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5/MAR653/Homework/"/>
    </mc:Choice>
  </mc:AlternateContent>
  <xr:revisionPtr revIDLastSave="0" documentId="13_ncr:1_{437B3D0F-8E53-4F48-A475-F649B758DACD}" xr6:coauthVersionLast="45" xr6:coauthVersionMax="45" xr10:uidLastSave="{00000000-0000-0000-0000-000000000000}"/>
  <bookViews>
    <workbookView xWindow="1020" yWindow="460" windowWidth="27780" windowHeight="17540" activeTab="2" xr2:uid="{FDB704D9-EF6B-BF45-9FDB-29653C60B27F}"/>
  </bookViews>
  <sheets>
    <sheet name="Sheet12" sheetId="13" r:id="rId1"/>
    <sheet name="relay test.csv" sheetId="1" r:id="rId2"/>
    <sheet name="Part4Out" sheetId="3" r:id="rId3"/>
    <sheet name="Pivot" sheetId="4" r:id="rId4"/>
    <sheet name="Hitrate" sheetId="2" r:id="rId5"/>
  </sheets>
  <externalReferences>
    <externalReference r:id="rId6"/>
  </externalReferences>
  <definedNames>
    <definedName name="_xlnm._FilterDatabase" localSheetId="1" hidden="1">'relay test.csv'!$A$4:$AC$6226</definedName>
  </definedNames>
  <calcPr calcId="191029"/>
  <pivotCaches>
    <pivotCache cacheId="55" r:id="rId7"/>
    <pivotCache cacheId="6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3" l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5" i="1"/>
  <c r="W5" i="1"/>
  <c r="C8" i="2" l="1"/>
  <c r="R6181" i="1" l="1"/>
  <c r="S6181" i="1"/>
  <c r="T6181" i="1" s="1"/>
  <c r="U6181" i="1" s="1"/>
  <c r="R6117" i="1"/>
  <c r="S6117" i="1"/>
  <c r="T6117" i="1" s="1"/>
  <c r="U6117" i="1" s="1"/>
  <c r="R6053" i="1"/>
  <c r="S6053" i="1"/>
  <c r="T6053" i="1" s="1"/>
  <c r="U6053" i="1" s="1"/>
  <c r="R5989" i="1"/>
  <c r="S5989" i="1"/>
  <c r="T5989" i="1" s="1"/>
  <c r="U5989" i="1" s="1"/>
  <c r="R5925" i="1"/>
  <c r="S5925" i="1"/>
  <c r="T5925" i="1" s="1"/>
  <c r="U5925" i="1" s="1"/>
  <c r="R5861" i="1"/>
  <c r="S5861" i="1"/>
  <c r="T5861" i="1" s="1"/>
  <c r="U5861" i="1" s="1"/>
  <c r="R5805" i="1"/>
  <c r="S5805" i="1"/>
  <c r="T5805" i="1" s="1"/>
  <c r="U5805" i="1" s="1"/>
  <c r="R5749" i="1"/>
  <c r="S5749" i="1"/>
  <c r="T5749" i="1" s="1"/>
  <c r="U5749" i="1" s="1"/>
  <c r="R5677" i="1"/>
  <c r="S5677" i="1"/>
  <c r="T5677" i="1" s="1"/>
  <c r="U5677" i="1" s="1"/>
  <c r="R5613" i="1"/>
  <c r="S5613" i="1"/>
  <c r="T5613" i="1" s="1"/>
  <c r="U5613" i="1" s="1"/>
  <c r="R5541" i="1"/>
  <c r="S5541" i="1"/>
  <c r="T5541" i="1" s="1"/>
  <c r="U5541" i="1" s="1"/>
  <c r="R5477" i="1"/>
  <c r="S5477" i="1"/>
  <c r="T5477" i="1" s="1"/>
  <c r="U5477" i="1" s="1"/>
  <c r="R5405" i="1"/>
  <c r="S5405" i="1"/>
  <c r="T5405" i="1" s="1"/>
  <c r="U5405" i="1" s="1"/>
  <c r="R5349" i="1"/>
  <c r="S5349" i="1"/>
  <c r="T5349" i="1" s="1"/>
  <c r="U5349" i="1" s="1"/>
  <c r="R5285" i="1"/>
  <c r="S5285" i="1"/>
  <c r="T5285" i="1" s="1"/>
  <c r="U5285" i="1" s="1"/>
  <c r="R5229" i="1"/>
  <c r="S5229" i="1"/>
  <c r="T5229" i="1" s="1"/>
  <c r="U5229" i="1" s="1"/>
  <c r="R5213" i="1"/>
  <c r="S5213" i="1"/>
  <c r="T5213" i="1" s="1"/>
  <c r="U5213" i="1" s="1"/>
  <c r="R5165" i="1"/>
  <c r="S5165" i="1"/>
  <c r="T5165" i="1" s="1"/>
  <c r="U5165" i="1" s="1"/>
  <c r="R5141" i="1"/>
  <c r="S5141" i="1"/>
  <c r="T5141" i="1" s="1"/>
  <c r="U5141" i="1" s="1"/>
  <c r="R5133" i="1"/>
  <c r="S5133" i="1"/>
  <c r="T5133" i="1" s="1"/>
  <c r="U5133" i="1" s="1"/>
  <c r="R5125" i="1"/>
  <c r="S5125" i="1"/>
  <c r="T5125" i="1" s="1"/>
  <c r="U5125" i="1" s="1"/>
  <c r="R5117" i="1"/>
  <c r="S5117" i="1"/>
  <c r="T5117" i="1" s="1"/>
  <c r="U5117" i="1" s="1"/>
  <c r="R5109" i="1"/>
  <c r="S5109" i="1"/>
  <c r="T5109" i="1" s="1"/>
  <c r="U5109" i="1" s="1"/>
  <c r="R5101" i="1"/>
  <c r="S5101" i="1"/>
  <c r="T5101" i="1" s="1"/>
  <c r="U5101" i="1" s="1"/>
  <c r="R5093" i="1"/>
  <c r="S5093" i="1"/>
  <c r="T5093" i="1" s="1"/>
  <c r="U5093" i="1" s="1"/>
  <c r="R5085" i="1"/>
  <c r="S5085" i="1"/>
  <c r="T5085" i="1" s="1"/>
  <c r="U5085" i="1" s="1"/>
  <c r="R5077" i="1"/>
  <c r="S5077" i="1"/>
  <c r="T5077" i="1" s="1"/>
  <c r="U5077" i="1" s="1"/>
  <c r="R5069" i="1"/>
  <c r="S5069" i="1"/>
  <c r="T5069" i="1" s="1"/>
  <c r="U5069" i="1" s="1"/>
  <c r="R5061" i="1"/>
  <c r="S5061" i="1"/>
  <c r="T5061" i="1" s="1"/>
  <c r="U5061" i="1" s="1"/>
  <c r="R5053" i="1"/>
  <c r="S5053" i="1"/>
  <c r="T5053" i="1" s="1"/>
  <c r="U5053" i="1" s="1"/>
  <c r="R5045" i="1"/>
  <c r="S5045" i="1"/>
  <c r="T5045" i="1" s="1"/>
  <c r="U5045" i="1" s="1"/>
  <c r="R5037" i="1"/>
  <c r="S5037" i="1"/>
  <c r="T5037" i="1" s="1"/>
  <c r="U5037" i="1" s="1"/>
  <c r="R5029" i="1"/>
  <c r="S5029" i="1"/>
  <c r="T5029" i="1" s="1"/>
  <c r="U5029" i="1" s="1"/>
  <c r="R5021" i="1"/>
  <c r="S5021" i="1"/>
  <c r="T5021" i="1" s="1"/>
  <c r="U5021" i="1" s="1"/>
  <c r="R5013" i="1"/>
  <c r="S5013" i="1"/>
  <c r="T5013" i="1" s="1"/>
  <c r="U5013" i="1" s="1"/>
  <c r="R5005" i="1"/>
  <c r="S5005" i="1"/>
  <c r="T5005" i="1" s="1"/>
  <c r="U5005" i="1" s="1"/>
  <c r="R4997" i="1"/>
  <c r="S4997" i="1"/>
  <c r="T4997" i="1" s="1"/>
  <c r="U4997" i="1" s="1"/>
  <c r="R4989" i="1"/>
  <c r="S4989" i="1"/>
  <c r="T4989" i="1" s="1"/>
  <c r="U4989" i="1" s="1"/>
  <c r="R4981" i="1"/>
  <c r="S4981" i="1"/>
  <c r="T4981" i="1" s="1"/>
  <c r="U4981" i="1" s="1"/>
  <c r="R4973" i="1"/>
  <c r="S4973" i="1"/>
  <c r="T4973" i="1" s="1"/>
  <c r="U4973" i="1" s="1"/>
  <c r="R4965" i="1"/>
  <c r="S4965" i="1"/>
  <c r="T4965" i="1" s="1"/>
  <c r="U4965" i="1" s="1"/>
  <c r="R4957" i="1"/>
  <c r="S4957" i="1"/>
  <c r="T4957" i="1" s="1"/>
  <c r="U4957" i="1" s="1"/>
  <c r="R4949" i="1"/>
  <c r="S4949" i="1"/>
  <c r="T4949" i="1" s="1"/>
  <c r="U4949" i="1" s="1"/>
  <c r="R4941" i="1"/>
  <c r="S4941" i="1"/>
  <c r="T4941" i="1" s="1"/>
  <c r="U4941" i="1" s="1"/>
  <c r="R4933" i="1"/>
  <c r="S4933" i="1"/>
  <c r="T4933" i="1" s="1"/>
  <c r="U4933" i="1" s="1"/>
  <c r="R4925" i="1"/>
  <c r="S4925" i="1"/>
  <c r="T4925" i="1" s="1"/>
  <c r="U4925" i="1" s="1"/>
  <c r="R4917" i="1"/>
  <c r="S4917" i="1"/>
  <c r="T4917" i="1" s="1"/>
  <c r="U4917" i="1" s="1"/>
  <c r="R4909" i="1"/>
  <c r="S4909" i="1"/>
  <c r="T4909" i="1" s="1"/>
  <c r="U4909" i="1" s="1"/>
  <c r="R4901" i="1"/>
  <c r="S4901" i="1"/>
  <c r="T4901" i="1" s="1"/>
  <c r="U4901" i="1" s="1"/>
  <c r="R4893" i="1"/>
  <c r="S4893" i="1"/>
  <c r="T4893" i="1" s="1"/>
  <c r="U4893" i="1" s="1"/>
  <c r="R4885" i="1"/>
  <c r="S4885" i="1"/>
  <c r="T4885" i="1" s="1"/>
  <c r="U4885" i="1" s="1"/>
  <c r="R4877" i="1"/>
  <c r="S4877" i="1"/>
  <c r="T4877" i="1" s="1"/>
  <c r="U4877" i="1" s="1"/>
  <c r="R4869" i="1"/>
  <c r="S4869" i="1"/>
  <c r="T4869" i="1" s="1"/>
  <c r="U4869" i="1" s="1"/>
  <c r="R4861" i="1"/>
  <c r="S4861" i="1"/>
  <c r="T4861" i="1" s="1"/>
  <c r="U4861" i="1" s="1"/>
  <c r="R4853" i="1"/>
  <c r="S4853" i="1"/>
  <c r="T4853" i="1" s="1"/>
  <c r="U4853" i="1" s="1"/>
  <c r="R4845" i="1"/>
  <c r="S4845" i="1"/>
  <c r="T4845" i="1" s="1"/>
  <c r="U4845" i="1" s="1"/>
  <c r="R4837" i="1"/>
  <c r="S4837" i="1"/>
  <c r="T4837" i="1" s="1"/>
  <c r="U4837" i="1" s="1"/>
  <c r="R4829" i="1"/>
  <c r="S4829" i="1"/>
  <c r="T4829" i="1" s="1"/>
  <c r="U4829" i="1" s="1"/>
  <c r="R4821" i="1"/>
  <c r="S4821" i="1"/>
  <c r="T4821" i="1" s="1"/>
  <c r="U4821" i="1" s="1"/>
  <c r="R4813" i="1"/>
  <c r="S4813" i="1"/>
  <c r="T4813" i="1" s="1"/>
  <c r="U4813" i="1" s="1"/>
  <c r="R4805" i="1"/>
  <c r="S4805" i="1"/>
  <c r="T4805" i="1" s="1"/>
  <c r="U4805" i="1" s="1"/>
  <c r="R4797" i="1"/>
  <c r="S4797" i="1"/>
  <c r="T4797" i="1" s="1"/>
  <c r="U4797" i="1" s="1"/>
  <c r="R4789" i="1"/>
  <c r="S4789" i="1"/>
  <c r="T4789" i="1" s="1"/>
  <c r="U4789" i="1" s="1"/>
  <c r="R4781" i="1"/>
  <c r="S4781" i="1"/>
  <c r="T4781" i="1" s="1"/>
  <c r="U4781" i="1" s="1"/>
  <c r="R4773" i="1"/>
  <c r="S4773" i="1"/>
  <c r="T4773" i="1" s="1"/>
  <c r="U4773" i="1" s="1"/>
  <c r="R4765" i="1"/>
  <c r="S4765" i="1"/>
  <c r="T4765" i="1" s="1"/>
  <c r="U4765" i="1" s="1"/>
  <c r="R4757" i="1"/>
  <c r="S4757" i="1"/>
  <c r="T4757" i="1" s="1"/>
  <c r="U4757" i="1" s="1"/>
  <c r="R4749" i="1"/>
  <c r="S4749" i="1"/>
  <c r="T4749" i="1" s="1"/>
  <c r="U4749" i="1" s="1"/>
  <c r="R4741" i="1"/>
  <c r="S4741" i="1"/>
  <c r="T4741" i="1" s="1"/>
  <c r="U4741" i="1" s="1"/>
  <c r="R4733" i="1"/>
  <c r="S4733" i="1"/>
  <c r="T4733" i="1" s="1"/>
  <c r="U4733" i="1" s="1"/>
  <c r="R4725" i="1"/>
  <c r="S4725" i="1"/>
  <c r="T4725" i="1" s="1"/>
  <c r="U4725" i="1" s="1"/>
  <c r="R4717" i="1"/>
  <c r="S4717" i="1"/>
  <c r="T4717" i="1" s="1"/>
  <c r="U4717" i="1" s="1"/>
  <c r="R4709" i="1"/>
  <c r="S4709" i="1"/>
  <c r="T4709" i="1" s="1"/>
  <c r="U4709" i="1" s="1"/>
  <c r="R4701" i="1"/>
  <c r="S4701" i="1"/>
  <c r="T4701" i="1" s="1"/>
  <c r="U4701" i="1" s="1"/>
  <c r="R4693" i="1"/>
  <c r="S4693" i="1"/>
  <c r="T4693" i="1" s="1"/>
  <c r="U4693" i="1" s="1"/>
  <c r="R4685" i="1"/>
  <c r="S4685" i="1"/>
  <c r="T4685" i="1" s="1"/>
  <c r="U4685" i="1" s="1"/>
  <c r="R4677" i="1"/>
  <c r="S4677" i="1"/>
  <c r="T4677" i="1" s="1"/>
  <c r="U4677" i="1" s="1"/>
  <c r="R4669" i="1"/>
  <c r="S4669" i="1"/>
  <c r="T4669" i="1" s="1"/>
  <c r="U4669" i="1" s="1"/>
  <c r="R4661" i="1"/>
  <c r="S4661" i="1"/>
  <c r="T4661" i="1" s="1"/>
  <c r="U4661" i="1" s="1"/>
  <c r="R4653" i="1"/>
  <c r="S4653" i="1"/>
  <c r="T4653" i="1" s="1"/>
  <c r="U4653" i="1" s="1"/>
  <c r="R4645" i="1"/>
  <c r="S4645" i="1"/>
  <c r="T4645" i="1" s="1"/>
  <c r="U4645" i="1" s="1"/>
  <c r="R4637" i="1"/>
  <c r="S4637" i="1"/>
  <c r="T4637" i="1" s="1"/>
  <c r="U4637" i="1" s="1"/>
  <c r="R4629" i="1"/>
  <c r="S4629" i="1"/>
  <c r="T4629" i="1" s="1"/>
  <c r="U4629" i="1" s="1"/>
  <c r="R4621" i="1"/>
  <c r="S4621" i="1"/>
  <c r="T4621" i="1" s="1"/>
  <c r="U4621" i="1" s="1"/>
  <c r="R4613" i="1"/>
  <c r="S4613" i="1"/>
  <c r="T4613" i="1" s="1"/>
  <c r="U4613" i="1" s="1"/>
  <c r="R4605" i="1"/>
  <c r="S4605" i="1"/>
  <c r="T4605" i="1" s="1"/>
  <c r="U4605" i="1" s="1"/>
  <c r="R4597" i="1"/>
  <c r="S4597" i="1"/>
  <c r="T4597" i="1" s="1"/>
  <c r="U4597" i="1" s="1"/>
  <c r="R4589" i="1"/>
  <c r="S4589" i="1"/>
  <c r="T4589" i="1" s="1"/>
  <c r="U4589" i="1" s="1"/>
  <c r="R4581" i="1"/>
  <c r="S4581" i="1"/>
  <c r="T4581" i="1" s="1"/>
  <c r="U4581" i="1" s="1"/>
  <c r="R4573" i="1"/>
  <c r="S4573" i="1"/>
  <c r="T4573" i="1" s="1"/>
  <c r="U4573" i="1" s="1"/>
  <c r="R4565" i="1"/>
  <c r="S4565" i="1"/>
  <c r="T4565" i="1" s="1"/>
  <c r="U4565" i="1" s="1"/>
  <c r="R4557" i="1"/>
  <c r="S4557" i="1"/>
  <c r="T4557" i="1" s="1"/>
  <c r="U4557" i="1" s="1"/>
  <c r="R4549" i="1"/>
  <c r="S4549" i="1"/>
  <c r="T4549" i="1" s="1"/>
  <c r="U4549" i="1" s="1"/>
  <c r="R4541" i="1"/>
  <c r="S4541" i="1"/>
  <c r="T4541" i="1" s="1"/>
  <c r="U4541" i="1" s="1"/>
  <c r="R4533" i="1"/>
  <c r="S4533" i="1"/>
  <c r="T4533" i="1" s="1"/>
  <c r="U4533" i="1" s="1"/>
  <c r="R4525" i="1"/>
  <c r="S4525" i="1"/>
  <c r="T4525" i="1" s="1"/>
  <c r="U4525" i="1" s="1"/>
  <c r="R4517" i="1"/>
  <c r="S4517" i="1"/>
  <c r="T4517" i="1" s="1"/>
  <c r="U4517" i="1" s="1"/>
  <c r="R4509" i="1"/>
  <c r="S4509" i="1"/>
  <c r="T4509" i="1" s="1"/>
  <c r="U4509" i="1" s="1"/>
  <c r="R4501" i="1"/>
  <c r="S4501" i="1"/>
  <c r="T4501" i="1" s="1"/>
  <c r="U4501" i="1" s="1"/>
  <c r="R4493" i="1"/>
  <c r="S4493" i="1"/>
  <c r="T4493" i="1" s="1"/>
  <c r="U4493" i="1" s="1"/>
  <c r="R4485" i="1"/>
  <c r="S4485" i="1"/>
  <c r="T4485" i="1" s="1"/>
  <c r="U4485" i="1" s="1"/>
  <c r="R4477" i="1"/>
  <c r="S4477" i="1"/>
  <c r="T4477" i="1" s="1"/>
  <c r="U4477" i="1" s="1"/>
  <c r="R4469" i="1"/>
  <c r="S4469" i="1"/>
  <c r="T4469" i="1" s="1"/>
  <c r="U4469" i="1" s="1"/>
  <c r="R4461" i="1"/>
  <c r="S4461" i="1"/>
  <c r="T4461" i="1" s="1"/>
  <c r="U4461" i="1" s="1"/>
  <c r="R4453" i="1"/>
  <c r="S4453" i="1"/>
  <c r="T4453" i="1" s="1"/>
  <c r="U4453" i="1" s="1"/>
  <c r="R4445" i="1"/>
  <c r="S4445" i="1"/>
  <c r="T4445" i="1" s="1"/>
  <c r="U4445" i="1" s="1"/>
  <c r="R4437" i="1"/>
  <c r="S4437" i="1"/>
  <c r="T4437" i="1" s="1"/>
  <c r="U4437" i="1" s="1"/>
  <c r="R4429" i="1"/>
  <c r="S4429" i="1"/>
  <c r="T4429" i="1" s="1"/>
  <c r="U4429" i="1" s="1"/>
  <c r="R4421" i="1"/>
  <c r="S4421" i="1"/>
  <c r="T4421" i="1" s="1"/>
  <c r="U4421" i="1" s="1"/>
  <c r="R4413" i="1"/>
  <c r="S4413" i="1"/>
  <c r="T4413" i="1" s="1"/>
  <c r="U4413" i="1" s="1"/>
  <c r="R4405" i="1"/>
  <c r="S4405" i="1"/>
  <c r="T4405" i="1" s="1"/>
  <c r="U4405" i="1" s="1"/>
  <c r="R4397" i="1"/>
  <c r="S4397" i="1"/>
  <c r="T4397" i="1" s="1"/>
  <c r="U4397" i="1" s="1"/>
  <c r="R4389" i="1"/>
  <c r="S4389" i="1"/>
  <c r="T4389" i="1" s="1"/>
  <c r="U4389" i="1" s="1"/>
  <c r="R4381" i="1"/>
  <c r="S4381" i="1"/>
  <c r="T4381" i="1" s="1"/>
  <c r="U4381" i="1" s="1"/>
  <c r="R4373" i="1"/>
  <c r="S4373" i="1"/>
  <c r="T4373" i="1" s="1"/>
  <c r="U4373" i="1" s="1"/>
  <c r="R4365" i="1"/>
  <c r="S4365" i="1"/>
  <c r="T4365" i="1" s="1"/>
  <c r="U4365" i="1" s="1"/>
  <c r="R4357" i="1"/>
  <c r="S4357" i="1"/>
  <c r="T4357" i="1" s="1"/>
  <c r="U4357" i="1" s="1"/>
  <c r="R4349" i="1"/>
  <c r="S4349" i="1"/>
  <c r="T4349" i="1" s="1"/>
  <c r="U4349" i="1" s="1"/>
  <c r="R4341" i="1"/>
  <c r="S4341" i="1"/>
  <c r="T4341" i="1" s="1"/>
  <c r="U4341" i="1" s="1"/>
  <c r="R4333" i="1"/>
  <c r="S4333" i="1"/>
  <c r="T4333" i="1" s="1"/>
  <c r="U4333" i="1" s="1"/>
  <c r="R4325" i="1"/>
  <c r="S4325" i="1"/>
  <c r="T4325" i="1" s="1"/>
  <c r="U4325" i="1" s="1"/>
  <c r="R4317" i="1"/>
  <c r="S4317" i="1"/>
  <c r="T4317" i="1" s="1"/>
  <c r="U4317" i="1" s="1"/>
  <c r="R4309" i="1"/>
  <c r="S4309" i="1"/>
  <c r="T4309" i="1" s="1"/>
  <c r="U4309" i="1" s="1"/>
  <c r="R4301" i="1"/>
  <c r="S4301" i="1"/>
  <c r="T4301" i="1" s="1"/>
  <c r="U4301" i="1" s="1"/>
  <c r="R4293" i="1"/>
  <c r="S4293" i="1"/>
  <c r="T4293" i="1" s="1"/>
  <c r="U4293" i="1" s="1"/>
  <c r="R4285" i="1"/>
  <c r="S4285" i="1"/>
  <c r="T4285" i="1" s="1"/>
  <c r="U4285" i="1" s="1"/>
  <c r="R4277" i="1"/>
  <c r="S4277" i="1"/>
  <c r="T4277" i="1" s="1"/>
  <c r="U4277" i="1" s="1"/>
  <c r="R4269" i="1"/>
  <c r="S4269" i="1"/>
  <c r="T4269" i="1" s="1"/>
  <c r="U4269" i="1" s="1"/>
  <c r="R4261" i="1"/>
  <c r="S4261" i="1"/>
  <c r="T4261" i="1" s="1"/>
  <c r="U4261" i="1" s="1"/>
  <c r="R4253" i="1"/>
  <c r="S4253" i="1"/>
  <c r="T4253" i="1" s="1"/>
  <c r="U4253" i="1" s="1"/>
  <c r="R4245" i="1"/>
  <c r="S4245" i="1"/>
  <c r="T4245" i="1" s="1"/>
  <c r="U4245" i="1" s="1"/>
  <c r="R4237" i="1"/>
  <c r="S4237" i="1"/>
  <c r="T4237" i="1" s="1"/>
  <c r="U4237" i="1" s="1"/>
  <c r="R4229" i="1"/>
  <c r="S4229" i="1"/>
  <c r="T4229" i="1" s="1"/>
  <c r="U4229" i="1" s="1"/>
  <c r="R4221" i="1"/>
  <c r="S4221" i="1"/>
  <c r="T4221" i="1" s="1"/>
  <c r="U4221" i="1" s="1"/>
  <c r="R4213" i="1"/>
  <c r="S4213" i="1"/>
  <c r="T4213" i="1" s="1"/>
  <c r="U4213" i="1" s="1"/>
  <c r="R4205" i="1"/>
  <c r="S4205" i="1"/>
  <c r="T4205" i="1" s="1"/>
  <c r="U4205" i="1" s="1"/>
  <c r="R4197" i="1"/>
  <c r="S4197" i="1"/>
  <c r="T4197" i="1" s="1"/>
  <c r="U4197" i="1" s="1"/>
  <c r="R4189" i="1"/>
  <c r="S4189" i="1"/>
  <c r="T4189" i="1" s="1"/>
  <c r="U4189" i="1" s="1"/>
  <c r="R4181" i="1"/>
  <c r="S4181" i="1"/>
  <c r="T4181" i="1" s="1"/>
  <c r="U4181" i="1" s="1"/>
  <c r="R4173" i="1"/>
  <c r="S4173" i="1"/>
  <c r="T4173" i="1" s="1"/>
  <c r="U4173" i="1" s="1"/>
  <c r="R4165" i="1"/>
  <c r="S4165" i="1"/>
  <c r="T4165" i="1" s="1"/>
  <c r="U4165" i="1" s="1"/>
  <c r="R4157" i="1"/>
  <c r="S4157" i="1"/>
  <c r="T4157" i="1" s="1"/>
  <c r="U4157" i="1" s="1"/>
  <c r="R4149" i="1"/>
  <c r="S4149" i="1"/>
  <c r="T4149" i="1" s="1"/>
  <c r="U4149" i="1" s="1"/>
  <c r="R4141" i="1"/>
  <c r="S4141" i="1"/>
  <c r="T4141" i="1" s="1"/>
  <c r="U4141" i="1" s="1"/>
  <c r="R4133" i="1"/>
  <c r="S4133" i="1"/>
  <c r="T4133" i="1" s="1"/>
  <c r="U4133" i="1" s="1"/>
  <c r="R4125" i="1"/>
  <c r="S4125" i="1"/>
  <c r="T4125" i="1" s="1"/>
  <c r="U4125" i="1" s="1"/>
  <c r="R4117" i="1"/>
  <c r="S4117" i="1"/>
  <c r="T4117" i="1" s="1"/>
  <c r="U4117" i="1" s="1"/>
  <c r="R4109" i="1"/>
  <c r="S4109" i="1"/>
  <c r="T4109" i="1" s="1"/>
  <c r="U4109" i="1" s="1"/>
  <c r="R4101" i="1"/>
  <c r="S4101" i="1"/>
  <c r="T4101" i="1" s="1"/>
  <c r="U4101" i="1" s="1"/>
  <c r="R4093" i="1"/>
  <c r="S4093" i="1"/>
  <c r="T4093" i="1" s="1"/>
  <c r="U4093" i="1" s="1"/>
  <c r="R4085" i="1"/>
  <c r="S4085" i="1"/>
  <c r="T4085" i="1" s="1"/>
  <c r="U4085" i="1" s="1"/>
  <c r="R4077" i="1"/>
  <c r="S4077" i="1"/>
  <c r="T4077" i="1" s="1"/>
  <c r="U4077" i="1" s="1"/>
  <c r="R4069" i="1"/>
  <c r="S4069" i="1"/>
  <c r="T4069" i="1" s="1"/>
  <c r="U4069" i="1" s="1"/>
  <c r="R4061" i="1"/>
  <c r="S4061" i="1"/>
  <c r="T4061" i="1" s="1"/>
  <c r="U4061" i="1" s="1"/>
  <c r="R4053" i="1"/>
  <c r="S4053" i="1"/>
  <c r="T4053" i="1" s="1"/>
  <c r="U4053" i="1" s="1"/>
  <c r="R4045" i="1"/>
  <c r="S4045" i="1"/>
  <c r="T4045" i="1" s="1"/>
  <c r="U4045" i="1" s="1"/>
  <c r="R4037" i="1"/>
  <c r="S4037" i="1"/>
  <c r="T4037" i="1" s="1"/>
  <c r="U4037" i="1" s="1"/>
  <c r="R4029" i="1"/>
  <c r="S4029" i="1"/>
  <c r="T4029" i="1" s="1"/>
  <c r="U4029" i="1" s="1"/>
  <c r="R4021" i="1"/>
  <c r="S4021" i="1"/>
  <c r="T4021" i="1" s="1"/>
  <c r="U4021" i="1" s="1"/>
  <c r="R4013" i="1"/>
  <c r="S4013" i="1"/>
  <c r="T4013" i="1" s="1"/>
  <c r="U4013" i="1" s="1"/>
  <c r="R4005" i="1"/>
  <c r="S4005" i="1"/>
  <c r="T4005" i="1" s="1"/>
  <c r="U4005" i="1" s="1"/>
  <c r="R3997" i="1"/>
  <c r="S3997" i="1"/>
  <c r="T3997" i="1" s="1"/>
  <c r="U3997" i="1" s="1"/>
  <c r="R3989" i="1"/>
  <c r="S3989" i="1"/>
  <c r="T3989" i="1" s="1"/>
  <c r="U3989" i="1" s="1"/>
  <c r="R3981" i="1"/>
  <c r="S3981" i="1"/>
  <c r="T3981" i="1" s="1"/>
  <c r="U3981" i="1" s="1"/>
  <c r="R6221" i="1"/>
  <c r="S6221" i="1"/>
  <c r="T6221" i="1" s="1"/>
  <c r="U6221" i="1" s="1"/>
  <c r="R6149" i="1"/>
  <c r="S6149" i="1"/>
  <c r="T6149" i="1" s="1"/>
  <c r="U6149" i="1" s="1"/>
  <c r="R6077" i="1"/>
  <c r="S6077" i="1"/>
  <c r="T6077" i="1" s="1"/>
  <c r="U6077" i="1" s="1"/>
  <c r="R5997" i="1"/>
  <c r="S5997" i="1"/>
  <c r="T5997" i="1" s="1"/>
  <c r="U5997" i="1" s="1"/>
  <c r="R5933" i="1"/>
  <c r="S5933" i="1"/>
  <c r="T5933" i="1" s="1"/>
  <c r="U5933" i="1" s="1"/>
  <c r="R5877" i="1"/>
  <c r="S5877" i="1"/>
  <c r="T5877" i="1" s="1"/>
  <c r="U5877" i="1" s="1"/>
  <c r="R5813" i="1"/>
  <c r="S5813" i="1"/>
  <c r="T5813" i="1" s="1"/>
  <c r="U5813" i="1" s="1"/>
  <c r="R5725" i="1"/>
  <c r="S5725" i="1"/>
  <c r="T5725" i="1" s="1"/>
  <c r="U5725" i="1" s="1"/>
  <c r="R5669" i="1"/>
  <c r="S5669" i="1"/>
  <c r="T5669" i="1" s="1"/>
  <c r="U5669" i="1" s="1"/>
  <c r="R5597" i="1"/>
  <c r="S5597" i="1"/>
  <c r="T5597" i="1" s="1"/>
  <c r="U5597" i="1" s="1"/>
  <c r="R5533" i="1"/>
  <c r="S5533" i="1"/>
  <c r="T5533" i="1" s="1"/>
  <c r="U5533" i="1" s="1"/>
  <c r="R5445" i="1"/>
  <c r="S5445" i="1"/>
  <c r="T5445" i="1" s="1"/>
  <c r="U5445" i="1" s="1"/>
  <c r="R5373" i="1"/>
  <c r="S5373" i="1"/>
  <c r="T5373" i="1" s="1"/>
  <c r="U5373" i="1" s="1"/>
  <c r="R5301" i="1"/>
  <c r="S5301" i="1"/>
  <c r="T5301" i="1" s="1"/>
  <c r="U5301" i="1" s="1"/>
  <c r="R5237" i="1"/>
  <c r="S5237" i="1"/>
  <c r="T5237" i="1" s="1"/>
  <c r="U5237" i="1" s="1"/>
  <c r="R5157" i="1"/>
  <c r="S5157" i="1"/>
  <c r="T5157" i="1" s="1"/>
  <c r="U5157" i="1" s="1"/>
  <c r="R6172" i="1"/>
  <c r="S6172" i="1"/>
  <c r="T6172" i="1" s="1"/>
  <c r="U6172" i="1" s="1"/>
  <c r="R6124" i="1"/>
  <c r="S6124" i="1"/>
  <c r="T6124" i="1" s="1"/>
  <c r="U6124" i="1" s="1"/>
  <c r="R6044" i="1"/>
  <c r="S6044" i="1"/>
  <c r="T6044" i="1" s="1"/>
  <c r="U6044" i="1" s="1"/>
  <c r="R5988" i="1"/>
  <c r="S5988" i="1"/>
  <c r="T5988" i="1" s="1"/>
  <c r="U5988" i="1" s="1"/>
  <c r="R5932" i="1"/>
  <c r="S5932" i="1"/>
  <c r="T5932" i="1" s="1"/>
  <c r="U5932" i="1" s="1"/>
  <c r="R5876" i="1"/>
  <c r="S5876" i="1"/>
  <c r="T5876" i="1" s="1"/>
  <c r="U5876" i="1" s="1"/>
  <c r="R5820" i="1"/>
  <c r="S5820" i="1"/>
  <c r="T5820" i="1" s="1"/>
  <c r="U5820" i="1" s="1"/>
  <c r="R5772" i="1"/>
  <c r="S5772" i="1"/>
  <c r="T5772" i="1" s="1"/>
  <c r="U5772" i="1" s="1"/>
  <c r="R5732" i="1"/>
  <c r="S5732" i="1"/>
  <c r="T5732" i="1" s="1"/>
  <c r="U5732" i="1" s="1"/>
  <c r="R5708" i="1"/>
  <c r="S5708" i="1"/>
  <c r="T5708" i="1" s="1"/>
  <c r="U5708" i="1" s="1"/>
  <c r="R5676" i="1"/>
  <c r="S5676" i="1"/>
  <c r="T5676" i="1" s="1"/>
  <c r="U5676" i="1" s="1"/>
  <c r="R5652" i="1"/>
  <c r="S5652" i="1"/>
  <c r="T5652" i="1" s="1"/>
  <c r="U5652" i="1" s="1"/>
  <c r="R5628" i="1"/>
  <c r="S5628" i="1"/>
  <c r="T5628" i="1" s="1"/>
  <c r="U5628" i="1" s="1"/>
  <c r="R5604" i="1"/>
  <c r="S5604" i="1"/>
  <c r="T5604" i="1" s="1"/>
  <c r="U5604" i="1" s="1"/>
  <c r="R5580" i="1"/>
  <c r="S5580" i="1"/>
  <c r="T5580" i="1" s="1"/>
  <c r="U5580" i="1" s="1"/>
  <c r="R5556" i="1"/>
  <c r="S5556" i="1"/>
  <c r="T5556" i="1" s="1"/>
  <c r="U5556" i="1" s="1"/>
  <c r="R5532" i="1"/>
  <c r="S5532" i="1"/>
  <c r="T5532" i="1" s="1"/>
  <c r="U5532" i="1" s="1"/>
  <c r="R5508" i="1"/>
  <c r="S5508" i="1"/>
  <c r="T5508" i="1" s="1"/>
  <c r="U5508" i="1" s="1"/>
  <c r="R5484" i="1"/>
  <c r="S5484" i="1"/>
  <c r="T5484" i="1" s="1"/>
  <c r="U5484" i="1" s="1"/>
  <c r="R5460" i="1"/>
  <c r="S5460" i="1"/>
  <c r="T5460" i="1" s="1"/>
  <c r="U5460" i="1" s="1"/>
  <c r="R5436" i="1"/>
  <c r="S5436" i="1"/>
  <c r="T5436" i="1" s="1"/>
  <c r="U5436" i="1" s="1"/>
  <c r="R5412" i="1"/>
  <c r="S5412" i="1"/>
  <c r="T5412" i="1" s="1"/>
  <c r="U5412" i="1" s="1"/>
  <c r="R5388" i="1"/>
  <c r="S5388" i="1"/>
  <c r="T5388" i="1" s="1"/>
  <c r="U5388" i="1" s="1"/>
  <c r="R5372" i="1"/>
  <c r="S5372" i="1"/>
  <c r="T5372" i="1" s="1"/>
  <c r="U5372" i="1" s="1"/>
  <c r="R5356" i="1"/>
  <c r="S5356" i="1"/>
  <c r="T5356" i="1" s="1"/>
  <c r="U5356" i="1" s="1"/>
  <c r="R5340" i="1"/>
  <c r="S5340" i="1"/>
  <c r="T5340" i="1" s="1"/>
  <c r="U5340" i="1" s="1"/>
  <c r="R5324" i="1"/>
  <c r="S5324" i="1"/>
  <c r="T5324" i="1" s="1"/>
  <c r="U5324" i="1" s="1"/>
  <c r="R5316" i="1"/>
  <c r="S5316" i="1"/>
  <c r="T5316" i="1" s="1"/>
  <c r="U5316" i="1" s="1"/>
  <c r="R5308" i="1"/>
  <c r="S5308" i="1"/>
  <c r="T5308" i="1" s="1"/>
  <c r="U5308" i="1" s="1"/>
  <c r="R5300" i="1"/>
  <c r="S5300" i="1"/>
  <c r="T5300" i="1" s="1"/>
  <c r="U5300" i="1" s="1"/>
  <c r="R5292" i="1"/>
  <c r="S5292" i="1"/>
  <c r="T5292" i="1" s="1"/>
  <c r="U5292" i="1" s="1"/>
  <c r="R5284" i="1"/>
  <c r="S5284" i="1"/>
  <c r="T5284" i="1" s="1"/>
  <c r="U5284" i="1" s="1"/>
  <c r="R5276" i="1"/>
  <c r="S5276" i="1"/>
  <c r="T5276" i="1" s="1"/>
  <c r="U5276" i="1" s="1"/>
  <c r="R5268" i="1"/>
  <c r="S5268" i="1"/>
  <c r="T5268" i="1" s="1"/>
  <c r="U5268" i="1" s="1"/>
  <c r="R5260" i="1"/>
  <c r="S5260" i="1"/>
  <c r="T5260" i="1" s="1"/>
  <c r="U5260" i="1" s="1"/>
  <c r="R5252" i="1"/>
  <c r="S5252" i="1"/>
  <c r="T5252" i="1" s="1"/>
  <c r="U5252" i="1" s="1"/>
  <c r="R5244" i="1"/>
  <c r="S5244" i="1"/>
  <c r="T5244" i="1" s="1"/>
  <c r="U5244" i="1" s="1"/>
  <c r="R5236" i="1"/>
  <c r="S5236" i="1"/>
  <c r="T5236" i="1" s="1"/>
  <c r="U5236" i="1" s="1"/>
  <c r="R5228" i="1"/>
  <c r="S5228" i="1"/>
  <c r="T5228" i="1" s="1"/>
  <c r="U5228" i="1" s="1"/>
  <c r="R5220" i="1"/>
  <c r="S5220" i="1"/>
  <c r="T5220" i="1" s="1"/>
  <c r="U5220" i="1" s="1"/>
  <c r="R5212" i="1"/>
  <c r="S5212" i="1"/>
  <c r="T5212" i="1" s="1"/>
  <c r="U5212" i="1" s="1"/>
  <c r="R5204" i="1"/>
  <c r="S5204" i="1"/>
  <c r="T5204" i="1" s="1"/>
  <c r="U5204" i="1" s="1"/>
  <c r="R5196" i="1"/>
  <c r="S5196" i="1"/>
  <c r="T5196" i="1" s="1"/>
  <c r="U5196" i="1" s="1"/>
  <c r="R5188" i="1"/>
  <c r="S5188" i="1"/>
  <c r="T5188" i="1" s="1"/>
  <c r="U5188" i="1" s="1"/>
  <c r="R5180" i="1"/>
  <c r="S5180" i="1"/>
  <c r="T5180" i="1" s="1"/>
  <c r="U5180" i="1" s="1"/>
  <c r="R5172" i="1"/>
  <c r="S5172" i="1"/>
  <c r="T5172" i="1" s="1"/>
  <c r="U5172" i="1" s="1"/>
  <c r="R5164" i="1"/>
  <c r="S5164" i="1"/>
  <c r="T5164" i="1" s="1"/>
  <c r="U5164" i="1" s="1"/>
  <c r="R5156" i="1"/>
  <c r="S5156" i="1"/>
  <c r="T5156" i="1" s="1"/>
  <c r="U5156" i="1" s="1"/>
  <c r="R5148" i="1"/>
  <c r="S5148" i="1"/>
  <c r="T5148" i="1" s="1"/>
  <c r="U5148" i="1" s="1"/>
  <c r="R5140" i="1"/>
  <c r="S5140" i="1"/>
  <c r="T5140" i="1" s="1"/>
  <c r="U5140" i="1" s="1"/>
  <c r="R5132" i="1"/>
  <c r="S5132" i="1"/>
  <c r="T5132" i="1" s="1"/>
  <c r="U5132" i="1" s="1"/>
  <c r="R5124" i="1"/>
  <c r="S5124" i="1"/>
  <c r="T5124" i="1" s="1"/>
  <c r="U5124" i="1" s="1"/>
  <c r="R5116" i="1"/>
  <c r="S5116" i="1"/>
  <c r="T5116" i="1" s="1"/>
  <c r="U5116" i="1" s="1"/>
  <c r="R5108" i="1"/>
  <c r="S5108" i="1"/>
  <c r="T5108" i="1" s="1"/>
  <c r="U5108" i="1" s="1"/>
  <c r="R5100" i="1"/>
  <c r="S5100" i="1"/>
  <c r="T5100" i="1" s="1"/>
  <c r="U5100" i="1" s="1"/>
  <c r="R5092" i="1"/>
  <c r="S5092" i="1"/>
  <c r="T5092" i="1" s="1"/>
  <c r="U5092" i="1" s="1"/>
  <c r="R5084" i="1"/>
  <c r="S5084" i="1"/>
  <c r="T5084" i="1" s="1"/>
  <c r="U5084" i="1" s="1"/>
  <c r="R5076" i="1"/>
  <c r="S5076" i="1"/>
  <c r="T5076" i="1" s="1"/>
  <c r="U5076" i="1" s="1"/>
  <c r="R5068" i="1"/>
  <c r="S5068" i="1"/>
  <c r="T5068" i="1" s="1"/>
  <c r="U5068" i="1" s="1"/>
  <c r="R5060" i="1"/>
  <c r="S5060" i="1"/>
  <c r="T5060" i="1" s="1"/>
  <c r="U5060" i="1" s="1"/>
  <c r="R5052" i="1"/>
  <c r="S5052" i="1"/>
  <c r="T5052" i="1" s="1"/>
  <c r="U5052" i="1" s="1"/>
  <c r="R5044" i="1"/>
  <c r="S5044" i="1"/>
  <c r="T5044" i="1" s="1"/>
  <c r="U5044" i="1" s="1"/>
  <c r="R5036" i="1"/>
  <c r="S5036" i="1"/>
  <c r="T5036" i="1" s="1"/>
  <c r="U5036" i="1" s="1"/>
  <c r="R5028" i="1"/>
  <c r="S5028" i="1"/>
  <c r="T5028" i="1" s="1"/>
  <c r="U5028" i="1" s="1"/>
  <c r="R5020" i="1"/>
  <c r="S5020" i="1"/>
  <c r="T5020" i="1" s="1"/>
  <c r="U5020" i="1" s="1"/>
  <c r="R5012" i="1"/>
  <c r="S5012" i="1"/>
  <c r="T5012" i="1" s="1"/>
  <c r="U5012" i="1" s="1"/>
  <c r="R5004" i="1"/>
  <c r="S5004" i="1"/>
  <c r="T5004" i="1" s="1"/>
  <c r="U5004" i="1" s="1"/>
  <c r="R4996" i="1"/>
  <c r="S4996" i="1"/>
  <c r="T4996" i="1" s="1"/>
  <c r="U4996" i="1" s="1"/>
  <c r="R4988" i="1"/>
  <c r="S4988" i="1"/>
  <c r="T4988" i="1" s="1"/>
  <c r="U4988" i="1" s="1"/>
  <c r="R4980" i="1"/>
  <c r="S4980" i="1"/>
  <c r="T4980" i="1" s="1"/>
  <c r="U4980" i="1" s="1"/>
  <c r="R4972" i="1"/>
  <c r="S4972" i="1"/>
  <c r="T4972" i="1" s="1"/>
  <c r="U4972" i="1" s="1"/>
  <c r="R4964" i="1"/>
  <c r="S4964" i="1"/>
  <c r="T4964" i="1" s="1"/>
  <c r="U4964" i="1" s="1"/>
  <c r="R4956" i="1"/>
  <c r="S4956" i="1"/>
  <c r="T4956" i="1" s="1"/>
  <c r="U4956" i="1" s="1"/>
  <c r="R4948" i="1"/>
  <c r="S4948" i="1"/>
  <c r="T4948" i="1" s="1"/>
  <c r="U4948" i="1" s="1"/>
  <c r="R4940" i="1"/>
  <c r="S4940" i="1"/>
  <c r="T4940" i="1" s="1"/>
  <c r="U4940" i="1" s="1"/>
  <c r="R4932" i="1"/>
  <c r="S4932" i="1"/>
  <c r="T4932" i="1" s="1"/>
  <c r="U4932" i="1" s="1"/>
  <c r="R4924" i="1"/>
  <c r="S4924" i="1"/>
  <c r="T4924" i="1" s="1"/>
  <c r="U4924" i="1" s="1"/>
  <c r="R4916" i="1"/>
  <c r="S4916" i="1"/>
  <c r="T4916" i="1" s="1"/>
  <c r="U4916" i="1" s="1"/>
  <c r="R4908" i="1"/>
  <c r="S4908" i="1"/>
  <c r="T4908" i="1" s="1"/>
  <c r="U4908" i="1" s="1"/>
  <c r="R4900" i="1"/>
  <c r="S4900" i="1"/>
  <c r="T4900" i="1" s="1"/>
  <c r="U4900" i="1" s="1"/>
  <c r="R4892" i="1"/>
  <c r="S4892" i="1"/>
  <c r="T4892" i="1" s="1"/>
  <c r="U4892" i="1" s="1"/>
  <c r="R4884" i="1"/>
  <c r="S4884" i="1"/>
  <c r="T4884" i="1" s="1"/>
  <c r="U4884" i="1" s="1"/>
  <c r="R4876" i="1"/>
  <c r="S4876" i="1"/>
  <c r="T4876" i="1" s="1"/>
  <c r="U4876" i="1" s="1"/>
  <c r="R4868" i="1"/>
  <c r="S4868" i="1"/>
  <c r="T4868" i="1" s="1"/>
  <c r="U4868" i="1" s="1"/>
  <c r="R4860" i="1"/>
  <c r="S4860" i="1"/>
  <c r="T4860" i="1" s="1"/>
  <c r="U4860" i="1" s="1"/>
  <c r="R4852" i="1"/>
  <c r="S4852" i="1"/>
  <c r="T4852" i="1" s="1"/>
  <c r="U4852" i="1" s="1"/>
  <c r="R4844" i="1"/>
  <c r="S4844" i="1"/>
  <c r="T4844" i="1" s="1"/>
  <c r="U4844" i="1" s="1"/>
  <c r="R4836" i="1"/>
  <c r="S4836" i="1"/>
  <c r="T4836" i="1" s="1"/>
  <c r="U4836" i="1" s="1"/>
  <c r="R4828" i="1"/>
  <c r="S4828" i="1"/>
  <c r="T4828" i="1" s="1"/>
  <c r="U4828" i="1" s="1"/>
  <c r="R4820" i="1"/>
  <c r="S4820" i="1"/>
  <c r="T4820" i="1" s="1"/>
  <c r="U4820" i="1" s="1"/>
  <c r="R4812" i="1"/>
  <c r="S4812" i="1"/>
  <c r="T4812" i="1" s="1"/>
  <c r="U4812" i="1" s="1"/>
  <c r="R4804" i="1"/>
  <c r="S4804" i="1"/>
  <c r="T4804" i="1" s="1"/>
  <c r="U4804" i="1" s="1"/>
  <c r="R4796" i="1"/>
  <c r="S4796" i="1"/>
  <c r="T4796" i="1" s="1"/>
  <c r="U4796" i="1" s="1"/>
  <c r="R4788" i="1"/>
  <c r="S4788" i="1"/>
  <c r="T4788" i="1" s="1"/>
  <c r="U4788" i="1" s="1"/>
  <c r="R4780" i="1"/>
  <c r="S4780" i="1"/>
  <c r="T4780" i="1" s="1"/>
  <c r="U4780" i="1" s="1"/>
  <c r="R4772" i="1"/>
  <c r="S4772" i="1"/>
  <c r="T4772" i="1" s="1"/>
  <c r="U4772" i="1" s="1"/>
  <c r="R4764" i="1"/>
  <c r="S4764" i="1"/>
  <c r="T4764" i="1" s="1"/>
  <c r="U4764" i="1" s="1"/>
  <c r="R4756" i="1"/>
  <c r="S4756" i="1"/>
  <c r="T4756" i="1" s="1"/>
  <c r="U4756" i="1" s="1"/>
  <c r="R4748" i="1"/>
  <c r="S4748" i="1"/>
  <c r="T4748" i="1" s="1"/>
  <c r="U4748" i="1" s="1"/>
  <c r="R4740" i="1"/>
  <c r="S4740" i="1"/>
  <c r="T4740" i="1" s="1"/>
  <c r="U4740" i="1" s="1"/>
  <c r="R4732" i="1"/>
  <c r="S4732" i="1"/>
  <c r="T4732" i="1" s="1"/>
  <c r="U4732" i="1" s="1"/>
  <c r="R4724" i="1"/>
  <c r="S4724" i="1"/>
  <c r="T4724" i="1" s="1"/>
  <c r="U4724" i="1" s="1"/>
  <c r="R4716" i="1"/>
  <c r="S4716" i="1"/>
  <c r="T4716" i="1" s="1"/>
  <c r="U4716" i="1" s="1"/>
  <c r="R4708" i="1"/>
  <c r="S4708" i="1"/>
  <c r="T4708" i="1" s="1"/>
  <c r="U4708" i="1" s="1"/>
  <c r="R4700" i="1"/>
  <c r="S4700" i="1"/>
  <c r="T4700" i="1" s="1"/>
  <c r="U4700" i="1" s="1"/>
  <c r="R4692" i="1"/>
  <c r="S4692" i="1"/>
  <c r="T4692" i="1" s="1"/>
  <c r="U4692" i="1" s="1"/>
  <c r="R4684" i="1"/>
  <c r="S4684" i="1"/>
  <c r="T4684" i="1" s="1"/>
  <c r="U4684" i="1" s="1"/>
  <c r="R4676" i="1"/>
  <c r="S4676" i="1"/>
  <c r="T4676" i="1" s="1"/>
  <c r="U4676" i="1" s="1"/>
  <c r="R4668" i="1"/>
  <c r="S4668" i="1"/>
  <c r="T4668" i="1" s="1"/>
  <c r="U4668" i="1" s="1"/>
  <c r="R4660" i="1"/>
  <c r="S4660" i="1"/>
  <c r="T4660" i="1" s="1"/>
  <c r="U4660" i="1" s="1"/>
  <c r="R4652" i="1"/>
  <c r="S4652" i="1"/>
  <c r="T4652" i="1" s="1"/>
  <c r="U4652" i="1" s="1"/>
  <c r="R4644" i="1"/>
  <c r="S4644" i="1"/>
  <c r="T4644" i="1" s="1"/>
  <c r="U4644" i="1" s="1"/>
  <c r="R4636" i="1"/>
  <c r="S4636" i="1"/>
  <c r="T4636" i="1" s="1"/>
  <c r="U4636" i="1" s="1"/>
  <c r="R4628" i="1"/>
  <c r="S4628" i="1"/>
  <c r="T4628" i="1" s="1"/>
  <c r="U4628" i="1" s="1"/>
  <c r="R4620" i="1"/>
  <c r="S4620" i="1"/>
  <c r="T4620" i="1" s="1"/>
  <c r="U4620" i="1" s="1"/>
  <c r="R4612" i="1"/>
  <c r="S4612" i="1"/>
  <c r="T4612" i="1" s="1"/>
  <c r="U4612" i="1" s="1"/>
  <c r="R4604" i="1"/>
  <c r="S4604" i="1"/>
  <c r="T4604" i="1" s="1"/>
  <c r="U4604" i="1" s="1"/>
  <c r="R4596" i="1"/>
  <c r="S4596" i="1"/>
  <c r="T4596" i="1" s="1"/>
  <c r="U4596" i="1" s="1"/>
  <c r="R4588" i="1"/>
  <c r="S4588" i="1"/>
  <c r="T4588" i="1" s="1"/>
  <c r="U4588" i="1" s="1"/>
  <c r="R4580" i="1"/>
  <c r="S4580" i="1"/>
  <c r="T4580" i="1" s="1"/>
  <c r="U4580" i="1" s="1"/>
  <c r="R4572" i="1"/>
  <c r="S4572" i="1"/>
  <c r="T4572" i="1" s="1"/>
  <c r="U4572" i="1" s="1"/>
  <c r="R4564" i="1"/>
  <c r="S4564" i="1"/>
  <c r="T4564" i="1" s="1"/>
  <c r="U4564" i="1" s="1"/>
  <c r="R4556" i="1"/>
  <c r="S4556" i="1"/>
  <c r="T4556" i="1" s="1"/>
  <c r="U4556" i="1" s="1"/>
  <c r="R4548" i="1"/>
  <c r="S4548" i="1"/>
  <c r="T4548" i="1" s="1"/>
  <c r="U4548" i="1" s="1"/>
  <c r="R4540" i="1"/>
  <c r="S4540" i="1"/>
  <c r="T4540" i="1" s="1"/>
  <c r="U4540" i="1" s="1"/>
  <c r="R4532" i="1"/>
  <c r="S4532" i="1"/>
  <c r="T4532" i="1" s="1"/>
  <c r="U4532" i="1" s="1"/>
  <c r="R4524" i="1"/>
  <c r="S4524" i="1"/>
  <c r="T4524" i="1" s="1"/>
  <c r="U4524" i="1" s="1"/>
  <c r="R4516" i="1"/>
  <c r="S4516" i="1"/>
  <c r="T4516" i="1" s="1"/>
  <c r="U4516" i="1" s="1"/>
  <c r="R4508" i="1"/>
  <c r="S4508" i="1"/>
  <c r="T4508" i="1" s="1"/>
  <c r="U4508" i="1" s="1"/>
  <c r="R4500" i="1"/>
  <c r="S4500" i="1"/>
  <c r="T4500" i="1" s="1"/>
  <c r="U4500" i="1" s="1"/>
  <c r="R4492" i="1"/>
  <c r="S4492" i="1"/>
  <c r="T4492" i="1" s="1"/>
  <c r="U4492" i="1" s="1"/>
  <c r="R4484" i="1"/>
  <c r="S4484" i="1"/>
  <c r="T4484" i="1" s="1"/>
  <c r="U4484" i="1" s="1"/>
  <c r="R4476" i="1"/>
  <c r="S4476" i="1"/>
  <c r="T4476" i="1" s="1"/>
  <c r="U4476" i="1" s="1"/>
  <c r="R4468" i="1"/>
  <c r="S4468" i="1"/>
  <c r="T4468" i="1" s="1"/>
  <c r="U4468" i="1" s="1"/>
  <c r="R4460" i="1"/>
  <c r="S4460" i="1"/>
  <c r="T4460" i="1" s="1"/>
  <c r="U4460" i="1" s="1"/>
  <c r="R4452" i="1"/>
  <c r="S4452" i="1"/>
  <c r="T4452" i="1" s="1"/>
  <c r="U4452" i="1" s="1"/>
  <c r="R4444" i="1"/>
  <c r="S4444" i="1"/>
  <c r="T4444" i="1" s="1"/>
  <c r="U4444" i="1" s="1"/>
  <c r="R4436" i="1"/>
  <c r="S4436" i="1"/>
  <c r="T4436" i="1" s="1"/>
  <c r="U4436" i="1" s="1"/>
  <c r="R4428" i="1"/>
  <c r="S4428" i="1"/>
  <c r="T4428" i="1" s="1"/>
  <c r="U4428" i="1" s="1"/>
  <c r="R4420" i="1"/>
  <c r="S4420" i="1"/>
  <c r="T4420" i="1" s="1"/>
  <c r="U4420" i="1" s="1"/>
  <c r="R4412" i="1"/>
  <c r="S4412" i="1"/>
  <c r="T4412" i="1" s="1"/>
  <c r="U4412" i="1" s="1"/>
  <c r="R4404" i="1"/>
  <c r="S4404" i="1"/>
  <c r="T4404" i="1" s="1"/>
  <c r="U4404" i="1" s="1"/>
  <c r="R4396" i="1"/>
  <c r="S4396" i="1"/>
  <c r="T4396" i="1" s="1"/>
  <c r="U4396" i="1" s="1"/>
  <c r="R4388" i="1"/>
  <c r="S4388" i="1"/>
  <c r="T4388" i="1" s="1"/>
  <c r="U4388" i="1" s="1"/>
  <c r="R4380" i="1"/>
  <c r="S4380" i="1"/>
  <c r="T4380" i="1" s="1"/>
  <c r="U4380" i="1" s="1"/>
  <c r="R4372" i="1"/>
  <c r="S4372" i="1"/>
  <c r="T4372" i="1" s="1"/>
  <c r="U4372" i="1" s="1"/>
  <c r="R4364" i="1"/>
  <c r="S4364" i="1"/>
  <c r="T4364" i="1" s="1"/>
  <c r="U4364" i="1" s="1"/>
  <c r="R4356" i="1"/>
  <c r="S4356" i="1"/>
  <c r="T4356" i="1" s="1"/>
  <c r="U4356" i="1" s="1"/>
  <c r="R4348" i="1"/>
  <c r="S4348" i="1"/>
  <c r="T4348" i="1" s="1"/>
  <c r="U4348" i="1" s="1"/>
  <c r="R4340" i="1"/>
  <c r="S4340" i="1"/>
  <c r="T4340" i="1" s="1"/>
  <c r="U4340" i="1" s="1"/>
  <c r="R4332" i="1"/>
  <c r="S4332" i="1"/>
  <c r="T4332" i="1" s="1"/>
  <c r="U4332" i="1" s="1"/>
  <c r="R4324" i="1"/>
  <c r="S4324" i="1"/>
  <c r="T4324" i="1" s="1"/>
  <c r="U4324" i="1" s="1"/>
  <c r="R4316" i="1"/>
  <c r="S4316" i="1"/>
  <c r="T4316" i="1" s="1"/>
  <c r="U4316" i="1" s="1"/>
  <c r="R4308" i="1"/>
  <c r="S4308" i="1"/>
  <c r="T4308" i="1" s="1"/>
  <c r="U4308" i="1" s="1"/>
  <c r="R4300" i="1"/>
  <c r="S4300" i="1"/>
  <c r="T4300" i="1" s="1"/>
  <c r="U4300" i="1" s="1"/>
  <c r="R4292" i="1"/>
  <c r="S4292" i="1"/>
  <c r="T4292" i="1" s="1"/>
  <c r="U4292" i="1" s="1"/>
  <c r="R4284" i="1"/>
  <c r="S4284" i="1"/>
  <c r="T4284" i="1" s="1"/>
  <c r="U4284" i="1" s="1"/>
  <c r="R4276" i="1"/>
  <c r="S4276" i="1"/>
  <c r="T4276" i="1" s="1"/>
  <c r="U4276" i="1" s="1"/>
  <c r="R4268" i="1"/>
  <c r="S4268" i="1"/>
  <c r="T4268" i="1" s="1"/>
  <c r="U4268" i="1" s="1"/>
  <c r="R4260" i="1"/>
  <c r="S4260" i="1"/>
  <c r="T4260" i="1" s="1"/>
  <c r="U4260" i="1" s="1"/>
  <c r="R4252" i="1"/>
  <c r="S4252" i="1"/>
  <c r="T4252" i="1" s="1"/>
  <c r="U4252" i="1" s="1"/>
  <c r="R4244" i="1"/>
  <c r="S4244" i="1"/>
  <c r="T4244" i="1" s="1"/>
  <c r="U4244" i="1" s="1"/>
  <c r="R4236" i="1"/>
  <c r="S4236" i="1"/>
  <c r="T4236" i="1" s="1"/>
  <c r="U4236" i="1" s="1"/>
  <c r="R4228" i="1"/>
  <c r="S4228" i="1"/>
  <c r="T4228" i="1" s="1"/>
  <c r="U4228" i="1" s="1"/>
  <c r="R4220" i="1"/>
  <c r="S4220" i="1"/>
  <c r="T4220" i="1" s="1"/>
  <c r="U4220" i="1" s="1"/>
  <c r="R4212" i="1"/>
  <c r="S4212" i="1"/>
  <c r="T4212" i="1" s="1"/>
  <c r="U4212" i="1" s="1"/>
  <c r="R4204" i="1"/>
  <c r="S4204" i="1"/>
  <c r="T4204" i="1" s="1"/>
  <c r="U4204" i="1" s="1"/>
  <c r="R4196" i="1"/>
  <c r="S4196" i="1"/>
  <c r="T4196" i="1" s="1"/>
  <c r="U4196" i="1" s="1"/>
  <c r="R4188" i="1"/>
  <c r="S4188" i="1"/>
  <c r="T4188" i="1" s="1"/>
  <c r="U4188" i="1" s="1"/>
  <c r="R4180" i="1"/>
  <c r="S4180" i="1"/>
  <c r="T4180" i="1" s="1"/>
  <c r="U4180" i="1" s="1"/>
  <c r="R4172" i="1"/>
  <c r="S4172" i="1"/>
  <c r="T4172" i="1" s="1"/>
  <c r="U4172" i="1" s="1"/>
  <c r="R4164" i="1"/>
  <c r="S4164" i="1"/>
  <c r="T4164" i="1" s="1"/>
  <c r="U4164" i="1" s="1"/>
  <c r="R4156" i="1"/>
  <c r="S4156" i="1"/>
  <c r="T4156" i="1" s="1"/>
  <c r="U4156" i="1" s="1"/>
  <c r="R4148" i="1"/>
  <c r="S4148" i="1"/>
  <c r="T4148" i="1" s="1"/>
  <c r="U4148" i="1" s="1"/>
  <c r="R4140" i="1"/>
  <c r="S4140" i="1"/>
  <c r="T4140" i="1" s="1"/>
  <c r="U4140" i="1" s="1"/>
  <c r="R4132" i="1"/>
  <c r="S4132" i="1"/>
  <c r="T4132" i="1" s="1"/>
  <c r="U4132" i="1" s="1"/>
  <c r="R4124" i="1"/>
  <c r="S4124" i="1"/>
  <c r="T4124" i="1" s="1"/>
  <c r="U4124" i="1" s="1"/>
  <c r="R4116" i="1"/>
  <c r="S4116" i="1"/>
  <c r="T4116" i="1" s="1"/>
  <c r="U4116" i="1" s="1"/>
  <c r="R4108" i="1"/>
  <c r="S4108" i="1"/>
  <c r="T4108" i="1" s="1"/>
  <c r="U4108" i="1" s="1"/>
  <c r="R4100" i="1"/>
  <c r="S4100" i="1"/>
  <c r="T4100" i="1" s="1"/>
  <c r="U4100" i="1" s="1"/>
  <c r="R4092" i="1"/>
  <c r="S4092" i="1"/>
  <c r="T4092" i="1" s="1"/>
  <c r="U4092" i="1" s="1"/>
  <c r="R4084" i="1"/>
  <c r="S4084" i="1"/>
  <c r="T4084" i="1" s="1"/>
  <c r="U4084" i="1" s="1"/>
  <c r="R4076" i="1"/>
  <c r="S4076" i="1"/>
  <c r="T4076" i="1" s="1"/>
  <c r="U4076" i="1" s="1"/>
  <c r="R4068" i="1"/>
  <c r="S4068" i="1"/>
  <c r="T4068" i="1" s="1"/>
  <c r="U4068" i="1" s="1"/>
  <c r="R4060" i="1"/>
  <c r="S4060" i="1"/>
  <c r="T4060" i="1" s="1"/>
  <c r="U4060" i="1" s="1"/>
  <c r="R4052" i="1"/>
  <c r="S4052" i="1"/>
  <c r="T4052" i="1" s="1"/>
  <c r="U4052" i="1" s="1"/>
  <c r="R4044" i="1"/>
  <c r="S4044" i="1"/>
  <c r="T4044" i="1" s="1"/>
  <c r="U4044" i="1" s="1"/>
  <c r="R4036" i="1"/>
  <c r="S4036" i="1"/>
  <c r="T4036" i="1" s="1"/>
  <c r="U4036" i="1" s="1"/>
  <c r="R4028" i="1"/>
  <c r="S4028" i="1"/>
  <c r="T4028" i="1" s="1"/>
  <c r="U4028" i="1" s="1"/>
  <c r="R4020" i="1"/>
  <c r="S4020" i="1"/>
  <c r="T4020" i="1" s="1"/>
  <c r="U4020" i="1" s="1"/>
  <c r="R4012" i="1"/>
  <c r="S4012" i="1"/>
  <c r="T4012" i="1" s="1"/>
  <c r="U4012" i="1" s="1"/>
  <c r="R4004" i="1"/>
  <c r="S4004" i="1"/>
  <c r="T4004" i="1" s="1"/>
  <c r="U4004" i="1" s="1"/>
  <c r="R3996" i="1"/>
  <c r="S3996" i="1"/>
  <c r="T3996" i="1" s="1"/>
  <c r="U3996" i="1" s="1"/>
  <c r="R3988" i="1"/>
  <c r="S3988" i="1"/>
  <c r="T3988" i="1" s="1"/>
  <c r="U3988" i="1" s="1"/>
  <c r="R3980" i="1"/>
  <c r="S3980" i="1"/>
  <c r="T3980" i="1" s="1"/>
  <c r="U3980" i="1" s="1"/>
  <c r="R3972" i="1"/>
  <c r="S3972" i="1"/>
  <c r="T3972" i="1" s="1"/>
  <c r="U3972" i="1" s="1"/>
  <c r="R3964" i="1"/>
  <c r="S3964" i="1"/>
  <c r="T3964" i="1" s="1"/>
  <c r="U3964" i="1" s="1"/>
  <c r="R3956" i="1"/>
  <c r="S3956" i="1"/>
  <c r="T3956" i="1" s="1"/>
  <c r="U3956" i="1" s="1"/>
  <c r="R3948" i="1"/>
  <c r="S3948" i="1"/>
  <c r="T3948" i="1" s="1"/>
  <c r="U3948" i="1" s="1"/>
  <c r="R3940" i="1"/>
  <c r="S3940" i="1"/>
  <c r="T3940" i="1" s="1"/>
  <c r="U3940" i="1" s="1"/>
  <c r="R3932" i="1"/>
  <c r="S3932" i="1"/>
  <c r="T3932" i="1" s="1"/>
  <c r="U3932" i="1" s="1"/>
  <c r="R3924" i="1"/>
  <c r="S3924" i="1"/>
  <c r="T3924" i="1" s="1"/>
  <c r="U3924" i="1" s="1"/>
  <c r="R3916" i="1"/>
  <c r="S3916" i="1"/>
  <c r="T3916" i="1" s="1"/>
  <c r="U3916" i="1" s="1"/>
  <c r="R3908" i="1"/>
  <c r="S3908" i="1"/>
  <c r="T3908" i="1" s="1"/>
  <c r="U3908" i="1" s="1"/>
  <c r="R3900" i="1"/>
  <c r="S3900" i="1"/>
  <c r="T3900" i="1" s="1"/>
  <c r="U3900" i="1" s="1"/>
  <c r="R3892" i="1"/>
  <c r="S3892" i="1"/>
  <c r="T3892" i="1" s="1"/>
  <c r="U3892" i="1" s="1"/>
  <c r="R3884" i="1"/>
  <c r="S3884" i="1"/>
  <c r="T3884" i="1" s="1"/>
  <c r="U3884" i="1" s="1"/>
  <c r="R3876" i="1"/>
  <c r="S3876" i="1"/>
  <c r="T3876" i="1" s="1"/>
  <c r="U3876" i="1" s="1"/>
  <c r="R3868" i="1"/>
  <c r="S3868" i="1"/>
  <c r="T3868" i="1" s="1"/>
  <c r="U3868" i="1" s="1"/>
  <c r="R3860" i="1"/>
  <c r="S3860" i="1"/>
  <c r="T3860" i="1" s="1"/>
  <c r="U3860" i="1" s="1"/>
  <c r="R3852" i="1"/>
  <c r="S3852" i="1"/>
  <c r="T3852" i="1" s="1"/>
  <c r="U3852" i="1" s="1"/>
  <c r="R3844" i="1"/>
  <c r="S3844" i="1"/>
  <c r="T3844" i="1" s="1"/>
  <c r="U3844" i="1" s="1"/>
  <c r="R3836" i="1"/>
  <c r="S3836" i="1"/>
  <c r="T3836" i="1" s="1"/>
  <c r="U3836" i="1" s="1"/>
  <c r="R3828" i="1"/>
  <c r="S3828" i="1"/>
  <c r="T3828" i="1" s="1"/>
  <c r="U3828" i="1" s="1"/>
  <c r="R3820" i="1"/>
  <c r="S3820" i="1"/>
  <c r="T3820" i="1" s="1"/>
  <c r="U3820" i="1" s="1"/>
  <c r="R3812" i="1"/>
  <c r="S3812" i="1"/>
  <c r="T3812" i="1" s="1"/>
  <c r="U3812" i="1" s="1"/>
  <c r="R3804" i="1"/>
  <c r="S3804" i="1"/>
  <c r="T3804" i="1" s="1"/>
  <c r="U3804" i="1" s="1"/>
  <c r="R3796" i="1"/>
  <c r="S3796" i="1"/>
  <c r="T3796" i="1" s="1"/>
  <c r="U3796" i="1" s="1"/>
  <c r="R3788" i="1"/>
  <c r="S3788" i="1"/>
  <c r="T3788" i="1" s="1"/>
  <c r="U3788" i="1" s="1"/>
  <c r="R3780" i="1"/>
  <c r="S3780" i="1"/>
  <c r="T3780" i="1" s="1"/>
  <c r="U3780" i="1" s="1"/>
  <c r="R3772" i="1"/>
  <c r="S3772" i="1"/>
  <c r="T3772" i="1" s="1"/>
  <c r="U3772" i="1" s="1"/>
  <c r="R3764" i="1"/>
  <c r="S3764" i="1"/>
  <c r="T3764" i="1" s="1"/>
  <c r="U3764" i="1" s="1"/>
  <c r="R3756" i="1"/>
  <c r="S3756" i="1"/>
  <c r="T3756" i="1" s="1"/>
  <c r="U3756" i="1" s="1"/>
  <c r="R3748" i="1"/>
  <c r="S3748" i="1"/>
  <c r="T3748" i="1" s="1"/>
  <c r="U3748" i="1" s="1"/>
  <c r="R3740" i="1"/>
  <c r="S3740" i="1"/>
  <c r="T3740" i="1" s="1"/>
  <c r="U3740" i="1" s="1"/>
  <c r="R3732" i="1"/>
  <c r="S3732" i="1"/>
  <c r="T3732" i="1" s="1"/>
  <c r="U3732" i="1" s="1"/>
  <c r="R3724" i="1"/>
  <c r="S3724" i="1"/>
  <c r="T3724" i="1" s="1"/>
  <c r="U3724" i="1" s="1"/>
  <c r="R3716" i="1"/>
  <c r="S3716" i="1"/>
  <c r="T3716" i="1" s="1"/>
  <c r="U3716" i="1" s="1"/>
  <c r="R3708" i="1"/>
  <c r="S3708" i="1"/>
  <c r="T3708" i="1" s="1"/>
  <c r="U3708" i="1" s="1"/>
  <c r="R3700" i="1"/>
  <c r="S3700" i="1"/>
  <c r="T3700" i="1" s="1"/>
  <c r="U3700" i="1" s="1"/>
  <c r="R3692" i="1"/>
  <c r="S3692" i="1"/>
  <c r="T3692" i="1" s="1"/>
  <c r="U3692" i="1" s="1"/>
  <c r="R3684" i="1"/>
  <c r="S3684" i="1"/>
  <c r="T3684" i="1" s="1"/>
  <c r="U3684" i="1" s="1"/>
  <c r="R3676" i="1"/>
  <c r="S3676" i="1"/>
  <c r="T3676" i="1" s="1"/>
  <c r="U3676" i="1" s="1"/>
  <c r="R3668" i="1"/>
  <c r="S3668" i="1"/>
  <c r="T3668" i="1" s="1"/>
  <c r="U3668" i="1" s="1"/>
  <c r="R3660" i="1"/>
  <c r="S3660" i="1"/>
  <c r="T3660" i="1" s="1"/>
  <c r="U3660" i="1" s="1"/>
  <c r="R3652" i="1"/>
  <c r="S3652" i="1"/>
  <c r="T3652" i="1" s="1"/>
  <c r="U3652" i="1" s="1"/>
  <c r="R3644" i="1"/>
  <c r="S3644" i="1"/>
  <c r="T3644" i="1" s="1"/>
  <c r="U3644" i="1" s="1"/>
  <c r="R3636" i="1"/>
  <c r="S3636" i="1"/>
  <c r="T3636" i="1" s="1"/>
  <c r="U3636" i="1" s="1"/>
  <c r="R3628" i="1"/>
  <c r="S3628" i="1"/>
  <c r="T3628" i="1" s="1"/>
  <c r="U3628" i="1" s="1"/>
  <c r="R3620" i="1"/>
  <c r="S3620" i="1"/>
  <c r="T3620" i="1" s="1"/>
  <c r="U3620" i="1" s="1"/>
  <c r="R3612" i="1"/>
  <c r="S3612" i="1"/>
  <c r="T3612" i="1" s="1"/>
  <c r="U3612" i="1" s="1"/>
  <c r="R3604" i="1"/>
  <c r="S3604" i="1"/>
  <c r="T3604" i="1" s="1"/>
  <c r="U3604" i="1" s="1"/>
  <c r="R3596" i="1"/>
  <c r="S3596" i="1"/>
  <c r="T3596" i="1" s="1"/>
  <c r="U3596" i="1" s="1"/>
  <c r="R3588" i="1"/>
  <c r="S3588" i="1"/>
  <c r="T3588" i="1" s="1"/>
  <c r="U3588" i="1" s="1"/>
  <c r="R3580" i="1"/>
  <c r="S3580" i="1"/>
  <c r="T3580" i="1" s="1"/>
  <c r="U3580" i="1" s="1"/>
  <c r="R3572" i="1"/>
  <c r="S3572" i="1"/>
  <c r="T3572" i="1" s="1"/>
  <c r="U3572" i="1" s="1"/>
  <c r="R3564" i="1"/>
  <c r="S3564" i="1"/>
  <c r="T3564" i="1" s="1"/>
  <c r="U3564" i="1" s="1"/>
  <c r="R3556" i="1"/>
  <c r="S3556" i="1"/>
  <c r="T3556" i="1" s="1"/>
  <c r="U3556" i="1" s="1"/>
  <c r="R3548" i="1"/>
  <c r="S3548" i="1"/>
  <c r="T3548" i="1" s="1"/>
  <c r="U3548" i="1" s="1"/>
  <c r="R3540" i="1"/>
  <c r="S3540" i="1"/>
  <c r="T3540" i="1" s="1"/>
  <c r="U3540" i="1" s="1"/>
  <c r="R3532" i="1"/>
  <c r="S3532" i="1"/>
  <c r="T3532" i="1" s="1"/>
  <c r="U3532" i="1" s="1"/>
  <c r="R3524" i="1"/>
  <c r="S3524" i="1"/>
  <c r="T3524" i="1" s="1"/>
  <c r="U3524" i="1" s="1"/>
  <c r="R3516" i="1"/>
  <c r="S3516" i="1"/>
  <c r="T3516" i="1" s="1"/>
  <c r="U3516" i="1" s="1"/>
  <c r="R3508" i="1"/>
  <c r="S3508" i="1"/>
  <c r="T3508" i="1" s="1"/>
  <c r="U3508" i="1" s="1"/>
  <c r="R3500" i="1"/>
  <c r="S3500" i="1"/>
  <c r="T3500" i="1" s="1"/>
  <c r="U3500" i="1" s="1"/>
  <c r="R3492" i="1"/>
  <c r="S3492" i="1"/>
  <c r="T3492" i="1" s="1"/>
  <c r="U3492" i="1" s="1"/>
  <c r="R3484" i="1"/>
  <c r="S3484" i="1"/>
  <c r="T3484" i="1" s="1"/>
  <c r="U3484" i="1" s="1"/>
  <c r="R3476" i="1"/>
  <c r="S3476" i="1"/>
  <c r="T3476" i="1" s="1"/>
  <c r="U3476" i="1" s="1"/>
  <c r="R3468" i="1"/>
  <c r="S3468" i="1"/>
  <c r="T3468" i="1" s="1"/>
  <c r="U3468" i="1" s="1"/>
  <c r="R3460" i="1"/>
  <c r="S3460" i="1"/>
  <c r="T3460" i="1" s="1"/>
  <c r="U3460" i="1" s="1"/>
  <c r="R3452" i="1"/>
  <c r="S3452" i="1"/>
  <c r="T3452" i="1" s="1"/>
  <c r="U3452" i="1" s="1"/>
  <c r="R3444" i="1"/>
  <c r="S3444" i="1"/>
  <c r="T3444" i="1" s="1"/>
  <c r="U3444" i="1" s="1"/>
  <c r="R3436" i="1"/>
  <c r="S3436" i="1"/>
  <c r="T3436" i="1" s="1"/>
  <c r="U3436" i="1" s="1"/>
  <c r="R3428" i="1"/>
  <c r="S3428" i="1"/>
  <c r="T3428" i="1" s="1"/>
  <c r="U3428" i="1" s="1"/>
  <c r="R3420" i="1"/>
  <c r="S3420" i="1"/>
  <c r="T3420" i="1" s="1"/>
  <c r="U3420" i="1" s="1"/>
  <c r="R3412" i="1"/>
  <c r="S3412" i="1"/>
  <c r="T3412" i="1" s="1"/>
  <c r="U3412" i="1" s="1"/>
  <c r="R3404" i="1"/>
  <c r="S3404" i="1"/>
  <c r="T3404" i="1" s="1"/>
  <c r="U3404" i="1" s="1"/>
  <c r="R3396" i="1"/>
  <c r="S3396" i="1"/>
  <c r="T3396" i="1" s="1"/>
  <c r="U3396" i="1" s="1"/>
  <c r="R3388" i="1"/>
  <c r="S3388" i="1"/>
  <c r="T3388" i="1" s="1"/>
  <c r="U3388" i="1" s="1"/>
  <c r="R3380" i="1"/>
  <c r="S3380" i="1"/>
  <c r="T3380" i="1" s="1"/>
  <c r="U3380" i="1" s="1"/>
  <c r="R3372" i="1"/>
  <c r="S3372" i="1"/>
  <c r="T3372" i="1" s="1"/>
  <c r="U3372" i="1" s="1"/>
  <c r="R3364" i="1"/>
  <c r="S3364" i="1"/>
  <c r="T3364" i="1" s="1"/>
  <c r="U3364" i="1" s="1"/>
  <c r="R3356" i="1"/>
  <c r="S3356" i="1"/>
  <c r="T3356" i="1" s="1"/>
  <c r="U3356" i="1" s="1"/>
  <c r="R3348" i="1"/>
  <c r="S3348" i="1"/>
  <c r="T3348" i="1" s="1"/>
  <c r="U3348" i="1" s="1"/>
  <c r="R3340" i="1"/>
  <c r="S3340" i="1"/>
  <c r="T3340" i="1" s="1"/>
  <c r="U3340" i="1" s="1"/>
  <c r="R3332" i="1"/>
  <c r="S3332" i="1"/>
  <c r="T3332" i="1" s="1"/>
  <c r="U3332" i="1" s="1"/>
  <c r="R3324" i="1"/>
  <c r="S3324" i="1"/>
  <c r="T3324" i="1" s="1"/>
  <c r="U3324" i="1" s="1"/>
  <c r="R3316" i="1"/>
  <c r="S3316" i="1"/>
  <c r="T3316" i="1" s="1"/>
  <c r="U3316" i="1" s="1"/>
  <c r="R3308" i="1"/>
  <c r="S3308" i="1"/>
  <c r="T3308" i="1" s="1"/>
  <c r="U3308" i="1" s="1"/>
  <c r="R3300" i="1"/>
  <c r="S3300" i="1"/>
  <c r="T3300" i="1" s="1"/>
  <c r="U3300" i="1" s="1"/>
  <c r="R3292" i="1"/>
  <c r="S3292" i="1"/>
  <c r="T3292" i="1" s="1"/>
  <c r="U3292" i="1" s="1"/>
  <c r="R3284" i="1"/>
  <c r="S3284" i="1"/>
  <c r="T3284" i="1" s="1"/>
  <c r="U3284" i="1" s="1"/>
  <c r="R3276" i="1"/>
  <c r="S3276" i="1"/>
  <c r="T3276" i="1" s="1"/>
  <c r="U3276" i="1" s="1"/>
  <c r="R3268" i="1"/>
  <c r="S3268" i="1"/>
  <c r="T3268" i="1" s="1"/>
  <c r="U3268" i="1" s="1"/>
  <c r="R3260" i="1"/>
  <c r="S3260" i="1"/>
  <c r="T3260" i="1" s="1"/>
  <c r="U3260" i="1" s="1"/>
  <c r="R3252" i="1"/>
  <c r="S3252" i="1"/>
  <c r="T3252" i="1" s="1"/>
  <c r="U3252" i="1" s="1"/>
  <c r="R6189" i="1"/>
  <c r="S6189" i="1"/>
  <c r="T6189" i="1" s="1"/>
  <c r="U6189" i="1" s="1"/>
  <c r="R6125" i="1"/>
  <c r="S6125" i="1"/>
  <c r="T6125" i="1" s="1"/>
  <c r="U6125" i="1" s="1"/>
  <c r="R6069" i="1"/>
  <c r="S6069" i="1"/>
  <c r="T6069" i="1" s="1"/>
  <c r="U6069" i="1" s="1"/>
  <c r="R6005" i="1"/>
  <c r="S6005" i="1"/>
  <c r="T6005" i="1" s="1"/>
  <c r="U6005" i="1" s="1"/>
  <c r="R5949" i="1"/>
  <c r="S5949" i="1"/>
  <c r="T5949" i="1" s="1"/>
  <c r="U5949" i="1" s="1"/>
  <c r="R5885" i="1"/>
  <c r="S5885" i="1"/>
  <c r="T5885" i="1" s="1"/>
  <c r="U5885" i="1" s="1"/>
  <c r="R5821" i="1"/>
  <c r="S5821" i="1"/>
  <c r="T5821" i="1" s="1"/>
  <c r="U5821" i="1" s="1"/>
  <c r="R5765" i="1"/>
  <c r="S5765" i="1"/>
  <c r="T5765" i="1" s="1"/>
  <c r="U5765" i="1" s="1"/>
  <c r="R5701" i="1"/>
  <c r="S5701" i="1"/>
  <c r="T5701" i="1" s="1"/>
  <c r="U5701" i="1" s="1"/>
  <c r="R5637" i="1"/>
  <c r="S5637" i="1"/>
  <c r="T5637" i="1" s="1"/>
  <c r="U5637" i="1" s="1"/>
  <c r="R5557" i="1"/>
  <c r="S5557" i="1"/>
  <c r="T5557" i="1" s="1"/>
  <c r="U5557" i="1" s="1"/>
  <c r="R5485" i="1"/>
  <c r="S5485" i="1"/>
  <c r="T5485" i="1" s="1"/>
  <c r="U5485" i="1" s="1"/>
  <c r="R5421" i="1"/>
  <c r="S5421" i="1"/>
  <c r="T5421" i="1" s="1"/>
  <c r="U5421" i="1" s="1"/>
  <c r="R5357" i="1"/>
  <c r="S5357" i="1"/>
  <c r="T5357" i="1" s="1"/>
  <c r="U5357" i="1" s="1"/>
  <c r="R5309" i="1"/>
  <c r="S5309" i="1"/>
  <c r="T5309" i="1" s="1"/>
  <c r="U5309" i="1" s="1"/>
  <c r="R5253" i="1"/>
  <c r="S5253" i="1"/>
  <c r="T5253" i="1" s="1"/>
  <c r="U5253" i="1" s="1"/>
  <c r="R5181" i="1"/>
  <c r="S5181" i="1"/>
  <c r="T5181" i="1" s="1"/>
  <c r="U5181" i="1" s="1"/>
  <c r="R6220" i="1"/>
  <c r="S6220" i="1"/>
  <c r="T6220" i="1" s="1"/>
  <c r="U6220" i="1" s="1"/>
  <c r="R6180" i="1"/>
  <c r="S6180" i="1"/>
  <c r="T6180" i="1" s="1"/>
  <c r="U6180" i="1" s="1"/>
  <c r="R6116" i="1"/>
  <c r="S6116" i="1"/>
  <c r="T6116" i="1" s="1"/>
  <c r="U6116" i="1" s="1"/>
  <c r="R6076" i="1"/>
  <c r="S6076" i="1"/>
  <c r="T6076" i="1" s="1"/>
  <c r="U6076" i="1" s="1"/>
  <c r="R6020" i="1"/>
  <c r="S6020" i="1"/>
  <c r="T6020" i="1" s="1"/>
  <c r="U6020" i="1" s="1"/>
  <c r="R5964" i="1"/>
  <c r="S5964" i="1"/>
  <c r="T5964" i="1" s="1"/>
  <c r="U5964" i="1" s="1"/>
  <c r="R5924" i="1"/>
  <c r="S5924" i="1"/>
  <c r="T5924" i="1" s="1"/>
  <c r="U5924" i="1" s="1"/>
  <c r="R5852" i="1"/>
  <c r="S5852" i="1"/>
  <c r="T5852" i="1" s="1"/>
  <c r="U5852" i="1" s="1"/>
  <c r="R5812" i="1"/>
  <c r="S5812" i="1"/>
  <c r="T5812" i="1" s="1"/>
  <c r="U5812" i="1" s="1"/>
  <c r="R5764" i="1"/>
  <c r="S5764" i="1"/>
  <c r="T5764" i="1" s="1"/>
  <c r="U5764" i="1" s="1"/>
  <c r="R5740" i="1"/>
  <c r="S5740" i="1"/>
  <c r="T5740" i="1" s="1"/>
  <c r="U5740" i="1" s="1"/>
  <c r="R5716" i="1"/>
  <c r="S5716" i="1"/>
  <c r="T5716" i="1" s="1"/>
  <c r="U5716" i="1" s="1"/>
  <c r="R5692" i="1"/>
  <c r="S5692" i="1"/>
  <c r="T5692" i="1" s="1"/>
  <c r="U5692" i="1" s="1"/>
  <c r="R5668" i="1"/>
  <c r="S5668" i="1"/>
  <c r="T5668" i="1" s="1"/>
  <c r="U5668" i="1" s="1"/>
  <c r="R5644" i="1"/>
  <c r="S5644" i="1"/>
  <c r="T5644" i="1" s="1"/>
  <c r="U5644" i="1" s="1"/>
  <c r="R5620" i="1"/>
  <c r="S5620" i="1"/>
  <c r="T5620" i="1" s="1"/>
  <c r="U5620" i="1" s="1"/>
  <c r="R5596" i="1"/>
  <c r="S5596" i="1"/>
  <c r="T5596" i="1" s="1"/>
  <c r="U5596" i="1" s="1"/>
  <c r="R5564" i="1"/>
  <c r="S5564" i="1"/>
  <c r="T5564" i="1" s="1"/>
  <c r="U5564" i="1" s="1"/>
  <c r="R5540" i="1"/>
  <c r="S5540" i="1"/>
  <c r="T5540" i="1" s="1"/>
  <c r="U5540" i="1" s="1"/>
  <c r="R5524" i="1"/>
  <c r="S5524" i="1"/>
  <c r="T5524" i="1" s="1"/>
  <c r="U5524" i="1" s="1"/>
  <c r="R5500" i="1"/>
  <c r="S5500" i="1"/>
  <c r="T5500" i="1" s="1"/>
  <c r="U5500" i="1" s="1"/>
  <c r="R5476" i="1"/>
  <c r="S5476" i="1"/>
  <c r="T5476" i="1" s="1"/>
  <c r="U5476" i="1" s="1"/>
  <c r="R5452" i="1"/>
  <c r="S5452" i="1"/>
  <c r="T5452" i="1" s="1"/>
  <c r="U5452" i="1" s="1"/>
  <c r="R5428" i="1"/>
  <c r="S5428" i="1"/>
  <c r="T5428" i="1" s="1"/>
  <c r="U5428" i="1" s="1"/>
  <c r="R5404" i="1"/>
  <c r="S5404" i="1"/>
  <c r="T5404" i="1" s="1"/>
  <c r="U5404" i="1" s="1"/>
  <c r="R5380" i="1"/>
  <c r="S5380" i="1"/>
  <c r="T5380" i="1" s="1"/>
  <c r="U5380" i="1" s="1"/>
  <c r="R5364" i="1"/>
  <c r="S5364" i="1"/>
  <c r="T5364" i="1" s="1"/>
  <c r="U5364" i="1" s="1"/>
  <c r="R5332" i="1"/>
  <c r="S5332" i="1"/>
  <c r="T5332" i="1" s="1"/>
  <c r="U5332" i="1" s="1"/>
  <c r="R6219" i="1"/>
  <c r="S6219" i="1"/>
  <c r="T6219" i="1" s="1"/>
  <c r="U6219" i="1" s="1"/>
  <c r="R6203" i="1"/>
  <c r="S6203" i="1"/>
  <c r="T6203" i="1" s="1"/>
  <c r="U6203" i="1" s="1"/>
  <c r="R6187" i="1"/>
  <c r="S6187" i="1"/>
  <c r="T6187" i="1" s="1"/>
  <c r="U6187" i="1" s="1"/>
  <c r="R6171" i="1"/>
  <c r="S6171" i="1"/>
  <c r="T6171" i="1" s="1"/>
  <c r="U6171" i="1" s="1"/>
  <c r="R6147" i="1"/>
  <c r="S6147" i="1"/>
  <c r="T6147" i="1" s="1"/>
  <c r="U6147" i="1" s="1"/>
  <c r="R6131" i="1"/>
  <c r="S6131" i="1"/>
  <c r="T6131" i="1" s="1"/>
  <c r="U6131" i="1" s="1"/>
  <c r="R6115" i="1"/>
  <c r="S6115" i="1"/>
  <c r="T6115" i="1" s="1"/>
  <c r="U6115" i="1" s="1"/>
  <c r="R6099" i="1"/>
  <c r="S6099" i="1"/>
  <c r="T6099" i="1" s="1"/>
  <c r="U6099" i="1" s="1"/>
  <c r="R6083" i="1"/>
  <c r="S6083" i="1"/>
  <c r="T6083" i="1" s="1"/>
  <c r="U6083" i="1" s="1"/>
  <c r="R6067" i="1"/>
  <c r="S6067" i="1"/>
  <c r="T6067" i="1" s="1"/>
  <c r="U6067" i="1" s="1"/>
  <c r="R6051" i="1"/>
  <c r="S6051" i="1"/>
  <c r="T6051" i="1" s="1"/>
  <c r="U6051" i="1" s="1"/>
  <c r="R6035" i="1"/>
  <c r="S6035" i="1"/>
  <c r="T6035" i="1" s="1"/>
  <c r="U6035" i="1" s="1"/>
  <c r="R6019" i="1"/>
  <c r="S6019" i="1"/>
  <c r="T6019" i="1" s="1"/>
  <c r="U6019" i="1" s="1"/>
  <c r="R5995" i="1"/>
  <c r="S5995" i="1"/>
  <c r="T5995" i="1" s="1"/>
  <c r="U5995" i="1" s="1"/>
  <c r="R5979" i="1"/>
  <c r="S5979" i="1"/>
  <c r="T5979" i="1" s="1"/>
  <c r="U5979" i="1" s="1"/>
  <c r="R5963" i="1"/>
  <c r="S5963" i="1"/>
  <c r="T5963" i="1" s="1"/>
  <c r="U5963" i="1" s="1"/>
  <c r="R5955" i="1"/>
  <c r="S5955" i="1"/>
  <c r="T5955" i="1" s="1"/>
  <c r="U5955" i="1" s="1"/>
  <c r="R5939" i="1"/>
  <c r="S5939" i="1"/>
  <c r="T5939" i="1" s="1"/>
  <c r="U5939" i="1" s="1"/>
  <c r="R5923" i="1"/>
  <c r="S5923" i="1"/>
  <c r="T5923" i="1" s="1"/>
  <c r="U5923" i="1" s="1"/>
  <c r="R5907" i="1"/>
  <c r="S5907" i="1"/>
  <c r="T5907" i="1" s="1"/>
  <c r="U5907" i="1" s="1"/>
  <c r="R5891" i="1"/>
  <c r="S5891" i="1"/>
  <c r="T5891" i="1" s="1"/>
  <c r="U5891" i="1" s="1"/>
  <c r="R5875" i="1"/>
  <c r="S5875" i="1"/>
  <c r="T5875" i="1" s="1"/>
  <c r="U5875" i="1" s="1"/>
  <c r="R5859" i="1"/>
  <c r="S5859" i="1"/>
  <c r="T5859" i="1" s="1"/>
  <c r="U5859" i="1" s="1"/>
  <c r="R5843" i="1"/>
  <c r="S5843" i="1"/>
  <c r="T5843" i="1" s="1"/>
  <c r="U5843" i="1" s="1"/>
  <c r="R5819" i="1"/>
  <c r="S5819" i="1"/>
  <c r="T5819" i="1" s="1"/>
  <c r="U5819" i="1" s="1"/>
  <c r="R5803" i="1"/>
  <c r="S5803" i="1"/>
  <c r="T5803" i="1" s="1"/>
  <c r="U5803" i="1" s="1"/>
  <c r="R5795" i="1"/>
  <c r="S5795" i="1"/>
  <c r="T5795" i="1" s="1"/>
  <c r="U5795" i="1" s="1"/>
  <c r="R5779" i="1"/>
  <c r="S5779" i="1"/>
  <c r="T5779" i="1" s="1"/>
  <c r="U5779" i="1" s="1"/>
  <c r="R5763" i="1"/>
  <c r="S5763" i="1"/>
  <c r="T5763" i="1" s="1"/>
  <c r="U5763" i="1" s="1"/>
  <c r="R5747" i="1"/>
  <c r="S5747" i="1"/>
  <c r="T5747" i="1" s="1"/>
  <c r="U5747" i="1" s="1"/>
  <c r="R5731" i="1"/>
  <c r="S5731" i="1"/>
  <c r="T5731" i="1" s="1"/>
  <c r="U5731" i="1" s="1"/>
  <c r="R5715" i="1"/>
  <c r="S5715" i="1"/>
  <c r="T5715" i="1" s="1"/>
  <c r="U5715" i="1" s="1"/>
  <c r="R5699" i="1"/>
  <c r="S5699" i="1"/>
  <c r="T5699" i="1" s="1"/>
  <c r="U5699" i="1" s="1"/>
  <c r="R5683" i="1"/>
  <c r="S5683" i="1"/>
  <c r="T5683" i="1" s="1"/>
  <c r="U5683" i="1" s="1"/>
  <c r="R5667" i="1"/>
  <c r="S5667" i="1"/>
  <c r="T5667" i="1" s="1"/>
  <c r="U5667" i="1" s="1"/>
  <c r="R5651" i="1"/>
  <c r="S5651" i="1"/>
  <c r="T5651" i="1" s="1"/>
  <c r="U5651" i="1" s="1"/>
  <c r="R5635" i="1"/>
  <c r="S5635" i="1"/>
  <c r="T5635" i="1" s="1"/>
  <c r="U5635" i="1" s="1"/>
  <c r="R5611" i="1"/>
  <c r="S5611" i="1"/>
  <c r="T5611" i="1" s="1"/>
  <c r="U5611" i="1" s="1"/>
  <c r="R5595" i="1"/>
  <c r="S5595" i="1"/>
  <c r="T5595" i="1" s="1"/>
  <c r="U5595" i="1" s="1"/>
  <c r="R5579" i="1"/>
  <c r="S5579" i="1"/>
  <c r="T5579" i="1" s="1"/>
  <c r="U5579" i="1" s="1"/>
  <c r="R5563" i="1"/>
  <c r="S5563" i="1"/>
  <c r="T5563" i="1" s="1"/>
  <c r="U5563" i="1" s="1"/>
  <c r="R5547" i="1"/>
  <c r="S5547" i="1"/>
  <c r="T5547" i="1" s="1"/>
  <c r="U5547" i="1" s="1"/>
  <c r="R5539" i="1"/>
  <c r="S5539" i="1"/>
  <c r="T5539" i="1" s="1"/>
  <c r="U5539" i="1" s="1"/>
  <c r="R5523" i="1"/>
  <c r="S5523" i="1"/>
  <c r="T5523" i="1" s="1"/>
  <c r="U5523" i="1" s="1"/>
  <c r="R5507" i="1"/>
  <c r="S5507" i="1"/>
  <c r="T5507" i="1" s="1"/>
  <c r="U5507" i="1" s="1"/>
  <c r="R5491" i="1"/>
  <c r="S5491" i="1"/>
  <c r="T5491" i="1" s="1"/>
  <c r="U5491" i="1" s="1"/>
  <c r="R5475" i="1"/>
  <c r="S5475" i="1"/>
  <c r="T5475" i="1" s="1"/>
  <c r="U5475" i="1" s="1"/>
  <c r="R5459" i="1"/>
  <c r="S5459" i="1"/>
  <c r="T5459" i="1" s="1"/>
  <c r="U5459" i="1" s="1"/>
  <c r="R5443" i="1"/>
  <c r="S5443" i="1"/>
  <c r="T5443" i="1" s="1"/>
  <c r="U5443" i="1" s="1"/>
  <c r="R5427" i="1"/>
  <c r="S5427" i="1"/>
  <c r="T5427" i="1" s="1"/>
  <c r="U5427" i="1" s="1"/>
  <c r="R5411" i="1"/>
  <c r="S5411" i="1"/>
  <c r="T5411" i="1" s="1"/>
  <c r="U5411" i="1" s="1"/>
  <c r="R5395" i="1"/>
  <c r="S5395" i="1"/>
  <c r="T5395" i="1" s="1"/>
  <c r="U5395" i="1" s="1"/>
  <c r="R5371" i="1"/>
  <c r="S5371" i="1"/>
  <c r="T5371" i="1" s="1"/>
  <c r="U5371" i="1" s="1"/>
  <c r="R5355" i="1"/>
  <c r="S5355" i="1"/>
  <c r="T5355" i="1" s="1"/>
  <c r="U5355" i="1" s="1"/>
  <c r="R5339" i="1"/>
  <c r="S5339" i="1"/>
  <c r="T5339" i="1" s="1"/>
  <c r="U5339" i="1" s="1"/>
  <c r="R5323" i="1"/>
  <c r="S5323" i="1"/>
  <c r="T5323" i="1" s="1"/>
  <c r="U5323" i="1" s="1"/>
  <c r="R5315" i="1"/>
  <c r="S5315" i="1"/>
  <c r="T5315" i="1" s="1"/>
  <c r="U5315" i="1" s="1"/>
  <c r="R5291" i="1"/>
  <c r="S5291" i="1"/>
  <c r="T5291" i="1" s="1"/>
  <c r="U5291" i="1" s="1"/>
  <c r="R5275" i="1"/>
  <c r="S5275" i="1"/>
  <c r="T5275" i="1" s="1"/>
  <c r="U5275" i="1" s="1"/>
  <c r="R5259" i="1"/>
  <c r="S5259" i="1"/>
  <c r="T5259" i="1" s="1"/>
  <c r="U5259" i="1" s="1"/>
  <c r="R5251" i="1"/>
  <c r="S5251" i="1"/>
  <c r="T5251" i="1" s="1"/>
  <c r="U5251" i="1" s="1"/>
  <c r="R5227" i="1"/>
  <c r="S5227" i="1"/>
  <c r="T5227" i="1" s="1"/>
  <c r="U5227" i="1" s="1"/>
  <c r="R5211" i="1"/>
  <c r="S5211" i="1"/>
  <c r="T5211" i="1" s="1"/>
  <c r="U5211" i="1" s="1"/>
  <c r="R5195" i="1"/>
  <c r="S5195" i="1"/>
  <c r="T5195" i="1" s="1"/>
  <c r="U5195" i="1" s="1"/>
  <c r="R5179" i="1"/>
  <c r="S5179" i="1"/>
  <c r="T5179" i="1" s="1"/>
  <c r="U5179" i="1" s="1"/>
  <c r="R5163" i="1"/>
  <c r="S5163" i="1"/>
  <c r="T5163" i="1" s="1"/>
  <c r="U5163" i="1" s="1"/>
  <c r="R5147" i="1"/>
  <c r="S5147" i="1"/>
  <c r="T5147" i="1" s="1"/>
  <c r="U5147" i="1" s="1"/>
  <c r="R5131" i="1"/>
  <c r="S5131" i="1"/>
  <c r="T5131" i="1" s="1"/>
  <c r="U5131" i="1" s="1"/>
  <c r="R5123" i="1"/>
  <c r="S5123" i="1"/>
  <c r="T5123" i="1" s="1"/>
  <c r="U5123" i="1" s="1"/>
  <c r="R5107" i="1"/>
  <c r="S5107" i="1"/>
  <c r="T5107" i="1" s="1"/>
  <c r="U5107" i="1" s="1"/>
  <c r="R5091" i="1"/>
  <c r="S5091" i="1"/>
  <c r="T5091" i="1" s="1"/>
  <c r="U5091" i="1" s="1"/>
  <c r="R5075" i="1"/>
  <c r="S5075" i="1"/>
  <c r="T5075" i="1" s="1"/>
  <c r="U5075" i="1" s="1"/>
  <c r="R5059" i="1"/>
  <c r="S5059" i="1"/>
  <c r="T5059" i="1" s="1"/>
  <c r="U5059" i="1" s="1"/>
  <c r="R5043" i="1"/>
  <c r="S5043" i="1"/>
  <c r="T5043" i="1" s="1"/>
  <c r="U5043" i="1" s="1"/>
  <c r="R5027" i="1"/>
  <c r="S5027" i="1"/>
  <c r="T5027" i="1" s="1"/>
  <c r="U5027" i="1" s="1"/>
  <c r="R5011" i="1"/>
  <c r="S5011" i="1"/>
  <c r="T5011" i="1" s="1"/>
  <c r="U5011" i="1" s="1"/>
  <c r="R4995" i="1"/>
  <c r="S4995" i="1"/>
  <c r="T4995" i="1" s="1"/>
  <c r="U4995" i="1" s="1"/>
  <c r="R4987" i="1"/>
  <c r="S4987" i="1"/>
  <c r="T4987" i="1" s="1"/>
  <c r="U4987" i="1" s="1"/>
  <c r="R4979" i="1"/>
  <c r="S4979" i="1"/>
  <c r="T4979" i="1" s="1"/>
  <c r="U4979" i="1" s="1"/>
  <c r="R4971" i="1"/>
  <c r="S4971" i="1"/>
  <c r="T4971" i="1" s="1"/>
  <c r="U4971" i="1" s="1"/>
  <c r="R4955" i="1"/>
  <c r="S4955" i="1"/>
  <c r="T4955" i="1" s="1"/>
  <c r="U4955" i="1" s="1"/>
  <c r="R4947" i="1"/>
  <c r="S4947" i="1"/>
  <c r="T4947" i="1" s="1"/>
  <c r="U4947" i="1" s="1"/>
  <c r="R4939" i="1"/>
  <c r="S4939" i="1"/>
  <c r="T4939" i="1" s="1"/>
  <c r="U4939" i="1" s="1"/>
  <c r="R4931" i="1"/>
  <c r="S4931" i="1"/>
  <c r="T4931" i="1" s="1"/>
  <c r="U4931" i="1" s="1"/>
  <c r="R4923" i="1"/>
  <c r="S4923" i="1"/>
  <c r="T4923" i="1" s="1"/>
  <c r="U4923" i="1" s="1"/>
  <c r="R4915" i="1"/>
  <c r="S4915" i="1"/>
  <c r="T4915" i="1" s="1"/>
  <c r="U4915" i="1" s="1"/>
  <c r="R4907" i="1"/>
  <c r="S4907" i="1"/>
  <c r="T4907" i="1" s="1"/>
  <c r="U4907" i="1" s="1"/>
  <c r="R4899" i="1"/>
  <c r="S4899" i="1"/>
  <c r="T4899" i="1" s="1"/>
  <c r="U4899" i="1" s="1"/>
  <c r="R4891" i="1"/>
  <c r="S4891" i="1"/>
  <c r="T4891" i="1" s="1"/>
  <c r="U4891" i="1" s="1"/>
  <c r="R4883" i="1"/>
  <c r="S4883" i="1"/>
  <c r="T4883" i="1" s="1"/>
  <c r="U4883" i="1" s="1"/>
  <c r="R4875" i="1"/>
  <c r="S4875" i="1"/>
  <c r="T4875" i="1" s="1"/>
  <c r="U4875" i="1" s="1"/>
  <c r="R4867" i="1"/>
  <c r="S4867" i="1"/>
  <c r="T4867" i="1" s="1"/>
  <c r="U4867" i="1" s="1"/>
  <c r="R4859" i="1"/>
  <c r="S4859" i="1"/>
  <c r="T4859" i="1" s="1"/>
  <c r="U4859" i="1" s="1"/>
  <c r="R4851" i="1"/>
  <c r="S4851" i="1"/>
  <c r="T4851" i="1" s="1"/>
  <c r="U4851" i="1" s="1"/>
  <c r="R4843" i="1"/>
  <c r="S4843" i="1"/>
  <c r="T4843" i="1" s="1"/>
  <c r="U4843" i="1" s="1"/>
  <c r="R4835" i="1"/>
  <c r="S4835" i="1"/>
  <c r="T4835" i="1" s="1"/>
  <c r="U4835" i="1" s="1"/>
  <c r="R4827" i="1"/>
  <c r="S4827" i="1"/>
  <c r="T4827" i="1" s="1"/>
  <c r="U4827" i="1" s="1"/>
  <c r="R4819" i="1"/>
  <c r="S4819" i="1"/>
  <c r="T4819" i="1" s="1"/>
  <c r="U4819" i="1" s="1"/>
  <c r="R4811" i="1"/>
  <c r="S4811" i="1"/>
  <c r="T4811" i="1" s="1"/>
  <c r="U4811" i="1" s="1"/>
  <c r="R4803" i="1"/>
  <c r="S4803" i="1"/>
  <c r="T4803" i="1" s="1"/>
  <c r="U4803" i="1" s="1"/>
  <c r="R4795" i="1"/>
  <c r="S4795" i="1"/>
  <c r="T4795" i="1" s="1"/>
  <c r="U4795" i="1" s="1"/>
  <c r="R4787" i="1"/>
  <c r="S4787" i="1"/>
  <c r="T4787" i="1" s="1"/>
  <c r="U4787" i="1" s="1"/>
  <c r="R4779" i="1"/>
  <c r="S4779" i="1"/>
  <c r="T4779" i="1" s="1"/>
  <c r="U4779" i="1" s="1"/>
  <c r="R4771" i="1"/>
  <c r="S4771" i="1"/>
  <c r="T4771" i="1" s="1"/>
  <c r="U4771" i="1" s="1"/>
  <c r="R4763" i="1"/>
  <c r="S4763" i="1"/>
  <c r="T4763" i="1" s="1"/>
  <c r="U4763" i="1" s="1"/>
  <c r="R4755" i="1"/>
  <c r="S4755" i="1"/>
  <c r="T4755" i="1" s="1"/>
  <c r="U4755" i="1" s="1"/>
  <c r="R4747" i="1"/>
  <c r="S4747" i="1"/>
  <c r="T4747" i="1" s="1"/>
  <c r="U4747" i="1" s="1"/>
  <c r="R4739" i="1"/>
  <c r="S4739" i="1"/>
  <c r="T4739" i="1" s="1"/>
  <c r="U4739" i="1" s="1"/>
  <c r="R4731" i="1"/>
  <c r="S4731" i="1"/>
  <c r="T4731" i="1" s="1"/>
  <c r="U4731" i="1" s="1"/>
  <c r="R4723" i="1"/>
  <c r="S4723" i="1"/>
  <c r="T4723" i="1" s="1"/>
  <c r="U4723" i="1" s="1"/>
  <c r="R4715" i="1"/>
  <c r="S4715" i="1"/>
  <c r="T4715" i="1" s="1"/>
  <c r="U4715" i="1" s="1"/>
  <c r="R4707" i="1"/>
  <c r="S4707" i="1"/>
  <c r="T4707" i="1" s="1"/>
  <c r="U4707" i="1" s="1"/>
  <c r="R4699" i="1"/>
  <c r="S4699" i="1"/>
  <c r="T4699" i="1" s="1"/>
  <c r="U4699" i="1" s="1"/>
  <c r="R4691" i="1"/>
  <c r="S4691" i="1"/>
  <c r="T4691" i="1" s="1"/>
  <c r="U4691" i="1" s="1"/>
  <c r="R4683" i="1"/>
  <c r="S4683" i="1"/>
  <c r="T4683" i="1" s="1"/>
  <c r="U4683" i="1" s="1"/>
  <c r="R4675" i="1"/>
  <c r="S4675" i="1"/>
  <c r="T4675" i="1" s="1"/>
  <c r="U4675" i="1" s="1"/>
  <c r="R4667" i="1"/>
  <c r="S4667" i="1"/>
  <c r="T4667" i="1" s="1"/>
  <c r="U4667" i="1" s="1"/>
  <c r="R4659" i="1"/>
  <c r="S4659" i="1"/>
  <c r="T4659" i="1" s="1"/>
  <c r="U4659" i="1" s="1"/>
  <c r="R4651" i="1"/>
  <c r="S4651" i="1"/>
  <c r="T4651" i="1" s="1"/>
  <c r="U4651" i="1" s="1"/>
  <c r="R4643" i="1"/>
  <c r="S4643" i="1"/>
  <c r="T4643" i="1" s="1"/>
  <c r="U4643" i="1" s="1"/>
  <c r="R4635" i="1"/>
  <c r="S4635" i="1"/>
  <c r="T4635" i="1" s="1"/>
  <c r="U4635" i="1" s="1"/>
  <c r="R4627" i="1"/>
  <c r="S4627" i="1"/>
  <c r="T4627" i="1" s="1"/>
  <c r="U4627" i="1" s="1"/>
  <c r="R4619" i="1"/>
  <c r="S4619" i="1"/>
  <c r="T4619" i="1" s="1"/>
  <c r="U4619" i="1" s="1"/>
  <c r="R4611" i="1"/>
  <c r="S4611" i="1"/>
  <c r="T4611" i="1" s="1"/>
  <c r="U4611" i="1" s="1"/>
  <c r="R4603" i="1"/>
  <c r="S4603" i="1"/>
  <c r="T4603" i="1" s="1"/>
  <c r="U4603" i="1" s="1"/>
  <c r="R4595" i="1"/>
  <c r="S4595" i="1"/>
  <c r="T4595" i="1" s="1"/>
  <c r="U4595" i="1" s="1"/>
  <c r="R4587" i="1"/>
  <c r="S4587" i="1"/>
  <c r="T4587" i="1" s="1"/>
  <c r="U4587" i="1" s="1"/>
  <c r="R4579" i="1"/>
  <c r="S4579" i="1"/>
  <c r="T4579" i="1" s="1"/>
  <c r="U4579" i="1" s="1"/>
  <c r="R4571" i="1"/>
  <c r="S4571" i="1"/>
  <c r="T4571" i="1" s="1"/>
  <c r="U4571" i="1" s="1"/>
  <c r="R4563" i="1"/>
  <c r="S4563" i="1"/>
  <c r="T4563" i="1" s="1"/>
  <c r="U4563" i="1" s="1"/>
  <c r="R4555" i="1"/>
  <c r="S4555" i="1"/>
  <c r="T4555" i="1" s="1"/>
  <c r="U4555" i="1" s="1"/>
  <c r="R4547" i="1"/>
  <c r="S4547" i="1"/>
  <c r="T4547" i="1" s="1"/>
  <c r="U4547" i="1" s="1"/>
  <c r="R4539" i="1"/>
  <c r="S4539" i="1"/>
  <c r="T4539" i="1" s="1"/>
  <c r="U4539" i="1" s="1"/>
  <c r="R4531" i="1"/>
  <c r="S4531" i="1"/>
  <c r="T4531" i="1" s="1"/>
  <c r="U4531" i="1" s="1"/>
  <c r="R4523" i="1"/>
  <c r="S4523" i="1"/>
  <c r="T4523" i="1" s="1"/>
  <c r="U4523" i="1" s="1"/>
  <c r="R4515" i="1"/>
  <c r="S4515" i="1"/>
  <c r="T4515" i="1" s="1"/>
  <c r="U4515" i="1" s="1"/>
  <c r="R4507" i="1"/>
  <c r="S4507" i="1"/>
  <c r="T4507" i="1" s="1"/>
  <c r="U4507" i="1" s="1"/>
  <c r="R4499" i="1"/>
  <c r="S4499" i="1"/>
  <c r="T4499" i="1" s="1"/>
  <c r="U4499" i="1" s="1"/>
  <c r="R4491" i="1"/>
  <c r="S4491" i="1"/>
  <c r="T4491" i="1" s="1"/>
  <c r="U4491" i="1" s="1"/>
  <c r="R4483" i="1"/>
  <c r="S4483" i="1"/>
  <c r="T4483" i="1" s="1"/>
  <c r="U4483" i="1" s="1"/>
  <c r="R4475" i="1"/>
  <c r="S4475" i="1"/>
  <c r="T4475" i="1" s="1"/>
  <c r="U4475" i="1" s="1"/>
  <c r="R4467" i="1"/>
  <c r="S4467" i="1"/>
  <c r="T4467" i="1" s="1"/>
  <c r="U4467" i="1" s="1"/>
  <c r="R4459" i="1"/>
  <c r="S4459" i="1"/>
  <c r="T4459" i="1" s="1"/>
  <c r="U4459" i="1" s="1"/>
  <c r="R4451" i="1"/>
  <c r="S4451" i="1"/>
  <c r="T4451" i="1" s="1"/>
  <c r="U4451" i="1" s="1"/>
  <c r="R4443" i="1"/>
  <c r="S4443" i="1"/>
  <c r="T4443" i="1" s="1"/>
  <c r="U4443" i="1" s="1"/>
  <c r="R4435" i="1"/>
  <c r="S4435" i="1"/>
  <c r="T4435" i="1" s="1"/>
  <c r="U4435" i="1" s="1"/>
  <c r="R4427" i="1"/>
  <c r="S4427" i="1"/>
  <c r="T4427" i="1" s="1"/>
  <c r="U4427" i="1" s="1"/>
  <c r="R4419" i="1"/>
  <c r="S4419" i="1"/>
  <c r="T4419" i="1" s="1"/>
  <c r="U4419" i="1" s="1"/>
  <c r="R4411" i="1"/>
  <c r="S4411" i="1"/>
  <c r="T4411" i="1" s="1"/>
  <c r="U4411" i="1" s="1"/>
  <c r="R4403" i="1"/>
  <c r="S4403" i="1"/>
  <c r="T4403" i="1" s="1"/>
  <c r="U4403" i="1" s="1"/>
  <c r="R4395" i="1"/>
  <c r="S4395" i="1"/>
  <c r="T4395" i="1" s="1"/>
  <c r="U4395" i="1" s="1"/>
  <c r="R4387" i="1"/>
  <c r="S4387" i="1"/>
  <c r="T4387" i="1" s="1"/>
  <c r="U4387" i="1" s="1"/>
  <c r="R4379" i="1"/>
  <c r="S4379" i="1"/>
  <c r="T4379" i="1" s="1"/>
  <c r="U4379" i="1" s="1"/>
  <c r="R4371" i="1"/>
  <c r="S4371" i="1"/>
  <c r="T4371" i="1" s="1"/>
  <c r="U4371" i="1" s="1"/>
  <c r="R4363" i="1"/>
  <c r="S4363" i="1"/>
  <c r="T4363" i="1" s="1"/>
  <c r="U4363" i="1" s="1"/>
  <c r="R4355" i="1"/>
  <c r="S4355" i="1"/>
  <c r="T4355" i="1" s="1"/>
  <c r="U4355" i="1" s="1"/>
  <c r="R4347" i="1"/>
  <c r="S4347" i="1"/>
  <c r="T4347" i="1" s="1"/>
  <c r="U4347" i="1" s="1"/>
  <c r="R4339" i="1"/>
  <c r="S4339" i="1"/>
  <c r="T4339" i="1" s="1"/>
  <c r="U4339" i="1" s="1"/>
  <c r="R4331" i="1"/>
  <c r="S4331" i="1"/>
  <c r="T4331" i="1" s="1"/>
  <c r="U4331" i="1" s="1"/>
  <c r="R4323" i="1"/>
  <c r="S4323" i="1"/>
  <c r="T4323" i="1" s="1"/>
  <c r="U4323" i="1" s="1"/>
  <c r="R4315" i="1"/>
  <c r="S4315" i="1"/>
  <c r="T4315" i="1" s="1"/>
  <c r="U4315" i="1" s="1"/>
  <c r="R4307" i="1"/>
  <c r="S4307" i="1"/>
  <c r="T4307" i="1" s="1"/>
  <c r="U4307" i="1" s="1"/>
  <c r="R4299" i="1"/>
  <c r="S4299" i="1"/>
  <c r="T4299" i="1" s="1"/>
  <c r="U4299" i="1" s="1"/>
  <c r="R4291" i="1"/>
  <c r="S4291" i="1"/>
  <c r="T4291" i="1" s="1"/>
  <c r="U4291" i="1" s="1"/>
  <c r="R4283" i="1"/>
  <c r="S4283" i="1"/>
  <c r="T4283" i="1" s="1"/>
  <c r="U4283" i="1" s="1"/>
  <c r="R4275" i="1"/>
  <c r="S4275" i="1"/>
  <c r="T4275" i="1" s="1"/>
  <c r="U4275" i="1" s="1"/>
  <c r="R4267" i="1"/>
  <c r="S4267" i="1"/>
  <c r="T4267" i="1" s="1"/>
  <c r="U4267" i="1" s="1"/>
  <c r="R4259" i="1"/>
  <c r="S4259" i="1"/>
  <c r="T4259" i="1" s="1"/>
  <c r="U4259" i="1" s="1"/>
  <c r="R4251" i="1"/>
  <c r="S4251" i="1"/>
  <c r="T4251" i="1" s="1"/>
  <c r="U4251" i="1" s="1"/>
  <c r="R4243" i="1"/>
  <c r="S4243" i="1"/>
  <c r="T4243" i="1" s="1"/>
  <c r="U4243" i="1" s="1"/>
  <c r="R4235" i="1"/>
  <c r="S4235" i="1"/>
  <c r="T4235" i="1" s="1"/>
  <c r="U4235" i="1" s="1"/>
  <c r="R4227" i="1"/>
  <c r="S4227" i="1"/>
  <c r="T4227" i="1" s="1"/>
  <c r="U4227" i="1" s="1"/>
  <c r="R4219" i="1"/>
  <c r="S4219" i="1"/>
  <c r="T4219" i="1" s="1"/>
  <c r="U4219" i="1" s="1"/>
  <c r="R4211" i="1"/>
  <c r="S4211" i="1"/>
  <c r="T4211" i="1" s="1"/>
  <c r="U4211" i="1" s="1"/>
  <c r="R4203" i="1"/>
  <c r="S4203" i="1"/>
  <c r="T4203" i="1" s="1"/>
  <c r="U4203" i="1" s="1"/>
  <c r="R4195" i="1"/>
  <c r="S4195" i="1"/>
  <c r="T4195" i="1" s="1"/>
  <c r="U4195" i="1" s="1"/>
  <c r="R4187" i="1"/>
  <c r="S4187" i="1"/>
  <c r="T4187" i="1" s="1"/>
  <c r="U4187" i="1" s="1"/>
  <c r="R4179" i="1"/>
  <c r="S4179" i="1"/>
  <c r="T4179" i="1" s="1"/>
  <c r="U4179" i="1" s="1"/>
  <c r="R4171" i="1"/>
  <c r="S4171" i="1"/>
  <c r="T4171" i="1" s="1"/>
  <c r="U4171" i="1" s="1"/>
  <c r="R4163" i="1"/>
  <c r="S4163" i="1"/>
  <c r="T4163" i="1" s="1"/>
  <c r="U4163" i="1" s="1"/>
  <c r="R4155" i="1"/>
  <c r="S4155" i="1"/>
  <c r="T4155" i="1" s="1"/>
  <c r="U4155" i="1" s="1"/>
  <c r="R4147" i="1"/>
  <c r="S4147" i="1"/>
  <c r="T4147" i="1" s="1"/>
  <c r="U4147" i="1" s="1"/>
  <c r="R4139" i="1"/>
  <c r="S4139" i="1"/>
  <c r="T4139" i="1" s="1"/>
  <c r="U4139" i="1" s="1"/>
  <c r="R4131" i="1"/>
  <c r="S4131" i="1"/>
  <c r="T4131" i="1" s="1"/>
  <c r="U4131" i="1" s="1"/>
  <c r="R4123" i="1"/>
  <c r="S4123" i="1"/>
  <c r="T4123" i="1" s="1"/>
  <c r="U4123" i="1" s="1"/>
  <c r="R4115" i="1"/>
  <c r="S4115" i="1"/>
  <c r="T4115" i="1" s="1"/>
  <c r="U4115" i="1" s="1"/>
  <c r="R4107" i="1"/>
  <c r="S4107" i="1"/>
  <c r="T4107" i="1" s="1"/>
  <c r="U4107" i="1" s="1"/>
  <c r="R4099" i="1"/>
  <c r="S4099" i="1"/>
  <c r="T4099" i="1" s="1"/>
  <c r="U4099" i="1" s="1"/>
  <c r="R4091" i="1"/>
  <c r="S4091" i="1"/>
  <c r="T4091" i="1" s="1"/>
  <c r="U4091" i="1" s="1"/>
  <c r="R4083" i="1"/>
  <c r="S4083" i="1"/>
  <c r="T4083" i="1" s="1"/>
  <c r="U4083" i="1" s="1"/>
  <c r="R4075" i="1"/>
  <c r="S4075" i="1"/>
  <c r="T4075" i="1" s="1"/>
  <c r="U4075" i="1" s="1"/>
  <c r="R4067" i="1"/>
  <c r="S4067" i="1"/>
  <c r="T4067" i="1" s="1"/>
  <c r="U4067" i="1" s="1"/>
  <c r="R4059" i="1"/>
  <c r="S4059" i="1"/>
  <c r="T4059" i="1" s="1"/>
  <c r="U4059" i="1" s="1"/>
  <c r="R4051" i="1"/>
  <c r="S4051" i="1"/>
  <c r="T4051" i="1" s="1"/>
  <c r="U4051" i="1" s="1"/>
  <c r="R4043" i="1"/>
  <c r="S4043" i="1"/>
  <c r="T4043" i="1" s="1"/>
  <c r="U4043" i="1" s="1"/>
  <c r="R4035" i="1"/>
  <c r="S4035" i="1"/>
  <c r="T4035" i="1" s="1"/>
  <c r="U4035" i="1" s="1"/>
  <c r="R4027" i="1"/>
  <c r="S4027" i="1"/>
  <c r="T4027" i="1" s="1"/>
  <c r="U4027" i="1" s="1"/>
  <c r="R4019" i="1"/>
  <c r="S4019" i="1"/>
  <c r="T4019" i="1" s="1"/>
  <c r="U4019" i="1" s="1"/>
  <c r="R4011" i="1"/>
  <c r="S4011" i="1"/>
  <c r="T4011" i="1" s="1"/>
  <c r="U4011" i="1" s="1"/>
  <c r="R4003" i="1"/>
  <c r="S4003" i="1"/>
  <c r="T4003" i="1" s="1"/>
  <c r="U4003" i="1" s="1"/>
  <c r="R3995" i="1"/>
  <c r="S3995" i="1"/>
  <c r="T3995" i="1" s="1"/>
  <c r="U3995" i="1" s="1"/>
  <c r="R3987" i="1"/>
  <c r="S3987" i="1"/>
  <c r="T3987" i="1" s="1"/>
  <c r="U3987" i="1" s="1"/>
  <c r="R3979" i="1"/>
  <c r="S3979" i="1"/>
  <c r="T3979" i="1" s="1"/>
  <c r="U3979" i="1" s="1"/>
  <c r="R3971" i="1"/>
  <c r="S3971" i="1"/>
  <c r="T3971" i="1" s="1"/>
  <c r="U3971" i="1" s="1"/>
  <c r="R3963" i="1"/>
  <c r="S3963" i="1"/>
  <c r="T3963" i="1" s="1"/>
  <c r="U3963" i="1" s="1"/>
  <c r="R3955" i="1"/>
  <c r="S3955" i="1"/>
  <c r="T3955" i="1" s="1"/>
  <c r="U3955" i="1" s="1"/>
  <c r="R3947" i="1"/>
  <c r="S3947" i="1"/>
  <c r="T3947" i="1" s="1"/>
  <c r="U3947" i="1" s="1"/>
  <c r="R3939" i="1"/>
  <c r="S3939" i="1"/>
  <c r="T3939" i="1" s="1"/>
  <c r="U3939" i="1" s="1"/>
  <c r="R3931" i="1"/>
  <c r="S3931" i="1"/>
  <c r="T3931" i="1" s="1"/>
  <c r="U3931" i="1" s="1"/>
  <c r="R3923" i="1"/>
  <c r="S3923" i="1"/>
  <c r="T3923" i="1" s="1"/>
  <c r="U3923" i="1" s="1"/>
  <c r="R3915" i="1"/>
  <c r="S3915" i="1"/>
  <c r="T3915" i="1" s="1"/>
  <c r="U3915" i="1" s="1"/>
  <c r="R3907" i="1"/>
  <c r="S3907" i="1"/>
  <c r="T3907" i="1" s="1"/>
  <c r="U3907" i="1" s="1"/>
  <c r="R3899" i="1"/>
  <c r="S3899" i="1"/>
  <c r="T3899" i="1" s="1"/>
  <c r="U3899" i="1" s="1"/>
  <c r="R3891" i="1"/>
  <c r="S3891" i="1"/>
  <c r="T3891" i="1" s="1"/>
  <c r="U3891" i="1" s="1"/>
  <c r="R3883" i="1"/>
  <c r="S3883" i="1"/>
  <c r="T3883" i="1" s="1"/>
  <c r="U3883" i="1" s="1"/>
  <c r="R3875" i="1"/>
  <c r="S3875" i="1"/>
  <c r="T3875" i="1" s="1"/>
  <c r="U3875" i="1" s="1"/>
  <c r="R3867" i="1"/>
  <c r="S3867" i="1"/>
  <c r="T3867" i="1" s="1"/>
  <c r="U3867" i="1" s="1"/>
  <c r="R3859" i="1"/>
  <c r="S3859" i="1"/>
  <c r="T3859" i="1" s="1"/>
  <c r="U3859" i="1" s="1"/>
  <c r="R3851" i="1"/>
  <c r="S3851" i="1"/>
  <c r="T3851" i="1" s="1"/>
  <c r="U3851" i="1" s="1"/>
  <c r="R3843" i="1"/>
  <c r="S3843" i="1"/>
  <c r="T3843" i="1" s="1"/>
  <c r="U3843" i="1" s="1"/>
  <c r="R3835" i="1"/>
  <c r="S3835" i="1"/>
  <c r="T3835" i="1" s="1"/>
  <c r="U3835" i="1" s="1"/>
  <c r="R3827" i="1"/>
  <c r="S3827" i="1"/>
  <c r="T3827" i="1" s="1"/>
  <c r="U3827" i="1" s="1"/>
  <c r="R3819" i="1"/>
  <c r="S3819" i="1"/>
  <c r="T3819" i="1" s="1"/>
  <c r="U3819" i="1" s="1"/>
  <c r="R3811" i="1"/>
  <c r="S3811" i="1"/>
  <c r="T3811" i="1" s="1"/>
  <c r="U3811" i="1" s="1"/>
  <c r="R3803" i="1"/>
  <c r="S3803" i="1"/>
  <c r="T3803" i="1" s="1"/>
  <c r="U3803" i="1" s="1"/>
  <c r="R3795" i="1"/>
  <c r="S3795" i="1"/>
  <c r="T3795" i="1" s="1"/>
  <c r="U3795" i="1" s="1"/>
  <c r="R3787" i="1"/>
  <c r="S3787" i="1"/>
  <c r="T3787" i="1" s="1"/>
  <c r="U3787" i="1" s="1"/>
  <c r="R3779" i="1"/>
  <c r="S3779" i="1"/>
  <c r="T3779" i="1" s="1"/>
  <c r="U3779" i="1" s="1"/>
  <c r="R3771" i="1"/>
  <c r="S3771" i="1"/>
  <c r="T3771" i="1" s="1"/>
  <c r="U3771" i="1" s="1"/>
  <c r="R3763" i="1"/>
  <c r="S3763" i="1"/>
  <c r="T3763" i="1" s="1"/>
  <c r="U3763" i="1" s="1"/>
  <c r="R3755" i="1"/>
  <c r="S3755" i="1"/>
  <c r="T3755" i="1" s="1"/>
  <c r="U3755" i="1" s="1"/>
  <c r="R3747" i="1"/>
  <c r="S3747" i="1"/>
  <c r="T3747" i="1" s="1"/>
  <c r="U3747" i="1" s="1"/>
  <c r="R3739" i="1"/>
  <c r="S3739" i="1"/>
  <c r="T3739" i="1" s="1"/>
  <c r="U3739" i="1" s="1"/>
  <c r="R3731" i="1"/>
  <c r="S3731" i="1"/>
  <c r="T3731" i="1" s="1"/>
  <c r="U3731" i="1" s="1"/>
  <c r="R3723" i="1"/>
  <c r="S3723" i="1"/>
  <c r="T3723" i="1" s="1"/>
  <c r="U3723" i="1" s="1"/>
  <c r="R3715" i="1"/>
  <c r="S3715" i="1"/>
  <c r="T3715" i="1" s="1"/>
  <c r="U3715" i="1" s="1"/>
  <c r="R3707" i="1"/>
  <c r="S3707" i="1"/>
  <c r="T3707" i="1" s="1"/>
  <c r="U3707" i="1" s="1"/>
  <c r="R3699" i="1"/>
  <c r="S3699" i="1"/>
  <c r="T3699" i="1" s="1"/>
  <c r="U3699" i="1" s="1"/>
  <c r="R3691" i="1"/>
  <c r="S3691" i="1"/>
  <c r="T3691" i="1" s="1"/>
  <c r="U3691" i="1" s="1"/>
  <c r="R3683" i="1"/>
  <c r="S3683" i="1"/>
  <c r="T3683" i="1" s="1"/>
  <c r="U3683" i="1" s="1"/>
  <c r="R3675" i="1"/>
  <c r="S3675" i="1"/>
  <c r="T3675" i="1" s="1"/>
  <c r="U3675" i="1" s="1"/>
  <c r="R3667" i="1"/>
  <c r="S3667" i="1"/>
  <c r="T3667" i="1" s="1"/>
  <c r="U3667" i="1" s="1"/>
  <c r="R3659" i="1"/>
  <c r="S3659" i="1"/>
  <c r="T3659" i="1" s="1"/>
  <c r="U3659" i="1" s="1"/>
  <c r="R3651" i="1"/>
  <c r="S3651" i="1"/>
  <c r="T3651" i="1" s="1"/>
  <c r="U3651" i="1" s="1"/>
  <c r="R3643" i="1"/>
  <c r="S3643" i="1"/>
  <c r="T3643" i="1" s="1"/>
  <c r="U3643" i="1" s="1"/>
  <c r="R3635" i="1"/>
  <c r="S3635" i="1"/>
  <c r="T3635" i="1" s="1"/>
  <c r="U3635" i="1" s="1"/>
  <c r="R3627" i="1"/>
  <c r="S3627" i="1"/>
  <c r="T3627" i="1" s="1"/>
  <c r="U3627" i="1" s="1"/>
  <c r="R3619" i="1"/>
  <c r="S3619" i="1"/>
  <c r="T3619" i="1" s="1"/>
  <c r="U3619" i="1" s="1"/>
  <c r="R3611" i="1"/>
  <c r="S3611" i="1"/>
  <c r="T3611" i="1" s="1"/>
  <c r="U3611" i="1" s="1"/>
  <c r="R3603" i="1"/>
  <c r="S3603" i="1"/>
  <c r="T3603" i="1" s="1"/>
  <c r="U3603" i="1" s="1"/>
  <c r="R3595" i="1"/>
  <c r="S3595" i="1"/>
  <c r="T3595" i="1" s="1"/>
  <c r="U3595" i="1" s="1"/>
  <c r="R3587" i="1"/>
  <c r="S3587" i="1"/>
  <c r="T3587" i="1" s="1"/>
  <c r="U3587" i="1" s="1"/>
  <c r="R3579" i="1"/>
  <c r="S3579" i="1"/>
  <c r="T3579" i="1" s="1"/>
  <c r="U3579" i="1" s="1"/>
  <c r="R3571" i="1"/>
  <c r="S3571" i="1"/>
  <c r="T3571" i="1" s="1"/>
  <c r="U3571" i="1" s="1"/>
  <c r="R3563" i="1"/>
  <c r="S3563" i="1"/>
  <c r="T3563" i="1" s="1"/>
  <c r="U3563" i="1" s="1"/>
  <c r="R3555" i="1"/>
  <c r="S3555" i="1"/>
  <c r="T3555" i="1" s="1"/>
  <c r="U3555" i="1" s="1"/>
  <c r="R3547" i="1"/>
  <c r="S3547" i="1"/>
  <c r="T3547" i="1" s="1"/>
  <c r="U3547" i="1" s="1"/>
  <c r="R3539" i="1"/>
  <c r="S3539" i="1"/>
  <c r="T3539" i="1" s="1"/>
  <c r="U3539" i="1" s="1"/>
  <c r="R3531" i="1"/>
  <c r="S3531" i="1"/>
  <c r="T3531" i="1" s="1"/>
  <c r="U3531" i="1" s="1"/>
  <c r="R3523" i="1"/>
  <c r="S3523" i="1"/>
  <c r="T3523" i="1" s="1"/>
  <c r="U3523" i="1" s="1"/>
  <c r="R3515" i="1"/>
  <c r="S3515" i="1"/>
  <c r="T3515" i="1" s="1"/>
  <c r="U3515" i="1" s="1"/>
  <c r="R3507" i="1"/>
  <c r="S3507" i="1"/>
  <c r="T3507" i="1" s="1"/>
  <c r="U3507" i="1" s="1"/>
  <c r="R3499" i="1"/>
  <c r="S3499" i="1"/>
  <c r="T3499" i="1" s="1"/>
  <c r="U3499" i="1" s="1"/>
  <c r="R3491" i="1"/>
  <c r="S3491" i="1"/>
  <c r="T3491" i="1" s="1"/>
  <c r="U3491" i="1" s="1"/>
  <c r="R3483" i="1"/>
  <c r="S3483" i="1"/>
  <c r="T3483" i="1" s="1"/>
  <c r="U3483" i="1" s="1"/>
  <c r="R3475" i="1"/>
  <c r="S3475" i="1"/>
  <c r="T3475" i="1" s="1"/>
  <c r="U3475" i="1" s="1"/>
  <c r="R3467" i="1"/>
  <c r="S3467" i="1"/>
  <c r="T3467" i="1" s="1"/>
  <c r="U3467" i="1" s="1"/>
  <c r="R3459" i="1"/>
  <c r="S3459" i="1"/>
  <c r="T3459" i="1" s="1"/>
  <c r="U3459" i="1" s="1"/>
  <c r="R3451" i="1"/>
  <c r="S3451" i="1"/>
  <c r="T3451" i="1" s="1"/>
  <c r="U3451" i="1" s="1"/>
  <c r="R3443" i="1"/>
  <c r="S3443" i="1"/>
  <c r="T3443" i="1" s="1"/>
  <c r="U3443" i="1" s="1"/>
  <c r="R3435" i="1"/>
  <c r="S3435" i="1"/>
  <c r="T3435" i="1" s="1"/>
  <c r="U3435" i="1" s="1"/>
  <c r="R3427" i="1"/>
  <c r="S3427" i="1"/>
  <c r="T3427" i="1" s="1"/>
  <c r="U3427" i="1" s="1"/>
  <c r="R3419" i="1"/>
  <c r="S3419" i="1"/>
  <c r="T3419" i="1" s="1"/>
  <c r="U3419" i="1" s="1"/>
  <c r="R3411" i="1"/>
  <c r="S3411" i="1"/>
  <c r="T3411" i="1" s="1"/>
  <c r="U3411" i="1" s="1"/>
  <c r="R3403" i="1"/>
  <c r="S3403" i="1"/>
  <c r="T3403" i="1" s="1"/>
  <c r="U3403" i="1" s="1"/>
  <c r="R3395" i="1"/>
  <c r="S3395" i="1"/>
  <c r="T3395" i="1" s="1"/>
  <c r="U3395" i="1" s="1"/>
  <c r="R3387" i="1"/>
  <c r="S3387" i="1"/>
  <c r="T3387" i="1" s="1"/>
  <c r="U3387" i="1" s="1"/>
  <c r="R3379" i="1"/>
  <c r="S3379" i="1"/>
  <c r="T3379" i="1" s="1"/>
  <c r="U3379" i="1" s="1"/>
  <c r="R3371" i="1"/>
  <c r="S3371" i="1"/>
  <c r="T3371" i="1" s="1"/>
  <c r="U3371" i="1" s="1"/>
  <c r="R3363" i="1"/>
  <c r="S3363" i="1"/>
  <c r="T3363" i="1" s="1"/>
  <c r="U3363" i="1" s="1"/>
  <c r="R3355" i="1"/>
  <c r="S3355" i="1"/>
  <c r="T3355" i="1" s="1"/>
  <c r="U3355" i="1" s="1"/>
  <c r="R3347" i="1"/>
  <c r="S3347" i="1"/>
  <c r="T3347" i="1" s="1"/>
  <c r="U3347" i="1" s="1"/>
  <c r="R3339" i="1"/>
  <c r="S3339" i="1"/>
  <c r="T3339" i="1" s="1"/>
  <c r="U3339" i="1" s="1"/>
  <c r="R3331" i="1"/>
  <c r="S3331" i="1"/>
  <c r="T3331" i="1" s="1"/>
  <c r="U3331" i="1" s="1"/>
  <c r="R3323" i="1"/>
  <c r="S3323" i="1"/>
  <c r="T3323" i="1" s="1"/>
  <c r="U3323" i="1" s="1"/>
  <c r="R3315" i="1"/>
  <c r="S3315" i="1"/>
  <c r="T3315" i="1" s="1"/>
  <c r="U3315" i="1" s="1"/>
  <c r="R3307" i="1"/>
  <c r="S3307" i="1"/>
  <c r="T3307" i="1" s="1"/>
  <c r="U3307" i="1" s="1"/>
  <c r="R3299" i="1"/>
  <c r="S3299" i="1"/>
  <c r="T3299" i="1" s="1"/>
  <c r="U3299" i="1" s="1"/>
  <c r="R3291" i="1"/>
  <c r="S3291" i="1"/>
  <c r="T3291" i="1" s="1"/>
  <c r="U3291" i="1" s="1"/>
  <c r="R3283" i="1"/>
  <c r="S3283" i="1"/>
  <c r="T3283" i="1" s="1"/>
  <c r="U3283" i="1" s="1"/>
  <c r="R3275" i="1"/>
  <c r="S3275" i="1"/>
  <c r="T3275" i="1" s="1"/>
  <c r="U3275" i="1" s="1"/>
  <c r="R3267" i="1"/>
  <c r="S3267" i="1"/>
  <c r="T3267" i="1" s="1"/>
  <c r="U3267" i="1" s="1"/>
  <c r="R3259" i="1"/>
  <c r="S3259" i="1"/>
  <c r="T3259" i="1" s="1"/>
  <c r="U3259" i="1" s="1"/>
  <c r="R3251" i="1"/>
  <c r="S3251" i="1"/>
  <c r="T3251" i="1" s="1"/>
  <c r="U3251" i="1" s="1"/>
  <c r="R3243" i="1"/>
  <c r="S3243" i="1"/>
  <c r="T3243" i="1" s="1"/>
  <c r="U3243" i="1" s="1"/>
  <c r="R3235" i="1"/>
  <c r="S3235" i="1"/>
  <c r="T3235" i="1" s="1"/>
  <c r="U3235" i="1" s="1"/>
  <c r="R3227" i="1"/>
  <c r="S3227" i="1"/>
  <c r="T3227" i="1" s="1"/>
  <c r="U3227" i="1" s="1"/>
  <c r="R3219" i="1"/>
  <c r="S3219" i="1"/>
  <c r="T3219" i="1" s="1"/>
  <c r="U3219" i="1" s="1"/>
  <c r="R3211" i="1"/>
  <c r="S3211" i="1"/>
  <c r="T3211" i="1" s="1"/>
  <c r="U3211" i="1" s="1"/>
  <c r="R3203" i="1"/>
  <c r="S3203" i="1"/>
  <c r="T3203" i="1" s="1"/>
  <c r="U3203" i="1" s="1"/>
  <c r="R3195" i="1"/>
  <c r="S3195" i="1"/>
  <c r="T3195" i="1" s="1"/>
  <c r="U3195" i="1" s="1"/>
  <c r="R3187" i="1"/>
  <c r="S3187" i="1"/>
  <c r="T3187" i="1" s="1"/>
  <c r="U3187" i="1" s="1"/>
  <c r="R3179" i="1"/>
  <c r="S3179" i="1"/>
  <c r="T3179" i="1" s="1"/>
  <c r="U3179" i="1" s="1"/>
  <c r="R3171" i="1"/>
  <c r="S3171" i="1"/>
  <c r="T3171" i="1" s="1"/>
  <c r="U3171" i="1" s="1"/>
  <c r="R3163" i="1"/>
  <c r="S3163" i="1"/>
  <c r="T3163" i="1" s="1"/>
  <c r="U3163" i="1" s="1"/>
  <c r="R3155" i="1"/>
  <c r="S3155" i="1"/>
  <c r="T3155" i="1" s="1"/>
  <c r="U3155" i="1" s="1"/>
  <c r="R3147" i="1"/>
  <c r="S3147" i="1"/>
  <c r="T3147" i="1" s="1"/>
  <c r="U3147" i="1" s="1"/>
  <c r="R3139" i="1"/>
  <c r="S3139" i="1"/>
  <c r="T3139" i="1" s="1"/>
  <c r="U3139" i="1" s="1"/>
  <c r="R3131" i="1"/>
  <c r="S3131" i="1"/>
  <c r="T3131" i="1" s="1"/>
  <c r="U3131" i="1" s="1"/>
  <c r="R3123" i="1"/>
  <c r="S3123" i="1"/>
  <c r="T3123" i="1" s="1"/>
  <c r="U3123" i="1" s="1"/>
  <c r="R3115" i="1"/>
  <c r="S3115" i="1"/>
  <c r="T3115" i="1" s="1"/>
  <c r="U3115" i="1" s="1"/>
  <c r="R3107" i="1"/>
  <c r="S3107" i="1"/>
  <c r="T3107" i="1" s="1"/>
  <c r="U3107" i="1" s="1"/>
  <c r="R3099" i="1"/>
  <c r="S3099" i="1"/>
  <c r="T3099" i="1" s="1"/>
  <c r="U3099" i="1" s="1"/>
  <c r="R3091" i="1"/>
  <c r="S3091" i="1"/>
  <c r="T3091" i="1" s="1"/>
  <c r="U3091" i="1" s="1"/>
  <c r="R3083" i="1"/>
  <c r="S3083" i="1"/>
  <c r="T3083" i="1" s="1"/>
  <c r="U3083" i="1" s="1"/>
  <c r="R3075" i="1"/>
  <c r="S3075" i="1"/>
  <c r="T3075" i="1" s="1"/>
  <c r="U3075" i="1" s="1"/>
  <c r="R3067" i="1"/>
  <c r="S3067" i="1"/>
  <c r="T3067" i="1" s="1"/>
  <c r="U3067" i="1" s="1"/>
  <c r="R3059" i="1"/>
  <c r="S3059" i="1"/>
  <c r="T3059" i="1" s="1"/>
  <c r="U3059" i="1" s="1"/>
  <c r="R3051" i="1"/>
  <c r="S3051" i="1"/>
  <c r="T3051" i="1" s="1"/>
  <c r="U3051" i="1" s="1"/>
  <c r="R3043" i="1"/>
  <c r="S3043" i="1"/>
  <c r="T3043" i="1" s="1"/>
  <c r="U3043" i="1" s="1"/>
  <c r="R3035" i="1"/>
  <c r="S3035" i="1"/>
  <c r="T3035" i="1" s="1"/>
  <c r="U3035" i="1" s="1"/>
  <c r="R3027" i="1"/>
  <c r="S3027" i="1"/>
  <c r="T3027" i="1" s="1"/>
  <c r="U3027" i="1" s="1"/>
  <c r="R3019" i="1"/>
  <c r="S3019" i="1"/>
  <c r="T3019" i="1" s="1"/>
  <c r="U3019" i="1" s="1"/>
  <c r="R3011" i="1"/>
  <c r="S3011" i="1"/>
  <c r="T3011" i="1" s="1"/>
  <c r="U3011" i="1" s="1"/>
  <c r="R3003" i="1"/>
  <c r="S3003" i="1"/>
  <c r="T3003" i="1" s="1"/>
  <c r="U3003" i="1" s="1"/>
  <c r="R2995" i="1"/>
  <c r="S2995" i="1"/>
  <c r="T2995" i="1" s="1"/>
  <c r="U2995" i="1" s="1"/>
  <c r="R2987" i="1"/>
  <c r="S2987" i="1"/>
  <c r="T2987" i="1" s="1"/>
  <c r="U2987" i="1" s="1"/>
  <c r="R2979" i="1"/>
  <c r="S2979" i="1"/>
  <c r="T2979" i="1" s="1"/>
  <c r="U2979" i="1" s="1"/>
  <c r="R2971" i="1"/>
  <c r="S2971" i="1"/>
  <c r="T2971" i="1" s="1"/>
  <c r="U2971" i="1" s="1"/>
  <c r="R2963" i="1"/>
  <c r="S2963" i="1"/>
  <c r="T2963" i="1" s="1"/>
  <c r="U2963" i="1" s="1"/>
  <c r="R2955" i="1"/>
  <c r="S2955" i="1"/>
  <c r="T2955" i="1" s="1"/>
  <c r="U2955" i="1" s="1"/>
  <c r="R2947" i="1"/>
  <c r="S2947" i="1"/>
  <c r="T2947" i="1" s="1"/>
  <c r="U2947" i="1" s="1"/>
  <c r="R2939" i="1"/>
  <c r="S2939" i="1"/>
  <c r="T2939" i="1" s="1"/>
  <c r="U2939" i="1" s="1"/>
  <c r="R2931" i="1"/>
  <c r="S2931" i="1"/>
  <c r="T2931" i="1" s="1"/>
  <c r="U2931" i="1" s="1"/>
  <c r="R2923" i="1"/>
  <c r="S2923" i="1"/>
  <c r="T2923" i="1" s="1"/>
  <c r="U2923" i="1" s="1"/>
  <c r="R2915" i="1"/>
  <c r="S2915" i="1"/>
  <c r="T2915" i="1" s="1"/>
  <c r="U2915" i="1" s="1"/>
  <c r="R2907" i="1"/>
  <c r="S2907" i="1"/>
  <c r="T2907" i="1" s="1"/>
  <c r="U2907" i="1" s="1"/>
  <c r="R2899" i="1"/>
  <c r="S2899" i="1"/>
  <c r="T2899" i="1" s="1"/>
  <c r="U2899" i="1" s="1"/>
  <c r="R2891" i="1"/>
  <c r="S2891" i="1"/>
  <c r="T2891" i="1" s="1"/>
  <c r="U2891" i="1" s="1"/>
  <c r="R2883" i="1"/>
  <c r="S2883" i="1"/>
  <c r="T2883" i="1" s="1"/>
  <c r="U2883" i="1" s="1"/>
  <c r="R2875" i="1"/>
  <c r="S2875" i="1"/>
  <c r="T2875" i="1" s="1"/>
  <c r="U2875" i="1" s="1"/>
  <c r="R2867" i="1"/>
  <c r="S2867" i="1"/>
  <c r="T2867" i="1" s="1"/>
  <c r="U2867" i="1" s="1"/>
  <c r="R2859" i="1"/>
  <c r="S2859" i="1"/>
  <c r="T2859" i="1" s="1"/>
  <c r="U2859" i="1" s="1"/>
  <c r="R2851" i="1"/>
  <c r="S2851" i="1"/>
  <c r="T2851" i="1" s="1"/>
  <c r="U2851" i="1" s="1"/>
  <c r="R2843" i="1"/>
  <c r="S2843" i="1"/>
  <c r="T2843" i="1" s="1"/>
  <c r="U2843" i="1" s="1"/>
  <c r="R2835" i="1"/>
  <c r="S2835" i="1"/>
  <c r="T2835" i="1" s="1"/>
  <c r="U2835" i="1" s="1"/>
  <c r="R2827" i="1"/>
  <c r="S2827" i="1"/>
  <c r="T2827" i="1" s="1"/>
  <c r="U2827" i="1" s="1"/>
  <c r="R2819" i="1"/>
  <c r="S2819" i="1"/>
  <c r="T2819" i="1" s="1"/>
  <c r="U2819" i="1" s="1"/>
  <c r="R2811" i="1"/>
  <c r="S2811" i="1"/>
  <c r="T2811" i="1" s="1"/>
  <c r="U2811" i="1" s="1"/>
  <c r="R2803" i="1"/>
  <c r="S2803" i="1"/>
  <c r="T2803" i="1" s="1"/>
  <c r="U2803" i="1" s="1"/>
  <c r="R2795" i="1"/>
  <c r="S2795" i="1"/>
  <c r="T2795" i="1" s="1"/>
  <c r="U2795" i="1" s="1"/>
  <c r="R2787" i="1"/>
  <c r="S2787" i="1"/>
  <c r="T2787" i="1" s="1"/>
  <c r="U2787" i="1" s="1"/>
  <c r="R2779" i="1"/>
  <c r="S2779" i="1"/>
  <c r="T2779" i="1" s="1"/>
  <c r="U2779" i="1" s="1"/>
  <c r="R2771" i="1"/>
  <c r="S2771" i="1"/>
  <c r="T2771" i="1" s="1"/>
  <c r="U2771" i="1" s="1"/>
  <c r="R2763" i="1"/>
  <c r="S2763" i="1"/>
  <c r="T2763" i="1" s="1"/>
  <c r="U2763" i="1" s="1"/>
  <c r="R2755" i="1"/>
  <c r="S2755" i="1"/>
  <c r="T2755" i="1" s="1"/>
  <c r="U2755" i="1" s="1"/>
  <c r="R2747" i="1"/>
  <c r="S2747" i="1"/>
  <c r="T2747" i="1" s="1"/>
  <c r="U2747" i="1" s="1"/>
  <c r="R2739" i="1"/>
  <c r="S2739" i="1"/>
  <c r="T2739" i="1" s="1"/>
  <c r="U2739" i="1" s="1"/>
  <c r="R2731" i="1"/>
  <c r="S2731" i="1"/>
  <c r="T2731" i="1" s="1"/>
  <c r="U2731" i="1" s="1"/>
  <c r="R2723" i="1"/>
  <c r="S2723" i="1"/>
  <c r="T2723" i="1" s="1"/>
  <c r="U2723" i="1" s="1"/>
  <c r="R2715" i="1"/>
  <c r="S2715" i="1"/>
  <c r="T2715" i="1" s="1"/>
  <c r="U2715" i="1" s="1"/>
  <c r="R2707" i="1"/>
  <c r="S2707" i="1"/>
  <c r="T2707" i="1" s="1"/>
  <c r="U2707" i="1" s="1"/>
  <c r="R2699" i="1"/>
  <c r="S2699" i="1"/>
  <c r="T2699" i="1" s="1"/>
  <c r="U2699" i="1" s="1"/>
  <c r="R6173" i="1"/>
  <c r="S6173" i="1"/>
  <c r="T6173" i="1" s="1"/>
  <c r="U6173" i="1" s="1"/>
  <c r="R6109" i="1"/>
  <c r="S6109" i="1"/>
  <c r="T6109" i="1" s="1"/>
  <c r="U6109" i="1" s="1"/>
  <c r="R6045" i="1"/>
  <c r="S6045" i="1"/>
  <c r="T6045" i="1" s="1"/>
  <c r="U6045" i="1" s="1"/>
  <c r="R5981" i="1"/>
  <c r="S5981" i="1"/>
  <c r="T5981" i="1" s="1"/>
  <c r="U5981" i="1" s="1"/>
  <c r="R5917" i="1"/>
  <c r="X5917" i="1" s="1"/>
  <c r="Y5917" i="1" s="1"/>
  <c r="Z5917" i="1" s="1"/>
  <c r="S5917" i="1"/>
  <c r="T5917" i="1" s="1"/>
  <c r="U5917" i="1" s="1"/>
  <c r="R5853" i="1"/>
  <c r="S5853" i="1"/>
  <c r="T5853" i="1" s="1"/>
  <c r="U5853" i="1" s="1"/>
  <c r="R5781" i="1"/>
  <c r="S5781" i="1"/>
  <c r="T5781" i="1" s="1"/>
  <c r="U5781" i="1" s="1"/>
  <c r="R5717" i="1"/>
  <c r="S5717" i="1"/>
  <c r="T5717" i="1" s="1"/>
  <c r="U5717" i="1" s="1"/>
  <c r="R5653" i="1"/>
  <c r="X5653" i="1" s="1"/>
  <c r="Y5653" i="1" s="1"/>
  <c r="Z5653" i="1" s="1"/>
  <c r="S5653" i="1"/>
  <c r="T5653" i="1" s="1"/>
  <c r="U5653" i="1" s="1"/>
  <c r="R5581" i="1"/>
  <c r="S5581" i="1"/>
  <c r="T5581" i="1" s="1"/>
  <c r="U5581" i="1" s="1"/>
  <c r="R5509" i="1"/>
  <c r="S5509" i="1"/>
  <c r="T5509" i="1" s="1"/>
  <c r="U5509" i="1" s="1"/>
  <c r="R5461" i="1"/>
  <c r="S5461" i="1"/>
  <c r="T5461" i="1" s="1"/>
  <c r="U5461" i="1" s="1"/>
  <c r="R5389" i="1"/>
  <c r="X5389" i="1" s="1"/>
  <c r="Y5389" i="1" s="1"/>
  <c r="Z5389" i="1" s="1"/>
  <c r="S5389" i="1"/>
  <c r="T5389" i="1" s="1"/>
  <c r="U5389" i="1" s="1"/>
  <c r="R5341" i="1"/>
  <c r="S5341" i="1"/>
  <c r="T5341" i="1" s="1"/>
  <c r="U5341" i="1" s="1"/>
  <c r="R5277" i="1"/>
  <c r="S5277" i="1"/>
  <c r="T5277" i="1" s="1"/>
  <c r="U5277" i="1" s="1"/>
  <c r="R5205" i="1"/>
  <c r="S5205" i="1"/>
  <c r="T5205" i="1" s="1"/>
  <c r="U5205" i="1" s="1"/>
  <c r="R6212" i="1"/>
  <c r="S6212" i="1"/>
  <c r="T6212" i="1" s="1"/>
  <c r="U6212" i="1" s="1"/>
  <c r="R6156" i="1"/>
  <c r="S6156" i="1"/>
  <c r="T6156" i="1" s="1"/>
  <c r="U6156" i="1" s="1"/>
  <c r="R6100" i="1"/>
  <c r="S6100" i="1"/>
  <c r="T6100" i="1" s="1"/>
  <c r="U6100" i="1" s="1"/>
  <c r="R6060" i="1"/>
  <c r="S6060" i="1"/>
  <c r="T6060" i="1" s="1"/>
  <c r="U6060" i="1" s="1"/>
  <c r="R6004" i="1"/>
  <c r="X6004" i="1" s="1"/>
  <c r="Y6004" i="1" s="1"/>
  <c r="Z6004" i="1" s="1"/>
  <c r="S6004" i="1"/>
  <c r="T6004" i="1" s="1"/>
  <c r="U6004" i="1" s="1"/>
  <c r="R5940" i="1"/>
  <c r="S5940" i="1"/>
  <c r="T5940" i="1" s="1"/>
  <c r="U5940" i="1" s="1"/>
  <c r="R5884" i="1"/>
  <c r="S5884" i="1"/>
  <c r="T5884" i="1" s="1"/>
  <c r="U5884" i="1" s="1"/>
  <c r="R5836" i="1"/>
  <c r="S5836" i="1"/>
  <c r="T5836" i="1" s="1"/>
  <c r="U5836" i="1" s="1"/>
  <c r="R5804" i="1"/>
  <c r="X5804" i="1" s="1"/>
  <c r="Y5804" i="1" s="1"/>
  <c r="Z5804" i="1" s="1"/>
  <c r="S5804" i="1"/>
  <c r="T5804" i="1" s="1"/>
  <c r="U5804" i="1" s="1"/>
  <c r="R5756" i="1"/>
  <c r="S5756" i="1"/>
  <c r="T5756" i="1" s="1"/>
  <c r="U5756" i="1" s="1"/>
  <c r="R5724" i="1"/>
  <c r="S5724" i="1"/>
  <c r="T5724" i="1" s="1"/>
  <c r="U5724" i="1" s="1"/>
  <c r="R5700" i="1"/>
  <c r="S5700" i="1"/>
  <c r="T5700" i="1" s="1"/>
  <c r="U5700" i="1" s="1"/>
  <c r="R5684" i="1"/>
  <c r="X5684" i="1" s="1"/>
  <c r="Y5684" i="1" s="1"/>
  <c r="Z5684" i="1" s="1"/>
  <c r="S5684" i="1"/>
  <c r="T5684" i="1" s="1"/>
  <c r="U5684" i="1" s="1"/>
  <c r="R5660" i="1"/>
  <c r="S5660" i="1"/>
  <c r="T5660" i="1" s="1"/>
  <c r="U5660" i="1" s="1"/>
  <c r="R5636" i="1"/>
  <c r="S5636" i="1"/>
  <c r="T5636" i="1" s="1"/>
  <c r="U5636" i="1" s="1"/>
  <c r="R5612" i="1"/>
  <c r="S5612" i="1"/>
  <c r="T5612" i="1" s="1"/>
  <c r="U5612" i="1" s="1"/>
  <c r="R5588" i="1"/>
  <c r="X5588" i="1" s="1"/>
  <c r="Y5588" i="1" s="1"/>
  <c r="Z5588" i="1" s="1"/>
  <c r="S5588" i="1"/>
  <c r="T5588" i="1" s="1"/>
  <c r="U5588" i="1" s="1"/>
  <c r="R5572" i="1"/>
  <c r="S5572" i="1"/>
  <c r="T5572" i="1" s="1"/>
  <c r="U5572" i="1" s="1"/>
  <c r="R5548" i="1"/>
  <c r="S5548" i="1"/>
  <c r="T5548" i="1" s="1"/>
  <c r="U5548" i="1" s="1"/>
  <c r="R5516" i="1"/>
  <c r="S5516" i="1"/>
  <c r="T5516" i="1" s="1"/>
  <c r="U5516" i="1" s="1"/>
  <c r="R5492" i="1"/>
  <c r="X5492" i="1" s="1"/>
  <c r="Y5492" i="1" s="1"/>
  <c r="Z5492" i="1" s="1"/>
  <c r="S5492" i="1"/>
  <c r="T5492" i="1" s="1"/>
  <c r="U5492" i="1" s="1"/>
  <c r="R5468" i="1"/>
  <c r="S5468" i="1"/>
  <c r="T5468" i="1" s="1"/>
  <c r="U5468" i="1" s="1"/>
  <c r="R5444" i="1"/>
  <c r="S5444" i="1"/>
  <c r="T5444" i="1" s="1"/>
  <c r="U5444" i="1" s="1"/>
  <c r="R5420" i="1"/>
  <c r="S5420" i="1"/>
  <c r="T5420" i="1" s="1"/>
  <c r="U5420" i="1" s="1"/>
  <c r="R5396" i="1"/>
  <c r="X5396" i="1" s="1"/>
  <c r="Y5396" i="1" s="1"/>
  <c r="Z5396" i="1" s="1"/>
  <c r="S5396" i="1"/>
  <c r="T5396" i="1" s="1"/>
  <c r="U5396" i="1" s="1"/>
  <c r="R5348" i="1"/>
  <c r="S5348" i="1"/>
  <c r="T5348" i="1" s="1"/>
  <c r="U5348" i="1" s="1"/>
  <c r="S5" i="1"/>
  <c r="T5" i="1" s="1"/>
  <c r="U5" i="1" s="1"/>
  <c r="V5" i="1" s="1"/>
  <c r="R5" i="1"/>
  <c r="R6211" i="1"/>
  <c r="S6211" i="1"/>
  <c r="T6211" i="1" s="1"/>
  <c r="U6211" i="1" s="1"/>
  <c r="R6195" i="1"/>
  <c r="S6195" i="1"/>
  <c r="T6195" i="1" s="1"/>
  <c r="U6195" i="1" s="1"/>
  <c r="R6179" i="1"/>
  <c r="S6179" i="1"/>
  <c r="T6179" i="1" s="1"/>
  <c r="U6179" i="1" s="1"/>
  <c r="R6163" i="1"/>
  <c r="S6163" i="1"/>
  <c r="T6163" i="1" s="1"/>
  <c r="U6163" i="1" s="1"/>
  <c r="R6155" i="1"/>
  <c r="S6155" i="1"/>
  <c r="T6155" i="1" s="1"/>
  <c r="U6155" i="1" s="1"/>
  <c r="R6139" i="1"/>
  <c r="S6139" i="1"/>
  <c r="T6139" i="1" s="1"/>
  <c r="U6139" i="1" s="1"/>
  <c r="R6123" i="1"/>
  <c r="S6123" i="1"/>
  <c r="T6123" i="1" s="1"/>
  <c r="U6123" i="1" s="1"/>
  <c r="R6107" i="1"/>
  <c r="S6107" i="1"/>
  <c r="T6107" i="1" s="1"/>
  <c r="U6107" i="1" s="1"/>
  <c r="R6091" i="1"/>
  <c r="S6091" i="1"/>
  <c r="T6091" i="1" s="1"/>
  <c r="U6091" i="1" s="1"/>
  <c r="R6075" i="1"/>
  <c r="S6075" i="1"/>
  <c r="T6075" i="1" s="1"/>
  <c r="U6075" i="1" s="1"/>
  <c r="R6059" i="1"/>
  <c r="S6059" i="1"/>
  <c r="T6059" i="1" s="1"/>
  <c r="U6059" i="1" s="1"/>
  <c r="R6043" i="1"/>
  <c r="S6043" i="1"/>
  <c r="T6043" i="1" s="1"/>
  <c r="U6043" i="1" s="1"/>
  <c r="R6027" i="1"/>
  <c r="S6027" i="1"/>
  <c r="T6027" i="1" s="1"/>
  <c r="U6027" i="1" s="1"/>
  <c r="R6011" i="1"/>
  <c r="S6011" i="1"/>
  <c r="T6011" i="1" s="1"/>
  <c r="U6011" i="1" s="1"/>
  <c r="R6003" i="1"/>
  <c r="S6003" i="1"/>
  <c r="T6003" i="1" s="1"/>
  <c r="U6003" i="1" s="1"/>
  <c r="R5987" i="1"/>
  <c r="S5987" i="1"/>
  <c r="T5987" i="1" s="1"/>
  <c r="U5987" i="1" s="1"/>
  <c r="R5971" i="1"/>
  <c r="S5971" i="1"/>
  <c r="T5971" i="1" s="1"/>
  <c r="U5971" i="1" s="1"/>
  <c r="R5947" i="1"/>
  <c r="S5947" i="1"/>
  <c r="T5947" i="1" s="1"/>
  <c r="U5947" i="1" s="1"/>
  <c r="R5931" i="1"/>
  <c r="S5931" i="1"/>
  <c r="T5931" i="1" s="1"/>
  <c r="U5931" i="1" s="1"/>
  <c r="R5915" i="1"/>
  <c r="S5915" i="1"/>
  <c r="T5915" i="1" s="1"/>
  <c r="U5915" i="1" s="1"/>
  <c r="R5899" i="1"/>
  <c r="S5899" i="1"/>
  <c r="T5899" i="1" s="1"/>
  <c r="U5899" i="1" s="1"/>
  <c r="R5883" i="1"/>
  <c r="S5883" i="1"/>
  <c r="T5883" i="1" s="1"/>
  <c r="U5883" i="1" s="1"/>
  <c r="R5867" i="1"/>
  <c r="S5867" i="1"/>
  <c r="T5867" i="1" s="1"/>
  <c r="U5867" i="1" s="1"/>
  <c r="R5851" i="1"/>
  <c r="S5851" i="1"/>
  <c r="T5851" i="1" s="1"/>
  <c r="U5851" i="1" s="1"/>
  <c r="R5835" i="1"/>
  <c r="S5835" i="1"/>
  <c r="T5835" i="1" s="1"/>
  <c r="U5835" i="1" s="1"/>
  <c r="R5827" i="1"/>
  <c r="S5827" i="1"/>
  <c r="T5827" i="1" s="1"/>
  <c r="U5827" i="1" s="1"/>
  <c r="R5811" i="1"/>
  <c r="S5811" i="1"/>
  <c r="T5811" i="1" s="1"/>
  <c r="U5811" i="1" s="1"/>
  <c r="R5787" i="1"/>
  <c r="S5787" i="1"/>
  <c r="T5787" i="1" s="1"/>
  <c r="U5787" i="1" s="1"/>
  <c r="R5771" i="1"/>
  <c r="S5771" i="1"/>
  <c r="T5771" i="1" s="1"/>
  <c r="U5771" i="1" s="1"/>
  <c r="R5755" i="1"/>
  <c r="S5755" i="1"/>
  <c r="T5755" i="1" s="1"/>
  <c r="U5755" i="1" s="1"/>
  <c r="R5739" i="1"/>
  <c r="S5739" i="1"/>
  <c r="T5739" i="1" s="1"/>
  <c r="U5739" i="1" s="1"/>
  <c r="R5723" i="1"/>
  <c r="S5723" i="1"/>
  <c r="T5723" i="1" s="1"/>
  <c r="U5723" i="1" s="1"/>
  <c r="R5707" i="1"/>
  <c r="S5707" i="1"/>
  <c r="T5707" i="1" s="1"/>
  <c r="U5707" i="1" s="1"/>
  <c r="R5691" i="1"/>
  <c r="S5691" i="1"/>
  <c r="T5691" i="1" s="1"/>
  <c r="U5691" i="1" s="1"/>
  <c r="R5675" i="1"/>
  <c r="S5675" i="1"/>
  <c r="T5675" i="1" s="1"/>
  <c r="U5675" i="1" s="1"/>
  <c r="R5659" i="1"/>
  <c r="S5659" i="1"/>
  <c r="T5659" i="1" s="1"/>
  <c r="U5659" i="1" s="1"/>
  <c r="R5643" i="1"/>
  <c r="S5643" i="1"/>
  <c r="T5643" i="1" s="1"/>
  <c r="U5643" i="1" s="1"/>
  <c r="R5627" i="1"/>
  <c r="S5627" i="1"/>
  <c r="T5627" i="1" s="1"/>
  <c r="U5627" i="1" s="1"/>
  <c r="R5619" i="1"/>
  <c r="S5619" i="1"/>
  <c r="T5619" i="1" s="1"/>
  <c r="U5619" i="1" s="1"/>
  <c r="R5603" i="1"/>
  <c r="S5603" i="1"/>
  <c r="T5603" i="1" s="1"/>
  <c r="U5603" i="1" s="1"/>
  <c r="R5587" i="1"/>
  <c r="S5587" i="1"/>
  <c r="T5587" i="1" s="1"/>
  <c r="U5587" i="1" s="1"/>
  <c r="R5571" i="1"/>
  <c r="S5571" i="1"/>
  <c r="T5571" i="1" s="1"/>
  <c r="U5571" i="1" s="1"/>
  <c r="R5555" i="1"/>
  <c r="S5555" i="1"/>
  <c r="T5555" i="1" s="1"/>
  <c r="U5555" i="1" s="1"/>
  <c r="R5531" i="1"/>
  <c r="S5531" i="1"/>
  <c r="T5531" i="1" s="1"/>
  <c r="U5531" i="1" s="1"/>
  <c r="R5515" i="1"/>
  <c r="S5515" i="1"/>
  <c r="T5515" i="1" s="1"/>
  <c r="U5515" i="1" s="1"/>
  <c r="R5499" i="1"/>
  <c r="S5499" i="1"/>
  <c r="T5499" i="1" s="1"/>
  <c r="U5499" i="1" s="1"/>
  <c r="R5483" i="1"/>
  <c r="S5483" i="1"/>
  <c r="T5483" i="1" s="1"/>
  <c r="U5483" i="1" s="1"/>
  <c r="R5467" i="1"/>
  <c r="S5467" i="1"/>
  <c r="T5467" i="1" s="1"/>
  <c r="U5467" i="1" s="1"/>
  <c r="R5451" i="1"/>
  <c r="S5451" i="1"/>
  <c r="T5451" i="1" s="1"/>
  <c r="U5451" i="1" s="1"/>
  <c r="R5435" i="1"/>
  <c r="S5435" i="1"/>
  <c r="T5435" i="1" s="1"/>
  <c r="U5435" i="1" s="1"/>
  <c r="R5419" i="1"/>
  <c r="S5419" i="1"/>
  <c r="T5419" i="1" s="1"/>
  <c r="U5419" i="1" s="1"/>
  <c r="R5403" i="1"/>
  <c r="S5403" i="1"/>
  <c r="T5403" i="1" s="1"/>
  <c r="U5403" i="1" s="1"/>
  <c r="R5387" i="1"/>
  <c r="S5387" i="1"/>
  <c r="T5387" i="1" s="1"/>
  <c r="U5387" i="1" s="1"/>
  <c r="R5379" i="1"/>
  <c r="S5379" i="1"/>
  <c r="T5379" i="1" s="1"/>
  <c r="U5379" i="1" s="1"/>
  <c r="R5363" i="1"/>
  <c r="S5363" i="1"/>
  <c r="T5363" i="1" s="1"/>
  <c r="U5363" i="1" s="1"/>
  <c r="R5347" i="1"/>
  <c r="S5347" i="1"/>
  <c r="T5347" i="1" s="1"/>
  <c r="U5347" i="1" s="1"/>
  <c r="R5331" i="1"/>
  <c r="S5331" i="1"/>
  <c r="T5331" i="1" s="1"/>
  <c r="U5331" i="1" s="1"/>
  <c r="R5307" i="1"/>
  <c r="S5307" i="1"/>
  <c r="T5307" i="1" s="1"/>
  <c r="U5307" i="1" s="1"/>
  <c r="R5299" i="1"/>
  <c r="S5299" i="1"/>
  <c r="T5299" i="1" s="1"/>
  <c r="U5299" i="1" s="1"/>
  <c r="R5283" i="1"/>
  <c r="S5283" i="1"/>
  <c r="T5283" i="1" s="1"/>
  <c r="U5283" i="1" s="1"/>
  <c r="R5267" i="1"/>
  <c r="S5267" i="1"/>
  <c r="T5267" i="1" s="1"/>
  <c r="U5267" i="1" s="1"/>
  <c r="R5243" i="1"/>
  <c r="S5243" i="1"/>
  <c r="T5243" i="1" s="1"/>
  <c r="U5243" i="1" s="1"/>
  <c r="R5235" i="1"/>
  <c r="S5235" i="1"/>
  <c r="T5235" i="1" s="1"/>
  <c r="U5235" i="1" s="1"/>
  <c r="R5219" i="1"/>
  <c r="S5219" i="1"/>
  <c r="T5219" i="1" s="1"/>
  <c r="U5219" i="1" s="1"/>
  <c r="R5203" i="1"/>
  <c r="S5203" i="1"/>
  <c r="T5203" i="1" s="1"/>
  <c r="U5203" i="1" s="1"/>
  <c r="R5187" i="1"/>
  <c r="S5187" i="1"/>
  <c r="T5187" i="1" s="1"/>
  <c r="U5187" i="1" s="1"/>
  <c r="R5171" i="1"/>
  <c r="S5171" i="1"/>
  <c r="T5171" i="1" s="1"/>
  <c r="U5171" i="1" s="1"/>
  <c r="R5155" i="1"/>
  <c r="S5155" i="1"/>
  <c r="T5155" i="1" s="1"/>
  <c r="U5155" i="1" s="1"/>
  <c r="R5139" i="1"/>
  <c r="S5139" i="1"/>
  <c r="T5139" i="1" s="1"/>
  <c r="U5139" i="1" s="1"/>
  <c r="R5115" i="1"/>
  <c r="S5115" i="1"/>
  <c r="T5115" i="1" s="1"/>
  <c r="U5115" i="1" s="1"/>
  <c r="R5099" i="1"/>
  <c r="S5099" i="1"/>
  <c r="T5099" i="1" s="1"/>
  <c r="U5099" i="1" s="1"/>
  <c r="R5083" i="1"/>
  <c r="S5083" i="1"/>
  <c r="T5083" i="1" s="1"/>
  <c r="U5083" i="1" s="1"/>
  <c r="R5067" i="1"/>
  <c r="S5067" i="1"/>
  <c r="T5067" i="1" s="1"/>
  <c r="U5067" i="1" s="1"/>
  <c r="R5051" i="1"/>
  <c r="S5051" i="1"/>
  <c r="T5051" i="1" s="1"/>
  <c r="U5051" i="1" s="1"/>
  <c r="R5035" i="1"/>
  <c r="S5035" i="1"/>
  <c r="T5035" i="1" s="1"/>
  <c r="U5035" i="1" s="1"/>
  <c r="R5019" i="1"/>
  <c r="S5019" i="1"/>
  <c r="T5019" i="1" s="1"/>
  <c r="U5019" i="1" s="1"/>
  <c r="R5003" i="1"/>
  <c r="S5003" i="1"/>
  <c r="T5003" i="1" s="1"/>
  <c r="U5003" i="1" s="1"/>
  <c r="R4963" i="1"/>
  <c r="S4963" i="1"/>
  <c r="T4963" i="1" s="1"/>
  <c r="U4963" i="1" s="1"/>
  <c r="R6226" i="1"/>
  <c r="S6226" i="1"/>
  <c r="T6226" i="1" s="1"/>
  <c r="U6226" i="1" s="1"/>
  <c r="R6218" i="1"/>
  <c r="S6218" i="1"/>
  <c r="T6218" i="1" s="1"/>
  <c r="U6218" i="1" s="1"/>
  <c r="R6210" i="1"/>
  <c r="S6210" i="1"/>
  <c r="T6210" i="1" s="1"/>
  <c r="U6210" i="1" s="1"/>
  <c r="R6202" i="1"/>
  <c r="S6202" i="1"/>
  <c r="T6202" i="1" s="1"/>
  <c r="U6202" i="1" s="1"/>
  <c r="R6194" i="1"/>
  <c r="S6194" i="1"/>
  <c r="T6194" i="1" s="1"/>
  <c r="U6194" i="1" s="1"/>
  <c r="R6186" i="1"/>
  <c r="S6186" i="1"/>
  <c r="T6186" i="1" s="1"/>
  <c r="U6186" i="1" s="1"/>
  <c r="R6178" i="1"/>
  <c r="S6178" i="1"/>
  <c r="T6178" i="1" s="1"/>
  <c r="U6178" i="1" s="1"/>
  <c r="R6170" i="1"/>
  <c r="S6170" i="1"/>
  <c r="T6170" i="1" s="1"/>
  <c r="U6170" i="1" s="1"/>
  <c r="R6162" i="1"/>
  <c r="S6162" i="1"/>
  <c r="T6162" i="1" s="1"/>
  <c r="U6162" i="1" s="1"/>
  <c r="R6154" i="1"/>
  <c r="S6154" i="1"/>
  <c r="T6154" i="1" s="1"/>
  <c r="U6154" i="1" s="1"/>
  <c r="R6146" i="1"/>
  <c r="S6146" i="1"/>
  <c r="T6146" i="1" s="1"/>
  <c r="U6146" i="1" s="1"/>
  <c r="R6138" i="1"/>
  <c r="S6138" i="1"/>
  <c r="T6138" i="1" s="1"/>
  <c r="U6138" i="1" s="1"/>
  <c r="R6130" i="1"/>
  <c r="S6130" i="1"/>
  <c r="T6130" i="1" s="1"/>
  <c r="U6130" i="1" s="1"/>
  <c r="R6122" i="1"/>
  <c r="S6122" i="1"/>
  <c r="T6122" i="1" s="1"/>
  <c r="U6122" i="1" s="1"/>
  <c r="R6114" i="1"/>
  <c r="S6114" i="1"/>
  <c r="T6114" i="1" s="1"/>
  <c r="U6114" i="1" s="1"/>
  <c r="R6106" i="1"/>
  <c r="S6106" i="1"/>
  <c r="T6106" i="1" s="1"/>
  <c r="U6106" i="1" s="1"/>
  <c r="R6098" i="1"/>
  <c r="S6098" i="1"/>
  <c r="T6098" i="1" s="1"/>
  <c r="U6098" i="1" s="1"/>
  <c r="R6090" i="1"/>
  <c r="S6090" i="1"/>
  <c r="T6090" i="1" s="1"/>
  <c r="U6090" i="1" s="1"/>
  <c r="R6082" i="1"/>
  <c r="S6082" i="1"/>
  <c r="T6082" i="1" s="1"/>
  <c r="U6082" i="1" s="1"/>
  <c r="R6074" i="1"/>
  <c r="S6074" i="1"/>
  <c r="T6074" i="1" s="1"/>
  <c r="U6074" i="1" s="1"/>
  <c r="R6066" i="1"/>
  <c r="S6066" i="1"/>
  <c r="T6066" i="1" s="1"/>
  <c r="U6066" i="1" s="1"/>
  <c r="R6058" i="1"/>
  <c r="S6058" i="1"/>
  <c r="T6058" i="1" s="1"/>
  <c r="U6058" i="1" s="1"/>
  <c r="R6050" i="1"/>
  <c r="S6050" i="1"/>
  <c r="T6050" i="1" s="1"/>
  <c r="U6050" i="1" s="1"/>
  <c r="R6042" i="1"/>
  <c r="S6042" i="1"/>
  <c r="T6042" i="1" s="1"/>
  <c r="U6042" i="1" s="1"/>
  <c r="R6034" i="1"/>
  <c r="S6034" i="1"/>
  <c r="T6034" i="1" s="1"/>
  <c r="U6034" i="1" s="1"/>
  <c r="R6026" i="1"/>
  <c r="S6026" i="1"/>
  <c r="T6026" i="1" s="1"/>
  <c r="U6026" i="1" s="1"/>
  <c r="R6018" i="1"/>
  <c r="S6018" i="1"/>
  <c r="T6018" i="1" s="1"/>
  <c r="U6018" i="1" s="1"/>
  <c r="R6010" i="1"/>
  <c r="X6010" i="1" s="1"/>
  <c r="Y6010" i="1" s="1"/>
  <c r="Z6010" i="1" s="1"/>
  <c r="S6010" i="1"/>
  <c r="T6010" i="1" s="1"/>
  <c r="U6010" i="1" s="1"/>
  <c r="R6002" i="1"/>
  <c r="S6002" i="1"/>
  <c r="T6002" i="1" s="1"/>
  <c r="U6002" i="1" s="1"/>
  <c r="R5994" i="1"/>
  <c r="S5994" i="1"/>
  <c r="T5994" i="1" s="1"/>
  <c r="U5994" i="1" s="1"/>
  <c r="R5986" i="1"/>
  <c r="S5986" i="1"/>
  <c r="T5986" i="1" s="1"/>
  <c r="U5986" i="1" s="1"/>
  <c r="R5978" i="1"/>
  <c r="X5978" i="1" s="1"/>
  <c r="Y5978" i="1" s="1"/>
  <c r="Z5978" i="1" s="1"/>
  <c r="S5978" i="1"/>
  <c r="T5978" i="1" s="1"/>
  <c r="U5978" i="1" s="1"/>
  <c r="R5970" i="1"/>
  <c r="S5970" i="1"/>
  <c r="T5970" i="1" s="1"/>
  <c r="U5970" i="1" s="1"/>
  <c r="R5962" i="1"/>
  <c r="S5962" i="1"/>
  <c r="T5962" i="1" s="1"/>
  <c r="U5962" i="1" s="1"/>
  <c r="R5954" i="1"/>
  <c r="S5954" i="1"/>
  <c r="T5954" i="1" s="1"/>
  <c r="U5954" i="1" s="1"/>
  <c r="R5946" i="1"/>
  <c r="X5946" i="1" s="1"/>
  <c r="Y5946" i="1" s="1"/>
  <c r="Z5946" i="1" s="1"/>
  <c r="S5946" i="1"/>
  <c r="T5946" i="1" s="1"/>
  <c r="U5946" i="1" s="1"/>
  <c r="R5938" i="1"/>
  <c r="S5938" i="1"/>
  <c r="T5938" i="1" s="1"/>
  <c r="U5938" i="1" s="1"/>
  <c r="R5930" i="1"/>
  <c r="S5930" i="1"/>
  <c r="T5930" i="1" s="1"/>
  <c r="U5930" i="1" s="1"/>
  <c r="R5922" i="1"/>
  <c r="S5922" i="1"/>
  <c r="T5922" i="1" s="1"/>
  <c r="U5922" i="1" s="1"/>
  <c r="R5914" i="1"/>
  <c r="X5914" i="1" s="1"/>
  <c r="Y5914" i="1" s="1"/>
  <c r="Z5914" i="1" s="1"/>
  <c r="S5914" i="1"/>
  <c r="T5914" i="1" s="1"/>
  <c r="U5914" i="1" s="1"/>
  <c r="R5906" i="1"/>
  <c r="S5906" i="1"/>
  <c r="T5906" i="1" s="1"/>
  <c r="U5906" i="1" s="1"/>
  <c r="R5898" i="1"/>
  <c r="S5898" i="1"/>
  <c r="T5898" i="1" s="1"/>
  <c r="U5898" i="1" s="1"/>
  <c r="R5890" i="1"/>
  <c r="S5890" i="1"/>
  <c r="T5890" i="1" s="1"/>
  <c r="U5890" i="1" s="1"/>
  <c r="R5882" i="1"/>
  <c r="X5882" i="1" s="1"/>
  <c r="Y5882" i="1" s="1"/>
  <c r="Z5882" i="1" s="1"/>
  <c r="S5882" i="1"/>
  <c r="T5882" i="1" s="1"/>
  <c r="U5882" i="1" s="1"/>
  <c r="R5874" i="1"/>
  <c r="S5874" i="1"/>
  <c r="T5874" i="1" s="1"/>
  <c r="U5874" i="1" s="1"/>
  <c r="R5866" i="1"/>
  <c r="S5866" i="1"/>
  <c r="T5866" i="1" s="1"/>
  <c r="U5866" i="1" s="1"/>
  <c r="R5858" i="1"/>
  <c r="S5858" i="1"/>
  <c r="T5858" i="1" s="1"/>
  <c r="U5858" i="1" s="1"/>
  <c r="R5850" i="1"/>
  <c r="X5850" i="1" s="1"/>
  <c r="Y5850" i="1" s="1"/>
  <c r="Z5850" i="1" s="1"/>
  <c r="S5850" i="1"/>
  <c r="T5850" i="1" s="1"/>
  <c r="U5850" i="1" s="1"/>
  <c r="R5842" i="1"/>
  <c r="S5842" i="1"/>
  <c r="T5842" i="1" s="1"/>
  <c r="U5842" i="1" s="1"/>
  <c r="R5834" i="1"/>
  <c r="S5834" i="1"/>
  <c r="T5834" i="1" s="1"/>
  <c r="U5834" i="1" s="1"/>
  <c r="R5826" i="1"/>
  <c r="S5826" i="1"/>
  <c r="T5826" i="1" s="1"/>
  <c r="U5826" i="1" s="1"/>
  <c r="R5818" i="1"/>
  <c r="X5818" i="1" s="1"/>
  <c r="Y5818" i="1" s="1"/>
  <c r="Z5818" i="1" s="1"/>
  <c r="S5818" i="1"/>
  <c r="T5818" i="1" s="1"/>
  <c r="U5818" i="1" s="1"/>
  <c r="R5810" i="1"/>
  <c r="S5810" i="1"/>
  <c r="T5810" i="1" s="1"/>
  <c r="U5810" i="1" s="1"/>
  <c r="R5802" i="1"/>
  <c r="S5802" i="1"/>
  <c r="T5802" i="1" s="1"/>
  <c r="U5802" i="1" s="1"/>
  <c r="R5794" i="1"/>
  <c r="S5794" i="1"/>
  <c r="T5794" i="1" s="1"/>
  <c r="U5794" i="1" s="1"/>
  <c r="R5786" i="1"/>
  <c r="X5786" i="1" s="1"/>
  <c r="Y5786" i="1" s="1"/>
  <c r="Z5786" i="1" s="1"/>
  <c r="S5786" i="1"/>
  <c r="T5786" i="1" s="1"/>
  <c r="U5786" i="1" s="1"/>
  <c r="R5778" i="1"/>
  <c r="S5778" i="1"/>
  <c r="T5778" i="1" s="1"/>
  <c r="U5778" i="1" s="1"/>
  <c r="R5770" i="1"/>
  <c r="S5770" i="1"/>
  <c r="T5770" i="1" s="1"/>
  <c r="U5770" i="1" s="1"/>
  <c r="R5762" i="1"/>
  <c r="S5762" i="1"/>
  <c r="T5762" i="1" s="1"/>
  <c r="U5762" i="1" s="1"/>
  <c r="R5754" i="1"/>
  <c r="X5754" i="1" s="1"/>
  <c r="Y5754" i="1" s="1"/>
  <c r="Z5754" i="1" s="1"/>
  <c r="S5754" i="1"/>
  <c r="T5754" i="1" s="1"/>
  <c r="U5754" i="1" s="1"/>
  <c r="R5746" i="1"/>
  <c r="S5746" i="1"/>
  <c r="T5746" i="1" s="1"/>
  <c r="U5746" i="1" s="1"/>
  <c r="R5738" i="1"/>
  <c r="S5738" i="1"/>
  <c r="T5738" i="1" s="1"/>
  <c r="U5738" i="1" s="1"/>
  <c r="R5730" i="1"/>
  <c r="S5730" i="1"/>
  <c r="T5730" i="1" s="1"/>
  <c r="U5730" i="1" s="1"/>
  <c r="R5722" i="1"/>
  <c r="X5722" i="1" s="1"/>
  <c r="Y5722" i="1" s="1"/>
  <c r="Z5722" i="1" s="1"/>
  <c r="S5722" i="1"/>
  <c r="T5722" i="1" s="1"/>
  <c r="U5722" i="1" s="1"/>
  <c r="R5714" i="1"/>
  <c r="S5714" i="1"/>
  <c r="T5714" i="1" s="1"/>
  <c r="U5714" i="1" s="1"/>
  <c r="R5706" i="1"/>
  <c r="S5706" i="1"/>
  <c r="T5706" i="1" s="1"/>
  <c r="U5706" i="1" s="1"/>
  <c r="R5698" i="1"/>
  <c r="S5698" i="1"/>
  <c r="T5698" i="1" s="1"/>
  <c r="U5698" i="1" s="1"/>
  <c r="R5690" i="1"/>
  <c r="X5690" i="1" s="1"/>
  <c r="Y5690" i="1" s="1"/>
  <c r="Z5690" i="1" s="1"/>
  <c r="S5690" i="1"/>
  <c r="T5690" i="1" s="1"/>
  <c r="U5690" i="1" s="1"/>
  <c r="R5682" i="1"/>
  <c r="S5682" i="1"/>
  <c r="T5682" i="1" s="1"/>
  <c r="U5682" i="1" s="1"/>
  <c r="R5674" i="1"/>
  <c r="S5674" i="1"/>
  <c r="T5674" i="1" s="1"/>
  <c r="U5674" i="1" s="1"/>
  <c r="R5666" i="1"/>
  <c r="S5666" i="1"/>
  <c r="T5666" i="1" s="1"/>
  <c r="U5666" i="1" s="1"/>
  <c r="R5658" i="1"/>
  <c r="X5658" i="1" s="1"/>
  <c r="Y5658" i="1" s="1"/>
  <c r="Z5658" i="1" s="1"/>
  <c r="S5658" i="1"/>
  <c r="T5658" i="1" s="1"/>
  <c r="U5658" i="1" s="1"/>
  <c r="R5650" i="1"/>
  <c r="S5650" i="1"/>
  <c r="T5650" i="1" s="1"/>
  <c r="U5650" i="1" s="1"/>
  <c r="R5642" i="1"/>
  <c r="S5642" i="1"/>
  <c r="T5642" i="1" s="1"/>
  <c r="U5642" i="1" s="1"/>
  <c r="R5634" i="1"/>
  <c r="S5634" i="1"/>
  <c r="T5634" i="1" s="1"/>
  <c r="U5634" i="1" s="1"/>
  <c r="R5626" i="1"/>
  <c r="X5626" i="1" s="1"/>
  <c r="Y5626" i="1" s="1"/>
  <c r="Z5626" i="1" s="1"/>
  <c r="S5626" i="1"/>
  <c r="T5626" i="1" s="1"/>
  <c r="U5626" i="1" s="1"/>
  <c r="R5618" i="1"/>
  <c r="S5618" i="1"/>
  <c r="T5618" i="1" s="1"/>
  <c r="U5618" i="1" s="1"/>
  <c r="R5610" i="1"/>
  <c r="S5610" i="1"/>
  <c r="T5610" i="1" s="1"/>
  <c r="U5610" i="1" s="1"/>
  <c r="R5602" i="1"/>
  <c r="S5602" i="1"/>
  <c r="T5602" i="1" s="1"/>
  <c r="U5602" i="1" s="1"/>
  <c r="R5594" i="1"/>
  <c r="X5594" i="1" s="1"/>
  <c r="Y5594" i="1" s="1"/>
  <c r="Z5594" i="1" s="1"/>
  <c r="S5594" i="1"/>
  <c r="T5594" i="1" s="1"/>
  <c r="U5594" i="1" s="1"/>
  <c r="R5586" i="1"/>
  <c r="S5586" i="1"/>
  <c r="T5586" i="1" s="1"/>
  <c r="U5586" i="1" s="1"/>
  <c r="R5578" i="1"/>
  <c r="S5578" i="1"/>
  <c r="T5578" i="1" s="1"/>
  <c r="U5578" i="1" s="1"/>
  <c r="R5570" i="1"/>
  <c r="S5570" i="1"/>
  <c r="T5570" i="1" s="1"/>
  <c r="U5570" i="1" s="1"/>
  <c r="R5562" i="1"/>
  <c r="X5562" i="1" s="1"/>
  <c r="Y5562" i="1" s="1"/>
  <c r="Z5562" i="1" s="1"/>
  <c r="S5562" i="1"/>
  <c r="T5562" i="1" s="1"/>
  <c r="U5562" i="1" s="1"/>
  <c r="R5554" i="1"/>
  <c r="S5554" i="1"/>
  <c r="T5554" i="1" s="1"/>
  <c r="U5554" i="1" s="1"/>
  <c r="R5546" i="1"/>
  <c r="S5546" i="1"/>
  <c r="T5546" i="1" s="1"/>
  <c r="U5546" i="1" s="1"/>
  <c r="R5538" i="1"/>
  <c r="S5538" i="1"/>
  <c r="T5538" i="1" s="1"/>
  <c r="U5538" i="1" s="1"/>
  <c r="R5530" i="1"/>
  <c r="X5530" i="1" s="1"/>
  <c r="Y5530" i="1" s="1"/>
  <c r="Z5530" i="1" s="1"/>
  <c r="S5530" i="1"/>
  <c r="T5530" i="1" s="1"/>
  <c r="U5530" i="1" s="1"/>
  <c r="R5522" i="1"/>
  <c r="S5522" i="1"/>
  <c r="T5522" i="1" s="1"/>
  <c r="U5522" i="1" s="1"/>
  <c r="R5514" i="1"/>
  <c r="S5514" i="1"/>
  <c r="T5514" i="1" s="1"/>
  <c r="U5514" i="1" s="1"/>
  <c r="R5506" i="1"/>
  <c r="S5506" i="1"/>
  <c r="T5506" i="1" s="1"/>
  <c r="U5506" i="1" s="1"/>
  <c r="R5498" i="1"/>
  <c r="X5498" i="1" s="1"/>
  <c r="Y5498" i="1" s="1"/>
  <c r="Z5498" i="1" s="1"/>
  <c r="S5498" i="1"/>
  <c r="T5498" i="1" s="1"/>
  <c r="U5498" i="1" s="1"/>
  <c r="R5490" i="1"/>
  <c r="S5490" i="1"/>
  <c r="T5490" i="1" s="1"/>
  <c r="U5490" i="1" s="1"/>
  <c r="R5482" i="1"/>
  <c r="S5482" i="1"/>
  <c r="T5482" i="1" s="1"/>
  <c r="U5482" i="1" s="1"/>
  <c r="R5474" i="1"/>
  <c r="S5474" i="1"/>
  <c r="T5474" i="1" s="1"/>
  <c r="U5474" i="1" s="1"/>
  <c r="R5466" i="1"/>
  <c r="X5466" i="1" s="1"/>
  <c r="Y5466" i="1" s="1"/>
  <c r="Z5466" i="1" s="1"/>
  <c r="S5466" i="1"/>
  <c r="T5466" i="1" s="1"/>
  <c r="U5466" i="1" s="1"/>
  <c r="R5458" i="1"/>
  <c r="S5458" i="1"/>
  <c r="T5458" i="1" s="1"/>
  <c r="U5458" i="1" s="1"/>
  <c r="R5450" i="1"/>
  <c r="S5450" i="1"/>
  <c r="T5450" i="1" s="1"/>
  <c r="U5450" i="1" s="1"/>
  <c r="R5442" i="1"/>
  <c r="S5442" i="1"/>
  <c r="T5442" i="1" s="1"/>
  <c r="U5442" i="1" s="1"/>
  <c r="R5434" i="1"/>
  <c r="X5434" i="1" s="1"/>
  <c r="Y5434" i="1" s="1"/>
  <c r="Z5434" i="1" s="1"/>
  <c r="S5434" i="1"/>
  <c r="T5434" i="1" s="1"/>
  <c r="U5434" i="1" s="1"/>
  <c r="R5426" i="1"/>
  <c r="S5426" i="1"/>
  <c r="T5426" i="1" s="1"/>
  <c r="U5426" i="1" s="1"/>
  <c r="R5418" i="1"/>
  <c r="S5418" i="1"/>
  <c r="T5418" i="1" s="1"/>
  <c r="U5418" i="1" s="1"/>
  <c r="R5410" i="1"/>
  <c r="S5410" i="1"/>
  <c r="T5410" i="1" s="1"/>
  <c r="U5410" i="1" s="1"/>
  <c r="R5402" i="1"/>
  <c r="X5402" i="1" s="1"/>
  <c r="Y5402" i="1" s="1"/>
  <c r="Z5402" i="1" s="1"/>
  <c r="S5402" i="1"/>
  <c r="T5402" i="1" s="1"/>
  <c r="U5402" i="1" s="1"/>
  <c r="R5394" i="1"/>
  <c r="S5394" i="1"/>
  <c r="T5394" i="1" s="1"/>
  <c r="U5394" i="1" s="1"/>
  <c r="R5386" i="1"/>
  <c r="S5386" i="1"/>
  <c r="T5386" i="1" s="1"/>
  <c r="U5386" i="1" s="1"/>
  <c r="R5378" i="1"/>
  <c r="S5378" i="1"/>
  <c r="T5378" i="1" s="1"/>
  <c r="U5378" i="1" s="1"/>
  <c r="R5370" i="1"/>
  <c r="X5370" i="1" s="1"/>
  <c r="Y5370" i="1" s="1"/>
  <c r="Z5370" i="1" s="1"/>
  <c r="S5370" i="1"/>
  <c r="T5370" i="1" s="1"/>
  <c r="U5370" i="1" s="1"/>
  <c r="R5362" i="1"/>
  <c r="S5362" i="1"/>
  <c r="T5362" i="1" s="1"/>
  <c r="U5362" i="1" s="1"/>
  <c r="R5354" i="1"/>
  <c r="S5354" i="1"/>
  <c r="T5354" i="1" s="1"/>
  <c r="U5354" i="1" s="1"/>
  <c r="R5346" i="1"/>
  <c r="S5346" i="1"/>
  <c r="T5346" i="1" s="1"/>
  <c r="U5346" i="1" s="1"/>
  <c r="R5338" i="1"/>
  <c r="X5338" i="1" s="1"/>
  <c r="Y5338" i="1" s="1"/>
  <c r="Z5338" i="1" s="1"/>
  <c r="S5338" i="1"/>
  <c r="T5338" i="1" s="1"/>
  <c r="U5338" i="1" s="1"/>
  <c r="R5330" i="1"/>
  <c r="S5330" i="1"/>
  <c r="T5330" i="1" s="1"/>
  <c r="U5330" i="1" s="1"/>
  <c r="R5322" i="1"/>
  <c r="S5322" i="1"/>
  <c r="T5322" i="1" s="1"/>
  <c r="U5322" i="1" s="1"/>
  <c r="R5314" i="1"/>
  <c r="S5314" i="1"/>
  <c r="T5314" i="1" s="1"/>
  <c r="U5314" i="1" s="1"/>
  <c r="R5306" i="1"/>
  <c r="X5306" i="1" s="1"/>
  <c r="Y5306" i="1" s="1"/>
  <c r="Z5306" i="1" s="1"/>
  <c r="S5306" i="1"/>
  <c r="T5306" i="1" s="1"/>
  <c r="U5306" i="1" s="1"/>
  <c r="R5298" i="1"/>
  <c r="S5298" i="1"/>
  <c r="T5298" i="1" s="1"/>
  <c r="U5298" i="1" s="1"/>
  <c r="R5290" i="1"/>
  <c r="S5290" i="1"/>
  <c r="T5290" i="1" s="1"/>
  <c r="U5290" i="1" s="1"/>
  <c r="R5282" i="1"/>
  <c r="S5282" i="1"/>
  <c r="T5282" i="1" s="1"/>
  <c r="U5282" i="1" s="1"/>
  <c r="R5274" i="1"/>
  <c r="X5274" i="1" s="1"/>
  <c r="Y5274" i="1" s="1"/>
  <c r="Z5274" i="1" s="1"/>
  <c r="S5274" i="1"/>
  <c r="T5274" i="1" s="1"/>
  <c r="U5274" i="1" s="1"/>
  <c r="R5266" i="1"/>
  <c r="S5266" i="1"/>
  <c r="T5266" i="1" s="1"/>
  <c r="U5266" i="1" s="1"/>
  <c r="R5258" i="1"/>
  <c r="S5258" i="1"/>
  <c r="T5258" i="1" s="1"/>
  <c r="U5258" i="1" s="1"/>
  <c r="R5250" i="1"/>
  <c r="S5250" i="1"/>
  <c r="T5250" i="1" s="1"/>
  <c r="U5250" i="1" s="1"/>
  <c r="R5242" i="1"/>
  <c r="X5242" i="1" s="1"/>
  <c r="Y5242" i="1" s="1"/>
  <c r="Z5242" i="1" s="1"/>
  <c r="S5242" i="1"/>
  <c r="T5242" i="1" s="1"/>
  <c r="U5242" i="1" s="1"/>
  <c r="R5234" i="1"/>
  <c r="S5234" i="1"/>
  <c r="T5234" i="1" s="1"/>
  <c r="U5234" i="1" s="1"/>
  <c r="R5226" i="1"/>
  <c r="S5226" i="1"/>
  <c r="T5226" i="1" s="1"/>
  <c r="U5226" i="1" s="1"/>
  <c r="R5218" i="1"/>
  <c r="S5218" i="1"/>
  <c r="T5218" i="1" s="1"/>
  <c r="U5218" i="1" s="1"/>
  <c r="R5210" i="1"/>
  <c r="X5210" i="1" s="1"/>
  <c r="Y5210" i="1" s="1"/>
  <c r="Z5210" i="1" s="1"/>
  <c r="S5210" i="1"/>
  <c r="T5210" i="1" s="1"/>
  <c r="U5210" i="1" s="1"/>
  <c r="R5202" i="1"/>
  <c r="S5202" i="1"/>
  <c r="T5202" i="1" s="1"/>
  <c r="U5202" i="1" s="1"/>
  <c r="R5194" i="1"/>
  <c r="S5194" i="1"/>
  <c r="T5194" i="1" s="1"/>
  <c r="U5194" i="1" s="1"/>
  <c r="R5186" i="1"/>
  <c r="S5186" i="1"/>
  <c r="T5186" i="1" s="1"/>
  <c r="U5186" i="1" s="1"/>
  <c r="R5178" i="1"/>
  <c r="X5178" i="1" s="1"/>
  <c r="Y5178" i="1" s="1"/>
  <c r="Z5178" i="1" s="1"/>
  <c r="S5178" i="1"/>
  <c r="T5178" i="1" s="1"/>
  <c r="U5178" i="1" s="1"/>
  <c r="R5170" i="1"/>
  <c r="S5170" i="1"/>
  <c r="T5170" i="1" s="1"/>
  <c r="U5170" i="1" s="1"/>
  <c r="R5162" i="1"/>
  <c r="S5162" i="1"/>
  <c r="T5162" i="1" s="1"/>
  <c r="U5162" i="1" s="1"/>
  <c r="R5154" i="1"/>
  <c r="S5154" i="1"/>
  <c r="T5154" i="1" s="1"/>
  <c r="U5154" i="1" s="1"/>
  <c r="R5146" i="1"/>
  <c r="X5146" i="1" s="1"/>
  <c r="Y5146" i="1" s="1"/>
  <c r="Z5146" i="1" s="1"/>
  <c r="S5146" i="1"/>
  <c r="T5146" i="1" s="1"/>
  <c r="U5146" i="1" s="1"/>
  <c r="R5138" i="1"/>
  <c r="S5138" i="1"/>
  <c r="T5138" i="1" s="1"/>
  <c r="U5138" i="1" s="1"/>
  <c r="R5130" i="1"/>
  <c r="S5130" i="1"/>
  <c r="T5130" i="1" s="1"/>
  <c r="U5130" i="1" s="1"/>
  <c r="R5122" i="1"/>
  <c r="S5122" i="1"/>
  <c r="T5122" i="1" s="1"/>
  <c r="U5122" i="1" s="1"/>
  <c r="R5114" i="1"/>
  <c r="X5114" i="1" s="1"/>
  <c r="Y5114" i="1" s="1"/>
  <c r="Z5114" i="1" s="1"/>
  <c r="S5114" i="1"/>
  <c r="T5114" i="1" s="1"/>
  <c r="U5114" i="1" s="1"/>
  <c r="R5106" i="1"/>
  <c r="S5106" i="1"/>
  <c r="T5106" i="1" s="1"/>
  <c r="U5106" i="1" s="1"/>
  <c r="R5098" i="1"/>
  <c r="S5098" i="1"/>
  <c r="T5098" i="1" s="1"/>
  <c r="U5098" i="1" s="1"/>
  <c r="R5090" i="1"/>
  <c r="S5090" i="1"/>
  <c r="T5090" i="1" s="1"/>
  <c r="U5090" i="1" s="1"/>
  <c r="R5082" i="1"/>
  <c r="X5082" i="1" s="1"/>
  <c r="Y5082" i="1" s="1"/>
  <c r="Z5082" i="1" s="1"/>
  <c r="S5082" i="1"/>
  <c r="T5082" i="1" s="1"/>
  <c r="U5082" i="1" s="1"/>
  <c r="R5074" i="1"/>
  <c r="S5074" i="1"/>
  <c r="T5074" i="1" s="1"/>
  <c r="U5074" i="1" s="1"/>
  <c r="R5066" i="1"/>
  <c r="S5066" i="1"/>
  <c r="T5066" i="1" s="1"/>
  <c r="U5066" i="1" s="1"/>
  <c r="R5058" i="1"/>
  <c r="S5058" i="1"/>
  <c r="T5058" i="1" s="1"/>
  <c r="U5058" i="1" s="1"/>
  <c r="R5050" i="1"/>
  <c r="X5050" i="1" s="1"/>
  <c r="Y5050" i="1" s="1"/>
  <c r="Z5050" i="1" s="1"/>
  <c r="S5050" i="1"/>
  <c r="T5050" i="1" s="1"/>
  <c r="U5050" i="1" s="1"/>
  <c r="R5042" i="1"/>
  <c r="S5042" i="1"/>
  <c r="T5042" i="1" s="1"/>
  <c r="U5042" i="1" s="1"/>
  <c r="R5034" i="1"/>
  <c r="S5034" i="1"/>
  <c r="T5034" i="1" s="1"/>
  <c r="U5034" i="1" s="1"/>
  <c r="R5026" i="1"/>
  <c r="S5026" i="1"/>
  <c r="T5026" i="1" s="1"/>
  <c r="U5026" i="1" s="1"/>
  <c r="R5018" i="1"/>
  <c r="X5018" i="1" s="1"/>
  <c r="Y5018" i="1" s="1"/>
  <c r="Z5018" i="1" s="1"/>
  <c r="S5018" i="1"/>
  <c r="T5018" i="1" s="1"/>
  <c r="U5018" i="1" s="1"/>
  <c r="R5010" i="1"/>
  <c r="S5010" i="1"/>
  <c r="T5010" i="1" s="1"/>
  <c r="U5010" i="1" s="1"/>
  <c r="R5002" i="1"/>
  <c r="S5002" i="1"/>
  <c r="T5002" i="1" s="1"/>
  <c r="U5002" i="1" s="1"/>
  <c r="R4994" i="1"/>
  <c r="S4994" i="1"/>
  <c r="T4994" i="1" s="1"/>
  <c r="U4994" i="1" s="1"/>
  <c r="R4986" i="1"/>
  <c r="X4986" i="1" s="1"/>
  <c r="Y4986" i="1" s="1"/>
  <c r="Z4986" i="1" s="1"/>
  <c r="S4986" i="1"/>
  <c r="T4986" i="1" s="1"/>
  <c r="U4986" i="1" s="1"/>
  <c r="R4978" i="1"/>
  <c r="S4978" i="1"/>
  <c r="T4978" i="1" s="1"/>
  <c r="U4978" i="1" s="1"/>
  <c r="R4970" i="1"/>
  <c r="S4970" i="1"/>
  <c r="T4970" i="1" s="1"/>
  <c r="U4970" i="1" s="1"/>
  <c r="R4962" i="1"/>
  <c r="S4962" i="1"/>
  <c r="T4962" i="1" s="1"/>
  <c r="U4962" i="1" s="1"/>
  <c r="R4954" i="1"/>
  <c r="X4954" i="1" s="1"/>
  <c r="Y4954" i="1" s="1"/>
  <c r="Z4954" i="1" s="1"/>
  <c r="S4954" i="1"/>
  <c r="T4954" i="1" s="1"/>
  <c r="U4954" i="1" s="1"/>
  <c r="R4946" i="1"/>
  <c r="S4946" i="1"/>
  <c r="T4946" i="1" s="1"/>
  <c r="U4946" i="1" s="1"/>
  <c r="R4938" i="1"/>
  <c r="S4938" i="1"/>
  <c r="T4938" i="1" s="1"/>
  <c r="U4938" i="1" s="1"/>
  <c r="R4930" i="1"/>
  <c r="S4930" i="1"/>
  <c r="T4930" i="1" s="1"/>
  <c r="U4930" i="1" s="1"/>
  <c r="R4922" i="1"/>
  <c r="X4922" i="1" s="1"/>
  <c r="Y4922" i="1" s="1"/>
  <c r="Z4922" i="1" s="1"/>
  <c r="S4922" i="1"/>
  <c r="T4922" i="1" s="1"/>
  <c r="U4922" i="1" s="1"/>
  <c r="R4914" i="1"/>
  <c r="S4914" i="1"/>
  <c r="T4914" i="1" s="1"/>
  <c r="U4914" i="1" s="1"/>
  <c r="R4906" i="1"/>
  <c r="S4906" i="1"/>
  <c r="T4906" i="1" s="1"/>
  <c r="U4906" i="1" s="1"/>
  <c r="R4898" i="1"/>
  <c r="S4898" i="1"/>
  <c r="T4898" i="1" s="1"/>
  <c r="U4898" i="1" s="1"/>
  <c r="R4890" i="1"/>
  <c r="X4890" i="1" s="1"/>
  <c r="Y4890" i="1" s="1"/>
  <c r="Z4890" i="1" s="1"/>
  <c r="S4890" i="1"/>
  <c r="T4890" i="1" s="1"/>
  <c r="U4890" i="1" s="1"/>
  <c r="R4882" i="1"/>
  <c r="S4882" i="1"/>
  <c r="T4882" i="1" s="1"/>
  <c r="U4882" i="1" s="1"/>
  <c r="R4874" i="1"/>
  <c r="S4874" i="1"/>
  <c r="T4874" i="1" s="1"/>
  <c r="U4874" i="1" s="1"/>
  <c r="R4866" i="1"/>
  <c r="S4866" i="1"/>
  <c r="T4866" i="1" s="1"/>
  <c r="U4866" i="1" s="1"/>
  <c r="R4858" i="1"/>
  <c r="X4858" i="1" s="1"/>
  <c r="Y4858" i="1" s="1"/>
  <c r="Z4858" i="1" s="1"/>
  <c r="S4858" i="1"/>
  <c r="T4858" i="1" s="1"/>
  <c r="U4858" i="1" s="1"/>
  <c r="R4850" i="1"/>
  <c r="S4850" i="1"/>
  <c r="T4850" i="1" s="1"/>
  <c r="U4850" i="1" s="1"/>
  <c r="R4842" i="1"/>
  <c r="S4842" i="1"/>
  <c r="T4842" i="1" s="1"/>
  <c r="U4842" i="1" s="1"/>
  <c r="R4834" i="1"/>
  <c r="S4834" i="1"/>
  <c r="T4834" i="1" s="1"/>
  <c r="U4834" i="1" s="1"/>
  <c r="R4826" i="1"/>
  <c r="X4826" i="1" s="1"/>
  <c r="Y4826" i="1" s="1"/>
  <c r="Z4826" i="1" s="1"/>
  <c r="S4826" i="1"/>
  <c r="T4826" i="1" s="1"/>
  <c r="U4826" i="1" s="1"/>
  <c r="R4818" i="1"/>
  <c r="S4818" i="1"/>
  <c r="T4818" i="1" s="1"/>
  <c r="U4818" i="1" s="1"/>
  <c r="R4810" i="1"/>
  <c r="S4810" i="1"/>
  <c r="T4810" i="1" s="1"/>
  <c r="U4810" i="1" s="1"/>
  <c r="R4802" i="1"/>
  <c r="S4802" i="1"/>
  <c r="T4802" i="1" s="1"/>
  <c r="U4802" i="1" s="1"/>
  <c r="R4794" i="1"/>
  <c r="X4794" i="1" s="1"/>
  <c r="Y4794" i="1" s="1"/>
  <c r="Z4794" i="1" s="1"/>
  <c r="S4794" i="1"/>
  <c r="T4794" i="1" s="1"/>
  <c r="U4794" i="1" s="1"/>
  <c r="R4786" i="1"/>
  <c r="S4786" i="1"/>
  <c r="T4786" i="1" s="1"/>
  <c r="U4786" i="1" s="1"/>
  <c r="R4778" i="1"/>
  <c r="S4778" i="1"/>
  <c r="T4778" i="1" s="1"/>
  <c r="U4778" i="1" s="1"/>
  <c r="R4770" i="1"/>
  <c r="S4770" i="1"/>
  <c r="T4770" i="1" s="1"/>
  <c r="U4770" i="1" s="1"/>
  <c r="R4762" i="1"/>
  <c r="X4762" i="1" s="1"/>
  <c r="Y4762" i="1" s="1"/>
  <c r="Z4762" i="1" s="1"/>
  <c r="S4762" i="1"/>
  <c r="T4762" i="1" s="1"/>
  <c r="U4762" i="1" s="1"/>
  <c r="R4754" i="1"/>
  <c r="S4754" i="1"/>
  <c r="T4754" i="1" s="1"/>
  <c r="U4754" i="1" s="1"/>
  <c r="R4746" i="1"/>
  <c r="S4746" i="1"/>
  <c r="T4746" i="1" s="1"/>
  <c r="U4746" i="1" s="1"/>
  <c r="R4738" i="1"/>
  <c r="S4738" i="1"/>
  <c r="T4738" i="1" s="1"/>
  <c r="U4738" i="1" s="1"/>
  <c r="R4730" i="1"/>
  <c r="X4730" i="1" s="1"/>
  <c r="Y4730" i="1" s="1"/>
  <c r="Z4730" i="1" s="1"/>
  <c r="S4730" i="1"/>
  <c r="T4730" i="1" s="1"/>
  <c r="U4730" i="1" s="1"/>
  <c r="R4722" i="1"/>
  <c r="S4722" i="1"/>
  <c r="T4722" i="1" s="1"/>
  <c r="U4722" i="1" s="1"/>
  <c r="R4714" i="1"/>
  <c r="S4714" i="1"/>
  <c r="T4714" i="1" s="1"/>
  <c r="U4714" i="1" s="1"/>
  <c r="R4706" i="1"/>
  <c r="S4706" i="1"/>
  <c r="T4706" i="1" s="1"/>
  <c r="U4706" i="1" s="1"/>
  <c r="R4698" i="1"/>
  <c r="X4698" i="1" s="1"/>
  <c r="Y4698" i="1" s="1"/>
  <c r="Z4698" i="1" s="1"/>
  <c r="S4698" i="1"/>
  <c r="T4698" i="1" s="1"/>
  <c r="U4698" i="1" s="1"/>
  <c r="R4690" i="1"/>
  <c r="S4690" i="1"/>
  <c r="T4690" i="1" s="1"/>
  <c r="U4690" i="1" s="1"/>
  <c r="R4682" i="1"/>
  <c r="S4682" i="1"/>
  <c r="T4682" i="1" s="1"/>
  <c r="U4682" i="1" s="1"/>
  <c r="R4674" i="1"/>
  <c r="S4674" i="1"/>
  <c r="T4674" i="1" s="1"/>
  <c r="U4674" i="1" s="1"/>
  <c r="R4666" i="1"/>
  <c r="X4666" i="1" s="1"/>
  <c r="Y4666" i="1" s="1"/>
  <c r="Z4666" i="1" s="1"/>
  <c r="S4666" i="1"/>
  <c r="T4666" i="1" s="1"/>
  <c r="U4666" i="1" s="1"/>
  <c r="R4658" i="1"/>
  <c r="S4658" i="1"/>
  <c r="T4658" i="1" s="1"/>
  <c r="U4658" i="1" s="1"/>
  <c r="R4650" i="1"/>
  <c r="S4650" i="1"/>
  <c r="T4650" i="1" s="1"/>
  <c r="U4650" i="1" s="1"/>
  <c r="R4642" i="1"/>
  <c r="S4642" i="1"/>
  <c r="T4642" i="1" s="1"/>
  <c r="U4642" i="1" s="1"/>
  <c r="R4634" i="1"/>
  <c r="S4634" i="1"/>
  <c r="T4634" i="1" s="1"/>
  <c r="U4634" i="1" s="1"/>
  <c r="R4626" i="1"/>
  <c r="S4626" i="1"/>
  <c r="T4626" i="1" s="1"/>
  <c r="U4626" i="1" s="1"/>
  <c r="R4618" i="1"/>
  <c r="S4618" i="1"/>
  <c r="T4618" i="1" s="1"/>
  <c r="U4618" i="1" s="1"/>
  <c r="R4610" i="1"/>
  <c r="S4610" i="1"/>
  <c r="T4610" i="1" s="1"/>
  <c r="U4610" i="1" s="1"/>
  <c r="R4602" i="1"/>
  <c r="S4602" i="1"/>
  <c r="T4602" i="1" s="1"/>
  <c r="U4602" i="1" s="1"/>
  <c r="R4594" i="1"/>
  <c r="S4594" i="1"/>
  <c r="T4594" i="1" s="1"/>
  <c r="U4594" i="1" s="1"/>
  <c r="R4586" i="1"/>
  <c r="S4586" i="1"/>
  <c r="T4586" i="1" s="1"/>
  <c r="U4586" i="1" s="1"/>
  <c r="R4578" i="1"/>
  <c r="S4578" i="1"/>
  <c r="T4578" i="1" s="1"/>
  <c r="U4578" i="1" s="1"/>
  <c r="R4570" i="1"/>
  <c r="S4570" i="1"/>
  <c r="T4570" i="1" s="1"/>
  <c r="U4570" i="1" s="1"/>
  <c r="R4562" i="1"/>
  <c r="S4562" i="1"/>
  <c r="T4562" i="1" s="1"/>
  <c r="U4562" i="1" s="1"/>
  <c r="R4554" i="1"/>
  <c r="S4554" i="1"/>
  <c r="T4554" i="1" s="1"/>
  <c r="U4554" i="1" s="1"/>
  <c r="R4546" i="1"/>
  <c r="S4546" i="1"/>
  <c r="T4546" i="1" s="1"/>
  <c r="U4546" i="1" s="1"/>
  <c r="R4538" i="1"/>
  <c r="S4538" i="1"/>
  <c r="T4538" i="1" s="1"/>
  <c r="U4538" i="1" s="1"/>
  <c r="R4530" i="1"/>
  <c r="S4530" i="1"/>
  <c r="T4530" i="1" s="1"/>
  <c r="U4530" i="1" s="1"/>
  <c r="R4522" i="1"/>
  <c r="S4522" i="1"/>
  <c r="T4522" i="1" s="1"/>
  <c r="U4522" i="1" s="1"/>
  <c r="R4514" i="1"/>
  <c r="S4514" i="1"/>
  <c r="T4514" i="1" s="1"/>
  <c r="U4514" i="1" s="1"/>
  <c r="R4506" i="1"/>
  <c r="S4506" i="1"/>
  <c r="T4506" i="1" s="1"/>
  <c r="U4506" i="1" s="1"/>
  <c r="R4498" i="1"/>
  <c r="S4498" i="1"/>
  <c r="T4498" i="1" s="1"/>
  <c r="U4498" i="1" s="1"/>
  <c r="R4490" i="1"/>
  <c r="S4490" i="1"/>
  <c r="T4490" i="1" s="1"/>
  <c r="U4490" i="1" s="1"/>
  <c r="R4482" i="1"/>
  <c r="S4482" i="1"/>
  <c r="T4482" i="1" s="1"/>
  <c r="U4482" i="1" s="1"/>
  <c r="R4474" i="1"/>
  <c r="S4474" i="1"/>
  <c r="T4474" i="1" s="1"/>
  <c r="U4474" i="1" s="1"/>
  <c r="R4466" i="1"/>
  <c r="S4466" i="1"/>
  <c r="T4466" i="1" s="1"/>
  <c r="U4466" i="1" s="1"/>
  <c r="R4458" i="1"/>
  <c r="S4458" i="1"/>
  <c r="T4458" i="1" s="1"/>
  <c r="U4458" i="1" s="1"/>
  <c r="R4450" i="1"/>
  <c r="S4450" i="1"/>
  <c r="T4450" i="1" s="1"/>
  <c r="U4450" i="1" s="1"/>
  <c r="R4442" i="1"/>
  <c r="S4442" i="1"/>
  <c r="T4442" i="1" s="1"/>
  <c r="U4442" i="1" s="1"/>
  <c r="R4434" i="1"/>
  <c r="S4434" i="1"/>
  <c r="T4434" i="1" s="1"/>
  <c r="U4434" i="1" s="1"/>
  <c r="R4426" i="1"/>
  <c r="S4426" i="1"/>
  <c r="T4426" i="1" s="1"/>
  <c r="U4426" i="1" s="1"/>
  <c r="R4418" i="1"/>
  <c r="S4418" i="1"/>
  <c r="T4418" i="1" s="1"/>
  <c r="U4418" i="1" s="1"/>
  <c r="R4410" i="1"/>
  <c r="S4410" i="1"/>
  <c r="T4410" i="1" s="1"/>
  <c r="U4410" i="1" s="1"/>
  <c r="R4402" i="1"/>
  <c r="S4402" i="1"/>
  <c r="T4402" i="1" s="1"/>
  <c r="U4402" i="1" s="1"/>
  <c r="R4394" i="1"/>
  <c r="S4394" i="1"/>
  <c r="T4394" i="1" s="1"/>
  <c r="U4394" i="1" s="1"/>
  <c r="R4386" i="1"/>
  <c r="S4386" i="1"/>
  <c r="T4386" i="1" s="1"/>
  <c r="U4386" i="1" s="1"/>
  <c r="R4378" i="1"/>
  <c r="S4378" i="1"/>
  <c r="T4378" i="1" s="1"/>
  <c r="U4378" i="1" s="1"/>
  <c r="R4370" i="1"/>
  <c r="S4370" i="1"/>
  <c r="T4370" i="1" s="1"/>
  <c r="U4370" i="1" s="1"/>
  <c r="R4362" i="1"/>
  <c r="S4362" i="1"/>
  <c r="T4362" i="1" s="1"/>
  <c r="U4362" i="1" s="1"/>
  <c r="R4354" i="1"/>
  <c r="S4354" i="1"/>
  <c r="T4354" i="1" s="1"/>
  <c r="U4354" i="1" s="1"/>
  <c r="R4346" i="1"/>
  <c r="S4346" i="1"/>
  <c r="T4346" i="1" s="1"/>
  <c r="U4346" i="1" s="1"/>
  <c r="R4338" i="1"/>
  <c r="S4338" i="1"/>
  <c r="T4338" i="1" s="1"/>
  <c r="U4338" i="1" s="1"/>
  <c r="R4330" i="1"/>
  <c r="S4330" i="1"/>
  <c r="T4330" i="1" s="1"/>
  <c r="U4330" i="1" s="1"/>
  <c r="R4322" i="1"/>
  <c r="S4322" i="1"/>
  <c r="T4322" i="1" s="1"/>
  <c r="U4322" i="1" s="1"/>
  <c r="R4314" i="1"/>
  <c r="S4314" i="1"/>
  <c r="T4314" i="1" s="1"/>
  <c r="U4314" i="1" s="1"/>
  <c r="R4306" i="1"/>
  <c r="S4306" i="1"/>
  <c r="T4306" i="1" s="1"/>
  <c r="U4306" i="1" s="1"/>
  <c r="R4298" i="1"/>
  <c r="S4298" i="1"/>
  <c r="T4298" i="1" s="1"/>
  <c r="U4298" i="1" s="1"/>
  <c r="R4290" i="1"/>
  <c r="S4290" i="1"/>
  <c r="T4290" i="1" s="1"/>
  <c r="U4290" i="1" s="1"/>
  <c r="R4282" i="1"/>
  <c r="S4282" i="1"/>
  <c r="T4282" i="1" s="1"/>
  <c r="U4282" i="1" s="1"/>
  <c r="R4274" i="1"/>
  <c r="S4274" i="1"/>
  <c r="T4274" i="1" s="1"/>
  <c r="U4274" i="1" s="1"/>
  <c r="R4266" i="1"/>
  <c r="S4266" i="1"/>
  <c r="T4266" i="1" s="1"/>
  <c r="U4266" i="1" s="1"/>
  <c r="R4258" i="1"/>
  <c r="S4258" i="1"/>
  <c r="T4258" i="1" s="1"/>
  <c r="U4258" i="1" s="1"/>
  <c r="R4250" i="1"/>
  <c r="S4250" i="1"/>
  <c r="T4250" i="1" s="1"/>
  <c r="U4250" i="1" s="1"/>
  <c r="R4242" i="1"/>
  <c r="S4242" i="1"/>
  <c r="T4242" i="1" s="1"/>
  <c r="U4242" i="1" s="1"/>
  <c r="R4234" i="1"/>
  <c r="S4234" i="1"/>
  <c r="T4234" i="1" s="1"/>
  <c r="U4234" i="1" s="1"/>
  <c r="R6205" i="1"/>
  <c r="S6205" i="1"/>
  <c r="T6205" i="1" s="1"/>
  <c r="U6205" i="1" s="1"/>
  <c r="R6141" i="1"/>
  <c r="S6141" i="1"/>
  <c r="T6141" i="1" s="1"/>
  <c r="U6141" i="1" s="1"/>
  <c r="R6093" i="1"/>
  <c r="S6093" i="1"/>
  <c r="T6093" i="1" s="1"/>
  <c r="U6093" i="1" s="1"/>
  <c r="R6021" i="1"/>
  <c r="S6021" i="1"/>
  <c r="T6021" i="1" s="1"/>
  <c r="U6021" i="1" s="1"/>
  <c r="R5957" i="1"/>
  <c r="S5957" i="1"/>
  <c r="T5957" i="1" s="1"/>
  <c r="U5957" i="1" s="1"/>
  <c r="R5901" i="1"/>
  <c r="X5901" i="1" s="1"/>
  <c r="Y5901" i="1" s="1"/>
  <c r="Z5901" i="1" s="1"/>
  <c r="S5901" i="1"/>
  <c r="T5901" i="1" s="1"/>
  <c r="U5901" i="1" s="1"/>
  <c r="R5837" i="1"/>
  <c r="S5837" i="1"/>
  <c r="T5837" i="1" s="1"/>
  <c r="U5837" i="1" s="1"/>
  <c r="R5757" i="1"/>
  <c r="S5757" i="1"/>
  <c r="T5757" i="1" s="1"/>
  <c r="U5757" i="1" s="1"/>
  <c r="R5693" i="1"/>
  <c r="S5693" i="1"/>
  <c r="T5693" i="1" s="1"/>
  <c r="U5693" i="1" s="1"/>
  <c r="R5629" i="1"/>
  <c r="X5629" i="1" s="1"/>
  <c r="Y5629" i="1" s="1"/>
  <c r="Z5629" i="1" s="1"/>
  <c r="S5629" i="1"/>
  <c r="T5629" i="1" s="1"/>
  <c r="U5629" i="1" s="1"/>
  <c r="R5573" i="1"/>
  <c r="S5573" i="1"/>
  <c r="T5573" i="1" s="1"/>
  <c r="U5573" i="1" s="1"/>
  <c r="R5517" i="1"/>
  <c r="S5517" i="1"/>
  <c r="T5517" i="1" s="1"/>
  <c r="U5517" i="1" s="1"/>
  <c r="R5469" i="1"/>
  <c r="S5469" i="1"/>
  <c r="T5469" i="1" s="1"/>
  <c r="U5469" i="1" s="1"/>
  <c r="R5413" i="1"/>
  <c r="X5413" i="1" s="1"/>
  <c r="Y5413" i="1" s="1"/>
  <c r="Z5413" i="1" s="1"/>
  <c r="S5413" i="1"/>
  <c r="T5413" i="1" s="1"/>
  <c r="U5413" i="1" s="1"/>
  <c r="R5333" i="1"/>
  <c r="S5333" i="1"/>
  <c r="T5333" i="1" s="1"/>
  <c r="U5333" i="1" s="1"/>
  <c r="R5261" i="1"/>
  <c r="S5261" i="1"/>
  <c r="T5261" i="1" s="1"/>
  <c r="U5261" i="1" s="1"/>
  <c r="R5189" i="1"/>
  <c r="S5189" i="1"/>
  <c r="T5189" i="1" s="1"/>
  <c r="U5189" i="1" s="1"/>
  <c r="R6204" i="1"/>
  <c r="S6204" i="1"/>
  <c r="T6204" i="1" s="1"/>
  <c r="U6204" i="1" s="1"/>
  <c r="R6148" i="1"/>
  <c r="S6148" i="1"/>
  <c r="T6148" i="1" s="1"/>
  <c r="U6148" i="1" s="1"/>
  <c r="R6092" i="1"/>
  <c r="S6092" i="1"/>
  <c r="T6092" i="1" s="1"/>
  <c r="U6092" i="1" s="1"/>
  <c r="R6036" i="1"/>
  <c r="S6036" i="1"/>
  <c r="T6036" i="1" s="1"/>
  <c r="U6036" i="1" s="1"/>
  <c r="R5980" i="1"/>
  <c r="X5980" i="1" s="1"/>
  <c r="Y5980" i="1" s="1"/>
  <c r="Z5980" i="1" s="1"/>
  <c r="S5980" i="1"/>
  <c r="T5980" i="1" s="1"/>
  <c r="U5980" i="1" s="1"/>
  <c r="R5916" i="1"/>
  <c r="S5916" i="1"/>
  <c r="T5916" i="1" s="1"/>
  <c r="U5916" i="1" s="1"/>
  <c r="R5844" i="1"/>
  <c r="S5844" i="1"/>
  <c r="T5844" i="1" s="1"/>
  <c r="U5844" i="1" s="1"/>
  <c r="R5796" i="1"/>
  <c r="S5796" i="1"/>
  <c r="T5796" i="1" s="1"/>
  <c r="U5796" i="1" s="1"/>
  <c r="R6217" i="1"/>
  <c r="S6217" i="1"/>
  <c r="T6217" i="1" s="1"/>
  <c r="U6217" i="1" s="1"/>
  <c r="R6177" i="1"/>
  <c r="S6177" i="1"/>
  <c r="T6177" i="1" s="1"/>
  <c r="U6177" i="1" s="1"/>
  <c r="R6145" i="1"/>
  <c r="S6145" i="1"/>
  <c r="T6145" i="1" s="1"/>
  <c r="U6145" i="1" s="1"/>
  <c r="R6113" i="1"/>
  <c r="S6113" i="1"/>
  <c r="T6113" i="1" s="1"/>
  <c r="U6113" i="1" s="1"/>
  <c r="R6073" i="1"/>
  <c r="S6073" i="1"/>
  <c r="T6073" i="1" s="1"/>
  <c r="U6073" i="1" s="1"/>
  <c r="R6041" i="1"/>
  <c r="S6041" i="1"/>
  <c r="T6041" i="1" s="1"/>
  <c r="U6041" i="1" s="1"/>
  <c r="R6009" i="1"/>
  <c r="S6009" i="1"/>
  <c r="T6009" i="1" s="1"/>
  <c r="U6009" i="1" s="1"/>
  <c r="R5977" i="1"/>
  <c r="S5977" i="1"/>
  <c r="T5977" i="1" s="1"/>
  <c r="U5977" i="1" s="1"/>
  <c r="R5945" i="1"/>
  <c r="X5945" i="1" s="1"/>
  <c r="Y5945" i="1" s="1"/>
  <c r="Z5945" i="1" s="1"/>
  <c r="S5945" i="1"/>
  <c r="T5945" i="1" s="1"/>
  <c r="U5945" i="1" s="1"/>
  <c r="R5913" i="1"/>
  <c r="S5913" i="1"/>
  <c r="T5913" i="1" s="1"/>
  <c r="U5913" i="1" s="1"/>
  <c r="R5889" i="1"/>
  <c r="S5889" i="1"/>
  <c r="T5889" i="1" s="1"/>
  <c r="U5889" i="1" s="1"/>
  <c r="R5865" i="1"/>
  <c r="S5865" i="1"/>
  <c r="T5865" i="1" s="1"/>
  <c r="U5865" i="1" s="1"/>
  <c r="R5833" i="1"/>
  <c r="X5833" i="1" s="1"/>
  <c r="Y5833" i="1" s="1"/>
  <c r="Z5833" i="1" s="1"/>
  <c r="S5833" i="1"/>
  <c r="T5833" i="1" s="1"/>
  <c r="U5833" i="1" s="1"/>
  <c r="R5801" i="1"/>
  <c r="S5801" i="1"/>
  <c r="T5801" i="1" s="1"/>
  <c r="U5801" i="1" s="1"/>
  <c r="R5769" i="1"/>
  <c r="S5769" i="1"/>
  <c r="T5769" i="1" s="1"/>
  <c r="U5769" i="1" s="1"/>
  <c r="R5737" i="1"/>
  <c r="S5737" i="1"/>
  <c r="T5737" i="1" s="1"/>
  <c r="U5737" i="1" s="1"/>
  <c r="R5697" i="1"/>
  <c r="X5697" i="1" s="1"/>
  <c r="Y5697" i="1" s="1"/>
  <c r="Z5697" i="1" s="1"/>
  <c r="S5697" i="1"/>
  <c r="T5697" i="1" s="1"/>
  <c r="U5697" i="1" s="1"/>
  <c r="R5665" i="1"/>
  <c r="S5665" i="1"/>
  <c r="T5665" i="1" s="1"/>
  <c r="U5665" i="1" s="1"/>
  <c r="R5641" i="1"/>
  <c r="S5641" i="1"/>
  <c r="T5641" i="1" s="1"/>
  <c r="U5641" i="1" s="1"/>
  <c r="R5609" i="1"/>
  <c r="S5609" i="1"/>
  <c r="T5609" i="1" s="1"/>
  <c r="U5609" i="1" s="1"/>
  <c r="R5585" i="1"/>
  <c r="X5585" i="1" s="1"/>
  <c r="Y5585" i="1" s="1"/>
  <c r="Z5585" i="1" s="1"/>
  <c r="S5585" i="1"/>
  <c r="T5585" i="1" s="1"/>
  <c r="U5585" i="1" s="1"/>
  <c r="R5537" i="1"/>
  <c r="S5537" i="1"/>
  <c r="T5537" i="1" s="1"/>
  <c r="U5537" i="1" s="1"/>
  <c r="R5521" i="1"/>
  <c r="S5521" i="1"/>
  <c r="T5521" i="1" s="1"/>
  <c r="U5521" i="1" s="1"/>
  <c r="R5497" i="1"/>
  <c r="S5497" i="1"/>
  <c r="T5497" i="1" s="1"/>
  <c r="U5497" i="1" s="1"/>
  <c r="R5473" i="1"/>
  <c r="X5473" i="1" s="1"/>
  <c r="Y5473" i="1" s="1"/>
  <c r="Z5473" i="1" s="1"/>
  <c r="S5473" i="1"/>
  <c r="T5473" i="1" s="1"/>
  <c r="U5473" i="1" s="1"/>
  <c r="R5449" i="1"/>
  <c r="S5449" i="1"/>
  <c r="T5449" i="1" s="1"/>
  <c r="U5449" i="1" s="1"/>
  <c r="R5433" i="1"/>
  <c r="S5433" i="1"/>
  <c r="T5433" i="1" s="1"/>
  <c r="U5433" i="1" s="1"/>
  <c r="R5417" i="1"/>
  <c r="S5417" i="1"/>
  <c r="T5417" i="1" s="1"/>
  <c r="U5417" i="1" s="1"/>
  <c r="R5401" i="1"/>
  <c r="X5401" i="1" s="1"/>
  <c r="Y5401" i="1" s="1"/>
  <c r="Z5401" i="1" s="1"/>
  <c r="S5401" i="1"/>
  <c r="T5401" i="1" s="1"/>
  <c r="U5401" i="1" s="1"/>
  <c r="R5385" i="1"/>
  <c r="S5385" i="1"/>
  <c r="T5385" i="1" s="1"/>
  <c r="U5385" i="1" s="1"/>
  <c r="R5369" i="1"/>
  <c r="S5369" i="1"/>
  <c r="T5369" i="1" s="1"/>
  <c r="U5369" i="1" s="1"/>
  <c r="R5353" i="1"/>
  <c r="S5353" i="1"/>
  <c r="T5353" i="1" s="1"/>
  <c r="U5353" i="1" s="1"/>
  <c r="R5337" i="1"/>
  <c r="X5337" i="1" s="1"/>
  <c r="Y5337" i="1" s="1"/>
  <c r="Z5337" i="1" s="1"/>
  <c r="S5337" i="1"/>
  <c r="T5337" i="1" s="1"/>
  <c r="U5337" i="1" s="1"/>
  <c r="R5321" i="1"/>
  <c r="S5321" i="1"/>
  <c r="T5321" i="1" s="1"/>
  <c r="U5321" i="1" s="1"/>
  <c r="R5305" i="1"/>
  <c r="S5305" i="1"/>
  <c r="T5305" i="1" s="1"/>
  <c r="U5305" i="1" s="1"/>
  <c r="R5289" i="1"/>
  <c r="S5289" i="1"/>
  <c r="T5289" i="1" s="1"/>
  <c r="U5289" i="1" s="1"/>
  <c r="R5273" i="1"/>
  <c r="X5273" i="1" s="1"/>
  <c r="Y5273" i="1" s="1"/>
  <c r="Z5273" i="1" s="1"/>
  <c r="S5273" i="1"/>
  <c r="T5273" i="1" s="1"/>
  <c r="U5273" i="1" s="1"/>
  <c r="R5257" i="1"/>
  <c r="S5257" i="1"/>
  <c r="T5257" i="1" s="1"/>
  <c r="U5257" i="1" s="1"/>
  <c r="R5241" i="1"/>
  <c r="S5241" i="1"/>
  <c r="T5241" i="1" s="1"/>
  <c r="U5241" i="1" s="1"/>
  <c r="R5225" i="1"/>
  <c r="S5225" i="1"/>
  <c r="T5225" i="1" s="1"/>
  <c r="U5225" i="1" s="1"/>
  <c r="R5209" i="1"/>
  <c r="X5209" i="1" s="1"/>
  <c r="Y5209" i="1" s="1"/>
  <c r="Z5209" i="1" s="1"/>
  <c r="S5209" i="1"/>
  <c r="T5209" i="1" s="1"/>
  <c r="U5209" i="1" s="1"/>
  <c r="R5193" i="1"/>
  <c r="S5193" i="1"/>
  <c r="T5193" i="1" s="1"/>
  <c r="U5193" i="1" s="1"/>
  <c r="R5177" i="1"/>
  <c r="S5177" i="1"/>
  <c r="T5177" i="1" s="1"/>
  <c r="U5177" i="1" s="1"/>
  <c r="R5153" i="1"/>
  <c r="S5153" i="1"/>
  <c r="T5153" i="1" s="1"/>
  <c r="U5153" i="1" s="1"/>
  <c r="R5145" i="1"/>
  <c r="X5145" i="1" s="1"/>
  <c r="Y5145" i="1" s="1"/>
  <c r="Z5145" i="1" s="1"/>
  <c r="S5145" i="1"/>
  <c r="T5145" i="1" s="1"/>
  <c r="U5145" i="1" s="1"/>
  <c r="R5121" i="1"/>
  <c r="S5121" i="1"/>
  <c r="T5121" i="1" s="1"/>
  <c r="U5121" i="1" s="1"/>
  <c r="R5105" i="1"/>
  <c r="S5105" i="1"/>
  <c r="T5105" i="1" s="1"/>
  <c r="U5105" i="1" s="1"/>
  <c r="R5089" i="1"/>
  <c r="S5089" i="1"/>
  <c r="T5089" i="1" s="1"/>
  <c r="U5089" i="1" s="1"/>
  <c r="R5073" i="1"/>
  <c r="X5073" i="1" s="1"/>
  <c r="Y5073" i="1" s="1"/>
  <c r="Z5073" i="1" s="1"/>
  <c r="S5073" i="1"/>
  <c r="T5073" i="1" s="1"/>
  <c r="U5073" i="1" s="1"/>
  <c r="R5065" i="1"/>
  <c r="S5065" i="1"/>
  <c r="T5065" i="1" s="1"/>
  <c r="U5065" i="1" s="1"/>
  <c r="R5049" i="1"/>
  <c r="S5049" i="1"/>
  <c r="T5049" i="1" s="1"/>
  <c r="U5049" i="1" s="1"/>
  <c r="R5033" i="1"/>
  <c r="S5033" i="1"/>
  <c r="T5033" i="1" s="1"/>
  <c r="U5033" i="1" s="1"/>
  <c r="R5017" i="1"/>
  <c r="X5017" i="1" s="1"/>
  <c r="Y5017" i="1" s="1"/>
  <c r="Z5017" i="1" s="1"/>
  <c r="S5017" i="1"/>
  <c r="T5017" i="1" s="1"/>
  <c r="U5017" i="1" s="1"/>
  <c r="R5001" i="1"/>
  <c r="S5001" i="1"/>
  <c r="T5001" i="1" s="1"/>
  <c r="U5001" i="1" s="1"/>
  <c r="R4985" i="1"/>
  <c r="S4985" i="1"/>
  <c r="T4985" i="1" s="1"/>
  <c r="U4985" i="1" s="1"/>
  <c r="R4961" i="1"/>
  <c r="S4961" i="1"/>
  <c r="T4961" i="1" s="1"/>
  <c r="U4961" i="1" s="1"/>
  <c r="R4945" i="1"/>
  <c r="X4945" i="1" s="1"/>
  <c r="Y4945" i="1" s="1"/>
  <c r="Z4945" i="1" s="1"/>
  <c r="S4945" i="1"/>
  <c r="T4945" i="1" s="1"/>
  <c r="U4945" i="1" s="1"/>
  <c r="R4929" i="1"/>
  <c r="S4929" i="1"/>
  <c r="T4929" i="1" s="1"/>
  <c r="U4929" i="1" s="1"/>
  <c r="R4913" i="1"/>
  <c r="S4913" i="1"/>
  <c r="T4913" i="1" s="1"/>
  <c r="U4913" i="1" s="1"/>
  <c r="R4897" i="1"/>
  <c r="S4897" i="1"/>
  <c r="T4897" i="1" s="1"/>
  <c r="U4897" i="1" s="1"/>
  <c r="R4881" i="1"/>
  <c r="X4881" i="1" s="1"/>
  <c r="Y4881" i="1" s="1"/>
  <c r="Z4881" i="1" s="1"/>
  <c r="S4881" i="1"/>
  <c r="T4881" i="1" s="1"/>
  <c r="U4881" i="1" s="1"/>
  <c r="R4865" i="1"/>
  <c r="S4865" i="1"/>
  <c r="T4865" i="1" s="1"/>
  <c r="U4865" i="1" s="1"/>
  <c r="R4849" i="1"/>
  <c r="S4849" i="1"/>
  <c r="T4849" i="1" s="1"/>
  <c r="U4849" i="1" s="1"/>
  <c r="R4833" i="1"/>
  <c r="S4833" i="1"/>
  <c r="T4833" i="1" s="1"/>
  <c r="U4833" i="1" s="1"/>
  <c r="R4817" i="1"/>
  <c r="X4817" i="1" s="1"/>
  <c r="Y4817" i="1" s="1"/>
  <c r="Z4817" i="1" s="1"/>
  <c r="S4817" i="1"/>
  <c r="T4817" i="1" s="1"/>
  <c r="U4817" i="1" s="1"/>
  <c r="R4793" i="1"/>
  <c r="S4793" i="1"/>
  <c r="T4793" i="1" s="1"/>
  <c r="U4793" i="1" s="1"/>
  <c r="R4777" i="1"/>
  <c r="S4777" i="1"/>
  <c r="T4777" i="1" s="1"/>
  <c r="U4777" i="1" s="1"/>
  <c r="R4761" i="1"/>
  <c r="S4761" i="1"/>
  <c r="T4761" i="1" s="1"/>
  <c r="U4761" i="1" s="1"/>
  <c r="R4753" i="1"/>
  <c r="X4753" i="1" s="1"/>
  <c r="Y4753" i="1" s="1"/>
  <c r="Z4753" i="1" s="1"/>
  <c r="S4753" i="1"/>
  <c r="T4753" i="1" s="1"/>
  <c r="U4753" i="1" s="1"/>
  <c r="R4737" i="1"/>
  <c r="S4737" i="1"/>
  <c r="T4737" i="1" s="1"/>
  <c r="U4737" i="1" s="1"/>
  <c r="R4721" i="1"/>
  <c r="S4721" i="1"/>
  <c r="T4721" i="1" s="1"/>
  <c r="U4721" i="1" s="1"/>
  <c r="R4705" i="1"/>
  <c r="S4705" i="1"/>
  <c r="T4705" i="1" s="1"/>
  <c r="U4705" i="1" s="1"/>
  <c r="R4689" i="1"/>
  <c r="X4689" i="1" s="1"/>
  <c r="Y4689" i="1" s="1"/>
  <c r="Z4689" i="1" s="1"/>
  <c r="S4689" i="1"/>
  <c r="T4689" i="1" s="1"/>
  <c r="U4689" i="1" s="1"/>
  <c r="R4673" i="1"/>
  <c r="S4673" i="1"/>
  <c r="T4673" i="1" s="1"/>
  <c r="U4673" i="1" s="1"/>
  <c r="R4657" i="1"/>
  <c r="S4657" i="1"/>
  <c r="T4657" i="1" s="1"/>
  <c r="U4657" i="1" s="1"/>
  <c r="R4641" i="1"/>
  <c r="S4641" i="1"/>
  <c r="T4641" i="1" s="1"/>
  <c r="U4641" i="1" s="1"/>
  <c r="R4625" i="1"/>
  <c r="X4625" i="1" s="1"/>
  <c r="Y4625" i="1" s="1"/>
  <c r="Z4625" i="1" s="1"/>
  <c r="S4625" i="1"/>
  <c r="T4625" i="1" s="1"/>
  <c r="U4625" i="1" s="1"/>
  <c r="R4609" i="1"/>
  <c r="S4609" i="1"/>
  <c r="T4609" i="1" s="1"/>
  <c r="U4609" i="1" s="1"/>
  <c r="R4593" i="1"/>
  <c r="S4593" i="1"/>
  <c r="T4593" i="1" s="1"/>
  <c r="U4593" i="1" s="1"/>
  <c r="R4577" i="1"/>
  <c r="S4577" i="1"/>
  <c r="T4577" i="1" s="1"/>
  <c r="U4577" i="1" s="1"/>
  <c r="R4561" i="1"/>
  <c r="X4561" i="1" s="1"/>
  <c r="Y4561" i="1" s="1"/>
  <c r="Z4561" i="1" s="1"/>
  <c r="S4561" i="1"/>
  <c r="T4561" i="1" s="1"/>
  <c r="U4561" i="1" s="1"/>
  <c r="R4545" i="1"/>
  <c r="S4545" i="1"/>
  <c r="T4545" i="1" s="1"/>
  <c r="U4545" i="1" s="1"/>
  <c r="R4529" i="1"/>
  <c r="S4529" i="1"/>
  <c r="T4529" i="1" s="1"/>
  <c r="U4529" i="1" s="1"/>
  <c r="R4505" i="1"/>
  <c r="S4505" i="1"/>
  <c r="T4505" i="1" s="1"/>
  <c r="U4505" i="1" s="1"/>
  <c r="R4489" i="1"/>
  <c r="X4489" i="1" s="1"/>
  <c r="Y4489" i="1" s="1"/>
  <c r="Z4489" i="1" s="1"/>
  <c r="S4489" i="1"/>
  <c r="T4489" i="1" s="1"/>
  <c r="U4489" i="1" s="1"/>
  <c r="R4481" i="1"/>
  <c r="S4481" i="1"/>
  <c r="T4481" i="1" s="1"/>
  <c r="U4481" i="1" s="1"/>
  <c r="R4465" i="1"/>
  <c r="S4465" i="1"/>
  <c r="T4465" i="1" s="1"/>
  <c r="U4465" i="1" s="1"/>
  <c r="R4449" i="1"/>
  <c r="S4449" i="1"/>
  <c r="T4449" i="1" s="1"/>
  <c r="U4449" i="1" s="1"/>
  <c r="R4433" i="1"/>
  <c r="X4433" i="1" s="1"/>
  <c r="Y4433" i="1" s="1"/>
  <c r="Z4433" i="1" s="1"/>
  <c r="S4433" i="1"/>
  <c r="T4433" i="1" s="1"/>
  <c r="U4433" i="1" s="1"/>
  <c r="R4417" i="1"/>
  <c r="S4417" i="1"/>
  <c r="T4417" i="1" s="1"/>
  <c r="U4417" i="1" s="1"/>
  <c r="R4401" i="1"/>
  <c r="S4401" i="1"/>
  <c r="T4401" i="1" s="1"/>
  <c r="U4401" i="1" s="1"/>
  <c r="R4385" i="1"/>
  <c r="S4385" i="1"/>
  <c r="T4385" i="1" s="1"/>
  <c r="U4385" i="1" s="1"/>
  <c r="R4369" i="1"/>
  <c r="X4369" i="1" s="1"/>
  <c r="Y4369" i="1" s="1"/>
  <c r="Z4369" i="1" s="1"/>
  <c r="S4369" i="1"/>
  <c r="T4369" i="1" s="1"/>
  <c r="U4369" i="1" s="1"/>
  <c r="R4361" i="1"/>
  <c r="S4361" i="1"/>
  <c r="T4361" i="1" s="1"/>
  <c r="U4361" i="1" s="1"/>
  <c r="R4345" i="1"/>
  <c r="S4345" i="1"/>
  <c r="T4345" i="1" s="1"/>
  <c r="U4345" i="1" s="1"/>
  <c r="R4329" i="1"/>
  <c r="S4329" i="1"/>
  <c r="T4329" i="1" s="1"/>
  <c r="U4329" i="1" s="1"/>
  <c r="R4313" i="1"/>
  <c r="X4313" i="1" s="1"/>
  <c r="Y4313" i="1" s="1"/>
  <c r="Z4313" i="1" s="1"/>
  <c r="S4313" i="1"/>
  <c r="T4313" i="1" s="1"/>
  <c r="U4313" i="1" s="1"/>
  <c r="R4297" i="1"/>
  <c r="S4297" i="1"/>
  <c r="T4297" i="1" s="1"/>
  <c r="U4297" i="1" s="1"/>
  <c r="R4281" i="1"/>
  <c r="S4281" i="1"/>
  <c r="T4281" i="1" s="1"/>
  <c r="U4281" i="1" s="1"/>
  <c r="R4265" i="1"/>
  <c r="S4265" i="1"/>
  <c r="T4265" i="1" s="1"/>
  <c r="U4265" i="1" s="1"/>
  <c r="R4249" i="1"/>
  <c r="S4249" i="1"/>
  <c r="T4249" i="1" s="1"/>
  <c r="U4249" i="1" s="1"/>
  <c r="R4233" i="1"/>
  <c r="S4233" i="1"/>
  <c r="T4233" i="1" s="1"/>
  <c r="U4233" i="1" s="1"/>
  <c r="R4217" i="1"/>
  <c r="S4217" i="1"/>
  <c r="T4217" i="1" s="1"/>
  <c r="U4217" i="1" s="1"/>
  <c r="R4201" i="1"/>
  <c r="S4201" i="1"/>
  <c r="T4201" i="1" s="1"/>
  <c r="U4201" i="1" s="1"/>
  <c r="R4185" i="1"/>
  <c r="S4185" i="1"/>
  <c r="T4185" i="1" s="1"/>
  <c r="U4185" i="1" s="1"/>
  <c r="R4169" i="1"/>
  <c r="S4169" i="1"/>
  <c r="T4169" i="1" s="1"/>
  <c r="U4169" i="1" s="1"/>
  <c r="R4153" i="1"/>
  <c r="S4153" i="1"/>
  <c r="T4153" i="1" s="1"/>
  <c r="U4153" i="1" s="1"/>
  <c r="R4129" i="1"/>
  <c r="S4129" i="1"/>
  <c r="T4129" i="1" s="1"/>
  <c r="U4129" i="1" s="1"/>
  <c r="R4113" i="1"/>
  <c r="S4113" i="1"/>
  <c r="T4113" i="1" s="1"/>
  <c r="U4113" i="1" s="1"/>
  <c r="R4105" i="1"/>
  <c r="S4105" i="1"/>
  <c r="T4105" i="1" s="1"/>
  <c r="U4105" i="1" s="1"/>
  <c r="R4097" i="1"/>
  <c r="S4097" i="1"/>
  <c r="T4097" i="1" s="1"/>
  <c r="U4097" i="1" s="1"/>
  <c r="R4089" i="1"/>
  <c r="S4089" i="1"/>
  <c r="T4089" i="1" s="1"/>
  <c r="U4089" i="1" s="1"/>
  <c r="R4081" i="1"/>
  <c r="S4081" i="1"/>
  <c r="T4081" i="1" s="1"/>
  <c r="U4081" i="1" s="1"/>
  <c r="R4073" i="1"/>
  <c r="S4073" i="1"/>
  <c r="T4073" i="1" s="1"/>
  <c r="U4073" i="1" s="1"/>
  <c r="R4065" i="1"/>
  <c r="S4065" i="1"/>
  <c r="T4065" i="1" s="1"/>
  <c r="U4065" i="1" s="1"/>
  <c r="R4057" i="1"/>
  <c r="S4057" i="1"/>
  <c r="T4057" i="1" s="1"/>
  <c r="U4057" i="1" s="1"/>
  <c r="R4049" i="1"/>
  <c r="S4049" i="1"/>
  <c r="T4049" i="1" s="1"/>
  <c r="U4049" i="1" s="1"/>
  <c r="R4041" i="1"/>
  <c r="S4041" i="1"/>
  <c r="T4041" i="1" s="1"/>
  <c r="U4041" i="1" s="1"/>
  <c r="R4033" i="1"/>
  <c r="S4033" i="1"/>
  <c r="T4033" i="1" s="1"/>
  <c r="U4033" i="1" s="1"/>
  <c r="R4025" i="1"/>
  <c r="S4025" i="1"/>
  <c r="T4025" i="1" s="1"/>
  <c r="U4025" i="1" s="1"/>
  <c r="R4017" i="1"/>
  <c r="S4017" i="1"/>
  <c r="T4017" i="1" s="1"/>
  <c r="U4017" i="1" s="1"/>
  <c r="R4009" i="1"/>
  <c r="S4009" i="1"/>
  <c r="T4009" i="1" s="1"/>
  <c r="U4009" i="1" s="1"/>
  <c r="R4001" i="1"/>
  <c r="S4001" i="1"/>
  <c r="T4001" i="1" s="1"/>
  <c r="U4001" i="1" s="1"/>
  <c r="R3993" i="1"/>
  <c r="S3993" i="1"/>
  <c r="T3993" i="1" s="1"/>
  <c r="U3993" i="1" s="1"/>
  <c r="R3985" i="1"/>
  <c r="S3985" i="1"/>
  <c r="T3985" i="1" s="1"/>
  <c r="U3985" i="1" s="1"/>
  <c r="R3977" i="1"/>
  <c r="S3977" i="1"/>
  <c r="T3977" i="1" s="1"/>
  <c r="U3977" i="1" s="1"/>
  <c r="R3969" i="1"/>
  <c r="S3969" i="1"/>
  <c r="T3969" i="1" s="1"/>
  <c r="U3969" i="1" s="1"/>
  <c r="R3961" i="1"/>
  <c r="S3961" i="1"/>
  <c r="T3961" i="1" s="1"/>
  <c r="U3961" i="1" s="1"/>
  <c r="R3953" i="1"/>
  <c r="S3953" i="1"/>
  <c r="T3953" i="1" s="1"/>
  <c r="U3953" i="1" s="1"/>
  <c r="R3945" i="1"/>
  <c r="S3945" i="1"/>
  <c r="T3945" i="1" s="1"/>
  <c r="U3945" i="1" s="1"/>
  <c r="R3937" i="1"/>
  <c r="S3937" i="1"/>
  <c r="T3937" i="1" s="1"/>
  <c r="U3937" i="1" s="1"/>
  <c r="R3929" i="1"/>
  <c r="S3929" i="1"/>
  <c r="T3929" i="1" s="1"/>
  <c r="U3929" i="1" s="1"/>
  <c r="R3921" i="1"/>
  <c r="S3921" i="1"/>
  <c r="T3921" i="1" s="1"/>
  <c r="U3921" i="1" s="1"/>
  <c r="R3913" i="1"/>
  <c r="S3913" i="1"/>
  <c r="T3913" i="1" s="1"/>
  <c r="U3913" i="1" s="1"/>
  <c r="R3905" i="1"/>
  <c r="S3905" i="1"/>
  <c r="T3905" i="1" s="1"/>
  <c r="U3905" i="1" s="1"/>
  <c r="R3897" i="1"/>
  <c r="S3897" i="1"/>
  <c r="T3897" i="1" s="1"/>
  <c r="U3897" i="1" s="1"/>
  <c r="R3889" i="1"/>
  <c r="S3889" i="1"/>
  <c r="T3889" i="1" s="1"/>
  <c r="U3889" i="1" s="1"/>
  <c r="R3881" i="1"/>
  <c r="S3881" i="1"/>
  <c r="T3881" i="1" s="1"/>
  <c r="U3881" i="1" s="1"/>
  <c r="R3873" i="1"/>
  <c r="S3873" i="1"/>
  <c r="T3873" i="1" s="1"/>
  <c r="U3873" i="1" s="1"/>
  <c r="R3865" i="1"/>
  <c r="S3865" i="1"/>
  <c r="T3865" i="1" s="1"/>
  <c r="U3865" i="1" s="1"/>
  <c r="R3857" i="1"/>
  <c r="S3857" i="1"/>
  <c r="T3857" i="1" s="1"/>
  <c r="U3857" i="1" s="1"/>
  <c r="R3849" i="1"/>
  <c r="S3849" i="1"/>
  <c r="T3849" i="1" s="1"/>
  <c r="U3849" i="1" s="1"/>
  <c r="R3841" i="1"/>
  <c r="S3841" i="1"/>
  <c r="T3841" i="1" s="1"/>
  <c r="U3841" i="1" s="1"/>
  <c r="R3833" i="1"/>
  <c r="S3833" i="1"/>
  <c r="T3833" i="1" s="1"/>
  <c r="U3833" i="1" s="1"/>
  <c r="R3825" i="1"/>
  <c r="S3825" i="1"/>
  <c r="T3825" i="1" s="1"/>
  <c r="U3825" i="1" s="1"/>
  <c r="R3817" i="1"/>
  <c r="S3817" i="1"/>
  <c r="T3817" i="1" s="1"/>
  <c r="U3817" i="1" s="1"/>
  <c r="R3809" i="1"/>
  <c r="S3809" i="1"/>
  <c r="T3809" i="1" s="1"/>
  <c r="U3809" i="1" s="1"/>
  <c r="R3801" i="1"/>
  <c r="S3801" i="1"/>
  <c r="T3801" i="1" s="1"/>
  <c r="U3801" i="1" s="1"/>
  <c r="R3793" i="1"/>
  <c r="S3793" i="1"/>
  <c r="T3793" i="1" s="1"/>
  <c r="U3793" i="1" s="1"/>
  <c r="R3785" i="1"/>
  <c r="S3785" i="1"/>
  <c r="T3785" i="1" s="1"/>
  <c r="U3785" i="1" s="1"/>
  <c r="R3777" i="1"/>
  <c r="S3777" i="1"/>
  <c r="T3777" i="1" s="1"/>
  <c r="U3777" i="1" s="1"/>
  <c r="R3769" i="1"/>
  <c r="S3769" i="1"/>
  <c r="T3769" i="1" s="1"/>
  <c r="U3769" i="1" s="1"/>
  <c r="R3761" i="1"/>
  <c r="S3761" i="1"/>
  <c r="T3761" i="1" s="1"/>
  <c r="U3761" i="1" s="1"/>
  <c r="R3753" i="1"/>
  <c r="S3753" i="1"/>
  <c r="T3753" i="1" s="1"/>
  <c r="U3753" i="1" s="1"/>
  <c r="R3745" i="1"/>
  <c r="S3745" i="1"/>
  <c r="T3745" i="1" s="1"/>
  <c r="U3745" i="1" s="1"/>
  <c r="R3737" i="1"/>
  <c r="S3737" i="1"/>
  <c r="T3737" i="1" s="1"/>
  <c r="U3737" i="1" s="1"/>
  <c r="R3729" i="1"/>
  <c r="S3729" i="1"/>
  <c r="T3729" i="1" s="1"/>
  <c r="U3729" i="1" s="1"/>
  <c r="R3721" i="1"/>
  <c r="S3721" i="1"/>
  <c r="T3721" i="1" s="1"/>
  <c r="U3721" i="1" s="1"/>
  <c r="R3713" i="1"/>
  <c r="S3713" i="1"/>
  <c r="T3713" i="1" s="1"/>
  <c r="U3713" i="1" s="1"/>
  <c r="R3705" i="1"/>
  <c r="S3705" i="1"/>
  <c r="T3705" i="1" s="1"/>
  <c r="U3705" i="1" s="1"/>
  <c r="R3697" i="1"/>
  <c r="S3697" i="1"/>
  <c r="T3697" i="1" s="1"/>
  <c r="U3697" i="1" s="1"/>
  <c r="R3689" i="1"/>
  <c r="S3689" i="1"/>
  <c r="T3689" i="1" s="1"/>
  <c r="U3689" i="1" s="1"/>
  <c r="R3681" i="1"/>
  <c r="S3681" i="1"/>
  <c r="T3681" i="1" s="1"/>
  <c r="U3681" i="1" s="1"/>
  <c r="R3673" i="1"/>
  <c r="S3673" i="1"/>
  <c r="T3673" i="1" s="1"/>
  <c r="U3673" i="1" s="1"/>
  <c r="R3665" i="1"/>
  <c r="S3665" i="1"/>
  <c r="T3665" i="1" s="1"/>
  <c r="U3665" i="1" s="1"/>
  <c r="R3657" i="1"/>
  <c r="S3657" i="1"/>
  <c r="T3657" i="1" s="1"/>
  <c r="U3657" i="1" s="1"/>
  <c r="R6197" i="1"/>
  <c r="S6197" i="1"/>
  <c r="T6197" i="1" s="1"/>
  <c r="U6197" i="1" s="1"/>
  <c r="R6133" i="1"/>
  <c r="S6133" i="1"/>
  <c r="T6133" i="1" s="1"/>
  <c r="U6133" i="1" s="1"/>
  <c r="R6061" i="1"/>
  <c r="S6061" i="1"/>
  <c r="T6061" i="1" s="1"/>
  <c r="U6061" i="1" s="1"/>
  <c r="R6013" i="1"/>
  <c r="S6013" i="1"/>
  <c r="T6013" i="1" s="1"/>
  <c r="U6013" i="1" s="1"/>
  <c r="R5941" i="1"/>
  <c r="S5941" i="1"/>
  <c r="T5941" i="1" s="1"/>
  <c r="U5941" i="1" s="1"/>
  <c r="R5869" i="1"/>
  <c r="S5869" i="1"/>
  <c r="T5869" i="1" s="1"/>
  <c r="U5869" i="1" s="1"/>
  <c r="R5797" i="1"/>
  <c r="X5797" i="1" s="1"/>
  <c r="Y5797" i="1" s="1"/>
  <c r="Z5797" i="1" s="1"/>
  <c r="S5797" i="1"/>
  <c r="T5797" i="1" s="1"/>
  <c r="U5797" i="1" s="1"/>
  <c r="R5741" i="1"/>
  <c r="S5741" i="1"/>
  <c r="T5741" i="1" s="1"/>
  <c r="U5741" i="1" s="1"/>
  <c r="R5685" i="1"/>
  <c r="S5685" i="1"/>
  <c r="T5685" i="1" s="1"/>
  <c r="U5685" i="1" s="1"/>
  <c r="R5621" i="1"/>
  <c r="S5621" i="1"/>
  <c r="T5621" i="1" s="1"/>
  <c r="U5621" i="1" s="1"/>
  <c r="R5565" i="1"/>
  <c r="X5565" i="1" s="1"/>
  <c r="Y5565" i="1" s="1"/>
  <c r="Z5565" i="1" s="1"/>
  <c r="S5565" i="1"/>
  <c r="T5565" i="1" s="1"/>
  <c r="U5565" i="1" s="1"/>
  <c r="R5501" i="1"/>
  <c r="S5501" i="1"/>
  <c r="T5501" i="1" s="1"/>
  <c r="U5501" i="1" s="1"/>
  <c r="R5437" i="1"/>
  <c r="S5437" i="1"/>
  <c r="T5437" i="1" s="1"/>
  <c r="U5437" i="1" s="1"/>
  <c r="R5365" i="1"/>
  <c r="S5365" i="1"/>
  <c r="T5365" i="1" s="1"/>
  <c r="U5365" i="1" s="1"/>
  <c r="R5293" i="1"/>
  <c r="X5293" i="1" s="1"/>
  <c r="Y5293" i="1" s="1"/>
  <c r="Z5293" i="1" s="1"/>
  <c r="S5293" i="1"/>
  <c r="T5293" i="1" s="1"/>
  <c r="U5293" i="1" s="1"/>
  <c r="R5221" i="1"/>
  <c r="S5221" i="1"/>
  <c r="T5221" i="1" s="1"/>
  <c r="U5221" i="1" s="1"/>
  <c r="R5149" i="1"/>
  <c r="S5149" i="1"/>
  <c r="T5149" i="1" s="1"/>
  <c r="U5149" i="1" s="1"/>
  <c r="R6164" i="1"/>
  <c r="S6164" i="1"/>
  <c r="T6164" i="1" s="1"/>
  <c r="U6164" i="1" s="1"/>
  <c r="R6108" i="1"/>
  <c r="S6108" i="1"/>
  <c r="T6108" i="1" s="1"/>
  <c r="U6108" i="1" s="1"/>
  <c r="R6052" i="1"/>
  <c r="S6052" i="1"/>
  <c r="T6052" i="1" s="1"/>
  <c r="U6052" i="1" s="1"/>
  <c r="R5996" i="1"/>
  <c r="S5996" i="1"/>
  <c r="T5996" i="1" s="1"/>
  <c r="U5996" i="1" s="1"/>
  <c r="R5956" i="1"/>
  <c r="S5956" i="1"/>
  <c r="T5956" i="1" s="1"/>
  <c r="U5956" i="1" s="1"/>
  <c r="R5892" i="1"/>
  <c r="X5892" i="1" s="1"/>
  <c r="Y5892" i="1" s="1"/>
  <c r="Z5892" i="1" s="1"/>
  <c r="S5892" i="1"/>
  <c r="T5892" i="1" s="1"/>
  <c r="U5892" i="1" s="1"/>
  <c r="R5828" i="1"/>
  <c r="S5828" i="1"/>
  <c r="T5828" i="1" s="1"/>
  <c r="U5828" i="1" s="1"/>
  <c r="R5748" i="1"/>
  <c r="S5748" i="1"/>
  <c r="T5748" i="1" s="1"/>
  <c r="U5748" i="1" s="1"/>
  <c r="R6193" i="1"/>
  <c r="S6193" i="1"/>
  <c r="T6193" i="1" s="1"/>
  <c r="U6193" i="1" s="1"/>
  <c r="R6161" i="1"/>
  <c r="S6161" i="1"/>
  <c r="T6161" i="1" s="1"/>
  <c r="U6161" i="1" s="1"/>
  <c r="R6129" i="1"/>
  <c r="S6129" i="1"/>
  <c r="T6129" i="1" s="1"/>
  <c r="U6129" i="1" s="1"/>
  <c r="R6097" i="1"/>
  <c r="S6097" i="1"/>
  <c r="T6097" i="1" s="1"/>
  <c r="U6097" i="1" s="1"/>
  <c r="R6065" i="1"/>
  <c r="S6065" i="1"/>
  <c r="T6065" i="1" s="1"/>
  <c r="U6065" i="1" s="1"/>
  <c r="R6033" i="1"/>
  <c r="S6033" i="1"/>
  <c r="T6033" i="1" s="1"/>
  <c r="U6033" i="1" s="1"/>
  <c r="R6001" i="1"/>
  <c r="S6001" i="1"/>
  <c r="T6001" i="1" s="1"/>
  <c r="U6001" i="1" s="1"/>
  <c r="R5969" i="1"/>
  <c r="S5969" i="1"/>
  <c r="T5969" i="1" s="1"/>
  <c r="U5969" i="1" s="1"/>
  <c r="R5937" i="1"/>
  <c r="S5937" i="1"/>
  <c r="T5937" i="1" s="1"/>
  <c r="U5937" i="1" s="1"/>
  <c r="R5905" i="1"/>
  <c r="X5905" i="1" s="1"/>
  <c r="Y5905" i="1" s="1"/>
  <c r="Z5905" i="1" s="1"/>
  <c r="S5905" i="1"/>
  <c r="T5905" i="1" s="1"/>
  <c r="U5905" i="1" s="1"/>
  <c r="R5873" i="1"/>
  <c r="S5873" i="1"/>
  <c r="T5873" i="1" s="1"/>
  <c r="U5873" i="1" s="1"/>
  <c r="R5841" i="1"/>
  <c r="S5841" i="1"/>
  <c r="T5841" i="1" s="1"/>
  <c r="U5841" i="1" s="1"/>
  <c r="R5809" i="1"/>
  <c r="S5809" i="1"/>
  <c r="T5809" i="1" s="1"/>
  <c r="U5809" i="1" s="1"/>
  <c r="R5777" i="1"/>
  <c r="X5777" i="1" s="1"/>
  <c r="Y5777" i="1" s="1"/>
  <c r="Z5777" i="1" s="1"/>
  <c r="S5777" i="1"/>
  <c r="T5777" i="1" s="1"/>
  <c r="U5777" i="1" s="1"/>
  <c r="R5745" i="1"/>
  <c r="S5745" i="1"/>
  <c r="T5745" i="1" s="1"/>
  <c r="U5745" i="1" s="1"/>
  <c r="R5721" i="1"/>
  <c r="S5721" i="1"/>
  <c r="T5721" i="1" s="1"/>
  <c r="U5721" i="1" s="1"/>
  <c r="R5689" i="1"/>
  <c r="S5689" i="1"/>
  <c r="T5689" i="1" s="1"/>
  <c r="U5689" i="1" s="1"/>
  <c r="R5657" i="1"/>
  <c r="X5657" i="1" s="1"/>
  <c r="Y5657" i="1" s="1"/>
  <c r="Z5657" i="1" s="1"/>
  <c r="S5657" i="1"/>
  <c r="T5657" i="1" s="1"/>
  <c r="U5657" i="1" s="1"/>
  <c r="R5625" i="1"/>
  <c r="S5625" i="1"/>
  <c r="T5625" i="1" s="1"/>
  <c r="U5625" i="1" s="1"/>
  <c r="R5593" i="1"/>
  <c r="S5593" i="1"/>
  <c r="T5593" i="1" s="1"/>
  <c r="U5593" i="1" s="1"/>
  <c r="R5561" i="1"/>
  <c r="S5561" i="1"/>
  <c r="T5561" i="1" s="1"/>
  <c r="U5561" i="1" s="1"/>
  <c r="R5529" i="1"/>
  <c r="X5529" i="1" s="1"/>
  <c r="Y5529" i="1" s="1"/>
  <c r="Z5529" i="1" s="1"/>
  <c r="S5529" i="1"/>
  <c r="T5529" i="1" s="1"/>
  <c r="U5529" i="1" s="1"/>
  <c r="R5513" i="1"/>
  <c r="S5513" i="1"/>
  <c r="T5513" i="1" s="1"/>
  <c r="U5513" i="1" s="1"/>
  <c r="R5489" i="1"/>
  <c r="S5489" i="1"/>
  <c r="T5489" i="1" s="1"/>
  <c r="U5489" i="1" s="1"/>
  <c r="R5465" i="1"/>
  <c r="S5465" i="1"/>
  <c r="T5465" i="1" s="1"/>
  <c r="U5465" i="1" s="1"/>
  <c r="R5457" i="1"/>
  <c r="X5457" i="1" s="1"/>
  <c r="Y5457" i="1" s="1"/>
  <c r="Z5457" i="1" s="1"/>
  <c r="S5457" i="1"/>
  <c r="T5457" i="1" s="1"/>
  <c r="U5457" i="1" s="1"/>
  <c r="R5441" i="1"/>
  <c r="S5441" i="1"/>
  <c r="T5441" i="1" s="1"/>
  <c r="U5441" i="1" s="1"/>
  <c r="R5425" i="1"/>
  <c r="S5425" i="1"/>
  <c r="T5425" i="1" s="1"/>
  <c r="U5425" i="1" s="1"/>
  <c r="R5409" i="1"/>
  <c r="S5409" i="1"/>
  <c r="T5409" i="1" s="1"/>
  <c r="U5409" i="1" s="1"/>
  <c r="R5393" i="1"/>
  <c r="X5393" i="1" s="1"/>
  <c r="Y5393" i="1" s="1"/>
  <c r="Z5393" i="1" s="1"/>
  <c r="S5393" i="1"/>
  <c r="T5393" i="1" s="1"/>
  <c r="U5393" i="1" s="1"/>
  <c r="R5377" i="1"/>
  <c r="S5377" i="1"/>
  <c r="T5377" i="1" s="1"/>
  <c r="U5377" i="1" s="1"/>
  <c r="R5361" i="1"/>
  <c r="S5361" i="1"/>
  <c r="T5361" i="1" s="1"/>
  <c r="U5361" i="1" s="1"/>
  <c r="R5345" i="1"/>
  <c r="S5345" i="1"/>
  <c r="T5345" i="1" s="1"/>
  <c r="U5345" i="1" s="1"/>
  <c r="R5329" i="1"/>
  <c r="X5329" i="1" s="1"/>
  <c r="Y5329" i="1" s="1"/>
  <c r="Z5329" i="1" s="1"/>
  <c r="S5329" i="1"/>
  <c r="T5329" i="1" s="1"/>
  <c r="U5329" i="1" s="1"/>
  <c r="R5313" i="1"/>
  <c r="S5313" i="1"/>
  <c r="T5313" i="1" s="1"/>
  <c r="U5313" i="1" s="1"/>
  <c r="R5297" i="1"/>
  <c r="S5297" i="1"/>
  <c r="T5297" i="1" s="1"/>
  <c r="U5297" i="1" s="1"/>
  <c r="R5281" i="1"/>
  <c r="S5281" i="1"/>
  <c r="T5281" i="1" s="1"/>
  <c r="U5281" i="1" s="1"/>
  <c r="R5265" i="1"/>
  <c r="X5265" i="1" s="1"/>
  <c r="Y5265" i="1" s="1"/>
  <c r="Z5265" i="1" s="1"/>
  <c r="S5265" i="1"/>
  <c r="T5265" i="1" s="1"/>
  <c r="U5265" i="1" s="1"/>
  <c r="R5249" i="1"/>
  <c r="S5249" i="1"/>
  <c r="T5249" i="1" s="1"/>
  <c r="U5249" i="1" s="1"/>
  <c r="R5233" i="1"/>
  <c r="S5233" i="1"/>
  <c r="T5233" i="1" s="1"/>
  <c r="U5233" i="1" s="1"/>
  <c r="R5217" i="1"/>
  <c r="S5217" i="1"/>
  <c r="T5217" i="1" s="1"/>
  <c r="U5217" i="1" s="1"/>
  <c r="R5201" i="1"/>
  <c r="X5201" i="1" s="1"/>
  <c r="Y5201" i="1" s="1"/>
  <c r="Z5201" i="1" s="1"/>
  <c r="S5201" i="1"/>
  <c r="T5201" i="1" s="1"/>
  <c r="U5201" i="1" s="1"/>
  <c r="R5185" i="1"/>
  <c r="S5185" i="1"/>
  <c r="T5185" i="1" s="1"/>
  <c r="U5185" i="1" s="1"/>
  <c r="R5169" i="1"/>
  <c r="S5169" i="1"/>
  <c r="T5169" i="1" s="1"/>
  <c r="U5169" i="1" s="1"/>
  <c r="R5161" i="1"/>
  <c r="S5161" i="1"/>
  <c r="T5161" i="1" s="1"/>
  <c r="U5161" i="1" s="1"/>
  <c r="R5137" i="1"/>
  <c r="X5137" i="1" s="1"/>
  <c r="Y5137" i="1" s="1"/>
  <c r="Z5137" i="1" s="1"/>
  <c r="S5137" i="1"/>
  <c r="T5137" i="1" s="1"/>
  <c r="U5137" i="1" s="1"/>
  <c r="R5129" i="1"/>
  <c r="S5129" i="1"/>
  <c r="T5129" i="1" s="1"/>
  <c r="U5129" i="1" s="1"/>
  <c r="R5113" i="1"/>
  <c r="S5113" i="1"/>
  <c r="T5113" i="1" s="1"/>
  <c r="U5113" i="1" s="1"/>
  <c r="R5097" i="1"/>
  <c r="S5097" i="1"/>
  <c r="T5097" i="1" s="1"/>
  <c r="U5097" i="1" s="1"/>
  <c r="R5081" i="1"/>
  <c r="X5081" i="1" s="1"/>
  <c r="Y5081" i="1" s="1"/>
  <c r="Z5081" i="1" s="1"/>
  <c r="S5081" i="1"/>
  <c r="T5081" i="1" s="1"/>
  <c r="U5081" i="1" s="1"/>
  <c r="R5057" i="1"/>
  <c r="S5057" i="1"/>
  <c r="T5057" i="1" s="1"/>
  <c r="U5057" i="1" s="1"/>
  <c r="R5041" i="1"/>
  <c r="S5041" i="1"/>
  <c r="T5041" i="1" s="1"/>
  <c r="U5041" i="1" s="1"/>
  <c r="R5025" i="1"/>
  <c r="S5025" i="1"/>
  <c r="T5025" i="1" s="1"/>
  <c r="U5025" i="1" s="1"/>
  <c r="R5009" i="1"/>
  <c r="X5009" i="1" s="1"/>
  <c r="Y5009" i="1" s="1"/>
  <c r="Z5009" i="1" s="1"/>
  <c r="S5009" i="1"/>
  <c r="T5009" i="1" s="1"/>
  <c r="U5009" i="1" s="1"/>
  <c r="R4993" i="1"/>
  <c r="S4993" i="1"/>
  <c r="T4993" i="1" s="1"/>
  <c r="U4993" i="1" s="1"/>
  <c r="R4977" i="1"/>
  <c r="S4977" i="1"/>
  <c r="T4977" i="1" s="1"/>
  <c r="U4977" i="1" s="1"/>
  <c r="R4969" i="1"/>
  <c r="S4969" i="1"/>
  <c r="T4969" i="1" s="1"/>
  <c r="U4969" i="1" s="1"/>
  <c r="R4953" i="1"/>
  <c r="X4953" i="1" s="1"/>
  <c r="Y4953" i="1" s="1"/>
  <c r="Z4953" i="1" s="1"/>
  <c r="S4953" i="1"/>
  <c r="T4953" i="1" s="1"/>
  <c r="U4953" i="1" s="1"/>
  <c r="R4937" i="1"/>
  <c r="S4937" i="1"/>
  <c r="T4937" i="1" s="1"/>
  <c r="U4937" i="1" s="1"/>
  <c r="R4921" i="1"/>
  <c r="S4921" i="1"/>
  <c r="T4921" i="1" s="1"/>
  <c r="U4921" i="1" s="1"/>
  <c r="R4905" i="1"/>
  <c r="S4905" i="1"/>
  <c r="T4905" i="1" s="1"/>
  <c r="U4905" i="1" s="1"/>
  <c r="R4889" i="1"/>
  <c r="X4889" i="1" s="1"/>
  <c r="Y4889" i="1" s="1"/>
  <c r="Z4889" i="1" s="1"/>
  <c r="S4889" i="1"/>
  <c r="T4889" i="1" s="1"/>
  <c r="U4889" i="1" s="1"/>
  <c r="R4873" i="1"/>
  <c r="S4873" i="1"/>
  <c r="T4873" i="1" s="1"/>
  <c r="U4873" i="1" s="1"/>
  <c r="R4857" i="1"/>
  <c r="S4857" i="1"/>
  <c r="T4857" i="1" s="1"/>
  <c r="U4857" i="1" s="1"/>
  <c r="R4841" i="1"/>
  <c r="S4841" i="1"/>
  <c r="T4841" i="1" s="1"/>
  <c r="U4841" i="1" s="1"/>
  <c r="R4825" i="1"/>
  <c r="X4825" i="1" s="1"/>
  <c r="Y4825" i="1" s="1"/>
  <c r="Z4825" i="1" s="1"/>
  <c r="S4825" i="1"/>
  <c r="T4825" i="1" s="1"/>
  <c r="U4825" i="1" s="1"/>
  <c r="R4809" i="1"/>
  <c r="S4809" i="1"/>
  <c r="T4809" i="1" s="1"/>
  <c r="U4809" i="1" s="1"/>
  <c r="R4801" i="1"/>
  <c r="S4801" i="1"/>
  <c r="T4801" i="1" s="1"/>
  <c r="U4801" i="1" s="1"/>
  <c r="R4785" i="1"/>
  <c r="S4785" i="1"/>
  <c r="T4785" i="1" s="1"/>
  <c r="U4785" i="1" s="1"/>
  <c r="R4769" i="1"/>
  <c r="X4769" i="1" s="1"/>
  <c r="Y4769" i="1" s="1"/>
  <c r="Z4769" i="1" s="1"/>
  <c r="S4769" i="1"/>
  <c r="T4769" i="1" s="1"/>
  <c r="U4769" i="1" s="1"/>
  <c r="R4745" i="1"/>
  <c r="S4745" i="1"/>
  <c r="T4745" i="1" s="1"/>
  <c r="U4745" i="1" s="1"/>
  <c r="R4729" i="1"/>
  <c r="S4729" i="1"/>
  <c r="T4729" i="1" s="1"/>
  <c r="U4729" i="1" s="1"/>
  <c r="R4713" i="1"/>
  <c r="S4713" i="1"/>
  <c r="T4713" i="1" s="1"/>
  <c r="U4713" i="1" s="1"/>
  <c r="R4697" i="1"/>
  <c r="X4697" i="1" s="1"/>
  <c r="Y4697" i="1" s="1"/>
  <c r="Z4697" i="1" s="1"/>
  <c r="S4697" i="1"/>
  <c r="T4697" i="1" s="1"/>
  <c r="U4697" i="1" s="1"/>
  <c r="R4681" i="1"/>
  <c r="S4681" i="1"/>
  <c r="T4681" i="1" s="1"/>
  <c r="U4681" i="1" s="1"/>
  <c r="R4665" i="1"/>
  <c r="S4665" i="1"/>
  <c r="T4665" i="1" s="1"/>
  <c r="U4665" i="1" s="1"/>
  <c r="R4649" i="1"/>
  <c r="S4649" i="1"/>
  <c r="T4649" i="1" s="1"/>
  <c r="U4649" i="1" s="1"/>
  <c r="R4633" i="1"/>
  <c r="X4633" i="1" s="1"/>
  <c r="Y4633" i="1" s="1"/>
  <c r="Z4633" i="1" s="1"/>
  <c r="S4633" i="1"/>
  <c r="T4633" i="1" s="1"/>
  <c r="U4633" i="1" s="1"/>
  <c r="R4617" i="1"/>
  <c r="S4617" i="1"/>
  <c r="T4617" i="1" s="1"/>
  <c r="U4617" i="1" s="1"/>
  <c r="R4601" i="1"/>
  <c r="S4601" i="1"/>
  <c r="T4601" i="1" s="1"/>
  <c r="U4601" i="1" s="1"/>
  <c r="R4585" i="1"/>
  <c r="S4585" i="1"/>
  <c r="T4585" i="1" s="1"/>
  <c r="U4585" i="1" s="1"/>
  <c r="R4569" i="1"/>
  <c r="X4569" i="1" s="1"/>
  <c r="Y4569" i="1" s="1"/>
  <c r="Z4569" i="1" s="1"/>
  <c r="S4569" i="1"/>
  <c r="T4569" i="1" s="1"/>
  <c r="U4569" i="1" s="1"/>
  <c r="R4553" i="1"/>
  <c r="S4553" i="1"/>
  <c r="T4553" i="1" s="1"/>
  <c r="U4553" i="1" s="1"/>
  <c r="R4537" i="1"/>
  <c r="S4537" i="1"/>
  <c r="T4537" i="1" s="1"/>
  <c r="U4537" i="1" s="1"/>
  <c r="R4521" i="1"/>
  <c r="S4521" i="1"/>
  <c r="T4521" i="1" s="1"/>
  <c r="U4521" i="1" s="1"/>
  <c r="R4513" i="1"/>
  <c r="X4513" i="1" s="1"/>
  <c r="Y4513" i="1" s="1"/>
  <c r="Z4513" i="1" s="1"/>
  <c r="S4513" i="1"/>
  <c r="T4513" i="1" s="1"/>
  <c r="U4513" i="1" s="1"/>
  <c r="R4497" i="1"/>
  <c r="S4497" i="1"/>
  <c r="T4497" i="1" s="1"/>
  <c r="U4497" i="1" s="1"/>
  <c r="R4473" i="1"/>
  <c r="S4473" i="1"/>
  <c r="T4473" i="1" s="1"/>
  <c r="U4473" i="1" s="1"/>
  <c r="R4457" i="1"/>
  <c r="S4457" i="1"/>
  <c r="T4457" i="1" s="1"/>
  <c r="U4457" i="1" s="1"/>
  <c r="R4441" i="1"/>
  <c r="X4441" i="1" s="1"/>
  <c r="Y4441" i="1" s="1"/>
  <c r="Z4441" i="1" s="1"/>
  <c r="S4441" i="1"/>
  <c r="T4441" i="1" s="1"/>
  <c r="U4441" i="1" s="1"/>
  <c r="R4425" i="1"/>
  <c r="S4425" i="1"/>
  <c r="T4425" i="1" s="1"/>
  <c r="U4425" i="1" s="1"/>
  <c r="R4409" i="1"/>
  <c r="S4409" i="1"/>
  <c r="T4409" i="1" s="1"/>
  <c r="U4409" i="1" s="1"/>
  <c r="R4393" i="1"/>
  <c r="S4393" i="1"/>
  <c r="T4393" i="1" s="1"/>
  <c r="U4393" i="1" s="1"/>
  <c r="R4377" i="1"/>
  <c r="X4377" i="1" s="1"/>
  <c r="Y4377" i="1" s="1"/>
  <c r="Z4377" i="1" s="1"/>
  <c r="S4377" i="1"/>
  <c r="T4377" i="1" s="1"/>
  <c r="U4377" i="1" s="1"/>
  <c r="R4353" i="1"/>
  <c r="S4353" i="1"/>
  <c r="T4353" i="1" s="1"/>
  <c r="U4353" i="1" s="1"/>
  <c r="R4337" i="1"/>
  <c r="S4337" i="1"/>
  <c r="T4337" i="1" s="1"/>
  <c r="U4337" i="1" s="1"/>
  <c r="R4321" i="1"/>
  <c r="S4321" i="1"/>
  <c r="T4321" i="1" s="1"/>
  <c r="U4321" i="1" s="1"/>
  <c r="R4305" i="1"/>
  <c r="X4305" i="1" s="1"/>
  <c r="Y4305" i="1" s="1"/>
  <c r="Z4305" i="1" s="1"/>
  <c r="S4305" i="1"/>
  <c r="T4305" i="1" s="1"/>
  <c r="U4305" i="1" s="1"/>
  <c r="R4289" i="1"/>
  <c r="S4289" i="1"/>
  <c r="T4289" i="1" s="1"/>
  <c r="U4289" i="1" s="1"/>
  <c r="R4273" i="1"/>
  <c r="S4273" i="1"/>
  <c r="T4273" i="1" s="1"/>
  <c r="U4273" i="1" s="1"/>
  <c r="R4257" i="1"/>
  <c r="S4257" i="1"/>
  <c r="T4257" i="1" s="1"/>
  <c r="U4257" i="1" s="1"/>
  <c r="R4241" i="1"/>
  <c r="S4241" i="1"/>
  <c r="T4241" i="1" s="1"/>
  <c r="U4241" i="1" s="1"/>
  <c r="R4225" i="1"/>
  <c r="S4225" i="1"/>
  <c r="T4225" i="1" s="1"/>
  <c r="U4225" i="1" s="1"/>
  <c r="R4209" i="1"/>
  <c r="S4209" i="1"/>
  <c r="T4209" i="1" s="1"/>
  <c r="U4209" i="1" s="1"/>
  <c r="R4193" i="1"/>
  <c r="S4193" i="1"/>
  <c r="T4193" i="1" s="1"/>
  <c r="U4193" i="1" s="1"/>
  <c r="R4177" i="1"/>
  <c r="S4177" i="1"/>
  <c r="T4177" i="1" s="1"/>
  <c r="U4177" i="1" s="1"/>
  <c r="R4161" i="1"/>
  <c r="S4161" i="1"/>
  <c r="T4161" i="1" s="1"/>
  <c r="U4161" i="1" s="1"/>
  <c r="R4145" i="1"/>
  <c r="S4145" i="1"/>
  <c r="T4145" i="1" s="1"/>
  <c r="U4145" i="1" s="1"/>
  <c r="R4137" i="1"/>
  <c r="S4137" i="1"/>
  <c r="T4137" i="1" s="1"/>
  <c r="U4137" i="1" s="1"/>
  <c r="R4121" i="1"/>
  <c r="S4121" i="1"/>
  <c r="T4121" i="1" s="1"/>
  <c r="U4121" i="1" s="1"/>
  <c r="R6224" i="1"/>
  <c r="S6224" i="1"/>
  <c r="T6224" i="1" s="1"/>
  <c r="U6224" i="1" s="1"/>
  <c r="R6216" i="1"/>
  <c r="S6216" i="1"/>
  <c r="T6216" i="1" s="1"/>
  <c r="U6216" i="1" s="1"/>
  <c r="R6208" i="1"/>
  <c r="S6208" i="1"/>
  <c r="T6208" i="1" s="1"/>
  <c r="U6208" i="1" s="1"/>
  <c r="R6200" i="1"/>
  <c r="S6200" i="1"/>
  <c r="T6200" i="1" s="1"/>
  <c r="U6200" i="1" s="1"/>
  <c r="R6192" i="1"/>
  <c r="S6192" i="1"/>
  <c r="T6192" i="1" s="1"/>
  <c r="U6192" i="1" s="1"/>
  <c r="R6184" i="1"/>
  <c r="S6184" i="1"/>
  <c r="T6184" i="1" s="1"/>
  <c r="U6184" i="1" s="1"/>
  <c r="R6176" i="1"/>
  <c r="S6176" i="1"/>
  <c r="T6176" i="1" s="1"/>
  <c r="U6176" i="1" s="1"/>
  <c r="R6168" i="1"/>
  <c r="S6168" i="1"/>
  <c r="T6168" i="1" s="1"/>
  <c r="U6168" i="1" s="1"/>
  <c r="R6160" i="1"/>
  <c r="S6160" i="1"/>
  <c r="T6160" i="1" s="1"/>
  <c r="U6160" i="1" s="1"/>
  <c r="R6152" i="1"/>
  <c r="S6152" i="1"/>
  <c r="T6152" i="1" s="1"/>
  <c r="U6152" i="1" s="1"/>
  <c r="R6144" i="1"/>
  <c r="S6144" i="1"/>
  <c r="T6144" i="1" s="1"/>
  <c r="U6144" i="1" s="1"/>
  <c r="R6136" i="1"/>
  <c r="S6136" i="1"/>
  <c r="T6136" i="1" s="1"/>
  <c r="U6136" i="1" s="1"/>
  <c r="R6128" i="1"/>
  <c r="S6128" i="1"/>
  <c r="T6128" i="1" s="1"/>
  <c r="U6128" i="1" s="1"/>
  <c r="R6120" i="1"/>
  <c r="S6120" i="1"/>
  <c r="T6120" i="1" s="1"/>
  <c r="U6120" i="1" s="1"/>
  <c r="R6112" i="1"/>
  <c r="S6112" i="1"/>
  <c r="T6112" i="1" s="1"/>
  <c r="U6112" i="1" s="1"/>
  <c r="R6104" i="1"/>
  <c r="S6104" i="1"/>
  <c r="T6104" i="1" s="1"/>
  <c r="U6104" i="1" s="1"/>
  <c r="R6096" i="1"/>
  <c r="S6096" i="1"/>
  <c r="T6096" i="1" s="1"/>
  <c r="U6096" i="1" s="1"/>
  <c r="R6088" i="1"/>
  <c r="S6088" i="1"/>
  <c r="T6088" i="1" s="1"/>
  <c r="U6088" i="1" s="1"/>
  <c r="R6080" i="1"/>
  <c r="S6080" i="1"/>
  <c r="T6080" i="1" s="1"/>
  <c r="U6080" i="1" s="1"/>
  <c r="R6072" i="1"/>
  <c r="S6072" i="1"/>
  <c r="T6072" i="1" s="1"/>
  <c r="U6072" i="1" s="1"/>
  <c r="R6064" i="1"/>
  <c r="S6064" i="1"/>
  <c r="T6064" i="1" s="1"/>
  <c r="U6064" i="1" s="1"/>
  <c r="R6056" i="1"/>
  <c r="S6056" i="1"/>
  <c r="T6056" i="1" s="1"/>
  <c r="U6056" i="1" s="1"/>
  <c r="R6048" i="1"/>
  <c r="S6048" i="1"/>
  <c r="T6048" i="1" s="1"/>
  <c r="U6048" i="1" s="1"/>
  <c r="R6040" i="1"/>
  <c r="S6040" i="1"/>
  <c r="T6040" i="1" s="1"/>
  <c r="U6040" i="1" s="1"/>
  <c r="R6032" i="1"/>
  <c r="S6032" i="1"/>
  <c r="T6032" i="1" s="1"/>
  <c r="U6032" i="1" s="1"/>
  <c r="R6024" i="1"/>
  <c r="S6024" i="1"/>
  <c r="T6024" i="1" s="1"/>
  <c r="U6024" i="1" s="1"/>
  <c r="R6016" i="1"/>
  <c r="S6016" i="1"/>
  <c r="T6016" i="1" s="1"/>
  <c r="U6016" i="1" s="1"/>
  <c r="R6008" i="1"/>
  <c r="X6008" i="1" s="1"/>
  <c r="Y6008" i="1" s="1"/>
  <c r="Z6008" i="1" s="1"/>
  <c r="S6008" i="1"/>
  <c r="T6008" i="1" s="1"/>
  <c r="U6008" i="1" s="1"/>
  <c r="R6000" i="1"/>
  <c r="S6000" i="1"/>
  <c r="T6000" i="1" s="1"/>
  <c r="U6000" i="1" s="1"/>
  <c r="R5992" i="1"/>
  <c r="S5992" i="1"/>
  <c r="T5992" i="1" s="1"/>
  <c r="U5992" i="1" s="1"/>
  <c r="R5984" i="1"/>
  <c r="S5984" i="1"/>
  <c r="T5984" i="1" s="1"/>
  <c r="U5984" i="1" s="1"/>
  <c r="R5976" i="1"/>
  <c r="X5976" i="1" s="1"/>
  <c r="Y5976" i="1" s="1"/>
  <c r="Z5976" i="1" s="1"/>
  <c r="S5976" i="1"/>
  <c r="T5976" i="1" s="1"/>
  <c r="U5976" i="1" s="1"/>
  <c r="R5968" i="1"/>
  <c r="S5968" i="1"/>
  <c r="T5968" i="1" s="1"/>
  <c r="U5968" i="1" s="1"/>
  <c r="R5960" i="1"/>
  <c r="S5960" i="1"/>
  <c r="T5960" i="1" s="1"/>
  <c r="U5960" i="1" s="1"/>
  <c r="R5952" i="1"/>
  <c r="S5952" i="1"/>
  <c r="T5952" i="1" s="1"/>
  <c r="U5952" i="1" s="1"/>
  <c r="R5944" i="1"/>
  <c r="X5944" i="1" s="1"/>
  <c r="Y5944" i="1" s="1"/>
  <c r="Z5944" i="1" s="1"/>
  <c r="S5944" i="1"/>
  <c r="T5944" i="1" s="1"/>
  <c r="U5944" i="1" s="1"/>
  <c r="R5936" i="1"/>
  <c r="S5936" i="1"/>
  <c r="T5936" i="1" s="1"/>
  <c r="U5936" i="1" s="1"/>
  <c r="R5928" i="1"/>
  <c r="S5928" i="1"/>
  <c r="T5928" i="1" s="1"/>
  <c r="U5928" i="1" s="1"/>
  <c r="R5920" i="1"/>
  <c r="S5920" i="1"/>
  <c r="T5920" i="1" s="1"/>
  <c r="U5920" i="1" s="1"/>
  <c r="R5912" i="1"/>
  <c r="X5912" i="1" s="1"/>
  <c r="Y5912" i="1" s="1"/>
  <c r="Z5912" i="1" s="1"/>
  <c r="S5912" i="1"/>
  <c r="T5912" i="1" s="1"/>
  <c r="U5912" i="1" s="1"/>
  <c r="R5904" i="1"/>
  <c r="S5904" i="1"/>
  <c r="T5904" i="1" s="1"/>
  <c r="U5904" i="1" s="1"/>
  <c r="R5896" i="1"/>
  <c r="S5896" i="1"/>
  <c r="T5896" i="1" s="1"/>
  <c r="U5896" i="1" s="1"/>
  <c r="R5888" i="1"/>
  <c r="S5888" i="1"/>
  <c r="T5888" i="1" s="1"/>
  <c r="U5888" i="1" s="1"/>
  <c r="R5880" i="1"/>
  <c r="X5880" i="1" s="1"/>
  <c r="Y5880" i="1" s="1"/>
  <c r="Z5880" i="1" s="1"/>
  <c r="S5880" i="1"/>
  <c r="T5880" i="1" s="1"/>
  <c r="U5880" i="1" s="1"/>
  <c r="R5872" i="1"/>
  <c r="S5872" i="1"/>
  <c r="T5872" i="1" s="1"/>
  <c r="U5872" i="1" s="1"/>
  <c r="R5864" i="1"/>
  <c r="S5864" i="1"/>
  <c r="T5864" i="1" s="1"/>
  <c r="U5864" i="1" s="1"/>
  <c r="R5856" i="1"/>
  <c r="S5856" i="1"/>
  <c r="T5856" i="1" s="1"/>
  <c r="U5856" i="1" s="1"/>
  <c r="R5848" i="1"/>
  <c r="X5848" i="1" s="1"/>
  <c r="Y5848" i="1" s="1"/>
  <c r="Z5848" i="1" s="1"/>
  <c r="S5848" i="1"/>
  <c r="T5848" i="1" s="1"/>
  <c r="U5848" i="1" s="1"/>
  <c r="R5840" i="1"/>
  <c r="S5840" i="1"/>
  <c r="T5840" i="1" s="1"/>
  <c r="U5840" i="1" s="1"/>
  <c r="R5832" i="1"/>
  <c r="S5832" i="1"/>
  <c r="T5832" i="1" s="1"/>
  <c r="U5832" i="1" s="1"/>
  <c r="R5824" i="1"/>
  <c r="S5824" i="1"/>
  <c r="T5824" i="1" s="1"/>
  <c r="U5824" i="1" s="1"/>
  <c r="R5816" i="1"/>
  <c r="X5816" i="1" s="1"/>
  <c r="Y5816" i="1" s="1"/>
  <c r="Z5816" i="1" s="1"/>
  <c r="S5816" i="1"/>
  <c r="T5816" i="1" s="1"/>
  <c r="U5816" i="1" s="1"/>
  <c r="R5808" i="1"/>
  <c r="S5808" i="1"/>
  <c r="T5808" i="1" s="1"/>
  <c r="U5808" i="1" s="1"/>
  <c r="R5800" i="1"/>
  <c r="S5800" i="1"/>
  <c r="T5800" i="1" s="1"/>
  <c r="U5800" i="1" s="1"/>
  <c r="R5792" i="1"/>
  <c r="S5792" i="1"/>
  <c r="T5792" i="1" s="1"/>
  <c r="U5792" i="1" s="1"/>
  <c r="R5784" i="1"/>
  <c r="X5784" i="1" s="1"/>
  <c r="Y5784" i="1" s="1"/>
  <c r="Z5784" i="1" s="1"/>
  <c r="S5784" i="1"/>
  <c r="T5784" i="1" s="1"/>
  <c r="U5784" i="1" s="1"/>
  <c r="R5776" i="1"/>
  <c r="S5776" i="1"/>
  <c r="T5776" i="1" s="1"/>
  <c r="U5776" i="1" s="1"/>
  <c r="R5768" i="1"/>
  <c r="S5768" i="1"/>
  <c r="T5768" i="1" s="1"/>
  <c r="U5768" i="1" s="1"/>
  <c r="R5760" i="1"/>
  <c r="S5760" i="1"/>
  <c r="T5760" i="1" s="1"/>
  <c r="U5760" i="1" s="1"/>
  <c r="R5752" i="1"/>
  <c r="X5752" i="1" s="1"/>
  <c r="Y5752" i="1" s="1"/>
  <c r="Z5752" i="1" s="1"/>
  <c r="S5752" i="1"/>
  <c r="T5752" i="1" s="1"/>
  <c r="U5752" i="1" s="1"/>
  <c r="R5744" i="1"/>
  <c r="S5744" i="1"/>
  <c r="T5744" i="1" s="1"/>
  <c r="U5744" i="1" s="1"/>
  <c r="R5736" i="1"/>
  <c r="S5736" i="1"/>
  <c r="T5736" i="1" s="1"/>
  <c r="U5736" i="1" s="1"/>
  <c r="R5728" i="1"/>
  <c r="S5728" i="1"/>
  <c r="T5728" i="1" s="1"/>
  <c r="U5728" i="1" s="1"/>
  <c r="R5720" i="1"/>
  <c r="X5720" i="1" s="1"/>
  <c r="Y5720" i="1" s="1"/>
  <c r="Z5720" i="1" s="1"/>
  <c r="S5720" i="1"/>
  <c r="T5720" i="1" s="1"/>
  <c r="U5720" i="1" s="1"/>
  <c r="R5712" i="1"/>
  <c r="S5712" i="1"/>
  <c r="T5712" i="1" s="1"/>
  <c r="U5712" i="1" s="1"/>
  <c r="R5704" i="1"/>
  <c r="S5704" i="1"/>
  <c r="T5704" i="1" s="1"/>
  <c r="U5704" i="1" s="1"/>
  <c r="R5696" i="1"/>
  <c r="S5696" i="1"/>
  <c r="T5696" i="1" s="1"/>
  <c r="U5696" i="1" s="1"/>
  <c r="R5688" i="1"/>
  <c r="X5688" i="1" s="1"/>
  <c r="Y5688" i="1" s="1"/>
  <c r="Z5688" i="1" s="1"/>
  <c r="S5688" i="1"/>
  <c r="T5688" i="1" s="1"/>
  <c r="U5688" i="1" s="1"/>
  <c r="R5680" i="1"/>
  <c r="S5680" i="1"/>
  <c r="T5680" i="1" s="1"/>
  <c r="U5680" i="1" s="1"/>
  <c r="R5672" i="1"/>
  <c r="S5672" i="1"/>
  <c r="T5672" i="1" s="1"/>
  <c r="U5672" i="1" s="1"/>
  <c r="R5664" i="1"/>
  <c r="S5664" i="1"/>
  <c r="T5664" i="1" s="1"/>
  <c r="U5664" i="1" s="1"/>
  <c r="R5656" i="1"/>
  <c r="X5656" i="1" s="1"/>
  <c r="Y5656" i="1" s="1"/>
  <c r="Z5656" i="1" s="1"/>
  <c r="S5656" i="1"/>
  <c r="T5656" i="1" s="1"/>
  <c r="U5656" i="1" s="1"/>
  <c r="R5648" i="1"/>
  <c r="S5648" i="1"/>
  <c r="T5648" i="1" s="1"/>
  <c r="U5648" i="1" s="1"/>
  <c r="R5640" i="1"/>
  <c r="S5640" i="1"/>
  <c r="T5640" i="1" s="1"/>
  <c r="U5640" i="1" s="1"/>
  <c r="R5632" i="1"/>
  <c r="S5632" i="1"/>
  <c r="T5632" i="1" s="1"/>
  <c r="U5632" i="1" s="1"/>
  <c r="R5624" i="1"/>
  <c r="X5624" i="1" s="1"/>
  <c r="Y5624" i="1" s="1"/>
  <c r="Z5624" i="1" s="1"/>
  <c r="S5624" i="1"/>
  <c r="T5624" i="1" s="1"/>
  <c r="U5624" i="1" s="1"/>
  <c r="R5616" i="1"/>
  <c r="S5616" i="1"/>
  <c r="T5616" i="1" s="1"/>
  <c r="U5616" i="1" s="1"/>
  <c r="R5608" i="1"/>
  <c r="S5608" i="1"/>
  <c r="T5608" i="1" s="1"/>
  <c r="U5608" i="1" s="1"/>
  <c r="R5600" i="1"/>
  <c r="S5600" i="1"/>
  <c r="T5600" i="1" s="1"/>
  <c r="U5600" i="1" s="1"/>
  <c r="R5592" i="1"/>
  <c r="X5592" i="1" s="1"/>
  <c r="Y5592" i="1" s="1"/>
  <c r="Z5592" i="1" s="1"/>
  <c r="S5592" i="1"/>
  <c r="T5592" i="1" s="1"/>
  <c r="U5592" i="1" s="1"/>
  <c r="R5584" i="1"/>
  <c r="S5584" i="1"/>
  <c r="T5584" i="1" s="1"/>
  <c r="U5584" i="1" s="1"/>
  <c r="R5576" i="1"/>
  <c r="S5576" i="1"/>
  <c r="T5576" i="1" s="1"/>
  <c r="U5576" i="1" s="1"/>
  <c r="R5568" i="1"/>
  <c r="S5568" i="1"/>
  <c r="T5568" i="1" s="1"/>
  <c r="U5568" i="1" s="1"/>
  <c r="R5560" i="1"/>
  <c r="X5560" i="1" s="1"/>
  <c r="Y5560" i="1" s="1"/>
  <c r="Z5560" i="1" s="1"/>
  <c r="S5560" i="1"/>
  <c r="T5560" i="1" s="1"/>
  <c r="U5560" i="1" s="1"/>
  <c r="R5552" i="1"/>
  <c r="S5552" i="1"/>
  <c r="T5552" i="1" s="1"/>
  <c r="U5552" i="1" s="1"/>
  <c r="R5544" i="1"/>
  <c r="S5544" i="1"/>
  <c r="T5544" i="1" s="1"/>
  <c r="U5544" i="1" s="1"/>
  <c r="R5536" i="1"/>
  <c r="S5536" i="1"/>
  <c r="T5536" i="1" s="1"/>
  <c r="U5536" i="1" s="1"/>
  <c r="R5528" i="1"/>
  <c r="X5528" i="1" s="1"/>
  <c r="Y5528" i="1" s="1"/>
  <c r="Z5528" i="1" s="1"/>
  <c r="S5528" i="1"/>
  <c r="T5528" i="1" s="1"/>
  <c r="U5528" i="1" s="1"/>
  <c r="R5520" i="1"/>
  <c r="S5520" i="1"/>
  <c r="T5520" i="1" s="1"/>
  <c r="U5520" i="1" s="1"/>
  <c r="R5512" i="1"/>
  <c r="S5512" i="1"/>
  <c r="T5512" i="1" s="1"/>
  <c r="U5512" i="1" s="1"/>
  <c r="R5504" i="1"/>
  <c r="S5504" i="1"/>
  <c r="T5504" i="1" s="1"/>
  <c r="U5504" i="1" s="1"/>
  <c r="R5496" i="1"/>
  <c r="X5496" i="1" s="1"/>
  <c r="Y5496" i="1" s="1"/>
  <c r="Z5496" i="1" s="1"/>
  <c r="S5496" i="1"/>
  <c r="T5496" i="1" s="1"/>
  <c r="U5496" i="1" s="1"/>
  <c r="R5488" i="1"/>
  <c r="S5488" i="1"/>
  <c r="T5488" i="1" s="1"/>
  <c r="U5488" i="1" s="1"/>
  <c r="R5480" i="1"/>
  <c r="S5480" i="1"/>
  <c r="T5480" i="1" s="1"/>
  <c r="U5480" i="1" s="1"/>
  <c r="R5472" i="1"/>
  <c r="S5472" i="1"/>
  <c r="T5472" i="1" s="1"/>
  <c r="U5472" i="1" s="1"/>
  <c r="R5464" i="1"/>
  <c r="X5464" i="1" s="1"/>
  <c r="Y5464" i="1" s="1"/>
  <c r="Z5464" i="1" s="1"/>
  <c r="S5464" i="1"/>
  <c r="T5464" i="1" s="1"/>
  <c r="U5464" i="1" s="1"/>
  <c r="R5456" i="1"/>
  <c r="S5456" i="1"/>
  <c r="T5456" i="1" s="1"/>
  <c r="U5456" i="1" s="1"/>
  <c r="R5448" i="1"/>
  <c r="S5448" i="1"/>
  <c r="T5448" i="1" s="1"/>
  <c r="U5448" i="1" s="1"/>
  <c r="R5440" i="1"/>
  <c r="S5440" i="1"/>
  <c r="T5440" i="1" s="1"/>
  <c r="U5440" i="1" s="1"/>
  <c r="R5432" i="1"/>
  <c r="X5432" i="1" s="1"/>
  <c r="Y5432" i="1" s="1"/>
  <c r="Z5432" i="1" s="1"/>
  <c r="S5432" i="1"/>
  <c r="T5432" i="1" s="1"/>
  <c r="U5432" i="1" s="1"/>
  <c r="R5424" i="1"/>
  <c r="S5424" i="1"/>
  <c r="T5424" i="1" s="1"/>
  <c r="U5424" i="1" s="1"/>
  <c r="R5416" i="1"/>
  <c r="S5416" i="1"/>
  <c r="T5416" i="1" s="1"/>
  <c r="U5416" i="1" s="1"/>
  <c r="R5408" i="1"/>
  <c r="S5408" i="1"/>
  <c r="T5408" i="1" s="1"/>
  <c r="U5408" i="1" s="1"/>
  <c r="R5400" i="1"/>
  <c r="X5400" i="1" s="1"/>
  <c r="Y5400" i="1" s="1"/>
  <c r="Z5400" i="1" s="1"/>
  <c r="S5400" i="1"/>
  <c r="T5400" i="1" s="1"/>
  <c r="U5400" i="1" s="1"/>
  <c r="R5392" i="1"/>
  <c r="S5392" i="1"/>
  <c r="T5392" i="1" s="1"/>
  <c r="U5392" i="1" s="1"/>
  <c r="R5384" i="1"/>
  <c r="S5384" i="1"/>
  <c r="T5384" i="1" s="1"/>
  <c r="U5384" i="1" s="1"/>
  <c r="R5376" i="1"/>
  <c r="S5376" i="1"/>
  <c r="T5376" i="1" s="1"/>
  <c r="U5376" i="1" s="1"/>
  <c r="R5368" i="1"/>
  <c r="X5368" i="1" s="1"/>
  <c r="Y5368" i="1" s="1"/>
  <c r="Z5368" i="1" s="1"/>
  <c r="S5368" i="1"/>
  <c r="T5368" i="1" s="1"/>
  <c r="U5368" i="1" s="1"/>
  <c r="R5360" i="1"/>
  <c r="S5360" i="1"/>
  <c r="T5360" i="1" s="1"/>
  <c r="U5360" i="1" s="1"/>
  <c r="R5352" i="1"/>
  <c r="S5352" i="1"/>
  <c r="T5352" i="1" s="1"/>
  <c r="U5352" i="1" s="1"/>
  <c r="R5344" i="1"/>
  <c r="S5344" i="1"/>
  <c r="T5344" i="1" s="1"/>
  <c r="U5344" i="1" s="1"/>
  <c r="R5336" i="1"/>
  <c r="X5336" i="1" s="1"/>
  <c r="Y5336" i="1" s="1"/>
  <c r="Z5336" i="1" s="1"/>
  <c r="S5336" i="1"/>
  <c r="T5336" i="1" s="1"/>
  <c r="U5336" i="1" s="1"/>
  <c r="R5328" i="1"/>
  <c r="S5328" i="1"/>
  <c r="T5328" i="1" s="1"/>
  <c r="U5328" i="1" s="1"/>
  <c r="R5320" i="1"/>
  <c r="S5320" i="1"/>
  <c r="T5320" i="1" s="1"/>
  <c r="U5320" i="1" s="1"/>
  <c r="R5312" i="1"/>
  <c r="S5312" i="1"/>
  <c r="T5312" i="1" s="1"/>
  <c r="U5312" i="1" s="1"/>
  <c r="R5304" i="1"/>
  <c r="X5304" i="1" s="1"/>
  <c r="Y5304" i="1" s="1"/>
  <c r="Z5304" i="1" s="1"/>
  <c r="S5304" i="1"/>
  <c r="T5304" i="1" s="1"/>
  <c r="U5304" i="1" s="1"/>
  <c r="R5296" i="1"/>
  <c r="S5296" i="1"/>
  <c r="T5296" i="1" s="1"/>
  <c r="U5296" i="1" s="1"/>
  <c r="R5288" i="1"/>
  <c r="S5288" i="1"/>
  <c r="T5288" i="1" s="1"/>
  <c r="U5288" i="1" s="1"/>
  <c r="R5280" i="1"/>
  <c r="S5280" i="1"/>
  <c r="T5280" i="1" s="1"/>
  <c r="U5280" i="1" s="1"/>
  <c r="R5272" i="1"/>
  <c r="X5272" i="1" s="1"/>
  <c r="Y5272" i="1" s="1"/>
  <c r="Z5272" i="1" s="1"/>
  <c r="S5272" i="1"/>
  <c r="T5272" i="1" s="1"/>
  <c r="U5272" i="1" s="1"/>
  <c r="R5264" i="1"/>
  <c r="S5264" i="1"/>
  <c r="T5264" i="1" s="1"/>
  <c r="U5264" i="1" s="1"/>
  <c r="R5256" i="1"/>
  <c r="S5256" i="1"/>
  <c r="T5256" i="1" s="1"/>
  <c r="U5256" i="1" s="1"/>
  <c r="R5248" i="1"/>
  <c r="S5248" i="1"/>
  <c r="T5248" i="1" s="1"/>
  <c r="U5248" i="1" s="1"/>
  <c r="R5240" i="1"/>
  <c r="X5240" i="1" s="1"/>
  <c r="Y5240" i="1" s="1"/>
  <c r="Z5240" i="1" s="1"/>
  <c r="S5240" i="1"/>
  <c r="T5240" i="1" s="1"/>
  <c r="U5240" i="1" s="1"/>
  <c r="R5232" i="1"/>
  <c r="S5232" i="1"/>
  <c r="T5232" i="1" s="1"/>
  <c r="U5232" i="1" s="1"/>
  <c r="R5224" i="1"/>
  <c r="S5224" i="1"/>
  <c r="T5224" i="1" s="1"/>
  <c r="U5224" i="1" s="1"/>
  <c r="R5216" i="1"/>
  <c r="S5216" i="1"/>
  <c r="T5216" i="1" s="1"/>
  <c r="U5216" i="1" s="1"/>
  <c r="R5208" i="1"/>
  <c r="X5208" i="1" s="1"/>
  <c r="Y5208" i="1" s="1"/>
  <c r="Z5208" i="1" s="1"/>
  <c r="S5208" i="1"/>
  <c r="T5208" i="1" s="1"/>
  <c r="U5208" i="1" s="1"/>
  <c r="R5200" i="1"/>
  <c r="S5200" i="1"/>
  <c r="T5200" i="1" s="1"/>
  <c r="U5200" i="1" s="1"/>
  <c r="R5192" i="1"/>
  <c r="S5192" i="1"/>
  <c r="T5192" i="1" s="1"/>
  <c r="U5192" i="1" s="1"/>
  <c r="R5184" i="1"/>
  <c r="S5184" i="1"/>
  <c r="T5184" i="1" s="1"/>
  <c r="U5184" i="1" s="1"/>
  <c r="R5176" i="1"/>
  <c r="X5176" i="1" s="1"/>
  <c r="Y5176" i="1" s="1"/>
  <c r="Z5176" i="1" s="1"/>
  <c r="S5176" i="1"/>
  <c r="T5176" i="1" s="1"/>
  <c r="U5176" i="1" s="1"/>
  <c r="R5168" i="1"/>
  <c r="S5168" i="1"/>
  <c r="T5168" i="1" s="1"/>
  <c r="U5168" i="1" s="1"/>
  <c r="R5160" i="1"/>
  <c r="S5160" i="1"/>
  <c r="T5160" i="1" s="1"/>
  <c r="U5160" i="1" s="1"/>
  <c r="R5152" i="1"/>
  <c r="S5152" i="1"/>
  <c r="T5152" i="1" s="1"/>
  <c r="U5152" i="1" s="1"/>
  <c r="R5144" i="1"/>
  <c r="X5144" i="1" s="1"/>
  <c r="Y5144" i="1" s="1"/>
  <c r="Z5144" i="1" s="1"/>
  <c r="S5144" i="1"/>
  <c r="T5144" i="1" s="1"/>
  <c r="U5144" i="1" s="1"/>
  <c r="R5136" i="1"/>
  <c r="S5136" i="1"/>
  <c r="T5136" i="1" s="1"/>
  <c r="U5136" i="1" s="1"/>
  <c r="R5128" i="1"/>
  <c r="S5128" i="1"/>
  <c r="T5128" i="1" s="1"/>
  <c r="U5128" i="1" s="1"/>
  <c r="R5120" i="1"/>
  <c r="S5120" i="1"/>
  <c r="T5120" i="1" s="1"/>
  <c r="U5120" i="1" s="1"/>
  <c r="R5112" i="1"/>
  <c r="X5112" i="1" s="1"/>
  <c r="Y5112" i="1" s="1"/>
  <c r="Z5112" i="1" s="1"/>
  <c r="S5112" i="1"/>
  <c r="T5112" i="1" s="1"/>
  <c r="U5112" i="1" s="1"/>
  <c r="R5104" i="1"/>
  <c r="S5104" i="1"/>
  <c r="T5104" i="1" s="1"/>
  <c r="U5104" i="1" s="1"/>
  <c r="R5096" i="1"/>
  <c r="S5096" i="1"/>
  <c r="T5096" i="1" s="1"/>
  <c r="U5096" i="1" s="1"/>
  <c r="R5088" i="1"/>
  <c r="S5088" i="1"/>
  <c r="T5088" i="1" s="1"/>
  <c r="U5088" i="1" s="1"/>
  <c r="R5080" i="1"/>
  <c r="X5080" i="1" s="1"/>
  <c r="Y5080" i="1" s="1"/>
  <c r="Z5080" i="1" s="1"/>
  <c r="S5080" i="1"/>
  <c r="T5080" i="1" s="1"/>
  <c r="U5080" i="1" s="1"/>
  <c r="R5072" i="1"/>
  <c r="S5072" i="1"/>
  <c r="T5072" i="1" s="1"/>
  <c r="U5072" i="1" s="1"/>
  <c r="R5064" i="1"/>
  <c r="S5064" i="1"/>
  <c r="T5064" i="1" s="1"/>
  <c r="U5064" i="1" s="1"/>
  <c r="R5056" i="1"/>
  <c r="S5056" i="1"/>
  <c r="T5056" i="1" s="1"/>
  <c r="U5056" i="1" s="1"/>
  <c r="R5048" i="1"/>
  <c r="X5048" i="1" s="1"/>
  <c r="Y5048" i="1" s="1"/>
  <c r="Z5048" i="1" s="1"/>
  <c r="S5048" i="1"/>
  <c r="T5048" i="1" s="1"/>
  <c r="U5048" i="1" s="1"/>
  <c r="R5040" i="1"/>
  <c r="S5040" i="1"/>
  <c r="T5040" i="1" s="1"/>
  <c r="U5040" i="1" s="1"/>
  <c r="R5032" i="1"/>
  <c r="S5032" i="1"/>
  <c r="T5032" i="1" s="1"/>
  <c r="U5032" i="1" s="1"/>
  <c r="R5024" i="1"/>
  <c r="S5024" i="1"/>
  <c r="T5024" i="1" s="1"/>
  <c r="U5024" i="1" s="1"/>
  <c r="R5016" i="1"/>
  <c r="X5016" i="1" s="1"/>
  <c r="Y5016" i="1" s="1"/>
  <c r="Z5016" i="1" s="1"/>
  <c r="S5016" i="1"/>
  <c r="T5016" i="1" s="1"/>
  <c r="U5016" i="1" s="1"/>
  <c r="R5008" i="1"/>
  <c r="S5008" i="1"/>
  <c r="T5008" i="1" s="1"/>
  <c r="U5008" i="1" s="1"/>
  <c r="R5000" i="1"/>
  <c r="S5000" i="1"/>
  <c r="T5000" i="1" s="1"/>
  <c r="U5000" i="1" s="1"/>
  <c r="R4992" i="1"/>
  <c r="S4992" i="1"/>
  <c r="T4992" i="1" s="1"/>
  <c r="U4992" i="1" s="1"/>
  <c r="R4984" i="1"/>
  <c r="X4984" i="1" s="1"/>
  <c r="Y4984" i="1" s="1"/>
  <c r="Z4984" i="1" s="1"/>
  <c r="S4984" i="1"/>
  <c r="T4984" i="1" s="1"/>
  <c r="U4984" i="1" s="1"/>
  <c r="R4976" i="1"/>
  <c r="S4976" i="1"/>
  <c r="T4976" i="1" s="1"/>
  <c r="U4976" i="1" s="1"/>
  <c r="R4968" i="1"/>
  <c r="S4968" i="1"/>
  <c r="T4968" i="1" s="1"/>
  <c r="U4968" i="1" s="1"/>
  <c r="R4960" i="1"/>
  <c r="S4960" i="1"/>
  <c r="T4960" i="1" s="1"/>
  <c r="U4960" i="1" s="1"/>
  <c r="R4952" i="1"/>
  <c r="X4952" i="1" s="1"/>
  <c r="Y4952" i="1" s="1"/>
  <c r="Z4952" i="1" s="1"/>
  <c r="S4952" i="1"/>
  <c r="T4952" i="1" s="1"/>
  <c r="U4952" i="1" s="1"/>
  <c r="R4944" i="1"/>
  <c r="S4944" i="1"/>
  <c r="T4944" i="1" s="1"/>
  <c r="U4944" i="1" s="1"/>
  <c r="R4936" i="1"/>
  <c r="S4936" i="1"/>
  <c r="T4936" i="1" s="1"/>
  <c r="U4936" i="1" s="1"/>
  <c r="R4928" i="1"/>
  <c r="S4928" i="1"/>
  <c r="T4928" i="1" s="1"/>
  <c r="U4928" i="1" s="1"/>
  <c r="R4920" i="1"/>
  <c r="X4920" i="1" s="1"/>
  <c r="Y4920" i="1" s="1"/>
  <c r="Z4920" i="1" s="1"/>
  <c r="S4920" i="1"/>
  <c r="T4920" i="1" s="1"/>
  <c r="U4920" i="1" s="1"/>
  <c r="R4912" i="1"/>
  <c r="S4912" i="1"/>
  <c r="T4912" i="1" s="1"/>
  <c r="U4912" i="1" s="1"/>
  <c r="R4904" i="1"/>
  <c r="S4904" i="1"/>
  <c r="T4904" i="1" s="1"/>
  <c r="U4904" i="1" s="1"/>
  <c r="R4896" i="1"/>
  <c r="S4896" i="1"/>
  <c r="T4896" i="1" s="1"/>
  <c r="U4896" i="1" s="1"/>
  <c r="R4888" i="1"/>
  <c r="X4888" i="1" s="1"/>
  <c r="Y4888" i="1" s="1"/>
  <c r="Z4888" i="1" s="1"/>
  <c r="S4888" i="1"/>
  <c r="T4888" i="1" s="1"/>
  <c r="U4888" i="1" s="1"/>
  <c r="R4880" i="1"/>
  <c r="S4880" i="1"/>
  <c r="T4880" i="1" s="1"/>
  <c r="U4880" i="1" s="1"/>
  <c r="R4872" i="1"/>
  <c r="S4872" i="1"/>
  <c r="T4872" i="1" s="1"/>
  <c r="U4872" i="1" s="1"/>
  <c r="R4864" i="1"/>
  <c r="S4864" i="1"/>
  <c r="T4864" i="1" s="1"/>
  <c r="U4864" i="1" s="1"/>
  <c r="R4856" i="1"/>
  <c r="X4856" i="1" s="1"/>
  <c r="Y4856" i="1" s="1"/>
  <c r="Z4856" i="1" s="1"/>
  <c r="S4856" i="1"/>
  <c r="T4856" i="1" s="1"/>
  <c r="U4856" i="1" s="1"/>
  <c r="R4848" i="1"/>
  <c r="S4848" i="1"/>
  <c r="T4848" i="1" s="1"/>
  <c r="U4848" i="1" s="1"/>
  <c r="R4840" i="1"/>
  <c r="S4840" i="1"/>
  <c r="T4840" i="1" s="1"/>
  <c r="U4840" i="1" s="1"/>
  <c r="R4832" i="1"/>
  <c r="S4832" i="1"/>
  <c r="T4832" i="1" s="1"/>
  <c r="U4832" i="1" s="1"/>
  <c r="R4824" i="1"/>
  <c r="X4824" i="1" s="1"/>
  <c r="Y4824" i="1" s="1"/>
  <c r="Z4824" i="1" s="1"/>
  <c r="S4824" i="1"/>
  <c r="T4824" i="1" s="1"/>
  <c r="U4824" i="1" s="1"/>
  <c r="R4816" i="1"/>
  <c r="S4816" i="1"/>
  <c r="T4816" i="1" s="1"/>
  <c r="U4816" i="1" s="1"/>
  <c r="R4808" i="1"/>
  <c r="S4808" i="1"/>
  <c r="T4808" i="1" s="1"/>
  <c r="U4808" i="1" s="1"/>
  <c r="R4800" i="1"/>
  <c r="S4800" i="1"/>
  <c r="T4800" i="1" s="1"/>
  <c r="U4800" i="1" s="1"/>
  <c r="R4792" i="1"/>
  <c r="X4792" i="1" s="1"/>
  <c r="Y4792" i="1" s="1"/>
  <c r="Z4792" i="1" s="1"/>
  <c r="S4792" i="1"/>
  <c r="T4792" i="1" s="1"/>
  <c r="U4792" i="1" s="1"/>
  <c r="R4784" i="1"/>
  <c r="S4784" i="1"/>
  <c r="T4784" i="1" s="1"/>
  <c r="U4784" i="1" s="1"/>
  <c r="R4776" i="1"/>
  <c r="S4776" i="1"/>
  <c r="T4776" i="1" s="1"/>
  <c r="U4776" i="1" s="1"/>
  <c r="R4768" i="1"/>
  <c r="S4768" i="1"/>
  <c r="T4768" i="1" s="1"/>
  <c r="U4768" i="1" s="1"/>
  <c r="R4760" i="1"/>
  <c r="X4760" i="1" s="1"/>
  <c r="Y4760" i="1" s="1"/>
  <c r="Z4760" i="1" s="1"/>
  <c r="S4760" i="1"/>
  <c r="T4760" i="1" s="1"/>
  <c r="U4760" i="1" s="1"/>
  <c r="R4752" i="1"/>
  <c r="S4752" i="1"/>
  <c r="T4752" i="1" s="1"/>
  <c r="U4752" i="1" s="1"/>
  <c r="R4744" i="1"/>
  <c r="S4744" i="1"/>
  <c r="T4744" i="1" s="1"/>
  <c r="U4744" i="1" s="1"/>
  <c r="R4736" i="1"/>
  <c r="S4736" i="1"/>
  <c r="T4736" i="1" s="1"/>
  <c r="U4736" i="1" s="1"/>
  <c r="R4728" i="1"/>
  <c r="X4728" i="1" s="1"/>
  <c r="Y4728" i="1" s="1"/>
  <c r="Z4728" i="1" s="1"/>
  <c r="S4728" i="1"/>
  <c r="T4728" i="1" s="1"/>
  <c r="U4728" i="1" s="1"/>
  <c r="R4720" i="1"/>
  <c r="S4720" i="1"/>
  <c r="T4720" i="1" s="1"/>
  <c r="U4720" i="1" s="1"/>
  <c r="R4712" i="1"/>
  <c r="S4712" i="1"/>
  <c r="T4712" i="1" s="1"/>
  <c r="U4712" i="1" s="1"/>
  <c r="R4704" i="1"/>
  <c r="S4704" i="1"/>
  <c r="T4704" i="1" s="1"/>
  <c r="U4704" i="1" s="1"/>
  <c r="R4696" i="1"/>
  <c r="X4696" i="1" s="1"/>
  <c r="Y4696" i="1" s="1"/>
  <c r="Z4696" i="1" s="1"/>
  <c r="S4696" i="1"/>
  <c r="T4696" i="1" s="1"/>
  <c r="U4696" i="1" s="1"/>
  <c r="R4688" i="1"/>
  <c r="S4688" i="1"/>
  <c r="T4688" i="1" s="1"/>
  <c r="U4688" i="1" s="1"/>
  <c r="R4680" i="1"/>
  <c r="S4680" i="1"/>
  <c r="T4680" i="1" s="1"/>
  <c r="U4680" i="1" s="1"/>
  <c r="R4672" i="1"/>
  <c r="S4672" i="1"/>
  <c r="T4672" i="1" s="1"/>
  <c r="U4672" i="1" s="1"/>
  <c r="R4664" i="1"/>
  <c r="X4664" i="1" s="1"/>
  <c r="Y4664" i="1" s="1"/>
  <c r="Z4664" i="1" s="1"/>
  <c r="S4664" i="1"/>
  <c r="T4664" i="1" s="1"/>
  <c r="U4664" i="1" s="1"/>
  <c r="R4656" i="1"/>
  <c r="S4656" i="1"/>
  <c r="T4656" i="1" s="1"/>
  <c r="U4656" i="1" s="1"/>
  <c r="R4648" i="1"/>
  <c r="S4648" i="1"/>
  <c r="T4648" i="1" s="1"/>
  <c r="U4648" i="1" s="1"/>
  <c r="R4640" i="1"/>
  <c r="S4640" i="1"/>
  <c r="T4640" i="1" s="1"/>
  <c r="U4640" i="1" s="1"/>
  <c r="R4632" i="1"/>
  <c r="X4632" i="1" s="1"/>
  <c r="Y4632" i="1" s="1"/>
  <c r="Z4632" i="1" s="1"/>
  <c r="S4632" i="1"/>
  <c r="T4632" i="1" s="1"/>
  <c r="U4632" i="1" s="1"/>
  <c r="R4624" i="1"/>
  <c r="S4624" i="1"/>
  <c r="T4624" i="1" s="1"/>
  <c r="U4624" i="1" s="1"/>
  <c r="R4616" i="1"/>
  <c r="S4616" i="1"/>
  <c r="T4616" i="1" s="1"/>
  <c r="U4616" i="1" s="1"/>
  <c r="R4608" i="1"/>
  <c r="S4608" i="1"/>
  <c r="T4608" i="1" s="1"/>
  <c r="U4608" i="1" s="1"/>
  <c r="R4600" i="1"/>
  <c r="X4600" i="1" s="1"/>
  <c r="Y4600" i="1" s="1"/>
  <c r="Z4600" i="1" s="1"/>
  <c r="S4600" i="1"/>
  <c r="T4600" i="1" s="1"/>
  <c r="U4600" i="1" s="1"/>
  <c r="R4592" i="1"/>
  <c r="S4592" i="1"/>
  <c r="T4592" i="1" s="1"/>
  <c r="U4592" i="1" s="1"/>
  <c r="R4584" i="1"/>
  <c r="S4584" i="1"/>
  <c r="T4584" i="1" s="1"/>
  <c r="U4584" i="1" s="1"/>
  <c r="R4576" i="1"/>
  <c r="S4576" i="1"/>
  <c r="T4576" i="1" s="1"/>
  <c r="U4576" i="1" s="1"/>
  <c r="R4568" i="1"/>
  <c r="X4568" i="1" s="1"/>
  <c r="Y4568" i="1" s="1"/>
  <c r="Z4568" i="1" s="1"/>
  <c r="S4568" i="1"/>
  <c r="T4568" i="1" s="1"/>
  <c r="U4568" i="1" s="1"/>
  <c r="R4560" i="1"/>
  <c r="S4560" i="1"/>
  <c r="T4560" i="1" s="1"/>
  <c r="U4560" i="1" s="1"/>
  <c r="R4552" i="1"/>
  <c r="S4552" i="1"/>
  <c r="T4552" i="1" s="1"/>
  <c r="U4552" i="1" s="1"/>
  <c r="R4544" i="1"/>
  <c r="S4544" i="1"/>
  <c r="T4544" i="1" s="1"/>
  <c r="U4544" i="1" s="1"/>
  <c r="R4536" i="1"/>
  <c r="X4536" i="1" s="1"/>
  <c r="Y4536" i="1" s="1"/>
  <c r="Z4536" i="1" s="1"/>
  <c r="S4536" i="1"/>
  <c r="T4536" i="1" s="1"/>
  <c r="U4536" i="1" s="1"/>
  <c r="R4528" i="1"/>
  <c r="S4528" i="1"/>
  <c r="T4528" i="1" s="1"/>
  <c r="U4528" i="1" s="1"/>
  <c r="R4520" i="1"/>
  <c r="S4520" i="1"/>
  <c r="T4520" i="1" s="1"/>
  <c r="U4520" i="1" s="1"/>
  <c r="R4512" i="1"/>
  <c r="S4512" i="1"/>
  <c r="T4512" i="1" s="1"/>
  <c r="U4512" i="1" s="1"/>
  <c r="R4504" i="1"/>
  <c r="X4504" i="1" s="1"/>
  <c r="Y4504" i="1" s="1"/>
  <c r="Z4504" i="1" s="1"/>
  <c r="S4504" i="1"/>
  <c r="T4504" i="1" s="1"/>
  <c r="U4504" i="1" s="1"/>
  <c r="R4496" i="1"/>
  <c r="S4496" i="1"/>
  <c r="T4496" i="1" s="1"/>
  <c r="U4496" i="1" s="1"/>
  <c r="R4488" i="1"/>
  <c r="S4488" i="1"/>
  <c r="T4488" i="1" s="1"/>
  <c r="U4488" i="1" s="1"/>
  <c r="R4480" i="1"/>
  <c r="S4480" i="1"/>
  <c r="T4480" i="1" s="1"/>
  <c r="U4480" i="1" s="1"/>
  <c r="R4472" i="1"/>
  <c r="X4472" i="1" s="1"/>
  <c r="Y4472" i="1" s="1"/>
  <c r="Z4472" i="1" s="1"/>
  <c r="S4472" i="1"/>
  <c r="T4472" i="1" s="1"/>
  <c r="U4472" i="1" s="1"/>
  <c r="R4464" i="1"/>
  <c r="S4464" i="1"/>
  <c r="T4464" i="1" s="1"/>
  <c r="U4464" i="1" s="1"/>
  <c r="R4456" i="1"/>
  <c r="S4456" i="1"/>
  <c r="T4456" i="1" s="1"/>
  <c r="U4456" i="1" s="1"/>
  <c r="R4448" i="1"/>
  <c r="S4448" i="1"/>
  <c r="T4448" i="1" s="1"/>
  <c r="U4448" i="1" s="1"/>
  <c r="R4440" i="1"/>
  <c r="X4440" i="1" s="1"/>
  <c r="Y4440" i="1" s="1"/>
  <c r="Z4440" i="1" s="1"/>
  <c r="S4440" i="1"/>
  <c r="T4440" i="1" s="1"/>
  <c r="U4440" i="1" s="1"/>
  <c r="R4432" i="1"/>
  <c r="S4432" i="1"/>
  <c r="T4432" i="1" s="1"/>
  <c r="U4432" i="1" s="1"/>
  <c r="R4424" i="1"/>
  <c r="S4424" i="1"/>
  <c r="T4424" i="1" s="1"/>
  <c r="U4424" i="1" s="1"/>
  <c r="R4416" i="1"/>
  <c r="S4416" i="1"/>
  <c r="T4416" i="1" s="1"/>
  <c r="U4416" i="1" s="1"/>
  <c r="R4408" i="1"/>
  <c r="X4408" i="1" s="1"/>
  <c r="Y4408" i="1" s="1"/>
  <c r="Z4408" i="1" s="1"/>
  <c r="S4408" i="1"/>
  <c r="T4408" i="1" s="1"/>
  <c r="U4408" i="1" s="1"/>
  <c r="R4400" i="1"/>
  <c r="S4400" i="1"/>
  <c r="T4400" i="1" s="1"/>
  <c r="U4400" i="1" s="1"/>
  <c r="R4392" i="1"/>
  <c r="S4392" i="1"/>
  <c r="T4392" i="1" s="1"/>
  <c r="U4392" i="1" s="1"/>
  <c r="R4384" i="1"/>
  <c r="S4384" i="1"/>
  <c r="T4384" i="1" s="1"/>
  <c r="U4384" i="1" s="1"/>
  <c r="R4376" i="1"/>
  <c r="X4376" i="1" s="1"/>
  <c r="Y4376" i="1" s="1"/>
  <c r="Z4376" i="1" s="1"/>
  <c r="S4376" i="1"/>
  <c r="T4376" i="1" s="1"/>
  <c r="U4376" i="1" s="1"/>
  <c r="R4368" i="1"/>
  <c r="S4368" i="1"/>
  <c r="T4368" i="1" s="1"/>
  <c r="U4368" i="1" s="1"/>
  <c r="R4360" i="1"/>
  <c r="S4360" i="1"/>
  <c r="T4360" i="1" s="1"/>
  <c r="U4360" i="1" s="1"/>
  <c r="R4352" i="1"/>
  <c r="S4352" i="1"/>
  <c r="T4352" i="1" s="1"/>
  <c r="U4352" i="1" s="1"/>
  <c r="R4344" i="1"/>
  <c r="X4344" i="1" s="1"/>
  <c r="Y4344" i="1" s="1"/>
  <c r="Z4344" i="1" s="1"/>
  <c r="S4344" i="1"/>
  <c r="T4344" i="1" s="1"/>
  <c r="U4344" i="1" s="1"/>
  <c r="R4336" i="1"/>
  <c r="S4336" i="1"/>
  <c r="T4336" i="1" s="1"/>
  <c r="U4336" i="1" s="1"/>
  <c r="R4328" i="1"/>
  <c r="S4328" i="1"/>
  <c r="T4328" i="1" s="1"/>
  <c r="U4328" i="1" s="1"/>
  <c r="R4320" i="1"/>
  <c r="S4320" i="1"/>
  <c r="T4320" i="1" s="1"/>
  <c r="U4320" i="1" s="1"/>
  <c r="R4312" i="1"/>
  <c r="X4312" i="1" s="1"/>
  <c r="Y4312" i="1" s="1"/>
  <c r="Z4312" i="1" s="1"/>
  <c r="S4312" i="1"/>
  <c r="T4312" i="1" s="1"/>
  <c r="U4312" i="1" s="1"/>
  <c r="R4304" i="1"/>
  <c r="S4304" i="1"/>
  <c r="T4304" i="1" s="1"/>
  <c r="U4304" i="1" s="1"/>
  <c r="R4296" i="1"/>
  <c r="S4296" i="1"/>
  <c r="T4296" i="1" s="1"/>
  <c r="U4296" i="1" s="1"/>
  <c r="R4288" i="1"/>
  <c r="S4288" i="1"/>
  <c r="T4288" i="1" s="1"/>
  <c r="U4288" i="1" s="1"/>
  <c r="R4280" i="1"/>
  <c r="X4280" i="1" s="1"/>
  <c r="Y4280" i="1" s="1"/>
  <c r="Z4280" i="1" s="1"/>
  <c r="S4280" i="1"/>
  <c r="T4280" i="1" s="1"/>
  <c r="U4280" i="1" s="1"/>
  <c r="R4272" i="1"/>
  <c r="S4272" i="1"/>
  <c r="T4272" i="1" s="1"/>
  <c r="U4272" i="1" s="1"/>
  <c r="R4264" i="1"/>
  <c r="S4264" i="1"/>
  <c r="T4264" i="1" s="1"/>
  <c r="U4264" i="1" s="1"/>
  <c r="R4256" i="1"/>
  <c r="S4256" i="1"/>
  <c r="T4256" i="1" s="1"/>
  <c r="U4256" i="1" s="1"/>
  <c r="R4248" i="1"/>
  <c r="S4248" i="1"/>
  <c r="T4248" i="1" s="1"/>
  <c r="U4248" i="1" s="1"/>
  <c r="R4240" i="1"/>
  <c r="S4240" i="1"/>
  <c r="T4240" i="1" s="1"/>
  <c r="U4240" i="1" s="1"/>
  <c r="R6213" i="1"/>
  <c r="S6213" i="1"/>
  <c r="T6213" i="1" s="1"/>
  <c r="U6213" i="1" s="1"/>
  <c r="R6157" i="1"/>
  <c r="S6157" i="1"/>
  <c r="T6157" i="1" s="1"/>
  <c r="U6157" i="1" s="1"/>
  <c r="R6101" i="1"/>
  <c r="S6101" i="1"/>
  <c r="T6101" i="1" s="1"/>
  <c r="U6101" i="1" s="1"/>
  <c r="R6037" i="1"/>
  <c r="S6037" i="1"/>
  <c r="T6037" i="1" s="1"/>
  <c r="U6037" i="1" s="1"/>
  <c r="R5973" i="1"/>
  <c r="S5973" i="1"/>
  <c r="T5973" i="1" s="1"/>
  <c r="U5973" i="1" s="1"/>
  <c r="R5909" i="1"/>
  <c r="S5909" i="1"/>
  <c r="T5909" i="1" s="1"/>
  <c r="U5909" i="1" s="1"/>
  <c r="R5845" i="1"/>
  <c r="X5845" i="1" s="1"/>
  <c r="Y5845" i="1" s="1"/>
  <c r="Z5845" i="1" s="1"/>
  <c r="S5845" i="1"/>
  <c r="T5845" i="1" s="1"/>
  <c r="U5845" i="1" s="1"/>
  <c r="R5789" i="1"/>
  <c r="S5789" i="1"/>
  <c r="T5789" i="1" s="1"/>
  <c r="U5789" i="1" s="1"/>
  <c r="R5733" i="1"/>
  <c r="S5733" i="1"/>
  <c r="T5733" i="1" s="1"/>
  <c r="U5733" i="1" s="1"/>
  <c r="R5661" i="1"/>
  <c r="S5661" i="1"/>
  <c r="T5661" i="1" s="1"/>
  <c r="U5661" i="1" s="1"/>
  <c r="R5605" i="1"/>
  <c r="X5605" i="1" s="1"/>
  <c r="Y5605" i="1" s="1"/>
  <c r="Z5605" i="1" s="1"/>
  <c r="S5605" i="1"/>
  <c r="T5605" i="1" s="1"/>
  <c r="U5605" i="1" s="1"/>
  <c r="R5549" i="1"/>
  <c r="S5549" i="1"/>
  <c r="T5549" i="1" s="1"/>
  <c r="U5549" i="1" s="1"/>
  <c r="R5493" i="1"/>
  <c r="S5493" i="1"/>
  <c r="T5493" i="1" s="1"/>
  <c r="U5493" i="1" s="1"/>
  <c r="R5429" i="1"/>
  <c r="S5429" i="1"/>
  <c r="T5429" i="1" s="1"/>
  <c r="U5429" i="1" s="1"/>
  <c r="R5381" i="1"/>
  <c r="X5381" i="1" s="1"/>
  <c r="Y5381" i="1" s="1"/>
  <c r="Z5381" i="1" s="1"/>
  <c r="S5381" i="1"/>
  <c r="T5381" i="1" s="1"/>
  <c r="U5381" i="1" s="1"/>
  <c r="R5325" i="1"/>
  <c r="S5325" i="1"/>
  <c r="T5325" i="1" s="1"/>
  <c r="U5325" i="1" s="1"/>
  <c r="R5245" i="1"/>
  <c r="S5245" i="1"/>
  <c r="T5245" i="1" s="1"/>
  <c r="U5245" i="1" s="1"/>
  <c r="R5197" i="1"/>
  <c r="S5197" i="1"/>
  <c r="T5197" i="1" s="1"/>
  <c r="U5197" i="1" s="1"/>
  <c r="R6196" i="1"/>
  <c r="S6196" i="1"/>
  <c r="T6196" i="1" s="1"/>
  <c r="U6196" i="1" s="1"/>
  <c r="R6140" i="1"/>
  <c r="S6140" i="1"/>
  <c r="T6140" i="1" s="1"/>
  <c r="U6140" i="1" s="1"/>
  <c r="R6084" i="1"/>
  <c r="S6084" i="1"/>
  <c r="T6084" i="1" s="1"/>
  <c r="U6084" i="1" s="1"/>
  <c r="R6028" i="1"/>
  <c r="S6028" i="1"/>
  <c r="T6028" i="1" s="1"/>
  <c r="U6028" i="1" s="1"/>
  <c r="R5948" i="1"/>
  <c r="X5948" i="1" s="1"/>
  <c r="Y5948" i="1" s="1"/>
  <c r="Z5948" i="1" s="1"/>
  <c r="S5948" i="1"/>
  <c r="T5948" i="1" s="1"/>
  <c r="U5948" i="1" s="1"/>
  <c r="R5908" i="1"/>
  <c r="S5908" i="1"/>
  <c r="T5908" i="1" s="1"/>
  <c r="U5908" i="1" s="1"/>
  <c r="R5860" i="1"/>
  <c r="S5860" i="1"/>
  <c r="T5860" i="1" s="1"/>
  <c r="U5860" i="1" s="1"/>
  <c r="R5780" i="1"/>
  <c r="S5780" i="1"/>
  <c r="T5780" i="1" s="1"/>
  <c r="U5780" i="1" s="1"/>
  <c r="R6209" i="1"/>
  <c r="S6209" i="1"/>
  <c r="T6209" i="1" s="1"/>
  <c r="U6209" i="1" s="1"/>
  <c r="R6185" i="1"/>
  <c r="S6185" i="1"/>
  <c r="T6185" i="1" s="1"/>
  <c r="U6185" i="1" s="1"/>
  <c r="R6153" i="1"/>
  <c r="S6153" i="1"/>
  <c r="T6153" i="1" s="1"/>
  <c r="U6153" i="1" s="1"/>
  <c r="R6121" i="1"/>
  <c r="S6121" i="1"/>
  <c r="T6121" i="1" s="1"/>
  <c r="U6121" i="1" s="1"/>
  <c r="R6089" i="1"/>
  <c r="S6089" i="1"/>
  <c r="T6089" i="1" s="1"/>
  <c r="U6089" i="1" s="1"/>
  <c r="R6057" i="1"/>
  <c r="S6057" i="1"/>
  <c r="T6057" i="1" s="1"/>
  <c r="U6057" i="1" s="1"/>
  <c r="R6025" i="1"/>
  <c r="S6025" i="1"/>
  <c r="T6025" i="1" s="1"/>
  <c r="U6025" i="1" s="1"/>
  <c r="R5993" i="1"/>
  <c r="S5993" i="1"/>
  <c r="T5993" i="1" s="1"/>
  <c r="U5993" i="1" s="1"/>
  <c r="R5953" i="1"/>
  <c r="X5953" i="1" s="1"/>
  <c r="Y5953" i="1" s="1"/>
  <c r="Z5953" i="1" s="1"/>
  <c r="S5953" i="1"/>
  <c r="T5953" i="1" s="1"/>
  <c r="U5953" i="1" s="1"/>
  <c r="R5921" i="1"/>
  <c r="S5921" i="1"/>
  <c r="T5921" i="1" s="1"/>
  <c r="U5921" i="1" s="1"/>
  <c r="R5897" i="1"/>
  <c r="S5897" i="1"/>
  <c r="T5897" i="1" s="1"/>
  <c r="U5897" i="1" s="1"/>
  <c r="R5857" i="1"/>
  <c r="S5857" i="1"/>
  <c r="T5857" i="1" s="1"/>
  <c r="U5857" i="1" s="1"/>
  <c r="R5825" i="1"/>
  <c r="X5825" i="1" s="1"/>
  <c r="Y5825" i="1" s="1"/>
  <c r="Z5825" i="1" s="1"/>
  <c r="S5825" i="1"/>
  <c r="T5825" i="1" s="1"/>
  <c r="U5825" i="1" s="1"/>
  <c r="R5793" i="1"/>
  <c r="S5793" i="1"/>
  <c r="T5793" i="1" s="1"/>
  <c r="U5793" i="1" s="1"/>
  <c r="R5761" i="1"/>
  <c r="S5761" i="1"/>
  <c r="T5761" i="1" s="1"/>
  <c r="U5761" i="1" s="1"/>
  <c r="R5729" i="1"/>
  <c r="S5729" i="1"/>
  <c r="T5729" i="1" s="1"/>
  <c r="U5729" i="1" s="1"/>
  <c r="R5705" i="1"/>
  <c r="X5705" i="1" s="1"/>
  <c r="Y5705" i="1" s="1"/>
  <c r="Z5705" i="1" s="1"/>
  <c r="S5705" i="1"/>
  <c r="T5705" i="1" s="1"/>
  <c r="U5705" i="1" s="1"/>
  <c r="R5673" i="1"/>
  <c r="S5673" i="1"/>
  <c r="T5673" i="1" s="1"/>
  <c r="U5673" i="1" s="1"/>
  <c r="R5633" i="1"/>
  <c r="S5633" i="1"/>
  <c r="T5633" i="1" s="1"/>
  <c r="U5633" i="1" s="1"/>
  <c r="R5601" i="1"/>
  <c r="S5601" i="1"/>
  <c r="T5601" i="1" s="1"/>
  <c r="U5601" i="1" s="1"/>
  <c r="R5569" i="1"/>
  <c r="X5569" i="1" s="1"/>
  <c r="Y5569" i="1" s="1"/>
  <c r="Z5569" i="1" s="1"/>
  <c r="S5569" i="1"/>
  <c r="T5569" i="1" s="1"/>
  <c r="U5569" i="1" s="1"/>
  <c r="R5545" i="1"/>
  <c r="S5545" i="1"/>
  <c r="T5545" i="1" s="1"/>
  <c r="U5545" i="1" s="1"/>
  <c r="R5505" i="1"/>
  <c r="S5505" i="1"/>
  <c r="T5505" i="1" s="1"/>
  <c r="U5505" i="1" s="1"/>
  <c r="R6223" i="1"/>
  <c r="S6223" i="1"/>
  <c r="T6223" i="1" s="1"/>
  <c r="U6223" i="1" s="1"/>
  <c r="R6207" i="1"/>
  <c r="S6207" i="1"/>
  <c r="T6207" i="1" s="1"/>
  <c r="U6207" i="1" s="1"/>
  <c r="R6191" i="1"/>
  <c r="S6191" i="1"/>
  <c r="T6191" i="1" s="1"/>
  <c r="U6191" i="1" s="1"/>
  <c r="R6175" i="1"/>
  <c r="S6175" i="1"/>
  <c r="T6175" i="1" s="1"/>
  <c r="U6175" i="1" s="1"/>
  <c r="R6159" i="1"/>
  <c r="S6159" i="1"/>
  <c r="T6159" i="1" s="1"/>
  <c r="U6159" i="1" s="1"/>
  <c r="R6143" i="1"/>
  <c r="S6143" i="1"/>
  <c r="T6143" i="1" s="1"/>
  <c r="U6143" i="1" s="1"/>
  <c r="R6127" i="1"/>
  <c r="S6127" i="1"/>
  <c r="T6127" i="1" s="1"/>
  <c r="U6127" i="1" s="1"/>
  <c r="R6103" i="1"/>
  <c r="S6103" i="1"/>
  <c r="T6103" i="1" s="1"/>
  <c r="U6103" i="1" s="1"/>
  <c r="R6087" i="1"/>
  <c r="S6087" i="1"/>
  <c r="T6087" i="1" s="1"/>
  <c r="U6087" i="1" s="1"/>
  <c r="R6071" i="1"/>
  <c r="S6071" i="1"/>
  <c r="T6071" i="1" s="1"/>
  <c r="U6071" i="1" s="1"/>
  <c r="R6055" i="1"/>
  <c r="S6055" i="1"/>
  <c r="T6055" i="1" s="1"/>
  <c r="U6055" i="1" s="1"/>
  <c r="R6047" i="1"/>
  <c r="S6047" i="1"/>
  <c r="T6047" i="1" s="1"/>
  <c r="U6047" i="1" s="1"/>
  <c r="R6031" i="1"/>
  <c r="S6031" i="1"/>
  <c r="T6031" i="1" s="1"/>
  <c r="U6031" i="1" s="1"/>
  <c r="R6015" i="1"/>
  <c r="S6015" i="1"/>
  <c r="T6015" i="1" s="1"/>
  <c r="U6015" i="1" s="1"/>
  <c r="R5999" i="1"/>
  <c r="S5999" i="1"/>
  <c r="T5999" i="1" s="1"/>
  <c r="U5999" i="1" s="1"/>
  <c r="R5983" i="1"/>
  <c r="S5983" i="1"/>
  <c r="T5983" i="1" s="1"/>
  <c r="U5983" i="1" s="1"/>
  <c r="R5967" i="1"/>
  <c r="S5967" i="1"/>
  <c r="T5967" i="1" s="1"/>
  <c r="U5967" i="1" s="1"/>
  <c r="R5943" i="1"/>
  <c r="S5943" i="1"/>
  <c r="T5943" i="1" s="1"/>
  <c r="U5943" i="1" s="1"/>
  <c r="R5935" i="1"/>
  <c r="S5935" i="1"/>
  <c r="T5935" i="1" s="1"/>
  <c r="U5935" i="1" s="1"/>
  <c r="R5911" i="1"/>
  <c r="S5911" i="1"/>
  <c r="T5911" i="1" s="1"/>
  <c r="U5911" i="1" s="1"/>
  <c r="R5895" i="1"/>
  <c r="S5895" i="1"/>
  <c r="T5895" i="1" s="1"/>
  <c r="U5895" i="1" s="1"/>
  <c r="R5887" i="1"/>
  <c r="S5887" i="1"/>
  <c r="T5887" i="1" s="1"/>
  <c r="U5887" i="1" s="1"/>
  <c r="R5871" i="1"/>
  <c r="S5871" i="1"/>
  <c r="T5871" i="1" s="1"/>
  <c r="U5871" i="1" s="1"/>
  <c r="R5855" i="1"/>
  <c r="S5855" i="1"/>
  <c r="T5855" i="1" s="1"/>
  <c r="U5855" i="1" s="1"/>
  <c r="R5831" i="1"/>
  <c r="S5831" i="1"/>
  <c r="T5831" i="1" s="1"/>
  <c r="U5831" i="1" s="1"/>
  <c r="R5823" i="1"/>
  <c r="X5823" i="1" s="1"/>
  <c r="Y5823" i="1" s="1"/>
  <c r="Z5823" i="1" s="1"/>
  <c r="S5823" i="1"/>
  <c r="T5823" i="1" s="1"/>
  <c r="U5823" i="1" s="1"/>
  <c r="R5807" i="1"/>
  <c r="S5807" i="1"/>
  <c r="T5807" i="1" s="1"/>
  <c r="U5807" i="1" s="1"/>
  <c r="R5799" i="1"/>
  <c r="S5799" i="1"/>
  <c r="T5799" i="1" s="1"/>
  <c r="U5799" i="1" s="1"/>
  <c r="R5791" i="1"/>
  <c r="S5791" i="1"/>
  <c r="T5791" i="1" s="1"/>
  <c r="U5791" i="1" s="1"/>
  <c r="R5783" i="1"/>
  <c r="S5783" i="1"/>
  <c r="T5783" i="1" s="1"/>
  <c r="U5783" i="1" s="1"/>
  <c r="R5775" i="1"/>
  <c r="S5775" i="1"/>
  <c r="T5775" i="1" s="1"/>
  <c r="U5775" i="1" s="1"/>
  <c r="R5767" i="1"/>
  <c r="S5767" i="1"/>
  <c r="T5767" i="1" s="1"/>
  <c r="U5767" i="1" s="1"/>
  <c r="R5759" i="1"/>
  <c r="S5759" i="1"/>
  <c r="T5759" i="1" s="1"/>
  <c r="U5759" i="1" s="1"/>
  <c r="R5751" i="1"/>
  <c r="S5751" i="1"/>
  <c r="T5751" i="1" s="1"/>
  <c r="U5751" i="1" s="1"/>
  <c r="R5743" i="1"/>
  <c r="S5743" i="1"/>
  <c r="T5743" i="1" s="1"/>
  <c r="U5743" i="1" s="1"/>
  <c r="R5735" i="1"/>
  <c r="S5735" i="1"/>
  <c r="T5735" i="1" s="1"/>
  <c r="U5735" i="1" s="1"/>
  <c r="R5727" i="1"/>
  <c r="S5727" i="1"/>
  <c r="T5727" i="1" s="1"/>
  <c r="U5727" i="1" s="1"/>
  <c r="R5719" i="1"/>
  <c r="S5719" i="1"/>
  <c r="T5719" i="1" s="1"/>
  <c r="U5719" i="1" s="1"/>
  <c r="R5711" i="1"/>
  <c r="S5711" i="1"/>
  <c r="T5711" i="1" s="1"/>
  <c r="U5711" i="1" s="1"/>
  <c r="R5703" i="1"/>
  <c r="S5703" i="1"/>
  <c r="T5703" i="1" s="1"/>
  <c r="U5703" i="1" s="1"/>
  <c r="R5695" i="1"/>
  <c r="S5695" i="1"/>
  <c r="T5695" i="1" s="1"/>
  <c r="U5695" i="1" s="1"/>
  <c r="R5687" i="1"/>
  <c r="S5687" i="1"/>
  <c r="T5687" i="1" s="1"/>
  <c r="U5687" i="1" s="1"/>
  <c r="R5679" i="1"/>
  <c r="S5679" i="1"/>
  <c r="T5679" i="1" s="1"/>
  <c r="U5679" i="1" s="1"/>
  <c r="R5671" i="1"/>
  <c r="S5671" i="1"/>
  <c r="T5671" i="1" s="1"/>
  <c r="U5671" i="1" s="1"/>
  <c r="R5663" i="1"/>
  <c r="S5663" i="1"/>
  <c r="T5663" i="1" s="1"/>
  <c r="U5663" i="1" s="1"/>
  <c r="R5655" i="1"/>
  <c r="S5655" i="1"/>
  <c r="T5655" i="1" s="1"/>
  <c r="U5655" i="1" s="1"/>
  <c r="R5647" i="1"/>
  <c r="S5647" i="1"/>
  <c r="T5647" i="1" s="1"/>
  <c r="U5647" i="1" s="1"/>
  <c r="R5639" i="1"/>
  <c r="S5639" i="1"/>
  <c r="T5639" i="1" s="1"/>
  <c r="U5639" i="1" s="1"/>
  <c r="R5631" i="1"/>
  <c r="S5631" i="1"/>
  <c r="T5631" i="1" s="1"/>
  <c r="U5631" i="1" s="1"/>
  <c r="R5623" i="1"/>
  <c r="S5623" i="1"/>
  <c r="T5623" i="1" s="1"/>
  <c r="U5623" i="1" s="1"/>
  <c r="R5615" i="1"/>
  <c r="S5615" i="1"/>
  <c r="T5615" i="1" s="1"/>
  <c r="U5615" i="1" s="1"/>
  <c r="R5607" i="1"/>
  <c r="S5607" i="1"/>
  <c r="T5607" i="1" s="1"/>
  <c r="U5607" i="1" s="1"/>
  <c r="R5599" i="1"/>
  <c r="S5599" i="1"/>
  <c r="T5599" i="1" s="1"/>
  <c r="U5599" i="1" s="1"/>
  <c r="R5591" i="1"/>
  <c r="S5591" i="1"/>
  <c r="T5591" i="1" s="1"/>
  <c r="U5591" i="1" s="1"/>
  <c r="R5583" i="1"/>
  <c r="S5583" i="1"/>
  <c r="T5583" i="1" s="1"/>
  <c r="U5583" i="1" s="1"/>
  <c r="R5575" i="1"/>
  <c r="S5575" i="1"/>
  <c r="T5575" i="1" s="1"/>
  <c r="U5575" i="1" s="1"/>
  <c r="R5567" i="1"/>
  <c r="S5567" i="1"/>
  <c r="T5567" i="1" s="1"/>
  <c r="U5567" i="1" s="1"/>
  <c r="R5559" i="1"/>
  <c r="S5559" i="1"/>
  <c r="T5559" i="1" s="1"/>
  <c r="U5559" i="1" s="1"/>
  <c r="R5551" i="1"/>
  <c r="S5551" i="1"/>
  <c r="T5551" i="1" s="1"/>
  <c r="U5551" i="1" s="1"/>
  <c r="R5543" i="1"/>
  <c r="S5543" i="1"/>
  <c r="T5543" i="1" s="1"/>
  <c r="U5543" i="1" s="1"/>
  <c r="R5535" i="1"/>
  <c r="S5535" i="1"/>
  <c r="T5535" i="1" s="1"/>
  <c r="U5535" i="1" s="1"/>
  <c r="R5527" i="1"/>
  <c r="S5527" i="1"/>
  <c r="T5527" i="1" s="1"/>
  <c r="U5527" i="1" s="1"/>
  <c r="R5519" i="1"/>
  <c r="S5519" i="1"/>
  <c r="T5519" i="1" s="1"/>
  <c r="U5519" i="1" s="1"/>
  <c r="R5511" i="1"/>
  <c r="S5511" i="1"/>
  <c r="T5511" i="1" s="1"/>
  <c r="U5511" i="1" s="1"/>
  <c r="R5503" i="1"/>
  <c r="S5503" i="1"/>
  <c r="T5503" i="1" s="1"/>
  <c r="U5503" i="1" s="1"/>
  <c r="R5495" i="1"/>
  <c r="X5495" i="1" s="1"/>
  <c r="Y5495" i="1" s="1"/>
  <c r="Z5495" i="1" s="1"/>
  <c r="S5495" i="1"/>
  <c r="T5495" i="1" s="1"/>
  <c r="U5495" i="1" s="1"/>
  <c r="R5487" i="1"/>
  <c r="S5487" i="1"/>
  <c r="T5487" i="1" s="1"/>
  <c r="U5487" i="1" s="1"/>
  <c r="R5479" i="1"/>
  <c r="S5479" i="1"/>
  <c r="T5479" i="1" s="1"/>
  <c r="U5479" i="1" s="1"/>
  <c r="R5471" i="1"/>
  <c r="S5471" i="1"/>
  <c r="T5471" i="1" s="1"/>
  <c r="U5471" i="1" s="1"/>
  <c r="R5463" i="1"/>
  <c r="S5463" i="1"/>
  <c r="T5463" i="1" s="1"/>
  <c r="U5463" i="1" s="1"/>
  <c r="R5455" i="1"/>
  <c r="S5455" i="1"/>
  <c r="T5455" i="1" s="1"/>
  <c r="U5455" i="1" s="1"/>
  <c r="R5447" i="1"/>
  <c r="S5447" i="1"/>
  <c r="T5447" i="1" s="1"/>
  <c r="U5447" i="1" s="1"/>
  <c r="R5439" i="1"/>
  <c r="S5439" i="1"/>
  <c r="T5439" i="1" s="1"/>
  <c r="U5439" i="1" s="1"/>
  <c r="R5431" i="1"/>
  <c r="S5431" i="1"/>
  <c r="T5431" i="1" s="1"/>
  <c r="U5431" i="1" s="1"/>
  <c r="R5423" i="1"/>
  <c r="S5423" i="1"/>
  <c r="T5423" i="1" s="1"/>
  <c r="U5423" i="1" s="1"/>
  <c r="R5415" i="1"/>
  <c r="S5415" i="1"/>
  <c r="T5415" i="1" s="1"/>
  <c r="U5415" i="1" s="1"/>
  <c r="R5407" i="1"/>
  <c r="S5407" i="1"/>
  <c r="T5407" i="1" s="1"/>
  <c r="U5407" i="1" s="1"/>
  <c r="R5399" i="1"/>
  <c r="X5399" i="1" s="1"/>
  <c r="Y5399" i="1" s="1"/>
  <c r="Z5399" i="1" s="1"/>
  <c r="S5399" i="1"/>
  <c r="T5399" i="1" s="1"/>
  <c r="U5399" i="1" s="1"/>
  <c r="R5391" i="1"/>
  <c r="S5391" i="1"/>
  <c r="T5391" i="1" s="1"/>
  <c r="U5391" i="1" s="1"/>
  <c r="R5383" i="1"/>
  <c r="S5383" i="1"/>
  <c r="T5383" i="1" s="1"/>
  <c r="U5383" i="1" s="1"/>
  <c r="R5375" i="1"/>
  <c r="S5375" i="1"/>
  <c r="T5375" i="1" s="1"/>
  <c r="U5375" i="1" s="1"/>
  <c r="R5367" i="1"/>
  <c r="X5367" i="1" s="1"/>
  <c r="Y5367" i="1" s="1"/>
  <c r="Z5367" i="1" s="1"/>
  <c r="S5367" i="1"/>
  <c r="T5367" i="1" s="1"/>
  <c r="U5367" i="1" s="1"/>
  <c r="R5359" i="1"/>
  <c r="S5359" i="1"/>
  <c r="T5359" i="1" s="1"/>
  <c r="U5359" i="1" s="1"/>
  <c r="R5351" i="1"/>
  <c r="S5351" i="1"/>
  <c r="T5351" i="1" s="1"/>
  <c r="U5351" i="1" s="1"/>
  <c r="R5343" i="1"/>
  <c r="S5343" i="1"/>
  <c r="T5343" i="1" s="1"/>
  <c r="U5343" i="1" s="1"/>
  <c r="R5335" i="1"/>
  <c r="S5335" i="1"/>
  <c r="T5335" i="1" s="1"/>
  <c r="U5335" i="1" s="1"/>
  <c r="R5327" i="1"/>
  <c r="S5327" i="1"/>
  <c r="T5327" i="1" s="1"/>
  <c r="U5327" i="1" s="1"/>
  <c r="R5319" i="1"/>
  <c r="S5319" i="1"/>
  <c r="T5319" i="1" s="1"/>
  <c r="U5319" i="1" s="1"/>
  <c r="R5311" i="1"/>
  <c r="S5311" i="1"/>
  <c r="T5311" i="1" s="1"/>
  <c r="U5311" i="1" s="1"/>
  <c r="R5303" i="1"/>
  <c r="X5303" i="1" s="1"/>
  <c r="Y5303" i="1" s="1"/>
  <c r="Z5303" i="1" s="1"/>
  <c r="S5303" i="1"/>
  <c r="T5303" i="1" s="1"/>
  <c r="U5303" i="1" s="1"/>
  <c r="R5295" i="1"/>
  <c r="S5295" i="1"/>
  <c r="T5295" i="1" s="1"/>
  <c r="U5295" i="1" s="1"/>
  <c r="R5287" i="1"/>
  <c r="S5287" i="1"/>
  <c r="T5287" i="1" s="1"/>
  <c r="U5287" i="1" s="1"/>
  <c r="R5279" i="1"/>
  <c r="S5279" i="1"/>
  <c r="T5279" i="1" s="1"/>
  <c r="U5279" i="1" s="1"/>
  <c r="R5271" i="1"/>
  <c r="S5271" i="1"/>
  <c r="T5271" i="1" s="1"/>
  <c r="U5271" i="1" s="1"/>
  <c r="R5263" i="1"/>
  <c r="S5263" i="1"/>
  <c r="T5263" i="1" s="1"/>
  <c r="U5263" i="1" s="1"/>
  <c r="R5255" i="1"/>
  <c r="S5255" i="1"/>
  <c r="T5255" i="1" s="1"/>
  <c r="U5255" i="1" s="1"/>
  <c r="R5247" i="1"/>
  <c r="S5247" i="1"/>
  <c r="T5247" i="1" s="1"/>
  <c r="U5247" i="1" s="1"/>
  <c r="R5239" i="1"/>
  <c r="S5239" i="1"/>
  <c r="T5239" i="1" s="1"/>
  <c r="U5239" i="1" s="1"/>
  <c r="R5231" i="1"/>
  <c r="S5231" i="1"/>
  <c r="T5231" i="1" s="1"/>
  <c r="U5231" i="1" s="1"/>
  <c r="R5223" i="1"/>
  <c r="S5223" i="1"/>
  <c r="T5223" i="1" s="1"/>
  <c r="U5223" i="1" s="1"/>
  <c r="R5215" i="1"/>
  <c r="S5215" i="1"/>
  <c r="T5215" i="1" s="1"/>
  <c r="U5215" i="1" s="1"/>
  <c r="R5207" i="1"/>
  <c r="S5207" i="1"/>
  <c r="T5207" i="1" s="1"/>
  <c r="U5207" i="1" s="1"/>
  <c r="R5199" i="1"/>
  <c r="S5199" i="1"/>
  <c r="T5199" i="1" s="1"/>
  <c r="U5199" i="1" s="1"/>
  <c r="R5191" i="1"/>
  <c r="S5191" i="1"/>
  <c r="T5191" i="1" s="1"/>
  <c r="U5191" i="1" s="1"/>
  <c r="R5183" i="1"/>
  <c r="S5183" i="1"/>
  <c r="T5183" i="1" s="1"/>
  <c r="U5183" i="1" s="1"/>
  <c r="R5175" i="1"/>
  <c r="S5175" i="1"/>
  <c r="T5175" i="1" s="1"/>
  <c r="U5175" i="1" s="1"/>
  <c r="R5167" i="1"/>
  <c r="S5167" i="1"/>
  <c r="T5167" i="1" s="1"/>
  <c r="U5167" i="1" s="1"/>
  <c r="R5159" i="1"/>
  <c r="S5159" i="1"/>
  <c r="T5159" i="1" s="1"/>
  <c r="U5159" i="1" s="1"/>
  <c r="R5151" i="1"/>
  <c r="S5151" i="1"/>
  <c r="T5151" i="1" s="1"/>
  <c r="U5151" i="1" s="1"/>
  <c r="R5143" i="1"/>
  <c r="S5143" i="1"/>
  <c r="T5143" i="1" s="1"/>
  <c r="U5143" i="1" s="1"/>
  <c r="R5135" i="1"/>
  <c r="S5135" i="1"/>
  <c r="T5135" i="1" s="1"/>
  <c r="U5135" i="1" s="1"/>
  <c r="R5127" i="1"/>
  <c r="S5127" i="1"/>
  <c r="T5127" i="1" s="1"/>
  <c r="U5127" i="1" s="1"/>
  <c r="R5119" i="1"/>
  <c r="S5119" i="1"/>
  <c r="T5119" i="1" s="1"/>
  <c r="U5119" i="1" s="1"/>
  <c r="R5111" i="1"/>
  <c r="S5111" i="1"/>
  <c r="T5111" i="1" s="1"/>
  <c r="U5111" i="1" s="1"/>
  <c r="R5103" i="1"/>
  <c r="S5103" i="1"/>
  <c r="T5103" i="1" s="1"/>
  <c r="U5103" i="1" s="1"/>
  <c r="R5095" i="1"/>
  <c r="S5095" i="1"/>
  <c r="T5095" i="1" s="1"/>
  <c r="U5095" i="1" s="1"/>
  <c r="R5087" i="1"/>
  <c r="S5087" i="1"/>
  <c r="T5087" i="1" s="1"/>
  <c r="U5087" i="1" s="1"/>
  <c r="R5079" i="1"/>
  <c r="S5079" i="1"/>
  <c r="T5079" i="1" s="1"/>
  <c r="U5079" i="1" s="1"/>
  <c r="R5071" i="1"/>
  <c r="S5071" i="1"/>
  <c r="T5071" i="1" s="1"/>
  <c r="U5071" i="1" s="1"/>
  <c r="R5063" i="1"/>
  <c r="S5063" i="1"/>
  <c r="T5063" i="1" s="1"/>
  <c r="U5063" i="1" s="1"/>
  <c r="R5055" i="1"/>
  <c r="S5055" i="1"/>
  <c r="T5055" i="1" s="1"/>
  <c r="U5055" i="1" s="1"/>
  <c r="R5047" i="1"/>
  <c r="S5047" i="1"/>
  <c r="T5047" i="1" s="1"/>
  <c r="U5047" i="1" s="1"/>
  <c r="R5039" i="1"/>
  <c r="S5039" i="1"/>
  <c r="T5039" i="1" s="1"/>
  <c r="U5039" i="1" s="1"/>
  <c r="R5031" i="1"/>
  <c r="S5031" i="1"/>
  <c r="T5031" i="1" s="1"/>
  <c r="U5031" i="1" s="1"/>
  <c r="R5023" i="1"/>
  <c r="S5023" i="1"/>
  <c r="T5023" i="1" s="1"/>
  <c r="U5023" i="1" s="1"/>
  <c r="R5015" i="1"/>
  <c r="S5015" i="1"/>
  <c r="T5015" i="1" s="1"/>
  <c r="U5015" i="1" s="1"/>
  <c r="R5007" i="1"/>
  <c r="S5007" i="1"/>
  <c r="T5007" i="1" s="1"/>
  <c r="U5007" i="1" s="1"/>
  <c r="R4999" i="1"/>
  <c r="S4999" i="1"/>
  <c r="T4999" i="1" s="1"/>
  <c r="U4999" i="1" s="1"/>
  <c r="R4991" i="1"/>
  <c r="S4991" i="1"/>
  <c r="T4991" i="1" s="1"/>
  <c r="U4991" i="1" s="1"/>
  <c r="R4983" i="1"/>
  <c r="S4983" i="1"/>
  <c r="T4983" i="1" s="1"/>
  <c r="U4983" i="1" s="1"/>
  <c r="R4975" i="1"/>
  <c r="S4975" i="1"/>
  <c r="T4975" i="1" s="1"/>
  <c r="U4975" i="1" s="1"/>
  <c r="R4967" i="1"/>
  <c r="S4967" i="1"/>
  <c r="T4967" i="1" s="1"/>
  <c r="U4967" i="1" s="1"/>
  <c r="R4959" i="1"/>
  <c r="S4959" i="1"/>
  <c r="T4959" i="1" s="1"/>
  <c r="U4959" i="1" s="1"/>
  <c r="R4951" i="1"/>
  <c r="S4951" i="1"/>
  <c r="T4951" i="1" s="1"/>
  <c r="U4951" i="1" s="1"/>
  <c r="R4943" i="1"/>
  <c r="S4943" i="1"/>
  <c r="T4943" i="1" s="1"/>
  <c r="U4943" i="1" s="1"/>
  <c r="R4935" i="1"/>
  <c r="S4935" i="1"/>
  <c r="T4935" i="1" s="1"/>
  <c r="U4935" i="1" s="1"/>
  <c r="R4927" i="1"/>
  <c r="S4927" i="1"/>
  <c r="T4927" i="1" s="1"/>
  <c r="U4927" i="1" s="1"/>
  <c r="R4919" i="1"/>
  <c r="S4919" i="1"/>
  <c r="T4919" i="1" s="1"/>
  <c r="U4919" i="1" s="1"/>
  <c r="R4911" i="1"/>
  <c r="S4911" i="1"/>
  <c r="T4911" i="1" s="1"/>
  <c r="U4911" i="1" s="1"/>
  <c r="R4903" i="1"/>
  <c r="S4903" i="1"/>
  <c r="T4903" i="1" s="1"/>
  <c r="U4903" i="1" s="1"/>
  <c r="R4895" i="1"/>
  <c r="S4895" i="1"/>
  <c r="T4895" i="1" s="1"/>
  <c r="U4895" i="1" s="1"/>
  <c r="R4887" i="1"/>
  <c r="S4887" i="1"/>
  <c r="T4887" i="1" s="1"/>
  <c r="U4887" i="1" s="1"/>
  <c r="R4879" i="1"/>
  <c r="S4879" i="1"/>
  <c r="T4879" i="1" s="1"/>
  <c r="U4879" i="1" s="1"/>
  <c r="R4871" i="1"/>
  <c r="S4871" i="1"/>
  <c r="T4871" i="1" s="1"/>
  <c r="U4871" i="1" s="1"/>
  <c r="R4863" i="1"/>
  <c r="S4863" i="1"/>
  <c r="T4863" i="1" s="1"/>
  <c r="U4863" i="1" s="1"/>
  <c r="R4855" i="1"/>
  <c r="S4855" i="1"/>
  <c r="T4855" i="1" s="1"/>
  <c r="U4855" i="1" s="1"/>
  <c r="R4847" i="1"/>
  <c r="S4847" i="1"/>
  <c r="T4847" i="1" s="1"/>
  <c r="U4847" i="1" s="1"/>
  <c r="R4839" i="1"/>
  <c r="S4839" i="1"/>
  <c r="T4839" i="1" s="1"/>
  <c r="U4839" i="1" s="1"/>
  <c r="R4831" i="1"/>
  <c r="S4831" i="1"/>
  <c r="T4831" i="1" s="1"/>
  <c r="U4831" i="1" s="1"/>
  <c r="R4823" i="1"/>
  <c r="S4823" i="1"/>
  <c r="T4823" i="1" s="1"/>
  <c r="U4823" i="1" s="1"/>
  <c r="R4815" i="1"/>
  <c r="S4815" i="1"/>
  <c r="T4815" i="1" s="1"/>
  <c r="U4815" i="1" s="1"/>
  <c r="R4807" i="1"/>
  <c r="S4807" i="1"/>
  <c r="T4807" i="1" s="1"/>
  <c r="U4807" i="1" s="1"/>
  <c r="R4799" i="1"/>
  <c r="S4799" i="1"/>
  <c r="T4799" i="1" s="1"/>
  <c r="U4799" i="1" s="1"/>
  <c r="R4791" i="1"/>
  <c r="S4791" i="1"/>
  <c r="T4791" i="1" s="1"/>
  <c r="U4791" i="1" s="1"/>
  <c r="R4783" i="1"/>
  <c r="S4783" i="1"/>
  <c r="T4783" i="1" s="1"/>
  <c r="U4783" i="1" s="1"/>
  <c r="R4775" i="1"/>
  <c r="S4775" i="1"/>
  <c r="T4775" i="1" s="1"/>
  <c r="U4775" i="1" s="1"/>
  <c r="R4767" i="1"/>
  <c r="S4767" i="1"/>
  <c r="T4767" i="1" s="1"/>
  <c r="U4767" i="1" s="1"/>
  <c r="R4759" i="1"/>
  <c r="S4759" i="1"/>
  <c r="T4759" i="1" s="1"/>
  <c r="U4759" i="1" s="1"/>
  <c r="R4751" i="1"/>
  <c r="S4751" i="1"/>
  <c r="T4751" i="1" s="1"/>
  <c r="U4751" i="1" s="1"/>
  <c r="R4743" i="1"/>
  <c r="S4743" i="1"/>
  <c r="T4743" i="1" s="1"/>
  <c r="U4743" i="1" s="1"/>
  <c r="R4735" i="1"/>
  <c r="S4735" i="1"/>
  <c r="T4735" i="1" s="1"/>
  <c r="U4735" i="1" s="1"/>
  <c r="R4727" i="1"/>
  <c r="S4727" i="1"/>
  <c r="T4727" i="1" s="1"/>
  <c r="U4727" i="1" s="1"/>
  <c r="R4719" i="1"/>
  <c r="S4719" i="1"/>
  <c r="T4719" i="1" s="1"/>
  <c r="U4719" i="1" s="1"/>
  <c r="R4711" i="1"/>
  <c r="S4711" i="1"/>
  <c r="T4711" i="1" s="1"/>
  <c r="U4711" i="1" s="1"/>
  <c r="R4703" i="1"/>
  <c r="S4703" i="1"/>
  <c r="T4703" i="1" s="1"/>
  <c r="U4703" i="1" s="1"/>
  <c r="R4695" i="1"/>
  <c r="S4695" i="1"/>
  <c r="T4695" i="1" s="1"/>
  <c r="U4695" i="1" s="1"/>
  <c r="R4687" i="1"/>
  <c r="S4687" i="1"/>
  <c r="T4687" i="1" s="1"/>
  <c r="U4687" i="1" s="1"/>
  <c r="R4679" i="1"/>
  <c r="S4679" i="1"/>
  <c r="T4679" i="1" s="1"/>
  <c r="U4679" i="1" s="1"/>
  <c r="R4671" i="1"/>
  <c r="S4671" i="1"/>
  <c r="T4671" i="1" s="1"/>
  <c r="U4671" i="1" s="1"/>
  <c r="R4663" i="1"/>
  <c r="S4663" i="1"/>
  <c r="T4663" i="1" s="1"/>
  <c r="U4663" i="1" s="1"/>
  <c r="R4655" i="1"/>
  <c r="S4655" i="1"/>
  <c r="T4655" i="1" s="1"/>
  <c r="U4655" i="1" s="1"/>
  <c r="R4647" i="1"/>
  <c r="S4647" i="1"/>
  <c r="T4647" i="1" s="1"/>
  <c r="U4647" i="1" s="1"/>
  <c r="R4639" i="1"/>
  <c r="S4639" i="1"/>
  <c r="T4639" i="1" s="1"/>
  <c r="U4639" i="1" s="1"/>
  <c r="R4631" i="1"/>
  <c r="S4631" i="1"/>
  <c r="T4631" i="1" s="1"/>
  <c r="U4631" i="1" s="1"/>
  <c r="R4623" i="1"/>
  <c r="S4623" i="1"/>
  <c r="T4623" i="1" s="1"/>
  <c r="U4623" i="1" s="1"/>
  <c r="R4615" i="1"/>
  <c r="S4615" i="1"/>
  <c r="T4615" i="1" s="1"/>
  <c r="U4615" i="1" s="1"/>
  <c r="R4607" i="1"/>
  <c r="S4607" i="1"/>
  <c r="T4607" i="1" s="1"/>
  <c r="U4607" i="1" s="1"/>
  <c r="R4599" i="1"/>
  <c r="S4599" i="1"/>
  <c r="T4599" i="1" s="1"/>
  <c r="U4599" i="1" s="1"/>
  <c r="R4591" i="1"/>
  <c r="S4591" i="1"/>
  <c r="T4591" i="1" s="1"/>
  <c r="U4591" i="1" s="1"/>
  <c r="R4583" i="1"/>
  <c r="S4583" i="1"/>
  <c r="T4583" i="1" s="1"/>
  <c r="U4583" i="1" s="1"/>
  <c r="R4575" i="1"/>
  <c r="S4575" i="1"/>
  <c r="T4575" i="1" s="1"/>
  <c r="U4575" i="1" s="1"/>
  <c r="R4567" i="1"/>
  <c r="S4567" i="1"/>
  <c r="T4567" i="1" s="1"/>
  <c r="U4567" i="1" s="1"/>
  <c r="R4559" i="1"/>
  <c r="S4559" i="1"/>
  <c r="T4559" i="1" s="1"/>
  <c r="U4559" i="1" s="1"/>
  <c r="R4551" i="1"/>
  <c r="S4551" i="1"/>
  <c r="T4551" i="1" s="1"/>
  <c r="U4551" i="1" s="1"/>
  <c r="R4543" i="1"/>
  <c r="S4543" i="1"/>
  <c r="T4543" i="1" s="1"/>
  <c r="U4543" i="1" s="1"/>
  <c r="R4535" i="1"/>
  <c r="S4535" i="1"/>
  <c r="T4535" i="1" s="1"/>
  <c r="U4535" i="1" s="1"/>
  <c r="R4527" i="1"/>
  <c r="S4527" i="1"/>
  <c r="T4527" i="1" s="1"/>
  <c r="U4527" i="1" s="1"/>
  <c r="R4519" i="1"/>
  <c r="S4519" i="1"/>
  <c r="T4519" i="1" s="1"/>
  <c r="U4519" i="1" s="1"/>
  <c r="R4511" i="1"/>
  <c r="S4511" i="1"/>
  <c r="T4511" i="1" s="1"/>
  <c r="U4511" i="1" s="1"/>
  <c r="R4503" i="1"/>
  <c r="S4503" i="1"/>
  <c r="T4503" i="1" s="1"/>
  <c r="U4503" i="1" s="1"/>
  <c r="R4495" i="1"/>
  <c r="S4495" i="1"/>
  <c r="T4495" i="1" s="1"/>
  <c r="U4495" i="1" s="1"/>
  <c r="R4487" i="1"/>
  <c r="S4487" i="1"/>
  <c r="T4487" i="1" s="1"/>
  <c r="U4487" i="1" s="1"/>
  <c r="R4479" i="1"/>
  <c r="S4479" i="1"/>
  <c r="T4479" i="1" s="1"/>
  <c r="U4479" i="1" s="1"/>
  <c r="R4471" i="1"/>
  <c r="S4471" i="1"/>
  <c r="T4471" i="1" s="1"/>
  <c r="U4471" i="1" s="1"/>
  <c r="R4463" i="1"/>
  <c r="S4463" i="1"/>
  <c r="T4463" i="1" s="1"/>
  <c r="U4463" i="1" s="1"/>
  <c r="R4455" i="1"/>
  <c r="S4455" i="1"/>
  <c r="T4455" i="1" s="1"/>
  <c r="U4455" i="1" s="1"/>
  <c r="R4447" i="1"/>
  <c r="S4447" i="1"/>
  <c r="T4447" i="1" s="1"/>
  <c r="U4447" i="1" s="1"/>
  <c r="R4439" i="1"/>
  <c r="S4439" i="1"/>
  <c r="T4439" i="1" s="1"/>
  <c r="U4439" i="1" s="1"/>
  <c r="R4431" i="1"/>
  <c r="S4431" i="1"/>
  <c r="T4431" i="1" s="1"/>
  <c r="U4431" i="1" s="1"/>
  <c r="R4423" i="1"/>
  <c r="S4423" i="1"/>
  <c r="T4423" i="1" s="1"/>
  <c r="U4423" i="1" s="1"/>
  <c r="R4415" i="1"/>
  <c r="S4415" i="1"/>
  <c r="T4415" i="1" s="1"/>
  <c r="U4415" i="1" s="1"/>
  <c r="R4407" i="1"/>
  <c r="S4407" i="1"/>
  <c r="T4407" i="1" s="1"/>
  <c r="U4407" i="1" s="1"/>
  <c r="R4399" i="1"/>
  <c r="S4399" i="1"/>
  <c r="T4399" i="1" s="1"/>
  <c r="U4399" i="1" s="1"/>
  <c r="R4391" i="1"/>
  <c r="S4391" i="1"/>
  <c r="T4391" i="1" s="1"/>
  <c r="U4391" i="1" s="1"/>
  <c r="R4383" i="1"/>
  <c r="S4383" i="1"/>
  <c r="T4383" i="1" s="1"/>
  <c r="U4383" i="1" s="1"/>
  <c r="R4375" i="1"/>
  <c r="S4375" i="1"/>
  <c r="T4375" i="1" s="1"/>
  <c r="U4375" i="1" s="1"/>
  <c r="R4367" i="1"/>
  <c r="S4367" i="1"/>
  <c r="T4367" i="1" s="1"/>
  <c r="U4367" i="1" s="1"/>
  <c r="R4359" i="1"/>
  <c r="S4359" i="1"/>
  <c r="T4359" i="1" s="1"/>
  <c r="U4359" i="1" s="1"/>
  <c r="R4351" i="1"/>
  <c r="S4351" i="1"/>
  <c r="T4351" i="1" s="1"/>
  <c r="U4351" i="1" s="1"/>
  <c r="R4343" i="1"/>
  <c r="S4343" i="1"/>
  <c r="T4343" i="1" s="1"/>
  <c r="U4343" i="1" s="1"/>
  <c r="R4335" i="1"/>
  <c r="S4335" i="1"/>
  <c r="T4335" i="1" s="1"/>
  <c r="U4335" i="1" s="1"/>
  <c r="R4327" i="1"/>
  <c r="S4327" i="1"/>
  <c r="T4327" i="1" s="1"/>
  <c r="U4327" i="1" s="1"/>
  <c r="R4319" i="1"/>
  <c r="S4319" i="1"/>
  <c r="T4319" i="1" s="1"/>
  <c r="U4319" i="1" s="1"/>
  <c r="R4311" i="1"/>
  <c r="S4311" i="1"/>
  <c r="T4311" i="1" s="1"/>
  <c r="U4311" i="1" s="1"/>
  <c r="R4303" i="1"/>
  <c r="S4303" i="1"/>
  <c r="T4303" i="1" s="1"/>
  <c r="U4303" i="1" s="1"/>
  <c r="R4295" i="1"/>
  <c r="S4295" i="1"/>
  <c r="T4295" i="1" s="1"/>
  <c r="U4295" i="1" s="1"/>
  <c r="R4287" i="1"/>
  <c r="S4287" i="1"/>
  <c r="T4287" i="1" s="1"/>
  <c r="U4287" i="1" s="1"/>
  <c r="R4279" i="1"/>
  <c r="S4279" i="1"/>
  <c r="T4279" i="1" s="1"/>
  <c r="U4279" i="1" s="1"/>
  <c r="R4271" i="1"/>
  <c r="S4271" i="1"/>
  <c r="T4271" i="1" s="1"/>
  <c r="U4271" i="1" s="1"/>
  <c r="R4263" i="1"/>
  <c r="S4263" i="1"/>
  <c r="T4263" i="1" s="1"/>
  <c r="U4263" i="1" s="1"/>
  <c r="R4255" i="1"/>
  <c r="S4255" i="1"/>
  <c r="T4255" i="1" s="1"/>
  <c r="U4255" i="1" s="1"/>
  <c r="R4247" i="1"/>
  <c r="S4247" i="1"/>
  <c r="T4247" i="1" s="1"/>
  <c r="U4247" i="1" s="1"/>
  <c r="R4239" i="1"/>
  <c r="S4239" i="1"/>
  <c r="T4239" i="1" s="1"/>
  <c r="U4239" i="1" s="1"/>
  <c r="R4231" i="1"/>
  <c r="S4231" i="1"/>
  <c r="T4231" i="1" s="1"/>
  <c r="U4231" i="1" s="1"/>
  <c r="R4223" i="1"/>
  <c r="S4223" i="1"/>
  <c r="T4223" i="1" s="1"/>
  <c r="U4223" i="1" s="1"/>
  <c r="R4215" i="1"/>
  <c r="S4215" i="1"/>
  <c r="T4215" i="1" s="1"/>
  <c r="U4215" i="1" s="1"/>
  <c r="R4207" i="1"/>
  <c r="S4207" i="1"/>
  <c r="T4207" i="1" s="1"/>
  <c r="U4207" i="1" s="1"/>
  <c r="R4199" i="1"/>
  <c r="S4199" i="1"/>
  <c r="T4199" i="1" s="1"/>
  <c r="U4199" i="1" s="1"/>
  <c r="R4191" i="1"/>
  <c r="S4191" i="1"/>
  <c r="T4191" i="1" s="1"/>
  <c r="U4191" i="1" s="1"/>
  <c r="R4183" i="1"/>
  <c r="S4183" i="1"/>
  <c r="T4183" i="1" s="1"/>
  <c r="U4183" i="1" s="1"/>
  <c r="R4175" i="1"/>
  <c r="S4175" i="1"/>
  <c r="T4175" i="1" s="1"/>
  <c r="U4175" i="1" s="1"/>
  <c r="R4167" i="1"/>
  <c r="S4167" i="1"/>
  <c r="T4167" i="1" s="1"/>
  <c r="U4167" i="1" s="1"/>
  <c r="R4159" i="1"/>
  <c r="S4159" i="1"/>
  <c r="T4159" i="1" s="1"/>
  <c r="U4159" i="1" s="1"/>
  <c r="R4151" i="1"/>
  <c r="S4151" i="1"/>
  <c r="T4151" i="1" s="1"/>
  <c r="U4151" i="1" s="1"/>
  <c r="R4143" i="1"/>
  <c r="S4143" i="1"/>
  <c r="T4143" i="1" s="1"/>
  <c r="U4143" i="1" s="1"/>
  <c r="R4135" i="1"/>
  <c r="S4135" i="1"/>
  <c r="T4135" i="1" s="1"/>
  <c r="U4135" i="1" s="1"/>
  <c r="R4127" i="1"/>
  <c r="S4127" i="1"/>
  <c r="T4127" i="1" s="1"/>
  <c r="U4127" i="1" s="1"/>
  <c r="R4119" i="1"/>
  <c r="S4119" i="1"/>
  <c r="T4119" i="1" s="1"/>
  <c r="U4119" i="1" s="1"/>
  <c r="R4111" i="1"/>
  <c r="S4111" i="1"/>
  <c r="T4111" i="1" s="1"/>
  <c r="U4111" i="1" s="1"/>
  <c r="R4103" i="1"/>
  <c r="S4103" i="1"/>
  <c r="T4103" i="1" s="1"/>
  <c r="U4103" i="1" s="1"/>
  <c r="R4095" i="1"/>
  <c r="S4095" i="1"/>
  <c r="T4095" i="1" s="1"/>
  <c r="U4095" i="1" s="1"/>
  <c r="R4087" i="1"/>
  <c r="S4087" i="1"/>
  <c r="T4087" i="1" s="1"/>
  <c r="U4087" i="1" s="1"/>
  <c r="R4079" i="1"/>
  <c r="S4079" i="1"/>
  <c r="T4079" i="1" s="1"/>
  <c r="U4079" i="1" s="1"/>
  <c r="R4071" i="1"/>
  <c r="S4071" i="1"/>
  <c r="T4071" i="1" s="1"/>
  <c r="U4071" i="1" s="1"/>
  <c r="R4063" i="1"/>
  <c r="S4063" i="1"/>
  <c r="T4063" i="1" s="1"/>
  <c r="U4063" i="1" s="1"/>
  <c r="R4055" i="1"/>
  <c r="S4055" i="1"/>
  <c r="T4055" i="1" s="1"/>
  <c r="U4055" i="1" s="1"/>
  <c r="R4047" i="1"/>
  <c r="S4047" i="1"/>
  <c r="T4047" i="1" s="1"/>
  <c r="U4047" i="1" s="1"/>
  <c r="R4039" i="1"/>
  <c r="S4039" i="1"/>
  <c r="T4039" i="1" s="1"/>
  <c r="U4039" i="1" s="1"/>
  <c r="R4031" i="1"/>
  <c r="S4031" i="1"/>
  <c r="T4031" i="1" s="1"/>
  <c r="U4031" i="1" s="1"/>
  <c r="R4023" i="1"/>
  <c r="S4023" i="1"/>
  <c r="T4023" i="1" s="1"/>
  <c r="U4023" i="1" s="1"/>
  <c r="R4015" i="1"/>
  <c r="S4015" i="1"/>
  <c r="T4015" i="1" s="1"/>
  <c r="U4015" i="1" s="1"/>
  <c r="R4007" i="1"/>
  <c r="S4007" i="1"/>
  <c r="T4007" i="1" s="1"/>
  <c r="U4007" i="1" s="1"/>
  <c r="R3999" i="1"/>
  <c r="S3999" i="1"/>
  <c r="T3999" i="1" s="1"/>
  <c r="U3999" i="1" s="1"/>
  <c r="R3991" i="1"/>
  <c r="S3991" i="1"/>
  <c r="T3991" i="1" s="1"/>
  <c r="U3991" i="1" s="1"/>
  <c r="R3983" i="1"/>
  <c r="S3983" i="1"/>
  <c r="T3983" i="1" s="1"/>
  <c r="U3983" i="1" s="1"/>
  <c r="R3975" i="1"/>
  <c r="S3975" i="1"/>
  <c r="T3975" i="1" s="1"/>
  <c r="U3975" i="1" s="1"/>
  <c r="R3967" i="1"/>
  <c r="S3967" i="1"/>
  <c r="T3967" i="1" s="1"/>
  <c r="U3967" i="1" s="1"/>
  <c r="R3959" i="1"/>
  <c r="S3959" i="1"/>
  <c r="T3959" i="1" s="1"/>
  <c r="U3959" i="1" s="1"/>
  <c r="R3951" i="1"/>
  <c r="S3951" i="1"/>
  <c r="T3951" i="1" s="1"/>
  <c r="U3951" i="1" s="1"/>
  <c r="R3943" i="1"/>
  <c r="S3943" i="1"/>
  <c r="T3943" i="1" s="1"/>
  <c r="U3943" i="1" s="1"/>
  <c r="R3935" i="1"/>
  <c r="S3935" i="1"/>
  <c r="T3935" i="1" s="1"/>
  <c r="U3935" i="1" s="1"/>
  <c r="R3927" i="1"/>
  <c r="S3927" i="1"/>
  <c r="T3927" i="1" s="1"/>
  <c r="U3927" i="1" s="1"/>
  <c r="R3919" i="1"/>
  <c r="S3919" i="1"/>
  <c r="T3919" i="1" s="1"/>
  <c r="U3919" i="1" s="1"/>
  <c r="R3911" i="1"/>
  <c r="S3911" i="1"/>
  <c r="T3911" i="1" s="1"/>
  <c r="U3911" i="1" s="1"/>
  <c r="R3903" i="1"/>
  <c r="S3903" i="1"/>
  <c r="T3903" i="1" s="1"/>
  <c r="U3903" i="1" s="1"/>
  <c r="R3895" i="1"/>
  <c r="S3895" i="1"/>
  <c r="T3895" i="1" s="1"/>
  <c r="U3895" i="1" s="1"/>
  <c r="R3887" i="1"/>
  <c r="S3887" i="1"/>
  <c r="T3887" i="1" s="1"/>
  <c r="U3887" i="1" s="1"/>
  <c r="R3879" i="1"/>
  <c r="S3879" i="1"/>
  <c r="T3879" i="1" s="1"/>
  <c r="U3879" i="1" s="1"/>
  <c r="R3871" i="1"/>
  <c r="S3871" i="1"/>
  <c r="T3871" i="1" s="1"/>
  <c r="U3871" i="1" s="1"/>
  <c r="R3863" i="1"/>
  <c r="S3863" i="1"/>
  <c r="T3863" i="1" s="1"/>
  <c r="U3863" i="1" s="1"/>
  <c r="R3855" i="1"/>
  <c r="S3855" i="1"/>
  <c r="T3855" i="1" s="1"/>
  <c r="U3855" i="1" s="1"/>
  <c r="R3847" i="1"/>
  <c r="S3847" i="1"/>
  <c r="T3847" i="1" s="1"/>
  <c r="U3847" i="1" s="1"/>
  <c r="R3839" i="1"/>
  <c r="S3839" i="1"/>
  <c r="T3839" i="1" s="1"/>
  <c r="U3839" i="1" s="1"/>
  <c r="R3831" i="1"/>
  <c r="S3831" i="1"/>
  <c r="T3831" i="1" s="1"/>
  <c r="U3831" i="1" s="1"/>
  <c r="R3823" i="1"/>
  <c r="S3823" i="1"/>
  <c r="T3823" i="1" s="1"/>
  <c r="U3823" i="1" s="1"/>
  <c r="R3815" i="1"/>
  <c r="S3815" i="1"/>
  <c r="T3815" i="1" s="1"/>
  <c r="U3815" i="1" s="1"/>
  <c r="R3807" i="1"/>
  <c r="S3807" i="1"/>
  <c r="T3807" i="1" s="1"/>
  <c r="U3807" i="1" s="1"/>
  <c r="R3799" i="1"/>
  <c r="S3799" i="1"/>
  <c r="T3799" i="1" s="1"/>
  <c r="U3799" i="1" s="1"/>
  <c r="R3791" i="1"/>
  <c r="S3791" i="1"/>
  <c r="T3791" i="1" s="1"/>
  <c r="U3791" i="1" s="1"/>
  <c r="R3783" i="1"/>
  <c r="S3783" i="1"/>
  <c r="T3783" i="1" s="1"/>
  <c r="U3783" i="1" s="1"/>
  <c r="R3775" i="1"/>
  <c r="S3775" i="1"/>
  <c r="T3775" i="1" s="1"/>
  <c r="U3775" i="1" s="1"/>
  <c r="R3767" i="1"/>
  <c r="S3767" i="1"/>
  <c r="T3767" i="1" s="1"/>
  <c r="U3767" i="1" s="1"/>
  <c r="R3759" i="1"/>
  <c r="S3759" i="1"/>
  <c r="T3759" i="1" s="1"/>
  <c r="U3759" i="1" s="1"/>
  <c r="R3751" i="1"/>
  <c r="S3751" i="1"/>
  <c r="T3751" i="1" s="1"/>
  <c r="U3751" i="1" s="1"/>
  <c r="R3743" i="1"/>
  <c r="S3743" i="1"/>
  <c r="T3743" i="1" s="1"/>
  <c r="U3743" i="1" s="1"/>
  <c r="R3735" i="1"/>
  <c r="S3735" i="1"/>
  <c r="T3735" i="1" s="1"/>
  <c r="U3735" i="1" s="1"/>
  <c r="R3727" i="1"/>
  <c r="S3727" i="1"/>
  <c r="T3727" i="1" s="1"/>
  <c r="U3727" i="1" s="1"/>
  <c r="R3719" i="1"/>
  <c r="S3719" i="1"/>
  <c r="T3719" i="1" s="1"/>
  <c r="U3719" i="1" s="1"/>
  <c r="R3711" i="1"/>
  <c r="S3711" i="1"/>
  <c r="T3711" i="1" s="1"/>
  <c r="U3711" i="1" s="1"/>
  <c r="R3703" i="1"/>
  <c r="S3703" i="1"/>
  <c r="T3703" i="1" s="1"/>
  <c r="U3703" i="1" s="1"/>
  <c r="R3695" i="1"/>
  <c r="S3695" i="1"/>
  <c r="T3695" i="1" s="1"/>
  <c r="U3695" i="1" s="1"/>
  <c r="R3687" i="1"/>
  <c r="S3687" i="1"/>
  <c r="T3687" i="1" s="1"/>
  <c r="U3687" i="1" s="1"/>
  <c r="R3679" i="1"/>
  <c r="S3679" i="1"/>
  <c r="T3679" i="1" s="1"/>
  <c r="U3679" i="1" s="1"/>
  <c r="R3671" i="1"/>
  <c r="S3671" i="1"/>
  <c r="T3671" i="1" s="1"/>
  <c r="U3671" i="1" s="1"/>
  <c r="R3663" i="1"/>
  <c r="S3663" i="1"/>
  <c r="T3663" i="1" s="1"/>
  <c r="U3663" i="1" s="1"/>
  <c r="R3655" i="1"/>
  <c r="S3655" i="1"/>
  <c r="T3655" i="1" s="1"/>
  <c r="U3655" i="1" s="1"/>
  <c r="R3647" i="1"/>
  <c r="S3647" i="1"/>
  <c r="T3647" i="1" s="1"/>
  <c r="U3647" i="1" s="1"/>
  <c r="R3639" i="1"/>
  <c r="S3639" i="1"/>
  <c r="T3639" i="1" s="1"/>
  <c r="U3639" i="1" s="1"/>
  <c r="R3631" i="1"/>
  <c r="S3631" i="1"/>
  <c r="T3631" i="1" s="1"/>
  <c r="U3631" i="1" s="1"/>
  <c r="R3623" i="1"/>
  <c r="S3623" i="1"/>
  <c r="T3623" i="1" s="1"/>
  <c r="U3623" i="1" s="1"/>
  <c r="R3615" i="1"/>
  <c r="S3615" i="1"/>
  <c r="T3615" i="1" s="1"/>
  <c r="U3615" i="1" s="1"/>
  <c r="R3607" i="1"/>
  <c r="S3607" i="1"/>
  <c r="T3607" i="1" s="1"/>
  <c r="U3607" i="1" s="1"/>
  <c r="R3599" i="1"/>
  <c r="S3599" i="1"/>
  <c r="T3599" i="1" s="1"/>
  <c r="U3599" i="1" s="1"/>
  <c r="R3591" i="1"/>
  <c r="S3591" i="1"/>
  <c r="T3591" i="1" s="1"/>
  <c r="U3591" i="1" s="1"/>
  <c r="R3583" i="1"/>
  <c r="S3583" i="1"/>
  <c r="T3583" i="1" s="1"/>
  <c r="U3583" i="1" s="1"/>
  <c r="R3575" i="1"/>
  <c r="S3575" i="1"/>
  <c r="T3575" i="1" s="1"/>
  <c r="U3575" i="1" s="1"/>
  <c r="R3567" i="1"/>
  <c r="S3567" i="1"/>
  <c r="T3567" i="1" s="1"/>
  <c r="U3567" i="1" s="1"/>
  <c r="R3559" i="1"/>
  <c r="S3559" i="1"/>
  <c r="T3559" i="1" s="1"/>
  <c r="U3559" i="1" s="1"/>
  <c r="R3551" i="1"/>
  <c r="S3551" i="1"/>
  <c r="T3551" i="1" s="1"/>
  <c r="U3551" i="1" s="1"/>
  <c r="R3543" i="1"/>
  <c r="S3543" i="1"/>
  <c r="T3543" i="1" s="1"/>
  <c r="U3543" i="1" s="1"/>
  <c r="R3535" i="1"/>
  <c r="S3535" i="1"/>
  <c r="T3535" i="1" s="1"/>
  <c r="U3535" i="1" s="1"/>
  <c r="R3527" i="1"/>
  <c r="S3527" i="1"/>
  <c r="T3527" i="1" s="1"/>
  <c r="U3527" i="1" s="1"/>
  <c r="R3519" i="1"/>
  <c r="S3519" i="1"/>
  <c r="T3519" i="1" s="1"/>
  <c r="U3519" i="1" s="1"/>
  <c r="R3511" i="1"/>
  <c r="S3511" i="1"/>
  <c r="T3511" i="1" s="1"/>
  <c r="U3511" i="1" s="1"/>
  <c r="R3503" i="1"/>
  <c r="S3503" i="1"/>
  <c r="T3503" i="1" s="1"/>
  <c r="U3503" i="1" s="1"/>
  <c r="R3495" i="1"/>
  <c r="S3495" i="1"/>
  <c r="T3495" i="1" s="1"/>
  <c r="U3495" i="1" s="1"/>
  <c r="R3487" i="1"/>
  <c r="S3487" i="1"/>
  <c r="T3487" i="1" s="1"/>
  <c r="U3487" i="1" s="1"/>
  <c r="R3479" i="1"/>
  <c r="S3479" i="1"/>
  <c r="T3479" i="1" s="1"/>
  <c r="U3479" i="1" s="1"/>
  <c r="R3471" i="1"/>
  <c r="S3471" i="1"/>
  <c r="T3471" i="1" s="1"/>
  <c r="U3471" i="1" s="1"/>
  <c r="R3463" i="1"/>
  <c r="S3463" i="1"/>
  <c r="T3463" i="1" s="1"/>
  <c r="U3463" i="1" s="1"/>
  <c r="R3455" i="1"/>
  <c r="S3455" i="1"/>
  <c r="T3455" i="1" s="1"/>
  <c r="U3455" i="1" s="1"/>
  <c r="R3447" i="1"/>
  <c r="S3447" i="1"/>
  <c r="T3447" i="1" s="1"/>
  <c r="U3447" i="1" s="1"/>
  <c r="R3439" i="1"/>
  <c r="S3439" i="1"/>
  <c r="T3439" i="1" s="1"/>
  <c r="U3439" i="1" s="1"/>
  <c r="R3431" i="1"/>
  <c r="S3431" i="1"/>
  <c r="T3431" i="1" s="1"/>
  <c r="U3431" i="1" s="1"/>
  <c r="R3423" i="1"/>
  <c r="S3423" i="1"/>
  <c r="T3423" i="1" s="1"/>
  <c r="U3423" i="1" s="1"/>
  <c r="R3415" i="1"/>
  <c r="S3415" i="1"/>
  <c r="T3415" i="1" s="1"/>
  <c r="U3415" i="1" s="1"/>
  <c r="R3407" i="1"/>
  <c r="S3407" i="1"/>
  <c r="T3407" i="1" s="1"/>
  <c r="U3407" i="1" s="1"/>
  <c r="R3399" i="1"/>
  <c r="S3399" i="1"/>
  <c r="T3399" i="1" s="1"/>
  <c r="U3399" i="1" s="1"/>
  <c r="R3391" i="1"/>
  <c r="S3391" i="1"/>
  <c r="T3391" i="1" s="1"/>
  <c r="U3391" i="1" s="1"/>
  <c r="R3383" i="1"/>
  <c r="S3383" i="1"/>
  <c r="T3383" i="1" s="1"/>
  <c r="U3383" i="1" s="1"/>
  <c r="R3375" i="1"/>
  <c r="S3375" i="1"/>
  <c r="T3375" i="1" s="1"/>
  <c r="U3375" i="1" s="1"/>
  <c r="R3367" i="1"/>
  <c r="S3367" i="1"/>
  <c r="T3367" i="1" s="1"/>
  <c r="U3367" i="1" s="1"/>
  <c r="R3359" i="1"/>
  <c r="S3359" i="1"/>
  <c r="T3359" i="1" s="1"/>
  <c r="U3359" i="1" s="1"/>
  <c r="R3351" i="1"/>
  <c r="S3351" i="1"/>
  <c r="T3351" i="1" s="1"/>
  <c r="U3351" i="1" s="1"/>
  <c r="R3343" i="1"/>
  <c r="S3343" i="1"/>
  <c r="T3343" i="1" s="1"/>
  <c r="U3343" i="1" s="1"/>
  <c r="R3335" i="1"/>
  <c r="S3335" i="1"/>
  <c r="T3335" i="1" s="1"/>
  <c r="U3335" i="1" s="1"/>
  <c r="R3327" i="1"/>
  <c r="S3327" i="1"/>
  <c r="T3327" i="1" s="1"/>
  <c r="U3327" i="1" s="1"/>
  <c r="R3319" i="1"/>
  <c r="S3319" i="1"/>
  <c r="T3319" i="1" s="1"/>
  <c r="U3319" i="1" s="1"/>
  <c r="R3311" i="1"/>
  <c r="S3311" i="1"/>
  <c r="T3311" i="1" s="1"/>
  <c r="U3311" i="1" s="1"/>
  <c r="R3303" i="1"/>
  <c r="S3303" i="1"/>
  <c r="T3303" i="1" s="1"/>
  <c r="U3303" i="1" s="1"/>
  <c r="R3295" i="1"/>
  <c r="S3295" i="1"/>
  <c r="T3295" i="1" s="1"/>
  <c r="U3295" i="1" s="1"/>
  <c r="R6165" i="1"/>
  <c r="S6165" i="1"/>
  <c r="T6165" i="1" s="1"/>
  <c r="U6165" i="1" s="1"/>
  <c r="R6085" i="1"/>
  <c r="S6085" i="1"/>
  <c r="T6085" i="1" s="1"/>
  <c r="U6085" i="1" s="1"/>
  <c r="R6029" i="1"/>
  <c r="S6029" i="1"/>
  <c r="T6029" i="1" s="1"/>
  <c r="U6029" i="1" s="1"/>
  <c r="R5965" i="1"/>
  <c r="S5965" i="1"/>
  <c r="T5965" i="1" s="1"/>
  <c r="U5965" i="1" s="1"/>
  <c r="R5893" i="1"/>
  <c r="X5893" i="1" s="1"/>
  <c r="Y5893" i="1" s="1"/>
  <c r="Z5893" i="1" s="1"/>
  <c r="S5893" i="1"/>
  <c r="T5893" i="1" s="1"/>
  <c r="U5893" i="1" s="1"/>
  <c r="R5829" i="1"/>
  <c r="S5829" i="1"/>
  <c r="T5829" i="1" s="1"/>
  <c r="U5829" i="1" s="1"/>
  <c r="R5773" i="1"/>
  <c r="X5773" i="1" s="1"/>
  <c r="Y5773" i="1" s="1"/>
  <c r="Z5773" i="1" s="1"/>
  <c r="S5773" i="1"/>
  <c r="T5773" i="1" s="1"/>
  <c r="U5773" i="1" s="1"/>
  <c r="R5709" i="1"/>
  <c r="S5709" i="1"/>
  <c r="T5709" i="1" s="1"/>
  <c r="U5709" i="1" s="1"/>
  <c r="R5645" i="1"/>
  <c r="X5645" i="1" s="1"/>
  <c r="Y5645" i="1" s="1"/>
  <c r="Z5645" i="1" s="1"/>
  <c r="S5645" i="1"/>
  <c r="T5645" i="1" s="1"/>
  <c r="U5645" i="1" s="1"/>
  <c r="R5589" i="1"/>
  <c r="S5589" i="1"/>
  <c r="T5589" i="1" s="1"/>
  <c r="U5589" i="1" s="1"/>
  <c r="R5525" i="1"/>
  <c r="S5525" i="1"/>
  <c r="T5525" i="1" s="1"/>
  <c r="U5525" i="1" s="1"/>
  <c r="R5453" i="1"/>
  <c r="S5453" i="1"/>
  <c r="T5453" i="1" s="1"/>
  <c r="U5453" i="1" s="1"/>
  <c r="R5397" i="1"/>
  <c r="X5397" i="1" s="1"/>
  <c r="Y5397" i="1" s="1"/>
  <c r="Z5397" i="1" s="1"/>
  <c r="S5397" i="1"/>
  <c r="T5397" i="1" s="1"/>
  <c r="U5397" i="1" s="1"/>
  <c r="R5317" i="1"/>
  <c r="S5317" i="1"/>
  <c r="T5317" i="1" s="1"/>
  <c r="U5317" i="1" s="1"/>
  <c r="R5269" i="1"/>
  <c r="S5269" i="1"/>
  <c r="T5269" i="1" s="1"/>
  <c r="U5269" i="1" s="1"/>
  <c r="R5173" i="1"/>
  <c r="S5173" i="1"/>
  <c r="T5173" i="1" s="1"/>
  <c r="U5173" i="1" s="1"/>
  <c r="R6188" i="1"/>
  <c r="X6188" i="1" s="1"/>
  <c r="Y6188" i="1" s="1"/>
  <c r="Z6188" i="1" s="1"/>
  <c r="S6188" i="1"/>
  <c r="T6188" i="1" s="1"/>
  <c r="U6188" i="1" s="1"/>
  <c r="R6132" i="1"/>
  <c r="S6132" i="1"/>
  <c r="T6132" i="1" s="1"/>
  <c r="U6132" i="1" s="1"/>
  <c r="R6068" i="1"/>
  <c r="X6068" i="1" s="1"/>
  <c r="Y6068" i="1" s="1"/>
  <c r="Z6068" i="1" s="1"/>
  <c r="S6068" i="1"/>
  <c r="T6068" i="1" s="1"/>
  <c r="U6068" i="1" s="1"/>
  <c r="R6012" i="1"/>
  <c r="S6012" i="1"/>
  <c r="T6012" i="1" s="1"/>
  <c r="U6012" i="1" s="1"/>
  <c r="R5972" i="1"/>
  <c r="X5972" i="1" s="1"/>
  <c r="Y5972" i="1" s="1"/>
  <c r="Z5972" i="1" s="1"/>
  <c r="S5972" i="1"/>
  <c r="T5972" i="1" s="1"/>
  <c r="U5972" i="1" s="1"/>
  <c r="R5900" i="1"/>
  <c r="S5900" i="1"/>
  <c r="T5900" i="1" s="1"/>
  <c r="U5900" i="1" s="1"/>
  <c r="R5868" i="1"/>
  <c r="X5868" i="1" s="1"/>
  <c r="Y5868" i="1" s="1"/>
  <c r="Z5868" i="1" s="1"/>
  <c r="S5868" i="1"/>
  <c r="T5868" i="1" s="1"/>
  <c r="U5868" i="1" s="1"/>
  <c r="R5788" i="1"/>
  <c r="S5788" i="1"/>
  <c r="T5788" i="1" s="1"/>
  <c r="U5788" i="1" s="1"/>
  <c r="R6225" i="1"/>
  <c r="S6225" i="1"/>
  <c r="T6225" i="1" s="1"/>
  <c r="U6225" i="1" s="1"/>
  <c r="R6201" i="1"/>
  <c r="S6201" i="1"/>
  <c r="T6201" i="1" s="1"/>
  <c r="U6201" i="1" s="1"/>
  <c r="R6169" i="1"/>
  <c r="S6169" i="1"/>
  <c r="T6169" i="1" s="1"/>
  <c r="U6169" i="1" s="1"/>
  <c r="R6137" i="1"/>
  <c r="S6137" i="1"/>
  <c r="T6137" i="1" s="1"/>
  <c r="U6137" i="1" s="1"/>
  <c r="R6105" i="1"/>
  <c r="S6105" i="1"/>
  <c r="T6105" i="1" s="1"/>
  <c r="U6105" i="1" s="1"/>
  <c r="R6081" i="1"/>
  <c r="S6081" i="1"/>
  <c r="T6081" i="1" s="1"/>
  <c r="U6081" i="1" s="1"/>
  <c r="R6049" i="1"/>
  <c r="S6049" i="1"/>
  <c r="T6049" i="1" s="1"/>
  <c r="U6049" i="1" s="1"/>
  <c r="R6017" i="1"/>
  <c r="S6017" i="1"/>
  <c r="T6017" i="1" s="1"/>
  <c r="U6017" i="1" s="1"/>
  <c r="R5985" i="1"/>
  <c r="X5985" i="1" s="1"/>
  <c r="Y5985" i="1" s="1"/>
  <c r="Z5985" i="1" s="1"/>
  <c r="S5985" i="1"/>
  <c r="T5985" i="1" s="1"/>
  <c r="U5985" i="1" s="1"/>
  <c r="R5961" i="1"/>
  <c r="S5961" i="1"/>
  <c r="T5961" i="1" s="1"/>
  <c r="U5961" i="1" s="1"/>
  <c r="R5929" i="1"/>
  <c r="S5929" i="1"/>
  <c r="T5929" i="1" s="1"/>
  <c r="U5929" i="1" s="1"/>
  <c r="R5881" i="1"/>
  <c r="S5881" i="1"/>
  <c r="T5881" i="1" s="1"/>
  <c r="U5881" i="1" s="1"/>
  <c r="R5849" i="1"/>
  <c r="X5849" i="1" s="1"/>
  <c r="Y5849" i="1" s="1"/>
  <c r="Z5849" i="1" s="1"/>
  <c r="S5849" i="1"/>
  <c r="T5849" i="1" s="1"/>
  <c r="U5849" i="1" s="1"/>
  <c r="R5817" i="1"/>
  <c r="S5817" i="1"/>
  <c r="T5817" i="1" s="1"/>
  <c r="U5817" i="1" s="1"/>
  <c r="R5785" i="1"/>
  <c r="S5785" i="1"/>
  <c r="T5785" i="1" s="1"/>
  <c r="U5785" i="1" s="1"/>
  <c r="R5753" i="1"/>
  <c r="S5753" i="1"/>
  <c r="T5753" i="1" s="1"/>
  <c r="U5753" i="1" s="1"/>
  <c r="R5713" i="1"/>
  <c r="X5713" i="1" s="1"/>
  <c r="Y5713" i="1" s="1"/>
  <c r="Z5713" i="1" s="1"/>
  <c r="S5713" i="1"/>
  <c r="T5713" i="1" s="1"/>
  <c r="U5713" i="1" s="1"/>
  <c r="R5681" i="1"/>
  <c r="S5681" i="1"/>
  <c r="T5681" i="1" s="1"/>
  <c r="U5681" i="1" s="1"/>
  <c r="R5649" i="1"/>
  <c r="S5649" i="1"/>
  <c r="T5649" i="1" s="1"/>
  <c r="U5649" i="1" s="1"/>
  <c r="R5617" i="1"/>
  <c r="S5617" i="1"/>
  <c r="T5617" i="1" s="1"/>
  <c r="U5617" i="1" s="1"/>
  <c r="R5577" i="1"/>
  <c r="X5577" i="1" s="1"/>
  <c r="Y5577" i="1" s="1"/>
  <c r="Z5577" i="1" s="1"/>
  <c r="S5577" i="1"/>
  <c r="T5577" i="1" s="1"/>
  <c r="U5577" i="1" s="1"/>
  <c r="R5553" i="1"/>
  <c r="S5553" i="1"/>
  <c r="T5553" i="1" s="1"/>
  <c r="U5553" i="1" s="1"/>
  <c r="R5481" i="1"/>
  <c r="X5481" i="1" s="1"/>
  <c r="Y5481" i="1" s="1"/>
  <c r="Z5481" i="1" s="1"/>
  <c r="S5481" i="1"/>
  <c r="T5481" i="1" s="1"/>
  <c r="U5481" i="1" s="1"/>
  <c r="R6215" i="1"/>
  <c r="S6215" i="1"/>
  <c r="T6215" i="1" s="1"/>
  <c r="U6215" i="1" s="1"/>
  <c r="R6199" i="1"/>
  <c r="S6199" i="1"/>
  <c r="T6199" i="1" s="1"/>
  <c r="U6199" i="1" s="1"/>
  <c r="R6183" i="1"/>
  <c r="X6183" i="1" s="1"/>
  <c r="Y6183" i="1" s="1"/>
  <c r="Z6183" i="1" s="1"/>
  <c r="S6183" i="1"/>
  <c r="T6183" i="1" s="1"/>
  <c r="U6183" i="1" s="1"/>
  <c r="R6167" i="1"/>
  <c r="S6167" i="1"/>
  <c r="T6167" i="1" s="1"/>
  <c r="U6167" i="1" s="1"/>
  <c r="R6151" i="1"/>
  <c r="S6151" i="1"/>
  <c r="T6151" i="1" s="1"/>
  <c r="U6151" i="1" s="1"/>
  <c r="R6135" i="1"/>
  <c r="S6135" i="1"/>
  <c r="T6135" i="1" s="1"/>
  <c r="U6135" i="1" s="1"/>
  <c r="R6119" i="1"/>
  <c r="X6119" i="1" s="1"/>
  <c r="Y6119" i="1" s="1"/>
  <c r="Z6119" i="1" s="1"/>
  <c r="S6119" i="1"/>
  <c r="T6119" i="1" s="1"/>
  <c r="U6119" i="1" s="1"/>
  <c r="R6111" i="1"/>
  <c r="S6111" i="1"/>
  <c r="T6111" i="1" s="1"/>
  <c r="U6111" i="1" s="1"/>
  <c r="R6095" i="1"/>
  <c r="S6095" i="1"/>
  <c r="T6095" i="1" s="1"/>
  <c r="U6095" i="1" s="1"/>
  <c r="R6079" i="1"/>
  <c r="S6079" i="1"/>
  <c r="T6079" i="1" s="1"/>
  <c r="U6079" i="1" s="1"/>
  <c r="R6063" i="1"/>
  <c r="X6063" i="1" s="1"/>
  <c r="Y6063" i="1" s="1"/>
  <c r="Z6063" i="1" s="1"/>
  <c r="S6063" i="1"/>
  <c r="T6063" i="1" s="1"/>
  <c r="U6063" i="1" s="1"/>
  <c r="R6039" i="1"/>
  <c r="S6039" i="1"/>
  <c r="T6039" i="1" s="1"/>
  <c r="U6039" i="1" s="1"/>
  <c r="R6023" i="1"/>
  <c r="S6023" i="1"/>
  <c r="T6023" i="1" s="1"/>
  <c r="U6023" i="1" s="1"/>
  <c r="R6007" i="1"/>
  <c r="X6007" i="1" s="1"/>
  <c r="Y6007" i="1" s="1"/>
  <c r="Z6007" i="1" s="1"/>
  <c r="S6007" i="1"/>
  <c r="T6007" i="1" s="1"/>
  <c r="U6007" i="1" s="1"/>
  <c r="R5991" i="1"/>
  <c r="S5991" i="1"/>
  <c r="T5991" i="1" s="1"/>
  <c r="U5991" i="1" s="1"/>
  <c r="R5975" i="1"/>
  <c r="X5975" i="1" s="1"/>
  <c r="Y5975" i="1" s="1"/>
  <c r="Z5975" i="1" s="1"/>
  <c r="S5975" i="1"/>
  <c r="T5975" i="1" s="1"/>
  <c r="U5975" i="1" s="1"/>
  <c r="R5959" i="1"/>
  <c r="S5959" i="1"/>
  <c r="T5959" i="1" s="1"/>
  <c r="U5959" i="1" s="1"/>
  <c r="R5951" i="1"/>
  <c r="X5951" i="1" s="1"/>
  <c r="Y5951" i="1" s="1"/>
  <c r="Z5951" i="1" s="1"/>
  <c r="S5951" i="1"/>
  <c r="T5951" i="1" s="1"/>
  <c r="U5951" i="1" s="1"/>
  <c r="R5927" i="1"/>
  <c r="S5927" i="1"/>
  <c r="T5927" i="1" s="1"/>
  <c r="U5927" i="1" s="1"/>
  <c r="R5919" i="1"/>
  <c r="S5919" i="1"/>
  <c r="T5919" i="1" s="1"/>
  <c r="U5919" i="1" s="1"/>
  <c r="R5903" i="1"/>
  <c r="S5903" i="1"/>
  <c r="T5903" i="1" s="1"/>
  <c r="U5903" i="1" s="1"/>
  <c r="R5879" i="1"/>
  <c r="X5879" i="1" s="1"/>
  <c r="Y5879" i="1" s="1"/>
  <c r="Z5879" i="1" s="1"/>
  <c r="S5879" i="1"/>
  <c r="T5879" i="1" s="1"/>
  <c r="U5879" i="1" s="1"/>
  <c r="R5863" i="1"/>
  <c r="S5863" i="1"/>
  <c r="T5863" i="1" s="1"/>
  <c r="U5863" i="1" s="1"/>
  <c r="R5847" i="1"/>
  <c r="S5847" i="1"/>
  <c r="T5847" i="1" s="1"/>
  <c r="U5847" i="1" s="1"/>
  <c r="R5839" i="1"/>
  <c r="S5839" i="1"/>
  <c r="T5839" i="1" s="1"/>
  <c r="U5839" i="1" s="1"/>
  <c r="R5815" i="1"/>
  <c r="X5815" i="1" s="1"/>
  <c r="Y5815" i="1" s="1"/>
  <c r="Z5815" i="1" s="1"/>
  <c r="S5815" i="1"/>
  <c r="T5815" i="1" s="1"/>
  <c r="U5815" i="1" s="1"/>
  <c r="R6222" i="1"/>
  <c r="S6222" i="1"/>
  <c r="T6222" i="1" s="1"/>
  <c r="U6222" i="1" s="1"/>
  <c r="R6214" i="1"/>
  <c r="S6214" i="1"/>
  <c r="T6214" i="1" s="1"/>
  <c r="U6214" i="1" s="1"/>
  <c r="R6206" i="1"/>
  <c r="S6206" i="1"/>
  <c r="T6206" i="1" s="1"/>
  <c r="U6206" i="1" s="1"/>
  <c r="R6198" i="1"/>
  <c r="S6198" i="1"/>
  <c r="T6198" i="1" s="1"/>
  <c r="U6198" i="1" s="1"/>
  <c r="R6190" i="1"/>
  <c r="S6190" i="1"/>
  <c r="T6190" i="1" s="1"/>
  <c r="U6190" i="1" s="1"/>
  <c r="R6182" i="1"/>
  <c r="S6182" i="1"/>
  <c r="T6182" i="1" s="1"/>
  <c r="U6182" i="1" s="1"/>
  <c r="R6174" i="1"/>
  <c r="S6174" i="1"/>
  <c r="T6174" i="1" s="1"/>
  <c r="U6174" i="1" s="1"/>
  <c r="R6166" i="1"/>
  <c r="S6166" i="1"/>
  <c r="T6166" i="1" s="1"/>
  <c r="U6166" i="1" s="1"/>
  <c r="R6158" i="1"/>
  <c r="S6158" i="1"/>
  <c r="T6158" i="1" s="1"/>
  <c r="U6158" i="1" s="1"/>
  <c r="R6150" i="1"/>
  <c r="S6150" i="1"/>
  <c r="T6150" i="1" s="1"/>
  <c r="U6150" i="1" s="1"/>
  <c r="R6142" i="1"/>
  <c r="S6142" i="1"/>
  <c r="T6142" i="1" s="1"/>
  <c r="U6142" i="1" s="1"/>
  <c r="R6134" i="1"/>
  <c r="S6134" i="1"/>
  <c r="T6134" i="1" s="1"/>
  <c r="U6134" i="1" s="1"/>
  <c r="R6126" i="1"/>
  <c r="S6126" i="1"/>
  <c r="T6126" i="1" s="1"/>
  <c r="U6126" i="1" s="1"/>
  <c r="R6118" i="1"/>
  <c r="X6118" i="1" s="1"/>
  <c r="Y6118" i="1" s="1"/>
  <c r="Z6118" i="1" s="1"/>
  <c r="S6118" i="1"/>
  <c r="T6118" i="1" s="1"/>
  <c r="U6118" i="1" s="1"/>
  <c r="R6110" i="1"/>
  <c r="S6110" i="1"/>
  <c r="T6110" i="1" s="1"/>
  <c r="U6110" i="1" s="1"/>
  <c r="R6102" i="1"/>
  <c r="S6102" i="1"/>
  <c r="T6102" i="1" s="1"/>
  <c r="U6102" i="1" s="1"/>
  <c r="R6094" i="1"/>
  <c r="S6094" i="1"/>
  <c r="T6094" i="1" s="1"/>
  <c r="U6094" i="1" s="1"/>
  <c r="R6086" i="1"/>
  <c r="X6086" i="1" s="1"/>
  <c r="Y6086" i="1" s="1"/>
  <c r="Z6086" i="1" s="1"/>
  <c r="S6086" i="1"/>
  <c r="T6086" i="1" s="1"/>
  <c r="U6086" i="1" s="1"/>
  <c r="R6078" i="1"/>
  <c r="S6078" i="1"/>
  <c r="T6078" i="1" s="1"/>
  <c r="U6078" i="1" s="1"/>
  <c r="R6070" i="1"/>
  <c r="S6070" i="1"/>
  <c r="T6070" i="1" s="1"/>
  <c r="U6070" i="1" s="1"/>
  <c r="R6062" i="1"/>
  <c r="S6062" i="1"/>
  <c r="T6062" i="1" s="1"/>
  <c r="U6062" i="1" s="1"/>
  <c r="R6054" i="1"/>
  <c r="S6054" i="1"/>
  <c r="T6054" i="1" s="1"/>
  <c r="U6054" i="1" s="1"/>
  <c r="R6046" i="1"/>
  <c r="S6046" i="1"/>
  <c r="T6046" i="1" s="1"/>
  <c r="U6046" i="1" s="1"/>
  <c r="R6038" i="1"/>
  <c r="S6038" i="1"/>
  <c r="T6038" i="1" s="1"/>
  <c r="U6038" i="1" s="1"/>
  <c r="R6030" i="1"/>
  <c r="S6030" i="1"/>
  <c r="T6030" i="1" s="1"/>
  <c r="U6030" i="1" s="1"/>
  <c r="R6022" i="1"/>
  <c r="S6022" i="1"/>
  <c r="T6022" i="1" s="1"/>
  <c r="U6022" i="1" s="1"/>
  <c r="R6014" i="1"/>
  <c r="S6014" i="1"/>
  <c r="T6014" i="1" s="1"/>
  <c r="U6014" i="1" s="1"/>
  <c r="R6006" i="1"/>
  <c r="X6006" i="1" s="1"/>
  <c r="Y6006" i="1" s="1"/>
  <c r="Z6006" i="1" s="1"/>
  <c r="S6006" i="1"/>
  <c r="T6006" i="1" s="1"/>
  <c r="U6006" i="1" s="1"/>
  <c r="R5998" i="1"/>
  <c r="S5998" i="1"/>
  <c r="T5998" i="1" s="1"/>
  <c r="U5998" i="1" s="1"/>
  <c r="R5990" i="1"/>
  <c r="S5990" i="1"/>
  <c r="T5990" i="1" s="1"/>
  <c r="U5990" i="1" s="1"/>
  <c r="R5982" i="1"/>
  <c r="S5982" i="1"/>
  <c r="T5982" i="1" s="1"/>
  <c r="U5982" i="1" s="1"/>
  <c r="R5974" i="1"/>
  <c r="X5974" i="1" s="1"/>
  <c r="Y5974" i="1" s="1"/>
  <c r="Z5974" i="1" s="1"/>
  <c r="S5974" i="1"/>
  <c r="T5974" i="1" s="1"/>
  <c r="U5974" i="1" s="1"/>
  <c r="R5966" i="1"/>
  <c r="S5966" i="1"/>
  <c r="T5966" i="1" s="1"/>
  <c r="U5966" i="1" s="1"/>
  <c r="R5958" i="1"/>
  <c r="X5958" i="1" s="1"/>
  <c r="Y5958" i="1" s="1"/>
  <c r="Z5958" i="1" s="1"/>
  <c r="S5958" i="1"/>
  <c r="T5958" i="1" s="1"/>
  <c r="U5958" i="1" s="1"/>
  <c r="R5950" i="1"/>
  <c r="S5950" i="1"/>
  <c r="T5950" i="1" s="1"/>
  <c r="U5950" i="1" s="1"/>
  <c r="R5942" i="1"/>
  <c r="X5942" i="1" s="1"/>
  <c r="Y5942" i="1" s="1"/>
  <c r="Z5942" i="1" s="1"/>
  <c r="S5942" i="1"/>
  <c r="T5942" i="1" s="1"/>
  <c r="U5942" i="1" s="1"/>
  <c r="R5934" i="1"/>
  <c r="X5934" i="1" s="1"/>
  <c r="Y5934" i="1" s="1"/>
  <c r="Z5934" i="1" s="1"/>
  <c r="S5934" i="1"/>
  <c r="T5934" i="1" s="1"/>
  <c r="U5934" i="1" s="1"/>
  <c r="R5926" i="1"/>
  <c r="X5926" i="1" s="1"/>
  <c r="Y5926" i="1" s="1"/>
  <c r="Z5926" i="1" s="1"/>
  <c r="S5926" i="1"/>
  <c r="T5926" i="1" s="1"/>
  <c r="U5926" i="1" s="1"/>
  <c r="R5918" i="1"/>
  <c r="S5918" i="1"/>
  <c r="T5918" i="1" s="1"/>
  <c r="U5918" i="1" s="1"/>
  <c r="R5910" i="1"/>
  <c r="X5910" i="1" s="1"/>
  <c r="Y5910" i="1" s="1"/>
  <c r="Z5910" i="1" s="1"/>
  <c r="S5910" i="1"/>
  <c r="T5910" i="1" s="1"/>
  <c r="U5910" i="1" s="1"/>
  <c r="R5902" i="1"/>
  <c r="S5902" i="1"/>
  <c r="T5902" i="1" s="1"/>
  <c r="U5902" i="1" s="1"/>
  <c r="R5894" i="1"/>
  <c r="S5894" i="1"/>
  <c r="T5894" i="1" s="1"/>
  <c r="U5894" i="1" s="1"/>
  <c r="R5886" i="1"/>
  <c r="S5886" i="1"/>
  <c r="T5886" i="1" s="1"/>
  <c r="U5886" i="1" s="1"/>
  <c r="R5878" i="1"/>
  <c r="X5878" i="1" s="1"/>
  <c r="Y5878" i="1" s="1"/>
  <c r="Z5878" i="1" s="1"/>
  <c r="S5878" i="1"/>
  <c r="T5878" i="1" s="1"/>
  <c r="U5878" i="1" s="1"/>
  <c r="R5870" i="1"/>
  <c r="S5870" i="1"/>
  <c r="T5870" i="1" s="1"/>
  <c r="U5870" i="1" s="1"/>
  <c r="R5862" i="1"/>
  <c r="X5862" i="1" s="1"/>
  <c r="Y5862" i="1" s="1"/>
  <c r="Z5862" i="1" s="1"/>
  <c r="S5862" i="1"/>
  <c r="T5862" i="1" s="1"/>
  <c r="U5862" i="1" s="1"/>
  <c r="R5854" i="1"/>
  <c r="S5854" i="1"/>
  <c r="T5854" i="1" s="1"/>
  <c r="U5854" i="1" s="1"/>
  <c r="R5846" i="1"/>
  <c r="X5846" i="1" s="1"/>
  <c r="Y5846" i="1" s="1"/>
  <c r="Z5846" i="1" s="1"/>
  <c r="S5846" i="1"/>
  <c r="T5846" i="1" s="1"/>
  <c r="U5846" i="1" s="1"/>
  <c r="R5838" i="1"/>
  <c r="S5838" i="1"/>
  <c r="T5838" i="1" s="1"/>
  <c r="U5838" i="1" s="1"/>
  <c r="R5830" i="1"/>
  <c r="S5830" i="1"/>
  <c r="T5830" i="1" s="1"/>
  <c r="U5830" i="1" s="1"/>
  <c r="R5822" i="1"/>
  <c r="S5822" i="1"/>
  <c r="T5822" i="1" s="1"/>
  <c r="U5822" i="1" s="1"/>
  <c r="R5814" i="1"/>
  <c r="X5814" i="1" s="1"/>
  <c r="Y5814" i="1" s="1"/>
  <c r="Z5814" i="1" s="1"/>
  <c r="S5814" i="1"/>
  <c r="T5814" i="1" s="1"/>
  <c r="U5814" i="1" s="1"/>
  <c r="R5806" i="1"/>
  <c r="S5806" i="1"/>
  <c r="T5806" i="1" s="1"/>
  <c r="U5806" i="1" s="1"/>
  <c r="R5798" i="1"/>
  <c r="S5798" i="1"/>
  <c r="T5798" i="1" s="1"/>
  <c r="U5798" i="1" s="1"/>
  <c r="R5790" i="1"/>
  <c r="S5790" i="1"/>
  <c r="T5790" i="1" s="1"/>
  <c r="U5790" i="1" s="1"/>
  <c r="R5782" i="1"/>
  <c r="X5782" i="1" s="1"/>
  <c r="Y5782" i="1" s="1"/>
  <c r="Z5782" i="1" s="1"/>
  <c r="S5782" i="1"/>
  <c r="T5782" i="1" s="1"/>
  <c r="U5782" i="1" s="1"/>
  <c r="R5774" i="1"/>
  <c r="S5774" i="1"/>
  <c r="T5774" i="1" s="1"/>
  <c r="U5774" i="1" s="1"/>
  <c r="R5766" i="1"/>
  <c r="S5766" i="1"/>
  <c r="T5766" i="1" s="1"/>
  <c r="U5766" i="1" s="1"/>
  <c r="R5758" i="1"/>
  <c r="S5758" i="1"/>
  <c r="T5758" i="1" s="1"/>
  <c r="U5758" i="1" s="1"/>
  <c r="R5750" i="1"/>
  <c r="X5750" i="1" s="1"/>
  <c r="Y5750" i="1" s="1"/>
  <c r="Z5750" i="1" s="1"/>
  <c r="S5750" i="1"/>
  <c r="T5750" i="1" s="1"/>
  <c r="U5750" i="1" s="1"/>
  <c r="R5742" i="1"/>
  <c r="S5742" i="1"/>
  <c r="T5742" i="1" s="1"/>
  <c r="U5742" i="1" s="1"/>
  <c r="R5734" i="1"/>
  <c r="S5734" i="1"/>
  <c r="T5734" i="1" s="1"/>
  <c r="U5734" i="1" s="1"/>
  <c r="R5726" i="1"/>
  <c r="S5726" i="1"/>
  <c r="T5726" i="1" s="1"/>
  <c r="U5726" i="1" s="1"/>
  <c r="R5718" i="1"/>
  <c r="X5718" i="1" s="1"/>
  <c r="Y5718" i="1" s="1"/>
  <c r="Z5718" i="1" s="1"/>
  <c r="S5718" i="1"/>
  <c r="T5718" i="1" s="1"/>
  <c r="U5718" i="1" s="1"/>
  <c r="R5710" i="1"/>
  <c r="S5710" i="1"/>
  <c r="T5710" i="1" s="1"/>
  <c r="U5710" i="1" s="1"/>
  <c r="R5702" i="1"/>
  <c r="S5702" i="1"/>
  <c r="T5702" i="1" s="1"/>
  <c r="U5702" i="1" s="1"/>
  <c r="R5694" i="1"/>
  <c r="S5694" i="1"/>
  <c r="T5694" i="1" s="1"/>
  <c r="U5694" i="1" s="1"/>
  <c r="R5686" i="1"/>
  <c r="X5686" i="1" s="1"/>
  <c r="Y5686" i="1" s="1"/>
  <c r="Z5686" i="1" s="1"/>
  <c r="S5686" i="1"/>
  <c r="T5686" i="1" s="1"/>
  <c r="U5686" i="1" s="1"/>
  <c r="R5678" i="1"/>
  <c r="S5678" i="1"/>
  <c r="T5678" i="1" s="1"/>
  <c r="U5678" i="1" s="1"/>
  <c r="R5670" i="1"/>
  <c r="S5670" i="1"/>
  <c r="T5670" i="1" s="1"/>
  <c r="U5670" i="1" s="1"/>
  <c r="R5662" i="1"/>
  <c r="S5662" i="1"/>
  <c r="T5662" i="1" s="1"/>
  <c r="U5662" i="1" s="1"/>
  <c r="R5654" i="1"/>
  <c r="X5654" i="1" s="1"/>
  <c r="Y5654" i="1" s="1"/>
  <c r="Z5654" i="1" s="1"/>
  <c r="S5654" i="1"/>
  <c r="T5654" i="1" s="1"/>
  <c r="U5654" i="1" s="1"/>
  <c r="R5646" i="1"/>
  <c r="S5646" i="1"/>
  <c r="T5646" i="1" s="1"/>
  <c r="U5646" i="1" s="1"/>
  <c r="R5638" i="1"/>
  <c r="S5638" i="1"/>
  <c r="T5638" i="1" s="1"/>
  <c r="U5638" i="1" s="1"/>
  <c r="R5630" i="1"/>
  <c r="S5630" i="1"/>
  <c r="T5630" i="1" s="1"/>
  <c r="U5630" i="1" s="1"/>
  <c r="R5622" i="1"/>
  <c r="X5622" i="1" s="1"/>
  <c r="Y5622" i="1" s="1"/>
  <c r="Z5622" i="1" s="1"/>
  <c r="S5622" i="1"/>
  <c r="T5622" i="1" s="1"/>
  <c r="U5622" i="1" s="1"/>
  <c r="R5614" i="1"/>
  <c r="S5614" i="1"/>
  <c r="T5614" i="1" s="1"/>
  <c r="U5614" i="1" s="1"/>
  <c r="R5606" i="1"/>
  <c r="S5606" i="1"/>
  <c r="T5606" i="1" s="1"/>
  <c r="U5606" i="1" s="1"/>
  <c r="R5598" i="1"/>
  <c r="S5598" i="1"/>
  <c r="T5598" i="1" s="1"/>
  <c r="U5598" i="1" s="1"/>
  <c r="R5590" i="1"/>
  <c r="X5590" i="1" s="1"/>
  <c r="Y5590" i="1" s="1"/>
  <c r="Z5590" i="1" s="1"/>
  <c r="S5590" i="1"/>
  <c r="T5590" i="1" s="1"/>
  <c r="U5590" i="1" s="1"/>
  <c r="R5582" i="1"/>
  <c r="S5582" i="1"/>
  <c r="T5582" i="1" s="1"/>
  <c r="U5582" i="1" s="1"/>
  <c r="R5574" i="1"/>
  <c r="X5574" i="1" s="1"/>
  <c r="Y5574" i="1" s="1"/>
  <c r="Z5574" i="1" s="1"/>
  <c r="S5574" i="1"/>
  <c r="T5574" i="1" s="1"/>
  <c r="U5574" i="1" s="1"/>
  <c r="R5566" i="1"/>
  <c r="S5566" i="1"/>
  <c r="T5566" i="1" s="1"/>
  <c r="U5566" i="1" s="1"/>
  <c r="R5558" i="1"/>
  <c r="X5558" i="1" s="1"/>
  <c r="Y5558" i="1" s="1"/>
  <c r="Z5558" i="1" s="1"/>
  <c r="S5558" i="1"/>
  <c r="T5558" i="1" s="1"/>
  <c r="U5558" i="1" s="1"/>
  <c r="R5550" i="1"/>
  <c r="S5550" i="1"/>
  <c r="T5550" i="1" s="1"/>
  <c r="U5550" i="1" s="1"/>
  <c r="R5542" i="1"/>
  <c r="S5542" i="1"/>
  <c r="T5542" i="1" s="1"/>
  <c r="U5542" i="1" s="1"/>
  <c r="R5534" i="1"/>
  <c r="S5534" i="1"/>
  <c r="T5534" i="1" s="1"/>
  <c r="U5534" i="1" s="1"/>
  <c r="R5526" i="1"/>
  <c r="X5526" i="1" s="1"/>
  <c r="Y5526" i="1" s="1"/>
  <c r="Z5526" i="1" s="1"/>
  <c r="S5526" i="1"/>
  <c r="T5526" i="1" s="1"/>
  <c r="U5526" i="1" s="1"/>
  <c r="R5518" i="1"/>
  <c r="S5518" i="1"/>
  <c r="T5518" i="1" s="1"/>
  <c r="U5518" i="1" s="1"/>
  <c r="R5510" i="1"/>
  <c r="S5510" i="1"/>
  <c r="T5510" i="1" s="1"/>
  <c r="U5510" i="1" s="1"/>
  <c r="R5502" i="1"/>
  <c r="S5502" i="1"/>
  <c r="T5502" i="1" s="1"/>
  <c r="U5502" i="1" s="1"/>
  <c r="R5494" i="1"/>
  <c r="X5494" i="1" s="1"/>
  <c r="Y5494" i="1" s="1"/>
  <c r="Z5494" i="1" s="1"/>
  <c r="S5494" i="1"/>
  <c r="T5494" i="1" s="1"/>
  <c r="U5494" i="1" s="1"/>
  <c r="R5486" i="1"/>
  <c r="S5486" i="1"/>
  <c r="T5486" i="1" s="1"/>
  <c r="U5486" i="1" s="1"/>
  <c r="R5478" i="1"/>
  <c r="S5478" i="1"/>
  <c r="T5478" i="1" s="1"/>
  <c r="U5478" i="1" s="1"/>
  <c r="R5470" i="1"/>
  <c r="S5470" i="1"/>
  <c r="T5470" i="1" s="1"/>
  <c r="U5470" i="1" s="1"/>
  <c r="R5462" i="1"/>
  <c r="X5462" i="1" s="1"/>
  <c r="Y5462" i="1" s="1"/>
  <c r="Z5462" i="1" s="1"/>
  <c r="S5462" i="1"/>
  <c r="T5462" i="1" s="1"/>
  <c r="U5462" i="1" s="1"/>
  <c r="R5454" i="1"/>
  <c r="S5454" i="1"/>
  <c r="T5454" i="1" s="1"/>
  <c r="U5454" i="1" s="1"/>
  <c r="R5446" i="1"/>
  <c r="S5446" i="1"/>
  <c r="T5446" i="1" s="1"/>
  <c r="U5446" i="1" s="1"/>
  <c r="R5438" i="1"/>
  <c r="S5438" i="1"/>
  <c r="T5438" i="1" s="1"/>
  <c r="U5438" i="1" s="1"/>
  <c r="R5430" i="1"/>
  <c r="X5430" i="1" s="1"/>
  <c r="Y5430" i="1" s="1"/>
  <c r="Z5430" i="1" s="1"/>
  <c r="S5430" i="1"/>
  <c r="T5430" i="1" s="1"/>
  <c r="U5430" i="1" s="1"/>
  <c r="R5422" i="1"/>
  <c r="S5422" i="1"/>
  <c r="T5422" i="1" s="1"/>
  <c r="U5422" i="1" s="1"/>
  <c r="R5414" i="1"/>
  <c r="S5414" i="1"/>
  <c r="T5414" i="1" s="1"/>
  <c r="U5414" i="1" s="1"/>
  <c r="R5406" i="1"/>
  <c r="S5406" i="1"/>
  <c r="T5406" i="1" s="1"/>
  <c r="U5406" i="1" s="1"/>
  <c r="R5398" i="1"/>
  <c r="X5398" i="1" s="1"/>
  <c r="Y5398" i="1" s="1"/>
  <c r="Z5398" i="1" s="1"/>
  <c r="S5398" i="1"/>
  <c r="T5398" i="1" s="1"/>
  <c r="U5398" i="1" s="1"/>
  <c r="R5390" i="1"/>
  <c r="S5390" i="1"/>
  <c r="T5390" i="1" s="1"/>
  <c r="U5390" i="1" s="1"/>
  <c r="R5382" i="1"/>
  <c r="X5382" i="1" s="1"/>
  <c r="Y5382" i="1" s="1"/>
  <c r="Z5382" i="1" s="1"/>
  <c r="S5382" i="1"/>
  <c r="T5382" i="1" s="1"/>
  <c r="U5382" i="1" s="1"/>
  <c r="R5374" i="1"/>
  <c r="S5374" i="1"/>
  <c r="T5374" i="1" s="1"/>
  <c r="U5374" i="1" s="1"/>
  <c r="R5366" i="1"/>
  <c r="X5366" i="1" s="1"/>
  <c r="Y5366" i="1" s="1"/>
  <c r="Z5366" i="1" s="1"/>
  <c r="S5366" i="1"/>
  <c r="T5366" i="1" s="1"/>
  <c r="U5366" i="1" s="1"/>
  <c r="R5358" i="1"/>
  <c r="S5358" i="1"/>
  <c r="T5358" i="1" s="1"/>
  <c r="U5358" i="1" s="1"/>
  <c r="R5350" i="1"/>
  <c r="S5350" i="1"/>
  <c r="T5350" i="1" s="1"/>
  <c r="U5350" i="1" s="1"/>
  <c r="R5342" i="1"/>
  <c r="S5342" i="1"/>
  <c r="T5342" i="1" s="1"/>
  <c r="U5342" i="1" s="1"/>
  <c r="R5334" i="1"/>
  <c r="X5334" i="1" s="1"/>
  <c r="Y5334" i="1" s="1"/>
  <c r="Z5334" i="1" s="1"/>
  <c r="S5334" i="1"/>
  <c r="T5334" i="1" s="1"/>
  <c r="U5334" i="1" s="1"/>
  <c r="R5326" i="1"/>
  <c r="S5326" i="1"/>
  <c r="T5326" i="1" s="1"/>
  <c r="U5326" i="1" s="1"/>
  <c r="R5318" i="1"/>
  <c r="S5318" i="1"/>
  <c r="T5318" i="1" s="1"/>
  <c r="U5318" i="1" s="1"/>
  <c r="R5310" i="1"/>
  <c r="S5310" i="1"/>
  <c r="T5310" i="1" s="1"/>
  <c r="U5310" i="1" s="1"/>
  <c r="R5302" i="1"/>
  <c r="X5302" i="1" s="1"/>
  <c r="Y5302" i="1" s="1"/>
  <c r="Z5302" i="1" s="1"/>
  <c r="S5302" i="1"/>
  <c r="T5302" i="1" s="1"/>
  <c r="U5302" i="1" s="1"/>
  <c r="R5294" i="1"/>
  <c r="S5294" i="1"/>
  <c r="T5294" i="1" s="1"/>
  <c r="U5294" i="1" s="1"/>
  <c r="R5286" i="1"/>
  <c r="S5286" i="1"/>
  <c r="T5286" i="1" s="1"/>
  <c r="U5286" i="1" s="1"/>
  <c r="R5278" i="1"/>
  <c r="S5278" i="1"/>
  <c r="T5278" i="1" s="1"/>
  <c r="U5278" i="1" s="1"/>
  <c r="R5270" i="1"/>
  <c r="X5270" i="1" s="1"/>
  <c r="Y5270" i="1" s="1"/>
  <c r="Z5270" i="1" s="1"/>
  <c r="S5270" i="1"/>
  <c r="T5270" i="1" s="1"/>
  <c r="U5270" i="1" s="1"/>
  <c r="R5262" i="1"/>
  <c r="S5262" i="1"/>
  <c r="T5262" i="1" s="1"/>
  <c r="U5262" i="1" s="1"/>
  <c r="R5254" i="1"/>
  <c r="X5254" i="1" s="1"/>
  <c r="Y5254" i="1" s="1"/>
  <c r="Z5254" i="1" s="1"/>
  <c r="S5254" i="1"/>
  <c r="T5254" i="1" s="1"/>
  <c r="U5254" i="1" s="1"/>
  <c r="R5246" i="1"/>
  <c r="S5246" i="1"/>
  <c r="T5246" i="1" s="1"/>
  <c r="U5246" i="1" s="1"/>
  <c r="R5238" i="1"/>
  <c r="X5238" i="1" s="1"/>
  <c r="Y5238" i="1" s="1"/>
  <c r="Z5238" i="1" s="1"/>
  <c r="S5238" i="1"/>
  <c r="T5238" i="1" s="1"/>
  <c r="U5238" i="1" s="1"/>
  <c r="R5230" i="1"/>
  <c r="S5230" i="1"/>
  <c r="T5230" i="1" s="1"/>
  <c r="U5230" i="1" s="1"/>
  <c r="R5222" i="1"/>
  <c r="S5222" i="1"/>
  <c r="T5222" i="1" s="1"/>
  <c r="U5222" i="1" s="1"/>
  <c r="R5214" i="1"/>
  <c r="S5214" i="1"/>
  <c r="T5214" i="1" s="1"/>
  <c r="U5214" i="1" s="1"/>
  <c r="R5206" i="1"/>
  <c r="X5206" i="1" s="1"/>
  <c r="Y5206" i="1" s="1"/>
  <c r="Z5206" i="1" s="1"/>
  <c r="S5206" i="1"/>
  <c r="T5206" i="1" s="1"/>
  <c r="U5206" i="1" s="1"/>
  <c r="R5198" i="1"/>
  <c r="S5198" i="1"/>
  <c r="T5198" i="1" s="1"/>
  <c r="U5198" i="1" s="1"/>
  <c r="R5190" i="1"/>
  <c r="X5190" i="1" s="1"/>
  <c r="Y5190" i="1" s="1"/>
  <c r="Z5190" i="1" s="1"/>
  <c r="S5190" i="1"/>
  <c r="T5190" i="1" s="1"/>
  <c r="U5190" i="1" s="1"/>
  <c r="R5182" i="1"/>
  <c r="S5182" i="1"/>
  <c r="T5182" i="1" s="1"/>
  <c r="U5182" i="1" s="1"/>
  <c r="R5174" i="1"/>
  <c r="X5174" i="1" s="1"/>
  <c r="Y5174" i="1" s="1"/>
  <c r="Z5174" i="1" s="1"/>
  <c r="S5174" i="1"/>
  <c r="T5174" i="1" s="1"/>
  <c r="U5174" i="1" s="1"/>
  <c r="R5166" i="1"/>
  <c r="S5166" i="1"/>
  <c r="T5166" i="1" s="1"/>
  <c r="U5166" i="1" s="1"/>
  <c r="R5158" i="1"/>
  <c r="S5158" i="1"/>
  <c r="T5158" i="1" s="1"/>
  <c r="U5158" i="1" s="1"/>
  <c r="R5150" i="1"/>
  <c r="S5150" i="1"/>
  <c r="T5150" i="1" s="1"/>
  <c r="U5150" i="1" s="1"/>
  <c r="R5142" i="1"/>
  <c r="X5142" i="1" s="1"/>
  <c r="Y5142" i="1" s="1"/>
  <c r="Z5142" i="1" s="1"/>
  <c r="S5142" i="1"/>
  <c r="T5142" i="1" s="1"/>
  <c r="U5142" i="1" s="1"/>
  <c r="R5134" i="1"/>
  <c r="S5134" i="1"/>
  <c r="T5134" i="1" s="1"/>
  <c r="U5134" i="1" s="1"/>
  <c r="R5126" i="1"/>
  <c r="X5126" i="1" s="1"/>
  <c r="Y5126" i="1" s="1"/>
  <c r="Z5126" i="1" s="1"/>
  <c r="S5126" i="1"/>
  <c r="T5126" i="1" s="1"/>
  <c r="U5126" i="1" s="1"/>
  <c r="R5118" i="1"/>
  <c r="S5118" i="1"/>
  <c r="T5118" i="1" s="1"/>
  <c r="U5118" i="1" s="1"/>
  <c r="R5110" i="1"/>
  <c r="X5110" i="1" s="1"/>
  <c r="Y5110" i="1" s="1"/>
  <c r="Z5110" i="1" s="1"/>
  <c r="S5110" i="1"/>
  <c r="T5110" i="1" s="1"/>
  <c r="U5110" i="1" s="1"/>
  <c r="R5102" i="1"/>
  <c r="S5102" i="1"/>
  <c r="T5102" i="1" s="1"/>
  <c r="U5102" i="1" s="1"/>
  <c r="R5094" i="1"/>
  <c r="S5094" i="1"/>
  <c r="T5094" i="1" s="1"/>
  <c r="U5094" i="1" s="1"/>
  <c r="R5086" i="1"/>
  <c r="S5086" i="1"/>
  <c r="T5086" i="1" s="1"/>
  <c r="U5086" i="1" s="1"/>
  <c r="R5078" i="1"/>
  <c r="X5078" i="1" s="1"/>
  <c r="Y5078" i="1" s="1"/>
  <c r="Z5078" i="1" s="1"/>
  <c r="S5078" i="1"/>
  <c r="T5078" i="1" s="1"/>
  <c r="U5078" i="1" s="1"/>
  <c r="R5070" i="1"/>
  <c r="S5070" i="1"/>
  <c r="T5070" i="1" s="1"/>
  <c r="U5070" i="1" s="1"/>
  <c r="R5062" i="1"/>
  <c r="X5062" i="1" s="1"/>
  <c r="Y5062" i="1" s="1"/>
  <c r="Z5062" i="1" s="1"/>
  <c r="S5062" i="1"/>
  <c r="T5062" i="1" s="1"/>
  <c r="U5062" i="1" s="1"/>
  <c r="R5054" i="1"/>
  <c r="S5054" i="1"/>
  <c r="T5054" i="1" s="1"/>
  <c r="U5054" i="1" s="1"/>
  <c r="R5046" i="1"/>
  <c r="X5046" i="1" s="1"/>
  <c r="Y5046" i="1" s="1"/>
  <c r="Z5046" i="1" s="1"/>
  <c r="S5046" i="1"/>
  <c r="T5046" i="1" s="1"/>
  <c r="U5046" i="1" s="1"/>
  <c r="R5038" i="1"/>
  <c r="S5038" i="1"/>
  <c r="T5038" i="1" s="1"/>
  <c r="U5038" i="1" s="1"/>
  <c r="R5030" i="1"/>
  <c r="S5030" i="1"/>
  <c r="T5030" i="1" s="1"/>
  <c r="U5030" i="1" s="1"/>
  <c r="R5022" i="1"/>
  <c r="S5022" i="1"/>
  <c r="T5022" i="1" s="1"/>
  <c r="U5022" i="1" s="1"/>
  <c r="R5014" i="1"/>
  <c r="X5014" i="1" s="1"/>
  <c r="Y5014" i="1" s="1"/>
  <c r="Z5014" i="1" s="1"/>
  <c r="S5014" i="1"/>
  <c r="T5014" i="1" s="1"/>
  <c r="U5014" i="1" s="1"/>
  <c r="R5006" i="1"/>
  <c r="S5006" i="1"/>
  <c r="T5006" i="1" s="1"/>
  <c r="U5006" i="1" s="1"/>
  <c r="R4998" i="1"/>
  <c r="X4998" i="1" s="1"/>
  <c r="Y4998" i="1" s="1"/>
  <c r="Z4998" i="1" s="1"/>
  <c r="S4998" i="1"/>
  <c r="T4998" i="1" s="1"/>
  <c r="U4998" i="1" s="1"/>
  <c r="R4990" i="1"/>
  <c r="S4990" i="1"/>
  <c r="T4990" i="1" s="1"/>
  <c r="U4990" i="1" s="1"/>
  <c r="R4982" i="1"/>
  <c r="X4982" i="1" s="1"/>
  <c r="Y4982" i="1" s="1"/>
  <c r="Z4982" i="1" s="1"/>
  <c r="S4982" i="1"/>
  <c r="T4982" i="1" s="1"/>
  <c r="U4982" i="1" s="1"/>
  <c r="R4974" i="1"/>
  <c r="S4974" i="1"/>
  <c r="T4974" i="1" s="1"/>
  <c r="U4974" i="1" s="1"/>
  <c r="R4966" i="1"/>
  <c r="S4966" i="1"/>
  <c r="T4966" i="1" s="1"/>
  <c r="U4966" i="1" s="1"/>
  <c r="R4958" i="1"/>
  <c r="S4958" i="1"/>
  <c r="T4958" i="1" s="1"/>
  <c r="U4958" i="1" s="1"/>
  <c r="R4950" i="1"/>
  <c r="X4950" i="1" s="1"/>
  <c r="Y4950" i="1" s="1"/>
  <c r="Z4950" i="1" s="1"/>
  <c r="S4950" i="1"/>
  <c r="T4950" i="1" s="1"/>
  <c r="U4950" i="1" s="1"/>
  <c r="R4942" i="1"/>
  <c r="S4942" i="1"/>
  <c r="T4942" i="1" s="1"/>
  <c r="U4942" i="1" s="1"/>
  <c r="R4934" i="1"/>
  <c r="X4934" i="1" s="1"/>
  <c r="Y4934" i="1" s="1"/>
  <c r="Z4934" i="1" s="1"/>
  <c r="S4934" i="1"/>
  <c r="T4934" i="1" s="1"/>
  <c r="U4934" i="1" s="1"/>
  <c r="R4926" i="1"/>
  <c r="S4926" i="1"/>
  <c r="T4926" i="1" s="1"/>
  <c r="U4926" i="1" s="1"/>
  <c r="R4918" i="1"/>
  <c r="X4918" i="1" s="1"/>
  <c r="Y4918" i="1" s="1"/>
  <c r="Z4918" i="1" s="1"/>
  <c r="S4918" i="1"/>
  <c r="T4918" i="1" s="1"/>
  <c r="U4918" i="1" s="1"/>
  <c r="R4910" i="1"/>
  <c r="S4910" i="1"/>
  <c r="T4910" i="1" s="1"/>
  <c r="U4910" i="1" s="1"/>
  <c r="R4902" i="1"/>
  <c r="S4902" i="1"/>
  <c r="T4902" i="1" s="1"/>
  <c r="U4902" i="1" s="1"/>
  <c r="R4894" i="1"/>
  <c r="S4894" i="1"/>
  <c r="T4894" i="1" s="1"/>
  <c r="U4894" i="1" s="1"/>
  <c r="R4886" i="1"/>
  <c r="X4886" i="1" s="1"/>
  <c r="Y4886" i="1" s="1"/>
  <c r="Z4886" i="1" s="1"/>
  <c r="S4886" i="1"/>
  <c r="T4886" i="1" s="1"/>
  <c r="U4886" i="1" s="1"/>
  <c r="R4878" i="1"/>
  <c r="S4878" i="1"/>
  <c r="T4878" i="1" s="1"/>
  <c r="U4878" i="1" s="1"/>
  <c r="R4870" i="1"/>
  <c r="X4870" i="1" s="1"/>
  <c r="Y4870" i="1" s="1"/>
  <c r="Z4870" i="1" s="1"/>
  <c r="S4870" i="1"/>
  <c r="T4870" i="1" s="1"/>
  <c r="U4870" i="1" s="1"/>
  <c r="R4862" i="1"/>
  <c r="S4862" i="1"/>
  <c r="T4862" i="1" s="1"/>
  <c r="U4862" i="1" s="1"/>
  <c r="R4854" i="1"/>
  <c r="X4854" i="1" s="1"/>
  <c r="Y4854" i="1" s="1"/>
  <c r="Z4854" i="1" s="1"/>
  <c r="S4854" i="1"/>
  <c r="T4854" i="1" s="1"/>
  <c r="U4854" i="1" s="1"/>
  <c r="R4846" i="1"/>
  <c r="S4846" i="1"/>
  <c r="T4846" i="1" s="1"/>
  <c r="U4846" i="1" s="1"/>
  <c r="R4838" i="1"/>
  <c r="S4838" i="1"/>
  <c r="T4838" i="1" s="1"/>
  <c r="U4838" i="1" s="1"/>
  <c r="R4830" i="1"/>
  <c r="S4830" i="1"/>
  <c r="T4830" i="1" s="1"/>
  <c r="U4830" i="1" s="1"/>
  <c r="R4822" i="1"/>
  <c r="X4822" i="1" s="1"/>
  <c r="Y4822" i="1" s="1"/>
  <c r="Z4822" i="1" s="1"/>
  <c r="S4822" i="1"/>
  <c r="T4822" i="1" s="1"/>
  <c r="U4822" i="1" s="1"/>
  <c r="R4814" i="1"/>
  <c r="S4814" i="1"/>
  <c r="T4814" i="1" s="1"/>
  <c r="U4814" i="1" s="1"/>
  <c r="R4806" i="1"/>
  <c r="X4806" i="1" s="1"/>
  <c r="Y4806" i="1" s="1"/>
  <c r="Z4806" i="1" s="1"/>
  <c r="S4806" i="1"/>
  <c r="T4806" i="1" s="1"/>
  <c r="U4806" i="1" s="1"/>
  <c r="R4798" i="1"/>
  <c r="S4798" i="1"/>
  <c r="T4798" i="1" s="1"/>
  <c r="U4798" i="1" s="1"/>
  <c r="R4790" i="1"/>
  <c r="X4790" i="1" s="1"/>
  <c r="Y4790" i="1" s="1"/>
  <c r="Z4790" i="1" s="1"/>
  <c r="S4790" i="1"/>
  <c r="T4790" i="1" s="1"/>
  <c r="U4790" i="1" s="1"/>
  <c r="R4782" i="1"/>
  <c r="S4782" i="1"/>
  <c r="T4782" i="1" s="1"/>
  <c r="U4782" i="1" s="1"/>
  <c r="R4774" i="1"/>
  <c r="S4774" i="1"/>
  <c r="T4774" i="1" s="1"/>
  <c r="U4774" i="1" s="1"/>
  <c r="R4766" i="1"/>
  <c r="S4766" i="1"/>
  <c r="T4766" i="1" s="1"/>
  <c r="U4766" i="1" s="1"/>
  <c r="R4758" i="1"/>
  <c r="X4758" i="1" s="1"/>
  <c r="Y4758" i="1" s="1"/>
  <c r="Z4758" i="1" s="1"/>
  <c r="S4758" i="1"/>
  <c r="T4758" i="1" s="1"/>
  <c r="U4758" i="1" s="1"/>
  <c r="R4750" i="1"/>
  <c r="S4750" i="1"/>
  <c r="T4750" i="1" s="1"/>
  <c r="U4750" i="1" s="1"/>
  <c r="R4742" i="1"/>
  <c r="X4742" i="1" s="1"/>
  <c r="Y4742" i="1" s="1"/>
  <c r="Z4742" i="1" s="1"/>
  <c r="S4742" i="1"/>
  <c r="T4742" i="1" s="1"/>
  <c r="U4742" i="1" s="1"/>
  <c r="R4734" i="1"/>
  <c r="S4734" i="1"/>
  <c r="T4734" i="1" s="1"/>
  <c r="U4734" i="1" s="1"/>
  <c r="R4726" i="1"/>
  <c r="X4726" i="1" s="1"/>
  <c r="Y4726" i="1" s="1"/>
  <c r="Z4726" i="1" s="1"/>
  <c r="S4726" i="1"/>
  <c r="T4726" i="1" s="1"/>
  <c r="U4726" i="1" s="1"/>
  <c r="R4718" i="1"/>
  <c r="S4718" i="1"/>
  <c r="T4718" i="1" s="1"/>
  <c r="U4718" i="1" s="1"/>
  <c r="R4710" i="1"/>
  <c r="S4710" i="1"/>
  <c r="T4710" i="1" s="1"/>
  <c r="U4710" i="1" s="1"/>
  <c r="R4702" i="1"/>
  <c r="S4702" i="1"/>
  <c r="T4702" i="1" s="1"/>
  <c r="U4702" i="1" s="1"/>
  <c r="R4694" i="1"/>
  <c r="X4694" i="1" s="1"/>
  <c r="Y4694" i="1" s="1"/>
  <c r="Z4694" i="1" s="1"/>
  <c r="S4694" i="1"/>
  <c r="T4694" i="1" s="1"/>
  <c r="U4694" i="1" s="1"/>
  <c r="R4686" i="1"/>
  <c r="S4686" i="1"/>
  <c r="T4686" i="1" s="1"/>
  <c r="U4686" i="1" s="1"/>
  <c r="R4678" i="1"/>
  <c r="X4678" i="1" s="1"/>
  <c r="Y4678" i="1" s="1"/>
  <c r="Z4678" i="1" s="1"/>
  <c r="S4678" i="1"/>
  <c r="T4678" i="1" s="1"/>
  <c r="U4678" i="1" s="1"/>
  <c r="R4670" i="1"/>
  <c r="S4670" i="1"/>
  <c r="T4670" i="1" s="1"/>
  <c r="U4670" i="1" s="1"/>
  <c r="R4662" i="1"/>
  <c r="S4662" i="1"/>
  <c r="T4662" i="1" s="1"/>
  <c r="U4662" i="1" s="1"/>
  <c r="R4654" i="1"/>
  <c r="S4654" i="1"/>
  <c r="T4654" i="1" s="1"/>
  <c r="U4654" i="1" s="1"/>
  <c r="R4646" i="1"/>
  <c r="S4646" i="1"/>
  <c r="T4646" i="1" s="1"/>
  <c r="U4646" i="1" s="1"/>
  <c r="R4638" i="1"/>
  <c r="S4638" i="1"/>
  <c r="T4638" i="1" s="1"/>
  <c r="U4638" i="1" s="1"/>
  <c r="R4630" i="1"/>
  <c r="S4630" i="1"/>
  <c r="T4630" i="1" s="1"/>
  <c r="U4630" i="1" s="1"/>
  <c r="R4622" i="1"/>
  <c r="S4622" i="1"/>
  <c r="T4622" i="1" s="1"/>
  <c r="U4622" i="1" s="1"/>
  <c r="R4614" i="1"/>
  <c r="S4614" i="1"/>
  <c r="T4614" i="1" s="1"/>
  <c r="U4614" i="1" s="1"/>
  <c r="R4606" i="1"/>
  <c r="S4606" i="1"/>
  <c r="T4606" i="1" s="1"/>
  <c r="U4606" i="1" s="1"/>
  <c r="R4598" i="1"/>
  <c r="S4598" i="1"/>
  <c r="T4598" i="1" s="1"/>
  <c r="U4598" i="1" s="1"/>
  <c r="R4590" i="1"/>
  <c r="S4590" i="1"/>
  <c r="T4590" i="1" s="1"/>
  <c r="U4590" i="1" s="1"/>
  <c r="R4582" i="1"/>
  <c r="S4582" i="1"/>
  <c r="T4582" i="1" s="1"/>
  <c r="U4582" i="1" s="1"/>
  <c r="R4574" i="1"/>
  <c r="S4574" i="1"/>
  <c r="T4574" i="1" s="1"/>
  <c r="U4574" i="1" s="1"/>
  <c r="R4566" i="1"/>
  <c r="S4566" i="1"/>
  <c r="T4566" i="1" s="1"/>
  <c r="U4566" i="1" s="1"/>
  <c r="R4558" i="1"/>
  <c r="S4558" i="1"/>
  <c r="T4558" i="1" s="1"/>
  <c r="U4558" i="1" s="1"/>
  <c r="R4550" i="1"/>
  <c r="S4550" i="1"/>
  <c r="T4550" i="1" s="1"/>
  <c r="U4550" i="1" s="1"/>
  <c r="R4542" i="1"/>
  <c r="S4542" i="1"/>
  <c r="T4542" i="1" s="1"/>
  <c r="U4542" i="1" s="1"/>
  <c r="R4534" i="1"/>
  <c r="S4534" i="1"/>
  <c r="T4534" i="1" s="1"/>
  <c r="U4534" i="1" s="1"/>
  <c r="R4526" i="1"/>
  <c r="S4526" i="1"/>
  <c r="T4526" i="1" s="1"/>
  <c r="U4526" i="1" s="1"/>
  <c r="R4518" i="1"/>
  <c r="S4518" i="1"/>
  <c r="T4518" i="1" s="1"/>
  <c r="U4518" i="1" s="1"/>
  <c r="R4510" i="1"/>
  <c r="S4510" i="1"/>
  <c r="T4510" i="1" s="1"/>
  <c r="U4510" i="1" s="1"/>
  <c r="R4502" i="1"/>
  <c r="S4502" i="1"/>
  <c r="T4502" i="1" s="1"/>
  <c r="U4502" i="1" s="1"/>
  <c r="R4494" i="1"/>
  <c r="S4494" i="1"/>
  <c r="T4494" i="1" s="1"/>
  <c r="U4494" i="1" s="1"/>
  <c r="R4486" i="1"/>
  <c r="S4486" i="1"/>
  <c r="T4486" i="1" s="1"/>
  <c r="U4486" i="1" s="1"/>
  <c r="R4478" i="1"/>
  <c r="S4478" i="1"/>
  <c r="T4478" i="1" s="1"/>
  <c r="U4478" i="1" s="1"/>
  <c r="R4470" i="1"/>
  <c r="S4470" i="1"/>
  <c r="T4470" i="1" s="1"/>
  <c r="U4470" i="1" s="1"/>
  <c r="R4462" i="1"/>
  <c r="S4462" i="1"/>
  <c r="T4462" i="1" s="1"/>
  <c r="U4462" i="1" s="1"/>
  <c r="R4454" i="1"/>
  <c r="S4454" i="1"/>
  <c r="T4454" i="1" s="1"/>
  <c r="U4454" i="1" s="1"/>
  <c r="R4446" i="1"/>
  <c r="S4446" i="1"/>
  <c r="T4446" i="1" s="1"/>
  <c r="U4446" i="1" s="1"/>
  <c r="R4438" i="1"/>
  <c r="S4438" i="1"/>
  <c r="T4438" i="1" s="1"/>
  <c r="U4438" i="1" s="1"/>
  <c r="R4430" i="1"/>
  <c r="S4430" i="1"/>
  <c r="T4430" i="1" s="1"/>
  <c r="U4430" i="1" s="1"/>
  <c r="R4422" i="1"/>
  <c r="S4422" i="1"/>
  <c r="T4422" i="1" s="1"/>
  <c r="U4422" i="1" s="1"/>
  <c r="R4414" i="1"/>
  <c r="S4414" i="1"/>
  <c r="T4414" i="1" s="1"/>
  <c r="U4414" i="1" s="1"/>
  <c r="R4406" i="1"/>
  <c r="S4406" i="1"/>
  <c r="T4406" i="1" s="1"/>
  <c r="U4406" i="1" s="1"/>
  <c r="R4398" i="1"/>
  <c r="S4398" i="1"/>
  <c r="T4398" i="1" s="1"/>
  <c r="U4398" i="1" s="1"/>
  <c r="R4390" i="1"/>
  <c r="S4390" i="1"/>
  <c r="T4390" i="1" s="1"/>
  <c r="U4390" i="1" s="1"/>
  <c r="R4382" i="1"/>
  <c r="S4382" i="1"/>
  <c r="T4382" i="1" s="1"/>
  <c r="U4382" i="1" s="1"/>
  <c r="R4374" i="1"/>
  <c r="S4374" i="1"/>
  <c r="T4374" i="1" s="1"/>
  <c r="U4374" i="1" s="1"/>
  <c r="R4366" i="1"/>
  <c r="S4366" i="1"/>
  <c r="T4366" i="1" s="1"/>
  <c r="U4366" i="1" s="1"/>
  <c r="R4358" i="1"/>
  <c r="S4358" i="1"/>
  <c r="T4358" i="1" s="1"/>
  <c r="U4358" i="1" s="1"/>
  <c r="R4350" i="1"/>
  <c r="S4350" i="1"/>
  <c r="T4350" i="1" s="1"/>
  <c r="U4350" i="1" s="1"/>
  <c r="R4342" i="1"/>
  <c r="S4342" i="1"/>
  <c r="T4342" i="1" s="1"/>
  <c r="U4342" i="1" s="1"/>
  <c r="R4334" i="1"/>
  <c r="S4334" i="1"/>
  <c r="T4334" i="1" s="1"/>
  <c r="U4334" i="1" s="1"/>
  <c r="R4326" i="1"/>
  <c r="S4326" i="1"/>
  <c r="T4326" i="1" s="1"/>
  <c r="U4326" i="1" s="1"/>
  <c r="R4318" i="1"/>
  <c r="S4318" i="1"/>
  <c r="T4318" i="1" s="1"/>
  <c r="U4318" i="1" s="1"/>
  <c r="R4310" i="1"/>
  <c r="S4310" i="1"/>
  <c r="T4310" i="1" s="1"/>
  <c r="U4310" i="1" s="1"/>
  <c r="R4302" i="1"/>
  <c r="S4302" i="1"/>
  <c r="T4302" i="1" s="1"/>
  <c r="U4302" i="1" s="1"/>
  <c r="R4294" i="1"/>
  <c r="S4294" i="1"/>
  <c r="T4294" i="1" s="1"/>
  <c r="U4294" i="1" s="1"/>
  <c r="R4286" i="1"/>
  <c r="S4286" i="1"/>
  <c r="T4286" i="1" s="1"/>
  <c r="U4286" i="1" s="1"/>
  <c r="R4278" i="1"/>
  <c r="S4278" i="1"/>
  <c r="T4278" i="1" s="1"/>
  <c r="U4278" i="1" s="1"/>
  <c r="R4270" i="1"/>
  <c r="S4270" i="1"/>
  <c r="T4270" i="1" s="1"/>
  <c r="U4270" i="1" s="1"/>
  <c r="R4262" i="1"/>
  <c r="S4262" i="1"/>
  <c r="T4262" i="1" s="1"/>
  <c r="U4262" i="1" s="1"/>
  <c r="R4254" i="1"/>
  <c r="S4254" i="1"/>
  <c r="T4254" i="1" s="1"/>
  <c r="U4254" i="1" s="1"/>
  <c r="R4246" i="1"/>
  <c r="S4246" i="1"/>
  <c r="T4246" i="1" s="1"/>
  <c r="U4246" i="1" s="1"/>
  <c r="R4238" i="1"/>
  <c r="S4238" i="1"/>
  <c r="T4238" i="1" s="1"/>
  <c r="U4238" i="1" s="1"/>
  <c r="R4230" i="1"/>
  <c r="S4230" i="1"/>
  <c r="T4230" i="1" s="1"/>
  <c r="U4230" i="1" s="1"/>
  <c r="R4222" i="1"/>
  <c r="S4222" i="1"/>
  <c r="T4222" i="1" s="1"/>
  <c r="U4222" i="1" s="1"/>
  <c r="R4214" i="1"/>
  <c r="S4214" i="1"/>
  <c r="T4214" i="1" s="1"/>
  <c r="U4214" i="1" s="1"/>
  <c r="R4206" i="1"/>
  <c r="S4206" i="1"/>
  <c r="T4206" i="1" s="1"/>
  <c r="U4206" i="1" s="1"/>
  <c r="R4198" i="1"/>
  <c r="S4198" i="1"/>
  <c r="T4198" i="1" s="1"/>
  <c r="U4198" i="1" s="1"/>
  <c r="R4190" i="1"/>
  <c r="S4190" i="1"/>
  <c r="T4190" i="1" s="1"/>
  <c r="U4190" i="1" s="1"/>
  <c r="R4182" i="1"/>
  <c r="S4182" i="1"/>
  <c r="T4182" i="1" s="1"/>
  <c r="U4182" i="1" s="1"/>
  <c r="R4174" i="1"/>
  <c r="S4174" i="1"/>
  <c r="T4174" i="1" s="1"/>
  <c r="U4174" i="1" s="1"/>
  <c r="R4166" i="1"/>
  <c r="S4166" i="1"/>
  <c r="T4166" i="1" s="1"/>
  <c r="U4166" i="1" s="1"/>
  <c r="R4158" i="1"/>
  <c r="S4158" i="1"/>
  <c r="T4158" i="1" s="1"/>
  <c r="U4158" i="1" s="1"/>
  <c r="R4150" i="1"/>
  <c r="S4150" i="1"/>
  <c r="T4150" i="1" s="1"/>
  <c r="U4150" i="1" s="1"/>
  <c r="R4142" i="1"/>
  <c r="S4142" i="1"/>
  <c r="T4142" i="1" s="1"/>
  <c r="U4142" i="1" s="1"/>
  <c r="R4134" i="1"/>
  <c r="S4134" i="1"/>
  <c r="T4134" i="1" s="1"/>
  <c r="U4134" i="1" s="1"/>
  <c r="R4126" i="1"/>
  <c r="S4126" i="1"/>
  <c r="T4126" i="1" s="1"/>
  <c r="U4126" i="1" s="1"/>
  <c r="R4118" i="1"/>
  <c r="S4118" i="1"/>
  <c r="T4118" i="1" s="1"/>
  <c r="U4118" i="1" s="1"/>
  <c r="R4110" i="1"/>
  <c r="S4110" i="1"/>
  <c r="T4110" i="1" s="1"/>
  <c r="U4110" i="1" s="1"/>
  <c r="R4102" i="1"/>
  <c r="S4102" i="1"/>
  <c r="T4102" i="1" s="1"/>
  <c r="U4102" i="1" s="1"/>
  <c r="R4094" i="1"/>
  <c r="S4094" i="1"/>
  <c r="T4094" i="1" s="1"/>
  <c r="U4094" i="1" s="1"/>
  <c r="R4086" i="1"/>
  <c r="S4086" i="1"/>
  <c r="T4086" i="1" s="1"/>
  <c r="U4086" i="1" s="1"/>
  <c r="R4078" i="1"/>
  <c r="S4078" i="1"/>
  <c r="T4078" i="1" s="1"/>
  <c r="U4078" i="1" s="1"/>
  <c r="R4070" i="1"/>
  <c r="S4070" i="1"/>
  <c r="T4070" i="1" s="1"/>
  <c r="U4070" i="1" s="1"/>
  <c r="R4062" i="1"/>
  <c r="S4062" i="1"/>
  <c r="T4062" i="1" s="1"/>
  <c r="U4062" i="1" s="1"/>
  <c r="R4054" i="1"/>
  <c r="S4054" i="1"/>
  <c r="T4054" i="1" s="1"/>
  <c r="U4054" i="1" s="1"/>
  <c r="R4046" i="1"/>
  <c r="S4046" i="1"/>
  <c r="T4046" i="1" s="1"/>
  <c r="U4046" i="1" s="1"/>
  <c r="R4038" i="1"/>
  <c r="S4038" i="1"/>
  <c r="T4038" i="1" s="1"/>
  <c r="U4038" i="1" s="1"/>
  <c r="R4030" i="1"/>
  <c r="S4030" i="1"/>
  <c r="T4030" i="1" s="1"/>
  <c r="U4030" i="1" s="1"/>
  <c r="R4022" i="1"/>
  <c r="S4022" i="1"/>
  <c r="T4022" i="1" s="1"/>
  <c r="U4022" i="1" s="1"/>
  <c r="R4014" i="1"/>
  <c r="S4014" i="1"/>
  <c r="T4014" i="1" s="1"/>
  <c r="U4014" i="1" s="1"/>
  <c r="R4006" i="1"/>
  <c r="S4006" i="1"/>
  <c r="T4006" i="1" s="1"/>
  <c r="U4006" i="1" s="1"/>
  <c r="R3998" i="1"/>
  <c r="S3998" i="1"/>
  <c r="T3998" i="1" s="1"/>
  <c r="U3998" i="1" s="1"/>
  <c r="R3990" i="1"/>
  <c r="S3990" i="1"/>
  <c r="T3990" i="1" s="1"/>
  <c r="U3990" i="1" s="1"/>
  <c r="R3982" i="1"/>
  <c r="S3982" i="1"/>
  <c r="T3982" i="1" s="1"/>
  <c r="U3982" i="1" s="1"/>
  <c r="R3974" i="1"/>
  <c r="S3974" i="1"/>
  <c r="T3974" i="1" s="1"/>
  <c r="U3974" i="1" s="1"/>
  <c r="R3966" i="1"/>
  <c r="S3966" i="1"/>
  <c r="T3966" i="1" s="1"/>
  <c r="U3966" i="1" s="1"/>
  <c r="R3958" i="1"/>
  <c r="S3958" i="1"/>
  <c r="T3958" i="1" s="1"/>
  <c r="U3958" i="1" s="1"/>
  <c r="R3950" i="1"/>
  <c r="S3950" i="1"/>
  <c r="T3950" i="1" s="1"/>
  <c r="U3950" i="1" s="1"/>
  <c r="R3942" i="1"/>
  <c r="S3942" i="1"/>
  <c r="T3942" i="1" s="1"/>
  <c r="U3942" i="1" s="1"/>
  <c r="R3934" i="1"/>
  <c r="S3934" i="1"/>
  <c r="T3934" i="1" s="1"/>
  <c r="U3934" i="1" s="1"/>
  <c r="R3926" i="1"/>
  <c r="S3926" i="1"/>
  <c r="T3926" i="1" s="1"/>
  <c r="U3926" i="1" s="1"/>
  <c r="R3918" i="1"/>
  <c r="S3918" i="1"/>
  <c r="T3918" i="1" s="1"/>
  <c r="U3918" i="1" s="1"/>
  <c r="R3910" i="1"/>
  <c r="S3910" i="1"/>
  <c r="T3910" i="1" s="1"/>
  <c r="U3910" i="1" s="1"/>
  <c r="R3902" i="1"/>
  <c r="S3902" i="1"/>
  <c r="T3902" i="1" s="1"/>
  <c r="U3902" i="1" s="1"/>
  <c r="R3894" i="1"/>
  <c r="S3894" i="1"/>
  <c r="T3894" i="1" s="1"/>
  <c r="U3894" i="1" s="1"/>
  <c r="R3886" i="1"/>
  <c r="S3886" i="1"/>
  <c r="T3886" i="1" s="1"/>
  <c r="U3886" i="1" s="1"/>
  <c r="R3878" i="1"/>
  <c r="S3878" i="1"/>
  <c r="T3878" i="1" s="1"/>
  <c r="U3878" i="1" s="1"/>
  <c r="R3870" i="1"/>
  <c r="S3870" i="1"/>
  <c r="T3870" i="1" s="1"/>
  <c r="U3870" i="1" s="1"/>
  <c r="R3862" i="1"/>
  <c r="S3862" i="1"/>
  <c r="T3862" i="1" s="1"/>
  <c r="U3862" i="1" s="1"/>
  <c r="R3854" i="1"/>
  <c r="S3854" i="1"/>
  <c r="T3854" i="1" s="1"/>
  <c r="U3854" i="1" s="1"/>
  <c r="R3846" i="1"/>
  <c r="S3846" i="1"/>
  <c r="T3846" i="1" s="1"/>
  <c r="U3846" i="1" s="1"/>
  <c r="R3838" i="1"/>
  <c r="S3838" i="1"/>
  <c r="T3838" i="1" s="1"/>
  <c r="U3838" i="1" s="1"/>
  <c r="R3830" i="1"/>
  <c r="S3830" i="1"/>
  <c r="T3830" i="1" s="1"/>
  <c r="U3830" i="1" s="1"/>
  <c r="R3822" i="1"/>
  <c r="S3822" i="1"/>
  <c r="T3822" i="1" s="1"/>
  <c r="U3822" i="1" s="1"/>
  <c r="R3814" i="1"/>
  <c r="S3814" i="1"/>
  <c r="T3814" i="1" s="1"/>
  <c r="U3814" i="1" s="1"/>
  <c r="R3806" i="1"/>
  <c r="S3806" i="1"/>
  <c r="T3806" i="1" s="1"/>
  <c r="U3806" i="1" s="1"/>
  <c r="R3798" i="1"/>
  <c r="S3798" i="1"/>
  <c r="T3798" i="1" s="1"/>
  <c r="U3798" i="1" s="1"/>
  <c r="R3790" i="1"/>
  <c r="S3790" i="1"/>
  <c r="T3790" i="1" s="1"/>
  <c r="U3790" i="1" s="1"/>
  <c r="R3973" i="1"/>
  <c r="S3973" i="1"/>
  <c r="T3973" i="1" s="1"/>
  <c r="U3973" i="1" s="1"/>
  <c r="R3965" i="1"/>
  <c r="S3965" i="1"/>
  <c r="T3965" i="1" s="1"/>
  <c r="U3965" i="1" s="1"/>
  <c r="R3957" i="1"/>
  <c r="S3957" i="1"/>
  <c r="T3957" i="1" s="1"/>
  <c r="U3957" i="1" s="1"/>
  <c r="R3949" i="1"/>
  <c r="S3949" i="1"/>
  <c r="T3949" i="1" s="1"/>
  <c r="U3949" i="1" s="1"/>
  <c r="R3941" i="1"/>
  <c r="S3941" i="1"/>
  <c r="T3941" i="1" s="1"/>
  <c r="U3941" i="1" s="1"/>
  <c r="R3933" i="1"/>
  <c r="S3933" i="1"/>
  <c r="T3933" i="1" s="1"/>
  <c r="U3933" i="1" s="1"/>
  <c r="R3925" i="1"/>
  <c r="S3925" i="1"/>
  <c r="T3925" i="1" s="1"/>
  <c r="U3925" i="1" s="1"/>
  <c r="R3917" i="1"/>
  <c r="S3917" i="1"/>
  <c r="T3917" i="1" s="1"/>
  <c r="U3917" i="1" s="1"/>
  <c r="R3909" i="1"/>
  <c r="S3909" i="1"/>
  <c r="T3909" i="1" s="1"/>
  <c r="U3909" i="1" s="1"/>
  <c r="R3901" i="1"/>
  <c r="S3901" i="1"/>
  <c r="T3901" i="1" s="1"/>
  <c r="U3901" i="1" s="1"/>
  <c r="R3893" i="1"/>
  <c r="S3893" i="1"/>
  <c r="T3893" i="1" s="1"/>
  <c r="U3893" i="1" s="1"/>
  <c r="R3885" i="1"/>
  <c r="S3885" i="1"/>
  <c r="T3885" i="1" s="1"/>
  <c r="U3885" i="1" s="1"/>
  <c r="R3877" i="1"/>
  <c r="S3877" i="1"/>
  <c r="T3877" i="1" s="1"/>
  <c r="U3877" i="1" s="1"/>
  <c r="R3869" i="1"/>
  <c r="S3869" i="1"/>
  <c r="T3869" i="1" s="1"/>
  <c r="U3869" i="1" s="1"/>
  <c r="R3861" i="1"/>
  <c r="S3861" i="1"/>
  <c r="T3861" i="1" s="1"/>
  <c r="U3861" i="1" s="1"/>
  <c r="R3853" i="1"/>
  <c r="S3853" i="1"/>
  <c r="T3853" i="1" s="1"/>
  <c r="U3853" i="1" s="1"/>
  <c r="R3845" i="1"/>
  <c r="S3845" i="1"/>
  <c r="T3845" i="1" s="1"/>
  <c r="U3845" i="1" s="1"/>
  <c r="R3837" i="1"/>
  <c r="S3837" i="1"/>
  <c r="T3837" i="1" s="1"/>
  <c r="U3837" i="1" s="1"/>
  <c r="R3829" i="1"/>
  <c r="S3829" i="1"/>
  <c r="T3829" i="1" s="1"/>
  <c r="U3829" i="1" s="1"/>
  <c r="R3821" i="1"/>
  <c r="S3821" i="1"/>
  <c r="T3821" i="1" s="1"/>
  <c r="U3821" i="1" s="1"/>
  <c r="R3813" i="1"/>
  <c r="S3813" i="1"/>
  <c r="T3813" i="1" s="1"/>
  <c r="U3813" i="1" s="1"/>
  <c r="R3805" i="1"/>
  <c r="S3805" i="1"/>
  <c r="T3805" i="1" s="1"/>
  <c r="U3805" i="1" s="1"/>
  <c r="R3797" i="1"/>
  <c r="S3797" i="1"/>
  <c r="T3797" i="1" s="1"/>
  <c r="U3797" i="1" s="1"/>
  <c r="R3789" i="1"/>
  <c r="S3789" i="1"/>
  <c r="T3789" i="1" s="1"/>
  <c r="U3789" i="1" s="1"/>
  <c r="R3781" i="1"/>
  <c r="S3781" i="1"/>
  <c r="T3781" i="1" s="1"/>
  <c r="U3781" i="1" s="1"/>
  <c r="R3773" i="1"/>
  <c r="S3773" i="1"/>
  <c r="T3773" i="1" s="1"/>
  <c r="U3773" i="1" s="1"/>
  <c r="R3765" i="1"/>
  <c r="S3765" i="1"/>
  <c r="T3765" i="1" s="1"/>
  <c r="U3765" i="1" s="1"/>
  <c r="R3757" i="1"/>
  <c r="S3757" i="1"/>
  <c r="T3757" i="1" s="1"/>
  <c r="U3757" i="1" s="1"/>
  <c r="R3749" i="1"/>
  <c r="S3749" i="1"/>
  <c r="T3749" i="1" s="1"/>
  <c r="U3749" i="1" s="1"/>
  <c r="R3741" i="1"/>
  <c r="S3741" i="1"/>
  <c r="T3741" i="1" s="1"/>
  <c r="U3741" i="1" s="1"/>
  <c r="R3733" i="1"/>
  <c r="S3733" i="1"/>
  <c r="T3733" i="1" s="1"/>
  <c r="U3733" i="1" s="1"/>
  <c r="R3725" i="1"/>
  <c r="S3725" i="1"/>
  <c r="T3725" i="1" s="1"/>
  <c r="U3725" i="1" s="1"/>
  <c r="R3717" i="1"/>
  <c r="S3717" i="1"/>
  <c r="T3717" i="1" s="1"/>
  <c r="U3717" i="1" s="1"/>
  <c r="R3709" i="1"/>
  <c r="S3709" i="1"/>
  <c r="T3709" i="1" s="1"/>
  <c r="U3709" i="1" s="1"/>
  <c r="R3701" i="1"/>
  <c r="S3701" i="1"/>
  <c r="T3701" i="1" s="1"/>
  <c r="U3701" i="1" s="1"/>
  <c r="R3693" i="1"/>
  <c r="S3693" i="1"/>
  <c r="T3693" i="1" s="1"/>
  <c r="U3693" i="1" s="1"/>
  <c r="R3685" i="1"/>
  <c r="S3685" i="1"/>
  <c r="T3685" i="1" s="1"/>
  <c r="U3685" i="1" s="1"/>
  <c r="R3677" i="1"/>
  <c r="S3677" i="1"/>
  <c r="T3677" i="1" s="1"/>
  <c r="U3677" i="1" s="1"/>
  <c r="R3669" i="1"/>
  <c r="S3669" i="1"/>
  <c r="T3669" i="1" s="1"/>
  <c r="U3669" i="1" s="1"/>
  <c r="R3661" i="1"/>
  <c r="S3661" i="1"/>
  <c r="T3661" i="1" s="1"/>
  <c r="U3661" i="1" s="1"/>
  <c r="R3653" i="1"/>
  <c r="S3653" i="1"/>
  <c r="T3653" i="1" s="1"/>
  <c r="U3653" i="1" s="1"/>
  <c r="R3645" i="1"/>
  <c r="S3645" i="1"/>
  <c r="T3645" i="1" s="1"/>
  <c r="U3645" i="1" s="1"/>
  <c r="R3637" i="1"/>
  <c r="S3637" i="1"/>
  <c r="T3637" i="1" s="1"/>
  <c r="U3637" i="1" s="1"/>
  <c r="R3629" i="1"/>
  <c r="S3629" i="1"/>
  <c r="T3629" i="1" s="1"/>
  <c r="U3629" i="1" s="1"/>
  <c r="R3621" i="1"/>
  <c r="S3621" i="1"/>
  <c r="T3621" i="1" s="1"/>
  <c r="U3621" i="1" s="1"/>
  <c r="R3613" i="1"/>
  <c r="S3613" i="1"/>
  <c r="T3613" i="1" s="1"/>
  <c r="U3613" i="1" s="1"/>
  <c r="R3605" i="1"/>
  <c r="S3605" i="1"/>
  <c r="T3605" i="1" s="1"/>
  <c r="U3605" i="1" s="1"/>
  <c r="R3597" i="1"/>
  <c r="S3597" i="1"/>
  <c r="T3597" i="1" s="1"/>
  <c r="U3597" i="1" s="1"/>
  <c r="R3589" i="1"/>
  <c r="S3589" i="1"/>
  <c r="T3589" i="1" s="1"/>
  <c r="U3589" i="1" s="1"/>
  <c r="R3581" i="1"/>
  <c r="S3581" i="1"/>
  <c r="T3581" i="1" s="1"/>
  <c r="U3581" i="1" s="1"/>
  <c r="R3573" i="1"/>
  <c r="S3573" i="1"/>
  <c r="T3573" i="1" s="1"/>
  <c r="U3573" i="1" s="1"/>
  <c r="R3565" i="1"/>
  <c r="S3565" i="1"/>
  <c r="T3565" i="1" s="1"/>
  <c r="U3565" i="1" s="1"/>
  <c r="R3557" i="1"/>
  <c r="S3557" i="1"/>
  <c r="T3557" i="1" s="1"/>
  <c r="U3557" i="1" s="1"/>
  <c r="R3549" i="1"/>
  <c r="S3549" i="1"/>
  <c r="T3549" i="1" s="1"/>
  <c r="U3549" i="1" s="1"/>
  <c r="R3541" i="1"/>
  <c r="S3541" i="1"/>
  <c r="T3541" i="1" s="1"/>
  <c r="U3541" i="1" s="1"/>
  <c r="R3533" i="1"/>
  <c r="S3533" i="1"/>
  <c r="T3533" i="1" s="1"/>
  <c r="U3533" i="1" s="1"/>
  <c r="R3525" i="1"/>
  <c r="S3525" i="1"/>
  <c r="T3525" i="1" s="1"/>
  <c r="U3525" i="1" s="1"/>
  <c r="R3517" i="1"/>
  <c r="S3517" i="1"/>
  <c r="T3517" i="1" s="1"/>
  <c r="U3517" i="1" s="1"/>
  <c r="R3509" i="1"/>
  <c r="S3509" i="1"/>
  <c r="T3509" i="1" s="1"/>
  <c r="U3509" i="1" s="1"/>
  <c r="R3501" i="1"/>
  <c r="S3501" i="1"/>
  <c r="T3501" i="1" s="1"/>
  <c r="U3501" i="1" s="1"/>
  <c r="R3493" i="1"/>
  <c r="S3493" i="1"/>
  <c r="T3493" i="1" s="1"/>
  <c r="U3493" i="1" s="1"/>
  <c r="R3485" i="1"/>
  <c r="S3485" i="1"/>
  <c r="T3485" i="1" s="1"/>
  <c r="U3485" i="1" s="1"/>
  <c r="R3477" i="1"/>
  <c r="S3477" i="1"/>
  <c r="T3477" i="1" s="1"/>
  <c r="U3477" i="1" s="1"/>
  <c r="R3469" i="1"/>
  <c r="S3469" i="1"/>
  <c r="T3469" i="1" s="1"/>
  <c r="U3469" i="1" s="1"/>
  <c r="R3461" i="1"/>
  <c r="S3461" i="1"/>
  <c r="T3461" i="1" s="1"/>
  <c r="U3461" i="1" s="1"/>
  <c r="R3453" i="1"/>
  <c r="S3453" i="1"/>
  <c r="T3453" i="1" s="1"/>
  <c r="U3453" i="1" s="1"/>
  <c r="R3445" i="1"/>
  <c r="S3445" i="1"/>
  <c r="T3445" i="1" s="1"/>
  <c r="U3445" i="1" s="1"/>
  <c r="R3437" i="1"/>
  <c r="S3437" i="1"/>
  <c r="T3437" i="1" s="1"/>
  <c r="U3437" i="1" s="1"/>
  <c r="R3429" i="1"/>
  <c r="S3429" i="1"/>
  <c r="T3429" i="1" s="1"/>
  <c r="U3429" i="1" s="1"/>
  <c r="R3421" i="1"/>
  <c r="S3421" i="1"/>
  <c r="T3421" i="1" s="1"/>
  <c r="U3421" i="1" s="1"/>
  <c r="R3413" i="1"/>
  <c r="S3413" i="1"/>
  <c r="T3413" i="1" s="1"/>
  <c r="U3413" i="1" s="1"/>
  <c r="R3405" i="1"/>
  <c r="S3405" i="1"/>
  <c r="T3405" i="1" s="1"/>
  <c r="U3405" i="1" s="1"/>
  <c r="R3397" i="1"/>
  <c r="S3397" i="1"/>
  <c r="T3397" i="1" s="1"/>
  <c r="U3397" i="1" s="1"/>
  <c r="R3389" i="1"/>
  <c r="S3389" i="1"/>
  <c r="T3389" i="1" s="1"/>
  <c r="U3389" i="1" s="1"/>
  <c r="R3381" i="1"/>
  <c r="S3381" i="1"/>
  <c r="T3381" i="1" s="1"/>
  <c r="U3381" i="1" s="1"/>
  <c r="R3373" i="1"/>
  <c r="S3373" i="1"/>
  <c r="T3373" i="1" s="1"/>
  <c r="U3373" i="1" s="1"/>
  <c r="R3365" i="1"/>
  <c r="S3365" i="1"/>
  <c r="T3365" i="1" s="1"/>
  <c r="U3365" i="1" s="1"/>
  <c r="R3357" i="1"/>
  <c r="S3357" i="1"/>
  <c r="T3357" i="1" s="1"/>
  <c r="U3357" i="1" s="1"/>
  <c r="R3349" i="1"/>
  <c r="S3349" i="1"/>
  <c r="T3349" i="1" s="1"/>
  <c r="U3349" i="1" s="1"/>
  <c r="R3341" i="1"/>
  <c r="S3341" i="1"/>
  <c r="T3341" i="1" s="1"/>
  <c r="U3341" i="1" s="1"/>
  <c r="R3333" i="1"/>
  <c r="S3333" i="1"/>
  <c r="T3333" i="1" s="1"/>
  <c r="U3333" i="1" s="1"/>
  <c r="R3325" i="1"/>
  <c r="S3325" i="1"/>
  <c r="T3325" i="1" s="1"/>
  <c r="U3325" i="1" s="1"/>
  <c r="R3317" i="1"/>
  <c r="S3317" i="1"/>
  <c r="T3317" i="1" s="1"/>
  <c r="U3317" i="1" s="1"/>
  <c r="R3309" i="1"/>
  <c r="S3309" i="1"/>
  <c r="T3309" i="1" s="1"/>
  <c r="U3309" i="1" s="1"/>
  <c r="R3301" i="1"/>
  <c r="S3301" i="1"/>
  <c r="T3301" i="1" s="1"/>
  <c r="U3301" i="1" s="1"/>
  <c r="R3293" i="1"/>
  <c r="S3293" i="1"/>
  <c r="T3293" i="1" s="1"/>
  <c r="U3293" i="1" s="1"/>
  <c r="R3285" i="1"/>
  <c r="S3285" i="1"/>
  <c r="T3285" i="1" s="1"/>
  <c r="U3285" i="1" s="1"/>
  <c r="R3277" i="1"/>
  <c r="S3277" i="1"/>
  <c r="T3277" i="1" s="1"/>
  <c r="U3277" i="1" s="1"/>
  <c r="R3269" i="1"/>
  <c r="S3269" i="1"/>
  <c r="T3269" i="1" s="1"/>
  <c r="U3269" i="1" s="1"/>
  <c r="R3261" i="1"/>
  <c r="S3261" i="1"/>
  <c r="T3261" i="1" s="1"/>
  <c r="U3261" i="1" s="1"/>
  <c r="R3253" i="1"/>
  <c r="S3253" i="1"/>
  <c r="T3253" i="1" s="1"/>
  <c r="U3253" i="1" s="1"/>
  <c r="R3245" i="1"/>
  <c r="S3245" i="1"/>
  <c r="T3245" i="1" s="1"/>
  <c r="U3245" i="1" s="1"/>
  <c r="R3237" i="1"/>
  <c r="S3237" i="1"/>
  <c r="T3237" i="1" s="1"/>
  <c r="U3237" i="1" s="1"/>
  <c r="R3229" i="1"/>
  <c r="S3229" i="1"/>
  <c r="T3229" i="1" s="1"/>
  <c r="U3229" i="1" s="1"/>
  <c r="R3221" i="1"/>
  <c r="S3221" i="1"/>
  <c r="T3221" i="1" s="1"/>
  <c r="U3221" i="1" s="1"/>
  <c r="R3213" i="1"/>
  <c r="S3213" i="1"/>
  <c r="T3213" i="1" s="1"/>
  <c r="U3213" i="1" s="1"/>
  <c r="R3205" i="1"/>
  <c r="S3205" i="1"/>
  <c r="T3205" i="1" s="1"/>
  <c r="U3205" i="1" s="1"/>
  <c r="R3197" i="1"/>
  <c r="S3197" i="1"/>
  <c r="T3197" i="1" s="1"/>
  <c r="U3197" i="1" s="1"/>
  <c r="R3189" i="1"/>
  <c r="S3189" i="1"/>
  <c r="T3189" i="1" s="1"/>
  <c r="U3189" i="1" s="1"/>
  <c r="R3181" i="1"/>
  <c r="S3181" i="1"/>
  <c r="T3181" i="1" s="1"/>
  <c r="U3181" i="1" s="1"/>
  <c r="R3173" i="1"/>
  <c r="S3173" i="1"/>
  <c r="T3173" i="1" s="1"/>
  <c r="U3173" i="1" s="1"/>
  <c r="R3165" i="1"/>
  <c r="S3165" i="1"/>
  <c r="T3165" i="1" s="1"/>
  <c r="U3165" i="1" s="1"/>
  <c r="R3157" i="1"/>
  <c r="S3157" i="1"/>
  <c r="T3157" i="1" s="1"/>
  <c r="U3157" i="1" s="1"/>
  <c r="R3149" i="1"/>
  <c r="S3149" i="1"/>
  <c r="T3149" i="1" s="1"/>
  <c r="U3149" i="1" s="1"/>
  <c r="R3141" i="1"/>
  <c r="S3141" i="1"/>
  <c r="T3141" i="1" s="1"/>
  <c r="U3141" i="1" s="1"/>
  <c r="R3133" i="1"/>
  <c r="S3133" i="1"/>
  <c r="T3133" i="1" s="1"/>
  <c r="U3133" i="1" s="1"/>
  <c r="R3125" i="1"/>
  <c r="S3125" i="1"/>
  <c r="T3125" i="1" s="1"/>
  <c r="U3125" i="1" s="1"/>
  <c r="R3117" i="1"/>
  <c r="S3117" i="1"/>
  <c r="T3117" i="1" s="1"/>
  <c r="U3117" i="1" s="1"/>
  <c r="R3109" i="1"/>
  <c r="S3109" i="1"/>
  <c r="T3109" i="1" s="1"/>
  <c r="U3109" i="1" s="1"/>
  <c r="R3101" i="1"/>
  <c r="S3101" i="1"/>
  <c r="T3101" i="1" s="1"/>
  <c r="U3101" i="1" s="1"/>
  <c r="R3093" i="1"/>
  <c r="S3093" i="1"/>
  <c r="T3093" i="1" s="1"/>
  <c r="U3093" i="1" s="1"/>
  <c r="R3085" i="1"/>
  <c r="S3085" i="1"/>
  <c r="T3085" i="1" s="1"/>
  <c r="U3085" i="1" s="1"/>
  <c r="R3077" i="1"/>
  <c r="S3077" i="1"/>
  <c r="T3077" i="1" s="1"/>
  <c r="U3077" i="1" s="1"/>
  <c r="R3069" i="1"/>
  <c r="S3069" i="1"/>
  <c r="T3069" i="1" s="1"/>
  <c r="U3069" i="1" s="1"/>
  <c r="R3061" i="1"/>
  <c r="S3061" i="1"/>
  <c r="T3061" i="1" s="1"/>
  <c r="U3061" i="1" s="1"/>
  <c r="R3053" i="1"/>
  <c r="S3053" i="1"/>
  <c r="T3053" i="1" s="1"/>
  <c r="U3053" i="1" s="1"/>
  <c r="R3045" i="1"/>
  <c r="S3045" i="1"/>
  <c r="T3045" i="1" s="1"/>
  <c r="U3045" i="1" s="1"/>
  <c r="R3037" i="1"/>
  <c r="S3037" i="1"/>
  <c r="T3037" i="1" s="1"/>
  <c r="U3037" i="1" s="1"/>
  <c r="R3029" i="1"/>
  <c r="S3029" i="1"/>
  <c r="T3029" i="1" s="1"/>
  <c r="U3029" i="1" s="1"/>
  <c r="R3021" i="1"/>
  <c r="S3021" i="1"/>
  <c r="T3021" i="1" s="1"/>
  <c r="U3021" i="1" s="1"/>
  <c r="R3013" i="1"/>
  <c r="S3013" i="1"/>
  <c r="T3013" i="1" s="1"/>
  <c r="U3013" i="1" s="1"/>
  <c r="R3005" i="1"/>
  <c r="S3005" i="1"/>
  <c r="T3005" i="1" s="1"/>
  <c r="U3005" i="1" s="1"/>
  <c r="R2997" i="1"/>
  <c r="S2997" i="1"/>
  <c r="T2997" i="1" s="1"/>
  <c r="U2997" i="1" s="1"/>
  <c r="R2989" i="1"/>
  <c r="S2989" i="1"/>
  <c r="T2989" i="1" s="1"/>
  <c r="U2989" i="1" s="1"/>
  <c r="R2981" i="1"/>
  <c r="S2981" i="1"/>
  <c r="T2981" i="1" s="1"/>
  <c r="U2981" i="1" s="1"/>
  <c r="R2973" i="1"/>
  <c r="S2973" i="1"/>
  <c r="T2973" i="1" s="1"/>
  <c r="U2973" i="1" s="1"/>
  <c r="R2965" i="1"/>
  <c r="S2965" i="1"/>
  <c r="T2965" i="1" s="1"/>
  <c r="U2965" i="1" s="1"/>
  <c r="R2957" i="1"/>
  <c r="S2957" i="1"/>
  <c r="T2957" i="1" s="1"/>
  <c r="U2957" i="1" s="1"/>
  <c r="R2949" i="1"/>
  <c r="S2949" i="1"/>
  <c r="T2949" i="1" s="1"/>
  <c r="U2949" i="1" s="1"/>
  <c r="R2941" i="1"/>
  <c r="S2941" i="1"/>
  <c r="T2941" i="1" s="1"/>
  <c r="U2941" i="1" s="1"/>
  <c r="R2933" i="1"/>
  <c r="S2933" i="1"/>
  <c r="T2933" i="1" s="1"/>
  <c r="U2933" i="1" s="1"/>
  <c r="R2925" i="1"/>
  <c r="S2925" i="1"/>
  <c r="T2925" i="1" s="1"/>
  <c r="U2925" i="1" s="1"/>
  <c r="R2917" i="1"/>
  <c r="S2917" i="1"/>
  <c r="T2917" i="1" s="1"/>
  <c r="U2917" i="1" s="1"/>
  <c r="R2909" i="1"/>
  <c r="S2909" i="1"/>
  <c r="T2909" i="1" s="1"/>
  <c r="U2909" i="1" s="1"/>
  <c r="R2901" i="1"/>
  <c r="X2901" i="1" s="1"/>
  <c r="Y2901" i="1" s="1"/>
  <c r="Z2901" i="1" s="1"/>
  <c r="S2901" i="1"/>
  <c r="T2901" i="1" s="1"/>
  <c r="U2901" i="1" s="1"/>
  <c r="R2893" i="1"/>
  <c r="S2893" i="1"/>
  <c r="T2893" i="1" s="1"/>
  <c r="U2893" i="1" s="1"/>
  <c r="R2885" i="1"/>
  <c r="S2885" i="1"/>
  <c r="T2885" i="1" s="1"/>
  <c r="U2885" i="1" s="1"/>
  <c r="R2877" i="1"/>
  <c r="S2877" i="1"/>
  <c r="T2877" i="1" s="1"/>
  <c r="U2877" i="1" s="1"/>
  <c r="R2869" i="1"/>
  <c r="X2869" i="1" s="1"/>
  <c r="Y2869" i="1" s="1"/>
  <c r="Z2869" i="1" s="1"/>
  <c r="S2869" i="1"/>
  <c r="T2869" i="1" s="1"/>
  <c r="U2869" i="1" s="1"/>
  <c r="R2861" i="1"/>
  <c r="S2861" i="1"/>
  <c r="T2861" i="1" s="1"/>
  <c r="U2861" i="1" s="1"/>
  <c r="R2853" i="1"/>
  <c r="S2853" i="1"/>
  <c r="T2853" i="1" s="1"/>
  <c r="U2853" i="1" s="1"/>
  <c r="R2845" i="1"/>
  <c r="S2845" i="1"/>
  <c r="T2845" i="1" s="1"/>
  <c r="U2845" i="1" s="1"/>
  <c r="R2837" i="1"/>
  <c r="X2837" i="1" s="1"/>
  <c r="Y2837" i="1" s="1"/>
  <c r="Z2837" i="1" s="1"/>
  <c r="S2837" i="1"/>
  <c r="T2837" i="1" s="1"/>
  <c r="U2837" i="1" s="1"/>
  <c r="R2829" i="1"/>
  <c r="S2829" i="1"/>
  <c r="T2829" i="1" s="1"/>
  <c r="U2829" i="1" s="1"/>
  <c r="R2821" i="1"/>
  <c r="S2821" i="1"/>
  <c r="T2821" i="1" s="1"/>
  <c r="U2821" i="1" s="1"/>
  <c r="R2813" i="1"/>
  <c r="S2813" i="1"/>
  <c r="T2813" i="1" s="1"/>
  <c r="U2813" i="1" s="1"/>
  <c r="R2805" i="1"/>
  <c r="X2805" i="1" s="1"/>
  <c r="Y2805" i="1" s="1"/>
  <c r="Z2805" i="1" s="1"/>
  <c r="S2805" i="1"/>
  <c r="T2805" i="1" s="1"/>
  <c r="U2805" i="1" s="1"/>
  <c r="R2797" i="1"/>
  <c r="S2797" i="1"/>
  <c r="T2797" i="1" s="1"/>
  <c r="U2797" i="1" s="1"/>
  <c r="R2789" i="1"/>
  <c r="S2789" i="1"/>
  <c r="T2789" i="1" s="1"/>
  <c r="U2789" i="1" s="1"/>
  <c r="R2781" i="1"/>
  <c r="S2781" i="1"/>
  <c r="T2781" i="1" s="1"/>
  <c r="U2781" i="1" s="1"/>
  <c r="R2773" i="1"/>
  <c r="S2773" i="1"/>
  <c r="T2773" i="1" s="1"/>
  <c r="U2773" i="1" s="1"/>
  <c r="R2765" i="1"/>
  <c r="S2765" i="1"/>
  <c r="T2765" i="1" s="1"/>
  <c r="U2765" i="1" s="1"/>
  <c r="R2757" i="1"/>
  <c r="S2757" i="1"/>
  <c r="T2757" i="1" s="1"/>
  <c r="U2757" i="1" s="1"/>
  <c r="R2749" i="1"/>
  <c r="S2749" i="1"/>
  <c r="T2749" i="1" s="1"/>
  <c r="U2749" i="1" s="1"/>
  <c r="R2741" i="1"/>
  <c r="S2741" i="1"/>
  <c r="T2741" i="1" s="1"/>
  <c r="U2741" i="1" s="1"/>
  <c r="R2733" i="1"/>
  <c r="S2733" i="1"/>
  <c r="T2733" i="1" s="1"/>
  <c r="U2733" i="1" s="1"/>
  <c r="R2725" i="1"/>
  <c r="S2725" i="1"/>
  <c r="T2725" i="1" s="1"/>
  <c r="U2725" i="1" s="1"/>
  <c r="R2717" i="1"/>
  <c r="S2717" i="1"/>
  <c r="T2717" i="1" s="1"/>
  <c r="U2717" i="1" s="1"/>
  <c r="R2709" i="1"/>
  <c r="S2709" i="1"/>
  <c r="T2709" i="1" s="1"/>
  <c r="U2709" i="1" s="1"/>
  <c r="R2701" i="1"/>
  <c r="S2701" i="1"/>
  <c r="T2701" i="1" s="1"/>
  <c r="U2701" i="1" s="1"/>
  <c r="R2693" i="1"/>
  <c r="S2693" i="1"/>
  <c r="T2693" i="1" s="1"/>
  <c r="U2693" i="1" s="1"/>
  <c r="R2685" i="1"/>
  <c r="S2685" i="1"/>
  <c r="T2685" i="1" s="1"/>
  <c r="U2685" i="1" s="1"/>
  <c r="R2677" i="1"/>
  <c r="S2677" i="1"/>
  <c r="T2677" i="1" s="1"/>
  <c r="U2677" i="1" s="1"/>
  <c r="R2669" i="1"/>
  <c r="S2669" i="1"/>
  <c r="T2669" i="1" s="1"/>
  <c r="U2669" i="1" s="1"/>
  <c r="R2661" i="1"/>
  <c r="S2661" i="1"/>
  <c r="T2661" i="1" s="1"/>
  <c r="U2661" i="1" s="1"/>
  <c r="R2653" i="1"/>
  <c r="S2653" i="1"/>
  <c r="T2653" i="1" s="1"/>
  <c r="U2653" i="1" s="1"/>
  <c r="R2645" i="1"/>
  <c r="S2645" i="1"/>
  <c r="T2645" i="1" s="1"/>
  <c r="U2645" i="1" s="1"/>
  <c r="R2637" i="1"/>
  <c r="S2637" i="1"/>
  <c r="T2637" i="1" s="1"/>
  <c r="U2637" i="1" s="1"/>
  <c r="R2629" i="1"/>
  <c r="S2629" i="1"/>
  <c r="T2629" i="1" s="1"/>
  <c r="U2629" i="1" s="1"/>
  <c r="R2621" i="1"/>
  <c r="S2621" i="1"/>
  <c r="T2621" i="1" s="1"/>
  <c r="U2621" i="1" s="1"/>
  <c r="R2613" i="1"/>
  <c r="S2613" i="1"/>
  <c r="T2613" i="1" s="1"/>
  <c r="U2613" i="1" s="1"/>
  <c r="R2605" i="1"/>
  <c r="S2605" i="1"/>
  <c r="T2605" i="1" s="1"/>
  <c r="U2605" i="1" s="1"/>
  <c r="R2597" i="1"/>
  <c r="S2597" i="1"/>
  <c r="T2597" i="1" s="1"/>
  <c r="U2597" i="1" s="1"/>
  <c r="R2589" i="1"/>
  <c r="S2589" i="1"/>
  <c r="T2589" i="1" s="1"/>
  <c r="U2589" i="1" s="1"/>
  <c r="R2581" i="1"/>
  <c r="S2581" i="1"/>
  <c r="T2581" i="1" s="1"/>
  <c r="U2581" i="1" s="1"/>
  <c r="R2573" i="1"/>
  <c r="S2573" i="1"/>
  <c r="T2573" i="1" s="1"/>
  <c r="U2573" i="1" s="1"/>
  <c r="R2565" i="1"/>
  <c r="S2565" i="1"/>
  <c r="T2565" i="1" s="1"/>
  <c r="U2565" i="1" s="1"/>
  <c r="R2557" i="1"/>
  <c r="S2557" i="1"/>
  <c r="T2557" i="1" s="1"/>
  <c r="U2557" i="1" s="1"/>
  <c r="R2549" i="1"/>
  <c r="S2549" i="1"/>
  <c r="T2549" i="1" s="1"/>
  <c r="U2549" i="1" s="1"/>
  <c r="R2541" i="1"/>
  <c r="S2541" i="1"/>
  <c r="T2541" i="1" s="1"/>
  <c r="U2541" i="1" s="1"/>
  <c r="R2533" i="1"/>
  <c r="S2533" i="1"/>
  <c r="T2533" i="1" s="1"/>
  <c r="U2533" i="1" s="1"/>
  <c r="R2525" i="1"/>
  <c r="S2525" i="1"/>
  <c r="T2525" i="1" s="1"/>
  <c r="U2525" i="1" s="1"/>
  <c r="R2517" i="1"/>
  <c r="S2517" i="1"/>
  <c r="T2517" i="1" s="1"/>
  <c r="U2517" i="1" s="1"/>
  <c r="R2509" i="1"/>
  <c r="S2509" i="1"/>
  <c r="T2509" i="1" s="1"/>
  <c r="U2509" i="1" s="1"/>
  <c r="R2501" i="1"/>
  <c r="S2501" i="1"/>
  <c r="T2501" i="1" s="1"/>
  <c r="U2501" i="1" s="1"/>
  <c r="R2493" i="1"/>
  <c r="S2493" i="1"/>
  <c r="T2493" i="1" s="1"/>
  <c r="U2493" i="1" s="1"/>
  <c r="R2485" i="1"/>
  <c r="S2485" i="1"/>
  <c r="T2485" i="1" s="1"/>
  <c r="U2485" i="1" s="1"/>
  <c r="R2477" i="1"/>
  <c r="S2477" i="1"/>
  <c r="T2477" i="1" s="1"/>
  <c r="U2477" i="1" s="1"/>
  <c r="R2469" i="1"/>
  <c r="S2469" i="1"/>
  <c r="T2469" i="1" s="1"/>
  <c r="U2469" i="1" s="1"/>
  <c r="R2461" i="1"/>
  <c r="S2461" i="1"/>
  <c r="T2461" i="1" s="1"/>
  <c r="U2461" i="1" s="1"/>
  <c r="R2453" i="1"/>
  <c r="S2453" i="1"/>
  <c r="T2453" i="1" s="1"/>
  <c r="U2453" i="1" s="1"/>
  <c r="R2445" i="1"/>
  <c r="S2445" i="1"/>
  <c r="T2445" i="1" s="1"/>
  <c r="U2445" i="1" s="1"/>
  <c r="R2437" i="1"/>
  <c r="S2437" i="1"/>
  <c r="T2437" i="1" s="1"/>
  <c r="U2437" i="1" s="1"/>
  <c r="R2429" i="1"/>
  <c r="S2429" i="1"/>
  <c r="T2429" i="1" s="1"/>
  <c r="U2429" i="1" s="1"/>
  <c r="R2421" i="1"/>
  <c r="S2421" i="1"/>
  <c r="T2421" i="1" s="1"/>
  <c r="U2421" i="1" s="1"/>
  <c r="R2413" i="1"/>
  <c r="S2413" i="1"/>
  <c r="T2413" i="1" s="1"/>
  <c r="U2413" i="1" s="1"/>
  <c r="R2405" i="1"/>
  <c r="S2405" i="1"/>
  <c r="T2405" i="1" s="1"/>
  <c r="U2405" i="1" s="1"/>
  <c r="R2397" i="1"/>
  <c r="S2397" i="1"/>
  <c r="T2397" i="1" s="1"/>
  <c r="U2397" i="1" s="1"/>
  <c r="R2389" i="1"/>
  <c r="S2389" i="1"/>
  <c r="T2389" i="1" s="1"/>
  <c r="U2389" i="1" s="1"/>
  <c r="R2381" i="1"/>
  <c r="S2381" i="1"/>
  <c r="T2381" i="1" s="1"/>
  <c r="U2381" i="1" s="1"/>
  <c r="R2373" i="1"/>
  <c r="S2373" i="1"/>
  <c r="T2373" i="1" s="1"/>
  <c r="U2373" i="1" s="1"/>
  <c r="R2365" i="1"/>
  <c r="S2365" i="1"/>
  <c r="T2365" i="1" s="1"/>
  <c r="U2365" i="1" s="1"/>
  <c r="R2357" i="1"/>
  <c r="S2357" i="1"/>
  <c r="T2357" i="1" s="1"/>
  <c r="U2357" i="1" s="1"/>
  <c r="R2349" i="1"/>
  <c r="S2349" i="1"/>
  <c r="T2349" i="1" s="1"/>
  <c r="U2349" i="1" s="1"/>
  <c r="R2341" i="1"/>
  <c r="S2341" i="1"/>
  <c r="T2341" i="1" s="1"/>
  <c r="U2341" i="1" s="1"/>
  <c r="R2333" i="1"/>
  <c r="S2333" i="1"/>
  <c r="T2333" i="1" s="1"/>
  <c r="U2333" i="1" s="1"/>
  <c r="R2325" i="1"/>
  <c r="S2325" i="1"/>
  <c r="T2325" i="1" s="1"/>
  <c r="U2325" i="1" s="1"/>
  <c r="R2317" i="1"/>
  <c r="S2317" i="1"/>
  <c r="T2317" i="1" s="1"/>
  <c r="U2317" i="1" s="1"/>
  <c r="R2309" i="1"/>
  <c r="S2309" i="1"/>
  <c r="T2309" i="1" s="1"/>
  <c r="U2309" i="1" s="1"/>
  <c r="R2301" i="1"/>
  <c r="S2301" i="1"/>
  <c r="T2301" i="1" s="1"/>
  <c r="U2301" i="1" s="1"/>
  <c r="R2293" i="1"/>
  <c r="S2293" i="1"/>
  <c r="T2293" i="1" s="1"/>
  <c r="U2293" i="1" s="1"/>
  <c r="R2285" i="1"/>
  <c r="S2285" i="1"/>
  <c r="T2285" i="1" s="1"/>
  <c r="U2285" i="1" s="1"/>
  <c r="R2277" i="1"/>
  <c r="S2277" i="1"/>
  <c r="T2277" i="1" s="1"/>
  <c r="U2277" i="1" s="1"/>
  <c r="R2269" i="1"/>
  <c r="S2269" i="1"/>
  <c r="T2269" i="1" s="1"/>
  <c r="U2269" i="1" s="1"/>
  <c r="R2261" i="1"/>
  <c r="S2261" i="1"/>
  <c r="T2261" i="1" s="1"/>
  <c r="U2261" i="1" s="1"/>
  <c r="R2253" i="1"/>
  <c r="S2253" i="1"/>
  <c r="T2253" i="1" s="1"/>
  <c r="U2253" i="1" s="1"/>
  <c r="R2245" i="1"/>
  <c r="S2245" i="1"/>
  <c r="T2245" i="1" s="1"/>
  <c r="U2245" i="1" s="1"/>
  <c r="R2237" i="1"/>
  <c r="S2237" i="1"/>
  <c r="T2237" i="1" s="1"/>
  <c r="U2237" i="1" s="1"/>
  <c r="R2229" i="1"/>
  <c r="S2229" i="1"/>
  <c r="T2229" i="1" s="1"/>
  <c r="U2229" i="1" s="1"/>
  <c r="R2221" i="1"/>
  <c r="S2221" i="1"/>
  <c r="T2221" i="1" s="1"/>
  <c r="U2221" i="1" s="1"/>
  <c r="R2213" i="1"/>
  <c r="S2213" i="1"/>
  <c r="T2213" i="1" s="1"/>
  <c r="U2213" i="1" s="1"/>
  <c r="R2205" i="1"/>
  <c r="S2205" i="1"/>
  <c r="T2205" i="1" s="1"/>
  <c r="U2205" i="1" s="1"/>
  <c r="R2197" i="1"/>
  <c r="S2197" i="1"/>
  <c r="T2197" i="1" s="1"/>
  <c r="U2197" i="1" s="1"/>
  <c r="R2189" i="1"/>
  <c r="S2189" i="1"/>
  <c r="T2189" i="1" s="1"/>
  <c r="U2189" i="1" s="1"/>
  <c r="R2181" i="1"/>
  <c r="S2181" i="1"/>
  <c r="T2181" i="1" s="1"/>
  <c r="U2181" i="1" s="1"/>
  <c r="R2173" i="1"/>
  <c r="S2173" i="1"/>
  <c r="T2173" i="1" s="1"/>
  <c r="U2173" i="1" s="1"/>
  <c r="R2165" i="1"/>
  <c r="S2165" i="1"/>
  <c r="T2165" i="1" s="1"/>
  <c r="U2165" i="1" s="1"/>
  <c r="R2157" i="1"/>
  <c r="S2157" i="1"/>
  <c r="T2157" i="1" s="1"/>
  <c r="U2157" i="1" s="1"/>
  <c r="R2149" i="1"/>
  <c r="S2149" i="1"/>
  <c r="T2149" i="1" s="1"/>
  <c r="U2149" i="1" s="1"/>
  <c r="R2141" i="1"/>
  <c r="S2141" i="1"/>
  <c r="T2141" i="1" s="1"/>
  <c r="U2141" i="1" s="1"/>
  <c r="R2133" i="1"/>
  <c r="S2133" i="1"/>
  <c r="T2133" i="1" s="1"/>
  <c r="U2133" i="1" s="1"/>
  <c r="R2125" i="1"/>
  <c r="S2125" i="1"/>
  <c r="T2125" i="1" s="1"/>
  <c r="U2125" i="1" s="1"/>
  <c r="R2117" i="1"/>
  <c r="S2117" i="1"/>
  <c r="T2117" i="1" s="1"/>
  <c r="U2117" i="1" s="1"/>
  <c r="R2109" i="1"/>
  <c r="S2109" i="1"/>
  <c r="T2109" i="1" s="1"/>
  <c r="U2109" i="1" s="1"/>
  <c r="R2101" i="1"/>
  <c r="S2101" i="1"/>
  <c r="T2101" i="1" s="1"/>
  <c r="U2101" i="1" s="1"/>
  <c r="R2093" i="1"/>
  <c r="S2093" i="1"/>
  <c r="T2093" i="1" s="1"/>
  <c r="U2093" i="1" s="1"/>
  <c r="R2085" i="1"/>
  <c r="S2085" i="1"/>
  <c r="T2085" i="1" s="1"/>
  <c r="U2085" i="1" s="1"/>
  <c r="R2077" i="1"/>
  <c r="S2077" i="1"/>
  <c r="T2077" i="1" s="1"/>
  <c r="U2077" i="1" s="1"/>
  <c r="R2069" i="1"/>
  <c r="S2069" i="1"/>
  <c r="T2069" i="1" s="1"/>
  <c r="U2069" i="1" s="1"/>
  <c r="R2061" i="1"/>
  <c r="S2061" i="1"/>
  <c r="T2061" i="1" s="1"/>
  <c r="U2061" i="1" s="1"/>
  <c r="R2053" i="1"/>
  <c r="S2053" i="1"/>
  <c r="T2053" i="1" s="1"/>
  <c r="U2053" i="1" s="1"/>
  <c r="R2045" i="1"/>
  <c r="S2045" i="1"/>
  <c r="T2045" i="1" s="1"/>
  <c r="U2045" i="1" s="1"/>
  <c r="R3244" i="1"/>
  <c r="S3244" i="1"/>
  <c r="T3244" i="1" s="1"/>
  <c r="U3244" i="1" s="1"/>
  <c r="R3236" i="1"/>
  <c r="S3236" i="1"/>
  <c r="T3236" i="1" s="1"/>
  <c r="U3236" i="1" s="1"/>
  <c r="R3228" i="1"/>
  <c r="S3228" i="1"/>
  <c r="T3228" i="1" s="1"/>
  <c r="U3228" i="1" s="1"/>
  <c r="R3220" i="1"/>
  <c r="S3220" i="1"/>
  <c r="T3220" i="1" s="1"/>
  <c r="U3220" i="1" s="1"/>
  <c r="R3212" i="1"/>
  <c r="S3212" i="1"/>
  <c r="T3212" i="1" s="1"/>
  <c r="U3212" i="1" s="1"/>
  <c r="R3204" i="1"/>
  <c r="S3204" i="1"/>
  <c r="T3204" i="1" s="1"/>
  <c r="U3204" i="1" s="1"/>
  <c r="R3196" i="1"/>
  <c r="S3196" i="1"/>
  <c r="T3196" i="1" s="1"/>
  <c r="U3196" i="1" s="1"/>
  <c r="R3188" i="1"/>
  <c r="S3188" i="1"/>
  <c r="T3188" i="1" s="1"/>
  <c r="U3188" i="1" s="1"/>
  <c r="R3180" i="1"/>
  <c r="S3180" i="1"/>
  <c r="T3180" i="1" s="1"/>
  <c r="U3180" i="1" s="1"/>
  <c r="R3172" i="1"/>
  <c r="S3172" i="1"/>
  <c r="T3172" i="1" s="1"/>
  <c r="U3172" i="1" s="1"/>
  <c r="R3164" i="1"/>
  <c r="S3164" i="1"/>
  <c r="T3164" i="1" s="1"/>
  <c r="U3164" i="1" s="1"/>
  <c r="R3156" i="1"/>
  <c r="S3156" i="1"/>
  <c r="T3156" i="1" s="1"/>
  <c r="U3156" i="1" s="1"/>
  <c r="R3148" i="1"/>
  <c r="S3148" i="1"/>
  <c r="T3148" i="1" s="1"/>
  <c r="U3148" i="1" s="1"/>
  <c r="R3140" i="1"/>
  <c r="S3140" i="1"/>
  <c r="T3140" i="1" s="1"/>
  <c r="U3140" i="1" s="1"/>
  <c r="R3132" i="1"/>
  <c r="S3132" i="1"/>
  <c r="T3132" i="1" s="1"/>
  <c r="U3132" i="1" s="1"/>
  <c r="R3124" i="1"/>
  <c r="S3124" i="1"/>
  <c r="T3124" i="1" s="1"/>
  <c r="U3124" i="1" s="1"/>
  <c r="R3116" i="1"/>
  <c r="S3116" i="1"/>
  <c r="T3116" i="1" s="1"/>
  <c r="U3116" i="1" s="1"/>
  <c r="R3108" i="1"/>
  <c r="S3108" i="1"/>
  <c r="T3108" i="1" s="1"/>
  <c r="U3108" i="1" s="1"/>
  <c r="R3100" i="1"/>
  <c r="S3100" i="1"/>
  <c r="T3100" i="1" s="1"/>
  <c r="U3100" i="1" s="1"/>
  <c r="R3092" i="1"/>
  <c r="S3092" i="1"/>
  <c r="T3092" i="1" s="1"/>
  <c r="U3092" i="1" s="1"/>
  <c r="R3084" i="1"/>
  <c r="S3084" i="1"/>
  <c r="T3084" i="1" s="1"/>
  <c r="U3084" i="1" s="1"/>
  <c r="R3076" i="1"/>
  <c r="S3076" i="1"/>
  <c r="T3076" i="1" s="1"/>
  <c r="U3076" i="1" s="1"/>
  <c r="R3068" i="1"/>
  <c r="S3068" i="1"/>
  <c r="T3068" i="1" s="1"/>
  <c r="U3068" i="1" s="1"/>
  <c r="R3060" i="1"/>
  <c r="S3060" i="1"/>
  <c r="T3060" i="1" s="1"/>
  <c r="U3060" i="1" s="1"/>
  <c r="R3052" i="1"/>
  <c r="S3052" i="1"/>
  <c r="T3052" i="1" s="1"/>
  <c r="U3052" i="1" s="1"/>
  <c r="R3044" i="1"/>
  <c r="S3044" i="1"/>
  <c r="T3044" i="1" s="1"/>
  <c r="U3044" i="1" s="1"/>
  <c r="R3036" i="1"/>
  <c r="S3036" i="1"/>
  <c r="T3036" i="1" s="1"/>
  <c r="U3036" i="1" s="1"/>
  <c r="R3028" i="1"/>
  <c r="S3028" i="1"/>
  <c r="T3028" i="1" s="1"/>
  <c r="U3028" i="1" s="1"/>
  <c r="R3020" i="1"/>
  <c r="S3020" i="1"/>
  <c r="T3020" i="1" s="1"/>
  <c r="U3020" i="1" s="1"/>
  <c r="R3012" i="1"/>
  <c r="S3012" i="1"/>
  <c r="T3012" i="1" s="1"/>
  <c r="U3012" i="1" s="1"/>
  <c r="R3004" i="1"/>
  <c r="S3004" i="1"/>
  <c r="T3004" i="1" s="1"/>
  <c r="U3004" i="1" s="1"/>
  <c r="R2996" i="1"/>
  <c r="S2996" i="1"/>
  <c r="T2996" i="1" s="1"/>
  <c r="U2996" i="1" s="1"/>
  <c r="R2988" i="1"/>
  <c r="S2988" i="1"/>
  <c r="T2988" i="1" s="1"/>
  <c r="U2988" i="1" s="1"/>
  <c r="R2980" i="1"/>
  <c r="S2980" i="1"/>
  <c r="T2980" i="1" s="1"/>
  <c r="U2980" i="1" s="1"/>
  <c r="R2972" i="1"/>
  <c r="S2972" i="1"/>
  <c r="T2972" i="1" s="1"/>
  <c r="U2972" i="1" s="1"/>
  <c r="R2964" i="1"/>
  <c r="S2964" i="1"/>
  <c r="T2964" i="1" s="1"/>
  <c r="U2964" i="1" s="1"/>
  <c r="R2956" i="1"/>
  <c r="S2956" i="1"/>
  <c r="T2956" i="1" s="1"/>
  <c r="U2956" i="1" s="1"/>
  <c r="R2948" i="1"/>
  <c r="S2948" i="1"/>
  <c r="T2948" i="1" s="1"/>
  <c r="U2948" i="1" s="1"/>
  <c r="R2940" i="1"/>
  <c r="S2940" i="1"/>
  <c r="T2940" i="1" s="1"/>
  <c r="U2940" i="1" s="1"/>
  <c r="R2932" i="1"/>
  <c r="S2932" i="1"/>
  <c r="T2932" i="1" s="1"/>
  <c r="U2932" i="1" s="1"/>
  <c r="R2924" i="1"/>
  <c r="S2924" i="1"/>
  <c r="T2924" i="1" s="1"/>
  <c r="U2924" i="1" s="1"/>
  <c r="R2916" i="1"/>
  <c r="S2916" i="1"/>
  <c r="T2916" i="1" s="1"/>
  <c r="U2916" i="1" s="1"/>
  <c r="R2908" i="1"/>
  <c r="S2908" i="1"/>
  <c r="T2908" i="1" s="1"/>
  <c r="U2908" i="1" s="1"/>
  <c r="R2900" i="1"/>
  <c r="S2900" i="1"/>
  <c r="T2900" i="1" s="1"/>
  <c r="U2900" i="1" s="1"/>
  <c r="R2892" i="1"/>
  <c r="S2892" i="1"/>
  <c r="T2892" i="1" s="1"/>
  <c r="U2892" i="1" s="1"/>
  <c r="R2884" i="1"/>
  <c r="S2884" i="1"/>
  <c r="T2884" i="1" s="1"/>
  <c r="U2884" i="1" s="1"/>
  <c r="R2876" i="1"/>
  <c r="S2876" i="1"/>
  <c r="T2876" i="1" s="1"/>
  <c r="U2876" i="1" s="1"/>
  <c r="R2868" i="1"/>
  <c r="S2868" i="1"/>
  <c r="T2868" i="1" s="1"/>
  <c r="U2868" i="1" s="1"/>
  <c r="R2860" i="1"/>
  <c r="S2860" i="1"/>
  <c r="T2860" i="1" s="1"/>
  <c r="U2860" i="1" s="1"/>
  <c r="R2852" i="1"/>
  <c r="S2852" i="1"/>
  <c r="T2852" i="1" s="1"/>
  <c r="U2852" i="1" s="1"/>
  <c r="R2844" i="1"/>
  <c r="S2844" i="1"/>
  <c r="T2844" i="1" s="1"/>
  <c r="U2844" i="1" s="1"/>
  <c r="R2836" i="1"/>
  <c r="S2836" i="1"/>
  <c r="T2836" i="1" s="1"/>
  <c r="U2836" i="1" s="1"/>
  <c r="R2828" i="1"/>
  <c r="S2828" i="1"/>
  <c r="T2828" i="1" s="1"/>
  <c r="U2828" i="1" s="1"/>
  <c r="R2820" i="1"/>
  <c r="S2820" i="1"/>
  <c r="T2820" i="1" s="1"/>
  <c r="U2820" i="1" s="1"/>
  <c r="R2812" i="1"/>
  <c r="S2812" i="1"/>
  <c r="T2812" i="1" s="1"/>
  <c r="U2812" i="1" s="1"/>
  <c r="R2804" i="1"/>
  <c r="S2804" i="1"/>
  <c r="T2804" i="1" s="1"/>
  <c r="U2804" i="1" s="1"/>
  <c r="R2796" i="1"/>
  <c r="X2796" i="1" s="1"/>
  <c r="Y2796" i="1" s="1"/>
  <c r="Z2796" i="1" s="1"/>
  <c r="S2796" i="1"/>
  <c r="T2796" i="1" s="1"/>
  <c r="U2796" i="1" s="1"/>
  <c r="R2788" i="1"/>
  <c r="S2788" i="1"/>
  <c r="T2788" i="1" s="1"/>
  <c r="U2788" i="1" s="1"/>
  <c r="R2780" i="1"/>
  <c r="S2780" i="1"/>
  <c r="T2780" i="1" s="1"/>
  <c r="U2780" i="1" s="1"/>
  <c r="R2772" i="1"/>
  <c r="S2772" i="1"/>
  <c r="T2772" i="1" s="1"/>
  <c r="U2772" i="1" s="1"/>
  <c r="R2764" i="1"/>
  <c r="X2764" i="1" s="1"/>
  <c r="Y2764" i="1" s="1"/>
  <c r="Z2764" i="1" s="1"/>
  <c r="S2764" i="1"/>
  <c r="T2764" i="1" s="1"/>
  <c r="U2764" i="1" s="1"/>
  <c r="R2756" i="1"/>
  <c r="S2756" i="1"/>
  <c r="T2756" i="1" s="1"/>
  <c r="U2756" i="1" s="1"/>
  <c r="R2748" i="1"/>
  <c r="S2748" i="1"/>
  <c r="T2748" i="1" s="1"/>
  <c r="U2748" i="1" s="1"/>
  <c r="R2740" i="1"/>
  <c r="S2740" i="1"/>
  <c r="T2740" i="1" s="1"/>
  <c r="U2740" i="1" s="1"/>
  <c r="R2732" i="1"/>
  <c r="X2732" i="1" s="1"/>
  <c r="Y2732" i="1" s="1"/>
  <c r="Z2732" i="1" s="1"/>
  <c r="S2732" i="1"/>
  <c r="T2732" i="1" s="1"/>
  <c r="U2732" i="1" s="1"/>
  <c r="R2724" i="1"/>
  <c r="S2724" i="1"/>
  <c r="T2724" i="1" s="1"/>
  <c r="U2724" i="1" s="1"/>
  <c r="R2716" i="1"/>
  <c r="S2716" i="1"/>
  <c r="T2716" i="1" s="1"/>
  <c r="U2716" i="1" s="1"/>
  <c r="R2708" i="1"/>
  <c r="S2708" i="1"/>
  <c r="T2708" i="1" s="1"/>
  <c r="U2708" i="1" s="1"/>
  <c r="R2700" i="1"/>
  <c r="X2700" i="1" s="1"/>
  <c r="Y2700" i="1" s="1"/>
  <c r="Z2700" i="1" s="1"/>
  <c r="S2700" i="1"/>
  <c r="T2700" i="1" s="1"/>
  <c r="U2700" i="1" s="1"/>
  <c r="R2692" i="1"/>
  <c r="S2692" i="1"/>
  <c r="T2692" i="1" s="1"/>
  <c r="U2692" i="1" s="1"/>
  <c r="R2684" i="1"/>
  <c r="S2684" i="1"/>
  <c r="T2684" i="1" s="1"/>
  <c r="U2684" i="1" s="1"/>
  <c r="R2676" i="1"/>
  <c r="S2676" i="1"/>
  <c r="T2676" i="1" s="1"/>
  <c r="U2676" i="1" s="1"/>
  <c r="R2668" i="1"/>
  <c r="X2668" i="1" s="1"/>
  <c r="Y2668" i="1" s="1"/>
  <c r="Z2668" i="1" s="1"/>
  <c r="S2668" i="1"/>
  <c r="T2668" i="1" s="1"/>
  <c r="U2668" i="1" s="1"/>
  <c r="R2660" i="1"/>
  <c r="S2660" i="1"/>
  <c r="T2660" i="1" s="1"/>
  <c r="U2660" i="1" s="1"/>
  <c r="R2652" i="1"/>
  <c r="S2652" i="1"/>
  <c r="T2652" i="1" s="1"/>
  <c r="U2652" i="1" s="1"/>
  <c r="R2644" i="1"/>
  <c r="S2644" i="1"/>
  <c r="T2644" i="1" s="1"/>
  <c r="U2644" i="1" s="1"/>
  <c r="R2636" i="1"/>
  <c r="X2636" i="1" s="1"/>
  <c r="Y2636" i="1" s="1"/>
  <c r="Z2636" i="1" s="1"/>
  <c r="S2636" i="1"/>
  <c r="T2636" i="1" s="1"/>
  <c r="U2636" i="1" s="1"/>
  <c r="R2628" i="1"/>
  <c r="S2628" i="1"/>
  <c r="T2628" i="1" s="1"/>
  <c r="U2628" i="1" s="1"/>
  <c r="R2620" i="1"/>
  <c r="S2620" i="1"/>
  <c r="T2620" i="1" s="1"/>
  <c r="U2620" i="1" s="1"/>
  <c r="R2612" i="1"/>
  <c r="S2612" i="1"/>
  <c r="T2612" i="1" s="1"/>
  <c r="U2612" i="1" s="1"/>
  <c r="R2604" i="1"/>
  <c r="X2604" i="1" s="1"/>
  <c r="Y2604" i="1" s="1"/>
  <c r="Z2604" i="1" s="1"/>
  <c r="S2604" i="1"/>
  <c r="T2604" i="1" s="1"/>
  <c r="U2604" i="1" s="1"/>
  <c r="R2596" i="1"/>
  <c r="S2596" i="1"/>
  <c r="T2596" i="1" s="1"/>
  <c r="U2596" i="1" s="1"/>
  <c r="R2588" i="1"/>
  <c r="S2588" i="1"/>
  <c r="T2588" i="1" s="1"/>
  <c r="U2588" i="1" s="1"/>
  <c r="R2580" i="1"/>
  <c r="S2580" i="1"/>
  <c r="T2580" i="1" s="1"/>
  <c r="U2580" i="1" s="1"/>
  <c r="R2572" i="1"/>
  <c r="X2572" i="1" s="1"/>
  <c r="Y2572" i="1" s="1"/>
  <c r="Z2572" i="1" s="1"/>
  <c r="S2572" i="1"/>
  <c r="T2572" i="1" s="1"/>
  <c r="U2572" i="1" s="1"/>
  <c r="R2564" i="1"/>
  <c r="S2564" i="1"/>
  <c r="T2564" i="1" s="1"/>
  <c r="U2564" i="1" s="1"/>
  <c r="R2556" i="1"/>
  <c r="S2556" i="1"/>
  <c r="T2556" i="1" s="1"/>
  <c r="U2556" i="1" s="1"/>
  <c r="R2548" i="1"/>
  <c r="S2548" i="1"/>
  <c r="T2548" i="1" s="1"/>
  <c r="U2548" i="1" s="1"/>
  <c r="R2540" i="1"/>
  <c r="X2540" i="1" s="1"/>
  <c r="Y2540" i="1" s="1"/>
  <c r="Z2540" i="1" s="1"/>
  <c r="S2540" i="1"/>
  <c r="T2540" i="1" s="1"/>
  <c r="U2540" i="1" s="1"/>
  <c r="R2532" i="1"/>
  <c r="S2532" i="1"/>
  <c r="T2532" i="1" s="1"/>
  <c r="U2532" i="1" s="1"/>
  <c r="R2524" i="1"/>
  <c r="S2524" i="1"/>
  <c r="T2524" i="1" s="1"/>
  <c r="U2524" i="1" s="1"/>
  <c r="R2516" i="1"/>
  <c r="S2516" i="1"/>
  <c r="T2516" i="1" s="1"/>
  <c r="U2516" i="1" s="1"/>
  <c r="R2508" i="1"/>
  <c r="X2508" i="1" s="1"/>
  <c r="Y2508" i="1" s="1"/>
  <c r="Z2508" i="1" s="1"/>
  <c r="S2508" i="1"/>
  <c r="T2508" i="1" s="1"/>
  <c r="U2508" i="1" s="1"/>
  <c r="R2500" i="1"/>
  <c r="S2500" i="1"/>
  <c r="T2500" i="1" s="1"/>
  <c r="U2500" i="1" s="1"/>
  <c r="R2492" i="1"/>
  <c r="S2492" i="1"/>
  <c r="T2492" i="1" s="1"/>
  <c r="U2492" i="1" s="1"/>
  <c r="R2484" i="1"/>
  <c r="S2484" i="1"/>
  <c r="T2484" i="1" s="1"/>
  <c r="U2484" i="1" s="1"/>
  <c r="R2476" i="1"/>
  <c r="X2476" i="1" s="1"/>
  <c r="Y2476" i="1" s="1"/>
  <c r="Z2476" i="1" s="1"/>
  <c r="S2476" i="1"/>
  <c r="T2476" i="1" s="1"/>
  <c r="U2476" i="1" s="1"/>
  <c r="R2468" i="1"/>
  <c r="S2468" i="1"/>
  <c r="T2468" i="1" s="1"/>
  <c r="U2468" i="1" s="1"/>
  <c r="R2460" i="1"/>
  <c r="S2460" i="1"/>
  <c r="T2460" i="1" s="1"/>
  <c r="U2460" i="1" s="1"/>
  <c r="R2452" i="1"/>
  <c r="S2452" i="1"/>
  <c r="T2452" i="1" s="1"/>
  <c r="U2452" i="1" s="1"/>
  <c r="R2444" i="1"/>
  <c r="X2444" i="1" s="1"/>
  <c r="Y2444" i="1" s="1"/>
  <c r="Z2444" i="1" s="1"/>
  <c r="S2444" i="1"/>
  <c r="T2444" i="1" s="1"/>
  <c r="U2444" i="1" s="1"/>
  <c r="R2436" i="1"/>
  <c r="S2436" i="1"/>
  <c r="T2436" i="1" s="1"/>
  <c r="U2436" i="1" s="1"/>
  <c r="R2428" i="1"/>
  <c r="S2428" i="1"/>
  <c r="T2428" i="1" s="1"/>
  <c r="U2428" i="1" s="1"/>
  <c r="R2420" i="1"/>
  <c r="S2420" i="1"/>
  <c r="T2420" i="1" s="1"/>
  <c r="U2420" i="1" s="1"/>
  <c r="R2412" i="1"/>
  <c r="X2412" i="1" s="1"/>
  <c r="Y2412" i="1" s="1"/>
  <c r="Z2412" i="1" s="1"/>
  <c r="S2412" i="1"/>
  <c r="T2412" i="1" s="1"/>
  <c r="U2412" i="1" s="1"/>
  <c r="R2404" i="1"/>
  <c r="S2404" i="1"/>
  <c r="T2404" i="1" s="1"/>
  <c r="U2404" i="1" s="1"/>
  <c r="R2396" i="1"/>
  <c r="S2396" i="1"/>
  <c r="T2396" i="1" s="1"/>
  <c r="U2396" i="1" s="1"/>
  <c r="R2388" i="1"/>
  <c r="S2388" i="1"/>
  <c r="T2388" i="1" s="1"/>
  <c r="U2388" i="1" s="1"/>
  <c r="R2380" i="1"/>
  <c r="X2380" i="1" s="1"/>
  <c r="Y2380" i="1" s="1"/>
  <c r="Z2380" i="1" s="1"/>
  <c r="S2380" i="1"/>
  <c r="T2380" i="1" s="1"/>
  <c r="U2380" i="1" s="1"/>
  <c r="R2372" i="1"/>
  <c r="S2372" i="1"/>
  <c r="T2372" i="1" s="1"/>
  <c r="U2372" i="1" s="1"/>
  <c r="R2364" i="1"/>
  <c r="S2364" i="1"/>
  <c r="T2364" i="1" s="1"/>
  <c r="U2364" i="1" s="1"/>
  <c r="R2356" i="1"/>
  <c r="S2356" i="1"/>
  <c r="T2356" i="1" s="1"/>
  <c r="U2356" i="1" s="1"/>
  <c r="R2348" i="1"/>
  <c r="X2348" i="1" s="1"/>
  <c r="Y2348" i="1" s="1"/>
  <c r="Z2348" i="1" s="1"/>
  <c r="S2348" i="1"/>
  <c r="T2348" i="1" s="1"/>
  <c r="U2348" i="1" s="1"/>
  <c r="R2340" i="1"/>
  <c r="S2340" i="1"/>
  <c r="T2340" i="1" s="1"/>
  <c r="U2340" i="1" s="1"/>
  <c r="R2332" i="1"/>
  <c r="S2332" i="1"/>
  <c r="T2332" i="1" s="1"/>
  <c r="U2332" i="1" s="1"/>
  <c r="R2324" i="1"/>
  <c r="S2324" i="1"/>
  <c r="T2324" i="1" s="1"/>
  <c r="U2324" i="1" s="1"/>
  <c r="R2316" i="1"/>
  <c r="X2316" i="1" s="1"/>
  <c r="Y2316" i="1" s="1"/>
  <c r="Z2316" i="1" s="1"/>
  <c r="S2316" i="1"/>
  <c r="T2316" i="1" s="1"/>
  <c r="U2316" i="1" s="1"/>
  <c r="R2308" i="1"/>
  <c r="S2308" i="1"/>
  <c r="T2308" i="1" s="1"/>
  <c r="U2308" i="1" s="1"/>
  <c r="R2300" i="1"/>
  <c r="S2300" i="1"/>
  <c r="T2300" i="1" s="1"/>
  <c r="U2300" i="1" s="1"/>
  <c r="R2292" i="1"/>
  <c r="S2292" i="1"/>
  <c r="T2292" i="1" s="1"/>
  <c r="U2292" i="1" s="1"/>
  <c r="R2284" i="1"/>
  <c r="X2284" i="1" s="1"/>
  <c r="Y2284" i="1" s="1"/>
  <c r="Z2284" i="1" s="1"/>
  <c r="S2284" i="1"/>
  <c r="T2284" i="1" s="1"/>
  <c r="U2284" i="1" s="1"/>
  <c r="R2276" i="1"/>
  <c r="S2276" i="1"/>
  <c r="T2276" i="1" s="1"/>
  <c r="U2276" i="1" s="1"/>
  <c r="R2268" i="1"/>
  <c r="S2268" i="1"/>
  <c r="T2268" i="1" s="1"/>
  <c r="U2268" i="1" s="1"/>
  <c r="R2260" i="1"/>
  <c r="S2260" i="1"/>
  <c r="T2260" i="1" s="1"/>
  <c r="U2260" i="1" s="1"/>
  <c r="R2252" i="1"/>
  <c r="X2252" i="1" s="1"/>
  <c r="Y2252" i="1" s="1"/>
  <c r="Z2252" i="1" s="1"/>
  <c r="S2252" i="1"/>
  <c r="T2252" i="1" s="1"/>
  <c r="U2252" i="1" s="1"/>
  <c r="R2244" i="1"/>
  <c r="S2244" i="1"/>
  <c r="T2244" i="1" s="1"/>
  <c r="U2244" i="1" s="1"/>
  <c r="R2236" i="1"/>
  <c r="S2236" i="1"/>
  <c r="T2236" i="1" s="1"/>
  <c r="U2236" i="1" s="1"/>
  <c r="R2228" i="1"/>
  <c r="S2228" i="1"/>
  <c r="T2228" i="1" s="1"/>
  <c r="U2228" i="1" s="1"/>
  <c r="R2220" i="1"/>
  <c r="X2220" i="1" s="1"/>
  <c r="Y2220" i="1" s="1"/>
  <c r="Z2220" i="1" s="1"/>
  <c r="S2220" i="1"/>
  <c r="T2220" i="1" s="1"/>
  <c r="U2220" i="1" s="1"/>
  <c r="R2212" i="1"/>
  <c r="S2212" i="1"/>
  <c r="T2212" i="1" s="1"/>
  <c r="U2212" i="1" s="1"/>
  <c r="R2204" i="1"/>
  <c r="S2204" i="1"/>
  <c r="T2204" i="1" s="1"/>
  <c r="U2204" i="1" s="1"/>
  <c r="R2196" i="1"/>
  <c r="S2196" i="1"/>
  <c r="T2196" i="1" s="1"/>
  <c r="U2196" i="1" s="1"/>
  <c r="R2188" i="1"/>
  <c r="X2188" i="1" s="1"/>
  <c r="Y2188" i="1" s="1"/>
  <c r="Z2188" i="1" s="1"/>
  <c r="S2188" i="1"/>
  <c r="T2188" i="1" s="1"/>
  <c r="U2188" i="1" s="1"/>
  <c r="R2180" i="1"/>
  <c r="S2180" i="1"/>
  <c r="T2180" i="1" s="1"/>
  <c r="U2180" i="1" s="1"/>
  <c r="R2172" i="1"/>
  <c r="S2172" i="1"/>
  <c r="T2172" i="1" s="1"/>
  <c r="U2172" i="1" s="1"/>
  <c r="R2164" i="1"/>
  <c r="S2164" i="1"/>
  <c r="T2164" i="1" s="1"/>
  <c r="U2164" i="1" s="1"/>
  <c r="R2156" i="1"/>
  <c r="X2156" i="1" s="1"/>
  <c r="Y2156" i="1" s="1"/>
  <c r="Z2156" i="1" s="1"/>
  <c r="S2156" i="1"/>
  <c r="T2156" i="1" s="1"/>
  <c r="U2156" i="1" s="1"/>
  <c r="R2148" i="1"/>
  <c r="S2148" i="1"/>
  <c r="T2148" i="1" s="1"/>
  <c r="U2148" i="1" s="1"/>
  <c r="R2140" i="1"/>
  <c r="S2140" i="1"/>
  <c r="T2140" i="1" s="1"/>
  <c r="U2140" i="1" s="1"/>
  <c r="R2132" i="1"/>
  <c r="S2132" i="1"/>
  <c r="T2132" i="1" s="1"/>
  <c r="U2132" i="1" s="1"/>
  <c r="R2124" i="1"/>
  <c r="X2124" i="1" s="1"/>
  <c r="Y2124" i="1" s="1"/>
  <c r="Z2124" i="1" s="1"/>
  <c r="S2124" i="1"/>
  <c r="T2124" i="1" s="1"/>
  <c r="U2124" i="1" s="1"/>
  <c r="R2116" i="1"/>
  <c r="S2116" i="1"/>
  <c r="T2116" i="1" s="1"/>
  <c r="U2116" i="1" s="1"/>
  <c r="R2108" i="1"/>
  <c r="S2108" i="1"/>
  <c r="T2108" i="1" s="1"/>
  <c r="U2108" i="1" s="1"/>
  <c r="R2100" i="1"/>
  <c r="S2100" i="1"/>
  <c r="T2100" i="1" s="1"/>
  <c r="U2100" i="1" s="1"/>
  <c r="R2092" i="1"/>
  <c r="X2092" i="1" s="1"/>
  <c r="Y2092" i="1" s="1"/>
  <c r="Z2092" i="1" s="1"/>
  <c r="S2092" i="1"/>
  <c r="T2092" i="1" s="1"/>
  <c r="U2092" i="1" s="1"/>
  <c r="R2084" i="1"/>
  <c r="S2084" i="1"/>
  <c r="T2084" i="1" s="1"/>
  <c r="U2084" i="1" s="1"/>
  <c r="R2076" i="1"/>
  <c r="S2076" i="1"/>
  <c r="T2076" i="1" s="1"/>
  <c r="U2076" i="1" s="1"/>
  <c r="R2068" i="1"/>
  <c r="S2068" i="1"/>
  <c r="T2068" i="1" s="1"/>
  <c r="U2068" i="1" s="1"/>
  <c r="R2060" i="1"/>
  <c r="X2060" i="1" s="1"/>
  <c r="Y2060" i="1" s="1"/>
  <c r="Z2060" i="1" s="1"/>
  <c r="S2060" i="1"/>
  <c r="T2060" i="1" s="1"/>
  <c r="U2060" i="1" s="1"/>
  <c r="R2052" i="1"/>
  <c r="S2052" i="1"/>
  <c r="T2052" i="1" s="1"/>
  <c r="U2052" i="1" s="1"/>
  <c r="R2044" i="1"/>
  <c r="S2044" i="1"/>
  <c r="T2044" i="1" s="1"/>
  <c r="U2044" i="1" s="1"/>
  <c r="R2036" i="1"/>
  <c r="S2036" i="1"/>
  <c r="T2036" i="1" s="1"/>
  <c r="U2036" i="1" s="1"/>
  <c r="R2028" i="1"/>
  <c r="X2028" i="1" s="1"/>
  <c r="Y2028" i="1" s="1"/>
  <c r="Z2028" i="1" s="1"/>
  <c r="S2028" i="1"/>
  <c r="T2028" i="1" s="1"/>
  <c r="U2028" i="1" s="1"/>
  <c r="R2020" i="1"/>
  <c r="S2020" i="1"/>
  <c r="T2020" i="1" s="1"/>
  <c r="U2020" i="1" s="1"/>
  <c r="R2012" i="1"/>
  <c r="S2012" i="1"/>
  <c r="T2012" i="1" s="1"/>
  <c r="U2012" i="1" s="1"/>
  <c r="R2004" i="1"/>
  <c r="S2004" i="1"/>
  <c r="T2004" i="1" s="1"/>
  <c r="U2004" i="1" s="1"/>
  <c r="R1996" i="1"/>
  <c r="X1996" i="1" s="1"/>
  <c r="Y1996" i="1" s="1"/>
  <c r="Z1996" i="1" s="1"/>
  <c r="S1996" i="1"/>
  <c r="T1996" i="1" s="1"/>
  <c r="U1996" i="1" s="1"/>
  <c r="R1988" i="1"/>
  <c r="S1988" i="1"/>
  <c r="T1988" i="1" s="1"/>
  <c r="U1988" i="1" s="1"/>
  <c r="R1980" i="1"/>
  <c r="S1980" i="1"/>
  <c r="T1980" i="1" s="1"/>
  <c r="U1980" i="1" s="1"/>
  <c r="R1972" i="1"/>
  <c r="S1972" i="1"/>
  <c r="T1972" i="1" s="1"/>
  <c r="U1972" i="1" s="1"/>
  <c r="R1964" i="1"/>
  <c r="X1964" i="1" s="1"/>
  <c r="Y1964" i="1" s="1"/>
  <c r="Z1964" i="1" s="1"/>
  <c r="S1964" i="1"/>
  <c r="T1964" i="1" s="1"/>
  <c r="U1964" i="1" s="1"/>
  <c r="R1956" i="1"/>
  <c r="S1956" i="1"/>
  <c r="T1956" i="1" s="1"/>
  <c r="U1956" i="1" s="1"/>
  <c r="R1948" i="1"/>
  <c r="S1948" i="1"/>
  <c r="T1948" i="1" s="1"/>
  <c r="U1948" i="1" s="1"/>
  <c r="R1940" i="1"/>
  <c r="S1940" i="1"/>
  <c r="T1940" i="1" s="1"/>
  <c r="U1940" i="1" s="1"/>
  <c r="R1932" i="1"/>
  <c r="X1932" i="1" s="1"/>
  <c r="Y1932" i="1" s="1"/>
  <c r="Z1932" i="1" s="1"/>
  <c r="S1932" i="1"/>
  <c r="T1932" i="1" s="1"/>
  <c r="U1932" i="1" s="1"/>
  <c r="R1924" i="1"/>
  <c r="S1924" i="1"/>
  <c r="T1924" i="1" s="1"/>
  <c r="U1924" i="1" s="1"/>
  <c r="R1916" i="1"/>
  <c r="S1916" i="1"/>
  <c r="T1916" i="1" s="1"/>
  <c r="U1916" i="1" s="1"/>
  <c r="R1908" i="1"/>
  <c r="S1908" i="1"/>
  <c r="T1908" i="1" s="1"/>
  <c r="U1908" i="1" s="1"/>
  <c r="R1900" i="1"/>
  <c r="X1900" i="1" s="1"/>
  <c r="Y1900" i="1" s="1"/>
  <c r="Z1900" i="1" s="1"/>
  <c r="S1900" i="1"/>
  <c r="T1900" i="1" s="1"/>
  <c r="U1900" i="1" s="1"/>
  <c r="R1892" i="1"/>
  <c r="S1892" i="1"/>
  <c r="T1892" i="1" s="1"/>
  <c r="U1892" i="1" s="1"/>
  <c r="R1884" i="1"/>
  <c r="S1884" i="1"/>
  <c r="T1884" i="1" s="1"/>
  <c r="U1884" i="1" s="1"/>
  <c r="R1876" i="1"/>
  <c r="S1876" i="1"/>
  <c r="T1876" i="1" s="1"/>
  <c r="U1876" i="1" s="1"/>
  <c r="R1868" i="1"/>
  <c r="X1868" i="1" s="1"/>
  <c r="Y1868" i="1" s="1"/>
  <c r="Z1868" i="1" s="1"/>
  <c r="S1868" i="1"/>
  <c r="T1868" i="1" s="1"/>
  <c r="U1868" i="1" s="1"/>
  <c r="R1860" i="1"/>
  <c r="S1860" i="1"/>
  <c r="T1860" i="1" s="1"/>
  <c r="U1860" i="1" s="1"/>
  <c r="R1852" i="1"/>
  <c r="S1852" i="1"/>
  <c r="T1852" i="1" s="1"/>
  <c r="U1852" i="1" s="1"/>
  <c r="R1844" i="1"/>
  <c r="S1844" i="1"/>
  <c r="T1844" i="1" s="1"/>
  <c r="U1844" i="1" s="1"/>
  <c r="R1836" i="1"/>
  <c r="S1836" i="1"/>
  <c r="T1836" i="1" s="1"/>
  <c r="U1836" i="1" s="1"/>
  <c r="R1828" i="1"/>
  <c r="S1828" i="1"/>
  <c r="T1828" i="1" s="1"/>
  <c r="U1828" i="1" s="1"/>
  <c r="R1820" i="1"/>
  <c r="S1820" i="1"/>
  <c r="T1820" i="1" s="1"/>
  <c r="U1820" i="1" s="1"/>
  <c r="R1812" i="1"/>
  <c r="S1812" i="1"/>
  <c r="T1812" i="1" s="1"/>
  <c r="U1812" i="1" s="1"/>
  <c r="R1804" i="1"/>
  <c r="S1804" i="1"/>
  <c r="T1804" i="1" s="1"/>
  <c r="U1804" i="1" s="1"/>
  <c r="R1796" i="1"/>
  <c r="S1796" i="1"/>
  <c r="T1796" i="1" s="1"/>
  <c r="U1796" i="1" s="1"/>
  <c r="R1788" i="1"/>
  <c r="S1788" i="1"/>
  <c r="T1788" i="1" s="1"/>
  <c r="U1788" i="1" s="1"/>
  <c r="R1780" i="1"/>
  <c r="S1780" i="1"/>
  <c r="T1780" i="1" s="1"/>
  <c r="U1780" i="1" s="1"/>
  <c r="R1772" i="1"/>
  <c r="S1772" i="1"/>
  <c r="T1772" i="1" s="1"/>
  <c r="U1772" i="1" s="1"/>
  <c r="R1764" i="1"/>
  <c r="S1764" i="1"/>
  <c r="T1764" i="1" s="1"/>
  <c r="U1764" i="1" s="1"/>
  <c r="R1756" i="1"/>
  <c r="S1756" i="1"/>
  <c r="T1756" i="1" s="1"/>
  <c r="U1756" i="1" s="1"/>
  <c r="R1748" i="1"/>
  <c r="S1748" i="1"/>
  <c r="T1748" i="1" s="1"/>
  <c r="U1748" i="1" s="1"/>
  <c r="R1740" i="1"/>
  <c r="S1740" i="1"/>
  <c r="T1740" i="1" s="1"/>
  <c r="U1740" i="1" s="1"/>
  <c r="R1732" i="1"/>
  <c r="S1732" i="1"/>
  <c r="T1732" i="1" s="1"/>
  <c r="U1732" i="1" s="1"/>
  <c r="R1724" i="1"/>
  <c r="S1724" i="1"/>
  <c r="T1724" i="1" s="1"/>
  <c r="U1724" i="1" s="1"/>
  <c r="R1716" i="1"/>
  <c r="S1716" i="1"/>
  <c r="T1716" i="1" s="1"/>
  <c r="U1716" i="1" s="1"/>
  <c r="R1708" i="1"/>
  <c r="S1708" i="1"/>
  <c r="T1708" i="1" s="1"/>
  <c r="U1708" i="1" s="1"/>
  <c r="R1700" i="1"/>
  <c r="S1700" i="1"/>
  <c r="T1700" i="1" s="1"/>
  <c r="U1700" i="1" s="1"/>
  <c r="R1692" i="1"/>
  <c r="S1692" i="1"/>
  <c r="T1692" i="1" s="1"/>
  <c r="U1692" i="1" s="1"/>
  <c r="R1684" i="1"/>
  <c r="S1684" i="1"/>
  <c r="T1684" i="1" s="1"/>
  <c r="U1684" i="1" s="1"/>
  <c r="R1676" i="1"/>
  <c r="S1676" i="1"/>
  <c r="T1676" i="1" s="1"/>
  <c r="U1676" i="1" s="1"/>
  <c r="R1668" i="1"/>
  <c r="S1668" i="1"/>
  <c r="T1668" i="1" s="1"/>
  <c r="U1668" i="1" s="1"/>
  <c r="R1660" i="1"/>
  <c r="S1660" i="1"/>
  <c r="T1660" i="1" s="1"/>
  <c r="U1660" i="1" s="1"/>
  <c r="R1652" i="1"/>
  <c r="S1652" i="1"/>
  <c r="T1652" i="1" s="1"/>
  <c r="U1652" i="1" s="1"/>
  <c r="R1644" i="1"/>
  <c r="S1644" i="1"/>
  <c r="T1644" i="1" s="1"/>
  <c r="U1644" i="1" s="1"/>
  <c r="R1636" i="1"/>
  <c r="S1636" i="1"/>
  <c r="T1636" i="1" s="1"/>
  <c r="U1636" i="1" s="1"/>
  <c r="R1628" i="1"/>
  <c r="S1628" i="1"/>
  <c r="T1628" i="1" s="1"/>
  <c r="U1628" i="1" s="1"/>
  <c r="R1620" i="1"/>
  <c r="S1620" i="1"/>
  <c r="T1620" i="1" s="1"/>
  <c r="U1620" i="1" s="1"/>
  <c r="R1612" i="1"/>
  <c r="S1612" i="1"/>
  <c r="T1612" i="1" s="1"/>
  <c r="U1612" i="1" s="1"/>
  <c r="R1604" i="1"/>
  <c r="S1604" i="1"/>
  <c r="T1604" i="1" s="1"/>
  <c r="U1604" i="1" s="1"/>
  <c r="R1596" i="1"/>
  <c r="S1596" i="1"/>
  <c r="T1596" i="1" s="1"/>
  <c r="U1596" i="1" s="1"/>
  <c r="R1588" i="1"/>
  <c r="S1588" i="1"/>
  <c r="T1588" i="1" s="1"/>
  <c r="U1588" i="1" s="1"/>
  <c r="R1580" i="1"/>
  <c r="S1580" i="1"/>
  <c r="T1580" i="1" s="1"/>
  <c r="U1580" i="1" s="1"/>
  <c r="R1572" i="1"/>
  <c r="S1572" i="1"/>
  <c r="T1572" i="1" s="1"/>
  <c r="U1572" i="1" s="1"/>
  <c r="R1564" i="1"/>
  <c r="S1564" i="1"/>
  <c r="T1564" i="1" s="1"/>
  <c r="U1564" i="1" s="1"/>
  <c r="R1556" i="1"/>
  <c r="S1556" i="1"/>
  <c r="T1556" i="1" s="1"/>
  <c r="U1556" i="1" s="1"/>
  <c r="R1548" i="1"/>
  <c r="S1548" i="1"/>
  <c r="T1548" i="1" s="1"/>
  <c r="U1548" i="1" s="1"/>
  <c r="R1540" i="1"/>
  <c r="S1540" i="1"/>
  <c r="T1540" i="1" s="1"/>
  <c r="U1540" i="1" s="1"/>
  <c r="R1532" i="1"/>
  <c r="S1532" i="1"/>
  <c r="T1532" i="1" s="1"/>
  <c r="U1532" i="1" s="1"/>
  <c r="R1524" i="1"/>
  <c r="S1524" i="1"/>
  <c r="T1524" i="1" s="1"/>
  <c r="U1524" i="1" s="1"/>
  <c r="R1516" i="1"/>
  <c r="S1516" i="1"/>
  <c r="T1516" i="1" s="1"/>
  <c r="U1516" i="1" s="1"/>
  <c r="R1508" i="1"/>
  <c r="S1508" i="1"/>
  <c r="T1508" i="1" s="1"/>
  <c r="U1508" i="1" s="1"/>
  <c r="R1500" i="1"/>
  <c r="S1500" i="1"/>
  <c r="T1500" i="1" s="1"/>
  <c r="U1500" i="1" s="1"/>
  <c r="R1492" i="1"/>
  <c r="S1492" i="1"/>
  <c r="T1492" i="1" s="1"/>
  <c r="U1492" i="1" s="1"/>
  <c r="R1484" i="1"/>
  <c r="S1484" i="1"/>
  <c r="T1484" i="1" s="1"/>
  <c r="U1484" i="1" s="1"/>
  <c r="R1476" i="1"/>
  <c r="S1476" i="1"/>
  <c r="T1476" i="1" s="1"/>
  <c r="U1476" i="1" s="1"/>
  <c r="R1468" i="1"/>
  <c r="S1468" i="1"/>
  <c r="T1468" i="1" s="1"/>
  <c r="U1468" i="1" s="1"/>
  <c r="R1460" i="1"/>
  <c r="S1460" i="1"/>
  <c r="T1460" i="1" s="1"/>
  <c r="U1460" i="1" s="1"/>
  <c r="R1452" i="1"/>
  <c r="X1452" i="1" s="1"/>
  <c r="Y1452" i="1" s="1"/>
  <c r="Z1452" i="1" s="1"/>
  <c r="S1452" i="1"/>
  <c r="T1452" i="1" s="1"/>
  <c r="U1452" i="1" s="1"/>
  <c r="R1444" i="1"/>
  <c r="S1444" i="1"/>
  <c r="T1444" i="1" s="1"/>
  <c r="U1444" i="1" s="1"/>
  <c r="R1436" i="1"/>
  <c r="S1436" i="1"/>
  <c r="T1436" i="1" s="1"/>
  <c r="U1436" i="1" s="1"/>
  <c r="R1428" i="1"/>
  <c r="S1428" i="1"/>
  <c r="T1428" i="1" s="1"/>
  <c r="U1428" i="1" s="1"/>
  <c r="R1420" i="1"/>
  <c r="S1420" i="1"/>
  <c r="T1420" i="1" s="1"/>
  <c r="U1420" i="1" s="1"/>
  <c r="R1412" i="1"/>
  <c r="S1412" i="1"/>
  <c r="T1412" i="1" s="1"/>
  <c r="U1412" i="1" s="1"/>
  <c r="R1404" i="1"/>
  <c r="S1404" i="1"/>
  <c r="T1404" i="1" s="1"/>
  <c r="U1404" i="1" s="1"/>
  <c r="R1396" i="1"/>
  <c r="S1396" i="1"/>
  <c r="T1396" i="1" s="1"/>
  <c r="U1396" i="1" s="1"/>
  <c r="R1388" i="1"/>
  <c r="S1388" i="1"/>
  <c r="T1388" i="1" s="1"/>
  <c r="U1388" i="1" s="1"/>
  <c r="R1380" i="1"/>
  <c r="S1380" i="1"/>
  <c r="T1380" i="1" s="1"/>
  <c r="U1380" i="1" s="1"/>
  <c r="R1372" i="1"/>
  <c r="S1372" i="1"/>
  <c r="T1372" i="1" s="1"/>
  <c r="U1372" i="1" s="1"/>
  <c r="R1364" i="1"/>
  <c r="S1364" i="1"/>
  <c r="T1364" i="1" s="1"/>
  <c r="U1364" i="1" s="1"/>
  <c r="R1356" i="1"/>
  <c r="S1356" i="1"/>
  <c r="T1356" i="1" s="1"/>
  <c r="U1356" i="1" s="1"/>
  <c r="R1348" i="1"/>
  <c r="S1348" i="1"/>
  <c r="T1348" i="1" s="1"/>
  <c r="U1348" i="1" s="1"/>
  <c r="R1340" i="1"/>
  <c r="S1340" i="1"/>
  <c r="T1340" i="1" s="1"/>
  <c r="U1340" i="1" s="1"/>
  <c r="R1332" i="1"/>
  <c r="S1332" i="1"/>
  <c r="T1332" i="1" s="1"/>
  <c r="U1332" i="1" s="1"/>
  <c r="R1324" i="1"/>
  <c r="S1324" i="1"/>
  <c r="T1324" i="1" s="1"/>
  <c r="U1324" i="1" s="1"/>
  <c r="R1316" i="1"/>
  <c r="S1316" i="1"/>
  <c r="T1316" i="1" s="1"/>
  <c r="U1316" i="1" s="1"/>
  <c r="R1308" i="1"/>
  <c r="S1308" i="1"/>
  <c r="T1308" i="1" s="1"/>
  <c r="U1308" i="1" s="1"/>
  <c r="R1300" i="1"/>
  <c r="S1300" i="1"/>
  <c r="T1300" i="1" s="1"/>
  <c r="U1300" i="1" s="1"/>
  <c r="R1292" i="1"/>
  <c r="S1292" i="1"/>
  <c r="T1292" i="1" s="1"/>
  <c r="U1292" i="1" s="1"/>
  <c r="R1284" i="1"/>
  <c r="S1284" i="1"/>
  <c r="T1284" i="1" s="1"/>
  <c r="U1284" i="1" s="1"/>
  <c r="R1276" i="1"/>
  <c r="S1276" i="1"/>
  <c r="T1276" i="1" s="1"/>
  <c r="U1276" i="1" s="1"/>
  <c r="R1268" i="1"/>
  <c r="S1268" i="1"/>
  <c r="T1268" i="1" s="1"/>
  <c r="U1268" i="1" s="1"/>
  <c r="R1260" i="1"/>
  <c r="S1260" i="1"/>
  <c r="T1260" i="1" s="1"/>
  <c r="U1260" i="1" s="1"/>
  <c r="R1252" i="1"/>
  <c r="S1252" i="1"/>
  <c r="T1252" i="1" s="1"/>
  <c r="U1252" i="1" s="1"/>
  <c r="R1244" i="1"/>
  <c r="S1244" i="1"/>
  <c r="T1244" i="1" s="1"/>
  <c r="U1244" i="1" s="1"/>
  <c r="R1236" i="1"/>
  <c r="S1236" i="1"/>
  <c r="T1236" i="1" s="1"/>
  <c r="U1236" i="1" s="1"/>
  <c r="R1228" i="1"/>
  <c r="S1228" i="1"/>
  <c r="T1228" i="1" s="1"/>
  <c r="U1228" i="1" s="1"/>
  <c r="R1220" i="1"/>
  <c r="S1220" i="1"/>
  <c r="T1220" i="1" s="1"/>
  <c r="U1220" i="1" s="1"/>
  <c r="R2691" i="1"/>
  <c r="S2691" i="1"/>
  <c r="T2691" i="1" s="1"/>
  <c r="U2691" i="1" s="1"/>
  <c r="R2683" i="1"/>
  <c r="S2683" i="1"/>
  <c r="T2683" i="1" s="1"/>
  <c r="U2683" i="1" s="1"/>
  <c r="R2675" i="1"/>
  <c r="X2675" i="1" s="1"/>
  <c r="Y2675" i="1" s="1"/>
  <c r="Z2675" i="1" s="1"/>
  <c r="S2675" i="1"/>
  <c r="T2675" i="1" s="1"/>
  <c r="U2675" i="1" s="1"/>
  <c r="R2667" i="1"/>
  <c r="S2667" i="1"/>
  <c r="T2667" i="1" s="1"/>
  <c r="U2667" i="1" s="1"/>
  <c r="R2659" i="1"/>
  <c r="S2659" i="1"/>
  <c r="T2659" i="1" s="1"/>
  <c r="U2659" i="1" s="1"/>
  <c r="R2651" i="1"/>
  <c r="S2651" i="1"/>
  <c r="T2651" i="1" s="1"/>
  <c r="U2651" i="1" s="1"/>
  <c r="R2643" i="1"/>
  <c r="X2643" i="1" s="1"/>
  <c r="Y2643" i="1" s="1"/>
  <c r="Z2643" i="1" s="1"/>
  <c r="S2643" i="1"/>
  <c r="T2643" i="1" s="1"/>
  <c r="U2643" i="1" s="1"/>
  <c r="R2635" i="1"/>
  <c r="S2635" i="1"/>
  <c r="T2635" i="1" s="1"/>
  <c r="U2635" i="1" s="1"/>
  <c r="R2627" i="1"/>
  <c r="S2627" i="1"/>
  <c r="T2627" i="1" s="1"/>
  <c r="U2627" i="1" s="1"/>
  <c r="R2619" i="1"/>
  <c r="S2619" i="1"/>
  <c r="T2619" i="1" s="1"/>
  <c r="U2619" i="1" s="1"/>
  <c r="R2611" i="1"/>
  <c r="X2611" i="1" s="1"/>
  <c r="Y2611" i="1" s="1"/>
  <c r="Z2611" i="1" s="1"/>
  <c r="S2611" i="1"/>
  <c r="T2611" i="1" s="1"/>
  <c r="U2611" i="1" s="1"/>
  <c r="R2603" i="1"/>
  <c r="S2603" i="1"/>
  <c r="T2603" i="1" s="1"/>
  <c r="U2603" i="1" s="1"/>
  <c r="R2595" i="1"/>
  <c r="S2595" i="1"/>
  <c r="T2595" i="1" s="1"/>
  <c r="U2595" i="1" s="1"/>
  <c r="R2587" i="1"/>
  <c r="S2587" i="1"/>
  <c r="T2587" i="1" s="1"/>
  <c r="U2587" i="1" s="1"/>
  <c r="R2579" i="1"/>
  <c r="X2579" i="1" s="1"/>
  <c r="Y2579" i="1" s="1"/>
  <c r="Z2579" i="1" s="1"/>
  <c r="S2579" i="1"/>
  <c r="T2579" i="1" s="1"/>
  <c r="U2579" i="1" s="1"/>
  <c r="R2571" i="1"/>
  <c r="S2571" i="1"/>
  <c r="T2571" i="1" s="1"/>
  <c r="U2571" i="1" s="1"/>
  <c r="R2563" i="1"/>
  <c r="S2563" i="1"/>
  <c r="T2563" i="1" s="1"/>
  <c r="U2563" i="1" s="1"/>
  <c r="R2555" i="1"/>
  <c r="S2555" i="1"/>
  <c r="T2555" i="1" s="1"/>
  <c r="U2555" i="1" s="1"/>
  <c r="R2547" i="1"/>
  <c r="X2547" i="1" s="1"/>
  <c r="Y2547" i="1" s="1"/>
  <c r="Z2547" i="1" s="1"/>
  <c r="S2547" i="1"/>
  <c r="T2547" i="1" s="1"/>
  <c r="U2547" i="1" s="1"/>
  <c r="R2539" i="1"/>
  <c r="S2539" i="1"/>
  <c r="T2539" i="1" s="1"/>
  <c r="U2539" i="1" s="1"/>
  <c r="R2531" i="1"/>
  <c r="S2531" i="1"/>
  <c r="T2531" i="1" s="1"/>
  <c r="U2531" i="1" s="1"/>
  <c r="R2523" i="1"/>
  <c r="S2523" i="1"/>
  <c r="T2523" i="1" s="1"/>
  <c r="U2523" i="1" s="1"/>
  <c r="R2515" i="1"/>
  <c r="X2515" i="1" s="1"/>
  <c r="Y2515" i="1" s="1"/>
  <c r="Z2515" i="1" s="1"/>
  <c r="S2515" i="1"/>
  <c r="T2515" i="1" s="1"/>
  <c r="U2515" i="1" s="1"/>
  <c r="R2507" i="1"/>
  <c r="S2507" i="1"/>
  <c r="T2507" i="1" s="1"/>
  <c r="U2507" i="1" s="1"/>
  <c r="R2499" i="1"/>
  <c r="S2499" i="1"/>
  <c r="T2499" i="1" s="1"/>
  <c r="U2499" i="1" s="1"/>
  <c r="R2491" i="1"/>
  <c r="S2491" i="1"/>
  <c r="T2491" i="1" s="1"/>
  <c r="U2491" i="1" s="1"/>
  <c r="R2483" i="1"/>
  <c r="X2483" i="1" s="1"/>
  <c r="Y2483" i="1" s="1"/>
  <c r="Z2483" i="1" s="1"/>
  <c r="S2483" i="1"/>
  <c r="T2483" i="1" s="1"/>
  <c r="U2483" i="1" s="1"/>
  <c r="R2475" i="1"/>
  <c r="S2475" i="1"/>
  <c r="T2475" i="1" s="1"/>
  <c r="U2475" i="1" s="1"/>
  <c r="R2467" i="1"/>
  <c r="S2467" i="1"/>
  <c r="T2467" i="1" s="1"/>
  <c r="U2467" i="1" s="1"/>
  <c r="R2459" i="1"/>
  <c r="S2459" i="1"/>
  <c r="T2459" i="1" s="1"/>
  <c r="U2459" i="1" s="1"/>
  <c r="R2451" i="1"/>
  <c r="X2451" i="1" s="1"/>
  <c r="Y2451" i="1" s="1"/>
  <c r="Z2451" i="1" s="1"/>
  <c r="S2451" i="1"/>
  <c r="T2451" i="1" s="1"/>
  <c r="U2451" i="1" s="1"/>
  <c r="R2443" i="1"/>
  <c r="S2443" i="1"/>
  <c r="T2443" i="1" s="1"/>
  <c r="U2443" i="1" s="1"/>
  <c r="R2435" i="1"/>
  <c r="S2435" i="1"/>
  <c r="T2435" i="1" s="1"/>
  <c r="U2435" i="1" s="1"/>
  <c r="R2427" i="1"/>
  <c r="S2427" i="1"/>
  <c r="T2427" i="1" s="1"/>
  <c r="U2427" i="1" s="1"/>
  <c r="R2419" i="1"/>
  <c r="X2419" i="1" s="1"/>
  <c r="Y2419" i="1" s="1"/>
  <c r="Z2419" i="1" s="1"/>
  <c r="S2419" i="1"/>
  <c r="T2419" i="1" s="1"/>
  <c r="U2419" i="1" s="1"/>
  <c r="R2411" i="1"/>
  <c r="S2411" i="1"/>
  <c r="T2411" i="1" s="1"/>
  <c r="U2411" i="1" s="1"/>
  <c r="R2403" i="1"/>
  <c r="S2403" i="1"/>
  <c r="T2403" i="1" s="1"/>
  <c r="U2403" i="1" s="1"/>
  <c r="R2395" i="1"/>
  <c r="S2395" i="1"/>
  <c r="T2395" i="1" s="1"/>
  <c r="U2395" i="1" s="1"/>
  <c r="R2387" i="1"/>
  <c r="X2387" i="1" s="1"/>
  <c r="Y2387" i="1" s="1"/>
  <c r="Z2387" i="1" s="1"/>
  <c r="S2387" i="1"/>
  <c r="T2387" i="1" s="1"/>
  <c r="U2387" i="1" s="1"/>
  <c r="R2379" i="1"/>
  <c r="S2379" i="1"/>
  <c r="T2379" i="1" s="1"/>
  <c r="U2379" i="1" s="1"/>
  <c r="R2371" i="1"/>
  <c r="S2371" i="1"/>
  <c r="T2371" i="1" s="1"/>
  <c r="U2371" i="1" s="1"/>
  <c r="R2363" i="1"/>
  <c r="S2363" i="1"/>
  <c r="T2363" i="1" s="1"/>
  <c r="U2363" i="1" s="1"/>
  <c r="R2355" i="1"/>
  <c r="X2355" i="1" s="1"/>
  <c r="Y2355" i="1" s="1"/>
  <c r="Z2355" i="1" s="1"/>
  <c r="S2355" i="1"/>
  <c r="T2355" i="1" s="1"/>
  <c r="U2355" i="1" s="1"/>
  <c r="R2347" i="1"/>
  <c r="S2347" i="1"/>
  <c r="T2347" i="1" s="1"/>
  <c r="U2347" i="1" s="1"/>
  <c r="R2339" i="1"/>
  <c r="S2339" i="1"/>
  <c r="T2339" i="1" s="1"/>
  <c r="U2339" i="1" s="1"/>
  <c r="R2331" i="1"/>
  <c r="S2331" i="1"/>
  <c r="T2331" i="1" s="1"/>
  <c r="U2331" i="1" s="1"/>
  <c r="R2323" i="1"/>
  <c r="X2323" i="1" s="1"/>
  <c r="Y2323" i="1" s="1"/>
  <c r="Z2323" i="1" s="1"/>
  <c r="S2323" i="1"/>
  <c r="T2323" i="1" s="1"/>
  <c r="U2323" i="1" s="1"/>
  <c r="R2315" i="1"/>
  <c r="S2315" i="1"/>
  <c r="T2315" i="1" s="1"/>
  <c r="U2315" i="1" s="1"/>
  <c r="R2307" i="1"/>
  <c r="S2307" i="1"/>
  <c r="T2307" i="1" s="1"/>
  <c r="U2307" i="1" s="1"/>
  <c r="R2299" i="1"/>
  <c r="S2299" i="1"/>
  <c r="T2299" i="1" s="1"/>
  <c r="U2299" i="1" s="1"/>
  <c r="R2291" i="1"/>
  <c r="X2291" i="1" s="1"/>
  <c r="Y2291" i="1" s="1"/>
  <c r="Z2291" i="1" s="1"/>
  <c r="S2291" i="1"/>
  <c r="T2291" i="1" s="1"/>
  <c r="U2291" i="1" s="1"/>
  <c r="R2283" i="1"/>
  <c r="S2283" i="1"/>
  <c r="T2283" i="1" s="1"/>
  <c r="U2283" i="1" s="1"/>
  <c r="R2275" i="1"/>
  <c r="S2275" i="1"/>
  <c r="T2275" i="1" s="1"/>
  <c r="U2275" i="1" s="1"/>
  <c r="R2267" i="1"/>
  <c r="S2267" i="1"/>
  <c r="T2267" i="1" s="1"/>
  <c r="U2267" i="1" s="1"/>
  <c r="R2259" i="1"/>
  <c r="X2259" i="1" s="1"/>
  <c r="Y2259" i="1" s="1"/>
  <c r="Z2259" i="1" s="1"/>
  <c r="S2259" i="1"/>
  <c r="T2259" i="1" s="1"/>
  <c r="U2259" i="1" s="1"/>
  <c r="R2251" i="1"/>
  <c r="S2251" i="1"/>
  <c r="T2251" i="1" s="1"/>
  <c r="U2251" i="1" s="1"/>
  <c r="R2243" i="1"/>
  <c r="S2243" i="1"/>
  <c r="T2243" i="1" s="1"/>
  <c r="U2243" i="1" s="1"/>
  <c r="R2235" i="1"/>
  <c r="S2235" i="1"/>
  <c r="T2235" i="1" s="1"/>
  <c r="U2235" i="1" s="1"/>
  <c r="R2227" i="1"/>
  <c r="X2227" i="1" s="1"/>
  <c r="Y2227" i="1" s="1"/>
  <c r="Z2227" i="1" s="1"/>
  <c r="S2227" i="1"/>
  <c r="T2227" i="1" s="1"/>
  <c r="U2227" i="1" s="1"/>
  <c r="R2219" i="1"/>
  <c r="S2219" i="1"/>
  <c r="T2219" i="1" s="1"/>
  <c r="U2219" i="1" s="1"/>
  <c r="R2211" i="1"/>
  <c r="S2211" i="1"/>
  <c r="T2211" i="1" s="1"/>
  <c r="U2211" i="1" s="1"/>
  <c r="R2203" i="1"/>
  <c r="S2203" i="1"/>
  <c r="T2203" i="1" s="1"/>
  <c r="U2203" i="1" s="1"/>
  <c r="R2195" i="1"/>
  <c r="X2195" i="1" s="1"/>
  <c r="Y2195" i="1" s="1"/>
  <c r="Z2195" i="1" s="1"/>
  <c r="S2195" i="1"/>
  <c r="T2195" i="1" s="1"/>
  <c r="U2195" i="1" s="1"/>
  <c r="R2187" i="1"/>
  <c r="S2187" i="1"/>
  <c r="T2187" i="1" s="1"/>
  <c r="U2187" i="1" s="1"/>
  <c r="R2179" i="1"/>
  <c r="S2179" i="1"/>
  <c r="T2179" i="1" s="1"/>
  <c r="U2179" i="1" s="1"/>
  <c r="R2171" i="1"/>
  <c r="S2171" i="1"/>
  <c r="T2171" i="1" s="1"/>
  <c r="U2171" i="1" s="1"/>
  <c r="R2163" i="1"/>
  <c r="X2163" i="1" s="1"/>
  <c r="Y2163" i="1" s="1"/>
  <c r="Z2163" i="1" s="1"/>
  <c r="S2163" i="1"/>
  <c r="T2163" i="1" s="1"/>
  <c r="U2163" i="1" s="1"/>
  <c r="R2155" i="1"/>
  <c r="S2155" i="1"/>
  <c r="T2155" i="1" s="1"/>
  <c r="U2155" i="1" s="1"/>
  <c r="R2147" i="1"/>
  <c r="S2147" i="1"/>
  <c r="T2147" i="1" s="1"/>
  <c r="U2147" i="1" s="1"/>
  <c r="R2139" i="1"/>
  <c r="S2139" i="1"/>
  <c r="T2139" i="1" s="1"/>
  <c r="U2139" i="1" s="1"/>
  <c r="R2131" i="1"/>
  <c r="X2131" i="1" s="1"/>
  <c r="Y2131" i="1" s="1"/>
  <c r="Z2131" i="1" s="1"/>
  <c r="S2131" i="1"/>
  <c r="T2131" i="1" s="1"/>
  <c r="U2131" i="1" s="1"/>
  <c r="R2123" i="1"/>
  <c r="S2123" i="1"/>
  <c r="T2123" i="1" s="1"/>
  <c r="U2123" i="1" s="1"/>
  <c r="R2115" i="1"/>
  <c r="S2115" i="1"/>
  <c r="T2115" i="1" s="1"/>
  <c r="U2115" i="1" s="1"/>
  <c r="R2107" i="1"/>
  <c r="S2107" i="1"/>
  <c r="T2107" i="1" s="1"/>
  <c r="U2107" i="1" s="1"/>
  <c r="R2099" i="1"/>
  <c r="X2099" i="1" s="1"/>
  <c r="Y2099" i="1" s="1"/>
  <c r="Z2099" i="1" s="1"/>
  <c r="S2099" i="1"/>
  <c r="T2099" i="1" s="1"/>
  <c r="U2099" i="1" s="1"/>
  <c r="R2091" i="1"/>
  <c r="S2091" i="1"/>
  <c r="T2091" i="1" s="1"/>
  <c r="U2091" i="1" s="1"/>
  <c r="R2083" i="1"/>
  <c r="S2083" i="1"/>
  <c r="T2083" i="1" s="1"/>
  <c r="U2083" i="1" s="1"/>
  <c r="R2075" i="1"/>
  <c r="S2075" i="1"/>
  <c r="T2075" i="1" s="1"/>
  <c r="U2075" i="1" s="1"/>
  <c r="R2067" i="1"/>
  <c r="X2067" i="1" s="1"/>
  <c r="Y2067" i="1" s="1"/>
  <c r="Z2067" i="1" s="1"/>
  <c r="S2067" i="1"/>
  <c r="T2067" i="1" s="1"/>
  <c r="U2067" i="1" s="1"/>
  <c r="R2059" i="1"/>
  <c r="S2059" i="1"/>
  <c r="T2059" i="1" s="1"/>
  <c r="U2059" i="1" s="1"/>
  <c r="R2051" i="1"/>
  <c r="S2051" i="1"/>
  <c r="T2051" i="1" s="1"/>
  <c r="U2051" i="1" s="1"/>
  <c r="R2043" i="1"/>
  <c r="S2043" i="1"/>
  <c r="T2043" i="1" s="1"/>
  <c r="U2043" i="1" s="1"/>
  <c r="R2035" i="1"/>
  <c r="X2035" i="1" s="1"/>
  <c r="Y2035" i="1" s="1"/>
  <c r="Z2035" i="1" s="1"/>
  <c r="S2035" i="1"/>
  <c r="T2035" i="1" s="1"/>
  <c r="U2035" i="1" s="1"/>
  <c r="R2027" i="1"/>
  <c r="S2027" i="1"/>
  <c r="T2027" i="1" s="1"/>
  <c r="U2027" i="1" s="1"/>
  <c r="R2019" i="1"/>
  <c r="S2019" i="1"/>
  <c r="T2019" i="1" s="1"/>
  <c r="U2019" i="1" s="1"/>
  <c r="R2011" i="1"/>
  <c r="S2011" i="1"/>
  <c r="T2011" i="1" s="1"/>
  <c r="U2011" i="1" s="1"/>
  <c r="R2003" i="1"/>
  <c r="X2003" i="1" s="1"/>
  <c r="Y2003" i="1" s="1"/>
  <c r="Z2003" i="1" s="1"/>
  <c r="S2003" i="1"/>
  <c r="T2003" i="1" s="1"/>
  <c r="U2003" i="1" s="1"/>
  <c r="R1995" i="1"/>
  <c r="S1995" i="1"/>
  <c r="T1995" i="1" s="1"/>
  <c r="U1995" i="1" s="1"/>
  <c r="R1987" i="1"/>
  <c r="S1987" i="1"/>
  <c r="T1987" i="1" s="1"/>
  <c r="U1987" i="1" s="1"/>
  <c r="R1979" i="1"/>
  <c r="S1979" i="1"/>
  <c r="T1979" i="1" s="1"/>
  <c r="U1979" i="1" s="1"/>
  <c r="R1971" i="1"/>
  <c r="X1971" i="1" s="1"/>
  <c r="Y1971" i="1" s="1"/>
  <c r="Z1971" i="1" s="1"/>
  <c r="S1971" i="1"/>
  <c r="T1971" i="1" s="1"/>
  <c r="U1971" i="1" s="1"/>
  <c r="R1963" i="1"/>
  <c r="S1963" i="1"/>
  <c r="T1963" i="1" s="1"/>
  <c r="U1963" i="1" s="1"/>
  <c r="R1955" i="1"/>
  <c r="S1955" i="1"/>
  <c r="T1955" i="1" s="1"/>
  <c r="U1955" i="1" s="1"/>
  <c r="R1947" i="1"/>
  <c r="S1947" i="1"/>
  <c r="T1947" i="1" s="1"/>
  <c r="U1947" i="1" s="1"/>
  <c r="R1939" i="1"/>
  <c r="X1939" i="1" s="1"/>
  <c r="Y1939" i="1" s="1"/>
  <c r="Z1939" i="1" s="1"/>
  <c r="S1939" i="1"/>
  <c r="T1939" i="1" s="1"/>
  <c r="U1939" i="1" s="1"/>
  <c r="R1931" i="1"/>
  <c r="S1931" i="1"/>
  <c r="T1931" i="1" s="1"/>
  <c r="U1931" i="1" s="1"/>
  <c r="R1923" i="1"/>
  <c r="S1923" i="1"/>
  <c r="T1923" i="1" s="1"/>
  <c r="U1923" i="1" s="1"/>
  <c r="R1915" i="1"/>
  <c r="S1915" i="1"/>
  <c r="T1915" i="1" s="1"/>
  <c r="U1915" i="1" s="1"/>
  <c r="R1907" i="1"/>
  <c r="X1907" i="1" s="1"/>
  <c r="Y1907" i="1" s="1"/>
  <c r="Z1907" i="1" s="1"/>
  <c r="S1907" i="1"/>
  <c r="T1907" i="1" s="1"/>
  <c r="U1907" i="1" s="1"/>
  <c r="R1899" i="1"/>
  <c r="S1899" i="1"/>
  <c r="T1899" i="1" s="1"/>
  <c r="U1899" i="1" s="1"/>
  <c r="R1891" i="1"/>
  <c r="S1891" i="1"/>
  <c r="T1891" i="1" s="1"/>
  <c r="U1891" i="1" s="1"/>
  <c r="R1883" i="1"/>
  <c r="S1883" i="1"/>
  <c r="T1883" i="1" s="1"/>
  <c r="U1883" i="1" s="1"/>
  <c r="R1875" i="1"/>
  <c r="X1875" i="1" s="1"/>
  <c r="Y1875" i="1" s="1"/>
  <c r="Z1875" i="1" s="1"/>
  <c r="S1875" i="1"/>
  <c r="T1875" i="1" s="1"/>
  <c r="U1875" i="1" s="1"/>
  <c r="R1867" i="1"/>
  <c r="S1867" i="1"/>
  <c r="T1867" i="1" s="1"/>
  <c r="U1867" i="1" s="1"/>
  <c r="R1859" i="1"/>
  <c r="S1859" i="1"/>
  <c r="T1859" i="1" s="1"/>
  <c r="U1859" i="1" s="1"/>
  <c r="R1851" i="1"/>
  <c r="S1851" i="1"/>
  <c r="T1851" i="1" s="1"/>
  <c r="U1851" i="1" s="1"/>
  <c r="R1843" i="1"/>
  <c r="X1843" i="1" s="1"/>
  <c r="Y1843" i="1" s="1"/>
  <c r="Z1843" i="1" s="1"/>
  <c r="S1843" i="1"/>
  <c r="T1843" i="1" s="1"/>
  <c r="U1843" i="1" s="1"/>
  <c r="R1835" i="1"/>
  <c r="S1835" i="1"/>
  <c r="T1835" i="1" s="1"/>
  <c r="U1835" i="1" s="1"/>
  <c r="R1827" i="1"/>
  <c r="S1827" i="1"/>
  <c r="T1827" i="1" s="1"/>
  <c r="U1827" i="1" s="1"/>
  <c r="R1819" i="1"/>
  <c r="S1819" i="1"/>
  <c r="T1819" i="1" s="1"/>
  <c r="U1819" i="1" s="1"/>
  <c r="R1811" i="1"/>
  <c r="S1811" i="1"/>
  <c r="T1811" i="1" s="1"/>
  <c r="U1811" i="1" s="1"/>
  <c r="R1803" i="1"/>
  <c r="S1803" i="1"/>
  <c r="T1803" i="1" s="1"/>
  <c r="U1803" i="1" s="1"/>
  <c r="R1795" i="1"/>
  <c r="S1795" i="1"/>
  <c r="T1795" i="1" s="1"/>
  <c r="U1795" i="1" s="1"/>
  <c r="R1787" i="1"/>
  <c r="S1787" i="1"/>
  <c r="T1787" i="1" s="1"/>
  <c r="U1787" i="1" s="1"/>
  <c r="R1779" i="1"/>
  <c r="X1779" i="1" s="1"/>
  <c r="Y1779" i="1" s="1"/>
  <c r="Z1779" i="1" s="1"/>
  <c r="S1779" i="1"/>
  <c r="T1779" i="1" s="1"/>
  <c r="U1779" i="1" s="1"/>
  <c r="R1771" i="1"/>
  <c r="S1771" i="1"/>
  <c r="T1771" i="1" s="1"/>
  <c r="U1771" i="1" s="1"/>
  <c r="R1763" i="1"/>
  <c r="S1763" i="1"/>
  <c r="T1763" i="1" s="1"/>
  <c r="U1763" i="1" s="1"/>
  <c r="R1755" i="1"/>
  <c r="S1755" i="1"/>
  <c r="T1755" i="1" s="1"/>
  <c r="U1755" i="1" s="1"/>
  <c r="R1747" i="1"/>
  <c r="S1747" i="1"/>
  <c r="T1747" i="1" s="1"/>
  <c r="U1747" i="1" s="1"/>
  <c r="R1739" i="1"/>
  <c r="S1739" i="1"/>
  <c r="T1739" i="1" s="1"/>
  <c r="U1739" i="1" s="1"/>
  <c r="R1731" i="1"/>
  <c r="S1731" i="1"/>
  <c r="T1731" i="1" s="1"/>
  <c r="U1731" i="1" s="1"/>
  <c r="R1723" i="1"/>
  <c r="S1723" i="1"/>
  <c r="T1723" i="1" s="1"/>
  <c r="U1723" i="1" s="1"/>
  <c r="R1715" i="1"/>
  <c r="S1715" i="1"/>
  <c r="T1715" i="1" s="1"/>
  <c r="U1715" i="1" s="1"/>
  <c r="R1707" i="1"/>
  <c r="S1707" i="1"/>
  <c r="T1707" i="1" s="1"/>
  <c r="U1707" i="1" s="1"/>
  <c r="R1699" i="1"/>
  <c r="S1699" i="1"/>
  <c r="T1699" i="1" s="1"/>
  <c r="U1699" i="1" s="1"/>
  <c r="R1691" i="1"/>
  <c r="S1691" i="1"/>
  <c r="T1691" i="1" s="1"/>
  <c r="U1691" i="1" s="1"/>
  <c r="R1683" i="1"/>
  <c r="S1683" i="1"/>
  <c r="T1683" i="1" s="1"/>
  <c r="U1683" i="1" s="1"/>
  <c r="R1675" i="1"/>
  <c r="S1675" i="1"/>
  <c r="T1675" i="1" s="1"/>
  <c r="U1675" i="1" s="1"/>
  <c r="R1667" i="1"/>
  <c r="S1667" i="1"/>
  <c r="T1667" i="1" s="1"/>
  <c r="U1667" i="1" s="1"/>
  <c r="R1659" i="1"/>
  <c r="S1659" i="1"/>
  <c r="T1659" i="1" s="1"/>
  <c r="U1659" i="1" s="1"/>
  <c r="R1651" i="1"/>
  <c r="X1651" i="1" s="1"/>
  <c r="Y1651" i="1" s="1"/>
  <c r="Z1651" i="1" s="1"/>
  <c r="S1651" i="1"/>
  <c r="T1651" i="1" s="1"/>
  <c r="U1651" i="1" s="1"/>
  <c r="R1643" i="1"/>
  <c r="S1643" i="1"/>
  <c r="T1643" i="1" s="1"/>
  <c r="U1643" i="1" s="1"/>
  <c r="R1635" i="1"/>
  <c r="S1635" i="1"/>
  <c r="T1635" i="1" s="1"/>
  <c r="U1635" i="1" s="1"/>
  <c r="R1627" i="1"/>
  <c r="S1627" i="1"/>
  <c r="T1627" i="1" s="1"/>
  <c r="U1627" i="1" s="1"/>
  <c r="R1619" i="1"/>
  <c r="S1619" i="1"/>
  <c r="T1619" i="1" s="1"/>
  <c r="U1619" i="1" s="1"/>
  <c r="R1611" i="1"/>
  <c r="S1611" i="1"/>
  <c r="T1611" i="1" s="1"/>
  <c r="U1611" i="1" s="1"/>
  <c r="R1603" i="1"/>
  <c r="S1603" i="1"/>
  <c r="T1603" i="1" s="1"/>
  <c r="U1603" i="1" s="1"/>
  <c r="R1595" i="1"/>
  <c r="S1595" i="1"/>
  <c r="T1595" i="1" s="1"/>
  <c r="U1595" i="1" s="1"/>
  <c r="R1587" i="1"/>
  <c r="S1587" i="1"/>
  <c r="T1587" i="1" s="1"/>
  <c r="U1587" i="1" s="1"/>
  <c r="R1579" i="1"/>
  <c r="S1579" i="1"/>
  <c r="T1579" i="1" s="1"/>
  <c r="U1579" i="1" s="1"/>
  <c r="R1571" i="1"/>
  <c r="S1571" i="1"/>
  <c r="T1571" i="1" s="1"/>
  <c r="U1571" i="1" s="1"/>
  <c r="R1563" i="1"/>
  <c r="S1563" i="1"/>
  <c r="T1563" i="1" s="1"/>
  <c r="U1563" i="1" s="1"/>
  <c r="R1555" i="1"/>
  <c r="S1555" i="1"/>
  <c r="T1555" i="1" s="1"/>
  <c r="U1555" i="1" s="1"/>
  <c r="R1547" i="1"/>
  <c r="S1547" i="1"/>
  <c r="T1547" i="1" s="1"/>
  <c r="U1547" i="1" s="1"/>
  <c r="R1539" i="1"/>
  <c r="S1539" i="1"/>
  <c r="T1539" i="1" s="1"/>
  <c r="U1539" i="1" s="1"/>
  <c r="R1531" i="1"/>
  <c r="S1531" i="1"/>
  <c r="T1531" i="1" s="1"/>
  <c r="U1531" i="1" s="1"/>
  <c r="R1523" i="1"/>
  <c r="X1523" i="1" s="1"/>
  <c r="Y1523" i="1" s="1"/>
  <c r="Z1523" i="1" s="1"/>
  <c r="S1523" i="1"/>
  <c r="T1523" i="1" s="1"/>
  <c r="U1523" i="1" s="1"/>
  <c r="R1515" i="1"/>
  <c r="S1515" i="1"/>
  <c r="T1515" i="1" s="1"/>
  <c r="U1515" i="1" s="1"/>
  <c r="R1507" i="1"/>
  <c r="S1507" i="1"/>
  <c r="T1507" i="1" s="1"/>
  <c r="U1507" i="1" s="1"/>
  <c r="R1499" i="1"/>
  <c r="S1499" i="1"/>
  <c r="T1499" i="1" s="1"/>
  <c r="U1499" i="1" s="1"/>
  <c r="R1491" i="1"/>
  <c r="X1491" i="1" s="1"/>
  <c r="Y1491" i="1" s="1"/>
  <c r="Z1491" i="1" s="1"/>
  <c r="S1491" i="1"/>
  <c r="T1491" i="1" s="1"/>
  <c r="U1491" i="1" s="1"/>
  <c r="R1483" i="1"/>
  <c r="S1483" i="1"/>
  <c r="T1483" i="1" s="1"/>
  <c r="U1483" i="1" s="1"/>
  <c r="R1475" i="1"/>
  <c r="S1475" i="1"/>
  <c r="T1475" i="1" s="1"/>
  <c r="U1475" i="1" s="1"/>
  <c r="R1467" i="1"/>
  <c r="S1467" i="1"/>
  <c r="T1467" i="1" s="1"/>
  <c r="U1467" i="1" s="1"/>
  <c r="R1459" i="1"/>
  <c r="X1459" i="1" s="1"/>
  <c r="Y1459" i="1" s="1"/>
  <c r="Z1459" i="1" s="1"/>
  <c r="S1459" i="1"/>
  <c r="T1459" i="1" s="1"/>
  <c r="U1459" i="1" s="1"/>
  <c r="R1451" i="1"/>
  <c r="S1451" i="1"/>
  <c r="T1451" i="1" s="1"/>
  <c r="U1451" i="1" s="1"/>
  <c r="R1443" i="1"/>
  <c r="S1443" i="1"/>
  <c r="T1443" i="1" s="1"/>
  <c r="U1443" i="1" s="1"/>
  <c r="R1435" i="1"/>
  <c r="S1435" i="1"/>
  <c r="T1435" i="1" s="1"/>
  <c r="U1435" i="1" s="1"/>
  <c r="R1427" i="1"/>
  <c r="S1427" i="1"/>
  <c r="T1427" i="1" s="1"/>
  <c r="U1427" i="1" s="1"/>
  <c r="R1419" i="1"/>
  <c r="S1419" i="1"/>
  <c r="T1419" i="1" s="1"/>
  <c r="U1419" i="1" s="1"/>
  <c r="R1411" i="1"/>
  <c r="S1411" i="1"/>
  <c r="T1411" i="1" s="1"/>
  <c r="U1411" i="1" s="1"/>
  <c r="R1403" i="1"/>
  <c r="S1403" i="1"/>
  <c r="T1403" i="1" s="1"/>
  <c r="U1403" i="1" s="1"/>
  <c r="R1395" i="1"/>
  <c r="X1395" i="1" s="1"/>
  <c r="Y1395" i="1" s="1"/>
  <c r="Z1395" i="1" s="1"/>
  <c r="S1395" i="1"/>
  <c r="T1395" i="1" s="1"/>
  <c r="U1395" i="1" s="1"/>
  <c r="R1387" i="1"/>
  <c r="S1387" i="1"/>
  <c r="T1387" i="1" s="1"/>
  <c r="U1387" i="1" s="1"/>
  <c r="R1379" i="1"/>
  <c r="S1379" i="1"/>
  <c r="T1379" i="1" s="1"/>
  <c r="U1379" i="1" s="1"/>
  <c r="R1371" i="1"/>
  <c r="S1371" i="1"/>
  <c r="T1371" i="1" s="1"/>
  <c r="U1371" i="1" s="1"/>
  <c r="R1363" i="1"/>
  <c r="S1363" i="1"/>
  <c r="T1363" i="1" s="1"/>
  <c r="U1363" i="1" s="1"/>
  <c r="R1355" i="1"/>
  <c r="S1355" i="1"/>
  <c r="T1355" i="1" s="1"/>
  <c r="U1355" i="1" s="1"/>
  <c r="R1347" i="1"/>
  <c r="S1347" i="1"/>
  <c r="T1347" i="1" s="1"/>
  <c r="U1347" i="1" s="1"/>
  <c r="R1339" i="1"/>
  <c r="S1339" i="1"/>
  <c r="T1339" i="1" s="1"/>
  <c r="U1339" i="1" s="1"/>
  <c r="R1331" i="1"/>
  <c r="S1331" i="1"/>
  <c r="T1331" i="1" s="1"/>
  <c r="U1331" i="1" s="1"/>
  <c r="R1323" i="1"/>
  <c r="S1323" i="1"/>
  <c r="T1323" i="1" s="1"/>
  <c r="U1323" i="1" s="1"/>
  <c r="R1315" i="1"/>
  <c r="S1315" i="1"/>
  <c r="T1315" i="1" s="1"/>
  <c r="U1315" i="1" s="1"/>
  <c r="R1307" i="1"/>
  <c r="S1307" i="1"/>
  <c r="T1307" i="1" s="1"/>
  <c r="U1307" i="1" s="1"/>
  <c r="R1299" i="1"/>
  <c r="S1299" i="1"/>
  <c r="T1299" i="1" s="1"/>
  <c r="U1299" i="1" s="1"/>
  <c r="R1291" i="1"/>
  <c r="S1291" i="1"/>
  <c r="T1291" i="1" s="1"/>
  <c r="U1291" i="1" s="1"/>
  <c r="R1283" i="1"/>
  <c r="S1283" i="1"/>
  <c r="T1283" i="1" s="1"/>
  <c r="U1283" i="1" s="1"/>
  <c r="R1275" i="1"/>
  <c r="S1275" i="1"/>
  <c r="T1275" i="1" s="1"/>
  <c r="U1275" i="1" s="1"/>
  <c r="R1267" i="1"/>
  <c r="S1267" i="1"/>
  <c r="T1267" i="1" s="1"/>
  <c r="U1267" i="1" s="1"/>
  <c r="R1259" i="1"/>
  <c r="S1259" i="1"/>
  <c r="T1259" i="1" s="1"/>
  <c r="U1259" i="1" s="1"/>
  <c r="R1251" i="1"/>
  <c r="S1251" i="1"/>
  <c r="T1251" i="1" s="1"/>
  <c r="U1251" i="1" s="1"/>
  <c r="R1243" i="1"/>
  <c r="S1243" i="1"/>
  <c r="T1243" i="1" s="1"/>
  <c r="U1243" i="1" s="1"/>
  <c r="R1235" i="1"/>
  <c r="S1235" i="1"/>
  <c r="T1235" i="1" s="1"/>
  <c r="U1235" i="1" s="1"/>
  <c r="R1227" i="1"/>
  <c r="S1227" i="1"/>
  <c r="T1227" i="1" s="1"/>
  <c r="U1227" i="1" s="1"/>
  <c r="R1219" i="1"/>
  <c r="S1219" i="1"/>
  <c r="T1219" i="1" s="1"/>
  <c r="U1219" i="1" s="1"/>
  <c r="R1211" i="1"/>
  <c r="S1211" i="1"/>
  <c r="T1211" i="1" s="1"/>
  <c r="U1211" i="1" s="1"/>
  <c r="R1203" i="1"/>
  <c r="S1203" i="1"/>
  <c r="T1203" i="1" s="1"/>
  <c r="U1203" i="1" s="1"/>
  <c r="R1195" i="1"/>
  <c r="S1195" i="1"/>
  <c r="T1195" i="1" s="1"/>
  <c r="U1195" i="1" s="1"/>
  <c r="R1187" i="1"/>
  <c r="S1187" i="1"/>
  <c r="T1187" i="1" s="1"/>
  <c r="U1187" i="1" s="1"/>
  <c r="R1179" i="1"/>
  <c r="S1179" i="1"/>
  <c r="T1179" i="1" s="1"/>
  <c r="U1179" i="1" s="1"/>
  <c r="R1171" i="1"/>
  <c r="S1171" i="1"/>
  <c r="T1171" i="1" s="1"/>
  <c r="U1171" i="1" s="1"/>
  <c r="R1163" i="1"/>
  <c r="S1163" i="1"/>
  <c r="T1163" i="1" s="1"/>
  <c r="U1163" i="1" s="1"/>
  <c r="R1155" i="1"/>
  <c r="S1155" i="1"/>
  <c r="T1155" i="1" s="1"/>
  <c r="U1155" i="1" s="1"/>
  <c r="R1147" i="1"/>
  <c r="S1147" i="1"/>
  <c r="T1147" i="1" s="1"/>
  <c r="U1147" i="1" s="1"/>
  <c r="R1139" i="1"/>
  <c r="S1139" i="1"/>
  <c r="T1139" i="1" s="1"/>
  <c r="U1139" i="1" s="1"/>
  <c r="R1131" i="1"/>
  <c r="S1131" i="1"/>
  <c r="T1131" i="1" s="1"/>
  <c r="U1131" i="1" s="1"/>
  <c r="R1123" i="1"/>
  <c r="S1123" i="1"/>
  <c r="T1123" i="1" s="1"/>
  <c r="U1123" i="1" s="1"/>
  <c r="R1115" i="1"/>
  <c r="S1115" i="1"/>
  <c r="T1115" i="1" s="1"/>
  <c r="U1115" i="1" s="1"/>
  <c r="R1107" i="1"/>
  <c r="X1107" i="1" s="1"/>
  <c r="Y1107" i="1" s="1"/>
  <c r="Z1107" i="1" s="1"/>
  <c r="S1107" i="1"/>
  <c r="T1107" i="1" s="1"/>
  <c r="U1107" i="1" s="1"/>
  <c r="R1099" i="1"/>
  <c r="S1099" i="1"/>
  <c r="T1099" i="1" s="1"/>
  <c r="U1099" i="1" s="1"/>
  <c r="R1091" i="1"/>
  <c r="S1091" i="1"/>
  <c r="T1091" i="1" s="1"/>
  <c r="U1091" i="1" s="1"/>
  <c r="R1083" i="1"/>
  <c r="S1083" i="1"/>
  <c r="T1083" i="1" s="1"/>
  <c r="U1083" i="1" s="1"/>
  <c r="R1075" i="1"/>
  <c r="S1075" i="1"/>
  <c r="T1075" i="1" s="1"/>
  <c r="U1075" i="1" s="1"/>
  <c r="R1067" i="1"/>
  <c r="S1067" i="1"/>
  <c r="T1067" i="1" s="1"/>
  <c r="U1067" i="1" s="1"/>
  <c r="R1059" i="1"/>
  <c r="S1059" i="1"/>
  <c r="T1059" i="1" s="1"/>
  <c r="U1059" i="1" s="1"/>
  <c r="R1051" i="1"/>
  <c r="S1051" i="1"/>
  <c r="T1051" i="1" s="1"/>
  <c r="U1051" i="1" s="1"/>
  <c r="R1043" i="1"/>
  <c r="S1043" i="1"/>
  <c r="T1043" i="1" s="1"/>
  <c r="U1043" i="1" s="1"/>
  <c r="R1035" i="1"/>
  <c r="S1035" i="1"/>
  <c r="T1035" i="1" s="1"/>
  <c r="U1035" i="1" s="1"/>
  <c r="R1027" i="1"/>
  <c r="S1027" i="1"/>
  <c r="T1027" i="1" s="1"/>
  <c r="U1027" i="1" s="1"/>
  <c r="R1019" i="1"/>
  <c r="S1019" i="1"/>
  <c r="T1019" i="1" s="1"/>
  <c r="U1019" i="1" s="1"/>
  <c r="R1011" i="1"/>
  <c r="S1011" i="1"/>
  <c r="T1011" i="1" s="1"/>
  <c r="U1011" i="1" s="1"/>
  <c r="R1003" i="1"/>
  <c r="S1003" i="1"/>
  <c r="T1003" i="1" s="1"/>
  <c r="U1003" i="1" s="1"/>
  <c r="R995" i="1"/>
  <c r="S995" i="1"/>
  <c r="T995" i="1" s="1"/>
  <c r="U995" i="1" s="1"/>
  <c r="R987" i="1"/>
  <c r="S987" i="1"/>
  <c r="T987" i="1" s="1"/>
  <c r="U987" i="1" s="1"/>
  <c r="R979" i="1"/>
  <c r="S979" i="1"/>
  <c r="T979" i="1" s="1"/>
  <c r="U979" i="1" s="1"/>
  <c r="R971" i="1"/>
  <c r="S971" i="1"/>
  <c r="T971" i="1" s="1"/>
  <c r="U971" i="1" s="1"/>
  <c r="R963" i="1"/>
  <c r="S963" i="1"/>
  <c r="T963" i="1" s="1"/>
  <c r="U963" i="1" s="1"/>
  <c r="R955" i="1"/>
  <c r="S955" i="1"/>
  <c r="T955" i="1" s="1"/>
  <c r="U955" i="1" s="1"/>
  <c r="R947" i="1"/>
  <c r="S947" i="1"/>
  <c r="T947" i="1" s="1"/>
  <c r="U947" i="1" s="1"/>
  <c r="R939" i="1"/>
  <c r="S939" i="1"/>
  <c r="T939" i="1" s="1"/>
  <c r="U939" i="1" s="1"/>
  <c r="R931" i="1"/>
  <c r="S931" i="1"/>
  <c r="T931" i="1" s="1"/>
  <c r="U931" i="1" s="1"/>
  <c r="R923" i="1"/>
  <c r="S923" i="1"/>
  <c r="T923" i="1" s="1"/>
  <c r="U923" i="1" s="1"/>
  <c r="R915" i="1"/>
  <c r="S915" i="1"/>
  <c r="T915" i="1" s="1"/>
  <c r="U915" i="1" s="1"/>
  <c r="R907" i="1"/>
  <c r="S907" i="1"/>
  <c r="T907" i="1" s="1"/>
  <c r="U907" i="1" s="1"/>
  <c r="R899" i="1"/>
  <c r="S899" i="1"/>
  <c r="T899" i="1" s="1"/>
  <c r="U899" i="1" s="1"/>
  <c r="R891" i="1"/>
  <c r="S891" i="1"/>
  <c r="T891" i="1" s="1"/>
  <c r="U891" i="1" s="1"/>
  <c r="R883" i="1"/>
  <c r="S883" i="1"/>
  <c r="T883" i="1" s="1"/>
  <c r="U883" i="1" s="1"/>
  <c r="R875" i="1"/>
  <c r="S875" i="1"/>
  <c r="T875" i="1" s="1"/>
  <c r="U875" i="1" s="1"/>
  <c r="R867" i="1"/>
  <c r="S867" i="1"/>
  <c r="T867" i="1" s="1"/>
  <c r="U867" i="1" s="1"/>
  <c r="R859" i="1"/>
  <c r="S859" i="1"/>
  <c r="T859" i="1" s="1"/>
  <c r="U859" i="1" s="1"/>
  <c r="R851" i="1"/>
  <c r="S851" i="1"/>
  <c r="T851" i="1" s="1"/>
  <c r="U851" i="1" s="1"/>
  <c r="R843" i="1"/>
  <c r="S843" i="1"/>
  <c r="T843" i="1" s="1"/>
  <c r="U843" i="1" s="1"/>
  <c r="R835" i="1"/>
  <c r="S835" i="1"/>
  <c r="T835" i="1" s="1"/>
  <c r="U835" i="1" s="1"/>
  <c r="R827" i="1"/>
  <c r="S827" i="1"/>
  <c r="T827" i="1" s="1"/>
  <c r="U827" i="1" s="1"/>
  <c r="R819" i="1"/>
  <c r="S819" i="1"/>
  <c r="T819" i="1" s="1"/>
  <c r="U819" i="1" s="1"/>
  <c r="R811" i="1"/>
  <c r="S811" i="1"/>
  <c r="T811" i="1" s="1"/>
  <c r="U811" i="1" s="1"/>
  <c r="R803" i="1"/>
  <c r="S803" i="1"/>
  <c r="T803" i="1" s="1"/>
  <c r="U803" i="1" s="1"/>
  <c r="R795" i="1"/>
  <c r="S795" i="1"/>
  <c r="T795" i="1" s="1"/>
  <c r="U795" i="1" s="1"/>
  <c r="R787" i="1"/>
  <c r="S787" i="1"/>
  <c r="T787" i="1" s="1"/>
  <c r="U787" i="1" s="1"/>
  <c r="R779" i="1"/>
  <c r="S779" i="1"/>
  <c r="T779" i="1" s="1"/>
  <c r="U779" i="1" s="1"/>
  <c r="R771" i="1"/>
  <c r="S771" i="1"/>
  <c r="T771" i="1" s="1"/>
  <c r="U771" i="1" s="1"/>
  <c r="R763" i="1"/>
  <c r="S763" i="1"/>
  <c r="T763" i="1" s="1"/>
  <c r="U763" i="1" s="1"/>
  <c r="R755" i="1"/>
  <c r="S755" i="1"/>
  <c r="T755" i="1" s="1"/>
  <c r="U755" i="1" s="1"/>
  <c r="R747" i="1"/>
  <c r="S747" i="1"/>
  <c r="T747" i="1" s="1"/>
  <c r="U747" i="1" s="1"/>
  <c r="R739" i="1"/>
  <c r="S739" i="1"/>
  <c r="T739" i="1" s="1"/>
  <c r="U739" i="1" s="1"/>
  <c r="R731" i="1"/>
  <c r="S731" i="1"/>
  <c r="T731" i="1" s="1"/>
  <c r="U731" i="1" s="1"/>
  <c r="R723" i="1"/>
  <c r="S723" i="1"/>
  <c r="T723" i="1" s="1"/>
  <c r="U723" i="1" s="1"/>
  <c r="R715" i="1"/>
  <c r="S715" i="1"/>
  <c r="T715" i="1" s="1"/>
  <c r="U715" i="1" s="1"/>
  <c r="R707" i="1"/>
  <c r="S707" i="1"/>
  <c r="T707" i="1" s="1"/>
  <c r="U707" i="1" s="1"/>
  <c r="R699" i="1"/>
  <c r="S699" i="1"/>
  <c r="T699" i="1" s="1"/>
  <c r="U699" i="1" s="1"/>
  <c r="R691" i="1"/>
  <c r="S691" i="1"/>
  <c r="T691" i="1" s="1"/>
  <c r="U691" i="1" s="1"/>
  <c r="R683" i="1"/>
  <c r="S683" i="1"/>
  <c r="T683" i="1" s="1"/>
  <c r="U683" i="1" s="1"/>
  <c r="R675" i="1"/>
  <c r="S675" i="1"/>
  <c r="T675" i="1" s="1"/>
  <c r="U675" i="1" s="1"/>
  <c r="R667" i="1"/>
  <c r="S667" i="1"/>
  <c r="T667" i="1" s="1"/>
  <c r="U667" i="1" s="1"/>
  <c r="R659" i="1"/>
  <c r="S659" i="1"/>
  <c r="T659" i="1" s="1"/>
  <c r="U659" i="1" s="1"/>
  <c r="R651" i="1"/>
  <c r="S651" i="1"/>
  <c r="T651" i="1" s="1"/>
  <c r="U651" i="1" s="1"/>
  <c r="R643" i="1"/>
  <c r="S643" i="1"/>
  <c r="T643" i="1" s="1"/>
  <c r="U643" i="1" s="1"/>
  <c r="R635" i="1"/>
  <c r="S635" i="1"/>
  <c r="T635" i="1" s="1"/>
  <c r="U635" i="1" s="1"/>
  <c r="R627" i="1"/>
  <c r="S627" i="1"/>
  <c r="T627" i="1" s="1"/>
  <c r="U627" i="1" s="1"/>
  <c r="R619" i="1"/>
  <c r="S619" i="1"/>
  <c r="T619" i="1" s="1"/>
  <c r="U619" i="1" s="1"/>
  <c r="R611" i="1"/>
  <c r="S611" i="1"/>
  <c r="T611" i="1" s="1"/>
  <c r="U611" i="1" s="1"/>
  <c r="R603" i="1"/>
  <c r="S603" i="1"/>
  <c r="T603" i="1" s="1"/>
  <c r="U603" i="1" s="1"/>
  <c r="R595" i="1"/>
  <c r="S595" i="1"/>
  <c r="T595" i="1" s="1"/>
  <c r="U595" i="1" s="1"/>
  <c r="R4226" i="1"/>
  <c r="S4226" i="1"/>
  <c r="T4226" i="1" s="1"/>
  <c r="U4226" i="1" s="1"/>
  <c r="R4218" i="1"/>
  <c r="S4218" i="1"/>
  <c r="T4218" i="1" s="1"/>
  <c r="U4218" i="1" s="1"/>
  <c r="R4210" i="1"/>
  <c r="S4210" i="1"/>
  <c r="T4210" i="1" s="1"/>
  <c r="U4210" i="1" s="1"/>
  <c r="R4202" i="1"/>
  <c r="X4202" i="1" s="1"/>
  <c r="Y4202" i="1" s="1"/>
  <c r="Z4202" i="1" s="1"/>
  <c r="S4202" i="1"/>
  <c r="T4202" i="1" s="1"/>
  <c r="U4202" i="1" s="1"/>
  <c r="R4194" i="1"/>
  <c r="S4194" i="1"/>
  <c r="T4194" i="1" s="1"/>
  <c r="U4194" i="1" s="1"/>
  <c r="R4186" i="1"/>
  <c r="S4186" i="1"/>
  <c r="T4186" i="1" s="1"/>
  <c r="U4186" i="1" s="1"/>
  <c r="R4178" i="1"/>
  <c r="X4178" i="1" s="1"/>
  <c r="Y4178" i="1" s="1"/>
  <c r="Z4178" i="1" s="1"/>
  <c r="S4178" i="1"/>
  <c r="T4178" i="1" s="1"/>
  <c r="U4178" i="1" s="1"/>
  <c r="R4170" i="1"/>
  <c r="X4170" i="1" s="1"/>
  <c r="Y4170" i="1" s="1"/>
  <c r="Z4170" i="1" s="1"/>
  <c r="S4170" i="1"/>
  <c r="T4170" i="1" s="1"/>
  <c r="U4170" i="1" s="1"/>
  <c r="R4162" i="1"/>
  <c r="S4162" i="1"/>
  <c r="T4162" i="1" s="1"/>
  <c r="U4162" i="1" s="1"/>
  <c r="R4154" i="1"/>
  <c r="S4154" i="1"/>
  <c r="T4154" i="1" s="1"/>
  <c r="U4154" i="1" s="1"/>
  <c r="R4146" i="1"/>
  <c r="S4146" i="1"/>
  <c r="T4146" i="1" s="1"/>
  <c r="U4146" i="1" s="1"/>
  <c r="R4138" i="1"/>
  <c r="X4138" i="1" s="1"/>
  <c r="Y4138" i="1" s="1"/>
  <c r="Z4138" i="1" s="1"/>
  <c r="S4138" i="1"/>
  <c r="T4138" i="1" s="1"/>
  <c r="U4138" i="1" s="1"/>
  <c r="R4130" i="1"/>
  <c r="S4130" i="1"/>
  <c r="T4130" i="1" s="1"/>
  <c r="U4130" i="1" s="1"/>
  <c r="R4122" i="1"/>
  <c r="X4122" i="1" s="1"/>
  <c r="Y4122" i="1" s="1"/>
  <c r="Z4122" i="1" s="1"/>
  <c r="S4122" i="1"/>
  <c r="T4122" i="1" s="1"/>
  <c r="U4122" i="1" s="1"/>
  <c r="R4114" i="1"/>
  <c r="S4114" i="1"/>
  <c r="T4114" i="1" s="1"/>
  <c r="U4114" i="1" s="1"/>
  <c r="R4106" i="1"/>
  <c r="X4106" i="1" s="1"/>
  <c r="Y4106" i="1" s="1"/>
  <c r="Z4106" i="1" s="1"/>
  <c r="S4106" i="1"/>
  <c r="T4106" i="1" s="1"/>
  <c r="U4106" i="1" s="1"/>
  <c r="R4098" i="1"/>
  <c r="S4098" i="1"/>
  <c r="T4098" i="1" s="1"/>
  <c r="U4098" i="1" s="1"/>
  <c r="R4090" i="1"/>
  <c r="S4090" i="1"/>
  <c r="T4090" i="1" s="1"/>
  <c r="U4090" i="1" s="1"/>
  <c r="R4082" i="1"/>
  <c r="S4082" i="1"/>
  <c r="T4082" i="1" s="1"/>
  <c r="U4082" i="1" s="1"/>
  <c r="R4074" i="1"/>
  <c r="X4074" i="1" s="1"/>
  <c r="Y4074" i="1" s="1"/>
  <c r="Z4074" i="1" s="1"/>
  <c r="S4074" i="1"/>
  <c r="T4074" i="1" s="1"/>
  <c r="U4074" i="1" s="1"/>
  <c r="R4066" i="1"/>
  <c r="S4066" i="1"/>
  <c r="T4066" i="1" s="1"/>
  <c r="U4066" i="1" s="1"/>
  <c r="R4058" i="1"/>
  <c r="S4058" i="1"/>
  <c r="T4058" i="1" s="1"/>
  <c r="U4058" i="1" s="1"/>
  <c r="R4050" i="1"/>
  <c r="S4050" i="1"/>
  <c r="T4050" i="1" s="1"/>
  <c r="U4050" i="1" s="1"/>
  <c r="R4042" i="1"/>
  <c r="X4042" i="1" s="1"/>
  <c r="Y4042" i="1" s="1"/>
  <c r="Z4042" i="1" s="1"/>
  <c r="S4042" i="1"/>
  <c r="T4042" i="1" s="1"/>
  <c r="U4042" i="1" s="1"/>
  <c r="R4034" i="1"/>
  <c r="S4034" i="1"/>
  <c r="T4034" i="1" s="1"/>
  <c r="U4034" i="1" s="1"/>
  <c r="R4026" i="1"/>
  <c r="S4026" i="1"/>
  <c r="T4026" i="1" s="1"/>
  <c r="U4026" i="1" s="1"/>
  <c r="R4018" i="1"/>
  <c r="S4018" i="1"/>
  <c r="T4018" i="1" s="1"/>
  <c r="U4018" i="1" s="1"/>
  <c r="R4010" i="1"/>
  <c r="X4010" i="1" s="1"/>
  <c r="Y4010" i="1" s="1"/>
  <c r="Z4010" i="1" s="1"/>
  <c r="S4010" i="1"/>
  <c r="T4010" i="1" s="1"/>
  <c r="U4010" i="1" s="1"/>
  <c r="R4002" i="1"/>
  <c r="S4002" i="1"/>
  <c r="T4002" i="1" s="1"/>
  <c r="U4002" i="1" s="1"/>
  <c r="R3994" i="1"/>
  <c r="S3994" i="1"/>
  <c r="T3994" i="1" s="1"/>
  <c r="U3994" i="1" s="1"/>
  <c r="R3986" i="1"/>
  <c r="S3986" i="1"/>
  <c r="T3986" i="1" s="1"/>
  <c r="U3986" i="1" s="1"/>
  <c r="R3978" i="1"/>
  <c r="X3978" i="1" s="1"/>
  <c r="Y3978" i="1" s="1"/>
  <c r="Z3978" i="1" s="1"/>
  <c r="S3978" i="1"/>
  <c r="T3978" i="1" s="1"/>
  <c r="U3978" i="1" s="1"/>
  <c r="R3970" i="1"/>
  <c r="S3970" i="1"/>
  <c r="T3970" i="1" s="1"/>
  <c r="U3970" i="1" s="1"/>
  <c r="R3962" i="1"/>
  <c r="S3962" i="1"/>
  <c r="T3962" i="1" s="1"/>
  <c r="U3962" i="1" s="1"/>
  <c r="R3954" i="1"/>
  <c r="S3954" i="1"/>
  <c r="T3954" i="1" s="1"/>
  <c r="U3954" i="1" s="1"/>
  <c r="R3946" i="1"/>
  <c r="X3946" i="1" s="1"/>
  <c r="Y3946" i="1" s="1"/>
  <c r="Z3946" i="1" s="1"/>
  <c r="S3946" i="1"/>
  <c r="T3946" i="1" s="1"/>
  <c r="U3946" i="1" s="1"/>
  <c r="R3938" i="1"/>
  <c r="S3938" i="1"/>
  <c r="T3938" i="1" s="1"/>
  <c r="U3938" i="1" s="1"/>
  <c r="R3930" i="1"/>
  <c r="S3930" i="1"/>
  <c r="T3930" i="1" s="1"/>
  <c r="U3930" i="1" s="1"/>
  <c r="R3922" i="1"/>
  <c r="S3922" i="1"/>
  <c r="T3922" i="1" s="1"/>
  <c r="U3922" i="1" s="1"/>
  <c r="R3914" i="1"/>
  <c r="X3914" i="1" s="1"/>
  <c r="Y3914" i="1" s="1"/>
  <c r="Z3914" i="1" s="1"/>
  <c r="S3914" i="1"/>
  <c r="T3914" i="1" s="1"/>
  <c r="U3914" i="1" s="1"/>
  <c r="R3906" i="1"/>
  <c r="S3906" i="1"/>
  <c r="T3906" i="1" s="1"/>
  <c r="U3906" i="1" s="1"/>
  <c r="R3898" i="1"/>
  <c r="S3898" i="1"/>
  <c r="T3898" i="1" s="1"/>
  <c r="U3898" i="1" s="1"/>
  <c r="R3890" i="1"/>
  <c r="S3890" i="1"/>
  <c r="T3890" i="1" s="1"/>
  <c r="U3890" i="1" s="1"/>
  <c r="R3882" i="1"/>
  <c r="X3882" i="1" s="1"/>
  <c r="Y3882" i="1" s="1"/>
  <c r="Z3882" i="1" s="1"/>
  <c r="S3882" i="1"/>
  <c r="T3882" i="1" s="1"/>
  <c r="U3882" i="1" s="1"/>
  <c r="R3874" i="1"/>
  <c r="S3874" i="1"/>
  <c r="T3874" i="1" s="1"/>
  <c r="U3874" i="1" s="1"/>
  <c r="R3866" i="1"/>
  <c r="S3866" i="1"/>
  <c r="T3866" i="1" s="1"/>
  <c r="U3866" i="1" s="1"/>
  <c r="R3858" i="1"/>
  <c r="S3858" i="1"/>
  <c r="T3858" i="1" s="1"/>
  <c r="U3858" i="1" s="1"/>
  <c r="R3850" i="1"/>
  <c r="X3850" i="1" s="1"/>
  <c r="Y3850" i="1" s="1"/>
  <c r="Z3850" i="1" s="1"/>
  <c r="S3850" i="1"/>
  <c r="T3850" i="1" s="1"/>
  <c r="U3850" i="1" s="1"/>
  <c r="R3842" i="1"/>
  <c r="S3842" i="1"/>
  <c r="T3842" i="1" s="1"/>
  <c r="U3842" i="1" s="1"/>
  <c r="R3834" i="1"/>
  <c r="S3834" i="1"/>
  <c r="T3834" i="1" s="1"/>
  <c r="U3834" i="1" s="1"/>
  <c r="R3826" i="1"/>
  <c r="S3826" i="1"/>
  <c r="T3826" i="1" s="1"/>
  <c r="U3826" i="1" s="1"/>
  <c r="R3818" i="1"/>
  <c r="X3818" i="1" s="1"/>
  <c r="Y3818" i="1" s="1"/>
  <c r="Z3818" i="1" s="1"/>
  <c r="S3818" i="1"/>
  <c r="T3818" i="1" s="1"/>
  <c r="U3818" i="1" s="1"/>
  <c r="R3810" i="1"/>
  <c r="S3810" i="1"/>
  <c r="T3810" i="1" s="1"/>
  <c r="U3810" i="1" s="1"/>
  <c r="R3802" i="1"/>
  <c r="S3802" i="1"/>
  <c r="T3802" i="1" s="1"/>
  <c r="U3802" i="1" s="1"/>
  <c r="R3794" i="1"/>
  <c r="S3794" i="1"/>
  <c r="T3794" i="1" s="1"/>
  <c r="U3794" i="1" s="1"/>
  <c r="R3786" i="1"/>
  <c r="S3786" i="1"/>
  <c r="T3786" i="1" s="1"/>
  <c r="U3786" i="1" s="1"/>
  <c r="R3778" i="1"/>
  <c r="S3778" i="1"/>
  <c r="T3778" i="1" s="1"/>
  <c r="U3778" i="1" s="1"/>
  <c r="R3770" i="1"/>
  <c r="S3770" i="1"/>
  <c r="T3770" i="1" s="1"/>
  <c r="U3770" i="1" s="1"/>
  <c r="R3762" i="1"/>
  <c r="S3762" i="1"/>
  <c r="T3762" i="1" s="1"/>
  <c r="U3762" i="1" s="1"/>
  <c r="R3754" i="1"/>
  <c r="S3754" i="1"/>
  <c r="T3754" i="1" s="1"/>
  <c r="U3754" i="1" s="1"/>
  <c r="R3746" i="1"/>
  <c r="S3746" i="1"/>
  <c r="T3746" i="1" s="1"/>
  <c r="U3746" i="1" s="1"/>
  <c r="R3738" i="1"/>
  <c r="S3738" i="1"/>
  <c r="T3738" i="1" s="1"/>
  <c r="U3738" i="1" s="1"/>
  <c r="R3730" i="1"/>
  <c r="S3730" i="1"/>
  <c r="T3730" i="1" s="1"/>
  <c r="U3730" i="1" s="1"/>
  <c r="R3722" i="1"/>
  <c r="S3722" i="1"/>
  <c r="T3722" i="1" s="1"/>
  <c r="U3722" i="1" s="1"/>
  <c r="R3714" i="1"/>
  <c r="S3714" i="1"/>
  <c r="T3714" i="1" s="1"/>
  <c r="U3714" i="1" s="1"/>
  <c r="R3706" i="1"/>
  <c r="S3706" i="1"/>
  <c r="T3706" i="1" s="1"/>
  <c r="U3706" i="1" s="1"/>
  <c r="R3698" i="1"/>
  <c r="S3698" i="1"/>
  <c r="T3698" i="1" s="1"/>
  <c r="U3698" i="1" s="1"/>
  <c r="R3690" i="1"/>
  <c r="S3690" i="1"/>
  <c r="T3690" i="1" s="1"/>
  <c r="U3690" i="1" s="1"/>
  <c r="R3682" i="1"/>
  <c r="S3682" i="1"/>
  <c r="T3682" i="1" s="1"/>
  <c r="U3682" i="1" s="1"/>
  <c r="R3674" i="1"/>
  <c r="S3674" i="1"/>
  <c r="T3674" i="1" s="1"/>
  <c r="U3674" i="1" s="1"/>
  <c r="R3666" i="1"/>
  <c r="S3666" i="1"/>
  <c r="T3666" i="1" s="1"/>
  <c r="U3666" i="1" s="1"/>
  <c r="R3658" i="1"/>
  <c r="X3658" i="1" s="1"/>
  <c r="Y3658" i="1" s="1"/>
  <c r="Z3658" i="1" s="1"/>
  <c r="S3658" i="1"/>
  <c r="T3658" i="1" s="1"/>
  <c r="U3658" i="1" s="1"/>
  <c r="R3650" i="1"/>
  <c r="S3650" i="1"/>
  <c r="T3650" i="1" s="1"/>
  <c r="U3650" i="1" s="1"/>
  <c r="R3642" i="1"/>
  <c r="S3642" i="1"/>
  <c r="T3642" i="1" s="1"/>
  <c r="U3642" i="1" s="1"/>
  <c r="R3634" i="1"/>
  <c r="S3634" i="1"/>
  <c r="T3634" i="1" s="1"/>
  <c r="U3634" i="1" s="1"/>
  <c r="R3626" i="1"/>
  <c r="S3626" i="1"/>
  <c r="T3626" i="1" s="1"/>
  <c r="U3626" i="1" s="1"/>
  <c r="R3618" i="1"/>
  <c r="S3618" i="1"/>
  <c r="T3618" i="1" s="1"/>
  <c r="U3618" i="1" s="1"/>
  <c r="R3610" i="1"/>
  <c r="S3610" i="1"/>
  <c r="T3610" i="1" s="1"/>
  <c r="U3610" i="1" s="1"/>
  <c r="R3602" i="1"/>
  <c r="S3602" i="1"/>
  <c r="T3602" i="1" s="1"/>
  <c r="U3602" i="1" s="1"/>
  <c r="R3594" i="1"/>
  <c r="S3594" i="1"/>
  <c r="T3594" i="1" s="1"/>
  <c r="U3594" i="1" s="1"/>
  <c r="R3586" i="1"/>
  <c r="S3586" i="1"/>
  <c r="T3586" i="1" s="1"/>
  <c r="U3586" i="1" s="1"/>
  <c r="R3578" i="1"/>
  <c r="S3578" i="1"/>
  <c r="T3578" i="1" s="1"/>
  <c r="U3578" i="1" s="1"/>
  <c r="R3570" i="1"/>
  <c r="S3570" i="1"/>
  <c r="T3570" i="1" s="1"/>
  <c r="U3570" i="1" s="1"/>
  <c r="R3562" i="1"/>
  <c r="S3562" i="1"/>
  <c r="T3562" i="1" s="1"/>
  <c r="U3562" i="1" s="1"/>
  <c r="R3554" i="1"/>
  <c r="S3554" i="1"/>
  <c r="T3554" i="1" s="1"/>
  <c r="U3554" i="1" s="1"/>
  <c r="R3546" i="1"/>
  <c r="S3546" i="1"/>
  <c r="T3546" i="1" s="1"/>
  <c r="U3546" i="1" s="1"/>
  <c r="R3538" i="1"/>
  <c r="S3538" i="1"/>
  <c r="T3538" i="1" s="1"/>
  <c r="U3538" i="1" s="1"/>
  <c r="R3530" i="1"/>
  <c r="S3530" i="1"/>
  <c r="T3530" i="1" s="1"/>
  <c r="U3530" i="1" s="1"/>
  <c r="R3522" i="1"/>
  <c r="S3522" i="1"/>
  <c r="T3522" i="1" s="1"/>
  <c r="U3522" i="1" s="1"/>
  <c r="R3514" i="1"/>
  <c r="S3514" i="1"/>
  <c r="T3514" i="1" s="1"/>
  <c r="U3514" i="1" s="1"/>
  <c r="R3506" i="1"/>
  <c r="S3506" i="1"/>
  <c r="T3506" i="1" s="1"/>
  <c r="U3506" i="1" s="1"/>
  <c r="R3498" i="1"/>
  <c r="S3498" i="1"/>
  <c r="T3498" i="1" s="1"/>
  <c r="U3498" i="1" s="1"/>
  <c r="R3490" i="1"/>
  <c r="S3490" i="1"/>
  <c r="T3490" i="1" s="1"/>
  <c r="U3490" i="1" s="1"/>
  <c r="R3482" i="1"/>
  <c r="S3482" i="1"/>
  <c r="T3482" i="1" s="1"/>
  <c r="U3482" i="1" s="1"/>
  <c r="R3474" i="1"/>
  <c r="S3474" i="1"/>
  <c r="T3474" i="1" s="1"/>
  <c r="U3474" i="1" s="1"/>
  <c r="R3466" i="1"/>
  <c r="S3466" i="1"/>
  <c r="T3466" i="1" s="1"/>
  <c r="U3466" i="1" s="1"/>
  <c r="R3458" i="1"/>
  <c r="S3458" i="1"/>
  <c r="T3458" i="1" s="1"/>
  <c r="U3458" i="1" s="1"/>
  <c r="R3450" i="1"/>
  <c r="X3450" i="1" s="1"/>
  <c r="Y3450" i="1" s="1"/>
  <c r="Z3450" i="1" s="1"/>
  <c r="S3450" i="1"/>
  <c r="T3450" i="1" s="1"/>
  <c r="U3450" i="1" s="1"/>
  <c r="R3442" i="1"/>
  <c r="S3442" i="1"/>
  <c r="T3442" i="1" s="1"/>
  <c r="U3442" i="1" s="1"/>
  <c r="R3434" i="1"/>
  <c r="S3434" i="1"/>
  <c r="T3434" i="1" s="1"/>
  <c r="U3434" i="1" s="1"/>
  <c r="R3426" i="1"/>
  <c r="S3426" i="1"/>
  <c r="T3426" i="1" s="1"/>
  <c r="U3426" i="1" s="1"/>
  <c r="R3418" i="1"/>
  <c r="S3418" i="1"/>
  <c r="T3418" i="1" s="1"/>
  <c r="U3418" i="1" s="1"/>
  <c r="R3410" i="1"/>
  <c r="S3410" i="1"/>
  <c r="T3410" i="1" s="1"/>
  <c r="U3410" i="1" s="1"/>
  <c r="R3402" i="1"/>
  <c r="S3402" i="1"/>
  <c r="T3402" i="1" s="1"/>
  <c r="U3402" i="1" s="1"/>
  <c r="R3394" i="1"/>
  <c r="S3394" i="1"/>
  <c r="T3394" i="1" s="1"/>
  <c r="U3394" i="1" s="1"/>
  <c r="R3386" i="1"/>
  <c r="S3386" i="1"/>
  <c r="T3386" i="1" s="1"/>
  <c r="U3386" i="1" s="1"/>
  <c r="R3378" i="1"/>
  <c r="S3378" i="1"/>
  <c r="T3378" i="1" s="1"/>
  <c r="U3378" i="1" s="1"/>
  <c r="R3370" i="1"/>
  <c r="X3370" i="1" s="1"/>
  <c r="Y3370" i="1" s="1"/>
  <c r="Z3370" i="1" s="1"/>
  <c r="S3370" i="1"/>
  <c r="T3370" i="1" s="1"/>
  <c r="U3370" i="1" s="1"/>
  <c r="R3362" i="1"/>
  <c r="S3362" i="1"/>
  <c r="T3362" i="1" s="1"/>
  <c r="U3362" i="1" s="1"/>
  <c r="R3354" i="1"/>
  <c r="S3354" i="1"/>
  <c r="T3354" i="1" s="1"/>
  <c r="U3354" i="1" s="1"/>
  <c r="R3346" i="1"/>
  <c r="S3346" i="1"/>
  <c r="T3346" i="1" s="1"/>
  <c r="U3346" i="1" s="1"/>
  <c r="R3338" i="1"/>
  <c r="X3338" i="1" s="1"/>
  <c r="Y3338" i="1" s="1"/>
  <c r="Z3338" i="1" s="1"/>
  <c r="S3338" i="1"/>
  <c r="T3338" i="1" s="1"/>
  <c r="U3338" i="1" s="1"/>
  <c r="R3330" i="1"/>
  <c r="S3330" i="1"/>
  <c r="T3330" i="1" s="1"/>
  <c r="U3330" i="1" s="1"/>
  <c r="R3322" i="1"/>
  <c r="S3322" i="1"/>
  <c r="T3322" i="1" s="1"/>
  <c r="U3322" i="1" s="1"/>
  <c r="R3314" i="1"/>
  <c r="S3314" i="1"/>
  <c r="T3314" i="1" s="1"/>
  <c r="U3314" i="1" s="1"/>
  <c r="R3306" i="1"/>
  <c r="S3306" i="1"/>
  <c r="T3306" i="1" s="1"/>
  <c r="U3306" i="1" s="1"/>
  <c r="R3298" i="1"/>
  <c r="S3298" i="1"/>
  <c r="T3298" i="1" s="1"/>
  <c r="U3298" i="1" s="1"/>
  <c r="R3290" i="1"/>
  <c r="S3290" i="1"/>
  <c r="T3290" i="1" s="1"/>
  <c r="U3290" i="1" s="1"/>
  <c r="R3282" i="1"/>
  <c r="S3282" i="1"/>
  <c r="T3282" i="1" s="1"/>
  <c r="U3282" i="1" s="1"/>
  <c r="R3274" i="1"/>
  <c r="S3274" i="1"/>
  <c r="T3274" i="1" s="1"/>
  <c r="U3274" i="1" s="1"/>
  <c r="R3266" i="1"/>
  <c r="S3266" i="1"/>
  <c r="T3266" i="1" s="1"/>
  <c r="U3266" i="1" s="1"/>
  <c r="R3258" i="1"/>
  <c r="S3258" i="1"/>
  <c r="T3258" i="1" s="1"/>
  <c r="U3258" i="1" s="1"/>
  <c r="R3250" i="1"/>
  <c r="S3250" i="1"/>
  <c r="T3250" i="1" s="1"/>
  <c r="U3250" i="1" s="1"/>
  <c r="R3242" i="1"/>
  <c r="S3242" i="1"/>
  <c r="T3242" i="1" s="1"/>
  <c r="U3242" i="1" s="1"/>
  <c r="R3234" i="1"/>
  <c r="S3234" i="1"/>
  <c r="T3234" i="1" s="1"/>
  <c r="U3234" i="1" s="1"/>
  <c r="R3226" i="1"/>
  <c r="S3226" i="1"/>
  <c r="T3226" i="1" s="1"/>
  <c r="U3226" i="1" s="1"/>
  <c r="R3218" i="1"/>
  <c r="S3218" i="1"/>
  <c r="T3218" i="1" s="1"/>
  <c r="U3218" i="1" s="1"/>
  <c r="R3210" i="1"/>
  <c r="X3210" i="1" s="1"/>
  <c r="Y3210" i="1" s="1"/>
  <c r="Z3210" i="1" s="1"/>
  <c r="S3210" i="1"/>
  <c r="T3210" i="1" s="1"/>
  <c r="U3210" i="1" s="1"/>
  <c r="R3202" i="1"/>
  <c r="S3202" i="1"/>
  <c r="T3202" i="1" s="1"/>
  <c r="U3202" i="1" s="1"/>
  <c r="R3194" i="1"/>
  <c r="S3194" i="1"/>
  <c r="T3194" i="1" s="1"/>
  <c r="U3194" i="1" s="1"/>
  <c r="R3186" i="1"/>
  <c r="S3186" i="1"/>
  <c r="T3186" i="1" s="1"/>
  <c r="U3186" i="1" s="1"/>
  <c r="R3178" i="1"/>
  <c r="S3178" i="1"/>
  <c r="T3178" i="1" s="1"/>
  <c r="U3178" i="1" s="1"/>
  <c r="R3170" i="1"/>
  <c r="S3170" i="1"/>
  <c r="T3170" i="1" s="1"/>
  <c r="U3170" i="1" s="1"/>
  <c r="R3162" i="1"/>
  <c r="S3162" i="1"/>
  <c r="T3162" i="1" s="1"/>
  <c r="U3162" i="1" s="1"/>
  <c r="R3154" i="1"/>
  <c r="S3154" i="1"/>
  <c r="T3154" i="1" s="1"/>
  <c r="U3154" i="1" s="1"/>
  <c r="R3146" i="1"/>
  <c r="X3146" i="1" s="1"/>
  <c r="Y3146" i="1" s="1"/>
  <c r="Z3146" i="1" s="1"/>
  <c r="S3146" i="1"/>
  <c r="T3146" i="1" s="1"/>
  <c r="U3146" i="1" s="1"/>
  <c r="R3138" i="1"/>
  <c r="S3138" i="1"/>
  <c r="T3138" i="1" s="1"/>
  <c r="U3138" i="1" s="1"/>
  <c r="R3130" i="1"/>
  <c r="S3130" i="1"/>
  <c r="T3130" i="1" s="1"/>
  <c r="U3130" i="1" s="1"/>
  <c r="R3122" i="1"/>
  <c r="S3122" i="1"/>
  <c r="T3122" i="1" s="1"/>
  <c r="U3122" i="1" s="1"/>
  <c r="R3114" i="1"/>
  <c r="X3114" i="1" s="1"/>
  <c r="Y3114" i="1" s="1"/>
  <c r="Z3114" i="1" s="1"/>
  <c r="S3114" i="1"/>
  <c r="T3114" i="1" s="1"/>
  <c r="U3114" i="1" s="1"/>
  <c r="R3106" i="1"/>
  <c r="S3106" i="1"/>
  <c r="T3106" i="1" s="1"/>
  <c r="U3106" i="1" s="1"/>
  <c r="R3098" i="1"/>
  <c r="S3098" i="1"/>
  <c r="T3098" i="1" s="1"/>
  <c r="U3098" i="1" s="1"/>
  <c r="R3090" i="1"/>
  <c r="S3090" i="1"/>
  <c r="T3090" i="1" s="1"/>
  <c r="U3090" i="1" s="1"/>
  <c r="R3082" i="1"/>
  <c r="S3082" i="1"/>
  <c r="T3082" i="1" s="1"/>
  <c r="U3082" i="1" s="1"/>
  <c r="R3074" i="1"/>
  <c r="S3074" i="1"/>
  <c r="T3074" i="1" s="1"/>
  <c r="U3074" i="1" s="1"/>
  <c r="R3066" i="1"/>
  <c r="S3066" i="1"/>
  <c r="T3066" i="1" s="1"/>
  <c r="U3066" i="1" s="1"/>
  <c r="R3058" i="1"/>
  <c r="S3058" i="1"/>
  <c r="T3058" i="1" s="1"/>
  <c r="U3058" i="1" s="1"/>
  <c r="R3050" i="1"/>
  <c r="X3050" i="1" s="1"/>
  <c r="Y3050" i="1" s="1"/>
  <c r="Z3050" i="1" s="1"/>
  <c r="S3050" i="1"/>
  <c r="T3050" i="1" s="1"/>
  <c r="U3050" i="1" s="1"/>
  <c r="R3042" i="1"/>
  <c r="S3042" i="1"/>
  <c r="T3042" i="1" s="1"/>
  <c r="U3042" i="1" s="1"/>
  <c r="R3034" i="1"/>
  <c r="S3034" i="1"/>
  <c r="T3034" i="1" s="1"/>
  <c r="U3034" i="1" s="1"/>
  <c r="R3026" i="1"/>
  <c r="S3026" i="1"/>
  <c r="T3026" i="1" s="1"/>
  <c r="U3026" i="1" s="1"/>
  <c r="R3018" i="1"/>
  <c r="X3018" i="1" s="1"/>
  <c r="Y3018" i="1" s="1"/>
  <c r="Z3018" i="1" s="1"/>
  <c r="S3018" i="1"/>
  <c r="T3018" i="1" s="1"/>
  <c r="U3018" i="1" s="1"/>
  <c r="R3010" i="1"/>
  <c r="S3010" i="1"/>
  <c r="T3010" i="1" s="1"/>
  <c r="U3010" i="1" s="1"/>
  <c r="R3002" i="1"/>
  <c r="S3002" i="1"/>
  <c r="T3002" i="1" s="1"/>
  <c r="U3002" i="1" s="1"/>
  <c r="R2994" i="1"/>
  <c r="S2994" i="1"/>
  <c r="T2994" i="1" s="1"/>
  <c r="U2994" i="1" s="1"/>
  <c r="R2986" i="1"/>
  <c r="S2986" i="1"/>
  <c r="T2986" i="1" s="1"/>
  <c r="U2986" i="1" s="1"/>
  <c r="R2978" i="1"/>
  <c r="S2978" i="1"/>
  <c r="T2978" i="1" s="1"/>
  <c r="U2978" i="1" s="1"/>
  <c r="R2970" i="1"/>
  <c r="S2970" i="1"/>
  <c r="T2970" i="1" s="1"/>
  <c r="U2970" i="1" s="1"/>
  <c r="R2962" i="1"/>
  <c r="S2962" i="1"/>
  <c r="T2962" i="1" s="1"/>
  <c r="U2962" i="1" s="1"/>
  <c r="R2954" i="1"/>
  <c r="S2954" i="1"/>
  <c r="T2954" i="1" s="1"/>
  <c r="U2954" i="1" s="1"/>
  <c r="R2946" i="1"/>
  <c r="S2946" i="1"/>
  <c r="T2946" i="1" s="1"/>
  <c r="U2946" i="1" s="1"/>
  <c r="R2938" i="1"/>
  <c r="S2938" i="1"/>
  <c r="T2938" i="1" s="1"/>
  <c r="U2938" i="1" s="1"/>
  <c r="R2930" i="1"/>
  <c r="S2930" i="1"/>
  <c r="T2930" i="1" s="1"/>
  <c r="U2930" i="1" s="1"/>
  <c r="R2922" i="1"/>
  <c r="X2922" i="1" s="1"/>
  <c r="Y2922" i="1" s="1"/>
  <c r="Z2922" i="1" s="1"/>
  <c r="S2922" i="1"/>
  <c r="T2922" i="1" s="1"/>
  <c r="U2922" i="1" s="1"/>
  <c r="R2914" i="1"/>
  <c r="S2914" i="1"/>
  <c r="T2914" i="1" s="1"/>
  <c r="U2914" i="1" s="1"/>
  <c r="R2906" i="1"/>
  <c r="S2906" i="1"/>
  <c r="T2906" i="1" s="1"/>
  <c r="U2906" i="1" s="1"/>
  <c r="R2898" i="1"/>
  <c r="S2898" i="1"/>
  <c r="T2898" i="1" s="1"/>
  <c r="U2898" i="1" s="1"/>
  <c r="R2890" i="1"/>
  <c r="X2890" i="1" s="1"/>
  <c r="Y2890" i="1" s="1"/>
  <c r="Z2890" i="1" s="1"/>
  <c r="S2890" i="1"/>
  <c r="T2890" i="1" s="1"/>
  <c r="U2890" i="1" s="1"/>
  <c r="R2882" i="1"/>
  <c r="S2882" i="1"/>
  <c r="T2882" i="1" s="1"/>
  <c r="U2882" i="1" s="1"/>
  <c r="R2874" i="1"/>
  <c r="S2874" i="1"/>
  <c r="T2874" i="1" s="1"/>
  <c r="U2874" i="1" s="1"/>
  <c r="R2866" i="1"/>
  <c r="S2866" i="1"/>
  <c r="T2866" i="1" s="1"/>
  <c r="U2866" i="1" s="1"/>
  <c r="R2858" i="1"/>
  <c r="X2858" i="1" s="1"/>
  <c r="Y2858" i="1" s="1"/>
  <c r="Z2858" i="1" s="1"/>
  <c r="S2858" i="1"/>
  <c r="T2858" i="1" s="1"/>
  <c r="U2858" i="1" s="1"/>
  <c r="R2850" i="1"/>
  <c r="S2850" i="1"/>
  <c r="T2850" i="1" s="1"/>
  <c r="U2850" i="1" s="1"/>
  <c r="R2842" i="1"/>
  <c r="S2842" i="1"/>
  <c r="T2842" i="1" s="1"/>
  <c r="U2842" i="1" s="1"/>
  <c r="R2834" i="1"/>
  <c r="S2834" i="1"/>
  <c r="T2834" i="1" s="1"/>
  <c r="U2834" i="1" s="1"/>
  <c r="R2826" i="1"/>
  <c r="X2826" i="1" s="1"/>
  <c r="Y2826" i="1" s="1"/>
  <c r="Z2826" i="1" s="1"/>
  <c r="S2826" i="1"/>
  <c r="T2826" i="1" s="1"/>
  <c r="U2826" i="1" s="1"/>
  <c r="R2818" i="1"/>
  <c r="S2818" i="1"/>
  <c r="T2818" i="1" s="1"/>
  <c r="U2818" i="1" s="1"/>
  <c r="R2810" i="1"/>
  <c r="S2810" i="1"/>
  <c r="T2810" i="1" s="1"/>
  <c r="U2810" i="1" s="1"/>
  <c r="R2802" i="1"/>
  <c r="S2802" i="1"/>
  <c r="T2802" i="1" s="1"/>
  <c r="U2802" i="1" s="1"/>
  <c r="R2794" i="1"/>
  <c r="X2794" i="1" s="1"/>
  <c r="Y2794" i="1" s="1"/>
  <c r="Z2794" i="1" s="1"/>
  <c r="S2794" i="1"/>
  <c r="T2794" i="1" s="1"/>
  <c r="U2794" i="1" s="1"/>
  <c r="R2786" i="1"/>
  <c r="S2786" i="1"/>
  <c r="T2786" i="1" s="1"/>
  <c r="U2786" i="1" s="1"/>
  <c r="R2778" i="1"/>
  <c r="S2778" i="1"/>
  <c r="T2778" i="1" s="1"/>
  <c r="U2778" i="1" s="1"/>
  <c r="R2770" i="1"/>
  <c r="S2770" i="1"/>
  <c r="T2770" i="1" s="1"/>
  <c r="U2770" i="1" s="1"/>
  <c r="R2762" i="1"/>
  <c r="S2762" i="1"/>
  <c r="T2762" i="1" s="1"/>
  <c r="U2762" i="1" s="1"/>
  <c r="R2754" i="1"/>
  <c r="S2754" i="1"/>
  <c r="T2754" i="1" s="1"/>
  <c r="U2754" i="1" s="1"/>
  <c r="R2746" i="1"/>
  <c r="S2746" i="1"/>
  <c r="T2746" i="1" s="1"/>
  <c r="U2746" i="1" s="1"/>
  <c r="R2738" i="1"/>
  <c r="S2738" i="1"/>
  <c r="T2738" i="1" s="1"/>
  <c r="U2738" i="1" s="1"/>
  <c r="R2730" i="1"/>
  <c r="X2730" i="1" s="1"/>
  <c r="Y2730" i="1" s="1"/>
  <c r="Z2730" i="1" s="1"/>
  <c r="S2730" i="1"/>
  <c r="T2730" i="1" s="1"/>
  <c r="U2730" i="1" s="1"/>
  <c r="R2722" i="1"/>
  <c r="S2722" i="1"/>
  <c r="T2722" i="1" s="1"/>
  <c r="U2722" i="1" s="1"/>
  <c r="R2714" i="1"/>
  <c r="S2714" i="1"/>
  <c r="T2714" i="1" s="1"/>
  <c r="U2714" i="1" s="1"/>
  <c r="R2706" i="1"/>
  <c r="S2706" i="1"/>
  <c r="T2706" i="1" s="1"/>
  <c r="U2706" i="1" s="1"/>
  <c r="R2698" i="1"/>
  <c r="S2698" i="1"/>
  <c r="T2698" i="1" s="1"/>
  <c r="U2698" i="1" s="1"/>
  <c r="R2690" i="1"/>
  <c r="S2690" i="1"/>
  <c r="T2690" i="1" s="1"/>
  <c r="U2690" i="1" s="1"/>
  <c r="R2682" i="1"/>
  <c r="S2682" i="1"/>
  <c r="T2682" i="1" s="1"/>
  <c r="U2682" i="1" s="1"/>
  <c r="R2674" i="1"/>
  <c r="S2674" i="1"/>
  <c r="T2674" i="1" s="1"/>
  <c r="U2674" i="1" s="1"/>
  <c r="R2666" i="1"/>
  <c r="S2666" i="1"/>
  <c r="T2666" i="1" s="1"/>
  <c r="U2666" i="1" s="1"/>
  <c r="R2658" i="1"/>
  <c r="S2658" i="1"/>
  <c r="T2658" i="1" s="1"/>
  <c r="U2658" i="1" s="1"/>
  <c r="R2650" i="1"/>
  <c r="S2650" i="1"/>
  <c r="T2650" i="1" s="1"/>
  <c r="U2650" i="1" s="1"/>
  <c r="R2642" i="1"/>
  <c r="S2642" i="1"/>
  <c r="T2642" i="1" s="1"/>
  <c r="U2642" i="1" s="1"/>
  <c r="R2634" i="1"/>
  <c r="X2634" i="1" s="1"/>
  <c r="Y2634" i="1" s="1"/>
  <c r="Z2634" i="1" s="1"/>
  <c r="S2634" i="1"/>
  <c r="T2634" i="1" s="1"/>
  <c r="U2634" i="1" s="1"/>
  <c r="R2626" i="1"/>
  <c r="S2626" i="1"/>
  <c r="T2626" i="1" s="1"/>
  <c r="U2626" i="1" s="1"/>
  <c r="R2618" i="1"/>
  <c r="S2618" i="1"/>
  <c r="T2618" i="1" s="1"/>
  <c r="U2618" i="1" s="1"/>
  <c r="R2610" i="1"/>
  <c r="S2610" i="1"/>
  <c r="T2610" i="1" s="1"/>
  <c r="U2610" i="1" s="1"/>
  <c r="R2602" i="1"/>
  <c r="S2602" i="1"/>
  <c r="T2602" i="1" s="1"/>
  <c r="U2602" i="1" s="1"/>
  <c r="R2594" i="1"/>
  <c r="S2594" i="1"/>
  <c r="T2594" i="1" s="1"/>
  <c r="U2594" i="1" s="1"/>
  <c r="R2586" i="1"/>
  <c r="S2586" i="1"/>
  <c r="T2586" i="1" s="1"/>
  <c r="U2586" i="1" s="1"/>
  <c r="R2578" i="1"/>
  <c r="S2578" i="1"/>
  <c r="T2578" i="1" s="1"/>
  <c r="U2578" i="1" s="1"/>
  <c r="R2570" i="1"/>
  <c r="S2570" i="1"/>
  <c r="T2570" i="1" s="1"/>
  <c r="U2570" i="1" s="1"/>
  <c r="R2562" i="1"/>
  <c r="S2562" i="1"/>
  <c r="T2562" i="1" s="1"/>
  <c r="U2562" i="1" s="1"/>
  <c r="R2554" i="1"/>
  <c r="S2554" i="1"/>
  <c r="T2554" i="1" s="1"/>
  <c r="U2554" i="1" s="1"/>
  <c r="R2546" i="1"/>
  <c r="S2546" i="1"/>
  <c r="T2546" i="1" s="1"/>
  <c r="U2546" i="1" s="1"/>
  <c r="R2538" i="1"/>
  <c r="S2538" i="1"/>
  <c r="T2538" i="1" s="1"/>
  <c r="U2538" i="1" s="1"/>
  <c r="R2530" i="1"/>
  <c r="S2530" i="1"/>
  <c r="T2530" i="1" s="1"/>
  <c r="U2530" i="1" s="1"/>
  <c r="R2522" i="1"/>
  <c r="S2522" i="1"/>
  <c r="T2522" i="1" s="1"/>
  <c r="U2522" i="1" s="1"/>
  <c r="R2514" i="1"/>
  <c r="S2514" i="1"/>
  <c r="T2514" i="1" s="1"/>
  <c r="U2514" i="1" s="1"/>
  <c r="R2506" i="1"/>
  <c r="S2506" i="1"/>
  <c r="T2506" i="1" s="1"/>
  <c r="U2506" i="1" s="1"/>
  <c r="R2498" i="1"/>
  <c r="S2498" i="1"/>
  <c r="T2498" i="1" s="1"/>
  <c r="U2498" i="1" s="1"/>
  <c r="R2490" i="1"/>
  <c r="S2490" i="1"/>
  <c r="T2490" i="1" s="1"/>
  <c r="U2490" i="1" s="1"/>
  <c r="R2482" i="1"/>
  <c r="S2482" i="1"/>
  <c r="T2482" i="1" s="1"/>
  <c r="U2482" i="1" s="1"/>
  <c r="R2474" i="1"/>
  <c r="S2474" i="1"/>
  <c r="T2474" i="1" s="1"/>
  <c r="U2474" i="1" s="1"/>
  <c r="R2466" i="1"/>
  <c r="S2466" i="1"/>
  <c r="T2466" i="1" s="1"/>
  <c r="U2466" i="1" s="1"/>
  <c r="R2458" i="1"/>
  <c r="S2458" i="1"/>
  <c r="T2458" i="1" s="1"/>
  <c r="U2458" i="1" s="1"/>
  <c r="R2450" i="1"/>
  <c r="S2450" i="1"/>
  <c r="T2450" i="1" s="1"/>
  <c r="U2450" i="1" s="1"/>
  <c r="R2442" i="1"/>
  <c r="S2442" i="1"/>
  <c r="T2442" i="1" s="1"/>
  <c r="U2442" i="1" s="1"/>
  <c r="R2434" i="1"/>
  <c r="S2434" i="1"/>
  <c r="T2434" i="1" s="1"/>
  <c r="U2434" i="1" s="1"/>
  <c r="R2426" i="1"/>
  <c r="S2426" i="1"/>
  <c r="T2426" i="1" s="1"/>
  <c r="U2426" i="1" s="1"/>
  <c r="R2418" i="1"/>
  <c r="S2418" i="1"/>
  <c r="T2418" i="1" s="1"/>
  <c r="U2418" i="1" s="1"/>
  <c r="R2410" i="1"/>
  <c r="S2410" i="1"/>
  <c r="T2410" i="1" s="1"/>
  <c r="U2410" i="1" s="1"/>
  <c r="R2402" i="1"/>
  <c r="S2402" i="1"/>
  <c r="T2402" i="1" s="1"/>
  <c r="U2402" i="1" s="1"/>
  <c r="R2394" i="1"/>
  <c r="S2394" i="1"/>
  <c r="T2394" i="1" s="1"/>
  <c r="U2394" i="1" s="1"/>
  <c r="R2386" i="1"/>
  <c r="S2386" i="1"/>
  <c r="T2386" i="1" s="1"/>
  <c r="U2386" i="1" s="1"/>
  <c r="R2378" i="1"/>
  <c r="S2378" i="1"/>
  <c r="T2378" i="1" s="1"/>
  <c r="U2378" i="1" s="1"/>
  <c r="R2370" i="1"/>
  <c r="S2370" i="1"/>
  <c r="T2370" i="1" s="1"/>
  <c r="U2370" i="1" s="1"/>
  <c r="R2362" i="1"/>
  <c r="S2362" i="1"/>
  <c r="T2362" i="1" s="1"/>
  <c r="U2362" i="1" s="1"/>
  <c r="R2354" i="1"/>
  <c r="S2354" i="1"/>
  <c r="T2354" i="1" s="1"/>
  <c r="U2354" i="1" s="1"/>
  <c r="R2346" i="1"/>
  <c r="X2346" i="1" s="1"/>
  <c r="Y2346" i="1" s="1"/>
  <c r="Z2346" i="1" s="1"/>
  <c r="S2346" i="1"/>
  <c r="T2346" i="1" s="1"/>
  <c r="U2346" i="1" s="1"/>
  <c r="R2338" i="1"/>
  <c r="S2338" i="1"/>
  <c r="T2338" i="1" s="1"/>
  <c r="U2338" i="1" s="1"/>
  <c r="R2330" i="1"/>
  <c r="S2330" i="1"/>
  <c r="T2330" i="1" s="1"/>
  <c r="U2330" i="1" s="1"/>
  <c r="R2322" i="1"/>
  <c r="S2322" i="1"/>
  <c r="T2322" i="1" s="1"/>
  <c r="U2322" i="1" s="1"/>
  <c r="R2314" i="1"/>
  <c r="S2314" i="1"/>
  <c r="T2314" i="1" s="1"/>
  <c r="U2314" i="1" s="1"/>
  <c r="R2306" i="1"/>
  <c r="S2306" i="1"/>
  <c r="T2306" i="1" s="1"/>
  <c r="U2306" i="1" s="1"/>
  <c r="R2298" i="1"/>
  <c r="S2298" i="1"/>
  <c r="T2298" i="1" s="1"/>
  <c r="U2298" i="1" s="1"/>
  <c r="R2290" i="1"/>
  <c r="S2290" i="1"/>
  <c r="T2290" i="1" s="1"/>
  <c r="U2290" i="1" s="1"/>
  <c r="R2282" i="1"/>
  <c r="S2282" i="1"/>
  <c r="T2282" i="1" s="1"/>
  <c r="U2282" i="1" s="1"/>
  <c r="R2274" i="1"/>
  <c r="S2274" i="1"/>
  <c r="T2274" i="1" s="1"/>
  <c r="U2274" i="1" s="1"/>
  <c r="R2266" i="1"/>
  <c r="S2266" i="1"/>
  <c r="T2266" i="1" s="1"/>
  <c r="U2266" i="1" s="1"/>
  <c r="R2258" i="1"/>
  <c r="S2258" i="1"/>
  <c r="T2258" i="1" s="1"/>
  <c r="U2258" i="1" s="1"/>
  <c r="R2250" i="1"/>
  <c r="S2250" i="1"/>
  <c r="T2250" i="1" s="1"/>
  <c r="U2250" i="1" s="1"/>
  <c r="R2242" i="1"/>
  <c r="S2242" i="1"/>
  <c r="T2242" i="1" s="1"/>
  <c r="U2242" i="1" s="1"/>
  <c r="R2234" i="1"/>
  <c r="S2234" i="1"/>
  <c r="T2234" i="1" s="1"/>
  <c r="U2234" i="1" s="1"/>
  <c r="R2226" i="1"/>
  <c r="S2226" i="1"/>
  <c r="T2226" i="1" s="1"/>
  <c r="U2226" i="1" s="1"/>
  <c r="R2218" i="1"/>
  <c r="S2218" i="1"/>
  <c r="T2218" i="1" s="1"/>
  <c r="U2218" i="1" s="1"/>
  <c r="R2210" i="1"/>
  <c r="S2210" i="1"/>
  <c r="T2210" i="1" s="1"/>
  <c r="U2210" i="1" s="1"/>
  <c r="R2202" i="1"/>
  <c r="S2202" i="1"/>
  <c r="T2202" i="1" s="1"/>
  <c r="U2202" i="1" s="1"/>
  <c r="R2194" i="1"/>
  <c r="S2194" i="1"/>
  <c r="T2194" i="1" s="1"/>
  <c r="U2194" i="1" s="1"/>
  <c r="R2186" i="1"/>
  <c r="S2186" i="1"/>
  <c r="T2186" i="1" s="1"/>
  <c r="U2186" i="1" s="1"/>
  <c r="R2178" i="1"/>
  <c r="S2178" i="1"/>
  <c r="T2178" i="1" s="1"/>
  <c r="U2178" i="1" s="1"/>
  <c r="R2170" i="1"/>
  <c r="S2170" i="1"/>
  <c r="T2170" i="1" s="1"/>
  <c r="U2170" i="1" s="1"/>
  <c r="R3649" i="1"/>
  <c r="S3649" i="1"/>
  <c r="T3649" i="1" s="1"/>
  <c r="U3649" i="1" s="1"/>
  <c r="R3641" i="1"/>
  <c r="X3641" i="1" s="1"/>
  <c r="Y3641" i="1" s="1"/>
  <c r="Z3641" i="1" s="1"/>
  <c r="S3641" i="1"/>
  <c r="T3641" i="1" s="1"/>
  <c r="U3641" i="1" s="1"/>
  <c r="R3633" i="1"/>
  <c r="S3633" i="1"/>
  <c r="T3633" i="1" s="1"/>
  <c r="U3633" i="1" s="1"/>
  <c r="R3625" i="1"/>
  <c r="S3625" i="1"/>
  <c r="T3625" i="1" s="1"/>
  <c r="U3625" i="1" s="1"/>
  <c r="R3617" i="1"/>
  <c r="S3617" i="1"/>
  <c r="T3617" i="1" s="1"/>
  <c r="U3617" i="1" s="1"/>
  <c r="R3609" i="1"/>
  <c r="X3609" i="1" s="1"/>
  <c r="Y3609" i="1" s="1"/>
  <c r="Z3609" i="1" s="1"/>
  <c r="S3609" i="1"/>
  <c r="T3609" i="1" s="1"/>
  <c r="U3609" i="1" s="1"/>
  <c r="R3601" i="1"/>
  <c r="S3601" i="1"/>
  <c r="T3601" i="1" s="1"/>
  <c r="U3601" i="1" s="1"/>
  <c r="R3593" i="1"/>
  <c r="S3593" i="1"/>
  <c r="T3593" i="1" s="1"/>
  <c r="U3593" i="1" s="1"/>
  <c r="R3585" i="1"/>
  <c r="S3585" i="1"/>
  <c r="T3585" i="1" s="1"/>
  <c r="U3585" i="1" s="1"/>
  <c r="R3577" i="1"/>
  <c r="S3577" i="1"/>
  <c r="T3577" i="1" s="1"/>
  <c r="U3577" i="1" s="1"/>
  <c r="R3569" i="1"/>
  <c r="S3569" i="1"/>
  <c r="T3569" i="1" s="1"/>
  <c r="U3569" i="1" s="1"/>
  <c r="R3561" i="1"/>
  <c r="X3561" i="1" s="1"/>
  <c r="Y3561" i="1" s="1"/>
  <c r="Z3561" i="1" s="1"/>
  <c r="S3561" i="1"/>
  <c r="T3561" i="1" s="1"/>
  <c r="U3561" i="1" s="1"/>
  <c r="R3553" i="1"/>
  <c r="S3553" i="1"/>
  <c r="T3553" i="1" s="1"/>
  <c r="U3553" i="1" s="1"/>
  <c r="R3545" i="1"/>
  <c r="S3545" i="1"/>
  <c r="T3545" i="1" s="1"/>
  <c r="U3545" i="1" s="1"/>
  <c r="R3537" i="1"/>
  <c r="S3537" i="1"/>
  <c r="T3537" i="1" s="1"/>
  <c r="U3537" i="1" s="1"/>
  <c r="R3529" i="1"/>
  <c r="S3529" i="1"/>
  <c r="T3529" i="1" s="1"/>
  <c r="U3529" i="1" s="1"/>
  <c r="R3521" i="1"/>
  <c r="S3521" i="1"/>
  <c r="T3521" i="1" s="1"/>
  <c r="U3521" i="1" s="1"/>
  <c r="R3513" i="1"/>
  <c r="S3513" i="1"/>
  <c r="T3513" i="1" s="1"/>
  <c r="U3513" i="1" s="1"/>
  <c r="R3505" i="1"/>
  <c r="S3505" i="1"/>
  <c r="T3505" i="1" s="1"/>
  <c r="U3505" i="1" s="1"/>
  <c r="R3497" i="1"/>
  <c r="S3497" i="1"/>
  <c r="T3497" i="1" s="1"/>
  <c r="U3497" i="1" s="1"/>
  <c r="R3489" i="1"/>
  <c r="S3489" i="1"/>
  <c r="T3489" i="1" s="1"/>
  <c r="U3489" i="1" s="1"/>
  <c r="R3481" i="1"/>
  <c r="S3481" i="1"/>
  <c r="T3481" i="1" s="1"/>
  <c r="U3481" i="1" s="1"/>
  <c r="R3473" i="1"/>
  <c r="S3473" i="1"/>
  <c r="T3473" i="1" s="1"/>
  <c r="U3473" i="1" s="1"/>
  <c r="R3465" i="1"/>
  <c r="S3465" i="1"/>
  <c r="T3465" i="1" s="1"/>
  <c r="U3465" i="1" s="1"/>
  <c r="R3457" i="1"/>
  <c r="S3457" i="1"/>
  <c r="T3457" i="1" s="1"/>
  <c r="U3457" i="1" s="1"/>
  <c r="R3449" i="1"/>
  <c r="X3449" i="1" s="1"/>
  <c r="Y3449" i="1" s="1"/>
  <c r="Z3449" i="1" s="1"/>
  <c r="S3449" i="1"/>
  <c r="T3449" i="1" s="1"/>
  <c r="U3449" i="1" s="1"/>
  <c r="R3441" i="1"/>
  <c r="S3441" i="1"/>
  <c r="T3441" i="1" s="1"/>
  <c r="U3441" i="1" s="1"/>
  <c r="R3433" i="1"/>
  <c r="S3433" i="1"/>
  <c r="T3433" i="1" s="1"/>
  <c r="U3433" i="1" s="1"/>
  <c r="R3425" i="1"/>
  <c r="S3425" i="1"/>
  <c r="T3425" i="1" s="1"/>
  <c r="U3425" i="1" s="1"/>
  <c r="R3417" i="1"/>
  <c r="S3417" i="1"/>
  <c r="T3417" i="1" s="1"/>
  <c r="U3417" i="1" s="1"/>
  <c r="R3409" i="1"/>
  <c r="S3409" i="1"/>
  <c r="T3409" i="1" s="1"/>
  <c r="U3409" i="1" s="1"/>
  <c r="R3401" i="1"/>
  <c r="S3401" i="1"/>
  <c r="T3401" i="1" s="1"/>
  <c r="U3401" i="1" s="1"/>
  <c r="R3393" i="1"/>
  <c r="S3393" i="1"/>
  <c r="T3393" i="1" s="1"/>
  <c r="U3393" i="1" s="1"/>
  <c r="R3385" i="1"/>
  <c r="S3385" i="1"/>
  <c r="T3385" i="1" s="1"/>
  <c r="U3385" i="1" s="1"/>
  <c r="R3377" i="1"/>
  <c r="S3377" i="1"/>
  <c r="T3377" i="1" s="1"/>
  <c r="U3377" i="1" s="1"/>
  <c r="R3369" i="1"/>
  <c r="S3369" i="1"/>
  <c r="T3369" i="1" s="1"/>
  <c r="U3369" i="1" s="1"/>
  <c r="R3361" i="1"/>
  <c r="S3361" i="1"/>
  <c r="T3361" i="1" s="1"/>
  <c r="U3361" i="1" s="1"/>
  <c r="R3353" i="1"/>
  <c r="S3353" i="1"/>
  <c r="T3353" i="1" s="1"/>
  <c r="U3353" i="1" s="1"/>
  <c r="R3345" i="1"/>
  <c r="S3345" i="1"/>
  <c r="T3345" i="1" s="1"/>
  <c r="U3345" i="1" s="1"/>
  <c r="R3337" i="1"/>
  <c r="X3337" i="1" s="1"/>
  <c r="Y3337" i="1" s="1"/>
  <c r="Z3337" i="1" s="1"/>
  <c r="S3337" i="1"/>
  <c r="T3337" i="1" s="1"/>
  <c r="U3337" i="1" s="1"/>
  <c r="R3329" i="1"/>
  <c r="S3329" i="1"/>
  <c r="T3329" i="1" s="1"/>
  <c r="U3329" i="1" s="1"/>
  <c r="R3321" i="1"/>
  <c r="X3321" i="1" s="1"/>
  <c r="Y3321" i="1" s="1"/>
  <c r="Z3321" i="1" s="1"/>
  <c r="S3321" i="1"/>
  <c r="T3321" i="1" s="1"/>
  <c r="U3321" i="1" s="1"/>
  <c r="R3313" i="1"/>
  <c r="S3313" i="1"/>
  <c r="T3313" i="1" s="1"/>
  <c r="U3313" i="1" s="1"/>
  <c r="R3305" i="1"/>
  <c r="S3305" i="1"/>
  <c r="T3305" i="1" s="1"/>
  <c r="U3305" i="1" s="1"/>
  <c r="R3297" i="1"/>
  <c r="S3297" i="1"/>
  <c r="T3297" i="1" s="1"/>
  <c r="U3297" i="1" s="1"/>
  <c r="R3289" i="1"/>
  <c r="X3289" i="1" s="1"/>
  <c r="Y3289" i="1" s="1"/>
  <c r="Z3289" i="1" s="1"/>
  <c r="S3289" i="1"/>
  <c r="T3289" i="1" s="1"/>
  <c r="U3289" i="1" s="1"/>
  <c r="R3281" i="1"/>
  <c r="S3281" i="1"/>
  <c r="T3281" i="1" s="1"/>
  <c r="U3281" i="1" s="1"/>
  <c r="R3273" i="1"/>
  <c r="S3273" i="1"/>
  <c r="T3273" i="1" s="1"/>
  <c r="U3273" i="1" s="1"/>
  <c r="R3265" i="1"/>
  <c r="S3265" i="1"/>
  <c r="T3265" i="1" s="1"/>
  <c r="U3265" i="1" s="1"/>
  <c r="R3257" i="1"/>
  <c r="S3257" i="1"/>
  <c r="T3257" i="1" s="1"/>
  <c r="U3257" i="1" s="1"/>
  <c r="R3249" i="1"/>
  <c r="S3249" i="1"/>
  <c r="T3249" i="1" s="1"/>
  <c r="U3249" i="1" s="1"/>
  <c r="R3241" i="1"/>
  <c r="S3241" i="1"/>
  <c r="T3241" i="1" s="1"/>
  <c r="U3241" i="1" s="1"/>
  <c r="R3233" i="1"/>
  <c r="S3233" i="1"/>
  <c r="T3233" i="1" s="1"/>
  <c r="U3233" i="1" s="1"/>
  <c r="R3225" i="1"/>
  <c r="S3225" i="1"/>
  <c r="T3225" i="1" s="1"/>
  <c r="U3225" i="1" s="1"/>
  <c r="R3217" i="1"/>
  <c r="S3217" i="1"/>
  <c r="T3217" i="1" s="1"/>
  <c r="U3217" i="1" s="1"/>
  <c r="R3209" i="1"/>
  <c r="S3209" i="1"/>
  <c r="T3209" i="1" s="1"/>
  <c r="U3209" i="1" s="1"/>
  <c r="R3201" i="1"/>
  <c r="S3201" i="1"/>
  <c r="T3201" i="1" s="1"/>
  <c r="U3201" i="1" s="1"/>
  <c r="R3193" i="1"/>
  <c r="X3193" i="1" s="1"/>
  <c r="Y3193" i="1" s="1"/>
  <c r="Z3193" i="1" s="1"/>
  <c r="S3193" i="1"/>
  <c r="T3193" i="1" s="1"/>
  <c r="U3193" i="1" s="1"/>
  <c r="R3185" i="1"/>
  <c r="S3185" i="1"/>
  <c r="T3185" i="1" s="1"/>
  <c r="U3185" i="1" s="1"/>
  <c r="R3177" i="1"/>
  <c r="S3177" i="1"/>
  <c r="T3177" i="1" s="1"/>
  <c r="U3177" i="1" s="1"/>
  <c r="R3169" i="1"/>
  <c r="S3169" i="1"/>
  <c r="T3169" i="1" s="1"/>
  <c r="U3169" i="1" s="1"/>
  <c r="R3161" i="1"/>
  <c r="S3161" i="1"/>
  <c r="T3161" i="1" s="1"/>
  <c r="U3161" i="1" s="1"/>
  <c r="R3153" i="1"/>
  <c r="S3153" i="1"/>
  <c r="T3153" i="1" s="1"/>
  <c r="U3153" i="1" s="1"/>
  <c r="R3145" i="1"/>
  <c r="S3145" i="1"/>
  <c r="T3145" i="1" s="1"/>
  <c r="U3145" i="1" s="1"/>
  <c r="R3137" i="1"/>
  <c r="S3137" i="1"/>
  <c r="T3137" i="1" s="1"/>
  <c r="U3137" i="1" s="1"/>
  <c r="R3129" i="1"/>
  <c r="S3129" i="1"/>
  <c r="T3129" i="1" s="1"/>
  <c r="U3129" i="1" s="1"/>
  <c r="R3121" i="1"/>
  <c r="S3121" i="1"/>
  <c r="T3121" i="1" s="1"/>
  <c r="U3121" i="1" s="1"/>
  <c r="R3113" i="1"/>
  <c r="S3113" i="1"/>
  <c r="T3113" i="1" s="1"/>
  <c r="U3113" i="1" s="1"/>
  <c r="R3105" i="1"/>
  <c r="S3105" i="1"/>
  <c r="T3105" i="1" s="1"/>
  <c r="U3105" i="1" s="1"/>
  <c r="R3097" i="1"/>
  <c r="S3097" i="1"/>
  <c r="T3097" i="1" s="1"/>
  <c r="U3097" i="1" s="1"/>
  <c r="R3089" i="1"/>
  <c r="S3089" i="1"/>
  <c r="T3089" i="1" s="1"/>
  <c r="U3089" i="1" s="1"/>
  <c r="R3081" i="1"/>
  <c r="S3081" i="1"/>
  <c r="T3081" i="1" s="1"/>
  <c r="U3081" i="1" s="1"/>
  <c r="R3073" i="1"/>
  <c r="S3073" i="1"/>
  <c r="T3073" i="1" s="1"/>
  <c r="U3073" i="1" s="1"/>
  <c r="R3065" i="1"/>
  <c r="S3065" i="1"/>
  <c r="T3065" i="1" s="1"/>
  <c r="U3065" i="1" s="1"/>
  <c r="R3057" i="1"/>
  <c r="S3057" i="1"/>
  <c r="T3057" i="1" s="1"/>
  <c r="U3057" i="1" s="1"/>
  <c r="R3049" i="1"/>
  <c r="S3049" i="1"/>
  <c r="T3049" i="1" s="1"/>
  <c r="U3049" i="1" s="1"/>
  <c r="R3041" i="1"/>
  <c r="S3041" i="1"/>
  <c r="T3041" i="1" s="1"/>
  <c r="U3041" i="1" s="1"/>
  <c r="R3033" i="1"/>
  <c r="S3033" i="1"/>
  <c r="T3033" i="1" s="1"/>
  <c r="U3033" i="1" s="1"/>
  <c r="R3025" i="1"/>
  <c r="S3025" i="1"/>
  <c r="T3025" i="1" s="1"/>
  <c r="U3025" i="1" s="1"/>
  <c r="R3017" i="1"/>
  <c r="S3017" i="1"/>
  <c r="T3017" i="1" s="1"/>
  <c r="U3017" i="1" s="1"/>
  <c r="R3009" i="1"/>
  <c r="S3009" i="1"/>
  <c r="T3009" i="1" s="1"/>
  <c r="U3009" i="1" s="1"/>
  <c r="R3001" i="1"/>
  <c r="X3001" i="1" s="1"/>
  <c r="Y3001" i="1" s="1"/>
  <c r="Z3001" i="1" s="1"/>
  <c r="S3001" i="1"/>
  <c r="T3001" i="1" s="1"/>
  <c r="U3001" i="1" s="1"/>
  <c r="R2993" i="1"/>
  <c r="S2993" i="1"/>
  <c r="T2993" i="1" s="1"/>
  <c r="U2993" i="1" s="1"/>
  <c r="R2985" i="1"/>
  <c r="S2985" i="1"/>
  <c r="T2985" i="1" s="1"/>
  <c r="U2985" i="1" s="1"/>
  <c r="R2977" i="1"/>
  <c r="S2977" i="1"/>
  <c r="T2977" i="1" s="1"/>
  <c r="U2977" i="1" s="1"/>
  <c r="R2969" i="1"/>
  <c r="S2969" i="1"/>
  <c r="T2969" i="1" s="1"/>
  <c r="U2969" i="1" s="1"/>
  <c r="R2961" i="1"/>
  <c r="S2961" i="1"/>
  <c r="T2961" i="1" s="1"/>
  <c r="U2961" i="1" s="1"/>
  <c r="R2953" i="1"/>
  <c r="S2953" i="1"/>
  <c r="T2953" i="1" s="1"/>
  <c r="U2953" i="1" s="1"/>
  <c r="R2945" i="1"/>
  <c r="S2945" i="1"/>
  <c r="T2945" i="1" s="1"/>
  <c r="U2945" i="1" s="1"/>
  <c r="R2937" i="1"/>
  <c r="S2937" i="1"/>
  <c r="T2937" i="1" s="1"/>
  <c r="U2937" i="1" s="1"/>
  <c r="R2929" i="1"/>
  <c r="S2929" i="1"/>
  <c r="T2929" i="1" s="1"/>
  <c r="U2929" i="1" s="1"/>
  <c r="R2921" i="1"/>
  <c r="S2921" i="1"/>
  <c r="T2921" i="1" s="1"/>
  <c r="U2921" i="1" s="1"/>
  <c r="R2913" i="1"/>
  <c r="S2913" i="1"/>
  <c r="T2913" i="1" s="1"/>
  <c r="U2913" i="1" s="1"/>
  <c r="R2905" i="1"/>
  <c r="X2905" i="1" s="1"/>
  <c r="Y2905" i="1" s="1"/>
  <c r="Z2905" i="1" s="1"/>
  <c r="S2905" i="1"/>
  <c r="T2905" i="1" s="1"/>
  <c r="U2905" i="1" s="1"/>
  <c r="R2897" i="1"/>
  <c r="S2897" i="1"/>
  <c r="T2897" i="1" s="1"/>
  <c r="U2897" i="1" s="1"/>
  <c r="R2889" i="1"/>
  <c r="S2889" i="1"/>
  <c r="T2889" i="1" s="1"/>
  <c r="U2889" i="1" s="1"/>
  <c r="R2881" i="1"/>
  <c r="S2881" i="1"/>
  <c r="T2881" i="1" s="1"/>
  <c r="U2881" i="1" s="1"/>
  <c r="R2873" i="1"/>
  <c r="X2873" i="1" s="1"/>
  <c r="Y2873" i="1" s="1"/>
  <c r="Z2873" i="1" s="1"/>
  <c r="S2873" i="1"/>
  <c r="T2873" i="1" s="1"/>
  <c r="U2873" i="1" s="1"/>
  <c r="R2865" i="1"/>
  <c r="S2865" i="1"/>
  <c r="T2865" i="1" s="1"/>
  <c r="U2865" i="1" s="1"/>
  <c r="R2857" i="1"/>
  <c r="S2857" i="1"/>
  <c r="T2857" i="1" s="1"/>
  <c r="U2857" i="1" s="1"/>
  <c r="R2849" i="1"/>
  <c r="S2849" i="1"/>
  <c r="T2849" i="1" s="1"/>
  <c r="U2849" i="1" s="1"/>
  <c r="R2841" i="1"/>
  <c r="X2841" i="1" s="1"/>
  <c r="Y2841" i="1" s="1"/>
  <c r="Z2841" i="1" s="1"/>
  <c r="S2841" i="1"/>
  <c r="T2841" i="1" s="1"/>
  <c r="U2841" i="1" s="1"/>
  <c r="R2833" i="1"/>
  <c r="S2833" i="1"/>
  <c r="T2833" i="1" s="1"/>
  <c r="U2833" i="1" s="1"/>
  <c r="R2825" i="1"/>
  <c r="S2825" i="1"/>
  <c r="T2825" i="1" s="1"/>
  <c r="U2825" i="1" s="1"/>
  <c r="R2817" i="1"/>
  <c r="S2817" i="1"/>
  <c r="T2817" i="1" s="1"/>
  <c r="U2817" i="1" s="1"/>
  <c r="R2809" i="1"/>
  <c r="X2809" i="1" s="1"/>
  <c r="Y2809" i="1" s="1"/>
  <c r="Z2809" i="1" s="1"/>
  <c r="S2809" i="1"/>
  <c r="T2809" i="1" s="1"/>
  <c r="U2809" i="1" s="1"/>
  <c r="R2801" i="1"/>
  <c r="S2801" i="1"/>
  <c r="T2801" i="1" s="1"/>
  <c r="U2801" i="1" s="1"/>
  <c r="R2793" i="1"/>
  <c r="S2793" i="1"/>
  <c r="T2793" i="1" s="1"/>
  <c r="U2793" i="1" s="1"/>
  <c r="R2785" i="1"/>
  <c r="S2785" i="1"/>
  <c r="T2785" i="1" s="1"/>
  <c r="U2785" i="1" s="1"/>
  <c r="R2777" i="1"/>
  <c r="X2777" i="1" s="1"/>
  <c r="Y2777" i="1" s="1"/>
  <c r="Z2777" i="1" s="1"/>
  <c r="S2777" i="1"/>
  <c r="T2777" i="1" s="1"/>
  <c r="U2777" i="1" s="1"/>
  <c r="R2769" i="1"/>
  <c r="S2769" i="1"/>
  <c r="T2769" i="1" s="1"/>
  <c r="U2769" i="1" s="1"/>
  <c r="R2761" i="1"/>
  <c r="S2761" i="1"/>
  <c r="T2761" i="1" s="1"/>
  <c r="U2761" i="1" s="1"/>
  <c r="R2753" i="1"/>
  <c r="S2753" i="1"/>
  <c r="T2753" i="1" s="1"/>
  <c r="U2753" i="1" s="1"/>
  <c r="R2745" i="1"/>
  <c r="X2745" i="1" s="1"/>
  <c r="Y2745" i="1" s="1"/>
  <c r="Z2745" i="1" s="1"/>
  <c r="S2745" i="1"/>
  <c r="T2745" i="1" s="1"/>
  <c r="U2745" i="1" s="1"/>
  <c r="R2737" i="1"/>
  <c r="S2737" i="1"/>
  <c r="T2737" i="1" s="1"/>
  <c r="U2737" i="1" s="1"/>
  <c r="R2729" i="1"/>
  <c r="S2729" i="1"/>
  <c r="T2729" i="1" s="1"/>
  <c r="U2729" i="1" s="1"/>
  <c r="R2721" i="1"/>
  <c r="S2721" i="1"/>
  <c r="T2721" i="1" s="1"/>
  <c r="U2721" i="1" s="1"/>
  <c r="R2713" i="1"/>
  <c r="X2713" i="1" s="1"/>
  <c r="Y2713" i="1" s="1"/>
  <c r="Z2713" i="1" s="1"/>
  <c r="S2713" i="1"/>
  <c r="T2713" i="1" s="1"/>
  <c r="U2713" i="1" s="1"/>
  <c r="R2705" i="1"/>
  <c r="S2705" i="1"/>
  <c r="T2705" i="1" s="1"/>
  <c r="U2705" i="1" s="1"/>
  <c r="R2697" i="1"/>
  <c r="S2697" i="1"/>
  <c r="T2697" i="1" s="1"/>
  <c r="U2697" i="1" s="1"/>
  <c r="R2689" i="1"/>
  <c r="S2689" i="1"/>
  <c r="T2689" i="1" s="1"/>
  <c r="U2689" i="1" s="1"/>
  <c r="R2681" i="1"/>
  <c r="X2681" i="1" s="1"/>
  <c r="Y2681" i="1" s="1"/>
  <c r="Z2681" i="1" s="1"/>
  <c r="S2681" i="1"/>
  <c r="T2681" i="1" s="1"/>
  <c r="U2681" i="1" s="1"/>
  <c r="R2673" i="1"/>
  <c r="S2673" i="1"/>
  <c r="T2673" i="1" s="1"/>
  <c r="U2673" i="1" s="1"/>
  <c r="R2665" i="1"/>
  <c r="S2665" i="1"/>
  <c r="T2665" i="1" s="1"/>
  <c r="U2665" i="1" s="1"/>
  <c r="R2657" i="1"/>
  <c r="S2657" i="1"/>
  <c r="T2657" i="1" s="1"/>
  <c r="U2657" i="1" s="1"/>
  <c r="R2649" i="1"/>
  <c r="X2649" i="1" s="1"/>
  <c r="Y2649" i="1" s="1"/>
  <c r="Z2649" i="1" s="1"/>
  <c r="S2649" i="1"/>
  <c r="T2649" i="1" s="1"/>
  <c r="U2649" i="1" s="1"/>
  <c r="R2641" i="1"/>
  <c r="S2641" i="1"/>
  <c r="T2641" i="1" s="1"/>
  <c r="U2641" i="1" s="1"/>
  <c r="R2633" i="1"/>
  <c r="S2633" i="1"/>
  <c r="T2633" i="1" s="1"/>
  <c r="U2633" i="1" s="1"/>
  <c r="R2625" i="1"/>
  <c r="S2625" i="1"/>
  <c r="T2625" i="1" s="1"/>
  <c r="U2625" i="1" s="1"/>
  <c r="R2617" i="1"/>
  <c r="X2617" i="1" s="1"/>
  <c r="Y2617" i="1" s="1"/>
  <c r="Z2617" i="1" s="1"/>
  <c r="S2617" i="1"/>
  <c r="T2617" i="1" s="1"/>
  <c r="U2617" i="1" s="1"/>
  <c r="R2609" i="1"/>
  <c r="S2609" i="1"/>
  <c r="T2609" i="1" s="1"/>
  <c r="U2609" i="1" s="1"/>
  <c r="R2601" i="1"/>
  <c r="S2601" i="1"/>
  <c r="T2601" i="1" s="1"/>
  <c r="U2601" i="1" s="1"/>
  <c r="R2593" i="1"/>
  <c r="S2593" i="1"/>
  <c r="T2593" i="1" s="1"/>
  <c r="U2593" i="1" s="1"/>
  <c r="R2585" i="1"/>
  <c r="X2585" i="1" s="1"/>
  <c r="Y2585" i="1" s="1"/>
  <c r="Z2585" i="1" s="1"/>
  <c r="S2585" i="1"/>
  <c r="T2585" i="1" s="1"/>
  <c r="U2585" i="1" s="1"/>
  <c r="R2577" i="1"/>
  <c r="S2577" i="1"/>
  <c r="T2577" i="1" s="1"/>
  <c r="U2577" i="1" s="1"/>
  <c r="R2569" i="1"/>
  <c r="S2569" i="1"/>
  <c r="T2569" i="1" s="1"/>
  <c r="U2569" i="1" s="1"/>
  <c r="R2561" i="1"/>
  <c r="S2561" i="1"/>
  <c r="T2561" i="1" s="1"/>
  <c r="U2561" i="1" s="1"/>
  <c r="R2553" i="1"/>
  <c r="X2553" i="1" s="1"/>
  <c r="Y2553" i="1" s="1"/>
  <c r="Z2553" i="1" s="1"/>
  <c r="S2553" i="1"/>
  <c r="T2553" i="1" s="1"/>
  <c r="U2553" i="1" s="1"/>
  <c r="R2545" i="1"/>
  <c r="S2545" i="1"/>
  <c r="T2545" i="1" s="1"/>
  <c r="U2545" i="1" s="1"/>
  <c r="R2537" i="1"/>
  <c r="S2537" i="1"/>
  <c r="T2537" i="1" s="1"/>
  <c r="U2537" i="1" s="1"/>
  <c r="R2529" i="1"/>
  <c r="S2529" i="1"/>
  <c r="T2529" i="1" s="1"/>
  <c r="U2529" i="1" s="1"/>
  <c r="R2521" i="1"/>
  <c r="X2521" i="1" s="1"/>
  <c r="Y2521" i="1" s="1"/>
  <c r="Z2521" i="1" s="1"/>
  <c r="S2521" i="1"/>
  <c r="T2521" i="1" s="1"/>
  <c r="U2521" i="1" s="1"/>
  <c r="R2513" i="1"/>
  <c r="S2513" i="1"/>
  <c r="T2513" i="1" s="1"/>
  <c r="U2513" i="1" s="1"/>
  <c r="R2505" i="1"/>
  <c r="S2505" i="1"/>
  <c r="T2505" i="1" s="1"/>
  <c r="U2505" i="1" s="1"/>
  <c r="R2497" i="1"/>
  <c r="S2497" i="1"/>
  <c r="T2497" i="1" s="1"/>
  <c r="U2497" i="1" s="1"/>
  <c r="R2489" i="1"/>
  <c r="X2489" i="1" s="1"/>
  <c r="Y2489" i="1" s="1"/>
  <c r="Z2489" i="1" s="1"/>
  <c r="S2489" i="1"/>
  <c r="T2489" i="1" s="1"/>
  <c r="U2489" i="1" s="1"/>
  <c r="R2481" i="1"/>
  <c r="S2481" i="1"/>
  <c r="T2481" i="1" s="1"/>
  <c r="U2481" i="1" s="1"/>
  <c r="R2473" i="1"/>
  <c r="S2473" i="1"/>
  <c r="T2473" i="1" s="1"/>
  <c r="U2473" i="1" s="1"/>
  <c r="R2465" i="1"/>
  <c r="S2465" i="1"/>
  <c r="T2465" i="1" s="1"/>
  <c r="U2465" i="1" s="1"/>
  <c r="R2457" i="1"/>
  <c r="X2457" i="1" s="1"/>
  <c r="Y2457" i="1" s="1"/>
  <c r="Z2457" i="1" s="1"/>
  <c r="S2457" i="1"/>
  <c r="T2457" i="1" s="1"/>
  <c r="U2457" i="1" s="1"/>
  <c r="R2449" i="1"/>
  <c r="S2449" i="1"/>
  <c r="T2449" i="1" s="1"/>
  <c r="U2449" i="1" s="1"/>
  <c r="R2441" i="1"/>
  <c r="S2441" i="1"/>
  <c r="T2441" i="1" s="1"/>
  <c r="U2441" i="1" s="1"/>
  <c r="R2433" i="1"/>
  <c r="S2433" i="1"/>
  <c r="T2433" i="1" s="1"/>
  <c r="U2433" i="1" s="1"/>
  <c r="R2425" i="1"/>
  <c r="X2425" i="1" s="1"/>
  <c r="Y2425" i="1" s="1"/>
  <c r="Z2425" i="1" s="1"/>
  <c r="S2425" i="1"/>
  <c r="T2425" i="1" s="1"/>
  <c r="U2425" i="1" s="1"/>
  <c r="R2417" i="1"/>
  <c r="S2417" i="1"/>
  <c r="T2417" i="1" s="1"/>
  <c r="U2417" i="1" s="1"/>
  <c r="R2409" i="1"/>
  <c r="S2409" i="1"/>
  <c r="T2409" i="1" s="1"/>
  <c r="U2409" i="1" s="1"/>
  <c r="R2401" i="1"/>
  <c r="S2401" i="1"/>
  <c r="T2401" i="1" s="1"/>
  <c r="U2401" i="1" s="1"/>
  <c r="R2393" i="1"/>
  <c r="X2393" i="1" s="1"/>
  <c r="Y2393" i="1" s="1"/>
  <c r="Z2393" i="1" s="1"/>
  <c r="S2393" i="1"/>
  <c r="T2393" i="1" s="1"/>
  <c r="U2393" i="1" s="1"/>
  <c r="R2385" i="1"/>
  <c r="S2385" i="1"/>
  <c r="T2385" i="1" s="1"/>
  <c r="U2385" i="1" s="1"/>
  <c r="R2377" i="1"/>
  <c r="S2377" i="1"/>
  <c r="T2377" i="1" s="1"/>
  <c r="U2377" i="1" s="1"/>
  <c r="R2369" i="1"/>
  <c r="S2369" i="1"/>
  <c r="T2369" i="1" s="1"/>
  <c r="U2369" i="1" s="1"/>
  <c r="R2361" i="1"/>
  <c r="X2361" i="1" s="1"/>
  <c r="Y2361" i="1" s="1"/>
  <c r="Z2361" i="1" s="1"/>
  <c r="S2361" i="1"/>
  <c r="T2361" i="1" s="1"/>
  <c r="U2361" i="1" s="1"/>
  <c r="R2353" i="1"/>
  <c r="S2353" i="1"/>
  <c r="T2353" i="1" s="1"/>
  <c r="U2353" i="1" s="1"/>
  <c r="R2345" i="1"/>
  <c r="S2345" i="1"/>
  <c r="T2345" i="1" s="1"/>
  <c r="U2345" i="1" s="1"/>
  <c r="R2337" i="1"/>
  <c r="S2337" i="1"/>
  <c r="T2337" i="1" s="1"/>
  <c r="U2337" i="1" s="1"/>
  <c r="R2329" i="1"/>
  <c r="X2329" i="1" s="1"/>
  <c r="Y2329" i="1" s="1"/>
  <c r="Z2329" i="1" s="1"/>
  <c r="S2329" i="1"/>
  <c r="T2329" i="1" s="1"/>
  <c r="U2329" i="1" s="1"/>
  <c r="R2321" i="1"/>
  <c r="S2321" i="1"/>
  <c r="T2321" i="1" s="1"/>
  <c r="U2321" i="1" s="1"/>
  <c r="R2313" i="1"/>
  <c r="S2313" i="1"/>
  <c r="T2313" i="1" s="1"/>
  <c r="U2313" i="1" s="1"/>
  <c r="R2305" i="1"/>
  <c r="S2305" i="1"/>
  <c r="T2305" i="1" s="1"/>
  <c r="U2305" i="1" s="1"/>
  <c r="R2297" i="1"/>
  <c r="X2297" i="1" s="1"/>
  <c r="Y2297" i="1" s="1"/>
  <c r="Z2297" i="1" s="1"/>
  <c r="S2297" i="1"/>
  <c r="T2297" i="1" s="1"/>
  <c r="U2297" i="1" s="1"/>
  <c r="R2289" i="1"/>
  <c r="S2289" i="1"/>
  <c r="T2289" i="1" s="1"/>
  <c r="U2289" i="1" s="1"/>
  <c r="R2281" i="1"/>
  <c r="S2281" i="1"/>
  <c r="T2281" i="1" s="1"/>
  <c r="U2281" i="1" s="1"/>
  <c r="R2273" i="1"/>
  <c r="S2273" i="1"/>
  <c r="T2273" i="1" s="1"/>
  <c r="U2273" i="1" s="1"/>
  <c r="R2265" i="1"/>
  <c r="X2265" i="1" s="1"/>
  <c r="Y2265" i="1" s="1"/>
  <c r="Z2265" i="1" s="1"/>
  <c r="S2265" i="1"/>
  <c r="T2265" i="1" s="1"/>
  <c r="U2265" i="1" s="1"/>
  <c r="R2257" i="1"/>
  <c r="S2257" i="1"/>
  <c r="T2257" i="1" s="1"/>
  <c r="U2257" i="1" s="1"/>
  <c r="R2249" i="1"/>
  <c r="S2249" i="1"/>
  <c r="T2249" i="1" s="1"/>
  <c r="U2249" i="1" s="1"/>
  <c r="R2241" i="1"/>
  <c r="S2241" i="1"/>
  <c r="T2241" i="1" s="1"/>
  <c r="U2241" i="1" s="1"/>
  <c r="R2233" i="1"/>
  <c r="X2233" i="1" s="1"/>
  <c r="Y2233" i="1" s="1"/>
  <c r="Z2233" i="1" s="1"/>
  <c r="S2233" i="1"/>
  <c r="T2233" i="1" s="1"/>
  <c r="U2233" i="1" s="1"/>
  <c r="R2225" i="1"/>
  <c r="S2225" i="1"/>
  <c r="T2225" i="1" s="1"/>
  <c r="U2225" i="1" s="1"/>
  <c r="R2217" i="1"/>
  <c r="S2217" i="1"/>
  <c r="T2217" i="1" s="1"/>
  <c r="U2217" i="1" s="1"/>
  <c r="R2209" i="1"/>
  <c r="S2209" i="1"/>
  <c r="T2209" i="1" s="1"/>
  <c r="U2209" i="1" s="1"/>
  <c r="R2201" i="1"/>
  <c r="X2201" i="1" s="1"/>
  <c r="Y2201" i="1" s="1"/>
  <c r="Z2201" i="1" s="1"/>
  <c r="S2201" i="1"/>
  <c r="T2201" i="1" s="1"/>
  <c r="U2201" i="1" s="1"/>
  <c r="R2193" i="1"/>
  <c r="S2193" i="1"/>
  <c r="T2193" i="1" s="1"/>
  <c r="U2193" i="1" s="1"/>
  <c r="R2185" i="1"/>
  <c r="S2185" i="1"/>
  <c r="T2185" i="1" s="1"/>
  <c r="U2185" i="1" s="1"/>
  <c r="R2177" i="1"/>
  <c r="S2177" i="1"/>
  <c r="T2177" i="1" s="1"/>
  <c r="U2177" i="1" s="1"/>
  <c r="R2169" i="1"/>
  <c r="X2169" i="1" s="1"/>
  <c r="Y2169" i="1" s="1"/>
  <c r="Z2169" i="1" s="1"/>
  <c r="S2169" i="1"/>
  <c r="T2169" i="1" s="1"/>
  <c r="U2169" i="1" s="1"/>
  <c r="R2161" i="1"/>
  <c r="S2161" i="1"/>
  <c r="T2161" i="1" s="1"/>
  <c r="U2161" i="1" s="1"/>
  <c r="R2153" i="1"/>
  <c r="S2153" i="1"/>
  <c r="T2153" i="1" s="1"/>
  <c r="U2153" i="1" s="1"/>
  <c r="R2145" i="1"/>
  <c r="S2145" i="1"/>
  <c r="T2145" i="1" s="1"/>
  <c r="U2145" i="1" s="1"/>
  <c r="R2137" i="1"/>
  <c r="X2137" i="1" s="1"/>
  <c r="Y2137" i="1" s="1"/>
  <c r="Z2137" i="1" s="1"/>
  <c r="S2137" i="1"/>
  <c r="T2137" i="1" s="1"/>
  <c r="U2137" i="1" s="1"/>
  <c r="R2129" i="1"/>
  <c r="S2129" i="1"/>
  <c r="T2129" i="1" s="1"/>
  <c r="U2129" i="1" s="1"/>
  <c r="R2121" i="1"/>
  <c r="S2121" i="1"/>
  <c r="T2121" i="1" s="1"/>
  <c r="U2121" i="1" s="1"/>
  <c r="R2113" i="1"/>
  <c r="S2113" i="1"/>
  <c r="T2113" i="1" s="1"/>
  <c r="U2113" i="1" s="1"/>
  <c r="R2105" i="1"/>
  <c r="X2105" i="1" s="1"/>
  <c r="Y2105" i="1" s="1"/>
  <c r="Z2105" i="1" s="1"/>
  <c r="S2105" i="1"/>
  <c r="T2105" i="1" s="1"/>
  <c r="U2105" i="1" s="1"/>
  <c r="R2097" i="1"/>
  <c r="S2097" i="1"/>
  <c r="T2097" i="1" s="1"/>
  <c r="U2097" i="1" s="1"/>
  <c r="R2089" i="1"/>
  <c r="S2089" i="1"/>
  <c r="T2089" i="1" s="1"/>
  <c r="U2089" i="1" s="1"/>
  <c r="R2081" i="1"/>
  <c r="S2081" i="1"/>
  <c r="T2081" i="1" s="1"/>
  <c r="U2081" i="1" s="1"/>
  <c r="R2073" i="1"/>
  <c r="X2073" i="1" s="1"/>
  <c r="Y2073" i="1" s="1"/>
  <c r="Z2073" i="1" s="1"/>
  <c r="S2073" i="1"/>
  <c r="T2073" i="1" s="1"/>
  <c r="U2073" i="1" s="1"/>
  <c r="R2065" i="1"/>
  <c r="S2065" i="1"/>
  <c r="T2065" i="1" s="1"/>
  <c r="U2065" i="1" s="1"/>
  <c r="R2057" i="1"/>
  <c r="S2057" i="1"/>
  <c r="T2057" i="1" s="1"/>
  <c r="U2057" i="1" s="1"/>
  <c r="R2049" i="1"/>
  <c r="S2049" i="1"/>
  <c r="T2049" i="1" s="1"/>
  <c r="U2049" i="1" s="1"/>
  <c r="R2041" i="1"/>
  <c r="X2041" i="1" s="1"/>
  <c r="Y2041" i="1" s="1"/>
  <c r="Z2041" i="1" s="1"/>
  <c r="S2041" i="1"/>
  <c r="T2041" i="1" s="1"/>
  <c r="U2041" i="1" s="1"/>
  <c r="R2033" i="1"/>
  <c r="S2033" i="1"/>
  <c r="T2033" i="1" s="1"/>
  <c r="U2033" i="1" s="1"/>
  <c r="R2025" i="1"/>
  <c r="S2025" i="1"/>
  <c r="T2025" i="1" s="1"/>
  <c r="U2025" i="1" s="1"/>
  <c r="R2017" i="1"/>
  <c r="S2017" i="1"/>
  <c r="T2017" i="1" s="1"/>
  <c r="U2017" i="1" s="1"/>
  <c r="R2009" i="1"/>
  <c r="X2009" i="1" s="1"/>
  <c r="Y2009" i="1" s="1"/>
  <c r="Z2009" i="1" s="1"/>
  <c r="S2009" i="1"/>
  <c r="T2009" i="1" s="1"/>
  <c r="U2009" i="1" s="1"/>
  <c r="R2001" i="1"/>
  <c r="S2001" i="1"/>
  <c r="T2001" i="1" s="1"/>
  <c r="U2001" i="1" s="1"/>
  <c r="R1993" i="1"/>
  <c r="S1993" i="1"/>
  <c r="T1993" i="1" s="1"/>
  <c r="U1993" i="1" s="1"/>
  <c r="R1985" i="1"/>
  <c r="S1985" i="1"/>
  <c r="T1985" i="1" s="1"/>
  <c r="U1985" i="1" s="1"/>
  <c r="R1977" i="1"/>
  <c r="X1977" i="1" s="1"/>
  <c r="Y1977" i="1" s="1"/>
  <c r="Z1977" i="1" s="1"/>
  <c r="S1977" i="1"/>
  <c r="T1977" i="1" s="1"/>
  <c r="U1977" i="1" s="1"/>
  <c r="R1969" i="1"/>
  <c r="S1969" i="1"/>
  <c r="T1969" i="1" s="1"/>
  <c r="U1969" i="1" s="1"/>
  <c r="R1961" i="1"/>
  <c r="S1961" i="1"/>
  <c r="T1961" i="1" s="1"/>
  <c r="U1961" i="1" s="1"/>
  <c r="R1953" i="1"/>
  <c r="S1953" i="1"/>
  <c r="T1953" i="1" s="1"/>
  <c r="U1953" i="1" s="1"/>
  <c r="R1945" i="1"/>
  <c r="X1945" i="1" s="1"/>
  <c r="Y1945" i="1" s="1"/>
  <c r="Z1945" i="1" s="1"/>
  <c r="S1945" i="1"/>
  <c r="T1945" i="1" s="1"/>
  <c r="U1945" i="1" s="1"/>
  <c r="R1937" i="1"/>
  <c r="S1937" i="1"/>
  <c r="T1937" i="1" s="1"/>
  <c r="U1937" i="1" s="1"/>
  <c r="R1929" i="1"/>
  <c r="S1929" i="1"/>
  <c r="T1929" i="1" s="1"/>
  <c r="U1929" i="1" s="1"/>
  <c r="R1921" i="1"/>
  <c r="S1921" i="1"/>
  <c r="T1921" i="1" s="1"/>
  <c r="U1921" i="1" s="1"/>
  <c r="R1913" i="1"/>
  <c r="X1913" i="1" s="1"/>
  <c r="Y1913" i="1" s="1"/>
  <c r="Z1913" i="1" s="1"/>
  <c r="S1913" i="1"/>
  <c r="T1913" i="1" s="1"/>
  <c r="U1913" i="1" s="1"/>
  <c r="R1905" i="1"/>
  <c r="S1905" i="1"/>
  <c r="T1905" i="1" s="1"/>
  <c r="U1905" i="1" s="1"/>
  <c r="R1897" i="1"/>
  <c r="S1897" i="1"/>
  <c r="T1897" i="1" s="1"/>
  <c r="U1897" i="1" s="1"/>
  <c r="R1889" i="1"/>
  <c r="S1889" i="1"/>
  <c r="T1889" i="1" s="1"/>
  <c r="U1889" i="1" s="1"/>
  <c r="R1881" i="1"/>
  <c r="X1881" i="1" s="1"/>
  <c r="Y1881" i="1" s="1"/>
  <c r="Z1881" i="1" s="1"/>
  <c r="S1881" i="1"/>
  <c r="T1881" i="1" s="1"/>
  <c r="U1881" i="1" s="1"/>
  <c r="R1873" i="1"/>
  <c r="S1873" i="1"/>
  <c r="T1873" i="1" s="1"/>
  <c r="U1873" i="1" s="1"/>
  <c r="R1865" i="1"/>
  <c r="S1865" i="1"/>
  <c r="T1865" i="1" s="1"/>
  <c r="U1865" i="1" s="1"/>
  <c r="R1857" i="1"/>
  <c r="S1857" i="1"/>
  <c r="T1857" i="1" s="1"/>
  <c r="U1857" i="1" s="1"/>
  <c r="R1849" i="1"/>
  <c r="S1849" i="1"/>
  <c r="T1849" i="1" s="1"/>
  <c r="U1849" i="1" s="1"/>
  <c r="R1841" i="1"/>
  <c r="S1841" i="1"/>
  <c r="T1841" i="1" s="1"/>
  <c r="U1841" i="1" s="1"/>
  <c r="R1833" i="1"/>
  <c r="S1833" i="1"/>
  <c r="T1833" i="1" s="1"/>
  <c r="U1833" i="1" s="1"/>
  <c r="R1825" i="1"/>
  <c r="S1825" i="1"/>
  <c r="T1825" i="1" s="1"/>
  <c r="U1825" i="1" s="1"/>
  <c r="R1817" i="1"/>
  <c r="X1817" i="1" s="1"/>
  <c r="Y1817" i="1" s="1"/>
  <c r="Z1817" i="1" s="1"/>
  <c r="S1817" i="1"/>
  <c r="T1817" i="1" s="1"/>
  <c r="U1817" i="1" s="1"/>
  <c r="R1809" i="1"/>
  <c r="S1809" i="1"/>
  <c r="T1809" i="1" s="1"/>
  <c r="U1809" i="1" s="1"/>
  <c r="R1801" i="1"/>
  <c r="S1801" i="1"/>
  <c r="T1801" i="1" s="1"/>
  <c r="U1801" i="1" s="1"/>
  <c r="R1793" i="1"/>
  <c r="S1793" i="1"/>
  <c r="T1793" i="1" s="1"/>
  <c r="U1793" i="1" s="1"/>
  <c r="R1785" i="1"/>
  <c r="S1785" i="1"/>
  <c r="T1785" i="1" s="1"/>
  <c r="U1785" i="1" s="1"/>
  <c r="R1777" i="1"/>
  <c r="S1777" i="1"/>
  <c r="T1777" i="1" s="1"/>
  <c r="U1777" i="1" s="1"/>
  <c r="R1769" i="1"/>
  <c r="S1769" i="1"/>
  <c r="T1769" i="1" s="1"/>
  <c r="U1769" i="1" s="1"/>
  <c r="R1761" i="1"/>
  <c r="S1761" i="1"/>
  <c r="T1761" i="1" s="1"/>
  <c r="U1761" i="1" s="1"/>
  <c r="R1753" i="1"/>
  <c r="S1753" i="1"/>
  <c r="T1753" i="1" s="1"/>
  <c r="U1753" i="1" s="1"/>
  <c r="R1745" i="1"/>
  <c r="S1745" i="1"/>
  <c r="T1745" i="1" s="1"/>
  <c r="U1745" i="1" s="1"/>
  <c r="R1737" i="1"/>
  <c r="S1737" i="1"/>
  <c r="T1737" i="1" s="1"/>
  <c r="U1737" i="1" s="1"/>
  <c r="R1729" i="1"/>
  <c r="S1729" i="1"/>
  <c r="T1729" i="1" s="1"/>
  <c r="U1729" i="1" s="1"/>
  <c r="R1721" i="1"/>
  <c r="S1721" i="1"/>
  <c r="T1721" i="1" s="1"/>
  <c r="U1721" i="1" s="1"/>
  <c r="R1713" i="1"/>
  <c r="S1713" i="1"/>
  <c r="T1713" i="1" s="1"/>
  <c r="U1713" i="1" s="1"/>
  <c r="R1705" i="1"/>
  <c r="S1705" i="1"/>
  <c r="T1705" i="1" s="1"/>
  <c r="U1705" i="1" s="1"/>
  <c r="R1697" i="1"/>
  <c r="S1697" i="1"/>
  <c r="T1697" i="1" s="1"/>
  <c r="U1697" i="1" s="1"/>
  <c r="R1689" i="1"/>
  <c r="S1689" i="1"/>
  <c r="T1689" i="1" s="1"/>
  <c r="U1689" i="1" s="1"/>
  <c r="R1681" i="1"/>
  <c r="S1681" i="1"/>
  <c r="T1681" i="1" s="1"/>
  <c r="U1681" i="1" s="1"/>
  <c r="R1673" i="1"/>
  <c r="S1673" i="1"/>
  <c r="T1673" i="1" s="1"/>
  <c r="U1673" i="1" s="1"/>
  <c r="R1665" i="1"/>
  <c r="S1665" i="1"/>
  <c r="T1665" i="1" s="1"/>
  <c r="U1665" i="1" s="1"/>
  <c r="R1657" i="1"/>
  <c r="X1657" i="1" s="1"/>
  <c r="Y1657" i="1" s="1"/>
  <c r="Z1657" i="1" s="1"/>
  <c r="S1657" i="1"/>
  <c r="T1657" i="1" s="1"/>
  <c r="U1657" i="1" s="1"/>
  <c r="R1649" i="1"/>
  <c r="S1649" i="1"/>
  <c r="T1649" i="1" s="1"/>
  <c r="U1649" i="1" s="1"/>
  <c r="R1641" i="1"/>
  <c r="S1641" i="1"/>
  <c r="T1641" i="1" s="1"/>
  <c r="U1641" i="1" s="1"/>
  <c r="R1633" i="1"/>
  <c r="S1633" i="1"/>
  <c r="T1633" i="1" s="1"/>
  <c r="U1633" i="1" s="1"/>
  <c r="R1625" i="1"/>
  <c r="X1625" i="1" s="1"/>
  <c r="Y1625" i="1" s="1"/>
  <c r="Z1625" i="1" s="1"/>
  <c r="S1625" i="1"/>
  <c r="T1625" i="1" s="1"/>
  <c r="U1625" i="1" s="1"/>
  <c r="R1617" i="1"/>
  <c r="S1617" i="1"/>
  <c r="T1617" i="1" s="1"/>
  <c r="U1617" i="1" s="1"/>
  <c r="R1609" i="1"/>
  <c r="S1609" i="1"/>
  <c r="T1609" i="1" s="1"/>
  <c r="U1609" i="1" s="1"/>
  <c r="R1601" i="1"/>
  <c r="S1601" i="1"/>
  <c r="T1601" i="1" s="1"/>
  <c r="U1601" i="1" s="1"/>
  <c r="R1593" i="1"/>
  <c r="S1593" i="1"/>
  <c r="T1593" i="1" s="1"/>
  <c r="U1593" i="1" s="1"/>
  <c r="R1585" i="1"/>
  <c r="S1585" i="1"/>
  <c r="T1585" i="1" s="1"/>
  <c r="U1585" i="1" s="1"/>
  <c r="R1577" i="1"/>
  <c r="S1577" i="1"/>
  <c r="T1577" i="1" s="1"/>
  <c r="U1577" i="1" s="1"/>
  <c r="R1569" i="1"/>
  <c r="S1569" i="1"/>
  <c r="T1569" i="1" s="1"/>
  <c r="U1569" i="1" s="1"/>
  <c r="R1561" i="1"/>
  <c r="S1561" i="1"/>
  <c r="T1561" i="1" s="1"/>
  <c r="U1561" i="1" s="1"/>
  <c r="R4232" i="1"/>
  <c r="S4232" i="1"/>
  <c r="T4232" i="1" s="1"/>
  <c r="U4232" i="1" s="1"/>
  <c r="R4224" i="1"/>
  <c r="S4224" i="1"/>
  <c r="T4224" i="1" s="1"/>
  <c r="U4224" i="1" s="1"/>
  <c r="R4216" i="1"/>
  <c r="S4216" i="1"/>
  <c r="T4216" i="1" s="1"/>
  <c r="U4216" i="1" s="1"/>
  <c r="R4208" i="1"/>
  <c r="S4208" i="1"/>
  <c r="T4208" i="1" s="1"/>
  <c r="U4208" i="1" s="1"/>
  <c r="R4200" i="1"/>
  <c r="S4200" i="1"/>
  <c r="T4200" i="1" s="1"/>
  <c r="U4200" i="1" s="1"/>
  <c r="R4192" i="1"/>
  <c r="S4192" i="1"/>
  <c r="T4192" i="1" s="1"/>
  <c r="U4192" i="1" s="1"/>
  <c r="R4184" i="1"/>
  <c r="X4184" i="1" s="1"/>
  <c r="Y4184" i="1" s="1"/>
  <c r="Z4184" i="1" s="1"/>
  <c r="S4184" i="1"/>
  <c r="T4184" i="1" s="1"/>
  <c r="U4184" i="1" s="1"/>
  <c r="R4176" i="1"/>
  <c r="S4176" i="1"/>
  <c r="T4176" i="1" s="1"/>
  <c r="U4176" i="1" s="1"/>
  <c r="R4168" i="1"/>
  <c r="S4168" i="1"/>
  <c r="T4168" i="1" s="1"/>
  <c r="U4168" i="1" s="1"/>
  <c r="R4160" i="1"/>
  <c r="S4160" i="1"/>
  <c r="T4160" i="1" s="1"/>
  <c r="U4160" i="1" s="1"/>
  <c r="R4152" i="1"/>
  <c r="S4152" i="1"/>
  <c r="T4152" i="1" s="1"/>
  <c r="U4152" i="1" s="1"/>
  <c r="R4144" i="1"/>
  <c r="X4144" i="1" s="1"/>
  <c r="Y4144" i="1" s="1"/>
  <c r="Z4144" i="1" s="1"/>
  <c r="S4144" i="1"/>
  <c r="T4144" i="1" s="1"/>
  <c r="U4144" i="1" s="1"/>
  <c r="R4136" i="1"/>
  <c r="S4136" i="1"/>
  <c r="T4136" i="1" s="1"/>
  <c r="U4136" i="1" s="1"/>
  <c r="R4128" i="1"/>
  <c r="X4128" i="1" s="1"/>
  <c r="Y4128" i="1" s="1"/>
  <c r="Z4128" i="1" s="1"/>
  <c r="S4128" i="1"/>
  <c r="T4128" i="1" s="1"/>
  <c r="U4128" i="1" s="1"/>
  <c r="R4120" i="1"/>
  <c r="S4120" i="1"/>
  <c r="T4120" i="1" s="1"/>
  <c r="U4120" i="1" s="1"/>
  <c r="R4112" i="1"/>
  <c r="S4112" i="1"/>
  <c r="T4112" i="1" s="1"/>
  <c r="U4112" i="1" s="1"/>
  <c r="R4104" i="1"/>
  <c r="S4104" i="1"/>
  <c r="T4104" i="1" s="1"/>
  <c r="U4104" i="1" s="1"/>
  <c r="R4096" i="1"/>
  <c r="S4096" i="1"/>
  <c r="T4096" i="1" s="1"/>
  <c r="U4096" i="1" s="1"/>
  <c r="R4088" i="1"/>
  <c r="S4088" i="1"/>
  <c r="T4088" i="1" s="1"/>
  <c r="U4088" i="1" s="1"/>
  <c r="R4080" i="1"/>
  <c r="X4080" i="1" s="1"/>
  <c r="Y4080" i="1" s="1"/>
  <c r="Z4080" i="1" s="1"/>
  <c r="S4080" i="1"/>
  <c r="T4080" i="1" s="1"/>
  <c r="U4080" i="1" s="1"/>
  <c r="R4072" i="1"/>
  <c r="S4072" i="1"/>
  <c r="T4072" i="1" s="1"/>
  <c r="U4072" i="1" s="1"/>
  <c r="R4064" i="1"/>
  <c r="S4064" i="1"/>
  <c r="T4064" i="1" s="1"/>
  <c r="U4064" i="1" s="1"/>
  <c r="R4056" i="1"/>
  <c r="X4056" i="1" s="1"/>
  <c r="Y4056" i="1" s="1"/>
  <c r="Z4056" i="1" s="1"/>
  <c r="S4056" i="1"/>
  <c r="T4056" i="1" s="1"/>
  <c r="U4056" i="1" s="1"/>
  <c r="R4048" i="1"/>
  <c r="S4048" i="1"/>
  <c r="T4048" i="1" s="1"/>
  <c r="U4048" i="1" s="1"/>
  <c r="R4040" i="1"/>
  <c r="S4040" i="1"/>
  <c r="T4040" i="1" s="1"/>
  <c r="U4040" i="1" s="1"/>
  <c r="R4032" i="1"/>
  <c r="S4032" i="1"/>
  <c r="T4032" i="1" s="1"/>
  <c r="U4032" i="1" s="1"/>
  <c r="R4024" i="1"/>
  <c r="S4024" i="1"/>
  <c r="T4024" i="1" s="1"/>
  <c r="U4024" i="1" s="1"/>
  <c r="R4016" i="1"/>
  <c r="S4016" i="1"/>
  <c r="T4016" i="1" s="1"/>
  <c r="U4016" i="1" s="1"/>
  <c r="R4008" i="1"/>
  <c r="S4008" i="1"/>
  <c r="T4008" i="1" s="1"/>
  <c r="U4008" i="1" s="1"/>
  <c r="R4000" i="1"/>
  <c r="S4000" i="1"/>
  <c r="T4000" i="1" s="1"/>
  <c r="U4000" i="1" s="1"/>
  <c r="R3992" i="1"/>
  <c r="X3992" i="1" s="1"/>
  <c r="Y3992" i="1" s="1"/>
  <c r="Z3992" i="1" s="1"/>
  <c r="S3992" i="1"/>
  <c r="T3992" i="1" s="1"/>
  <c r="U3992" i="1" s="1"/>
  <c r="R3984" i="1"/>
  <c r="S3984" i="1"/>
  <c r="T3984" i="1" s="1"/>
  <c r="U3984" i="1" s="1"/>
  <c r="R3976" i="1"/>
  <c r="S3976" i="1"/>
  <c r="T3976" i="1" s="1"/>
  <c r="U3976" i="1" s="1"/>
  <c r="R3968" i="1"/>
  <c r="X3968" i="1" s="1"/>
  <c r="Y3968" i="1" s="1"/>
  <c r="Z3968" i="1" s="1"/>
  <c r="S3968" i="1"/>
  <c r="T3968" i="1" s="1"/>
  <c r="U3968" i="1" s="1"/>
  <c r="R3960" i="1"/>
  <c r="S3960" i="1"/>
  <c r="T3960" i="1" s="1"/>
  <c r="U3960" i="1" s="1"/>
  <c r="R3952" i="1"/>
  <c r="X3952" i="1" s="1"/>
  <c r="Y3952" i="1" s="1"/>
  <c r="Z3952" i="1" s="1"/>
  <c r="S3952" i="1"/>
  <c r="T3952" i="1" s="1"/>
  <c r="U3952" i="1" s="1"/>
  <c r="R3944" i="1"/>
  <c r="S3944" i="1"/>
  <c r="T3944" i="1" s="1"/>
  <c r="U3944" i="1" s="1"/>
  <c r="R3936" i="1"/>
  <c r="S3936" i="1"/>
  <c r="T3936" i="1" s="1"/>
  <c r="U3936" i="1" s="1"/>
  <c r="R3928" i="1"/>
  <c r="X3928" i="1" s="1"/>
  <c r="Y3928" i="1" s="1"/>
  <c r="Z3928" i="1" s="1"/>
  <c r="S3928" i="1"/>
  <c r="T3928" i="1" s="1"/>
  <c r="U3928" i="1" s="1"/>
  <c r="R3920" i="1"/>
  <c r="X3920" i="1" s="1"/>
  <c r="Y3920" i="1" s="1"/>
  <c r="Z3920" i="1" s="1"/>
  <c r="S3920" i="1"/>
  <c r="T3920" i="1" s="1"/>
  <c r="U3920" i="1" s="1"/>
  <c r="R3912" i="1"/>
  <c r="S3912" i="1"/>
  <c r="T3912" i="1" s="1"/>
  <c r="U3912" i="1" s="1"/>
  <c r="R3904" i="1"/>
  <c r="S3904" i="1"/>
  <c r="T3904" i="1" s="1"/>
  <c r="U3904" i="1" s="1"/>
  <c r="R3896" i="1"/>
  <c r="S3896" i="1"/>
  <c r="T3896" i="1" s="1"/>
  <c r="U3896" i="1" s="1"/>
  <c r="R3888" i="1"/>
  <c r="S3888" i="1"/>
  <c r="T3888" i="1" s="1"/>
  <c r="U3888" i="1" s="1"/>
  <c r="R3880" i="1"/>
  <c r="S3880" i="1"/>
  <c r="T3880" i="1" s="1"/>
  <c r="U3880" i="1" s="1"/>
  <c r="R3872" i="1"/>
  <c r="S3872" i="1"/>
  <c r="T3872" i="1" s="1"/>
  <c r="U3872" i="1" s="1"/>
  <c r="R3864" i="1"/>
  <c r="X3864" i="1" s="1"/>
  <c r="Y3864" i="1" s="1"/>
  <c r="Z3864" i="1" s="1"/>
  <c r="S3864" i="1"/>
  <c r="T3864" i="1" s="1"/>
  <c r="U3864" i="1" s="1"/>
  <c r="R3856" i="1"/>
  <c r="S3856" i="1"/>
  <c r="T3856" i="1" s="1"/>
  <c r="U3856" i="1" s="1"/>
  <c r="R3848" i="1"/>
  <c r="S3848" i="1"/>
  <c r="T3848" i="1" s="1"/>
  <c r="U3848" i="1" s="1"/>
  <c r="R3840" i="1"/>
  <c r="X3840" i="1" s="1"/>
  <c r="Y3840" i="1" s="1"/>
  <c r="Z3840" i="1" s="1"/>
  <c r="S3840" i="1"/>
  <c r="T3840" i="1" s="1"/>
  <c r="U3840" i="1" s="1"/>
  <c r="R3832" i="1"/>
  <c r="S3832" i="1"/>
  <c r="T3832" i="1" s="1"/>
  <c r="U3832" i="1" s="1"/>
  <c r="R3824" i="1"/>
  <c r="X3824" i="1" s="1"/>
  <c r="Y3824" i="1" s="1"/>
  <c r="Z3824" i="1" s="1"/>
  <c r="S3824" i="1"/>
  <c r="T3824" i="1" s="1"/>
  <c r="U3824" i="1" s="1"/>
  <c r="R3816" i="1"/>
  <c r="S3816" i="1"/>
  <c r="T3816" i="1" s="1"/>
  <c r="U3816" i="1" s="1"/>
  <c r="R3808" i="1"/>
  <c r="S3808" i="1"/>
  <c r="T3808" i="1" s="1"/>
  <c r="U3808" i="1" s="1"/>
  <c r="R3800" i="1"/>
  <c r="S3800" i="1"/>
  <c r="T3800" i="1" s="1"/>
  <c r="U3800" i="1" s="1"/>
  <c r="R3792" i="1"/>
  <c r="S3792" i="1"/>
  <c r="T3792" i="1" s="1"/>
  <c r="U3792" i="1" s="1"/>
  <c r="R3784" i="1"/>
  <c r="S3784" i="1"/>
  <c r="T3784" i="1" s="1"/>
  <c r="U3784" i="1" s="1"/>
  <c r="R3776" i="1"/>
  <c r="S3776" i="1"/>
  <c r="T3776" i="1" s="1"/>
  <c r="U3776" i="1" s="1"/>
  <c r="R3768" i="1"/>
  <c r="S3768" i="1"/>
  <c r="T3768" i="1" s="1"/>
  <c r="U3768" i="1" s="1"/>
  <c r="R3760" i="1"/>
  <c r="X3760" i="1" s="1"/>
  <c r="Y3760" i="1" s="1"/>
  <c r="Z3760" i="1" s="1"/>
  <c r="S3760" i="1"/>
  <c r="T3760" i="1" s="1"/>
  <c r="U3760" i="1" s="1"/>
  <c r="R3752" i="1"/>
  <c r="S3752" i="1"/>
  <c r="T3752" i="1" s="1"/>
  <c r="U3752" i="1" s="1"/>
  <c r="R3744" i="1"/>
  <c r="S3744" i="1"/>
  <c r="T3744" i="1" s="1"/>
  <c r="U3744" i="1" s="1"/>
  <c r="R3736" i="1"/>
  <c r="S3736" i="1"/>
  <c r="T3736" i="1" s="1"/>
  <c r="U3736" i="1" s="1"/>
  <c r="R3728" i="1"/>
  <c r="X3728" i="1" s="1"/>
  <c r="Y3728" i="1" s="1"/>
  <c r="Z3728" i="1" s="1"/>
  <c r="S3728" i="1"/>
  <c r="T3728" i="1" s="1"/>
  <c r="U3728" i="1" s="1"/>
  <c r="R3720" i="1"/>
  <c r="S3720" i="1"/>
  <c r="T3720" i="1" s="1"/>
  <c r="U3720" i="1" s="1"/>
  <c r="R3712" i="1"/>
  <c r="S3712" i="1"/>
  <c r="T3712" i="1" s="1"/>
  <c r="U3712" i="1" s="1"/>
  <c r="R3704" i="1"/>
  <c r="X3704" i="1" s="1"/>
  <c r="Y3704" i="1" s="1"/>
  <c r="Z3704" i="1" s="1"/>
  <c r="S3704" i="1"/>
  <c r="T3704" i="1" s="1"/>
  <c r="U3704" i="1" s="1"/>
  <c r="R3696" i="1"/>
  <c r="S3696" i="1"/>
  <c r="T3696" i="1" s="1"/>
  <c r="U3696" i="1" s="1"/>
  <c r="R3688" i="1"/>
  <c r="S3688" i="1"/>
  <c r="T3688" i="1" s="1"/>
  <c r="U3688" i="1" s="1"/>
  <c r="R3680" i="1"/>
  <c r="S3680" i="1"/>
  <c r="T3680" i="1" s="1"/>
  <c r="U3680" i="1" s="1"/>
  <c r="R3672" i="1"/>
  <c r="S3672" i="1"/>
  <c r="T3672" i="1" s="1"/>
  <c r="U3672" i="1" s="1"/>
  <c r="R3664" i="1"/>
  <c r="S3664" i="1"/>
  <c r="T3664" i="1" s="1"/>
  <c r="U3664" i="1" s="1"/>
  <c r="R3656" i="1"/>
  <c r="S3656" i="1"/>
  <c r="T3656" i="1" s="1"/>
  <c r="U3656" i="1" s="1"/>
  <c r="R3648" i="1"/>
  <c r="S3648" i="1"/>
  <c r="T3648" i="1" s="1"/>
  <c r="U3648" i="1" s="1"/>
  <c r="R3640" i="1"/>
  <c r="X3640" i="1" s="1"/>
  <c r="Y3640" i="1" s="1"/>
  <c r="Z3640" i="1" s="1"/>
  <c r="S3640" i="1"/>
  <c r="T3640" i="1" s="1"/>
  <c r="U3640" i="1" s="1"/>
  <c r="R3632" i="1"/>
  <c r="S3632" i="1"/>
  <c r="T3632" i="1" s="1"/>
  <c r="U3632" i="1" s="1"/>
  <c r="R3624" i="1"/>
  <c r="S3624" i="1"/>
  <c r="T3624" i="1" s="1"/>
  <c r="U3624" i="1" s="1"/>
  <c r="R3616" i="1"/>
  <c r="X3616" i="1" s="1"/>
  <c r="Y3616" i="1" s="1"/>
  <c r="Z3616" i="1" s="1"/>
  <c r="S3616" i="1"/>
  <c r="T3616" i="1" s="1"/>
  <c r="U3616" i="1" s="1"/>
  <c r="R3608" i="1"/>
  <c r="S3608" i="1"/>
  <c r="T3608" i="1" s="1"/>
  <c r="U3608" i="1" s="1"/>
  <c r="R3600" i="1"/>
  <c r="X3600" i="1" s="1"/>
  <c r="Y3600" i="1" s="1"/>
  <c r="Z3600" i="1" s="1"/>
  <c r="S3600" i="1"/>
  <c r="T3600" i="1" s="1"/>
  <c r="U3600" i="1" s="1"/>
  <c r="R3592" i="1"/>
  <c r="S3592" i="1"/>
  <c r="T3592" i="1" s="1"/>
  <c r="U3592" i="1" s="1"/>
  <c r="R3584" i="1"/>
  <c r="S3584" i="1"/>
  <c r="T3584" i="1" s="1"/>
  <c r="U3584" i="1" s="1"/>
  <c r="R3576" i="1"/>
  <c r="S3576" i="1"/>
  <c r="T3576" i="1" s="1"/>
  <c r="U3576" i="1" s="1"/>
  <c r="R3568" i="1"/>
  <c r="X3568" i="1" s="1"/>
  <c r="Y3568" i="1" s="1"/>
  <c r="Z3568" i="1" s="1"/>
  <c r="S3568" i="1"/>
  <c r="T3568" i="1" s="1"/>
  <c r="U3568" i="1" s="1"/>
  <c r="R3560" i="1"/>
  <c r="S3560" i="1"/>
  <c r="T3560" i="1" s="1"/>
  <c r="U3560" i="1" s="1"/>
  <c r="R3552" i="1"/>
  <c r="S3552" i="1"/>
  <c r="T3552" i="1" s="1"/>
  <c r="U3552" i="1" s="1"/>
  <c r="R3544" i="1"/>
  <c r="S3544" i="1"/>
  <c r="T3544" i="1" s="1"/>
  <c r="U3544" i="1" s="1"/>
  <c r="R3536" i="1"/>
  <c r="S3536" i="1"/>
  <c r="T3536" i="1" s="1"/>
  <c r="U3536" i="1" s="1"/>
  <c r="R3528" i="1"/>
  <c r="S3528" i="1"/>
  <c r="T3528" i="1" s="1"/>
  <c r="U3528" i="1" s="1"/>
  <c r="R3520" i="1"/>
  <c r="X3520" i="1" s="1"/>
  <c r="Y3520" i="1" s="1"/>
  <c r="Z3520" i="1" s="1"/>
  <c r="S3520" i="1"/>
  <c r="T3520" i="1" s="1"/>
  <c r="U3520" i="1" s="1"/>
  <c r="R3512" i="1"/>
  <c r="S3512" i="1"/>
  <c r="T3512" i="1" s="1"/>
  <c r="U3512" i="1" s="1"/>
  <c r="R3504" i="1"/>
  <c r="X3504" i="1" s="1"/>
  <c r="Y3504" i="1" s="1"/>
  <c r="Z3504" i="1" s="1"/>
  <c r="S3504" i="1"/>
  <c r="T3504" i="1" s="1"/>
  <c r="U3504" i="1" s="1"/>
  <c r="R3496" i="1"/>
  <c r="S3496" i="1"/>
  <c r="T3496" i="1" s="1"/>
  <c r="U3496" i="1" s="1"/>
  <c r="R3488" i="1"/>
  <c r="S3488" i="1"/>
  <c r="T3488" i="1" s="1"/>
  <c r="U3488" i="1" s="1"/>
  <c r="R3480" i="1"/>
  <c r="S3480" i="1"/>
  <c r="T3480" i="1" s="1"/>
  <c r="U3480" i="1" s="1"/>
  <c r="R3472" i="1"/>
  <c r="S3472" i="1"/>
  <c r="T3472" i="1" s="1"/>
  <c r="U3472" i="1" s="1"/>
  <c r="R3464" i="1"/>
  <c r="S3464" i="1"/>
  <c r="T3464" i="1" s="1"/>
  <c r="U3464" i="1" s="1"/>
  <c r="R3456" i="1"/>
  <c r="X3456" i="1" s="1"/>
  <c r="Y3456" i="1" s="1"/>
  <c r="Z3456" i="1" s="1"/>
  <c r="S3456" i="1"/>
  <c r="T3456" i="1" s="1"/>
  <c r="U3456" i="1" s="1"/>
  <c r="R3448" i="1"/>
  <c r="X3448" i="1" s="1"/>
  <c r="Y3448" i="1" s="1"/>
  <c r="Z3448" i="1" s="1"/>
  <c r="S3448" i="1"/>
  <c r="T3448" i="1" s="1"/>
  <c r="U3448" i="1" s="1"/>
  <c r="R3440" i="1"/>
  <c r="S3440" i="1"/>
  <c r="T3440" i="1" s="1"/>
  <c r="U3440" i="1" s="1"/>
  <c r="R3432" i="1"/>
  <c r="S3432" i="1"/>
  <c r="T3432" i="1" s="1"/>
  <c r="U3432" i="1" s="1"/>
  <c r="R3424" i="1"/>
  <c r="S3424" i="1"/>
  <c r="T3424" i="1" s="1"/>
  <c r="U3424" i="1" s="1"/>
  <c r="R3416" i="1"/>
  <c r="S3416" i="1"/>
  <c r="T3416" i="1" s="1"/>
  <c r="U3416" i="1" s="1"/>
  <c r="R3408" i="1"/>
  <c r="X3408" i="1" s="1"/>
  <c r="Y3408" i="1" s="1"/>
  <c r="Z3408" i="1" s="1"/>
  <c r="S3408" i="1"/>
  <c r="T3408" i="1" s="1"/>
  <c r="U3408" i="1" s="1"/>
  <c r="R3400" i="1"/>
  <c r="S3400" i="1"/>
  <c r="T3400" i="1" s="1"/>
  <c r="U3400" i="1" s="1"/>
  <c r="R3392" i="1"/>
  <c r="S3392" i="1"/>
  <c r="T3392" i="1" s="1"/>
  <c r="U3392" i="1" s="1"/>
  <c r="R3384" i="1"/>
  <c r="S3384" i="1"/>
  <c r="T3384" i="1" s="1"/>
  <c r="U3384" i="1" s="1"/>
  <c r="R3376" i="1"/>
  <c r="S3376" i="1"/>
  <c r="T3376" i="1" s="1"/>
  <c r="U3376" i="1" s="1"/>
  <c r="R3368" i="1"/>
  <c r="S3368" i="1"/>
  <c r="T3368" i="1" s="1"/>
  <c r="U3368" i="1" s="1"/>
  <c r="R3360" i="1"/>
  <c r="S3360" i="1"/>
  <c r="T3360" i="1" s="1"/>
  <c r="U3360" i="1" s="1"/>
  <c r="R3352" i="1"/>
  <c r="S3352" i="1"/>
  <c r="T3352" i="1" s="1"/>
  <c r="U3352" i="1" s="1"/>
  <c r="R3344" i="1"/>
  <c r="S3344" i="1"/>
  <c r="T3344" i="1" s="1"/>
  <c r="U3344" i="1" s="1"/>
  <c r="R3336" i="1"/>
  <c r="S3336" i="1"/>
  <c r="T3336" i="1" s="1"/>
  <c r="U3336" i="1" s="1"/>
  <c r="R3328" i="1"/>
  <c r="S3328" i="1"/>
  <c r="T3328" i="1" s="1"/>
  <c r="U3328" i="1" s="1"/>
  <c r="R3320" i="1"/>
  <c r="S3320" i="1"/>
  <c r="T3320" i="1" s="1"/>
  <c r="U3320" i="1" s="1"/>
  <c r="R3312" i="1"/>
  <c r="S3312" i="1"/>
  <c r="T3312" i="1" s="1"/>
  <c r="U3312" i="1" s="1"/>
  <c r="R3304" i="1"/>
  <c r="S3304" i="1"/>
  <c r="T3304" i="1" s="1"/>
  <c r="U3304" i="1" s="1"/>
  <c r="R3296" i="1"/>
  <c r="S3296" i="1"/>
  <c r="T3296" i="1" s="1"/>
  <c r="U3296" i="1" s="1"/>
  <c r="R3288" i="1"/>
  <c r="S3288" i="1"/>
  <c r="T3288" i="1" s="1"/>
  <c r="U3288" i="1" s="1"/>
  <c r="R3280" i="1"/>
  <c r="X3280" i="1" s="1"/>
  <c r="Y3280" i="1" s="1"/>
  <c r="Z3280" i="1" s="1"/>
  <c r="S3280" i="1"/>
  <c r="T3280" i="1" s="1"/>
  <c r="U3280" i="1" s="1"/>
  <c r="R3272" i="1"/>
  <c r="S3272" i="1"/>
  <c r="T3272" i="1" s="1"/>
  <c r="U3272" i="1" s="1"/>
  <c r="R3264" i="1"/>
  <c r="S3264" i="1"/>
  <c r="T3264" i="1" s="1"/>
  <c r="U3264" i="1" s="1"/>
  <c r="R3256" i="1"/>
  <c r="S3256" i="1"/>
  <c r="T3256" i="1" s="1"/>
  <c r="U3256" i="1" s="1"/>
  <c r="R3248" i="1"/>
  <c r="X3248" i="1" s="1"/>
  <c r="Y3248" i="1" s="1"/>
  <c r="Z3248" i="1" s="1"/>
  <c r="S3248" i="1"/>
  <c r="T3248" i="1" s="1"/>
  <c r="U3248" i="1" s="1"/>
  <c r="R3240" i="1"/>
  <c r="S3240" i="1"/>
  <c r="T3240" i="1" s="1"/>
  <c r="U3240" i="1" s="1"/>
  <c r="R3232" i="1"/>
  <c r="X3232" i="1" s="1"/>
  <c r="Y3232" i="1" s="1"/>
  <c r="Z3232" i="1" s="1"/>
  <c r="S3232" i="1"/>
  <c r="T3232" i="1" s="1"/>
  <c r="U3232" i="1" s="1"/>
  <c r="R3224" i="1"/>
  <c r="S3224" i="1"/>
  <c r="T3224" i="1" s="1"/>
  <c r="U3224" i="1" s="1"/>
  <c r="R3216" i="1"/>
  <c r="S3216" i="1"/>
  <c r="T3216" i="1" s="1"/>
  <c r="U3216" i="1" s="1"/>
  <c r="R3208" i="1"/>
  <c r="S3208" i="1"/>
  <c r="T3208" i="1" s="1"/>
  <c r="U3208" i="1" s="1"/>
  <c r="R3200" i="1"/>
  <c r="S3200" i="1"/>
  <c r="T3200" i="1" s="1"/>
  <c r="U3200" i="1" s="1"/>
  <c r="R3192" i="1"/>
  <c r="S3192" i="1"/>
  <c r="T3192" i="1" s="1"/>
  <c r="U3192" i="1" s="1"/>
  <c r="R3184" i="1"/>
  <c r="X3184" i="1" s="1"/>
  <c r="Y3184" i="1" s="1"/>
  <c r="Z3184" i="1" s="1"/>
  <c r="S3184" i="1"/>
  <c r="T3184" i="1" s="1"/>
  <c r="U3184" i="1" s="1"/>
  <c r="R3176" i="1"/>
  <c r="S3176" i="1"/>
  <c r="T3176" i="1" s="1"/>
  <c r="U3176" i="1" s="1"/>
  <c r="R3168" i="1"/>
  <c r="X3168" i="1" s="1"/>
  <c r="Y3168" i="1" s="1"/>
  <c r="Z3168" i="1" s="1"/>
  <c r="S3168" i="1"/>
  <c r="T3168" i="1" s="1"/>
  <c r="U3168" i="1" s="1"/>
  <c r="R3160" i="1"/>
  <c r="X3160" i="1" s="1"/>
  <c r="Y3160" i="1" s="1"/>
  <c r="Z3160" i="1" s="1"/>
  <c r="S3160" i="1"/>
  <c r="T3160" i="1" s="1"/>
  <c r="U3160" i="1" s="1"/>
  <c r="R3152" i="1"/>
  <c r="S3152" i="1"/>
  <c r="T3152" i="1" s="1"/>
  <c r="U3152" i="1" s="1"/>
  <c r="R3144" i="1"/>
  <c r="S3144" i="1"/>
  <c r="T3144" i="1" s="1"/>
  <c r="U3144" i="1" s="1"/>
  <c r="R3136" i="1"/>
  <c r="S3136" i="1"/>
  <c r="T3136" i="1" s="1"/>
  <c r="U3136" i="1" s="1"/>
  <c r="R3128" i="1"/>
  <c r="S3128" i="1"/>
  <c r="T3128" i="1" s="1"/>
  <c r="U3128" i="1" s="1"/>
  <c r="R3120" i="1"/>
  <c r="S3120" i="1"/>
  <c r="T3120" i="1" s="1"/>
  <c r="U3120" i="1" s="1"/>
  <c r="R3112" i="1"/>
  <c r="S3112" i="1"/>
  <c r="T3112" i="1" s="1"/>
  <c r="U3112" i="1" s="1"/>
  <c r="R3104" i="1"/>
  <c r="S3104" i="1"/>
  <c r="T3104" i="1" s="1"/>
  <c r="U3104" i="1" s="1"/>
  <c r="R3096" i="1"/>
  <c r="S3096" i="1"/>
  <c r="T3096" i="1" s="1"/>
  <c r="U3096" i="1" s="1"/>
  <c r="R3088" i="1"/>
  <c r="X3088" i="1" s="1"/>
  <c r="Y3088" i="1" s="1"/>
  <c r="Z3088" i="1" s="1"/>
  <c r="S3088" i="1"/>
  <c r="T3088" i="1" s="1"/>
  <c r="U3088" i="1" s="1"/>
  <c r="R3080" i="1"/>
  <c r="S3080" i="1"/>
  <c r="T3080" i="1" s="1"/>
  <c r="U3080" i="1" s="1"/>
  <c r="R3072" i="1"/>
  <c r="S3072" i="1"/>
  <c r="T3072" i="1" s="1"/>
  <c r="U3072" i="1" s="1"/>
  <c r="R3064" i="1"/>
  <c r="S3064" i="1"/>
  <c r="T3064" i="1" s="1"/>
  <c r="U3064" i="1" s="1"/>
  <c r="R3056" i="1"/>
  <c r="S3056" i="1"/>
  <c r="T3056" i="1" s="1"/>
  <c r="U3056" i="1" s="1"/>
  <c r="R3048" i="1"/>
  <c r="S3048" i="1"/>
  <c r="T3048" i="1" s="1"/>
  <c r="U3048" i="1" s="1"/>
  <c r="R3040" i="1"/>
  <c r="S3040" i="1"/>
  <c r="T3040" i="1" s="1"/>
  <c r="U3040" i="1" s="1"/>
  <c r="R3032" i="1"/>
  <c r="S3032" i="1"/>
  <c r="T3032" i="1" s="1"/>
  <c r="U3032" i="1" s="1"/>
  <c r="R3024" i="1"/>
  <c r="S3024" i="1"/>
  <c r="T3024" i="1" s="1"/>
  <c r="U3024" i="1" s="1"/>
  <c r="R3016" i="1"/>
  <c r="S3016" i="1"/>
  <c r="T3016" i="1" s="1"/>
  <c r="U3016" i="1" s="1"/>
  <c r="R3008" i="1"/>
  <c r="S3008" i="1"/>
  <c r="T3008" i="1" s="1"/>
  <c r="U3008" i="1" s="1"/>
  <c r="R3000" i="1"/>
  <c r="S3000" i="1"/>
  <c r="T3000" i="1" s="1"/>
  <c r="U3000" i="1" s="1"/>
  <c r="R2992" i="1"/>
  <c r="X2992" i="1" s="1"/>
  <c r="Y2992" i="1" s="1"/>
  <c r="Z2992" i="1" s="1"/>
  <c r="S2992" i="1"/>
  <c r="T2992" i="1" s="1"/>
  <c r="U2992" i="1" s="1"/>
  <c r="R2984" i="1"/>
  <c r="S2984" i="1"/>
  <c r="T2984" i="1" s="1"/>
  <c r="U2984" i="1" s="1"/>
  <c r="R2976" i="1"/>
  <c r="S2976" i="1"/>
  <c r="T2976" i="1" s="1"/>
  <c r="U2976" i="1" s="1"/>
  <c r="R2968" i="1"/>
  <c r="S2968" i="1"/>
  <c r="T2968" i="1" s="1"/>
  <c r="U2968" i="1" s="1"/>
  <c r="R2960" i="1"/>
  <c r="X2960" i="1" s="1"/>
  <c r="Y2960" i="1" s="1"/>
  <c r="Z2960" i="1" s="1"/>
  <c r="S2960" i="1"/>
  <c r="T2960" i="1" s="1"/>
  <c r="U2960" i="1" s="1"/>
  <c r="R2952" i="1"/>
  <c r="S2952" i="1"/>
  <c r="T2952" i="1" s="1"/>
  <c r="U2952" i="1" s="1"/>
  <c r="R2944" i="1"/>
  <c r="S2944" i="1"/>
  <c r="T2944" i="1" s="1"/>
  <c r="U2944" i="1" s="1"/>
  <c r="R2936" i="1"/>
  <c r="S2936" i="1"/>
  <c r="T2936" i="1" s="1"/>
  <c r="U2936" i="1" s="1"/>
  <c r="R2928" i="1"/>
  <c r="S2928" i="1"/>
  <c r="T2928" i="1" s="1"/>
  <c r="U2928" i="1" s="1"/>
  <c r="R2920" i="1"/>
  <c r="S2920" i="1"/>
  <c r="T2920" i="1" s="1"/>
  <c r="U2920" i="1" s="1"/>
  <c r="R2912" i="1"/>
  <c r="S2912" i="1"/>
  <c r="T2912" i="1" s="1"/>
  <c r="U2912" i="1" s="1"/>
  <c r="R2904" i="1"/>
  <c r="S2904" i="1"/>
  <c r="T2904" i="1" s="1"/>
  <c r="U2904" i="1" s="1"/>
  <c r="R2896" i="1"/>
  <c r="S2896" i="1"/>
  <c r="T2896" i="1" s="1"/>
  <c r="U2896" i="1" s="1"/>
  <c r="R2888" i="1"/>
  <c r="S2888" i="1"/>
  <c r="T2888" i="1" s="1"/>
  <c r="U2888" i="1" s="1"/>
  <c r="R2880" i="1"/>
  <c r="S2880" i="1"/>
  <c r="T2880" i="1" s="1"/>
  <c r="U2880" i="1" s="1"/>
  <c r="R2872" i="1"/>
  <c r="S2872" i="1"/>
  <c r="T2872" i="1" s="1"/>
  <c r="U2872" i="1" s="1"/>
  <c r="R2864" i="1"/>
  <c r="X2864" i="1" s="1"/>
  <c r="Y2864" i="1" s="1"/>
  <c r="Z2864" i="1" s="1"/>
  <c r="S2864" i="1"/>
  <c r="T2864" i="1" s="1"/>
  <c r="U2864" i="1" s="1"/>
  <c r="R2856" i="1"/>
  <c r="S2856" i="1"/>
  <c r="T2856" i="1" s="1"/>
  <c r="U2856" i="1" s="1"/>
  <c r="R2848" i="1"/>
  <c r="S2848" i="1"/>
  <c r="T2848" i="1" s="1"/>
  <c r="U2848" i="1" s="1"/>
  <c r="R2840" i="1"/>
  <c r="X2840" i="1" s="1"/>
  <c r="Y2840" i="1" s="1"/>
  <c r="Z2840" i="1" s="1"/>
  <c r="S2840" i="1"/>
  <c r="T2840" i="1" s="1"/>
  <c r="U2840" i="1" s="1"/>
  <c r="R2832" i="1"/>
  <c r="S2832" i="1"/>
  <c r="T2832" i="1" s="1"/>
  <c r="U2832" i="1" s="1"/>
  <c r="R2824" i="1"/>
  <c r="S2824" i="1"/>
  <c r="T2824" i="1" s="1"/>
  <c r="U2824" i="1" s="1"/>
  <c r="R2816" i="1"/>
  <c r="X2816" i="1" s="1"/>
  <c r="Y2816" i="1" s="1"/>
  <c r="Z2816" i="1" s="1"/>
  <c r="S2816" i="1"/>
  <c r="T2816" i="1" s="1"/>
  <c r="U2816" i="1" s="1"/>
  <c r="R2808" i="1"/>
  <c r="S2808" i="1"/>
  <c r="T2808" i="1" s="1"/>
  <c r="U2808" i="1" s="1"/>
  <c r="R2800" i="1"/>
  <c r="X2800" i="1" s="1"/>
  <c r="Y2800" i="1" s="1"/>
  <c r="Z2800" i="1" s="1"/>
  <c r="S2800" i="1"/>
  <c r="T2800" i="1" s="1"/>
  <c r="U2800" i="1" s="1"/>
  <c r="R2792" i="1"/>
  <c r="S2792" i="1"/>
  <c r="T2792" i="1" s="1"/>
  <c r="U2792" i="1" s="1"/>
  <c r="R2784" i="1"/>
  <c r="S2784" i="1"/>
  <c r="T2784" i="1" s="1"/>
  <c r="U2784" i="1" s="1"/>
  <c r="R2776" i="1"/>
  <c r="S2776" i="1"/>
  <c r="T2776" i="1" s="1"/>
  <c r="U2776" i="1" s="1"/>
  <c r="R2768" i="1"/>
  <c r="X2768" i="1" s="1"/>
  <c r="Y2768" i="1" s="1"/>
  <c r="Z2768" i="1" s="1"/>
  <c r="S2768" i="1"/>
  <c r="T2768" i="1" s="1"/>
  <c r="U2768" i="1" s="1"/>
  <c r="R2760" i="1"/>
  <c r="S2760" i="1"/>
  <c r="T2760" i="1" s="1"/>
  <c r="U2760" i="1" s="1"/>
  <c r="R2752" i="1"/>
  <c r="S2752" i="1"/>
  <c r="T2752" i="1" s="1"/>
  <c r="U2752" i="1" s="1"/>
  <c r="R2744" i="1"/>
  <c r="S2744" i="1"/>
  <c r="T2744" i="1" s="1"/>
  <c r="U2744" i="1" s="1"/>
  <c r="R2736" i="1"/>
  <c r="X2736" i="1" s="1"/>
  <c r="Y2736" i="1" s="1"/>
  <c r="Z2736" i="1" s="1"/>
  <c r="S2736" i="1"/>
  <c r="T2736" i="1" s="1"/>
  <c r="U2736" i="1" s="1"/>
  <c r="R2728" i="1"/>
  <c r="S2728" i="1"/>
  <c r="T2728" i="1" s="1"/>
  <c r="U2728" i="1" s="1"/>
  <c r="R2720" i="1"/>
  <c r="X2720" i="1" s="1"/>
  <c r="Y2720" i="1" s="1"/>
  <c r="Z2720" i="1" s="1"/>
  <c r="S2720" i="1"/>
  <c r="T2720" i="1" s="1"/>
  <c r="U2720" i="1" s="1"/>
  <c r="R2712" i="1"/>
  <c r="S2712" i="1"/>
  <c r="T2712" i="1" s="1"/>
  <c r="U2712" i="1" s="1"/>
  <c r="R2704" i="1"/>
  <c r="X2704" i="1" s="1"/>
  <c r="Y2704" i="1" s="1"/>
  <c r="Z2704" i="1" s="1"/>
  <c r="S2704" i="1"/>
  <c r="T2704" i="1" s="1"/>
  <c r="U2704" i="1" s="1"/>
  <c r="R2696" i="1"/>
  <c r="S2696" i="1"/>
  <c r="T2696" i="1" s="1"/>
  <c r="U2696" i="1" s="1"/>
  <c r="R2688" i="1"/>
  <c r="S2688" i="1"/>
  <c r="T2688" i="1" s="1"/>
  <c r="U2688" i="1" s="1"/>
  <c r="R2680" i="1"/>
  <c r="S2680" i="1"/>
  <c r="T2680" i="1" s="1"/>
  <c r="U2680" i="1" s="1"/>
  <c r="R2672" i="1"/>
  <c r="X2672" i="1" s="1"/>
  <c r="Y2672" i="1" s="1"/>
  <c r="Z2672" i="1" s="1"/>
  <c r="S2672" i="1"/>
  <c r="T2672" i="1" s="1"/>
  <c r="U2672" i="1" s="1"/>
  <c r="R2664" i="1"/>
  <c r="S2664" i="1"/>
  <c r="T2664" i="1" s="1"/>
  <c r="U2664" i="1" s="1"/>
  <c r="R2656" i="1"/>
  <c r="S2656" i="1"/>
  <c r="T2656" i="1" s="1"/>
  <c r="U2656" i="1" s="1"/>
  <c r="R2648" i="1"/>
  <c r="S2648" i="1"/>
  <c r="T2648" i="1" s="1"/>
  <c r="U2648" i="1" s="1"/>
  <c r="R2640" i="1"/>
  <c r="X2640" i="1" s="1"/>
  <c r="Y2640" i="1" s="1"/>
  <c r="Z2640" i="1" s="1"/>
  <c r="S2640" i="1"/>
  <c r="T2640" i="1" s="1"/>
  <c r="U2640" i="1" s="1"/>
  <c r="R2632" i="1"/>
  <c r="S2632" i="1"/>
  <c r="T2632" i="1" s="1"/>
  <c r="U2632" i="1" s="1"/>
  <c r="R2624" i="1"/>
  <c r="S2624" i="1"/>
  <c r="T2624" i="1" s="1"/>
  <c r="U2624" i="1" s="1"/>
  <c r="R2616" i="1"/>
  <c r="S2616" i="1"/>
  <c r="T2616" i="1" s="1"/>
  <c r="U2616" i="1" s="1"/>
  <c r="R2608" i="1"/>
  <c r="X2608" i="1" s="1"/>
  <c r="Y2608" i="1" s="1"/>
  <c r="Z2608" i="1" s="1"/>
  <c r="S2608" i="1"/>
  <c r="T2608" i="1" s="1"/>
  <c r="U2608" i="1" s="1"/>
  <c r="R2600" i="1"/>
  <c r="S2600" i="1"/>
  <c r="T2600" i="1" s="1"/>
  <c r="U2600" i="1" s="1"/>
  <c r="R2592" i="1"/>
  <c r="S2592" i="1"/>
  <c r="T2592" i="1" s="1"/>
  <c r="U2592" i="1" s="1"/>
  <c r="R2584" i="1"/>
  <c r="S2584" i="1"/>
  <c r="T2584" i="1" s="1"/>
  <c r="U2584" i="1" s="1"/>
  <c r="R2576" i="1"/>
  <c r="X2576" i="1" s="1"/>
  <c r="Y2576" i="1" s="1"/>
  <c r="Z2576" i="1" s="1"/>
  <c r="S2576" i="1"/>
  <c r="T2576" i="1" s="1"/>
  <c r="U2576" i="1" s="1"/>
  <c r="R2568" i="1"/>
  <c r="S2568" i="1"/>
  <c r="T2568" i="1" s="1"/>
  <c r="U2568" i="1" s="1"/>
  <c r="R2560" i="1"/>
  <c r="S2560" i="1"/>
  <c r="T2560" i="1" s="1"/>
  <c r="U2560" i="1" s="1"/>
  <c r="R2552" i="1"/>
  <c r="S2552" i="1"/>
  <c r="T2552" i="1" s="1"/>
  <c r="U2552" i="1" s="1"/>
  <c r="R2544" i="1"/>
  <c r="X2544" i="1" s="1"/>
  <c r="Y2544" i="1" s="1"/>
  <c r="Z2544" i="1" s="1"/>
  <c r="S2544" i="1"/>
  <c r="T2544" i="1" s="1"/>
  <c r="U2544" i="1" s="1"/>
  <c r="R2536" i="1"/>
  <c r="S2536" i="1"/>
  <c r="T2536" i="1" s="1"/>
  <c r="U2536" i="1" s="1"/>
  <c r="R2528" i="1"/>
  <c r="S2528" i="1"/>
  <c r="T2528" i="1" s="1"/>
  <c r="U2528" i="1" s="1"/>
  <c r="R2520" i="1"/>
  <c r="S2520" i="1"/>
  <c r="T2520" i="1" s="1"/>
  <c r="U2520" i="1" s="1"/>
  <c r="R2512" i="1"/>
  <c r="X2512" i="1" s="1"/>
  <c r="Y2512" i="1" s="1"/>
  <c r="Z2512" i="1" s="1"/>
  <c r="S2512" i="1"/>
  <c r="T2512" i="1" s="1"/>
  <c r="U2512" i="1" s="1"/>
  <c r="R2504" i="1"/>
  <c r="S2504" i="1"/>
  <c r="T2504" i="1" s="1"/>
  <c r="U2504" i="1" s="1"/>
  <c r="R2496" i="1"/>
  <c r="S2496" i="1"/>
  <c r="T2496" i="1" s="1"/>
  <c r="U2496" i="1" s="1"/>
  <c r="R2488" i="1"/>
  <c r="S2488" i="1"/>
  <c r="T2488" i="1" s="1"/>
  <c r="U2488" i="1" s="1"/>
  <c r="R2480" i="1"/>
  <c r="X2480" i="1" s="1"/>
  <c r="Y2480" i="1" s="1"/>
  <c r="Z2480" i="1" s="1"/>
  <c r="S2480" i="1"/>
  <c r="T2480" i="1" s="1"/>
  <c r="U2480" i="1" s="1"/>
  <c r="R2472" i="1"/>
  <c r="S2472" i="1"/>
  <c r="T2472" i="1" s="1"/>
  <c r="U2472" i="1" s="1"/>
  <c r="R2464" i="1"/>
  <c r="S2464" i="1"/>
  <c r="T2464" i="1" s="1"/>
  <c r="U2464" i="1" s="1"/>
  <c r="R2456" i="1"/>
  <c r="X2456" i="1" s="1"/>
  <c r="Y2456" i="1" s="1"/>
  <c r="Z2456" i="1" s="1"/>
  <c r="S2456" i="1"/>
  <c r="T2456" i="1" s="1"/>
  <c r="U2456" i="1" s="1"/>
  <c r="R2448" i="1"/>
  <c r="X2448" i="1" s="1"/>
  <c r="Y2448" i="1" s="1"/>
  <c r="Z2448" i="1" s="1"/>
  <c r="S2448" i="1"/>
  <c r="T2448" i="1" s="1"/>
  <c r="U2448" i="1" s="1"/>
  <c r="R2440" i="1"/>
  <c r="S2440" i="1"/>
  <c r="T2440" i="1" s="1"/>
  <c r="U2440" i="1" s="1"/>
  <c r="R2432" i="1"/>
  <c r="S2432" i="1"/>
  <c r="T2432" i="1" s="1"/>
  <c r="U2432" i="1" s="1"/>
  <c r="R2424" i="1"/>
  <c r="S2424" i="1"/>
  <c r="T2424" i="1" s="1"/>
  <c r="U2424" i="1" s="1"/>
  <c r="R2416" i="1"/>
  <c r="X2416" i="1" s="1"/>
  <c r="Y2416" i="1" s="1"/>
  <c r="Z2416" i="1" s="1"/>
  <c r="S2416" i="1"/>
  <c r="T2416" i="1" s="1"/>
  <c r="U2416" i="1" s="1"/>
  <c r="R2408" i="1"/>
  <c r="S2408" i="1"/>
  <c r="T2408" i="1" s="1"/>
  <c r="U2408" i="1" s="1"/>
  <c r="R2400" i="1"/>
  <c r="S2400" i="1"/>
  <c r="T2400" i="1" s="1"/>
  <c r="U2400" i="1" s="1"/>
  <c r="R2392" i="1"/>
  <c r="S2392" i="1"/>
  <c r="T2392" i="1" s="1"/>
  <c r="U2392" i="1" s="1"/>
  <c r="R2384" i="1"/>
  <c r="X2384" i="1" s="1"/>
  <c r="Y2384" i="1" s="1"/>
  <c r="Z2384" i="1" s="1"/>
  <c r="S2384" i="1"/>
  <c r="T2384" i="1" s="1"/>
  <c r="U2384" i="1" s="1"/>
  <c r="R2376" i="1"/>
  <c r="S2376" i="1"/>
  <c r="T2376" i="1" s="1"/>
  <c r="U2376" i="1" s="1"/>
  <c r="R2368" i="1"/>
  <c r="S2368" i="1"/>
  <c r="T2368" i="1" s="1"/>
  <c r="U2368" i="1" s="1"/>
  <c r="R2360" i="1"/>
  <c r="S2360" i="1"/>
  <c r="T2360" i="1" s="1"/>
  <c r="U2360" i="1" s="1"/>
  <c r="R2352" i="1"/>
  <c r="X2352" i="1" s="1"/>
  <c r="Y2352" i="1" s="1"/>
  <c r="Z2352" i="1" s="1"/>
  <c r="S2352" i="1"/>
  <c r="T2352" i="1" s="1"/>
  <c r="U2352" i="1" s="1"/>
  <c r="R2344" i="1"/>
  <c r="S2344" i="1"/>
  <c r="T2344" i="1" s="1"/>
  <c r="U2344" i="1" s="1"/>
  <c r="R2336" i="1"/>
  <c r="S2336" i="1"/>
  <c r="T2336" i="1" s="1"/>
  <c r="U2336" i="1" s="1"/>
  <c r="R2328" i="1"/>
  <c r="S2328" i="1"/>
  <c r="T2328" i="1" s="1"/>
  <c r="U2328" i="1" s="1"/>
  <c r="R2320" i="1"/>
  <c r="X2320" i="1" s="1"/>
  <c r="Y2320" i="1" s="1"/>
  <c r="Z2320" i="1" s="1"/>
  <c r="S2320" i="1"/>
  <c r="T2320" i="1" s="1"/>
  <c r="U2320" i="1" s="1"/>
  <c r="R2312" i="1"/>
  <c r="S2312" i="1"/>
  <c r="T2312" i="1" s="1"/>
  <c r="U2312" i="1" s="1"/>
  <c r="R2304" i="1"/>
  <c r="S2304" i="1"/>
  <c r="T2304" i="1" s="1"/>
  <c r="U2304" i="1" s="1"/>
  <c r="R2296" i="1"/>
  <c r="S2296" i="1"/>
  <c r="T2296" i="1" s="1"/>
  <c r="U2296" i="1" s="1"/>
  <c r="R2288" i="1"/>
  <c r="X2288" i="1" s="1"/>
  <c r="Y2288" i="1" s="1"/>
  <c r="Z2288" i="1" s="1"/>
  <c r="S2288" i="1"/>
  <c r="T2288" i="1" s="1"/>
  <c r="U2288" i="1" s="1"/>
  <c r="R2280" i="1"/>
  <c r="S2280" i="1"/>
  <c r="T2280" i="1" s="1"/>
  <c r="U2280" i="1" s="1"/>
  <c r="R2272" i="1"/>
  <c r="S2272" i="1"/>
  <c r="T2272" i="1" s="1"/>
  <c r="U2272" i="1" s="1"/>
  <c r="R2264" i="1"/>
  <c r="S2264" i="1"/>
  <c r="T2264" i="1" s="1"/>
  <c r="U2264" i="1" s="1"/>
  <c r="R2256" i="1"/>
  <c r="X2256" i="1" s="1"/>
  <c r="Y2256" i="1" s="1"/>
  <c r="Z2256" i="1" s="1"/>
  <c r="S2256" i="1"/>
  <c r="T2256" i="1" s="1"/>
  <c r="U2256" i="1" s="1"/>
  <c r="R2248" i="1"/>
  <c r="S2248" i="1"/>
  <c r="T2248" i="1" s="1"/>
  <c r="U2248" i="1" s="1"/>
  <c r="R2240" i="1"/>
  <c r="S2240" i="1"/>
  <c r="T2240" i="1" s="1"/>
  <c r="U2240" i="1" s="1"/>
  <c r="R2232" i="1"/>
  <c r="S2232" i="1"/>
  <c r="T2232" i="1" s="1"/>
  <c r="U2232" i="1" s="1"/>
  <c r="R2224" i="1"/>
  <c r="X2224" i="1" s="1"/>
  <c r="Y2224" i="1" s="1"/>
  <c r="Z2224" i="1" s="1"/>
  <c r="S2224" i="1"/>
  <c r="T2224" i="1" s="1"/>
  <c r="U2224" i="1" s="1"/>
  <c r="R2216" i="1"/>
  <c r="S2216" i="1"/>
  <c r="T2216" i="1" s="1"/>
  <c r="U2216" i="1" s="1"/>
  <c r="R2208" i="1"/>
  <c r="S2208" i="1"/>
  <c r="T2208" i="1" s="1"/>
  <c r="U2208" i="1" s="1"/>
  <c r="R2200" i="1"/>
  <c r="X2200" i="1" s="1"/>
  <c r="Y2200" i="1" s="1"/>
  <c r="Z2200" i="1" s="1"/>
  <c r="S2200" i="1"/>
  <c r="T2200" i="1" s="1"/>
  <c r="U2200" i="1" s="1"/>
  <c r="R2192" i="1"/>
  <c r="X2192" i="1" s="1"/>
  <c r="Y2192" i="1" s="1"/>
  <c r="Z2192" i="1" s="1"/>
  <c r="S2192" i="1"/>
  <c r="T2192" i="1" s="1"/>
  <c r="U2192" i="1" s="1"/>
  <c r="R2184" i="1"/>
  <c r="S2184" i="1"/>
  <c r="T2184" i="1" s="1"/>
  <c r="U2184" i="1" s="1"/>
  <c r="R2176" i="1"/>
  <c r="S2176" i="1"/>
  <c r="T2176" i="1" s="1"/>
  <c r="U2176" i="1" s="1"/>
  <c r="R2168" i="1"/>
  <c r="S2168" i="1"/>
  <c r="T2168" i="1" s="1"/>
  <c r="U2168" i="1" s="1"/>
  <c r="R2160" i="1"/>
  <c r="X2160" i="1" s="1"/>
  <c r="Y2160" i="1" s="1"/>
  <c r="Z2160" i="1" s="1"/>
  <c r="S2160" i="1"/>
  <c r="T2160" i="1" s="1"/>
  <c r="U2160" i="1" s="1"/>
  <c r="R3287" i="1"/>
  <c r="S3287" i="1"/>
  <c r="T3287" i="1" s="1"/>
  <c r="U3287" i="1" s="1"/>
  <c r="R3279" i="1"/>
  <c r="S3279" i="1"/>
  <c r="T3279" i="1" s="1"/>
  <c r="U3279" i="1" s="1"/>
  <c r="R3271" i="1"/>
  <c r="S3271" i="1"/>
  <c r="T3271" i="1" s="1"/>
  <c r="U3271" i="1" s="1"/>
  <c r="R3263" i="1"/>
  <c r="X3263" i="1" s="1"/>
  <c r="Y3263" i="1" s="1"/>
  <c r="Z3263" i="1" s="1"/>
  <c r="S3263" i="1"/>
  <c r="T3263" i="1" s="1"/>
  <c r="U3263" i="1" s="1"/>
  <c r="R3255" i="1"/>
  <c r="S3255" i="1"/>
  <c r="T3255" i="1" s="1"/>
  <c r="U3255" i="1" s="1"/>
  <c r="R3247" i="1"/>
  <c r="X3247" i="1" s="1"/>
  <c r="Y3247" i="1" s="1"/>
  <c r="Z3247" i="1" s="1"/>
  <c r="S3247" i="1"/>
  <c r="T3247" i="1" s="1"/>
  <c r="U3247" i="1" s="1"/>
  <c r="R3239" i="1"/>
  <c r="X3239" i="1" s="1"/>
  <c r="Y3239" i="1" s="1"/>
  <c r="Z3239" i="1" s="1"/>
  <c r="S3239" i="1"/>
  <c r="T3239" i="1" s="1"/>
  <c r="U3239" i="1" s="1"/>
  <c r="R3231" i="1"/>
  <c r="X3231" i="1" s="1"/>
  <c r="Y3231" i="1" s="1"/>
  <c r="Z3231" i="1" s="1"/>
  <c r="S3231" i="1"/>
  <c r="T3231" i="1" s="1"/>
  <c r="U3231" i="1" s="1"/>
  <c r="R3223" i="1"/>
  <c r="S3223" i="1"/>
  <c r="T3223" i="1" s="1"/>
  <c r="U3223" i="1" s="1"/>
  <c r="R3215" i="1"/>
  <c r="S3215" i="1"/>
  <c r="T3215" i="1" s="1"/>
  <c r="U3215" i="1" s="1"/>
  <c r="R3207" i="1"/>
  <c r="X3207" i="1" s="1"/>
  <c r="Y3207" i="1" s="1"/>
  <c r="Z3207" i="1" s="1"/>
  <c r="S3207" i="1"/>
  <c r="T3207" i="1" s="1"/>
  <c r="U3207" i="1" s="1"/>
  <c r="R3199" i="1"/>
  <c r="X3199" i="1" s="1"/>
  <c r="Y3199" i="1" s="1"/>
  <c r="Z3199" i="1" s="1"/>
  <c r="S3199" i="1"/>
  <c r="T3199" i="1" s="1"/>
  <c r="U3199" i="1" s="1"/>
  <c r="R3191" i="1"/>
  <c r="S3191" i="1"/>
  <c r="T3191" i="1" s="1"/>
  <c r="U3191" i="1" s="1"/>
  <c r="R3183" i="1"/>
  <c r="S3183" i="1"/>
  <c r="T3183" i="1" s="1"/>
  <c r="U3183" i="1" s="1"/>
  <c r="R3175" i="1"/>
  <c r="S3175" i="1"/>
  <c r="T3175" i="1" s="1"/>
  <c r="U3175" i="1" s="1"/>
  <c r="R3167" i="1"/>
  <c r="X3167" i="1" s="1"/>
  <c r="Y3167" i="1" s="1"/>
  <c r="Z3167" i="1" s="1"/>
  <c r="S3167" i="1"/>
  <c r="T3167" i="1" s="1"/>
  <c r="U3167" i="1" s="1"/>
  <c r="R3159" i="1"/>
  <c r="S3159" i="1"/>
  <c r="T3159" i="1" s="1"/>
  <c r="U3159" i="1" s="1"/>
  <c r="R3151" i="1"/>
  <c r="X3151" i="1" s="1"/>
  <c r="Y3151" i="1" s="1"/>
  <c r="Z3151" i="1" s="1"/>
  <c r="S3151" i="1"/>
  <c r="T3151" i="1" s="1"/>
  <c r="U3151" i="1" s="1"/>
  <c r="R3143" i="1"/>
  <c r="S3143" i="1"/>
  <c r="T3143" i="1" s="1"/>
  <c r="U3143" i="1" s="1"/>
  <c r="R3135" i="1"/>
  <c r="X3135" i="1" s="1"/>
  <c r="Y3135" i="1" s="1"/>
  <c r="Z3135" i="1" s="1"/>
  <c r="S3135" i="1"/>
  <c r="T3135" i="1" s="1"/>
  <c r="U3135" i="1" s="1"/>
  <c r="R3127" i="1"/>
  <c r="S3127" i="1"/>
  <c r="T3127" i="1" s="1"/>
  <c r="U3127" i="1" s="1"/>
  <c r="R3119" i="1"/>
  <c r="S3119" i="1"/>
  <c r="T3119" i="1" s="1"/>
  <c r="U3119" i="1" s="1"/>
  <c r="R3111" i="1"/>
  <c r="S3111" i="1"/>
  <c r="T3111" i="1" s="1"/>
  <c r="U3111" i="1" s="1"/>
  <c r="R3103" i="1"/>
  <c r="X3103" i="1" s="1"/>
  <c r="Y3103" i="1" s="1"/>
  <c r="Z3103" i="1" s="1"/>
  <c r="S3103" i="1"/>
  <c r="T3103" i="1" s="1"/>
  <c r="U3103" i="1" s="1"/>
  <c r="R3095" i="1"/>
  <c r="S3095" i="1"/>
  <c r="T3095" i="1" s="1"/>
  <c r="U3095" i="1" s="1"/>
  <c r="R3087" i="1"/>
  <c r="X3087" i="1" s="1"/>
  <c r="Y3087" i="1" s="1"/>
  <c r="Z3087" i="1" s="1"/>
  <c r="S3087" i="1"/>
  <c r="T3087" i="1" s="1"/>
  <c r="U3087" i="1" s="1"/>
  <c r="R3079" i="1"/>
  <c r="X3079" i="1" s="1"/>
  <c r="Y3079" i="1" s="1"/>
  <c r="Z3079" i="1" s="1"/>
  <c r="S3079" i="1"/>
  <c r="T3079" i="1" s="1"/>
  <c r="U3079" i="1" s="1"/>
  <c r="R3071" i="1"/>
  <c r="X3071" i="1" s="1"/>
  <c r="Y3071" i="1" s="1"/>
  <c r="Z3071" i="1" s="1"/>
  <c r="S3071" i="1"/>
  <c r="T3071" i="1" s="1"/>
  <c r="U3071" i="1" s="1"/>
  <c r="R3063" i="1"/>
  <c r="S3063" i="1"/>
  <c r="T3063" i="1" s="1"/>
  <c r="U3063" i="1" s="1"/>
  <c r="R3055" i="1"/>
  <c r="S3055" i="1"/>
  <c r="T3055" i="1" s="1"/>
  <c r="U3055" i="1" s="1"/>
  <c r="R3047" i="1"/>
  <c r="S3047" i="1"/>
  <c r="T3047" i="1" s="1"/>
  <c r="U3047" i="1" s="1"/>
  <c r="R3039" i="1"/>
  <c r="X3039" i="1" s="1"/>
  <c r="Y3039" i="1" s="1"/>
  <c r="Z3039" i="1" s="1"/>
  <c r="S3039" i="1"/>
  <c r="T3039" i="1" s="1"/>
  <c r="U3039" i="1" s="1"/>
  <c r="R3031" i="1"/>
  <c r="S3031" i="1"/>
  <c r="T3031" i="1" s="1"/>
  <c r="U3031" i="1" s="1"/>
  <c r="R3023" i="1"/>
  <c r="S3023" i="1"/>
  <c r="T3023" i="1" s="1"/>
  <c r="U3023" i="1" s="1"/>
  <c r="R3015" i="1"/>
  <c r="X3015" i="1" s="1"/>
  <c r="Y3015" i="1" s="1"/>
  <c r="Z3015" i="1" s="1"/>
  <c r="S3015" i="1"/>
  <c r="T3015" i="1" s="1"/>
  <c r="U3015" i="1" s="1"/>
  <c r="R3007" i="1"/>
  <c r="X3007" i="1" s="1"/>
  <c r="Y3007" i="1" s="1"/>
  <c r="Z3007" i="1" s="1"/>
  <c r="S3007" i="1"/>
  <c r="T3007" i="1" s="1"/>
  <c r="U3007" i="1" s="1"/>
  <c r="R2999" i="1"/>
  <c r="S2999" i="1"/>
  <c r="T2999" i="1" s="1"/>
  <c r="U2999" i="1" s="1"/>
  <c r="R2991" i="1"/>
  <c r="S2991" i="1"/>
  <c r="T2991" i="1" s="1"/>
  <c r="U2991" i="1" s="1"/>
  <c r="R2983" i="1"/>
  <c r="S2983" i="1"/>
  <c r="T2983" i="1" s="1"/>
  <c r="U2983" i="1" s="1"/>
  <c r="R2975" i="1"/>
  <c r="X2975" i="1" s="1"/>
  <c r="Y2975" i="1" s="1"/>
  <c r="Z2975" i="1" s="1"/>
  <c r="S2975" i="1"/>
  <c r="T2975" i="1" s="1"/>
  <c r="U2975" i="1" s="1"/>
  <c r="R2967" i="1"/>
  <c r="S2967" i="1"/>
  <c r="T2967" i="1" s="1"/>
  <c r="U2967" i="1" s="1"/>
  <c r="R2959" i="1"/>
  <c r="S2959" i="1"/>
  <c r="T2959" i="1" s="1"/>
  <c r="U2959" i="1" s="1"/>
  <c r="R2951" i="1"/>
  <c r="X2951" i="1" s="1"/>
  <c r="Y2951" i="1" s="1"/>
  <c r="Z2951" i="1" s="1"/>
  <c r="S2951" i="1"/>
  <c r="T2951" i="1" s="1"/>
  <c r="U2951" i="1" s="1"/>
  <c r="R2943" i="1"/>
  <c r="X2943" i="1" s="1"/>
  <c r="Y2943" i="1" s="1"/>
  <c r="Z2943" i="1" s="1"/>
  <c r="S2943" i="1"/>
  <c r="T2943" i="1" s="1"/>
  <c r="U2943" i="1" s="1"/>
  <c r="R2935" i="1"/>
  <c r="S2935" i="1"/>
  <c r="T2935" i="1" s="1"/>
  <c r="U2935" i="1" s="1"/>
  <c r="R2927" i="1"/>
  <c r="S2927" i="1"/>
  <c r="T2927" i="1" s="1"/>
  <c r="U2927" i="1" s="1"/>
  <c r="R2919" i="1"/>
  <c r="S2919" i="1"/>
  <c r="T2919" i="1" s="1"/>
  <c r="U2919" i="1" s="1"/>
  <c r="R2911" i="1"/>
  <c r="X2911" i="1" s="1"/>
  <c r="Y2911" i="1" s="1"/>
  <c r="Z2911" i="1" s="1"/>
  <c r="S2911" i="1"/>
  <c r="T2911" i="1" s="1"/>
  <c r="U2911" i="1" s="1"/>
  <c r="R2903" i="1"/>
  <c r="S2903" i="1"/>
  <c r="T2903" i="1" s="1"/>
  <c r="U2903" i="1" s="1"/>
  <c r="R2895" i="1"/>
  <c r="X2895" i="1" s="1"/>
  <c r="Y2895" i="1" s="1"/>
  <c r="Z2895" i="1" s="1"/>
  <c r="S2895" i="1"/>
  <c r="T2895" i="1" s="1"/>
  <c r="U2895" i="1" s="1"/>
  <c r="R2887" i="1"/>
  <c r="S2887" i="1"/>
  <c r="T2887" i="1" s="1"/>
  <c r="U2887" i="1" s="1"/>
  <c r="R2879" i="1"/>
  <c r="S2879" i="1"/>
  <c r="T2879" i="1" s="1"/>
  <c r="U2879" i="1" s="1"/>
  <c r="R2871" i="1"/>
  <c r="S2871" i="1"/>
  <c r="T2871" i="1" s="1"/>
  <c r="U2871" i="1" s="1"/>
  <c r="R2863" i="1"/>
  <c r="S2863" i="1"/>
  <c r="T2863" i="1" s="1"/>
  <c r="U2863" i="1" s="1"/>
  <c r="R2855" i="1"/>
  <c r="S2855" i="1"/>
  <c r="T2855" i="1" s="1"/>
  <c r="U2855" i="1" s="1"/>
  <c r="R2847" i="1"/>
  <c r="X2847" i="1" s="1"/>
  <c r="Y2847" i="1" s="1"/>
  <c r="Z2847" i="1" s="1"/>
  <c r="S2847" i="1"/>
  <c r="T2847" i="1" s="1"/>
  <c r="U2847" i="1" s="1"/>
  <c r="R2839" i="1"/>
  <c r="S2839" i="1"/>
  <c r="T2839" i="1" s="1"/>
  <c r="U2839" i="1" s="1"/>
  <c r="R2831" i="1"/>
  <c r="S2831" i="1"/>
  <c r="T2831" i="1" s="1"/>
  <c r="U2831" i="1" s="1"/>
  <c r="R2823" i="1"/>
  <c r="X2823" i="1" s="1"/>
  <c r="Y2823" i="1" s="1"/>
  <c r="Z2823" i="1" s="1"/>
  <c r="S2823" i="1"/>
  <c r="T2823" i="1" s="1"/>
  <c r="U2823" i="1" s="1"/>
  <c r="R2815" i="1"/>
  <c r="S2815" i="1"/>
  <c r="T2815" i="1" s="1"/>
  <c r="U2815" i="1" s="1"/>
  <c r="R2807" i="1"/>
  <c r="S2807" i="1"/>
  <c r="T2807" i="1" s="1"/>
  <c r="U2807" i="1" s="1"/>
  <c r="R2799" i="1"/>
  <c r="S2799" i="1"/>
  <c r="T2799" i="1" s="1"/>
  <c r="U2799" i="1" s="1"/>
  <c r="R2791" i="1"/>
  <c r="S2791" i="1"/>
  <c r="T2791" i="1" s="1"/>
  <c r="U2791" i="1" s="1"/>
  <c r="R2783" i="1"/>
  <c r="X2783" i="1" s="1"/>
  <c r="Y2783" i="1" s="1"/>
  <c r="Z2783" i="1" s="1"/>
  <c r="S2783" i="1"/>
  <c r="T2783" i="1" s="1"/>
  <c r="U2783" i="1" s="1"/>
  <c r="R2775" i="1"/>
  <c r="S2775" i="1"/>
  <c r="T2775" i="1" s="1"/>
  <c r="U2775" i="1" s="1"/>
  <c r="R2767" i="1"/>
  <c r="S2767" i="1"/>
  <c r="T2767" i="1" s="1"/>
  <c r="U2767" i="1" s="1"/>
  <c r="R2759" i="1"/>
  <c r="S2759" i="1"/>
  <c r="T2759" i="1" s="1"/>
  <c r="U2759" i="1" s="1"/>
  <c r="R2751" i="1"/>
  <c r="X2751" i="1" s="1"/>
  <c r="Y2751" i="1" s="1"/>
  <c r="Z2751" i="1" s="1"/>
  <c r="S2751" i="1"/>
  <c r="T2751" i="1" s="1"/>
  <c r="U2751" i="1" s="1"/>
  <c r="R2743" i="1"/>
  <c r="S2743" i="1"/>
  <c r="T2743" i="1" s="1"/>
  <c r="U2743" i="1" s="1"/>
  <c r="R2735" i="1"/>
  <c r="S2735" i="1"/>
  <c r="T2735" i="1" s="1"/>
  <c r="U2735" i="1" s="1"/>
  <c r="R2727" i="1"/>
  <c r="S2727" i="1"/>
  <c r="T2727" i="1" s="1"/>
  <c r="U2727" i="1" s="1"/>
  <c r="R2719" i="1"/>
  <c r="X2719" i="1" s="1"/>
  <c r="Y2719" i="1" s="1"/>
  <c r="Z2719" i="1" s="1"/>
  <c r="S2719" i="1"/>
  <c r="T2719" i="1" s="1"/>
  <c r="U2719" i="1" s="1"/>
  <c r="R2711" i="1"/>
  <c r="S2711" i="1"/>
  <c r="T2711" i="1" s="1"/>
  <c r="U2711" i="1" s="1"/>
  <c r="R2703" i="1"/>
  <c r="S2703" i="1"/>
  <c r="T2703" i="1" s="1"/>
  <c r="U2703" i="1" s="1"/>
  <c r="R2695" i="1"/>
  <c r="S2695" i="1"/>
  <c r="T2695" i="1" s="1"/>
  <c r="U2695" i="1" s="1"/>
  <c r="R2687" i="1"/>
  <c r="X2687" i="1" s="1"/>
  <c r="Y2687" i="1" s="1"/>
  <c r="Z2687" i="1" s="1"/>
  <c r="S2687" i="1"/>
  <c r="T2687" i="1" s="1"/>
  <c r="U2687" i="1" s="1"/>
  <c r="R2679" i="1"/>
  <c r="S2679" i="1"/>
  <c r="T2679" i="1" s="1"/>
  <c r="U2679" i="1" s="1"/>
  <c r="R2671" i="1"/>
  <c r="S2671" i="1"/>
  <c r="T2671" i="1" s="1"/>
  <c r="U2671" i="1" s="1"/>
  <c r="R2663" i="1"/>
  <c r="S2663" i="1"/>
  <c r="T2663" i="1" s="1"/>
  <c r="U2663" i="1" s="1"/>
  <c r="R2655" i="1"/>
  <c r="X2655" i="1" s="1"/>
  <c r="Y2655" i="1" s="1"/>
  <c r="Z2655" i="1" s="1"/>
  <c r="S2655" i="1"/>
  <c r="T2655" i="1" s="1"/>
  <c r="U2655" i="1" s="1"/>
  <c r="R2647" i="1"/>
  <c r="S2647" i="1"/>
  <c r="T2647" i="1" s="1"/>
  <c r="U2647" i="1" s="1"/>
  <c r="R2639" i="1"/>
  <c r="S2639" i="1"/>
  <c r="T2639" i="1" s="1"/>
  <c r="U2639" i="1" s="1"/>
  <c r="R2631" i="1"/>
  <c r="S2631" i="1"/>
  <c r="T2631" i="1" s="1"/>
  <c r="U2631" i="1" s="1"/>
  <c r="R2623" i="1"/>
  <c r="X2623" i="1" s="1"/>
  <c r="Y2623" i="1" s="1"/>
  <c r="Z2623" i="1" s="1"/>
  <c r="S2623" i="1"/>
  <c r="T2623" i="1" s="1"/>
  <c r="U2623" i="1" s="1"/>
  <c r="R2615" i="1"/>
  <c r="S2615" i="1"/>
  <c r="T2615" i="1" s="1"/>
  <c r="U2615" i="1" s="1"/>
  <c r="R2607" i="1"/>
  <c r="S2607" i="1"/>
  <c r="T2607" i="1" s="1"/>
  <c r="U2607" i="1" s="1"/>
  <c r="R2599" i="1"/>
  <c r="X2599" i="1" s="1"/>
  <c r="Y2599" i="1" s="1"/>
  <c r="Z2599" i="1" s="1"/>
  <c r="S2599" i="1"/>
  <c r="T2599" i="1" s="1"/>
  <c r="U2599" i="1" s="1"/>
  <c r="R2591" i="1"/>
  <c r="X2591" i="1" s="1"/>
  <c r="Y2591" i="1" s="1"/>
  <c r="Z2591" i="1" s="1"/>
  <c r="S2591" i="1"/>
  <c r="T2591" i="1" s="1"/>
  <c r="U2591" i="1" s="1"/>
  <c r="R2583" i="1"/>
  <c r="S2583" i="1"/>
  <c r="T2583" i="1" s="1"/>
  <c r="U2583" i="1" s="1"/>
  <c r="R2575" i="1"/>
  <c r="S2575" i="1"/>
  <c r="T2575" i="1" s="1"/>
  <c r="U2575" i="1" s="1"/>
  <c r="R2567" i="1"/>
  <c r="S2567" i="1"/>
  <c r="T2567" i="1" s="1"/>
  <c r="U2567" i="1" s="1"/>
  <c r="R2559" i="1"/>
  <c r="X2559" i="1" s="1"/>
  <c r="Y2559" i="1" s="1"/>
  <c r="Z2559" i="1" s="1"/>
  <c r="S2559" i="1"/>
  <c r="T2559" i="1" s="1"/>
  <c r="U2559" i="1" s="1"/>
  <c r="R2551" i="1"/>
  <c r="S2551" i="1"/>
  <c r="T2551" i="1" s="1"/>
  <c r="U2551" i="1" s="1"/>
  <c r="R2543" i="1"/>
  <c r="S2543" i="1"/>
  <c r="T2543" i="1" s="1"/>
  <c r="U2543" i="1" s="1"/>
  <c r="R2535" i="1"/>
  <c r="S2535" i="1"/>
  <c r="T2535" i="1" s="1"/>
  <c r="U2535" i="1" s="1"/>
  <c r="R2527" i="1"/>
  <c r="X2527" i="1" s="1"/>
  <c r="Y2527" i="1" s="1"/>
  <c r="Z2527" i="1" s="1"/>
  <c r="S2527" i="1"/>
  <c r="T2527" i="1" s="1"/>
  <c r="U2527" i="1" s="1"/>
  <c r="R2519" i="1"/>
  <c r="S2519" i="1"/>
  <c r="T2519" i="1" s="1"/>
  <c r="U2519" i="1" s="1"/>
  <c r="R2511" i="1"/>
  <c r="S2511" i="1"/>
  <c r="T2511" i="1" s="1"/>
  <c r="U2511" i="1" s="1"/>
  <c r="R2503" i="1"/>
  <c r="S2503" i="1"/>
  <c r="T2503" i="1" s="1"/>
  <c r="U2503" i="1" s="1"/>
  <c r="R2495" i="1"/>
  <c r="X2495" i="1" s="1"/>
  <c r="Y2495" i="1" s="1"/>
  <c r="Z2495" i="1" s="1"/>
  <c r="S2495" i="1"/>
  <c r="T2495" i="1" s="1"/>
  <c r="U2495" i="1" s="1"/>
  <c r="R2487" i="1"/>
  <c r="S2487" i="1"/>
  <c r="T2487" i="1" s="1"/>
  <c r="U2487" i="1" s="1"/>
  <c r="R2479" i="1"/>
  <c r="S2479" i="1"/>
  <c r="T2479" i="1" s="1"/>
  <c r="U2479" i="1" s="1"/>
  <c r="R2471" i="1"/>
  <c r="S2471" i="1"/>
  <c r="T2471" i="1" s="1"/>
  <c r="U2471" i="1" s="1"/>
  <c r="R2463" i="1"/>
  <c r="X2463" i="1" s="1"/>
  <c r="Y2463" i="1" s="1"/>
  <c r="Z2463" i="1" s="1"/>
  <c r="S2463" i="1"/>
  <c r="T2463" i="1" s="1"/>
  <c r="U2463" i="1" s="1"/>
  <c r="R2455" i="1"/>
  <c r="S2455" i="1"/>
  <c r="T2455" i="1" s="1"/>
  <c r="U2455" i="1" s="1"/>
  <c r="R2447" i="1"/>
  <c r="S2447" i="1"/>
  <c r="T2447" i="1" s="1"/>
  <c r="U2447" i="1" s="1"/>
  <c r="R2439" i="1"/>
  <c r="S2439" i="1"/>
  <c r="T2439" i="1" s="1"/>
  <c r="U2439" i="1" s="1"/>
  <c r="R2431" i="1"/>
  <c r="X2431" i="1" s="1"/>
  <c r="Y2431" i="1" s="1"/>
  <c r="Z2431" i="1" s="1"/>
  <c r="S2431" i="1"/>
  <c r="T2431" i="1" s="1"/>
  <c r="U2431" i="1" s="1"/>
  <c r="R2423" i="1"/>
  <c r="S2423" i="1"/>
  <c r="T2423" i="1" s="1"/>
  <c r="U2423" i="1" s="1"/>
  <c r="R2415" i="1"/>
  <c r="S2415" i="1"/>
  <c r="T2415" i="1" s="1"/>
  <c r="U2415" i="1" s="1"/>
  <c r="R2407" i="1"/>
  <c r="S2407" i="1"/>
  <c r="T2407" i="1" s="1"/>
  <c r="U2407" i="1" s="1"/>
  <c r="R2399" i="1"/>
  <c r="X2399" i="1" s="1"/>
  <c r="Y2399" i="1" s="1"/>
  <c r="Z2399" i="1" s="1"/>
  <c r="S2399" i="1"/>
  <c r="T2399" i="1" s="1"/>
  <c r="U2399" i="1" s="1"/>
  <c r="R2391" i="1"/>
  <c r="S2391" i="1"/>
  <c r="T2391" i="1" s="1"/>
  <c r="U2391" i="1" s="1"/>
  <c r="R2383" i="1"/>
  <c r="S2383" i="1"/>
  <c r="T2383" i="1" s="1"/>
  <c r="U2383" i="1" s="1"/>
  <c r="R2375" i="1"/>
  <c r="S2375" i="1"/>
  <c r="T2375" i="1" s="1"/>
  <c r="U2375" i="1" s="1"/>
  <c r="R2367" i="1"/>
  <c r="X2367" i="1" s="1"/>
  <c r="Y2367" i="1" s="1"/>
  <c r="Z2367" i="1" s="1"/>
  <c r="S2367" i="1"/>
  <c r="T2367" i="1" s="1"/>
  <c r="U2367" i="1" s="1"/>
  <c r="R2359" i="1"/>
  <c r="S2359" i="1"/>
  <c r="T2359" i="1" s="1"/>
  <c r="U2359" i="1" s="1"/>
  <c r="R2351" i="1"/>
  <c r="S2351" i="1"/>
  <c r="T2351" i="1" s="1"/>
  <c r="U2351" i="1" s="1"/>
  <c r="R2343" i="1"/>
  <c r="X2343" i="1" s="1"/>
  <c r="Y2343" i="1" s="1"/>
  <c r="Z2343" i="1" s="1"/>
  <c r="S2343" i="1"/>
  <c r="T2343" i="1" s="1"/>
  <c r="U2343" i="1" s="1"/>
  <c r="R2335" i="1"/>
  <c r="X2335" i="1" s="1"/>
  <c r="Y2335" i="1" s="1"/>
  <c r="Z2335" i="1" s="1"/>
  <c r="S2335" i="1"/>
  <c r="T2335" i="1" s="1"/>
  <c r="U2335" i="1" s="1"/>
  <c r="R2327" i="1"/>
  <c r="S2327" i="1"/>
  <c r="T2327" i="1" s="1"/>
  <c r="U2327" i="1" s="1"/>
  <c r="R2319" i="1"/>
  <c r="S2319" i="1"/>
  <c r="T2319" i="1" s="1"/>
  <c r="U2319" i="1" s="1"/>
  <c r="R2311" i="1"/>
  <c r="S2311" i="1"/>
  <c r="T2311" i="1" s="1"/>
  <c r="U2311" i="1" s="1"/>
  <c r="R2303" i="1"/>
  <c r="X2303" i="1" s="1"/>
  <c r="Y2303" i="1" s="1"/>
  <c r="Z2303" i="1" s="1"/>
  <c r="S2303" i="1"/>
  <c r="T2303" i="1" s="1"/>
  <c r="U2303" i="1" s="1"/>
  <c r="R2295" i="1"/>
  <c r="S2295" i="1"/>
  <c r="T2295" i="1" s="1"/>
  <c r="U2295" i="1" s="1"/>
  <c r="R2287" i="1"/>
  <c r="S2287" i="1"/>
  <c r="T2287" i="1" s="1"/>
  <c r="U2287" i="1" s="1"/>
  <c r="R2279" i="1"/>
  <c r="S2279" i="1"/>
  <c r="T2279" i="1" s="1"/>
  <c r="U2279" i="1" s="1"/>
  <c r="R2271" i="1"/>
  <c r="X2271" i="1" s="1"/>
  <c r="Y2271" i="1" s="1"/>
  <c r="Z2271" i="1" s="1"/>
  <c r="S2271" i="1"/>
  <c r="T2271" i="1" s="1"/>
  <c r="U2271" i="1" s="1"/>
  <c r="R2263" i="1"/>
  <c r="S2263" i="1"/>
  <c r="T2263" i="1" s="1"/>
  <c r="U2263" i="1" s="1"/>
  <c r="R2255" i="1"/>
  <c r="S2255" i="1"/>
  <c r="T2255" i="1" s="1"/>
  <c r="U2255" i="1" s="1"/>
  <c r="R2247" i="1"/>
  <c r="S2247" i="1"/>
  <c r="T2247" i="1" s="1"/>
  <c r="U2247" i="1" s="1"/>
  <c r="R2239" i="1"/>
  <c r="X2239" i="1" s="1"/>
  <c r="Y2239" i="1" s="1"/>
  <c r="Z2239" i="1" s="1"/>
  <c r="S2239" i="1"/>
  <c r="T2239" i="1" s="1"/>
  <c r="U2239" i="1" s="1"/>
  <c r="R2231" i="1"/>
  <c r="S2231" i="1"/>
  <c r="T2231" i="1" s="1"/>
  <c r="U2231" i="1" s="1"/>
  <c r="R2223" i="1"/>
  <c r="S2223" i="1"/>
  <c r="T2223" i="1" s="1"/>
  <c r="U2223" i="1" s="1"/>
  <c r="R2215" i="1"/>
  <c r="S2215" i="1"/>
  <c r="T2215" i="1" s="1"/>
  <c r="U2215" i="1" s="1"/>
  <c r="R2207" i="1"/>
  <c r="X2207" i="1" s="1"/>
  <c r="Y2207" i="1" s="1"/>
  <c r="Z2207" i="1" s="1"/>
  <c r="S2207" i="1"/>
  <c r="T2207" i="1" s="1"/>
  <c r="U2207" i="1" s="1"/>
  <c r="R2199" i="1"/>
  <c r="S2199" i="1"/>
  <c r="T2199" i="1" s="1"/>
  <c r="U2199" i="1" s="1"/>
  <c r="R2191" i="1"/>
  <c r="S2191" i="1"/>
  <c r="T2191" i="1" s="1"/>
  <c r="U2191" i="1" s="1"/>
  <c r="R2183" i="1"/>
  <c r="S2183" i="1"/>
  <c r="T2183" i="1" s="1"/>
  <c r="U2183" i="1" s="1"/>
  <c r="R2175" i="1"/>
  <c r="X2175" i="1" s="1"/>
  <c r="Y2175" i="1" s="1"/>
  <c r="Z2175" i="1" s="1"/>
  <c r="S2175" i="1"/>
  <c r="T2175" i="1" s="1"/>
  <c r="U2175" i="1" s="1"/>
  <c r="R2167" i="1"/>
  <c r="S2167" i="1"/>
  <c r="T2167" i="1" s="1"/>
  <c r="U2167" i="1" s="1"/>
  <c r="R2159" i="1"/>
  <c r="S2159" i="1"/>
  <c r="T2159" i="1" s="1"/>
  <c r="U2159" i="1" s="1"/>
  <c r="R2151" i="1"/>
  <c r="S2151" i="1"/>
  <c r="T2151" i="1" s="1"/>
  <c r="U2151" i="1" s="1"/>
  <c r="R2143" i="1"/>
  <c r="X2143" i="1" s="1"/>
  <c r="Y2143" i="1" s="1"/>
  <c r="Z2143" i="1" s="1"/>
  <c r="S2143" i="1"/>
  <c r="T2143" i="1" s="1"/>
  <c r="U2143" i="1" s="1"/>
  <c r="R2135" i="1"/>
  <c r="S2135" i="1"/>
  <c r="T2135" i="1" s="1"/>
  <c r="U2135" i="1" s="1"/>
  <c r="R2127" i="1"/>
  <c r="S2127" i="1"/>
  <c r="T2127" i="1" s="1"/>
  <c r="U2127" i="1" s="1"/>
  <c r="R2119" i="1"/>
  <c r="S2119" i="1"/>
  <c r="T2119" i="1" s="1"/>
  <c r="U2119" i="1" s="1"/>
  <c r="R2111" i="1"/>
  <c r="X2111" i="1" s="1"/>
  <c r="Y2111" i="1" s="1"/>
  <c r="Z2111" i="1" s="1"/>
  <c r="S2111" i="1"/>
  <c r="T2111" i="1" s="1"/>
  <c r="U2111" i="1" s="1"/>
  <c r="R2103" i="1"/>
  <c r="S2103" i="1"/>
  <c r="T2103" i="1" s="1"/>
  <c r="U2103" i="1" s="1"/>
  <c r="R2095" i="1"/>
  <c r="S2095" i="1"/>
  <c r="T2095" i="1" s="1"/>
  <c r="U2095" i="1" s="1"/>
  <c r="R2087" i="1"/>
  <c r="X2087" i="1" s="1"/>
  <c r="Y2087" i="1" s="1"/>
  <c r="Z2087" i="1" s="1"/>
  <c r="S2087" i="1"/>
  <c r="T2087" i="1" s="1"/>
  <c r="U2087" i="1" s="1"/>
  <c r="R2079" i="1"/>
  <c r="X2079" i="1" s="1"/>
  <c r="Y2079" i="1" s="1"/>
  <c r="Z2079" i="1" s="1"/>
  <c r="S2079" i="1"/>
  <c r="T2079" i="1" s="1"/>
  <c r="U2079" i="1" s="1"/>
  <c r="R2071" i="1"/>
  <c r="S2071" i="1"/>
  <c r="T2071" i="1" s="1"/>
  <c r="U2071" i="1" s="1"/>
  <c r="R2063" i="1"/>
  <c r="S2063" i="1"/>
  <c r="T2063" i="1" s="1"/>
  <c r="U2063" i="1" s="1"/>
  <c r="R2055" i="1"/>
  <c r="S2055" i="1"/>
  <c r="T2055" i="1" s="1"/>
  <c r="U2055" i="1" s="1"/>
  <c r="R2047" i="1"/>
  <c r="X2047" i="1" s="1"/>
  <c r="Y2047" i="1" s="1"/>
  <c r="Z2047" i="1" s="1"/>
  <c r="S2047" i="1"/>
  <c r="T2047" i="1" s="1"/>
  <c r="U2047" i="1" s="1"/>
  <c r="R2039" i="1"/>
  <c r="S2039" i="1"/>
  <c r="T2039" i="1" s="1"/>
  <c r="U2039" i="1" s="1"/>
  <c r="R2031" i="1"/>
  <c r="S2031" i="1"/>
  <c r="T2031" i="1" s="1"/>
  <c r="U2031" i="1" s="1"/>
  <c r="R2023" i="1"/>
  <c r="S2023" i="1"/>
  <c r="T2023" i="1" s="1"/>
  <c r="U2023" i="1" s="1"/>
  <c r="R2015" i="1"/>
  <c r="X2015" i="1" s="1"/>
  <c r="Y2015" i="1" s="1"/>
  <c r="Z2015" i="1" s="1"/>
  <c r="S2015" i="1"/>
  <c r="T2015" i="1" s="1"/>
  <c r="U2015" i="1" s="1"/>
  <c r="R2007" i="1"/>
  <c r="S2007" i="1"/>
  <c r="T2007" i="1" s="1"/>
  <c r="U2007" i="1" s="1"/>
  <c r="R1999" i="1"/>
  <c r="S1999" i="1"/>
  <c r="T1999" i="1" s="1"/>
  <c r="U1999" i="1" s="1"/>
  <c r="R1991" i="1"/>
  <c r="S1991" i="1"/>
  <c r="T1991" i="1" s="1"/>
  <c r="U1991" i="1" s="1"/>
  <c r="R1983" i="1"/>
  <c r="X1983" i="1" s="1"/>
  <c r="Y1983" i="1" s="1"/>
  <c r="Z1983" i="1" s="1"/>
  <c r="S1983" i="1"/>
  <c r="T1983" i="1" s="1"/>
  <c r="U1983" i="1" s="1"/>
  <c r="R1975" i="1"/>
  <c r="S1975" i="1"/>
  <c r="T1975" i="1" s="1"/>
  <c r="U1975" i="1" s="1"/>
  <c r="R1967" i="1"/>
  <c r="S1967" i="1"/>
  <c r="T1967" i="1" s="1"/>
  <c r="U1967" i="1" s="1"/>
  <c r="R1959" i="1"/>
  <c r="X1959" i="1" s="1"/>
  <c r="Y1959" i="1" s="1"/>
  <c r="Z1959" i="1" s="1"/>
  <c r="S1959" i="1"/>
  <c r="T1959" i="1" s="1"/>
  <c r="U1959" i="1" s="1"/>
  <c r="R1951" i="1"/>
  <c r="X1951" i="1" s="1"/>
  <c r="Y1951" i="1" s="1"/>
  <c r="Z1951" i="1" s="1"/>
  <c r="S1951" i="1"/>
  <c r="T1951" i="1" s="1"/>
  <c r="U1951" i="1" s="1"/>
  <c r="R1943" i="1"/>
  <c r="S1943" i="1"/>
  <c r="T1943" i="1" s="1"/>
  <c r="U1943" i="1" s="1"/>
  <c r="R1935" i="1"/>
  <c r="S1935" i="1"/>
  <c r="T1935" i="1" s="1"/>
  <c r="U1935" i="1" s="1"/>
  <c r="R1927" i="1"/>
  <c r="S1927" i="1"/>
  <c r="T1927" i="1" s="1"/>
  <c r="U1927" i="1" s="1"/>
  <c r="R1919" i="1"/>
  <c r="X1919" i="1" s="1"/>
  <c r="Y1919" i="1" s="1"/>
  <c r="Z1919" i="1" s="1"/>
  <c r="S1919" i="1"/>
  <c r="T1919" i="1" s="1"/>
  <c r="U1919" i="1" s="1"/>
  <c r="R1911" i="1"/>
  <c r="S1911" i="1"/>
  <c r="T1911" i="1" s="1"/>
  <c r="U1911" i="1" s="1"/>
  <c r="R1903" i="1"/>
  <c r="S1903" i="1"/>
  <c r="T1903" i="1" s="1"/>
  <c r="U1903" i="1" s="1"/>
  <c r="R1895" i="1"/>
  <c r="S1895" i="1"/>
  <c r="T1895" i="1" s="1"/>
  <c r="U1895" i="1" s="1"/>
  <c r="R1887" i="1"/>
  <c r="X1887" i="1" s="1"/>
  <c r="Y1887" i="1" s="1"/>
  <c r="Z1887" i="1" s="1"/>
  <c r="S1887" i="1"/>
  <c r="T1887" i="1" s="1"/>
  <c r="U1887" i="1" s="1"/>
  <c r="R1879" i="1"/>
  <c r="S1879" i="1"/>
  <c r="T1879" i="1" s="1"/>
  <c r="U1879" i="1" s="1"/>
  <c r="R1871" i="1"/>
  <c r="S1871" i="1"/>
  <c r="T1871" i="1" s="1"/>
  <c r="U1871" i="1" s="1"/>
  <c r="R1863" i="1"/>
  <c r="S1863" i="1"/>
  <c r="T1863" i="1" s="1"/>
  <c r="U1863" i="1" s="1"/>
  <c r="R1855" i="1"/>
  <c r="X1855" i="1" s="1"/>
  <c r="Y1855" i="1" s="1"/>
  <c r="Z1855" i="1" s="1"/>
  <c r="S1855" i="1"/>
  <c r="T1855" i="1" s="1"/>
  <c r="U1855" i="1" s="1"/>
  <c r="R1847" i="1"/>
  <c r="S1847" i="1"/>
  <c r="T1847" i="1" s="1"/>
  <c r="U1847" i="1" s="1"/>
  <c r="R1839" i="1"/>
  <c r="S1839" i="1"/>
  <c r="T1839" i="1" s="1"/>
  <c r="U1839" i="1" s="1"/>
  <c r="R1831" i="1"/>
  <c r="S1831" i="1"/>
  <c r="T1831" i="1" s="1"/>
  <c r="U1831" i="1" s="1"/>
  <c r="R1823" i="1"/>
  <c r="X1823" i="1" s="1"/>
  <c r="Y1823" i="1" s="1"/>
  <c r="Z1823" i="1" s="1"/>
  <c r="S1823" i="1"/>
  <c r="T1823" i="1" s="1"/>
  <c r="U1823" i="1" s="1"/>
  <c r="R1815" i="1"/>
  <c r="S1815" i="1"/>
  <c r="T1815" i="1" s="1"/>
  <c r="U1815" i="1" s="1"/>
  <c r="R1807" i="1"/>
  <c r="S1807" i="1"/>
  <c r="T1807" i="1" s="1"/>
  <c r="U1807" i="1" s="1"/>
  <c r="R1799" i="1"/>
  <c r="S1799" i="1"/>
  <c r="T1799" i="1" s="1"/>
  <c r="U1799" i="1" s="1"/>
  <c r="R1791" i="1"/>
  <c r="X1791" i="1" s="1"/>
  <c r="Y1791" i="1" s="1"/>
  <c r="Z1791" i="1" s="1"/>
  <c r="S1791" i="1"/>
  <c r="T1791" i="1" s="1"/>
  <c r="U1791" i="1" s="1"/>
  <c r="R1783" i="1"/>
  <c r="S1783" i="1"/>
  <c r="T1783" i="1" s="1"/>
  <c r="U1783" i="1" s="1"/>
  <c r="R1775" i="1"/>
  <c r="S1775" i="1"/>
  <c r="T1775" i="1" s="1"/>
  <c r="U1775" i="1" s="1"/>
  <c r="R1767" i="1"/>
  <c r="X1767" i="1" s="1"/>
  <c r="Y1767" i="1" s="1"/>
  <c r="Z1767" i="1" s="1"/>
  <c r="S1767" i="1"/>
  <c r="T1767" i="1" s="1"/>
  <c r="U1767" i="1" s="1"/>
  <c r="R1759" i="1"/>
  <c r="X1759" i="1" s="1"/>
  <c r="Y1759" i="1" s="1"/>
  <c r="Z1759" i="1" s="1"/>
  <c r="S1759" i="1"/>
  <c r="T1759" i="1" s="1"/>
  <c r="U1759" i="1" s="1"/>
  <c r="R1751" i="1"/>
  <c r="S1751" i="1"/>
  <c r="T1751" i="1" s="1"/>
  <c r="U1751" i="1" s="1"/>
  <c r="R1743" i="1"/>
  <c r="S1743" i="1"/>
  <c r="T1743" i="1" s="1"/>
  <c r="U1743" i="1" s="1"/>
  <c r="R1735" i="1"/>
  <c r="S1735" i="1"/>
  <c r="T1735" i="1" s="1"/>
  <c r="U1735" i="1" s="1"/>
  <c r="R1727" i="1"/>
  <c r="X1727" i="1" s="1"/>
  <c r="Y1727" i="1" s="1"/>
  <c r="Z1727" i="1" s="1"/>
  <c r="S1727" i="1"/>
  <c r="T1727" i="1" s="1"/>
  <c r="U1727" i="1" s="1"/>
  <c r="R1719" i="1"/>
  <c r="S1719" i="1"/>
  <c r="T1719" i="1" s="1"/>
  <c r="U1719" i="1" s="1"/>
  <c r="R1711" i="1"/>
  <c r="S1711" i="1"/>
  <c r="T1711" i="1" s="1"/>
  <c r="U1711" i="1" s="1"/>
  <c r="R1703" i="1"/>
  <c r="S1703" i="1"/>
  <c r="T1703" i="1" s="1"/>
  <c r="U1703" i="1" s="1"/>
  <c r="R1695" i="1"/>
  <c r="X1695" i="1" s="1"/>
  <c r="Y1695" i="1" s="1"/>
  <c r="Z1695" i="1" s="1"/>
  <c r="S1695" i="1"/>
  <c r="T1695" i="1" s="1"/>
  <c r="U1695" i="1" s="1"/>
  <c r="R1687" i="1"/>
  <c r="S1687" i="1"/>
  <c r="T1687" i="1" s="1"/>
  <c r="U1687" i="1" s="1"/>
  <c r="R1679" i="1"/>
  <c r="S1679" i="1"/>
  <c r="T1679" i="1" s="1"/>
  <c r="U1679" i="1" s="1"/>
  <c r="R1671" i="1"/>
  <c r="S1671" i="1"/>
  <c r="T1671" i="1" s="1"/>
  <c r="U1671" i="1" s="1"/>
  <c r="R1663" i="1"/>
  <c r="X1663" i="1" s="1"/>
  <c r="Y1663" i="1" s="1"/>
  <c r="Z1663" i="1" s="1"/>
  <c r="S1663" i="1"/>
  <c r="T1663" i="1" s="1"/>
  <c r="U1663" i="1" s="1"/>
  <c r="R1655" i="1"/>
  <c r="S1655" i="1"/>
  <c r="T1655" i="1" s="1"/>
  <c r="U1655" i="1" s="1"/>
  <c r="R1647" i="1"/>
  <c r="S1647" i="1"/>
  <c r="T1647" i="1" s="1"/>
  <c r="U1647" i="1" s="1"/>
  <c r="R1639" i="1"/>
  <c r="X1639" i="1" s="1"/>
  <c r="Y1639" i="1" s="1"/>
  <c r="Z1639" i="1" s="1"/>
  <c r="S1639" i="1"/>
  <c r="T1639" i="1" s="1"/>
  <c r="U1639" i="1" s="1"/>
  <c r="R1631" i="1"/>
  <c r="X1631" i="1" s="1"/>
  <c r="Y1631" i="1" s="1"/>
  <c r="Z1631" i="1" s="1"/>
  <c r="S1631" i="1"/>
  <c r="T1631" i="1" s="1"/>
  <c r="U1631" i="1" s="1"/>
  <c r="R1623" i="1"/>
  <c r="S1623" i="1"/>
  <c r="T1623" i="1" s="1"/>
  <c r="U1623" i="1" s="1"/>
  <c r="R1615" i="1"/>
  <c r="S1615" i="1"/>
  <c r="T1615" i="1" s="1"/>
  <c r="U1615" i="1" s="1"/>
  <c r="R1607" i="1"/>
  <c r="S1607" i="1"/>
  <c r="T1607" i="1" s="1"/>
  <c r="U1607" i="1" s="1"/>
  <c r="R1599" i="1"/>
  <c r="X1599" i="1" s="1"/>
  <c r="Y1599" i="1" s="1"/>
  <c r="Z1599" i="1" s="1"/>
  <c r="S1599" i="1"/>
  <c r="T1599" i="1" s="1"/>
  <c r="U1599" i="1" s="1"/>
  <c r="R1591" i="1"/>
  <c r="S1591" i="1"/>
  <c r="T1591" i="1" s="1"/>
  <c r="U1591" i="1" s="1"/>
  <c r="R1583" i="1"/>
  <c r="S1583" i="1"/>
  <c r="T1583" i="1" s="1"/>
  <c r="U1583" i="1" s="1"/>
  <c r="R1575" i="1"/>
  <c r="S1575" i="1"/>
  <c r="T1575" i="1" s="1"/>
  <c r="U1575" i="1" s="1"/>
  <c r="R1567" i="1"/>
  <c r="X1567" i="1" s="1"/>
  <c r="Y1567" i="1" s="1"/>
  <c r="Z1567" i="1" s="1"/>
  <c r="S1567" i="1"/>
  <c r="T1567" i="1" s="1"/>
  <c r="U1567" i="1" s="1"/>
  <c r="R1559" i="1"/>
  <c r="S1559" i="1"/>
  <c r="T1559" i="1" s="1"/>
  <c r="U1559" i="1" s="1"/>
  <c r="R1551" i="1"/>
  <c r="S1551" i="1"/>
  <c r="T1551" i="1" s="1"/>
  <c r="U1551" i="1" s="1"/>
  <c r="R1543" i="1"/>
  <c r="S1543" i="1"/>
  <c r="T1543" i="1" s="1"/>
  <c r="U1543" i="1" s="1"/>
  <c r="R1535" i="1"/>
  <c r="X1535" i="1" s="1"/>
  <c r="Y1535" i="1" s="1"/>
  <c r="Z1535" i="1" s="1"/>
  <c r="S1535" i="1"/>
  <c r="T1535" i="1" s="1"/>
  <c r="U1535" i="1" s="1"/>
  <c r="R1527" i="1"/>
  <c r="S1527" i="1"/>
  <c r="T1527" i="1" s="1"/>
  <c r="U1527" i="1" s="1"/>
  <c r="R1519" i="1"/>
  <c r="S1519" i="1"/>
  <c r="T1519" i="1" s="1"/>
  <c r="U1519" i="1" s="1"/>
  <c r="R1511" i="1"/>
  <c r="X1511" i="1" s="1"/>
  <c r="Y1511" i="1" s="1"/>
  <c r="Z1511" i="1" s="1"/>
  <c r="S1511" i="1"/>
  <c r="T1511" i="1" s="1"/>
  <c r="U1511" i="1" s="1"/>
  <c r="R1503" i="1"/>
  <c r="X1503" i="1" s="1"/>
  <c r="Y1503" i="1" s="1"/>
  <c r="Z1503" i="1" s="1"/>
  <c r="S1503" i="1"/>
  <c r="T1503" i="1" s="1"/>
  <c r="U1503" i="1" s="1"/>
  <c r="R1495" i="1"/>
  <c r="S1495" i="1"/>
  <c r="T1495" i="1" s="1"/>
  <c r="U1495" i="1" s="1"/>
  <c r="R1487" i="1"/>
  <c r="S1487" i="1"/>
  <c r="T1487" i="1" s="1"/>
  <c r="U1487" i="1" s="1"/>
  <c r="R1479" i="1"/>
  <c r="S1479" i="1"/>
  <c r="T1479" i="1" s="1"/>
  <c r="U1479" i="1" s="1"/>
  <c r="R1471" i="1"/>
  <c r="X1471" i="1" s="1"/>
  <c r="Y1471" i="1" s="1"/>
  <c r="Z1471" i="1" s="1"/>
  <c r="S1471" i="1"/>
  <c r="T1471" i="1" s="1"/>
  <c r="U1471" i="1" s="1"/>
  <c r="R1463" i="1"/>
  <c r="S1463" i="1"/>
  <c r="T1463" i="1" s="1"/>
  <c r="U1463" i="1" s="1"/>
  <c r="R1455" i="1"/>
  <c r="S1455" i="1"/>
  <c r="T1455" i="1" s="1"/>
  <c r="U1455" i="1" s="1"/>
  <c r="R1447" i="1"/>
  <c r="S1447" i="1"/>
  <c r="T1447" i="1" s="1"/>
  <c r="U1447" i="1" s="1"/>
  <c r="R1439" i="1"/>
  <c r="X1439" i="1" s="1"/>
  <c r="Y1439" i="1" s="1"/>
  <c r="Z1439" i="1" s="1"/>
  <c r="S1439" i="1"/>
  <c r="T1439" i="1" s="1"/>
  <c r="U1439" i="1" s="1"/>
  <c r="R1431" i="1"/>
  <c r="S1431" i="1"/>
  <c r="T1431" i="1" s="1"/>
  <c r="U1431" i="1" s="1"/>
  <c r="R1423" i="1"/>
  <c r="S1423" i="1"/>
  <c r="T1423" i="1" s="1"/>
  <c r="U1423" i="1" s="1"/>
  <c r="R1415" i="1"/>
  <c r="S1415" i="1"/>
  <c r="T1415" i="1" s="1"/>
  <c r="U1415" i="1" s="1"/>
  <c r="R1407" i="1"/>
  <c r="X1407" i="1" s="1"/>
  <c r="Y1407" i="1" s="1"/>
  <c r="Z1407" i="1" s="1"/>
  <c r="S1407" i="1"/>
  <c r="T1407" i="1" s="1"/>
  <c r="U1407" i="1" s="1"/>
  <c r="R1399" i="1"/>
  <c r="S1399" i="1"/>
  <c r="T1399" i="1" s="1"/>
  <c r="U1399" i="1" s="1"/>
  <c r="R1391" i="1"/>
  <c r="S1391" i="1"/>
  <c r="T1391" i="1" s="1"/>
  <c r="U1391" i="1" s="1"/>
  <c r="R1383" i="1"/>
  <c r="S1383" i="1"/>
  <c r="T1383" i="1" s="1"/>
  <c r="U1383" i="1" s="1"/>
  <c r="R1375" i="1"/>
  <c r="X1375" i="1" s="1"/>
  <c r="Y1375" i="1" s="1"/>
  <c r="Z1375" i="1" s="1"/>
  <c r="S1375" i="1"/>
  <c r="T1375" i="1" s="1"/>
  <c r="U1375" i="1" s="1"/>
  <c r="R1367" i="1"/>
  <c r="S1367" i="1"/>
  <c r="T1367" i="1" s="1"/>
  <c r="U1367" i="1" s="1"/>
  <c r="R1359" i="1"/>
  <c r="S1359" i="1"/>
  <c r="T1359" i="1" s="1"/>
  <c r="U1359" i="1" s="1"/>
  <c r="R1351" i="1"/>
  <c r="S1351" i="1"/>
  <c r="T1351" i="1" s="1"/>
  <c r="U1351" i="1" s="1"/>
  <c r="R1343" i="1"/>
  <c r="X1343" i="1" s="1"/>
  <c r="Y1343" i="1" s="1"/>
  <c r="Z1343" i="1" s="1"/>
  <c r="S1343" i="1"/>
  <c r="T1343" i="1" s="1"/>
  <c r="U1343" i="1" s="1"/>
  <c r="R1335" i="1"/>
  <c r="S1335" i="1"/>
  <c r="T1335" i="1" s="1"/>
  <c r="U1335" i="1" s="1"/>
  <c r="R1327" i="1"/>
  <c r="S1327" i="1"/>
  <c r="T1327" i="1" s="1"/>
  <c r="U1327" i="1" s="1"/>
  <c r="R1319" i="1"/>
  <c r="S1319" i="1"/>
  <c r="T1319" i="1" s="1"/>
  <c r="U1319" i="1" s="1"/>
  <c r="R1311" i="1"/>
  <c r="X1311" i="1" s="1"/>
  <c r="Y1311" i="1" s="1"/>
  <c r="Z1311" i="1" s="1"/>
  <c r="S1311" i="1"/>
  <c r="T1311" i="1" s="1"/>
  <c r="U1311" i="1" s="1"/>
  <c r="R1303" i="1"/>
  <c r="S1303" i="1"/>
  <c r="T1303" i="1" s="1"/>
  <c r="U1303" i="1" s="1"/>
  <c r="R1295" i="1"/>
  <c r="S1295" i="1"/>
  <c r="T1295" i="1" s="1"/>
  <c r="U1295" i="1" s="1"/>
  <c r="R1287" i="1"/>
  <c r="S1287" i="1"/>
  <c r="T1287" i="1" s="1"/>
  <c r="U1287" i="1" s="1"/>
  <c r="R1279" i="1"/>
  <c r="X1279" i="1" s="1"/>
  <c r="Y1279" i="1" s="1"/>
  <c r="Z1279" i="1" s="1"/>
  <c r="S1279" i="1"/>
  <c r="T1279" i="1" s="1"/>
  <c r="U1279" i="1" s="1"/>
  <c r="R1271" i="1"/>
  <c r="S1271" i="1"/>
  <c r="T1271" i="1" s="1"/>
  <c r="U1271" i="1" s="1"/>
  <c r="R1263" i="1"/>
  <c r="S1263" i="1"/>
  <c r="T1263" i="1" s="1"/>
  <c r="U1263" i="1" s="1"/>
  <c r="R1255" i="1"/>
  <c r="S1255" i="1"/>
  <c r="T1255" i="1" s="1"/>
  <c r="U1255" i="1" s="1"/>
  <c r="R1247" i="1"/>
  <c r="S1247" i="1"/>
  <c r="T1247" i="1" s="1"/>
  <c r="U1247" i="1" s="1"/>
  <c r="R1239" i="1"/>
  <c r="S1239" i="1"/>
  <c r="T1239" i="1" s="1"/>
  <c r="U1239" i="1" s="1"/>
  <c r="R1231" i="1"/>
  <c r="S1231" i="1"/>
  <c r="T1231" i="1" s="1"/>
  <c r="U1231" i="1" s="1"/>
  <c r="R1223" i="1"/>
  <c r="S1223" i="1"/>
  <c r="T1223" i="1" s="1"/>
  <c r="U1223" i="1" s="1"/>
  <c r="R1215" i="1"/>
  <c r="S1215" i="1"/>
  <c r="T1215" i="1" s="1"/>
  <c r="U1215" i="1" s="1"/>
  <c r="R1207" i="1"/>
  <c r="S1207" i="1"/>
  <c r="T1207" i="1" s="1"/>
  <c r="U1207" i="1" s="1"/>
  <c r="R1199" i="1"/>
  <c r="S1199" i="1"/>
  <c r="T1199" i="1" s="1"/>
  <c r="U1199" i="1" s="1"/>
  <c r="R1191" i="1"/>
  <c r="S1191" i="1"/>
  <c r="T1191" i="1" s="1"/>
  <c r="U1191" i="1" s="1"/>
  <c r="R1183" i="1"/>
  <c r="S1183" i="1"/>
  <c r="T1183" i="1" s="1"/>
  <c r="U1183" i="1" s="1"/>
  <c r="R3782" i="1"/>
  <c r="S3782" i="1"/>
  <c r="T3782" i="1" s="1"/>
  <c r="U3782" i="1" s="1"/>
  <c r="R3774" i="1"/>
  <c r="S3774" i="1"/>
  <c r="T3774" i="1" s="1"/>
  <c r="U3774" i="1" s="1"/>
  <c r="R3766" i="1"/>
  <c r="X3766" i="1" s="1"/>
  <c r="Y3766" i="1" s="1"/>
  <c r="Z3766" i="1" s="1"/>
  <c r="S3766" i="1"/>
  <c r="T3766" i="1" s="1"/>
  <c r="U3766" i="1" s="1"/>
  <c r="R3758" i="1"/>
  <c r="X3758" i="1" s="1"/>
  <c r="Y3758" i="1" s="1"/>
  <c r="Z3758" i="1" s="1"/>
  <c r="S3758" i="1"/>
  <c r="T3758" i="1" s="1"/>
  <c r="U3758" i="1" s="1"/>
  <c r="R3750" i="1"/>
  <c r="S3750" i="1"/>
  <c r="T3750" i="1" s="1"/>
  <c r="U3750" i="1" s="1"/>
  <c r="R3742" i="1"/>
  <c r="S3742" i="1"/>
  <c r="T3742" i="1" s="1"/>
  <c r="U3742" i="1" s="1"/>
  <c r="R3734" i="1"/>
  <c r="X3734" i="1" s="1"/>
  <c r="Y3734" i="1" s="1"/>
  <c r="Z3734" i="1" s="1"/>
  <c r="S3734" i="1"/>
  <c r="T3734" i="1" s="1"/>
  <c r="U3734" i="1" s="1"/>
  <c r="R3726" i="1"/>
  <c r="X3726" i="1" s="1"/>
  <c r="Y3726" i="1" s="1"/>
  <c r="Z3726" i="1" s="1"/>
  <c r="S3726" i="1"/>
  <c r="T3726" i="1" s="1"/>
  <c r="U3726" i="1" s="1"/>
  <c r="R3718" i="1"/>
  <c r="X3718" i="1" s="1"/>
  <c r="Y3718" i="1" s="1"/>
  <c r="Z3718" i="1" s="1"/>
  <c r="S3718" i="1"/>
  <c r="T3718" i="1" s="1"/>
  <c r="U3718" i="1" s="1"/>
  <c r="R3710" i="1"/>
  <c r="S3710" i="1"/>
  <c r="T3710" i="1" s="1"/>
  <c r="U3710" i="1" s="1"/>
  <c r="R3702" i="1"/>
  <c r="S3702" i="1"/>
  <c r="T3702" i="1" s="1"/>
  <c r="U3702" i="1" s="1"/>
  <c r="R3694" i="1"/>
  <c r="X3694" i="1" s="1"/>
  <c r="Y3694" i="1" s="1"/>
  <c r="Z3694" i="1" s="1"/>
  <c r="S3694" i="1"/>
  <c r="T3694" i="1" s="1"/>
  <c r="U3694" i="1" s="1"/>
  <c r="R3686" i="1"/>
  <c r="S3686" i="1"/>
  <c r="T3686" i="1" s="1"/>
  <c r="U3686" i="1" s="1"/>
  <c r="R3678" i="1"/>
  <c r="S3678" i="1"/>
  <c r="T3678" i="1" s="1"/>
  <c r="U3678" i="1" s="1"/>
  <c r="R3670" i="1"/>
  <c r="S3670" i="1"/>
  <c r="T3670" i="1" s="1"/>
  <c r="U3670" i="1" s="1"/>
  <c r="R3662" i="1"/>
  <c r="X3662" i="1" s="1"/>
  <c r="Y3662" i="1" s="1"/>
  <c r="Z3662" i="1" s="1"/>
  <c r="S3662" i="1"/>
  <c r="T3662" i="1" s="1"/>
  <c r="U3662" i="1" s="1"/>
  <c r="R3654" i="1"/>
  <c r="S3654" i="1"/>
  <c r="T3654" i="1" s="1"/>
  <c r="U3654" i="1" s="1"/>
  <c r="R3646" i="1"/>
  <c r="S3646" i="1"/>
  <c r="T3646" i="1" s="1"/>
  <c r="U3646" i="1" s="1"/>
  <c r="R3638" i="1"/>
  <c r="S3638" i="1"/>
  <c r="T3638" i="1" s="1"/>
  <c r="U3638" i="1" s="1"/>
  <c r="R3630" i="1"/>
  <c r="X3630" i="1" s="1"/>
  <c r="Y3630" i="1" s="1"/>
  <c r="Z3630" i="1" s="1"/>
  <c r="S3630" i="1"/>
  <c r="T3630" i="1" s="1"/>
  <c r="U3630" i="1" s="1"/>
  <c r="R3622" i="1"/>
  <c r="S3622" i="1"/>
  <c r="T3622" i="1" s="1"/>
  <c r="U3622" i="1" s="1"/>
  <c r="R3614" i="1"/>
  <c r="X3614" i="1" s="1"/>
  <c r="Y3614" i="1" s="1"/>
  <c r="Z3614" i="1" s="1"/>
  <c r="S3614" i="1"/>
  <c r="T3614" i="1" s="1"/>
  <c r="U3614" i="1" s="1"/>
  <c r="R3606" i="1"/>
  <c r="S3606" i="1"/>
  <c r="T3606" i="1" s="1"/>
  <c r="U3606" i="1" s="1"/>
  <c r="R3598" i="1"/>
  <c r="X3598" i="1" s="1"/>
  <c r="Y3598" i="1" s="1"/>
  <c r="Z3598" i="1" s="1"/>
  <c r="S3598" i="1"/>
  <c r="T3598" i="1" s="1"/>
  <c r="U3598" i="1" s="1"/>
  <c r="R3590" i="1"/>
  <c r="S3590" i="1"/>
  <c r="T3590" i="1" s="1"/>
  <c r="U3590" i="1" s="1"/>
  <c r="R3582" i="1"/>
  <c r="S3582" i="1"/>
  <c r="T3582" i="1" s="1"/>
  <c r="U3582" i="1" s="1"/>
  <c r="R3574" i="1"/>
  <c r="X3574" i="1" s="1"/>
  <c r="Y3574" i="1" s="1"/>
  <c r="Z3574" i="1" s="1"/>
  <c r="S3574" i="1"/>
  <c r="T3574" i="1" s="1"/>
  <c r="U3574" i="1" s="1"/>
  <c r="R3566" i="1"/>
  <c r="X3566" i="1" s="1"/>
  <c r="Y3566" i="1" s="1"/>
  <c r="Z3566" i="1" s="1"/>
  <c r="S3566" i="1"/>
  <c r="T3566" i="1" s="1"/>
  <c r="U3566" i="1" s="1"/>
  <c r="R3558" i="1"/>
  <c r="S3558" i="1"/>
  <c r="T3558" i="1" s="1"/>
  <c r="U3558" i="1" s="1"/>
  <c r="R3550" i="1"/>
  <c r="S3550" i="1"/>
  <c r="T3550" i="1" s="1"/>
  <c r="U3550" i="1" s="1"/>
  <c r="R3542" i="1"/>
  <c r="X3542" i="1" s="1"/>
  <c r="Y3542" i="1" s="1"/>
  <c r="Z3542" i="1" s="1"/>
  <c r="S3542" i="1"/>
  <c r="T3542" i="1" s="1"/>
  <c r="U3542" i="1" s="1"/>
  <c r="R3534" i="1"/>
  <c r="X3534" i="1" s="1"/>
  <c r="Y3534" i="1" s="1"/>
  <c r="Z3534" i="1" s="1"/>
  <c r="S3534" i="1"/>
  <c r="T3534" i="1" s="1"/>
  <c r="U3534" i="1" s="1"/>
  <c r="R3526" i="1"/>
  <c r="S3526" i="1"/>
  <c r="T3526" i="1" s="1"/>
  <c r="U3526" i="1" s="1"/>
  <c r="R3518" i="1"/>
  <c r="X3518" i="1" s="1"/>
  <c r="Y3518" i="1" s="1"/>
  <c r="Z3518" i="1" s="1"/>
  <c r="S3518" i="1"/>
  <c r="T3518" i="1" s="1"/>
  <c r="U3518" i="1" s="1"/>
  <c r="R3510" i="1"/>
  <c r="X3510" i="1" s="1"/>
  <c r="Y3510" i="1" s="1"/>
  <c r="Z3510" i="1" s="1"/>
  <c r="S3510" i="1"/>
  <c r="T3510" i="1" s="1"/>
  <c r="U3510" i="1" s="1"/>
  <c r="R3502" i="1"/>
  <c r="X3502" i="1" s="1"/>
  <c r="Y3502" i="1" s="1"/>
  <c r="Z3502" i="1" s="1"/>
  <c r="S3502" i="1"/>
  <c r="T3502" i="1" s="1"/>
  <c r="U3502" i="1" s="1"/>
  <c r="R3494" i="1"/>
  <c r="S3494" i="1"/>
  <c r="T3494" i="1" s="1"/>
  <c r="U3494" i="1" s="1"/>
  <c r="R3486" i="1"/>
  <c r="S3486" i="1"/>
  <c r="T3486" i="1" s="1"/>
  <c r="U3486" i="1" s="1"/>
  <c r="R3478" i="1"/>
  <c r="S3478" i="1"/>
  <c r="T3478" i="1" s="1"/>
  <c r="U3478" i="1" s="1"/>
  <c r="R3470" i="1"/>
  <c r="X3470" i="1" s="1"/>
  <c r="Y3470" i="1" s="1"/>
  <c r="Z3470" i="1" s="1"/>
  <c r="S3470" i="1"/>
  <c r="T3470" i="1" s="1"/>
  <c r="U3470" i="1" s="1"/>
  <c r="R3462" i="1"/>
  <c r="S3462" i="1"/>
  <c r="T3462" i="1" s="1"/>
  <c r="U3462" i="1" s="1"/>
  <c r="R3454" i="1"/>
  <c r="X3454" i="1" s="1"/>
  <c r="Y3454" i="1" s="1"/>
  <c r="Z3454" i="1" s="1"/>
  <c r="S3454" i="1"/>
  <c r="T3454" i="1" s="1"/>
  <c r="U3454" i="1" s="1"/>
  <c r="R3446" i="1"/>
  <c r="S3446" i="1"/>
  <c r="T3446" i="1" s="1"/>
  <c r="U3446" i="1" s="1"/>
  <c r="R3438" i="1"/>
  <c r="X3438" i="1" s="1"/>
  <c r="Y3438" i="1" s="1"/>
  <c r="Z3438" i="1" s="1"/>
  <c r="S3438" i="1"/>
  <c r="T3438" i="1" s="1"/>
  <c r="U3438" i="1" s="1"/>
  <c r="R3430" i="1"/>
  <c r="S3430" i="1"/>
  <c r="T3430" i="1" s="1"/>
  <c r="U3430" i="1" s="1"/>
  <c r="R3422" i="1"/>
  <c r="S3422" i="1"/>
  <c r="T3422" i="1" s="1"/>
  <c r="U3422" i="1" s="1"/>
  <c r="R3414" i="1"/>
  <c r="S3414" i="1"/>
  <c r="T3414" i="1" s="1"/>
  <c r="U3414" i="1" s="1"/>
  <c r="R3406" i="1"/>
  <c r="X3406" i="1" s="1"/>
  <c r="Y3406" i="1" s="1"/>
  <c r="Z3406" i="1" s="1"/>
  <c r="S3406" i="1"/>
  <c r="T3406" i="1" s="1"/>
  <c r="U3406" i="1" s="1"/>
  <c r="R3398" i="1"/>
  <c r="S3398" i="1"/>
  <c r="T3398" i="1" s="1"/>
  <c r="U3398" i="1" s="1"/>
  <c r="R3390" i="1"/>
  <c r="S3390" i="1"/>
  <c r="T3390" i="1" s="1"/>
  <c r="U3390" i="1" s="1"/>
  <c r="R3382" i="1"/>
  <c r="S3382" i="1"/>
  <c r="T3382" i="1" s="1"/>
  <c r="U3382" i="1" s="1"/>
  <c r="R3374" i="1"/>
  <c r="X3374" i="1" s="1"/>
  <c r="Y3374" i="1" s="1"/>
  <c r="Z3374" i="1" s="1"/>
  <c r="S3374" i="1"/>
  <c r="T3374" i="1" s="1"/>
  <c r="U3374" i="1" s="1"/>
  <c r="R3366" i="1"/>
  <c r="S3366" i="1"/>
  <c r="T3366" i="1" s="1"/>
  <c r="U3366" i="1" s="1"/>
  <c r="R3358" i="1"/>
  <c r="S3358" i="1"/>
  <c r="T3358" i="1" s="1"/>
  <c r="U3358" i="1" s="1"/>
  <c r="R3350" i="1"/>
  <c r="X3350" i="1" s="1"/>
  <c r="Y3350" i="1" s="1"/>
  <c r="Z3350" i="1" s="1"/>
  <c r="S3350" i="1"/>
  <c r="T3350" i="1" s="1"/>
  <c r="U3350" i="1" s="1"/>
  <c r="R3342" i="1"/>
  <c r="X3342" i="1" s="1"/>
  <c r="Y3342" i="1" s="1"/>
  <c r="Z3342" i="1" s="1"/>
  <c r="S3342" i="1"/>
  <c r="T3342" i="1" s="1"/>
  <c r="U3342" i="1" s="1"/>
  <c r="R3334" i="1"/>
  <c r="S3334" i="1"/>
  <c r="T3334" i="1" s="1"/>
  <c r="U3334" i="1" s="1"/>
  <c r="R3326" i="1"/>
  <c r="S3326" i="1"/>
  <c r="T3326" i="1" s="1"/>
  <c r="U3326" i="1" s="1"/>
  <c r="R3318" i="1"/>
  <c r="X3318" i="1" s="1"/>
  <c r="Y3318" i="1" s="1"/>
  <c r="Z3318" i="1" s="1"/>
  <c r="S3318" i="1"/>
  <c r="T3318" i="1" s="1"/>
  <c r="U3318" i="1" s="1"/>
  <c r="R3310" i="1"/>
  <c r="X3310" i="1" s="1"/>
  <c r="Y3310" i="1" s="1"/>
  <c r="Z3310" i="1" s="1"/>
  <c r="S3310" i="1"/>
  <c r="T3310" i="1" s="1"/>
  <c r="U3310" i="1" s="1"/>
  <c r="R3302" i="1"/>
  <c r="S3302" i="1"/>
  <c r="T3302" i="1" s="1"/>
  <c r="U3302" i="1" s="1"/>
  <c r="R3294" i="1"/>
  <c r="S3294" i="1"/>
  <c r="T3294" i="1" s="1"/>
  <c r="U3294" i="1" s="1"/>
  <c r="R3286" i="1"/>
  <c r="S3286" i="1"/>
  <c r="T3286" i="1" s="1"/>
  <c r="U3286" i="1" s="1"/>
  <c r="R3278" i="1"/>
  <c r="X3278" i="1" s="1"/>
  <c r="Y3278" i="1" s="1"/>
  <c r="Z3278" i="1" s="1"/>
  <c r="S3278" i="1"/>
  <c r="T3278" i="1" s="1"/>
  <c r="U3278" i="1" s="1"/>
  <c r="R3270" i="1"/>
  <c r="S3270" i="1"/>
  <c r="T3270" i="1" s="1"/>
  <c r="U3270" i="1" s="1"/>
  <c r="R3262" i="1"/>
  <c r="S3262" i="1"/>
  <c r="T3262" i="1" s="1"/>
  <c r="U3262" i="1" s="1"/>
  <c r="R3254" i="1"/>
  <c r="S3254" i="1"/>
  <c r="T3254" i="1" s="1"/>
  <c r="U3254" i="1" s="1"/>
  <c r="R3246" i="1"/>
  <c r="X3246" i="1" s="1"/>
  <c r="Y3246" i="1" s="1"/>
  <c r="Z3246" i="1" s="1"/>
  <c r="S3246" i="1"/>
  <c r="T3246" i="1" s="1"/>
  <c r="U3246" i="1" s="1"/>
  <c r="R3238" i="1"/>
  <c r="S3238" i="1"/>
  <c r="T3238" i="1" s="1"/>
  <c r="U3238" i="1" s="1"/>
  <c r="R3230" i="1"/>
  <c r="S3230" i="1"/>
  <c r="T3230" i="1" s="1"/>
  <c r="U3230" i="1" s="1"/>
  <c r="R3222" i="1"/>
  <c r="S3222" i="1"/>
  <c r="T3222" i="1" s="1"/>
  <c r="U3222" i="1" s="1"/>
  <c r="R3214" i="1"/>
  <c r="X3214" i="1" s="1"/>
  <c r="Y3214" i="1" s="1"/>
  <c r="Z3214" i="1" s="1"/>
  <c r="S3214" i="1"/>
  <c r="T3214" i="1" s="1"/>
  <c r="U3214" i="1" s="1"/>
  <c r="R3206" i="1"/>
  <c r="S3206" i="1"/>
  <c r="T3206" i="1" s="1"/>
  <c r="U3206" i="1" s="1"/>
  <c r="R3198" i="1"/>
  <c r="S3198" i="1"/>
  <c r="T3198" i="1" s="1"/>
  <c r="U3198" i="1" s="1"/>
  <c r="R3190" i="1"/>
  <c r="S3190" i="1"/>
  <c r="T3190" i="1" s="1"/>
  <c r="U3190" i="1" s="1"/>
  <c r="R3182" i="1"/>
  <c r="X3182" i="1" s="1"/>
  <c r="Y3182" i="1" s="1"/>
  <c r="Z3182" i="1" s="1"/>
  <c r="S3182" i="1"/>
  <c r="T3182" i="1" s="1"/>
  <c r="U3182" i="1" s="1"/>
  <c r="R3174" i="1"/>
  <c r="S3174" i="1"/>
  <c r="T3174" i="1" s="1"/>
  <c r="U3174" i="1" s="1"/>
  <c r="R3166" i="1"/>
  <c r="S3166" i="1"/>
  <c r="T3166" i="1" s="1"/>
  <c r="U3166" i="1" s="1"/>
  <c r="R3158" i="1"/>
  <c r="S3158" i="1"/>
  <c r="T3158" i="1" s="1"/>
  <c r="U3158" i="1" s="1"/>
  <c r="R3150" i="1"/>
  <c r="X3150" i="1" s="1"/>
  <c r="Y3150" i="1" s="1"/>
  <c r="Z3150" i="1" s="1"/>
  <c r="S3150" i="1"/>
  <c r="T3150" i="1" s="1"/>
  <c r="U3150" i="1" s="1"/>
  <c r="R3142" i="1"/>
  <c r="S3142" i="1"/>
  <c r="T3142" i="1" s="1"/>
  <c r="U3142" i="1" s="1"/>
  <c r="R3134" i="1"/>
  <c r="S3134" i="1"/>
  <c r="T3134" i="1" s="1"/>
  <c r="U3134" i="1" s="1"/>
  <c r="R3126" i="1"/>
  <c r="S3126" i="1"/>
  <c r="T3126" i="1" s="1"/>
  <c r="U3126" i="1" s="1"/>
  <c r="R3118" i="1"/>
  <c r="X3118" i="1" s="1"/>
  <c r="Y3118" i="1" s="1"/>
  <c r="Z3118" i="1" s="1"/>
  <c r="S3118" i="1"/>
  <c r="T3118" i="1" s="1"/>
  <c r="U3118" i="1" s="1"/>
  <c r="R3110" i="1"/>
  <c r="S3110" i="1"/>
  <c r="T3110" i="1" s="1"/>
  <c r="U3110" i="1" s="1"/>
  <c r="R3102" i="1"/>
  <c r="X3102" i="1" s="1"/>
  <c r="Y3102" i="1" s="1"/>
  <c r="Z3102" i="1" s="1"/>
  <c r="S3102" i="1"/>
  <c r="T3102" i="1" s="1"/>
  <c r="U3102" i="1" s="1"/>
  <c r="R3094" i="1"/>
  <c r="X3094" i="1" s="1"/>
  <c r="Y3094" i="1" s="1"/>
  <c r="Z3094" i="1" s="1"/>
  <c r="S3094" i="1"/>
  <c r="T3094" i="1" s="1"/>
  <c r="U3094" i="1" s="1"/>
  <c r="R3086" i="1"/>
  <c r="X3086" i="1" s="1"/>
  <c r="Y3086" i="1" s="1"/>
  <c r="Z3086" i="1" s="1"/>
  <c r="S3086" i="1"/>
  <c r="T3086" i="1" s="1"/>
  <c r="U3086" i="1" s="1"/>
  <c r="R3078" i="1"/>
  <c r="S3078" i="1"/>
  <c r="T3078" i="1" s="1"/>
  <c r="U3078" i="1" s="1"/>
  <c r="R3070" i="1"/>
  <c r="S3070" i="1"/>
  <c r="T3070" i="1" s="1"/>
  <c r="U3070" i="1" s="1"/>
  <c r="R3062" i="1"/>
  <c r="S3062" i="1"/>
  <c r="T3062" i="1" s="1"/>
  <c r="U3062" i="1" s="1"/>
  <c r="R3054" i="1"/>
  <c r="X3054" i="1" s="1"/>
  <c r="Y3054" i="1" s="1"/>
  <c r="Z3054" i="1" s="1"/>
  <c r="S3054" i="1"/>
  <c r="T3054" i="1" s="1"/>
  <c r="U3054" i="1" s="1"/>
  <c r="R3046" i="1"/>
  <c r="S3046" i="1"/>
  <c r="T3046" i="1" s="1"/>
  <c r="U3046" i="1" s="1"/>
  <c r="R3038" i="1"/>
  <c r="X3038" i="1" s="1"/>
  <c r="Y3038" i="1" s="1"/>
  <c r="Z3038" i="1" s="1"/>
  <c r="S3038" i="1"/>
  <c r="T3038" i="1" s="1"/>
  <c r="U3038" i="1" s="1"/>
  <c r="R3030" i="1"/>
  <c r="S3030" i="1"/>
  <c r="T3030" i="1" s="1"/>
  <c r="U3030" i="1" s="1"/>
  <c r="R3022" i="1"/>
  <c r="X3022" i="1" s="1"/>
  <c r="Y3022" i="1" s="1"/>
  <c r="Z3022" i="1" s="1"/>
  <c r="S3022" i="1"/>
  <c r="T3022" i="1" s="1"/>
  <c r="U3022" i="1" s="1"/>
  <c r="R3014" i="1"/>
  <c r="S3014" i="1"/>
  <c r="T3014" i="1" s="1"/>
  <c r="U3014" i="1" s="1"/>
  <c r="R3006" i="1"/>
  <c r="X3006" i="1" s="1"/>
  <c r="Y3006" i="1" s="1"/>
  <c r="Z3006" i="1" s="1"/>
  <c r="S3006" i="1"/>
  <c r="T3006" i="1" s="1"/>
  <c r="U3006" i="1" s="1"/>
  <c r="R2998" i="1"/>
  <c r="S2998" i="1"/>
  <c r="T2998" i="1" s="1"/>
  <c r="U2998" i="1" s="1"/>
  <c r="R2990" i="1"/>
  <c r="X2990" i="1" s="1"/>
  <c r="Y2990" i="1" s="1"/>
  <c r="Z2990" i="1" s="1"/>
  <c r="S2990" i="1"/>
  <c r="T2990" i="1" s="1"/>
  <c r="U2990" i="1" s="1"/>
  <c r="R2982" i="1"/>
  <c r="S2982" i="1"/>
  <c r="T2982" i="1" s="1"/>
  <c r="U2982" i="1" s="1"/>
  <c r="R2974" i="1"/>
  <c r="X2974" i="1" s="1"/>
  <c r="Y2974" i="1" s="1"/>
  <c r="Z2974" i="1" s="1"/>
  <c r="S2974" i="1"/>
  <c r="T2974" i="1" s="1"/>
  <c r="U2974" i="1" s="1"/>
  <c r="R2966" i="1"/>
  <c r="S2966" i="1"/>
  <c r="T2966" i="1" s="1"/>
  <c r="U2966" i="1" s="1"/>
  <c r="R2958" i="1"/>
  <c r="X2958" i="1" s="1"/>
  <c r="Y2958" i="1" s="1"/>
  <c r="Z2958" i="1" s="1"/>
  <c r="S2958" i="1"/>
  <c r="T2958" i="1" s="1"/>
  <c r="U2958" i="1" s="1"/>
  <c r="R2950" i="1"/>
  <c r="S2950" i="1"/>
  <c r="T2950" i="1" s="1"/>
  <c r="U2950" i="1" s="1"/>
  <c r="R2942" i="1"/>
  <c r="X2942" i="1" s="1"/>
  <c r="Y2942" i="1" s="1"/>
  <c r="Z2942" i="1" s="1"/>
  <c r="S2942" i="1"/>
  <c r="T2942" i="1" s="1"/>
  <c r="U2942" i="1" s="1"/>
  <c r="R2934" i="1"/>
  <c r="S2934" i="1"/>
  <c r="T2934" i="1" s="1"/>
  <c r="U2934" i="1" s="1"/>
  <c r="R2926" i="1"/>
  <c r="X2926" i="1" s="1"/>
  <c r="Y2926" i="1" s="1"/>
  <c r="Z2926" i="1" s="1"/>
  <c r="S2926" i="1"/>
  <c r="T2926" i="1" s="1"/>
  <c r="U2926" i="1" s="1"/>
  <c r="R2918" i="1"/>
  <c r="S2918" i="1"/>
  <c r="T2918" i="1" s="1"/>
  <c r="U2918" i="1" s="1"/>
  <c r="R2910" i="1"/>
  <c r="S2910" i="1"/>
  <c r="T2910" i="1" s="1"/>
  <c r="U2910" i="1" s="1"/>
  <c r="R2902" i="1"/>
  <c r="X2902" i="1" s="1"/>
  <c r="Y2902" i="1" s="1"/>
  <c r="Z2902" i="1" s="1"/>
  <c r="S2902" i="1"/>
  <c r="T2902" i="1" s="1"/>
  <c r="U2902" i="1" s="1"/>
  <c r="R2894" i="1"/>
  <c r="X2894" i="1" s="1"/>
  <c r="Y2894" i="1" s="1"/>
  <c r="Z2894" i="1" s="1"/>
  <c r="S2894" i="1"/>
  <c r="T2894" i="1" s="1"/>
  <c r="U2894" i="1" s="1"/>
  <c r="R2886" i="1"/>
  <c r="S2886" i="1"/>
  <c r="T2886" i="1" s="1"/>
  <c r="U2886" i="1" s="1"/>
  <c r="R2878" i="1"/>
  <c r="X2878" i="1" s="1"/>
  <c r="Y2878" i="1" s="1"/>
  <c r="Z2878" i="1" s="1"/>
  <c r="S2878" i="1"/>
  <c r="T2878" i="1" s="1"/>
  <c r="U2878" i="1" s="1"/>
  <c r="R2870" i="1"/>
  <c r="S2870" i="1"/>
  <c r="T2870" i="1" s="1"/>
  <c r="U2870" i="1" s="1"/>
  <c r="R2862" i="1"/>
  <c r="X2862" i="1" s="1"/>
  <c r="Y2862" i="1" s="1"/>
  <c r="Z2862" i="1" s="1"/>
  <c r="S2862" i="1"/>
  <c r="T2862" i="1" s="1"/>
  <c r="U2862" i="1" s="1"/>
  <c r="R2854" i="1"/>
  <c r="S2854" i="1"/>
  <c r="T2854" i="1" s="1"/>
  <c r="U2854" i="1" s="1"/>
  <c r="R2846" i="1"/>
  <c r="S2846" i="1"/>
  <c r="T2846" i="1" s="1"/>
  <c r="U2846" i="1" s="1"/>
  <c r="R2838" i="1"/>
  <c r="S2838" i="1"/>
  <c r="T2838" i="1" s="1"/>
  <c r="U2838" i="1" s="1"/>
  <c r="R2830" i="1"/>
  <c r="X2830" i="1" s="1"/>
  <c r="Y2830" i="1" s="1"/>
  <c r="Z2830" i="1" s="1"/>
  <c r="S2830" i="1"/>
  <c r="T2830" i="1" s="1"/>
  <c r="U2830" i="1" s="1"/>
  <c r="R2822" i="1"/>
  <c r="S2822" i="1"/>
  <c r="T2822" i="1" s="1"/>
  <c r="U2822" i="1" s="1"/>
  <c r="R2814" i="1"/>
  <c r="X2814" i="1" s="1"/>
  <c r="Y2814" i="1" s="1"/>
  <c r="Z2814" i="1" s="1"/>
  <c r="S2814" i="1"/>
  <c r="T2814" i="1" s="1"/>
  <c r="U2814" i="1" s="1"/>
  <c r="R2806" i="1"/>
  <c r="X2806" i="1" s="1"/>
  <c r="Y2806" i="1" s="1"/>
  <c r="Z2806" i="1" s="1"/>
  <c r="S2806" i="1"/>
  <c r="T2806" i="1" s="1"/>
  <c r="U2806" i="1" s="1"/>
  <c r="R2798" i="1"/>
  <c r="S2798" i="1"/>
  <c r="T2798" i="1" s="1"/>
  <c r="U2798" i="1" s="1"/>
  <c r="R2790" i="1"/>
  <c r="S2790" i="1"/>
  <c r="T2790" i="1" s="1"/>
  <c r="U2790" i="1" s="1"/>
  <c r="R2782" i="1"/>
  <c r="S2782" i="1"/>
  <c r="T2782" i="1" s="1"/>
  <c r="U2782" i="1" s="1"/>
  <c r="R2774" i="1"/>
  <c r="S2774" i="1"/>
  <c r="T2774" i="1" s="1"/>
  <c r="U2774" i="1" s="1"/>
  <c r="R2766" i="1"/>
  <c r="X2766" i="1" s="1"/>
  <c r="Y2766" i="1" s="1"/>
  <c r="Z2766" i="1" s="1"/>
  <c r="S2766" i="1"/>
  <c r="T2766" i="1" s="1"/>
  <c r="U2766" i="1" s="1"/>
  <c r="R2758" i="1"/>
  <c r="S2758" i="1"/>
  <c r="T2758" i="1" s="1"/>
  <c r="U2758" i="1" s="1"/>
  <c r="R2750" i="1"/>
  <c r="X2750" i="1" s="1"/>
  <c r="Y2750" i="1" s="1"/>
  <c r="Z2750" i="1" s="1"/>
  <c r="S2750" i="1"/>
  <c r="T2750" i="1" s="1"/>
  <c r="U2750" i="1" s="1"/>
  <c r="R2742" i="1"/>
  <c r="S2742" i="1"/>
  <c r="T2742" i="1" s="1"/>
  <c r="U2742" i="1" s="1"/>
  <c r="R2734" i="1"/>
  <c r="S2734" i="1"/>
  <c r="T2734" i="1" s="1"/>
  <c r="U2734" i="1" s="1"/>
  <c r="R2726" i="1"/>
  <c r="S2726" i="1"/>
  <c r="T2726" i="1" s="1"/>
  <c r="U2726" i="1" s="1"/>
  <c r="R2718" i="1"/>
  <c r="S2718" i="1"/>
  <c r="T2718" i="1" s="1"/>
  <c r="U2718" i="1" s="1"/>
  <c r="R2710" i="1"/>
  <c r="S2710" i="1"/>
  <c r="T2710" i="1" s="1"/>
  <c r="U2710" i="1" s="1"/>
  <c r="R2702" i="1"/>
  <c r="S2702" i="1"/>
  <c r="T2702" i="1" s="1"/>
  <c r="U2702" i="1" s="1"/>
  <c r="R2694" i="1"/>
  <c r="S2694" i="1"/>
  <c r="T2694" i="1" s="1"/>
  <c r="U2694" i="1" s="1"/>
  <c r="R2686" i="1"/>
  <c r="S2686" i="1"/>
  <c r="T2686" i="1" s="1"/>
  <c r="U2686" i="1" s="1"/>
  <c r="R2678" i="1"/>
  <c r="S2678" i="1"/>
  <c r="T2678" i="1" s="1"/>
  <c r="U2678" i="1" s="1"/>
  <c r="R2670" i="1"/>
  <c r="X2670" i="1" s="1"/>
  <c r="Y2670" i="1" s="1"/>
  <c r="Z2670" i="1" s="1"/>
  <c r="S2670" i="1"/>
  <c r="T2670" i="1" s="1"/>
  <c r="U2670" i="1" s="1"/>
  <c r="R2662" i="1"/>
  <c r="S2662" i="1"/>
  <c r="T2662" i="1" s="1"/>
  <c r="U2662" i="1" s="1"/>
  <c r="R2654" i="1"/>
  <c r="S2654" i="1"/>
  <c r="T2654" i="1" s="1"/>
  <c r="U2654" i="1" s="1"/>
  <c r="R2646" i="1"/>
  <c r="S2646" i="1"/>
  <c r="T2646" i="1" s="1"/>
  <c r="U2646" i="1" s="1"/>
  <c r="R2638" i="1"/>
  <c r="S2638" i="1"/>
  <c r="T2638" i="1" s="1"/>
  <c r="U2638" i="1" s="1"/>
  <c r="R2630" i="1"/>
  <c r="S2630" i="1"/>
  <c r="T2630" i="1" s="1"/>
  <c r="U2630" i="1" s="1"/>
  <c r="R2622" i="1"/>
  <c r="S2622" i="1"/>
  <c r="T2622" i="1" s="1"/>
  <c r="U2622" i="1" s="1"/>
  <c r="R2614" i="1"/>
  <c r="S2614" i="1"/>
  <c r="T2614" i="1" s="1"/>
  <c r="U2614" i="1" s="1"/>
  <c r="R2606" i="1"/>
  <c r="S2606" i="1"/>
  <c r="T2606" i="1" s="1"/>
  <c r="U2606" i="1" s="1"/>
  <c r="R2598" i="1"/>
  <c r="S2598" i="1"/>
  <c r="T2598" i="1" s="1"/>
  <c r="U2598" i="1" s="1"/>
  <c r="R2590" i="1"/>
  <c r="S2590" i="1"/>
  <c r="T2590" i="1" s="1"/>
  <c r="U2590" i="1" s="1"/>
  <c r="R2582" i="1"/>
  <c r="X2582" i="1" s="1"/>
  <c r="Y2582" i="1" s="1"/>
  <c r="Z2582" i="1" s="1"/>
  <c r="S2582" i="1"/>
  <c r="T2582" i="1" s="1"/>
  <c r="U2582" i="1" s="1"/>
  <c r="R2574" i="1"/>
  <c r="S2574" i="1"/>
  <c r="T2574" i="1" s="1"/>
  <c r="U2574" i="1" s="1"/>
  <c r="R2566" i="1"/>
  <c r="S2566" i="1"/>
  <c r="T2566" i="1" s="1"/>
  <c r="U2566" i="1" s="1"/>
  <c r="R2558" i="1"/>
  <c r="S2558" i="1"/>
  <c r="T2558" i="1" s="1"/>
  <c r="U2558" i="1" s="1"/>
  <c r="R2550" i="1"/>
  <c r="S2550" i="1"/>
  <c r="T2550" i="1" s="1"/>
  <c r="U2550" i="1" s="1"/>
  <c r="R2542" i="1"/>
  <c r="X2542" i="1" s="1"/>
  <c r="Y2542" i="1" s="1"/>
  <c r="Z2542" i="1" s="1"/>
  <c r="S2542" i="1"/>
  <c r="T2542" i="1" s="1"/>
  <c r="U2542" i="1" s="1"/>
  <c r="R2534" i="1"/>
  <c r="S2534" i="1"/>
  <c r="T2534" i="1" s="1"/>
  <c r="U2534" i="1" s="1"/>
  <c r="R2526" i="1"/>
  <c r="S2526" i="1"/>
  <c r="T2526" i="1" s="1"/>
  <c r="U2526" i="1" s="1"/>
  <c r="R2518" i="1"/>
  <c r="S2518" i="1"/>
  <c r="T2518" i="1" s="1"/>
  <c r="U2518" i="1" s="1"/>
  <c r="R2510" i="1"/>
  <c r="S2510" i="1"/>
  <c r="T2510" i="1" s="1"/>
  <c r="U2510" i="1" s="1"/>
  <c r="R2502" i="1"/>
  <c r="S2502" i="1"/>
  <c r="T2502" i="1" s="1"/>
  <c r="U2502" i="1" s="1"/>
  <c r="R2494" i="1"/>
  <c r="X2494" i="1" s="1"/>
  <c r="Y2494" i="1" s="1"/>
  <c r="Z2494" i="1" s="1"/>
  <c r="S2494" i="1"/>
  <c r="T2494" i="1" s="1"/>
  <c r="U2494" i="1" s="1"/>
  <c r="R2486" i="1"/>
  <c r="S2486" i="1"/>
  <c r="T2486" i="1" s="1"/>
  <c r="U2486" i="1" s="1"/>
  <c r="R2478" i="1"/>
  <c r="X2478" i="1" s="1"/>
  <c r="Y2478" i="1" s="1"/>
  <c r="Z2478" i="1" s="1"/>
  <c r="S2478" i="1"/>
  <c r="T2478" i="1" s="1"/>
  <c r="U2478" i="1" s="1"/>
  <c r="R2470" i="1"/>
  <c r="S2470" i="1"/>
  <c r="T2470" i="1" s="1"/>
  <c r="U2470" i="1" s="1"/>
  <c r="R2462" i="1"/>
  <c r="S2462" i="1"/>
  <c r="T2462" i="1" s="1"/>
  <c r="U2462" i="1" s="1"/>
  <c r="R2454" i="1"/>
  <c r="S2454" i="1"/>
  <c r="T2454" i="1" s="1"/>
  <c r="U2454" i="1" s="1"/>
  <c r="R2446" i="1"/>
  <c r="X2446" i="1" s="1"/>
  <c r="Y2446" i="1" s="1"/>
  <c r="Z2446" i="1" s="1"/>
  <c r="S2446" i="1"/>
  <c r="T2446" i="1" s="1"/>
  <c r="U2446" i="1" s="1"/>
  <c r="R2438" i="1"/>
  <c r="S2438" i="1"/>
  <c r="T2438" i="1" s="1"/>
  <c r="U2438" i="1" s="1"/>
  <c r="R2430" i="1"/>
  <c r="S2430" i="1"/>
  <c r="T2430" i="1" s="1"/>
  <c r="U2430" i="1" s="1"/>
  <c r="R2422" i="1"/>
  <c r="S2422" i="1"/>
  <c r="T2422" i="1" s="1"/>
  <c r="U2422" i="1" s="1"/>
  <c r="R2414" i="1"/>
  <c r="S2414" i="1"/>
  <c r="T2414" i="1" s="1"/>
  <c r="U2414" i="1" s="1"/>
  <c r="R2406" i="1"/>
  <c r="S2406" i="1"/>
  <c r="T2406" i="1" s="1"/>
  <c r="U2406" i="1" s="1"/>
  <c r="R2398" i="1"/>
  <c r="S2398" i="1"/>
  <c r="T2398" i="1" s="1"/>
  <c r="U2398" i="1" s="1"/>
  <c r="R2390" i="1"/>
  <c r="S2390" i="1"/>
  <c r="T2390" i="1" s="1"/>
  <c r="U2390" i="1" s="1"/>
  <c r="R2382" i="1"/>
  <c r="X2382" i="1" s="1"/>
  <c r="Y2382" i="1" s="1"/>
  <c r="Z2382" i="1" s="1"/>
  <c r="S2382" i="1"/>
  <c r="T2382" i="1" s="1"/>
  <c r="U2382" i="1" s="1"/>
  <c r="R2374" i="1"/>
  <c r="S2374" i="1"/>
  <c r="T2374" i="1" s="1"/>
  <c r="U2374" i="1" s="1"/>
  <c r="R2366" i="1"/>
  <c r="S2366" i="1"/>
  <c r="T2366" i="1" s="1"/>
  <c r="U2366" i="1" s="1"/>
  <c r="R2358" i="1"/>
  <c r="S2358" i="1"/>
  <c r="T2358" i="1" s="1"/>
  <c r="U2358" i="1" s="1"/>
  <c r="R2350" i="1"/>
  <c r="S2350" i="1"/>
  <c r="T2350" i="1" s="1"/>
  <c r="U2350" i="1" s="1"/>
  <c r="R2342" i="1"/>
  <c r="S2342" i="1"/>
  <c r="T2342" i="1" s="1"/>
  <c r="U2342" i="1" s="1"/>
  <c r="R2334" i="1"/>
  <c r="S2334" i="1"/>
  <c r="T2334" i="1" s="1"/>
  <c r="U2334" i="1" s="1"/>
  <c r="R2326" i="1"/>
  <c r="X2326" i="1" s="1"/>
  <c r="Y2326" i="1" s="1"/>
  <c r="Z2326" i="1" s="1"/>
  <c r="S2326" i="1"/>
  <c r="T2326" i="1" s="1"/>
  <c r="U2326" i="1" s="1"/>
  <c r="R2318" i="1"/>
  <c r="X2318" i="1" s="1"/>
  <c r="Y2318" i="1" s="1"/>
  <c r="Z2318" i="1" s="1"/>
  <c r="S2318" i="1"/>
  <c r="T2318" i="1" s="1"/>
  <c r="U2318" i="1" s="1"/>
  <c r="R2310" i="1"/>
  <c r="S2310" i="1"/>
  <c r="T2310" i="1" s="1"/>
  <c r="U2310" i="1" s="1"/>
  <c r="R2302" i="1"/>
  <c r="S2302" i="1"/>
  <c r="T2302" i="1" s="1"/>
  <c r="U2302" i="1" s="1"/>
  <c r="R2294" i="1"/>
  <c r="S2294" i="1"/>
  <c r="T2294" i="1" s="1"/>
  <c r="U2294" i="1" s="1"/>
  <c r="R2286" i="1"/>
  <c r="S2286" i="1"/>
  <c r="T2286" i="1" s="1"/>
  <c r="U2286" i="1" s="1"/>
  <c r="R2278" i="1"/>
  <c r="S2278" i="1"/>
  <c r="T2278" i="1" s="1"/>
  <c r="U2278" i="1" s="1"/>
  <c r="R2270" i="1"/>
  <c r="S2270" i="1"/>
  <c r="T2270" i="1" s="1"/>
  <c r="U2270" i="1" s="1"/>
  <c r="R2262" i="1"/>
  <c r="S2262" i="1"/>
  <c r="T2262" i="1" s="1"/>
  <c r="U2262" i="1" s="1"/>
  <c r="R2254" i="1"/>
  <c r="X2254" i="1" s="1"/>
  <c r="Y2254" i="1" s="1"/>
  <c r="Z2254" i="1" s="1"/>
  <c r="S2254" i="1"/>
  <c r="T2254" i="1" s="1"/>
  <c r="U2254" i="1" s="1"/>
  <c r="R2246" i="1"/>
  <c r="S2246" i="1"/>
  <c r="T2246" i="1" s="1"/>
  <c r="U2246" i="1" s="1"/>
  <c r="R2238" i="1"/>
  <c r="S2238" i="1"/>
  <c r="T2238" i="1" s="1"/>
  <c r="U2238" i="1" s="1"/>
  <c r="R2230" i="1"/>
  <c r="S2230" i="1"/>
  <c r="T2230" i="1" s="1"/>
  <c r="U2230" i="1" s="1"/>
  <c r="R2222" i="1"/>
  <c r="S2222" i="1"/>
  <c r="T2222" i="1" s="1"/>
  <c r="U2222" i="1" s="1"/>
  <c r="R2214" i="1"/>
  <c r="S2214" i="1"/>
  <c r="T2214" i="1" s="1"/>
  <c r="U2214" i="1" s="1"/>
  <c r="R2206" i="1"/>
  <c r="S2206" i="1"/>
  <c r="T2206" i="1" s="1"/>
  <c r="U2206" i="1" s="1"/>
  <c r="R2198" i="1"/>
  <c r="S2198" i="1"/>
  <c r="T2198" i="1" s="1"/>
  <c r="U2198" i="1" s="1"/>
  <c r="R2190" i="1"/>
  <c r="X2190" i="1" s="1"/>
  <c r="Y2190" i="1" s="1"/>
  <c r="Z2190" i="1" s="1"/>
  <c r="S2190" i="1"/>
  <c r="T2190" i="1" s="1"/>
  <c r="U2190" i="1" s="1"/>
  <c r="R2182" i="1"/>
  <c r="S2182" i="1"/>
  <c r="T2182" i="1" s="1"/>
  <c r="U2182" i="1" s="1"/>
  <c r="R2174" i="1"/>
  <c r="S2174" i="1"/>
  <c r="T2174" i="1" s="1"/>
  <c r="U2174" i="1" s="1"/>
  <c r="R2166" i="1"/>
  <c r="S2166" i="1"/>
  <c r="T2166" i="1" s="1"/>
  <c r="U2166" i="1" s="1"/>
  <c r="R2158" i="1"/>
  <c r="X2158" i="1" s="1"/>
  <c r="Y2158" i="1" s="1"/>
  <c r="Z2158" i="1" s="1"/>
  <c r="S2158" i="1"/>
  <c r="T2158" i="1" s="1"/>
  <c r="U2158" i="1" s="1"/>
  <c r="R2150" i="1"/>
  <c r="S2150" i="1"/>
  <c r="T2150" i="1" s="1"/>
  <c r="U2150" i="1" s="1"/>
  <c r="R2142" i="1"/>
  <c r="X2142" i="1" s="1"/>
  <c r="Y2142" i="1" s="1"/>
  <c r="Z2142" i="1" s="1"/>
  <c r="S2142" i="1"/>
  <c r="T2142" i="1" s="1"/>
  <c r="U2142" i="1" s="1"/>
  <c r="R2134" i="1"/>
  <c r="S2134" i="1"/>
  <c r="T2134" i="1" s="1"/>
  <c r="U2134" i="1" s="1"/>
  <c r="R2126" i="1"/>
  <c r="X2126" i="1" s="1"/>
  <c r="Y2126" i="1" s="1"/>
  <c r="Z2126" i="1" s="1"/>
  <c r="S2126" i="1"/>
  <c r="T2126" i="1" s="1"/>
  <c r="U2126" i="1" s="1"/>
  <c r="R2118" i="1"/>
  <c r="S2118" i="1"/>
  <c r="T2118" i="1" s="1"/>
  <c r="U2118" i="1" s="1"/>
  <c r="R2110" i="1"/>
  <c r="X2110" i="1" s="1"/>
  <c r="Y2110" i="1" s="1"/>
  <c r="Z2110" i="1" s="1"/>
  <c r="S2110" i="1"/>
  <c r="T2110" i="1" s="1"/>
  <c r="U2110" i="1" s="1"/>
  <c r="R2102" i="1"/>
  <c r="S2102" i="1"/>
  <c r="T2102" i="1" s="1"/>
  <c r="U2102" i="1" s="1"/>
  <c r="R2094" i="1"/>
  <c r="S2094" i="1"/>
  <c r="T2094" i="1" s="1"/>
  <c r="U2094" i="1" s="1"/>
  <c r="R2086" i="1"/>
  <c r="S2086" i="1"/>
  <c r="T2086" i="1" s="1"/>
  <c r="U2086" i="1" s="1"/>
  <c r="R2078" i="1"/>
  <c r="X2078" i="1" s="1"/>
  <c r="Y2078" i="1" s="1"/>
  <c r="Z2078" i="1" s="1"/>
  <c r="S2078" i="1"/>
  <c r="T2078" i="1" s="1"/>
  <c r="U2078" i="1" s="1"/>
  <c r="R2070" i="1"/>
  <c r="S2070" i="1"/>
  <c r="T2070" i="1" s="1"/>
  <c r="U2070" i="1" s="1"/>
  <c r="R2062" i="1"/>
  <c r="X2062" i="1" s="1"/>
  <c r="Y2062" i="1" s="1"/>
  <c r="Z2062" i="1" s="1"/>
  <c r="S2062" i="1"/>
  <c r="T2062" i="1" s="1"/>
  <c r="U2062" i="1" s="1"/>
  <c r="R2054" i="1"/>
  <c r="S2054" i="1"/>
  <c r="T2054" i="1" s="1"/>
  <c r="U2054" i="1" s="1"/>
  <c r="R2046" i="1"/>
  <c r="X2046" i="1" s="1"/>
  <c r="Y2046" i="1" s="1"/>
  <c r="Z2046" i="1" s="1"/>
  <c r="S2046" i="1"/>
  <c r="T2046" i="1" s="1"/>
  <c r="U2046" i="1" s="1"/>
  <c r="R2038" i="1"/>
  <c r="S2038" i="1"/>
  <c r="T2038" i="1" s="1"/>
  <c r="U2038" i="1" s="1"/>
  <c r="R2030" i="1"/>
  <c r="S2030" i="1"/>
  <c r="T2030" i="1" s="1"/>
  <c r="U2030" i="1" s="1"/>
  <c r="R2022" i="1"/>
  <c r="S2022" i="1"/>
  <c r="T2022" i="1" s="1"/>
  <c r="U2022" i="1" s="1"/>
  <c r="R2014" i="1"/>
  <c r="X2014" i="1" s="1"/>
  <c r="Y2014" i="1" s="1"/>
  <c r="Z2014" i="1" s="1"/>
  <c r="S2014" i="1"/>
  <c r="T2014" i="1" s="1"/>
  <c r="U2014" i="1" s="1"/>
  <c r="R2006" i="1"/>
  <c r="S2006" i="1"/>
  <c r="T2006" i="1" s="1"/>
  <c r="U2006" i="1" s="1"/>
  <c r="R1998" i="1"/>
  <c r="S1998" i="1"/>
  <c r="T1998" i="1" s="1"/>
  <c r="U1998" i="1" s="1"/>
  <c r="R1990" i="1"/>
  <c r="S1990" i="1"/>
  <c r="T1990" i="1" s="1"/>
  <c r="U1990" i="1" s="1"/>
  <c r="R1982" i="1"/>
  <c r="S1982" i="1"/>
  <c r="T1982" i="1" s="1"/>
  <c r="U1982" i="1" s="1"/>
  <c r="R1974" i="1"/>
  <c r="S1974" i="1"/>
  <c r="T1974" i="1" s="1"/>
  <c r="U1974" i="1" s="1"/>
  <c r="R1966" i="1"/>
  <c r="X1966" i="1" s="1"/>
  <c r="Y1966" i="1" s="1"/>
  <c r="Z1966" i="1" s="1"/>
  <c r="S1966" i="1"/>
  <c r="T1966" i="1" s="1"/>
  <c r="U1966" i="1" s="1"/>
  <c r="R1958" i="1"/>
  <c r="S1958" i="1"/>
  <c r="T1958" i="1" s="1"/>
  <c r="U1958" i="1" s="1"/>
  <c r="R1950" i="1"/>
  <c r="S1950" i="1"/>
  <c r="T1950" i="1" s="1"/>
  <c r="U1950" i="1" s="1"/>
  <c r="R1942" i="1"/>
  <c r="S1942" i="1"/>
  <c r="T1942" i="1" s="1"/>
  <c r="U1942" i="1" s="1"/>
  <c r="R1934" i="1"/>
  <c r="X1934" i="1" s="1"/>
  <c r="Y1934" i="1" s="1"/>
  <c r="Z1934" i="1" s="1"/>
  <c r="S1934" i="1"/>
  <c r="T1934" i="1" s="1"/>
  <c r="U1934" i="1" s="1"/>
  <c r="R1926" i="1"/>
  <c r="S1926" i="1"/>
  <c r="T1926" i="1" s="1"/>
  <c r="U1926" i="1" s="1"/>
  <c r="R1918" i="1"/>
  <c r="S1918" i="1"/>
  <c r="T1918" i="1" s="1"/>
  <c r="U1918" i="1" s="1"/>
  <c r="R1910" i="1"/>
  <c r="S1910" i="1"/>
  <c r="T1910" i="1" s="1"/>
  <c r="U1910" i="1" s="1"/>
  <c r="R1902" i="1"/>
  <c r="S1902" i="1"/>
  <c r="T1902" i="1" s="1"/>
  <c r="U1902" i="1" s="1"/>
  <c r="R1894" i="1"/>
  <c r="S1894" i="1"/>
  <c r="T1894" i="1" s="1"/>
  <c r="U1894" i="1" s="1"/>
  <c r="R1886" i="1"/>
  <c r="S1886" i="1"/>
  <c r="T1886" i="1" s="1"/>
  <c r="U1886" i="1" s="1"/>
  <c r="R1878" i="1"/>
  <c r="S1878" i="1"/>
  <c r="T1878" i="1" s="1"/>
  <c r="U1878" i="1" s="1"/>
  <c r="R1870" i="1"/>
  <c r="S1870" i="1"/>
  <c r="T1870" i="1" s="1"/>
  <c r="U1870" i="1" s="1"/>
  <c r="R1862" i="1"/>
  <c r="S1862" i="1"/>
  <c r="T1862" i="1" s="1"/>
  <c r="U1862" i="1" s="1"/>
  <c r="R1854" i="1"/>
  <c r="S1854" i="1"/>
  <c r="T1854" i="1" s="1"/>
  <c r="U1854" i="1" s="1"/>
  <c r="R1846" i="1"/>
  <c r="S1846" i="1"/>
  <c r="T1846" i="1" s="1"/>
  <c r="U1846" i="1" s="1"/>
  <c r="R1838" i="1"/>
  <c r="S1838" i="1"/>
  <c r="T1838" i="1" s="1"/>
  <c r="U1838" i="1" s="1"/>
  <c r="R1830" i="1"/>
  <c r="S1830" i="1"/>
  <c r="T1830" i="1" s="1"/>
  <c r="U1830" i="1" s="1"/>
  <c r="R1822" i="1"/>
  <c r="S1822" i="1"/>
  <c r="T1822" i="1" s="1"/>
  <c r="U1822" i="1" s="1"/>
  <c r="R1814" i="1"/>
  <c r="S1814" i="1"/>
  <c r="T1814" i="1" s="1"/>
  <c r="U1814" i="1" s="1"/>
  <c r="R1806" i="1"/>
  <c r="S1806" i="1"/>
  <c r="T1806" i="1" s="1"/>
  <c r="U1806" i="1" s="1"/>
  <c r="R1798" i="1"/>
  <c r="S1798" i="1"/>
  <c r="T1798" i="1" s="1"/>
  <c r="U1798" i="1" s="1"/>
  <c r="R1790" i="1"/>
  <c r="S1790" i="1"/>
  <c r="T1790" i="1" s="1"/>
  <c r="U1790" i="1" s="1"/>
  <c r="R1782" i="1"/>
  <c r="S1782" i="1"/>
  <c r="T1782" i="1" s="1"/>
  <c r="U1782" i="1" s="1"/>
  <c r="R1774" i="1"/>
  <c r="X1774" i="1" s="1"/>
  <c r="Y1774" i="1" s="1"/>
  <c r="Z1774" i="1" s="1"/>
  <c r="S1774" i="1"/>
  <c r="T1774" i="1" s="1"/>
  <c r="U1774" i="1" s="1"/>
  <c r="R1766" i="1"/>
  <c r="S1766" i="1"/>
  <c r="T1766" i="1" s="1"/>
  <c r="U1766" i="1" s="1"/>
  <c r="R1758" i="1"/>
  <c r="X1758" i="1" s="1"/>
  <c r="Y1758" i="1" s="1"/>
  <c r="Z1758" i="1" s="1"/>
  <c r="S1758" i="1"/>
  <c r="T1758" i="1" s="1"/>
  <c r="U1758" i="1" s="1"/>
  <c r="R1750" i="1"/>
  <c r="X1750" i="1" s="1"/>
  <c r="Y1750" i="1" s="1"/>
  <c r="Z1750" i="1" s="1"/>
  <c r="S1750" i="1"/>
  <c r="T1750" i="1" s="1"/>
  <c r="U1750" i="1" s="1"/>
  <c r="R2037" i="1"/>
  <c r="X2037" i="1" s="1"/>
  <c r="Y2037" i="1" s="1"/>
  <c r="Z2037" i="1" s="1"/>
  <c r="S2037" i="1"/>
  <c r="T2037" i="1" s="1"/>
  <c r="U2037" i="1" s="1"/>
  <c r="R2029" i="1"/>
  <c r="S2029" i="1"/>
  <c r="T2029" i="1" s="1"/>
  <c r="U2029" i="1" s="1"/>
  <c r="R2021" i="1"/>
  <c r="S2021" i="1"/>
  <c r="T2021" i="1" s="1"/>
  <c r="U2021" i="1" s="1"/>
  <c r="R2013" i="1"/>
  <c r="S2013" i="1"/>
  <c r="T2013" i="1" s="1"/>
  <c r="U2013" i="1" s="1"/>
  <c r="R2005" i="1"/>
  <c r="X2005" i="1" s="1"/>
  <c r="Y2005" i="1" s="1"/>
  <c r="Z2005" i="1" s="1"/>
  <c r="S2005" i="1"/>
  <c r="T2005" i="1" s="1"/>
  <c r="U2005" i="1" s="1"/>
  <c r="R1997" i="1"/>
  <c r="S1997" i="1"/>
  <c r="T1997" i="1" s="1"/>
  <c r="U1997" i="1" s="1"/>
  <c r="R1989" i="1"/>
  <c r="S1989" i="1"/>
  <c r="T1989" i="1" s="1"/>
  <c r="U1989" i="1" s="1"/>
  <c r="R1981" i="1"/>
  <c r="S1981" i="1"/>
  <c r="T1981" i="1" s="1"/>
  <c r="U1981" i="1" s="1"/>
  <c r="R1973" i="1"/>
  <c r="X1973" i="1" s="1"/>
  <c r="Y1973" i="1" s="1"/>
  <c r="Z1973" i="1" s="1"/>
  <c r="S1973" i="1"/>
  <c r="T1973" i="1" s="1"/>
  <c r="U1973" i="1" s="1"/>
  <c r="R1965" i="1"/>
  <c r="S1965" i="1"/>
  <c r="T1965" i="1" s="1"/>
  <c r="U1965" i="1" s="1"/>
  <c r="R1957" i="1"/>
  <c r="X1957" i="1" s="1"/>
  <c r="Y1957" i="1" s="1"/>
  <c r="Z1957" i="1" s="1"/>
  <c r="S1957" i="1"/>
  <c r="T1957" i="1" s="1"/>
  <c r="U1957" i="1" s="1"/>
  <c r="R1949" i="1"/>
  <c r="S1949" i="1"/>
  <c r="T1949" i="1" s="1"/>
  <c r="U1949" i="1" s="1"/>
  <c r="R1941" i="1"/>
  <c r="X1941" i="1" s="1"/>
  <c r="Y1941" i="1" s="1"/>
  <c r="Z1941" i="1" s="1"/>
  <c r="S1941" i="1"/>
  <c r="T1941" i="1" s="1"/>
  <c r="U1941" i="1" s="1"/>
  <c r="R1933" i="1"/>
  <c r="S1933" i="1"/>
  <c r="T1933" i="1" s="1"/>
  <c r="U1933" i="1" s="1"/>
  <c r="R1925" i="1"/>
  <c r="S1925" i="1"/>
  <c r="T1925" i="1" s="1"/>
  <c r="U1925" i="1" s="1"/>
  <c r="R1917" i="1"/>
  <c r="S1917" i="1"/>
  <c r="T1917" i="1" s="1"/>
  <c r="U1917" i="1" s="1"/>
  <c r="R1909" i="1"/>
  <c r="X1909" i="1" s="1"/>
  <c r="Y1909" i="1" s="1"/>
  <c r="Z1909" i="1" s="1"/>
  <c r="S1909" i="1"/>
  <c r="T1909" i="1" s="1"/>
  <c r="U1909" i="1" s="1"/>
  <c r="R1901" i="1"/>
  <c r="S1901" i="1"/>
  <c r="T1901" i="1" s="1"/>
  <c r="U1901" i="1" s="1"/>
  <c r="R1893" i="1"/>
  <c r="S1893" i="1"/>
  <c r="T1893" i="1" s="1"/>
  <c r="U1893" i="1" s="1"/>
  <c r="R1885" i="1"/>
  <c r="S1885" i="1"/>
  <c r="T1885" i="1" s="1"/>
  <c r="U1885" i="1" s="1"/>
  <c r="R1877" i="1"/>
  <c r="X1877" i="1" s="1"/>
  <c r="Y1877" i="1" s="1"/>
  <c r="Z1877" i="1" s="1"/>
  <c r="S1877" i="1"/>
  <c r="T1877" i="1" s="1"/>
  <c r="U1877" i="1" s="1"/>
  <c r="R1869" i="1"/>
  <c r="S1869" i="1"/>
  <c r="T1869" i="1" s="1"/>
  <c r="U1869" i="1" s="1"/>
  <c r="R1861" i="1"/>
  <c r="S1861" i="1"/>
  <c r="T1861" i="1" s="1"/>
  <c r="U1861" i="1" s="1"/>
  <c r="R1853" i="1"/>
  <c r="S1853" i="1"/>
  <c r="T1853" i="1" s="1"/>
  <c r="U1853" i="1" s="1"/>
  <c r="R1845" i="1"/>
  <c r="X1845" i="1" s="1"/>
  <c r="Y1845" i="1" s="1"/>
  <c r="Z1845" i="1" s="1"/>
  <c r="S1845" i="1"/>
  <c r="T1845" i="1" s="1"/>
  <c r="U1845" i="1" s="1"/>
  <c r="R1837" i="1"/>
  <c r="S1837" i="1"/>
  <c r="T1837" i="1" s="1"/>
  <c r="U1837" i="1" s="1"/>
  <c r="R1829" i="1"/>
  <c r="X1829" i="1" s="1"/>
  <c r="Y1829" i="1" s="1"/>
  <c r="Z1829" i="1" s="1"/>
  <c r="S1829" i="1"/>
  <c r="T1829" i="1" s="1"/>
  <c r="U1829" i="1" s="1"/>
  <c r="R1821" i="1"/>
  <c r="S1821" i="1"/>
  <c r="T1821" i="1" s="1"/>
  <c r="U1821" i="1" s="1"/>
  <c r="R1813" i="1"/>
  <c r="S1813" i="1"/>
  <c r="T1813" i="1" s="1"/>
  <c r="U1813" i="1" s="1"/>
  <c r="R1805" i="1"/>
  <c r="S1805" i="1"/>
  <c r="T1805" i="1" s="1"/>
  <c r="U1805" i="1" s="1"/>
  <c r="R1797" i="1"/>
  <c r="S1797" i="1"/>
  <c r="T1797" i="1" s="1"/>
  <c r="U1797" i="1" s="1"/>
  <c r="R1789" i="1"/>
  <c r="S1789" i="1"/>
  <c r="T1789" i="1" s="1"/>
  <c r="U1789" i="1" s="1"/>
  <c r="R1781" i="1"/>
  <c r="X1781" i="1" s="1"/>
  <c r="Y1781" i="1" s="1"/>
  <c r="Z1781" i="1" s="1"/>
  <c r="S1781" i="1"/>
  <c r="T1781" i="1" s="1"/>
  <c r="U1781" i="1" s="1"/>
  <c r="R1773" i="1"/>
  <c r="S1773" i="1"/>
  <c r="T1773" i="1" s="1"/>
  <c r="U1773" i="1" s="1"/>
  <c r="R1765" i="1"/>
  <c r="S1765" i="1"/>
  <c r="T1765" i="1" s="1"/>
  <c r="U1765" i="1" s="1"/>
  <c r="R1757" i="1"/>
  <c r="S1757" i="1"/>
  <c r="T1757" i="1" s="1"/>
  <c r="U1757" i="1" s="1"/>
  <c r="R1749" i="1"/>
  <c r="S1749" i="1"/>
  <c r="T1749" i="1" s="1"/>
  <c r="U1749" i="1" s="1"/>
  <c r="R1741" i="1"/>
  <c r="S1741" i="1"/>
  <c r="T1741" i="1" s="1"/>
  <c r="U1741" i="1" s="1"/>
  <c r="R1733" i="1"/>
  <c r="S1733" i="1"/>
  <c r="T1733" i="1" s="1"/>
  <c r="U1733" i="1" s="1"/>
  <c r="R1725" i="1"/>
  <c r="S1725" i="1"/>
  <c r="T1725" i="1" s="1"/>
  <c r="U1725" i="1" s="1"/>
  <c r="R1717" i="1"/>
  <c r="S1717" i="1"/>
  <c r="T1717" i="1" s="1"/>
  <c r="U1717" i="1" s="1"/>
  <c r="R1709" i="1"/>
  <c r="S1709" i="1"/>
  <c r="T1709" i="1" s="1"/>
  <c r="U1709" i="1" s="1"/>
  <c r="R1701" i="1"/>
  <c r="S1701" i="1"/>
  <c r="T1701" i="1" s="1"/>
  <c r="U1701" i="1" s="1"/>
  <c r="R1693" i="1"/>
  <c r="S1693" i="1"/>
  <c r="T1693" i="1" s="1"/>
  <c r="U1693" i="1" s="1"/>
  <c r="R1685" i="1"/>
  <c r="S1685" i="1"/>
  <c r="T1685" i="1" s="1"/>
  <c r="U1685" i="1" s="1"/>
  <c r="R1677" i="1"/>
  <c r="S1677" i="1"/>
  <c r="T1677" i="1" s="1"/>
  <c r="U1677" i="1" s="1"/>
  <c r="R1669" i="1"/>
  <c r="S1669" i="1"/>
  <c r="T1669" i="1" s="1"/>
  <c r="U1669" i="1" s="1"/>
  <c r="R1661" i="1"/>
  <c r="S1661" i="1"/>
  <c r="T1661" i="1" s="1"/>
  <c r="U1661" i="1" s="1"/>
  <c r="R1653" i="1"/>
  <c r="S1653" i="1"/>
  <c r="T1653" i="1" s="1"/>
  <c r="U1653" i="1" s="1"/>
  <c r="R1645" i="1"/>
  <c r="S1645" i="1"/>
  <c r="T1645" i="1" s="1"/>
  <c r="U1645" i="1" s="1"/>
  <c r="R1637" i="1"/>
  <c r="X1637" i="1" s="1"/>
  <c r="Y1637" i="1" s="1"/>
  <c r="Z1637" i="1" s="1"/>
  <c r="S1637" i="1"/>
  <c r="T1637" i="1" s="1"/>
  <c r="U1637" i="1" s="1"/>
  <c r="R1629" i="1"/>
  <c r="S1629" i="1"/>
  <c r="T1629" i="1" s="1"/>
  <c r="U1629" i="1" s="1"/>
  <c r="R1621" i="1"/>
  <c r="X1621" i="1" s="1"/>
  <c r="Y1621" i="1" s="1"/>
  <c r="Z1621" i="1" s="1"/>
  <c r="S1621" i="1"/>
  <c r="T1621" i="1" s="1"/>
  <c r="U1621" i="1" s="1"/>
  <c r="R1613" i="1"/>
  <c r="S1613" i="1"/>
  <c r="T1613" i="1" s="1"/>
  <c r="U1613" i="1" s="1"/>
  <c r="R1605" i="1"/>
  <c r="S1605" i="1"/>
  <c r="T1605" i="1" s="1"/>
  <c r="U1605" i="1" s="1"/>
  <c r="R1597" i="1"/>
  <c r="S1597" i="1"/>
  <c r="T1597" i="1" s="1"/>
  <c r="U1597" i="1" s="1"/>
  <c r="R1589" i="1"/>
  <c r="S1589" i="1"/>
  <c r="T1589" i="1" s="1"/>
  <c r="U1589" i="1" s="1"/>
  <c r="R1581" i="1"/>
  <c r="S1581" i="1"/>
  <c r="T1581" i="1" s="1"/>
  <c r="U1581" i="1" s="1"/>
  <c r="R1573" i="1"/>
  <c r="S1573" i="1"/>
  <c r="T1573" i="1" s="1"/>
  <c r="U1573" i="1" s="1"/>
  <c r="R1565" i="1"/>
  <c r="S1565" i="1"/>
  <c r="T1565" i="1" s="1"/>
  <c r="U1565" i="1" s="1"/>
  <c r="R1557" i="1"/>
  <c r="S1557" i="1"/>
  <c r="T1557" i="1" s="1"/>
  <c r="U1557" i="1" s="1"/>
  <c r="R1549" i="1"/>
  <c r="S1549" i="1"/>
  <c r="T1549" i="1" s="1"/>
  <c r="U1549" i="1" s="1"/>
  <c r="R1541" i="1"/>
  <c r="S1541" i="1"/>
  <c r="T1541" i="1" s="1"/>
  <c r="U1541" i="1" s="1"/>
  <c r="R1533" i="1"/>
  <c r="S1533" i="1"/>
  <c r="T1533" i="1" s="1"/>
  <c r="U1533" i="1" s="1"/>
  <c r="R1525" i="1"/>
  <c r="S1525" i="1"/>
  <c r="T1525" i="1" s="1"/>
  <c r="U1525" i="1" s="1"/>
  <c r="R1517" i="1"/>
  <c r="S1517" i="1"/>
  <c r="T1517" i="1" s="1"/>
  <c r="U1517" i="1" s="1"/>
  <c r="R1509" i="1"/>
  <c r="S1509" i="1"/>
  <c r="T1509" i="1" s="1"/>
  <c r="U1509" i="1" s="1"/>
  <c r="R1501" i="1"/>
  <c r="S1501" i="1"/>
  <c r="T1501" i="1" s="1"/>
  <c r="U1501" i="1" s="1"/>
  <c r="R1493" i="1"/>
  <c r="S1493" i="1"/>
  <c r="T1493" i="1" s="1"/>
  <c r="U1493" i="1" s="1"/>
  <c r="R1485" i="1"/>
  <c r="S1485" i="1"/>
  <c r="T1485" i="1" s="1"/>
  <c r="U1485" i="1" s="1"/>
  <c r="R1477" i="1"/>
  <c r="S1477" i="1"/>
  <c r="T1477" i="1" s="1"/>
  <c r="U1477" i="1" s="1"/>
  <c r="R1469" i="1"/>
  <c r="S1469" i="1"/>
  <c r="T1469" i="1" s="1"/>
  <c r="U1469" i="1" s="1"/>
  <c r="R1461" i="1"/>
  <c r="S1461" i="1"/>
  <c r="T1461" i="1" s="1"/>
  <c r="U1461" i="1" s="1"/>
  <c r="R1453" i="1"/>
  <c r="S1453" i="1"/>
  <c r="T1453" i="1" s="1"/>
  <c r="U1453" i="1" s="1"/>
  <c r="R1445" i="1"/>
  <c r="S1445" i="1"/>
  <c r="T1445" i="1" s="1"/>
  <c r="U1445" i="1" s="1"/>
  <c r="R1437" i="1"/>
  <c r="S1437" i="1"/>
  <c r="T1437" i="1" s="1"/>
  <c r="U1437" i="1" s="1"/>
  <c r="R1429" i="1"/>
  <c r="S1429" i="1"/>
  <c r="T1429" i="1" s="1"/>
  <c r="U1429" i="1" s="1"/>
  <c r="R1421" i="1"/>
  <c r="S1421" i="1"/>
  <c r="T1421" i="1" s="1"/>
  <c r="U1421" i="1" s="1"/>
  <c r="R1413" i="1"/>
  <c r="S1413" i="1"/>
  <c r="T1413" i="1" s="1"/>
  <c r="U1413" i="1" s="1"/>
  <c r="R1405" i="1"/>
  <c r="S1405" i="1"/>
  <c r="T1405" i="1" s="1"/>
  <c r="U1405" i="1" s="1"/>
  <c r="R1397" i="1"/>
  <c r="S1397" i="1"/>
  <c r="T1397" i="1" s="1"/>
  <c r="U1397" i="1" s="1"/>
  <c r="R1389" i="1"/>
  <c r="S1389" i="1"/>
  <c r="T1389" i="1" s="1"/>
  <c r="U1389" i="1" s="1"/>
  <c r="R1381" i="1"/>
  <c r="S1381" i="1"/>
  <c r="T1381" i="1" s="1"/>
  <c r="U1381" i="1" s="1"/>
  <c r="R1373" i="1"/>
  <c r="S1373" i="1"/>
  <c r="T1373" i="1" s="1"/>
  <c r="U1373" i="1" s="1"/>
  <c r="R1365" i="1"/>
  <c r="X1365" i="1" s="1"/>
  <c r="Y1365" i="1" s="1"/>
  <c r="Z1365" i="1" s="1"/>
  <c r="S1365" i="1"/>
  <c r="T1365" i="1" s="1"/>
  <c r="U1365" i="1" s="1"/>
  <c r="R1357" i="1"/>
  <c r="S1357" i="1"/>
  <c r="T1357" i="1" s="1"/>
  <c r="U1357" i="1" s="1"/>
  <c r="R1349" i="1"/>
  <c r="S1349" i="1"/>
  <c r="T1349" i="1" s="1"/>
  <c r="U1349" i="1" s="1"/>
  <c r="R1341" i="1"/>
  <c r="S1341" i="1"/>
  <c r="T1341" i="1" s="1"/>
  <c r="U1341" i="1" s="1"/>
  <c r="R1333" i="1"/>
  <c r="S1333" i="1"/>
  <c r="T1333" i="1" s="1"/>
  <c r="U1333" i="1" s="1"/>
  <c r="R1325" i="1"/>
  <c r="S1325" i="1"/>
  <c r="T1325" i="1" s="1"/>
  <c r="U1325" i="1" s="1"/>
  <c r="R1317" i="1"/>
  <c r="S1317" i="1"/>
  <c r="T1317" i="1" s="1"/>
  <c r="U1317" i="1" s="1"/>
  <c r="R1309" i="1"/>
  <c r="S1309" i="1"/>
  <c r="T1309" i="1" s="1"/>
  <c r="U1309" i="1" s="1"/>
  <c r="R1301" i="1"/>
  <c r="X1301" i="1" s="1"/>
  <c r="Y1301" i="1" s="1"/>
  <c r="Z1301" i="1" s="1"/>
  <c r="S1301" i="1"/>
  <c r="T1301" i="1" s="1"/>
  <c r="U1301" i="1" s="1"/>
  <c r="R1293" i="1"/>
  <c r="S1293" i="1"/>
  <c r="T1293" i="1" s="1"/>
  <c r="U1293" i="1" s="1"/>
  <c r="R1285" i="1"/>
  <c r="S1285" i="1"/>
  <c r="T1285" i="1" s="1"/>
  <c r="U1285" i="1" s="1"/>
  <c r="R1277" i="1"/>
  <c r="S1277" i="1"/>
  <c r="T1277" i="1" s="1"/>
  <c r="U1277" i="1" s="1"/>
  <c r="R1269" i="1"/>
  <c r="S1269" i="1"/>
  <c r="T1269" i="1" s="1"/>
  <c r="U1269" i="1" s="1"/>
  <c r="R1261" i="1"/>
  <c r="S1261" i="1"/>
  <c r="T1261" i="1" s="1"/>
  <c r="U1261" i="1" s="1"/>
  <c r="R1253" i="1"/>
  <c r="S1253" i="1"/>
  <c r="T1253" i="1" s="1"/>
  <c r="U1253" i="1" s="1"/>
  <c r="R1245" i="1"/>
  <c r="S1245" i="1"/>
  <c r="T1245" i="1" s="1"/>
  <c r="U1245" i="1" s="1"/>
  <c r="R1237" i="1"/>
  <c r="S1237" i="1"/>
  <c r="T1237" i="1" s="1"/>
  <c r="U1237" i="1" s="1"/>
  <c r="R1229" i="1"/>
  <c r="S1229" i="1"/>
  <c r="T1229" i="1" s="1"/>
  <c r="U1229" i="1" s="1"/>
  <c r="R1221" i="1"/>
  <c r="S1221" i="1"/>
  <c r="T1221" i="1" s="1"/>
  <c r="U1221" i="1" s="1"/>
  <c r="R1213" i="1"/>
  <c r="S1213" i="1"/>
  <c r="T1213" i="1" s="1"/>
  <c r="U1213" i="1" s="1"/>
  <c r="R1205" i="1"/>
  <c r="S1205" i="1"/>
  <c r="T1205" i="1" s="1"/>
  <c r="U1205" i="1" s="1"/>
  <c r="R1197" i="1"/>
  <c r="S1197" i="1"/>
  <c r="T1197" i="1" s="1"/>
  <c r="U1197" i="1" s="1"/>
  <c r="R1189" i="1"/>
  <c r="S1189" i="1"/>
  <c r="T1189" i="1" s="1"/>
  <c r="U1189" i="1" s="1"/>
  <c r="R1181" i="1"/>
  <c r="X1181" i="1" s="1"/>
  <c r="Y1181" i="1" s="1"/>
  <c r="Z1181" i="1" s="1"/>
  <c r="S1181" i="1"/>
  <c r="T1181" i="1" s="1"/>
  <c r="U1181" i="1" s="1"/>
  <c r="R1173" i="1"/>
  <c r="X1173" i="1" s="1"/>
  <c r="Y1173" i="1" s="1"/>
  <c r="Z1173" i="1" s="1"/>
  <c r="S1173" i="1"/>
  <c r="T1173" i="1" s="1"/>
  <c r="U1173" i="1" s="1"/>
  <c r="R1165" i="1"/>
  <c r="S1165" i="1"/>
  <c r="T1165" i="1" s="1"/>
  <c r="U1165" i="1" s="1"/>
  <c r="R1157" i="1"/>
  <c r="S1157" i="1"/>
  <c r="T1157" i="1" s="1"/>
  <c r="U1157" i="1" s="1"/>
  <c r="R1149" i="1"/>
  <c r="S1149" i="1"/>
  <c r="T1149" i="1" s="1"/>
  <c r="U1149" i="1" s="1"/>
  <c r="R1141" i="1"/>
  <c r="X1141" i="1" s="1"/>
  <c r="Y1141" i="1" s="1"/>
  <c r="Z1141" i="1" s="1"/>
  <c r="S1141" i="1"/>
  <c r="T1141" i="1" s="1"/>
  <c r="U1141" i="1" s="1"/>
  <c r="R1133" i="1"/>
  <c r="S1133" i="1"/>
  <c r="T1133" i="1" s="1"/>
  <c r="U1133" i="1" s="1"/>
  <c r="R1125" i="1"/>
  <c r="S1125" i="1"/>
  <c r="T1125" i="1" s="1"/>
  <c r="U1125" i="1" s="1"/>
  <c r="R1117" i="1"/>
  <c r="S1117" i="1"/>
  <c r="T1117" i="1" s="1"/>
  <c r="U1117" i="1" s="1"/>
  <c r="R1109" i="1"/>
  <c r="X1109" i="1" s="1"/>
  <c r="Y1109" i="1" s="1"/>
  <c r="Z1109" i="1" s="1"/>
  <c r="S1109" i="1"/>
  <c r="T1109" i="1" s="1"/>
  <c r="U1109" i="1" s="1"/>
  <c r="R1101" i="1"/>
  <c r="S1101" i="1"/>
  <c r="T1101" i="1" s="1"/>
  <c r="U1101" i="1" s="1"/>
  <c r="R1093" i="1"/>
  <c r="S1093" i="1"/>
  <c r="T1093" i="1" s="1"/>
  <c r="U1093" i="1" s="1"/>
  <c r="R1085" i="1"/>
  <c r="S1085" i="1"/>
  <c r="T1085" i="1" s="1"/>
  <c r="U1085" i="1" s="1"/>
  <c r="R1077" i="1"/>
  <c r="X1077" i="1" s="1"/>
  <c r="Y1077" i="1" s="1"/>
  <c r="Z1077" i="1" s="1"/>
  <c r="S1077" i="1"/>
  <c r="T1077" i="1" s="1"/>
  <c r="U1077" i="1" s="1"/>
  <c r="R1069" i="1"/>
  <c r="S1069" i="1"/>
  <c r="T1069" i="1" s="1"/>
  <c r="U1069" i="1" s="1"/>
  <c r="R1061" i="1"/>
  <c r="S1061" i="1"/>
  <c r="T1061" i="1" s="1"/>
  <c r="U1061" i="1" s="1"/>
  <c r="R1053" i="1"/>
  <c r="X1053" i="1" s="1"/>
  <c r="Y1053" i="1" s="1"/>
  <c r="Z1053" i="1" s="1"/>
  <c r="S1053" i="1"/>
  <c r="T1053" i="1" s="1"/>
  <c r="U1053" i="1" s="1"/>
  <c r="R1045" i="1"/>
  <c r="X1045" i="1" s="1"/>
  <c r="Y1045" i="1" s="1"/>
  <c r="Z1045" i="1" s="1"/>
  <c r="S1045" i="1"/>
  <c r="T1045" i="1" s="1"/>
  <c r="U1045" i="1" s="1"/>
  <c r="R1037" i="1"/>
  <c r="S1037" i="1"/>
  <c r="T1037" i="1" s="1"/>
  <c r="U1037" i="1" s="1"/>
  <c r="R1029" i="1"/>
  <c r="S1029" i="1"/>
  <c r="T1029" i="1" s="1"/>
  <c r="U1029" i="1" s="1"/>
  <c r="R1021" i="1"/>
  <c r="S1021" i="1"/>
  <c r="T1021" i="1" s="1"/>
  <c r="U1021" i="1" s="1"/>
  <c r="R1013" i="1"/>
  <c r="X1013" i="1" s="1"/>
  <c r="Y1013" i="1" s="1"/>
  <c r="Z1013" i="1" s="1"/>
  <c r="S1013" i="1"/>
  <c r="T1013" i="1" s="1"/>
  <c r="U1013" i="1" s="1"/>
  <c r="R1005" i="1"/>
  <c r="S1005" i="1"/>
  <c r="T1005" i="1" s="1"/>
  <c r="U1005" i="1" s="1"/>
  <c r="R997" i="1"/>
  <c r="S997" i="1"/>
  <c r="T997" i="1" s="1"/>
  <c r="U997" i="1" s="1"/>
  <c r="R989" i="1"/>
  <c r="S989" i="1"/>
  <c r="T989" i="1" s="1"/>
  <c r="U989" i="1" s="1"/>
  <c r="R981" i="1"/>
  <c r="X981" i="1" s="1"/>
  <c r="Y981" i="1" s="1"/>
  <c r="Z981" i="1" s="1"/>
  <c r="S981" i="1"/>
  <c r="T981" i="1" s="1"/>
  <c r="U981" i="1" s="1"/>
  <c r="R973" i="1"/>
  <c r="S973" i="1"/>
  <c r="T973" i="1" s="1"/>
  <c r="U973" i="1" s="1"/>
  <c r="R965" i="1"/>
  <c r="S965" i="1"/>
  <c r="T965" i="1" s="1"/>
  <c r="U965" i="1" s="1"/>
  <c r="R957" i="1"/>
  <c r="S957" i="1"/>
  <c r="T957" i="1" s="1"/>
  <c r="U957" i="1" s="1"/>
  <c r="R949" i="1"/>
  <c r="X949" i="1" s="1"/>
  <c r="Y949" i="1" s="1"/>
  <c r="Z949" i="1" s="1"/>
  <c r="S949" i="1"/>
  <c r="T949" i="1" s="1"/>
  <c r="U949" i="1" s="1"/>
  <c r="R941" i="1"/>
  <c r="S941" i="1"/>
  <c r="T941" i="1" s="1"/>
  <c r="U941" i="1" s="1"/>
  <c r="R933" i="1"/>
  <c r="S933" i="1"/>
  <c r="T933" i="1" s="1"/>
  <c r="U933" i="1" s="1"/>
  <c r="R925" i="1"/>
  <c r="X925" i="1" s="1"/>
  <c r="Y925" i="1" s="1"/>
  <c r="Z925" i="1" s="1"/>
  <c r="S925" i="1"/>
  <c r="T925" i="1" s="1"/>
  <c r="U925" i="1" s="1"/>
  <c r="R917" i="1"/>
  <c r="X917" i="1" s="1"/>
  <c r="Y917" i="1" s="1"/>
  <c r="Z917" i="1" s="1"/>
  <c r="S917" i="1"/>
  <c r="T917" i="1" s="1"/>
  <c r="U917" i="1" s="1"/>
  <c r="R909" i="1"/>
  <c r="S909" i="1"/>
  <c r="T909" i="1" s="1"/>
  <c r="U909" i="1" s="1"/>
  <c r="R901" i="1"/>
  <c r="S901" i="1"/>
  <c r="T901" i="1" s="1"/>
  <c r="U901" i="1" s="1"/>
  <c r="R893" i="1"/>
  <c r="S893" i="1"/>
  <c r="T893" i="1" s="1"/>
  <c r="U893" i="1" s="1"/>
  <c r="R885" i="1"/>
  <c r="X885" i="1" s="1"/>
  <c r="Y885" i="1" s="1"/>
  <c r="Z885" i="1" s="1"/>
  <c r="S885" i="1"/>
  <c r="T885" i="1" s="1"/>
  <c r="U885" i="1" s="1"/>
  <c r="R877" i="1"/>
  <c r="S877" i="1"/>
  <c r="T877" i="1" s="1"/>
  <c r="U877" i="1" s="1"/>
  <c r="R869" i="1"/>
  <c r="S869" i="1"/>
  <c r="T869" i="1" s="1"/>
  <c r="U869" i="1" s="1"/>
  <c r="R861" i="1"/>
  <c r="S861" i="1"/>
  <c r="T861" i="1" s="1"/>
  <c r="U861" i="1" s="1"/>
  <c r="R853" i="1"/>
  <c r="X853" i="1" s="1"/>
  <c r="Y853" i="1" s="1"/>
  <c r="Z853" i="1" s="1"/>
  <c r="S853" i="1"/>
  <c r="T853" i="1" s="1"/>
  <c r="U853" i="1" s="1"/>
  <c r="R845" i="1"/>
  <c r="S845" i="1"/>
  <c r="T845" i="1" s="1"/>
  <c r="U845" i="1" s="1"/>
  <c r="R837" i="1"/>
  <c r="S837" i="1"/>
  <c r="T837" i="1" s="1"/>
  <c r="U837" i="1" s="1"/>
  <c r="R829" i="1"/>
  <c r="S829" i="1"/>
  <c r="T829" i="1" s="1"/>
  <c r="U829" i="1" s="1"/>
  <c r="R821" i="1"/>
  <c r="X821" i="1" s="1"/>
  <c r="Y821" i="1" s="1"/>
  <c r="Z821" i="1" s="1"/>
  <c r="S821" i="1"/>
  <c r="T821" i="1" s="1"/>
  <c r="U821" i="1" s="1"/>
  <c r="R813" i="1"/>
  <c r="S813" i="1"/>
  <c r="T813" i="1" s="1"/>
  <c r="U813" i="1" s="1"/>
  <c r="R805" i="1"/>
  <c r="S805" i="1"/>
  <c r="T805" i="1" s="1"/>
  <c r="U805" i="1" s="1"/>
  <c r="R797" i="1"/>
  <c r="X797" i="1" s="1"/>
  <c r="Y797" i="1" s="1"/>
  <c r="Z797" i="1" s="1"/>
  <c r="S797" i="1"/>
  <c r="T797" i="1" s="1"/>
  <c r="U797" i="1" s="1"/>
  <c r="R789" i="1"/>
  <c r="X789" i="1" s="1"/>
  <c r="Y789" i="1" s="1"/>
  <c r="Z789" i="1" s="1"/>
  <c r="S789" i="1"/>
  <c r="T789" i="1" s="1"/>
  <c r="U789" i="1" s="1"/>
  <c r="R781" i="1"/>
  <c r="S781" i="1"/>
  <c r="T781" i="1" s="1"/>
  <c r="U781" i="1" s="1"/>
  <c r="R773" i="1"/>
  <c r="S773" i="1"/>
  <c r="T773" i="1" s="1"/>
  <c r="U773" i="1" s="1"/>
  <c r="R765" i="1"/>
  <c r="S765" i="1"/>
  <c r="T765" i="1" s="1"/>
  <c r="U765" i="1" s="1"/>
  <c r="R757" i="1"/>
  <c r="X757" i="1" s="1"/>
  <c r="Y757" i="1" s="1"/>
  <c r="Z757" i="1" s="1"/>
  <c r="S757" i="1"/>
  <c r="T757" i="1" s="1"/>
  <c r="U757" i="1" s="1"/>
  <c r="R749" i="1"/>
  <c r="S749" i="1"/>
  <c r="T749" i="1" s="1"/>
  <c r="U749" i="1" s="1"/>
  <c r="R741" i="1"/>
  <c r="S741" i="1"/>
  <c r="T741" i="1" s="1"/>
  <c r="U741" i="1" s="1"/>
  <c r="R733" i="1"/>
  <c r="S733" i="1"/>
  <c r="T733" i="1" s="1"/>
  <c r="U733" i="1" s="1"/>
  <c r="R725" i="1"/>
  <c r="X725" i="1" s="1"/>
  <c r="Y725" i="1" s="1"/>
  <c r="Z725" i="1" s="1"/>
  <c r="S725" i="1"/>
  <c r="T725" i="1" s="1"/>
  <c r="U725" i="1" s="1"/>
  <c r="R717" i="1"/>
  <c r="S717" i="1"/>
  <c r="T717" i="1" s="1"/>
  <c r="U717" i="1" s="1"/>
  <c r="R709" i="1"/>
  <c r="S709" i="1"/>
  <c r="T709" i="1" s="1"/>
  <c r="U709" i="1" s="1"/>
  <c r="R701" i="1"/>
  <c r="S701" i="1"/>
  <c r="T701" i="1" s="1"/>
  <c r="U701" i="1" s="1"/>
  <c r="R693" i="1"/>
  <c r="X693" i="1" s="1"/>
  <c r="Y693" i="1" s="1"/>
  <c r="Z693" i="1" s="1"/>
  <c r="S693" i="1"/>
  <c r="T693" i="1" s="1"/>
  <c r="U693" i="1" s="1"/>
  <c r="R685" i="1"/>
  <c r="S685" i="1"/>
  <c r="T685" i="1" s="1"/>
  <c r="U685" i="1" s="1"/>
  <c r="R677" i="1"/>
  <c r="S677" i="1"/>
  <c r="T677" i="1" s="1"/>
  <c r="U677" i="1" s="1"/>
  <c r="R669" i="1"/>
  <c r="S669" i="1"/>
  <c r="T669" i="1" s="1"/>
  <c r="U669" i="1" s="1"/>
  <c r="R661" i="1"/>
  <c r="X661" i="1" s="1"/>
  <c r="Y661" i="1" s="1"/>
  <c r="Z661" i="1" s="1"/>
  <c r="S661" i="1"/>
  <c r="T661" i="1" s="1"/>
  <c r="U661" i="1" s="1"/>
  <c r="R653" i="1"/>
  <c r="S653" i="1"/>
  <c r="T653" i="1" s="1"/>
  <c r="U653" i="1" s="1"/>
  <c r="R645" i="1"/>
  <c r="S645" i="1"/>
  <c r="T645" i="1" s="1"/>
  <c r="U645" i="1" s="1"/>
  <c r="R637" i="1"/>
  <c r="S637" i="1"/>
  <c r="T637" i="1" s="1"/>
  <c r="U637" i="1" s="1"/>
  <c r="R629" i="1"/>
  <c r="X629" i="1" s="1"/>
  <c r="Y629" i="1" s="1"/>
  <c r="Z629" i="1" s="1"/>
  <c r="S629" i="1"/>
  <c r="T629" i="1" s="1"/>
  <c r="U629" i="1" s="1"/>
  <c r="R621" i="1"/>
  <c r="S621" i="1"/>
  <c r="T621" i="1" s="1"/>
  <c r="U621" i="1" s="1"/>
  <c r="R613" i="1"/>
  <c r="S613" i="1"/>
  <c r="T613" i="1" s="1"/>
  <c r="U613" i="1" s="1"/>
  <c r="R605" i="1"/>
  <c r="S605" i="1"/>
  <c r="T605" i="1" s="1"/>
  <c r="U605" i="1" s="1"/>
  <c r="R597" i="1"/>
  <c r="X597" i="1" s="1"/>
  <c r="Y597" i="1" s="1"/>
  <c r="Z597" i="1" s="1"/>
  <c r="S597" i="1"/>
  <c r="T597" i="1" s="1"/>
  <c r="U597" i="1" s="1"/>
  <c r="R589" i="1"/>
  <c r="S589" i="1"/>
  <c r="T589" i="1" s="1"/>
  <c r="U589" i="1" s="1"/>
  <c r="R581" i="1"/>
  <c r="S581" i="1"/>
  <c r="T581" i="1" s="1"/>
  <c r="U581" i="1" s="1"/>
  <c r="R573" i="1"/>
  <c r="S573" i="1"/>
  <c r="T573" i="1" s="1"/>
  <c r="U573" i="1" s="1"/>
  <c r="R565" i="1"/>
  <c r="X565" i="1" s="1"/>
  <c r="Y565" i="1" s="1"/>
  <c r="Z565" i="1" s="1"/>
  <c r="S565" i="1"/>
  <c r="T565" i="1" s="1"/>
  <c r="U565" i="1" s="1"/>
  <c r="R557" i="1"/>
  <c r="S557" i="1"/>
  <c r="T557" i="1" s="1"/>
  <c r="U557" i="1" s="1"/>
  <c r="R549" i="1"/>
  <c r="S549" i="1"/>
  <c r="T549" i="1" s="1"/>
  <c r="U549" i="1" s="1"/>
  <c r="R541" i="1"/>
  <c r="S541" i="1"/>
  <c r="T541" i="1" s="1"/>
  <c r="U541" i="1" s="1"/>
  <c r="R533" i="1"/>
  <c r="X533" i="1" s="1"/>
  <c r="Y533" i="1" s="1"/>
  <c r="Z533" i="1" s="1"/>
  <c r="S533" i="1"/>
  <c r="T533" i="1" s="1"/>
  <c r="U533" i="1" s="1"/>
  <c r="R525" i="1"/>
  <c r="S525" i="1"/>
  <c r="T525" i="1" s="1"/>
  <c r="U525" i="1" s="1"/>
  <c r="R517" i="1"/>
  <c r="S517" i="1"/>
  <c r="T517" i="1" s="1"/>
  <c r="U517" i="1" s="1"/>
  <c r="R509" i="1"/>
  <c r="S509" i="1"/>
  <c r="T509" i="1" s="1"/>
  <c r="U509" i="1" s="1"/>
  <c r="R501" i="1"/>
  <c r="X501" i="1" s="1"/>
  <c r="Y501" i="1" s="1"/>
  <c r="Z501" i="1" s="1"/>
  <c r="S501" i="1"/>
  <c r="T501" i="1" s="1"/>
  <c r="U501" i="1" s="1"/>
  <c r="R493" i="1"/>
  <c r="S493" i="1"/>
  <c r="T493" i="1" s="1"/>
  <c r="U493" i="1" s="1"/>
  <c r="R485" i="1"/>
  <c r="S485" i="1"/>
  <c r="T485" i="1" s="1"/>
  <c r="U485" i="1" s="1"/>
  <c r="R477" i="1"/>
  <c r="S477" i="1"/>
  <c r="T477" i="1" s="1"/>
  <c r="U477" i="1" s="1"/>
  <c r="R469" i="1"/>
  <c r="X469" i="1" s="1"/>
  <c r="Y469" i="1" s="1"/>
  <c r="Z469" i="1" s="1"/>
  <c r="S469" i="1"/>
  <c r="T469" i="1" s="1"/>
  <c r="U469" i="1" s="1"/>
  <c r="R461" i="1"/>
  <c r="S461" i="1"/>
  <c r="T461" i="1" s="1"/>
  <c r="U461" i="1" s="1"/>
  <c r="R453" i="1"/>
  <c r="S453" i="1"/>
  <c r="T453" i="1" s="1"/>
  <c r="U453" i="1" s="1"/>
  <c r="R445" i="1"/>
  <c r="S445" i="1"/>
  <c r="T445" i="1" s="1"/>
  <c r="U445" i="1" s="1"/>
  <c r="R437" i="1"/>
  <c r="X437" i="1" s="1"/>
  <c r="Y437" i="1" s="1"/>
  <c r="Z437" i="1" s="1"/>
  <c r="S437" i="1"/>
  <c r="T437" i="1" s="1"/>
  <c r="U437" i="1" s="1"/>
  <c r="R429" i="1"/>
  <c r="S429" i="1"/>
  <c r="T429" i="1" s="1"/>
  <c r="U429" i="1" s="1"/>
  <c r="R421" i="1"/>
  <c r="S421" i="1"/>
  <c r="T421" i="1" s="1"/>
  <c r="U421" i="1" s="1"/>
  <c r="R413" i="1"/>
  <c r="S413" i="1"/>
  <c r="T413" i="1" s="1"/>
  <c r="U413" i="1" s="1"/>
  <c r="R405" i="1"/>
  <c r="X405" i="1" s="1"/>
  <c r="Y405" i="1" s="1"/>
  <c r="Z405" i="1" s="1"/>
  <c r="S405" i="1"/>
  <c r="T405" i="1" s="1"/>
  <c r="U405" i="1" s="1"/>
  <c r="R397" i="1"/>
  <c r="S397" i="1"/>
  <c r="T397" i="1" s="1"/>
  <c r="U397" i="1" s="1"/>
  <c r="R389" i="1"/>
  <c r="S389" i="1"/>
  <c r="T389" i="1" s="1"/>
  <c r="U389" i="1" s="1"/>
  <c r="R381" i="1"/>
  <c r="S381" i="1"/>
  <c r="T381" i="1" s="1"/>
  <c r="U381" i="1" s="1"/>
  <c r="R373" i="1"/>
  <c r="X373" i="1" s="1"/>
  <c r="Y373" i="1" s="1"/>
  <c r="Z373" i="1" s="1"/>
  <c r="S373" i="1"/>
  <c r="T373" i="1" s="1"/>
  <c r="U373" i="1" s="1"/>
  <c r="R365" i="1"/>
  <c r="S365" i="1"/>
  <c r="T365" i="1" s="1"/>
  <c r="U365" i="1" s="1"/>
  <c r="R357" i="1"/>
  <c r="S357" i="1"/>
  <c r="T357" i="1" s="1"/>
  <c r="U357" i="1" s="1"/>
  <c r="R349" i="1"/>
  <c r="S349" i="1"/>
  <c r="T349" i="1" s="1"/>
  <c r="U349" i="1" s="1"/>
  <c r="R341" i="1"/>
  <c r="X341" i="1" s="1"/>
  <c r="Y341" i="1" s="1"/>
  <c r="Z341" i="1" s="1"/>
  <c r="S341" i="1"/>
  <c r="T341" i="1" s="1"/>
  <c r="U341" i="1" s="1"/>
  <c r="R333" i="1"/>
  <c r="S333" i="1"/>
  <c r="T333" i="1" s="1"/>
  <c r="U333" i="1" s="1"/>
  <c r="R325" i="1"/>
  <c r="S325" i="1"/>
  <c r="T325" i="1" s="1"/>
  <c r="U325" i="1" s="1"/>
  <c r="R317" i="1"/>
  <c r="S317" i="1"/>
  <c r="T317" i="1" s="1"/>
  <c r="U317" i="1" s="1"/>
  <c r="R309" i="1"/>
  <c r="X309" i="1" s="1"/>
  <c r="Y309" i="1" s="1"/>
  <c r="Z309" i="1" s="1"/>
  <c r="S309" i="1"/>
  <c r="T309" i="1" s="1"/>
  <c r="U309" i="1" s="1"/>
  <c r="R301" i="1"/>
  <c r="S301" i="1"/>
  <c r="T301" i="1" s="1"/>
  <c r="U301" i="1" s="1"/>
  <c r="R293" i="1"/>
  <c r="S293" i="1"/>
  <c r="T293" i="1" s="1"/>
  <c r="U293" i="1" s="1"/>
  <c r="R285" i="1"/>
  <c r="S285" i="1"/>
  <c r="T285" i="1" s="1"/>
  <c r="U285" i="1" s="1"/>
  <c r="R277" i="1"/>
  <c r="X277" i="1" s="1"/>
  <c r="Y277" i="1" s="1"/>
  <c r="Z277" i="1" s="1"/>
  <c r="S277" i="1"/>
  <c r="T277" i="1" s="1"/>
  <c r="U277" i="1" s="1"/>
  <c r="R269" i="1"/>
  <c r="S269" i="1"/>
  <c r="T269" i="1" s="1"/>
  <c r="U269" i="1" s="1"/>
  <c r="R261" i="1"/>
  <c r="S261" i="1"/>
  <c r="T261" i="1" s="1"/>
  <c r="U261" i="1" s="1"/>
  <c r="R253" i="1"/>
  <c r="S253" i="1"/>
  <c r="T253" i="1" s="1"/>
  <c r="U253" i="1" s="1"/>
  <c r="R245" i="1"/>
  <c r="X245" i="1" s="1"/>
  <c r="Y245" i="1" s="1"/>
  <c r="Z245" i="1" s="1"/>
  <c r="S245" i="1"/>
  <c r="T245" i="1" s="1"/>
  <c r="U245" i="1" s="1"/>
  <c r="R237" i="1"/>
  <c r="S237" i="1"/>
  <c r="T237" i="1" s="1"/>
  <c r="U237" i="1" s="1"/>
  <c r="R229" i="1"/>
  <c r="S229" i="1"/>
  <c r="T229" i="1" s="1"/>
  <c r="U229" i="1" s="1"/>
  <c r="R221" i="1"/>
  <c r="S221" i="1"/>
  <c r="T221" i="1" s="1"/>
  <c r="U221" i="1" s="1"/>
  <c r="R213" i="1"/>
  <c r="X213" i="1" s="1"/>
  <c r="Y213" i="1" s="1"/>
  <c r="Z213" i="1" s="1"/>
  <c r="S213" i="1"/>
  <c r="T213" i="1" s="1"/>
  <c r="U213" i="1" s="1"/>
  <c r="R205" i="1"/>
  <c r="S205" i="1"/>
  <c r="T205" i="1" s="1"/>
  <c r="U205" i="1" s="1"/>
  <c r="R197" i="1"/>
  <c r="S197" i="1"/>
  <c r="T197" i="1" s="1"/>
  <c r="U197" i="1" s="1"/>
  <c r="R189" i="1"/>
  <c r="S189" i="1"/>
  <c r="T189" i="1" s="1"/>
  <c r="U189" i="1" s="1"/>
  <c r="R181" i="1"/>
  <c r="X181" i="1" s="1"/>
  <c r="Y181" i="1" s="1"/>
  <c r="Z181" i="1" s="1"/>
  <c r="S181" i="1"/>
  <c r="T181" i="1" s="1"/>
  <c r="U181" i="1" s="1"/>
  <c r="R173" i="1"/>
  <c r="S173" i="1"/>
  <c r="T173" i="1" s="1"/>
  <c r="U173" i="1" s="1"/>
  <c r="R165" i="1"/>
  <c r="S165" i="1"/>
  <c r="T165" i="1" s="1"/>
  <c r="U165" i="1" s="1"/>
  <c r="R157" i="1"/>
  <c r="S157" i="1"/>
  <c r="T157" i="1" s="1"/>
  <c r="U157" i="1" s="1"/>
  <c r="R149" i="1"/>
  <c r="X149" i="1" s="1"/>
  <c r="Y149" i="1" s="1"/>
  <c r="Z149" i="1" s="1"/>
  <c r="S149" i="1"/>
  <c r="T149" i="1" s="1"/>
  <c r="U149" i="1" s="1"/>
  <c r="R141" i="1"/>
  <c r="S141" i="1"/>
  <c r="T141" i="1" s="1"/>
  <c r="U141" i="1" s="1"/>
  <c r="R133" i="1"/>
  <c r="S133" i="1"/>
  <c r="T133" i="1" s="1"/>
  <c r="U133" i="1" s="1"/>
  <c r="R125" i="1"/>
  <c r="S125" i="1"/>
  <c r="T125" i="1" s="1"/>
  <c r="U125" i="1" s="1"/>
  <c r="R117" i="1"/>
  <c r="X117" i="1" s="1"/>
  <c r="Y117" i="1" s="1"/>
  <c r="Z117" i="1" s="1"/>
  <c r="S117" i="1"/>
  <c r="T117" i="1" s="1"/>
  <c r="U117" i="1" s="1"/>
  <c r="R109" i="1"/>
  <c r="S109" i="1"/>
  <c r="T109" i="1" s="1"/>
  <c r="U109" i="1" s="1"/>
  <c r="R101" i="1"/>
  <c r="S101" i="1"/>
  <c r="T101" i="1" s="1"/>
  <c r="U101" i="1" s="1"/>
  <c r="R93" i="1"/>
  <c r="S93" i="1"/>
  <c r="T93" i="1" s="1"/>
  <c r="U93" i="1" s="1"/>
  <c r="R85" i="1"/>
  <c r="X85" i="1" s="1"/>
  <c r="Y85" i="1" s="1"/>
  <c r="Z85" i="1" s="1"/>
  <c r="S85" i="1"/>
  <c r="T85" i="1" s="1"/>
  <c r="U85" i="1" s="1"/>
  <c r="R77" i="1"/>
  <c r="S77" i="1"/>
  <c r="T77" i="1" s="1"/>
  <c r="U77" i="1" s="1"/>
  <c r="R69" i="1"/>
  <c r="S69" i="1"/>
  <c r="T69" i="1" s="1"/>
  <c r="U69" i="1" s="1"/>
  <c r="R61" i="1"/>
  <c r="S61" i="1"/>
  <c r="T61" i="1" s="1"/>
  <c r="U61" i="1" s="1"/>
  <c r="R53" i="1"/>
  <c r="X53" i="1" s="1"/>
  <c r="Y53" i="1" s="1"/>
  <c r="Z53" i="1" s="1"/>
  <c r="S53" i="1"/>
  <c r="T53" i="1" s="1"/>
  <c r="U53" i="1" s="1"/>
  <c r="R45" i="1"/>
  <c r="S45" i="1"/>
  <c r="T45" i="1" s="1"/>
  <c r="U45" i="1" s="1"/>
  <c r="R37" i="1"/>
  <c r="S37" i="1"/>
  <c r="T37" i="1" s="1"/>
  <c r="U37" i="1" s="1"/>
  <c r="R29" i="1"/>
  <c r="S29" i="1"/>
  <c r="T29" i="1" s="1"/>
  <c r="U29" i="1" s="1"/>
  <c r="R21" i="1"/>
  <c r="X21" i="1" s="1"/>
  <c r="Y21" i="1" s="1"/>
  <c r="Z21" i="1" s="1"/>
  <c r="S21" i="1"/>
  <c r="T21" i="1" s="1"/>
  <c r="U21" i="1" s="1"/>
  <c r="R13" i="1"/>
  <c r="S13" i="1"/>
  <c r="T13" i="1" s="1"/>
  <c r="U13" i="1" s="1"/>
  <c r="R1212" i="1"/>
  <c r="S1212" i="1"/>
  <c r="T1212" i="1" s="1"/>
  <c r="U1212" i="1" s="1"/>
  <c r="R1204" i="1"/>
  <c r="S1204" i="1"/>
  <c r="T1204" i="1" s="1"/>
  <c r="U1204" i="1" s="1"/>
  <c r="R1196" i="1"/>
  <c r="X1196" i="1" s="1"/>
  <c r="Y1196" i="1" s="1"/>
  <c r="Z1196" i="1" s="1"/>
  <c r="S1196" i="1"/>
  <c r="T1196" i="1" s="1"/>
  <c r="U1196" i="1" s="1"/>
  <c r="R1188" i="1"/>
  <c r="S1188" i="1"/>
  <c r="T1188" i="1" s="1"/>
  <c r="U1188" i="1" s="1"/>
  <c r="R1180" i="1"/>
  <c r="S1180" i="1"/>
  <c r="T1180" i="1" s="1"/>
  <c r="U1180" i="1" s="1"/>
  <c r="R1172" i="1"/>
  <c r="X1172" i="1" s="1"/>
  <c r="Y1172" i="1" s="1"/>
  <c r="Z1172" i="1" s="1"/>
  <c r="S1172" i="1"/>
  <c r="T1172" i="1" s="1"/>
  <c r="U1172" i="1" s="1"/>
  <c r="R1164" i="1"/>
  <c r="X1164" i="1" s="1"/>
  <c r="Y1164" i="1" s="1"/>
  <c r="Z1164" i="1" s="1"/>
  <c r="S1164" i="1"/>
  <c r="T1164" i="1" s="1"/>
  <c r="U1164" i="1" s="1"/>
  <c r="R1156" i="1"/>
  <c r="S1156" i="1"/>
  <c r="T1156" i="1" s="1"/>
  <c r="U1156" i="1" s="1"/>
  <c r="R1148" i="1"/>
  <c r="S1148" i="1"/>
  <c r="T1148" i="1" s="1"/>
  <c r="U1148" i="1" s="1"/>
  <c r="R1140" i="1"/>
  <c r="S1140" i="1"/>
  <c r="T1140" i="1" s="1"/>
  <c r="U1140" i="1" s="1"/>
  <c r="R1132" i="1"/>
  <c r="X1132" i="1" s="1"/>
  <c r="Y1132" i="1" s="1"/>
  <c r="Z1132" i="1" s="1"/>
  <c r="S1132" i="1"/>
  <c r="T1132" i="1" s="1"/>
  <c r="U1132" i="1" s="1"/>
  <c r="R1124" i="1"/>
  <c r="S1124" i="1"/>
  <c r="T1124" i="1" s="1"/>
  <c r="U1124" i="1" s="1"/>
  <c r="R1116" i="1"/>
  <c r="S1116" i="1"/>
  <c r="T1116" i="1" s="1"/>
  <c r="U1116" i="1" s="1"/>
  <c r="R1108" i="1"/>
  <c r="S1108" i="1"/>
  <c r="T1108" i="1" s="1"/>
  <c r="U1108" i="1" s="1"/>
  <c r="R1100" i="1"/>
  <c r="X1100" i="1" s="1"/>
  <c r="Y1100" i="1" s="1"/>
  <c r="Z1100" i="1" s="1"/>
  <c r="S1100" i="1"/>
  <c r="T1100" i="1" s="1"/>
  <c r="U1100" i="1" s="1"/>
  <c r="R1092" i="1"/>
  <c r="S1092" i="1"/>
  <c r="T1092" i="1" s="1"/>
  <c r="U1092" i="1" s="1"/>
  <c r="R1084" i="1"/>
  <c r="S1084" i="1"/>
  <c r="T1084" i="1" s="1"/>
  <c r="U1084" i="1" s="1"/>
  <c r="R1076" i="1"/>
  <c r="S1076" i="1"/>
  <c r="T1076" i="1" s="1"/>
  <c r="U1076" i="1" s="1"/>
  <c r="R1068" i="1"/>
  <c r="X1068" i="1" s="1"/>
  <c r="Y1068" i="1" s="1"/>
  <c r="Z1068" i="1" s="1"/>
  <c r="S1068" i="1"/>
  <c r="T1068" i="1" s="1"/>
  <c r="U1068" i="1" s="1"/>
  <c r="R1060" i="1"/>
  <c r="S1060" i="1"/>
  <c r="T1060" i="1" s="1"/>
  <c r="U1060" i="1" s="1"/>
  <c r="R1052" i="1"/>
  <c r="S1052" i="1"/>
  <c r="T1052" i="1" s="1"/>
  <c r="U1052" i="1" s="1"/>
  <c r="R1044" i="1"/>
  <c r="X1044" i="1" s="1"/>
  <c r="Y1044" i="1" s="1"/>
  <c r="Z1044" i="1" s="1"/>
  <c r="S1044" i="1"/>
  <c r="T1044" i="1" s="1"/>
  <c r="U1044" i="1" s="1"/>
  <c r="R1036" i="1"/>
  <c r="X1036" i="1" s="1"/>
  <c r="Y1036" i="1" s="1"/>
  <c r="Z1036" i="1" s="1"/>
  <c r="S1036" i="1"/>
  <c r="T1036" i="1" s="1"/>
  <c r="U1036" i="1" s="1"/>
  <c r="R1028" i="1"/>
  <c r="S1028" i="1"/>
  <c r="T1028" i="1" s="1"/>
  <c r="U1028" i="1" s="1"/>
  <c r="R1020" i="1"/>
  <c r="S1020" i="1"/>
  <c r="T1020" i="1" s="1"/>
  <c r="U1020" i="1" s="1"/>
  <c r="R1012" i="1"/>
  <c r="S1012" i="1"/>
  <c r="T1012" i="1" s="1"/>
  <c r="U1012" i="1" s="1"/>
  <c r="R1004" i="1"/>
  <c r="X1004" i="1" s="1"/>
  <c r="Y1004" i="1" s="1"/>
  <c r="Z1004" i="1" s="1"/>
  <c r="S1004" i="1"/>
  <c r="T1004" i="1" s="1"/>
  <c r="U1004" i="1" s="1"/>
  <c r="R996" i="1"/>
  <c r="S996" i="1"/>
  <c r="T996" i="1" s="1"/>
  <c r="U996" i="1" s="1"/>
  <c r="R988" i="1"/>
  <c r="S988" i="1"/>
  <c r="T988" i="1" s="1"/>
  <c r="U988" i="1" s="1"/>
  <c r="R980" i="1"/>
  <c r="S980" i="1"/>
  <c r="T980" i="1" s="1"/>
  <c r="U980" i="1" s="1"/>
  <c r="R972" i="1"/>
  <c r="X972" i="1" s="1"/>
  <c r="Y972" i="1" s="1"/>
  <c r="Z972" i="1" s="1"/>
  <c r="S972" i="1"/>
  <c r="T972" i="1" s="1"/>
  <c r="U972" i="1" s="1"/>
  <c r="R964" i="1"/>
  <c r="S964" i="1"/>
  <c r="T964" i="1" s="1"/>
  <c r="U964" i="1" s="1"/>
  <c r="R956" i="1"/>
  <c r="S956" i="1"/>
  <c r="T956" i="1" s="1"/>
  <c r="U956" i="1" s="1"/>
  <c r="R948" i="1"/>
  <c r="S948" i="1"/>
  <c r="T948" i="1" s="1"/>
  <c r="U948" i="1" s="1"/>
  <c r="R940" i="1"/>
  <c r="X940" i="1" s="1"/>
  <c r="Y940" i="1" s="1"/>
  <c r="Z940" i="1" s="1"/>
  <c r="S940" i="1"/>
  <c r="T940" i="1" s="1"/>
  <c r="U940" i="1" s="1"/>
  <c r="R932" i="1"/>
  <c r="S932" i="1"/>
  <c r="T932" i="1" s="1"/>
  <c r="U932" i="1" s="1"/>
  <c r="R924" i="1"/>
  <c r="S924" i="1"/>
  <c r="T924" i="1" s="1"/>
  <c r="U924" i="1" s="1"/>
  <c r="R916" i="1"/>
  <c r="X916" i="1" s="1"/>
  <c r="Y916" i="1" s="1"/>
  <c r="Z916" i="1" s="1"/>
  <c r="S916" i="1"/>
  <c r="T916" i="1" s="1"/>
  <c r="U916" i="1" s="1"/>
  <c r="R908" i="1"/>
  <c r="X908" i="1" s="1"/>
  <c r="Y908" i="1" s="1"/>
  <c r="Z908" i="1" s="1"/>
  <c r="S908" i="1"/>
  <c r="T908" i="1" s="1"/>
  <c r="U908" i="1" s="1"/>
  <c r="R900" i="1"/>
  <c r="S900" i="1"/>
  <c r="T900" i="1" s="1"/>
  <c r="U900" i="1" s="1"/>
  <c r="R892" i="1"/>
  <c r="S892" i="1"/>
  <c r="T892" i="1" s="1"/>
  <c r="U892" i="1" s="1"/>
  <c r="R884" i="1"/>
  <c r="S884" i="1"/>
  <c r="T884" i="1" s="1"/>
  <c r="U884" i="1" s="1"/>
  <c r="R876" i="1"/>
  <c r="X876" i="1" s="1"/>
  <c r="Y876" i="1" s="1"/>
  <c r="Z876" i="1" s="1"/>
  <c r="S876" i="1"/>
  <c r="T876" i="1" s="1"/>
  <c r="U876" i="1" s="1"/>
  <c r="R868" i="1"/>
  <c r="S868" i="1"/>
  <c r="T868" i="1" s="1"/>
  <c r="U868" i="1" s="1"/>
  <c r="R860" i="1"/>
  <c r="S860" i="1"/>
  <c r="T860" i="1" s="1"/>
  <c r="U860" i="1" s="1"/>
  <c r="R852" i="1"/>
  <c r="S852" i="1"/>
  <c r="T852" i="1" s="1"/>
  <c r="U852" i="1" s="1"/>
  <c r="R844" i="1"/>
  <c r="X844" i="1" s="1"/>
  <c r="Y844" i="1" s="1"/>
  <c r="Z844" i="1" s="1"/>
  <c r="S844" i="1"/>
  <c r="T844" i="1" s="1"/>
  <c r="U844" i="1" s="1"/>
  <c r="R836" i="1"/>
  <c r="S836" i="1"/>
  <c r="T836" i="1" s="1"/>
  <c r="U836" i="1" s="1"/>
  <c r="R828" i="1"/>
  <c r="S828" i="1"/>
  <c r="T828" i="1" s="1"/>
  <c r="U828" i="1" s="1"/>
  <c r="R820" i="1"/>
  <c r="S820" i="1"/>
  <c r="T820" i="1" s="1"/>
  <c r="U820" i="1" s="1"/>
  <c r="R812" i="1"/>
  <c r="X812" i="1" s="1"/>
  <c r="Y812" i="1" s="1"/>
  <c r="Z812" i="1" s="1"/>
  <c r="S812" i="1"/>
  <c r="T812" i="1" s="1"/>
  <c r="U812" i="1" s="1"/>
  <c r="R804" i="1"/>
  <c r="S804" i="1"/>
  <c r="T804" i="1" s="1"/>
  <c r="U804" i="1" s="1"/>
  <c r="R796" i="1"/>
  <c r="S796" i="1"/>
  <c r="T796" i="1" s="1"/>
  <c r="U796" i="1" s="1"/>
  <c r="R788" i="1"/>
  <c r="X788" i="1" s="1"/>
  <c r="Y788" i="1" s="1"/>
  <c r="Z788" i="1" s="1"/>
  <c r="S788" i="1"/>
  <c r="T788" i="1" s="1"/>
  <c r="U788" i="1" s="1"/>
  <c r="R780" i="1"/>
  <c r="X780" i="1" s="1"/>
  <c r="Y780" i="1" s="1"/>
  <c r="Z780" i="1" s="1"/>
  <c r="S780" i="1"/>
  <c r="T780" i="1" s="1"/>
  <c r="U780" i="1" s="1"/>
  <c r="R772" i="1"/>
  <c r="S772" i="1"/>
  <c r="T772" i="1" s="1"/>
  <c r="U772" i="1" s="1"/>
  <c r="R764" i="1"/>
  <c r="S764" i="1"/>
  <c r="T764" i="1" s="1"/>
  <c r="U764" i="1" s="1"/>
  <c r="R756" i="1"/>
  <c r="S756" i="1"/>
  <c r="T756" i="1" s="1"/>
  <c r="U756" i="1" s="1"/>
  <c r="R748" i="1"/>
  <c r="X748" i="1" s="1"/>
  <c r="Y748" i="1" s="1"/>
  <c r="Z748" i="1" s="1"/>
  <c r="S748" i="1"/>
  <c r="T748" i="1" s="1"/>
  <c r="U748" i="1" s="1"/>
  <c r="R740" i="1"/>
  <c r="S740" i="1"/>
  <c r="T740" i="1" s="1"/>
  <c r="U740" i="1" s="1"/>
  <c r="R732" i="1"/>
  <c r="S732" i="1"/>
  <c r="T732" i="1" s="1"/>
  <c r="U732" i="1" s="1"/>
  <c r="R724" i="1"/>
  <c r="S724" i="1"/>
  <c r="T724" i="1" s="1"/>
  <c r="U724" i="1" s="1"/>
  <c r="R716" i="1"/>
  <c r="X716" i="1" s="1"/>
  <c r="Y716" i="1" s="1"/>
  <c r="Z716" i="1" s="1"/>
  <c r="S716" i="1"/>
  <c r="T716" i="1" s="1"/>
  <c r="U716" i="1" s="1"/>
  <c r="R708" i="1"/>
  <c r="S708" i="1"/>
  <c r="T708" i="1" s="1"/>
  <c r="U708" i="1" s="1"/>
  <c r="R700" i="1"/>
  <c r="S700" i="1"/>
  <c r="T700" i="1" s="1"/>
  <c r="U700" i="1" s="1"/>
  <c r="R692" i="1"/>
  <c r="S692" i="1"/>
  <c r="T692" i="1" s="1"/>
  <c r="U692" i="1" s="1"/>
  <c r="R684" i="1"/>
  <c r="X684" i="1" s="1"/>
  <c r="Y684" i="1" s="1"/>
  <c r="Z684" i="1" s="1"/>
  <c r="S684" i="1"/>
  <c r="T684" i="1" s="1"/>
  <c r="U684" i="1" s="1"/>
  <c r="R676" i="1"/>
  <c r="S676" i="1"/>
  <c r="T676" i="1" s="1"/>
  <c r="U676" i="1" s="1"/>
  <c r="R668" i="1"/>
  <c r="S668" i="1"/>
  <c r="T668" i="1" s="1"/>
  <c r="U668" i="1" s="1"/>
  <c r="R660" i="1"/>
  <c r="X660" i="1" s="1"/>
  <c r="Y660" i="1" s="1"/>
  <c r="Z660" i="1" s="1"/>
  <c r="S660" i="1"/>
  <c r="T660" i="1" s="1"/>
  <c r="U660" i="1" s="1"/>
  <c r="R652" i="1"/>
  <c r="X652" i="1" s="1"/>
  <c r="Y652" i="1" s="1"/>
  <c r="Z652" i="1" s="1"/>
  <c r="S652" i="1"/>
  <c r="T652" i="1" s="1"/>
  <c r="U652" i="1" s="1"/>
  <c r="R644" i="1"/>
  <c r="S644" i="1"/>
  <c r="T644" i="1" s="1"/>
  <c r="U644" i="1" s="1"/>
  <c r="R636" i="1"/>
  <c r="S636" i="1"/>
  <c r="T636" i="1" s="1"/>
  <c r="U636" i="1" s="1"/>
  <c r="R628" i="1"/>
  <c r="S628" i="1"/>
  <c r="T628" i="1" s="1"/>
  <c r="U628" i="1" s="1"/>
  <c r="R620" i="1"/>
  <c r="X620" i="1" s="1"/>
  <c r="Y620" i="1" s="1"/>
  <c r="Z620" i="1" s="1"/>
  <c r="S620" i="1"/>
  <c r="T620" i="1" s="1"/>
  <c r="U620" i="1" s="1"/>
  <c r="R612" i="1"/>
  <c r="S612" i="1"/>
  <c r="T612" i="1" s="1"/>
  <c r="U612" i="1" s="1"/>
  <c r="R604" i="1"/>
  <c r="S604" i="1"/>
  <c r="T604" i="1" s="1"/>
  <c r="U604" i="1" s="1"/>
  <c r="R596" i="1"/>
  <c r="S596" i="1"/>
  <c r="T596" i="1" s="1"/>
  <c r="U596" i="1" s="1"/>
  <c r="R588" i="1"/>
  <c r="X588" i="1" s="1"/>
  <c r="Y588" i="1" s="1"/>
  <c r="Z588" i="1" s="1"/>
  <c r="S588" i="1"/>
  <c r="T588" i="1" s="1"/>
  <c r="U588" i="1" s="1"/>
  <c r="R580" i="1"/>
  <c r="S580" i="1"/>
  <c r="T580" i="1" s="1"/>
  <c r="U580" i="1" s="1"/>
  <c r="R572" i="1"/>
  <c r="S572" i="1"/>
  <c r="T572" i="1" s="1"/>
  <c r="U572" i="1" s="1"/>
  <c r="R564" i="1"/>
  <c r="S564" i="1"/>
  <c r="T564" i="1" s="1"/>
  <c r="U564" i="1" s="1"/>
  <c r="R556" i="1"/>
  <c r="X556" i="1" s="1"/>
  <c r="Y556" i="1" s="1"/>
  <c r="Z556" i="1" s="1"/>
  <c r="S556" i="1"/>
  <c r="T556" i="1" s="1"/>
  <c r="U556" i="1" s="1"/>
  <c r="R548" i="1"/>
  <c r="S548" i="1"/>
  <c r="T548" i="1" s="1"/>
  <c r="U548" i="1" s="1"/>
  <c r="R540" i="1"/>
  <c r="S540" i="1"/>
  <c r="T540" i="1" s="1"/>
  <c r="U540" i="1" s="1"/>
  <c r="R532" i="1"/>
  <c r="X532" i="1" s="1"/>
  <c r="Y532" i="1" s="1"/>
  <c r="Z532" i="1" s="1"/>
  <c r="S532" i="1"/>
  <c r="T532" i="1" s="1"/>
  <c r="U532" i="1" s="1"/>
  <c r="R524" i="1"/>
  <c r="X524" i="1" s="1"/>
  <c r="Y524" i="1" s="1"/>
  <c r="Z524" i="1" s="1"/>
  <c r="S524" i="1"/>
  <c r="T524" i="1" s="1"/>
  <c r="U524" i="1" s="1"/>
  <c r="R516" i="1"/>
  <c r="S516" i="1"/>
  <c r="T516" i="1" s="1"/>
  <c r="U516" i="1" s="1"/>
  <c r="R508" i="1"/>
  <c r="S508" i="1"/>
  <c r="T508" i="1" s="1"/>
  <c r="U508" i="1" s="1"/>
  <c r="R500" i="1"/>
  <c r="S500" i="1"/>
  <c r="T500" i="1" s="1"/>
  <c r="U500" i="1" s="1"/>
  <c r="R492" i="1"/>
  <c r="X492" i="1" s="1"/>
  <c r="Y492" i="1" s="1"/>
  <c r="Z492" i="1" s="1"/>
  <c r="S492" i="1"/>
  <c r="T492" i="1" s="1"/>
  <c r="U492" i="1" s="1"/>
  <c r="R484" i="1"/>
  <c r="S484" i="1"/>
  <c r="T484" i="1" s="1"/>
  <c r="U484" i="1" s="1"/>
  <c r="R476" i="1"/>
  <c r="S476" i="1"/>
  <c r="T476" i="1" s="1"/>
  <c r="U476" i="1" s="1"/>
  <c r="R468" i="1"/>
  <c r="S468" i="1"/>
  <c r="T468" i="1" s="1"/>
  <c r="U468" i="1" s="1"/>
  <c r="R460" i="1"/>
  <c r="X460" i="1" s="1"/>
  <c r="Y460" i="1" s="1"/>
  <c r="Z460" i="1" s="1"/>
  <c r="S460" i="1"/>
  <c r="T460" i="1" s="1"/>
  <c r="U460" i="1" s="1"/>
  <c r="R452" i="1"/>
  <c r="S452" i="1"/>
  <c r="T452" i="1" s="1"/>
  <c r="U452" i="1" s="1"/>
  <c r="R444" i="1"/>
  <c r="S444" i="1"/>
  <c r="T444" i="1" s="1"/>
  <c r="U444" i="1" s="1"/>
  <c r="R436" i="1"/>
  <c r="S436" i="1"/>
  <c r="T436" i="1" s="1"/>
  <c r="U436" i="1" s="1"/>
  <c r="R428" i="1"/>
  <c r="X428" i="1" s="1"/>
  <c r="Y428" i="1" s="1"/>
  <c r="Z428" i="1" s="1"/>
  <c r="S428" i="1"/>
  <c r="T428" i="1" s="1"/>
  <c r="U428" i="1" s="1"/>
  <c r="R420" i="1"/>
  <c r="S420" i="1"/>
  <c r="T420" i="1" s="1"/>
  <c r="U420" i="1" s="1"/>
  <c r="R412" i="1"/>
  <c r="S412" i="1"/>
  <c r="T412" i="1" s="1"/>
  <c r="U412" i="1" s="1"/>
  <c r="R404" i="1"/>
  <c r="S404" i="1"/>
  <c r="T404" i="1" s="1"/>
  <c r="U404" i="1" s="1"/>
  <c r="R396" i="1"/>
  <c r="X396" i="1" s="1"/>
  <c r="Y396" i="1" s="1"/>
  <c r="Z396" i="1" s="1"/>
  <c r="S396" i="1"/>
  <c r="T396" i="1" s="1"/>
  <c r="U396" i="1" s="1"/>
  <c r="R388" i="1"/>
  <c r="S388" i="1"/>
  <c r="T388" i="1" s="1"/>
  <c r="U388" i="1" s="1"/>
  <c r="R380" i="1"/>
  <c r="S380" i="1"/>
  <c r="T380" i="1" s="1"/>
  <c r="U380" i="1" s="1"/>
  <c r="R372" i="1"/>
  <c r="S372" i="1"/>
  <c r="T372" i="1" s="1"/>
  <c r="U372" i="1" s="1"/>
  <c r="R364" i="1"/>
  <c r="X364" i="1" s="1"/>
  <c r="Y364" i="1" s="1"/>
  <c r="Z364" i="1" s="1"/>
  <c r="S364" i="1"/>
  <c r="T364" i="1" s="1"/>
  <c r="U364" i="1" s="1"/>
  <c r="R356" i="1"/>
  <c r="S356" i="1"/>
  <c r="T356" i="1" s="1"/>
  <c r="U356" i="1" s="1"/>
  <c r="R348" i="1"/>
  <c r="S348" i="1"/>
  <c r="T348" i="1" s="1"/>
  <c r="U348" i="1" s="1"/>
  <c r="R340" i="1"/>
  <c r="S340" i="1"/>
  <c r="T340" i="1" s="1"/>
  <c r="U340" i="1" s="1"/>
  <c r="R332" i="1"/>
  <c r="X332" i="1" s="1"/>
  <c r="Y332" i="1" s="1"/>
  <c r="Z332" i="1" s="1"/>
  <c r="S332" i="1"/>
  <c r="T332" i="1" s="1"/>
  <c r="U332" i="1" s="1"/>
  <c r="R324" i="1"/>
  <c r="S324" i="1"/>
  <c r="T324" i="1" s="1"/>
  <c r="U324" i="1" s="1"/>
  <c r="R316" i="1"/>
  <c r="S316" i="1"/>
  <c r="T316" i="1" s="1"/>
  <c r="U316" i="1" s="1"/>
  <c r="R308" i="1"/>
  <c r="S308" i="1"/>
  <c r="T308" i="1" s="1"/>
  <c r="U308" i="1" s="1"/>
  <c r="R300" i="1"/>
  <c r="X300" i="1" s="1"/>
  <c r="Y300" i="1" s="1"/>
  <c r="Z300" i="1" s="1"/>
  <c r="S300" i="1"/>
  <c r="T300" i="1" s="1"/>
  <c r="U300" i="1" s="1"/>
  <c r="R292" i="1"/>
  <c r="S292" i="1"/>
  <c r="T292" i="1" s="1"/>
  <c r="U292" i="1" s="1"/>
  <c r="R284" i="1"/>
  <c r="S284" i="1"/>
  <c r="T284" i="1" s="1"/>
  <c r="U284" i="1" s="1"/>
  <c r="R276" i="1"/>
  <c r="S276" i="1"/>
  <c r="T276" i="1" s="1"/>
  <c r="U276" i="1" s="1"/>
  <c r="R268" i="1"/>
  <c r="X268" i="1" s="1"/>
  <c r="Y268" i="1" s="1"/>
  <c r="Z268" i="1" s="1"/>
  <c r="S268" i="1"/>
  <c r="T268" i="1" s="1"/>
  <c r="U268" i="1" s="1"/>
  <c r="R260" i="1"/>
  <c r="S260" i="1"/>
  <c r="T260" i="1" s="1"/>
  <c r="U260" i="1" s="1"/>
  <c r="R252" i="1"/>
  <c r="S252" i="1"/>
  <c r="T252" i="1" s="1"/>
  <c r="U252" i="1" s="1"/>
  <c r="R244" i="1"/>
  <c r="S244" i="1"/>
  <c r="T244" i="1" s="1"/>
  <c r="U244" i="1" s="1"/>
  <c r="R236" i="1"/>
  <c r="X236" i="1" s="1"/>
  <c r="Y236" i="1" s="1"/>
  <c r="Z236" i="1" s="1"/>
  <c r="S236" i="1"/>
  <c r="T236" i="1" s="1"/>
  <c r="U236" i="1" s="1"/>
  <c r="R228" i="1"/>
  <c r="S228" i="1"/>
  <c r="T228" i="1" s="1"/>
  <c r="U228" i="1" s="1"/>
  <c r="R220" i="1"/>
  <c r="S220" i="1"/>
  <c r="T220" i="1" s="1"/>
  <c r="U220" i="1" s="1"/>
  <c r="R212" i="1"/>
  <c r="S212" i="1"/>
  <c r="T212" i="1" s="1"/>
  <c r="U212" i="1" s="1"/>
  <c r="R204" i="1"/>
  <c r="X204" i="1" s="1"/>
  <c r="Y204" i="1" s="1"/>
  <c r="Z204" i="1" s="1"/>
  <c r="S204" i="1"/>
  <c r="T204" i="1" s="1"/>
  <c r="U204" i="1" s="1"/>
  <c r="R196" i="1"/>
  <c r="S196" i="1"/>
  <c r="T196" i="1" s="1"/>
  <c r="U196" i="1" s="1"/>
  <c r="R188" i="1"/>
  <c r="S188" i="1"/>
  <c r="T188" i="1" s="1"/>
  <c r="U188" i="1" s="1"/>
  <c r="R180" i="1"/>
  <c r="S180" i="1"/>
  <c r="T180" i="1" s="1"/>
  <c r="U180" i="1" s="1"/>
  <c r="R172" i="1"/>
  <c r="X172" i="1" s="1"/>
  <c r="Y172" i="1" s="1"/>
  <c r="Z172" i="1" s="1"/>
  <c r="S172" i="1"/>
  <c r="T172" i="1" s="1"/>
  <c r="U172" i="1" s="1"/>
  <c r="R164" i="1"/>
  <c r="S164" i="1"/>
  <c r="T164" i="1" s="1"/>
  <c r="U164" i="1" s="1"/>
  <c r="R156" i="1"/>
  <c r="S156" i="1"/>
  <c r="T156" i="1" s="1"/>
  <c r="U156" i="1" s="1"/>
  <c r="R148" i="1"/>
  <c r="S148" i="1"/>
  <c r="T148" i="1" s="1"/>
  <c r="U148" i="1" s="1"/>
  <c r="R140" i="1"/>
  <c r="X140" i="1" s="1"/>
  <c r="Y140" i="1" s="1"/>
  <c r="Z140" i="1" s="1"/>
  <c r="S140" i="1"/>
  <c r="T140" i="1" s="1"/>
  <c r="U140" i="1" s="1"/>
  <c r="R132" i="1"/>
  <c r="S132" i="1"/>
  <c r="T132" i="1" s="1"/>
  <c r="U132" i="1" s="1"/>
  <c r="R124" i="1"/>
  <c r="S124" i="1"/>
  <c r="T124" i="1" s="1"/>
  <c r="U124" i="1" s="1"/>
  <c r="R116" i="1"/>
  <c r="S116" i="1"/>
  <c r="T116" i="1" s="1"/>
  <c r="U116" i="1" s="1"/>
  <c r="R108" i="1"/>
  <c r="X108" i="1" s="1"/>
  <c r="Y108" i="1" s="1"/>
  <c r="Z108" i="1" s="1"/>
  <c r="S108" i="1"/>
  <c r="T108" i="1" s="1"/>
  <c r="U108" i="1" s="1"/>
  <c r="R100" i="1"/>
  <c r="S100" i="1"/>
  <c r="T100" i="1" s="1"/>
  <c r="U100" i="1" s="1"/>
  <c r="R92" i="1"/>
  <c r="S92" i="1"/>
  <c r="T92" i="1" s="1"/>
  <c r="U92" i="1" s="1"/>
  <c r="R84" i="1"/>
  <c r="S84" i="1"/>
  <c r="T84" i="1" s="1"/>
  <c r="U84" i="1" s="1"/>
  <c r="R76" i="1"/>
  <c r="X76" i="1" s="1"/>
  <c r="Y76" i="1" s="1"/>
  <c r="Z76" i="1" s="1"/>
  <c r="S76" i="1"/>
  <c r="T76" i="1" s="1"/>
  <c r="U76" i="1" s="1"/>
  <c r="R68" i="1"/>
  <c r="S68" i="1"/>
  <c r="T68" i="1" s="1"/>
  <c r="U68" i="1" s="1"/>
  <c r="R60" i="1"/>
  <c r="S60" i="1"/>
  <c r="T60" i="1" s="1"/>
  <c r="U60" i="1" s="1"/>
  <c r="R52" i="1"/>
  <c r="S52" i="1"/>
  <c r="T52" i="1" s="1"/>
  <c r="U52" i="1" s="1"/>
  <c r="R44" i="1"/>
  <c r="X44" i="1" s="1"/>
  <c r="Y44" i="1" s="1"/>
  <c r="Z44" i="1" s="1"/>
  <c r="S44" i="1"/>
  <c r="T44" i="1" s="1"/>
  <c r="U44" i="1" s="1"/>
  <c r="R36" i="1"/>
  <c r="S36" i="1"/>
  <c r="T36" i="1" s="1"/>
  <c r="U36" i="1" s="1"/>
  <c r="R28" i="1"/>
  <c r="S28" i="1"/>
  <c r="T28" i="1" s="1"/>
  <c r="U28" i="1" s="1"/>
  <c r="R20" i="1"/>
  <c r="S20" i="1"/>
  <c r="T20" i="1" s="1"/>
  <c r="U20" i="1" s="1"/>
  <c r="R12" i="1"/>
  <c r="X12" i="1" s="1"/>
  <c r="Y12" i="1" s="1"/>
  <c r="Z12" i="1" s="1"/>
  <c r="S12" i="1"/>
  <c r="T12" i="1" s="1"/>
  <c r="U12" i="1" s="1"/>
  <c r="R587" i="1"/>
  <c r="S587" i="1"/>
  <c r="T587" i="1" s="1"/>
  <c r="U587" i="1" s="1"/>
  <c r="R579" i="1"/>
  <c r="S579" i="1"/>
  <c r="T579" i="1" s="1"/>
  <c r="U579" i="1" s="1"/>
  <c r="R571" i="1"/>
  <c r="S571" i="1"/>
  <c r="T571" i="1" s="1"/>
  <c r="U571" i="1" s="1"/>
  <c r="R563" i="1"/>
  <c r="X563" i="1" s="1"/>
  <c r="Y563" i="1" s="1"/>
  <c r="Z563" i="1" s="1"/>
  <c r="S563" i="1"/>
  <c r="T563" i="1" s="1"/>
  <c r="U563" i="1" s="1"/>
  <c r="R555" i="1"/>
  <c r="S555" i="1"/>
  <c r="T555" i="1" s="1"/>
  <c r="U555" i="1" s="1"/>
  <c r="R547" i="1"/>
  <c r="S547" i="1"/>
  <c r="T547" i="1" s="1"/>
  <c r="U547" i="1" s="1"/>
  <c r="R539" i="1"/>
  <c r="S539" i="1"/>
  <c r="T539" i="1" s="1"/>
  <c r="U539" i="1" s="1"/>
  <c r="R531" i="1"/>
  <c r="S531" i="1"/>
  <c r="T531" i="1" s="1"/>
  <c r="U531" i="1" s="1"/>
  <c r="R523" i="1"/>
  <c r="S523" i="1"/>
  <c r="T523" i="1" s="1"/>
  <c r="U523" i="1" s="1"/>
  <c r="R515" i="1"/>
  <c r="S515" i="1"/>
  <c r="T515" i="1" s="1"/>
  <c r="U515" i="1" s="1"/>
  <c r="R507" i="1"/>
  <c r="S507" i="1"/>
  <c r="T507" i="1" s="1"/>
  <c r="U507" i="1" s="1"/>
  <c r="R499" i="1"/>
  <c r="S499" i="1"/>
  <c r="T499" i="1" s="1"/>
  <c r="U499" i="1" s="1"/>
  <c r="R491" i="1"/>
  <c r="S491" i="1"/>
  <c r="T491" i="1" s="1"/>
  <c r="U491" i="1" s="1"/>
  <c r="R483" i="1"/>
  <c r="S483" i="1"/>
  <c r="T483" i="1" s="1"/>
  <c r="U483" i="1" s="1"/>
  <c r="R475" i="1"/>
  <c r="X475" i="1" s="1"/>
  <c r="Y475" i="1" s="1"/>
  <c r="Z475" i="1" s="1"/>
  <c r="S475" i="1"/>
  <c r="T475" i="1" s="1"/>
  <c r="U475" i="1" s="1"/>
  <c r="R467" i="1"/>
  <c r="X467" i="1" s="1"/>
  <c r="Y467" i="1" s="1"/>
  <c r="Z467" i="1" s="1"/>
  <c r="S467" i="1"/>
  <c r="T467" i="1" s="1"/>
  <c r="U467" i="1" s="1"/>
  <c r="R459" i="1"/>
  <c r="S459" i="1"/>
  <c r="T459" i="1" s="1"/>
  <c r="U459" i="1" s="1"/>
  <c r="R451" i="1"/>
  <c r="S451" i="1"/>
  <c r="T451" i="1" s="1"/>
  <c r="U451" i="1" s="1"/>
  <c r="R443" i="1"/>
  <c r="S443" i="1"/>
  <c r="T443" i="1" s="1"/>
  <c r="U443" i="1" s="1"/>
  <c r="R435" i="1"/>
  <c r="X435" i="1" s="1"/>
  <c r="Y435" i="1" s="1"/>
  <c r="Z435" i="1" s="1"/>
  <c r="S435" i="1"/>
  <c r="T435" i="1" s="1"/>
  <c r="U435" i="1" s="1"/>
  <c r="R427" i="1"/>
  <c r="S427" i="1"/>
  <c r="T427" i="1" s="1"/>
  <c r="U427" i="1" s="1"/>
  <c r="R419" i="1"/>
  <c r="S419" i="1"/>
  <c r="T419" i="1" s="1"/>
  <c r="U419" i="1" s="1"/>
  <c r="R411" i="1"/>
  <c r="S411" i="1"/>
  <c r="T411" i="1" s="1"/>
  <c r="U411" i="1" s="1"/>
  <c r="R403" i="1"/>
  <c r="S403" i="1"/>
  <c r="T403" i="1" s="1"/>
  <c r="U403" i="1" s="1"/>
  <c r="R395" i="1"/>
  <c r="S395" i="1"/>
  <c r="T395" i="1" s="1"/>
  <c r="U395" i="1" s="1"/>
  <c r="R387" i="1"/>
  <c r="S387" i="1"/>
  <c r="T387" i="1" s="1"/>
  <c r="U387" i="1" s="1"/>
  <c r="R379" i="1"/>
  <c r="S379" i="1"/>
  <c r="T379" i="1" s="1"/>
  <c r="U379" i="1" s="1"/>
  <c r="R371" i="1"/>
  <c r="S371" i="1"/>
  <c r="T371" i="1" s="1"/>
  <c r="U371" i="1" s="1"/>
  <c r="R363" i="1"/>
  <c r="S363" i="1"/>
  <c r="T363" i="1" s="1"/>
  <c r="U363" i="1" s="1"/>
  <c r="R355" i="1"/>
  <c r="S355" i="1"/>
  <c r="T355" i="1" s="1"/>
  <c r="U355" i="1" s="1"/>
  <c r="R347" i="1"/>
  <c r="S347" i="1"/>
  <c r="T347" i="1" s="1"/>
  <c r="U347" i="1" s="1"/>
  <c r="R339" i="1"/>
  <c r="X339" i="1" s="1"/>
  <c r="Y339" i="1" s="1"/>
  <c r="Z339" i="1" s="1"/>
  <c r="S339" i="1"/>
  <c r="T339" i="1" s="1"/>
  <c r="U339" i="1" s="1"/>
  <c r="R331" i="1"/>
  <c r="S331" i="1"/>
  <c r="T331" i="1" s="1"/>
  <c r="U331" i="1" s="1"/>
  <c r="R323" i="1"/>
  <c r="S323" i="1"/>
  <c r="T323" i="1" s="1"/>
  <c r="U323" i="1" s="1"/>
  <c r="R315" i="1"/>
  <c r="S315" i="1"/>
  <c r="T315" i="1" s="1"/>
  <c r="U315" i="1" s="1"/>
  <c r="R307" i="1"/>
  <c r="S307" i="1"/>
  <c r="T307" i="1" s="1"/>
  <c r="U307" i="1" s="1"/>
  <c r="R299" i="1"/>
  <c r="S299" i="1"/>
  <c r="T299" i="1" s="1"/>
  <c r="U299" i="1" s="1"/>
  <c r="R291" i="1"/>
  <c r="S291" i="1"/>
  <c r="T291" i="1" s="1"/>
  <c r="U291" i="1" s="1"/>
  <c r="R283" i="1"/>
  <c r="S283" i="1"/>
  <c r="T283" i="1" s="1"/>
  <c r="U283" i="1" s="1"/>
  <c r="R275" i="1"/>
  <c r="S275" i="1"/>
  <c r="T275" i="1" s="1"/>
  <c r="U275" i="1" s="1"/>
  <c r="R267" i="1"/>
  <c r="S267" i="1"/>
  <c r="T267" i="1" s="1"/>
  <c r="U267" i="1" s="1"/>
  <c r="R259" i="1"/>
  <c r="S259" i="1"/>
  <c r="T259" i="1" s="1"/>
  <c r="U259" i="1" s="1"/>
  <c r="R251" i="1"/>
  <c r="S251" i="1"/>
  <c r="T251" i="1" s="1"/>
  <c r="U251" i="1" s="1"/>
  <c r="R243" i="1"/>
  <c r="S243" i="1"/>
  <c r="T243" i="1" s="1"/>
  <c r="U243" i="1" s="1"/>
  <c r="R235" i="1"/>
  <c r="S235" i="1"/>
  <c r="T235" i="1" s="1"/>
  <c r="U235" i="1" s="1"/>
  <c r="R227" i="1"/>
  <c r="S227" i="1"/>
  <c r="T227" i="1" s="1"/>
  <c r="U227" i="1" s="1"/>
  <c r="R219" i="1"/>
  <c r="S219" i="1"/>
  <c r="T219" i="1" s="1"/>
  <c r="U219" i="1" s="1"/>
  <c r="R211" i="1"/>
  <c r="S211" i="1"/>
  <c r="T211" i="1" s="1"/>
  <c r="U211" i="1" s="1"/>
  <c r="R203" i="1"/>
  <c r="S203" i="1"/>
  <c r="T203" i="1" s="1"/>
  <c r="U203" i="1" s="1"/>
  <c r="R195" i="1"/>
  <c r="S195" i="1"/>
  <c r="T195" i="1" s="1"/>
  <c r="U195" i="1" s="1"/>
  <c r="R187" i="1"/>
  <c r="S187" i="1"/>
  <c r="T187" i="1" s="1"/>
  <c r="U187" i="1" s="1"/>
  <c r="R179" i="1"/>
  <c r="X179" i="1" s="1"/>
  <c r="Y179" i="1" s="1"/>
  <c r="Z179" i="1" s="1"/>
  <c r="S179" i="1"/>
  <c r="T179" i="1" s="1"/>
  <c r="U179" i="1" s="1"/>
  <c r="R171" i="1"/>
  <c r="S171" i="1"/>
  <c r="T171" i="1" s="1"/>
  <c r="U171" i="1" s="1"/>
  <c r="R163" i="1"/>
  <c r="S163" i="1"/>
  <c r="T163" i="1" s="1"/>
  <c r="U163" i="1" s="1"/>
  <c r="R155" i="1"/>
  <c r="S155" i="1"/>
  <c r="T155" i="1" s="1"/>
  <c r="U155" i="1" s="1"/>
  <c r="R147" i="1"/>
  <c r="X147" i="1" s="1"/>
  <c r="Y147" i="1" s="1"/>
  <c r="Z147" i="1" s="1"/>
  <c r="S147" i="1"/>
  <c r="T147" i="1" s="1"/>
  <c r="U147" i="1" s="1"/>
  <c r="R139" i="1"/>
  <c r="S139" i="1"/>
  <c r="T139" i="1" s="1"/>
  <c r="U139" i="1" s="1"/>
  <c r="R131" i="1"/>
  <c r="S131" i="1"/>
  <c r="T131" i="1" s="1"/>
  <c r="U131" i="1" s="1"/>
  <c r="R123" i="1"/>
  <c r="S123" i="1"/>
  <c r="T123" i="1" s="1"/>
  <c r="U123" i="1" s="1"/>
  <c r="R115" i="1"/>
  <c r="S115" i="1"/>
  <c r="T115" i="1" s="1"/>
  <c r="U115" i="1" s="1"/>
  <c r="R107" i="1"/>
  <c r="S107" i="1"/>
  <c r="T107" i="1" s="1"/>
  <c r="U107" i="1" s="1"/>
  <c r="R99" i="1"/>
  <c r="S99" i="1"/>
  <c r="T99" i="1" s="1"/>
  <c r="U99" i="1" s="1"/>
  <c r="R91" i="1"/>
  <c r="S91" i="1"/>
  <c r="T91" i="1" s="1"/>
  <c r="U91" i="1" s="1"/>
  <c r="R83" i="1"/>
  <c r="S83" i="1"/>
  <c r="T83" i="1" s="1"/>
  <c r="U83" i="1" s="1"/>
  <c r="R75" i="1"/>
  <c r="S75" i="1"/>
  <c r="T75" i="1" s="1"/>
  <c r="U75" i="1" s="1"/>
  <c r="R67" i="1"/>
  <c r="S67" i="1"/>
  <c r="T67" i="1" s="1"/>
  <c r="U67" i="1" s="1"/>
  <c r="R59" i="1"/>
  <c r="S59" i="1"/>
  <c r="T59" i="1" s="1"/>
  <c r="U59" i="1" s="1"/>
  <c r="R51" i="1"/>
  <c r="S51" i="1"/>
  <c r="T51" i="1" s="1"/>
  <c r="U51" i="1" s="1"/>
  <c r="R43" i="1"/>
  <c r="S43" i="1"/>
  <c r="T43" i="1" s="1"/>
  <c r="U43" i="1" s="1"/>
  <c r="R35" i="1"/>
  <c r="S35" i="1"/>
  <c r="T35" i="1" s="1"/>
  <c r="U35" i="1" s="1"/>
  <c r="R27" i="1"/>
  <c r="S27" i="1"/>
  <c r="T27" i="1" s="1"/>
  <c r="U27" i="1" s="1"/>
  <c r="R19" i="1"/>
  <c r="S19" i="1"/>
  <c r="T19" i="1" s="1"/>
  <c r="U19" i="1" s="1"/>
  <c r="R11" i="1"/>
  <c r="S11" i="1"/>
  <c r="T11" i="1" s="1"/>
  <c r="U11" i="1" s="1"/>
  <c r="R2162" i="1"/>
  <c r="S2162" i="1"/>
  <c r="T2162" i="1" s="1"/>
  <c r="U2162" i="1" s="1"/>
  <c r="R2154" i="1"/>
  <c r="S2154" i="1"/>
  <c r="T2154" i="1" s="1"/>
  <c r="U2154" i="1" s="1"/>
  <c r="R2146" i="1"/>
  <c r="S2146" i="1"/>
  <c r="T2146" i="1" s="1"/>
  <c r="U2146" i="1" s="1"/>
  <c r="R2138" i="1"/>
  <c r="S2138" i="1"/>
  <c r="T2138" i="1" s="1"/>
  <c r="U2138" i="1" s="1"/>
  <c r="R2130" i="1"/>
  <c r="S2130" i="1"/>
  <c r="T2130" i="1" s="1"/>
  <c r="U2130" i="1" s="1"/>
  <c r="R2122" i="1"/>
  <c r="X2122" i="1" s="1"/>
  <c r="Y2122" i="1" s="1"/>
  <c r="Z2122" i="1" s="1"/>
  <c r="S2122" i="1"/>
  <c r="T2122" i="1" s="1"/>
  <c r="U2122" i="1" s="1"/>
  <c r="R2114" i="1"/>
  <c r="X2114" i="1" s="1"/>
  <c r="Y2114" i="1" s="1"/>
  <c r="Z2114" i="1" s="1"/>
  <c r="S2114" i="1"/>
  <c r="T2114" i="1" s="1"/>
  <c r="U2114" i="1" s="1"/>
  <c r="R2106" i="1"/>
  <c r="S2106" i="1"/>
  <c r="T2106" i="1" s="1"/>
  <c r="U2106" i="1" s="1"/>
  <c r="R2098" i="1"/>
  <c r="S2098" i="1"/>
  <c r="T2098" i="1" s="1"/>
  <c r="U2098" i="1" s="1"/>
  <c r="R2090" i="1"/>
  <c r="S2090" i="1"/>
  <c r="T2090" i="1" s="1"/>
  <c r="U2090" i="1" s="1"/>
  <c r="R2082" i="1"/>
  <c r="S2082" i="1"/>
  <c r="T2082" i="1" s="1"/>
  <c r="U2082" i="1" s="1"/>
  <c r="R2074" i="1"/>
  <c r="S2074" i="1"/>
  <c r="T2074" i="1" s="1"/>
  <c r="U2074" i="1" s="1"/>
  <c r="R2066" i="1"/>
  <c r="S2066" i="1"/>
  <c r="T2066" i="1" s="1"/>
  <c r="U2066" i="1" s="1"/>
  <c r="R2058" i="1"/>
  <c r="S2058" i="1"/>
  <c r="T2058" i="1" s="1"/>
  <c r="U2058" i="1" s="1"/>
  <c r="R2050" i="1"/>
  <c r="X2050" i="1" s="1"/>
  <c r="Y2050" i="1" s="1"/>
  <c r="Z2050" i="1" s="1"/>
  <c r="S2050" i="1"/>
  <c r="T2050" i="1" s="1"/>
  <c r="U2050" i="1" s="1"/>
  <c r="R2042" i="1"/>
  <c r="S2042" i="1"/>
  <c r="T2042" i="1" s="1"/>
  <c r="U2042" i="1" s="1"/>
  <c r="R2034" i="1"/>
  <c r="X2034" i="1" s="1"/>
  <c r="Y2034" i="1" s="1"/>
  <c r="Z2034" i="1" s="1"/>
  <c r="S2034" i="1"/>
  <c r="T2034" i="1" s="1"/>
  <c r="U2034" i="1" s="1"/>
  <c r="R2026" i="1"/>
  <c r="X2026" i="1" s="1"/>
  <c r="Y2026" i="1" s="1"/>
  <c r="Z2026" i="1" s="1"/>
  <c r="S2026" i="1"/>
  <c r="T2026" i="1" s="1"/>
  <c r="U2026" i="1" s="1"/>
  <c r="R2018" i="1"/>
  <c r="X2018" i="1" s="1"/>
  <c r="Y2018" i="1" s="1"/>
  <c r="Z2018" i="1" s="1"/>
  <c r="S2018" i="1"/>
  <c r="T2018" i="1" s="1"/>
  <c r="U2018" i="1" s="1"/>
  <c r="R2010" i="1"/>
  <c r="S2010" i="1"/>
  <c r="T2010" i="1" s="1"/>
  <c r="U2010" i="1" s="1"/>
  <c r="R2002" i="1"/>
  <c r="X2002" i="1" s="1"/>
  <c r="Y2002" i="1" s="1"/>
  <c r="Z2002" i="1" s="1"/>
  <c r="S2002" i="1"/>
  <c r="T2002" i="1" s="1"/>
  <c r="U2002" i="1" s="1"/>
  <c r="R1994" i="1"/>
  <c r="X1994" i="1" s="1"/>
  <c r="Y1994" i="1" s="1"/>
  <c r="Z1994" i="1" s="1"/>
  <c r="S1994" i="1"/>
  <c r="T1994" i="1" s="1"/>
  <c r="U1994" i="1" s="1"/>
  <c r="R1986" i="1"/>
  <c r="X1986" i="1" s="1"/>
  <c r="Y1986" i="1" s="1"/>
  <c r="Z1986" i="1" s="1"/>
  <c r="S1986" i="1"/>
  <c r="T1986" i="1" s="1"/>
  <c r="U1986" i="1" s="1"/>
  <c r="R1978" i="1"/>
  <c r="S1978" i="1"/>
  <c r="T1978" i="1" s="1"/>
  <c r="U1978" i="1" s="1"/>
  <c r="R1970" i="1"/>
  <c r="S1970" i="1"/>
  <c r="T1970" i="1" s="1"/>
  <c r="U1970" i="1" s="1"/>
  <c r="R1962" i="1"/>
  <c r="S1962" i="1"/>
  <c r="T1962" i="1" s="1"/>
  <c r="U1962" i="1" s="1"/>
  <c r="R1954" i="1"/>
  <c r="X1954" i="1" s="1"/>
  <c r="Y1954" i="1" s="1"/>
  <c r="Z1954" i="1" s="1"/>
  <c r="S1954" i="1"/>
  <c r="T1954" i="1" s="1"/>
  <c r="U1954" i="1" s="1"/>
  <c r="R1946" i="1"/>
  <c r="S1946" i="1"/>
  <c r="T1946" i="1" s="1"/>
  <c r="U1946" i="1" s="1"/>
  <c r="R1938" i="1"/>
  <c r="S1938" i="1"/>
  <c r="T1938" i="1" s="1"/>
  <c r="U1938" i="1" s="1"/>
  <c r="R1930" i="1"/>
  <c r="S1930" i="1"/>
  <c r="T1930" i="1" s="1"/>
  <c r="U1930" i="1" s="1"/>
  <c r="R1922" i="1"/>
  <c r="S1922" i="1"/>
  <c r="T1922" i="1" s="1"/>
  <c r="U1922" i="1" s="1"/>
  <c r="R1914" i="1"/>
  <c r="S1914" i="1"/>
  <c r="T1914" i="1" s="1"/>
  <c r="U1914" i="1" s="1"/>
  <c r="R1906" i="1"/>
  <c r="S1906" i="1"/>
  <c r="T1906" i="1" s="1"/>
  <c r="U1906" i="1" s="1"/>
  <c r="R1898" i="1"/>
  <c r="X1898" i="1" s="1"/>
  <c r="Y1898" i="1" s="1"/>
  <c r="Z1898" i="1" s="1"/>
  <c r="S1898" i="1"/>
  <c r="T1898" i="1" s="1"/>
  <c r="U1898" i="1" s="1"/>
  <c r="R1890" i="1"/>
  <c r="S1890" i="1"/>
  <c r="T1890" i="1" s="1"/>
  <c r="U1890" i="1" s="1"/>
  <c r="R1882" i="1"/>
  <c r="S1882" i="1"/>
  <c r="T1882" i="1" s="1"/>
  <c r="U1882" i="1" s="1"/>
  <c r="R1874" i="1"/>
  <c r="S1874" i="1"/>
  <c r="T1874" i="1" s="1"/>
  <c r="U1874" i="1" s="1"/>
  <c r="R1866" i="1"/>
  <c r="X1866" i="1" s="1"/>
  <c r="Y1866" i="1" s="1"/>
  <c r="Z1866" i="1" s="1"/>
  <c r="S1866" i="1"/>
  <c r="T1866" i="1" s="1"/>
  <c r="U1866" i="1" s="1"/>
  <c r="R1858" i="1"/>
  <c r="X1858" i="1" s="1"/>
  <c r="Y1858" i="1" s="1"/>
  <c r="Z1858" i="1" s="1"/>
  <c r="S1858" i="1"/>
  <c r="T1858" i="1" s="1"/>
  <c r="U1858" i="1" s="1"/>
  <c r="R1850" i="1"/>
  <c r="S1850" i="1"/>
  <c r="T1850" i="1" s="1"/>
  <c r="U1850" i="1" s="1"/>
  <c r="R1842" i="1"/>
  <c r="X1842" i="1" s="1"/>
  <c r="Y1842" i="1" s="1"/>
  <c r="Z1842" i="1" s="1"/>
  <c r="S1842" i="1"/>
  <c r="T1842" i="1" s="1"/>
  <c r="U1842" i="1" s="1"/>
  <c r="R1834" i="1"/>
  <c r="X1834" i="1" s="1"/>
  <c r="Y1834" i="1" s="1"/>
  <c r="Z1834" i="1" s="1"/>
  <c r="S1834" i="1"/>
  <c r="T1834" i="1" s="1"/>
  <c r="U1834" i="1" s="1"/>
  <c r="R1826" i="1"/>
  <c r="X1826" i="1" s="1"/>
  <c r="Y1826" i="1" s="1"/>
  <c r="Z1826" i="1" s="1"/>
  <c r="S1826" i="1"/>
  <c r="T1826" i="1" s="1"/>
  <c r="U1826" i="1" s="1"/>
  <c r="R1818" i="1"/>
  <c r="S1818" i="1"/>
  <c r="T1818" i="1" s="1"/>
  <c r="U1818" i="1" s="1"/>
  <c r="R1810" i="1"/>
  <c r="S1810" i="1"/>
  <c r="T1810" i="1" s="1"/>
  <c r="U1810" i="1" s="1"/>
  <c r="R1802" i="1"/>
  <c r="S1802" i="1"/>
  <c r="T1802" i="1" s="1"/>
  <c r="U1802" i="1" s="1"/>
  <c r="R1794" i="1"/>
  <c r="S1794" i="1"/>
  <c r="T1794" i="1" s="1"/>
  <c r="U1794" i="1" s="1"/>
  <c r="R1786" i="1"/>
  <c r="S1786" i="1"/>
  <c r="T1786" i="1" s="1"/>
  <c r="U1786" i="1" s="1"/>
  <c r="R1778" i="1"/>
  <c r="X1778" i="1" s="1"/>
  <c r="Y1778" i="1" s="1"/>
  <c r="Z1778" i="1" s="1"/>
  <c r="S1778" i="1"/>
  <c r="T1778" i="1" s="1"/>
  <c r="U1778" i="1" s="1"/>
  <c r="R1770" i="1"/>
  <c r="S1770" i="1"/>
  <c r="T1770" i="1" s="1"/>
  <c r="U1770" i="1" s="1"/>
  <c r="R1762" i="1"/>
  <c r="S1762" i="1"/>
  <c r="T1762" i="1" s="1"/>
  <c r="U1762" i="1" s="1"/>
  <c r="R1754" i="1"/>
  <c r="S1754" i="1"/>
  <c r="T1754" i="1" s="1"/>
  <c r="U1754" i="1" s="1"/>
  <c r="R1746" i="1"/>
  <c r="S1746" i="1"/>
  <c r="T1746" i="1" s="1"/>
  <c r="U1746" i="1" s="1"/>
  <c r="R1738" i="1"/>
  <c r="X1738" i="1" s="1"/>
  <c r="Y1738" i="1" s="1"/>
  <c r="Z1738" i="1" s="1"/>
  <c r="S1738" i="1"/>
  <c r="T1738" i="1" s="1"/>
  <c r="U1738" i="1" s="1"/>
  <c r="R1730" i="1"/>
  <c r="S1730" i="1"/>
  <c r="T1730" i="1" s="1"/>
  <c r="U1730" i="1" s="1"/>
  <c r="R1722" i="1"/>
  <c r="S1722" i="1"/>
  <c r="T1722" i="1" s="1"/>
  <c r="U1722" i="1" s="1"/>
  <c r="R1714" i="1"/>
  <c r="X1714" i="1" s="1"/>
  <c r="Y1714" i="1" s="1"/>
  <c r="Z1714" i="1" s="1"/>
  <c r="S1714" i="1"/>
  <c r="T1714" i="1" s="1"/>
  <c r="U1714" i="1" s="1"/>
  <c r="R1706" i="1"/>
  <c r="X1706" i="1" s="1"/>
  <c r="Y1706" i="1" s="1"/>
  <c r="Z1706" i="1" s="1"/>
  <c r="S1706" i="1"/>
  <c r="T1706" i="1" s="1"/>
  <c r="U1706" i="1" s="1"/>
  <c r="R1698" i="1"/>
  <c r="X1698" i="1" s="1"/>
  <c r="Y1698" i="1" s="1"/>
  <c r="Z1698" i="1" s="1"/>
  <c r="S1698" i="1"/>
  <c r="T1698" i="1" s="1"/>
  <c r="U1698" i="1" s="1"/>
  <c r="R1690" i="1"/>
  <c r="S1690" i="1"/>
  <c r="T1690" i="1" s="1"/>
  <c r="U1690" i="1" s="1"/>
  <c r="R1682" i="1"/>
  <c r="X1682" i="1" s="1"/>
  <c r="Y1682" i="1" s="1"/>
  <c r="Z1682" i="1" s="1"/>
  <c r="S1682" i="1"/>
  <c r="T1682" i="1" s="1"/>
  <c r="U1682" i="1" s="1"/>
  <c r="R1674" i="1"/>
  <c r="S1674" i="1"/>
  <c r="T1674" i="1" s="1"/>
  <c r="U1674" i="1" s="1"/>
  <c r="R1666" i="1"/>
  <c r="X1666" i="1" s="1"/>
  <c r="Y1666" i="1" s="1"/>
  <c r="Z1666" i="1" s="1"/>
  <c r="S1666" i="1"/>
  <c r="T1666" i="1" s="1"/>
  <c r="U1666" i="1" s="1"/>
  <c r="R1658" i="1"/>
  <c r="S1658" i="1"/>
  <c r="T1658" i="1" s="1"/>
  <c r="U1658" i="1" s="1"/>
  <c r="R1650" i="1"/>
  <c r="X1650" i="1" s="1"/>
  <c r="Y1650" i="1" s="1"/>
  <c r="Z1650" i="1" s="1"/>
  <c r="S1650" i="1"/>
  <c r="T1650" i="1" s="1"/>
  <c r="U1650" i="1" s="1"/>
  <c r="R1642" i="1"/>
  <c r="S1642" i="1"/>
  <c r="T1642" i="1" s="1"/>
  <c r="U1642" i="1" s="1"/>
  <c r="R1634" i="1"/>
  <c r="X1634" i="1" s="1"/>
  <c r="Y1634" i="1" s="1"/>
  <c r="Z1634" i="1" s="1"/>
  <c r="S1634" i="1"/>
  <c r="T1634" i="1" s="1"/>
  <c r="U1634" i="1" s="1"/>
  <c r="R1626" i="1"/>
  <c r="S1626" i="1"/>
  <c r="T1626" i="1" s="1"/>
  <c r="U1626" i="1" s="1"/>
  <c r="R1618" i="1"/>
  <c r="S1618" i="1"/>
  <c r="T1618" i="1" s="1"/>
  <c r="U1618" i="1" s="1"/>
  <c r="R1610" i="1"/>
  <c r="X1610" i="1" s="1"/>
  <c r="Y1610" i="1" s="1"/>
  <c r="Z1610" i="1" s="1"/>
  <c r="S1610" i="1"/>
  <c r="T1610" i="1" s="1"/>
  <c r="U1610" i="1" s="1"/>
  <c r="R1602" i="1"/>
  <c r="X1602" i="1" s="1"/>
  <c r="Y1602" i="1" s="1"/>
  <c r="Z1602" i="1" s="1"/>
  <c r="S1602" i="1"/>
  <c r="T1602" i="1" s="1"/>
  <c r="U1602" i="1" s="1"/>
  <c r="R1594" i="1"/>
  <c r="S1594" i="1"/>
  <c r="T1594" i="1" s="1"/>
  <c r="U1594" i="1" s="1"/>
  <c r="R1586" i="1"/>
  <c r="X1586" i="1" s="1"/>
  <c r="Y1586" i="1" s="1"/>
  <c r="Z1586" i="1" s="1"/>
  <c r="S1586" i="1"/>
  <c r="T1586" i="1" s="1"/>
  <c r="U1586" i="1" s="1"/>
  <c r="R1578" i="1"/>
  <c r="S1578" i="1"/>
  <c r="T1578" i="1" s="1"/>
  <c r="U1578" i="1" s="1"/>
  <c r="R1570" i="1"/>
  <c r="X1570" i="1" s="1"/>
  <c r="Y1570" i="1" s="1"/>
  <c r="Z1570" i="1" s="1"/>
  <c r="S1570" i="1"/>
  <c r="T1570" i="1" s="1"/>
  <c r="U1570" i="1" s="1"/>
  <c r="R1562" i="1"/>
  <c r="S1562" i="1"/>
  <c r="T1562" i="1" s="1"/>
  <c r="U1562" i="1" s="1"/>
  <c r="R1554" i="1"/>
  <c r="S1554" i="1"/>
  <c r="T1554" i="1" s="1"/>
  <c r="U1554" i="1" s="1"/>
  <c r="R1546" i="1"/>
  <c r="S1546" i="1"/>
  <c r="T1546" i="1" s="1"/>
  <c r="U1546" i="1" s="1"/>
  <c r="R1538" i="1"/>
  <c r="S1538" i="1"/>
  <c r="T1538" i="1" s="1"/>
  <c r="U1538" i="1" s="1"/>
  <c r="R1530" i="1"/>
  <c r="S1530" i="1"/>
  <c r="T1530" i="1" s="1"/>
  <c r="U1530" i="1" s="1"/>
  <c r="R1522" i="1"/>
  <c r="S1522" i="1"/>
  <c r="T1522" i="1" s="1"/>
  <c r="U1522" i="1" s="1"/>
  <c r="R1514" i="1"/>
  <c r="S1514" i="1"/>
  <c r="T1514" i="1" s="1"/>
  <c r="U1514" i="1" s="1"/>
  <c r="R1506" i="1"/>
  <c r="X1506" i="1" s="1"/>
  <c r="Y1506" i="1" s="1"/>
  <c r="Z1506" i="1" s="1"/>
  <c r="S1506" i="1"/>
  <c r="T1506" i="1" s="1"/>
  <c r="U1506" i="1" s="1"/>
  <c r="R1498" i="1"/>
  <c r="S1498" i="1"/>
  <c r="T1498" i="1" s="1"/>
  <c r="U1498" i="1" s="1"/>
  <c r="R1490" i="1"/>
  <c r="S1490" i="1"/>
  <c r="T1490" i="1" s="1"/>
  <c r="U1490" i="1" s="1"/>
  <c r="R1482" i="1"/>
  <c r="X1482" i="1" s="1"/>
  <c r="Y1482" i="1" s="1"/>
  <c r="Z1482" i="1" s="1"/>
  <c r="S1482" i="1"/>
  <c r="T1482" i="1" s="1"/>
  <c r="U1482" i="1" s="1"/>
  <c r="R1474" i="1"/>
  <c r="S1474" i="1"/>
  <c r="T1474" i="1" s="1"/>
  <c r="U1474" i="1" s="1"/>
  <c r="R1466" i="1"/>
  <c r="S1466" i="1"/>
  <c r="T1466" i="1" s="1"/>
  <c r="U1466" i="1" s="1"/>
  <c r="R1458" i="1"/>
  <c r="S1458" i="1"/>
  <c r="T1458" i="1" s="1"/>
  <c r="U1458" i="1" s="1"/>
  <c r="R1450" i="1"/>
  <c r="S1450" i="1"/>
  <c r="T1450" i="1" s="1"/>
  <c r="U1450" i="1" s="1"/>
  <c r="R1442" i="1"/>
  <c r="X1442" i="1" s="1"/>
  <c r="Y1442" i="1" s="1"/>
  <c r="Z1442" i="1" s="1"/>
  <c r="S1442" i="1"/>
  <c r="T1442" i="1" s="1"/>
  <c r="U1442" i="1" s="1"/>
  <c r="R1434" i="1"/>
  <c r="S1434" i="1"/>
  <c r="T1434" i="1" s="1"/>
  <c r="U1434" i="1" s="1"/>
  <c r="R1426" i="1"/>
  <c r="S1426" i="1"/>
  <c r="T1426" i="1" s="1"/>
  <c r="U1426" i="1" s="1"/>
  <c r="R1418" i="1"/>
  <c r="S1418" i="1"/>
  <c r="T1418" i="1" s="1"/>
  <c r="U1418" i="1" s="1"/>
  <c r="R1410" i="1"/>
  <c r="S1410" i="1"/>
  <c r="T1410" i="1" s="1"/>
  <c r="U1410" i="1" s="1"/>
  <c r="R1402" i="1"/>
  <c r="S1402" i="1"/>
  <c r="T1402" i="1" s="1"/>
  <c r="U1402" i="1" s="1"/>
  <c r="R1394" i="1"/>
  <c r="S1394" i="1"/>
  <c r="T1394" i="1" s="1"/>
  <c r="U1394" i="1" s="1"/>
  <c r="R1386" i="1"/>
  <c r="S1386" i="1"/>
  <c r="T1386" i="1" s="1"/>
  <c r="U1386" i="1" s="1"/>
  <c r="R1378" i="1"/>
  <c r="X1378" i="1" s="1"/>
  <c r="Y1378" i="1" s="1"/>
  <c r="Z1378" i="1" s="1"/>
  <c r="S1378" i="1"/>
  <c r="T1378" i="1" s="1"/>
  <c r="U1378" i="1" s="1"/>
  <c r="R1370" i="1"/>
  <c r="S1370" i="1"/>
  <c r="T1370" i="1" s="1"/>
  <c r="U1370" i="1" s="1"/>
  <c r="R1362" i="1"/>
  <c r="S1362" i="1"/>
  <c r="T1362" i="1" s="1"/>
  <c r="U1362" i="1" s="1"/>
  <c r="R1354" i="1"/>
  <c r="X1354" i="1" s="1"/>
  <c r="Y1354" i="1" s="1"/>
  <c r="Z1354" i="1" s="1"/>
  <c r="S1354" i="1"/>
  <c r="T1354" i="1" s="1"/>
  <c r="U1354" i="1" s="1"/>
  <c r="R1346" i="1"/>
  <c r="X1346" i="1" s="1"/>
  <c r="Y1346" i="1" s="1"/>
  <c r="Z1346" i="1" s="1"/>
  <c r="S1346" i="1"/>
  <c r="T1346" i="1" s="1"/>
  <c r="U1346" i="1" s="1"/>
  <c r="R1338" i="1"/>
  <c r="S1338" i="1"/>
  <c r="T1338" i="1" s="1"/>
  <c r="U1338" i="1" s="1"/>
  <c r="R1330" i="1"/>
  <c r="S1330" i="1"/>
  <c r="T1330" i="1" s="1"/>
  <c r="U1330" i="1" s="1"/>
  <c r="R1322" i="1"/>
  <c r="S1322" i="1"/>
  <c r="T1322" i="1" s="1"/>
  <c r="U1322" i="1" s="1"/>
  <c r="R1314" i="1"/>
  <c r="S1314" i="1"/>
  <c r="T1314" i="1" s="1"/>
  <c r="U1314" i="1" s="1"/>
  <c r="R1306" i="1"/>
  <c r="S1306" i="1"/>
  <c r="T1306" i="1" s="1"/>
  <c r="U1306" i="1" s="1"/>
  <c r="R1298" i="1"/>
  <c r="S1298" i="1"/>
  <c r="T1298" i="1" s="1"/>
  <c r="U1298" i="1" s="1"/>
  <c r="R1290" i="1"/>
  <c r="S1290" i="1"/>
  <c r="T1290" i="1" s="1"/>
  <c r="U1290" i="1" s="1"/>
  <c r="R1282" i="1"/>
  <c r="X1282" i="1" s="1"/>
  <c r="Y1282" i="1" s="1"/>
  <c r="Z1282" i="1" s="1"/>
  <c r="S1282" i="1"/>
  <c r="T1282" i="1" s="1"/>
  <c r="U1282" i="1" s="1"/>
  <c r="R1274" i="1"/>
  <c r="S1274" i="1"/>
  <c r="T1274" i="1" s="1"/>
  <c r="U1274" i="1" s="1"/>
  <c r="R1266" i="1"/>
  <c r="S1266" i="1"/>
  <c r="T1266" i="1" s="1"/>
  <c r="U1266" i="1" s="1"/>
  <c r="R1258" i="1"/>
  <c r="S1258" i="1"/>
  <c r="T1258" i="1" s="1"/>
  <c r="U1258" i="1" s="1"/>
  <c r="R1250" i="1"/>
  <c r="X1250" i="1" s="1"/>
  <c r="Y1250" i="1" s="1"/>
  <c r="Z1250" i="1" s="1"/>
  <c r="S1250" i="1"/>
  <c r="T1250" i="1" s="1"/>
  <c r="U1250" i="1" s="1"/>
  <c r="R1242" i="1"/>
  <c r="S1242" i="1"/>
  <c r="T1242" i="1" s="1"/>
  <c r="U1242" i="1" s="1"/>
  <c r="R1234" i="1"/>
  <c r="S1234" i="1"/>
  <c r="T1234" i="1" s="1"/>
  <c r="U1234" i="1" s="1"/>
  <c r="R1226" i="1"/>
  <c r="S1226" i="1"/>
  <c r="T1226" i="1" s="1"/>
  <c r="U1226" i="1" s="1"/>
  <c r="R1218" i="1"/>
  <c r="S1218" i="1"/>
  <c r="T1218" i="1" s="1"/>
  <c r="U1218" i="1" s="1"/>
  <c r="R1210" i="1"/>
  <c r="S1210" i="1"/>
  <c r="T1210" i="1" s="1"/>
  <c r="U1210" i="1" s="1"/>
  <c r="R1202" i="1"/>
  <c r="S1202" i="1"/>
  <c r="T1202" i="1" s="1"/>
  <c r="U1202" i="1" s="1"/>
  <c r="R1194" i="1"/>
  <c r="S1194" i="1"/>
  <c r="T1194" i="1" s="1"/>
  <c r="U1194" i="1" s="1"/>
  <c r="R1186" i="1"/>
  <c r="S1186" i="1"/>
  <c r="T1186" i="1" s="1"/>
  <c r="U1186" i="1" s="1"/>
  <c r="R1178" i="1"/>
  <c r="S1178" i="1"/>
  <c r="T1178" i="1" s="1"/>
  <c r="U1178" i="1" s="1"/>
  <c r="R1170" i="1"/>
  <c r="S1170" i="1"/>
  <c r="T1170" i="1" s="1"/>
  <c r="U1170" i="1" s="1"/>
  <c r="R1162" i="1"/>
  <c r="S1162" i="1"/>
  <c r="T1162" i="1" s="1"/>
  <c r="U1162" i="1" s="1"/>
  <c r="R1154" i="1"/>
  <c r="X1154" i="1" s="1"/>
  <c r="Y1154" i="1" s="1"/>
  <c r="Z1154" i="1" s="1"/>
  <c r="S1154" i="1"/>
  <c r="T1154" i="1" s="1"/>
  <c r="U1154" i="1" s="1"/>
  <c r="R1146" i="1"/>
  <c r="S1146" i="1"/>
  <c r="T1146" i="1" s="1"/>
  <c r="U1146" i="1" s="1"/>
  <c r="R1138" i="1"/>
  <c r="S1138" i="1"/>
  <c r="T1138" i="1" s="1"/>
  <c r="U1138" i="1" s="1"/>
  <c r="R1130" i="1"/>
  <c r="S1130" i="1"/>
  <c r="T1130" i="1" s="1"/>
  <c r="U1130" i="1" s="1"/>
  <c r="R1122" i="1"/>
  <c r="X1122" i="1" s="1"/>
  <c r="Y1122" i="1" s="1"/>
  <c r="Z1122" i="1" s="1"/>
  <c r="S1122" i="1"/>
  <c r="T1122" i="1" s="1"/>
  <c r="U1122" i="1" s="1"/>
  <c r="R1114" i="1"/>
  <c r="S1114" i="1"/>
  <c r="T1114" i="1" s="1"/>
  <c r="U1114" i="1" s="1"/>
  <c r="R1106" i="1"/>
  <c r="S1106" i="1"/>
  <c r="T1106" i="1" s="1"/>
  <c r="U1106" i="1" s="1"/>
  <c r="R1098" i="1"/>
  <c r="S1098" i="1"/>
  <c r="T1098" i="1" s="1"/>
  <c r="U1098" i="1" s="1"/>
  <c r="R1090" i="1"/>
  <c r="X1090" i="1" s="1"/>
  <c r="Y1090" i="1" s="1"/>
  <c r="Z1090" i="1" s="1"/>
  <c r="S1090" i="1"/>
  <c r="T1090" i="1" s="1"/>
  <c r="U1090" i="1" s="1"/>
  <c r="R1082" i="1"/>
  <c r="S1082" i="1"/>
  <c r="T1082" i="1" s="1"/>
  <c r="U1082" i="1" s="1"/>
  <c r="R1074" i="1"/>
  <c r="S1074" i="1"/>
  <c r="T1074" i="1" s="1"/>
  <c r="U1074" i="1" s="1"/>
  <c r="R1066" i="1"/>
  <c r="X1066" i="1" s="1"/>
  <c r="Y1066" i="1" s="1"/>
  <c r="Z1066" i="1" s="1"/>
  <c r="S1066" i="1"/>
  <c r="T1066" i="1" s="1"/>
  <c r="U1066" i="1" s="1"/>
  <c r="R1058" i="1"/>
  <c r="X1058" i="1" s="1"/>
  <c r="Y1058" i="1" s="1"/>
  <c r="Z1058" i="1" s="1"/>
  <c r="S1058" i="1"/>
  <c r="T1058" i="1" s="1"/>
  <c r="U1058" i="1" s="1"/>
  <c r="R1050" i="1"/>
  <c r="S1050" i="1"/>
  <c r="T1050" i="1" s="1"/>
  <c r="U1050" i="1" s="1"/>
  <c r="R1042" i="1"/>
  <c r="S1042" i="1"/>
  <c r="T1042" i="1" s="1"/>
  <c r="U1042" i="1" s="1"/>
  <c r="R1034" i="1"/>
  <c r="S1034" i="1"/>
  <c r="T1034" i="1" s="1"/>
  <c r="U1034" i="1" s="1"/>
  <c r="R1026" i="1"/>
  <c r="X1026" i="1" s="1"/>
  <c r="Y1026" i="1" s="1"/>
  <c r="Z1026" i="1" s="1"/>
  <c r="S1026" i="1"/>
  <c r="T1026" i="1" s="1"/>
  <c r="U1026" i="1" s="1"/>
  <c r="R1018" i="1"/>
  <c r="S1018" i="1"/>
  <c r="T1018" i="1" s="1"/>
  <c r="U1018" i="1" s="1"/>
  <c r="R1010" i="1"/>
  <c r="S1010" i="1"/>
  <c r="T1010" i="1" s="1"/>
  <c r="U1010" i="1" s="1"/>
  <c r="R1002" i="1"/>
  <c r="S1002" i="1"/>
  <c r="T1002" i="1" s="1"/>
  <c r="U1002" i="1" s="1"/>
  <c r="R994" i="1"/>
  <c r="X994" i="1" s="1"/>
  <c r="Y994" i="1" s="1"/>
  <c r="Z994" i="1" s="1"/>
  <c r="S994" i="1"/>
  <c r="T994" i="1" s="1"/>
  <c r="U994" i="1" s="1"/>
  <c r="R986" i="1"/>
  <c r="S986" i="1"/>
  <c r="T986" i="1" s="1"/>
  <c r="U986" i="1" s="1"/>
  <c r="R978" i="1"/>
  <c r="S978" i="1"/>
  <c r="T978" i="1" s="1"/>
  <c r="U978" i="1" s="1"/>
  <c r="R970" i="1"/>
  <c r="S970" i="1"/>
  <c r="T970" i="1" s="1"/>
  <c r="U970" i="1" s="1"/>
  <c r="R962" i="1"/>
  <c r="X962" i="1" s="1"/>
  <c r="Y962" i="1" s="1"/>
  <c r="Z962" i="1" s="1"/>
  <c r="S962" i="1"/>
  <c r="T962" i="1" s="1"/>
  <c r="U962" i="1" s="1"/>
  <c r="R954" i="1"/>
  <c r="S954" i="1"/>
  <c r="T954" i="1" s="1"/>
  <c r="U954" i="1" s="1"/>
  <c r="R946" i="1"/>
  <c r="S946" i="1"/>
  <c r="T946" i="1" s="1"/>
  <c r="U946" i="1" s="1"/>
  <c r="R938" i="1"/>
  <c r="X938" i="1" s="1"/>
  <c r="Y938" i="1" s="1"/>
  <c r="Z938" i="1" s="1"/>
  <c r="S938" i="1"/>
  <c r="T938" i="1" s="1"/>
  <c r="U938" i="1" s="1"/>
  <c r="R930" i="1"/>
  <c r="X930" i="1" s="1"/>
  <c r="Y930" i="1" s="1"/>
  <c r="Z930" i="1" s="1"/>
  <c r="S930" i="1"/>
  <c r="T930" i="1" s="1"/>
  <c r="U930" i="1" s="1"/>
  <c r="R922" i="1"/>
  <c r="S922" i="1"/>
  <c r="T922" i="1" s="1"/>
  <c r="U922" i="1" s="1"/>
  <c r="R914" i="1"/>
  <c r="S914" i="1"/>
  <c r="T914" i="1" s="1"/>
  <c r="U914" i="1" s="1"/>
  <c r="R906" i="1"/>
  <c r="S906" i="1"/>
  <c r="T906" i="1" s="1"/>
  <c r="U906" i="1" s="1"/>
  <c r="R898" i="1"/>
  <c r="X898" i="1" s="1"/>
  <c r="Y898" i="1" s="1"/>
  <c r="Z898" i="1" s="1"/>
  <c r="S898" i="1"/>
  <c r="T898" i="1" s="1"/>
  <c r="U898" i="1" s="1"/>
  <c r="R890" i="1"/>
  <c r="S890" i="1"/>
  <c r="T890" i="1" s="1"/>
  <c r="U890" i="1" s="1"/>
  <c r="R882" i="1"/>
  <c r="S882" i="1"/>
  <c r="T882" i="1" s="1"/>
  <c r="U882" i="1" s="1"/>
  <c r="R874" i="1"/>
  <c r="S874" i="1"/>
  <c r="T874" i="1" s="1"/>
  <c r="U874" i="1" s="1"/>
  <c r="R866" i="1"/>
  <c r="X866" i="1" s="1"/>
  <c r="Y866" i="1" s="1"/>
  <c r="Z866" i="1" s="1"/>
  <c r="S866" i="1"/>
  <c r="T866" i="1" s="1"/>
  <c r="U866" i="1" s="1"/>
  <c r="R858" i="1"/>
  <c r="S858" i="1"/>
  <c r="T858" i="1" s="1"/>
  <c r="U858" i="1" s="1"/>
  <c r="R850" i="1"/>
  <c r="S850" i="1"/>
  <c r="T850" i="1" s="1"/>
  <c r="U850" i="1" s="1"/>
  <c r="R842" i="1"/>
  <c r="S842" i="1"/>
  <c r="T842" i="1" s="1"/>
  <c r="U842" i="1" s="1"/>
  <c r="R834" i="1"/>
  <c r="X834" i="1" s="1"/>
  <c r="Y834" i="1" s="1"/>
  <c r="Z834" i="1" s="1"/>
  <c r="S834" i="1"/>
  <c r="T834" i="1" s="1"/>
  <c r="U834" i="1" s="1"/>
  <c r="R826" i="1"/>
  <c r="S826" i="1"/>
  <c r="T826" i="1" s="1"/>
  <c r="U826" i="1" s="1"/>
  <c r="R818" i="1"/>
  <c r="S818" i="1"/>
  <c r="T818" i="1" s="1"/>
  <c r="U818" i="1" s="1"/>
  <c r="R810" i="1"/>
  <c r="X810" i="1" s="1"/>
  <c r="Y810" i="1" s="1"/>
  <c r="Z810" i="1" s="1"/>
  <c r="S810" i="1"/>
  <c r="T810" i="1" s="1"/>
  <c r="U810" i="1" s="1"/>
  <c r="R802" i="1"/>
  <c r="X802" i="1" s="1"/>
  <c r="Y802" i="1" s="1"/>
  <c r="Z802" i="1" s="1"/>
  <c r="S802" i="1"/>
  <c r="T802" i="1" s="1"/>
  <c r="U802" i="1" s="1"/>
  <c r="R794" i="1"/>
  <c r="S794" i="1"/>
  <c r="T794" i="1" s="1"/>
  <c r="U794" i="1" s="1"/>
  <c r="R786" i="1"/>
  <c r="S786" i="1"/>
  <c r="T786" i="1" s="1"/>
  <c r="U786" i="1" s="1"/>
  <c r="R778" i="1"/>
  <c r="S778" i="1"/>
  <c r="T778" i="1" s="1"/>
  <c r="U778" i="1" s="1"/>
  <c r="R770" i="1"/>
  <c r="X770" i="1" s="1"/>
  <c r="Y770" i="1" s="1"/>
  <c r="Z770" i="1" s="1"/>
  <c r="S770" i="1"/>
  <c r="T770" i="1" s="1"/>
  <c r="U770" i="1" s="1"/>
  <c r="R762" i="1"/>
  <c r="S762" i="1"/>
  <c r="T762" i="1" s="1"/>
  <c r="U762" i="1" s="1"/>
  <c r="R754" i="1"/>
  <c r="S754" i="1"/>
  <c r="T754" i="1" s="1"/>
  <c r="U754" i="1" s="1"/>
  <c r="R746" i="1"/>
  <c r="S746" i="1"/>
  <c r="T746" i="1" s="1"/>
  <c r="U746" i="1" s="1"/>
  <c r="R738" i="1"/>
  <c r="X738" i="1" s="1"/>
  <c r="Y738" i="1" s="1"/>
  <c r="Z738" i="1" s="1"/>
  <c r="S738" i="1"/>
  <c r="T738" i="1" s="1"/>
  <c r="U738" i="1" s="1"/>
  <c r="R730" i="1"/>
  <c r="S730" i="1"/>
  <c r="T730" i="1" s="1"/>
  <c r="U730" i="1" s="1"/>
  <c r="R722" i="1"/>
  <c r="S722" i="1"/>
  <c r="T722" i="1" s="1"/>
  <c r="U722" i="1" s="1"/>
  <c r="R714" i="1"/>
  <c r="S714" i="1"/>
  <c r="T714" i="1" s="1"/>
  <c r="U714" i="1" s="1"/>
  <c r="R706" i="1"/>
  <c r="X706" i="1" s="1"/>
  <c r="Y706" i="1" s="1"/>
  <c r="Z706" i="1" s="1"/>
  <c r="S706" i="1"/>
  <c r="T706" i="1" s="1"/>
  <c r="U706" i="1" s="1"/>
  <c r="R698" i="1"/>
  <c r="S698" i="1"/>
  <c r="T698" i="1" s="1"/>
  <c r="U698" i="1" s="1"/>
  <c r="R690" i="1"/>
  <c r="S690" i="1"/>
  <c r="T690" i="1" s="1"/>
  <c r="U690" i="1" s="1"/>
  <c r="R682" i="1"/>
  <c r="X682" i="1" s="1"/>
  <c r="Y682" i="1" s="1"/>
  <c r="Z682" i="1" s="1"/>
  <c r="S682" i="1"/>
  <c r="T682" i="1" s="1"/>
  <c r="U682" i="1" s="1"/>
  <c r="R674" i="1"/>
  <c r="X674" i="1" s="1"/>
  <c r="Y674" i="1" s="1"/>
  <c r="Z674" i="1" s="1"/>
  <c r="S674" i="1"/>
  <c r="T674" i="1" s="1"/>
  <c r="U674" i="1" s="1"/>
  <c r="R666" i="1"/>
  <c r="S666" i="1"/>
  <c r="T666" i="1" s="1"/>
  <c r="U666" i="1" s="1"/>
  <c r="R658" i="1"/>
  <c r="S658" i="1"/>
  <c r="T658" i="1" s="1"/>
  <c r="U658" i="1" s="1"/>
  <c r="R650" i="1"/>
  <c r="S650" i="1"/>
  <c r="T650" i="1" s="1"/>
  <c r="U650" i="1" s="1"/>
  <c r="R642" i="1"/>
  <c r="X642" i="1" s="1"/>
  <c r="Y642" i="1" s="1"/>
  <c r="Z642" i="1" s="1"/>
  <c r="S642" i="1"/>
  <c r="T642" i="1" s="1"/>
  <c r="U642" i="1" s="1"/>
  <c r="R634" i="1"/>
  <c r="S634" i="1"/>
  <c r="T634" i="1" s="1"/>
  <c r="U634" i="1" s="1"/>
  <c r="R626" i="1"/>
  <c r="S626" i="1"/>
  <c r="T626" i="1" s="1"/>
  <c r="U626" i="1" s="1"/>
  <c r="R618" i="1"/>
  <c r="S618" i="1"/>
  <c r="T618" i="1" s="1"/>
  <c r="U618" i="1" s="1"/>
  <c r="R610" i="1"/>
  <c r="X610" i="1" s="1"/>
  <c r="Y610" i="1" s="1"/>
  <c r="Z610" i="1" s="1"/>
  <c r="S610" i="1"/>
  <c r="T610" i="1" s="1"/>
  <c r="U610" i="1" s="1"/>
  <c r="R602" i="1"/>
  <c r="S602" i="1"/>
  <c r="T602" i="1" s="1"/>
  <c r="U602" i="1" s="1"/>
  <c r="R594" i="1"/>
  <c r="S594" i="1"/>
  <c r="T594" i="1" s="1"/>
  <c r="U594" i="1" s="1"/>
  <c r="R586" i="1"/>
  <c r="S586" i="1"/>
  <c r="T586" i="1" s="1"/>
  <c r="U586" i="1" s="1"/>
  <c r="R578" i="1"/>
  <c r="X578" i="1" s="1"/>
  <c r="Y578" i="1" s="1"/>
  <c r="Z578" i="1" s="1"/>
  <c r="S578" i="1"/>
  <c r="T578" i="1" s="1"/>
  <c r="U578" i="1" s="1"/>
  <c r="R570" i="1"/>
  <c r="S570" i="1"/>
  <c r="T570" i="1" s="1"/>
  <c r="U570" i="1" s="1"/>
  <c r="R562" i="1"/>
  <c r="S562" i="1"/>
  <c r="T562" i="1" s="1"/>
  <c r="U562" i="1" s="1"/>
  <c r="R554" i="1"/>
  <c r="X554" i="1" s="1"/>
  <c r="Y554" i="1" s="1"/>
  <c r="Z554" i="1" s="1"/>
  <c r="S554" i="1"/>
  <c r="T554" i="1" s="1"/>
  <c r="U554" i="1" s="1"/>
  <c r="R546" i="1"/>
  <c r="X546" i="1" s="1"/>
  <c r="Y546" i="1" s="1"/>
  <c r="Z546" i="1" s="1"/>
  <c r="S546" i="1"/>
  <c r="T546" i="1" s="1"/>
  <c r="U546" i="1" s="1"/>
  <c r="R538" i="1"/>
  <c r="S538" i="1"/>
  <c r="T538" i="1" s="1"/>
  <c r="U538" i="1" s="1"/>
  <c r="R530" i="1"/>
  <c r="S530" i="1"/>
  <c r="T530" i="1" s="1"/>
  <c r="U530" i="1" s="1"/>
  <c r="R522" i="1"/>
  <c r="S522" i="1"/>
  <c r="T522" i="1" s="1"/>
  <c r="U522" i="1" s="1"/>
  <c r="R514" i="1"/>
  <c r="X514" i="1" s="1"/>
  <c r="Y514" i="1" s="1"/>
  <c r="Z514" i="1" s="1"/>
  <c r="S514" i="1"/>
  <c r="T514" i="1" s="1"/>
  <c r="U514" i="1" s="1"/>
  <c r="R506" i="1"/>
  <c r="S506" i="1"/>
  <c r="T506" i="1" s="1"/>
  <c r="U506" i="1" s="1"/>
  <c r="R498" i="1"/>
  <c r="S498" i="1"/>
  <c r="T498" i="1" s="1"/>
  <c r="U498" i="1" s="1"/>
  <c r="R490" i="1"/>
  <c r="S490" i="1"/>
  <c r="T490" i="1" s="1"/>
  <c r="U490" i="1" s="1"/>
  <c r="R482" i="1"/>
  <c r="X482" i="1" s="1"/>
  <c r="Y482" i="1" s="1"/>
  <c r="Z482" i="1" s="1"/>
  <c r="S482" i="1"/>
  <c r="T482" i="1" s="1"/>
  <c r="U482" i="1" s="1"/>
  <c r="R474" i="1"/>
  <c r="S474" i="1"/>
  <c r="T474" i="1" s="1"/>
  <c r="U474" i="1" s="1"/>
  <c r="R466" i="1"/>
  <c r="S466" i="1"/>
  <c r="T466" i="1" s="1"/>
  <c r="U466" i="1" s="1"/>
  <c r="R458" i="1"/>
  <c r="S458" i="1"/>
  <c r="T458" i="1" s="1"/>
  <c r="U458" i="1" s="1"/>
  <c r="R450" i="1"/>
  <c r="X450" i="1" s="1"/>
  <c r="Y450" i="1" s="1"/>
  <c r="Z450" i="1" s="1"/>
  <c r="S450" i="1"/>
  <c r="T450" i="1" s="1"/>
  <c r="U450" i="1" s="1"/>
  <c r="R442" i="1"/>
  <c r="S442" i="1"/>
  <c r="T442" i="1" s="1"/>
  <c r="U442" i="1" s="1"/>
  <c r="R434" i="1"/>
  <c r="S434" i="1"/>
  <c r="T434" i="1" s="1"/>
  <c r="U434" i="1" s="1"/>
  <c r="R426" i="1"/>
  <c r="X426" i="1" s="1"/>
  <c r="Y426" i="1" s="1"/>
  <c r="Z426" i="1" s="1"/>
  <c r="S426" i="1"/>
  <c r="T426" i="1" s="1"/>
  <c r="U426" i="1" s="1"/>
  <c r="R418" i="1"/>
  <c r="X418" i="1" s="1"/>
  <c r="Y418" i="1" s="1"/>
  <c r="Z418" i="1" s="1"/>
  <c r="S418" i="1"/>
  <c r="T418" i="1" s="1"/>
  <c r="U418" i="1" s="1"/>
  <c r="R410" i="1"/>
  <c r="S410" i="1"/>
  <c r="T410" i="1" s="1"/>
  <c r="U410" i="1" s="1"/>
  <c r="R402" i="1"/>
  <c r="S402" i="1"/>
  <c r="T402" i="1" s="1"/>
  <c r="U402" i="1" s="1"/>
  <c r="R394" i="1"/>
  <c r="S394" i="1"/>
  <c r="T394" i="1" s="1"/>
  <c r="U394" i="1" s="1"/>
  <c r="R386" i="1"/>
  <c r="S386" i="1"/>
  <c r="T386" i="1" s="1"/>
  <c r="U386" i="1" s="1"/>
  <c r="R378" i="1"/>
  <c r="S378" i="1"/>
  <c r="T378" i="1" s="1"/>
  <c r="U378" i="1" s="1"/>
  <c r="R370" i="1"/>
  <c r="S370" i="1"/>
  <c r="T370" i="1" s="1"/>
  <c r="U370" i="1" s="1"/>
  <c r="R362" i="1"/>
  <c r="S362" i="1"/>
  <c r="T362" i="1" s="1"/>
  <c r="U362" i="1" s="1"/>
  <c r="R354" i="1"/>
  <c r="S354" i="1"/>
  <c r="T354" i="1" s="1"/>
  <c r="U354" i="1" s="1"/>
  <c r="R346" i="1"/>
  <c r="S346" i="1"/>
  <c r="T346" i="1" s="1"/>
  <c r="U346" i="1" s="1"/>
  <c r="R338" i="1"/>
  <c r="S338" i="1"/>
  <c r="T338" i="1" s="1"/>
  <c r="U338" i="1" s="1"/>
  <c r="R330" i="1"/>
  <c r="S330" i="1"/>
  <c r="T330" i="1" s="1"/>
  <c r="U330" i="1" s="1"/>
  <c r="R322" i="1"/>
  <c r="S322" i="1"/>
  <c r="T322" i="1" s="1"/>
  <c r="U322" i="1" s="1"/>
  <c r="R314" i="1"/>
  <c r="S314" i="1"/>
  <c r="T314" i="1" s="1"/>
  <c r="U314" i="1" s="1"/>
  <c r="R306" i="1"/>
  <c r="S306" i="1"/>
  <c r="T306" i="1" s="1"/>
  <c r="U306" i="1" s="1"/>
  <c r="R298" i="1"/>
  <c r="S298" i="1"/>
  <c r="T298" i="1" s="1"/>
  <c r="U298" i="1" s="1"/>
  <c r="R290" i="1"/>
  <c r="S290" i="1"/>
  <c r="T290" i="1" s="1"/>
  <c r="U290" i="1" s="1"/>
  <c r="R282" i="1"/>
  <c r="S282" i="1"/>
  <c r="T282" i="1" s="1"/>
  <c r="U282" i="1" s="1"/>
  <c r="R274" i="1"/>
  <c r="S274" i="1"/>
  <c r="T274" i="1" s="1"/>
  <c r="U274" i="1" s="1"/>
  <c r="R266" i="1"/>
  <c r="S266" i="1"/>
  <c r="T266" i="1" s="1"/>
  <c r="U266" i="1" s="1"/>
  <c r="R258" i="1"/>
  <c r="X258" i="1" s="1"/>
  <c r="Y258" i="1" s="1"/>
  <c r="Z258" i="1" s="1"/>
  <c r="S258" i="1"/>
  <c r="T258" i="1" s="1"/>
  <c r="U258" i="1" s="1"/>
  <c r="R250" i="1"/>
  <c r="S250" i="1"/>
  <c r="T250" i="1" s="1"/>
  <c r="U250" i="1" s="1"/>
  <c r="R242" i="1"/>
  <c r="S242" i="1"/>
  <c r="T242" i="1" s="1"/>
  <c r="U242" i="1" s="1"/>
  <c r="R234" i="1"/>
  <c r="S234" i="1"/>
  <c r="T234" i="1" s="1"/>
  <c r="U234" i="1" s="1"/>
  <c r="R226" i="1"/>
  <c r="X226" i="1" s="1"/>
  <c r="Y226" i="1" s="1"/>
  <c r="Z226" i="1" s="1"/>
  <c r="S226" i="1"/>
  <c r="T226" i="1" s="1"/>
  <c r="U226" i="1" s="1"/>
  <c r="R218" i="1"/>
  <c r="S218" i="1"/>
  <c r="T218" i="1" s="1"/>
  <c r="U218" i="1" s="1"/>
  <c r="R210" i="1"/>
  <c r="S210" i="1"/>
  <c r="T210" i="1" s="1"/>
  <c r="U210" i="1" s="1"/>
  <c r="R202" i="1"/>
  <c r="S202" i="1"/>
  <c r="T202" i="1" s="1"/>
  <c r="U202" i="1" s="1"/>
  <c r="R194" i="1"/>
  <c r="S194" i="1"/>
  <c r="T194" i="1" s="1"/>
  <c r="U194" i="1" s="1"/>
  <c r="R186" i="1"/>
  <c r="S186" i="1"/>
  <c r="T186" i="1" s="1"/>
  <c r="U186" i="1" s="1"/>
  <c r="R178" i="1"/>
  <c r="S178" i="1"/>
  <c r="T178" i="1" s="1"/>
  <c r="U178" i="1" s="1"/>
  <c r="R170" i="1"/>
  <c r="S170" i="1"/>
  <c r="T170" i="1" s="1"/>
  <c r="U170" i="1" s="1"/>
  <c r="R162" i="1"/>
  <c r="S162" i="1"/>
  <c r="T162" i="1" s="1"/>
  <c r="U162" i="1" s="1"/>
  <c r="R154" i="1"/>
  <c r="S154" i="1"/>
  <c r="T154" i="1" s="1"/>
  <c r="U154" i="1" s="1"/>
  <c r="R146" i="1"/>
  <c r="S146" i="1"/>
  <c r="T146" i="1" s="1"/>
  <c r="U146" i="1" s="1"/>
  <c r="R138" i="1"/>
  <c r="S138" i="1"/>
  <c r="T138" i="1" s="1"/>
  <c r="U138" i="1" s="1"/>
  <c r="R130" i="1"/>
  <c r="S130" i="1"/>
  <c r="T130" i="1" s="1"/>
  <c r="U130" i="1" s="1"/>
  <c r="R122" i="1"/>
  <c r="S122" i="1"/>
  <c r="T122" i="1" s="1"/>
  <c r="U122" i="1" s="1"/>
  <c r="R114" i="1"/>
  <c r="S114" i="1"/>
  <c r="T114" i="1" s="1"/>
  <c r="U114" i="1" s="1"/>
  <c r="R106" i="1"/>
  <c r="S106" i="1"/>
  <c r="T106" i="1" s="1"/>
  <c r="U106" i="1" s="1"/>
  <c r="R98" i="1"/>
  <c r="X98" i="1" s="1"/>
  <c r="Y98" i="1" s="1"/>
  <c r="Z98" i="1" s="1"/>
  <c r="S98" i="1"/>
  <c r="T98" i="1" s="1"/>
  <c r="U98" i="1" s="1"/>
  <c r="R90" i="1"/>
  <c r="S90" i="1"/>
  <c r="T90" i="1" s="1"/>
  <c r="U90" i="1" s="1"/>
  <c r="R82" i="1"/>
  <c r="S82" i="1"/>
  <c r="T82" i="1" s="1"/>
  <c r="U82" i="1" s="1"/>
  <c r="R74" i="1"/>
  <c r="S74" i="1"/>
  <c r="T74" i="1" s="1"/>
  <c r="U74" i="1" s="1"/>
  <c r="R66" i="1"/>
  <c r="S66" i="1"/>
  <c r="T66" i="1" s="1"/>
  <c r="U66" i="1" s="1"/>
  <c r="R58" i="1"/>
  <c r="S58" i="1"/>
  <c r="T58" i="1" s="1"/>
  <c r="U58" i="1" s="1"/>
  <c r="R50" i="1"/>
  <c r="S50" i="1"/>
  <c r="T50" i="1" s="1"/>
  <c r="U50" i="1" s="1"/>
  <c r="R42" i="1"/>
  <c r="S42" i="1"/>
  <c r="T42" i="1" s="1"/>
  <c r="U42" i="1" s="1"/>
  <c r="R34" i="1"/>
  <c r="X34" i="1" s="1"/>
  <c r="Y34" i="1" s="1"/>
  <c r="Z34" i="1" s="1"/>
  <c r="S34" i="1"/>
  <c r="T34" i="1" s="1"/>
  <c r="U34" i="1" s="1"/>
  <c r="R26" i="1"/>
  <c r="S26" i="1"/>
  <c r="T26" i="1" s="1"/>
  <c r="U26" i="1" s="1"/>
  <c r="R18" i="1"/>
  <c r="S18" i="1"/>
  <c r="T18" i="1" s="1"/>
  <c r="U18" i="1" s="1"/>
  <c r="R10" i="1"/>
  <c r="S10" i="1"/>
  <c r="T10" i="1" s="1"/>
  <c r="U10" i="1" s="1"/>
  <c r="R1553" i="1"/>
  <c r="S1553" i="1"/>
  <c r="T1553" i="1" s="1"/>
  <c r="U1553" i="1" s="1"/>
  <c r="R1545" i="1"/>
  <c r="S1545" i="1"/>
  <c r="T1545" i="1" s="1"/>
  <c r="U1545" i="1" s="1"/>
  <c r="R1537" i="1"/>
  <c r="X1537" i="1" s="1"/>
  <c r="Y1537" i="1" s="1"/>
  <c r="Z1537" i="1" s="1"/>
  <c r="S1537" i="1"/>
  <c r="T1537" i="1" s="1"/>
  <c r="U1537" i="1" s="1"/>
  <c r="R1529" i="1"/>
  <c r="S1529" i="1"/>
  <c r="T1529" i="1" s="1"/>
  <c r="U1529" i="1" s="1"/>
  <c r="R1521" i="1"/>
  <c r="X1521" i="1" s="1"/>
  <c r="Y1521" i="1" s="1"/>
  <c r="Z1521" i="1" s="1"/>
  <c r="S1521" i="1"/>
  <c r="T1521" i="1" s="1"/>
  <c r="U1521" i="1" s="1"/>
  <c r="R1513" i="1"/>
  <c r="S1513" i="1"/>
  <c r="T1513" i="1" s="1"/>
  <c r="U1513" i="1" s="1"/>
  <c r="R1505" i="1"/>
  <c r="S1505" i="1"/>
  <c r="T1505" i="1" s="1"/>
  <c r="U1505" i="1" s="1"/>
  <c r="R1497" i="1"/>
  <c r="X1497" i="1" s="1"/>
  <c r="Y1497" i="1" s="1"/>
  <c r="Z1497" i="1" s="1"/>
  <c r="S1497" i="1"/>
  <c r="T1497" i="1" s="1"/>
  <c r="U1497" i="1" s="1"/>
  <c r="R1489" i="1"/>
  <c r="X1489" i="1" s="1"/>
  <c r="Y1489" i="1" s="1"/>
  <c r="Z1489" i="1" s="1"/>
  <c r="S1489" i="1"/>
  <c r="T1489" i="1" s="1"/>
  <c r="U1489" i="1" s="1"/>
  <c r="R1481" i="1"/>
  <c r="S1481" i="1"/>
  <c r="T1481" i="1" s="1"/>
  <c r="U1481" i="1" s="1"/>
  <c r="R1473" i="1"/>
  <c r="X1473" i="1" s="1"/>
  <c r="Y1473" i="1" s="1"/>
  <c r="Z1473" i="1" s="1"/>
  <c r="S1473" i="1"/>
  <c r="T1473" i="1" s="1"/>
  <c r="U1473" i="1" s="1"/>
  <c r="R1465" i="1"/>
  <c r="S1465" i="1"/>
  <c r="T1465" i="1" s="1"/>
  <c r="U1465" i="1" s="1"/>
  <c r="R1457" i="1"/>
  <c r="S1457" i="1"/>
  <c r="T1457" i="1" s="1"/>
  <c r="U1457" i="1" s="1"/>
  <c r="R1449" i="1"/>
  <c r="S1449" i="1"/>
  <c r="T1449" i="1" s="1"/>
  <c r="U1449" i="1" s="1"/>
  <c r="R1441" i="1"/>
  <c r="X1441" i="1" s="1"/>
  <c r="Y1441" i="1" s="1"/>
  <c r="Z1441" i="1" s="1"/>
  <c r="S1441" i="1"/>
  <c r="T1441" i="1" s="1"/>
  <c r="U1441" i="1" s="1"/>
  <c r="R1433" i="1"/>
  <c r="S1433" i="1"/>
  <c r="T1433" i="1" s="1"/>
  <c r="U1433" i="1" s="1"/>
  <c r="R1425" i="1"/>
  <c r="S1425" i="1"/>
  <c r="T1425" i="1" s="1"/>
  <c r="U1425" i="1" s="1"/>
  <c r="R1417" i="1"/>
  <c r="S1417" i="1"/>
  <c r="T1417" i="1" s="1"/>
  <c r="U1417" i="1" s="1"/>
  <c r="R1409" i="1"/>
  <c r="S1409" i="1"/>
  <c r="T1409" i="1" s="1"/>
  <c r="U1409" i="1" s="1"/>
  <c r="R1401" i="1"/>
  <c r="S1401" i="1"/>
  <c r="T1401" i="1" s="1"/>
  <c r="U1401" i="1" s="1"/>
  <c r="R1393" i="1"/>
  <c r="S1393" i="1"/>
  <c r="T1393" i="1" s="1"/>
  <c r="U1393" i="1" s="1"/>
  <c r="R1385" i="1"/>
  <c r="S1385" i="1"/>
  <c r="T1385" i="1" s="1"/>
  <c r="U1385" i="1" s="1"/>
  <c r="R1377" i="1"/>
  <c r="S1377" i="1"/>
  <c r="T1377" i="1" s="1"/>
  <c r="U1377" i="1" s="1"/>
  <c r="R1369" i="1"/>
  <c r="S1369" i="1"/>
  <c r="T1369" i="1" s="1"/>
  <c r="U1369" i="1" s="1"/>
  <c r="R1361" i="1"/>
  <c r="X1361" i="1" s="1"/>
  <c r="Y1361" i="1" s="1"/>
  <c r="Z1361" i="1" s="1"/>
  <c r="S1361" i="1"/>
  <c r="T1361" i="1" s="1"/>
  <c r="U1361" i="1" s="1"/>
  <c r="R1353" i="1"/>
  <c r="S1353" i="1"/>
  <c r="T1353" i="1" s="1"/>
  <c r="U1353" i="1" s="1"/>
  <c r="R1345" i="1"/>
  <c r="S1345" i="1"/>
  <c r="T1345" i="1" s="1"/>
  <c r="U1345" i="1" s="1"/>
  <c r="R1337" i="1"/>
  <c r="S1337" i="1"/>
  <c r="T1337" i="1" s="1"/>
  <c r="U1337" i="1" s="1"/>
  <c r="R1329" i="1"/>
  <c r="S1329" i="1"/>
  <c r="T1329" i="1" s="1"/>
  <c r="U1329" i="1" s="1"/>
  <c r="R1321" i="1"/>
  <c r="S1321" i="1"/>
  <c r="T1321" i="1" s="1"/>
  <c r="U1321" i="1" s="1"/>
  <c r="R1313" i="1"/>
  <c r="X1313" i="1" s="1"/>
  <c r="Y1313" i="1" s="1"/>
  <c r="Z1313" i="1" s="1"/>
  <c r="S1313" i="1"/>
  <c r="T1313" i="1" s="1"/>
  <c r="U1313" i="1" s="1"/>
  <c r="R1305" i="1"/>
  <c r="S1305" i="1"/>
  <c r="T1305" i="1" s="1"/>
  <c r="U1305" i="1" s="1"/>
  <c r="R1297" i="1"/>
  <c r="X1297" i="1" s="1"/>
  <c r="Y1297" i="1" s="1"/>
  <c r="Z1297" i="1" s="1"/>
  <c r="S1297" i="1"/>
  <c r="T1297" i="1" s="1"/>
  <c r="U1297" i="1" s="1"/>
  <c r="R1289" i="1"/>
  <c r="S1289" i="1"/>
  <c r="T1289" i="1" s="1"/>
  <c r="U1289" i="1" s="1"/>
  <c r="R1281" i="1"/>
  <c r="S1281" i="1"/>
  <c r="T1281" i="1" s="1"/>
  <c r="U1281" i="1" s="1"/>
  <c r="R1273" i="1"/>
  <c r="S1273" i="1"/>
  <c r="T1273" i="1" s="1"/>
  <c r="U1273" i="1" s="1"/>
  <c r="R1265" i="1"/>
  <c r="S1265" i="1"/>
  <c r="T1265" i="1" s="1"/>
  <c r="U1265" i="1" s="1"/>
  <c r="R1257" i="1"/>
  <c r="S1257" i="1"/>
  <c r="T1257" i="1" s="1"/>
  <c r="U1257" i="1" s="1"/>
  <c r="R1249" i="1"/>
  <c r="S1249" i="1"/>
  <c r="T1249" i="1" s="1"/>
  <c r="U1249" i="1" s="1"/>
  <c r="R1241" i="1"/>
  <c r="S1241" i="1"/>
  <c r="T1241" i="1" s="1"/>
  <c r="U1241" i="1" s="1"/>
  <c r="R1233" i="1"/>
  <c r="S1233" i="1"/>
  <c r="T1233" i="1" s="1"/>
  <c r="U1233" i="1" s="1"/>
  <c r="R1225" i="1"/>
  <c r="S1225" i="1"/>
  <c r="T1225" i="1" s="1"/>
  <c r="U1225" i="1" s="1"/>
  <c r="R1217" i="1"/>
  <c r="S1217" i="1"/>
  <c r="T1217" i="1" s="1"/>
  <c r="U1217" i="1" s="1"/>
  <c r="R1209" i="1"/>
  <c r="S1209" i="1"/>
  <c r="T1209" i="1" s="1"/>
  <c r="U1209" i="1" s="1"/>
  <c r="R1201" i="1"/>
  <c r="S1201" i="1"/>
  <c r="T1201" i="1" s="1"/>
  <c r="U1201" i="1" s="1"/>
  <c r="R1193" i="1"/>
  <c r="S1193" i="1"/>
  <c r="T1193" i="1" s="1"/>
  <c r="U1193" i="1" s="1"/>
  <c r="R1185" i="1"/>
  <c r="S1185" i="1"/>
  <c r="T1185" i="1" s="1"/>
  <c r="U1185" i="1" s="1"/>
  <c r="R1177" i="1"/>
  <c r="X1177" i="1" s="1"/>
  <c r="Y1177" i="1" s="1"/>
  <c r="Z1177" i="1" s="1"/>
  <c r="S1177" i="1"/>
  <c r="T1177" i="1" s="1"/>
  <c r="U1177" i="1" s="1"/>
  <c r="R1169" i="1"/>
  <c r="X1169" i="1" s="1"/>
  <c r="Y1169" i="1" s="1"/>
  <c r="Z1169" i="1" s="1"/>
  <c r="S1169" i="1"/>
  <c r="T1169" i="1" s="1"/>
  <c r="U1169" i="1" s="1"/>
  <c r="R1161" i="1"/>
  <c r="S1161" i="1"/>
  <c r="T1161" i="1" s="1"/>
  <c r="U1161" i="1" s="1"/>
  <c r="R1153" i="1"/>
  <c r="S1153" i="1"/>
  <c r="T1153" i="1" s="1"/>
  <c r="U1153" i="1" s="1"/>
  <c r="R1145" i="1"/>
  <c r="S1145" i="1"/>
  <c r="T1145" i="1" s="1"/>
  <c r="U1145" i="1" s="1"/>
  <c r="R1137" i="1"/>
  <c r="X1137" i="1" s="1"/>
  <c r="Y1137" i="1" s="1"/>
  <c r="Z1137" i="1" s="1"/>
  <c r="S1137" i="1"/>
  <c r="T1137" i="1" s="1"/>
  <c r="U1137" i="1" s="1"/>
  <c r="R1129" i="1"/>
  <c r="S1129" i="1"/>
  <c r="T1129" i="1" s="1"/>
  <c r="U1129" i="1" s="1"/>
  <c r="R1121" i="1"/>
  <c r="S1121" i="1"/>
  <c r="T1121" i="1" s="1"/>
  <c r="U1121" i="1" s="1"/>
  <c r="R1113" i="1"/>
  <c r="S1113" i="1"/>
  <c r="T1113" i="1" s="1"/>
  <c r="U1113" i="1" s="1"/>
  <c r="R1105" i="1"/>
  <c r="X1105" i="1" s="1"/>
  <c r="Y1105" i="1" s="1"/>
  <c r="Z1105" i="1" s="1"/>
  <c r="S1105" i="1"/>
  <c r="T1105" i="1" s="1"/>
  <c r="U1105" i="1" s="1"/>
  <c r="R1097" i="1"/>
  <c r="S1097" i="1"/>
  <c r="T1097" i="1" s="1"/>
  <c r="U1097" i="1" s="1"/>
  <c r="R1089" i="1"/>
  <c r="X1089" i="1" s="1"/>
  <c r="Y1089" i="1" s="1"/>
  <c r="Z1089" i="1" s="1"/>
  <c r="S1089" i="1"/>
  <c r="T1089" i="1" s="1"/>
  <c r="U1089" i="1" s="1"/>
  <c r="R1081" i="1"/>
  <c r="S1081" i="1"/>
  <c r="T1081" i="1" s="1"/>
  <c r="U1081" i="1" s="1"/>
  <c r="R1073" i="1"/>
  <c r="X1073" i="1" s="1"/>
  <c r="Y1073" i="1" s="1"/>
  <c r="Z1073" i="1" s="1"/>
  <c r="S1073" i="1"/>
  <c r="T1073" i="1" s="1"/>
  <c r="U1073" i="1" s="1"/>
  <c r="R1065" i="1"/>
  <c r="S1065" i="1"/>
  <c r="T1065" i="1" s="1"/>
  <c r="U1065" i="1" s="1"/>
  <c r="R1057" i="1"/>
  <c r="S1057" i="1"/>
  <c r="T1057" i="1" s="1"/>
  <c r="U1057" i="1" s="1"/>
  <c r="R1049" i="1"/>
  <c r="X1049" i="1" s="1"/>
  <c r="Y1049" i="1" s="1"/>
  <c r="Z1049" i="1" s="1"/>
  <c r="S1049" i="1"/>
  <c r="T1049" i="1" s="1"/>
  <c r="U1049" i="1" s="1"/>
  <c r="R1041" i="1"/>
  <c r="X1041" i="1" s="1"/>
  <c r="Y1041" i="1" s="1"/>
  <c r="Z1041" i="1" s="1"/>
  <c r="S1041" i="1"/>
  <c r="T1041" i="1" s="1"/>
  <c r="U1041" i="1" s="1"/>
  <c r="R1033" i="1"/>
  <c r="S1033" i="1"/>
  <c r="T1033" i="1" s="1"/>
  <c r="U1033" i="1" s="1"/>
  <c r="R1025" i="1"/>
  <c r="S1025" i="1"/>
  <c r="T1025" i="1" s="1"/>
  <c r="U1025" i="1" s="1"/>
  <c r="R1017" i="1"/>
  <c r="S1017" i="1"/>
  <c r="T1017" i="1" s="1"/>
  <c r="U1017" i="1" s="1"/>
  <c r="R1009" i="1"/>
  <c r="X1009" i="1" s="1"/>
  <c r="Y1009" i="1" s="1"/>
  <c r="Z1009" i="1" s="1"/>
  <c r="S1009" i="1"/>
  <c r="T1009" i="1" s="1"/>
  <c r="U1009" i="1" s="1"/>
  <c r="R1001" i="1"/>
  <c r="S1001" i="1"/>
  <c r="T1001" i="1" s="1"/>
  <c r="U1001" i="1" s="1"/>
  <c r="R993" i="1"/>
  <c r="S993" i="1"/>
  <c r="T993" i="1" s="1"/>
  <c r="U993" i="1" s="1"/>
  <c r="R985" i="1"/>
  <c r="S985" i="1"/>
  <c r="T985" i="1" s="1"/>
  <c r="U985" i="1" s="1"/>
  <c r="R977" i="1"/>
  <c r="X977" i="1" s="1"/>
  <c r="Y977" i="1" s="1"/>
  <c r="Z977" i="1" s="1"/>
  <c r="S977" i="1"/>
  <c r="T977" i="1" s="1"/>
  <c r="U977" i="1" s="1"/>
  <c r="R969" i="1"/>
  <c r="S969" i="1"/>
  <c r="T969" i="1" s="1"/>
  <c r="U969" i="1" s="1"/>
  <c r="R961" i="1"/>
  <c r="S961" i="1"/>
  <c r="T961" i="1" s="1"/>
  <c r="U961" i="1" s="1"/>
  <c r="R953" i="1"/>
  <c r="S953" i="1"/>
  <c r="T953" i="1" s="1"/>
  <c r="U953" i="1" s="1"/>
  <c r="R945" i="1"/>
  <c r="X945" i="1" s="1"/>
  <c r="Y945" i="1" s="1"/>
  <c r="Z945" i="1" s="1"/>
  <c r="S945" i="1"/>
  <c r="T945" i="1" s="1"/>
  <c r="U945" i="1" s="1"/>
  <c r="R937" i="1"/>
  <c r="S937" i="1"/>
  <c r="T937" i="1" s="1"/>
  <c r="U937" i="1" s="1"/>
  <c r="R929" i="1"/>
  <c r="S929" i="1"/>
  <c r="T929" i="1" s="1"/>
  <c r="U929" i="1" s="1"/>
  <c r="R921" i="1"/>
  <c r="X921" i="1" s="1"/>
  <c r="Y921" i="1" s="1"/>
  <c r="Z921" i="1" s="1"/>
  <c r="S921" i="1"/>
  <c r="T921" i="1" s="1"/>
  <c r="U921" i="1" s="1"/>
  <c r="R913" i="1"/>
  <c r="X913" i="1" s="1"/>
  <c r="Y913" i="1" s="1"/>
  <c r="Z913" i="1" s="1"/>
  <c r="S913" i="1"/>
  <c r="T913" i="1" s="1"/>
  <c r="U913" i="1" s="1"/>
  <c r="R905" i="1"/>
  <c r="S905" i="1"/>
  <c r="T905" i="1" s="1"/>
  <c r="U905" i="1" s="1"/>
  <c r="R897" i="1"/>
  <c r="S897" i="1"/>
  <c r="T897" i="1" s="1"/>
  <c r="U897" i="1" s="1"/>
  <c r="R889" i="1"/>
  <c r="S889" i="1"/>
  <c r="T889" i="1" s="1"/>
  <c r="U889" i="1" s="1"/>
  <c r="R881" i="1"/>
  <c r="X881" i="1" s="1"/>
  <c r="Y881" i="1" s="1"/>
  <c r="Z881" i="1" s="1"/>
  <c r="S881" i="1"/>
  <c r="T881" i="1" s="1"/>
  <c r="U881" i="1" s="1"/>
  <c r="R873" i="1"/>
  <c r="S873" i="1"/>
  <c r="T873" i="1" s="1"/>
  <c r="U873" i="1" s="1"/>
  <c r="R865" i="1"/>
  <c r="S865" i="1"/>
  <c r="T865" i="1" s="1"/>
  <c r="U865" i="1" s="1"/>
  <c r="R857" i="1"/>
  <c r="X857" i="1" s="1"/>
  <c r="Y857" i="1" s="1"/>
  <c r="Z857" i="1" s="1"/>
  <c r="S857" i="1"/>
  <c r="T857" i="1" s="1"/>
  <c r="U857" i="1" s="1"/>
  <c r="R849" i="1"/>
  <c r="X849" i="1" s="1"/>
  <c r="Y849" i="1" s="1"/>
  <c r="Z849" i="1" s="1"/>
  <c r="S849" i="1"/>
  <c r="T849" i="1" s="1"/>
  <c r="U849" i="1" s="1"/>
  <c r="R841" i="1"/>
  <c r="S841" i="1"/>
  <c r="T841" i="1" s="1"/>
  <c r="U841" i="1" s="1"/>
  <c r="R833" i="1"/>
  <c r="S833" i="1"/>
  <c r="T833" i="1" s="1"/>
  <c r="U833" i="1" s="1"/>
  <c r="R825" i="1"/>
  <c r="S825" i="1"/>
  <c r="T825" i="1" s="1"/>
  <c r="U825" i="1" s="1"/>
  <c r="R817" i="1"/>
  <c r="X817" i="1" s="1"/>
  <c r="Y817" i="1" s="1"/>
  <c r="Z817" i="1" s="1"/>
  <c r="S817" i="1"/>
  <c r="T817" i="1" s="1"/>
  <c r="U817" i="1" s="1"/>
  <c r="R809" i="1"/>
  <c r="S809" i="1"/>
  <c r="T809" i="1" s="1"/>
  <c r="U809" i="1" s="1"/>
  <c r="R801" i="1"/>
  <c r="S801" i="1"/>
  <c r="T801" i="1" s="1"/>
  <c r="U801" i="1" s="1"/>
  <c r="R793" i="1"/>
  <c r="X793" i="1" s="1"/>
  <c r="Y793" i="1" s="1"/>
  <c r="Z793" i="1" s="1"/>
  <c r="S793" i="1"/>
  <c r="T793" i="1" s="1"/>
  <c r="U793" i="1" s="1"/>
  <c r="R785" i="1"/>
  <c r="X785" i="1" s="1"/>
  <c r="Y785" i="1" s="1"/>
  <c r="Z785" i="1" s="1"/>
  <c r="S785" i="1"/>
  <c r="T785" i="1" s="1"/>
  <c r="U785" i="1" s="1"/>
  <c r="R777" i="1"/>
  <c r="S777" i="1"/>
  <c r="T777" i="1" s="1"/>
  <c r="U777" i="1" s="1"/>
  <c r="R769" i="1"/>
  <c r="S769" i="1"/>
  <c r="T769" i="1" s="1"/>
  <c r="U769" i="1" s="1"/>
  <c r="R761" i="1"/>
  <c r="X761" i="1" s="1"/>
  <c r="Y761" i="1" s="1"/>
  <c r="Z761" i="1" s="1"/>
  <c r="S761" i="1"/>
  <c r="T761" i="1" s="1"/>
  <c r="U761" i="1" s="1"/>
  <c r="R753" i="1"/>
  <c r="X753" i="1" s="1"/>
  <c r="Y753" i="1" s="1"/>
  <c r="Z753" i="1" s="1"/>
  <c r="S753" i="1"/>
  <c r="T753" i="1" s="1"/>
  <c r="U753" i="1" s="1"/>
  <c r="R745" i="1"/>
  <c r="S745" i="1"/>
  <c r="T745" i="1" s="1"/>
  <c r="U745" i="1" s="1"/>
  <c r="R737" i="1"/>
  <c r="S737" i="1"/>
  <c r="T737" i="1" s="1"/>
  <c r="U737" i="1" s="1"/>
  <c r="R729" i="1"/>
  <c r="S729" i="1"/>
  <c r="T729" i="1" s="1"/>
  <c r="U729" i="1" s="1"/>
  <c r="R721" i="1"/>
  <c r="X721" i="1" s="1"/>
  <c r="Y721" i="1" s="1"/>
  <c r="Z721" i="1" s="1"/>
  <c r="S721" i="1"/>
  <c r="T721" i="1" s="1"/>
  <c r="U721" i="1" s="1"/>
  <c r="R713" i="1"/>
  <c r="S713" i="1"/>
  <c r="T713" i="1" s="1"/>
  <c r="U713" i="1" s="1"/>
  <c r="R705" i="1"/>
  <c r="S705" i="1"/>
  <c r="T705" i="1" s="1"/>
  <c r="U705" i="1" s="1"/>
  <c r="R697" i="1"/>
  <c r="S697" i="1"/>
  <c r="T697" i="1" s="1"/>
  <c r="U697" i="1" s="1"/>
  <c r="R689" i="1"/>
  <c r="X689" i="1" s="1"/>
  <c r="Y689" i="1" s="1"/>
  <c r="Z689" i="1" s="1"/>
  <c r="S689" i="1"/>
  <c r="T689" i="1" s="1"/>
  <c r="U689" i="1" s="1"/>
  <c r="R681" i="1"/>
  <c r="S681" i="1"/>
  <c r="T681" i="1" s="1"/>
  <c r="U681" i="1" s="1"/>
  <c r="R673" i="1"/>
  <c r="S673" i="1"/>
  <c r="T673" i="1" s="1"/>
  <c r="U673" i="1" s="1"/>
  <c r="R665" i="1"/>
  <c r="X665" i="1" s="1"/>
  <c r="Y665" i="1" s="1"/>
  <c r="Z665" i="1" s="1"/>
  <c r="S665" i="1"/>
  <c r="T665" i="1" s="1"/>
  <c r="U665" i="1" s="1"/>
  <c r="R657" i="1"/>
  <c r="X657" i="1" s="1"/>
  <c r="Y657" i="1" s="1"/>
  <c r="Z657" i="1" s="1"/>
  <c r="S657" i="1"/>
  <c r="T657" i="1" s="1"/>
  <c r="U657" i="1" s="1"/>
  <c r="R649" i="1"/>
  <c r="S649" i="1"/>
  <c r="T649" i="1" s="1"/>
  <c r="U649" i="1" s="1"/>
  <c r="R641" i="1"/>
  <c r="S641" i="1"/>
  <c r="T641" i="1" s="1"/>
  <c r="U641" i="1" s="1"/>
  <c r="R633" i="1"/>
  <c r="S633" i="1"/>
  <c r="T633" i="1" s="1"/>
  <c r="U633" i="1" s="1"/>
  <c r="R625" i="1"/>
  <c r="X625" i="1" s="1"/>
  <c r="Y625" i="1" s="1"/>
  <c r="Z625" i="1" s="1"/>
  <c r="S625" i="1"/>
  <c r="T625" i="1" s="1"/>
  <c r="U625" i="1" s="1"/>
  <c r="R617" i="1"/>
  <c r="S617" i="1"/>
  <c r="T617" i="1" s="1"/>
  <c r="U617" i="1" s="1"/>
  <c r="R609" i="1"/>
  <c r="S609" i="1"/>
  <c r="T609" i="1" s="1"/>
  <c r="U609" i="1" s="1"/>
  <c r="R601" i="1"/>
  <c r="S601" i="1"/>
  <c r="T601" i="1" s="1"/>
  <c r="U601" i="1" s="1"/>
  <c r="R593" i="1"/>
  <c r="X593" i="1" s="1"/>
  <c r="Y593" i="1" s="1"/>
  <c r="Z593" i="1" s="1"/>
  <c r="S593" i="1"/>
  <c r="T593" i="1" s="1"/>
  <c r="U593" i="1" s="1"/>
  <c r="R585" i="1"/>
  <c r="S585" i="1"/>
  <c r="T585" i="1" s="1"/>
  <c r="U585" i="1" s="1"/>
  <c r="R577" i="1"/>
  <c r="S577" i="1"/>
  <c r="T577" i="1" s="1"/>
  <c r="U577" i="1" s="1"/>
  <c r="R569" i="1"/>
  <c r="S569" i="1"/>
  <c r="T569" i="1" s="1"/>
  <c r="U569" i="1" s="1"/>
  <c r="R561" i="1"/>
  <c r="X561" i="1" s="1"/>
  <c r="Y561" i="1" s="1"/>
  <c r="Z561" i="1" s="1"/>
  <c r="S561" i="1"/>
  <c r="T561" i="1" s="1"/>
  <c r="U561" i="1" s="1"/>
  <c r="R553" i="1"/>
  <c r="S553" i="1"/>
  <c r="T553" i="1" s="1"/>
  <c r="U553" i="1" s="1"/>
  <c r="R545" i="1"/>
  <c r="S545" i="1"/>
  <c r="T545" i="1" s="1"/>
  <c r="U545" i="1" s="1"/>
  <c r="R537" i="1"/>
  <c r="X537" i="1" s="1"/>
  <c r="Y537" i="1" s="1"/>
  <c r="Z537" i="1" s="1"/>
  <c r="S537" i="1"/>
  <c r="T537" i="1" s="1"/>
  <c r="U537" i="1" s="1"/>
  <c r="R529" i="1"/>
  <c r="X529" i="1" s="1"/>
  <c r="Y529" i="1" s="1"/>
  <c r="Z529" i="1" s="1"/>
  <c r="S529" i="1"/>
  <c r="T529" i="1" s="1"/>
  <c r="U529" i="1" s="1"/>
  <c r="R521" i="1"/>
  <c r="S521" i="1"/>
  <c r="T521" i="1" s="1"/>
  <c r="U521" i="1" s="1"/>
  <c r="R513" i="1"/>
  <c r="S513" i="1"/>
  <c r="T513" i="1" s="1"/>
  <c r="U513" i="1" s="1"/>
  <c r="R505" i="1"/>
  <c r="S505" i="1"/>
  <c r="T505" i="1" s="1"/>
  <c r="U505" i="1" s="1"/>
  <c r="R497" i="1"/>
  <c r="X497" i="1" s="1"/>
  <c r="Y497" i="1" s="1"/>
  <c r="Z497" i="1" s="1"/>
  <c r="S497" i="1"/>
  <c r="T497" i="1" s="1"/>
  <c r="U497" i="1" s="1"/>
  <c r="R489" i="1"/>
  <c r="S489" i="1"/>
  <c r="T489" i="1" s="1"/>
  <c r="U489" i="1" s="1"/>
  <c r="R481" i="1"/>
  <c r="S481" i="1"/>
  <c r="T481" i="1" s="1"/>
  <c r="U481" i="1" s="1"/>
  <c r="R473" i="1"/>
  <c r="S473" i="1"/>
  <c r="T473" i="1" s="1"/>
  <c r="U473" i="1" s="1"/>
  <c r="R465" i="1"/>
  <c r="X465" i="1" s="1"/>
  <c r="Y465" i="1" s="1"/>
  <c r="Z465" i="1" s="1"/>
  <c r="S465" i="1"/>
  <c r="T465" i="1" s="1"/>
  <c r="U465" i="1" s="1"/>
  <c r="R457" i="1"/>
  <c r="S457" i="1"/>
  <c r="T457" i="1" s="1"/>
  <c r="U457" i="1" s="1"/>
  <c r="R449" i="1"/>
  <c r="S449" i="1"/>
  <c r="T449" i="1" s="1"/>
  <c r="U449" i="1" s="1"/>
  <c r="R441" i="1"/>
  <c r="S441" i="1"/>
  <c r="T441" i="1" s="1"/>
  <c r="U441" i="1" s="1"/>
  <c r="R433" i="1"/>
  <c r="X433" i="1" s="1"/>
  <c r="Y433" i="1" s="1"/>
  <c r="Z433" i="1" s="1"/>
  <c r="S433" i="1"/>
  <c r="T433" i="1" s="1"/>
  <c r="U433" i="1" s="1"/>
  <c r="R425" i="1"/>
  <c r="S425" i="1"/>
  <c r="T425" i="1" s="1"/>
  <c r="U425" i="1" s="1"/>
  <c r="R417" i="1"/>
  <c r="S417" i="1"/>
  <c r="T417" i="1" s="1"/>
  <c r="U417" i="1" s="1"/>
  <c r="R409" i="1"/>
  <c r="X409" i="1" s="1"/>
  <c r="Y409" i="1" s="1"/>
  <c r="Z409" i="1" s="1"/>
  <c r="S409" i="1"/>
  <c r="T409" i="1" s="1"/>
  <c r="U409" i="1" s="1"/>
  <c r="R401" i="1"/>
  <c r="X401" i="1" s="1"/>
  <c r="Y401" i="1" s="1"/>
  <c r="Z401" i="1" s="1"/>
  <c r="S401" i="1"/>
  <c r="T401" i="1" s="1"/>
  <c r="U401" i="1" s="1"/>
  <c r="R393" i="1"/>
  <c r="S393" i="1"/>
  <c r="T393" i="1" s="1"/>
  <c r="U393" i="1" s="1"/>
  <c r="R385" i="1"/>
  <c r="S385" i="1"/>
  <c r="T385" i="1" s="1"/>
  <c r="U385" i="1" s="1"/>
  <c r="R377" i="1"/>
  <c r="S377" i="1"/>
  <c r="T377" i="1" s="1"/>
  <c r="U377" i="1" s="1"/>
  <c r="R369" i="1"/>
  <c r="X369" i="1" s="1"/>
  <c r="Y369" i="1" s="1"/>
  <c r="Z369" i="1" s="1"/>
  <c r="S369" i="1"/>
  <c r="T369" i="1" s="1"/>
  <c r="U369" i="1" s="1"/>
  <c r="R361" i="1"/>
  <c r="S361" i="1"/>
  <c r="T361" i="1" s="1"/>
  <c r="U361" i="1" s="1"/>
  <c r="R353" i="1"/>
  <c r="S353" i="1"/>
  <c r="T353" i="1" s="1"/>
  <c r="U353" i="1" s="1"/>
  <c r="R345" i="1"/>
  <c r="X345" i="1" s="1"/>
  <c r="Y345" i="1" s="1"/>
  <c r="Z345" i="1" s="1"/>
  <c r="S345" i="1"/>
  <c r="T345" i="1" s="1"/>
  <c r="U345" i="1" s="1"/>
  <c r="R337" i="1"/>
  <c r="X337" i="1" s="1"/>
  <c r="Y337" i="1" s="1"/>
  <c r="Z337" i="1" s="1"/>
  <c r="S337" i="1"/>
  <c r="T337" i="1" s="1"/>
  <c r="U337" i="1" s="1"/>
  <c r="R329" i="1"/>
  <c r="S329" i="1"/>
  <c r="T329" i="1" s="1"/>
  <c r="U329" i="1" s="1"/>
  <c r="R321" i="1"/>
  <c r="S321" i="1"/>
  <c r="T321" i="1" s="1"/>
  <c r="U321" i="1" s="1"/>
  <c r="R313" i="1"/>
  <c r="S313" i="1"/>
  <c r="T313" i="1" s="1"/>
  <c r="U313" i="1" s="1"/>
  <c r="R305" i="1"/>
  <c r="X305" i="1" s="1"/>
  <c r="Y305" i="1" s="1"/>
  <c r="Z305" i="1" s="1"/>
  <c r="S305" i="1"/>
  <c r="T305" i="1" s="1"/>
  <c r="U305" i="1" s="1"/>
  <c r="R297" i="1"/>
  <c r="S297" i="1"/>
  <c r="T297" i="1" s="1"/>
  <c r="U297" i="1" s="1"/>
  <c r="R289" i="1"/>
  <c r="S289" i="1"/>
  <c r="T289" i="1" s="1"/>
  <c r="U289" i="1" s="1"/>
  <c r="R281" i="1"/>
  <c r="X281" i="1" s="1"/>
  <c r="Y281" i="1" s="1"/>
  <c r="Z281" i="1" s="1"/>
  <c r="S281" i="1"/>
  <c r="T281" i="1" s="1"/>
  <c r="U281" i="1" s="1"/>
  <c r="R273" i="1"/>
  <c r="X273" i="1" s="1"/>
  <c r="Y273" i="1" s="1"/>
  <c r="Z273" i="1" s="1"/>
  <c r="S273" i="1"/>
  <c r="T273" i="1" s="1"/>
  <c r="U273" i="1" s="1"/>
  <c r="R265" i="1"/>
  <c r="S265" i="1"/>
  <c r="T265" i="1" s="1"/>
  <c r="U265" i="1" s="1"/>
  <c r="R257" i="1"/>
  <c r="S257" i="1"/>
  <c r="T257" i="1" s="1"/>
  <c r="U257" i="1" s="1"/>
  <c r="R249" i="1"/>
  <c r="S249" i="1"/>
  <c r="T249" i="1" s="1"/>
  <c r="U249" i="1" s="1"/>
  <c r="R241" i="1"/>
  <c r="X241" i="1" s="1"/>
  <c r="Y241" i="1" s="1"/>
  <c r="Z241" i="1" s="1"/>
  <c r="S241" i="1"/>
  <c r="T241" i="1" s="1"/>
  <c r="U241" i="1" s="1"/>
  <c r="R233" i="1"/>
  <c r="S233" i="1"/>
  <c r="T233" i="1" s="1"/>
  <c r="U233" i="1" s="1"/>
  <c r="R225" i="1"/>
  <c r="S225" i="1"/>
  <c r="T225" i="1" s="1"/>
  <c r="U225" i="1" s="1"/>
  <c r="R217" i="1"/>
  <c r="X217" i="1" s="1"/>
  <c r="Y217" i="1" s="1"/>
  <c r="Z217" i="1" s="1"/>
  <c r="S217" i="1"/>
  <c r="T217" i="1" s="1"/>
  <c r="U217" i="1" s="1"/>
  <c r="R209" i="1"/>
  <c r="X209" i="1" s="1"/>
  <c r="Y209" i="1" s="1"/>
  <c r="Z209" i="1" s="1"/>
  <c r="S209" i="1"/>
  <c r="T209" i="1" s="1"/>
  <c r="U209" i="1" s="1"/>
  <c r="R201" i="1"/>
  <c r="S201" i="1"/>
  <c r="T201" i="1" s="1"/>
  <c r="U201" i="1" s="1"/>
  <c r="R193" i="1"/>
  <c r="S193" i="1"/>
  <c r="T193" i="1" s="1"/>
  <c r="U193" i="1" s="1"/>
  <c r="R185" i="1"/>
  <c r="S185" i="1"/>
  <c r="T185" i="1" s="1"/>
  <c r="U185" i="1" s="1"/>
  <c r="R177" i="1"/>
  <c r="X177" i="1" s="1"/>
  <c r="Y177" i="1" s="1"/>
  <c r="Z177" i="1" s="1"/>
  <c r="S177" i="1"/>
  <c r="T177" i="1" s="1"/>
  <c r="U177" i="1" s="1"/>
  <c r="R169" i="1"/>
  <c r="S169" i="1"/>
  <c r="T169" i="1" s="1"/>
  <c r="U169" i="1" s="1"/>
  <c r="R161" i="1"/>
  <c r="S161" i="1"/>
  <c r="T161" i="1" s="1"/>
  <c r="U161" i="1" s="1"/>
  <c r="R153" i="1"/>
  <c r="X153" i="1" s="1"/>
  <c r="Y153" i="1" s="1"/>
  <c r="Z153" i="1" s="1"/>
  <c r="S153" i="1"/>
  <c r="T153" i="1" s="1"/>
  <c r="U153" i="1" s="1"/>
  <c r="R145" i="1"/>
  <c r="X145" i="1" s="1"/>
  <c r="Y145" i="1" s="1"/>
  <c r="Z145" i="1" s="1"/>
  <c r="S145" i="1"/>
  <c r="T145" i="1" s="1"/>
  <c r="U145" i="1" s="1"/>
  <c r="R137" i="1"/>
  <c r="S137" i="1"/>
  <c r="T137" i="1" s="1"/>
  <c r="U137" i="1" s="1"/>
  <c r="R129" i="1"/>
  <c r="S129" i="1"/>
  <c r="T129" i="1" s="1"/>
  <c r="U129" i="1" s="1"/>
  <c r="R121" i="1"/>
  <c r="S121" i="1"/>
  <c r="T121" i="1" s="1"/>
  <c r="U121" i="1" s="1"/>
  <c r="R113" i="1"/>
  <c r="X113" i="1" s="1"/>
  <c r="Y113" i="1" s="1"/>
  <c r="Z113" i="1" s="1"/>
  <c r="S113" i="1"/>
  <c r="T113" i="1" s="1"/>
  <c r="U113" i="1" s="1"/>
  <c r="R105" i="1"/>
  <c r="S105" i="1"/>
  <c r="T105" i="1" s="1"/>
  <c r="U105" i="1" s="1"/>
  <c r="R97" i="1"/>
  <c r="S97" i="1"/>
  <c r="T97" i="1" s="1"/>
  <c r="U97" i="1" s="1"/>
  <c r="R89" i="1"/>
  <c r="X89" i="1" s="1"/>
  <c r="Y89" i="1" s="1"/>
  <c r="Z89" i="1" s="1"/>
  <c r="S89" i="1"/>
  <c r="T89" i="1" s="1"/>
  <c r="U89" i="1" s="1"/>
  <c r="R81" i="1"/>
  <c r="X81" i="1" s="1"/>
  <c r="Y81" i="1" s="1"/>
  <c r="Z81" i="1" s="1"/>
  <c r="S81" i="1"/>
  <c r="T81" i="1" s="1"/>
  <c r="U81" i="1" s="1"/>
  <c r="R73" i="1"/>
  <c r="S73" i="1"/>
  <c r="T73" i="1" s="1"/>
  <c r="U73" i="1" s="1"/>
  <c r="R65" i="1"/>
  <c r="S65" i="1"/>
  <c r="T65" i="1" s="1"/>
  <c r="U65" i="1" s="1"/>
  <c r="R57" i="1"/>
  <c r="S57" i="1"/>
  <c r="T57" i="1" s="1"/>
  <c r="U57" i="1" s="1"/>
  <c r="R49" i="1"/>
  <c r="X49" i="1" s="1"/>
  <c r="Y49" i="1" s="1"/>
  <c r="Z49" i="1" s="1"/>
  <c r="S49" i="1"/>
  <c r="T49" i="1" s="1"/>
  <c r="U49" i="1" s="1"/>
  <c r="R41" i="1"/>
  <c r="S41" i="1"/>
  <c r="T41" i="1" s="1"/>
  <c r="U41" i="1" s="1"/>
  <c r="R33" i="1"/>
  <c r="S33" i="1"/>
  <c r="T33" i="1" s="1"/>
  <c r="U33" i="1" s="1"/>
  <c r="R25" i="1"/>
  <c r="X25" i="1" s="1"/>
  <c r="Y25" i="1" s="1"/>
  <c r="Z25" i="1" s="1"/>
  <c r="S25" i="1"/>
  <c r="T25" i="1" s="1"/>
  <c r="U25" i="1" s="1"/>
  <c r="R17" i="1"/>
  <c r="X17" i="1" s="1"/>
  <c r="Y17" i="1" s="1"/>
  <c r="Z17" i="1" s="1"/>
  <c r="S17" i="1"/>
  <c r="T17" i="1" s="1"/>
  <c r="U17" i="1" s="1"/>
  <c r="R9" i="1"/>
  <c r="S9" i="1"/>
  <c r="T9" i="1" s="1"/>
  <c r="U9" i="1" s="1"/>
  <c r="R2152" i="1"/>
  <c r="S2152" i="1"/>
  <c r="T2152" i="1" s="1"/>
  <c r="U2152" i="1" s="1"/>
  <c r="R2144" i="1"/>
  <c r="X2144" i="1" s="1"/>
  <c r="Y2144" i="1" s="1"/>
  <c r="Z2144" i="1" s="1"/>
  <c r="S2144" i="1"/>
  <c r="T2144" i="1" s="1"/>
  <c r="U2144" i="1" s="1"/>
  <c r="R2136" i="1"/>
  <c r="X2136" i="1" s="1"/>
  <c r="Y2136" i="1" s="1"/>
  <c r="Z2136" i="1" s="1"/>
  <c r="S2136" i="1"/>
  <c r="T2136" i="1" s="1"/>
  <c r="U2136" i="1" s="1"/>
  <c r="R2128" i="1"/>
  <c r="S2128" i="1"/>
  <c r="T2128" i="1" s="1"/>
  <c r="U2128" i="1" s="1"/>
  <c r="R2120" i="1"/>
  <c r="S2120" i="1"/>
  <c r="T2120" i="1" s="1"/>
  <c r="U2120" i="1" s="1"/>
  <c r="R2112" i="1"/>
  <c r="S2112" i="1"/>
  <c r="T2112" i="1" s="1"/>
  <c r="U2112" i="1" s="1"/>
  <c r="R2104" i="1"/>
  <c r="X2104" i="1" s="1"/>
  <c r="Y2104" i="1" s="1"/>
  <c r="Z2104" i="1" s="1"/>
  <c r="S2104" i="1"/>
  <c r="T2104" i="1" s="1"/>
  <c r="U2104" i="1" s="1"/>
  <c r="R2096" i="1"/>
  <c r="X2096" i="1" s="1"/>
  <c r="Y2096" i="1" s="1"/>
  <c r="Z2096" i="1" s="1"/>
  <c r="S2096" i="1"/>
  <c r="T2096" i="1" s="1"/>
  <c r="U2096" i="1" s="1"/>
  <c r="R2088" i="1"/>
  <c r="S2088" i="1"/>
  <c r="T2088" i="1" s="1"/>
  <c r="U2088" i="1" s="1"/>
  <c r="R2080" i="1"/>
  <c r="X2080" i="1" s="1"/>
  <c r="Y2080" i="1" s="1"/>
  <c r="Z2080" i="1" s="1"/>
  <c r="S2080" i="1"/>
  <c r="T2080" i="1" s="1"/>
  <c r="U2080" i="1" s="1"/>
  <c r="R2072" i="1"/>
  <c r="X2072" i="1" s="1"/>
  <c r="Y2072" i="1" s="1"/>
  <c r="Z2072" i="1" s="1"/>
  <c r="S2072" i="1"/>
  <c r="T2072" i="1" s="1"/>
  <c r="U2072" i="1" s="1"/>
  <c r="R2064" i="1"/>
  <c r="S2064" i="1"/>
  <c r="T2064" i="1" s="1"/>
  <c r="U2064" i="1" s="1"/>
  <c r="R2056" i="1"/>
  <c r="S2056" i="1"/>
  <c r="T2056" i="1" s="1"/>
  <c r="U2056" i="1" s="1"/>
  <c r="R2048" i="1"/>
  <c r="X2048" i="1" s="1"/>
  <c r="Y2048" i="1" s="1"/>
  <c r="Z2048" i="1" s="1"/>
  <c r="S2048" i="1"/>
  <c r="T2048" i="1" s="1"/>
  <c r="U2048" i="1" s="1"/>
  <c r="R2040" i="1"/>
  <c r="X2040" i="1" s="1"/>
  <c r="Y2040" i="1" s="1"/>
  <c r="Z2040" i="1" s="1"/>
  <c r="S2040" i="1"/>
  <c r="T2040" i="1" s="1"/>
  <c r="U2040" i="1" s="1"/>
  <c r="R2032" i="1"/>
  <c r="S2032" i="1"/>
  <c r="T2032" i="1" s="1"/>
  <c r="U2032" i="1" s="1"/>
  <c r="R2024" i="1"/>
  <c r="S2024" i="1"/>
  <c r="T2024" i="1" s="1"/>
  <c r="U2024" i="1" s="1"/>
  <c r="R2016" i="1"/>
  <c r="S2016" i="1"/>
  <c r="T2016" i="1" s="1"/>
  <c r="U2016" i="1" s="1"/>
  <c r="R2008" i="1"/>
  <c r="X2008" i="1" s="1"/>
  <c r="Y2008" i="1" s="1"/>
  <c r="Z2008" i="1" s="1"/>
  <c r="S2008" i="1"/>
  <c r="T2008" i="1" s="1"/>
  <c r="U2008" i="1" s="1"/>
  <c r="R2000" i="1"/>
  <c r="X2000" i="1" s="1"/>
  <c r="Y2000" i="1" s="1"/>
  <c r="Z2000" i="1" s="1"/>
  <c r="S2000" i="1"/>
  <c r="T2000" i="1" s="1"/>
  <c r="U2000" i="1" s="1"/>
  <c r="R1992" i="1"/>
  <c r="S1992" i="1"/>
  <c r="T1992" i="1" s="1"/>
  <c r="U1992" i="1" s="1"/>
  <c r="R1984" i="1"/>
  <c r="X1984" i="1" s="1"/>
  <c r="Y1984" i="1" s="1"/>
  <c r="Z1984" i="1" s="1"/>
  <c r="S1984" i="1"/>
  <c r="T1984" i="1" s="1"/>
  <c r="U1984" i="1" s="1"/>
  <c r="R1976" i="1"/>
  <c r="X1976" i="1" s="1"/>
  <c r="Y1976" i="1" s="1"/>
  <c r="Z1976" i="1" s="1"/>
  <c r="S1976" i="1"/>
  <c r="T1976" i="1" s="1"/>
  <c r="U1976" i="1" s="1"/>
  <c r="R1968" i="1"/>
  <c r="X1968" i="1" s="1"/>
  <c r="Y1968" i="1" s="1"/>
  <c r="Z1968" i="1" s="1"/>
  <c r="S1968" i="1"/>
  <c r="T1968" i="1" s="1"/>
  <c r="U1968" i="1" s="1"/>
  <c r="R1960" i="1"/>
  <c r="S1960" i="1"/>
  <c r="T1960" i="1" s="1"/>
  <c r="U1960" i="1" s="1"/>
  <c r="R1952" i="1"/>
  <c r="X1952" i="1" s="1"/>
  <c r="Y1952" i="1" s="1"/>
  <c r="Z1952" i="1" s="1"/>
  <c r="S1952" i="1"/>
  <c r="T1952" i="1" s="1"/>
  <c r="U1952" i="1" s="1"/>
  <c r="R1944" i="1"/>
  <c r="X1944" i="1" s="1"/>
  <c r="Y1944" i="1" s="1"/>
  <c r="Z1944" i="1" s="1"/>
  <c r="S1944" i="1"/>
  <c r="T1944" i="1" s="1"/>
  <c r="U1944" i="1" s="1"/>
  <c r="R1936" i="1"/>
  <c r="X1936" i="1" s="1"/>
  <c r="Y1936" i="1" s="1"/>
  <c r="Z1936" i="1" s="1"/>
  <c r="S1936" i="1"/>
  <c r="T1936" i="1" s="1"/>
  <c r="U1936" i="1" s="1"/>
  <c r="R1928" i="1"/>
  <c r="X1928" i="1" s="1"/>
  <c r="Y1928" i="1" s="1"/>
  <c r="Z1928" i="1" s="1"/>
  <c r="S1928" i="1"/>
  <c r="T1928" i="1" s="1"/>
  <c r="U1928" i="1" s="1"/>
  <c r="R1920" i="1"/>
  <c r="X1920" i="1" s="1"/>
  <c r="Y1920" i="1" s="1"/>
  <c r="Z1920" i="1" s="1"/>
  <c r="S1920" i="1"/>
  <c r="T1920" i="1" s="1"/>
  <c r="U1920" i="1" s="1"/>
  <c r="R1912" i="1"/>
  <c r="X1912" i="1" s="1"/>
  <c r="Y1912" i="1" s="1"/>
  <c r="Z1912" i="1" s="1"/>
  <c r="S1912" i="1"/>
  <c r="T1912" i="1" s="1"/>
  <c r="U1912" i="1" s="1"/>
  <c r="R1904" i="1"/>
  <c r="S1904" i="1"/>
  <c r="T1904" i="1" s="1"/>
  <c r="U1904" i="1" s="1"/>
  <c r="R1896" i="1"/>
  <c r="X1896" i="1" s="1"/>
  <c r="Y1896" i="1" s="1"/>
  <c r="Z1896" i="1" s="1"/>
  <c r="S1896" i="1"/>
  <c r="T1896" i="1" s="1"/>
  <c r="U1896" i="1" s="1"/>
  <c r="R1888" i="1"/>
  <c r="S1888" i="1"/>
  <c r="T1888" i="1" s="1"/>
  <c r="U1888" i="1" s="1"/>
  <c r="R1880" i="1"/>
  <c r="X1880" i="1" s="1"/>
  <c r="Y1880" i="1" s="1"/>
  <c r="Z1880" i="1" s="1"/>
  <c r="S1880" i="1"/>
  <c r="T1880" i="1" s="1"/>
  <c r="U1880" i="1" s="1"/>
  <c r="R1872" i="1"/>
  <c r="S1872" i="1"/>
  <c r="T1872" i="1" s="1"/>
  <c r="U1872" i="1" s="1"/>
  <c r="R1864" i="1"/>
  <c r="S1864" i="1"/>
  <c r="T1864" i="1" s="1"/>
  <c r="U1864" i="1" s="1"/>
  <c r="R1856" i="1"/>
  <c r="S1856" i="1"/>
  <c r="T1856" i="1" s="1"/>
  <c r="U1856" i="1" s="1"/>
  <c r="R1848" i="1"/>
  <c r="X1848" i="1" s="1"/>
  <c r="Y1848" i="1" s="1"/>
  <c r="Z1848" i="1" s="1"/>
  <c r="S1848" i="1"/>
  <c r="T1848" i="1" s="1"/>
  <c r="U1848" i="1" s="1"/>
  <c r="R1840" i="1"/>
  <c r="X1840" i="1" s="1"/>
  <c r="Y1840" i="1" s="1"/>
  <c r="Z1840" i="1" s="1"/>
  <c r="S1840" i="1"/>
  <c r="T1840" i="1" s="1"/>
  <c r="U1840" i="1" s="1"/>
  <c r="R1832" i="1"/>
  <c r="S1832" i="1"/>
  <c r="T1832" i="1" s="1"/>
  <c r="U1832" i="1" s="1"/>
  <c r="R1824" i="1"/>
  <c r="X1824" i="1" s="1"/>
  <c r="Y1824" i="1" s="1"/>
  <c r="Z1824" i="1" s="1"/>
  <c r="S1824" i="1"/>
  <c r="T1824" i="1" s="1"/>
  <c r="U1824" i="1" s="1"/>
  <c r="R1816" i="1"/>
  <c r="X1816" i="1" s="1"/>
  <c r="Y1816" i="1" s="1"/>
  <c r="Z1816" i="1" s="1"/>
  <c r="S1816" i="1"/>
  <c r="T1816" i="1" s="1"/>
  <c r="U1816" i="1" s="1"/>
  <c r="R1808" i="1"/>
  <c r="S1808" i="1"/>
  <c r="T1808" i="1" s="1"/>
  <c r="U1808" i="1" s="1"/>
  <c r="R1800" i="1"/>
  <c r="S1800" i="1"/>
  <c r="T1800" i="1" s="1"/>
  <c r="U1800" i="1" s="1"/>
  <c r="R1792" i="1"/>
  <c r="X1792" i="1" s="1"/>
  <c r="Y1792" i="1" s="1"/>
  <c r="Z1792" i="1" s="1"/>
  <c r="S1792" i="1"/>
  <c r="T1792" i="1" s="1"/>
  <c r="U1792" i="1" s="1"/>
  <c r="R1784" i="1"/>
  <c r="X1784" i="1" s="1"/>
  <c r="Y1784" i="1" s="1"/>
  <c r="Z1784" i="1" s="1"/>
  <c r="S1784" i="1"/>
  <c r="T1784" i="1" s="1"/>
  <c r="U1784" i="1" s="1"/>
  <c r="R1776" i="1"/>
  <c r="S1776" i="1"/>
  <c r="T1776" i="1" s="1"/>
  <c r="U1776" i="1" s="1"/>
  <c r="R1768" i="1"/>
  <c r="S1768" i="1"/>
  <c r="T1768" i="1" s="1"/>
  <c r="U1768" i="1" s="1"/>
  <c r="R1760" i="1"/>
  <c r="X1760" i="1" s="1"/>
  <c r="Y1760" i="1" s="1"/>
  <c r="Z1760" i="1" s="1"/>
  <c r="S1760" i="1"/>
  <c r="T1760" i="1" s="1"/>
  <c r="U1760" i="1" s="1"/>
  <c r="R1752" i="1"/>
  <c r="X1752" i="1" s="1"/>
  <c r="Y1752" i="1" s="1"/>
  <c r="Z1752" i="1" s="1"/>
  <c r="S1752" i="1"/>
  <c r="T1752" i="1" s="1"/>
  <c r="U1752" i="1" s="1"/>
  <c r="R1744" i="1"/>
  <c r="S1744" i="1"/>
  <c r="T1744" i="1" s="1"/>
  <c r="U1744" i="1" s="1"/>
  <c r="R1736" i="1"/>
  <c r="S1736" i="1"/>
  <c r="T1736" i="1" s="1"/>
  <c r="U1736" i="1" s="1"/>
  <c r="R1728" i="1"/>
  <c r="S1728" i="1"/>
  <c r="T1728" i="1" s="1"/>
  <c r="U1728" i="1" s="1"/>
  <c r="R1720" i="1"/>
  <c r="X1720" i="1" s="1"/>
  <c r="Y1720" i="1" s="1"/>
  <c r="Z1720" i="1" s="1"/>
  <c r="S1720" i="1"/>
  <c r="T1720" i="1" s="1"/>
  <c r="U1720" i="1" s="1"/>
  <c r="R1712" i="1"/>
  <c r="X1712" i="1" s="1"/>
  <c r="Y1712" i="1" s="1"/>
  <c r="Z1712" i="1" s="1"/>
  <c r="S1712" i="1"/>
  <c r="T1712" i="1" s="1"/>
  <c r="U1712" i="1" s="1"/>
  <c r="R1704" i="1"/>
  <c r="S1704" i="1"/>
  <c r="T1704" i="1" s="1"/>
  <c r="U1704" i="1" s="1"/>
  <c r="R1696" i="1"/>
  <c r="X1696" i="1" s="1"/>
  <c r="Y1696" i="1" s="1"/>
  <c r="Z1696" i="1" s="1"/>
  <c r="S1696" i="1"/>
  <c r="T1696" i="1" s="1"/>
  <c r="U1696" i="1" s="1"/>
  <c r="R1688" i="1"/>
  <c r="X1688" i="1" s="1"/>
  <c r="Y1688" i="1" s="1"/>
  <c r="Z1688" i="1" s="1"/>
  <c r="S1688" i="1"/>
  <c r="T1688" i="1" s="1"/>
  <c r="U1688" i="1" s="1"/>
  <c r="R1680" i="1"/>
  <c r="S1680" i="1"/>
  <c r="T1680" i="1" s="1"/>
  <c r="U1680" i="1" s="1"/>
  <c r="R1672" i="1"/>
  <c r="X1672" i="1" s="1"/>
  <c r="Y1672" i="1" s="1"/>
  <c r="Z1672" i="1" s="1"/>
  <c r="S1672" i="1"/>
  <c r="T1672" i="1" s="1"/>
  <c r="U1672" i="1" s="1"/>
  <c r="R1664" i="1"/>
  <c r="X1664" i="1" s="1"/>
  <c r="Y1664" i="1" s="1"/>
  <c r="Z1664" i="1" s="1"/>
  <c r="S1664" i="1"/>
  <c r="T1664" i="1" s="1"/>
  <c r="U1664" i="1" s="1"/>
  <c r="R1656" i="1"/>
  <c r="X1656" i="1" s="1"/>
  <c r="Y1656" i="1" s="1"/>
  <c r="Z1656" i="1" s="1"/>
  <c r="S1656" i="1"/>
  <c r="T1656" i="1" s="1"/>
  <c r="U1656" i="1" s="1"/>
  <c r="R1648" i="1"/>
  <c r="X1648" i="1" s="1"/>
  <c r="Y1648" i="1" s="1"/>
  <c r="Z1648" i="1" s="1"/>
  <c r="S1648" i="1"/>
  <c r="T1648" i="1" s="1"/>
  <c r="U1648" i="1" s="1"/>
  <c r="R1640" i="1"/>
  <c r="S1640" i="1"/>
  <c r="T1640" i="1" s="1"/>
  <c r="U1640" i="1" s="1"/>
  <c r="R1632" i="1"/>
  <c r="X1632" i="1" s="1"/>
  <c r="Y1632" i="1" s="1"/>
  <c r="Z1632" i="1" s="1"/>
  <c r="S1632" i="1"/>
  <c r="T1632" i="1" s="1"/>
  <c r="U1632" i="1" s="1"/>
  <c r="R1624" i="1"/>
  <c r="X1624" i="1" s="1"/>
  <c r="Y1624" i="1" s="1"/>
  <c r="Z1624" i="1" s="1"/>
  <c r="S1624" i="1"/>
  <c r="T1624" i="1" s="1"/>
  <c r="U1624" i="1" s="1"/>
  <c r="R1616" i="1"/>
  <c r="S1616" i="1"/>
  <c r="T1616" i="1" s="1"/>
  <c r="U1616" i="1" s="1"/>
  <c r="R1608" i="1"/>
  <c r="S1608" i="1"/>
  <c r="T1608" i="1" s="1"/>
  <c r="U1608" i="1" s="1"/>
  <c r="R1600" i="1"/>
  <c r="S1600" i="1"/>
  <c r="T1600" i="1" s="1"/>
  <c r="U1600" i="1" s="1"/>
  <c r="R1592" i="1"/>
  <c r="X1592" i="1" s="1"/>
  <c r="Y1592" i="1" s="1"/>
  <c r="Z1592" i="1" s="1"/>
  <c r="S1592" i="1"/>
  <c r="T1592" i="1" s="1"/>
  <c r="U1592" i="1" s="1"/>
  <c r="R1584" i="1"/>
  <c r="S1584" i="1"/>
  <c r="T1584" i="1" s="1"/>
  <c r="U1584" i="1" s="1"/>
  <c r="R1576" i="1"/>
  <c r="X1576" i="1" s="1"/>
  <c r="Y1576" i="1" s="1"/>
  <c r="Z1576" i="1" s="1"/>
  <c r="S1576" i="1"/>
  <c r="T1576" i="1" s="1"/>
  <c r="U1576" i="1" s="1"/>
  <c r="R1568" i="1"/>
  <c r="S1568" i="1"/>
  <c r="T1568" i="1" s="1"/>
  <c r="U1568" i="1" s="1"/>
  <c r="R1560" i="1"/>
  <c r="X1560" i="1" s="1"/>
  <c r="Y1560" i="1" s="1"/>
  <c r="Z1560" i="1" s="1"/>
  <c r="S1560" i="1"/>
  <c r="T1560" i="1" s="1"/>
  <c r="U1560" i="1" s="1"/>
  <c r="R1552" i="1"/>
  <c r="S1552" i="1"/>
  <c r="T1552" i="1" s="1"/>
  <c r="U1552" i="1" s="1"/>
  <c r="R1544" i="1"/>
  <c r="S1544" i="1"/>
  <c r="T1544" i="1" s="1"/>
  <c r="U1544" i="1" s="1"/>
  <c r="R1536" i="1"/>
  <c r="X1536" i="1" s="1"/>
  <c r="Y1536" i="1" s="1"/>
  <c r="Z1536" i="1" s="1"/>
  <c r="S1536" i="1"/>
  <c r="T1536" i="1" s="1"/>
  <c r="U1536" i="1" s="1"/>
  <c r="R1528" i="1"/>
  <c r="X1528" i="1" s="1"/>
  <c r="Y1528" i="1" s="1"/>
  <c r="Z1528" i="1" s="1"/>
  <c r="S1528" i="1"/>
  <c r="T1528" i="1" s="1"/>
  <c r="U1528" i="1" s="1"/>
  <c r="R1520" i="1"/>
  <c r="S1520" i="1"/>
  <c r="T1520" i="1" s="1"/>
  <c r="U1520" i="1" s="1"/>
  <c r="R1512" i="1"/>
  <c r="X1512" i="1" s="1"/>
  <c r="Y1512" i="1" s="1"/>
  <c r="Z1512" i="1" s="1"/>
  <c r="S1512" i="1"/>
  <c r="T1512" i="1" s="1"/>
  <c r="U1512" i="1" s="1"/>
  <c r="R1504" i="1"/>
  <c r="X1504" i="1" s="1"/>
  <c r="Y1504" i="1" s="1"/>
  <c r="Z1504" i="1" s="1"/>
  <c r="S1504" i="1"/>
  <c r="T1504" i="1" s="1"/>
  <c r="U1504" i="1" s="1"/>
  <c r="R1496" i="1"/>
  <c r="X1496" i="1" s="1"/>
  <c r="Y1496" i="1" s="1"/>
  <c r="Z1496" i="1" s="1"/>
  <c r="S1496" i="1"/>
  <c r="T1496" i="1" s="1"/>
  <c r="U1496" i="1" s="1"/>
  <c r="R1488" i="1"/>
  <c r="X1488" i="1" s="1"/>
  <c r="Y1488" i="1" s="1"/>
  <c r="Z1488" i="1" s="1"/>
  <c r="S1488" i="1"/>
  <c r="T1488" i="1" s="1"/>
  <c r="U1488" i="1" s="1"/>
  <c r="R1480" i="1"/>
  <c r="S1480" i="1"/>
  <c r="T1480" i="1" s="1"/>
  <c r="U1480" i="1" s="1"/>
  <c r="R1472" i="1"/>
  <c r="S1472" i="1"/>
  <c r="T1472" i="1" s="1"/>
  <c r="U1472" i="1" s="1"/>
  <c r="R1464" i="1"/>
  <c r="X1464" i="1" s="1"/>
  <c r="Y1464" i="1" s="1"/>
  <c r="Z1464" i="1" s="1"/>
  <c r="S1464" i="1"/>
  <c r="T1464" i="1" s="1"/>
  <c r="U1464" i="1" s="1"/>
  <c r="R1456" i="1"/>
  <c r="S1456" i="1"/>
  <c r="T1456" i="1" s="1"/>
  <c r="U1456" i="1" s="1"/>
  <c r="R1448" i="1"/>
  <c r="X1448" i="1" s="1"/>
  <c r="Y1448" i="1" s="1"/>
  <c r="Z1448" i="1" s="1"/>
  <c r="S1448" i="1"/>
  <c r="T1448" i="1" s="1"/>
  <c r="U1448" i="1" s="1"/>
  <c r="R1440" i="1"/>
  <c r="S1440" i="1"/>
  <c r="T1440" i="1" s="1"/>
  <c r="U1440" i="1" s="1"/>
  <c r="R1432" i="1"/>
  <c r="X1432" i="1" s="1"/>
  <c r="Y1432" i="1" s="1"/>
  <c r="Z1432" i="1" s="1"/>
  <c r="S1432" i="1"/>
  <c r="T1432" i="1" s="1"/>
  <c r="U1432" i="1" s="1"/>
  <c r="R1424" i="1"/>
  <c r="S1424" i="1"/>
  <c r="T1424" i="1" s="1"/>
  <c r="U1424" i="1" s="1"/>
  <c r="R1416" i="1"/>
  <c r="S1416" i="1"/>
  <c r="T1416" i="1" s="1"/>
  <c r="U1416" i="1" s="1"/>
  <c r="R1408" i="1"/>
  <c r="X1408" i="1" s="1"/>
  <c r="Y1408" i="1" s="1"/>
  <c r="Z1408" i="1" s="1"/>
  <c r="S1408" i="1"/>
  <c r="T1408" i="1" s="1"/>
  <c r="U1408" i="1" s="1"/>
  <c r="R1400" i="1"/>
  <c r="X1400" i="1" s="1"/>
  <c r="Y1400" i="1" s="1"/>
  <c r="Z1400" i="1" s="1"/>
  <c r="S1400" i="1"/>
  <c r="T1400" i="1" s="1"/>
  <c r="U1400" i="1" s="1"/>
  <c r="R1392" i="1"/>
  <c r="X1392" i="1" s="1"/>
  <c r="Y1392" i="1" s="1"/>
  <c r="Z1392" i="1" s="1"/>
  <c r="S1392" i="1"/>
  <c r="T1392" i="1" s="1"/>
  <c r="U1392" i="1" s="1"/>
  <c r="R1384" i="1"/>
  <c r="X1384" i="1" s="1"/>
  <c r="Y1384" i="1" s="1"/>
  <c r="Z1384" i="1" s="1"/>
  <c r="S1384" i="1"/>
  <c r="T1384" i="1" s="1"/>
  <c r="U1384" i="1" s="1"/>
  <c r="R1376" i="1"/>
  <c r="X1376" i="1" s="1"/>
  <c r="Y1376" i="1" s="1"/>
  <c r="Z1376" i="1" s="1"/>
  <c r="S1376" i="1"/>
  <c r="T1376" i="1" s="1"/>
  <c r="U1376" i="1" s="1"/>
  <c r="R1368" i="1"/>
  <c r="X1368" i="1" s="1"/>
  <c r="Y1368" i="1" s="1"/>
  <c r="Z1368" i="1" s="1"/>
  <c r="S1368" i="1"/>
  <c r="T1368" i="1" s="1"/>
  <c r="U1368" i="1" s="1"/>
  <c r="R1360" i="1"/>
  <c r="S1360" i="1"/>
  <c r="T1360" i="1" s="1"/>
  <c r="U1360" i="1" s="1"/>
  <c r="R1352" i="1"/>
  <c r="X1352" i="1" s="1"/>
  <c r="Y1352" i="1" s="1"/>
  <c r="Z1352" i="1" s="1"/>
  <c r="S1352" i="1"/>
  <c r="T1352" i="1" s="1"/>
  <c r="U1352" i="1" s="1"/>
  <c r="R1344" i="1"/>
  <c r="S1344" i="1"/>
  <c r="T1344" i="1" s="1"/>
  <c r="U1344" i="1" s="1"/>
  <c r="R1336" i="1"/>
  <c r="X1336" i="1" s="1"/>
  <c r="Y1336" i="1" s="1"/>
  <c r="Z1336" i="1" s="1"/>
  <c r="S1336" i="1"/>
  <c r="T1336" i="1" s="1"/>
  <c r="U1336" i="1" s="1"/>
  <c r="R1328" i="1"/>
  <c r="S1328" i="1"/>
  <c r="T1328" i="1" s="1"/>
  <c r="U1328" i="1" s="1"/>
  <c r="R1320" i="1"/>
  <c r="S1320" i="1"/>
  <c r="T1320" i="1" s="1"/>
  <c r="U1320" i="1" s="1"/>
  <c r="R1312" i="1"/>
  <c r="S1312" i="1"/>
  <c r="T1312" i="1" s="1"/>
  <c r="U1312" i="1" s="1"/>
  <c r="R1304" i="1"/>
  <c r="X1304" i="1" s="1"/>
  <c r="Y1304" i="1" s="1"/>
  <c r="Z1304" i="1" s="1"/>
  <c r="S1304" i="1"/>
  <c r="T1304" i="1" s="1"/>
  <c r="U1304" i="1" s="1"/>
  <c r="R1296" i="1"/>
  <c r="S1296" i="1"/>
  <c r="T1296" i="1" s="1"/>
  <c r="U1296" i="1" s="1"/>
  <c r="R1288" i="1"/>
  <c r="X1288" i="1" s="1"/>
  <c r="Y1288" i="1" s="1"/>
  <c r="Z1288" i="1" s="1"/>
  <c r="S1288" i="1"/>
  <c r="T1288" i="1" s="1"/>
  <c r="U1288" i="1" s="1"/>
  <c r="R1280" i="1"/>
  <c r="X1280" i="1" s="1"/>
  <c r="Y1280" i="1" s="1"/>
  <c r="Z1280" i="1" s="1"/>
  <c r="S1280" i="1"/>
  <c r="T1280" i="1" s="1"/>
  <c r="U1280" i="1" s="1"/>
  <c r="R1272" i="1"/>
  <c r="X1272" i="1" s="1"/>
  <c r="Y1272" i="1" s="1"/>
  <c r="Z1272" i="1" s="1"/>
  <c r="S1272" i="1"/>
  <c r="T1272" i="1" s="1"/>
  <c r="U1272" i="1" s="1"/>
  <c r="R1264" i="1"/>
  <c r="S1264" i="1"/>
  <c r="T1264" i="1" s="1"/>
  <c r="U1264" i="1" s="1"/>
  <c r="R1256" i="1"/>
  <c r="S1256" i="1"/>
  <c r="T1256" i="1" s="1"/>
  <c r="U1256" i="1" s="1"/>
  <c r="R1248" i="1"/>
  <c r="X1248" i="1" s="1"/>
  <c r="Y1248" i="1" s="1"/>
  <c r="Z1248" i="1" s="1"/>
  <c r="S1248" i="1"/>
  <c r="T1248" i="1" s="1"/>
  <c r="U1248" i="1" s="1"/>
  <c r="R1240" i="1"/>
  <c r="X1240" i="1" s="1"/>
  <c r="Y1240" i="1" s="1"/>
  <c r="Z1240" i="1" s="1"/>
  <c r="S1240" i="1"/>
  <c r="T1240" i="1" s="1"/>
  <c r="U1240" i="1" s="1"/>
  <c r="R1232" i="1"/>
  <c r="S1232" i="1"/>
  <c r="T1232" i="1" s="1"/>
  <c r="U1232" i="1" s="1"/>
  <c r="R1224" i="1"/>
  <c r="S1224" i="1"/>
  <c r="T1224" i="1" s="1"/>
  <c r="U1224" i="1" s="1"/>
  <c r="R1216" i="1"/>
  <c r="X1216" i="1" s="1"/>
  <c r="Y1216" i="1" s="1"/>
  <c r="Z1216" i="1" s="1"/>
  <c r="S1216" i="1"/>
  <c r="T1216" i="1" s="1"/>
  <c r="U1216" i="1" s="1"/>
  <c r="R1208" i="1"/>
  <c r="X1208" i="1" s="1"/>
  <c r="Y1208" i="1" s="1"/>
  <c r="Z1208" i="1" s="1"/>
  <c r="S1208" i="1"/>
  <c r="T1208" i="1" s="1"/>
  <c r="U1208" i="1" s="1"/>
  <c r="R1200" i="1"/>
  <c r="S1200" i="1"/>
  <c r="T1200" i="1" s="1"/>
  <c r="U1200" i="1" s="1"/>
  <c r="R1192" i="1"/>
  <c r="S1192" i="1"/>
  <c r="T1192" i="1" s="1"/>
  <c r="U1192" i="1" s="1"/>
  <c r="R1184" i="1"/>
  <c r="S1184" i="1"/>
  <c r="T1184" i="1" s="1"/>
  <c r="U1184" i="1" s="1"/>
  <c r="R1176" i="1"/>
  <c r="X1176" i="1" s="1"/>
  <c r="Y1176" i="1" s="1"/>
  <c r="Z1176" i="1" s="1"/>
  <c r="S1176" i="1"/>
  <c r="T1176" i="1" s="1"/>
  <c r="U1176" i="1" s="1"/>
  <c r="R1168" i="1"/>
  <c r="S1168" i="1"/>
  <c r="T1168" i="1" s="1"/>
  <c r="U1168" i="1" s="1"/>
  <c r="R1160" i="1"/>
  <c r="S1160" i="1"/>
  <c r="T1160" i="1" s="1"/>
  <c r="U1160" i="1" s="1"/>
  <c r="R1152" i="1"/>
  <c r="S1152" i="1"/>
  <c r="T1152" i="1" s="1"/>
  <c r="U1152" i="1" s="1"/>
  <c r="R1144" i="1"/>
  <c r="X1144" i="1" s="1"/>
  <c r="Y1144" i="1" s="1"/>
  <c r="Z1144" i="1" s="1"/>
  <c r="S1144" i="1"/>
  <c r="T1144" i="1" s="1"/>
  <c r="U1144" i="1" s="1"/>
  <c r="R1136" i="1"/>
  <c r="S1136" i="1"/>
  <c r="T1136" i="1" s="1"/>
  <c r="U1136" i="1" s="1"/>
  <c r="R1128" i="1"/>
  <c r="S1128" i="1"/>
  <c r="T1128" i="1" s="1"/>
  <c r="U1128" i="1" s="1"/>
  <c r="R1120" i="1"/>
  <c r="S1120" i="1"/>
  <c r="T1120" i="1" s="1"/>
  <c r="U1120" i="1" s="1"/>
  <c r="R1112" i="1"/>
  <c r="X1112" i="1" s="1"/>
  <c r="Y1112" i="1" s="1"/>
  <c r="Z1112" i="1" s="1"/>
  <c r="S1112" i="1"/>
  <c r="T1112" i="1" s="1"/>
  <c r="U1112" i="1" s="1"/>
  <c r="R1104" i="1"/>
  <c r="S1104" i="1"/>
  <c r="T1104" i="1" s="1"/>
  <c r="U1104" i="1" s="1"/>
  <c r="R1096" i="1"/>
  <c r="S1096" i="1"/>
  <c r="T1096" i="1" s="1"/>
  <c r="U1096" i="1" s="1"/>
  <c r="R1088" i="1"/>
  <c r="X1088" i="1" s="1"/>
  <c r="Y1088" i="1" s="1"/>
  <c r="Z1088" i="1" s="1"/>
  <c r="S1088" i="1"/>
  <c r="T1088" i="1" s="1"/>
  <c r="U1088" i="1" s="1"/>
  <c r="R1080" i="1"/>
  <c r="X1080" i="1" s="1"/>
  <c r="Y1080" i="1" s="1"/>
  <c r="Z1080" i="1" s="1"/>
  <c r="S1080" i="1"/>
  <c r="T1080" i="1" s="1"/>
  <c r="U1080" i="1" s="1"/>
  <c r="R1072" i="1"/>
  <c r="X1072" i="1" s="1"/>
  <c r="Y1072" i="1" s="1"/>
  <c r="Z1072" i="1" s="1"/>
  <c r="S1072" i="1"/>
  <c r="T1072" i="1" s="1"/>
  <c r="U1072" i="1" s="1"/>
  <c r="R1064" i="1"/>
  <c r="S1064" i="1"/>
  <c r="T1064" i="1" s="1"/>
  <c r="U1064" i="1" s="1"/>
  <c r="R1056" i="1"/>
  <c r="X1056" i="1" s="1"/>
  <c r="Y1056" i="1" s="1"/>
  <c r="Z1056" i="1" s="1"/>
  <c r="S1056" i="1"/>
  <c r="T1056" i="1" s="1"/>
  <c r="U1056" i="1" s="1"/>
  <c r="R1048" i="1"/>
  <c r="X1048" i="1" s="1"/>
  <c r="Y1048" i="1" s="1"/>
  <c r="Z1048" i="1" s="1"/>
  <c r="S1048" i="1"/>
  <c r="T1048" i="1" s="1"/>
  <c r="U1048" i="1" s="1"/>
  <c r="R1040" i="1"/>
  <c r="S1040" i="1"/>
  <c r="T1040" i="1" s="1"/>
  <c r="U1040" i="1" s="1"/>
  <c r="R1032" i="1"/>
  <c r="S1032" i="1"/>
  <c r="T1032" i="1" s="1"/>
  <c r="U1032" i="1" s="1"/>
  <c r="R1024" i="1"/>
  <c r="S1024" i="1"/>
  <c r="T1024" i="1" s="1"/>
  <c r="U1024" i="1" s="1"/>
  <c r="R1016" i="1"/>
  <c r="X1016" i="1" s="1"/>
  <c r="Y1016" i="1" s="1"/>
  <c r="Z1016" i="1" s="1"/>
  <c r="S1016" i="1"/>
  <c r="T1016" i="1" s="1"/>
  <c r="U1016" i="1" s="1"/>
  <c r="R1008" i="1"/>
  <c r="X1008" i="1" s="1"/>
  <c r="Y1008" i="1" s="1"/>
  <c r="Z1008" i="1" s="1"/>
  <c r="S1008" i="1"/>
  <c r="T1008" i="1" s="1"/>
  <c r="U1008" i="1" s="1"/>
  <c r="R1000" i="1"/>
  <c r="S1000" i="1"/>
  <c r="T1000" i="1" s="1"/>
  <c r="U1000" i="1" s="1"/>
  <c r="R992" i="1"/>
  <c r="S992" i="1"/>
  <c r="T992" i="1" s="1"/>
  <c r="U992" i="1" s="1"/>
  <c r="R984" i="1"/>
  <c r="X984" i="1" s="1"/>
  <c r="Y984" i="1" s="1"/>
  <c r="Z984" i="1" s="1"/>
  <c r="S984" i="1"/>
  <c r="T984" i="1" s="1"/>
  <c r="U984" i="1" s="1"/>
  <c r="R976" i="1"/>
  <c r="X976" i="1" s="1"/>
  <c r="Y976" i="1" s="1"/>
  <c r="Z976" i="1" s="1"/>
  <c r="S976" i="1"/>
  <c r="T976" i="1" s="1"/>
  <c r="U976" i="1" s="1"/>
  <c r="R968" i="1"/>
  <c r="S968" i="1"/>
  <c r="T968" i="1" s="1"/>
  <c r="U968" i="1" s="1"/>
  <c r="R960" i="1"/>
  <c r="S960" i="1"/>
  <c r="T960" i="1" s="1"/>
  <c r="U960" i="1" s="1"/>
  <c r="R952" i="1"/>
  <c r="X952" i="1" s="1"/>
  <c r="Y952" i="1" s="1"/>
  <c r="Z952" i="1" s="1"/>
  <c r="S952" i="1"/>
  <c r="T952" i="1" s="1"/>
  <c r="U952" i="1" s="1"/>
  <c r="R944" i="1"/>
  <c r="S944" i="1"/>
  <c r="T944" i="1" s="1"/>
  <c r="U944" i="1" s="1"/>
  <c r="R936" i="1"/>
  <c r="X936" i="1" s="1"/>
  <c r="Y936" i="1" s="1"/>
  <c r="Z936" i="1" s="1"/>
  <c r="S936" i="1"/>
  <c r="T936" i="1" s="1"/>
  <c r="U936" i="1" s="1"/>
  <c r="R928" i="1"/>
  <c r="S928" i="1"/>
  <c r="T928" i="1" s="1"/>
  <c r="U928" i="1" s="1"/>
  <c r="R920" i="1"/>
  <c r="X920" i="1" s="1"/>
  <c r="Y920" i="1" s="1"/>
  <c r="Z920" i="1" s="1"/>
  <c r="S920" i="1"/>
  <c r="T920" i="1" s="1"/>
  <c r="U920" i="1" s="1"/>
  <c r="R912" i="1"/>
  <c r="S912" i="1"/>
  <c r="T912" i="1" s="1"/>
  <c r="U912" i="1" s="1"/>
  <c r="R904" i="1"/>
  <c r="S904" i="1"/>
  <c r="T904" i="1" s="1"/>
  <c r="U904" i="1" s="1"/>
  <c r="R896" i="1"/>
  <c r="S896" i="1"/>
  <c r="T896" i="1" s="1"/>
  <c r="U896" i="1" s="1"/>
  <c r="R888" i="1"/>
  <c r="X888" i="1" s="1"/>
  <c r="Y888" i="1" s="1"/>
  <c r="Z888" i="1" s="1"/>
  <c r="S888" i="1"/>
  <c r="T888" i="1" s="1"/>
  <c r="U888" i="1" s="1"/>
  <c r="R880" i="1"/>
  <c r="S880" i="1"/>
  <c r="T880" i="1" s="1"/>
  <c r="U880" i="1" s="1"/>
  <c r="R872" i="1"/>
  <c r="S872" i="1"/>
  <c r="T872" i="1" s="1"/>
  <c r="U872" i="1" s="1"/>
  <c r="R864" i="1"/>
  <c r="S864" i="1"/>
  <c r="T864" i="1" s="1"/>
  <c r="U864" i="1" s="1"/>
  <c r="R856" i="1"/>
  <c r="X856" i="1" s="1"/>
  <c r="Y856" i="1" s="1"/>
  <c r="Z856" i="1" s="1"/>
  <c r="S856" i="1"/>
  <c r="T856" i="1" s="1"/>
  <c r="U856" i="1" s="1"/>
  <c r="R848" i="1"/>
  <c r="S848" i="1"/>
  <c r="T848" i="1" s="1"/>
  <c r="U848" i="1" s="1"/>
  <c r="R840" i="1"/>
  <c r="S840" i="1"/>
  <c r="T840" i="1" s="1"/>
  <c r="U840" i="1" s="1"/>
  <c r="R832" i="1"/>
  <c r="S832" i="1"/>
  <c r="T832" i="1" s="1"/>
  <c r="U832" i="1" s="1"/>
  <c r="R824" i="1"/>
  <c r="X824" i="1" s="1"/>
  <c r="Y824" i="1" s="1"/>
  <c r="Z824" i="1" s="1"/>
  <c r="S824" i="1"/>
  <c r="T824" i="1" s="1"/>
  <c r="U824" i="1" s="1"/>
  <c r="R816" i="1"/>
  <c r="X816" i="1" s="1"/>
  <c r="Y816" i="1" s="1"/>
  <c r="Z816" i="1" s="1"/>
  <c r="S816" i="1"/>
  <c r="T816" i="1" s="1"/>
  <c r="U816" i="1" s="1"/>
  <c r="R808" i="1"/>
  <c r="S808" i="1"/>
  <c r="T808" i="1" s="1"/>
  <c r="U808" i="1" s="1"/>
  <c r="R800" i="1"/>
  <c r="S800" i="1"/>
  <c r="T800" i="1" s="1"/>
  <c r="U800" i="1" s="1"/>
  <c r="R792" i="1"/>
  <c r="X792" i="1" s="1"/>
  <c r="Y792" i="1" s="1"/>
  <c r="Z792" i="1" s="1"/>
  <c r="S792" i="1"/>
  <c r="T792" i="1" s="1"/>
  <c r="U792" i="1" s="1"/>
  <c r="R784" i="1"/>
  <c r="S784" i="1"/>
  <c r="T784" i="1" s="1"/>
  <c r="U784" i="1" s="1"/>
  <c r="R776" i="1"/>
  <c r="S776" i="1"/>
  <c r="T776" i="1" s="1"/>
  <c r="U776" i="1" s="1"/>
  <c r="R768" i="1"/>
  <c r="S768" i="1"/>
  <c r="T768" i="1" s="1"/>
  <c r="U768" i="1" s="1"/>
  <c r="R760" i="1"/>
  <c r="X760" i="1" s="1"/>
  <c r="Y760" i="1" s="1"/>
  <c r="Z760" i="1" s="1"/>
  <c r="S760" i="1"/>
  <c r="T760" i="1" s="1"/>
  <c r="U760" i="1" s="1"/>
  <c r="R752" i="1"/>
  <c r="S752" i="1"/>
  <c r="T752" i="1" s="1"/>
  <c r="U752" i="1" s="1"/>
  <c r="R744" i="1"/>
  <c r="X744" i="1" s="1"/>
  <c r="Y744" i="1" s="1"/>
  <c r="Z744" i="1" s="1"/>
  <c r="S744" i="1"/>
  <c r="T744" i="1" s="1"/>
  <c r="U744" i="1" s="1"/>
  <c r="R736" i="1"/>
  <c r="S736" i="1"/>
  <c r="T736" i="1" s="1"/>
  <c r="U736" i="1" s="1"/>
  <c r="R728" i="1"/>
  <c r="X728" i="1" s="1"/>
  <c r="Y728" i="1" s="1"/>
  <c r="Z728" i="1" s="1"/>
  <c r="S728" i="1"/>
  <c r="T728" i="1" s="1"/>
  <c r="U728" i="1" s="1"/>
  <c r="R720" i="1"/>
  <c r="S720" i="1"/>
  <c r="T720" i="1" s="1"/>
  <c r="U720" i="1" s="1"/>
  <c r="R712" i="1"/>
  <c r="S712" i="1"/>
  <c r="T712" i="1" s="1"/>
  <c r="U712" i="1" s="1"/>
  <c r="R704" i="1"/>
  <c r="S704" i="1"/>
  <c r="T704" i="1" s="1"/>
  <c r="U704" i="1" s="1"/>
  <c r="R696" i="1"/>
  <c r="X696" i="1" s="1"/>
  <c r="Y696" i="1" s="1"/>
  <c r="Z696" i="1" s="1"/>
  <c r="S696" i="1"/>
  <c r="T696" i="1" s="1"/>
  <c r="U696" i="1" s="1"/>
  <c r="R688" i="1"/>
  <c r="X688" i="1" s="1"/>
  <c r="Y688" i="1" s="1"/>
  <c r="Z688" i="1" s="1"/>
  <c r="S688" i="1"/>
  <c r="T688" i="1" s="1"/>
  <c r="U688" i="1" s="1"/>
  <c r="R680" i="1"/>
  <c r="S680" i="1"/>
  <c r="T680" i="1" s="1"/>
  <c r="U680" i="1" s="1"/>
  <c r="R672" i="1"/>
  <c r="S672" i="1"/>
  <c r="T672" i="1" s="1"/>
  <c r="U672" i="1" s="1"/>
  <c r="R664" i="1"/>
  <c r="X664" i="1" s="1"/>
  <c r="Y664" i="1" s="1"/>
  <c r="Z664" i="1" s="1"/>
  <c r="S664" i="1"/>
  <c r="T664" i="1" s="1"/>
  <c r="U664" i="1" s="1"/>
  <c r="R656" i="1"/>
  <c r="X656" i="1" s="1"/>
  <c r="Y656" i="1" s="1"/>
  <c r="Z656" i="1" s="1"/>
  <c r="S656" i="1"/>
  <c r="T656" i="1" s="1"/>
  <c r="U656" i="1" s="1"/>
  <c r="R648" i="1"/>
  <c r="S648" i="1"/>
  <c r="T648" i="1" s="1"/>
  <c r="U648" i="1" s="1"/>
  <c r="R640" i="1"/>
  <c r="S640" i="1"/>
  <c r="T640" i="1" s="1"/>
  <c r="U640" i="1" s="1"/>
  <c r="R632" i="1"/>
  <c r="X632" i="1" s="1"/>
  <c r="Y632" i="1" s="1"/>
  <c r="Z632" i="1" s="1"/>
  <c r="S632" i="1"/>
  <c r="T632" i="1" s="1"/>
  <c r="U632" i="1" s="1"/>
  <c r="R624" i="1"/>
  <c r="X624" i="1" s="1"/>
  <c r="Y624" i="1" s="1"/>
  <c r="Z624" i="1" s="1"/>
  <c r="S624" i="1"/>
  <c r="T624" i="1" s="1"/>
  <c r="U624" i="1" s="1"/>
  <c r="R616" i="1"/>
  <c r="S616" i="1"/>
  <c r="T616" i="1" s="1"/>
  <c r="U616" i="1" s="1"/>
  <c r="R608" i="1"/>
  <c r="X608" i="1" s="1"/>
  <c r="Y608" i="1" s="1"/>
  <c r="Z608" i="1" s="1"/>
  <c r="S608" i="1"/>
  <c r="T608" i="1" s="1"/>
  <c r="U608" i="1" s="1"/>
  <c r="R600" i="1"/>
  <c r="X600" i="1" s="1"/>
  <c r="Y600" i="1" s="1"/>
  <c r="Z600" i="1" s="1"/>
  <c r="S600" i="1"/>
  <c r="T600" i="1" s="1"/>
  <c r="U600" i="1" s="1"/>
  <c r="R592" i="1"/>
  <c r="X592" i="1" s="1"/>
  <c r="Y592" i="1" s="1"/>
  <c r="Z592" i="1" s="1"/>
  <c r="S592" i="1"/>
  <c r="T592" i="1" s="1"/>
  <c r="U592" i="1" s="1"/>
  <c r="R584" i="1"/>
  <c r="S584" i="1"/>
  <c r="T584" i="1" s="1"/>
  <c r="U584" i="1" s="1"/>
  <c r="R576" i="1"/>
  <c r="S576" i="1"/>
  <c r="T576" i="1" s="1"/>
  <c r="U576" i="1" s="1"/>
  <c r="R568" i="1"/>
  <c r="X568" i="1" s="1"/>
  <c r="Y568" i="1" s="1"/>
  <c r="Z568" i="1" s="1"/>
  <c r="S568" i="1"/>
  <c r="T568" i="1" s="1"/>
  <c r="U568" i="1" s="1"/>
  <c r="R560" i="1"/>
  <c r="S560" i="1"/>
  <c r="T560" i="1" s="1"/>
  <c r="U560" i="1" s="1"/>
  <c r="R552" i="1"/>
  <c r="S552" i="1"/>
  <c r="T552" i="1" s="1"/>
  <c r="U552" i="1" s="1"/>
  <c r="R544" i="1"/>
  <c r="S544" i="1"/>
  <c r="T544" i="1" s="1"/>
  <c r="U544" i="1" s="1"/>
  <c r="R536" i="1"/>
  <c r="X536" i="1" s="1"/>
  <c r="Y536" i="1" s="1"/>
  <c r="Z536" i="1" s="1"/>
  <c r="S536" i="1"/>
  <c r="T536" i="1" s="1"/>
  <c r="U536" i="1" s="1"/>
  <c r="R528" i="1"/>
  <c r="X528" i="1" s="1"/>
  <c r="Y528" i="1" s="1"/>
  <c r="Z528" i="1" s="1"/>
  <c r="S528" i="1"/>
  <c r="T528" i="1" s="1"/>
  <c r="U528" i="1" s="1"/>
  <c r="R520" i="1"/>
  <c r="S520" i="1"/>
  <c r="T520" i="1" s="1"/>
  <c r="U520" i="1" s="1"/>
  <c r="R512" i="1"/>
  <c r="S512" i="1"/>
  <c r="T512" i="1" s="1"/>
  <c r="U512" i="1" s="1"/>
  <c r="R504" i="1"/>
  <c r="X504" i="1" s="1"/>
  <c r="Y504" i="1" s="1"/>
  <c r="Z504" i="1" s="1"/>
  <c r="S504" i="1"/>
  <c r="T504" i="1" s="1"/>
  <c r="U504" i="1" s="1"/>
  <c r="R496" i="1"/>
  <c r="X496" i="1" s="1"/>
  <c r="Y496" i="1" s="1"/>
  <c r="Z496" i="1" s="1"/>
  <c r="S496" i="1"/>
  <c r="T496" i="1" s="1"/>
  <c r="U496" i="1" s="1"/>
  <c r="R488" i="1"/>
  <c r="S488" i="1"/>
  <c r="T488" i="1" s="1"/>
  <c r="U488" i="1" s="1"/>
  <c r="R480" i="1"/>
  <c r="S480" i="1"/>
  <c r="T480" i="1" s="1"/>
  <c r="U480" i="1" s="1"/>
  <c r="R472" i="1"/>
  <c r="X472" i="1" s="1"/>
  <c r="Y472" i="1" s="1"/>
  <c r="Z472" i="1" s="1"/>
  <c r="S472" i="1"/>
  <c r="T472" i="1" s="1"/>
  <c r="U472" i="1" s="1"/>
  <c r="R464" i="1"/>
  <c r="X464" i="1" s="1"/>
  <c r="Y464" i="1" s="1"/>
  <c r="Z464" i="1" s="1"/>
  <c r="S464" i="1"/>
  <c r="T464" i="1" s="1"/>
  <c r="U464" i="1" s="1"/>
  <c r="R456" i="1"/>
  <c r="S456" i="1"/>
  <c r="T456" i="1" s="1"/>
  <c r="U456" i="1" s="1"/>
  <c r="R448" i="1"/>
  <c r="S448" i="1"/>
  <c r="T448" i="1" s="1"/>
  <c r="U448" i="1" s="1"/>
  <c r="R440" i="1"/>
  <c r="X440" i="1" s="1"/>
  <c r="Y440" i="1" s="1"/>
  <c r="Z440" i="1" s="1"/>
  <c r="S440" i="1"/>
  <c r="T440" i="1" s="1"/>
  <c r="U440" i="1" s="1"/>
  <c r="R432" i="1"/>
  <c r="S432" i="1"/>
  <c r="T432" i="1" s="1"/>
  <c r="U432" i="1" s="1"/>
  <c r="R424" i="1"/>
  <c r="S424" i="1"/>
  <c r="T424" i="1" s="1"/>
  <c r="U424" i="1" s="1"/>
  <c r="R416" i="1"/>
  <c r="S416" i="1"/>
  <c r="T416" i="1" s="1"/>
  <c r="U416" i="1" s="1"/>
  <c r="R408" i="1"/>
  <c r="X408" i="1" s="1"/>
  <c r="Y408" i="1" s="1"/>
  <c r="Z408" i="1" s="1"/>
  <c r="S408" i="1"/>
  <c r="T408" i="1" s="1"/>
  <c r="U408" i="1" s="1"/>
  <c r="R400" i="1"/>
  <c r="X400" i="1" s="1"/>
  <c r="Y400" i="1" s="1"/>
  <c r="Z400" i="1" s="1"/>
  <c r="S400" i="1"/>
  <c r="T400" i="1" s="1"/>
  <c r="U400" i="1" s="1"/>
  <c r="R392" i="1"/>
  <c r="S392" i="1"/>
  <c r="T392" i="1" s="1"/>
  <c r="U392" i="1" s="1"/>
  <c r="R384" i="1"/>
  <c r="S384" i="1"/>
  <c r="T384" i="1" s="1"/>
  <c r="U384" i="1" s="1"/>
  <c r="R376" i="1"/>
  <c r="X376" i="1" s="1"/>
  <c r="Y376" i="1" s="1"/>
  <c r="Z376" i="1" s="1"/>
  <c r="S376" i="1"/>
  <c r="T376" i="1" s="1"/>
  <c r="U376" i="1" s="1"/>
  <c r="R368" i="1"/>
  <c r="S368" i="1"/>
  <c r="T368" i="1" s="1"/>
  <c r="U368" i="1" s="1"/>
  <c r="R360" i="1"/>
  <c r="S360" i="1"/>
  <c r="T360" i="1" s="1"/>
  <c r="U360" i="1" s="1"/>
  <c r="R352" i="1"/>
  <c r="X352" i="1" s="1"/>
  <c r="Y352" i="1" s="1"/>
  <c r="Z352" i="1" s="1"/>
  <c r="S352" i="1"/>
  <c r="T352" i="1" s="1"/>
  <c r="U352" i="1" s="1"/>
  <c r="R344" i="1"/>
  <c r="X344" i="1" s="1"/>
  <c r="Y344" i="1" s="1"/>
  <c r="Z344" i="1" s="1"/>
  <c r="S344" i="1"/>
  <c r="T344" i="1" s="1"/>
  <c r="U344" i="1" s="1"/>
  <c r="R336" i="1"/>
  <c r="S336" i="1"/>
  <c r="T336" i="1" s="1"/>
  <c r="U336" i="1" s="1"/>
  <c r="R328" i="1"/>
  <c r="S328" i="1"/>
  <c r="T328" i="1" s="1"/>
  <c r="U328" i="1" s="1"/>
  <c r="R320" i="1"/>
  <c r="S320" i="1"/>
  <c r="T320" i="1" s="1"/>
  <c r="U320" i="1" s="1"/>
  <c r="R312" i="1"/>
  <c r="X312" i="1" s="1"/>
  <c r="Y312" i="1" s="1"/>
  <c r="Z312" i="1" s="1"/>
  <c r="S312" i="1"/>
  <c r="T312" i="1" s="1"/>
  <c r="U312" i="1" s="1"/>
  <c r="R304" i="1"/>
  <c r="X304" i="1" s="1"/>
  <c r="Y304" i="1" s="1"/>
  <c r="Z304" i="1" s="1"/>
  <c r="S304" i="1"/>
  <c r="T304" i="1" s="1"/>
  <c r="U304" i="1" s="1"/>
  <c r="R296" i="1"/>
  <c r="S296" i="1"/>
  <c r="T296" i="1" s="1"/>
  <c r="U296" i="1" s="1"/>
  <c r="R288" i="1"/>
  <c r="S288" i="1"/>
  <c r="T288" i="1" s="1"/>
  <c r="U288" i="1" s="1"/>
  <c r="R280" i="1"/>
  <c r="X280" i="1" s="1"/>
  <c r="Y280" i="1" s="1"/>
  <c r="Z280" i="1" s="1"/>
  <c r="S280" i="1"/>
  <c r="T280" i="1" s="1"/>
  <c r="U280" i="1" s="1"/>
  <c r="R272" i="1"/>
  <c r="X272" i="1" s="1"/>
  <c r="Y272" i="1" s="1"/>
  <c r="Z272" i="1" s="1"/>
  <c r="S272" i="1"/>
  <c r="T272" i="1" s="1"/>
  <c r="U272" i="1" s="1"/>
  <c r="R264" i="1"/>
  <c r="S264" i="1"/>
  <c r="T264" i="1" s="1"/>
  <c r="U264" i="1" s="1"/>
  <c r="R256" i="1"/>
  <c r="S256" i="1"/>
  <c r="T256" i="1" s="1"/>
  <c r="U256" i="1" s="1"/>
  <c r="R248" i="1"/>
  <c r="X248" i="1" s="1"/>
  <c r="Y248" i="1" s="1"/>
  <c r="Z248" i="1" s="1"/>
  <c r="S248" i="1"/>
  <c r="T248" i="1" s="1"/>
  <c r="U248" i="1" s="1"/>
  <c r="R240" i="1"/>
  <c r="X240" i="1" s="1"/>
  <c r="Y240" i="1" s="1"/>
  <c r="Z240" i="1" s="1"/>
  <c r="S240" i="1"/>
  <c r="T240" i="1" s="1"/>
  <c r="U240" i="1" s="1"/>
  <c r="R232" i="1"/>
  <c r="S232" i="1"/>
  <c r="T232" i="1" s="1"/>
  <c r="U232" i="1" s="1"/>
  <c r="R224" i="1"/>
  <c r="S224" i="1"/>
  <c r="T224" i="1" s="1"/>
  <c r="U224" i="1" s="1"/>
  <c r="R216" i="1"/>
  <c r="X216" i="1" s="1"/>
  <c r="Y216" i="1" s="1"/>
  <c r="Z216" i="1" s="1"/>
  <c r="S216" i="1"/>
  <c r="T216" i="1" s="1"/>
  <c r="U216" i="1" s="1"/>
  <c r="R208" i="1"/>
  <c r="X208" i="1" s="1"/>
  <c r="Y208" i="1" s="1"/>
  <c r="Z208" i="1" s="1"/>
  <c r="S208" i="1"/>
  <c r="T208" i="1" s="1"/>
  <c r="U208" i="1" s="1"/>
  <c r="R200" i="1"/>
  <c r="S200" i="1"/>
  <c r="T200" i="1" s="1"/>
  <c r="U200" i="1" s="1"/>
  <c r="R192" i="1"/>
  <c r="S192" i="1"/>
  <c r="T192" i="1" s="1"/>
  <c r="U192" i="1" s="1"/>
  <c r="R184" i="1"/>
  <c r="X184" i="1" s="1"/>
  <c r="Y184" i="1" s="1"/>
  <c r="Z184" i="1" s="1"/>
  <c r="S184" i="1"/>
  <c r="T184" i="1" s="1"/>
  <c r="U184" i="1" s="1"/>
  <c r="R176" i="1"/>
  <c r="S176" i="1"/>
  <c r="T176" i="1" s="1"/>
  <c r="U176" i="1" s="1"/>
  <c r="R168" i="1"/>
  <c r="S168" i="1"/>
  <c r="T168" i="1" s="1"/>
  <c r="U168" i="1" s="1"/>
  <c r="R160" i="1"/>
  <c r="S160" i="1"/>
  <c r="T160" i="1" s="1"/>
  <c r="U160" i="1" s="1"/>
  <c r="R152" i="1"/>
  <c r="X152" i="1" s="1"/>
  <c r="Y152" i="1" s="1"/>
  <c r="Z152" i="1" s="1"/>
  <c r="S152" i="1"/>
  <c r="T152" i="1" s="1"/>
  <c r="U152" i="1" s="1"/>
  <c r="R144" i="1"/>
  <c r="S144" i="1"/>
  <c r="T144" i="1" s="1"/>
  <c r="U144" i="1" s="1"/>
  <c r="R136" i="1"/>
  <c r="S136" i="1"/>
  <c r="T136" i="1" s="1"/>
  <c r="U136" i="1" s="1"/>
  <c r="R128" i="1"/>
  <c r="S128" i="1"/>
  <c r="T128" i="1" s="1"/>
  <c r="U128" i="1" s="1"/>
  <c r="R120" i="1"/>
  <c r="X120" i="1" s="1"/>
  <c r="Y120" i="1" s="1"/>
  <c r="Z120" i="1" s="1"/>
  <c r="S120" i="1"/>
  <c r="T120" i="1" s="1"/>
  <c r="U120" i="1" s="1"/>
  <c r="R112" i="1"/>
  <c r="S112" i="1"/>
  <c r="T112" i="1" s="1"/>
  <c r="U112" i="1" s="1"/>
  <c r="R104" i="1"/>
  <c r="S104" i="1"/>
  <c r="T104" i="1" s="1"/>
  <c r="U104" i="1" s="1"/>
  <c r="R96" i="1"/>
  <c r="S96" i="1"/>
  <c r="T96" i="1" s="1"/>
  <c r="U96" i="1" s="1"/>
  <c r="R88" i="1"/>
  <c r="X88" i="1" s="1"/>
  <c r="Y88" i="1" s="1"/>
  <c r="Z88" i="1" s="1"/>
  <c r="S88" i="1"/>
  <c r="T88" i="1" s="1"/>
  <c r="U88" i="1" s="1"/>
  <c r="R80" i="1"/>
  <c r="S80" i="1"/>
  <c r="T80" i="1" s="1"/>
  <c r="U80" i="1" s="1"/>
  <c r="R72" i="1"/>
  <c r="S72" i="1"/>
  <c r="T72" i="1" s="1"/>
  <c r="U72" i="1" s="1"/>
  <c r="R64" i="1"/>
  <c r="S64" i="1"/>
  <c r="T64" i="1" s="1"/>
  <c r="U64" i="1" s="1"/>
  <c r="R56" i="1"/>
  <c r="X56" i="1" s="1"/>
  <c r="Y56" i="1" s="1"/>
  <c r="Z56" i="1" s="1"/>
  <c r="S56" i="1"/>
  <c r="T56" i="1" s="1"/>
  <c r="U56" i="1" s="1"/>
  <c r="R48" i="1"/>
  <c r="S48" i="1"/>
  <c r="T48" i="1" s="1"/>
  <c r="U48" i="1" s="1"/>
  <c r="R40" i="1"/>
  <c r="S40" i="1"/>
  <c r="T40" i="1" s="1"/>
  <c r="U40" i="1" s="1"/>
  <c r="R32" i="1"/>
  <c r="X32" i="1" s="1"/>
  <c r="Y32" i="1" s="1"/>
  <c r="Z32" i="1" s="1"/>
  <c r="S32" i="1"/>
  <c r="T32" i="1" s="1"/>
  <c r="U32" i="1" s="1"/>
  <c r="R24" i="1"/>
  <c r="X24" i="1" s="1"/>
  <c r="Y24" i="1" s="1"/>
  <c r="Z24" i="1" s="1"/>
  <c r="S24" i="1"/>
  <c r="T24" i="1" s="1"/>
  <c r="U24" i="1" s="1"/>
  <c r="R16" i="1"/>
  <c r="X16" i="1" s="1"/>
  <c r="Y16" i="1" s="1"/>
  <c r="Z16" i="1" s="1"/>
  <c r="S16" i="1"/>
  <c r="T16" i="1" s="1"/>
  <c r="U16" i="1" s="1"/>
  <c r="R8" i="1"/>
  <c r="S8" i="1"/>
  <c r="T8" i="1" s="1"/>
  <c r="U8" i="1" s="1"/>
  <c r="R1175" i="1"/>
  <c r="S1175" i="1"/>
  <c r="T1175" i="1" s="1"/>
  <c r="U1175" i="1" s="1"/>
  <c r="R1167" i="1"/>
  <c r="X1167" i="1" s="1"/>
  <c r="Y1167" i="1" s="1"/>
  <c r="Z1167" i="1" s="1"/>
  <c r="S1167" i="1"/>
  <c r="T1167" i="1" s="1"/>
  <c r="U1167" i="1" s="1"/>
  <c r="R1159" i="1"/>
  <c r="X1159" i="1" s="1"/>
  <c r="Y1159" i="1" s="1"/>
  <c r="Z1159" i="1" s="1"/>
  <c r="S1159" i="1"/>
  <c r="T1159" i="1" s="1"/>
  <c r="U1159" i="1" s="1"/>
  <c r="R1151" i="1"/>
  <c r="S1151" i="1"/>
  <c r="T1151" i="1" s="1"/>
  <c r="U1151" i="1" s="1"/>
  <c r="R1143" i="1"/>
  <c r="S1143" i="1"/>
  <c r="T1143" i="1" s="1"/>
  <c r="U1143" i="1" s="1"/>
  <c r="R1135" i="1"/>
  <c r="X1135" i="1" s="1"/>
  <c r="Y1135" i="1" s="1"/>
  <c r="Z1135" i="1" s="1"/>
  <c r="S1135" i="1"/>
  <c r="T1135" i="1" s="1"/>
  <c r="U1135" i="1" s="1"/>
  <c r="R1127" i="1"/>
  <c r="X1127" i="1" s="1"/>
  <c r="Y1127" i="1" s="1"/>
  <c r="Z1127" i="1" s="1"/>
  <c r="S1127" i="1"/>
  <c r="T1127" i="1" s="1"/>
  <c r="U1127" i="1" s="1"/>
  <c r="R1119" i="1"/>
  <c r="S1119" i="1"/>
  <c r="T1119" i="1" s="1"/>
  <c r="U1119" i="1" s="1"/>
  <c r="R1111" i="1"/>
  <c r="S1111" i="1"/>
  <c r="T1111" i="1" s="1"/>
  <c r="U1111" i="1" s="1"/>
  <c r="R1103" i="1"/>
  <c r="X1103" i="1" s="1"/>
  <c r="Y1103" i="1" s="1"/>
  <c r="Z1103" i="1" s="1"/>
  <c r="S1103" i="1"/>
  <c r="T1103" i="1" s="1"/>
  <c r="U1103" i="1" s="1"/>
  <c r="R1095" i="1"/>
  <c r="X1095" i="1" s="1"/>
  <c r="Y1095" i="1" s="1"/>
  <c r="Z1095" i="1" s="1"/>
  <c r="S1095" i="1"/>
  <c r="T1095" i="1" s="1"/>
  <c r="U1095" i="1" s="1"/>
  <c r="R1087" i="1"/>
  <c r="S1087" i="1"/>
  <c r="T1087" i="1" s="1"/>
  <c r="U1087" i="1" s="1"/>
  <c r="R1079" i="1"/>
  <c r="X1079" i="1" s="1"/>
  <c r="Y1079" i="1" s="1"/>
  <c r="Z1079" i="1" s="1"/>
  <c r="S1079" i="1"/>
  <c r="T1079" i="1" s="1"/>
  <c r="U1079" i="1" s="1"/>
  <c r="R1071" i="1"/>
  <c r="X1071" i="1" s="1"/>
  <c r="Y1071" i="1" s="1"/>
  <c r="Z1071" i="1" s="1"/>
  <c r="S1071" i="1"/>
  <c r="T1071" i="1" s="1"/>
  <c r="U1071" i="1" s="1"/>
  <c r="R1063" i="1"/>
  <c r="X1063" i="1" s="1"/>
  <c r="Y1063" i="1" s="1"/>
  <c r="Z1063" i="1" s="1"/>
  <c r="S1063" i="1"/>
  <c r="T1063" i="1" s="1"/>
  <c r="U1063" i="1" s="1"/>
  <c r="R1055" i="1"/>
  <c r="S1055" i="1"/>
  <c r="T1055" i="1" s="1"/>
  <c r="U1055" i="1" s="1"/>
  <c r="R1047" i="1"/>
  <c r="S1047" i="1"/>
  <c r="T1047" i="1" s="1"/>
  <c r="U1047" i="1" s="1"/>
  <c r="R1039" i="1"/>
  <c r="X1039" i="1" s="1"/>
  <c r="Y1039" i="1" s="1"/>
  <c r="Z1039" i="1" s="1"/>
  <c r="S1039" i="1"/>
  <c r="T1039" i="1" s="1"/>
  <c r="U1039" i="1" s="1"/>
  <c r="R1031" i="1"/>
  <c r="S1031" i="1"/>
  <c r="T1031" i="1" s="1"/>
  <c r="U1031" i="1" s="1"/>
  <c r="R1023" i="1"/>
  <c r="S1023" i="1"/>
  <c r="T1023" i="1" s="1"/>
  <c r="U1023" i="1" s="1"/>
  <c r="R1015" i="1"/>
  <c r="S1015" i="1"/>
  <c r="T1015" i="1" s="1"/>
  <c r="U1015" i="1" s="1"/>
  <c r="R1007" i="1"/>
  <c r="X1007" i="1" s="1"/>
  <c r="Y1007" i="1" s="1"/>
  <c r="Z1007" i="1" s="1"/>
  <c r="S1007" i="1"/>
  <c r="T1007" i="1" s="1"/>
  <c r="U1007" i="1" s="1"/>
  <c r="R999" i="1"/>
  <c r="S999" i="1"/>
  <c r="T999" i="1" s="1"/>
  <c r="U999" i="1" s="1"/>
  <c r="R991" i="1"/>
  <c r="S991" i="1"/>
  <c r="T991" i="1" s="1"/>
  <c r="U991" i="1" s="1"/>
  <c r="R983" i="1"/>
  <c r="S983" i="1"/>
  <c r="T983" i="1" s="1"/>
  <c r="U983" i="1" s="1"/>
  <c r="R975" i="1"/>
  <c r="X975" i="1" s="1"/>
  <c r="Y975" i="1" s="1"/>
  <c r="Z975" i="1" s="1"/>
  <c r="S975" i="1"/>
  <c r="T975" i="1" s="1"/>
  <c r="U975" i="1" s="1"/>
  <c r="R967" i="1"/>
  <c r="S967" i="1"/>
  <c r="T967" i="1" s="1"/>
  <c r="U967" i="1" s="1"/>
  <c r="R959" i="1"/>
  <c r="S959" i="1"/>
  <c r="T959" i="1" s="1"/>
  <c r="U959" i="1" s="1"/>
  <c r="R951" i="1"/>
  <c r="S951" i="1"/>
  <c r="T951" i="1" s="1"/>
  <c r="U951" i="1" s="1"/>
  <c r="R943" i="1"/>
  <c r="X943" i="1" s="1"/>
  <c r="Y943" i="1" s="1"/>
  <c r="Z943" i="1" s="1"/>
  <c r="S943" i="1"/>
  <c r="T943" i="1" s="1"/>
  <c r="U943" i="1" s="1"/>
  <c r="R935" i="1"/>
  <c r="S935" i="1"/>
  <c r="T935" i="1" s="1"/>
  <c r="U935" i="1" s="1"/>
  <c r="R927" i="1"/>
  <c r="X927" i="1" s="1"/>
  <c r="Y927" i="1" s="1"/>
  <c r="Z927" i="1" s="1"/>
  <c r="S927" i="1"/>
  <c r="T927" i="1" s="1"/>
  <c r="U927" i="1" s="1"/>
  <c r="R919" i="1"/>
  <c r="X919" i="1" s="1"/>
  <c r="Y919" i="1" s="1"/>
  <c r="Z919" i="1" s="1"/>
  <c r="S919" i="1"/>
  <c r="T919" i="1" s="1"/>
  <c r="U919" i="1" s="1"/>
  <c r="R911" i="1"/>
  <c r="X911" i="1" s="1"/>
  <c r="Y911" i="1" s="1"/>
  <c r="Z911" i="1" s="1"/>
  <c r="S911" i="1"/>
  <c r="T911" i="1" s="1"/>
  <c r="U911" i="1" s="1"/>
  <c r="R903" i="1"/>
  <c r="X903" i="1" s="1"/>
  <c r="Y903" i="1" s="1"/>
  <c r="Z903" i="1" s="1"/>
  <c r="S903" i="1"/>
  <c r="T903" i="1" s="1"/>
  <c r="U903" i="1" s="1"/>
  <c r="R895" i="1"/>
  <c r="X895" i="1" s="1"/>
  <c r="Y895" i="1" s="1"/>
  <c r="Z895" i="1" s="1"/>
  <c r="S895" i="1"/>
  <c r="T895" i="1" s="1"/>
  <c r="U895" i="1" s="1"/>
  <c r="R887" i="1"/>
  <c r="S887" i="1"/>
  <c r="T887" i="1" s="1"/>
  <c r="U887" i="1" s="1"/>
  <c r="R879" i="1"/>
  <c r="X879" i="1" s="1"/>
  <c r="Y879" i="1" s="1"/>
  <c r="Z879" i="1" s="1"/>
  <c r="S879" i="1"/>
  <c r="T879" i="1" s="1"/>
  <c r="U879" i="1" s="1"/>
  <c r="R871" i="1"/>
  <c r="X871" i="1" s="1"/>
  <c r="Y871" i="1" s="1"/>
  <c r="Z871" i="1" s="1"/>
  <c r="S871" i="1"/>
  <c r="T871" i="1" s="1"/>
  <c r="U871" i="1" s="1"/>
  <c r="R863" i="1"/>
  <c r="S863" i="1"/>
  <c r="T863" i="1" s="1"/>
  <c r="U863" i="1" s="1"/>
  <c r="R855" i="1"/>
  <c r="S855" i="1"/>
  <c r="T855" i="1" s="1"/>
  <c r="U855" i="1" s="1"/>
  <c r="R847" i="1"/>
  <c r="X847" i="1" s="1"/>
  <c r="Y847" i="1" s="1"/>
  <c r="Z847" i="1" s="1"/>
  <c r="S847" i="1"/>
  <c r="T847" i="1" s="1"/>
  <c r="U847" i="1" s="1"/>
  <c r="R839" i="1"/>
  <c r="X839" i="1" s="1"/>
  <c r="Y839" i="1" s="1"/>
  <c r="Z839" i="1" s="1"/>
  <c r="S839" i="1"/>
  <c r="T839" i="1" s="1"/>
  <c r="U839" i="1" s="1"/>
  <c r="R831" i="1"/>
  <c r="S831" i="1"/>
  <c r="T831" i="1" s="1"/>
  <c r="U831" i="1" s="1"/>
  <c r="R823" i="1"/>
  <c r="S823" i="1"/>
  <c r="T823" i="1" s="1"/>
  <c r="U823" i="1" s="1"/>
  <c r="R815" i="1"/>
  <c r="X815" i="1" s="1"/>
  <c r="Y815" i="1" s="1"/>
  <c r="Z815" i="1" s="1"/>
  <c r="S815" i="1"/>
  <c r="T815" i="1" s="1"/>
  <c r="U815" i="1" s="1"/>
  <c r="R807" i="1"/>
  <c r="X807" i="1" s="1"/>
  <c r="Y807" i="1" s="1"/>
  <c r="Z807" i="1" s="1"/>
  <c r="S807" i="1"/>
  <c r="T807" i="1" s="1"/>
  <c r="U807" i="1" s="1"/>
  <c r="R799" i="1"/>
  <c r="S799" i="1"/>
  <c r="T799" i="1" s="1"/>
  <c r="U799" i="1" s="1"/>
  <c r="R791" i="1"/>
  <c r="S791" i="1"/>
  <c r="T791" i="1" s="1"/>
  <c r="U791" i="1" s="1"/>
  <c r="R783" i="1"/>
  <c r="X783" i="1" s="1"/>
  <c r="Y783" i="1" s="1"/>
  <c r="Z783" i="1" s="1"/>
  <c r="S783" i="1"/>
  <c r="T783" i="1" s="1"/>
  <c r="U783" i="1" s="1"/>
  <c r="R775" i="1"/>
  <c r="X775" i="1" s="1"/>
  <c r="Y775" i="1" s="1"/>
  <c r="Z775" i="1" s="1"/>
  <c r="S775" i="1"/>
  <c r="T775" i="1" s="1"/>
  <c r="U775" i="1" s="1"/>
  <c r="R767" i="1"/>
  <c r="S767" i="1"/>
  <c r="T767" i="1" s="1"/>
  <c r="U767" i="1" s="1"/>
  <c r="R759" i="1"/>
  <c r="S759" i="1"/>
  <c r="T759" i="1" s="1"/>
  <c r="U759" i="1" s="1"/>
  <c r="R751" i="1"/>
  <c r="X751" i="1" s="1"/>
  <c r="Y751" i="1" s="1"/>
  <c r="Z751" i="1" s="1"/>
  <c r="S751" i="1"/>
  <c r="T751" i="1" s="1"/>
  <c r="U751" i="1" s="1"/>
  <c r="R743" i="1"/>
  <c r="X743" i="1" s="1"/>
  <c r="Y743" i="1" s="1"/>
  <c r="Z743" i="1" s="1"/>
  <c r="S743" i="1"/>
  <c r="T743" i="1" s="1"/>
  <c r="U743" i="1" s="1"/>
  <c r="R735" i="1"/>
  <c r="X735" i="1" s="1"/>
  <c r="Y735" i="1" s="1"/>
  <c r="Z735" i="1" s="1"/>
  <c r="S735" i="1"/>
  <c r="T735" i="1" s="1"/>
  <c r="U735" i="1" s="1"/>
  <c r="R727" i="1"/>
  <c r="S727" i="1"/>
  <c r="T727" i="1" s="1"/>
  <c r="U727" i="1" s="1"/>
  <c r="R719" i="1"/>
  <c r="X719" i="1" s="1"/>
  <c r="Y719" i="1" s="1"/>
  <c r="Z719" i="1" s="1"/>
  <c r="S719" i="1"/>
  <c r="T719" i="1" s="1"/>
  <c r="U719" i="1" s="1"/>
  <c r="R711" i="1"/>
  <c r="X711" i="1" s="1"/>
  <c r="Y711" i="1" s="1"/>
  <c r="Z711" i="1" s="1"/>
  <c r="S711" i="1"/>
  <c r="T711" i="1" s="1"/>
  <c r="U711" i="1" s="1"/>
  <c r="R703" i="1"/>
  <c r="S703" i="1"/>
  <c r="T703" i="1" s="1"/>
  <c r="U703" i="1" s="1"/>
  <c r="R695" i="1"/>
  <c r="S695" i="1"/>
  <c r="T695" i="1" s="1"/>
  <c r="U695" i="1" s="1"/>
  <c r="R687" i="1"/>
  <c r="X687" i="1" s="1"/>
  <c r="Y687" i="1" s="1"/>
  <c r="Z687" i="1" s="1"/>
  <c r="S687" i="1"/>
  <c r="T687" i="1" s="1"/>
  <c r="U687" i="1" s="1"/>
  <c r="R679" i="1"/>
  <c r="X679" i="1" s="1"/>
  <c r="Y679" i="1" s="1"/>
  <c r="Z679" i="1" s="1"/>
  <c r="S679" i="1"/>
  <c r="T679" i="1" s="1"/>
  <c r="U679" i="1" s="1"/>
  <c r="R671" i="1"/>
  <c r="S671" i="1"/>
  <c r="T671" i="1" s="1"/>
  <c r="U671" i="1" s="1"/>
  <c r="R663" i="1"/>
  <c r="S663" i="1"/>
  <c r="T663" i="1" s="1"/>
  <c r="U663" i="1" s="1"/>
  <c r="R655" i="1"/>
  <c r="S655" i="1"/>
  <c r="T655" i="1" s="1"/>
  <c r="U655" i="1" s="1"/>
  <c r="R647" i="1"/>
  <c r="S647" i="1"/>
  <c r="T647" i="1" s="1"/>
  <c r="U647" i="1" s="1"/>
  <c r="R639" i="1"/>
  <c r="S639" i="1"/>
  <c r="T639" i="1" s="1"/>
  <c r="U639" i="1" s="1"/>
  <c r="R631" i="1"/>
  <c r="S631" i="1"/>
  <c r="T631" i="1" s="1"/>
  <c r="U631" i="1" s="1"/>
  <c r="R623" i="1"/>
  <c r="S623" i="1"/>
  <c r="T623" i="1" s="1"/>
  <c r="U623" i="1" s="1"/>
  <c r="R615" i="1"/>
  <c r="S615" i="1"/>
  <c r="T615" i="1" s="1"/>
  <c r="U615" i="1" s="1"/>
  <c r="R607" i="1"/>
  <c r="S607" i="1"/>
  <c r="T607" i="1" s="1"/>
  <c r="U607" i="1" s="1"/>
  <c r="R599" i="1"/>
  <c r="X599" i="1" s="1"/>
  <c r="Y599" i="1" s="1"/>
  <c r="Z599" i="1" s="1"/>
  <c r="S599" i="1"/>
  <c r="T599" i="1" s="1"/>
  <c r="U599" i="1" s="1"/>
  <c r="R591" i="1"/>
  <c r="X591" i="1" s="1"/>
  <c r="Y591" i="1" s="1"/>
  <c r="Z591" i="1" s="1"/>
  <c r="S591" i="1"/>
  <c r="T591" i="1" s="1"/>
  <c r="U591" i="1" s="1"/>
  <c r="R583" i="1"/>
  <c r="S583" i="1"/>
  <c r="T583" i="1" s="1"/>
  <c r="U583" i="1" s="1"/>
  <c r="R575" i="1"/>
  <c r="S575" i="1"/>
  <c r="T575" i="1" s="1"/>
  <c r="U575" i="1" s="1"/>
  <c r="R567" i="1"/>
  <c r="S567" i="1"/>
  <c r="T567" i="1" s="1"/>
  <c r="U567" i="1" s="1"/>
  <c r="R559" i="1"/>
  <c r="X559" i="1" s="1"/>
  <c r="Y559" i="1" s="1"/>
  <c r="Z559" i="1" s="1"/>
  <c r="S559" i="1"/>
  <c r="T559" i="1" s="1"/>
  <c r="U559" i="1" s="1"/>
  <c r="R551" i="1"/>
  <c r="S551" i="1"/>
  <c r="T551" i="1" s="1"/>
  <c r="U551" i="1" s="1"/>
  <c r="R543" i="1"/>
  <c r="S543" i="1"/>
  <c r="T543" i="1" s="1"/>
  <c r="U543" i="1" s="1"/>
  <c r="R535" i="1"/>
  <c r="X535" i="1" s="1"/>
  <c r="Y535" i="1" s="1"/>
  <c r="Z535" i="1" s="1"/>
  <c r="S535" i="1"/>
  <c r="T535" i="1" s="1"/>
  <c r="U535" i="1" s="1"/>
  <c r="R527" i="1"/>
  <c r="X527" i="1" s="1"/>
  <c r="Y527" i="1" s="1"/>
  <c r="Z527" i="1" s="1"/>
  <c r="S527" i="1"/>
  <c r="T527" i="1" s="1"/>
  <c r="U527" i="1" s="1"/>
  <c r="R519" i="1"/>
  <c r="S519" i="1"/>
  <c r="T519" i="1" s="1"/>
  <c r="U519" i="1" s="1"/>
  <c r="R511" i="1"/>
  <c r="S511" i="1"/>
  <c r="T511" i="1" s="1"/>
  <c r="U511" i="1" s="1"/>
  <c r="R503" i="1"/>
  <c r="S503" i="1"/>
  <c r="T503" i="1" s="1"/>
  <c r="U503" i="1" s="1"/>
  <c r="R495" i="1"/>
  <c r="X495" i="1" s="1"/>
  <c r="Y495" i="1" s="1"/>
  <c r="Z495" i="1" s="1"/>
  <c r="S495" i="1"/>
  <c r="T495" i="1" s="1"/>
  <c r="U495" i="1" s="1"/>
  <c r="R487" i="1"/>
  <c r="S487" i="1"/>
  <c r="T487" i="1" s="1"/>
  <c r="U487" i="1" s="1"/>
  <c r="R479" i="1"/>
  <c r="S479" i="1"/>
  <c r="T479" i="1" s="1"/>
  <c r="U479" i="1" s="1"/>
  <c r="R471" i="1"/>
  <c r="S471" i="1"/>
  <c r="T471" i="1" s="1"/>
  <c r="U471" i="1" s="1"/>
  <c r="R463" i="1"/>
  <c r="X463" i="1" s="1"/>
  <c r="Y463" i="1" s="1"/>
  <c r="Z463" i="1" s="1"/>
  <c r="S463" i="1"/>
  <c r="T463" i="1" s="1"/>
  <c r="U463" i="1" s="1"/>
  <c r="R455" i="1"/>
  <c r="S455" i="1"/>
  <c r="T455" i="1" s="1"/>
  <c r="U455" i="1" s="1"/>
  <c r="R447" i="1"/>
  <c r="S447" i="1"/>
  <c r="T447" i="1" s="1"/>
  <c r="U447" i="1" s="1"/>
  <c r="R439" i="1"/>
  <c r="S439" i="1"/>
  <c r="T439" i="1" s="1"/>
  <c r="U439" i="1" s="1"/>
  <c r="R431" i="1"/>
  <c r="X431" i="1" s="1"/>
  <c r="Y431" i="1" s="1"/>
  <c r="Z431" i="1" s="1"/>
  <c r="S431" i="1"/>
  <c r="T431" i="1" s="1"/>
  <c r="U431" i="1" s="1"/>
  <c r="R423" i="1"/>
  <c r="S423" i="1"/>
  <c r="T423" i="1" s="1"/>
  <c r="U423" i="1" s="1"/>
  <c r="R415" i="1"/>
  <c r="S415" i="1"/>
  <c r="T415" i="1" s="1"/>
  <c r="U415" i="1" s="1"/>
  <c r="R407" i="1"/>
  <c r="S407" i="1"/>
  <c r="T407" i="1" s="1"/>
  <c r="U407" i="1" s="1"/>
  <c r="R399" i="1"/>
  <c r="X399" i="1" s="1"/>
  <c r="Y399" i="1" s="1"/>
  <c r="Z399" i="1" s="1"/>
  <c r="S399" i="1"/>
  <c r="T399" i="1" s="1"/>
  <c r="U399" i="1" s="1"/>
  <c r="R391" i="1"/>
  <c r="S391" i="1"/>
  <c r="T391" i="1" s="1"/>
  <c r="U391" i="1" s="1"/>
  <c r="R383" i="1"/>
  <c r="S383" i="1"/>
  <c r="T383" i="1" s="1"/>
  <c r="U383" i="1" s="1"/>
  <c r="R375" i="1"/>
  <c r="S375" i="1"/>
  <c r="T375" i="1" s="1"/>
  <c r="U375" i="1" s="1"/>
  <c r="R367" i="1"/>
  <c r="X367" i="1" s="1"/>
  <c r="Y367" i="1" s="1"/>
  <c r="Z367" i="1" s="1"/>
  <c r="S367" i="1"/>
  <c r="T367" i="1" s="1"/>
  <c r="U367" i="1" s="1"/>
  <c r="R359" i="1"/>
  <c r="S359" i="1"/>
  <c r="T359" i="1" s="1"/>
  <c r="U359" i="1" s="1"/>
  <c r="R351" i="1"/>
  <c r="S351" i="1"/>
  <c r="T351" i="1" s="1"/>
  <c r="U351" i="1" s="1"/>
  <c r="R343" i="1"/>
  <c r="X343" i="1" s="1"/>
  <c r="Y343" i="1" s="1"/>
  <c r="Z343" i="1" s="1"/>
  <c r="S343" i="1"/>
  <c r="T343" i="1" s="1"/>
  <c r="U343" i="1" s="1"/>
  <c r="R335" i="1"/>
  <c r="X335" i="1" s="1"/>
  <c r="Y335" i="1" s="1"/>
  <c r="Z335" i="1" s="1"/>
  <c r="S335" i="1"/>
  <c r="T335" i="1" s="1"/>
  <c r="U335" i="1" s="1"/>
  <c r="R327" i="1"/>
  <c r="S327" i="1"/>
  <c r="T327" i="1" s="1"/>
  <c r="U327" i="1" s="1"/>
  <c r="R319" i="1"/>
  <c r="S319" i="1"/>
  <c r="T319" i="1" s="1"/>
  <c r="U319" i="1" s="1"/>
  <c r="R311" i="1"/>
  <c r="S311" i="1"/>
  <c r="T311" i="1" s="1"/>
  <c r="U311" i="1" s="1"/>
  <c r="R303" i="1"/>
  <c r="S303" i="1"/>
  <c r="T303" i="1" s="1"/>
  <c r="U303" i="1" s="1"/>
  <c r="R295" i="1"/>
  <c r="S295" i="1"/>
  <c r="T295" i="1" s="1"/>
  <c r="U295" i="1" s="1"/>
  <c r="R287" i="1"/>
  <c r="S287" i="1"/>
  <c r="T287" i="1" s="1"/>
  <c r="U287" i="1" s="1"/>
  <c r="R279" i="1"/>
  <c r="S279" i="1"/>
  <c r="T279" i="1" s="1"/>
  <c r="U279" i="1" s="1"/>
  <c r="R271" i="1"/>
  <c r="S271" i="1"/>
  <c r="T271" i="1" s="1"/>
  <c r="U271" i="1" s="1"/>
  <c r="R263" i="1"/>
  <c r="S263" i="1"/>
  <c r="T263" i="1" s="1"/>
  <c r="U263" i="1" s="1"/>
  <c r="R255" i="1"/>
  <c r="S255" i="1"/>
  <c r="T255" i="1" s="1"/>
  <c r="U255" i="1" s="1"/>
  <c r="R247" i="1"/>
  <c r="S247" i="1"/>
  <c r="T247" i="1" s="1"/>
  <c r="U247" i="1" s="1"/>
  <c r="R239" i="1"/>
  <c r="X239" i="1" s="1"/>
  <c r="Y239" i="1" s="1"/>
  <c r="Z239" i="1" s="1"/>
  <c r="S239" i="1"/>
  <c r="T239" i="1" s="1"/>
  <c r="U239" i="1" s="1"/>
  <c r="R231" i="1"/>
  <c r="S231" i="1"/>
  <c r="T231" i="1" s="1"/>
  <c r="U231" i="1" s="1"/>
  <c r="R223" i="1"/>
  <c r="S223" i="1"/>
  <c r="T223" i="1" s="1"/>
  <c r="U223" i="1" s="1"/>
  <c r="R215" i="1"/>
  <c r="S215" i="1"/>
  <c r="T215" i="1" s="1"/>
  <c r="U215" i="1" s="1"/>
  <c r="R207" i="1"/>
  <c r="X207" i="1" s="1"/>
  <c r="Y207" i="1" s="1"/>
  <c r="Z207" i="1" s="1"/>
  <c r="S207" i="1"/>
  <c r="T207" i="1" s="1"/>
  <c r="U207" i="1" s="1"/>
  <c r="R199" i="1"/>
  <c r="S199" i="1"/>
  <c r="T199" i="1" s="1"/>
  <c r="U199" i="1" s="1"/>
  <c r="R191" i="1"/>
  <c r="S191" i="1"/>
  <c r="T191" i="1" s="1"/>
  <c r="U191" i="1" s="1"/>
  <c r="R183" i="1"/>
  <c r="X183" i="1" s="1"/>
  <c r="Y183" i="1" s="1"/>
  <c r="Z183" i="1" s="1"/>
  <c r="S183" i="1"/>
  <c r="T183" i="1" s="1"/>
  <c r="U183" i="1" s="1"/>
  <c r="R175" i="1"/>
  <c r="S175" i="1"/>
  <c r="T175" i="1" s="1"/>
  <c r="U175" i="1" s="1"/>
  <c r="R167" i="1"/>
  <c r="S167" i="1"/>
  <c r="T167" i="1" s="1"/>
  <c r="U167" i="1" s="1"/>
  <c r="R159" i="1"/>
  <c r="S159" i="1"/>
  <c r="T159" i="1" s="1"/>
  <c r="U159" i="1" s="1"/>
  <c r="R151" i="1"/>
  <c r="S151" i="1"/>
  <c r="T151" i="1" s="1"/>
  <c r="U151" i="1" s="1"/>
  <c r="R143" i="1"/>
  <c r="S143" i="1"/>
  <c r="T143" i="1" s="1"/>
  <c r="U143" i="1" s="1"/>
  <c r="R135" i="1"/>
  <c r="X135" i="1" s="1"/>
  <c r="Y135" i="1" s="1"/>
  <c r="Z135" i="1" s="1"/>
  <c r="S135" i="1"/>
  <c r="T135" i="1" s="1"/>
  <c r="U135" i="1" s="1"/>
  <c r="R127" i="1"/>
  <c r="S127" i="1"/>
  <c r="T127" i="1" s="1"/>
  <c r="U127" i="1" s="1"/>
  <c r="R119" i="1"/>
  <c r="S119" i="1"/>
  <c r="T119" i="1" s="1"/>
  <c r="U119" i="1" s="1"/>
  <c r="R111" i="1"/>
  <c r="X111" i="1" s="1"/>
  <c r="Y111" i="1" s="1"/>
  <c r="Z111" i="1" s="1"/>
  <c r="S111" i="1"/>
  <c r="T111" i="1" s="1"/>
  <c r="U111" i="1" s="1"/>
  <c r="R103" i="1"/>
  <c r="X103" i="1" s="1"/>
  <c r="Y103" i="1" s="1"/>
  <c r="Z103" i="1" s="1"/>
  <c r="S103" i="1"/>
  <c r="T103" i="1" s="1"/>
  <c r="U103" i="1" s="1"/>
  <c r="R95" i="1"/>
  <c r="S95" i="1"/>
  <c r="T95" i="1" s="1"/>
  <c r="U95" i="1" s="1"/>
  <c r="R87" i="1"/>
  <c r="S87" i="1"/>
  <c r="T87" i="1" s="1"/>
  <c r="U87" i="1" s="1"/>
  <c r="R79" i="1"/>
  <c r="X79" i="1" s="1"/>
  <c r="Y79" i="1" s="1"/>
  <c r="Z79" i="1" s="1"/>
  <c r="S79" i="1"/>
  <c r="T79" i="1" s="1"/>
  <c r="U79" i="1" s="1"/>
  <c r="R71" i="1"/>
  <c r="S71" i="1"/>
  <c r="T71" i="1" s="1"/>
  <c r="U71" i="1" s="1"/>
  <c r="R63" i="1"/>
  <c r="S63" i="1"/>
  <c r="T63" i="1" s="1"/>
  <c r="U63" i="1" s="1"/>
  <c r="R55" i="1"/>
  <c r="S55" i="1"/>
  <c r="T55" i="1" s="1"/>
  <c r="U55" i="1" s="1"/>
  <c r="R47" i="1"/>
  <c r="X47" i="1" s="1"/>
  <c r="Y47" i="1" s="1"/>
  <c r="Z47" i="1" s="1"/>
  <c r="S47" i="1"/>
  <c r="T47" i="1" s="1"/>
  <c r="U47" i="1" s="1"/>
  <c r="R39" i="1"/>
  <c r="X39" i="1" s="1"/>
  <c r="Y39" i="1" s="1"/>
  <c r="Z39" i="1" s="1"/>
  <c r="S39" i="1"/>
  <c r="T39" i="1" s="1"/>
  <c r="U39" i="1" s="1"/>
  <c r="R31" i="1"/>
  <c r="S31" i="1"/>
  <c r="T31" i="1" s="1"/>
  <c r="U31" i="1" s="1"/>
  <c r="R23" i="1"/>
  <c r="X23" i="1" s="1"/>
  <c r="Y23" i="1" s="1"/>
  <c r="Z23" i="1" s="1"/>
  <c r="S23" i="1"/>
  <c r="T23" i="1" s="1"/>
  <c r="U23" i="1" s="1"/>
  <c r="R15" i="1"/>
  <c r="S15" i="1"/>
  <c r="T15" i="1" s="1"/>
  <c r="U15" i="1" s="1"/>
  <c r="R7" i="1"/>
  <c r="S7" i="1"/>
  <c r="T7" i="1" s="1"/>
  <c r="U7" i="1" s="1"/>
  <c r="R1742" i="1"/>
  <c r="S1742" i="1"/>
  <c r="T1742" i="1" s="1"/>
  <c r="U1742" i="1" s="1"/>
  <c r="R1734" i="1"/>
  <c r="X1734" i="1" s="1"/>
  <c r="Y1734" i="1" s="1"/>
  <c r="Z1734" i="1" s="1"/>
  <c r="S1734" i="1"/>
  <c r="T1734" i="1" s="1"/>
  <c r="U1734" i="1" s="1"/>
  <c r="R1726" i="1"/>
  <c r="X1726" i="1" s="1"/>
  <c r="Y1726" i="1" s="1"/>
  <c r="Z1726" i="1" s="1"/>
  <c r="S1726" i="1"/>
  <c r="T1726" i="1" s="1"/>
  <c r="U1726" i="1" s="1"/>
  <c r="R1718" i="1"/>
  <c r="X1718" i="1" s="1"/>
  <c r="Y1718" i="1" s="1"/>
  <c r="Z1718" i="1" s="1"/>
  <c r="S1718" i="1"/>
  <c r="T1718" i="1" s="1"/>
  <c r="U1718" i="1" s="1"/>
  <c r="R1710" i="1"/>
  <c r="S1710" i="1"/>
  <c r="T1710" i="1" s="1"/>
  <c r="U1710" i="1" s="1"/>
  <c r="R1702" i="1"/>
  <c r="X1702" i="1" s="1"/>
  <c r="Y1702" i="1" s="1"/>
  <c r="Z1702" i="1" s="1"/>
  <c r="S1702" i="1"/>
  <c r="T1702" i="1" s="1"/>
  <c r="U1702" i="1" s="1"/>
  <c r="R1694" i="1"/>
  <c r="X1694" i="1" s="1"/>
  <c r="Y1694" i="1" s="1"/>
  <c r="Z1694" i="1" s="1"/>
  <c r="S1694" i="1"/>
  <c r="T1694" i="1" s="1"/>
  <c r="U1694" i="1" s="1"/>
  <c r="R1686" i="1"/>
  <c r="S1686" i="1"/>
  <c r="T1686" i="1" s="1"/>
  <c r="U1686" i="1" s="1"/>
  <c r="R1678" i="1"/>
  <c r="X1678" i="1" s="1"/>
  <c r="Y1678" i="1" s="1"/>
  <c r="Z1678" i="1" s="1"/>
  <c r="S1678" i="1"/>
  <c r="T1678" i="1" s="1"/>
  <c r="U1678" i="1" s="1"/>
  <c r="R1670" i="1"/>
  <c r="X1670" i="1" s="1"/>
  <c r="Y1670" i="1" s="1"/>
  <c r="Z1670" i="1" s="1"/>
  <c r="S1670" i="1"/>
  <c r="T1670" i="1" s="1"/>
  <c r="U1670" i="1" s="1"/>
  <c r="R1662" i="1"/>
  <c r="S1662" i="1"/>
  <c r="T1662" i="1" s="1"/>
  <c r="U1662" i="1" s="1"/>
  <c r="R1654" i="1"/>
  <c r="X1654" i="1" s="1"/>
  <c r="Y1654" i="1" s="1"/>
  <c r="Z1654" i="1" s="1"/>
  <c r="S1654" i="1"/>
  <c r="T1654" i="1" s="1"/>
  <c r="U1654" i="1" s="1"/>
  <c r="R1646" i="1"/>
  <c r="S1646" i="1"/>
  <c r="T1646" i="1" s="1"/>
  <c r="U1646" i="1" s="1"/>
  <c r="R1638" i="1"/>
  <c r="S1638" i="1"/>
  <c r="T1638" i="1" s="1"/>
  <c r="U1638" i="1" s="1"/>
  <c r="R1630" i="1"/>
  <c r="X1630" i="1" s="1"/>
  <c r="Y1630" i="1" s="1"/>
  <c r="Z1630" i="1" s="1"/>
  <c r="S1630" i="1"/>
  <c r="T1630" i="1" s="1"/>
  <c r="U1630" i="1" s="1"/>
  <c r="R1622" i="1"/>
  <c r="X1622" i="1" s="1"/>
  <c r="Y1622" i="1" s="1"/>
  <c r="Z1622" i="1" s="1"/>
  <c r="S1622" i="1"/>
  <c r="T1622" i="1" s="1"/>
  <c r="U1622" i="1" s="1"/>
  <c r="R1614" i="1"/>
  <c r="S1614" i="1"/>
  <c r="T1614" i="1" s="1"/>
  <c r="U1614" i="1" s="1"/>
  <c r="R1606" i="1"/>
  <c r="X1606" i="1" s="1"/>
  <c r="Y1606" i="1" s="1"/>
  <c r="Z1606" i="1" s="1"/>
  <c r="S1606" i="1"/>
  <c r="T1606" i="1" s="1"/>
  <c r="U1606" i="1" s="1"/>
  <c r="R1598" i="1"/>
  <c r="X1598" i="1" s="1"/>
  <c r="Y1598" i="1" s="1"/>
  <c r="Z1598" i="1" s="1"/>
  <c r="S1598" i="1"/>
  <c r="T1598" i="1" s="1"/>
  <c r="U1598" i="1" s="1"/>
  <c r="R1590" i="1"/>
  <c r="S1590" i="1"/>
  <c r="T1590" i="1" s="1"/>
  <c r="U1590" i="1" s="1"/>
  <c r="R1582" i="1"/>
  <c r="X1582" i="1" s="1"/>
  <c r="Y1582" i="1" s="1"/>
  <c r="Z1582" i="1" s="1"/>
  <c r="S1582" i="1"/>
  <c r="T1582" i="1" s="1"/>
  <c r="U1582" i="1" s="1"/>
  <c r="R1574" i="1"/>
  <c r="X1574" i="1" s="1"/>
  <c r="Y1574" i="1" s="1"/>
  <c r="Z1574" i="1" s="1"/>
  <c r="S1574" i="1"/>
  <c r="T1574" i="1" s="1"/>
  <c r="U1574" i="1" s="1"/>
  <c r="R1566" i="1"/>
  <c r="X1566" i="1" s="1"/>
  <c r="Y1566" i="1" s="1"/>
  <c r="Z1566" i="1" s="1"/>
  <c r="S1566" i="1"/>
  <c r="T1566" i="1" s="1"/>
  <c r="U1566" i="1" s="1"/>
  <c r="R1558" i="1"/>
  <c r="X1558" i="1" s="1"/>
  <c r="Y1558" i="1" s="1"/>
  <c r="Z1558" i="1" s="1"/>
  <c r="S1558" i="1"/>
  <c r="T1558" i="1" s="1"/>
  <c r="U1558" i="1" s="1"/>
  <c r="R1550" i="1"/>
  <c r="S1550" i="1"/>
  <c r="T1550" i="1" s="1"/>
  <c r="U1550" i="1" s="1"/>
  <c r="R1542" i="1"/>
  <c r="S1542" i="1"/>
  <c r="T1542" i="1" s="1"/>
  <c r="U1542" i="1" s="1"/>
  <c r="R1534" i="1"/>
  <c r="X1534" i="1" s="1"/>
  <c r="Y1534" i="1" s="1"/>
  <c r="Z1534" i="1" s="1"/>
  <c r="S1534" i="1"/>
  <c r="T1534" i="1" s="1"/>
  <c r="U1534" i="1" s="1"/>
  <c r="R1526" i="1"/>
  <c r="S1526" i="1"/>
  <c r="T1526" i="1" s="1"/>
  <c r="U1526" i="1" s="1"/>
  <c r="R1518" i="1"/>
  <c r="X1518" i="1" s="1"/>
  <c r="Y1518" i="1" s="1"/>
  <c r="Z1518" i="1" s="1"/>
  <c r="S1518" i="1"/>
  <c r="T1518" i="1" s="1"/>
  <c r="U1518" i="1" s="1"/>
  <c r="R1510" i="1"/>
  <c r="X1510" i="1" s="1"/>
  <c r="Y1510" i="1" s="1"/>
  <c r="Z1510" i="1" s="1"/>
  <c r="S1510" i="1"/>
  <c r="T1510" i="1" s="1"/>
  <c r="U1510" i="1" s="1"/>
  <c r="R1502" i="1"/>
  <c r="X1502" i="1" s="1"/>
  <c r="Y1502" i="1" s="1"/>
  <c r="Z1502" i="1" s="1"/>
  <c r="S1502" i="1"/>
  <c r="T1502" i="1" s="1"/>
  <c r="U1502" i="1" s="1"/>
  <c r="R1494" i="1"/>
  <c r="X1494" i="1" s="1"/>
  <c r="Y1494" i="1" s="1"/>
  <c r="Z1494" i="1" s="1"/>
  <c r="S1494" i="1"/>
  <c r="T1494" i="1" s="1"/>
  <c r="U1494" i="1" s="1"/>
  <c r="R1486" i="1"/>
  <c r="X1486" i="1" s="1"/>
  <c r="Y1486" i="1" s="1"/>
  <c r="Z1486" i="1" s="1"/>
  <c r="S1486" i="1"/>
  <c r="T1486" i="1" s="1"/>
  <c r="U1486" i="1" s="1"/>
  <c r="R1478" i="1"/>
  <c r="X1478" i="1" s="1"/>
  <c r="Y1478" i="1" s="1"/>
  <c r="Z1478" i="1" s="1"/>
  <c r="S1478" i="1"/>
  <c r="T1478" i="1" s="1"/>
  <c r="U1478" i="1" s="1"/>
  <c r="R1470" i="1"/>
  <c r="X1470" i="1" s="1"/>
  <c r="Y1470" i="1" s="1"/>
  <c r="Z1470" i="1" s="1"/>
  <c r="S1470" i="1"/>
  <c r="T1470" i="1" s="1"/>
  <c r="U1470" i="1" s="1"/>
  <c r="R1462" i="1"/>
  <c r="X1462" i="1" s="1"/>
  <c r="Y1462" i="1" s="1"/>
  <c r="Z1462" i="1" s="1"/>
  <c r="S1462" i="1"/>
  <c r="T1462" i="1" s="1"/>
  <c r="U1462" i="1" s="1"/>
  <c r="R1454" i="1"/>
  <c r="S1454" i="1"/>
  <c r="T1454" i="1" s="1"/>
  <c r="U1454" i="1" s="1"/>
  <c r="R1446" i="1"/>
  <c r="X1446" i="1" s="1"/>
  <c r="Y1446" i="1" s="1"/>
  <c r="Z1446" i="1" s="1"/>
  <c r="S1446" i="1"/>
  <c r="T1446" i="1" s="1"/>
  <c r="U1446" i="1" s="1"/>
  <c r="R1438" i="1"/>
  <c r="X1438" i="1" s="1"/>
  <c r="Y1438" i="1" s="1"/>
  <c r="Z1438" i="1" s="1"/>
  <c r="S1438" i="1"/>
  <c r="T1438" i="1" s="1"/>
  <c r="U1438" i="1" s="1"/>
  <c r="R1430" i="1"/>
  <c r="S1430" i="1"/>
  <c r="T1430" i="1" s="1"/>
  <c r="U1430" i="1" s="1"/>
  <c r="R1422" i="1"/>
  <c r="S1422" i="1"/>
  <c r="T1422" i="1" s="1"/>
  <c r="U1422" i="1" s="1"/>
  <c r="R1414" i="1"/>
  <c r="S1414" i="1"/>
  <c r="T1414" i="1" s="1"/>
  <c r="U1414" i="1" s="1"/>
  <c r="R1406" i="1"/>
  <c r="X1406" i="1" s="1"/>
  <c r="Y1406" i="1" s="1"/>
  <c r="Z1406" i="1" s="1"/>
  <c r="S1406" i="1"/>
  <c r="T1406" i="1" s="1"/>
  <c r="U1406" i="1" s="1"/>
  <c r="R1398" i="1"/>
  <c r="X1398" i="1" s="1"/>
  <c r="Y1398" i="1" s="1"/>
  <c r="Z1398" i="1" s="1"/>
  <c r="S1398" i="1"/>
  <c r="T1398" i="1" s="1"/>
  <c r="U1398" i="1" s="1"/>
  <c r="R1390" i="1"/>
  <c r="X1390" i="1" s="1"/>
  <c r="Y1390" i="1" s="1"/>
  <c r="Z1390" i="1" s="1"/>
  <c r="S1390" i="1"/>
  <c r="T1390" i="1" s="1"/>
  <c r="U1390" i="1" s="1"/>
  <c r="R1382" i="1"/>
  <c r="S1382" i="1"/>
  <c r="T1382" i="1" s="1"/>
  <c r="U1382" i="1" s="1"/>
  <c r="R1374" i="1"/>
  <c r="X1374" i="1" s="1"/>
  <c r="Y1374" i="1" s="1"/>
  <c r="Z1374" i="1" s="1"/>
  <c r="S1374" i="1"/>
  <c r="T1374" i="1" s="1"/>
  <c r="U1374" i="1" s="1"/>
  <c r="R1366" i="1"/>
  <c r="S1366" i="1"/>
  <c r="T1366" i="1" s="1"/>
  <c r="U1366" i="1" s="1"/>
  <c r="R1358" i="1"/>
  <c r="S1358" i="1"/>
  <c r="T1358" i="1" s="1"/>
  <c r="U1358" i="1" s="1"/>
  <c r="R1350" i="1"/>
  <c r="X1350" i="1" s="1"/>
  <c r="Y1350" i="1" s="1"/>
  <c r="Z1350" i="1" s="1"/>
  <c r="S1350" i="1"/>
  <c r="T1350" i="1" s="1"/>
  <c r="U1350" i="1" s="1"/>
  <c r="R1342" i="1"/>
  <c r="X1342" i="1" s="1"/>
  <c r="Y1342" i="1" s="1"/>
  <c r="Z1342" i="1" s="1"/>
  <c r="S1342" i="1"/>
  <c r="T1342" i="1" s="1"/>
  <c r="U1342" i="1" s="1"/>
  <c r="R1334" i="1"/>
  <c r="S1334" i="1"/>
  <c r="T1334" i="1" s="1"/>
  <c r="U1334" i="1" s="1"/>
  <c r="R1326" i="1"/>
  <c r="S1326" i="1"/>
  <c r="T1326" i="1" s="1"/>
  <c r="U1326" i="1" s="1"/>
  <c r="R1318" i="1"/>
  <c r="X1318" i="1" s="1"/>
  <c r="Y1318" i="1" s="1"/>
  <c r="Z1318" i="1" s="1"/>
  <c r="S1318" i="1"/>
  <c r="T1318" i="1" s="1"/>
  <c r="U1318" i="1" s="1"/>
  <c r="R1310" i="1"/>
  <c r="X1310" i="1" s="1"/>
  <c r="Y1310" i="1" s="1"/>
  <c r="Z1310" i="1" s="1"/>
  <c r="S1310" i="1"/>
  <c r="T1310" i="1" s="1"/>
  <c r="U1310" i="1" s="1"/>
  <c r="R1302" i="1"/>
  <c r="X1302" i="1" s="1"/>
  <c r="Y1302" i="1" s="1"/>
  <c r="Z1302" i="1" s="1"/>
  <c r="S1302" i="1"/>
  <c r="T1302" i="1" s="1"/>
  <c r="U1302" i="1" s="1"/>
  <c r="R1294" i="1"/>
  <c r="X1294" i="1" s="1"/>
  <c r="Y1294" i="1" s="1"/>
  <c r="Z1294" i="1" s="1"/>
  <c r="S1294" i="1"/>
  <c r="T1294" i="1" s="1"/>
  <c r="U1294" i="1" s="1"/>
  <c r="R1286" i="1"/>
  <c r="S1286" i="1"/>
  <c r="T1286" i="1" s="1"/>
  <c r="U1286" i="1" s="1"/>
  <c r="R1278" i="1"/>
  <c r="X1278" i="1" s="1"/>
  <c r="Y1278" i="1" s="1"/>
  <c r="Z1278" i="1" s="1"/>
  <c r="S1278" i="1"/>
  <c r="T1278" i="1" s="1"/>
  <c r="U1278" i="1" s="1"/>
  <c r="R1270" i="1"/>
  <c r="S1270" i="1"/>
  <c r="T1270" i="1" s="1"/>
  <c r="U1270" i="1" s="1"/>
  <c r="R1262" i="1"/>
  <c r="S1262" i="1"/>
  <c r="T1262" i="1" s="1"/>
  <c r="U1262" i="1" s="1"/>
  <c r="R1254" i="1"/>
  <c r="S1254" i="1"/>
  <c r="T1254" i="1" s="1"/>
  <c r="U1254" i="1" s="1"/>
  <c r="R1246" i="1"/>
  <c r="X1246" i="1" s="1"/>
  <c r="Y1246" i="1" s="1"/>
  <c r="Z1246" i="1" s="1"/>
  <c r="S1246" i="1"/>
  <c r="T1246" i="1" s="1"/>
  <c r="U1246" i="1" s="1"/>
  <c r="R1238" i="1"/>
  <c r="S1238" i="1"/>
  <c r="T1238" i="1" s="1"/>
  <c r="U1238" i="1" s="1"/>
  <c r="R1230" i="1"/>
  <c r="S1230" i="1"/>
  <c r="T1230" i="1" s="1"/>
  <c r="U1230" i="1" s="1"/>
  <c r="R1222" i="1"/>
  <c r="S1222" i="1"/>
  <c r="T1222" i="1" s="1"/>
  <c r="U1222" i="1" s="1"/>
  <c r="R1214" i="1"/>
  <c r="X1214" i="1" s="1"/>
  <c r="Y1214" i="1" s="1"/>
  <c r="Z1214" i="1" s="1"/>
  <c r="S1214" i="1"/>
  <c r="T1214" i="1" s="1"/>
  <c r="U1214" i="1" s="1"/>
  <c r="R1206" i="1"/>
  <c r="S1206" i="1"/>
  <c r="T1206" i="1" s="1"/>
  <c r="U1206" i="1" s="1"/>
  <c r="R1198" i="1"/>
  <c r="X1198" i="1" s="1"/>
  <c r="Y1198" i="1" s="1"/>
  <c r="Z1198" i="1" s="1"/>
  <c r="S1198" i="1"/>
  <c r="T1198" i="1" s="1"/>
  <c r="U1198" i="1" s="1"/>
  <c r="R1190" i="1"/>
  <c r="S1190" i="1"/>
  <c r="T1190" i="1" s="1"/>
  <c r="U1190" i="1" s="1"/>
  <c r="R1182" i="1"/>
  <c r="X1182" i="1" s="1"/>
  <c r="Y1182" i="1" s="1"/>
  <c r="Z1182" i="1" s="1"/>
  <c r="S1182" i="1"/>
  <c r="T1182" i="1" s="1"/>
  <c r="U1182" i="1" s="1"/>
  <c r="R1174" i="1"/>
  <c r="S1174" i="1"/>
  <c r="T1174" i="1" s="1"/>
  <c r="U1174" i="1" s="1"/>
  <c r="R1166" i="1"/>
  <c r="S1166" i="1"/>
  <c r="T1166" i="1" s="1"/>
  <c r="U1166" i="1" s="1"/>
  <c r="R1158" i="1"/>
  <c r="S1158" i="1"/>
  <c r="T1158" i="1" s="1"/>
  <c r="U1158" i="1" s="1"/>
  <c r="R1150" i="1"/>
  <c r="X1150" i="1" s="1"/>
  <c r="Y1150" i="1" s="1"/>
  <c r="Z1150" i="1" s="1"/>
  <c r="S1150" i="1"/>
  <c r="T1150" i="1" s="1"/>
  <c r="U1150" i="1" s="1"/>
  <c r="R1142" i="1"/>
  <c r="S1142" i="1"/>
  <c r="T1142" i="1" s="1"/>
  <c r="U1142" i="1" s="1"/>
  <c r="R1134" i="1"/>
  <c r="S1134" i="1"/>
  <c r="T1134" i="1" s="1"/>
  <c r="U1134" i="1" s="1"/>
  <c r="R1126" i="1"/>
  <c r="S1126" i="1"/>
  <c r="T1126" i="1" s="1"/>
  <c r="U1126" i="1" s="1"/>
  <c r="R1118" i="1"/>
  <c r="X1118" i="1" s="1"/>
  <c r="Y1118" i="1" s="1"/>
  <c r="Z1118" i="1" s="1"/>
  <c r="S1118" i="1"/>
  <c r="T1118" i="1" s="1"/>
  <c r="U1118" i="1" s="1"/>
  <c r="R1110" i="1"/>
  <c r="S1110" i="1"/>
  <c r="T1110" i="1" s="1"/>
  <c r="U1110" i="1" s="1"/>
  <c r="R1102" i="1"/>
  <c r="S1102" i="1"/>
  <c r="T1102" i="1" s="1"/>
  <c r="U1102" i="1" s="1"/>
  <c r="R1094" i="1"/>
  <c r="X1094" i="1" s="1"/>
  <c r="Y1094" i="1" s="1"/>
  <c r="Z1094" i="1" s="1"/>
  <c r="S1094" i="1"/>
  <c r="T1094" i="1" s="1"/>
  <c r="U1094" i="1" s="1"/>
  <c r="R1086" i="1"/>
  <c r="X1086" i="1" s="1"/>
  <c r="Y1086" i="1" s="1"/>
  <c r="Z1086" i="1" s="1"/>
  <c r="S1086" i="1"/>
  <c r="T1086" i="1" s="1"/>
  <c r="U1086" i="1" s="1"/>
  <c r="R1078" i="1"/>
  <c r="X1078" i="1" s="1"/>
  <c r="Y1078" i="1" s="1"/>
  <c r="Z1078" i="1" s="1"/>
  <c r="S1078" i="1"/>
  <c r="T1078" i="1" s="1"/>
  <c r="U1078" i="1" s="1"/>
  <c r="R1070" i="1"/>
  <c r="S1070" i="1"/>
  <c r="T1070" i="1" s="1"/>
  <c r="U1070" i="1" s="1"/>
  <c r="R1062" i="1"/>
  <c r="X1062" i="1" s="1"/>
  <c r="Y1062" i="1" s="1"/>
  <c r="Z1062" i="1" s="1"/>
  <c r="S1062" i="1"/>
  <c r="T1062" i="1" s="1"/>
  <c r="U1062" i="1" s="1"/>
  <c r="R1054" i="1"/>
  <c r="X1054" i="1" s="1"/>
  <c r="Y1054" i="1" s="1"/>
  <c r="Z1054" i="1" s="1"/>
  <c r="S1054" i="1"/>
  <c r="T1054" i="1" s="1"/>
  <c r="U1054" i="1" s="1"/>
  <c r="R1046" i="1"/>
  <c r="S1046" i="1"/>
  <c r="T1046" i="1" s="1"/>
  <c r="U1046" i="1" s="1"/>
  <c r="R1038" i="1"/>
  <c r="S1038" i="1"/>
  <c r="T1038" i="1" s="1"/>
  <c r="U1038" i="1" s="1"/>
  <c r="R1030" i="1"/>
  <c r="S1030" i="1"/>
  <c r="T1030" i="1" s="1"/>
  <c r="U1030" i="1" s="1"/>
  <c r="R1022" i="1"/>
  <c r="X1022" i="1" s="1"/>
  <c r="Y1022" i="1" s="1"/>
  <c r="Z1022" i="1" s="1"/>
  <c r="S1022" i="1"/>
  <c r="T1022" i="1" s="1"/>
  <c r="U1022" i="1" s="1"/>
  <c r="R1014" i="1"/>
  <c r="S1014" i="1"/>
  <c r="T1014" i="1" s="1"/>
  <c r="U1014" i="1" s="1"/>
  <c r="R1006" i="1"/>
  <c r="S1006" i="1"/>
  <c r="T1006" i="1" s="1"/>
  <c r="U1006" i="1" s="1"/>
  <c r="R998" i="1"/>
  <c r="S998" i="1"/>
  <c r="T998" i="1" s="1"/>
  <c r="U998" i="1" s="1"/>
  <c r="R990" i="1"/>
  <c r="X990" i="1" s="1"/>
  <c r="Y990" i="1" s="1"/>
  <c r="Z990" i="1" s="1"/>
  <c r="S990" i="1"/>
  <c r="T990" i="1" s="1"/>
  <c r="U990" i="1" s="1"/>
  <c r="R982" i="1"/>
  <c r="X982" i="1" s="1"/>
  <c r="Y982" i="1" s="1"/>
  <c r="Z982" i="1" s="1"/>
  <c r="S982" i="1"/>
  <c r="T982" i="1" s="1"/>
  <c r="U982" i="1" s="1"/>
  <c r="R974" i="1"/>
  <c r="S974" i="1"/>
  <c r="T974" i="1" s="1"/>
  <c r="U974" i="1" s="1"/>
  <c r="R966" i="1"/>
  <c r="X966" i="1" s="1"/>
  <c r="Y966" i="1" s="1"/>
  <c r="Z966" i="1" s="1"/>
  <c r="S966" i="1"/>
  <c r="T966" i="1" s="1"/>
  <c r="U966" i="1" s="1"/>
  <c r="R958" i="1"/>
  <c r="X958" i="1" s="1"/>
  <c r="Y958" i="1" s="1"/>
  <c r="Z958" i="1" s="1"/>
  <c r="S958" i="1"/>
  <c r="T958" i="1" s="1"/>
  <c r="U958" i="1" s="1"/>
  <c r="R950" i="1"/>
  <c r="S950" i="1"/>
  <c r="T950" i="1" s="1"/>
  <c r="U950" i="1" s="1"/>
  <c r="R942" i="1"/>
  <c r="S942" i="1"/>
  <c r="T942" i="1" s="1"/>
  <c r="U942" i="1" s="1"/>
  <c r="R934" i="1"/>
  <c r="X934" i="1" s="1"/>
  <c r="Y934" i="1" s="1"/>
  <c r="Z934" i="1" s="1"/>
  <c r="S934" i="1"/>
  <c r="T934" i="1" s="1"/>
  <c r="U934" i="1" s="1"/>
  <c r="R926" i="1"/>
  <c r="X926" i="1" s="1"/>
  <c r="Y926" i="1" s="1"/>
  <c r="Z926" i="1" s="1"/>
  <c r="S926" i="1"/>
  <c r="T926" i="1" s="1"/>
  <c r="U926" i="1" s="1"/>
  <c r="R918" i="1"/>
  <c r="S918" i="1"/>
  <c r="T918" i="1" s="1"/>
  <c r="U918" i="1" s="1"/>
  <c r="R910" i="1"/>
  <c r="S910" i="1"/>
  <c r="T910" i="1" s="1"/>
  <c r="U910" i="1" s="1"/>
  <c r="R902" i="1"/>
  <c r="S902" i="1"/>
  <c r="T902" i="1" s="1"/>
  <c r="U902" i="1" s="1"/>
  <c r="R894" i="1"/>
  <c r="X894" i="1" s="1"/>
  <c r="Y894" i="1" s="1"/>
  <c r="Z894" i="1" s="1"/>
  <c r="S894" i="1"/>
  <c r="T894" i="1" s="1"/>
  <c r="U894" i="1" s="1"/>
  <c r="R886" i="1"/>
  <c r="S886" i="1"/>
  <c r="T886" i="1" s="1"/>
  <c r="U886" i="1" s="1"/>
  <c r="R878" i="1"/>
  <c r="S878" i="1"/>
  <c r="T878" i="1" s="1"/>
  <c r="U878" i="1" s="1"/>
  <c r="R870" i="1"/>
  <c r="X870" i="1" s="1"/>
  <c r="Y870" i="1" s="1"/>
  <c r="Z870" i="1" s="1"/>
  <c r="S870" i="1"/>
  <c r="T870" i="1" s="1"/>
  <c r="U870" i="1" s="1"/>
  <c r="R862" i="1"/>
  <c r="X862" i="1" s="1"/>
  <c r="Y862" i="1" s="1"/>
  <c r="Z862" i="1" s="1"/>
  <c r="S862" i="1"/>
  <c r="T862" i="1" s="1"/>
  <c r="U862" i="1" s="1"/>
  <c r="R854" i="1"/>
  <c r="S854" i="1"/>
  <c r="T854" i="1" s="1"/>
  <c r="U854" i="1" s="1"/>
  <c r="R846" i="1"/>
  <c r="S846" i="1"/>
  <c r="T846" i="1" s="1"/>
  <c r="U846" i="1" s="1"/>
  <c r="R838" i="1"/>
  <c r="X838" i="1" s="1"/>
  <c r="Y838" i="1" s="1"/>
  <c r="Z838" i="1" s="1"/>
  <c r="S838" i="1"/>
  <c r="T838" i="1" s="1"/>
  <c r="U838" i="1" s="1"/>
  <c r="R830" i="1"/>
  <c r="X830" i="1" s="1"/>
  <c r="Y830" i="1" s="1"/>
  <c r="Z830" i="1" s="1"/>
  <c r="S830" i="1"/>
  <c r="T830" i="1" s="1"/>
  <c r="U830" i="1" s="1"/>
  <c r="R822" i="1"/>
  <c r="X822" i="1" s="1"/>
  <c r="Y822" i="1" s="1"/>
  <c r="Z822" i="1" s="1"/>
  <c r="S822" i="1"/>
  <c r="T822" i="1" s="1"/>
  <c r="U822" i="1" s="1"/>
  <c r="R814" i="1"/>
  <c r="X814" i="1" s="1"/>
  <c r="Y814" i="1" s="1"/>
  <c r="Z814" i="1" s="1"/>
  <c r="S814" i="1"/>
  <c r="T814" i="1" s="1"/>
  <c r="U814" i="1" s="1"/>
  <c r="R806" i="1"/>
  <c r="X806" i="1" s="1"/>
  <c r="Y806" i="1" s="1"/>
  <c r="Z806" i="1" s="1"/>
  <c r="S806" i="1"/>
  <c r="T806" i="1" s="1"/>
  <c r="U806" i="1" s="1"/>
  <c r="R798" i="1"/>
  <c r="X798" i="1" s="1"/>
  <c r="Y798" i="1" s="1"/>
  <c r="Z798" i="1" s="1"/>
  <c r="S798" i="1"/>
  <c r="T798" i="1" s="1"/>
  <c r="U798" i="1" s="1"/>
  <c r="R790" i="1"/>
  <c r="S790" i="1"/>
  <c r="T790" i="1" s="1"/>
  <c r="U790" i="1" s="1"/>
  <c r="R782" i="1"/>
  <c r="S782" i="1"/>
  <c r="T782" i="1" s="1"/>
  <c r="U782" i="1" s="1"/>
  <c r="R774" i="1"/>
  <c r="X774" i="1" s="1"/>
  <c r="Y774" i="1" s="1"/>
  <c r="Z774" i="1" s="1"/>
  <c r="S774" i="1"/>
  <c r="T774" i="1" s="1"/>
  <c r="U774" i="1" s="1"/>
  <c r="R766" i="1"/>
  <c r="X766" i="1" s="1"/>
  <c r="Y766" i="1" s="1"/>
  <c r="Z766" i="1" s="1"/>
  <c r="S766" i="1"/>
  <c r="T766" i="1" s="1"/>
  <c r="U766" i="1" s="1"/>
  <c r="R758" i="1"/>
  <c r="S758" i="1"/>
  <c r="T758" i="1" s="1"/>
  <c r="U758" i="1" s="1"/>
  <c r="R750" i="1"/>
  <c r="S750" i="1"/>
  <c r="T750" i="1" s="1"/>
  <c r="U750" i="1" s="1"/>
  <c r="R742" i="1"/>
  <c r="S742" i="1"/>
  <c r="T742" i="1" s="1"/>
  <c r="U742" i="1" s="1"/>
  <c r="R734" i="1"/>
  <c r="X734" i="1" s="1"/>
  <c r="Y734" i="1" s="1"/>
  <c r="Z734" i="1" s="1"/>
  <c r="S734" i="1"/>
  <c r="T734" i="1" s="1"/>
  <c r="U734" i="1" s="1"/>
  <c r="R726" i="1"/>
  <c r="S726" i="1"/>
  <c r="T726" i="1" s="1"/>
  <c r="U726" i="1" s="1"/>
  <c r="R718" i="1"/>
  <c r="S718" i="1"/>
  <c r="T718" i="1" s="1"/>
  <c r="U718" i="1" s="1"/>
  <c r="R710" i="1"/>
  <c r="X710" i="1" s="1"/>
  <c r="Y710" i="1" s="1"/>
  <c r="Z710" i="1" s="1"/>
  <c r="S710" i="1"/>
  <c r="T710" i="1" s="1"/>
  <c r="U710" i="1" s="1"/>
  <c r="R702" i="1"/>
  <c r="X702" i="1" s="1"/>
  <c r="Y702" i="1" s="1"/>
  <c r="Z702" i="1" s="1"/>
  <c r="S702" i="1"/>
  <c r="T702" i="1" s="1"/>
  <c r="U702" i="1" s="1"/>
  <c r="R694" i="1"/>
  <c r="X694" i="1" s="1"/>
  <c r="Y694" i="1" s="1"/>
  <c r="Z694" i="1" s="1"/>
  <c r="S694" i="1"/>
  <c r="T694" i="1" s="1"/>
  <c r="U694" i="1" s="1"/>
  <c r="R686" i="1"/>
  <c r="S686" i="1"/>
  <c r="T686" i="1" s="1"/>
  <c r="U686" i="1" s="1"/>
  <c r="R678" i="1"/>
  <c r="X678" i="1" s="1"/>
  <c r="Y678" i="1" s="1"/>
  <c r="Z678" i="1" s="1"/>
  <c r="S678" i="1"/>
  <c r="T678" i="1" s="1"/>
  <c r="U678" i="1" s="1"/>
  <c r="R670" i="1"/>
  <c r="X670" i="1" s="1"/>
  <c r="Y670" i="1" s="1"/>
  <c r="Z670" i="1" s="1"/>
  <c r="S670" i="1"/>
  <c r="T670" i="1" s="1"/>
  <c r="U670" i="1" s="1"/>
  <c r="R662" i="1"/>
  <c r="S662" i="1"/>
  <c r="T662" i="1" s="1"/>
  <c r="U662" i="1" s="1"/>
  <c r="R654" i="1"/>
  <c r="S654" i="1"/>
  <c r="T654" i="1" s="1"/>
  <c r="U654" i="1" s="1"/>
  <c r="R646" i="1"/>
  <c r="S646" i="1"/>
  <c r="T646" i="1" s="1"/>
  <c r="U646" i="1" s="1"/>
  <c r="R638" i="1"/>
  <c r="X638" i="1" s="1"/>
  <c r="Y638" i="1" s="1"/>
  <c r="Z638" i="1" s="1"/>
  <c r="S638" i="1"/>
  <c r="T638" i="1" s="1"/>
  <c r="U638" i="1" s="1"/>
  <c r="R630" i="1"/>
  <c r="X630" i="1" s="1"/>
  <c r="Y630" i="1" s="1"/>
  <c r="Z630" i="1" s="1"/>
  <c r="S630" i="1"/>
  <c r="T630" i="1" s="1"/>
  <c r="U630" i="1" s="1"/>
  <c r="R622" i="1"/>
  <c r="S622" i="1"/>
  <c r="T622" i="1" s="1"/>
  <c r="U622" i="1" s="1"/>
  <c r="R614" i="1"/>
  <c r="S614" i="1"/>
  <c r="T614" i="1" s="1"/>
  <c r="U614" i="1" s="1"/>
  <c r="R606" i="1"/>
  <c r="X606" i="1" s="1"/>
  <c r="Y606" i="1" s="1"/>
  <c r="Z606" i="1" s="1"/>
  <c r="S606" i="1"/>
  <c r="T606" i="1" s="1"/>
  <c r="U606" i="1" s="1"/>
  <c r="R598" i="1"/>
  <c r="X598" i="1" s="1"/>
  <c r="Y598" i="1" s="1"/>
  <c r="Z598" i="1" s="1"/>
  <c r="S598" i="1"/>
  <c r="T598" i="1" s="1"/>
  <c r="U598" i="1" s="1"/>
  <c r="R590" i="1"/>
  <c r="S590" i="1"/>
  <c r="T590" i="1" s="1"/>
  <c r="U590" i="1" s="1"/>
  <c r="R582" i="1"/>
  <c r="X582" i="1" s="1"/>
  <c r="Y582" i="1" s="1"/>
  <c r="Z582" i="1" s="1"/>
  <c r="S582" i="1"/>
  <c r="T582" i="1" s="1"/>
  <c r="U582" i="1" s="1"/>
  <c r="R574" i="1"/>
  <c r="X574" i="1" s="1"/>
  <c r="Y574" i="1" s="1"/>
  <c r="Z574" i="1" s="1"/>
  <c r="S574" i="1"/>
  <c r="T574" i="1" s="1"/>
  <c r="U574" i="1" s="1"/>
  <c r="R566" i="1"/>
  <c r="S566" i="1"/>
  <c r="T566" i="1" s="1"/>
  <c r="U566" i="1" s="1"/>
  <c r="R558" i="1"/>
  <c r="S558" i="1"/>
  <c r="T558" i="1" s="1"/>
  <c r="U558" i="1" s="1"/>
  <c r="R550" i="1"/>
  <c r="X550" i="1" s="1"/>
  <c r="Y550" i="1" s="1"/>
  <c r="Z550" i="1" s="1"/>
  <c r="S550" i="1"/>
  <c r="T550" i="1" s="1"/>
  <c r="U550" i="1" s="1"/>
  <c r="R542" i="1"/>
  <c r="X542" i="1" s="1"/>
  <c r="Y542" i="1" s="1"/>
  <c r="Z542" i="1" s="1"/>
  <c r="S542" i="1"/>
  <c r="T542" i="1" s="1"/>
  <c r="U542" i="1" s="1"/>
  <c r="R534" i="1"/>
  <c r="S534" i="1"/>
  <c r="T534" i="1" s="1"/>
  <c r="U534" i="1" s="1"/>
  <c r="R526" i="1"/>
  <c r="S526" i="1"/>
  <c r="T526" i="1" s="1"/>
  <c r="U526" i="1" s="1"/>
  <c r="R518" i="1"/>
  <c r="S518" i="1"/>
  <c r="T518" i="1" s="1"/>
  <c r="U518" i="1" s="1"/>
  <c r="R510" i="1"/>
  <c r="X510" i="1" s="1"/>
  <c r="Y510" i="1" s="1"/>
  <c r="Z510" i="1" s="1"/>
  <c r="S510" i="1"/>
  <c r="T510" i="1" s="1"/>
  <c r="U510" i="1" s="1"/>
  <c r="R502" i="1"/>
  <c r="X502" i="1" s="1"/>
  <c r="Y502" i="1" s="1"/>
  <c r="Z502" i="1" s="1"/>
  <c r="S502" i="1"/>
  <c r="T502" i="1" s="1"/>
  <c r="U502" i="1" s="1"/>
  <c r="R494" i="1"/>
  <c r="S494" i="1"/>
  <c r="T494" i="1" s="1"/>
  <c r="U494" i="1" s="1"/>
  <c r="R486" i="1"/>
  <c r="X486" i="1" s="1"/>
  <c r="Y486" i="1" s="1"/>
  <c r="Z486" i="1" s="1"/>
  <c r="S486" i="1"/>
  <c r="T486" i="1" s="1"/>
  <c r="U486" i="1" s="1"/>
  <c r="R478" i="1"/>
  <c r="X478" i="1" s="1"/>
  <c r="Y478" i="1" s="1"/>
  <c r="Z478" i="1" s="1"/>
  <c r="S478" i="1"/>
  <c r="T478" i="1" s="1"/>
  <c r="U478" i="1" s="1"/>
  <c r="R470" i="1"/>
  <c r="X470" i="1" s="1"/>
  <c r="Y470" i="1" s="1"/>
  <c r="Z470" i="1" s="1"/>
  <c r="S470" i="1"/>
  <c r="T470" i="1" s="1"/>
  <c r="U470" i="1" s="1"/>
  <c r="R462" i="1"/>
  <c r="X462" i="1" s="1"/>
  <c r="Y462" i="1" s="1"/>
  <c r="Z462" i="1" s="1"/>
  <c r="S462" i="1"/>
  <c r="T462" i="1" s="1"/>
  <c r="U462" i="1" s="1"/>
  <c r="R454" i="1"/>
  <c r="X454" i="1" s="1"/>
  <c r="Y454" i="1" s="1"/>
  <c r="Z454" i="1" s="1"/>
  <c r="S454" i="1"/>
  <c r="T454" i="1" s="1"/>
  <c r="U454" i="1" s="1"/>
  <c r="R446" i="1"/>
  <c r="X446" i="1" s="1"/>
  <c r="Y446" i="1" s="1"/>
  <c r="Z446" i="1" s="1"/>
  <c r="S446" i="1"/>
  <c r="T446" i="1" s="1"/>
  <c r="U446" i="1" s="1"/>
  <c r="R438" i="1"/>
  <c r="S438" i="1"/>
  <c r="T438" i="1" s="1"/>
  <c r="U438" i="1" s="1"/>
  <c r="R430" i="1"/>
  <c r="S430" i="1"/>
  <c r="T430" i="1" s="1"/>
  <c r="U430" i="1" s="1"/>
  <c r="R422" i="1"/>
  <c r="X422" i="1" s="1"/>
  <c r="Y422" i="1" s="1"/>
  <c r="Z422" i="1" s="1"/>
  <c r="S422" i="1"/>
  <c r="T422" i="1" s="1"/>
  <c r="U422" i="1" s="1"/>
  <c r="R414" i="1"/>
  <c r="X414" i="1" s="1"/>
  <c r="Y414" i="1" s="1"/>
  <c r="Z414" i="1" s="1"/>
  <c r="S414" i="1"/>
  <c r="T414" i="1" s="1"/>
  <c r="U414" i="1" s="1"/>
  <c r="R406" i="1"/>
  <c r="X406" i="1" s="1"/>
  <c r="Y406" i="1" s="1"/>
  <c r="Z406" i="1" s="1"/>
  <c r="S406" i="1"/>
  <c r="T406" i="1" s="1"/>
  <c r="U406" i="1" s="1"/>
  <c r="R398" i="1"/>
  <c r="S398" i="1"/>
  <c r="T398" i="1" s="1"/>
  <c r="U398" i="1" s="1"/>
  <c r="R390" i="1"/>
  <c r="S390" i="1"/>
  <c r="T390" i="1" s="1"/>
  <c r="U390" i="1" s="1"/>
  <c r="R382" i="1"/>
  <c r="X382" i="1" s="1"/>
  <c r="Y382" i="1" s="1"/>
  <c r="Z382" i="1" s="1"/>
  <c r="S382" i="1"/>
  <c r="T382" i="1" s="1"/>
  <c r="U382" i="1" s="1"/>
  <c r="R374" i="1"/>
  <c r="X374" i="1" s="1"/>
  <c r="Y374" i="1" s="1"/>
  <c r="Z374" i="1" s="1"/>
  <c r="S374" i="1"/>
  <c r="T374" i="1" s="1"/>
  <c r="U374" i="1" s="1"/>
  <c r="R366" i="1"/>
  <c r="S366" i="1"/>
  <c r="T366" i="1" s="1"/>
  <c r="U366" i="1" s="1"/>
  <c r="R358" i="1"/>
  <c r="X358" i="1" s="1"/>
  <c r="Y358" i="1" s="1"/>
  <c r="Z358" i="1" s="1"/>
  <c r="S358" i="1"/>
  <c r="T358" i="1" s="1"/>
  <c r="U358" i="1" s="1"/>
  <c r="R350" i="1"/>
  <c r="X350" i="1" s="1"/>
  <c r="Y350" i="1" s="1"/>
  <c r="Z350" i="1" s="1"/>
  <c r="S350" i="1"/>
  <c r="T350" i="1" s="1"/>
  <c r="U350" i="1" s="1"/>
  <c r="R342" i="1"/>
  <c r="X342" i="1" s="1"/>
  <c r="Y342" i="1" s="1"/>
  <c r="Z342" i="1" s="1"/>
  <c r="S342" i="1"/>
  <c r="T342" i="1" s="1"/>
  <c r="U342" i="1" s="1"/>
  <c r="R334" i="1"/>
  <c r="S334" i="1"/>
  <c r="T334" i="1" s="1"/>
  <c r="U334" i="1" s="1"/>
  <c r="R326" i="1"/>
  <c r="S326" i="1"/>
  <c r="T326" i="1" s="1"/>
  <c r="U326" i="1" s="1"/>
  <c r="R318" i="1"/>
  <c r="X318" i="1" s="1"/>
  <c r="Y318" i="1" s="1"/>
  <c r="Z318" i="1" s="1"/>
  <c r="S318" i="1"/>
  <c r="T318" i="1" s="1"/>
  <c r="U318" i="1" s="1"/>
  <c r="R310" i="1"/>
  <c r="X310" i="1" s="1"/>
  <c r="Y310" i="1" s="1"/>
  <c r="Z310" i="1" s="1"/>
  <c r="S310" i="1"/>
  <c r="T310" i="1" s="1"/>
  <c r="U310" i="1" s="1"/>
  <c r="R302" i="1"/>
  <c r="S302" i="1"/>
  <c r="T302" i="1" s="1"/>
  <c r="U302" i="1" s="1"/>
  <c r="R294" i="1"/>
  <c r="X294" i="1" s="1"/>
  <c r="Y294" i="1" s="1"/>
  <c r="Z294" i="1" s="1"/>
  <c r="S294" i="1"/>
  <c r="T294" i="1" s="1"/>
  <c r="U294" i="1" s="1"/>
  <c r="R286" i="1"/>
  <c r="S286" i="1"/>
  <c r="T286" i="1" s="1"/>
  <c r="U286" i="1" s="1"/>
  <c r="R278" i="1"/>
  <c r="X278" i="1" s="1"/>
  <c r="Y278" i="1" s="1"/>
  <c r="Z278" i="1" s="1"/>
  <c r="S278" i="1"/>
  <c r="T278" i="1" s="1"/>
  <c r="U278" i="1" s="1"/>
  <c r="R270" i="1"/>
  <c r="S270" i="1"/>
  <c r="T270" i="1" s="1"/>
  <c r="U270" i="1" s="1"/>
  <c r="R262" i="1"/>
  <c r="S262" i="1"/>
  <c r="T262" i="1" s="1"/>
  <c r="U262" i="1" s="1"/>
  <c r="R254" i="1"/>
  <c r="X254" i="1" s="1"/>
  <c r="Y254" i="1" s="1"/>
  <c r="Z254" i="1" s="1"/>
  <c r="S254" i="1"/>
  <c r="T254" i="1" s="1"/>
  <c r="U254" i="1" s="1"/>
  <c r="R246" i="1"/>
  <c r="S246" i="1"/>
  <c r="T246" i="1" s="1"/>
  <c r="U246" i="1" s="1"/>
  <c r="R238" i="1"/>
  <c r="S238" i="1"/>
  <c r="T238" i="1" s="1"/>
  <c r="U238" i="1" s="1"/>
  <c r="R230" i="1"/>
  <c r="X230" i="1" s="1"/>
  <c r="Y230" i="1" s="1"/>
  <c r="Z230" i="1" s="1"/>
  <c r="S230" i="1"/>
  <c r="T230" i="1" s="1"/>
  <c r="U230" i="1" s="1"/>
  <c r="R222" i="1"/>
  <c r="X222" i="1" s="1"/>
  <c r="Y222" i="1" s="1"/>
  <c r="Z222" i="1" s="1"/>
  <c r="S222" i="1"/>
  <c r="T222" i="1" s="1"/>
  <c r="U222" i="1" s="1"/>
  <c r="R214" i="1"/>
  <c r="X214" i="1" s="1"/>
  <c r="Y214" i="1" s="1"/>
  <c r="Z214" i="1" s="1"/>
  <c r="S214" i="1"/>
  <c r="T214" i="1" s="1"/>
  <c r="U214" i="1" s="1"/>
  <c r="R206" i="1"/>
  <c r="S206" i="1"/>
  <c r="T206" i="1" s="1"/>
  <c r="U206" i="1" s="1"/>
  <c r="R198" i="1"/>
  <c r="S198" i="1"/>
  <c r="T198" i="1" s="1"/>
  <c r="U198" i="1" s="1"/>
  <c r="R190" i="1"/>
  <c r="S190" i="1"/>
  <c r="T190" i="1" s="1"/>
  <c r="U190" i="1" s="1"/>
  <c r="R182" i="1"/>
  <c r="S182" i="1"/>
  <c r="T182" i="1" s="1"/>
  <c r="U182" i="1" s="1"/>
  <c r="R174" i="1"/>
  <c r="S174" i="1"/>
  <c r="T174" i="1" s="1"/>
  <c r="U174" i="1" s="1"/>
  <c r="R166" i="1"/>
  <c r="X166" i="1" s="1"/>
  <c r="Y166" i="1" s="1"/>
  <c r="Z166" i="1" s="1"/>
  <c r="S166" i="1"/>
  <c r="T166" i="1" s="1"/>
  <c r="U166" i="1" s="1"/>
  <c r="R158" i="1"/>
  <c r="X158" i="1" s="1"/>
  <c r="Y158" i="1" s="1"/>
  <c r="Z158" i="1" s="1"/>
  <c r="S158" i="1"/>
  <c r="T158" i="1" s="1"/>
  <c r="U158" i="1" s="1"/>
  <c r="R150" i="1"/>
  <c r="S150" i="1"/>
  <c r="T150" i="1" s="1"/>
  <c r="U150" i="1" s="1"/>
  <c r="R142" i="1"/>
  <c r="S142" i="1"/>
  <c r="T142" i="1" s="1"/>
  <c r="U142" i="1" s="1"/>
  <c r="R134" i="1"/>
  <c r="S134" i="1"/>
  <c r="T134" i="1" s="1"/>
  <c r="U134" i="1" s="1"/>
  <c r="R126" i="1"/>
  <c r="S126" i="1"/>
  <c r="T126" i="1" s="1"/>
  <c r="U126" i="1" s="1"/>
  <c r="R118" i="1"/>
  <c r="S118" i="1"/>
  <c r="T118" i="1" s="1"/>
  <c r="U118" i="1" s="1"/>
  <c r="R110" i="1"/>
  <c r="S110" i="1"/>
  <c r="T110" i="1" s="1"/>
  <c r="U110" i="1" s="1"/>
  <c r="R102" i="1"/>
  <c r="S102" i="1"/>
  <c r="T102" i="1" s="1"/>
  <c r="U102" i="1" s="1"/>
  <c r="R94" i="1"/>
  <c r="X94" i="1" s="1"/>
  <c r="Y94" i="1" s="1"/>
  <c r="Z94" i="1" s="1"/>
  <c r="S94" i="1"/>
  <c r="T94" i="1" s="1"/>
  <c r="U94" i="1" s="1"/>
  <c r="R86" i="1"/>
  <c r="X86" i="1" s="1"/>
  <c r="Y86" i="1" s="1"/>
  <c r="Z86" i="1" s="1"/>
  <c r="S86" i="1"/>
  <c r="T86" i="1" s="1"/>
  <c r="U86" i="1" s="1"/>
  <c r="R78" i="1"/>
  <c r="S78" i="1"/>
  <c r="T78" i="1" s="1"/>
  <c r="U78" i="1" s="1"/>
  <c r="R70" i="1"/>
  <c r="X70" i="1" s="1"/>
  <c r="Y70" i="1" s="1"/>
  <c r="Z70" i="1" s="1"/>
  <c r="S70" i="1"/>
  <c r="T70" i="1" s="1"/>
  <c r="U70" i="1" s="1"/>
  <c r="R62" i="1"/>
  <c r="X62" i="1" s="1"/>
  <c r="Y62" i="1" s="1"/>
  <c r="Z62" i="1" s="1"/>
  <c r="S62" i="1"/>
  <c r="T62" i="1" s="1"/>
  <c r="U62" i="1" s="1"/>
  <c r="R54" i="1"/>
  <c r="S54" i="1"/>
  <c r="T54" i="1" s="1"/>
  <c r="U54" i="1" s="1"/>
  <c r="R46" i="1"/>
  <c r="S46" i="1"/>
  <c r="T46" i="1" s="1"/>
  <c r="U46" i="1" s="1"/>
  <c r="R38" i="1"/>
  <c r="S38" i="1"/>
  <c r="T38" i="1" s="1"/>
  <c r="U38" i="1" s="1"/>
  <c r="R30" i="1"/>
  <c r="X30" i="1" s="1"/>
  <c r="Y30" i="1" s="1"/>
  <c r="Z30" i="1" s="1"/>
  <c r="S30" i="1"/>
  <c r="T30" i="1" s="1"/>
  <c r="U30" i="1" s="1"/>
  <c r="R22" i="1"/>
  <c r="X22" i="1" s="1"/>
  <c r="Y22" i="1" s="1"/>
  <c r="Z22" i="1" s="1"/>
  <c r="S22" i="1"/>
  <c r="T22" i="1" s="1"/>
  <c r="U22" i="1" s="1"/>
  <c r="R14" i="1"/>
  <c r="S14" i="1"/>
  <c r="T14" i="1" s="1"/>
  <c r="U14" i="1" s="1"/>
  <c r="R6" i="1"/>
  <c r="S6" i="1"/>
  <c r="T6" i="1" s="1"/>
  <c r="U6" i="1" s="1"/>
  <c r="AA6226" i="1"/>
  <c r="AB6226" i="1" s="1"/>
  <c r="X6226" i="1"/>
  <c r="Y6226" i="1" s="1"/>
  <c r="Z6226" i="1" s="1"/>
  <c r="AA6225" i="1"/>
  <c r="AB6225" i="1" s="1"/>
  <c r="X6225" i="1"/>
  <c r="Y6225" i="1" s="1"/>
  <c r="Z6225" i="1" s="1"/>
  <c r="AA6224" i="1"/>
  <c r="AB6224" i="1" s="1"/>
  <c r="X6224" i="1"/>
  <c r="Y6224" i="1" s="1"/>
  <c r="Z6224" i="1" s="1"/>
  <c r="AA6223" i="1"/>
  <c r="AB6223" i="1" s="1"/>
  <c r="X6223" i="1"/>
  <c r="Y6223" i="1" s="1"/>
  <c r="Z6223" i="1" s="1"/>
  <c r="AA6222" i="1"/>
  <c r="AB6222" i="1" s="1"/>
  <c r="X6222" i="1"/>
  <c r="Y6222" i="1" s="1"/>
  <c r="Z6222" i="1" s="1"/>
  <c r="AA6221" i="1"/>
  <c r="AB6221" i="1" s="1"/>
  <c r="X6221" i="1"/>
  <c r="Y6221" i="1" s="1"/>
  <c r="Z6221" i="1" s="1"/>
  <c r="AA6220" i="1"/>
  <c r="AB6220" i="1" s="1"/>
  <c r="X6220" i="1"/>
  <c r="Y6220" i="1" s="1"/>
  <c r="Z6220" i="1" s="1"/>
  <c r="AA6219" i="1"/>
  <c r="AB6219" i="1" s="1"/>
  <c r="X6219" i="1"/>
  <c r="Y6219" i="1" s="1"/>
  <c r="Z6219" i="1" s="1"/>
  <c r="AA6218" i="1"/>
  <c r="AB6218" i="1" s="1"/>
  <c r="X6218" i="1"/>
  <c r="Y6218" i="1" s="1"/>
  <c r="Z6218" i="1" s="1"/>
  <c r="AA6217" i="1"/>
  <c r="AB6217" i="1" s="1"/>
  <c r="X6217" i="1"/>
  <c r="Y6217" i="1" s="1"/>
  <c r="Z6217" i="1" s="1"/>
  <c r="AA6216" i="1"/>
  <c r="AB6216" i="1" s="1"/>
  <c r="X6216" i="1"/>
  <c r="Y6216" i="1" s="1"/>
  <c r="Z6216" i="1" s="1"/>
  <c r="AA6215" i="1"/>
  <c r="AB6215" i="1" s="1"/>
  <c r="X6215" i="1"/>
  <c r="Y6215" i="1" s="1"/>
  <c r="Z6215" i="1" s="1"/>
  <c r="AA6214" i="1"/>
  <c r="AB6214" i="1" s="1"/>
  <c r="X6214" i="1"/>
  <c r="Y6214" i="1" s="1"/>
  <c r="Z6214" i="1" s="1"/>
  <c r="AA6213" i="1"/>
  <c r="AB6213" i="1" s="1"/>
  <c r="X6213" i="1"/>
  <c r="Y6213" i="1" s="1"/>
  <c r="Z6213" i="1" s="1"/>
  <c r="AA6212" i="1"/>
  <c r="AB6212" i="1" s="1"/>
  <c r="X6212" i="1"/>
  <c r="Y6212" i="1" s="1"/>
  <c r="Z6212" i="1" s="1"/>
  <c r="AA6211" i="1"/>
  <c r="AB6211" i="1" s="1"/>
  <c r="X6211" i="1"/>
  <c r="Y6211" i="1" s="1"/>
  <c r="Z6211" i="1" s="1"/>
  <c r="AA6210" i="1"/>
  <c r="AB6210" i="1" s="1"/>
  <c r="X6210" i="1"/>
  <c r="Y6210" i="1" s="1"/>
  <c r="Z6210" i="1" s="1"/>
  <c r="AA6209" i="1"/>
  <c r="AB6209" i="1" s="1"/>
  <c r="X6209" i="1"/>
  <c r="Y6209" i="1" s="1"/>
  <c r="Z6209" i="1" s="1"/>
  <c r="AA6208" i="1"/>
  <c r="AB6208" i="1" s="1"/>
  <c r="X6208" i="1"/>
  <c r="Y6208" i="1" s="1"/>
  <c r="Z6208" i="1" s="1"/>
  <c r="AA6207" i="1"/>
  <c r="AB6207" i="1" s="1"/>
  <c r="X6207" i="1"/>
  <c r="Y6207" i="1" s="1"/>
  <c r="Z6207" i="1" s="1"/>
  <c r="AA6206" i="1"/>
  <c r="AB6206" i="1" s="1"/>
  <c r="X6206" i="1"/>
  <c r="Y6206" i="1" s="1"/>
  <c r="Z6206" i="1" s="1"/>
  <c r="AA6205" i="1"/>
  <c r="AB6205" i="1" s="1"/>
  <c r="X6205" i="1"/>
  <c r="Y6205" i="1" s="1"/>
  <c r="Z6205" i="1" s="1"/>
  <c r="AA6204" i="1"/>
  <c r="AB6204" i="1" s="1"/>
  <c r="X6204" i="1"/>
  <c r="Y6204" i="1" s="1"/>
  <c r="Z6204" i="1" s="1"/>
  <c r="AA6203" i="1"/>
  <c r="AB6203" i="1" s="1"/>
  <c r="X6203" i="1"/>
  <c r="Y6203" i="1" s="1"/>
  <c r="Z6203" i="1" s="1"/>
  <c r="AA6202" i="1"/>
  <c r="AB6202" i="1" s="1"/>
  <c r="X6202" i="1"/>
  <c r="Y6202" i="1" s="1"/>
  <c r="Z6202" i="1" s="1"/>
  <c r="AA6201" i="1"/>
  <c r="AB6201" i="1" s="1"/>
  <c r="X6201" i="1"/>
  <c r="Y6201" i="1" s="1"/>
  <c r="Z6201" i="1" s="1"/>
  <c r="AA6200" i="1"/>
  <c r="AB6200" i="1" s="1"/>
  <c r="X6200" i="1"/>
  <c r="Y6200" i="1" s="1"/>
  <c r="Z6200" i="1" s="1"/>
  <c r="AA6199" i="1"/>
  <c r="AB6199" i="1" s="1"/>
  <c r="X6199" i="1"/>
  <c r="Y6199" i="1" s="1"/>
  <c r="Z6199" i="1" s="1"/>
  <c r="AA6198" i="1"/>
  <c r="AB6198" i="1" s="1"/>
  <c r="X6198" i="1"/>
  <c r="Y6198" i="1" s="1"/>
  <c r="Z6198" i="1" s="1"/>
  <c r="AA6197" i="1"/>
  <c r="AB6197" i="1" s="1"/>
  <c r="X6197" i="1"/>
  <c r="Y6197" i="1" s="1"/>
  <c r="Z6197" i="1" s="1"/>
  <c r="AA6196" i="1"/>
  <c r="AB6196" i="1" s="1"/>
  <c r="X6196" i="1"/>
  <c r="Y6196" i="1" s="1"/>
  <c r="Z6196" i="1" s="1"/>
  <c r="AA6195" i="1"/>
  <c r="AB6195" i="1" s="1"/>
  <c r="X6195" i="1"/>
  <c r="Y6195" i="1" s="1"/>
  <c r="Z6195" i="1" s="1"/>
  <c r="AA6194" i="1"/>
  <c r="AB6194" i="1" s="1"/>
  <c r="X6194" i="1"/>
  <c r="Y6194" i="1" s="1"/>
  <c r="Z6194" i="1" s="1"/>
  <c r="AA6193" i="1"/>
  <c r="AB6193" i="1" s="1"/>
  <c r="X6193" i="1"/>
  <c r="Y6193" i="1" s="1"/>
  <c r="Z6193" i="1" s="1"/>
  <c r="AA6192" i="1"/>
  <c r="AB6192" i="1" s="1"/>
  <c r="X6192" i="1"/>
  <c r="Y6192" i="1" s="1"/>
  <c r="Z6192" i="1" s="1"/>
  <c r="AA6191" i="1"/>
  <c r="AB6191" i="1" s="1"/>
  <c r="X6191" i="1"/>
  <c r="Y6191" i="1" s="1"/>
  <c r="Z6191" i="1" s="1"/>
  <c r="AA6190" i="1"/>
  <c r="AB6190" i="1" s="1"/>
  <c r="X6190" i="1"/>
  <c r="Y6190" i="1" s="1"/>
  <c r="Z6190" i="1" s="1"/>
  <c r="AA6189" i="1"/>
  <c r="AB6189" i="1" s="1"/>
  <c r="X6189" i="1"/>
  <c r="Y6189" i="1" s="1"/>
  <c r="Z6189" i="1" s="1"/>
  <c r="AA6188" i="1"/>
  <c r="AB6188" i="1" s="1"/>
  <c r="AA6187" i="1"/>
  <c r="AB6187" i="1" s="1"/>
  <c r="X6187" i="1"/>
  <c r="Y6187" i="1" s="1"/>
  <c r="Z6187" i="1" s="1"/>
  <c r="AA6186" i="1"/>
  <c r="AB6186" i="1" s="1"/>
  <c r="X6186" i="1"/>
  <c r="Y6186" i="1" s="1"/>
  <c r="Z6186" i="1" s="1"/>
  <c r="AA6185" i="1"/>
  <c r="AB6185" i="1" s="1"/>
  <c r="X6185" i="1"/>
  <c r="Y6185" i="1" s="1"/>
  <c r="Z6185" i="1" s="1"/>
  <c r="AA6184" i="1"/>
  <c r="AB6184" i="1" s="1"/>
  <c r="X6184" i="1"/>
  <c r="Y6184" i="1" s="1"/>
  <c r="Z6184" i="1" s="1"/>
  <c r="AA6183" i="1"/>
  <c r="AB6183" i="1" s="1"/>
  <c r="AA6182" i="1"/>
  <c r="AB6182" i="1" s="1"/>
  <c r="X6182" i="1"/>
  <c r="Y6182" i="1" s="1"/>
  <c r="Z6182" i="1" s="1"/>
  <c r="AA6181" i="1"/>
  <c r="AB6181" i="1" s="1"/>
  <c r="X6181" i="1"/>
  <c r="Y6181" i="1" s="1"/>
  <c r="Z6181" i="1" s="1"/>
  <c r="AA6180" i="1"/>
  <c r="AB6180" i="1" s="1"/>
  <c r="X6180" i="1"/>
  <c r="Y6180" i="1" s="1"/>
  <c r="Z6180" i="1" s="1"/>
  <c r="AA6179" i="1"/>
  <c r="AB6179" i="1" s="1"/>
  <c r="X6179" i="1"/>
  <c r="Y6179" i="1" s="1"/>
  <c r="Z6179" i="1" s="1"/>
  <c r="AA6178" i="1"/>
  <c r="AB6178" i="1" s="1"/>
  <c r="X6178" i="1"/>
  <c r="Y6178" i="1" s="1"/>
  <c r="Z6178" i="1" s="1"/>
  <c r="AA6177" i="1"/>
  <c r="AB6177" i="1" s="1"/>
  <c r="X6177" i="1"/>
  <c r="Y6177" i="1" s="1"/>
  <c r="Z6177" i="1" s="1"/>
  <c r="AA6176" i="1"/>
  <c r="AB6176" i="1" s="1"/>
  <c r="X6176" i="1"/>
  <c r="Y6176" i="1" s="1"/>
  <c r="Z6176" i="1" s="1"/>
  <c r="AA6175" i="1"/>
  <c r="AB6175" i="1" s="1"/>
  <c r="X6175" i="1"/>
  <c r="Y6175" i="1" s="1"/>
  <c r="Z6175" i="1" s="1"/>
  <c r="AA6174" i="1"/>
  <c r="AB6174" i="1" s="1"/>
  <c r="X6174" i="1"/>
  <c r="Y6174" i="1" s="1"/>
  <c r="Z6174" i="1" s="1"/>
  <c r="AA6173" i="1"/>
  <c r="AB6173" i="1" s="1"/>
  <c r="X6173" i="1"/>
  <c r="Y6173" i="1" s="1"/>
  <c r="Z6173" i="1" s="1"/>
  <c r="AA6172" i="1"/>
  <c r="AB6172" i="1" s="1"/>
  <c r="X6172" i="1"/>
  <c r="Y6172" i="1" s="1"/>
  <c r="Z6172" i="1" s="1"/>
  <c r="AA6171" i="1"/>
  <c r="AB6171" i="1" s="1"/>
  <c r="X6171" i="1"/>
  <c r="Y6171" i="1" s="1"/>
  <c r="Z6171" i="1" s="1"/>
  <c r="AA6170" i="1"/>
  <c r="AB6170" i="1" s="1"/>
  <c r="X6170" i="1"/>
  <c r="Y6170" i="1" s="1"/>
  <c r="Z6170" i="1" s="1"/>
  <c r="AA6169" i="1"/>
  <c r="AB6169" i="1" s="1"/>
  <c r="X6169" i="1"/>
  <c r="Y6169" i="1" s="1"/>
  <c r="Z6169" i="1" s="1"/>
  <c r="AA6168" i="1"/>
  <c r="AB6168" i="1" s="1"/>
  <c r="X6168" i="1"/>
  <c r="Y6168" i="1" s="1"/>
  <c r="Z6168" i="1" s="1"/>
  <c r="AA6167" i="1"/>
  <c r="AB6167" i="1" s="1"/>
  <c r="X6167" i="1"/>
  <c r="Y6167" i="1" s="1"/>
  <c r="Z6167" i="1" s="1"/>
  <c r="AA6166" i="1"/>
  <c r="AB6166" i="1" s="1"/>
  <c r="X6166" i="1"/>
  <c r="Y6166" i="1" s="1"/>
  <c r="Z6166" i="1" s="1"/>
  <c r="AA6165" i="1"/>
  <c r="AB6165" i="1" s="1"/>
  <c r="X6165" i="1"/>
  <c r="Y6165" i="1" s="1"/>
  <c r="Z6165" i="1" s="1"/>
  <c r="AA6164" i="1"/>
  <c r="AB6164" i="1" s="1"/>
  <c r="X6164" i="1"/>
  <c r="Y6164" i="1" s="1"/>
  <c r="Z6164" i="1" s="1"/>
  <c r="AA6163" i="1"/>
  <c r="AB6163" i="1" s="1"/>
  <c r="X6163" i="1"/>
  <c r="Y6163" i="1" s="1"/>
  <c r="Z6163" i="1" s="1"/>
  <c r="AA6162" i="1"/>
  <c r="AB6162" i="1" s="1"/>
  <c r="X6162" i="1"/>
  <c r="Y6162" i="1" s="1"/>
  <c r="Z6162" i="1" s="1"/>
  <c r="AA6161" i="1"/>
  <c r="AB6161" i="1" s="1"/>
  <c r="X6161" i="1"/>
  <c r="Y6161" i="1" s="1"/>
  <c r="Z6161" i="1" s="1"/>
  <c r="AA6160" i="1"/>
  <c r="AB6160" i="1" s="1"/>
  <c r="X6160" i="1"/>
  <c r="Y6160" i="1" s="1"/>
  <c r="Z6160" i="1" s="1"/>
  <c r="AA6159" i="1"/>
  <c r="AB6159" i="1" s="1"/>
  <c r="X6159" i="1"/>
  <c r="Y6159" i="1" s="1"/>
  <c r="Z6159" i="1" s="1"/>
  <c r="AA6158" i="1"/>
  <c r="AB6158" i="1" s="1"/>
  <c r="X6158" i="1"/>
  <c r="Y6158" i="1" s="1"/>
  <c r="Z6158" i="1" s="1"/>
  <c r="AA6157" i="1"/>
  <c r="AB6157" i="1" s="1"/>
  <c r="X6157" i="1"/>
  <c r="Y6157" i="1" s="1"/>
  <c r="Z6157" i="1" s="1"/>
  <c r="AA6156" i="1"/>
  <c r="AB6156" i="1" s="1"/>
  <c r="X6156" i="1"/>
  <c r="Y6156" i="1" s="1"/>
  <c r="Z6156" i="1" s="1"/>
  <c r="AA6155" i="1"/>
  <c r="AB6155" i="1" s="1"/>
  <c r="X6155" i="1"/>
  <c r="Y6155" i="1" s="1"/>
  <c r="Z6155" i="1" s="1"/>
  <c r="AA6154" i="1"/>
  <c r="AB6154" i="1" s="1"/>
  <c r="X6154" i="1"/>
  <c r="Y6154" i="1" s="1"/>
  <c r="Z6154" i="1" s="1"/>
  <c r="AA6153" i="1"/>
  <c r="AB6153" i="1" s="1"/>
  <c r="X6153" i="1"/>
  <c r="Y6153" i="1" s="1"/>
  <c r="Z6153" i="1" s="1"/>
  <c r="AA6152" i="1"/>
  <c r="AB6152" i="1" s="1"/>
  <c r="X6152" i="1"/>
  <c r="Y6152" i="1" s="1"/>
  <c r="Z6152" i="1" s="1"/>
  <c r="AA6151" i="1"/>
  <c r="AB6151" i="1" s="1"/>
  <c r="X6151" i="1"/>
  <c r="Y6151" i="1" s="1"/>
  <c r="Z6151" i="1" s="1"/>
  <c r="AA6150" i="1"/>
  <c r="AB6150" i="1" s="1"/>
  <c r="X6150" i="1"/>
  <c r="Y6150" i="1" s="1"/>
  <c r="Z6150" i="1" s="1"/>
  <c r="AA6149" i="1"/>
  <c r="AB6149" i="1" s="1"/>
  <c r="X6149" i="1"/>
  <c r="Y6149" i="1" s="1"/>
  <c r="Z6149" i="1" s="1"/>
  <c r="AA6148" i="1"/>
  <c r="AB6148" i="1" s="1"/>
  <c r="X6148" i="1"/>
  <c r="Y6148" i="1" s="1"/>
  <c r="Z6148" i="1" s="1"/>
  <c r="AA6147" i="1"/>
  <c r="AB6147" i="1" s="1"/>
  <c r="X6147" i="1"/>
  <c r="Y6147" i="1" s="1"/>
  <c r="Z6147" i="1" s="1"/>
  <c r="AA6146" i="1"/>
  <c r="AB6146" i="1" s="1"/>
  <c r="X6146" i="1"/>
  <c r="Y6146" i="1" s="1"/>
  <c r="Z6146" i="1" s="1"/>
  <c r="AA6145" i="1"/>
  <c r="AB6145" i="1" s="1"/>
  <c r="X6145" i="1"/>
  <c r="Y6145" i="1" s="1"/>
  <c r="Z6145" i="1" s="1"/>
  <c r="AA6144" i="1"/>
  <c r="AB6144" i="1" s="1"/>
  <c r="X6144" i="1"/>
  <c r="Y6144" i="1" s="1"/>
  <c r="Z6144" i="1" s="1"/>
  <c r="AA6143" i="1"/>
  <c r="AB6143" i="1" s="1"/>
  <c r="X6143" i="1"/>
  <c r="Y6143" i="1" s="1"/>
  <c r="Z6143" i="1" s="1"/>
  <c r="AA6142" i="1"/>
  <c r="AB6142" i="1" s="1"/>
  <c r="X6142" i="1"/>
  <c r="Y6142" i="1" s="1"/>
  <c r="Z6142" i="1" s="1"/>
  <c r="AA6141" i="1"/>
  <c r="AB6141" i="1" s="1"/>
  <c r="X6141" i="1"/>
  <c r="Y6141" i="1" s="1"/>
  <c r="Z6141" i="1" s="1"/>
  <c r="AA6140" i="1"/>
  <c r="AB6140" i="1" s="1"/>
  <c r="X6140" i="1"/>
  <c r="Y6140" i="1" s="1"/>
  <c r="Z6140" i="1" s="1"/>
  <c r="AA6139" i="1"/>
  <c r="AB6139" i="1" s="1"/>
  <c r="X6139" i="1"/>
  <c r="Y6139" i="1" s="1"/>
  <c r="Z6139" i="1" s="1"/>
  <c r="AA6138" i="1"/>
  <c r="AB6138" i="1" s="1"/>
  <c r="X6138" i="1"/>
  <c r="Y6138" i="1" s="1"/>
  <c r="Z6138" i="1" s="1"/>
  <c r="AA6137" i="1"/>
  <c r="AB6137" i="1" s="1"/>
  <c r="X6137" i="1"/>
  <c r="Y6137" i="1" s="1"/>
  <c r="Z6137" i="1" s="1"/>
  <c r="AA6136" i="1"/>
  <c r="AB6136" i="1" s="1"/>
  <c r="X6136" i="1"/>
  <c r="Y6136" i="1" s="1"/>
  <c r="Z6136" i="1" s="1"/>
  <c r="AA6135" i="1"/>
  <c r="AB6135" i="1" s="1"/>
  <c r="X6135" i="1"/>
  <c r="Y6135" i="1" s="1"/>
  <c r="Z6135" i="1" s="1"/>
  <c r="AA6134" i="1"/>
  <c r="AB6134" i="1" s="1"/>
  <c r="X6134" i="1"/>
  <c r="Y6134" i="1" s="1"/>
  <c r="Z6134" i="1" s="1"/>
  <c r="AA6133" i="1"/>
  <c r="AB6133" i="1" s="1"/>
  <c r="X6133" i="1"/>
  <c r="Y6133" i="1" s="1"/>
  <c r="Z6133" i="1" s="1"/>
  <c r="AA6132" i="1"/>
  <c r="AB6132" i="1" s="1"/>
  <c r="X6132" i="1"/>
  <c r="Y6132" i="1" s="1"/>
  <c r="Z6132" i="1" s="1"/>
  <c r="AA6131" i="1"/>
  <c r="AB6131" i="1" s="1"/>
  <c r="X6131" i="1"/>
  <c r="Y6131" i="1" s="1"/>
  <c r="Z6131" i="1" s="1"/>
  <c r="AA6130" i="1"/>
  <c r="AB6130" i="1" s="1"/>
  <c r="X6130" i="1"/>
  <c r="Y6130" i="1" s="1"/>
  <c r="Z6130" i="1" s="1"/>
  <c r="AA6129" i="1"/>
  <c r="AB6129" i="1" s="1"/>
  <c r="X6129" i="1"/>
  <c r="Y6129" i="1" s="1"/>
  <c r="Z6129" i="1" s="1"/>
  <c r="AA6128" i="1"/>
  <c r="AB6128" i="1" s="1"/>
  <c r="X6128" i="1"/>
  <c r="Y6128" i="1" s="1"/>
  <c r="Z6128" i="1" s="1"/>
  <c r="AA6127" i="1"/>
  <c r="AB6127" i="1" s="1"/>
  <c r="X6127" i="1"/>
  <c r="Y6127" i="1" s="1"/>
  <c r="Z6127" i="1" s="1"/>
  <c r="AA6126" i="1"/>
  <c r="AB6126" i="1" s="1"/>
  <c r="X6126" i="1"/>
  <c r="Y6126" i="1" s="1"/>
  <c r="Z6126" i="1" s="1"/>
  <c r="AA6125" i="1"/>
  <c r="AB6125" i="1" s="1"/>
  <c r="X6125" i="1"/>
  <c r="Y6125" i="1" s="1"/>
  <c r="Z6125" i="1" s="1"/>
  <c r="AA6124" i="1"/>
  <c r="AB6124" i="1" s="1"/>
  <c r="X6124" i="1"/>
  <c r="Y6124" i="1" s="1"/>
  <c r="Z6124" i="1" s="1"/>
  <c r="AA6123" i="1"/>
  <c r="AB6123" i="1" s="1"/>
  <c r="X6123" i="1"/>
  <c r="Y6123" i="1" s="1"/>
  <c r="Z6123" i="1" s="1"/>
  <c r="AA6122" i="1"/>
  <c r="AB6122" i="1" s="1"/>
  <c r="X6122" i="1"/>
  <c r="Y6122" i="1" s="1"/>
  <c r="Z6122" i="1" s="1"/>
  <c r="AA6121" i="1"/>
  <c r="AB6121" i="1" s="1"/>
  <c r="X6121" i="1"/>
  <c r="Y6121" i="1" s="1"/>
  <c r="Z6121" i="1" s="1"/>
  <c r="AA6120" i="1"/>
  <c r="AB6120" i="1" s="1"/>
  <c r="X6120" i="1"/>
  <c r="Y6120" i="1" s="1"/>
  <c r="Z6120" i="1" s="1"/>
  <c r="AA6119" i="1"/>
  <c r="AB6119" i="1" s="1"/>
  <c r="AA6118" i="1"/>
  <c r="AB6118" i="1" s="1"/>
  <c r="AA6117" i="1"/>
  <c r="AB6117" i="1" s="1"/>
  <c r="X6117" i="1"/>
  <c r="Y6117" i="1" s="1"/>
  <c r="Z6117" i="1" s="1"/>
  <c r="AA6116" i="1"/>
  <c r="AB6116" i="1" s="1"/>
  <c r="X6116" i="1"/>
  <c r="Y6116" i="1" s="1"/>
  <c r="Z6116" i="1" s="1"/>
  <c r="AA6115" i="1"/>
  <c r="AB6115" i="1" s="1"/>
  <c r="X6115" i="1"/>
  <c r="Y6115" i="1" s="1"/>
  <c r="Z6115" i="1" s="1"/>
  <c r="AA6114" i="1"/>
  <c r="AB6114" i="1" s="1"/>
  <c r="X6114" i="1"/>
  <c r="Y6114" i="1" s="1"/>
  <c r="Z6114" i="1" s="1"/>
  <c r="AA6113" i="1"/>
  <c r="AB6113" i="1" s="1"/>
  <c r="X6113" i="1"/>
  <c r="Y6113" i="1" s="1"/>
  <c r="Z6113" i="1" s="1"/>
  <c r="AA6112" i="1"/>
  <c r="AB6112" i="1" s="1"/>
  <c r="X6112" i="1"/>
  <c r="Y6112" i="1" s="1"/>
  <c r="Z6112" i="1" s="1"/>
  <c r="AA6111" i="1"/>
  <c r="AB6111" i="1" s="1"/>
  <c r="X6111" i="1"/>
  <c r="Y6111" i="1" s="1"/>
  <c r="Z6111" i="1" s="1"/>
  <c r="AA6110" i="1"/>
  <c r="AB6110" i="1" s="1"/>
  <c r="X6110" i="1"/>
  <c r="Y6110" i="1" s="1"/>
  <c r="Z6110" i="1" s="1"/>
  <c r="AA6109" i="1"/>
  <c r="AB6109" i="1" s="1"/>
  <c r="X6109" i="1"/>
  <c r="Y6109" i="1" s="1"/>
  <c r="Z6109" i="1" s="1"/>
  <c r="AA6108" i="1"/>
  <c r="AB6108" i="1" s="1"/>
  <c r="X6108" i="1"/>
  <c r="Y6108" i="1" s="1"/>
  <c r="Z6108" i="1" s="1"/>
  <c r="AA6107" i="1"/>
  <c r="AB6107" i="1" s="1"/>
  <c r="X6107" i="1"/>
  <c r="Y6107" i="1" s="1"/>
  <c r="Z6107" i="1" s="1"/>
  <c r="AA6106" i="1"/>
  <c r="AB6106" i="1" s="1"/>
  <c r="X6106" i="1"/>
  <c r="Y6106" i="1" s="1"/>
  <c r="Z6106" i="1" s="1"/>
  <c r="AA6105" i="1"/>
  <c r="AB6105" i="1" s="1"/>
  <c r="X6105" i="1"/>
  <c r="Y6105" i="1" s="1"/>
  <c r="Z6105" i="1" s="1"/>
  <c r="AA6104" i="1"/>
  <c r="AB6104" i="1" s="1"/>
  <c r="X6104" i="1"/>
  <c r="Y6104" i="1" s="1"/>
  <c r="Z6104" i="1" s="1"/>
  <c r="AA6103" i="1"/>
  <c r="AB6103" i="1" s="1"/>
  <c r="X6103" i="1"/>
  <c r="Y6103" i="1" s="1"/>
  <c r="Z6103" i="1" s="1"/>
  <c r="AA6102" i="1"/>
  <c r="AB6102" i="1" s="1"/>
  <c r="X6102" i="1"/>
  <c r="Y6102" i="1" s="1"/>
  <c r="Z6102" i="1" s="1"/>
  <c r="AA6101" i="1"/>
  <c r="AB6101" i="1" s="1"/>
  <c r="X6101" i="1"/>
  <c r="Y6101" i="1" s="1"/>
  <c r="Z6101" i="1" s="1"/>
  <c r="AA6100" i="1"/>
  <c r="AB6100" i="1" s="1"/>
  <c r="X6100" i="1"/>
  <c r="Y6100" i="1" s="1"/>
  <c r="Z6100" i="1" s="1"/>
  <c r="AA6099" i="1"/>
  <c r="AB6099" i="1" s="1"/>
  <c r="X6099" i="1"/>
  <c r="Y6099" i="1" s="1"/>
  <c r="Z6099" i="1" s="1"/>
  <c r="AA6098" i="1"/>
  <c r="AB6098" i="1" s="1"/>
  <c r="X6098" i="1"/>
  <c r="Y6098" i="1" s="1"/>
  <c r="Z6098" i="1" s="1"/>
  <c r="AA6097" i="1"/>
  <c r="AB6097" i="1" s="1"/>
  <c r="X6097" i="1"/>
  <c r="Y6097" i="1" s="1"/>
  <c r="Z6097" i="1" s="1"/>
  <c r="AA6096" i="1"/>
  <c r="AB6096" i="1" s="1"/>
  <c r="X6096" i="1"/>
  <c r="Y6096" i="1" s="1"/>
  <c r="Z6096" i="1" s="1"/>
  <c r="AA6095" i="1"/>
  <c r="AB6095" i="1" s="1"/>
  <c r="X6095" i="1"/>
  <c r="Y6095" i="1" s="1"/>
  <c r="Z6095" i="1" s="1"/>
  <c r="AA6094" i="1"/>
  <c r="AB6094" i="1" s="1"/>
  <c r="X6094" i="1"/>
  <c r="Y6094" i="1" s="1"/>
  <c r="Z6094" i="1" s="1"/>
  <c r="AA6093" i="1"/>
  <c r="AB6093" i="1" s="1"/>
  <c r="X6093" i="1"/>
  <c r="Y6093" i="1" s="1"/>
  <c r="Z6093" i="1" s="1"/>
  <c r="AA6092" i="1"/>
  <c r="AB6092" i="1" s="1"/>
  <c r="X6092" i="1"/>
  <c r="Y6092" i="1" s="1"/>
  <c r="Z6092" i="1" s="1"/>
  <c r="AA6091" i="1"/>
  <c r="AB6091" i="1" s="1"/>
  <c r="X6091" i="1"/>
  <c r="Y6091" i="1" s="1"/>
  <c r="Z6091" i="1" s="1"/>
  <c r="AA6090" i="1"/>
  <c r="AB6090" i="1" s="1"/>
  <c r="X6090" i="1"/>
  <c r="Y6090" i="1" s="1"/>
  <c r="Z6090" i="1" s="1"/>
  <c r="AA6089" i="1"/>
  <c r="AB6089" i="1" s="1"/>
  <c r="X6089" i="1"/>
  <c r="Y6089" i="1" s="1"/>
  <c r="Z6089" i="1" s="1"/>
  <c r="AA6088" i="1"/>
  <c r="AB6088" i="1" s="1"/>
  <c r="X6088" i="1"/>
  <c r="Y6088" i="1" s="1"/>
  <c r="Z6088" i="1" s="1"/>
  <c r="AA6087" i="1"/>
  <c r="AB6087" i="1" s="1"/>
  <c r="X6087" i="1"/>
  <c r="Y6087" i="1" s="1"/>
  <c r="Z6087" i="1" s="1"/>
  <c r="AA6086" i="1"/>
  <c r="AB6086" i="1" s="1"/>
  <c r="AA6085" i="1"/>
  <c r="AB6085" i="1" s="1"/>
  <c r="X6085" i="1"/>
  <c r="Y6085" i="1" s="1"/>
  <c r="Z6085" i="1" s="1"/>
  <c r="AA6084" i="1"/>
  <c r="AB6084" i="1" s="1"/>
  <c r="X6084" i="1"/>
  <c r="Y6084" i="1" s="1"/>
  <c r="Z6084" i="1" s="1"/>
  <c r="AA6083" i="1"/>
  <c r="AB6083" i="1" s="1"/>
  <c r="X6083" i="1"/>
  <c r="Y6083" i="1" s="1"/>
  <c r="Z6083" i="1" s="1"/>
  <c r="AA6082" i="1"/>
  <c r="AB6082" i="1" s="1"/>
  <c r="X6082" i="1"/>
  <c r="Y6082" i="1" s="1"/>
  <c r="Z6082" i="1" s="1"/>
  <c r="AA6081" i="1"/>
  <c r="AB6081" i="1" s="1"/>
  <c r="X6081" i="1"/>
  <c r="Y6081" i="1" s="1"/>
  <c r="Z6081" i="1" s="1"/>
  <c r="AA6080" i="1"/>
  <c r="AB6080" i="1" s="1"/>
  <c r="X6080" i="1"/>
  <c r="Y6080" i="1" s="1"/>
  <c r="Z6080" i="1" s="1"/>
  <c r="AA6079" i="1"/>
  <c r="AB6079" i="1" s="1"/>
  <c r="X6079" i="1"/>
  <c r="Y6079" i="1" s="1"/>
  <c r="Z6079" i="1" s="1"/>
  <c r="AA6078" i="1"/>
  <c r="AB6078" i="1" s="1"/>
  <c r="X6078" i="1"/>
  <c r="Y6078" i="1" s="1"/>
  <c r="Z6078" i="1" s="1"/>
  <c r="AA6077" i="1"/>
  <c r="AB6077" i="1" s="1"/>
  <c r="X6077" i="1"/>
  <c r="Y6077" i="1" s="1"/>
  <c r="Z6077" i="1" s="1"/>
  <c r="AA6076" i="1"/>
  <c r="AB6076" i="1" s="1"/>
  <c r="X6076" i="1"/>
  <c r="Y6076" i="1" s="1"/>
  <c r="Z6076" i="1" s="1"/>
  <c r="AA6075" i="1"/>
  <c r="AB6075" i="1" s="1"/>
  <c r="X6075" i="1"/>
  <c r="Y6075" i="1" s="1"/>
  <c r="Z6075" i="1" s="1"/>
  <c r="AA6074" i="1"/>
  <c r="AB6074" i="1" s="1"/>
  <c r="X6074" i="1"/>
  <c r="Y6074" i="1" s="1"/>
  <c r="Z6074" i="1" s="1"/>
  <c r="AA6073" i="1"/>
  <c r="AB6073" i="1" s="1"/>
  <c r="X6073" i="1"/>
  <c r="Y6073" i="1" s="1"/>
  <c r="Z6073" i="1" s="1"/>
  <c r="AA6072" i="1"/>
  <c r="AB6072" i="1" s="1"/>
  <c r="X6072" i="1"/>
  <c r="Y6072" i="1" s="1"/>
  <c r="Z6072" i="1" s="1"/>
  <c r="AA6071" i="1"/>
  <c r="AB6071" i="1" s="1"/>
  <c r="X6071" i="1"/>
  <c r="Y6071" i="1" s="1"/>
  <c r="Z6071" i="1" s="1"/>
  <c r="AA6070" i="1"/>
  <c r="AB6070" i="1" s="1"/>
  <c r="X6070" i="1"/>
  <c r="Y6070" i="1" s="1"/>
  <c r="Z6070" i="1" s="1"/>
  <c r="AA6069" i="1"/>
  <c r="AB6069" i="1" s="1"/>
  <c r="X6069" i="1"/>
  <c r="Y6069" i="1" s="1"/>
  <c r="Z6069" i="1" s="1"/>
  <c r="AA6068" i="1"/>
  <c r="AB6068" i="1" s="1"/>
  <c r="AA6067" i="1"/>
  <c r="AB6067" i="1" s="1"/>
  <c r="X6067" i="1"/>
  <c r="Y6067" i="1" s="1"/>
  <c r="Z6067" i="1" s="1"/>
  <c r="AA6066" i="1"/>
  <c r="AB6066" i="1" s="1"/>
  <c r="X6066" i="1"/>
  <c r="Y6066" i="1" s="1"/>
  <c r="Z6066" i="1" s="1"/>
  <c r="AA6065" i="1"/>
  <c r="AB6065" i="1" s="1"/>
  <c r="X6065" i="1"/>
  <c r="Y6065" i="1" s="1"/>
  <c r="Z6065" i="1" s="1"/>
  <c r="AA6064" i="1"/>
  <c r="AB6064" i="1" s="1"/>
  <c r="X6064" i="1"/>
  <c r="Y6064" i="1" s="1"/>
  <c r="Z6064" i="1" s="1"/>
  <c r="AA6063" i="1"/>
  <c r="AB6063" i="1" s="1"/>
  <c r="AA6062" i="1"/>
  <c r="AB6062" i="1" s="1"/>
  <c r="X6062" i="1"/>
  <c r="Y6062" i="1" s="1"/>
  <c r="Z6062" i="1" s="1"/>
  <c r="AA6061" i="1"/>
  <c r="AB6061" i="1" s="1"/>
  <c r="X6061" i="1"/>
  <c r="Y6061" i="1" s="1"/>
  <c r="Z6061" i="1" s="1"/>
  <c r="AA6060" i="1"/>
  <c r="AB6060" i="1" s="1"/>
  <c r="X6060" i="1"/>
  <c r="Y6060" i="1" s="1"/>
  <c r="Z6060" i="1" s="1"/>
  <c r="AA6059" i="1"/>
  <c r="AB6059" i="1" s="1"/>
  <c r="X6059" i="1"/>
  <c r="Y6059" i="1" s="1"/>
  <c r="Z6059" i="1" s="1"/>
  <c r="AA6058" i="1"/>
  <c r="AB6058" i="1" s="1"/>
  <c r="X6058" i="1"/>
  <c r="Y6058" i="1" s="1"/>
  <c r="Z6058" i="1" s="1"/>
  <c r="AA6057" i="1"/>
  <c r="AB6057" i="1" s="1"/>
  <c r="X6057" i="1"/>
  <c r="Y6057" i="1" s="1"/>
  <c r="Z6057" i="1" s="1"/>
  <c r="AA6056" i="1"/>
  <c r="AB6056" i="1" s="1"/>
  <c r="X6056" i="1"/>
  <c r="Y6056" i="1" s="1"/>
  <c r="Z6056" i="1" s="1"/>
  <c r="AA6055" i="1"/>
  <c r="AB6055" i="1" s="1"/>
  <c r="X6055" i="1"/>
  <c r="Y6055" i="1" s="1"/>
  <c r="Z6055" i="1" s="1"/>
  <c r="AA6054" i="1"/>
  <c r="AB6054" i="1" s="1"/>
  <c r="X6054" i="1"/>
  <c r="Y6054" i="1" s="1"/>
  <c r="Z6054" i="1" s="1"/>
  <c r="AA6053" i="1"/>
  <c r="AB6053" i="1" s="1"/>
  <c r="X6053" i="1"/>
  <c r="Y6053" i="1" s="1"/>
  <c r="Z6053" i="1" s="1"/>
  <c r="AA6052" i="1"/>
  <c r="AB6052" i="1" s="1"/>
  <c r="X6052" i="1"/>
  <c r="Y6052" i="1" s="1"/>
  <c r="Z6052" i="1" s="1"/>
  <c r="AA6051" i="1"/>
  <c r="AB6051" i="1" s="1"/>
  <c r="X6051" i="1"/>
  <c r="Y6051" i="1" s="1"/>
  <c r="Z6051" i="1" s="1"/>
  <c r="AA6050" i="1"/>
  <c r="AB6050" i="1" s="1"/>
  <c r="X6050" i="1"/>
  <c r="Y6050" i="1" s="1"/>
  <c r="Z6050" i="1" s="1"/>
  <c r="AA6049" i="1"/>
  <c r="AB6049" i="1" s="1"/>
  <c r="X6049" i="1"/>
  <c r="Y6049" i="1" s="1"/>
  <c r="Z6049" i="1" s="1"/>
  <c r="AA6048" i="1"/>
  <c r="AB6048" i="1" s="1"/>
  <c r="X6048" i="1"/>
  <c r="Y6048" i="1" s="1"/>
  <c r="Z6048" i="1" s="1"/>
  <c r="AA6047" i="1"/>
  <c r="AB6047" i="1" s="1"/>
  <c r="X6047" i="1"/>
  <c r="Y6047" i="1" s="1"/>
  <c r="Z6047" i="1" s="1"/>
  <c r="AA6046" i="1"/>
  <c r="AB6046" i="1" s="1"/>
  <c r="X6046" i="1"/>
  <c r="Y6046" i="1" s="1"/>
  <c r="Z6046" i="1" s="1"/>
  <c r="AA6045" i="1"/>
  <c r="AB6045" i="1" s="1"/>
  <c r="X6045" i="1"/>
  <c r="Y6045" i="1" s="1"/>
  <c r="Z6045" i="1" s="1"/>
  <c r="AA6044" i="1"/>
  <c r="AB6044" i="1" s="1"/>
  <c r="X6044" i="1"/>
  <c r="Y6044" i="1" s="1"/>
  <c r="Z6044" i="1" s="1"/>
  <c r="AA6043" i="1"/>
  <c r="AB6043" i="1" s="1"/>
  <c r="X6043" i="1"/>
  <c r="Y6043" i="1" s="1"/>
  <c r="Z6043" i="1" s="1"/>
  <c r="AA6042" i="1"/>
  <c r="AB6042" i="1" s="1"/>
  <c r="X6042" i="1"/>
  <c r="Y6042" i="1" s="1"/>
  <c r="Z6042" i="1" s="1"/>
  <c r="AA6041" i="1"/>
  <c r="AB6041" i="1" s="1"/>
  <c r="X6041" i="1"/>
  <c r="Y6041" i="1" s="1"/>
  <c r="Z6041" i="1" s="1"/>
  <c r="AA6040" i="1"/>
  <c r="AB6040" i="1" s="1"/>
  <c r="X6040" i="1"/>
  <c r="Y6040" i="1" s="1"/>
  <c r="Z6040" i="1" s="1"/>
  <c r="AA6039" i="1"/>
  <c r="AB6039" i="1" s="1"/>
  <c r="X6039" i="1"/>
  <c r="Y6039" i="1" s="1"/>
  <c r="Z6039" i="1" s="1"/>
  <c r="AA6038" i="1"/>
  <c r="AB6038" i="1" s="1"/>
  <c r="X6038" i="1"/>
  <c r="Y6038" i="1" s="1"/>
  <c r="Z6038" i="1" s="1"/>
  <c r="AA6037" i="1"/>
  <c r="AB6037" i="1" s="1"/>
  <c r="X6037" i="1"/>
  <c r="Y6037" i="1" s="1"/>
  <c r="Z6037" i="1" s="1"/>
  <c r="AA6036" i="1"/>
  <c r="AB6036" i="1" s="1"/>
  <c r="X6036" i="1"/>
  <c r="Y6036" i="1" s="1"/>
  <c r="Z6036" i="1" s="1"/>
  <c r="AA6035" i="1"/>
  <c r="AB6035" i="1" s="1"/>
  <c r="X6035" i="1"/>
  <c r="Y6035" i="1" s="1"/>
  <c r="Z6035" i="1" s="1"/>
  <c r="AA6034" i="1"/>
  <c r="AB6034" i="1" s="1"/>
  <c r="X6034" i="1"/>
  <c r="Y6034" i="1" s="1"/>
  <c r="Z6034" i="1" s="1"/>
  <c r="AA6033" i="1"/>
  <c r="AB6033" i="1" s="1"/>
  <c r="X6033" i="1"/>
  <c r="Y6033" i="1" s="1"/>
  <c r="Z6033" i="1" s="1"/>
  <c r="AA6032" i="1"/>
  <c r="AB6032" i="1" s="1"/>
  <c r="X6032" i="1"/>
  <c r="Y6032" i="1" s="1"/>
  <c r="Z6032" i="1" s="1"/>
  <c r="AA6031" i="1"/>
  <c r="AB6031" i="1" s="1"/>
  <c r="X6031" i="1"/>
  <c r="Y6031" i="1" s="1"/>
  <c r="Z6031" i="1" s="1"/>
  <c r="AA6030" i="1"/>
  <c r="AB6030" i="1" s="1"/>
  <c r="X6030" i="1"/>
  <c r="Y6030" i="1" s="1"/>
  <c r="Z6030" i="1" s="1"/>
  <c r="AA6029" i="1"/>
  <c r="AB6029" i="1" s="1"/>
  <c r="X6029" i="1"/>
  <c r="Y6029" i="1" s="1"/>
  <c r="Z6029" i="1" s="1"/>
  <c r="AA6028" i="1"/>
  <c r="AB6028" i="1" s="1"/>
  <c r="X6028" i="1"/>
  <c r="Y6028" i="1" s="1"/>
  <c r="Z6028" i="1" s="1"/>
  <c r="AA6027" i="1"/>
  <c r="AB6027" i="1" s="1"/>
  <c r="X6027" i="1"/>
  <c r="Y6027" i="1" s="1"/>
  <c r="Z6027" i="1" s="1"/>
  <c r="AA6026" i="1"/>
  <c r="AB6026" i="1" s="1"/>
  <c r="X6026" i="1"/>
  <c r="Y6026" i="1" s="1"/>
  <c r="Z6026" i="1" s="1"/>
  <c r="AA6025" i="1"/>
  <c r="AB6025" i="1" s="1"/>
  <c r="X6025" i="1"/>
  <c r="Y6025" i="1" s="1"/>
  <c r="Z6025" i="1" s="1"/>
  <c r="AA6024" i="1"/>
  <c r="AB6024" i="1" s="1"/>
  <c r="X6024" i="1"/>
  <c r="Y6024" i="1" s="1"/>
  <c r="Z6024" i="1" s="1"/>
  <c r="AA6023" i="1"/>
  <c r="AB6023" i="1" s="1"/>
  <c r="X6023" i="1"/>
  <c r="Y6023" i="1" s="1"/>
  <c r="Z6023" i="1" s="1"/>
  <c r="AA6022" i="1"/>
  <c r="AB6022" i="1" s="1"/>
  <c r="X6022" i="1"/>
  <c r="Y6022" i="1" s="1"/>
  <c r="Z6022" i="1" s="1"/>
  <c r="AA6021" i="1"/>
  <c r="AB6021" i="1" s="1"/>
  <c r="X6021" i="1"/>
  <c r="Y6021" i="1" s="1"/>
  <c r="Z6021" i="1" s="1"/>
  <c r="AA6020" i="1"/>
  <c r="AB6020" i="1" s="1"/>
  <c r="X6020" i="1"/>
  <c r="Y6020" i="1" s="1"/>
  <c r="Z6020" i="1" s="1"/>
  <c r="AA6019" i="1"/>
  <c r="AB6019" i="1" s="1"/>
  <c r="X6019" i="1"/>
  <c r="Y6019" i="1" s="1"/>
  <c r="Z6019" i="1" s="1"/>
  <c r="AA6018" i="1"/>
  <c r="AB6018" i="1" s="1"/>
  <c r="X6018" i="1"/>
  <c r="Y6018" i="1" s="1"/>
  <c r="Z6018" i="1" s="1"/>
  <c r="AA6017" i="1"/>
  <c r="AB6017" i="1" s="1"/>
  <c r="X6017" i="1"/>
  <c r="Y6017" i="1" s="1"/>
  <c r="Z6017" i="1" s="1"/>
  <c r="AA6016" i="1"/>
  <c r="AB6016" i="1" s="1"/>
  <c r="X6016" i="1"/>
  <c r="Y6016" i="1" s="1"/>
  <c r="Z6016" i="1" s="1"/>
  <c r="AA6015" i="1"/>
  <c r="AB6015" i="1" s="1"/>
  <c r="X6015" i="1"/>
  <c r="Y6015" i="1" s="1"/>
  <c r="Z6015" i="1" s="1"/>
  <c r="AA6014" i="1"/>
  <c r="AB6014" i="1" s="1"/>
  <c r="X6014" i="1"/>
  <c r="Y6014" i="1" s="1"/>
  <c r="Z6014" i="1" s="1"/>
  <c r="AA6013" i="1"/>
  <c r="AB6013" i="1" s="1"/>
  <c r="X6013" i="1"/>
  <c r="Y6013" i="1" s="1"/>
  <c r="Z6013" i="1" s="1"/>
  <c r="AA6012" i="1"/>
  <c r="AB6012" i="1" s="1"/>
  <c r="X6012" i="1"/>
  <c r="Y6012" i="1" s="1"/>
  <c r="Z6012" i="1" s="1"/>
  <c r="AA6011" i="1"/>
  <c r="AB6011" i="1" s="1"/>
  <c r="X6011" i="1"/>
  <c r="Y6011" i="1" s="1"/>
  <c r="Z6011" i="1" s="1"/>
  <c r="AA6010" i="1"/>
  <c r="AB6010" i="1" s="1"/>
  <c r="AA6009" i="1"/>
  <c r="AB6009" i="1" s="1"/>
  <c r="X6009" i="1"/>
  <c r="Y6009" i="1" s="1"/>
  <c r="Z6009" i="1" s="1"/>
  <c r="AA6008" i="1"/>
  <c r="AB6008" i="1" s="1"/>
  <c r="AA6007" i="1"/>
  <c r="AB6007" i="1" s="1"/>
  <c r="AA6006" i="1"/>
  <c r="AB6006" i="1" s="1"/>
  <c r="AA6005" i="1"/>
  <c r="AB6005" i="1" s="1"/>
  <c r="X6005" i="1"/>
  <c r="Y6005" i="1" s="1"/>
  <c r="Z6005" i="1" s="1"/>
  <c r="AA6004" i="1"/>
  <c r="AB6004" i="1" s="1"/>
  <c r="AA6003" i="1"/>
  <c r="AB6003" i="1" s="1"/>
  <c r="X6003" i="1"/>
  <c r="Y6003" i="1" s="1"/>
  <c r="Z6003" i="1" s="1"/>
  <c r="AA6002" i="1"/>
  <c r="AB6002" i="1" s="1"/>
  <c r="X6002" i="1"/>
  <c r="Y6002" i="1" s="1"/>
  <c r="Z6002" i="1" s="1"/>
  <c r="AA6001" i="1"/>
  <c r="AB6001" i="1" s="1"/>
  <c r="X6001" i="1"/>
  <c r="Y6001" i="1" s="1"/>
  <c r="Z6001" i="1" s="1"/>
  <c r="AA6000" i="1"/>
  <c r="AB6000" i="1" s="1"/>
  <c r="X6000" i="1"/>
  <c r="Y6000" i="1" s="1"/>
  <c r="Z6000" i="1" s="1"/>
  <c r="AA5999" i="1"/>
  <c r="AB5999" i="1" s="1"/>
  <c r="X5999" i="1"/>
  <c r="Y5999" i="1" s="1"/>
  <c r="Z5999" i="1" s="1"/>
  <c r="AA5998" i="1"/>
  <c r="AB5998" i="1" s="1"/>
  <c r="X5998" i="1"/>
  <c r="Y5998" i="1" s="1"/>
  <c r="Z5998" i="1" s="1"/>
  <c r="AA5997" i="1"/>
  <c r="AB5997" i="1" s="1"/>
  <c r="X5997" i="1"/>
  <c r="Y5997" i="1" s="1"/>
  <c r="Z5997" i="1" s="1"/>
  <c r="AA5996" i="1"/>
  <c r="AB5996" i="1" s="1"/>
  <c r="X5996" i="1"/>
  <c r="Y5996" i="1" s="1"/>
  <c r="Z5996" i="1" s="1"/>
  <c r="AA5995" i="1"/>
  <c r="AB5995" i="1" s="1"/>
  <c r="X5995" i="1"/>
  <c r="Y5995" i="1" s="1"/>
  <c r="Z5995" i="1" s="1"/>
  <c r="AA5994" i="1"/>
  <c r="AB5994" i="1" s="1"/>
  <c r="X5994" i="1"/>
  <c r="Y5994" i="1" s="1"/>
  <c r="Z5994" i="1" s="1"/>
  <c r="AA5993" i="1"/>
  <c r="AB5993" i="1" s="1"/>
  <c r="X5993" i="1"/>
  <c r="Y5993" i="1" s="1"/>
  <c r="Z5993" i="1" s="1"/>
  <c r="AA5992" i="1"/>
  <c r="AB5992" i="1" s="1"/>
  <c r="X5992" i="1"/>
  <c r="Y5992" i="1" s="1"/>
  <c r="Z5992" i="1" s="1"/>
  <c r="AA5991" i="1"/>
  <c r="AB5991" i="1" s="1"/>
  <c r="X5991" i="1"/>
  <c r="Y5991" i="1" s="1"/>
  <c r="Z5991" i="1" s="1"/>
  <c r="AA5990" i="1"/>
  <c r="AB5990" i="1" s="1"/>
  <c r="X5990" i="1"/>
  <c r="Y5990" i="1" s="1"/>
  <c r="Z5990" i="1" s="1"/>
  <c r="AA5989" i="1"/>
  <c r="AB5989" i="1" s="1"/>
  <c r="X5989" i="1"/>
  <c r="Y5989" i="1" s="1"/>
  <c r="Z5989" i="1" s="1"/>
  <c r="AA5988" i="1"/>
  <c r="AB5988" i="1" s="1"/>
  <c r="X5988" i="1"/>
  <c r="Y5988" i="1" s="1"/>
  <c r="Z5988" i="1" s="1"/>
  <c r="AA5987" i="1"/>
  <c r="AB5987" i="1" s="1"/>
  <c r="X5987" i="1"/>
  <c r="Y5987" i="1" s="1"/>
  <c r="Z5987" i="1" s="1"/>
  <c r="AA5986" i="1"/>
  <c r="AB5986" i="1" s="1"/>
  <c r="X5986" i="1"/>
  <c r="Y5986" i="1" s="1"/>
  <c r="Z5986" i="1" s="1"/>
  <c r="AA5985" i="1"/>
  <c r="AB5985" i="1" s="1"/>
  <c r="AA5984" i="1"/>
  <c r="AB5984" i="1" s="1"/>
  <c r="X5984" i="1"/>
  <c r="Y5984" i="1" s="1"/>
  <c r="Z5984" i="1" s="1"/>
  <c r="AA5983" i="1"/>
  <c r="AB5983" i="1" s="1"/>
  <c r="X5983" i="1"/>
  <c r="Y5983" i="1" s="1"/>
  <c r="Z5983" i="1" s="1"/>
  <c r="AA5982" i="1"/>
  <c r="AB5982" i="1" s="1"/>
  <c r="X5982" i="1"/>
  <c r="Y5982" i="1" s="1"/>
  <c r="Z5982" i="1" s="1"/>
  <c r="AA5981" i="1"/>
  <c r="AB5981" i="1" s="1"/>
  <c r="X5981" i="1"/>
  <c r="Y5981" i="1" s="1"/>
  <c r="Z5981" i="1" s="1"/>
  <c r="AA5980" i="1"/>
  <c r="AB5980" i="1" s="1"/>
  <c r="AA5979" i="1"/>
  <c r="AB5979" i="1" s="1"/>
  <c r="X5979" i="1"/>
  <c r="Y5979" i="1" s="1"/>
  <c r="Z5979" i="1" s="1"/>
  <c r="AA5978" i="1"/>
  <c r="AB5978" i="1" s="1"/>
  <c r="AA5977" i="1"/>
  <c r="AB5977" i="1" s="1"/>
  <c r="X5977" i="1"/>
  <c r="Y5977" i="1" s="1"/>
  <c r="Z5977" i="1" s="1"/>
  <c r="AA5976" i="1"/>
  <c r="AB5976" i="1" s="1"/>
  <c r="AA5975" i="1"/>
  <c r="AB5975" i="1" s="1"/>
  <c r="AA5974" i="1"/>
  <c r="AB5974" i="1" s="1"/>
  <c r="AA5973" i="1"/>
  <c r="AB5973" i="1" s="1"/>
  <c r="X5973" i="1"/>
  <c r="Y5973" i="1" s="1"/>
  <c r="Z5973" i="1" s="1"/>
  <c r="AA5972" i="1"/>
  <c r="AB5972" i="1" s="1"/>
  <c r="AA5971" i="1"/>
  <c r="AB5971" i="1" s="1"/>
  <c r="X5971" i="1"/>
  <c r="Y5971" i="1" s="1"/>
  <c r="Z5971" i="1" s="1"/>
  <c r="AA5970" i="1"/>
  <c r="AB5970" i="1" s="1"/>
  <c r="X5970" i="1"/>
  <c r="Y5970" i="1" s="1"/>
  <c r="Z5970" i="1" s="1"/>
  <c r="AA5969" i="1"/>
  <c r="AB5969" i="1" s="1"/>
  <c r="X5969" i="1"/>
  <c r="Y5969" i="1" s="1"/>
  <c r="Z5969" i="1" s="1"/>
  <c r="AA5968" i="1"/>
  <c r="AB5968" i="1" s="1"/>
  <c r="X5968" i="1"/>
  <c r="Y5968" i="1" s="1"/>
  <c r="Z5968" i="1" s="1"/>
  <c r="AA5967" i="1"/>
  <c r="AB5967" i="1" s="1"/>
  <c r="X5967" i="1"/>
  <c r="Y5967" i="1" s="1"/>
  <c r="Z5967" i="1" s="1"/>
  <c r="AA5966" i="1"/>
  <c r="AB5966" i="1" s="1"/>
  <c r="X5966" i="1"/>
  <c r="Y5966" i="1" s="1"/>
  <c r="Z5966" i="1" s="1"/>
  <c r="AA5965" i="1"/>
  <c r="AB5965" i="1" s="1"/>
  <c r="X5965" i="1"/>
  <c r="Y5965" i="1" s="1"/>
  <c r="Z5965" i="1" s="1"/>
  <c r="AA5964" i="1"/>
  <c r="AB5964" i="1" s="1"/>
  <c r="X5964" i="1"/>
  <c r="Y5964" i="1" s="1"/>
  <c r="Z5964" i="1" s="1"/>
  <c r="AA5963" i="1"/>
  <c r="AB5963" i="1" s="1"/>
  <c r="X5963" i="1"/>
  <c r="Y5963" i="1" s="1"/>
  <c r="Z5963" i="1" s="1"/>
  <c r="AA5962" i="1"/>
  <c r="AB5962" i="1" s="1"/>
  <c r="X5962" i="1"/>
  <c r="Y5962" i="1" s="1"/>
  <c r="Z5962" i="1" s="1"/>
  <c r="AA5961" i="1"/>
  <c r="AB5961" i="1" s="1"/>
  <c r="X5961" i="1"/>
  <c r="Y5961" i="1" s="1"/>
  <c r="Z5961" i="1" s="1"/>
  <c r="AA5960" i="1"/>
  <c r="AB5960" i="1" s="1"/>
  <c r="X5960" i="1"/>
  <c r="Y5960" i="1" s="1"/>
  <c r="Z5960" i="1" s="1"/>
  <c r="AA5959" i="1"/>
  <c r="AB5959" i="1" s="1"/>
  <c r="X5959" i="1"/>
  <c r="Y5959" i="1" s="1"/>
  <c r="Z5959" i="1" s="1"/>
  <c r="AA5958" i="1"/>
  <c r="AB5958" i="1" s="1"/>
  <c r="AA5957" i="1"/>
  <c r="AB5957" i="1" s="1"/>
  <c r="X5957" i="1"/>
  <c r="Y5957" i="1" s="1"/>
  <c r="Z5957" i="1" s="1"/>
  <c r="AA5956" i="1"/>
  <c r="AB5956" i="1" s="1"/>
  <c r="X5956" i="1"/>
  <c r="Y5956" i="1" s="1"/>
  <c r="Z5956" i="1" s="1"/>
  <c r="AA5955" i="1"/>
  <c r="AB5955" i="1" s="1"/>
  <c r="X5955" i="1"/>
  <c r="Y5955" i="1" s="1"/>
  <c r="Z5955" i="1" s="1"/>
  <c r="AA5954" i="1"/>
  <c r="AB5954" i="1" s="1"/>
  <c r="X5954" i="1"/>
  <c r="Y5954" i="1" s="1"/>
  <c r="Z5954" i="1" s="1"/>
  <c r="AA5953" i="1"/>
  <c r="AB5953" i="1" s="1"/>
  <c r="AA5952" i="1"/>
  <c r="AB5952" i="1" s="1"/>
  <c r="X5952" i="1"/>
  <c r="Y5952" i="1" s="1"/>
  <c r="Z5952" i="1" s="1"/>
  <c r="AA5951" i="1"/>
  <c r="AB5951" i="1" s="1"/>
  <c r="AA5950" i="1"/>
  <c r="AB5950" i="1" s="1"/>
  <c r="X5950" i="1"/>
  <c r="Y5950" i="1" s="1"/>
  <c r="Z5950" i="1" s="1"/>
  <c r="AA5949" i="1"/>
  <c r="AB5949" i="1" s="1"/>
  <c r="X5949" i="1"/>
  <c r="Y5949" i="1" s="1"/>
  <c r="Z5949" i="1" s="1"/>
  <c r="AA5948" i="1"/>
  <c r="AB5948" i="1" s="1"/>
  <c r="AA5947" i="1"/>
  <c r="AB5947" i="1" s="1"/>
  <c r="X5947" i="1"/>
  <c r="Y5947" i="1" s="1"/>
  <c r="Z5947" i="1" s="1"/>
  <c r="AA5946" i="1"/>
  <c r="AB5946" i="1" s="1"/>
  <c r="AA5945" i="1"/>
  <c r="AB5945" i="1" s="1"/>
  <c r="AA5944" i="1"/>
  <c r="AB5944" i="1" s="1"/>
  <c r="AA5943" i="1"/>
  <c r="AB5943" i="1" s="1"/>
  <c r="X5943" i="1"/>
  <c r="Y5943" i="1" s="1"/>
  <c r="Z5943" i="1" s="1"/>
  <c r="AA5942" i="1"/>
  <c r="AB5942" i="1" s="1"/>
  <c r="AA5941" i="1"/>
  <c r="AB5941" i="1" s="1"/>
  <c r="X5941" i="1"/>
  <c r="Y5941" i="1" s="1"/>
  <c r="Z5941" i="1" s="1"/>
  <c r="AA5940" i="1"/>
  <c r="AB5940" i="1" s="1"/>
  <c r="X5940" i="1"/>
  <c r="Y5940" i="1" s="1"/>
  <c r="Z5940" i="1" s="1"/>
  <c r="AA5939" i="1"/>
  <c r="AB5939" i="1" s="1"/>
  <c r="X5939" i="1"/>
  <c r="Y5939" i="1" s="1"/>
  <c r="Z5939" i="1" s="1"/>
  <c r="AA5938" i="1"/>
  <c r="AB5938" i="1" s="1"/>
  <c r="X5938" i="1"/>
  <c r="Y5938" i="1" s="1"/>
  <c r="Z5938" i="1" s="1"/>
  <c r="AA5937" i="1"/>
  <c r="AB5937" i="1" s="1"/>
  <c r="X5937" i="1"/>
  <c r="Y5937" i="1" s="1"/>
  <c r="Z5937" i="1" s="1"/>
  <c r="AA5936" i="1"/>
  <c r="AB5936" i="1" s="1"/>
  <c r="X5936" i="1"/>
  <c r="Y5936" i="1" s="1"/>
  <c r="Z5936" i="1" s="1"/>
  <c r="AA5935" i="1"/>
  <c r="AB5935" i="1" s="1"/>
  <c r="X5935" i="1"/>
  <c r="Y5935" i="1" s="1"/>
  <c r="Z5935" i="1" s="1"/>
  <c r="AA5934" i="1"/>
  <c r="AB5934" i="1" s="1"/>
  <c r="AA5933" i="1"/>
  <c r="AB5933" i="1" s="1"/>
  <c r="X5933" i="1"/>
  <c r="Y5933" i="1" s="1"/>
  <c r="Z5933" i="1" s="1"/>
  <c r="AA5932" i="1"/>
  <c r="AB5932" i="1" s="1"/>
  <c r="X5932" i="1"/>
  <c r="Y5932" i="1" s="1"/>
  <c r="Z5932" i="1" s="1"/>
  <c r="AA5931" i="1"/>
  <c r="AB5931" i="1" s="1"/>
  <c r="X5931" i="1"/>
  <c r="Y5931" i="1" s="1"/>
  <c r="Z5931" i="1" s="1"/>
  <c r="AA5930" i="1"/>
  <c r="AB5930" i="1" s="1"/>
  <c r="X5930" i="1"/>
  <c r="Y5930" i="1" s="1"/>
  <c r="Z5930" i="1" s="1"/>
  <c r="AA5929" i="1"/>
  <c r="AB5929" i="1" s="1"/>
  <c r="X5929" i="1"/>
  <c r="Y5929" i="1" s="1"/>
  <c r="Z5929" i="1" s="1"/>
  <c r="AA5928" i="1"/>
  <c r="AB5928" i="1" s="1"/>
  <c r="X5928" i="1"/>
  <c r="Y5928" i="1" s="1"/>
  <c r="Z5928" i="1" s="1"/>
  <c r="AA5927" i="1"/>
  <c r="AB5927" i="1" s="1"/>
  <c r="X5927" i="1"/>
  <c r="Y5927" i="1" s="1"/>
  <c r="Z5927" i="1" s="1"/>
  <c r="AA5926" i="1"/>
  <c r="AB5926" i="1" s="1"/>
  <c r="AA5925" i="1"/>
  <c r="AB5925" i="1" s="1"/>
  <c r="X5925" i="1"/>
  <c r="Y5925" i="1" s="1"/>
  <c r="Z5925" i="1" s="1"/>
  <c r="AA5924" i="1"/>
  <c r="AB5924" i="1" s="1"/>
  <c r="X5924" i="1"/>
  <c r="Y5924" i="1" s="1"/>
  <c r="Z5924" i="1" s="1"/>
  <c r="AA5923" i="1"/>
  <c r="AB5923" i="1" s="1"/>
  <c r="X5923" i="1"/>
  <c r="Y5923" i="1" s="1"/>
  <c r="Z5923" i="1" s="1"/>
  <c r="AA5922" i="1"/>
  <c r="AB5922" i="1" s="1"/>
  <c r="X5922" i="1"/>
  <c r="Y5922" i="1" s="1"/>
  <c r="Z5922" i="1" s="1"/>
  <c r="AA5921" i="1"/>
  <c r="AB5921" i="1" s="1"/>
  <c r="X5921" i="1"/>
  <c r="Y5921" i="1" s="1"/>
  <c r="Z5921" i="1" s="1"/>
  <c r="AA5920" i="1"/>
  <c r="AB5920" i="1" s="1"/>
  <c r="X5920" i="1"/>
  <c r="Y5920" i="1" s="1"/>
  <c r="Z5920" i="1" s="1"/>
  <c r="AA5919" i="1"/>
  <c r="AB5919" i="1" s="1"/>
  <c r="X5919" i="1"/>
  <c r="Y5919" i="1" s="1"/>
  <c r="Z5919" i="1" s="1"/>
  <c r="AA5918" i="1"/>
  <c r="AB5918" i="1" s="1"/>
  <c r="X5918" i="1"/>
  <c r="Y5918" i="1" s="1"/>
  <c r="Z5918" i="1" s="1"/>
  <c r="AA5917" i="1"/>
  <c r="AB5917" i="1" s="1"/>
  <c r="AA5916" i="1"/>
  <c r="AB5916" i="1" s="1"/>
  <c r="X5916" i="1"/>
  <c r="Y5916" i="1" s="1"/>
  <c r="Z5916" i="1" s="1"/>
  <c r="AA5915" i="1"/>
  <c r="AB5915" i="1" s="1"/>
  <c r="X5915" i="1"/>
  <c r="Y5915" i="1" s="1"/>
  <c r="Z5915" i="1" s="1"/>
  <c r="AA5914" i="1"/>
  <c r="AB5914" i="1" s="1"/>
  <c r="AA5913" i="1"/>
  <c r="AB5913" i="1" s="1"/>
  <c r="X5913" i="1"/>
  <c r="Y5913" i="1" s="1"/>
  <c r="Z5913" i="1" s="1"/>
  <c r="AA5912" i="1"/>
  <c r="AB5912" i="1" s="1"/>
  <c r="AA5911" i="1"/>
  <c r="AB5911" i="1" s="1"/>
  <c r="X5911" i="1"/>
  <c r="Y5911" i="1" s="1"/>
  <c r="Z5911" i="1" s="1"/>
  <c r="AA5910" i="1"/>
  <c r="AB5910" i="1" s="1"/>
  <c r="AA5909" i="1"/>
  <c r="AB5909" i="1" s="1"/>
  <c r="X5909" i="1"/>
  <c r="Y5909" i="1" s="1"/>
  <c r="Z5909" i="1" s="1"/>
  <c r="AA5908" i="1"/>
  <c r="AB5908" i="1" s="1"/>
  <c r="X5908" i="1"/>
  <c r="Y5908" i="1" s="1"/>
  <c r="Z5908" i="1" s="1"/>
  <c r="AA5907" i="1"/>
  <c r="AB5907" i="1" s="1"/>
  <c r="X5907" i="1"/>
  <c r="Y5907" i="1" s="1"/>
  <c r="Z5907" i="1" s="1"/>
  <c r="AA5906" i="1"/>
  <c r="AB5906" i="1" s="1"/>
  <c r="X5906" i="1"/>
  <c r="Y5906" i="1" s="1"/>
  <c r="Z5906" i="1" s="1"/>
  <c r="AA5905" i="1"/>
  <c r="AB5905" i="1" s="1"/>
  <c r="AA5904" i="1"/>
  <c r="AB5904" i="1" s="1"/>
  <c r="X5904" i="1"/>
  <c r="Y5904" i="1" s="1"/>
  <c r="Z5904" i="1" s="1"/>
  <c r="AA5903" i="1"/>
  <c r="AB5903" i="1" s="1"/>
  <c r="X5903" i="1"/>
  <c r="Y5903" i="1" s="1"/>
  <c r="Z5903" i="1" s="1"/>
  <c r="AA5902" i="1"/>
  <c r="AB5902" i="1" s="1"/>
  <c r="X5902" i="1"/>
  <c r="Y5902" i="1" s="1"/>
  <c r="Z5902" i="1" s="1"/>
  <c r="AA5901" i="1"/>
  <c r="AB5901" i="1" s="1"/>
  <c r="AA5900" i="1"/>
  <c r="AB5900" i="1" s="1"/>
  <c r="X5900" i="1"/>
  <c r="Y5900" i="1" s="1"/>
  <c r="Z5900" i="1" s="1"/>
  <c r="AA5899" i="1"/>
  <c r="AB5899" i="1" s="1"/>
  <c r="X5899" i="1"/>
  <c r="Y5899" i="1" s="1"/>
  <c r="Z5899" i="1" s="1"/>
  <c r="AA5898" i="1"/>
  <c r="AB5898" i="1" s="1"/>
  <c r="X5898" i="1"/>
  <c r="Y5898" i="1" s="1"/>
  <c r="Z5898" i="1" s="1"/>
  <c r="AA5897" i="1"/>
  <c r="AB5897" i="1" s="1"/>
  <c r="X5897" i="1"/>
  <c r="Y5897" i="1" s="1"/>
  <c r="Z5897" i="1" s="1"/>
  <c r="AA5896" i="1"/>
  <c r="AB5896" i="1" s="1"/>
  <c r="X5896" i="1"/>
  <c r="Y5896" i="1" s="1"/>
  <c r="Z5896" i="1" s="1"/>
  <c r="AA5895" i="1"/>
  <c r="AB5895" i="1" s="1"/>
  <c r="X5895" i="1"/>
  <c r="Y5895" i="1" s="1"/>
  <c r="Z5895" i="1" s="1"/>
  <c r="AA5894" i="1"/>
  <c r="AB5894" i="1" s="1"/>
  <c r="X5894" i="1"/>
  <c r="Y5894" i="1" s="1"/>
  <c r="Z5894" i="1" s="1"/>
  <c r="AA5893" i="1"/>
  <c r="AB5893" i="1" s="1"/>
  <c r="AA5892" i="1"/>
  <c r="AB5892" i="1" s="1"/>
  <c r="AA5891" i="1"/>
  <c r="AB5891" i="1" s="1"/>
  <c r="X5891" i="1"/>
  <c r="Y5891" i="1" s="1"/>
  <c r="Z5891" i="1" s="1"/>
  <c r="AA5890" i="1"/>
  <c r="AB5890" i="1" s="1"/>
  <c r="X5890" i="1"/>
  <c r="Y5890" i="1" s="1"/>
  <c r="Z5890" i="1" s="1"/>
  <c r="AA5889" i="1"/>
  <c r="AB5889" i="1" s="1"/>
  <c r="X5889" i="1"/>
  <c r="Y5889" i="1" s="1"/>
  <c r="Z5889" i="1" s="1"/>
  <c r="AA5888" i="1"/>
  <c r="AB5888" i="1" s="1"/>
  <c r="X5888" i="1"/>
  <c r="Y5888" i="1" s="1"/>
  <c r="Z5888" i="1" s="1"/>
  <c r="AA5887" i="1"/>
  <c r="AB5887" i="1" s="1"/>
  <c r="X5887" i="1"/>
  <c r="Y5887" i="1" s="1"/>
  <c r="Z5887" i="1" s="1"/>
  <c r="AA5886" i="1"/>
  <c r="AB5886" i="1" s="1"/>
  <c r="X5886" i="1"/>
  <c r="Y5886" i="1" s="1"/>
  <c r="Z5886" i="1" s="1"/>
  <c r="AA5885" i="1"/>
  <c r="AB5885" i="1" s="1"/>
  <c r="X5885" i="1"/>
  <c r="Y5885" i="1" s="1"/>
  <c r="Z5885" i="1" s="1"/>
  <c r="AA5884" i="1"/>
  <c r="AB5884" i="1" s="1"/>
  <c r="X5884" i="1"/>
  <c r="Y5884" i="1" s="1"/>
  <c r="Z5884" i="1" s="1"/>
  <c r="AA5883" i="1"/>
  <c r="AB5883" i="1" s="1"/>
  <c r="X5883" i="1"/>
  <c r="Y5883" i="1" s="1"/>
  <c r="Z5883" i="1" s="1"/>
  <c r="AA5882" i="1"/>
  <c r="AB5882" i="1" s="1"/>
  <c r="AA5881" i="1"/>
  <c r="AB5881" i="1" s="1"/>
  <c r="X5881" i="1"/>
  <c r="Y5881" i="1" s="1"/>
  <c r="Z5881" i="1" s="1"/>
  <c r="AA5880" i="1"/>
  <c r="AB5880" i="1" s="1"/>
  <c r="AA5879" i="1"/>
  <c r="AB5879" i="1" s="1"/>
  <c r="AA5878" i="1"/>
  <c r="AB5878" i="1" s="1"/>
  <c r="AA5877" i="1"/>
  <c r="AB5877" i="1" s="1"/>
  <c r="X5877" i="1"/>
  <c r="Y5877" i="1" s="1"/>
  <c r="Z5877" i="1" s="1"/>
  <c r="AA5876" i="1"/>
  <c r="AB5876" i="1" s="1"/>
  <c r="X5876" i="1"/>
  <c r="Y5876" i="1" s="1"/>
  <c r="Z5876" i="1" s="1"/>
  <c r="AA5875" i="1"/>
  <c r="AB5875" i="1" s="1"/>
  <c r="X5875" i="1"/>
  <c r="Y5875" i="1" s="1"/>
  <c r="Z5875" i="1" s="1"/>
  <c r="AA5874" i="1"/>
  <c r="AB5874" i="1" s="1"/>
  <c r="X5874" i="1"/>
  <c r="Y5874" i="1" s="1"/>
  <c r="Z5874" i="1" s="1"/>
  <c r="AA5873" i="1"/>
  <c r="AB5873" i="1" s="1"/>
  <c r="X5873" i="1"/>
  <c r="Y5873" i="1" s="1"/>
  <c r="Z5873" i="1" s="1"/>
  <c r="AA5872" i="1"/>
  <c r="AB5872" i="1" s="1"/>
  <c r="X5872" i="1"/>
  <c r="Y5872" i="1" s="1"/>
  <c r="Z5872" i="1" s="1"/>
  <c r="AA5871" i="1"/>
  <c r="AB5871" i="1" s="1"/>
  <c r="X5871" i="1"/>
  <c r="Y5871" i="1" s="1"/>
  <c r="Z5871" i="1" s="1"/>
  <c r="AA5870" i="1"/>
  <c r="AB5870" i="1" s="1"/>
  <c r="X5870" i="1"/>
  <c r="Y5870" i="1" s="1"/>
  <c r="Z5870" i="1" s="1"/>
  <c r="AA5869" i="1"/>
  <c r="AB5869" i="1" s="1"/>
  <c r="X5869" i="1"/>
  <c r="Y5869" i="1" s="1"/>
  <c r="Z5869" i="1" s="1"/>
  <c r="AA5868" i="1"/>
  <c r="AB5868" i="1" s="1"/>
  <c r="AA5867" i="1"/>
  <c r="AB5867" i="1" s="1"/>
  <c r="X5867" i="1"/>
  <c r="Y5867" i="1" s="1"/>
  <c r="Z5867" i="1" s="1"/>
  <c r="AA5866" i="1"/>
  <c r="AB5866" i="1" s="1"/>
  <c r="X5866" i="1"/>
  <c r="Y5866" i="1" s="1"/>
  <c r="Z5866" i="1" s="1"/>
  <c r="AA5865" i="1"/>
  <c r="AB5865" i="1" s="1"/>
  <c r="X5865" i="1"/>
  <c r="Y5865" i="1" s="1"/>
  <c r="Z5865" i="1" s="1"/>
  <c r="AA5864" i="1"/>
  <c r="AB5864" i="1" s="1"/>
  <c r="X5864" i="1"/>
  <c r="Y5864" i="1" s="1"/>
  <c r="Z5864" i="1" s="1"/>
  <c r="AA5863" i="1"/>
  <c r="AB5863" i="1" s="1"/>
  <c r="X5863" i="1"/>
  <c r="Y5863" i="1" s="1"/>
  <c r="Z5863" i="1" s="1"/>
  <c r="AA5862" i="1"/>
  <c r="AB5862" i="1" s="1"/>
  <c r="AA5861" i="1"/>
  <c r="AB5861" i="1" s="1"/>
  <c r="X5861" i="1"/>
  <c r="Y5861" i="1" s="1"/>
  <c r="Z5861" i="1" s="1"/>
  <c r="AA5860" i="1"/>
  <c r="AB5860" i="1" s="1"/>
  <c r="X5860" i="1"/>
  <c r="Y5860" i="1" s="1"/>
  <c r="Z5860" i="1" s="1"/>
  <c r="AA5859" i="1"/>
  <c r="AB5859" i="1" s="1"/>
  <c r="X5859" i="1"/>
  <c r="Y5859" i="1" s="1"/>
  <c r="Z5859" i="1" s="1"/>
  <c r="AA5858" i="1"/>
  <c r="AB5858" i="1" s="1"/>
  <c r="X5858" i="1"/>
  <c r="Y5858" i="1" s="1"/>
  <c r="Z5858" i="1" s="1"/>
  <c r="AA5857" i="1"/>
  <c r="AB5857" i="1" s="1"/>
  <c r="X5857" i="1"/>
  <c r="Y5857" i="1" s="1"/>
  <c r="Z5857" i="1" s="1"/>
  <c r="AA5856" i="1"/>
  <c r="AB5856" i="1" s="1"/>
  <c r="X5856" i="1"/>
  <c r="Y5856" i="1" s="1"/>
  <c r="Z5856" i="1" s="1"/>
  <c r="AA5855" i="1"/>
  <c r="AB5855" i="1" s="1"/>
  <c r="X5855" i="1"/>
  <c r="Y5855" i="1" s="1"/>
  <c r="Z5855" i="1" s="1"/>
  <c r="AA5854" i="1"/>
  <c r="AB5854" i="1" s="1"/>
  <c r="X5854" i="1"/>
  <c r="Y5854" i="1" s="1"/>
  <c r="Z5854" i="1" s="1"/>
  <c r="AA5853" i="1"/>
  <c r="AB5853" i="1" s="1"/>
  <c r="X5853" i="1"/>
  <c r="Y5853" i="1" s="1"/>
  <c r="Z5853" i="1" s="1"/>
  <c r="AA5852" i="1"/>
  <c r="AB5852" i="1" s="1"/>
  <c r="X5852" i="1"/>
  <c r="Y5852" i="1" s="1"/>
  <c r="Z5852" i="1" s="1"/>
  <c r="AA5851" i="1"/>
  <c r="AB5851" i="1" s="1"/>
  <c r="X5851" i="1"/>
  <c r="Y5851" i="1" s="1"/>
  <c r="Z5851" i="1" s="1"/>
  <c r="AA5850" i="1"/>
  <c r="AB5850" i="1" s="1"/>
  <c r="AA5849" i="1"/>
  <c r="AB5849" i="1" s="1"/>
  <c r="AA5848" i="1"/>
  <c r="AB5848" i="1" s="1"/>
  <c r="AA5847" i="1"/>
  <c r="AB5847" i="1" s="1"/>
  <c r="X5847" i="1"/>
  <c r="Y5847" i="1" s="1"/>
  <c r="Z5847" i="1" s="1"/>
  <c r="AA5846" i="1"/>
  <c r="AB5846" i="1" s="1"/>
  <c r="AA5845" i="1"/>
  <c r="AB5845" i="1" s="1"/>
  <c r="AA5844" i="1"/>
  <c r="AB5844" i="1" s="1"/>
  <c r="X5844" i="1"/>
  <c r="Y5844" i="1" s="1"/>
  <c r="Z5844" i="1" s="1"/>
  <c r="AA5843" i="1"/>
  <c r="AB5843" i="1" s="1"/>
  <c r="X5843" i="1"/>
  <c r="Y5843" i="1" s="1"/>
  <c r="Z5843" i="1" s="1"/>
  <c r="AA5842" i="1"/>
  <c r="AB5842" i="1" s="1"/>
  <c r="X5842" i="1"/>
  <c r="Y5842" i="1" s="1"/>
  <c r="Z5842" i="1" s="1"/>
  <c r="AA5841" i="1"/>
  <c r="AB5841" i="1" s="1"/>
  <c r="X5841" i="1"/>
  <c r="Y5841" i="1" s="1"/>
  <c r="Z5841" i="1" s="1"/>
  <c r="AA5840" i="1"/>
  <c r="AB5840" i="1" s="1"/>
  <c r="X5840" i="1"/>
  <c r="Y5840" i="1" s="1"/>
  <c r="Z5840" i="1" s="1"/>
  <c r="AA5839" i="1"/>
  <c r="AB5839" i="1" s="1"/>
  <c r="X5839" i="1"/>
  <c r="Y5839" i="1" s="1"/>
  <c r="Z5839" i="1" s="1"/>
  <c r="AA5838" i="1"/>
  <c r="AB5838" i="1" s="1"/>
  <c r="X5838" i="1"/>
  <c r="Y5838" i="1" s="1"/>
  <c r="Z5838" i="1" s="1"/>
  <c r="AA5837" i="1"/>
  <c r="AB5837" i="1" s="1"/>
  <c r="X5837" i="1"/>
  <c r="Y5837" i="1" s="1"/>
  <c r="Z5837" i="1" s="1"/>
  <c r="AA5836" i="1"/>
  <c r="AB5836" i="1" s="1"/>
  <c r="X5836" i="1"/>
  <c r="Y5836" i="1" s="1"/>
  <c r="Z5836" i="1" s="1"/>
  <c r="AA5835" i="1"/>
  <c r="AB5835" i="1" s="1"/>
  <c r="X5835" i="1"/>
  <c r="Y5835" i="1" s="1"/>
  <c r="Z5835" i="1" s="1"/>
  <c r="AA5834" i="1"/>
  <c r="AB5834" i="1" s="1"/>
  <c r="X5834" i="1"/>
  <c r="Y5834" i="1" s="1"/>
  <c r="Z5834" i="1" s="1"/>
  <c r="AA5833" i="1"/>
  <c r="AB5833" i="1" s="1"/>
  <c r="AA5832" i="1"/>
  <c r="AB5832" i="1" s="1"/>
  <c r="X5832" i="1"/>
  <c r="Y5832" i="1" s="1"/>
  <c r="Z5832" i="1" s="1"/>
  <c r="AA5831" i="1"/>
  <c r="AB5831" i="1" s="1"/>
  <c r="X5831" i="1"/>
  <c r="Y5831" i="1" s="1"/>
  <c r="Z5831" i="1" s="1"/>
  <c r="AA5830" i="1"/>
  <c r="AB5830" i="1" s="1"/>
  <c r="X5830" i="1"/>
  <c r="Y5830" i="1" s="1"/>
  <c r="Z5830" i="1" s="1"/>
  <c r="AA5829" i="1"/>
  <c r="AB5829" i="1" s="1"/>
  <c r="X5829" i="1"/>
  <c r="Y5829" i="1" s="1"/>
  <c r="Z5829" i="1" s="1"/>
  <c r="AA5828" i="1"/>
  <c r="AB5828" i="1" s="1"/>
  <c r="X5828" i="1"/>
  <c r="Y5828" i="1" s="1"/>
  <c r="Z5828" i="1" s="1"/>
  <c r="AA5827" i="1"/>
  <c r="AB5827" i="1" s="1"/>
  <c r="X5827" i="1"/>
  <c r="Y5827" i="1" s="1"/>
  <c r="Z5827" i="1" s="1"/>
  <c r="AA5826" i="1"/>
  <c r="AB5826" i="1" s="1"/>
  <c r="X5826" i="1"/>
  <c r="Y5826" i="1" s="1"/>
  <c r="Z5826" i="1" s="1"/>
  <c r="AA5825" i="1"/>
  <c r="AB5825" i="1" s="1"/>
  <c r="AA5824" i="1"/>
  <c r="AB5824" i="1" s="1"/>
  <c r="X5824" i="1"/>
  <c r="Y5824" i="1" s="1"/>
  <c r="Z5824" i="1" s="1"/>
  <c r="AA5823" i="1"/>
  <c r="AB5823" i="1" s="1"/>
  <c r="AA5822" i="1"/>
  <c r="AB5822" i="1" s="1"/>
  <c r="X5822" i="1"/>
  <c r="Y5822" i="1" s="1"/>
  <c r="Z5822" i="1" s="1"/>
  <c r="AA5821" i="1"/>
  <c r="AB5821" i="1" s="1"/>
  <c r="X5821" i="1"/>
  <c r="Y5821" i="1" s="1"/>
  <c r="Z5821" i="1" s="1"/>
  <c r="AA5820" i="1"/>
  <c r="AB5820" i="1" s="1"/>
  <c r="X5820" i="1"/>
  <c r="Y5820" i="1" s="1"/>
  <c r="Z5820" i="1" s="1"/>
  <c r="AA5819" i="1"/>
  <c r="AB5819" i="1" s="1"/>
  <c r="X5819" i="1"/>
  <c r="Y5819" i="1" s="1"/>
  <c r="Z5819" i="1" s="1"/>
  <c r="AA5818" i="1"/>
  <c r="AB5818" i="1" s="1"/>
  <c r="AA5817" i="1"/>
  <c r="AB5817" i="1" s="1"/>
  <c r="X5817" i="1"/>
  <c r="Y5817" i="1" s="1"/>
  <c r="Z5817" i="1" s="1"/>
  <c r="AA5816" i="1"/>
  <c r="AB5816" i="1" s="1"/>
  <c r="AA5815" i="1"/>
  <c r="AB5815" i="1" s="1"/>
  <c r="AA5814" i="1"/>
  <c r="AB5814" i="1" s="1"/>
  <c r="AA5813" i="1"/>
  <c r="AB5813" i="1" s="1"/>
  <c r="X5813" i="1"/>
  <c r="Y5813" i="1" s="1"/>
  <c r="Z5813" i="1" s="1"/>
  <c r="AA5812" i="1"/>
  <c r="AB5812" i="1" s="1"/>
  <c r="X5812" i="1"/>
  <c r="Y5812" i="1" s="1"/>
  <c r="Z5812" i="1" s="1"/>
  <c r="AA5811" i="1"/>
  <c r="AB5811" i="1" s="1"/>
  <c r="X5811" i="1"/>
  <c r="Y5811" i="1" s="1"/>
  <c r="Z5811" i="1" s="1"/>
  <c r="AA5810" i="1"/>
  <c r="AB5810" i="1" s="1"/>
  <c r="X5810" i="1"/>
  <c r="Y5810" i="1" s="1"/>
  <c r="Z5810" i="1" s="1"/>
  <c r="AA5809" i="1"/>
  <c r="AB5809" i="1" s="1"/>
  <c r="X5809" i="1"/>
  <c r="Y5809" i="1" s="1"/>
  <c r="Z5809" i="1" s="1"/>
  <c r="AA5808" i="1"/>
  <c r="AB5808" i="1" s="1"/>
  <c r="X5808" i="1"/>
  <c r="Y5808" i="1" s="1"/>
  <c r="Z5808" i="1" s="1"/>
  <c r="AA5807" i="1"/>
  <c r="AB5807" i="1" s="1"/>
  <c r="X5807" i="1"/>
  <c r="Y5807" i="1" s="1"/>
  <c r="Z5807" i="1" s="1"/>
  <c r="AA5806" i="1"/>
  <c r="AB5806" i="1" s="1"/>
  <c r="X5806" i="1"/>
  <c r="Y5806" i="1" s="1"/>
  <c r="Z5806" i="1" s="1"/>
  <c r="AA5805" i="1"/>
  <c r="AB5805" i="1" s="1"/>
  <c r="X5805" i="1"/>
  <c r="Y5805" i="1" s="1"/>
  <c r="Z5805" i="1" s="1"/>
  <c r="AA5804" i="1"/>
  <c r="AB5804" i="1" s="1"/>
  <c r="AA5803" i="1"/>
  <c r="AB5803" i="1" s="1"/>
  <c r="X5803" i="1"/>
  <c r="Y5803" i="1" s="1"/>
  <c r="Z5803" i="1" s="1"/>
  <c r="AA5802" i="1"/>
  <c r="AB5802" i="1" s="1"/>
  <c r="X5802" i="1"/>
  <c r="Y5802" i="1" s="1"/>
  <c r="Z5802" i="1" s="1"/>
  <c r="AA5801" i="1"/>
  <c r="AB5801" i="1" s="1"/>
  <c r="X5801" i="1"/>
  <c r="Y5801" i="1" s="1"/>
  <c r="Z5801" i="1" s="1"/>
  <c r="AA5800" i="1"/>
  <c r="AB5800" i="1" s="1"/>
  <c r="X5800" i="1"/>
  <c r="Y5800" i="1" s="1"/>
  <c r="Z5800" i="1" s="1"/>
  <c r="AA5799" i="1"/>
  <c r="AB5799" i="1" s="1"/>
  <c r="X5799" i="1"/>
  <c r="Y5799" i="1" s="1"/>
  <c r="Z5799" i="1" s="1"/>
  <c r="AA5798" i="1"/>
  <c r="AB5798" i="1" s="1"/>
  <c r="X5798" i="1"/>
  <c r="Y5798" i="1" s="1"/>
  <c r="Z5798" i="1" s="1"/>
  <c r="AA5797" i="1"/>
  <c r="AB5797" i="1" s="1"/>
  <c r="AA5796" i="1"/>
  <c r="AB5796" i="1" s="1"/>
  <c r="X5796" i="1"/>
  <c r="Y5796" i="1" s="1"/>
  <c r="Z5796" i="1" s="1"/>
  <c r="AA5795" i="1"/>
  <c r="AB5795" i="1" s="1"/>
  <c r="X5795" i="1"/>
  <c r="Y5795" i="1" s="1"/>
  <c r="Z5795" i="1" s="1"/>
  <c r="AA5794" i="1"/>
  <c r="AB5794" i="1" s="1"/>
  <c r="X5794" i="1"/>
  <c r="Y5794" i="1" s="1"/>
  <c r="Z5794" i="1" s="1"/>
  <c r="AA5793" i="1"/>
  <c r="AB5793" i="1" s="1"/>
  <c r="X5793" i="1"/>
  <c r="Y5793" i="1" s="1"/>
  <c r="Z5793" i="1" s="1"/>
  <c r="AA5792" i="1"/>
  <c r="AB5792" i="1" s="1"/>
  <c r="X5792" i="1"/>
  <c r="Y5792" i="1" s="1"/>
  <c r="Z5792" i="1" s="1"/>
  <c r="AA5791" i="1"/>
  <c r="AB5791" i="1" s="1"/>
  <c r="X5791" i="1"/>
  <c r="Y5791" i="1" s="1"/>
  <c r="Z5791" i="1" s="1"/>
  <c r="AA5790" i="1"/>
  <c r="AB5790" i="1" s="1"/>
  <c r="X5790" i="1"/>
  <c r="Y5790" i="1" s="1"/>
  <c r="Z5790" i="1" s="1"/>
  <c r="AA5789" i="1"/>
  <c r="AB5789" i="1" s="1"/>
  <c r="X5789" i="1"/>
  <c r="Y5789" i="1" s="1"/>
  <c r="Z5789" i="1" s="1"/>
  <c r="AA5788" i="1"/>
  <c r="AB5788" i="1" s="1"/>
  <c r="X5788" i="1"/>
  <c r="Y5788" i="1" s="1"/>
  <c r="Z5788" i="1" s="1"/>
  <c r="AA5787" i="1"/>
  <c r="AB5787" i="1" s="1"/>
  <c r="X5787" i="1"/>
  <c r="Y5787" i="1" s="1"/>
  <c r="Z5787" i="1" s="1"/>
  <c r="AA5786" i="1"/>
  <c r="AB5786" i="1" s="1"/>
  <c r="AA5785" i="1"/>
  <c r="AB5785" i="1" s="1"/>
  <c r="X5785" i="1"/>
  <c r="Y5785" i="1" s="1"/>
  <c r="Z5785" i="1" s="1"/>
  <c r="AA5784" i="1"/>
  <c r="AB5784" i="1" s="1"/>
  <c r="AA5783" i="1"/>
  <c r="AB5783" i="1" s="1"/>
  <c r="X5783" i="1"/>
  <c r="Y5783" i="1" s="1"/>
  <c r="Z5783" i="1" s="1"/>
  <c r="AA5782" i="1"/>
  <c r="AB5782" i="1" s="1"/>
  <c r="AA5781" i="1"/>
  <c r="AB5781" i="1" s="1"/>
  <c r="X5781" i="1"/>
  <c r="Y5781" i="1" s="1"/>
  <c r="Z5781" i="1" s="1"/>
  <c r="AA5780" i="1"/>
  <c r="AB5780" i="1" s="1"/>
  <c r="X5780" i="1"/>
  <c r="Y5780" i="1" s="1"/>
  <c r="Z5780" i="1" s="1"/>
  <c r="AA5779" i="1"/>
  <c r="AB5779" i="1" s="1"/>
  <c r="X5779" i="1"/>
  <c r="Y5779" i="1" s="1"/>
  <c r="Z5779" i="1" s="1"/>
  <c r="AA5778" i="1"/>
  <c r="AB5778" i="1" s="1"/>
  <c r="X5778" i="1"/>
  <c r="Y5778" i="1" s="1"/>
  <c r="Z5778" i="1" s="1"/>
  <c r="AA5777" i="1"/>
  <c r="AB5777" i="1" s="1"/>
  <c r="AA5776" i="1"/>
  <c r="AB5776" i="1" s="1"/>
  <c r="X5776" i="1"/>
  <c r="Y5776" i="1" s="1"/>
  <c r="Z5776" i="1" s="1"/>
  <c r="AA5775" i="1"/>
  <c r="AB5775" i="1" s="1"/>
  <c r="X5775" i="1"/>
  <c r="Y5775" i="1" s="1"/>
  <c r="Z5775" i="1" s="1"/>
  <c r="AA5774" i="1"/>
  <c r="AB5774" i="1" s="1"/>
  <c r="X5774" i="1"/>
  <c r="Y5774" i="1" s="1"/>
  <c r="Z5774" i="1" s="1"/>
  <c r="AA5773" i="1"/>
  <c r="AB5773" i="1" s="1"/>
  <c r="AA5772" i="1"/>
  <c r="AB5772" i="1" s="1"/>
  <c r="X5772" i="1"/>
  <c r="Y5772" i="1" s="1"/>
  <c r="Z5772" i="1" s="1"/>
  <c r="AA5771" i="1"/>
  <c r="AB5771" i="1" s="1"/>
  <c r="X5771" i="1"/>
  <c r="Y5771" i="1" s="1"/>
  <c r="Z5771" i="1" s="1"/>
  <c r="AA5770" i="1"/>
  <c r="AB5770" i="1" s="1"/>
  <c r="X5770" i="1"/>
  <c r="Y5770" i="1" s="1"/>
  <c r="Z5770" i="1" s="1"/>
  <c r="AA5769" i="1"/>
  <c r="AB5769" i="1" s="1"/>
  <c r="X5769" i="1"/>
  <c r="Y5769" i="1" s="1"/>
  <c r="Z5769" i="1" s="1"/>
  <c r="AA5768" i="1"/>
  <c r="AB5768" i="1" s="1"/>
  <c r="X5768" i="1"/>
  <c r="Y5768" i="1" s="1"/>
  <c r="Z5768" i="1" s="1"/>
  <c r="AA5767" i="1"/>
  <c r="AB5767" i="1" s="1"/>
  <c r="X5767" i="1"/>
  <c r="Y5767" i="1" s="1"/>
  <c r="Z5767" i="1" s="1"/>
  <c r="AA5766" i="1"/>
  <c r="AB5766" i="1" s="1"/>
  <c r="X5766" i="1"/>
  <c r="Y5766" i="1" s="1"/>
  <c r="Z5766" i="1" s="1"/>
  <c r="AA5765" i="1"/>
  <c r="AB5765" i="1" s="1"/>
  <c r="X5765" i="1"/>
  <c r="Y5765" i="1" s="1"/>
  <c r="Z5765" i="1" s="1"/>
  <c r="AA5764" i="1"/>
  <c r="AB5764" i="1" s="1"/>
  <c r="X5764" i="1"/>
  <c r="Y5764" i="1" s="1"/>
  <c r="Z5764" i="1" s="1"/>
  <c r="AA5763" i="1"/>
  <c r="AB5763" i="1" s="1"/>
  <c r="X5763" i="1"/>
  <c r="Y5763" i="1" s="1"/>
  <c r="Z5763" i="1" s="1"/>
  <c r="AA5762" i="1"/>
  <c r="AB5762" i="1" s="1"/>
  <c r="X5762" i="1"/>
  <c r="Y5762" i="1" s="1"/>
  <c r="Z5762" i="1" s="1"/>
  <c r="AA5761" i="1"/>
  <c r="AB5761" i="1" s="1"/>
  <c r="X5761" i="1"/>
  <c r="Y5761" i="1" s="1"/>
  <c r="Z5761" i="1" s="1"/>
  <c r="AA5760" i="1"/>
  <c r="AB5760" i="1" s="1"/>
  <c r="X5760" i="1"/>
  <c r="Y5760" i="1" s="1"/>
  <c r="Z5760" i="1" s="1"/>
  <c r="AA5759" i="1"/>
  <c r="AB5759" i="1" s="1"/>
  <c r="X5759" i="1"/>
  <c r="Y5759" i="1" s="1"/>
  <c r="Z5759" i="1" s="1"/>
  <c r="AA5758" i="1"/>
  <c r="AB5758" i="1" s="1"/>
  <c r="X5758" i="1"/>
  <c r="Y5758" i="1" s="1"/>
  <c r="Z5758" i="1" s="1"/>
  <c r="AA5757" i="1"/>
  <c r="AB5757" i="1" s="1"/>
  <c r="X5757" i="1"/>
  <c r="Y5757" i="1" s="1"/>
  <c r="Z5757" i="1" s="1"/>
  <c r="AA5756" i="1"/>
  <c r="AB5756" i="1" s="1"/>
  <c r="X5756" i="1"/>
  <c r="Y5756" i="1" s="1"/>
  <c r="Z5756" i="1" s="1"/>
  <c r="AA5755" i="1"/>
  <c r="AB5755" i="1" s="1"/>
  <c r="X5755" i="1"/>
  <c r="Y5755" i="1" s="1"/>
  <c r="Z5755" i="1" s="1"/>
  <c r="AA5754" i="1"/>
  <c r="AB5754" i="1" s="1"/>
  <c r="AA5753" i="1"/>
  <c r="AB5753" i="1" s="1"/>
  <c r="X5753" i="1"/>
  <c r="Y5753" i="1" s="1"/>
  <c r="Z5753" i="1" s="1"/>
  <c r="AA5752" i="1"/>
  <c r="AB5752" i="1" s="1"/>
  <c r="AA5751" i="1"/>
  <c r="AB5751" i="1" s="1"/>
  <c r="X5751" i="1"/>
  <c r="Y5751" i="1" s="1"/>
  <c r="Z5751" i="1" s="1"/>
  <c r="AA5750" i="1"/>
  <c r="AB5750" i="1" s="1"/>
  <c r="AA5749" i="1"/>
  <c r="AB5749" i="1" s="1"/>
  <c r="X5749" i="1"/>
  <c r="Y5749" i="1" s="1"/>
  <c r="Z5749" i="1" s="1"/>
  <c r="AA5748" i="1"/>
  <c r="AB5748" i="1" s="1"/>
  <c r="X5748" i="1"/>
  <c r="Y5748" i="1" s="1"/>
  <c r="Z5748" i="1" s="1"/>
  <c r="AA5747" i="1"/>
  <c r="AB5747" i="1" s="1"/>
  <c r="X5747" i="1"/>
  <c r="Y5747" i="1" s="1"/>
  <c r="Z5747" i="1" s="1"/>
  <c r="AA5746" i="1"/>
  <c r="AB5746" i="1" s="1"/>
  <c r="X5746" i="1"/>
  <c r="Y5746" i="1" s="1"/>
  <c r="Z5746" i="1" s="1"/>
  <c r="AA5745" i="1"/>
  <c r="AB5745" i="1" s="1"/>
  <c r="X5745" i="1"/>
  <c r="Y5745" i="1" s="1"/>
  <c r="Z5745" i="1" s="1"/>
  <c r="AA5744" i="1"/>
  <c r="AB5744" i="1" s="1"/>
  <c r="X5744" i="1"/>
  <c r="Y5744" i="1" s="1"/>
  <c r="Z5744" i="1" s="1"/>
  <c r="AA5743" i="1"/>
  <c r="AB5743" i="1" s="1"/>
  <c r="X5743" i="1"/>
  <c r="Y5743" i="1" s="1"/>
  <c r="Z5743" i="1" s="1"/>
  <c r="AA5742" i="1"/>
  <c r="AB5742" i="1" s="1"/>
  <c r="X5742" i="1"/>
  <c r="Y5742" i="1" s="1"/>
  <c r="Z5742" i="1" s="1"/>
  <c r="AA5741" i="1"/>
  <c r="AB5741" i="1" s="1"/>
  <c r="X5741" i="1"/>
  <c r="Y5741" i="1" s="1"/>
  <c r="Z5741" i="1" s="1"/>
  <c r="AA5740" i="1"/>
  <c r="AB5740" i="1" s="1"/>
  <c r="X5740" i="1"/>
  <c r="Y5740" i="1" s="1"/>
  <c r="Z5740" i="1" s="1"/>
  <c r="AA5739" i="1"/>
  <c r="AB5739" i="1" s="1"/>
  <c r="X5739" i="1"/>
  <c r="Y5739" i="1" s="1"/>
  <c r="Z5739" i="1" s="1"/>
  <c r="AA5738" i="1"/>
  <c r="AB5738" i="1" s="1"/>
  <c r="X5738" i="1"/>
  <c r="Y5738" i="1" s="1"/>
  <c r="Z5738" i="1" s="1"/>
  <c r="AA5737" i="1"/>
  <c r="AB5737" i="1" s="1"/>
  <c r="X5737" i="1"/>
  <c r="Y5737" i="1" s="1"/>
  <c r="Z5737" i="1" s="1"/>
  <c r="AA5736" i="1"/>
  <c r="AB5736" i="1" s="1"/>
  <c r="X5736" i="1"/>
  <c r="Y5736" i="1" s="1"/>
  <c r="Z5736" i="1" s="1"/>
  <c r="AA5735" i="1"/>
  <c r="AB5735" i="1" s="1"/>
  <c r="X5735" i="1"/>
  <c r="Y5735" i="1" s="1"/>
  <c r="Z5735" i="1" s="1"/>
  <c r="AA5734" i="1"/>
  <c r="AB5734" i="1" s="1"/>
  <c r="X5734" i="1"/>
  <c r="Y5734" i="1" s="1"/>
  <c r="Z5734" i="1" s="1"/>
  <c r="AA5733" i="1"/>
  <c r="AB5733" i="1" s="1"/>
  <c r="X5733" i="1"/>
  <c r="Y5733" i="1" s="1"/>
  <c r="Z5733" i="1" s="1"/>
  <c r="AA5732" i="1"/>
  <c r="AB5732" i="1" s="1"/>
  <c r="X5732" i="1"/>
  <c r="Y5732" i="1" s="1"/>
  <c r="Z5732" i="1" s="1"/>
  <c r="AA5731" i="1"/>
  <c r="AB5731" i="1" s="1"/>
  <c r="X5731" i="1"/>
  <c r="Y5731" i="1" s="1"/>
  <c r="Z5731" i="1" s="1"/>
  <c r="AA5730" i="1"/>
  <c r="AB5730" i="1" s="1"/>
  <c r="X5730" i="1"/>
  <c r="Y5730" i="1" s="1"/>
  <c r="Z5730" i="1" s="1"/>
  <c r="AA5729" i="1"/>
  <c r="AB5729" i="1" s="1"/>
  <c r="X5729" i="1"/>
  <c r="Y5729" i="1" s="1"/>
  <c r="Z5729" i="1" s="1"/>
  <c r="AA5728" i="1"/>
  <c r="AB5728" i="1" s="1"/>
  <c r="X5728" i="1"/>
  <c r="Y5728" i="1" s="1"/>
  <c r="Z5728" i="1" s="1"/>
  <c r="AA5727" i="1"/>
  <c r="AB5727" i="1" s="1"/>
  <c r="X5727" i="1"/>
  <c r="Y5727" i="1" s="1"/>
  <c r="Z5727" i="1" s="1"/>
  <c r="AA5726" i="1"/>
  <c r="AB5726" i="1" s="1"/>
  <c r="X5726" i="1"/>
  <c r="Y5726" i="1" s="1"/>
  <c r="Z5726" i="1" s="1"/>
  <c r="AA5725" i="1"/>
  <c r="AB5725" i="1" s="1"/>
  <c r="X5725" i="1"/>
  <c r="Y5725" i="1" s="1"/>
  <c r="Z5725" i="1" s="1"/>
  <c r="AA5724" i="1"/>
  <c r="AB5724" i="1" s="1"/>
  <c r="X5724" i="1"/>
  <c r="Y5724" i="1" s="1"/>
  <c r="Z5724" i="1" s="1"/>
  <c r="AA5723" i="1"/>
  <c r="AB5723" i="1" s="1"/>
  <c r="X5723" i="1"/>
  <c r="Y5723" i="1" s="1"/>
  <c r="Z5723" i="1" s="1"/>
  <c r="AA5722" i="1"/>
  <c r="AB5722" i="1" s="1"/>
  <c r="AA5721" i="1"/>
  <c r="AB5721" i="1" s="1"/>
  <c r="X5721" i="1"/>
  <c r="Y5721" i="1" s="1"/>
  <c r="Z5721" i="1" s="1"/>
  <c r="AA5720" i="1"/>
  <c r="AB5720" i="1" s="1"/>
  <c r="AA5719" i="1"/>
  <c r="AB5719" i="1" s="1"/>
  <c r="X5719" i="1"/>
  <c r="Y5719" i="1" s="1"/>
  <c r="Z5719" i="1" s="1"/>
  <c r="AA5718" i="1"/>
  <c r="AB5718" i="1" s="1"/>
  <c r="AA5717" i="1"/>
  <c r="AB5717" i="1" s="1"/>
  <c r="X5717" i="1"/>
  <c r="Y5717" i="1" s="1"/>
  <c r="Z5717" i="1" s="1"/>
  <c r="AA5716" i="1"/>
  <c r="AB5716" i="1" s="1"/>
  <c r="X5716" i="1"/>
  <c r="Y5716" i="1" s="1"/>
  <c r="Z5716" i="1" s="1"/>
  <c r="AA5715" i="1"/>
  <c r="AB5715" i="1" s="1"/>
  <c r="X5715" i="1"/>
  <c r="Y5715" i="1" s="1"/>
  <c r="Z5715" i="1" s="1"/>
  <c r="AA5714" i="1"/>
  <c r="AB5714" i="1" s="1"/>
  <c r="X5714" i="1"/>
  <c r="Y5714" i="1" s="1"/>
  <c r="Z5714" i="1" s="1"/>
  <c r="AA5713" i="1"/>
  <c r="AB5713" i="1" s="1"/>
  <c r="AA5712" i="1"/>
  <c r="AB5712" i="1" s="1"/>
  <c r="X5712" i="1"/>
  <c r="Y5712" i="1" s="1"/>
  <c r="Z5712" i="1" s="1"/>
  <c r="AA5711" i="1"/>
  <c r="AB5711" i="1" s="1"/>
  <c r="X5711" i="1"/>
  <c r="Y5711" i="1" s="1"/>
  <c r="Z5711" i="1" s="1"/>
  <c r="AA5710" i="1"/>
  <c r="AB5710" i="1" s="1"/>
  <c r="X5710" i="1"/>
  <c r="Y5710" i="1" s="1"/>
  <c r="Z5710" i="1" s="1"/>
  <c r="AA5709" i="1"/>
  <c r="AB5709" i="1" s="1"/>
  <c r="X5709" i="1"/>
  <c r="Y5709" i="1" s="1"/>
  <c r="Z5709" i="1" s="1"/>
  <c r="AA5708" i="1"/>
  <c r="AB5708" i="1" s="1"/>
  <c r="X5708" i="1"/>
  <c r="Y5708" i="1" s="1"/>
  <c r="Z5708" i="1" s="1"/>
  <c r="AA5707" i="1"/>
  <c r="AB5707" i="1" s="1"/>
  <c r="X5707" i="1"/>
  <c r="Y5707" i="1" s="1"/>
  <c r="Z5707" i="1" s="1"/>
  <c r="AA5706" i="1"/>
  <c r="AB5706" i="1" s="1"/>
  <c r="X5706" i="1"/>
  <c r="Y5706" i="1" s="1"/>
  <c r="Z5706" i="1" s="1"/>
  <c r="AA5705" i="1"/>
  <c r="AB5705" i="1" s="1"/>
  <c r="AA5704" i="1"/>
  <c r="AB5704" i="1" s="1"/>
  <c r="X5704" i="1"/>
  <c r="Y5704" i="1" s="1"/>
  <c r="Z5704" i="1" s="1"/>
  <c r="AA5703" i="1"/>
  <c r="AB5703" i="1" s="1"/>
  <c r="X5703" i="1"/>
  <c r="Y5703" i="1" s="1"/>
  <c r="Z5703" i="1" s="1"/>
  <c r="AA5702" i="1"/>
  <c r="AB5702" i="1" s="1"/>
  <c r="X5702" i="1"/>
  <c r="Y5702" i="1" s="1"/>
  <c r="Z5702" i="1" s="1"/>
  <c r="AA5701" i="1"/>
  <c r="AB5701" i="1" s="1"/>
  <c r="X5701" i="1"/>
  <c r="Y5701" i="1" s="1"/>
  <c r="Z5701" i="1" s="1"/>
  <c r="AA5700" i="1"/>
  <c r="AB5700" i="1" s="1"/>
  <c r="X5700" i="1"/>
  <c r="Y5700" i="1" s="1"/>
  <c r="Z5700" i="1" s="1"/>
  <c r="AA5699" i="1"/>
  <c r="AB5699" i="1" s="1"/>
  <c r="X5699" i="1"/>
  <c r="Y5699" i="1" s="1"/>
  <c r="Z5699" i="1" s="1"/>
  <c r="AA5698" i="1"/>
  <c r="AB5698" i="1" s="1"/>
  <c r="X5698" i="1"/>
  <c r="Y5698" i="1" s="1"/>
  <c r="Z5698" i="1" s="1"/>
  <c r="AA5697" i="1"/>
  <c r="AB5697" i="1" s="1"/>
  <c r="AA5696" i="1"/>
  <c r="AB5696" i="1" s="1"/>
  <c r="X5696" i="1"/>
  <c r="Y5696" i="1" s="1"/>
  <c r="Z5696" i="1" s="1"/>
  <c r="AA5695" i="1"/>
  <c r="AB5695" i="1" s="1"/>
  <c r="X5695" i="1"/>
  <c r="Y5695" i="1" s="1"/>
  <c r="Z5695" i="1" s="1"/>
  <c r="AA5694" i="1"/>
  <c r="AB5694" i="1" s="1"/>
  <c r="X5694" i="1"/>
  <c r="Y5694" i="1" s="1"/>
  <c r="Z5694" i="1" s="1"/>
  <c r="AA5693" i="1"/>
  <c r="AB5693" i="1" s="1"/>
  <c r="X5693" i="1"/>
  <c r="Y5693" i="1" s="1"/>
  <c r="Z5693" i="1" s="1"/>
  <c r="AA5692" i="1"/>
  <c r="AB5692" i="1" s="1"/>
  <c r="X5692" i="1"/>
  <c r="Y5692" i="1" s="1"/>
  <c r="Z5692" i="1" s="1"/>
  <c r="AA5691" i="1"/>
  <c r="AB5691" i="1" s="1"/>
  <c r="X5691" i="1"/>
  <c r="Y5691" i="1" s="1"/>
  <c r="Z5691" i="1" s="1"/>
  <c r="AA5690" i="1"/>
  <c r="AB5690" i="1" s="1"/>
  <c r="AA5689" i="1"/>
  <c r="AB5689" i="1" s="1"/>
  <c r="X5689" i="1"/>
  <c r="Y5689" i="1" s="1"/>
  <c r="Z5689" i="1" s="1"/>
  <c r="AA5688" i="1"/>
  <c r="AB5688" i="1" s="1"/>
  <c r="AA5687" i="1"/>
  <c r="AB5687" i="1" s="1"/>
  <c r="X5687" i="1"/>
  <c r="Y5687" i="1" s="1"/>
  <c r="Z5687" i="1" s="1"/>
  <c r="AA5686" i="1"/>
  <c r="AB5686" i="1" s="1"/>
  <c r="AA5685" i="1"/>
  <c r="AB5685" i="1" s="1"/>
  <c r="X5685" i="1"/>
  <c r="Y5685" i="1" s="1"/>
  <c r="Z5685" i="1" s="1"/>
  <c r="AA5684" i="1"/>
  <c r="AB5684" i="1" s="1"/>
  <c r="AA5683" i="1"/>
  <c r="AB5683" i="1" s="1"/>
  <c r="X5683" i="1"/>
  <c r="Y5683" i="1" s="1"/>
  <c r="Z5683" i="1" s="1"/>
  <c r="AA5682" i="1"/>
  <c r="AB5682" i="1" s="1"/>
  <c r="X5682" i="1"/>
  <c r="Y5682" i="1" s="1"/>
  <c r="Z5682" i="1" s="1"/>
  <c r="AA5681" i="1"/>
  <c r="AB5681" i="1" s="1"/>
  <c r="X5681" i="1"/>
  <c r="Y5681" i="1" s="1"/>
  <c r="Z5681" i="1" s="1"/>
  <c r="AA5680" i="1"/>
  <c r="AB5680" i="1" s="1"/>
  <c r="X5680" i="1"/>
  <c r="Y5680" i="1" s="1"/>
  <c r="Z5680" i="1" s="1"/>
  <c r="AA5679" i="1"/>
  <c r="AB5679" i="1" s="1"/>
  <c r="X5679" i="1"/>
  <c r="Y5679" i="1" s="1"/>
  <c r="Z5679" i="1" s="1"/>
  <c r="AA5678" i="1"/>
  <c r="AB5678" i="1" s="1"/>
  <c r="X5678" i="1"/>
  <c r="Y5678" i="1" s="1"/>
  <c r="Z5678" i="1" s="1"/>
  <c r="AA5677" i="1"/>
  <c r="AB5677" i="1" s="1"/>
  <c r="X5677" i="1"/>
  <c r="Y5677" i="1" s="1"/>
  <c r="Z5677" i="1" s="1"/>
  <c r="AA5676" i="1"/>
  <c r="AB5676" i="1" s="1"/>
  <c r="X5676" i="1"/>
  <c r="Y5676" i="1" s="1"/>
  <c r="Z5676" i="1" s="1"/>
  <c r="AA5675" i="1"/>
  <c r="AB5675" i="1" s="1"/>
  <c r="X5675" i="1"/>
  <c r="Y5675" i="1" s="1"/>
  <c r="Z5675" i="1" s="1"/>
  <c r="AA5674" i="1"/>
  <c r="AB5674" i="1" s="1"/>
  <c r="X5674" i="1"/>
  <c r="Y5674" i="1" s="1"/>
  <c r="Z5674" i="1" s="1"/>
  <c r="AA5673" i="1"/>
  <c r="AB5673" i="1" s="1"/>
  <c r="X5673" i="1"/>
  <c r="Y5673" i="1" s="1"/>
  <c r="Z5673" i="1" s="1"/>
  <c r="AA5672" i="1"/>
  <c r="AB5672" i="1" s="1"/>
  <c r="X5672" i="1"/>
  <c r="Y5672" i="1" s="1"/>
  <c r="Z5672" i="1" s="1"/>
  <c r="AA5671" i="1"/>
  <c r="AB5671" i="1" s="1"/>
  <c r="X5671" i="1"/>
  <c r="Y5671" i="1" s="1"/>
  <c r="Z5671" i="1" s="1"/>
  <c r="AA5670" i="1"/>
  <c r="AB5670" i="1" s="1"/>
  <c r="X5670" i="1"/>
  <c r="Y5670" i="1" s="1"/>
  <c r="Z5670" i="1" s="1"/>
  <c r="AA5669" i="1"/>
  <c r="AB5669" i="1" s="1"/>
  <c r="X5669" i="1"/>
  <c r="Y5669" i="1" s="1"/>
  <c r="Z5669" i="1" s="1"/>
  <c r="AA5668" i="1"/>
  <c r="AB5668" i="1" s="1"/>
  <c r="X5668" i="1"/>
  <c r="Y5668" i="1" s="1"/>
  <c r="Z5668" i="1" s="1"/>
  <c r="AA5667" i="1"/>
  <c r="AB5667" i="1" s="1"/>
  <c r="X5667" i="1"/>
  <c r="Y5667" i="1" s="1"/>
  <c r="Z5667" i="1" s="1"/>
  <c r="AA5666" i="1"/>
  <c r="AB5666" i="1" s="1"/>
  <c r="X5666" i="1"/>
  <c r="Y5666" i="1" s="1"/>
  <c r="Z5666" i="1" s="1"/>
  <c r="AA5665" i="1"/>
  <c r="AB5665" i="1" s="1"/>
  <c r="X5665" i="1"/>
  <c r="Y5665" i="1" s="1"/>
  <c r="Z5665" i="1" s="1"/>
  <c r="AA5664" i="1"/>
  <c r="AB5664" i="1" s="1"/>
  <c r="X5664" i="1"/>
  <c r="Y5664" i="1" s="1"/>
  <c r="Z5664" i="1" s="1"/>
  <c r="AA5663" i="1"/>
  <c r="AB5663" i="1" s="1"/>
  <c r="X5663" i="1"/>
  <c r="Y5663" i="1" s="1"/>
  <c r="Z5663" i="1" s="1"/>
  <c r="AA5662" i="1"/>
  <c r="AB5662" i="1" s="1"/>
  <c r="X5662" i="1"/>
  <c r="Y5662" i="1" s="1"/>
  <c r="Z5662" i="1" s="1"/>
  <c r="AA5661" i="1"/>
  <c r="AB5661" i="1" s="1"/>
  <c r="X5661" i="1"/>
  <c r="Y5661" i="1" s="1"/>
  <c r="Z5661" i="1" s="1"/>
  <c r="AA5660" i="1"/>
  <c r="AB5660" i="1" s="1"/>
  <c r="X5660" i="1"/>
  <c r="Y5660" i="1" s="1"/>
  <c r="Z5660" i="1" s="1"/>
  <c r="AA5659" i="1"/>
  <c r="AB5659" i="1" s="1"/>
  <c r="X5659" i="1"/>
  <c r="Y5659" i="1" s="1"/>
  <c r="Z5659" i="1" s="1"/>
  <c r="AA5658" i="1"/>
  <c r="AB5658" i="1" s="1"/>
  <c r="AA5657" i="1"/>
  <c r="AB5657" i="1" s="1"/>
  <c r="AA5656" i="1"/>
  <c r="AB5656" i="1" s="1"/>
  <c r="AA5655" i="1"/>
  <c r="AB5655" i="1" s="1"/>
  <c r="X5655" i="1"/>
  <c r="Y5655" i="1" s="1"/>
  <c r="Z5655" i="1" s="1"/>
  <c r="AA5654" i="1"/>
  <c r="AB5654" i="1" s="1"/>
  <c r="AA5653" i="1"/>
  <c r="AB5653" i="1" s="1"/>
  <c r="AA5652" i="1"/>
  <c r="AB5652" i="1" s="1"/>
  <c r="X5652" i="1"/>
  <c r="Y5652" i="1" s="1"/>
  <c r="Z5652" i="1" s="1"/>
  <c r="AA5651" i="1"/>
  <c r="AB5651" i="1" s="1"/>
  <c r="X5651" i="1"/>
  <c r="Y5651" i="1" s="1"/>
  <c r="Z5651" i="1" s="1"/>
  <c r="AA5650" i="1"/>
  <c r="AB5650" i="1" s="1"/>
  <c r="X5650" i="1"/>
  <c r="Y5650" i="1" s="1"/>
  <c r="Z5650" i="1" s="1"/>
  <c r="AA5649" i="1"/>
  <c r="AB5649" i="1" s="1"/>
  <c r="X5649" i="1"/>
  <c r="Y5649" i="1" s="1"/>
  <c r="Z5649" i="1" s="1"/>
  <c r="AA5648" i="1"/>
  <c r="AB5648" i="1" s="1"/>
  <c r="X5648" i="1"/>
  <c r="Y5648" i="1" s="1"/>
  <c r="Z5648" i="1" s="1"/>
  <c r="AA5647" i="1"/>
  <c r="AB5647" i="1" s="1"/>
  <c r="X5647" i="1"/>
  <c r="Y5647" i="1" s="1"/>
  <c r="Z5647" i="1" s="1"/>
  <c r="AA5646" i="1"/>
  <c r="AB5646" i="1" s="1"/>
  <c r="X5646" i="1"/>
  <c r="Y5646" i="1" s="1"/>
  <c r="Z5646" i="1" s="1"/>
  <c r="AA5645" i="1"/>
  <c r="AB5645" i="1" s="1"/>
  <c r="AA5644" i="1"/>
  <c r="AB5644" i="1" s="1"/>
  <c r="X5644" i="1"/>
  <c r="Y5644" i="1" s="1"/>
  <c r="Z5644" i="1" s="1"/>
  <c r="AA5643" i="1"/>
  <c r="AB5643" i="1" s="1"/>
  <c r="X5643" i="1"/>
  <c r="Y5643" i="1" s="1"/>
  <c r="Z5643" i="1" s="1"/>
  <c r="AA5642" i="1"/>
  <c r="AB5642" i="1" s="1"/>
  <c r="X5642" i="1"/>
  <c r="Y5642" i="1" s="1"/>
  <c r="Z5642" i="1" s="1"/>
  <c r="AA5641" i="1"/>
  <c r="AB5641" i="1" s="1"/>
  <c r="X5641" i="1"/>
  <c r="Y5641" i="1" s="1"/>
  <c r="Z5641" i="1" s="1"/>
  <c r="AA5640" i="1"/>
  <c r="AB5640" i="1" s="1"/>
  <c r="X5640" i="1"/>
  <c r="Y5640" i="1" s="1"/>
  <c r="Z5640" i="1" s="1"/>
  <c r="AA5639" i="1"/>
  <c r="AB5639" i="1" s="1"/>
  <c r="X5639" i="1"/>
  <c r="Y5639" i="1" s="1"/>
  <c r="Z5639" i="1" s="1"/>
  <c r="AA5638" i="1"/>
  <c r="AB5638" i="1" s="1"/>
  <c r="X5638" i="1"/>
  <c r="Y5638" i="1" s="1"/>
  <c r="Z5638" i="1" s="1"/>
  <c r="AA5637" i="1"/>
  <c r="AB5637" i="1" s="1"/>
  <c r="X5637" i="1"/>
  <c r="Y5637" i="1" s="1"/>
  <c r="Z5637" i="1" s="1"/>
  <c r="AA5636" i="1"/>
  <c r="AB5636" i="1" s="1"/>
  <c r="X5636" i="1"/>
  <c r="Y5636" i="1" s="1"/>
  <c r="Z5636" i="1" s="1"/>
  <c r="AA5635" i="1"/>
  <c r="AB5635" i="1" s="1"/>
  <c r="X5635" i="1"/>
  <c r="Y5635" i="1" s="1"/>
  <c r="Z5635" i="1" s="1"/>
  <c r="AA5634" i="1"/>
  <c r="AB5634" i="1" s="1"/>
  <c r="X5634" i="1"/>
  <c r="Y5634" i="1" s="1"/>
  <c r="Z5634" i="1" s="1"/>
  <c r="AA5633" i="1"/>
  <c r="AB5633" i="1" s="1"/>
  <c r="X5633" i="1"/>
  <c r="Y5633" i="1" s="1"/>
  <c r="Z5633" i="1" s="1"/>
  <c r="AA5632" i="1"/>
  <c r="AB5632" i="1" s="1"/>
  <c r="X5632" i="1"/>
  <c r="Y5632" i="1" s="1"/>
  <c r="Z5632" i="1" s="1"/>
  <c r="AA5631" i="1"/>
  <c r="AB5631" i="1" s="1"/>
  <c r="X5631" i="1"/>
  <c r="Y5631" i="1" s="1"/>
  <c r="Z5631" i="1" s="1"/>
  <c r="AA5630" i="1"/>
  <c r="AB5630" i="1" s="1"/>
  <c r="X5630" i="1"/>
  <c r="Y5630" i="1" s="1"/>
  <c r="Z5630" i="1" s="1"/>
  <c r="AA5629" i="1"/>
  <c r="AB5629" i="1" s="1"/>
  <c r="AA5628" i="1"/>
  <c r="AB5628" i="1" s="1"/>
  <c r="X5628" i="1"/>
  <c r="Y5628" i="1" s="1"/>
  <c r="Z5628" i="1" s="1"/>
  <c r="AA5627" i="1"/>
  <c r="AB5627" i="1" s="1"/>
  <c r="X5627" i="1"/>
  <c r="Y5627" i="1" s="1"/>
  <c r="Z5627" i="1" s="1"/>
  <c r="AA5626" i="1"/>
  <c r="AB5626" i="1" s="1"/>
  <c r="AA5625" i="1"/>
  <c r="AB5625" i="1" s="1"/>
  <c r="X5625" i="1"/>
  <c r="Y5625" i="1" s="1"/>
  <c r="Z5625" i="1" s="1"/>
  <c r="AA5624" i="1"/>
  <c r="AB5624" i="1" s="1"/>
  <c r="AA5623" i="1"/>
  <c r="AB5623" i="1" s="1"/>
  <c r="X5623" i="1"/>
  <c r="Y5623" i="1" s="1"/>
  <c r="Z5623" i="1" s="1"/>
  <c r="AA5622" i="1"/>
  <c r="AB5622" i="1" s="1"/>
  <c r="AA5621" i="1"/>
  <c r="AB5621" i="1" s="1"/>
  <c r="X5621" i="1"/>
  <c r="Y5621" i="1" s="1"/>
  <c r="Z5621" i="1" s="1"/>
  <c r="AA5620" i="1"/>
  <c r="AB5620" i="1" s="1"/>
  <c r="X5620" i="1"/>
  <c r="Y5620" i="1" s="1"/>
  <c r="Z5620" i="1" s="1"/>
  <c r="AA5619" i="1"/>
  <c r="AB5619" i="1" s="1"/>
  <c r="X5619" i="1"/>
  <c r="Y5619" i="1" s="1"/>
  <c r="Z5619" i="1" s="1"/>
  <c r="AA5618" i="1"/>
  <c r="AB5618" i="1" s="1"/>
  <c r="X5618" i="1"/>
  <c r="Y5618" i="1" s="1"/>
  <c r="Z5618" i="1" s="1"/>
  <c r="AA5617" i="1"/>
  <c r="AB5617" i="1" s="1"/>
  <c r="X5617" i="1"/>
  <c r="Y5617" i="1" s="1"/>
  <c r="Z5617" i="1" s="1"/>
  <c r="AA5616" i="1"/>
  <c r="AB5616" i="1" s="1"/>
  <c r="X5616" i="1"/>
  <c r="Y5616" i="1" s="1"/>
  <c r="Z5616" i="1" s="1"/>
  <c r="AA5615" i="1"/>
  <c r="AB5615" i="1" s="1"/>
  <c r="X5615" i="1"/>
  <c r="Y5615" i="1" s="1"/>
  <c r="Z5615" i="1" s="1"/>
  <c r="AA5614" i="1"/>
  <c r="AB5614" i="1" s="1"/>
  <c r="X5614" i="1"/>
  <c r="Y5614" i="1" s="1"/>
  <c r="Z5614" i="1" s="1"/>
  <c r="AA5613" i="1"/>
  <c r="AB5613" i="1" s="1"/>
  <c r="X5613" i="1"/>
  <c r="Y5613" i="1" s="1"/>
  <c r="Z5613" i="1" s="1"/>
  <c r="AA5612" i="1"/>
  <c r="AB5612" i="1" s="1"/>
  <c r="X5612" i="1"/>
  <c r="Y5612" i="1" s="1"/>
  <c r="Z5612" i="1" s="1"/>
  <c r="AA5611" i="1"/>
  <c r="AB5611" i="1" s="1"/>
  <c r="X5611" i="1"/>
  <c r="Y5611" i="1" s="1"/>
  <c r="Z5611" i="1" s="1"/>
  <c r="AA5610" i="1"/>
  <c r="AB5610" i="1" s="1"/>
  <c r="X5610" i="1"/>
  <c r="Y5610" i="1" s="1"/>
  <c r="Z5610" i="1" s="1"/>
  <c r="AA5609" i="1"/>
  <c r="AB5609" i="1" s="1"/>
  <c r="X5609" i="1"/>
  <c r="Y5609" i="1" s="1"/>
  <c r="Z5609" i="1" s="1"/>
  <c r="AA5608" i="1"/>
  <c r="AB5608" i="1" s="1"/>
  <c r="X5608" i="1"/>
  <c r="Y5608" i="1" s="1"/>
  <c r="Z5608" i="1" s="1"/>
  <c r="AA5607" i="1"/>
  <c r="AB5607" i="1" s="1"/>
  <c r="X5607" i="1"/>
  <c r="Y5607" i="1" s="1"/>
  <c r="Z5607" i="1" s="1"/>
  <c r="AA5606" i="1"/>
  <c r="AB5606" i="1" s="1"/>
  <c r="X5606" i="1"/>
  <c r="Y5606" i="1" s="1"/>
  <c r="Z5606" i="1" s="1"/>
  <c r="AA5605" i="1"/>
  <c r="AB5605" i="1" s="1"/>
  <c r="AA5604" i="1"/>
  <c r="AB5604" i="1" s="1"/>
  <c r="X5604" i="1"/>
  <c r="Y5604" i="1" s="1"/>
  <c r="Z5604" i="1" s="1"/>
  <c r="AA5603" i="1"/>
  <c r="AB5603" i="1" s="1"/>
  <c r="X5603" i="1"/>
  <c r="Y5603" i="1" s="1"/>
  <c r="Z5603" i="1" s="1"/>
  <c r="AA5602" i="1"/>
  <c r="AB5602" i="1" s="1"/>
  <c r="X5602" i="1"/>
  <c r="Y5602" i="1" s="1"/>
  <c r="Z5602" i="1" s="1"/>
  <c r="AA5601" i="1"/>
  <c r="AB5601" i="1" s="1"/>
  <c r="X5601" i="1"/>
  <c r="Y5601" i="1" s="1"/>
  <c r="Z5601" i="1" s="1"/>
  <c r="AA5600" i="1"/>
  <c r="AB5600" i="1" s="1"/>
  <c r="X5600" i="1"/>
  <c r="Y5600" i="1" s="1"/>
  <c r="Z5600" i="1" s="1"/>
  <c r="AA5599" i="1"/>
  <c r="AB5599" i="1" s="1"/>
  <c r="X5599" i="1"/>
  <c r="Y5599" i="1" s="1"/>
  <c r="Z5599" i="1" s="1"/>
  <c r="AA5598" i="1"/>
  <c r="AB5598" i="1" s="1"/>
  <c r="X5598" i="1"/>
  <c r="Y5598" i="1" s="1"/>
  <c r="Z5598" i="1" s="1"/>
  <c r="AA5597" i="1"/>
  <c r="AB5597" i="1" s="1"/>
  <c r="X5597" i="1"/>
  <c r="Y5597" i="1" s="1"/>
  <c r="Z5597" i="1" s="1"/>
  <c r="AA5596" i="1"/>
  <c r="AB5596" i="1" s="1"/>
  <c r="X5596" i="1"/>
  <c r="Y5596" i="1" s="1"/>
  <c r="Z5596" i="1" s="1"/>
  <c r="AA5595" i="1"/>
  <c r="AB5595" i="1" s="1"/>
  <c r="X5595" i="1"/>
  <c r="Y5595" i="1" s="1"/>
  <c r="Z5595" i="1" s="1"/>
  <c r="AA5594" i="1"/>
  <c r="AB5594" i="1" s="1"/>
  <c r="AA5593" i="1"/>
  <c r="AB5593" i="1" s="1"/>
  <c r="X5593" i="1"/>
  <c r="Y5593" i="1" s="1"/>
  <c r="Z5593" i="1" s="1"/>
  <c r="AA5592" i="1"/>
  <c r="AB5592" i="1" s="1"/>
  <c r="AA5591" i="1"/>
  <c r="AB5591" i="1" s="1"/>
  <c r="X5591" i="1"/>
  <c r="Y5591" i="1" s="1"/>
  <c r="Z5591" i="1" s="1"/>
  <c r="AA5590" i="1"/>
  <c r="AB5590" i="1" s="1"/>
  <c r="AA5589" i="1"/>
  <c r="AB5589" i="1" s="1"/>
  <c r="X5589" i="1"/>
  <c r="Y5589" i="1" s="1"/>
  <c r="Z5589" i="1" s="1"/>
  <c r="AA5588" i="1"/>
  <c r="AB5588" i="1" s="1"/>
  <c r="AA5587" i="1"/>
  <c r="AB5587" i="1" s="1"/>
  <c r="X5587" i="1"/>
  <c r="Y5587" i="1" s="1"/>
  <c r="Z5587" i="1" s="1"/>
  <c r="AA5586" i="1"/>
  <c r="AB5586" i="1" s="1"/>
  <c r="X5586" i="1"/>
  <c r="Y5586" i="1" s="1"/>
  <c r="Z5586" i="1" s="1"/>
  <c r="AA5585" i="1"/>
  <c r="AB5585" i="1" s="1"/>
  <c r="AA5584" i="1"/>
  <c r="AB5584" i="1" s="1"/>
  <c r="X5584" i="1"/>
  <c r="Y5584" i="1" s="1"/>
  <c r="Z5584" i="1" s="1"/>
  <c r="AA5583" i="1"/>
  <c r="AB5583" i="1" s="1"/>
  <c r="X5583" i="1"/>
  <c r="Y5583" i="1" s="1"/>
  <c r="Z5583" i="1" s="1"/>
  <c r="AA5582" i="1"/>
  <c r="AB5582" i="1" s="1"/>
  <c r="X5582" i="1"/>
  <c r="Y5582" i="1" s="1"/>
  <c r="Z5582" i="1" s="1"/>
  <c r="AA5581" i="1"/>
  <c r="AB5581" i="1" s="1"/>
  <c r="X5581" i="1"/>
  <c r="Y5581" i="1" s="1"/>
  <c r="Z5581" i="1" s="1"/>
  <c r="AA5580" i="1"/>
  <c r="AB5580" i="1" s="1"/>
  <c r="X5580" i="1"/>
  <c r="Y5580" i="1" s="1"/>
  <c r="Z5580" i="1" s="1"/>
  <c r="AA5579" i="1"/>
  <c r="AB5579" i="1" s="1"/>
  <c r="X5579" i="1"/>
  <c r="Y5579" i="1" s="1"/>
  <c r="Z5579" i="1" s="1"/>
  <c r="AA5578" i="1"/>
  <c r="AB5578" i="1" s="1"/>
  <c r="X5578" i="1"/>
  <c r="Y5578" i="1" s="1"/>
  <c r="Z5578" i="1" s="1"/>
  <c r="AA5577" i="1"/>
  <c r="AB5577" i="1" s="1"/>
  <c r="AA5576" i="1"/>
  <c r="AB5576" i="1" s="1"/>
  <c r="X5576" i="1"/>
  <c r="Y5576" i="1" s="1"/>
  <c r="Z5576" i="1" s="1"/>
  <c r="AA5575" i="1"/>
  <c r="AB5575" i="1" s="1"/>
  <c r="X5575" i="1"/>
  <c r="Y5575" i="1" s="1"/>
  <c r="Z5575" i="1" s="1"/>
  <c r="AA5574" i="1"/>
  <c r="AB5574" i="1" s="1"/>
  <c r="AA5573" i="1"/>
  <c r="AB5573" i="1" s="1"/>
  <c r="X5573" i="1"/>
  <c r="Y5573" i="1" s="1"/>
  <c r="Z5573" i="1" s="1"/>
  <c r="AA5572" i="1"/>
  <c r="AB5572" i="1" s="1"/>
  <c r="X5572" i="1"/>
  <c r="Y5572" i="1" s="1"/>
  <c r="Z5572" i="1" s="1"/>
  <c r="AA5571" i="1"/>
  <c r="AB5571" i="1" s="1"/>
  <c r="X5571" i="1"/>
  <c r="Y5571" i="1" s="1"/>
  <c r="Z5571" i="1" s="1"/>
  <c r="AA5570" i="1"/>
  <c r="AB5570" i="1" s="1"/>
  <c r="X5570" i="1"/>
  <c r="Y5570" i="1" s="1"/>
  <c r="Z5570" i="1" s="1"/>
  <c r="AA5569" i="1"/>
  <c r="AB5569" i="1" s="1"/>
  <c r="AA5568" i="1"/>
  <c r="AB5568" i="1" s="1"/>
  <c r="X5568" i="1"/>
  <c r="Y5568" i="1" s="1"/>
  <c r="Z5568" i="1" s="1"/>
  <c r="AA5567" i="1"/>
  <c r="AB5567" i="1" s="1"/>
  <c r="X5567" i="1"/>
  <c r="Y5567" i="1" s="1"/>
  <c r="Z5567" i="1" s="1"/>
  <c r="AA5566" i="1"/>
  <c r="AB5566" i="1" s="1"/>
  <c r="X5566" i="1"/>
  <c r="Y5566" i="1" s="1"/>
  <c r="Z5566" i="1" s="1"/>
  <c r="AA5565" i="1"/>
  <c r="AB5565" i="1" s="1"/>
  <c r="AA5564" i="1"/>
  <c r="AB5564" i="1" s="1"/>
  <c r="X5564" i="1"/>
  <c r="Y5564" i="1" s="1"/>
  <c r="Z5564" i="1" s="1"/>
  <c r="AA5563" i="1"/>
  <c r="AB5563" i="1" s="1"/>
  <c r="X5563" i="1"/>
  <c r="Y5563" i="1" s="1"/>
  <c r="Z5563" i="1" s="1"/>
  <c r="AA5562" i="1"/>
  <c r="AB5562" i="1" s="1"/>
  <c r="AA5561" i="1"/>
  <c r="AB5561" i="1" s="1"/>
  <c r="X5561" i="1"/>
  <c r="Y5561" i="1" s="1"/>
  <c r="Z5561" i="1" s="1"/>
  <c r="AA5560" i="1"/>
  <c r="AB5560" i="1" s="1"/>
  <c r="AA5559" i="1"/>
  <c r="AB5559" i="1" s="1"/>
  <c r="X5559" i="1"/>
  <c r="Y5559" i="1" s="1"/>
  <c r="Z5559" i="1" s="1"/>
  <c r="AA5558" i="1"/>
  <c r="AB5558" i="1" s="1"/>
  <c r="AA5557" i="1"/>
  <c r="AB5557" i="1" s="1"/>
  <c r="X5557" i="1"/>
  <c r="Y5557" i="1" s="1"/>
  <c r="Z5557" i="1" s="1"/>
  <c r="AA5556" i="1"/>
  <c r="AB5556" i="1" s="1"/>
  <c r="X5556" i="1"/>
  <c r="Y5556" i="1" s="1"/>
  <c r="Z5556" i="1" s="1"/>
  <c r="AA5555" i="1"/>
  <c r="AB5555" i="1" s="1"/>
  <c r="X5555" i="1"/>
  <c r="Y5555" i="1" s="1"/>
  <c r="Z5555" i="1" s="1"/>
  <c r="AA5554" i="1"/>
  <c r="AB5554" i="1" s="1"/>
  <c r="X5554" i="1"/>
  <c r="Y5554" i="1" s="1"/>
  <c r="Z5554" i="1" s="1"/>
  <c r="AA5553" i="1"/>
  <c r="AB5553" i="1" s="1"/>
  <c r="X5553" i="1"/>
  <c r="Y5553" i="1" s="1"/>
  <c r="Z5553" i="1" s="1"/>
  <c r="AA5552" i="1"/>
  <c r="AB5552" i="1" s="1"/>
  <c r="X5552" i="1"/>
  <c r="Y5552" i="1" s="1"/>
  <c r="Z5552" i="1" s="1"/>
  <c r="AA5551" i="1"/>
  <c r="AB5551" i="1" s="1"/>
  <c r="X5551" i="1"/>
  <c r="Y5551" i="1" s="1"/>
  <c r="Z5551" i="1" s="1"/>
  <c r="AA5550" i="1"/>
  <c r="AB5550" i="1" s="1"/>
  <c r="X5550" i="1"/>
  <c r="Y5550" i="1" s="1"/>
  <c r="Z5550" i="1" s="1"/>
  <c r="AA5549" i="1"/>
  <c r="AB5549" i="1" s="1"/>
  <c r="X5549" i="1"/>
  <c r="Y5549" i="1" s="1"/>
  <c r="Z5549" i="1" s="1"/>
  <c r="AA5548" i="1"/>
  <c r="AB5548" i="1" s="1"/>
  <c r="X5548" i="1"/>
  <c r="Y5548" i="1" s="1"/>
  <c r="Z5548" i="1" s="1"/>
  <c r="AA5547" i="1"/>
  <c r="AB5547" i="1" s="1"/>
  <c r="X5547" i="1"/>
  <c r="Y5547" i="1" s="1"/>
  <c r="Z5547" i="1" s="1"/>
  <c r="AA5546" i="1"/>
  <c r="AB5546" i="1" s="1"/>
  <c r="X5546" i="1"/>
  <c r="Y5546" i="1" s="1"/>
  <c r="Z5546" i="1" s="1"/>
  <c r="AA5545" i="1"/>
  <c r="AB5545" i="1" s="1"/>
  <c r="X5545" i="1"/>
  <c r="Y5545" i="1" s="1"/>
  <c r="Z5545" i="1" s="1"/>
  <c r="AA5544" i="1"/>
  <c r="AB5544" i="1" s="1"/>
  <c r="X5544" i="1"/>
  <c r="Y5544" i="1" s="1"/>
  <c r="Z5544" i="1" s="1"/>
  <c r="AA5543" i="1"/>
  <c r="AB5543" i="1" s="1"/>
  <c r="X5543" i="1"/>
  <c r="Y5543" i="1" s="1"/>
  <c r="Z5543" i="1" s="1"/>
  <c r="AA5542" i="1"/>
  <c r="AB5542" i="1" s="1"/>
  <c r="X5542" i="1"/>
  <c r="Y5542" i="1" s="1"/>
  <c r="Z5542" i="1" s="1"/>
  <c r="AA5541" i="1"/>
  <c r="AB5541" i="1" s="1"/>
  <c r="X5541" i="1"/>
  <c r="Y5541" i="1" s="1"/>
  <c r="Z5541" i="1" s="1"/>
  <c r="AA5540" i="1"/>
  <c r="AB5540" i="1" s="1"/>
  <c r="X5540" i="1"/>
  <c r="Y5540" i="1" s="1"/>
  <c r="Z5540" i="1" s="1"/>
  <c r="AA5539" i="1"/>
  <c r="AB5539" i="1" s="1"/>
  <c r="X5539" i="1"/>
  <c r="Y5539" i="1" s="1"/>
  <c r="Z5539" i="1" s="1"/>
  <c r="AA5538" i="1"/>
  <c r="AB5538" i="1" s="1"/>
  <c r="X5538" i="1"/>
  <c r="Y5538" i="1" s="1"/>
  <c r="Z5538" i="1" s="1"/>
  <c r="AA5537" i="1"/>
  <c r="AB5537" i="1" s="1"/>
  <c r="X5537" i="1"/>
  <c r="Y5537" i="1" s="1"/>
  <c r="Z5537" i="1" s="1"/>
  <c r="AA5536" i="1"/>
  <c r="AB5536" i="1" s="1"/>
  <c r="X5536" i="1"/>
  <c r="Y5536" i="1" s="1"/>
  <c r="Z5536" i="1" s="1"/>
  <c r="AA5535" i="1"/>
  <c r="AB5535" i="1" s="1"/>
  <c r="X5535" i="1"/>
  <c r="Y5535" i="1" s="1"/>
  <c r="Z5535" i="1" s="1"/>
  <c r="AA5534" i="1"/>
  <c r="AB5534" i="1" s="1"/>
  <c r="X5534" i="1"/>
  <c r="Y5534" i="1" s="1"/>
  <c r="Z5534" i="1" s="1"/>
  <c r="AA5533" i="1"/>
  <c r="AB5533" i="1" s="1"/>
  <c r="X5533" i="1"/>
  <c r="Y5533" i="1" s="1"/>
  <c r="Z5533" i="1" s="1"/>
  <c r="AA5532" i="1"/>
  <c r="AB5532" i="1" s="1"/>
  <c r="X5532" i="1"/>
  <c r="Y5532" i="1" s="1"/>
  <c r="Z5532" i="1" s="1"/>
  <c r="AA5531" i="1"/>
  <c r="AB5531" i="1" s="1"/>
  <c r="X5531" i="1"/>
  <c r="Y5531" i="1" s="1"/>
  <c r="Z5531" i="1" s="1"/>
  <c r="AA5530" i="1"/>
  <c r="AB5530" i="1" s="1"/>
  <c r="AA5529" i="1"/>
  <c r="AB5529" i="1" s="1"/>
  <c r="AA5528" i="1"/>
  <c r="AB5528" i="1" s="1"/>
  <c r="AA5527" i="1"/>
  <c r="AB5527" i="1" s="1"/>
  <c r="X5527" i="1"/>
  <c r="Y5527" i="1" s="1"/>
  <c r="Z5527" i="1" s="1"/>
  <c r="AA5526" i="1"/>
  <c r="AB5526" i="1" s="1"/>
  <c r="AA5525" i="1"/>
  <c r="AB5525" i="1" s="1"/>
  <c r="X5525" i="1"/>
  <c r="Y5525" i="1" s="1"/>
  <c r="Z5525" i="1" s="1"/>
  <c r="AA5524" i="1"/>
  <c r="AB5524" i="1" s="1"/>
  <c r="X5524" i="1"/>
  <c r="Y5524" i="1" s="1"/>
  <c r="Z5524" i="1" s="1"/>
  <c r="AA5523" i="1"/>
  <c r="AB5523" i="1" s="1"/>
  <c r="X5523" i="1"/>
  <c r="Y5523" i="1" s="1"/>
  <c r="Z5523" i="1" s="1"/>
  <c r="AA5522" i="1"/>
  <c r="AB5522" i="1" s="1"/>
  <c r="X5522" i="1"/>
  <c r="Y5522" i="1" s="1"/>
  <c r="Z5522" i="1" s="1"/>
  <c r="AA5521" i="1"/>
  <c r="AB5521" i="1" s="1"/>
  <c r="X5521" i="1"/>
  <c r="Y5521" i="1" s="1"/>
  <c r="Z5521" i="1" s="1"/>
  <c r="AA5520" i="1"/>
  <c r="AB5520" i="1" s="1"/>
  <c r="X5520" i="1"/>
  <c r="Y5520" i="1" s="1"/>
  <c r="Z5520" i="1" s="1"/>
  <c r="AA5519" i="1"/>
  <c r="AB5519" i="1" s="1"/>
  <c r="X5519" i="1"/>
  <c r="Y5519" i="1" s="1"/>
  <c r="Z5519" i="1" s="1"/>
  <c r="AA5518" i="1"/>
  <c r="AB5518" i="1" s="1"/>
  <c r="X5518" i="1"/>
  <c r="Y5518" i="1" s="1"/>
  <c r="Z5518" i="1" s="1"/>
  <c r="AA5517" i="1"/>
  <c r="AB5517" i="1" s="1"/>
  <c r="X5517" i="1"/>
  <c r="Y5517" i="1" s="1"/>
  <c r="Z5517" i="1" s="1"/>
  <c r="AA5516" i="1"/>
  <c r="AB5516" i="1" s="1"/>
  <c r="X5516" i="1"/>
  <c r="Y5516" i="1" s="1"/>
  <c r="Z5516" i="1" s="1"/>
  <c r="AA5515" i="1"/>
  <c r="AB5515" i="1" s="1"/>
  <c r="X5515" i="1"/>
  <c r="Y5515" i="1" s="1"/>
  <c r="Z5515" i="1" s="1"/>
  <c r="AA5514" i="1"/>
  <c r="AB5514" i="1" s="1"/>
  <c r="X5514" i="1"/>
  <c r="Y5514" i="1" s="1"/>
  <c r="Z5514" i="1" s="1"/>
  <c r="AA5513" i="1"/>
  <c r="AB5513" i="1" s="1"/>
  <c r="X5513" i="1"/>
  <c r="Y5513" i="1" s="1"/>
  <c r="Z5513" i="1" s="1"/>
  <c r="AA5512" i="1"/>
  <c r="AB5512" i="1" s="1"/>
  <c r="X5512" i="1"/>
  <c r="Y5512" i="1" s="1"/>
  <c r="Z5512" i="1" s="1"/>
  <c r="AA5511" i="1"/>
  <c r="AB5511" i="1" s="1"/>
  <c r="X5511" i="1"/>
  <c r="Y5511" i="1" s="1"/>
  <c r="Z5511" i="1" s="1"/>
  <c r="AA5510" i="1"/>
  <c r="AB5510" i="1" s="1"/>
  <c r="X5510" i="1"/>
  <c r="Y5510" i="1" s="1"/>
  <c r="Z5510" i="1" s="1"/>
  <c r="AA5509" i="1"/>
  <c r="AB5509" i="1" s="1"/>
  <c r="X5509" i="1"/>
  <c r="Y5509" i="1" s="1"/>
  <c r="Z5509" i="1" s="1"/>
  <c r="AA5508" i="1"/>
  <c r="AB5508" i="1" s="1"/>
  <c r="X5508" i="1"/>
  <c r="Y5508" i="1" s="1"/>
  <c r="Z5508" i="1" s="1"/>
  <c r="AA5507" i="1"/>
  <c r="AB5507" i="1" s="1"/>
  <c r="X5507" i="1"/>
  <c r="Y5507" i="1" s="1"/>
  <c r="Z5507" i="1" s="1"/>
  <c r="AA5506" i="1"/>
  <c r="AB5506" i="1" s="1"/>
  <c r="X5506" i="1"/>
  <c r="Y5506" i="1" s="1"/>
  <c r="Z5506" i="1" s="1"/>
  <c r="AA5505" i="1"/>
  <c r="AB5505" i="1" s="1"/>
  <c r="X5505" i="1"/>
  <c r="Y5505" i="1" s="1"/>
  <c r="Z5505" i="1" s="1"/>
  <c r="AA5504" i="1"/>
  <c r="AB5504" i="1" s="1"/>
  <c r="X5504" i="1"/>
  <c r="Y5504" i="1" s="1"/>
  <c r="Z5504" i="1" s="1"/>
  <c r="AA5503" i="1"/>
  <c r="AB5503" i="1" s="1"/>
  <c r="X5503" i="1"/>
  <c r="Y5503" i="1" s="1"/>
  <c r="Z5503" i="1" s="1"/>
  <c r="AA5502" i="1"/>
  <c r="AB5502" i="1" s="1"/>
  <c r="X5502" i="1"/>
  <c r="Y5502" i="1" s="1"/>
  <c r="Z5502" i="1" s="1"/>
  <c r="AA5501" i="1"/>
  <c r="AB5501" i="1" s="1"/>
  <c r="X5501" i="1"/>
  <c r="Y5501" i="1" s="1"/>
  <c r="Z5501" i="1" s="1"/>
  <c r="AA5500" i="1"/>
  <c r="AB5500" i="1" s="1"/>
  <c r="X5500" i="1"/>
  <c r="Y5500" i="1" s="1"/>
  <c r="Z5500" i="1" s="1"/>
  <c r="AA5499" i="1"/>
  <c r="AB5499" i="1" s="1"/>
  <c r="X5499" i="1"/>
  <c r="Y5499" i="1" s="1"/>
  <c r="Z5499" i="1" s="1"/>
  <c r="AA5498" i="1"/>
  <c r="AB5498" i="1" s="1"/>
  <c r="AA5497" i="1"/>
  <c r="AB5497" i="1" s="1"/>
  <c r="X5497" i="1"/>
  <c r="Y5497" i="1" s="1"/>
  <c r="Z5497" i="1" s="1"/>
  <c r="AA5496" i="1"/>
  <c r="AB5496" i="1" s="1"/>
  <c r="AA5495" i="1"/>
  <c r="AB5495" i="1" s="1"/>
  <c r="AA5494" i="1"/>
  <c r="AB5494" i="1" s="1"/>
  <c r="AA5493" i="1"/>
  <c r="AB5493" i="1" s="1"/>
  <c r="X5493" i="1"/>
  <c r="Y5493" i="1" s="1"/>
  <c r="Z5493" i="1" s="1"/>
  <c r="AA5492" i="1"/>
  <c r="AB5492" i="1" s="1"/>
  <c r="AA5491" i="1"/>
  <c r="AB5491" i="1" s="1"/>
  <c r="X5491" i="1"/>
  <c r="Y5491" i="1" s="1"/>
  <c r="Z5491" i="1" s="1"/>
  <c r="AA5490" i="1"/>
  <c r="AB5490" i="1" s="1"/>
  <c r="X5490" i="1"/>
  <c r="Y5490" i="1" s="1"/>
  <c r="Z5490" i="1" s="1"/>
  <c r="AA5489" i="1"/>
  <c r="AB5489" i="1" s="1"/>
  <c r="X5489" i="1"/>
  <c r="Y5489" i="1" s="1"/>
  <c r="Z5489" i="1" s="1"/>
  <c r="AA5488" i="1"/>
  <c r="AB5488" i="1" s="1"/>
  <c r="X5488" i="1"/>
  <c r="Y5488" i="1" s="1"/>
  <c r="Z5488" i="1" s="1"/>
  <c r="AA5487" i="1"/>
  <c r="AB5487" i="1" s="1"/>
  <c r="X5487" i="1"/>
  <c r="Y5487" i="1" s="1"/>
  <c r="Z5487" i="1" s="1"/>
  <c r="AA5486" i="1"/>
  <c r="AB5486" i="1" s="1"/>
  <c r="X5486" i="1"/>
  <c r="Y5486" i="1" s="1"/>
  <c r="Z5486" i="1" s="1"/>
  <c r="AA5485" i="1"/>
  <c r="AB5485" i="1" s="1"/>
  <c r="X5485" i="1"/>
  <c r="Y5485" i="1" s="1"/>
  <c r="Z5485" i="1" s="1"/>
  <c r="AA5484" i="1"/>
  <c r="AB5484" i="1" s="1"/>
  <c r="X5484" i="1"/>
  <c r="Y5484" i="1" s="1"/>
  <c r="Z5484" i="1" s="1"/>
  <c r="AA5483" i="1"/>
  <c r="AB5483" i="1" s="1"/>
  <c r="X5483" i="1"/>
  <c r="Y5483" i="1" s="1"/>
  <c r="Z5483" i="1" s="1"/>
  <c r="AA5482" i="1"/>
  <c r="AB5482" i="1" s="1"/>
  <c r="X5482" i="1"/>
  <c r="Y5482" i="1" s="1"/>
  <c r="Z5482" i="1" s="1"/>
  <c r="AA5481" i="1"/>
  <c r="AB5481" i="1" s="1"/>
  <c r="AA5480" i="1"/>
  <c r="AB5480" i="1" s="1"/>
  <c r="X5480" i="1"/>
  <c r="Y5480" i="1" s="1"/>
  <c r="Z5480" i="1" s="1"/>
  <c r="AA5479" i="1"/>
  <c r="AB5479" i="1" s="1"/>
  <c r="X5479" i="1"/>
  <c r="Y5479" i="1" s="1"/>
  <c r="Z5479" i="1" s="1"/>
  <c r="AA5478" i="1"/>
  <c r="AB5478" i="1" s="1"/>
  <c r="X5478" i="1"/>
  <c r="Y5478" i="1" s="1"/>
  <c r="Z5478" i="1" s="1"/>
  <c r="AA5477" i="1"/>
  <c r="AB5477" i="1" s="1"/>
  <c r="X5477" i="1"/>
  <c r="Y5477" i="1" s="1"/>
  <c r="Z5477" i="1" s="1"/>
  <c r="AA5476" i="1"/>
  <c r="AB5476" i="1" s="1"/>
  <c r="X5476" i="1"/>
  <c r="Y5476" i="1" s="1"/>
  <c r="Z5476" i="1" s="1"/>
  <c r="AA5475" i="1"/>
  <c r="AB5475" i="1" s="1"/>
  <c r="X5475" i="1"/>
  <c r="Y5475" i="1" s="1"/>
  <c r="Z5475" i="1" s="1"/>
  <c r="AA5474" i="1"/>
  <c r="AB5474" i="1" s="1"/>
  <c r="X5474" i="1"/>
  <c r="Y5474" i="1" s="1"/>
  <c r="Z5474" i="1" s="1"/>
  <c r="AA5473" i="1"/>
  <c r="AB5473" i="1" s="1"/>
  <c r="AA5472" i="1"/>
  <c r="AB5472" i="1" s="1"/>
  <c r="X5472" i="1"/>
  <c r="Y5472" i="1" s="1"/>
  <c r="Z5472" i="1" s="1"/>
  <c r="AA5471" i="1"/>
  <c r="AB5471" i="1" s="1"/>
  <c r="X5471" i="1"/>
  <c r="Y5471" i="1" s="1"/>
  <c r="Z5471" i="1" s="1"/>
  <c r="AA5470" i="1"/>
  <c r="AB5470" i="1" s="1"/>
  <c r="X5470" i="1"/>
  <c r="Y5470" i="1" s="1"/>
  <c r="Z5470" i="1" s="1"/>
  <c r="AA5469" i="1"/>
  <c r="AB5469" i="1" s="1"/>
  <c r="X5469" i="1"/>
  <c r="Y5469" i="1" s="1"/>
  <c r="Z5469" i="1" s="1"/>
  <c r="AA5468" i="1"/>
  <c r="AB5468" i="1" s="1"/>
  <c r="X5468" i="1"/>
  <c r="Y5468" i="1" s="1"/>
  <c r="Z5468" i="1" s="1"/>
  <c r="AA5467" i="1"/>
  <c r="AB5467" i="1" s="1"/>
  <c r="X5467" i="1"/>
  <c r="Y5467" i="1" s="1"/>
  <c r="Z5467" i="1" s="1"/>
  <c r="AA5466" i="1"/>
  <c r="AB5466" i="1" s="1"/>
  <c r="AA5465" i="1"/>
  <c r="AB5465" i="1" s="1"/>
  <c r="X5465" i="1"/>
  <c r="Y5465" i="1" s="1"/>
  <c r="Z5465" i="1" s="1"/>
  <c r="AA5464" i="1"/>
  <c r="AB5464" i="1" s="1"/>
  <c r="AA5463" i="1"/>
  <c r="AB5463" i="1" s="1"/>
  <c r="X5463" i="1"/>
  <c r="Y5463" i="1" s="1"/>
  <c r="Z5463" i="1" s="1"/>
  <c r="AA5462" i="1"/>
  <c r="AB5462" i="1" s="1"/>
  <c r="AA5461" i="1"/>
  <c r="AB5461" i="1" s="1"/>
  <c r="X5461" i="1"/>
  <c r="Y5461" i="1" s="1"/>
  <c r="Z5461" i="1" s="1"/>
  <c r="AA5460" i="1"/>
  <c r="AB5460" i="1" s="1"/>
  <c r="X5460" i="1"/>
  <c r="Y5460" i="1" s="1"/>
  <c r="Z5460" i="1" s="1"/>
  <c r="AA5459" i="1"/>
  <c r="AB5459" i="1" s="1"/>
  <c r="X5459" i="1"/>
  <c r="Y5459" i="1" s="1"/>
  <c r="Z5459" i="1" s="1"/>
  <c r="AA5458" i="1"/>
  <c r="AB5458" i="1" s="1"/>
  <c r="X5458" i="1"/>
  <c r="Y5458" i="1" s="1"/>
  <c r="Z5458" i="1" s="1"/>
  <c r="AA5457" i="1"/>
  <c r="AB5457" i="1" s="1"/>
  <c r="AA5456" i="1"/>
  <c r="AB5456" i="1" s="1"/>
  <c r="X5456" i="1"/>
  <c r="Y5456" i="1" s="1"/>
  <c r="Z5456" i="1" s="1"/>
  <c r="AA5455" i="1"/>
  <c r="AB5455" i="1" s="1"/>
  <c r="X5455" i="1"/>
  <c r="Y5455" i="1" s="1"/>
  <c r="Z5455" i="1" s="1"/>
  <c r="AA5454" i="1"/>
  <c r="AB5454" i="1" s="1"/>
  <c r="X5454" i="1"/>
  <c r="Y5454" i="1" s="1"/>
  <c r="Z5454" i="1" s="1"/>
  <c r="AA5453" i="1"/>
  <c r="AB5453" i="1" s="1"/>
  <c r="X5453" i="1"/>
  <c r="Y5453" i="1" s="1"/>
  <c r="Z5453" i="1" s="1"/>
  <c r="AA5452" i="1"/>
  <c r="AB5452" i="1" s="1"/>
  <c r="X5452" i="1"/>
  <c r="Y5452" i="1" s="1"/>
  <c r="Z5452" i="1" s="1"/>
  <c r="AA5451" i="1"/>
  <c r="AB5451" i="1" s="1"/>
  <c r="X5451" i="1"/>
  <c r="Y5451" i="1" s="1"/>
  <c r="Z5451" i="1" s="1"/>
  <c r="AA5450" i="1"/>
  <c r="AB5450" i="1" s="1"/>
  <c r="X5450" i="1"/>
  <c r="Y5450" i="1" s="1"/>
  <c r="Z5450" i="1" s="1"/>
  <c r="AA5449" i="1"/>
  <c r="AB5449" i="1" s="1"/>
  <c r="X5449" i="1"/>
  <c r="Y5449" i="1" s="1"/>
  <c r="Z5449" i="1" s="1"/>
  <c r="AA5448" i="1"/>
  <c r="AB5448" i="1" s="1"/>
  <c r="X5448" i="1"/>
  <c r="Y5448" i="1" s="1"/>
  <c r="Z5448" i="1" s="1"/>
  <c r="AA5447" i="1"/>
  <c r="AB5447" i="1" s="1"/>
  <c r="X5447" i="1"/>
  <c r="Y5447" i="1" s="1"/>
  <c r="Z5447" i="1" s="1"/>
  <c r="AA5446" i="1"/>
  <c r="AB5446" i="1" s="1"/>
  <c r="X5446" i="1"/>
  <c r="Y5446" i="1" s="1"/>
  <c r="Z5446" i="1" s="1"/>
  <c r="AA5445" i="1"/>
  <c r="AB5445" i="1" s="1"/>
  <c r="X5445" i="1"/>
  <c r="Y5445" i="1" s="1"/>
  <c r="Z5445" i="1" s="1"/>
  <c r="AA5444" i="1"/>
  <c r="AB5444" i="1" s="1"/>
  <c r="X5444" i="1"/>
  <c r="Y5444" i="1" s="1"/>
  <c r="Z5444" i="1" s="1"/>
  <c r="AA5443" i="1"/>
  <c r="AB5443" i="1" s="1"/>
  <c r="X5443" i="1"/>
  <c r="Y5443" i="1" s="1"/>
  <c r="Z5443" i="1" s="1"/>
  <c r="AA5442" i="1"/>
  <c r="AB5442" i="1" s="1"/>
  <c r="X5442" i="1"/>
  <c r="Y5442" i="1" s="1"/>
  <c r="Z5442" i="1" s="1"/>
  <c r="AA5441" i="1"/>
  <c r="AB5441" i="1" s="1"/>
  <c r="X5441" i="1"/>
  <c r="Y5441" i="1" s="1"/>
  <c r="Z5441" i="1" s="1"/>
  <c r="AA5440" i="1"/>
  <c r="AB5440" i="1" s="1"/>
  <c r="X5440" i="1"/>
  <c r="Y5440" i="1" s="1"/>
  <c r="Z5440" i="1" s="1"/>
  <c r="AA5439" i="1"/>
  <c r="AB5439" i="1" s="1"/>
  <c r="X5439" i="1"/>
  <c r="Y5439" i="1" s="1"/>
  <c r="Z5439" i="1" s="1"/>
  <c r="AA5438" i="1"/>
  <c r="AB5438" i="1" s="1"/>
  <c r="X5438" i="1"/>
  <c r="Y5438" i="1" s="1"/>
  <c r="Z5438" i="1" s="1"/>
  <c r="AA5437" i="1"/>
  <c r="AB5437" i="1" s="1"/>
  <c r="X5437" i="1"/>
  <c r="Y5437" i="1" s="1"/>
  <c r="Z5437" i="1" s="1"/>
  <c r="AA5436" i="1"/>
  <c r="AB5436" i="1" s="1"/>
  <c r="X5436" i="1"/>
  <c r="Y5436" i="1" s="1"/>
  <c r="Z5436" i="1" s="1"/>
  <c r="AA5435" i="1"/>
  <c r="AB5435" i="1" s="1"/>
  <c r="X5435" i="1"/>
  <c r="Y5435" i="1" s="1"/>
  <c r="Z5435" i="1" s="1"/>
  <c r="AA5434" i="1"/>
  <c r="AB5434" i="1" s="1"/>
  <c r="AA5433" i="1"/>
  <c r="AB5433" i="1" s="1"/>
  <c r="X5433" i="1"/>
  <c r="Y5433" i="1" s="1"/>
  <c r="Z5433" i="1" s="1"/>
  <c r="AA5432" i="1"/>
  <c r="AB5432" i="1" s="1"/>
  <c r="AA5431" i="1"/>
  <c r="AB5431" i="1" s="1"/>
  <c r="X5431" i="1"/>
  <c r="Y5431" i="1" s="1"/>
  <c r="Z5431" i="1" s="1"/>
  <c r="AA5430" i="1"/>
  <c r="AB5430" i="1" s="1"/>
  <c r="AA5429" i="1"/>
  <c r="AB5429" i="1" s="1"/>
  <c r="X5429" i="1"/>
  <c r="Y5429" i="1" s="1"/>
  <c r="Z5429" i="1" s="1"/>
  <c r="AA5428" i="1"/>
  <c r="AB5428" i="1" s="1"/>
  <c r="X5428" i="1"/>
  <c r="Y5428" i="1" s="1"/>
  <c r="Z5428" i="1" s="1"/>
  <c r="AA5427" i="1"/>
  <c r="AB5427" i="1" s="1"/>
  <c r="X5427" i="1"/>
  <c r="Y5427" i="1" s="1"/>
  <c r="Z5427" i="1" s="1"/>
  <c r="AA5426" i="1"/>
  <c r="AB5426" i="1" s="1"/>
  <c r="X5426" i="1"/>
  <c r="Y5426" i="1" s="1"/>
  <c r="Z5426" i="1" s="1"/>
  <c r="AA5425" i="1"/>
  <c r="AB5425" i="1" s="1"/>
  <c r="X5425" i="1"/>
  <c r="Y5425" i="1" s="1"/>
  <c r="Z5425" i="1" s="1"/>
  <c r="AA5424" i="1"/>
  <c r="AB5424" i="1" s="1"/>
  <c r="X5424" i="1"/>
  <c r="Y5424" i="1" s="1"/>
  <c r="Z5424" i="1" s="1"/>
  <c r="AA5423" i="1"/>
  <c r="AB5423" i="1" s="1"/>
  <c r="X5423" i="1"/>
  <c r="Y5423" i="1" s="1"/>
  <c r="Z5423" i="1" s="1"/>
  <c r="AA5422" i="1"/>
  <c r="AB5422" i="1" s="1"/>
  <c r="X5422" i="1"/>
  <c r="Y5422" i="1" s="1"/>
  <c r="Z5422" i="1" s="1"/>
  <c r="AA5421" i="1"/>
  <c r="AB5421" i="1" s="1"/>
  <c r="X5421" i="1"/>
  <c r="Y5421" i="1" s="1"/>
  <c r="Z5421" i="1" s="1"/>
  <c r="AA5420" i="1"/>
  <c r="AB5420" i="1" s="1"/>
  <c r="X5420" i="1"/>
  <c r="Y5420" i="1" s="1"/>
  <c r="Z5420" i="1" s="1"/>
  <c r="AA5419" i="1"/>
  <c r="AB5419" i="1" s="1"/>
  <c r="X5419" i="1"/>
  <c r="Y5419" i="1" s="1"/>
  <c r="Z5419" i="1" s="1"/>
  <c r="AA5418" i="1"/>
  <c r="AB5418" i="1" s="1"/>
  <c r="X5418" i="1"/>
  <c r="Y5418" i="1" s="1"/>
  <c r="Z5418" i="1" s="1"/>
  <c r="AA5417" i="1"/>
  <c r="AB5417" i="1" s="1"/>
  <c r="X5417" i="1"/>
  <c r="Y5417" i="1" s="1"/>
  <c r="Z5417" i="1" s="1"/>
  <c r="AA5416" i="1"/>
  <c r="AB5416" i="1" s="1"/>
  <c r="X5416" i="1"/>
  <c r="Y5416" i="1" s="1"/>
  <c r="Z5416" i="1" s="1"/>
  <c r="AA5415" i="1"/>
  <c r="AB5415" i="1" s="1"/>
  <c r="X5415" i="1"/>
  <c r="Y5415" i="1" s="1"/>
  <c r="Z5415" i="1" s="1"/>
  <c r="AA5414" i="1"/>
  <c r="AB5414" i="1" s="1"/>
  <c r="X5414" i="1"/>
  <c r="Y5414" i="1" s="1"/>
  <c r="Z5414" i="1" s="1"/>
  <c r="AA5413" i="1"/>
  <c r="AB5413" i="1" s="1"/>
  <c r="AA5412" i="1"/>
  <c r="AB5412" i="1" s="1"/>
  <c r="X5412" i="1"/>
  <c r="Y5412" i="1" s="1"/>
  <c r="Z5412" i="1" s="1"/>
  <c r="AA5411" i="1"/>
  <c r="AB5411" i="1" s="1"/>
  <c r="X5411" i="1"/>
  <c r="Y5411" i="1" s="1"/>
  <c r="Z5411" i="1" s="1"/>
  <c r="AA5410" i="1"/>
  <c r="AB5410" i="1" s="1"/>
  <c r="X5410" i="1"/>
  <c r="Y5410" i="1" s="1"/>
  <c r="Z5410" i="1" s="1"/>
  <c r="AA5409" i="1"/>
  <c r="AB5409" i="1" s="1"/>
  <c r="X5409" i="1"/>
  <c r="Y5409" i="1" s="1"/>
  <c r="Z5409" i="1" s="1"/>
  <c r="AA5408" i="1"/>
  <c r="AB5408" i="1" s="1"/>
  <c r="X5408" i="1"/>
  <c r="Y5408" i="1" s="1"/>
  <c r="Z5408" i="1" s="1"/>
  <c r="AA5407" i="1"/>
  <c r="AB5407" i="1" s="1"/>
  <c r="X5407" i="1"/>
  <c r="Y5407" i="1" s="1"/>
  <c r="Z5407" i="1" s="1"/>
  <c r="AA5406" i="1"/>
  <c r="AB5406" i="1" s="1"/>
  <c r="X5406" i="1"/>
  <c r="Y5406" i="1" s="1"/>
  <c r="Z5406" i="1" s="1"/>
  <c r="AA5405" i="1"/>
  <c r="AB5405" i="1" s="1"/>
  <c r="X5405" i="1"/>
  <c r="Y5405" i="1" s="1"/>
  <c r="Z5405" i="1" s="1"/>
  <c r="AA5404" i="1"/>
  <c r="AB5404" i="1" s="1"/>
  <c r="X5404" i="1"/>
  <c r="Y5404" i="1" s="1"/>
  <c r="Z5404" i="1" s="1"/>
  <c r="AA5403" i="1"/>
  <c r="AB5403" i="1" s="1"/>
  <c r="X5403" i="1"/>
  <c r="Y5403" i="1" s="1"/>
  <c r="Z5403" i="1" s="1"/>
  <c r="AA5402" i="1"/>
  <c r="AB5402" i="1" s="1"/>
  <c r="AA5401" i="1"/>
  <c r="AB5401" i="1" s="1"/>
  <c r="AA5400" i="1"/>
  <c r="AB5400" i="1" s="1"/>
  <c r="AA5399" i="1"/>
  <c r="AB5399" i="1" s="1"/>
  <c r="AA5398" i="1"/>
  <c r="AB5398" i="1" s="1"/>
  <c r="AA5397" i="1"/>
  <c r="AB5397" i="1" s="1"/>
  <c r="AA5396" i="1"/>
  <c r="AB5396" i="1" s="1"/>
  <c r="AA5395" i="1"/>
  <c r="AB5395" i="1" s="1"/>
  <c r="X5395" i="1"/>
  <c r="Y5395" i="1" s="1"/>
  <c r="Z5395" i="1" s="1"/>
  <c r="AA5394" i="1"/>
  <c r="AB5394" i="1" s="1"/>
  <c r="X5394" i="1"/>
  <c r="Y5394" i="1" s="1"/>
  <c r="Z5394" i="1" s="1"/>
  <c r="AA5393" i="1"/>
  <c r="AB5393" i="1" s="1"/>
  <c r="AA5392" i="1"/>
  <c r="AB5392" i="1" s="1"/>
  <c r="X5392" i="1"/>
  <c r="Y5392" i="1" s="1"/>
  <c r="Z5392" i="1" s="1"/>
  <c r="AA5391" i="1"/>
  <c r="AB5391" i="1" s="1"/>
  <c r="X5391" i="1"/>
  <c r="Y5391" i="1" s="1"/>
  <c r="Z5391" i="1" s="1"/>
  <c r="AA5390" i="1"/>
  <c r="AB5390" i="1" s="1"/>
  <c r="X5390" i="1"/>
  <c r="Y5390" i="1" s="1"/>
  <c r="Z5390" i="1" s="1"/>
  <c r="AA5389" i="1"/>
  <c r="AB5389" i="1" s="1"/>
  <c r="AA5388" i="1"/>
  <c r="AB5388" i="1" s="1"/>
  <c r="X5388" i="1"/>
  <c r="Y5388" i="1" s="1"/>
  <c r="Z5388" i="1" s="1"/>
  <c r="AA5387" i="1"/>
  <c r="AB5387" i="1" s="1"/>
  <c r="X5387" i="1"/>
  <c r="Y5387" i="1" s="1"/>
  <c r="Z5387" i="1" s="1"/>
  <c r="AA5386" i="1"/>
  <c r="AB5386" i="1" s="1"/>
  <c r="X5386" i="1"/>
  <c r="Y5386" i="1" s="1"/>
  <c r="Z5386" i="1" s="1"/>
  <c r="AA5385" i="1"/>
  <c r="AB5385" i="1" s="1"/>
  <c r="X5385" i="1"/>
  <c r="Y5385" i="1" s="1"/>
  <c r="Z5385" i="1" s="1"/>
  <c r="AA5384" i="1"/>
  <c r="AB5384" i="1" s="1"/>
  <c r="X5384" i="1"/>
  <c r="Y5384" i="1" s="1"/>
  <c r="Z5384" i="1" s="1"/>
  <c r="AA5383" i="1"/>
  <c r="AB5383" i="1" s="1"/>
  <c r="X5383" i="1"/>
  <c r="Y5383" i="1" s="1"/>
  <c r="Z5383" i="1" s="1"/>
  <c r="AA5382" i="1"/>
  <c r="AB5382" i="1" s="1"/>
  <c r="AA5381" i="1"/>
  <c r="AB5381" i="1" s="1"/>
  <c r="AA5380" i="1"/>
  <c r="AB5380" i="1" s="1"/>
  <c r="X5380" i="1"/>
  <c r="Y5380" i="1" s="1"/>
  <c r="Z5380" i="1" s="1"/>
  <c r="AA5379" i="1"/>
  <c r="AB5379" i="1" s="1"/>
  <c r="X5379" i="1"/>
  <c r="Y5379" i="1" s="1"/>
  <c r="Z5379" i="1" s="1"/>
  <c r="AA5378" i="1"/>
  <c r="AB5378" i="1" s="1"/>
  <c r="X5378" i="1"/>
  <c r="Y5378" i="1" s="1"/>
  <c r="Z5378" i="1" s="1"/>
  <c r="AA5377" i="1"/>
  <c r="AB5377" i="1" s="1"/>
  <c r="X5377" i="1"/>
  <c r="Y5377" i="1" s="1"/>
  <c r="Z5377" i="1" s="1"/>
  <c r="AA5376" i="1"/>
  <c r="AB5376" i="1" s="1"/>
  <c r="X5376" i="1"/>
  <c r="Y5376" i="1" s="1"/>
  <c r="Z5376" i="1" s="1"/>
  <c r="AA5375" i="1"/>
  <c r="AB5375" i="1" s="1"/>
  <c r="X5375" i="1"/>
  <c r="Y5375" i="1" s="1"/>
  <c r="Z5375" i="1" s="1"/>
  <c r="AA5374" i="1"/>
  <c r="AB5374" i="1" s="1"/>
  <c r="X5374" i="1"/>
  <c r="Y5374" i="1" s="1"/>
  <c r="Z5374" i="1" s="1"/>
  <c r="AA5373" i="1"/>
  <c r="AB5373" i="1" s="1"/>
  <c r="X5373" i="1"/>
  <c r="Y5373" i="1" s="1"/>
  <c r="Z5373" i="1" s="1"/>
  <c r="AA5372" i="1"/>
  <c r="AB5372" i="1" s="1"/>
  <c r="X5372" i="1"/>
  <c r="Y5372" i="1" s="1"/>
  <c r="Z5372" i="1" s="1"/>
  <c r="AA5371" i="1"/>
  <c r="AB5371" i="1" s="1"/>
  <c r="X5371" i="1"/>
  <c r="Y5371" i="1" s="1"/>
  <c r="Z5371" i="1" s="1"/>
  <c r="AA5370" i="1"/>
  <c r="AB5370" i="1" s="1"/>
  <c r="AA5369" i="1"/>
  <c r="AB5369" i="1" s="1"/>
  <c r="X5369" i="1"/>
  <c r="Y5369" i="1" s="1"/>
  <c r="Z5369" i="1" s="1"/>
  <c r="AA5368" i="1"/>
  <c r="AB5368" i="1" s="1"/>
  <c r="AA5367" i="1"/>
  <c r="AB5367" i="1" s="1"/>
  <c r="AA5366" i="1"/>
  <c r="AB5366" i="1" s="1"/>
  <c r="AA5365" i="1"/>
  <c r="AB5365" i="1" s="1"/>
  <c r="X5365" i="1"/>
  <c r="Y5365" i="1" s="1"/>
  <c r="Z5365" i="1" s="1"/>
  <c r="AA5364" i="1"/>
  <c r="AB5364" i="1" s="1"/>
  <c r="X5364" i="1"/>
  <c r="Y5364" i="1" s="1"/>
  <c r="Z5364" i="1" s="1"/>
  <c r="AA5363" i="1"/>
  <c r="AB5363" i="1" s="1"/>
  <c r="X5363" i="1"/>
  <c r="Y5363" i="1" s="1"/>
  <c r="Z5363" i="1" s="1"/>
  <c r="AA5362" i="1"/>
  <c r="AB5362" i="1" s="1"/>
  <c r="X5362" i="1"/>
  <c r="Y5362" i="1" s="1"/>
  <c r="Z5362" i="1" s="1"/>
  <c r="AA5361" i="1"/>
  <c r="AB5361" i="1" s="1"/>
  <c r="X5361" i="1"/>
  <c r="Y5361" i="1" s="1"/>
  <c r="Z5361" i="1" s="1"/>
  <c r="AA5360" i="1"/>
  <c r="AB5360" i="1" s="1"/>
  <c r="X5360" i="1"/>
  <c r="Y5360" i="1" s="1"/>
  <c r="Z5360" i="1" s="1"/>
  <c r="AA5359" i="1"/>
  <c r="AB5359" i="1" s="1"/>
  <c r="X5359" i="1"/>
  <c r="Y5359" i="1" s="1"/>
  <c r="Z5359" i="1" s="1"/>
  <c r="AA5358" i="1"/>
  <c r="AB5358" i="1" s="1"/>
  <c r="X5358" i="1"/>
  <c r="Y5358" i="1" s="1"/>
  <c r="Z5358" i="1" s="1"/>
  <c r="AA5357" i="1"/>
  <c r="AB5357" i="1" s="1"/>
  <c r="X5357" i="1"/>
  <c r="Y5357" i="1" s="1"/>
  <c r="Z5357" i="1" s="1"/>
  <c r="AA5356" i="1"/>
  <c r="AB5356" i="1" s="1"/>
  <c r="X5356" i="1"/>
  <c r="Y5356" i="1" s="1"/>
  <c r="Z5356" i="1" s="1"/>
  <c r="AA5355" i="1"/>
  <c r="AB5355" i="1" s="1"/>
  <c r="X5355" i="1"/>
  <c r="Y5355" i="1" s="1"/>
  <c r="Z5355" i="1" s="1"/>
  <c r="AA5354" i="1"/>
  <c r="AB5354" i="1" s="1"/>
  <c r="X5354" i="1"/>
  <c r="Y5354" i="1" s="1"/>
  <c r="Z5354" i="1" s="1"/>
  <c r="AA5353" i="1"/>
  <c r="AB5353" i="1" s="1"/>
  <c r="X5353" i="1"/>
  <c r="Y5353" i="1" s="1"/>
  <c r="Z5353" i="1" s="1"/>
  <c r="AA5352" i="1"/>
  <c r="AB5352" i="1" s="1"/>
  <c r="X5352" i="1"/>
  <c r="Y5352" i="1" s="1"/>
  <c r="Z5352" i="1" s="1"/>
  <c r="AA5351" i="1"/>
  <c r="AB5351" i="1" s="1"/>
  <c r="X5351" i="1"/>
  <c r="Y5351" i="1" s="1"/>
  <c r="Z5351" i="1" s="1"/>
  <c r="AA5350" i="1"/>
  <c r="AB5350" i="1" s="1"/>
  <c r="X5350" i="1"/>
  <c r="Y5350" i="1" s="1"/>
  <c r="Z5350" i="1" s="1"/>
  <c r="AA5349" i="1"/>
  <c r="AB5349" i="1" s="1"/>
  <c r="X5349" i="1"/>
  <c r="Y5349" i="1" s="1"/>
  <c r="Z5349" i="1" s="1"/>
  <c r="AA5348" i="1"/>
  <c r="AB5348" i="1" s="1"/>
  <c r="X5348" i="1"/>
  <c r="Y5348" i="1" s="1"/>
  <c r="Z5348" i="1" s="1"/>
  <c r="AA5347" i="1"/>
  <c r="AB5347" i="1" s="1"/>
  <c r="X5347" i="1"/>
  <c r="Y5347" i="1" s="1"/>
  <c r="Z5347" i="1" s="1"/>
  <c r="AA5346" i="1"/>
  <c r="AB5346" i="1" s="1"/>
  <c r="X5346" i="1"/>
  <c r="Y5346" i="1" s="1"/>
  <c r="Z5346" i="1" s="1"/>
  <c r="AA5345" i="1"/>
  <c r="AB5345" i="1" s="1"/>
  <c r="X5345" i="1"/>
  <c r="Y5345" i="1" s="1"/>
  <c r="Z5345" i="1" s="1"/>
  <c r="AA5344" i="1"/>
  <c r="AB5344" i="1" s="1"/>
  <c r="X5344" i="1"/>
  <c r="Y5344" i="1" s="1"/>
  <c r="Z5344" i="1" s="1"/>
  <c r="AA5343" i="1"/>
  <c r="AB5343" i="1" s="1"/>
  <c r="X5343" i="1"/>
  <c r="Y5343" i="1" s="1"/>
  <c r="Z5343" i="1" s="1"/>
  <c r="AA5342" i="1"/>
  <c r="AB5342" i="1" s="1"/>
  <c r="X5342" i="1"/>
  <c r="Y5342" i="1" s="1"/>
  <c r="Z5342" i="1" s="1"/>
  <c r="AA5341" i="1"/>
  <c r="AB5341" i="1" s="1"/>
  <c r="X5341" i="1"/>
  <c r="Y5341" i="1" s="1"/>
  <c r="Z5341" i="1" s="1"/>
  <c r="AA5340" i="1"/>
  <c r="AB5340" i="1" s="1"/>
  <c r="X5340" i="1"/>
  <c r="Y5340" i="1" s="1"/>
  <c r="Z5340" i="1" s="1"/>
  <c r="AA5339" i="1"/>
  <c r="AB5339" i="1" s="1"/>
  <c r="X5339" i="1"/>
  <c r="Y5339" i="1" s="1"/>
  <c r="Z5339" i="1" s="1"/>
  <c r="AA5338" i="1"/>
  <c r="AB5338" i="1" s="1"/>
  <c r="AA5337" i="1"/>
  <c r="AB5337" i="1" s="1"/>
  <c r="AA5336" i="1"/>
  <c r="AB5336" i="1" s="1"/>
  <c r="AA5335" i="1"/>
  <c r="AB5335" i="1" s="1"/>
  <c r="X5335" i="1"/>
  <c r="Y5335" i="1" s="1"/>
  <c r="Z5335" i="1" s="1"/>
  <c r="AA5334" i="1"/>
  <c r="AB5334" i="1" s="1"/>
  <c r="AA5333" i="1"/>
  <c r="AB5333" i="1" s="1"/>
  <c r="X5333" i="1"/>
  <c r="Y5333" i="1" s="1"/>
  <c r="Z5333" i="1" s="1"/>
  <c r="AA5332" i="1"/>
  <c r="AB5332" i="1" s="1"/>
  <c r="X5332" i="1"/>
  <c r="Y5332" i="1" s="1"/>
  <c r="Z5332" i="1" s="1"/>
  <c r="AA5331" i="1"/>
  <c r="AB5331" i="1" s="1"/>
  <c r="X5331" i="1"/>
  <c r="Y5331" i="1" s="1"/>
  <c r="Z5331" i="1" s="1"/>
  <c r="AA5330" i="1"/>
  <c r="AB5330" i="1" s="1"/>
  <c r="X5330" i="1"/>
  <c r="Y5330" i="1" s="1"/>
  <c r="Z5330" i="1" s="1"/>
  <c r="AA5329" i="1"/>
  <c r="AB5329" i="1" s="1"/>
  <c r="AA5328" i="1"/>
  <c r="AB5328" i="1" s="1"/>
  <c r="X5328" i="1"/>
  <c r="Y5328" i="1" s="1"/>
  <c r="Z5328" i="1" s="1"/>
  <c r="AA5327" i="1"/>
  <c r="AB5327" i="1" s="1"/>
  <c r="X5327" i="1"/>
  <c r="Y5327" i="1" s="1"/>
  <c r="Z5327" i="1" s="1"/>
  <c r="AA5326" i="1"/>
  <c r="AB5326" i="1" s="1"/>
  <c r="X5326" i="1"/>
  <c r="Y5326" i="1" s="1"/>
  <c r="Z5326" i="1" s="1"/>
  <c r="AA5325" i="1"/>
  <c r="AB5325" i="1" s="1"/>
  <c r="X5325" i="1"/>
  <c r="Y5325" i="1" s="1"/>
  <c r="Z5325" i="1" s="1"/>
  <c r="AA5324" i="1"/>
  <c r="AB5324" i="1" s="1"/>
  <c r="X5324" i="1"/>
  <c r="Y5324" i="1" s="1"/>
  <c r="Z5324" i="1" s="1"/>
  <c r="AA5323" i="1"/>
  <c r="AB5323" i="1" s="1"/>
  <c r="X5323" i="1"/>
  <c r="Y5323" i="1" s="1"/>
  <c r="Z5323" i="1" s="1"/>
  <c r="AA5322" i="1"/>
  <c r="AB5322" i="1" s="1"/>
  <c r="X5322" i="1"/>
  <c r="Y5322" i="1" s="1"/>
  <c r="Z5322" i="1" s="1"/>
  <c r="AA5321" i="1"/>
  <c r="AB5321" i="1" s="1"/>
  <c r="X5321" i="1"/>
  <c r="Y5321" i="1" s="1"/>
  <c r="Z5321" i="1" s="1"/>
  <c r="AA5320" i="1"/>
  <c r="AB5320" i="1" s="1"/>
  <c r="X5320" i="1"/>
  <c r="Y5320" i="1" s="1"/>
  <c r="Z5320" i="1" s="1"/>
  <c r="AA5319" i="1"/>
  <c r="AB5319" i="1" s="1"/>
  <c r="X5319" i="1"/>
  <c r="Y5319" i="1" s="1"/>
  <c r="Z5319" i="1" s="1"/>
  <c r="AA5318" i="1"/>
  <c r="AB5318" i="1" s="1"/>
  <c r="X5318" i="1"/>
  <c r="Y5318" i="1" s="1"/>
  <c r="Z5318" i="1" s="1"/>
  <c r="AA5317" i="1"/>
  <c r="AB5317" i="1" s="1"/>
  <c r="X5317" i="1"/>
  <c r="Y5317" i="1" s="1"/>
  <c r="Z5317" i="1" s="1"/>
  <c r="AA5316" i="1"/>
  <c r="AB5316" i="1" s="1"/>
  <c r="X5316" i="1"/>
  <c r="Y5316" i="1" s="1"/>
  <c r="Z5316" i="1" s="1"/>
  <c r="AA5315" i="1"/>
  <c r="AB5315" i="1" s="1"/>
  <c r="X5315" i="1"/>
  <c r="Y5315" i="1" s="1"/>
  <c r="Z5315" i="1" s="1"/>
  <c r="AA5314" i="1"/>
  <c r="AB5314" i="1" s="1"/>
  <c r="X5314" i="1"/>
  <c r="Y5314" i="1" s="1"/>
  <c r="Z5314" i="1" s="1"/>
  <c r="AA5313" i="1"/>
  <c r="AB5313" i="1" s="1"/>
  <c r="X5313" i="1"/>
  <c r="Y5313" i="1" s="1"/>
  <c r="Z5313" i="1" s="1"/>
  <c r="AA5312" i="1"/>
  <c r="AB5312" i="1" s="1"/>
  <c r="X5312" i="1"/>
  <c r="Y5312" i="1" s="1"/>
  <c r="Z5312" i="1" s="1"/>
  <c r="AA5311" i="1"/>
  <c r="AB5311" i="1" s="1"/>
  <c r="X5311" i="1"/>
  <c r="Y5311" i="1" s="1"/>
  <c r="Z5311" i="1" s="1"/>
  <c r="AA5310" i="1"/>
  <c r="AB5310" i="1" s="1"/>
  <c r="X5310" i="1"/>
  <c r="Y5310" i="1" s="1"/>
  <c r="Z5310" i="1" s="1"/>
  <c r="AA5309" i="1"/>
  <c r="AB5309" i="1" s="1"/>
  <c r="X5309" i="1"/>
  <c r="Y5309" i="1" s="1"/>
  <c r="Z5309" i="1" s="1"/>
  <c r="AA5308" i="1"/>
  <c r="AB5308" i="1" s="1"/>
  <c r="X5308" i="1"/>
  <c r="Y5308" i="1" s="1"/>
  <c r="Z5308" i="1" s="1"/>
  <c r="AA5307" i="1"/>
  <c r="AB5307" i="1" s="1"/>
  <c r="X5307" i="1"/>
  <c r="Y5307" i="1" s="1"/>
  <c r="Z5307" i="1" s="1"/>
  <c r="AA5306" i="1"/>
  <c r="AB5306" i="1" s="1"/>
  <c r="AA5305" i="1"/>
  <c r="AB5305" i="1" s="1"/>
  <c r="X5305" i="1"/>
  <c r="Y5305" i="1" s="1"/>
  <c r="Z5305" i="1" s="1"/>
  <c r="AA5304" i="1"/>
  <c r="AB5304" i="1" s="1"/>
  <c r="AA5303" i="1"/>
  <c r="AB5303" i="1" s="1"/>
  <c r="AA5302" i="1"/>
  <c r="AB5302" i="1" s="1"/>
  <c r="AA5301" i="1"/>
  <c r="AB5301" i="1" s="1"/>
  <c r="X5301" i="1"/>
  <c r="Y5301" i="1" s="1"/>
  <c r="Z5301" i="1" s="1"/>
  <c r="AA5300" i="1"/>
  <c r="AB5300" i="1" s="1"/>
  <c r="X5300" i="1"/>
  <c r="Y5300" i="1" s="1"/>
  <c r="Z5300" i="1" s="1"/>
  <c r="AA5299" i="1"/>
  <c r="AB5299" i="1" s="1"/>
  <c r="X5299" i="1"/>
  <c r="Y5299" i="1" s="1"/>
  <c r="Z5299" i="1" s="1"/>
  <c r="AA5298" i="1"/>
  <c r="AB5298" i="1" s="1"/>
  <c r="X5298" i="1"/>
  <c r="Y5298" i="1" s="1"/>
  <c r="Z5298" i="1" s="1"/>
  <c r="AA5297" i="1"/>
  <c r="AB5297" i="1" s="1"/>
  <c r="X5297" i="1"/>
  <c r="Y5297" i="1" s="1"/>
  <c r="Z5297" i="1" s="1"/>
  <c r="AA5296" i="1"/>
  <c r="AB5296" i="1" s="1"/>
  <c r="X5296" i="1"/>
  <c r="Y5296" i="1" s="1"/>
  <c r="Z5296" i="1" s="1"/>
  <c r="AA5295" i="1"/>
  <c r="AB5295" i="1" s="1"/>
  <c r="X5295" i="1"/>
  <c r="Y5295" i="1" s="1"/>
  <c r="Z5295" i="1" s="1"/>
  <c r="AA5294" i="1"/>
  <c r="AB5294" i="1" s="1"/>
  <c r="X5294" i="1"/>
  <c r="Y5294" i="1" s="1"/>
  <c r="Z5294" i="1" s="1"/>
  <c r="AA5293" i="1"/>
  <c r="AB5293" i="1" s="1"/>
  <c r="AA5292" i="1"/>
  <c r="AB5292" i="1" s="1"/>
  <c r="X5292" i="1"/>
  <c r="Y5292" i="1" s="1"/>
  <c r="Z5292" i="1" s="1"/>
  <c r="AA5291" i="1"/>
  <c r="AB5291" i="1" s="1"/>
  <c r="X5291" i="1"/>
  <c r="Y5291" i="1" s="1"/>
  <c r="Z5291" i="1" s="1"/>
  <c r="AA5290" i="1"/>
  <c r="AB5290" i="1" s="1"/>
  <c r="X5290" i="1"/>
  <c r="Y5290" i="1" s="1"/>
  <c r="Z5290" i="1" s="1"/>
  <c r="AA5289" i="1"/>
  <c r="AB5289" i="1" s="1"/>
  <c r="X5289" i="1"/>
  <c r="Y5289" i="1" s="1"/>
  <c r="Z5289" i="1" s="1"/>
  <c r="AA5288" i="1"/>
  <c r="AB5288" i="1" s="1"/>
  <c r="X5288" i="1"/>
  <c r="Y5288" i="1" s="1"/>
  <c r="Z5288" i="1" s="1"/>
  <c r="AA5287" i="1"/>
  <c r="AB5287" i="1" s="1"/>
  <c r="X5287" i="1"/>
  <c r="Y5287" i="1" s="1"/>
  <c r="Z5287" i="1" s="1"/>
  <c r="AA5286" i="1"/>
  <c r="AB5286" i="1" s="1"/>
  <c r="X5286" i="1"/>
  <c r="Y5286" i="1" s="1"/>
  <c r="Z5286" i="1" s="1"/>
  <c r="AA5285" i="1"/>
  <c r="AB5285" i="1" s="1"/>
  <c r="X5285" i="1"/>
  <c r="Y5285" i="1" s="1"/>
  <c r="Z5285" i="1" s="1"/>
  <c r="AA5284" i="1"/>
  <c r="AB5284" i="1" s="1"/>
  <c r="X5284" i="1"/>
  <c r="Y5284" i="1" s="1"/>
  <c r="Z5284" i="1" s="1"/>
  <c r="AA5283" i="1"/>
  <c r="AB5283" i="1" s="1"/>
  <c r="X5283" i="1"/>
  <c r="Y5283" i="1" s="1"/>
  <c r="Z5283" i="1" s="1"/>
  <c r="AA5282" i="1"/>
  <c r="AB5282" i="1" s="1"/>
  <c r="X5282" i="1"/>
  <c r="Y5282" i="1" s="1"/>
  <c r="Z5282" i="1" s="1"/>
  <c r="AA5281" i="1"/>
  <c r="AB5281" i="1" s="1"/>
  <c r="X5281" i="1"/>
  <c r="Y5281" i="1" s="1"/>
  <c r="Z5281" i="1" s="1"/>
  <c r="AA5280" i="1"/>
  <c r="AB5280" i="1" s="1"/>
  <c r="X5280" i="1"/>
  <c r="Y5280" i="1" s="1"/>
  <c r="Z5280" i="1" s="1"/>
  <c r="AA5279" i="1"/>
  <c r="AB5279" i="1" s="1"/>
  <c r="X5279" i="1"/>
  <c r="Y5279" i="1" s="1"/>
  <c r="Z5279" i="1" s="1"/>
  <c r="AA5278" i="1"/>
  <c r="AB5278" i="1" s="1"/>
  <c r="X5278" i="1"/>
  <c r="Y5278" i="1" s="1"/>
  <c r="Z5278" i="1" s="1"/>
  <c r="AA5277" i="1"/>
  <c r="AB5277" i="1" s="1"/>
  <c r="X5277" i="1"/>
  <c r="Y5277" i="1" s="1"/>
  <c r="Z5277" i="1" s="1"/>
  <c r="AA5276" i="1"/>
  <c r="AB5276" i="1" s="1"/>
  <c r="X5276" i="1"/>
  <c r="Y5276" i="1" s="1"/>
  <c r="Z5276" i="1" s="1"/>
  <c r="AA5275" i="1"/>
  <c r="AB5275" i="1" s="1"/>
  <c r="X5275" i="1"/>
  <c r="Y5275" i="1" s="1"/>
  <c r="Z5275" i="1" s="1"/>
  <c r="AA5274" i="1"/>
  <c r="AB5274" i="1" s="1"/>
  <c r="AA5273" i="1"/>
  <c r="AB5273" i="1" s="1"/>
  <c r="AA5272" i="1"/>
  <c r="AB5272" i="1" s="1"/>
  <c r="AA5271" i="1"/>
  <c r="AB5271" i="1" s="1"/>
  <c r="X5271" i="1"/>
  <c r="Y5271" i="1" s="1"/>
  <c r="Z5271" i="1" s="1"/>
  <c r="AA5270" i="1"/>
  <c r="AB5270" i="1" s="1"/>
  <c r="AA5269" i="1"/>
  <c r="AB5269" i="1" s="1"/>
  <c r="X5269" i="1"/>
  <c r="Y5269" i="1" s="1"/>
  <c r="Z5269" i="1" s="1"/>
  <c r="AA5268" i="1"/>
  <c r="AB5268" i="1" s="1"/>
  <c r="X5268" i="1"/>
  <c r="Y5268" i="1" s="1"/>
  <c r="Z5268" i="1" s="1"/>
  <c r="AA5267" i="1"/>
  <c r="AB5267" i="1" s="1"/>
  <c r="X5267" i="1"/>
  <c r="Y5267" i="1" s="1"/>
  <c r="Z5267" i="1" s="1"/>
  <c r="AA5266" i="1"/>
  <c r="AB5266" i="1" s="1"/>
  <c r="X5266" i="1"/>
  <c r="Y5266" i="1" s="1"/>
  <c r="Z5266" i="1" s="1"/>
  <c r="AA5265" i="1"/>
  <c r="AB5265" i="1" s="1"/>
  <c r="AA5264" i="1"/>
  <c r="AB5264" i="1" s="1"/>
  <c r="X5264" i="1"/>
  <c r="Y5264" i="1" s="1"/>
  <c r="Z5264" i="1" s="1"/>
  <c r="AA5263" i="1"/>
  <c r="AB5263" i="1" s="1"/>
  <c r="X5263" i="1"/>
  <c r="Y5263" i="1" s="1"/>
  <c r="Z5263" i="1" s="1"/>
  <c r="AA5262" i="1"/>
  <c r="AB5262" i="1" s="1"/>
  <c r="X5262" i="1"/>
  <c r="Y5262" i="1" s="1"/>
  <c r="Z5262" i="1" s="1"/>
  <c r="AA5261" i="1"/>
  <c r="AB5261" i="1" s="1"/>
  <c r="X5261" i="1"/>
  <c r="Y5261" i="1" s="1"/>
  <c r="Z5261" i="1" s="1"/>
  <c r="AA5260" i="1"/>
  <c r="AB5260" i="1" s="1"/>
  <c r="X5260" i="1"/>
  <c r="Y5260" i="1" s="1"/>
  <c r="Z5260" i="1" s="1"/>
  <c r="AA5259" i="1"/>
  <c r="AB5259" i="1" s="1"/>
  <c r="X5259" i="1"/>
  <c r="Y5259" i="1" s="1"/>
  <c r="Z5259" i="1" s="1"/>
  <c r="AA5258" i="1"/>
  <c r="AB5258" i="1" s="1"/>
  <c r="X5258" i="1"/>
  <c r="Y5258" i="1" s="1"/>
  <c r="Z5258" i="1" s="1"/>
  <c r="AA5257" i="1"/>
  <c r="AB5257" i="1" s="1"/>
  <c r="X5257" i="1"/>
  <c r="Y5257" i="1" s="1"/>
  <c r="Z5257" i="1" s="1"/>
  <c r="AA5256" i="1"/>
  <c r="AB5256" i="1" s="1"/>
  <c r="X5256" i="1"/>
  <c r="Y5256" i="1" s="1"/>
  <c r="Z5256" i="1" s="1"/>
  <c r="AA5255" i="1"/>
  <c r="AB5255" i="1" s="1"/>
  <c r="X5255" i="1"/>
  <c r="Y5255" i="1" s="1"/>
  <c r="Z5255" i="1" s="1"/>
  <c r="AA5254" i="1"/>
  <c r="AB5254" i="1" s="1"/>
  <c r="AA5253" i="1"/>
  <c r="AB5253" i="1" s="1"/>
  <c r="X5253" i="1"/>
  <c r="Y5253" i="1" s="1"/>
  <c r="Z5253" i="1" s="1"/>
  <c r="AA5252" i="1"/>
  <c r="AB5252" i="1" s="1"/>
  <c r="X5252" i="1"/>
  <c r="Y5252" i="1" s="1"/>
  <c r="Z5252" i="1" s="1"/>
  <c r="AA5251" i="1"/>
  <c r="AB5251" i="1" s="1"/>
  <c r="X5251" i="1"/>
  <c r="Y5251" i="1" s="1"/>
  <c r="Z5251" i="1" s="1"/>
  <c r="AA5250" i="1"/>
  <c r="AB5250" i="1" s="1"/>
  <c r="X5250" i="1"/>
  <c r="Y5250" i="1" s="1"/>
  <c r="Z5250" i="1" s="1"/>
  <c r="AA5249" i="1"/>
  <c r="AB5249" i="1" s="1"/>
  <c r="X5249" i="1"/>
  <c r="Y5249" i="1" s="1"/>
  <c r="Z5249" i="1" s="1"/>
  <c r="AA5248" i="1"/>
  <c r="AB5248" i="1" s="1"/>
  <c r="X5248" i="1"/>
  <c r="Y5248" i="1" s="1"/>
  <c r="Z5248" i="1" s="1"/>
  <c r="AA5247" i="1"/>
  <c r="AB5247" i="1" s="1"/>
  <c r="X5247" i="1"/>
  <c r="Y5247" i="1" s="1"/>
  <c r="Z5247" i="1" s="1"/>
  <c r="AA5246" i="1"/>
  <c r="AB5246" i="1" s="1"/>
  <c r="X5246" i="1"/>
  <c r="Y5246" i="1" s="1"/>
  <c r="Z5246" i="1" s="1"/>
  <c r="AA5245" i="1"/>
  <c r="AB5245" i="1" s="1"/>
  <c r="X5245" i="1"/>
  <c r="Y5245" i="1" s="1"/>
  <c r="Z5245" i="1" s="1"/>
  <c r="AA5244" i="1"/>
  <c r="AB5244" i="1" s="1"/>
  <c r="X5244" i="1"/>
  <c r="Y5244" i="1" s="1"/>
  <c r="Z5244" i="1" s="1"/>
  <c r="AA5243" i="1"/>
  <c r="AB5243" i="1" s="1"/>
  <c r="X5243" i="1"/>
  <c r="Y5243" i="1" s="1"/>
  <c r="Z5243" i="1" s="1"/>
  <c r="AA5242" i="1"/>
  <c r="AB5242" i="1" s="1"/>
  <c r="AA5241" i="1"/>
  <c r="AB5241" i="1" s="1"/>
  <c r="X5241" i="1"/>
  <c r="Y5241" i="1" s="1"/>
  <c r="Z5241" i="1" s="1"/>
  <c r="AA5240" i="1"/>
  <c r="AB5240" i="1" s="1"/>
  <c r="AA5239" i="1"/>
  <c r="AB5239" i="1" s="1"/>
  <c r="X5239" i="1"/>
  <c r="Y5239" i="1" s="1"/>
  <c r="Z5239" i="1" s="1"/>
  <c r="AA5238" i="1"/>
  <c r="AB5238" i="1" s="1"/>
  <c r="AA5237" i="1"/>
  <c r="AB5237" i="1" s="1"/>
  <c r="X5237" i="1"/>
  <c r="Y5237" i="1" s="1"/>
  <c r="Z5237" i="1" s="1"/>
  <c r="AA5236" i="1"/>
  <c r="AB5236" i="1" s="1"/>
  <c r="X5236" i="1"/>
  <c r="Y5236" i="1" s="1"/>
  <c r="Z5236" i="1" s="1"/>
  <c r="AA5235" i="1"/>
  <c r="AB5235" i="1" s="1"/>
  <c r="X5235" i="1"/>
  <c r="Y5235" i="1" s="1"/>
  <c r="Z5235" i="1" s="1"/>
  <c r="AA5234" i="1"/>
  <c r="AB5234" i="1" s="1"/>
  <c r="X5234" i="1"/>
  <c r="Y5234" i="1" s="1"/>
  <c r="Z5234" i="1" s="1"/>
  <c r="AA5233" i="1"/>
  <c r="AB5233" i="1" s="1"/>
  <c r="X5233" i="1"/>
  <c r="Y5233" i="1" s="1"/>
  <c r="Z5233" i="1" s="1"/>
  <c r="AA5232" i="1"/>
  <c r="AB5232" i="1" s="1"/>
  <c r="X5232" i="1"/>
  <c r="Y5232" i="1" s="1"/>
  <c r="Z5232" i="1" s="1"/>
  <c r="AA5231" i="1"/>
  <c r="AB5231" i="1" s="1"/>
  <c r="X5231" i="1"/>
  <c r="Y5231" i="1" s="1"/>
  <c r="Z5231" i="1" s="1"/>
  <c r="AA5230" i="1"/>
  <c r="AB5230" i="1" s="1"/>
  <c r="X5230" i="1"/>
  <c r="Y5230" i="1" s="1"/>
  <c r="Z5230" i="1" s="1"/>
  <c r="AA5229" i="1"/>
  <c r="AB5229" i="1" s="1"/>
  <c r="X5229" i="1"/>
  <c r="Y5229" i="1" s="1"/>
  <c r="Z5229" i="1" s="1"/>
  <c r="AA5228" i="1"/>
  <c r="AB5228" i="1" s="1"/>
  <c r="X5228" i="1"/>
  <c r="Y5228" i="1" s="1"/>
  <c r="Z5228" i="1" s="1"/>
  <c r="AA5227" i="1"/>
  <c r="AB5227" i="1" s="1"/>
  <c r="X5227" i="1"/>
  <c r="Y5227" i="1" s="1"/>
  <c r="Z5227" i="1" s="1"/>
  <c r="AA5226" i="1"/>
  <c r="AB5226" i="1" s="1"/>
  <c r="X5226" i="1"/>
  <c r="Y5226" i="1" s="1"/>
  <c r="Z5226" i="1" s="1"/>
  <c r="AA5225" i="1"/>
  <c r="AB5225" i="1" s="1"/>
  <c r="X5225" i="1"/>
  <c r="Y5225" i="1" s="1"/>
  <c r="Z5225" i="1" s="1"/>
  <c r="AA5224" i="1"/>
  <c r="AB5224" i="1" s="1"/>
  <c r="X5224" i="1"/>
  <c r="Y5224" i="1" s="1"/>
  <c r="Z5224" i="1" s="1"/>
  <c r="AA5223" i="1"/>
  <c r="AB5223" i="1" s="1"/>
  <c r="X5223" i="1"/>
  <c r="Y5223" i="1" s="1"/>
  <c r="Z5223" i="1" s="1"/>
  <c r="AA5222" i="1"/>
  <c r="AB5222" i="1" s="1"/>
  <c r="X5222" i="1"/>
  <c r="Y5222" i="1" s="1"/>
  <c r="Z5222" i="1" s="1"/>
  <c r="AA5221" i="1"/>
  <c r="AB5221" i="1" s="1"/>
  <c r="X5221" i="1"/>
  <c r="Y5221" i="1" s="1"/>
  <c r="Z5221" i="1" s="1"/>
  <c r="AA5220" i="1"/>
  <c r="AB5220" i="1" s="1"/>
  <c r="X5220" i="1"/>
  <c r="Y5220" i="1" s="1"/>
  <c r="Z5220" i="1" s="1"/>
  <c r="AA5219" i="1"/>
  <c r="AB5219" i="1" s="1"/>
  <c r="X5219" i="1"/>
  <c r="Y5219" i="1" s="1"/>
  <c r="Z5219" i="1" s="1"/>
  <c r="AA5218" i="1"/>
  <c r="AB5218" i="1" s="1"/>
  <c r="X5218" i="1"/>
  <c r="Y5218" i="1" s="1"/>
  <c r="Z5218" i="1" s="1"/>
  <c r="AA5217" i="1"/>
  <c r="AB5217" i="1" s="1"/>
  <c r="X5217" i="1"/>
  <c r="Y5217" i="1" s="1"/>
  <c r="Z5217" i="1" s="1"/>
  <c r="AA5216" i="1"/>
  <c r="AB5216" i="1" s="1"/>
  <c r="X5216" i="1"/>
  <c r="Y5216" i="1" s="1"/>
  <c r="Z5216" i="1" s="1"/>
  <c r="AA5215" i="1"/>
  <c r="AB5215" i="1" s="1"/>
  <c r="X5215" i="1"/>
  <c r="Y5215" i="1" s="1"/>
  <c r="Z5215" i="1" s="1"/>
  <c r="AA5214" i="1"/>
  <c r="AB5214" i="1" s="1"/>
  <c r="X5214" i="1"/>
  <c r="Y5214" i="1" s="1"/>
  <c r="Z5214" i="1" s="1"/>
  <c r="AA5213" i="1"/>
  <c r="AB5213" i="1" s="1"/>
  <c r="X5213" i="1"/>
  <c r="Y5213" i="1" s="1"/>
  <c r="Z5213" i="1" s="1"/>
  <c r="AA5212" i="1"/>
  <c r="AB5212" i="1" s="1"/>
  <c r="X5212" i="1"/>
  <c r="Y5212" i="1" s="1"/>
  <c r="Z5212" i="1" s="1"/>
  <c r="AA5211" i="1"/>
  <c r="AB5211" i="1" s="1"/>
  <c r="X5211" i="1"/>
  <c r="Y5211" i="1" s="1"/>
  <c r="Z5211" i="1" s="1"/>
  <c r="AA5210" i="1"/>
  <c r="AB5210" i="1" s="1"/>
  <c r="AA5209" i="1"/>
  <c r="AB5209" i="1" s="1"/>
  <c r="AA5208" i="1"/>
  <c r="AB5208" i="1" s="1"/>
  <c r="AA5207" i="1"/>
  <c r="AB5207" i="1" s="1"/>
  <c r="X5207" i="1"/>
  <c r="Y5207" i="1" s="1"/>
  <c r="Z5207" i="1" s="1"/>
  <c r="AA5206" i="1"/>
  <c r="AB5206" i="1" s="1"/>
  <c r="AA5205" i="1"/>
  <c r="AB5205" i="1" s="1"/>
  <c r="X5205" i="1"/>
  <c r="Y5205" i="1" s="1"/>
  <c r="Z5205" i="1" s="1"/>
  <c r="AA5204" i="1"/>
  <c r="AB5204" i="1" s="1"/>
  <c r="X5204" i="1"/>
  <c r="Y5204" i="1" s="1"/>
  <c r="Z5204" i="1" s="1"/>
  <c r="AA5203" i="1"/>
  <c r="AB5203" i="1" s="1"/>
  <c r="X5203" i="1"/>
  <c r="Y5203" i="1" s="1"/>
  <c r="Z5203" i="1" s="1"/>
  <c r="AA5202" i="1"/>
  <c r="AB5202" i="1" s="1"/>
  <c r="X5202" i="1"/>
  <c r="Y5202" i="1" s="1"/>
  <c r="Z5202" i="1" s="1"/>
  <c r="AA5201" i="1"/>
  <c r="AB5201" i="1" s="1"/>
  <c r="AA5200" i="1"/>
  <c r="AB5200" i="1" s="1"/>
  <c r="X5200" i="1"/>
  <c r="Y5200" i="1" s="1"/>
  <c r="Z5200" i="1" s="1"/>
  <c r="AA5199" i="1"/>
  <c r="AB5199" i="1" s="1"/>
  <c r="X5199" i="1"/>
  <c r="Y5199" i="1" s="1"/>
  <c r="Z5199" i="1" s="1"/>
  <c r="AA5198" i="1"/>
  <c r="AB5198" i="1" s="1"/>
  <c r="X5198" i="1"/>
  <c r="Y5198" i="1" s="1"/>
  <c r="Z5198" i="1" s="1"/>
  <c r="AA5197" i="1"/>
  <c r="AB5197" i="1" s="1"/>
  <c r="X5197" i="1"/>
  <c r="Y5197" i="1" s="1"/>
  <c r="Z5197" i="1" s="1"/>
  <c r="AA5196" i="1"/>
  <c r="AB5196" i="1" s="1"/>
  <c r="X5196" i="1"/>
  <c r="Y5196" i="1" s="1"/>
  <c r="Z5196" i="1" s="1"/>
  <c r="AA5195" i="1"/>
  <c r="AB5195" i="1" s="1"/>
  <c r="X5195" i="1"/>
  <c r="Y5195" i="1" s="1"/>
  <c r="Z5195" i="1" s="1"/>
  <c r="AA5194" i="1"/>
  <c r="AB5194" i="1" s="1"/>
  <c r="X5194" i="1"/>
  <c r="Y5194" i="1" s="1"/>
  <c r="Z5194" i="1" s="1"/>
  <c r="AA5193" i="1"/>
  <c r="AB5193" i="1" s="1"/>
  <c r="X5193" i="1"/>
  <c r="Y5193" i="1" s="1"/>
  <c r="Z5193" i="1" s="1"/>
  <c r="AA5192" i="1"/>
  <c r="AB5192" i="1" s="1"/>
  <c r="X5192" i="1"/>
  <c r="Y5192" i="1" s="1"/>
  <c r="Z5192" i="1" s="1"/>
  <c r="AA5191" i="1"/>
  <c r="AB5191" i="1" s="1"/>
  <c r="X5191" i="1"/>
  <c r="Y5191" i="1" s="1"/>
  <c r="Z5191" i="1" s="1"/>
  <c r="AA5190" i="1"/>
  <c r="AB5190" i="1" s="1"/>
  <c r="AA5189" i="1"/>
  <c r="AB5189" i="1" s="1"/>
  <c r="X5189" i="1"/>
  <c r="Y5189" i="1" s="1"/>
  <c r="Z5189" i="1" s="1"/>
  <c r="AA5188" i="1"/>
  <c r="AB5188" i="1" s="1"/>
  <c r="X5188" i="1"/>
  <c r="Y5188" i="1" s="1"/>
  <c r="Z5188" i="1" s="1"/>
  <c r="AA5187" i="1"/>
  <c r="AB5187" i="1" s="1"/>
  <c r="X5187" i="1"/>
  <c r="Y5187" i="1" s="1"/>
  <c r="Z5187" i="1" s="1"/>
  <c r="AA5186" i="1"/>
  <c r="AB5186" i="1" s="1"/>
  <c r="X5186" i="1"/>
  <c r="Y5186" i="1" s="1"/>
  <c r="Z5186" i="1" s="1"/>
  <c r="AA5185" i="1"/>
  <c r="AB5185" i="1" s="1"/>
  <c r="X5185" i="1"/>
  <c r="Y5185" i="1" s="1"/>
  <c r="Z5185" i="1" s="1"/>
  <c r="AA5184" i="1"/>
  <c r="AB5184" i="1" s="1"/>
  <c r="X5184" i="1"/>
  <c r="Y5184" i="1" s="1"/>
  <c r="Z5184" i="1" s="1"/>
  <c r="AA5183" i="1"/>
  <c r="AB5183" i="1" s="1"/>
  <c r="X5183" i="1"/>
  <c r="Y5183" i="1" s="1"/>
  <c r="Z5183" i="1" s="1"/>
  <c r="AA5182" i="1"/>
  <c r="AB5182" i="1" s="1"/>
  <c r="X5182" i="1"/>
  <c r="Y5182" i="1" s="1"/>
  <c r="Z5182" i="1" s="1"/>
  <c r="AA5181" i="1"/>
  <c r="AB5181" i="1" s="1"/>
  <c r="X5181" i="1"/>
  <c r="Y5181" i="1" s="1"/>
  <c r="Z5181" i="1" s="1"/>
  <c r="AA5180" i="1"/>
  <c r="AB5180" i="1" s="1"/>
  <c r="X5180" i="1"/>
  <c r="Y5180" i="1" s="1"/>
  <c r="Z5180" i="1" s="1"/>
  <c r="AA5179" i="1"/>
  <c r="AB5179" i="1" s="1"/>
  <c r="X5179" i="1"/>
  <c r="Y5179" i="1" s="1"/>
  <c r="Z5179" i="1" s="1"/>
  <c r="AA5178" i="1"/>
  <c r="AB5178" i="1" s="1"/>
  <c r="AA5177" i="1"/>
  <c r="AB5177" i="1" s="1"/>
  <c r="X5177" i="1"/>
  <c r="Y5177" i="1" s="1"/>
  <c r="Z5177" i="1" s="1"/>
  <c r="AA5176" i="1"/>
  <c r="AB5176" i="1" s="1"/>
  <c r="AA5175" i="1"/>
  <c r="AB5175" i="1" s="1"/>
  <c r="X5175" i="1"/>
  <c r="Y5175" i="1" s="1"/>
  <c r="Z5175" i="1" s="1"/>
  <c r="AA5174" i="1"/>
  <c r="AB5174" i="1" s="1"/>
  <c r="AA5173" i="1"/>
  <c r="AB5173" i="1" s="1"/>
  <c r="X5173" i="1"/>
  <c r="Y5173" i="1" s="1"/>
  <c r="Z5173" i="1" s="1"/>
  <c r="AA5172" i="1"/>
  <c r="AB5172" i="1" s="1"/>
  <c r="X5172" i="1"/>
  <c r="Y5172" i="1" s="1"/>
  <c r="Z5172" i="1" s="1"/>
  <c r="AA5171" i="1"/>
  <c r="AB5171" i="1" s="1"/>
  <c r="X5171" i="1"/>
  <c r="Y5171" i="1" s="1"/>
  <c r="Z5171" i="1" s="1"/>
  <c r="AA5170" i="1"/>
  <c r="AB5170" i="1" s="1"/>
  <c r="X5170" i="1"/>
  <c r="Y5170" i="1" s="1"/>
  <c r="Z5170" i="1" s="1"/>
  <c r="AA5169" i="1"/>
  <c r="AB5169" i="1" s="1"/>
  <c r="X5169" i="1"/>
  <c r="Y5169" i="1" s="1"/>
  <c r="Z5169" i="1" s="1"/>
  <c r="AA5168" i="1"/>
  <c r="AB5168" i="1" s="1"/>
  <c r="X5168" i="1"/>
  <c r="Y5168" i="1" s="1"/>
  <c r="Z5168" i="1" s="1"/>
  <c r="AA5167" i="1"/>
  <c r="AB5167" i="1" s="1"/>
  <c r="X5167" i="1"/>
  <c r="Y5167" i="1" s="1"/>
  <c r="Z5167" i="1" s="1"/>
  <c r="AA5166" i="1"/>
  <c r="AB5166" i="1" s="1"/>
  <c r="X5166" i="1"/>
  <c r="Y5166" i="1" s="1"/>
  <c r="Z5166" i="1" s="1"/>
  <c r="AA5165" i="1"/>
  <c r="AB5165" i="1" s="1"/>
  <c r="X5165" i="1"/>
  <c r="Y5165" i="1" s="1"/>
  <c r="Z5165" i="1" s="1"/>
  <c r="AA5164" i="1"/>
  <c r="AB5164" i="1" s="1"/>
  <c r="X5164" i="1"/>
  <c r="Y5164" i="1" s="1"/>
  <c r="Z5164" i="1" s="1"/>
  <c r="AA5163" i="1"/>
  <c r="AB5163" i="1" s="1"/>
  <c r="X5163" i="1"/>
  <c r="Y5163" i="1" s="1"/>
  <c r="Z5163" i="1" s="1"/>
  <c r="AA5162" i="1"/>
  <c r="AB5162" i="1" s="1"/>
  <c r="X5162" i="1"/>
  <c r="Y5162" i="1" s="1"/>
  <c r="Z5162" i="1" s="1"/>
  <c r="AA5161" i="1"/>
  <c r="AB5161" i="1" s="1"/>
  <c r="X5161" i="1"/>
  <c r="Y5161" i="1" s="1"/>
  <c r="Z5161" i="1" s="1"/>
  <c r="AA5160" i="1"/>
  <c r="AB5160" i="1" s="1"/>
  <c r="X5160" i="1"/>
  <c r="Y5160" i="1" s="1"/>
  <c r="Z5160" i="1" s="1"/>
  <c r="AA5159" i="1"/>
  <c r="AB5159" i="1" s="1"/>
  <c r="X5159" i="1"/>
  <c r="Y5159" i="1" s="1"/>
  <c r="Z5159" i="1" s="1"/>
  <c r="AA5158" i="1"/>
  <c r="AB5158" i="1" s="1"/>
  <c r="X5158" i="1"/>
  <c r="Y5158" i="1" s="1"/>
  <c r="Z5158" i="1" s="1"/>
  <c r="AA5157" i="1"/>
  <c r="AB5157" i="1" s="1"/>
  <c r="X5157" i="1"/>
  <c r="Y5157" i="1" s="1"/>
  <c r="Z5157" i="1" s="1"/>
  <c r="AA5156" i="1"/>
  <c r="AB5156" i="1" s="1"/>
  <c r="X5156" i="1"/>
  <c r="Y5156" i="1" s="1"/>
  <c r="Z5156" i="1" s="1"/>
  <c r="AA5155" i="1"/>
  <c r="AB5155" i="1" s="1"/>
  <c r="X5155" i="1"/>
  <c r="Y5155" i="1" s="1"/>
  <c r="Z5155" i="1" s="1"/>
  <c r="AA5154" i="1"/>
  <c r="AB5154" i="1" s="1"/>
  <c r="X5154" i="1"/>
  <c r="Y5154" i="1" s="1"/>
  <c r="Z5154" i="1" s="1"/>
  <c r="AA5153" i="1"/>
  <c r="AB5153" i="1" s="1"/>
  <c r="X5153" i="1"/>
  <c r="Y5153" i="1" s="1"/>
  <c r="Z5153" i="1" s="1"/>
  <c r="AA5152" i="1"/>
  <c r="AB5152" i="1" s="1"/>
  <c r="X5152" i="1"/>
  <c r="Y5152" i="1" s="1"/>
  <c r="Z5152" i="1" s="1"/>
  <c r="AA5151" i="1"/>
  <c r="AB5151" i="1" s="1"/>
  <c r="X5151" i="1"/>
  <c r="Y5151" i="1" s="1"/>
  <c r="Z5151" i="1" s="1"/>
  <c r="AA5150" i="1"/>
  <c r="AB5150" i="1" s="1"/>
  <c r="X5150" i="1"/>
  <c r="Y5150" i="1" s="1"/>
  <c r="Z5150" i="1" s="1"/>
  <c r="AA5149" i="1"/>
  <c r="AB5149" i="1" s="1"/>
  <c r="X5149" i="1"/>
  <c r="Y5149" i="1" s="1"/>
  <c r="Z5149" i="1" s="1"/>
  <c r="AA5148" i="1"/>
  <c r="AB5148" i="1" s="1"/>
  <c r="X5148" i="1"/>
  <c r="Y5148" i="1" s="1"/>
  <c r="Z5148" i="1" s="1"/>
  <c r="AA5147" i="1"/>
  <c r="AB5147" i="1" s="1"/>
  <c r="X5147" i="1"/>
  <c r="Y5147" i="1" s="1"/>
  <c r="Z5147" i="1" s="1"/>
  <c r="AA5146" i="1"/>
  <c r="AB5146" i="1" s="1"/>
  <c r="AA5145" i="1"/>
  <c r="AB5145" i="1" s="1"/>
  <c r="AA5144" i="1"/>
  <c r="AB5144" i="1" s="1"/>
  <c r="AA5143" i="1"/>
  <c r="AB5143" i="1" s="1"/>
  <c r="X5143" i="1"/>
  <c r="Y5143" i="1" s="1"/>
  <c r="Z5143" i="1" s="1"/>
  <c r="AA5142" i="1"/>
  <c r="AB5142" i="1" s="1"/>
  <c r="AA5141" i="1"/>
  <c r="AB5141" i="1" s="1"/>
  <c r="X5141" i="1"/>
  <c r="Y5141" i="1" s="1"/>
  <c r="Z5141" i="1" s="1"/>
  <c r="AA5140" i="1"/>
  <c r="AB5140" i="1" s="1"/>
  <c r="X5140" i="1"/>
  <c r="Y5140" i="1" s="1"/>
  <c r="Z5140" i="1" s="1"/>
  <c r="AA5139" i="1"/>
  <c r="AB5139" i="1" s="1"/>
  <c r="X5139" i="1"/>
  <c r="Y5139" i="1" s="1"/>
  <c r="Z5139" i="1" s="1"/>
  <c r="AA5138" i="1"/>
  <c r="AB5138" i="1" s="1"/>
  <c r="X5138" i="1"/>
  <c r="Y5138" i="1" s="1"/>
  <c r="Z5138" i="1" s="1"/>
  <c r="AA5137" i="1"/>
  <c r="AB5137" i="1" s="1"/>
  <c r="AA5136" i="1"/>
  <c r="AB5136" i="1" s="1"/>
  <c r="X5136" i="1"/>
  <c r="Y5136" i="1" s="1"/>
  <c r="Z5136" i="1" s="1"/>
  <c r="AA5135" i="1"/>
  <c r="AB5135" i="1" s="1"/>
  <c r="X5135" i="1"/>
  <c r="Y5135" i="1" s="1"/>
  <c r="Z5135" i="1" s="1"/>
  <c r="AA5134" i="1"/>
  <c r="AB5134" i="1" s="1"/>
  <c r="X5134" i="1"/>
  <c r="Y5134" i="1" s="1"/>
  <c r="Z5134" i="1" s="1"/>
  <c r="AA5133" i="1"/>
  <c r="AB5133" i="1" s="1"/>
  <c r="X5133" i="1"/>
  <c r="Y5133" i="1" s="1"/>
  <c r="Z5133" i="1" s="1"/>
  <c r="AA5132" i="1"/>
  <c r="AB5132" i="1" s="1"/>
  <c r="X5132" i="1"/>
  <c r="Y5132" i="1" s="1"/>
  <c r="Z5132" i="1" s="1"/>
  <c r="AA5131" i="1"/>
  <c r="AB5131" i="1" s="1"/>
  <c r="X5131" i="1"/>
  <c r="Y5131" i="1" s="1"/>
  <c r="Z5131" i="1" s="1"/>
  <c r="AA5130" i="1"/>
  <c r="AB5130" i="1" s="1"/>
  <c r="X5130" i="1"/>
  <c r="Y5130" i="1" s="1"/>
  <c r="Z5130" i="1" s="1"/>
  <c r="AA5129" i="1"/>
  <c r="AB5129" i="1" s="1"/>
  <c r="X5129" i="1"/>
  <c r="Y5129" i="1" s="1"/>
  <c r="Z5129" i="1" s="1"/>
  <c r="AA5128" i="1"/>
  <c r="AB5128" i="1" s="1"/>
  <c r="X5128" i="1"/>
  <c r="Y5128" i="1" s="1"/>
  <c r="Z5128" i="1" s="1"/>
  <c r="AA5127" i="1"/>
  <c r="AB5127" i="1" s="1"/>
  <c r="X5127" i="1"/>
  <c r="Y5127" i="1" s="1"/>
  <c r="Z5127" i="1" s="1"/>
  <c r="AA5126" i="1"/>
  <c r="AB5126" i="1" s="1"/>
  <c r="AA5125" i="1"/>
  <c r="AB5125" i="1" s="1"/>
  <c r="X5125" i="1"/>
  <c r="Y5125" i="1" s="1"/>
  <c r="Z5125" i="1" s="1"/>
  <c r="AA5124" i="1"/>
  <c r="AB5124" i="1" s="1"/>
  <c r="X5124" i="1"/>
  <c r="Y5124" i="1" s="1"/>
  <c r="Z5124" i="1" s="1"/>
  <c r="AA5123" i="1"/>
  <c r="AB5123" i="1" s="1"/>
  <c r="X5123" i="1"/>
  <c r="Y5123" i="1" s="1"/>
  <c r="Z5123" i="1" s="1"/>
  <c r="AA5122" i="1"/>
  <c r="AB5122" i="1" s="1"/>
  <c r="X5122" i="1"/>
  <c r="Y5122" i="1" s="1"/>
  <c r="Z5122" i="1" s="1"/>
  <c r="AA5121" i="1"/>
  <c r="AB5121" i="1" s="1"/>
  <c r="X5121" i="1"/>
  <c r="Y5121" i="1" s="1"/>
  <c r="Z5121" i="1" s="1"/>
  <c r="AA5120" i="1"/>
  <c r="AB5120" i="1" s="1"/>
  <c r="X5120" i="1"/>
  <c r="Y5120" i="1" s="1"/>
  <c r="Z5120" i="1" s="1"/>
  <c r="AA5119" i="1"/>
  <c r="AB5119" i="1" s="1"/>
  <c r="X5119" i="1"/>
  <c r="Y5119" i="1" s="1"/>
  <c r="Z5119" i="1" s="1"/>
  <c r="AA5118" i="1"/>
  <c r="AB5118" i="1" s="1"/>
  <c r="X5118" i="1"/>
  <c r="Y5118" i="1" s="1"/>
  <c r="Z5118" i="1" s="1"/>
  <c r="AA5117" i="1"/>
  <c r="AB5117" i="1" s="1"/>
  <c r="X5117" i="1"/>
  <c r="Y5117" i="1" s="1"/>
  <c r="Z5117" i="1" s="1"/>
  <c r="AA5116" i="1"/>
  <c r="AB5116" i="1" s="1"/>
  <c r="X5116" i="1"/>
  <c r="Y5116" i="1" s="1"/>
  <c r="Z5116" i="1" s="1"/>
  <c r="AA5115" i="1"/>
  <c r="AB5115" i="1" s="1"/>
  <c r="X5115" i="1"/>
  <c r="Y5115" i="1" s="1"/>
  <c r="Z5115" i="1" s="1"/>
  <c r="AA5114" i="1"/>
  <c r="AB5114" i="1" s="1"/>
  <c r="AA5113" i="1"/>
  <c r="AB5113" i="1" s="1"/>
  <c r="X5113" i="1"/>
  <c r="Y5113" i="1" s="1"/>
  <c r="Z5113" i="1" s="1"/>
  <c r="AA5112" i="1"/>
  <c r="AB5112" i="1" s="1"/>
  <c r="AA5111" i="1"/>
  <c r="AB5111" i="1" s="1"/>
  <c r="X5111" i="1"/>
  <c r="Y5111" i="1" s="1"/>
  <c r="Z5111" i="1" s="1"/>
  <c r="AA5110" i="1"/>
  <c r="AB5110" i="1" s="1"/>
  <c r="AA5109" i="1"/>
  <c r="AB5109" i="1" s="1"/>
  <c r="X5109" i="1"/>
  <c r="Y5109" i="1" s="1"/>
  <c r="Z5109" i="1" s="1"/>
  <c r="AA5108" i="1"/>
  <c r="AB5108" i="1" s="1"/>
  <c r="X5108" i="1"/>
  <c r="Y5108" i="1" s="1"/>
  <c r="Z5108" i="1" s="1"/>
  <c r="AA5107" i="1"/>
  <c r="AB5107" i="1" s="1"/>
  <c r="X5107" i="1"/>
  <c r="Y5107" i="1" s="1"/>
  <c r="Z5107" i="1" s="1"/>
  <c r="AA5106" i="1"/>
  <c r="AB5106" i="1" s="1"/>
  <c r="X5106" i="1"/>
  <c r="Y5106" i="1" s="1"/>
  <c r="Z5106" i="1" s="1"/>
  <c r="AA5105" i="1"/>
  <c r="AB5105" i="1" s="1"/>
  <c r="X5105" i="1"/>
  <c r="Y5105" i="1" s="1"/>
  <c r="Z5105" i="1" s="1"/>
  <c r="AA5104" i="1"/>
  <c r="AB5104" i="1" s="1"/>
  <c r="X5104" i="1"/>
  <c r="Y5104" i="1" s="1"/>
  <c r="Z5104" i="1" s="1"/>
  <c r="AA5103" i="1"/>
  <c r="AB5103" i="1" s="1"/>
  <c r="X5103" i="1"/>
  <c r="Y5103" i="1" s="1"/>
  <c r="Z5103" i="1" s="1"/>
  <c r="AA5102" i="1"/>
  <c r="AB5102" i="1" s="1"/>
  <c r="X5102" i="1"/>
  <c r="Y5102" i="1" s="1"/>
  <c r="Z5102" i="1" s="1"/>
  <c r="AA5101" i="1"/>
  <c r="AB5101" i="1" s="1"/>
  <c r="X5101" i="1"/>
  <c r="Y5101" i="1" s="1"/>
  <c r="Z5101" i="1" s="1"/>
  <c r="AA5100" i="1"/>
  <c r="AB5100" i="1" s="1"/>
  <c r="X5100" i="1"/>
  <c r="Y5100" i="1" s="1"/>
  <c r="Z5100" i="1" s="1"/>
  <c r="AA5099" i="1"/>
  <c r="AB5099" i="1" s="1"/>
  <c r="X5099" i="1"/>
  <c r="Y5099" i="1" s="1"/>
  <c r="Z5099" i="1" s="1"/>
  <c r="AA5098" i="1"/>
  <c r="AB5098" i="1" s="1"/>
  <c r="X5098" i="1"/>
  <c r="Y5098" i="1" s="1"/>
  <c r="Z5098" i="1" s="1"/>
  <c r="AA5097" i="1"/>
  <c r="AB5097" i="1" s="1"/>
  <c r="X5097" i="1"/>
  <c r="Y5097" i="1" s="1"/>
  <c r="Z5097" i="1" s="1"/>
  <c r="AA5096" i="1"/>
  <c r="AB5096" i="1" s="1"/>
  <c r="X5096" i="1"/>
  <c r="Y5096" i="1" s="1"/>
  <c r="Z5096" i="1" s="1"/>
  <c r="AA5095" i="1"/>
  <c r="AB5095" i="1" s="1"/>
  <c r="X5095" i="1"/>
  <c r="Y5095" i="1" s="1"/>
  <c r="Z5095" i="1" s="1"/>
  <c r="AA5094" i="1"/>
  <c r="AB5094" i="1" s="1"/>
  <c r="X5094" i="1"/>
  <c r="Y5094" i="1" s="1"/>
  <c r="Z5094" i="1" s="1"/>
  <c r="AA5093" i="1"/>
  <c r="AB5093" i="1" s="1"/>
  <c r="X5093" i="1"/>
  <c r="Y5093" i="1" s="1"/>
  <c r="Z5093" i="1" s="1"/>
  <c r="AA5092" i="1"/>
  <c r="AB5092" i="1" s="1"/>
  <c r="X5092" i="1"/>
  <c r="Y5092" i="1" s="1"/>
  <c r="Z5092" i="1" s="1"/>
  <c r="AA5091" i="1"/>
  <c r="AB5091" i="1" s="1"/>
  <c r="X5091" i="1"/>
  <c r="Y5091" i="1" s="1"/>
  <c r="Z5091" i="1" s="1"/>
  <c r="AA5090" i="1"/>
  <c r="AB5090" i="1" s="1"/>
  <c r="X5090" i="1"/>
  <c r="Y5090" i="1" s="1"/>
  <c r="Z5090" i="1" s="1"/>
  <c r="AA5089" i="1"/>
  <c r="AB5089" i="1" s="1"/>
  <c r="X5089" i="1"/>
  <c r="Y5089" i="1" s="1"/>
  <c r="Z5089" i="1" s="1"/>
  <c r="AA5088" i="1"/>
  <c r="AB5088" i="1" s="1"/>
  <c r="X5088" i="1"/>
  <c r="Y5088" i="1" s="1"/>
  <c r="Z5088" i="1" s="1"/>
  <c r="AA5087" i="1"/>
  <c r="AB5087" i="1" s="1"/>
  <c r="X5087" i="1"/>
  <c r="Y5087" i="1" s="1"/>
  <c r="Z5087" i="1" s="1"/>
  <c r="AA5086" i="1"/>
  <c r="AB5086" i="1" s="1"/>
  <c r="X5086" i="1"/>
  <c r="Y5086" i="1" s="1"/>
  <c r="Z5086" i="1" s="1"/>
  <c r="AA5085" i="1"/>
  <c r="AB5085" i="1" s="1"/>
  <c r="X5085" i="1"/>
  <c r="Y5085" i="1" s="1"/>
  <c r="Z5085" i="1" s="1"/>
  <c r="AA5084" i="1"/>
  <c r="AB5084" i="1" s="1"/>
  <c r="X5084" i="1"/>
  <c r="Y5084" i="1" s="1"/>
  <c r="Z5084" i="1" s="1"/>
  <c r="AA5083" i="1"/>
  <c r="AB5083" i="1" s="1"/>
  <c r="X5083" i="1"/>
  <c r="Y5083" i="1" s="1"/>
  <c r="Z5083" i="1" s="1"/>
  <c r="AA5082" i="1"/>
  <c r="AB5082" i="1" s="1"/>
  <c r="AA5081" i="1"/>
  <c r="AB5081" i="1" s="1"/>
  <c r="AA5080" i="1"/>
  <c r="AB5080" i="1" s="1"/>
  <c r="AA5079" i="1"/>
  <c r="AB5079" i="1" s="1"/>
  <c r="X5079" i="1"/>
  <c r="Y5079" i="1" s="1"/>
  <c r="Z5079" i="1" s="1"/>
  <c r="AA5078" i="1"/>
  <c r="AB5078" i="1" s="1"/>
  <c r="AA5077" i="1"/>
  <c r="AB5077" i="1" s="1"/>
  <c r="X5077" i="1"/>
  <c r="Y5077" i="1" s="1"/>
  <c r="Z5077" i="1" s="1"/>
  <c r="AA5076" i="1"/>
  <c r="AB5076" i="1" s="1"/>
  <c r="X5076" i="1"/>
  <c r="Y5076" i="1" s="1"/>
  <c r="Z5076" i="1" s="1"/>
  <c r="AA5075" i="1"/>
  <c r="AB5075" i="1" s="1"/>
  <c r="X5075" i="1"/>
  <c r="Y5075" i="1" s="1"/>
  <c r="Z5075" i="1" s="1"/>
  <c r="AA5074" i="1"/>
  <c r="AB5074" i="1" s="1"/>
  <c r="X5074" i="1"/>
  <c r="Y5074" i="1" s="1"/>
  <c r="Z5074" i="1" s="1"/>
  <c r="AA5073" i="1"/>
  <c r="AB5073" i="1" s="1"/>
  <c r="AA5072" i="1"/>
  <c r="AB5072" i="1" s="1"/>
  <c r="X5072" i="1"/>
  <c r="Y5072" i="1" s="1"/>
  <c r="Z5072" i="1" s="1"/>
  <c r="AA5071" i="1"/>
  <c r="AB5071" i="1" s="1"/>
  <c r="X5071" i="1"/>
  <c r="Y5071" i="1" s="1"/>
  <c r="Z5071" i="1" s="1"/>
  <c r="AA5070" i="1"/>
  <c r="AB5070" i="1" s="1"/>
  <c r="X5070" i="1"/>
  <c r="Y5070" i="1" s="1"/>
  <c r="Z5070" i="1" s="1"/>
  <c r="AA5069" i="1"/>
  <c r="AB5069" i="1" s="1"/>
  <c r="X5069" i="1"/>
  <c r="Y5069" i="1" s="1"/>
  <c r="Z5069" i="1" s="1"/>
  <c r="AA5068" i="1"/>
  <c r="AB5068" i="1" s="1"/>
  <c r="X5068" i="1"/>
  <c r="Y5068" i="1" s="1"/>
  <c r="Z5068" i="1" s="1"/>
  <c r="AA5067" i="1"/>
  <c r="AB5067" i="1" s="1"/>
  <c r="X5067" i="1"/>
  <c r="Y5067" i="1" s="1"/>
  <c r="Z5067" i="1" s="1"/>
  <c r="AA5066" i="1"/>
  <c r="AB5066" i="1" s="1"/>
  <c r="X5066" i="1"/>
  <c r="Y5066" i="1" s="1"/>
  <c r="Z5066" i="1" s="1"/>
  <c r="AA5065" i="1"/>
  <c r="AB5065" i="1" s="1"/>
  <c r="X5065" i="1"/>
  <c r="Y5065" i="1" s="1"/>
  <c r="Z5065" i="1" s="1"/>
  <c r="AA5064" i="1"/>
  <c r="AB5064" i="1" s="1"/>
  <c r="X5064" i="1"/>
  <c r="Y5064" i="1" s="1"/>
  <c r="Z5064" i="1" s="1"/>
  <c r="AA5063" i="1"/>
  <c r="AB5063" i="1" s="1"/>
  <c r="X5063" i="1"/>
  <c r="Y5063" i="1" s="1"/>
  <c r="Z5063" i="1" s="1"/>
  <c r="AA5062" i="1"/>
  <c r="AB5062" i="1" s="1"/>
  <c r="AA5061" i="1"/>
  <c r="AB5061" i="1" s="1"/>
  <c r="X5061" i="1"/>
  <c r="Y5061" i="1" s="1"/>
  <c r="Z5061" i="1" s="1"/>
  <c r="AA5060" i="1"/>
  <c r="AB5060" i="1" s="1"/>
  <c r="X5060" i="1"/>
  <c r="Y5060" i="1" s="1"/>
  <c r="Z5060" i="1" s="1"/>
  <c r="AA5059" i="1"/>
  <c r="AB5059" i="1" s="1"/>
  <c r="X5059" i="1"/>
  <c r="Y5059" i="1" s="1"/>
  <c r="Z5059" i="1" s="1"/>
  <c r="AA5058" i="1"/>
  <c r="AB5058" i="1" s="1"/>
  <c r="X5058" i="1"/>
  <c r="Y5058" i="1" s="1"/>
  <c r="Z5058" i="1" s="1"/>
  <c r="AA5057" i="1"/>
  <c r="AB5057" i="1" s="1"/>
  <c r="X5057" i="1"/>
  <c r="Y5057" i="1" s="1"/>
  <c r="Z5057" i="1" s="1"/>
  <c r="AA5056" i="1"/>
  <c r="AB5056" i="1" s="1"/>
  <c r="X5056" i="1"/>
  <c r="Y5056" i="1" s="1"/>
  <c r="Z5056" i="1" s="1"/>
  <c r="AA5055" i="1"/>
  <c r="AB5055" i="1" s="1"/>
  <c r="X5055" i="1"/>
  <c r="Y5055" i="1" s="1"/>
  <c r="Z5055" i="1" s="1"/>
  <c r="AA5054" i="1"/>
  <c r="AB5054" i="1" s="1"/>
  <c r="X5054" i="1"/>
  <c r="Y5054" i="1" s="1"/>
  <c r="Z5054" i="1" s="1"/>
  <c r="AA5053" i="1"/>
  <c r="AB5053" i="1" s="1"/>
  <c r="X5053" i="1"/>
  <c r="Y5053" i="1" s="1"/>
  <c r="Z5053" i="1" s="1"/>
  <c r="AA5052" i="1"/>
  <c r="AB5052" i="1" s="1"/>
  <c r="X5052" i="1"/>
  <c r="Y5052" i="1" s="1"/>
  <c r="Z5052" i="1" s="1"/>
  <c r="AA5051" i="1"/>
  <c r="AB5051" i="1" s="1"/>
  <c r="X5051" i="1"/>
  <c r="Y5051" i="1" s="1"/>
  <c r="Z5051" i="1" s="1"/>
  <c r="AA5050" i="1"/>
  <c r="AB5050" i="1" s="1"/>
  <c r="AA5049" i="1"/>
  <c r="AB5049" i="1" s="1"/>
  <c r="X5049" i="1"/>
  <c r="Y5049" i="1" s="1"/>
  <c r="Z5049" i="1" s="1"/>
  <c r="AA5048" i="1"/>
  <c r="AB5048" i="1" s="1"/>
  <c r="AA5047" i="1"/>
  <c r="AB5047" i="1" s="1"/>
  <c r="X5047" i="1"/>
  <c r="Y5047" i="1" s="1"/>
  <c r="Z5047" i="1" s="1"/>
  <c r="AA5046" i="1"/>
  <c r="AB5046" i="1" s="1"/>
  <c r="AA5045" i="1"/>
  <c r="AB5045" i="1" s="1"/>
  <c r="X5045" i="1"/>
  <c r="Y5045" i="1" s="1"/>
  <c r="Z5045" i="1" s="1"/>
  <c r="AA5044" i="1"/>
  <c r="AB5044" i="1" s="1"/>
  <c r="X5044" i="1"/>
  <c r="Y5044" i="1" s="1"/>
  <c r="Z5044" i="1" s="1"/>
  <c r="AA5043" i="1"/>
  <c r="AB5043" i="1" s="1"/>
  <c r="X5043" i="1"/>
  <c r="Y5043" i="1" s="1"/>
  <c r="Z5043" i="1" s="1"/>
  <c r="AA5042" i="1"/>
  <c r="AB5042" i="1" s="1"/>
  <c r="X5042" i="1"/>
  <c r="Y5042" i="1" s="1"/>
  <c r="Z5042" i="1" s="1"/>
  <c r="AA5041" i="1"/>
  <c r="AB5041" i="1" s="1"/>
  <c r="X5041" i="1"/>
  <c r="Y5041" i="1" s="1"/>
  <c r="Z5041" i="1" s="1"/>
  <c r="AA5040" i="1"/>
  <c r="AB5040" i="1" s="1"/>
  <c r="X5040" i="1"/>
  <c r="Y5040" i="1" s="1"/>
  <c r="Z5040" i="1" s="1"/>
  <c r="AA5039" i="1"/>
  <c r="AB5039" i="1" s="1"/>
  <c r="X5039" i="1"/>
  <c r="Y5039" i="1" s="1"/>
  <c r="Z5039" i="1" s="1"/>
  <c r="AA5038" i="1"/>
  <c r="AB5038" i="1" s="1"/>
  <c r="X5038" i="1"/>
  <c r="Y5038" i="1" s="1"/>
  <c r="Z5038" i="1" s="1"/>
  <c r="AA5037" i="1"/>
  <c r="AB5037" i="1" s="1"/>
  <c r="X5037" i="1"/>
  <c r="Y5037" i="1" s="1"/>
  <c r="Z5037" i="1" s="1"/>
  <c r="AA5036" i="1"/>
  <c r="AB5036" i="1" s="1"/>
  <c r="X5036" i="1"/>
  <c r="Y5036" i="1" s="1"/>
  <c r="Z5036" i="1" s="1"/>
  <c r="AA5035" i="1"/>
  <c r="AB5035" i="1" s="1"/>
  <c r="X5035" i="1"/>
  <c r="Y5035" i="1" s="1"/>
  <c r="Z5035" i="1" s="1"/>
  <c r="AA5034" i="1"/>
  <c r="AB5034" i="1" s="1"/>
  <c r="X5034" i="1"/>
  <c r="Y5034" i="1" s="1"/>
  <c r="Z5034" i="1" s="1"/>
  <c r="AA5033" i="1"/>
  <c r="AB5033" i="1" s="1"/>
  <c r="X5033" i="1"/>
  <c r="Y5033" i="1" s="1"/>
  <c r="Z5033" i="1" s="1"/>
  <c r="AA5032" i="1"/>
  <c r="AB5032" i="1" s="1"/>
  <c r="X5032" i="1"/>
  <c r="Y5032" i="1" s="1"/>
  <c r="Z5032" i="1" s="1"/>
  <c r="AA5031" i="1"/>
  <c r="AB5031" i="1" s="1"/>
  <c r="X5031" i="1"/>
  <c r="Y5031" i="1" s="1"/>
  <c r="Z5031" i="1" s="1"/>
  <c r="AA5030" i="1"/>
  <c r="AB5030" i="1" s="1"/>
  <c r="X5030" i="1"/>
  <c r="Y5030" i="1" s="1"/>
  <c r="Z5030" i="1" s="1"/>
  <c r="AA5029" i="1"/>
  <c r="AB5029" i="1" s="1"/>
  <c r="X5029" i="1"/>
  <c r="Y5029" i="1" s="1"/>
  <c r="Z5029" i="1" s="1"/>
  <c r="AA5028" i="1"/>
  <c r="AB5028" i="1" s="1"/>
  <c r="X5028" i="1"/>
  <c r="Y5028" i="1" s="1"/>
  <c r="Z5028" i="1" s="1"/>
  <c r="AA5027" i="1"/>
  <c r="AB5027" i="1" s="1"/>
  <c r="X5027" i="1"/>
  <c r="Y5027" i="1" s="1"/>
  <c r="Z5027" i="1" s="1"/>
  <c r="AA5026" i="1"/>
  <c r="AB5026" i="1" s="1"/>
  <c r="X5026" i="1"/>
  <c r="Y5026" i="1" s="1"/>
  <c r="Z5026" i="1" s="1"/>
  <c r="AA5025" i="1"/>
  <c r="AB5025" i="1" s="1"/>
  <c r="X5025" i="1"/>
  <c r="Y5025" i="1" s="1"/>
  <c r="Z5025" i="1" s="1"/>
  <c r="AA5024" i="1"/>
  <c r="AB5024" i="1" s="1"/>
  <c r="X5024" i="1"/>
  <c r="Y5024" i="1" s="1"/>
  <c r="Z5024" i="1" s="1"/>
  <c r="AA5023" i="1"/>
  <c r="AB5023" i="1" s="1"/>
  <c r="X5023" i="1"/>
  <c r="Y5023" i="1" s="1"/>
  <c r="Z5023" i="1" s="1"/>
  <c r="AA5022" i="1"/>
  <c r="AB5022" i="1" s="1"/>
  <c r="X5022" i="1"/>
  <c r="Y5022" i="1" s="1"/>
  <c r="Z5022" i="1" s="1"/>
  <c r="AA5021" i="1"/>
  <c r="AB5021" i="1" s="1"/>
  <c r="X5021" i="1"/>
  <c r="Y5021" i="1" s="1"/>
  <c r="Z5021" i="1" s="1"/>
  <c r="AA5020" i="1"/>
  <c r="AB5020" i="1" s="1"/>
  <c r="X5020" i="1"/>
  <c r="Y5020" i="1" s="1"/>
  <c r="Z5020" i="1" s="1"/>
  <c r="AA5019" i="1"/>
  <c r="AB5019" i="1" s="1"/>
  <c r="X5019" i="1"/>
  <c r="Y5019" i="1" s="1"/>
  <c r="Z5019" i="1" s="1"/>
  <c r="AA5018" i="1"/>
  <c r="AB5018" i="1" s="1"/>
  <c r="AA5017" i="1"/>
  <c r="AB5017" i="1" s="1"/>
  <c r="AA5016" i="1"/>
  <c r="AB5016" i="1" s="1"/>
  <c r="AA5015" i="1"/>
  <c r="AB5015" i="1" s="1"/>
  <c r="X5015" i="1"/>
  <c r="Y5015" i="1" s="1"/>
  <c r="Z5015" i="1" s="1"/>
  <c r="AA5014" i="1"/>
  <c r="AB5014" i="1" s="1"/>
  <c r="AA5013" i="1"/>
  <c r="AB5013" i="1" s="1"/>
  <c r="X5013" i="1"/>
  <c r="Y5013" i="1" s="1"/>
  <c r="Z5013" i="1" s="1"/>
  <c r="AA5012" i="1"/>
  <c r="AB5012" i="1" s="1"/>
  <c r="X5012" i="1"/>
  <c r="Y5012" i="1" s="1"/>
  <c r="Z5012" i="1" s="1"/>
  <c r="AA5011" i="1"/>
  <c r="AB5011" i="1" s="1"/>
  <c r="X5011" i="1"/>
  <c r="Y5011" i="1" s="1"/>
  <c r="Z5011" i="1" s="1"/>
  <c r="AA5010" i="1"/>
  <c r="AB5010" i="1" s="1"/>
  <c r="X5010" i="1"/>
  <c r="Y5010" i="1" s="1"/>
  <c r="Z5010" i="1" s="1"/>
  <c r="AA5009" i="1"/>
  <c r="AB5009" i="1" s="1"/>
  <c r="AA5008" i="1"/>
  <c r="AB5008" i="1" s="1"/>
  <c r="X5008" i="1"/>
  <c r="Y5008" i="1" s="1"/>
  <c r="Z5008" i="1" s="1"/>
  <c r="AA5007" i="1"/>
  <c r="AB5007" i="1" s="1"/>
  <c r="X5007" i="1"/>
  <c r="Y5007" i="1" s="1"/>
  <c r="Z5007" i="1" s="1"/>
  <c r="AA5006" i="1"/>
  <c r="AB5006" i="1" s="1"/>
  <c r="X5006" i="1"/>
  <c r="Y5006" i="1" s="1"/>
  <c r="Z5006" i="1" s="1"/>
  <c r="AA5005" i="1"/>
  <c r="AB5005" i="1" s="1"/>
  <c r="X5005" i="1"/>
  <c r="Y5005" i="1" s="1"/>
  <c r="Z5005" i="1" s="1"/>
  <c r="AA5004" i="1"/>
  <c r="AB5004" i="1" s="1"/>
  <c r="X5004" i="1"/>
  <c r="Y5004" i="1" s="1"/>
  <c r="Z5004" i="1" s="1"/>
  <c r="AA5003" i="1"/>
  <c r="AB5003" i="1" s="1"/>
  <c r="X5003" i="1"/>
  <c r="Y5003" i="1" s="1"/>
  <c r="Z5003" i="1" s="1"/>
  <c r="AA5002" i="1"/>
  <c r="AB5002" i="1" s="1"/>
  <c r="X5002" i="1"/>
  <c r="Y5002" i="1" s="1"/>
  <c r="Z5002" i="1" s="1"/>
  <c r="AA5001" i="1"/>
  <c r="AB5001" i="1" s="1"/>
  <c r="X5001" i="1"/>
  <c r="Y5001" i="1" s="1"/>
  <c r="Z5001" i="1" s="1"/>
  <c r="AA5000" i="1"/>
  <c r="AB5000" i="1" s="1"/>
  <c r="X5000" i="1"/>
  <c r="Y5000" i="1" s="1"/>
  <c r="Z5000" i="1" s="1"/>
  <c r="AA4999" i="1"/>
  <c r="AB4999" i="1" s="1"/>
  <c r="X4999" i="1"/>
  <c r="Y4999" i="1" s="1"/>
  <c r="Z4999" i="1" s="1"/>
  <c r="AA4998" i="1"/>
  <c r="AB4998" i="1" s="1"/>
  <c r="AA4997" i="1"/>
  <c r="AB4997" i="1" s="1"/>
  <c r="X4997" i="1"/>
  <c r="Y4997" i="1" s="1"/>
  <c r="Z4997" i="1" s="1"/>
  <c r="AA4996" i="1"/>
  <c r="AB4996" i="1" s="1"/>
  <c r="X4996" i="1"/>
  <c r="Y4996" i="1" s="1"/>
  <c r="Z4996" i="1" s="1"/>
  <c r="AA4995" i="1"/>
  <c r="AB4995" i="1" s="1"/>
  <c r="X4995" i="1"/>
  <c r="Y4995" i="1" s="1"/>
  <c r="Z4995" i="1" s="1"/>
  <c r="AA4994" i="1"/>
  <c r="AB4994" i="1" s="1"/>
  <c r="X4994" i="1"/>
  <c r="Y4994" i="1" s="1"/>
  <c r="Z4994" i="1" s="1"/>
  <c r="AA4993" i="1"/>
  <c r="AB4993" i="1" s="1"/>
  <c r="X4993" i="1"/>
  <c r="Y4993" i="1" s="1"/>
  <c r="Z4993" i="1" s="1"/>
  <c r="AA4992" i="1"/>
  <c r="AB4992" i="1" s="1"/>
  <c r="X4992" i="1"/>
  <c r="Y4992" i="1" s="1"/>
  <c r="Z4992" i="1" s="1"/>
  <c r="AA4991" i="1"/>
  <c r="AB4991" i="1" s="1"/>
  <c r="X4991" i="1"/>
  <c r="Y4991" i="1" s="1"/>
  <c r="Z4991" i="1" s="1"/>
  <c r="AA4990" i="1"/>
  <c r="AB4990" i="1" s="1"/>
  <c r="X4990" i="1"/>
  <c r="Y4990" i="1" s="1"/>
  <c r="Z4990" i="1" s="1"/>
  <c r="AA4989" i="1"/>
  <c r="AB4989" i="1" s="1"/>
  <c r="X4989" i="1"/>
  <c r="Y4989" i="1" s="1"/>
  <c r="Z4989" i="1" s="1"/>
  <c r="AA4988" i="1"/>
  <c r="AB4988" i="1" s="1"/>
  <c r="X4988" i="1"/>
  <c r="Y4988" i="1" s="1"/>
  <c r="Z4988" i="1" s="1"/>
  <c r="AA4987" i="1"/>
  <c r="AB4987" i="1" s="1"/>
  <c r="X4987" i="1"/>
  <c r="Y4987" i="1" s="1"/>
  <c r="Z4987" i="1" s="1"/>
  <c r="AA4986" i="1"/>
  <c r="AB4986" i="1" s="1"/>
  <c r="AA4985" i="1"/>
  <c r="AB4985" i="1" s="1"/>
  <c r="X4985" i="1"/>
  <c r="Y4985" i="1" s="1"/>
  <c r="Z4985" i="1" s="1"/>
  <c r="AA4984" i="1"/>
  <c r="AB4984" i="1" s="1"/>
  <c r="AA4983" i="1"/>
  <c r="AB4983" i="1" s="1"/>
  <c r="X4983" i="1"/>
  <c r="Y4983" i="1" s="1"/>
  <c r="Z4983" i="1" s="1"/>
  <c r="AA4982" i="1"/>
  <c r="AB4982" i="1" s="1"/>
  <c r="AA4981" i="1"/>
  <c r="AB4981" i="1" s="1"/>
  <c r="X4981" i="1"/>
  <c r="Y4981" i="1" s="1"/>
  <c r="Z4981" i="1" s="1"/>
  <c r="AA4980" i="1"/>
  <c r="AB4980" i="1" s="1"/>
  <c r="X4980" i="1"/>
  <c r="Y4980" i="1" s="1"/>
  <c r="Z4980" i="1" s="1"/>
  <c r="AA4979" i="1"/>
  <c r="AB4979" i="1" s="1"/>
  <c r="X4979" i="1"/>
  <c r="Y4979" i="1" s="1"/>
  <c r="Z4979" i="1" s="1"/>
  <c r="AA4978" i="1"/>
  <c r="AB4978" i="1" s="1"/>
  <c r="X4978" i="1"/>
  <c r="Y4978" i="1" s="1"/>
  <c r="Z4978" i="1" s="1"/>
  <c r="AA4977" i="1"/>
  <c r="AB4977" i="1" s="1"/>
  <c r="X4977" i="1"/>
  <c r="Y4977" i="1" s="1"/>
  <c r="Z4977" i="1" s="1"/>
  <c r="AA4976" i="1"/>
  <c r="AB4976" i="1" s="1"/>
  <c r="X4976" i="1"/>
  <c r="Y4976" i="1" s="1"/>
  <c r="Z4976" i="1" s="1"/>
  <c r="AA4975" i="1"/>
  <c r="AB4975" i="1" s="1"/>
  <c r="X4975" i="1"/>
  <c r="Y4975" i="1" s="1"/>
  <c r="Z4975" i="1" s="1"/>
  <c r="AA4974" i="1"/>
  <c r="AB4974" i="1" s="1"/>
  <c r="X4974" i="1"/>
  <c r="Y4974" i="1" s="1"/>
  <c r="Z4974" i="1" s="1"/>
  <c r="AA4973" i="1"/>
  <c r="AB4973" i="1" s="1"/>
  <c r="X4973" i="1"/>
  <c r="Y4973" i="1" s="1"/>
  <c r="Z4973" i="1" s="1"/>
  <c r="AA4972" i="1"/>
  <c r="AB4972" i="1" s="1"/>
  <c r="X4972" i="1"/>
  <c r="Y4972" i="1" s="1"/>
  <c r="Z4972" i="1" s="1"/>
  <c r="AA4971" i="1"/>
  <c r="AB4971" i="1" s="1"/>
  <c r="X4971" i="1"/>
  <c r="Y4971" i="1" s="1"/>
  <c r="Z4971" i="1" s="1"/>
  <c r="AA4970" i="1"/>
  <c r="AB4970" i="1" s="1"/>
  <c r="X4970" i="1"/>
  <c r="Y4970" i="1" s="1"/>
  <c r="Z4970" i="1" s="1"/>
  <c r="AA4969" i="1"/>
  <c r="AB4969" i="1" s="1"/>
  <c r="X4969" i="1"/>
  <c r="Y4969" i="1" s="1"/>
  <c r="Z4969" i="1" s="1"/>
  <c r="AA4968" i="1"/>
  <c r="AB4968" i="1" s="1"/>
  <c r="X4968" i="1"/>
  <c r="Y4968" i="1" s="1"/>
  <c r="Z4968" i="1" s="1"/>
  <c r="AA4967" i="1"/>
  <c r="AB4967" i="1" s="1"/>
  <c r="X4967" i="1"/>
  <c r="Y4967" i="1" s="1"/>
  <c r="Z4967" i="1" s="1"/>
  <c r="AA4966" i="1"/>
  <c r="AB4966" i="1" s="1"/>
  <c r="X4966" i="1"/>
  <c r="Y4966" i="1" s="1"/>
  <c r="Z4966" i="1" s="1"/>
  <c r="AA4965" i="1"/>
  <c r="AB4965" i="1" s="1"/>
  <c r="X4965" i="1"/>
  <c r="Y4965" i="1" s="1"/>
  <c r="Z4965" i="1" s="1"/>
  <c r="AA4964" i="1"/>
  <c r="AB4964" i="1" s="1"/>
  <c r="X4964" i="1"/>
  <c r="Y4964" i="1" s="1"/>
  <c r="Z4964" i="1" s="1"/>
  <c r="AA4963" i="1"/>
  <c r="AB4963" i="1" s="1"/>
  <c r="X4963" i="1"/>
  <c r="Y4963" i="1" s="1"/>
  <c r="Z4963" i="1" s="1"/>
  <c r="AA4962" i="1"/>
  <c r="AB4962" i="1" s="1"/>
  <c r="X4962" i="1"/>
  <c r="Y4962" i="1" s="1"/>
  <c r="Z4962" i="1" s="1"/>
  <c r="AA4961" i="1"/>
  <c r="AB4961" i="1" s="1"/>
  <c r="X4961" i="1"/>
  <c r="Y4961" i="1" s="1"/>
  <c r="Z4961" i="1" s="1"/>
  <c r="AA4960" i="1"/>
  <c r="AB4960" i="1" s="1"/>
  <c r="X4960" i="1"/>
  <c r="Y4960" i="1" s="1"/>
  <c r="Z4960" i="1" s="1"/>
  <c r="AA4959" i="1"/>
  <c r="AB4959" i="1" s="1"/>
  <c r="X4959" i="1"/>
  <c r="Y4959" i="1" s="1"/>
  <c r="Z4959" i="1" s="1"/>
  <c r="AA4958" i="1"/>
  <c r="AB4958" i="1" s="1"/>
  <c r="X4958" i="1"/>
  <c r="Y4958" i="1" s="1"/>
  <c r="Z4958" i="1" s="1"/>
  <c r="AA4957" i="1"/>
  <c r="AB4957" i="1" s="1"/>
  <c r="X4957" i="1"/>
  <c r="Y4957" i="1" s="1"/>
  <c r="Z4957" i="1" s="1"/>
  <c r="AA4956" i="1"/>
  <c r="AB4956" i="1" s="1"/>
  <c r="X4956" i="1"/>
  <c r="Y4956" i="1" s="1"/>
  <c r="Z4956" i="1" s="1"/>
  <c r="AA4955" i="1"/>
  <c r="AB4955" i="1" s="1"/>
  <c r="X4955" i="1"/>
  <c r="Y4955" i="1" s="1"/>
  <c r="Z4955" i="1" s="1"/>
  <c r="AA4954" i="1"/>
  <c r="AB4954" i="1" s="1"/>
  <c r="AA4953" i="1"/>
  <c r="AB4953" i="1" s="1"/>
  <c r="AA4952" i="1"/>
  <c r="AB4952" i="1" s="1"/>
  <c r="AA4951" i="1"/>
  <c r="AB4951" i="1" s="1"/>
  <c r="X4951" i="1"/>
  <c r="Y4951" i="1" s="1"/>
  <c r="Z4951" i="1" s="1"/>
  <c r="AA4950" i="1"/>
  <c r="AB4950" i="1" s="1"/>
  <c r="AA4949" i="1"/>
  <c r="AB4949" i="1" s="1"/>
  <c r="X4949" i="1"/>
  <c r="Y4949" i="1" s="1"/>
  <c r="Z4949" i="1" s="1"/>
  <c r="AA4948" i="1"/>
  <c r="AB4948" i="1" s="1"/>
  <c r="X4948" i="1"/>
  <c r="Y4948" i="1" s="1"/>
  <c r="Z4948" i="1" s="1"/>
  <c r="AA4947" i="1"/>
  <c r="AB4947" i="1" s="1"/>
  <c r="X4947" i="1"/>
  <c r="Y4947" i="1" s="1"/>
  <c r="Z4947" i="1" s="1"/>
  <c r="AA4946" i="1"/>
  <c r="AB4946" i="1" s="1"/>
  <c r="X4946" i="1"/>
  <c r="Y4946" i="1" s="1"/>
  <c r="Z4946" i="1" s="1"/>
  <c r="AA4945" i="1"/>
  <c r="AB4945" i="1" s="1"/>
  <c r="AA4944" i="1"/>
  <c r="AB4944" i="1" s="1"/>
  <c r="X4944" i="1"/>
  <c r="Y4944" i="1" s="1"/>
  <c r="Z4944" i="1" s="1"/>
  <c r="AA4943" i="1"/>
  <c r="AB4943" i="1" s="1"/>
  <c r="X4943" i="1"/>
  <c r="Y4943" i="1" s="1"/>
  <c r="Z4943" i="1" s="1"/>
  <c r="AA4942" i="1"/>
  <c r="AB4942" i="1" s="1"/>
  <c r="X4942" i="1"/>
  <c r="Y4942" i="1" s="1"/>
  <c r="Z4942" i="1" s="1"/>
  <c r="AA4941" i="1"/>
  <c r="AB4941" i="1" s="1"/>
  <c r="X4941" i="1"/>
  <c r="Y4941" i="1" s="1"/>
  <c r="Z4941" i="1" s="1"/>
  <c r="AA4940" i="1"/>
  <c r="AB4940" i="1" s="1"/>
  <c r="X4940" i="1"/>
  <c r="Y4940" i="1" s="1"/>
  <c r="Z4940" i="1" s="1"/>
  <c r="AA4939" i="1"/>
  <c r="AB4939" i="1" s="1"/>
  <c r="X4939" i="1"/>
  <c r="Y4939" i="1" s="1"/>
  <c r="Z4939" i="1" s="1"/>
  <c r="AA4938" i="1"/>
  <c r="AB4938" i="1" s="1"/>
  <c r="X4938" i="1"/>
  <c r="Y4938" i="1" s="1"/>
  <c r="Z4938" i="1" s="1"/>
  <c r="AA4937" i="1"/>
  <c r="AB4937" i="1" s="1"/>
  <c r="X4937" i="1"/>
  <c r="Y4937" i="1" s="1"/>
  <c r="Z4937" i="1" s="1"/>
  <c r="AA4936" i="1"/>
  <c r="AB4936" i="1" s="1"/>
  <c r="X4936" i="1"/>
  <c r="Y4936" i="1" s="1"/>
  <c r="Z4936" i="1" s="1"/>
  <c r="AA4935" i="1"/>
  <c r="AB4935" i="1" s="1"/>
  <c r="X4935" i="1"/>
  <c r="Y4935" i="1" s="1"/>
  <c r="Z4935" i="1" s="1"/>
  <c r="AA4934" i="1"/>
  <c r="AB4934" i="1" s="1"/>
  <c r="AA4933" i="1"/>
  <c r="AB4933" i="1" s="1"/>
  <c r="X4933" i="1"/>
  <c r="Y4933" i="1" s="1"/>
  <c r="Z4933" i="1" s="1"/>
  <c r="AA4932" i="1"/>
  <c r="AB4932" i="1" s="1"/>
  <c r="X4932" i="1"/>
  <c r="Y4932" i="1" s="1"/>
  <c r="Z4932" i="1" s="1"/>
  <c r="AA4931" i="1"/>
  <c r="AB4931" i="1" s="1"/>
  <c r="X4931" i="1"/>
  <c r="Y4931" i="1" s="1"/>
  <c r="Z4931" i="1" s="1"/>
  <c r="AA4930" i="1"/>
  <c r="AB4930" i="1" s="1"/>
  <c r="X4930" i="1"/>
  <c r="Y4930" i="1" s="1"/>
  <c r="Z4930" i="1" s="1"/>
  <c r="AA4929" i="1"/>
  <c r="AB4929" i="1" s="1"/>
  <c r="X4929" i="1"/>
  <c r="Y4929" i="1" s="1"/>
  <c r="Z4929" i="1" s="1"/>
  <c r="AA4928" i="1"/>
  <c r="AB4928" i="1" s="1"/>
  <c r="X4928" i="1"/>
  <c r="Y4928" i="1" s="1"/>
  <c r="Z4928" i="1" s="1"/>
  <c r="AA4927" i="1"/>
  <c r="AB4927" i="1" s="1"/>
  <c r="X4927" i="1"/>
  <c r="Y4927" i="1" s="1"/>
  <c r="Z4927" i="1" s="1"/>
  <c r="AA4926" i="1"/>
  <c r="AB4926" i="1" s="1"/>
  <c r="X4926" i="1"/>
  <c r="Y4926" i="1" s="1"/>
  <c r="Z4926" i="1" s="1"/>
  <c r="AA4925" i="1"/>
  <c r="AB4925" i="1" s="1"/>
  <c r="X4925" i="1"/>
  <c r="Y4925" i="1" s="1"/>
  <c r="Z4925" i="1" s="1"/>
  <c r="AA4924" i="1"/>
  <c r="AB4924" i="1" s="1"/>
  <c r="X4924" i="1"/>
  <c r="Y4924" i="1" s="1"/>
  <c r="Z4924" i="1" s="1"/>
  <c r="AA4923" i="1"/>
  <c r="AB4923" i="1" s="1"/>
  <c r="X4923" i="1"/>
  <c r="Y4923" i="1" s="1"/>
  <c r="Z4923" i="1" s="1"/>
  <c r="AA4922" i="1"/>
  <c r="AB4922" i="1" s="1"/>
  <c r="AA4921" i="1"/>
  <c r="AB4921" i="1" s="1"/>
  <c r="X4921" i="1"/>
  <c r="Y4921" i="1" s="1"/>
  <c r="Z4921" i="1" s="1"/>
  <c r="AA4920" i="1"/>
  <c r="AB4920" i="1" s="1"/>
  <c r="AA4919" i="1"/>
  <c r="AB4919" i="1" s="1"/>
  <c r="X4919" i="1"/>
  <c r="Y4919" i="1" s="1"/>
  <c r="Z4919" i="1" s="1"/>
  <c r="AA4918" i="1"/>
  <c r="AB4918" i="1" s="1"/>
  <c r="AA4917" i="1"/>
  <c r="AB4917" i="1" s="1"/>
  <c r="X4917" i="1"/>
  <c r="Y4917" i="1" s="1"/>
  <c r="Z4917" i="1" s="1"/>
  <c r="AA4916" i="1"/>
  <c r="AB4916" i="1" s="1"/>
  <c r="X4916" i="1"/>
  <c r="Y4916" i="1" s="1"/>
  <c r="Z4916" i="1" s="1"/>
  <c r="AA4915" i="1"/>
  <c r="AB4915" i="1" s="1"/>
  <c r="X4915" i="1"/>
  <c r="Y4915" i="1" s="1"/>
  <c r="Z4915" i="1" s="1"/>
  <c r="AA4914" i="1"/>
  <c r="AB4914" i="1" s="1"/>
  <c r="X4914" i="1"/>
  <c r="Y4914" i="1" s="1"/>
  <c r="Z4914" i="1" s="1"/>
  <c r="AA4913" i="1"/>
  <c r="AB4913" i="1" s="1"/>
  <c r="X4913" i="1"/>
  <c r="Y4913" i="1" s="1"/>
  <c r="Z4913" i="1" s="1"/>
  <c r="AA4912" i="1"/>
  <c r="AB4912" i="1" s="1"/>
  <c r="X4912" i="1"/>
  <c r="Y4912" i="1" s="1"/>
  <c r="Z4912" i="1" s="1"/>
  <c r="AA4911" i="1"/>
  <c r="AB4911" i="1" s="1"/>
  <c r="X4911" i="1"/>
  <c r="Y4911" i="1" s="1"/>
  <c r="Z4911" i="1" s="1"/>
  <c r="AA4910" i="1"/>
  <c r="AB4910" i="1" s="1"/>
  <c r="X4910" i="1"/>
  <c r="Y4910" i="1" s="1"/>
  <c r="Z4910" i="1" s="1"/>
  <c r="AA4909" i="1"/>
  <c r="AB4909" i="1" s="1"/>
  <c r="X4909" i="1"/>
  <c r="Y4909" i="1" s="1"/>
  <c r="Z4909" i="1" s="1"/>
  <c r="AA4908" i="1"/>
  <c r="AB4908" i="1" s="1"/>
  <c r="X4908" i="1"/>
  <c r="Y4908" i="1" s="1"/>
  <c r="Z4908" i="1" s="1"/>
  <c r="AA4907" i="1"/>
  <c r="AB4907" i="1" s="1"/>
  <c r="X4907" i="1"/>
  <c r="Y4907" i="1" s="1"/>
  <c r="Z4907" i="1" s="1"/>
  <c r="AA4906" i="1"/>
  <c r="AB4906" i="1" s="1"/>
  <c r="X4906" i="1"/>
  <c r="Y4906" i="1" s="1"/>
  <c r="Z4906" i="1" s="1"/>
  <c r="AA4905" i="1"/>
  <c r="AB4905" i="1" s="1"/>
  <c r="X4905" i="1"/>
  <c r="Y4905" i="1" s="1"/>
  <c r="Z4905" i="1" s="1"/>
  <c r="AA4904" i="1"/>
  <c r="AB4904" i="1" s="1"/>
  <c r="X4904" i="1"/>
  <c r="Y4904" i="1" s="1"/>
  <c r="Z4904" i="1" s="1"/>
  <c r="AA4903" i="1"/>
  <c r="AB4903" i="1" s="1"/>
  <c r="X4903" i="1"/>
  <c r="Y4903" i="1" s="1"/>
  <c r="Z4903" i="1" s="1"/>
  <c r="AA4902" i="1"/>
  <c r="AB4902" i="1" s="1"/>
  <c r="X4902" i="1"/>
  <c r="Y4902" i="1" s="1"/>
  <c r="Z4902" i="1" s="1"/>
  <c r="AA4901" i="1"/>
  <c r="AB4901" i="1" s="1"/>
  <c r="X4901" i="1"/>
  <c r="Y4901" i="1" s="1"/>
  <c r="Z4901" i="1" s="1"/>
  <c r="AA4900" i="1"/>
  <c r="AB4900" i="1" s="1"/>
  <c r="X4900" i="1"/>
  <c r="Y4900" i="1" s="1"/>
  <c r="Z4900" i="1" s="1"/>
  <c r="AA4899" i="1"/>
  <c r="AB4899" i="1" s="1"/>
  <c r="X4899" i="1"/>
  <c r="Y4899" i="1" s="1"/>
  <c r="Z4899" i="1" s="1"/>
  <c r="AA4898" i="1"/>
  <c r="AB4898" i="1" s="1"/>
  <c r="X4898" i="1"/>
  <c r="Y4898" i="1" s="1"/>
  <c r="Z4898" i="1" s="1"/>
  <c r="AA4897" i="1"/>
  <c r="AB4897" i="1" s="1"/>
  <c r="X4897" i="1"/>
  <c r="Y4897" i="1" s="1"/>
  <c r="Z4897" i="1" s="1"/>
  <c r="AA4896" i="1"/>
  <c r="AB4896" i="1" s="1"/>
  <c r="X4896" i="1"/>
  <c r="Y4896" i="1" s="1"/>
  <c r="Z4896" i="1" s="1"/>
  <c r="AA4895" i="1"/>
  <c r="AB4895" i="1" s="1"/>
  <c r="X4895" i="1"/>
  <c r="Y4895" i="1" s="1"/>
  <c r="Z4895" i="1" s="1"/>
  <c r="AA4894" i="1"/>
  <c r="AB4894" i="1" s="1"/>
  <c r="X4894" i="1"/>
  <c r="Y4894" i="1" s="1"/>
  <c r="Z4894" i="1" s="1"/>
  <c r="AA4893" i="1"/>
  <c r="AB4893" i="1" s="1"/>
  <c r="X4893" i="1"/>
  <c r="Y4893" i="1" s="1"/>
  <c r="Z4893" i="1" s="1"/>
  <c r="AA4892" i="1"/>
  <c r="AB4892" i="1" s="1"/>
  <c r="X4892" i="1"/>
  <c r="Y4892" i="1" s="1"/>
  <c r="Z4892" i="1" s="1"/>
  <c r="AA4891" i="1"/>
  <c r="AB4891" i="1" s="1"/>
  <c r="X4891" i="1"/>
  <c r="Y4891" i="1" s="1"/>
  <c r="Z4891" i="1" s="1"/>
  <c r="AA4890" i="1"/>
  <c r="AB4890" i="1" s="1"/>
  <c r="AA4889" i="1"/>
  <c r="AB4889" i="1" s="1"/>
  <c r="AA4888" i="1"/>
  <c r="AB4888" i="1" s="1"/>
  <c r="AA4887" i="1"/>
  <c r="AB4887" i="1" s="1"/>
  <c r="X4887" i="1"/>
  <c r="Y4887" i="1" s="1"/>
  <c r="Z4887" i="1" s="1"/>
  <c r="AA4886" i="1"/>
  <c r="AB4886" i="1" s="1"/>
  <c r="AA4885" i="1"/>
  <c r="AB4885" i="1" s="1"/>
  <c r="X4885" i="1"/>
  <c r="Y4885" i="1" s="1"/>
  <c r="Z4885" i="1" s="1"/>
  <c r="AA4884" i="1"/>
  <c r="AB4884" i="1" s="1"/>
  <c r="X4884" i="1"/>
  <c r="Y4884" i="1" s="1"/>
  <c r="Z4884" i="1" s="1"/>
  <c r="AA4883" i="1"/>
  <c r="AB4883" i="1" s="1"/>
  <c r="X4883" i="1"/>
  <c r="Y4883" i="1" s="1"/>
  <c r="Z4883" i="1" s="1"/>
  <c r="AA4882" i="1"/>
  <c r="AB4882" i="1" s="1"/>
  <c r="X4882" i="1"/>
  <c r="Y4882" i="1" s="1"/>
  <c r="Z4882" i="1" s="1"/>
  <c r="AA4881" i="1"/>
  <c r="AB4881" i="1" s="1"/>
  <c r="AA4880" i="1"/>
  <c r="AB4880" i="1" s="1"/>
  <c r="X4880" i="1"/>
  <c r="Y4880" i="1" s="1"/>
  <c r="Z4880" i="1" s="1"/>
  <c r="AA4879" i="1"/>
  <c r="AB4879" i="1" s="1"/>
  <c r="X4879" i="1"/>
  <c r="Y4879" i="1" s="1"/>
  <c r="Z4879" i="1" s="1"/>
  <c r="AA4878" i="1"/>
  <c r="AB4878" i="1" s="1"/>
  <c r="X4878" i="1"/>
  <c r="Y4878" i="1" s="1"/>
  <c r="Z4878" i="1" s="1"/>
  <c r="AA4877" i="1"/>
  <c r="AB4877" i="1" s="1"/>
  <c r="X4877" i="1"/>
  <c r="Y4877" i="1" s="1"/>
  <c r="Z4877" i="1" s="1"/>
  <c r="AA4876" i="1"/>
  <c r="AB4876" i="1" s="1"/>
  <c r="X4876" i="1"/>
  <c r="Y4876" i="1" s="1"/>
  <c r="Z4876" i="1" s="1"/>
  <c r="AA4875" i="1"/>
  <c r="AB4875" i="1" s="1"/>
  <c r="X4875" i="1"/>
  <c r="Y4875" i="1" s="1"/>
  <c r="Z4875" i="1" s="1"/>
  <c r="AA4874" i="1"/>
  <c r="AB4874" i="1" s="1"/>
  <c r="X4874" i="1"/>
  <c r="Y4874" i="1" s="1"/>
  <c r="Z4874" i="1" s="1"/>
  <c r="AA4873" i="1"/>
  <c r="AB4873" i="1" s="1"/>
  <c r="X4873" i="1"/>
  <c r="Y4873" i="1" s="1"/>
  <c r="Z4873" i="1" s="1"/>
  <c r="AA4872" i="1"/>
  <c r="AB4872" i="1" s="1"/>
  <c r="X4872" i="1"/>
  <c r="Y4872" i="1" s="1"/>
  <c r="Z4872" i="1" s="1"/>
  <c r="AA4871" i="1"/>
  <c r="AB4871" i="1" s="1"/>
  <c r="X4871" i="1"/>
  <c r="Y4871" i="1" s="1"/>
  <c r="Z4871" i="1" s="1"/>
  <c r="AA4870" i="1"/>
  <c r="AB4870" i="1" s="1"/>
  <c r="AA4869" i="1"/>
  <c r="AB4869" i="1" s="1"/>
  <c r="X4869" i="1"/>
  <c r="Y4869" i="1" s="1"/>
  <c r="Z4869" i="1" s="1"/>
  <c r="AA4868" i="1"/>
  <c r="AB4868" i="1" s="1"/>
  <c r="X4868" i="1"/>
  <c r="Y4868" i="1" s="1"/>
  <c r="Z4868" i="1" s="1"/>
  <c r="AA4867" i="1"/>
  <c r="AB4867" i="1" s="1"/>
  <c r="X4867" i="1"/>
  <c r="Y4867" i="1" s="1"/>
  <c r="Z4867" i="1" s="1"/>
  <c r="AA4866" i="1"/>
  <c r="AB4866" i="1" s="1"/>
  <c r="X4866" i="1"/>
  <c r="Y4866" i="1" s="1"/>
  <c r="Z4866" i="1" s="1"/>
  <c r="AA4865" i="1"/>
  <c r="AB4865" i="1" s="1"/>
  <c r="X4865" i="1"/>
  <c r="Y4865" i="1" s="1"/>
  <c r="Z4865" i="1" s="1"/>
  <c r="AA4864" i="1"/>
  <c r="AB4864" i="1" s="1"/>
  <c r="X4864" i="1"/>
  <c r="Y4864" i="1" s="1"/>
  <c r="Z4864" i="1" s="1"/>
  <c r="AA4863" i="1"/>
  <c r="AB4863" i="1" s="1"/>
  <c r="X4863" i="1"/>
  <c r="Y4863" i="1" s="1"/>
  <c r="Z4863" i="1" s="1"/>
  <c r="AA4862" i="1"/>
  <c r="AB4862" i="1" s="1"/>
  <c r="X4862" i="1"/>
  <c r="Y4862" i="1" s="1"/>
  <c r="Z4862" i="1" s="1"/>
  <c r="AA4861" i="1"/>
  <c r="AB4861" i="1" s="1"/>
  <c r="X4861" i="1"/>
  <c r="Y4861" i="1" s="1"/>
  <c r="Z4861" i="1" s="1"/>
  <c r="AA4860" i="1"/>
  <c r="AB4860" i="1" s="1"/>
  <c r="X4860" i="1"/>
  <c r="Y4860" i="1" s="1"/>
  <c r="Z4860" i="1" s="1"/>
  <c r="AA4859" i="1"/>
  <c r="AB4859" i="1" s="1"/>
  <c r="X4859" i="1"/>
  <c r="Y4859" i="1" s="1"/>
  <c r="Z4859" i="1" s="1"/>
  <c r="AA4858" i="1"/>
  <c r="AB4858" i="1" s="1"/>
  <c r="AA4857" i="1"/>
  <c r="AB4857" i="1" s="1"/>
  <c r="X4857" i="1"/>
  <c r="Y4857" i="1" s="1"/>
  <c r="Z4857" i="1" s="1"/>
  <c r="AA4856" i="1"/>
  <c r="AB4856" i="1" s="1"/>
  <c r="AA4855" i="1"/>
  <c r="AB4855" i="1" s="1"/>
  <c r="X4855" i="1"/>
  <c r="Y4855" i="1" s="1"/>
  <c r="Z4855" i="1" s="1"/>
  <c r="AA4854" i="1"/>
  <c r="AB4854" i="1" s="1"/>
  <c r="AA4853" i="1"/>
  <c r="AB4853" i="1" s="1"/>
  <c r="X4853" i="1"/>
  <c r="Y4853" i="1" s="1"/>
  <c r="Z4853" i="1" s="1"/>
  <c r="AA4852" i="1"/>
  <c r="AB4852" i="1" s="1"/>
  <c r="X4852" i="1"/>
  <c r="Y4852" i="1" s="1"/>
  <c r="Z4852" i="1" s="1"/>
  <c r="AA4851" i="1"/>
  <c r="AB4851" i="1" s="1"/>
  <c r="X4851" i="1"/>
  <c r="Y4851" i="1" s="1"/>
  <c r="Z4851" i="1" s="1"/>
  <c r="AA4850" i="1"/>
  <c r="AB4850" i="1" s="1"/>
  <c r="X4850" i="1"/>
  <c r="Y4850" i="1" s="1"/>
  <c r="Z4850" i="1" s="1"/>
  <c r="AA4849" i="1"/>
  <c r="AB4849" i="1" s="1"/>
  <c r="X4849" i="1"/>
  <c r="Y4849" i="1" s="1"/>
  <c r="Z4849" i="1" s="1"/>
  <c r="AA4848" i="1"/>
  <c r="AB4848" i="1" s="1"/>
  <c r="X4848" i="1"/>
  <c r="Y4848" i="1" s="1"/>
  <c r="Z4848" i="1" s="1"/>
  <c r="AA4847" i="1"/>
  <c r="AB4847" i="1" s="1"/>
  <c r="X4847" i="1"/>
  <c r="Y4847" i="1" s="1"/>
  <c r="Z4847" i="1" s="1"/>
  <c r="AA4846" i="1"/>
  <c r="AB4846" i="1" s="1"/>
  <c r="X4846" i="1"/>
  <c r="Y4846" i="1" s="1"/>
  <c r="Z4846" i="1" s="1"/>
  <c r="AA4845" i="1"/>
  <c r="AB4845" i="1" s="1"/>
  <c r="X4845" i="1"/>
  <c r="Y4845" i="1" s="1"/>
  <c r="Z4845" i="1" s="1"/>
  <c r="AA4844" i="1"/>
  <c r="AB4844" i="1" s="1"/>
  <c r="X4844" i="1"/>
  <c r="Y4844" i="1" s="1"/>
  <c r="Z4844" i="1" s="1"/>
  <c r="AA4843" i="1"/>
  <c r="AB4843" i="1" s="1"/>
  <c r="X4843" i="1"/>
  <c r="Y4843" i="1" s="1"/>
  <c r="Z4843" i="1" s="1"/>
  <c r="AA4842" i="1"/>
  <c r="AB4842" i="1" s="1"/>
  <c r="X4842" i="1"/>
  <c r="Y4842" i="1" s="1"/>
  <c r="Z4842" i="1" s="1"/>
  <c r="AA4841" i="1"/>
  <c r="AB4841" i="1" s="1"/>
  <c r="X4841" i="1"/>
  <c r="Y4841" i="1" s="1"/>
  <c r="Z4841" i="1" s="1"/>
  <c r="AA4840" i="1"/>
  <c r="AB4840" i="1" s="1"/>
  <c r="X4840" i="1"/>
  <c r="Y4840" i="1" s="1"/>
  <c r="Z4840" i="1" s="1"/>
  <c r="AA4839" i="1"/>
  <c r="AB4839" i="1" s="1"/>
  <c r="X4839" i="1"/>
  <c r="Y4839" i="1" s="1"/>
  <c r="Z4839" i="1" s="1"/>
  <c r="AA4838" i="1"/>
  <c r="AB4838" i="1" s="1"/>
  <c r="X4838" i="1"/>
  <c r="Y4838" i="1" s="1"/>
  <c r="Z4838" i="1" s="1"/>
  <c r="AA4837" i="1"/>
  <c r="AB4837" i="1" s="1"/>
  <c r="X4837" i="1"/>
  <c r="Y4837" i="1" s="1"/>
  <c r="Z4837" i="1" s="1"/>
  <c r="AA4836" i="1"/>
  <c r="AB4836" i="1" s="1"/>
  <c r="X4836" i="1"/>
  <c r="Y4836" i="1" s="1"/>
  <c r="Z4836" i="1" s="1"/>
  <c r="AA4835" i="1"/>
  <c r="AB4835" i="1" s="1"/>
  <c r="X4835" i="1"/>
  <c r="Y4835" i="1" s="1"/>
  <c r="Z4835" i="1" s="1"/>
  <c r="AA4834" i="1"/>
  <c r="AB4834" i="1" s="1"/>
  <c r="X4834" i="1"/>
  <c r="Y4834" i="1" s="1"/>
  <c r="Z4834" i="1" s="1"/>
  <c r="AA4833" i="1"/>
  <c r="AB4833" i="1" s="1"/>
  <c r="X4833" i="1"/>
  <c r="Y4833" i="1" s="1"/>
  <c r="Z4833" i="1" s="1"/>
  <c r="AA4832" i="1"/>
  <c r="AB4832" i="1" s="1"/>
  <c r="X4832" i="1"/>
  <c r="Y4832" i="1" s="1"/>
  <c r="Z4832" i="1" s="1"/>
  <c r="AA4831" i="1"/>
  <c r="AB4831" i="1" s="1"/>
  <c r="X4831" i="1"/>
  <c r="Y4831" i="1" s="1"/>
  <c r="Z4831" i="1" s="1"/>
  <c r="AA4830" i="1"/>
  <c r="AB4830" i="1" s="1"/>
  <c r="X4830" i="1"/>
  <c r="Y4830" i="1" s="1"/>
  <c r="Z4830" i="1" s="1"/>
  <c r="AA4829" i="1"/>
  <c r="AB4829" i="1" s="1"/>
  <c r="X4829" i="1"/>
  <c r="Y4829" i="1" s="1"/>
  <c r="Z4829" i="1" s="1"/>
  <c r="AA4828" i="1"/>
  <c r="AB4828" i="1" s="1"/>
  <c r="X4828" i="1"/>
  <c r="Y4828" i="1" s="1"/>
  <c r="Z4828" i="1" s="1"/>
  <c r="AA4827" i="1"/>
  <c r="AB4827" i="1" s="1"/>
  <c r="X4827" i="1"/>
  <c r="Y4827" i="1" s="1"/>
  <c r="Z4827" i="1" s="1"/>
  <c r="AA4826" i="1"/>
  <c r="AB4826" i="1" s="1"/>
  <c r="AA4825" i="1"/>
  <c r="AB4825" i="1" s="1"/>
  <c r="AA4824" i="1"/>
  <c r="AB4824" i="1" s="1"/>
  <c r="AA4823" i="1"/>
  <c r="AB4823" i="1" s="1"/>
  <c r="X4823" i="1"/>
  <c r="Y4823" i="1" s="1"/>
  <c r="Z4823" i="1" s="1"/>
  <c r="AA4822" i="1"/>
  <c r="AB4822" i="1" s="1"/>
  <c r="AA4821" i="1"/>
  <c r="AB4821" i="1" s="1"/>
  <c r="X4821" i="1"/>
  <c r="Y4821" i="1" s="1"/>
  <c r="Z4821" i="1" s="1"/>
  <c r="AA4820" i="1"/>
  <c r="AB4820" i="1" s="1"/>
  <c r="X4820" i="1"/>
  <c r="Y4820" i="1" s="1"/>
  <c r="Z4820" i="1" s="1"/>
  <c r="AA4819" i="1"/>
  <c r="AB4819" i="1" s="1"/>
  <c r="X4819" i="1"/>
  <c r="Y4819" i="1" s="1"/>
  <c r="Z4819" i="1" s="1"/>
  <c r="AA4818" i="1"/>
  <c r="AB4818" i="1" s="1"/>
  <c r="X4818" i="1"/>
  <c r="Y4818" i="1" s="1"/>
  <c r="Z4818" i="1" s="1"/>
  <c r="AA4817" i="1"/>
  <c r="AB4817" i="1" s="1"/>
  <c r="AA4816" i="1"/>
  <c r="AB4816" i="1" s="1"/>
  <c r="X4816" i="1"/>
  <c r="Y4816" i="1" s="1"/>
  <c r="Z4816" i="1" s="1"/>
  <c r="AA4815" i="1"/>
  <c r="AB4815" i="1" s="1"/>
  <c r="X4815" i="1"/>
  <c r="Y4815" i="1" s="1"/>
  <c r="Z4815" i="1" s="1"/>
  <c r="AA4814" i="1"/>
  <c r="AB4814" i="1" s="1"/>
  <c r="X4814" i="1"/>
  <c r="Y4814" i="1" s="1"/>
  <c r="Z4814" i="1" s="1"/>
  <c r="AA4813" i="1"/>
  <c r="AB4813" i="1" s="1"/>
  <c r="X4813" i="1"/>
  <c r="Y4813" i="1" s="1"/>
  <c r="Z4813" i="1" s="1"/>
  <c r="AA4812" i="1"/>
  <c r="AB4812" i="1" s="1"/>
  <c r="X4812" i="1"/>
  <c r="Y4812" i="1" s="1"/>
  <c r="Z4812" i="1" s="1"/>
  <c r="AA4811" i="1"/>
  <c r="AB4811" i="1" s="1"/>
  <c r="X4811" i="1"/>
  <c r="Y4811" i="1" s="1"/>
  <c r="Z4811" i="1" s="1"/>
  <c r="AA4810" i="1"/>
  <c r="AB4810" i="1" s="1"/>
  <c r="X4810" i="1"/>
  <c r="Y4810" i="1" s="1"/>
  <c r="Z4810" i="1" s="1"/>
  <c r="AA4809" i="1"/>
  <c r="AB4809" i="1" s="1"/>
  <c r="X4809" i="1"/>
  <c r="Y4809" i="1" s="1"/>
  <c r="Z4809" i="1" s="1"/>
  <c r="AA4808" i="1"/>
  <c r="AB4808" i="1" s="1"/>
  <c r="X4808" i="1"/>
  <c r="Y4808" i="1" s="1"/>
  <c r="Z4808" i="1" s="1"/>
  <c r="AA4807" i="1"/>
  <c r="AB4807" i="1" s="1"/>
  <c r="X4807" i="1"/>
  <c r="Y4807" i="1" s="1"/>
  <c r="Z4807" i="1" s="1"/>
  <c r="AA4806" i="1"/>
  <c r="AB4806" i="1" s="1"/>
  <c r="AA4805" i="1"/>
  <c r="AB4805" i="1" s="1"/>
  <c r="X4805" i="1"/>
  <c r="Y4805" i="1" s="1"/>
  <c r="Z4805" i="1" s="1"/>
  <c r="AA4804" i="1"/>
  <c r="AB4804" i="1" s="1"/>
  <c r="X4804" i="1"/>
  <c r="Y4804" i="1" s="1"/>
  <c r="Z4804" i="1" s="1"/>
  <c r="AA4803" i="1"/>
  <c r="AB4803" i="1" s="1"/>
  <c r="X4803" i="1"/>
  <c r="Y4803" i="1" s="1"/>
  <c r="Z4803" i="1" s="1"/>
  <c r="AA4802" i="1"/>
  <c r="AB4802" i="1" s="1"/>
  <c r="X4802" i="1"/>
  <c r="Y4802" i="1" s="1"/>
  <c r="Z4802" i="1" s="1"/>
  <c r="AA4801" i="1"/>
  <c r="AB4801" i="1" s="1"/>
  <c r="X4801" i="1"/>
  <c r="Y4801" i="1" s="1"/>
  <c r="Z4801" i="1" s="1"/>
  <c r="AA4800" i="1"/>
  <c r="AB4800" i="1" s="1"/>
  <c r="X4800" i="1"/>
  <c r="Y4800" i="1" s="1"/>
  <c r="Z4800" i="1" s="1"/>
  <c r="AA4799" i="1"/>
  <c r="AB4799" i="1" s="1"/>
  <c r="X4799" i="1"/>
  <c r="Y4799" i="1" s="1"/>
  <c r="Z4799" i="1" s="1"/>
  <c r="AA4798" i="1"/>
  <c r="AB4798" i="1" s="1"/>
  <c r="X4798" i="1"/>
  <c r="Y4798" i="1" s="1"/>
  <c r="Z4798" i="1" s="1"/>
  <c r="AA4797" i="1"/>
  <c r="AB4797" i="1" s="1"/>
  <c r="X4797" i="1"/>
  <c r="Y4797" i="1" s="1"/>
  <c r="Z4797" i="1" s="1"/>
  <c r="AA4796" i="1"/>
  <c r="AB4796" i="1" s="1"/>
  <c r="X4796" i="1"/>
  <c r="Y4796" i="1" s="1"/>
  <c r="Z4796" i="1" s="1"/>
  <c r="AA4795" i="1"/>
  <c r="AB4795" i="1" s="1"/>
  <c r="X4795" i="1"/>
  <c r="Y4795" i="1" s="1"/>
  <c r="Z4795" i="1" s="1"/>
  <c r="AA4794" i="1"/>
  <c r="AB4794" i="1" s="1"/>
  <c r="AA4793" i="1"/>
  <c r="AB4793" i="1" s="1"/>
  <c r="X4793" i="1"/>
  <c r="Y4793" i="1" s="1"/>
  <c r="Z4793" i="1" s="1"/>
  <c r="AA4792" i="1"/>
  <c r="AB4792" i="1" s="1"/>
  <c r="AA4791" i="1"/>
  <c r="AB4791" i="1" s="1"/>
  <c r="X4791" i="1"/>
  <c r="Y4791" i="1" s="1"/>
  <c r="Z4791" i="1" s="1"/>
  <c r="AA4790" i="1"/>
  <c r="AB4790" i="1" s="1"/>
  <c r="AA4789" i="1"/>
  <c r="AB4789" i="1" s="1"/>
  <c r="X4789" i="1"/>
  <c r="Y4789" i="1" s="1"/>
  <c r="Z4789" i="1" s="1"/>
  <c r="AA4788" i="1"/>
  <c r="AB4788" i="1" s="1"/>
  <c r="X4788" i="1"/>
  <c r="Y4788" i="1" s="1"/>
  <c r="Z4788" i="1" s="1"/>
  <c r="AA4787" i="1"/>
  <c r="AB4787" i="1" s="1"/>
  <c r="X4787" i="1"/>
  <c r="Y4787" i="1" s="1"/>
  <c r="Z4787" i="1" s="1"/>
  <c r="AA4786" i="1"/>
  <c r="AB4786" i="1" s="1"/>
  <c r="X4786" i="1"/>
  <c r="Y4786" i="1" s="1"/>
  <c r="Z4786" i="1" s="1"/>
  <c r="AA4785" i="1"/>
  <c r="AB4785" i="1" s="1"/>
  <c r="X4785" i="1"/>
  <c r="Y4785" i="1" s="1"/>
  <c r="Z4785" i="1" s="1"/>
  <c r="AA4784" i="1"/>
  <c r="AB4784" i="1" s="1"/>
  <c r="X4784" i="1"/>
  <c r="Y4784" i="1" s="1"/>
  <c r="Z4784" i="1" s="1"/>
  <c r="AA4783" i="1"/>
  <c r="AB4783" i="1" s="1"/>
  <c r="X4783" i="1"/>
  <c r="Y4783" i="1" s="1"/>
  <c r="Z4783" i="1" s="1"/>
  <c r="AA4782" i="1"/>
  <c r="AB4782" i="1" s="1"/>
  <c r="X4782" i="1"/>
  <c r="Y4782" i="1" s="1"/>
  <c r="Z4782" i="1" s="1"/>
  <c r="AA4781" i="1"/>
  <c r="AB4781" i="1" s="1"/>
  <c r="X4781" i="1"/>
  <c r="Y4781" i="1" s="1"/>
  <c r="Z4781" i="1" s="1"/>
  <c r="AA4780" i="1"/>
  <c r="AB4780" i="1" s="1"/>
  <c r="X4780" i="1"/>
  <c r="Y4780" i="1" s="1"/>
  <c r="Z4780" i="1" s="1"/>
  <c r="AA4779" i="1"/>
  <c r="AB4779" i="1" s="1"/>
  <c r="X4779" i="1"/>
  <c r="Y4779" i="1" s="1"/>
  <c r="Z4779" i="1" s="1"/>
  <c r="AA4778" i="1"/>
  <c r="AB4778" i="1" s="1"/>
  <c r="X4778" i="1"/>
  <c r="Y4778" i="1" s="1"/>
  <c r="Z4778" i="1" s="1"/>
  <c r="AA4777" i="1"/>
  <c r="AB4777" i="1" s="1"/>
  <c r="X4777" i="1"/>
  <c r="Y4777" i="1" s="1"/>
  <c r="Z4777" i="1" s="1"/>
  <c r="AA4776" i="1"/>
  <c r="AB4776" i="1" s="1"/>
  <c r="X4776" i="1"/>
  <c r="Y4776" i="1" s="1"/>
  <c r="Z4776" i="1" s="1"/>
  <c r="AA4775" i="1"/>
  <c r="AB4775" i="1" s="1"/>
  <c r="X4775" i="1"/>
  <c r="Y4775" i="1" s="1"/>
  <c r="Z4775" i="1" s="1"/>
  <c r="AA4774" i="1"/>
  <c r="AB4774" i="1" s="1"/>
  <c r="X4774" i="1"/>
  <c r="Y4774" i="1" s="1"/>
  <c r="Z4774" i="1" s="1"/>
  <c r="AA4773" i="1"/>
  <c r="AB4773" i="1" s="1"/>
  <c r="X4773" i="1"/>
  <c r="Y4773" i="1" s="1"/>
  <c r="Z4773" i="1" s="1"/>
  <c r="AA4772" i="1"/>
  <c r="AB4772" i="1" s="1"/>
  <c r="X4772" i="1"/>
  <c r="Y4772" i="1" s="1"/>
  <c r="Z4772" i="1" s="1"/>
  <c r="AA4771" i="1"/>
  <c r="AB4771" i="1" s="1"/>
  <c r="X4771" i="1"/>
  <c r="Y4771" i="1" s="1"/>
  <c r="Z4771" i="1" s="1"/>
  <c r="AA4770" i="1"/>
  <c r="AB4770" i="1" s="1"/>
  <c r="X4770" i="1"/>
  <c r="Y4770" i="1" s="1"/>
  <c r="Z4770" i="1" s="1"/>
  <c r="AA4769" i="1"/>
  <c r="AB4769" i="1" s="1"/>
  <c r="AA4768" i="1"/>
  <c r="AB4768" i="1" s="1"/>
  <c r="X4768" i="1"/>
  <c r="Y4768" i="1" s="1"/>
  <c r="Z4768" i="1" s="1"/>
  <c r="AA4767" i="1"/>
  <c r="AB4767" i="1" s="1"/>
  <c r="X4767" i="1"/>
  <c r="Y4767" i="1" s="1"/>
  <c r="Z4767" i="1" s="1"/>
  <c r="AA4766" i="1"/>
  <c r="AB4766" i="1" s="1"/>
  <c r="X4766" i="1"/>
  <c r="Y4766" i="1" s="1"/>
  <c r="Z4766" i="1" s="1"/>
  <c r="AA4765" i="1"/>
  <c r="AB4765" i="1" s="1"/>
  <c r="X4765" i="1"/>
  <c r="Y4765" i="1" s="1"/>
  <c r="Z4765" i="1" s="1"/>
  <c r="AA4764" i="1"/>
  <c r="AB4764" i="1" s="1"/>
  <c r="X4764" i="1"/>
  <c r="Y4764" i="1" s="1"/>
  <c r="Z4764" i="1" s="1"/>
  <c r="AA4763" i="1"/>
  <c r="AB4763" i="1" s="1"/>
  <c r="X4763" i="1"/>
  <c r="Y4763" i="1" s="1"/>
  <c r="Z4763" i="1" s="1"/>
  <c r="AA4762" i="1"/>
  <c r="AB4762" i="1" s="1"/>
  <c r="AA4761" i="1"/>
  <c r="AB4761" i="1" s="1"/>
  <c r="X4761" i="1"/>
  <c r="Y4761" i="1" s="1"/>
  <c r="Z4761" i="1" s="1"/>
  <c r="AA4760" i="1"/>
  <c r="AB4760" i="1" s="1"/>
  <c r="AA4759" i="1"/>
  <c r="AB4759" i="1" s="1"/>
  <c r="X4759" i="1"/>
  <c r="Y4759" i="1" s="1"/>
  <c r="Z4759" i="1" s="1"/>
  <c r="AA4758" i="1"/>
  <c r="AB4758" i="1" s="1"/>
  <c r="AA4757" i="1"/>
  <c r="AB4757" i="1" s="1"/>
  <c r="X4757" i="1"/>
  <c r="Y4757" i="1" s="1"/>
  <c r="Z4757" i="1" s="1"/>
  <c r="AA4756" i="1"/>
  <c r="AB4756" i="1" s="1"/>
  <c r="X4756" i="1"/>
  <c r="Y4756" i="1" s="1"/>
  <c r="Z4756" i="1" s="1"/>
  <c r="AA4755" i="1"/>
  <c r="AB4755" i="1" s="1"/>
  <c r="X4755" i="1"/>
  <c r="Y4755" i="1" s="1"/>
  <c r="Z4755" i="1" s="1"/>
  <c r="AA4754" i="1"/>
  <c r="AB4754" i="1" s="1"/>
  <c r="X4754" i="1"/>
  <c r="Y4754" i="1" s="1"/>
  <c r="Z4754" i="1" s="1"/>
  <c r="AA4753" i="1"/>
  <c r="AB4753" i="1" s="1"/>
  <c r="AA4752" i="1"/>
  <c r="AB4752" i="1" s="1"/>
  <c r="X4752" i="1"/>
  <c r="Y4752" i="1" s="1"/>
  <c r="Z4752" i="1" s="1"/>
  <c r="AA4751" i="1"/>
  <c r="AB4751" i="1" s="1"/>
  <c r="X4751" i="1"/>
  <c r="Y4751" i="1" s="1"/>
  <c r="Z4751" i="1" s="1"/>
  <c r="AA4750" i="1"/>
  <c r="AB4750" i="1" s="1"/>
  <c r="X4750" i="1"/>
  <c r="Y4750" i="1" s="1"/>
  <c r="Z4750" i="1" s="1"/>
  <c r="AA4749" i="1"/>
  <c r="AB4749" i="1" s="1"/>
  <c r="X4749" i="1"/>
  <c r="Y4749" i="1" s="1"/>
  <c r="Z4749" i="1" s="1"/>
  <c r="AA4748" i="1"/>
  <c r="AB4748" i="1" s="1"/>
  <c r="X4748" i="1"/>
  <c r="Y4748" i="1" s="1"/>
  <c r="Z4748" i="1" s="1"/>
  <c r="AA4747" i="1"/>
  <c r="AB4747" i="1" s="1"/>
  <c r="X4747" i="1"/>
  <c r="Y4747" i="1" s="1"/>
  <c r="Z4747" i="1" s="1"/>
  <c r="AA4746" i="1"/>
  <c r="AB4746" i="1" s="1"/>
  <c r="X4746" i="1"/>
  <c r="Y4746" i="1" s="1"/>
  <c r="Z4746" i="1" s="1"/>
  <c r="AA4745" i="1"/>
  <c r="AB4745" i="1" s="1"/>
  <c r="X4745" i="1"/>
  <c r="Y4745" i="1" s="1"/>
  <c r="Z4745" i="1" s="1"/>
  <c r="AA4744" i="1"/>
  <c r="AB4744" i="1" s="1"/>
  <c r="X4744" i="1"/>
  <c r="Y4744" i="1" s="1"/>
  <c r="Z4744" i="1" s="1"/>
  <c r="AA4743" i="1"/>
  <c r="AB4743" i="1" s="1"/>
  <c r="X4743" i="1"/>
  <c r="Y4743" i="1" s="1"/>
  <c r="Z4743" i="1" s="1"/>
  <c r="AA4742" i="1"/>
  <c r="AB4742" i="1" s="1"/>
  <c r="AA4741" i="1"/>
  <c r="AB4741" i="1" s="1"/>
  <c r="X4741" i="1"/>
  <c r="Y4741" i="1" s="1"/>
  <c r="Z4741" i="1" s="1"/>
  <c r="AA4740" i="1"/>
  <c r="AB4740" i="1" s="1"/>
  <c r="X4740" i="1"/>
  <c r="Y4740" i="1" s="1"/>
  <c r="Z4740" i="1" s="1"/>
  <c r="AA4739" i="1"/>
  <c r="AB4739" i="1" s="1"/>
  <c r="X4739" i="1"/>
  <c r="Y4739" i="1" s="1"/>
  <c r="Z4739" i="1" s="1"/>
  <c r="AA4738" i="1"/>
  <c r="AB4738" i="1" s="1"/>
  <c r="X4738" i="1"/>
  <c r="Y4738" i="1" s="1"/>
  <c r="Z4738" i="1" s="1"/>
  <c r="AA4737" i="1"/>
  <c r="AB4737" i="1" s="1"/>
  <c r="X4737" i="1"/>
  <c r="Y4737" i="1" s="1"/>
  <c r="Z4737" i="1" s="1"/>
  <c r="AA4736" i="1"/>
  <c r="AB4736" i="1" s="1"/>
  <c r="X4736" i="1"/>
  <c r="Y4736" i="1" s="1"/>
  <c r="Z4736" i="1" s="1"/>
  <c r="AA4735" i="1"/>
  <c r="AB4735" i="1" s="1"/>
  <c r="X4735" i="1"/>
  <c r="Y4735" i="1" s="1"/>
  <c r="Z4735" i="1" s="1"/>
  <c r="AA4734" i="1"/>
  <c r="AB4734" i="1" s="1"/>
  <c r="X4734" i="1"/>
  <c r="Y4734" i="1" s="1"/>
  <c r="Z4734" i="1" s="1"/>
  <c r="AA4733" i="1"/>
  <c r="AB4733" i="1" s="1"/>
  <c r="X4733" i="1"/>
  <c r="Y4733" i="1" s="1"/>
  <c r="Z4733" i="1" s="1"/>
  <c r="AA4732" i="1"/>
  <c r="AB4732" i="1" s="1"/>
  <c r="X4732" i="1"/>
  <c r="Y4732" i="1" s="1"/>
  <c r="Z4732" i="1" s="1"/>
  <c r="AA4731" i="1"/>
  <c r="AB4731" i="1" s="1"/>
  <c r="X4731" i="1"/>
  <c r="Y4731" i="1" s="1"/>
  <c r="Z4731" i="1" s="1"/>
  <c r="AA4730" i="1"/>
  <c r="AB4730" i="1" s="1"/>
  <c r="AA4729" i="1"/>
  <c r="AB4729" i="1" s="1"/>
  <c r="X4729" i="1"/>
  <c r="Y4729" i="1" s="1"/>
  <c r="Z4729" i="1" s="1"/>
  <c r="AA4728" i="1"/>
  <c r="AB4728" i="1" s="1"/>
  <c r="AA4727" i="1"/>
  <c r="AB4727" i="1" s="1"/>
  <c r="X4727" i="1"/>
  <c r="Y4727" i="1" s="1"/>
  <c r="Z4727" i="1" s="1"/>
  <c r="AA4726" i="1"/>
  <c r="AB4726" i="1" s="1"/>
  <c r="AA4725" i="1"/>
  <c r="AB4725" i="1" s="1"/>
  <c r="X4725" i="1"/>
  <c r="Y4725" i="1" s="1"/>
  <c r="Z4725" i="1" s="1"/>
  <c r="AA4724" i="1"/>
  <c r="AB4724" i="1" s="1"/>
  <c r="X4724" i="1"/>
  <c r="Y4724" i="1" s="1"/>
  <c r="Z4724" i="1" s="1"/>
  <c r="AA4723" i="1"/>
  <c r="AB4723" i="1" s="1"/>
  <c r="X4723" i="1"/>
  <c r="Y4723" i="1" s="1"/>
  <c r="Z4723" i="1" s="1"/>
  <c r="AA4722" i="1"/>
  <c r="AB4722" i="1" s="1"/>
  <c r="X4722" i="1"/>
  <c r="Y4722" i="1" s="1"/>
  <c r="Z4722" i="1" s="1"/>
  <c r="AA4721" i="1"/>
  <c r="AB4721" i="1" s="1"/>
  <c r="X4721" i="1"/>
  <c r="Y4721" i="1" s="1"/>
  <c r="Z4721" i="1" s="1"/>
  <c r="AA4720" i="1"/>
  <c r="AB4720" i="1" s="1"/>
  <c r="X4720" i="1"/>
  <c r="Y4720" i="1" s="1"/>
  <c r="Z4720" i="1" s="1"/>
  <c r="AA4719" i="1"/>
  <c r="AB4719" i="1" s="1"/>
  <c r="X4719" i="1"/>
  <c r="Y4719" i="1" s="1"/>
  <c r="Z4719" i="1" s="1"/>
  <c r="AA4718" i="1"/>
  <c r="AB4718" i="1" s="1"/>
  <c r="X4718" i="1"/>
  <c r="Y4718" i="1" s="1"/>
  <c r="Z4718" i="1" s="1"/>
  <c r="AA4717" i="1"/>
  <c r="AB4717" i="1" s="1"/>
  <c r="X4717" i="1"/>
  <c r="Y4717" i="1" s="1"/>
  <c r="Z4717" i="1" s="1"/>
  <c r="AA4716" i="1"/>
  <c r="AB4716" i="1" s="1"/>
  <c r="X4716" i="1"/>
  <c r="Y4716" i="1" s="1"/>
  <c r="Z4716" i="1" s="1"/>
  <c r="AA4715" i="1"/>
  <c r="AB4715" i="1" s="1"/>
  <c r="X4715" i="1"/>
  <c r="Y4715" i="1" s="1"/>
  <c r="Z4715" i="1" s="1"/>
  <c r="AA4714" i="1"/>
  <c r="AB4714" i="1" s="1"/>
  <c r="X4714" i="1"/>
  <c r="Y4714" i="1" s="1"/>
  <c r="Z4714" i="1" s="1"/>
  <c r="AA4713" i="1"/>
  <c r="AB4713" i="1" s="1"/>
  <c r="X4713" i="1"/>
  <c r="Y4713" i="1" s="1"/>
  <c r="Z4713" i="1" s="1"/>
  <c r="AA4712" i="1"/>
  <c r="AB4712" i="1" s="1"/>
  <c r="X4712" i="1"/>
  <c r="Y4712" i="1" s="1"/>
  <c r="Z4712" i="1" s="1"/>
  <c r="AA4711" i="1"/>
  <c r="AB4711" i="1" s="1"/>
  <c r="X4711" i="1"/>
  <c r="Y4711" i="1" s="1"/>
  <c r="Z4711" i="1" s="1"/>
  <c r="AA4710" i="1"/>
  <c r="AB4710" i="1" s="1"/>
  <c r="X4710" i="1"/>
  <c r="Y4710" i="1" s="1"/>
  <c r="Z4710" i="1" s="1"/>
  <c r="AA4709" i="1"/>
  <c r="AB4709" i="1" s="1"/>
  <c r="X4709" i="1"/>
  <c r="Y4709" i="1" s="1"/>
  <c r="Z4709" i="1" s="1"/>
  <c r="AA4708" i="1"/>
  <c r="AB4708" i="1" s="1"/>
  <c r="X4708" i="1"/>
  <c r="Y4708" i="1" s="1"/>
  <c r="Z4708" i="1" s="1"/>
  <c r="AA4707" i="1"/>
  <c r="AB4707" i="1" s="1"/>
  <c r="X4707" i="1"/>
  <c r="Y4707" i="1" s="1"/>
  <c r="Z4707" i="1" s="1"/>
  <c r="AA4706" i="1"/>
  <c r="AB4706" i="1" s="1"/>
  <c r="X4706" i="1"/>
  <c r="Y4706" i="1" s="1"/>
  <c r="Z4706" i="1" s="1"/>
  <c r="AA4705" i="1"/>
  <c r="AB4705" i="1" s="1"/>
  <c r="X4705" i="1"/>
  <c r="Y4705" i="1" s="1"/>
  <c r="Z4705" i="1" s="1"/>
  <c r="AA4704" i="1"/>
  <c r="AB4704" i="1" s="1"/>
  <c r="X4704" i="1"/>
  <c r="Y4704" i="1" s="1"/>
  <c r="Z4704" i="1" s="1"/>
  <c r="AA4703" i="1"/>
  <c r="AB4703" i="1" s="1"/>
  <c r="X4703" i="1"/>
  <c r="Y4703" i="1" s="1"/>
  <c r="Z4703" i="1" s="1"/>
  <c r="AA4702" i="1"/>
  <c r="AB4702" i="1" s="1"/>
  <c r="X4702" i="1"/>
  <c r="Y4702" i="1" s="1"/>
  <c r="Z4702" i="1" s="1"/>
  <c r="AA4701" i="1"/>
  <c r="AB4701" i="1" s="1"/>
  <c r="X4701" i="1"/>
  <c r="Y4701" i="1" s="1"/>
  <c r="Z4701" i="1" s="1"/>
  <c r="AA4700" i="1"/>
  <c r="AB4700" i="1" s="1"/>
  <c r="X4700" i="1"/>
  <c r="Y4700" i="1" s="1"/>
  <c r="Z4700" i="1" s="1"/>
  <c r="AA4699" i="1"/>
  <c r="AB4699" i="1" s="1"/>
  <c r="X4699" i="1"/>
  <c r="Y4699" i="1" s="1"/>
  <c r="Z4699" i="1" s="1"/>
  <c r="AA4698" i="1"/>
  <c r="AB4698" i="1" s="1"/>
  <c r="AA4697" i="1"/>
  <c r="AB4697" i="1" s="1"/>
  <c r="AA4696" i="1"/>
  <c r="AB4696" i="1" s="1"/>
  <c r="AA4695" i="1"/>
  <c r="AB4695" i="1" s="1"/>
  <c r="X4695" i="1"/>
  <c r="Y4695" i="1" s="1"/>
  <c r="Z4695" i="1" s="1"/>
  <c r="AA4694" i="1"/>
  <c r="AB4694" i="1" s="1"/>
  <c r="AA4693" i="1"/>
  <c r="AB4693" i="1" s="1"/>
  <c r="X4693" i="1"/>
  <c r="Y4693" i="1" s="1"/>
  <c r="Z4693" i="1" s="1"/>
  <c r="AA4692" i="1"/>
  <c r="AB4692" i="1" s="1"/>
  <c r="X4692" i="1"/>
  <c r="Y4692" i="1" s="1"/>
  <c r="Z4692" i="1" s="1"/>
  <c r="AA4691" i="1"/>
  <c r="AB4691" i="1" s="1"/>
  <c r="X4691" i="1"/>
  <c r="Y4691" i="1" s="1"/>
  <c r="Z4691" i="1" s="1"/>
  <c r="AA4690" i="1"/>
  <c r="AB4690" i="1" s="1"/>
  <c r="X4690" i="1"/>
  <c r="Y4690" i="1" s="1"/>
  <c r="Z4690" i="1" s="1"/>
  <c r="AA4689" i="1"/>
  <c r="AB4689" i="1" s="1"/>
  <c r="AA4688" i="1"/>
  <c r="AB4688" i="1" s="1"/>
  <c r="X4688" i="1"/>
  <c r="Y4688" i="1" s="1"/>
  <c r="Z4688" i="1" s="1"/>
  <c r="AA4687" i="1"/>
  <c r="AB4687" i="1" s="1"/>
  <c r="X4687" i="1"/>
  <c r="Y4687" i="1" s="1"/>
  <c r="Z4687" i="1" s="1"/>
  <c r="AA4686" i="1"/>
  <c r="AB4686" i="1" s="1"/>
  <c r="X4686" i="1"/>
  <c r="Y4686" i="1" s="1"/>
  <c r="Z4686" i="1" s="1"/>
  <c r="AA4685" i="1"/>
  <c r="AB4685" i="1" s="1"/>
  <c r="X4685" i="1"/>
  <c r="Y4685" i="1" s="1"/>
  <c r="Z4685" i="1" s="1"/>
  <c r="AA4684" i="1"/>
  <c r="AB4684" i="1" s="1"/>
  <c r="X4684" i="1"/>
  <c r="Y4684" i="1" s="1"/>
  <c r="Z4684" i="1" s="1"/>
  <c r="AA4683" i="1"/>
  <c r="AB4683" i="1" s="1"/>
  <c r="X4683" i="1"/>
  <c r="Y4683" i="1" s="1"/>
  <c r="Z4683" i="1" s="1"/>
  <c r="AA4682" i="1"/>
  <c r="AB4682" i="1" s="1"/>
  <c r="X4682" i="1"/>
  <c r="Y4682" i="1" s="1"/>
  <c r="Z4682" i="1" s="1"/>
  <c r="AA4681" i="1"/>
  <c r="AB4681" i="1" s="1"/>
  <c r="X4681" i="1"/>
  <c r="Y4681" i="1" s="1"/>
  <c r="Z4681" i="1" s="1"/>
  <c r="AA4680" i="1"/>
  <c r="AB4680" i="1" s="1"/>
  <c r="X4680" i="1"/>
  <c r="Y4680" i="1" s="1"/>
  <c r="Z4680" i="1" s="1"/>
  <c r="AA4679" i="1"/>
  <c r="AB4679" i="1" s="1"/>
  <c r="X4679" i="1"/>
  <c r="Y4679" i="1" s="1"/>
  <c r="Z4679" i="1" s="1"/>
  <c r="AA4678" i="1"/>
  <c r="AB4678" i="1" s="1"/>
  <c r="AA4677" i="1"/>
  <c r="AB4677" i="1" s="1"/>
  <c r="X4677" i="1"/>
  <c r="Y4677" i="1" s="1"/>
  <c r="Z4677" i="1" s="1"/>
  <c r="AA4676" i="1"/>
  <c r="AB4676" i="1" s="1"/>
  <c r="X4676" i="1"/>
  <c r="Y4676" i="1" s="1"/>
  <c r="Z4676" i="1" s="1"/>
  <c r="AA4675" i="1"/>
  <c r="AB4675" i="1" s="1"/>
  <c r="X4675" i="1"/>
  <c r="Y4675" i="1" s="1"/>
  <c r="Z4675" i="1" s="1"/>
  <c r="AA4674" i="1"/>
  <c r="AB4674" i="1" s="1"/>
  <c r="X4674" i="1"/>
  <c r="Y4674" i="1" s="1"/>
  <c r="Z4674" i="1" s="1"/>
  <c r="AA4673" i="1"/>
  <c r="AB4673" i="1" s="1"/>
  <c r="X4673" i="1"/>
  <c r="Y4673" i="1" s="1"/>
  <c r="Z4673" i="1" s="1"/>
  <c r="AA4672" i="1"/>
  <c r="AB4672" i="1" s="1"/>
  <c r="X4672" i="1"/>
  <c r="Y4672" i="1" s="1"/>
  <c r="Z4672" i="1" s="1"/>
  <c r="AA4671" i="1"/>
  <c r="AB4671" i="1" s="1"/>
  <c r="X4671" i="1"/>
  <c r="Y4671" i="1" s="1"/>
  <c r="Z4671" i="1" s="1"/>
  <c r="AA4670" i="1"/>
  <c r="AB4670" i="1" s="1"/>
  <c r="X4670" i="1"/>
  <c r="Y4670" i="1" s="1"/>
  <c r="Z4670" i="1" s="1"/>
  <c r="AA4669" i="1"/>
  <c r="AB4669" i="1" s="1"/>
  <c r="X4669" i="1"/>
  <c r="Y4669" i="1" s="1"/>
  <c r="Z4669" i="1" s="1"/>
  <c r="AA4668" i="1"/>
  <c r="AB4668" i="1" s="1"/>
  <c r="X4668" i="1"/>
  <c r="Y4668" i="1" s="1"/>
  <c r="Z4668" i="1" s="1"/>
  <c r="AA4667" i="1"/>
  <c r="AB4667" i="1" s="1"/>
  <c r="X4667" i="1"/>
  <c r="Y4667" i="1" s="1"/>
  <c r="Z4667" i="1" s="1"/>
  <c r="AA4666" i="1"/>
  <c r="AB4666" i="1" s="1"/>
  <c r="AA4665" i="1"/>
  <c r="AB4665" i="1" s="1"/>
  <c r="X4665" i="1"/>
  <c r="Y4665" i="1" s="1"/>
  <c r="Z4665" i="1" s="1"/>
  <c r="AA4664" i="1"/>
  <c r="AB4664" i="1" s="1"/>
  <c r="AA4663" i="1"/>
  <c r="AB4663" i="1" s="1"/>
  <c r="X4663" i="1"/>
  <c r="Y4663" i="1" s="1"/>
  <c r="Z4663" i="1" s="1"/>
  <c r="AA4662" i="1"/>
  <c r="AB4662" i="1" s="1"/>
  <c r="X4662" i="1"/>
  <c r="Y4662" i="1" s="1"/>
  <c r="Z4662" i="1" s="1"/>
  <c r="AA4661" i="1"/>
  <c r="AB4661" i="1" s="1"/>
  <c r="X4661" i="1"/>
  <c r="Y4661" i="1" s="1"/>
  <c r="Z4661" i="1" s="1"/>
  <c r="AA4660" i="1"/>
  <c r="AB4660" i="1" s="1"/>
  <c r="X4660" i="1"/>
  <c r="Y4660" i="1" s="1"/>
  <c r="Z4660" i="1" s="1"/>
  <c r="AA4659" i="1"/>
  <c r="AB4659" i="1" s="1"/>
  <c r="X4659" i="1"/>
  <c r="Y4659" i="1" s="1"/>
  <c r="Z4659" i="1" s="1"/>
  <c r="AA4658" i="1"/>
  <c r="AB4658" i="1" s="1"/>
  <c r="X4658" i="1"/>
  <c r="Y4658" i="1" s="1"/>
  <c r="Z4658" i="1" s="1"/>
  <c r="AA4657" i="1"/>
  <c r="AB4657" i="1" s="1"/>
  <c r="X4657" i="1"/>
  <c r="Y4657" i="1" s="1"/>
  <c r="Z4657" i="1" s="1"/>
  <c r="AA4656" i="1"/>
  <c r="AB4656" i="1" s="1"/>
  <c r="X4656" i="1"/>
  <c r="Y4656" i="1" s="1"/>
  <c r="Z4656" i="1" s="1"/>
  <c r="AA4655" i="1"/>
  <c r="AB4655" i="1" s="1"/>
  <c r="X4655" i="1"/>
  <c r="Y4655" i="1" s="1"/>
  <c r="Z4655" i="1" s="1"/>
  <c r="AA4654" i="1"/>
  <c r="AB4654" i="1" s="1"/>
  <c r="X4654" i="1"/>
  <c r="Y4654" i="1" s="1"/>
  <c r="Z4654" i="1" s="1"/>
  <c r="AA4653" i="1"/>
  <c r="AB4653" i="1" s="1"/>
  <c r="X4653" i="1"/>
  <c r="Y4653" i="1" s="1"/>
  <c r="Z4653" i="1" s="1"/>
  <c r="AA4652" i="1"/>
  <c r="AB4652" i="1" s="1"/>
  <c r="X4652" i="1"/>
  <c r="Y4652" i="1" s="1"/>
  <c r="Z4652" i="1" s="1"/>
  <c r="AA4651" i="1"/>
  <c r="AB4651" i="1" s="1"/>
  <c r="X4651" i="1"/>
  <c r="Y4651" i="1" s="1"/>
  <c r="Z4651" i="1" s="1"/>
  <c r="AA4650" i="1"/>
  <c r="AB4650" i="1" s="1"/>
  <c r="X4650" i="1"/>
  <c r="Y4650" i="1" s="1"/>
  <c r="Z4650" i="1" s="1"/>
  <c r="AA4649" i="1"/>
  <c r="AB4649" i="1" s="1"/>
  <c r="X4649" i="1"/>
  <c r="Y4649" i="1" s="1"/>
  <c r="Z4649" i="1" s="1"/>
  <c r="AA4648" i="1"/>
  <c r="AB4648" i="1" s="1"/>
  <c r="X4648" i="1"/>
  <c r="Y4648" i="1" s="1"/>
  <c r="Z4648" i="1" s="1"/>
  <c r="AA4647" i="1"/>
  <c r="AB4647" i="1" s="1"/>
  <c r="X4647" i="1"/>
  <c r="Y4647" i="1" s="1"/>
  <c r="Z4647" i="1" s="1"/>
  <c r="AA4646" i="1"/>
  <c r="AB4646" i="1" s="1"/>
  <c r="X4646" i="1"/>
  <c r="Y4646" i="1" s="1"/>
  <c r="Z4646" i="1" s="1"/>
  <c r="AA4645" i="1"/>
  <c r="AB4645" i="1" s="1"/>
  <c r="X4645" i="1"/>
  <c r="Y4645" i="1" s="1"/>
  <c r="Z4645" i="1" s="1"/>
  <c r="AA4644" i="1"/>
  <c r="AB4644" i="1" s="1"/>
  <c r="X4644" i="1"/>
  <c r="Y4644" i="1" s="1"/>
  <c r="Z4644" i="1" s="1"/>
  <c r="AA4643" i="1"/>
  <c r="AB4643" i="1" s="1"/>
  <c r="X4643" i="1"/>
  <c r="Y4643" i="1" s="1"/>
  <c r="Z4643" i="1" s="1"/>
  <c r="AA4642" i="1"/>
  <c r="AB4642" i="1" s="1"/>
  <c r="X4642" i="1"/>
  <c r="Y4642" i="1" s="1"/>
  <c r="Z4642" i="1" s="1"/>
  <c r="AA4641" i="1"/>
  <c r="AB4641" i="1" s="1"/>
  <c r="X4641" i="1"/>
  <c r="Y4641" i="1" s="1"/>
  <c r="Z4641" i="1" s="1"/>
  <c r="AA4640" i="1"/>
  <c r="AB4640" i="1" s="1"/>
  <c r="X4640" i="1"/>
  <c r="Y4640" i="1" s="1"/>
  <c r="Z4640" i="1" s="1"/>
  <c r="AA4639" i="1"/>
  <c r="AB4639" i="1" s="1"/>
  <c r="X4639" i="1"/>
  <c r="Y4639" i="1" s="1"/>
  <c r="Z4639" i="1" s="1"/>
  <c r="AA4638" i="1"/>
  <c r="AB4638" i="1" s="1"/>
  <c r="X4638" i="1"/>
  <c r="Y4638" i="1" s="1"/>
  <c r="Z4638" i="1" s="1"/>
  <c r="AA4637" i="1"/>
  <c r="AB4637" i="1" s="1"/>
  <c r="X4637" i="1"/>
  <c r="Y4637" i="1" s="1"/>
  <c r="Z4637" i="1" s="1"/>
  <c r="AA4636" i="1"/>
  <c r="AB4636" i="1" s="1"/>
  <c r="X4636" i="1"/>
  <c r="Y4636" i="1" s="1"/>
  <c r="Z4636" i="1" s="1"/>
  <c r="AA4635" i="1"/>
  <c r="AB4635" i="1" s="1"/>
  <c r="X4635" i="1"/>
  <c r="Y4635" i="1" s="1"/>
  <c r="Z4635" i="1" s="1"/>
  <c r="AA4634" i="1"/>
  <c r="AB4634" i="1" s="1"/>
  <c r="X4634" i="1"/>
  <c r="Y4634" i="1" s="1"/>
  <c r="Z4634" i="1" s="1"/>
  <c r="AA4633" i="1"/>
  <c r="AB4633" i="1" s="1"/>
  <c r="AA4632" i="1"/>
  <c r="AB4632" i="1" s="1"/>
  <c r="AA4631" i="1"/>
  <c r="AB4631" i="1" s="1"/>
  <c r="X4631" i="1"/>
  <c r="Y4631" i="1" s="1"/>
  <c r="Z4631" i="1" s="1"/>
  <c r="AA4630" i="1"/>
  <c r="AB4630" i="1" s="1"/>
  <c r="X4630" i="1"/>
  <c r="Y4630" i="1" s="1"/>
  <c r="Z4630" i="1" s="1"/>
  <c r="AA4629" i="1"/>
  <c r="AB4629" i="1" s="1"/>
  <c r="X4629" i="1"/>
  <c r="Y4629" i="1" s="1"/>
  <c r="Z4629" i="1" s="1"/>
  <c r="AA4628" i="1"/>
  <c r="AB4628" i="1" s="1"/>
  <c r="X4628" i="1"/>
  <c r="Y4628" i="1" s="1"/>
  <c r="Z4628" i="1" s="1"/>
  <c r="AA4627" i="1"/>
  <c r="AB4627" i="1" s="1"/>
  <c r="X4627" i="1"/>
  <c r="Y4627" i="1" s="1"/>
  <c r="Z4627" i="1" s="1"/>
  <c r="AA4626" i="1"/>
  <c r="AB4626" i="1" s="1"/>
  <c r="X4626" i="1"/>
  <c r="Y4626" i="1" s="1"/>
  <c r="Z4626" i="1" s="1"/>
  <c r="AA4625" i="1"/>
  <c r="AB4625" i="1" s="1"/>
  <c r="AA4624" i="1"/>
  <c r="AB4624" i="1" s="1"/>
  <c r="X4624" i="1"/>
  <c r="Y4624" i="1" s="1"/>
  <c r="Z4624" i="1" s="1"/>
  <c r="AA4623" i="1"/>
  <c r="AB4623" i="1" s="1"/>
  <c r="X4623" i="1"/>
  <c r="Y4623" i="1" s="1"/>
  <c r="Z4623" i="1" s="1"/>
  <c r="AA4622" i="1"/>
  <c r="AB4622" i="1" s="1"/>
  <c r="X4622" i="1"/>
  <c r="Y4622" i="1" s="1"/>
  <c r="Z4622" i="1" s="1"/>
  <c r="AA4621" i="1"/>
  <c r="AB4621" i="1" s="1"/>
  <c r="X4621" i="1"/>
  <c r="Y4621" i="1" s="1"/>
  <c r="Z4621" i="1" s="1"/>
  <c r="AA4620" i="1"/>
  <c r="AB4620" i="1" s="1"/>
  <c r="X4620" i="1"/>
  <c r="Y4620" i="1" s="1"/>
  <c r="Z4620" i="1" s="1"/>
  <c r="AA4619" i="1"/>
  <c r="AB4619" i="1" s="1"/>
  <c r="X4619" i="1"/>
  <c r="Y4619" i="1" s="1"/>
  <c r="Z4619" i="1" s="1"/>
  <c r="AA4618" i="1"/>
  <c r="AB4618" i="1" s="1"/>
  <c r="X4618" i="1"/>
  <c r="Y4618" i="1" s="1"/>
  <c r="Z4618" i="1" s="1"/>
  <c r="AA4617" i="1"/>
  <c r="AB4617" i="1" s="1"/>
  <c r="X4617" i="1"/>
  <c r="Y4617" i="1" s="1"/>
  <c r="Z4617" i="1" s="1"/>
  <c r="AA4616" i="1"/>
  <c r="AB4616" i="1" s="1"/>
  <c r="X4616" i="1"/>
  <c r="Y4616" i="1" s="1"/>
  <c r="Z4616" i="1" s="1"/>
  <c r="AA4615" i="1"/>
  <c r="AB4615" i="1" s="1"/>
  <c r="X4615" i="1"/>
  <c r="Y4615" i="1" s="1"/>
  <c r="Z4615" i="1" s="1"/>
  <c r="AA4614" i="1"/>
  <c r="AB4614" i="1" s="1"/>
  <c r="X4614" i="1"/>
  <c r="Y4614" i="1" s="1"/>
  <c r="Z4614" i="1" s="1"/>
  <c r="AA4613" i="1"/>
  <c r="AB4613" i="1" s="1"/>
  <c r="X4613" i="1"/>
  <c r="Y4613" i="1" s="1"/>
  <c r="Z4613" i="1" s="1"/>
  <c r="AA4612" i="1"/>
  <c r="AB4612" i="1" s="1"/>
  <c r="X4612" i="1"/>
  <c r="Y4612" i="1" s="1"/>
  <c r="Z4612" i="1" s="1"/>
  <c r="AA4611" i="1"/>
  <c r="AB4611" i="1" s="1"/>
  <c r="X4611" i="1"/>
  <c r="Y4611" i="1" s="1"/>
  <c r="Z4611" i="1" s="1"/>
  <c r="AA4610" i="1"/>
  <c r="AB4610" i="1" s="1"/>
  <c r="X4610" i="1"/>
  <c r="Y4610" i="1" s="1"/>
  <c r="Z4610" i="1" s="1"/>
  <c r="AA4609" i="1"/>
  <c r="AB4609" i="1" s="1"/>
  <c r="X4609" i="1"/>
  <c r="Y4609" i="1" s="1"/>
  <c r="Z4609" i="1" s="1"/>
  <c r="AA4608" i="1"/>
  <c r="AB4608" i="1" s="1"/>
  <c r="X4608" i="1"/>
  <c r="Y4608" i="1" s="1"/>
  <c r="Z4608" i="1" s="1"/>
  <c r="AA4607" i="1"/>
  <c r="AB4607" i="1" s="1"/>
  <c r="X4607" i="1"/>
  <c r="Y4607" i="1" s="1"/>
  <c r="Z4607" i="1" s="1"/>
  <c r="AA4606" i="1"/>
  <c r="AB4606" i="1" s="1"/>
  <c r="X4606" i="1"/>
  <c r="Y4606" i="1" s="1"/>
  <c r="Z4606" i="1" s="1"/>
  <c r="AA4605" i="1"/>
  <c r="AB4605" i="1" s="1"/>
  <c r="X4605" i="1"/>
  <c r="Y4605" i="1" s="1"/>
  <c r="Z4605" i="1" s="1"/>
  <c r="AA4604" i="1"/>
  <c r="AB4604" i="1" s="1"/>
  <c r="X4604" i="1"/>
  <c r="Y4604" i="1" s="1"/>
  <c r="Z4604" i="1" s="1"/>
  <c r="AA4603" i="1"/>
  <c r="AB4603" i="1" s="1"/>
  <c r="X4603" i="1"/>
  <c r="Y4603" i="1" s="1"/>
  <c r="Z4603" i="1" s="1"/>
  <c r="AA4602" i="1"/>
  <c r="AB4602" i="1" s="1"/>
  <c r="X4602" i="1"/>
  <c r="Y4602" i="1" s="1"/>
  <c r="Z4602" i="1" s="1"/>
  <c r="AA4601" i="1"/>
  <c r="AB4601" i="1" s="1"/>
  <c r="X4601" i="1"/>
  <c r="Y4601" i="1" s="1"/>
  <c r="Z4601" i="1" s="1"/>
  <c r="AA4600" i="1"/>
  <c r="AB4600" i="1" s="1"/>
  <c r="AA4599" i="1"/>
  <c r="AB4599" i="1" s="1"/>
  <c r="X4599" i="1"/>
  <c r="Y4599" i="1" s="1"/>
  <c r="Z4599" i="1" s="1"/>
  <c r="AA4598" i="1"/>
  <c r="AB4598" i="1" s="1"/>
  <c r="X4598" i="1"/>
  <c r="Y4598" i="1" s="1"/>
  <c r="Z4598" i="1" s="1"/>
  <c r="AA4597" i="1"/>
  <c r="AB4597" i="1" s="1"/>
  <c r="X4597" i="1"/>
  <c r="Y4597" i="1" s="1"/>
  <c r="Z4597" i="1" s="1"/>
  <c r="AA4596" i="1"/>
  <c r="AB4596" i="1" s="1"/>
  <c r="X4596" i="1"/>
  <c r="Y4596" i="1" s="1"/>
  <c r="Z4596" i="1" s="1"/>
  <c r="AA4595" i="1"/>
  <c r="AB4595" i="1" s="1"/>
  <c r="X4595" i="1"/>
  <c r="Y4595" i="1" s="1"/>
  <c r="Z4595" i="1" s="1"/>
  <c r="AA4594" i="1"/>
  <c r="AB4594" i="1" s="1"/>
  <c r="X4594" i="1"/>
  <c r="Y4594" i="1" s="1"/>
  <c r="Z4594" i="1" s="1"/>
  <c r="AA4593" i="1"/>
  <c r="AB4593" i="1" s="1"/>
  <c r="X4593" i="1"/>
  <c r="Y4593" i="1" s="1"/>
  <c r="Z4593" i="1" s="1"/>
  <c r="AA4592" i="1"/>
  <c r="AB4592" i="1" s="1"/>
  <c r="X4592" i="1"/>
  <c r="Y4592" i="1" s="1"/>
  <c r="Z4592" i="1" s="1"/>
  <c r="AA4591" i="1"/>
  <c r="AB4591" i="1" s="1"/>
  <c r="X4591" i="1"/>
  <c r="Y4591" i="1" s="1"/>
  <c r="Z4591" i="1" s="1"/>
  <c r="AA4590" i="1"/>
  <c r="AB4590" i="1" s="1"/>
  <c r="X4590" i="1"/>
  <c r="Y4590" i="1" s="1"/>
  <c r="Z4590" i="1" s="1"/>
  <c r="AA4589" i="1"/>
  <c r="AB4589" i="1" s="1"/>
  <c r="X4589" i="1"/>
  <c r="Y4589" i="1" s="1"/>
  <c r="Z4589" i="1" s="1"/>
  <c r="AA4588" i="1"/>
  <c r="AB4588" i="1" s="1"/>
  <c r="X4588" i="1"/>
  <c r="Y4588" i="1" s="1"/>
  <c r="Z4588" i="1" s="1"/>
  <c r="AA4587" i="1"/>
  <c r="AB4587" i="1" s="1"/>
  <c r="X4587" i="1"/>
  <c r="Y4587" i="1" s="1"/>
  <c r="Z4587" i="1" s="1"/>
  <c r="AA4586" i="1"/>
  <c r="AB4586" i="1" s="1"/>
  <c r="X4586" i="1"/>
  <c r="Y4586" i="1" s="1"/>
  <c r="Z4586" i="1" s="1"/>
  <c r="AA4585" i="1"/>
  <c r="AB4585" i="1" s="1"/>
  <c r="X4585" i="1"/>
  <c r="Y4585" i="1" s="1"/>
  <c r="Z4585" i="1" s="1"/>
  <c r="AA4584" i="1"/>
  <c r="AB4584" i="1" s="1"/>
  <c r="X4584" i="1"/>
  <c r="Y4584" i="1" s="1"/>
  <c r="Z4584" i="1" s="1"/>
  <c r="AA4583" i="1"/>
  <c r="AB4583" i="1" s="1"/>
  <c r="X4583" i="1"/>
  <c r="Y4583" i="1" s="1"/>
  <c r="Z4583" i="1" s="1"/>
  <c r="AA4582" i="1"/>
  <c r="AB4582" i="1" s="1"/>
  <c r="X4582" i="1"/>
  <c r="Y4582" i="1" s="1"/>
  <c r="Z4582" i="1" s="1"/>
  <c r="AA4581" i="1"/>
  <c r="AB4581" i="1" s="1"/>
  <c r="X4581" i="1"/>
  <c r="Y4581" i="1" s="1"/>
  <c r="Z4581" i="1" s="1"/>
  <c r="AA4580" i="1"/>
  <c r="AB4580" i="1" s="1"/>
  <c r="X4580" i="1"/>
  <c r="Y4580" i="1" s="1"/>
  <c r="Z4580" i="1" s="1"/>
  <c r="AA4579" i="1"/>
  <c r="AB4579" i="1" s="1"/>
  <c r="X4579" i="1"/>
  <c r="Y4579" i="1" s="1"/>
  <c r="Z4579" i="1" s="1"/>
  <c r="AA4578" i="1"/>
  <c r="AB4578" i="1" s="1"/>
  <c r="X4578" i="1"/>
  <c r="Y4578" i="1" s="1"/>
  <c r="Z4578" i="1" s="1"/>
  <c r="AA4577" i="1"/>
  <c r="AB4577" i="1" s="1"/>
  <c r="X4577" i="1"/>
  <c r="Y4577" i="1" s="1"/>
  <c r="Z4577" i="1" s="1"/>
  <c r="AA4576" i="1"/>
  <c r="AB4576" i="1" s="1"/>
  <c r="X4576" i="1"/>
  <c r="Y4576" i="1" s="1"/>
  <c r="Z4576" i="1" s="1"/>
  <c r="AA4575" i="1"/>
  <c r="AB4575" i="1" s="1"/>
  <c r="X4575" i="1"/>
  <c r="Y4575" i="1" s="1"/>
  <c r="Z4575" i="1" s="1"/>
  <c r="AA4574" i="1"/>
  <c r="AB4574" i="1" s="1"/>
  <c r="X4574" i="1"/>
  <c r="Y4574" i="1" s="1"/>
  <c r="Z4574" i="1" s="1"/>
  <c r="AA4573" i="1"/>
  <c r="AB4573" i="1" s="1"/>
  <c r="X4573" i="1"/>
  <c r="Y4573" i="1" s="1"/>
  <c r="Z4573" i="1" s="1"/>
  <c r="AA4572" i="1"/>
  <c r="AB4572" i="1" s="1"/>
  <c r="X4572" i="1"/>
  <c r="Y4572" i="1" s="1"/>
  <c r="Z4572" i="1" s="1"/>
  <c r="AA4571" i="1"/>
  <c r="AB4571" i="1" s="1"/>
  <c r="X4571" i="1"/>
  <c r="Y4571" i="1" s="1"/>
  <c r="Z4571" i="1" s="1"/>
  <c r="AA4570" i="1"/>
  <c r="AB4570" i="1" s="1"/>
  <c r="X4570" i="1"/>
  <c r="Y4570" i="1" s="1"/>
  <c r="Z4570" i="1" s="1"/>
  <c r="AA4569" i="1"/>
  <c r="AB4569" i="1" s="1"/>
  <c r="AA4568" i="1"/>
  <c r="AB4568" i="1" s="1"/>
  <c r="AA4567" i="1"/>
  <c r="AB4567" i="1" s="1"/>
  <c r="X4567" i="1"/>
  <c r="Y4567" i="1" s="1"/>
  <c r="Z4567" i="1" s="1"/>
  <c r="AA4566" i="1"/>
  <c r="AB4566" i="1" s="1"/>
  <c r="X4566" i="1"/>
  <c r="Y4566" i="1" s="1"/>
  <c r="Z4566" i="1" s="1"/>
  <c r="AA4565" i="1"/>
  <c r="AB4565" i="1" s="1"/>
  <c r="X4565" i="1"/>
  <c r="Y4565" i="1" s="1"/>
  <c r="Z4565" i="1" s="1"/>
  <c r="AA4564" i="1"/>
  <c r="AB4564" i="1" s="1"/>
  <c r="X4564" i="1"/>
  <c r="Y4564" i="1" s="1"/>
  <c r="Z4564" i="1" s="1"/>
  <c r="AA4563" i="1"/>
  <c r="AB4563" i="1" s="1"/>
  <c r="X4563" i="1"/>
  <c r="Y4563" i="1" s="1"/>
  <c r="Z4563" i="1" s="1"/>
  <c r="AA4562" i="1"/>
  <c r="AB4562" i="1" s="1"/>
  <c r="X4562" i="1"/>
  <c r="Y4562" i="1" s="1"/>
  <c r="Z4562" i="1" s="1"/>
  <c r="AA4561" i="1"/>
  <c r="AB4561" i="1" s="1"/>
  <c r="AA4560" i="1"/>
  <c r="AB4560" i="1" s="1"/>
  <c r="X4560" i="1"/>
  <c r="Y4560" i="1" s="1"/>
  <c r="Z4560" i="1" s="1"/>
  <c r="AA4559" i="1"/>
  <c r="AB4559" i="1" s="1"/>
  <c r="X4559" i="1"/>
  <c r="Y4559" i="1" s="1"/>
  <c r="Z4559" i="1" s="1"/>
  <c r="AA4558" i="1"/>
  <c r="AB4558" i="1" s="1"/>
  <c r="X4558" i="1"/>
  <c r="Y4558" i="1" s="1"/>
  <c r="Z4558" i="1" s="1"/>
  <c r="AA4557" i="1"/>
  <c r="AB4557" i="1" s="1"/>
  <c r="X4557" i="1"/>
  <c r="Y4557" i="1" s="1"/>
  <c r="Z4557" i="1" s="1"/>
  <c r="AA4556" i="1"/>
  <c r="AB4556" i="1" s="1"/>
  <c r="X4556" i="1"/>
  <c r="Y4556" i="1" s="1"/>
  <c r="Z4556" i="1" s="1"/>
  <c r="AA4555" i="1"/>
  <c r="AB4555" i="1" s="1"/>
  <c r="X4555" i="1"/>
  <c r="Y4555" i="1" s="1"/>
  <c r="Z4555" i="1" s="1"/>
  <c r="AA4554" i="1"/>
  <c r="AB4554" i="1" s="1"/>
  <c r="X4554" i="1"/>
  <c r="Y4554" i="1" s="1"/>
  <c r="Z4554" i="1" s="1"/>
  <c r="AA4553" i="1"/>
  <c r="AB4553" i="1" s="1"/>
  <c r="X4553" i="1"/>
  <c r="Y4553" i="1" s="1"/>
  <c r="Z4553" i="1" s="1"/>
  <c r="AA4552" i="1"/>
  <c r="AB4552" i="1" s="1"/>
  <c r="X4552" i="1"/>
  <c r="Y4552" i="1" s="1"/>
  <c r="Z4552" i="1" s="1"/>
  <c r="AA4551" i="1"/>
  <c r="AB4551" i="1" s="1"/>
  <c r="X4551" i="1"/>
  <c r="Y4551" i="1" s="1"/>
  <c r="Z4551" i="1" s="1"/>
  <c r="AA4550" i="1"/>
  <c r="AB4550" i="1" s="1"/>
  <c r="X4550" i="1"/>
  <c r="Y4550" i="1" s="1"/>
  <c r="Z4550" i="1" s="1"/>
  <c r="AA4549" i="1"/>
  <c r="AB4549" i="1" s="1"/>
  <c r="X4549" i="1"/>
  <c r="Y4549" i="1" s="1"/>
  <c r="Z4549" i="1" s="1"/>
  <c r="AA4548" i="1"/>
  <c r="AB4548" i="1" s="1"/>
  <c r="X4548" i="1"/>
  <c r="Y4548" i="1" s="1"/>
  <c r="Z4548" i="1" s="1"/>
  <c r="AA4547" i="1"/>
  <c r="AB4547" i="1" s="1"/>
  <c r="X4547" i="1"/>
  <c r="Y4547" i="1" s="1"/>
  <c r="Z4547" i="1" s="1"/>
  <c r="AA4546" i="1"/>
  <c r="AB4546" i="1" s="1"/>
  <c r="X4546" i="1"/>
  <c r="Y4546" i="1" s="1"/>
  <c r="Z4546" i="1" s="1"/>
  <c r="AA4545" i="1"/>
  <c r="AB4545" i="1" s="1"/>
  <c r="X4545" i="1"/>
  <c r="Y4545" i="1" s="1"/>
  <c r="Z4545" i="1" s="1"/>
  <c r="AA4544" i="1"/>
  <c r="AB4544" i="1" s="1"/>
  <c r="X4544" i="1"/>
  <c r="Y4544" i="1" s="1"/>
  <c r="Z4544" i="1" s="1"/>
  <c r="AA4543" i="1"/>
  <c r="AB4543" i="1" s="1"/>
  <c r="X4543" i="1"/>
  <c r="Y4543" i="1" s="1"/>
  <c r="Z4543" i="1" s="1"/>
  <c r="AA4542" i="1"/>
  <c r="AB4542" i="1" s="1"/>
  <c r="X4542" i="1"/>
  <c r="Y4542" i="1" s="1"/>
  <c r="Z4542" i="1" s="1"/>
  <c r="AA4541" i="1"/>
  <c r="AB4541" i="1" s="1"/>
  <c r="X4541" i="1"/>
  <c r="Y4541" i="1" s="1"/>
  <c r="Z4541" i="1" s="1"/>
  <c r="AA4540" i="1"/>
  <c r="AB4540" i="1" s="1"/>
  <c r="X4540" i="1"/>
  <c r="Y4540" i="1" s="1"/>
  <c r="Z4540" i="1" s="1"/>
  <c r="AA4539" i="1"/>
  <c r="AB4539" i="1" s="1"/>
  <c r="X4539" i="1"/>
  <c r="Y4539" i="1" s="1"/>
  <c r="Z4539" i="1" s="1"/>
  <c r="AA4538" i="1"/>
  <c r="AB4538" i="1" s="1"/>
  <c r="X4538" i="1"/>
  <c r="Y4538" i="1" s="1"/>
  <c r="Z4538" i="1" s="1"/>
  <c r="AA4537" i="1"/>
  <c r="AB4537" i="1" s="1"/>
  <c r="X4537" i="1"/>
  <c r="Y4537" i="1" s="1"/>
  <c r="Z4537" i="1" s="1"/>
  <c r="AA4536" i="1"/>
  <c r="AB4536" i="1" s="1"/>
  <c r="AA4535" i="1"/>
  <c r="AB4535" i="1" s="1"/>
  <c r="X4535" i="1"/>
  <c r="Y4535" i="1" s="1"/>
  <c r="Z4535" i="1" s="1"/>
  <c r="AA4534" i="1"/>
  <c r="AB4534" i="1" s="1"/>
  <c r="X4534" i="1"/>
  <c r="Y4534" i="1" s="1"/>
  <c r="Z4534" i="1" s="1"/>
  <c r="AA4533" i="1"/>
  <c r="AB4533" i="1" s="1"/>
  <c r="X4533" i="1"/>
  <c r="Y4533" i="1" s="1"/>
  <c r="Z4533" i="1" s="1"/>
  <c r="AA4532" i="1"/>
  <c r="AB4532" i="1" s="1"/>
  <c r="X4532" i="1"/>
  <c r="Y4532" i="1" s="1"/>
  <c r="Z4532" i="1" s="1"/>
  <c r="AA4531" i="1"/>
  <c r="AB4531" i="1" s="1"/>
  <c r="X4531" i="1"/>
  <c r="Y4531" i="1" s="1"/>
  <c r="Z4531" i="1" s="1"/>
  <c r="AA4530" i="1"/>
  <c r="AB4530" i="1" s="1"/>
  <c r="X4530" i="1"/>
  <c r="Y4530" i="1" s="1"/>
  <c r="Z4530" i="1" s="1"/>
  <c r="AA4529" i="1"/>
  <c r="AB4529" i="1" s="1"/>
  <c r="X4529" i="1"/>
  <c r="Y4529" i="1" s="1"/>
  <c r="Z4529" i="1" s="1"/>
  <c r="AA4528" i="1"/>
  <c r="AB4528" i="1" s="1"/>
  <c r="X4528" i="1"/>
  <c r="Y4528" i="1" s="1"/>
  <c r="Z4528" i="1" s="1"/>
  <c r="AA4527" i="1"/>
  <c r="AB4527" i="1" s="1"/>
  <c r="X4527" i="1"/>
  <c r="Y4527" i="1" s="1"/>
  <c r="Z4527" i="1" s="1"/>
  <c r="AA4526" i="1"/>
  <c r="AB4526" i="1" s="1"/>
  <c r="X4526" i="1"/>
  <c r="Y4526" i="1" s="1"/>
  <c r="Z4526" i="1" s="1"/>
  <c r="AA4525" i="1"/>
  <c r="AB4525" i="1" s="1"/>
  <c r="X4525" i="1"/>
  <c r="Y4525" i="1" s="1"/>
  <c r="Z4525" i="1" s="1"/>
  <c r="AA4524" i="1"/>
  <c r="AB4524" i="1" s="1"/>
  <c r="X4524" i="1"/>
  <c r="Y4524" i="1" s="1"/>
  <c r="Z4524" i="1" s="1"/>
  <c r="AA4523" i="1"/>
  <c r="AB4523" i="1" s="1"/>
  <c r="X4523" i="1"/>
  <c r="Y4523" i="1" s="1"/>
  <c r="Z4523" i="1" s="1"/>
  <c r="AA4522" i="1"/>
  <c r="AB4522" i="1" s="1"/>
  <c r="X4522" i="1"/>
  <c r="Y4522" i="1" s="1"/>
  <c r="Z4522" i="1" s="1"/>
  <c r="AA4521" i="1"/>
  <c r="AB4521" i="1" s="1"/>
  <c r="X4521" i="1"/>
  <c r="Y4521" i="1" s="1"/>
  <c r="Z4521" i="1" s="1"/>
  <c r="AA4520" i="1"/>
  <c r="AB4520" i="1" s="1"/>
  <c r="X4520" i="1"/>
  <c r="Y4520" i="1" s="1"/>
  <c r="Z4520" i="1" s="1"/>
  <c r="AA4519" i="1"/>
  <c r="AB4519" i="1" s="1"/>
  <c r="X4519" i="1"/>
  <c r="Y4519" i="1" s="1"/>
  <c r="Z4519" i="1" s="1"/>
  <c r="AA4518" i="1"/>
  <c r="AB4518" i="1" s="1"/>
  <c r="X4518" i="1"/>
  <c r="Y4518" i="1" s="1"/>
  <c r="Z4518" i="1" s="1"/>
  <c r="AA4517" i="1"/>
  <c r="AB4517" i="1" s="1"/>
  <c r="X4517" i="1"/>
  <c r="Y4517" i="1" s="1"/>
  <c r="Z4517" i="1" s="1"/>
  <c r="AA4516" i="1"/>
  <c r="AB4516" i="1" s="1"/>
  <c r="X4516" i="1"/>
  <c r="Y4516" i="1" s="1"/>
  <c r="Z4516" i="1" s="1"/>
  <c r="AA4515" i="1"/>
  <c r="AB4515" i="1" s="1"/>
  <c r="X4515" i="1"/>
  <c r="Y4515" i="1" s="1"/>
  <c r="Z4515" i="1" s="1"/>
  <c r="AA4514" i="1"/>
  <c r="AB4514" i="1" s="1"/>
  <c r="X4514" i="1"/>
  <c r="Y4514" i="1" s="1"/>
  <c r="Z4514" i="1" s="1"/>
  <c r="AA4513" i="1"/>
  <c r="AB4513" i="1" s="1"/>
  <c r="AA4512" i="1"/>
  <c r="AB4512" i="1" s="1"/>
  <c r="X4512" i="1"/>
  <c r="Y4512" i="1" s="1"/>
  <c r="Z4512" i="1" s="1"/>
  <c r="AA4511" i="1"/>
  <c r="AB4511" i="1" s="1"/>
  <c r="X4511" i="1"/>
  <c r="Y4511" i="1" s="1"/>
  <c r="Z4511" i="1" s="1"/>
  <c r="AA4510" i="1"/>
  <c r="AB4510" i="1" s="1"/>
  <c r="X4510" i="1"/>
  <c r="Y4510" i="1" s="1"/>
  <c r="Z4510" i="1" s="1"/>
  <c r="AA4509" i="1"/>
  <c r="AB4509" i="1" s="1"/>
  <c r="X4509" i="1"/>
  <c r="Y4509" i="1" s="1"/>
  <c r="Z4509" i="1" s="1"/>
  <c r="AA4508" i="1"/>
  <c r="AB4508" i="1" s="1"/>
  <c r="X4508" i="1"/>
  <c r="Y4508" i="1" s="1"/>
  <c r="Z4508" i="1" s="1"/>
  <c r="AA4507" i="1"/>
  <c r="AB4507" i="1" s="1"/>
  <c r="X4507" i="1"/>
  <c r="Y4507" i="1" s="1"/>
  <c r="Z4507" i="1" s="1"/>
  <c r="AA4506" i="1"/>
  <c r="AB4506" i="1" s="1"/>
  <c r="X4506" i="1"/>
  <c r="Y4506" i="1" s="1"/>
  <c r="Z4506" i="1" s="1"/>
  <c r="AA4505" i="1"/>
  <c r="AB4505" i="1" s="1"/>
  <c r="X4505" i="1"/>
  <c r="Y4505" i="1" s="1"/>
  <c r="Z4505" i="1" s="1"/>
  <c r="AA4504" i="1"/>
  <c r="AB4504" i="1" s="1"/>
  <c r="AA4503" i="1"/>
  <c r="AB4503" i="1" s="1"/>
  <c r="X4503" i="1"/>
  <c r="Y4503" i="1" s="1"/>
  <c r="Z4503" i="1" s="1"/>
  <c r="AA4502" i="1"/>
  <c r="AB4502" i="1" s="1"/>
  <c r="X4502" i="1"/>
  <c r="Y4502" i="1" s="1"/>
  <c r="Z4502" i="1" s="1"/>
  <c r="AA4501" i="1"/>
  <c r="AB4501" i="1" s="1"/>
  <c r="X4501" i="1"/>
  <c r="Y4501" i="1" s="1"/>
  <c r="Z4501" i="1" s="1"/>
  <c r="AA4500" i="1"/>
  <c r="AB4500" i="1" s="1"/>
  <c r="X4500" i="1"/>
  <c r="Y4500" i="1" s="1"/>
  <c r="Z4500" i="1" s="1"/>
  <c r="AA4499" i="1"/>
  <c r="AB4499" i="1" s="1"/>
  <c r="X4499" i="1"/>
  <c r="Y4499" i="1" s="1"/>
  <c r="Z4499" i="1" s="1"/>
  <c r="AA4498" i="1"/>
  <c r="AB4498" i="1" s="1"/>
  <c r="X4498" i="1"/>
  <c r="Y4498" i="1" s="1"/>
  <c r="Z4498" i="1" s="1"/>
  <c r="AA4497" i="1"/>
  <c r="AB4497" i="1" s="1"/>
  <c r="X4497" i="1"/>
  <c r="Y4497" i="1" s="1"/>
  <c r="Z4497" i="1" s="1"/>
  <c r="AA4496" i="1"/>
  <c r="AB4496" i="1" s="1"/>
  <c r="X4496" i="1"/>
  <c r="Y4496" i="1" s="1"/>
  <c r="Z4496" i="1" s="1"/>
  <c r="AA4495" i="1"/>
  <c r="AB4495" i="1" s="1"/>
  <c r="X4495" i="1"/>
  <c r="Y4495" i="1" s="1"/>
  <c r="Z4495" i="1" s="1"/>
  <c r="AA4494" i="1"/>
  <c r="AB4494" i="1" s="1"/>
  <c r="X4494" i="1"/>
  <c r="Y4494" i="1" s="1"/>
  <c r="Z4494" i="1" s="1"/>
  <c r="AA4493" i="1"/>
  <c r="AB4493" i="1" s="1"/>
  <c r="X4493" i="1"/>
  <c r="Y4493" i="1" s="1"/>
  <c r="Z4493" i="1" s="1"/>
  <c r="AA4492" i="1"/>
  <c r="AB4492" i="1" s="1"/>
  <c r="X4492" i="1"/>
  <c r="Y4492" i="1" s="1"/>
  <c r="Z4492" i="1" s="1"/>
  <c r="AA4491" i="1"/>
  <c r="AB4491" i="1" s="1"/>
  <c r="X4491" i="1"/>
  <c r="Y4491" i="1" s="1"/>
  <c r="Z4491" i="1" s="1"/>
  <c r="AA4490" i="1"/>
  <c r="AB4490" i="1" s="1"/>
  <c r="X4490" i="1"/>
  <c r="Y4490" i="1" s="1"/>
  <c r="Z4490" i="1" s="1"/>
  <c r="AA4489" i="1"/>
  <c r="AB4489" i="1" s="1"/>
  <c r="AA4488" i="1"/>
  <c r="AB4488" i="1" s="1"/>
  <c r="X4488" i="1"/>
  <c r="Y4488" i="1" s="1"/>
  <c r="Z4488" i="1" s="1"/>
  <c r="AA4487" i="1"/>
  <c r="AB4487" i="1" s="1"/>
  <c r="X4487" i="1"/>
  <c r="Y4487" i="1" s="1"/>
  <c r="Z4487" i="1" s="1"/>
  <c r="AA4486" i="1"/>
  <c r="AB4486" i="1" s="1"/>
  <c r="X4486" i="1"/>
  <c r="Y4486" i="1" s="1"/>
  <c r="Z4486" i="1" s="1"/>
  <c r="AA4485" i="1"/>
  <c r="AB4485" i="1" s="1"/>
  <c r="X4485" i="1"/>
  <c r="Y4485" i="1" s="1"/>
  <c r="Z4485" i="1" s="1"/>
  <c r="AA4484" i="1"/>
  <c r="AB4484" i="1" s="1"/>
  <c r="X4484" i="1"/>
  <c r="Y4484" i="1" s="1"/>
  <c r="Z4484" i="1" s="1"/>
  <c r="AA4483" i="1"/>
  <c r="AB4483" i="1" s="1"/>
  <c r="X4483" i="1"/>
  <c r="Y4483" i="1" s="1"/>
  <c r="Z4483" i="1" s="1"/>
  <c r="AA4482" i="1"/>
  <c r="AB4482" i="1" s="1"/>
  <c r="X4482" i="1"/>
  <c r="Y4482" i="1" s="1"/>
  <c r="Z4482" i="1" s="1"/>
  <c r="AA4481" i="1"/>
  <c r="AB4481" i="1" s="1"/>
  <c r="X4481" i="1"/>
  <c r="Y4481" i="1" s="1"/>
  <c r="Z4481" i="1" s="1"/>
  <c r="AA4480" i="1"/>
  <c r="AB4480" i="1" s="1"/>
  <c r="X4480" i="1"/>
  <c r="Y4480" i="1" s="1"/>
  <c r="Z4480" i="1" s="1"/>
  <c r="AA4479" i="1"/>
  <c r="AB4479" i="1" s="1"/>
  <c r="X4479" i="1"/>
  <c r="Y4479" i="1" s="1"/>
  <c r="Z4479" i="1" s="1"/>
  <c r="AA4478" i="1"/>
  <c r="AB4478" i="1" s="1"/>
  <c r="X4478" i="1"/>
  <c r="Y4478" i="1" s="1"/>
  <c r="Z4478" i="1" s="1"/>
  <c r="AA4477" i="1"/>
  <c r="AB4477" i="1" s="1"/>
  <c r="X4477" i="1"/>
  <c r="Y4477" i="1" s="1"/>
  <c r="Z4477" i="1" s="1"/>
  <c r="AA4476" i="1"/>
  <c r="AB4476" i="1" s="1"/>
  <c r="X4476" i="1"/>
  <c r="Y4476" i="1" s="1"/>
  <c r="Z4476" i="1" s="1"/>
  <c r="AA4475" i="1"/>
  <c r="AB4475" i="1" s="1"/>
  <c r="X4475" i="1"/>
  <c r="Y4475" i="1" s="1"/>
  <c r="Z4475" i="1" s="1"/>
  <c r="AA4474" i="1"/>
  <c r="AB4474" i="1" s="1"/>
  <c r="X4474" i="1"/>
  <c r="Y4474" i="1" s="1"/>
  <c r="Z4474" i="1" s="1"/>
  <c r="AA4473" i="1"/>
  <c r="AB4473" i="1" s="1"/>
  <c r="X4473" i="1"/>
  <c r="Y4473" i="1" s="1"/>
  <c r="Z4473" i="1" s="1"/>
  <c r="AA4472" i="1"/>
  <c r="AB4472" i="1" s="1"/>
  <c r="AA4471" i="1"/>
  <c r="AB4471" i="1" s="1"/>
  <c r="X4471" i="1"/>
  <c r="Y4471" i="1" s="1"/>
  <c r="Z4471" i="1" s="1"/>
  <c r="AA4470" i="1"/>
  <c r="AB4470" i="1" s="1"/>
  <c r="X4470" i="1"/>
  <c r="Y4470" i="1" s="1"/>
  <c r="Z4470" i="1" s="1"/>
  <c r="AA4469" i="1"/>
  <c r="AB4469" i="1" s="1"/>
  <c r="X4469" i="1"/>
  <c r="Y4469" i="1" s="1"/>
  <c r="Z4469" i="1" s="1"/>
  <c r="AA4468" i="1"/>
  <c r="AB4468" i="1" s="1"/>
  <c r="X4468" i="1"/>
  <c r="Y4468" i="1" s="1"/>
  <c r="Z4468" i="1" s="1"/>
  <c r="AA4467" i="1"/>
  <c r="AB4467" i="1" s="1"/>
  <c r="X4467" i="1"/>
  <c r="Y4467" i="1" s="1"/>
  <c r="Z4467" i="1" s="1"/>
  <c r="AA4466" i="1"/>
  <c r="AB4466" i="1" s="1"/>
  <c r="X4466" i="1"/>
  <c r="Y4466" i="1" s="1"/>
  <c r="Z4466" i="1" s="1"/>
  <c r="AA4465" i="1"/>
  <c r="AB4465" i="1" s="1"/>
  <c r="X4465" i="1"/>
  <c r="Y4465" i="1" s="1"/>
  <c r="Z4465" i="1" s="1"/>
  <c r="AA4464" i="1"/>
  <c r="AB4464" i="1" s="1"/>
  <c r="X4464" i="1"/>
  <c r="Y4464" i="1" s="1"/>
  <c r="Z4464" i="1" s="1"/>
  <c r="AA4463" i="1"/>
  <c r="AB4463" i="1" s="1"/>
  <c r="X4463" i="1"/>
  <c r="Y4463" i="1" s="1"/>
  <c r="Z4463" i="1" s="1"/>
  <c r="AA4462" i="1"/>
  <c r="AB4462" i="1" s="1"/>
  <c r="X4462" i="1"/>
  <c r="Y4462" i="1" s="1"/>
  <c r="Z4462" i="1" s="1"/>
  <c r="AA4461" i="1"/>
  <c r="AB4461" i="1" s="1"/>
  <c r="X4461" i="1"/>
  <c r="Y4461" i="1" s="1"/>
  <c r="Z4461" i="1" s="1"/>
  <c r="AA4460" i="1"/>
  <c r="AB4460" i="1" s="1"/>
  <c r="X4460" i="1"/>
  <c r="Y4460" i="1" s="1"/>
  <c r="Z4460" i="1" s="1"/>
  <c r="AA4459" i="1"/>
  <c r="AB4459" i="1" s="1"/>
  <c r="X4459" i="1"/>
  <c r="Y4459" i="1" s="1"/>
  <c r="Z4459" i="1" s="1"/>
  <c r="AA4458" i="1"/>
  <c r="AB4458" i="1" s="1"/>
  <c r="X4458" i="1"/>
  <c r="Y4458" i="1" s="1"/>
  <c r="Z4458" i="1" s="1"/>
  <c r="AA4457" i="1"/>
  <c r="AB4457" i="1" s="1"/>
  <c r="X4457" i="1"/>
  <c r="Y4457" i="1" s="1"/>
  <c r="Z4457" i="1" s="1"/>
  <c r="AA4456" i="1"/>
  <c r="AB4456" i="1" s="1"/>
  <c r="X4456" i="1"/>
  <c r="Y4456" i="1" s="1"/>
  <c r="Z4456" i="1" s="1"/>
  <c r="AA4455" i="1"/>
  <c r="AB4455" i="1" s="1"/>
  <c r="X4455" i="1"/>
  <c r="Y4455" i="1" s="1"/>
  <c r="Z4455" i="1" s="1"/>
  <c r="AA4454" i="1"/>
  <c r="AB4454" i="1" s="1"/>
  <c r="X4454" i="1"/>
  <c r="Y4454" i="1" s="1"/>
  <c r="Z4454" i="1" s="1"/>
  <c r="AA4453" i="1"/>
  <c r="AB4453" i="1" s="1"/>
  <c r="X4453" i="1"/>
  <c r="Y4453" i="1" s="1"/>
  <c r="Z4453" i="1" s="1"/>
  <c r="AA4452" i="1"/>
  <c r="AB4452" i="1" s="1"/>
  <c r="X4452" i="1"/>
  <c r="Y4452" i="1" s="1"/>
  <c r="Z4452" i="1" s="1"/>
  <c r="AA4451" i="1"/>
  <c r="AB4451" i="1" s="1"/>
  <c r="X4451" i="1"/>
  <c r="Y4451" i="1" s="1"/>
  <c r="Z4451" i="1" s="1"/>
  <c r="AA4450" i="1"/>
  <c r="AB4450" i="1" s="1"/>
  <c r="X4450" i="1"/>
  <c r="Y4450" i="1" s="1"/>
  <c r="Z4450" i="1" s="1"/>
  <c r="AA4449" i="1"/>
  <c r="AB4449" i="1" s="1"/>
  <c r="X4449" i="1"/>
  <c r="Y4449" i="1" s="1"/>
  <c r="Z4449" i="1" s="1"/>
  <c r="AA4448" i="1"/>
  <c r="AB4448" i="1" s="1"/>
  <c r="X4448" i="1"/>
  <c r="Y4448" i="1" s="1"/>
  <c r="Z4448" i="1" s="1"/>
  <c r="AA4447" i="1"/>
  <c r="AB4447" i="1" s="1"/>
  <c r="X4447" i="1"/>
  <c r="Y4447" i="1" s="1"/>
  <c r="Z4447" i="1" s="1"/>
  <c r="AA4446" i="1"/>
  <c r="AB4446" i="1" s="1"/>
  <c r="X4446" i="1"/>
  <c r="Y4446" i="1" s="1"/>
  <c r="Z4446" i="1" s="1"/>
  <c r="AA4445" i="1"/>
  <c r="AB4445" i="1" s="1"/>
  <c r="X4445" i="1"/>
  <c r="Y4445" i="1" s="1"/>
  <c r="Z4445" i="1" s="1"/>
  <c r="AA4444" i="1"/>
  <c r="AB4444" i="1" s="1"/>
  <c r="X4444" i="1"/>
  <c r="Y4444" i="1" s="1"/>
  <c r="Z4444" i="1" s="1"/>
  <c r="AA4443" i="1"/>
  <c r="AB4443" i="1" s="1"/>
  <c r="X4443" i="1"/>
  <c r="Y4443" i="1" s="1"/>
  <c r="Z4443" i="1" s="1"/>
  <c r="AA4442" i="1"/>
  <c r="AB4442" i="1" s="1"/>
  <c r="X4442" i="1"/>
  <c r="Y4442" i="1" s="1"/>
  <c r="Z4442" i="1" s="1"/>
  <c r="AA4441" i="1"/>
  <c r="AB4441" i="1" s="1"/>
  <c r="AA4440" i="1"/>
  <c r="AB4440" i="1" s="1"/>
  <c r="AA4439" i="1"/>
  <c r="AB4439" i="1" s="1"/>
  <c r="X4439" i="1"/>
  <c r="Y4439" i="1" s="1"/>
  <c r="Z4439" i="1" s="1"/>
  <c r="AA4438" i="1"/>
  <c r="AB4438" i="1" s="1"/>
  <c r="X4438" i="1"/>
  <c r="Y4438" i="1" s="1"/>
  <c r="Z4438" i="1" s="1"/>
  <c r="AA4437" i="1"/>
  <c r="AB4437" i="1" s="1"/>
  <c r="X4437" i="1"/>
  <c r="Y4437" i="1" s="1"/>
  <c r="Z4437" i="1" s="1"/>
  <c r="AA4436" i="1"/>
  <c r="AB4436" i="1" s="1"/>
  <c r="X4436" i="1"/>
  <c r="Y4436" i="1" s="1"/>
  <c r="Z4436" i="1" s="1"/>
  <c r="AA4435" i="1"/>
  <c r="AB4435" i="1" s="1"/>
  <c r="X4435" i="1"/>
  <c r="Y4435" i="1" s="1"/>
  <c r="Z4435" i="1" s="1"/>
  <c r="AA4434" i="1"/>
  <c r="AB4434" i="1" s="1"/>
  <c r="X4434" i="1"/>
  <c r="Y4434" i="1" s="1"/>
  <c r="Z4434" i="1" s="1"/>
  <c r="AA4433" i="1"/>
  <c r="AB4433" i="1" s="1"/>
  <c r="AA4432" i="1"/>
  <c r="AB4432" i="1" s="1"/>
  <c r="X4432" i="1"/>
  <c r="Y4432" i="1" s="1"/>
  <c r="Z4432" i="1" s="1"/>
  <c r="AA4431" i="1"/>
  <c r="AB4431" i="1" s="1"/>
  <c r="X4431" i="1"/>
  <c r="Y4431" i="1" s="1"/>
  <c r="Z4431" i="1" s="1"/>
  <c r="AA4430" i="1"/>
  <c r="AB4430" i="1" s="1"/>
  <c r="X4430" i="1"/>
  <c r="Y4430" i="1" s="1"/>
  <c r="Z4430" i="1" s="1"/>
  <c r="AA4429" i="1"/>
  <c r="AB4429" i="1" s="1"/>
  <c r="X4429" i="1"/>
  <c r="Y4429" i="1" s="1"/>
  <c r="Z4429" i="1" s="1"/>
  <c r="AA4428" i="1"/>
  <c r="AB4428" i="1" s="1"/>
  <c r="X4428" i="1"/>
  <c r="Y4428" i="1" s="1"/>
  <c r="Z4428" i="1" s="1"/>
  <c r="AA4427" i="1"/>
  <c r="AB4427" i="1" s="1"/>
  <c r="X4427" i="1"/>
  <c r="Y4427" i="1" s="1"/>
  <c r="Z4427" i="1" s="1"/>
  <c r="AA4426" i="1"/>
  <c r="AB4426" i="1" s="1"/>
  <c r="X4426" i="1"/>
  <c r="Y4426" i="1" s="1"/>
  <c r="Z4426" i="1" s="1"/>
  <c r="AA4425" i="1"/>
  <c r="AB4425" i="1" s="1"/>
  <c r="X4425" i="1"/>
  <c r="Y4425" i="1" s="1"/>
  <c r="Z4425" i="1" s="1"/>
  <c r="AA4424" i="1"/>
  <c r="AB4424" i="1" s="1"/>
  <c r="X4424" i="1"/>
  <c r="Y4424" i="1" s="1"/>
  <c r="Z4424" i="1" s="1"/>
  <c r="AA4423" i="1"/>
  <c r="AB4423" i="1" s="1"/>
  <c r="X4423" i="1"/>
  <c r="Y4423" i="1" s="1"/>
  <c r="Z4423" i="1" s="1"/>
  <c r="AA4422" i="1"/>
  <c r="AB4422" i="1" s="1"/>
  <c r="X4422" i="1"/>
  <c r="Y4422" i="1" s="1"/>
  <c r="Z4422" i="1" s="1"/>
  <c r="AA4421" i="1"/>
  <c r="AB4421" i="1" s="1"/>
  <c r="X4421" i="1"/>
  <c r="Y4421" i="1" s="1"/>
  <c r="Z4421" i="1" s="1"/>
  <c r="AA4420" i="1"/>
  <c r="AB4420" i="1" s="1"/>
  <c r="X4420" i="1"/>
  <c r="Y4420" i="1" s="1"/>
  <c r="Z4420" i="1" s="1"/>
  <c r="AA4419" i="1"/>
  <c r="AB4419" i="1" s="1"/>
  <c r="X4419" i="1"/>
  <c r="Y4419" i="1" s="1"/>
  <c r="Z4419" i="1" s="1"/>
  <c r="AA4418" i="1"/>
  <c r="AB4418" i="1" s="1"/>
  <c r="X4418" i="1"/>
  <c r="Y4418" i="1" s="1"/>
  <c r="Z4418" i="1" s="1"/>
  <c r="AA4417" i="1"/>
  <c r="AB4417" i="1" s="1"/>
  <c r="X4417" i="1"/>
  <c r="Y4417" i="1" s="1"/>
  <c r="Z4417" i="1" s="1"/>
  <c r="AA4416" i="1"/>
  <c r="AB4416" i="1" s="1"/>
  <c r="X4416" i="1"/>
  <c r="Y4416" i="1" s="1"/>
  <c r="Z4416" i="1" s="1"/>
  <c r="AA4415" i="1"/>
  <c r="AB4415" i="1" s="1"/>
  <c r="X4415" i="1"/>
  <c r="Y4415" i="1" s="1"/>
  <c r="Z4415" i="1" s="1"/>
  <c r="AA4414" i="1"/>
  <c r="AB4414" i="1" s="1"/>
  <c r="X4414" i="1"/>
  <c r="Y4414" i="1" s="1"/>
  <c r="Z4414" i="1" s="1"/>
  <c r="AA4413" i="1"/>
  <c r="AB4413" i="1" s="1"/>
  <c r="X4413" i="1"/>
  <c r="Y4413" i="1" s="1"/>
  <c r="Z4413" i="1" s="1"/>
  <c r="AA4412" i="1"/>
  <c r="AB4412" i="1" s="1"/>
  <c r="X4412" i="1"/>
  <c r="Y4412" i="1" s="1"/>
  <c r="Z4412" i="1" s="1"/>
  <c r="AA4411" i="1"/>
  <c r="AB4411" i="1" s="1"/>
  <c r="X4411" i="1"/>
  <c r="Y4411" i="1" s="1"/>
  <c r="Z4411" i="1" s="1"/>
  <c r="AA4410" i="1"/>
  <c r="AB4410" i="1" s="1"/>
  <c r="X4410" i="1"/>
  <c r="Y4410" i="1" s="1"/>
  <c r="Z4410" i="1" s="1"/>
  <c r="AA4409" i="1"/>
  <c r="AB4409" i="1" s="1"/>
  <c r="X4409" i="1"/>
  <c r="Y4409" i="1" s="1"/>
  <c r="Z4409" i="1" s="1"/>
  <c r="AA4408" i="1"/>
  <c r="AB4408" i="1" s="1"/>
  <c r="AA4407" i="1"/>
  <c r="AB4407" i="1" s="1"/>
  <c r="X4407" i="1"/>
  <c r="Y4407" i="1" s="1"/>
  <c r="Z4407" i="1" s="1"/>
  <c r="AA4406" i="1"/>
  <c r="AB4406" i="1" s="1"/>
  <c r="X4406" i="1"/>
  <c r="Y4406" i="1" s="1"/>
  <c r="Z4406" i="1" s="1"/>
  <c r="AA4405" i="1"/>
  <c r="AB4405" i="1" s="1"/>
  <c r="X4405" i="1"/>
  <c r="Y4405" i="1" s="1"/>
  <c r="Z4405" i="1" s="1"/>
  <c r="AA4404" i="1"/>
  <c r="AB4404" i="1" s="1"/>
  <c r="X4404" i="1"/>
  <c r="Y4404" i="1" s="1"/>
  <c r="Z4404" i="1" s="1"/>
  <c r="AA4403" i="1"/>
  <c r="AB4403" i="1" s="1"/>
  <c r="X4403" i="1"/>
  <c r="Y4403" i="1" s="1"/>
  <c r="Z4403" i="1" s="1"/>
  <c r="AA4402" i="1"/>
  <c r="AB4402" i="1" s="1"/>
  <c r="X4402" i="1"/>
  <c r="Y4402" i="1" s="1"/>
  <c r="Z4402" i="1" s="1"/>
  <c r="AA4401" i="1"/>
  <c r="AB4401" i="1" s="1"/>
  <c r="X4401" i="1"/>
  <c r="Y4401" i="1" s="1"/>
  <c r="Z4401" i="1" s="1"/>
  <c r="AA4400" i="1"/>
  <c r="AB4400" i="1" s="1"/>
  <c r="X4400" i="1"/>
  <c r="Y4400" i="1" s="1"/>
  <c r="Z4400" i="1" s="1"/>
  <c r="AA4399" i="1"/>
  <c r="AB4399" i="1" s="1"/>
  <c r="X4399" i="1"/>
  <c r="Y4399" i="1" s="1"/>
  <c r="Z4399" i="1" s="1"/>
  <c r="AA4398" i="1"/>
  <c r="AB4398" i="1" s="1"/>
  <c r="X4398" i="1"/>
  <c r="Y4398" i="1" s="1"/>
  <c r="Z4398" i="1" s="1"/>
  <c r="AA4397" i="1"/>
  <c r="AB4397" i="1" s="1"/>
  <c r="X4397" i="1"/>
  <c r="Y4397" i="1" s="1"/>
  <c r="Z4397" i="1" s="1"/>
  <c r="AA4396" i="1"/>
  <c r="AB4396" i="1" s="1"/>
  <c r="X4396" i="1"/>
  <c r="Y4396" i="1" s="1"/>
  <c r="Z4396" i="1" s="1"/>
  <c r="AA4395" i="1"/>
  <c r="AB4395" i="1" s="1"/>
  <c r="X4395" i="1"/>
  <c r="Y4395" i="1" s="1"/>
  <c r="Z4395" i="1" s="1"/>
  <c r="AA4394" i="1"/>
  <c r="AB4394" i="1" s="1"/>
  <c r="X4394" i="1"/>
  <c r="Y4394" i="1" s="1"/>
  <c r="Z4394" i="1" s="1"/>
  <c r="AA4393" i="1"/>
  <c r="AB4393" i="1" s="1"/>
  <c r="X4393" i="1"/>
  <c r="Y4393" i="1" s="1"/>
  <c r="Z4393" i="1" s="1"/>
  <c r="AA4392" i="1"/>
  <c r="AB4392" i="1" s="1"/>
  <c r="X4392" i="1"/>
  <c r="Y4392" i="1" s="1"/>
  <c r="Z4392" i="1" s="1"/>
  <c r="AA4391" i="1"/>
  <c r="AB4391" i="1" s="1"/>
  <c r="X4391" i="1"/>
  <c r="Y4391" i="1" s="1"/>
  <c r="Z4391" i="1" s="1"/>
  <c r="AA4390" i="1"/>
  <c r="AB4390" i="1" s="1"/>
  <c r="X4390" i="1"/>
  <c r="Y4390" i="1" s="1"/>
  <c r="Z4390" i="1" s="1"/>
  <c r="AA4389" i="1"/>
  <c r="AB4389" i="1" s="1"/>
  <c r="X4389" i="1"/>
  <c r="Y4389" i="1" s="1"/>
  <c r="Z4389" i="1" s="1"/>
  <c r="AA4388" i="1"/>
  <c r="AB4388" i="1" s="1"/>
  <c r="X4388" i="1"/>
  <c r="Y4388" i="1" s="1"/>
  <c r="Z4388" i="1" s="1"/>
  <c r="AA4387" i="1"/>
  <c r="AB4387" i="1" s="1"/>
  <c r="X4387" i="1"/>
  <c r="Y4387" i="1" s="1"/>
  <c r="Z4387" i="1" s="1"/>
  <c r="AA4386" i="1"/>
  <c r="AB4386" i="1" s="1"/>
  <c r="X4386" i="1"/>
  <c r="Y4386" i="1" s="1"/>
  <c r="Z4386" i="1" s="1"/>
  <c r="AA4385" i="1"/>
  <c r="AB4385" i="1" s="1"/>
  <c r="X4385" i="1"/>
  <c r="Y4385" i="1" s="1"/>
  <c r="Z4385" i="1" s="1"/>
  <c r="AA4384" i="1"/>
  <c r="AB4384" i="1" s="1"/>
  <c r="X4384" i="1"/>
  <c r="Y4384" i="1" s="1"/>
  <c r="Z4384" i="1" s="1"/>
  <c r="AA4383" i="1"/>
  <c r="AB4383" i="1" s="1"/>
  <c r="X4383" i="1"/>
  <c r="Y4383" i="1" s="1"/>
  <c r="Z4383" i="1" s="1"/>
  <c r="AA4382" i="1"/>
  <c r="AB4382" i="1" s="1"/>
  <c r="X4382" i="1"/>
  <c r="Y4382" i="1" s="1"/>
  <c r="Z4382" i="1" s="1"/>
  <c r="AA4381" i="1"/>
  <c r="AB4381" i="1" s="1"/>
  <c r="X4381" i="1"/>
  <c r="Y4381" i="1" s="1"/>
  <c r="Z4381" i="1" s="1"/>
  <c r="AA4380" i="1"/>
  <c r="AB4380" i="1" s="1"/>
  <c r="X4380" i="1"/>
  <c r="Y4380" i="1" s="1"/>
  <c r="Z4380" i="1" s="1"/>
  <c r="AA4379" i="1"/>
  <c r="AB4379" i="1" s="1"/>
  <c r="X4379" i="1"/>
  <c r="Y4379" i="1" s="1"/>
  <c r="Z4379" i="1" s="1"/>
  <c r="AA4378" i="1"/>
  <c r="AB4378" i="1" s="1"/>
  <c r="X4378" i="1"/>
  <c r="Y4378" i="1" s="1"/>
  <c r="Z4378" i="1" s="1"/>
  <c r="AA4377" i="1"/>
  <c r="AB4377" i="1" s="1"/>
  <c r="AA4376" i="1"/>
  <c r="AB4376" i="1" s="1"/>
  <c r="AA4375" i="1"/>
  <c r="AB4375" i="1" s="1"/>
  <c r="X4375" i="1"/>
  <c r="Y4375" i="1" s="1"/>
  <c r="Z4375" i="1" s="1"/>
  <c r="AA4374" i="1"/>
  <c r="AB4374" i="1" s="1"/>
  <c r="X4374" i="1"/>
  <c r="Y4374" i="1" s="1"/>
  <c r="Z4374" i="1" s="1"/>
  <c r="AA4373" i="1"/>
  <c r="AB4373" i="1" s="1"/>
  <c r="X4373" i="1"/>
  <c r="Y4373" i="1" s="1"/>
  <c r="Z4373" i="1" s="1"/>
  <c r="AA4372" i="1"/>
  <c r="AB4372" i="1" s="1"/>
  <c r="X4372" i="1"/>
  <c r="Y4372" i="1" s="1"/>
  <c r="Z4372" i="1" s="1"/>
  <c r="AA4371" i="1"/>
  <c r="AB4371" i="1" s="1"/>
  <c r="X4371" i="1"/>
  <c r="Y4371" i="1" s="1"/>
  <c r="Z4371" i="1" s="1"/>
  <c r="AA4370" i="1"/>
  <c r="AB4370" i="1" s="1"/>
  <c r="X4370" i="1"/>
  <c r="Y4370" i="1" s="1"/>
  <c r="Z4370" i="1" s="1"/>
  <c r="AA4369" i="1"/>
  <c r="AB4369" i="1" s="1"/>
  <c r="AA4368" i="1"/>
  <c r="AB4368" i="1" s="1"/>
  <c r="X4368" i="1"/>
  <c r="Y4368" i="1" s="1"/>
  <c r="Z4368" i="1" s="1"/>
  <c r="AA4367" i="1"/>
  <c r="AB4367" i="1" s="1"/>
  <c r="X4367" i="1"/>
  <c r="Y4367" i="1" s="1"/>
  <c r="Z4367" i="1" s="1"/>
  <c r="AA4366" i="1"/>
  <c r="AB4366" i="1" s="1"/>
  <c r="X4366" i="1"/>
  <c r="Y4366" i="1" s="1"/>
  <c r="Z4366" i="1" s="1"/>
  <c r="AA4365" i="1"/>
  <c r="AB4365" i="1" s="1"/>
  <c r="X4365" i="1"/>
  <c r="Y4365" i="1" s="1"/>
  <c r="Z4365" i="1" s="1"/>
  <c r="AA4364" i="1"/>
  <c r="AB4364" i="1" s="1"/>
  <c r="X4364" i="1"/>
  <c r="Y4364" i="1" s="1"/>
  <c r="Z4364" i="1" s="1"/>
  <c r="AA4363" i="1"/>
  <c r="AB4363" i="1" s="1"/>
  <c r="X4363" i="1"/>
  <c r="Y4363" i="1" s="1"/>
  <c r="Z4363" i="1" s="1"/>
  <c r="AA4362" i="1"/>
  <c r="AB4362" i="1" s="1"/>
  <c r="X4362" i="1"/>
  <c r="Y4362" i="1" s="1"/>
  <c r="Z4362" i="1" s="1"/>
  <c r="AA4361" i="1"/>
  <c r="AB4361" i="1" s="1"/>
  <c r="X4361" i="1"/>
  <c r="Y4361" i="1" s="1"/>
  <c r="Z4361" i="1" s="1"/>
  <c r="AA4360" i="1"/>
  <c r="AB4360" i="1" s="1"/>
  <c r="X4360" i="1"/>
  <c r="Y4360" i="1" s="1"/>
  <c r="Z4360" i="1" s="1"/>
  <c r="AA4359" i="1"/>
  <c r="AB4359" i="1" s="1"/>
  <c r="X4359" i="1"/>
  <c r="Y4359" i="1" s="1"/>
  <c r="Z4359" i="1" s="1"/>
  <c r="AA4358" i="1"/>
  <c r="AB4358" i="1" s="1"/>
  <c r="X4358" i="1"/>
  <c r="Y4358" i="1" s="1"/>
  <c r="Z4358" i="1" s="1"/>
  <c r="AA4357" i="1"/>
  <c r="AB4357" i="1" s="1"/>
  <c r="X4357" i="1"/>
  <c r="Y4357" i="1" s="1"/>
  <c r="Z4357" i="1" s="1"/>
  <c r="AA4356" i="1"/>
  <c r="AB4356" i="1" s="1"/>
  <c r="X4356" i="1"/>
  <c r="Y4356" i="1" s="1"/>
  <c r="Z4356" i="1" s="1"/>
  <c r="AA4355" i="1"/>
  <c r="AB4355" i="1" s="1"/>
  <c r="X4355" i="1"/>
  <c r="Y4355" i="1" s="1"/>
  <c r="Z4355" i="1" s="1"/>
  <c r="AA4354" i="1"/>
  <c r="AB4354" i="1" s="1"/>
  <c r="X4354" i="1"/>
  <c r="Y4354" i="1" s="1"/>
  <c r="Z4354" i="1" s="1"/>
  <c r="AA4353" i="1"/>
  <c r="AB4353" i="1" s="1"/>
  <c r="X4353" i="1"/>
  <c r="Y4353" i="1" s="1"/>
  <c r="Z4353" i="1" s="1"/>
  <c r="AA4352" i="1"/>
  <c r="AB4352" i="1" s="1"/>
  <c r="X4352" i="1"/>
  <c r="Y4352" i="1" s="1"/>
  <c r="Z4352" i="1" s="1"/>
  <c r="AA4351" i="1"/>
  <c r="AB4351" i="1" s="1"/>
  <c r="X4351" i="1"/>
  <c r="Y4351" i="1" s="1"/>
  <c r="Z4351" i="1" s="1"/>
  <c r="AA4350" i="1"/>
  <c r="AB4350" i="1" s="1"/>
  <c r="X4350" i="1"/>
  <c r="Y4350" i="1" s="1"/>
  <c r="Z4350" i="1" s="1"/>
  <c r="AA4349" i="1"/>
  <c r="AB4349" i="1" s="1"/>
  <c r="X4349" i="1"/>
  <c r="Y4349" i="1" s="1"/>
  <c r="Z4349" i="1" s="1"/>
  <c r="AA4348" i="1"/>
  <c r="AB4348" i="1" s="1"/>
  <c r="X4348" i="1"/>
  <c r="Y4348" i="1" s="1"/>
  <c r="Z4348" i="1" s="1"/>
  <c r="AA4347" i="1"/>
  <c r="AB4347" i="1" s="1"/>
  <c r="X4347" i="1"/>
  <c r="Y4347" i="1" s="1"/>
  <c r="Z4347" i="1" s="1"/>
  <c r="AA4346" i="1"/>
  <c r="AB4346" i="1" s="1"/>
  <c r="X4346" i="1"/>
  <c r="Y4346" i="1" s="1"/>
  <c r="Z4346" i="1" s="1"/>
  <c r="AA4345" i="1"/>
  <c r="AB4345" i="1" s="1"/>
  <c r="X4345" i="1"/>
  <c r="Y4345" i="1" s="1"/>
  <c r="Z4345" i="1" s="1"/>
  <c r="AA4344" i="1"/>
  <c r="AB4344" i="1" s="1"/>
  <c r="AA4343" i="1"/>
  <c r="AB4343" i="1" s="1"/>
  <c r="X4343" i="1"/>
  <c r="Y4343" i="1" s="1"/>
  <c r="Z4343" i="1" s="1"/>
  <c r="AA4342" i="1"/>
  <c r="AB4342" i="1" s="1"/>
  <c r="X4342" i="1"/>
  <c r="Y4342" i="1" s="1"/>
  <c r="Z4342" i="1" s="1"/>
  <c r="AA4341" i="1"/>
  <c r="AB4341" i="1" s="1"/>
  <c r="X4341" i="1"/>
  <c r="Y4341" i="1" s="1"/>
  <c r="Z4341" i="1" s="1"/>
  <c r="AA4340" i="1"/>
  <c r="AB4340" i="1" s="1"/>
  <c r="X4340" i="1"/>
  <c r="Y4340" i="1" s="1"/>
  <c r="Z4340" i="1" s="1"/>
  <c r="AA4339" i="1"/>
  <c r="AB4339" i="1" s="1"/>
  <c r="X4339" i="1"/>
  <c r="Y4339" i="1" s="1"/>
  <c r="Z4339" i="1" s="1"/>
  <c r="AA4338" i="1"/>
  <c r="AB4338" i="1" s="1"/>
  <c r="X4338" i="1"/>
  <c r="Y4338" i="1" s="1"/>
  <c r="Z4338" i="1" s="1"/>
  <c r="AA4337" i="1"/>
  <c r="AB4337" i="1" s="1"/>
  <c r="X4337" i="1"/>
  <c r="Y4337" i="1" s="1"/>
  <c r="Z4337" i="1" s="1"/>
  <c r="AA4336" i="1"/>
  <c r="AB4336" i="1" s="1"/>
  <c r="X4336" i="1"/>
  <c r="Y4336" i="1" s="1"/>
  <c r="Z4336" i="1" s="1"/>
  <c r="AA4335" i="1"/>
  <c r="AB4335" i="1" s="1"/>
  <c r="X4335" i="1"/>
  <c r="Y4335" i="1" s="1"/>
  <c r="Z4335" i="1" s="1"/>
  <c r="AA4334" i="1"/>
  <c r="AB4334" i="1" s="1"/>
  <c r="X4334" i="1"/>
  <c r="Y4334" i="1" s="1"/>
  <c r="Z4334" i="1" s="1"/>
  <c r="AA4333" i="1"/>
  <c r="AB4333" i="1" s="1"/>
  <c r="X4333" i="1"/>
  <c r="Y4333" i="1" s="1"/>
  <c r="Z4333" i="1" s="1"/>
  <c r="AA4332" i="1"/>
  <c r="AB4332" i="1" s="1"/>
  <c r="X4332" i="1"/>
  <c r="Y4332" i="1" s="1"/>
  <c r="Z4332" i="1" s="1"/>
  <c r="AA4331" i="1"/>
  <c r="AB4331" i="1" s="1"/>
  <c r="X4331" i="1"/>
  <c r="Y4331" i="1" s="1"/>
  <c r="Z4331" i="1" s="1"/>
  <c r="AA4330" i="1"/>
  <c r="AB4330" i="1" s="1"/>
  <c r="X4330" i="1"/>
  <c r="Y4330" i="1" s="1"/>
  <c r="Z4330" i="1" s="1"/>
  <c r="AA4329" i="1"/>
  <c r="AB4329" i="1" s="1"/>
  <c r="X4329" i="1"/>
  <c r="Y4329" i="1" s="1"/>
  <c r="Z4329" i="1" s="1"/>
  <c r="AA4328" i="1"/>
  <c r="AB4328" i="1" s="1"/>
  <c r="X4328" i="1"/>
  <c r="Y4328" i="1" s="1"/>
  <c r="Z4328" i="1" s="1"/>
  <c r="AA4327" i="1"/>
  <c r="AB4327" i="1" s="1"/>
  <c r="X4327" i="1"/>
  <c r="Y4327" i="1" s="1"/>
  <c r="Z4327" i="1" s="1"/>
  <c r="AA4326" i="1"/>
  <c r="AB4326" i="1" s="1"/>
  <c r="X4326" i="1"/>
  <c r="Y4326" i="1" s="1"/>
  <c r="Z4326" i="1" s="1"/>
  <c r="AA4325" i="1"/>
  <c r="AB4325" i="1" s="1"/>
  <c r="X4325" i="1"/>
  <c r="Y4325" i="1" s="1"/>
  <c r="Z4325" i="1" s="1"/>
  <c r="AA4324" i="1"/>
  <c r="AB4324" i="1" s="1"/>
  <c r="X4324" i="1"/>
  <c r="Y4324" i="1" s="1"/>
  <c r="Z4324" i="1" s="1"/>
  <c r="AA4323" i="1"/>
  <c r="AB4323" i="1" s="1"/>
  <c r="X4323" i="1"/>
  <c r="Y4323" i="1" s="1"/>
  <c r="Z4323" i="1" s="1"/>
  <c r="AA4322" i="1"/>
  <c r="AB4322" i="1" s="1"/>
  <c r="X4322" i="1"/>
  <c r="Y4322" i="1" s="1"/>
  <c r="Z4322" i="1" s="1"/>
  <c r="AA4321" i="1"/>
  <c r="AB4321" i="1" s="1"/>
  <c r="X4321" i="1"/>
  <c r="Y4321" i="1" s="1"/>
  <c r="Z4321" i="1" s="1"/>
  <c r="AA4320" i="1"/>
  <c r="AB4320" i="1" s="1"/>
  <c r="X4320" i="1"/>
  <c r="Y4320" i="1" s="1"/>
  <c r="Z4320" i="1" s="1"/>
  <c r="AA4319" i="1"/>
  <c r="AB4319" i="1" s="1"/>
  <c r="X4319" i="1"/>
  <c r="Y4319" i="1" s="1"/>
  <c r="Z4319" i="1" s="1"/>
  <c r="AA4318" i="1"/>
  <c r="AB4318" i="1" s="1"/>
  <c r="X4318" i="1"/>
  <c r="Y4318" i="1" s="1"/>
  <c r="Z4318" i="1" s="1"/>
  <c r="AA4317" i="1"/>
  <c r="AB4317" i="1" s="1"/>
  <c r="X4317" i="1"/>
  <c r="Y4317" i="1" s="1"/>
  <c r="Z4317" i="1" s="1"/>
  <c r="AA4316" i="1"/>
  <c r="AB4316" i="1" s="1"/>
  <c r="X4316" i="1"/>
  <c r="Y4316" i="1" s="1"/>
  <c r="Z4316" i="1" s="1"/>
  <c r="AA4315" i="1"/>
  <c r="AB4315" i="1" s="1"/>
  <c r="X4315" i="1"/>
  <c r="Y4315" i="1" s="1"/>
  <c r="Z4315" i="1" s="1"/>
  <c r="AA4314" i="1"/>
  <c r="AB4314" i="1" s="1"/>
  <c r="X4314" i="1"/>
  <c r="Y4314" i="1" s="1"/>
  <c r="Z4314" i="1" s="1"/>
  <c r="AA4313" i="1"/>
  <c r="AB4313" i="1" s="1"/>
  <c r="AA4312" i="1"/>
  <c r="AB4312" i="1" s="1"/>
  <c r="AA4311" i="1"/>
  <c r="AB4311" i="1" s="1"/>
  <c r="X4311" i="1"/>
  <c r="Y4311" i="1" s="1"/>
  <c r="Z4311" i="1" s="1"/>
  <c r="AA4310" i="1"/>
  <c r="AB4310" i="1" s="1"/>
  <c r="X4310" i="1"/>
  <c r="Y4310" i="1" s="1"/>
  <c r="Z4310" i="1" s="1"/>
  <c r="AA4309" i="1"/>
  <c r="AB4309" i="1" s="1"/>
  <c r="X4309" i="1"/>
  <c r="Y4309" i="1" s="1"/>
  <c r="Z4309" i="1" s="1"/>
  <c r="AA4308" i="1"/>
  <c r="AB4308" i="1" s="1"/>
  <c r="X4308" i="1"/>
  <c r="Y4308" i="1" s="1"/>
  <c r="Z4308" i="1" s="1"/>
  <c r="AA4307" i="1"/>
  <c r="AB4307" i="1" s="1"/>
  <c r="X4307" i="1"/>
  <c r="Y4307" i="1" s="1"/>
  <c r="Z4307" i="1" s="1"/>
  <c r="AA4306" i="1"/>
  <c r="AB4306" i="1" s="1"/>
  <c r="X4306" i="1"/>
  <c r="Y4306" i="1" s="1"/>
  <c r="Z4306" i="1" s="1"/>
  <c r="AA4305" i="1"/>
  <c r="AB4305" i="1" s="1"/>
  <c r="AA4304" i="1"/>
  <c r="AB4304" i="1" s="1"/>
  <c r="X4304" i="1"/>
  <c r="Y4304" i="1" s="1"/>
  <c r="Z4304" i="1" s="1"/>
  <c r="AA4303" i="1"/>
  <c r="AB4303" i="1" s="1"/>
  <c r="X4303" i="1"/>
  <c r="Y4303" i="1" s="1"/>
  <c r="Z4303" i="1" s="1"/>
  <c r="AA4302" i="1"/>
  <c r="AB4302" i="1" s="1"/>
  <c r="X4302" i="1"/>
  <c r="Y4302" i="1" s="1"/>
  <c r="Z4302" i="1" s="1"/>
  <c r="AA4301" i="1"/>
  <c r="AB4301" i="1" s="1"/>
  <c r="X4301" i="1"/>
  <c r="Y4301" i="1" s="1"/>
  <c r="Z4301" i="1" s="1"/>
  <c r="AA4300" i="1"/>
  <c r="AB4300" i="1" s="1"/>
  <c r="X4300" i="1"/>
  <c r="Y4300" i="1" s="1"/>
  <c r="Z4300" i="1" s="1"/>
  <c r="AA4299" i="1"/>
  <c r="AB4299" i="1" s="1"/>
  <c r="X4299" i="1"/>
  <c r="Y4299" i="1" s="1"/>
  <c r="Z4299" i="1" s="1"/>
  <c r="AA4298" i="1"/>
  <c r="AB4298" i="1" s="1"/>
  <c r="X4298" i="1"/>
  <c r="Y4298" i="1" s="1"/>
  <c r="Z4298" i="1" s="1"/>
  <c r="AA4297" i="1"/>
  <c r="AB4297" i="1" s="1"/>
  <c r="X4297" i="1"/>
  <c r="Y4297" i="1" s="1"/>
  <c r="Z4297" i="1" s="1"/>
  <c r="AA4296" i="1"/>
  <c r="AB4296" i="1" s="1"/>
  <c r="X4296" i="1"/>
  <c r="Y4296" i="1" s="1"/>
  <c r="Z4296" i="1" s="1"/>
  <c r="AA4295" i="1"/>
  <c r="AB4295" i="1" s="1"/>
  <c r="X4295" i="1"/>
  <c r="Y4295" i="1" s="1"/>
  <c r="Z4295" i="1" s="1"/>
  <c r="AA4294" i="1"/>
  <c r="AB4294" i="1" s="1"/>
  <c r="X4294" i="1"/>
  <c r="Y4294" i="1" s="1"/>
  <c r="Z4294" i="1" s="1"/>
  <c r="AA4293" i="1"/>
  <c r="AB4293" i="1" s="1"/>
  <c r="X4293" i="1"/>
  <c r="Y4293" i="1" s="1"/>
  <c r="Z4293" i="1" s="1"/>
  <c r="AA4292" i="1"/>
  <c r="AB4292" i="1" s="1"/>
  <c r="X4292" i="1"/>
  <c r="Y4292" i="1" s="1"/>
  <c r="Z4292" i="1" s="1"/>
  <c r="AA4291" i="1"/>
  <c r="AB4291" i="1" s="1"/>
  <c r="X4291" i="1"/>
  <c r="Y4291" i="1" s="1"/>
  <c r="Z4291" i="1" s="1"/>
  <c r="AA4290" i="1"/>
  <c r="AB4290" i="1" s="1"/>
  <c r="X4290" i="1"/>
  <c r="Y4290" i="1" s="1"/>
  <c r="Z4290" i="1" s="1"/>
  <c r="AA4289" i="1"/>
  <c r="AB4289" i="1" s="1"/>
  <c r="X4289" i="1"/>
  <c r="Y4289" i="1" s="1"/>
  <c r="Z4289" i="1" s="1"/>
  <c r="AA4288" i="1"/>
  <c r="AB4288" i="1" s="1"/>
  <c r="X4288" i="1"/>
  <c r="Y4288" i="1" s="1"/>
  <c r="Z4288" i="1" s="1"/>
  <c r="AA4287" i="1"/>
  <c r="AB4287" i="1" s="1"/>
  <c r="X4287" i="1"/>
  <c r="Y4287" i="1" s="1"/>
  <c r="Z4287" i="1" s="1"/>
  <c r="AA4286" i="1"/>
  <c r="AB4286" i="1" s="1"/>
  <c r="X4286" i="1"/>
  <c r="Y4286" i="1" s="1"/>
  <c r="Z4286" i="1" s="1"/>
  <c r="AA4285" i="1"/>
  <c r="AB4285" i="1" s="1"/>
  <c r="X4285" i="1"/>
  <c r="Y4285" i="1" s="1"/>
  <c r="Z4285" i="1" s="1"/>
  <c r="AA4284" i="1"/>
  <c r="AB4284" i="1" s="1"/>
  <c r="X4284" i="1"/>
  <c r="Y4284" i="1" s="1"/>
  <c r="Z4284" i="1" s="1"/>
  <c r="AA4283" i="1"/>
  <c r="AB4283" i="1" s="1"/>
  <c r="X4283" i="1"/>
  <c r="Y4283" i="1" s="1"/>
  <c r="Z4283" i="1" s="1"/>
  <c r="AA4282" i="1"/>
  <c r="AB4282" i="1" s="1"/>
  <c r="X4282" i="1"/>
  <c r="Y4282" i="1" s="1"/>
  <c r="Z4282" i="1" s="1"/>
  <c r="AA4281" i="1"/>
  <c r="AB4281" i="1" s="1"/>
  <c r="X4281" i="1"/>
  <c r="Y4281" i="1" s="1"/>
  <c r="Z4281" i="1" s="1"/>
  <c r="AA4280" i="1"/>
  <c r="AB4280" i="1" s="1"/>
  <c r="AA4279" i="1"/>
  <c r="AB4279" i="1" s="1"/>
  <c r="X4279" i="1"/>
  <c r="Y4279" i="1" s="1"/>
  <c r="Z4279" i="1" s="1"/>
  <c r="AA4278" i="1"/>
  <c r="AB4278" i="1" s="1"/>
  <c r="X4278" i="1"/>
  <c r="Y4278" i="1" s="1"/>
  <c r="Z4278" i="1" s="1"/>
  <c r="AA4277" i="1"/>
  <c r="AB4277" i="1" s="1"/>
  <c r="X4277" i="1"/>
  <c r="Y4277" i="1" s="1"/>
  <c r="Z4277" i="1" s="1"/>
  <c r="AA4276" i="1"/>
  <c r="AB4276" i="1" s="1"/>
  <c r="X4276" i="1"/>
  <c r="Y4276" i="1" s="1"/>
  <c r="Z4276" i="1" s="1"/>
  <c r="AA4275" i="1"/>
  <c r="AB4275" i="1" s="1"/>
  <c r="X4275" i="1"/>
  <c r="Y4275" i="1" s="1"/>
  <c r="Z4275" i="1" s="1"/>
  <c r="AA4274" i="1"/>
  <c r="AB4274" i="1" s="1"/>
  <c r="X4274" i="1"/>
  <c r="Y4274" i="1" s="1"/>
  <c r="Z4274" i="1" s="1"/>
  <c r="AA4273" i="1"/>
  <c r="AB4273" i="1" s="1"/>
  <c r="X4273" i="1"/>
  <c r="Y4273" i="1" s="1"/>
  <c r="Z4273" i="1" s="1"/>
  <c r="AA4272" i="1"/>
  <c r="AB4272" i="1" s="1"/>
  <c r="X4272" i="1"/>
  <c r="Y4272" i="1" s="1"/>
  <c r="Z4272" i="1" s="1"/>
  <c r="AA4271" i="1"/>
  <c r="AB4271" i="1" s="1"/>
  <c r="X4271" i="1"/>
  <c r="Y4271" i="1" s="1"/>
  <c r="Z4271" i="1" s="1"/>
  <c r="AA4270" i="1"/>
  <c r="AB4270" i="1" s="1"/>
  <c r="X4270" i="1"/>
  <c r="Y4270" i="1" s="1"/>
  <c r="Z4270" i="1" s="1"/>
  <c r="AA4269" i="1"/>
  <c r="AB4269" i="1" s="1"/>
  <c r="X4269" i="1"/>
  <c r="Y4269" i="1" s="1"/>
  <c r="Z4269" i="1" s="1"/>
  <c r="AA4268" i="1"/>
  <c r="AB4268" i="1" s="1"/>
  <c r="X4268" i="1"/>
  <c r="Y4268" i="1" s="1"/>
  <c r="Z4268" i="1" s="1"/>
  <c r="AA4267" i="1"/>
  <c r="AB4267" i="1" s="1"/>
  <c r="X4267" i="1"/>
  <c r="Y4267" i="1" s="1"/>
  <c r="Z4267" i="1" s="1"/>
  <c r="AA4266" i="1"/>
  <c r="AB4266" i="1" s="1"/>
  <c r="X4266" i="1"/>
  <c r="Y4266" i="1" s="1"/>
  <c r="Z4266" i="1" s="1"/>
  <c r="AA4265" i="1"/>
  <c r="AB4265" i="1" s="1"/>
  <c r="X4265" i="1"/>
  <c r="Y4265" i="1" s="1"/>
  <c r="Z4265" i="1" s="1"/>
  <c r="AA4264" i="1"/>
  <c r="AB4264" i="1" s="1"/>
  <c r="X4264" i="1"/>
  <c r="Y4264" i="1" s="1"/>
  <c r="Z4264" i="1" s="1"/>
  <c r="AA4263" i="1"/>
  <c r="AB4263" i="1" s="1"/>
  <c r="X4263" i="1"/>
  <c r="Y4263" i="1" s="1"/>
  <c r="Z4263" i="1" s="1"/>
  <c r="AA4262" i="1"/>
  <c r="AB4262" i="1" s="1"/>
  <c r="X4262" i="1"/>
  <c r="Y4262" i="1" s="1"/>
  <c r="Z4262" i="1" s="1"/>
  <c r="AA4261" i="1"/>
  <c r="AB4261" i="1" s="1"/>
  <c r="X4261" i="1"/>
  <c r="Y4261" i="1" s="1"/>
  <c r="Z4261" i="1" s="1"/>
  <c r="AA4260" i="1"/>
  <c r="AB4260" i="1" s="1"/>
  <c r="X4260" i="1"/>
  <c r="Y4260" i="1" s="1"/>
  <c r="Z4260" i="1" s="1"/>
  <c r="AA4259" i="1"/>
  <c r="AB4259" i="1" s="1"/>
  <c r="X4259" i="1"/>
  <c r="Y4259" i="1" s="1"/>
  <c r="Z4259" i="1" s="1"/>
  <c r="AA4258" i="1"/>
  <c r="AB4258" i="1" s="1"/>
  <c r="X4258" i="1"/>
  <c r="Y4258" i="1" s="1"/>
  <c r="Z4258" i="1" s="1"/>
  <c r="AA4257" i="1"/>
  <c r="AB4257" i="1" s="1"/>
  <c r="X4257" i="1"/>
  <c r="Y4257" i="1" s="1"/>
  <c r="Z4257" i="1" s="1"/>
  <c r="AA4256" i="1"/>
  <c r="AB4256" i="1" s="1"/>
  <c r="X4256" i="1"/>
  <c r="Y4256" i="1" s="1"/>
  <c r="Z4256" i="1" s="1"/>
  <c r="AA4255" i="1"/>
  <c r="AB4255" i="1" s="1"/>
  <c r="X4255" i="1"/>
  <c r="Y4255" i="1" s="1"/>
  <c r="Z4255" i="1" s="1"/>
  <c r="AA4254" i="1"/>
  <c r="AB4254" i="1" s="1"/>
  <c r="X4254" i="1"/>
  <c r="Y4254" i="1" s="1"/>
  <c r="Z4254" i="1" s="1"/>
  <c r="AA4253" i="1"/>
  <c r="AB4253" i="1" s="1"/>
  <c r="X4253" i="1"/>
  <c r="Y4253" i="1" s="1"/>
  <c r="Z4253" i="1" s="1"/>
  <c r="AA4252" i="1"/>
  <c r="AB4252" i="1" s="1"/>
  <c r="X4252" i="1"/>
  <c r="Y4252" i="1" s="1"/>
  <c r="Z4252" i="1" s="1"/>
  <c r="AA4251" i="1"/>
  <c r="AB4251" i="1" s="1"/>
  <c r="X4251" i="1"/>
  <c r="Y4251" i="1" s="1"/>
  <c r="Z4251" i="1" s="1"/>
  <c r="AA4250" i="1"/>
  <c r="AB4250" i="1" s="1"/>
  <c r="X4250" i="1"/>
  <c r="Y4250" i="1" s="1"/>
  <c r="Z4250" i="1" s="1"/>
  <c r="AA4249" i="1"/>
  <c r="AB4249" i="1" s="1"/>
  <c r="X4249" i="1"/>
  <c r="Y4249" i="1" s="1"/>
  <c r="Z4249" i="1" s="1"/>
  <c r="AA4248" i="1"/>
  <c r="AB4248" i="1" s="1"/>
  <c r="X4248" i="1"/>
  <c r="Y4248" i="1" s="1"/>
  <c r="Z4248" i="1" s="1"/>
  <c r="AA4247" i="1"/>
  <c r="AB4247" i="1" s="1"/>
  <c r="X4247" i="1"/>
  <c r="Y4247" i="1" s="1"/>
  <c r="Z4247" i="1" s="1"/>
  <c r="AA4246" i="1"/>
  <c r="AB4246" i="1" s="1"/>
  <c r="X4246" i="1"/>
  <c r="Y4246" i="1" s="1"/>
  <c r="Z4246" i="1" s="1"/>
  <c r="AA4245" i="1"/>
  <c r="AB4245" i="1" s="1"/>
  <c r="X4245" i="1"/>
  <c r="Y4245" i="1" s="1"/>
  <c r="Z4245" i="1" s="1"/>
  <c r="AA4244" i="1"/>
  <c r="AB4244" i="1" s="1"/>
  <c r="X4244" i="1"/>
  <c r="Y4244" i="1" s="1"/>
  <c r="Z4244" i="1" s="1"/>
  <c r="AA4243" i="1"/>
  <c r="AB4243" i="1" s="1"/>
  <c r="X4243" i="1"/>
  <c r="Y4243" i="1" s="1"/>
  <c r="Z4243" i="1" s="1"/>
  <c r="AA4242" i="1"/>
  <c r="AB4242" i="1" s="1"/>
  <c r="X4242" i="1"/>
  <c r="Y4242" i="1" s="1"/>
  <c r="Z4242" i="1" s="1"/>
  <c r="AA4241" i="1"/>
  <c r="AB4241" i="1" s="1"/>
  <c r="X4241" i="1"/>
  <c r="Y4241" i="1" s="1"/>
  <c r="Z4241" i="1" s="1"/>
  <c r="AA4240" i="1"/>
  <c r="AB4240" i="1" s="1"/>
  <c r="X4240" i="1"/>
  <c r="Y4240" i="1" s="1"/>
  <c r="Z4240" i="1" s="1"/>
  <c r="AA4239" i="1"/>
  <c r="AB4239" i="1" s="1"/>
  <c r="X4239" i="1"/>
  <c r="Y4239" i="1" s="1"/>
  <c r="Z4239" i="1" s="1"/>
  <c r="AA4238" i="1"/>
  <c r="AB4238" i="1" s="1"/>
  <c r="X4238" i="1"/>
  <c r="Y4238" i="1" s="1"/>
  <c r="Z4238" i="1" s="1"/>
  <c r="AA4237" i="1"/>
  <c r="AB4237" i="1" s="1"/>
  <c r="X4237" i="1"/>
  <c r="Y4237" i="1" s="1"/>
  <c r="Z4237" i="1" s="1"/>
  <c r="AA4236" i="1"/>
  <c r="AB4236" i="1" s="1"/>
  <c r="X4236" i="1"/>
  <c r="Y4236" i="1" s="1"/>
  <c r="Z4236" i="1" s="1"/>
  <c r="AA4235" i="1"/>
  <c r="AB4235" i="1" s="1"/>
  <c r="X4235" i="1"/>
  <c r="Y4235" i="1" s="1"/>
  <c r="Z4235" i="1" s="1"/>
  <c r="AA4234" i="1"/>
  <c r="AB4234" i="1" s="1"/>
  <c r="X4234" i="1"/>
  <c r="Y4234" i="1" s="1"/>
  <c r="Z4234" i="1" s="1"/>
  <c r="AA4233" i="1"/>
  <c r="AB4233" i="1" s="1"/>
  <c r="X4233" i="1"/>
  <c r="Y4233" i="1" s="1"/>
  <c r="Z4233" i="1" s="1"/>
  <c r="AA4232" i="1"/>
  <c r="AB4232" i="1" s="1"/>
  <c r="X4232" i="1"/>
  <c r="Y4232" i="1" s="1"/>
  <c r="Z4232" i="1" s="1"/>
  <c r="AA4231" i="1"/>
  <c r="AB4231" i="1" s="1"/>
  <c r="X4231" i="1"/>
  <c r="Y4231" i="1" s="1"/>
  <c r="Z4231" i="1" s="1"/>
  <c r="AA4230" i="1"/>
  <c r="AB4230" i="1" s="1"/>
  <c r="X4230" i="1"/>
  <c r="Y4230" i="1" s="1"/>
  <c r="Z4230" i="1" s="1"/>
  <c r="AA4229" i="1"/>
  <c r="AB4229" i="1" s="1"/>
  <c r="X4229" i="1"/>
  <c r="Y4229" i="1" s="1"/>
  <c r="Z4229" i="1" s="1"/>
  <c r="AA4228" i="1"/>
  <c r="AB4228" i="1" s="1"/>
  <c r="X4228" i="1"/>
  <c r="Y4228" i="1" s="1"/>
  <c r="Z4228" i="1" s="1"/>
  <c r="AA4227" i="1"/>
  <c r="AB4227" i="1" s="1"/>
  <c r="X4227" i="1"/>
  <c r="Y4227" i="1" s="1"/>
  <c r="Z4227" i="1" s="1"/>
  <c r="AA4226" i="1"/>
  <c r="AB4226" i="1" s="1"/>
  <c r="X4226" i="1"/>
  <c r="Y4226" i="1" s="1"/>
  <c r="Z4226" i="1" s="1"/>
  <c r="AA4225" i="1"/>
  <c r="AB4225" i="1" s="1"/>
  <c r="X4225" i="1"/>
  <c r="Y4225" i="1" s="1"/>
  <c r="Z4225" i="1" s="1"/>
  <c r="AA4224" i="1"/>
  <c r="AB4224" i="1" s="1"/>
  <c r="X4224" i="1"/>
  <c r="Y4224" i="1" s="1"/>
  <c r="Z4224" i="1" s="1"/>
  <c r="AA4223" i="1"/>
  <c r="AB4223" i="1" s="1"/>
  <c r="X4223" i="1"/>
  <c r="Y4223" i="1" s="1"/>
  <c r="Z4223" i="1" s="1"/>
  <c r="AA4222" i="1"/>
  <c r="AB4222" i="1" s="1"/>
  <c r="X4222" i="1"/>
  <c r="Y4222" i="1" s="1"/>
  <c r="Z4222" i="1" s="1"/>
  <c r="AA4221" i="1"/>
  <c r="AB4221" i="1" s="1"/>
  <c r="X4221" i="1"/>
  <c r="Y4221" i="1" s="1"/>
  <c r="Z4221" i="1" s="1"/>
  <c r="AA4220" i="1"/>
  <c r="AB4220" i="1" s="1"/>
  <c r="X4220" i="1"/>
  <c r="Y4220" i="1" s="1"/>
  <c r="Z4220" i="1" s="1"/>
  <c r="AA4219" i="1"/>
  <c r="AB4219" i="1" s="1"/>
  <c r="X4219" i="1"/>
  <c r="Y4219" i="1" s="1"/>
  <c r="Z4219" i="1" s="1"/>
  <c r="AA4218" i="1"/>
  <c r="AB4218" i="1" s="1"/>
  <c r="X4218" i="1"/>
  <c r="Y4218" i="1" s="1"/>
  <c r="Z4218" i="1" s="1"/>
  <c r="AA4217" i="1"/>
  <c r="AB4217" i="1" s="1"/>
  <c r="X4217" i="1"/>
  <c r="Y4217" i="1" s="1"/>
  <c r="Z4217" i="1" s="1"/>
  <c r="AA4216" i="1"/>
  <c r="AB4216" i="1" s="1"/>
  <c r="X4216" i="1"/>
  <c r="Y4216" i="1" s="1"/>
  <c r="Z4216" i="1" s="1"/>
  <c r="AA4215" i="1"/>
  <c r="AB4215" i="1" s="1"/>
  <c r="X4215" i="1"/>
  <c r="Y4215" i="1" s="1"/>
  <c r="Z4215" i="1" s="1"/>
  <c r="AA4214" i="1"/>
  <c r="AB4214" i="1" s="1"/>
  <c r="X4214" i="1"/>
  <c r="Y4214" i="1" s="1"/>
  <c r="Z4214" i="1" s="1"/>
  <c r="AA4213" i="1"/>
  <c r="AB4213" i="1" s="1"/>
  <c r="X4213" i="1"/>
  <c r="Y4213" i="1" s="1"/>
  <c r="Z4213" i="1" s="1"/>
  <c r="AA4212" i="1"/>
  <c r="AB4212" i="1" s="1"/>
  <c r="X4212" i="1"/>
  <c r="Y4212" i="1" s="1"/>
  <c r="Z4212" i="1" s="1"/>
  <c r="AA4211" i="1"/>
  <c r="AB4211" i="1" s="1"/>
  <c r="X4211" i="1"/>
  <c r="Y4211" i="1" s="1"/>
  <c r="Z4211" i="1" s="1"/>
  <c r="AA4210" i="1"/>
  <c r="AB4210" i="1" s="1"/>
  <c r="X4210" i="1"/>
  <c r="Y4210" i="1" s="1"/>
  <c r="Z4210" i="1" s="1"/>
  <c r="AA4209" i="1"/>
  <c r="AB4209" i="1" s="1"/>
  <c r="X4209" i="1"/>
  <c r="Y4209" i="1" s="1"/>
  <c r="Z4209" i="1" s="1"/>
  <c r="AA4208" i="1"/>
  <c r="AB4208" i="1" s="1"/>
  <c r="X4208" i="1"/>
  <c r="Y4208" i="1" s="1"/>
  <c r="Z4208" i="1" s="1"/>
  <c r="AA4207" i="1"/>
  <c r="AB4207" i="1" s="1"/>
  <c r="X4207" i="1"/>
  <c r="Y4207" i="1" s="1"/>
  <c r="Z4207" i="1" s="1"/>
  <c r="AA4206" i="1"/>
  <c r="AB4206" i="1" s="1"/>
  <c r="X4206" i="1"/>
  <c r="Y4206" i="1" s="1"/>
  <c r="Z4206" i="1" s="1"/>
  <c r="AA4205" i="1"/>
  <c r="AB4205" i="1" s="1"/>
  <c r="X4205" i="1"/>
  <c r="Y4205" i="1" s="1"/>
  <c r="Z4205" i="1" s="1"/>
  <c r="AA4204" i="1"/>
  <c r="AB4204" i="1" s="1"/>
  <c r="X4204" i="1"/>
  <c r="Y4204" i="1" s="1"/>
  <c r="Z4204" i="1" s="1"/>
  <c r="AA4203" i="1"/>
  <c r="AB4203" i="1" s="1"/>
  <c r="X4203" i="1"/>
  <c r="Y4203" i="1" s="1"/>
  <c r="Z4203" i="1" s="1"/>
  <c r="AA4202" i="1"/>
  <c r="AB4202" i="1" s="1"/>
  <c r="AA4201" i="1"/>
  <c r="AB4201" i="1" s="1"/>
  <c r="X4201" i="1"/>
  <c r="Y4201" i="1" s="1"/>
  <c r="Z4201" i="1" s="1"/>
  <c r="AA4200" i="1"/>
  <c r="AB4200" i="1" s="1"/>
  <c r="X4200" i="1"/>
  <c r="Y4200" i="1" s="1"/>
  <c r="Z4200" i="1" s="1"/>
  <c r="AA4199" i="1"/>
  <c r="AB4199" i="1" s="1"/>
  <c r="X4199" i="1"/>
  <c r="Y4199" i="1" s="1"/>
  <c r="Z4199" i="1" s="1"/>
  <c r="AA4198" i="1"/>
  <c r="AB4198" i="1" s="1"/>
  <c r="X4198" i="1"/>
  <c r="Y4198" i="1" s="1"/>
  <c r="Z4198" i="1" s="1"/>
  <c r="AA4197" i="1"/>
  <c r="AB4197" i="1" s="1"/>
  <c r="X4197" i="1"/>
  <c r="Y4197" i="1" s="1"/>
  <c r="Z4197" i="1" s="1"/>
  <c r="AA4196" i="1"/>
  <c r="AB4196" i="1" s="1"/>
  <c r="X4196" i="1"/>
  <c r="Y4196" i="1" s="1"/>
  <c r="Z4196" i="1" s="1"/>
  <c r="AA4195" i="1"/>
  <c r="AB4195" i="1" s="1"/>
  <c r="X4195" i="1"/>
  <c r="Y4195" i="1" s="1"/>
  <c r="Z4195" i="1" s="1"/>
  <c r="AA4194" i="1"/>
  <c r="AB4194" i="1" s="1"/>
  <c r="X4194" i="1"/>
  <c r="Y4194" i="1" s="1"/>
  <c r="Z4194" i="1" s="1"/>
  <c r="AA4193" i="1"/>
  <c r="AB4193" i="1" s="1"/>
  <c r="X4193" i="1"/>
  <c r="Y4193" i="1" s="1"/>
  <c r="Z4193" i="1" s="1"/>
  <c r="AA4192" i="1"/>
  <c r="AB4192" i="1" s="1"/>
  <c r="X4192" i="1"/>
  <c r="Y4192" i="1" s="1"/>
  <c r="Z4192" i="1" s="1"/>
  <c r="AA4191" i="1"/>
  <c r="AB4191" i="1" s="1"/>
  <c r="X4191" i="1"/>
  <c r="Y4191" i="1" s="1"/>
  <c r="Z4191" i="1" s="1"/>
  <c r="AA4190" i="1"/>
  <c r="AB4190" i="1" s="1"/>
  <c r="X4190" i="1"/>
  <c r="Y4190" i="1" s="1"/>
  <c r="Z4190" i="1" s="1"/>
  <c r="AA4189" i="1"/>
  <c r="AB4189" i="1" s="1"/>
  <c r="X4189" i="1"/>
  <c r="Y4189" i="1" s="1"/>
  <c r="Z4189" i="1" s="1"/>
  <c r="AA4188" i="1"/>
  <c r="AB4188" i="1" s="1"/>
  <c r="X4188" i="1"/>
  <c r="Y4188" i="1" s="1"/>
  <c r="Z4188" i="1" s="1"/>
  <c r="AA4187" i="1"/>
  <c r="AB4187" i="1" s="1"/>
  <c r="X4187" i="1"/>
  <c r="Y4187" i="1" s="1"/>
  <c r="Z4187" i="1" s="1"/>
  <c r="AA4186" i="1"/>
  <c r="AB4186" i="1" s="1"/>
  <c r="X4186" i="1"/>
  <c r="Y4186" i="1" s="1"/>
  <c r="Z4186" i="1" s="1"/>
  <c r="AA4185" i="1"/>
  <c r="AB4185" i="1" s="1"/>
  <c r="X4185" i="1"/>
  <c r="Y4185" i="1" s="1"/>
  <c r="Z4185" i="1" s="1"/>
  <c r="AA4184" i="1"/>
  <c r="AB4184" i="1" s="1"/>
  <c r="AA4183" i="1"/>
  <c r="AB4183" i="1" s="1"/>
  <c r="X4183" i="1"/>
  <c r="Y4183" i="1" s="1"/>
  <c r="Z4183" i="1" s="1"/>
  <c r="AA4182" i="1"/>
  <c r="AB4182" i="1" s="1"/>
  <c r="X4182" i="1"/>
  <c r="Y4182" i="1" s="1"/>
  <c r="Z4182" i="1" s="1"/>
  <c r="AA4181" i="1"/>
  <c r="AB4181" i="1" s="1"/>
  <c r="X4181" i="1"/>
  <c r="Y4181" i="1" s="1"/>
  <c r="Z4181" i="1" s="1"/>
  <c r="AA4180" i="1"/>
  <c r="AB4180" i="1" s="1"/>
  <c r="X4180" i="1"/>
  <c r="Y4180" i="1" s="1"/>
  <c r="Z4180" i="1" s="1"/>
  <c r="AA4179" i="1"/>
  <c r="AB4179" i="1" s="1"/>
  <c r="X4179" i="1"/>
  <c r="Y4179" i="1" s="1"/>
  <c r="Z4179" i="1" s="1"/>
  <c r="AA4178" i="1"/>
  <c r="AB4178" i="1" s="1"/>
  <c r="AA4177" i="1"/>
  <c r="AB4177" i="1" s="1"/>
  <c r="X4177" i="1"/>
  <c r="Y4177" i="1" s="1"/>
  <c r="Z4177" i="1" s="1"/>
  <c r="AA4176" i="1"/>
  <c r="AB4176" i="1" s="1"/>
  <c r="X4176" i="1"/>
  <c r="Y4176" i="1" s="1"/>
  <c r="Z4176" i="1" s="1"/>
  <c r="AA4175" i="1"/>
  <c r="AB4175" i="1" s="1"/>
  <c r="X4175" i="1"/>
  <c r="Y4175" i="1" s="1"/>
  <c r="Z4175" i="1" s="1"/>
  <c r="AA4174" i="1"/>
  <c r="AB4174" i="1" s="1"/>
  <c r="X4174" i="1"/>
  <c r="Y4174" i="1" s="1"/>
  <c r="Z4174" i="1" s="1"/>
  <c r="AA4173" i="1"/>
  <c r="AB4173" i="1" s="1"/>
  <c r="X4173" i="1"/>
  <c r="Y4173" i="1" s="1"/>
  <c r="Z4173" i="1" s="1"/>
  <c r="AA4172" i="1"/>
  <c r="AB4172" i="1" s="1"/>
  <c r="X4172" i="1"/>
  <c r="Y4172" i="1" s="1"/>
  <c r="Z4172" i="1" s="1"/>
  <c r="AA4171" i="1"/>
  <c r="AB4171" i="1" s="1"/>
  <c r="X4171" i="1"/>
  <c r="Y4171" i="1" s="1"/>
  <c r="Z4171" i="1" s="1"/>
  <c r="AA4170" i="1"/>
  <c r="AB4170" i="1" s="1"/>
  <c r="AA4169" i="1"/>
  <c r="AB4169" i="1" s="1"/>
  <c r="X4169" i="1"/>
  <c r="Y4169" i="1" s="1"/>
  <c r="Z4169" i="1" s="1"/>
  <c r="AA4168" i="1"/>
  <c r="AB4168" i="1" s="1"/>
  <c r="X4168" i="1"/>
  <c r="Y4168" i="1" s="1"/>
  <c r="Z4168" i="1" s="1"/>
  <c r="AA4167" i="1"/>
  <c r="AB4167" i="1" s="1"/>
  <c r="X4167" i="1"/>
  <c r="Y4167" i="1" s="1"/>
  <c r="Z4167" i="1" s="1"/>
  <c r="AA4166" i="1"/>
  <c r="AB4166" i="1" s="1"/>
  <c r="X4166" i="1"/>
  <c r="Y4166" i="1" s="1"/>
  <c r="Z4166" i="1" s="1"/>
  <c r="AA4165" i="1"/>
  <c r="AB4165" i="1" s="1"/>
  <c r="X4165" i="1"/>
  <c r="Y4165" i="1" s="1"/>
  <c r="Z4165" i="1" s="1"/>
  <c r="AA4164" i="1"/>
  <c r="AB4164" i="1" s="1"/>
  <c r="X4164" i="1"/>
  <c r="Y4164" i="1" s="1"/>
  <c r="Z4164" i="1" s="1"/>
  <c r="AA4163" i="1"/>
  <c r="AB4163" i="1" s="1"/>
  <c r="X4163" i="1"/>
  <c r="Y4163" i="1" s="1"/>
  <c r="Z4163" i="1" s="1"/>
  <c r="AA4162" i="1"/>
  <c r="AB4162" i="1" s="1"/>
  <c r="X4162" i="1"/>
  <c r="Y4162" i="1" s="1"/>
  <c r="Z4162" i="1" s="1"/>
  <c r="AA4161" i="1"/>
  <c r="AB4161" i="1" s="1"/>
  <c r="X4161" i="1"/>
  <c r="Y4161" i="1" s="1"/>
  <c r="Z4161" i="1" s="1"/>
  <c r="AA4160" i="1"/>
  <c r="AB4160" i="1" s="1"/>
  <c r="X4160" i="1"/>
  <c r="Y4160" i="1" s="1"/>
  <c r="Z4160" i="1" s="1"/>
  <c r="AA4159" i="1"/>
  <c r="AB4159" i="1" s="1"/>
  <c r="X4159" i="1"/>
  <c r="Y4159" i="1" s="1"/>
  <c r="Z4159" i="1" s="1"/>
  <c r="AA4158" i="1"/>
  <c r="AB4158" i="1" s="1"/>
  <c r="X4158" i="1"/>
  <c r="Y4158" i="1" s="1"/>
  <c r="Z4158" i="1" s="1"/>
  <c r="AA4157" i="1"/>
  <c r="AB4157" i="1" s="1"/>
  <c r="X4157" i="1"/>
  <c r="Y4157" i="1" s="1"/>
  <c r="Z4157" i="1" s="1"/>
  <c r="AA4156" i="1"/>
  <c r="AB4156" i="1" s="1"/>
  <c r="X4156" i="1"/>
  <c r="Y4156" i="1" s="1"/>
  <c r="Z4156" i="1" s="1"/>
  <c r="AA4155" i="1"/>
  <c r="AB4155" i="1" s="1"/>
  <c r="X4155" i="1"/>
  <c r="Y4155" i="1" s="1"/>
  <c r="Z4155" i="1" s="1"/>
  <c r="AA4154" i="1"/>
  <c r="AB4154" i="1" s="1"/>
  <c r="X4154" i="1"/>
  <c r="Y4154" i="1" s="1"/>
  <c r="Z4154" i="1" s="1"/>
  <c r="AA4153" i="1"/>
  <c r="AB4153" i="1" s="1"/>
  <c r="X4153" i="1"/>
  <c r="Y4153" i="1" s="1"/>
  <c r="Z4153" i="1" s="1"/>
  <c r="AA4152" i="1"/>
  <c r="AB4152" i="1" s="1"/>
  <c r="X4152" i="1"/>
  <c r="Y4152" i="1" s="1"/>
  <c r="Z4152" i="1" s="1"/>
  <c r="AA4151" i="1"/>
  <c r="AB4151" i="1" s="1"/>
  <c r="X4151" i="1"/>
  <c r="Y4151" i="1" s="1"/>
  <c r="Z4151" i="1" s="1"/>
  <c r="AA4150" i="1"/>
  <c r="AB4150" i="1" s="1"/>
  <c r="X4150" i="1"/>
  <c r="Y4150" i="1" s="1"/>
  <c r="Z4150" i="1" s="1"/>
  <c r="AA4149" i="1"/>
  <c r="AB4149" i="1" s="1"/>
  <c r="X4149" i="1"/>
  <c r="Y4149" i="1" s="1"/>
  <c r="Z4149" i="1" s="1"/>
  <c r="AA4148" i="1"/>
  <c r="AB4148" i="1" s="1"/>
  <c r="X4148" i="1"/>
  <c r="Y4148" i="1" s="1"/>
  <c r="Z4148" i="1" s="1"/>
  <c r="AA4147" i="1"/>
  <c r="AB4147" i="1" s="1"/>
  <c r="X4147" i="1"/>
  <c r="Y4147" i="1" s="1"/>
  <c r="Z4147" i="1" s="1"/>
  <c r="AA4146" i="1"/>
  <c r="AB4146" i="1" s="1"/>
  <c r="X4146" i="1"/>
  <c r="Y4146" i="1" s="1"/>
  <c r="Z4146" i="1" s="1"/>
  <c r="AA4145" i="1"/>
  <c r="AB4145" i="1" s="1"/>
  <c r="X4145" i="1"/>
  <c r="Y4145" i="1" s="1"/>
  <c r="Z4145" i="1" s="1"/>
  <c r="AA4144" i="1"/>
  <c r="AB4144" i="1" s="1"/>
  <c r="AA4143" i="1"/>
  <c r="AB4143" i="1" s="1"/>
  <c r="X4143" i="1"/>
  <c r="Y4143" i="1" s="1"/>
  <c r="Z4143" i="1" s="1"/>
  <c r="AA4142" i="1"/>
  <c r="AB4142" i="1" s="1"/>
  <c r="X4142" i="1"/>
  <c r="Y4142" i="1" s="1"/>
  <c r="Z4142" i="1" s="1"/>
  <c r="AA4141" i="1"/>
  <c r="AB4141" i="1" s="1"/>
  <c r="X4141" i="1"/>
  <c r="Y4141" i="1" s="1"/>
  <c r="Z4141" i="1" s="1"/>
  <c r="AA4140" i="1"/>
  <c r="AB4140" i="1" s="1"/>
  <c r="X4140" i="1"/>
  <c r="Y4140" i="1" s="1"/>
  <c r="Z4140" i="1" s="1"/>
  <c r="AA4139" i="1"/>
  <c r="AB4139" i="1" s="1"/>
  <c r="X4139" i="1"/>
  <c r="Y4139" i="1" s="1"/>
  <c r="Z4139" i="1" s="1"/>
  <c r="AA4138" i="1"/>
  <c r="AB4138" i="1" s="1"/>
  <c r="AA4137" i="1"/>
  <c r="AB4137" i="1" s="1"/>
  <c r="X4137" i="1"/>
  <c r="Y4137" i="1" s="1"/>
  <c r="Z4137" i="1" s="1"/>
  <c r="AA4136" i="1"/>
  <c r="AB4136" i="1" s="1"/>
  <c r="X4136" i="1"/>
  <c r="Y4136" i="1" s="1"/>
  <c r="Z4136" i="1" s="1"/>
  <c r="AA4135" i="1"/>
  <c r="AB4135" i="1" s="1"/>
  <c r="X4135" i="1"/>
  <c r="Y4135" i="1" s="1"/>
  <c r="Z4135" i="1" s="1"/>
  <c r="AA4134" i="1"/>
  <c r="AB4134" i="1" s="1"/>
  <c r="X4134" i="1"/>
  <c r="Y4134" i="1" s="1"/>
  <c r="Z4134" i="1" s="1"/>
  <c r="AA4133" i="1"/>
  <c r="AB4133" i="1" s="1"/>
  <c r="X4133" i="1"/>
  <c r="Y4133" i="1" s="1"/>
  <c r="Z4133" i="1" s="1"/>
  <c r="AA4132" i="1"/>
  <c r="AB4132" i="1" s="1"/>
  <c r="X4132" i="1"/>
  <c r="Y4132" i="1" s="1"/>
  <c r="Z4132" i="1" s="1"/>
  <c r="AA4131" i="1"/>
  <c r="AB4131" i="1" s="1"/>
  <c r="X4131" i="1"/>
  <c r="Y4131" i="1" s="1"/>
  <c r="Z4131" i="1" s="1"/>
  <c r="AA4130" i="1"/>
  <c r="AB4130" i="1" s="1"/>
  <c r="X4130" i="1"/>
  <c r="Y4130" i="1" s="1"/>
  <c r="Z4130" i="1" s="1"/>
  <c r="AA4129" i="1"/>
  <c r="AB4129" i="1" s="1"/>
  <c r="X4129" i="1"/>
  <c r="Y4129" i="1" s="1"/>
  <c r="Z4129" i="1" s="1"/>
  <c r="AA4128" i="1"/>
  <c r="AB4128" i="1" s="1"/>
  <c r="AA4127" i="1"/>
  <c r="AB4127" i="1" s="1"/>
  <c r="X4127" i="1"/>
  <c r="Y4127" i="1" s="1"/>
  <c r="Z4127" i="1" s="1"/>
  <c r="AA4126" i="1"/>
  <c r="AB4126" i="1" s="1"/>
  <c r="X4126" i="1"/>
  <c r="Y4126" i="1" s="1"/>
  <c r="Z4126" i="1" s="1"/>
  <c r="AA4125" i="1"/>
  <c r="AB4125" i="1" s="1"/>
  <c r="X4125" i="1"/>
  <c r="Y4125" i="1" s="1"/>
  <c r="Z4125" i="1" s="1"/>
  <c r="AA4124" i="1"/>
  <c r="AB4124" i="1" s="1"/>
  <c r="X4124" i="1"/>
  <c r="Y4124" i="1" s="1"/>
  <c r="Z4124" i="1" s="1"/>
  <c r="AA4123" i="1"/>
  <c r="AB4123" i="1" s="1"/>
  <c r="X4123" i="1"/>
  <c r="Y4123" i="1" s="1"/>
  <c r="Z4123" i="1" s="1"/>
  <c r="AA4122" i="1"/>
  <c r="AB4122" i="1" s="1"/>
  <c r="AA4121" i="1"/>
  <c r="AB4121" i="1" s="1"/>
  <c r="X4121" i="1"/>
  <c r="Y4121" i="1" s="1"/>
  <c r="Z4121" i="1" s="1"/>
  <c r="AA4120" i="1"/>
  <c r="AB4120" i="1" s="1"/>
  <c r="X4120" i="1"/>
  <c r="Y4120" i="1" s="1"/>
  <c r="Z4120" i="1" s="1"/>
  <c r="AA4119" i="1"/>
  <c r="AB4119" i="1" s="1"/>
  <c r="X4119" i="1"/>
  <c r="Y4119" i="1" s="1"/>
  <c r="Z4119" i="1" s="1"/>
  <c r="AA4118" i="1"/>
  <c r="AB4118" i="1" s="1"/>
  <c r="X4118" i="1"/>
  <c r="Y4118" i="1" s="1"/>
  <c r="Z4118" i="1" s="1"/>
  <c r="AA4117" i="1"/>
  <c r="AB4117" i="1" s="1"/>
  <c r="X4117" i="1"/>
  <c r="Y4117" i="1" s="1"/>
  <c r="Z4117" i="1" s="1"/>
  <c r="AA4116" i="1"/>
  <c r="AB4116" i="1" s="1"/>
  <c r="X4116" i="1"/>
  <c r="Y4116" i="1" s="1"/>
  <c r="Z4116" i="1" s="1"/>
  <c r="AA4115" i="1"/>
  <c r="AB4115" i="1" s="1"/>
  <c r="X4115" i="1"/>
  <c r="Y4115" i="1" s="1"/>
  <c r="Z4115" i="1" s="1"/>
  <c r="AA4114" i="1"/>
  <c r="AB4114" i="1" s="1"/>
  <c r="X4114" i="1"/>
  <c r="Y4114" i="1" s="1"/>
  <c r="Z4114" i="1" s="1"/>
  <c r="AA4113" i="1"/>
  <c r="AB4113" i="1" s="1"/>
  <c r="X4113" i="1"/>
  <c r="Y4113" i="1" s="1"/>
  <c r="Z4113" i="1" s="1"/>
  <c r="AA4112" i="1"/>
  <c r="AB4112" i="1" s="1"/>
  <c r="X4112" i="1"/>
  <c r="Y4112" i="1" s="1"/>
  <c r="Z4112" i="1" s="1"/>
  <c r="AA4111" i="1"/>
  <c r="AB4111" i="1" s="1"/>
  <c r="X4111" i="1"/>
  <c r="Y4111" i="1" s="1"/>
  <c r="Z4111" i="1" s="1"/>
  <c r="AA4110" i="1"/>
  <c r="AB4110" i="1" s="1"/>
  <c r="X4110" i="1"/>
  <c r="Y4110" i="1" s="1"/>
  <c r="Z4110" i="1" s="1"/>
  <c r="AA4109" i="1"/>
  <c r="AB4109" i="1" s="1"/>
  <c r="X4109" i="1"/>
  <c r="Y4109" i="1" s="1"/>
  <c r="Z4109" i="1" s="1"/>
  <c r="AA4108" i="1"/>
  <c r="AB4108" i="1" s="1"/>
  <c r="X4108" i="1"/>
  <c r="Y4108" i="1" s="1"/>
  <c r="Z4108" i="1" s="1"/>
  <c r="AA4107" i="1"/>
  <c r="AB4107" i="1" s="1"/>
  <c r="X4107" i="1"/>
  <c r="Y4107" i="1" s="1"/>
  <c r="Z4107" i="1" s="1"/>
  <c r="AA4106" i="1"/>
  <c r="AB4106" i="1" s="1"/>
  <c r="AA4105" i="1"/>
  <c r="AB4105" i="1" s="1"/>
  <c r="X4105" i="1"/>
  <c r="Y4105" i="1" s="1"/>
  <c r="Z4105" i="1" s="1"/>
  <c r="AA4104" i="1"/>
  <c r="AB4104" i="1" s="1"/>
  <c r="X4104" i="1"/>
  <c r="Y4104" i="1" s="1"/>
  <c r="Z4104" i="1" s="1"/>
  <c r="AA4103" i="1"/>
  <c r="AB4103" i="1" s="1"/>
  <c r="X4103" i="1"/>
  <c r="Y4103" i="1" s="1"/>
  <c r="Z4103" i="1" s="1"/>
  <c r="AA4102" i="1"/>
  <c r="AB4102" i="1" s="1"/>
  <c r="X4102" i="1"/>
  <c r="Y4102" i="1" s="1"/>
  <c r="Z4102" i="1" s="1"/>
  <c r="AA4101" i="1"/>
  <c r="AB4101" i="1" s="1"/>
  <c r="X4101" i="1"/>
  <c r="Y4101" i="1" s="1"/>
  <c r="Z4101" i="1" s="1"/>
  <c r="AA4100" i="1"/>
  <c r="AB4100" i="1" s="1"/>
  <c r="X4100" i="1"/>
  <c r="Y4100" i="1" s="1"/>
  <c r="Z4100" i="1" s="1"/>
  <c r="AA4099" i="1"/>
  <c r="AB4099" i="1" s="1"/>
  <c r="X4099" i="1"/>
  <c r="Y4099" i="1" s="1"/>
  <c r="Z4099" i="1" s="1"/>
  <c r="AA4098" i="1"/>
  <c r="AB4098" i="1" s="1"/>
  <c r="X4098" i="1"/>
  <c r="Y4098" i="1" s="1"/>
  <c r="Z4098" i="1" s="1"/>
  <c r="AA4097" i="1"/>
  <c r="AB4097" i="1" s="1"/>
  <c r="X4097" i="1"/>
  <c r="Y4097" i="1" s="1"/>
  <c r="Z4097" i="1" s="1"/>
  <c r="AA4096" i="1"/>
  <c r="AB4096" i="1" s="1"/>
  <c r="X4096" i="1"/>
  <c r="Y4096" i="1" s="1"/>
  <c r="Z4096" i="1" s="1"/>
  <c r="AA4095" i="1"/>
  <c r="AB4095" i="1" s="1"/>
  <c r="X4095" i="1"/>
  <c r="Y4095" i="1" s="1"/>
  <c r="Z4095" i="1" s="1"/>
  <c r="AA4094" i="1"/>
  <c r="AB4094" i="1" s="1"/>
  <c r="X4094" i="1"/>
  <c r="Y4094" i="1" s="1"/>
  <c r="Z4094" i="1" s="1"/>
  <c r="AA4093" i="1"/>
  <c r="AB4093" i="1" s="1"/>
  <c r="X4093" i="1"/>
  <c r="Y4093" i="1" s="1"/>
  <c r="Z4093" i="1" s="1"/>
  <c r="AA4092" i="1"/>
  <c r="AB4092" i="1" s="1"/>
  <c r="X4092" i="1"/>
  <c r="Y4092" i="1" s="1"/>
  <c r="Z4092" i="1" s="1"/>
  <c r="AA4091" i="1"/>
  <c r="AB4091" i="1" s="1"/>
  <c r="X4091" i="1"/>
  <c r="Y4091" i="1" s="1"/>
  <c r="Z4091" i="1" s="1"/>
  <c r="AA4090" i="1"/>
  <c r="AB4090" i="1" s="1"/>
  <c r="X4090" i="1"/>
  <c r="Y4090" i="1" s="1"/>
  <c r="Z4090" i="1" s="1"/>
  <c r="AA4089" i="1"/>
  <c r="AB4089" i="1" s="1"/>
  <c r="X4089" i="1"/>
  <c r="Y4089" i="1" s="1"/>
  <c r="Z4089" i="1" s="1"/>
  <c r="AA4088" i="1"/>
  <c r="AB4088" i="1" s="1"/>
  <c r="X4088" i="1"/>
  <c r="Y4088" i="1" s="1"/>
  <c r="Z4088" i="1" s="1"/>
  <c r="AA4087" i="1"/>
  <c r="AB4087" i="1" s="1"/>
  <c r="X4087" i="1"/>
  <c r="Y4087" i="1" s="1"/>
  <c r="Z4087" i="1" s="1"/>
  <c r="AA4086" i="1"/>
  <c r="AB4086" i="1" s="1"/>
  <c r="X4086" i="1"/>
  <c r="Y4086" i="1" s="1"/>
  <c r="Z4086" i="1" s="1"/>
  <c r="AA4085" i="1"/>
  <c r="AB4085" i="1" s="1"/>
  <c r="X4085" i="1"/>
  <c r="Y4085" i="1" s="1"/>
  <c r="Z4085" i="1" s="1"/>
  <c r="AA4084" i="1"/>
  <c r="AB4084" i="1" s="1"/>
  <c r="X4084" i="1"/>
  <c r="Y4084" i="1" s="1"/>
  <c r="Z4084" i="1" s="1"/>
  <c r="AA4083" i="1"/>
  <c r="AB4083" i="1" s="1"/>
  <c r="X4083" i="1"/>
  <c r="Y4083" i="1" s="1"/>
  <c r="Z4083" i="1" s="1"/>
  <c r="AA4082" i="1"/>
  <c r="AB4082" i="1" s="1"/>
  <c r="X4082" i="1"/>
  <c r="Y4082" i="1" s="1"/>
  <c r="Z4082" i="1" s="1"/>
  <c r="AA4081" i="1"/>
  <c r="AB4081" i="1" s="1"/>
  <c r="X4081" i="1"/>
  <c r="Y4081" i="1" s="1"/>
  <c r="Z4081" i="1" s="1"/>
  <c r="AA4080" i="1"/>
  <c r="AB4080" i="1" s="1"/>
  <c r="AA4079" i="1"/>
  <c r="AB4079" i="1" s="1"/>
  <c r="X4079" i="1"/>
  <c r="Y4079" i="1" s="1"/>
  <c r="Z4079" i="1" s="1"/>
  <c r="AA4078" i="1"/>
  <c r="AB4078" i="1" s="1"/>
  <c r="X4078" i="1"/>
  <c r="Y4078" i="1" s="1"/>
  <c r="Z4078" i="1" s="1"/>
  <c r="AA4077" i="1"/>
  <c r="AB4077" i="1" s="1"/>
  <c r="X4077" i="1"/>
  <c r="Y4077" i="1" s="1"/>
  <c r="Z4077" i="1" s="1"/>
  <c r="AA4076" i="1"/>
  <c r="AB4076" i="1" s="1"/>
  <c r="X4076" i="1"/>
  <c r="Y4076" i="1" s="1"/>
  <c r="Z4076" i="1" s="1"/>
  <c r="AA4075" i="1"/>
  <c r="AB4075" i="1" s="1"/>
  <c r="X4075" i="1"/>
  <c r="Y4075" i="1" s="1"/>
  <c r="Z4075" i="1" s="1"/>
  <c r="AA4074" i="1"/>
  <c r="AB4074" i="1" s="1"/>
  <c r="AA4073" i="1"/>
  <c r="AB4073" i="1" s="1"/>
  <c r="X4073" i="1"/>
  <c r="Y4073" i="1" s="1"/>
  <c r="Z4073" i="1" s="1"/>
  <c r="AA4072" i="1"/>
  <c r="AB4072" i="1" s="1"/>
  <c r="X4072" i="1"/>
  <c r="Y4072" i="1" s="1"/>
  <c r="Z4072" i="1" s="1"/>
  <c r="AA4071" i="1"/>
  <c r="AB4071" i="1" s="1"/>
  <c r="X4071" i="1"/>
  <c r="Y4071" i="1" s="1"/>
  <c r="Z4071" i="1" s="1"/>
  <c r="AA4070" i="1"/>
  <c r="AB4070" i="1" s="1"/>
  <c r="X4070" i="1"/>
  <c r="Y4070" i="1" s="1"/>
  <c r="Z4070" i="1" s="1"/>
  <c r="AA4069" i="1"/>
  <c r="AB4069" i="1" s="1"/>
  <c r="X4069" i="1"/>
  <c r="Y4069" i="1" s="1"/>
  <c r="Z4069" i="1" s="1"/>
  <c r="AA4068" i="1"/>
  <c r="AB4068" i="1" s="1"/>
  <c r="X4068" i="1"/>
  <c r="Y4068" i="1" s="1"/>
  <c r="Z4068" i="1" s="1"/>
  <c r="AA4067" i="1"/>
  <c r="AB4067" i="1" s="1"/>
  <c r="X4067" i="1"/>
  <c r="Y4067" i="1" s="1"/>
  <c r="Z4067" i="1" s="1"/>
  <c r="AA4066" i="1"/>
  <c r="AB4066" i="1" s="1"/>
  <c r="X4066" i="1"/>
  <c r="Y4066" i="1" s="1"/>
  <c r="Z4066" i="1" s="1"/>
  <c r="AA4065" i="1"/>
  <c r="AB4065" i="1" s="1"/>
  <c r="X4065" i="1"/>
  <c r="Y4065" i="1" s="1"/>
  <c r="Z4065" i="1" s="1"/>
  <c r="AA4064" i="1"/>
  <c r="AB4064" i="1" s="1"/>
  <c r="X4064" i="1"/>
  <c r="Y4064" i="1" s="1"/>
  <c r="Z4064" i="1" s="1"/>
  <c r="AA4063" i="1"/>
  <c r="AB4063" i="1" s="1"/>
  <c r="X4063" i="1"/>
  <c r="Y4063" i="1" s="1"/>
  <c r="Z4063" i="1" s="1"/>
  <c r="AA4062" i="1"/>
  <c r="AB4062" i="1" s="1"/>
  <c r="X4062" i="1"/>
  <c r="Y4062" i="1" s="1"/>
  <c r="Z4062" i="1" s="1"/>
  <c r="AA4061" i="1"/>
  <c r="AB4061" i="1" s="1"/>
  <c r="X4061" i="1"/>
  <c r="Y4061" i="1" s="1"/>
  <c r="Z4061" i="1" s="1"/>
  <c r="AA4060" i="1"/>
  <c r="AB4060" i="1" s="1"/>
  <c r="X4060" i="1"/>
  <c r="Y4060" i="1" s="1"/>
  <c r="Z4060" i="1" s="1"/>
  <c r="AA4059" i="1"/>
  <c r="AB4059" i="1" s="1"/>
  <c r="X4059" i="1"/>
  <c r="Y4059" i="1" s="1"/>
  <c r="Z4059" i="1" s="1"/>
  <c r="AA4058" i="1"/>
  <c r="AB4058" i="1" s="1"/>
  <c r="X4058" i="1"/>
  <c r="Y4058" i="1" s="1"/>
  <c r="Z4058" i="1" s="1"/>
  <c r="AA4057" i="1"/>
  <c r="AB4057" i="1" s="1"/>
  <c r="X4057" i="1"/>
  <c r="Y4057" i="1" s="1"/>
  <c r="Z4057" i="1" s="1"/>
  <c r="AA4056" i="1"/>
  <c r="AB4056" i="1" s="1"/>
  <c r="AA4055" i="1"/>
  <c r="AB4055" i="1" s="1"/>
  <c r="X4055" i="1"/>
  <c r="Y4055" i="1" s="1"/>
  <c r="Z4055" i="1" s="1"/>
  <c r="AA4054" i="1"/>
  <c r="AB4054" i="1" s="1"/>
  <c r="X4054" i="1"/>
  <c r="Y4054" i="1" s="1"/>
  <c r="Z4054" i="1" s="1"/>
  <c r="AA4053" i="1"/>
  <c r="AB4053" i="1" s="1"/>
  <c r="X4053" i="1"/>
  <c r="Y4053" i="1" s="1"/>
  <c r="Z4053" i="1" s="1"/>
  <c r="AA4052" i="1"/>
  <c r="AB4052" i="1" s="1"/>
  <c r="X4052" i="1"/>
  <c r="Y4052" i="1" s="1"/>
  <c r="Z4052" i="1" s="1"/>
  <c r="AA4051" i="1"/>
  <c r="AB4051" i="1" s="1"/>
  <c r="X4051" i="1"/>
  <c r="Y4051" i="1" s="1"/>
  <c r="Z4051" i="1" s="1"/>
  <c r="AA4050" i="1"/>
  <c r="AB4050" i="1" s="1"/>
  <c r="X4050" i="1"/>
  <c r="Y4050" i="1" s="1"/>
  <c r="Z4050" i="1" s="1"/>
  <c r="AA4049" i="1"/>
  <c r="AB4049" i="1" s="1"/>
  <c r="X4049" i="1"/>
  <c r="Y4049" i="1" s="1"/>
  <c r="Z4049" i="1" s="1"/>
  <c r="AA4048" i="1"/>
  <c r="AB4048" i="1" s="1"/>
  <c r="X4048" i="1"/>
  <c r="Y4048" i="1" s="1"/>
  <c r="Z4048" i="1" s="1"/>
  <c r="AA4047" i="1"/>
  <c r="AB4047" i="1" s="1"/>
  <c r="X4047" i="1"/>
  <c r="Y4047" i="1" s="1"/>
  <c r="Z4047" i="1" s="1"/>
  <c r="AA4046" i="1"/>
  <c r="AB4046" i="1" s="1"/>
  <c r="X4046" i="1"/>
  <c r="Y4046" i="1" s="1"/>
  <c r="Z4046" i="1" s="1"/>
  <c r="AA4045" i="1"/>
  <c r="AB4045" i="1" s="1"/>
  <c r="X4045" i="1"/>
  <c r="Y4045" i="1" s="1"/>
  <c r="Z4045" i="1" s="1"/>
  <c r="AA4044" i="1"/>
  <c r="AB4044" i="1" s="1"/>
  <c r="X4044" i="1"/>
  <c r="Y4044" i="1" s="1"/>
  <c r="Z4044" i="1" s="1"/>
  <c r="AA4043" i="1"/>
  <c r="AB4043" i="1" s="1"/>
  <c r="X4043" i="1"/>
  <c r="Y4043" i="1" s="1"/>
  <c r="Z4043" i="1" s="1"/>
  <c r="AA4042" i="1"/>
  <c r="AB4042" i="1" s="1"/>
  <c r="AA4041" i="1"/>
  <c r="AB4041" i="1" s="1"/>
  <c r="X4041" i="1"/>
  <c r="Y4041" i="1" s="1"/>
  <c r="Z4041" i="1" s="1"/>
  <c r="AA4040" i="1"/>
  <c r="AB4040" i="1" s="1"/>
  <c r="X4040" i="1"/>
  <c r="Y4040" i="1" s="1"/>
  <c r="Z4040" i="1" s="1"/>
  <c r="AA4039" i="1"/>
  <c r="AB4039" i="1" s="1"/>
  <c r="X4039" i="1"/>
  <c r="Y4039" i="1" s="1"/>
  <c r="Z4039" i="1" s="1"/>
  <c r="AA4038" i="1"/>
  <c r="AB4038" i="1" s="1"/>
  <c r="X4038" i="1"/>
  <c r="Y4038" i="1" s="1"/>
  <c r="Z4038" i="1" s="1"/>
  <c r="AA4037" i="1"/>
  <c r="AB4037" i="1" s="1"/>
  <c r="X4037" i="1"/>
  <c r="Y4037" i="1" s="1"/>
  <c r="Z4037" i="1" s="1"/>
  <c r="AA4036" i="1"/>
  <c r="AB4036" i="1" s="1"/>
  <c r="X4036" i="1"/>
  <c r="Y4036" i="1" s="1"/>
  <c r="Z4036" i="1" s="1"/>
  <c r="AA4035" i="1"/>
  <c r="AB4035" i="1" s="1"/>
  <c r="X4035" i="1"/>
  <c r="Y4035" i="1" s="1"/>
  <c r="Z4035" i="1" s="1"/>
  <c r="AA4034" i="1"/>
  <c r="AB4034" i="1" s="1"/>
  <c r="X4034" i="1"/>
  <c r="Y4034" i="1" s="1"/>
  <c r="Z4034" i="1" s="1"/>
  <c r="AA4033" i="1"/>
  <c r="AB4033" i="1" s="1"/>
  <c r="X4033" i="1"/>
  <c r="Y4033" i="1" s="1"/>
  <c r="Z4033" i="1" s="1"/>
  <c r="AA4032" i="1"/>
  <c r="AB4032" i="1" s="1"/>
  <c r="X4032" i="1"/>
  <c r="Y4032" i="1" s="1"/>
  <c r="Z4032" i="1" s="1"/>
  <c r="AA4031" i="1"/>
  <c r="AB4031" i="1" s="1"/>
  <c r="X4031" i="1"/>
  <c r="Y4031" i="1" s="1"/>
  <c r="Z4031" i="1" s="1"/>
  <c r="AA4030" i="1"/>
  <c r="AB4030" i="1" s="1"/>
  <c r="X4030" i="1"/>
  <c r="Y4030" i="1" s="1"/>
  <c r="Z4030" i="1" s="1"/>
  <c r="AA4029" i="1"/>
  <c r="AB4029" i="1" s="1"/>
  <c r="X4029" i="1"/>
  <c r="Y4029" i="1" s="1"/>
  <c r="Z4029" i="1" s="1"/>
  <c r="AA4028" i="1"/>
  <c r="AB4028" i="1" s="1"/>
  <c r="X4028" i="1"/>
  <c r="Y4028" i="1" s="1"/>
  <c r="Z4028" i="1" s="1"/>
  <c r="AA4027" i="1"/>
  <c r="AB4027" i="1" s="1"/>
  <c r="X4027" i="1"/>
  <c r="Y4027" i="1" s="1"/>
  <c r="Z4027" i="1" s="1"/>
  <c r="AA4026" i="1"/>
  <c r="AB4026" i="1" s="1"/>
  <c r="X4026" i="1"/>
  <c r="Y4026" i="1" s="1"/>
  <c r="Z4026" i="1" s="1"/>
  <c r="AA4025" i="1"/>
  <c r="AB4025" i="1" s="1"/>
  <c r="X4025" i="1"/>
  <c r="Y4025" i="1" s="1"/>
  <c r="Z4025" i="1" s="1"/>
  <c r="AA4024" i="1"/>
  <c r="AB4024" i="1" s="1"/>
  <c r="X4024" i="1"/>
  <c r="Y4024" i="1" s="1"/>
  <c r="Z4024" i="1" s="1"/>
  <c r="AA4023" i="1"/>
  <c r="AB4023" i="1" s="1"/>
  <c r="X4023" i="1"/>
  <c r="Y4023" i="1" s="1"/>
  <c r="Z4023" i="1" s="1"/>
  <c r="AA4022" i="1"/>
  <c r="AB4022" i="1" s="1"/>
  <c r="X4022" i="1"/>
  <c r="Y4022" i="1" s="1"/>
  <c r="Z4022" i="1" s="1"/>
  <c r="AA4021" i="1"/>
  <c r="AB4021" i="1" s="1"/>
  <c r="X4021" i="1"/>
  <c r="Y4021" i="1" s="1"/>
  <c r="Z4021" i="1" s="1"/>
  <c r="AA4020" i="1"/>
  <c r="AB4020" i="1" s="1"/>
  <c r="X4020" i="1"/>
  <c r="Y4020" i="1" s="1"/>
  <c r="Z4020" i="1" s="1"/>
  <c r="AA4019" i="1"/>
  <c r="AB4019" i="1" s="1"/>
  <c r="X4019" i="1"/>
  <c r="Y4019" i="1" s="1"/>
  <c r="Z4019" i="1" s="1"/>
  <c r="AA4018" i="1"/>
  <c r="AB4018" i="1" s="1"/>
  <c r="X4018" i="1"/>
  <c r="Y4018" i="1" s="1"/>
  <c r="Z4018" i="1" s="1"/>
  <c r="AA4017" i="1"/>
  <c r="AB4017" i="1" s="1"/>
  <c r="X4017" i="1"/>
  <c r="Y4017" i="1" s="1"/>
  <c r="Z4017" i="1" s="1"/>
  <c r="AA4016" i="1"/>
  <c r="AB4016" i="1" s="1"/>
  <c r="X4016" i="1"/>
  <c r="Y4016" i="1" s="1"/>
  <c r="Z4016" i="1" s="1"/>
  <c r="AA4015" i="1"/>
  <c r="AB4015" i="1" s="1"/>
  <c r="X4015" i="1"/>
  <c r="Y4015" i="1" s="1"/>
  <c r="Z4015" i="1" s="1"/>
  <c r="AA4014" i="1"/>
  <c r="AB4014" i="1" s="1"/>
  <c r="X4014" i="1"/>
  <c r="Y4014" i="1" s="1"/>
  <c r="Z4014" i="1" s="1"/>
  <c r="AA4013" i="1"/>
  <c r="AB4013" i="1" s="1"/>
  <c r="X4013" i="1"/>
  <c r="Y4013" i="1" s="1"/>
  <c r="Z4013" i="1" s="1"/>
  <c r="AA4012" i="1"/>
  <c r="AB4012" i="1" s="1"/>
  <c r="X4012" i="1"/>
  <c r="Y4012" i="1" s="1"/>
  <c r="Z4012" i="1" s="1"/>
  <c r="AA4011" i="1"/>
  <c r="AB4011" i="1" s="1"/>
  <c r="X4011" i="1"/>
  <c r="Y4011" i="1" s="1"/>
  <c r="Z4011" i="1" s="1"/>
  <c r="AA4010" i="1"/>
  <c r="AB4010" i="1" s="1"/>
  <c r="AA4009" i="1"/>
  <c r="AB4009" i="1" s="1"/>
  <c r="X4009" i="1"/>
  <c r="Y4009" i="1" s="1"/>
  <c r="Z4009" i="1" s="1"/>
  <c r="AA4008" i="1"/>
  <c r="AB4008" i="1" s="1"/>
  <c r="X4008" i="1"/>
  <c r="Y4008" i="1" s="1"/>
  <c r="Z4008" i="1" s="1"/>
  <c r="AA4007" i="1"/>
  <c r="AB4007" i="1" s="1"/>
  <c r="X4007" i="1"/>
  <c r="Y4007" i="1" s="1"/>
  <c r="Z4007" i="1" s="1"/>
  <c r="AA4006" i="1"/>
  <c r="AB4006" i="1" s="1"/>
  <c r="X4006" i="1"/>
  <c r="Y4006" i="1" s="1"/>
  <c r="Z4006" i="1" s="1"/>
  <c r="AA4005" i="1"/>
  <c r="AB4005" i="1" s="1"/>
  <c r="X4005" i="1"/>
  <c r="Y4005" i="1" s="1"/>
  <c r="Z4005" i="1" s="1"/>
  <c r="AA4004" i="1"/>
  <c r="AB4004" i="1" s="1"/>
  <c r="X4004" i="1"/>
  <c r="Y4004" i="1" s="1"/>
  <c r="Z4004" i="1" s="1"/>
  <c r="AA4003" i="1"/>
  <c r="AB4003" i="1" s="1"/>
  <c r="X4003" i="1"/>
  <c r="Y4003" i="1" s="1"/>
  <c r="Z4003" i="1" s="1"/>
  <c r="AA4002" i="1"/>
  <c r="AB4002" i="1" s="1"/>
  <c r="X4002" i="1"/>
  <c r="Y4002" i="1" s="1"/>
  <c r="Z4002" i="1" s="1"/>
  <c r="AA4001" i="1"/>
  <c r="AB4001" i="1" s="1"/>
  <c r="X4001" i="1"/>
  <c r="Y4001" i="1" s="1"/>
  <c r="Z4001" i="1" s="1"/>
  <c r="AA4000" i="1"/>
  <c r="AB4000" i="1" s="1"/>
  <c r="X4000" i="1"/>
  <c r="Y4000" i="1" s="1"/>
  <c r="Z4000" i="1" s="1"/>
  <c r="AA3999" i="1"/>
  <c r="AB3999" i="1" s="1"/>
  <c r="X3999" i="1"/>
  <c r="Y3999" i="1" s="1"/>
  <c r="Z3999" i="1" s="1"/>
  <c r="AA3998" i="1"/>
  <c r="AB3998" i="1" s="1"/>
  <c r="X3998" i="1"/>
  <c r="Y3998" i="1" s="1"/>
  <c r="Z3998" i="1" s="1"/>
  <c r="AA3997" i="1"/>
  <c r="AB3997" i="1" s="1"/>
  <c r="X3997" i="1"/>
  <c r="Y3997" i="1" s="1"/>
  <c r="Z3997" i="1" s="1"/>
  <c r="AA3996" i="1"/>
  <c r="AB3996" i="1" s="1"/>
  <c r="X3996" i="1"/>
  <c r="Y3996" i="1" s="1"/>
  <c r="Z3996" i="1" s="1"/>
  <c r="AA3995" i="1"/>
  <c r="AB3995" i="1" s="1"/>
  <c r="X3995" i="1"/>
  <c r="Y3995" i="1" s="1"/>
  <c r="Z3995" i="1" s="1"/>
  <c r="AA3994" i="1"/>
  <c r="AB3994" i="1" s="1"/>
  <c r="X3994" i="1"/>
  <c r="Y3994" i="1" s="1"/>
  <c r="Z3994" i="1" s="1"/>
  <c r="AA3993" i="1"/>
  <c r="AB3993" i="1" s="1"/>
  <c r="X3993" i="1"/>
  <c r="Y3993" i="1" s="1"/>
  <c r="Z3993" i="1" s="1"/>
  <c r="AA3992" i="1"/>
  <c r="AB3992" i="1" s="1"/>
  <c r="AA3991" i="1"/>
  <c r="AB3991" i="1" s="1"/>
  <c r="X3991" i="1"/>
  <c r="Y3991" i="1" s="1"/>
  <c r="Z3991" i="1" s="1"/>
  <c r="AA3990" i="1"/>
  <c r="AB3990" i="1" s="1"/>
  <c r="X3990" i="1"/>
  <c r="Y3990" i="1" s="1"/>
  <c r="Z3990" i="1" s="1"/>
  <c r="AA3989" i="1"/>
  <c r="AB3989" i="1" s="1"/>
  <c r="X3989" i="1"/>
  <c r="Y3989" i="1" s="1"/>
  <c r="Z3989" i="1" s="1"/>
  <c r="AA3988" i="1"/>
  <c r="AB3988" i="1" s="1"/>
  <c r="X3988" i="1"/>
  <c r="Y3988" i="1" s="1"/>
  <c r="Z3988" i="1" s="1"/>
  <c r="AA3987" i="1"/>
  <c r="AB3987" i="1" s="1"/>
  <c r="X3987" i="1"/>
  <c r="Y3987" i="1" s="1"/>
  <c r="Z3987" i="1" s="1"/>
  <c r="AA3986" i="1"/>
  <c r="AB3986" i="1" s="1"/>
  <c r="X3986" i="1"/>
  <c r="Y3986" i="1" s="1"/>
  <c r="Z3986" i="1" s="1"/>
  <c r="AA3985" i="1"/>
  <c r="AB3985" i="1" s="1"/>
  <c r="X3985" i="1"/>
  <c r="Y3985" i="1" s="1"/>
  <c r="Z3985" i="1" s="1"/>
  <c r="AA3984" i="1"/>
  <c r="AB3984" i="1" s="1"/>
  <c r="X3984" i="1"/>
  <c r="Y3984" i="1" s="1"/>
  <c r="Z3984" i="1" s="1"/>
  <c r="AA3983" i="1"/>
  <c r="AB3983" i="1" s="1"/>
  <c r="X3983" i="1"/>
  <c r="Y3983" i="1" s="1"/>
  <c r="Z3983" i="1" s="1"/>
  <c r="AA3982" i="1"/>
  <c r="AB3982" i="1" s="1"/>
  <c r="X3982" i="1"/>
  <c r="Y3982" i="1" s="1"/>
  <c r="Z3982" i="1" s="1"/>
  <c r="AA3981" i="1"/>
  <c r="AB3981" i="1" s="1"/>
  <c r="X3981" i="1"/>
  <c r="Y3981" i="1" s="1"/>
  <c r="Z3981" i="1" s="1"/>
  <c r="AA3980" i="1"/>
  <c r="AB3980" i="1" s="1"/>
  <c r="X3980" i="1"/>
  <c r="Y3980" i="1" s="1"/>
  <c r="Z3980" i="1" s="1"/>
  <c r="AA3979" i="1"/>
  <c r="AB3979" i="1" s="1"/>
  <c r="X3979" i="1"/>
  <c r="Y3979" i="1" s="1"/>
  <c r="Z3979" i="1" s="1"/>
  <c r="AA3978" i="1"/>
  <c r="AB3978" i="1" s="1"/>
  <c r="AA3977" i="1"/>
  <c r="AB3977" i="1" s="1"/>
  <c r="X3977" i="1"/>
  <c r="Y3977" i="1" s="1"/>
  <c r="Z3977" i="1" s="1"/>
  <c r="AA3976" i="1"/>
  <c r="AB3976" i="1" s="1"/>
  <c r="X3976" i="1"/>
  <c r="Y3976" i="1" s="1"/>
  <c r="Z3976" i="1" s="1"/>
  <c r="AA3975" i="1"/>
  <c r="AB3975" i="1" s="1"/>
  <c r="X3975" i="1"/>
  <c r="Y3975" i="1" s="1"/>
  <c r="Z3975" i="1" s="1"/>
  <c r="AA3974" i="1"/>
  <c r="AB3974" i="1" s="1"/>
  <c r="X3974" i="1"/>
  <c r="Y3974" i="1" s="1"/>
  <c r="Z3974" i="1" s="1"/>
  <c r="AA3973" i="1"/>
  <c r="AB3973" i="1" s="1"/>
  <c r="X3973" i="1"/>
  <c r="Y3973" i="1" s="1"/>
  <c r="Z3973" i="1" s="1"/>
  <c r="AA3972" i="1"/>
  <c r="AB3972" i="1" s="1"/>
  <c r="X3972" i="1"/>
  <c r="Y3972" i="1" s="1"/>
  <c r="Z3972" i="1" s="1"/>
  <c r="AA3971" i="1"/>
  <c r="AB3971" i="1" s="1"/>
  <c r="X3971" i="1"/>
  <c r="Y3971" i="1" s="1"/>
  <c r="Z3971" i="1" s="1"/>
  <c r="AA3970" i="1"/>
  <c r="AB3970" i="1" s="1"/>
  <c r="X3970" i="1"/>
  <c r="Y3970" i="1" s="1"/>
  <c r="Z3970" i="1" s="1"/>
  <c r="AA3969" i="1"/>
  <c r="AB3969" i="1" s="1"/>
  <c r="X3969" i="1"/>
  <c r="Y3969" i="1" s="1"/>
  <c r="Z3969" i="1" s="1"/>
  <c r="AA3968" i="1"/>
  <c r="AB3968" i="1" s="1"/>
  <c r="AA3967" i="1"/>
  <c r="AB3967" i="1" s="1"/>
  <c r="X3967" i="1"/>
  <c r="Y3967" i="1" s="1"/>
  <c r="Z3967" i="1" s="1"/>
  <c r="AA3966" i="1"/>
  <c r="AB3966" i="1" s="1"/>
  <c r="X3966" i="1"/>
  <c r="Y3966" i="1" s="1"/>
  <c r="Z3966" i="1" s="1"/>
  <c r="AA3965" i="1"/>
  <c r="AB3965" i="1" s="1"/>
  <c r="X3965" i="1"/>
  <c r="Y3965" i="1" s="1"/>
  <c r="Z3965" i="1" s="1"/>
  <c r="AA3964" i="1"/>
  <c r="AB3964" i="1" s="1"/>
  <c r="X3964" i="1"/>
  <c r="Y3964" i="1" s="1"/>
  <c r="Z3964" i="1" s="1"/>
  <c r="AA3963" i="1"/>
  <c r="AB3963" i="1" s="1"/>
  <c r="X3963" i="1"/>
  <c r="Y3963" i="1" s="1"/>
  <c r="Z3963" i="1" s="1"/>
  <c r="AA3962" i="1"/>
  <c r="AB3962" i="1" s="1"/>
  <c r="X3962" i="1"/>
  <c r="Y3962" i="1" s="1"/>
  <c r="Z3962" i="1" s="1"/>
  <c r="AA3961" i="1"/>
  <c r="AB3961" i="1" s="1"/>
  <c r="X3961" i="1"/>
  <c r="Y3961" i="1" s="1"/>
  <c r="Z3961" i="1" s="1"/>
  <c r="AA3960" i="1"/>
  <c r="AB3960" i="1" s="1"/>
  <c r="X3960" i="1"/>
  <c r="Y3960" i="1" s="1"/>
  <c r="Z3960" i="1" s="1"/>
  <c r="AA3959" i="1"/>
  <c r="AB3959" i="1" s="1"/>
  <c r="X3959" i="1"/>
  <c r="Y3959" i="1" s="1"/>
  <c r="Z3959" i="1" s="1"/>
  <c r="AA3958" i="1"/>
  <c r="AB3958" i="1" s="1"/>
  <c r="X3958" i="1"/>
  <c r="Y3958" i="1" s="1"/>
  <c r="Z3958" i="1" s="1"/>
  <c r="AA3957" i="1"/>
  <c r="AB3957" i="1" s="1"/>
  <c r="X3957" i="1"/>
  <c r="Y3957" i="1" s="1"/>
  <c r="Z3957" i="1" s="1"/>
  <c r="AA3956" i="1"/>
  <c r="AB3956" i="1" s="1"/>
  <c r="X3956" i="1"/>
  <c r="Y3956" i="1" s="1"/>
  <c r="Z3956" i="1" s="1"/>
  <c r="AA3955" i="1"/>
  <c r="AB3955" i="1" s="1"/>
  <c r="X3955" i="1"/>
  <c r="Y3955" i="1" s="1"/>
  <c r="Z3955" i="1" s="1"/>
  <c r="AA3954" i="1"/>
  <c r="AB3954" i="1" s="1"/>
  <c r="X3954" i="1"/>
  <c r="Y3954" i="1" s="1"/>
  <c r="Z3954" i="1" s="1"/>
  <c r="AA3953" i="1"/>
  <c r="AB3953" i="1" s="1"/>
  <c r="X3953" i="1"/>
  <c r="Y3953" i="1" s="1"/>
  <c r="Z3953" i="1" s="1"/>
  <c r="AA3952" i="1"/>
  <c r="AB3952" i="1" s="1"/>
  <c r="AA3951" i="1"/>
  <c r="AB3951" i="1" s="1"/>
  <c r="X3951" i="1"/>
  <c r="Y3951" i="1" s="1"/>
  <c r="Z3951" i="1" s="1"/>
  <c r="AA3950" i="1"/>
  <c r="AB3950" i="1" s="1"/>
  <c r="X3950" i="1"/>
  <c r="Y3950" i="1" s="1"/>
  <c r="Z3950" i="1" s="1"/>
  <c r="AA3949" i="1"/>
  <c r="AB3949" i="1" s="1"/>
  <c r="X3949" i="1"/>
  <c r="Y3949" i="1" s="1"/>
  <c r="Z3949" i="1" s="1"/>
  <c r="AA3948" i="1"/>
  <c r="AB3948" i="1" s="1"/>
  <c r="X3948" i="1"/>
  <c r="Y3948" i="1" s="1"/>
  <c r="Z3948" i="1" s="1"/>
  <c r="AA3947" i="1"/>
  <c r="AB3947" i="1" s="1"/>
  <c r="X3947" i="1"/>
  <c r="Y3947" i="1" s="1"/>
  <c r="Z3947" i="1" s="1"/>
  <c r="AA3946" i="1"/>
  <c r="AB3946" i="1" s="1"/>
  <c r="AA3945" i="1"/>
  <c r="AB3945" i="1" s="1"/>
  <c r="X3945" i="1"/>
  <c r="Y3945" i="1" s="1"/>
  <c r="Z3945" i="1" s="1"/>
  <c r="AA3944" i="1"/>
  <c r="AB3944" i="1" s="1"/>
  <c r="X3944" i="1"/>
  <c r="Y3944" i="1" s="1"/>
  <c r="Z3944" i="1" s="1"/>
  <c r="AA3943" i="1"/>
  <c r="AB3943" i="1" s="1"/>
  <c r="X3943" i="1"/>
  <c r="Y3943" i="1" s="1"/>
  <c r="Z3943" i="1" s="1"/>
  <c r="AA3942" i="1"/>
  <c r="AB3942" i="1" s="1"/>
  <c r="X3942" i="1"/>
  <c r="Y3942" i="1" s="1"/>
  <c r="Z3942" i="1" s="1"/>
  <c r="AA3941" i="1"/>
  <c r="AB3941" i="1" s="1"/>
  <c r="X3941" i="1"/>
  <c r="Y3941" i="1" s="1"/>
  <c r="Z3941" i="1" s="1"/>
  <c r="AA3940" i="1"/>
  <c r="AB3940" i="1" s="1"/>
  <c r="X3940" i="1"/>
  <c r="Y3940" i="1" s="1"/>
  <c r="Z3940" i="1" s="1"/>
  <c r="AA3939" i="1"/>
  <c r="AB3939" i="1" s="1"/>
  <c r="X3939" i="1"/>
  <c r="Y3939" i="1" s="1"/>
  <c r="Z3939" i="1" s="1"/>
  <c r="AA3938" i="1"/>
  <c r="AB3938" i="1" s="1"/>
  <c r="X3938" i="1"/>
  <c r="Y3938" i="1" s="1"/>
  <c r="Z3938" i="1" s="1"/>
  <c r="AA3937" i="1"/>
  <c r="AB3937" i="1" s="1"/>
  <c r="X3937" i="1"/>
  <c r="Y3937" i="1" s="1"/>
  <c r="Z3937" i="1" s="1"/>
  <c r="AA3936" i="1"/>
  <c r="AB3936" i="1" s="1"/>
  <c r="X3936" i="1"/>
  <c r="Y3936" i="1" s="1"/>
  <c r="Z3936" i="1" s="1"/>
  <c r="AA3935" i="1"/>
  <c r="AB3935" i="1" s="1"/>
  <c r="X3935" i="1"/>
  <c r="Y3935" i="1" s="1"/>
  <c r="Z3935" i="1" s="1"/>
  <c r="AA3934" i="1"/>
  <c r="AB3934" i="1" s="1"/>
  <c r="X3934" i="1"/>
  <c r="Y3934" i="1" s="1"/>
  <c r="Z3934" i="1" s="1"/>
  <c r="AA3933" i="1"/>
  <c r="AB3933" i="1" s="1"/>
  <c r="X3933" i="1"/>
  <c r="Y3933" i="1" s="1"/>
  <c r="Z3933" i="1" s="1"/>
  <c r="AA3932" i="1"/>
  <c r="AB3932" i="1" s="1"/>
  <c r="X3932" i="1"/>
  <c r="Y3932" i="1" s="1"/>
  <c r="Z3932" i="1" s="1"/>
  <c r="AA3931" i="1"/>
  <c r="AB3931" i="1" s="1"/>
  <c r="X3931" i="1"/>
  <c r="Y3931" i="1" s="1"/>
  <c r="Z3931" i="1" s="1"/>
  <c r="AA3930" i="1"/>
  <c r="AB3930" i="1" s="1"/>
  <c r="X3930" i="1"/>
  <c r="Y3930" i="1" s="1"/>
  <c r="Z3930" i="1" s="1"/>
  <c r="AA3929" i="1"/>
  <c r="AB3929" i="1" s="1"/>
  <c r="X3929" i="1"/>
  <c r="Y3929" i="1" s="1"/>
  <c r="Z3929" i="1" s="1"/>
  <c r="AA3928" i="1"/>
  <c r="AB3928" i="1" s="1"/>
  <c r="AA3927" i="1"/>
  <c r="AB3927" i="1" s="1"/>
  <c r="X3927" i="1"/>
  <c r="Y3927" i="1" s="1"/>
  <c r="Z3927" i="1" s="1"/>
  <c r="AA3926" i="1"/>
  <c r="AB3926" i="1" s="1"/>
  <c r="X3926" i="1"/>
  <c r="Y3926" i="1" s="1"/>
  <c r="Z3926" i="1" s="1"/>
  <c r="AA3925" i="1"/>
  <c r="AB3925" i="1" s="1"/>
  <c r="X3925" i="1"/>
  <c r="Y3925" i="1" s="1"/>
  <c r="Z3925" i="1" s="1"/>
  <c r="AA3924" i="1"/>
  <c r="AB3924" i="1" s="1"/>
  <c r="X3924" i="1"/>
  <c r="Y3924" i="1" s="1"/>
  <c r="Z3924" i="1" s="1"/>
  <c r="AA3923" i="1"/>
  <c r="AB3923" i="1" s="1"/>
  <c r="X3923" i="1"/>
  <c r="Y3923" i="1" s="1"/>
  <c r="Z3923" i="1" s="1"/>
  <c r="AA3922" i="1"/>
  <c r="AB3922" i="1" s="1"/>
  <c r="X3922" i="1"/>
  <c r="Y3922" i="1" s="1"/>
  <c r="Z3922" i="1" s="1"/>
  <c r="AA3921" i="1"/>
  <c r="AB3921" i="1" s="1"/>
  <c r="X3921" i="1"/>
  <c r="Y3921" i="1" s="1"/>
  <c r="Z3921" i="1" s="1"/>
  <c r="AA3920" i="1"/>
  <c r="AB3920" i="1" s="1"/>
  <c r="AA3919" i="1"/>
  <c r="AB3919" i="1" s="1"/>
  <c r="X3919" i="1"/>
  <c r="Y3919" i="1" s="1"/>
  <c r="Z3919" i="1" s="1"/>
  <c r="AA3918" i="1"/>
  <c r="AB3918" i="1" s="1"/>
  <c r="X3918" i="1"/>
  <c r="Y3918" i="1" s="1"/>
  <c r="Z3918" i="1" s="1"/>
  <c r="AA3917" i="1"/>
  <c r="AB3917" i="1" s="1"/>
  <c r="X3917" i="1"/>
  <c r="Y3917" i="1" s="1"/>
  <c r="Z3917" i="1" s="1"/>
  <c r="AA3916" i="1"/>
  <c r="AB3916" i="1" s="1"/>
  <c r="X3916" i="1"/>
  <c r="Y3916" i="1" s="1"/>
  <c r="Z3916" i="1" s="1"/>
  <c r="AA3915" i="1"/>
  <c r="AB3915" i="1" s="1"/>
  <c r="X3915" i="1"/>
  <c r="Y3915" i="1" s="1"/>
  <c r="Z3915" i="1" s="1"/>
  <c r="AA3914" i="1"/>
  <c r="AB3914" i="1" s="1"/>
  <c r="AA3913" i="1"/>
  <c r="AB3913" i="1" s="1"/>
  <c r="X3913" i="1"/>
  <c r="Y3913" i="1" s="1"/>
  <c r="Z3913" i="1" s="1"/>
  <c r="AA3912" i="1"/>
  <c r="AB3912" i="1" s="1"/>
  <c r="X3912" i="1"/>
  <c r="Y3912" i="1" s="1"/>
  <c r="Z3912" i="1" s="1"/>
  <c r="AA3911" i="1"/>
  <c r="AB3911" i="1" s="1"/>
  <c r="X3911" i="1"/>
  <c r="Y3911" i="1" s="1"/>
  <c r="Z3911" i="1" s="1"/>
  <c r="AA3910" i="1"/>
  <c r="AB3910" i="1" s="1"/>
  <c r="X3910" i="1"/>
  <c r="Y3910" i="1" s="1"/>
  <c r="Z3910" i="1" s="1"/>
  <c r="AA3909" i="1"/>
  <c r="AB3909" i="1" s="1"/>
  <c r="X3909" i="1"/>
  <c r="Y3909" i="1" s="1"/>
  <c r="Z3909" i="1" s="1"/>
  <c r="AA3908" i="1"/>
  <c r="AB3908" i="1" s="1"/>
  <c r="X3908" i="1"/>
  <c r="Y3908" i="1" s="1"/>
  <c r="Z3908" i="1" s="1"/>
  <c r="AA3907" i="1"/>
  <c r="AB3907" i="1" s="1"/>
  <c r="X3907" i="1"/>
  <c r="Y3907" i="1" s="1"/>
  <c r="Z3907" i="1" s="1"/>
  <c r="AA3906" i="1"/>
  <c r="AB3906" i="1" s="1"/>
  <c r="X3906" i="1"/>
  <c r="Y3906" i="1" s="1"/>
  <c r="Z3906" i="1" s="1"/>
  <c r="AA3905" i="1"/>
  <c r="AB3905" i="1" s="1"/>
  <c r="X3905" i="1"/>
  <c r="Y3905" i="1" s="1"/>
  <c r="Z3905" i="1" s="1"/>
  <c r="AA3904" i="1"/>
  <c r="AB3904" i="1" s="1"/>
  <c r="X3904" i="1"/>
  <c r="Y3904" i="1" s="1"/>
  <c r="Z3904" i="1" s="1"/>
  <c r="AA3903" i="1"/>
  <c r="AB3903" i="1" s="1"/>
  <c r="X3903" i="1"/>
  <c r="Y3903" i="1" s="1"/>
  <c r="Z3903" i="1" s="1"/>
  <c r="AA3902" i="1"/>
  <c r="AB3902" i="1" s="1"/>
  <c r="X3902" i="1"/>
  <c r="Y3902" i="1" s="1"/>
  <c r="Z3902" i="1" s="1"/>
  <c r="AA3901" i="1"/>
  <c r="AB3901" i="1" s="1"/>
  <c r="X3901" i="1"/>
  <c r="Y3901" i="1" s="1"/>
  <c r="Z3901" i="1" s="1"/>
  <c r="AA3900" i="1"/>
  <c r="AB3900" i="1" s="1"/>
  <c r="X3900" i="1"/>
  <c r="Y3900" i="1" s="1"/>
  <c r="Z3900" i="1" s="1"/>
  <c r="AA3899" i="1"/>
  <c r="AB3899" i="1" s="1"/>
  <c r="X3899" i="1"/>
  <c r="Y3899" i="1" s="1"/>
  <c r="Z3899" i="1" s="1"/>
  <c r="AA3898" i="1"/>
  <c r="AB3898" i="1" s="1"/>
  <c r="X3898" i="1"/>
  <c r="Y3898" i="1" s="1"/>
  <c r="Z3898" i="1" s="1"/>
  <c r="AA3897" i="1"/>
  <c r="AB3897" i="1" s="1"/>
  <c r="X3897" i="1"/>
  <c r="Y3897" i="1" s="1"/>
  <c r="Z3897" i="1" s="1"/>
  <c r="AA3896" i="1"/>
  <c r="AB3896" i="1" s="1"/>
  <c r="X3896" i="1"/>
  <c r="Y3896" i="1" s="1"/>
  <c r="Z3896" i="1" s="1"/>
  <c r="AA3895" i="1"/>
  <c r="AB3895" i="1" s="1"/>
  <c r="X3895" i="1"/>
  <c r="Y3895" i="1" s="1"/>
  <c r="Z3895" i="1" s="1"/>
  <c r="AA3894" i="1"/>
  <c r="AB3894" i="1" s="1"/>
  <c r="X3894" i="1"/>
  <c r="Y3894" i="1" s="1"/>
  <c r="Z3894" i="1" s="1"/>
  <c r="AA3893" i="1"/>
  <c r="AB3893" i="1" s="1"/>
  <c r="X3893" i="1"/>
  <c r="Y3893" i="1" s="1"/>
  <c r="Z3893" i="1" s="1"/>
  <c r="AA3892" i="1"/>
  <c r="AB3892" i="1" s="1"/>
  <c r="X3892" i="1"/>
  <c r="Y3892" i="1" s="1"/>
  <c r="Z3892" i="1" s="1"/>
  <c r="AA3891" i="1"/>
  <c r="AB3891" i="1" s="1"/>
  <c r="X3891" i="1"/>
  <c r="Y3891" i="1" s="1"/>
  <c r="Z3891" i="1" s="1"/>
  <c r="AA3890" i="1"/>
  <c r="AB3890" i="1" s="1"/>
  <c r="X3890" i="1"/>
  <c r="Y3890" i="1" s="1"/>
  <c r="Z3890" i="1" s="1"/>
  <c r="AA3889" i="1"/>
  <c r="AB3889" i="1" s="1"/>
  <c r="X3889" i="1"/>
  <c r="Y3889" i="1" s="1"/>
  <c r="Z3889" i="1" s="1"/>
  <c r="AA3888" i="1"/>
  <c r="AB3888" i="1" s="1"/>
  <c r="X3888" i="1"/>
  <c r="Y3888" i="1" s="1"/>
  <c r="Z3888" i="1" s="1"/>
  <c r="AA3887" i="1"/>
  <c r="AB3887" i="1" s="1"/>
  <c r="X3887" i="1"/>
  <c r="Y3887" i="1" s="1"/>
  <c r="Z3887" i="1" s="1"/>
  <c r="AA3886" i="1"/>
  <c r="AB3886" i="1" s="1"/>
  <c r="X3886" i="1"/>
  <c r="Y3886" i="1" s="1"/>
  <c r="Z3886" i="1" s="1"/>
  <c r="AA3885" i="1"/>
  <c r="AB3885" i="1" s="1"/>
  <c r="X3885" i="1"/>
  <c r="Y3885" i="1" s="1"/>
  <c r="Z3885" i="1" s="1"/>
  <c r="AA3884" i="1"/>
  <c r="AB3884" i="1" s="1"/>
  <c r="X3884" i="1"/>
  <c r="Y3884" i="1" s="1"/>
  <c r="Z3884" i="1" s="1"/>
  <c r="AA3883" i="1"/>
  <c r="AB3883" i="1" s="1"/>
  <c r="X3883" i="1"/>
  <c r="Y3883" i="1" s="1"/>
  <c r="Z3883" i="1" s="1"/>
  <c r="AA3882" i="1"/>
  <c r="AB3882" i="1" s="1"/>
  <c r="AA3881" i="1"/>
  <c r="AB3881" i="1" s="1"/>
  <c r="X3881" i="1"/>
  <c r="Y3881" i="1" s="1"/>
  <c r="Z3881" i="1" s="1"/>
  <c r="AA3880" i="1"/>
  <c r="AB3880" i="1" s="1"/>
  <c r="X3880" i="1"/>
  <c r="Y3880" i="1" s="1"/>
  <c r="Z3880" i="1" s="1"/>
  <c r="AA3879" i="1"/>
  <c r="AB3879" i="1" s="1"/>
  <c r="X3879" i="1"/>
  <c r="Y3879" i="1" s="1"/>
  <c r="Z3879" i="1" s="1"/>
  <c r="AA3878" i="1"/>
  <c r="AB3878" i="1" s="1"/>
  <c r="X3878" i="1"/>
  <c r="Y3878" i="1" s="1"/>
  <c r="Z3878" i="1" s="1"/>
  <c r="AA3877" i="1"/>
  <c r="AB3877" i="1" s="1"/>
  <c r="X3877" i="1"/>
  <c r="Y3877" i="1" s="1"/>
  <c r="Z3877" i="1" s="1"/>
  <c r="AA3876" i="1"/>
  <c r="AB3876" i="1" s="1"/>
  <c r="X3876" i="1"/>
  <c r="Y3876" i="1" s="1"/>
  <c r="Z3876" i="1" s="1"/>
  <c r="AA3875" i="1"/>
  <c r="AB3875" i="1" s="1"/>
  <c r="X3875" i="1"/>
  <c r="Y3875" i="1" s="1"/>
  <c r="Z3875" i="1" s="1"/>
  <c r="AA3874" i="1"/>
  <c r="AB3874" i="1" s="1"/>
  <c r="X3874" i="1"/>
  <c r="Y3874" i="1" s="1"/>
  <c r="Z3874" i="1" s="1"/>
  <c r="AA3873" i="1"/>
  <c r="AB3873" i="1" s="1"/>
  <c r="X3873" i="1"/>
  <c r="Y3873" i="1" s="1"/>
  <c r="Z3873" i="1" s="1"/>
  <c r="AA3872" i="1"/>
  <c r="AB3872" i="1" s="1"/>
  <c r="X3872" i="1"/>
  <c r="Y3872" i="1" s="1"/>
  <c r="Z3872" i="1" s="1"/>
  <c r="AA3871" i="1"/>
  <c r="AB3871" i="1" s="1"/>
  <c r="X3871" i="1"/>
  <c r="Y3871" i="1" s="1"/>
  <c r="Z3871" i="1" s="1"/>
  <c r="AA3870" i="1"/>
  <c r="AB3870" i="1" s="1"/>
  <c r="X3870" i="1"/>
  <c r="Y3870" i="1" s="1"/>
  <c r="Z3870" i="1" s="1"/>
  <c r="AA3869" i="1"/>
  <c r="AB3869" i="1" s="1"/>
  <c r="X3869" i="1"/>
  <c r="Y3869" i="1" s="1"/>
  <c r="Z3869" i="1" s="1"/>
  <c r="AA3868" i="1"/>
  <c r="AB3868" i="1" s="1"/>
  <c r="X3868" i="1"/>
  <c r="Y3868" i="1" s="1"/>
  <c r="Z3868" i="1" s="1"/>
  <c r="AA3867" i="1"/>
  <c r="AB3867" i="1" s="1"/>
  <c r="X3867" i="1"/>
  <c r="Y3867" i="1" s="1"/>
  <c r="Z3867" i="1" s="1"/>
  <c r="AA3866" i="1"/>
  <c r="AB3866" i="1" s="1"/>
  <c r="X3866" i="1"/>
  <c r="Y3866" i="1" s="1"/>
  <c r="Z3866" i="1" s="1"/>
  <c r="AA3865" i="1"/>
  <c r="AB3865" i="1" s="1"/>
  <c r="X3865" i="1"/>
  <c r="Y3865" i="1" s="1"/>
  <c r="Z3865" i="1" s="1"/>
  <c r="AA3864" i="1"/>
  <c r="AB3864" i="1" s="1"/>
  <c r="AA3863" i="1"/>
  <c r="AB3863" i="1" s="1"/>
  <c r="X3863" i="1"/>
  <c r="Y3863" i="1" s="1"/>
  <c r="Z3863" i="1" s="1"/>
  <c r="AA3862" i="1"/>
  <c r="AB3862" i="1" s="1"/>
  <c r="X3862" i="1"/>
  <c r="Y3862" i="1" s="1"/>
  <c r="Z3862" i="1" s="1"/>
  <c r="AA3861" i="1"/>
  <c r="AB3861" i="1" s="1"/>
  <c r="X3861" i="1"/>
  <c r="Y3861" i="1" s="1"/>
  <c r="Z3861" i="1" s="1"/>
  <c r="AA3860" i="1"/>
  <c r="AB3860" i="1" s="1"/>
  <c r="X3860" i="1"/>
  <c r="Y3860" i="1" s="1"/>
  <c r="Z3860" i="1" s="1"/>
  <c r="AA3859" i="1"/>
  <c r="AB3859" i="1" s="1"/>
  <c r="X3859" i="1"/>
  <c r="Y3859" i="1" s="1"/>
  <c r="Z3859" i="1" s="1"/>
  <c r="AA3858" i="1"/>
  <c r="AB3858" i="1" s="1"/>
  <c r="X3858" i="1"/>
  <c r="Y3858" i="1" s="1"/>
  <c r="Z3858" i="1" s="1"/>
  <c r="AA3857" i="1"/>
  <c r="AB3857" i="1" s="1"/>
  <c r="X3857" i="1"/>
  <c r="Y3857" i="1" s="1"/>
  <c r="Z3857" i="1" s="1"/>
  <c r="AA3856" i="1"/>
  <c r="AB3856" i="1" s="1"/>
  <c r="X3856" i="1"/>
  <c r="Y3856" i="1" s="1"/>
  <c r="Z3856" i="1" s="1"/>
  <c r="AA3855" i="1"/>
  <c r="AB3855" i="1" s="1"/>
  <c r="X3855" i="1"/>
  <c r="Y3855" i="1" s="1"/>
  <c r="Z3855" i="1" s="1"/>
  <c r="AA3854" i="1"/>
  <c r="AB3854" i="1" s="1"/>
  <c r="X3854" i="1"/>
  <c r="Y3854" i="1" s="1"/>
  <c r="Z3854" i="1" s="1"/>
  <c r="AA3853" i="1"/>
  <c r="AB3853" i="1" s="1"/>
  <c r="X3853" i="1"/>
  <c r="Y3853" i="1" s="1"/>
  <c r="Z3853" i="1" s="1"/>
  <c r="AA3852" i="1"/>
  <c r="AB3852" i="1" s="1"/>
  <c r="X3852" i="1"/>
  <c r="Y3852" i="1" s="1"/>
  <c r="Z3852" i="1" s="1"/>
  <c r="AA3851" i="1"/>
  <c r="AB3851" i="1" s="1"/>
  <c r="X3851" i="1"/>
  <c r="Y3851" i="1" s="1"/>
  <c r="Z3851" i="1" s="1"/>
  <c r="AA3850" i="1"/>
  <c r="AB3850" i="1" s="1"/>
  <c r="AA3849" i="1"/>
  <c r="AB3849" i="1" s="1"/>
  <c r="X3849" i="1"/>
  <c r="Y3849" i="1" s="1"/>
  <c r="Z3849" i="1" s="1"/>
  <c r="AA3848" i="1"/>
  <c r="AB3848" i="1" s="1"/>
  <c r="X3848" i="1"/>
  <c r="Y3848" i="1" s="1"/>
  <c r="Z3848" i="1" s="1"/>
  <c r="AA3847" i="1"/>
  <c r="AB3847" i="1" s="1"/>
  <c r="X3847" i="1"/>
  <c r="Y3847" i="1" s="1"/>
  <c r="Z3847" i="1" s="1"/>
  <c r="AA3846" i="1"/>
  <c r="AB3846" i="1" s="1"/>
  <c r="X3846" i="1"/>
  <c r="Y3846" i="1" s="1"/>
  <c r="Z3846" i="1" s="1"/>
  <c r="AA3845" i="1"/>
  <c r="AB3845" i="1" s="1"/>
  <c r="X3845" i="1"/>
  <c r="Y3845" i="1" s="1"/>
  <c r="Z3845" i="1" s="1"/>
  <c r="AA3844" i="1"/>
  <c r="AB3844" i="1" s="1"/>
  <c r="X3844" i="1"/>
  <c r="Y3844" i="1" s="1"/>
  <c r="Z3844" i="1" s="1"/>
  <c r="AA3843" i="1"/>
  <c r="AB3843" i="1" s="1"/>
  <c r="X3843" i="1"/>
  <c r="Y3843" i="1" s="1"/>
  <c r="Z3843" i="1" s="1"/>
  <c r="AA3842" i="1"/>
  <c r="AB3842" i="1" s="1"/>
  <c r="X3842" i="1"/>
  <c r="Y3842" i="1" s="1"/>
  <c r="Z3842" i="1" s="1"/>
  <c r="AA3841" i="1"/>
  <c r="AB3841" i="1" s="1"/>
  <c r="X3841" i="1"/>
  <c r="Y3841" i="1" s="1"/>
  <c r="Z3841" i="1" s="1"/>
  <c r="AA3840" i="1"/>
  <c r="AB3840" i="1" s="1"/>
  <c r="AA3839" i="1"/>
  <c r="AB3839" i="1" s="1"/>
  <c r="X3839" i="1"/>
  <c r="Y3839" i="1" s="1"/>
  <c r="Z3839" i="1" s="1"/>
  <c r="AA3838" i="1"/>
  <c r="AB3838" i="1" s="1"/>
  <c r="X3838" i="1"/>
  <c r="Y3838" i="1" s="1"/>
  <c r="Z3838" i="1" s="1"/>
  <c r="AA3837" i="1"/>
  <c r="AB3837" i="1" s="1"/>
  <c r="X3837" i="1"/>
  <c r="Y3837" i="1" s="1"/>
  <c r="Z3837" i="1" s="1"/>
  <c r="AA3836" i="1"/>
  <c r="AB3836" i="1" s="1"/>
  <c r="X3836" i="1"/>
  <c r="Y3836" i="1" s="1"/>
  <c r="Z3836" i="1" s="1"/>
  <c r="AA3835" i="1"/>
  <c r="AB3835" i="1" s="1"/>
  <c r="X3835" i="1"/>
  <c r="Y3835" i="1" s="1"/>
  <c r="Z3835" i="1" s="1"/>
  <c r="AA3834" i="1"/>
  <c r="AB3834" i="1" s="1"/>
  <c r="X3834" i="1"/>
  <c r="Y3834" i="1" s="1"/>
  <c r="Z3834" i="1" s="1"/>
  <c r="AA3833" i="1"/>
  <c r="AB3833" i="1" s="1"/>
  <c r="X3833" i="1"/>
  <c r="Y3833" i="1" s="1"/>
  <c r="Z3833" i="1" s="1"/>
  <c r="AA3832" i="1"/>
  <c r="AB3832" i="1" s="1"/>
  <c r="X3832" i="1"/>
  <c r="Y3832" i="1" s="1"/>
  <c r="Z3832" i="1" s="1"/>
  <c r="AA3831" i="1"/>
  <c r="AB3831" i="1" s="1"/>
  <c r="X3831" i="1"/>
  <c r="Y3831" i="1" s="1"/>
  <c r="Z3831" i="1" s="1"/>
  <c r="AA3830" i="1"/>
  <c r="AB3830" i="1" s="1"/>
  <c r="X3830" i="1"/>
  <c r="Y3830" i="1" s="1"/>
  <c r="Z3830" i="1" s="1"/>
  <c r="AA3829" i="1"/>
  <c r="AB3829" i="1" s="1"/>
  <c r="X3829" i="1"/>
  <c r="Y3829" i="1" s="1"/>
  <c r="Z3829" i="1" s="1"/>
  <c r="AA3828" i="1"/>
  <c r="AB3828" i="1" s="1"/>
  <c r="X3828" i="1"/>
  <c r="Y3828" i="1" s="1"/>
  <c r="Z3828" i="1" s="1"/>
  <c r="AA3827" i="1"/>
  <c r="AB3827" i="1" s="1"/>
  <c r="X3827" i="1"/>
  <c r="Y3827" i="1" s="1"/>
  <c r="Z3827" i="1" s="1"/>
  <c r="AA3826" i="1"/>
  <c r="AB3826" i="1" s="1"/>
  <c r="X3826" i="1"/>
  <c r="Y3826" i="1" s="1"/>
  <c r="Z3826" i="1" s="1"/>
  <c r="AA3825" i="1"/>
  <c r="AB3825" i="1" s="1"/>
  <c r="X3825" i="1"/>
  <c r="Y3825" i="1" s="1"/>
  <c r="Z3825" i="1" s="1"/>
  <c r="AA3824" i="1"/>
  <c r="AB3824" i="1" s="1"/>
  <c r="AA3823" i="1"/>
  <c r="AB3823" i="1" s="1"/>
  <c r="X3823" i="1"/>
  <c r="Y3823" i="1" s="1"/>
  <c r="Z3823" i="1" s="1"/>
  <c r="AA3822" i="1"/>
  <c r="AB3822" i="1" s="1"/>
  <c r="X3822" i="1"/>
  <c r="Y3822" i="1" s="1"/>
  <c r="Z3822" i="1" s="1"/>
  <c r="AA3821" i="1"/>
  <c r="AB3821" i="1" s="1"/>
  <c r="X3821" i="1"/>
  <c r="Y3821" i="1" s="1"/>
  <c r="Z3821" i="1" s="1"/>
  <c r="AA3820" i="1"/>
  <c r="AB3820" i="1" s="1"/>
  <c r="X3820" i="1"/>
  <c r="Y3820" i="1" s="1"/>
  <c r="Z3820" i="1" s="1"/>
  <c r="AA3819" i="1"/>
  <c r="AB3819" i="1" s="1"/>
  <c r="X3819" i="1"/>
  <c r="Y3819" i="1" s="1"/>
  <c r="Z3819" i="1" s="1"/>
  <c r="AA3818" i="1"/>
  <c r="AB3818" i="1" s="1"/>
  <c r="AA3817" i="1"/>
  <c r="AB3817" i="1" s="1"/>
  <c r="X3817" i="1"/>
  <c r="Y3817" i="1" s="1"/>
  <c r="Z3817" i="1" s="1"/>
  <c r="AA3816" i="1"/>
  <c r="AB3816" i="1" s="1"/>
  <c r="X3816" i="1"/>
  <c r="Y3816" i="1" s="1"/>
  <c r="Z3816" i="1" s="1"/>
  <c r="AA3815" i="1"/>
  <c r="AB3815" i="1" s="1"/>
  <c r="X3815" i="1"/>
  <c r="Y3815" i="1" s="1"/>
  <c r="Z3815" i="1" s="1"/>
  <c r="AA3814" i="1"/>
  <c r="AB3814" i="1" s="1"/>
  <c r="X3814" i="1"/>
  <c r="Y3814" i="1" s="1"/>
  <c r="Z3814" i="1" s="1"/>
  <c r="AA3813" i="1"/>
  <c r="AB3813" i="1" s="1"/>
  <c r="X3813" i="1"/>
  <c r="Y3813" i="1" s="1"/>
  <c r="Z3813" i="1" s="1"/>
  <c r="AA3812" i="1"/>
  <c r="AB3812" i="1" s="1"/>
  <c r="X3812" i="1"/>
  <c r="Y3812" i="1" s="1"/>
  <c r="Z3812" i="1" s="1"/>
  <c r="AA3811" i="1"/>
  <c r="AB3811" i="1" s="1"/>
  <c r="X3811" i="1"/>
  <c r="Y3811" i="1" s="1"/>
  <c r="Z3811" i="1" s="1"/>
  <c r="AA3810" i="1"/>
  <c r="AB3810" i="1" s="1"/>
  <c r="X3810" i="1"/>
  <c r="Y3810" i="1" s="1"/>
  <c r="Z3810" i="1" s="1"/>
  <c r="AA3809" i="1"/>
  <c r="AB3809" i="1" s="1"/>
  <c r="X3809" i="1"/>
  <c r="Y3809" i="1" s="1"/>
  <c r="Z3809" i="1" s="1"/>
  <c r="AA3808" i="1"/>
  <c r="AB3808" i="1" s="1"/>
  <c r="X3808" i="1"/>
  <c r="Y3808" i="1" s="1"/>
  <c r="Z3808" i="1" s="1"/>
  <c r="AA3807" i="1"/>
  <c r="AB3807" i="1" s="1"/>
  <c r="X3807" i="1"/>
  <c r="Y3807" i="1" s="1"/>
  <c r="Z3807" i="1" s="1"/>
  <c r="AA3806" i="1"/>
  <c r="AB3806" i="1" s="1"/>
  <c r="X3806" i="1"/>
  <c r="Y3806" i="1" s="1"/>
  <c r="Z3806" i="1" s="1"/>
  <c r="AA3805" i="1"/>
  <c r="AB3805" i="1" s="1"/>
  <c r="X3805" i="1"/>
  <c r="Y3805" i="1" s="1"/>
  <c r="Z3805" i="1" s="1"/>
  <c r="AA3804" i="1"/>
  <c r="AB3804" i="1" s="1"/>
  <c r="X3804" i="1"/>
  <c r="Y3804" i="1" s="1"/>
  <c r="Z3804" i="1" s="1"/>
  <c r="AA3803" i="1"/>
  <c r="AB3803" i="1" s="1"/>
  <c r="X3803" i="1"/>
  <c r="Y3803" i="1" s="1"/>
  <c r="Z3803" i="1" s="1"/>
  <c r="AA3802" i="1"/>
  <c r="AB3802" i="1" s="1"/>
  <c r="X3802" i="1"/>
  <c r="Y3802" i="1" s="1"/>
  <c r="Z3802" i="1" s="1"/>
  <c r="AA3801" i="1"/>
  <c r="AB3801" i="1" s="1"/>
  <c r="X3801" i="1"/>
  <c r="Y3801" i="1" s="1"/>
  <c r="Z3801" i="1" s="1"/>
  <c r="AA3800" i="1"/>
  <c r="AB3800" i="1" s="1"/>
  <c r="X3800" i="1"/>
  <c r="Y3800" i="1" s="1"/>
  <c r="Z3800" i="1" s="1"/>
  <c r="AA3799" i="1"/>
  <c r="AB3799" i="1" s="1"/>
  <c r="X3799" i="1"/>
  <c r="Y3799" i="1" s="1"/>
  <c r="Z3799" i="1" s="1"/>
  <c r="AA3798" i="1"/>
  <c r="AB3798" i="1" s="1"/>
  <c r="X3798" i="1"/>
  <c r="Y3798" i="1" s="1"/>
  <c r="Z3798" i="1" s="1"/>
  <c r="AA3797" i="1"/>
  <c r="AB3797" i="1" s="1"/>
  <c r="X3797" i="1"/>
  <c r="Y3797" i="1" s="1"/>
  <c r="Z3797" i="1" s="1"/>
  <c r="AA3796" i="1"/>
  <c r="AB3796" i="1" s="1"/>
  <c r="X3796" i="1"/>
  <c r="Y3796" i="1" s="1"/>
  <c r="Z3796" i="1" s="1"/>
  <c r="AA3795" i="1"/>
  <c r="AB3795" i="1" s="1"/>
  <c r="X3795" i="1"/>
  <c r="Y3795" i="1" s="1"/>
  <c r="Z3795" i="1" s="1"/>
  <c r="AA3794" i="1"/>
  <c r="AB3794" i="1" s="1"/>
  <c r="X3794" i="1"/>
  <c r="Y3794" i="1" s="1"/>
  <c r="Z3794" i="1" s="1"/>
  <c r="AA3793" i="1"/>
  <c r="AB3793" i="1" s="1"/>
  <c r="X3793" i="1"/>
  <c r="Y3793" i="1" s="1"/>
  <c r="Z3793" i="1" s="1"/>
  <c r="AA3792" i="1"/>
  <c r="AB3792" i="1" s="1"/>
  <c r="X3792" i="1"/>
  <c r="Y3792" i="1" s="1"/>
  <c r="Z3792" i="1" s="1"/>
  <c r="AA3791" i="1"/>
  <c r="AB3791" i="1" s="1"/>
  <c r="X3791" i="1"/>
  <c r="Y3791" i="1" s="1"/>
  <c r="Z3791" i="1" s="1"/>
  <c r="AA3790" i="1"/>
  <c r="AB3790" i="1" s="1"/>
  <c r="X3790" i="1"/>
  <c r="Y3790" i="1" s="1"/>
  <c r="Z3790" i="1" s="1"/>
  <c r="AA3789" i="1"/>
  <c r="AB3789" i="1" s="1"/>
  <c r="X3789" i="1"/>
  <c r="Y3789" i="1" s="1"/>
  <c r="Z3789" i="1" s="1"/>
  <c r="AA3788" i="1"/>
  <c r="AB3788" i="1" s="1"/>
  <c r="X3788" i="1"/>
  <c r="Y3788" i="1" s="1"/>
  <c r="Z3788" i="1" s="1"/>
  <c r="AA3787" i="1"/>
  <c r="AB3787" i="1" s="1"/>
  <c r="X3787" i="1"/>
  <c r="Y3787" i="1" s="1"/>
  <c r="Z3787" i="1" s="1"/>
  <c r="AA3786" i="1"/>
  <c r="AB3786" i="1" s="1"/>
  <c r="X3786" i="1"/>
  <c r="Y3786" i="1" s="1"/>
  <c r="Z3786" i="1" s="1"/>
  <c r="AA3785" i="1"/>
  <c r="AB3785" i="1" s="1"/>
  <c r="X3785" i="1"/>
  <c r="Y3785" i="1" s="1"/>
  <c r="Z3785" i="1" s="1"/>
  <c r="AA3784" i="1"/>
  <c r="AB3784" i="1" s="1"/>
  <c r="X3784" i="1"/>
  <c r="Y3784" i="1" s="1"/>
  <c r="Z3784" i="1" s="1"/>
  <c r="AA3783" i="1"/>
  <c r="AB3783" i="1" s="1"/>
  <c r="X3783" i="1"/>
  <c r="Y3783" i="1" s="1"/>
  <c r="Z3783" i="1" s="1"/>
  <c r="AA3782" i="1"/>
  <c r="AB3782" i="1" s="1"/>
  <c r="X3782" i="1"/>
  <c r="Y3782" i="1" s="1"/>
  <c r="Z3782" i="1" s="1"/>
  <c r="AA3781" i="1"/>
  <c r="AB3781" i="1" s="1"/>
  <c r="X3781" i="1"/>
  <c r="Y3781" i="1" s="1"/>
  <c r="Z3781" i="1" s="1"/>
  <c r="AA3780" i="1"/>
  <c r="AB3780" i="1" s="1"/>
  <c r="X3780" i="1"/>
  <c r="Y3780" i="1" s="1"/>
  <c r="Z3780" i="1" s="1"/>
  <c r="AA3779" i="1"/>
  <c r="AB3779" i="1" s="1"/>
  <c r="X3779" i="1"/>
  <c r="Y3779" i="1" s="1"/>
  <c r="Z3779" i="1" s="1"/>
  <c r="AA3778" i="1"/>
  <c r="AB3778" i="1" s="1"/>
  <c r="X3778" i="1"/>
  <c r="Y3778" i="1" s="1"/>
  <c r="Z3778" i="1" s="1"/>
  <c r="AA3777" i="1"/>
  <c r="AB3777" i="1" s="1"/>
  <c r="X3777" i="1"/>
  <c r="Y3777" i="1" s="1"/>
  <c r="Z3777" i="1" s="1"/>
  <c r="AA3776" i="1"/>
  <c r="AB3776" i="1" s="1"/>
  <c r="X3776" i="1"/>
  <c r="Y3776" i="1" s="1"/>
  <c r="Z3776" i="1" s="1"/>
  <c r="AA3775" i="1"/>
  <c r="AB3775" i="1" s="1"/>
  <c r="X3775" i="1"/>
  <c r="Y3775" i="1" s="1"/>
  <c r="Z3775" i="1" s="1"/>
  <c r="AA3774" i="1"/>
  <c r="AB3774" i="1" s="1"/>
  <c r="X3774" i="1"/>
  <c r="Y3774" i="1" s="1"/>
  <c r="Z3774" i="1" s="1"/>
  <c r="AA3773" i="1"/>
  <c r="AB3773" i="1" s="1"/>
  <c r="X3773" i="1"/>
  <c r="Y3773" i="1" s="1"/>
  <c r="Z3773" i="1" s="1"/>
  <c r="AA3772" i="1"/>
  <c r="AB3772" i="1" s="1"/>
  <c r="X3772" i="1"/>
  <c r="Y3772" i="1" s="1"/>
  <c r="Z3772" i="1" s="1"/>
  <c r="AA3771" i="1"/>
  <c r="AB3771" i="1" s="1"/>
  <c r="X3771" i="1"/>
  <c r="Y3771" i="1" s="1"/>
  <c r="Z3771" i="1" s="1"/>
  <c r="AA3770" i="1"/>
  <c r="AB3770" i="1" s="1"/>
  <c r="X3770" i="1"/>
  <c r="Y3770" i="1" s="1"/>
  <c r="Z3770" i="1" s="1"/>
  <c r="AA3769" i="1"/>
  <c r="AB3769" i="1" s="1"/>
  <c r="X3769" i="1"/>
  <c r="Y3769" i="1" s="1"/>
  <c r="Z3769" i="1" s="1"/>
  <c r="AA3768" i="1"/>
  <c r="AB3768" i="1" s="1"/>
  <c r="X3768" i="1"/>
  <c r="Y3768" i="1" s="1"/>
  <c r="Z3768" i="1" s="1"/>
  <c r="AA3767" i="1"/>
  <c r="AB3767" i="1" s="1"/>
  <c r="X3767" i="1"/>
  <c r="Y3767" i="1" s="1"/>
  <c r="Z3767" i="1" s="1"/>
  <c r="AA3766" i="1"/>
  <c r="AB3766" i="1" s="1"/>
  <c r="AA3765" i="1"/>
  <c r="AB3765" i="1" s="1"/>
  <c r="X3765" i="1"/>
  <c r="Y3765" i="1" s="1"/>
  <c r="Z3765" i="1" s="1"/>
  <c r="AA3764" i="1"/>
  <c r="AB3764" i="1" s="1"/>
  <c r="X3764" i="1"/>
  <c r="Y3764" i="1" s="1"/>
  <c r="Z3764" i="1" s="1"/>
  <c r="AA3763" i="1"/>
  <c r="AB3763" i="1" s="1"/>
  <c r="X3763" i="1"/>
  <c r="Y3763" i="1" s="1"/>
  <c r="Z3763" i="1" s="1"/>
  <c r="AA3762" i="1"/>
  <c r="AB3762" i="1" s="1"/>
  <c r="X3762" i="1"/>
  <c r="Y3762" i="1" s="1"/>
  <c r="Z3762" i="1" s="1"/>
  <c r="AA3761" i="1"/>
  <c r="AB3761" i="1" s="1"/>
  <c r="X3761" i="1"/>
  <c r="Y3761" i="1" s="1"/>
  <c r="Z3761" i="1" s="1"/>
  <c r="AA3760" i="1"/>
  <c r="AB3760" i="1" s="1"/>
  <c r="AA3759" i="1"/>
  <c r="AB3759" i="1" s="1"/>
  <c r="X3759" i="1"/>
  <c r="Y3759" i="1" s="1"/>
  <c r="Z3759" i="1" s="1"/>
  <c r="AA3758" i="1"/>
  <c r="AB3758" i="1" s="1"/>
  <c r="AA3757" i="1"/>
  <c r="AB3757" i="1" s="1"/>
  <c r="X3757" i="1"/>
  <c r="Y3757" i="1" s="1"/>
  <c r="Z3757" i="1" s="1"/>
  <c r="AA3756" i="1"/>
  <c r="AB3756" i="1" s="1"/>
  <c r="X3756" i="1"/>
  <c r="Y3756" i="1" s="1"/>
  <c r="Z3756" i="1" s="1"/>
  <c r="AA3755" i="1"/>
  <c r="AB3755" i="1" s="1"/>
  <c r="X3755" i="1"/>
  <c r="Y3755" i="1" s="1"/>
  <c r="Z3755" i="1" s="1"/>
  <c r="AA3754" i="1"/>
  <c r="AB3754" i="1" s="1"/>
  <c r="X3754" i="1"/>
  <c r="Y3754" i="1" s="1"/>
  <c r="Z3754" i="1" s="1"/>
  <c r="AA3753" i="1"/>
  <c r="AB3753" i="1" s="1"/>
  <c r="X3753" i="1"/>
  <c r="Y3753" i="1" s="1"/>
  <c r="Z3753" i="1" s="1"/>
  <c r="AA3752" i="1"/>
  <c r="AB3752" i="1" s="1"/>
  <c r="X3752" i="1"/>
  <c r="Y3752" i="1" s="1"/>
  <c r="Z3752" i="1" s="1"/>
  <c r="AA3751" i="1"/>
  <c r="AB3751" i="1" s="1"/>
  <c r="X3751" i="1"/>
  <c r="Y3751" i="1" s="1"/>
  <c r="Z3751" i="1" s="1"/>
  <c r="AA3750" i="1"/>
  <c r="AB3750" i="1" s="1"/>
  <c r="X3750" i="1"/>
  <c r="Y3750" i="1" s="1"/>
  <c r="Z3750" i="1" s="1"/>
  <c r="AA3749" i="1"/>
  <c r="AB3749" i="1" s="1"/>
  <c r="X3749" i="1"/>
  <c r="Y3749" i="1" s="1"/>
  <c r="Z3749" i="1" s="1"/>
  <c r="AA3748" i="1"/>
  <c r="AB3748" i="1" s="1"/>
  <c r="X3748" i="1"/>
  <c r="Y3748" i="1" s="1"/>
  <c r="Z3748" i="1" s="1"/>
  <c r="AA3747" i="1"/>
  <c r="AB3747" i="1" s="1"/>
  <c r="X3747" i="1"/>
  <c r="Y3747" i="1" s="1"/>
  <c r="Z3747" i="1" s="1"/>
  <c r="AA3746" i="1"/>
  <c r="AB3746" i="1" s="1"/>
  <c r="X3746" i="1"/>
  <c r="Y3746" i="1" s="1"/>
  <c r="Z3746" i="1" s="1"/>
  <c r="AA3745" i="1"/>
  <c r="AB3745" i="1" s="1"/>
  <c r="X3745" i="1"/>
  <c r="Y3745" i="1" s="1"/>
  <c r="Z3745" i="1" s="1"/>
  <c r="AA3744" i="1"/>
  <c r="AB3744" i="1" s="1"/>
  <c r="X3744" i="1"/>
  <c r="Y3744" i="1" s="1"/>
  <c r="Z3744" i="1" s="1"/>
  <c r="AA3743" i="1"/>
  <c r="AB3743" i="1" s="1"/>
  <c r="X3743" i="1"/>
  <c r="Y3743" i="1" s="1"/>
  <c r="Z3743" i="1" s="1"/>
  <c r="AA3742" i="1"/>
  <c r="AB3742" i="1" s="1"/>
  <c r="X3742" i="1"/>
  <c r="Y3742" i="1" s="1"/>
  <c r="Z3742" i="1" s="1"/>
  <c r="AA3741" i="1"/>
  <c r="AB3741" i="1" s="1"/>
  <c r="X3741" i="1"/>
  <c r="Y3741" i="1" s="1"/>
  <c r="Z3741" i="1" s="1"/>
  <c r="AA3740" i="1"/>
  <c r="AB3740" i="1" s="1"/>
  <c r="X3740" i="1"/>
  <c r="Y3740" i="1" s="1"/>
  <c r="Z3740" i="1" s="1"/>
  <c r="AA3739" i="1"/>
  <c r="AB3739" i="1" s="1"/>
  <c r="X3739" i="1"/>
  <c r="Y3739" i="1" s="1"/>
  <c r="Z3739" i="1" s="1"/>
  <c r="AA3738" i="1"/>
  <c r="AB3738" i="1" s="1"/>
  <c r="X3738" i="1"/>
  <c r="Y3738" i="1" s="1"/>
  <c r="Z3738" i="1" s="1"/>
  <c r="AA3737" i="1"/>
  <c r="AB3737" i="1" s="1"/>
  <c r="X3737" i="1"/>
  <c r="Y3737" i="1" s="1"/>
  <c r="Z3737" i="1" s="1"/>
  <c r="AA3736" i="1"/>
  <c r="AB3736" i="1" s="1"/>
  <c r="X3736" i="1"/>
  <c r="Y3736" i="1" s="1"/>
  <c r="Z3736" i="1" s="1"/>
  <c r="AA3735" i="1"/>
  <c r="AB3735" i="1" s="1"/>
  <c r="X3735" i="1"/>
  <c r="Y3735" i="1" s="1"/>
  <c r="Z3735" i="1" s="1"/>
  <c r="AA3734" i="1"/>
  <c r="AB3734" i="1" s="1"/>
  <c r="AA3733" i="1"/>
  <c r="AB3733" i="1" s="1"/>
  <c r="X3733" i="1"/>
  <c r="Y3733" i="1" s="1"/>
  <c r="Z3733" i="1" s="1"/>
  <c r="AA3732" i="1"/>
  <c r="AB3732" i="1" s="1"/>
  <c r="X3732" i="1"/>
  <c r="Y3732" i="1" s="1"/>
  <c r="Z3732" i="1" s="1"/>
  <c r="AA3731" i="1"/>
  <c r="AB3731" i="1" s="1"/>
  <c r="X3731" i="1"/>
  <c r="Y3731" i="1" s="1"/>
  <c r="Z3731" i="1" s="1"/>
  <c r="AA3730" i="1"/>
  <c r="AB3730" i="1" s="1"/>
  <c r="X3730" i="1"/>
  <c r="Y3730" i="1" s="1"/>
  <c r="Z3730" i="1" s="1"/>
  <c r="AA3729" i="1"/>
  <c r="AB3729" i="1" s="1"/>
  <c r="X3729" i="1"/>
  <c r="Y3729" i="1" s="1"/>
  <c r="Z3729" i="1" s="1"/>
  <c r="AA3728" i="1"/>
  <c r="AB3728" i="1" s="1"/>
  <c r="AA3727" i="1"/>
  <c r="AB3727" i="1" s="1"/>
  <c r="X3727" i="1"/>
  <c r="Y3727" i="1" s="1"/>
  <c r="Z3727" i="1" s="1"/>
  <c r="AA3726" i="1"/>
  <c r="AB3726" i="1" s="1"/>
  <c r="AA3725" i="1"/>
  <c r="AB3725" i="1" s="1"/>
  <c r="X3725" i="1"/>
  <c r="Y3725" i="1" s="1"/>
  <c r="Z3725" i="1" s="1"/>
  <c r="AA3724" i="1"/>
  <c r="AB3724" i="1" s="1"/>
  <c r="X3724" i="1"/>
  <c r="Y3724" i="1" s="1"/>
  <c r="Z3724" i="1" s="1"/>
  <c r="AA3723" i="1"/>
  <c r="AB3723" i="1" s="1"/>
  <c r="X3723" i="1"/>
  <c r="Y3723" i="1" s="1"/>
  <c r="Z3723" i="1" s="1"/>
  <c r="AA3722" i="1"/>
  <c r="AB3722" i="1" s="1"/>
  <c r="X3722" i="1"/>
  <c r="Y3722" i="1" s="1"/>
  <c r="Z3722" i="1" s="1"/>
  <c r="AA3721" i="1"/>
  <c r="AB3721" i="1" s="1"/>
  <c r="X3721" i="1"/>
  <c r="Y3721" i="1" s="1"/>
  <c r="Z3721" i="1" s="1"/>
  <c r="AA3720" i="1"/>
  <c r="AB3720" i="1" s="1"/>
  <c r="X3720" i="1"/>
  <c r="Y3720" i="1" s="1"/>
  <c r="Z3720" i="1" s="1"/>
  <c r="AA3719" i="1"/>
  <c r="AB3719" i="1" s="1"/>
  <c r="X3719" i="1"/>
  <c r="Y3719" i="1" s="1"/>
  <c r="Z3719" i="1" s="1"/>
  <c r="AA3718" i="1"/>
  <c r="AB3718" i="1" s="1"/>
  <c r="AA3717" i="1"/>
  <c r="AB3717" i="1" s="1"/>
  <c r="X3717" i="1"/>
  <c r="Y3717" i="1" s="1"/>
  <c r="Z3717" i="1" s="1"/>
  <c r="AA3716" i="1"/>
  <c r="AB3716" i="1" s="1"/>
  <c r="X3716" i="1"/>
  <c r="Y3716" i="1" s="1"/>
  <c r="Z3716" i="1" s="1"/>
  <c r="AA3715" i="1"/>
  <c r="AB3715" i="1" s="1"/>
  <c r="X3715" i="1"/>
  <c r="Y3715" i="1" s="1"/>
  <c r="Z3715" i="1" s="1"/>
  <c r="AA3714" i="1"/>
  <c r="AB3714" i="1" s="1"/>
  <c r="X3714" i="1"/>
  <c r="Y3714" i="1" s="1"/>
  <c r="Z3714" i="1" s="1"/>
  <c r="AA3713" i="1"/>
  <c r="AB3713" i="1" s="1"/>
  <c r="X3713" i="1"/>
  <c r="Y3713" i="1" s="1"/>
  <c r="Z3713" i="1" s="1"/>
  <c r="AA3712" i="1"/>
  <c r="AB3712" i="1" s="1"/>
  <c r="X3712" i="1"/>
  <c r="Y3712" i="1" s="1"/>
  <c r="Z3712" i="1" s="1"/>
  <c r="AA3711" i="1"/>
  <c r="AB3711" i="1" s="1"/>
  <c r="X3711" i="1"/>
  <c r="Y3711" i="1" s="1"/>
  <c r="Z3711" i="1" s="1"/>
  <c r="AA3710" i="1"/>
  <c r="AB3710" i="1" s="1"/>
  <c r="X3710" i="1"/>
  <c r="Y3710" i="1" s="1"/>
  <c r="Z3710" i="1" s="1"/>
  <c r="AA3709" i="1"/>
  <c r="AB3709" i="1" s="1"/>
  <c r="X3709" i="1"/>
  <c r="Y3709" i="1" s="1"/>
  <c r="Z3709" i="1" s="1"/>
  <c r="AA3708" i="1"/>
  <c r="AB3708" i="1" s="1"/>
  <c r="X3708" i="1"/>
  <c r="Y3708" i="1" s="1"/>
  <c r="Z3708" i="1" s="1"/>
  <c r="AA3707" i="1"/>
  <c r="AB3707" i="1" s="1"/>
  <c r="X3707" i="1"/>
  <c r="Y3707" i="1" s="1"/>
  <c r="Z3707" i="1" s="1"/>
  <c r="AA3706" i="1"/>
  <c r="AB3706" i="1" s="1"/>
  <c r="X3706" i="1"/>
  <c r="Y3706" i="1" s="1"/>
  <c r="Z3706" i="1" s="1"/>
  <c r="AA3705" i="1"/>
  <c r="AB3705" i="1" s="1"/>
  <c r="X3705" i="1"/>
  <c r="Y3705" i="1" s="1"/>
  <c r="Z3705" i="1" s="1"/>
  <c r="AA3704" i="1"/>
  <c r="AB3704" i="1" s="1"/>
  <c r="AA3703" i="1"/>
  <c r="AB3703" i="1" s="1"/>
  <c r="X3703" i="1"/>
  <c r="Y3703" i="1" s="1"/>
  <c r="Z3703" i="1" s="1"/>
  <c r="AA3702" i="1"/>
  <c r="AB3702" i="1" s="1"/>
  <c r="X3702" i="1"/>
  <c r="Y3702" i="1" s="1"/>
  <c r="Z3702" i="1" s="1"/>
  <c r="AA3701" i="1"/>
  <c r="AB3701" i="1" s="1"/>
  <c r="X3701" i="1"/>
  <c r="Y3701" i="1" s="1"/>
  <c r="Z3701" i="1" s="1"/>
  <c r="AA3700" i="1"/>
  <c r="AB3700" i="1" s="1"/>
  <c r="X3700" i="1"/>
  <c r="Y3700" i="1" s="1"/>
  <c r="Z3700" i="1" s="1"/>
  <c r="AA3699" i="1"/>
  <c r="AB3699" i="1" s="1"/>
  <c r="X3699" i="1"/>
  <c r="Y3699" i="1" s="1"/>
  <c r="Z3699" i="1" s="1"/>
  <c r="AA3698" i="1"/>
  <c r="AB3698" i="1" s="1"/>
  <c r="X3698" i="1"/>
  <c r="Y3698" i="1" s="1"/>
  <c r="Z3698" i="1" s="1"/>
  <c r="AA3697" i="1"/>
  <c r="AB3697" i="1" s="1"/>
  <c r="X3697" i="1"/>
  <c r="Y3697" i="1" s="1"/>
  <c r="Z3697" i="1" s="1"/>
  <c r="AA3696" i="1"/>
  <c r="AB3696" i="1" s="1"/>
  <c r="X3696" i="1"/>
  <c r="Y3696" i="1" s="1"/>
  <c r="Z3696" i="1" s="1"/>
  <c r="AA3695" i="1"/>
  <c r="AB3695" i="1" s="1"/>
  <c r="X3695" i="1"/>
  <c r="Y3695" i="1" s="1"/>
  <c r="Z3695" i="1" s="1"/>
  <c r="AA3694" i="1"/>
  <c r="AB3694" i="1" s="1"/>
  <c r="AA3693" i="1"/>
  <c r="AB3693" i="1" s="1"/>
  <c r="X3693" i="1"/>
  <c r="Y3693" i="1" s="1"/>
  <c r="Z3693" i="1" s="1"/>
  <c r="AA3692" i="1"/>
  <c r="AB3692" i="1" s="1"/>
  <c r="X3692" i="1"/>
  <c r="Y3692" i="1" s="1"/>
  <c r="Z3692" i="1" s="1"/>
  <c r="AA3691" i="1"/>
  <c r="AB3691" i="1" s="1"/>
  <c r="X3691" i="1"/>
  <c r="Y3691" i="1" s="1"/>
  <c r="Z3691" i="1" s="1"/>
  <c r="AA3690" i="1"/>
  <c r="AB3690" i="1" s="1"/>
  <c r="X3690" i="1"/>
  <c r="Y3690" i="1" s="1"/>
  <c r="Z3690" i="1" s="1"/>
  <c r="AA3689" i="1"/>
  <c r="AB3689" i="1" s="1"/>
  <c r="X3689" i="1"/>
  <c r="Y3689" i="1" s="1"/>
  <c r="Z3689" i="1" s="1"/>
  <c r="AA3688" i="1"/>
  <c r="AB3688" i="1" s="1"/>
  <c r="X3688" i="1"/>
  <c r="Y3688" i="1" s="1"/>
  <c r="Z3688" i="1" s="1"/>
  <c r="AA3687" i="1"/>
  <c r="AB3687" i="1" s="1"/>
  <c r="X3687" i="1"/>
  <c r="Y3687" i="1" s="1"/>
  <c r="Z3687" i="1" s="1"/>
  <c r="AA3686" i="1"/>
  <c r="AB3686" i="1" s="1"/>
  <c r="X3686" i="1"/>
  <c r="Y3686" i="1" s="1"/>
  <c r="Z3686" i="1" s="1"/>
  <c r="AA3685" i="1"/>
  <c r="AB3685" i="1" s="1"/>
  <c r="X3685" i="1"/>
  <c r="Y3685" i="1" s="1"/>
  <c r="Z3685" i="1" s="1"/>
  <c r="AA3684" i="1"/>
  <c r="AB3684" i="1" s="1"/>
  <c r="X3684" i="1"/>
  <c r="Y3684" i="1" s="1"/>
  <c r="Z3684" i="1" s="1"/>
  <c r="AA3683" i="1"/>
  <c r="AB3683" i="1" s="1"/>
  <c r="X3683" i="1"/>
  <c r="Y3683" i="1" s="1"/>
  <c r="Z3683" i="1" s="1"/>
  <c r="AA3682" i="1"/>
  <c r="AB3682" i="1" s="1"/>
  <c r="X3682" i="1"/>
  <c r="Y3682" i="1" s="1"/>
  <c r="Z3682" i="1" s="1"/>
  <c r="AA3681" i="1"/>
  <c r="AB3681" i="1" s="1"/>
  <c r="X3681" i="1"/>
  <c r="Y3681" i="1" s="1"/>
  <c r="Z3681" i="1" s="1"/>
  <c r="AA3680" i="1"/>
  <c r="AB3680" i="1" s="1"/>
  <c r="X3680" i="1"/>
  <c r="Y3680" i="1" s="1"/>
  <c r="Z3680" i="1" s="1"/>
  <c r="AA3679" i="1"/>
  <c r="AB3679" i="1" s="1"/>
  <c r="X3679" i="1"/>
  <c r="Y3679" i="1" s="1"/>
  <c r="Z3679" i="1" s="1"/>
  <c r="AA3678" i="1"/>
  <c r="AB3678" i="1" s="1"/>
  <c r="X3678" i="1"/>
  <c r="Y3678" i="1" s="1"/>
  <c r="Z3678" i="1" s="1"/>
  <c r="AA3677" i="1"/>
  <c r="AB3677" i="1" s="1"/>
  <c r="X3677" i="1"/>
  <c r="Y3677" i="1" s="1"/>
  <c r="Z3677" i="1" s="1"/>
  <c r="AA3676" i="1"/>
  <c r="AB3676" i="1" s="1"/>
  <c r="X3676" i="1"/>
  <c r="Y3676" i="1" s="1"/>
  <c r="Z3676" i="1" s="1"/>
  <c r="AA3675" i="1"/>
  <c r="AB3675" i="1" s="1"/>
  <c r="X3675" i="1"/>
  <c r="Y3675" i="1" s="1"/>
  <c r="Z3675" i="1" s="1"/>
  <c r="AA3674" i="1"/>
  <c r="AB3674" i="1" s="1"/>
  <c r="X3674" i="1"/>
  <c r="Y3674" i="1" s="1"/>
  <c r="Z3674" i="1" s="1"/>
  <c r="AA3673" i="1"/>
  <c r="AB3673" i="1" s="1"/>
  <c r="X3673" i="1"/>
  <c r="Y3673" i="1" s="1"/>
  <c r="Z3673" i="1" s="1"/>
  <c r="AA3672" i="1"/>
  <c r="AB3672" i="1" s="1"/>
  <c r="X3672" i="1"/>
  <c r="Y3672" i="1" s="1"/>
  <c r="Z3672" i="1" s="1"/>
  <c r="AA3671" i="1"/>
  <c r="AB3671" i="1" s="1"/>
  <c r="X3671" i="1"/>
  <c r="Y3671" i="1" s="1"/>
  <c r="Z3671" i="1" s="1"/>
  <c r="AA3670" i="1"/>
  <c r="AB3670" i="1" s="1"/>
  <c r="X3670" i="1"/>
  <c r="Y3670" i="1" s="1"/>
  <c r="Z3670" i="1" s="1"/>
  <c r="AA3669" i="1"/>
  <c r="AB3669" i="1" s="1"/>
  <c r="X3669" i="1"/>
  <c r="Y3669" i="1" s="1"/>
  <c r="Z3669" i="1" s="1"/>
  <c r="AA3668" i="1"/>
  <c r="AB3668" i="1" s="1"/>
  <c r="X3668" i="1"/>
  <c r="Y3668" i="1" s="1"/>
  <c r="Z3668" i="1" s="1"/>
  <c r="AA3667" i="1"/>
  <c r="AB3667" i="1" s="1"/>
  <c r="X3667" i="1"/>
  <c r="Y3667" i="1" s="1"/>
  <c r="Z3667" i="1" s="1"/>
  <c r="AA3666" i="1"/>
  <c r="AB3666" i="1" s="1"/>
  <c r="X3666" i="1"/>
  <c r="Y3666" i="1" s="1"/>
  <c r="Z3666" i="1" s="1"/>
  <c r="AA3665" i="1"/>
  <c r="AB3665" i="1" s="1"/>
  <c r="X3665" i="1"/>
  <c r="Y3665" i="1" s="1"/>
  <c r="Z3665" i="1" s="1"/>
  <c r="AA3664" i="1"/>
  <c r="AB3664" i="1" s="1"/>
  <c r="X3664" i="1"/>
  <c r="Y3664" i="1" s="1"/>
  <c r="Z3664" i="1" s="1"/>
  <c r="AA3663" i="1"/>
  <c r="AB3663" i="1" s="1"/>
  <c r="X3663" i="1"/>
  <c r="Y3663" i="1" s="1"/>
  <c r="Z3663" i="1" s="1"/>
  <c r="AA3662" i="1"/>
  <c r="AB3662" i="1" s="1"/>
  <c r="AA3661" i="1"/>
  <c r="AB3661" i="1" s="1"/>
  <c r="X3661" i="1"/>
  <c r="Y3661" i="1" s="1"/>
  <c r="Z3661" i="1" s="1"/>
  <c r="AA3660" i="1"/>
  <c r="AB3660" i="1" s="1"/>
  <c r="X3660" i="1"/>
  <c r="Y3660" i="1" s="1"/>
  <c r="Z3660" i="1" s="1"/>
  <c r="AA3659" i="1"/>
  <c r="AB3659" i="1" s="1"/>
  <c r="X3659" i="1"/>
  <c r="Y3659" i="1" s="1"/>
  <c r="Z3659" i="1" s="1"/>
  <c r="AA3658" i="1"/>
  <c r="AB3658" i="1" s="1"/>
  <c r="AA3657" i="1"/>
  <c r="AB3657" i="1" s="1"/>
  <c r="X3657" i="1"/>
  <c r="Y3657" i="1" s="1"/>
  <c r="Z3657" i="1" s="1"/>
  <c r="AA3656" i="1"/>
  <c r="AB3656" i="1" s="1"/>
  <c r="X3656" i="1"/>
  <c r="Y3656" i="1" s="1"/>
  <c r="Z3656" i="1" s="1"/>
  <c r="AA3655" i="1"/>
  <c r="AB3655" i="1" s="1"/>
  <c r="X3655" i="1"/>
  <c r="Y3655" i="1" s="1"/>
  <c r="Z3655" i="1" s="1"/>
  <c r="AA3654" i="1"/>
  <c r="AB3654" i="1" s="1"/>
  <c r="X3654" i="1"/>
  <c r="Y3654" i="1" s="1"/>
  <c r="Z3654" i="1" s="1"/>
  <c r="AA3653" i="1"/>
  <c r="AB3653" i="1" s="1"/>
  <c r="X3653" i="1"/>
  <c r="Y3653" i="1" s="1"/>
  <c r="Z3653" i="1" s="1"/>
  <c r="AA3652" i="1"/>
  <c r="AB3652" i="1" s="1"/>
  <c r="X3652" i="1"/>
  <c r="Y3652" i="1" s="1"/>
  <c r="Z3652" i="1" s="1"/>
  <c r="AA3651" i="1"/>
  <c r="AB3651" i="1" s="1"/>
  <c r="X3651" i="1"/>
  <c r="Y3651" i="1" s="1"/>
  <c r="Z3651" i="1" s="1"/>
  <c r="AA3650" i="1"/>
  <c r="AB3650" i="1" s="1"/>
  <c r="X3650" i="1"/>
  <c r="Y3650" i="1" s="1"/>
  <c r="Z3650" i="1" s="1"/>
  <c r="AA3649" i="1"/>
  <c r="AB3649" i="1" s="1"/>
  <c r="X3649" i="1"/>
  <c r="Y3649" i="1" s="1"/>
  <c r="Z3649" i="1" s="1"/>
  <c r="AA3648" i="1"/>
  <c r="AB3648" i="1" s="1"/>
  <c r="X3648" i="1"/>
  <c r="Y3648" i="1" s="1"/>
  <c r="Z3648" i="1" s="1"/>
  <c r="AA3647" i="1"/>
  <c r="AB3647" i="1" s="1"/>
  <c r="X3647" i="1"/>
  <c r="Y3647" i="1" s="1"/>
  <c r="Z3647" i="1" s="1"/>
  <c r="AA3646" i="1"/>
  <c r="AB3646" i="1" s="1"/>
  <c r="X3646" i="1"/>
  <c r="Y3646" i="1" s="1"/>
  <c r="Z3646" i="1" s="1"/>
  <c r="AA3645" i="1"/>
  <c r="AB3645" i="1" s="1"/>
  <c r="X3645" i="1"/>
  <c r="Y3645" i="1" s="1"/>
  <c r="Z3645" i="1" s="1"/>
  <c r="AA3644" i="1"/>
  <c r="AB3644" i="1" s="1"/>
  <c r="X3644" i="1"/>
  <c r="Y3644" i="1" s="1"/>
  <c r="Z3644" i="1" s="1"/>
  <c r="AA3643" i="1"/>
  <c r="AB3643" i="1" s="1"/>
  <c r="X3643" i="1"/>
  <c r="Y3643" i="1" s="1"/>
  <c r="Z3643" i="1" s="1"/>
  <c r="AA3642" i="1"/>
  <c r="AB3642" i="1" s="1"/>
  <c r="X3642" i="1"/>
  <c r="Y3642" i="1" s="1"/>
  <c r="Z3642" i="1" s="1"/>
  <c r="AA3641" i="1"/>
  <c r="AB3641" i="1" s="1"/>
  <c r="AA3640" i="1"/>
  <c r="AB3640" i="1" s="1"/>
  <c r="AA3639" i="1"/>
  <c r="AB3639" i="1" s="1"/>
  <c r="X3639" i="1"/>
  <c r="Y3639" i="1" s="1"/>
  <c r="Z3639" i="1" s="1"/>
  <c r="AA3638" i="1"/>
  <c r="AB3638" i="1" s="1"/>
  <c r="X3638" i="1"/>
  <c r="Y3638" i="1" s="1"/>
  <c r="Z3638" i="1" s="1"/>
  <c r="AA3637" i="1"/>
  <c r="AB3637" i="1" s="1"/>
  <c r="X3637" i="1"/>
  <c r="Y3637" i="1" s="1"/>
  <c r="Z3637" i="1" s="1"/>
  <c r="AA3636" i="1"/>
  <c r="AB3636" i="1" s="1"/>
  <c r="X3636" i="1"/>
  <c r="Y3636" i="1" s="1"/>
  <c r="Z3636" i="1" s="1"/>
  <c r="AA3635" i="1"/>
  <c r="AB3635" i="1" s="1"/>
  <c r="X3635" i="1"/>
  <c r="Y3635" i="1" s="1"/>
  <c r="Z3635" i="1" s="1"/>
  <c r="AA3634" i="1"/>
  <c r="AB3634" i="1" s="1"/>
  <c r="X3634" i="1"/>
  <c r="Y3634" i="1" s="1"/>
  <c r="Z3634" i="1" s="1"/>
  <c r="AA3633" i="1"/>
  <c r="AB3633" i="1" s="1"/>
  <c r="X3633" i="1"/>
  <c r="Y3633" i="1" s="1"/>
  <c r="Z3633" i="1" s="1"/>
  <c r="AA3632" i="1"/>
  <c r="AB3632" i="1" s="1"/>
  <c r="X3632" i="1"/>
  <c r="Y3632" i="1" s="1"/>
  <c r="Z3632" i="1" s="1"/>
  <c r="AA3631" i="1"/>
  <c r="AB3631" i="1" s="1"/>
  <c r="X3631" i="1"/>
  <c r="Y3631" i="1" s="1"/>
  <c r="Z3631" i="1" s="1"/>
  <c r="AA3630" i="1"/>
  <c r="AB3630" i="1" s="1"/>
  <c r="AA3629" i="1"/>
  <c r="AB3629" i="1" s="1"/>
  <c r="X3629" i="1"/>
  <c r="Y3629" i="1" s="1"/>
  <c r="Z3629" i="1" s="1"/>
  <c r="AA3628" i="1"/>
  <c r="AB3628" i="1" s="1"/>
  <c r="X3628" i="1"/>
  <c r="Y3628" i="1" s="1"/>
  <c r="Z3628" i="1" s="1"/>
  <c r="AA3627" i="1"/>
  <c r="AB3627" i="1" s="1"/>
  <c r="X3627" i="1"/>
  <c r="Y3627" i="1" s="1"/>
  <c r="Z3627" i="1" s="1"/>
  <c r="AA3626" i="1"/>
  <c r="AB3626" i="1" s="1"/>
  <c r="X3626" i="1"/>
  <c r="Y3626" i="1" s="1"/>
  <c r="Z3626" i="1" s="1"/>
  <c r="AA3625" i="1"/>
  <c r="AB3625" i="1" s="1"/>
  <c r="X3625" i="1"/>
  <c r="Y3625" i="1" s="1"/>
  <c r="Z3625" i="1" s="1"/>
  <c r="AA3624" i="1"/>
  <c r="AB3624" i="1" s="1"/>
  <c r="X3624" i="1"/>
  <c r="Y3624" i="1" s="1"/>
  <c r="Z3624" i="1" s="1"/>
  <c r="AA3623" i="1"/>
  <c r="AB3623" i="1" s="1"/>
  <c r="X3623" i="1"/>
  <c r="Y3623" i="1" s="1"/>
  <c r="Z3623" i="1" s="1"/>
  <c r="AA3622" i="1"/>
  <c r="AB3622" i="1" s="1"/>
  <c r="X3622" i="1"/>
  <c r="Y3622" i="1" s="1"/>
  <c r="Z3622" i="1" s="1"/>
  <c r="AA3621" i="1"/>
  <c r="AB3621" i="1" s="1"/>
  <c r="X3621" i="1"/>
  <c r="Y3621" i="1" s="1"/>
  <c r="Z3621" i="1" s="1"/>
  <c r="AA3620" i="1"/>
  <c r="AB3620" i="1" s="1"/>
  <c r="X3620" i="1"/>
  <c r="Y3620" i="1" s="1"/>
  <c r="Z3620" i="1" s="1"/>
  <c r="AA3619" i="1"/>
  <c r="AB3619" i="1" s="1"/>
  <c r="X3619" i="1"/>
  <c r="Y3619" i="1" s="1"/>
  <c r="Z3619" i="1" s="1"/>
  <c r="AA3618" i="1"/>
  <c r="AB3618" i="1" s="1"/>
  <c r="X3618" i="1"/>
  <c r="Y3618" i="1" s="1"/>
  <c r="Z3618" i="1" s="1"/>
  <c r="AA3617" i="1"/>
  <c r="AB3617" i="1" s="1"/>
  <c r="X3617" i="1"/>
  <c r="Y3617" i="1" s="1"/>
  <c r="Z3617" i="1" s="1"/>
  <c r="AA3616" i="1"/>
  <c r="AB3616" i="1" s="1"/>
  <c r="AA3615" i="1"/>
  <c r="AB3615" i="1" s="1"/>
  <c r="X3615" i="1"/>
  <c r="Y3615" i="1" s="1"/>
  <c r="Z3615" i="1" s="1"/>
  <c r="AA3614" i="1"/>
  <c r="AB3614" i="1" s="1"/>
  <c r="AA3613" i="1"/>
  <c r="AB3613" i="1" s="1"/>
  <c r="X3613" i="1"/>
  <c r="Y3613" i="1" s="1"/>
  <c r="Z3613" i="1" s="1"/>
  <c r="AA3612" i="1"/>
  <c r="AB3612" i="1" s="1"/>
  <c r="X3612" i="1"/>
  <c r="Y3612" i="1" s="1"/>
  <c r="Z3612" i="1" s="1"/>
  <c r="AA3611" i="1"/>
  <c r="AB3611" i="1" s="1"/>
  <c r="X3611" i="1"/>
  <c r="Y3611" i="1" s="1"/>
  <c r="Z3611" i="1" s="1"/>
  <c r="AA3610" i="1"/>
  <c r="AB3610" i="1" s="1"/>
  <c r="X3610" i="1"/>
  <c r="Y3610" i="1" s="1"/>
  <c r="Z3610" i="1" s="1"/>
  <c r="AA3609" i="1"/>
  <c r="AB3609" i="1" s="1"/>
  <c r="AA3608" i="1"/>
  <c r="AB3608" i="1" s="1"/>
  <c r="X3608" i="1"/>
  <c r="Y3608" i="1" s="1"/>
  <c r="Z3608" i="1" s="1"/>
  <c r="AA3607" i="1"/>
  <c r="AB3607" i="1" s="1"/>
  <c r="X3607" i="1"/>
  <c r="Y3607" i="1" s="1"/>
  <c r="Z3607" i="1" s="1"/>
  <c r="AA3606" i="1"/>
  <c r="AB3606" i="1" s="1"/>
  <c r="X3606" i="1"/>
  <c r="Y3606" i="1" s="1"/>
  <c r="Z3606" i="1" s="1"/>
  <c r="AA3605" i="1"/>
  <c r="AB3605" i="1" s="1"/>
  <c r="X3605" i="1"/>
  <c r="Y3605" i="1" s="1"/>
  <c r="Z3605" i="1" s="1"/>
  <c r="AA3604" i="1"/>
  <c r="AB3604" i="1" s="1"/>
  <c r="X3604" i="1"/>
  <c r="Y3604" i="1" s="1"/>
  <c r="Z3604" i="1" s="1"/>
  <c r="AA3603" i="1"/>
  <c r="AB3603" i="1" s="1"/>
  <c r="X3603" i="1"/>
  <c r="Y3603" i="1" s="1"/>
  <c r="Z3603" i="1" s="1"/>
  <c r="AA3602" i="1"/>
  <c r="AB3602" i="1" s="1"/>
  <c r="X3602" i="1"/>
  <c r="Y3602" i="1" s="1"/>
  <c r="Z3602" i="1" s="1"/>
  <c r="AA3601" i="1"/>
  <c r="AB3601" i="1" s="1"/>
  <c r="X3601" i="1"/>
  <c r="Y3601" i="1" s="1"/>
  <c r="Z3601" i="1" s="1"/>
  <c r="AA3600" i="1"/>
  <c r="AB3600" i="1" s="1"/>
  <c r="AA3599" i="1"/>
  <c r="AB3599" i="1" s="1"/>
  <c r="X3599" i="1"/>
  <c r="Y3599" i="1" s="1"/>
  <c r="Z3599" i="1" s="1"/>
  <c r="AA3598" i="1"/>
  <c r="AB3598" i="1" s="1"/>
  <c r="AA3597" i="1"/>
  <c r="AB3597" i="1" s="1"/>
  <c r="X3597" i="1"/>
  <c r="Y3597" i="1" s="1"/>
  <c r="Z3597" i="1" s="1"/>
  <c r="AA3596" i="1"/>
  <c r="AB3596" i="1" s="1"/>
  <c r="X3596" i="1"/>
  <c r="Y3596" i="1" s="1"/>
  <c r="Z3596" i="1" s="1"/>
  <c r="AA3595" i="1"/>
  <c r="AB3595" i="1" s="1"/>
  <c r="X3595" i="1"/>
  <c r="Y3595" i="1" s="1"/>
  <c r="Z3595" i="1" s="1"/>
  <c r="AA3594" i="1"/>
  <c r="AB3594" i="1" s="1"/>
  <c r="X3594" i="1"/>
  <c r="Y3594" i="1" s="1"/>
  <c r="Z3594" i="1" s="1"/>
  <c r="AA3593" i="1"/>
  <c r="AB3593" i="1" s="1"/>
  <c r="X3593" i="1"/>
  <c r="Y3593" i="1" s="1"/>
  <c r="Z3593" i="1" s="1"/>
  <c r="AA3592" i="1"/>
  <c r="AB3592" i="1" s="1"/>
  <c r="X3592" i="1"/>
  <c r="Y3592" i="1" s="1"/>
  <c r="Z3592" i="1" s="1"/>
  <c r="AA3591" i="1"/>
  <c r="AB3591" i="1" s="1"/>
  <c r="X3591" i="1"/>
  <c r="Y3591" i="1" s="1"/>
  <c r="Z3591" i="1" s="1"/>
  <c r="AA3590" i="1"/>
  <c r="AB3590" i="1" s="1"/>
  <c r="X3590" i="1"/>
  <c r="Y3590" i="1" s="1"/>
  <c r="Z3590" i="1" s="1"/>
  <c r="AA3589" i="1"/>
  <c r="AB3589" i="1" s="1"/>
  <c r="X3589" i="1"/>
  <c r="Y3589" i="1" s="1"/>
  <c r="Z3589" i="1" s="1"/>
  <c r="AA3588" i="1"/>
  <c r="AB3588" i="1" s="1"/>
  <c r="X3588" i="1"/>
  <c r="Y3588" i="1" s="1"/>
  <c r="Z3588" i="1" s="1"/>
  <c r="AA3587" i="1"/>
  <c r="AB3587" i="1" s="1"/>
  <c r="X3587" i="1"/>
  <c r="Y3587" i="1" s="1"/>
  <c r="Z3587" i="1" s="1"/>
  <c r="AA3586" i="1"/>
  <c r="AB3586" i="1" s="1"/>
  <c r="X3586" i="1"/>
  <c r="Y3586" i="1" s="1"/>
  <c r="Z3586" i="1" s="1"/>
  <c r="AA3585" i="1"/>
  <c r="AB3585" i="1" s="1"/>
  <c r="X3585" i="1"/>
  <c r="Y3585" i="1" s="1"/>
  <c r="Z3585" i="1" s="1"/>
  <c r="AA3584" i="1"/>
  <c r="AB3584" i="1" s="1"/>
  <c r="X3584" i="1"/>
  <c r="Y3584" i="1" s="1"/>
  <c r="Z3584" i="1" s="1"/>
  <c r="AA3583" i="1"/>
  <c r="AB3583" i="1" s="1"/>
  <c r="X3583" i="1"/>
  <c r="Y3583" i="1" s="1"/>
  <c r="Z3583" i="1" s="1"/>
  <c r="AA3582" i="1"/>
  <c r="AB3582" i="1" s="1"/>
  <c r="X3582" i="1"/>
  <c r="Y3582" i="1" s="1"/>
  <c r="Z3582" i="1" s="1"/>
  <c r="AA3581" i="1"/>
  <c r="AB3581" i="1" s="1"/>
  <c r="X3581" i="1"/>
  <c r="Y3581" i="1" s="1"/>
  <c r="Z3581" i="1" s="1"/>
  <c r="AA3580" i="1"/>
  <c r="AB3580" i="1" s="1"/>
  <c r="X3580" i="1"/>
  <c r="Y3580" i="1" s="1"/>
  <c r="Z3580" i="1" s="1"/>
  <c r="AA3579" i="1"/>
  <c r="AB3579" i="1" s="1"/>
  <c r="X3579" i="1"/>
  <c r="Y3579" i="1" s="1"/>
  <c r="Z3579" i="1" s="1"/>
  <c r="AA3578" i="1"/>
  <c r="AB3578" i="1" s="1"/>
  <c r="X3578" i="1"/>
  <c r="Y3578" i="1" s="1"/>
  <c r="Z3578" i="1" s="1"/>
  <c r="AA3577" i="1"/>
  <c r="AB3577" i="1" s="1"/>
  <c r="X3577" i="1"/>
  <c r="Y3577" i="1" s="1"/>
  <c r="Z3577" i="1" s="1"/>
  <c r="AA3576" i="1"/>
  <c r="AB3576" i="1" s="1"/>
  <c r="X3576" i="1"/>
  <c r="Y3576" i="1" s="1"/>
  <c r="Z3576" i="1" s="1"/>
  <c r="AA3575" i="1"/>
  <c r="AB3575" i="1" s="1"/>
  <c r="X3575" i="1"/>
  <c r="Y3575" i="1" s="1"/>
  <c r="Z3575" i="1" s="1"/>
  <c r="AA3574" i="1"/>
  <c r="AB3574" i="1" s="1"/>
  <c r="AA3573" i="1"/>
  <c r="AB3573" i="1" s="1"/>
  <c r="X3573" i="1"/>
  <c r="Y3573" i="1" s="1"/>
  <c r="Z3573" i="1" s="1"/>
  <c r="AA3572" i="1"/>
  <c r="AB3572" i="1" s="1"/>
  <c r="X3572" i="1"/>
  <c r="Y3572" i="1" s="1"/>
  <c r="Z3572" i="1" s="1"/>
  <c r="AA3571" i="1"/>
  <c r="AB3571" i="1" s="1"/>
  <c r="X3571" i="1"/>
  <c r="Y3571" i="1" s="1"/>
  <c r="Z3571" i="1" s="1"/>
  <c r="AA3570" i="1"/>
  <c r="AB3570" i="1" s="1"/>
  <c r="X3570" i="1"/>
  <c r="Y3570" i="1" s="1"/>
  <c r="Z3570" i="1" s="1"/>
  <c r="AA3569" i="1"/>
  <c r="AB3569" i="1" s="1"/>
  <c r="X3569" i="1"/>
  <c r="Y3569" i="1" s="1"/>
  <c r="Z3569" i="1" s="1"/>
  <c r="AA3568" i="1"/>
  <c r="AB3568" i="1" s="1"/>
  <c r="AA3567" i="1"/>
  <c r="AB3567" i="1" s="1"/>
  <c r="X3567" i="1"/>
  <c r="Y3567" i="1" s="1"/>
  <c r="Z3567" i="1" s="1"/>
  <c r="AA3566" i="1"/>
  <c r="AB3566" i="1" s="1"/>
  <c r="AA3565" i="1"/>
  <c r="AB3565" i="1" s="1"/>
  <c r="X3565" i="1"/>
  <c r="Y3565" i="1" s="1"/>
  <c r="Z3565" i="1" s="1"/>
  <c r="AA3564" i="1"/>
  <c r="AB3564" i="1" s="1"/>
  <c r="X3564" i="1"/>
  <c r="Y3564" i="1" s="1"/>
  <c r="Z3564" i="1" s="1"/>
  <c r="AA3563" i="1"/>
  <c r="AB3563" i="1" s="1"/>
  <c r="X3563" i="1"/>
  <c r="Y3563" i="1" s="1"/>
  <c r="Z3563" i="1" s="1"/>
  <c r="AA3562" i="1"/>
  <c r="AB3562" i="1" s="1"/>
  <c r="X3562" i="1"/>
  <c r="Y3562" i="1" s="1"/>
  <c r="Z3562" i="1" s="1"/>
  <c r="AA3561" i="1"/>
  <c r="AB3561" i="1" s="1"/>
  <c r="AA3560" i="1"/>
  <c r="AB3560" i="1" s="1"/>
  <c r="X3560" i="1"/>
  <c r="Y3560" i="1" s="1"/>
  <c r="Z3560" i="1" s="1"/>
  <c r="AA3559" i="1"/>
  <c r="AB3559" i="1" s="1"/>
  <c r="X3559" i="1"/>
  <c r="Y3559" i="1" s="1"/>
  <c r="Z3559" i="1" s="1"/>
  <c r="AA3558" i="1"/>
  <c r="AB3558" i="1" s="1"/>
  <c r="X3558" i="1"/>
  <c r="Y3558" i="1" s="1"/>
  <c r="Z3558" i="1" s="1"/>
  <c r="AA3557" i="1"/>
  <c r="AB3557" i="1" s="1"/>
  <c r="X3557" i="1"/>
  <c r="Y3557" i="1" s="1"/>
  <c r="Z3557" i="1" s="1"/>
  <c r="AA3556" i="1"/>
  <c r="AB3556" i="1" s="1"/>
  <c r="X3556" i="1"/>
  <c r="Y3556" i="1" s="1"/>
  <c r="Z3556" i="1" s="1"/>
  <c r="AA3555" i="1"/>
  <c r="AB3555" i="1" s="1"/>
  <c r="X3555" i="1"/>
  <c r="Y3555" i="1" s="1"/>
  <c r="Z3555" i="1" s="1"/>
  <c r="AA3554" i="1"/>
  <c r="AB3554" i="1" s="1"/>
  <c r="X3554" i="1"/>
  <c r="Y3554" i="1" s="1"/>
  <c r="Z3554" i="1" s="1"/>
  <c r="AA3553" i="1"/>
  <c r="AB3553" i="1" s="1"/>
  <c r="X3553" i="1"/>
  <c r="Y3553" i="1" s="1"/>
  <c r="Z3553" i="1" s="1"/>
  <c r="AA3552" i="1"/>
  <c r="AB3552" i="1" s="1"/>
  <c r="X3552" i="1"/>
  <c r="Y3552" i="1" s="1"/>
  <c r="Z3552" i="1" s="1"/>
  <c r="AA3551" i="1"/>
  <c r="AB3551" i="1" s="1"/>
  <c r="X3551" i="1"/>
  <c r="Y3551" i="1" s="1"/>
  <c r="Z3551" i="1" s="1"/>
  <c r="AA3550" i="1"/>
  <c r="AB3550" i="1" s="1"/>
  <c r="X3550" i="1"/>
  <c r="Y3550" i="1" s="1"/>
  <c r="Z3550" i="1" s="1"/>
  <c r="AA3549" i="1"/>
  <c r="AB3549" i="1" s="1"/>
  <c r="X3549" i="1"/>
  <c r="Y3549" i="1" s="1"/>
  <c r="Z3549" i="1" s="1"/>
  <c r="AA3548" i="1"/>
  <c r="AB3548" i="1" s="1"/>
  <c r="X3548" i="1"/>
  <c r="Y3548" i="1" s="1"/>
  <c r="Z3548" i="1" s="1"/>
  <c r="AA3547" i="1"/>
  <c r="AB3547" i="1" s="1"/>
  <c r="X3547" i="1"/>
  <c r="Y3547" i="1" s="1"/>
  <c r="Z3547" i="1" s="1"/>
  <c r="AA3546" i="1"/>
  <c r="AB3546" i="1" s="1"/>
  <c r="X3546" i="1"/>
  <c r="Y3546" i="1" s="1"/>
  <c r="Z3546" i="1" s="1"/>
  <c r="AA3545" i="1"/>
  <c r="AB3545" i="1" s="1"/>
  <c r="X3545" i="1"/>
  <c r="Y3545" i="1" s="1"/>
  <c r="Z3545" i="1" s="1"/>
  <c r="AA3544" i="1"/>
  <c r="AB3544" i="1" s="1"/>
  <c r="X3544" i="1"/>
  <c r="Y3544" i="1" s="1"/>
  <c r="Z3544" i="1" s="1"/>
  <c r="AA3543" i="1"/>
  <c r="AB3543" i="1" s="1"/>
  <c r="X3543" i="1"/>
  <c r="Y3543" i="1" s="1"/>
  <c r="Z3543" i="1" s="1"/>
  <c r="AA3542" i="1"/>
  <c r="AB3542" i="1" s="1"/>
  <c r="AA3541" i="1"/>
  <c r="AB3541" i="1" s="1"/>
  <c r="X3541" i="1"/>
  <c r="Y3541" i="1" s="1"/>
  <c r="Z3541" i="1" s="1"/>
  <c r="AA3540" i="1"/>
  <c r="AB3540" i="1" s="1"/>
  <c r="X3540" i="1"/>
  <c r="Y3540" i="1" s="1"/>
  <c r="Z3540" i="1" s="1"/>
  <c r="AA3539" i="1"/>
  <c r="AB3539" i="1" s="1"/>
  <c r="X3539" i="1"/>
  <c r="Y3539" i="1" s="1"/>
  <c r="Z3539" i="1" s="1"/>
  <c r="AA3538" i="1"/>
  <c r="AB3538" i="1" s="1"/>
  <c r="X3538" i="1"/>
  <c r="Y3538" i="1" s="1"/>
  <c r="Z3538" i="1" s="1"/>
  <c r="AA3537" i="1"/>
  <c r="AB3537" i="1" s="1"/>
  <c r="X3537" i="1"/>
  <c r="Y3537" i="1" s="1"/>
  <c r="Z3537" i="1" s="1"/>
  <c r="AA3536" i="1"/>
  <c r="AB3536" i="1" s="1"/>
  <c r="X3536" i="1"/>
  <c r="Y3536" i="1" s="1"/>
  <c r="Z3536" i="1" s="1"/>
  <c r="AA3535" i="1"/>
  <c r="AB3535" i="1" s="1"/>
  <c r="X3535" i="1"/>
  <c r="Y3535" i="1" s="1"/>
  <c r="Z3535" i="1" s="1"/>
  <c r="AA3534" i="1"/>
  <c r="AB3534" i="1" s="1"/>
  <c r="AA3533" i="1"/>
  <c r="AB3533" i="1" s="1"/>
  <c r="X3533" i="1"/>
  <c r="Y3533" i="1" s="1"/>
  <c r="Z3533" i="1" s="1"/>
  <c r="AA3532" i="1"/>
  <c r="AB3532" i="1" s="1"/>
  <c r="X3532" i="1"/>
  <c r="Y3532" i="1" s="1"/>
  <c r="Z3532" i="1" s="1"/>
  <c r="AA3531" i="1"/>
  <c r="AB3531" i="1" s="1"/>
  <c r="X3531" i="1"/>
  <c r="Y3531" i="1" s="1"/>
  <c r="Z3531" i="1" s="1"/>
  <c r="AA3530" i="1"/>
  <c r="AB3530" i="1" s="1"/>
  <c r="X3530" i="1"/>
  <c r="Y3530" i="1" s="1"/>
  <c r="Z3530" i="1" s="1"/>
  <c r="AA3529" i="1"/>
  <c r="AB3529" i="1" s="1"/>
  <c r="X3529" i="1"/>
  <c r="Y3529" i="1" s="1"/>
  <c r="Z3529" i="1" s="1"/>
  <c r="AA3528" i="1"/>
  <c r="AB3528" i="1" s="1"/>
  <c r="X3528" i="1"/>
  <c r="Y3528" i="1" s="1"/>
  <c r="Z3528" i="1" s="1"/>
  <c r="AA3527" i="1"/>
  <c r="AB3527" i="1" s="1"/>
  <c r="X3527" i="1"/>
  <c r="Y3527" i="1" s="1"/>
  <c r="Z3527" i="1" s="1"/>
  <c r="AA3526" i="1"/>
  <c r="AB3526" i="1" s="1"/>
  <c r="X3526" i="1"/>
  <c r="Y3526" i="1" s="1"/>
  <c r="Z3526" i="1" s="1"/>
  <c r="AA3525" i="1"/>
  <c r="AB3525" i="1" s="1"/>
  <c r="X3525" i="1"/>
  <c r="Y3525" i="1" s="1"/>
  <c r="Z3525" i="1" s="1"/>
  <c r="AA3524" i="1"/>
  <c r="AB3524" i="1" s="1"/>
  <c r="X3524" i="1"/>
  <c r="Y3524" i="1" s="1"/>
  <c r="Z3524" i="1" s="1"/>
  <c r="AA3523" i="1"/>
  <c r="AB3523" i="1" s="1"/>
  <c r="X3523" i="1"/>
  <c r="Y3523" i="1" s="1"/>
  <c r="Z3523" i="1" s="1"/>
  <c r="AA3522" i="1"/>
  <c r="AB3522" i="1" s="1"/>
  <c r="X3522" i="1"/>
  <c r="Y3522" i="1" s="1"/>
  <c r="Z3522" i="1" s="1"/>
  <c r="AA3521" i="1"/>
  <c r="AB3521" i="1" s="1"/>
  <c r="X3521" i="1"/>
  <c r="Y3521" i="1" s="1"/>
  <c r="Z3521" i="1" s="1"/>
  <c r="AA3520" i="1"/>
  <c r="AB3520" i="1" s="1"/>
  <c r="AA3519" i="1"/>
  <c r="AB3519" i="1" s="1"/>
  <c r="X3519" i="1"/>
  <c r="Y3519" i="1" s="1"/>
  <c r="Z3519" i="1" s="1"/>
  <c r="AA3518" i="1"/>
  <c r="AB3518" i="1" s="1"/>
  <c r="AA3517" i="1"/>
  <c r="AB3517" i="1" s="1"/>
  <c r="X3517" i="1"/>
  <c r="Y3517" i="1" s="1"/>
  <c r="Z3517" i="1" s="1"/>
  <c r="AA3516" i="1"/>
  <c r="AB3516" i="1" s="1"/>
  <c r="X3516" i="1"/>
  <c r="Y3516" i="1" s="1"/>
  <c r="Z3516" i="1" s="1"/>
  <c r="AA3515" i="1"/>
  <c r="AB3515" i="1" s="1"/>
  <c r="X3515" i="1"/>
  <c r="Y3515" i="1" s="1"/>
  <c r="Z3515" i="1" s="1"/>
  <c r="AA3514" i="1"/>
  <c r="AB3514" i="1" s="1"/>
  <c r="X3514" i="1"/>
  <c r="Y3514" i="1" s="1"/>
  <c r="Z3514" i="1" s="1"/>
  <c r="AA3513" i="1"/>
  <c r="AB3513" i="1" s="1"/>
  <c r="X3513" i="1"/>
  <c r="Y3513" i="1" s="1"/>
  <c r="Z3513" i="1" s="1"/>
  <c r="AA3512" i="1"/>
  <c r="AB3512" i="1" s="1"/>
  <c r="X3512" i="1"/>
  <c r="Y3512" i="1" s="1"/>
  <c r="Z3512" i="1" s="1"/>
  <c r="AA3511" i="1"/>
  <c r="AB3511" i="1" s="1"/>
  <c r="X3511" i="1"/>
  <c r="Y3511" i="1" s="1"/>
  <c r="Z3511" i="1" s="1"/>
  <c r="AA3510" i="1"/>
  <c r="AB3510" i="1" s="1"/>
  <c r="AA3509" i="1"/>
  <c r="AB3509" i="1" s="1"/>
  <c r="X3509" i="1"/>
  <c r="Y3509" i="1" s="1"/>
  <c r="Z3509" i="1" s="1"/>
  <c r="AA3508" i="1"/>
  <c r="AB3508" i="1" s="1"/>
  <c r="X3508" i="1"/>
  <c r="Y3508" i="1" s="1"/>
  <c r="Z3508" i="1" s="1"/>
  <c r="AA3507" i="1"/>
  <c r="AB3507" i="1" s="1"/>
  <c r="X3507" i="1"/>
  <c r="Y3507" i="1" s="1"/>
  <c r="Z3507" i="1" s="1"/>
  <c r="AA3506" i="1"/>
  <c r="AB3506" i="1" s="1"/>
  <c r="X3506" i="1"/>
  <c r="Y3506" i="1" s="1"/>
  <c r="Z3506" i="1" s="1"/>
  <c r="AA3505" i="1"/>
  <c r="AB3505" i="1" s="1"/>
  <c r="X3505" i="1"/>
  <c r="Y3505" i="1" s="1"/>
  <c r="Z3505" i="1" s="1"/>
  <c r="AA3504" i="1"/>
  <c r="AB3504" i="1" s="1"/>
  <c r="AA3503" i="1"/>
  <c r="AB3503" i="1" s="1"/>
  <c r="X3503" i="1"/>
  <c r="Y3503" i="1" s="1"/>
  <c r="Z3503" i="1" s="1"/>
  <c r="AA3502" i="1"/>
  <c r="AB3502" i="1" s="1"/>
  <c r="AA3501" i="1"/>
  <c r="AB3501" i="1" s="1"/>
  <c r="X3501" i="1"/>
  <c r="Y3501" i="1" s="1"/>
  <c r="Z3501" i="1" s="1"/>
  <c r="AA3500" i="1"/>
  <c r="AB3500" i="1" s="1"/>
  <c r="X3500" i="1"/>
  <c r="Y3500" i="1" s="1"/>
  <c r="Z3500" i="1" s="1"/>
  <c r="AA3499" i="1"/>
  <c r="AB3499" i="1" s="1"/>
  <c r="X3499" i="1"/>
  <c r="Y3499" i="1" s="1"/>
  <c r="Z3499" i="1" s="1"/>
  <c r="AA3498" i="1"/>
  <c r="AB3498" i="1" s="1"/>
  <c r="X3498" i="1"/>
  <c r="Y3498" i="1" s="1"/>
  <c r="Z3498" i="1" s="1"/>
  <c r="AA3497" i="1"/>
  <c r="AB3497" i="1" s="1"/>
  <c r="X3497" i="1"/>
  <c r="Y3497" i="1" s="1"/>
  <c r="Z3497" i="1" s="1"/>
  <c r="AA3496" i="1"/>
  <c r="AB3496" i="1" s="1"/>
  <c r="X3496" i="1"/>
  <c r="Y3496" i="1" s="1"/>
  <c r="Z3496" i="1" s="1"/>
  <c r="AA3495" i="1"/>
  <c r="AB3495" i="1" s="1"/>
  <c r="X3495" i="1"/>
  <c r="Y3495" i="1" s="1"/>
  <c r="Z3495" i="1" s="1"/>
  <c r="AA3494" i="1"/>
  <c r="AB3494" i="1" s="1"/>
  <c r="X3494" i="1"/>
  <c r="Y3494" i="1" s="1"/>
  <c r="Z3494" i="1" s="1"/>
  <c r="AA3493" i="1"/>
  <c r="AB3493" i="1" s="1"/>
  <c r="X3493" i="1"/>
  <c r="Y3493" i="1" s="1"/>
  <c r="Z3493" i="1" s="1"/>
  <c r="AA3492" i="1"/>
  <c r="AB3492" i="1" s="1"/>
  <c r="X3492" i="1"/>
  <c r="Y3492" i="1" s="1"/>
  <c r="Z3492" i="1" s="1"/>
  <c r="AA3491" i="1"/>
  <c r="AB3491" i="1" s="1"/>
  <c r="X3491" i="1"/>
  <c r="Y3491" i="1" s="1"/>
  <c r="Z3491" i="1" s="1"/>
  <c r="AA3490" i="1"/>
  <c r="AB3490" i="1" s="1"/>
  <c r="X3490" i="1"/>
  <c r="Y3490" i="1" s="1"/>
  <c r="Z3490" i="1" s="1"/>
  <c r="AA3489" i="1"/>
  <c r="AB3489" i="1" s="1"/>
  <c r="X3489" i="1"/>
  <c r="Y3489" i="1" s="1"/>
  <c r="Z3489" i="1" s="1"/>
  <c r="AA3488" i="1"/>
  <c r="AB3488" i="1" s="1"/>
  <c r="X3488" i="1"/>
  <c r="Y3488" i="1" s="1"/>
  <c r="Z3488" i="1" s="1"/>
  <c r="AA3487" i="1"/>
  <c r="AB3487" i="1" s="1"/>
  <c r="X3487" i="1"/>
  <c r="Y3487" i="1" s="1"/>
  <c r="Z3487" i="1" s="1"/>
  <c r="AA3486" i="1"/>
  <c r="AB3486" i="1" s="1"/>
  <c r="X3486" i="1"/>
  <c r="Y3486" i="1" s="1"/>
  <c r="Z3486" i="1" s="1"/>
  <c r="AA3485" i="1"/>
  <c r="AB3485" i="1" s="1"/>
  <c r="X3485" i="1"/>
  <c r="Y3485" i="1" s="1"/>
  <c r="Z3485" i="1" s="1"/>
  <c r="AA3484" i="1"/>
  <c r="AB3484" i="1" s="1"/>
  <c r="X3484" i="1"/>
  <c r="Y3484" i="1" s="1"/>
  <c r="Z3484" i="1" s="1"/>
  <c r="AA3483" i="1"/>
  <c r="AB3483" i="1" s="1"/>
  <c r="X3483" i="1"/>
  <c r="Y3483" i="1" s="1"/>
  <c r="Z3483" i="1" s="1"/>
  <c r="AA3482" i="1"/>
  <c r="AB3482" i="1" s="1"/>
  <c r="X3482" i="1"/>
  <c r="Y3482" i="1" s="1"/>
  <c r="Z3482" i="1" s="1"/>
  <c r="AA3481" i="1"/>
  <c r="AB3481" i="1" s="1"/>
  <c r="X3481" i="1"/>
  <c r="Y3481" i="1" s="1"/>
  <c r="Z3481" i="1" s="1"/>
  <c r="AA3480" i="1"/>
  <c r="AB3480" i="1" s="1"/>
  <c r="X3480" i="1"/>
  <c r="Y3480" i="1" s="1"/>
  <c r="Z3480" i="1" s="1"/>
  <c r="AA3479" i="1"/>
  <c r="AB3479" i="1" s="1"/>
  <c r="X3479" i="1"/>
  <c r="Y3479" i="1" s="1"/>
  <c r="Z3479" i="1" s="1"/>
  <c r="AA3478" i="1"/>
  <c r="AB3478" i="1" s="1"/>
  <c r="X3478" i="1"/>
  <c r="Y3478" i="1" s="1"/>
  <c r="Z3478" i="1" s="1"/>
  <c r="AA3477" i="1"/>
  <c r="AB3477" i="1" s="1"/>
  <c r="X3477" i="1"/>
  <c r="Y3477" i="1" s="1"/>
  <c r="Z3477" i="1" s="1"/>
  <c r="AA3476" i="1"/>
  <c r="AB3476" i="1" s="1"/>
  <c r="X3476" i="1"/>
  <c r="Y3476" i="1" s="1"/>
  <c r="Z3476" i="1" s="1"/>
  <c r="AA3475" i="1"/>
  <c r="AB3475" i="1" s="1"/>
  <c r="X3475" i="1"/>
  <c r="Y3475" i="1" s="1"/>
  <c r="Z3475" i="1" s="1"/>
  <c r="AA3474" i="1"/>
  <c r="AB3474" i="1" s="1"/>
  <c r="X3474" i="1"/>
  <c r="Y3474" i="1" s="1"/>
  <c r="Z3474" i="1" s="1"/>
  <c r="AA3473" i="1"/>
  <c r="AB3473" i="1" s="1"/>
  <c r="X3473" i="1"/>
  <c r="Y3473" i="1" s="1"/>
  <c r="Z3473" i="1" s="1"/>
  <c r="AA3472" i="1"/>
  <c r="AB3472" i="1" s="1"/>
  <c r="X3472" i="1"/>
  <c r="Y3472" i="1" s="1"/>
  <c r="Z3472" i="1" s="1"/>
  <c r="AA3471" i="1"/>
  <c r="AB3471" i="1" s="1"/>
  <c r="X3471" i="1"/>
  <c r="Y3471" i="1" s="1"/>
  <c r="Z3471" i="1" s="1"/>
  <c r="AA3470" i="1"/>
  <c r="AB3470" i="1" s="1"/>
  <c r="AA3469" i="1"/>
  <c r="AB3469" i="1" s="1"/>
  <c r="X3469" i="1"/>
  <c r="Y3469" i="1" s="1"/>
  <c r="Z3469" i="1" s="1"/>
  <c r="AA3468" i="1"/>
  <c r="AB3468" i="1" s="1"/>
  <c r="X3468" i="1"/>
  <c r="Y3468" i="1" s="1"/>
  <c r="Z3468" i="1" s="1"/>
  <c r="AA3467" i="1"/>
  <c r="AB3467" i="1" s="1"/>
  <c r="X3467" i="1"/>
  <c r="Y3467" i="1" s="1"/>
  <c r="Z3467" i="1" s="1"/>
  <c r="AA3466" i="1"/>
  <c r="AB3466" i="1" s="1"/>
  <c r="X3466" i="1"/>
  <c r="Y3466" i="1" s="1"/>
  <c r="Z3466" i="1" s="1"/>
  <c r="AA3465" i="1"/>
  <c r="AB3465" i="1" s="1"/>
  <c r="X3465" i="1"/>
  <c r="Y3465" i="1" s="1"/>
  <c r="Z3465" i="1" s="1"/>
  <c r="AA3464" i="1"/>
  <c r="AB3464" i="1" s="1"/>
  <c r="X3464" i="1"/>
  <c r="Y3464" i="1" s="1"/>
  <c r="Z3464" i="1" s="1"/>
  <c r="AA3463" i="1"/>
  <c r="AB3463" i="1" s="1"/>
  <c r="X3463" i="1"/>
  <c r="Y3463" i="1" s="1"/>
  <c r="Z3463" i="1" s="1"/>
  <c r="AA3462" i="1"/>
  <c r="AB3462" i="1" s="1"/>
  <c r="X3462" i="1"/>
  <c r="Y3462" i="1" s="1"/>
  <c r="Z3462" i="1" s="1"/>
  <c r="AA3461" i="1"/>
  <c r="AB3461" i="1" s="1"/>
  <c r="X3461" i="1"/>
  <c r="Y3461" i="1" s="1"/>
  <c r="Z3461" i="1" s="1"/>
  <c r="AA3460" i="1"/>
  <c r="AB3460" i="1" s="1"/>
  <c r="X3460" i="1"/>
  <c r="Y3460" i="1" s="1"/>
  <c r="Z3460" i="1" s="1"/>
  <c r="AA3459" i="1"/>
  <c r="AB3459" i="1" s="1"/>
  <c r="X3459" i="1"/>
  <c r="Y3459" i="1" s="1"/>
  <c r="Z3459" i="1" s="1"/>
  <c r="AA3458" i="1"/>
  <c r="AB3458" i="1" s="1"/>
  <c r="X3458" i="1"/>
  <c r="Y3458" i="1" s="1"/>
  <c r="Z3458" i="1" s="1"/>
  <c r="AA3457" i="1"/>
  <c r="AB3457" i="1" s="1"/>
  <c r="X3457" i="1"/>
  <c r="Y3457" i="1" s="1"/>
  <c r="Z3457" i="1" s="1"/>
  <c r="AA3456" i="1"/>
  <c r="AB3456" i="1" s="1"/>
  <c r="AA3455" i="1"/>
  <c r="AB3455" i="1" s="1"/>
  <c r="X3455" i="1"/>
  <c r="Y3455" i="1" s="1"/>
  <c r="Z3455" i="1" s="1"/>
  <c r="AA3454" i="1"/>
  <c r="AB3454" i="1" s="1"/>
  <c r="AA3453" i="1"/>
  <c r="AB3453" i="1" s="1"/>
  <c r="X3453" i="1"/>
  <c r="Y3453" i="1" s="1"/>
  <c r="Z3453" i="1" s="1"/>
  <c r="AA3452" i="1"/>
  <c r="AB3452" i="1" s="1"/>
  <c r="X3452" i="1"/>
  <c r="Y3452" i="1" s="1"/>
  <c r="Z3452" i="1" s="1"/>
  <c r="AA3451" i="1"/>
  <c r="AB3451" i="1" s="1"/>
  <c r="X3451" i="1"/>
  <c r="Y3451" i="1" s="1"/>
  <c r="Z3451" i="1" s="1"/>
  <c r="AA3450" i="1"/>
  <c r="AB3450" i="1" s="1"/>
  <c r="AA3449" i="1"/>
  <c r="AB3449" i="1" s="1"/>
  <c r="AA3448" i="1"/>
  <c r="AB3448" i="1" s="1"/>
  <c r="AA3447" i="1"/>
  <c r="AB3447" i="1" s="1"/>
  <c r="X3447" i="1"/>
  <c r="Y3447" i="1" s="1"/>
  <c r="Z3447" i="1" s="1"/>
  <c r="AA3446" i="1"/>
  <c r="AB3446" i="1" s="1"/>
  <c r="X3446" i="1"/>
  <c r="Y3446" i="1" s="1"/>
  <c r="Z3446" i="1" s="1"/>
  <c r="AA3445" i="1"/>
  <c r="AB3445" i="1" s="1"/>
  <c r="X3445" i="1"/>
  <c r="Y3445" i="1" s="1"/>
  <c r="Z3445" i="1" s="1"/>
  <c r="AA3444" i="1"/>
  <c r="AB3444" i="1" s="1"/>
  <c r="X3444" i="1"/>
  <c r="Y3444" i="1" s="1"/>
  <c r="Z3444" i="1" s="1"/>
  <c r="AA3443" i="1"/>
  <c r="AB3443" i="1" s="1"/>
  <c r="X3443" i="1"/>
  <c r="Y3443" i="1" s="1"/>
  <c r="Z3443" i="1" s="1"/>
  <c r="AA3442" i="1"/>
  <c r="AB3442" i="1" s="1"/>
  <c r="X3442" i="1"/>
  <c r="Y3442" i="1" s="1"/>
  <c r="Z3442" i="1" s="1"/>
  <c r="AA3441" i="1"/>
  <c r="AB3441" i="1" s="1"/>
  <c r="X3441" i="1"/>
  <c r="Y3441" i="1" s="1"/>
  <c r="Z3441" i="1" s="1"/>
  <c r="AA3440" i="1"/>
  <c r="AB3440" i="1" s="1"/>
  <c r="X3440" i="1"/>
  <c r="Y3440" i="1" s="1"/>
  <c r="Z3440" i="1" s="1"/>
  <c r="AA3439" i="1"/>
  <c r="AB3439" i="1" s="1"/>
  <c r="X3439" i="1"/>
  <c r="Y3439" i="1" s="1"/>
  <c r="Z3439" i="1" s="1"/>
  <c r="AA3438" i="1"/>
  <c r="AB3438" i="1" s="1"/>
  <c r="AA3437" i="1"/>
  <c r="AB3437" i="1" s="1"/>
  <c r="X3437" i="1"/>
  <c r="Y3437" i="1" s="1"/>
  <c r="Z3437" i="1" s="1"/>
  <c r="AA3436" i="1"/>
  <c r="AB3436" i="1" s="1"/>
  <c r="X3436" i="1"/>
  <c r="Y3436" i="1" s="1"/>
  <c r="Z3436" i="1" s="1"/>
  <c r="AA3435" i="1"/>
  <c r="AB3435" i="1" s="1"/>
  <c r="X3435" i="1"/>
  <c r="Y3435" i="1" s="1"/>
  <c r="Z3435" i="1" s="1"/>
  <c r="AA3434" i="1"/>
  <c r="AB3434" i="1" s="1"/>
  <c r="X3434" i="1"/>
  <c r="Y3434" i="1" s="1"/>
  <c r="Z3434" i="1" s="1"/>
  <c r="AA3433" i="1"/>
  <c r="AB3433" i="1" s="1"/>
  <c r="X3433" i="1"/>
  <c r="Y3433" i="1" s="1"/>
  <c r="Z3433" i="1" s="1"/>
  <c r="AA3432" i="1"/>
  <c r="AB3432" i="1" s="1"/>
  <c r="X3432" i="1"/>
  <c r="Y3432" i="1" s="1"/>
  <c r="Z3432" i="1" s="1"/>
  <c r="AA3431" i="1"/>
  <c r="AB3431" i="1" s="1"/>
  <c r="X3431" i="1"/>
  <c r="Y3431" i="1" s="1"/>
  <c r="Z3431" i="1" s="1"/>
  <c r="AA3430" i="1"/>
  <c r="AB3430" i="1" s="1"/>
  <c r="X3430" i="1"/>
  <c r="Y3430" i="1" s="1"/>
  <c r="Z3430" i="1" s="1"/>
  <c r="AA3429" i="1"/>
  <c r="AB3429" i="1" s="1"/>
  <c r="X3429" i="1"/>
  <c r="Y3429" i="1" s="1"/>
  <c r="Z3429" i="1" s="1"/>
  <c r="AA3428" i="1"/>
  <c r="AB3428" i="1" s="1"/>
  <c r="X3428" i="1"/>
  <c r="Y3428" i="1" s="1"/>
  <c r="Z3428" i="1" s="1"/>
  <c r="AA3427" i="1"/>
  <c r="AB3427" i="1" s="1"/>
  <c r="X3427" i="1"/>
  <c r="Y3427" i="1" s="1"/>
  <c r="Z3427" i="1" s="1"/>
  <c r="AA3426" i="1"/>
  <c r="AB3426" i="1" s="1"/>
  <c r="X3426" i="1"/>
  <c r="Y3426" i="1" s="1"/>
  <c r="Z3426" i="1" s="1"/>
  <c r="AA3425" i="1"/>
  <c r="AB3425" i="1" s="1"/>
  <c r="X3425" i="1"/>
  <c r="Y3425" i="1" s="1"/>
  <c r="Z3425" i="1" s="1"/>
  <c r="AA3424" i="1"/>
  <c r="AB3424" i="1" s="1"/>
  <c r="X3424" i="1"/>
  <c r="Y3424" i="1" s="1"/>
  <c r="Z3424" i="1" s="1"/>
  <c r="AA3423" i="1"/>
  <c r="AB3423" i="1" s="1"/>
  <c r="X3423" i="1"/>
  <c r="Y3423" i="1" s="1"/>
  <c r="Z3423" i="1" s="1"/>
  <c r="AA3422" i="1"/>
  <c r="AB3422" i="1" s="1"/>
  <c r="X3422" i="1"/>
  <c r="Y3422" i="1" s="1"/>
  <c r="Z3422" i="1" s="1"/>
  <c r="AA3421" i="1"/>
  <c r="AB3421" i="1" s="1"/>
  <c r="X3421" i="1"/>
  <c r="Y3421" i="1" s="1"/>
  <c r="Z3421" i="1" s="1"/>
  <c r="AA3420" i="1"/>
  <c r="AB3420" i="1" s="1"/>
  <c r="X3420" i="1"/>
  <c r="Y3420" i="1" s="1"/>
  <c r="Z3420" i="1" s="1"/>
  <c r="AA3419" i="1"/>
  <c r="AB3419" i="1" s="1"/>
  <c r="X3419" i="1"/>
  <c r="Y3419" i="1" s="1"/>
  <c r="Z3419" i="1" s="1"/>
  <c r="AA3418" i="1"/>
  <c r="AB3418" i="1" s="1"/>
  <c r="X3418" i="1"/>
  <c r="Y3418" i="1" s="1"/>
  <c r="Z3418" i="1" s="1"/>
  <c r="AA3417" i="1"/>
  <c r="AB3417" i="1" s="1"/>
  <c r="X3417" i="1"/>
  <c r="Y3417" i="1" s="1"/>
  <c r="Z3417" i="1" s="1"/>
  <c r="AA3416" i="1"/>
  <c r="AB3416" i="1" s="1"/>
  <c r="X3416" i="1"/>
  <c r="Y3416" i="1" s="1"/>
  <c r="Z3416" i="1" s="1"/>
  <c r="AA3415" i="1"/>
  <c r="AB3415" i="1" s="1"/>
  <c r="X3415" i="1"/>
  <c r="Y3415" i="1" s="1"/>
  <c r="Z3415" i="1" s="1"/>
  <c r="AA3414" i="1"/>
  <c r="AB3414" i="1" s="1"/>
  <c r="X3414" i="1"/>
  <c r="Y3414" i="1" s="1"/>
  <c r="Z3414" i="1" s="1"/>
  <c r="AA3413" i="1"/>
  <c r="AB3413" i="1" s="1"/>
  <c r="X3413" i="1"/>
  <c r="Y3413" i="1" s="1"/>
  <c r="Z3413" i="1" s="1"/>
  <c r="AA3412" i="1"/>
  <c r="AB3412" i="1" s="1"/>
  <c r="X3412" i="1"/>
  <c r="Y3412" i="1" s="1"/>
  <c r="Z3412" i="1" s="1"/>
  <c r="AA3411" i="1"/>
  <c r="AB3411" i="1" s="1"/>
  <c r="X3411" i="1"/>
  <c r="Y3411" i="1" s="1"/>
  <c r="Z3411" i="1" s="1"/>
  <c r="AA3410" i="1"/>
  <c r="AB3410" i="1" s="1"/>
  <c r="X3410" i="1"/>
  <c r="Y3410" i="1" s="1"/>
  <c r="Z3410" i="1" s="1"/>
  <c r="AA3409" i="1"/>
  <c r="AB3409" i="1" s="1"/>
  <c r="X3409" i="1"/>
  <c r="Y3409" i="1" s="1"/>
  <c r="Z3409" i="1" s="1"/>
  <c r="AA3408" i="1"/>
  <c r="AB3408" i="1" s="1"/>
  <c r="AA3407" i="1"/>
  <c r="AB3407" i="1" s="1"/>
  <c r="X3407" i="1"/>
  <c r="Y3407" i="1" s="1"/>
  <c r="Z3407" i="1" s="1"/>
  <c r="AA3406" i="1"/>
  <c r="AB3406" i="1" s="1"/>
  <c r="AA3405" i="1"/>
  <c r="AB3405" i="1" s="1"/>
  <c r="X3405" i="1"/>
  <c r="Y3405" i="1" s="1"/>
  <c r="Z3405" i="1" s="1"/>
  <c r="AA3404" i="1"/>
  <c r="AB3404" i="1" s="1"/>
  <c r="X3404" i="1"/>
  <c r="Y3404" i="1" s="1"/>
  <c r="Z3404" i="1" s="1"/>
  <c r="AA3403" i="1"/>
  <c r="AB3403" i="1" s="1"/>
  <c r="X3403" i="1"/>
  <c r="Y3403" i="1" s="1"/>
  <c r="Z3403" i="1" s="1"/>
  <c r="AA3402" i="1"/>
  <c r="AB3402" i="1" s="1"/>
  <c r="X3402" i="1"/>
  <c r="Y3402" i="1" s="1"/>
  <c r="Z3402" i="1" s="1"/>
  <c r="AA3401" i="1"/>
  <c r="AB3401" i="1" s="1"/>
  <c r="X3401" i="1"/>
  <c r="Y3401" i="1" s="1"/>
  <c r="Z3401" i="1" s="1"/>
  <c r="AA3400" i="1"/>
  <c r="AB3400" i="1" s="1"/>
  <c r="X3400" i="1"/>
  <c r="Y3400" i="1" s="1"/>
  <c r="Z3400" i="1" s="1"/>
  <c r="AA3399" i="1"/>
  <c r="AB3399" i="1" s="1"/>
  <c r="X3399" i="1"/>
  <c r="Y3399" i="1" s="1"/>
  <c r="Z3399" i="1" s="1"/>
  <c r="AA3398" i="1"/>
  <c r="AB3398" i="1" s="1"/>
  <c r="X3398" i="1"/>
  <c r="Y3398" i="1" s="1"/>
  <c r="Z3398" i="1" s="1"/>
  <c r="AA3397" i="1"/>
  <c r="AB3397" i="1" s="1"/>
  <c r="X3397" i="1"/>
  <c r="Y3397" i="1" s="1"/>
  <c r="Z3397" i="1" s="1"/>
  <c r="AA3396" i="1"/>
  <c r="AB3396" i="1" s="1"/>
  <c r="X3396" i="1"/>
  <c r="Y3396" i="1" s="1"/>
  <c r="Z3396" i="1" s="1"/>
  <c r="AA3395" i="1"/>
  <c r="AB3395" i="1" s="1"/>
  <c r="X3395" i="1"/>
  <c r="Y3395" i="1" s="1"/>
  <c r="Z3395" i="1" s="1"/>
  <c r="AA3394" i="1"/>
  <c r="AB3394" i="1" s="1"/>
  <c r="X3394" i="1"/>
  <c r="Y3394" i="1" s="1"/>
  <c r="Z3394" i="1" s="1"/>
  <c r="AA3393" i="1"/>
  <c r="AB3393" i="1" s="1"/>
  <c r="X3393" i="1"/>
  <c r="Y3393" i="1" s="1"/>
  <c r="Z3393" i="1" s="1"/>
  <c r="AA3392" i="1"/>
  <c r="AB3392" i="1" s="1"/>
  <c r="X3392" i="1"/>
  <c r="Y3392" i="1" s="1"/>
  <c r="Z3392" i="1" s="1"/>
  <c r="AA3391" i="1"/>
  <c r="AB3391" i="1" s="1"/>
  <c r="X3391" i="1"/>
  <c r="Y3391" i="1" s="1"/>
  <c r="Z3391" i="1" s="1"/>
  <c r="AA3390" i="1"/>
  <c r="AB3390" i="1" s="1"/>
  <c r="X3390" i="1"/>
  <c r="Y3390" i="1" s="1"/>
  <c r="Z3390" i="1" s="1"/>
  <c r="AA3389" i="1"/>
  <c r="AB3389" i="1" s="1"/>
  <c r="X3389" i="1"/>
  <c r="Y3389" i="1" s="1"/>
  <c r="Z3389" i="1" s="1"/>
  <c r="AA3388" i="1"/>
  <c r="AB3388" i="1" s="1"/>
  <c r="X3388" i="1"/>
  <c r="Y3388" i="1" s="1"/>
  <c r="Z3388" i="1" s="1"/>
  <c r="AA3387" i="1"/>
  <c r="AB3387" i="1" s="1"/>
  <c r="X3387" i="1"/>
  <c r="Y3387" i="1" s="1"/>
  <c r="Z3387" i="1" s="1"/>
  <c r="AA3386" i="1"/>
  <c r="AB3386" i="1" s="1"/>
  <c r="X3386" i="1"/>
  <c r="Y3386" i="1" s="1"/>
  <c r="Z3386" i="1" s="1"/>
  <c r="AA3385" i="1"/>
  <c r="AB3385" i="1" s="1"/>
  <c r="X3385" i="1"/>
  <c r="Y3385" i="1" s="1"/>
  <c r="Z3385" i="1" s="1"/>
  <c r="AA3384" i="1"/>
  <c r="AB3384" i="1" s="1"/>
  <c r="X3384" i="1"/>
  <c r="Y3384" i="1" s="1"/>
  <c r="Z3384" i="1" s="1"/>
  <c r="AA3383" i="1"/>
  <c r="AB3383" i="1" s="1"/>
  <c r="X3383" i="1"/>
  <c r="Y3383" i="1" s="1"/>
  <c r="Z3383" i="1" s="1"/>
  <c r="AA3382" i="1"/>
  <c r="AB3382" i="1" s="1"/>
  <c r="X3382" i="1"/>
  <c r="Y3382" i="1" s="1"/>
  <c r="Z3382" i="1" s="1"/>
  <c r="AA3381" i="1"/>
  <c r="AB3381" i="1" s="1"/>
  <c r="X3381" i="1"/>
  <c r="Y3381" i="1" s="1"/>
  <c r="Z3381" i="1" s="1"/>
  <c r="AA3380" i="1"/>
  <c r="AB3380" i="1" s="1"/>
  <c r="X3380" i="1"/>
  <c r="Y3380" i="1" s="1"/>
  <c r="Z3380" i="1" s="1"/>
  <c r="AA3379" i="1"/>
  <c r="AB3379" i="1" s="1"/>
  <c r="X3379" i="1"/>
  <c r="Y3379" i="1" s="1"/>
  <c r="Z3379" i="1" s="1"/>
  <c r="AA3378" i="1"/>
  <c r="AB3378" i="1" s="1"/>
  <c r="X3378" i="1"/>
  <c r="Y3378" i="1" s="1"/>
  <c r="Z3378" i="1" s="1"/>
  <c r="AA3377" i="1"/>
  <c r="AB3377" i="1" s="1"/>
  <c r="X3377" i="1"/>
  <c r="Y3377" i="1" s="1"/>
  <c r="Z3377" i="1" s="1"/>
  <c r="AA3376" i="1"/>
  <c r="AB3376" i="1" s="1"/>
  <c r="X3376" i="1"/>
  <c r="Y3376" i="1" s="1"/>
  <c r="Z3376" i="1" s="1"/>
  <c r="AA3375" i="1"/>
  <c r="AB3375" i="1" s="1"/>
  <c r="X3375" i="1"/>
  <c r="Y3375" i="1" s="1"/>
  <c r="Z3375" i="1" s="1"/>
  <c r="AA3374" i="1"/>
  <c r="AB3374" i="1" s="1"/>
  <c r="AA3373" i="1"/>
  <c r="AB3373" i="1" s="1"/>
  <c r="X3373" i="1"/>
  <c r="Y3373" i="1" s="1"/>
  <c r="Z3373" i="1" s="1"/>
  <c r="AA3372" i="1"/>
  <c r="AB3372" i="1" s="1"/>
  <c r="X3372" i="1"/>
  <c r="Y3372" i="1" s="1"/>
  <c r="Z3372" i="1" s="1"/>
  <c r="AA3371" i="1"/>
  <c r="AB3371" i="1" s="1"/>
  <c r="X3371" i="1"/>
  <c r="Y3371" i="1" s="1"/>
  <c r="Z3371" i="1" s="1"/>
  <c r="AA3370" i="1"/>
  <c r="AB3370" i="1" s="1"/>
  <c r="AA3369" i="1"/>
  <c r="AB3369" i="1" s="1"/>
  <c r="X3369" i="1"/>
  <c r="Y3369" i="1" s="1"/>
  <c r="Z3369" i="1" s="1"/>
  <c r="AA3368" i="1"/>
  <c r="AB3368" i="1" s="1"/>
  <c r="X3368" i="1"/>
  <c r="Y3368" i="1" s="1"/>
  <c r="Z3368" i="1" s="1"/>
  <c r="AA3367" i="1"/>
  <c r="AB3367" i="1" s="1"/>
  <c r="X3367" i="1"/>
  <c r="Y3367" i="1" s="1"/>
  <c r="Z3367" i="1" s="1"/>
  <c r="AA3366" i="1"/>
  <c r="AB3366" i="1" s="1"/>
  <c r="X3366" i="1"/>
  <c r="Y3366" i="1" s="1"/>
  <c r="Z3366" i="1" s="1"/>
  <c r="AA3365" i="1"/>
  <c r="AB3365" i="1" s="1"/>
  <c r="X3365" i="1"/>
  <c r="Y3365" i="1" s="1"/>
  <c r="Z3365" i="1" s="1"/>
  <c r="AA3364" i="1"/>
  <c r="AB3364" i="1" s="1"/>
  <c r="X3364" i="1"/>
  <c r="Y3364" i="1" s="1"/>
  <c r="Z3364" i="1" s="1"/>
  <c r="AA3363" i="1"/>
  <c r="AB3363" i="1" s="1"/>
  <c r="X3363" i="1"/>
  <c r="Y3363" i="1" s="1"/>
  <c r="Z3363" i="1" s="1"/>
  <c r="AA3362" i="1"/>
  <c r="AB3362" i="1" s="1"/>
  <c r="X3362" i="1"/>
  <c r="Y3362" i="1" s="1"/>
  <c r="Z3362" i="1" s="1"/>
  <c r="AA3361" i="1"/>
  <c r="AB3361" i="1" s="1"/>
  <c r="X3361" i="1"/>
  <c r="Y3361" i="1" s="1"/>
  <c r="Z3361" i="1" s="1"/>
  <c r="AA3360" i="1"/>
  <c r="AB3360" i="1" s="1"/>
  <c r="X3360" i="1"/>
  <c r="Y3360" i="1" s="1"/>
  <c r="Z3360" i="1" s="1"/>
  <c r="AA3359" i="1"/>
  <c r="AB3359" i="1" s="1"/>
  <c r="X3359" i="1"/>
  <c r="Y3359" i="1" s="1"/>
  <c r="Z3359" i="1" s="1"/>
  <c r="AA3358" i="1"/>
  <c r="AB3358" i="1" s="1"/>
  <c r="X3358" i="1"/>
  <c r="Y3358" i="1" s="1"/>
  <c r="Z3358" i="1" s="1"/>
  <c r="AA3357" i="1"/>
  <c r="AB3357" i="1" s="1"/>
  <c r="X3357" i="1"/>
  <c r="Y3357" i="1" s="1"/>
  <c r="Z3357" i="1" s="1"/>
  <c r="AA3356" i="1"/>
  <c r="AB3356" i="1" s="1"/>
  <c r="X3356" i="1"/>
  <c r="Y3356" i="1" s="1"/>
  <c r="Z3356" i="1" s="1"/>
  <c r="AA3355" i="1"/>
  <c r="AB3355" i="1" s="1"/>
  <c r="X3355" i="1"/>
  <c r="Y3355" i="1" s="1"/>
  <c r="Z3355" i="1" s="1"/>
  <c r="AA3354" i="1"/>
  <c r="AB3354" i="1" s="1"/>
  <c r="X3354" i="1"/>
  <c r="Y3354" i="1" s="1"/>
  <c r="Z3354" i="1" s="1"/>
  <c r="AA3353" i="1"/>
  <c r="AB3353" i="1" s="1"/>
  <c r="X3353" i="1"/>
  <c r="Y3353" i="1" s="1"/>
  <c r="Z3353" i="1" s="1"/>
  <c r="AA3352" i="1"/>
  <c r="AB3352" i="1" s="1"/>
  <c r="X3352" i="1"/>
  <c r="Y3352" i="1" s="1"/>
  <c r="Z3352" i="1" s="1"/>
  <c r="AA3351" i="1"/>
  <c r="AB3351" i="1" s="1"/>
  <c r="X3351" i="1"/>
  <c r="Y3351" i="1" s="1"/>
  <c r="Z3351" i="1" s="1"/>
  <c r="AA3350" i="1"/>
  <c r="AB3350" i="1" s="1"/>
  <c r="AA3349" i="1"/>
  <c r="AB3349" i="1" s="1"/>
  <c r="X3349" i="1"/>
  <c r="Y3349" i="1" s="1"/>
  <c r="Z3349" i="1" s="1"/>
  <c r="AA3348" i="1"/>
  <c r="AB3348" i="1" s="1"/>
  <c r="X3348" i="1"/>
  <c r="Y3348" i="1" s="1"/>
  <c r="Z3348" i="1" s="1"/>
  <c r="AA3347" i="1"/>
  <c r="AB3347" i="1" s="1"/>
  <c r="X3347" i="1"/>
  <c r="Y3347" i="1" s="1"/>
  <c r="Z3347" i="1" s="1"/>
  <c r="AA3346" i="1"/>
  <c r="AB3346" i="1" s="1"/>
  <c r="X3346" i="1"/>
  <c r="Y3346" i="1" s="1"/>
  <c r="Z3346" i="1" s="1"/>
  <c r="AA3345" i="1"/>
  <c r="AB3345" i="1" s="1"/>
  <c r="X3345" i="1"/>
  <c r="Y3345" i="1" s="1"/>
  <c r="Z3345" i="1" s="1"/>
  <c r="AA3344" i="1"/>
  <c r="AB3344" i="1" s="1"/>
  <c r="X3344" i="1"/>
  <c r="Y3344" i="1" s="1"/>
  <c r="Z3344" i="1" s="1"/>
  <c r="AA3343" i="1"/>
  <c r="AB3343" i="1" s="1"/>
  <c r="X3343" i="1"/>
  <c r="Y3343" i="1" s="1"/>
  <c r="Z3343" i="1" s="1"/>
  <c r="AA3342" i="1"/>
  <c r="AB3342" i="1" s="1"/>
  <c r="AA3341" i="1"/>
  <c r="AB3341" i="1" s="1"/>
  <c r="X3341" i="1"/>
  <c r="Y3341" i="1" s="1"/>
  <c r="Z3341" i="1" s="1"/>
  <c r="AA3340" i="1"/>
  <c r="AB3340" i="1" s="1"/>
  <c r="X3340" i="1"/>
  <c r="Y3340" i="1" s="1"/>
  <c r="Z3340" i="1" s="1"/>
  <c r="AA3339" i="1"/>
  <c r="AB3339" i="1" s="1"/>
  <c r="X3339" i="1"/>
  <c r="Y3339" i="1" s="1"/>
  <c r="Z3339" i="1" s="1"/>
  <c r="AA3338" i="1"/>
  <c r="AB3338" i="1" s="1"/>
  <c r="AA3337" i="1"/>
  <c r="AB3337" i="1" s="1"/>
  <c r="AA3336" i="1"/>
  <c r="AB3336" i="1" s="1"/>
  <c r="X3336" i="1"/>
  <c r="Y3336" i="1" s="1"/>
  <c r="Z3336" i="1" s="1"/>
  <c r="AA3335" i="1"/>
  <c r="AB3335" i="1" s="1"/>
  <c r="X3335" i="1"/>
  <c r="Y3335" i="1" s="1"/>
  <c r="Z3335" i="1" s="1"/>
  <c r="AA3334" i="1"/>
  <c r="AB3334" i="1" s="1"/>
  <c r="X3334" i="1"/>
  <c r="Y3334" i="1" s="1"/>
  <c r="Z3334" i="1" s="1"/>
  <c r="AA3333" i="1"/>
  <c r="AB3333" i="1" s="1"/>
  <c r="X3333" i="1"/>
  <c r="Y3333" i="1" s="1"/>
  <c r="Z3333" i="1" s="1"/>
  <c r="AA3332" i="1"/>
  <c r="AB3332" i="1" s="1"/>
  <c r="X3332" i="1"/>
  <c r="Y3332" i="1" s="1"/>
  <c r="Z3332" i="1" s="1"/>
  <c r="AA3331" i="1"/>
  <c r="AB3331" i="1" s="1"/>
  <c r="X3331" i="1"/>
  <c r="Y3331" i="1" s="1"/>
  <c r="Z3331" i="1" s="1"/>
  <c r="AA3330" i="1"/>
  <c r="AB3330" i="1" s="1"/>
  <c r="X3330" i="1"/>
  <c r="Y3330" i="1" s="1"/>
  <c r="Z3330" i="1" s="1"/>
  <c r="AA3329" i="1"/>
  <c r="AB3329" i="1" s="1"/>
  <c r="X3329" i="1"/>
  <c r="Y3329" i="1" s="1"/>
  <c r="Z3329" i="1" s="1"/>
  <c r="AA3328" i="1"/>
  <c r="AB3328" i="1" s="1"/>
  <c r="X3328" i="1"/>
  <c r="Y3328" i="1" s="1"/>
  <c r="Z3328" i="1" s="1"/>
  <c r="AA3327" i="1"/>
  <c r="AB3327" i="1" s="1"/>
  <c r="X3327" i="1"/>
  <c r="Y3327" i="1" s="1"/>
  <c r="Z3327" i="1" s="1"/>
  <c r="AA3326" i="1"/>
  <c r="AB3326" i="1" s="1"/>
  <c r="X3326" i="1"/>
  <c r="Y3326" i="1" s="1"/>
  <c r="Z3326" i="1" s="1"/>
  <c r="AA3325" i="1"/>
  <c r="AB3325" i="1" s="1"/>
  <c r="X3325" i="1"/>
  <c r="Y3325" i="1" s="1"/>
  <c r="Z3325" i="1" s="1"/>
  <c r="AA3324" i="1"/>
  <c r="AB3324" i="1" s="1"/>
  <c r="X3324" i="1"/>
  <c r="Y3324" i="1" s="1"/>
  <c r="Z3324" i="1" s="1"/>
  <c r="AA3323" i="1"/>
  <c r="AB3323" i="1" s="1"/>
  <c r="X3323" i="1"/>
  <c r="Y3323" i="1" s="1"/>
  <c r="Z3323" i="1" s="1"/>
  <c r="AA3322" i="1"/>
  <c r="AB3322" i="1" s="1"/>
  <c r="X3322" i="1"/>
  <c r="Y3322" i="1" s="1"/>
  <c r="Z3322" i="1" s="1"/>
  <c r="AA3321" i="1"/>
  <c r="AB3321" i="1" s="1"/>
  <c r="AA3320" i="1"/>
  <c r="AB3320" i="1" s="1"/>
  <c r="X3320" i="1"/>
  <c r="Y3320" i="1" s="1"/>
  <c r="Z3320" i="1" s="1"/>
  <c r="AA3319" i="1"/>
  <c r="AB3319" i="1" s="1"/>
  <c r="X3319" i="1"/>
  <c r="Y3319" i="1" s="1"/>
  <c r="Z3319" i="1" s="1"/>
  <c r="AA3318" i="1"/>
  <c r="AB3318" i="1" s="1"/>
  <c r="AA3317" i="1"/>
  <c r="AB3317" i="1" s="1"/>
  <c r="X3317" i="1"/>
  <c r="Y3317" i="1" s="1"/>
  <c r="Z3317" i="1" s="1"/>
  <c r="AA3316" i="1"/>
  <c r="AB3316" i="1" s="1"/>
  <c r="X3316" i="1"/>
  <c r="Y3316" i="1" s="1"/>
  <c r="Z3316" i="1" s="1"/>
  <c r="AA3315" i="1"/>
  <c r="AB3315" i="1" s="1"/>
  <c r="X3315" i="1"/>
  <c r="Y3315" i="1" s="1"/>
  <c r="Z3315" i="1" s="1"/>
  <c r="AA3314" i="1"/>
  <c r="AB3314" i="1" s="1"/>
  <c r="X3314" i="1"/>
  <c r="Y3314" i="1" s="1"/>
  <c r="Z3314" i="1" s="1"/>
  <c r="AA3313" i="1"/>
  <c r="AB3313" i="1" s="1"/>
  <c r="X3313" i="1"/>
  <c r="Y3313" i="1" s="1"/>
  <c r="Z3313" i="1" s="1"/>
  <c r="AA3312" i="1"/>
  <c r="AB3312" i="1" s="1"/>
  <c r="X3312" i="1"/>
  <c r="Y3312" i="1" s="1"/>
  <c r="Z3312" i="1" s="1"/>
  <c r="AA3311" i="1"/>
  <c r="AB3311" i="1" s="1"/>
  <c r="X3311" i="1"/>
  <c r="Y3311" i="1" s="1"/>
  <c r="Z3311" i="1" s="1"/>
  <c r="AA3310" i="1"/>
  <c r="AB3310" i="1" s="1"/>
  <c r="AA3309" i="1"/>
  <c r="AB3309" i="1" s="1"/>
  <c r="X3309" i="1"/>
  <c r="Y3309" i="1" s="1"/>
  <c r="Z3309" i="1" s="1"/>
  <c r="AA3308" i="1"/>
  <c r="AB3308" i="1" s="1"/>
  <c r="X3308" i="1"/>
  <c r="Y3308" i="1" s="1"/>
  <c r="Z3308" i="1" s="1"/>
  <c r="AA3307" i="1"/>
  <c r="AB3307" i="1" s="1"/>
  <c r="X3307" i="1"/>
  <c r="Y3307" i="1" s="1"/>
  <c r="Z3307" i="1" s="1"/>
  <c r="AA3306" i="1"/>
  <c r="AB3306" i="1" s="1"/>
  <c r="X3306" i="1"/>
  <c r="Y3306" i="1" s="1"/>
  <c r="Z3306" i="1" s="1"/>
  <c r="AA3305" i="1"/>
  <c r="AB3305" i="1" s="1"/>
  <c r="X3305" i="1"/>
  <c r="Y3305" i="1" s="1"/>
  <c r="Z3305" i="1" s="1"/>
  <c r="AA3304" i="1"/>
  <c r="AB3304" i="1" s="1"/>
  <c r="X3304" i="1"/>
  <c r="Y3304" i="1" s="1"/>
  <c r="Z3304" i="1" s="1"/>
  <c r="AA3303" i="1"/>
  <c r="AB3303" i="1" s="1"/>
  <c r="X3303" i="1"/>
  <c r="Y3303" i="1" s="1"/>
  <c r="Z3303" i="1" s="1"/>
  <c r="AA3302" i="1"/>
  <c r="AB3302" i="1" s="1"/>
  <c r="X3302" i="1"/>
  <c r="Y3302" i="1" s="1"/>
  <c r="Z3302" i="1" s="1"/>
  <c r="AA3301" i="1"/>
  <c r="AB3301" i="1" s="1"/>
  <c r="X3301" i="1"/>
  <c r="Y3301" i="1" s="1"/>
  <c r="Z3301" i="1" s="1"/>
  <c r="AA3300" i="1"/>
  <c r="AB3300" i="1" s="1"/>
  <c r="X3300" i="1"/>
  <c r="Y3300" i="1" s="1"/>
  <c r="Z3300" i="1" s="1"/>
  <c r="AA3299" i="1"/>
  <c r="AB3299" i="1" s="1"/>
  <c r="X3299" i="1"/>
  <c r="Y3299" i="1" s="1"/>
  <c r="Z3299" i="1" s="1"/>
  <c r="AA3298" i="1"/>
  <c r="AB3298" i="1" s="1"/>
  <c r="X3298" i="1"/>
  <c r="Y3298" i="1" s="1"/>
  <c r="Z3298" i="1" s="1"/>
  <c r="AA3297" i="1"/>
  <c r="AB3297" i="1" s="1"/>
  <c r="X3297" i="1"/>
  <c r="Y3297" i="1" s="1"/>
  <c r="Z3297" i="1" s="1"/>
  <c r="AA3296" i="1"/>
  <c r="AB3296" i="1" s="1"/>
  <c r="X3296" i="1"/>
  <c r="Y3296" i="1" s="1"/>
  <c r="Z3296" i="1" s="1"/>
  <c r="AA3295" i="1"/>
  <c r="AB3295" i="1" s="1"/>
  <c r="X3295" i="1"/>
  <c r="Y3295" i="1" s="1"/>
  <c r="Z3295" i="1" s="1"/>
  <c r="AA3294" i="1"/>
  <c r="AB3294" i="1" s="1"/>
  <c r="X3294" i="1"/>
  <c r="Y3294" i="1" s="1"/>
  <c r="Z3294" i="1" s="1"/>
  <c r="AA3293" i="1"/>
  <c r="AB3293" i="1" s="1"/>
  <c r="X3293" i="1"/>
  <c r="Y3293" i="1" s="1"/>
  <c r="Z3293" i="1" s="1"/>
  <c r="AA3292" i="1"/>
  <c r="AB3292" i="1" s="1"/>
  <c r="X3292" i="1"/>
  <c r="Y3292" i="1" s="1"/>
  <c r="Z3292" i="1" s="1"/>
  <c r="AA3291" i="1"/>
  <c r="AB3291" i="1" s="1"/>
  <c r="X3291" i="1"/>
  <c r="Y3291" i="1" s="1"/>
  <c r="Z3291" i="1" s="1"/>
  <c r="AA3290" i="1"/>
  <c r="AB3290" i="1" s="1"/>
  <c r="X3290" i="1"/>
  <c r="Y3290" i="1" s="1"/>
  <c r="Z3290" i="1" s="1"/>
  <c r="AA3289" i="1"/>
  <c r="AB3289" i="1" s="1"/>
  <c r="AA3288" i="1"/>
  <c r="AB3288" i="1" s="1"/>
  <c r="X3288" i="1"/>
  <c r="Y3288" i="1" s="1"/>
  <c r="Z3288" i="1" s="1"/>
  <c r="AA3287" i="1"/>
  <c r="AB3287" i="1" s="1"/>
  <c r="X3287" i="1"/>
  <c r="Y3287" i="1" s="1"/>
  <c r="Z3287" i="1" s="1"/>
  <c r="AA3286" i="1"/>
  <c r="AB3286" i="1" s="1"/>
  <c r="X3286" i="1"/>
  <c r="Y3286" i="1" s="1"/>
  <c r="Z3286" i="1" s="1"/>
  <c r="AA3285" i="1"/>
  <c r="AB3285" i="1" s="1"/>
  <c r="X3285" i="1"/>
  <c r="Y3285" i="1" s="1"/>
  <c r="Z3285" i="1" s="1"/>
  <c r="AA3284" i="1"/>
  <c r="AB3284" i="1" s="1"/>
  <c r="X3284" i="1"/>
  <c r="Y3284" i="1" s="1"/>
  <c r="Z3284" i="1" s="1"/>
  <c r="AA3283" i="1"/>
  <c r="AB3283" i="1" s="1"/>
  <c r="X3283" i="1"/>
  <c r="Y3283" i="1" s="1"/>
  <c r="Z3283" i="1" s="1"/>
  <c r="AA3282" i="1"/>
  <c r="AB3282" i="1" s="1"/>
  <c r="X3282" i="1"/>
  <c r="Y3282" i="1" s="1"/>
  <c r="Z3282" i="1" s="1"/>
  <c r="AA3281" i="1"/>
  <c r="AB3281" i="1" s="1"/>
  <c r="X3281" i="1"/>
  <c r="Y3281" i="1" s="1"/>
  <c r="Z3281" i="1" s="1"/>
  <c r="AA3280" i="1"/>
  <c r="AB3280" i="1" s="1"/>
  <c r="AA3279" i="1"/>
  <c r="AB3279" i="1" s="1"/>
  <c r="X3279" i="1"/>
  <c r="Y3279" i="1" s="1"/>
  <c r="Z3279" i="1" s="1"/>
  <c r="AA3278" i="1"/>
  <c r="AB3278" i="1" s="1"/>
  <c r="AA3277" i="1"/>
  <c r="AB3277" i="1" s="1"/>
  <c r="X3277" i="1"/>
  <c r="Y3277" i="1" s="1"/>
  <c r="Z3277" i="1" s="1"/>
  <c r="AA3276" i="1"/>
  <c r="AB3276" i="1" s="1"/>
  <c r="X3276" i="1"/>
  <c r="Y3276" i="1" s="1"/>
  <c r="Z3276" i="1" s="1"/>
  <c r="AA3275" i="1"/>
  <c r="AB3275" i="1" s="1"/>
  <c r="X3275" i="1"/>
  <c r="Y3275" i="1" s="1"/>
  <c r="Z3275" i="1" s="1"/>
  <c r="AA3274" i="1"/>
  <c r="AB3274" i="1" s="1"/>
  <c r="X3274" i="1"/>
  <c r="Y3274" i="1" s="1"/>
  <c r="Z3274" i="1" s="1"/>
  <c r="AA3273" i="1"/>
  <c r="AB3273" i="1" s="1"/>
  <c r="X3273" i="1"/>
  <c r="Y3273" i="1" s="1"/>
  <c r="Z3273" i="1" s="1"/>
  <c r="AA3272" i="1"/>
  <c r="AB3272" i="1" s="1"/>
  <c r="X3272" i="1"/>
  <c r="Y3272" i="1" s="1"/>
  <c r="Z3272" i="1" s="1"/>
  <c r="AA3271" i="1"/>
  <c r="AB3271" i="1" s="1"/>
  <c r="X3271" i="1"/>
  <c r="Y3271" i="1" s="1"/>
  <c r="Z3271" i="1" s="1"/>
  <c r="AA3270" i="1"/>
  <c r="AB3270" i="1" s="1"/>
  <c r="X3270" i="1"/>
  <c r="Y3270" i="1" s="1"/>
  <c r="Z3270" i="1" s="1"/>
  <c r="AA3269" i="1"/>
  <c r="AB3269" i="1" s="1"/>
  <c r="X3269" i="1"/>
  <c r="Y3269" i="1" s="1"/>
  <c r="Z3269" i="1" s="1"/>
  <c r="AA3268" i="1"/>
  <c r="AB3268" i="1" s="1"/>
  <c r="X3268" i="1"/>
  <c r="Y3268" i="1" s="1"/>
  <c r="Z3268" i="1" s="1"/>
  <c r="AA3267" i="1"/>
  <c r="AB3267" i="1" s="1"/>
  <c r="X3267" i="1"/>
  <c r="Y3267" i="1" s="1"/>
  <c r="Z3267" i="1" s="1"/>
  <c r="AA3266" i="1"/>
  <c r="AB3266" i="1" s="1"/>
  <c r="X3266" i="1"/>
  <c r="Y3266" i="1" s="1"/>
  <c r="Z3266" i="1" s="1"/>
  <c r="AA3265" i="1"/>
  <c r="AB3265" i="1" s="1"/>
  <c r="X3265" i="1"/>
  <c r="Y3265" i="1" s="1"/>
  <c r="Z3265" i="1" s="1"/>
  <c r="AA3264" i="1"/>
  <c r="AB3264" i="1" s="1"/>
  <c r="X3264" i="1"/>
  <c r="Y3264" i="1" s="1"/>
  <c r="Z3264" i="1" s="1"/>
  <c r="AA3263" i="1"/>
  <c r="AB3263" i="1" s="1"/>
  <c r="AA3262" i="1"/>
  <c r="AB3262" i="1" s="1"/>
  <c r="X3262" i="1"/>
  <c r="Y3262" i="1" s="1"/>
  <c r="Z3262" i="1" s="1"/>
  <c r="AA3261" i="1"/>
  <c r="AB3261" i="1" s="1"/>
  <c r="X3261" i="1"/>
  <c r="Y3261" i="1" s="1"/>
  <c r="Z3261" i="1" s="1"/>
  <c r="AA3260" i="1"/>
  <c r="AB3260" i="1" s="1"/>
  <c r="X3260" i="1"/>
  <c r="Y3260" i="1" s="1"/>
  <c r="Z3260" i="1" s="1"/>
  <c r="AA3259" i="1"/>
  <c r="AB3259" i="1" s="1"/>
  <c r="X3259" i="1"/>
  <c r="Y3259" i="1" s="1"/>
  <c r="Z3259" i="1" s="1"/>
  <c r="AA3258" i="1"/>
  <c r="AB3258" i="1" s="1"/>
  <c r="X3258" i="1"/>
  <c r="Y3258" i="1" s="1"/>
  <c r="Z3258" i="1" s="1"/>
  <c r="AA3257" i="1"/>
  <c r="AB3257" i="1" s="1"/>
  <c r="X3257" i="1"/>
  <c r="Y3257" i="1" s="1"/>
  <c r="Z3257" i="1" s="1"/>
  <c r="AA3256" i="1"/>
  <c r="AB3256" i="1" s="1"/>
  <c r="X3256" i="1"/>
  <c r="Y3256" i="1" s="1"/>
  <c r="Z3256" i="1" s="1"/>
  <c r="AA3255" i="1"/>
  <c r="AB3255" i="1" s="1"/>
  <c r="X3255" i="1"/>
  <c r="Y3255" i="1" s="1"/>
  <c r="Z3255" i="1" s="1"/>
  <c r="AA3254" i="1"/>
  <c r="AB3254" i="1" s="1"/>
  <c r="X3254" i="1"/>
  <c r="Y3254" i="1" s="1"/>
  <c r="Z3254" i="1" s="1"/>
  <c r="AA3253" i="1"/>
  <c r="AB3253" i="1" s="1"/>
  <c r="X3253" i="1"/>
  <c r="Y3253" i="1" s="1"/>
  <c r="Z3253" i="1" s="1"/>
  <c r="AA3252" i="1"/>
  <c r="AB3252" i="1" s="1"/>
  <c r="X3252" i="1"/>
  <c r="Y3252" i="1" s="1"/>
  <c r="Z3252" i="1" s="1"/>
  <c r="AA3251" i="1"/>
  <c r="AB3251" i="1" s="1"/>
  <c r="X3251" i="1"/>
  <c r="Y3251" i="1" s="1"/>
  <c r="Z3251" i="1" s="1"/>
  <c r="AA3250" i="1"/>
  <c r="AB3250" i="1" s="1"/>
  <c r="X3250" i="1"/>
  <c r="Y3250" i="1" s="1"/>
  <c r="Z3250" i="1" s="1"/>
  <c r="AA3249" i="1"/>
  <c r="AB3249" i="1" s="1"/>
  <c r="X3249" i="1"/>
  <c r="Y3249" i="1" s="1"/>
  <c r="Z3249" i="1" s="1"/>
  <c r="AA3248" i="1"/>
  <c r="AB3248" i="1" s="1"/>
  <c r="AA3247" i="1"/>
  <c r="AB3247" i="1" s="1"/>
  <c r="AA3246" i="1"/>
  <c r="AB3246" i="1" s="1"/>
  <c r="AA3245" i="1"/>
  <c r="AB3245" i="1" s="1"/>
  <c r="X3245" i="1"/>
  <c r="Y3245" i="1" s="1"/>
  <c r="Z3245" i="1" s="1"/>
  <c r="AA3244" i="1"/>
  <c r="AB3244" i="1" s="1"/>
  <c r="X3244" i="1"/>
  <c r="Y3244" i="1" s="1"/>
  <c r="Z3244" i="1" s="1"/>
  <c r="AA3243" i="1"/>
  <c r="AB3243" i="1" s="1"/>
  <c r="X3243" i="1"/>
  <c r="Y3243" i="1" s="1"/>
  <c r="Z3243" i="1" s="1"/>
  <c r="AA3242" i="1"/>
  <c r="AB3242" i="1" s="1"/>
  <c r="X3242" i="1"/>
  <c r="Y3242" i="1" s="1"/>
  <c r="Z3242" i="1" s="1"/>
  <c r="AA3241" i="1"/>
  <c r="AB3241" i="1" s="1"/>
  <c r="X3241" i="1"/>
  <c r="Y3241" i="1" s="1"/>
  <c r="Z3241" i="1" s="1"/>
  <c r="AA3240" i="1"/>
  <c r="AB3240" i="1" s="1"/>
  <c r="X3240" i="1"/>
  <c r="Y3240" i="1" s="1"/>
  <c r="Z3240" i="1" s="1"/>
  <c r="AA3239" i="1"/>
  <c r="AB3239" i="1" s="1"/>
  <c r="AA3238" i="1"/>
  <c r="AB3238" i="1" s="1"/>
  <c r="X3238" i="1"/>
  <c r="Y3238" i="1" s="1"/>
  <c r="Z3238" i="1" s="1"/>
  <c r="AA3237" i="1"/>
  <c r="AB3237" i="1" s="1"/>
  <c r="X3237" i="1"/>
  <c r="Y3237" i="1" s="1"/>
  <c r="Z3237" i="1" s="1"/>
  <c r="AA3236" i="1"/>
  <c r="AB3236" i="1" s="1"/>
  <c r="X3236" i="1"/>
  <c r="Y3236" i="1" s="1"/>
  <c r="Z3236" i="1" s="1"/>
  <c r="AA3235" i="1"/>
  <c r="AB3235" i="1" s="1"/>
  <c r="X3235" i="1"/>
  <c r="Y3235" i="1" s="1"/>
  <c r="Z3235" i="1" s="1"/>
  <c r="AA3234" i="1"/>
  <c r="AB3234" i="1" s="1"/>
  <c r="X3234" i="1"/>
  <c r="Y3234" i="1" s="1"/>
  <c r="Z3234" i="1" s="1"/>
  <c r="AA3233" i="1"/>
  <c r="AB3233" i="1" s="1"/>
  <c r="X3233" i="1"/>
  <c r="Y3233" i="1" s="1"/>
  <c r="Z3233" i="1" s="1"/>
  <c r="AA3232" i="1"/>
  <c r="AB3232" i="1" s="1"/>
  <c r="AA3231" i="1"/>
  <c r="AB3231" i="1" s="1"/>
  <c r="AA3230" i="1"/>
  <c r="AB3230" i="1" s="1"/>
  <c r="X3230" i="1"/>
  <c r="Y3230" i="1" s="1"/>
  <c r="Z3230" i="1" s="1"/>
  <c r="AA3229" i="1"/>
  <c r="AB3229" i="1" s="1"/>
  <c r="X3229" i="1"/>
  <c r="Y3229" i="1" s="1"/>
  <c r="Z3229" i="1" s="1"/>
  <c r="AA3228" i="1"/>
  <c r="AB3228" i="1" s="1"/>
  <c r="X3228" i="1"/>
  <c r="Y3228" i="1" s="1"/>
  <c r="Z3228" i="1" s="1"/>
  <c r="AA3227" i="1"/>
  <c r="AB3227" i="1" s="1"/>
  <c r="X3227" i="1"/>
  <c r="Y3227" i="1" s="1"/>
  <c r="Z3227" i="1" s="1"/>
  <c r="AA3226" i="1"/>
  <c r="AB3226" i="1" s="1"/>
  <c r="X3226" i="1"/>
  <c r="Y3226" i="1" s="1"/>
  <c r="Z3226" i="1" s="1"/>
  <c r="AA3225" i="1"/>
  <c r="AB3225" i="1" s="1"/>
  <c r="X3225" i="1"/>
  <c r="Y3225" i="1" s="1"/>
  <c r="Z3225" i="1" s="1"/>
  <c r="AA3224" i="1"/>
  <c r="AB3224" i="1" s="1"/>
  <c r="X3224" i="1"/>
  <c r="Y3224" i="1" s="1"/>
  <c r="Z3224" i="1" s="1"/>
  <c r="AA3223" i="1"/>
  <c r="AB3223" i="1" s="1"/>
  <c r="X3223" i="1"/>
  <c r="Y3223" i="1" s="1"/>
  <c r="Z3223" i="1" s="1"/>
  <c r="AA3222" i="1"/>
  <c r="AB3222" i="1" s="1"/>
  <c r="X3222" i="1"/>
  <c r="Y3222" i="1" s="1"/>
  <c r="Z3222" i="1" s="1"/>
  <c r="AA3221" i="1"/>
  <c r="AB3221" i="1" s="1"/>
  <c r="X3221" i="1"/>
  <c r="Y3221" i="1" s="1"/>
  <c r="Z3221" i="1" s="1"/>
  <c r="AA3220" i="1"/>
  <c r="AB3220" i="1" s="1"/>
  <c r="X3220" i="1"/>
  <c r="Y3220" i="1" s="1"/>
  <c r="Z3220" i="1" s="1"/>
  <c r="AA3219" i="1"/>
  <c r="AB3219" i="1" s="1"/>
  <c r="X3219" i="1"/>
  <c r="Y3219" i="1" s="1"/>
  <c r="Z3219" i="1" s="1"/>
  <c r="AA3218" i="1"/>
  <c r="AB3218" i="1" s="1"/>
  <c r="X3218" i="1"/>
  <c r="Y3218" i="1" s="1"/>
  <c r="Z3218" i="1" s="1"/>
  <c r="AA3217" i="1"/>
  <c r="AB3217" i="1" s="1"/>
  <c r="X3217" i="1"/>
  <c r="Y3217" i="1" s="1"/>
  <c r="Z3217" i="1" s="1"/>
  <c r="AA3216" i="1"/>
  <c r="AB3216" i="1" s="1"/>
  <c r="X3216" i="1"/>
  <c r="Y3216" i="1" s="1"/>
  <c r="Z3216" i="1" s="1"/>
  <c r="AA3215" i="1"/>
  <c r="AB3215" i="1" s="1"/>
  <c r="X3215" i="1"/>
  <c r="Y3215" i="1" s="1"/>
  <c r="Z3215" i="1" s="1"/>
  <c r="AA3214" i="1"/>
  <c r="AB3214" i="1" s="1"/>
  <c r="AA3213" i="1"/>
  <c r="AB3213" i="1" s="1"/>
  <c r="X3213" i="1"/>
  <c r="Y3213" i="1" s="1"/>
  <c r="Z3213" i="1" s="1"/>
  <c r="AA3212" i="1"/>
  <c r="AB3212" i="1" s="1"/>
  <c r="X3212" i="1"/>
  <c r="Y3212" i="1" s="1"/>
  <c r="Z3212" i="1" s="1"/>
  <c r="AA3211" i="1"/>
  <c r="AB3211" i="1" s="1"/>
  <c r="X3211" i="1"/>
  <c r="Y3211" i="1" s="1"/>
  <c r="Z3211" i="1" s="1"/>
  <c r="AA3210" i="1"/>
  <c r="AB3210" i="1" s="1"/>
  <c r="AA3209" i="1"/>
  <c r="AB3209" i="1" s="1"/>
  <c r="X3209" i="1"/>
  <c r="Y3209" i="1" s="1"/>
  <c r="Z3209" i="1" s="1"/>
  <c r="AA3208" i="1"/>
  <c r="AB3208" i="1" s="1"/>
  <c r="X3208" i="1"/>
  <c r="Y3208" i="1" s="1"/>
  <c r="Z3208" i="1" s="1"/>
  <c r="AA3207" i="1"/>
  <c r="AB3207" i="1" s="1"/>
  <c r="AA3206" i="1"/>
  <c r="AB3206" i="1" s="1"/>
  <c r="X3206" i="1"/>
  <c r="Y3206" i="1" s="1"/>
  <c r="Z3206" i="1" s="1"/>
  <c r="AA3205" i="1"/>
  <c r="AB3205" i="1" s="1"/>
  <c r="X3205" i="1"/>
  <c r="Y3205" i="1" s="1"/>
  <c r="Z3205" i="1" s="1"/>
  <c r="AA3204" i="1"/>
  <c r="AB3204" i="1" s="1"/>
  <c r="X3204" i="1"/>
  <c r="Y3204" i="1" s="1"/>
  <c r="Z3204" i="1" s="1"/>
  <c r="AA3203" i="1"/>
  <c r="AB3203" i="1" s="1"/>
  <c r="X3203" i="1"/>
  <c r="Y3203" i="1" s="1"/>
  <c r="Z3203" i="1" s="1"/>
  <c r="AA3202" i="1"/>
  <c r="AB3202" i="1" s="1"/>
  <c r="X3202" i="1"/>
  <c r="Y3202" i="1" s="1"/>
  <c r="Z3202" i="1" s="1"/>
  <c r="AA3201" i="1"/>
  <c r="AB3201" i="1" s="1"/>
  <c r="X3201" i="1"/>
  <c r="Y3201" i="1" s="1"/>
  <c r="Z3201" i="1" s="1"/>
  <c r="AA3200" i="1"/>
  <c r="AB3200" i="1" s="1"/>
  <c r="X3200" i="1"/>
  <c r="Y3200" i="1" s="1"/>
  <c r="Z3200" i="1" s="1"/>
  <c r="AA3199" i="1"/>
  <c r="AB3199" i="1" s="1"/>
  <c r="AA3198" i="1"/>
  <c r="AB3198" i="1" s="1"/>
  <c r="X3198" i="1"/>
  <c r="Y3198" i="1" s="1"/>
  <c r="Z3198" i="1" s="1"/>
  <c r="AA3197" i="1"/>
  <c r="AB3197" i="1" s="1"/>
  <c r="X3197" i="1"/>
  <c r="Y3197" i="1" s="1"/>
  <c r="Z3197" i="1" s="1"/>
  <c r="AA3196" i="1"/>
  <c r="AB3196" i="1" s="1"/>
  <c r="X3196" i="1"/>
  <c r="Y3196" i="1" s="1"/>
  <c r="Z3196" i="1" s="1"/>
  <c r="AA3195" i="1"/>
  <c r="AB3195" i="1" s="1"/>
  <c r="X3195" i="1"/>
  <c r="Y3195" i="1" s="1"/>
  <c r="Z3195" i="1" s="1"/>
  <c r="AA3194" i="1"/>
  <c r="AB3194" i="1" s="1"/>
  <c r="X3194" i="1"/>
  <c r="Y3194" i="1" s="1"/>
  <c r="Z3194" i="1" s="1"/>
  <c r="AA3193" i="1"/>
  <c r="AB3193" i="1" s="1"/>
  <c r="AA3192" i="1"/>
  <c r="AB3192" i="1" s="1"/>
  <c r="X3192" i="1"/>
  <c r="Y3192" i="1" s="1"/>
  <c r="Z3192" i="1" s="1"/>
  <c r="AA3191" i="1"/>
  <c r="AB3191" i="1" s="1"/>
  <c r="X3191" i="1"/>
  <c r="Y3191" i="1" s="1"/>
  <c r="Z3191" i="1" s="1"/>
  <c r="AA3190" i="1"/>
  <c r="AB3190" i="1" s="1"/>
  <c r="X3190" i="1"/>
  <c r="Y3190" i="1" s="1"/>
  <c r="Z3190" i="1" s="1"/>
  <c r="AA3189" i="1"/>
  <c r="AB3189" i="1" s="1"/>
  <c r="X3189" i="1"/>
  <c r="Y3189" i="1" s="1"/>
  <c r="Z3189" i="1" s="1"/>
  <c r="AA3188" i="1"/>
  <c r="AB3188" i="1" s="1"/>
  <c r="X3188" i="1"/>
  <c r="Y3188" i="1" s="1"/>
  <c r="Z3188" i="1" s="1"/>
  <c r="AA3187" i="1"/>
  <c r="AB3187" i="1" s="1"/>
  <c r="X3187" i="1"/>
  <c r="Y3187" i="1" s="1"/>
  <c r="Z3187" i="1" s="1"/>
  <c r="AA3186" i="1"/>
  <c r="AB3186" i="1" s="1"/>
  <c r="X3186" i="1"/>
  <c r="Y3186" i="1" s="1"/>
  <c r="Z3186" i="1" s="1"/>
  <c r="AA3185" i="1"/>
  <c r="AB3185" i="1" s="1"/>
  <c r="X3185" i="1"/>
  <c r="Y3185" i="1" s="1"/>
  <c r="Z3185" i="1" s="1"/>
  <c r="AA3184" i="1"/>
  <c r="AB3184" i="1" s="1"/>
  <c r="AA3183" i="1"/>
  <c r="AB3183" i="1" s="1"/>
  <c r="X3183" i="1"/>
  <c r="Y3183" i="1" s="1"/>
  <c r="Z3183" i="1" s="1"/>
  <c r="AA3182" i="1"/>
  <c r="AB3182" i="1" s="1"/>
  <c r="AA3181" i="1"/>
  <c r="AB3181" i="1" s="1"/>
  <c r="X3181" i="1"/>
  <c r="Y3181" i="1" s="1"/>
  <c r="Z3181" i="1" s="1"/>
  <c r="AA3180" i="1"/>
  <c r="AB3180" i="1" s="1"/>
  <c r="X3180" i="1"/>
  <c r="Y3180" i="1" s="1"/>
  <c r="Z3180" i="1" s="1"/>
  <c r="AA3179" i="1"/>
  <c r="AB3179" i="1" s="1"/>
  <c r="X3179" i="1"/>
  <c r="Y3179" i="1" s="1"/>
  <c r="Z3179" i="1" s="1"/>
  <c r="AA3178" i="1"/>
  <c r="AB3178" i="1" s="1"/>
  <c r="X3178" i="1"/>
  <c r="Y3178" i="1" s="1"/>
  <c r="Z3178" i="1" s="1"/>
  <c r="AA3177" i="1"/>
  <c r="AB3177" i="1" s="1"/>
  <c r="X3177" i="1"/>
  <c r="Y3177" i="1" s="1"/>
  <c r="Z3177" i="1" s="1"/>
  <c r="AA3176" i="1"/>
  <c r="AB3176" i="1" s="1"/>
  <c r="X3176" i="1"/>
  <c r="Y3176" i="1" s="1"/>
  <c r="Z3176" i="1" s="1"/>
  <c r="AA3175" i="1"/>
  <c r="AB3175" i="1" s="1"/>
  <c r="X3175" i="1"/>
  <c r="Y3175" i="1" s="1"/>
  <c r="Z3175" i="1" s="1"/>
  <c r="AA3174" i="1"/>
  <c r="AB3174" i="1" s="1"/>
  <c r="X3174" i="1"/>
  <c r="Y3174" i="1" s="1"/>
  <c r="Z3174" i="1" s="1"/>
  <c r="AA3173" i="1"/>
  <c r="AB3173" i="1" s="1"/>
  <c r="X3173" i="1"/>
  <c r="Y3173" i="1" s="1"/>
  <c r="Z3173" i="1" s="1"/>
  <c r="AA3172" i="1"/>
  <c r="AB3172" i="1" s="1"/>
  <c r="X3172" i="1"/>
  <c r="Y3172" i="1" s="1"/>
  <c r="Z3172" i="1" s="1"/>
  <c r="AA3171" i="1"/>
  <c r="AB3171" i="1" s="1"/>
  <c r="X3171" i="1"/>
  <c r="Y3171" i="1" s="1"/>
  <c r="Z3171" i="1" s="1"/>
  <c r="AA3170" i="1"/>
  <c r="AB3170" i="1" s="1"/>
  <c r="X3170" i="1"/>
  <c r="Y3170" i="1" s="1"/>
  <c r="Z3170" i="1" s="1"/>
  <c r="AA3169" i="1"/>
  <c r="AB3169" i="1" s="1"/>
  <c r="X3169" i="1"/>
  <c r="Y3169" i="1" s="1"/>
  <c r="Z3169" i="1" s="1"/>
  <c r="AA3168" i="1"/>
  <c r="AB3168" i="1" s="1"/>
  <c r="AA3167" i="1"/>
  <c r="AB3167" i="1" s="1"/>
  <c r="AA3166" i="1"/>
  <c r="AB3166" i="1" s="1"/>
  <c r="X3166" i="1"/>
  <c r="Y3166" i="1" s="1"/>
  <c r="Z3166" i="1" s="1"/>
  <c r="AA3165" i="1"/>
  <c r="AB3165" i="1" s="1"/>
  <c r="X3165" i="1"/>
  <c r="Y3165" i="1" s="1"/>
  <c r="Z3165" i="1" s="1"/>
  <c r="AA3164" i="1"/>
  <c r="AB3164" i="1" s="1"/>
  <c r="X3164" i="1"/>
  <c r="Y3164" i="1" s="1"/>
  <c r="Z3164" i="1" s="1"/>
  <c r="AA3163" i="1"/>
  <c r="AB3163" i="1" s="1"/>
  <c r="X3163" i="1"/>
  <c r="Y3163" i="1" s="1"/>
  <c r="Z3163" i="1" s="1"/>
  <c r="AA3162" i="1"/>
  <c r="AB3162" i="1" s="1"/>
  <c r="X3162" i="1"/>
  <c r="Y3162" i="1" s="1"/>
  <c r="Z3162" i="1" s="1"/>
  <c r="AA3161" i="1"/>
  <c r="AB3161" i="1" s="1"/>
  <c r="X3161" i="1"/>
  <c r="Y3161" i="1" s="1"/>
  <c r="Z3161" i="1" s="1"/>
  <c r="AA3160" i="1"/>
  <c r="AB3160" i="1" s="1"/>
  <c r="AA3159" i="1"/>
  <c r="AB3159" i="1" s="1"/>
  <c r="X3159" i="1"/>
  <c r="Y3159" i="1" s="1"/>
  <c r="Z3159" i="1" s="1"/>
  <c r="AA3158" i="1"/>
  <c r="AB3158" i="1" s="1"/>
  <c r="X3158" i="1"/>
  <c r="Y3158" i="1" s="1"/>
  <c r="Z3158" i="1" s="1"/>
  <c r="AA3157" i="1"/>
  <c r="AB3157" i="1" s="1"/>
  <c r="X3157" i="1"/>
  <c r="Y3157" i="1" s="1"/>
  <c r="Z3157" i="1" s="1"/>
  <c r="AA3156" i="1"/>
  <c r="AB3156" i="1" s="1"/>
  <c r="X3156" i="1"/>
  <c r="Y3156" i="1" s="1"/>
  <c r="Z3156" i="1" s="1"/>
  <c r="AA3155" i="1"/>
  <c r="AB3155" i="1" s="1"/>
  <c r="X3155" i="1"/>
  <c r="Y3155" i="1" s="1"/>
  <c r="Z3155" i="1" s="1"/>
  <c r="AA3154" i="1"/>
  <c r="AB3154" i="1" s="1"/>
  <c r="X3154" i="1"/>
  <c r="Y3154" i="1" s="1"/>
  <c r="Z3154" i="1" s="1"/>
  <c r="AA3153" i="1"/>
  <c r="AB3153" i="1" s="1"/>
  <c r="X3153" i="1"/>
  <c r="Y3153" i="1" s="1"/>
  <c r="Z3153" i="1" s="1"/>
  <c r="AA3152" i="1"/>
  <c r="AB3152" i="1" s="1"/>
  <c r="X3152" i="1"/>
  <c r="Y3152" i="1" s="1"/>
  <c r="Z3152" i="1" s="1"/>
  <c r="AA3151" i="1"/>
  <c r="AB3151" i="1" s="1"/>
  <c r="AA3150" i="1"/>
  <c r="AB3150" i="1" s="1"/>
  <c r="AA3149" i="1"/>
  <c r="AB3149" i="1" s="1"/>
  <c r="X3149" i="1"/>
  <c r="Y3149" i="1" s="1"/>
  <c r="Z3149" i="1" s="1"/>
  <c r="AA3148" i="1"/>
  <c r="AB3148" i="1" s="1"/>
  <c r="X3148" i="1"/>
  <c r="Y3148" i="1" s="1"/>
  <c r="Z3148" i="1" s="1"/>
  <c r="AA3147" i="1"/>
  <c r="AB3147" i="1" s="1"/>
  <c r="X3147" i="1"/>
  <c r="Y3147" i="1" s="1"/>
  <c r="Z3147" i="1" s="1"/>
  <c r="AA3146" i="1"/>
  <c r="AB3146" i="1" s="1"/>
  <c r="AA3145" i="1"/>
  <c r="AB3145" i="1" s="1"/>
  <c r="X3145" i="1"/>
  <c r="Y3145" i="1" s="1"/>
  <c r="Z3145" i="1" s="1"/>
  <c r="AA3144" i="1"/>
  <c r="AB3144" i="1" s="1"/>
  <c r="X3144" i="1"/>
  <c r="Y3144" i="1" s="1"/>
  <c r="Z3144" i="1" s="1"/>
  <c r="AA3143" i="1"/>
  <c r="AB3143" i="1" s="1"/>
  <c r="X3143" i="1"/>
  <c r="Y3143" i="1" s="1"/>
  <c r="Z3143" i="1" s="1"/>
  <c r="AA3142" i="1"/>
  <c r="AB3142" i="1" s="1"/>
  <c r="X3142" i="1"/>
  <c r="Y3142" i="1" s="1"/>
  <c r="Z3142" i="1" s="1"/>
  <c r="AA3141" i="1"/>
  <c r="AB3141" i="1" s="1"/>
  <c r="X3141" i="1"/>
  <c r="Y3141" i="1" s="1"/>
  <c r="Z3141" i="1" s="1"/>
  <c r="AA3140" i="1"/>
  <c r="AB3140" i="1" s="1"/>
  <c r="X3140" i="1"/>
  <c r="Y3140" i="1" s="1"/>
  <c r="Z3140" i="1" s="1"/>
  <c r="AA3139" i="1"/>
  <c r="AB3139" i="1" s="1"/>
  <c r="X3139" i="1"/>
  <c r="Y3139" i="1" s="1"/>
  <c r="Z3139" i="1" s="1"/>
  <c r="AA3138" i="1"/>
  <c r="AB3138" i="1" s="1"/>
  <c r="X3138" i="1"/>
  <c r="Y3138" i="1" s="1"/>
  <c r="Z3138" i="1" s="1"/>
  <c r="AA3137" i="1"/>
  <c r="AB3137" i="1" s="1"/>
  <c r="X3137" i="1"/>
  <c r="Y3137" i="1" s="1"/>
  <c r="Z3137" i="1" s="1"/>
  <c r="AA3136" i="1"/>
  <c r="AB3136" i="1" s="1"/>
  <c r="X3136" i="1"/>
  <c r="Y3136" i="1" s="1"/>
  <c r="Z3136" i="1" s="1"/>
  <c r="AA3135" i="1"/>
  <c r="AB3135" i="1" s="1"/>
  <c r="AA3134" i="1"/>
  <c r="AB3134" i="1" s="1"/>
  <c r="X3134" i="1"/>
  <c r="Y3134" i="1" s="1"/>
  <c r="Z3134" i="1" s="1"/>
  <c r="AA3133" i="1"/>
  <c r="AB3133" i="1" s="1"/>
  <c r="X3133" i="1"/>
  <c r="Y3133" i="1" s="1"/>
  <c r="Z3133" i="1" s="1"/>
  <c r="AA3132" i="1"/>
  <c r="AB3132" i="1" s="1"/>
  <c r="X3132" i="1"/>
  <c r="Y3132" i="1" s="1"/>
  <c r="Z3132" i="1" s="1"/>
  <c r="AA3131" i="1"/>
  <c r="AB3131" i="1" s="1"/>
  <c r="X3131" i="1"/>
  <c r="Y3131" i="1" s="1"/>
  <c r="Z3131" i="1" s="1"/>
  <c r="AA3130" i="1"/>
  <c r="AB3130" i="1" s="1"/>
  <c r="X3130" i="1"/>
  <c r="Y3130" i="1" s="1"/>
  <c r="Z3130" i="1" s="1"/>
  <c r="AA3129" i="1"/>
  <c r="AB3129" i="1" s="1"/>
  <c r="X3129" i="1"/>
  <c r="Y3129" i="1" s="1"/>
  <c r="Z3129" i="1" s="1"/>
  <c r="AA3128" i="1"/>
  <c r="AB3128" i="1" s="1"/>
  <c r="X3128" i="1"/>
  <c r="Y3128" i="1" s="1"/>
  <c r="Z3128" i="1" s="1"/>
  <c r="AA3127" i="1"/>
  <c r="AB3127" i="1" s="1"/>
  <c r="X3127" i="1"/>
  <c r="Y3127" i="1" s="1"/>
  <c r="Z3127" i="1" s="1"/>
  <c r="AA3126" i="1"/>
  <c r="AB3126" i="1" s="1"/>
  <c r="X3126" i="1"/>
  <c r="Y3126" i="1" s="1"/>
  <c r="Z3126" i="1" s="1"/>
  <c r="AA3125" i="1"/>
  <c r="AB3125" i="1" s="1"/>
  <c r="X3125" i="1"/>
  <c r="Y3125" i="1" s="1"/>
  <c r="Z3125" i="1" s="1"/>
  <c r="AA3124" i="1"/>
  <c r="AB3124" i="1" s="1"/>
  <c r="X3124" i="1"/>
  <c r="Y3124" i="1" s="1"/>
  <c r="Z3124" i="1" s="1"/>
  <c r="AA3123" i="1"/>
  <c r="AB3123" i="1" s="1"/>
  <c r="X3123" i="1"/>
  <c r="Y3123" i="1" s="1"/>
  <c r="Z3123" i="1" s="1"/>
  <c r="AA3122" i="1"/>
  <c r="AB3122" i="1" s="1"/>
  <c r="X3122" i="1"/>
  <c r="Y3122" i="1" s="1"/>
  <c r="Z3122" i="1" s="1"/>
  <c r="AA3121" i="1"/>
  <c r="AB3121" i="1" s="1"/>
  <c r="X3121" i="1"/>
  <c r="Y3121" i="1" s="1"/>
  <c r="Z3121" i="1" s="1"/>
  <c r="AA3120" i="1"/>
  <c r="AB3120" i="1" s="1"/>
  <c r="X3120" i="1"/>
  <c r="Y3120" i="1" s="1"/>
  <c r="Z3120" i="1" s="1"/>
  <c r="AA3119" i="1"/>
  <c r="AB3119" i="1" s="1"/>
  <c r="X3119" i="1"/>
  <c r="Y3119" i="1" s="1"/>
  <c r="Z3119" i="1" s="1"/>
  <c r="AA3118" i="1"/>
  <c r="AB3118" i="1" s="1"/>
  <c r="AA3117" i="1"/>
  <c r="AB3117" i="1" s="1"/>
  <c r="X3117" i="1"/>
  <c r="Y3117" i="1" s="1"/>
  <c r="Z3117" i="1" s="1"/>
  <c r="AA3116" i="1"/>
  <c r="AB3116" i="1" s="1"/>
  <c r="X3116" i="1"/>
  <c r="Y3116" i="1" s="1"/>
  <c r="Z3116" i="1" s="1"/>
  <c r="AA3115" i="1"/>
  <c r="AB3115" i="1" s="1"/>
  <c r="X3115" i="1"/>
  <c r="Y3115" i="1" s="1"/>
  <c r="Z3115" i="1" s="1"/>
  <c r="AA3114" i="1"/>
  <c r="AB3114" i="1" s="1"/>
  <c r="AA3113" i="1"/>
  <c r="AB3113" i="1" s="1"/>
  <c r="X3113" i="1"/>
  <c r="Y3113" i="1" s="1"/>
  <c r="Z3113" i="1" s="1"/>
  <c r="AA3112" i="1"/>
  <c r="AB3112" i="1" s="1"/>
  <c r="X3112" i="1"/>
  <c r="Y3112" i="1" s="1"/>
  <c r="Z3112" i="1" s="1"/>
  <c r="AA3111" i="1"/>
  <c r="AB3111" i="1" s="1"/>
  <c r="X3111" i="1"/>
  <c r="Y3111" i="1" s="1"/>
  <c r="Z3111" i="1" s="1"/>
  <c r="AA3110" i="1"/>
  <c r="AB3110" i="1" s="1"/>
  <c r="X3110" i="1"/>
  <c r="Y3110" i="1" s="1"/>
  <c r="Z3110" i="1" s="1"/>
  <c r="AA3109" i="1"/>
  <c r="AB3109" i="1" s="1"/>
  <c r="X3109" i="1"/>
  <c r="Y3109" i="1" s="1"/>
  <c r="Z3109" i="1" s="1"/>
  <c r="AA3108" i="1"/>
  <c r="AB3108" i="1" s="1"/>
  <c r="X3108" i="1"/>
  <c r="Y3108" i="1" s="1"/>
  <c r="Z3108" i="1" s="1"/>
  <c r="AA3107" i="1"/>
  <c r="AB3107" i="1" s="1"/>
  <c r="X3107" i="1"/>
  <c r="Y3107" i="1" s="1"/>
  <c r="Z3107" i="1" s="1"/>
  <c r="AA3106" i="1"/>
  <c r="AB3106" i="1" s="1"/>
  <c r="X3106" i="1"/>
  <c r="Y3106" i="1" s="1"/>
  <c r="Z3106" i="1" s="1"/>
  <c r="AA3105" i="1"/>
  <c r="AB3105" i="1" s="1"/>
  <c r="X3105" i="1"/>
  <c r="Y3105" i="1" s="1"/>
  <c r="Z3105" i="1" s="1"/>
  <c r="AA3104" i="1"/>
  <c r="AB3104" i="1" s="1"/>
  <c r="X3104" i="1"/>
  <c r="Y3104" i="1" s="1"/>
  <c r="Z3104" i="1" s="1"/>
  <c r="AA3103" i="1"/>
  <c r="AB3103" i="1" s="1"/>
  <c r="AA3102" i="1"/>
  <c r="AB3102" i="1" s="1"/>
  <c r="AA3101" i="1"/>
  <c r="AB3101" i="1" s="1"/>
  <c r="X3101" i="1"/>
  <c r="Y3101" i="1" s="1"/>
  <c r="Z3101" i="1" s="1"/>
  <c r="AA3100" i="1"/>
  <c r="AB3100" i="1" s="1"/>
  <c r="X3100" i="1"/>
  <c r="Y3100" i="1" s="1"/>
  <c r="Z3100" i="1" s="1"/>
  <c r="AA3099" i="1"/>
  <c r="AB3099" i="1" s="1"/>
  <c r="X3099" i="1"/>
  <c r="Y3099" i="1" s="1"/>
  <c r="Z3099" i="1" s="1"/>
  <c r="AA3098" i="1"/>
  <c r="AB3098" i="1" s="1"/>
  <c r="X3098" i="1"/>
  <c r="Y3098" i="1" s="1"/>
  <c r="Z3098" i="1" s="1"/>
  <c r="AA3097" i="1"/>
  <c r="AB3097" i="1" s="1"/>
  <c r="X3097" i="1"/>
  <c r="Y3097" i="1" s="1"/>
  <c r="Z3097" i="1" s="1"/>
  <c r="AA3096" i="1"/>
  <c r="AB3096" i="1" s="1"/>
  <c r="X3096" i="1"/>
  <c r="Y3096" i="1" s="1"/>
  <c r="Z3096" i="1" s="1"/>
  <c r="AA3095" i="1"/>
  <c r="AB3095" i="1" s="1"/>
  <c r="X3095" i="1"/>
  <c r="Y3095" i="1" s="1"/>
  <c r="Z3095" i="1" s="1"/>
  <c r="AA3094" i="1"/>
  <c r="AB3094" i="1" s="1"/>
  <c r="AA3093" i="1"/>
  <c r="AB3093" i="1" s="1"/>
  <c r="X3093" i="1"/>
  <c r="Y3093" i="1" s="1"/>
  <c r="Z3093" i="1" s="1"/>
  <c r="AA3092" i="1"/>
  <c r="AB3092" i="1" s="1"/>
  <c r="X3092" i="1"/>
  <c r="Y3092" i="1" s="1"/>
  <c r="Z3092" i="1" s="1"/>
  <c r="AA3091" i="1"/>
  <c r="AB3091" i="1" s="1"/>
  <c r="X3091" i="1"/>
  <c r="Y3091" i="1" s="1"/>
  <c r="Z3091" i="1" s="1"/>
  <c r="AA3090" i="1"/>
  <c r="AB3090" i="1" s="1"/>
  <c r="X3090" i="1"/>
  <c r="Y3090" i="1" s="1"/>
  <c r="Z3090" i="1" s="1"/>
  <c r="AA3089" i="1"/>
  <c r="AB3089" i="1" s="1"/>
  <c r="X3089" i="1"/>
  <c r="Y3089" i="1" s="1"/>
  <c r="Z3089" i="1" s="1"/>
  <c r="AA3088" i="1"/>
  <c r="AB3088" i="1" s="1"/>
  <c r="AA3087" i="1"/>
  <c r="AB3087" i="1" s="1"/>
  <c r="AA3086" i="1"/>
  <c r="AB3086" i="1" s="1"/>
  <c r="AA3085" i="1"/>
  <c r="AB3085" i="1" s="1"/>
  <c r="X3085" i="1"/>
  <c r="Y3085" i="1" s="1"/>
  <c r="Z3085" i="1" s="1"/>
  <c r="AA3084" i="1"/>
  <c r="AB3084" i="1" s="1"/>
  <c r="X3084" i="1"/>
  <c r="Y3084" i="1" s="1"/>
  <c r="Z3084" i="1" s="1"/>
  <c r="AA3083" i="1"/>
  <c r="AB3083" i="1" s="1"/>
  <c r="X3083" i="1"/>
  <c r="Y3083" i="1" s="1"/>
  <c r="Z3083" i="1" s="1"/>
  <c r="AA3082" i="1"/>
  <c r="AB3082" i="1" s="1"/>
  <c r="X3082" i="1"/>
  <c r="Y3082" i="1" s="1"/>
  <c r="Z3082" i="1" s="1"/>
  <c r="AA3081" i="1"/>
  <c r="AB3081" i="1" s="1"/>
  <c r="X3081" i="1"/>
  <c r="Y3081" i="1" s="1"/>
  <c r="Z3081" i="1" s="1"/>
  <c r="AA3080" i="1"/>
  <c r="AB3080" i="1" s="1"/>
  <c r="X3080" i="1"/>
  <c r="Y3080" i="1" s="1"/>
  <c r="Z3080" i="1" s="1"/>
  <c r="AA3079" i="1"/>
  <c r="AB3079" i="1" s="1"/>
  <c r="AA3078" i="1"/>
  <c r="AB3078" i="1" s="1"/>
  <c r="X3078" i="1"/>
  <c r="Y3078" i="1" s="1"/>
  <c r="Z3078" i="1" s="1"/>
  <c r="AA3077" i="1"/>
  <c r="AB3077" i="1" s="1"/>
  <c r="X3077" i="1"/>
  <c r="Y3077" i="1" s="1"/>
  <c r="Z3077" i="1" s="1"/>
  <c r="AA3076" i="1"/>
  <c r="AB3076" i="1" s="1"/>
  <c r="X3076" i="1"/>
  <c r="Y3076" i="1" s="1"/>
  <c r="Z3076" i="1" s="1"/>
  <c r="AA3075" i="1"/>
  <c r="AB3075" i="1" s="1"/>
  <c r="X3075" i="1"/>
  <c r="Y3075" i="1" s="1"/>
  <c r="Z3075" i="1" s="1"/>
  <c r="AA3074" i="1"/>
  <c r="AB3074" i="1" s="1"/>
  <c r="X3074" i="1"/>
  <c r="Y3074" i="1" s="1"/>
  <c r="Z3074" i="1" s="1"/>
  <c r="AA3073" i="1"/>
  <c r="AB3073" i="1" s="1"/>
  <c r="X3073" i="1"/>
  <c r="Y3073" i="1" s="1"/>
  <c r="Z3073" i="1" s="1"/>
  <c r="AA3072" i="1"/>
  <c r="AB3072" i="1" s="1"/>
  <c r="X3072" i="1"/>
  <c r="Y3072" i="1" s="1"/>
  <c r="Z3072" i="1" s="1"/>
  <c r="AA3071" i="1"/>
  <c r="AB3071" i="1" s="1"/>
  <c r="AA3070" i="1"/>
  <c r="AB3070" i="1" s="1"/>
  <c r="X3070" i="1"/>
  <c r="Y3070" i="1" s="1"/>
  <c r="Z3070" i="1" s="1"/>
  <c r="AA3069" i="1"/>
  <c r="AB3069" i="1" s="1"/>
  <c r="X3069" i="1"/>
  <c r="Y3069" i="1" s="1"/>
  <c r="Z3069" i="1" s="1"/>
  <c r="AA3068" i="1"/>
  <c r="AB3068" i="1" s="1"/>
  <c r="X3068" i="1"/>
  <c r="Y3068" i="1" s="1"/>
  <c r="Z3068" i="1" s="1"/>
  <c r="AA3067" i="1"/>
  <c r="AB3067" i="1" s="1"/>
  <c r="X3067" i="1"/>
  <c r="Y3067" i="1" s="1"/>
  <c r="Z3067" i="1" s="1"/>
  <c r="AA3066" i="1"/>
  <c r="AB3066" i="1" s="1"/>
  <c r="X3066" i="1"/>
  <c r="Y3066" i="1" s="1"/>
  <c r="Z3066" i="1" s="1"/>
  <c r="AA3065" i="1"/>
  <c r="AB3065" i="1" s="1"/>
  <c r="X3065" i="1"/>
  <c r="Y3065" i="1" s="1"/>
  <c r="Z3065" i="1" s="1"/>
  <c r="AA3064" i="1"/>
  <c r="AB3064" i="1" s="1"/>
  <c r="X3064" i="1"/>
  <c r="Y3064" i="1" s="1"/>
  <c r="Z3064" i="1" s="1"/>
  <c r="AA3063" i="1"/>
  <c r="AB3063" i="1" s="1"/>
  <c r="X3063" i="1"/>
  <c r="Y3063" i="1" s="1"/>
  <c r="Z3063" i="1" s="1"/>
  <c r="AA3062" i="1"/>
  <c r="AB3062" i="1" s="1"/>
  <c r="X3062" i="1"/>
  <c r="Y3062" i="1" s="1"/>
  <c r="Z3062" i="1" s="1"/>
  <c r="AA3061" i="1"/>
  <c r="AB3061" i="1" s="1"/>
  <c r="X3061" i="1"/>
  <c r="Y3061" i="1" s="1"/>
  <c r="Z3061" i="1" s="1"/>
  <c r="AA3060" i="1"/>
  <c r="AB3060" i="1" s="1"/>
  <c r="X3060" i="1"/>
  <c r="Y3060" i="1" s="1"/>
  <c r="Z3060" i="1" s="1"/>
  <c r="AA3059" i="1"/>
  <c r="AB3059" i="1" s="1"/>
  <c r="X3059" i="1"/>
  <c r="Y3059" i="1" s="1"/>
  <c r="Z3059" i="1" s="1"/>
  <c r="AA3058" i="1"/>
  <c r="AB3058" i="1" s="1"/>
  <c r="X3058" i="1"/>
  <c r="Y3058" i="1" s="1"/>
  <c r="Z3058" i="1" s="1"/>
  <c r="AA3057" i="1"/>
  <c r="AB3057" i="1" s="1"/>
  <c r="X3057" i="1"/>
  <c r="Y3057" i="1" s="1"/>
  <c r="Z3057" i="1" s="1"/>
  <c r="AA3056" i="1"/>
  <c r="AB3056" i="1" s="1"/>
  <c r="X3056" i="1"/>
  <c r="Y3056" i="1" s="1"/>
  <c r="Z3056" i="1" s="1"/>
  <c r="AA3055" i="1"/>
  <c r="AB3055" i="1" s="1"/>
  <c r="X3055" i="1"/>
  <c r="Y3055" i="1" s="1"/>
  <c r="Z3055" i="1" s="1"/>
  <c r="AA3054" i="1"/>
  <c r="AB3054" i="1" s="1"/>
  <c r="AA3053" i="1"/>
  <c r="AB3053" i="1" s="1"/>
  <c r="X3053" i="1"/>
  <c r="Y3053" i="1" s="1"/>
  <c r="Z3053" i="1" s="1"/>
  <c r="AA3052" i="1"/>
  <c r="AB3052" i="1" s="1"/>
  <c r="X3052" i="1"/>
  <c r="Y3052" i="1" s="1"/>
  <c r="Z3052" i="1" s="1"/>
  <c r="AA3051" i="1"/>
  <c r="AB3051" i="1" s="1"/>
  <c r="X3051" i="1"/>
  <c r="Y3051" i="1" s="1"/>
  <c r="Z3051" i="1" s="1"/>
  <c r="AA3050" i="1"/>
  <c r="AB3050" i="1" s="1"/>
  <c r="AA3049" i="1"/>
  <c r="AB3049" i="1" s="1"/>
  <c r="X3049" i="1"/>
  <c r="Y3049" i="1" s="1"/>
  <c r="Z3049" i="1" s="1"/>
  <c r="AA3048" i="1"/>
  <c r="AB3048" i="1" s="1"/>
  <c r="X3048" i="1"/>
  <c r="Y3048" i="1" s="1"/>
  <c r="Z3048" i="1" s="1"/>
  <c r="AA3047" i="1"/>
  <c r="AB3047" i="1" s="1"/>
  <c r="X3047" i="1"/>
  <c r="Y3047" i="1" s="1"/>
  <c r="Z3047" i="1" s="1"/>
  <c r="AA3046" i="1"/>
  <c r="AB3046" i="1" s="1"/>
  <c r="X3046" i="1"/>
  <c r="Y3046" i="1" s="1"/>
  <c r="Z3046" i="1" s="1"/>
  <c r="AA3045" i="1"/>
  <c r="AB3045" i="1" s="1"/>
  <c r="X3045" i="1"/>
  <c r="Y3045" i="1" s="1"/>
  <c r="Z3045" i="1" s="1"/>
  <c r="AA3044" i="1"/>
  <c r="AB3044" i="1" s="1"/>
  <c r="X3044" i="1"/>
  <c r="Y3044" i="1" s="1"/>
  <c r="Z3044" i="1" s="1"/>
  <c r="AA3043" i="1"/>
  <c r="AB3043" i="1" s="1"/>
  <c r="X3043" i="1"/>
  <c r="Y3043" i="1" s="1"/>
  <c r="Z3043" i="1" s="1"/>
  <c r="AA3042" i="1"/>
  <c r="AB3042" i="1" s="1"/>
  <c r="X3042" i="1"/>
  <c r="Y3042" i="1" s="1"/>
  <c r="Z3042" i="1" s="1"/>
  <c r="AA3041" i="1"/>
  <c r="AB3041" i="1" s="1"/>
  <c r="X3041" i="1"/>
  <c r="Y3041" i="1" s="1"/>
  <c r="Z3041" i="1" s="1"/>
  <c r="AA3040" i="1"/>
  <c r="AB3040" i="1" s="1"/>
  <c r="X3040" i="1"/>
  <c r="Y3040" i="1" s="1"/>
  <c r="Z3040" i="1" s="1"/>
  <c r="AA3039" i="1"/>
  <c r="AB3039" i="1" s="1"/>
  <c r="AA3038" i="1"/>
  <c r="AB3038" i="1" s="1"/>
  <c r="AA3037" i="1"/>
  <c r="AB3037" i="1" s="1"/>
  <c r="X3037" i="1"/>
  <c r="Y3037" i="1" s="1"/>
  <c r="Z3037" i="1" s="1"/>
  <c r="AA3036" i="1"/>
  <c r="AB3036" i="1" s="1"/>
  <c r="X3036" i="1"/>
  <c r="Y3036" i="1" s="1"/>
  <c r="Z3036" i="1" s="1"/>
  <c r="AA3035" i="1"/>
  <c r="AB3035" i="1" s="1"/>
  <c r="X3035" i="1"/>
  <c r="Y3035" i="1" s="1"/>
  <c r="Z3035" i="1" s="1"/>
  <c r="AA3034" i="1"/>
  <c r="AB3034" i="1" s="1"/>
  <c r="X3034" i="1"/>
  <c r="Y3034" i="1" s="1"/>
  <c r="Z3034" i="1" s="1"/>
  <c r="AA3033" i="1"/>
  <c r="AB3033" i="1" s="1"/>
  <c r="X3033" i="1"/>
  <c r="Y3033" i="1" s="1"/>
  <c r="Z3033" i="1" s="1"/>
  <c r="AA3032" i="1"/>
  <c r="AB3032" i="1" s="1"/>
  <c r="X3032" i="1"/>
  <c r="Y3032" i="1" s="1"/>
  <c r="Z3032" i="1" s="1"/>
  <c r="AA3031" i="1"/>
  <c r="AB3031" i="1" s="1"/>
  <c r="X3031" i="1"/>
  <c r="Y3031" i="1" s="1"/>
  <c r="Z3031" i="1" s="1"/>
  <c r="AA3030" i="1"/>
  <c r="AB3030" i="1" s="1"/>
  <c r="X3030" i="1"/>
  <c r="Y3030" i="1" s="1"/>
  <c r="Z3030" i="1" s="1"/>
  <c r="AA3029" i="1"/>
  <c r="AB3029" i="1" s="1"/>
  <c r="X3029" i="1"/>
  <c r="Y3029" i="1" s="1"/>
  <c r="Z3029" i="1" s="1"/>
  <c r="AA3028" i="1"/>
  <c r="AB3028" i="1" s="1"/>
  <c r="X3028" i="1"/>
  <c r="Y3028" i="1" s="1"/>
  <c r="Z3028" i="1" s="1"/>
  <c r="AA3027" i="1"/>
  <c r="AB3027" i="1" s="1"/>
  <c r="X3027" i="1"/>
  <c r="Y3027" i="1" s="1"/>
  <c r="Z3027" i="1" s="1"/>
  <c r="AA3026" i="1"/>
  <c r="AB3026" i="1" s="1"/>
  <c r="X3026" i="1"/>
  <c r="Y3026" i="1" s="1"/>
  <c r="Z3026" i="1" s="1"/>
  <c r="AA3025" i="1"/>
  <c r="AB3025" i="1" s="1"/>
  <c r="X3025" i="1"/>
  <c r="Y3025" i="1" s="1"/>
  <c r="Z3025" i="1" s="1"/>
  <c r="AA3024" i="1"/>
  <c r="AB3024" i="1" s="1"/>
  <c r="X3024" i="1"/>
  <c r="Y3024" i="1" s="1"/>
  <c r="Z3024" i="1" s="1"/>
  <c r="AA3023" i="1"/>
  <c r="AB3023" i="1" s="1"/>
  <c r="X3023" i="1"/>
  <c r="Y3023" i="1" s="1"/>
  <c r="Z3023" i="1" s="1"/>
  <c r="AA3022" i="1"/>
  <c r="AB3022" i="1" s="1"/>
  <c r="AA3021" i="1"/>
  <c r="AB3021" i="1" s="1"/>
  <c r="X3021" i="1"/>
  <c r="Y3021" i="1" s="1"/>
  <c r="Z3021" i="1" s="1"/>
  <c r="AA3020" i="1"/>
  <c r="AB3020" i="1" s="1"/>
  <c r="X3020" i="1"/>
  <c r="Y3020" i="1" s="1"/>
  <c r="Z3020" i="1" s="1"/>
  <c r="AA3019" i="1"/>
  <c r="AB3019" i="1" s="1"/>
  <c r="X3019" i="1"/>
  <c r="Y3019" i="1" s="1"/>
  <c r="Z3019" i="1" s="1"/>
  <c r="AA3018" i="1"/>
  <c r="AB3018" i="1" s="1"/>
  <c r="AA3017" i="1"/>
  <c r="AB3017" i="1" s="1"/>
  <c r="X3017" i="1"/>
  <c r="Y3017" i="1" s="1"/>
  <c r="Z3017" i="1" s="1"/>
  <c r="AA3016" i="1"/>
  <c r="AB3016" i="1" s="1"/>
  <c r="X3016" i="1"/>
  <c r="Y3016" i="1" s="1"/>
  <c r="Z3016" i="1" s="1"/>
  <c r="AA3015" i="1"/>
  <c r="AB3015" i="1" s="1"/>
  <c r="AA3014" i="1"/>
  <c r="AB3014" i="1" s="1"/>
  <c r="X3014" i="1"/>
  <c r="Y3014" i="1" s="1"/>
  <c r="Z3014" i="1" s="1"/>
  <c r="AA3013" i="1"/>
  <c r="AB3013" i="1" s="1"/>
  <c r="X3013" i="1"/>
  <c r="Y3013" i="1" s="1"/>
  <c r="Z3013" i="1" s="1"/>
  <c r="AA3012" i="1"/>
  <c r="AB3012" i="1" s="1"/>
  <c r="X3012" i="1"/>
  <c r="Y3012" i="1" s="1"/>
  <c r="Z3012" i="1" s="1"/>
  <c r="AA3011" i="1"/>
  <c r="AB3011" i="1" s="1"/>
  <c r="X3011" i="1"/>
  <c r="Y3011" i="1" s="1"/>
  <c r="Z3011" i="1" s="1"/>
  <c r="AA3010" i="1"/>
  <c r="AB3010" i="1" s="1"/>
  <c r="X3010" i="1"/>
  <c r="Y3010" i="1" s="1"/>
  <c r="Z3010" i="1" s="1"/>
  <c r="AA3009" i="1"/>
  <c r="AB3009" i="1" s="1"/>
  <c r="X3009" i="1"/>
  <c r="Y3009" i="1" s="1"/>
  <c r="Z3009" i="1" s="1"/>
  <c r="AA3008" i="1"/>
  <c r="AB3008" i="1" s="1"/>
  <c r="X3008" i="1"/>
  <c r="Y3008" i="1" s="1"/>
  <c r="Z3008" i="1" s="1"/>
  <c r="AA3007" i="1"/>
  <c r="AB3007" i="1" s="1"/>
  <c r="AA3006" i="1"/>
  <c r="AB3006" i="1" s="1"/>
  <c r="AA3005" i="1"/>
  <c r="AB3005" i="1" s="1"/>
  <c r="X3005" i="1"/>
  <c r="Y3005" i="1" s="1"/>
  <c r="Z3005" i="1" s="1"/>
  <c r="AA3004" i="1"/>
  <c r="AB3004" i="1" s="1"/>
  <c r="X3004" i="1"/>
  <c r="Y3004" i="1" s="1"/>
  <c r="Z3004" i="1" s="1"/>
  <c r="AA3003" i="1"/>
  <c r="AB3003" i="1" s="1"/>
  <c r="X3003" i="1"/>
  <c r="Y3003" i="1" s="1"/>
  <c r="Z3003" i="1" s="1"/>
  <c r="AA3002" i="1"/>
  <c r="AB3002" i="1" s="1"/>
  <c r="X3002" i="1"/>
  <c r="Y3002" i="1" s="1"/>
  <c r="Z3002" i="1" s="1"/>
  <c r="AA3001" i="1"/>
  <c r="AB3001" i="1" s="1"/>
  <c r="AA3000" i="1"/>
  <c r="AB3000" i="1" s="1"/>
  <c r="X3000" i="1"/>
  <c r="Y3000" i="1" s="1"/>
  <c r="Z3000" i="1" s="1"/>
  <c r="AA2999" i="1"/>
  <c r="AB2999" i="1" s="1"/>
  <c r="X2999" i="1"/>
  <c r="Y2999" i="1" s="1"/>
  <c r="Z2999" i="1" s="1"/>
  <c r="AA2998" i="1"/>
  <c r="AB2998" i="1" s="1"/>
  <c r="X2998" i="1"/>
  <c r="Y2998" i="1" s="1"/>
  <c r="Z2998" i="1" s="1"/>
  <c r="AA2997" i="1"/>
  <c r="AB2997" i="1" s="1"/>
  <c r="X2997" i="1"/>
  <c r="Y2997" i="1" s="1"/>
  <c r="Z2997" i="1" s="1"/>
  <c r="AA2996" i="1"/>
  <c r="AB2996" i="1" s="1"/>
  <c r="X2996" i="1"/>
  <c r="Y2996" i="1" s="1"/>
  <c r="Z2996" i="1" s="1"/>
  <c r="AA2995" i="1"/>
  <c r="AB2995" i="1" s="1"/>
  <c r="X2995" i="1"/>
  <c r="Y2995" i="1" s="1"/>
  <c r="Z2995" i="1" s="1"/>
  <c r="AA2994" i="1"/>
  <c r="AB2994" i="1" s="1"/>
  <c r="X2994" i="1"/>
  <c r="Y2994" i="1" s="1"/>
  <c r="Z2994" i="1" s="1"/>
  <c r="AA2993" i="1"/>
  <c r="AB2993" i="1" s="1"/>
  <c r="X2993" i="1"/>
  <c r="Y2993" i="1" s="1"/>
  <c r="Z2993" i="1" s="1"/>
  <c r="AA2992" i="1"/>
  <c r="AB2992" i="1" s="1"/>
  <c r="AA2991" i="1"/>
  <c r="AB2991" i="1" s="1"/>
  <c r="X2991" i="1"/>
  <c r="Y2991" i="1" s="1"/>
  <c r="Z2991" i="1" s="1"/>
  <c r="AA2990" i="1"/>
  <c r="AB2990" i="1" s="1"/>
  <c r="AA2989" i="1"/>
  <c r="AB2989" i="1" s="1"/>
  <c r="X2989" i="1"/>
  <c r="Y2989" i="1" s="1"/>
  <c r="Z2989" i="1" s="1"/>
  <c r="AA2988" i="1"/>
  <c r="AB2988" i="1" s="1"/>
  <c r="X2988" i="1"/>
  <c r="Y2988" i="1" s="1"/>
  <c r="Z2988" i="1" s="1"/>
  <c r="AA2987" i="1"/>
  <c r="AB2987" i="1" s="1"/>
  <c r="X2987" i="1"/>
  <c r="Y2987" i="1" s="1"/>
  <c r="Z2987" i="1" s="1"/>
  <c r="AA2986" i="1"/>
  <c r="AB2986" i="1" s="1"/>
  <c r="X2986" i="1"/>
  <c r="Y2986" i="1" s="1"/>
  <c r="Z2986" i="1" s="1"/>
  <c r="AA2985" i="1"/>
  <c r="AB2985" i="1" s="1"/>
  <c r="X2985" i="1"/>
  <c r="Y2985" i="1" s="1"/>
  <c r="Z2985" i="1" s="1"/>
  <c r="AA2984" i="1"/>
  <c r="AB2984" i="1" s="1"/>
  <c r="X2984" i="1"/>
  <c r="Y2984" i="1" s="1"/>
  <c r="Z2984" i="1" s="1"/>
  <c r="AA2983" i="1"/>
  <c r="AB2983" i="1" s="1"/>
  <c r="X2983" i="1"/>
  <c r="Y2983" i="1" s="1"/>
  <c r="Z2983" i="1" s="1"/>
  <c r="AA2982" i="1"/>
  <c r="AB2982" i="1" s="1"/>
  <c r="X2982" i="1"/>
  <c r="Y2982" i="1" s="1"/>
  <c r="Z2982" i="1" s="1"/>
  <c r="AA2981" i="1"/>
  <c r="AB2981" i="1" s="1"/>
  <c r="X2981" i="1"/>
  <c r="Y2981" i="1" s="1"/>
  <c r="Z2981" i="1" s="1"/>
  <c r="AA2980" i="1"/>
  <c r="AB2980" i="1" s="1"/>
  <c r="X2980" i="1"/>
  <c r="Y2980" i="1" s="1"/>
  <c r="Z2980" i="1" s="1"/>
  <c r="AA2979" i="1"/>
  <c r="AB2979" i="1" s="1"/>
  <c r="X2979" i="1"/>
  <c r="Y2979" i="1" s="1"/>
  <c r="Z2979" i="1" s="1"/>
  <c r="AA2978" i="1"/>
  <c r="AB2978" i="1" s="1"/>
  <c r="X2978" i="1"/>
  <c r="Y2978" i="1" s="1"/>
  <c r="Z2978" i="1" s="1"/>
  <c r="AA2977" i="1"/>
  <c r="AB2977" i="1" s="1"/>
  <c r="X2977" i="1"/>
  <c r="Y2977" i="1" s="1"/>
  <c r="Z2977" i="1" s="1"/>
  <c r="AA2976" i="1"/>
  <c r="AB2976" i="1" s="1"/>
  <c r="X2976" i="1"/>
  <c r="Y2976" i="1" s="1"/>
  <c r="Z2976" i="1" s="1"/>
  <c r="AA2975" i="1"/>
  <c r="AB2975" i="1" s="1"/>
  <c r="AA2974" i="1"/>
  <c r="AB2974" i="1" s="1"/>
  <c r="AA2973" i="1"/>
  <c r="AB2973" i="1" s="1"/>
  <c r="X2973" i="1"/>
  <c r="Y2973" i="1" s="1"/>
  <c r="Z2973" i="1" s="1"/>
  <c r="AA2972" i="1"/>
  <c r="AB2972" i="1" s="1"/>
  <c r="X2972" i="1"/>
  <c r="Y2972" i="1" s="1"/>
  <c r="Z2972" i="1" s="1"/>
  <c r="AA2971" i="1"/>
  <c r="AB2971" i="1" s="1"/>
  <c r="X2971" i="1"/>
  <c r="Y2971" i="1" s="1"/>
  <c r="Z2971" i="1" s="1"/>
  <c r="AA2970" i="1"/>
  <c r="AB2970" i="1" s="1"/>
  <c r="X2970" i="1"/>
  <c r="Y2970" i="1" s="1"/>
  <c r="Z2970" i="1" s="1"/>
  <c r="AA2969" i="1"/>
  <c r="AB2969" i="1" s="1"/>
  <c r="X2969" i="1"/>
  <c r="Y2969" i="1" s="1"/>
  <c r="Z2969" i="1" s="1"/>
  <c r="AA2968" i="1"/>
  <c r="AB2968" i="1" s="1"/>
  <c r="X2968" i="1"/>
  <c r="Y2968" i="1" s="1"/>
  <c r="Z2968" i="1" s="1"/>
  <c r="AA2967" i="1"/>
  <c r="AB2967" i="1" s="1"/>
  <c r="X2967" i="1"/>
  <c r="Y2967" i="1" s="1"/>
  <c r="Z2967" i="1" s="1"/>
  <c r="AA2966" i="1"/>
  <c r="AB2966" i="1" s="1"/>
  <c r="X2966" i="1"/>
  <c r="Y2966" i="1" s="1"/>
  <c r="Z2966" i="1" s="1"/>
  <c r="AA2965" i="1"/>
  <c r="AB2965" i="1" s="1"/>
  <c r="X2965" i="1"/>
  <c r="Y2965" i="1" s="1"/>
  <c r="Z2965" i="1" s="1"/>
  <c r="AA2964" i="1"/>
  <c r="AB2964" i="1" s="1"/>
  <c r="X2964" i="1"/>
  <c r="Y2964" i="1" s="1"/>
  <c r="Z2964" i="1" s="1"/>
  <c r="AA2963" i="1"/>
  <c r="AB2963" i="1" s="1"/>
  <c r="X2963" i="1"/>
  <c r="Y2963" i="1" s="1"/>
  <c r="Z2963" i="1" s="1"/>
  <c r="AA2962" i="1"/>
  <c r="AB2962" i="1" s="1"/>
  <c r="X2962" i="1"/>
  <c r="Y2962" i="1" s="1"/>
  <c r="Z2962" i="1" s="1"/>
  <c r="AA2961" i="1"/>
  <c r="AB2961" i="1" s="1"/>
  <c r="X2961" i="1"/>
  <c r="Y2961" i="1" s="1"/>
  <c r="Z2961" i="1" s="1"/>
  <c r="AA2960" i="1"/>
  <c r="AB2960" i="1" s="1"/>
  <c r="AA2959" i="1"/>
  <c r="AB2959" i="1" s="1"/>
  <c r="X2959" i="1"/>
  <c r="Y2959" i="1" s="1"/>
  <c r="Z2959" i="1" s="1"/>
  <c r="AA2958" i="1"/>
  <c r="AB2958" i="1" s="1"/>
  <c r="AA2957" i="1"/>
  <c r="AB2957" i="1" s="1"/>
  <c r="X2957" i="1"/>
  <c r="Y2957" i="1" s="1"/>
  <c r="Z2957" i="1" s="1"/>
  <c r="AA2956" i="1"/>
  <c r="AB2956" i="1" s="1"/>
  <c r="X2956" i="1"/>
  <c r="Y2956" i="1" s="1"/>
  <c r="Z2956" i="1" s="1"/>
  <c r="AA2955" i="1"/>
  <c r="AB2955" i="1" s="1"/>
  <c r="X2955" i="1"/>
  <c r="Y2955" i="1" s="1"/>
  <c r="Z2955" i="1" s="1"/>
  <c r="AA2954" i="1"/>
  <c r="AB2954" i="1" s="1"/>
  <c r="X2954" i="1"/>
  <c r="Y2954" i="1" s="1"/>
  <c r="Z2954" i="1" s="1"/>
  <c r="AA2953" i="1"/>
  <c r="AB2953" i="1" s="1"/>
  <c r="X2953" i="1"/>
  <c r="Y2953" i="1" s="1"/>
  <c r="Z2953" i="1" s="1"/>
  <c r="AA2952" i="1"/>
  <c r="AB2952" i="1" s="1"/>
  <c r="X2952" i="1"/>
  <c r="Y2952" i="1" s="1"/>
  <c r="Z2952" i="1" s="1"/>
  <c r="AA2951" i="1"/>
  <c r="AB2951" i="1" s="1"/>
  <c r="AA2950" i="1"/>
  <c r="AB2950" i="1" s="1"/>
  <c r="X2950" i="1"/>
  <c r="Y2950" i="1" s="1"/>
  <c r="Z2950" i="1" s="1"/>
  <c r="AA2949" i="1"/>
  <c r="AB2949" i="1" s="1"/>
  <c r="X2949" i="1"/>
  <c r="Y2949" i="1" s="1"/>
  <c r="Z2949" i="1" s="1"/>
  <c r="AA2948" i="1"/>
  <c r="AB2948" i="1" s="1"/>
  <c r="X2948" i="1"/>
  <c r="Y2948" i="1" s="1"/>
  <c r="Z2948" i="1" s="1"/>
  <c r="AA2947" i="1"/>
  <c r="AB2947" i="1" s="1"/>
  <c r="X2947" i="1"/>
  <c r="Y2947" i="1" s="1"/>
  <c r="Z2947" i="1" s="1"/>
  <c r="AA2946" i="1"/>
  <c r="AB2946" i="1" s="1"/>
  <c r="X2946" i="1"/>
  <c r="Y2946" i="1" s="1"/>
  <c r="Z2946" i="1" s="1"/>
  <c r="AA2945" i="1"/>
  <c r="AB2945" i="1" s="1"/>
  <c r="X2945" i="1"/>
  <c r="Y2945" i="1" s="1"/>
  <c r="Z2945" i="1" s="1"/>
  <c r="AA2944" i="1"/>
  <c r="AB2944" i="1" s="1"/>
  <c r="X2944" i="1"/>
  <c r="Y2944" i="1" s="1"/>
  <c r="Z2944" i="1" s="1"/>
  <c r="AA2943" i="1"/>
  <c r="AB2943" i="1" s="1"/>
  <c r="AA2942" i="1"/>
  <c r="AB2942" i="1" s="1"/>
  <c r="AA2941" i="1"/>
  <c r="AB2941" i="1" s="1"/>
  <c r="X2941" i="1"/>
  <c r="Y2941" i="1" s="1"/>
  <c r="Z2941" i="1" s="1"/>
  <c r="AA2940" i="1"/>
  <c r="AB2940" i="1" s="1"/>
  <c r="X2940" i="1"/>
  <c r="Y2940" i="1" s="1"/>
  <c r="Z2940" i="1" s="1"/>
  <c r="AA2939" i="1"/>
  <c r="AB2939" i="1" s="1"/>
  <c r="X2939" i="1"/>
  <c r="Y2939" i="1" s="1"/>
  <c r="Z2939" i="1" s="1"/>
  <c r="AA2938" i="1"/>
  <c r="AB2938" i="1" s="1"/>
  <c r="X2938" i="1"/>
  <c r="Y2938" i="1" s="1"/>
  <c r="Z2938" i="1" s="1"/>
  <c r="AA2937" i="1"/>
  <c r="AB2937" i="1" s="1"/>
  <c r="X2937" i="1"/>
  <c r="Y2937" i="1" s="1"/>
  <c r="Z2937" i="1" s="1"/>
  <c r="AA2936" i="1"/>
  <c r="AB2936" i="1" s="1"/>
  <c r="X2936" i="1"/>
  <c r="Y2936" i="1" s="1"/>
  <c r="Z2936" i="1" s="1"/>
  <c r="AA2935" i="1"/>
  <c r="AB2935" i="1" s="1"/>
  <c r="X2935" i="1"/>
  <c r="Y2935" i="1" s="1"/>
  <c r="Z2935" i="1" s="1"/>
  <c r="AA2934" i="1"/>
  <c r="AB2934" i="1" s="1"/>
  <c r="X2934" i="1"/>
  <c r="Y2934" i="1" s="1"/>
  <c r="Z2934" i="1" s="1"/>
  <c r="AA2933" i="1"/>
  <c r="AB2933" i="1" s="1"/>
  <c r="X2933" i="1"/>
  <c r="Y2933" i="1" s="1"/>
  <c r="Z2933" i="1" s="1"/>
  <c r="AA2932" i="1"/>
  <c r="AB2932" i="1" s="1"/>
  <c r="X2932" i="1"/>
  <c r="Y2932" i="1" s="1"/>
  <c r="Z2932" i="1" s="1"/>
  <c r="AA2931" i="1"/>
  <c r="AB2931" i="1" s="1"/>
  <c r="X2931" i="1"/>
  <c r="Y2931" i="1" s="1"/>
  <c r="Z2931" i="1" s="1"/>
  <c r="AA2930" i="1"/>
  <c r="AB2930" i="1" s="1"/>
  <c r="X2930" i="1"/>
  <c r="Y2930" i="1" s="1"/>
  <c r="Z2930" i="1" s="1"/>
  <c r="AA2929" i="1"/>
  <c r="AB2929" i="1" s="1"/>
  <c r="X2929" i="1"/>
  <c r="Y2929" i="1" s="1"/>
  <c r="Z2929" i="1" s="1"/>
  <c r="AA2928" i="1"/>
  <c r="AB2928" i="1" s="1"/>
  <c r="X2928" i="1"/>
  <c r="Y2928" i="1" s="1"/>
  <c r="Z2928" i="1" s="1"/>
  <c r="AA2927" i="1"/>
  <c r="AB2927" i="1" s="1"/>
  <c r="X2927" i="1"/>
  <c r="Y2927" i="1" s="1"/>
  <c r="Z2927" i="1" s="1"/>
  <c r="AA2926" i="1"/>
  <c r="AB2926" i="1" s="1"/>
  <c r="AA2925" i="1"/>
  <c r="AB2925" i="1" s="1"/>
  <c r="X2925" i="1"/>
  <c r="Y2925" i="1" s="1"/>
  <c r="Z2925" i="1" s="1"/>
  <c r="AA2924" i="1"/>
  <c r="AB2924" i="1" s="1"/>
  <c r="X2924" i="1"/>
  <c r="Y2924" i="1" s="1"/>
  <c r="Z2924" i="1" s="1"/>
  <c r="AA2923" i="1"/>
  <c r="AB2923" i="1" s="1"/>
  <c r="X2923" i="1"/>
  <c r="Y2923" i="1" s="1"/>
  <c r="Z2923" i="1" s="1"/>
  <c r="AA2922" i="1"/>
  <c r="AB2922" i="1" s="1"/>
  <c r="AA2921" i="1"/>
  <c r="AB2921" i="1" s="1"/>
  <c r="X2921" i="1"/>
  <c r="Y2921" i="1" s="1"/>
  <c r="Z2921" i="1" s="1"/>
  <c r="AA2920" i="1"/>
  <c r="AB2920" i="1" s="1"/>
  <c r="X2920" i="1"/>
  <c r="Y2920" i="1" s="1"/>
  <c r="Z2920" i="1" s="1"/>
  <c r="AA2919" i="1"/>
  <c r="AB2919" i="1" s="1"/>
  <c r="X2919" i="1"/>
  <c r="Y2919" i="1" s="1"/>
  <c r="Z2919" i="1" s="1"/>
  <c r="AA2918" i="1"/>
  <c r="AB2918" i="1" s="1"/>
  <c r="X2918" i="1"/>
  <c r="Y2918" i="1" s="1"/>
  <c r="Z2918" i="1" s="1"/>
  <c r="AA2917" i="1"/>
  <c r="AB2917" i="1" s="1"/>
  <c r="X2917" i="1"/>
  <c r="Y2917" i="1" s="1"/>
  <c r="Z2917" i="1" s="1"/>
  <c r="AA2916" i="1"/>
  <c r="AB2916" i="1" s="1"/>
  <c r="X2916" i="1"/>
  <c r="Y2916" i="1" s="1"/>
  <c r="Z2916" i="1" s="1"/>
  <c r="AA2915" i="1"/>
  <c r="AB2915" i="1" s="1"/>
  <c r="X2915" i="1"/>
  <c r="Y2915" i="1" s="1"/>
  <c r="Z2915" i="1" s="1"/>
  <c r="AA2914" i="1"/>
  <c r="AB2914" i="1" s="1"/>
  <c r="X2914" i="1"/>
  <c r="Y2914" i="1" s="1"/>
  <c r="Z2914" i="1" s="1"/>
  <c r="AA2913" i="1"/>
  <c r="AB2913" i="1" s="1"/>
  <c r="X2913" i="1"/>
  <c r="Y2913" i="1" s="1"/>
  <c r="Z2913" i="1" s="1"/>
  <c r="AA2912" i="1"/>
  <c r="AB2912" i="1" s="1"/>
  <c r="X2912" i="1"/>
  <c r="Y2912" i="1" s="1"/>
  <c r="Z2912" i="1" s="1"/>
  <c r="AA2911" i="1"/>
  <c r="AB2911" i="1" s="1"/>
  <c r="AA2910" i="1"/>
  <c r="AB2910" i="1" s="1"/>
  <c r="X2910" i="1"/>
  <c r="Y2910" i="1" s="1"/>
  <c r="Z2910" i="1" s="1"/>
  <c r="AA2909" i="1"/>
  <c r="AB2909" i="1" s="1"/>
  <c r="X2909" i="1"/>
  <c r="Y2909" i="1" s="1"/>
  <c r="Z2909" i="1" s="1"/>
  <c r="AA2908" i="1"/>
  <c r="AB2908" i="1" s="1"/>
  <c r="X2908" i="1"/>
  <c r="Y2908" i="1" s="1"/>
  <c r="Z2908" i="1" s="1"/>
  <c r="AA2907" i="1"/>
  <c r="AB2907" i="1" s="1"/>
  <c r="X2907" i="1"/>
  <c r="Y2907" i="1" s="1"/>
  <c r="Z2907" i="1" s="1"/>
  <c r="AA2906" i="1"/>
  <c r="AB2906" i="1" s="1"/>
  <c r="X2906" i="1"/>
  <c r="Y2906" i="1" s="1"/>
  <c r="Z2906" i="1" s="1"/>
  <c r="AA2905" i="1"/>
  <c r="AB2905" i="1" s="1"/>
  <c r="AA2904" i="1"/>
  <c r="AB2904" i="1" s="1"/>
  <c r="X2904" i="1"/>
  <c r="Y2904" i="1" s="1"/>
  <c r="Z2904" i="1" s="1"/>
  <c r="AA2903" i="1"/>
  <c r="AB2903" i="1" s="1"/>
  <c r="X2903" i="1"/>
  <c r="Y2903" i="1" s="1"/>
  <c r="Z2903" i="1" s="1"/>
  <c r="AA2902" i="1"/>
  <c r="AB2902" i="1" s="1"/>
  <c r="AA2901" i="1"/>
  <c r="AB2901" i="1" s="1"/>
  <c r="AA2900" i="1"/>
  <c r="AB2900" i="1" s="1"/>
  <c r="X2900" i="1"/>
  <c r="Y2900" i="1" s="1"/>
  <c r="Z2900" i="1" s="1"/>
  <c r="AA2899" i="1"/>
  <c r="AB2899" i="1" s="1"/>
  <c r="X2899" i="1"/>
  <c r="Y2899" i="1" s="1"/>
  <c r="Z2899" i="1" s="1"/>
  <c r="AA2898" i="1"/>
  <c r="AB2898" i="1" s="1"/>
  <c r="X2898" i="1"/>
  <c r="Y2898" i="1" s="1"/>
  <c r="Z2898" i="1" s="1"/>
  <c r="AA2897" i="1"/>
  <c r="AB2897" i="1" s="1"/>
  <c r="X2897" i="1"/>
  <c r="Y2897" i="1" s="1"/>
  <c r="Z2897" i="1" s="1"/>
  <c r="AA2896" i="1"/>
  <c r="AB2896" i="1" s="1"/>
  <c r="X2896" i="1"/>
  <c r="Y2896" i="1" s="1"/>
  <c r="Z2896" i="1" s="1"/>
  <c r="AA2895" i="1"/>
  <c r="AB2895" i="1" s="1"/>
  <c r="AA2894" i="1"/>
  <c r="AB2894" i="1" s="1"/>
  <c r="AA2893" i="1"/>
  <c r="AB2893" i="1" s="1"/>
  <c r="X2893" i="1"/>
  <c r="Y2893" i="1" s="1"/>
  <c r="Z2893" i="1" s="1"/>
  <c r="AA2892" i="1"/>
  <c r="AB2892" i="1" s="1"/>
  <c r="X2892" i="1"/>
  <c r="Y2892" i="1" s="1"/>
  <c r="Z2892" i="1" s="1"/>
  <c r="AA2891" i="1"/>
  <c r="AB2891" i="1" s="1"/>
  <c r="X2891" i="1"/>
  <c r="Y2891" i="1" s="1"/>
  <c r="Z2891" i="1" s="1"/>
  <c r="AA2890" i="1"/>
  <c r="AB2890" i="1" s="1"/>
  <c r="AA2889" i="1"/>
  <c r="AB2889" i="1" s="1"/>
  <c r="X2889" i="1"/>
  <c r="Y2889" i="1" s="1"/>
  <c r="Z2889" i="1" s="1"/>
  <c r="AA2888" i="1"/>
  <c r="AB2888" i="1" s="1"/>
  <c r="X2888" i="1"/>
  <c r="Y2888" i="1" s="1"/>
  <c r="Z2888" i="1" s="1"/>
  <c r="AA2887" i="1"/>
  <c r="AB2887" i="1" s="1"/>
  <c r="X2887" i="1"/>
  <c r="Y2887" i="1" s="1"/>
  <c r="Z2887" i="1" s="1"/>
  <c r="AA2886" i="1"/>
  <c r="AB2886" i="1" s="1"/>
  <c r="X2886" i="1"/>
  <c r="Y2886" i="1" s="1"/>
  <c r="Z2886" i="1" s="1"/>
  <c r="AA2885" i="1"/>
  <c r="AB2885" i="1" s="1"/>
  <c r="X2885" i="1"/>
  <c r="Y2885" i="1" s="1"/>
  <c r="Z2885" i="1" s="1"/>
  <c r="AA2884" i="1"/>
  <c r="AB2884" i="1" s="1"/>
  <c r="X2884" i="1"/>
  <c r="Y2884" i="1" s="1"/>
  <c r="Z2884" i="1" s="1"/>
  <c r="AA2883" i="1"/>
  <c r="AB2883" i="1" s="1"/>
  <c r="X2883" i="1"/>
  <c r="Y2883" i="1" s="1"/>
  <c r="Z2883" i="1" s="1"/>
  <c r="AA2882" i="1"/>
  <c r="AB2882" i="1" s="1"/>
  <c r="X2882" i="1"/>
  <c r="Y2882" i="1" s="1"/>
  <c r="Z2882" i="1" s="1"/>
  <c r="AA2881" i="1"/>
  <c r="AB2881" i="1" s="1"/>
  <c r="X2881" i="1"/>
  <c r="Y2881" i="1" s="1"/>
  <c r="Z2881" i="1" s="1"/>
  <c r="AA2880" i="1"/>
  <c r="AB2880" i="1" s="1"/>
  <c r="X2880" i="1"/>
  <c r="Y2880" i="1" s="1"/>
  <c r="Z2880" i="1" s="1"/>
  <c r="AA2879" i="1"/>
  <c r="AB2879" i="1" s="1"/>
  <c r="X2879" i="1"/>
  <c r="Y2879" i="1" s="1"/>
  <c r="Z2879" i="1" s="1"/>
  <c r="AA2878" i="1"/>
  <c r="AB2878" i="1" s="1"/>
  <c r="AA2877" i="1"/>
  <c r="AB2877" i="1" s="1"/>
  <c r="X2877" i="1"/>
  <c r="Y2877" i="1" s="1"/>
  <c r="Z2877" i="1" s="1"/>
  <c r="AA2876" i="1"/>
  <c r="AB2876" i="1" s="1"/>
  <c r="X2876" i="1"/>
  <c r="Y2876" i="1" s="1"/>
  <c r="Z2876" i="1" s="1"/>
  <c r="AA2875" i="1"/>
  <c r="AB2875" i="1" s="1"/>
  <c r="X2875" i="1"/>
  <c r="Y2875" i="1" s="1"/>
  <c r="Z2875" i="1" s="1"/>
  <c r="AA2874" i="1"/>
  <c r="AB2874" i="1" s="1"/>
  <c r="X2874" i="1"/>
  <c r="Y2874" i="1" s="1"/>
  <c r="Z2874" i="1" s="1"/>
  <c r="AA2873" i="1"/>
  <c r="AB2873" i="1" s="1"/>
  <c r="AA2872" i="1"/>
  <c r="AB2872" i="1" s="1"/>
  <c r="X2872" i="1"/>
  <c r="Y2872" i="1" s="1"/>
  <c r="Z2872" i="1" s="1"/>
  <c r="AA2871" i="1"/>
  <c r="AB2871" i="1" s="1"/>
  <c r="X2871" i="1"/>
  <c r="Y2871" i="1" s="1"/>
  <c r="Z2871" i="1" s="1"/>
  <c r="AA2870" i="1"/>
  <c r="AB2870" i="1" s="1"/>
  <c r="X2870" i="1"/>
  <c r="Y2870" i="1" s="1"/>
  <c r="Z2870" i="1" s="1"/>
  <c r="AA2869" i="1"/>
  <c r="AB2869" i="1" s="1"/>
  <c r="AA2868" i="1"/>
  <c r="AB2868" i="1" s="1"/>
  <c r="X2868" i="1"/>
  <c r="Y2868" i="1" s="1"/>
  <c r="Z2868" i="1" s="1"/>
  <c r="AA2867" i="1"/>
  <c r="AB2867" i="1" s="1"/>
  <c r="X2867" i="1"/>
  <c r="Y2867" i="1" s="1"/>
  <c r="Z2867" i="1" s="1"/>
  <c r="AA2866" i="1"/>
  <c r="AB2866" i="1" s="1"/>
  <c r="X2866" i="1"/>
  <c r="Y2866" i="1" s="1"/>
  <c r="Z2866" i="1" s="1"/>
  <c r="AA2865" i="1"/>
  <c r="AB2865" i="1" s="1"/>
  <c r="X2865" i="1"/>
  <c r="Y2865" i="1" s="1"/>
  <c r="Z2865" i="1" s="1"/>
  <c r="AA2864" i="1"/>
  <c r="AB2864" i="1" s="1"/>
  <c r="AA2863" i="1"/>
  <c r="AB2863" i="1" s="1"/>
  <c r="X2863" i="1"/>
  <c r="Y2863" i="1" s="1"/>
  <c r="Z2863" i="1" s="1"/>
  <c r="AA2862" i="1"/>
  <c r="AB2862" i="1" s="1"/>
  <c r="AA2861" i="1"/>
  <c r="AB2861" i="1" s="1"/>
  <c r="X2861" i="1"/>
  <c r="Y2861" i="1" s="1"/>
  <c r="Z2861" i="1" s="1"/>
  <c r="AA2860" i="1"/>
  <c r="AB2860" i="1" s="1"/>
  <c r="X2860" i="1"/>
  <c r="Y2860" i="1" s="1"/>
  <c r="Z2860" i="1" s="1"/>
  <c r="AA2859" i="1"/>
  <c r="AB2859" i="1" s="1"/>
  <c r="X2859" i="1"/>
  <c r="Y2859" i="1" s="1"/>
  <c r="Z2859" i="1" s="1"/>
  <c r="AA2858" i="1"/>
  <c r="AB2858" i="1" s="1"/>
  <c r="AA2857" i="1"/>
  <c r="AB2857" i="1" s="1"/>
  <c r="X2857" i="1"/>
  <c r="Y2857" i="1" s="1"/>
  <c r="Z2857" i="1" s="1"/>
  <c r="AA2856" i="1"/>
  <c r="AB2856" i="1" s="1"/>
  <c r="X2856" i="1"/>
  <c r="Y2856" i="1" s="1"/>
  <c r="Z2856" i="1" s="1"/>
  <c r="AA2855" i="1"/>
  <c r="AB2855" i="1" s="1"/>
  <c r="X2855" i="1"/>
  <c r="Y2855" i="1" s="1"/>
  <c r="Z2855" i="1" s="1"/>
  <c r="AA2854" i="1"/>
  <c r="AB2854" i="1" s="1"/>
  <c r="X2854" i="1"/>
  <c r="Y2854" i="1" s="1"/>
  <c r="Z2854" i="1" s="1"/>
  <c r="AA2853" i="1"/>
  <c r="AB2853" i="1" s="1"/>
  <c r="X2853" i="1"/>
  <c r="Y2853" i="1" s="1"/>
  <c r="Z2853" i="1" s="1"/>
  <c r="AA2852" i="1"/>
  <c r="AB2852" i="1" s="1"/>
  <c r="X2852" i="1"/>
  <c r="Y2852" i="1" s="1"/>
  <c r="Z2852" i="1" s="1"/>
  <c r="AA2851" i="1"/>
  <c r="AB2851" i="1" s="1"/>
  <c r="X2851" i="1"/>
  <c r="Y2851" i="1" s="1"/>
  <c r="Z2851" i="1" s="1"/>
  <c r="AA2850" i="1"/>
  <c r="AB2850" i="1" s="1"/>
  <c r="X2850" i="1"/>
  <c r="Y2850" i="1" s="1"/>
  <c r="Z2850" i="1" s="1"/>
  <c r="AA2849" i="1"/>
  <c r="AB2849" i="1" s="1"/>
  <c r="X2849" i="1"/>
  <c r="Y2849" i="1" s="1"/>
  <c r="Z2849" i="1" s="1"/>
  <c r="AA2848" i="1"/>
  <c r="AB2848" i="1" s="1"/>
  <c r="X2848" i="1"/>
  <c r="Y2848" i="1" s="1"/>
  <c r="Z2848" i="1" s="1"/>
  <c r="AA2847" i="1"/>
  <c r="AB2847" i="1" s="1"/>
  <c r="AA2846" i="1"/>
  <c r="AB2846" i="1" s="1"/>
  <c r="X2846" i="1"/>
  <c r="Y2846" i="1" s="1"/>
  <c r="Z2846" i="1" s="1"/>
  <c r="AA2845" i="1"/>
  <c r="AB2845" i="1" s="1"/>
  <c r="X2845" i="1"/>
  <c r="Y2845" i="1" s="1"/>
  <c r="Z2845" i="1" s="1"/>
  <c r="AA2844" i="1"/>
  <c r="AB2844" i="1" s="1"/>
  <c r="X2844" i="1"/>
  <c r="Y2844" i="1" s="1"/>
  <c r="Z2844" i="1" s="1"/>
  <c r="AA2843" i="1"/>
  <c r="AB2843" i="1" s="1"/>
  <c r="X2843" i="1"/>
  <c r="Y2843" i="1" s="1"/>
  <c r="Z2843" i="1" s="1"/>
  <c r="AA2842" i="1"/>
  <c r="AB2842" i="1" s="1"/>
  <c r="X2842" i="1"/>
  <c r="Y2842" i="1" s="1"/>
  <c r="Z2842" i="1" s="1"/>
  <c r="AA2841" i="1"/>
  <c r="AB2841" i="1" s="1"/>
  <c r="AA2840" i="1"/>
  <c r="AB2840" i="1" s="1"/>
  <c r="AA2839" i="1"/>
  <c r="AB2839" i="1" s="1"/>
  <c r="X2839" i="1"/>
  <c r="Y2839" i="1" s="1"/>
  <c r="Z2839" i="1" s="1"/>
  <c r="AA2838" i="1"/>
  <c r="AB2838" i="1" s="1"/>
  <c r="X2838" i="1"/>
  <c r="Y2838" i="1" s="1"/>
  <c r="Z2838" i="1" s="1"/>
  <c r="AA2837" i="1"/>
  <c r="AB2837" i="1" s="1"/>
  <c r="AA2836" i="1"/>
  <c r="AB2836" i="1" s="1"/>
  <c r="X2836" i="1"/>
  <c r="Y2836" i="1" s="1"/>
  <c r="Z2836" i="1" s="1"/>
  <c r="AA2835" i="1"/>
  <c r="AB2835" i="1" s="1"/>
  <c r="X2835" i="1"/>
  <c r="Y2835" i="1" s="1"/>
  <c r="Z2835" i="1" s="1"/>
  <c r="AA2834" i="1"/>
  <c r="AB2834" i="1" s="1"/>
  <c r="X2834" i="1"/>
  <c r="Y2834" i="1" s="1"/>
  <c r="Z2834" i="1" s="1"/>
  <c r="AA2833" i="1"/>
  <c r="AB2833" i="1" s="1"/>
  <c r="X2833" i="1"/>
  <c r="Y2833" i="1" s="1"/>
  <c r="Z2833" i="1" s="1"/>
  <c r="AA2832" i="1"/>
  <c r="AB2832" i="1" s="1"/>
  <c r="X2832" i="1"/>
  <c r="Y2832" i="1" s="1"/>
  <c r="Z2832" i="1" s="1"/>
  <c r="AA2831" i="1"/>
  <c r="AB2831" i="1" s="1"/>
  <c r="X2831" i="1"/>
  <c r="Y2831" i="1" s="1"/>
  <c r="Z2831" i="1" s="1"/>
  <c r="AA2830" i="1"/>
  <c r="AB2830" i="1" s="1"/>
  <c r="AA2829" i="1"/>
  <c r="AB2829" i="1" s="1"/>
  <c r="X2829" i="1"/>
  <c r="Y2829" i="1" s="1"/>
  <c r="Z2829" i="1" s="1"/>
  <c r="AA2828" i="1"/>
  <c r="AB2828" i="1" s="1"/>
  <c r="X2828" i="1"/>
  <c r="Y2828" i="1" s="1"/>
  <c r="Z2828" i="1" s="1"/>
  <c r="AA2827" i="1"/>
  <c r="AB2827" i="1" s="1"/>
  <c r="X2827" i="1"/>
  <c r="Y2827" i="1" s="1"/>
  <c r="Z2827" i="1" s="1"/>
  <c r="AA2826" i="1"/>
  <c r="AB2826" i="1" s="1"/>
  <c r="AA2825" i="1"/>
  <c r="AB2825" i="1" s="1"/>
  <c r="X2825" i="1"/>
  <c r="Y2825" i="1" s="1"/>
  <c r="Z2825" i="1" s="1"/>
  <c r="AA2824" i="1"/>
  <c r="AB2824" i="1" s="1"/>
  <c r="X2824" i="1"/>
  <c r="Y2824" i="1" s="1"/>
  <c r="Z2824" i="1" s="1"/>
  <c r="AA2823" i="1"/>
  <c r="AB2823" i="1" s="1"/>
  <c r="AA2822" i="1"/>
  <c r="AB2822" i="1" s="1"/>
  <c r="X2822" i="1"/>
  <c r="Y2822" i="1" s="1"/>
  <c r="Z2822" i="1" s="1"/>
  <c r="AA2821" i="1"/>
  <c r="AB2821" i="1" s="1"/>
  <c r="X2821" i="1"/>
  <c r="Y2821" i="1" s="1"/>
  <c r="Z2821" i="1" s="1"/>
  <c r="AA2820" i="1"/>
  <c r="AB2820" i="1" s="1"/>
  <c r="X2820" i="1"/>
  <c r="Y2820" i="1" s="1"/>
  <c r="Z2820" i="1" s="1"/>
  <c r="AA2819" i="1"/>
  <c r="AB2819" i="1" s="1"/>
  <c r="X2819" i="1"/>
  <c r="Y2819" i="1" s="1"/>
  <c r="Z2819" i="1" s="1"/>
  <c r="AA2818" i="1"/>
  <c r="AB2818" i="1" s="1"/>
  <c r="X2818" i="1"/>
  <c r="Y2818" i="1" s="1"/>
  <c r="Z2818" i="1" s="1"/>
  <c r="AA2817" i="1"/>
  <c r="AB2817" i="1" s="1"/>
  <c r="X2817" i="1"/>
  <c r="Y2817" i="1" s="1"/>
  <c r="Z2817" i="1" s="1"/>
  <c r="AA2816" i="1"/>
  <c r="AB2816" i="1" s="1"/>
  <c r="AA2815" i="1"/>
  <c r="AB2815" i="1" s="1"/>
  <c r="X2815" i="1"/>
  <c r="Y2815" i="1" s="1"/>
  <c r="Z2815" i="1" s="1"/>
  <c r="AA2814" i="1"/>
  <c r="AB2814" i="1" s="1"/>
  <c r="AA2813" i="1"/>
  <c r="AB2813" i="1" s="1"/>
  <c r="X2813" i="1"/>
  <c r="Y2813" i="1" s="1"/>
  <c r="Z2813" i="1" s="1"/>
  <c r="AA2812" i="1"/>
  <c r="AB2812" i="1" s="1"/>
  <c r="X2812" i="1"/>
  <c r="Y2812" i="1" s="1"/>
  <c r="Z2812" i="1" s="1"/>
  <c r="AA2811" i="1"/>
  <c r="AB2811" i="1" s="1"/>
  <c r="X2811" i="1"/>
  <c r="Y2811" i="1" s="1"/>
  <c r="Z2811" i="1" s="1"/>
  <c r="AA2810" i="1"/>
  <c r="AB2810" i="1" s="1"/>
  <c r="X2810" i="1"/>
  <c r="Y2810" i="1" s="1"/>
  <c r="Z2810" i="1" s="1"/>
  <c r="AA2809" i="1"/>
  <c r="AB2809" i="1" s="1"/>
  <c r="AA2808" i="1"/>
  <c r="AB2808" i="1" s="1"/>
  <c r="X2808" i="1"/>
  <c r="Y2808" i="1" s="1"/>
  <c r="Z2808" i="1" s="1"/>
  <c r="AA2807" i="1"/>
  <c r="AB2807" i="1" s="1"/>
  <c r="X2807" i="1"/>
  <c r="Y2807" i="1" s="1"/>
  <c r="Z2807" i="1" s="1"/>
  <c r="AA2806" i="1"/>
  <c r="AB2806" i="1" s="1"/>
  <c r="AA2805" i="1"/>
  <c r="AB2805" i="1" s="1"/>
  <c r="AA2804" i="1"/>
  <c r="AB2804" i="1" s="1"/>
  <c r="X2804" i="1"/>
  <c r="Y2804" i="1" s="1"/>
  <c r="Z2804" i="1" s="1"/>
  <c r="AA2803" i="1"/>
  <c r="AB2803" i="1" s="1"/>
  <c r="X2803" i="1"/>
  <c r="Y2803" i="1" s="1"/>
  <c r="Z2803" i="1" s="1"/>
  <c r="AA2802" i="1"/>
  <c r="AB2802" i="1" s="1"/>
  <c r="X2802" i="1"/>
  <c r="Y2802" i="1" s="1"/>
  <c r="Z2802" i="1" s="1"/>
  <c r="AA2801" i="1"/>
  <c r="AB2801" i="1" s="1"/>
  <c r="X2801" i="1"/>
  <c r="Y2801" i="1" s="1"/>
  <c r="Z2801" i="1" s="1"/>
  <c r="AA2800" i="1"/>
  <c r="AB2800" i="1" s="1"/>
  <c r="AA2799" i="1"/>
  <c r="AB2799" i="1" s="1"/>
  <c r="X2799" i="1"/>
  <c r="Y2799" i="1" s="1"/>
  <c r="Z2799" i="1" s="1"/>
  <c r="AA2798" i="1"/>
  <c r="AB2798" i="1" s="1"/>
  <c r="X2798" i="1"/>
  <c r="Y2798" i="1" s="1"/>
  <c r="Z2798" i="1" s="1"/>
  <c r="AA2797" i="1"/>
  <c r="AB2797" i="1" s="1"/>
  <c r="X2797" i="1"/>
  <c r="Y2797" i="1" s="1"/>
  <c r="Z2797" i="1" s="1"/>
  <c r="AA2796" i="1"/>
  <c r="AB2796" i="1" s="1"/>
  <c r="AA2795" i="1"/>
  <c r="AB2795" i="1" s="1"/>
  <c r="X2795" i="1"/>
  <c r="Y2795" i="1" s="1"/>
  <c r="Z2795" i="1" s="1"/>
  <c r="AA2794" i="1"/>
  <c r="AB2794" i="1" s="1"/>
  <c r="AA2793" i="1"/>
  <c r="AB2793" i="1" s="1"/>
  <c r="X2793" i="1"/>
  <c r="Y2793" i="1" s="1"/>
  <c r="Z2793" i="1" s="1"/>
  <c r="AA2792" i="1"/>
  <c r="AB2792" i="1" s="1"/>
  <c r="X2792" i="1"/>
  <c r="Y2792" i="1" s="1"/>
  <c r="Z2792" i="1" s="1"/>
  <c r="AA2791" i="1"/>
  <c r="AB2791" i="1" s="1"/>
  <c r="X2791" i="1"/>
  <c r="Y2791" i="1" s="1"/>
  <c r="Z2791" i="1" s="1"/>
  <c r="AA2790" i="1"/>
  <c r="AB2790" i="1" s="1"/>
  <c r="X2790" i="1"/>
  <c r="Y2790" i="1" s="1"/>
  <c r="Z2790" i="1" s="1"/>
  <c r="AA2789" i="1"/>
  <c r="AB2789" i="1" s="1"/>
  <c r="X2789" i="1"/>
  <c r="Y2789" i="1" s="1"/>
  <c r="Z2789" i="1" s="1"/>
  <c r="AA2788" i="1"/>
  <c r="AB2788" i="1" s="1"/>
  <c r="X2788" i="1"/>
  <c r="Y2788" i="1" s="1"/>
  <c r="Z2788" i="1" s="1"/>
  <c r="AA2787" i="1"/>
  <c r="AB2787" i="1" s="1"/>
  <c r="X2787" i="1"/>
  <c r="Y2787" i="1" s="1"/>
  <c r="Z2787" i="1" s="1"/>
  <c r="AA2786" i="1"/>
  <c r="AB2786" i="1" s="1"/>
  <c r="X2786" i="1"/>
  <c r="Y2786" i="1" s="1"/>
  <c r="Z2786" i="1" s="1"/>
  <c r="AA2785" i="1"/>
  <c r="AB2785" i="1" s="1"/>
  <c r="X2785" i="1"/>
  <c r="Y2785" i="1" s="1"/>
  <c r="Z2785" i="1" s="1"/>
  <c r="AA2784" i="1"/>
  <c r="AB2784" i="1" s="1"/>
  <c r="X2784" i="1"/>
  <c r="Y2784" i="1" s="1"/>
  <c r="Z2784" i="1" s="1"/>
  <c r="AA2783" i="1"/>
  <c r="AB2783" i="1" s="1"/>
  <c r="AA2782" i="1"/>
  <c r="AB2782" i="1" s="1"/>
  <c r="X2782" i="1"/>
  <c r="Y2782" i="1" s="1"/>
  <c r="Z2782" i="1" s="1"/>
  <c r="AA2781" i="1"/>
  <c r="AB2781" i="1" s="1"/>
  <c r="X2781" i="1"/>
  <c r="Y2781" i="1" s="1"/>
  <c r="Z2781" i="1" s="1"/>
  <c r="AA2780" i="1"/>
  <c r="AB2780" i="1" s="1"/>
  <c r="X2780" i="1"/>
  <c r="Y2780" i="1" s="1"/>
  <c r="Z2780" i="1" s="1"/>
  <c r="AA2779" i="1"/>
  <c r="AB2779" i="1" s="1"/>
  <c r="X2779" i="1"/>
  <c r="Y2779" i="1" s="1"/>
  <c r="Z2779" i="1" s="1"/>
  <c r="AA2778" i="1"/>
  <c r="AB2778" i="1" s="1"/>
  <c r="X2778" i="1"/>
  <c r="Y2778" i="1" s="1"/>
  <c r="Z2778" i="1" s="1"/>
  <c r="AA2777" i="1"/>
  <c r="AB2777" i="1" s="1"/>
  <c r="AA2776" i="1"/>
  <c r="AB2776" i="1" s="1"/>
  <c r="X2776" i="1"/>
  <c r="Y2776" i="1" s="1"/>
  <c r="Z2776" i="1" s="1"/>
  <c r="AA2775" i="1"/>
  <c r="AB2775" i="1" s="1"/>
  <c r="X2775" i="1"/>
  <c r="Y2775" i="1" s="1"/>
  <c r="Z2775" i="1" s="1"/>
  <c r="AA2774" i="1"/>
  <c r="AB2774" i="1" s="1"/>
  <c r="X2774" i="1"/>
  <c r="Y2774" i="1" s="1"/>
  <c r="Z2774" i="1" s="1"/>
  <c r="AA2773" i="1"/>
  <c r="AB2773" i="1" s="1"/>
  <c r="X2773" i="1"/>
  <c r="Y2773" i="1" s="1"/>
  <c r="Z2773" i="1" s="1"/>
  <c r="AA2772" i="1"/>
  <c r="AB2772" i="1" s="1"/>
  <c r="X2772" i="1"/>
  <c r="Y2772" i="1" s="1"/>
  <c r="Z2772" i="1" s="1"/>
  <c r="AA2771" i="1"/>
  <c r="AB2771" i="1" s="1"/>
  <c r="X2771" i="1"/>
  <c r="Y2771" i="1" s="1"/>
  <c r="Z2771" i="1" s="1"/>
  <c r="AA2770" i="1"/>
  <c r="AB2770" i="1" s="1"/>
  <c r="X2770" i="1"/>
  <c r="Y2770" i="1" s="1"/>
  <c r="Z2770" i="1" s="1"/>
  <c r="AA2769" i="1"/>
  <c r="AB2769" i="1" s="1"/>
  <c r="X2769" i="1"/>
  <c r="Y2769" i="1" s="1"/>
  <c r="Z2769" i="1" s="1"/>
  <c r="AA2768" i="1"/>
  <c r="AB2768" i="1" s="1"/>
  <c r="AA2767" i="1"/>
  <c r="AB2767" i="1" s="1"/>
  <c r="X2767" i="1"/>
  <c r="Y2767" i="1" s="1"/>
  <c r="Z2767" i="1" s="1"/>
  <c r="AA2766" i="1"/>
  <c r="AB2766" i="1" s="1"/>
  <c r="AA2765" i="1"/>
  <c r="AB2765" i="1" s="1"/>
  <c r="X2765" i="1"/>
  <c r="Y2765" i="1" s="1"/>
  <c r="Z2765" i="1" s="1"/>
  <c r="AA2764" i="1"/>
  <c r="AB2764" i="1" s="1"/>
  <c r="AA2763" i="1"/>
  <c r="AB2763" i="1" s="1"/>
  <c r="X2763" i="1"/>
  <c r="Y2763" i="1" s="1"/>
  <c r="Z2763" i="1" s="1"/>
  <c r="AA2762" i="1"/>
  <c r="AB2762" i="1" s="1"/>
  <c r="X2762" i="1"/>
  <c r="Y2762" i="1" s="1"/>
  <c r="Z2762" i="1" s="1"/>
  <c r="AA2761" i="1"/>
  <c r="AB2761" i="1" s="1"/>
  <c r="X2761" i="1"/>
  <c r="Y2761" i="1" s="1"/>
  <c r="Z2761" i="1" s="1"/>
  <c r="AA2760" i="1"/>
  <c r="AB2760" i="1" s="1"/>
  <c r="X2760" i="1"/>
  <c r="Y2760" i="1" s="1"/>
  <c r="Z2760" i="1" s="1"/>
  <c r="AA2759" i="1"/>
  <c r="AB2759" i="1" s="1"/>
  <c r="X2759" i="1"/>
  <c r="Y2759" i="1" s="1"/>
  <c r="Z2759" i="1" s="1"/>
  <c r="AA2758" i="1"/>
  <c r="AB2758" i="1" s="1"/>
  <c r="X2758" i="1"/>
  <c r="Y2758" i="1" s="1"/>
  <c r="Z2758" i="1" s="1"/>
  <c r="AA2757" i="1"/>
  <c r="AB2757" i="1" s="1"/>
  <c r="X2757" i="1"/>
  <c r="Y2757" i="1" s="1"/>
  <c r="Z2757" i="1" s="1"/>
  <c r="AA2756" i="1"/>
  <c r="AB2756" i="1" s="1"/>
  <c r="X2756" i="1"/>
  <c r="Y2756" i="1" s="1"/>
  <c r="Z2756" i="1" s="1"/>
  <c r="AA2755" i="1"/>
  <c r="AB2755" i="1" s="1"/>
  <c r="X2755" i="1"/>
  <c r="Y2755" i="1" s="1"/>
  <c r="Z2755" i="1" s="1"/>
  <c r="AA2754" i="1"/>
  <c r="AB2754" i="1" s="1"/>
  <c r="X2754" i="1"/>
  <c r="Y2754" i="1" s="1"/>
  <c r="Z2754" i="1" s="1"/>
  <c r="AA2753" i="1"/>
  <c r="AB2753" i="1" s="1"/>
  <c r="X2753" i="1"/>
  <c r="Y2753" i="1" s="1"/>
  <c r="Z2753" i="1" s="1"/>
  <c r="AA2752" i="1"/>
  <c r="AB2752" i="1" s="1"/>
  <c r="X2752" i="1"/>
  <c r="Y2752" i="1" s="1"/>
  <c r="Z2752" i="1" s="1"/>
  <c r="AA2751" i="1"/>
  <c r="AB2751" i="1" s="1"/>
  <c r="AA2750" i="1"/>
  <c r="AB2750" i="1" s="1"/>
  <c r="AA2749" i="1"/>
  <c r="AB2749" i="1" s="1"/>
  <c r="X2749" i="1"/>
  <c r="Y2749" i="1" s="1"/>
  <c r="Z2749" i="1" s="1"/>
  <c r="AA2748" i="1"/>
  <c r="AB2748" i="1" s="1"/>
  <c r="X2748" i="1"/>
  <c r="Y2748" i="1" s="1"/>
  <c r="Z2748" i="1" s="1"/>
  <c r="AA2747" i="1"/>
  <c r="AB2747" i="1" s="1"/>
  <c r="X2747" i="1"/>
  <c r="Y2747" i="1" s="1"/>
  <c r="Z2747" i="1" s="1"/>
  <c r="AA2746" i="1"/>
  <c r="AB2746" i="1" s="1"/>
  <c r="X2746" i="1"/>
  <c r="Y2746" i="1" s="1"/>
  <c r="Z2746" i="1" s="1"/>
  <c r="AA2745" i="1"/>
  <c r="AB2745" i="1" s="1"/>
  <c r="AA2744" i="1"/>
  <c r="AB2744" i="1" s="1"/>
  <c r="X2744" i="1"/>
  <c r="Y2744" i="1" s="1"/>
  <c r="Z2744" i="1" s="1"/>
  <c r="AA2743" i="1"/>
  <c r="AB2743" i="1" s="1"/>
  <c r="X2743" i="1"/>
  <c r="Y2743" i="1" s="1"/>
  <c r="Z2743" i="1" s="1"/>
  <c r="AA2742" i="1"/>
  <c r="AB2742" i="1" s="1"/>
  <c r="X2742" i="1"/>
  <c r="Y2742" i="1" s="1"/>
  <c r="Z2742" i="1" s="1"/>
  <c r="AA2741" i="1"/>
  <c r="AB2741" i="1" s="1"/>
  <c r="X2741" i="1"/>
  <c r="Y2741" i="1" s="1"/>
  <c r="Z2741" i="1" s="1"/>
  <c r="AA2740" i="1"/>
  <c r="AB2740" i="1" s="1"/>
  <c r="X2740" i="1"/>
  <c r="Y2740" i="1" s="1"/>
  <c r="Z2740" i="1" s="1"/>
  <c r="AA2739" i="1"/>
  <c r="AB2739" i="1" s="1"/>
  <c r="X2739" i="1"/>
  <c r="Y2739" i="1" s="1"/>
  <c r="Z2739" i="1" s="1"/>
  <c r="AA2738" i="1"/>
  <c r="AB2738" i="1" s="1"/>
  <c r="X2738" i="1"/>
  <c r="Y2738" i="1" s="1"/>
  <c r="Z2738" i="1" s="1"/>
  <c r="AA2737" i="1"/>
  <c r="AB2737" i="1" s="1"/>
  <c r="X2737" i="1"/>
  <c r="Y2737" i="1" s="1"/>
  <c r="Z2737" i="1" s="1"/>
  <c r="AA2736" i="1"/>
  <c r="AB2736" i="1" s="1"/>
  <c r="AA2735" i="1"/>
  <c r="AB2735" i="1" s="1"/>
  <c r="X2735" i="1"/>
  <c r="Y2735" i="1" s="1"/>
  <c r="Z2735" i="1" s="1"/>
  <c r="AA2734" i="1"/>
  <c r="AB2734" i="1" s="1"/>
  <c r="X2734" i="1"/>
  <c r="Y2734" i="1" s="1"/>
  <c r="Z2734" i="1" s="1"/>
  <c r="AA2733" i="1"/>
  <c r="AB2733" i="1" s="1"/>
  <c r="X2733" i="1"/>
  <c r="Y2733" i="1" s="1"/>
  <c r="Z2733" i="1" s="1"/>
  <c r="AA2732" i="1"/>
  <c r="AB2732" i="1" s="1"/>
  <c r="AA2731" i="1"/>
  <c r="AB2731" i="1" s="1"/>
  <c r="X2731" i="1"/>
  <c r="Y2731" i="1" s="1"/>
  <c r="Z2731" i="1" s="1"/>
  <c r="AA2730" i="1"/>
  <c r="AB2730" i="1" s="1"/>
  <c r="AA2729" i="1"/>
  <c r="AB2729" i="1" s="1"/>
  <c r="X2729" i="1"/>
  <c r="Y2729" i="1" s="1"/>
  <c r="Z2729" i="1" s="1"/>
  <c r="AA2728" i="1"/>
  <c r="AB2728" i="1" s="1"/>
  <c r="X2728" i="1"/>
  <c r="Y2728" i="1" s="1"/>
  <c r="Z2728" i="1" s="1"/>
  <c r="AA2727" i="1"/>
  <c r="AB2727" i="1" s="1"/>
  <c r="X2727" i="1"/>
  <c r="Y2727" i="1" s="1"/>
  <c r="Z2727" i="1" s="1"/>
  <c r="AA2726" i="1"/>
  <c r="AB2726" i="1" s="1"/>
  <c r="X2726" i="1"/>
  <c r="Y2726" i="1" s="1"/>
  <c r="Z2726" i="1" s="1"/>
  <c r="AA2725" i="1"/>
  <c r="AB2725" i="1" s="1"/>
  <c r="X2725" i="1"/>
  <c r="Y2725" i="1" s="1"/>
  <c r="Z2725" i="1" s="1"/>
  <c r="AA2724" i="1"/>
  <c r="AB2724" i="1" s="1"/>
  <c r="X2724" i="1"/>
  <c r="Y2724" i="1" s="1"/>
  <c r="Z2724" i="1" s="1"/>
  <c r="AA2723" i="1"/>
  <c r="AB2723" i="1" s="1"/>
  <c r="X2723" i="1"/>
  <c r="Y2723" i="1" s="1"/>
  <c r="Z2723" i="1" s="1"/>
  <c r="AA2722" i="1"/>
  <c r="AB2722" i="1" s="1"/>
  <c r="X2722" i="1"/>
  <c r="Y2722" i="1" s="1"/>
  <c r="Z2722" i="1" s="1"/>
  <c r="AA2721" i="1"/>
  <c r="AB2721" i="1" s="1"/>
  <c r="X2721" i="1"/>
  <c r="Y2721" i="1" s="1"/>
  <c r="Z2721" i="1" s="1"/>
  <c r="AA2720" i="1"/>
  <c r="AB2720" i="1" s="1"/>
  <c r="AA2719" i="1"/>
  <c r="AB2719" i="1" s="1"/>
  <c r="AA2718" i="1"/>
  <c r="AB2718" i="1" s="1"/>
  <c r="X2718" i="1"/>
  <c r="Y2718" i="1" s="1"/>
  <c r="Z2718" i="1" s="1"/>
  <c r="AA2717" i="1"/>
  <c r="AB2717" i="1" s="1"/>
  <c r="X2717" i="1"/>
  <c r="Y2717" i="1" s="1"/>
  <c r="Z2717" i="1" s="1"/>
  <c r="AA2716" i="1"/>
  <c r="AB2716" i="1" s="1"/>
  <c r="X2716" i="1"/>
  <c r="Y2716" i="1" s="1"/>
  <c r="Z2716" i="1" s="1"/>
  <c r="AA2715" i="1"/>
  <c r="AB2715" i="1" s="1"/>
  <c r="X2715" i="1"/>
  <c r="Y2715" i="1" s="1"/>
  <c r="Z2715" i="1" s="1"/>
  <c r="AA2714" i="1"/>
  <c r="AB2714" i="1" s="1"/>
  <c r="X2714" i="1"/>
  <c r="Y2714" i="1" s="1"/>
  <c r="Z2714" i="1" s="1"/>
  <c r="AA2713" i="1"/>
  <c r="AB2713" i="1" s="1"/>
  <c r="AA2712" i="1"/>
  <c r="AB2712" i="1" s="1"/>
  <c r="X2712" i="1"/>
  <c r="Y2712" i="1" s="1"/>
  <c r="Z2712" i="1" s="1"/>
  <c r="AA2711" i="1"/>
  <c r="AB2711" i="1" s="1"/>
  <c r="X2711" i="1"/>
  <c r="Y2711" i="1" s="1"/>
  <c r="Z2711" i="1" s="1"/>
  <c r="AA2710" i="1"/>
  <c r="AB2710" i="1" s="1"/>
  <c r="X2710" i="1"/>
  <c r="Y2710" i="1" s="1"/>
  <c r="Z2710" i="1" s="1"/>
  <c r="AA2709" i="1"/>
  <c r="AB2709" i="1" s="1"/>
  <c r="X2709" i="1"/>
  <c r="Y2709" i="1" s="1"/>
  <c r="Z2709" i="1" s="1"/>
  <c r="AA2708" i="1"/>
  <c r="AB2708" i="1" s="1"/>
  <c r="X2708" i="1"/>
  <c r="Y2708" i="1" s="1"/>
  <c r="Z2708" i="1" s="1"/>
  <c r="AA2707" i="1"/>
  <c r="AB2707" i="1" s="1"/>
  <c r="X2707" i="1"/>
  <c r="Y2707" i="1" s="1"/>
  <c r="Z2707" i="1" s="1"/>
  <c r="AA2706" i="1"/>
  <c r="AB2706" i="1" s="1"/>
  <c r="X2706" i="1"/>
  <c r="Y2706" i="1" s="1"/>
  <c r="Z2706" i="1" s="1"/>
  <c r="AA2705" i="1"/>
  <c r="AB2705" i="1" s="1"/>
  <c r="X2705" i="1"/>
  <c r="Y2705" i="1" s="1"/>
  <c r="Z2705" i="1" s="1"/>
  <c r="AA2704" i="1"/>
  <c r="AB2704" i="1" s="1"/>
  <c r="AA2703" i="1"/>
  <c r="AB2703" i="1" s="1"/>
  <c r="X2703" i="1"/>
  <c r="Y2703" i="1" s="1"/>
  <c r="Z2703" i="1" s="1"/>
  <c r="AA2702" i="1"/>
  <c r="AB2702" i="1" s="1"/>
  <c r="X2702" i="1"/>
  <c r="Y2702" i="1" s="1"/>
  <c r="Z2702" i="1" s="1"/>
  <c r="AA2701" i="1"/>
  <c r="AB2701" i="1" s="1"/>
  <c r="X2701" i="1"/>
  <c r="Y2701" i="1" s="1"/>
  <c r="Z2701" i="1" s="1"/>
  <c r="AA2700" i="1"/>
  <c r="AB2700" i="1" s="1"/>
  <c r="AA2699" i="1"/>
  <c r="AB2699" i="1" s="1"/>
  <c r="X2699" i="1"/>
  <c r="Y2699" i="1" s="1"/>
  <c r="Z2699" i="1" s="1"/>
  <c r="AA2698" i="1"/>
  <c r="AB2698" i="1" s="1"/>
  <c r="X2698" i="1"/>
  <c r="Y2698" i="1" s="1"/>
  <c r="Z2698" i="1" s="1"/>
  <c r="AA2697" i="1"/>
  <c r="AB2697" i="1" s="1"/>
  <c r="X2697" i="1"/>
  <c r="Y2697" i="1" s="1"/>
  <c r="Z2697" i="1" s="1"/>
  <c r="AA2696" i="1"/>
  <c r="AB2696" i="1" s="1"/>
  <c r="X2696" i="1"/>
  <c r="Y2696" i="1" s="1"/>
  <c r="Z2696" i="1" s="1"/>
  <c r="AA2695" i="1"/>
  <c r="AB2695" i="1" s="1"/>
  <c r="X2695" i="1"/>
  <c r="Y2695" i="1" s="1"/>
  <c r="Z2695" i="1" s="1"/>
  <c r="AA2694" i="1"/>
  <c r="AB2694" i="1" s="1"/>
  <c r="X2694" i="1"/>
  <c r="Y2694" i="1" s="1"/>
  <c r="Z2694" i="1" s="1"/>
  <c r="AA2693" i="1"/>
  <c r="AB2693" i="1" s="1"/>
  <c r="X2693" i="1"/>
  <c r="Y2693" i="1" s="1"/>
  <c r="Z2693" i="1" s="1"/>
  <c r="AA2692" i="1"/>
  <c r="AB2692" i="1" s="1"/>
  <c r="X2692" i="1"/>
  <c r="Y2692" i="1" s="1"/>
  <c r="Z2692" i="1" s="1"/>
  <c r="AA2691" i="1"/>
  <c r="AB2691" i="1" s="1"/>
  <c r="X2691" i="1"/>
  <c r="Y2691" i="1" s="1"/>
  <c r="Z2691" i="1" s="1"/>
  <c r="AA2690" i="1"/>
  <c r="AB2690" i="1" s="1"/>
  <c r="X2690" i="1"/>
  <c r="Y2690" i="1" s="1"/>
  <c r="Z2690" i="1" s="1"/>
  <c r="AA2689" i="1"/>
  <c r="AB2689" i="1" s="1"/>
  <c r="X2689" i="1"/>
  <c r="Y2689" i="1" s="1"/>
  <c r="Z2689" i="1" s="1"/>
  <c r="AA2688" i="1"/>
  <c r="AB2688" i="1" s="1"/>
  <c r="X2688" i="1"/>
  <c r="Y2688" i="1" s="1"/>
  <c r="Z2688" i="1" s="1"/>
  <c r="AA2687" i="1"/>
  <c r="AB2687" i="1" s="1"/>
  <c r="AA2686" i="1"/>
  <c r="AB2686" i="1" s="1"/>
  <c r="X2686" i="1"/>
  <c r="Y2686" i="1" s="1"/>
  <c r="Z2686" i="1" s="1"/>
  <c r="AA2685" i="1"/>
  <c r="AB2685" i="1" s="1"/>
  <c r="X2685" i="1"/>
  <c r="Y2685" i="1" s="1"/>
  <c r="Z2685" i="1" s="1"/>
  <c r="AA2684" i="1"/>
  <c r="AB2684" i="1" s="1"/>
  <c r="X2684" i="1"/>
  <c r="Y2684" i="1" s="1"/>
  <c r="Z2684" i="1" s="1"/>
  <c r="AA2683" i="1"/>
  <c r="AB2683" i="1" s="1"/>
  <c r="X2683" i="1"/>
  <c r="Y2683" i="1" s="1"/>
  <c r="Z2683" i="1" s="1"/>
  <c r="AA2682" i="1"/>
  <c r="AB2682" i="1" s="1"/>
  <c r="X2682" i="1"/>
  <c r="Y2682" i="1" s="1"/>
  <c r="Z2682" i="1" s="1"/>
  <c r="AA2681" i="1"/>
  <c r="AB2681" i="1" s="1"/>
  <c r="AA2680" i="1"/>
  <c r="AB2680" i="1" s="1"/>
  <c r="X2680" i="1"/>
  <c r="Y2680" i="1" s="1"/>
  <c r="Z2680" i="1" s="1"/>
  <c r="AA2679" i="1"/>
  <c r="AB2679" i="1" s="1"/>
  <c r="X2679" i="1"/>
  <c r="Y2679" i="1" s="1"/>
  <c r="Z2679" i="1" s="1"/>
  <c r="AA2678" i="1"/>
  <c r="AB2678" i="1" s="1"/>
  <c r="X2678" i="1"/>
  <c r="Y2678" i="1" s="1"/>
  <c r="Z2678" i="1" s="1"/>
  <c r="AA2677" i="1"/>
  <c r="AB2677" i="1" s="1"/>
  <c r="X2677" i="1"/>
  <c r="Y2677" i="1" s="1"/>
  <c r="Z2677" i="1" s="1"/>
  <c r="AA2676" i="1"/>
  <c r="AB2676" i="1" s="1"/>
  <c r="X2676" i="1"/>
  <c r="Y2676" i="1" s="1"/>
  <c r="Z2676" i="1" s="1"/>
  <c r="AA2675" i="1"/>
  <c r="AB2675" i="1" s="1"/>
  <c r="AA2674" i="1"/>
  <c r="AB2674" i="1" s="1"/>
  <c r="X2674" i="1"/>
  <c r="Y2674" i="1" s="1"/>
  <c r="Z2674" i="1" s="1"/>
  <c r="AA2673" i="1"/>
  <c r="AB2673" i="1" s="1"/>
  <c r="X2673" i="1"/>
  <c r="Y2673" i="1" s="1"/>
  <c r="Z2673" i="1" s="1"/>
  <c r="AA2672" i="1"/>
  <c r="AB2672" i="1" s="1"/>
  <c r="AA2671" i="1"/>
  <c r="AB2671" i="1" s="1"/>
  <c r="X2671" i="1"/>
  <c r="Y2671" i="1" s="1"/>
  <c r="Z2671" i="1" s="1"/>
  <c r="AA2670" i="1"/>
  <c r="AB2670" i="1" s="1"/>
  <c r="AA2669" i="1"/>
  <c r="AB2669" i="1" s="1"/>
  <c r="X2669" i="1"/>
  <c r="Y2669" i="1" s="1"/>
  <c r="Z2669" i="1" s="1"/>
  <c r="AA2668" i="1"/>
  <c r="AB2668" i="1" s="1"/>
  <c r="AA2667" i="1"/>
  <c r="AB2667" i="1" s="1"/>
  <c r="X2667" i="1"/>
  <c r="Y2667" i="1" s="1"/>
  <c r="Z2667" i="1" s="1"/>
  <c r="AA2666" i="1"/>
  <c r="AB2666" i="1" s="1"/>
  <c r="X2666" i="1"/>
  <c r="Y2666" i="1" s="1"/>
  <c r="Z2666" i="1" s="1"/>
  <c r="AA2665" i="1"/>
  <c r="AB2665" i="1" s="1"/>
  <c r="X2665" i="1"/>
  <c r="Y2665" i="1" s="1"/>
  <c r="Z2665" i="1" s="1"/>
  <c r="AA2664" i="1"/>
  <c r="AB2664" i="1" s="1"/>
  <c r="X2664" i="1"/>
  <c r="Y2664" i="1" s="1"/>
  <c r="Z2664" i="1" s="1"/>
  <c r="AA2663" i="1"/>
  <c r="AB2663" i="1" s="1"/>
  <c r="X2663" i="1"/>
  <c r="Y2663" i="1" s="1"/>
  <c r="Z2663" i="1" s="1"/>
  <c r="AA2662" i="1"/>
  <c r="AB2662" i="1" s="1"/>
  <c r="X2662" i="1"/>
  <c r="Y2662" i="1" s="1"/>
  <c r="Z2662" i="1" s="1"/>
  <c r="AA2661" i="1"/>
  <c r="AB2661" i="1" s="1"/>
  <c r="X2661" i="1"/>
  <c r="Y2661" i="1" s="1"/>
  <c r="Z2661" i="1" s="1"/>
  <c r="AA2660" i="1"/>
  <c r="AB2660" i="1" s="1"/>
  <c r="X2660" i="1"/>
  <c r="Y2660" i="1" s="1"/>
  <c r="Z2660" i="1" s="1"/>
  <c r="AA2659" i="1"/>
  <c r="AB2659" i="1" s="1"/>
  <c r="X2659" i="1"/>
  <c r="Y2659" i="1" s="1"/>
  <c r="Z2659" i="1" s="1"/>
  <c r="AA2658" i="1"/>
  <c r="AB2658" i="1" s="1"/>
  <c r="X2658" i="1"/>
  <c r="Y2658" i="1" s="1"/>
  <c r="Z2658" i="1" s="1"/>
  <c r="AA2657" i="1"/>
  <c r="AB2657" i="1" s="1"/>
  <c r="X2657" i="1"/>
  <c r="Y2657" i="1" s="1"/>
  <c r="Z2657" i="1" s="1"/>
  <c r="AA2656" i="1"/>
  <c r="AB2656" i="1" s="1"/>
  <c r="X2656" i="1"/>
  <c r="Y2656" i="1" s="1"/>
  <c r="Z2656" i="1" s="1"/>
  <c r="AA2655" i="1"/>
  <c r="AB2655" i="1" s="1"/>
  <c r="AA2654" i="1"/>
  <c r="AB2654" i="1" s="1"/>
  <c r="X2654" i="1"/>
  <c r="Y2654" i="1" s="1"/>
  <c r="Z2654" i="1" s="1"/>
  <c r="AA2653" i="1"/>
  <c r="AB2653" i="1" s="1"/>
  <c r="X2653" i="1"/>
  <c r="Y2653" i="1" s="1"/>
  <c r="Z2653" i="1" s="1"/>
  <c r="AA2652" i="1"/>
  <c r="AB2652" i="1" s="1"/>
  <c r="X2652" i="1"/>
  <c r="Y2652" i="1" s="1"/>
  <c r="Z2652" i="1" s="1"/>
  <c r="AA2651" i="1"/>
  <c r="AB2651" i="1" s="1"/>
  <c r="X2651" i="1"/>
  <c r="Y2651" i="1" s="1"/>
  <c r="Z2651" i="1" s="1"/>
  <c r="AA2650" i="1"/>
  <c r="AB2650" i="1" s="1"/>
  <c r="X2650" i="1"/>
  <c r="Y2650" i="1" s="1"/>
  <c r="Z2650" i="1" s="1"/>
  <c r="AA2649" i="1"/>
  <c r="AB2649" i="1" s="1"/>
  <c r="AA2648" i="1"/>
  <c r="AB2648" i="1" s="1"/>
  <c r="X2648" i="1"/>
  <c r="Y2648" i="1" s="1"/>
  <c r="Z2648" i="1" s="1"/>
  <c r="AA2647" i="1"/>
  <c r="AB2647" i="1" s="1"/>
  <c r="X2647" i="1"/>
  <c r="Y2647" i="1" s="1"/>
  <c r="Z2647" i="1" s="1"/>
  <c r="AA2646" i="1"/>
  <c r="AB2646" i="1" s="1"/>
  <c r="X2646" i="1"/>
  <c r="Y2646" i="1" s="1"/>
  <c r="Z2646" i="1" s="1"/>
  <c r="AA2645" i="1"/>
  <c r="AB2645" i="1" s="1"/>
  <c r="X2645" i="1"/>
  <c r="Y2645" i="1" s="1"/>
  <c r="Z2645" i="1" s="1"/>
  <c r="AA2644" i="1"/>
  <c r="AB2644" i="1" s="1"/>
  <c r="X2644" i="1"/>
  <c r="Y2644" i="1" s="1"/>
  <c r="Z2644" i="1" s="1"/>
  <c r="AA2643" i="1"/>
  <c r="AB2643" i="1" s="1"/>
  <c r="AA2642" i="1"/>
  <c r="AB2642" i="1" s="1"/>
  <c r="X2642" i="1"/>
  <c r="Y2642" i="1" s="1"/>
  <c r="Z2642" i="1" s="1"/>
  <c r="AA2641" i="1"/>
  <c r="AB2641" i="1" s="1"/>
  <c r="X2641" i="1"/>
  <c r="Y2641" i="1" s="1"/>
  <c r="Z2641" i="1" s="1"/>
  <c r="AA2640" i="1"/>
  <c r="AB2640" i="1" s="1"/>
  <c r="AA2639" i="1"/>
  <c r="AB2639" i="1" s="1"/>
  <c r="X2639" i="1"/>
  <c r="Y2639" i="1" s="1"/>
  <c r="Z2639" i="1" s="1"/>
  <c r="AA2638" i="1"/>
  <c r="AB2638" i="1" s="1"/>
  <c r="X2638" i="1"/>
  <c r="Y2638" i="1" s="1"/>
  <c r="Z2638" i="1" s="1"/>
  <c r="AA2637" i="1"/>
  <c r="AB2637" i="1" s="1"/>
  <c r="X2637" i="1"/>
  <c r="Y2637" i="1" s="1"/>
  <c r="Z2637" i="1" s="1"/>
  <c r="AA2636" i="1"/>
  <c r="AB2636" i="1" s="1"/>
  <c r="AA2635" i="1"/>
  <c r="AB2635" i="1" s="1"/>
  <c r="X2635" i="1"/>
  <c r="Y2635" i="1" s="1"/>
  <c r="Z2635" i="1" s="1"/>
  <c r="AA2634" i="1"/>
  <c r="AB2634" i="1" s="1"/>
  <c r="AA2633" i="1"/>
  <c r="AB2633" i="1" s="1"/>
  <c r="X2633" i="1"/>
  <c r="Y2633" i="1" s="1"/>
  <c r="Z2633" i="1" s="1"/>
  <c r="AA2632" i="1"/>
  <c r="AB2632" i="1" s="1"/>
  <c r="X2632" i="1"/>
  <c r="Y2632" i="1" s="1"/>
  <c r="Z2632" i="1" s="1"/>
  <c r="AA2631" i="1"/>
  <c r="AB2631" i="1" s="1"/>
  <c r="X2631" i="1"/>
  <c r="Y2631" i="1" s="1"/>
  <c r="Z2631" i="1" s="1"/>
  <c r="AA2630" i="1"/>
  <c r="AB2630" i="1" s="1"/>
  <c r="X2630" i="1"/>
  <c r="Y2630" i="1" s="1"/>
  <c r="Z2630" i="1" s="1"/>
  <c r="AA2629" i="1"/>
  <c r="AB2629" i="1" s="1"/>
  <c r="X2629" i="1"/>
  <c r="Y2629" i="1" s="1"/>
  <c r="Z2629" i="1" s="1"/>
  <c r="AA2628" i="1"/>
  <c r="AB2628" i="1" s="1"/>
  <c r="X2628" i="1"/>
  <c r="Y2628" i="1" s="1"/>
  <c r="Z2628" i="1" s="1"/>
  <c r="AA2627" i="1"/>
  <c r="AB2627" i="1" s="1"/>
  <c r="X2627" i="1"/>
  <c r="Y2627" i="1" s="1"/>
  <c r="Z2627" i="1" s="1"/>
  <c r="AA2626" i="1"/>
  <c r="AB2626" i="1" s="1"/>
  <c r="X2626" i="1"/>
  <c r="Y2626" i="1" s="1"/>
  <c r="Z2626" i="1" s="1"/>
  <c r="AA2625" i="1"/>
  <c r="AB2625" i="1" s="1"/>
  <c r="X2625" i="1"/>
  <c r="Y2625" i="1" s="1"/>
  <c r="Z2625" i="1" s="1"/>
  <c r="AA2624" i="1"/>
  <c r="AB2624" i="1" s="1"/>
  <c r="X2624" i="1"/>
  <c r="Y2624" i="1" s="1"/>
  <c r="Z2624" i="1" s="1"/>
  <c r="AA2623" i="1"/>
  <c r="AB2623" i="1" s="1"/>
  <c r="AA2622" i="1"/>
  <c r="AB2622" i="1" s="1"/>
  <c r="X2622" i="1"/>
  <c r="Y2622" i="1" s="1"/>
  <c r="Z2622" i="1" s="1"/>
  <c r="AA2621" i="1"/>
  <c r="AB2621" i="1" s="1"/>
  <c r="X2621" i="1"/>
  <c r="Y2621" i="1" s="1"/>
  <c r="Z2621" i="1" s="1"/>
  <c r="AA2620" i="1"/>
  <c r="AB2620" i="1" s="1"/>
  <c r="X2620" i="1"/>
  <c r="Y2620" i="1" s="1"/>
  <c r="Z2620" i="1" s="1"/>
  <c r="AA2619" i="1"/>
  <c r="AB2619" i="1" s="1"/>
  <c r="X2619" i="1"/>
  <c r="Y2619" i="1" s="1"/>
  <c r="Z2619" i="1" s="1"/>
  <c r="AA2618" i="1"/>
  <c r="AB2618" i="1" s="1"/>
  <c r="X2618" i="1"/>
  <c r="Y2618" i="1" s="1"/>
  <c r="Z2618" i="1" s="1"/>
  <c r="AA2617" i="1"/>
  <c r="AB2617" i="1" s="1"/>
  <c r="AA2616" i="1"/>
  <c r="AB2616" i="1" s="1"/>
  <c r="X2616" i="1"/>
  <c r="Y2616" i="1" s="1"/>
  <c r="Z2616" i="1" s="1"/>
  <c r="AA2615" i="1"/>
  <c r="AB2615" i="1" s="1"/>
  <c r="X2615" i="1"/>
  <c r="Y2615" i="1" s="1"/>
  <c r="Z2615" i="1" s="1"/>
  <c r="AA2614" i="1"/>
  <c r="AB2614" i="1" s="1"/>
  <c r="X2614" i="1"/>
  <c r="Y2614" i="1" s="1"/>
  <c r="Z2614" i="1" s="1"/>
  <c r="AA2613" i="1"/>
  <c r="AB2613" i="1" s="1"/>
  <c r="X2613" i="1"/>
  <c r="Y2613" i="1" s="1"/>
  <c r="Z2613" i="1" s="1"/>
  <c r="AA2612" i="1"/>
  <c r="AB2612" i="1" s="1"/>
  <c r="X2612" i="1"/>
  <c r="Y2612" i="1" s="1"/>
  <c r="Z2612" i="1" s="1"/>
  <c r="AA2611" i="1"/>
  <c r="AB2611" i="1" s="1"/>
  <c r="AA2610" i="1"/>
  <c r="AB2610" i="1" s="1"/>
  <c r="X2610" i="1"/>
  <c r="Y2610" i="1" s="1"/>
  <c r="Z2610" i="1" s="1"/>
  <c r="AA2609" i="1"/>
  <c r="AB2609" i="1" s="1"/>
  <c r="X2609" i="1"/>
  <c r="Y2609" i="1" s="1"/>
  <c r="Z2609" i="1" s="1"/>
  <c r="AA2608" i="1"/>
  <c r="AB2608" i="1" s="1"/>
  <c r="AA2607" i="1"/>
  <c r="AB2607" i="1" s="1"/>
  <c r="X2607" i="1"/>
  <c r="Y2607" i="1" s="1"/>
  <c r="Z2607" i="1" s="1"/>
  <c r="AA2606" i="1"/>
  <c r="AB2606" i="1" s="1"/>
  <c r="X2606" i="1"/>
  <c r="Y2606" i="1" s="1"/>
  <c r="Z2606" i="1" s="1"/>
  <c r="AA2605" i="1"/>
  <c r="AB2605" i="1" s="1"/>
  <c r="X2605" i="1"/>
  <c r="Y2605" i="1" s="1"/>
  <c r="Z2605" i="1" s="1"/>
  <c r="AA2604" i="1"/>
  <c r="AB2604" i="1" s="1"/>
  <c r="AA2603" i="1"/>
  <c r="AB2603" i="1" s="1"/>
  <c r="X2603" i="1"/>
  <c r="Y2603" i="1" s="1"/>
  <c r="Z2603" i="1" s="1"/>
  <c r="AA2602" i="1"/>
  <c r="AB2602" i="1" s="1"/>
  <c r="X2602" i="1"/>
  <c r="Y2602" i="1" s="1"/>
  <c r="Z2602" i="1" s="1"/>
  <c r="AA2601" i="1"/>
  <c r="AB2601" i="1" s="1"/>
  <c r="X2601" i="1"/>
  <c r="Y2601" i="1" s="1"/>
  <c r="Z2601" i="1" s="1"/>
  <c r="AA2600" i="1"/>
  <c r="AB2600" i="1" s="1"/>
  <c r="X2600" i="1"/>
  <c r="Y2600" i="1" s="1"/>
  <c r="Z2600" i="1" s="1"/>
  <c r="AA2599" i="1"/>
  <c r="AB2599" i="1" s="1"/>
  <c r="AA2598" i="1"/>
  <c r="AB2598" i="1" s="1"/>
  <c r="X2598" i="1"/>
  <c r="Y2598" i="1" s="1"/>
  <c r="Z2598" i="1" s="1"/>
  <c r="AA2597" i="1"/>
  <c r="AB2597" i="1" s="1"/>
  <c r="X2597" i="1"/>
  <c r="Y2597" i="1" s="1"/>
  <c r="Z2597" i="1" s="1"/>
  <c r="AA2596" i="1"/>
  <c r="AB2596" i="1" s="1"/>
  <c r="X2596" i="1"/>
  <c r="Y2596" i="1" s="1"/>
  <c r="Z2596" i="1" s="1"/>
  <c r="AA2595" i="1"/>
  <c r="AB2595" i="1" s="1"/>
  <c r="X2595" i="1"/>
  <c r="Y2595" i="1" s="1"/>
  <c r="Z2595" i="1" s="1"/>
  <c r="AA2594" i="1"/>
  <c r="AB2594" i="1" s="1"/>
  <c r="X2594" i="1"/>
  <c r="Y2594" i="1" s="1"/>
  <c r="Z2594" i="1" s="1"/>
  <c r="AA2593" i="1"/>
  <c r="AB2593" i="1" s="1"/>
  <c r="X2593" i="1"/>
  <c r="Y2593" i="1" s="1"/>
  <c r="Z2593" i="1" s="1"/>
  <c r="AA2592" i="1"/>
  <c r="AB2592" i="1" s="1"/>
  <c r="X2592" i="1"/>
  <c r="Y2592" i="1" s="1"/>
  <c r="Z2592" i="1" s="1"/>
  <c r="AA2591" i="1"/>
  <c r="AB2591" i="1" s="1"/>
  <c r="AA2590" i="1"/>
  <c r="AB2590" i="1" s="1"/>
  <c r="X2590" i="1"/>
  <c r="Y2590" i="1" s="1"/>
  <c r="Z2590" i="1" s="1"/>
  <c r="AA2589" i="1"/>
  <c r="AB2589" i="1" s="1"/>
  <c r="X2589" i="1"/>
  <c r="Y2589" i="1" s="1"/>
  <c r="Z2589" i="1" s="1"/>
  <c r="AA2588" i="1"/>
  <c r="AB2588" i="1" s="1"/>
  <c r="X2588" i="1"/>
  <c r="Y2588" i="1" s="1"/>
  <c r="Z2588" i="1" s="1"/>
  <c r="AA2587" i="1"/>
  <c r="AB2587" i="1" s="1"/>
  <c r="X2587" i="1"/>
  <c r="Y2587" i="1" s="1"/>
  <c r="Z2587" i="1" s="1"/>
  <c r="AA2586" i="1"/>
  <c r="AB2586" i="1" s="1"/>
  <c r="X2586" i="1"/>
  <c r="Y2586" i="1" s="1"/>
  <c r="Z2586" i="1" s="1"/>
  <c r="AA2585" i="1"/>
  <c r="AB2585" i="1" s="1"/>
  <c r="AA2584" i="1"/>
  <c r="AB2584" i="1" s="1"/>
  <c r="X2584" i="1"/>
  <c r="Y2584" i="1" s="1"/>
  <c r="Z2584" i="1" s="1"/>
  <c r="AA2583" i="1"/>
  <c r="AB2583" i="1" s="1"/>
  <c r="X2583" i="1"/>
  <c r="Y2583" i="1" s="1"/>
  <c r="Z2583" i="1" s="1"/>
  <c r="AA2582" i="1"/>
  <c r="AB2582" i="1" s="1"/>
  <c r="AA2581" i="1"/>
  <c r="AB2581" i="1" s="1"/>
  <c r="X2581" i="1"/>
  <c r="Y2581" i="1" s="1"/>
  <c r="Z2581" i="1" s="1"/>
  <c r="AA2580" i="1"/>
  <c r="AB2580" i="1" s="1"/>
  <c r="X2580" i="1"/>
  <c r="Y2580" i="1" s="1"/>
  <c r="Z2580" i="1" s="1"/>
  <c r="AA2579" i="1"/>
  <c r="AB2579" i="1" s="1"/>
  <c r="AA2578" i="1"/>
  <c r="AB2578" i="1" s="1"/>
  <c r="X2578" i="1"/>
  <c r="Y2578" i="1" s="1"/>
  <c r="Z2578" i="1" s="1"/>
  <c r="AA2577" i="1"/>
  <c r="AB2577" i="1" s="1"/>
  <c r="X2577" i="1"/>
  <c r="Y2577" i="1" s="1"/>
  <c r="Z2577" i="1" s="1"/>
  <c r="AA2576" i="1"/>
  <c r="AB2576" i="1" s="1"/>
  <c r="AA2575" i="1"/>
  <c r="AB2575" i="1" s="1"/>
  <c r="X2575" i="1"/>
  <c r="Y2575" i="1" s="1"/>
  <c r="Z2575" i="1" s="1"/>
  <c r="AA2574" i="1"/>
  <c r="AB2574" i="1" s="1"/>
  <c r="X2574" i="1"/>
  <c r="Y2574" i="1" s="1"/>
  <c r="Z2574" i="1" s="1"/>
  <c r="AA2573" i="1"/>
  <c r="AB2573" i="1" s="1"/>
  <c r="X2573" i="1"/>
  <c r="Y2573" i="1" s="1"/>
  <c r="Z2573" i="1" s="1"/>
  <c r="AA2572" i="1"/>
  <c r="AB2572" i="1" s="1"/>
  <c r="AA2571" i="1"/>
  <c r="AB2571" i="1" s="1"/>
  <c r="X2571" i="1"/>
  <c r="Y2571" i="1" s="1"/>
  <c r="Z2571" i="1" s="1"/>
  <c r="AA2570" i="1"/>
  <c r="AB2570" i="1" s="1"/>
  <c r="X2570" i="1"/>
  <c r="Y2570" i="1" s="1"/>
  <c r="Z2570" i="1" s="1"/>
  <c r="AA2569" i="1"/>
  <c r="AB2569" i="1" s="1"/>
  <c r="X2569" i="1"/>
  <c r="Y2569" i="1" s="1"/>
  <c r="Z2569" i="1" s="1"/>
  <c r="AA2568" i="1"/>
  <c r="AB2568" i="1" s="1"/>
  <c r="X2568" i="1"/>
  <c r="Y2568" i="1" s="1"/>
  <c r="Z2568" i="1" s="1"/>
  <c r="AA2567" i="1"/>
  <c r="AB2567" i="1" s="1"/>
  <c r="X2567" i="1"/>
  <c r="Y2567" i="1" s="1"/>
  <c r="Z2567" i="1" s="1"/>
  <c r="AA2566" i="1"/>
  <c r="AB2566" i="1" s="1"/>
  <c r="X2566" i="1"/>
  <c r="Y2566" i="1" s="1"/>
  <c r="Z2566" i="1" s="1"/>
  <c r="AA2565" i="1"/>
  <c r="AB2565" i="1" s="1"/>
  <c r="X2565" i="1"/>
  <c r="Y2565" i="1" s="1"/>
  <c r="Z2565" i="1" s="1"/>
  <c r="AA2564" i="1"/>
  <c r="AB2564" i="1" s="1"/>
  <c r="X2564" i="1"/>
  <c r="Y2564" i="1" s="1"/>
  <c r="Z2564" i="1" s="1"/>
  <c r="AA2563" i="1"/>
  <c r="AB2563" i="1" s="1"/>
  <c r="X2563" i="1"/>
  <c r="Y2563" i="1" s="1"/>
  <c r="Z2563" i="1" s="1"/>
  <c r="AA2562" i="1"/>
  <c r="AB2562" i="1" s="1"/>
  <c r="X2562" i="1"/>
  <c r="Y2562" i="1" s="1"/>
  <c r="Z2562" i="1" s="1"/>
  <c r="AA2561" i="1"/>
  <c r="AB2561" i="1" s="1"/>
  <c r="X2561" i="1"/>
  <c r="Y2561" i="1" s="1"/>
  <c r="Z2561" i="1" s="1"/>
  <c r="AA2560" i="1"/>
  <c r="AB2560" i="1" s="1"/>
  <c r="X2560" i="1"/>
  <c r="Y2560" i="1" s="1"/>
  <c r="Z2560" i="1" s="1"/>
  <c r="AA2559" i="1"/>
  <c r="AB2559" i="1" s="1"/>
  <c r="AA2558" i="1"/>
  <c r="AB2558" i="1" s="1"/>
  <c r="X2558" i="1"/>
  <c r="Y2558" i="1" s="1"/>
  <c r="Z2558" i="1" s="1"/>
  <c r="AA2557" i="1"/>
  <c r="AB2557" i="1" s="1"/>
  <c r="X2557" i="1"/>
  <c r="Y2557" i="1" s="1"/>
  <c r="Z2557" i="1" s="1"/>
  <c r="AA2556" i="1"/>
  <c r="AB2556" i="1" s="1"/>
  <c r="X2556" i="1"/>
  <c r="Y2556" i="1" s="1"/>
  <c r="Z2556" i="1" s="1"/>
  <c r="AA2555" i="1"/>
  <c r="AB2555" i="1" s="1"/>
  <c r="X2555" i="1"/>
  <c r="Y2555" i="1" s="1"/>
  <c r="Z2555" i="1" s="1"/>
  <c r="AA2554" i="1"/>
  <c r="AB2554" i="1" s="1"/>
  <c r="X2554" i="1"/>
  <c r="Y2554" i="1" s="1"/>
  <c r="Z2554" i="1" s="1"/>
  <c r="AA2553" i="1"/>
  <c r="AB2553" i="1" s="1"/>
  <c r="AA2552" i="1"/>
  <c r="AB2552" i="1" s="1"/>
  <c r="X2552" i="1"/>
  <c r="Y2552" i="1" s="1"/>
  <c r="Z2552" i="1" s="1"/>
  <c r="AA2551" i="1"/>
  <c r="AB2551" i="1" s="1"/>
  <c r="X2551" i="1"/>
  <c r="Y2551" i="1" s="1"/>
  <c r="Z2551" i="1" s="1"/>
  <c r="AA2550" i="1"/>
  <c r="AB2550" i="1" s="1"/>
  <c r="X2550" i="1"/>
  <c r="Y2550" i="1" s="1"/>
  <c r="Z2550" i="1" s="1"/>
  <c r="AA2549" i="1"/>
  <c r="AB2549" i="1" s="1"/>
  <c r="X2549" i="1"/>
  <c r="Y2549" i="1" s="1"/>
  <c r="Z2549" i="1" s="1"/>
  <c r="AA2548" i="1"/>
  <c r="AB2548" i="1" s="1"/>
  <c r="X2548" i="1"/>
  <c r="Y2548" i="1" s="1"/>
  <c r="Z2548" i="1" s="1"/>
  <c r="AA2547" i="1"/>
  <c r="AB2547" i="1" s="1"/>
  <c r="AA2546" i="1"/>
  <c r="AB2546" i="1" s="1"/>
  <c r="X2546" i="1"/>
  <c r="Y2546" i="1" s="1"/>
  <c r="Z2546" i="1" s="1"/>
  <c r="AA2545" i="1"/>
  <c r="AB2545" i="1" s="1"/>
  <c r="X2545" i="1"/>
  <c r="Y2545" i="1" s="1"/>
  <c r="Z2545" i="1" s="1"/>
  <c r="AA2544" i="1"/>
  <c r="AB2544" i="1" s="1"/>
  <c r="AA2543" i="1"/>
  <c r="AB2543" i="1" s="1"/>
  <c r="X2543" i="1"/>
  <c r="Y2543" i="1" s="1"/>
  <c r="Z2543" i="1" s="1"/>
  <c r="AA2542" i="1"/>
  <c r="AB2542" i="1" s="1"/>
  <c r="AA2541" i="1"/>
  <c r="AB2541" i="1" s="1"/>
  <c r="X2541" i="1"/>
  <c r="Y2541" i="1" s="1"/>
  <c r="Z2541" i="1" s="1"/>
  <c r="AA2540" i="1"/>
  <c r="AB2540" i="1" s="1"/>
  <c r="AA2539" i="1"/>
  <c r="AB2539" i="1" s="1"/>
  <c r="X2539" i="1"/>
  <c r="Y2539" i="1" s="1"/>
  <c r="Z2539" i="1" s="1"/>
  <c r="AA2538" i="1"/>
  <c r="AB2538" i="1" s="1"/>
  <c r="X2538" i="1"/>
  <c r="Y2538" i="1" s="1"/>
  <c r="Z2538" i="1" s="1"/>
  <c r="AA2537" i="1"/>
  <c r="AB2537" i="1" s="1"/>
  <c r="X2537" i="1"/>
  <c r="Y2537" i="1" s="1"/>
  <c r="Z2537" i="1" s="1"/>
  <c r="AA2536" i="1"/>
  <c r="AB2536" i="1" s="1"/>
  <c r="X2536" i="1"/>
  <c r="Y2536" i="1" s="1"/>
  <c r="Z2536" i="1" s="1"/>
  <c r="AA2535" i="1"/>
  <c r="AB2535" i="1" s="1"/>
  <c r="X2535" i="1"/>
  <c r="Y2535" i="1" s="1"/>
  <c r="Z2535" i="1" s="1"/>
  <c r="AA2534" i="1"/>
  <c r="AB2534" i="1" s="1"/>
  <c r="X2534" i="1"/>
  <c r="Y2534" i="1" s="1"/>
  <c r="Z2534" i="1" s="1"/>
  <c r="AA2533" i="1"/>
  <c r="AB2533" i="1" s="1"/>
  <c r="X2533" i="1"/>
  <c r="Y2533" i="1" s="1"/>
  <c r="Z2533" i="1" s="1"/>
  <c r="AA2532" i="1"/>
  <c r="AB2532" i="1" s="1"/>
  <c r="X2532" i="1"/>
  <c r="Y2532" i="1" s="1"/>
  <c r="Z2532" i="1" s="1"/>
  <c r="AA2531" i="1"/>
  <c r="AB2531" i="1" s="1"/>
  <c r="X2531" i="1"/>
  <c r="Y2531" i="1" s="1"/>
  <c r="Z2531" i="1" s="1"/>
  <c r="AA2530" i="1"/>
  <c r="AB2530" i="1" s="1"/>
  <c r="X2530" i="1"/>
  <c r="Y2530" i="1" s="1"/>
  <c r="Z2530" i="1" s="1"/>
  <c r="AA2529" i="1"/>
  <c r="AB2529" i="1" s="1"/>
  <c r="X2529" i="1"/>
  <c r="Y2529" i="1" s="1"/>
  <c r="Z2529" i="1" s="1"/>
  <c r="AA2528" i="1"/>
  <c r="AB2528" i="1" s="1"/>
  <c r="X2528" i="1"/>
  <c r="Y2528" i="1" s="1"/>
  <c r="Z2528" i="1" s="1"/>
  <c r="AA2527" i="1"/>
  <c r="AB2527" i="1" s="1"/>
  <c r="AA2526" i="1"/>
  <c r="AB2526" i="1" s="1"/>
  <c r="X2526" i="1"/>
  <c r="Y2526" i="1" s="1"/>
  <c r="Z2526" i="1" s="1"/>
  <c r="AA2525" i="1"/>
  <c r="AB2525" i="1" s="1"/>
  <c r="X2525" i="1"/>
  <c r="Y2525" i="1" s="1"/>
  <c r="Z2525" i="1" s="1"/>
  <c r="AA2524" i="1"/>
  <c r="AB2524" i="1" s="1"/>
  <c r="X2524" i="1"/>
  <c r="Y2524" i="1" s="1"/>
  <c r="Z2524" i="1" s="1"/>
  <c r="AA2523" i="1"/>
  <c r="AB2523" i="1" s="1"/>
  <c r="X2523" i="1"/>
  <c r="Y2523" i="1" s="1"/>
  <c r="Z2523" i="1" s="1"/>
  <c r="AA2522" i="1"/>
  <c r="AB2522" i="1" s="1"/>
  <c r="X2522" i="1"/>
  <c r="Y2522" i="1" s="1"/>
  <c r="Z2522" i="1" s="1"/>
  <c r="AA2521" i="1"/>
  <c r="AB2521" i="1" s="1"/>
  <c r="AA2520" i="1"/>
  <c r="AB2520" i="1" s="1"/>
  <c r="X2520" i="1"/>
  <c r="Y2520" i="1" s="1"/>
  <c r="Z2520" i="1" s="1"/>
  <c r="AA2519" i="1"/>
  <c r="AB2519" i="1" s="1"/>
  <c r="X2519" i="1"/>
  <c r="Y2519" i="1" s="1"/>
  <c r="Z2519" i="1" s="1"/>
  <c r="AA2518" i="1"/>
  <c r="AB2518" i="1" s="1"/>
  <c r="X2518" i="1"/>
  <c r="Y2518" i="1" s="1"/>
  <c r="Z2518" i="1" s="1"/>
  <c r="AA2517" i="1"/>
  <c r="AB2517" i="1" s="1"/>
  <c r="X2517" i="1"/>
  <c r="Y2517" i="1" s="1"/>
  <c r="Z2517" i="1" s="1"/>
  <c r="AA2516" i="1"/>
  <c r="AB2516" i="1" s="1"/>
  <c r="X2516" i="1"/>
  <c r="Y2516" i="1" s="1"/>
  <c r="Z2516" i="1" s="1"/>
  <c r="AA2515" i="1"/>
  <c r="AB2515" i="1" s="1"/>
  <c r="AA2514" i="1"/>
  <c r="AB2514" i="1" s="1"/>
  <c r="X2514" i="1"/>
  <c r="Y2514" i="1" s="1"/>
  <c r="Z2514" i="1" s="1"/>
  <c r="AA2513" i="1"/>
  <c r="AB2513" i="1" s="1"/>
  <c r="X2513" i="1"/>
  <c r="Y2513" i="1" s="1"/>
  <c r="Z2513" i="1" s="1"/>
  <c r="AA2512" i="1"/>
  <c r="AB2512" i="1" s="1"/>
  <c r="AA2511" i="1"/>
  <c r="AB2511" i="1" s="1"/>
  <c r="X2511" i="1"/>
  <c r="Y2511" i="1" s="1"/>
  <c r="Z2511" i="1" s="1"/>
  <c r="AA2510" i="1"/>
  <c r="AB2510" i="1" s="1"/>
  <c r="X2510" i="1"/>
  <c r="Y2510" i="1" s="1"/>
  <c r="Z2510" i="1" s="1"/>
  <c r="AA2509" i="1"/>
  <c r="AB2509" i="1" s="1"/>
  <c r="X2509" i="1"/>
  <c r="Y2509" i="1" s="1"/>
  <c r="Z2509" i="1" s="1"/>
  <c r="AA2508" i="1"/>
  <c r="AB2508" i="1" s="1"/>
  <c r="AA2507" i="1"/>
  <c r="AB2507" i="1" s="1"/>
  <c r="X2507" i="1"/>
  <c r="Y2507" i="1" s="1"/>
  <c r="Z2507" i="1" s="1"/>
  <c r="AA2506" i="1"/>
  <c r="AB2506" i="1" s="1"/>
  <c r="X2506" i="1"/>
  <c r="Y2506" i="1" s="1"/>
  <c r="Z2506" i="1" s="1"/>
  <c r="AA2505" i="1"/>
  <c r="AB2505" i="1" s="1"/>
  <c r="X2505" i="1"/>
  <c r="Y2505" i="1" s="1"/>
  <c r="Z2505" i="1" s="1"/>
  <c r="AA2504" i="1"/>
  <c r="AB2504" i="1" s="1"/>
  <c r="X2504" i="1"/>
  <c r="Y2504" i="1" s="1"/>
  <c r="Z2504" i="1" s="1"/>
  <c r="AA2503" i="1"/>
  <c r="AB2503" i="1" s="1"/>
  <c r="X2503" i="1"/>
  <c r="Y2503" i="1" s="1"/>
  <c r="Z2503" i="1" s="1"/>
  <c r="AA2502" i="1"/>
  <c r="AB2502" i="1" s="1"/>
  <c r="X2502" i="1"/>
  <c r="Y2502" i="1" s="1"/>
  <c r="Z2502" i="1" s="1"/>
  <c r="AA2501" i="1"/>
  <c r="AB2501" i="1" s="1"/>
  <c r="X2501" i="1"/>
  <c r="Y2501" i="1" s="1"/>
  <c r="Z2501" i="1" s="1"/>
  <c r="AA2500" i="1"/>
  <c r="AB2500" i="1" s="1"/>
  <c r="X2500" i="1"/>
  <c r="Y2500" i="1" s="1"/>
  <c r="Z2500" i="1" s="1"/>
  <c r="AA2499" i="1"/>
  <c r="AB2499" i="1" s="1"/>
  <c r="X2499" i="1"/>
  <c r="Y2499" i="1" s="1"/>
  <c r="Z2499" i="1" s="1"/>
  <c r="AA2498" i="1"/>
  <c r="AB2498" i="1" s="1"/>
  <c r="X2498" i="1"/>
  <c r="Y2498" i="1" s="1"/>
  <c r="Z2498" i="1" s="1"/>
  <c r="AA2497" i="1"/>
  <c r="AB2497" i="1" s="1"/>
  <c r="X2497" i="1"/>
  <c r="Y2497" i="1" s="1"/>
  <c r="Z2497" i="1" s="1"/>
  <c r="AA2496" i="1"/>
  <c r="AB2496" i="1" s="1"/>
  <c r="X2496" i="1"/>
  <c r="Y2496" i="1" s="1"/>
  <c r="Z2496" i="1" s="1"/>
  <c r="AA2495" i="1"/>
  <c r="AB2495" i="1" s="1"/>
  <c r="AA2494" i="1"/>
  <c r="AB2494" i="1" s="1"/>
  <c r="AA2493" i="1"/>
  <c r="AB2493" i="1" s="1"/>
  <c r="X2493" i="1"/>
  <c r="Y2493" i="1" s="1"/>
  <c r="Z2493" i="1" s="1"/>
  <c r="AA2492" i="1"/>
  <c r="AB2492" i="1" s="1"/>
  <c r="X2492" i="1"/>
  <c r="Y2492" i="1" s="1"/>
  <c r="Z2492" i="1" s="1"/>
  <c r="AA2491" i="1"/>
  <c r="AB2491" i="1" s="1"/>
  <c r="X2491" i="1"/>
  <c r="Y2491" i="1" s="1"/>
  <c r="Z2491" i="1" s="1"/>
  <c r="AA2490" i="1"/>
  <c r="AB2490" i="1" s="1"/>
  <c r="X2490" i="1"/>
  <c r="Y2490" i="1" s="1"/>
  <c r="Z2490" i="1" s="1"/>
  <c r="AA2489" i="1"/>
  <c r="AB2489" i="1" s="1"/>
  <c r="AA2488" i="1"/>
  <c r="AB2488" i="1" s="1"/>
  <c r="X2488" i="1"/>
  <c r="Y2488" i="1" s="1"/>
  <c r="Z2488" i="1" s="1"/>
  <c r="AA2487" i="1"/>
  <c r="AB2487" i="1" s="1"/>
  <c r="X2487" i="1"/>
  <c r="Y2487" i="1" s="1"/>
  <c r="Z2487" i="1" s="1"/>
  <c r="AA2486" i="1"/>
  <c r="AB2486" i="1" s="1"/>
  <c r="X2486" i="1"/>
  <c r="Y2486" i="1" s="1"/>
  <c r="Z2486" i="1" s="1"/>
  <c r="AA2485" i="1"/>
  <c r="AB2485" i="1" s="1"/>
  <c r="X2485" i="1"/>
  <c r="Y2485" i="1" s="1"/>
  <c r="Z2485" i="1" s="1"/>
  <c r="AA2484" i="1"/>
  <c r="AB2484" i="1" s="1"/>
  <c r="X2484" i="1"/>
  <c r="Y2484" i="1" s="1"/>
  <c r="Z2484" i="1" s="1"/>
  <c r="AA2483" i="1"/>
  <c r="AB2483" i="1" s="1"/>
  <c r="AA2482" i="1"/>
  <c r="AB2482" i="1" s="1"/>
  <c r="X2482" i="1"/>
  <c r="Y2482" i="1" s="1"/>
  <c r="Z2482" i="1" s="1"/>
  <c r="AA2481" i="1"/>
  <c r="AB2481" i="1" s="1"/>
  <c r="X2481" i="1"/>
  <c r="Y2481" i="1" s="1"/>
  <c r="Z2481" i="1" s="1"/>
  <c r="AA2480" i="1"/>
  <c r="AB2480" i="1" s="1"/>
  <c r="AA2479" i="1"/>
  <c r="AB2479" i="1" s="1"/>
  <c r="X2479" i="1"/>
  <c r="Y2479" i="1" s="1"/>
  <c r="Z2479" i="1" s="1"/>
  <c r="AA2478" i="1"/>
  <c r="AB2478" i="1" s="1"/>
  <c r="AA2477" i="1"/>
  <c r="AB2477" i="1" s="1"/>
  <c r="X2477" i="1"/>
  <c r="Y2477" i="1" s="1"/>
  <c r="Z2477" i="1" s="1"/>
  <c r="AA2476" i="1"/>
  <c r="AB2476" i="1" s="1"/>
  <c r="AA2475" i="1"/>
  <c r="AB2475" i="1" s="1"/>
  <c r="X2475" i="1"/>
  <c r="Y2475" i="1" s="1"/>
  <c r="Z2475" i="1" s="1"/>
  <c r="AA2474" i="1"/>
  <c r="AB2474" i="1" s="1"/>
  <c r="X2474" i="1"/>
  <c r="Y2474" i="1" s="1"/>
  <c r="Z2474" i="1" s="1"/>
  <c r="AA2473" i="1"/>
  <c r="AB2473" i="1" s="1"/>
  <c r="X2473" i="1"/>
  <c r="Y2473" i="1" s="1"/>
  <c r="Z2473" i="1" s="1"/>
  <c r="AA2472" i="1"/>
  <c r="AB2472" i="1" s="1"/>
  <c r="X2472" i="1"/>
  <c r="Y2472" i="1" s="1"/>
  <c r="Z2472" i="1" s="1"/>
  <c r="AA2471" i="1"/>
  <c r="AB2471" i="1" s="1"/>
  <c r="X2471" i="1"/>
  <c r="Y2471" i="1" s="1"/>
  <c r="Z2471" i="1" s="1"/>
  <c r="AA2470" i="1"/>
  <c r="AB2470" i="1" s="1"/>
  <c r="X2470" i="1"/>
  <c r="Y2470" i="1" s="1"/>
  <c r="Z2470" i="1" s="1"/>
  <c r="AA2469" i="1"/>
  <c r="AB2469" i="1" s="1"/>
  <c r="X2469" i="1"/>
  <c r="Y2469" i="1" s="1"/>
  <c r="Z2469" i="1" s="1"/>
  <c r="AA2468" i="1"/>
  <c r="AB2468" i="1" s="1"/>
  <c r="X2468" i="1"/>
  <c r="Y2468" i="1" s="1"/>
  <c r="Z2468" i="1" s="1"/>
  <c r="AA2467" i="1"/>
  <c r="AB2467" i="1" s="1"/>
  <c r="X2467" i="1"/>
  <c r="Y2467" i="1" s="1"/>
  <c r="Z2467" i="1" s="1"/>
  <c r="AA2466" i="1"/>
  <c r="AB2466" i="1" s="1"/>
  <c r="X2466" i="1"/>
  <c r="Y2466" i="1" s="1"/>
  <c r="Z2466" i="1" s="1"/>
  <c r="AA2465" i="1"/>
  <c r="AB2465" i="1" s="1"/>
  <c r="X2465" i="1"/>
  <c r="Y2465" i="1" s="1"/>
  <c r="Z2465" i="1" s="1"/>
  <c r="AA2464" i="1"/>
  <c r="AB2464" i="1" s="1"/>
  <c r="X2464" i="1"/>
  <c r="Y2464" i="1" s="1"/>
  <c r="Z2464" i="1" s="1"/>
  <c r="AA2463" i="1"/>
  <c r="AB2463" i="1" s="1"/>
  <c r="AA2462" i="1"/>
  <c r="AB2462" i="1" s="1"/>
  <c r="X2462" i="1"/>
  <c r="Y2462" i="1" s="1"/>
  <c r="Z2462" i="1" s="1"/>
  <c r="AA2461" i="1"/>
  <c r="AB2461" i="1" s="1"/>
  <c r="X2461" i="1"/>
  <c r="Y2461" i="1" s="1"/>
  <c r="Z2461" i="1" s="1"/>
  <c r="AA2460" i="1"/>
  <c r="AB2460" i="1" s="1"/>
  <c r="X2460" i="1"/>
  <c r="Y2460" i="1" s="1"/>
  <c r="Z2460" i="1" s="1"/>
  <c r="AA2459" i="1"/>
  <c r="AB2459" i="1" s="1"/>
  <c r="X2459" i="1"/>
  <c r="Y2459" i="1" s="1"/>
  <c r="Z2459" i="1" s="1"/>
  <c r="AA2458" i="1"/>
  <c r="AB2458" i="1" s="1"/>
  <c r="X2458" i="1"/>
  <c r="Y2458" i="1" s="1"/>
  <c r="Z2458" i="1" s="1"/>
  <c r="AA2457" i="1"/>
  <c r="AB2457" i="1" s="1"/>
  <c r="AA2456" i="1"/>
  <c r="AB2456" i="1" s="1"/>
  <c r="AA2455" i="1"/>
  <c r="AB2455" i="1" s="1"/>
  <c r="X2455" i="1"/>
  <c r="Y2455" i="1" s="1"/>
  <c r="Z2455" i="1" s="1"/>
  <c r="AA2454" i="1"/>
  <c r="AB2454" i="1" s="1"/>
  <c r="X2454" i="1"/>
  <c r="Y2454" i="1" s="1"/>
  <c r="Z2454" i="1" s="1"/>
  <c r="AA2453" i="1"/>
  <c r="AB2453" i="1" s="1"/>
  <c r="X2453" i="1"/>
  <c r="Y2453" i="1" s="1"/>
  <c r="Z2453" i="1" s="1"/>
  <c r="AA2452" i="1"/>
  <c r="AB2452" i="1" s="1"/>
  <c r="X2452" i="1"/>
  <c r="Y2452" i="1" s="1"/>
  <c r="Z2452" i="1" s="1"/>
  <c r="AA2451" i="1"/>
  <c r="AB2451" i="1" s="1"/>
  <c r="AA2450" i="1"/>
  <c r="AB2450" i="1" s="1"/>
  <c r="X2450" i="1"/>
  <c r="Y2450" i="1" s="1"/>
  <c r="Z2450" i="1" s="1"/>
  <c r="AA2449" i="1"/>
  <c r="AB2449" i="1" s="1"/>
  <c r="X2449" i="1"/>
  <c r="Y2449" i="1" s="1"/>
  <c r="Z2449" i="1" s="1"/>
  <c r="AA2448" i="1"/>
  <c r="AB2448" i="1" s="1"/>
  <c r="AA2447" i="1"/>
  <c r="AB2447" i="1" s="1"/>
  <c r="X2447" i="1"/>
  <c r="Y2447" i="1" s="1"/>
  <c r="Z2447" i="1" s="1"/>
  <c r="AA2446" i="1"/>
  <c r="AB2446" i="1" s="1"/>
  <c r="AA2445" i="1"/>
  <c r="AB2445" i="1" s="1"/>
  <c r="X2445" i="1"/>
  <c r="Y2445" i="1" s="1"/>
  <c r="Z2445" i="1" s="1"/>
  <c r="AA2444" i="1"/>
  <c r="AB2444" i="1" s="1"/>
  <c r="AA2443" i="1"/>
  <c r="AB2443" i="1" s="1"/>
  <c r="X2443" i="1"/>
  <c r="Y2443" i="1" s="1"/>
  <c r="Z2443" i="1" s="1"/>
  <c r="AA2442" i="1"/>
  <c r="AB2442" i="1" s="1"/>
  <c r="X2442" i="1"/>
  <c r="Y2442" i="1" s="1"/>
  <c r="Z2442" i="1" s="1"/>
  <c r="AA2441" i="1"/>
  <c r="AB2441" i="1" s="1"/>
  <c r="X2441" i="1"/>
  <c r="Y2441" i="1" s="1"/>
  <c r="Z2441" i="1" s="1"/>
  <c r="AA2440" i="1"/>
  <c r="AB2440" i="1" s="1"/>
  <c r="X2440" i="1"/>
  <c r="Y2440" i="1" s="1"/>
  <c r="Z2440" i="1" s="1"/>
  <c r="AA2439" i="1"/>
  <c r="AB2439" i="1" s="1"/>
  <c r="X2439" i="1"/>
  <c r="Y2439" i="1" s="1"/>
  <c r="Z2439" i="1" s="1"/>
  <c r="AA2438" i="1"/>
  <c r="AB2438" i="1" s="1"/>
  <c r="X2438" i="1"/>
  <c r="Y2438" i="1" s="1"/>
  <c r="Z2438" i="1" s="1"/>
  <c r="AA2437" i="1"/>
  <c r="AB2437" i="1" s="1"/>
  <c r="X2437" i="1"/>
  <c r="Y2437" i="1" s="1"/>
  <c r="Z2437" i="1" s="1"/>
  <c r="AA2436" i="1"/>
  <c r="AB2436" i="1" s="1"/>
  <c r="X2436" i="1"/>
  <c r="Y2436" i="1" s="1"/>
  <c r="Z2436" i="1" s="1"/>
  <c r="AA2435" i="1"/>
  <c r="AB2435" i="1" s="1"/>
  <c r="X2435" i="1"/>
  <c r="Y2435" i="1" s="1"/>
  <c r="Z2435" i="1" s="1"/>
  <c r="AA2434" i="1"/>
  <c r="AB2434" i="1" s="1"/>
  <c r="X2434" i="1"/>
  <c r="Y2434" i="1" s="1"/>
  <c r="Z2434" i="1" s="1"/>
  <c r="AA2433" i="1"/>
  <c r="AB2433" i="1" s="1"/>
  <c r="X2433" i="1"/>
  <c r="Y2433" i="1" s="1"/>
  <c r="Z2433" i="1" s="1"/>
  <c r="AA2432" i="1"/>
  <c r="AB2432" i="1" s="1"/>
  <c r="X2432" i="1"/>
  <c r="Y2432" i="1" s="1"/>
  <c r="Z2432" i="1" s="1"/>
  <c r="AA2431" i="1"/>
  <c r="AB2431" i="1" s="1"/>
  <c r="AA2430" i="1"/>
  <c r="AB2430" i="1" s="1"/>
  <c r="X2430" i="1"/>
  <c r="Y2430" i="1" s="1"/>
  <c r="Z2430" i="1" s="1"/>
  <c r="AA2429" i="1"/>
  <c r="AB2429" i="1" s="1"/>
  <c r="X2429" i="1"/>
  <c r="Y2429" i="1" s="1"/>
  <c r="Z2429" i="1" s="1"/>
  <c r="AA2428" i="1"/>
  <c r="AB2428" i="1" s="1"/>
  <c r="X2428" i="1"/>
  <c r="Y2428" i="1" s="1"/>
  <c r="Z2428" i="1" s="1"/>
  <c r="AA2427" i="1"/>
  <c r="AB2427" i="1" s="1"/>
  <c r="X2427" i="1"/>
  <c r="Y2427" i="1" s="1"/>
  <c r="Z2427" i="1" s="1"/>
  <c r="AA2426" i="1"/>
  <c r="AB2426" i="1" s="1"/>
  <c r="X2426" i="1"/>
  <c r="Y2426" i="1" s="1"/>
  <c r="Z2426" i="1" s="1"/>
  <c r="AA2425" i="1"/>
  <c r="AB2425" i="1" s="1"/>
  <c r="AA2424" i="1"/>
  <c r="AB2424" i="1" s="1"/>
  <c r="X2424" i="1"/>
  <c r="Y2424" i="1" s="1"/>
  <c r="Z2424" i="1" s="1"/>
  <c r="AA2423" i="1"/>
  <c r="AB2423" i="1" s="1"/>
  <c r="X2423" i="1"/>
  <c r="Y2423" i="1" s="1"/>
  <c r="Z2423" i="1" s="1"/>
  <c r="AA2422" i="1"/>
  <c r="AB2422" i="1" s="1"/>
  <c r="X2422" i="1"/>
  <c r="Y2422" i="1" s="1"/>
  <c r="Z2422" i="1" s="1"/>
  <c r="AA2421" i="1"/>
  <c r="AB2421" i="1" s="1"/>
  <c r="X2421" i="1"/>
  <c r="Y2421" i="1" s="1"/>
  <c r="Z2421" i="1" s="1"/>
  <c r="AA2420" i="1"/>
  <c r="AB2420" i="1" s="1"/>
  <c r="X2420" i="1"/>
  <c r="Y2420" i="1" s="1"/>
  <c r="Z2420" i="1" s="1"/>
  <c r="AA2419" i="1"/>
  <c r="AB2419" i="1" s="1"/>
  <c r="AA2418" i="1"/>
  <c r="AB2418" i="1" s="1"/>
  <c r="X2418" i="1"/>
  <c r="Y2418" i="1" s="1"/>
  <c r="Z2418" i="1" s="1"/>
  <c r="AA2417" i="1"/>
  <c r="AB2417" i="1" s="1"/>
  <c r="X2417" i="1"/>
  <c r="Y2417" i="1" s="1"/>
  <c r="Z2417" i="1" s="1"/>
  <c r="AA2416" i="1"/>
  <c r="AB2416" i="1" s="1"/>
  <c r="AA2415" i="1"/>
  <c r="AB2415" i="1" s="1"/>
  <c r="X2415" i="1"/>
  <c r="Y2415" i="1" s="1"/>
  <c r="Z2415" i="1" s="1"/>
  <c r="AA2414" i="1"/>
  <c r="AB2414" i="1" s="1"/>
  <c r="X2414" i="1"/>
  <c r="Y2414" i="1" s="1"/>
  <c r="Z2414" i="1" s="1"/>
  <c r="AA2413" i="1"/>
  <c r="AB2413" i="1" s="1"/>
  <c r="X2413" i="1"/>
  <c r="Y2413" i="1" s="1"/>
  <c r="Z2413" i="1" s="1"/>
  <c r="AA2412" i="1"/>
  <c r="AB2412" i="1" s="1"/>
  <c r="AA2411" i="1"/>
  <c r="AB2411" i="1" s="1"/>
  <c r="X2411" i="1"/>
  <c r="Y2411" i="1" s="1"/>
  <c r="Z2411" i="1" s="1"/>
  <c r="AA2410" i="1"/>
  <c r="AB2410" i="1" s="1"/>
  <c r="X2410" i="1"/>
  <c r="Y2410" i="1" s="1"/>
  <c r="Z2410" i="1" s="1"/>
  <c r="AA2409" i="1"/>
  <c r="AB2409" i="1" s="1"/>
  <c r="X2409" i="1"/>
  <c r="Y2409" i="1" s="1"/>
  <c r="Z2409" i="1" s="1"/>
  <c r="AA2408" i="1"/>
  <c r="AB2408" i="1" s="1"/>
  <c r="X2408" i="1"/>
  <c r="Y2408" i="1" s="1"/>
  <c r="Z2408" i="1" s="1"/>
  <c r="AA2407" i="1"/>
  <c r="AB2407" i="1" s="1"/>
  <c r="X2407" i="1"/>
  <c r="Y2407" i="1" s="1"/>
  <c r="Z2407" i="1" s="1"/>
  <c r="AA2406" i="1"/>
  <c r="AB2406" i="1" s="1"/>
  <c r="X2406" i="1"/>
  <c r="Y2406" i="1" s="1"/>
  <c r="Z2406" i="1" s="1"/>
  <c r="AA2405" i="1"/>
  <c r="AB2405" i="1" s="1"/>
  <c r="X2405" i="1"/>
  <c r="Y2405" i="1" s="1"/>
  <c r="Z2405" i="1" s="1"/>
  <c r="AA2404" i="1"/>
  <c r="AB2404" i="1" s="1"/>
  <c r="X2404" i="1"/>
  <c r="Y2404" i="1" s="1"/>
  <c r="Z2404" i="1" s="1"/>
  <c r="AA2403" i="1"/>
  <c r="AB2403" i="1" s="1"/>
  <c r="X2403" i="1"/>
  <c r="Y2403" i="1" s="1"/>
  <c r="Z2403" i="1" s="1"/>
  <c r="AA2402" i="1"/>
  <c r="AB2402" i="1" s="1"/>
  <c r="X2402" i="1"/>
  <c r="Y2402" i="1" s="1"/>
  <c r="Z2402" i="1" s="1"/>
  <c r="AA2401" i="1"/>
  <c r="AB2401" i="1" s="1"/>
  <c r="X2401" i="1"/>
  <c r="Y2401" i="1" s="1"/>
  <c r="Z2401" i="1" s="1"/>
  <c r="AA2400" i="1"/>
  <c r="AB2400" i="1" s="1"/>
  <c r="X2400" i="1"/>
  <c r="Y2400" i="1" s="1"/>
  <c r="Z2400" i="1" s="1"/>
  <c r="AA2399" i="1"/>
  <c r="AB2399" i="1" s="1"/>
  <c r="AA2398" i="1"/>
  <c r="AB2398" i="1" s="1"/>
  <c r="X2398" i="1"/>
  <c r="Y2398" i="1" s="1"/>
  <c r="Z2398" i="1" s="1"/>
  <c r="AA2397" i="1"/>
  <c r="AB2397" i="1" s="1"/>
  <c r="X2397" i="1"/>
  <c r="Y2397" i="1" s="1"/>
  <c r="Z2397" i="1" s="1"/>
  <c r="AA2396" i="1"/>
  <c r="AB2396" i="1" s="1"/>
  <c r="X2396" i="1"/>
  <c r="Y2396" i="1" s="1"/>
  <c r="Z2396" i="1" s="1"/>
  <c r="AA2395" i="1"/>
  <c r="AB2395" i="1" s="1"/>
  <c r="X2395" i="1"/>
  <c r="Y2395" i="1" s="1"/>
  <c r="Z2395" i="1" s="1"/>
  <c r="AA2394" i="1"/>
  <c r="AB2394" i="1" s="1"/>
  <c r="X2394" i="1"/>
  <c r="Y2394" i="1" s="1"/>
  <c r="Z2394" i="1" s="1"/>
  <c r="AA2393" i="1"/>
  <c r="AB2393" i="1" s="1"/>
  <c r="AA2392" i="1"/>
  <c r="AB2392" i="1" s="1"/>
  <c r="X2392" i="1"/>
  <c r="Y2392" i="1" s="1"/>
  <c r="Z2392" i="1" s="1"/>
  <c r="AA2391" i="1"/>
  <c r="AB2391" i="1" s="1"/>
  <c r="X2391" i="1"/>
  <c r="Y2391" i="1" s="1"/>
  <c r="Z2391" i="1" s="1"/>
  <c r="AA2390" i="1"/>
  <c r="AB2390" i="1" s="1"/>
  <c r="X2390" i="1"/>
  <c r="Y2390" i="1" s="1"/>
  <c r="Z2390" i="1" s="1"/>
  <c r="AA2389" i="1"/>
  <c r="AB2389" i="1" s="1"/>
  <c r="X2389" i="1"/>
  <c r="Y2389" i="1" s="1"/>
  <c r="Z2389" i="1" s="1"/>
  <c r="AA2388" i="1"/>
  <c r="AB2388" i="1" s="1"/>
  <c r="X2388" i="1"/>
  <c r="Y2388" i="1" s="1"/>
  <c r="Z2388" i="1" s="1"/>
  <c r="AA2387" i="1"/>
  <c r="AB2387" i="1" s="1"/>
  <c r="AA2386" i="1"/>
  <c r="AB2386" i="1" s="1"/>
  <c r="X2386" i="1"/>
  <c r="Y2386" i="1" s="1"/>
  <c r="Z2386" i="1" s="1"/>
  <c r="AA2385" i="1"/>
  <c r="AB2385" i="1" s="1"/>
  <c r="X2385" i="1"/>
  <c r="Y2385" i="1" s="1"/>
  <c r="Z2385" i="1" s="1"/>
  <c r="AA2384" i="1"/>
  <c r="AB2384" i="1" s="1"/>
  <c r="AA2383" i="1"/>
  <c r="AB2383" i="1" s="1"/>
  <c r="X2383" i="1"/>
  <c r="Y2383" i="1" s="1"/>
  <c r="Z2383" i="1" s="1"/>
  <c r="AA2382" i="1"/>
  <c r="AB2382" i="1" s="1"/>
  <c r="AA2381" i="1"/>
  <c r="AB2381" i="1" s="1"/>
  <c r="X2381" i="1"/>
  <c r="Y2381" i="1" s="1"/>
  <c r="Z2381" i="1" s="1"/>
  <c r="AA2380" i="1"/>
  <c r="AB2380" i="1" s="1"/>
  <c r="AA2379" i="1"/>
  <c r="AB2379" i="1" s="1"/>
  <c r="X2379" i="1"/>
  <c r="Y2379" i="1" s="1"/>
  <c r="Z2379" i="1" s="1"/>
  <c r="AA2378" i="1"/>
  <c r="AB2378" i="1" s="1"/>
  <c r="X2378" i="1"/>
  <c r="Y2378" i="1" s="1"/>
  <c r="Z2378" i="1" s="1"/>
  <c r="AA2377" i="1"/>
  <c r="AB2377" i="1" s="1"/>
  <c r="X2377" i="1"/>
  <c r="Y2377" i="1" s="1"/>
  <c r="Z2377" i="1" s="1"/>
  <c r="AA2376" i="1"/>
  <c r="AB2376" i="1" s="1"/>
  <c r="X2376" i="1"/>
  <c r="Y2376" i="1" s="1"/>
  <c r="Z2376" i="1" s="1"/>
  <c r="AA2375" i="1"/>
  <c r="AB2375" i="1" s="1"/>
  <c r="X2375" i="1"/>
  <c r="Y2375" i="1" s="1"/>
  <c r="Z2375" i="1" s="1"/>
  <c r="AA2374" i="1"/>
  <c r="AB2374" i="1" s="1"/>
  <c r="X2374" i="1"/>
  <c r="Y2374" i="1" s="1"/>
  <c r="Z2374" i="1" s="1"/>
  <c r="AA2373" i="1"/>
  <c r="AB2373" i="1" s="1"/>
  <c r="X2373" i="1"/>
  <c r="Y2373" i="1" s="1"/>
  <c r="Z2373" i="1" s="1"/>
  <c r="AA2372" i="1"/>
  <c r="AB2372" i="1" s="1"/>
  <c r="X2372" i="1"/>
  <c r="Y2372" i="1" s="1"/>
  <c r="Z2372" i="1" s="1"/>
  <c r="AA2371" i="1"/>
  <c r="AB2371" i="1" s="1"/>
  <c r="X2371" i="1"/>
  <c r="Y2371" i="1" s="1"/>
  <c r="Z2371" i="1" s="1"/>
  <c r="AA2370" i="1"/>
  <c r="AB2370" i="1" s="1"/>
  <c r="X2370" i="1"/>
  <c r="Y2370" i="1" s="1"/>
  <c r="Z2370" i="1" s="1"/>
  <c r="AA2369" i="1"/>
  <c r="AB2369" i="1" s="1"/>
  <c r="X2369" i="1"/>
  <c r="Y2369" i="1" s="1"/>
  <c r="Z2369" i="1" s="1"/>
  <c r="AA2368" i="1"/>
  <c r="AB2368" i="1" s="1"/>
  <c r="X2368" i="1"/>
  <c r="Y2368" i="1" s="1"/>
  <c r="Z2368" i="1" s="1"/>
  <c r="AA2367" i="1"/>
  <c r="AB2367" i="1" s="1"/>
  <c r="AA2366" i="1"/>
  <c r="AB2366" i="1" s="1"/>
  <c r="X2366" i="1"/>
  <c r="Y2366" i="1" s="1"/>
  <c r="Z2366" i="1" s="1"/>
  <c r="AA2365" i="1"/>
  <c r="AB2365" i="1" s="1"/>
  <c r="X2365" i="1"/>
  <c r="Y2365" i="1" s="1"/>
  <c r="Z2365" i="1" s="1"/>
  <c r="AA2364" i="1"/>
  <c r="AB2364" i="1" s="1"/>
  <c r="X2364" i="1"/>
  <c r="Y2364" i="1" s="1"/>
  <c r="Z2364" i="1" s="1"/>
  <c r="AA2363" i="1"/>
  <c r="AB2363" i="1" s="1"/>
  <c r="X2363" i="1"/>
  <c r="Y2363" i="1" s="1"/>
  <c r="Z2363" i="1" s="1"/>
  <c r="AA2362" i="1"/>
  <c r="AB2362" i="1" s="1"/>
  <c r="X2362" i="1"/>
  <c r="Y2362" i="1" s="1"/>
  <c r="Z2362" i="1" s="1"/>
  <c r="AA2361" i="1"/>
  <c r="AB2361" i="1" s="1"/>
  <c r="AA2360" i="1"/>
  <c r="AB2360" i="1" s="1"/>
  <c r="X2360" i="1"/>
  <c r="Y2360" i="1" s="1"/>
  <c r="Z2360" i="1" s="1"/>
  <c r="AA2359" i="1"/>
  <c r="AB2359" i="1" s="1"/>
  <c r="X2359" i="1"/>
  <c r="Y2359" i="1" s="1"/>
  <c r="Z2359" i="1" s="1"/>
  <c r="AA2358" i="1"/>
  <c r="AB2358" i="1" s="1"/>
  <c r="X2358" i="1"/>
  <c r="Y2358" i="1" s="1"/>
  <c r="Z2358" i="1" s="1"/>
  <c r="AA2357" i="1"/>
  <c r="AB2357" i="1" s="1"/>
  <c r="X2357" i="1"/>
  <c r="Y2357" i="1" s="1"/>
  <c r="Z2357" i="1" s="1"/>
  <c r="AA2356" i="1"/>
  <c r="AB2356" i="1" s="1"/>
  <c r="X2356" i="1"/>
  <c r="Y2356" i="1" s="1"/>
  <c r="Z2356" i="1" s="1"/>
  <c r="AA2355" i="1"/>
  <c r="AB2355" i="1" s="1"/>
  <c r="AA2354" i="1"/>
  <c r="AB2354" i="1" s="1"/>
  <c r="X2354" i="1"/>
  <c r="Y2354" i="1" s="1"/>
  <c r="Z2354" i="1" s="1"/>
  <c r="AA2353" i="1"/>
  <c r="AB2353" i="1" s="1"/>
  <c r="X2353" i="1"/>
  <c r="Y2353" i="1" s="1"/>
  <c r="Z2353" i="1" s="1"/>
  <c r="AA2352" i="1"/>
  <c r="AB2352" i="1" s="1"/>
  <c r="AA2351" i="1"/>
  <c r="AB2351" i="1" s="1"/>
  <c r="X2351" i="1"/>
  <c r="Y2351" i="1" s="1"/>
  <c r="Z2351" i="1" s="1"/>
  <c r="AA2350" i="1"/>
  <c r="AB2350" i="1" s="1"/>
  <c r="X2350" i="1"/>
  <c r="Y2350" i="1" s="1"/>
  <c r="Z2350" i="1" s="1"/>
  <c r="AA2349" i="1"/>
  <c r="AB2349" i="1" s="1"/>
  <c r="X2349" i="1"/>
  <c r="Y2349" i="1" s="1"/>
  <c r="Z2349" i="1" s="1"/>
  <c r="AA2348" i="1"/>
  <c r="AB2348" i="1" s="1"/>
  <c r="AA2347" i="1"/>
  <c r="AB2347" i="1" s="1"/>
  <c r="X2347" i="1"/>
  <c r="Y2347" i="1" s="1"/>
  <c r="Z2347" i="1" s="1"/>
  <c r="AA2346" i="1"/>
  <c r="AB2346" i="1" s="1"/>
  <c r="AA2345" i="1"/>
  <c r="AB2345" i="1" s="1"/>
  <c r="X2345" i="1"/>
  <c r="Y2345" i="1" s="1"/>
  <c r="Z2345" i="1" s="1"/>
  <c r="AA2344" i="1"/>
  <c r="AB2344" i="1" s="1"/>
  <c r="X2344" i="1"/>
  <c r="Y2344" i="1" s="1"/>
  <c r="Z2344" i="1" s="1"/>
  <c r="AA2343" i="1"/>
  <c r="AB2343" i="1" s="1"/>
  <c r="AA2342" i="1"/>
  <c r="AB2342" i="1" s="1"/>
  <c r="X2342" i="1"/>
  <c r="Y2342" i="1" s="1"/>
  <c r="Z2342" i="1" s="1"/>
  <c r="AA2341" i="1"/>
  <c r="AB2341" i="1" s="1"/>
  <c r="X2341" i="1"/>
  <c r="Y2341" i="1" s="1"/>
  <c r="Z2341" i="1" s="1"/>
  <c r="AA2340" i="1"/>
  <c r="AB2340" i="1" s="1"/>
  <c r="X2340" i="1"/>
  <c r="Y2340" i="1" s="1"/>
  <c r="Z2340" i="1" s="1"/>
  <c r="AA2339" i="1"/>
  <c r="AB2339" i="1" s="1"/>
  <c r="X2339" i="1"/>
  <c r="Y2339" i="1" s="1"/>
  <c r="Z2339" i="1" s="1"/>
  <c r="AA2338" i="1"/>
  <c r="AB2338" i="1" s="1"/>
  <c r="X2338" i="1"/>
  <c r="Y2338" i="1" s="1"/>
  <c r="Z2338" i="1" s="1"/>
  <c r="AA2337" i="1"/>
  <c r="AB2337" i="1" s="1"/>
  <c r="X2337" i="1"/>
  <c r="Y2337" i="1" s="1"/>
  <c r="Z2337" i="1" s="1"/>
  <c r="AA2336" i="1"/>
  <c r="AB2336" i="1" s="1"/>
  <c r="X2336" i="1"/>
  <c r="Y2336" i="1" s="1"/>
  <c r="Z2336" i="1" s="1"/>
  <c r="AA2335" i="1"/>
  <c r="AB2335" i="1" s="1"/>
  <c r="AA2334" i="1"/>
  <c r="AB2334" i="1" s="1"/>
  <c r="X2334" i="1"/>
  <c r="Y2334" i="1" s="1"/>
  <c r="Z2334" i="1" s="1"/>
  <c r="AA2333" i="1"/>
  <c r="AB2333" i="1" s="1"/>
  <c r="X2333" i="1"/>
  <c r="Y2333" i="1" s="1"/>
  <c r="Z2333" i="1" s="1"/>
  <c r="AA2332" i="1"/>
  <c r="AB2332" i="1" s="1"/>
  <c r="X2332" i="1"/>
  <c r="Y2332" i="1" s="1"/>
  <c r="Z2332" i="1" s="1"/>
  <c r="AA2331" i="1"/>
  <c r="AB2331" i="1" s="1"/>
  <c r="X2331" i="1"/>
  <c r="Y2331" i="1" s="1"/>
  <c r="Z2331" i="1" s="1"/>
  <c r="AA2330" i="1"/>
  <c r="AB2330" i="1" s="1"/>
  <c r="X2330" i="1"/>
  <c r="Y2330" i="1" s="1"/>
  <c r="Z2330" i="1" s="1"/>
  <c r="AA2329" i="1"/>
  <c r="AB2329" i="1" s="1"/>
  <c r="AA2328" i="1"/>
  <c r="AB2328" i="1" s="1"/>
  <c r="X2328" i="1"/>
  <c r="Y2328" i="1" s="1"/>
  <c r="Z2328" i="1" s="1"/>
  <c r="AA2327" i="1"/>
  <c r="AB2327" i="1" s="1"/>
  <c r="X2327" i="1"/>
  <c r="Y2327" i="1" s="1"/>
  <c r="Z2327" i="1" s="1"/>
  <c r="AA2326" i="1"/>
  <c r="AB2326" i="1" s="1"/>
  <c r="AA2325" i="1"/>
  <c r="AB2325" i="1" s="1"/>
  <c r="X2325" i="1"/>
  <c r="Y2325" i="1" s="1"/>
  <c r="Z2325" i="1" s="1"/>
  <c r="AA2324" i="1"/>
  <c r="AB2324" i="1" s="1"/>
  <c r="X2324" i="1"/>
  <c r="Y2324" i="1" s="1"/>
  <c r="Z2324" i="1" s="1"/>
  <c r="AA2323" i="1"/>
  <c r="AB2323" i="1" s="1"/>
  <c r="AA2322" i="1"/>
  <c r="AB2322" i="1" s="1"/>
  <c r="X2322" i="1"/>
  <c r="Y2322" i="1" s="1"/>
  <c r="Z2322" i="1" s="1"/>
  <c r="AA2321" i="1"/>
  <c r="AB2321" i="1" s="1"/>
  <c r="X2321" i="1"/>
  <c r="Y2321" i="1" s="1"/>
  <c r="Z2321" i="1" s="1"/>
  <c r="AA2320" i="1"/>
  <c r="AB2320" i="1" s="1"/>
  <c r="AA2319" i="1"/>
  <c r="AB2319" i="1" s="1"/>
  <c r="X2319" i="1"/>
  <c r="Y2319" i="1" s="1"/>
  <c r="Z2319" i="1" s="1"/>
  <c r="AA2318" i="1"/>
  <c r="AB2318" i="1" s="1"/>
  <c r="AA2317" i="1"/>
  <c r="AB2317" i="1" s="1"/>
  <c r="X2317" i="1"/>
  <c r="Y2317" i="1" s="1"/>
  <c r="Z2317" i="1" s="1"/>
  <c r="AA2316" i="1"/>
  <c r="AB2316" i="1" s="1"/>
  <c r="AA2315" i="1"/>
  <c r="AB2315" i="1" s="1"/>
  <c r="X2315" i="1"/>
  <c r="Y2315" i="1" s="1"/>
  <c r="Z2315" i="1" s="1"/>
  <c r="AA2314" i="1"/>
  <c r="AB2314" i="1" s="1"/>
  <c r="X2314" i="1"/>
  <c r="Y2314" i="1" s="1"/>
  <c r="Z2314" i="1" s="1"/>
  <c r="AA2313" i="1"/>
  <c r="AB2313" i="1" s="1"/>
  <c r="X2313" i="1"/>
  <c r="Y2313" i="1" s="1"/>
  <c r="Z2313" i="1" s="1"/>
  <c r="AA2312" i="1"/>
  <c r="AB2312" i="1" s="1"/>
  <c r="X2312" i="1"/>
  <c r="Y2312" i="1" s="1"/>
  <c r="Z2312" i="1" s="1"/>
  <c r="AA2311" i="1"/>
  <c r="AB2311" i="1" s="1"/>
  <c r="X2311" i="1"/>
  <c r="Y2311" i="1" s="1"/>
  <c r="Z2311" i="1" s="1"/>
  <c r="AA2310" i="1"/>
  <c r="AB2310" i="1" s="1"/>
  <c r="X2310" i="1"/>
  <c r="Y2310" i="1" s="1"/>
  <c r="Z2310" i="1" s="1"/>
  <c r="AA2309" i="1"/>
  <c r="AB2309" i="1" s="1"/>
  <c r="X2309" i="1"/>
  <c r="Y2309" i="1" s="1"/>
  <c r="Z2309" i="1" s="1"/>
  <c r="AA2308" i="1"/>
  <c r="AB2308" i="1" s="1"/>
  <c r="X2308" i="1"/>
  <c r="Y2308" i="1" s="1"/>
  <c r="Z2308" i="1" s="1"/>
  <c r="AA2307" i="1"/>
  <c r="AB2307" i="1" s="1"/>
  <c r="X2307" i="1"/>
  <c r="Y2307" i="1" s="1"/>
  <c r="Z2307" i="1" s="1"/>
  <c r="AA2306" i="1"/>
  <c r="AB2306" i="1" s="1"/>
  <c r="X2306" i="1"/>
  <c r="Y2306" i="1" s="1"/>
  <c r="Z2306" i="1" s="1"/>
  <c r="AA2305" i="1"/>
  <c r="AB2305" i="1" s="1"/>
  <c r="X2305" i="1"/>
  <c r="Y2305" i="1" s="1"/>
  <c r="Z2305" i="1" s="1"/>
  <c r="AA2304" i="1"/>
  <c r="AB2304" i="1" s="1"/>
  <c r="X2304" i="1"/>
  <c r="Y2304" i="1" s="1"/>
  <c r="Z2304" i="1" s="1"/>
  <c r="AA2303" i="1"/>
  <c r="AB2303" i="1" s="1"/>
  <c r="AA2302" i="1"/>
  <c r="AB2302" i="1" s="1"/>
  <c r="X2302" i="1"/>
  <c r="Y2302" i="1" s="1"/>
  <c r="Z2302" i="1" s="1"/>
  <c r="AA2301" i="1"/>
  <c r="AB2301" i="1" s="1"/>
  <c r="X2301" i="1"/>
  <c r="Y2301" i="1" s="1"/>
  <c r="Z2301" i="1" s="1"/>
  <c r="AA2300" i="1"/>
  <c r="AB2300" i="1" s="1"/>
  <c r="X2300" i="1"/>
  <c r="Y2300" i="1" s="1"/>
  <c r="Z2300" i="1" s="1"/>
  <c r="AA2299" i="1"/>
  <c r="AB2299" i="1" s="1"/>
  <c r="X2299" i="1"/>
  <c r="Y2299" i="1" s="1"/>
  <c r="Z2299" i="1" s="1"/>
  <c r="AA2298" i="1"/>
  <c r="AB2298" i="1" s="1"/>
  <c r="X2298" i="1"/>
  <c r="Y2298" i="1" s="1"/>
  <c r="Z2298" i="1" s="1"/>
  <c r="AA2297" i="1"/>
  <c r="AB2297" i="1" s="1"/>
  <c r="AA2296" i="1"/>
  <c r="AB2296" i="1" s="1"/>
  <c r="X2296" i="1"/>
  <c r="Y2296" i="1" s="1"/>
  <c r="Z2296" i="1" s="1"/>
  <c r="AA2295" i="1"/>
  <c r="AB2295" i="1" s="1"/>
  <c r="X2295" i="1"/>
  <c r="Y2295" i="1" s="1"/>
  <c r="Z2295" i="1" s="1"/>
  <c r="AA2294" i="1"/>
  <c r="AB2294" i="1" s="1"/>
  <c r="X2294" i="1"/>
  <c r="Y2294" i="1" s="1"/>
  <c r="Z2294" i="1" s="1"/>
  <c r="AA2293" i="1"/>
  <c r="AB2293" i="1" s="1"/>
  <c r="X2293" i="1"/>
  <c r="Y2293" i="1" s="1"/>
  <c r="Z2293" i="1" s="1"/>
  <c r="AA2292" i="1"/>
  <c r="AB2292" i="1" s="1"/>
  <c r="X2292" i="1"/>
  <c r="Y2292" i="1" s="1"/>
  <c r="Z2292" i="1" s="1"/>
  <c r="AA2291" i="1"/>
  <c r="AB2291" i="1" s="1"/>
  <c r="AA2290" i="1"/>
  <c r="AB2290" i="1" s="1"/>
  <c r="X2290" i="1"/>
  <c r="Y2290" i="1" s="1"/>
  <c r="Z2290" i="1" s="1"/>
  <c r="AA2289" i="1"/>
  <c r="AB2289" i="1" s="1"/>
  <c r="X2289" i="1"/>
  <c r="Y2289" i="1" s="1"/>
  <c r="Z2289" i="1" s="1"/>
  <c r="AA2288" i="1"/>
  <c r="AB2288" i="1" s="1"/>
  <c r="AA2287" i="1"/>
  <c r="AB2287" i="1" s="1"/>
  <c r="X2287" i="1"/>
  <c r="Y2287" i="1" s="1"/>
  <c r="Z2287" i="1" s="1"/>
  <c r="AA2286" i="1"/>
  <c r="AB2286" i="1" s="1"/>
  <c r="X2286" i="1"/>
  <c r="Y2286" i="1" s="1"/>
  <c r="Z2286" i="1" s="1"/>
  <c r="AA2285" i="1"/>
  <c r="AB2285" i="1" s="1"/>
  <c r="X2285" i="1"/>
  <c r="Y2285" i="1" s="1"/>
  <c r="Z2285" i="1" s="1"/>
  <c r="AA2284" i="1"/>
  <c r="AB2284" i="1" s="1"/>
  <c r="AA2283" i="1"/>
  <c r="AB2283" i="1" s="1"/>
  <c r="X2283" i="1"/>
  <c r="Y2283" i="1" s="1"/>
  <c r="Z2283" i="1" s="1"/>
  <c r="AA2282" i="1"/>
  <c r="AB2282" i="1" s="1"/>
  <c r="X2282" i="1"/>
  <c r="Y2282" i="1" s="1"/>
  <c r="Z2282" i="1" s="1"/>
  <c r="AA2281" i="1"/>
  <c r="AB2281" i="1" s="1"/>
  <c r="X2281" i="1"/>
  <c r="Y2281" i="1" s="1"/>
  <c r="Z2281" i="1" s="1"/>
  <c r="AA2280" i="1"/>
  <c r="AB2280" i="1" s="1"/>
  <c r="X2280" i="1"/>
  <c r="Y2280" i="1" s="1"/>
  <c r="Z2280" i="1" s="1"/>
  <c r="AA2279" i="1"/>
  <c r="AB2279" i="1" s="1"/>
  <c r="X2279" i="1"/>
  <c r="Y2279" i="1" s="1"/>
  <c r="Z2279" i="1" s="1"/>
  <c r="AA2278" i="1"/>
  <c r="AB2278" i="1" s="1"/>
  <c r="X2278" i="1"/>
  <c r="Y2278" i="1" s="1"/>
  <c r="Z2278" i="1" s="1"/>
  <c r="AA2277" i="1"/>
  <c r="AB2277" i="1" s="1"/>
  <c r="X2277" i="1"/>
  <c r="Y2277" i="1" s="1"/>
  <c r="Z2277" i="1" s="1"/>
  <c r="AA2276" i="1"/>
  <c r="AB2276" i="1" s="1"/>
  <c r="X2276" i="1"/>
  <c r="Y2276" i="1" s="1"/>
  <c r="Z2276" i="1" s="1"/>
  <c r="AA2275" i="1"/>
  <c r="AB2275" i="1" s="1"/>
  <c r="X2275" i="1"/>
  <c r="Y2275" i="1" s="1"/>
  <c r="Z2275" i="1" s="1"/>
  <c r="AA2274" i="1"/>
  <c r="AB2274" i="1" s="1"/>
  <c r="X2274" i="1"/>
  <c r="Y2274" i="1" s="1"/>
  <c r="Z2274" i="1" s="1"/>
  <c r="AA2273" i="1"/>
  <c r="AB2273" i="1" s="1"/>
  <c r="X2273" i="1"/>
  <c r="Y2273" i="1" s="1"/>
  <c r="Z2273" i="1" s="1"/>
  <c r="AA2272" i="1"/>
  <c r="AB2272" i="1" s="1"/>
  <c r="X2272" i="1"/>
  <c r="Y2272" i="1" s="1"/>
  <c r="Z2272" i="1" s="1"/>
  <c r="AA2271" i="1"/>
  <c r="AB2271" i="1" s="1"/>
  <c r="AA2270" i="1"/>
  <c r="AB2270" i="1" s="1"/>
  <c r="X2270" i="1"/>
  <c r="Y2270" i="1" s="1"/>
  <c r="Z2270" i="1" s="1"/>
  <c r="AA2269" i="1"/>
  <c r="AB2269" i="1" s="1"/>
  <c r="X2269" i="1"/>
  <c r="Y2269" i="1" s="1"/>
  <c r="Z2269" i="1" s="1"/>
  <c r="AA2268" i="1"/>
  <c r="AB2268" i="1" s="1"/>
  <c r="X2268" i="1"/>
  <c r="Y2268" i="1" s="1"/>
  <c r="Z2268" i="1" s="1"/>
  <c r="AA2267" i="1"/>
  <c r="AB2267" i="1" s="1"/>
  <c r="X2267" i="1"/>
  <c r="Y2267" i="1" s="1"/>
  <c r="Z2267" i="1" s="1"/>
  <c r="AA2266" i="1"/>
  <c r="AB2266" i="1" s="1"/>
  <c r="X2266" i="1"/>
  <c r="Y2266" i="1" s="1"/>
  <c r="Z2266" i="1" s="1"/>
  <c r="AA2265" i="1"/>
  <c r="AB2265" i="1" s="1"/>
  <c r="AA2264" i="1"/>
  <c r="AB2264" i="1" s="1"/>
  <c r="X2264" i="1"/>
  <c r="Y2264" i="1" s="1"/>
  <c r="Z2264" i="1" s="1"/>
  <c r="AA2263" i="1"/>
  <c r="AB2263" i="1" s="1"/>
  <c r="X2263" i="1"/>
  <c r="Y2263" i="1" s="1"/>
  <c r="Z2263" i="1" s="1"/>
  <c r="AA2262" i="1"/>
  <c r="AB2262" i="1" s="1"/>
  <c r="X2262" i="1"/>
  <c r="Y2262" i="1" s="1"/>
  <c r="Z2262" i="1" s="1"/>
  <c r="AA2261" i="1"/>
  <c r="AB2261" i="1" s="1"/>
  <c r="X2261" i="1"/>
  <c r="Y2261" i="1" s="1"/>
  <c r="Z2261" i="1" s="1"/>
  <c r="AA2260" i="1"/>
  <c r="AB2260" i="1" s="1"/>
  <c r="X2260" i="1"/>
  <c r="Y2260" i="1" s="1"/>
  <c r="Z2260" i="1" s="1"/>
  <c r="AA2259" i="1"/>
  <c r="AB2259" i="1" s="1"/>
  <c r="AA2258" i="1"/>
  <c r="AB2258" i="1" s="1"/>
  <c r="X2258" i="1"/>
  <c r="Y2258" i="1" s="1"/>
  <c r="Z2258" i="1" s="1"/>
  <c r="AA2257" i="1"/>
  <c r="AB2257" i="1" s="1"/>
  <c r="X2257" i="1"/>
  <c r="Y2257" i="1" s="1"/>
  <c r="Z2257" i="1" s="1"/>
  <c r="AA2256" i="1"/>
  <c r="AB2256" i="1" s="1"/>
  <c r="AA2255" i="1"/>
  <c r="AB2255" i="1" s="1"/>
  <c r="X2255" i="1"/>
  <c r="Y2255" i="1" s="1"/>
  <c r="Z2255" i="1" s="1"/>
  <c r="AA2254" i="1"/>
  <c r="AB2254" i="1" s="1"/>
  <c r="AA2253" i="1"/>
  <c r="AB2253" i="1" s="1"/>
  <c r="X2253" i="1"/>
  <c r="Y2253" i="1" s="1"/>
  <c r="Z2253" i="1" s="1"/>
  <c r="AA2252" i="1"/>
  <c r="AB2252" i="1" s="1"/>
  <c r="AA2251" i="1"/>
  <c r="AB2251" i="1" s="1"/>
  <c r="X2251" i="1"/>
  <c r="Y2251" i="1" s="1"/>
  <c r="Z2251" i="1" s="1"/>
  <c r="AA2250" i="1"/>
  <c r="AB2250" i="1" s="1"/>
  <c r="X2250" i="1"/>
  <c r="Y2250" i="1" s="1"/>
  <c r="Z2250" i="1" s="1"/>
  <c r="AA2249" i="1"/>
  <c r="AB2249" i="1" s="1"/>
  <c r="X2249" i="1"/>
  <c r="Y2249" i="1" s="1"/>
  <c r="Z2249" i="1" s="1"/>
  <c r="AA2248" i="1"/>
  <c r="AB2248" i="1" s="1"/>
  <c r="X2248" i="1"/>
  <c r="Y2248" i="1" s="1"/>
  <c r="Z2248" i="1" s="1"/>
  <c r="AA2247" i="1"/>
  <c r="AB2247" i="1" s="1"/>
  <c r="X2247" i="1"/>
  <c r="Y2247" i="1" s="1"/>
  <c r="Z2247" i="1" s="1"/>
  <c r="AA2246" i="1"/>
  <c r="AB2246" i="1" s="1"/>
  <c r="X2246" i="1"/>
  <c r="Y2246" i="1" s="1"/>
  <c r="Z2246" i="1" s="1"/>
  <c r="AA2245" i="1"/>
  <c r="AB2245" i="1" s="1"/>
  <c r="X2245" i="1"/>
  <c r="Y2245" i="1" s="1"/>
  <c r="Z2245" i="1" s="1"/>
  <c r="AA2244" i="1"/>
  <c r="AB2244" i="1" s="1"/>
  <c r="X2244" i="1"/>
  <c r="Y2244" i="1" s="1"/>
  <c r="Z2244" i="1" s="1"/>
  <c r="AA2243" i="1"/>
  <c r="AB2243" i="1" s="1"/>
  <c r="X2243" i="1"/>
  <c r="Y2243" i="1" s="1"/>
  <c r="Z2243" i="1" s="1"/>
  <c r="AA2242" i="1"/>
  <c r="AB2242" i="1" s="1"/>
  <c r="X2242" i="1"/>
  <c r="Y2242" i="1" s="1"/>
  <c r="Z2242" i="1" s="1"/>
  <c r="AA2241" i="1"/>
  <c r="AB2241" i="1" s="1"/>
  <c r="X2241" i="1"/>
  <c r="Y2241" i="1" s="1"/>
  <c r="Z2241" i="1" s="1"/>
  <c r="AA2240" i="1"/>
  <c r="AB2240" i="1" s="1"/>
  <c r="X2240" i="1"/>
  <c r="Y2240" i="1" s="1"/>
  <c r="Z2240" i="1" s="1"/>
  <c r="AA2239" i="1"/>
  <c r="AB2239" i="1" s="1"/>
  <c r="AA2238" i="1"/>
  <c r="AB2238" i="1" s="1"/>
  <c r="X2238" i="1"/>
  <c r="Y2238" i="1" s="1"/>
  <c r="Z2238" i="1" s="1"/>
  <c r="AA2237" i="1"/>
  <c r="AB2237" i="1" s="1"/>
  <c r="X2237" i="1"/>
  <c r="Y2237" i="1" s="1"/>
  <c r="Z2237" i="1" s="1"/>
  <c r="AA2236" i="1"/>
  <c r="AB2236" i="1" s="1"/>
  <c r="X2236" i="1"/>
  <c r="Y2236" i="1" s="1"/>
  <c r="Z2236" i="1" s="1"/>
  <c r="AA2235" i="1"/>
  <c r="AB2235" i="1" s="1"/>
  <c r="X2235" i="1"/>
  <c r="Y2235" i="1" s="1"/>
  <c r="Z2235" i="1" s="1"/>
  <c r="AA2234" i="1"/>
  <c r="AB2234" i="1" s="1"/>
  <c r="X2234" i="1"/>
  <c r="Y2234" i="1" s="1"/>
  <c r="Z2234" i="1" s="1"/>
  <c r="AA2233" i="1"/>
  <c r="AB2233" i="1" s="1"/>
  <c r="AA2232" i="1"/>
  <c r="AB2232" i="1" s="1"/>
  <c r="X2232" i="1"/>
  <c r="Y2232" i="1" s="1"/>
  <c r="Z2232" i="1" s="1"/>
  <c r="AA2231" i="1"/>
  <c r="AB2231" i="1" s="1"/>
  <c r="X2231" i="1"/>
  <c r="Y2231" i="1" s="1"/>
  <c r="Z2231" i="1" s="1"/>
  <c r="AA2230" i="1"/>
  <c r="AB2230" i="1" s="1"/>
  <c r="X2230" i="1"/>
  <c r="Y2230" i="1" s="1"/>
  <c r="Z2230" i="1" s="1"/>
  <c r="AA2229" i="1"/>
  <c r="AB2229" i="1" s="1"/>
  <c r="X2229" i="1"/>
  <c r="Y2229" i="1" s="1"/>
  <c r="Z2229" i="1" s="1"/>
  <c r="AA2228" i="1"/>
  <c r="AB2228" i="1" s="1"/>
  <c r="X2228" i="1"/>
  <c r="Y2228" i="1" s="1"/>
  <c r="Z2228" i="1" s="1"/>
  <c r="AA2227" i="1"/>
  <c r="AB2227" i="1" s="1"/>
  <c r="AA2226" i="1"/>
  <c r="AB2226" i="1" s="1"/>
  <c r="X2226" i="1"/>
  <c r="Y2226" i="1" s="1"/>
  <c r="Z2226" i="1" s="1"/>
  <c r="AA2225" i="1"/>
  <c r="AB2225" i="1" s="1"/>
  <c r="X2225" i="1"/>
  <c r="Y2225" i="1" s="1"/>
  <c r="Z2225" i="1" s="1"/>
  <c r="AA2224" i="1"/>
  <c r="AB2224" i="1" s="1"/>
  <c r="AA2223" i="1"/>
  <c r="AB2223" i="1" s="1"/>
  <c r="X2223" i="1"/>
  <c r="Y2223" i="1" s="1"/>
  <c r="Z2223" i="1" s="1"/>
  <c r="AA2222" i="1"/>
  <c r="AB2222" i="1" s="1"/>
  <c r="X2222" i="1"/>
  <c r="Y2222" i="1" s="1"/>
  <c r="Z2222" i="1" s="1"/>
  <c r="AA2221" i="1"/>
  <c r="AB2221" i="1" s="1"/>
  <c r="X2221" i="1"/>
  <c r="Y2221" i="1" s="1"/>
  <c r="Z2221" i="1" s="1"/>
  <c r="AA2220" i="1"/>
  <c r="AB2220" i="1" s="1"/>
  <c r="AA2219" i="1"/>
  <c r="AB2219" i="1" s="1"/>
  <c r="X2219" i="1"/>
  <c r="Y2219" i="1" s="1"/>
  <c r="Z2219" i="1" s="1"/>
  <c r="AA2218" i="1"/>
  <c r="AB2218" i="1" s="1"/>
  <c r="X2218" i="1"/>
  <c r="Y2218" i="1" s="1"/>
  <c r="Z2218" i="1" s="1"/>
  <c r="AA2217" i="1"/>
  <c r="AB2217" i="1" s="1"/>
  <c r="X2217" i="1"/>
  <c r="Y2217" i="1" s="1"/>
  <c r="Z2217" i="1" s="1"/>
  <c r="AA2216" i="1"/>
  <c r="AB2216" i="1" s="1"/>
  <c r="X2216" i="1"/>
  <c r="Y2216" i="1" s="1"/>
  <c r="Z2216" i="1" s="1"/>
  <c r="AA2215" i="1"/>
  <c r="AB2215" i="1" s="1"/>
  <c r="X2215" i="1"/>
  <c r="Y2215" i="1" s="1"/>
  <c r="Z2215" i="1" s="1"/>
  <c r="AA2214" i="1"/>
  <c r="AB2214" i="1" s="1"/>
  <c r="X2214" i="1"/>
  <c r="Y2214" i="1" s="1"/>
  <c r="Z2214" i="1" s="1"/>
  <c r="AA2213" i="1"/>
  <c r="AB2213" i="1" s="1"/>
  <c r="X2213" i="1"/>
  <c r="Y2213" i="1" s="1"/>
  <c r="Z2213" i="1" s="1"/>
  <c r="AA2212" i="1"/>
  <c r="AB2212" i="1" s="1"/>
  <c r="X2212" i="1"/>
  <c r="Y2212" i="1" s="1"/>
  <c r="Z2212" i="1" s="1"/>
  <c r="AA2211" i="1"/>
  <c r="AB2211" i="1" s="1"/>
  <c r="X2211" i="1"/>
  <c r="Y2211" i="1" s="1"/>
  <c r="Z2211" i="1" s="1"/>
  <c r="AA2210" i="1"/>
  <c r="AB2210" i="1" s="1"/>
  <c r="X2210" i="1"/>
  <c r="Y2210" i="1" s="1"/>
  <c r="Z2210" i="1" s="1"/>
  <c r="AA2209" i="1"/>
  <c r="AB2209" i="1" s="1"/>
  <c r="X2209" i="1"/>
  <c r="Y2209" i="1" s="1"/>
  <c r="Z2209" i="1" s="1"/>
  <c r="AA2208" i="1"/>
  <c r="AB2208" i="1" s="1"/>
  <c r="X2208" i="1"/>
  <c r="Y2208" i="1" s="1"/>
  <c r="Z2208" i="1" s="1"/>
  <c r="AA2207" i="1"/>
  <c r="AB2207" i="1" s="1"/>
  <c r="AA2206" i="1"/>
  <c r="AB2206" i="1" s="1"/>
  <c r="X2206" i="1"/>
  <c r="Y2206" i="1" s="1"/>
  <c r="Z2206" i="1" s="1"/>
  <c r="AA2205" i="1"/>
  <c r="AB2205" i="1" s="1"/>
  <c r="X2205" i="1"/>
  <c r="Y2205" i="1" s="1"/>
  <c r="Z2205" i="1" s="1"/>
  <c r="AA2204" i="1"/>
  <c r="AB2204" i="1" s="1"/>
  <c r="X2204" i="1"/>
  <c r="Y2204" i="1" s="1"/>
  <c r="Z2204" i="1" s="1"/>
  <c r="AA2203" i="1"/>
  <c r="AB2203" i="1" s="1"/>
  <c r="X2203" i="1"/>
  <c r="Y2203" i="1" s="1"/>
  <c r="Z2203" i="1" s="1"/>
  <c r="AA2202" i="1"/>
  <c r="AB2202" i="1" s="1"/>
  <c r="X2202" i="1"/>
  <c r="Y2202" i="1" s="1"/>
  <c r="Z2202" i="1" s="1"/>
  <c r="AA2201" i="1"/>
  <c r="AB2201" i="1" s="1"/>
  <c r="AA2200" i="1"/>
  <c r="AB2200" i="1" s="1"/>
  <c r="AA2199" i="1"/>
  <c r="AB2199" i="1" s="1"/>
  <c r="X2199" i="1"/>
  <c r="Y2199" i="1" s="1"/>
  <c r="Z2199" i="1" s="1"/>
  <c r="AA2198" i="1"/>
  <c r="AB2198" i="1" s="1"/>
  <c r="X2198" i="1"/>
  <c r="Y2198" i="1" s="1"/>
  <c r="Z2198" i="1" s="1"/>
  <c r="AA2197" i="1"/>
  <c r="AB2197" i="1" s="1"/>
  <c r="X2197" i="1"/>
  <c r="Y2197" i="1" s="1"/>
  <c r="Z2197" i="1" s="1"/>
  <c r="AA2196" i="1"/>
  <c r="AB2196" i="1" s="1"/>
  <c r="X2196" i="1"/>
  <c r="Y2196" i="1" s="1"/>
  <c r="Z2196" i="1" s="1"/>
  <c r="AA2195" i="1"/>
  <c r="AB2195" i="1" s="1"/>
  <c r="AA2194" i="1"/>
  <c r="AB2194" i="1" s="1"/>
  <c r="X2194" i="1"/>
  <c r="Y2194" i="1" s="1"/>
  <c r="Z2194" i="1" s="1"/>
  <c r="AA2193" i="1"/>
  <c r="AB2193" i="1" s="1"/>
  <c r="X2193" i="1"/>
  <c r="Y2193" i="1" s="1"/>
  <c r="Z2193" i="1" s="1"/>
  <c r="AA2192" i="1"/>
  <c r="AB2192" i="1" s="1"/>
  <c r="AA2191" i="1"/>
  <c r="AB2191" i="1" s="1"/>
  <c r="X2191" i="1"/>
  <c r="Y2191" i="1" s="1"/>
  <c r="Z2191" i="1" s="1"/>
  <c r="AA2190" i="1"/>
  <c r="AB2190" i="1" s="1"/>
  <c r="AA2189" i="1"/>
  <c r="AB2189" i="1" s="1"/>
  <c r="X2189" i="1"/>
  <c r="Y2189" i="1" s="1"/>
  <c r="Z2189" i="1" s="1"/>
  <c r="AA2188" i="1"/>
  <c r="AB2188" i="1" s="1"/>
  <c r="AA2187" i="1"/>
  <c r="AB2187" i="1" s="1"/>
  <c r="X2187" i="1"/>
  <c r="Y2187" i="1" s="1"/>
  <c r="Z2187" i="1" s="1"/>
  <c r="AA2186" i="1"/>
  <c r="AB2186" i="1" s="1"/>
  <c r="X2186" i="1"/>
  <c r="Y2186" i="1" s="1"/>
  <c r="Z2186" i="1" s="1"/>
  <c r="AA2185" i="1"/>
  <c r="AB2185" i="1" s="1"/>
  <c r="X2185" i="1"/>
  <c r="Y2185" i="1" s="1"/>
  <c r="Z2185" i="1" s="1"/>
  <c r="AA2184" i="1"/>
  <c r="AB2184" i="1" s="1"/>
  <c r="X2184" i="1"/>
  <c r="Y2184" i="1" s="1"/>
  <c r="Z2184" i="1" s="1"/>
  <c r="AA2183" i="1"/>
  <c r="AB2183" i="1" s="1"/>
  <c r="X2183" i="1"/>
  <c r="Y2183" i="1" s="1"/>
  <c r="Z2183" i="1" s="1"/>
  <c r="AA2182" i="1"/>
  <c r="AB2182" i="1" s="1"/>
  <c r="X2182" i="1"/>
  <c r="Y2182" i="1" s="1"/>
  <c r="Z2182" i="1" s="1"/>
  <c r="AA2181" i="1"/>
  <c r="AB2181" i="1" s="1"/>
  <c r="X2181" i="1"/>
  <c r="Y2181" i="1" s="1"/>
  <c r="Z2181" i="1" s="1"/>
  <c r="AA2180" i="1"/>
  <c r="AB2180" i="1" s="1"/>
  <c r="X2180" i="1"/>
  <c r="Y2180" i="1" s="1"/>
  <c r="Z2180" i="1" s="1"/>
  <c r="AA2179" i="1"/>
  <c r="AB2179" i="1" s="1"/>
  <c r="X2179" i="1"/>
  <c r="Y2179" i="1" s="1"/>
  <c r="Z2179" i="1" s="1"/>
  <c r="AA2178" i="1"/>
  <c r="AB2178" i="1" s="1"/>
  <c r="X2178" i="1"/>
  <c r="Y2178" i="1" s="1"/>
  <c r="Z2178" i="1" s="1"/>
  <c r="AA2177" i="1"/>
  <c r="AB2177" i="1" s="1"/>
  <c r="X2177" i="1"/>
  <c r="Y2177" i="1" s="1"/>
  <c r="Z2177" i="1" s="1"/>
  <c r="AA2176" i="1"/>
  <c r="AB2176" i="1" s="1"/>
  <c r="X2176" i="1"/>
  <c r="Y2176" i="1" s="1"/>
  <c r="Z2176" i="1" s="1"/>
  <c r="AA2175" i="1"/>
  <c r="AB2175" i="1" s="1"/>
  <c r="AA2174" i="1"/>
  <c r="AB2174" i="1" s="1"/>
  <c r="X2174" i="1"/>
  <c r="Y2174" i="1" s="1"/>
  <c r="Z2174" i="1" s="1"/>
  <c r="AA2173" i="1"/>
  <c r="AB2173" i="1" s="1"/>
  <c r="X2173" i="1"/>
  <c r="Y2173" i="1" s="1"/>
  <c r="Z2173" i="1" s="1"/>
  <c r="AA2172" i="1"/>
  <c r="AB2172" i="1" s="1"/>
  <c r="X2172" i="1"/>
  <c r="Y2172" i="1" s="1"/>
  <c r="Z2172" i="1" s="1"/>
  <c r="AA2171" i="1"/>
  <c r="AB2171" i="1" s="1"/>
  <c r="X2171" i="1"/>
  <c r="Y2171" i="1" s="1"/>
  <c r="Z2171" i="1" s="1"/>
  <c r="AA2170" i="1"/>
  <c r="AB2170" i="1" s="1"/>
  <c r="X2170" i="1"/>
  <c r="Y2170" i="1" s="1"/>
  <c r="Z2170" i="1" s="1"/>
  <c r="AA2169" i="1"/>
  <c r="AB2169" i="1" s="1"/>
  <c r="AA2168" i="1"/>
  <c r="AB2168" i="1" s="1"/>
  <c r="X2168" i="1"/>
  <c r="Y2168" i="1" s="1"/>
  <c r="Z2168" i="1" s="1"/>
  <c r="AA2167" i="1"/>
  <c r="AB2167" i="1" s="1"/>
  <c r="X2167" i="1"/>
  <c r="Y2167" i="1" s="1"/>
  <c r="Z2167" i="1" s="1"/>
  <c r="AA2166" i="1"/>
  <c r="AB2166" i="1" s="1"/>
  <c r="X2166" i="1"/>
  <c r="Y2166" i="1" s="1"/>
  <c r="Z2166" i="1" s="1"/>
  <c r="AA2165" i="1"/>
  <c r="AB2165" i="1" s="1"/>
  <c r="X2165" i="1"/>
  <c r="Y2165" i="1" s="1"/>
  <c r="Z2165" i="1" s="1"/>
  <c r="AA2164" i="1"/>
  <c r="AB2164" i="1" s="1"/>
  <c r="X2164" i="1"/>
  <c r="Y2164" i="1" s="1"/>
  <c r="Z2164" i="1" s="1"/>
  <c r="AA2163" i="1"/>
  <c r="AB2163" i="1" s="1"/>
  <c r="AA2162" i="1"/>
  <c r="AB2162" i="1" s="1"/>
  <c r="X2162" i="1"/>
  <c r="Y2162" i="1" s="1"/>
  <c r="Z2162" i="1" s="1"/>
  <c r="AA2161" i="1"/>
  <c r="AB2161" i="1" s="1"/>
  <c r="X2161" i="1"/>
  <c r="Y2161" i="1" s="1"/>
  <c r="Z2161" i="1" s="1"/>
  <c r="AA2160" i="1"/>
  <c r="AB2160" i="1" s="1"/>
  <c r="AA2159" i="1"/>
  <c r="AB2159" i="1" s="1"/>
  <c r="X2159" i="1"/>
  <c r="Y2159" i="1" s="1"/>
  <c r="Z2159" i="1" s="1"/>
  <c r="AA2158" i="1"/>
  <c r="AB2158" i="1" s="1"/>
  <c r="AA2157" i="1"/>
  <c r="AB2157" i="1" s="1"/>
  <c r="X2157" i="1"/>
  <c r="Y2157" i="1" s="1"/>
  <c r="Z2157" i="1" s="1"/>
  <c r="AA2156" i="1"/>
  <c r="AB2156" i="1" s="1"/>
  <c r="AA2155" i="1"/>
  <c r="AB2155" i="1" s="1"/>
  <c r="X2155" i="1"/>
  <c r="Y2155" i="1" s="1"/>
  <c r="Z2155" i="1" s="1"/>
  <c r="AA2154" i="1"/>
  <c r="AB2154" i="1" s="1"/>
  <c r="X2154" i="1"/>
  <c r="Y2154" i="1" s="1"/>
  <c r="Z2154" i="1" s="1"/>
  <c r="AA2153" i="1"/>
  <c r="AB2153" i="1" s="1"/>
  <c r="X2153" i="1"/>
  <c r="Y2153" i="1" s="1"/>
  <c r="Z2153" i="1" s="1"/>
  <c r="AA2152" i="1"/>
  <c r="AB2152" i="1" s="1"/>
  <c r="X2152" i="1"/>
  <c r="Y2152" i="1" s="1"/>
  <c r="Z2152" i="1" s="1"/>
  <c r="AA2151" i="1"/>
  <c r="AB2151" i="1" s="1"/>
  <c r="X2151" i="1"/>
  <c r="Y2151" i="1" s="1"/>
  <c r="Z2151" i="1" s="1"/>
  <c r="AA2150" i="1"/>
  <c r="AB2150" i="1" s="1"/>
  <c r="X2150" i="1"/>
  <c r="Y2150" i="1" s="1"/>
  <c r="Z2150" i="1" s="1"/>
  <c r="AA2149" i="1"/>
  <c r="AB2149" i="1" s="1"/>
  <c r="X2149" i="1"/>
  <c r="Y2149" i="1" s="1"/>
  <c r="Z2149" i="1" s="1"/>
  <c r="AA2148" i="1"/>
  <c r="AB2148" i="1" s="1"/>
  <c r="X2148" i="1"/>
  <c r="Y2148" i="1" s="1"/>
  <c r="Z2148" i="1" s="1"/>
  <c r="AA2147" i="1"/>
  <c r="AB2147" i="1" s="1"/>
  <c r="X2147" i="1"/>
  <c r="Y2147" i="1" s="1"/>
  <c r="Z2147" i="1" s="1"/>
  <c r="AA2146" i="1"/>
  <c r="AB2146" i="1" s="1"/>
  <c r="X2146" i="1"/>
  <c r="Y2146" i="1" s="1"/>
  <c r="Z2146" i="1" s="1"/>
  <c r="AA2145" i="1"/>
  <c r="AB2145" i="1" s="1"/>
  <c r="X2145" i="1"/>
  <c r="Y2145" i="1" s="1"/>
  <c r="Z2145" i="1" s="1"/>
  <c r="AA2144" i="1"/>
  <c r="AB2144" i="1" s="1"/>
  <c r="AA2143" i="1"/>
  <c r="AB2143" i="1" s="1"/>
  <c r="AA2142" i="1"/>
  <c r="AB2142" i="1" s="1"/>
  <c r="AA2141" i="1"/>
  <c r="AB2141" i="1" s="1"/>
  <c r="X2141" i="1"/>
  <c r="Y2141" i="1" s="1"/>
  <c r="Z2141" i="1" s="1"/>
  <c r="AA2140" i="1"/>
  <c r="AB2140" i="1" s="1"/>
  <c r="X2140" i="1"/>
  <c r="Y2140" i="1" s="1"/>
  <c r="Z2140" i="1" s="1"/>
  <c r="AA2139" i="1"/>
  <c r="AB2139" i="1" s="1"/>
  <c r="X2139" i="1"/>
  <c r="Y2139" i="1" s="1"/>
  <c r="Z2139" i="1" s="1"/>
  <c r="AA2138" i="1"/>
  <c r="AB2138" i="1" s="1"/>
  <c r="X2138" i="1"/>
  <c r="Y2138" i="1" s="1"/>
  <c r="Z2138" i="1" s="1"/>
  <c r="AA2137" i="1"/>
  <c r="AB2137" i="1" s="1"/>
  <c r="AA2136" i="1"/>
  <c r="AB2136" i="1" s="1"/>
  <c r="AA2135" i="1"/>
  <c r="AB2135" i="1" s="1"/>
  <c r="X2135" i="1"/>
  <c r="Y2135" i="1" s="1"/>
  <c r="Z2135" i="1" s="1"/>
  <c r="AA2134" i="1"/>
  <c r="AB2134" i="1" s="1"/>
  <c r="X2134" i="1"/>
  <c r="Y2134" i="1" s="1"/>
  <c r="Z2134" i="1" s="1"/>
  <c r="AA2133" i="1"/>
  <c r="AB2133" i="1" s="1"/>
  <c r="X2133" i="1"/>
  <c r="Y2133" i="1" s="1"/>
  <c r="Z2133" i="1" s="1"/>
  <c r="AA2132" i="1"/>
  <c r="AB2132" i="1" s="1"/>
  <c r="X2132" i="1"/>
  <c r="Y2132" i="1" s="1"/>
  <c r="Z2132" i="1" s="1"/>
  <c r="AA2131" i="1"/>
  <c r="AB2131" i="1" s="1"/>
  <c r="AA2130" i="1"/>
  <c r="AB2130" i="1" s="1"/>
  <c r="X2130" i="1"/>
  <c r="Y2130" i="1" s="1"/>
  <c r="Z2130" i="1" s="1"/>
  <c r="AA2129" i="1"/>
  <c r="AB2129" i="1" s="1"/>
  <c r="X2129" i="1"/>
  <c r="Y2129" i="1" s="1"/>
  <c r="Z2129" i="1" s="1"/>
  <c r="AA2128" i="1"/>
  <c r="AB2128" i="1" s="1"/>
  <c r="X2128" i="1"/>
  <c r="Y2128" i="1" s="1"/>
  <c r="Z2128" i="1" s="1"/>
  <c r="AA2127" i="1"/>
  <c r="AB2127" i="1" s="1"/>
  <c r="X2127" i="1"/>
  <c r="Y2127" i="1" s="1"/>
  <c r="Z2127" i="1" s="1"/>
  <c r="AA2126" i="1"/>
  <c r="AB2126" i="1" s="1"/>
  <c r="AA2125" i="1"/>
  <c r="AB2125" i="1" s="1"/>
  <c r="X2125" i="1"/>
  <c r="Y2125" i="1" s="1"/>
  <c r="Z2125" i="1" s="1"/>
  <c r="AA2124" i="1"/>
  <c r="AB2124" i="1" s="1"/>
  <c r="AA2123" i="1"/>
  <c r="AB2123" i="1" s="1"/>
  <c r="X2123" i="1"/>
  <c r="Y2123" i="1" s="1"/>
  <c r="Z2123" i="1" s="1"/>
  <c r="AA2122" i="1"/>
  <c r="AB2122" i="1" s="1"/>
  <c r="AA2121" i="1"/>
  <c r="AB2121" i="1" s="1"/>
  <c r="X2121" i="1"/>
  <c r="Y2121" i="1" s="1"/>
  <c r="Z2121" i="1" s="1"/>
  <c r="AA2120" i="1"/>
  <c r="AB2120" i="1" s="1"/>
  <c r="X2120" i="1"/>
  <c r="Y2120" i="1" s="1"/>
  <c r="Z2120" i="1" s="1"/>
  <c r="AA2119" i="1"/>
  <c r="AB2119" i="1" s="1"/>
  <c r="X2119" i="1"/>
  <c r="Y2119" i="1" s="1"/>
  <c r="Z2119" i="1" s="1"/>
  <c r="AA2118" i="1"/>
  <c r="AB2118" i="1" s="1"/>
  <c r="X2118" i="1"/>
  <c r="Y2118" i="1" s="1"/>
  <c r="Z2118" i="1" s="1"/>
  <c r="AA2117" i="1"/>
  <c r="AB2117" i="1" s="1"/>
  <c r="X2117" i="1"/>
  <c r="Y2117" i="1" s="1"/>
  <c r="Z2117" i="1" s="1"/>
  <c r="AA2116" i="1"/>
  <c r="AB2116" i="1" s="1"/>
  <c r="X2116" i="1"/>
  <c r="Y2116" i="1" s="1"/>
  <c r="Z2116" i="1" s="1"/>
  <c r="AA2115" i="1"/>
  <c r="AB2115" i="1" s="1"/>
  <c r="X2115" i="1"/>
  <c r="Y2115" i="1" s="1"/>
  <c r="Z2115" i="1" s="1"/>
  <c r="AA2114" i="1"/>
  <c r="AB2114" i="1" s="1"/>
  <c r="AA2113" i="1"/>
  <c r="AB2113" i="1" s="1"/>
  <c r="X2113" i="1"/>
  <c r="Y2113" i="1" s="1"/>
  <c r="Z2113" i="1" s="1"/>
  <c r="AA2112" i="1"/>
  <c r="AB2112" i="1" s="1"/>
  <c r="X2112" i="1"/>
  <c r="Y2112" i="1" s="1"/>
  <c r="Z2112" i="1" s="1"/>
  <c r="AA2111" i="1"/>
  <c r="AB2111" i="1" s="1"/>
  <c r="AA2110" i="1"/>
  <c r="AB2110" i="1" s="1"/>
  <c r="AA2109" i="1"/>
  <c r="AB2109" i="1" s="1"/>
  <c r="X2109" i="1"/>
  <c r="Y2109" i="1" s="1"/>
  <c r="Z2109" i="1" s="1"/>
  <c r="AA2108" i="1"/>
  <c r="AB2108" i="1" s="1"/>
  <c r="X2108" i="1"/>
  <c r="Y2108" i="1" s="1"/>
  <c r="Z2108" i="1" s="1"/>
  <c r="AA2107" i="1"/>
  <c r="AB2107" i="1" s="1"/>
  <c r="X2107" i="1"/>
  <c r="Y2107" i="1" s="1"/>
  <c r="Z2107" i="1" s="1"/>
  <c r="AA2106" i="1"/>
  <c r="AB2106" i="1" s="1"/>
  <c r="X2106" i="1"/>
  <c r="Y2106" i="1" s="1"/>
  <c r="Z2106" i="1" s="1"/>
  <c r="AA2105" i="1"/>
  <c r="AB2105" i="1" s="1"/>
  <c r="AA2104" i="1"/>
  <c r="AB2104" i="1" s="1"/>
  <c r="AA2103" i="1"/>
  <c r="AB2103" i="1" s="1"/>
  <c r="X2103" i="1"/>
  <c r="Y2103" i="1" s="1"/>
  <c r="Z2103" i="1" s="1"/>
  <c r="AA2102" i="1"/>
  <c r="AB2102" i="1" s="1"/>
  <c r="X2102" i="1"/>
  <c r="Y2102" i="1" s="1"/>
  <c r="Z2102" i="1" s="1"/>
  <c r="AA2101" i="1"/>
  <c r="AB2101" i="1" s="1"/>
  <c r="X2101" i="1"/>
  <c r="Y2101" i="1" s="1"/>
  <c r="Z2101" i="1" s="1"/>
  <c r="AA2100" i="1"/>
  <c r="AB2100" i="1" s="1"/>
  <c r="X2100" i="1"/>
  <c r="Y2100" i="1" s="1"/>
  <c r="Z2100" i="1" s="1"/>
  <c r="AA2099" i="1"/>
  <c r="AB2099" i="1" s="1"/>
  <c r="AA2098" i="1"/>
  <c r="AB2098" i="1" s="1"/>
  <c r="X2098" i="1"/>
  <c r="Y2098" i="1" s="1"/>
  <c r="Z2098" i="1" s="1"/>
  <c r="AA2097" i="1"/>
  <c r="AB2097" i="1" s="1"/>
  <c r="X2097" i="1"/>
  <c r="Y2097" i="1" s="1"/>
  <c r="Z2097" i="1" s="1"/>
  <c r="AA2096" i="1"/>
  <c r="AB2096" i="1" s="1"/>
  <c r="AA2095" i="1"/>
  <c r="AB2095" i="1" s="1"/>
  <c r="X2095" i="1"/>
  <c r="Y2095" i="1" s="1"/>
  <c r="Z2095" i="1" s="1"/>
  <c r="AA2094" i="1"/>
  <c r="AB2094" i="1" s="1"/>
  <c r="X2094" i="1"/>
  <c r="Y2094" i="1" s="1"/>
  <c r="Z2094" i="1" s="1"/>
  <c r="AA2093" i="1"/>
  <c r="AB2093" i="1" s="1"/>
  <c r="X2093" i="1"/>
  <c r="Y2093" i="1" s="1"/>
  <c r="Z2093" i="1" s="1"/>
  <c r="AA2092" i="1"/>
  <c r="AB2092" i="1" s="1"/>
  <c r="AA2091" i="1"/>
  <c r="AB2091" i="1" s="1"/>
  <c r="X2091" i="1"/>
  <c r="Y2091" i="1" s="1"/>
  <c r="Z2091" i="1" s="1"/>
  <c r="AA2090" i="1"/>
  <c r="AB2090" i="1" s="1"/>
  <c r="X2090" i="1"/>
  <c r="Y2090" i="1" s="1"/>
  <c r="Z2090" i="1" s="1"/>
  <c r="AA2089" i="1"/>
  <c r="AB2089" i="1" s="1"/>
  <c r="X2089" i="1"/>
  <c r="Y2089" i="1" s="1"/>
  <c r="Z2089" i="1" s="1"/>
  <c r="AA2088" i="1"/>
  <c r="AB2088" i="1" s="1"/>
  <c r="X2088" i="1"/>
  <c r="Y2088" i="1" s="1"/>
  <c r="Z2088" i="1" s="1"/>
  <c r="AA2087" i="1"/>
  <c r="AB2087" i="1" s="1"/>
  <c r="AA2086" i="1"/>
  <c r="AB2086" i="1" s="1"/>
  <c r="X2086" i="1"/>
  <c r="Y2086" i="1" s="1"/>
  <c r="Z2086" i="1" s="1"/>
  <c r="AA2085" i="1"/>
  <c r="AB2085" i="1" s="1"/>
  <c r="X2085" i="1"/>
  <c r="Y2085" i="1" s="1"/>
  <c r="Z2085" i="1" s="1"/>
  <c r="AA2084" i="1"/>
  <c r="AB2084" i="1" s="1"/>
  <c r="X2084" i="1"/>
  <c r="Y2084" i="1" s="1"/>
  <c r="Z2084" i="1" s="1"/>
  <c r="AA2083" i="1"/>
  <c r="AB2083" i="1" s="1"/>
  <c r="X2083" i="1"/>
  <c r="Y2083" i="1" s="1"/>
  <c r="Z2083" i="1" s="1"/>
  <c r="AA2082" i="1"/>
  <c r="AB2082" i="1" s="1"/>
  <c r="X2082" i="1"/>
  <c r="Y2082" i="1" s="1"/>
  <c r="Z2082" i="1" s="1"/>
  <c r="AA2081" i="1"/>
  <c r="AB2081" i="1" s="1"/>
  <c r="X2081" i="1"/>
  <c r="Y2081" i="1" s="1"/>
  <c r="Z2081" i="1" s="1"/>
  <c r="AA2080" i="1"/>
  <c r="AB2080" i="1" s="1"/>
  <c r="AA2079" i="1"/>
  <c r="AB2079" i="1" s="1"/>
  <c r="AA2078" i="1"/>
  <c r="AB2078" i="1" s="1"/>
  <c r="AA2077" i="1"/>
  <c r="AB2077" i="1" s="1"/>
  <c r="X2077" i="1"/>
  <c r="Y2077" i="1" s="1"/>
  <c r="Z2077" i="1" s="1"/>
  <c r="AA2076" i="1"/>
  <c r="AB2076" i="1" s="1"/>
  <c r="X2076" i="1"/>
  <c r="Y2076" i="1" s="1"/>
  <c r="Z2076" i="1" s="1"/>
  <c r="AA2075" i="1"/>
  <c r="AB2075" i="1" s="1"/>
  <c r="X2075" i="1"/>
  <c r="Y2075" i="1" s="1"/>
  <c r="Z2075" i="1" s="1"/>
  <c r="AA2074" i="1"/>
  <c r="AB2074" i="1" s="1"/>
  <c r="X2074" i="1"/>
  <c r="Y2074" i="1" s="1"/>
  <c r="Z2074" i="1" s="1"/>
  <c r="AA2073" i="1"/>
  <c r="AB2073" i="1" s="1"/>
  <c r="AA2072" i="1"/>
  <c r="AB2072" i="1" s="1"/>
  <c r="AA2071" i="1"/>
  <c r="AB2071" i="1" s="1"/>
  <c r="X2071" i="1"/>
  <c r="Y2071" i="1" s="1"/>
  <c r="Z2071" i="1" s="1"/>
  <c r="AA2070" i="1"/>
  <c r="AB2070" i="1" s="1"/>
  <c r="X2070" i="1"/>
  <c r="Y2070" i="1" s="1"/>
  <c r="Z2070" i="1" s="1"/>
  <c r="AA2069" i="1"/>
  <c r="AB2069" i="1" s="1"/>
  <c r="X2069" i="1"/>
  <c r="Y2069" i="1" s="1"/>
  <c r="Z2069" i="1" s="1"/>
  <c r="AA2068" i="1"/>
  <c r="AB2068" i="1" s="1"/>
  <c r="X2068" i="1"/>
  <c r="Y2068" i="1" s="1"/>
  <c r="Z2068" i="1" s="1"/>
  <c r="AA2067" i="1"/>
  <c r="AB2067" i="1" s="1"/>
  <c r="AA2066" i="1"/>
  <c r="AB2066" i="1" s="1"/>
  <c r="X2066" i="1"/>
  <c r="Y2066" i="1" s="1"/>
  <c r="Z2066" i="1" s="1"/>
  <c r="AA2065" i="1"/>
  <c r="AB2065" i="1" s="1"/>
  <c r="X2065" i="1"/>
  <c r="Y2065" i="1" s="1"/>
  <c r="Z2065" i="1" s="1"/>
  <c r="AA2064" i="1"/>
  <c r="AB2064" i="1" s="1"/>
  <c r="X2064" i="1"/>
  <c r="Y2064" i="1" s="1"/>
  <c r="Z2064" i="1" s="1"/>
  <c r="AA2063" i="1"/>
  <c r="AB2063" i="1" s="1"/>
  <c r="X2063" i="1"/>
  <c r="Y2063" i="1" s="1"/>
  <c r="Z2063" i="1" s="1"/>
  <c r="AA2062" i="1"/>
  <c r="AB2062" i="1" s="1"/>
  <c r="AA2061" i="1"/>
  <c r="AB2061" i="1" s="1"/>
  <c r="X2061" i="1"/>
  <c r="Y2061" i="1" s="1"/>
  <c r="Z2061" i="1" s="1"/>
  <c r="AA2060" i="1"/>
  <c r="AB2060" i="1" s="1"/>
  <c r="AA2059" i="1"/>
  <c r="AB2059" i="1" s="1"/>
  <c r="X2059" i="1"/>
  <c r="Y2059" i="1" s="1"/>
  <c r="Z2059" i="1" s="1"/>
  <c r="AA2058" i="1"/>
  <c r="AB2058" i="1" s="1"/>
  <c r="X2058" i="1"/>
  <c r="Y2058" i="1" s="1"/>
  <c r="Z2058" i="1" s="1"/>
  <c r="AA2057" i="1"/>
  <c r="AB2057" i="1" s="1"/>
  <c r="X2057" i="1"/>
  <c r="Y2057" i="1" s="1"/>
  <c r="Z2057" i="1" s="1"/>
  <c r="AA2056" i="1"/>
  <c r="AB2056" i="1" s="1"/>
  <c r="X2056" i="1"/>
  <c r="Y2056" i="1" s="1"/>
  <c r="Z2056" i="1" s="1"/>
  <c r="AA2055" i="1"/>
  <c r="AB2055" i="1" s="1"/>
  <c r="X2055" i="1"/>
  <c r="Y2055" i="1" s="1"/>
  <c r="Z2055" i="1" s="1"/>
  <c r="AA2054" i="1"/>
  <c r="AB2054" i="1" s="1"/>
  <c r="X2054" i="1"/>
  <c r="Y2054" i="1" s="1"/>
  <c r="Z2054" i="1" s="1"/>
  <c r="AA2053" i="1"/>
  <c r="AB2053" i="1" s="1"/>
  <c r="X2053" i="1"/>
  <c r="Y2053" i="1" s="1"/>
  <c r="Z2053" i="1" s="1"/>
  <c r="AA2052" i="1"/>
  <c r="AB2052" i="1" s="1"/>
  <c r="X2052" i="1"/>
  <c r="Y2052" i="1" s="1"/>
  <c r="Z2052" i="1" s="1"/>
  <c r="AA2051" i="1"/>
  <c r="AB2051" i="1" s="1"/>
  <c r="X2051" i="1"/>
  <c r="Y2051" i="1" s="1"/>
  <c r="Z2051" i="1" s="1"/>
  <c r="AA2050" i="1"/>
  <c r="AB2050" i="1" s="1"/>
  <c r="AA2049" i="1"/>
  <c r="AB2049" i="1" s="1"/>
  <c r="X2049" i="1"/>
  <c r="Y2049" i="1" s="1"/>
  <c r="Z2049" i="1" s="1"/>
  <c r="AA2048" i="1"/>
  <c r="AB2048" i="1" s="1"/>
  <c r="AA2047" i="1"/>
  <c r="AB2047" i="1" s="1"/>
  <c r="AA2046" i="1"/>
  <c r="AB2046" i="1" s="1"/>
  <c r="AA2045" i="1"/>
  <c r="AB2045" i="1" s="1"/>
  <c r="X2045" i="1"/>
  <c r="Y2045" i="1" s="1"/>
  <c r="Z2045" i="1" s="1"/>
  <c r="AA2044" i="1"/>
  <c r="AB2044" i="1" s="1"/>
  <c r="X2044" i="1"/>
  <c r="Y2044" i="1" s="1"/>
  <c r="Z2044" i="1" s="1"/>
  <c r="AA2043" i="1"/>
  <c r="AB2043" i="1" s="1"/>
  <c r="X2043" i="1"/>
  <c r="Y2043" i="1" s="1"/>
  <c r="Z2043" i="1" s="1"/>
  <c r="AA2042" i="1"/>
  <c r="AB2042" i="1" s="1"/>
  <c r="X2042" i="1"/>
  <c r="Y2042" i="1" s="1"/>
  <c r="Z2042" i="1" s="1"/>
  <c r="AA2041" i="1"/>
  <c r="AB2041" i="1" s="1"/>
  <c r="AA2040" i="1"/>
  <c r="AB2040" i="1" s="1"/>
  <c r="AA2039" i="1"/>
  <c r="AB2039" i="1" s="1"/>
  <c r="X2039" i="1"/>
  <c r="Y2039" i="1" s="1"/>
  <c r="Z2039" i="1" s="1"/>
  <c r="AA2038" i="1"/>
  <c r="AB2038" i="1" s="1"/>
  <c r="X2038" i="1"/>
  <c r="Y2038" i="1" s="1"/>
  <c r="Z2038" i="1" s="1"/>
  <c r="AA2037" i="1"/>
  <c r="AB2037" i="1" s="1"/>
  <c r="AA2036" i="1"/>
  <c r="AB2036" i="1" s="1"/>
  <c r="X2036" i="1"/>
  <c r="Y2036" i="1" s="1"/>
  <c r="Z2036" i="1" s="1"/>
  <c r="AA2035" i="1"/>
  <c r="AB2035" i="1" s="1"/>
  <c r="AA2034" i="1"/>
  <c r="AB2034" i="1" s="1"/>
  <c r="AA2033" i="1"/>
  <c r="AB2033" i="1" s="1"/>
  <c r="X2033" i="1"/>
  <c r="Y2033" i="1" s="1"/>
  <c r="Z2033" i="1" s="1"/>
  <c r="AA2032" i="1"/>
  <c r="AB2032" i="1" s="1"/>
  <c r="X2032" i="1"/>
  <c r="Y2032" i="1" s="1"/>
  <c r="Z2032" i="1" s="1"/>
  <c r="AA2031" i="1"/>
  <c r="AB2031" i="1" s="1"/>
  <c r="X2031" i="1"/>
  <c r="Y2031" i="1" s="1"/>
  <c r="Z2031" i="1" s="1"/>
  <c r="AA2030" i="1"/>
  <c r="AB2030" i="1" s="1"/>
  <c r="X2030" i="1"/>
  <c r="Y2030" i="1" s="1"/>
  <c r="Z2030" i="1" s="1"/>
  <c r="AA2029" i="1"/>
  <c r="AB2029" i="1" s="1"/>
  <c r="X2029" i="1"/>
  <c r="Y2029" i="1" s="1"/>
  <c r="Z2029" i="1" s="1"/>
  <c r="AA2028" i="1"/>
  <c r="AB2028" i="1" s="1"/>
  <c r="AA2027" i="1"/>
  <c r="AB2027" i="1" s="1"/>
  <c r="X2027" i="1"/>
  <c r="Y2027" i="1" s="1"/>
  <c r="Z2027" i="1" s="1"/>
  <c r="AA2026" i="1"/>
  <c r="AB2026" i="1" s="1"/>
  <c r="AA2025" i="1"/>
  <c r="AB2025" i="1" s="1"/>
  <c r="X2025" i="1"/>
  <c r="Y2025" i="1" s="1"/>
  <c r="Z2025" i="1" s="1"/>
  <c r="AA2024" i="1"/>
  <c r="AB2024" i="1" s="1"/>
  <c r="X2024" i="1"/>
  <c r="Y2024" i="1" s="1"/>
  <c r="Z2024" i="1" s="1"/>
  <c r="AA2023" i="1"/>
  <c r="AB2023" i="1" s="1"/>
  <c r="X2023" i="1"/>
  <c r="Y2023" i="1" s="1"/>
  <c r="Z2023" i="1" s="1"/>
  <c r="AA2022" i="1"/>
  <c r="AB2022" i="1" s="1"/>
  <c r="X2022" i="1"/>
  <c r="Y2022" i="1" s="1"/>
  <c r="Z2022" i="1" s="1"/>
  <c r="AA2021" i="1"/>
  <c r="AB2021" i="1" s="1"/>
  <c r="X2021" i="1"/>
  <c r="Y2021" i="1" s="1"/>
  <c r="Z2021" i="1" s="1"/>
  <c r="AA2020" i="1"/>
  <c r="AB2020" i="1" s="1"/>
  <c r="X2020" i="1"/>
  <c r="Y2020" i="1" s="1"/>
  <c r="Z2020" i="1" s="1"/>
  <c r="AA2019" i="1"/>
  <c r="AB2019" i="1" s="1"/>
  <c r="X2019" i="1"/>
  <c r="Y2019" i="1" s="1"/>
  <c r="Z2019" i="1" s="1"/>
  <c r="AA2018" i="1"/>
  <c r="AB2018" i="1" s="1"/>
  <c r="AA2017" i="1"/>
  <c r="AB2017" i="1" s="1"/>
  <c r="X2017" i="1"/>
  <c r="Y2017" i="1" s="1"/>
  <c r="Z2017" i="1" s="1"/>
  <c r="AA2016" i="1"/>
  <c r="AB2016" i="1" s="1"/>
  <c r="X2016" i="1"/>
  <c r="Y2016" i="1" s="1"/>
  <c r="Z2016" i="1" s="1"/>
  <c r="AA2015" i="1"/>
  <c r="AB2015" i="1" s="1"/>
  <c r="AA2014" i="1"/>
  <c r="AB2014" i="1" s="1"/>
  <c r="AA2013" i="1"/>
  <c r="AB2013" i="1" s="1"/>
  <c r="X2013" i="1"/>
  <c r="Y2013" i="1" s="1"/>
  <c r="Z2013" i="1" s="1"/>
  <c r="AA2012" i="1"/>
  <c r="AB2012" i="1" s="1"/>
  <c r="X2012" i="1"/>
  <c r="Y2012" i="1" s="1"/>
  <c r="Z2012" i="1" s="1"/>
  <c r="AA2011" i="1"/>
  <c r="AB2011" i="1" s="1"/>
  <c r="X2011" i="1"/>
  <c r="Y2011" i="1" s="1"/>
  <c r="Z2011" i="1" s="1"/>
  <c r="AA2010" i="1"/>
  <c r="AB2010" i="1" s="1"/>
  <c r="X2010" i="1"/>
  <c r="Y2010" i="1" s="1"/>
  <c r="Z2010" i="1" s="1"/>
  <c r="AA2009" i="1"/>
  <c r="AB2009" i="1" s="1"/>
  <c r="AA2008" i="1"/>
  <c r="AB2008" i="1" s="1"/>
  <c r="AA2007" i="1"/>
  <c r="AB2007" i="1" s="1"/>
  <c r="X2007" i="1"/>
  <c r="Y2007" i="1" s="1"/>
  <c r="Z2007" i="1" s="1"/>
  <c r="AA2006" i="1"/>
  <c r="AB2006" i="1" s="1"/>
  <c r="X2006" i="1"/>
  <c r="Y2006" i="1" s="1"/>
  <c r="Z2006" i="1" s="1"/>
  <c r="AA2005" i="1"/>
  <c r="AB2005" i="1" s="1"/>
  <c r="AA2004" i="1"/>
  <c r="AB2004" i="1" s="1"/>
  <c r="X2004" i="1"/>
  <c r="Y2004" i="1" s="1"/>
  <c r="Z2004" i="1" s="1"/>
  <c r="AA2003" i="1"/>
  <c r="AB2003" i="1" s="1"/>
  <c r="AA2002" i="1"/>
  <c r="AB2002" i="1" s="1"/>
  <c r="AA2001" i="1"/>
  <c r="AB2001" i="1" s="1"/>
  <c r="X2001" i="1"/>
  <c r="Y2001" i="1" s="1"/>
  <c r="Z2001" i="1" s="1"/>
  <c r="AA2000" i="1"/>
  <c r="AB2000" i="1" s="1"/>
  <c r="AA1999" i="1"/>
  <c r="AB1999" i="1" s="1"/>
  <c r="X1999" i="1"/>
  <c r="Y1999" i="1" s="1"/>
  <c r="Z1999" i="1" s="1"/>
  <c r="AA1998" i="1"/>
  <c r="AB1998" i="1" s="1"/>
  <c r="X1998" i="1"/>
  <c r="Y1998" i="1" s="1"/>
  <c r="Z1998" i="1" s="1"/>
  <c r="AA1997" i="1"/>
  <c r="AB1997" i="1" s="1"/>
  <c r="X1997" i="1"/>
  <c r="Y1997" i="1" s="1"/>
  <c r="Z1997" i="1" s="1"/>
  <c r="AA1996" i="1"/>
  <c r="AB1996" i="1" s="1"/>
  <c r="AA1995" i="1"/>
  <c r="AB1995" i="1" s="1"/>
  <c r="X1995" i="1"/>
  <c r="Y1995" i="1" s="1"/>
  <c r="Z1995" i="1" s="1"/>
  <c r="AA1994" i="1"/>
  <c r="AB1994" i="1" s="1"/>
  <c r="AA1993" i="1"/>
  <c r="AB1993" i="1" s="1"/>
  <c r="X1993" i="1"/>
  <c r="Y1993" i="1" s="1"/>
  <c r="Z1993" i="1" s="1"/>
  <c r="AA1992" i="1"/>
  <c r="AB1992" i="1" s="1"/>
  <c r="X1992" i="1"/>
  <c r="Y1992" i="1" s="1"/>
  <c r="Z1992" i="1" s="1"/>
  <c r="AA1991" i="1"/>
  <c r="AB1991" i="1" s="1"/>
  <c r="X1991" i="1"/>
  <c r="Y1991" i="1" s="1"/>
  <c r="Z1991" i="1" s="1"/>
  <c r="AA1990" i="1"/>
  <c r="AB1990" i="1" s="1"/>
  <c r="X1990" i="1"/>
  <c r="Y1990" i="1" s="1"/>
  <c r="Z1990" i="1" s="1"/>
  <c r="AA1989" i="1"/>
  <c r="AB1989" i="1" s="1"/>
  <c r="X1989" i="1"/>
  <c r="Y1989" i="1" s="1"/>
  <c r="Z1989" i="1" s="1"/>
  <c r="AA1988" i="1"/>
  <c r="AB1988" i="1" s="1"/>
  <c r="X1988" i="1"/>
  <c r="Y1988" i="1" s="1"/>
  <c r="Z1988" i="1" s="1"/>
  <c r="AA1987" i="1"/>
  <c r="AB1987" i="1" s="1"/>
  <c r="X1987" i="1"/>
  <c r="Y1987" i="1" s="1"/>
  <c r="Z1987" i="1" s="1"/>
  <c r="AA1986" i="1"/>
  <c r="AB1986" i="1" s="1"/>
  <c r="AA1985" i="1"/>
  <c r="AB1985" i="1" s="1"/>
  <c r="X1985" i="1"/>
  <c r="Y1985" i="1" s="1"/>
  <c r="Z1985" i="1" s="1"/>
  <c r="AA1984" i="1"/>
  <c r="AB1984" i="1" s="1"/>
  <c r="AA1983" i="1"/>
  <c r="AB1983" i="1" s="1"/>
  <c r="AA1982" i="1"/>
  <c r="AB1982" i="1" s="1"/>
  <c r="X1982" i="1"/>
  <c r="Y1982" i="1" s="1"/>
  <c r="Z1982" i="1" s="1"/>
  <c r="AA1981" i="1"/>
  <c r="AB1981" i="1" s="1"/>
  <c r="X1981" i="1"/>
  <c r="Y1981" i="1" s="1"/>
  <c r="Z1981" i="1" s="1"/>
  <c r="AA1980" i="1"/>
  <c r="AB1980" i="1" s="1"/>
  <c r="X1980" i="1"/>
  <c r="Y1980" i="1" s="1"/>
  <c r="Z1980" i="1" s="1"/>
  <c r="AA1979" i="1"/>
  <c r="AB1979" i="1" s="1"/>
  <c r="X1979" i="1"/>
  <c r="Y1979" i="1" s="1"/>
  <c r="Z1979" i="1" s="1"/>
  <c r="AA1978" i="1"/>
  <c r="AB1978" i="1" s="1"/>
  <c r="X1978" i="1"/>
  <c r="Y1978" i="1" s="1"/>
  <c r="Z1978" i="1" s="1"/>
  <c r="AA1977" i="1"/>
  <c r="AB1977" i="1" s="1"/>
  <c r="AA1976" i="1"/>
  <c r="AB1976" i="1" s="1"/>
  <c r="AA1975" i="1"/>
  <c r="AB1975" i="1" s="1"/>
  <c r="X1975" i="1"/>
  <c r="Y1975" i="1" s="1"/>
  <c r="Z1975" i="1" s="1"/>
  <c r="AA1974" i="1"/>
  <c r="AB1974" i="1" s="1"/>
  <c r="X1974" i="1"/>
  <c r="Y1974" i="1" s="1"/>
  <c r="Z1974" i="1" s="1"/>
  <c r="AA1973" i="1"/>
  <c r="AB1973" i="1" s="1"/>
  <c r="AA1972" i="1"/>
  <c r="AB1972" i="1" s="1"/>
  <c r="X1972" i="1"/>
  <c r="Y1972" i="1" s="1"/>
  <c r="Z1972" i="1" s="1"/>
  <c r="AA1971" i="1"/>
  <c r="AB1971" i="1" s="1"/>
  <c r="AA1970" i="1"/>
  <c r="AB1970" i="1" s="1"/>
  <c r="X1970" i="1"/>
  <c r="Y1970" i="1" s="1"/>
  <c r="Z1970" i="1" s="1"/>
  <c r="AA1969" i="1"/>
  <c r="AB1969" i="1" s="1"/>
  <c r="X1969" i="1"/>
  <c r="Y1969" i="1" s="1"/>
  <c r="Z1969" i="1" s="1"/>
  <c r="AA1968" i="1"/>
  <c r="AB1968" i="1" s="1"/>
  <c r="AA1967" i="1"/>
  <c r="AB1967" i="1" s="1"/>
  <c r="X1967" i="1"/>
  <c r="Y1967" i="1" s="1"/>
  <c r="Z1967" i="1" s="1"/>
  <c r="AA1966" i="1"/>
  <c r="AB1966" i="1" s="1"/>
  <c r="AA1965" i="1"/>
  <c r="AB1965" i="1" s="1"/>
  <c r="X1965" i="1"/>
  <c r="Y1965" i="1" s="1"/>
  <c r="Z1965" i="1" s="1"/>
  <c r="AA1964" i="1"/>
  <c r="AB1964" i="1" s="1"/>
  <c r="AA1963" i="1"/>
  <c r="AB1963" i="1" s="1"/>
  <c r="X1963" i="1"/>
  <c r="Y1963" i="1" s="1"/>
  <c r="Z1963" i="1" s="1"/>
  <c r="AA1962" i="1"/>
  <c r="AB1962" i="1" s="1"/>
  <c r="X1962" i="1"/>
  <c r="Y1962" i="1" s="1"/>
  <c r="Z1962" i="1" s="1"/>
  <c r="AA1961" i="1"/>
  <c r="AB1961" i="1" s="1"/>
  <c r="X1961" i="1"/>
  <c r="Y1961" i="1" s="1"/>
  <c r="Z1961" i="1" s="1"/>
  <c r="AA1960" i="1"/>
  <c r="AB1960" i="1" s="1"/>
  <c r="X1960" i="1"/>
  <c r="Y1960" i="1" s="1"/>
  <c r="Z1960" i="1" s="1"/>
  <c r="AA1959" i="1"/>
  <c r="AB1959" i="1" s="1"/>
  <c r="AA1958" i="1"/>
  <c r="AB1958" i="1" s="1"/>
  <c r="X1958" i="1"/>
  <c r="Y1958" i="1" s="1"/>
  <c r="Z1958" i="1" s="1"/>
  <c r="AA1957" i="1"/>
  <c r="AB1957" i="1" s="1"/>
  <c r="AA1956" i="1"/>
  <c r="AB1956" i="1" s="1"/>
  <c r="X1956" i="1"/>
  <c r="Y1956" i="1" s="1"/>
  <c r="Z1956" i="1" s="1"/>
  <c r="AA1955" i="1"/>
  <c r="AB1955" i="1" s="1"/>
  <c r="X1955" i="1"/>
  <c r="Y1955" i="1" s="1"/>
  <c r="Z1955" i="1" s="1"/>
  <c r="AA1954" i="1"/>
  <c r="AB1954" i="1" s="1"/>
  <c r="AA1953" i="1"/>
  <c r="AB1953" i="1" s="1"/>
  <c r="X1953" i="1"/>
  <c r="Y1953" i="1" s="1"/>
  <c r="Z1953" i="1" s="1"/>
  <c r="AA1952" i="1"/>
  <c r="AB1952" i="1" s="1"/>
  <c r="AA1951" i="1"/>
  <c r="AB1951" i="1" s="1"/>
  <c r="AA1950" i="1"/>
  <c r="AB1950" i="1" s="1"/>
  <c r="X1950" i="1"/>
  <c r="Y1950" i="1" s="1"/>
  <c r="Z1950" i="1" s="1"/>
  <c r="AA1949" i="1"/>
  <c r="AB1949" i="1" s="1"/>
  <c r="X1949" i="1"/>
  <c r="Y1949" i="1" s="1"/>
  <c r="Z1949" i="1" s="1"/>
  <c r="AA1948" i="1"/>
  <c r="AB1948" i="1" s="1"/>
  <c r="X1948" i="1"/>
  <c r="Y1948" i="1" s="1"/>
  <c r="Z1948" i="1" s="1"/>
  <c r="AA1947" i="1"/>
  <c r="AB1947" i="1" s="1"/>
  <c r="X1947" i="1"/>
  <c r="Y1947" i="1" s="1"/>
  <c r="Z1947" i="1" s="1"/>
  <c r="AA1946" i="1"/>
  <c r="AB1946" i="1" s="1"/>
  <c r="X1946" i="1"/>
  <c r="Y1946" i="1" s="1"/>
  <c r="Z1946" i="1" s="1"/>
  <c r="AA1945" i="1"/>
  <c r="AB1945" i="1" s="1"/>
  <c r="AA1944" i="1"/>
  <c r="AB1944" i="1" s="1"/>
  <c r="AA1943" i="1"/>
  <c r="AB1943" i="1" s="1"/>
  <c r="X1943" i="1"/>
  <c r="Y1943" i="1" s="1"/>
  <c r="Z1943" i="1" s="1"/>
  <c r="AA1942" i="1"/>
  <c r="AB1942" i="1" s="1"/>
  <c r="X1942" i="1"/>
  <c r="Y1942" i="1" s="1"/>
  <c r="Z1942" i="1" s="1"/>
  <c r="AA1941" i="1"/>
  <c r="AB1941" i="1" s="1"/>
  <c r="AA1940" i="1"/>
  <c r="AB1940" i="1" s="1"/>
  <c r="X1940" i="1"/>
  <c r="Y1940" i="1" s="1"/>
  <c r="Z1940" i="1" s="1"/>
  <c r="AA1939" i="1"/>
  <c r="AB1939" i="1" s="1"/>
  <c r="AA1938" i="1"/>
  <c r="AB1938" i="1" s="1"/>
  <c r="X1938" i="1"/>
  <c r="Y1938" i="1" s="1"/>
  <c r="Z1938" i="1" s="1"/>
  <c r="AA1937" i="1"/>
  <c r="AB1937" i="1" s="1"/>
  <c r="X1937" i="1"/>
  <c r="Y1937" i="1" s="1"/>
  <c r="Z1937" i="1" s="1"/>
  <c r="AA1936" i="1"/>
  <c r="AB1936" i="1" s="1"/>
  <c r="AA1935" i="1"/>
  <c r="AB1935" i="1" s="1"/>
  <c r="X1935" i="1"/>
  <c r="Y1935" i="1" s="1"/>
  <c r="Z1935" i="1" s="1"/>
  <c r="AA1934" i="1"/>
  <c r="AB1934" i="1" s="1"/>
  <c r="AA1933" i="1"/>
  <c r="AB1933" i="1" s="1"/>
  <c r="X1933" i="1"/>
  <c r="Y1933" i="1" s="1"/>
  <c r="Z1933" i="1" s="1"/>
  <c r="AA1932" i="1"/>
  <c r="AB1932" i="1" s="1"/>
  <c r="AA1931" i="1"/>
  <c r="AB1931" i="1" s="1"/>
  <c r="X1931" i="1"/>
  <c r="Y1931" i="1" s="1"/>
  <c r="Z1931" i="1" s="1"/>
  <c r="AA1930" i="1"/>
  <c r="AB1930" i="1" s="1"/>
  <c r="X1930" i="1"/>
  <c r="Y1930" i="1" s="1"/>
  <c r="Z1930" i="1" s="1"/>
  <c r="AA1929" i="1"/>
  <c r="AB1929" i="1" s="1"/>
  <c r="X1929" i="1"/>
  <c r="Y1929" i="1" s="1"/>
  <c r="Z1929" i="1" s="1"/>
  <c r="AA1928" i="1"/>
  <c r="AB1928" i="1" s="1"/>
  <c r="AA1927" i="1"/>
  <c r="AB1927" i="1" s="1"/>
  <c r="X1927" i="1"/>
  <c r="Y1927" i="1" s="1"/>
  <c r="Z1927" i="1" s="1"/>
  <c r="AA1926" i="1"/>
  <c r="AB1926" i="1" s="1"/>
  <c r="X1926" i="1"/>
  <c r="Y1926" i="1" s="1"/>
  <c r="Z1926" i="1" s="1"/>
  <c r="AA1925" i="1"/>
  <c r="AB1925" i="1" s="1"/>
  <c r="X1925" i="1"/>
  <c r="Y1925" i="1" s="1"/>
  <c r="Z1925" i="1" s="1"/>
  <c r="AA1924" i="1"/>
  <c r="AB1924" i="1" s="1"/>
  <c r="X1924" i="1"/>
  <c r="Y1924" i="1" s="1"/>
  <c r="Z1924" i="1" s="1"/>
  <c r="AA1923" i="1"/>
  <c r="AB1923" i="1" s="1"/>
  <c r="X1923" i="1"/>
  <c r="Y1923" i="1" s="1"/>
  <c r="Z1923" i="1" s="1"/>
  <c r="AA1922" i="1"/>
  <c r="AB1922" i="1" s="1"/>
  <c r="X1922" i="1"/>
  <c r="Y1922" i="1" s="1"/>
  <c r="Z1922" i="1" s="1"/>
  <c r="AA1921" i="1"/>
  <c r="AB1921" i="1" s="1"/>
  <c r="X1921" i="1"/>
  <c r="Y1921" i="1" s="1"/>
  <c r="Z1921" i="1" s="1"/>
  <c r="AA1920" i="1"/>
  <c r="AB1920" i="1" s="1"/>
  <c r="AA1919" i="1"/>
  <c r="AB1919" i="1" s="1"/>
  <c r="AA1918" i="1"/>
  <c r="AB1918" i="1" s="1"/>
  <c r="X1918" i="1"/>
  <c r="Y1918" i="1" s="1"/>
  <c r="Z1918" i="1" s="1"/>
  <c r="AA1917" i="1"/>
  <c r="AB1917" i="1" s="1"/>
  <c r="X1917" i="1"/>
  <c r="Y1917" i="1" s="1"/>
  <c r="Z1917" i="1" s="1"/>
  <c r="AA1916" i="1"/>
  <c r="AB1916" i="1" s="1"/>
  <c r="X1916" i="1"/>
  <c r="Y1916" i="1" s="1"/>
  <c r="Z1916" i="1" s="1"/>
  <c r="AA1915" i="1"/>
  <c r="AB1915" i="1" s="1"/>
  <c r="X1915" i="1"/>
  <c r="Y1915" i="1" s="1"/>
  <c r="Z1915" i="1" s="1"/>
  <c r="AA1914" i="1"/>
  <c r="AB1914" i="1" s="1"/>
  <c r="X1914" i="1"/>
  <c r="Y1914" i="1" s="1"/>
  <c r="Z1914" i="1" s="1"/>
  <c r="AA1913" i="1"/>
  <c r="AB1913" i="1" s="1"/>
  <c r="AA1912" i="1"/>
  <c r="AB1912" i="1" s="1"/>
  <c r="AA1911" i="1"/>
  <c r="AB1911" i="1" s="1"/>
  <c r="X1911" i="1"/>
  <c r="Y1911" i="1" s="1"/>
  <c r="Z1911" i="1" s="1"/>
  <c r="AA1910" i="1"/>
  <c r="AB1910" i="1" s="1"/>
  <c r="X1910" i="1"/>
  <c r="Y1910" i="1" s="1"/>
  <c r="Z1910" i="1" s="1"/>
  <c r="AA1909" i="1"/>
  <c r="AB1909" i="1" s="1"/>
  <c r="AA1908" i="1"/>
  <c r="AB1908" i="1" s="1"/>
  <c r="X1908" i="1"/>
  <c r="Y1908" i="1" s="1"/>
  <c r="Z1908" i="1" s="1"/>
  <c r="AA1907" i="1"/>
  <c r="AB1907" i="1" s="1"/>
  <c r="AA1906" i="1"/>
  <c r="AB1906" i="1" s="1"/>
  <c r="X1906" i="1"/>
  <c r="Y1906" i="1" s="1"/>
  <c r="Z1906" i="1" s="1"/>
  <c r="AA1905" i="1"/>
  <c r="AB1905" i="1" s="1"/>
  <c r="X1905" i="1"/>
  <c r="Y1905" i="1" s="1"/>
  <c r="Z1905" i="1" s="1"/>
  <c r="AA1904" i="1"/>
  <c r="AB1904" i="1" s="1"/>
  <c r="X1904" i="1"/>
  <c r="Y1904" i="1" s="1"/>
  <c r="Z1904" i="1" s="1"/>
  <c r="AA1903" i="1"/>
  <c r="AB1903" i="1" s="1"/>
  <c r="X1903" i="1"/>
  <c r="Y1903" i="1" s="1"/>
  <c r="Z1903" i="1" s="1"/>
  <c r="AA1902" i="1"/>
  <c r="AB1902" i="1" s="1"/>
  <c r="X1902" i="1"/>
  <c r="Y1902" i="1" s="1"/>
  <c r="Z1902" i="1" s="1"/>
  <c r="AA1901" i="1"/>
  <c r="AB1901" i="1" s="1"/>
  <c r="X1901" i="1"/>
  <c r="Y1901" i="1" s="1"/>
  <c r="Z1901" i="1" s="1"/>
  <c r="AA1900" i="1"/>
  <c r="AB1900" i="1" s="1"/>
  <c r="AA1899" i="1"/>
  <c r="AB1899" i="1" s="1"/>
  <c r="X1899" i="1"/>
  <c r="Y1899" i="1" s="1"/>
  <c r="Z1899" i="1" s="1"/>
  <c r="AA1898" i="1"/>
  <c r="AB1898" i="1" s="1"/>
  <c r="AA1897" i="1"/>
  <c r="AB1897" i="1" s="1"/>
  <c r="X1897" i="1"/>
  <c r="Y1897" i="1" s="1"/>
  <c r="Z1897" i="1" s="1"/>
  <c r="AA1896" i="1"/>
  <c r="AB1896" i="1" s="1"/>
  <c r="AA1895" i="1"/>
  <c r="AB1895" i="1" s="1"/>
  <c r="X1895" i="1"/>
  <c r="Y1895" i="1" s="1"/>
  <c r="Z1895" i="1" s="1"/>
  <c r="AA1894" i="1"/>
  <c r="AB1894" i="1" s="1"/>
  <c r="X1894" i="1"/>
  <c r="Y1894" i="1" s="1"/>
  <c r="Z1894" i="1" s="1"/>
  <c r="AA1893" i="1"/>
  <c r="AB1893" i="1" s="1"/>
  <c r="X1893" i="1"/>
  <c r="Y1893" i="1" s="1"/>
  <c r="Z1893" i="1" s="1"/>
  <c r="AA1892" i="1"/>
  <c r="AB1892" i="1" s="1"/>
  <c r="X1892" i="1"/>
  <c r="Y1892" i="1" s="1"/>
  <c r="Z1892" i="1" s="1"/>
  <c r="AA1891" i="1"/>
  <c r="AB1891" i="1" s="1"/>
  <c r="X1891" i="1"/>
  <c r="Y1891" i="1" s="1"/>
  <c r="Z1891" i="1" s="1"/>
  <c r="AA1890" i="1"/>
  <c r="AB1890" i="1" s="1"/>
  <c r="X1890" i="1"/>
  <c r="Y1890" i="1" s="1"/>
  <c r="Z1890" i="1" s="1"/>
  <c r="AA1889" i="1"/>
  <c r="AB1889" i="1" s="1"/>
  <c r="X1889" i="1"/>
  <c r="Y1889" i="1" s="1"/>
  <c r="Z1889" i="1" s="1"/>
  <c r="AA1888" i="1"/>
  <c r="AB1888" i="1" s="1"/>
  <c r="X1888" i="1"/>
  <c r="Y1888" i="1" s="1"/>
  <c r="Z1888" i="1" s="1"/>
  <c r="AA1887" i="1"/>
  <c r="AB1887" i="1" s="1"/>
  <c r="AA1886" i="1"/>
  <c r="AB1886" i="1" s="1"/>
  <c r="X1886" i="1"/>
  <c r="Y1886" i="1" s="1"/>
  <c r="Z1886" i="1" s="1"/>
  <c r="AA1885" i="1"/>
  <c r="AB1885" i="1" s="1"/>
  <c r="X1885" i="1"/>
  <c r="Y1885" i="1" s="1"/>
  <c r="Z1885" i="1" s="1"/>
  <c r="AA1884" i="1"/>
  <c r="AB1884" i="1" s="1"/>
  <c r="X1884" i="1"/>
  <c r="Y1884" i="1" s="1"/>
  <c r="Z1884" i="1" s="1"/>
  <c r="AA1883" i="1"/>
  <c r="AB1883" i="1" s="1"/>
  <c r="X1883" i="1"/>
  <c r="Y1883" i="1" s="1"/>
  <c r="Z1883" i="1" s="1"/>
  <c r="AA1882" i="1"/>
  <c r="AB1882" i="1" s="1"/>
  <c r="X1882" i="1"/>
  <c r="Y1882" i="1" s="1"/>
  <c r="Z1882" i="1" s="1"/>
  <c r="AA1881" i="1"/>
  <c r="AB1881" i="1" s="1"/>
  <c r="AA1880" i="1"/>
  <c r="AB1880" i="1" s="1"/>
  <c r="AA1879" i="1"/>
  <c r="AB1879" i="1" s="1"/>
  <c r="X1879" i="1"/>
  <c r="Y1879" i="1" s="1"/>
  <c r="Z1879" i="1" s="1"/>
  <c r="AA1878" i="1"/>
  <c r="AB1878" i="1" s="1"/>
  <c r="X1878" i="1"/>
  <c r="Y1878" i="1" s="1"/>
  <c r="Z1878" i="1" s="1"/>
  <c r="AA1877" i="1"/>
  <c r="AB1877" i="1" s="1"/>
  <c r="AA1876" i="1"/>
  <c r="AB1876" i="1" s="1"/>
  <c r="X1876" i="1"/>
  <c r="Y1876" i="1" s="1"/>
  <c r="Z1876" i="1" s="1"/>
  <c r="AA1875" i="1"/>
  <c r="AB1875" i="1" s="1"/>
  <c r="AA1874" i="1"/>
  <c r="AB1874" i="1" s="1"/>
  <c r="X1874" i="1"/>
  <c r="Y1874" i="1" s="1"/>
  <c r="Z1874" i="1" s="1"/>
  <c r="AA1873" i="1"/>
  <c r="AB1873" i="1" s="1"/>
  <c r="X1873" i="1"/>
  <c r="Y1873" i="1" s="1"/>
  <c r="Z1873" i="1" s="1"/>
  <c r="AA1872" i="1"/>
  <c r="AB1872" i="1" s="1"/>
  <c r="X1872" i="1"/>
  <c r="Y1872" i="1" s="1"/>
  <c r="Z1872" i="1" s="1"/>
  <c r="AA1871" i="1"/>
  <c r="AB1871" i="1" s="1"/>
  <c r="X1871" i="1"/>
  <c r="Y1871" i="1" s="1"/>
  <c r="Z1871" i="1" s="1"/>
  <c r="AA1870" i="1"/>
  <c r="AB1870" i="1" s="1"/>
  <c r="X1870" i="1"/>
  <c r="Y1870" i="1" s="1"/>
  <c r="Z1870" i="1" s="1"/>
  <c r="AA1869" i="1"/>
  <c r="AB1869" i="1" s="1"/>
  <c r="X1869" i="1"/>
  <c r="Y1869" i="1" s="1"/>
  <c r="Z1869" i="1" s="1"/>
  <c r="AA1868" i="1"/>
  <c r="AB1868" i="1" s="1"/>
  <c r="AA1867" i="1"/>
  <c r="AB1867" i="1" s="1"/>
  <c r="X1867" i="1"/>
  <c r="Y1867" i="1" s="1"/>
  <c r="Z1867" i="1" s="1"/>
  <c r="AA1866" i="1"/>
  <c r="AB1866" i="1" s="1"/>
  <c r="AA1865" i="1"/>
  <c r="AB1865" i="1" s="1"/>
  <c r="X1865" i="1"/>
  <c r="Y1865" i="1" s="1"/>
  <c r="Z1865" i="1" s="1"/>
  <c r="AA1864" i="1"/>
  <c r="AB1864" i="1" s="1"/>
  <c r="X1864" i="1"/>
  <c r="Y1864" i="1" s="1"/>
  <c r="Z1864" i="1" s="1"/>
  <c r="AA1863" i="1"/>
  <c r="AB1863" i="1" s="1"/>
  <c r="X1863" i="1"/>
  <c r="Y1863" i="1" s="1"/>
  <c r="Z1863" i="1" s="1"/>
  <c r="AA1862" i="1"/>
  <c r="AB1862" i="1" s="1"/>
  <c r="X1862" i="1"/>
  <c r="Y1862" i="1" s="1"/>
  <c r="Z1862" i="1" s="1"/>
  <c r="AA1861" i="1"/>
  <c r="AB1861" i="1" s="1"/>
  <c r="X1861" i="1"/>
  <c r="Y1861" i="1" s="1"/>
  <c r="Z1861" i="1" s="1"/>
  <c r="AA1860" i="1"/>
  <c r="AB1860" i="1" s="1"/>
  <c r="X1860" i="1"/>
  <c r="Y1860" i="1" s="1"/>
  <c r="Z1860" i="1" s="1"/>
  <c r="AA1859" i="1"/>
  <c r="AB1859" i="1" s="1"/>
  <c r="X1859" i="1"/>
  <c r="Y1859" i="1" s="1"/>
  <c r="Z1859" i="1" s="1"/>
  <c r="AA1858" i="1"/>
  <c r="AB1858" i="1" s="1"/>
  <c r="AA1857" i="1"/>
  <c r="AB1857" i="1" s="1"/>
  <c r="X1857" i="1"/>
  <c r="Y1857" i="1" s="1"/>
  <c r="Z1857" i="1" s="1"/>
  <c r="AA1856" i="1"/>
  <c r="AB1856" i="1" s="1"/>
  <c r="X1856" i="1"/>
  <c r="Y1856" i="1" s="1"/>
  <c r="Z1856" i="1" s="1"/>
  <c r="AA1855" i="1"/>
  <c r="AB1855" i="1" s="1"/>
  <c r="AA1854" i="1"/>
  <c r="AB1854" i="1" s="1"/>
  <c r="X1854" i="1"/>
  <c r="Y1854" i="1" s="1"/>
  <c r="Z1854" i="1" s="1"/>
  <c r="AA1853" i="1"/>
  <c r="AB1853" i="1" s="1"/>
  <c r="X1853" i="1"/>
  <c r="Y1853" i="1" s="1"/>
  <c r="Z1853" i="1" s="1"/>
  <c r="AA1852" i="1"/>
  <c r="AB1852" i="1" s="1"/>
  <c r="X1852" i="1"/>
  <c r="Y1852" i="1" s="1"/>
  <c r="Z1852" i="1" s="1"/>
  <c r="AA1851" i="1"/>
  <c r="AB1851" i="1" s="1"/>
  <c r="X1851" i="1"/>
  <c r="Y1851" i="1" s="1"/>
  <c r="Z1851" i="1" s="1"/>
  <c r="AA1850" i="1"/>
  <c r="AB1850" i="1" s="1"/>
  <c r="X1850" i="1"/>
  <c r="Y1850" i="1" s="1"/>
  <c r="Z1850" i="1" s="1"/>
  <c r="AA1849" i="1"/>
  <c r="AB1849" i="1" s="1"/>
  <c r="X1849" i="1"/>
  <c r="Y1849" i="1" s="1"/>
  <c r="Z1849" i="1" s="1"/>
  <c r="AA1848" i="1"/>
  <c r="AB1848" i="1" s="1"/>
  <c r="AA1847" i="1"/>
  <c r="AB1847" i="1" s="1"/>
  <c r="X1847" i="1"/>
  <c r="Y1847" i="1" s="1"/>
  <c r="Z1847" i="1" s="1"/>
  <c r="AA1846" i="1"/>
  <c r="AB1846" i="1" s="1"/>
  <c r="X1846" i="1"/>
  <c r="Y1846" i="1" s="1"/>
  <c r="Z1846" i="1" s="1"/>
  <c r="AA1845" i="1"/>
  <c r="AB1845" i="1" s="1"/>
  <c r="AA1844" i="1"/>
  <c r="AB1844" i="1" s="1"/>
  <c r="X1844" i="1"/>
  <c r="Y1844" i="1" s="1"/>
  <c r="Z1844" i="1" s="1"/>
  <c r="AA1843" i="1"/>
  <c r="AB1843" i="1" s="1"/>
  <c r="AA1842" i="1"/>
  <c r="AB1842" i="1" s="1"/>
  <c r="AA1841" i="1"/>
  <c r="AB1841" i="1" s="1"/>
  <c r="X1841" i="1"/>
  <c r="Y1841" i="1" s="1"/>
  <c r="Z1841" i="1" s="1"/>
  <c r="AA1840" i="1"/>
  <c r="AB1840" i="1" s="1"/>
  <c r="AA1839" i="1"/>
  <c r="AB1839" i="1" s="1"/>
  <c r="X1839" i="1"/>
  <c r="Y1839" i="1" s="1"/>
  <c r="Z1839" i="1" s="1"/>
  <c r="AA1838" i="1"/>
  <c r="AB1838" i="1" s="1"/>
  <c r="X1838" i="1"/>
  <c r="Y1838" i="1" s="1"/>
  <c r="Z1838" i="1" s="1"/>
  <c r="AA1837" i="1"/>
  <c r="AB1837" i="1" s="1"/>
  <c r="X1837" i="1"/>
  <c r="Y1837" i="1" s="1"/>
  <c r="Z1837" i="1" s="1"/>
  <c r="AA1836" i="1"/>
  <c r="AB1836" i="1" s="1"/>
  <c r="X1836" i="1"/>
  <c r="Y1836" i="1" s="1"/>
  <c r="Z1836" i="1" s="1"/>
  <c r="AA1835" i="1"/>
  <c r="AB1835" i="1" s="1"/>
  <c r="X1835" i="1"/>
  <c r="Y1835" i="1" s="1"/>
  <c r="Z1835" i="1" s="1"/>
  <c r="AA1834" i="1"/>
  <c r="AB1834" i="1" s="1"/>
  <c r="AA1833" i="1"/>
  <c r="AB1833" i="1" s="1"/>
  <c r="X1833" i="1"/>
  <c r="Y1833" i="1" s="1"/>
  <c r="Z1833" i="1" s="1"/>
  <c r="AA1832" i="1"/>
  <c r="AB1832" i="1" s="1"/>
  <c r="X1832" i="1"/>
  <c r="Y1832" i="1" s="1"/>
  <c r="Z1832" i="1" s="1"/>
  <c r="AA1831" i="1"/>
  <c r="AB1831" i="1" s="1"/>
  <c r="X1831" i="1"/>
  <c r="Y1831" i="1" s="1"/>
  <c r="Z1831" i="1" s="1"/>
  <c r="AA1830" i="1"/>
  <c r="AB1830" i="1" s="1"/>
  <c r="X1830" i="1"/>
  <c r="Y1830" i="1" s="1"/>
  <c r="Z1830" i="1" s="1"/>
  <c r="AA1829" i="1"/>
  <c r="AB1829" i="1" s="1"/>
  <c r="AA1828" i="1"/>
  <c r="AB1828" i="1" s="1"/>
  <c r="X1828" i="1"/>
  <c r="Y1828" i="1" s="1"/>
  <c r="Z1828" i="1" s="1"/>
  <c r="AA1827" i="1"/>
  <c r="AB1827" i="1" s="1"/>
  <c r="X1827" i="1"/>
  <c r="Y1827" i="1" s="1"/>
  <c r="Z1827" i="1" s="1"/>
  <c r="AA1826" i="1"/>
  <c r="AB1826" i="1" s="1"/>
  <c r="AA1825" i="1"/>
  <c r="AB1825" i="1" s="1"/>
  <c r="X1825" i="1"/>
  <c r="Y1825" i="1" s="1"/>
  <c r="Z1825" i="1" s="1"/>
  <c r="AA1824" i="1"/>
  <c r="AB1824" i="1" s="1"/>
  <c r="AA1823" i="1"/>
  <c r="AB1823" i="1" s="1"/>
  <c r="AA1822" i="1"/>
  <c r="AB1822" i="1" s="1"/>
  <c r="X1822" i="1"/>
  <c r="Y1822" i="1" s="1"/>
  <c r="Z1822" i="1" s="1"/>
  <c r="AA1821" i="1"/>
  <c r="AB1821" i="1" s="1"/>
  <c r="X1821" i="1"/>
  <c r="Y1821" i="1" s="1"/>
  <c r="Z1821" i="1" s="1"/>
  <c r="AA1820" i="1"/>
  <c r="AB1820" i="1" s="1"/>
  <c r="X1820" i="1"/>
  <c r="Y1820" i="1" s="1"/>
  <c r="Z1820" i="1" s="1"/>
  <c r="AA1819" i="1"/>
  <c r="AB1819" i="1" s="1"/>
  <c r="X1819" i="1"/>
  <c r="Y1819" i="1" s="1"/>
  <c r="Z1819" i="1" s="1"/>
  <c r="AA1818" i="1"/>
  <c r="AB1818" i="1" s="1"/>
  <c r="X1818" i="1"/>
  <c r="Y1818" i="1" s="1"/>
  <c r="Z1818" i="1" s="1"/>
  <c r="AA1817" i="1"/>
  <c r="AB1817" i="1" s="1"/>
  <c r="AA1816" i="1"/>
  <c r="AB1816" i="1" s="1"/>
  <c r="AA1815" i="1"/>
  <c r="AB1815" i="1" s="1"/>
  <c r="X1815" i="1"/>
  <c r="Y1815" i="1" s="1"/>
  <c r="Z1815" i="1" s="1"/>
  <c r="AA1814" i="1"/>
  <c r="AB1814" i="1" s="1"/>
  <c r="X1814" i="1"/>
  <c r="Y1814" i="1" s="1"/>
  <c r="Z1814" i="1" s="1"/>
  <c r="AA1813" i="1"/>
  <c r="AB1813" i="1" s="1"/>
  <c r="X1813" i="1"/>
  <c r="Y1813" i="1" s="1"/>
  <c r="Z1813" i="1" s="1"/>
  <c r="AA1812" i="1"/>
  <c r="AB1812" i="1" s="1"/>
  <c r="X1812" i="1"/>
  <c r="Y1812" i="1" s="1"/>
  <c r="Z1812" i="1" s="1"/>
  <c r="AA1811" i="1"/>
  <c r="AB1811" i="1" s="1"/>
  <c r="X1811" i="1"/>
  <c r="Y1811" i="1" s="1"/>
  <c r="Z1811" i="1" s="1"/>
  <c r="AA1810" i="1"/>
  <c r="AB1810" i="1" s="1"/>
  <c r="X1810" i="1"/>
  <c r="Y1810" i="1" s="1"/>
  <c r="Z1810" i="1" s="1"/>
  <c r="AA1809" i="1"/>
  <c r="AB1809" i="1" s="1"/>
  <c r="X1809" i="1"/>
  <c r="Y1809" i="1" s="1"/>
  <c r="Z1809" i="1" s="1"/>
  <c r="AA1808" i="1"/>
  <c r="AB1808" i="1" s="1"/>
  <c r="X1808" i="1"/>
  <c r="Y1808" i="1" s="1"/>
  <c r="Z1808" i="1" s="1"/>
  <c r="AA1807" i="1"/>
  <c r="AB1807" i="1" s="1"/>
  <c r="X1807" i="1"/>
  <c r="Y1807" i="1" s="1"/>
  <c r="Z1807" i="1" s="1"/>
  <c r="AA1806" i="1"/>
  <c r="AB1806" i="1" s="1"/>
  <c r="X1806" i="1"/>
  <c r="Y1806" i="1" s="1"/>
  <c r="Z1806" i="1" s="1"/>
  <c r="AA1805" i="1"/>
  <c r="AB1805" i="1" s="1"/>
  <c r="X1805" i="1"/>
  <c r="Y1805" i="1" s="1"/>
  <c r="Z1805" i="1" s="1"/>
  <c r="AA1804" i="1"/>
  <c r="AB1804" i="1" s="1"/>
  <c r="X1804" i="1"/>
  <c r="Y1804" i="1" s="1"/>
  <c r="Z1804" i="1" s="1"/>
  <c r="AA1803" i="1"/>
  <c r="AB1803" i="1" s="1"/>
  <c r="X1803" i="1"/>
  <c r="Y1803" i="1" s="1"/>
  <c r="Z1803" i="1" s="1"/>
  <c r="AA1802" i="1"/>
  <c r="AB1802" i="1" s="1"/>
  <c r="X1802" i="1"/>
  <c r="Y1802" i="1" s="1"/>
  <c r="Z1802" i="1" s="1"/>
  <c r="AA1801" i="1"/>
  <c r="AB1801" i="1" s="1"/>
  <c r="X1801" i="1"/>
  <c r="Y1801" i="1" s="1"/>
  <c r="Z1801" i="1" s="1"/>
  <c r="AA1800" i="1"/>
  <c r="AB1800" i="1" s="1"/>
  <c r="X1800" i="1"/>
  <c r="Y1800" i="1" s="1"/>
  <c r="Z1800" i="1" s="1"/>
  <c r="AA1799" i="1"/>
  <c r="AB1799" i="1" s="1"/>
  <c r="X1799" i="1"/>
  <c r="Y1799" i="1" s="1"/>
  <c r="Z1799" i="1" s="1"/>
  <c r="AA1798" i="1"/>
  <c r="AB1798" i="1" s="1"/>
  <c r="X1798" i="1"/>
  <c r="Y1798" i="1" s="1"/>
  <c r="Z1798" i="1" s="1"/>
  <c r="AA1797" i="1"/>
  <c r="AB1797" i="1" s="1"/>
  <c r="X1797" i="1"/>
  <c r="Y1797" i="1" s="1"/>
  <c r="Z1797" i="1" s="1"/>
  <c r="AA1796" i="1"/>
  <c r="AB1796" i="1" s="1"/>
  <c r="X1796" i="1"/>
  <c r="Y1796" i="1" s="1"/>
  <c r="Z1796" i="1" s="1"/>
  <c r="AA1795" i="1"/>
  <c r="AB1795" i="1" s="1"/>
  <c r="X1795" i="1"/>
  <c r="Y1795" i="1" s="1"/>
  <c r="Z1795" i="1" s="1"/>
  <c r="AA1794" i="1"/>
  <c r="AB1794" i="1" s="1"/>
  <c r="X1794" i="1"/>
  <c r="Y1794" i="1" s="1"/>
  <c r="Z1794" i="1" s="1"/>
  <c r="AA1793" i="1"/>
  <c r="AB1793" i="1" s="1"/>
  <c r="X1793" i="1"/>
  <c r="Y1793" i="1" s="1"/>
  <c r="Z1793" i="1" s="1"/>
  <c r="AA1792" i="1"/>
  <c r="AB1792" i="1" s="1"/>
  <c r="AA1791" i="1"/>
  <c r="AB1791" i="1" s="1"/>
  <c r="AA1790" i="1"/>
  <c r="AB1790" i="1" s="1"/>
  <c r="X1790" i="1"/>
  <c r="Y1790" i="1" s="1"/>
  <c r="Z1790" i="1" s="1"/>
  <c r="AA1789" i="1"/>
  <c r="AB1789" i="1" s="1"/>
  <c r="X1789" i="1"/>
  <c r="Y1789" i="1" s="1"/>
  <c r="Z1789" i="1" s="1"/>
  <c r="AA1788" i="1"/>
  <c r="AB1788" i="1" s="1"/>
  <c r="X1788" i="1"/>
  <c r="Y1788" i="1" s="1"/>
  <c r="Z1788" i="1" s="1"/>
  <c r="AA1787" i="1"/>
  <c r="AB1787" i="1" s="1"/>
  <c r="X1787" i="1"/>
  <c r="Y1787" i="1" s="1"/>
  <c r="Z1787" i="1" s="1"/>
  <c r="AA1786" i="1"/>
  <c r="AB1786" i="1" s="1"/>
  <c r="X1786" i="1"/>
  <c r="Y1786" i="1" s="1"/>
  <c r="Z1786" i="1" s="1"/>
  <c r="AA1785" i="1"/>
  <c r="AB1785" i="1" s="1"/>
  <c r="X1785" i="1"/>
  <c r="Y1785" i="1" s="1"/>
  <c r="Z1785" i="1" s="1"/>
  <c r="AA1784" i="1"/>
  <c r="AB1784" i="1" s="1"/>
  <c r="AA1783" i="1"/>
  <c r="AB1783" i="1" s="1"/>
  <c r="X1783" i="1"/>
  <c r="Y1783" i="1" s="1"/>
  <c r="Z1783" i="1" s="1"/>
  <c r="AA1782" i="1"/>
  <c r="AB1782" i="1" s="1"/>
  <c r="X1782" i="1"/>
  <c r="Y1782" i="1" s="1"/>
  <c r="Z1782" i="1" s="1"/>
  <c r="AA1781" i="1"/>
  <c r="AB1781" i="1" s="1"/>
  <c r="AA1780" i="1"/>
  <c r="AB1780" i="1" s="1"/>
  <c r="X1780" i="1"/>
  <c r="Y1780" i="1" s="1"/>
  <c r="Z1780" i="1" s="1"/>
  <c r="AA1779" i="1"/>
  <c r="AB1779" i="1" s="1"/>
  <c r="AA1778" i="1"/>
  <c r="AB1778" i="1" s="1"/>
  <c r="AA1777" i="1"/>
  <c r="AB1777" i="1" s="1"/>
  <c r="X1777" i="1"/>
  <c r="Y1777" i="1" s="1"/>
  <c r="Z1777" i="1" s="1"/>
  <c r="AA1776" i="1"/>
  <c r="AB1776" i="1" s="1"/>
  <c r="X1776" i="1"/>
  <c r="Y1776" i="1" s="1"/>
  <c r="Z1776" i="1" s="1"/>
  <c r="AA1775" i="1"/>
  <c r="AB1775" i="1" s="1"/>
  <c r="X1775" i="1"/>
  <c r="Y1775" i="1" s="1"/>
  <c r="Z1775" i="1" s="1"/>
  <c r="AA1774" i="1"/>
  <c r="AB1774" i="1" s="1"/>
  <c r="AA1773" i="1"/>
  <c r="AB1773" i="1" s="1"/>
  <c r="X1773" i="1"/>
  <c r="Y1773" i="1" s="1"/>
  <c r="Z1773" i="1" s="1"/>
  <c r="AA1772" i="1"/>
  <c r="AB1772" i="1" s="1"/>
  <c r="X1772" i="1"/>
  <c r="Y1772" i="1" s="1"/>
  <c r="Z1772" i="1" s="1"/>
  <c r="AA1771" i="1"/>
  <c r="AB1771" i="1" s="1"/>
  <c r="X1771" i="1"/>
  <c r="Y1771" i="1" s="1"/>
  <c r="Z1771" i="1" s="1"/>
  <c r="AA1770" i="1"/>
  <c r="AB1770" i="1" s="1"/>
  <c r="X1770" i="1"/>
  <c r="Y1770" i="1" s="1"/>
  <c r="Z1770" i="1" s="1"/>
  <c r="AA1769" i="1"/>
  <c r="AB1769" i="1" s="1"/>
  <c r="X1769" i="1"/>
  <c r="Y1769" i="1" s="1"/>
  <c r="Z1769" i="1" s="1"/>
  <c r="AA1768" i="1"/>
  <c r="AB1768" i="1" s="1"/>
  <c r="X1768" i="1"/>
  <c r="Y1768" i="1" s="1"/>
  <c r="Z1768" i="1" s="1"/>
  <c r="AA1767" i="1"/>
  <c r="AB1767" i="1" s="1"/>
  <c r="AA1766" i="1"/>
  <c r="AB1766" i="1" s="1"/>
  <c r="X1766" i="1"/>
  <c r="Y1766" i="1" s="1"/>
  <c r="Z1766" i="1" s="1"/>
  <c r="AA1765" i="1"/>
  <c r="AB1765" i="1" s="1"/>
  <c r="X1765" i="1"/>
  <c r="Y1765" i="1" s="1"/>
  <c r="Z1765" i="1" s="1"/>
  <c r="AA1764" i="1"/>
  <c r="AB1764" i="1" s="1"/>
  <c r="X1764" i="1"/>
  <c r="Y1764" i="1" s="1"/>
  <c r="Z1764" i="1" s="1"/>
  <c r="AA1763" i="1"/>
  <c r="AB1763" i="1" s="1"/>
  <c r="X1763" i="1"/>
  <c r="Y1763" i="1" s="1"/>
  <c r="Z1763" i="1" s="1"/>
  <c r="AA1762" i="1"/>
  <c r="AB1762" i="1" s="1"/>
  <c r="X1762" i="1"/>
  <c r="Y1762" i="1" s="1"/>
  <c r="Z1762" i="1" s="1"/>
  <c r="AA1761" i="1"/>
  <c r="AB1761" i="1" s="1"/>
  <c r="X1761" i="1"/>
  <c r="Y1761" i="1" s="1"/>
  <c r="Z1761" i="1" s="1"/>
  <c r="AA1760" i="1"/>
  <c r="AB1760" i="1" s="1"/>
  <c r="AA1759" i="1"/>
  <c r="AB1759" i="1" s="1"/>
  <c r="AA1758" i="1"/>
  <c r="AB1758" i="1" s="1"/>
  <c r="AA1757" i="1"/>
  <c r="AB1757" i="1" s="1"/>
  <c r="X1757" i="1"/>
  <c r="Y1757" i="1" s="1"/>
  <c r="Z1757" i="1" s="1"/>
  <c r="AA1756" i="1"/>
  <c r="AB1756" i="1" s="1"/>
  <c r="X1756" i="1"/>
  <c r="Y1756" i="1" s="1"/>
  <c r="Z1756" i="1" s="1"/>
  <c r="AA1755" i="1"/>
  <c r="AB1755" i="1" s="1"/>
  <c r="X1755" i="1"/>
  <c r="Y1755" i="1" s="1"/>
  <c r="Z1755" i="1" s="1"/>
  <c r="AA1754" i="1"/>
  <c r="AB1754" i="1" s="1"/>
  <c r="X1754" i="1"/>
  <c r="Y1754" i="1" s="1"/>
  <c r="Z1754" i="1" s="1"/>
  <c r="AA1753" i="1"/>
  <c r="AB1753" i="1" s="1"/>
  <c r="X1753" i="1"/>
  <c r="Y1753" i="1" s="1"/>
  <c r="Z1753" i="1" s="1"/>
  <c r="AA1752" i="1"/>
  <c r="AB1752" i="1" s="1"/>
  <c r="AA1751" i="1"/>
  <c r="AB1751" i="1" s="1"/>
  <c r="X1751" i="1"/>
  <c r="Y1751" i="1" s="1"/>
  <c r="Z1751" i="1" s="1"/>
  <c r="AA1750" i="1"/>
  <c r="AB1750" i="1" s="1"/>
  <c r="AA1749" i="1"/>
  <c r="AB1749" i="1" s="1"/>
  <c r="X1749" i="1"/>
  <c r="Y1749" i="1" s="1"/>
  <c r="Z1749" i="1" s="1"/>
  <c r="AA1748" i="1"/>
  <c r="AB1748" i="1" s="1"/>
  <c r="X1748" i="1"/>
  <c r="Y1748" i="1" s="1"/>
  <c r="Z1748" i="1" s="1"/>
  <c r="AA1747" i="1"/>
  <c r="AB1747" i="1" s="1"/>
  <c r="X1747" i="1"/>
  <c r="Y1747" i="1" s="1"/>
  <c r="Z1747" i="1" s="1"/>
  <c r="AA1746" i="1"/>
  <c r="AB1746" i="1" s="1"/>
  <c r="X1746" i="1"/>
  <c r="Y1746" i="1" s="1"/>
  <c r="Z1746" i="1" s="1"/>
  <c r="AA1745" i="1"/>
  <c r="AB1745" i="1" s="1"/>
  <c r="X1745" i="1"/>
  <c r="Y1745" i="1" s="1"/>
  <c r="Z1745" i="1" s="1"/>
  <c r="AA1744" i="1"/>
  <c r="AB1744" i="1" s="1"/>
  <c r="X1744" i="1"/>
  <c r="Y1744" i="1" s="1"/>
  <c r="Z1744" i="1" s="1"/>
  <c r="AA1743" i="1"/>
  <c r="AB1743" i="1" s="1"/>
  <c r="X1743" i="1"/>
  <c r="Y1743" i="1" s="1"/>
  <c r="Z1743" i="1" s="1"/>
  <c r="AA1742" i="1"/>
  <c r="AB1742" i="1" s="1"/>
  <c r="X1742" i="1"/>
  <c r="Y1742" i="1" s="1"/>
  <c r="Z1742" i="1" s="1"/>
  <c r="AA1741" i="1"/>
  <c r="AB1741" i="1" s="1"/>
  <c r="X1741" i="1"/>
  <c r="Y1741" i="1" s="1"/>
  <c r="Z1741" i="1" s="1"/>
  <c r="AA1740" i="1"/>
  <c r="AB1740" i="1" s="1"/>
  <c r="X1740" i="1"/>
  <c r="Y1740" i="1" s="1"/>
  <c r="Z1740" i="1" s="1"/>
  <c r="AA1739" i="1"/>
  <c r="AB1739" i="1" s="1"/>
  <c r="X1739" i="1"/>
  <c r="Y1739" i="1" s="1"/>
  <c r="Z1739" i="1" s="1"/>
  <c r="AA1738" i="1"/>
  <c r="AB1738" i="1" s="1"/>
  <c r="AA1737" i="1"/>
  <c r="AB1737" i="1" s="1"/>
  <c r="X1737" i="1"/>
  <c r="Y1737" i="1" s="1"/>
  <c r="Z1737" i="1" s="1"/>
  <c r="AA1736" i="1"/>
  <c r="AB1736" i="1" s="1"/>
  <c r="X1736" i="1"/>
  <c r="Y1736" i="1" s="1"/>
  <c r="Z1736" i="1" s="1"/>
  <c r="AA1735" i="1"/>
  <c r="AB1735" i="1" s="1"/>
  <c r="X1735" i="1"/>
  <c r="Y1735" i="1" s="1"/>
  <c r="Z1735" i="1" s="1"/>
  <c r="AA1734" i="1"/>
  <c r="AB1734" i="1" s="1"/>
  <c r="AA1733" i="1"/>
  <c r="AB1733" i="1" s="1"/>
  <c r="X1733" i="1"/>
  <c r="Y1733" i="1" s="1"/>
  <c r="Z1733" i="1" s="1"/>
  <c r="AA1732" i="1"/>
  <c r="AB1732" i="1" s="1"/>
  <c r="X1732" i="1"/>
  <c r="Y1732" i="1" s="1"/>
  <c r="Z1732" i="1" s="1"/>
  <c r="AA1731" i="1"/>
  <c r="AB1731" i="1" s="1"/>
  <c r="X1731" i="1"/>
  <c r="Y1731" i="1" s="1"/>
  <c r="Z1731" i="1" s="1"/>
  <c r="AA1730" i="1"/>
  <c r="AB1730" i="1" s="1"/>
  <c r="X1730" i="1"/>
  <c r="Y1730" i="1" s="1"/>
  <c r="Z1730" i="1" s="1"/>
  <c r="AA1729" i="1"/>
  <c r="AB1729" i="1" s="1"/>
  <c r="X1729" i="1"/>
  <c r="Y1729" i="1" s="1"/>
  <c r="Z1729" i="1" s="1"/>
  <c r="AA1728" i="1"/>
  <c r="AB1728" i="1" s="1"/>
  <c r="X1728" i="1"/>
  <c r="Y1728" i="1" s="1"/>
  <c r="Z1728" i="1" s="1"/>
  <c r="AA1727" i="1"/>
  <c r="AB1727" i="1" s="1"/>
  <c r="AA1726" i="1"/>
  <c r="AB1726" i="1" s="1"/>
  <c r="AA1725" i="1"/>
  <c r="AB1725" i="1" s="1"/>
  <c r="X1725" i="1"/>
  <c r="Y1725" i="1" s="1"/>
  <c r="Z1725" i="1" s="1"/>
  <c r="AA1724" i="1"/>
  <c r="AB1724" i="1" s="1"/>
  <c r="X1724" i="1"/>
  <c r="Y1724" i="1" s="1"/>
  <c r="Z1724" i="1" s="1"/>
  <c r="AA1723" i="1"/>
  <c r="AB1723" i="1" s="1"/>
  <c r="X1723" i="1"/>
  <c r="Y1723" i="1" s="1"/>
  <c r="Z1723" i="1" s="1"/>
  <c r="AA1722" i="1"/>
  <c r="AB1722" i="1" s="1"/>
  <c r="X1722" i="1"/>
  <c r="Y1722" i="1" s="1"/>
  <c r="Z1722" i="1" s="1"/>
  <c r="AA1721" i="1"/>
  <c r="AB1721" i="1" s="1"/>
  <c r="X1721" i="1"/>
  <c r="Y1721" i="1" s="1"/>
  <c r="Z1721" i="1" s="1"/>
  <c r="AA1720" i="1"/>
  <c r="AB1720" i="1" s="1"/>
  <c r="AA1719" i="1"/>
  <c r="AB1719" i="1" s="1"/>
  <c r="X1719" i="1"/>
  <c r="Y1719" i="1" s="1"/>
  <c r="Z1719" i="1" s="1"/>
  <c r="AA1718" i="1"/>
  <c r="AB1718" i="1" s="1"/>
  <c r="AA1717" i="1"/>
  <c r="AB1717" i="1" s="1"/>
  <c r="X1717" i="1"/>
  <c r="Y1717" i="1" s="1"/>
  <c r="Z1717" i="1" s="1"/>
  <c r="AA1716" i="1"/>
  <c r="AB1716" i="1" s="1"/>
  <c r="X1716" i="1"/>
  <c r="Y1716" i="1" s="1"/>
  <c r="Z1716" i="1" s="1"/>
  <c r="AA1715" i="1"/>
  <c r="AB1715" i="1" s="1"/>
  <c r="X1715" i="1"/>
  <c r="Y1715" i="1" s="1"/>
  <c r="Z1715" i="1" s="1"/>
  <c r="AA1714" i="1"/>
  <c r="AB1714" i="1" s="1"/>
  <c r="AA1713" i="1"/>
  <c r="AB1713" i="1" s="1"/>
  <c r="X1713" i="1"/>
  <c r="Y1713" i="1" s="1"/>
  <c r="Z1713" i="1" s="1"/>
  <c r="AA1712" i="1"/>
  <c r="AB1712" i="1" s="1"/>
  <c r="AA1711" i="1"/>
  <c r="AB1711" i="1" s="1"/>
  <c r="X1711" i="1"/>
  <c r="Y1711" i="1" s="1"/>
  <c r="Z1711" i="1" s="1"/>
  <c r="AA1710" i="1"/>
  <c r="AB1710" i="1" s="1"/>
  <c r="X1710" i="1"/>
  <c r="Y1710" i="1" s="1"/>
  <c r="Z1710" i="1" s="1"/>
  <c r="AA1709" i="1"/>
  <c r="AB1709" i="1" s="1"/>
  <c r="X1709" i="1"/>
  <c r="Y1709" i="1" s="1"/>
  <c r="Z1709" i="1" s="1"/>
  <c r="AA1708" i="1"/>
  <c r="AB1708" i="1" s="1"/>
  <c r="X1708" i="1"/>
  <c r="Y1708" i="1" s="1"/>
  <c r="Z1708" i="1" s="1"/>
  <c r="AA1707" i="1"/>
  <c r="AB1707" i="1" s="1"/>
  <c r="X1707" i="1"/>
  <c r="Y1707" i="1" s="1"/>
  <c r="Z1707" i="1" s="1"/>
  <c r="AA1706" i="1"/>
  <c r="AB1706" i="1" s="1"/>
  <c r="AA1705" i="1"/>
  <c r="AB1705" i="1" s="1"/>
  <c r="X1705" i="1"/>
  <c r="Y1705" i="1" s="1"/>
  <c r="Z1705" i="1" s="1"/>
  <c r="AA1704" i="1"/>
  <c r="AB1704" i="1" s="1"/>
  <c r="X1704" i="1"/>
  <c r="Y1704" i="1" s="1"/>
  <c r="Z1704" i="1" s="1"/>
  <c r="AA1703" i="1"/>
  <c r="AB1703" i="1" s="1"/>
  <c r="X1703" i="1"/>
  <c r="Y1703" i="1" s="1"/>
  <c r="Z1703" i="1" s="1"/>
  <c r="AA1702" i="1"/>
  <c r="AB1702" i="1" s="1"/>
  <c r="AA1701" i="1"/>
  <c r="AB1701" i="1" s="1"/>
  <c r="X1701" i="1"/>
  <c r="Y1701" i="1" s="1"/>
  <c r="Z1701" i="1" s="1"/>
  <c r="AA1700" i="1"/>
  <c r="AB1700" i="1" s="1"/>
  <c r="X1700" i="1"/>
  <c r="Y1700" i="1" s="1"/>
  <c r="Z1700" i="1" s="1"/>
  <c r="AA1699" i="1"/>
  <c r="AB1699" i="1" s="1"/>
  <c r="X1699" i="1"/>
  <c r="Y1699" i="1" s="1"/>
  <c r="Z1699" i="1" s="1"/>
  <c r="AA1698" i="1"/>
  <c r="AB1698" i="1" s="1"/>
  <c r="AA1697" i="1"/>
  <c r="AB1697" i="1" s="1"/>
  <c r="X1697" i="1"/>
  <c r="Y1697" i="1" s="1"/>
  <c r="Z1697" i="1" s="1"/>
  <c r="AA1696" i="1"/>
  <c r="AB1696" i="1" s="1"/>
  <c r="AA1695" i="1"/>
  <c r="AB1695" i="1" s="1"/>
  <c r="AA1694" i="1"/>
  <c r="AB1694" i="1" s="1"/>
  <c r="AA1693" i="1"/>
  <c r="AB1693" i="1" s="1"/>
  <c r="X1693" i="1"/>
  <c r="Y1693" i="1" s="1"/>
  <c r="Z1693" i="1" s="1"/>
  <c r="AA1692" i="1"/>
  <c r="AB1692" i="1" s="1"/>
  <c r="X1692" i="1"/>
  <c r="Y1692" i="1" s="1"/>
  <c r="Z1692" i="1" s="1"/>
  <c r="AA1691" i="1"/>
  <c r="AB1691" i="1" s="1"/>
  <c r="X1691" i="1"/>
  <c r="Y1691" i="1" s="1"/>
  <c r="Z1691" i="1" s="1"/>
  <c r="AA1690" i="1"/>
  <c r="AB1690" i="1" s="1"/>
  <c r="X1690" i="1"/>
  <c r="Y1690" i="1" s="1"/>
  <c r="Z1690" i="1" s="1"/>
  <c r="AA1689" i="1"/>
  <c r="AB1689" i="1" s="1"/>
  <c r="X1689" i="1"/>
  <c r="Y1689" i="1" s="1"/>
  <c r="Z1689" i="1" s="1"/>
  <c r="AA1688" i="1"/>
  <c r="AB1688" i="1" s="1"/>
  <c r="AA1687" i="1"/>
  <c r="AB1687" i="1" s="1"/>
  <c r="X1687" i="1"/>
  <c r="Y1687" i="1" s="1"/>
  <c r="Z1687" i="1" s="1"/>
  <c r="AA1686" i="1"/>
  <c r="AB1686" i="1" s="1"/>
  <c r="X1686" i="1"/>
  <c r="Y1686" i="1" s="1"/>
  <c r="Z1686" i="1" s="1"/>
  <c r="AA1685" i="1"/>
  <c r="AB1685" i="1" s="1"/>
  <c r="X1685" i="1"/>
  <c r="Y1685" i="1" s="1"/>
  <c r="Z1685" i="1" s="1"/>
  <c r="AA1684" i="1"/>
  <c r="AB1684" i="1" s="1"/>
  <c r="X1684" i="1"/>
  <c r="Y1684" i="1" s="1"/>
  <c r="Z1684" i="1" s="1"/>
  <c r="AA1683" i="1"/>
  <c r="AB1683" i="1" s="1"/>
  <c r="X1683" i="1"/>
  <c r="Y1683" i="1" s="1"/>
  <c r="Z1683" i="1" s="1"/>
  <c r="AA1682" i="1"/>
  <c r="AB1682" i="1" s="1"/>
  <c r="AA1681" i="1"/>
  <c r="AB1681" i="1" s="1"/>
  <c r="X1681" i="1"/>
  <c r="Y1681" i="1" s="1"/>
  <c r="Z1681" i="1" s="1"/>
  <c r="AA1680" i="1"/>
  <c r="AB1680" i="1" s="1"/>
  <c r="X1680" i="1"/>
  <c r="Y1680" i="1" s="1"/>
  <c r="Z1680" i="1" s="1"/>
  <c r="AA1679" i="1"/>
  <c r="AB1679" i="1" s="1"/>
  <c r="X1679" i="1"/>
  <c r="Y1679" i="1" s="1"/>
  <c r="Z1679" i="1" s="1"/>
  <c r="AA1678" i="1"/>
  <c r="AB1678" i="1" s="1"/>
  <c r="AA1677" i="1"/>
  <c r="AB1677" i="1" s="1"/>
  <c r="X1677" i="1"/>
  <c r="Y1677" i="1" s="1"/>
  <c r="Z1677" i="1" s="1"/>
  <c r="AA1676" i="1"/>
  <c r="AB1676" i="1" s="1"/>
  <c r="X1676" i="1"/>
  <c r="Y1676" i="1" s="1"/>
  <c r="Z1676" i="1" s="1"/>
  <c r="AA1675" i="1"/>
  <c r="AB1675" i="1" s="1"/>
  <c r="X1675" i="1"/>
  <c r="Y1675" i="1" s="1"/>
  <c r="Z1675" i="1" s="1"/>
  <c r="AA1674" i="1"/>
  <c r="AB1674" i="1" s="1"/>
  <c r="X1674" i="1"/>
  <c r="Y1674" i="1" s="1"/>
  <c r="Z1674" i="1" s="1"/>
  <c r="AA1673" i="1"/>
  <c r="AB1673" i="1" s="1"/>
  <c r="X1673" i="1"/>
  <c r="Y1673" i="1" s="1"/>
  <c r="Z1673" i="1" s="1"/>
  <c r="AA1672" i="1"/>
  <c r="AB1672" i="1" s="1"/>
  <c r="AA1671" i="1"/>
  <c r="AB1671" i="1" s="1"/>
  <c r="X1671" i="1"/>
  <c r="Y1671" i="1" s="1"/>
  <c r="Z1671" i="1" s="1"/>
  <c r="AA1670" i="1"/>
  <c r="AB1670" i="1" s="1"/>
  <c r="AA1669" i="1"/>
  <c r="AB1669" i="1" s="1"/>
  <c r="X1669" i="1"/>
  <c r="Y1669" i="1" s="1"/>
  <c r="Z1669" i="1" s="1"/>
  <c r="AA1668" i="1"/>
  <c r="AB1668" i="1" s="1"/>
  <c r="X1668" i="1"/>
  <c r="Y1668" i="1" s="1"/>
  <c r="Z1668" i="1" s="1"/>
  <c r="AA1667" i="1"/>
  <c r="AB1667" i="1" s="1"/>
  <c r="X1667" i="1"/>
  <c r="Y1667" i="1" s="1"/>
  <c r="Z1667" i="1" s="1"/>
  <c r="AA1666" i="1"/>
  <c r="AB1666" i="1" s="1"/>
  <c r="AA1665" i="1"/>
  <c r="AB1665" i="1" s="1"/>
  <c r="X1665" i="1"/>
  <c r="Y1665" i="1" s="1"/>
  <c r="Z1665" i="1" s="1"/>
  <c r="AA1664" i="1"/>
  <c r="AB1664" i="1" s="1"/>
  <c r="AA1663" i="1"/>
  <c r="AB1663" i="1" s="1"/>
  <c r="AA1662" i="1"/>
  <c r="AB1662" i="1" s="1"/>
  <c r="X1662" i="1"/>
  <c r="Y1662" i="1" s="1"/>
  <c r="Z1662" i="1" s="1"/>
  <c r="AA1661" i="1"/>
  <c r="AB1661" i="1" s="1"/>
  <c r="X1661" i="1"/>
  <c r="Y1661" i="1" s="1"/>
  <c r="Z1661" i="1" s="1"/>
  <c r="AA1660" i="1"/>
  <c r="AB1660" i="1" s="1"/>
  <c r="X1660" i="1"/>
  <c r="Y1660" i="1" s="1"/>
  <c r="Z1660" i="1" s="1"/>
  <c r="AA1659" i="1"/>
  <c r="AB1659" i="1" s="1"/>
  <c r="X1659" i="1"/>
  <c r="Y1659" i="1" s="1"/>
  <c r="Z1659" i="1" s="1"/>
  <c r="AA1658" i="1"/>
  <c r="AB1658" i="1" s="1"/>
  <c r="X1658" i="1"/>
  <c r="Y1658" i="1" s="1"/>
  <c r="Z1658" i="1" s="1"/>
  <c r="AA1657" i="1"/>
  <c r="AB1657" i="1" s="1"/>
  <c r="AA1656" i="1"/>
  <c r="AB1656" i="1" s="1"/>
  <c r="AA1655" i="1"/>
  <c r="AB1655" i="1" s="1"/>
  <c r="X1655" i="1"/>
  <c r="Y1655" i="1" s="1"/>
  <c r="Z1655" i="1" s="1"/>
  <c r="AA1654" i="1"/>
  <c r="AB1654" i="1" s="1"/>
  <c r="AA1653" i="1"/>
  <c r="AB1653" i="1" s="1"/>
  <c r="X1653" i="1"/>
  <c r="Y1653" i="1" s="1"/>
  <c r="Z1653" i="1" s="1"/>
  <c r="AA1652" i="1"/>
  <c r="AB1652" i="1" s="1"/>
  <c r="X1652" i="1"/>
  <c r="Y1652" i="1" s="1"/>
  <c r="Z1652" i="1" s="1"/>
  <c r="AA1651" i="1"/>
  <c r="AB1651" i="1" s="1"/>
  <c r="AA1650" i="1"/>
  <c r="AB1650" i="1" s="1"/>
  <c r="AA1649" i="1"/>
  <c r="AB1649" i="1" s="1"/>
  <c r="X1649" i="1"/>
  <c r="Y1649" i="1" s="1"/>
  <c r="Z1649" i="1" s="1"/>
  <c r="AA1648" i="1"/>
  <c r="AB1648" i="1" s="1"/>
  <c r="AA1647" i="1"/>
  <c r="AB1647" i="1" s="1"/>
  <c r="X1647" i="1"/>
  <c r="Y1647" i="1" s="1"/>
  <c r="Z1647" i="1" s="1"/>
  <c r="AA1646" i="1"/>
  <c r="AB1646" i="1" s="1"/>
  <c r="X1646" i="1"/>
  <c r="Y1646" i="1" s="1"/>
  <c r="Z1646" i="1" s="1"/>
  <c r="AA1645" i="1"/>
  <c r="AB1645" i="1" s="1"/>
  <c r="X1645" i="1"/>
  <c r="Y1645" i="1" s="1"/>
  <c r="Z1645" i="1" s="1"/>
  <c r="AA1644" i="1"/>
  <c r="AB1644" i="1" s="1"/>
  <c r="X1644" i="1"/>
  <c r="Y1644" i="1" s="1"/>
  <c r="Z1644" i="1" s="1"/>
  <c r="AA1643" i="1"/>
  <c r="AB1643" i="1" s="1"/>
  <c r="X1643" i="1"/>
  <c r="Y1643" i="1" s="1"/>
  <c r="Z1643" i="1" s="1"/>
  <c r="AA1642" i="1"/>
  <c r="AB1642" i="1" s="1"/>
  <c r="X1642" i="1"/>
  <c r="Y1642" i="1" s="1"/>
  <c r="Z1642" i="1" s="1"/>
  <c r="AA1641" i="1"/>
  <c r="AB1641" i="1" s="1"/>
  <c r="X1641" i="1"/>
  <c r="Y1641" i="1" s="1"/>
  <c r="Z1641" i="1" s="1"/>
  <c r="AA1640" i="1"/>
  <c r="AB1640" i="1" s="1"/>
  <c r="X1640" i="1"/>
  <c r="Y1640" i="1" s="1"/>
  <c r="Z1640" i="1" s="1"/>
  <c r="AA1639" i="1"/>
  <c r="AB1639" i="1" s="1"/>
  <c r="AA1638" i="1"/>
  <c r="AB1638" i="1" s="1"/>
  <c r="X1638" i="1"/>
  <c r="Y1638" i="1" s="1"/>
  <c r="Z1638" i="1" s="1"/>
  <c r="AA1637" i="1"/>
  <c r="AB1637" i="1" s="1"/>
  <c r="AA1636" i="1"/>
  <c r="AB1636" i="1" s="1"/>
  <c r="X1636" i="1"/>
  <c r="Y1636" i="1" s="1"/>
  <c r="Z1636" i="1" s="1"/>
  <c r="AA1635" i="1"/>
  <c r="AB1635" i="1" s="1"/>
  <c r="X1635" i="1"/>
  <c r="Y1635" i="1" s="1"/>
  <c r="Z1635" i="1" s="1"/>
  <c r="AA1634" i="1"/>
  <c r="AB1634" i="1" s="1"/>
  <c r="AA1633" i="1"/>
  <c r="AB1633" i="1" s="1"/>
  <c r="X1633" i="1"/>
  <c r="Y1633" i="1" s="1"/>
  <c r="Z1633" i="1" s="1"/>
  <c r="AA1632" i="1"/>
  <c r="AB1632" i="1" s="1"/>
  <c r="AA1631" i="1"/>
  <c r="AB1631" i="1" s="1"/>
  <c r="AA1630" i="1"/>
  <c r="AB1630" i="1" s="1"/>
  <c r="AA1629" i="1"/>
  <c r="AB1629" i="1" s="1"/>
  <c r="X1629" i="1"/>
  <c r="Y1629" i="1" s="1"/>
  <c r="Z1629" i="1" s="1"/>
  <c r="AA1628" i="1"/>
  <c r="AB1628" i="1" s="1"/>
  <c r="X1628" i="1"/>
  <c r="Y1628" i="1" s="1"/>
  <c r="Z1628" i="1" s="1"/>
  <c r="AA1627" i="1"/>
  <c r="AB1627" i="1" s="1"/>
  <c r="X1627" i="1"/>
  <c r="Y1627" i="1" s="1"/>
  <c r="Z1627" i="1" s="1"/>
  <c r="AA1626" i="1"/>
  <c r="AB1626" i="1" s="1"/>
  <c r="X1626" i="1"/>
  <c r="Y1626" i="1" s="1"/>
  <c r="Z1626" i="1" s="1"/>
  <c r="AA1625" i="1"/>
  <c r="AB1625" i="1" s="1"/>
  <c r="AA1624" i="1"/>
  <c r="AB1624" i="1" s="1"/>
  <c r="AA1623" i="1"/>
  <c r="AB1623" i="1" s="1"/>
  <c r="X1623" i="1"/>
  <c r="Y1623" i="1" s="1"/>
  <c r="Z1623" i="1" s="1"/>
  <c r="AA1622" i="1"/>
  <c r="AB1622" i="1" s="1"/>
  <c r="AA1621" i="1"/>
  <c r="AB1621" i="1" s="1"/>
  <c r="AA1620" i="1"/>
  <c r="AB1620" i="1" s="1"/>
  <c r="X1620" i="1"/>
  <c r="Y1620" i="1" s="1"/>
  <c r="Z1620" i="1" s="1"/>
  <c r="AA1619" i="1"/>
  <c r="AB1619" i="1" s="1"/>
  <c r="X1619" i="1"/>
  <c r="Y1619" i="1" s="1"/>
  <c r="Z1619" i="1" s="1"/>
  <c r="AA1618" i="1"/>
  <c r="AB1618" i="1" s="1"/>
  <c r="X1618" i="1"/>
  <c r="Y1618" i="1" s="1"/>
  <c r="Z1618" i="1" s="1"/>
  <c r="AA1617" i="1"/>
  <c r="AB1617" i="1" s="1"/>
  <c r="X1617" i="1"/>
  <c r="Y1617" i="1" s="1"/>
  <c r="Z1617" i="1" s="1"/>
  <c r="AA1616" i="1"/>
  <c r="AB1616" i="1" s="1"/>
  <c r="X1616" i="1"/>
  <c r="Y1616" i="1" s="1"/>
  <c r="Z1616" i="1" s="1"/>
  <c r="AA1615" i="1"/>
  <c r="AB1615" i="1" s="1"/>
  <c r="X1615" i="1"/>
  <c r="Y1615" i="1" s="1"/>
  <c r="Z1615" i="1" s="1"/>
  <c r="AA1614" i="1"/>
  <c r="AB1614" i="1" s="1"/>
  <c r="X1614" i="1"/>
  <c r="Y1614" i="1" s="1"/>
  <c r="Z1614" i="1" s="1"/>
  <c r="AA1613" i="1"/>
  <c r="AB1613" i="1" s="1"/>
  <c r="X1613" i="1"/>
  <c r="Y1613" i="1" s="1"/>
  <c r="Z1613" i="1" s="1"/>
  <c r="AA1612" i="1"/>
  <c r="AB1612" i="1" s="1"/>
  <c r="X1612" i="1"/>
  <c r="Y1612" i="1" s="1"/>
  <c r="Z1612" i="1" s="1"/>
  <c r="AA1611" i="1"/>
  <c r="AB1611" i="1" s="1"/>
  <c r="X1611" i="1"/>
  <c r="Y1611" i="1" s="1"/>
  <c r="Z1611" i="1" s="1"/>
  <c r="AA1610" i="1"/>
  <c r="AB1610" i="1" s="1"/>
  <c r="AA1609" i="1"/>
  <c r="AB1609" i="1" s="1"/>
  <c r="X1609" i="1"/>
  <c r="Y1609" i="1" s="1"/>
  <c r="Z1609" i="1" s="1"/>
  <c r="AA1608" i="1"/>
  <c r="AB1608" i="1" s="1"/>
  <c r="X1608" i="1"/>
  <c r="Y1608" i="1" s="1"/>
  <c r="Z1608" i="1" s="1"/>
  <c r="AA1607" i="1"/>
  <c r="AB1607" i="1" s="1"/>
  <c r="X1607" i="1"/>
  <c r="Y1607" i="1" s="1"/>
  <c r="Z1607" i="1" s="1"/>
  <c r="AA1606" i="1"/>
  <c r="AB1606" i="1" s="1"/>
  <c r="AA1605" i="1"/>
  <c r="AB1605" i="1" s="1"/>
  <c r="X1605" i="1"/>
  <c r="Y1605" i="1" s="1"/>
  <c r="Z1605" i="1" s="1"/>
  <c r="AA1604" i="1"/>
  <c r="AB1604" i="1" s="1"/>
  <c r="X1604" i="1"/>
  <c r="Y1604" i="1" s="1"/>
  <c r="Z1604" i="1" s="1"/>
  <c r="AA1603" i="1"/>
  <c r="AB1603" i="1" s="1"/>
  <c r="X1603" i="1"/>
  <c r="Y1603" i="1" s="1"/>
  <c r="Z1603" i="1" s="1"/>
  <c r="AA1602" i="1"/>
  <c r="AB1602" i="1" s="1"/>
  <c r="AA1601" i="1"/>
  <c r="AB1601" i="1" s="1"/>
  <c r="X1601" i="1"/>
  <c r="Y1601" i="1" s="1"/>
  <c r="Z1601" i="1" s="1"/>
  <c r="AA1600" i="1"/>
  <c r="AB1600" i="1" s="1"/>
  <c r="X1600" i="1"/>
  <c r="Y1600" i="1" s="1"/>
  <c r="Z1600" i="1" s="1"/>
  <c r="AA1599" i="1"/>
  <c r="AB1599" i="1" s="1"/>
  <c r="AA1598" i="1"/>
  <c r="AB1598" i="1" s="1"/>
  <c r="AA1597" i="1"/>
  <c r="AB1597" i="1" s="1"/>
  <c r="X1597" i="1"/>
  <c r="Y1597" i="1" s="1"/>
  <c r="Z1597" i="1" s="1"/>
  <c r="AA1596" i="1"/>
  <c r="AB1596" i="1" s="1"/>
  <c r="X1596" i="1"/>
  <c r="Y1596" i="1" s="1"/>
  <c r="Z1596" i="1" s="1"/>
  <c r="AA1595" i="1"/>
  <c r="AB1595" i="1" s="1"/>
  <c r="X1595" i="1"/>
  <c r="Y1595" i="1" s="1"/>
  <c r="Z1595" i="1" s="1"/>
  <c r="AA1594" i="1"/>
  <c r="AB1594" i="1" s="1"/>
  <c r="X1594" i="1"/>
  <c r="Y1594" i="1" s="1"/>
  <c r="Z1594" i="1" s="1"/>
  <c r="AA1593" i="1"/>
  <c r="AB1593" i="1" s="1"/>
  <c r="X1593" i="1"/>
  <c r="Y1593" i="1" s="1"/>
  <c r="Z1593" i="1" s="1"/>
  <c r="AA1592" i="1"/>
  <c r="AB1592" i="1" s="1"/>
  <c r="AA1591" i="1"/>
  <c r="AB1591" i="1" s="1"/>
  <c r="X1591" i="1"/>
  <c r="Y1591" i="1" s="1"/>
  <c r="Z1591" i="1" s="1"/>
  <c r="AA1590" i="1"/>
  <c r="AB1590" i="1" s="1"/>
  <c r="X1590" i="1"/>
  <c r="Y1590" i="1" s="1"/>
  <c r="Z1590" i="1" s="1"/>
  <c r="AA1589" i="1"/>
  <c r="AB1589" i="1" s="1"/>
  <c r="X1589" i="1"/>
  <c r="Y1589" i="1" s="1"/>
  <c r="Z1589" i="1" s="1"/>
  <c r="AA1588" i="1"/>
  <c r="AB1588" i="1" s="1"/>
  <c r="X1588" i="1"/>
  <c r="Y1588" i="1" s="1"/>
  <c r="Z1588" i="1" s="1"/>
  <c r="AA1587" i="1"/>
  <c r="AB1587" i="1" s="1"/>
  <c r="X1587" i="1"/>
  <c r="Y1587" i="1" s="1"/>
  <c r="Z1587" i="1" s="1"/>
  <c r="AA1586" i="1"/>
  <c r="AB1586" i="1" s="1"/>
  <c r="AA1585" i="1"/>
  <c r="AB1585" i="1" s="1"/>
  <c r="X1585" i="1"/>
  <c r="Y1585" i="1" s="1"/>
  <c r="Z1585" i="1" s="1"/>
  <c r="AA1584" i="1"/>
  <c r="AB1584" i="1" s="1"/>
  <c r="X1584" i="1"/>
  <c r="Y1584" i="1" s="1"/>
  <c r="Z1584" i="1" s="1"/>
  <c r="AA1583" i="1"/>
  <c r="AB1583" i="1" s="1"/>
  <c r="X1583" i="1"/>
  <c r="Y1583" i="1" s="1"/>
  <c r="Z1583" i="1" s="1"/>
  <c r="AA1582" i="1"/>
  <c r="AB1582" i="1" s="1"/>
  <c r="AA1581" i="1"/>
  <c r="AB1581" i="1" s="1"/>
  <c r="X1581" i="1"/>
  <c r="Y1581" i="1" s="1"/>
  <c r="Z1581" i="1" s="1"/>
  <c r="AA1580" i="1"/>
  <c r="AB1580" i="1" s="1"/>
  <c r="X1580" i="1"/>
  <c r="Y1580" i="1" s="1"/>
  <c r="Z1580" i="1" s="1"/>
  <c r="AA1579" i="1"/>
  <c r="AB1579" i="1" s="1"/>
  <c r="X1579" i="1"/>
  <c r="Y1579" i="1" s="1"/>
  <c r="Z1579" i="1" s="1"/>
  <c r="AA1578" i="1"/>
  <c r="AB1578" i="1" s="1"/>
  <c r="X1578" i="1"/>
  <c r="Y1578" i="1" s="1"/>
  <c r="Z1578" i="1" s="1"/>
  <c r="AA1577" i="1"/>
  <c r="AB1577" i="1" s="1"/>
  <c r="X1577" i="1"/>
  <c r="Y1577" i="1" s="1"/>
  <c r="Z1577" i="1" s="1"/>
  <c r="AA1576" i="1"/>
  <c r="AB1576" i="1" s="1"/>
  <c r="AA1575" i="1"/>
  <c r="AB1575" i="1" s="1"/>
  <c r="X1575" i="1"/>
  <c r="Y1575" i="1" s="1"/>
  <c r="Z1575" i="1" s="1"/>
  <c r="AA1574" i="1"/>
  <c r="AB1574" i="1" s="1"/>
  <c r="AA1573" i="1"/>
  <c r="AB1573" i="1" s="1"/>
  <c r="X1573" i="1"/>
  <c r="Y1573" i="1" s="1"/>
  <c r="Z1573" i="1" s="1"/>
  <c r="AA1572" i="1"/>
  <c r="AB1572" i="1" s="1"/>
  <c r="X1572" i="1"/>
  <c r="Y1572" i="1" s="1"/>
  <c r="Z1572" i="1" s="1"/>
  <c r="AA1571" i="1"/>
  <c r="AB1571" i="1" s="1"/>
  <c r="X1571" i="1"/>
  <c r="Y1571" i="1" s="1"/>
  <c r="Z1571" i="1" s="1"/>
  <c r="AA1570" i="1"/>
  <c r="AB1570" i="1" s="1"/>
  <c r="AA1569" i="1"/>
  <c r="AB1569" i="1" s="1"/>
  <c r="X1569" i="1"/>
  <c r="Y1569" i="1" s="1"/>
  <c r="Z1569" i="1" s="1"/>
  <c r="AA1568" i="1"/>
  <c r="AB1568" i="1" s="1"/>
  <c r="X1568" i="1"/>
  <c r="Y1568" i="1" s="1"/>
  <c r="Z1568" i="1" s="1"/>
  <c r="AA1567" i="1"/>
  <c r="AB1567" i="1" s="1"/>
  <c r="AA1566" i="1"/>
  <c r="AB1566" i="1" s="1"/>
  <c r="AA1565" i="1"/>
  <c r="AB1565" i="1" s="1"/>
  <c r="X1565" i="1"/>
  <c r="Y1565" i="1" s="1"/>
  <c r="Z1565" i="1" s="1"/>
  <c r="AA1564" i="1"/>
  <c r="AB1564" i="1" s="1"/>
  <c r="X1564" i="1"/>
  <c r="Y1564" i="1" s="1"/>
  <c r="Z1564" i="1" s="1"/>
  <c r="AA1563" i="1"/>
  <c r="AB1563" i="1" s="1"/>
  <c r="X1563" i="1"/>
  <c r="Y1563" i="1" s="1"/>
  <c r="Z1563" i="1" s="1"/>
  <c r="AA1562" i="1"/>
  <c r="AB1562" i="1" s="1"/>
  <c r="X1562" i="1"/>
  <c r="Y1562" i="1" s="1"/>
  <c r="Z1562" i="1" s="1"/>
  <c r="AA1561" i="1"/>
  <c r="AB1561" i="1" s="1"/>
  <c r="X1561" i="1"/>
  <c r="Y1561" i="1" s="1"/>
  <c r="Z1561" i="1" s="1"/>
  <c r="AA1560" i="1"/>
  <c r="AB1560" i="1" s="1"/>
  <c r="AA1559" i="1"/>
  <c r="AB1559" i="1" s="1"/>
  <c r="X1559" i="1"/>
  <c r="Y1559" i="1" s="1"/>
  <c r="Z1559" i="1" s="1"/>
  <c r="AA1558" i="1"/>
  <c r="AB1558" i="1" s="1"/>
  <c r="AA1557" i="1"/>
  <c r="AB1557" i="1" s="1"/>
  <c r="X1557" i="1"/>
  <c r="Y1557" i="1" s="1"/>
  <c r="Z1557" i="1" s="1"/>
  <c r="AA1556" i="1"/>
  <c r="AB1556" i="1" s="1"/>
  <c r="X1556" i="1"/>
  <c r="Y1556" i="1" s="1"/>
  <c r="Z1556" i="1" s="1"/>
  <c r="AA1555" i="1"/>
  <c r="AB1555" i="1" s="1"/>
  <c r="X1555" i="1"/>
  <c r="Y1555" i="1" s="1"/>
  <c r="Z1555" i="1" s="1"/>
  <c r="AA1554" i="1"/>
  <c r="AB1554" i="1" s="1"/>
  <c r="X1554" i="1"/>
  <c r="Y1554" i="1" s="1"/>
  <c r="Z1554" i="1" s="1"/>
  <c r="AA1553" i="1"/>
  <c r="AB1553" i="1" s="1"/>
  <c r="X1553" i="1"/>
  <c r="Y1553" i="1" s="1"/>
  <c r="Z1553" i="1" s="1"/>
  <c r="AA1552" i="1"/>
  <c r="AB1552" i="1" s="1"/>
  <c r="X1552" i="1"/>
  <c r="Y1552" i="1" s="1"/>
  <c r="Z1552" i="1" s="1"/>
  <c r="AA1551" i="1"/>
  <c r="AB1551" i="1" s="1"/>
  <c r="X1551" i="1"/>
  <c r="Y1551" i="1" s="1"/>
  <c r="Z1551" i="1" s="1"/>
  <c r="AA1550" i="1"/>
  <c r="AB1550" i="1" s="1"/>
  <c r="X1550" i="1"/>
  <c r="Y1550" i="1" s="1"/>
  <c r="Z1550" i="1" s="1"/>
  <c r="AA1549" i="1"/>
  <c r="AB1549" i="1" s="1"/>
  <c r="X1549" i="1"/>
  <c r="Y1549" i="1" s="1"/>
  <c r="Z1549" i="1" s="1"/>
  <c r="AA1548" i="1"/>
  <c r="AB1548" i="1" s="1"/>
  <c r="X1548" i="1"/>
  <c r="Y1548" i="1" s="1"/>
  <c r="Z1548" i="1" s="1"/>
  <c r="AA1547" i="1"/>
  <c r="AB1547" i="1" s="1"/>
  <c r="X1547" i="1"/>
  <c r="Y1547" i="1" s="1"/>
  <c r="Z1547" i="1" s="1"/>
  <c r="AA1546" i="1"/>
  <c r="AB1546" i="1" s="1"/>
  <c r="X1546" i="1"/>
  <c r="Y1546" i="1" s="1"/>
  <c r="Z1546" i="1" s="1"/>
  <c r="AA1545" i="1"/>
  <c r="AB1545" i="1" s="1"/>
  <c r="X1545" i="1"/>
  <c r="Y1545" i="1" s="1"/>
  <c r="Z1545" i="1" s="1"/>
  <c r="AA1544" i="1"/>
  <c r="AB1544" i="1" s="1"/>
  <c r="X1544" i="1"/>
  <c r="Y1544" i="1" s="1"/>
  <c r="Z1544" i="1" s="1"/>
  <c r="AA1543" i="1"/>
  <c r="AB1543" i="1" s="1"/>
  <c r="X1543" i="1"/>
  <c r="Y1543" i="1" s="1"/>
  <c r="Z1543" i="1" s="1"/>
  <c r="AA1542" i="1"/>
  <c r="AB1542" i="1" s="1"/>
  <c r="X1542" i="1"/>
  <c r="Y1542" i="1" s="1"/>
  <c r="Z1542" i="1" s="1"/>
  <c r="AA1541" i="1"/>
  <c r="AB1541" i="1" s="1"/>
  <c r="X1541" i="1"/>
  <c r="Y1541" i="1" s="1"/>
  <c r="Z1541" i="1" s="1"/>
  <c r="AA1540" i="1"/>
  <c r="AB1540" i="1" s="1"/>
  <c r="X1540" i="1"/>
  <c r="Y1540" i="1" s="1"/>
  <c r="Z1540" i="1" s="1"/>
  <c r="AA1539" i="1"/>
  <c r="AB1539" i="1" s="1"/>
  <c r="X1539" i="1"/>
  <c r="Y1539" i="1" s="1"/>
  <c r="Z1539" i="1" s="1"/>
  <c r="AA1538" i="1"/>
  <c r="AB1538" i="1" s="1"/>
  <c r="X1538" i="1"/>
  <c r="Y1538" i="1" s="1"/>
  <c r="Z1538" i="1" s="1"/>
  <c r="AA1537" i="1"/>
  <c r="AB1537" i="1" s="1"/>
  <c r="AA1536" i="1"/>
  <c r="AB1536" i="1" s="1"/>
  <c r="AA1535" i="1"/>
  <c r="AB1535" i="1" s="1"/>
  <c r="AA1534" i="1"/>
  <c r="AB1534" i="1" s="1"/>
  <c r="AA1533" i="1"/>
  <c r="AB1533" i="1" s="1"/>
  <c r="X1533" i="1"/>
  <c r="Y1533" i="1" s="1"/>
  <c r="Z1533" i="1" s="1"/>
  <c r="AA1532" i="1"/>
  <c r="AB1532" i="1" s="1"/>
  <c r="X1532" i="1"/>
  <c r="Y1532" i="1" s="1"/>
  <c r="Z1532" i="1" s="1"/>
  <c r="AA1531" i="1"/>
  <c r="AB1531" i="1" s="1"/>
  <c r="X1531" i="1"/>
  <c r="Y1531" i="1" s="1"/>
  <c r="Z1531" i="1" s="1"/>
  <c r="AA1530" i="1"/>
  <c r="AB1530" i="1" s="1"/>
  <c r="X1530" i="1"/>
  <c r="Y1530" i="1" s="1"/>
  <c r="Z1530" i="1" s="1"/>
  <c r="AA1529" i="1"/>
  <c r="AB1529" i="1" s="1"/>
  <c r="X1529" i="1"/>
  <c r="Y1529" i="1" s="1"/>
  <c r="Z1529" i="1" s="1"/>
  <c r="AA1528" i="1"/>
  <c r="AB1528" i="1" s="1"/>
  <c r="AA1527" i="1"/>
  <c r="AB1527" i="1" s="1"/>
  <c r="X1527" i="1"/>
  <c r="Y1527" i="1" s="1"/>
  <c r="Z1527" i="1" s="1"/>
  <c r="AA1526" i="1"/>
  <c r="AB1526" i="1" s="1"/>
  <c r="X1526" i="1"/>
  <c r="Y1526" i="1" s="1"/>
  <c r="Z1526" i="1" s="1"/>
  <c r="AA1525" i="1"/>
  <c r="AB1525" i="1" s="1"/>
  <c r="X1525" i="1"/>
  <c r="Y1525" i="1" s="1"/>
  <c r="Z1525" i="1" s="1"/>
  <c r="AA1524" i="1"/>
  <c r="AB1524" i="1" s="1"/>
  <c r="X1524" i="1"/>
  <c r="Y1524" i="1" s="1"/>
  <c r="Z1524" i="1" s="1"/>
  <c r="AA1523" i="1"/>
  <c r="AB1523" i="1" s="1"/>
  <c r="AA1522" i="1"/>
  <c r="AB1522" i="1" s="1"/>
  <c r="X1522" i="1"/>
  <c r="Y1522" i="1" s="1"/>
  <c r="Z1522" i="1" s="1"/>
  <c r="AA1521" i="1"/>
  <c r="AB1521" i="1" s="1"/>
  <c r="AA1520" i="1"/>
  <c r="AB1520" i="1" s="1"/>
  <c r="X1520" i="1"/>
  <c r="Y1520" i="1" s="1"/>
  <c r="Z1520" i="1" s="1"/>
  <c r="AA1519" i="1"/>
  <c r="AB1519" i="1" s="1"/>
  <c r="X1519" i="1"/>
  <c r="Y1519" i="1" s="1"/>
  <c r="Z1519" i="1" s="1"/>
  <c r="AA1518" i="1"/>
  <c r="AB1518" i="1" s="1"/>
  <c r="AA1517" i="1"/>
  <c r="AB1517" i="1" s="1"/>
  <c r="X1517" i="1"/>
  <c r="Y1517" i="1" s="1"/>
  <c r="Z1517" i="1" s="1"/>
  <c r="AA1516" i="1"/>
  <c r="AB1516" i="1" s="1"/>
  <c r="X1516" i="1"/>
  <c r="Y1516" i="1" s="1"/>
  <c r="Z1516" i="1" s="1"/>
  <c r="AA1515" i="1"/>
  <c r="AB1515" i="1" s="1"/>
  <c r="X1515" i="1"/>
  <c r="Y1515" i="1" s="1"/>
  <c r="Z1515" i="1" s="1"/>
  <c r="AA1514" i="1"/>
  <c r="AB1514" i="1" s="1"/>
  <c r="X1514" i="1"/>
  <c r="Y1514" i="1" s="1"/>
  <c r="Z1514" i="1" s="1"/>
  <c r="AA1513" i="1"/>
  <c r="AB1513" i="1" s="1"/>
  <c r="X1513" i="1"/>
  <c r="Y1513" i="1" s="1"/>
  <c r="Z1513" i="1" s="1"/>
  <c r="AA1512" i="1"/>
  <c r="AB1512" i="1" s="1"/>
  <c r="AA1511" i="1"/>
  <c r="AB1511" i="1" s="1"/>
  <c r="AA1510" i="1"/>
  <c r="AB1510" i="1" s="1"/>
  <c r="AA1509" i="1"/>
  <c r="AB1509" i="1" s="1"/>
  <c r="X1509" i="1"/>
  <c r="Y1509" i="1" s="1"/>
  <c r="Z1509" i="1" s="1"/>
  <c r="AA1508" i="1"/>
  <c r="AB1508" i="1" s="1"/>
  <c r="X1508" i="1"/>
  <c r="Y1508" i="1" s="1"/>
  <c r="Z1508" i="1" s="1"/>
  <c r="AA1507" i="1"/>
  <c r="AB1507" i="1" s="1"/>
  <c r="X1507" i="1"/>
  <c r="Y1507" i="1" s="1"/>
  <c r="Z1507" i="1" s="1"/>
  <c r="AA1506" i="1"/>
  <c r="AB1506" i="1" s="1"/>
  <c r="AA1505" i="1"/>
  <c r="AB1505" i="1" s="1"/>
  <c r="X1505" i="1"/>
  <c r="Y1505" i="1" s="1"/>
  <c r="Z1505" i="1" s="1"/>
  <c r="AA1504" i="1"/>
  <c r="AB1504" i="1" s="1"/>
  <c r="AA1503" i="1"/>
  <c r="AB1503" i="1" s="1"/>
  <c r="AA1502" i="1"/>
  <c r="AB1502" i="1" s="1"/>
  <c r="AA1501" i="1"/>
  <c r="AB1501" i="1" s="1"/>
  <c r="X1501" i="1"/>
  <c r="Y1501" i="1" s="1"/>
  <c r="Z1501" i="1" s="1"/>
  <c r="AA1500" i="1"/>
  <c r="AB1500" i="1" s="1"/>
  <c r="X1500" i="1"/>
  <c r="Y1500" i="1" s="1"/>
  <c r="Z1500" i="1" s="1"/>
  <c r="AA1499" i="1"/>
  <c r="AB1499" i="1" s="1"/>
  <c r="X1499" i="1"/>
  <c r="Y1499" i="1" s="1"/>
  <c r="Z1499" i="1" s="1"/>
  <c r="AA1498" i="1"/>
  <c r="AB1498" i="1" s="1"/>
  <c r="X1498" i="1"/>
  <c r="Y1498" i="1" s="1"/>
  <c r="Z1498" i="1" s="1"/>
  <c r="AA1497" i="1"/>
  <c r="AB1497" i="1" s="1"/>
  <c r="AA1496" i="1"/>
  <c r="AB1496" i="1" s="1"/>
  <c r="AA1495" i="1"/>
  <c r="AB1495" i="1" s="1"/>
  <c r="X1495" i="1"/>
  <c r="Y1495" i="1" s="1"/>
  <c r="Z1495" i="1" s="1"/>
  <c r="AA1494" i="1"/>
  <c r="AB1494" i="1" s="1"/>
  <c r="AA1493" i="1"/>
  <c r="AB1493" i="1" s="1"/>
  <c r="X1493" i="1"/>
  <c r="Y1493" i="1" s="1"/>
  <c r="Z1493" i="1" s="1"/>
  <c r="AA1492" i="1"/>
  <c r="AB1492" i="1" s="1"/>
  <c r="X1492" i="1"/>
  <c r="Y1492" i="1" s="1"/>
  <c r="Z1492" i="1" s="1"/>
  <c r="AA1491" i="1"/>
  <c r="AB1491" i="1" s="1"/>
  <c r="AA1490" i="1"/>
  <c r="AB1490" i="1" s="1"/>
  <c r="X1490" i="1"/>
  <c r="Y1490" i="1" s="1"/>
  <c r="Z1490" i="1" s="1"/>
  <c r="AA1489" i="1"/>
  <c r="AB1489" i="1" s="1"/>
  <c r="AA1488" i="1"/>
  <c r="AB1488" i="1" s="1"/>
  <c r="AA1487" i="1"/>
  <c r="AB1487" i="1" s="1"/>
  <c r="X1487" i="1"/>
  <c r="Y1487" i="1" s="1"/>
  <c r="Z1487" i="1" s="1"/>
  <c r="AA1486" i="1"/>
  <c r="AB1486" i="1" s="1"/>
  <c r="AA1485" i="1"/>
  <c r="AB1485" i="1" s="1"/>
  <c r="X1485" i="1"/>
  <c r="Y1485" i="1" s="1"/>
  <c r="Z1485" i="1" s="1"/>
  <c r="AA1484" i="1"/>
  <c r="AB1484" i="1" s="1"/>
  <c r="X1484" i="1"/>
  <c r="Y1484" i="1" s="1"/>
  <c r="Z1484" i="1" s="1"/>
  <c r="AA1483" i="1"/>
  <c r="AB1483" i="1" s="1"/>
  <c r="X1483" i="1"/>
  <c r="Y1483" i="1" s="1"/>
  <c r="Z1483" i="1" s="1"/>
  <c r="AA1482" i="1"/>
  <c r="AB1482" i="1" s="1"/>
  <c r="AA1481" i="1"/>
  <c r="AB1481" i="1" s="1"/>
  <c r="X1481" i="1"/>
  <c r="Y1481" i="1" s="1"/>
  <c r="Z1481" i="1" s="1"/>
  <c r="AA1480" i="1"/>
  <c r="AB1480" i="1" s="1"/>
  <c r="X1480" i="1"/>
  <c r="Y1480" i="1" s="1"/>
  <c r="Z1480" i="1" s="1"/>
  <c r="AA1479" i="1"/>
  <c r="AB1479" i="1" s="1"/>
  <c r="X1479" i="1"/>
  <c r="Y1479" i="1" s="1"/>
  <c r="Z1479" i="1" s="1"/>
  <c r="AA1478" i="1"/>
  <c r="AB1478" i="1" s="1"/>
  <c r="AA1477" i="1"/>
  <c r="AB1477" i="1" s="1"/>
  <c r="X1477" i="1"/>
  <c r="Y1477" i="1" s="1"/>
  <c r="Z1477" i="1" s="1"/>
  <c r="AA1476" i="1"/>
  <c r="AB1476" i="1" s="1"/>
  <c r="X1476" i="1"/>
  <c r="Y1476" i="1" s="1"/>
  <c r="Z1476" i="1" s="1"/>
  <c r="AA1475" i="1"/>
  <c r="AB1475" i="1" s="1"/>
  <c r="X1475" i="1"/>
  <c r="Y1475" i="1" s="1"/>
  <c r="Z1475" i="1" s="1"/>
  <c r="AA1474" i="1"/>
  <c r="AB1474" i="1" s="1"/>
  <c r="X1474" i="1"/>
  <c r="Y1474" i="1" s="1"/>
  <c r="Z1474" i="1" s="1"/>
  <c r="AA1473" i="1"/>
  <c r="AB1473" i="1" s="1"/>
  <c r="AA1472" i="1"/>
  <c r="AB1472" i="1" s="1"/>
  <c r="X1472" i="1"/>
  <c r="Y1472" i="1" s="1"/>
  <c r="Z1472" i="1" s="1"/>
  <c r="AA1471" i="1"/>
  <c r="AB1471" i="1" s="1"/>
  <c r="AA1470" i="1"/>
  <c r="AB1470" i="1" s="1"/>
  <c r="AA1469" i="1"/>
  <c r="AB1469" i="1" s="1"/>
  <c r="X1469" i="1"/>
  <c r="Y1469" i="1" s="1"/>
  <c r="Z1469" i="1" s="1"/>
  <c r="AA1468" i="1"/>
  <c r="AB1468" i="1" s="1"/>
  <c r="X1468" i="1"/>
  <c r="Y1468" i="1" s="1"/>
  <c r="Z1468" i="1" s="1"/>
  <c r="AA1467" i="1"/>
  <c r="AB1467" i="1" s="1"/>
  <c r="X1467" i="1"/>
  <c r="Y1467" i="1" s="1"/>
  <c r="Z1467" i="1" s="1"/>
  <c r="AA1466" i="1"/>
  <c r="AB1466" i="1" s="1"/>
  <c r="X1466" i="1"/>
  <c r="Y1466" i="1" s="1"/>
  <c r="Z1466" i="1" s="1"/>
  <c r="AA1465" i="1"/>
  <c r="AB1465" i="1" s="1"/>
  <c r="X1465" i="1"/>
  <c r="Y1465" i="1" s="1"/>
  <c r="Z1465" i="1" s="1"/>
  <c r="AA1464" i="1"/>
  <c r="AB1464" i="1" s="1"/>
  <c r="AA1463" i="1"/>
  <c r="AB1463" i="1" s="1"/>
  <c r="X1463" i="1"/>
  <c r="Y1463" i="1" s="1"/>
  <c r="Z1463" i="1" s="1"/>
  <c r="AA1462" i="1"/>
  <c r="AB1462" i="1" s="1"/>
  <c r="AA1461" i="1"/>
  <c r="AB1461" i="1" s="1"/>
  <c r="X1461" i="1"/>
  <c r="Y1461" i="1" s="1"/>
  <c r="Z1461" i="1" s="1"/>
  <c r="AA1460" i="1"/>
  <c r="AB1460" i="1" s="1"/>
  <c r="X1460" i="1"/>
  <c r="Y1460" i="1" s="1"/>
  <c r="Z1460" i="1" s="1"/>
  <c r="AA1459" i="1"/>
  <c r="AB1459" i="1" s="1"/>
  <c r="AA1458" i="1"/>
  <c r="AB1458" i="1" s="1"/>
  <c r="X1458" i="1"/>
  <c r="Y1458" i="1" s="1"/>
  <c r="Z1458" i="1" s="1"/>
  <c r="AA1457" i="1"/>
  <c r="AB1457" i="1" s="1"/>
  <c r="X1457" i="1"/>
  <c r="Y1457" i="1" s="1"/>
  <c r="Z1457" i="1" s="1"/>
  <c r="AA1456" i="1"/>
  <c r="AB1456" i="1" s="1"/>
  <c r="X1456" i="1"/>
  <c r="Y1456" i="1" s="1"/>
  <c r="Z1456" i="1" s="1"/>
  <c r="AA1455" i="1"/>
  <c r="AB1455" i="1" s="1"/>
  <c r="X1455" i="1"/>
  <c r="Y1455" i="1" s="1"/>
  <c r="Z1455" i="1" s="1"/>
  <c r="AA1454" i="1"/>
  <c r="AB1454" i="1" s="1"/>
  <c r="X1454" i="1"/>
  <c r="Y1454" i="1" s="1"/>
  <c r="Z1454" i="1" s="1"/>
  <c r="AA1453" i="1"/>
  <c r="AB1453" i="1" s="1"/>
  <c r="X1453" i="1"/>
  <c r="Y1453" i="1" s="1"/>
  <c r="Z1453" i="1" s="1"/>
  <c r="AA1452" i="1"/>
  <c r="AB1452" i="1" s="1"/>
  <c r="AA1451" i="1"/>
  <c r="AB1451" i="1" s="1"/>
  <c r="X1451" i="1"/>
  <c r="Y1451" i="1" s="1"/>
  <c r="Z1451" i="1" s="1"/>
  <c r="AA1450" i="1"/>
  <c r="AB1450" i="1" s="1"/>
  <c r="X1450" i="1"/>
  <c r="Y1450" i="1" s="1"/>
  <c r="Z1450" i="1" s="1"/>
  <c r="AA1449" i="1"/>
  <c r="AB1449" i="1" s="1"/>
  <c r="X1449" i="1"/>
  <c r="Y1449" i="1" s="1"/>
  <c r="Z1449" i="1" s="1"/>
  <c r="AA1448" i="1"/>
  <c r="AB1448" i="1" s="1"/>
  <c r="AA1447" i="1"/>
  <c r="AB1447" i="1" s="1"/>
  <c r="X1447" i="1"/>
  <c r="Y1447" i="1" s="1"/>
  <c r="Z1447" i="1" s="1"/>
  <c r="AA1446" i="1"/>
  <c r="AB1446" i="1" s="1"/>
  <c r="AA1445" i="1"/>
  <c r="AB1445" i="1" s="1"/>
  <c r="X1445" i="1"/>
  <c r="Y1445" i="1" s="1"/>
  <c r="Z1445" i="1" s="1"/>
  <c r="AA1444" i="1"/>
  <c r="AB1444" i="1" s="1"/>
  <c r="X1444" i="1"/>
  <c r="Y1444" i="1" s="1"/>
  <c r="Z1444" i="1" s="1"/>
  <c r="AA1443" i="1"/>
  <c r="AB1443" i="1" s="1"/>
  <c r="X1443" i="1"/>
  <c r="Y1443" i="1" s="1"/>
  <c r="Z1443" i="1" s="1"/>
  <c r="AA1442" i="1"/>
  <c r="AB1442" i="1" s="1"/>
  <c r="AA1441" i="1"/>
  <c r="AB1441" i="1" s="1"/>
  <c r="AA1440" i="1"/>
  <c r="AB1440" i="1" s="1"/>
  <c r="X1440" i="1"/>
  <c r="Y1440" i="1" s="1"/>
  <c r="Z1440" i="1" s="1"/>
  <c r="AA1439" i="1"/>
  <c r="AB1439" i="1" s="1"/>
  <c r="AA1438" i="1"/>
  <c r="AB1438" i="1" s="1"/>
  <c r="AA1437" i="1"/>
  <c r="AB1437" i="1" s="1"/>
  <c r="X1437" i="1"/>
  <c r="Y1437" i="1" s="1"/>
  <c r="Z1437" i="1" s="1"/>
  <c r="AA1436" i="1"/>
  <c r="AB1436" i="1" s="1"/>
  <c r="X1436" i="1"/>
  <c r="Y1436" i="1" s="1"/>
  <c r="Z1436" i="1" s="1"/>
  <c r="AA1435" i="1"/>
  <c r="AB1435" i="1" s="1"/>
  <c r="X1435" i="1"/>
  <c r="Y1435" i="1" s="1"/>
  <c r="Z1435" i="1" s="1"/>
  <c r="AA1434" i="1"/>
  <c r="AB1434" i="1" s="1"/>
  <c r="X1434" i="1"/>
  <c r="Y1434" i="1" s="1"/>
  <c r="Z1434" i="1" s="1"/>
  <c r="AA1433" i="1"/>
  <c r="AB1433" i="1" s="1"/>
  <c r="X1433" i="1"/>
  <c r="Y1433" i="1" s="1"/>
  <c r="Z1433" i="1" s="1"/>
  <c r="AA1432" i="1"/>
  <c r="AB1432" i="1" s="1"/>
  <c r="AA1431" i="1"/>
  <c r="AB1431" i="1" s="1"/>
  <c r="X1431" i="1"/>
  <c r="Y1431" i="1" s="1"/>
  <c r="Z1431" i="1" s="1"/>
  <c r="AA1430" i="1"/>
  <c r="AB1430" i="1" s="1"/>
  <c r="X1430" i="1"/>
  <c r="Y1430" i="1" s="1"/>
  <c r="Z1430" i="1" s="1"/>
  <c r="AA1429" i="1"/>
  <c r="AB1429" i="1" s="1"/>
  <c r="X1429" i="1"/>
  <c r="Y1429" i="1" s="1"/>
  <c r="Z1429" i="1" s="1"/>
  <c r="AA1428" i="1"/>
  <c r="AB1428" i="1" s="1"/>
  <c r="X1428" i="1"/>
  <c r="Y1428" i="1" s="1"/>
  <c r="Z1428" i="1" s="1"/>
  <c r="AA1427" i="1"/>
  <c r="AB1427" i="1" s="1"/>
  <c r="X1427" i="1"/>
  <c r="Y1427" i="1" s="1"/>
  <c r="Z1427" i="1" s="1"/>
  <c r="AA1426" i="1"/>
  <c r="AB1426" i="1" s="1"/>
  <c r="X1426" i="1"/>
  <c r="Y1426" i="1" s="1"/>
  <c r="Z1426" i="1" s="1"/>
  <c r="AA1425" i="1"/>
  <c r="AB1425" i="1" s="1"/>
  <c r="X1425" i="1"/>
  <c r="Y1425" i="1" s="1"/>
  <c r="Z1425" i="1" s="1"/>
  <c r="AA1424" i="1"/>
  <c r="AB1424" i="1" s="1"/>
  <c r="X1424" i="1"/>
  <c r="Y1424" i="1" s="1"/>
  <c r="Z1424" i="1" s="1"/>
  <c r="AA1423" i="1"/>
  <c r="AB1423" i="1" s="1"/>
  <c r="X1423" i="1"/>
  <c r="Y1423" i="1" s="1"/>
  <c r="Z1423" i="1" s="1"/>
  <c r="AA1422" i="1"/>
  <c r="AB1422" i="1" s="1"/>
  <c r="X1422" i="1"/>
  <c r="Y1422" i="1" s="1"/>
  <c r="Z1422" i="1" s="1"/>
  <c r="AA1421" i="1"/>
  <c r="AB1421" i="1" s="1"/>
  <c r="X1421" i="1"/>
  <c r="Y1421" i="1" s="1"/>
  <c r="Z1421" i="1" s="1"/>
  <c r="AA1420" i="1"/>
  <c r="AB1420" i="1" s="1"/>
  <c r="X1420" i="1"/>
  <c r="Y1420" i="1" s="1"/>
  <c r="Z1420" i="1" s="1"/>
  <c r="AA1419" i="1"/>
  <c r="AB1419" i="1" s="1"/>
  <c r="X1419" i="1"/>
  <c r="Y1419" i="1" s="1"/>
  <c r="Z1419" i="1" s="1"/>
  <c r="AA1418" i="1"/>
  <c r="AB1418" i="1" s="1"/>
  <c r="X1418" i="1"/>
  <c r="Y1418" i="1" s="1"/>
  <c r="Z1418" i="1" s="1"/>
  <c r="AA1417" i="1"/>
  <c r="AB1417" i="1" s="1"/>
  <c r="X1417" i="1"/>
  <c r="Y1417" i="1" s="1"/>
  <c r="Z1417" i="1" s="1"/>
  <c r="AA1416" i="1"/>
  <c r="AB1416" i="1" s="1"/>
  <c r="X1416" i="1"/>
  <c r="Y1416" i="1" s="1"/>
  <c r="Z1416" i="1" s="1"/>
  <c r="AA1415" i="1"/>
  <c r="AB1415" i="1" s="1"/>
  <c r="X1415" i="1"/>
  <c r="Y1415" i="1" s="1"/>
  <c r="Z1415" i="1" s="1"/>
  <c r="AA1414" i="1"/>
  <c r="AB1414" i="1" s="1"/>
  <c r="X1414" i="1"/>
  <c r="Y1414" i="1" s="1"/>
  <c r="Z1414" i="1" s="1"/>
  <c r="AA1413" i="1"/>
  <c r="AB1413" i="1" s="1"/>
  <c r="X1413" i="1"/>
  <c r="Y1413" i="1" s="1"/>
  <c r="Z1413" i="1" s="1"/>
  <c r="AA1412" i="1"/>
  <c r="AB1412" i="1" s="1"/>
  <c r="X1412" i="1"/>
  <c r="Y1412" i="1" s="1"/>
  <c r="Z1412" i="1" s="1"/>
  <c r="AA1411" i="1"/>
  <c r="AB1411" i="1" s="1"/>
  <c r="X1411" i="1"/>
  <c r="Y1411" i="1" s="1"/>
  <c r="Z1411" i="1" s="1"/>
  <c r="AA1410" i="1"/>
  <c r="AB1410" i="1" s="1"/>
  <c r="X1410" i="1"/>
  <c r="Y1410" i="1" s="1"/>
  <c r="Z1410" i="1" s="1"/>
  <c r="AA1409" i="1"/>
  <c r="AB1409" i="1" s="1"/>
  <c r="X1409" i="1"/>
  <c r="Y1409" i="1" s="1"/>
  <c r="Z1409" i="1" s="1"/>
  <c r="AA1408" i="1"/>
  <c r="AB1408" i="1" s="1"/>
  <c r="AA1407" i="1"/>
  <c r="AB1407" i="1" s="1"/>
  <c r="AA1406" i="1"/>
  <c r="AB1406" i="1" s="1"/>
  <c r="AA1405" i="1"/>
  <c r="AB1405" i="1" s="1"/>
  <c r="X1405" i="1"/>
  <c r="Y1405" i="1" s="1"/>
  <c r="Z1405" i="1" s="1"/>
  <c r="AA1404" i="1"/>
  <c r="AB1404" i="1" s="1"/>
  <c r="X1404" i="1"/>
  <c r="Y1404" i="1" s="1"/>
  <c r="Z1404" i="1" s="1"/>
  <c r="AA1403" i="1"/>
  <c r="AB1403" i="1" s="1"/>
  <c r="X1403" i="1"/>
  <c r="Y1403" i="1" s="1"/>
  <c r="Z1403" i="1" s="1"/>
  <c r="AA1402" i="1"/>
  <c r="AB1402" i="1" s="1"/>
  <c r="X1402" i="1"/>
  <c r="Y1402" i="1" s="1"/>
  <c r="Z1402" i="1" s="1"/>
  <c r="AA1401" i="1"/>
  <c r="AB1401" i="1" s="1"/>
  <c r="X1401" i="1"/>
  <c r="Y1401" i="1" s="1"/>
  <c r="Z1401" i="1" s="1"/>
  <c r="AA1400" i="1"/>
  <c r="AB1400" i="1" s="1"/>
  <c r="AA1399" i="1"/>
  <c r="AB1399" i="1" s="1"/>
  <c r="X1399" i="1"/>
  <c r="Y1399" i="1" s="1"/>
  <c r="Z1399" i="1" s="1"/>
  <c r="AA1398" i="1"/>
  <c r="AB1398" i="1" s="1"/>
  <c r="AA1397" i="1"/>
  <c r="AB1397" i="1" s="1"/>
  <c r="X1397" i="1"/>
  <c r="Y1397" i="1" s="1"/>
  <c r="Z1397" i="1" s="1"/>
  <c r="AA1396" i="1"/>
  <c r="AB1396" i="1" s="1"/>
  <c r="X1396" i="1"/>
  <c r="Y1396" i="1" s="1"/>
  <c r="Z1396" i="1" s="1"/>
  <c r="AA1395" i="1"/>
  <c r="AB1395" i="1" s="1"/>
  <c r="AA1394" i="1"/>
  <c r="AB1394" i="1" s="1"/>
  <c r="X1394" i="1"/>
  <c r="Y1394" i="1" s="1"/>
  <c r="Z1394" i="1" s="1"/>
  <c r="AA1393" i="1"/>
  <c r="AB1393" i="1" s="1"/>
  <c r="X1393" i="1"/>
  <c r="Y1393" i="1" s="1"/>
  <c r="Z1393" i="1" s="1"/>
  <c r="AA1392" i="1"/>
  <c r="AB1392" i="1" s="1"/>
  <c r="AA1391" i="1"/>
  <c r="AB1391" i="1" s="1"/>
  <c r="X1391" i="1"/>
  <c r="Y1391" i="1" s="1"/>
  <c r="Z1391" i="1" s="1"/>
  <c r="AA1390" i="1"/>
  <c r="AB1390" i="1" s="1"/>
  <c r="AA1389" i="1"/>
  <c r="AB1389" i="1" s="1"/>
  <c r="X1389" i="1"/>
  <c r="Y1389" i="1" s="1"/>
  <c r="Z1389" i="1" s="1"/>
  <c r="AA1388" i="1"/>
  <c r="AB1388" i="1" s="1"/>
  <c r="X1388" i="1"/>
  <c r="Y1388" i="1" s="1"/>
  <c r="Z1388" i="1" s="1"/>
  <c r="AA1387" i="1"/>
  <c r="AB1387" i="1" s="1"/>
  <c r="X1387" i="1"/>
  <c r="Y1387" i="1" s="1"/>
  <c r="Z1387" i="1" s="1"/>
  <c r="AA1386" i="1"/>
  <c r="AB1386" i="1" s="1"/>
  <c r="X1386" i="1"/>
  <c r="Y1386" i="1" s="1"/>
  <c r="Z1386" i="1" s="1"/>
  <c r="AA1385" i="1"/>
  <c r="AB1385" i="1" s="1"/>
  <c r="X1385" i="1"/>
  <c r="Y1385" i="1" s="1"/>
  <c r="Z1385" i="1" s="1"/>
  <c r="AA1384" i="1"/>
  <c r="AB1384" i="1" s="1"/>
  <c r="AA1383" i="1"/>
  <c r="AB1383" i="1" s="1"/>
  <c r="X1383" i="1"/>
  <c r="Y1383" i="1" s="1"/>
  <c r="Z1383" i="1" s="1"/>
  <c r="AA1382" i="1"/>
  <c r="AB1382" i="1" s="1"/>
  <c r="X1382" i="1"/>
  <c r="Y1382" i="1" s="1"/>
  <c r="Z1382" i="1" s="1"/>
  <c r="AA1381" i="1"/>
  <c r="AB1381" i="1" s="1"/>
  <c r="X1381" i="1"/>
  <c r="Y1381" i="1" s="1"/>
  <c r="Z1381" i="1" s="1"/>
  <c r="AA1380" i="1"/>
  <c r="AB1380" i="1" s="1"/>
  <c r="X1380" i="1"/>
  <c r="Y1380" i="1" s="1"/>
  <c r="Z1380" i="1" s="1"/>
  <c r="AA1379" i="1"/>
  <c r="AB1379" i="1" s="1"/>
  <c r="X1379" i="1"/>
  <c r="Y1379" i="1" s="1"/>
  <c r="Z1379" i="1" s="1"/>
  <c r="AA1378" i="1"/>
  <c r="AB1378" i="1" s="1"/>
  <c r="AA1377" i="1"/>
  <c r="AB1377" i="1" s="1"/>
  <c r="X1377" i="1"/>
  <c r="Y1377" i="1" s="1"/>
  <c r="Z1377" i="1" s="1"/>
  <c r="AA1376" i="1"/>
  <c r="AB1376" i="1" s="1"/>
  <c r="AA1375" i="1"/>
  <c r="AB1375" i="1" s="1"/>
  <c r="AA1374" i="1"/>
  <c r="AB1374" i="1" s="1"/>
  <c r="AA1373" i="1"/>
  <c r="AB1373" i="1" s="1"/>
  <c r="X1373" i="1"/>
  <c r="Y1373" i="1" s="1"/>
  <c r="Z1373" i="1" s="1"/>
  <c r="AA1372" i="1"/>
  <c r="AB1372" i="1" s="1"/>
  <c r="X1372" i="1"/>
  <c r="Y1372" i="1" s="1"/>
  <c r="Z1372" i="1" s="1"/>
  <c r="AA1371" i="1"/>
  <c r="AB1371" i="1" s="1"/>
  <c r="X1371" i="1"/>
  <c r="Y1371" i="1" s="1"/>
  <c r="Z1371" i="1" s="1"/>
  <c r="AA1370" i="1"/>
  <c r="AB1370" i="1" s="1"/>
  <c r="X1370" i="1"/>
  <c r="Y1370" i="1" s="1"/>
  <c r="Z1370" i="1" s="1"/>
  <c r="AA1369" i="1"/>
  <c r="AB1369" i="1" s="1"/>
  <c r="X1369" i="1"/>
  <c r="Y1369" i="1" s="1"/>
  <c r="Z1369" i="1" s="1"/>
  <c r="AA1368" i="1"/>
  <c r="AB1368" i="1" s="1"/>
  <c r="AA1367" i="1"/>
  <c r="AB1367" i="1" s="1"/>
  <c r="X1367" i="1"/>
  <c r="Y1367" i="1" s="1"/>
  <c r="Z1367" i="1" s="1"/>
  <c r="AA1366" i="1"/>
  <c r="AB1366" i="1" s="1"/>
  <c r="X1366" i="1"/>
  <c r="Y1366" i="1" s="1"/>
  <c r="Z1366" i="1" s="1"/>
  <c r="AA1365" i="1"/>
  <c r="AB1365" i="1" s="1"/>
  <c r="AA1364" i="1"/>
  <c r="AB1364" i="1" s="1"/>
  <c r="X1364" i="1"/>
  <c r="Y1364" i="1" s="1"/>
  <c r="Z1364" i="1" s="1"/>
  <c r="AA1363" i="1"/>
  <c r="AB1363" i="1" s="1"/>
  <c r="X1363" i="1"/>
  <c r="Y1363" i="1" s="1"/>
  <c r="Z1363" i="1" s="1"/>
  <c r="AA1362" i="1"/>
  <c r="AB1362" i="1" s="1"/>
  <c r="X1362" i="1"/>
  <c r="Y1362" i="1" s="1"/>
  <c r="Z1362" i="1" s="1"/>
  <c r="AA1361" i="1"/>
  <c r="AB1361" i="1" s="1"/>
  <c r="AA1360" i="1"/>
  <c r="AB1360" i="1" s="1"/>
  <c r="X1360" i="1"/>
  <c r="Y1360" i="1" s="1"/>
  <c r="Z1360" i="1" s="1"/>
  <c r="AA1359" i="1"/>
  <c r="AB1359" i="1" s="1"/>
  <c r="X1359" i="1"/>
  <c r="Y1359" i="1" s="1"/>
  <c r="Z1359" i="1" s="1"/>
  <c r="AA1358" i="1"/>
  <c r="AB1358" i="1" s="1"/>
  <c r="X1358" i="1"/>
  <c r="Y1358" i="1" s="1"/>
  <c r="Z1358" i="1" s="1"/>
  <c r="AA1357" i="1"/>
  <c r="AB1357" i="1" s="1"/>
  <c r="X1357" i="1"/>
  <c r="Y1357" i="1" s="1"/>
  <c r="Z1357" i="1" s="1"/>
  <c r="AA1356" i="1"/>
  <c r="AB1356" i="1" s="1"/>
  <c r="X1356" i="1"/>
  <c r="Y1356" i="1" s="1"/>
  <c r="Z1356" i="1" s="1"/>
  <c r="AA1355" i="1"/>
  <c r="AB1355" i="1" s="1"/>
  <c r="X1355" i="1"/>
  <c r="Y1355" i="1" s="1"/>
  <c r="Z1355" i="1" s="1"/>
  <c r="AA1354" i="1"/>
  <c r="AB1354" i="1" s="1"/>
  <c r="AA1353" i="1"/>
  <c r="AB1353" i="1" s="1"/>
  <c r="X1353" i="1"/>
  <c r="Y1353" i="1" s="1"/>
  <c r="Z1353" i="1" s="1"/>
  <c r="AA1352" i="1"/>
  <c r="AB1352" i="1" s="1"/>
  <c r="AA1351" i="1"/>
  <c r="AB1351" i="1" s="1"/>
  <c r="X1351" i="1"/>
  <c r="Y1351" i="1" s="1"/>
  <c r="Z1351" i="1" s="1"/>
  <c r="AA1350" i="1"/>
  <c r="AB1350" i="1" s="1"/>
  <c r="AA1349" i="1"/>
  <c r="AB1349" i="1" s="1"/>
  <c r="X1349" i="1"/>
  <c r="Y1349" i="1" s="1"/>
  <c r="Z1349" i="1" s="1"/>
  <c r="AA1348" i="1"/>
  <c r="AB1348" i="1" s="1"/>
  <c r="X1348" i="1"/>
  <c r="Y1348" i="1" s="1"/>
  <c r="Z1348" i="1" s="1"/>
  <c r="AA1347" i="1"/>
  <c r="AB1347" i="1" s="1"/>
  <c r="X1347" i="1"/>
  <c r="Y1347" i="1" s="1"/>
  <c r="Z1347" i="1" s="1"/>
  <c r="AA1346" i="1"/>
  <c r="AB1346" i="1" s="1"/>
  <c r="AA1345" i="1"/>
  <c r="AB1345" i="1" s="1"/>
  <c r="X1345" i="1"/>
  <c r="Y1345" i="1" s="1"/>
  <c r="Z1345" i="1" s="1"/>
  <c r="AA1344" i="1"/>
  <c r="AB1344" i="1" s="1"/>
  <c r="X1344" i="1"/>
  <c r="Y1344" i="1" s="1"/>
  <c r="Z1344" i="1" s="1"/>
  <c r="AA1343" i="1"/>
  <c r="AB1343" i="1" s="1"/>
  <c r="AA1342" i="1"/>
  <c r="AB1342" i="1" s="1"/>
  <c r="AA1341" i="1"/>
  <c r="AB1341" i="1" s="1"/>
  <c r="X1341" i="1"/>
  <c r="Y1341" i="1" s="1"/>
  <c r="Z1341" i="1" s="1"/>
  <c r="AA1340" i="1"/>
  <c r="AB1340" i="1" s="1"/>
  <c r="X1340" i="1"/>
  <c r="Y1340" i="1" s="1"/>
  <c r="Z1340" i="1" s="1"/>
  <c r="AA1339" i="1"/>
  <c r="AB1339" i="1" s="1"/>
  <c r="X1339" i="1"/>
  <c r="Y1339" i="1" s="1"/>
  <c r="Z1339" i="1" s="1"/>
  <c r="AA1338" i="1"/>
  <c r="AB1338" i="1" s="1"/>
  <c r="X1338" i="1"/>
  <c r="Y1338" i="1" s="1"/>
  <c r="Z1338" i="1" s="1"/>
  <c r="AA1337" i="1"/>
  <c r="AB1337" i="1" s="1"/>
  <c r="X1337" i="1"/>
  <c r="Y1337" i="1" s="1"/>
  <c r="Z1337" i="1" s="1"/>
  <c r="AA1336" i="1"/>
  <c r="AB1336" i="1" s="1"/>
  <c r="AA1335" i="1"/>
  <c r="AB1335" i="1" s="1"/>
  <c r="X1335" i="1"/>
  <c r="Y1335" i="1" s="1"/>
  <c r="Z1335" i="1" s="1"/>
  <c r="AA1334" i="1"/>
  <c r="AB1334" i="1" s="1"/>
  <c r="X1334" i="1"/>
  <c r="Y1334" i="1" s="1"/>
  <c r="Z1334" i="1" s="1"/>
  <c r="AA1333" i="1"/>
  <c r="AB1333" i="1" s="1"/>
  <c r="X1333" i="1"/>
  <c r="Y1333" i="1" s="1"/>
  <c r="Z1333" i="1" s="1"/>
  <c r="AA1332" i="1"/>
  <c r="AB1332" i="1" s="1"/>
  <c r="X1332" i="1"/>
  <c r="Y1332" i="1" s="1"/>
  <c r="Z1332" i="1" s="1"/>
  <c r="AA1331" i="1"/>
  <c r="AB1331" i="1" s="1"/>
  <c r="X1331" i="1"/>
  <c r="Y1331" i="1" s="1"/>
  <c r="Z1331" i="1" s="1"/>
  <c r="AA1330" i="1"/>
  <c r="AB1330" i="1" s="1"/>
  <c r="X1330" i="1"/>
  <c r="Y1330" i="1" s="1"/>
  <c r="Z1330" i="1" s="1"/>
  <c r="AA1329" i="1"/>
  <c r="AB1329" i="1" s="1"/>
  <c r="X1329" i="1"/>
  <c r="Y1329" i="1" s="1"/>
  <c r="Z1329" i="1" s="1"/>
  <c r="AA1328" i="1"/>
  <c r="AB1328" i="1" s="1"/>
  <c r="X1328" i="1"/>
  <c r="Y1328" i="1" s="1"/>
  <c r="Z1328" i="1" s="1"/>
  <c r="AA1327" i="1"/>
  <c r="AB1327" i="1" s="1"/>
  <c r="X1327" i="1"/>
  <c r="Y1327" i="1" s="1"/>
  <c r="Z1327" i="1" s="1"/>
  <c r="AA1326" i="1"/>
  <c r="AB1326" i="1" s="1"/>
  <c r="X1326" i="1"/>
  <c r="Y1326" i="1" s="1"/>
  <c r="Z1326" i="1" s="1"/>
  <c r="AA1325" i="1"/>
  <c r="AB1325" i="1" s="1"/>
  <c r="X1325" i="1"/>
  <c r="Y1325" i="1" s="1"/>
  <c r="Z1325" i="1" s="1"/>
  <c r="AA1324" i="1"/>
  <c r="AB1324" i="1" s="1"/>
  <c r="X1324" i="1"/>
  <c r="Y1324" i="1" s="1"/>
  <c r="Z1324" i="1" s="1"/>
  <c r="AA1323" i="1"/>
  <c r="AB1323" i="1" s="1"/>
  <c r="X1323" i="1"/>
  <c r="Y1323" i="1" s="1"/>
  <c r="Z1323" i="1" s="1"/>
  <c r="AA1322" i="1"/>
  <c r="AB1322" i="1" s="1"/>
  <c r="X1322" i="1"/>
  <c r="Y1322" i="1" s="1"/>
  <c r="Z1322" i="1" s="1"/>
  <c r="AA1321" i="1"/>
  <c r="AB1321" i="1" s="1"/>
  <c r="X1321" i="1"/>
  <c r="Y1321" i="1" s="1"/>
  <c r="Z1321" i="1" s="1"/>
  <c r="AA1320" i="1"/>
  <c r="AB1320" i="1" s="1"/>
  <c r="X1320" i="1"/>
  <c r="Y1320" i="1" s="1"/>
  <c r="Z1320" i="1" s="1"/>
  <c r="AA1319" i="1"/>
  <c r="AB1319" i="1" s="1"/>
  <c r="X1319" i="1"/>
  <c r="Y1319" i="1" s="1"/>
  <c r="Z1319" i="1" s="1"/>
  <c r="AA1318" i="1"/>
  <c r="AB1318" i="1" s="1"/>
  <c r="AA1317" i="1"/>
  <c r="AB1317" i="1" s="1"/>
  <c r="X1317" i="1"/>
  <c r="Y1317" i="1" s="1"/>
  <c r="Z1317" i="1" s="1"/>
  <c r="AA1316" i="1"/>
  <c r="AB1316" i="1" s="1"/>
  <c r="X1316" i="1"/>
  <c r="Y1316" i="1" s="1"/>
  <c r="Z1316" i="1" s="1"/>
  <c r="AA1315" i="1"/>
  <c r="AB1315" i="1" s="1"/>
  <c r="X1315" i="1"/>
  <c r="Y1315" i="1" s="1"/>
  <c r="Z1315" i="1" s="1"/>
  <c r="AA1314" i="1"/>
  <c r="AB1314" i="1" s="1"/>
  <c r="X1314" i="1"/>
  <c r="Y1314" i="1" s="1"/>
  <c r="Z1314" i="1" s="1"/>
  <c r="AA1313" i="1"/>
  <c r="AB1313" i="1" s="1"/>
  <c r="AA1312" i="1"/>
  <c r="AB1312" i="1" s="1"/>
  <c r="X1312" i="1"/>
  <c r="Y1312" i="1" s="1"/>
  <c r="Z1312" i="1" s="1"/>
  <c r="AA1311" i="1"/>
  <c r="AB1311" i="1" s="1"/>
  <c r="AA1310" i="1"/>
  <c r="AB1310" i="1" s="1"/>
  <c r="AA1309" i="1"/>
  <c r="AB1309" i="1" s="1"/>
  <c r="X1309" i="1"/>
  <c r="Y1309" i="1" s="1"/>
  <c r="Z1309" i="1" s="1"/>
  <c r="AA1308" i="1"/>
  <c r="AB1308" i="1" s="1"/>
  <c r="X1308" i="1"/>
  <c r="Y1308" i="1" s="1"/>
  <c r="Z1308" i="1" s="1"/>
  <c r="AA1307" i="1"/>
  <c r="AB1307" i="1" s="1"/>
  <c r="X1307" i="1"/>
  <c r="Y1307" i="1" s="1"/>
  <c r="Z1307" i="1" s="1"/>
  <c r="AA1306" i="1"/>
  <c r="AB1306" i="1" s="1"/>
  <c r="X1306" i="1"/>
  <c r="Y1306" i="1" s="1"/>
  <c r="Z1306" i="1" s="1"/>
  <c r="AA1305" i="1"/>
  <c r="AB1305" i="1" s="1"/>
  <c r="X1305" i="1"/>
  <c r="Y1305" i="1" s="1"/>
  <c r="Z1305" i="1" s="1"/>
  <c r="AA1304" i="1"/>
  <c r="AB1304" i="1" s="1"/>
  <c r="AA1303" i="1"/>
  <c r="AB1303" i="1" s="1"/>
  <c r="X1303" i="1"/>
  <c r="Y1303" i="1" s="1"/>
  <c r="Z1303" i="1" s="1"/>
  <c r="AA1302" i="1"/>
  <c r="AB1302" i="1" s="1"/>
  <c r="AA1301" i="1"/>
  <c r="AB1301" i="1" s="1"/>
  <c r="AA1300" i="1"/>
  <c r="AB1300" i="1" s="1"/>
  <c r="X1300" i="1"/>
  <c r="Y1300" i="1" s="1"/>
  <c r="Z1300" i="1" s="1"/>
  <c r="AA1299" i="1"/>
  <c r="AB1299" i="1" s="1"/>
  <c r="X1299" i="1"/>
  <c r="Y1299" i="1" s="1"/>
  <c r="Z1299" i="1" s="1"/>
  <c r="AA1298" i="1"/>
  <c r="AB1298" i="1" s="1"/>
  <c r="X1298" i="1"/>
  <c r="Y1298" i="1" s="1"/>
  <c r="Z1298" i="1" s="1"/>
  <c r="AA1297" i="1"/>
  <c r="AB1297" i="1" s="1"/>
  <c r="AA1296" i="1"/>
  <c r="AB1296" i="1" s="1"/>
  <c r="X1296" i="1"/>
  <c r="Y1296" i="1" s="1"/>
  <c r="Z1296" i="1" s="1"/>
  <c r="AA1295" i="1"/>
  <c r="AB1295" i="1" s="1"/>
  <c r="X1295" i="1"/>
  <c r="Y1295" i="1" s="1"/>
  <c r="Z1295" i="1" s="1"/>
  <c r="AA1294" i="1"/>
  <c r="AB1294" i="1" s="1"/>
  <c r="AA1293" i="1"/>
  <c r="AB1293" i="1" s="1"/>
  <c r="X1293" i="1"/>
  <c r="Y1293" i="1" s="1"/>
  <c r="Z1293" i="1" s="1"/>
  <c r="AA1292" i="1"/>
  <c r="AB1292" i="1" s="1"/>
  <c r="X1292" i="1"/>
  <c r="Y1292" i="1" s="1"/>
  <c r="Z1292" i="1" s="1"/>
  <c r="AA1291" i="1"/>
  <c r="AB1291" i="1" s="1"/>
  <c r="X1291" i="1"/>
  <c r="Y1291" i="1" s="1"/>
  <c r="Z1291" i="1" s="1"/>
  <c r="AA1290" i="1"/>
  <c r="AB1290" i="1" s="1"/>
  <c r="X1290" i="1"/>
  <c r="Y1290" i="1" s="1"/>
  <c r="Z1290" i="1" s="1"/>
  <c r="AA1289" i="1"/>
  <c r="AB1289" i="1" s="1"/>
  <c r="X1289" i="1"/>
  <c r="Y1289" i="1" s="1"/>
  <c r="Z1289" i="1" s="1"/>
  <c r="AA1288" i="1"/>
  <c r="AB1288" i="1" s="1"/>
  <c r="AA1287" i="1"/>
  <c r="AB1287" i="1" s="1"/>
  <c r="X1287" i="1"/>
  <c r="Y1287" i="1" s="1"/>
  <c r="Z1287" i="1" s="1"/>
  <c r="AA1286" i="1"/>
  <c r="AB1286" i="1" s="1"/>
  <c r="X1286" i="1"/>
  <c r="Y1286" i="1" s="1"/>
  <c r="Z1286" i="1" s="1"/>
  <c r="AA1285" i="1"/>
  <c r="AB1285" i="1" s="1"/>
  <c r="X1285" i="1"/>
  <c r="Y1285" i="1" s="1"/>
  <c r="Z1285" i="1" s="1"/>
  <c r="AA1284" i="1"/>
  <c r="AB1284" i="1" s="1"/>
  <c r="X1284" i="1"/>
  <c r="Y1284" i="1" s="1"/>
  <c r="Z1284" i="1" s="1"/>
  <c r="AA1283" i="1"/>
  <c r="AB1283" i="1" s="1"/>
  <c r="X1283" i="1"/>
  <c r="Y1283" i="1" s="1"/>
  <c r="Z1283" i="1" s="1"/>
  <c r="AA1282" i="1"/>
  <c r="AB1282" i="1" s="1"/>
  <c r="AA1281" i="1"/>
  <c r="AB1281" i="1" s="1"/>
  <c r="X1281" i="1"/>
  <c r="Y1281" i="1" s="1"/>
  <c r="Z1281" i="1" s="1"/>
  <c r="AA1280" i="1"/>
  <c r="AB1280" i="1" s="1"/>
  <c r="AA1279" i="1"/>
  <c r="AB1279" i="1" s="1"/>
  <c r="AA1278" i="1"/>
  <c r="AB1278" i="1" s="1"/>
  <c r="AA1277" i="1"/>
  <c r="AB1277" i="1" s="1"/>
  <c r="X1277" i="1"/>
  <c r="Y1277" i="1" s="1"/>
  <c r="Z1277" i="1" s="1"/>
  <c r="AA1276" i="1"/>
  <c r="AB1276" i="1" s="1"/>
  <c r="X1276" i="1"/>
  <c r="Y1276" i="1" s="1"/>
  <c r="Z1276" i="1" s="1"/>
  <c r="AA1275" i="1"/>
  <c r="AB1275" i="1" s="1"/>
  <c r="X1275" i="1"/>
  <c r="Y1275" i="1" s="1"/>
  <c r="Z1275" i="1" s="1"/>
  <c r="AA1274" i="1"/>
  <c r="AB1274" i="1" s="1"/>
  <c r="X1274" i="1"/>
  <c r="Y1274" i="1" s="1"/>
  <c r="Z1274" i="1" s="1"/>
  <c r="AA1273" i="1"/>
  <c r="AB1273" i="1" s="1"/>
  <c r="X1273" i="1"/>
  <c r="Y1273" i="1" s="1"/>
  <c r="Z1273" i="1" s="1"/>
  <c r="AA1272" i="1"/>
  <c r="AB1272" i="1" s="1"/>
  <c r="AA1271" i="1"/>
  <c r="AB1271" i="1" s="1"/>
  <c r="X1271" i="1"/>
  <c r="Y1271" i="1" s="1"/>
  <c r="Z1271" i="1" s="1"/>
  <c r="AA1270" i="1"/>
  <c r="AB1270" i="1" s="1"/>
  <c r="X1270" i="1"/>
  <c r="Y1270" i="1" s="1"/>
  <c r="Z1270" i="1" s="1"/>
  <c r="AA1269" i="1"/>
  <c r="AB1269" i="1" s="1"/>
  <c r="X1269" i="1"/>
  <c r="Y1269" i="1" s="1"/>
  <c r="Z1269" i="1" s="1"/>
  <c r="AA1268" i="1"/>
  <c r="AB1268" i="1" s="1"/>
  <c r="X1268" i="1"/>
  <c r="Y1268" i="1" s="1"/>
  <c r="Z1268" i="1" s="1"/>
  <c r="AA1267" i="1"/>
  <c r="AB1267" i="1" s="1"/>
  <c r="X1267" i="1"/>
  <c r="Y1267" i="1" s="1"/>
  <c r="Z1267" i="1" s="1"/>
  <c r="AA1266" i="1"/>
  <c r="AB1266" i="1" s="1"/>
  <c r="X1266" i="1"/>
  <c r="Y1266" i="1" s="1"/>
  <c r="Z1266" i="1" s="1"/>
  <c r="AA1265" i="1"/>
  <c r="AB1265" i="1" s="1"/>
  <c r="X1265" i="1"/>
  <c r="Y1265" i="1" s="1"/>
  <c r="Z1265" i="1" s="1"/>
  <c r="AA1264" i="1"/>
  <c r="AB1264" i="1" s="1"/>
  <c r="X1264" i="1"/>
  <c r="Y1264" i="1" s="1"/>
  <c r="Z1264" i="1" s="1"/>
  <c r="AA1263" i="1"/>
  <c r="AB1263" i="1" s="1"/>
  <c r="X1263" i="1"/>
  <c r="Y1263" i="1" s="1"/>
  <c r="Z1263" i="1" s="1"/>
  <c r="AA1262" i="1"/>
  <c r="AB1262" i="1" s="1"/>
  <c r="X1262" i="1"/>
  <c r="Y1262" i="1" s="1"/>
  <c r="Z1262" i="1" s="1"/>
  <c r="AA1261" i="1"/>
  <c r="AB1261" i="1" s="1"/>
  <c r="X1261" i="1"/>
  <c r="Y1261" i="1" s="1"/>
  <c r="Z1261" i="1" s="1"/>
  <c r="AA1260" i="1"/>
  <c r="AB1260" i="1" s="1"/>
  <c r="X1260" i="1"/>
  <c r="Y1260" i="1" s="1"/>
  <c r="Z1260" i="1" s="1"/>
  <c r="AA1259" i="1"/>
  <c r="AB1259" i="1" s="1"/>
  <c r="X1259" i="1"/>
  <c r="Y1259" i="1" s="1"/>
  <c r="Z1259" i="1" s="1"/>
  <c r="AA1258" i="1"/>
  <c r="AB1258" i="1" s="1"/>
  <c r="X1258" i="1"/>
  <c r="Y1258" i="1" s="1"/>
  <c r="Z1258" i="1" s="1"/>
  <c r="AA1257" i="1"/>
  <c r="AB1257" i="1" s="1"/>
  <c r="X1257" i="1"/>
  <c r="Y1257" i="1" s="1"/>
  <c r="Z1257" i="1" s="1"/>
  <c r="AA1256" i="1"/>
  <c r="AB1256" i="1" s="1"/>
  <c r="X1256" i="1"/>
  <c r="Y1256" i="1" s="1"/>
  <c r="Z1256" i="1" s="1"/>
  <c r="AA1255" i="1"/>
  <c r="AB1255" i="1" s="1"/>
  <c r="X1255" i="1"/>
  <c r="Y1255" i="1" s="1"/>
  <c r="Z1255" i="1" s="1"/>
  <c r="AA1254" i="1"/>
  <c r="AB1254" i="1" s="1"/>
  <c r="X1254" i="1"/>
  <c r="Y1254" i="1" s="1"/>
  <c r="Z1254" i="1" s="1"/>
  <c r="AA1253" i="1"/>
  <c r="AB1253" i="1" s="1"/>
  <c r="X1253" i="1"/>
  <c r="Y1253" i="1" s="1"/>
  <c r="Z1253" i="1" s="1"/>
  <c r="AA1252" i="1"/>
  <c r="AB1252" i="1" s="1"/>
  <c r="X1252" i="1"/>
  <c r="Y1252" i="1" s="1"/>
  <c r="Z1252" i="1" s="1"/>
  <c r="AA1251" i="1"/>
  <c r="AB1251" i="1" s="1"/>
  <c r="X1251" i="1"/>
  <c r="Y1251" i="1" s="1"/>
  <c r="Z1251" i="1" s="1"/>
  <c r="AA1250" i="1"/>
  <c r="AB1250" i="1" s="1"/>
  <c r="AA1249" i="1"/>
  <c r="AB1249" i="1" s="1"/>
  <c r="X1249" i="1"/>
  <c r="Y1249" i="1" s="1"/>
  <c r="Z1249" i="1" s="1"/>
  <c r="AA1248" i="1"/>
  <c r="AB1248" i="1" s="1"/>
  <c r="AA1247" i="1"/>
  <c r="AB1247" i="1" s="1"/>
  <c r="X1247" i="1"/>
  <c r="Y1247" i="1" s="1"/>
  <c r="Z1247" i="1" s="1"/>
  <c r="AA1246" i="1"/>
  <c r="AB1246" i="1" s="1"/>
  <c r="AA1245" i="1"/>
  <c r="AB1245" i="1" s="1"/>
  <c r="X1245" i="1"/>
  <c r="Y1245" i="1" s="1"/>
  <c r="Z1245" i="1" s="1"/>
  <c r="AA1244" i="1"/>
  <c r="AB1244" i="1" s="1"/>
  <c r="X1244" i="1"/>
  <c r="Y1244" i="1" s="1"/>
  <c r="Z1244" i="1" s="1"/>
  <c r="AA1243" i="1"/>
  <c r="AB1243" i="1" s="1"/>
  <c r="X1243" i="1"/>
  <c r="Y1243" i="1" s="1"/>
  <c r="Z1243" i="1" s="1"/>
  <c r="AA1242" i="1"/>
  <c r="AB1242" i="1" s="1"/>
  <c r="X1242" i="1"/>
  <c r="Y1242" i="1" s="1"/>
  <c r="Z1242" i="1" s="1"/>
  <c r="AA1241" i="1"/>
  <c r="AB1241" i="1" s="1"/>
  <c r="X1241" i="1"/>
  <c r="Y1241" i="1" s="1"/>
  <c r="Z1241" i="1" s="1"/>
  <c r="AA1240" i="1"/>
  <c r="AB1240" i="1" s="1"/>
  <c r="AA1239" i="1"/>
  <c r="AB1239" i="1" s="1"/>
  <c r="X1239" i="1"/>
  <c r="Y1239" i="1" s="1"/>
  <c r="Z1239" i="1" s="1"/>
  <c r="AA1238" i="1"/>
  <c r="AB1238" i="1" s="1"/>
  <c r="X1238" i="1"/>
  <c r="Y1238" i="1" s="1"/>
  <c r="Z1238" i="1" s="1"/>
  <c r="AA1237" i="1"/>
  <c r="AB1237" i="1" s="1"/>
  <c r="X1237" i="1"/>
  <c r="Y1237" i="1" s="1"/>
  <c r="Z1237" i="1" s="1"/>
  <c r="AA1236" i="1"/>
  <c r="AB1236" i="1" s="1"/>
  <c r="X1236" i="1"/>
  <c r="Y1236" i="1" s="1"/>
  <c r="Z1236" i="1" s="1"/>
  <c r="AA1235" i="1"/>
  <c r="AB1235" i="1" s="1"/>
  <c r="X1235" i="1"/>
  <c r="Y1235" i="1" s="1"/>
  <c r="Z1235" i="1" s="1"/>
  <c r="AA1234" i="1"/>
  <c r="AB1234" i="1" s="1"/>
  <c r="X1234" i="1"/>
  <c r="Y1234" i="1" s="1"/>
  <c r="Z1234" i="1" s="1"/>
  <c r="AA1233" i="1"/>
  <c r="AB1233" i="1" s="1"/>
  <c r="X1233" i="1"/>
  <c r="Y1233" i="1" s="1"/>
  <c r="Z1233" i="1" s="1"/>
  <c r="AA1232" i="1"/>
  <c r="AB1232" i="1" s="1"/>
  <c r="X1232" i="1"/>
  <c r="Y1232" i="1" s="1"/>
  <c r="Z1232" i="1" s="1"/>
  <c r="AA1231" i="1"/>
  <c r="AB1231" i="1" s="1"/>
  <c r="X1231" i="1"/>
  <c r="Y1231" i="1" s="1"/>
  <c r="Z1231" i="1" s="1"/>
  <c r="AA1230" i="1"/>
  <c r="AB1230" i="1" s="1"/>
  <c r="X1230" i="1"/>
  <c r="Y1230" i="1" s="1"/>
  <c r="Z1230" i="1" s="1"/>
  <c r="AA1229" i="1"/>
  <c r="AB1229" i="1" s="1"/>
  <c r="X1229" i="1"/>
  <c r="Y1229" i="1" s="1"/>
  <c r="Z1229" i="1" s="1"/>
  <c r="AA1228" i="1"/>
  <c r="AB1228" i="1" s="1"/>
  <c r="X1228" i="1"/>
  <c r="Y1228" i="1" s="1"/>
  <c r="Z1228" i="1" s="1"/>
  <c r="AA1227" i="1"/>
  <c r="AB1227" i="1" s="1"/>
  <c r="X1227" i="1"/>
  <c r="Y1227" i="1" s="1"/>
  <c r="Z1227" i="1" s="1"/>
  <c r="AA1226" i="1"/>
  <c r="AB1226" i="1" s="1"/>
  <c r="X1226" i="1"/>
  <c r="Y1226" i="1" s="1"/>
  <c r="Z1226" i="1" s="1"/>
  <c r="AA1225" i="1"/>
  <c r="AB1225" i="1" s="1"/>
  <c r="X1225" i="1"/>
  <c r="Y1225" i="1" s="1"/>
  <c r="Z1225" i="1" s="1"/>
  <c r="AA1224" i="1"/>
  <c r="AB1224" i="1" s="1"/>
  <c r="X1224" i="1"/>
  <c r="Y1224" i="1" s="1"/>
  <c r="Z1224" i="1" s="1"/>
  <c r="AA1223" i="1"/>
  <c r="AB1223" i="1" s="1"/>
  <c r="X1223" i="1"/>
  <c r="Y1223" i="1" s="1"/>
  <c r="Z1223" i="1" s="1"/>
  <c r="AA1222" i="1"/>
  <c r="AB1222" i="1" s="1"/>
  <c r="X1222" i="1"/>
  <c r="Y1222" i="1" s="1"/>
  <c r="Z1222" i="1" s="1"/>
  <c r="AA1221" i="1"/>
  <c r="AB1221" i="1" s="1"/>
  <c r="X1221" i="1"/>
  <c r="Y1221" i="1" s="1"/>
  <c r="Z1221" i="1" s="1"/>
  <c r="AA1220" i="1"/>
  <c r="AB1220" i="1" s="1"/>
  <c r="X1220" i="1"/>
  <c r="Y1220" i="1" s="1"/>
  <c r="Z1220" i="1" s="1"/>
  <c r="AA1219" i="1"/>
  <c r="AB1219" i="1" s="1"/>
  <c r="X1219" i="1"/>
  <c r="Y1219" i="1" s="1"/>
  <c r="Z1219" i="1" s="1"/>
  <c r="AA1218" i="1"/>
  <c r="AB1218" i="1" s="1"/>
  <c r="X1218" i="1"/>
  <c r="Y1218" i="1" s="1"/>
  <c r="Z1218" i="1" s="1"/>
  <c r="AA1217" i="1"/>
  <c r="AB1217" i="1" s="1"/>
  <c r="X1217" i="1"/>
  <c r="Y1217" i="1" s="1"/>
  <c r="Z1217" i="1" s="1"/>
  <c r="AA1216" i="1"/>
  <c r="AB1216" i="1" s="1"/>
  <c r="AA1215" i="1"/>
  <c r="AB1215" i="1" s="1"/>
  <c r="X1215" i="1"/>
  <c r="Y1215" i="1" s="1"/>
  <c r="Z1215" i="1" s="1"/>
  <c r="AA1214" i="1"/>
  <c r="AB1214" i="1" s="1"/>
  <c r="AA1213" i="1"/>
  <c r="AB1213" i="1" s="1"/>
  <c r="X1213" i="1"/>
  <c r="Y1213" i="1" s="1"/>
  <c r="Z1213" i="1" s="1"/>
  <c r="AA1212" i="1"/>
  <c r="AB1212" i="1" s="1"/>
  <c r="X1212" i="1"/>
  <c r="Y1212" i="1" s="1"/>
  <c r="Z1212" i="1" s="1"/>
  <c r="AA1211" i="1"/>
  <c r="AB1211" i="1" s="1"/>
  <c r="X1211" i="1"/>
  <c r="Y1211" i="1" s="1"/>
  <c r="Z1211" i="1" s="1"/>
  <c r="AA1210" i="1"/>
  <c r="AB1210" i="1" s="1"/>
  <c r="X1210" i="1"/>
  <c r="Y1210" i="1" s="1"/>
  <c r="Z1210" i="1" s="1"/>
  <c r="AA1209" i="1"/>
  <c r="AB1209" i="1" s="1"/>
  <c r="X1209" i="1"/>
  <c r="Y1209" i="1" s="1"/>
  <c r="Z1209" i="1" s="1"/>
  <c r="AA1208" i="1"/>
  <c r="AB1208" i="1" s="1"/>
  <c r="AA1207" i="1"/>
  <c r="AB1207" i="1" s="1"/>
  <c r="X1207" i="1"/>
  <c r="Y1207" i="1" s="1"/>
  <c r="Z1207" i="1" s="1"/>
  <c r="AA1206" i="1"/>
  <c r="AB1206" i="1" s="1"/>
  <c r="X1206" i="1"/>
  <c r="Y1206" i="1" s="1"/>
  <c r="Z1206" i="1" s="1"/>
  <c r="AA1205" i="1"/>
  <c r="AB1205" i="1" s="1"/>
  <c r="X1205" i="1"/>
  <c r="Y1205" i="1" s="1"/>
  <c r="Z1205" i="1" s="1"/>
  <c r="AA1204" i="1"/>
  <c r="AB1204" i="1" s="1"/>
  <c r="X1204" i="1"/>
  <c r="Y1204" i="1" s="1"/>
  <c r="Z1204" i="1" s="1"/>
  <c r="AA1203" i="1"/>
  <c r="AB1203" i="1" s="1"/>
  <c r="X1203" i="1"/>
  <c r="Y1203" i="1" s="1"/>
  <c r="Z1203" i="1" s="1"/>
  <c r="AA1202" i="1"/>
  <c r="AB1202" i="1" s="1"/>
  <c r="X1202" i="1"/>
  <c r="Y1202" i="1" s="1"/>
  <c r="Z1202" i="1" s="1"/>
  <c r="AA1201" i="1"/>
  <c r="AB1201" i="1" s="1"/>
  <c r="X1201" i="1"/>
  <c r="Y1201" i="1" s="1"/>
  <c r="Z1201" i="1" s="1"/>
  <c r="AA1200" i="1"/>
  <c r="AB1200" i="1" s="1"/>
  <c r="X1200" i="1"/>
  <c r="Y1200" i="1" s="1"/>
  <c r="Z1200" i="1" s="1"/>
  <c r="AA1199" i="1"/>
  <c r="AB1199" i="1" s="1"/>
  <c r="X1199" i="1"/>
  <c r="Y1199" i="1" s="1"/>
  <c r="Z1199" i="1" s="1"/>
  <c r="AA1198" i="1"/>
  <c r="AB1198" i="1" s="1"/>
  <c r="AA1197" i="1"/>
  <c r="AB1197" i="1" s="1"/>
  <c r="X1197" i="1"/>
  <c r="Y1197" i="1" s="1"/>
  <c r="Z1197" i="1" s="1"/>
  <c r="AA1196" i="1"/>
  <c r="AB1196" i="1" s="1"/>
  <c r="AA1195" i="1"/>
  <c r="AB1195" i="1" s="1"/>
  <c r="X1195" i="1"/>
  <c r="Y1195" i="1" s="1"/>
  <c r="Z1195" i="1" s="1"/>
  <c r="AA1194" i="1"/>
  <c r="AB1194" i="1" s="1"/>
  <c r="X1194" i="1"/>
  <c r="Y1194" i="1" s="1"/>
  <c r="Z1194" i="1" s="1"/>
  <c r="AA1193" i="1"/>
  <c r="AB1193" i="1" s="1"/>
  <c r="X1193" i="1"/>
  <c r="Y1193" i="1" s="1"/>
  <c r="Z1193" i="1" s="1"/>
  <c r="AA1192" i="1"/>
  <c r="AB1192" i="1" s="1"/>
  <c r="X1192" i="1"/>
  <c r="Y1192" i="1" s="1"/>
  <c r="Z1192" i="1" s="1"/>
  <c r="AA1191" i="1"/>
  <c r="AB1191" i="1" s="1"/>
  <c r="X1191" i="1"/>
  <c r="Y1191" i="1" s="1"/>
  <c r="Z1191" i="1" s="1"/>
  <c r="AA1190" i="1"/>
  <c r="AB1190" i="1" s="1"/>
  <c r="X1190" i="1"/>
  <c r="Y1190" i="1" s="1"/>
  <c r="Z1190" i="1" s="1"/>
  <c r="AA1189" i="1"/>
  <c r="AB1189" i="1" s="1"/>
  <c r="X1189" i="1"/>
  <c r="Y1189" i="1" s="1"/>
  <c r="Z1189" i="1" s="1"/>
  <c r="AA1188" i="1"/>
  <c r="AB1188" i="1" s="1"/>
  <c r="X1188" i="1"/>
  <c r="Y1188" i="1" s="1"/>
  <c r="Z1188" i="1" s="1"/>
  <c r="AA1187" i="1"/>
  <c r="AB1187" i="1" s="1"/>
  <c r="X1187" i="1"/>
  <c r="Y1187" i="1" s="1"/>
  <c r="Z1187" i="1" s="1"/>
  <c r="AA1186" i="1"/>
  <c r="AB1186" i="1" s="1"/>
  <c r="X1186" i="1"/>
  <c r="Y1186" i="1" s="1"/>
  <c r="Z1186" i="1" s="1"/>
  <c r="AA1185" i="1"/>
  <c r="AB1185" i="1" s="1"/>
  <c r="X1185" i="1"/>
  <c r="Y1185" i="1" s="1"/>
  <c r="Z1185" i="1" s="1"/>
  <c r="AA1184" i="1"/>
  <c r="AB1184" i="1" s="1"/>
  <c r="X1184" i="1"/>
  <c r="Y1184" i="1" s="1"/>
  <c r="Z1184" i="1" s="1"/>
  <c r="AA1183" i="1"/>
  <c r="AB1183" i="1" s="1"/>
  <c r="X1183" i="1"/>
  <c r="Y1183" i="1" s="1"/>
  <c r="Z1183" i="1" s="1"/>
  <c r="AA1182" i="1"/>
  <c r="AB1182" i="1" s="1"/>
  <c r="AA1181" i="1"/>
  <c r="AB1181" i="1" s="1"/>
  <c r="AA1180" i="1"/>
  <c r="AB1180" i="1" s="1"/>
  <c r="X1180" i="1"/>
  <c r="Y1180" i="1" s="1"/>
  <c r="Z1180" i="1" s="1"/>
  <c r="AA1179" i="1"/>
  <c r="AB1179" i="1" s="1"/>
  <c r="X1179" i="1"/>
  <c r="Y1179" i="1" s="1"/>
  <c r="Z1179" i="1" s="1"/>
  <c r="AA1178" i="1"/>
  <c r="AB1178" i="1" s="1"/>
  <c r="X1178" i="1"/>
  <c r="Y1178" i="1" s="1"/>
  <c r="Z1178" i="1" s="1"/>
  <c r="AA1177" i="1"/>
  <c r="AB1177" i="1" s="1"/>
  <c r="AA1176" i="1"/>
  <c r="AB1176" i="1" s="1"/>
  <c r="AA1175" i="1"/>
  <c r="AB1175" i="1" s="1"/>
  <c r="X1175" i="1"/>
  <c r="Y1175" i="1" s="1"/>
  <c r="Z1175" i="1" s="1"/>
  <c r="AA1174" i="1"/>
  <c r="AB1174" i="1" s="1"/>
  <c r="X1174" i="1"/>
  <c r="Y1174" i="1" s="1"/>
  <c r="Z1174" i="1" s="1"/>
  <c r="AA1173" i="1"/>
  <c r="AB1173" i="1" s="1"/>
  <c r="AA1172" i="1"/>
  <c r="AB1172" i="1" s="1"/>
  <c r="AA1171" i="1"/>
  <c r="AB1171" i="1" s="1"/>
  <c r="X1171" i="1"/>
  <c r="Y1171" i="1" s="1"/>
  <c r="Z1171" i="1" s="1"/>
  <c r="AA1170" i="1"/>
  <c r="AB1170" i="1" s="1"/>
  <c r="X1170" i="1"/>
  <c r="Y1170" i="1" s="1"/>
  <c r="Z1170" i="1" s="1"/>
  <c r="AA1169" i="1"/>
  <c r="AB1169" i="1" s="1"/>
  <c r="AA1168" i="1"/>
  <c r="AB1168" i="1" s="1"/>
  <c r="X1168" i="1"/>
  <c r="Y1168" i="1" s="1"/>
  <c r="Z1168" i="1" s="1"/>
  <c r="AA1167" i="1"/>
  <c r="AB1167" i="1" s="1"/>
  <c r="AA1166" i="1"/>
  <c r="AB1166" i="1" s="1"/>
  <c r="X1166" i="1"/>
  <c r="Y1166" i="1" s="1"/>
  <c r="Z1166" i="1" s="1"/>
  <c r="AA1165" i="1"/>
  <c r="AB1165" i="1" s="1"/>
  <c r="X1165" i="1"/>
  <c r="Y1165" i="1" s="1"/>
  <c r="Z1165" i="1" s="1"/>
  <c r="AA1164" i="1"/>
  <c r="AB1164" i="1" s="1"/>
  <c r="AA1163" i="1"/>
  <c r="AB1163" i="1" s="1"/>
  <c r="X1163" i="1"/>
  <c r="Y1163" i="1" s="1"/>
  <c r="Z1163" i="1" s="1"/>
  <c r="AA1162" i="1"/>
  <c r="AB1162" i="1" s="1"/>
  <c r="X1162" i="1"/>
  <c r="Y1162" i="1" s="1"/>
  <c r="Z1162" i="1" s="1"/>
  <c r="AA1161" i="1"/>
  <c r="AB1161" i="1" s="1"/>
  <c r="X1161" i="1"/>
  <c r="Y1161" i="1" s="1"/>
  <c r="Z1161" i="1" s="1"/>
  <c r="AA1160" i="1"/>
  <c r="AB1160" i="1" s="1"/>
  <c r="X1160" i="1"/>
  <c r="Y1160" i="1" s="1"/>
  <c r="Z1160" i="1" s="1"/>
  <c r="AA1159" i="1"/>
  <c r="AB1159" i="1" s="1"/>
  <c r="AA1158" i="1"/>
  <c r="AB1158" i="1" s="1"/>
  <c r="X1158" i="1"/>
  <c r="Y1158" i="1" s="1"/>
  <c r="Z1158" i="1" s="1"/>
  <c r="AA1157" i="1"/>
  <c r="AB1157" i="1" s="1"/>
  <c r="X1157" i="1"/>
  <c r="Y1157" i="1" s="1"/>
  <c r="Z1157" i="1" s="1"/>
  <c r="AA1156" i="1"/>
  <c r="AB1156" i="1" s="1"/>
  <c r="X1156" i="1"/>
  <c r="Y1156" i="1" s="1"/>
  <c r="Z1156" i="1" s="1"/>
  <c r="AA1155" i="1"/>
  <c r="AB1155" i="1" s="1"/>
  <c r="X1155" i="1"/>
  <c r="Y1155" i="1" s="1"/>
  <c r="Z1155" i="1" s="1"/>
  <c r="AA1154" i="1"/>
  <c r="AB1154" i="1" s="1"/>
  <c r="AA1153" i="1"/>
  <c r="AB1153" i="1" s="1"/>
  <c r="X1153" i="1"/>
  <c r="Y1153" i="1" s="1"/>
  <c r="Z1153" i="1" s="1"/>
  <c r="AA1152" i="1"/>
  <c r="AB1152" i="1" s="1"/>
  <c r="X1152" i="1"/>
  <c r="Y1152" i="1" s="1"/>
  <c r="Z1152" i="1" s="1"/>
  <c r="AA1151" i="1"/>
  <c r="AB1151" i="1" s="1"/>
  <c r="X1151" i="1"/>
  <c r="Y1151" i="1" s="1"/>
  <c r="Z1151" i="1" s="1"/>
  <c r="AA1150" i="1"/>
  <c r="AB1150" i="1" s="1"/>
  <c r="AA1149" i="1"/>
  <c r="AB1149" i="1" s="1"/>
  <c r="X1149" i="1"/>
  <c r="Y1149" i="1" s="1"/>
  <c r="Z1149" i="1" s="1"/>
  <c r="AA1148" i="1"/>
  <c r="AB1148" i="1" s="1"/>
  <c r="X1148" i="1"/>
  <c r="Y1148" i="1" s="1"/>
  <c r="Z1148" i="1" s="1"/>
  <c r="AA1147" i="1"/>
  <c r="AB1147" i="1" s="1"/>
  <c r="X1147" i="1"/>
  <c r="Y1147" i="1" s="1"/>
  <c r="Z1147" i="1" s="1"/>
  <c r="AA1146" i="1"/>
  <c r="AB1146" i="1" s="1"/>
  <c r="X1146" i="1"/>
  <c r="Y1146" i="1" s="1"/>
  <c r="Z1146" i="1" s="1"/>
  <c r="AA1145" i="1"/>
  <c r="AB1145" i="1" s="1"/>
  <c r="X1145" i="1"/>
  <c r="Y1145" i="1" s="1"/>
  <c r="Z1145" i="1" s="1"/>
  <c r="AA1144" i="1"/>
  <c r="AB1144" i="1" s="1"/>
  <c r="AA1143" i="1"/>
  <c r="AB1143" i="1" s="1"/>
  <c r="X1143" i="1"/>
  <c r="Y1143" i="1" s="1"/>
  <c r="Z1143" i="1" s="1"/>
  <c r="AA1142" i="1"/>
  <c r="AB1142" i="1" s="1"/>
  <c r="X1142" i="1"/>
  <c r="Y1142" i="1" s="1"/>
  <c r="Z1142" i="1" s="1"/>
  <c r="AA1141" i="1"/>
  <c r="AB1141" i="1" s="1"/>
  <c r="AA1140" i="1"/>
  <c r="AB1140" i="1" s="1"/>
  <c r="X1140" i="1"/>
  <c r="Y1140" i="1" s="1"/>
  <c r="Z1140" i="1" s="1"/>
  <c r="AA1139" i="1"/>
  <c r="AB1139" i="1" s="1"/>
  <c r="X1139" i="1"/>
  <c r="Y1139" i="1" s="1"/>
  <c r="Z1139" i="1" s="1"/>
  <c r="AA1138" i="1"/>
  <c r="AB1138" i="1" s="1"/>
  <c r="X1138" i="1"/>
  <c r="Y1138" i="1" s="1"/>
  <c r="Z1138" i="1" s="1"/>
  <c r="AA1137" i="1"/>
  <c r="AB1137" i="1" s="1"/>
  <c r="AA1136" i="1"/>
  <c r="AB1136" i="1" s="1"/>
  <c r="X1136" i="1"/>
  <c r="Y1136" i="1" s="1"/>
  <c r="Z1136" i="1" s="1"/>
  <c r="AA1135" i="1"/>
  <c r="AB1135" i="1" s="1"/>
  <c r="AA1134" i="1"/>
  <c r="AB1134" i="1" s="1"/>
  <c r="X1134" i="1"/>
  <c r="Y1134" i="1" s="1"/>
  <c r="Z1134" i="1" s="1"/>
  <c r="AA1133" i="1"/>
  <c r="AB1133" i="1" s="1"/>
  <c r="X1133" i="1"/>
  <c r="Y1133" i="1" s="1"/>
  <c r="Z1133" i="1" s="1"/>
  <c r="AA1132" i="1"/>
  <c r="AB1132" i="1" s="1"/>
  <c r="AA1131" i="1"/>
  <c r="AB1131" i="1" s="1"/>
  <c r="X1131" i="1"/>
  <c r="Y1131" i="1" s="1"/>
  <c r="Z1131" i="1" s="1"/>
  <c r="AA1130" i="1"/>
  <c r="AB1130" i="1" s="1"/>
  <c r="X1130" i="1"/>
  <c r="Y1130" i="1" s="1"/>
  <c r="Z1130" i="1" s="1"/>
  <c r="AA1129" i="1"/>
  <c r="AB1129" i="1" s="1"/>
  <c r="X1129" i="1"/>
  <c r="Y1129" i="1" s="1"/>
  <c r="Z1129" i="1" s="1"/>
  <c r="AA1128" i="1"/>
  <c r="AB1128" i="1" s="1"/>
  <c r="X1128" i="1"/>
  <c r="Y1128" i="1" s="1"/>
  <c r="Z1128" i="1" s="1"/>
  <c r="AA1127" i="1"/>
  <c r="AB1127" i="1" s="1"/>
  <c r="AA1126" i="1"/>
  <c r="AB1126" i="1" s="1"/>
  <c r="X1126" i="1"/>
  <c r="Y1126" i="1" s="1"/>
  <c r="Z1126" i="1" s="1"/>
  <c r="AA1125" i="1"/>
  <c r="AB1125" i="1" s="1"/>
  <c r="X1125" i="1"/>
  <c r="Y1125" i="1" s="1"/>
  <c r="Z1125" i="1" s="1"/>
  <c r="AA1124" i="1"/>
  <c r="AB1124" i="1" s="1"/>
  <c r="X1124" i="1"/>
  <c r="Y1124" i="1" s="1"/>
  <c r="Z1124" i="1" s="1"/>
  <c r="AA1123" i="1"/>
  <c r="AB1123" i="1" s="1"/>
  <c r="X1123" i="1"/>
  <c r="Y1123" i="1" s="1"/>
  <c r="Z1123" i="1" s="1"/>
  <c r="AA1122" i="1"/>
  <c r="AB1122" i="1" s="1"/>
  <c r="AA1121" i="1"/>
  <c r="AB1121" i="1" s="1"/>
  <c r="X1121" i="1"/>
  <c r="Y1121" i="1" s="1"/>
  <c r="Z1121" i="1" s="1"/>
  <c r="AA1120" i="1"/>
  <c r="AB1120" i="1" s="1"/>
  <c r="X1120" i="1"/>
  <c r="Y1120" i="1" s="1"/>
  <c r="Z1120" i="1" s="1"/>
  <c r="AA1119" i="1"/>
  <c r="AB1119" i="1" s="1"/>
  <c r="X1119" i="1"/>
  <c r="Y1119" i="1" s="1"/>
  <c r="Z1119" i="1" s="1"/>
  <c r="AA1118" i="1"/>
  <c r="AB1118" i="1" s="1"/>
  <c r="AA1117" i="1"/>
  <c r="AB1117" i="1" s="1"/>
  <c r="X1117" i="1"/>
  <c r="Y1117" i="1" s="1"/>
  <c r="Z1117" i="1" s="1"/>
  <c r="AA1116" i="1"/>
  <c r="AB1116" i="1" s="1"/>
  <c r="X1116" i="1"/>
  <c r="Y1116" i="1" s="1"/>
  <c r="Z1116" i="1" s="1"/>
  <c r="AA1115" i="1"/>
  <c r="AB1115" i="1" s="1"/>
  <c r="X1115" i="1"/>
  <c r="Y1115" i="1" s="1"/>
  <c r="Z1115" i="1" s="1"/>
  <c r="AA1114" i="1"/>
  <c r="AB1114" i="1" s="1"/>
  <c r="X1114" i="1"/>
  <c r="Y1114" i="1" s="1"/>
  <c r="Z1114" i="1" s="1"/>
  <c r="AA1113" i="1"/>
  <c r="AB1113" i="1" s="1"/>
  <c r="X1113" i="1"/>
  <c r="Y1113" i="1" s="1"/>
  <c r="Z1113" i="1" s="1"/>
  <c r="AA1112" i="1"/>
  <c r="AB1112" i="1" s="1"/>
  <c r="AA1111" i="1"/>
  <c r="AB1111" i="1" s="1"/>
  <c r="X1111" i="1"/>
  <c r="Y1111" i="1" s="1"/>
  <c r="Z1111" i="1" s="1"/>
  <c r="AA1110" i="1"/>
  <c r="AB1110" i="1" s="1"/>
  <c r="X1110" i="1"/>
  <c r="Y1110" i="1" s="1"/>
  <c r="Z1110" i="1" s="1"/>
  <c r="AA1109" i="1"/>
  <c r="AB1109" i="1" s="1"/>
  <c r="AA1108" i="1"/>
  <c r="AB1108" i="1" s="1"/>
  <c r="X1108" i="1"/>
  <c r="Y1108" i="1" s="1"/>
  <c r="Z1108" i="1" s="1"/>
  <c r="AA1107" i="1"/>
  <c r="AB1107" i="1" s="1"/>
  <c r="AA1106" i="1"/>
  <c r="AB1106" i="1" s="1"/>
  <c r="X1106" i="1"/>
  <c r="Y1106" i="1" s="1"/>
  <c r="Z1106" i="1" s="1"/>
  <c r="AA1105" i="1"/>
  <c r="AB1105" i="1" s="1"/>
  <c r="AA1104" i="1"/>
  <c r="AB1104" i="1" s="1"/>
  <c r="X1104" i="1"/>
  <c r="Y1104" i="1" s="1"/>
  <c r="Z1104" i="1" s="1"/>
  <c r="AA1103" i="1"/>
  <c r="AB1103" i="1" s="1"/>
  <c r="AA1102" i="1"/>
  <c r="AB1102" i="1" s="1"/>
  <c r="X1102" i="1"/>
  <c r="Y1102" i="1" s="1"/>
  <c r="Z1102" i="1" s="1"/>
  <c r="AA1101" i="1"/>
  <c r="AB1101" i="1" s="1"/>
  <c r="X1101" i="1"/>
  <c r="Y1101" i="1" s="1"/>
  <c r="Z1101" i="1" s="1"/>
  <c r="AA1100" i="1"/>
  <c r="AB1100" i="1" s="1"/>
  <c r="AA1099" i="1"/>
  <c r="AB1099" i="1" s="1"/>
  <c r="X1099" i="1"/>
  <c r="Y1099" i="1" s="1"/>
  <c r="Z1099" i="1" s="1"/>
  <c r="AA1098" i="1"/>
  <c r="AB1098" i="1" s="1"/>
  <c r="X1098" i="1"/>
  <c r="Y1098" i="1" s="1"/>
  <c r="Z1098" i="1" s="1"/>
  <c r="AA1097" i="1"/>
  <c r="AB1097" i="1" s="1"/>
  <c r="X1097" i="1"/>
  <c r="Y1097" i="1" s="1"/>
  <c r="Z1097" i="1" s="1"/>
  <c r="AA1096" i="1"/>
  <c r="AB1096" i="1" s="1"/>
  <c r="X1096" i="1"/>
  <c r="Y1096" i="1" s="1"/>
  <c r="Z1096" i="1" s="1"/>
  <c r="AA1095" i="1"/>
  <c r="AB1095" i="1" s="1"/>
  <c r="AA1094" i="1"/>
  <c r="AB1094" i="1" s="1"/>
  <c r="AA1093" i="1"/>
  <c r="AB1093" i="1" s="1"/>
  <c r="X1093" i="1"/>
  <c r="Y1093" i="1" s="1"/>
  <c r="Z1093" i="1" s="1"/>
  <c r="AA1092" i="1"/>
  <c r="AB1092" i="1" s="1"/>
  <c r="X1092" i="1"/>
  <c r="Y1092" i="1" s="1"/>
  <c r="Z1092" i="1" s="1"/>
  <c r="AA1091" i="1"/>
  <c r="AB1091" i="1" s="1"/>
  <c r="X1091" i="1"/>
  <c r="Y1091" i="1" s="1"/>
  <c r="Z1091" i="1" s="1"/>
  <c r="AA1090" i="1"/>
  <c r="AB1090" i="1" s="1"/>
  <c r="AA1089" i="1"/>
  <c r="AB1089" i="1" s="1"/>
  <c r="AA1088" i="1"/>
  <c r="AB1088" i="1" s="1"/>
  <c r="AA1087" i="1"/>
  <c r="AB1087" i="1" s="1"/>
  <c r="X1087" i="1"/>
  <c r="Y1087" i="1" s="1"/>
  <c r="Z1087" i="1" s="1"/>
  <c r="AA1086" i="1"/>
  <c r="AB1086" i="1" s="1"/>
  <c r="AA1085" i="1"/>
  <c r="AB1085" i="1" s="1"/>
  <c r="X1085" i="1"/>
  <c r="Y1085" i="1" s="1"/>
  <c r="Z1085" i="1" s="1"/>
  <c r="AA1084" i="1"/>
  <c r="AB1084" i="1" s="1"/>
  <c r="X1084" i="1"/>
  <c r="Y1084" i="1" s="1"/>
  <c r="Z1084" i="1" s="1"/>
  <c r="AA1083" i="1"/>
  <c r="AB1083" i="1" s="1"/>
  <c r="X1083" i="1"/>
  <c r="Y1083" i="1" s="1"/>
  <c r="Z1083" i="1" s="1"/>
  <c r="AA1082" i="1"/>
  <c r="AB1082" i="1" s="1"/>
  <c r="X1082" i="1"/>
  <c r="Y1082" i="1" s="1"/>
  <c r="Z1082" i="1" s="1"/>
  <c r="AA1081" i="1"/>
  <c r="AB1081" i="1" s="1"/>
  <c r="X1081" i="1"/>
  <c r="Y1081" i="1" s="1"/>
  <c r="Z1081" i="1" s="1"/>
  <c r="AA1080" i="1"/>
  <c r="AB1080" i="1" s="1"/>
  <c r="AA1079" i="1"/>
  <c r="AB1079" i="1" s="1"/>
  <c r="AA1078" i="1"/>
  <c r="AB1078" i="1" s="1"/>
  <c r="AA1077" i="1"/>
  <c r="AB1077" i="1" s="1"/>
  <c r="AA1076" i="1"/>
  <c r="AB1076" i="1" s="1"/>
  <c r="X1076" i="1"/>
  <c r="Y1076" i="1" s="1"/>
  <c r="Z1076" i="1" s="1"/>
  <c r="AA1075" i="1"/>
  <c r="AB1075" i="1" s="1"/>
  <c r="X1075" i="1"/>
  <c r="Y1075" i="1" s="1"/>
  <c r="Z1075" i="1" s="1"/>
  <c r="AA1074" i="1"/>
  <c r="AB1074" i="1" s="1"/>
  <c r="X1074" i="1"/>
  <c r="Y1074" i="1" s="1"/>
  <c r="Z1074" i="1" s="1"/>
  <c r="AA1073" i="1"/>
  <c r="AB1073" i="1" s="1"/>
  <c r="AA1072" i="1"/>
  <c r="AB1072" i="1" s="1"/>
  <c r="AA1071" i="1"/>
  <c r="AB1071" i="1" s="1"/>
  <c r="AA1070" i="1"/>
  <c r="AB1070" i="1" s="1"/>
  <c r="X1070" i="1"/>
  <c r="Y1070" i="1" s="1"/>
  <c r="Z1070" i="1" s="1"/>
  <c r="AA1069" i="1"/>
  <c r="AB1069" i="1" s="1"/>
  <c r="X1069" i="1"/>
  <c r="Y1069" i="1" s="1"/>
  <c r="Z1069" i="1" s="1"/>
  <c r="AA1068" i="1"/>
  <c r="AB1068" i="1" s="1"/>
  <c r="AA1067" i="1"/>
  <c r="AB1067" i="1" s="1"/>
  <c r="X1067" i="1"/>
  <c r="Y1067" i="1" s="1"/>
  <c r="Z1067" i="1" s="1"/>
  <c r="AA1066" i="1"/>
  <c r="AB1066" i="1" s="1"/>
  <c r="AA1065" i="1"/>
  <c r="AB1065" i="1" s="1"/>
  <c r="X1065" i="1"/>
  <c r="Y1065" i="1" s="1"/>
  <c r="Z1065" i="1" s="1"/>
  <c r="AA1064" i="1"/>
  <c r="AB1064" i="1" s="1"/>
  <c r="X1064" i="1"/>
  <c r="Y1064" i="1" s="1"/>
  <c r="Z1064" i="1" s="1"/>
  <c r="AA1063" i="1"/>
  <c r="AB1063" i="1" s="1"/>
  <c r="AA1062" i="1"/>
  <c r="AB1062" i="1" s="1"/>
  <c r="AA1061" i="1"/>
  <c r="AB1061" i="1" s="1"/>
  <c r="X1061" i="1"/>
  <c r="Y1061" i="1" s="1"/>
  <c r="Z1061" i="1" s="1"/>
  <c r="AA1060" i="1"/>
  <c r="AB1060" i="1" s="1"/>
  <c r="X1060" i="1"/>
  <c r="Y1060" i="1" s="1"/>
  <c r="Z1060" i="1" s="1"/>
  <c r="AA1059" i="1"/>
  <c r="AB1059" i="1" s="1"/>
  <c r="X1059" i="1"/>
  <c r="Y1059" i="1" s="1"/>
  <c r="Z1059" i="1" s="1"/>
  <c r="AA1058" i="1"/>
  <c r="AB1058" i="1" s="1"/>
  <c r="AA1057" i="1"/>
  <c r="AB1057" i="1" s="1"/>
  <c r="X1057" i="1"/>
  <c r="Y1057" i="1" s="1"/>
  <c r="Z1057" i="1" s="1"/>
  <c r="AA1056" i="1"/>
  <c r="AB1056" i="1" s="1"/>
  <c r="AA1055" i="1"/>
  <c r="AB1055" i="1" s="1"/>
  <c r="X1055" i="1"/>
  <c r="Y1055" i="1" s="1"/>
  <c r="Z1055" i="1" s="1"/>
  <c r="AA1054" i="1"/>
  <c r="AB1054" i="1" s="1"/>
  <c r="AA1053" i="1"/>
  <c r="AB1053" i="1" s="1"/>
  <c r="AA1052" i="1"/>
  <c r="AB1052" i="1" s="1"/>
  <c r="X1052" i="1"/>
  <c r="Y1052" i="1" s="1"/>
  <c r="Z1052" i="1" s="1"/>
  <c r="AA1051" i="1"/>
  <c r="AB1051" i="1" s="1"/>
  <c r="X1051" i="1"/>
  <c r="Y1051" i="1" s="1"/>
  <c r="Z1051" i="1" s="1"/>
  <c r="AA1050" i="1"/>
  <c r="AB1050" i="1" s="1"/>
  <c r="X1050" i="1"/>
  <c r="Y1050" i="1" s="1"/>
  <c r="Z1050" i="1" s="1"/>
  <c r="AA1049" i="1"/>
  <c r="AB1049" i="1" s="1"/>
  <c r="AA1048" i="1"/>
  <c r="AB1048" i="1" s="1"/>
  <c r="AA1047" i="1"/>
  <c r="AB1047" i="1" s="1"/>
  <c r="X1047" i="1"/>
  <c r="Y1047" i="1" s="1"/>
  <c r="Z1047" i="1" s="1"/>
  <c r="AA1046" i="1"/>
  <c r="AB1046" i="1" s="1"/>
  <c r="X1046" i="1"/>
  <c r="Y1046" i="1" s="1"/>
  <c r="Z1046" i="1" s="1"/>
  <c r="AA1045" i="1"/>
  <c r="AB1045" i="1" s="1"/>
  <c r="AA1044" i="1"/>
  <c r="AB1044" i="1" s="1"/>
  <c r="AA1043" i="1"/>
  <c r="AB1043" i="1" s="1"/>
  <c r="X1043" i="1"/>
  <c r="Y1043" i="1" s="1"/>
  <c r="Z1043" i="1" s="1"/>
  <c r="AA1042" i="1"/>
  <c r="AB1042" i="1" s="1"/>
  <c r="X1042" i="1"/>
  <c r="Y1042" i="1" s="1"/>
  <c r="Z1042" i="1" s="1"/>
  <c r="AA1041" i="1"/>
  <c r="AB1041" i="1" s="1"/>
  <c r="AA1040" i="1"/>
  <c r="AB1040" i="1" s="1"/>
  <c r="X1040" i="1"/>
  <c r="Y1040" i="1" s="1"/>
  <c r="Z1040" i="1" s="1"/>
  <c r="AA1039" i="1"/>
  <c r="AB1039" i="1" s="1"/>
  <c r="AA1038" i="1"/>
  <c r="AB1038" i="1" s="1"/>
  <c r="X1038" i="1"/>
  <c r="Y1038" i="1" s="1"/>
  <c r="Z1038" i="1" s="1"/>
  <c r="AA1037" i="1"/>
  <c r="AB1037" i="1" s="1"/>
  <c r="X1037" i="1"/>
  <c r="Y1037" i="1" s="1"/>
  <c r="Z1037" i="1" s="1"/>
  <c r="AA1036" i="1"/>
  <c r="AB1036" i="1" s="1"/>
  <c r="AA1035" i="1"/>
  <c r="AB1035" i="1" s="1"/>
  <c r="X1035" i="1"/>
  <c r="Y1035" i="1" s="1"/>
  <c r="Z1035" i="1" s="1"/>
  <c r="AA1034" i="1"/>
  <c r="AB1034" i="1" s="1"/>
  <c r="X1034" i="1"/>
  <c r="Y1034" i="1" s="1"/>
  <c r="Z1034" i="1" s="1"/>
  <c r="AA1033" i="1"/>
  <c r="AB1033" i="1" s="1"/>
  <c r="X1033" i="1"/>
  <c r="Y1033" i="1" s="1"/>
  <c r="Z1033" i="1" s="1"/>
  <c r="AA1032" i="1"/>
  <c r="AB1032" i="1" s="1"/>
  <c r="X1032" i="1"/>
  <c r="Y1032" i="1" s="1"/>
  <c r="Z1032" i="1" s="1"/>
  <c r="AA1031" i="1"/>
  <c r="AB1031" i="1" s="1"/>
  <c r="X1031" i="1"/>
  <c r="Y1031" i="1" s="1"/>
  <c r="Z1031" i="1" s="1"/>
  <c r="AA1030" i="1"/>
  <c r="AB1030" i="1" s="1"/>
  <c r="X1030" i="1"/>
  <c r="Y1030" i="1" s="1"/>
  <c r="Z1030" i="1" s="1"/>
  <c r="AA1029" i="1"/>
  <c r="AB1029" i="1" s="1"/>
  <c r="X1029" i="1"/>
  <c r="Y1029" i="1" s="1"/>
  <c r="Z1029" i="1" s="1"/>
  <c r="AA1028" i="1"/>
  <c r="AB1028" i="1" s="1"/>
  <c r="X1028" i="1"/>
  <c r="Y1028" i="1" s="1"/>
  <c r="Z1028" i="1" s="1"/>
  <c r="AA1027" i="1"/>
  <c r="AB1027" i="1" s="1"/>
  <c r="X1027" i="1"/>
  <c r="Y1027" i="1" s="1"/>
  <c r="Z1027" i="1" s="1"/>
  <c r="AA1026" i="1"/>
  <c r="AB1026" i="1" s="1"/>
  <c r="AA1025" i="1"/>
  <c r="AB1025" i="1" s="1"/>
  <c r="X1025" i="1"/>
  <c r="Y1025" i="1" s="1"/>
  <c r="Z1025" i="1" s="1"/>
  <c r="AA1024" i="1"/>
  <c r="AB1024" i="1" s="1"/>
  <c r="X1024" i="1"/>
  <c r="Y1024" i="1" s="1"/>
  <c r="Z1024" i="1" s="1"/>
  <c r="AA1023" i="1"/>
  <c r="AB1023" i="1" s="1"/>
  <c r="X1023" i="1"/>
  <c r="Y1023" i="1" s="1"/>
  <c r="Z1023" i="1" s="1"/>
  <c r="AA1022" i="1"/>
  <c r="AB1022" i="1" s="1"/>
  <c r="AA1021" i="1"/>
  <c r="AB1021" i="1" s="1"/>
  <c r="X1021" i="1"/>
  <c r="Y1021" i="1" s="1"/>
  <c r="Z1021" i="1" s="1"/>
  <c r="AA1020" i="1"/>
  <c r="AB1020" i="1" s="1"/>
  <c r="X1020" i="1"/>
  <c r="Y1020" i="1" s="1"/>
  <c r="Z1020" i="1" s="1"/>
  <c r="AA1019" i="1"/>
  <c r="AB1019" i="1" s="1"/>
  <c r="X1019" i="1"/>
  <c r="Y1019" i="1" s="1"/>
  <c r="Z1019" i="1" s="1"/>
  <c r="AA1018" i="1"/>
  <c r="AB1018" i="1" s="1"/>
  <c r="X1018" i="1"/>
  <c r="Y1018" i="1" s="1"/>
  <c r="Z1018" i="1" s="1"/>
  <c r="AA1017" i="1"/>
  <c r="AB1017" i="1" s="1"/>
  <c r="X1017" i="1"/>
  <c r="Y1017" i="1" s="1"/>
  <c r="Z1017" i="1" s="1"/>
  <c r="AA1016" i="1"/>
  <c r="AB1016" i="1" s="1"/>
  <c r="AA1015" i="1"/>
  <c r="AB1015" i="1" s="1"/>
  <c r="X1015" i="1"/>
  <c r="Y1015" i="1" s="1"/>
  <c r="Z1015" i="1" s="1"/>
  <c r="AA1014" i="1"/>
  <c r="AB1014" i="1" s="1"/>
  <c r="X1014" i="1"/>
  <c r="Y1014" i="1" s="1"/>
  <c r="Z1014" i="1" s="1"/>
  <c r="AA1013" i="1"/>
  <c r="AB1013" i="1" s="1"/>
  <c r="AA1012" i="1"/>
  <c r="AB1012" i="1" s="1"/>
  <c r="X1012" i="1"/>
  <c r="Y1012" i="1" s="1"/>
  <c r="Z1012" i="1" s="1"/>
  <c r="AA1011" i="1"/>
  <c r="AB1011" i="1" s="1"/>
  <c r="X1011" i="1"/>
  <c r="Y1011" i="1" s="1"/>
  <c r="Z1011" i="1" s="1"/>
  <c r="AA1010" i="1"/>
  <c r="AB1010" i="1" s="1"/>
  <c r="X1010" i="1"/>
  <c r="Y1010" i="1" s="1"/>
  <c r="Z1010" i="1" s="1"/>
  <c r="AA1009" i="1"/>
  <c r="AB1009" i="1" s="1"/>
  <c r="AA1008" i="1"/>
  <c r="AB1008" i="1" s="1"/>
  <c r="AA1007" i="1"/>
  <c r="AB1007" i="1" s="1"/>
  <c r="AA1006" i="1"/>
  <c r="AB1006" i="1" s="1"/>
  <c r="X1006" i="1"/>
  <c r="Y1006" i="1" s="1"/>
  <c r="Z1006" i="1" s="1"/>
  <c r="AA1005" i="1"/>
  <c r="AB1005" i="1" s="1"/>
  <c r="X1005" i="1"/>
  <c r="Y1005" i="1" s="1"/>
  <c r="Z1005" i="1" s="1"/>
  <c r="AA1004" i="1"/>
  <c r="AB1004" i="1" s="1"/>
  <c r="AA1003" i="1"/>
  <c r="AB1003" i="1" s="1"/>
  <c r="X1003" i="1"/>
  <c r="Y1003" i="1" s="1"/>
  <c r="Z1003" i="1" s="1"/>
  <c r="AA1002" i="1"/>
  <c r="AB1002" i="1" s="1"/>
  <c r="X1002" i="1"/>
  <c r="Y1002" i="1" s="1"/>
  <c r="Z1002" i="1" s="1"/>
  <c r="AA1001" i="1"/>
  <c r="AB1001" i="1" s="1"/>
  <c r="X1001" i="1"/>
  <c r="Y1001" i="1" s="1"/>
  <c r="Z1001" i="1" s="1"/>
  <c r="AA1000" i="1"/>
  <c r="AB1000" i="1" s="1"/>
  <c r="X1000" i="1"/>
  <c r="Y1000" i="1" s="1"/>
  <c r="Z1000" i="1" s="1"/>
  <c r="AA999" i="1"/>
  <c r="AB999" i="1" s="1"/>
  <c r="X999" i="1"/>
  <c r="Y999" i="1" s="1"/>
  <c r="Z999" i="1" s="1"/>
  <c r="AA998" i="1"/>
  <c r="AB998" i="1" s="1"/>
  <c r="X998" i="1"/>
  <c r="Y998" i="1" s="1"/>
  <c r="Z998" i="1" s="1"/>
  <c r="AA997" i="1"/>
  <c r="AB997" i="1" s="1"/>
  <c r="X997" i="1"/>
  <c r="Y997" i="1" s="1"/>
  <c r="Z997" i="1" s="1"/>
  <c r="AA996" i="1"/>
  <c r="AB996" i="1" s="1"/>
  <c r="X996" i="1"/>
  <c r="Y996" i="1" s="1"/>
  <c r="Z996" i="1" s="1"/>
  <c r="AA995" i="1"/>
  <c r="AB995" i="1" s="1"/>
  <c r="X995" i="1"/>
  <c r="Y995" i="1" s="1"/>
  <c r="Z995" i="1" s="1"/>
  <c r="AA994" i="1"/>
  <c r="AB994" i="1" s="1"/>
  <c r="AA993" i="1"/>
  <c r="AB993" i="1" s="1"/>
  <c r="X993" i="1"/>
  <c r="Y993" i="1" s="1"/>
  <c r="Z993" i="1" s="1"/>
  <c r="AA992" i="1"/>
  <c r="AB992" i="1" s="1"/>
  <c r="X992" i="1"/>
  <c r="Y992" i="1" s="1"/>
  <c r="Z992" i="1" s="1"/>
  <c r="AA991" i="1"/>
  <c r="AB991" i="1" s="1"/>
  <c r="X991" i="1"/>
  <c r="Y991" i="1" s="1"/>
  <c r="Z991" i="1" s="1"/>
  <c r="AA990" i="1"/>
  <c r="AB990" i="1" s="1"/>
  <c r="AA989" i="1"/>
  <c r="AB989" i="1" s="1"/>
  <c r="X989" i="1"/>
  <c r="Y989" i="1" s="1"/>
  <c r="Z989" i="1" s="1"/>
  <c r="AA988" i="1"/>
  <c r="AB988" i="1" s="1"/>
  <c r="X988" i="1"/>
  <c r="Y988" i="1" s="1"/>
  <c r="Z988" i="1" s="1"/>
  <c r="AA987" i="1"/>
  <c r="AB987" i="1" s="1"/>
  <c r="X987" i="1"/>
  <c r="Y987" i="1" s="1"/>
  <c r="Z987" i="1" s="1"/>
  <c r="AA986" i="1"/>
  <c r="AB986" i="1" s="1"/>
  <c r="X986" i="1"/>
  <c r="Y986" i="1" s="1"/>
  <c r="Z986" i="1" s="1"/>
  <c r="AA985" i="1"/>
  <c r="AB985" i="1" s="1"/>
  <c r="X985" i="1"/>
  <c r="Y985" i="1" s="1"/>
  <c r="Z985" i="1" s="1"/>
  <c r="AA984" i="1"/>
  <c r="AB984" i="1" s="1"/>
  <c r="AA983" i="1"/>
  <c r="AB983" i="1" s="1"/>
  <c r="X983" i="1"/>
  <c r="Y983" i="1" s="1"/>
  <c r="Z983" i="1" s="1"/>
  <c r="AA982" i="1"/>
  <c r="AB982" i="1" s="1"/>
  <c r="AA981" i="1"/>
  <c r="AB981" i="1" s="1"/>
  <c r="AA980" i="1"/>
  <c r="AB980" i="1" s="1"/>
  <c r="X980" i="1"/>
  <c r="Y980" i="1" s="1"/>
  <c r="Z980" i="1" s="1"/>
  <c r="AA979" i="1"/>
  <c r="AB979" i="1" s="1"/>
  <c r="X979" i="1"/>
  <c r="Y979" i="1" s="1"/>
  <c r="Z979" i="1" s="1"/>
  <c r="AA978" i="1"/>
  <c r="AB978" i="1" s="1"/>
  <c r="X978" i="1"/>
  <c r="Y978" i="1" s="1"/>
  <c r="Z978" i="1" s="1"/>
  <c r="AA977" i="1"/>
  <c r="AB977" i="1" s="1"/>
  <c r="AA976" i="1"/>
  <c r="AB976" i="1" s="1"/>
  <c r="AA975" i="1"/>
  <c r="AB975" i="1" s="1"/>
  <c r="AA974" i="1"/>
  <c r="AB974" i="1" s="1"/>
  <c r="X974" i="1"/>
  <c r="Y974" i="1" s="1"/>
  <c r="Z974" i="1" s="1"/>
  <c r="AA973" i="1"/>
  <c r="AB973" i="1" s="1"/>
  <c r="X973" i="1"/>
  <c r="Y973" i="1" s="1"/>
  <c r="Z973" i="1" s="1"/>
  <c r="AA972" i="1"/>
  <c r="AB972" i="1" s="1"/>
  <c r="AA971" i="1"/>
  <c r="AB971" i="1" s="1"/>
  <c r="X971" i="1"/>
  <c r="Y971" i="1" s="1"/>
  <c r="Z971" i="1" s="1"/>
  <c r="AA970" i="1"/>
  <c r="AB970" i="1" s="1"/>
  <c r="X970" i="1"/>
  <c r="Y970" i="1" s="1"/>
  <c r="Z970" i="1" s="1"/>
  <c r="AA969" i="1"/>
  <c r="AB969" i="1" s="1"/>
  <c r="X969" i="1"/>
  <c r="Y969" i="1" s="1"/>
  <c r="Z969" i="1" s="1"/>
  <c r="AA968" i="1"/>
  <c r="AB968" i="1" s="1"/>
  <c r="X968" i="1"/>
  <c r="Y968" i="1" s="1"/>
  <c r="Z968" i="1" s="1"/>
  <c r="AA967" i="1"/>
  <c r="AB967" i="1" s="1"/>
  <c r="X967" i="1"/>
  <c r="Y967" i="1" s="1"/>
  <c r="Z967" i="1" s="1"/>
  <c r="AA966" i="1"/>
  <c r="AB966" i="1" s="1"/>
  <c r="AA965" i="1"/>
  <c r="AB965" i="1" s="1"/>
  <c r="X965" i="1"/>
  <c r="Y965" i="1" s="1"/>
  <c r="Z965" i="1" s="1"/>
  <c r="AA964" i="1"/>
  <c r="AB964" i="1" s="1"/>
  <c r="X964" i="1"/>
  <c r="Y964" i="1" s="1"/>
  <c r="Z964" i="1" s="1"/>
  <c r="AA963" i="1"/>
  <c r="AB963" i="1" s="1"/>
  <c r="X963" i="1"/>
  <c r="Y963" i="1" s="1"/>
  <c r="Z963" i="1" s="1"/>
  <c r="AA962" i="1"/>
  <c r="AB962" i="1" s="1"/>
  <c r="AA961" i="1"/>
  <c r="AB961" i="1" s="1"/>
  <c r="X961" i="1"/>
  <c r="Y961" i="1" s="1"/>
  <c r="Z961" i="1" s="1"/>
  <c r="AA960" i="1"/>
  <c r="AB960" i="1" s="1"/>
  <c r="X960" i="1"/>
  <c r="Y960" i="1" s="1"/>
  <c r="Z960" i="1" s="1"/>
  <c r="AA959" i="1"/>
  <c r="AB959" i="1" s="1"/>
  <c r="X959" i="1"/>
  <c r="Y959" i="1" s="1"/>
  <c r="Z959" i="1" s="1"/>
  <c r="AA958" i="1"/>
  <c r="AB958" i="1" s="1"/>
  <c r="AA957" i="1"/>
  <c r="AB957" i="1" s="1"/>
  <c r="X957" i="1"/>
  <c r="Y957" i="1" s="1"/>
  <c r="Z957" i="1" s="1"/>
  <c r="AA956" i="1"/>
  <c r="AB956" i="1" s="1"/>
  <c r="X956" i="1"/>
  <c r="Y956" i="1" s="1"/>
  <c r="Z956" i="1" s="1"/>
  <c r="AA955" i="1"/>
  <c r="AB955" i="1" s="1"/>
  <c r="X955" i="1"/>
  <c r="Y955" i="1" s="1"/>
  <c r="Z955" i="1" s="1"/>
  <c r="AA954" i="1"/>
  <c r="AB954" i="1" s="1"/>
  <c r="X954" i="1"/>
  <c r="Y954" i="1" s="1"/>
  <c r="Z954" i="1" s="1"/>
  <c r="AA953" i="1"/>
  <c r="AB953" i="1" s="1"/>
  <c r="X953" i="1"/>
  <c r="Y953" i="1" s="1"/>
  <c r="Z953" i="1" s="1"/>
  <c r="AA952" i="1"/>
  <c r="AB952" i="1" s="1"/>
  <c r="AA951" i="1"/>
  <c r="AB951" i="1" s="1"/>
  <c r="X951" i="1"/>
  <c r="Y951" i="1" s="1"/>
  <c r="Z951" i="1" s="1"/>
  <c r="AA950" i="1"/>
  <c r="AB950" i="1" s="1"/>
  <c r="X950" i="1"/>
  <c r="Y950" i="1" s="1"/>
  <c r="Z950" i="1" s="1"/>
  <c r="AA949" i="1"/>
  <c r="AB949" i="1" s="1"/>
  <c r="AA948" i="1"/>
  <c r="AB948" i="1" s="1"/>
  <c r="X948" i="1"/>
  <c r="Y948" i="1" s="1"/>
  <c r="Z948" i="1" s="1"/>
  <c r="AA947" i="1"/>
  <c r="AB947" i="1" s="1"/>
  <c r="X947" i="1"/>
  <c r="Y947" i="1" s="1"/>
  <c r="Z947" i="1" s="1"/>
  <c r="AA946" i="1"/>
  <c r="AB946" i="1" s="1"/>
  <c r="X946" i="1"/>
  <c r="Y946" i="1" s="1"/>
  <c r="Z946" i="1" s="1"/>
  <c r="AA945" i="1"/>
  <c r="AB945" i="1" s="1"/>
  <c r="AA944" i="1"/>
  <c r="AB944" i="1" s="1"/>
  <c r="X944" i="1"/>
  <c r="Y944" i="1" s="1"/>
  <c r="Z944" i="1" s="1"/>
  <c r="AA943" i="1"/>
  <c r="AB943" i="1" s="1"/>
  <c r="AA942" i="1"/>
  <c r="AB942" i="1" s="1"/>
  <c r="X942" i="1"/>
  <c r="Y942" i="1" s="1"/>
  <c r="Z942" i="1" s="1"/>
  <c r="AA941" i="1"/>
  <c r="AB941" i="1" s="1"/>
  <c r="X941" i="1"/>
  <c r="Y941" i="1" s="1"/>
  <c r="Z941" i="1" s="1"/>
  <c r="AA940" i="1"/>
  <c r="AB940" i="1" s="1"/>
  <c r="AA939" i="1"/>
  <c r="AB939" i="1" s="1"/>
  <c r="X939" i="1"/>
  <c r="Y939" i="1" s="1"/>
  <c r="Z939" i="1" s="1"/>
  <c r="AA938" i="1"/>
  <c r="AB938" i="1" s="1"/>
  <c r="AA937" i="1"/>
  <c r="AB937" i="1" s="1"/>
  <c r="X937" i="1"/>
  <c r="Y937" i="1" s="1"/>
  <c r="Z937" i="1" s="1"/>
  <c r="AA936" i="1"/>
  <c r="AB936" i="1" s="1"/>
  <c r="AA935" i="1"/>
  <c r="AB935" i="1" s="1"/>
  <c r="X935" i="1"/>
  <c r="Y935" i="1" s="1"/>
  <c r="Z935" i="1" s="1"/>
  <c r="AA934" i="1"/>
  <c r="AB934" i="1" s="1"/>
  <c r="AA933" i="1"/>
  <c r="AB933" i="1" s="1"/>
  <c r="X933" i="1"/>
  <c r="Y933" i="1" s="1"/>
  <c r="Z933" i="1" s="1"/>
  <c r="AA932" i="1"/>
  <c r="AB932" i="1" s="1"/>
  <c r="X932" i="1"/>
  <c r="Y932" i="1" s="1"/>
  <c r="Z932" i="1" s="1"/>
  <c r="AA931" i="1"/>
  <c r="AB931" i="1" s="1"/>
  <c r="X931" i="1"/>
  <c r="Y931" i="1" s="1"/>
  <c r="Z931" i="1" s="1"/>
  <c r="AA930" i="1"/>
  <c r="AB930" i="1" s="1"/>
  <c r="AA929" i="1"/>
  <c r="AB929" i="1" s="1"/>
  <c r="X929" i="1"/>
  <c r="Y929" i="1" s="1"/>
  <c r="Z929" i="1" s="1"/>
  <c r="AA928" i="1"/>
  <c r="AB928" i="1" s="1"/>
  <c r="X928" i="1"/>
  <c r="Y928" i="1" s="1"/>
  <c r="Z928" i="1" s="1"/>
  <c r="AA927" i="1"/>
  <c r="AB927" i="1" s="1"/>
  <c r="AA926" i="1"/>
  <c r="AB926" i="1" s="1"/>
  <c r="AA925" i="1"/>
  <c r="AB925" i="1" s="1"/>
  <c r="AA924" i="1"/>
  <c r="AB924" i="1" s="1"/>
  <c r="X924" i="1"/>
  <c r="Y924" i="1" s="1"/>
  <c r="Z924" i="1" s="1"/>
  <c r="AA923" i="1"/>
  <c r="AB923" i="1" s="1"/>
  <c r="X923" i="1"/>
  <c r="Y923" i="1" s="1"/>
  <c r="Z923" i="1" s="1"/>
  <c r="AA922" i="1"/>
  <c r="AB922" i="1" s="1"/>
  <c r="X922" i="1"/>
  <c r="Y922" i="1" s="1"/>
  <c r="Z922" i="1" s="1"/>
  <c r="AA921" i="1"/>
  <c r="AB921" i="1" s="1"/>
  <c r="AA920" i="1"/>
  <c r="AB920" i="1" s="1"/>
  <c r="AA919" i="1"/>
  <c r="AB919" i="1" s="1"/>
  <c r="AA918" i="1"/>
  <c r="AB918" i="1" s="1"/>
  <c r="X918" i="1"/>
  <c r="Y918" i="1" s="1"/>
  <c r="Z918" i="1" s="1"/>
  <c r="AA917" i="1"/>
  <c r="AB917" i="1" s="1"/>
  <c r="AA916" i="1"/>
  <c r="AB916" i="1" s="1"/>
  <c r="AA915" i="1"/>
  <c r="AB915" i="1" s="1"/>
  <c r="X915" i="1"/>
  <c r="Y915" i="1" s="1"/>
  <c r="Z915" i="1" s="1"/>
  <c r="AA914" i="1"/>
  <c r="AB914" i="1" s="1"/>
  <c r="X914" i="1"/>
  <c r="Y914" i="1" s="1"/>
  <c r="Z914" i="1" s="1"/>
  <c r="AA913" i="1"/>
  <c r="AB913" i="1" s="1"/>
  <c r="AA912" i="1"/>
  <c r="AB912" i="1" s="1"/>
  <c r="X912" i="1"/>
  <c r="Y912" i="1" s="1"/>
  <c r="Z912" i="1" s="1"/>
  <c r="AA911" i="1"/>
  <c r="AB911" i="1" s="1"/>
  <c r="AA910" i="1"/>
  <c r="AB910" i="1" s="1"/>
  <c r="X910" i="1"/>
  <c r="Y910" i="1" s="1"/>
  <c r="Z910" i="1" s="1"/>
  <c r="AA909" i="1"/>
  <c r="AB909" i="1" s="1"/>
  <c r="X909" i="1"/>
  <c r="Y909" i="1" s="1"/>
  <c r="Z909" i="1" s="1"/>
  <c r="AA908" i="1"/>
  <c r="AB908" i="1" s="1"/>
  <c r="AA907" i="1"/>
  <c r="AB907" i="1" s="1"/>
  <c r="X907" i="1"/>
  <c r="Y907" i="1" s="1"/>
  <c r="Z907" i="1" s="1"/>
  <c r="AA906" i="1"/>
  <c r="AB906" i="1" s="1"/>
  <c r="X906" i="1"/>
  <c r="Y906" i="1" s="1"/>
  <c r="Z906" i="1" s="1"/>
  <c r="AA905" i="1"/>
  <c r="AB905" i="1" s="1"/>
  <c r="X905" i="1"/>
  <c r="Y905" i="1" s="1"/>
  <c r="Z905" i="1" s="1"/>
  <c r="AA904" i="1"/>
  <c r="AB904" i="1" s="1"/>
  <c r="X904" i="1"/>
  <c r="Y904" i="1" s="1"/>
  <c r="Z904" i="1" s="1"/>
  <c r="AA903" i="1"/>
  <c r="AB903" i="1" s="1"/>
  <c r="AA902" i="1"/>
  <c r="AB902" i="1" s="1"/>
  <c r="X902" i="1"/>
  <c r="Y902" i="1" s="1"/>
  <c r="Z902" i="1" s="1"/>
  <c r="AA901" i="1"/>
  <c r="AB901" i="1" s="1"/>
  <c r="X901" i="1"/>
  <c r="Y901" i="1" s="1"/>
  <c r="Z901" i="1" s="1"/>
  <c r="AA900" i="1"/>
  <c r="AB900" i="1" s="1"/>
  <c r="X900" i="1"/>
  <c r="Y900" i="1" s="1"/>
  <c r="Z900" i="1" s="1"/>
  <c r="AA899" i="1"/>
  <c r="AB899" i="1" s="1"/>
  <c r="X899" i="1"/>
  <c r="Y899" i="1" s="1"/>
  <c r="Z899" i="1" s="1"/>
  <c r="AA898" i="1"/>
  <c r="AB898" i="1" s="1"/>
  <c r="AA897" i="1"/>
  <c r="AB897" i="1" s="1"/>
  <c r="X897" i="1"/>
  <c r="Y897" i="1" s="1"/>
  <c r="Z897" i="1" s="1"/>
  <c r="AA896" i="1"/>
  <c r="AB896" i="1" s="1"/>
  <c r="X896" i="1"/>
  <c r="Y896" i="1" s="1"/>
  <c r="Z896" i="1" s="1"/>
  <c r="AA895" i="1"/>
  <c r="AB895" i="1" s="1"/>
  <c r="AA894" i="1"/>
  <c r="AB894" i="1" s="1"/>
  <c r="AA893" i="1"/>
  <c r="AB893" i="1" s="1"/>
  <c r="X893" i="1"/>
  <c r="Y893" i="1" s="1"/>
  <c r="Z893" i="1" s="1"/>
  <c r="AA892" i="1"/>
  <c r="AB892" i="1" s="1"/>
  <c r="X892" i="1"/>
  <c r="Y892" i="1" s="1"/>
  <c r="Z892" i="1" s="1"/>
  <c r="AA891" i="1"/>
  <c r="AB891" i="1" s="1"/>
  <c r="X891" i="1"/>
  <c r="Y891" i="1" s="1"/>
  <c r="Z891" i="1" s="1"/>
  <c r="AA890" i="1"/>
  <c r="AB890" i="1" s="1"/>
  <c r="X890" i="1"/>
  <c r="Y890" i="1" s="1"/>
  <c r="Z890" i="1" s="1"/>
  <c r="AA889" i="1"/>
  <c r="AB889" i="1" s="1"/>
  <c r="X889" i="1"/>
  <c r="Y889" i="1" s="1"/>
  <c r="Z889" i="1" s="1"/>
  <c r="AA888" i="1"/>
  <c r="AB888" i="1" s="1"/>
  <c r="AA887" i="1"/>
  <c r="AB887" i="1" s="1"/>
  <c r="X887" i="1"/>
  <c r="Y887" i="1" s="1"/>
  <c r="Z887" i="1" s="1"/>
  <c r="AA886" i="1"/>
  <c r="AB886" i="1" s="1"/>
  <c r="X886" i="1"/>
  <c r="Y886" i="1" s="1"/>
  <c r="Z886" i="1" s="1"/>
  <c r="AA885" i="1"/>
  <c r="AB885" i="1" s="1"/>
  <c r="AA884" i="1"/>
  <c r="AB884" i="1" s="1"/>
  <c r="X884" i="1"/>
  <c r="Y884" i="1" s="1"/>
  <c r="Z884" i="1" s="1"/>
  <c r="AA883" i="1"/>
  <c r="AB883" i="1" s="1"/>
  <c r="X883" i="1"/>
  <c r="Y883" i="1" s="1"/>
  <c r="Z883" i="1" s="1"/>
  <c r="AA882" i="1"/>
  <c r="AB882" i="1" s="1"/>
  <c r="X882" i="1"/>
  <c r="Y882" i="1" s="1"/>
  <c r="Z882" i="1" s="1"/>
  <c r="AA881" i="1"/>
  <c r="AB881" i="1" s="1"/>
  <c r="AA880" i="1"/>
  <c r="AB880" i="1" s="1"/>
  <c r="X880" i="1"/>
  <c r="Y880" i="1" s="1"/>
  <c r="Z880" i="1" s="1"/>
  <c r="AA879" i="1"/>
  <c r="AB879" i="1" s="1"/>
  <c r="AA878" i="1"/>
  <c r="AB878" i="1" s="1"/>
  <c r="X878" i="1"/>
  <c r="Y878" i="1" s="1"/>
  <c r="Z878" i="1" s="1"/>
  <c r="AA877" i="1"/>
  <c r="AB877" i="1" s="1"/>
  <c r="X877" i="1"/>
  <c r="Y877" i="1" s="1"/>
  <c r="Z877" i="1" s="1"/>
  <c r="AA876" i="1"/>
  <c r="AB876" i="1" s="1"/>
  <c r="AA875" i="1"/>
  <c r="AB875" i="1" s="1"/>
  <c r="X875" i="1"/>
  <c r="Y875" i="1" s="1"/>
  <c r="Z875" i="1" s="1"/>
  <c r="AA874" i="1"/>
  <c r="AB874" i="1" s="1"/>
  <c r="X874" i="1"/>
  <c r="Y874" i="1" s="1"/>
  <c r="Z874" i="1" s="1"/>
  <c r="AA873" i="1"/>
  <c r="AB873" i="1" s="1"/>
  <c r="X873" i="1"/>
  <c r="Y873" i="1" s="1"/>
  <c r="Z873" i="1" s="1"/>
  <c r="AA872" i="1"/>
  <c r="AB872" i="1" s="1"/>
  <c r="X872" i="1"/>
  <c r="Y872" i="1" s="1"/>
  <c r="Z872" i="1" s="1"/>
  <c r="AA871" i="1"/>
  <c r="AB871" i="1" s="1"/>
  <c r="AA870" i="1"/>
  <c r="AB870" i="1" s="1"/>
  <c r="AA869" i="1"/>
  <c r="AB869" i="1" s="1"/>
  <c r="X869" i="1"/>
  <c r="Y869" i="1" s="1"/>
  <c r="Z869" i="1" s="1"/>
  <c r="AA868" i="1"/>
  <c r="AB868" i="1" s="1"/>
  <c r="X868" i="1"/>
  <c r="Y868" i="1" s="1"/>
  <c r="Z868" i="1" s="1"/>
  <c r="AA867" i="1"/>
  <c r="AB867" i="1" s="1"/>
  <c r="X867" i="1"/>
  <c r="Y867" i="1" s="1"/>
  <c r="Z867" i="1" s="1"/>
  <c r="AA866" i="1"/>
  <c r="AB866" i="1" s="1"/>
  <c r="AA865" i="1"/>
  <c r="AB865" i="1" s="1"/>
  <c r="X865" i="1"/>
  <c r="Y865" i="1" s="1"/>
  <c r="Z865" i="1" s="1"/>
  <c r="AA864" i="1"/>
  <c r="AB864" i="1" s="1"/>
  <c r="X864" i="1"/>
  <c r="Y864" i="1" s="1"/>
  <c r="Z864" i="1" s="1"/>
  <c r="AA863" i="1"/>
  <c r="AB863" i="1" s="1"/>
  <c r="X863" i="1"/>
  <c r="Y863" i="1" s="1"/>
  <c r="Z863" i="1" s="1"/>
  <c r="AA862" i="1"/>
  <c r="AB862" i="1" s="1"/>
  <c r="AA861" i="1"/>
  <c r="AB861" i="1" s="1"/>
  <c r="X861" i="1"/>
  <c r="Y861" i="1" s="1"/>
  <c r="Z861" i="1" s="1"/>
  <c r="AA860" i="1"/>
  <c r="AB860" i="1" s="1"/>
  <c r="X860" i="1"/>
  <c r="Y860" i="1" s="1"/>
  <c r="Z860" i="1" s="1"/>
  <c r="AA859" i="1"/>
  <c r="AB859" i="1" s="1"/>
  <c r="X859" i="1"/>
  <c r="Y859" i="1" s="1"/>
  <c r="Z859" i="1" s="1"/>
  <c r="AA858" i="1"/>
  <c r="AB858" i="1" s="1"/>
  <c r="X858" i="1"/>
  <c r="Y858" i="1" s="1"/>
  <c r="Z858" i="1" s="1"/>
  <c r="AA857" i="1"/>
  <c r="AB857" i="1" s="1"/>
  <c r="AA856" i="1"/>
  <c r="AB856" i="1" s="1"/>
  <c r="AA855" i="1"/>
  <c r="AB855" i="1" s="1"/>
  <c r="X855" i="1"/>
  <c r="Y855" i="1" s="1"/>
  <c r="Z855" i="1" s="1"/>
  <c r="AA854" i="1"/>
  <c r="AB854" i="1" s="1"/>
  <c r="X854" i="1"/>
  <c r="Y854" i="1" s="1"/>
  <c r="Z854" i="1" s="1"/>
  <c r="AA853" i="1"/>
  <c r="AB853" i="1" s="1"/>
  <c r="AA852" i="1"/>
  <c r="AB852" i="1" s="1"/>
  <c r="X852" i="1"/>
  <c r="Y852" i="1" s="1"/>
  <c r="Z852" i="1" s="1"/>
  <c r="AA851" i="1"/>
  <c r="AB851" i="1" s="1"/>
  <c r="X851" i="1"/>
  <c r="Y851" i="1" s="1"/>
  <c r="Z851" i="1" s="1"/>
  <c r="AA850" i="1"/>
  <c r="AB850" i="1" s="1"/>
  <c r="X850" i="1"/>
  <c r="Y850" i="1" s="1"/>
  <c r="Z850" i="1" s="1"/>
  <c r="AA849" i="1"/>
  <c r="AB849" i="1" s="1"/>
  <c r="AA848" i="1"/>
  <c r="AB848" i="1" s="1"/>
  <c r="X848" i="1"/>
  <c r="Y848" i="1" s="1"/>
  <c r="Z848" i="1" s="1"/>
  <c r="AA847" i="1"/>
  <c r="AB847" i="1" s="1"/>
  <c r="AA846" i="1"/>
  <c r="AB846" i="1" s="1"/>
  <c r="X846" i="1"/>
  <c r="Y846" i="1" s="1"/>
  <c r="Z846" i="1" s="1"/>
  <c r="AA845" i="1"/>
  <c r="AB845" i="1" s="1"/>
  <c r="X845" i="1"/>
  <c r="Y845" i="1" s="1"/>
  <c r="Z845" i="1" s="1"/>
  <c r="AA844" i="1"/>
  <c r="AB844" i="1" s="1"/>
  <c r="AA843" i="1"/>
  <c r="AB843" i="1" s="1"/>
  <c r="X843" i="1"/>
  <c r="Y843" i="1" s="1"/>
  <c r="Z843" i="1" s="1"/>
  <c r="AA842" i="1"/>
  <c r="AB842" i="1" s="1"/>
  <c r="X842" i="1"/>
  <c r="Y842" i="1" s="1"/>
  <c r="Z842" i="1" s="1"/>
  <c r="AA841" i="1"/>
  <c r="AB841" i="1" s="1"/>
  <c r="X841" i="1"/>
  <c r="Y841" i="1" s="1"/>
  <c r="Z841" i="1" s="1"/>
  <c r="AA840" i="1"/>
  <c r="AB840" i="1" s="1"/>
  <c r="X840" i="1"/>
  <c r="Y840" i="1" s="1"/>
  <c r="Z840" i="1" s="1"/>
  <c r="AA839" i="1"/>
  <c r="AB839" i="1" s="1"/>
  <c r="AA838" i="1"/>
  <c r="AB838" i="1" s="1"/>
  <c r="AA837" i="1"/>
  <c r="AB837" i="1" s="1"/>
  <c r="X837" i="1"/>
  <c r="Y837" i="1" s="1"/>
  <c r="Z837" i="1" s="1"/>
  <c r="AA836" i="1"/>
  <c r="AB836" i="1" s="1"/>
  <c r="X836" i="1"/>
  <c r="Y836" i="1" s="1"/>
  <c r="Z836" i="1" s="1"/>
  <c r="AA835" i="1"/>
  <c r="AB835" i="1" s="1"/>
  <c r="X835" i="1"/>
  <c r="Y835" i="1" s="1"/>
  <c r="Z835" i="1" s="1"/>
  <c r="AA834" i="1"/>
  <c r="AB834" i="1" s="1"/>
  <c r="AA833" i="1"/>
  <c r="AB833" i="1" s="1"/>
  <c r="X833" i="1"/>
  <c r="Y833" i="1" s="1"/>
  <c r="Z833" i="1" s="1"/>
  <c r="AA832" i="1"/>
  <c r="AB832" i="1" s="1"/>
  <c r="X832" i="1"/>
  <c r="Y832" i="1" s="1"/>
  <c r="Z832" i="1" s="1"/>
  <c r="AA831" i="1"/>
  <c r="AB831" i="1" s="1"/>
  <c r="X831" i="1"/>
  <c r="Y831" i="1" s="1"/>
  <c r="Z831" i="1" s="1"/>
  <c r="AA830" i="1"/>
  <c r="AB830" i="1" s="1"/>
  <c r="AA829" i="1"/>
  <c r="AB829" i="1" s="1"/>
  <c r="X829" i="1"/>
  <c r="Y829" i="1" s="1"/>
  <c r="Z829" i="1" s="1"/>
  <c r="AA828" i="1"/>
  <c r="AB828" i="1" s="1"/>
  <c r="X828" i="1"/>
  <c r="Y828" i="1" s="1"/>
  <c r="Z828" i="1" s="1"/>
  <c r="AA827" i="1"/>
  <c r="AB827" i="1" s="1"/>
  <c r="X827" i="1"/>
  <c r="Y827" i="1" s="1"/>
  <c r="Z827" i="1" s="1"/>
  <c r="AA826" i="1"/>
  <c r="AB826" i="1" s="1"/>
  <c r="X826" i="1"/>
  <c r="Y826" i="1" s="1"/>
  <c r="Z826" i="1" s="1"/>
  <c r="AA825" i="1"/>
  <c r="AB825" i="1" s="1"/>
  <c r="X825" i="1"/>
  <c r="Y825" i="1" s="1"/>
  <c r="Z825" i="1" s="1"/>
  <c r="AA824" i="1"/>
  <c r="AB824" i="1" s="1"/>
  <c r="AA823" i="1"/>
  <c r="AB823" i="1" s="1"/>
  <c r="X823" i="1"/>
  <c r="Y823" i="1" s="1"/>
  <c r="Z823" i="1" s="1"/>
  <c r="AA822" i="1"/>
  <c r="AB822" i="1" s="1"/>
  <c r="AA821" i="1"/>
  <c r="AB821" i="1" s="1"/>
  <c r="AA820" i="1"/>
  <c r="AB820" i="1" s="1"/>
  <c r="X820" i="1"/>
  <c r="Y820" i="1" s="1"/>
  <c r="Z820" i="1" s="1"/>
  <c r="AA819" i="1"/>
  <c r="AB819" i="1" s="1"/>
  <c r="X819" i="1"/>
  <c r="Y819" i="1" s="1"/>
  <c r="Z819" i="1" s="1"/>
  <c r="AA818" i="1"/>
  <c r="AB818" i="1" s="1"/>
  <c r="X818" i="1"/>
  <c r="Y818" i="1" s="1"/>
  <c r="Z818" i="1" s="1"/>
  <c r="AA817" i="1"/>
  <c r="AB817" i="1" s="1"/>
  <c r="AA816" i="1"/>
  <c r="AB816" i="1" s="1"/>
  <c r="AA815" i="1"/>
  <c r="AB815" i="1" s="1"/>
  <c r="AA814" i="1"/>
  <c r="AB814" i="1" s="1"/>
  <c r="AA813" i="1"/>
  <c r="AB813" i="1" s="1"/>
  <c r="X813" i="1"/>
  <c r="Y813" i="1" s="1"/>
  <c r="Z813" i="1" s="1"/>
  <c r="AA812" i="1"/>
  <c r="AB812" i="1" s="1"/>
  <c r="AA811" i="1"/>
  <c r="AB811" i="1" s="1"/>
  <c r="X811" i="1"/>
  <c r="Y811" i="1" s="1"/>
  <c r="Z811" i="1" s="1"/>
  <c r="AA810" i="1"/>
  <c r="AB810" i="1" s="1"/>
  <c r="AA809" i="1"/>
  <c r="AB809" i="1" s="1"/>
  <c r="X809" i="1"/>
  <c r="Y809" i="1" s="1"/>
  <c r="Z809" i="1" s="1"/>
  <c r="AA808" i="1"/>
  <c r="AB808" i="1" s="1"/>
  <c r="X808" i="1"/>
  <c r="Y808" i="1" s="1"/>
  <c r="Z808" i="1" s="1"/>
  <c r="AA807" i="1"/>
  <c r="AB807" i="1" s="1"/>
  <c r="AA806" i="1"/>
  <c r="AB806" i="1" s="1"/>
  <c r="AA805" i="1"/>
  <c r="AB805" i="1" s="1"/>
  <c r="X805" i="1"/>
  <c r="Y805" i="1" s="1"/>
  <c r="Z805" i="1" s="1"/>
  <c r="AA804" i="1"/>
  <c r="AB804" i="1" s="1"/>
  <c r="X804" i="1"/>
  <c r="Y804" i="1" s="1"/>
  <c r="Z804" i="1" s="1"/>
  <c r="AA803" i="1"/>
  <c r="AB803" i="1" s="1"/>
  <c r="X803" i="1"/>
  <c r="Y803" i="1" s="1"/>
  <c r="Z803" i="1" s="1"/>
  <c r="AA802" i="1"/>
  <c r="AB802" i="1" s="1"/>
  <c r="AA801" i="1"/>
  <c r="AB801" i="1" s="1"/>
  <c r="X801" i="1"/>
  <c r="Y801" i="1" s="1"/>
  <c r="Z801" i="1" s="1"/>
  <c r="AA800" i="1"/>
  <c r="AB800" i="1" s="1"/>
  <c r="X800" i="1"/>
  <c r="Y800" i="1" s="1"/>
  <c r="Z800" i="1" s="1"/>
  <c r="AA799" i="1"/>
  <c r="AB799" i="1" s="1"/>
  <c r="X799" i="1"/>
  <c r="Y799" i="1" s="1"/>
  <c r="Z799" i="1" s="1"/>
  <c r="AA798" i="1"/>
  <c r="AB798" i="1" s="1"/>
  <c r="AA797" i="1"/>
  <c r="AB797" i="1" s="1"/>
  <c r="AA796" i="1"/>
  <c r="AB796" i="1" s="1"/>
  <c r="X796" i="1"/>
  <c r="Y796" i="1" s="1"/>
  <c r="Z796" i="1" s="1"/>
  <c r="AA795" i="1"/>
  <c r="AB795" i="1" s="1"/>
  <c r="X795" i="1"/>
  <c r="Y795" i="1" s="1"/>
  <c r="Z795" i="1" s="1"/>
  <c r="AA794" i="1"/>
  <c r="AB794" i="1" s="1"/>
  <c r="X794" i="1"/>
  <c r="Y794" i="1" s="1"/>
  <c r="Z794" i="1" s="1"/>
  <c r="AA793" i="1"/>
  <c r="AB793" i="1" s="1"/>
  <c r="AA792" i="1"/>
  <c r="AB792" i="1" s="1"/>
  <c r="AA791" i="1"/>
  <c r="AB791" i="1" s="1"/>
  <c r="X791" i="1"/>
  <c r="Y791" i="1" s="1"/>
  <c r="Z791" i="1" s="1"/>
  <c r="AA790" i="1"/>
  <c r="AB790" i="1" s="1"/>
  <c r="X790" i="1"/>
  <c r="Y790" i="1" s="1"/>
  <c r="Z790" i="1" s="1"/>
  <c r="AA789" i="1"/>
  <c r="AB789" i="1" s="1"/>
  <c r="AA788" i="1"/>
  <c r="AB788" i="1" s="1"/>
  <c r="AA787" i="1"/>
  <c r="AB787" i="1" s="1"/>
  <c r="X787" i="1"/>
  <c r="Y787" i="1" s="1"/>
  <c r="Z787" i="1" s="1"/>
  <c r="AA786" i="1"/>
  <c r="AB786" i="1" s="1"/>
  <c r="X786" i="1"/>
  <c r="Y786" i="1" s="1"/>
  <c r="Z786" i="1" s="1"/>
  <c r="AA785" i="1"/>
  <c r="AB785" i="1" s="1"/>
  <c r="AA784" i="1"/>
  <c r="AB784" i="1" s="1"/>
  <c r="X784" i="1"/>
  <c r="Y784" i="1" s="1"/>
  <c r="Z784" i="1" s="1"/>
  <c r="AA783" i="1"/>
  <c r="AB783" i="1" s="1"/>
  <c r="AA782" i="1"/>
  <c r="AB782" i="1" s="1"/>
  <c r="X782" i="1"/>
  <c r="Y782" i="1" s="1"/>
  <c r="Z782" i="1" s="1"/>
  <c r="AA781" i="1"/>
  <c r="AB781" i="1" s="1"/>
  <c r="X781" i="1"/>
  <c r="Y781" i="1" s="1"/>
  <c r="Z781" i="1" s="1"/>
  <c r="AA780" i="1"/>
  <c r="AB780" i="1" s="1"/>
  <c r="AA779" i="1"/>
  <c r="AB779" i="1" s="1"/>
  <c r="X779" i="1"/>
  <c r="Y779" i="1" s="1"/>
  <c r="Z779" i="1" s="1"/>
  <c r="AA778" i="1"/>
  <c r="AB778" i="1" s="1"/>
  <c r="X778" i="1"/>
  <c r="Y778" i="1" s="1"/>
  <c r="Z778" i="1" s="1"/>
  <c r="AA777" i="1"/>
  <c r="AB777" i="1" s="1"/>
  <c r="X777" i="1"/>
  <c r="Y777" i="1" s="1"/>
  <c r="Z777" i="1" s="1"/>
  <c r="AA776" i="1"/>
  <c r="AB776" i="1" s="1"/>
  <c r="X776" i="1"/>
  <c r="Y776" i="1" s="1"/>
  <c r="Z776" i="1" s="1"/>
  <c r="AA775" i="1"/>
  <c r="AB775" i="1" s="1"/>
  <c r="AA774" i="1"/>
  <c r="AB774" i="1" s="1"/>
  <c r="AA773" i="1"/>
  <c r="AB773" i="1" s="1"/>
  <c r="X773" i="1"/>
  <c r="Y773" i="1" s="1"/>
  <c r="Z773" i="1" s="1"/>
  <c r="AA772" i="1"/>
  <c r="AB772" i="1" s="1"/>
  <c r="X772" i="1"/>
  <c r="Y772" i="1" s="1"/>
  <c r="Z772" i="1" s="1"/>
  <c r="AA771" i="1"/>
  <c r="AB771" i="1" s="1"/>
  <c r="X771" i="1"/>
  <c r="Y771" i="1" s="1"/>
  <c r="Z771" i="1" s="1"/>
  <c r="AA770" i="1"/>
  <c r="AB770" i="1" s="1"/>
  <c r="AA769" i="1"/>
  <c r="AB769" i="1" s="1"/>
  <c r="X769" i="1"/>
  <c r="Y769" i="1" s="1"/>
  <c r="Z769" i="1" s="1"/>
  <c r="AA768" i="1"/>
  <c r="AB768" i="1" s="1"/>
  <c r="X768" i="1"/>
  <c r="Y768" i="1" s="1"/>
  <c r="Z768" i="1" s="1"/>
  <c r="AA767" i="1"/>
  <c r="AB767" i="1" s="1"/>
  <c r="X767" i="1"/>
  <c r="Y767" i="1" s="1"/>
  <c r="Z767" i="1" s="1"/>
  <c r="AA766" i="1"/>
  <c r="AB766" i="1" s="1"/>
  <c r="AA765" i="1"/>
  <c r="AB765" i="1" s="1"/>
  <c r="X765" i="1"/>
  <c r="Y765" i="1" s="1"/>
  <c r="Z765" i="1" s="1"/>
  <c r="AA764" i="1"/>
  <c r="AB764" i="1" s="1"/>
  <c r="X764" i="1"/>
  <c r="Y764" i="1" s="1"/>
  <c r="Z764" i="1" s="1"/>
  <c r="AA763" i="1"/>
  <c r="AB763" i="1" s="1"/>
  <c r="X763" i="1"/>
  <c r="Y763" i="1" s="1"/>
  <c r="Z763" i="1" s="1"/>
  <c r="AA762" i="1"/>
  <c r="AB762" i="1" s="1"/>
  <c r="X762" i="1"/>
  <c r="Y762" i="1" s="1"/>
  <c r="Z762" i="1" s="1"/>
  <c r="AA761" i="1"/>
  <c r="AB761" i="1" s="1"/>
  <c r="AA760" i="1"/>
  <c r="AB760" i="1" s="1"/>
  <c r="AA759" i="1"/>
  <c r="AB759" i="1" s="1"/>
  <c r="X759" i="1"/>
  <c r="Y759" i="1" s="1"/>
  <c r="Z759" i="1" s="1"/>
  <c r="AA758" i="1"/>
  <c r="AB758" i="1" s="1"/>
  <c r="X758" i="1"/>
  <c r="Y758" i="1" s="1"/>
  <c r="Z758" i="1" s="1"/>
  <c r="AA757" i="1"/>
  <c r="AB757" i="1" s="1"/>
  <c r="AA756" i="1"/>
  <c r="AB756" i="1" s="1"/>
  <c r="X756" i="1"/>
  <c r="Y756" i="1" s="1"/>
  <c r="Z756" i="1" s="1"/>
  <c r="AA755" i="1"/>
  <c r="AB755" i="1" s="1"/>
  <c r="X755" i="1"/>
  <c r="Y755" i="1" s="1"/>
  <c r="Z755" i="1" s="1"/>
  <c r="AA754" i="1"/>
  <c r="AB754" i="1" s="1"/>
  <c r="X754" i="1"/>
  <c r="Y754" i="1" s="1"/>
  <c r="Z754" i="1" s="1"/>
  <c r="AA753" i="1"/>
  <c r="AB753" i="1" s="1"/>
  <c r="AA752" i="1"/>
  <c r="AB752" i="1" s="1"/>
  <c r="X752" i="1"/>
  <c r="Y752" i="1" s="1"/>
  <c r="Z752" i="1" s="1"/>
  <c r="AA751" i="1"/>
  <c r="AB751" i="1" s="1"/>
  <c r="AA750" i="1"/>
  <c r="AB750" i="1" s="1"/>
  <c r="X750" i="1"/>
  <c r="Y750" i="1" s="1"/>
  <c r="Z750" i="1" s="1"/>
  <c r="AA749" i="1"/>
  <c r="AB749" i="1" s="1"/>
  <c r="X749" i="1"/>
  <c r="Y749" i="1" s="1"/>
  <c r="Z749" i="1" s="1"/>
  <c r="AA748" i="1"/>
  <c r="AB748" i="1" s="1"/>
  <c r="AA747" i="1"/>
  <c r="AB747" i="1" s="1"/>
  <c r="X747" i="1"/>
  <c r="Y747" i="1" s="1"/>
  <c r="Z747" i="1" s="1"/>
  <c r="AA746" i="1"/>
  <c r="AB746" i="1" s="1"/>
  <c r="X746" i="1"/>
  <c r="Y746" i="1" s="1"/>
  <c r="Z746" i="1" s="1"/>
  <c r="AA745" i="1"/>
  <c r="AB745" i="1" s="1"/>
  <c r="X745" i="1"/>
  <c r="Y745" i="1" s="1"/>
  <c r="Z745" i="1" s="1"/>
  <c r="AA744" i="1"/>
  <c r="AB744" i="1" s="1"/>
  <c r="AA743" i="1"/>
  <c r="AB743" i="1" s="1"/>
  <c r="AA742" i="1"/>
  <c r="AB742" i="1" s="1"/>
  <c r="X742" i="1"/>
  <c r="Y742" i="1" s="1"/>
  <c r="Z742" i="1" s="1"/>
  <c r="AA741" i="1"/>
  <c r="AB741" i="1" s="1"/>
  <c r="X741" i="1"/>
  <c r="Y741" i="1" s="1"/>
  <c r="Z741" i="1" s="1"/>
  <c r="AA740" i="1"/>
  <c r="AB740" i="1" s="1"/>
  <c r="X740" i="1"/>
  <c r="Y740" i="1" s="1"/>
  <c r="Z740" i="1" s="1"/>
  <c r="AA739" i="1"/>
  <c r="AB739" i="1" s="1"/>
  <c r="X739" i="1"/>
  <c r="Y739" i="1" s="1"/>
  <c r="Z739" i="1" s="1"/>
  <c r="AA738" i="1"/>
  <c r="AB738" i="1" s="1"/>
  <c r="AA737" i="1"/>
  <c r="AB737" i="1" s="1"/>
  <c r="X737" i="1"/>
  <c r="Y737" i="1" s="1"/>
  <c r="Z737" i="1" s="1"/>
  <c r="AA736" i="1"/>
  <c r="AB736" i="1" s="1"/>
  <c r="X736" i="1"/>
  <c r="Y736" i="1" s="1"/>
  <c r="Z736" i="1" s="1"/>
  <c r="AA735" i="1"/>
  <c r="AB735" i="1" s="1"/>
  <c r="AA734" i="1"/>
  <c r="AB734" i="1" s="1"/>
  <c r="AA733" i="1"/>
  <c r="AB733" i="1" s="1"/>
  <c r="X733" i="1"/>
  <c r="Y733" i="1" s="1"/>
  <c r="Z733" i="1" s="1"/>
  <c r="AA732" i="1"/>
  <c r="AB732" i="1" s="1"/>
  <c r="X732" i="1"/>
  <c r="Y732" i="1" s="1"/>
  <c r="Z732" i="1" s="1"/>
  <c r="AA731" i="1"/>
  <c r="AB731" i="1" s="1"/>
  <c r="X731" i="1"/>
  <c r="Y731" i="1" s="1"/>
  <c r="Z731" i="1" s="1"/>
  <c r="AA730" i="1"/>
  <c r="AB730" i="1" s="1"/>
  <c r="X730" i="1"/>
  <c r="Y730" i="1" s="1"/>
  <c r="Z730" i="1" s="1"/>
  <c r="AA729" i="1"/>
  <c r="AB729" i="1" s="1"/>
  <c r="X729" i="1"/>
  <c r="Y729" i="1" s="1"/>
  <c r="Z729" i="1" s="1"/>
  <c r="AA728" i="1"/>
  <c r="AB728" i="1" s="1"/>
  <c r="AA727" i="1"/>
  <c r="AB727" i="1" s="1"/>
  <c r="X727" i="1"/>
  <c r="Y727" i="1" s="1"/>
  <c r="Z727" i="1" s="1"/>
  <c r="AA726" i="1"/>
  <c r="AB726" i="1" s="1"/>
  <c r="X726" i="1"/>
  <c r="Y726" i="1" s="1"/>
  <c r="Z726" i="1" s="1"/>
  <c r="AA725" i="1"/>
  <c r="AB725" i="1" s="1"/>
  <c r="AA724" i="1"/>
  <c r="AB724" i="1" s="1"/>
  <c r="X724" i="1"/>
  <c r="Y724" i="1" s="1"/>
  <c r="Z724" i="1" s="1"/>
  <c r="AA723" i="1"/>
  <c r="AB723" i="1" s="1"/>
  <c r="X723" i="1"/>
  <c r="Y723" i="1" s="1"/>
  <c r="Z723" i="1" s="1"/>
  <c r="AA722" i="1"/>
  <c r="AB722" i="1" s="1"/>
  <c r="X722" i="1"/>
  <c r="Y722" i="1" s="1"/>
  <c r="Z722" i="1" s="1"/>
  <c r="AA721" i="1"/>
  <c r="AB721" i="1" s="1"/>
  <c r="AA720" i="1"/>
  <c r="AB720" i="1" s="1"/>
  <c r="X720" i="1"/>
  <c r="Y720" i="1" s="1"/>
  <c r="Z720" i="1" s="1"/>
  <c r="AA719" i="1"/>
  <c r="AB719" i="1" s="1"/>
  <c r="AA718" i="1"/>
  <c r="AB718" i="1" s="1"/>
  <c r="X718" i="1"/>
  <c r="Y718" i="1" s="1"/>
  <c r="Z718" i="1" s="1"/>
  <c r="AA717" i="1"/>
  <c r="AB717" i="1" s="1"/>
  <c r="X717" i="1"/>
  <c r="Y717" i="1" s="1"/>
  <c r="Z717" i="1" s="1"/>
  <c r="AA716" i="1"/>
  <c r="AB716" i="1" s="1"/>
  <c r="AA715" i="1"/>
  <c r="AB715" i="1" s="1"/>
  <c r="X715" i="1"/>
  <c r="Y715" i="1" s="1"/>
  <c r="Z715" i="1" s="1"/>
  <c r="AA714" i="1"/>
  <c r="AB714" i="1" s="1"/>
  <c r="X714" i="1"/>
  <c r="Y714" i="1" s="1"/>
  <c r="Z714" i="1" s="1"/>
  <c r="AA713" i="1"/>
  <c r="AB713" i="1" s="1"/>
  <c r="X713" i="1"/>
  <c r="Y713" i="1" s="1"/>
  <c r="Z713" i="1" s="1"/>
  <c r="AA712" i="1"/>
  <c r="AB712" i="1" s="1"/>
  <c r="X712" i="1"/>
  <c r="Y712" i="1" s="1"/>
  <c r="Z712" i="1" s="1"/>
  <c r="AA711" i="1"/>
  <c r="AB711" i="1" s="1"/>
  <c r="AA710" i="1"/>
  <c r="AB710" i="1" s="1"/>
  <c r="AA709" i="1"/>
  <c r="AB709" i="1" s="1"/>
  <c r="X709" i="1"/>
  <c r="Y709" i="1" s="1"/>
  <c r="Z709" i="1" s="1"/>
  <c r="AA708" i="1"/>
  <c r="AB708" i="1" s="1"/>
  <c r="X708" i="1"/>
  <c r="Y708" i="1" s="1"/>
  <c r="Z708" i="1" s="1"/>
  <c r="AA707" i="1"/>
  <c r="AB707" i="1" s="1"/>
  <c r="X707" i="1"/>
  <c r="Y707" i="1" s="1"/>
  <c r="Z707" i="1" s="1"/>
  <c r="AA706" i="1"/>
  <c r="AB706" i="1" s="1"/>
  <c r="AA705" i="1"/>
  <c r="AB705" i="1" s="1"/>
  <c r="X705" i="1"/>
  <c r="Y705" i="1" s="1"/>
  <c r="Z705" i="1" s="1"/>
  <c r="AA704" i="1"/>
  <c r="AB704" i="1" s="1"/>
  <c r="X704" i="1"/>
  <c r="Y704" i="1" s="1"/>
  <c r="Z704" i="1" s="1"/>
  <c r="AA703" i="1"/>
  <c r="AB703" i="1" s="1"/>
  <c r="X703" i="1"/>
  <c r="Y703" i="1" s="1"/>
  <c r="Z703" i="1" s="1"/>
  <c r="AA702" i="1"/>
  <c r="AB702" i="1" s="1"/>
  <c r="AA701" i="1"/>
  <c r="AB701" i="1" s="1"/>
  <c r="X701" i="1"/>
  <c r="Y701" i="1" s="1"/>
  <c r="Z701" i="1" s="1"/>
  <c r="AA700" i="1"/>
  <c r="AB700" i="1" s="1"/>
  <c r="X700" i="1"/>
  <c r="Y700" i="1" s="1"/>
  <c r="Z700" i="1" s="1"/>
  <c r="AA699" i="1"/>
  <c r="AB699" i="1" s="1"/>
  <c r="X699" i="1"/>
  <c r="Y699" i="1" s="1"/>
  <c r="Z699" i="1" s="1"/>
  <c r="AA698" i="1"/>
  <c r="AB698" i="1" s="1"/>
  <c r="X698" i="1"/>
  <c r="Y698" i="1" s="1"/>
  <c r="Z698" i="1" s="1"/>
  <c r="AA697" i="1"/>
  <c r="AB697" i="1" s="1"/>
  <c r="X697" i="1"/>
  <c r="Y697" i="1" s="1"/>
  <c r="Z697" i="1" s="1"/>
  <c r="AA696" i="1"/>
  <c r="AB696" i="1" s="1"/>
  <c r="AA695" i="1"/>
  <c r="AB695" i="1" s="1"/>
  <c r="X695" i="1"/>
  <c r="Y695" i="1" s="1"/>
  <c r="Z695" i="1" s="1"/>
  <c r="AA694" i="1"/>
  <c r="AB694" i="1" s="1"/>
  <c r="AA693" i="1"/>
  <c r="AB693" i="1" s="1"/>
  <c r="AA692" i="1"/>
  <c r="AB692" i="1" s="1"/>
  <c r="X692" i="1"/>
  <c r="Y692" i="1" s="1"/>
  <c r="Z692" i="1" s="1"/>
  <c r="AA691" i="1"/>
  <c r="AB691" i="1" s="1"/>
  <c r="X691" i="1"/>
  <c r="Y691" i="1" s="1"/>
  <c r="Z691" i="1" s="1"/>
  <c r="AA690" i="1"/>
  <c r="AB690" i="1" s="1"/>
  <c r="X690" i="1"/>
  <c r="Y690" i="1" s="1"/>
  <c r="Z690" i="1" s="1"/>
  <c r="AA689" i="1"/>
  <c r="AB689" i="1" s="1"/>
  <c r="AA688" i="1"/>
  <c r="AB688" i="1" s="1"/>
  <c r="AA687" i="1"/>
  <c r="AB687" i="1" s="1"/>
  <c r="AA686" i="1"/>
  <c r="AB686" i="1" s="1"/>
  <c r="X686" i="1"/>
  <c r="Y686" i="1" s="1"/>
  <c r="Z686" i="1" s="1"/>
  <c r="AA685" i="1"/>
  <c r="AB685" i="1" s="1"/>
  <c r="X685" i="1"/>
  <c r="Y685" i="1" s="1"/>
  <c r="Z685" i="1" s="1"/>
  <c r="AA684" i="1"/>
  <c r="AB684" i="1" s="1"/>
  <c r="AA683" i="1"/>
  <c r="AB683" i="1" s="1"/>
  <c r="X683" i="1"/>
  <c r="Y683" i="1" s="1"/>
  <c r="Z683" i="1" s="1"/>
  <c r="AA682" i="1"/>
  <c r="AB682" i="1" s="1"/>
  <c r="AA681" i="1"/>
  <c r="AB681" i="1" s="1"/>
  <c r="X681" i="1"/>
  <c r="Y681" i="1" s="1"/>
  <c r="Z681" i="1" s="1"/>
  <c r="AA680" i="1"/>
  <c r="AB680" i="1" s="1"/>
  <c r="X680" i="1"/>
  <c r="Y680" i="1" s="1"/>
  <c r="Z680" i="1" s="1"/>
  <c r="AA679" i="1"/>
  <c r="AB679" i="1" s="1"/>
  <c r="AA678" i="1"/>
  <c r="AB678" i="1" s="1"/>
  <c r="AA677" i="1"/>
  <c r="AB677" i="1" s="1"/>
  <c r="X677" i="1"/>
  <c r="Y677" i="1" s="1"/>
  <c r="Z677" i="1" s="1"/>
  <c r="AA676" i="1"/>
  <c r="AB676" i="1" s="1"/>
  <c r="X676" i="1"/>
  <c r="Y676" i="1" s="1"/>
  <c r="Z676" i="1" s="1"/>
  <c r="AA675" i="1"/>
  <c r="AB675" i="1" s="1"/>
  <c r="X675" i="1"/>
  <c r="Y675" i="1" s="1"/>
  <c r="Z675" i="1" s="1"/>
  <c r="AA674" i="1"/>
  <c r="AB674" i="1" s="1"/>
  <c r="AA673" i="1"/>
  <c r="AB673" i="1" s="1"/>
  <c r="X673" i="1"/>
  <c r="Y673" i="1" s="1"/>
  <c r="Z673" i="1" s="1"/>
  <c r="AA672" i="1"/>
  <c r="AB672" i="1" s="1"/>
  <c r="X672" i="1"/>
  <c r="Y672" i="1" s="1"/>
  <c r="Z672" i="1" s="1"/>
  <c r="AA671" i="1"/>
  <c r="AB671" i="1" s="1"/>
  <c r="X671" i="1"/>
  <c r="Y671" i="1" s="1"/>
  <c r="Z671" i="1" s="1"/>
  <c r="AA670" i="1"/>
  <c r="AB670" i="1" s="1"/>
  <c r="AA669" i="1"/>
  <c r="AB669" i="1" s="1"/>
  <c r="X669" i="1"/>
  <c r="Y669" i="1" s="1"/>
  <c r="Z669" i="1" s="1"/>
  <c r="AA668" i="1"/>
  <c r="AB668" i="1" s="1"/>
  <c r="X668" i="1"/>
  <c r="Y668" i="1" s="1"/>
  <c r="Z668" i="1" s="1"/>
  <c r="AA667" i="1"/>
  <c r="AB667" i="1" s="1"/>
  <c r="X667" i="1"/>
  <c r="Y667" i="1" s="1"/>
  <c r="Z667" i="1" s="1"/>
  <c r="AA666" i="1"/>
  <c r="AB666" i="1" s="1"/>
  <c r="X666" i="1"/>
  <c r="Y666" i="1" s="1"/>
  <c r="Z666" i="1" s="1"/>
  <c r="AA665" i="1"/>
  <c r="AB665" i="1" s="1"/>
  <c r="AA664" i="1"/>
  <c r="AB664" i="1" s="1"/>
  <c r="AA663" i="1"/>
  <c r="AB663" i="1" s="1"/>
  <c r="X663" i="1"/>
  <c r="Y663" i="1" s="1"/>
  <c r="Z663" i="1" s="1"/>
  <c r="AA662" i="1"/>
  <c r="AB662" i="1" s="1"/>
  <c r="X662" i="1"/>
  <c r="Y662" i="1" s="1"/>
  <c r="Z662" i="1" s="1"/>
  <c r="AA661" i="1"/>
  <c r="AB661" i="1" s="1"/>
  <c r="AA660" i="1"/>
  <c r="AB660" i="1" s="1"/>
  <c r="AA659" i="1"/>
  <c r="AB659" i="1" s="1"/>
  <c r="X659" i="1"/>
  <c r="Y659" i="1" s="1"/>
  <c r="Z659" i="1" s="1"/>
  <c r="AA658" i="1"/>
  <c r="AB658" i="1" s="1"/>
  <c r="X658" i="1"/>
  <c r="Y658" i="1" s="1"/>
  <c r="Z658" i="1" s="1"/>
  <c r="AA657" i="1"/>
  <c r="AB657" i="1" s="1"/>
  <c r="AA656" i="1"/>
  <c r="AB656" i="1" s="1"/>
  <c r="AA655" i="1"/>
  <c r="AB655" i="1" s="1"/>
  <c r="X655" i="1"/>
  <c r="Y655" i="1" s="1"/>
  <c r="Z655" i="1" s="1"/>
  <c r="AA654" i="1"/>
  <c r="AB654" i="1" s="1"/>
  <c r="X654" i="1"/>
  <c r="Y654" i="1" s="1"/>
  <c r="Z654" i="1" s="1"/>
  <c r="AA653" i="1"/>
  <c r="AB653" i="1" s="1"/>
  <c r="X653" i="1"/>
  <c r="Y653" i="1" s="1"/>
  <c r="Z653" i="1" s="1"/>
  <c r="AA652" i="1"/>
  <c r="AB652" i="1" s="1"/>
  <c r="AA651" i="1"/>
  <c r="AB651" i="1" s="1"/>
  <c r="X651" i="1"/>
  <c r="Y651" i="1" s="1"/>
  <c r="Z651" i="1" s="1"/>
  <c r="AA650" i="1"/>
  <c r="AB650" i="1" s="1"/>
  <c r="X650" i="1"/>
  <c r="Y650" i="1" s="1"/>
  <c r="Z650" i="1" s="1"/>
  <c r="AA649" i="1"/>
  <c r="AB649" i="1" s="1"/>
  <c r="X649" i="1"/>
  <c r="Y649" i="1" s="1"/>
  <c r="Z649" i="1" s="1"/>
  <c r="AA648" i="1"/>
  <c r="AB648" i="1" s="1"/>
  <c r="X648" i="1"/>
  <c r="Y648" i="1" s="1"/>
  <c r="Z648" i="1" s="1"/>
  <c r="AA647" i="1"/>
  <c r="AB647" i="1" s="1"/>
  <c r="X647" i="1"/>
  <c r="Y647" i="1" s="1"/>
  <c r="Z647" i="1" s="1"/>
  <c r="AA646" i="1"/>
  <c r="AB646" i="1" s="1"/>
  <c r="X646" i="1"/>
  <c r="Y646" i="1" s="1"/>
  <c r="Z646" i="1" s="1"/>
  <c r="AA645" i="1"/>
  <c r="AB645" i="1" s="1"/>
  <c r="X645" i="1"/>
  <c r="Y645" i="1" s="1"/>
  <c r="Z645" i="1" s="1"/>
  <c r="AA644" i="1"/>
  <c r="AB644" i="1" s="1"/>
  <c r="X644" i="1"/>
  <c r="Y644" i="1" s="1"/>
  <c r="Z644" i="1" s="1"/>
  <c r="AA643" i="1"/>
  <c r="AB643" i="1" s="1"/>
  <c r="X643" i="1"/>
  <c r="Y643" i="1" s="1"/>
  <c r="Z643" i="1" s="1"/>
  <c r="AA642" i="1"/>
  <c r="AB642" i="1" s="1"/>
  <c r="AA641" i="1"/>
  <c r="AB641" i="1" s="1"/>
  <c r="X641" i="1"/>
  <c r="Y641" i="1" s="1"/>
  <c r="Z641" i="1" s="1"/>
  <c r="AA640" i="1"/>
  <c r="AB640" i="1" s="1"/>
  <c r="X640" i="1"/>
  <c r="Y640" i="1" s="1"/>
  <c r="Z640" i="1" s="1"/>
  <c r="AA639" i="1"/>
  <c r="AB639" i="1" s="1"/>
  <c r="X639" i="1"/>
  <c r="Y639" i="1" s="1"/>
  <c r="Z639" i="1" s="1"/>
  <c r="AA638" i="1"/>
  <c r="AB638" i="1" s="1"/>
  <c r="AA637" i="1"/>
  <c r="AB637" i="1" s="1"/>
  <c r="X637" i="1"/>
  <c r="Y637" i="1" s="1"/>
  <c r="Z637" i="1" s="1"/>
  <c r="AA636" i="1"/>
  <c r="AB636" i="1" s="1"/>
  <c r="X636" i="1"/>
  <c r="Y636" i="1" s="1"/>
  <c r="Z636" i="1" s="1"/>
  <c r="AA635" i="1"/>
  <c r="AB635" i="1" s="1"/>
  <c r="X635" i="1"/>
  <c r="Y635" i="1" s="1"/>
  <c r="Z635" i="1" s="1"/>
  <c r="AA634" i="1"/>
  <c r="AB634" i="1" s="1"/>
  <c r="X634" i="1"/>
  <c r="Y634" i="1" s="1"/>
  <c r="Z634" i="1" s="1"/>
  <c r="AA633" i="1"/>
  <c r="AB633" i="1" s="1"/>
  <c r="X633" i="1"/>
  <c r="Y633" i="1" s="1"/>
  <c r="Z633" i="1" s="1"/>
  <c r="AA632" i="1"/>
  <c r="AB632" i="1" s="1"/>
  <c r="AA631" i="1"/>
  <c r="AB631" i="1" s="1"/>
  <c r="X631" i="1"/>
  <c r="Y631" i="1" s="1"/>
  <c r="Z631" i="1" s="1"/>
  <c r="AA630" i="1"/>
  <c r="AB630" i="1" s="1"/>
  <c r="AA629" i="1"/>
  <c r="AB629" i="1" s="1"/>
  <c r="AA628" i="1"/>
  <c r="AB628" i="1" s="1"/>
  <c r="X628" i="1"/>
  <c r="Y628" i="1" s="1"/>
  <c r="Z628" i="1" s="1"/>
  <c r="AA627" i="1"/>
  <c r="AB627" i="1" s="1"/>
  <c r="X627" i="1"/>
  <c r="Y627" i="1" s="1"/>
  <c r="Z627" i="1" s="1"/>
  <c r="AA626" i="1"/>
  <c r="AB626" i="1" s="1"/>
  <c r="X626" i="1"/>
  <c r="Y626" i="1" s="1"/>
  <c r="Z626" i="1" s="1"/>
  <c r="AA625" i="1"/>
  <c r="AB625" i="1" s="1"/>
  <c r="AA624" i="1"/>
  <c r="AB624" i="1" s="1"/>
  <c r="AA623" i="1"/>
  <c r="AB623" i="1" s="1"/>
  <c r="X623" i="1"/>
  <c r="Y623" i="1" s="1"/>
  <c r="Z623" i="1" s="1"/>
  <c r="AA622" i="1"/>
  <c r="AB622" i="1" s="1"/>
  <c r="X622" i="1"/>
  <c r="Y622" i="1" s="1"/>
  <c r="Z622" i="1" s="1"/>
  <c r="AA621" i="1"/>
  <c r="AB621" i="1" s="1"/>
  <c r="X621" i="1"/>
  <c r="Y621" i="1" s="1"/>
  <c r="Z621" i="1" s="1"/>
  <c r="AA620" i="1"/>
  <c r="AB620" i="1" s="1"/>
  <c r="AA619" i="1"/>
  <c r="AB619" i="1" s="1"/>
  <c r="X619" i="1"/>
  <c r="Y619" i="1" s="1"/>
  <c r="Z619" i="1" s="1"/>
  <c r="AA618" i="1"/>
  <c r="AB618" i="1" s="1"/>
  <c r="X618" i="1"/>
  <c r="Y618" i="1" s="1"/>
  <c r="Z618" i="1" s="1"/>
  <c r="AA617" i="1"/>
  <c r="AB617" i="1" s="1"/>
  <c r="X617" i="1"/>
  <c r="Y617" i="1" s="1"/>
  <c r="Z617" i="1" s="1"/>
  <c r="AA616" i="1"/>
  <c r="AB616" i="1" s="1"/>
  <c r="X616" i="1"/>
  <c r="Y616" i="1" s="1"/>
  <c r="Z616" i="1" s="1"/>
  <c r="AA615" i="1"/>
  <c r="AB615" i="1" s="1"/>
  <c r="X615" i="1"/>
  <c r="Y615" i="1" s="1"/>
  <c r="Z615" i="1" s="1"/>
  <c r="AA614" i="1"/>
  <c r="AB614" i="1" s="1"/>
  <c r="X614" i="1"/>
  <c r="Y614" i="1" s="1"/>
  <c r="Z614" i="1" s="1"/>
  <c r="AA613" i="1"/>
  <c r="AB613" i="1" s="1"/>
  <c r="X613" i="1"/>
  <c r="Y613" i="1" s="1"/>
  <c r="Z613" i="1" s="1"/>
  <c r="AA612" i="1"/>
  <c r="AB612" i="1" s="1"/>
  <c r="X612" i="1"/>
  <c r="Y612" i="1" s="1"/>
  <c r="Z612" i="1" s="1"/>
  <c r="AA611" i="1"/>
  <c r="AB611" i="1" s="1"/>
  <c r="X611" i="1"/>
  <c r="Y611" i="1" s="1"/>
  <c r="Z611" i="1" s="1"/>
  <c r="AA610" i="1"/>
  <c r="AB610" i="1" s="1"/>
  <c r="AA609" i="1"/>
  <c r="AB609" i="1" s="1"/>
  <c r="X609" i="1"/>
  <c r="Y609" i="1" s="1"/>
  <c r="Z609" i="1" s="1"/>
  <c r="AA608" i="1"/>
  <c r="AB608" i="1" s="1"/>
  <c r="AA607" i="1"/>
  <c r="AB607" i="1" s="1"/>
  <c r="X607" i="1"/>
  <c r="Y607" i="1" s="1"/>
  <c r="Z607" i="1" s="1"/>
  <c r="AA606" i="1"/>
  <c r="AB606" i="1" s="1"/>
  <c r="AA605" i="1"/>
  <c r="AB605" i="1" s="1"/>
  <c r="X605" i="1"/>
  <c r="Y605" i="1" s="1"/>
  <c r="Z605" i="1" s="1"/>
  <c r="AA604" i="1"/>
  <c r="AB604" i="1" s="1"/>
  <c r="X604" i="1"/>
  <c r="Y604" i="1" s="1"/>
  <c r="Z604" i="1" s="1"/>
  <c r="AA603" i="1"/>
  <c r="AB603" i="1" s="1"/>
  <c r="X603" i="1"/>
  <c r="Y603" i="1" s="1"/>
  <c r="Z603" i="1" s="1"/>
  <c r="AA602" i="1"/>
  <c r="AB602" i="1" s="1"/>
  <c r="X602" i="1"/>
  <c r="Y602" i="1" s="1"/>
  <c r="Z602" i="1" s="1"/>
  <c r="AA601" i="1"/>
  <c r="AB601" i="1" s="1"/>
  <c r="X601" i="1"/>
  <c r="Y601" i="1" s="1"/>
  <c r="Z601" i="1" s="1"/>
  <c r="AA600" i="1"/>
  <c r="AB600" i="1" s="1"/>
  <c r="AA599" i="1"/>
  <c r="AB599" i="1" s="1"/>
  <c r="AA598" i="1"/>
  <c r="AB598" i="1" s="1"/>
  <c r="AA597" i="1"/>
  <c r="AB597" i="1" s="1"/>
  <c r="AA596" i="1"/>
  <c r="AB596" i="1" s="1"/>
  <c r="X596" i="1"/>
  <c r="Y596" i="1" s="1"/>
  <c r="Z596" i="1" s="1"/>
  <c r="AA595" i="1"/>
  <c r="AB595" i="1" s="1"/>
  <c r="X595" i="1"/>
  <c r="Y595" i="1" s="1"/>
  <c r="Z595" i="1" s="1"/>
  <c r="AA594" i="1"/>
  <c r="AB594" i="1" s="1"/>
  <c r="X594" i="1"/>
  <c r="Y594" i="1" s="1"/>
  <c r="Z594" i="1" s="1"/>
  <c r="AA593" i="1"/>
  <c r="AB593" i="1" s="1"/>
  <c r="AA592" i="1"/>
  <c r="AB592" i="1" s="1"/>
  <c r="AA591" i="1"/>
  <c r="AB591" i="1" s="1"/>
  <c r="AA590" i="1"/>
  <c r="AB590" i="1" s="1"/>
  <c r="X590" i="1"/>
  <c r="Y590" i="1" s="1"/>
  <c r="Z590" i="1" s="1"/>
  <c r="AA589" i="1"/>
  <c r="AB589" i="1" s="1"/>
  <c r="X589" i="1"/>
  <c r="Y589" i="1" s="1"/>
  <c r="Z589" i="1" s="1"/>
  <c r="AA588" i="1"/>
  <c r="AB588" i="1" s="1"/>
  <c r="AA587" i="1"/>
  <c r="AB587" i="1" s="1"/>
  <c r="X587" i="1"/>
  <c r="Y587" i="1" s="1"/>
  <c r="Z587" i="1" s="1"/>
  <c r="AA586" i="1"/>
  <c r="AB586" i="1" s="1"/>
  <c r="X586" i="1"/>
  <c r="Y586" i="1" s="1"/>
  <c r="Z586" i="1" s="1"/>
  <c r="AA585" i="1"/>
  <c r="AB585" i="1" s="1"/>
  <c r="X585" i="1"/>
  <c r="Y585" i="1" s="1"/>
  <c r="Z585" i="1" s="1"/>
  <c r="AA584" i="1"/>
  <c r="AB584" i="1" s="1"/>
  <c r="X584" i="1"/>
  <c r="Y584" i="1" s="1"/>
  <c r="Z584" i="1" s="1"/>
  <c r="AA583" i="1"/>
  <c r="AB583" i="1" s="1"/>
  <c r="X583" i="1"/>
  <c r="Y583" i="1" s="1"/>
  <c r="Z583" i="1" s="1"/>
  <c r="AA582" i="1"/>
  <c r="AB582" i="1" s="1"/>
  <c r="AA581" i="1"/>
  <c r="AB581" i="1" s="1"/>
  <c r="X581" i="1"/>
  <c r="Y581" i="1" s="1"/>
  <c r="Z581" i="1" s="1"/>
  <c r="AA580" i="1"/>
  <c r="AB580" i="1" s="1"/>
  <c r="X580" i="1"/>
  <c r="Y580" i="1" s="1"/>
  <c r="Z580" i="1" s="1"/>
  <c r="AA579" i="1"/>
  <c r="AB579" i="1" s="1"/>
  <c r="X579" i="1"/>
  <c r="Y579" i="1" s="1"/>
  <c r="Z579" i="1" s="1"/>
  <c r="AA578" i="1"/>
  <c r="AB578" i="1" s="1"/>
  <c r="AA577" i="1"/>
  <c r="AB577" i="1" s="1"/>
  <c r="X577" i="1"/>
  <c r="Y577" i="1" s="1"/>
  <c r="Z577" i="1" s="1"/>
  <c r="AA576" i="1"/>
  <c r="AB576" i="1" s="1"/>
  <c r="X576" i="1"/>
  <c r="Y576" i="1" s="1"/>
  <c r="Z576" i="1" s="1"/>
  <c r="AA575" i="1"/>
  <c r="AB575" i="1" s="1"/>
  <c r="X575" i="1"/>
  <c r="Y575" i="1" s="1"/>
  <c r="Z575" i="1" s="1"/>
  <c r="AA574" i="1"/>
  <c r="AB574" i="1" s="1"/>
  <c r="AA573" i="1"/>
  <c r="AB573" i="1" s="1"/>
  <c r="X573" i="1"/>
  <c r="Y573" i="1" s="1"/>
  <c r="Z573" i="1" s="1"/>
  <c r="AA572" i="1"/>
  <c r="AB572" i="1" s="1"/>
  <c r="X572" i="1"/>
  <c r="Y572" i="1" s="1"/>
  <c r="Z572" i="1" s="1"/>
  <c r="AA571" i="1"/>
  <c r="AB571" i="1" s="1"/>
  <c r="X571" i="1"/>
  <c r="Y571" i="1" s="1"/>
  <c r="Z571" i="1" s="1"/>
  <c r="AA570" i="1"/>
  <c r="AB570" i="1" s="1"/>
  <c r="X570" i="1"/>
  <c r="Y570" i="1" s="1"/>
  <c r="Z570" i="1" s="1"/>
  <c r="AA569" i="1"/>
  <c r="AB569" i="1" s="1"/>
  <c r="X569" i="1"/>
  <c r="Y569" i="1" s="1"/>
  <c r="Z569" i="1" s="1"/>
  <c r="AA568" i="1"/>
  <c r="AB568" i="1" s="1"/>
  <c r="AA567" i="1"/>
  <c r="AB567" i="1" s="1"/>
  <c r="X567" i="1"/>
  <c r="Y567" i="1" s="1"/>
  <c r="Z567" i="1" s="1"/>
  <c r="AA566" i="1"/>
  <c r="AB566" i="1" s="1"/>
  <c r="X566" i="1"/>
  <c r="Y566" i="1" s="1"/>
  <c r="Z566" i="1" s="1"/>
  <c r="AA565" i="1"/>
  <c r="AB565" i="1" s="1"/>
  <c r="AA564" i="1"/>
  <c r="AB564" i="1" s="1"/>
  <c r="X564" i="1"/>
  <c r="Y564" i="1" s="1"/>
  <c r="Z564" i="1" s="1"/>
  <c r="AA563" i="1"/>
  <c r="AB563" i="1" s="1"/>
  <c r="AA562" i="1"/>
  <c r="AB562" i="1" s="1"/>
  <c r="X562" i="1"/>
  <c r="Y562" i="1" s="1"/>
  <c r="Z562" i="1" s="1"/>
  <c r="AA561" i="1"/>
  <c r="AB561" i="1" s="1"/>
  <c r="AA560" i="1"/>
  <c r="AB560" i="1" s="1"/>
  <c r="X560" i="1"/>
  <c r="Y560" i="1" s="1"/>
  <c r="Z560" i="1" s="1"/>
  <c r="AA559" i="1"/>
  <c r="AB559" i="1" s="1"/>
  <c r="AA558" i="1"/>
  <c r="AB558" i="1" s="1"/>
  <c r="X558" i="1"/>
  <c r="Y558" i="1" s="1"/>
  <c r="Z558" i="1" s="1"/>
  <c r="AA557" i="1"/>
  <c r="AB557" i="1" s="1"/>
  <c r="X557" i="1"/>
  <c r="Y557" i="1" s="1"/>
  <c r="Z557" i="1" s="1"/>
  <c r="AA556" i="1"/>
  <c r="AB556" i="1" s="1"/>
  <c r="AA555" i="1"/>
  <c r="AB555" i="1" s="1"/>
  <c r="X555" i="1"/>
  <c r="Y555" i="1" s="1"/>
  <c r="Z555" i="1" s="1"/>
  <c r="AA554" i="1"/>
  <c r="AB554" i="1" s="1"/>
  <c r="AA553" i="1"/>
  <c r="AB553" i="1" s="1"/>
  <c r="X553" i="1"/>
  <c r="Y553" i="1" s="1"/>
  <c r="Z553" i="1" s="1"/>
  <c r="AA552" i="1"/>
  <c r="AB552" i="1" s="1"/>
  <c r="X552" i="1"/>
  <c r="Y552" i="1" s="1"/>
  <c r="Z552" i="1" s="1"/>
  <c r="AA551" i="1"/>
  <c r="AB551" i="1" s="1"/>
  <c r="X551" i="1"/>
  <c r="Y551" i="1" s="1"/>
  <c r="Z551" i="1" s="1"/>
  <c r="AA550" i="1"/>
  <c r="AB550" i="1" s="1"/>
  <c r="AA549" i="1"/>
  <c r="AB549" i="1" s="1"/>
  <c r="X549" i="1"/>
  <c r="Y549" i="1" s="1"/>
  <c r="Z549" i="1" s="1"/>
  <c r="AA548" i="1"/>
  <c r="AB548" i="1" s="1"/>
  <c r="X548" i="1"/>
  <c r="Y548" i="1" s="1"/>
  <c r="Z548" i="1" s="1"/>
  <c r="AA547" i="1"/>
  <c r="AB547" i="1" s="1"/>
  <c r="X547" i="1"/>
  <c r="Y547" i="1" s="1"/>
  <c r="Z547" i="1" s="1"/>
  <c r="AA546" i="1"/>
  <c r="AB546" i="1" s="1"/>
  <c r="AA545" i="1"/>
  <c r="AB545" i="1" s="1"/>
  <c r="X545" i="1"/>
  <c r="Y545" i="1" s="1"/>
  <c r="Z545" i="1" s="1"/>
  <c r="AA544" i="1"/>
  <c r="AB544" i="1" s="1"/>
  <c r="X544" i="1"/>
  <c r="Y544" i="1" s="1"/>
  <c r="Z544" i="1" s="1"/>
  <c r="AA543" i="1"/>
  <c r="AB543" i="1" s="1"/>
  <c r="X543" i="1"/>
  <c r="Y543" i="1" s="1"/>
  <c r="Z543" i="1" s="1"/>
  <c r="AA542" i="1"/>
  <c r="AB542" i="1" s="1"/>
  <c r="AA541" i="1"/>
  <c r="AB541" i="1" s="1"/>
  <c r="X541" i="1"/>
  <c r="Y541" i="1" s="1"/>
  <c r="Z541" i="1" s="1"/>
  <c r="AA540" i="1"/>
  <c r="AB540" i="1" s="1"/>
  <c r="X540" i="1"/>
  <c r="Y540" i="1" s="1"/>
  <c r="Z540" i="1" s="1"/>
  <c r="AA539" i="1"/>
  <c r="AB539" i="1" s="1"/>
  <c r="X539" i="1"/>
  <c r="Y539" i="1" s="1"/>
  <c r="Z539" i="1" s="1"/>
  <c r="AA538" i="1"/>
  <c r="AB538" i="1" s="1"/>
  <c r="X538" i="1"/>
  <c r="Y538" i="1" s="1"/>
  <c r="Z538" i="1" s="1"/>
  <c r="AA537" i="1"/>
  <c r="AB537" i="1" s="1"/>
  <c r="AA536" i="1"/>
  <c r="AB536" i="1" s="1"/>
  <c r="AA535" i="1"/>
  <c r="AB535" i="1" s="1"/>
  <c r="AA534" i="1"/>
  <c r="AB534" i="1" s="1"/>
  <c r="X534" i="1"/>
  <c r="Y534" i="1" s="1"/>
  <c r="Z534" i="1" s="1"/>
  <c r="AA533" i="1"/>
  <c r="AB533" i="1" s="1"/>
  <c r="AA532" i="1"/>
  <c r="AB532" i="1" s="1"/>
  <c r="AA531" i="1"/>
  <c r="AB531" i="1" s="1"/>
  <c r="X531" i="1"/>
  <c r="Y531" i="1" s="1"/>
  <c r="Z531" i="1" s="1"/>
  <c r="AA530" i="1"/>
  <c r="AB530" i="1" s="1"/>
  <c r="X530" i="1"/>
  <c r="Y530" i="1" s="1"/>
  <c r="Z530" i="1" s="1"/>
  <c r="AA529" i="1"/>
  <c r="AB529" i="1" s="1"/>
  <c r="AA528" i="1"/>
  <c r="AB528" i="1" s="1"/>
  <c r="AA527" i="1"/>
  <c r="AB527" i="1" s="1"/>
  <c r="AA526" i="1"/>
  <c r="AB526" i="1" s="1"/>
  <c r="X526" i="1"/>
  <c r="Y526" i="1" s="1"/>
  <c r="Z526" i="1" s="1"/>
  <c r="AA525" i="1"/>
  <c r="AB525" i="1" s="1"/>
  <c r="X525" i="1"/>
  <c r="Y525" i="1" s="1"/>
  <c r="Z525" i="1" s="1"/>
  <c r="AA524" i="1"/>
  <c r="AB524" i="1" s="1"/>
  <c r="AA523" i="1"/>
  <c r="AB523" i="1" s="1"/>
  <c r="X523" i="1"/>
  <c r="Y523" i="1" s="1"/>
  <c r="Z523" i="1" s="1"/>
  <c r="AA522" i="1"/>
  <c r="AB522" i="1" s="1"/>
  <c r="X522" i="1"/>
  <c r="Y522" i="1" s="1"/>
  <c r="Z522" i="1" s="1"/>
  <c r="AA521" i="1"/>
  <c r="AB521" i="1" s="1"/>
  <c r="X521" i="1"/>
  <c r="Y521" i="1" s="1"/>
  <c r="Z521" i="1" s="1"/>
  <c r="AA520" i="1"/>
  <c r="AB520" i="1" s="1"/>
  <c r="X520" i="1"/>
  <c r="Y520" i="1" s="1"/>
  <c r="Z520" i="1" s="1"/>
  <c r="AA519" i="1"/>
  <c r="AB519" i="1" s="1"/>
  <c r="X519" i="1"/>
  <c r="Y519" i="1" s="1"/>
  <c r="Z519" i="1" s="1"/>
  <c r="AA518" i="1"/>
  <c r="AB518" i="1" s="1"/>
  <c r="X518" i="1"/>
  <c r="Y518" i="1" s="1"/>
  <c r="Z518" i="1" s="1"/>
  <c r="AA517" i="1"/>
  <c r="AB517" i="1" s="1"/>
  <c r="X517" i="1"/>
  <c r="Y517" i="1" s="1"/>
  <c r="Z517" i="1" s="1"/>
  <c r="AA516" i="1"/>
  <c r="AB516" i="1" s="1"/>
  <c r="X516" i="1"/>
  <c r="Y516" i="1" s="1"/>
  <c r="Z516" i="1" s="1"/>
  <c r="AA515" i="1"/>
  <c r="AB515" i="1" s="1"/>
  <c r="X515" i="1"/>
  <c r="Y515" i="1" s="1"/>
  <c r="Z515" i="1" s="1"/>
  <c r="AA514" i="1"/>
  <c r="AB514" i="1" s="1"/>
  <c r="AA513" i="1"/>
  <c r="AB513" i="1" s="1"/>
  <c r="X513" i="1"/>
  <c r="Y513" i="1" s="1"/>
  <c r="Z513" i="1" s="1"/>
  <c r="AA512" i="1"/>
  <c r="AB512" i="1" s="1"/>
  <c r="X512" i="1"/>
  <c r="Y512" i="1" s="1"/>
  <c r="Z512" i="1" s="1"/>
  <c r="AA511" i="1"/>
  <c r="AB511" i="1" s="1"/>
  <c r="X511" i="1"/>
  <c r="Y511" i="1" s="1"/>
  <c r="Z511" i="1" s="1"/>
  <c r="AA510" i="1"/>
  <c r="AB510" i="1" s="1"/>
  <c r="AA509" i="1"/>
  <c r="AB509" i="1" s="1"/>
  <c r="X509" i="1"/>
  <c r="Y509" i="1" s="1"/>
  <c r="Z509" i="1" s="1"/>
  <c r="AA508" i="1"/>
  <c r="AB508" i="1" s="1"/>
  <c r="X508" i="1"/>
  <c r="Y508" i="1" s="1"/>
  <c r="Z508" i="1" s="1"/>
  <c r="AA507" i="1"/>
  <c r="AB507" i="1" s="1"/>
  <c r="X507" i="1"/>
  <c r="Y507" i="1" s="1"/>
  <c r="Z507" i="1" s="1"/>
  <c r="AA506" i="1"/>
  <c r="AB506" i="1" s="1"/>
  <c r="X506" i="1"/>
  <c r="Y506" i="1" s="1"/>
  <c r="Z506" i="1" s="1"/>
  <c r="AA505" i="1"/>
  <c r="AB505" i="1" s="1"/>
  <c r="X505" i="1"/>
  <c r="Y505" i="1" s="1"/>
  <c r="Z505" i="1" s="1"/>
  <c r="AA504" i="1"/>
  <c r="AB504" i="1" s="1"/>
  <c r="AA503" i="1"/>
  <c r="AB503" i="1" s="1"/>
  <c r="X503" i="1"/>
  <c r="Y503" i="1" s="1"/>
  <c r="Z503" i="1" s="1"/>
  <c r="AA502" i="1"/>
  <c r="AB502" i="1" s="1"/>
  <c r="AA501" i="1"/>
  <c r="AB501" i="1" s="1"/>
  <c r="AA500" i="1"/>
  <c r="AB500" i="1" s="1"/>
  <c r="X500" i="1"/>
  <c r="Y500" i="1" s="1"/>
  <c r="Z500" i="1" s="1"/>
  <c r="AA499" i="1"/>
  <c r="AB499" i="1" s="1"/>
  <c r="X499" i="1"/>
  <c r="Y499" i="1" s="1"/>
  <c r="Z499" i="1" s="1"/>
  <c r="AA498" i="1"/>
  <c r="AB498" i="1" s="1"/>
  <c r="X498" i="1"/>
  <c r="Y498" i="1" s="1"/>
  <c r="Z498" i="1" s="1"/>
  <c r="AA497" i="1"/>
  <c r="AB497" i="1" s="1"/>
  <c r="AA496" i="1"/>
  <c r="AB496" i="1" s="1"/>
  <c r="AA495" i="1"/>
  <c r="AB495" i="1" s="1"/>
  <c r="AA494" i="1"/>
  <c r="AB494" i="1" s="1"/>
  <c r="X494" i="1"/>
  <c r="Y494" i="1" s="1"/>
  <c r="Z494" i="1" s="1"/>
  <c r="AA493" i="1"/>
  <c r="AB493" i="1" s="1"/>
  <c r="X493" i="1"/>
  <c r="Y493" i="1" s="1"/>
  <c r="Z493" i="1" s="1"/>
  <c r="AA492" i="1"/>
  <c r="AB492" i="1" s="1"/>
  <c r="AA491" i="1"/>
  <c r="AB491" i="1" s="1"/>
  <c r="X491" i="1"/>
  <c r="Y491" i="1" s="1"/>
  <c r="Z491" i="1" s="1"/>
  <c r="AA490" i="1"/>
  <c r="AB490" i="1" s="1"/>
  <c r="X490" i="1"/>
  <c r="Y490" i="1" s="1"/>
  <c r="Z490" i="1" s="1"/>
  <c r="AA489" i="1"/>
  <c r="AB489" i="1" s="1"/>
  <c r="X489" i="1"/>
  <c r="Y489" i="1" s="1"/>
  <c r="Z489" i="1" s="1"/>
  <c r="AA488" i="1"/>
  <c r="AB488" i="1" s="1"/>
  <c r="X488" i="1"/>
  <c r="Y488" i="1" s="1"/>
  <c r="Z488" i="1" s="1"/>
  <c r="AA487" i="1"/>
  <c r="AB487" i="1" s="1"/>
  <c r="X487" i="1"/>
  <c r="Y487" i="1" s="1"/>
  <c r="Z487" i="1" s="1"/>
  <c r="AA486" i="1"/>
  <c r="AB486" i="1" s="1"/>
  <c r="AA485" i="1"/>
  <c r="AB485" i="1" s="1"/>
  <c r="X485" i="1"/>
  <c r="Y485" i="1" s="1"/>
  <c r="Z485" i="1" s="1"/>
  <c r="AA484" i="1"/>
  <c r="AB484" i="1" s="1"/>
  <c r="X484" i="1"/>
  <c r="Y484" i="1" s="1"/>
  <c r="Z484" i="1" s="1"/>
  <c r="AA483" i="1"/>
  <c r="AB483" i="1" s="1"/>
  <c r="X483" i="1"/>
  <c r="Y483" i="1" s="1"/>
  <c r="Z483" i="1" s="1"/>
  <c r="AA482" i="1"/>
  <c r="AB482" i="1" s="1"/>
  <c r="AA481" i="1"/>
  <c r="AB481" i="1" s="1"/>
  <c r="X481" i="1"/>
  <c r="Y481" i="1" s="1"/>
  <c r="Z481" i="1" s="1"/>
  <c r="AA480" i="1"/>
  <c r="AB480" i="1" s="1"/>
  <c r="X480" i="1"/>
  <c r="Y480" i="1" s="1"/>
  <c r="Z480" i="1" s="1"/>
  <c r="AA479" i="1"/>
  <c r="AB479" i="1" s="1"/>
  <c r="X479" i="1"/>
  <c r="Y479" i="1" s="1"/>
  <c r="Z479" i="1" s="1"/>
  <c r="AA478" i="1"/>
  <c r="AB478" i="1" s="1"/>
  <c r="AA477" i="1"/>
  <c r="AB477" i="1" s="1"/>
  <c r="X477" i="1"/>
  <c r="Y477" i="1" s="1"/>
  <c r="Z477" i="1" s="1"/>
  <c r="AA476" i="1"/>
  <c r="AB476" i="1" s="1"/>
  <c r="X476" i="1"/>
  <c r="Y476" i="1" s="1"/>
  <c r="Z476" i="1" s="1"/>
  <c r="AA475" i="1"/>
  <c r="AB475" i="1" s="1"/>
  <c r="AA474" i="1"/>
  <c r="AB474" i="1" s="1"/>
  <c r="X474" i="1"/>
  <c r="Y474" i="1" s="1"/>
  <c r="Z474" i="1" s="1"/>
  <c r="AA473" i="1"/>
  <c r="AB473" i="1" s="1"/>
  <c r="X473" i="1"/>
  <c r="Y473" i="1" s="1"/>
  <c r="Z473" i="1" s="1"/>
  <c r="AA472" i="1"/>
  <c r="AB472" i="1" s="1"/>
  <c r="AA471" i="1"/>
  <c r="AB471" i="1" s="1"/>
  <c r="X471" i="1"/>
  <c r="Y471" i="1" s="1"/>
  <c r="Z471" i="1" s="1"/>
  <c r="AA470" i="1"/>
  <c r="AB470" i="1" s="1"/>
  <c r="AA469" i="1"/>
  <c r="AB469" i="1" s="1"/>
  <c r="AA468" i="1"/>
  <c r="AB468" i="1" s="1"/>
  <c r="X468" i="1"/>
  <c r="Y468" i="1" s="1"/>
  <c r="Z468" i="1" s="1"/>
  <c r="AA467" i="1"/>
  <c r="AB467" i="1" s="1"/>
  <c r="AA466" i="1"/>
  <c r="AB466" i="1" s="1"/>
  <c r="X466" i="1"/>
  <c r="Y466" i="1" s="1"/>
  <c r="Z466" i="1" s="1"/>
  <c r="AA465" i="1"/>
  <c r="AB465" i="1" s="1"/>
  <c r="AA464" i="1"/>
  <c r="AB464" i="1" s="1"/>
  <c r="AA463" i="1"/>
  <c r="AB463" i="1" s="1"/>
  <c r="AA462" i="1"/>
  <c r="AB462" i="1" s="1"/>
  <c r="AA461" i="1"/>
  <c r="AB461" i="1" s="1"/>
  <c r="X461" i="1"/>
  <c r="Y461" i="1" s="1"/>
  <c r="Z461" i="1" s="1"/>
  <c r="AA460" i="1"/>
  <c r="AB460" i="1" s="1"/>
  <c r="AA459" i="1"/>
  <c r="AB459" i="1" s="1"/>
  <c r="X459" i="1"/>
  <c r="Y459" i="1" s="1"/>
  <c r="Z459" i="1" s="1"/>
  <c r="AA458" i="1"/>
  <c r="AB458" i="1" s="1"/>
  <c r="X458" i="1"/>
  <c r="Y458" i="1" s="1"/>
  <c r="Z458" i="1" s="1"/>
  <c r="AA457" i="1"/>
  <c r="AB457" i="1" s="1"/>
  <c r="X457" i="1"/>
  <c r="Y457" i="1" s="1"/>
  <c r="Z457" i="1" s="1"/>
  <c r="AA456" i="1"/>
  <c r="AB456" i="1" s="1"/>
  <c r="X456" i="1"/>
  <c r="Y456" i="1" s="1"/>
  <c r="Z456" i="1" s="1"/>
  <c r="AA455" i="1"/>
  <c r="AB455" i="1" s="1"/>
  <c r="X455" i="1"/>
  <c r="Y455" i="1" s="1"/>
  <c r="Z455" i="1" s="1"/>
  <c r="AA454" i="1"/>
  <c r="AB454" i="1" s="1"/>
  <c r="AA453" i="1"/>
  <c r="AB453" i="1" s="1"/>
  <c r="X453" i="1"/>
  <c r="Y453" i="1" s="1"/>
  <c r="Z453" i="1" s="1"/>
  <c r="AA452" i="1"/>
  <c r="AB452" i="1" s="1"/>
  <c r="X452" i="1"/>
  <c r="Y452" i="1" s="1"/>
  <c r="Z452" i="1" s="1"/>
  <c r="AA451" i="1"/>
  <c r="AB451" i="1" s="1"/>
  <c r="X451" i="1"/>
  <c r="Y451" i="1" s="1"/>
  <c r="Z451" i="1" s="1"/>
  <c r="AA450" i="1"/>
  <c r="AB450" i="1" s="1"/>
  <c r="AA449" i="1"/>
  <c r="AB449" i="1" s="1"/>
  <c r="X449" i="1"/>
  <c r="Y449" i="1" s="1"/>
  <c r="Z449" i="1" s="1"/>
  <c r="AA448" i="1"/>
  <c r="AB448" i="1" s="1"/>
  <c r="X448" i="1"/>
  <c r="Y448" i="1" s="1"/>
  <c r="Z448" i="1" s="1"/>
  <c r="AA447" i="1"/>
  <c r="AB447" i="1" s="1"/>
  <c r="X447" i="1"/>
  <c r="Y447" i="1" s="1"/>
  <c r="Z447" i="1" s="1"/>
  <c r="AA446" i="1"/>
  <c r="AB446" i="1" s="1"/>
  <c r="AA445" i="1"/>
  <c r="AB445" i="1" s="1"/>
  <c r="X445" i="1"/>
  <c r="Y445" i="1" s="1"/>
  <c r="Z445" i="1" s="1"/>
  <c r="AA444" i="1"/>
  <c r="AB444" i="1" s="1"/>
  <c r="X444" i="1"/>
  <c r="Y444" i="1" s="1"/>
  <c r="Z444" i="1" s="1"/>
  <c r="AA443" i="1"/>
  <c r="AB443" i="1" s="1"/>
  <c r="X443" i="1"/>
  <c r="Y443" i="1" s="1"/>
  <c r="Z443" i="1" s="1"/>
  <c r="AA442" i="1"/>
  <c r="AB442" i="1" s="1"/>
  <c r="X442" i="1"/>
  <c r="Y442" i="1" s="1"/>
  <c r="Z442" i="1" s="1"/>
  <c r="AA441" i="1"/>
  <c r="AB441" i="1" s="1"/>
  <c r="X441" i="1"/>
  <c r="Y441" i="1" s="1"/>
  <c r="Z441" i="1" s="1"/>
  <c r="AA440" i="1"/>
  <c r="AB440" i="1" s="1"/>
  <c r="AA439" i="1"/>
  <c r="AB439" i="1" s="1"/>
  <c r="X439" i="1"/>
  <c r="Y439" i="1" s="1"/>
  <c r="Z439" i="1" s="1"/>
  <c r="AA438" i="1"/>
  <c r="AB438" i="1" s="1"/>
  <c r="X438" i="1"/>
  <c r="Y438" i="1" s="1"/>
  <c r="Z438" i="1" s="1"/>
  <c r="AA437" i="1"/>
  <c r="AB437" i="1" s="1"/>
  <c r="AA436" i="1"/>
  <c r="AB436" i="1" s="1"/>
  <c r="X436" i="1"/>
  <c r="Y436" i="1" s="1"/>
  <c r="Z436" i="1" s="1"/>
  <c r="AA435" i="1"/>
  <c r="AB435" i="1" s="1"/>
  <c r="AA434" i="1"/>
  <c r="AB434" i="1" s="1"/>
  <c r="X434" i="1"/>
  <c r="Y434" i="1" s="1"/>
  <c r="Z434" i="1" s="1"/>
  <c r="AA433" i="1"/>
  <c r="AB433" i="1" s="1"/>
  <c r="AA432" i="1"/>
  <c r="AB432" i="1" s="1"/>
  <c r="X432" i="1"/>
  <c r="Y432" i="1" s="1"/>
  <c r="Z432" i="1" s="1"/>
  <c r="AA431" i="1"/>
  <c r="AB431" i="1" s="1"/>
  <c r="AA430" i="1"/>
  <c r="AB430" i="1" s="1"/>
  <c r="X430" i="1"/>
  <c r="Y430" i="1" s="1"/>
  <c r="Z430" i="1" s="1"/>
  <c r="AA429" i="1"/>
  <c r="AB429" i="1" s="1"/>
  <c r="X429" i="1"/>
  <c r="Y429" i="1" s="1"/>
  <c r="Z429" i="1" s="1"/>
  <c r="AA428" i="1"/>
  <c r="AB428" i="1" s="1"/>
  <c r="AA427" i="1"/>
  <c r="AB427" i="1" s="1"/>
  <c r="X427" i="1"/>
  <c r="Y427" i="1" s="1"/>
  <c r="Z427" i="1" s="1"/>
  <c r="AA426" i="1"/>
  <c r="AB426" i="1" s="1"/>
  <c r="AA425" i="1"/>
  <c r="AB425" i="1" s="1"/>
  <c r="X425" i="1"/>
  <c r="Y425" i="1" s="1"/>
  <c r="Z425" i="1" s="1"/>
  <c r="AA424" i="1"/>
  <c r="AB424" i="1" s="1"/>
  <c r="X424" i="1"/>
  <c r="Y424" i="1" s="1"/>
  <c r="Z424" i="1" s="1"/>
  <c r="AA423" i="1"/>
  <c r="AB423" i="1" s="1"/>
  <c r="X423" i="1"/>
  <c r="Y423" i="1" s="1"/>
  <c r="Z423" i="1" s="1"/>
  <c r="AA422" i="1"/>
  <c r="AB422" i="1" s="1"/>
  <c r="AA421" i="1"/>
  <c r="AB421" i="1" s="1"/>
  <c r="X421" i="1"/>
  <c r="Y421" i="1" s="1"/>
  <c r="Z421" i="1" s="1"/>
  <c r="AA420" i="1"/>
  <c r="AB420" i="1" s="1"/>
  <c r="X420" i="1"/>
  <c r="Y420" i="1" s="1"/>
  <c r="Z420" i="1" s="1"/>
  <c r="AA419" i="1"/>
  <c r="AB419" i="1" s="1"/>
  <c r="X419" i="1"/>
  <c r="Y419" i="1" s="1"/>
  <c r="Z419" i="1" s="1"/>
  <c r="AA418" i="1"/>
  <c r="AB418" i="1" s="1"/>
  <c r="AA417" i="1"/>
  <c r="AB417" i="1" s="1"/>
  <c r="X417" i="1"/>
  <c r="Y417" i="1" s="1"/>
  <c r="Z417" i="1" s="1"/>
  <c r="AA416" i="1"/>
  <c r="AB416" i="1" s="1"/>
  <c r="X416" i="1"/>
  <c r="Y416" i="1" s="1"/>
  <c r="Z416" i="1" s="1"/>
  <c r="AA415" i="1"/>
  <c r="AB415" i="1" s="1"/>
  <c r="X415" i="1"/>
  <c r="Y415" i="1" s="1"/>
  <c r="Z415" i="1" s="1"/>
  <c r="AA414" i="1"/>
  <c r="AB414" i="1" s="1"/>
  <c r="AA413" i="1"/>
  <c r="AB413" i="1" s="1"/>
  <c r="X413" i="1"/>
  <c r="Y413" i="1" s="1"/>
  <c r="Z413" i="1" s="1"/>
  <c r="AA412" i="1"/>
  <c r="AB412" i="1" s="1"/>
  <c r="X412" i="1"/>
  <c r="Y412" i="1" s="1"/>
  <c r="Z412" i="1" s="1"/>
  <c r="AA411" i="1"/>
  <c r="AB411" i="1" s="1"/>
  <c r="X411" i="1"/>
  <c r="Y411" i="1" s="1"/>
  <c r="Z411" i="1" s="1"/>
  <c r="AA410" i="1"/>
  <c r="AB410" i="1" s="1"/>
  <c r="X410" i="1"/>
  <c r="Y410" i="1" s="1"/>
  <c r="Z410" i="1" s="1"/>
  <c r="AA409" i="1"/>
  <c r="AB409" i="1" s="1"/>
  <c r="AA408" i="1"/>
  <c r="AB408" i="1" s="1"/>
  <c r="AA407" i="1"/>
  <c r="AB407" i="1" s="1"/>
  <c r="X407" i="1"/>
  <c r="Y407" i="1" s="1"/>
  <c r="Z407" i="1" s="1"/>
  <c r="AA406" i="1"/>
  <c r="AB406" i="1" s="1"/>
  <c r="AA405" i="1"/>
  <c r="AB405" i="1" s="1"/>
  <c r="AA404" i="1"/>
  <c r="AB404" i="1" s="1"/>
  <c r="X404" i="1"/>
  <c r="Y404" i="1" s="1"/>
  <c r="Z404" i="1" s="1"/>
  <c r="AA403" i="1"/>
  <c r="AB403" i="1" s="1"/>
  <c r="X403" i="1"/>
  <c r="Y403" i="1" s="1"/>
  <c r="Z403" i="1" s="1"/>
  <c r="AA402" i="1"/>
  <c r="AB402" i="1" s="1"/>
  <c r="X402" i="1"/>
  <c r="Y402" i="1" s="1"/>
  <c r="Z402" i="1" s="1"/>
  <c r="AA401" i="1"/>
  <c r="AB401" i="1" s="1"/>
  <c r="AA400" i="1"/>
  <c r="AB400" i="1" s="1"/>
  <c r="AA399" i="1"/>
  <c r="AB399" i="1" s="1"/>
  <c r="AA398" i="1"/>
  <c r="AB398" i="1" s="1"/>
  <c r="X398" i="1"/>
  <c r="Y398" i="1" s="1"/>
  <c r="Z398" i="1" s="1"/>
  <c r="AA397" i="1"/>
  <c r="AB397" i="1" s="1"/>
  <c r="X397" i="1"/>
  <c r="Y397" i="1" s="1"/>
  <c r="Z397" i="1" s="1"/>
  <c r="AA396" i="1"/>
  <c r="AB396" i="1" s="1"/>
  <c r="AA395" i="1"/>
  <c r="AB395" i="1" s="1"/>
  <c r="X395" i="1"/>
  <c r="Y395" i="1" s="1"/>
  <c r="Z395" i="1" s="1"/>
  <c r="AA394" i="1"/>
  <c r="AB394" i="1" s="1"/>
  <c r="X394" i="1"/>
  <c r="Y394" i="1" s="1"/>
  <c r="Z394" i="1" s="1"/>
  <c r="AA393" i="1"/>
  <c r="AB393" i="1" s="1"/>
  <c r="X393" i="1"/>
  <c r="Y393" i="1" s="1"/>
  <c r="Z393" i="1" s="1"/>
  <c r="AA392" i="1"/>
  <c r="AB392" i="1" s="1"/>
  <c r="X392" i="1"/>
  <c r="Y392" i="1" s="1"/>
  <c r="Z392" i="1" s="1"/>
  <c r="AA391" i="1"/>
  <c r="AB391" i="1" s="1"/>
  <c r="X391" i="1"/>
  <c r="Y391" i="1" s="1"/>
  <c r="Z391" i="1" s="1"/>
  <c r="AA390" i="1"/>
  <c r="AB390" i="1" s="1"/>
  <c r="X390" i="1"/>
  <c r="Y390" i="1" s="1"/>
  <c r="Z390" i="1" s="1"/>
  <c r="AA389" i="1"/>
  <c r="AB389" i="1" s="1"/>
  <c r="X389" i="1"/>
  <c r="Y389" i="1" s="1"/>
  <c r="Z389" i="1" s="1"/>
  <c r="AA388" i="1"/>
  <c r="AB388" i="1" s="1"/>
  <c r="X388" i="1"/>
  <c r="Y388" i="1" s="1"/>
  <c r="Z388" i="1" s="1"/>
  <c r="AA387" i="1"/>
  <c r="AB387" i="1" s="1"/>
  <c r="X387" i="1"/>
  <c r="Y387" i="1" s="1"/>
  <c r="Z387" i="1" s="1"/>
  <c r="AA386" i="1"/>
  <c r="AB386" i="1" s="1"/>
  <c r="X386" i="1"/>
  <c r="Y386" i="1" s="1"/>
  <c r="Z386" i="1" s="1"/>
  <c r="AA385" i="1"/>
  <c r="AB385" i="1" s="1"/>
  <c r="X385" i="1"/>
  <c r="Y385" i="1" s="1"/>
  <c r="Z385" i="1" s="1"/>
  <c r="AA384" i="1"/>
  <c r="AB384" i="1" s="1"/>
  <c r="X384" i="1"/>
  <c r="Y384" i="1" s="1"/>
  <c r="Z384" i="1" s="1"/>
  <c r="AA383" i="1"/>
  <c r="AB383" i="1" s="1"/>
  <c r="X383" i="1"/>
  <c r="Y383" i="1" s="1"/>
  <c r="Z383" i="1" s="1"/>
  <c r="AA382" i="1"/>
  <c r="AB382" i="1" s="1"/>
  <c r="AA381" i="1"/>
  <c r="AB381" i="1" s="1"/>
  <c r="X381" i="1"/>
  <c r="Y381" i="1" s="1"/>
  <c r="Z381" i="1" s="1"/>
  <c r="AA380" i="1"/>
  <c r="AB380" i="1" s="1"/>
  <c r="X380" i="1"/>
  <c r="Y380" i="1" s="1"/>
  <c r="Z380" i="1" s="1"/>
  <c r="AA379" i="1"/>
  <c r="AB379" i="1" s="1"/>
  <c r="X379" i="1"/>
  <c r="Y379" i="1" s="1"/>
  <c r="Z379" i="1" s="1"/>
  <c r="AA378" i="1"/>
  <c r="AB378" i="1" s="1"/>
  <c r="X378" i="1"/>
  <c r="Y378" i="1" s="1"/>
  <c r="Z378" i="1" s="1"/>
  <c r="AA377" i="1"/>
  <c r="AB377" i="1" s="1"/>
  <c r="X377" i="1"/>
  <c r="Y377" i="1" s="1"/>
  <c r="Z377" i="1" s="1"/>
  <c r="AA376" i="1"/>
  <c r="AB376" i="1" s="1"/>
  <c r="AA375" i="1"/>
  <c r="AB375" i="1" s="1"/>
  <c r="X375" i="1"/>
  <c r="Y375" i="1" s="1"/>
  <c r="Z375" i="1" s="1"/>
  <c r="AA374" i="1"/>
  <c r="AB374" i="1" s="1"/>
  <c r="AA373" i="1"/>
  <c r="AB373" i="1" s="1"/>
  <c r="AA372" i="1"/>
  <c r="AB372" i="1" s="1"/>
  <c r="X372" i="1"/>
  <c r="Y372" i="1" s="1"/>
  <c r="Z372" i="1" s="1"/>
  <c r="AA371" i="1"/>
  <c r="AB371" i="1" s="1"/>
  <c r="X371" i="1"/>
  <c r="Y371" i="1" s="1"/>
  <c r="Z371" i="1" s="1"/>
  <c r="AA370" i="1"/>
  <c r="AB370" i="1" s="1"/>
  <c r="X370" i="1"/>
  <c r="Y370" i="1" s="1"/>
  <c r="Z370" i="1" s="1"/>
  <c r="AA369" i="1"/>
  <c r="AB369" i="1" s="1"/>
  <c r="AA368" i="1"/>
  <c r="AB368" i="1" s="1"/>
  <c r="X368" i="1"/>
  <c r="Y368" i="1" s="1"/>
  <c r="Z368" i="1" s="1"/>
  <c r="AA367" i="1"/>
  <c r="AB367" i="1" s="1"/>
  <c r="AA366" i="1"/>
  <c r="AB366" i="1" s="1"/>
  <c r="X366" i="1"/>
  <c r="Y366" i="1" s="1"/>
  <c r="Z366" i="1" s="1"/>
  <c r="AA365" i="1"/>
  <c r="AB365" i="1" s="1"/>
  <c r="X365" i="1"/>
  <c r="Y365" i="1" s="1"/>
  <c r="Z365" i="1" s="1"/>
  <c r="AA364" i="1"/>
  <c r="AB364" i="1" s="1"/>
  <c r="AA363" i="1"/>
  <c r="AB363" i="1" s="1"/>
  <c r="X363" i="1"/>
  <c r="Y363" i="1" s="1"/>
  <c r="Z363" i="1" s="1"/>
  <c r="AA362" i="1"/>
  <c r="AB362" i="1" s="1"/>
  <c r="X362" i="1"/>
  <c r="Y362" i="1" s="1"/>
  <c r="Z362" i="1" s="1"/>
  <c r="AA361" i="1"/>
  <c r="AB361" i="1" s="1"/>
  <c r="X361" i="1"/>
  <c r="Y361" i="1" s="1"/>
  <c r="Z361" i="1" s="1"/>
  <c r="AA360" i="1"/>
  <c r="AB360" i="1" s="1"/>
  <c r="X360" i="1"/>
  <c r="Y360" i="1" s="1"/>
  <c r="Z360" i="1" s="1"/>
  <c r="AA359" i="1"/>
  <c r="AB359" i="1" s="1"/>
  <c r="X359" i="1"/>
  <c r="Y359" i="1" s="1"/>
  <c r="Z359" i="1" s="1"/>
  <c r="AA358" i="1"/>
  <c r="AB358" i="1" s="1"/>
  <c r="AA357" i="1"/>
  <c r="AB357" i="1" s="1"/>
  <c r="X357" i="1"/>
  <c r="Y357" i="1" s="1"/>
  <c r="Z357" i="1" s="1"/>
  <c r="AA356" i="1"/>
  <c r="AB356" i="1" s="1"/>
  <c r="X356" i="1"/>
  <c r="Y356" i="1" s="1"/>
  <c r="Z356" i="1" s="1"/>
  <c r="AA355" i="1"/>
  <c r="AB355" i="1" s="1"/>
  <c r="X355" i="1"/>
  <c r="Y355" i="1" s="1"/>
  <c r="Z355" i="1" s="1"/>
  <c r="AA354" i="1"/>
  <c r="AB354" i="1" s="1"/>
  <c r="X354" i="1"/>
  <c r="Y354" i="1" s="1"/>
  <c r="Z354" i="1" s="1"/>
  <c r="AA353" i="1"/>
  <c r="AB353" i="1" s="1"/>
  <c r="X353" i="1"/>
  <c r="Y353" i="1" s="1"/>
  <c r="Z353" i="1" s="1"/>
  <c r="AA352" i="1"/>
  <c r="AB352" i="1" s="1"/>
  <c r="AA351" i="1"/>
  <c r="AB351" i="1" s="1"/>
  <c r="X351" i="1"/>
  <c r="Y351" i="1" s="1"/>
  <c r="Z351" i="1" s="1"/>
  <c r="AA350" i="1"/>
  <c r="AB350" i="1" s="1"/>
  <c r="AA349" i="1"/>
  <c r="AB349" i="1" s="1"/>
  <c r="X349" i="1"/>
  <c r="Y349" i="1" s="1"/>
  <c r="Z349" i="1" s="1"/>
  <c r="AA348" i="1"/>
  <c r="AB348" i="1" s="1"/>
  <c r="X348" i="1"/>
  <c r="Y348" i="1" s="1"/>
  <c r="Z348" i="1" s="1"/>
  <c r="AA347" i="1"/>
  <c r="AB347" i="1" s="1"/>
  <c r="X347" i="1"/>
  <c r="Y347" i="1" s="1"/>
  <c r="Z347" i="1" s="1"/>
  <c r="AA346" i="1"/>
  <c r="AB346" i="1" s="1"/>
  <c r="X346" i="1"/>
  <c r="Y346" i="1" s="1"/>
  <c r="Z346" i="1" s="1"/>
  <c r="AA345" i="1"/>
  <c r="AB345" i="1" s="1"/>
  <c r="AA344" i="1"/>
  <c r="AB344" i="1" s="1"/>
  <c r="AA343" i="1"/>
  <c r="AB343" i="1" s="1"/>
  <c r="AA342" i="1"/>
  <c r="AB342" i="1" s="1"/>
  <c r="AA341" i="1"/>
  <c r="AB341" i="1" s="1"/>
  <c r="AA340" i="1"/>
  <c r="AB340" i="1" s="1"/>
  <c r="X340" i="1"/>
  <c r="Y340" i="1" s="1"/>
  <c r="Z340" i="1" s="1"/>
  <c r="AA339" i="1"/>
  <c r="AB339" i="1" s="1"/>
  <c r="AA338" i="1"/>
  <c r="AB338" i="1" s="1"/>
  <c r="X338" i="1"/>
  <c r="Y338" i="1" s="1"/>
  <c r="Z338" i="1" s="1"/>
  <c r="AA337" i="1"/>
  <c r="AB337" i="1" s="1"/>
  <c r="AA336" i="1"/>
  <c r="AB336" i="1" s="1"/>
  <c r="X336" i="1"/>
  <c r="Y336" i="1" s="1"/>
  <c r="Z336" i="1" s="1"/>
  <c r="AA335" i="1"/>
  <c r="AB335" i="1" s="1"/>
  <c r="AA334" i="1"/>
  <c r="AB334" i="1" s="1"/>
  <c r="X334" i="1"/>
  <c r="Y334" i="1" s="1"/>
  <c r="Z334" i="1" s="1"/>
  <c r="AA333" i="1"/>
  <c r="AB333" i="1" s="1"/>
  <c r="X333" i="1"/>
  <c r="Y333" i="1" s="1"/>
  <c r="Z333" i="1" s="1"/>
  <c r="AA332" i="1"/>
  <c r="AB332" i="1" s="1"/>
  <c r="AA331" i="1"/>
  <c r="AB331" i="1" s="1"/>
  <c r="X331" i="1"/>
  <c r="Y331" i="1" s="1"/>
  <c r="Z331" i="1" s="1"/>
  <c r="AA330" i="1"/>
  <c r="AB330" i="1" s="1"/>
  <c r="X330" i="1"/>
  <c r="Y330" i="1" s="1"/>
  <c r="Z330" i="1" s="1"/>
  <c r="AA329" i="1"/>
  <c r="AB329" i="1" s="1"/>
  <c r="X329" i="1"/>
  <c r="Y329" i="1" s="1"/>
  <c r="Z329" i="1" s="1"/>
  <c r="AA328" i="1"/>
  <c r="AB328" i="1" s="1"/>
  <c r="X328" i="1"/>
  <c r="Y328" i="1" s="1"/>
  <c r="Z328" i="1" s="1"/>
  <c r="AA327" i="1"/>
  <c r="AB327" i="1" s="1"/>
  <c r="X327" i="1"/>
  <c r="Y327" i="1" s="1"/>
  <c r="Z327" i="1" s="1"/>
  <c r="AA326" i="1"/>
  <c r="AB326" i="1" s="1"/>
  <c r="X326" i="1"/>
  <c r="Y326" i="1" s="1"/>
  <c r="Z326" i="1" s="1"/>
  <c r="AA325" i="1"/>
  <c r="AB325" i="1" s="1"/>
  <c r="X325" i="1"/>
  <c r="Y325" i="1" s="1"/>
  <c r="Z325" i="1" s="1"/>
  <c r="AA324" i="1"/>
  <c r="AB324" i="1" s="1"/>
  <c r="X324" i="1"/>
  <c r="Y324" i="1" s="1"/>
  <c r="Z324" i="1" s="1"/>
  <c r="AA323" i="1"/>
  <c r="AB323" i="1" s="1"/>
  <c r="X323" i="1"/>
  <c r="Y323" i="1" s="1"/>
  <c r="Z323" i="1" s="1"/>
  <c r="AA322" i="1"/>
  <c r="AB322" i="1" s="1"/>
  <c r="X322" i="1"/>
  <c r="Y322" i="1" s="1"/>
  <c r="Z322" i="1" s="1"/>
  <c r="AA321" i="1"/>
  <c r="AB321" i="1" s="1"/>
  <c r="X321" i="1"/>
  <c r="Y321" i="1" s="1"/>
  <c r="Z321" i="1" s="1"/>
  <c r="AA320" i="1"/>
  <c r="AB320" i="1" s="1"/>
  <c r="X320" i="1"/>
  <c r="Y320" i="1" s="1"/>
  <c r="Z320" i="1" s="1"/>
  <c r="AA319" i="1"/>
  <c r="AB319" i="1" s="1"/>
  <c r="X319" i="1"/>
  <c r="Y319" i="1" s="1"/>
  <c r="Z319" i="1" s="1"/>
  <c r="AA318" i="1"/>
  <c r="AB318" i="1" s="1"/>
  <c r="AA317" i="1"/>
  <c r="AB317" i="1" s="1"/>
  <c r="X317" i="1"/>
  <c r="Y317" i="1" s="1"/>
  <c r="Z317" i="1" s="1"/>
  <c r="AA316" i="1"/>
  <c r="AB316" i="1" s="1"/>
  <c r="X316" i="1"/>
  <c r="Y316" i="1" s="1"/>
  <c r="Z316" i="1" s="1"/>
  <c r="AA315" i="1"/>
  <c r="AB315" i="1" s="1"/>
  <c r="X315" i="1"/>
  <c r="Y315" i="1" s="1"/>
  <c r="Z315" i="1" s="1"/>
  <c r="AA314" i="1"/>
  <c r="AB314" i="1" s="1"/>
  <c r="X314" i="1"/>
  <c r="Y314" i="1" s="1"/>
  <c r="Z314" i="1" s="1"/>
  <c r="AA313" i="1"/>
  <c r="AB313" i="1" s="1"/>
  <c r="X313" i="1"/>
  <c r="Y313" i="1" s="1"/>
  <c r="Z313" i="1" s="1"/>
  <c r="AA312" i="1"/>
  <c r="AB312" i="1" s="1"/>
  <c r="AA311" i="1"/>
  <c r="AB311" i="1" s="1"/>
  <c r="X311" i="1"/>
  <c r="Y311" i="1" s="1"/>
  <c r="Z311" i="1" s="1"/>
  <c r="AA310" i="1"/>
  <c r="AB310" i="1" s="1"/>
  <c r="AA309" i="1"/>
  <c r="AB309" i="1" s="1"/>
  <c r="AA308" i="1"/>
  <c r="AB308" i="1" s="1"/>
  <c r="X308" i="1"/>
  <c r="Y308" i="1" s="1"/>
  <c r="Z308" i="1" s="1"/>
  <c r="AA307" i="1"/>
  <c r="AB307" i="1" s="1"/>
  <c r="X307" i="1"/>
  <c r="Y307" i="1" s="1"/>
  <c r="Z307" i="1" s="1"/>
  <c r="AA306" i="1"/>
  <c r="AB306" i="1" s="1"/>
  <c r="X306" i="1"/>
  <c r="Y306" i="1" s="1"/>
  <c r="Z306" i="1" s="1"/>
  <c r="AA305" i="1"/>
  <c r="AB305" i="1" s="1"/>
  <c r="AA304" i="1"/>
  <c r="AB304" i="1" s="1"/>
  <c r="AA303" i="1"/>
  <c r="AB303" i="1" s="1"/>
  <c r="X303" i="1"/>
  <c r="Y303" i="1" s="1"/>
  <c r="Z303" i="1" s="1"/>
  <c r="AA302" i="1"/>
  <c r="AB302" i="1" s="1"/>
  <c r="X302" i="1"/>
  <c r="Y302" i="1" s="1"/>
  <c r="Z302" i="1" s="1"/>
  <c r="AA301" i="1"/>
  <c r="AB301" i="1" s="1"/>
  <c r="X301" i="1"/>
  <c r="Y301" i="1" s="1"/>
  <c r="Z301" i="1" s="1"/>
  <c r="AA300" i="1"/>
  <c r="AB300" i="1" s="1"/>
  <c r="AA299" i="1"/>
  <c r="AB299" i="1" s="1"/>
  <c r="X299" i="1"/>
  <c r="Y299" i="1" s="1"/>
  <c r="Z299" i="1" s="1"/>
  <c r="AA298" i="1"/>
  <c r="AB298" i="1" s="1"/>
  <c r="X298" i="1"/>
  <c r="Y298" i="1" s="1"/>
  <c r="Z298" i="1" s="1"/>
  <c r="AA297" i="1"/>
  <c r="AB297" i="1" s="1"/>
  <c r="X297" i="1"/>
  <c r="Y297" i="1" s="1"/>
  <c r="Z297" i="1" s="1"/>
  <c r="AA296" i="1"/>
  <c r="AB296" i="1" s="1"/>
  <c r="X296" i="1"/>
  <c r="Y296" i="1" s="1"/>
  <c r="Z296" i="1" s="1"/>
  <c r="AA295" i="1"/>
  <c r="AB295" i="1" s="1"/>
  <c r="X295" i="1"/>
  <c r="Y295" i="1" s="1"/>
  <c r="Z295" i="1" s="1"/>
  <c r="AA294" i="1"/>
  <c r="AB294" i="1" s="1"/>
  <c r="AA293" i="1"/>
  <c r="AB293" i="1" s="1"/>
  <c r="X293" i="1"/>
  <c r="Y293" i="1" s="1"/>
  <c r="Z293" i="1" s="1"/>
  <c r="AA292" i="1"/>
  <c r="AB292" i="1" s="1"/>
  <c r="X292" i="1"/>
  <c r="Y292" i="1" s="1"/>
  <c r="Z292" i="1" s="1"/>
  <c r="AA291" i="1"/>
  <c r="AB291" i="1" s="1"/>
  <c r="X291" i="1"/>
  <c r="Y291" i="1" s="1"/>
  <c r="Z291" i="1" s="1"/>
  <c r="AA290" i="1"/>
  <c r="AB290" i="1" s="1"/>
  <c r="X290" i="1"/>
  <c r="Y290" i="1" s="1"/>
  <c r="Z290" i="1" s="1"/>
  <c r="AA289" i="1"/>
  <c r="AB289" i="1" s="1"/>
  <c r="X289" i="1"/>
  <c r="Y289" i="1" s="1"/>
  <c r="Z289" i="1" s="1"/>
  <c r="AA288" i="1"/>
  <c r="AB288" i="1" s="1"/>
  <c r="X288" i="1"/>
  <c r="Y288" i="1" s="1"/>
  <c r="Z288" i="1" s="1"/>
  <c r="AA287" i="1"/>
  <c r="AB287" i="1" s="1"/>
  <c r="X287" i="1"/>
  <c r="Y287" i="1" s="1"/>
  <c r="Z287" i="1" s="1"/>
  <c r="AA286" i="1"/>
  <c r="AB286" i="1" s="1"/>
  <c r="X286" i="1"/>
  <c r="Y286" i="1" s="1"/>
  <c r="Z286" i="1" s="1"/>
  <c r="AA285" i="1"/>
  <c r="AB285" i="1" s="1"/>
  <c r="X285" i="1"/>
  <c r="Y285" i="1" s="1"/>
  <c r="Z285" i="1" s="1"/>
  <c r="AA284" i="1"/>
  <c r="AB284" i="1" s="1"/>
  <c r="X284" i="1"/>
  <c r="Y284" i="1" s="1"/>
  <c r="Z284" i="1" s="1"/>
  <c r="AA283" i="1"/>
  <c r="AB283" i="1" s="1"/>
  <c r="X283" i="1"/>
  <c r="Y283" i="1" s="1"/>
  <c r="Z283" i="1" s="1"/>
  <c r="AA282" i="1"/>
  <c r="AB282" i="1" s="1"/>
  <c r="X282" i="1"/>
  <c r="Y282" i="1" s="1"/>
  <c r="Z282" i="1" s="1"/>
  <c r="AA281" i="1"/>
  <c r="AB281" i="1" s="1"/>
  <c r="AA280" i="1"/>
  <c r="AB280" i="1" s="1"/>
  <c r="AA279" i="1"/>
  <c r="AB279" i="1" s="1"/>
  <c r="X279" i="1"/>
  <c r="Y279" i="1" s="1"/>
  <c r="Z279" i="1" s="1"/>
  <c r="AA278" i="1"/>
  <c r="AB278" i="1" s="1"/>
  <c r="AA277" i="1"/>
  <c r="AB277" i="1" s="1"/>
  <c r="AA276" i="1"/>
  <c r="AB276" i="1" s="1"/>
  <c r="X276" i="1"/>
  <c r="Y276" i="1" s="1"/>
  <c r="Z276" i="1" s="1"/>
  <c r="AA275" i="1"/>
  <c r="AB275" i="1" s="1"/>
  <c r="X275" i="1"/>
  <c r="Y275" i="1" s="1"/>
  <c r="Z275" i="1" s="1"/>
  <c r="AA274" i="1"/>
  <c r="AB274" i="1" s="1"/>
  <c r="X274" i="1"/>
  <c r="Y274" i="1" s="1"/>
  <c r="Z274" i="1" s="1"/>
  <c r="AA273" i="1"/>
  <c r="AB273" i="1" s="1"/>
  <c r="AA272" i="1"/>
  <c r="AB272" i="1" s="1"/>
  <c r="AA271" i="1"/>
  <c r="AB271" i="1" s="1"/>
  <c r="X271" i="1"/>
  <c r="Y271" i="1" s="1"/>
  <c r="Z271" i="1" s="1"/>
  <c r="AA270" i="1"/>
  <c r="AB270" i="1" s="1"/>
  <c r="X270" i="1"/>
  <c r="Y270" i="1" s="1"/>
  <c r="Z270" i="1" s="1"/>
  <c r="AA269" i="1"/>
  <c r="AB269" i="1" s="1"/>
  <c r="X269" i="1"/>
  <c r="Y269" i="1" s="1"/>
  <c r="Z269" i="1" s="1"/>
  <c r="AA268" i="1"/>
  <c r="AB268" i="1" s="1"/>
  <c r="AA267" i="1"/>
  <c r="AB267" i="1" s="1"/>
  <c r="X267" i="1"/>
  <c r="Y267" i="1" s="1"/>
  <c r="Z267" i="1" s="1"/>
  <c r="AA266" i="1"/>
  <c r="AB266" i="1" s="1"/>
  <c r="X266" i="1"/>
  <c r="Y266" i="1" s="1"/>
  <c r="Z266" i="1" s="1"/>
  <c r="AA265" i="1"/>
  <c r="AB265" i="1" s="1"/>
  <c r="X265" i="1"/>
  <c r="Y265" i="1" s="1"/>
  <c r="Z265" i="1" s="1"/>
  <c r="AA264" i="1"/>
  <c r="AB264" i="1" s="1"/>
  <c r="X264" i="1"/>
  <c r="Y264" i="1" s="1"/>
  <c r="Z264" i="1" s="1"/>
  <c r="AA263" i="1"/>
  <c r="AB263" i="1" s="1"/>
  <c r="X263" i="1"/>
  <c r="Y263" i="1" s="1"/>
  <c r="Z263" i="1" s="1"/>
  <c r="AA262" i="1"/>
  <c r="AB262" i="1" s="1"/>
  <c r="X262" i="1"/>
  <c r="Y262" i="1" s="1"/>
  <c r="Z262" i="1" s="1"/>
  <c r="AA261" i="1"/>
  <c r="AB261" i="1" s="1"/>
  <c r="X261" i="1"/>
  <c r="Y261" i="1" s="1"/>
  <c r="Z261" i="1" s="1"/>
  <c r="AA260" i="1"/>
  <c r="AB260" i="1" s="1"/>
  <c r="X260" i="1"/>
  <c r="Y260" i="1" s="1"/>
  <c r="Z260" i="1" s="1"/>
  <c r="AA259" i="1"/>
  <c r="AB259" i="1" s="1"/>
  <c r="X259" i="1"/>
  <c r="Y259" i="1" s="1"/>
  <c r="Z259" i="1" s="1"/>
  <c r="AA258" i="1"/>
  <c r="AB258" i="1" s="1"/>
  <c r="AA257" i="1"/>
  <c r="AB257" i="1" s="1"/>
  <c r="X257" i="1"/>
  <c r="Y257" i="1" s="1"/>
  <c r="Z257" i="1" s="1"/>
  <c r="AA256" i="1"/>
  <c r="AB256" i="1" s="1"/>
  <c r="X256" i="1"/>
  <c r="Y256" i="1" s="1"/>
  <c r="Z256" i="1" s="1"/>
  <c r="AA255" i="1"/>
  <c r="AB255" i="1" s="1"/>
  <c r="X255" i="1"/>
  <c r="Y255" i="1" s="1"/>
  <c r="Z255" i="1" s="1"/>
  <c r="AA254" i="1"/>
  <c r="AB254" i="1" s="1"/>
  <c r="AA253" i="1"/>
  <c r="AB253" i="1" s="1"/>
  <c r="X253" i="1"/>
  <c r="Y253" i="1" s="1"/>
  <c r="Z253" i="1" s="1"/>
  <c r="AA252" i="1"/>
  <c r="AB252" i="1" s="1"/>
  <c r="X252" i="1"/>
  <c r="Y252" i="1" s="1"/>
  <c r="Z252" i="1" s="1"/>
  <c r="AA251" i="1"/>
  <c r="AB251" i="1" s="1"/>
  <c r="X251" i="1"/>
  <c r="Y251" i="1" s="1"/>
  <c r="Z251" i="1" s="1"/>
  <c r="AA250" i="1"/>
  <c r="AB250" i="1" s="1"/>
  <c r="X250" i="1"/>
  <c r="Y250" i="1" s="1"/>
  <c r="Z250" i="1" s="1"/>
  <c r="AA249" i="1"/>
  <c r="AB249" i="1" s="1"/>
  <c r="X249" i="1"/>
  <c r="Y249" i="1" s="1"/>
  <c r="Z249" i="1" s="1"/>
  <c r="AA248" i="1"/>
  <c r="AB248" i="1" s="1"/>
  <c r="AA247" i="1"/>
  <c r="AB247" i="1" s="1"/>
  <c r="X247" i="1"/>
  <c r="Y247" i="1" s="1"/>
  <c r="Z247" i="1" s="1"/>
  <c r="AA246" i="1"/>
  <c r="AB246" i="1" s="1"/>
  <c r="X246" i="1"/>
  <c r="Y246" i="1" s="1"/>
  <c r="Z246" i="1" s="1"/>
  <c r="AA245" i="1"/>
  <c r="AB245" i="1" s="1"/>
  <c r="AA244" i="1"/>
  <c r="AB244" i="1" s="1"/>
  <c r="X244" i="1"/>
  <c r="Y244" i="1" s="1"/>
  <c r="Z244" i="1" s="1"/>
  <c r="AA243" i="1"/>
  <c r="AB243" i="1" s="1"/>
  <c r="X243" i="1"/>
  <c r="Y243" i="1" s="1"/>
  <c r="Z243" i="1" s="1"/>
  <c r="AA242" i="1"/>
  <c r="AB242" i="1" s="1"/>
  <c r="X242" i="1"/>
  <c r="Y242" i="1" s="1"/>
  <c r="Z242" i="1" s="1"/>
  <c r="AA241" i="1"/>
  <c r="AB241" i="1" s="1"/>
  <c r="AA240" i="1"/>
  <c r="AB240" i="1" s="1"/>
  <c r="AA239" i="1"/>
  <c r="AB239" i="1" s="1"/>
  <c r="AA238" i="1"/>
  <c r="AB238" i="1" s="1"/>
  <c r="X238" i="1"/>
  <c r="Y238" i="1" s="1"/>
  <c r="Z238" i="1" s="1"/>
  <c r="AA237" i="1"/>
  <c r="AB237" i="1" s="1"/>
  <c r="X237" i="1"/>
  <c r="Y237" i="1" s="1"/>
  <c r="Z237" i="1" s="1"/>
  <c r="AA236" i="1"/>
  <c r="AB236" i="1" s="1"/>
  <c r="AA235" i="1"/>
  <c r="AB235" i="1" s="1"/>
  <c r="X235" i="1"/>
  <c r="Y235" i="1" s="1"/>
  <c r="Z235" i="1" s="1"/>
  <c r="AA234" i="1"/>
  <c r="AB234" i="1" s="1"/>
  <c r="X234" i="1"/>
  <c r="Y234" i="1" s="1"/>
  <c r="Z234" i="1" s="1"/>
  <c r="AA233" i="1"/>
  <c r="AB233" i="1" s="1"/>
  <c r="X233" i="1"/>
  <c r="Y233" i="1" s="1"/>
  <c r="Z233" i="1" s="1"/>
  <c r="AA232" i="1"/>
  <c r="AB232" i="1" s="1"/>
  <c r="X232" i="1"/>
  <c r="Y232" i="1" s="1"/>
  <c r="Z232" i="1" s="1"/>
  <c r="AA231" i="1"/>
  <c r="AB231" i="1" s="1"/>
  <c r="X231" i="1"/>
  <c r="Y231" i="1" s="1"/>
  <c r="Z231" i="1" s="1"/>
  <c r="AA230" i="1"/>
  <c r="AB230" i="1" s="1"/>
  <c r="AA229" i="1"/>
  <c r="AB229" i="1" s="1"/>
  <c r="X229" i="1"/>
  <c r="Y229" i="1" s="1"/>
  <c r="Z229" i="1" s="1"/>
  <c r="AA228" i="1"/>
  <c r="AB228" i="1" s="1"/>
  <c r="X228" i="1"/>
  <c r="Y228" i="1" s="1"/>
  <c r="Z228" i="1" s="1"/>
  <c r="AA227" i="1"/>
  <c r="AB227" i="1" s="1"/>
  <c r="X227" i="1"/>
  <c r="Y227" i="1" s="1"/>
  <c r="Z227" i="1" s="1"/>
  <c r="AA226" i="1"/>
  <c r="AB226" i="1" s="1"/>
  <c r="AA225" i="1"/>
  <c r="AB225" i="1" s="1"/>
  <c r="X225" i="1"/>
  <c r="Y225" i="1" s="1"/>
  <c r="Z225" i="1" s="1"/>
  <c r="AA224" i="1"/>
  <c r="AB224" i="1" s="1"/>
  <c r="X224" i="1"/>
  <c r="Y224" i="1" s="1"/>
  <c r="Z224" i="1" s="1"/>
  <c r="AA223" i="1"/>
  <c r="AB223" i="1" s="1"/>
  <c r="X223" i="1"/>
  <c r="Y223" i="1" s="1"/>
  <c r="Z223" i="1" s="1"/>
  <c r="AA222" i="1"/>
  <c r="AB222" i="1" s="1"/>
  <c r="AA221" i="1"/>
  <c r="AB221" i="1" s="1"/>
  <c r="X221" i="1"/>
  <c r="Y221" i="1" s="1"/>
  <c r="Z221" i="1" s="1"/>
  <c r="AA220" i="1"/>
  <c r="AB220" i="1" s="1"/>
  <c r="X220" i="1"/>
  <c r="Y220" i="1" s="1"/>
  <c r="Z220" i="1" s="1"/>
  <c r="AA219" i="1"/>
  <c r="AB219" i="1" s="1"/>
  <c r="X219" i="1"/>
  <c r="Y219" i="1" s="1"/>
  <c r="Z219" i="1" s="1"/>
  <c r="AA218" i="1"/>
  <c r="AB218" i="1" s="1"/>
  <c r="X218" i="1"/>
  <c r="Y218" i="1" s="1"/>
  <c r="Z218" i="1" s="1"/>
  <c r="AA217" i="1"/>
  <c r="AB217" i="1" s="1"/>
  <c r="AA216" i="1"/>
  <c r="AB216" i="1" s="1"/>
  <c r="AA215" i="1"/>
  <c r="AB215" i="1" s="1"/>
  <c r="X215" i="1"/>
  <c r="Y215" i="1" s="1"/>
  <c r="Z215" i="1" s="1"/>
  <c r="AA214" i="1"/>
  <c r="AB214" i="1" s="1"/>
  <c r="AA213" i="1"/>
  <c r="AB213" i="1" s="1"/>
  <c r="AA212" i="1"/>
  <c r="AB212" i="1" s="1"/>
  <c r="X212" i="1"/>
  <c r="Y212" i="1" s="1"/>
  <c r="Z212" i="1" s="1"/>
  <c r="AA211" i="1"/>
  <c r="AB211" i="1" s="1"/>
  <c r="X211" i="1"/>
  <c r="Y211" i="1" s="1"/>
  <c r="Z211" i="1" s="1"/>
  <c r="AA210" i="1"/>
  <c r="AB210" i="1" s="1"/>
  <c r="X210" i="1"/>
  <c r="Y210" i="1" s="1"/>
  <c r="Z210" i="1" s="1"/>
  <c r="AA209" i="1"/>
  <c r="AB209" i="1" s="1"/>
  <c r="AA208" i="1"/>
  <c r="AB208" i="1" s="1"/>
  <c r="AA207" i="1"/>
  <c r="AB207" i="1" s="1"/>
  <c r="AA206" i="1"/>
  <c r="AB206" i="1" s="1"/>
  <c r="X206" i="1"/>
  <c r="Y206" i="1" s="1"/>
  <c r="Z206" i="1" s="1"/>
  <c r="AA205" i="1"/>
  <c r="AB205" i="1" s="1"/>
  <c r="X205" i="1"/>
  <c r="Y205" i="1" s="1"/>
  <c r="Z205" i="1" s="1"/>
  <c r="AA204" i="1"/>
  <c r="AB204" i="1" s="1"/>
  <c r="AA203" i="1"/>
  <c r="AB203" i="1" s="1"/>
  <c r="X203" i="1"/>
  <c r="Y203" i="1" s="1"/>
  <c r="Z203" i="1" s="1"/>
  <c r="AA202" i="1"/>
  <c r="AB202" i="1" s="1"/>
  <c r="X202" i="1"/>
  <c r="Y202" i="1" s="1"/>
  <c r="Z202" i="1" s="1"/>
  <c r="AA201" i="1"/>
  <c r="AB201" i="1" s="1"/>
  <c r="X201" i="1"/>
  <c r="Y201" i="1" s="1"/>
  <c r="Z201" i="1" s="1"/>
  <c r="AA200" i="1"/>
  <c r="AB200" i="1" s="1"/>
  <c r="X200" i="1"/>
  <c r="Y200" i="1" s="1"/>
  <c r="Z200" i="1" s="1"/>
  <c r="AA199" i="1"/>
  <c r="AB199" i="1" s="1"/>
  <c r="X199" i="1"/>
  <c r="Y199" i="1" s="1"/>
  <c r="Z199" i="1" s="1"/>
  <c r="AA198" i="1"/>
  <c r="AB198" i="1" s="1"/>
  <c r="X198" i="1"/>
  <c r="Y198" i="1" s="1"/>
  <c r="Z198" i="1" s="1"/>
  <c r="AA197" i="1"/>
  <c r="AB197" i="1" s="1"/>
  <c r="X197" i="1"/>
  <c r="Y197" i="1" s="1"/>
  <c r="Z197" i="1" s="1"/>
  <c r="AA196" i="1"/>
  <c r="AB196" i="1" s="1"/>
  <c r="X196" i="1"/>
  <c r="Y196" i="1" s="1"/>
  <c r="Z196" i="1" s="1"/>
  <c r="AA195" i="1"/>
  <c r="AB195" i="1" s="1"/>
  <c r="X195" i="1"/>
  <c r="Y195" i="1" s="1"/>
  <c r="Z195" i="1" s="1"/>
  <c r="AA194" i="1"/>
  <c r="AB194" i="1" s="1"/>
  <c r="X194" i="1"/>
  <c r="Y194" i="1" s="1"/>
  <c r="Z194" i="1" s="1"/>
  <c r="AA193" i="1"/>
  <c r="AB193" i="1" s="1"/>
  <c r="X193" i="1"/>
  <c r="Y193" i="1" s="1"/>
  <c r="Z193" i="1" s="1"/>
  <c r="AA192" i="1"/>
  <c r="AB192" i="1" s="1"/>
  <c r="X192" i="1"/>
  <c r="Y192" i="1" s="1"/>
  <c r="Z192" i="1" s="1"/>
  <c r="AA191" i="1"/>
  <c r="AB191" i="1" s="1"/>
  <c r="X191" i="1"/>
  <c r="Y191" i="1" s="1"/>
  <c r="Z191" i="1" s="1"/>
  <c r="AA190" i="1"/>
  <c r="AB190" i="1" s="1"/>
  <c r="X190" i="1"/>
  <c r="Y190" i="1" s="1"/>
  <c r="Z190" i="1" s="1"/>
  <c r="AA189" i="1"/>
  <c r="AB189" i="1" s="1"/>
  <c r="X189" i="1"/>
  <c r="Y189" i="1" s="1"/>
  <c r="Z189" i="1" s="1"/>
  <c r="AA188" i="1"/>
  <c r="AB188" i="1" s="1"/>
  <c r="X188" i="1"/>
  <c r="Y188" i="1" s="1"/>
  <c r="Z188" i="1" s="1"/>
  <c r="AA187" i="1"/>
  <c r="AB187" i="1" s="1"/>
  <c r="X187" i="1"/>
  <c r="Y187" i="1" s="1"/>
  <c r="Z187" i="1" s="1"/>
  <c r="AA186" i="1"/>
  <c r="AB186" i="1" s="1"/>
  <c r="X186" i="1"/>
  <c r="Y186" i="1" s="1"/>
  <c r="Z186" i="1" s="1"/>
  <c r="AA185" i="1"/>
  <c r="AB185" i="1" s="1"/>
  <c r="X185" i="1"/>
  <c r="Y185" i="1" s="1"/>
  <c r="Z185" i="1" s="1"/>
  <c r="AA184" i="1"/>
  <c r="AB184" i="1" s="1"/>
  <c r="AA183" i="1"/>
  <c r="AB183" i="1" s="1"/>
  <c r="AA182" i="1"/>
  <c r="AB182" i="1" s="1"/>
  <c r="X182" i="1"/>
  <c r="Y182" i="1" s="1"/>
  <c r="Z182" i="1" s="1"/>
  <c r="AA181" i="1"/>
  <c r="AB181" i="1" s="1"/>
  <c r="AA180" i="1"/>
  <c r="AB180" i="1" s="1"/>
  <c r="X180" i="1"/>
  <c r="Y180" i="1" s="1"/>
  <c r="Z180" i="1" s="1"/>
  <c r="AA179" i="1"/>
  <c r="AB179" i="1" s="1"/>
  <c r="AA178" i="1"/>
  <c r="AB178" i="1" s="1"/>
  <c r="X178" i="1"/>
  <c r="Y178" i="1" s="1"/>
  <c r="Z178" i="1" s="1"/>
  <c r="AA177" i="1"/>
  <c r="AB177" i="1" s="1"/>
  <c r="AA176" i="1"/>
  <c r="AB176" i="1" s="1"/>
  <c r="X176" i="1"/>
  <c r="Y176" i="1" s="1"/>
  <c r="Z176" i="1" s="1"/>
  <c r="AA175" i="1"/>
  <c r="AB175" i="1" s="1"/>
  <c r="X175" i="1"/>
  <c r="Y175" i="1" s="1"/>
  <c r="Z175" i="1" s="1"/>
  <c r="AA174" i="1"/>
  <c r="AB174" i="1" s="1"/>
  <c r="X174" i="1"/>
  <c r="Y174" i="1" s="1"/>
  <c r="Z174" i="1" s="1"/>
  <c r="AA173" i="1"/>
  <c r="AB173" i="1" s="1"/>
  <c r="X173" i="1"/>
  <c r="Y173" i="1" s="1"/>
  <c r="Z173" i="1" s="1"/>
  <c r="AA172" i="1"/>
  <c r="AB172" i="1" s="1"/>
  <c r="AA171" i="1"/>
  <c r="AB171" i="1" s="1"/>
  <c r="X171" i="1"/>
  <c r="Y171" i="1" s="1"/>
  <c r="Z171" i="1" s="1"/>
  <c r="AA170" i="1"/>
  <c r="AB170" i="1" s="1"/>
  <c r="X170" i="1"/>
  <c r="Y170" i="1" s="1"/>
  <c r="Z170" i="1" s="1"/>
  <c r="AA169" i="1"/>
  <c r="AB169" i="1" s="1"/>
  <c r="X169" i="1"/>
  <c r="Y169" i="1" s="1"/>
  <c r="Z169" i="1" s="1"/>
  <c r="AA168" i="1"/>
  <c r="AB168" i="1" s="1"/>
  <c r="X168" i="1"/>
  <c r="Y168" i="1" s="1"/>
  <c r="Z168" i="1" s="1"/>
  <c r="AA167" i="1"/>
  <c r="AB167" i="1" s="1"/>
  <c r="X167" i="1"/>
  <c r="Y167" i="1" s="1"/>
  <c r="Z167" i="1" s="1"/>
  <c r="AA166" i="1"/>
  <c r="AB166" i="1" s="1"/>
  <c r="AA165" i="1"/>
  <c r="AB165" i="1" s="1"/>
  <c r="X165" i="1"/>
  <c r="Y165" i="1" s="1"/>
  <c r="Z165" i="1" s="1"/>
  <c r="AA164" i="1"/>
  <c r="AB164" i="1" s="1"/>
  <c r="X164" i="1"/>
  <c r="Y164" i="1" s="1"/>
  <c r="Z164" i="1" s="1"/>
  <c r="AA163" i="1"/>
  <c r="AB163" i="1" s="1"/>
  <c r="X163" i="1"/>
  <c r="Y163" i="1" s="1"/>
  <c r="Z163" i="1" s="1"/>
  <c r="AA162" i="1"/>
  <c r="AB162" i="1" s="1"/>
  <c r="X162" i="1"/>
  <c r="Y162" i="1" s="1"/>
  <c r="Z162" i="1" s="1"/>
  <c r="AA161" i="1"/>
  <c r="AB161" i="1" s="1"/>
  <c r="X161" i="1"/>
  <c r="Y161" i="1" s="1"/>
  <c r="Z161" i="1" s="1"/>
  <c r="AA160" i="1"/>
  <c r="AB160" i="1" s="1"/>
  <c r="X160" i="1"/>
  <c r="Y160" i="1" s="1"/>
  <c r="Z160" i="1" s="1"/>
  <c r="AA159" i="1"/>
  <c r="AB159" i="1" s="1"/>
  <c r="X159" i="1"/>
  <c r="Y159" i="1" s="1"/>
  <c r="Z159" i="1" s="1"/>
  <c r="AA158" i="1"/>
  <c r="AB158" i="1" s="1"/>
  <c r="AA157" i="1"/>
  <c r="AB157" i="1" s="1"/>
  <c r="X157" i="1"/>
  <c r="Y157" i="1" s="1"/>
  <c r="Z157" i="1" s="1"/>
  <c r="AA156" i="1"/>
  <c r="AB156" i="1" s="1"/>
  <c r="X156" i="1"/>
  <c r="Y156" i="1" s="1"/>
  <c r="Z156" i="1" s="1"/>
  <c r="AA155" i="1"/>
  <c r="AB155" i="1" s="1"/>
  <c r="X155" i="1"/>
  <c r="Y155" i="1" s="1"/>
  <c r="Z155" i="1" s="1"/>
  <c r="AA154" i="1"/>
  <c r="AB154" i="1" s="1"/>
  <c r="X154" i="1"/>
  <c r="Y154" i="1" s="1"/>
  <c r="Z154" i="1" s="1"/>
  <c r="AA153" i="1"/>
  <c r="AB153" i="1" s="1"/>
  <c r="AA152" i="1"/>
  <c r="AB152" i="1" s="1"/>
  <c r="AA151" i="1"/>
  <c r="AB151" i="1" s="1"/>
  <c r="X151" i="1"/>
  <c r="Y151" i="1" s="1"/>
  <c r="Z151" i="1" s="1"/>
  <c r="AA150" i="1"/>
  <c r="AB150" i="1" s="1"/>
  <c r="X150" i="1"/>
  <c r="Y150" i="1" s="1"/>
  <c r="Z150" i="1" s="1"/>
  <c r="AA149" i="1"/>
  <c r="AB149" i="1" s="1"/>
  <c r="AA148" i="1"/>
  <c r="AB148" i="1" s="1"/>
  <c r="X148" i="1"/>
  <c r="Y148" i="1" s="1"/>
  <c r="Z148" i="1" s="1"/>
  <c r="AA147" i="1"/>
  <c r="AB147" i="1" s="1"/>
  <c r="AA146" i="1"/>
  <c r="AB146" i="1" s="1"/>
  <c r="X146" i="1"/>
  <c r="Y146" i="1" s="1"/>
  <c r="Z146" i="1" s="1"/>
  <c r="AA145" i="1"/>
  <c r="AB145" i="1" s="1"/>
  <c r="AA144" i="1"/>
  <c r="AB144" i="1" s="1"/>
  <c r="X144" i="1"/>
  <c r="Y144" i="1" s="1"/>
  <c r="Z144" i="1" s="1"/>
  <c r="AA143" i="1"/>
  <c r="AB143" i="1" s="1"/>
  <c r="X143" i="1"/>
  <c r="Y143" i="1" s="1"/>
  <c r="Z143" i="1" s="1"/>
  <c r="AA142" i="1"/>
  <c r="AB142" i="1" s="1"/>
  <c r="X142" i="1"/>
  <c r="Y142" i="1" s="1"/>
  <c r="Z142" i="1" s="1"/>
  <c r="AA141" i="1"/>
  <c r="AB141" i="1" s="1"/>
  <c r="X141" i="1"/>
  <c r="Y141" i="1" s="1"/>
  <c r="Z141" i="1" s="1"/>
  <c r="AA140" i="1"/>
  <c r="AB140" i="1" s="1"/>
  <c r="AA139" i="1"/>
  <c r="AB139" i="1" s="1"/>
  <c r="X139" i="1"/>
  <c r="Y139" i="1" s="1"/>
  <c r="Z139" i="1" s="1"/>
  <c r="AA138" i="1"/>
  <c r="AB138" i="1" s="1"/>
  <c r="X138" i="1"/>
  <c r="Y138" i="1" s="1"/>
  <c r="Z138" i="1" s="1"/>
  <c r="AA137" i="1"/>
  <c r="AB137" i="1" s="1"/>
  <c r="X137" i="1"/>
  <c r="Y137" i="1" s="1"/>
  <c r="Z137" i="1" s="1"/>
  <c r="AA136" i="1"/>
  <c r="AB136" i="1" s="1"/>
  <c r="X136" i="1"/>
  <c r="Y136" i="1" s="1"/>
  <c r="Z136" i="1" s="1"/>
  <c r="AA135" i="1"/>
  <c r="AB135" i="1" s="1"/>
  <c r="AA134" i="1"/>
  <c r="AB134" i="1" s="1"/>
  <c r="X134" i="1"/>
  <c r="Y134" i="1" s="1"/>
  <c r="Z134" i="1" s="1"/>
  <c r="AA133" i="1"/>
  <c r="AB133" i="1" s="1"/>
  <c r="X133" i="1"/>
  <c r="Y133" i="1" s="1"/>
  <c r="Z133" i="1" s="1"/>
  <c r="AA132" i="1"/>
  <c r="AB132" i="1" s="1"/>
  <c r="X132" i="1"/>
  <c r="Y132" i="1" s="1"/>
  <c r="Z132" i="1" s="1"/>
  <c r="AA131" i="1"/>
  <c r="AB131" i="1" s="1"/>
  <c r="X131" i="1"/>
  <c r="Y131" i="1" s="1"/>
  <c r="Z131" i="1" s="1"/>
  <c r="AA130" i="1"/>
  <c r="AB130" i="1" s="1"/>
  <c r="X130" i="1"/>
  <c r="Y130" i="1" s="1"/>
  <c r="Z130" i="1" s="1"/>
  <c r="AA129" i="1"/>
  <c r="AB129" i="1" s="1"/>
  <c r="X129" i="1"/>
  <c r="Y129" i="1" s="1"/>
  <c r="Z129" i="1" s="1"/>
  <c r="AA128" i="1"/>
  <c r="AB128" i="1" s="1"/>
  <c r="X128" i="1"/>
  <c r="Y128" i="1" s="1"/>
  <c r="Z128" i="1" s="1"/>
  <c r="AA127" i="1"/>
  <c r="AB127" i="1" s="1"/>
  <c r="X127" i="1"/>
  <c r="Y127" i="1" s="1"/>
  <c r="Z127" i="1" s="1"/>
  <c r="AA126" i="1"/>
  <c r="AB126" i="1" s="1"/>
  <c r="X126" i="1"/>
  <c r="Y126" i="1" s="1"/>
  <c r="Z126" i="1" s="1"/>
  <c r="AA125" i="1"/>
  <c r="AB125" i="1" s="1"/>
  <c r="X125" i="1"/>
  <c r="Y125" i="1" s="1"/>
  <c r="Z125" i="1" s="1"/>
  <c r="AA124" i="1"/>
  <c r="AB124" i="1" s="1"/>
  <c r="X124" i="1"/>
  <c r="Y124" i="1" s="1"/>
  <c r="Z124" i="1" s="1"/>
  <c r="AA123" i="1"/>
  <c r="AB123" i="1" s="1"/>
  <c r="X123" i="1"/>
  <c r="Y123" i="1" s="1"/>
  <c r="Z123" i="1" s="1"/>
  <c r="AA122" i="1"/>
  <c r="AB122" i="1" s="1"/>
  <c r="X122" i="1"/>
  <c r="Y122" i="1" s="1"/>
  <c r="Z122" i="1" s="1"/>
  <c r="AA121" i="1"/>
  <c r="AB121" i="1" s="1"/>
  <c r="X121" i="1"/>
  <c r="Y121" i="1" s="1"/>
  <c r="Z121" i="1" s="1"/>
  <c r="AA120" i="1"/>
  <c r="AB120" i="1" s="1"/>
  <c r="AA119" i="1"/>
  <c r="AB119" i="1" s="1"/>
  <c r="X119" i="1"/>
  <c r="Y119" i="1" s="1"/>
  <c r="Z119" i="1" s="1"/>
  <c r="AA118" i="1"/>
  <c r="AB118" i="1" s="1"/>
  <c r="X118" i="1"/>
  <c r="Y118" i="1" s="1"/>
  <c r="Z118" i="1" s="1"/>
  <c r="AA117" i="1"/>
  <c r="AB117" i="1" s="1"/>
  <c r="AA116" i="1"/>
  <c r="AB116" i="1" s="1"/>
  <c r="X116" i="1"/>
  <c r="Y116" i="1" s="1"/>
  <c r="Z116" i="1" s="1"/>
  <c r="AA115" i="1"/>
  <c r="AB115" i="1" s="1"/>
  <c r="X115" i="1"/>
  <c r="Y115" i="1" s="1"/>
  <c r="Z115" i="1" s="1"/>
  <c r="AA114" i="1"/>
  <c r="AB114" i="1" s="1"/>
  <c r="X114" i="1"/>
  <c r="Y114" i="1" s="1"/>
  <c r="Z114" i="1" s="1"/>
  <c r="AA113" i="1"/>
  <c r="AB113" i="1" s="1"/>
  <c r="AA112" i="1"/>
  <c r="AB112" i="1" s="1"/>
  <c r="X112" i="1"/>
  <c r="Y112" i="1" s="1"/>
  <c r="Z112" i="1" s="1"/>
  <c r="AA111" i="1"/>
  <c r="AB111" i="1" s="1"/>
  <c r="AA110" i="1"/>
  <c r="AB110" i="1" s="1"/>
  <c r="X110" i="1"/>
  <c r="Y110" i="1" s="1"/>
  <c r="Z110" i="1" s="1"/>
  <c r="AA109" i="1"/>
  <c r="AB109" i="1" s="1"/>
  <c r="X109" i="1"/>
  <c r="Y109" i="1" s="1"/>
  <c r="Z109" i="1" s="1"/>
  <c r="AA108" i="1"/>
  <c r="AB108" i="1" s="1"/>
  <c r="AA107" i="1"/>
  <c r="AB107" i="1" s="1"/>
  <c r="X107" i="1"/>
  <c r="Y107" i="1" s="1"/>
  <c r="Z107" i="1" s="1"/>
  <c r="AA106" i="1"/>
  <c r="AB106" i="1" s="1"/>
  <c r="X106" i="1"/>
  <c r="Y106" i="1" s="1"/>
  <c r="Z106" i="1" s="1"/>
  <c r="AA105" i="1"/>
  <c r="AB105" i="1" s="1"/>
  <c r="X105" i="1"/>
  <c r="Y105" i="1" s="1"/>
  <c r="Z105" i="1" s="1"/>
  <c r="AA104" i="1"/>
  <c r="AB104" i="1" s="1"/>
  <c r="X104" i="1"/>
  <c r="Y104" i="1" s="1"/>
  <c r="Z104" i="1" s="1"/>
  <c r="AA103" i="1"/>
  <c r="AB103" i="1" s="1"/>
  <c r="AA102" i="1"/>
  <c r="AB102" i="1" s="1"/>
  <c r="X102" i="1"/>
  <c r="Y102" i="1" s="1"/>
  <c r="Z102" i="1" s="1"/>
  <c r="AA101" i="1"/>
  <c r="AB101" i="1" s="1"/>
  <c r="X101" i="1"/>
  <c r="Y101" i="1" s="1"/>
  <c r="Z101" i="1" s="1"/>
  <c r="AA100" i="1"/>
  <c r="AB100" i="1" s="1"/>
  <c r="X100" i="1"/>
  <c r="Y100" i="1" s="1"/>
  <c r="Z100" i="1" s="1"/>
  <c r="AA99" i="1"/>
  <c r="AB99" i="1" s="1"/>
  <c r="X99" i="1"/>
  <c r="Y99" i="1" s="1"/>
  <c r="Z99" i="1" s="1"/>
  <c r="AA98" i="1"/>
  <c r="AB98" i="1" s="1"/>
  <c r="AA97" i="1"/>
  <c r="AB97" i="1" s="1"/>
  <c r="X97" i="1"/>
  <c r="Y97" i="1" s="1"/>
  <c r="Z97" i="1" s="1"/>
  <c r="AA96" i="1"/>
  <c r="AB96" i="1" s="1"/>
  <c r="X96" i="1"/>
  <c r="Y96" i="1" s="1"/>
  <c r="Z96" i="1" s="1"/>
  <c r="AA95" i="1"/>
  <c r="AB95" i="1" s="1"/>
  <c r="X95" i="1"/>
  <c r="Y95" i="1" s="1"/>
  <c r="Z95" i="1" s="1"/>
  <c r="AA94" i="1"/>
  <c r="AB94" i="1" s="1"/>
  <c r="AA93" i="1"/>
  <c r="AB93" i="1" s="1"/>
  <c r="X93" i="1"/>
  <c r="Y93" i="1" s="1"/>
  <c r="Z93" i="1" s="1"/>
  <c r="AA92" i="1"/>
  <c r="AB92" i="1" s="1"/>
  <c r="X92" i="1"/>
  <c r="Y92" i="1" s="1"/>
  <c r="Z92" i="1" s="1"/>
  <c r="AA91" i="1"/>
  <c r="AB91" i="1" s="1"/>
  <c r="X91" i="1"/>
  <c r="Y91" i="1" s="1"/>
  <c r="Z91" i="1" s="1"/>
  <c r="AA90" i="1"/>
  <c r="AB90" i="1" s="1"/>
  <c r="X90" i="1"/>
  <c r="Y90" i="1" s="1"/>
  <c r="Z90" i="1" s="1"/>
  <c r="AA89" i="1"/>
  <c r="AB89" i="1" s="1"/>
  <c r="AA88" i="1"/>
  <c r="AB88" i="1" s="1"/>
  <c r="AA87" i="1"/>
  <c r="AB87" i="1" s="1"/>
  <c r="X87" i="1"/>
  <c r="Y87" i="1" s="1"/>
  <c r="Z87" i="1" s="1"/>
  <c r="AA86" i="1"/>
  <c r="AB86" i="1" s="1"/>
  <c r="AA85" i="1"/>
  <c r="AB85" i="1" s="1"/>
  <c r="AA84" i="1"/>
  <c r="AB84" i="1" s="1"/>
  <c r="X84" i="1"/>
  <c r="Y84" i="1" s="1"/>
  <c r="Z84" i="1" s="1"/>
  <c r="AA83" i="1"/>
  <c r="AB83" i="1" s="1"/>
  <c r="X83" i="1"/>
  <c r="Y83" i="1" s="1"/>
  <c r="Z83" i="1" s="1"/>
  <c r="AA82" i="1"/>
  <c r="AB82" i="1" s="1"/>
  <c r="X82" i="1"/>
  <c r="Y82" i="1" s="1"/>
  <c r="Z82" i="1" s="1"/>
  <c r="AA81" i="1"/>
  <c r="AB81" i="1" s="1"/>
  <c r="AA80" i="1"/>
  <c r="AB80" i="1" s="1"/>
  <c r="X80" i="1"/>
  <c r="Y80" i="1" s="1"/>
  <c r="Z80" i="1" s="1"/>
  <c r="AA79" i="1"/>
  <c r="AB79" i="1" s="1"/>
  <c r="AA78" i="1"/>
  <c r="AB78" i="1" s="1"/>
  <c r="X78" i="1"/>
  <c r="Y78" i="1" s="1"/>
  <c r="Z78" i="1" s="1"/>
  <c r="AA77" i="1"/>
  <c r="AB77" i="1" s="1"/>
  <c r="X77" i="1"/>
  <c r="Y77" i="1" s="1"/>
  <c r="Z77" i="1" s="1"/>
  <c r="AA76" i="1"/>
  <c r="AB76" i="1" s="1"/>
  <c r="AA75" i="1"/>
  <c r="AB75" i="1" s="1"/>
  <c r="X75" i="1"/>
  <c r="Y75" i="1" s="1"/>
  <c r="Z75" i="1" s="1"/>
  <c r="AA74" i="1"/>
  <c r="AB74" i="1" s="1"/>
  <c r="X74" i="1"/>
  <c r="Y74" i="1" s="1"/>
  <c r="Z74" i="1" s="1"/>
  <c r="AA73" i="1"/>
  <c r="AB73" i="1" s="1"/>
  <c r="X73" i="1"/>
  <c r="Y73" i="1" s="1"/>
  <c r="Z73" i="1" s="1"/>
  <c r="AA72" i="1"/>
  <c r="AB72" i="1" s="1"/>
  <c r="X72" i="1"/>
  <c r="Y72" i="1" s="1"/>
  <c r="Z72" i="1" s="1"/>
  <c r="AA71" i="1"/>
  <c r="AB71" i="1" s="1"/>
  <c r="X71" i="1"/>
  <c r="Y71" i="1" s="1"/>
  <c r="Z71" i="1" s="1"/>
  <c r="AA70" i="1"/>
  <c r="AB70" i="1" s="1"/>
  <c r="AA69" i="1"/>
  <c r="AB69" i="1" s="1"/>
  <c r="X69" i="1"/>
  <c r="Y69" i="1" s="1"/>
  <c r="Z69" i="1" s="1"/>
  <c r="AA68" i="1"/>
  <c r="AB68" i="1" s="1"/>
  <c r="X68" i="1"/>
  <c r="Y68" i="1" s="1"/>
  <c r="Z68" i="1" s="1"/>
  <c r="AA67" i="1"/>
  <c r="AB67" i="1" s="1"/>
  <c r="X67" i="1"/>
  <c r="Y67" i="1" s="1"/>
  <c r="Z67" i="1" s="1"/>
  <c r="AA66" i="1"/>
  <c r="AB66" i="1" s="1"/>
  <c r="X66" i="1"/>
  <c r="Y66" i="1" s="1"/>
  <c r="Z66" i="1" s="1"/>
  <c r="AA65" i="1"/>
  <c r="AB65" i="1" s="1"/>
  <c r="X65" i="1"/>
  <c r="Y65" i="1" s="1"/>
  <c r="Z65" i="1" s="1"/>
  <c r="AA64" i="1"/>
  <c r="AB64" i="1" s="1"/>
  <c r="X64" i="1"/>
  <c r="Y64" i="1" s="1"/>
  <c r="Z64" i="1" s="1"/>
  <c r="AA63" i="1"/>
  <c r="AB63" i="1" s="1"/>
  <c r="X63" i="1"/>
  <c r="Y63" i="1" s="1"/>
  <c r="Z63" i="1" s="1"/>
  <c r="AA62" i="1"/>
  <c r="AB62" i="1" s="1"/>
  <c r="AA61" i="1"/>
  <c r="AB61" i="1" s="1"/>
  <c r="X61" i="1"/>
  <c r="Y61" i="1" s="1"/>
  <c r="Z61" i="1" s="1"/>
  <c r="AA60" i="1"/>
  <c r="AB60" i="1" s="1"/>
  <c r="X60" i="1"/>
  <c r="Y60" i="1" s="1"/>
  <c r="Z60" i="1" s="1"/>
  <c r="AA59" i="1"/>
  <c r="AB59" i="1" s="1"/>
  <c r="X59" i="1"/>
  <c r="Y59" i="1" s="1"/>
  <c r="Z59" i="1" s="1"/>
  <c r="AA58" i="1"/>
  <c r="AB58" i="1" s="1"/>
  <c r="X58" i="1"/>
  <c r="Y58" i="1" s="1"/>
  <c r="Z58" i="1" s="1"/>
  <c r="AA57" i="1"/>
  <c r="AB57" i="1" s="1"/>
  <c r="X57" i="1"/>
  <c r="Y57" i="1" s="1"/>
  <c r="Z57" i="1" s="1"/>
  <c r="AA56" i="1"/>
  <c r="AB56" i="1" s="1"/>
  <c r="AA55" i="1"/>
  <c r="AB55" i="1" s="1"/>
  <c r="X55" i="1"/>
  <c r="Y55" i="1" s="1"/>
  <c r="Z55" i="1" s="1"/>
  <c r="AA54" i="1"/>
  <c r="AB54" i="1" s="1"/>
  <c r="X54" i="1"/>
  <c r="Y54" i="1" s="1"/>
  <c r="Z54" i="1" s="1"/>
  <c r="AA53" i="1"/>
  <c r="AB53" i="1" s="1"/>
  <c r="AA52" i="1"/>
  <c r="AB52" i="1" s="1"/>
  <c r="X52" i="1"/>
  <c r="Y52" i="1" s="1"/>
  <c r="Z52" i="1" s="1"/>
  <c r="AA51" i="1"/>
  <c r="AB51" i="1" s="1"/>
  <c r="X51" i="1"/>
  <c r="Y51" i="1" s="1"/>
  <c r="Z51" i="1" s="1"/>
  <c r="AA50" i="1"/>
  <c r="AB50" i="1" s="1"/>
  <c r="X50" i="1"/>
  <c r="Y50" i="1" s="1"/>
  <c r="Z50" i="1" s="1"/>
  <c r="AA49" i="1"/>
  <c r="AB49" i="1" s="1"/>
  <c r="AA48" i="1"/>
  <c r="AB48" i="1" s="1"/>
  <c r="X48" i="1"/>
  <c r="Y48" i="1" s="1"/>
  <c r="Z48" i="1" s="1"/>
  <c r="AA47" i="1"/>
  <c r="AB47" i="1" s="1"/>
  <c r="AA46" i="1"/>
  <c r="AB46" i="1" s="1"/>
  <c r="X46" i="1"/>
  <c r="Y46" i="1" s="1"/>
  <c r="Z46" i="1" s="1"/>
  <c r="AA45" i="1"/>
  <c r="AB45" i="1" s="1"/>
  <c r="X45" i="1"/>
  <c r="Y45" i="1" s="1"/>
  <c r="Z45" i="1" s="1"/>
  <c r="AA44" i="1"/>
  <c r="AB44" i="1" s="1"/>
  <c r="AA43" i="1"/>
  <c r="AB43" i="1" s="1"/>
  <c r="X43" i="1"/>
  <c r="Y43" i="1" s="1"/>
  <c r="Z43" i="1" s="1"/>
  <c r="AA42" i="1"/>
  <c r="AB42" i="1" s="1"/>
  <c r="X42" i="1"/>
  <c r="Y42" i="1" s="1"/>
  <c r="Z42" i="1" s="1"/>
  <c r="AA41" i="1"/>
  <c r="AB41" i="1" s="1"/>
  <c r="X41" i="1"/>
  <c r="Y41" i="1" s="1"/>
  <c r="Z41" i="1" s="1"/>
  <c r="AA40" i="1"/>
  <c r="AB40" i="1" s="1"/>
  <c r="X40" i="1"/>
  <c r="Y40" i="1" s="1"/>
  <c r="Z40" i="1" s="1"/>
  <c r="AA39" i="1"/>
  <c r="AB39" i="1" s="1"/>
  <c r="AA38" i="1"/>
  <c r="AB38" i="1" s="1"/>
  <c r="X38" i="1"/>
  <c r="Y38" i="1" s="1"/>
  <c r="Z38" i="1" s="1"/>
  <c r="AA37" i="1"/>
  <c r="AB37" i="1" s="1"/>
  <c r="X37" i="1"/>
  <c r="Y37" i="1" s="1"/>
  <c r="Z37" i="1" s="1"/>
  <c r="AA36" i="1"/>
  <c r="AB36" i="1" s="1"/>
  <c r="X36" i="1"/>
  <c r="Y36" i="1" s="1"/>
  <c r="Z36" i="1" s="1"/>
  <c r="AA35" i="1"/>
  <c r="AB35" i="1" s="1"/>
  <c r="X35" i="1"/>
  <c r="Y35" i="1" s="1"/>
  <c r="Z35" i="1" s="1"/>
  <c r="AA34" i="1"/>
  <c r="AB34" i="1" s="1"/>
  <c r="AA33" i="1"/>
  <c r="AB33" i="1" s="1"/>
  <c r="X33" i="1"/>
  <c r="Y33" i="1" s="1"/>
  <c r="Z33" i="1" s="1"/>
  <c r="AA32" i="1"/>
  <c r="AB32" i="1" s="1"/>
  <c r="AA31" i="1"/>
  <c r="AB31" i="1" s="1"/>
  <c r="X31" i="1"/>
  <c r="Y31" i="1" s="1"/>
  <c r="Z31" i="1" s="1"/>
  <c r="AA30" i="1"/>
  <c r="AB30" i="1" s="1"/>
  <c r="AA29" i="1"/>
  <c r="AB29" i="1" s="1"/>
  <c r="X29" i="1"/>
  <c r="Y29" i="1" s="1"/>
  <c r="Z29" i="1" s="1"/>
  <c r="AA28" i="1"/>
  <c r="AB28" i="1" s="1"/>
  <c r="X28" i="1"/>
  <c r="Y28" i="1" s="1"/>
  <c r="Z28" i="1" s="1"/>
  <c r="AA27" i="1"/>
  <c r="AB27" i="1" s="1"/>
  <c r="X27" i="1"/>
  <c r="Y27" i="1" s="1"/>
  <c r="Z27" i="1" s="1"/>
  <c r="AA26" i="1"/>
  <c r="AB26" i="1" s="1"/>
  <c r="X26" i="1"/>
  <c r="Y26" i="1" s="1"/>
  <c r="Z26" i="1" s="1"/>
  <c r="AA25" i="1"/>
  <c r="AB25" i="1" s="1"/>
  <c r="AA24" i="1"/>
  <c r="AB24" i="1" s="1"/>
  <c r="AA23" i="1"/>
  <c r="AB23" i="1" s="1"/>
  <c r="AA22" i="1"/>
  <c r="AB22" i="1" s="1"/>
  <c r="AA21" i="1"/>
  <c r="AB21" i="1" s="1"/>
  <c r="AA20" i="1"/>
  <c r="AB20" i="1" s="1"/>
  <c r="X20" i="1"/>
  <c r="Y20" i="1" s="1"/>
  <c r="Z20" i="1" s="1"/>
  <c r="AA19" i="1"/>
  <c r="AB19" i="1" s="1"/>
  <c r="X19" i="1"/>
  <c r="Y19" i="1" s="1"/>
  <c r="Z19" i="1" s="1"/>
  <c r="AA18" i="1"/>
  <c r="AB18" i="1" s="1"/>
  <c r="X18" i="1"/>
  <c r="Y18" i="1" s="1"/>
  <c r="Z18" i="1" s="1"/>
  <c r="AA17" i="1"/>
  <c r="AB17" i="1" s="1"/>
  <c r="AA16" i="1"/>
  <c r="AB16" i="1" s="1"/>
  <c r="AA15" i="1"/>
  <c r="AB15" i="1" s="1"/>
  <c r="X15" i="1"/>
  <c r="Y15" i="1" s="1"/>
  <c r="Z15" i="1" s="1"/>
  <c r="AA14" i="1"/>
  <c r="AB14" i="1" s="1"/>
  <c r="X14" i="1"/>
  <c r="Y14" i="1" s="1"/>
  <c r="Z14" i="1" s="1"/>
  <c r="AA13" i="1"/>
  <c r="AB13" i="1" s="1"/>
  <c r="X13" i="1"/>
  <c r="Y13" i="1" s="1"/>
  <c r="Z13" i="1" s="1"/>
  <c r="AA12" i="1"/>
  <c r="AB12" i="1" s="1"/>
  <c r="AA11" i="1"/>
  <c r="AB11" i="1" s="1"/>
  <c r="X11" i="1"/>
  <c r="Y11" i="1" s="1"/>
  <c r="Z11" i="1" s="1"/>
  <c r="AA10" i="1"/>
  <c r="AB10" i="1" s="1"/>
  <c r="X10" i="1"/>
  <c r="Y10" i="1" s="1"/>
  <c r="Z10" i="1" s="1"/>
  <c r="AA9" i="1"/>
  <c r="AB9" i="1" s="1"/>
  <c r="X9" i="1"/>
  <c r="Y9" i="1" s="1"/>
  <c r="Z9" i="1" s="1"/>
  <c r="AA8" i="1"/>
  <c r="AB8" i="1" s="1"/>
  <c r="X8" i="1"/>
  <c r="Y8" i="1" s="1"/>
  <c r="Z8" i="1" s="1"/>
  <c r="AA7" i="1"/>
  <c r="AB7" i="1" s="1"/>
  <c r="X7" i="1"/>
  <c r="Y7" i="1" s="1"/>
  <c r="Z7" i="1" s="1"/>
  <c r="AA6" i="1"/>
  <c r="AB6" i="1" s="1"/>
  <c r="X6" i="1"/>
  <c r="Y6" i="1" s="1"/>
  <c r="Z6" i="1" s="1"/>
  <c r="AA5" i="1"/>
  <c r="AB5" i="1" s="1"/>
  <c r="X5" i="1"/>
  <c r="Y5" i="1" s="1"/>
  <c r="Z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Sathish Kumar Rajendiran</author>
  </authors>
  <commentList>
    <comment ref="F96" authorId="0" shapeId="0" xr:uid="{B7075634-1B25-6840-BBEE-50C3C3B08593}">
      <text>
        <r>
          <rPr>
            <sz val="9"/>
            <color indexed="81"/>
            <rFont val="Tahoma"/>
            <family val="2"/>
          </rPr>
          <t>Specificity</t>
        </r>
      </text>
    </comment>
    <comment ref="F97" authorId="0" shapeId="0" xr:uid="{A6E38CC6-90CD-6F44-B7E9-CF76E0035A2C}">
      <text>
        <r>
          <rPr>
            <sz val="9"/>
            <color indexed="81"/>
            <rFont val="Tahoma"/>
            <family val="2"/>
          </rPr>
          <t>Sensitivity</t>
        </r>
      </text>
    </comment>
    <comment ref="F98" authorId="0" shapeId="0" xr:uid="{FC6BBF3B-4F5F-4D4D-8E02-6457F528931B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<sst xmlns="http://schemas.openxmlformats.org/spreadsheetml/2006/main" count="25039" uniqueCount="6325">
  <si>
    <t>Predictions</t>
  </si>
  <si>
    <t>custid</t>
  </si>
  <si>
    <t>retained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</si>
  <si>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</si>
  <si>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</si>
  <si>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</si>
  <si>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</si>
  <si>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</si>
  <si>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</si>
  <si>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</si>
  <si>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</si>
  <si>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</si>
  <si>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</si>
  <si>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</si>
  <si>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</si>
  <si>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</si>
  <si>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</si>
  <si>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a+bx</t>
  </si>
  <si>
    <t>exp(a+bx)</t>
  </si>
  <si>
    <t>p(relay)</t>
  </si>
  <si>
    <t>Predicted Value</t>
  </si>
  <si>
    <t>Observed Value</t>
  </si>
  <si>
    <t>QPRVDD</t>
  </si>
  <si>
    <t>Friday</t>
  </si>
  <si>
    <t>CHO</t>
  </si>
  <si>
    <t>HUBE83</t>
  </si>
  <si>
    <t>Monday</t>
  </si>
  <si>
    <t>GW8AUL</t>
  </si>
  <si>
    <t>RIC</t>
  </si>
  <si>
    <t>WYSPZ7</t>
  </si>
  <si>
    <t>Wednesday</t>
  </si>
  <si>
    <t>ZLK255</t>
  </si>
  <si>
    <t>Tuesday</t>
  </si>
  <si>
    <t>FUCUZ2</t>
  </si>
  <si>
    <t>WP4AGL</t>
  </si>
  <si>
    <t>B64VK7</t>
  </si>
  <si>
    <t>Thursday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</si>
  <si>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</si>
  <si>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</si>
  <si>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</si>
  <si>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</si>
  <si>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</si>
  <si>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</si>
  <si>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</si>
  <si>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</si>
  <si>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</si>
  <si>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</si>
  <si>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</si>
  <si>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</si>
  <si>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</si>
  <si>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</si>
  <si>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</si>
  <si>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</si>
  <si>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</si>
  <si>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</si>
  <si>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</si>
  <si>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</si>
  <si>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</si>
  <si>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</si>
  <si>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</si>
  <si>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</si>
  <si>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</si>
  <si>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</si>
  <si>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DCX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</si>
  <si>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</si>
  <si>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</si>
  <si>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</si>
  <si>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</si>
  <si>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</si>
  <si>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</si>
  <si>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</si>
  <si>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</si>
  <si>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</si>
  <si>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</si>
  <si>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</si>
  <si>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</si>
  <si>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</si>
  <si>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</si>
  <si>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</si>
  <si>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</si>
  <si>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</si>
  <si>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</si>
  <si>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</si>
  <si>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</si>
  <si>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</si>
  <si>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</si>
  <si>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</si>
  <si>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</si>
  <si>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</si>
  <si>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</si>
  <si>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</si>
  <si>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</si>
  <si>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</si>
  <si>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</si>
  <si>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</si>
  <si>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</si>
  <si>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</si>
  <si>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</si>
  <si>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</si>
  <si>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</si>
  <si>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</si>
  <si>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</si>
  <si>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</si>
  <si>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</si>
  <si>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</si>
  <si>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</si>
  <si>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</si>
  <si>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</si>
  <si>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</si>
  <si>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</si>
  <si>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</si>
  <si>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</si>
  <si>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</si>
  <si>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</si>
  <si>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</si>
  <si>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</si>
  <si>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</si>
  <si>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</si>
  <si>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</si>
  <si>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</si>
  <si>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</si>
  <si>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</si>
  <si>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</si>
  <si>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</si>
  <si>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</si>
  <si>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</si>
  <si>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</si>
  <si>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</si>
  <si>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</si>
  <si>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</si>
  <si>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</si>
  <si>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</si>
  <si>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</si>
  <si>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</si>
  <si>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</si>
  <si>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</si>
  <si>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</si>
  <si>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</si>
  <si>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</si>
  <si>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</si>
  <si>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</si>
  <si>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</si>
  <si>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</si>
  <si>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</si>
  <si>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</si>
  <si>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</si>
  <si>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</si>
  <si>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</si>
  <si>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</si>
  <si>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</si>
  <si>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</si>
  <si>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</si>
  <si>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</si>
  <si>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</si>
  <si>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</si>
  <si>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</si>
  <si>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</si>
  <si>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</si>
  <si>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</si>
  <si>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</si>
  <si>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Sunday</t>
  </si>
  <si>
    <t>NAL7E3</t>
  </si>
  <si>
    <t>Saturday</t>
  </si>
  <si>
    <t>DXBQJ8</t>
  </si>
  <si>
    <t>93U94U</t>
  </si>
  <si>
    <t>9ZKRX7</t>
  </si>
  <si>
    <t>W7VEKT</t>
  </si>
  <si>
    <t>BWI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</si>
  <si>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</si>
  <si>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</si>
  <si>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</si>
  <si>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</si>
  <si>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</si>
  <si>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</si>
  <si>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</si>
  <si>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</si>
  <si>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</si>
  <si>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</si>
  <si>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</si>
  <si>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</si>
  <si>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</si>
  <si>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</si>
  <si>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</si>
  <si>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</si>
  <si>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</si>
  <si>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</si>
  <si>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</si>
  <si>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</si>
  <si>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</si>
  <si>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</si>
  <si>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</si>
  <si>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</si>
  <si>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</si>
  <si>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</si>
  <si>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</si>
  <si>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</si>
  <si>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</si>
  <si>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</si>
  <si>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</si>
  <si>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</si>
  <si>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</si>
  <si>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</si>
  <si>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</si>
  <si>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</si>
  <si>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</si>
  <si>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</si>
  <si>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</si>
  <si>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</si>
  <si>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</si>
  <si>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</si>
  <si>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</si>
  <si>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</si>
  <si>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</si>
  <si>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</si>
  <si>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</si>
  <si>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</si>
  <si>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</si>
  <si>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</si>
  <si>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</si>
  <si>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</si>
  <si>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</si>
  <si>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</si>
  <si>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</si>
  <si>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</si>
  <si>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</si>
  <si>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</si>
  <si>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</si>
  <si>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</si>
  <si>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</si>
  <si>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</si>
  <si>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</si>
  <si>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</si>
  <si>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</si>
  <si>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</si>
  <si>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</si>
  <si>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</si>
  <si>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</si>
  <si>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</si>
  <si>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</si>
  <si>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</si>
  <si>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</si>
  <si>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</si>
  <si>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</si>
  <si>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</si>
  <si>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</si>
  <si>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</si>
  <si>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</si>
  <si>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</si>
  <si>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</si>
  <si>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</si>
  <si>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</si>
  <si>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</si>
  <si>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</si>
  <si>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</si>
  <si>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</si>
  <si>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</si>
  <si>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</si>
  <si>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</si>
  <si>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</si>
  <si>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</si>
  <si>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</si>
  <si>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</si>
  <si>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</si>
  <si>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</si>
  <si>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</si>
  <si>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</si>
  <si>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</si>
  <si>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</si>
  <si>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</si>
  <si>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</si>
  <si>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</si>
  <si>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</si>
  <si>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</si>
  <si>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</si>
  <si>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</si>
  <si>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</si>
  <si>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</si>
  <si>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</si>
  <si>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</si>
  <si>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</si>
  <si>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</si>
  <si>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</si>
  <si>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</si>
  <si>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</si>
  <si>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</si>
  <si>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</si>
  <si>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</si>
  <si>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</si>
  <si>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</si>
  <si>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</si>
  <si>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</si>
  <si>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</si>
  <si>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</si>
  <si>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</si>
  <si>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</si>
  <si>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</si>
  <si>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</si>
  <si>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</si>
  <si>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</si>
  <si>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</si>
  <si>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</si>
  <si>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</si>
  <si>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</si>
  <si>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</si>
  <si>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</si>
  <si>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</si>
  <si>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</si>
  <si>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</si>
  <si>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</si>
  <si>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</si>
  <si>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</si>
  <si>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</si>
  <si>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</si>
  <si>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</si>
  <si>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</si>
  <si>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</si>
  <si>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</si>
  <si>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</si>
  <si>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</si>
  <si>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</si>
  <si>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</si>
  <si>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</si>
  <si>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</si>
  <si>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</si>
  <si>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</si>
  <si>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</si>
  <si>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</si>
  <si>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</si>
  <si>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</si>
  <si>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</si>
  <si>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</si>
  <si>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</si>
  <si>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</si>
  <si>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</si>
  <si>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</si>
  <si>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</si>
  <si>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</si>
  <si>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</si>
  <si>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</si>
  <si>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</si>
  <si>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</si>
  <si>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</si>
  <si>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</si>
  <si>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</si>
  <si>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</si>
  <si>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</si>
  <si>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</si>
  <si>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</si>
  <si>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</si>
  <si>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</si>
  <si>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</si>
  <si>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</si>
  <si>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</si>
  <si>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</si>
  <si>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</si>
  <si>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</si>
  <si>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</si>
  <si>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</si>
  <si>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</si>
  <si>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</si>
  <si>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</si>
  <si>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</si>
  <si>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</si>
  <si>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</si>
  <si>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</si>
  <si>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</si>
  <si>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</si>
  <si>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</si>
  <si>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</si>
  <si>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</si>
  <si>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</si>
  <si>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</si>
  <si>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</si>
  <si>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</si>
  <si>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</si>
  <si>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</si>
  <si>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</si>
  <si>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</si>
  <si>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</si>
  <si>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</si>
  <si>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</si>
  <si>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</si>
  <si>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</si>
  <si>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</si>
  <si>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</si>
  <si>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</si>
  <si>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</si>
  <si>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</si>
  <si>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</si>
  <si>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</si>
  <si>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</si>
  <si>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</si>
  <si>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</si>
  <si>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</si>
  <si>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</si>
  <si>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</si>
  <si>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</si>
  <si>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</si>
  <si>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</si>
  <si>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</si>
  <si>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</si>
  <si>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</si>
  <si>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</si>
  <si>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</si>
  <si>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</si>
  <si>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</si>
  <si>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</si>
  <si>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</si>
  <si>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</si>
  <si>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</si>
  <si>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</si>
  <si>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</si>
  <si>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</si>
  <si>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</si>
  <si>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</si>
  <si>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</si>
  <si>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</si>
  <si>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</si>
  <si>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</si>
  <si>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</si>
  <si>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</si>
  <si>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</si>
  <si>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</si>
  <si>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</si>
  <si>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</si>
  <si>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</si>
  <si>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</si>
  <si>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</si>
  <si>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</si>
  <si>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</si>
  <si>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</si>
  <si>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</si>
  <si>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</si>
  <si>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</si>
  <si>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</si>
  <si>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</si>
  <si>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</si>
  <si>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</si>
  <si>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</si>
  <si>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</si>
  <si>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</si>
  <si>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</si>
  <si>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</si>
  <si>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</si>
  <si>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</si>
  <si>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</si>
  <si>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</si>
  <si>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</si>
  <si>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</si>
  <si>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</si>
  <si>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</si>
  <si>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</si>
  <si>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</si>
  <si>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</si>
  <si>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</si>
  <si>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</si>
  <si>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</si>
  <si>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</si>
  <si>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</si>
  <si>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</si>
  <si>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</si>
  <si>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</si>
  <si>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</si>
  <si>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</si>
  <si>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</si>
  <si>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</si>
  <si>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</si>
  <si>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</si>
  <si>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</si>
  <si>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</si>
  <si>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</si>
  <si>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</si>
  <si>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</si>
  <si>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</si>
  <si>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</si>
  <si>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</si>
  <si>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</si>
  <si>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</si>
  <si>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</si>
  <si>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</si>
  <si>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</si>
  <si>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</si>
  <si>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</si>
  <si>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</si>
  <si>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</si>
  <si>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</si>
  <si>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</si>
  <si>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</si>
  <si>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</si>
  <si>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</si>
  <si>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</si>
  <si>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</si>
  <si>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</si>
  <si>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</si>
  <si>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</si>
  <si>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</si>
  <si>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</si>
  <si>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</si>
  <si>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</si>
  <si>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</si>
  <si>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</si>
  <si>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</si>
  <si>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</si>
  <si>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</si>
  <si>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</si>
  <si>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</si>
  <si>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</si>
  <si>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</si>
  <si>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</si>
  <si>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</si>
  <si>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</si>
  <si>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</si>
  <si>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</si>
  <si>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</si>
  <si>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</si>
  <si>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</si>
  <si>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</si>
  <si>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</si>
  <si>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</si>
  <si>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</si>
  <si>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</si>
  <si>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</si>
  <si>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</si>
  <si>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</si>
  <si>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</si>
  <si>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</si>
  <si>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</si>
  <si>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</si>
  <si>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</si>
  <si>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</si>
  <si>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</si>
  <si>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</si>
  <si>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</si>
  <si>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</si>
  <si>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</si>
  <si>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</si>
  <si>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</si>
  <si>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</si>
  <si>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</si>
  <si>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</si>
  <si>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</si>
  <si>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</si>
  <si>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</si>
  <si>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</si>
  <si>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</si>
  <si>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</si>
  <si>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</si>
  <si>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</si>
  <si>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</si>
  <si>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</si>
  <si>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</si>
  <si>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</si>
  <si>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</si>
  <si>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</si>
  <si>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</si>
  <si>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</si>
  <si>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</si>
  <si>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</si>
  <si>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</si>
  <si>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</si>
  <si>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</si>
  <si>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</si>
  <si>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</si>
  <si>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</si>
  <si>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</si>
  <si>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</si>
  <si>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</si>
  <si>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</si>
  <si>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</si>
  <si>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</si>
  <si>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</si>
  <si>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</si>
  <si>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</si>
  <si>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</si>
  <si>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</si>
  <si>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</si>
  <si>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</si>
  <si>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</si>
  <si>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</si>
  <si>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</si>
  <si>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</si>
  <si>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</si>
  <si>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</si>
  <si>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</si>
  <si>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</si>
  <si>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</si>
  <si>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</si>
  <si>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</si>
  <si>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</si>
  <si>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</si>
  <si>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</si>
  <si>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</si>
  <si>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</si>
  <si>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</si>
  <si>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</si>
  <si>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</si>
  <si>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</si>
  <si>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</si>
  <si>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</si>
  <si>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</si>
  <si>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</si>
  <si>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</si>
  <si>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</si>
  <si>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</si>
  <si>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</si>
  <si>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</si>
  <si>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</si>
  <si>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</si>
  <si>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</si>
  <si>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</si>
  <si>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</si>
  <si>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</si>
  <si>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</si>
  <si>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</si>
  <si>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</si>
  <si>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</si>
  <si>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</si>
  <si>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</si>
  <si>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</si>
  <si>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</si>
  <si>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</si>
  <si>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</si>
  <si>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</si>
  <si>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</si>
  <si>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</si>
  <si>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</si>
  <si>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</si>
  <si>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</si>
  <si>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</si>
  <si>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</si>
  <si>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</si>
  <si>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</si>
  <si>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</si>
  <si>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</si>
  <si>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</si>
  <si>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</si>
  <si>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</si>
  <si>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</si>
  <si>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</si>
  <si>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</si>
  <si>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</si>
  <si>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</si>
  <si>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</si>
  <si>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</si>
  <si>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</si>
  <si>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</si>
  <si>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</si>
  <si>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</si>
  <si>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</si>
  <si>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</si>
  <si>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</si>
  <si>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</si>
  <si>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</si>
  <si>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</si>
  <si>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</si>
  <si>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</si>
  <si>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</si>
  <si>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</si>
  <si>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</si>
  <si>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</si>
  <si>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</si>
  <si>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</si>
  <si>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</si>
  <si>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</si>
  <si>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</si>
  <si>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</si>
  <si>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</si>
  <si>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</si>
  <si>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</si>
  <si>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</si>
  <si>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</si>
  <si>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</si>
  <si>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</si>
  <si>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</si>
  <si>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</si>
  <si>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</si>
  <si>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</si>
  <si>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</si>
  <si>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</si>
  <si>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</si>
  <si>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</si>
  <si>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</si>
  <si>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</si>
  <si>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</si>
  <si>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</si>
  <si>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</si>
  <si>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</si>
  <si>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</si>
  <si>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</si>
  <si>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</si>
  <si>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</si>
  <si>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</si>
  <si>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</si>
  <si>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</si>
  <si>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</si>
  <si>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</si>
  <si>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</si>
  <si>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</si>
  <si>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</si>
  <si>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</si>
  <si>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</si>
  <si>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</si>
  <si>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</si>
  <si>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</si>
  <si>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</si>
  <si>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</si>
  <si>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</si>
  <si>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</si>
  <si>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</si>
  <si>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</si>
  <si>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</si>
  <si>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</si>
  <si>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</si>
  <si>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</si>
  <si>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</si>
  <si>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</si>
  <si>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</si>
  <si>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</si>
  <si>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</si>
  <si>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</si>
  <si>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</si>
  <si>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</si>
  <si>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</si>
  <si>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</si>
  <si>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</si>
  <si>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</si>
  <si>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</si>
  <si>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</si>
  <si>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</si>
  <si>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</si>
  <si>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</si>
  <si>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</si>
  <si>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</si>
  <si>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</si>
  <si>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</si>
  <si>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</si>
  <si>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</si>
  <si>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</si>
  <si>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</si>
  <si>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</si>
  <si>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</si>
  <si>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</si>
  <si>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</si>
  <si>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</si>
  <si>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</si>
  <si>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</si>
  <si>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</si>
  <si>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</si>
  <si>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</si>
  <si>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</si>
  <si>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</si>
  <si>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</si>
  <si>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</si>
  <si>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</si>
  <si>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</si>
  <si>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</si>
  <si>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</si>
  <si>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</si>
  <si>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</si>
  <si>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</si>
  <si>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</si>
  <si>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</si>
  <si>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</si>
  <si>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</si>
  <si>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</si>
  <si>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</si>
  <si>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</si>
  <si>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</si>
  <si>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</si>
  <si>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</si>
  <si>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</si>
  <si>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</si>
  <si>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</si>
  <si>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</si>
  <si>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</si>
  <si>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</si>
  <si>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</si>
  <si>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</si>
  <si>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</si>
  <si>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</si>
  <si>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</si>
  <si>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</si>
  <si>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</si>
  <si>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</si>
  <si>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</si>
  <si>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</si>
  <si>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</si>
  <si>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</si>
  <si>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</si>
  <si>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</si>
  <si>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</si>
  <si>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</si>
  <si>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</si>
  <si>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</si>
  <si>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</si>
  <si>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</si>
  <si>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</si>
  <si>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</si>
  <si>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</si>
  <si>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</si>
  <si>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</si>
  <si>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</si>
  <si>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</si>
  <si>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</si>
  <si>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</si>
  <si>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</si>
  <si>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</si>
  <si>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</si>
  <si>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</si>
  <si>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</si>
  <si>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</si>
  <si>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</si>
  <si>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</si>
  <si>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</si>
  <si>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</si>
  <si>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</si>
  <si>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</si>
  <si>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</si>
  <si>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</si>
  <si>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</si>
  <si>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</si>
  <si>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</si>
  <si>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</si>
  <si>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</si>
  <si>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</si>
  <si>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</si>
  <si>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</si>
  <si>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</si>
  <si>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</si>
  <si>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</si>
  <si>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</si>
  <si>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</si>
  <si>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</si>
  <si>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</si>
  <si>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</si>
  <si>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</si>
  <si>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</si>
  <si>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</si>
  <si>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</si>
  <si>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</si>
  <si>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</si>
  <si>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</si>
  <si>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</si>
  <si>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</si>
  <si>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</si>
  <si>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</si>
  <si>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</si>
  <si>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</si>
  <si>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</si>
  <si>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</si>
  <si>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</si>
  <si>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</si>
  <si>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</si>
  <si>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</si>
  <si>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</si>
  <si>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</si>
  <si>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</si>
  <si>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</si>
  <si>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</si>
  <si>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</si>
  <si>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</si>
  <si>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</si>
  <si>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</si>
  <si>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</si>
  <si>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</si>
  <si>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</si>
  <si>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</si>
  <si>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</si>
  <si>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</si>
  <si>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</si>
  <si>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</si>
  <si>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</si>
  <si>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</si>
  <si>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</si>
  <si>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</si>
  <si>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</si>
  <si>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</si>
  <si>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</si>
  <si>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</si>
  <si>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</si>
  <si>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</si>
  <si>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</si>
  <si>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</si>
  <si>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</si>
  <si>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</si>
  <si>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</si>
  <si>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</si>
  <si>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</si>
  <si>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</si>
  <si>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</si>
  <si>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</si>
  <si>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</si>
  <si>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</si>
  <si>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</si>
  <si>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</si>
  <si>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</si>
  <si>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</si>
  <si>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</si>
  <si>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</si>
  <si>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</si>
  <si>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</si>
  <si>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</si>
  <si>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</si>
  <si>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</si>
  <si>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</si>
  <si>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</si>
  <si>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</si>
  <si>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</si>
  <si>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</si>
  <si>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</si>
  <si>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</si>
  <si>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</si>
  <si>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</si>
  <si>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</si>
  <si>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</si>
  <si>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</si>
  <si>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</si>
  <si>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</si>
  <si>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</si>
  <si>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</si>
  <si>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</si>
  <si>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</si>
  <si>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</si>
  <si>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</si>
  <si>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</si>
  <si>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</si>
  <si>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</si>
  <si>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</si>
  <si>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</si>
  <si>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</si>
  <si>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</si>
  <si>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</si>
  <si>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</si>
  <si>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</si>
  <si>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</si>
  <si>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</si>
  <si>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</si>
  <si>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</si>
  <si>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</si>
  <si>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</si>
  <si>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</si>
  <si>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</si>
  <si>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</si>
  <si>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</si>
  <si>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</si>
  <si>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</si>
  <si>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</si>
  <si>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</si>
  <si>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</si>
  <si>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</si>
  <si>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</si>
  <si>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</si>
  <si>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</si>
  <si>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</si>
  <si>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</si>
  <si>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</si>
  <si>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</si>
  <si>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</si>
  <si>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</si>
  <si>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</si>
  <si>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</si>
  <si>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</si>
  <si>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</si>
  <si>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</si>
  <si>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</si>
  <si>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</si>
  <si>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</si>
  <si>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</si>
  <si>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</si>
  <si>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</si>
  <si>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</si>
  <si>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</si>
  <si>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</si>
  <si>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</si>
  <si>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</si>
  <si>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</si>
  <si>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</si>
  <si>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</si>
  <si>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</si>
  <si>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</si>
  <si>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</si>
  <si>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</si>
  <si>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</si>
  <si>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</si>
  <si>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</si>
  <si>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</si>
  <si>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</si>
  <si>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</si>
  <si>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</si>
  <si>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</si>
  <si>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</si>
  <si>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</si>
  <si>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</si>
  <si>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</si>
  <si>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</si>
  <si>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</si>
  <si>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</si>
  <si>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</si>
  <si>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</si>
  <si>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</si>
  <si>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</si>
  <si>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</si>
  <si>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</si>
  <si>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</si>
  <si>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</si>
  <si>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</si>
  <si>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</si>
  <si>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</si>
  <si>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</si>
  <si>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</si>
  <si>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</si>
  <si>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</si>
  <si>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</si>
  <si>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</si>
  <si>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</si>
  <si>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</si>
  <si>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</si>
  <si>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</si>
  <si>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</si>
  <si>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</si>
  <si>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</si>
  <si>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</si>
  <si>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</si>
  <si>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</si>
  <si>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</si>
  <si>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</si>
  <si>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</si>
  <si>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</si>
  <si>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</si>
  <si>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</si>
  <si>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</si>
  <si>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</si>
  <si>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</si>
  <si>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</si>
  <si>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</si>
  <si>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</si>
  <si>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</si>
  <si>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</si>
  <si>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</si>
  <si>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</si>
  <si>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</si>
  <si>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</si>
  <si>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</si>
  <si>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</si>
  <si>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</si>
  <si>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</si>
  <si>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</si>
  <si>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</si>
  <si>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</si>
  <si>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</si>
  <si>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</si>
  <si>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</si>
  <si>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</si>
  <si>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</si>
  <si>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</si>
  <si>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</si>
  <si>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</si>
  <si>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</si>
  <si>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</si>
  <si>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</si>
  <si>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</si>
  <si>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</si>
  <si>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</si>
  <si>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</si>
  <si>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</si>
  <si>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</si>
  <si>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</si>
  <si>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</si>
  <si>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</si>
  <si>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</si>
  <si>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</si>
  <si>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</si>
  <si>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</si>
  <si>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</si>
  <si>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</si>
  <si>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</si>
  <si>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</si>
  <si>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</si>
  <si>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</si>
  <si>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</si>
  <si>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</si>
  <si>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</si>
  <si>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</si>
  <si>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</si>
  <si>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</si>
  <si>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</si>
  <si>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</si>
  <si>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</si>
  <si>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</si>
  <si>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</si>
  <si>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</si>
  <si>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</si>
  <si>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</si>
  <si>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</si>
  <si>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</si>
  <si>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</si>
  <si>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</si>
  <si>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</si>
  <si>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</si>
  <si>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</si>
  <si>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</si>
  <si>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</si>
  <si>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</si>
  <si>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</si>
  <si>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</si>
  <si>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</si>
  <si>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</si>
  <si>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</si>
  <si>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</si>
  <si>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</si>
  <si>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</si>
  <si>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</si>
  <si>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</si>
  <si>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</si>
  <si>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</si>
  <si>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</si>
  <si>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</si>
  <si>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</si>
  <si>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</si>
  <si>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</si>
  <si>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</si>
  <si>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</si>
  <si>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</si>
  <si>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</si>
  <si>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</si>
  <si>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</si>
  <si>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</si>
  <si>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</si>
  <si>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</si>
  <si>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</si>
  <si>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</si>
  <si>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</si>
  <si>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</si>
  <si>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</si>
  <si>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</si>
  <si>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</si>
  <si>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</si>
  <si>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</si>
  <si>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</si>
  <si>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</si>
  <si>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</si>
  <si>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</si>
  <si>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</si>
  <si>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</si>
  <si>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</si>
  <si>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</si>
  <si>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</si>
  <si>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</si>
  <si>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</si>
  <si>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</si>
  <si>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</si>
  <si>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</si>
  <si>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</si>
  <si>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</si>
  <si>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</si>
  <si>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</si>
  <si>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</si>
  <si>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</si>
  <si>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</si>
  <si>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</si>
  <si>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</si>
  <si>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</si>
  <si>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</si>
  <si>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</si>
  <si>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</si>
  <si>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</si>
  <si>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</si>
  <si>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</si>
  <si>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</si>
  <si>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</si>
  <si>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</si>
  <si>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</si>
  <si>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</si>
  <si>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</si>
  <si>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</si>
  <si>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</si>
  <si>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</si>
  <si>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</si>
  <si>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</si>
  <si>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</si>
  <si>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</si>
  <si>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</si>
  <si>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</si>
  <si>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</si>
  <si>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</si>
  <si>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</si>
  <si>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</si>
  <si>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</si>
  <si>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</si>
  <si>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</si>
  <si>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</si>
  <si>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</si>
  <si>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</si>
  <si>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</si>
  <si>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</si>
  <si>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</si>
  <si>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</si>
  <si>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</si>
  <si>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</si>
  <si>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</si>
  <si>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</si>
  <si>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</si>
  <si>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</si>
  <si>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</si>
  <si>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</si>
  <si>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</si>
  <si>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</si>
  <si>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</si>
  <si>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</si>
  <si>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</si>
  <si>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</si>
  <si>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</si>
  <si>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</si>
  <si>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</si>
  <si>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</si>
  <si>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</si>
  <si>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</si>
  <si>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</si>
  <si>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</si>
  <si>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</si>
  <si>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</si>
  <si>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</si>
  <si>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</si>
  <si>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</si>
  <si>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</si>
  <si>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</si>
  <si>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</si>
  <si>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</si>
  <si>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</si>
  <si>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</si>
  <si>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</si>
  <si>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</si>
  <si>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</si>
  <si>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</si>
  <si>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</si>
  <si>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</si>
  <si>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</si>
  <si>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</si>
  <si>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</si>
  <si>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</si>
  <si>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</si>
  <si>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</si>
  <si>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</si>
  <si>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</si>
  <si>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</si>
  <si>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</si>
  <si>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</si>
  <si>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</si>
  <si>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</si>
  <si>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</si>
  <si>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</si>
  <si>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</si>
  <si>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</si>
  <si>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</si>
  <si>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</si>
  <si>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</si>
  <si>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</si>
  <si>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</si>
  <si>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</si>
  <si>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</si>
  <si>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</si>
  <si>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</si>
  <si>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</si>
  <si>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</si>
  <si>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</si>
  <si>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</si>
  <si>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</si>
  <si>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</si>
  <si>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</si>
  <si>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</si>
  <si>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</si>
  <si>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</si>
  <si>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</si>
  <si>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</si>
  <si>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</si>
  <si>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</si>
  <si>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</si>
  <si>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</si>
  <si>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</si>
  <si>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</si>
  <si>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</si>
  <si>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</si>
  <si>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</si>
  <si>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</si>
  <si>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</si>
  <si>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</si>
  <si>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</si>
  <si>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</si>
  <si>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</si>
  <si>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</si>
  <si>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</si>
  <si>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</si>
  <si>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</si>
  <si>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</si>
  <si>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</si>
  <si>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</si>
  <si>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</si>
  <si>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</si>
  <si>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</si>
  <si>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</si>
  <si>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</si>
  <si>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</si>
  <si>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</si>
  <si>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</si>
  <si>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</si>
  <si>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</si>
  <si>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</si>
  <si>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</si>
  <si>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</si>
  <si>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</si>
  <si>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</si>
  <si>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</si>
  <si>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</si>
  <si>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</si>
  <si>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</si>
  <si>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</si>
  <si>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</si>
  <si>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</si>
  <si>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</si>
  <si>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</si>
  <si>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</si>
  <si>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</si>
  <si>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</si>
  <si>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</si>
  <si>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</si>
  <si>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</si>
  <si>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</si>
  <si>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</si>
  <si>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</si>
  <si>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</si>
  <si>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</si>
  <si>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</si>
  <si>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</si>
  <si>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</si>
  <si>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</si>
  <si>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</si>
  <si>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</si>
  <si>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</si>
  <si>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</si>
  <si>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</si>
  <si>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</si>
  <si>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</si>
  <si>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</si>
  <si>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</si>
  <si>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</si>
  <si>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</si>
  <si>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</si>
  <si>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</si>
  <si>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</si>
  <si>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</si>
  <si>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</si>
  <si>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</si>
  <si>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</si>
  <si>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</si>
  <si>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</si>
  <si>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</si>
  <si>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</si>
  <si>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</si>
  <si>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</si>
  <si>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</si>
  <si>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</si>
  <si>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</si>
  <si>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</si>
  <si>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</si>
  <si>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</si>
  <si>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</si>
  <si>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</si>
  <si>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</si>
  <si>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</si>
  <si>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</si>
  <si>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</si>
  <si>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</si>
  <si>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</si>
  <si>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</si>
  <si>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</si>
  <si>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</si>
  <si>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</si>
  <si>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</si>
  <si>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</si>
  <si>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</si>
  <si>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</si>
  <si>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</si>
  <si>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</si>
  <si>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</si>
  <si>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</si>
  <si>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</si>
  <si>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</si>
  <si>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</si>
  <si>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</si>
  <si>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</si>
  <si>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</si>
  <si>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</si>
  <si>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</si>
  <si>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</si>
  <si>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</si>
  <si>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</si>
  <si>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</si>
  <si>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</si>
  <si>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</si>
  <si>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</si>
  <si>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</si>
  <si>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</si>
  <si>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</si>
  <si>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</si>
  <si>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</si>
  <si>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</si>
  <si>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</si>
  <si>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</si>
  <si>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</si>
  <si>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</si>
  <si>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</si>
  <si>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</si>
  <si>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</si>
  <si>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</si>
  <si>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</si>
  <si>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</si>
  <si>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</si>
  <si>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</si>
  <si>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</si>
  <si>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</si>
  <si>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</si>
  <si>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</si>
  <si>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</si>
  <si>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</si>
  <si>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</si>
  <si>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</si>
  <si>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</si>
  <si>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</si>
  <si>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</si>
  <si>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</si>
  <si>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</si>
  <si>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</si>
  <si>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</si>
  <si>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</si>
  <si>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</si>
  <si>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</si>
  <si>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</si>
  <si>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</si>
  <si>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</si>
  <si>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</si>
  <si>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</si>
  <si>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</si>
  <si>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</si>
  <si>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</si>
  <si>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</si>
  <si>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</si>
  <si>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</si>
  <si>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</si>
  <si>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</si>
  <si>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</si>
  <si>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</si>
  <si>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</si>
  <si>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</si>
  <si>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</si>
  <si>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</si>
  <si>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</si>
  <si>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</si>
  <si>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</si>
  <si>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</si>
  <si>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</si>
  <si>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</si>
  <si>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</si>
  <si>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</si>
  <si>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</si>
  <si>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</si>
  <si>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</si>
  <si>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</si>
  <si>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</si>
  <si>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</si>
  <si>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</si>
  <si>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</si>
  <si>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</si>
  <si>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</si>
  <si>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</si>
  <si>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</si>
  <si>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</si>
  <si>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</si>
  <si>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</si>
  <si>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</si>
  <si>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</si>
  <si>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</si>
  <si>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</si>
  <si>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</si>
  <si>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</si>
  <si>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</si>
  <si>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</si>
  <si>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</si>
  <si>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</si>
  <si>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</si>
  <si>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</si>
  <si>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</si>
  <si>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</si>
  <si>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</si>
  <si>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</si>
  <si>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</si>
  <si>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</si>
  <si>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</si>
  <si>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</si>
  <si>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</si>
  <si>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</si>
  <si>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</si>
  <si>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</si>
  <si>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</si>
  <si>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</si>
  <si>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</si>
  <si>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</si>
  <si>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</si>
  <si>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</si>
  <si>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</si>
  <si>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</si>
  <si>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</si>
  <si>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</si>
  <si>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</si>
  <si>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</si>
  <si>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</si>
  <si>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</si>
  <si>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</si>
  <si>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</si>
  <si>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</si>
  <si>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</si>
  <si>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</si>
  <si>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</si>
  <si>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</si>
  <si>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</si>
  <si>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</si>
  <si>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</si>
  <si>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</si>
  <si>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</si>
  <si>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</si>
  <si>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</si>
  <si>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</si>
  <si>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</si>
  <si>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</si>
  <si>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</si>
  <si>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</si>
  <si>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</si>
  <si>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</si>
  <si>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</si>
  <si>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</si>
  <si>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</si>
  <si>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</si>
  <si>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</si>
  <si>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</si>
  <si>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</si>
  <si>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</si>
  <si>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</si>
  <si>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</si>
  <si>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</si>
  <si>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</si>
  <si>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</si>
  <si>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</si>
  <si>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</si>
  <si>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</si>
  <si>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</si>
  <si>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</si>
  <si>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</si>
  <si>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</si>
  <si>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</si>
  <si>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</si>
  <si>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</si>
  <si>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</si>
  <si>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</si>
  <si>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</si>
  <si>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</si>
  <si>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</si>
  <si>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</si>
  <si>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</si>
  <si>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</si>
  <si>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</si>
  <si>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</si>
  <si>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</si>
  <si>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</si>
  <si>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</si>
  <si>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</si>
  <si>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</si>
  <si>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</si>
  <si>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</si>
  <si>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</si>
  <si>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</si>
  <si>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</si>
  <si>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</si>
  <si>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</si>
  <si>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</si>
  <si>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</si>
  <si>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</si>
  <si>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</si>
  <si>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</si>
  <si>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</si>
  <si>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</si>
  <si>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</si>
  <si>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</si>
  <si>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</si>
  <si>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</si>
  <si>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</si>
  <si>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</si>
  <si>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</si>
  <si>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</si>
  <si>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</si>
  <si>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</si>
  <si>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</si>
  <si>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</si>
  <si>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</si>
  <si>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</si>
  <si>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</si>
  <si>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</si>
  <si>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</si>
  <si>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</si>
  <si>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</si>
  <si>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</si>
  <si>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</si>
  <si>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</si>
  <si>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</si>
  <si>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</si>
  <si>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</si>
  <si>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</si>
  <si>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</si>
  <si>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</si>
  <si>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</si>
  <si>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</si>
  <si>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</si>
  <si>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</si>
  <si>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</si>
  <si>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</si>
  <si>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</si>
  <si>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</si>
  <si>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</si>
  <si>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</si>
  <si>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</si>
  <si>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</si>
  <si>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</si>
  <si>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</si>
  <si>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</si>
  <si>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</si>
  <si>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</si>
  <si>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</si>
  <si>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</si>
  <si>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</si>
  <si>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</si>
  <si>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</si>
  <si>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</si>
  <si>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</si>
  <si>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</si>
  <si>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</si>
  <si>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</si>
  <si>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</si>
  <si>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</si>
  <si>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</si>
  <si>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</si>
  <si>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</si>
  <si>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</si>
  <si>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</si>
  <si>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</si>
  <si>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</si>
  <si>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</si>
  <si>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</si>
  <si>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</si>
  <si>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</si>
  <si>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</si>
  <si>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</si>
  <si>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</si>
  <si>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</si>
  <si>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</si>
  <si>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</si>
  <si>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</si>
  <si>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</si>
  <si>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</si>
  <si>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</si>
  <si>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</si>
  <si>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</si>
  <si>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</si>
  <si>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</si>
  <si>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</si>
  <si>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</si>
  <si>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</si>
  <si>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</si>
  <si>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</si>
  <si>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</si>
  <si>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</si>
  <si>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</si>
  <si>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</si>
  <si>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</si>
  <si>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</si>
  <si>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</si>
  <si>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</si>
  <si>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</si>
  <si>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</si>
  <si>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</si>
  <si>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</si>
  <si>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</si>
  <si>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</si>
  <si>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</si>
  <si>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</si>
  <si>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</si>
  <si>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</si>
  <si>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</si>
  <si>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</si>
  <si>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</si>
  <si>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</si>
  <si>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</si>
  <si>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</si>
  <si>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</si>
  <si>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</si>
  <si>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</si>
  <si>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</si>
  <si>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</si>
  <si>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</si>
  <si>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</si>
  <si>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</si>
  <si>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</si>
  <si>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</si>
  <si>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</si>
  <si>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</si>
  <si>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</si>
  <si>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</si>
  <si>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</si>
  <si>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</si>
  <si>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</si>
  <si>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</si>
  <si>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</si>
  <si>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</si>
  <si>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</si>
  <si>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</si>
  <si>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</si>
  <si>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</si>
  <si>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</si>
  <si>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</si>
  <si>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</si>
  <si>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</si>
  <si>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</si>
  <si>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</si>
  <si>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</si>
  <si>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</si>
  <si>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</si>
  <si>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</si>
  <si>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</si>
  <si>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</si>
  <si>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</si>
  <si>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</si>
  <si>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</si>
  <si>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</si>
  <si>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</si>
  <si>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</si>
  <si>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</si>
  <si>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</si>
  <si>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</si>
  <si>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</si>
  <si>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</si>
  <si>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</si>
  <si>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</si>
  <si>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</si>
  <si>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</si>
  <si>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</si>
  <si>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</si>
  <si>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</si>
  <si>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</si>
  <si>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</si>
  <si>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</si>
  <si>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</si>
  <si>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</si>
  <si>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</si>
  <si>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</si>
  <si>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</si>
  <si>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</si>
  <si>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</si>
  <si>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</si>
  <si>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</si>
  <si>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</si>
  <si>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</si>
  <si>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</si>
  <si>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</si>
  <si>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</si>
  <si>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</si>
  <si>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</si>
  <si>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</si>
  <si>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</si>
  <si>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</si>
  <si>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</si>
  <si>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</si>
  <si>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</si>
  <si>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</si>
  <si>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</si>
  <si>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</si>
  <si>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</si>
  <si>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</si>
  <si>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</si>
  <si>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</si>
  <si>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</si>
  <si>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</si>
  <si>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</si>
  <si>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</si>
  <si>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</si>
  <si>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</si>
  <si>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</si>
  <si>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</si>
  <si>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</si>
  <si>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</si>
  <si>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</si>
  <si>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</si>
  <si>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</si>
  <si>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</si>
  <si>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</si>
  <si>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</si>
  <si>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</si>
  <si>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</si>
  <si>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</si>
  <si>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</si>
  <si>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</si>
  <si>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</si>
  <si>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</si>
  <si>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</si>
  <si>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</si>
  <si>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</si>
  <si>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</si>
  <si>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</si>
  <si>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</si>
  <si>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</si>
  <si>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</si>
  <si>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</si>
  <si>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</si>
  <si>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</si>
  <si>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</si>
  <si>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</si>
  <si>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</si>
  <si>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</si>
  <si>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</si>
  <si>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</si>
  <si>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</si>
  <si>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</si>
  <si>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</si>
  <si>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</si>
  <si>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</si>
  <si>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</si>
  <si>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</si>
  <si>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</si>
  <si>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</si>
  <si>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</si>
  <si>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</si>
  <si>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</si>
  <si>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</si>
  <si>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</si>
  <si>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</si>
  <si>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</si>
  <si>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</si>
  <si>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</si>
  <si>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</si>
  <si>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</si>
  <si>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</si>
  <si>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</si>
  <si>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</si>
  <si>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</si>
  <si>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</si>
  <si>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</si>
  <si>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</si>
  <si>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</si>
  <si>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</si>
  <si>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</si>
  <si>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</si>
  <si>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</si>
  <si>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</si>
  <si>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</si>
  <si>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</si>
  <si>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</si>
  <si>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</si>
  <si>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</si>
  <si>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</si>
  <si>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</si>
  <si>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</si>
  <si>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</si>
  <si>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</si>
  <si>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</si>
  <si>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</si>
  <si>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</si>
  <si>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</si>
  <si>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</si>
  <si>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</si>
  <si>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</si>
  <si>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</si>
  <si>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</si>
  <si>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</si>
  <si>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</si>
  <si>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</si>
  <si>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</si>
  <si>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</si>
  <si>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</si>
  <si>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</si>
  <si>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</si>
  <si>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</si>
  <si>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</si>
  <si>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</si>
  <si>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</si>
  <si>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</si>
  <si>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</si>
  <si>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</si>
  <si>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</si>
  <si>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</si>
  <si>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</si>
  <si>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</si>
  <si>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</si>
  <si>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</si>
  <si>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</si>
  <si>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</si>
  <si>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</si>
  <si>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</si>
  <si>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</si>
  <si>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</si>
  <si>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</si>
  <si>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</si>
  <si>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</si>
  <si>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</si>
  <si>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</si>
  <si>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</si>
  <si>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</si>
  <si>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</si>
  <si>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</si>
  <si>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</si>
  <si>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</si>
  <si>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</si>
  <si>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</si>
  <si>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</si>
  <si>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</si>
  <si>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</si>
  <si>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</si>
  <si>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</si>
  <si>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</si>
  <si>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</si>
  <si>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</si>
  <si>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</si>
  <si>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</si>
  <si>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</si>
  <si>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</si>
  <si>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</si>
  <si>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</si>
  <si>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</si>
  <si>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</si>
  <si>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</si>
  <si>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</si>
  <si>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</si>
  <si>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</si>
  <si>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</si>
  <si>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</si>
  <si>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</si>
  <si>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</si>
  <si>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</si>
  <si>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</si>
  <si>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</si>
  <si>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</si>
  <si>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</si>
  <si>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</si>
  <si>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</si>
  <si>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</si>
  <si>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</si>
  <si>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</si>
  <si>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</si>
  <si>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</si>
  <si>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</si>
  <si>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</si>
  <si>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</si>
  <si>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</si>
  <si>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</si>
  <si>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</si>
  <si>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</si>
  <si>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</si>
  <si>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</si>
  <si>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</si>
  <si>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</si>
  <si>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</si>
  <si>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</si>
  <si>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</si>
  <si>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</si>
  <si>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</si>
  <si>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</si>
  <si>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</si>
  <si>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</si>
  <si>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</si>
  <si>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</si>
  <si>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</si>
  <si>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</si>
  <si>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</si>
  <si>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</si>
  <si>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</si>
  <si>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</si>
  <si>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</si>
  <si>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</si>
  <si>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</si>
  <si>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</si>
  <si>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</si>
  <si>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</si>
  <si>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</si>
  <si>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</si>
  <si>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</si>
  <si>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</si>
  <si>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</si>
  <si>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</si>
  <si>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</si>
  <si>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</si>
  <si>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</si>
  <si>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</si>
  <si>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</si>
  <si>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</si>
  <si>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</si>
  <si>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</si>
  <si>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</si>
  <si>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</si>
  <si>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</si>
  <si>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</si>
  <si>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</si>
  <si>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</si>
  <si>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</si>
  <si>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</si>
  <si>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</si>
  <si>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</si>
  <si>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</si>
  <si>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</si>
  <si>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</si>
  <si>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</si>
  <si>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</si>
  <si>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</si>
  <si>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</si>
  <si>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</si>
  <si>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</si>
  <si>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</si>
  <si>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</si>
  <si>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</si>
  <si>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</si>
  <si>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</si>
  <si>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</si>
  <si>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</si>
  <si>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</si>
  <si>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</si>
  <si>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</si>
  <si>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</si>
  <si>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</si>
  <si>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</si>
  <si>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</si>
  <si>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</si>
  <si>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</si>
  <si>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</si>
  <si>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</si>
  <si>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</si>
  <si>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</si>
  <si>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</si>
  <si>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</si>
  <si>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</si>
  <si>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</si>
  <si>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</si>
  <si>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</si>
  <si>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</si>
  <si>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</si>
  <si>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</si>
  <si>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</si>
  <si>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</si>
  <si>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</si>
  <si>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</si>
  <si>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</si>
  <si>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</si>
  <si>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</si>
  <si>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</si>
  <si>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</si>
  <si>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</si>
  <si>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</si>
  <si>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</si>
  <si>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</si>
  <si>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</si>
  <si>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</si>
  <si>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</si>
  <si>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</si>
  <si>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</si>
  <si>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</si>
  <si>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</si>
  <si>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</si>
  <si>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</si>
  <si>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</si>
  <si>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</si>
  <si>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</si>
  <si>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</si>
  <si>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</si>
  <si>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</si>
  <si>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</si>
  <si>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</si>
  <si>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</si>
  <si>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</si>
  <si>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</si>
  <si>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</si>
  <si>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</si>
  <si>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</si>
  <si>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</si>
  <si>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</si>
  <si>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</si>
  <si>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</si>
  <si>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</si>
  <si>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</si>
  <si>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</si>
  <si>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</si>
  <si>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</si>
  <si>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</si>
  <si>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</si>
  <si>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</si>
  <si>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</si>
  <si>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</si>
  <si>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</si>
  <si>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</si>
  <si>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</si>
  <si>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</si>
  <si>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</si>
  <si>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</si>
  <si>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</si>
  <si>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</si>
  <si>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</si>
  <si>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</si>
  <si>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</si>
  <si>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</si>
  <si>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</si>
  <si>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</si>
  <si>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</si>
  <si>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</si>
  <si>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</si>
  <si>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</si>
  <si>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</si>
  <si>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</si>
  <si>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</si>
  <si>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</si>
  <si>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</si>
  <si>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</si>
  <si>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</si>
  <si>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</si>
  <si>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</si>
  <si>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</si>
  <si>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</si>
  <si>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</si>
  <si>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</si>
  <si>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</si>
  <si>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</si>
  <si>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</si>
  <si>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</si>
  <si>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</si>
  <si>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</si>
  <si>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</si>
  <si>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</si>
  <si>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</si>
  <si>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</si>
  <si>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</si>
  <si>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</si>
  <si>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</si>
  <si>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</si>
  <si>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</si>
  <si>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</si>
  <si>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</si>
  <si>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</si>
  <si>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</si>
  <si>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</si>
  <si>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</si>
  <si>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</si>
  <si>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</si>
  <si>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</si>
  <si>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</si>
  <si>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</si>
  <si>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</si>
  <si>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</si>
  <si>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</si>
  <si>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</si>
  <si>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</si>
  <si>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</si>
  <si>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</si>
  <si>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</si>
  <si>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</si>
  <si>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</si>
  <si>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</si>
  <si>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</si>
  <si>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</si>
  <si>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</si>
  <si>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</si>
  <si>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</si>
  <si>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</si>
  <si>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</si>
  <si>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</si>
  <si>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</si>
  <si>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</si>
  <si>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</si>
  <si>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</si>
  <si>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</si>
  <si>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</si>
  <si>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</si>
  <si>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</si>
  <si>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</si>
  <si>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</si>
  <si>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</si>
  <si>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</si>
  <si>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</si>
  <si>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</si>
  <si>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</si>
  <si>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</si>
  <si>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</si>
  <si>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</si>
  <si>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</si>
  <si>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</si>
  <si>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</si>
  <si>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</si>
  <si>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</si>
  <si>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</si>
  <si>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</si>
  <si>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</si>
  <si>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</si>
  <si>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</si>
  <si>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</si>
  <si>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</si>
  <si>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</si>
  <si>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</si>
  <si>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</si>
  <si>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</si>
  <si>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</si>
  <si>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</si>
  <si>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</si>
  <si>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</si>
  <si>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</si>
  <si>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</si>
  <si>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</si>
  <si>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</si>
  <si>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</si>
  <si>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</si>
  <si>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</si>
  <si>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</si>
  <si>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</si>
  <si>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</si>
  <si>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</si>
  <si>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</si>
  <si>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</si>
  <si>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</si>
  <si>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</si>
  <si>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</si>
  <si>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</si>
  <si>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</si>
  <si>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</si>
  <si>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</si>
  <si>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</si>
  <si>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</si>
  <si>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</si>
  <si>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</si>
  <si>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</si>
  <si>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</si>
  <si>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</si>
  <si>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</si>
  <si>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</si>
  <si>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</si>
  <si>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</si>
  <si>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</si>
  <si>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</si>
  <si>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</si>
  <si>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</si>
  <si>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</si>
  <si>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</si>
  <si>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</si>
  <si>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</si>
  <si>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</si>
  <si>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</si>
  <si>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</si>
  <si>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</si>
  <si>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</si>
  <si>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</si>
  <si>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</si>
  <si>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</si>
  <si>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</si>
  <si>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</si>
  <si>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</si>
  <si>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</si>
  <si>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</si>
  <si>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</si>
  <si>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</si>
  <si>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</si>
  <si>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</si>
  <si>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</si>
  <si>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</si>
  <si>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</si>
  <si>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</si>
  <si>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</si>
  <si>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</si>
  <si>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</si>
  <si>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</si>
  <si>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</si>
  <si>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</si>
  <si>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</si>
  <si>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</si>
  <si>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</si>
  <si>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</si>
  <si>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</si>
  <si>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</si>
  <si>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</si>
  <si>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</si>
  <si>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</si>
  <si>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</si>
  <si>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</si>
  <si>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</si>
  <si>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</si>
  <si>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</si>
  <si>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</si>
  <si>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</si>
  <si>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</si>
  <si>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</si>
  <si>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</si>
  <si>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</si>
  <si>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</si>
  <si>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</si>
  <si>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</si>
  <si>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</si>
  <si>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</si>
  <si>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</si>
  <si>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</si>
  <si>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</si>
  <si>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</si>
  <si>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</si>
  <si>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</si>
  <si>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</si>
  <si>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</si>
  <si>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</si>
  <si>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</si>
  <si>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</si>
  <si>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</si>
  <si>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</si>
  <si>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</si>
  <si>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</si>
  <si>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</si>
  <si>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</si>
  <si>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</si>
  <si>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</si>
  <si>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</si>
  <si>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</si>
  <si>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</si>
  <si>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</si>
  <si>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</si>
  <si>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</si>
  <si>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</si>
  <si>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</si>
  <si>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</si>
  <si>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</si>
  <si>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</si>
  <si>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</si>
  <si>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</si>
  <si>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</si>
  <si>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</si>
  <si>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</si>
  <si>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5BKGH2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</si>
  <si>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</si>
  <si>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</si>
  <si>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</si>
  <si>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</si>
  <si>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</si>
  <si>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</si>
  <si>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</si>
  <si>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</si>
  <si>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</si>
  <si>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</si>
  <si>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</si>
  <si>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</si>
  <si>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</si>
  <si>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</si>
  <si>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</si>
  <si>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</si>
  <si>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</si>
  <si>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</si>
  <si>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</si>
  <si>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</si>
  <si>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</si>
  <si>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</si>
  <si>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</si>
  <si>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</si>
  <si>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</si>
  <si>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</si>
  <si>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</si>
  <si>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</si>
  <si>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</si>
  <si>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</si>
  <si>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</si>
  <si>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</si>
  <si>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</si>
  <si>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</si>
  <si>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</si>
  <si>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</si>
  <si>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</si>
  <si>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</si>
  <si>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</si>
  <si>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</si>
  <si>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</si>
  <si>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</si>
  <si>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</si>
  <si>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</si>
  <si>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</si>
  <si>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</si>
  <si>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</si>
  <si>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</si>
  <si>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</si>
  <si>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</si>
  <si>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</si>
  <si>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</si>
  <si>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</si>
  <si>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</si>
  <si>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</si>
  <si>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</si>
  <si>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</si>
  <si>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</si>
  <si>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</si>
  <si>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</si>
  <si>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</si>
  <si>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</si>
  <si>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</si>
  <si>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</si>
  <si>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</si>
  <si>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</si>
  <si>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</si>
  <si>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</si>
  <si>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</si>
  <si>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</si>
  <si>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</si>
  <si>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</si>
  <si>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</si>
  <si>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</si>
  <si>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</si>
  <si>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</si>
  <si>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</si>
  <si>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</si>
  <si>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</si>
  <si>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</si>
  <si>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</si>
  <si>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</si>
  <si>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</si>
  <si>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</si>
  <si>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</si>
  <si>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</si>
  <si>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</si>
  <si>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</si>
  <si>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</si>
  <si>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</si>
  <si>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</si>
  <si>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</si>
  <si>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</si>
  <si>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</si>
  <si>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</si>
  <si>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</si>
  <si>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</si>
  <si>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</si>
  <si>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</si>
  <si>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</si>
  <si>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</si>
  <si>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</si>
  <si>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</si>
  <si>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</si>
  <si>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</si>
  <si>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</si>
  <si>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</si>
  <si>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</si>
  <si>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</si>
  <si>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</si>
  <si>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</si>
  <si>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</si>
  <si>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</si>
  <si>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</si>
  <si>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</si>
  <si>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</si>
  <si>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</si>
  <si>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</si>
  <si>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</si>
  <si>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</si>
  <si>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</si>
  <si>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</si>
  <si>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</si>
  <si>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</si>
  <si>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</si>
  <si>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</si>
  <si>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</si>
  <si>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</si>
  <si>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</si>
  <si>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</si>
  <si>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</si>
  <si>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</si>
  <si>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</si>
  <si>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</si>
  <si>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</si>
  <si>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</si>
  <si>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</si>
  <si>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</si>
  <si>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</si>
  <si>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</si>
  <si>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</si>
  <si>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</si>
  <si>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</si>
  <si>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</si>
  <si>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</si>
  <si>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</si>
  <si>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</si>
  <si>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</si>
  <si>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</si>
  <si>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</si>
  <si>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</si>
  <si>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</si>
  <si>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</si>
  <si>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</si>
  <si>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</si>
  <si>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</si>
  <si>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</si>
  <si>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</si>
  <si>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</si>
  <si>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</si>
  <si>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</si>
  <si>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</si>
  <si>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</si>
  <si>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</si>
  <si>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</si>
  <si>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</si>
  <si>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</si>
  <si>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</si>
  <si>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</si>
  <si>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</si>
  <si>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</si>
  <si>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</si>
  <si>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</si>
  <si>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</si>
  <si>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</si>
  <si>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</si>
  <si>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</si>
  <si>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</si>
  <si>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</si>
  <si>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</si>
  <si>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</si>
  <si>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</si>
  <si>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</si>
  <si>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</si>
  <si>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</si>
  <si>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</si>
  <si>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</si>
  <si>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</si>
  <si>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</si>
  <si>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</si>
  <si>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</si>
  <si>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</si>
  <si>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</si>
  <si>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</si>
  <si>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</si>
  <si>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</si>
  <si>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</si>
  <si>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</si>
  <si>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</si>
  <si>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</si>
  <si>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</si>
  <si>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</si>
  <si>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</si>
  <si>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</si>
  <si>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</si>
  <si>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</si>
  <si>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</si>
  <si>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</si>
  <si>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</si>
  <si>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</si>
  <si>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</si>
  <si>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</si>
  <si>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</si>
  <si>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</si>
  <si>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</si>
  <si>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</si>
  <si>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</si>
  <si>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</si>
  <si>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</si>
  <si>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</si>
  <si>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</si>
  <si>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</si>
  <si>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</si>
  <si>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</si>
  <si>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</si>
  <si>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</si>
  <si>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</si>
  <si>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</si>
  <si>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</si>
  <si>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</si>
  <si>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</si>
  <si>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</si>
  <si>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</si>
  <si>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</si>
  <si>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</si>
  <si>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</si>
  <si>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</si>
  <si>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</si>
  <si>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</si>
  <si>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</si>
  <si>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</si>
  <si>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</si>
  <si>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</si>
  <si>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</si>
  <si>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</si>
  <si>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</si>
  <si>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</si>
  <si>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</si>
  <si>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</si>
  <si>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</si>
  <si>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</si>
  <si>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</si>
  <si>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</si>
  <si>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</si>
  <si>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</si>
  <si>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</si>
  <si>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</si>
  <si>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</si>
  <si>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</si>
  <si>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</si>
  <si>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</si>
  <si>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</si>
  <si>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</si>
  <si>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</si>
  <si>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</si>
  <si>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</si>
  <si>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</si>
  <si>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</si>
  <si>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</si>
  <si>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</si>
  <si>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</si>
  <si>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</si>
  <si>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</si>
  <si>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</si>
  <si>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</si>
  <si>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</si>
  <si>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</si>
  <si>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</si>
  <si>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</si>
  <si>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</si>
  <si>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</si>
  <si>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</si>
  <si>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</si>
  <si>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</si>
  <si>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</si>
  <si>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</si>
  <si>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</si>
  <si>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</si>
  <si>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</si>
  <si>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</si>
  <si>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</si>
  <si>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</si>
  <si>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</si>
  <si>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</si>
  <si>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</si>
  <si>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</si>
  <si>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</si>
  <si>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</si>
  <si>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</si>
  <si>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</si>
  <si>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</si>
  <si>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</si>
  <si>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</si>
  <si>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</si>
  <si>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</si>
  <si>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</si>
  <si>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</si>
  <si>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</si>
  <si>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</si>
  <si>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</si>
  <si>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</si>
  <si>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</si>
  <si>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</si>
  <si>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</si>
  <si>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</si>
  <si>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</si>
  <si>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</si>
  <si>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</si>
  <si>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</si>
  <si>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</si>
  <si>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</si>
  <si>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</si>
  <si>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</si>
  <si>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</si>
  <si>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</si>
  <si>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</si>
  <si>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</si>
  <si>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</si>
  <si>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</si>
  <si>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</si>
  <si>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</si>
  <si>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</si>
  <si>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</si>
  <si>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</si>
  <si>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</si>
  <si>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</si>
  <si>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</si>
  <si>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</si>
  <si>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</si>
  <si>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</si>
  <si>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</si>
  <si>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</si>
  <si>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</si>
  <si>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</si>
  <si>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</si>
  <si>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</si>
  <si>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</si>
  <si>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</si>
  <si>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</si>
  <si>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</si>
  <si>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</si>
  <si>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</si>
  <si>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</si>
  <si>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</si>
  <si>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</si>
  <si>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</si>
  <si>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</si>
  <si>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</si>
  <si>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</si>
  <si>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</si>
  <si>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</si>
  <si>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</si>
  <si>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</si>
  <si>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</si>
  <si>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</si>
  <si>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</si>
  <si>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</si>
  <si>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</si>
  <si>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</si>
  <si>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</si>
  <si>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</si>
  <si>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</si>
  <si>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</si>
  <si>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</si>
  <si>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</si>
  <si>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</si>
  <si>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</si>
  <si>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</si>
  <si>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</si>
  <si>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</si>
  <si>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</si>
  <si>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</si>
  <si>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</si>
  <si>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</si>
  <si>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</si>
  <si>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</si>
  <si>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</si>
  <si>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</si>
  <si>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</si>
  <si>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</si>
  <si>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</si>
  <si>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</si>
  <si>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</si>
  <si>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</si>
  <si>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</si>
  <si>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</si>
  <si>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</si>
  <si>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</si>
  <si>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</si>
  <si>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</si>
  <si>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</si>
  <si>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</si>
  <si>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</si>
  <si>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</si>
  <si>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</si>
  <si>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</si>
  <si>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</si>
  <si>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</si>
  <si>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</si>
  <si>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</si>
  <si>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</si>
  <si>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</si>
  <si>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</si>
  <si>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</si>
  <si>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</si>
  <si>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</si>
  <si>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</si>
  <si>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</si>
  <si>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</si>
  <si>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</si>
  <si>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</si>
  <si>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</si>
  <si>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</si>
  <si>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</si>
  <si>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</si>
  <si>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</si>
  <si>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</si>
  <si>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</si>
  <si>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</si>
  <si>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</si>
  <si>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</si>
  <si>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</si>
  <si>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</si>
  <si>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</si>
  <si>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</si>
  <si>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</si>
  <si>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</si>
  <si>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</si>
  <si>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</si>
  <si>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</si>
  <si>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</si>
  <si>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</si>
  <si>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</si>
  <si>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</si>
  <si>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</si>
  <si>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</si>
  <si>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</si>
  <si>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</si>
  <si>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</si>
  <si>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</si>
  <si>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</si>
  <si>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</si>
  <si>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</si>
  <si>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</si>
  <si>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</si>
  <si>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</si>
  <si>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</si>
  <si>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</si>
  <si>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</si>
  <si>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</si>
  <si>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</si>
  <si>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</si>
  <si>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</si>
  <si>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</si>
  <si>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</si>
  <si>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</si>
  <si>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</si>
  <si>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</si>
  <si>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</si>
  <si>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</si>
  <si>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</si>
  <si>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</si>
  <si>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</si>
  <si>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</si>
  <si>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</si>
  <si>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</si>
  <si>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</si>
  <si>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</si>
  <si>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</si>
  <si>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</si>
  <si>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</si>
  <si>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</si>
  <si>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</si>
  <si>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</si>
  <si>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</si>
  <si>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</si>
  <si>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</si>
  <si>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</si>
  <si>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</si>
  <si>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</si>
  <si>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</si>
  <si>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</si>
  <si>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</si>
  <si>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</si>
  <si>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</si>
  <si>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</si>
  <si>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</si>
  <si>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</si>
  <si>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</si>
  <si>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</si>
  <si>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</si>
  <si>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</si>
  <si>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</si>
  <si>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</si>
  <si>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</si>
  <si>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</si>
  <si>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</si>
  <si>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</si>
  <si>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</si>
  <si>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</si>
  <si>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</si>
  <si>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</si>
  <si>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</si>
  <si>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</si>
  <si>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</si>
  <si>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</si>
  <si>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</si>
  <si>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</si>
  <si>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</si>
  <si>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</si>
  <si>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</si>
  <si>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</si>
  <si>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</si>
  <si>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</si>
  <si>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</si>
  <si>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</si>
  <si>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</si>
  <si>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</si>
  <si>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</si>
  <si>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</si>
  <si>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</si>
  <si>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</si>
  <si>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</si>
  <si>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</si>
  <si>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</si>
  <si>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</si>
  <si>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</si>
  <si>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</si>
  <si>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</si>
  <si>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</si>
  <si>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</si>
  <si>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</si>
  <si>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</si>
  <si>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</si>
  <si>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</si>
  <si>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</si>
  <si>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</si>
  <si>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</si>
  <si>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</si>
  <si>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</si>
  <si>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</si>
  <si>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</si>
  <si>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</si>
  <si>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</si>
  <si>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</si>
  <si>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</si>
  <si>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</si>
  <si>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</si>
  <si>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</si>
  <si>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</si>
  <si>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</si>
  <si>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</si>
  <si>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</si>
  <si>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</si>
  <si>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</si>
  <si>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</si>
  <si>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</si>
  <si>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</si>
  <si>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</si>
  <si>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</si>
  <si>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</si>
  <si>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</si>
  <si>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</si>
  <si>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</si>
  <si>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</si>
  <si>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</si>
  <si>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</si>
  <si>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</si>
  <si>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</si>
  <si>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</si>
  <si>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</si>
  <si>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</si>
  <si>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</si>
  <si>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</si>
  <si>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</si>
  <si>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</si>
  <si>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</si>
  <si>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</si>
  <si>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</si>
  <si>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</si>
  <si>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</si>
  <si>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</si>
  <si>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</si>
  <si>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</si>
  <si>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</si>
  <si>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</si>
  <si>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</si>
  <si>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</si>
  <si>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</si>
  <si>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</si>
  <si>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</si>
  <si>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</si>
  <si>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</si>
  <si>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</si>
  <si>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</si>
  <si>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</si>
  <si>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</si>
  <si>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</si>
  <si>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</si>
  <si>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</si>
  <si>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</si>
  <si>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</si>
  <si>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</si>
  <si>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</si>
  <si>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</si>
  <si>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</si>
  <si>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</si>
  <si>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</si>
  <si>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</si>
  <si>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</si>
  <si>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</si>
  <si>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</si>
  <si>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</si>
  <si>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</si>
  <si>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</si>
  <si>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</si>
  <si>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</si>
  <si>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</si>
  <si>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</si>
  <si>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</si>
  <si>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</si>
  <si>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</si>
  <si>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</si>
  <si>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</si>
  <si>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</si>
  <si>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</si>
  <si>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</si>
  <si>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</si>
  <si>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</si>
  <si>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</si>
  <si>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</si>
  <si>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</si>
  <si>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</si>
  <si>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</si>
  <si>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</si>
  <si>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</si>
  <si>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</si>
  <si>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</si>
  <si>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</si>
  <si>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</si>
  <si>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</si>
  <si>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</si>
  <si>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</si>
  <si>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</si>
  <si>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</si>
  <si>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</si>
  <si>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</si>
  <si>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</si>
  <si>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</si>
  <si>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</si>
  <si>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</si>
  <si>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</si>
  <si>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</si>
  <si>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</si>
  <si>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</si>
  <si>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</si>
  <si>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</si>
  <si>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</si>
  <si>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</si>
  <si>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</si>
  <si>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</si>
  <si>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</si>
  <si>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</si>
  <si>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</si>
  <si>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</si>
  <si>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</si>
  <si>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</si>
  <si>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</si>
  <si>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</si>
  <si>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</si>
  <si>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</si>
  <si>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</si>
  <si>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</si>
  <si>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</si>
  <si>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</si>
  <si>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</si>
  <si>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</si>
  <si>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</si>
  <si>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</si>
  <si>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</si>
  <si>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</si>
  <si>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</si>
  <si>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</si>
  <si>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</si>
  <si>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</si>
  <si>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</si>
  <si>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</si>
  <si>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</si>
  <si>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</si>
  <si>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</si>
  <si>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</si>
  <si>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</si>
  <si>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</si>
  <si>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</si>
  <si>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</si>
  <si>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</si>
  <si>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</si>
  <si>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</si>
  <si>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</si>
  <si>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</si>
  <si>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</si>
  <si>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</si>
  <si>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</si>
  <si>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</si>
  <si>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</si>
  <si>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</si>
  <si>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</si>
  <si>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</si>
  <si>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</si>
  <si>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</si>
  <si>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</si>
  <si>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</si>
  <si>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</si>
  <si>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</si>
  <si>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</si>
  <si>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</si>
  <si>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</si>
  <si>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</si>
  <si>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</si>
  <si>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</si>
  <si>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</si>
  <si>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</si>
  <si>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</si>
  <si>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</si>
  <si>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</si>
  <si>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</si>
  <si>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</si>
  <si>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</si>
  <si>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</si>
  <si>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</si>
  <si>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</si>
  <si>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</si>
  <si>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</si>
  <si>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</si>
  <si>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</si>
  <si>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</si>
  <si>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</si>
  <si>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</si>
  <si>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</si>
  <si>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</si>
  <si>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</si>
  <si>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</si>
  <si>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</si>
  <si>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</si>
  <si>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</si>
  <si>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</si>
  <si>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</si>
  <si>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</si>
  <si>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</si>
  <si>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</si>
  <si>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</si>
  <si>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</si>
  <si>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</si>
  <si>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</si>
  <si>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</si>
  <si>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</si>
  <si>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</si>
  <si>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</si>
  <si>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</si>
  <si>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</si>
  <si>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</si>
  <si>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</si>
  <si>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</si>
  <si>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</si>
  <si>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</si>
  <si>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</si>
  <si>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</si>
  <si>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</si>
  <si>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</si>
  <si>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</si>
  <si>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</si>
  <si>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</si>
  <si>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</si>
  <si>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</si>
  <si>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</si>
  <si>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</si>
  <si>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</si>
  <si>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</si>
  <si>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</si>
  <si>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</si>
  <si>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</si>
  <si>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</si>
  <si>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</si>
  <si>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</si>
  <si>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</si>
  <si>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</si>
  <si>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</si>
  <si>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</si>
  <si>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</si>
  <si>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</si>
  <si>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</si>
  <si>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</si>
  <si>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</si>
  <si>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</si>
  <si>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</si>
  <si>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</si>
  <si>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</si>
  <si>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</si>
  <si>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</si>
  <si>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</si>
  <si>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</si>
  <si>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</si>
  <si>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</si>
  <si>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</si>
  <si>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</si>
  <si>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</si>
  <si>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</si>
  <si>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</si>
  <si>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</si>
  <si>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</si>
  <si>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</si>
  <si>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</si>
  <si>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</si>
  <si>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</si>
  <si>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</si>
  <si>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</si>
  <si>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</si>
  <si>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</si>
  <si>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</si>
  <si>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</si>
  <si>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</si>
  <si>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</si>
  <si>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</si>
  <si>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</si>
  <si>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</si>
  <si>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</si>
  <si>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</si>
  <si>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</si>
  <si>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</si>
  <si>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</si>
  <si>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</si>
  <si>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</si>
  <si>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</si>
  <si>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</si>
  <si>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</si>
  <si>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</si>
  <si>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</si>
  <si>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</si>
  <si>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</si>
  <si>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</si>
  <si>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</si>
  <si>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</si>
  <si>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</si>
  <si>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</si>
  <si>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</si>
  <si>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</si>
  <si>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</si>
  <si>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</si>
  <si>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</si>
  <si>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</si>
  <si>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</si>
  <si>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</si>
  <si>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</si>
  <si>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</si>
  <si>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</si>
  <si>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</si>
  <si>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</si>
  <si>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</si>
  <si>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</si>
  <si>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</si>
  <si>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</si>
  <si>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</si>
  <si>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</si>
  <si>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</si>
  <si>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</si>
  <si>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</si>
  <si>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</si>
  <si>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</si>
  <si>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</si>
  <si>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</si>
  <si>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</si>
  <si>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</si>
  <si>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</si>
  <si>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</si>
  <si>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</si>
  <si>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</si>
  <si>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</si>
  <si>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</si>
  <si>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</si>
  <si>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</si>
  <si>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</si>
  <si>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</si>
  <si>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</si>
  <si>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</si>
  <si>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</si>
  <si>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</si>
  <si>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</si>
  <si>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</si>
  <si>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</si>
  <si>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</si>
  <si>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</si>
  <si>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</si>
  <si>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</si>
  <si>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</si>
  <si>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</si>
  <si>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</si>
  <si>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</si>
  <si>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</si>
  <si>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</si>
  <si>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</si>
  <si>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</si>
  <si>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</si>
  <si>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</si>
  <si>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</si>
  <si>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</si>
  <si>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</si>
  <si>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</si>
  <si>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</si>
  <si>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</si>
  <si>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</si>
  <si>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</si>
  <si>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</si>
  <si>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</si>
  <si>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</si>
  <si>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</si>
  <si>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</si>
  <si>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</si>
  <si>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</si>
  <si>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</si>
  <si>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</si>
  <si>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</si>
  <si>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</si>
  <si>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</si>
  <si>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</si>
  <si>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</si>
  <si>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</si>
  <si>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</si>
  <si>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</si>
  <si>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</si>
  <si>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</si>
  <si>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</si>
  <si>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</si>
  <si>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</si>
  <si>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</si>
  <si>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</si>
  <si>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</si>
  <si>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</si>
  <si>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</si>
  <si>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</si>
  <si>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</si>
  <si>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</si>
  <si>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</si>
  <si>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</si>
  <si>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</si>
  <si>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</si>
  <si>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</si>
  <si>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</si>
  <si>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</si>
  <si>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</si>
  <si>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</si>
  <si>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</si>
  <si>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</si>
  <si>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</si>
  <si>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</si>
  <si>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</si>
  <si>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</si>
  <si>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</si>
  <si>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</si>
  <si>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</si>
  <si>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</si>
  <si>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</si>
  <si>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</si>
  <si>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</si>
  <si>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</si>
  <si>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</si>
  <si>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</si>
  <si>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</si>
  <si>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</si>
  <si>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</si>
  <si>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</si>
  <si>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</si>
  <si>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</si>
  <si>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</si>
  <si>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</si>
  <si>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</si>
  <si>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</si>
  <si>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</si>
  <si>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</si>
  <si>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</si>
  <si>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</si>
  <si>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</si>
  <si>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</si>
  <si>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</si>
  <si>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</si>
  <si>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</si>
  <si>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</si>
  <si>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</si>
  <si>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</si>
  <si>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</si>
  <si>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</si>
  <si>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</si>
  <si>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</si>
  <si>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</si>
  <si>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</si>
  <si>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</si>
  <si>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</si>
  <si>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</si>
  <si>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</si>
  <si>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</si>
  <si>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</si>
  <si>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</si>
  <si>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</si>
  <si>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</si>
  <si>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</si>
  <si>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</si>
  <si>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</si>
  <si>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</si>
  <si>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</si>
  <si>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</si>
  <si>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</si>
  <si>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</si>
  <si>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</si>
  <si>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</si>
  <si>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</si>
  <si>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</si>
  <si>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</si>
  <si>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</si>
  <si>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</si>
  <si>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</si>
  <si>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</si>
  <si>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</si>
  <si>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</si>
  <si>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</si>
  <si>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</si>
  <si>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</si>
  <si>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</si>
  <si>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</si>
  <si>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</si>
  <si>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</si>
  <si>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</si>
  <si>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</si>
  <si>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</si>
  <si>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</si>
  <si>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</si>
  <si>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</si>
  <si>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</si>
  <si>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</si>
  <si>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</si>
  <si>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</si>
  <si>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</si>
  <si>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</si>
  <si>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</si>
  <si>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</si>
  <si>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</si>
  <si>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</si>
  <si>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</si>
  <si>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</si>
  <si>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</si>
  <si>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</si>
  <si>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</si>
  <si>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</si>
  <si>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</si>
  <si>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</si>
  <si>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</si>
  <si>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</si>
  <si>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</si>
  <si>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</si>
  <si>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</si>
  <si>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</si>
  <si>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</si>
  <si>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</si>
  <si>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</si>
  <si>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</si>
  <si>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</si>
  <si>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</si>
  <si>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</si>
  <si>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</si>
  <si>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</si>
  <si>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</si>
  <si>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</si>
  <si>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</si>
  <si>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</si>
  <si>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</si>
  <si>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</si>
  <si>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</si>
  <si>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</si>
  <si>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</si>
  <si>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</si>
  <si>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</si>
  <si>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</si>
  <si>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</si>
  <si>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</si>
  <si>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</si>
  <si>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</si>
  <si>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</si>
  <si>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</si>
  <si>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</si>
  <si>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</si>
  <si>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</si>
  <si>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</si>
  <si>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</si>
  <si>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</si>
  <si>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</si>
  <si>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</si>
  <si>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</si>
  <si>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</si>
  <si>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</si>
  <si>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</si>
  <si>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</si>
  <si>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</si>
  <si>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</si>
  <si>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</si>
  <si>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</si>
  <si>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</si>
  <si>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</si>
  <si>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</si>
  <si>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</si>
  <si>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</si>
  <si>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</si>
  <si>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</si>
  <si>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</si>
  <si>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</si>
  <si>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</si>
  <si>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</si>
  <si>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</si>
  <si>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</si>
  <si>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</si>
  <si>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</si>
  <si>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</si>
  <si>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</si>
  <si>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</si>
  <si>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</si>
  <si>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</si>
  <si>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</si>
  <si>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</si>
  <si>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</si>
  <si>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</si>
  <si>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</si>
  <si>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</si>
  <si>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</si>
  <si>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</si>
  <si>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</si>
  <si>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</si>
  <si>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</si>
  <si>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</si>
  <si>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</si>
  <si>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</si>
  <si>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</si>
  <si>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</si>
  <si>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</si>
  <si>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</si>
  <si>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</si>
  <si>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</si>
  <si>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</si>
  <si>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</si>
  <si>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</si>
  <si>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</si>
  <si>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</si>
  <si>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</si>
  <si>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</si>
  <si>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</si>
  <si>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</si>
  <si>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</si>
  <si>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</si>
  <si>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</si>
  <si>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</si>
  <si>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</si>
  <si>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</si>
  <si>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</si>
  <si>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</si>
  <si>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</si>
  <si>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</si>
  <si>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</si>
  <si>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</si>
  <si>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</si>
  <si>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</si>
  <si>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</si>
  <si>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</si>
  <si>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</si>
  <si>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</si>
  <si>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</si>
  <si>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</si>
  <si>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</si>
  <si>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</si>
  <si>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</si>
  <si>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</si>
  <si>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</si>
  <si>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</si>
  <si>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</si>
  <si>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</si>
  <si>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</si>
  <si>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</si>
  <si>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</si>
  <si>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</si>
  <si>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</si>
  <si>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</si>
  <si>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</si>
  <si>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</si>
  <si>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</si>
  <si>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</si>
  <si>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</si>
  <si>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</si>
  <si>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</si>
  <si>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</si>
  <si>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</si>
  <si>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</si>
  <si>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</si>
  <si>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</si>
  <si>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</si>
  <si>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</si>
  <si>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</si>
  <si>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</si>
  <si>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</si>
  <si>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</si>
  <si>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</si>
  <si>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</si>
  <si>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</si>
  <si>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</si>
  <si>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</si>
  <si>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</si>
  <si>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</si>
  <si>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</si>
  <si>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</si>
  <si>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</si>
  <si>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</si>
  <si>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</si>
  <si>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</si>
  <si>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</si>
  <si>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</si>
  <si>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</si>
  <si>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</si>
  <si>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</si>
  <si>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</si>
  <si>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</si>
  <si>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</si>
  <si>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</si>
  <si>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</si>
  <si>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</si>
  <si>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</si>
  <si>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</si>
  <si>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</si>
  <si>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</si>
  <si>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</si>
  <si>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</si>
  <si>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</si>
  <si>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</si>
  <si>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</si>
  <si>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</si>
  <si>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</si>
  <si>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</si>
  <si>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</si>
  <si>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</si>
  <si>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</si>
  <si>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</si>
  <si>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</si>
  <si>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</si>
  <si>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</si>
  <si>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</si>
  <si>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</si>
  <si>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</si>
  <si>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</si>
  <si>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</si>
  <si>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</si>
  <si>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</si>
  <si>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</si>
  <si>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</si>
  <si>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</si>
  <si>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</si>
  <si>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</si>
  <si>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</si>
  <si>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</si>
  <si>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</si>
  <si>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</si>
  <si>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</si>
  <si>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</si>
  <si>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</si>
  <si>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</si>
  <si>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</si>
  <si>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</si>
  <si>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</si>
  <si>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</si>
  <si>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</si>
  <si>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</si>
  <si>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</si>
  <si>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</si>
  <si>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</si>
  <si>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</si>
  <si>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</si>
  <si>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</si>
  <si>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</si>
  <si>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</si>
  <si>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</si>
  <si>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</si>
  <si>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</si>
  <si>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</si>
  <si>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</si>
  <si>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</si>
  <si>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</si>
  <si>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</si>
  <si>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</si>
  <si>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</si>
  <si>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</si>
  <si>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</si>
  <si>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</si>
  <si>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</si>
  <si>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</si>
  <si>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</si>
  <si>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</si>
  <si>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</si>
  <si>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</si>
  <si>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</si>
  <si>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</si>
  <si>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</si>
  <si>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</si>
  <si>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</si>
  <si>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</si>
  <si>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</si>
  <si>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</si>
  <si>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</si>
  <si>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</si>
  <si>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</si>
  <si>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</si>
  <si>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</si>
  <si>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</si>
  <si>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</si>
  <si>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</si>
  <si>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</si>
  <si>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</si>
  <si>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</si>
  <si>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</si>
  <si>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</si>
  <si>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</si>
  <si>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</si>
  <si>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JL8ZY5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</si>
  <si>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</si>
  <si>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</si>
  <si>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</si>
  <si>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</si>
  <si>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</si>
  <si>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</si>
  <si>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</si>
  <si>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</si>
  <si>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</si>
  <si>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</si>
  <si>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</si>
  <si>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</si>
  <si>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</si>
  <si>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</si>
  <si>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</si>
  <si>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</si>
  <si>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</si>
  <si>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</si>
  <si>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</si>
  <si>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</si>
  <si>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</si>
  <si>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</si>
  <si>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</si>
  <si>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</si>
  <si>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</si>
  <si>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</si>
  <si>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</si>
  <si>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</si>
  <si>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</si>
  <si>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</si>
  <si>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</si>
  <si>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</si>
  <si>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</si>
  <si>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</si>
  <si>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</si>
  <si>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</si>
  <si>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</si>
  <si>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</si>
  <si>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</si>
  <si>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</si>
  <si>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</si>
  <si>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</si>
  <si>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</si>
  <si>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</si>
  <si>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</si>
  <si>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</si>
  <si>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</si>
  <si>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</si>
  <si>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</si>
  <si>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</si>
  <si>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</si>
  <si>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</si>
  <si>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</si>
  <si>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</si>
  <si>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</si>
  <si>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</si>
  <si>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</si>
  <si>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</si>
  <si>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</si>
  <si>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</si>
  <si>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</si>
  <si>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</si>
  <si>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</si>
  <si>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</si>
  <si>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</si>
  <si>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</si>
  <si>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</si>
  <si>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</si>
  <si>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</si>
  <si>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</si>
  <si>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</si>
  <si>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</si>
  <si>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</si>
  <si>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</si>
  <si>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</si>
  <si>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</si>
  <si>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</si>
  <si>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</si>
  <si>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</si>
  <si>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</si>
  <si>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</si>
  <si>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</si>
  <si>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</si>
  <si>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</si>
  <si>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</si>
  <si>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</si>
  <si>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</si>
  <si>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</si>
  <si>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</si>
  <si>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</si>
  <si>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</si>
  <si>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</si>
  <si>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</si>
  <si>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</si>
  <si>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</si>
  <si>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</si>
  <si>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</si>
  <si>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</si>
  <si>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</si>
  <si>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</si>
  <si>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</si>
  <si>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</si>
  <si>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</si>
  <si>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</si>
  <si>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</si>
  <si>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</si>
  <si>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</si>
  <si>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</si>
  <si>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</si>
  <si>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</si>
  <si>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</si>
  <si>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</si>
  <si>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</si>
  <si>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</si>
  <si>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</si>
  <si>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</si>
  <si>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</si>
  <si>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</si>
  <si>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</si>
  <si>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</si>
  <si>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</si>
  <si>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</si>
  <si>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</si>
  <si>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</si>
  <si>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</si>
  <si>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</si>
  <si>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</si>
  <si>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</si>
  <si>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</si>
  <si>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</si>
  <si>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</si>
  <si>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</si>
  <si>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</si>
  <si>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</si>
  <si>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</si>
  <si>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</si>
  <si>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</si>
  <si>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</si>
  <si>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</si>
  <si>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</si>
  <si>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</si>
  <si>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</si>
  <si>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</si>
  <si>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</si>
  <si>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</si>
  <si>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</si>
  <si>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</si>
  <si>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</si>
  <si>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</si>
  <si>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</si>
  <si>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</si>
  <si>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</si>
  <si>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</si>
  <si>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</si>
  <si>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</si>
  <si>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</si>
  <si>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</si>
  <si>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</si>
  <si>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</si>
  <si>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</si>
  <si>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</si>
  <si>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</si>
  <si>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</si>
  <si>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</si>
  <si>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</si>
  <si>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</si>
  <si>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</si>
  <si>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</si>
  <si>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</si>
  <si>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</si>
  <si>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</si>
  <si>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</si>
  <si>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</si>
  <si>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</si>
  <si>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</si>
  <si>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</si>
  <si>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</si>
  <si>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</si>
  <si>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</si>
  <si>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</si>
  <si>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</si>
  <si>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</si>
  <si>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</si>
  <si>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</si>
  <si>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</si>
  <si>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</si>
  <si>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</si>
  <si>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</si>
  <si>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</si>
  <si>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</si>
  <si>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</si>
  <si>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</si>
  <si>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</si>
  <si>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</si>
  <si>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</si>
  <si>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</si>
  <si>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</si>
  <si>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</si>
  <si>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</si>
  <si>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</si>
  <si>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</si>
  <si>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</si>
  <si>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</si>
  <si>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</si>
  <si>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</si>
  <si>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</si>
  <si>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</si>
  <si>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</si>
  <si>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</si>
  <si>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</si>
  <si>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</si>
  <si>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</si>
  <si>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</si>
  <si>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</si>
  <si>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</si>
  <si>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</si>
  <si>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</si>
  <si>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</si>
  <si>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</si>
  <si>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</si>
  <si>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</si>
  <si>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</si>
  <si>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</si>
  <si>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</si>
  <si>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</si>
  <si>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</si>
  <si>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</si>
  <si>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</si>
  <si>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</si>
  <si>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</si>
  <si>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</si>
  <si>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</si>
  <si>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</si>
  <si>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</si>
  <si>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</si>
  <si>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</si>
  <si>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</si>
  <si>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</si>
  <si>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</si>
  <si>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</si>
  <si>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</si>
  <si>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</si>
  <si>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</si>
  <si>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</si>
  <si>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</si>
  <si>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</si>
  <si>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</si>
  <si>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</si>
  <si>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</si>
  <si>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</si>
  <si>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</si>
  <si>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</si>
  <si>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</si>
  <si>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</si>
  <si>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</si>
  <si>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</si>
  <si>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</si>
  <si>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</si>
  <si>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</si>
  <si>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</si>
  <si>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</si>
  <si>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</si>
  <si>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</si>
  <si>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</si>
  <si>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</si>
  <si>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</si>
  <si>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</si>
  <si>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</si>
  <si>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</si>
  <si>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</si>
  <si>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</si>
  <si>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</si>
  <si>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</si>
  <si>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</si>
  <si>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</si>
  <si>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</si>
  <si>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</si>
  <si>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</si>
  <si>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</si>
  <si>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</si>
  <si>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</si>
  <si>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</si>
  <si>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</si>
  <si>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</si>
  <si>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</si>
  <si>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</si>
  <si>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</si>
  <si>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</si>
  <si>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</si>
  <si>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</si>
  <si>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</si>
  <si>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</si>
  <si>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</si>
  <si>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</si>
  <si>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</si>
  <si>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</si>
  <si>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</si>
  <si>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</si>
  <si>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</si>
  <si>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</si>
  <si>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</si>
  <si>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</si>
  <si>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</si>
  <si>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</si>
  <si>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</si>
  <si>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</si>
  <si>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</si>
  <si>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</si>
  <si>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</si>
  <si>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</si>
  <si>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</si>
  <si>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</si>
  <si>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</si>
  <si>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</si>
  <si>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</si>
  <si>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</si>
  <si>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</si>
  <si>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</si>
  <si>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</si>
  <si>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</si>
  <si>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</si>
  <si>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</si>
  <si>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</si>
  <si>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</si>
  <si>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</si>
  <si>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</si>
  <si>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</si>
  <si>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</si>
  <si>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</si>
  <si>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</si>
  <si>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</si>
  <si>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</si>
  <si>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</si>
  <si>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</si>
  <si>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</si>
  <si>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</si>
  <si>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</si>
  <si>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</si>
  <si>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</si>
  <si>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</si>
  <si>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</si>
  <si>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</si>
  <si>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</si>
  <si>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</si>
  <si>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</si>
  <si>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</si>
  <si>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</si>
  <si>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</si>
  <si>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</si>
  <si>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</si>
  <si>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</si>
  <si>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</si>
  <si>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</si>
  <si>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</si>
  <si>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</si>
  <si>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</si>
  <si>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</si>
  <si>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</si>
  <si>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</si>
  <si>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</si>
  <si>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</si>
  <si>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</si>
  <si>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</si>
  <si>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</si>
  <si>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</si>
  <si>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</si>
  <si>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</si>
  <si>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</si>
  <si>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</si>
  <si>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</si>
  <si>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</si>
  <si>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</si>
  <si>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</si>
  <si>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</si>
  <si>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</si>
  <si>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</si>
  <si>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</si>
  <si>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</si>
  <si>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</si>
  <si>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</si>
  <si>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JC6YFC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</si>
  <si>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</si>
  <si>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</si>
  <si>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</si>
  <si>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</si>
  <si>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</si>
  <si>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</si>
  <si>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</si>
  <si>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</si>
  <si>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</si>
  <si>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</si>
  <si>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</si>
  <si>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</si>
  <si>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</si>
  <si>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</si>
  <si>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</si>
  <si>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</si>
  <si>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</si>
  <si>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</si>
  <si>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</si>
  <si>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</si>
  <si>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</si>
  <si>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</si>
  <si>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</si>
  <si>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</si>
  <si>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</si>
  <si>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</si>
  <si>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</si>
  <si>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</si>
  <si>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</si>
  <si>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</si>
  <si>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</si>
  <si>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</si>
  <si>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</si>
  <si>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</si>
  <si>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</si>
  <si>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</si>
  <si>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</si>
  <si>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</si>
  <si>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</si>
  <si>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</si>
  <si>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</si>
  <si>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</si>
  <si>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</si>
  <si>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</si>
  <si>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</si>
  <si>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</si>
  <si>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</si>
  <si>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</si>
  <si>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</si>
  <si>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</si>
  <si>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</si>
  <si>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</si>
  <si>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</si>
  <si>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</si>
  <si>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</si>
  <si>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</si>
  <si>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</si>
  <si>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</si>
  <si>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</si>
  <si>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</si>
  <si>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</si>
  <si>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</si>
  <si>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</si>
  <si>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</si>
  <si>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</si>
  <si>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</si>
  <si>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</si>
  <si>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</si>
  <si>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</si>
  <si>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</si>
  <si>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</si>
  <si>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</si>
  <si>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</si>
  <si>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</si>
  <si>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</si>
  <si>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</si>
  <si>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</si>
  <si>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</si>
  <si>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KUD25X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</si>
  <si>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</si>
  <si>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</si>
  <si>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</si>
  <si>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</si>
  <si>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</si>
  <si>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</si>
  <si>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</si>
  <si>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</si>
  <si>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</si>
  <si>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</si>
  <si>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</si>
  <si>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</si>
  <si>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</si>
  <si>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</si>
  <si>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</si>
  <si>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</si>
  <si>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</si>
  <si>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</si>
  <si>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</si>
  <si>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</si>
  <si>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</si>
  <si>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</si>
  <si>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</si>
  <si>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</si>
  <si>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</si>
  <si>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</si>
  <si>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</si>
  <si>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</si>
  <si>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</si>
  <si>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</si>
  <si>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</si>
  <si>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</si>
  <si>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</si>
  <si>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</si>
  <si>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</si>
  <si>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</si>
  <si>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</si>
  <si>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</si>
  <si>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</si>
  <si>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</si>
  <si>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</si>
  <si>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</si>
  <si>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</si>
  <si>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</si>
  <si>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</si>
  <si>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</si>
  <si>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</si>
  <si>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</si>
  <si>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</si>
  <si>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</si>
  <si>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</si>
  <si>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</si>
  <si>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</si>
  <si>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</si>
  <si>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</si>
  <si>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</si>
  <si>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</si>
  <si>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</si>
  <si>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</si>
  <si>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</si>
  <si>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</si>
  <si>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</si>
  <si>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</si>
  <si>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</si>
  <si>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</si>
  <si>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</si>
  <si>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</si>
  <si>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</si>
  <si>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</si>
  <si>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</si>
  <si>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</si>
  <si>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</si>
  <si>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</si>
  <si>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</si>
  <si>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</si>
  <si>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</si>
  <si>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</si>
  <si>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</si>
  <si>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</si>
  <si>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</si>
  <si>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</si>
  <si>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</si>
  <si>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</si>
  <si>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</si>
  <si>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</si>
  <si>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</si>
  <si>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</si>
  <si>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</si>
  <si>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</si>
  <si>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</si>
  <si>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</si>
  <si>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</si>
  <si>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</si>
  <si>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</si>
  <si>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</si>
  <si>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</si>
  <si>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</si>
  <si>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</si>
  <si>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</si>
  <si>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</si>
  <si>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</si>
  <si>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</si>
  <si>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</si>
  <si>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</si>
  <si>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</si>
  <si>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</si>
  <si>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</si>
  <si>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</si>
  <si>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</si>
  <si>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</si>
  <si>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</si>
  <si>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</si>
  <si>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</si>
  <si>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</si>
  <si>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</si>
  <si>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</si>
  <si>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</si>
  <si>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</si>
  <si>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</si>
  <si>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</si>
  <si>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</si>
  <si>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</si>
  <si>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</si>
  <si>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</si>
  <si>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</si>
  <si>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</si>
  <si>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</si>
  <si>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</si>
  <si>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</si>
  <si>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</si>
  <si>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</si>
  <si>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</si>
  <si>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</si>
  <si>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</si>
  <si>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</si>
  <si>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</si>
  <si>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</si>
  <si>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</si>
  <si>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</si>
  <si>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</si>
  <si>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</si>
  <si>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</si>
  <si>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</si>
  <si>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</si>
  <si>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</si>
  <si>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</si>
  <si>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</si>
  <si>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</si>
  <si>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</si>
  <si>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</si>
  <si>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</si>
  <si>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</si>
  <si>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</si>
  <si>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</si>
  <si>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</si>
  <si>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</si>
  <si>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</si>
  <si>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</si>
  <si>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</si>
  <si>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</si>
  <si>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</si>
  <si>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</si>
  <si>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</si>
  <si>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</si>
  <si>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</si>
  <si>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</si>
  <si>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</si>
  <si>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</si>
  <si>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</si>
  <si>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</si>
  <si>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</si>
  <si>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</si>
  <si>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</si>
  <si>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</si>
  <si>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</si>
  <si>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</si>
  <si>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</si>
  <si>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</si>
  <si>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</si>
  <si>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</si>
  <si>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</si>
  <si>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</si>
  <si>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</si>
  <si>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</si>
  <si>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</si>
  <si>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</si>
  <si>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</si>
  <si>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</si>
  <si>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</si>
  <si>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</si>
  <si>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</si>
  <si>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</si>
  <si>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</si>
  <si>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</si>
  <si>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</si>
  <si>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</si>
  <si>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</si>
  <si>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</si>
  <si>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</si>
  <si>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</si>
  <si>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</si>
  <si>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</si>
  <si>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</si>
  <si>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</si>
  <si>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</si>
  <si>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</si>
  <si>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</si>
  <si>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</si>
  <si>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</si>
  <si>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</si>
  <si>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</si>
  <si>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</si>
  <si>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</si>
  <si>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</si>
  <si>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</si>
  <si>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</si>
  <si>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</si>
  <si>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</si>
  <si>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</si>
  <si>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</si>
  <si>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</si>
  <si>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</si>
  <si>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</si>
  <si>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</si>
  <si>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</si>
  <si>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</si>
  <si>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</si>
  <si>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</si>
  <si>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</si>
  <si>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</si>
  <si>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</si>
  <si>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</si>
  <si>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</si>
  <si>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</si>
  <si>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</si>
  <si>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</si>
  <si>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</si>
  <si>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</si>
  <si>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</si>
  <si>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</si>
  <si>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</si>
  <si>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</si>
  <si>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</si>
  <si>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</si>
  <si>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</si>
  <si>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</si>
  <si>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</si>
  <si>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</si>
  <si>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</si>
  <si>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</si>
  <si>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</si>
  <si>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</si>
  <si>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</si>
  <si>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</si>
  <si>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</si>
  <si>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</si>
  <si>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</si>
  <si>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</si>
  <si>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</si>
  <si>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</si>
  <si>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</si>
  <si>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</si>
  <si>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</si>
  <si>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</si>
  <si>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</si>
  <si>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</si>
  <si>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</si>
  <si>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</si>
  <si>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</si>
  <si>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</si>
  <si>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</si>
  <si>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</si>
  <si>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</si>
  <si>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</si>
  <si>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</si>
  <si>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</si>
  <si>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</si>
  <si>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</si>
  <si>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</si>
  <si>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</si>
  <si>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</si>
  <si>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</si>
  <si>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</si>
  <si>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</si>
  <si>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</si>
  <si>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</si>
  <si>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</si>
  <si>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</si>
  <si>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</si>
  <si>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</si>
  <si>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</si>
  <si>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</si>
  <si>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</si>
  <si>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</si>
  <si>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</si>
  <si>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</si>
  <si>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</si>
  <si>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</si>
  <si>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</si>
  <si>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</si>
  <si>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</si>
  <si>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</si>
  <si>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</si>
  <si>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</si>
  <si>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</si>
  <si>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</si>
  <si>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</si>
  <si>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</si>
  <si>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</si>
  <si>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</si>
  <si>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</si>
  <si>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</si>
  <si>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</si>
  <si>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</si>
  <si>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</si>
  <si>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</si>
  <si>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</si>
  <si>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</si>
  <si>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</si>
  <si>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</si>
  <si>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</si>
  <si>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</si>
  <si>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</si>
  <si>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</si>
  <si>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</si>
  <si>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</si>
  <si>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</si>
  <si>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</si>
  <si>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</si>
  <si>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</si>
  <si>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</si>
  <si>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</si>
  <si>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</si>
  <si>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</si>
  <si>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</si>
  <si>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</si>
  <si>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</si>
  <si>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</si>
  <si>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</si>
  <si>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</si>
  <si>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</si>
  <si>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</si>
  <si>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</si>
  <si>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</si>
  <si>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</si>
  <si>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</si>
  <si>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</si>
  <si>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</si>
  <si>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</si>
  <si>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</si>
  <si>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</si>
  <si>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</si>
  <si>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</si>
  <si>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</si>
  <si>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</si>
  <si>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</si>
  <si>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</si>
  <si>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</si>
  <si>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</si>
  <si>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</si>
  <si>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</si>
  <si>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</si>
  <si>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</si>
  <si>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</si>
  <si>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</si>
  <si>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</si>
  <si>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</si>
  <si>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</si>
  <si>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</si>
  <si>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</si>
  <si>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</si>
  <si>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</si>
  <si>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</si>
  <si>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</si>
  <si>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</si>
  <si>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</si>
  <si>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</si>
  <si>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</si>
  <si>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</si>
  <si>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</si>
  <si>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</si>
  <si>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</si>
  <si>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</si>
  <si>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</si>
  <si>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</si>
  <si>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</si>
  <si>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</si>
  <si>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</si>
  <si>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</si>
  <si>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</si>
  <si>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</si>
  <si>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</si>
  <si>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</si>
  <si>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</si>
  <si>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</si>
  <si>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</si>
  <si>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</si>
  <si>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</si>
  <si>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</si>
  <si>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</si>
  <si>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</si>
  <si>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</si>
  <si>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</si>
  <si>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</si>
  <si>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</si>
  <si>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</si>
  <si>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</si>
  <si>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</si>
  <si>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</si>
  <si>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</si>
  <si>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</si>
  <si>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</si>
  <si>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</si>
  <si>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</si>
  <si>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</si>
  <si>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</si>
  <si>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</si>
  <si>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</si>
  <si>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</si>
  <si>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</si>
  <si>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</si>
  <si>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</si>
  <si>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</si>
  <si>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</si>
  <si>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</si>
  <si>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</si>
  <si>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</si>
  <si>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</si>
  <si>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</si>
  <si>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</si>
  <si>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</si>
  <si>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</si>
  <si>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</si>
  <si>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</si>
  <si>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</si>
  <si>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</si>
  <si>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</si>
  <si>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</si>
  <si>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</si>
  <si>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</si>
  <si>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</si>
  <si>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</si>
  <si>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</si>
  <si>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</si>
  <si>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</si>
  <si>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</si>
  <si>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</si>
  <si>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</si>
  <si>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</si>
  <si>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</si>
  <si>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</si>
  <si>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</si>
  <si>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</si>
  <si>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</si>
  <si>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</si>
  <si>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</si>
  <si>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</si>
  <si>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</si>
  <si>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</si>
  <si>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</si>
  <si>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</si>
  <si>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</si>
  <si>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</si>
  <si>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</si>
  <si>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</si>
  <si>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</si>
  <si>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</si>
  <si>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</si>
  <si>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</si>
  <si>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</si>
  <si>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</si>
  <si>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</si>
  <si>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</si>
  <si>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</si>
  <si>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</si>
  <si>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</si>
  <si>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</si>
  <si>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</si>
  <si>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</si>
  <si>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</si>
  <si>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</si>
  <si>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</si>
  <si>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</si>
  <si>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</si>
  <si>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</si>
  <si>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</si>
  <si>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</si>
  <si>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</si>
  <si>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</si>
  <si>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</si>
  <si>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</si>
  <si>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</si>
  <si>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</si>
  <si>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</si>
  <si>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</si>
  <si>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</si>
  <si>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</si>
  <si>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</si>
  <si>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</si>
  <si>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</si>
  <si>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</si>
  <si>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</si>
  <si>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</si>
  <si>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</si>
  <si>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</si>
  <si>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</si>
  <si>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</si>
  <si>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</si>
  <si>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</si>
  <si>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</si>
  <si>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</si>
  <si>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</si>
  <si>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</si>
  <si>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</si>
  <si>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</si>
  <si>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</si>
  <si>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</si>
  <si>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</si>
  <si>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</si>
  <si>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</si>
  <si>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</si>
  <si>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</si>
  <si>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</si>
  <si>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</si>
  <si>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</si>
  <si>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</si>
  <si>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</si>
  <si>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</si>
  <si>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</si>
  <si>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</si>
  <si>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</si>
  <si>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</si>
  <si>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</si>
  <si>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</si>
  <si>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</si>
  <si>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</si>
  <si>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</si>
  <si>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</si>
  <si>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</si>
  <si>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</si>
  <si>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</si>
  <si>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</si>
  <si>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</si>
  <si>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</si>
  <si>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</si>
  <si>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</si>
  <si>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</si>
  <si>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</si>
  <si>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</si>
  <si>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</si>
  <si>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</si>
  <si>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</si>
  <si>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</si>
  <si>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</si>
  <si>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</si>
  <si>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</si>
  <si>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</si>
  <si>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</si>
  <si>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</si>
  <si>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</si>
  <si>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</si>
  <si>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</si>
  <si>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</si>
  <si>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</si>
  <si>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</si>
  <si>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</si>
  <si>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</si>
  <si>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</si>
  <si>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</si>
  <si>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</si>
  <si>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</si>
  <si>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</si>
  <si>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</si>
  <si>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</si>
  <si>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</si>
  <si>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</si>
  <si>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</si>
  <si>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</si>
  <si>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</si>
  <si>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</si>
  <si>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</si>
  <si>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</si>
  <si>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</si>
  <si>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</si>
  <si>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</si>
  <si>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</si>
  <si>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</si>
  <si>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</si>
  <si>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</si>
  <si>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</si>
  <si>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</si>
  <si>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</si>
  <si>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</si>
  <si>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</si>
  <si>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</si>
  <si>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</si>
  <si>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</si>
  <si>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</si>
  <si>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</si>
  <si>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</si>
  <si>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</si>
  <si>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</si>
  <si>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</si>
  <si>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</si>
  <si>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</si>
  <si>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</si>
  <si>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</si>
  <si>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</si>
  <si>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</si>
  <si>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</si>
  <si>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</si>
  <si>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</si>
  <si>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</si>
  <si>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</si>
  <si>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</si>
  <si>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</si>
  <si>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</si>
  <si>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</si>
  <si>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</si>
  <si>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</si>
  <si>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</si>
  <si>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</si>
  <si>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</si>
  <si>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</si>
  <si>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</si>
  <si>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</si>
  <si>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</si>
  <si>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</si>
  <si>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</si>
  <si>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</si>
  <si>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</si>
  <si>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</si>
  <si>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</si>
  <si>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</si>
  <si>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</si>
  <si>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</si>
  <si>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</si>
  <si>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</si>
  <si>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</si>
  <si>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</si>
  <si>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</si>
  <si>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</si>
  <si>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</si>
  <si>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</si>
  <si>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</si>
  <si>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</si>
  <si>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</si>
  <si>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</si>
  <si>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</si>
  <si>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</si>
  <si>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</si>
  <si>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</si>
  <si>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</si>
  <si>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</si>
  <si>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</si>
  <si>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</si>
  <si>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</si>
  <si>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</si>
  <si>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</si>
  <si>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</si>
  <si>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</si>
  <si>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</si>
  <si>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</si>
  <si>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</si>
  <si>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</si>
  <si>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</si>
  <si>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</si>
  <si>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</si>
  <si>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</si>
  <si>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</si>
  <si>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</si>
  <si>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</si>
  <si>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</si>
  <si>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</si>
  <si>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</si>
  <si>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</si>
  <si>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</si>
  <si>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</si>
  <si>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</si>
  <si>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</si>
  <si>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</si>
  <si>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</si>
  <si>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</si>
  <si>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</si>
  <si>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</si>
  <si>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</si>
  <si>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</si>
  <si>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</si>
  <si>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</si>
  <si>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</si>
  <si>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</si>
  <si>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</si>
  <si>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</si>
  <si>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</si>
  <si>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</si>
  <si>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</si>
  <si>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</si>
  <si>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</si>
  <si>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</si>
  <si>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</si>
  <si>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</si>
  <si>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</si>
  <si>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</si>
  <si>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</si>
  <si>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</si>
  <si>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</si>
  <si>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</si>
  <si>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</si>
  <si>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</si>
  <si>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</si>
  <si>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</si>
  <si>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</si>
  <si>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</si>
  <si>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</si>
  <si>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</si>
  <si>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</si>
  <si>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</si>
  <si>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</si>
  <si>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</si>
  <si>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</si>
  <si>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</si>
  <si>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</si>
  <si>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</si>
  <si>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</si>
  <si>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</si>
  <si>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</si>
  <si>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</si>
  <si>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</si>
  <si>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</si>
  <si>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</si>
  <si>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</si>
  <si>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</si>
  <si>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</si>
  <si>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</si>
  <si>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</si>
  <si>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</si>
  <si>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</si>
  <si>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</si>
  <si>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</si>
  <si>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</si>
  <si>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</si>
  <si>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</si>
  <si>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</si>
  <si>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</si>
  <si>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</si>
  <si>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</si>
  <si>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</si>
  <si>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</si>
  <si>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</si>
  <si>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</si>
  <si>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</si>
  <si>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</si>
  <si>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</si>
  <si>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</si>
  <si>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</si>
  <si>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</si>
  <si>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</si>
  <si>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</si>
  <si>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</si>
  <si>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</si>
  <si>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</si>
  <si>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</si>
  <si>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</si>
  <si>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</si>
  <si>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</si>
  <si>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</si>
  <si>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</si>
  <si>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</si>
  <si>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</si>
  <si>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</si>
  <si>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</si>
  <si>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</si>
  <si>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</si>
  <si>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</si>
  <si>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</si>
  <si>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</si>
  <si>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</si>
  <si>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</si>
  <si>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</si>
  <si>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</si>
  <si>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</si>
  <si>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</si>
  <si>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</si>
  <si>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</si>
  <si>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</si>
  <si>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</si>
  <si>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</si>
  <si>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</si>
  <si>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</si>
  <si>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</si>
  <si>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</si>
  <si>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</si>
  <si>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</si>
  <si>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</si>
  <si>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</si>
  <si>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</si>
  <si>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</si>
  <si>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</si>
  <si>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</si>
  <si>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</si>
  <si>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</si>
  <si>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</si>
  <si>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</si>
  <si>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</si>
  <si>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</si>
  <si>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</si>
  <si>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</si>
  <si>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</si>
  <si>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</si>
  <si>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</si>
  <si>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</si>
  <si>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</si>
  <si>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</si>
  <si>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</si>
  <si>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</si>
  <si>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</si>
  <si>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</si>
  <si>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</si>
  <si>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</si>
  <si>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</si>
  <si>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</si>
  <si>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</si>
  <si>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</si>
  <si>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</si>
  <si>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</si>
  <si>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</si>
  <si>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</si>
  <si>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</si>
  <si>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</si>
  <si>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</si>
  <si>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</si>
  <si>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</si>
  <si>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</si>
  <si>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</si>
  <si>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</si>
  <si>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</si>
  <si>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</si>
  <si>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</si>
  <si>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</si>
  <si>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</si>
  <si>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</si>
  <si>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</si>
  <si>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</si>
  <si>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</si>
  <si>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</si>
  <si>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</si>
  <si>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</si>
  <si>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</si>
  <si>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</si>
  <si>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</si>
  <si>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</si>
  <si>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</si>
  <si>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</si>
  <si>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</si>
  <si>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</si>
  <si>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</si>
  <si>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</si>
  <si>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</si>
  <si>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</si>
  <si>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</si>
  <si>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</si>
  <si>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</si>
  <si>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</si>
  <si>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</si>
  <si>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</si>
  <si>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</si>
  <si>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</si>
  <si>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</si>
  <si>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</si>
  <si>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</si>
  <si>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</si>
  <si>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</si>
  <si>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</si>
  <si>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</si>
  <si>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</si>
  <si>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</si>
  <si>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</si>
  <si>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</si>
  <si>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</si>
  <si>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</si>
  <si>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</si>
  <si>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</si>
  <si>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</si>
  <si>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</si>
  <si>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</si>
  <si>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</si>
  <si>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</si>
  <si>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</si>
  <si>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</si>
  <si>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</si>
  <si>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</si>
  <si>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</si>
  <si>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</si>
  <si>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</si>
  <si>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</si>
  <si>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</si>
  <si>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</si>
  <si>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</si>
  <si>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</si>
  <si>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</si>
  <si>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</si>
  <si>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</si>
  <si>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</si>
  <si>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</si>
  <si>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</si>
  <si>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</si>
  <si>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</si>
  <si>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</si>
  <si>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</si>
  <si>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</si>
  <si>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</si>
  <si>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</si>
  <si>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</si>
  <si>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</si>
  <si>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</si>
  <si>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</si>
  <si>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</si>
  <si>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</si>
  <si>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</si>
  <si>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</si>
  <si>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</si>
  <si>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</si>
  <si>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</si>
  <si>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</si>
  <si>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</si>
  <si>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</si>
  <si>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</si>
  <si>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</si>
  <si>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</si>
  <si>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</si>
  <si>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</si>
  <si>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</si>
  <si>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</si>
  <si>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</si>
  <si>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</si>
  <si>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</si>
  <si>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</si>
  <si>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</si>
  <si>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</si>
  <si>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</si>
  <si>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</si>
  <si>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</si>
  <si>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</si>
  <si>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</si>
  <si>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</si>
  <si>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</si>
  <si>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</si>
  <si>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</si>
  <si>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</si>
  <si>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</si>
  <si>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</si>
  <si>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</si>
  <si>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</si>
  <si>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</si>
  <si>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</si>
  <si>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</si>
  <si>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</si>
  <si>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</si>
  <si>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</si>
  <si>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</si>
  <si>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</si>
  <si>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</si>
  <si>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</si>
  <si>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</si>
  <si>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</si>
  <si>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</si>
  <si>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</si>
  <si>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</si>
  <si>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</si>
  <si>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</si>
  <si>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</si>
  <si>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</si>
  <si>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</si>
  <si>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</si>
  <si>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</si>
  <si>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</si>
  <si>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</si>
  <si>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</si>
  <si>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</si>
  <si>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</si>
  <si>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</si>
  <si>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</si>
  <si>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</si>
  <si>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</si>
  <si>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</si>
  <si>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</si>
  <si>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</si>
  <si>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</si>
  <si>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</si>
  <si>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</si>
  <si>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</si>
  <si>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</si>
  <si>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</si>
  <si>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</si>
  <si>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</si>
  <si>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</si>
  <si>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</si>
  <si>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</si>
  <si>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</si>
  <si>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</si>
  <si>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</si>
  <si>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</si>
  <si>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</si>
  <si>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</si>
  <si>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</si>
  <si>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</si>
  <si>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</si>
  <si>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</si>
  <si>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</si>
  <si>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</si>
  <si>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</si>
  <si>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</si>
  <si>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</si>
  <si>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</si>
  <si>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</si>
  <si>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</si>
  <si>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</si>
  <si>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</si>
  <si>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</si>
  <si>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</si>
  <si>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</si>
  <si>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</si>
  <si>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</si>
  <si>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</si>
  <si>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</si>
  <si>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</si>
  <si>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</si>
  <si>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</si>
  <si>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</si>
  <si>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</si>
  <si>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</si>
  <si>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</si>
  <si>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</si>
  <si>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</si>
  <si>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</si>
  <si>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</si>
  <si>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</si>
  <si>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</si>
  <si>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</si>
  <si>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</si>
  <si>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</si>
  <si>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</si>
  <si>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</si>
  <si>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</si>
  <si>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</si>
  <si>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</si>
  <si>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</si>
  <si>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</si>
  <si>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</si>
  <si>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</si>
  <si>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</si>
  <si>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</si>
  <si>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</si>
  <si>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</si>
  <si>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</si>
  <si>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</si>
  <si>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</si>
  <si>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</si>
  <si>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</si>
  <si>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</si>
  <si>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</si>
  <si>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</si>
  <si>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</si>
  <si>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</si>
  <si>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</si>
  <si>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</si>
  <si>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</si>
  <si>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</si>
  <si>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</si>
  <si>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</si>
  <si>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</si>
  <si>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</si>
  <si>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</si>
  <si>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</si>
  <si>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</si>
  <si>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</si>
  <si>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</si>
  <si>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</si>
  <si>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</si>
  <si>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</si>
  <si>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</si>
  <si>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</si>
  <si>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</si>
  <si>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</si>
  <si>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</si>
  <si>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</si>
  <si>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</si>
  <si>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</si>
  <si>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</si>
  <si>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</si>
  <si>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</si>
  <si>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</si>
  <si>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</si>
  <si>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</si>
  <si>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</si>
  <si>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</si>
  <si>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</si>
  <si>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</si>
  <si>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</si>
  <si>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</si>
  <si>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</si>
  <si>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</si>
  <si>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</si>
  <si>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</si>
  <si>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</si>
  <si>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</si>
  <si>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</si>
  <si>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</si>
  <si>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</si>
  <si>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</si>
  <si>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</si>
  <si>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</si>
  <si>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</si>
  <si>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</si>
  <si>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</si>
  <si>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</si>
  <si>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</si>
  <si>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</si>
  <si>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</si>
  <si>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</si>
  <si>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</si>
  <si>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</si>
  <si>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</si>
  <si>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</si>
  <si>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</si>
  <si>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</si>
  <si>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</si>
  <si>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</si>
  <si>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</si>
  <si>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</si>
  <si>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</si>
  <si>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</si>
  <si>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</si>
  <si>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</si>
  <si>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</si>
  <si>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</si>
  <si>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</si>
  <si>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</si>
  <si>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</si>
  <si>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</si>
  <si>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</si>
  <si>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</si>
  <si>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</si>
  <si>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</si>
  <si>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</si>
  <si>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</si>
  <si>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</si>
  <si>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</si>
  <si>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</si>
  <si>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</si>
  <si>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</si>
  <si>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</si>
  <si>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</si>
  <si>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</si>
  <si>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</si>
  <si>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</si>
  <si>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</si>
  <si>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</si>
  <si>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</si>
  <si>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</si>
  <si>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</si>
  <si>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</si>
  <si>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</si>
  <si>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</si>
  <si>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</si>
  <si>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</si>
  <si>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</si>
  <si>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</si>
  <si>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</si>
  <si>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</si>
  <si>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</si>
  <si>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</si>
  <si>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</si>
  <si>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</si>
  <si>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</si>
  <si>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</si>
  <si>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</si>
  <si>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</si>
  <si>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</si>
  <si>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</si>
  <si>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</si>
  <si>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</si>
  <si>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</si>
  <si>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</si>
  <si>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</si>
  <si>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</si>
  <si>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</si>
  <si>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</si>
  <si>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</si>
  <si>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</si>
  <si>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</si>
  <si>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</si>
  <si>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</si>
  <si>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</si>
  <si>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</si>
  <si>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</si>
  <si>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</si>
  <si>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</si>
  <si>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</si>
  <si>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</si>
  <si>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</si>
  <si>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</si>
  <si>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</si>
  <si>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</si>
  <si>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</si>
  <si>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</si>
  <si>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</si>
  <si>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</si>
  <si>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</si>
  <si>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</si>
  <si>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</si>
  <si>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</si>
  <si>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</si>
  <si>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</si>
  <si>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</si>
  <si>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</si>
  <si>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</si>
  <si>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</si>
  <si>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</si>
  <si>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</si>
  <si>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</si>
  <si>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</si>
  <si>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</si>
  <si>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</si>
  <si>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</si>
  <si>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</si>
  <si>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</si>
  <si>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</si>
  <si>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</si>
  <si>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</si>
  <si>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</si>
  <si>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</si>
  <si>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</si>
  <si>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</si>
  <si>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</si>
  <si>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</si>
  <si>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</si>
  <si>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</si>
  <si>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</si>
  <si>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</si>
  <si>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</si>
  <si>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</si>
  <si>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</si>
  <si>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</si>
  <si>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</si>
  <si>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</si>
  <si>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</si>
  <si>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</si>
  <si>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</si>
  <si>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</si>
  <si>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</si>
  <si>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</si>
  <si>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</si>
  <si>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</si>
  <si>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</si>
  <si>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</si>
  <si>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</si>
  <si>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</si>
  <si>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</si>
  <si>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</si>
  <si>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</si>
  <si>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</si>
  <si>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</si>
  <si>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</si>
  <si>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</si>
  <si>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</si>
  <si>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</si>
  <si>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</si>
  <si>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</si>
  <si>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</si>
  <si>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</si>
  <si>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</si>
  <si>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</si>
  <si>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</si>
  <si>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</si>
  <si>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</si>
  <si>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</si>
  <si>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</si>
  <si>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</si>
  <si>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</si>
  <si>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</si>
  <si>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</si>
  <si>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</si>
  <si>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</si>
  <si>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</si>
  <si>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</si>
  <si>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</si>
  <si>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</si>
  <si>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</si>
  <si>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</si>
  <si>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</si>
  <si>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</si>
  <si>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</si>
  <si>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</si>
  <si>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</si>
  <si>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</si>
  <si>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</si>
  <si>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</si>
  <si>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</si>
  <si>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</si>
  <si>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</si>
  <si>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</si>
  <si>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</si>
  <si>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</si>
  <si>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</si>
  <si>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</si>
  <si>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</si>
  <si>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</si>
  <si>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</si>
  <si>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</si>
  <si>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</si>
  <si>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</si>
  <si>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</si>
  <si>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</si>
  <si>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</si>
  <si>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</si>
  <si>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</si>
  <si>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</si>
  <si>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</si>
  <si>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</si>
  <si>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</si>
  <si>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</si>
  <si>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</si>
  <si>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</si>
  <si>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</si>
  <si>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</si>
  <si>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</si>
  <si>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</si>
  <si>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</si>
  <si>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</si>
  <si>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</si>
  <si>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</si>
  <si>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</si>
  <si>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</si>
  <si>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</si>
  <si>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</si>
  <si>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</si>
  <si>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</si>
  <si>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</si>
  <si>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</si>
  <si>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</si>
  <si>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</si>
  <si>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</si>
  <si>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</si>
  <si>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</si>
  <si>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</si>
  <si>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</si>
  <si>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</si>
  <si>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</si>
  <si>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</si>
  <si>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</si>
  <si>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</si>
  <si>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</si>
  <si>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</si>
  <si>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</si>
  <si>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</si>
  <si>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</si>
  <si>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</si>
  <si>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</si>
  <si>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</si>
  <si>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</si>
  <si>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</si>
  <si>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</si>
  <si>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</si>
  <si>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</si>
  <si>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</si>
  <si>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</si>
  <si>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</si>
  <si>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</si>
  <si>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</si>
  <si>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</si>
  <si>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</si>
  <si>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</si>
  <si>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</si>
  <si>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</si>
  <si>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</si>
  <si>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</si>
  <si>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</si>
  <si>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</si>
  <si>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</si>
  <si>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</si>
  <si>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</si>
  <si>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</si>
  <si>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</si>
  <si>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</si>
  <si>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</si>
  <si>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</si>
  <si>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</si>
  <si>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</si>
  <si>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</si>
  <si>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</si>
  <si>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</si>
  <si>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</si>
  <si>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</si>
  <si>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</si>
  <si>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</si>
  <si>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</si>
  <si>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</si>
  <si>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</si>
  <si>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</si>
  <si>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</si>
  <si>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</si>
  <si>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</si>
  <si>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</si>
  <si>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</si>
  <si>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</si>
  <si>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</si>
  <si>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</si>
  <si>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</si>
  <si>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</si>
  <si>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</si>
  <si>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</si>
  <si>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</si>
  <si>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</si>
  <si>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</si>
  <si>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</si>
  <si>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</si>
  <si>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</si>
  <si>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</si>
  <si>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</si>
  <si>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</si>
  <si>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</si>
  <si>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</si>
  <si>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</si>
  <si>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</si>
  <si>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</si>
  <si>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</si>
  <si>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</si>
  <si>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</si>
  <si>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</si>
  <si>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</si>
  <si>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</si>
  <si>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</si>
  <si>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</si>
  <si>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</si>
  <si>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</si>
  <si>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</si>
  <si>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</si>
  <si>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</si>
  <si>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</si>
  <si>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</si>
  <si>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</si>
  <si>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</si>
  <si>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</si>
  <si>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</si>
  <si>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</si>
  <si>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</si>
  <si>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</si>
  <si>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</si>
  <si>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</si>
  <si>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</si>
  <si>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</si>
  <si>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</si>
  <si>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</si>
  <si>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</si>
  <si>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</si>
  <si>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</si>
  <si>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</si>
  <si>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</si>
  <si>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</si>
  <si>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</si>
  <si>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</si>
  <si>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</si>
  <si>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</si>
  <si>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</si>
  <si>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</si>
  <si>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</si>
  <si>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</si>
  <si>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</si>
  <si>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</si>
  <si>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</si>
  <si>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</si>
  <si>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</si>
  <si>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</si>
  <si>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</si>
  <si>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</si>
  <si>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</si>
  <si>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</si>
  <si>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</si>
  <si>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</si>
  <si>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</si>
  <si>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</si>
  <si>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</si>
  <si>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</si>
  <si>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</si>
  <si>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</si>
  <si>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</si>
  <si>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</si>
  <si>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</si>
  <si>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</si>
  <si>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</si>
  <si>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</si>
  <si>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</si>
  <si>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</si>
  <si>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</si>
  <si>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</si>
  <si>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</si>
  <si>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</si>
  <si>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</si>
  <si>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</si>
  <si>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</si>
  <si>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</si>
  <si>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</si>
  <si>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</si>
  <si>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</si>
  <si>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</si>
  <si>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</si>
  <si>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</si>
  <si>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</si>
  <si>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</si>
  <si>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</si>
  <si>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</si>
  <si>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</si>
  <si>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</si>
  <si>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</si>
  <si>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</si>
  <si>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</si>
  <si>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</si>
  <si>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</si>
  <si>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</si>
  <si>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</si>
  <si>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</si>
  <si>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</si>
  <si>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</si>
  <si>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</si>
  <si>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</si>
  <si>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</si>
  <si>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</si>
  <si>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</si>
  <si>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</si>
  <si>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</si>
  <si>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</si>
  <si>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</si>
  <si>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</si>
  <si>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</si>
  <si>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</si>
  <si>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</si>
  <si>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</si>
  <si>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</si>
  <si>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</si>
  <si>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</si>
  <si>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</si>
  <si>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</si>
  <si>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</si>
  <si>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</si>
  <si>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</si>
  <si>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</si>
  <si>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</si>
  <si>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</si>
  <si>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</si>
  <si>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</si>
  <si>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</si>
  <si>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</si>
  <si>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</si>
  <si>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</si>
  <si>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</si>
  <si>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</si>
  <si>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</si>
  <si>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</si>
  <si>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</si>
  <si>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</si>
  <si>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</si>
  <si>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</si>
  <si>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</si>
  <si>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</si>
  <si>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</si>
  <si>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</si>
  <si>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</si>
  <si>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</si>
  <si>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</si>
  <si>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</si>
  <si>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</si>
  <si>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</si>
  <si>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</si>
  <si>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</si>
  <si>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</si>
  <si>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</si>
  <si>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</si>
  <si>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</si>
  <si>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</si>
  <si>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</si>
  <si>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</si>
  <si>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</si>
  <si>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</si>
  <si>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</si>
  <si>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</si>
  <si>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</si>
  <si>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</si>
  <si>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</si>
  <si>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</si>
  <si>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</si>
  <si>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3TXFZX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</si>
  <si>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</si>
  <si>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</si>
  <si>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</si>
  <si>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</si>
  <si>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</si>
  <si>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</si>
  <si>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</si>
  <si>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</si>
  <si>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</si>
  <si>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</si>
  <si>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</si>
  <si>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</si>
  <si>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</si>
  <si>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</si>
  <si>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</si>
  <si>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</si>
  <si>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</si>
  <si>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</si>
  <si>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</si>
  <si>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</si>
  <si>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</si>
  <si>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</si>
  <si>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</si>
  <si>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</si>
  <si>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</si>
  <si>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</si>
  <si>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</si>
  <si>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</si>
  <si>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</si>
  <si>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</si>
  <si>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</si>
  <si>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</si>
  <si>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</si>
  <si>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</si>
  <si>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</si>
  <si>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</si>
  <si>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</si>
  <si>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</si>
  <si>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</si>
  <si>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</si>
  <si>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</si>
  <si>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</si>
  <si>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</si>
  <si>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</si>
  <si>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</si>
  <si>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</si>
  <si>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</si>
  <si>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</si>
  <si>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</si>
  <si>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</si>
  <si>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</si>
  <si>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</si>
  <si>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</si>
  <si>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</si>
  <si>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</si>
  <si>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</si>
  <si>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</si>
  <si>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</si>
  <si>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</si>
  <si>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</si>
  <si>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</si>
  <si>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</si>
  <si>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</si>
  <si>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</si>
  <si>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</si>
  <si>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</si>
  <si>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</si>
  <si>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</si>
  <si>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</si>
  <si>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</si>
  <si>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</si>
  <si>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</si>
  <si>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</si>
  <si>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</si>
  <si>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</si>
  <si>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</si>
  <si>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</si>
  <si>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</si>
  <si>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</si>
  <si>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</si>
  <si>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</si>
  <si>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</si>
  <si>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</si>
  <si>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</si>
  <si>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</si>
  <si>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</si>
  <si>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</si>
  <si>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</si>
  <si>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</si>
  <si>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</si>
  <si>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</si>
  <si>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</si>
  <si>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</si>
  <si>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</si>
  <si>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</si>
  <si>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</si>
  <si>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</si>
  <si>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</si>
  <si>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</si>
  <si>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</si>
  <si>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</si>
  <si>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</si>
  <si>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</si>
  <si>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</si>
  <si>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</si>
  <si>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</si>
  <si>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</si>
  <si>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</si>
  <si>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</si>
  <si>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</si>
  <si>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</si>
  <si>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</si>
  <si>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</si>
  <si>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</si>
  <si>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</si>
  <si>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</si>
  <si>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</si>
  <si>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</si>
  <si>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</si>
  <si>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</si>
  <si>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</si>
  <si>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</si>
  <si>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</si>
  <si>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</si>
  <si>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</si>
  <si>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</si>
  <si>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</si>
  <si>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</si>
  <si>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</si>
  <si>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</si>
  <si>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</si>
  <si>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</si>
  <si>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</si>
  <si>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</si>
  <si>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</si>
  <si>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</si>
  <si>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</si>
  <si>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</si>
  <si>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</si>
  <si>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</si>
  <si>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</si>
  <si>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</si>
  <si>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</si>
  <si>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</si>
  <si>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</si>
  <si>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</si>
  <si>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</si>
  <si>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</si>
  <si>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</si>
  <si>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</si>
  <si>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</si>
  <si>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</si>
  <si>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</si>
  <si>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</si>
  <si>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</si>
  <si>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</si>
  <si>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</si>
  <si>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</si>
  <si>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</si>
  <si>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</si>
  <si>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</si>
  <si>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</si>
  <si>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</si>
  <si>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</si>
  <si>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</si>
  <si>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</si>
  <si>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</si>
  <si>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</si>
  <si>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</si>
  <si>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</si>
  <si>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</si>
  <si>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</si>
  <si>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</si>
  <si>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</si>
  <si>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</si>
  <si>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</si>
  <si>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</si>
  <si>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</si>
  <si>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</si>
  <si>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</si>
  <si>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</si>
  <si>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</si>
  <si>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</si>
  <si>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</si>
  <si>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</si>
  <si>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</si>
  <si>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</si>
  <si>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</si>
  <si>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</si>
  <si>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</si>
  <si>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</si>
  <si>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</si>
  <si>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</si>
  <si>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</si>
  <si>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</si>
  <si>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</si>
  <si>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</si>
  <si>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</si>
  <si>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</si>
  <si>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</si>
  <si>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</si>
  <si>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</si>
  <si>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</si>
  <si>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</si>
  <si>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</si>
  <si>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</si>
  <si>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</si>
  <si>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</si>
  <si>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</si>
  <si>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</si>
  <si>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</si>
  <si>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</si>
  <si>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</si>
  <si>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</si>
  <si>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</si>
  <si>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</si>
  <si>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</si>
  <si>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</si>
  <si>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</si>
  <si>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</si>
  <si>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</si>
  <si>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</si>
  <si>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</si>
  <si>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</si>
  <si>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</si>
  <si>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</si>
  <si>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</si>
  <si>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</si>
  <si>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</si>
  <si>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</si>
  <si>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</si>
  <si>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</si>
  <si>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</si>
  <si>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</si>
  <si>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</si>
  <si>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</si>
  <si>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</si>
  <si>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</si>
  <si>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</si>
  <si>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</si>
  <si>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</si>
  <si>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</si>
  <si>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</si>
  <si>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</si>
  <si>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</si>
  <si>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</si>
  <si>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</si>
  <si>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</si>
  <si>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</si>
  <si>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</si>
  <si>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</si>
  <si>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</si>
  <si>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</si>
  <si>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</si>
  <si>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</si>
  <si>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</si>
  <si>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</si>
  <si>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</si>
  <si>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</si>
  <si>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</si>
  <si>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</si>
  <si>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</si>
  <si>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</si>
  <si>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</si>
  <si>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</si>
  <si>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</si>
  <si>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</si>
  <si>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</si>
  <si>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</si>
  <si>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</si>
  <si>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</si>
  <si>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</si>
  <si>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</si>
  <si>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</si>
  <si>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</si>
  <si>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</si>
  <si>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</si>
  <si>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</si>
  <si>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</si>
  <si>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</si>
  <si>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</si>
  <si>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</si>
  <si>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</si>
  <si>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</si>
  <si>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</si>
  <si>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</si>
  <si>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</si>
  <si>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</si>
  <si>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</si>
  <si>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</si>
  <si>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</si>
  <si>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</si>
  <si>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</si>
  <si>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</si>
  <si>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</si>
  <si>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</si>
  <si>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</si>
  <si>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</si>
  <si>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</si>
  <si>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</si>
  <si>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</si>
  <si>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</si>
  <si>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</si>
  <si>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</si>
  <si>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</si>
  <si>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</si>
  <si>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</si>
  <si>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</si>
  <si>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</si>
  <si>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</si>
  <si>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</si>
  <si>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</si>
  <si>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</si>
  <si>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</si>
  <si>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</si>
  <si>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</si>
  <si>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</si>
  <si>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</si>
  <si>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</si>
  <si>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</si>
  <si>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</si>
  <si>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</si>
  <si>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</si>
  <si>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</si>
  <si>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</si>
  <si>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</si>
  <si>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</si>
  <si>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</si>
  <si>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</si>
  <si>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</si>
  <si>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</si>
  <si>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</si>
  <si>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</si>
  <si>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</si>
  <si>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</si>
  <si>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</si>
  <si>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</si>
  <si>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</si>
  <si>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</si>
  <si>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</si>
  <si>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</si>
  <si>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</si>
  <si>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</si>
  <si>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</si>
  <si>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</si>
  <si>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</si>
  <si>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</si>
  <si>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</si>
  <si>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</si>
  <si>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</si>
  <si>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</si>
  <si>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</si>
  <si>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</si>
  <si>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</si>
  <si>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</si>
  <si>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</si>
  <si>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</si>
  <si>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</si>
  <si>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</si>
  <si>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</si>
  <si>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</si>
  <si>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</si>
  <si>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</si>
  <si>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</si>
  <si>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</si>
  <si>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</si>
  <si>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</si>
  <si>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</si>
  <si>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</si>
  <si>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</si>
  <si>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</si>
  <si>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</si>
  <si>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</si>
  <si>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</si>
  <si>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</si>
  <si>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</si>
  <si>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</si>
  <si>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</si>
  <si>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</si>
  <si>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</si>
  <si>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</si>
  <si>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</si>
  <si>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</si>
  <si>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</si>
  <si>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</si>
  <si>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</si>
  <si>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</si>
  <si>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</si>
  <si>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</si>
  <si>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</si>
  <si>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</si>
  <si>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</si>
  <si>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</si>
  <si>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</si>
  <si>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</si>
  <si>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</si>
  <si>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</si>
  <si>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</si>
  <si>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</si>
  <si>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</si>
  <si>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</si>
  <si>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</si>
  <si>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</si>
  <si>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</si>
  <si>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</si>
  <si>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</si>
  <si>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</si>
  <si>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</si>
  <si>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</si>
  <si>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</si>
  <si>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</si>
  <si>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</si>
  <si>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</si>
  <si>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</si>
  <si>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</si>
  <si>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</si>
  <si>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</si>
  <si>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</si>
  <si>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</si>
  <si>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</si>
  <si>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</si>
  <si>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</si>
  <si>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</si>
  <si>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</si>
  <si>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</si>
  <si>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</si>
  <si>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</si>
  <si>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</si>
  <si>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</si>
  <si>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</si>
  <si>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</si>
  <si>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</si>
  <si>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</si>
  <si>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</si>
  <si>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</si>
  <si>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</si>
  <si>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</si>
  <si>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</si>
  <si>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</si>
  <si>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</si>
  <si>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</si>
  <si>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</si>
  <si>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</si>
  <si>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</si>
  <si>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</si>
  <si>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</si>
  <si>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</si>
  <si>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</si>
  <si>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</si>
  <si>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</si>
  <si>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</si>
  <si>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</si>
  <si>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</si>
  <si>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</si>
  <si>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</si>
  <si>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</si>
  <si>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</si>
  <si>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</si>
  <si>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</si>
  <si>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</si>
  <si>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</si>
  <si>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</si>
  <si>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</si>
  <si>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</si>
  <si>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</si>
  <si>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</si>
  <si>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</si>
  <si>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</si>
  <si>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</si>
  <si>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</si>
  <si>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</si>
  <si>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</si>
  <si>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</si>
  <si>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</si>
  <si>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</si>
  <si>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</si>
  <si>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</si>
  <si>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</si>
  <si>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</si>
  <si>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</si>
  <si>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</si>
  <si>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</si>
  <si>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</si>
  <si>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</si>
  <si>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</si>
  <si>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</si>
  <si>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</si>
  <si>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</si>
  <si>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</si>
  <si>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</si>
  <si>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</si>
  <si>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</si>
  <si>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</si>
  <si>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</si>
  <si>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</si>
  <si>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</si>
  <si>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</si>
  <si>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</si>
  <si>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</si>
  <si>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</si>
  <si>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</si>
  <si>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</si>
  <si>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</si>
  <si>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</si>
  <si>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</si>
  <si>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</si>
  <si>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</si>
  <si>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</si>
  <si>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</si>
  <si>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</si>
  <si>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</si>
  <si>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</si>
  <si>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</si>
  <si>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</si>
  <si>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</si>
  <si>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</si>
  <si>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</si>
  <si>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</si>
  <si>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</si>
  <si>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</si>
  <si>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</si>
  <si>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</si>
  <si>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</si>
  <si>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</si>
  <si>
    <t>Hit Rate</t>
  </si>
  <si>
    <r>
      <t>XLSTAT 2020.3.1.1005 - Logistic regression - Start time: 27/02/2021 at 20:48:40 / End time: 27/02/2021 at 20:48:42</t>
    </r>
    <r>
      <rPr>
        <sz val="12"/>
        <color rgb="FFFFFFFF"/>
        <rFont val="Calibri"/>
        <family val="2"/>
        <scheme val="minor"/>
      </rPr>
      <t xml:space="preserve"> / Microsoft Excel 16.013530</t>
    </r>
  </si>
  <si>
    <t>Response variable(s): Workbook = relaytrain_2_2_2.xlsx / Sheet = relay train.csv / Range = 'relay train.csv'!$B$1:$B$24580 / 24579 rows and 1 column</t>
  </si>
  <si>
    <t>Quantitative: Workbook = relaytrain_2_2_2.xlsx / Sheet = relay train.csv / Range = 'relay train.csv'!$G$1:$N$24580 / 24579 rows and 8 columns</t>
  </si>
  <si>
    <t>Model: Logit</t>
  </si>
  <si>
    <t>Response type: Binary</t>
  </si>
  <si>
    <t>Confidence interval (%): 95</t>
  </si>
  <si>
    <t>Stop conditions: Iterations = 100 / Convergence = 0.000001</t>
  </si>
  <si>
    <t>Maximization of the likelihood function using the Newton-Raphson algorithm</t>
  </si>
  <si>
    <t>Summary statistics:</t>
  </si>
  <si>
    <t>Variable</t>
  </si>
  <si>
    <t>Categories</t>
  </si>
  <si>
    <t>Frequencies</t>
  </si>
  <si>
    <t>%</t>
  </si>
  <si>
    <t>0</t>
  </si>
  <si>
    <t/>
  </si>
  <si>
    <t>1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</si>
  <si>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</si>
  <si>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</si>
  <si>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</si>
  <si>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</si>
  <si>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</si>
  <si>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</si>
  <si>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</si>
  <si>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weekend</t>
  </si>
  <si>
    <t>Correlation matrix:</t>
  </si>
  <si>
    <t>Variables</t>
  </si>
  <si>
    <t>Regression of variable retained:</t>
  </si>
  <si>
    <t>Correspondence between the categories of the response variable and the probabilities (Variable retained):</t>
  </si>
  <si>
    <t>Probabilities</t>
  </si>
  <si>
    <t>Goodness of fit statistics (Variable retained):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</si>
  <si>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</si>
  <si>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</si>
  <si>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</si>
  <si>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</si>
  <si>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</si>
  <si>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</si>
  <si>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</si>
  <si>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</si>
  <si>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</si>
  <si>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</si>
  <si>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</si>
  <si>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</si>
  <si>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Hosmer-Lemeshow test (Variable retained):</t>
  </si>
  <si>
    <t>Chi-square</t>
  </si>
  <si>
    <t>Pr &gt; Chi²</t>
  </si>
  <si>
    <t>Hosmer-Lemeshow Statistic</t>
  </si>
  <si>
    <t>&lt; 0.0001</t>
  </si>
  <si>
    <t>Model parameters (Variable retained):</t>
  </si>
  <si>
    <t>Source</t>
  </si>
  <si>
    <t>Value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</si>
  <si>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</si>
  <si>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</si>
  <si>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</si>
  <si>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</si>
  <si>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</si>
  <si>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</si>
  <si>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retained):</t>
  </si>
  <si>
    <t>Pred(retained) = 1 / (1 + exp(-(-2.60363525156533+0.211535620411403*esent+1.92718295376696E-02*eclickrate-3.49733889528997E-03*avgorder-0.596755660420666*ordfreq+0.519256940630185*paperless+0.760754435883051*refill+0.84710913126938*doorstep+0.264083271840304*weekend)))</t>
  </si>
  <si>
    <t>Classification table for the training sample (Variable retained):</t>
  </si>
  <si>
    <t>from \ to</t>
  </si>
  <si>
    <t>Total</t>
  </si>
  <si>
    <t>% correct</t>
  </si>
  <si>
    <t>Std Error</t>
  </si>
  <si>
    <t>Chi2</t>
  </si>
  <si>
    <t>Row Labels</t>
  </si>
  <si>
    <t>Grand Total</t>
  </si>
  <si>
    <t>Column Labels</t>
  </si>
  <si>
    <t>Count of custid</t>
  </si>
  <si>
    <t>Part4</t>
  </si>
  <si>
    <t>with intercept</t>
  </si>
  <si>
    <t>xPredicted</t>
  </si>
  <si>
    <t>xPvalue</t>
  </si>
  <si>
    <t>exp1</t>
  </si>
  <si>
    <t>xObserved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</si>
</sst>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EC5B11"/>
      <name val="Calibri"/>
      <family val="2"/>
      <scheme val="minor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theme="6" tint="-0.249977111117893"/>
      </patternFill>
    </fill>
    <fill>
      <patternFill patternType="solid">
        <fgColor theme="0"/>
        <bgColor theme="6" tint="-0.249977111117893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rgb="FF000000"/>
      </patternFill>
    </fill>
  </fills>
  <borders count="12">
    <border>
      <left/>
      <right/>
      <top/>
      <bottom/>
      <diagonal/>
    </border>
    <border>
      <left style="thin">
        <color rgb="FFEEEAFA"/>
      </left>
      <right style="thin">
        <color rgb="FFEEEAFA"/>
      </right>
      <top style="thin">
        <color rgb="FFEEEAFA"/>
      </top>
      <bottom style="thin">
        <color rgb="FFEEEAFA"/>
      </bottom>
      <diagonal/>
    </border>
    <border>
      <left style="thin">
        <color rgb="FFEEEAFA"/>
      </left>
      <right/>
      <top style="thin">
        <color rgb="FFEEEAFA"/>
      </top>
      <bottom style="thin">
        <color rgb="FFEEEAFA"/>
      </bottom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6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0" fillId="4" borderId="3" xfId="0" applyFill="1" applyBorder="1" applyAlignment="1">
      <alignment horizontal="center"/>
    </xf>
    <xf numFmtId="0" fontId="0" fillId="4" borderId="3" xfId="0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2" xfId="0" applyFill="1" applyBorder="1"/>
    <xf numFmtId="164" fontId="0" fillId="2" borderId="3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5" fontId="0" fillId="2" borderId="3" xfId="0" applyNumberFormat="1" applyFill="1" applyBorder="1"/>
    <xf numFmtId="11" fontId="0" fillId="2" borderId="0" xfId="0" applyNumberFormat="1" applyFill="1"/>
    <xf numFmtId="0" fontId="0" fillId="2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9" fontId="0" fillId="8" borderId="1" xfId="1" applyFont="1" applyFill="1" applyBorder="1" applyAlignment="1">
      <alignment horizontal="center"/>
    </xf>
    <xf numFmtId="0" fontId="4" fillId="0" borderId="0" xfId="0" applyFont="1"/>
    <xf numFmtId="49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left"/>
    </xf>
    <xf numFmtId="49" fontId="0" fillId="0" borderId="5" xfId="0" applyNumberFormat="1" applyBorder="1"/>
    <xf numFmtId="0" fontId="0" fillId="0" borderId="5" xfId="0" applyBorder="1"/>
    <xf numFmtId="165" fontId="0" fillId="0" borderId="5" xfId="0" applyNumberFormat="1" applyBorder="1"/>
    <xf numFmtId="0" fontId="0" fillId="0" borderId="6" xfId="0" applyBorder="1" applyAlignment="1">
      <alignment horizontal="left"/>
    </xf>
    <xf numFmtId="49" fontId="0" fillId="0" borderId="6" xfId="0" applyNumberFormat="1" applyBorder="1"/>
    <xf numFmtId="0" fontId="0" fillId="0" borderId="6" xfId="0" applyBorder="1"/>
    <xf numFmtId="165" fontId="0" fillId="0" borderId="6" xfId="0" applyNumberFormat="1" applyBorder="1"/>
    <xf numFmtId="0" fontId="0" fillId="0" borderId="4" xfId="0" applyBorder="1" applyAlignment="1">
      <alignment horizontal="center"/>
    </xf>
    <xf numFmtId="165" fontId="0" fillId="0" borderId="0" xfId="0" applyNumberFormat="1"/>
    <xf numFmtId="165" fontId="1" fillId="0" borderId="5" xfId="0" applyNumberFormat="1" applyFont="1" applyBorder="1"/>
    <xf numFmtId="165" fontId="1" fillId="0" borderId="0" xfId="0" applyNumberFormat="1" applyFont="1"/>
    <xf numFmtId="165" fontId="1" fillId="0" borderId="6" xfId="0" applyNumberFormat="1" applyFont="1" applyBorder="1"/>
    <xf numFmtId="0" fontId="1" fillId="0" borderId="0" xfId="0" applyFon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165" fontId="0" fillId="0" borderId="7" xfId="0" applyNumberFormat="1" applyBorder="1"/>
    <xf numFmtId="165" fontId="0" fillId="0" borderId="7" xfId="0" applyNumberFormat="1" applyBorder="1" applyAlignment="1">
      <alignment horizontal="right"/>
    </xf>
    <xf numFmtId="165" fontId="0" fillId="0" borderId="5" xfId="0" applyNumberFormat="1" applyBorder="1" applyAlignment="1">
      <alignment horizontal="right"/>
    </xf>
    <xf numFmtId="49" fontId="0" fillId="0" borderId="8" xfId="0" applyNumberFormat="1" applyBorder="1" applyAlignment="1">
      <alignment horizontal="center"/>
    </xf>
    <xf numFmtId="0" fontId="0" fillId="0" borderId="9" xfId="0" applyBorder="1"/>
    <xf numFmtId="10" fontId="0" fillId="0" borderId="9" xfId="0" applyNumberFormat="1" applyBorder="1"/>
    <xf numFmtId="0" fontId="0" fillId="0" borderId="0" xfId="0" applyAlignment="1">
      <alignment horizontal="center"/>
    </xf>
    <xf numFmtId="0" fontId="0" fillId="0" borderId="10" xfId="0" applyBorder="1"/>
    <xf numFmtId="10" fontId="0" fillId="0" borderId="10" xfId="0" applyNumberFormat="1" applyBorder="1"/>
    <xf numFmtId="0" fontId="0" fillId="0" borderId="7" xfId="0" applyBorder="1" applyAlignment="1">
      <alignment horizontal="center"/>
    </xf>
    <xf numFmtId="0" fontId="0" fillId="0" borderId="11" xfId="0" applyBorder="1"/>
    <xf numFmtId="10" fontId="0" fillId="0" borderId="11" xfId="0" applyNumberFormat="1" applyBorder="1"/>
    <xf numFmtId="0" fontId="0" fillId="9" borderId="0" xfId="0" applyFill="1"/>
    <xf numFmtId="165" fontId="0" fillId="9" borderId="0" xfId="0" applyNumberFormat="1" applyFill="1"/>
    <xf numFmtId="165" fontId="1" fillId="9" borderId="0" xfId="0" applyNumberFormat="1" applyFont="1" applyFill="1"/>
    <xf numFmtId="165" fontId="0" fillId="9" borderId="0" xfId="0" applyNumberFormat="1" applyFill="1" applyAlignment="1">
      <alignment horizontal="right"/>
    </xf>
    <xf numFmtId="165" fontId="0" fillId="9" borderId="6" xfId="0" applyNumberFormat="1" applyFill="1" applyBorder="1" applyAlignment="1">
      <alignment horizontal="right"/>
    </xf>
    <xf numFmtId="0" fontId="0" fillId="9" borderId="6" xfId="0" applyFill="1" applyBorder="1"/>
    <xf numFmtId="165" fontId="0" fillId="9" borderId="6" xfId="0" applyNumberFormat="1" applyFill="1" applyBorder="1"/>
    <xf numFmtId="0" fontId="1" fillId="0" borderId="1" xfId="0" applyFont="1" applyFill="1" applyBorder="1"/>
    <xf numFmtId="14" fontId="1" fillId="0" borderId="1" xfId="0" applyNumberFormat="1" applyFont="1" applyFill="1" applyBorder="1"/>
    <xf numFmtId="0" fontId="1" fillId="0" borderId="2" xfId="0" applyFont="1" applyFill="1" applyBorder="1"/>
    <xf numFmtId="0" fontId="1" fillId="9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10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250881" hidden="1">
          <a:extLst>
            <a:ext uri="{FF2B5EF4-FFF2-40B4-BE49-F238E27FC236}">
              <a16:creationId xmlns:a16="http://schemas.microsoft.com/office/drawing/2014/main" id="{1B349BF7-4F82-E641-AFE5-A87B00D6ED2C}"/>
            </a:ext>
          </a:extLst>
        </xdr:cNvPr>
        <xdr:cNvSpPr txBox="1"/>
      </xdr:nvSpPr>
      <xdr:spPr>
        <a:xfrm>
          <a:off x="1054100" y="1625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RefEdit_W,RefEdit,,True,000000000011_General,True,Observation weights:,False,
RefEdit_Y,RefEdit0,!$B$1:$B$24580,True,000000000003_General,True,Response variable(s):,False,
CheckBox_W,CheckBox,False,True,000000000001_General,True,Observation weights,False,
CheckBox_ObsLabels,CheckBox,False,True,000000000009_General,True,Observation labels,False,
RefEdit_ObsLabels,RefEdit,,True,000000000010_General,True,Observation labels:,False,
CheckBoxVarLabels,CheckBox,True,True,000000000008_General,True,Variable labels,False,
CheckBox_Resid,CheckBox,False,True,500000000902_Outputs,True,Predictions and residuals,False,
CheckBox_Desc,CheckBox,True,True,500000000000_Outputs,True,Descriptive statistics,False,
CheckBox_Predict,CheckBox,False,True,300000000000_Prediction,True,Prediction,False,
TextBox_conf,TextBox,95,True,100000000102_Options,True,Confidence interval (%):,False,
CheckBox_Equ,CheckBox,True,True,500000000602_Outputs,True,Equation of the model,False,
CheckBoxGood,CheckBox,True,True,500000000002_Outputs,True,Goodness of fit statistics,False,
OptionButton_MVRemove,OptionButton,True,True,400000000000_Missing data,True,Remove the observations,False,
OptionButton_MVEstimate,OptionButton,False,True,400000000100_Missing data,True,Estimate missing data,False,
OptionButton_MeanMode,OptionButton,True,True,400000000200_Missing data,True,Mean or mode,False,
OptionButton_NN,OptionButton,False,True,400000010200_Missing data,True,Nearest neighbor,False,
CheckBox_Intercept,CheckBox,False,False,100000000007_Options,False,Fixed Intercept,False,
ComboBox_Constraints,ComboBox,0,False,100000000104_Options,False,Select the type of constraint to apply to the qualitative variables of the OLS model,False,
TextBox_MaxVar,TextBox,2,True,100000000906_Options,True,Max variables:,False,
TextBox_MinVar,TextBox,2,True,100000000706_Options,True,Min variables:,False,
TextBox_Threshold,TextBox,0.2,False,100000000506_Options,False,Probability for removal:,False,
ComboBox_Criterion,ComboBox,0,True,100000000306_Options,True,Criterion:,False,
ComboBox_Selection,ComboBox,0,True,100000000106_Options,True,Choose a model selection method,False,
CheckBox_Selection,CheckBox,False,True,100000000006_Options,True,Model selection,False,
RefEdit_QPred,RefEdit,,True,300000000004_Prediction,True,Qualitative:,False,
RefEdit_XPred,RefEdit,,True,300000000002_Prediction,True,Quantitative:,False,
CheckBox_XPred,CheckBox,True,True,300000000001_Prediction,True,Quantitative,False,
CheckBox_QPred,CheckBox,False,True,300000000003_Prediction,True,Qualitative,False,
CheckBox_ObsLabelsPred,CheckBox,False,True,300000000005_Prediction,True,Observation labels,False,
RefEdit_PredLabels,RefEdit,,True,300000000006_Prediction,True,,False,
CheckBox_Corr,CheckBox,True,True,500000000001_Outputs,True,Correlations,False,
TextBoxCompMax,TextBox,5,True,100000040005_Options,True,,False,
TextBoxMinPerc,TextBox,100,True,100000020005_Options,True,,False,
CheckBoxMinFilter,CheckBox,False,True,100000010005_Options,True,Minimum %,False,
CheckBoxMaxFilter,CheckBox,False,True,100000030005_Options,True,Maximum number,False,
CheckBoxModelCoeff,CheckBox,True,True,500000000302_Outputs,True,Model coefficients,False,
CheckBoxCorrCharts,CheckBox,True,True,600000000000_Charts,True,Correlation charts,False,
CheckBoxVectors,CheckBox,True,True,600000000100_Charts,True,Vectors,False,
CheckBoxResidCharts,CheckBox,True,True,600000000101_Charts,True,Predictions,False,
CheckBoxRegCharts,CheckBox,False,True,600000000001_Charts,True,Regression charts,False,
CheckBox_Conf,CheckBox,False,True,600000000201_Charts,True,Confidence intervals,False,
CheckBoxIndCharts,CheckBox,True,True,600000000200_Charts,True,Observations charts,False,
CheckBoxBiplots,CheckBox,True,True,600000000400_Charts,True,Biplots,False,
CheckBoxVectorsBip,CheckBox,True,True,600000000500_Charts,True,Vectors,False,
CheckBoxLabelsInd,CheckBox,True,True,600000000300_Charts,True,Labels,False,
CheckBoxLabelsBiplots,CheckBox,True,True,600000000600_Charts,True,Labels,False,
CheckBoxLoadings,CheckBox,True,True,500000000005_Outputs,True,Factor loadings,False,
CheckBoxScores,CheckBox,True,True,500000000205_Outputs,True,Factor scores,False,
CheckBoxCorrFactVar,CheckBox,True,True,500000000105_Outputs,True,Variables/Factors correlations,False,
CheckBoxTrans,CheckBox,False,False,03,False,Trans,False,
ComboBoxType,ComboBox,0,True,000000000005_General,True,Activate this option if the dependent variable is binary,False,
ComboBoxModel,ComboBox,0,True,000000000406_General,True,Select the model,False,
CheckBox_Normed,CheckBox,True,True,100000000105_Options,True,Standardized PCA,False,
OptionButton_OLS,OptionButton,True,True,000000000106_General,True,Classic,False,
OptionButton_PCR,OptionButton,False,True,000000000206_General,True,PCR,False,
OptionButton_PLS,OptionButton,False,False,000000000306_General,False,PLS,False,
OptionButton_R,OptionButton,False,True,000000000007_General,True,Range,False,
OptionButton_S,OptionButton,True,True,000000000107_General,True,Sheet,False,
OptionButton_W,OptionButton,False,True,000000000207_General,True,Workbook,False,
RefEdit_R,RefEdit,,True,000000000307_General,True,Range:,False,
RefEdit_Wr,RefEdit,,True,000000000013_General,True,Regression weights:,False,
CheckBox_Wr,CheckBox,False,True,000000000012_General,True,Regression weights,False,
CheckBoxFirth,CheckBox,False,True,100000000200_Options,True,Firth's method,False,
CheckBoxStdCoeff,CheckBox,False,True,500000000702_Outputs,True,Standardized coefficients,False,
CheckBoxChartsCoeff,CheckBox,True,True,600000000301_Charts,True,Standardized coefficients,False,
TextBoxEntrance,TextBox,0.1,False,100000001106_Options,False,Probability for entry:,False,
CheckBoxClassif,CheckBox,True,True,500000000104_Outputs,True,Classification table,False,
TextBoxCut,TextBox,0.5,True,500000000304_Outputs,True,Cutpoint:,False,
ScrollBarCut,ScrollBar,50,True,500000000404_Outputs,False,,,
TextBoxTol,TextBox,0.001,True,100000000100_Options,True,Tolerance:,False,
CheckBoxROC,CheckBox,False,True,600000000002_Charts,True,ROC Curve,False,
CheckBoxProbAna,CheckBox,False,True,500000000004_Outputs,True,Probability analysis,False,
CheckBox_AV,CheckBox,False,True,500000000102_Outputs,True,Type II analysis,False,
CheckBoxCompare,CheckBox,True,True,500000000003_Outputs,True,Comparisons,False,
CheckBoxPL,CheckBox,False,True,500000000402_Outputs,True,PL Confidence intervals,False,
TextBoxConv,TextBox,0.000001,True,100000000203_Options,True,Convergence:,False,
TextBoxMaxIter,TextBox,100,True,100000000003_Options,True,Iterations:,False,
CheckBoxColors,CheckBox,False,True,600000000003_Charts,True,Colored labels,False,
RefEditGroupFilter,RefEdit,,True,600000000603_Charts,True,Group variable:,False,
TextBoxPoints,TextBox,100,True,600000000403_Charts,True,Number of observations:,False,
ComboBoxFilter,ComboBox,1,True,600000000203_Charts,True,Select the filtering option,False,
CheckBoxChartsFilter,CheckBox,True,True,600000000103_Charts,True,Filter,False,
ComboBoxModRef,ComboBox,0,False,000000000015_General,False,Select the control category,False,
CheckBoxVarCov,CheckBox,False,True,500000000502_Outputs,True,Covariance matrix,False,
CheckBoxHL,CheckBox,True,True,500000000202_Outputs,True,Hosmer-Lemeshow test,False,
RefEdit_W2,RefEdit,,True,100000000208_Options,True,Corrective weights:,False,
CheckBoxAuto,CheckBox,False,True,100000000008_Options,True,Automatic,False,
CheckBox_W2,CheckBox,False,True,100000000108_Options,True,Corrective weights,False,
RefEdit_X,RefEdit0,!$G$1:$N$24580,True,000000000216_General,True,X / Explanatory variables:,False,
CheckBox_X,CheckBox,True,True,000000000116_General,True,Quantitative,False,
CheckBox_Q,CheckBox,False,True,000000000316_General,True,Qualitative,False,
RefEdit_Q,RefEdit,,True,000000000416_General,True,Qualitative:,False,
CheckBoxMarginal,CheckBox,False,True,500000000802_Outputs,True,Marginal effects at the means,False,
CheckBox_Interactions,CheckBox,False,True,100000000001_Options,True,Interactions / Level,False,
TextBoxLevel,TextBox,2,True,100000000101_Options,True,,False,
ScrollBarLevel,SpinButton,2,True,100000000201_Options,False,,,
SpinButtonCompMax,SpinButton,3,True,100000050005_Options,False,,,
ComboBox_TestMethod,ComboBox,0,True,200000000200_Validation,True,Select the method for the extraction of validation data,False,
TextBoxTestNumber,TextBox,1,True,200000000400_Validation,True,,False,
RefEditGroup,RefEdit,,True,200000000600_Validation,True,Group variable:,False,
CheckBox_Validation,CheckBox,False,True,200000000000_Validation,True,Validation,False,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2</xdr:col>
      <xdr:colOff>74803</xdr:colOff>
      <xdr:row>9</xdr:row>
      <xdr:rowOff>0</xdr:rowOff>
    </xdr:to>
    <xdr:sp macro="" textlink="">
      <xdr:nvSpPr>
        <xdr:cNvPr id="3" name="BK250881">
          <a:extLst>
            <a:ext uri="{FF2B5EF4-FFF2-40B4-BE49-F238E27FC236}">
              <a16:creationId xmlns:a16="http://schemas.microsoft.com/office/drawing/2014/main" id="{5440E884-D2BF-6340-AD44-F5673F56783F}"/>
            </a:ext>
          </a:extLst>
        </xdr:cNvPr>
        <xdr:cNvSpPr/>
      </xdr:nvSpPr>
      <xdr:spPr>
        <a:xfrm>
          <a:off x="374650" y="1631950"/>
          <a:ext cx="1808353" cy="425450"/>
        </a:xfrm>
        <a:prstGeom prst="rect">
          <a:avLst/>
        </a:prstGeom>
        <a:gradFill flip="none" rotWithShape="1">
          <a:gsLst>
            <a:gs pos="0">
              <a:srgbClr val="F0F2F0"/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0"/>
          <a:tileRect/>
        </a:gradFill>
        <a:ln w="6350">
          <a:solidFill>
            <a:srgbClr val="50785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250881">
          <a:extLst>
            <a:ext uri="{FF2B5EF4-FFF2-40B4-BE49-F238E27FC236}">
              <a16:creationId xmlns:a16="http://schemas.microsoft.com/office/drawing/2014/main" id="{057D008B-90FB-8F43-99DD-DE70917406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083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1</xdr:col>
      <xdr:colOff>857757</xdr:colOff>
      <xdr:row>8</xdr:row>
      <xdr:rowOff>386334</xdr:rowOff>
    </xdr:to>
    <xdr:pic macro="[1]!AddRemovGrid">
      <xdr:nvPicPr>
        <xdr:cNvPr id="5" name="RM250881">
          <a:extLst>
            <a:ext uri="{FF2B5EF4-FFF2-40B4-BE49-F238E27FC236}">
              <a16:creationId xmlns:a16="http://schemas.microsoft.com/office/drawing/2014/main" id="{1DF23229-24E5-9B4E-80D2-8E895300D4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57" y="1669034"/>
          <a:ext cx="330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1</xdr:col>
      <xdr:colOff>857757</xdr:colOff>
      <xdr:row>8</xdr:row>
      <xdr:rowOff>386334</xdr:rowOff>
    </xdr:to>
    <xdr:pic macro="AddRemovGrid">
      <xdr:nvPicPr>
        <xdr:cNvPr id="6" name="AD250881" hidden="1">
          <a:extLst>
            <a:ext uri="{FF2B5EF4-FFF2-40B4-BE49-F238E27FC236}">
              <a16:creationId xmlns:a16="http://schemas.microsoft.com/office/drawing/2014/main" id="{8EEADBF4-57C3-8141-AFD0-262C16A325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57" y="1669034"/>
          <a:ext cx="330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992631</xdr:colOff>
      <xdr:row>8</xdr:row>
      <xdr:rowOff>43434</xdr:rowOff>
    </xdr:from>
    <xdr:to>
      <xdr:col>1</xdr:col>
      <xdr:colOff>1335531</xdr:colOff>
      <xdr:row>8</xdr:row>
      <xdr:rowOff>386334</xdr:rowOff>
    </xdr:to>
    <xdr:pic macro="[0]!SendToOfficeLocal">
      <xdr:nvPicPr>
        <xdr:cNvPr id="7" name="WD250881">
          <a:extLst>
            <a:ext uri="{FF2B5EF4-FFF2-40B4-BE49-F238E27FC236}">
              <a16:creationId xmlns:a16="http://schemas.microsoft.com/office/drawing/2014/main" id="{CD2F8902-69AB-D64B-8539-20158E1F16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31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1423796</xdr:colOff>
      <xdr:row>8</xdr:row>
      <xdr:rowOff>43434</xdr:rowOff>
    </xdr:from>
    <xdr:to>
      <xdr:col>2</xdr:col>
      <xdr:colOff>26796</xdr:colOff>
      <xdr:row>8</xdr:row>
      <xdr:rowOff>386334</xdr:rowOff>
    </xdr:to>
    <xdr:pic macro="[0]!SendToOfficeLocal">
      <xdr:nvPicPr>
        <xdr:cNvPr id="8" name="PT250881">
          <a:extLst>
            <a:ext uri="{FF2B5EF4-FFF2-40B4-BE49-F238E27FC236}">
              <a16:creationId xmlns:a16="http://schemas.microsoft.com/office/drawing/2014/main" id="{9C95DD10-8B55-DD4E-B8C8-363A0741F0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096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thishrajendiran/Downloads/HW2_relaytra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ay train.csv"/>
      <sheetName val="Part1Out"/>
      <sheetName val="Part2Out"/>
      <sheetName val="Part3Out"/>
      <sheetName val="Part4Out"/>
      <sheetName val="data dictionary"/>
    </sheetNames>
    <definedNames>
      <definedName name="AddRemovGrid"/>
    </defined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841055092591" createdVersion="6" refreshedVersion="6" minRefreshableVersion="3" recordCount="6222" xr:uid="{49EF3149-D559-8344-9A88-CCA1967617A3}">
  <cacheSource type="worksheet">
    <worksheetSource ref="A4:AA6226" sheet="relay test.csv"/>
  </cacheSource>
  <cacheFields count="27">
    <cacheField name="custid" numFmtId="0">
      <sharedItems containsBlank="1" containsMixedTypes="1" containsNumber="1" containsInteger="1" minValue="869576" maxValue="93300000000"/>
    </cacheField>
    <cacheField name="retained" numFmtId="0">
      <sharedItems containsSemiMixedTypes="0" containsString="0" containsNumber="1" containsInteger="1" minValue="0" maxValue="1"/>
    </cacheField>
    <cacheField name="created" numFmtId="14">
      <sharedItems containsDate="1" containsMixedTypes="1" minDate="2008-07-15T00:00:00" maxDate="2014-01-17T00:00:00"/>
    </cacheField>
    <cacheField name="firstorder" numFmtId="14">
      <sharedItems containsDate="1" containsMixedTypes="1" minDate="1899-12-30T00:00:00" maxDate="2014-01-21T00:00:00"/>
    </cacheField>
    <cacheField name="lastorder" numFmtId="14">
      <sharedItems containsDate="1" containsMixedTypes="1" minDate="1899-12-30T00:00:00" maxDate="2014-01-21T00:00:00"/>
    </cacheField>
    <cacheField name="esent" numFmtId="0">
      <sharedItems containsSemiMixedTypes="0" containsString="0" containsNumber="1" containsInteger="1" minValue="0" maxValue="291"/>
    </cacheField>
    <cacheField name="eopenrate" numFmtId="0">
      <sharedItems containsSemiMixedTypes="0" containsString="0" containsNumber="1" minValue="0" maxValue="100"/>
    </cacheField>
    <cacheField name="eclickrate" numFmtId="0">
      <sharedItems containsSemiMixedTypes="0" containsString="0" containsNumber="1" minValue="0" maxValue="100"/>
    </cacheField>
    <cacheField name="avgorder" numFmtId="0">
      <sharedItems containsSemiMixedTypes="0" containsString="0" containsNumber="1" minValue="0" maxValue="530.47"/>
    </cacheField>
    <cacheField name="ordfreq" numFmtId="0">
      <sharedItems containsSemiMixedTypes="0" containsString="0" containsNumber="1" minValue="0" maxValue="2"/>
    </cacheField>
    <cacheField name="paperless" numFmtId="0">
      <sharedItems containsSemiMixedTypes="0" containsString="0" containsNumber="1" containsInteger="1" minValue="0" maxValue="1"/>
    </cacheField>
    <cacheField name="refill" numFmtId="0">
      <sharedItems containsSemiMixedTypes="0" containsString="0" containsNumber="1" containsInteger="1" minValue="0" maxValue="1"/>
    </cacheField>
    <cacheField name="doorstep" numFmtId="0">
      <sharedItems containsSemiMixedTypes="0" containsString="0" containsNumber="1" containsInteger="1" minValue="0" maxValue="1"/>
    </cacheField>
    <cacheField name="weekend" numFmtId="0">
      <sharedItems containsSemiMixedTypes="0" containsString="0" containsNumber="1" containsInteger="1" minValue="0" maxValue="1"/>
    </cacheField>
    <cacheField name="train" numFmtId="0">
      <sharedItems containsSemiMixedTypes="0" containsString="0" containsNumber="1" containsInteger="1" minValue="0" maxValue="0"/>
    </cacheField>
    <cacheField name="favday" numFmtId="0">
      <sharedItems/>
    </cacheField>
    <cacheField name="city" numFmtId="0">
      <sharedItems/>
    </cacheField>
    <cacheField name="a+bx" numFmtId="164">
      <sharedItems containsSemiMixedTypes="0" containsString="0" containsNumber="1" minValue="-0.80968545509877876" maxValue="62.126587309503876"/>
    </cacheField>
    <cacheField name="with intercept" numFmtId="164">
      <sharedItems containsSemiMixedTypes="0" containsString="0" containsNumber="1" minValue="-3.4133207066641038" maxValue="59.522952057938554"/>
    </cacheField>
    <cacheField name="exp1" numFmtId="164">
      <sharedItems containsSemiMixedTypes="0" containsString="0" containsNumber="1" minValue="3.2931662214317564E-2" maxValue="7.087443754060905E+25"/>
    </cacheField>
    <cacheField name="xPvalue" numFmtId="165">
      <sharedItems containsSemiMixedTypes="0" containsString="0" containsNumber="1" minValue="3.1881743409550696E-2" maxValue="1"/>
    </cacheField>
    <cacheField name="xPredicted" numFmtId="0">
      <sharedItems containsSemiMixedTypes="0" containsString="0" containsNumber="1" containsInteger="1" minValue="0" maxValue="1"/>
    </cacheField>
    <cacheField name="xObserved" numFmtId="0">
      <sharedItems containsSemiMixedTypes="0" containsString="0" containsNumber="1" containsInteger="1" minValue="0" maxValue="1"/>
    </cacheField>
    <cacheField name="exp(a+bx)" numFmtId="0">
      <sharedItems containsSemiMixedTypes="0" containsString="0" containsNumber="1" minValue="0.44499801606854" maxValue="9.5771005697466783E+26"/>
    </cacheField>
    <cacheField name="p(relay)" numFmtId="165">
      <sharedItems containsSemiMixedTypes="0" containsString="0" containsNumber="1" minValue="0.30795752735997706" maxValue="1"/>
    </cacheField>
    <cacheField name="Predicted Value" numFmtId="0">
      <sharedItems containsSemiMixedTypes="0" containsString="0" containsNumber="1" containsInteger="1" minValue="0" maxValue="1" count="2">
        <n v="1"/>
        <n v="0"/>
      </sharedItems>
    </cacheField>
    <cacheField name="Observed Valu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842990046294" createdVersion="6" refreshedVersion="6" minRefreshableVersion="3" recordCount="6222" xr:uid="{761049DF-6DA9-054C-AD8B-66D4959FC34E}">
  <cacheSource type="worksheet">
    <worksheetSource ref="A4:AC6226" sheet="relay test.csv"/>
  </cacheSource>
  <cacheFields count="29">
    <cacheField name="custid" numFmtId="0">
      <sharedItems containsBlank="1" containsMixedTypes="1" containsNumber="1" containsInteger="1" minValue="869576" maxValue="93300000000" count="6220">
        <s v="QPRVDD"/>
        <s v="HUBE83"/>
        <s v="GW8AUL"/>
        <s v="WYSPZ7"/>
        <s v="ZLK255"/>
        <s v="FUCUZ2"/>
        <s v="WP4AGL"/>
        <s v="B64VK7"/>
        <s v="FQHGUT"/>
        <s v="3PZ4VY"/>
        <s v="Z4Y7TL"/>
        <s v="EC9F6X"/>
        <s v="5LQBRS"/>
        <s v="HW5JYT"/>
        <s v="GED7CZ"/>
        <s v="2HNWMF"/>
        <s v="GE9MH2"/>
        <s v="N8SZJ"/>
        <s v="EMZJM9"/>
        <s v="3GMX2Q"/>
        <s v="QGWUC6"/>
        <s v="5S7M94"/>
        <s v="V46DVT"/>
        <s v="NRBENY"/>
        <s v="U3QMZX"/>
        <s v="HFJZVG"/>
        <s v="PPNKAB"/>
        <s v="PUS9BA"/>
        <s v="4ZJEGC"/>
        <s v="EK2D8G"/>
        <s v="UR6NKR"/>
        <s v="8QWHUD"/>
        <s v="HZZBHF"/>
        <s v="HGZUR2"/>
        <s v="3Z2MAQ"/>
        <s v="QKL28A"/>
        <s v="Z7YGH2"/>
        <s v="WGGVVJ"/>
        <s v="A94C3F"/>
        <s v="B8T676"/>
        <s v="878L58"/>
        <s v="4UXX6L"/>
        <s v="W9A2TB"/>
        <s v="HHVUSX"/>
        <s v="X9QZMN"/>
        <s v="M2AAV7"/>
        <s v="NMT966"/>
        <s v="GMRWFW"/>
        <s v="DFULJF"/>
        <s v="MQJ7VE"/>
        <s v="DSMQXM"/>
        <s v="CSXWB2"/>
        <s v="WKVUNG"/>
        <s v="BTEYSU"/>
        <s v="L8BAE8"/>
        <s v="XR3V3V"/>
        <s v="ULM9PE"/>
        <s v="MD4VKM"/>
        <s v="3GDS4G"/>
        <s v="4Z4PKU"/>
        <s v="2UFWRC"/>
        <s v="N8GQC9"/>
        <s v="MYAMTB"/>
        <s v="MDRSH9"/>
        <s v="QRMMJL"/>
        <s v="BETC2J"/>
        <s v="A3MQSQ"/>
        <s v="2K385V"/>
        <s v="TK2DRL"/>
        <s v="GM4R96"/>
        <s v="7YBLJP"/>
        <s v="4XTZBW"/>
        <s v="2ZM8LV"/>
        <s v="4SXMB8"/>
        <s v="ATZ3SM"/>
        <s v="KBQYJS"/>
        <s v="7CSZT9"/>
        <s v="EVNYY8"/>
        <s v="VYZNXG"/>
        <s v="V9M9KQ"/>
        <s v="XSGC8S"/>
        <s v="ER8P5H"/>
        <s v="RS3GR"/>
        <s v="4KVY8L"/>
        <s v="N644Y8"/>
        <s v="QPHG7V"/>
        <s v="2A5TBB"/>
        <s v="KXTV8T"/>
        <s v="KDLBAE"/>
        <s v="YNP547"/>
        <s v="UGQ8VY"/>
        <s v="8XSJPQ"/>
        <s v="5R2GEU"/>
        <s v="5V4WH3"/>
        <s v="5FB2AP"/>
        <s v="SXPMV5"/>
        <s v="4ZDLEH"/>
        <s v="SMEWYP"/>
        <s v="7RV4T3"/>
        <s v="2YMN6P"/>
        <s v="7WGT48"/>
        <s v="849DDM"/>
        <s v="T8G2CY"/>
        <s v="VF2825"/>
        <s v="2PB5EX"/>
        <s v="LWDJWH"/>
        <s v="VD9MT"/>
        <s v="DXRE3R"/>
        <s v="DLADQM"/>
        <s v="DBGXEK"/>
        <s v="9DXV6D"/>
        <s v="BYXX9C"/>
        <s v="LM4EAF"/>
        <s v="ZLV5KR"/>
        <s v="H7SDYR"/>
        <s v="9VQSDL"/>
        <s v="Q9JCF3"/>
        <s v="QJNZVM"/>
        <s v="QWKKEM"/>
        <s v="9XZABQ"/>
        <s v="JJQW6V"/>
        <s v="LM57QL"/>
        <s v="2WW6TW"/>
        <s v="4FFC8E"/>
        <s v="JNHEXN"/>
        <s v="NTD6N7"/>
        <s v="LTUBS7"/>
        <s v="CCP7RR"/>
        <s v="BUFSQN"/>
        <s v="RDTM8T"/>
        <s v="NAL7E3"/>
        <s v="DXBQJ8"/>
        <s v="93U94U"/>
        <s v="9ZKRX7"/>
        <s v="W7VEKT"/>
        <s v="JGRA2J"/>
        <s v="Y2TX93"/>
        <s v="EPTR2K"/>
        <s v="E9TUBX"/>
        <s v="JSYEHW"/>
        <s v="YBFGDC"/>
        <s v="N9LGZX"/>
        <s v="Z3PZDY"/>
        <s v="9HSJXC"/>
        <s v="BH5TW7"/>
        <s v="PJTGNR"/>
        <s v="U2KV7Y"/>
        <s v="MALWJ4"/>
        <s v="Q8D52U"/>
        <s v="QBYE9A"/>
        <s v="N59FDJ"/>
        <s v="HUK5TJ"/>
        <s v="CWR8T6"/>
        <s v="838ZRD"/>
        <s v="WRE6K2"/>
        <s v="5FQ767"/>
        <s v="LMQQK9"/>
        <s v="KE26TZ"/>
        <s v="TRU2XV"/>
        <s v="P9EPEF"/>
        <s v="8KAJZN"/>
        <s v="7HJKNA"/>
        <s v="89N9BJ"/>
        <s v="6MQM9W"/>
        <s v="PPZDB4"/>
        <s v="6ZVL66"/>
        <s v="M2A5UF"/>
        <s v="NFSLCQ"/>
        <s v="BSLTDD"/>
        <s v="HKYEB4"/>
        <s v="WMRXVA"/>
        <s v="CXS9GP"/>
        <s v="J6CU9U"/>
        <s v="P85EAL"/>
        <s v="4P9RP7"/>
        <s v="D6HK95"/>
        <s v="M76DYE"/>
        <s v="5X9BZT"/>
        <s v="HACMFM"/>
        <s v="G59QNH"/>
        <s v="RHQEAS"/>
        <s v="GHJFDW"/>
        <s v="W8K3YQ"/>
        <s v="VWFBF2"/>
        <s v="3ZHH44"/>
        <s v="FCEWNV"/>
        <s v="RZGMTV"/>
        <s v="T6U97Q"/>
        <s v="8MN866"/>
        <s v="6NWLDP"/>
        <s v="NEVX7X"/>
        <s v="5SZGMB"/>
        <s v="M4FFL6"/>
        <s v="2F85SS"/>
        <s v="6X23P6"/>
        <s v="VDYTMN"/>
        <s v="8K7FDG"/>
        <s v="E9BM3E"/>
        <s v="3AHJFS"/>
        <s v="43S57T"/>
        <s v="KJRS8D"/>
        <s v="QGUHP5"/>
        <s v="SG8YH5"/>
        <s v="BLY74D"/>
        <s v="68NS83"/>
        <s v="ALUF33"/>
        <s v="B87VZ2"/>
        <s v="7GCFAW"/>
        <s v="HK2T6Q"/>
        <s v="HWKDYB"/>
        <s v="JW7X2C"/>
        <s v="BDN5ET"/>
        <s v="LWEGHY"/>
        <s v="LZTK9P"/>
        <s v="ZWW78M"/>
        <s v="3ZSBTX"/>
        <s v="GNMULL"/>
        <s v="Y6KPSF"/>
        <s v="BDXHRQ"/>
        <s v="YPPAHS"/>
        <s v="7N7G4H"/>
        <s v="U8VK7V"/>
        <s v="V5N27L"/>
        <s v="WRA62C"/>
        <s v="FUGZDZ"/>
        <s v="B47WLH"/>
        <s v="EGL8WM"/>
        <s v="KKJ6CN"/>
        <s v="D3N9MY"/>
        <s v="WXSW4V"/>
        <s v="MLUWAQ"/>
        <s v="JV7K25"/>
        <s v="HA4AGJ"/>
        <s v="X486W4"/>
        <s v="GCU9D6"/>
        <s v="9J3GT7"/>
        <s v="F5ED33"/>
        <s v="9FS8JL"/>
        <s v="X422W5"/>
        <s v="KECP6J"/>
        <s v="GJ75CF"/>
        <s v="455QBK"/>
        <s v="Y7F33W"/>
        <s v="KYLPLB"/>
        <s v="8USYRF"/>
        <s v="UU399N"/>
        <s v="WMAULV"/>
        <s v="L79NLB"/>
        <s v="EZENXZ"/>
        <s v="AYT727"/>
        <s v="VV3NCQ"/>
        <s v="8FNBXN"/>
        <s v="NSKMZM"/>
        <s v="AYWC6R"/>
        <s v="6BRTBC"/>
        <s v="H2MFDJ"/>
        <s v="V7URLS"/>
        <s v="7GJCVQ"/>
        <s v="YA4RLE"/>
        <s v="7S86PK"/>
        <s v="PQQXQJ"/>
        <s v="EKSVYW"/>
        <s v="3DSMUG"/>
        <s v="6VPBLY"/>
        <s v="GDZYLQ"/>
        <s v="HQ2T34"/>
        <s v="D6AKH2"/>
        <s v="6YCBXC"/>
        <s v="5UVJB8"/>
        <s v="KMZS6E"/>
        <s v="8CN5C9"/>
        <s v="YB82AB"/>
        <s v="5QHJSW"/>
        <s v="65AFBF"/>
        <s v="NX7XCG"/>
        <s v="ELRJY3"/>
        <s v="R3TLNL"/>
        <s v="EFRPC8"/>
        <s v="BU2FGV"/>
        <s v="D8BVFW"/>
        <s v="TTCZH7"/>
        <s v="8D7WLY"/>
        <s v="ECQW47"/>
        <s v="V8376R"/>
        <s v="4BHQYF"/>
        <s v="Z33SFA"/>
        <s v="VAW5CD"/>
        <s v="95N3NM"/>
        <s v="G58S4U"/>
        <s v="B6UZKN"/>
        <s v="XKDTKL"/>
        <s v="G2BBP8"/>
        <s v="H336VH"/>
        <s v="4E7XN8"/>
        <s v="RE7HEB"/>
        <s v="98DRH5"/>
        <s v="F6HP3W"/>
        <s v="LMZGRG"/>
        <s v="SGXLFZ"/>
        <s v="MY5PUY"/>
        <s v="8NAARD"/>
        <s v="76DQAE"/>
        <s v="JMMKDG"/>
        <s v="GC6663"/>
        <s v="AZQ44K"/>
        <s v="Q2X6VR"/>
        <s v="URM2CL"/>
        <s v="8WY364"/>
        <s v="4BA5WP"/>
        <s v="XZ8YH4"/>
        <s v="QANQ6C"/>
        <s v="JUYENJ"/>
        <s v="9QZ3PK"/>
        <s v="VU9NYG"/>
        <s v="PDVY6B"/>
        <s v="WUJ256"/>
        <s v="GX8A3B"/>
        <s v="HLLDMC"/>
        <s v="6UBH79"/>
        <s v="R8PX7X"/>
        <s v="USG8WQ"/>
        <s v="EKRRU7"/>
        <s v="FDW3TH"/>
        <s v="BAVDN5"/>
        <s v="885Q3K"/>
        <s v="QU3XFD"/>
        <s v="6Z2T45"/>
        <s v="FT8CX2"/>
        <s v="97K4PY"/>
        <s v="MK7NPR"/>
        <s v="NCALYU"/>
        <s v="R2KUMG"/>
        <s v="DHNHJW"/>
        <s v="TC4E95"/>
        <s v="DQ92U9"/>
        <s v="2FV9TJ"/>
        <s v="34LYCC"/>
        <s v="ABUQ8M"/>
        <s v="ZXPVF5"/>
        <s v="RAK7F9"/>
        <s v="TQ4CDP"/>
        <s v="LFDJVY"/>
        <s v="MVBVGA"/>
        <s v="NGBS5D"/>
        <s v="AVY6JB"/>
        <s v="PRE84Q"/>
        <s v="WEYLXL"/>
        <s v="Y35392"/>
        <s v="N6DCAY"/>
        <s v="Z6BJP8"/>
        <s v="QSQU3A"/>
        <s v="S3QMH9"/>
        <s v="JU6N5H"/>
        <s v="4X9YV6"/>
        <s v="D2NTYD"/>
        <s v="V6EJH9"/>
        <s v="Y3MZ3R"/>
        <s v="W5WHCQ"/>
        <s v="Y3EE3T"/>
        <s v="3DUSR3"/>
        <s v="KPLSL4"/>
        <s v="S8G836"/>
        <s v="LTGPKV"/>
        <s v="DLLN9Z"/>
        <s v="8YJZBW"/>
        <s v="WZPZMF"/>
        <s v="SAXM4E"/>
        <s v="RSV44U"/>
        <s v="D93NPH"/>
        <s v="9TXS8X"/>
        <s v="A5ENHM"/>
        <s v="USR85T"/>
        <s v="D9X3WL"/>
        <s v="NXLB5H"/>
        <s v="HCFDB4"/>
        <s v="XXET7U"/>
        <s v="DWNKEK"/>
        <s v="6KY4WL"/>
        <s v="ZNGU6S"/>
        <s v="5XT4ZK"/>
        <s v="694HMN"/>
        <s v="AEU3NW"/>
        <s v="K62V6J"/>
        <s v="NV9MUA"/>
        <s v="2AQWRM"/>
        <s v="SJFFSZ"/>
        <s v="2CBXAE"/>
        <s v="YPG2ZC"/>
        <s v="R7V37X"/>
        <s v="E3X94Y"/>
        <s v="B96MJW"/>
        <s v="RR88SV"/>
        <s v="HCC78Y"/>
        <s v="HKTA5Z"/>
        <s v="UHRH8X"/>
        <s v="LMTV3D"/>
        <s v="Q87PB8"/>
        <s v="NTXAYW"/>
        <s v="TK3H54"/>
        <s v="VLADVX"/>
        <s v="NBU7UY"/>
        <s v="NGBN55"/>
        <s v="EJSF24"/>
        <s v="CBR9L4"/>
        <s v="H4DP5M"/>
        <s v="54A7NY"/>
        <s v="JTATFV"/>
        <s v="VCSTFA"/>
        <s v="8P4END"/>
        <s v="KMPAKE"/>
        <s v="XCYZ88"/>
        <s v="CLNPZD"/>
        <s v="P78NN4"/>
        <s v="HGE3FZ"/>
        <s v="5H2275"/>
        <s v="ZJQJME"/>
        <s v="CBVFFV"/>
        <s v="KUBEWX"/>
        <s v="MWU3KT"/>
        <s v="CYTCRV"/>
        <s v="YE26FU"/>
        <s v="T4E58A"/>
        <s v="6SR8YV"/>
        <s v="2QM9J"/>
        <s v="349U2D"/>
        <s v="4BLFS8"/>
        <s v="T26AN6"/>
        <s v="5S2XSC"/>
        <s v="42Q7HT"/>
        <s v="G2JYW3"/>
        <s v="QW3R7H"/>
        <s v="P6EFU2"/>
        <s v="T2BCKG"/>
        <s v="B7WFTS"/>
        <s v="B8JQDZ"/>
        <s v="MV7GBC"/>
        <s v="E5C74J"/>
        <s v="D34SGA"/>
        <s v="UY7PPQ"/>
        <s v="MPHYHR"/>
        <s v="UFWFG6"/>
        <s v="55U4PY"/>
        <s v="FHFHMF"/>
        <s v="S87JK6"/>
        <s v="ES57UT"/>
        <s v="2LRRGH"/>
        <s v="WCC94U"/>
        <s v="9B76JZ"/>
        <s v="74ESZH"/>
        <s v="LKK7XE"/>
        <s v="E79NWY"/>
        <s v="5DDYFS"/>
        <s v="SP8D95"/>
        <s v="G6CL5E"/>
        <s v="ZLNUGG"/>
        <s v="SJCNC8"/>
        <s v="TD6HRK"/>
        <s v="G87MWC"/>
        <s v="SNSNAR"/>
        <s v="XD7EUM"/>
        <s v="LPDHP2"/>
        <s v="ZNE3W3"/>
        <s v="SNGTJJ"/>
        <s v="V2NEGA"/>
        <s v="CAWS8X"/>
        <s v="5WJ43H"/>
        <s v="RV84M3"/>
        <s v="UQU2AK"/>
        <s v="CRMEQY"/>
        <s v="W8MPNV"/>
        <s v="P3KRKZ"/>
        <s v="D3MSNJ"/>
        <s v="LLSVN5"/>
        <s v="NUBVJY"/>
        <s v="FUUTCY"/>
        <s v="3DGDZY"/>
        <s v="MCRNZS"/>
        <s v="5RGC3S"/>
        <s v="7HQUUG"/>
        <s v="6VM5PK"/>
        <s v="V4GZ3D"/>
        <s v="KYWU7A"/>
        <s v="NF52YJ"/>
        <s v="LW9JWR"/>
        <s v="6BVPQH"/>
        <s v="XKLZVC"/>
        <s v="ZTBC7P"/>
        <s v="J97EUF"/>
        <s v="9BX696"/>
        <s v="Z7AN6D"/>
        <s v="EVTMK2"/>
        <s v="TGBW6A"/>
        <s v="6S9X6H"/>
        <s v="QVY34G"/>
        <s v="RNWLW5"/>
        <s v="KDZH2Q"/>
        <s v="FBAEP6"/>
        <s v="SXV8BY"/>
        <s v="9ULUHT"/>
        <s v="6HMVXX"/>
        <s v="V2GQNM"/>
        <s v="QDJ9M9"/>
        <s v="TC53ZF"/>
        <s v="CYHL94"/>
        <s v="FG3QF8"/>
        <s v="KG54CB"/>
        <s v="M25UL9"/>
        <s v="DZHUXS"/>
        <s v="NKP5MG"/>
        <s v="A95FRF"/>
        <s v="9SDH35"/>
        <s v="5PKUBZ"/>
        <s v="2ECFP7"/>
        <s v="7JL8RT"/>
        <s v="9GR3DE"/>
        <s v="ZULSU7"/>
        <s v="NBR5TY"/>
        <s v="C6C8TF"/>
        <s v="UHEF44"/>
        <s v="DJXL4A"/>
        <s v="EAKQBC"/>
        <s v="PKQAFB"/>
        <s v="ACQWH9"/>
        <s v="3EQMAN"/>
        <s v="M3MLCX"/>
        <s v="NEYMUW"/>
        <s v="7VSFTS"/>
        <s v="T9J3NA"/>
        <s v="V6ZSDE"/>
        <s v="VDBNNS"/>
        <s v="7GJC4R"/>
        <s v="DKYW2M"/>
        <m/>
        <s v="Z8B4F5"/>
        <s v="D3BD4J"/>
        <s v="HCV9PM"/>
        <s v="NDX56U"/>
        <s v="C4QE3E"/>
        <s v="JL5T4S"/>
        <s v="9NT57P"/>
        <s v="9TZKEU"/>
        <s v="Q7S6U8"/>
        <s v="DM73Q2"/>
        <s v="KB8SR6"/>
        <s v="WL78QX"/>
        <s v="3WQNSH"/>
        <s v="LTDJNR"/>
        <s v="9E4QC4"/>
        <s v="V38ZLX"/>
        <s v="YMM65P"/>
        <s v="6YW9XV"/>
        <s v="SPTS5P"/>
        <s v="7ADBQC"/>
        <s v="FWE639"/>
        <s v="TU9HT8"/>
        <s v="3BGF8J"/>
        <s v="SJ288R"/>
        <s v="YFHP3R"/>
        <s v="348TWZ"/>
        <s v="VPDSEN"/>
        <s v="REHNN6"/>
        <s v="5WH8LZ"/>
        <s v="W86ALV"/>
        <s v="N9NWUP"/>
        <s v="VAL8KQ"/>
        <s v="PC5HDT"/>
        <s v="788EZ9"/>
        <s v="M9XX7K"/>
        <s v="8Y2R27"/>
        <s v="SNXQUF"/>
        <s v="KT6QBC"/>
        <s v="XU98GT"/>
        <s v="Q2JLL6"/>
        <s v="FEQUMZ"/>
        <s v="2468QM"/>
        <s v="M3GDQX"/>
        <s v="XSWQRX"/>
        <s v="7S39TD"/>
        <s v="37VRLV"/>
        <s v="H6FUTU"/>
        <s v="72K4KR"/>
        <s v="7V8DAQ"/>
        <s v="WAFDQ7"/>
        <s v="Q65FAU"/>
        <s v="MTBV8V"/>
        <s v="3DBSWL"/>
        <s v="UVE3EF"/>
        <s v="7DSEH9"/>
        <s v="TG9MJN"/>
        <s v="BLVL5W"/>
        <s v="6XHJNM"/>
        <s v="V6L54C"/>
        <s v="2JGW4F"/>
        <s v="VNRPWK"/>
        <s v="59JYE5"/>
        <s v="H46XQU"/>
        <s v="6KNN5F"/>
        <s v="2ZDZMF"/>
        <s v="KLHZ7J"/>
        <s v="SDZ53K"/>
        <s v="6UXMSZ"/>
        <s v="GX4FFS"/>
        <s v="X5U7V6"/>
        <s v="5995VR"/>
        <s v="Y3BJXM"/>
        <s v="58UKQ7"/>
        <s v="VNSTQZ"/>
        <s v="MSZKVK"/>
        <s v="TYQ5JB"/>
        <s v="BHHDFH"/>
        <s v="WH8GUW"/>
        <s v="AW4666"/>
        <s v="CH2W94"/>
        <s v="RULJ4T"/>
        <s v="NFPLWF"/>
        <s v="PVRB8U"/>
        <s v="K2HMQP"/>
        <s v="UQ85PD"/>
        <s v="BRDMP5"/>
        <s v="4X2C2X"/>
        <s v="8WC2Y9"/>
        <s v="MTRZ6X"/>
        <s v="PCSVUP"/>
        <s v="K99FVZ"/>
        <s v="QDSRP6"/>
        <s v="BZXSNY"/>
        <s v="HCWNHG"/>
        <s v="2LKXP4"/>
        <s v="UJKXU8"/>
        <s v="YET9XK"/>
        <s v="GXR8BC"/>
        <s v="RP4Z4K"/>
        <s v="8M5UYA"/>
        <s v="RAEHAT"/>
        <s v="U2EGCC"/>
        <s v="UJ2K6H"/>
        <s v="MX2WJL"/>
        <s v="YGLQAA"/>
        <s v="EKK7P3"/>
        <s v="USZ9AC"/>
        <s v="YNHSJU"/>
        <s v="P5KN2P"/>
        <s v="A64T24"/>
        <s v="SEBQHR"/>
        <s v="PHERDS"/>
        <s v="G5KUSU"/>
        <s v="YZAJXM"/>
        <s v="4TSL3A"/>
        <s v="VFXKBW"/>
        <s v="RKFVG6"/>
        <s v="VTUYRF"/>
        <s v="G4J2CZ"/>
        <s v="393Q4S"/>
        <s v="9GJHCR"/>
        <s v="U5AMWE"/>
        <s v="RD8ZNV"/>
        <s v="ZLBL6R"/>
        <s v="Y4EMUN"/>
        <s v="WEW9KV"/>
        <s v="7J3QFY"/>
        <s v="V422SX"/>
        <s v="62F3G8"/>
        <s v="DZ9WT4"/>
        <s v="55C9M8"/>
        <s v="9ET6D7"/>
        <s v="KD8R2V"/>
        <s v="WCVCG2"/>
        <s v="PTTN74"/>
        <s v="M9HBMS"/>
        <s v="KK45JJ"/>
        <s v="N5CV54"/>
        <s v="VPW9JY"/>
        <s v="ND8NPC"/>
        <s v="6EPY83"/>
        <s v="XSMWGD"/>
        <s v="YA5NKY"/>
        <s v="SSBDQE"/>
        <s v="7KJML2"/>
        <s v="CR8NJF"/>
        <s v="L7NMJL"/>
        <s v="QWYA2K"/>
        <s v="47GSG5"/>
        <s v="T6MRJQ"/>
        <s v="PR3P4V"/>
        <s v="L7BXRV"/>
        <s v="3BB43G"/>
        <s v="TJF7CB"/>
        <s v="7HVXPR"/>
        <s v="GBQ3UN"/>
        <s v="ZV3QY3"/>
        <s v="G764AC"/>
        <s v="TCN5JD"/>
        <s v="BMMHLP"/>
        <s v="9DHNAQ"/>
        <s v="VKWHFP"/>
        <s v="UDFUHQ"/>
        <s v="32JDU4"/>
        <s v="2JZE27"/>
        <s v="MM8YK3"/>
        <s v="7YE385"/>
        <s v="RV3K5Z"/>
        <s v="QUQWCP"/>
        <s v="7R5SRQ"/>
        <s v="WWNP7X"/>
        <s v="F9AALG"/>
        <s v="5GTXGN"/>
        <s v="TZEXHX"/>
        <s v="FHU64C"/>
        <s v="RQRURH"/>
        <s v="ECPKYC"/>
        <s v="65MGG3"/>
        <s v="QXUFCT"/>
        <s v="TY98TL"/>
        <s v="22XHBW"/>
        <s v="ZRDAXU"/>
        <s v="ANBVSG"/>
        <s v="8DNRGL"/>
        <s v="8EQEQV"/>
        <s v="K7JBDH"/>
        <s v="JV5JGW"/>
        <s v="A8YW3N"/>
        <s v="7EPFYS"/>
        <s v="ZFBVAG"/>
        <s v="CAU7WF"/>
        <s v="3QHK7C"/>
        <s v="NMRKPK"/>
        <s v="R24B7P"/>
        <s v="XKKX29"/>
        <s v="HBVVJL"/>
        <s v="CYSXQM"/>
        <s v="GC7YP2"/>
        <s v="NS54BM"/>
        <s v="AHEFB3"/>
        <s v="PQDWYZ"/>
        <s v="MK7VXH"/>
        <s v="HLQ2ES"/>
        <s v="L2DDPL"/>
        <s v="LXU4Y4"/>
        <s v="EBXR6M"/>
        <s v="D5FEGZ"/>
        <s v="URSWBU"/>
        <s v="XGWHAR"/>
        <s v="JLNKTG"/>
        <s v="Z6UE9K"/>
        <s v="9ECYYN"/>
        <s v="EAG7XM"/>
        <s v="QJSSCY"/>
        <s v="DLZ8E7"/>
        <s v="3G3FNE"/>
        <s v="3M5FJT"/>
        <s v="9D46ED"/>
        <s v="F5CQZV"/>
        <s v="YC4MN9"/>
        <s v="LA7ATA"/>
        <s v="CSB2MD"/>
        <s v="8S5TBQ"/>
        <s v="F3QESH"/>
        <s v="VFF7MX"/>
        <s v="7WETKA"/>
        <s v="8P6TKS"/>
        <s v="E2R2YS"/>
        <s v="4VWAF5"/>
        <s v="E7HSBB"/>
        <s v="YSE84V"/>
        <s v="NK79NA"/>
        <s v="68UJYH"/>
        <s v="B7VRRR"/>
        <s v="QM2WTW"/>
        <s v="XGTST"/>
        <s v="NLMEDZ"/>
        <s v="94GX7Q"/>
        <s v="3CEPCW"/>
        <s v="RFP484"/>
        <s v="YBPANY"/>
        <s v="D9KQHQ"/>
        <s v="GSKHGL"/>
        <s v="TM5Y64"/>
        <s v="CZPW4F"/>
        <s v="K8TJ9K"/>
        <s v="XT9BJZ"/>
        <s v="RTTVC8"/>
        <s v="BGX9YF"/>
        <s v="2643ZF"/>
        <s v="VSACEF"/>
        <s v="U6S9CC"/>
        <s v="X4VB6X"/>
        <s v="JPRJYX"/>
        <s v="FELMYK"/>
        <s v="2LTVL9"/>
        <s v="7QFTDA"/>
        <s v="SL3S9Q"/>
        <s v="QW35H6"/>
        <s v="RVD9T9"/>
        <s v="6BLANB"/>
        <s v="NED82T"/>
        <s v="BAG22K"/>
        <s v="WLKMX6"/>
        <s v="VX2MYA"/>
        <s v="KBU59V"/>
        <s v="SEJA9D"/>
        <s v="CD3MVA"/>
        <s v="CS264K"/>
        <s v="EFK7VU"/>
        <s v="4JLGCE"/>
        <s v="F5PUVL"/>
        <s v="QSEH9T"/>
        <s v="XRLFLB"/>
        <s v="8XRSQL"/>
        <s v="2FSN3X"/>
        <s v="A85N7F"/>
        <s v="HY8DJN"/>
        <s v="JVZPGA"/>
        <s v="3V5JFY"/>
        <s v="GGNBGL"/>
        <s v="Q4RBVQ"/>
        <s v="E5LEW4"/>
        <s v="PRPFQQ"/>
        <s v="KKCSKA"/>
        <s v="MZSGD6"/>
        <s v="96KS5M"/>
        <s v="SMHLUQ"/>
        <s v="AB3ULG"/>
        <s v="8D4X2E"/>
        <s v="LTVQ3D"/>
        <s v="AMRY4C"/>
        <s v="HV6MCN"/>
        <s v="X543RE"/>
        <s v="RCWHKL"/>
        <s v="BDUDHP"/>
        <s v="NZGEJK"/>
        <s v="23JDUN"/>
        <s v="TGP35N"/>
        <s v="LUMKWF"/>
        <s v="L7MQWR"/>
        <s v="2DGDR3"/>
        <s v="XD6MQB"/>
        <s v="YU6C8S"/>
        <s v="VKES6W"/>
        <s v="2YE7NP"/>
        <s v="VUMYCK"/>
        <s v="DFBYHR"/>
        <s v="BM8A2Y"/>
        <s v="MMMZWJ"/>
        <s v="XLPSYB"/>
        <s v="92Y2QV"/>
        <s v="F4DGZ9"/>
        <s v="KLMJ23"/>
        <s v="5SFEJV"/>
        <s v="TKJN32"/>
        <s v="J3MY7Y"/>
        <s v="C5M34U"/>
        <s v="HQ7P9Q"/>
        <s v="4H6LRL"/>
        <s v="BXZVFX"/>
        <s v="RDCUAN"/>
        <s v="RVA6V7"/>
        <s v="9QGN7P"/>
        <s v="QKRPHJ"/>
        <s v="CVLL8K"/>
        <s v="Y8WUQU"/>
        <s v="BEVQ35"/>
        <s v="2CTFU9"/>
        <s v="NMWNPM"/>
        <s v="2YL92Z"/>
        <s v="SF8XPP"/>
        <s v="URSM4T"/>
        <s v="ZEVETR"/>
        <s v="V4XEZ5"/>
        <s v="LKNUKM"/>
        <s v="BQVPZ2"/>
        <s v="5UACN"/>
        <s v="LDBSLM"/>
        <s v="CCZ3ZP"/>
        <s v="D3P7JR"/>
        <s v="T2VWNS"/>
        <s v="52KUHU"/>
        <s v="DG82QT"/>
        <s v="F65575"/>
        <s v="FY92BH"/>
        <s v="YRV3Y8"/>
        <s v="525S3B"/>
        <s v="QRRXKY"/>
        <s v="7M9RAT"/>
        <s v="3GNZXL"/>
        <s v="QSQL87"/>
        <s v="RWDZPR"/>
        <s v="DZNLFN"/>
        <s v="FYJMV4"/>
        <s v="FW2JFT"/>
        <s v="685UK2"/>
        <s v="JG4Y3D"/>
        <s v="TR86J9"/>
        <s v="2R5659"/>
        <s v="MGLCNG"/>
        <s v="TX88ZX"/>
        <s v="VVC2NR"/>
        <s v="28Y46Y"/>
        <s v="CEFJVN"/>
        <s v="JCZADX"/>
        <s v="APUVVE"/>
        <s v="KXZEG8"/>
        <s v="KW8KCV"/>
        <s v="6LEJML"/>
        <s v="GWGVAW"/>
        <s v="RREZZB"/>
        <s v="LGK6WS"/>
        <s v="3U42DG"/>
        <s v="S2LVKX"/>
        <s v="WG9GCJ"/>
        <s v="5WT4FQ"/>
        <s v="ZDZYDB"/>
        <s v="W2322L"/>
        <s v="AU23P3"/>
        <s v="FJGQD7"/>
        <s v="4AS9DH"/>
        <s v="W5EAPH"/>
        <s v="GSNW9X"/>
        <s v="VCSQZ6"/>
        <s v="YQ2S2J"/>
        <s v="6Q4PP3"/>
        <s v="HKVNY5"/>
        <s v="XTEHMK"/>
        <s v="3H7BNG"/>
        <s v="UV2CVA"/>
        <s v="PUV4C3"/>
        <s v="VM3V6U"/>
        <s v="XK9574"/>
        <s v="Y485CV"/>
        <s v="F8AQ3L"/>
        <s v="E9UL5F"/>
        <s v="8AWRNK"/>
        <s v="NATWYL"/>
        <s v="3HSH5W"/>
        <s v="2V93DM"/>
        <s v="YFN3VB"/>
        <s v="S3FFPE"/>
        <s v="CLGTPA"/>
        <s v="ZZE6K3"/>
        <s v="3PEP3H"/>
        <s v="2BVFF9"/>
        <s v="DSCXM2"/>
        <s v="URL7DC"/>
        <s v="4CNYK8"/>
        <s v="R655V8"/>
        <s v="JTGSTY"/>
        <s v="GXUBCZ"/>
        <s v="MMMV3W"/>
        <s v="KURG45"/>
        <s v="8RZ9HP"/>
        <s v="TV5J5B"/>
        <s v="UAHU2W"/>
        <s v="AB5QE5"/>
        <s v="VEFHP3"/>
        <s v="MWAUDY"/>
        <s v="8CCUKG"/>
        <s v="GYQNGR"/>
        <s v="33V67N"/>
        <s v="WLTGYU"/>
        <s v="AHAQA7"/>
        <s v="CK3HW3"/>
        <s v="2JW8NC"/>
        <s v="GFZQE9"/>
        <s v="7BT5AY"/>
        <s v="AQTRW2"/>
        <s v="98QNJM"/>
        <s v="Y2ALUJ"/>
        <s v="QC6X9X"/>
        <s v="NUQ4F9"/>
        <s v="Q562YC"/>
        <s v="DAB2XG"/>
        <s v="SJYJGU"/>
        <s v="7LDN3G"/>
        <s v="BPSBD8"/>
        <s v="GR3TRL"/>
        <s v="DJ7GYS"/>
        <s v="8T3EFU"/>
        <s v="6WH7FD"/>
        <s v="MMJK6Z"/>
        <s v="CXFCU4"/>
        <s v="LJ2W5X"/>
        <s v="CYXHKU"/>
        <s v="VQXU6G"/>
        <s v="4GX9A7"/>
        <s v="69STRD"/>
        <s v="FF35AK"/>
        <s v="5X6KWY"/>
        <s v="XNJQJ"/>
        <s v="HSWMSH"/>
        <s v="6RWRAP"/>
        <s v="SHRSFX"/>
        <s v="28SRWJ"/>
        <s v="29Z93N"/>
        <s v="RES99A"/>
        <s v="PBK357"/>
        <s v="VE9NPN"/>
        <s v="G8L3ND"/>
        <s v="HFYW7E"/>
        <s v="XBNG9T"/>
        <s v="ED7CXQ"/>
        <s v="KN86KV"/>
        <s v="7LKWAS"/>
        <s v="2MACE2"/>
        <s v="JTXJE7"/>
        <s v="BEDBTM"/>
        <s v="ZY5AY7"/>
        <s v="NYWZLV"/>
        <s v="U2LUFF"/>
        <s v="Z425LF"/>
        <s v="CKW2Z9"/>
        <s v="5JFW4E"/>
        <s v="HGCV8L"/>
        <s v="AF7C6N"/>
        <s v="QKPCH9"/>
        <s v="WQ5Z2R"/>
        <s v="PD6HYZ"/>
        <s v="8WWDPH"/>
        <s v="DPXD9K"/>
        <s v="T8HALJ"/>
        <s v="2W7HXX"/>
        <s v="CFGKXQ"/>
        <s v="VVPYD8"/>
        <s v="SXXKF3"/>
        <s v="BP3EVV"/>
        <s v="97QPLV"/>
        <s v="WMQP6V"/>
        <s v="PWZYNC"/>
        <s v="8QF8RZ"/>
        <s v="D3QRP5"/>
        <s v="FVP8AC"/>
        <s v="W9S4DV"/>
        <s v="ES6UQ2"/>
        <s v="6EC5UX"/>
        <s v="FC7R8S"/>
        <s v="QMUP3X"/>
        <s v="TJCQGH"/>
        <s v="HMHR7G"/>
        <s v="U8NCVA"/>
        <s v="4TM7MK"/>
        <s v="D5CN9R"/>
        <s v="QUNEHE"/>
        <s v="K7XL3Z"/>
        <s v="UG5483"/>
        <s v="EB55UK"/>
        <s v="CXNUKK"/>
        <s v="Q6JC99"/>
        <s v="T3DMTY"/>
        <s v="5B2VS5"/>
        <s v="X3GKFX"/>
        <s v="UAVS6"/>
        <s v="VSWXYJ"/>
        <s v="NGBJYZ"/>
        <s v="UA4PLD"/>
        <s v="2VEHK3"/>
        <s v="3HC6PL"/>
        <s v="XLJDVX"/>
        <s v="KGB53H"/>
        <s v="YFFA7U"/>
        <s v="HBFU3E"/>
        <s v="S8M5NV"/>
        <s v="XQT9AG"/>
        <s v="S6AYEX"/>
        <s v="UWX68J"/>
        <s v="67UTRU"/>
        <s v="GV938T"/>
        <s v="LG8CW7"/>
        <s v="S7Q6BG"/>
        <s v="VX9K5X"/>
        <s v="SX2GNS"/>
        <s v="V97336"/>
        <s v="UT2R82"/>
        <s v="T92XC"/>
        <s v="44CA8V"/>
        <s v="M3EUU7"/>
        <s v="YTP6FV"/>
        <s v="57ZCST"/>
        <s v="LUBRZR"/>
        <s v="SB54WA"/>
        <s v="UPLVSB"/>
        <s v="RLWF6T"/>
        <s v="622NX2"/>
        <s v="CA5K7J"/>
        <s v="M5HEYR"/>
        <s v="VN6XVD"/>
        <s v="LZM33E"/>
        <s v="9ZDMQS"/>
        <s v="VAM7N8"/>
        <s v="84PSS4"/>
        <s v="QL297D"/>
        <s v="TEDN3R"/>
        <s v="EDF8MB"/>
        <s v="5T46HS"/>
        <s v="QH4ASL"/>
        <s v="JZ55WL"/>
        <s v="MGHXP"/>
        <s v="8ZWVRQ"/>
        <s v="7QVBK8"/>
        <s v="VE5SBX"/>
        <s v="5S2893"/>
        <s v="HSAC25"/>
        <s v="PWMDLM"/>
        <s v="CS73U4"/>
        <s v="D7VF9B"/>
        <s v="7URCQW"/>
        <s v="ZYH57A"/>
        <s v="GX43NR"/>
        <s v="DY2TWF"/>
        <s v="NFHPLV"/>
        <s v="U97L39"/>
        <s v="QKQJ5Z"/>
        <s v="EBG6TD"/>
        <s v="JJDEPY"/>
        <s v="V2XF4K"/>
        <s v="BPH9Z8"/>
        <s v="4SMKNQ"/>
        <s v="5UX4T3"/>
        <s v="M6YST4"/>
        <s v="J9NPX7"/>
        <s v="7BVB6Q"/>
        <s v="NBBHLF"/>
        <s v="4CHAKW"/>
        <s v="ESH4AH"/>
        <s v="LC4XEJ"/>
        <s v="D4Q4JT"/>
        <s v="ELS8U5"/>
        <s v="Q8QF3S"/>
        <s v="2B65P4"/>
        <s v="9CX5LS"/>
        <s v="ST6ANU"/>
        <s v="MNJVRS"/>
        <s v="DTXQES"/>
        <s v="WZZR4C"/>
        <s v="TF6ZAP"/>
        <s v="VVT6ZV"/>
        <s v="2P4YP2"/>
        <s v="5DEUV7"/>
        <s v="W2X55K"/>
        <s v="XQW2FE"/>
        <s v="T74YPE"/>
        <s v="85SG2V"/>
        <s v="VNB3ZQ"/>
        <s v="W6C2X8"/>
        <s v="B43FSC"/>
        <s v="TEDJC7"/>
        <s v="WYRAFZ"/>
        <s v="CA6UBY"/>
        <s v="7E2TF5"/>
        <s v="9QF6UG"/>
        <s v="43YFV3"/>
        <s v="C7UEBE"/>
        <s v="Z2HN63"/>
        <s v="X4FC5R"/>
        <s v="JB6UUW"/>
        <s v="J447UW"/>
        <s v="6MCL9X"/>
        <s v="EGXWTV"/>
        <s v="N4NWK5"/>
        <s v="GBUT5G"/>
        <s v="YANC3V"/>
        <s v="XC893J"/>
        <s v="Q66JS9"/>
        <s v="CXQB6J"/>
        <s v="NC5W4W"/>
        <s v="7K74MP"/>
        <s v="9SRJQC"/>
        <s v="AQGR74"/>
        <s v="LB78JK"/>
        <s v="WM2W7E"/>
        <s v="95KYNQ"/>
        <s v="A94R3N"/>
        <s v="BQ3UYU"/>
        <s v="YQXB2X"/>
        <s v="8RTMPR"/>
        <s v="DDKS5C"/>
        <s v="ZBHEVT"/>
        <s v="T4THYW"/>
        <s v="DC3YGL"/>
        <s v="QKCTCX"/>
        <s v="Q3S4A4"/>
        <s v="CZBQBN"/>
        <s v="KYEQN4"/>
        <s v="CPRC8G"/>
        <s v="78Y87H"/>
        <s v="YQDTRJ"/>
        <s v="U77LJS"/>
        <s v="SJDTHE"/>
        <s v="5G2M5P"/>
        <s v="2AVSUF"/>
        <s v="6KU5N"/>
        <s v="REFK2J"/>
        <s v="M3ERGU"/>
        <s v="XM4QCS"/>
        <s v="DNWCAE"/>
        <s v="AQPBV6"/>
        <s v="VAF4E3"/>
        <s v="HZEFRH"/>
        <s v="PR6CF8"/>
        <s v="J779E8"/>
        <s v="WP8HVZ"/>
        <s v="G6FHCU"/>
        <s v="3G2PGX"/>
        <s v="MR6BC6"/>
        <s v="CX2JK9"/>
        <s v="RDTKB2"/>
        <s v="SX4MAE"/>
        <s v="2VZ2UY"/>
        <s v="P83GA2"/>
        <s v="9JEKLJ"/>
        <s v="D2QFM7"/>
        <s v="4H3S3C"/>
        <s v="SHPBKR"/>
        <s v="JFLUTR"/>
        <s v="PGY4ZU"/>
        <s v="SD96XS"/>
        <s v="9L9L77"/>
        <s v="R884A5"/>
        <s v="HPZX6"/>
        <s v="3X3BZT"/>
        <s v="VMNM6Y"/>
        <s v="R5H6R3"/>
        <s v="243WR9"/>
        <s v="6Q4FLJ"/>
        <s v="LF66GZ"/>
        <s v="JHQ4A2"/>
        <s v="WJ7KJY"/>
        <s v="FZGAMW"/>
        <s v="QF42UP"/>
        <s v="EA7SL5"/>
        <s v="KFZ2J4"/>
        <s v="G8T6EG"/>
        <s v="3J8XVD"/>
        <s v="SVBCMT"/>
        <s v="M6FRLC"/>
        <s v="YZRD3M"/>
        <s v="LV6APM"/>
        <s v="PQRDSN"/>
        <s v="M36CSC"/>
        <s v="2VS8UE"/>
        <s v="FJCUPQ"/>
        <s v="DP66YJ"/>
        <s v="DW6298"/>
        <s v="AFY2DP"/>
        <s v="U66SLC"/>
        <s v="7Z5HVD"/>
        <s v="RKMKXP"/>
        <s v="KZYCYQ"/>
        <s v="TW52UZ"/>
        <s v="QG5KN8"/>
        <s v="N9Z2L2"/>
        <s v="WEPZD4"/>
        <s v="JK2FV3"/>
        <s v="M5YRDX"/>
        <s v="PWJRKY"/>
        <s v="FJFR84"/>
        <s v="56A482"/>
        <s v="RPABNQ"/>
        <s v="PNTNJA"/>
        <s v="QHZRT6"/>
        <s v="DGJ4JJ"/>
        <s v="6LRPJF"/>
        <s v="6VSLCM"/>
        <s v="ZBAE8Z"/>
        <s v="GM8VZC"/>
        <s v="8YVVF6"/>
        <s v="8FVDJH"/>
        <s v="MVGMTC"/>
        <s v="VY24ND"/>
        <s v="39XLS2"/>
        <s v="Z8E2QS"/>
        <s v="HB69HS"/>
        <s v="WYZ3KM"/>
        <s v="BT2KSU"/>
        <s v="798ALL"/>
        <s v="G2M8VB"/>
        <s v="YS7QP6"/>
        <s v="KS4A2Z"/>
        <s v="PL6FLW"/>
        <s v="85CMJL"/>
        <s v="QEYV69"/>
        <s v="HMAY6S"/>
        <s v="PPS9TU"/>
        <s v="NJMLB7"/>
        <s v="2F4Y4Q"/>
        <s v="EJBAQ2"/>
        <s v="47CPCR"/>
        <s v="FNESTR"/>
        <s v="PA8858"/>
        <s v="JB6KEK"/>
        <s v="DVJNCG"/>
        <s v="QVPGMP"/>
        <s v="EBPU66"/>
        <s v="GEXTR5"/>
        <s v="98TXKG"/>
        <s v="6WG6U5"/>
        <s v="EXN5UY"/>
        <s v="3FHBJD"/>
        <s v="QPBVE4"/>
        <s v="ZXLPP3"/>
        <s v="HJZG9D"/>
        <s v="LW7YRK"/>
        <s v="NXRYMD"/>
        <s v="XB857E"/>
        <s v="WUGJMY"/>
        <s v="F3ZYPT"/>
        <s v="79QSAT"/>
        <s v="489L98"/>
        <s v="W79RUV"/>
        <s v="WN53J3"/>
        <s v="9NE92M"/>
        <s v="ES76ZZ"/>
        <s v="NGDQQ7"/>
        <s v="GP5TNC"/>
        <s v="GNNQWC"/>
        <s v="Z7WYYZ"/>
        <s v="V6BAJF"/>
        <s v="AE8LJF"/>
        <s v="7S5E9M"/>
        <s v="PYBFCE"/>
        <s v="JGSVVW"/>
        <s v="PJXVB5"/>
        <s v="LPFEHW"/>
        <s v="8UH8ME"/>
        <s v="JK4LUZ"/>
        <s v="ESCQQA"/>
        <s v="P4P2ES"/>
        <s v="3RCT46"/>
        <s v="ER9JU7"/>
        <s v="B48QUZ"/>
        <s v="8KPWM5"/>
        <s v="T2XDRY"/>
        <s v="SEUZ7V"/>
        <s v="8UG467"/>
        <s v="28NWGZ"/>
        <s v="CQ6F48"/>
        <s v="JPL765"/>
        <s v="GWDJ9Y"/>
        <s v="ZCVDVU"/>
        <s v="U8QRDN"/>
        <s v="TFXSWE"/>
        <s v="MBRAZ6"/>
        <s v="BVGGAQ"/>
        <s v="KUDQEC"/>
        <s v="K547XP"/>
        <s v="85YPF9"/>
        <s v="9ZLZTL"/>
        <s v="2D6JHN"/>
        <s v="DUMEQB"/>
        <s v="NHLMY5"/>
        <s v="HGPG2V"/>
        <s v="RH5SJN"/>
        <s v="ZQ8AK6"/>
        <s v="A5T4ZF"/>
        <s v="LCQ9PA"/>
        <s v="T6GUGN"/>
        <s v="28VDHT"/>
        <s v="AGY8W9"/>
        <s v="R4GQL7"/>
        <s v="8NJRCF"/>
        <s v="LKV2ST"/>
        <s v="C4G6FA"/>
        <s v="QT7UFT"/>
        <s v="CAYJJW"/>
        <s v="MTVQVD"/>
        <s v="XEDSW3"/>
        <s v="DCM73W"/>
        <s v="NGM25B"/>
        <s v="ZLDJUA"/>
        <s v="CV6W3D"/>
        <s v="7NQ452"/>
        <s v="Z7TBFA"/>
        <s v="8B229D"/>
        <s v="UWKJ7T"/>
        <s v="R6WNC7"/>
        <s v="Z8FBG5"/>
        <s v="D5J6Q6"/>
        <s v="EMUVQD"/>
        <s v="YYZEGT"/>
        <s v="VFXRPY"/>
        <s v="894MNT"/>
        <s v="SK3JVD"/>
        <s v="W6AKWN"/>
        <s v="4WP4B5"/>
        <s v="KC8SHV"/>
        <s v="DABB74"/>
        <s v="CCMQUZ"/>
        <s v="WFCM66"/>
        <s v="CLWCDC"/>
        <s v="GT72H3"/>
        <s v="4USS4V"/>
        <s v="SYLA92"/>
        <s v="BG5QKH"/>
        <s v="GVE8E7"/>
        <s v="3A92UB"/>
        <s v="Z2QY79"/>
        <s v="4MPH3V"/>
        <s v="ZPFQA9"/>
        <s v="VXKMRH"/>
        <s v="M7WRAA"/>
        <s v="R6RUD7"/>
        <s v="SLCTP5"/>
        <s v="8KLS3W"/>
        <s v="WCSA73"/>
        <s v="LNVJPZ"/>
        <s v="4VH6GN"/>
        <s v="FTA475"/>
        <s v="K2WFMD"/>
        <s v="BXRD2J"/>
        <s v="NAGNCG"/>
        <s v="FTKCY5"/>
        <s v="J84LPX"/>
        <s v="AAB8VJ"/>
        <s v="T4JEUP"/>
        <s v="5MCHLA"/>
        <s v="JYJF3N"/>
        <s v="V8RH2V"/>
        <s v="T4YLEB"/>
        <s v="WALTLP"/>
        <s v="GWHACP"/>
        <s v="DSSPNV"/>
        <s v="XUTZAF"/>
        <s v="4QKTEZ"/>
        <s v="6XHVZP"/>
        <s v="A89RJ6"/>
        <s v="347W7Q"/>
        <s v="NUBBPU"/>
        <s v="2WHF7Z"/>
        <s v="RVG97A"/>
        <s v="S7UYG8"/>
        <s v="YEW3HS"/>
        <s v="8M2TQH"/>
        <s v="XQBHT9"/>
        <s v="DCDFJA"/>
        <s v="49GN34"/>
        <s v="284QBK"/>
        <s v="5PAT6V"/>
        <s v="38V5FQ"/>
        <s v="VXJL7P"/>
        <s v="DQE8DB"/>
        <s v="GKXLG5"/>
        <s v="PJPKZ4"/>
        <s v="N9EN9V"/>
        <s v="CFW677"/>
        <s v="7FTFN9"/>
        <s v="LJQ3LR"/>
        <s v="254JFD"/>
        <s v="B2XGA5"/>
        <s v="KPRVFF"/>
        <s v="D7XG4K"/>
        <s v="7BVLF3"/>
        <s v="F4LWDY"/>
        <s v="K3YY76"/>
        <s v="NBBRG9"/>
        <s v="DLAK6B"/>
        <s v="27BZKA"/>
        <s v="T82ZGY"/>
        <s v="A39JHY"/>
        <s v="DL9VCK"/>
        <s v="883LR8"/>
        <s v="ZBZZU2"/>
        <s v="ENZ7RY"/>
        <s v="XFHK3V"/>
        <s v="XFJR5S"/>
        <s v="Z2K7M9"/>
        <s v="X76CWU"/>
        <s v="83KEJW"/>
        <s v="H5V9US"/>
        <s v="JEL9H2"/>
        <s v="UDZEMA"/>
        <s v="2KBWH9"/>
        <s v="FBXG26"/>
        <s v="MKGARY"/>
        <s v="R5Q67M"/>
        <s v="HDE8JG"/>
        <s v="7D4RFR"/>
        <s v="J9BKNJ"/>
        <s v="TBRAUE"/>
        <s v="7K4MZK"/>
        <s v="P3RKRH"/>
        <s v="YBFYLU"/>
        <s v="YAHS6E"/>
        <s v="X8U5WD"/>
        <s v="VV33MN"/>
        <s v="TVECS4"/>
        <s v="RCNM7L"/>
        <s v="S7692T"/>
        <s v="PW666L"/>
        <s v="HNY7L9"/>
        <s v="Y4ZT4X"/>
        <s v="YAZ4Y8"/>
        <s v="BR3GDP"/>
        <s v="R3BBN5"/>
        <s v="GARM2F"/>
        <s v="9RZBF7"/>
        <s v="NJU7UH"/>
        <s v="AR3PV6"/>
        <s v="33LM4Q"/>
        <s v="R7YDC4"/>
        <s v="LVF7DW"/>
        <s v="UEVR7Q"/>
        <s v="357EWJ"/>
        <s v="GCEKTP"/>
        <s v="ZHPJTE"/>
        <s v="8VM9GM"/>
        <s v="KFW4K9"/>
        <s v="TTA43Y"/>
        <s v="3YF44S"/>
        <s v="D7Q5NU"/>
        <s v="8CY2D7"/>
        <s v="UTWGCC"/>
        <s v="NKX8WC"/>
        <s v="356FTP"/>
        <s v="9TCD3J"/>
        <s v="3TPA9G"/>
        <s v="6VPB4L"/>
        <s v="T85AJ7"/>
        <s v="SHQ8VW"/>
        <s v="TUM5GR"/>
        <s v="SUNMMN"/>
        <s v="LN4RNN"/>
        <s v="CUSEU6"/>
        <s v="6DCUQE"/>
        <s v="45GCVB"/>
        <s v="98LVSK"/>
        <s v="JXEZ7G"/>
        <s v="HRLEDN"/>
        <s v="CRVZ9S"/>
        <s v="8XETWS"/>
        <s v="PXHGYX"/>
        <s v="CYVGUY"/>
        <s v="UZ26KN"/>
        <s v="NP8GWN"/>
        <s v="G7KAKT"/>
        <s v="7HE3JV"/>
        <s v="DB6RFZ"/>
        <s v="7P8DBN"/>
        <s v="EDVX72"/>
        <s v="HTUAR3"/>
        <s v="Y3J77Y"/>
        <s v="FQDDQY"/>
        <s v="NB2UF8"/>
        <s v="E22EZC"/>
        <s v="TQLUKR"/>
        <s v="G7YJ3V"/>
        <s v="7WZL4Z"/>
        <s v="VZJCVU"/>
        <s v="K68KH9"/>
        <s v="VSLK4W"/>
        <s v="GC28Y4"/>
        <s v="5XGVDU"/>
        <s v="GC8RCR"/>
        <s v="HGBFAL"/>
        <s v="4PSZMV"/>
        <s v="93RNHN"/>
        <s v="VZFD82"/>
        <s v="7ZNDNB"/>
        <s v="ZT8TNW"/>
        <s v="JUARKQ"/>
        <s v="99N7ZD"/>
        <s v="RKBYTU"/>
        <s v="GS4XN2"/>
        <s v="XWPWR5"/>
        <s v="8RD9VQ"/>
        <s v="XVPBFR"/>
        <s v="F5R654"/>
        <s v="M6M2GE"/>
        <s v="GTBP6B"/>
        <s v="RZ44NF"/>
        <s v="SEU963"/>
        <s v="4Z4RFJ"/>
        <s v="65AU4X"/>
        <s v="YV3LH8"/>
        <s v="KCDHPX"/>
        <s v="F4Z5DB"/>
        <s v="4UACDL"/>
        <s v="DJV5DW"/>
        <s v="NMYJEQ"/>
        <s v="G7H7RH"/>
        <s v="V7QQ8Q"/>
        <s v="DPY8QC"/>
        <s v="FXFABX"/>
        <s v="M6MHK2"/>
        <s v="VTE9AW"/>
        <s v="5ECCCE"/>
        <s v="MURBCX"/>
        <s v="GN3JRJ"/>
        <s v="BUQF95"/>
        <s v="XRWVVK"/>
        <s v="8F6Q9Y"/>
        <s v="JX8DWX"/>
        <s v="55PMBR"/>
        <s v="B9AGRS"/>
        <s v="QNRQQE"/>
        <s v="M4PL86"/>
        <s v="4NA3TD"/>
        <s v="NJHBG7"/>
        <s v="5N8KEF"/>
        <s v="74EWSE"/>
        <s v="S9RD8Q"/>
        <s v="6CQMNW"/>
        <s v="ESMSS9"/>
        <s v="EWKFFB"/>
        <s v="354ZQY"/>
        <s v="9TF7NN"/>
        <s v="R72PPZ"/>
        <s v="CUT88T"/>
        <s v="WR6WT3"/>
        <s v="NZFUD2"/>
        <s v="843RXB"/>
        <s v="PFWMHP"/>
        <s v="F8X9TF"/>
        <s v="KAG8YB"/>
        <s v="23MKE8"/>
        <s v="A3EK2N"/>
        <s v="86NTU8"/>
        <s v="M6M9M9"/>
        <s v="C8BAMJ"/>
        <s v="ND7DYF"/>
        <s v="8KKRPP"/>
        <s v="ZTG6C7"/>
        <s v="WCY4HS"/>
        <s v="FHWNWQ"/>
        <s v="HSP52Q"/>
        <s v="6Y8P6W"/>
        <s v="NKXDBC"/>
        <s v="25YUTZ"/>
        <s v="RT8WNY"/>
        <s v="Q56YVR"/>
        <s v="R6ZWJT"/>
        <s v="R74954"/>
        <s v="HJJXD2"/>
        <s v="B7YAL9"/>
        <s v="QNPKHV"/>
        <s v="NWNADN"/>
        <s v="Y9BFMD"/>
        <s v="N58DDS"/>
        <s v="U486YZ"/>
        <s v="SUMWZC"/>
        <s v="FDSAJ2"/>
        <s v="MK5GC5"/>
        <s v="2295FW"/>
        <s v="9LZ53J"/>
        <s v="WQ5Y6H"/>
        <s v="HP6N6T"/>
        <s v="GMQ6EK"/>
        <s v="RFGYBU"/>
        <s v="TCJ8N3"/>
        <s v="QYRLAE"/>
        <s v="WJJZ2A"/>
        <s v="N2K37G"/>
        <s v="6BU5V8"/>
        <s v="5HMR2G"/>
        <s v="8Q6VMY"/>
        <s v="RUTX6N"/>
        <s v="95K5ZP"/>
        <s v="45LNED"/>
        <s v="S3QZVG"/>
        <s v="JGRYDP"/>
        <s v="T525WA"/>
        <s v="EFR4MH"/>
        <s v="S4HYMX"/>
        <s v="H5NZBM"/>
        <s v="A97WTU"/>
        <s v="Z452X3"/>
        <s v="C5HSNY"/>
        <s v="B3M9NB"/>
        <s v="5QUKDE"/>
        <s v="XJZL6Z"/>
        <s v="CSDRZZ"/>
        <s v="3HWGN3"/>
        <s v="XH3G67"/>
        <s v="97EVAL"/>
        <s v="EU4LWV"/>
        <s v="QA3HYM"/>
        <s v="Y6RTLG"/>
        <s v="ZJ45PE"/>
        <s v="S9V4MD"/>
        <s v="6WXSL5"/>
        <s v="4KD3A6"/>
        <s v="XFT4VR"/>
        <s v="4A9CSY"/>
        <s v="6XQZP6"/>
        <s v="A4867J"/>
        <s v="H34X93"/>
        <s v="A6Y7WY"/>
        <s v="VFDF4S"/>
        <s v="8SS683"/>
        <s v="LFT74Y"/>
        <s v="G2Z95E"/>
        <s v="MA3P8D"/>
        <s v="SA8ZYC"/>
        <s v="2UT9HD"/>
        <s v="6AMCRW"/>
        <s v="VRZLCK"/>
        <s v="3HMDD2"/>
        <s v="MC3ZMZ"/>
        <s v="VDFXYQ"/>
        <s v="N4L5NM"/>
        <s v="QRD698"/>
        <s v="SZH8X5"/>
        <s v="594MKG"/>
        <s v="V4AUT2"/>
        <s v="4MW92L"/>
        <s v="SRU8KV"/>
        <s v="BG2GDM"/>
        <s v="69PGXR"/>
        <s v="YMAGVH"/>
        <s v="LUL7P4"/>
        <s v="46TLWU"/>
        <s v="TGY67X"/>
        <s v="7FBM4K"/>
        <s v="8VWVBE"/>
        <s v="XLN5AU"/>
        <s v="NW7F75"/>
        <s v="CEQ57S"/>
        <s v="KRRATQ"/>
        <s v="P5MSYK"/>
        <s v="WFBUE7"/>
        <s v="HYKLTN"/>
        <s v="R4Q424"/>
        <s v="X33WKY"/>
        <s v="5JZFYZ"/>
        <s v="ABYEVD"/>
        <s v="PXDLPJ"/>
        <s v="UKTB3N"/>
        <s v="M9A2BS"/>
        <s v="A2DVAK"/>
        <s v="ZTXGDB"/>
        <s v="3VGC5M"/>
        <s v="F5ELSW"/>
        <s v="8PUXLH"/>
        <s v="UN4GLG"/>
        <s v="49GPWB"/>
        <s v="R5UPT7"/>
        <s v="U3UT7E"/>
        <s v="L73APP"/>
        <s v="XE2CH2"/>
        <s v="ZSDSS8"/>
        <s v="YYHQK6"/>
        <s v="4H729Y"/>
        <s v="U8DCCV"/>
        <s v="LX63Q9"/>
        <s v="AFHLEJ"/>
        <s v="GMHQ2X"/>
        <s v="XTZLRJ"/>
        <s v="V468YE"/>
        <s v="7PP6V3"/>
        <s v="V9NGWE"/>
        <s v="JHDGBC"/>
        <s v="8N6CJ2"/>
        <s v="CRVSDK"/>
        <s v="DFNFRF"/>
        <s v="HATAM4"/>
        <s v="572RE"/>
        <s v="PHGEBM"/>
        <s v="HZS3CE"/>
        <s v="GXTS2C"/>
        <s v="68VQ2P"/>
        <s v="32XUBF"/>
        <s v="9CL6BG"/>
        <s v="VRSAY9"/>
        <s v="A56PFA"/>
        <s v="SB7T7L"/>
        <s v="QEHRPM"/>
        <s v="5MSDZF"/>
        <s v="PNXJA2"/>
        <s v="NJGQNT"/>
        <s v="LYDXL7"/>
        <s v="N6MLTN"/>
        <s v="3F5DMY"/>
        <s v="JM47K6"/>
        <s v="D8FH54"/>
        <s v="RTWDN9"/>
        <s v="BKWW93"/>
        <s v="R6QYY4"/>
        <s v="6NUW8C"/>
        <s v="H35GSR"/>
        <s v="FFWPUR"/>
        <s v="P3URDD"/>
        <s v="56BMSJ"/>
        <s v="5MML3S"/>
        <s v="D7CHEF"/>
        <s v="LBUPAU"/>
        <s v="ALRBUA"/>
        <s v="UZMM7L"/>
        <s v="BH88VU"/>
        <s v="DGUGDU"/>
        <s v="D73CKM"/>
        <s v="K79UYX"/>
        <s v="E8KLKB"/>
        <s v="XZU5FZ"/>
        <s v="DYXSMS"/>
        <s v="LXDKB4"/>
        <s v="8GQ268"/>
        <s v="BSTPQ"/>
        <s v="YQMPBF"/>
        <s v="AFZY28"/>
        <s v="TQWWHY"/>
        <s v="5PQLR4"/>
        <s v="QJ443A"/>
        <s v="GR889Q"/>
        <s v="QCKJ2Q"/>
        <s v="RWZFZW"/>
        <s v="6UJEU7"/>
        <s v="WE6X9E"/>
        <s v="LU332U"/>
        <s v="9HDKWU"/>
        <s v="JLGC3D"/>
        <s v="2D7M8J"/>
        <s v="HD9WGH"/>
        <s v="XZUXLC"/>
        <s v="HK6BG6"/>
        <s v="GV6X5Z"/>
        <s v="KY448W"/>
        <s v="RNZRAH"/>
        <s v="HBA5WX"/>
        <s v="7C5C2S"/>
        <s v="VFPRG3"/>
        <s v="RH3T77"/>
        <s v="74UKWR"/>
        <s v="P68Q7Q"/>
        <s v="UMQEPL"/>
        <s v="KMNGC3"/>
        <s v="RB22D9"/>
        <s v="DM442L"/>
        <s v="QQWPXP"/>
        <s v="M4G6R3"/>
        <s v="3HXNMD"/>
        <s v="U833AE"/>
        <s v="GN9PFE"/>
        <s v="74JB9C"/>
        <s v="59NFMX"/>
        <s v="66QN89"/>
        <s v="GBCJUG"/>
        <s v="NK7QPZ"/>
        <s v="L93SVY"/>
        <s v="H38TKG"/>
        <s v="KSRFXH"/>
        <s v="GSDMNL"/>
        <s v="NDEVYG"/>
        <s v="QQPPTP"/>
        <s v="NW66EZ"/>
        <s v="GXQYM5"/>
        <s v="VJX7HW"/>
        <s v="YHJL9Y"/>
        <s v="U5LYR3"/>
        <s v="XQB33X"/>
        <s v="4JX4NU"/>
        <s v="2GBHZL"/>
        <s v="JCFJK8"/>
        <s v="MEG5DE"/>
        <s v="8TRTVJ"/>
        <s v="WBA32D"/>
        <s v="9QCRKJ"/>
        <s v="UDZD6W"/>
        <s v="6WYPC5"/>
        <s v="PGF33M"/>
        <s v="8TJZFD"/>
        <s v="B59AUG"/>
        <s v="FZJL57"/>
        <s v="DCUT2R"/>
        <s v="VWS782"/>
        <s v="9UV888"/>
        <s v="XRYUKP"/>
        <s v="TDRZ6C"/>
        <s v="62K7GX"/>
        <s v="LB7YKG"/>
        <s v="53RHDG"/>
        <s v="8NGQAL"/>
        <s v="394K2V"/>
        <s v="7PEXQ8"/>
        <s v="7QATXQ"/>
        <s v="BZ84GA"/>
        <s v="MKH8LN"/>
        <s v="4E74SE"/>
        <s v="DUGNM5"/>
        <s v="SQ9626"/>
        <s v="KGKEYR"/>
        <s v="RX2HXU"/>
        <s v="893V8B"/>
        <s v="JSUU4R"/>
        <s v="QCP8X"/>
        <s v="VC2ZBN"/>
        <s v="DXUQUZ"/>
        <s v="XCW9JN"/>
        <s v="7E542X"/>
        <s v="W3F9D3"/>
        <s v="MDC7WE"/>
        <s v="P27NJ9"/>
        <s v="3XG39Z"/>
        <s v="KMCZRJ"/>
        <s v="MCLEPW"/>
        <s v="H35UW5"/>
        <s v="DPYK2N"/>
        <s v="V3YB3P"/>
        <s v="STBHUX"/>
        <s v="DRU442"/>
        <s v="2SDCS7"/>
        <s v="MGGRJB"/>
        <s v="P7KQNX"/>
        <s v="MY52KV"/>
        <s v="MCJXPT"/>
        <s v="9YJ8MP"/>
        <s v="G2X6H3"/>
        <s v="X5T3Q5"/>
        <s v="5F6L56"/>
        <s v="W6D9EV"/>
        <s v="2JRZMK"/>
        <s v="USAMEJ"/>
        <s v="WUW6ZX"/>
        <s v="DWVN2K"/>
        <s v="LPLVY7"/>
        <s v="FANSJE"/>
        <s v="SRRCL7"/>
        <s v="2A6L57"/>
        <s v="ZFK9RL"/>
        <s v="PLW28Y"/>
        <s v="RYJXPY"/>
        <s v="CSL6DV"/>
        <s v="2VXWB6"/>
        <s v="2HYWB8"/>
        <s v="SK8YY7"/>
        <s v="XYKE74"/>
        <s v="RHSUKN"/>
        <s v="5376YQ"/>
        <s v="4YAX28"/>
        <s v="XJHNA6"/>
        <s v="PL9M9H"/>
        <s v="Y8GPEG"/>
        <s v="GHKAJX"/>
        <s v="6NNQL6"/>
        <s v="S7R3M8"/>
        <s v="V5JN7E"/>
        <s v="JZ6G4Y"/>
        <s v="FE52LP"/>
        <s v="N94UZQ"/>
        <s v="GQTW2E"/>
        <s v="C9Q2J3"/>
        <s v="LVJ9D6"/>
        <s v="942TVZ"/>
        <s v="YQNRXL"/>
        <s v="QTU24P"/>
        <s v="MJVMH9"/>
        <s v="4LR3S5"/>
        <s v="TMB9PZ"/>
        <s v="HZBD8W"/>
        <s v="HME2FU"/>
        <s v="FBW4DM"/>
        <s v="RQ9VFU"/>
        <s v="NC5K9A"/>
        <s v="ARQXVK"/>
        <s v="YCTGDX"/>
        <s v="P85WE5"/>
        <s v="YA2NN6"/>
        <s v="MXJPET"/>
        <s v="YUC6KN"/>
        <s v="KSW3SH"/>
        <s v="HLWC9E"/>
        <s v="354CLY"/>
        <s v="9ZBHVD"/>
        <s v="3SD7DA"/>
        <s v="UCNCLJ"/>
        <s v="5NZPJJ"/>
        <s v="7BCAGW"/>
        <s v="2VRB4P"/>
        <s v="CTEGGM"/>
        <s v="6LMKH7"/>
        <s v="H2QQWA"/>
        <s v="YG8VMD"/>
        <s v="LD7Q3M"/>
        <s v="ZPA3LU"/>
        <s v="RDNR65"/>
        <s v="G4JPBU"/>
        <s v="8FLU57"/>
        <s v="LH7JYN"/>
        <s v="FEC7CD"/>
        <s v="79JWVK"/>
        <s v="P4L3B3"/>
        <s v="2HVM9M"/>
        <s v="F76EDM"/>
        <s v="S74V84"/>
        <s v="DF84HX"/>
        <s v="EPYBW4"/>
        <s v="Y2WT8Q"/>
        <s v="8D95HG"/>
        <s v="EH4XM7"/>
        <s v="JHSKS6"/>
        <s v="B2FYT8"/>
        <s v="GDC7RW"/>
        <s v="UBXZB7"/>
        <s v="MH8K4W"/>
        <s v="2H5WQD"/>
        <s v="TEJENL"/>
        <s v="TV9H9V"/>
        <s v="6UBAQ8"/>
        <s v="P6ZXKV"/>
        <s v="HKYX48"/>
        <s v="YTNSFK"/>
        <s v="8C7L8C"/>
        <s v="GH2UPP"/>
        <s v="SVCEYB"/>
        <s v="KCFDKL"/>
        <s v="2ZEQYE"/>
        <s v="X6QB5H"/>
        <s v="FGWG78"/>
        <s v="DA4DC7"/>
        <s v="2E883P"/>
        <s v="RA7HH9"/>
        <s v="QCNUDE"/>
        <s v="EFKLGM"/>
        <s v="ATLFAM"/>
        <s v="4N2WN7"/>
        <s v="Q5BKGE"/>
        <s v="SNLKH7"/>
        <s v="3VH64F"/>
        <s v="82DZAW"/>
        <s v="QXNB7D"/>
        <s v="2PJEX2"/>
        <s v="SKUFQ"/>
        <s v="3BWNZL"/>
        <s v="YTRHW6"/>
        <s v="9HTQFY"/>
        <s v="TWR8UG"/>
        <s v="L8P8V5"/>
        <s v="RYPC6L"/>
        <s v="9QVN68"/>
        <s v="ZDWU7W"/>
        <s v="X7UEFG"/>
        <s v="4GYED9"/>
        <s v="VZTJRP"/>
        <s v="LVXXMR"/>
        <s v="E4TTN5"/>
        <s v="TDENCW"/>
        <s v="RZ5NW9"/>
        <s v="NG8ZER"/>
        <s v="PYBWLP"/>
        <s v="65TJXF"/>
        <s v="R2U6RS"/>
        <s v="54DE8P"/>
        <s v="UELW3G"/>
        <s v="TJUEKL"/>
        <s v="V3U58B"/>
        <s v="B73NUL"/>
        <s v="2DLD7M"/>
        <s v="QRFSFC"/>
        <s v="CLTG7A"/>
        <s v="VCK6JG"/>
        <s v="TXM2WZ"/>
        <s v="9B5FFQ"/>
        <s v="KB49D9"/>
        <s v="TE79PB"/>
        <s v="HQ96JN"/>
        <s v="LRJU55"/>
        <s v="C27PMY"/>
        <s v="HVWZ6K"/>
        <s v="W9BQK6"/>
        <s v="5LVDZ8"/>
        <s v="4LKMDB"/>
        <s v="C8GCGB"/>
        <s v="3V762L"/>
        <s v="45KDDY"/>
        <s v="JXYW8B"/>
        <s v="A6H8HR"/>
        <s v="82VSZN"/>
        <s v="BJCX2M"/>
        <s v="86HVCW"/>
        <s v="ZX4A3Z"/>
        <s v="UEAU8H"/>
        <s v="3ASBDW"/>
        <s v="7T55AJ"/>
        <s v="77SZ7L"/>
        <s v="2YTTND"/>
        <s v="ZVL3KR"/>
        <s v="D43ART"/>
        <s v="3EBG3V"/>
        <s v="88VGHC"/>
        <s v="KVLTGM"/>
        <s v="BFXHMJ"/>
        <s v="TFDA3F"/>
        <s v="QNB7QK"/>
        <s v="YGS2ZL"/>
        <s v="5KBE2Z"/>
        <s v="96AB6H"/>
        <s v="S7U3X4"/>
        <s v="WDBSMM"/>
        <s v="BMKPQ8"/>
        <s v="D8FZC6"/>
        <s v="GY78NE"/>
        <s v="ZBAZ6K"/>
        <s v="LT9AZH"/>
        <s v="Y47P5U"/>
        <s v="AH76G6"/>
        <s v="DH6L7A"/>
        <s v="ZJ9TJQ"/>
        <s v="XQREKX"/>
        <s v="ASB4SZ"/>
        <s v="9B9TLS"/>
        <s v="CW638K"/>
        <s v="779DVD"/>
        <s v="XUDSXR"/>
        <s v="KGETEY"/>
        <s v="ESTHQN"/>
        <s v="TT42S8"/>
        <s v="5TKX8W"/>
        <s v="W5L3FA"/>
        <s v="QZ2RKD"/>
        <s v="GWY6QD"/>
        <s v="WDCMDZ"/>
        <s v="JEJJBH"/>
        <s v="A8TCEM"/>
        <s v="EXU9A2"/>
        <s v="XH5WD5"/>
        <s v="BKTP7E"/>
        <s v="BZWP2V"/>
        <s v="P7UDTN"/>
        <s v="5HC63L"/>
        <s v="VJGEMQ"/>
        <s v="DJCHKA"/>
        <s v="HG443T"/>
        <s v="NWVPXU"/>
        <s v="SWHEGK"/>
        <s v="BYM6AZ"/>
        <s v="2QZERJ"/>
        <s v="DN97NT"/>
        <s v="L7W3RV"/>
        <s v="TAAE2B"/>
        <s v="ETJTNS"/>
        <s v="3UXKM4"/>
        <s v="WTQ9EQ"/>
        <s v="YBH6G5"/>
        <s v="ABPF4K"/>
        <s v="QAPTEM"/>
        <s v="2BUZB2"/>
        <s v="WYB8KF"/>
        <s v="X7H6LN"/>
        <s v="MPP44P"/>
        <s v="NZNNEM"/>
        <s v="R2PQ9C"/>
        <s v="594WLM"/>
        <s v="P785PA"/>
        <s v="5D9C74"/>
        <s v="RBCSWL"/>
        <s v="Z6M78E"/>
        <s v="S7DZQ3"/>
        <s v="D45UXT"/>
        <s v="EYHASZ"/>
        <s v="9MS765"/>
        <s v="3SU92U"/>
        <s v="9XAE3Z"/>
        <s v="YK4G56"/>
        <s v="JVWGF7"/>
        <s v="2RXAAY"/>
        <s v="GMPGZE"/>
        <s v="ZXPX2U"/>
        <s v="HXFN3C"/>
        <s v="ZK336A"/>
        <s v="BT54FH"/>
        <s v="BH7EGU"/>
        <s v="4YH9N7"/>
        <s v="G228FU"/>
        <s v="A4TXQ5"/>
        <s v="79XMP8"/>
        <s v="WFAF7P"/>
        <s v="HB4A9D"/>
        <s v="RHK382"/>
        <s v="GZC25P"/>
        <s v="F84UPY"/>
        <s v="QXBTMA"/>
        <s v="4PSTK3"/>
        <s v="RW9QW2"/>
        <s v="XYPEZJ"/>
        <s v="DXGZBL"/>
        <s v="3EQX4P"/>
        <s v="4PYCH6"/>
        <s v="X6VAC9"/>
        <s v="3T656Q"/>
        <s v="X34BWF"/>
        <s v="RTCJ4E"/>
        <s v="XG958A"/>
        <s v="XV9ZWS"/>
        <s v="WQ7322"/>
        <s v="LAYG9G"/>
        <s v="VGC4KU"/>
        <s v="Q9GDDH"/>
        <s v="7ZJPYU"/>
        <s v="2HM7M5"/>
        <s v="7DDCSM"/>
        <s v="ZM2A8S"/>
        <s v="N54AP8"/>
        <s v="B9BVJ4"/>
        <s v="9KJ2YU"/>
        <s v="C68ZA7"/>
        <s v="9FN5HZ"/>
        <s v="EKBUS2"/>
        <s v="CQZPWH"/>
        <s v="JMQB5K"/>
        <s v="NG4KDC"/>
        <s v="N5923E"/>
        <s v="PC5ZSE"/>
        <s v="2RP9MR"/>
        <s v="6CQ73M"/>
        <s v="U6KWD3"/>
        <s v="K26SHS"/>
        <s v="XUZ4C7"/>
        <s v="48CSQA"/>
        <s v="G7KVYU"/>
        <s v="WSUENW"/>
        <s v="QC7JPZ"/>
        <s v="EQXYR8"/>
        <s v="QXWX84"/>
        <s v="MHYZLQ"/>
        <s v="P2CSG9"/>
        <s v="Y8GSLP"/>
        <s v="2BJDH2"/>
        <s v="T63KWR"/>
        <s v="2BFSH3"/>
        <s v="C2H8TR"/>
        <s v="CB2WK7"/>
        <s v="LPDQG5"/>
        <s v="GWQBUY"/>
        <s v="487AWD"/>
        <s v="GNNN6L"/>
        <s v="997XBU"/>
        <s v="N4SCZC"/>
        <s v="DH5DVZ"/>
        <s v="3QGYC2"/>
        <s v="9ZNK43"/>
        <s v="4UF9TC"/>
        <s v="2BEPMD"/>
        <s v="YSHYEX"/>
        <s v="RVLYYA"/>
        <s v="UPUQ6H"/>
        <s v="RHSPLM"/>
        <s v="ZD9NU4"/>
        <s v="PGKPWS"/>
        <s v="UHNDX8"/>
        <s v="RN3KHV"/>
        <s v="MJ4W42"/>
        <s v="8NY3RR"/>
        <s v="JALJD9"/>
        <s v="ESLFZP"/>
        <s v="PS62L5"/>
        <s v="867P65"/>
        <s v="7MAQPW"/>
        <s v="P2MFJ5"/>
        <s v="MWMU2U"/>
        <s v="ALAPKP"/>
        <s v="DEKFYG"/>
        <s v="URV59K"/>
        <s v="CDGSET"/>
        <s v="SP5H8Y"/>
        <s v="HUPMEU"/>
        <s v="HQHCEC"/>
        <s v="EJ45UY"/>
        <s v="GLE2YB"/>
        <s v="DLMGGV"/>
        <s v="HTJQTY"/>
        <s v="Z83JWQ"/>
        <s v="SWST6P"/>
        <s v="8ELHXQ"/>
        <s v="WH3WQN"/>
        <s v="7Z7GCR"/>
        <s v="DGDKLZ"/>
        <s v="ELH3SV"/>
        <s v="AZ4NXR"/>
        <s v="ADS6H8"/>
        <s v="H9YF3D"/>
        <s v="9F54NF"/>
        <s v="LCZ6CP"/>
        <s v="2K5FUW"/>
        <s v="B7HHCD"/>
        <s v="K7NLAM"/>
        <s v="ZPYR22"/>
        <s v="8W4K5U"/>
        <s v="HYPBDY"/>
        <s v="K3MPBZ"/>
        <s v="BFVME8"/>
        <s v="YBXM8Z"/>
        <s v="HS943N"/>
        <s v="HAR334"/>
        <s v="774CQV"/>
        <s v="DBQ2Q7"/>
        <s v="PCS58V"/>
        <s v="C775BP"/>
        <s v="Z3XARW"/>
        <s v="XB4J3V"/>
        <s v="RDZ929"/>
        <s v="HGR77X"/>
        <s v="XQP2NY"/>
        <s v="MCTLVJ"/>
        <s v="ZLR3NR"/>
        <s v="FSRM2W"/>
        <s v="DT67SW"/>
        <s v="MSB9LV"/>
        <s v="M5W8UL"/>
        <s v="ZM5CSD"/>
        <s v="X4AJG2"/>
        <s v="BS55Q4"/>
        <s v="5B2CD8"/>
        <s v="Q64LH5"/>
        <s v="6AVD6H"/>
        <s v="4WMAFY"/>
        <s v="VHCN5S"/>
        <s v="5HR73V"/>
        <s v="L7TWK9"/>
        <s v="CSGWXS"/>
        <s v="Q5EN42"/>
        <s v="JQ8S6M"/>
        <s v="AX37NR"/>
        <s v="5BKGH2"/>
        <s v="BC2KMH"/>
        <s v="EVQVHP"/>
        <s v="AGCQ79"/>
        <s v="23QU95"/>
        <s v="TDUKFH"/>
        <s v="YG6A3A"/>
        <s v="KUS2LA"/>
        <s v="Q4XWXW"/>
        <s v="J5YFVJ"/>
        <s v="FAS9W3"/>
        <s v="PYPHP6"/>
        <s v="GU32B8"/>
        <s v="ABW6TV"/>
        <s v="YC6C28"/>
        <s v="7QNEAS"/>
        <s v="NZJT86"/>
        <s v="ZV6CYB"/>
        <s v="KPWZEQ"/>
        <s v="YG8MUJ"/>
        <s v="QQ5HSQ"/>
        <s v="ZRKUHZ"/>
        <s v="JT7MKK"/>
        <s v="XDWNG5"/>
        <s v="FY2U6M"/>
        <s v="YJXZS4"/>
        <s v="Z6DLJD"/>
        <s v="SC7DS8"/>
        <s v="7PDYXW"/>
        <s v="2AK9JR"/>
        <s v="6L8UE3"/>
        <s v="UKSYQ2"/>
        <s v="3SNZLH"/>
        <s v="5ZUCH9"/>
        <s v="M6C3DL"/>
        <s v="WFPW4M"/>
        <s v="43KKA9"/>
        <s v="PXAWJY"/>
        <s v="28H29K"/>
        <s v="MFNLXJ"/>
        <s v="JLCF7B"/>
        <s v="EHM866"/>
        <s v="9Y4TLE"/>
        <s v="LWBDEM"/>
        <s v="PNNEYT"/>
        <s v="YFREZM"/>
        <s v="V2WJ5Y"/>
        <s v="WX89YT"/>
        <s v="XJA585"/>
        <s v="5AE6U4"/>
        <s v="8A8PJ4"/>
        <s v="H7S6AU"/>
        <s v="XT5N3L"/>
        <s v="V967FU"/>
        <s v="KMLVDH"/>
        <s v="ZCBF6J"/>
        <s v="NXGRDB"/>
        <s v="RDTZDK"/>
        <s v="KQPQ8F"/>
        <s v="TP7XKD"/>
        <s v="8BDL8Z"/>
        <s v="XMKA2T"/>
        <s v="S59D5A"/>
        <s v="BARJTY"/>
        <s v="9EDALA"/>
        <s v="KY6JTZ"/>
        <s v="VHEJZ9"/>
        <s v="LZ35LX"/>
        <s v="MMMJYU"/>
        <s v="R3CCHW"/>
        <s v="UHG65T"/>
        <s v="TVK7P5"/>
        <s v="CURZ4R"/>
        <s v="AA3V5Y"/>
        <s v="D8PZSB"/>
        <s v="5VNZ7R"/>
        <s v="83A67N"/>
        <s v="CJVNTJ"/>
        <s v="ZTN7QV"/>
        <s v="LTYYFY"/>
        <s v="D7M4SY"/>
        <s v="6HPMFY"/>
        <s v="A3BWTH"/>
        <s v="TAFXGV"/>
        <s v="KU3UC7"/>
        <s v="5Q26SR"/>
        <s v="AHRYE2"/>
        <s v="8PXTN7"/>
        <s v="QKJ4XP"/>
        <s v="QW4PBC"/>
        <s v="NDA8MG"/>
        <s v="PV4262"/>
        <s v="UPHKCC"/>
        <s v="9J8XHZ"/>
        <s v="LLR3QN"/>
        <s v="NS4FAA"/>
        <s v="44W5SL"/>
        <s v="NPV2K3"/>
        <s v="6KGX2V"/>
        <s v="TTNEM9"/>
        <s v="T9QXHH"/>
        <s v="B7LXXW"/>
        <s v="34Z938"/>
        <s v="2BR98B"/>
        <s v="KBS8GF"/>
        <s v="EF9Y7V"/>
        <s v="HWEKNZ"/>
        <s v="U9562S"/>
        <s v="5MKQTU"/>
        <s v="VFDXGM"/>
        <s v="ACFW36"/>
        <s v="YJXRVJ"/>
        <s v="VUACDG"/>
        <s v="3K5C8Y"/>
        <s v="H7L75B"/>
        <s v="HQXP79"/>
        <s v="AEBXR6"/>
        <s v="HT7Z7N"/>
        <s v="Q725XU"/>
        <s v="8NJD7Q"/>
        <s v="S7PZRN"/>
        <s v="B886T8"/>
        <s v="CK7ZV6"/>
        <s v="86D4BP"/>
        <s v="AW876Y"/>
        <s v="QUNSYR"/>
        <s v="2ZA2RB"/>
        <s v="3ZYNE3"/>
        <s v="6NBP88"/>
        <s v="9YTGMX"/>
        <s v="QE6JX8"/>
        <s v="C4XU4R"/>
        <s v="72Y8HV"/>
        <s v="5285CG"/>
        <s v="GA6A8Z"/>
        <s v="M6T8XH"/>
        <s v="7Z4B6X"/>
        <s v="KKY5PJ"/>
        <s v="S22RUP"/>
        <s v="KCTHKW"/>
        <s v="8QBN3W"/>
        <s v="24869F"/>
        <s v="34GMBG"/>
        <s v="M8BRW8"/>
        <s v="R9629D"/>
        <s v="9D5LB2"/>
        <s v="C4WT9D"/>
        <s v="QE5EF5"/>
        <s v="JW2GRY"/>
        <s v="VT7U9Z"/>
        <s v="57DYXA"/>
        <s v="KTKUWA"/>
        <s v="HB6A63"/>
        <s v="QGBSB8"/>
        <s v="Q32GZ5"/>
        <s v="SB9YMF"/>
        <s v="B5EZGR"/>
        <s v="F9N7U3"/>
        <s v="U59VHP"/>
        <s v="FR3YKC"/>
        <s v="P7T9NY"/>
        <s v="4MGTAE"/>
        <s v="F7PFGD"/>
        <s v="EQA33T"/>
        <s v="PZJMZ8"/>
        <s v="FAJAQ6"/>
        <s v="GAGRVE"/>
        <s v="HLWZHE"/>
        <s v="MSHQG3"/>
        <s v="WBR3DD"/>
        <s v="449NYG"/>
        <s v="8GNRXN"/>
        <s v="TQLTAP"/>
        <s v="EFG7ZY"/>
        <s v="ABZ7LV"/>
        <s v="4W3L8B"/>
        <s v="L2TN8U"/>
        <s v="R49HE4"/>
        <s v="7LDXBH"/>
        <s v="ZSZ99F"/>
        <s v="U95NCS"/>
        <s v="HWAR26"/>
        <s v="63N6NX"/>
        <s v="HPFFTQ"/>
        <s v="ELS5K4"/>
        <s v="YUE69E"/>
        <s v="PD5SUH"/>
        <s v="3SUWZG"/>
        <s v="KGAA7G"/>
        <s v="56UCV5"/>
        <s v="6UV8RP"/>
        <s v="VDRZM3"/>
        <s v="6UL5X2"/>
        <s v="YR2KL6"/>
        <s v="BDK6ES"/>
        <s v="RUZUCF"/>
        <s v="L8UQP3"/>
        <s v="GYFBHS"/>
        <s v="7BWFB4"/>
        <s v="9WRSD5"/>
        <s v="SW7RSL"/>
        <s v="LLPZJB"/>
        <s v="6YXNXB"/>
        <s v="LFLS2N"/>
        <s v="3C5DMH"/>
        <s v="BCWBNW"/>
        <s v="Q25796"/>
        <s v="PRGKBZ"/>
        <s v="VCBNR3"/>
        <s v="CDXCGM"/>
        <s v="NEVFHE"/>
        <s v="YV6FKS"/>
        <s v="S2BHFN"/>
        <s v="UCSLMV"/>
        <s v="Q8ZT4Y"/>
        <s v="7DGYYV"/>
        <s v="XPHYPZ"/>
        <s v="PQEMT4"/>
        <s v="8MFTTY"/>
        <s v="Q4KJE3"/>
        <s v="5VULJN"/>
        <s v="7TRVSC"/>
        <s v="HDSBZF"/>
        <s v="JR59QH"/>
        <s v="FXS33G"/>
        <s v="TJTC7Q"/>
        <s v="FLYYTF"/>
        <s v="WMUNM2"/>
        <s v="MKWWC5"/>
        <s v="4V6Q37"/>
        <s v="W2A48X"/>
        <s v="QJYQ6B"/>
        <s v="58C6F5"/>
        <s v="CW9V8S"/>
        <s v="6LRN5Z"/>
        <s v="VHJXT4"/>
        <s v="H5UXAB"/>
        <s v="GVXYQY"/>
        <s v="L4K8WD"/>
        <s v="7U54GE"/>
        <s v="HPVL4H"/>
        <s v="TJ67SQ"/>
        <s v="5GVF3T"/>
        <s v="YTQY6A"/>
        <s v="VDZ3S8"/>
        <s v="4QE8SN"/>
        <s v="EP7U7J"/>
        <s v="PW74HL"/>
        <s v="49YXH5"/>
        <s v="HTDVSU"/>
        <s v="FC44JD"/>
        <s v="AW3YNA"/>
        <s v="2KWTEU"/>
        <s v="UUJRUW"/>
        <s v="G2JHK4"/>
        <s v="4X599Z"/>
        <s v="GMFTDW"/>
        <s v="2BA8EK"/>
        <s v="6LS694"/>
        <s v="TCE4WY"/>
        <s v="96PHGB"/>
        <s v="EF44KY"/>
        <s v="UP7T6C"/>
        <s v="ZJSNGB"/>
        <s v="3H3H9B"/>
        <s v="ADQULG"/>
        <s v="DKQAVY"/>
        <s v="4JX9D7"/>
        <s v="8UJWM5"/>
        <s v="YREP5M"/>
        <s v="CXA6AV"/>
        <s v="TZLFMG"/>
        <s v="WKZMUU"/>
        <s v="C58RWB"/>
        <s v="68SAPE"/>
        <s v="RZCQQD"/>
        <s v="UVUSLS"/>
        <s v="R7PETS"/>
        <s v="KXPT6S"/>
        <s v="UQ785A"/>
        <s v="ZQWLVL"/>
        <s v="RMPK3B"/>
        <s v="YBK8DY"/>
        <s v="98N2EN"/>
        <s v="WSZVVM"/>
        <s v="R9GWGQ"/>
        <s v="RZPEAX"/>
        <s v="RWV3WH"/>
        <s v="QKCTPK"/>
        <s v="DVZMAF"/>
        <s v="D3RY4E"/>
        <s v="NGV3AT"/>
        <s v="ZQW34E"/>
        <s v="7BTDL8"/>
        <s v="Y8CCJP"/>
        <s v="CNZ9M8"/>
        <s v="DY6D8W"/>
        <s v="5RZ53S"/>
        <s v="HTGYUY"/>
        <s v="2RTB5Y"/>
        <s v="DJARXW"/>
        <s v="P7CQGQ"/>
        <s v="B7W8R3"/>
        <s v="RYEBWX"/>
        <s v="F2ZN4T"/>
        <s v="8PCMHF"/>
        <s v="XNFV7M"/>
        <s v="AAEWPL"/>
        <s v="RJCKXS"/>
        <s v="YUYG6R"/>
        <s v="9C2JYG"/>
        <s v="4RTE4L"/>
        <s v="4LRWRU"/>
        <s v="BQPFDM"/>
        <s v="T3RNKX"/>
        <s v="DXZ5B4"/>
        <s v="NUFRYK"/>
        <s v="YPP9BY"/>
        <s v="JLMJU7"/>
        <s v="QBKLT5"/>
        <s v="83QZPP"/>
        <s v="TZAQF9"/>
        <s v="TMBP9U"/>
        <s v="NWR8LB"/>
        <s v="XWJ43R"/>
        <s v="UREE3W"/>
        <s v="LLN22S"/>
        <s v="Z6SJGE"/>
        <s v="8ZUS6Q"/>
        <s v="3APAAS"/>
        <s v="B82SNS"/>
        <s v="7DV6LU"/>
        <s v="RHPUVG"/>
        <s v="772GHV"/>
        <s v="7PUVRY"/>
        <s v="4LETBN"/>
        <s v="DXAUMU"/>
        <s v="CU76TZ"/>
        <s v="V22DCU"/>
        <s v="UYRK3S"/>
        <s v="784FYS"/>
        <s v="L8C34N"/>
        <s v="X6V4F8"/>
        <s v="QEEQVR"/>
        <s v="TKVQW7"/>
        <s v="C8YA3X"/>
        <s v="N8Q9BV"/>
        <s v="EMSKJC"/>
        <s v="CRQTRS"/>
        <s v="H5MLEH"/>
        <s v="7MBSCT"/>
        <s v="G9AJMX"/>
        <s v="AM9M3A"/>
        <s v="29Q85N"/>
        <s v="7KU5F7"/>
        <s v="DWWYAC"/>
        <s v="TBE3RB"/>
        <s v="2X79EX"/>
        <s v="MAK7AS"/>
        <s v="YAYLUR"/>
        <s v="GPK3Y9"/>
        <s v="U3J86G"/>
        <s v="Z75CXF"/>
        <s v="W95Y4H"/>
        <s v="25Z824"/>
        <s v="4NFPA4"/>
        <s v="Z4VKLJ"/>
        <s v="8J24TY"/>
        <s v="Y9JTHV"/>
        <s v="HQTGT6"/>
        <s v="XJWWTJ"/>
        <s v="UU6W4N"/>
        <s v="YF85FN"/>
        <s v="EG3NXY"/>
        <s v="4PGT2W"/>
        <s v="73R3KH"/>
        <s v="ACM66N"/>
        <s v="ZR24JY"/>
        <s v="J2WL9L"/>
        <s v="BL2Z52"/>
        <s v="45NMH4"/>
        <s v="335RBP"/>
        <s v="QCU92U"/>
        <s v="D8YMFD"/>
        <s v="26CTFD"/>
        <s v="MTLERW"/>
        <s v="LX82M6"/>
        <s v="AHACGU"/>
        <s v="MYCQD9"/>
        <s v="7VGZQR"/>
        <s v="KX6ERJ"/>
        <s v="D67TST"/>
        <s v="9KXEHD"/>
        <s v="MHVZ43"/>
        <s v="BZN6XS"/>
        <s v="LA9ZV2"/>
        <s v="VVY6T5"/>
        <s v="U9TR5M"/>
        <s v="ZGPX7E"/>
        <s v="QR6Q38"/>
        <s v="G5LV9Z"/>
        <s v="SK38CJ"/>
        <s v="BQR43Z"/>
        <s v="ML3NK5"/>
        <s v="GEY5CU"/>
        <s v="7V2NA6"/>
        <s v="62XY5S"/>
        <s v="8NW922"/>
        <s v="Z2VRG7"/>
        <s v="JHLVB"/>
        <s v="MAYAPA"/>
        <s v="4GPUUN"/>
        <s v="ED3X9L"/>
        <s v="R5MCUY"/>
        <s v="BEXQSS"/>
        <s v="UBCH58"/>
        <s v="3GQDJM"/>
        <s v="V7FKSQ"/>
        <s v="FA2U23"/>
        <s v="HWPA8H"/>
        <s v="UJ3XJV"/>
        <s v="WPVBEH"/>
        <s v="CSG8EP"/>
        <s v="RU2NXK"/>
        <s v="DYCTGW"/>
        <s v="H577YM"/>
        <s v="WC6QUY"/>
        <s v="374QXN"/>
        <s v="2Y94Q7"/>
        <s v="WDY5UE"/>
        <s v="CWUSCM"/>
        <s v="6X97DW"/>
        <s v="X5UYL6"/>
        <s v="XLPXVK"/>
        <s v="BBDX2D"/>
        <s v="6ARNBC"/>
        <s v="9RFSB3"/>
        <s v="QWXRKD"/>
        <s v="EYS2NT"/>
        <s v="UMCKXS"/>
        <s v="YB4MNT"/>
        <s v="XLVTW5"/>
        <s v="3EJ49P"/>
        <s v="BC586F"/>
        <s v="Z6MRBW"/>
        <s v="WX55KU"/>
        <s v="36FRYW"/>
        <s v="WJK7YF"/>
        <s v="39Y6WU"/>
        <s v="LYZ2T9"/>
        <s v="2LBCD6"/>
        <s v="H54TEM"/>
        <s v="DCBVUL"/>
        <s v="MGUQZK"/>
        <s v="LBRDNG"/>
        <s v="M69QCR"/>
        <s v="N66R75"/>
        <s v="3ZEZ32"/>
        <s v="J2YTWT"/>
        <s v="AW4QDG"/>
        <s v="E3L39M"/>
        <s v="PGY4NL"/>
        <s v="3CFW7T"/>
        <s v="G9VMXX"/>
        <s v="KPGS8Z"/>
        <s v="AGYALV"/>
        <s v="UWMA3R"/>
        <s v="6AS2GA"/>
        <s v="5KPZBL"/>
        <s v="ZK6XWG"/>
        <s v="QWD8D5"/>
        <s v="L3RETJ"/>
        <s v="9EK7J3"/>
        <s v="GQYPMN"/>
        <s v="BDECSD"/>
        <s v="SB368H"/>
        <s v="PJVDWV"/>
        <s v="WLBKXY"/>
        <s v="MQ5YWR"/>
        <s v="2924LC"/>
        <s v="6FYQE2"/>
        <s v="C67CK8"/>
        <s v="K3EBLY"/>
        <s v="3UDMU9"/>
        <s v="UGGUDM"/>
        <s v="6GPJ3B"/>
        <s v="6YAA3F"/>
        <s v="7D4HY3"/>
        <s v="B62HXB"/>
        <s v="URBSZU"/>
        <s v="TPMJ45"/>
        <s v="LUEBHM"/>
        <s v="3STC7K"/>
        <s v="WDCW2W"/>
        <s v="Z8PA5D"/>
        <s v="QXHE6Y"/>
        <s v="C69Z7U"/>
        <s v="ZFEWS3"/>
        <s v="KJEHAW"/>
        <s v="S7NESA"/>
        <s v="ESBEXZ"/>
        <s v="3B2LPT"/>
        <s v="Z85PS2"/>
        <s v="FBXYS9"/>
        <s v="QQWXGM"/>
        <s v="38EQCP"/>
        <s v="Z3UJAS"/>
        <s v="9RXUEU"/>
        <s v="3VYLRA"/>
        <s v="TUXQPY"/>
        <s v="VLEND6"/>
        <s v="V7V962"/>
        <s v="F8FATM"/>
        <s v="BJPXY8"/>
        <s v="T3RUNR"/>
        <s v="PJFFEM"/>
        <s v="HDLHML"/>
        <s v="J3KX25"/>
        <s v="5VRYL5"/>
        <s v="V4PT6P"/>
        <s v="VD7F8D"/>
        <s v="CA3R97"/>
        <s v="LTTTJQ"/>
        <s v="V5ETCL"/>
        <s v="LHPWV5"/>
        <s v="UC63RF"/>
        <s v="ADDYDE"/>
        <s v="DAAB5X"/>
        <s v="Q58CXX"/>
        <s v="KTSW7G"/>
        <s v="X4M2HU"/>
        <s v="2SG2BW"/>
        <s v="GYLEUA"/>
        <s v="AKQ26M"/>
        <s v="WBFE4C"/>
        <s v="PZ2UE6"/>
        <s v="QYXTBH"/>
        <s v="7GXDA2"/>
        <s v="48N3GV"/>
        <s v="5D9JEV"/>
        <s v="F56GFB"/>
        <s v="2B4GFH"/>
        <s v="8GG4YB"/>
        <s v="5EHN66"/>
        <s v="TA87LG"/>
        <s v="CQ6A9P"/>
        <s v="BSCDPC"/>
        <s v="CXNNFD"/>
        <s v="CXZFXJ"/>
        <s v="X2M5JR"/>
        <s v="757P29"/>
        <s v="ZCL6VY"/>
        <s v="NCKJV4"/>
        <s v="W9EATV"/>
        <s v="6SHWXE"/>
        <s v="X8P78X"/>
        <s v="Z8V3Y7"/>
        <s v="QUUMCS"/>
        <s v="BR8CDG"/>
        <s v="FRQF4Z"/>
        <s v="NFL8DL"/>
        <s v="M27W8E"/>
        <s v="PARZK5"/>
        <s v="ZKTM78"/>
        <s v="Y388RH"/>
        <s v="VGQSDR"/>
        <s v="XPNJKN"/>
        <s v="JSJ3RV"/>
        <s v="D29EJN"/>
        <s v="GQYT2N"/>
        <s v="8K3HH2"/>
        <s v="GD9AUN"/>
        <s v="4TJBZF"/>
        <s v="FMCQL6"/>
        <s v="EH3RW2"/>
        <s v="4DDC4G"/>
        <s v="27J24C"/>
        <s v="P7JS8Y"/>
        <s v="9SLA3X"/>
        <s v="ZR3252"/>
        <s v="EV4Y2A"/>
        <s v="7M6VAM"/>
        <s v="P7SWGA"/>
        <s v="CT2QUT"/>
        <s v="GYFJV2"/>
        <s v="CAA6B6"/>
        <s v="RNPQJD"/>
        <s v="QAAQ4J"/>
        <s v="RJ4BNN"/>
        <s v="PNH5AJ"/>
        <s v="EDRTKX"/>
        <s v="ENWAJP"/>
        <s v="F9JNAY"/>
        <s v="NB98X2"/>
        <s v="4LSVPE"/>
        <s v="6PPFYH"/>
        <s v="CP2UN7"/>
        <s v="MJAT7U"/>
        <s v="J4UPZR"/>
        <s v="SWZVTB"/>
        <s v="62H2YK"/>
        <s v="J4P83V"/>
        <s v="7RBAM2"/>
        <s v="7UKP83"/>
        <s v="GTK64E"/>
        <s v="DL8KQ9"/>
        <s v="H4BVTZ"/>
        <s v="LDQVBV"/>
        <s v="WGHSPJ"/>
        <s v="WMGJLX"/>
        <s v="4LGLK7"/>
        <s v="DV7R7W"/>
        <s v="H5W6ZZ"/>
        <s v="9V6AG9"/>
        <s v="4MXM5X"/>
        <s v="BMLKSE"/>
        <s v="VP9VLS"/>
        <s v="MA4QJ5"/>
        <s v="H6LVLJ"/>
        <s v="CT4JDM"/>
        <s v="2WUX23"/>
        <s v="3F363L"/>
        <s v="NTAJST"/>
        <s v="M8XV8M"/>
        <s v="GLSAPQ"/>
        <s v="ZZNP39"/>
        <s v="E48U46"/>
        <s v="FGMJED"/>
        <s v="W8LJUZ"/>
        <s v="X9JFTR"/>
        <s v="WHLE7F"/>
        <s v="P7Q4QZ"/>
        <s v="QQARU4"/>
        <s v="MV8CEZ"/>
        <s v="4L3Q6J"/>
        <s v="3BUN2X"/>
        <s v="Z54GE6"/>
        <s v="BFXKJZ"/>
        <s v="NL34WM"/>
        <s v="X5UPZ3"/>
        <s v="QE3ASY"/>
        <s v="WPRJDS"/>
        <s v="6X2WMH"/>
        <s v="6529UB"/>
        <s v="Z7DMMG"/>
        <s v="62WW4B"/>
        <s v="DHTVXH"/>
        <s v="JUBYTX"/>
        <s v="LDLKSJ"/>
        <s v="8YKB65"/>
        <s v="R7KL4V"/>
        <s v="R8JD9R"/>
        <s v="SERRAH"/>
        <s v="D6GNZD"/>
        <s v="5RDJLQ"/>
        <s v="2Q7L2B"/>
        <s v="3GEA7R"/>
        <s v="GXY9ER"/>
        <s v="8YFDKW"/>
        <s v="MZHWLC"/>
        <s v="PJY2EJ"/>
        <s v="A8UJTP"/>
        <s v="8P6P4G"/>
        <s v="FEMSNT"/>
        <s v="PK9C8P"/>
        <s v="RJ3DVN"/>
        <s v="WFTDXQ"/>
        <s v="G8RLNZ"/>
        <s v="39ZRES"/>
        <s v="9QVLFE"/>
        <s v="MUXVZB"/>
        <s v="TPHW33"/>
        <s v="BPPLJT"/>
        <s v="5XQ89H"/>
        <s v="95ACVG"/>
        <s v="PL3QNM"/>
        <s v="3U2V8X"/>
        <s v="RMS849"/>
        <s v="7KJGVE"/>
        <s v="HNE6UW"/>
        <s v="D45SEB"/>
        <s v="3A6JNP"/>
        <s v="CKWVL4"/>
        <s v="JNMQ8J"/>
        <s v="UA8NJD"/>
        <s v="ZLLGWV"/>
        <s v="JN89B5"/>
        <s v="22JNJ7"/>
        <s v="M6UREA"/>
        <s v="H99AWW"/>
        <s v="KRS6LZ"/>
        <s v="WCPC3M"/>
        <s v="NTTBLE"/>
        <s v="YLJ9QX"/>
        <s v="8MLA3W"/>
        <s v="3CS7SQ"/>
        <s v="HZFEAH"/>
        <s v="XXR8EZ"/>
        <s v="ZDUXQT"/>
        <s v="99C78T"/>
        <s v="4VV35B"/>
        <s v="TUW28C"/>
        <s v="LYSVC2"/>
        <s v="QUXBDL"/>
        <s v="AR3K9Z"/>
        <s v="9JGLUR"/>
        <s v="JW67BW"/>
        <s v="SQMPPB"/>
        <s v="LJC66Q"/>
        <s v="LVN8DD"/>
        <s v="M4PXM7"/>
        <s v="63XYNF"/>
        <s v="HPBCLK"/>
        <s v="VPMCED"/>
        <s v="CKY8CU"/>
        <s v="24HDT5"/>
        <s v="99MEX4"/>
        <s v="5XHX7V"/>
        <s v="27EZUM"/>
        <s v="Q4CPBY"/>
        <s v="VGL3CY"/>
        <s v="9BF86M"/>
        <s v="HV2W6B"/>
        <s v="N5K2ZF"/>
        <s v="FZ386X"/>
        <s v="EE2TV2"/>
        <s v="7F3ZLE"/>
        <s v="368WVA"/>
        <s v="DJJDXR"/>
        <s v="RZYHEQ"/>
        <s v="9JP6MA"/>
        <s v="SPBGA2"/>
        <s v="4A75ZX"/>
        <s v="LRRTY8"/>
        <s v="FGA2YV"/>
        <s v="9METUB"/>
        <s v="ZVPRMP"/>
        <s v="8UBLWS"/>
        <s v="TW8ACB"/>
        <s v="NJYWB7"/>
        <s v="QY48FH"/>
        <s v="2M8MLZ"/>
        <s v="AETPSA"/>
        <s v="T34TJA"/>
        <s v="Q6S95F"/>
        <s v="P2Y22L"/>
        <s v="9TXF65"/>
        <s v="ZZUWFZ"/>
        <s v="8ESJP3"/>
        <s v="ES895P"/>
        <s v="XDS8PR"/>
        <s v="CHD3U7"/>
        <s v="F4VGZ9"/>
        <s v="LRLKMV"/>
        <s v="XMKSHS"/>
        <s v="CCNB7E"/>
        <s v="7J4U4Q"/>
        <s v="K3E9AF"/>
        <s v="46357Z"/>
        <s v="SFBRZ6"/>
        <s v="4724QT"/>
        <s v="7JUPDE"/>
        <s v="8KR9QS"/>
        <s v="SVXGKH"/>
        <s v="SKQS32"/>
        <s v="MUDRDJ"/>
        <s v="KSAJYW"/>
        <s v="EUAV4K"/>
        <s v="4RJM3C"/>
        <s v="CF6G4M"/>
        <s v="4L46FH"/>
        <s v="LLS575"/>
        <s v="ECNDDM"/>
        <s v="FZ8XKE"/>
        <s v="XLGZHJ"/>
        <s v="8MQYYW"/>
        <s v="44MZ2R"/>
        <s v="LTAFCT"/>
        <s v="SQLDW7"/>
        <s v="JQQU52"/>
        <s v="3UN6KN"/>
        <s v="GR3WX5"/>
        <s v="DGSJ7S"/>
        <s v="3969R5"/>
        <s v="6GC2NC"/>
        <s v="MY94FM"/>
        <s v="4552L3"/>
        <s v="84C7ZG"/>
        <s v="UBTAHR"/>
        <s v="2TAQYY"/>
        <s v="NSVE5D"/>
        <s v="REKSV6"/>
        <s v="RPT2X7"/>
        <s v="JCVANW"/>
        <s v="WUJELN"/>
        <s v="9ZMZES"/>
        <s v="JAJFHE"/>
        <s v="JQC8XK"/>
        <s v="LBBWM6"/>
        <s v="FBC26L"/>
        <s v="CAVTUL"/>
        <s v="ACX8HF"/>
        <s v="DLJQXA"/>
        <s v="GPWMBW"/>
        <s v="FH3UYX"/>
        <s v="B4E9BY"/>
        <s v="SVCPH6"/>
        <s v="74GNB5"/>
        <s v="T4L3S7"/>
        <s v="PVZLKM"/>
        <s v="GEKKRW"/>
        <s v="BTTE6R"/>
        <s v="W9G88S"/>
        <s v="BN2L4M"/>
        <s v="AGFU8L"/>
        <s v="WUBTZ8"/>
        <s v="KVQYUZ"/>
        <s v="C6D2F9"/>
        <s v="9UD2ZN"/>
        <s v="MKT7JQ"/>
        <s v="L9Q7YR"/>
        <s v="984YXY"/>
        <s v="FYH4QC"/>
        <s v="5ZH4FE"/>
        <s v="WEBB9R"/>
        <s v="5GK78C"/>
        <s v="4EVFAW"/>
        <s v="KRTH23"/>
        <s v="NJEZPF"/>
        <s v="ZBSW42"/>
        <s v="65KJTB"/>
        <s v="MCL4P6"/>
        <s v="WGGTAC"/>
        <s v="AFAVBV"/>
        <s v="LVQYY9"/>
        <s v="AYCNB8"/>
        <s v="SFEZMM"/>
        <s v="5PE9ZU"/>
        <s v="C22YLA"/>
        <s v="VTSBD8"/>
        <s v="GWRT9W"/>
        <s v="YPA2AB"/>
        <s v="4TVNJC"/>
        <s v="Q8DK88"/>
        <s v="C4BVD8"/>
        <s v="BRYJZN"/>
        <s v="MH4RJ2"/>
        <s v="HLYG85"/>
        <s v="BUPAL4"/>
        <s v="W7TYV9"/>
        <s v="BV4PCY"/>
        <s v="62G2WE"/>
        <s v="9K23KL"/>
        <s v="WBACHW"/>
        <s v="SF2A6D"/>
        <s v="TRCD96"/>
        <s v="UDFNJ7"/>
        <s v="8DENP5"/>
        <s v="59RHZQ"/>
        <s v="YAYSNZ"/>
        <s v="FRMF8W"/>
        <s v="QRX9VK"/>
        <s v="CBZMZW"/>
        <s v="F9ZT2X"/>
        <s v="B8GNUN"/>
        <s v="LZ328R"/>
        <s v="98T7W5"/>
        <s v="PF6JVX"/>
        <s v="A2A6Y5"/>
        <s v="935MNN"/>
        <s v="VHWHTG"/>
        <s v="ZQFBS4"/>
        <s v="SBZ3YK"/>
        <s v="XCMHPD"/>
        <s v="2BZW2S"/>
        <s v="332M7V"/>
        <s v="HSS5JB"/>
        <s v="7VSV9P"/>
        <s v="84TV4A"/>
        <s v="8HE4K3"/>
        <s v="H6PUZH"/>
        <s v="7MTPST"/>
        <s v="LAVKYD"/>
        <s v="VREWS4"/>
        <s v="T7FRXR"/>
        <s v="SSME4Y"/>
        <s v="XJNP45"/>
        <s v="97UJ5M"/>
        <s v="G2T2SN"/>
        <s v="9QPUHR"/>
        <s v="35PMUB"/>
        <s v="AGJCCQ"/>
        <s v="KA24HX"/>
        <s v="NJUCHW"/>
        <s v="KQ7DK2"/>
        <s v="JZL3ZR"/>
        <s v="U9V4G2"/>
        <s v="GRGAAV"/>
        <s v="MVJH85"/>
        <s v="JJUNRK"/>
        <s v="HUU5V6"/>
        <s v="DBXSSV"/>
        <s v="XB9X9R"/>
        <s v="GF3R6Y"/>
        <s v="GR9HZE"/>
        <s v="F3UHJN"/>
        <s v="V3UWM8"/>
        <s v="M2YV4G"/>
        <s v="47YVR2"/>
        <s v="5D72N3"/>
        <s v="ZJRF9E"/>
        <s v="7D7LFP"/>
        <s v="SD2TRD"/>
        <s v="NUKAB7"/>
        <s v="R6EV2Q"/>
        <s v="6VG7FX"/>
        <s v="PW6EYT"/>
        <s v="GN568J"/>
        <s v="2RSQER"/>
        <s v="LT2XGN"/>
        <s v="FGXGH4"/>
        <s v="KR5LWX"/>
        <s v="B4YBV9"/>
        <s v="ZJTN3J"/>
        <s v="SJDPTM"/>
        <s v="5ALT52"/>
        <s v="J8PH43"/>
        <s v="BKWASA"/>
        <s v="CFGXZW"/>
        <s v="GRQUBE"/>
        <s v="MTGYDF"/>
        <s v="TA8AFA"/>
        <s v="CR6769"/>
        <s v="4PT6YX"/>
        <s v="UVNRMW"/>
        <s v="HX9P9Y"/>
        <s v="6N5WYR"/>
        <s v="76959C"/>
        <s v="GQ9YU4"/>
        <s v="CU8FV2"/>
        <s v="EBQTE9"/>
        <s v="AZ6Y6M"/>
        <s v="RXX84E"/>
        <s v="GGP6CH"/>
        <s v="6C9YJW"/>
        <s v="F9XNAQ"/>
        <s v="BHLZLG"/>
        <s v="VRU9W7"/>
        <s v="JL597D"/>
        <s v="XGK5D2"/>
        <s v="XZC3HN"/>
        <s v="TGG45M"/>
        <s v="XUDR8U"/>
        <s v="2U3Y76"/>
        <s v="7BHPK6"/>
        <s v="6ZDMAQ"/>
        <s v="GVQW6B"/>
        <s v="V3SQPS"/>
        <s v="XXXYC7"/>
        <s v="WKUMAF"/>
        <s v="TCF273"/>
        <s v="NVRM49"/>
        <s v="V7HPGW"/>
        <s v="6TJ7DZ"/>
        <s v="WTNNCX"/>
        <s v="K5479F"/>
        <s v="WEE55L"/>
        <s v="784A9X"/>
        <s v="5PLA6Z"/>
        <s v="B447UC"/>
        <s v="B2C6AX"/>
        <s v="9TX6MJ"/>
        <s v="TNVP3U"/>
        <s v="JMH7YG"/>
        <s v="EYDVG2"/>
        <s v="NNAPLA"/>
        <s v="CKDQT6"/>
        <s v="N46CMZ"/>
        <s v="LXEN99"/>
        <s v="XRS899"/>
        <s v="XRYVJ6"/>
        <s v="8QMKPG"/>
        <s v="AHBE65"/>
        <s v="66DLTL"/>
        <s v="87XCHC"/>
        <s v="SH9MNJ"/>
        <s v="FV9JFF"/>
        <s v="WJRNCN"/>
        <s v="YD3UNS"/>
        <s v="57NL3H"/>
        <s v="JB3GF7"/>
        <s v="96QBYK"/>
        <s v="TKD87F"/>
        <s v="4593G7"/>
        <s v="WHUU6S"/>
        <s v="98W4Z2"/>
        <s v="7JTTNS"/>
        <s v="T58K83"/>
        <s v="AUYGGW"/>
        <s v="ZDN7VJ"/>
        <s v="8X3BKK"/>
        <s v="XBJGUM"/>
        <s v="D9LCXG"/>
        <s v="ZXGJVU"/>
        <s v="VR6PM7"/>
        <s v="L57KSK"/>
        <s v="PMQX8D"/>
        <s v="BZMQZB"/>
        <s v="C5JYTA"/>
        <s v="HZKE9J"/>
        <s v="E3GHN4"/>
        <s v="6NXKBG"/>
        <s v="KXM8AK"/>
        <s v="EQLH6U"/>
        <s v="YESC8Y"/>
        <s v="5NF7UZ"/>
        <s v="LN3G7Q"/>
        <s v="CX65GN"/>
        <s v="5BUMDD"/>
        <s v="47KZLB"/>
        <s v="XRDJGQ"/>
        <s v="46UJR4"/>
        <s v="FMQQBH"/>
        <s v="MX2UFS"/>
        <s v="GWYP2C"/>
        <s v="5JK5EE"/>
        <s v="KL5QW2"/>
        <s v="UKNQUX"/>
        <s v="6Z9LVS"/>
        <s v="GDWKET"/>
        <s v="Z7EFHJ"/>
        <s v="BA92UN"/>
        <s v="2E4A68"/>
        <s v="NNQAVP"/>
        <s v="CFZBAM"/>
        <s v="A3NQ8Y"/>
        <s v="9VHLWM"/>
        <s v="6J5CF5"/>
        <s v="2TUELD"/>
        <s v="7Q6QAY"/>
        <s v="RCLFT8"/>
        <s v="BPSMXZ"/>
        <s v="YF5628"/>
        <s v="RGVHEK"/>
        <s v="WWQ982"/>
        <s v="RCRZKU"/>
        <s v="VKF89L"/>
        <s v="2VMDKH"/>
        <s v="SK28UF"/>
        <s v="BPSHDN"/>
        <s v="RNJGWV"/>
        <s v="R3PPCE"/>
        <s v="DZFYK3"/>
        <s v="FB33LH"/>
        <s v="KW64Z9"/>
        <s v="Z4XDDU"/>
        <s v="LCSY8D"/>
        <s v="UDC7D2"/>
        <s v="2PPH8W"/>
        <s v="XMQ7AK"/>
        <s v="FY2SSR"/>
        <s v="3UR7BM"/>
        <s v="APGZE9"/>
        <s v="54CMTZ"/>
        <s v="S2HR73"/>
        <s v="PBK2ZK"/>
        <s v="PCGWMF"/>
        <s v="3V3LTB"/>
        <s v="W228A5"/>
        <s v="VGT29Y"/>
        <s v="ET8MJB"/>
        <s v="Q76SG4"/>
        <s v="YH4J2N"/>
        <s v="C4BLUC"/>
        <s v="KCLM7P"/>
        <s v="ZZRHAW"/>
        <s v="XKJDMS"/>
        <s v="WP6K25"/>
        <s v="ZDAUE9"/>
        <s v="ZYMAYF"/>
        <s v="XVPGX5"/>
        <s v="VT7WDF"/>
        <s v="PPVMUY"/>
        <s v="VE7UV3"/>
        <s v="MRYEEF"/>
        <s v="VR7FBJ"/>
        <s v="D4BG8B"/>
        <s v="KQWRRF"/>
        <s v="PDZFPU"/>
        <s v="TPMFDF"/>
        <s v="QFZD52"/>
        <s v="LF99YY"/>
        <s v="W5LCQA"/>
        <s v="98R8VA"/>
        <s v="483SAG"/>
        <s v="A4PBGZ"/>
        <s v="54UA9B"/>
        <s v="DAAN88"/>
        <s v="5J28BV"/>
        <s v="YARQ22"/>
        <s v="Z9HZSE"/>
        <s v="6PEAV6"/>
        <s v="Q2NJJ9"/>
        <s v="AM922B"/>
        <s v="9LXAVW"/>
        <s v="QNC7FV"/>
        <s v="E4D32A"/>
        <s v="38MQNX"/>
        <s v="DWNTEQ"/>
        <s v="XAUR3N"/>
        <s v="4D8A93"/>
        <s v="C4ESCW"/>
        <s v="YEKPZ2"/>
        <s v="BDHCA3"/>
        <s v="9B5XJV"/>
        <s v="RL98PS"/>
        <s v="6VQXZU"/>
        <s v="VJJSVD"/>
        <s v="TTAHFP"/>
        <s v="K3ZB7E"/>
        <s v="CMTXHL"/>
        <s v="A3K776"/>
        <s v="4ASTG9"/>
        <s v="4LT9YB"/>
        <s v="282KEA"/>
        <s v="EYC6FW"/>
        <s v="93E7AC"/>
        <s v="YRSALA"/>
        <s v="YCRJZP"/>
        <s v="MUM2F7"/>
        <s v="QHSNF2"/>
        <s v="N4RXM6"/>
        <s v="Z6KP6P"/>
        <s v="6TEAFC"/>
        <s v="QYTJZW"/>
        <s v="777FTU"/>
        <s v="XERVGG"/>
        <s v="GMCDJC"/>
        <s v="XCTWSE"/>
        <s v="8SYUY7"/>
        <s v="GERZT7"/>
        <s v="3PYPAL"/>
        <s v="NR2C9M"/>
        <s v="T6BEZT"/>
        <s v="JQAFPX"/>
        <s v="5F7R2G"/>
        <s v="JV24JJ"/>
        <s v="J95QEM"/>
        <s v="PMT4VA"/>
        <s v="L2N4YX"/>
        <s v="75DJPM"/>
        <s v="NAPC3V"/>
        <s v="ANW3RN"/>
        <s v="YKYHD6"/>
        <s v="KS7Y6C"/>
        <s v="5WG3K2"/>
        <s v="A35YYV"/>
        <s v="ZX5UGR"/>
        <s v="4ZHRN3"/>
        <s v="T9S8T2"/>
        <s v="FQX4NE"/>
        <s v="TAYNAT"/>
        <s v="GKM3JN"/>
        <s v="ZS7F93"/>
        <s v="8YFDQM"/>
        <s v="TWYLWU"/>
        <s v="QKNQS8"/>
        <s v="2LKMXA"/>
        <s v="J6QBRV"/>
        <s v="TD8JZ8"/>
        <s v="SGPDQM"/>
        <s v="G3NDEF"/>
        <s v="PR59KR"/>
        <s v="2G2QMP"/>
        <s v="NDPDJV"/>
        <s v="4BCJEF"/>
        <s v="X45W3S"/>
        <s v="ZW8JKP"/>
        <s v="CWVGD3"/>
        <s v="QCT2QG"/>
        <s v="P34AS7"/>
        <s v="DXPYHZ"/>
        <s v="9AETET"/>
        <s v="78PR8Y"/>
        <s v="YDBW46"/>
        <s v="5JHKDV"/>
        <s v="MG3J85"/>
        <s v="48VZLY"/>
        <s v="79EW5Y"/>
        <s v="C672FW"/>
        <s v="QQB7D4"/>
        <s v="VGHAKS"/>
        <s v="44C2UM"/>
        <s v="GUKWRR"/>
        <s v="WU8DYF"/>
        <s v="HQJY5T"/>
        <s v="FGFVJP"/>
        <s v="8ZFL69"/>
        <s v="VU5N7V"/>
        <s v="4TQ8U6"/>
        <s v="VS3D2V"/>
        <s v="WJ8KWV"/>
        <s v="CXJBMY"/>
        <s v="QHLB3X"/>
        <s v="2FBKG9"/>
        <s v="GSJY22"/>
        <s v="SAEJNN"/>
        <s v="9CF59U"/>
        <s v="UQRR8P"/>
        <s v="NVMNPD"/>
        <s v="QA6RQ7"/>
        <s v="S5JRDV"/>
        <s v="U7A4XW"/>
        <s v="VZT5CM"/>
        <s v="XLEJMS"/>
        <s v="9L5J8A"/>
        <s v="LZWUY7"/>
        <s v="CPNC8V"/>
        <s v="UQHWGM"/>
        <s v="6VVCTH"/>
        <s v="UXEKYT"/>
        <s v="REF5G5"/>
        <s v="AZAC9T"/>
        <s v="TXJRQP"/>
        <s v="3N4WUR"/>
        <s v="WA2S4M"/>
        <s v="3AE43C"/>
        <s v="6L652L"/>
        <s v="QKK6A8"/>
        <s v="EYU32Y"/>
        <s v="FQYQ25"/>
        <s v="VAVVEZ"/>
        <s v="P9SCN8"/>
        <s v="82FJFF"/>
        <s v="FN7Z96"/>
        <s v="A3GVZC"/>
        <s v="K2DZST"/>
        <s v="DS6S8V"/>
        <s v="2PYP9D"/>
        <s v="UL2GHU"/>
        <s v="9ZE3WF"/>
        <s v="HY268X"/>
        <s v="54P4PV"/>
        <s v="8HUL9H"/>
        <s v="ZJ6K2K"/>
        <s v="AJBL5M"/>
        <s v="LBA98G"/>
        <s v="7VBMPV"/>
        <s v="X995LC"/>
        <s v="W65QXL"/>
        <s v="5X7QS9"/>
        <s v="2KYVT3"/>
        <s v="UC9F39"/>
        <s v="AEF7AM"/>
        <s v="GUPHVB"/>
        <s v="4PBWGB"/>
        <s v="PPNST9"/>
        <s v="AFWJRM"/>
        <s v="2975CF"/>
        <s v="AWYD2W"/>
        <s v="7VTNW8"/>
        <s v="B2SZ2T"/>
        <s v="5CDM7Y"/>
        <s v="MY9PYP"/>
        <s v="K6J6UY"/>
        <s v="Z7PDGC"/>
        <s v="ZKDUKM"/>
        <s v="8HB9NQ"/>
        <s v="WSVSBU"/>
        <s v="WH49KW"/>
        <s v="KJMGC5"/>
        <s v="2U5RBB"/>
        <s v="C5PZN8"/>
        <s v="BERQ2Z"/>
        <s v="EEVGLH"/>
        <s v="3YGZKC"/>
        <s v="VKT5AN"/>
        <s v="752G4L"/>
        <s v="3WF2X3"/>
        <s v="GP4SJ9"/>
        <s v="KY59XG"/>
        <s v="CF494Y"/>
        <s v="4K8YZ2"/>
        <s v="GN9JBG"/>
        <s v="9N9K5M"/>
        <s v="PF3HPM"/>
        <s v="C39VR5"/>
        <s v="2CUP84"/>
        <s v="YG3DNE"/>
        <s v="SDBBAE"/>
        <s v="GH5BZS"/>
        <s v="BMSHZN"/>
        <s v="PGWH3A"/>
        <s v="2SNU2E"/>
        <s v="45UA7U"/>
        <s v="BM662A"/>
        <s v="RUK8W6"/>
        <s v="EY2DCR"/>
        <s v="CBNWFW"/>
        <s v="X82HU4"/>
        <s v="7QUHPS"/>
        <s v="PBX2L4"/>
        <s v="WAPZT2"/>
        <s v="BK4M5L"/>
        <s v="PTSAVL"/>
        <s v="2FSDVE"/>
        <s v="RWC7G8"/>
        <s v="B73R4T"/>
        <s v="VV4NQ7"/>
        <s v="NFF9ZG"/>
        <s v="QXP4G4"/>
        <s v="4STK5G"/>
        <s v="YY49U7"/>
        <s v="9MKWKG"/>
        <s v="G9CBRD"/>
        <s v="DESD5Y"/>
        <s v="XTYHMJ"/>
        <s v="7SEEFF"/>
        <s v="NSSWPJ"/>
        <s v="99JP47"/>
        <s v="QD6Y4A"/>
        <s v="U3L7XV"/>
        <s v="6KKT82"/>
        <s v="BE94Z6"/>
        <s v="BLPR4Y"/>
        <s v="GZAE25"/>
        <s v="GPW77W"/>
        <s v="W2VDLH"/>
        <s v="ZWFUR8"/>
        <s v="685K3E"/>
        <s v="33R9WE"/>
        <s v="DCLMWF"/>
        <s v="7TXPLD"/>
        <s v="MYB2EU"/>
        <s v="JL8ZY5"/>
        <s v="V35FCR"/>
        <s v="WYJC6N"/>
        <s v="VUYWSP"/>
        <s v="USP559"/>
        <s v="A4DZ6N"/>
        <s v="3XE7W9"/>
        <s v="C4XUGZ"/>
        <s v="W6Q72J"/>
        <s v="CH5ZTM"/>
        <s v="KXSC9R"/>
        <s v="BFCDZS"/>
        <s v="3RQNNT"/>
        <s v="T8EYVW"/>
        <s v="2NE35Z"/>
        <s v="RSZCTF"/>
        <s v="XEEV6J"/>
        <s v="8XUVXE"/>
        <s v="E2JDTH"/>
        <s v="CCJDY6"/>
        <s v="A2W8GS"/>
        <s v="DPWWGH"/>
        <s v="S9RALT"/>
        <s v="CBK2W4"/>
        <s v="4ECJY5"/>
        <s v="SXKLB8"/>
        <s v="S3W9NT"/>
        <s v="MXDNUU"/>
        <s v="RSR7AV"/>
        <s v="AWVXDE"/>
        <s v="SVMEQM"/>
        <s v="658NTJ"/>
        <s v="AD2SV3"/>
        <s v="P895NA"/>
        <s v="2SD3PX"/>
        <s v="U3CJPP"/>
        <s v="6Q7PR9"/>
        <s v="NG4M6P"/>
        <s v="YRNKUE"/>
        <s v="QS9Q7F"/>
        <s v="8RAGT8"/>
        <s v="NN65LT"/>
        <s v="U2KS5Z"/>
        <s v="HKT5VG"/>
        <s v="J8G3VV"/>
        <s v="4CR793"/>
        <s v="J7GTL9"/>
        <s v="S58P3L"/>
        <s v="HCBE2D"/>
        <s v="XLZPUV"/>
        <s v="S394AT"/>
        <s v="HVBA9R"/>
        <s v="27FBXG"/>
        <s v="RMXZWD"/>
        <s v="T5VU3K"/>
        <s v="TGBVRU"/>
        <s v="999XB9"/>
        <s v="S99P2G"/>
        <s v="SJ9BUT"/>
        <s v="S6CWUY"/>
        <s v="LBC2HL"/>
        <n v="869576"/>
        <s v="XLT534"/>
        <s v="V4SWPX"/>
        <s v="24SLT2"/>
        <s v="VA6K4R"/>
        <s v="LJZQGF"/>
        <s v="GVZVYJ"/>
        <s v="7Z4VGR"/>
        <s v="PL49WE"/>
        <s v="U8S6TP"/>
        <s v="X9DXMQ"/>
        <s v="Q8QFGY"/>
        <s v="V6JMVS"/>
        <s v="VXBC3B"/>
        <s v="D89VBR"/>
        <s v="K2BNWW"/>
        <s v="PCX6M4"/>
        <s v="WASFNM"/>
        <s v="9ZXAUJ"/>
        <s v="P6QE2P"/>
        <s v="DS7R64"/>
        <s v="CKMS7K"/>
        <s v="HGHNCQ"/>
        <s v="TKKWNQ"/>
        <s v="TFXY9K"/>
        <s v="973QN9"/>
        <s v="7RKJVJ"/>
        <s v="H4QJ73"/>
        <s v="T8J6S6"/>
        <s v="U875VH"/>
        <s v="L9HJR8"/>
        <s v="U6FDE8"/>
        <s v="6LJJ4F"/>
        <s v="6MTBQP"/>
        <s v="H9JFRA"/>
        <s v="VJ98GP"/>
        <s v="C2SGFA"/>
        <s v="CQY7XY"/>
        <s v="U23QLF"/>
        <s v="3SFB55"/>
        <s v="GC8SFN"/>
        <s v="Z2CYQA"/>
        <s v="WS8SBV"/>
        <s v="7AXBTU"/>
        <s v="A99MA2"/>
        <s v="4HREL3"/>
        <s v="EXUTD7"/>
        <s v="APJTLE"/>
        <s v="4GWMWM"/>
        <s v="P6EVFJ"/>
        <s v="GLMUC2"/>
        <s v="CHP3QS"/>
        <s v="U4BH2B"/>
        <s v="KLUWHF"/>
        <s v="YRHEWS"/>
        <s v="JECB2K"/>
        <s v="QCL773"/>
        <s v="BD25U7"/>
        <s v="HPDJKM"/>
        <s v="FQGPV6"/>
        <s v="LFGNGC"/>
        <s v="793UCS"/>
        <s v="CQ2RFQ"/>
        <s v="GPXUDZ"/>
        <s v="TKF8W2"/>
        <s v="BNFGGJ"/>
        <s v="LFHQ9W"/>
        <s v="ZQRYQ8"/>
        <s v="3SUAQS"/>
        <s v="HA39J8"/>
        <s v="LAEGZZ"/>
        <s v="GBGLCR"/>
        <s v="V6VZ6B"/>
        <s v="FACS9X"/>
        <s v="97XMX6"/>
        <s v="7TXCLH"/>
        <s v="Q8794R"/>
        <s v="DRK9F7"/>
        <s v="A34ZNK"/>
        <s v="HQAF8W"/>
        <s v="CV4ZDS"/>
        <s v="ZJSFCF"/>
        <s v="8LKAHZ"/>
        <s v="QZYFWA"/>
        <s v="NM4UFC"/>
        <s v="83J9TL"/>
        <s v="ERD4MJ"/>
        <s v="X6R6B5"/>
        <s v="ZGKZZS"/>
        <s v="7HPSMM"/>
        <s v="99YVUR"/>
        <s v="JW928B"/>
        <s v="3FMBSY"/>
        <s v="BXVAYG"/>
        <s v="9YYAMR"/>
        <s v="294C7D"/>
        <s v="PWALB9"/>
        <s v="RK9P6Y"/>
        <s v="H7QZAK"/>
        <s v="TNW35Z"/>
        <s v="K3SAZ6"/>
        <s v="8GWVQU"/>
        <s v="53ZGJZ"/>
        <s v="7V3JXY"/>
        <s v="W42TNR"/>
        <s v="FGCWJ8"/>
        <s v="EM82VR"/>
        <s v="RRQYYV"/>
        <s v="4A3Z9G"/>
        <s v="W9JA26"/>
        <s v="9W98RF"/>
        <s v="FNBP32"/>
        <s v="YY6NTN"/>
        <s v="95TURR"/>
        <s v="KRR6AR"/>
        <s v="GSUHQQ"/>
        <s v="G7UE75"/>
        <s v="6XR77Q"/>
        <s v="VXAN3F"/>
        <s v="V94CGS"/>
        <s v="82KWDQ"/>
        <s v="9U8ZMJ"/>
        <s v="M6ZSG9"/>
        <s v="HXFTK2"/>
        <s v="E8JGJV"/>
        <s v="EMTU4T"/>
        <s v="PDUMM8"/>
        <s v="Z68899"/>
        <s v="VJJ34V"/>
        <s v="ME7CST"/>
        <s v="25RLFT"/>
        <s v="6MSGAW"/>
        <s v="ND4ZH7"/>
        <s v="9G3MXP"/>
        <s v="GYLW5D"/>
        <s v="9275DX"/>
        <s v="JEEDGK"/>
        <s v="ZCVJ66"/>
        <s v="UAENE4"/>
        <s v="YNVVQ6"/>
        <s v="KDNEXR"/>
        <s v="Y6MAB7"/>
        <s v="LWPEHP"/>
        <s v="E8R2XV"/>
        <s v="7LP5L8"/>
        <s v="6ND56Q"/>
        <s v="KDQYDT"/>
        <s v="JVAPD9"/>
        <s v="2FUB6L"/>
        <s v="GG33V4"/>
        <s v="QTTXX7"/>
        <s v="6TQRKF"/>
        <s v="VSXW3F"/>
        <s v="59JHYE"/>
        <s v="PGVHXF"/>
        <s v="S9A7HE"/>
        <s v="BDAT6U"/>
        <s v="HWFA72"/>
        <s v="7J4YRJ"/>
        <s v="99X8MK"/>
        <s v="9Q6H96"/>
        <s v="GVED49"/>
        <s v="A6HMC4"/>
        <s v="52KJK2"/>
        <s v="P8L23H"/>
        <s v="VSGNCP"/>
        <s v="4ZSP6E"/>
        <s v="MG5KDB"/>
        <s v="HPJ4GP"/>
        <s v="U69SRQ"/>
        <s v="YLWCA7"/>
        <s v="9A6ZZ4"/>
        <s v="YEB8TX"/>
        <s v="KGKPN9"/>
        <s v="2VYXSW"/>
        <s v="3BXW5X"/>
        <s v="JNMMKY"/>
        <s v="XJDRRK"/>
        <s v="7X6H9G"/>
        <s v="EAPGTV"/>
        <s v="TLAUX8"/>
        <s v="3UB4GH"/>
        <s v="QGF2YX"/>
        <s v="CEDPKL"/>
        <s v="RXLCRX"/>
        <s v="SQR678"/>
        <s v="827D66"/>
        <s v="QSF2QJ"/>
        <s v="3JYP4C"/>
        <s v="2QC6NK"/>
        <s v="XTEUB3"/>
        <s v="5Y8KRR"/>
        <s v="G2UTM6"/>
        <s v="EPMYQL"/>
        <s v="7UAKG3"/>
        <s v="KHUHVP"/>
        <s v="ZL47EF"/>
        <s v="GDDDC3"/>
        <s v="M96744"/>
        <s v="D3B8L3"/>
        <s v="YY3E5K"/>
        <s v="9FAK7V"/>
        <s v="EY77WS"/>
        <s v="ZLAPPT"/>
        <s v="AU6E2G"/>
        <s v="92XZJD"/>
        <s v="CU9SNV"/>
        <s v="B9QBXF"/>
        <s v="UUU9ZJ"/>
        <s v="FP8QPN"/>
        <s v="RXXLK7"/>
        <s v="QR5624"/>
        <s v="5CX3QQ"/>
        <s v="7ZVTUN"/>
        <s v="7PXX3V"/>
        <s v="LJK7MP"/>
        <s v="M4X2RB"/>
        <s v="2X4ZEY"/>
        <s v="G8RHCA"/>
        <s v="7KTP73"/>
        <s v="T5BWPF"/>
        <s v="C5GCHC"/>
        <s v="Z4DZXP"/>
        <s v="G3XNCW"/>
        <s v="H6LADJ"/>
        <s v="D9VH63"/>
        <s v="P8HAZV"/>
        <s v="BYQE6Y"/>
        <s v="DKQ97M"/>
        <s v="C2UHYJ"/>
        <s v="2EZTY2"/>
        <s v="7KHG29"/>
        <s v="LK6B57"/>
        <s v="ZU8A4S"/>
        <s v="3RFRCP"/>
        <s v="94REQN"/>
        <s v="J2Q94T"/>
        <s v="STLM9E"/>
        <s v="RLVACY"/>
        <s v="CNZ3W4"/>
        <s v="98K7U3"/>
        <s v="3TYJ7B"/>
        <s v="4KQ9F2"/>
        <s v="5S39PZ"/>
        <s v="6Q69M3"/>
        <s v="N238UB"/>
        <s v="3ZUNKN"/>
        <s v="HD8EBU"/>
        <s v="9QY2KV"/>
        <s v="TXLSAW"/>
        <s v="KKJGN7"/>
        <s v="6SF94Q"/>
        <s v="ZVNXFY"/>
        <s v="9P6ABE"/>
        <s v="F6LYE2"/>
        <s v="X7U98J"/>
        <s v="8NNM93"/>
        <s v="2BSWPQ"/>
        <s v="H99EUZ"/>
        <s v="8Z6CFP"/>
        <s v="DCAC5X"/>
        <s v="2RR5TT"/>
        <s v="X8P2DM"/>
        <s v="EU8Z3K"/>
        <s v="PLUF42"/>
        <s v="SDX76P"/>
        <s v="W23LXQ"/>
        <s v="Y2Q29L"/>
        <s v="CHDEJ8"/>
        <s v="DMX7NT"/>
        <s v="WVHRAS"/>
        <s v="TDEWU4"/>
        <s v="YAG62U"/>
        <s v="RHYGBJ"/>
        <s v="XPPW89"/>
        <s v="QAMYAJ"/>
        <s v="EHNFGS"/>
        <s v="RJ84NM"/>
        <s v="6FXYC4"/>
        <s v="6YMVU9"/>
        <s v="CRC4FG"/>
        <s v="H7F2JJ"/>
        <s v="E2NE6V"/>
        <s v="HDW5FA"/>
        <s v="TLTP7Y"/>
        <s v="868Q9B"/>
        <s v="6JEJNC"/>
        <s v="6RXZXH"/>
        <s v="MBNR85"/>
        <s v="V3NRJB"/>
        <s v="J8HF6R"/>
        <s v="YLMVHH"/>
        <s v="8J6M8C"/>
        <s v="H68R92"/>
        <s v="SHZQUZ"/>
        <s v="K7AJ2M"/>
        <s v="B43J4M"/>
        <s v="5HHD76"/>
        <s v="9DZWVX"/>
        <s v="DLRJDK"/>
        <s v="NXS48N"/>
        <s v="VSPPGL"/>
        <s v="K2U42A"/>
        <s v="YZTK4J"/>
        <s v="H335NK"/>
        <s v="SHBMGR"/>
        <s v="B5E6P3"/>
        <s v="6G7A9V"/>
        <s v="MT6TAN"/>
        <s v="E8RGKQ"/>
        <s v="EYDY5L"/>
        <s v="PP7N8L"/>
        <s v="PMMCZE"/>
        <s v="FNCZHJ"/>
        <s v="CDN3RX"/>
        <s v="J82D24"/>
        <s v="5B8J2R"/>
        <s v="T44ETA"/>
        <s v="4C7S8Z"/>
        <s v="BG7L48"/>
        <s v="4XGZKV"/>
        <s v="JC6YFC"/>
        <s v="F7LS32"/>
        <s v="EN5QMR"/>
        <s v="5Q7YQ7"/>
        <s v="GWSE4B"/>
        <s v="HQ7M77"/>
        <s v="HSHNGD"/>
        <s v="MGQZDB"/>
        <s v="JLFYCU"/>
        <s v="L553AH"/>
        <s v="Z9W8XN"/>
        <s v="3Q6G4Q"/>
        <s v="CFZEVT"/>
        <s v="XRRJZ8"/>
        <s v="DWUDAE"/>
        <s v="YJ3H6V"/>
        <s v="EJHHRC"/>
        <s v="TTSDA8"/>
        <s v="39AUUT"/>
        <s v="GSAEQD"/>
        <s v="5MPV99"/>
        <s v="876MRE"/>
        <s v="2FR6SQ"/>
        <s v="KEHPL5"/>
        <s v="HK68WG"/>
        <s v="YV8SUR"/>
        <s v="XTTJUX"/>
        <s v="49QVAP"/>
        <s v="FQ2SL3"/>
        <s v="5YSVLN"/>
        <s v="K78JDF"/>
        <s v="ZBTQVH"/>
        <s v="TPVEP6"/>
        <s v="7HCTP6"/>
        <s v="7L2PLD"/>
        <s v="HPKEWG"/>
        <s v="66RPN2"/>
        <s v="R7SF8Z"/>
        <s v="S24EYM"/>
        <s v="GKQFSL"/>
        <s v="DY4A3E"/>
        <s v="XW8BW8"/>
        <s v="KZPSKT"/>
        <s v="363TVD"/>
        <s v="JJXV79"/>
        <s v="QZVZ8Y"/>
        <s v="PJALVH"/>
        <s v="XJ4K8Y"/>
        <s v="KDSEUT"/>
        <s v="FZ6D9C"/>
        <s v="PSECZ6"/>
        <s v="VZW64F"/>
        <s v="QW8MEG"/>
        <s v="CLXA3R"/>
        <s v="BBKPJ7"/>
        <s v="G9BM79"/>
        <s v="EL9YML"/>
        <s v="6DZYKF"/>
        <s v="E9XTLE"/>
        <s v="YTEHBY"/>
        <s v="KGVWRG"/>
        <s v="DUZFZR"/>
        <s v="SQPXSA"/>
        <s v="CH6DRA"/>
        <s v="9RU5LE"/>
        <s v="2LDE3N"/>
        <s v="33STUV"/>
        <s v="G3QX52"/>
        <s v="PW92C7"/>
        <s v="NXSQ45"/>
        <s v="B4ZYDL"/>
        <s v="8N2C3P"/>
        <s v="T7JHY9"/>
        <s v="SM4GRW"/>
        <s v="DX84ML"/>
        <s v="CMKM2G"/>
        <s v="V39WD7"/>
        <s v="3BS8M7"/>
        <s v="DWCJ87"/>
        <s v="KUD25X"/>
        <s v="F7D2F8"/>
        <s v="GXLRWA"/>
        <s v="RVQQ7L"/>
        <s v="6ZQ7DS"/>
        <s v="CKP5YY"/>
        <s v="7VY3ND"/>
        <s v="C9AHYT"/>
        <s v="5S45NX"/>
        <s v="FYKQZS"/>
        <s v="YHVML8"/>
        <s v="48L4SM"/>
        <s v="BU3QDT"/>
        <s v="R2CVY4"/>
        <s v="C6T9EH"/>
        <s v="ERN5BD"/>
        <s v="FQGWEH"/>
        <s v="45ZFAA"/>
        <s v="5NTVQ7"/>
        <s v="AEF9CM"/>
        <s v="NKC3YM"/>
        <s v="GY6X4Y"/>
        <s v="9KNS4C"/>
        <s v="KTGSZE"/>
        <s v="3F8KBE"/>
        <s v="Q4QNYK"/>
        <s v="NZT58B"/>
        <s v="QW67LD"/>
        <s v="4MC86A"/>
        <s v="4DS9KE"/>
        <s v="LF68TW"/>
        <s v="7ENQZY"/>
        <s v="UWVAGJ"/>
        <s v="E2CQ4M"/>
        <s v="7MEU84"/>
        <s v="NWXMRK"/>
        <s v="4X4UAR"/>
        <s v="MW3YZ5"/>
        <s v="EWBASD"/>
        <s v="HJ7UDU"/>
        <s v="S26J3T"/>
        <s v="VPQ8EE"/>
        <s v="VWWVQA"/>
        <s v="EFD72J"/>
        <s v="LRZB3Z"/>
        <s v="DFNH8L"/>
        <s v="KD6QGX"/>
        <s v="92ZNN9"/>
        <s v="VE33UC"/>
        <s v="RS6GTD"/>
        <s v="9YFDSG"/>
        <s v="GYLDKK"/>
        <s v="GP3RFQ"/>
        <s v="29S2GV"/>
        <s v="52PCWX"/>
        <s v="Y24PXK"/>
        <s v="PAEAKJ"/>
        <s v="B3T6FY"/>
        <s v="VGTNUH"/>
        <s v="RAF7QA"/>
        <s v="U2MCUC"/>
        <s v="ZTGGJB"/>
        <s v="974M94"/>
        <s v="E4ERWP"/>
        <s v="9QDWT3"/>
        <s v="XRJHEP"/>
        <s v="MKPH43"/>
        <s v="AC5WDV"/>
        <s v="GSEFW3"/>
        <s v="YZASQX"/>
        <s v="VANC22"/>
        <s v="QJGVQ8"/>
        <s v="745FMH"/>
        <s v="ZMZMD4"/>
        <s v="3UF6EE"/>
        <s v="AP8SE5"/>
        <s v="QQ2GGC"/>
        <s v="V83ZZ3"/>
        <s v="EM8QWA"/>
        <s v="N8G4U6"/>
        <s v="6QNKBA"/>
        <s v="LDQ8YJ"/>
        <s v="R5VUQY"/>
        <s v="HGEBD9"/>
        <s v="M698QN"/>
        <s v="4ZEZ4A"/>
        <s v="LRK9BC"/>
        <s v="EH32VP"/>
        <s v="DRAPXM"/>
        <s v="EEKNQC"/>
        <s v="EQY3UK"/>
        <s v="778SBG"/>
        <s v="PXYRD5"/>
        <s v="NLHGJN"/>
        <s v="UVRUFZ"/>
        <s v="CRNRZX"/>
        <s v="MT7SXY"/>
        <s v="ZCTN9K"/>
        <s v="EYT62E"/>
        <s v="6CAVMT"/>
        <s v="W5AQBY"/>
        <s v="KMD8LR"/>
        <s v="DV9X9E"/>
        <s v="TUEHNX"/>
        <s v="Y3NBPR"/>
        <s v="4JRFJJ"/>
        <s v="HMJJUK"/>
        <s v="NRBYCP"/>
        <s v="FGL6VR"/>
        <s v="Y7JVZ3"/>
        <s v="TN4KHL"/>
        <s v="VSGDSE"/>
        <s v="Z4AG26"/>
        <s v="SGVMNW"/>
        <s v="AP4D7U"/>
        <s v="P4CQUW"/>
        <s v="3MMRKP"/>
        <s v="TB69YH"/>
        <s v="2XNZED"/>
        <s v="CRHBJC"/>
        <s v="MJ6B5W"/>
        <s v="VDRFHZ"/>
        <s v="WSWDYN"/>
        <s v="VQ7KXH"/>
        <s v="F86R89"/>
        <s v="FZ4Z2U"/>
        <s v="5SKJUU"/>
        <s v="KV8KJ7"/>
        <s v="P75WUW"/>
        <s v="22LQX8"/>
        <s v="R4GQNF"/>
        <s v="UR45H4"/>
        <s v="WCVJFX"/>
        <s v="MQDAVF"/>
        <s v="L68EQR"/>
        <s v="KKMNW8"/>
        <s v="GU23QP"/>
        <s v="UMGT92"/>
        <s v="U6N44A"/>
        <s v="L38ZP6"/>
        <s v="N7C2YE"/>
        <s v="4TFEYY"/>
        <s v="K9MQBU"/>
        <s v="DU6YEX"/>
        <s v="6V52XS"/>
        <s v="9MLRWU"/>
        <s v="AWW873"/>
        <s v="S4L5LC"/>
        <s v="D5G7AR"/>
        <s v="RD9AJW"/>
        <s v="QDK6Z7"/>
        <s v="7JG3HG"/>
        <s v="WTAXA2"/>
        <s v="5RTQC7"/>
        <s v="7W4NKX"/>
        <s v="Y9PDXT"/>
        <s v="BQPDUU"/>
        <s v="P4JBKV"/>
        <s v="XKR3CX"/>
        <s v="3X2DNS"/>
        <s v="TKE8K8"/>
        <s v="E4GMEM"/>
        <s v="H568CE"/>
        <s v="4EWEBE"/>
        <s v="3AFJ6Y"/>
        <s v="DCWBKA"/>
        <s v="ZE2HSJ"/>
        <s v="3WEFJ3"/>
        <s v="WW56TG"/>
        <s v="M8SQTP"/>
        <s v="K5TFXG"/>
        <s v="3XGSMJ"/>
        <s v="KWLN9Q"/>
        <s v="ESD24F"/>
        <s v="WLP8UE"/>
        <s v="8CACDZ"/>
        <s v="F5T9DE"/>
        <s v="WFH2DE"/>
        <s v="FURU78"/>
        <s v="9VB85J"/>
        <s v="H8UAMF"/>
        <s v="JWDLSG"/>
        <s v="69LM5C"/>
        <s v="LCSKSD"/>
        <s v="AUARCE"/>
        <s v="5K3DFU"/>
        <s v="HJNV6P"/>
        <s v="UULGEL"/>
        <s v="3WJ8RH"/>
        <s v="379BSA"/>
        <s v="WD787Q"/>
        <s v="KDW45K"/>
        <s v="PNTKCX"/>
        <s v="TWF968"/>
        <s v="EHPS8Z"/>
        <s v="DDLHTK"/>
        <s v="P9KRTN"/>
        <s v="VT9SC2"/>
        <s v="7TR3X5"/>
        <s v="54ZFUP"/>
        <s v="H2KETP"/>
        <s v="GMZUPQ"/>
        <s v="APJMF4"/>
        <s v="7AL8E7"/>
        <s v="F8RP4H"/>
        <s v="NUM7TK"/>
        <s v="VP9NWY"/>
        <s v="FCZ7TB"/>
        <s v="2R8988"/>
        <s v="PR6NRU"/>
        <s v="Y5MFYC"/>
        <s v="9M5HYT"/>
        <s v="S94LXV"/>
        <s v="NEJQGQ"/>
        <s v="TL6EA2"/>
        <s v="GDJJN8"/>
        <s v="E6NSSS"/>
        <s v="BEKAC7"/>
        <s v="HKUG4Q"/>
        <s v="UNCNP4"/>
        <s v="NEDWN9"/>
        <s v="KCJHAD"/>
        <s v="29C4PZ"/>
        <s v="JRPUXJ"/>
        <s v="FDVGU2"/>
        <s v="3MYXQ3"/>
        <s v="6KM2JB"/>
        <s v="LHE8Z4"/>
        <s v="KD9JX5"/>
        <s v="PARAH9"/>
        <s v="WCVZPT"/>
        <s v="SK3N3H"/>
        <s v="7BLR43"/>
        <s v="KKF4YZ"/>
        <s v="GA29TK"/>
        <s v="7XTHNT"/>
        <s v="ZP6THC"/>
        <s v="8SQ32K"/>
        <s v="XA26P9"/>
        <s v="J3WRFD"/>
        <s v="FC3UET"/>
        <s v="84BDHS"/>
        <s v="SZD65F"/>
        <s v="QXTGYS"/>
        <s v="SBJR85"/>
        <s v="AMESUM"/>
        <s v="6JL4WT"/>
        <s v="RWARKJ"/>
        <s v="UVFQAU"/>
        <s v="GPLNUF"/>
        <s v="96W2VK"/>
        <s v="LFEYF5"/>
        <s v="KDMRWJ"/>
        <s v="RTA3YL"/>
        <s v="UZKYRZ"/>
        <s v="73TYXT"/>
        <s v="K75GPE"/>
        <s v="76QU6R"/>
        <s v="A53KDF"/>
        <s v="SYSFC2"/>
        <s v="767L85"/>
        <s v="ZDBUM7"/>
        <s v="98LTH6"/>
        <s v="EF3N23"/>
        <s v="Z27CTS"/>
        <s v="MN5WLZ"/>
        <s v="MVKURL"/>
        <s v="L68QXR"/>
        <s v="W7L7J3"/>
        <s v="VUJZWX"/>
        <s v="UQNHHJ"/>
        <s v="BRQAFL"/>
        <s v="YGH5SU"/>
        <s v="3DYFH2"/>
        <s v="YNM2WB"/>
        <s v="S2RCLH"/>
        <s v="CEH339"/>
        <s v="P7LH4W"/>
        <s v="Y5VUTF"/>
        <s v="KY856U"/>
        <s v="6BJ29L"/>
        <s v="ZCJKB5"/>
        <s v="KA92TB"/>
        <s v="MDB2TE"/>
        <s v="4SZ9UA"/>
        <s v="88U4PT"/>
        <s v="5MYSUH"/>
        <s v="URCUDD"/>
        <s v="W99EU6"/>
        <s v="83784X"/>
        <s v="2ACUSF"/>
        <s v="ZAR686"/>
        <s v="WMR62T"/>
        <s v="AX539S"/>
        <s v="87W6G9"/>
        <s v="A6BGV2"/>
        <s v="Z6UPTH"/>
        <s v="RMACED"/>
        <s v="9Y7AVW"/>
        <s v="NMT8SL"/>
        <s v="TE4XDU"/>
        <s v="HWTNDN"/>
        <s v="PMUSDQ"/>
        <s v="6UVP9A"/>
        <s v="GGHUJQ"/>
        <s v="CGDNMP"/>
        <s v="FB55WP"/>
        <s v="FPJVTV"/>
        <s v="QSAE6Y"/>
        <s v="YSMJ6V"/>
        <s v="38LQUQ"/>
        <s v="YGKNAJ"/>
        <s v="VTB56P"/>
        <s v="VWHR6Q"/>
        <s v="XKYY8E"/>
        <s v="G9V3BU"/>
        <s v="GJSQ29"/>
        <s v="2HC57Z"/>
        <s v="NVQ5LC"/>
        <s v="7JRSGP"/>
        <s v="4V5LQ7"/>
        <s v="LN5VJB"/>
        <s v="TB3MQE"/>
        <s v="P665DK"/>
        <s v="9JBQDC"/>
        <s v="Q3NY5V"/>
        <s v="6JP3M6"/>
        <s v="9G5VV2"/>
        <s v="LH2MHP"/>
        <s v="UDBLHQ"/>
        <s v="R5FTTV"/>
        <s v="EZSE5X"/>
        <s v="4WD8PB"/>
        <s v="N355NC"/>
        <s v="AQD3FA"/>
        <s v="LGMYJM"/>
        <s v="9P5632"/>
        <s v="36A4KA"/>
        <s v="9ML8TH"/>
        <s v="FPMYV4"/>
        <s v="R37QB5"/>
        <s v="XU864H"/>
        <s v="TYCKBA"/>
        <s v="4RJWC3"/>
        <s v="MYR6FJ"/>
        <s v="8JGN5K"/>
        <s v="AQNPJQ"/>
        <s v="BK2WJL"/>
        <s v="4EUKQN"/>
        <s v="TGX6AQ"/>
        <s v="6APMCS"/>
        <s v="34ZQG8"/>
        <s v="QG65VK"/>
        <s v="SQ66AD"/>
        <s v="4J3WNM"/>
        <s v="7QFG5X"/>
        <s v="769WS7"/>
        <s v="4KL8D6"/>
        <s v="HDQB6E"/>
        <s v="K8QSN2"/>
        <s v="4XQEG6"/>
        <s v="4GBP5D"/>
        <s v="FUNWGP"/>
        <s v="52SH9Q"/>
        <s v="S9VL7J"/>
        <s v="MSQP3P"/>
        <s v="GMWEJK"/>
        <s v="N7TYGS"/>
        <s v="U3GHZF"/>
        <s v="HWG8UQ"/>
        <s v="27AM6Q"/>
        <s v="MKPERL"/>
        <s v="NX5XJS"/>
        <s v="AQBPJZ"/>
        <s v="F9SFP2"/>
        <s v="64L3F2"/>
        <s v="T9KG3R"/>
        <s v="6E9ZYX"/>
        <s v="WXGLXA"/>
        <s v="E94H7M"/>
        <s v="TB43NW"/>
        <s v="RCY9R4"/>
        <s v="Z4XCJ6"/>
        <s v="MMPKAB"/>
        <s v="ZHSCTF"/>
        <s v="P7W3H7"/>
        <s v="WLDKPK"/>
        <s v="V4ZMV4"/>
        <s v="L2DE9Z"/>
        <s v="DD3HRC"/>
        <s v="DUDYL8"/>
        <s v="2D25EJ"/>
        <s v="N6ZCS3"/>
        <s v="F6FZBZ"/>
        <s v="BAX9UC"/>
        <s v="3MNZ5Z"/>
        <s v="D22TVZ"/>
        <s v="ZEV4EB"/>
        <s v="Y5BMQ3"/>
        <s v="G2HWZ6"/>
        <s v="HKUND5"/>
        <s v="AV6DY5"/>
        <s v="NVG74V"/>
        <s v="GFSL79"/>
        <s v="SYH4E8"/>
        <s v="FQKJAD"/>
        <s v="RXNKYJ"/>
        <s v="DNHLMY"/>
        <s v="7VU5A4"/>
        <s v="RUZXQA"/>
        <s v="MQVMUN"/>
        <s v="LFFLWX"/>
        <s v="AJRVTJ"/>
        <s v="QKXB5R"/>
        <s v="SZWJAV"/>
        <s v="22L3L9"/>
        <s v="WV3PNT"/>
        <s v="MXR4BT"/>
        <s v="NCF5T5"/>
        <s v="72WBBW"/>
        <s v="LMPPMN"/>
        <s v="3J6MSB"/>
        <s v="R2A3TM"/>
        <s v="92WVN5"/>
        <s v="CZBRPG"/>
        <s v="XCXGN9"/>
        <s v="3G4URC"/>
        <s v="SNWQLW"/>
        <s v="F9WFYM"/>
        <s v="N8ANLN"/>
        <s v="B9GX6K"/>
        <s v="YMZ5BT"/>
        <s v="PM96XV"/>
        <s v="PMGS8A"/>
        <s v="XV4SRR"/>
        <s v="74P22B"/>
        <s v="MMF38M"/>
        <s v="KATE8C"/>
        <s v="TWA6DF"/>
        <s v="GSKGMV"/>
        <s v="7FQJ5H"/>
        <s v="XTHSX2"/>
        <s v="5B9MHA"/>
        <s v="FWQ2EP"/>
        <s v="UV9HQR"/>
        <s v="99T7YR"/>
        <s v="YCSF22"/>
        <s v="HCZAHL"/>
        <s v="GPQJ6P"/>
        <s v="GYXPLN"/>
        <s v="VGAJTT"/>
        <s v="EKFR66"/>
        <s v="W5D8XP"/>
        <s v="QXB8SY"/>
        <s v="BXKH8V"/>
        <s v="EETH6N"/>
        <s v="4T3V6L"/>
        <s v="8PCVQ9"/>
        <s v="J8KY5U"/>
        <s v="FHN9YJ"/>
        <s v="MHSTLZ"/>
        <s v="QGUURB"/>
        <s v="3FX9J4"/>
        <s v="73YXG9"/>
        <s v="S2V63C"/>
        <s v="D2H3V8"/>
        <s v="UGTE9U"/>
        <s v="6Z3XUF"/>
        <s v="KZNX5H"/>
        <s v="4FYQGD"/>
        <s v="QGXARX"/>
        <s v="MRGHY7"/>
        <s v="4DXFRK"/>
        <s v="YNYMHB"/>
        <s v="6AHSMH"/>
        <s v="MGH8Q5"/>
        <s v="52JVDT"/>
        <s v="LDR72L"/>
        <s v="7CXV5A"/>
        <s v="E79XNC"/>
        <s v="BGRT9P"/>
        <s v="29SCAZ"/>
        <s v="HGRZTX"/>
        <s v="99T7L3"/>
        <s v="TL54A2"/>
        <s v="3QSQ7Q"/>
        <s v="ZYBWUY"/>
        <s v="K72K24"/>
        <s v="BEVBQG"/>
        <s v="RSGQ3C"/>
        <s v="B7ZMV2"/>
        <s v="RDFVHN"/>
        <s v="TKACSW"/>
        <s v="7LQFW8"/>
        <s v="6JD2NQ"/>
        <s v="GBT2NC"/>
        <s v="WTXTMZ"/>
        <s v="JZ4MYN"/>
        <s v="M8KMHN"/>
        <s v="JG4DRA"/>
        <s v="AYV6RY"/>
        <s v="YXDZQD"/>
        <s v="ZVAZTE"/>
        <s v="JX27BT"/>
        <s v="7DHLC7"/>
        <s v="MZ89EF"/>
        <s v="7AK2DC"/>
        <s v="CEN7TW"/>
        <s v="ZJ2VQQ"/>
        <s v="8UDEX6"/>
        <s v="TNST27"/>
        <s v="KSW33P"/>
        <s v="EEK8ZD"/>
        <s v="NST5WR"/>
        <s v="DFZYTT"/>
        <s v="5KBTFX"/>
        <s v="4CK52V"/>
        <s v="YX6KVH"/>
        <s v="E9R45T"/>
        <s v="R4TWBF"/>
        <s v="LQNP4Y"/>
        <s v="LBUFYJ"/>
        <s v="9V4HTL"/>
        <s v="VMVZBR"/>
        <s v="J44WQV"/>
        <s v="S64SFL"/>
        <s v="YT93AX"/>
        <s v="CS7CZ3"/>
        <s v="MLYSJS"/>
        <s v="B2GF7L"/>
        <s v="E7QP79"/>
        <s v="JKNWHF"/>
        <s v="CQEUDL"/>
        <s v="F34M94"/>
        <s v="U9LE8H"/>
        <s v="QATYKV"/>
        <s v="9JKV92"/>
        <s v="4YRFUH"/>
        <s v="L98KWD"/>
        <s v="MSMC2J"/>
        <s v="5DQTEA"/>
        <s v="V9BFJC"/>
        <s v="2B2QLV"/>
        <s v="XALBC4"/>
        <s v="XKLMTH"/>
        <s v="RKRWHZ"/>
        <s v="4GVN9A"/>
        <s v="CJAZKA"/>
        <s v="7RV9CT"/>
        <s v="23VTVT"/>
        <s v="Y5SPYH"/>
        <s v="JLUD2U"/>
        <s v="WXD2CV"/>
        <s v="M6PTMM"/>
        <s v="RDHZ3W"/>
        <s v="9YPRNN"/>
        <s v="W4CX3Q"/>
        <s v="HC7CWP"/>
        <s v="AM7RKD"/>
        <s v="EG962P"/>
        <s v="65Z43A"/>
        <s v="KHPV88"/>
        <s v="ZRKU7R"/>
        <s v="Y46KV4"/>
        <s v="3N7JAB"/>
        <s v="HF5JCV"/>
        <s v="GSCS8R"/>
        <s v="J2A33F"/>
        <s v="5WPQ4M"/>
        <s v="XZ9QPX"/>
        <s v="D4T697"/>
        <s v="9R3GZM"/>
        <s v="RKGC5W"/>
        <s v="76SP3H"/>
        <s v="3NR77B"/>
        <s v="NE78GY"/>
        <s v="PPEFEH"/>
        <s v="EJV5F2"/>
        <s v="BBMAR3"/>
        <s v="PVSCR6"/>
        <s v="VCHGR4"/>
        <s v="VJC5Q3"/>
        <s v="J4S7JN"/>
        <s v="RRBSSH"/>
        <s v="UTSUKC"/>
        <s v="JLVF4P"/>
        <s v="T6VR55"/>
        <s v="D587S4"/>
        <s v="67QMUC"/>
        <s v="7WCJJV"/>
        <s v="FK3Q4Z"/>
        <s v="BJQZY7"/>
        <s v="FN76HF"/>
        <s v="Z8UN9T"/>
        <s v="KBGKL4"/>
        <s v="T3PX4N"/>
        <s v="Z63QH6"/>
        <s v="YSG47E"/>
        <s v="LMW4BC"/>
        <s v="PKHDZP"/>
        <s v="BUGD6B"/>
        <s v="UW7X8W"/>
        <s v="DYESXC"/>
        <s v="TBMVKX"/>
        <s v="9J8LPT"/>
        <s v="DUDJ9F"/>
        <s v="53NEPT"/>
        <s v="EGUKZJ"/>
        <s v="2WTNSV"/>
        <s v="PJSYCY"/>
        <s v="2L8LVQ"/>
        <s v="8VE5DN"/>
        <s v="XYK54H"/>
        <s v="CY7236"/>
        <s v="MFC586"/>
        <s v="YZ6H7W"/>
        <s v="QW9Z6H"/>
        <s v="MCDXP8"/>
        <s v="R6GJMQ"/>
        <s v="A4H4ZQ"/>
        <s v="C73Q8L"/>
        <s v="QBRW6N"/>
        <s v="9WRXYZ"/>
        <s v="S393HE"/>
        <s v="XTHFP3"/>
        <s v="GXUZ6E"/>
        <s v="STW4ZA"/>
        <s v="NKPEZ6"/>
        <s v="LLFRSN"/>
        <s v="M6QCNZ"/>
        <s v="9X45RU"/>
        <s v="5LREE9"/>
        <s v="LZ4TRL"/>
        <s v="5YSW6A"/>
        <s v="YM5UEW"/>
        <s v="HJNR7G"/>
        <s v="QFLBBM"/>
        <s v="ZVXDHT"/>
        <s v="8TKKB4"/>
        <s v="XDFHBY"/>
        <s v="DBHW25"/>
        <s v="V6KEWB"/>
        <s v="9U4YFG"/>
        <s v="A2BV28"/>
        <s v="3J2M36"/>
        <s v="YAJX3N"/>
        <s v="Q69FP8"/>
        <s v="ML4EZA"/>
        <s v="69C5AR"/>
        <s v="TYZXBE"/>
        <s v="X3W6PS"/>
        <s v="JK5KAH"/>
        <s v="DUTA3C"/>
        <s v="9RUW24"/>
        <s v="3242MH"/>
        <s v="AELZ2X"/>
        <s v="JHLX46"/>
        <s v="LXLCVM"/>
        <s v="LCF4VR"/>
        <s v="5PMSFK"/>
        <s v="C2T43Y"/>
        <s v="8HQPKF"/>
        <s v="G9Q785"/>
        <s v="NRNG6J"/>
        <s v="C6YDRF"/>
        <s v="UGEQSZ"/>
        <s v="RF7T27"/>
        <s v="BPBMTP"/>
        <s v="LEXLF5"/>
        <s v="DGULLC"/>
        <s v="8BUCNC"/>
        <s v="G4962U"/>
        <s v="X8REZC"/>
        <s v="P59Y7V"/>
        <s v="4BS8SD"/>
        <s v="K99KSB"/>
        <s v="3U422D"/>
        <s v="GXXWAJ"/>
        <s v="P8Y8EB"/>
        <s v="RJ6XHH"/>
        <s v="7KY4SW"/>
        <s v="GNJ88V"/>
        <s v="LZRNBH"/>
        <s v="T6CFH8"/>
        <s v="F9KEK6"/>
        <s v="HRWKYY"/>
        <s v="VMDMYT"/>
        <s v="ETY7Q5"/>
        <s v="5QTGGT"/>
        <s v="SHNUTQ"/>
        <s v="K4UY2D"/>
        <s v="HLWSSL"/>
        <s v="77D39V"/>
        <s v="JBHYN2"/>
        <s v="9R9UGH"/>
        <s v="UTE5M4"/>
        <s v="5C2BE7"/>
        <s v="5D6Z2W"/>
        <s v="5924YL"/>
        <s v="XT94MR"/>
        <s v="GTMZAP"/>
        <s v="UUXGGQ"/>
        <s v="96HT6N"/>
        <s v="VSNN9V"/>
        <s v="H2E7J6"/>
        <s v="NC7NBX"/>
        <s v="N7QQT8"/>
        <s v="B28Q4H"/>
        <s v="2XFUHW"/>
        <s v="7HZBN7"/>
        <s v="T4828R"/>
        <s v="4K7B58"/>
        <s v="BFGBN4"/>
        <s v="YRHJBX"/>
        <s v="CUYRPP"/>
        <s v="CK8S8W"/>
        <s v="SEJ437"/>
        <s v="YZWARG"/>
        <s v="JSB62F"/>
        <s v="9E4V2P"/>
        <s v="UMPDFY"/>
        <s v="WD2WF6"/>
        <s v="3JC3PH"/>
        <s v="R6JGSV"/>
        <s v="AWK2CS"/>
        <s v="LZ9M37"/>
        <s v="W7AEMQ"/>
        <s v="QYTX76"/>
        <s v="JLGUUP"/>
        <s v="XAP5X6"/>
        <s v="SMQSMP"/>
        <s v="PCTFJA"/>
        <s v="8AQKLV"/>
        <s v="2GXMDE"/>
        <s v="7KQ9MG"/>
        <s v="DV2ZDK"/>
        <s v="Y8QAD3"/>
        <s v="2X687V"/>
        <s v="TJXVPV"/>
        <s v="VWB5BR"/>
        <s v="AEV8NL"/>
        <s v="MKSDS4"/>
        <s v="THDJD4"/>
        <s v="S64YLK"/>
        <s v="ZJ2AAH"/>
        <s v="SJPY9E"/>
        <s v="29PH78"/>
        <s v="K6US3N"/>
        <s v="756ZXG"/>
        <s v="6SSKVX"/>
        <s v="LKDZ28"/>
        <s v="HUB7FD"/>
        <s v="AXFZCC"/>
        <s v="TDVNN8"/>
        <s v="3AWD5R"/>
        <s v="VCDMS2"/>
        <s v="QFJF6M"/>
        <s v="22LNHW"/>
        <s v="34BBWV"/>
        <s v="XYSY6Z"/>
        <s v="AUKZZ2"/>
        <s v="QY7A9G"/>
        <s v="RDDMHB"/>
        <s v="YLKVBR"/>
        <s v="5AM3FV"/>
        <s v="JSRBLL"/>
        <s v="KC9KHC"/>
        <s v="YGPQ2A"/>
        <s v="8CWFF2"/>
        <s v="ZDPXTN"/>
        <s v="JFSMA2"/>
        <s v="UK9ZCG"/>
        <s v="3S8SG2"/>
        <s v="V2P2DR"/>
        <s v="YY3BTF"/>
        <s v="UVQMX3"/>
        <s v="ZMBYWF"/>
        <s v="8T3JQS"/>
        <s v="54L7F4"/>
        <s v="BTTVA5"/>
        <s v="MH8WE3"/>
        <s v="L35XQJ"/>
        <s v="J4VPZP"/>
        <s v="MT34Y4"/>
        <s v="LR8W9N"/>
        <s v="QRD4WT"/>
        <s v="ZM8VPU"/>
        <s v="DXBYFK"/>
        <s v="3NAVX7"/>
        <s v="9R4YWS"/>
        <s v="GU5L4A"/>
        <s v="TKLS9B"/>
        <s v="SBCB25"/>
        <s v="GVQNSC"/>
        <s v="LGPYTD"/>
        <s v="UVRUN2"/>
        <s v="KRXPC3"/>
        <s v="G5PLVM"/>
        <s v="ZD3W79"/>
        <s v="4W5YLA"/>
        <s v="SJ8HDJ"/>
        <s v="3M4GSQ"/>
        <s v="7Z3XXF"/>
        <s v="CYPX2M"/>
        <s v="AVBNRU"/>
        <s v="ZJHC8T"/>
        <s v="P28DSG"/>
        <s v="BTGWK5"/>
        <s v="K9XB42"/>
        <s v="DT5CNV"/>
        <s v="4XNSF7"/>
        <s v="SJQFDL"/>
        <s v="UFH6XD"/>
        <s v="KKMN7M"/>
        <s v="QA3UQK"/>
        <s v="LX2L9S"/>
        <s v="4LZJG9"/>
        <s v="JTXQGP"/>
        <s v="3H4V2X"/>
        <s v="QWUDXD"/>
        <s v="V52PD9"/>
        <s v="LSBBCU"/>
        <s v="62PGGZ"/>
        <s v="9XDEES"/>
        <s v="PMGUY8"/>
        <s v="6X7EU6"/>
        <s v="WH3TH8"/>
        <s v="97RVCC"/>
        <s v="K9UXKZ"/>
        <s v="2KUFQF"/>
        <s v="3H93LY"/>
        <s v="2RBL7W"/>
        <s v="T6432L"/>
        <s v="HHRVQA"/>
        <s v="E7RFHX"/>
        <s v="YG5QCT"/>
        <s v="YR32SP"/>
        <s v="4G2MYJ"/>
        <s v="L67S55"/>
        <s v="DT5CAV"/>
        <s v="R5M83H"/>
        <s v="AXKJ9Q"/>
        <s v="EWC8KV"/>
        <s v="D9XQX6"/>
        <s v="MRM568"/>
        <s v="LHRKS3"/>
        <s v="9K6FXY"/>
        <s v="YE49GZ"/>
        <s v="Z9DSHW"/>
        <s v="3E2ZFV"/>
        <s v="SFRSJW"/>
        <s v="NN7PR6"/>
        <s v="8J4K8V"/>
        <s v="SAMUQB"/>
        <s v="NXN4U3"/>
        <s v="X5T965"/>
        <s v="UDGKCC"/>
        <s v="LU29C9"/>
        <s v="874GWV"/>
        <s v="D842AG"/>
        <s v="3Q9NV8"/>
        <s v="7Y9QS8"/>
        <s v="G3LRH3"/>
        <s v="8DXMCG"/>
        <s v="QBF7YG"/>
        <s v="AJC3R3"/>
        <s v="XJKQMV"/>
        <s v="88L4PJ"/>
        <s v="HDHF78"/>
        <s v="KNEML7"/>
        <s v="PMABCF"/>
        <s v="CVS6EY"/>
        <s v="W4GNJ3"/>
        <s v="CW8A7N"/>
        <s v="AUV4TK"/>
        <s v="KPQNNA"/>
        <s v="DRYWEN"/>
        <s v="74TUMW"/>
        <s v="2DS4CB"/>
        <s v="5T2GMH"/>
        <s v="J66T86"/>
        <s v="QGDX2K"/>
        <s v="G4VLG5"/>
        <s v="KHNPB2"/>
        <s v="NX858B"/>
        <s v="QSBKDU"/>
        <s v="EKCJGQ"/>
        <s v="DEB9YB"/>
        <s v="Y6VPCW"/>
        <s v="HBK35L"/>
        <s v="RFMYB5"/>
        <s v="U6HAPG"/>
        <s v="SSE8FB"/>
        <s v="TF2JYB"/>
        <s v="6CFPGJ"/>
        <s v="A3CCC2"/>
        <s v="6WT8LR"/>
        <s v="WK3762"/>
        <s v="SULTR6"/>
        <s v="VG72FS"/>
        <s v="FYNA4S"/>
        <s v="28SS6B"/>
        <s v="LSVABW"/>
        <s v="AWDRWK"/>
        <s v="DS5N4J"/>
        <s v="GYWDPE"/>
        <s v="N2QJLQ"/>
        <s v="FXHLK3"/>
        <s v="BNBT8Y"/>
        <s v="EGDZGD"/>
        <s v="JHUWJR"/>
        <s v="MB6HKC"/>
        <s v="L9ABMZ"/>
        <s v="UQ2XP3"/>
        <s v="M3Y8XL"/>
        <s v="PT9ZEY"/>
        <s v="TTA6LK"/>
        <s v="DDQKWL"/>
        <s v="R5GFMX"/>
        <s v="HKA98H"/>
        <s v="ARAWCL"/>
        <s v="NPRUZS"/>
        <s v="6SLW2Z"/>
        <s v="HHC2HL"/>
        <s v="RWQ8YR"/>
        <s v="ZB2N7J"/>
        <s v="ZNFYHY"/>
        <s v="5EPXXV"/>
        <s v="FLXHAH"/>
        <s v="6ZL7E2"/>
        <s v="R3YAWJ"/>
        <s v="JFQN6W"/>
        <s v="SAM4WR"/>
        <s v="35M3TX"/>
        <s v="JXVMCA"/>
        <s v="TJB953"/>
        <s v="7K8NLA"/>
        <s v="T9UFT8"/>
        <s v="7DGZLR"/>
        <s v="GJTCAV"/>
        <s v="EAJKKZ"/>
        <s v="YH7L48"/>
        <s v="JXQEAE"/>
        <s v="JRFYSY"/>
        <s v="C488BB"/>
        <s v="D6Q6HD"/>
        <s v="2LS5QQ"/>
        <s v="23NFQE"/>
        <s v="8EQD8Y"/>
        <s v="JZ5BQ6"/>
        <s v="9LHS4H"/>
        <s v="AUX4NQ"/>
        <s v="8BER2R"/>
        <s v="M3LL86"/>
        <s v="STHCVH"/>
        <s v="8CTCKX"/>
        <s v="VE22WN"/>
        <s v="YJJPDN"/>
        <s v="NXYSUJ"/>
        <s v="3VFM83"/>
        <s v="K62HN9"/>
        <s v="Z4NQKZ"/>
        <s v="VUXNW6"/>
        <s v="YVG8QP"/>
        <s v="5GEHYH"/>
        <s v="RFURHC"/>
        <s v="VNT859"/>
        <s v="BFCAUX"/>
        <s v="JC9BPF"/>
        <s v="WSG34G"/>
        <s v="2Y6PCX"/>
        <s v="B3VWUZ"/>
        <s v="SXU65A"/>
        <s v="GDVD9D"/>
        <s v="666VHM"/>
        <s v="FPWHNG"/>
        <s v="7QBRXP"/>
        <s v="D9S24S"/>
        <s v="R49KMY"/>
        <s v="MUH79W"/>
        <s v="69KH65"/>
        <s v="SLZYH3"/>
        <s v="D3C4DR"/>
        <s v="LP9AM8"/>
        <s v="VND3CT"/>
        <s v="X973BR"/>
        <s v="JQWNM8"/>
        <s v="F8F7MK"/>
        <s v="ML7G2K"/>
        <s v="B7LZU8"/>
        <s v="VK76QA"/>
        <s v="9X559Q"/>
        <s v="NZG3TC"/>
        <s v="6T3VTW"/>
        <s v="2XFJHJ"/>
        <s v="C9RNW6"/>
        <s v="NGUDGH"/>
        <s v="PK7TJJ"/>
        <s v="7J9HHZ"/>
        <s v="P44HFN"/>
        <s v="2V4EM6"/>
        <s v="MAMFGN"/>
        <s v="8Y3YW6"/>
        <s v="44WHUL"/>
        <s v="4RYLRC"/>
        <s v="ETKL7N"/>
        <s v="QGVALA"/>
        <s v="VK8LCK"/>
        <s v="JCABS3"/>
        <s v="CSZPB7"/>
        <s v="8PYWUW"/>
        <s v="ES6WQU"/>
        <s v="GUA5SG"/>
        <s v="8GA2NB"/>
        <s v="WY8DGU"/>
        <s v="4K7J4C"/>
        <s v="WQXTMF"/>
        <s v="GGBWX8"/>
        <s v="CT79AA"/>
        <s v="VGCD9C"/>
        <s v="EQGZ6D"/>
        <s v="JMSDK9"/>
        <s v="76P5CV"/>
        <s v="3DTS53"/>
        <s v="9Q4F8L"/>
        <s v="66ATQF"/>
        <s v="XD92YY"/>
        <s v="HB8B69"/>
        <s v="BTBUKZ"/>
        <s v="T7MTEK"/>
        <s v="B6RX5T"/>
        <s v="8CHCS6"/>
        <s v="UUJG7A"/>
        <s v="FADV87"/>
        <s v="NDDXFK"/>
        <s v="SC3MVN"/>
        <s v="ZXJJBQ"/>
        <s v="N7X4TH"/>
        <s v="PAVKT8"/>
        <s v="DG8537"/>
        <s v="A7Y9G4"/>
        <s v="PYWEHK"/>
        <s v="WCHTYY"/>
        <s v="W3HRKY"/>
        <s v="B9K74C"/>
        <s v="QN37A5"/>
        <s v="NA492Z"/>
        <s v="PQ8EVL"/>
        <s v="J2XVJS"/>
        <s v="BNMZUS"/>
        <s v="3QBVK4"/>
        <s v="4JZQZH"/>
        <s v="ATEFA8"/>
        <s v="RZQATP"/>
        <s v="ZJV8DY"/>
        <s v="B3UMPA"/>
        <s v="CBNH4C"/>
        <s v="S94AN8"/>
        <s v="UCZC8N"/>
        <s v="PR4YCL"/>
        <s v="FVJE8P"/>
        <s v="UHSBZQ"/>
        <s v="3HQEND"/>
        <s v="K5GBXZ"/>
        <s v="ESN5V2"/>
        <s v="Q3P875"/>
        <s v="PSYXBC"/>
        <s v="QJZBPG"/>
        <s v="J6YH6G"/>
        <s v="HFDHJD"/>
        <s v="NHJEAK"/>
        <s v="GB6BZZ"/>
        <s v="4FKUV3"/>
        <s v="SWX3SB"/>
        <s v="SBVKSA"/>
        <s v="RQ973P"/>
        <s v="77M2PM"/>
        <s v="BQPXS2"/>
        <s v="MZSZUG"/>
        <s v="WSLT8F"/>
        <s v="LKS8JA"/>
        <s v="FPJHUK"/>
        <s v="U5HRC5"/>
        <s v="RHKJDL"/>
        <s v="QKUC6R"/>
        <s v="4KVXE2"/>
        <s v="75UPD6"/>
        <s v="6GX8HT"/>
        <s v="CDH4L7"/>
        <s v="T922TP"/>
        <s v="YUDBYU"/>
        <s v="UTUEMD"/>
        <s v="76QZL8"/>
        <s v="WSPCLJ"/>
        <s v="M5BZKZ"/>
        <s v="HE7HSZ"/>
        <s v="BVHY6T"/>
        <s v="YXR7D4"/>
        <s v="MT38MA"/>
        <s v="J45FL5"/>
        <s v="CP8LAD"/>
        <s v="L4ZNGC"/>
        <s v="LKLY6D"/>
        <s v="BNCGYN"/>
        <s v="882VCC"/>
        <s v="4QSBHZ"/>
        <s v="VFHKKD"/>
        <s v="EQKD2R"/>
        <s v="WT6J92"/>
        <s v="CJ73WY"/>
        <s v="NCSMG4"/>
        <s v="8EDMGJ"/>
        <s v="LGWMHT"/>
        <s v="DKYAFX"/>
        <s v="2Q4CBF"/>
        <s v="YCL7QG"/>
        <s v="CHEANL"/>
        <s v="J35F3Y"/>
        <s v="L2NM9S"/>
        <s v="SE2VWW"/>
        <s v="HQYWHN"/>
        <s v="9QRM7W"/>
        <s v="28MSG2"/>
        <s v="WQFDUV"/>
        <s v="DTPHZ4"/>
        <s v="89CXU3"/>
        <s v="SXPYY3"/>
        <s v="B827Q7"/>
        <s v="7DSJUU"/>
        <s v="2LJXMB"/>
        <s v="96LMD5"/>
        <s v="JCD9YB"/>
        <s v="2DLRVD"/>
        <s v="993TQ6"/>
        <s v="KCVYMA"/>
        <s v="6VXK55"/>
        <s v="L58SQ3"/>
        <s v="4EB9JL"/>
        <s v="ES3YAV"/>
        <s v="RCEGZT"/>
        <s v="K43RS4"/>
        <s v="L44G66"/>
        <s v="VSX7QD"/>
        <s v="X9ZAJB"/>
        <s v="4CM7HH"/>
        <s v="SMUH4Z"/>
        <s v="RYHATZ"/>
        <s v="ADP2NJ"/>
        <s v="VFNASW"/>
        <s v="8KR69L"/>
        <s v="LWZFL3"/>
        <s v="6DQJEL"/>
        <s v="RZHD24"/>
        <s v="PV2U86"/>
        <s v="Q5H7LV"/>
        <s v="A89UKP"/>
        <s v="TY7TQB"/>
        <s v="86VLLH"/>
        <s v="PXQJM5"/>
        <s v="QXUQKG"/>
        <s v="59UA78"/>
        <s v="Z7LEYL"/>
        <s v="FW2DYV"/>
        <s v="6CKWCF"/>
        <s v="EV238Y"/>
        <s v="NGKHB9"/>
        <s v="FQQFBN"/>
        <s v="CH77UT"/>
        <s v="N3U6NU"/>
        <s v="KPCKD6"/>
        <s v="CFU9UX"/>
        <s v="MWY9NN"/>
        <s v="2CLQBX"/>
        <s v="ZTAL8T"/>
        <s v="X2FAPT"/>
        <s v="2T34VG"/>
        <s v="KP3K5T"/>
        <s v="ZU3LSX"/>
        <s v="SB6XFD"/>
        <s v="83CMD5"/>
        <s v="Q8FZ4T"/>
        <s v="FMT6C3"/>
        <s v="QMNEE8"/>
        <s v="D9HPJ6"/>
        <s v="K9UDWT"/>
        <s v="HAR699"/>
        <s v="97EY5P"/>
        <s v="F4YAH6"/>
        <s v="ARAWXN"/>
        <s v="RZ43XK"/>
        <s v="TWC4SR"/>
        <s v="6WM9PL"/>
        <s v="MYK5BW"/>
        <s v="RFD28H"/>
        <s v="HAWZBQ"/>
        <s v="7UPWDM"/>
        <s v="SZW3P3"/>
        <s v="DGGPWF"/>
        <s v="24XY83"/>
        <s v="2CHKYZ"/>
        <s v="3QJ2LG"/>
        <s v="5N4BVW"/>
        <s v="X3UVGU"/>
        <s v="U4TX59"/>
        <s v="ECYH2J"/>
        <s v="CTMRE2"/>
        <s v="RUG2MA"/>
        <s v="F2SAVA"/>
        <s v="NKRFYZ"/>
        <s v="RMCPR9"/>
        <s v="V5NZ5Q"/>
        <s v="QNLNEF"/>
        <s v="9X7WGP"/>
        <s v="APFEYZ"/>
        <s v="PUFHG6"/>
        <s v="DDYPVF"/>
        <s v="YPF8K2"/>
        <s v="B8K9UE"/>
        <s v="MVF38E"/>
        <s v="7SM45C"/>
        <s v="GRFLXW"/>
        <s v="LZ4PXJ"/>
        <s v="BKUNTZ"/>
        <s v="ARXY7C"/>
        <s v="JXNVHG"/>
        <s v="6XLR2G"/>
        <s v="3UVPX4"/>
        <s v="X53J3L"/>
        <s v="8YKPDE"/>
        <s v="B2MB3D"/>
        <s v="XSNRE6"/>
        <s v="P54YPC"/>
        <s v="QESLBU"/>
        <s v="A936GX"/>
        <s v="SP8RC2"/>
        <s v="V9D6AF"/>
        <s v="46N9AJ"/>
        <s v="LP8DK7"/>
        <s v="EDFWRB"/>
        <s v="7PA4WM"/>
        <s v="U69H7V"/>
        <s v="FHFTVM"/>
        <s v="JUS7U6"/>
        <s v="FL42ZS"/>
        <s v="K2E8A7"/>
        <s v="TKUJZY"/>
        <s v="7GR5QD"/>
        <s v="PPHJE5"/>
        <s v="76KYVB"/>
        <s v="UM42CK"/>
        <s v="7BHMDU"/>
        <s v="EX3MP6"/>
        <s v="JM3C3M"/>
        <s v="C4VB63"/>
        <s v="RYWAJZ"/>
        <s v="4C36ZQ"/>
        <s v="FNYDPT"/>
        <s v="BJC7RT"/>
        <s v="CLU528"/>
        <s v="PST4NT"/>
        <s v="VXK9GF"/>
        <s v="RPE2UN"/>
        <s v="BEY2AM"/>
        <s v="4MRDB2"/>
        <s v="V37X5Z"/>
        <s v="HCZKSP"/>
        <s v="ARYGDX"/>
        <s v="J9RE9B"/>
        <s v="2S4AMN"/>
        <s v="H3944A"/>
        <s v="3RQVGE"/>
        <s v="RCXFND"/>
        <s v="F2PFRN"/>
        <s v="RMLMSG"/>
        <s v="LLYMEU"/>
        <s v="D2QWJJ"/>
        <s v="8ADEH8"/>
        <s v="MYG8VX"/>
        <s v="CFFTDH"/>
        <s v="9NVZ2U"/>
        <s v="9XKXZG"/>
        <s v="8RFNAR"/>
        <s v="32JQ96"/>
        <s v="XH92D8"/>
        <s v="5NGVUC"/>
        <s v="UW8M8W"/>
        <s v="MQRRW9"/>
        <s v="WY26VL"/>
        <s v="BSQ5AZ"/>
        <s v="NNSZK9"/>
        <s v="QBMSJL"/>
        <s v="92VDF3"/>
        <s v="Q4CCCR"/>
        <s v="YKVRZJ"/>
        <s v="5G2SG4"/>
        <s v="TX3ENU"/>
        <s v="F8F82Y"/>
        <s v="R4E9ZE"/>
        <s v="6A52VH"/>
        <s v="34GM7Y"/>
        <s v="B6ZY7H"/>
        <s v="MPPPJB"/>
        <s v="J4M49Z"/>
        <s v="XWR6AL"/>
        <s v="JFN398"/>
        <s v="WPAFAG"/>
        <s v="6Q426Z"/>
        <s v="NQGT5Y"/>
        <s v="DHLS7P"/>
        <n v="93300000000"/>
        <s v="VZWBHX"/>
        <s v="GGW9WK"/>
        <s v="DJ8JMZ"/>
        <s v="ZQNETZ"/>
        <s v="BAF3K5"/>
        <s v="KDUHYQ"/>
        <s v="8D6LCN"/>
        <s v="FXRECY"/>
        <s v="EJ2Q78"/>
        <s v="2ZU8FV"/>
        <s v="YYDV9L"/>
        <s v="HKCAFS"/>
        <s v="B6KW27"/>
        <s v="EYJPS9"/>
        <s v="WCTZ8Y"/>
        <s v="J2XFY7"/>
        <s v="WZSP8B"/>
        <s v="GRRQ63"/>
        <s v="95SE4C"/>
        <s v="MPAGP7"/>
        <s v="VLWLN8"/>
        <s v="HJFLZY"/>
        <s v="ELEWXR"/>
        <s v="8HM7UV"/>
        <s v="XTTFM4"/>
        <s v="JNT6S8"/>
        <s v="3DN752"/>
        <s v="PC47UD"/>
        <s v="MJ5GN6"/>
        <s v="CPA5JJ"/>
        <s v="P4X2DG"/>
        <s v="BYJZRZ"/>
        <s v="NRNYPH"/>
        <s v="DQ7WF8"/>
        <s v="SRL5AB"/>
        <s v="EGJYYY"/>
        <s v="CY3KCF"/>
        <s v="SH5BGU"/>
        <s v="MRWHU5"/>
        <s v="T8UWP9"/>
        <s v="QK3HNH"/>
        <s v="SA6UM9"/>
        <s v="ZX8ZL8"/>
        <s v="8VLAEE"/>
        <s v="4JNUEZ"/>
        <s v="NGV4J4"/>
        <s v="THKH6Z"/>
        <s v="TVWFYT"/>
        <s v="VF6723"/>
        <s v="CY6EQ8"/>
        <s v="4R2GM5"/>
        <s v="DFSPFS"/>
        <s v="Q9QYKB"/>
        <s v="UEJZD2"/>
        <s v="XKB6H7"/>
        <s v="6BFJV6"/>
        <s v="M7SZ8K"/>
        <s v="SYYNNC"/>
        <s v="8TPBRV"/>
        <s v="YDGDVV"/>
        <s v="PGXJNH"/>
        <s v="54XVNZ"/>
        <s v="LE4XS2"/>
        <s v="RT6Z8X"/>
        <s v="JM8SHK"/>
        <s v="VK7VTC"/>
        <s v="WN2E27"/>
        <s v="2MW56A"/>
        <s v="SP6F6H"/>
        <s v="FZJMAX"/>
        <s v="K86BMB"/>
        <s v="44YWB2"/>
        <s v="KBFQFV"/>
        <s v="ZNXS62"/>
        <s v="F4WCU6"/>
        <s v="DEHQ6X"/>
        <s v="XHQWCX"/>
        <s v="BKT3ZG"/>
        <s v="K6CLMX"/>
        <s v="XPVU9V"/>
        <s v="PZTC8H"/>
        <s v="CVQVJR"/>
        <s v="PQXS77"/>
        <s v="26BXA5"/>
        <s v="4C2L5L"/>
        <s v="TFVRJT"/>
        <s v="LLWFCQ"/>
        <s v="XHYYDA"/>
        <s v="32SXKE"/>
        <s v="XHDNCM"/>
        <s v="L3A2PP"/>
        <s v="MU3HQ8"/>
        <s v="6YWYAR"/>
        <s v="8M2UE9"/>
        <s v="EAPWDD"/>
        <s v="KRZ7HP"/>
        <s v="225HF6"/>
        <s v="FQDQHK"/>
        <s v="7UWX78"/>
        <s v="K8FNVU"/>
        <s v="VUG59R"/>
        <s v="UTMAB5"/>
        <s v="V8XBQR"/>
        <s v="QZD75Q"/>
        <s v="PC3HDC"/>
        <s v="UY5HDH"/>
        <s v="RASSBR"/>
        <s v="YSA75C"/>
        <s v="VBH966"/>
        <s v="U6EZGS"/>
        <s v="ZSN5PF"/>
        <s v="YR8LKV"/>
        <s v="78TADJ"/>
        <s v="QQL5Q7"/>
        <s v="KK4BS7"/>
        <s v="NMYCAJ"/>
        <s v="AKLZHN"/>
        <s v="YA7P7M"/>
        <s v="LZ6JFK"/>
        <s v="388SDG"/>
        <s v="3JQJMM"/>
        <s v="ENW7NQ"/>
        <s v="435VGL"/>
        <s v="R6PKZX"/>
        <s v="RPL286"/>
        <s v="ER2PVV"/>
        <s v="CHTQUH"/>
        <s v="MPA86C"/>
        <s v="WP497D"/>
        <s v="H5JAS5"/>
        <s v="RTEL5Z"/>
        <s v="6CJNGG"/>
        <s v="PAT54Y"/>
        <s v="UPRHND"/>
        <s v="EAAMRB"/>
        <s v="HSDSXE"/>
        <s v="S7RSFL"/>
        <s v="DZBFY5"/>
        <s v="JB7U2S"/>
        <s v="73J6NT"/>
        <s v="KFF6XL"/>
        <s v="RB8W5B"/>
        <s v="E8JS9H"/>
        <s v="URYGK6"/>
        <s v="ZEEPBW"/>
        <s v="4U8WV5"/>
        <s v="SPX6KK"/>
        <s v="GUMCYK"/>
        <s v="ZYYYDQ"/>
        <s v="A5GKQY"/>
        <s v="6HEA6X"/>
        <s v="8QJVKK"/>
        <s v="EQC68Q"/>
        <s v="J67SBQ"/>
        <s v="G6LXUL"/>
        <s v="GH4CBV"/>
        <s v="ETDUBQ"/>
        <s v="UDH3EW"/>
        <s v="K2LUPT"/>
        <s v="V2LFU6"/>
        <s v="6P64RQ"/>
        <s v="F2NRMS"/>
        <s v="GG7H6X"/>
        <s v="5PF9N3"/>
        <s v="5SCTDX"/>
        <s v="MRBXAC"/>
        <s v="RGU2KM"/>
        <s v="Y5FLZR"/>
        <s v="28VK4E"/>
        <s v="WKK68X"/>
        <s v="BMFSUK"/>
        <s v="M8D528"/>
        <s v="SV7E2C"/>
        <s v="6H7NYA"/>
        <s v="QZ6WDT"/>
        <s v="PT7L3T"/>
        <s v="Y4ECJA"/>
        <s v="V4XBP2"/>
        <s v="X9DF5H"/>
        <s v="TDXJJX"/>
        <s v="5P6XT5"/>
        <s v="36MB4N"/>
        <s v="TYUHG4"/>
        <s v="V38W7K"/>
        <s v="XRLAHB"/>
        <s v="G3FXPE"/>
        <s v="RB5JJM"/>
        <s v="BENMPH"/>
        <s v="BRZENJ"/>
        <s v="US4HPQ"/>
        <s v="RQVJTA"/>
        <s v="76CTYT"/>
        <s v="BJPFA6"/>
        <s v="GSJQVP"/>
        <s v="X3EAR4"/>
        <s v="FB6B7K"/>
        <s v="MZUXQG"/>
        <s v="D6YM5C"/>
        <s v="8D9MPL"/>
        <s v="XUG68H"/>
        <s v="JDBTXJ"/>
        <s v="QDWLLA"/>
        <s v="J8RVF7"/>
        <s v="ZK3633"/>
        <s v="KMTHGJ"/>
        <s v="VJ33YR"/>
        <s v="7C2B3N"/>
        <s v="VQ3FQQ"/>
        <s v="3RWV5K"/>
        <s v="C44WND"/>
        <s v="WLCVSY"/>
        <s v="NRJHR8"/>
        <s v="K84ZWF"/>
        <s v="2LGA2A"/>
        <s v="G35SUM"/>
        <s v="G2KS6M"/>
        <s v="TGLJP2"/>
        <s v="CV3NH4"/>
        <s v="EMGVZC"/>
        <s v="LZBHU3"/>
        <s v="846JJN"/>
        <s v="3RBAFX"/>
        <s v="HHF8ZR"/>
        <s v="KYS88B"/>
        <s v="GUKCEH"/>
        <s v="WJLERA"/>
        <s v="PGM5EB"/>
        <s v="6HNEGL"/>
        <s v="UY2892"/>
        <s v="5LFZAP"/>
        <s v="ARRPZ9"/>
        <s v="P6ZL2W"/>
        <s v="8GYXQ9"/>
        <s v="ABFPPJ"/>
        <s v="LMZJ86"/>
        <s v="2KNEEP"/>
        <s v="PF8REH"/>
        <s v="MP7UE4"/>
        <s v="2CR36H"/>
        <s v="MSM7PW"/>
        <s v="Y85Q3H"/>
        <s v="S2KHCL"/>
        <s v="PVB3N3"/>
        <s v="CJKGJX"/>
        <s v="9BSLTL"/>
        <s v="SRASER"/>
        <s v="MR6WKU"/>
        <s v="7HL98P"/>
        <s v="SVZXMT"/>
        <s v="M8MCWP"/>
        <s v="V2NWW5"/>
        <s v="CBSEL8"/>
        <s v="W8EEVE"/>
        <s v="KQZZW6"/>
        <s v="JRPVX3"/>
        <s v="92FJHH"/>
        <s v="PHJLNH"/>
        <s v="EMFDUX"/>
        <s v="2YCHPX"/>
        <s v="E8KLZE"/>
        <s v="YQHRS2"/>
        <s v="S2LG33"/>
        <s v="6T6PA2"/>
        <s v="R9DMHY"/>
        <s v="TRMU65"/>
        <s v="4MM2YU"/>
        <s v="5KCDBC"/>
        <s v="4LXA8Y"/>
        <s v="4QKM4V"/>
        <s v="ZNSGPB"/>
        <s v="D8HQVQ"/>
        <s v="CSJFZC"/>
        <s v="LFMT3Z"/>
        <s v="AWUAB4"/>
        <s v="WDFXUB"/>
        <s v="PVBUJC"/>
        <s v="QNA2VL"/>
        <s v="EUHEYW"/>
        <s v="NSB2KG"/>
        <s v="6ZKKGN"/>
        <s v="KRMKMX"/>
        <s v="EW64K8"/>
        <s v="MQ3R5J"/>
        <s v="3TXFZX"/>
        <s v="5T5Y3P"/>
        <s v="R47YVT"/>
        <s v="HSAFLN"/>
        <s v="57976D"/>
        <s v="535AYN"/>
        <s v="FRBHHL"/>
        <s v="2BKC6J"/>
        <s v="T8SD59"/>
        <s v="9422HE"/>
        <s v="AN5TDD"/>
        <s v="UUHWB3"/>
        <s v="HNZ97R"/>
        <s v="VGCAS6"/>
        <s v="F75TR9"/>
        <s v="Q483AU"/>
        <s v="9E6BFV"/>
        <s v="CTVTG9"/>
        <s v="E4TXKJ"/>
        <s v="4WYSGW"/>
        <s v="4PUDR3"/>
        <s v="DTKTG2"/>
        <s v="NUPY99"/>
        <s v="U49TUG"/>
        <s v="6WFPXL"/>
        <s v="8CPLGP"/>
        <s v="T8KYFV"/>
        <s v="T8SFXT"/>
        <s v="R6NLVQ"/>
        <s v="9LNJV3"/>
        <s v="C7JQJZ"/>
        <s v="6PXSD4"/>
        <s v="7W9E9L"/>
        <s v="ERK4GM"/>
        <s v="PZN25Z"/>
        <s v="MX3GJ4"/>
        <s v="335BWV"/>
        <s v="XRAWDN"/>
        <s v="W2ES5A"/>
        <s v="JAVNLR"/>
        <s v="XCU5MQ"/>
        <s v="LQG4T6"/>
        <s v="6SU286"/>
        <s v="C6GLMV"/>
        <s v="APGAVL"/>
        <s v="8RHBGH"/>
        <s v="L3Y43H"/>
        <s v="J65DAM"/>
        <s v="VN34SU"/>
        <s v="8XGKC5"/>
        <s v="W8SRRZ"/>
        <s v="9HUCJ2"/>
        <s v="RF6PHB"/>
        <s v="DWH336"/>
        <s v="PGT46P"/>
        <s v="2384TY"/>
        <s v="TNEAA9"/>
        <s v="VXBK5P"/>
        <s v="CJVHJW"/>
        <s v="LB4Q45"/>
        <s v="KD6RNC"/>
        <s v="526DYK"/>
        <s v="VHJX66"/>
        <s v="U6L23X"/>
        <s v="PTQTZE"/>
        <s v="8883AC"/>
        <s v="GDAUSN"/>
        <s v="4B86RH"/>
        <s v="V99XZN"/>
        <s v="QMSKFD"/>
        <s v="FFVK9G"/>
        <s v="F5Q87U"/>
        <s v="D7JVSB"/>
        <s v="ZC42GS"/>
        <s v="NXHGUA"/>
        <s v="88VNBN"/>
        <s v="GMHVH9"/>
        <s v="LAMS7F"/>
        <s v="AM82L4"/>
        <s v="TK5RHR"/>
        <s v="W7JAE8"/>
        <s v="MLCRWB"/>
        <s v="WZBGPZ"/>
        <s v="PVRNGG"/>
        <s v="844D9B"/>
        <s v="UM5GYJ"/>
        <s v="UMJ7T5"/>
        <s v="5BYCXP"/>
        <s v="BHDTNW"/>
        <s v="HED3MR"/>
        <s v="ZRBVRX"/>
        <s v="4A6NN4"/>
        <s v="L7DTZ2"/>
        <s v="82VYEH"/>
        <s v="7EX4Y9"/>
        <s v="TBQAPY"/>
        <s v="TWU28F"/>
        <s v="9UAYB6"/>
        <s v="Z2ZELR"/>
        <s v="TUFKHJ"/>
        <s v="ZL4DWK"/>
        <s v="3RUEW4"/>
        <s v="D72H82"/>
        <s v="GY8EKL"/>
        <s v="GUAGDH"/>
        <s v="9XDVV3"/>
        <s v="6L6TDH"/>
        <s v="ANFKX7"/>
        <s v="9RGC4L"/>
        <s v="A2EAQ2"/>
        <s v="CGGAFJ"/>
        <s v="D8WT2S"/>
        <s v="DR7VF2"/>
        <s v="3QLBVB"/>
        <s v="3QJ8MB"/>
        <s v="6CZY67"/>
        <s v="45SBM5"/>
        <s v="278LSU"/>
        <s v="SYQBJR"/>
        <s v="PA2RBQ"/>
        <s v="HUPLUA"/>
        <s v="DY5CGF"/>
        <s v="NKVY7M"/>
        <s v="C8HHJ9"/>
        <s v="72PW8C"/>
        <s v="GBN473"/>
        <s v="QCRXZV"/>
        <s v="NXE2DG"/>
        <s v="V6PKF5"/>
        <s v="WJRPUS"/>
        <s v="Q36GZX"/>
        <s v="8PLCWM"/>
        <s v="PDSQ9E"/>
        <s v="DP3P62"/>
        <s v="RFUQHQ"/>
        <s v="QALC84"/>
        <s v="BWZQXR"/>
        <s v="5BXXUR"/>
        <s v="CWTSEM"/>
        <s v="XXJ99V"/>
        <s v="ATWCZY"/>
        <s v="9KA8QZ"/>
        <s v="JY4DH4"/>
        <s v="J8GQGR"/>
        <s v="QRVLEY"/>
        <s v="MGER85"/>
        <s v="EUJKNV"/>
        <s v="M68D4D"/>
        <s v="QJXKHF"/>
        <s v="GS4VQA"/>
        <s v="Q3ZHXZ"/>
        <s v="N73DG2"/>
        <s v="2H8LRU"/>
        <s v="3BNAZP"/>
        <s v="4B4FT8"/>
        <s v="VV4QB5"/>
        <s v="7JW32Z"/>
        <s v="9957Y8"/>
        <s v="KY93QX"/>
        <s v="WRSN2T"/>
        <s v="XZS43D"/>
        <s v="RRHSQL"/>
        <s v="GFBN6T"/>
        <s v="ZU45CF"/>
        <s v="RPPDPK"/>
        <s v="RYUA8T"/>
        <s v="Z5EB8G"/>
        <s v="H8NTPE"/>
        <s v="EEMGTS"/>
        <s v="7TSSKV"/>
        <s v="4RVGLW"/>
        <s v="GN48Z7"/>
        <s v="6JVGGD"/>
        <s v="TGCDGW"/>
        <s v="NB7YWC"/>
        <s v="EHVQKC"/>
        <s v="BYSGF4"/>
        <s v="4B89T9"/>
        <s v="WAS5LA"/>
        <s v="T68NHE"/>
        <s v="EKNKHP"/>
        <s v="VZQFUN"/>
        <s v="HD7HEC"/>
        <s v="6J2TAJ"/>
        <s v="K5G6AD"/>
        <s v="BCT57T"/>
        <s v="467SEB"/>
        <s v="U3AGZ5"/>
        <s v="BPAHYX"/>
        <s v="2L5GSM"/>
        <s v="WCJ5T2"/>
        <s v="9RRBPC"/>
        <s v="JBEGRH"/>
        <s v="SGJVMZ"/>
        <s v="HTQNEK"/>
        <s v="G3QKAF"/>
        <s v="JZVDJC"/>
        <s v="NQ8KF8"/>
        <s v="PA95FZ"/>
        <s v="8HUJ33"/>
        <s v="QECTVN"/>
        <s v="93H728"/>
        <s v="BNWAE9"/>
        <s v="C2FCH4"/>
        <s v="T5ZRY2"/>
        <s v="QSKQZR"/>
        <s v="GCVM5X"/>
        <s v="DMQS2F"/>
        <s v="4D8Y73"/>
        <s v="WSPXQW"/>
        <s v="WLMU3Z"/>
        <s v="Y7EG4T"/>
        <s v="PHPLRN"/>
        <s v="Y6N82L"/>
        <s v="XBDMGJ"/>
        <s v="L7Z9PL"/>
        <s v="7E2EM2"/>
        <s v="A77SE7"/>
        <s v="36S8B4"/>
        <s v="52MYLJ"/>
        <s v="X47ZNR"/>
        <s v="QQCDQH"/>
        <s v="AXHAUF"/>
        <s v="B7SPYV"/>
        <s v="7CK6W8"/>
        <s v="SSR74C"/>
        <s v="AKPGJ2"/>
        <s v="2QET3W"/>
        <s v="9HR8P5"/>
        <s v="WSN9UK"/>
        <s v="E5N7CF"/>
        <s v="TZBKW2"/>
        <s v="3RHDMT"/>
        <s v="TGK9SL"/>
        <s v="LJF5DD"/>
        <s v="WZ5FN2"/>
        <s v="S48YM4"/>
        <s v="S8BMFN"/>
        <s v="KJYXWL"/>
        <s v="73DGHN"/>
        <s v="VLZAJ9"/>
        <s v="WTNYS4"/>
        <s v="4P22PT"/>
        <s v="FVW9K6"/>
        <s v="TL86LF"/>
        <s v="3VXDPY"/>
        <s v="R983DM"/>
        <s v="C6GFV7"/>
        <s v="EBM9Y2"/>
        <s v="66LDAE"/>
        <s v="BF5AA4"/>
        <s v="CE8QP2"/>
        <s v="UDLBSN"/>
        <s v="KFMLPQ"/>
        <s v="495LGE"/>
        <s v="PEXNEU"/>
        <s v="N3PAUN"/>
        <s v="5R9MDZ"/>
        <s v="SSMDHL"/>
        <s v="U9WCRX"/>
        <s v="7E2YHM"/>
        <s v="A9EX8Y"/>
        <s v="RUEAXL"/>
        <s v="7W4BLD"/>
        <s v="VBTJDX"/>
        <s v="RL6SR3"/>
        <s v="GXLQMM"/>
        <s v="G8FRVF"/>
        <s v="EL858U"/>
        <s v="UDR8A9"/>
        <s v="TD5YRG"/>
        <s v="LBMA57"/>
        <s v="V3D2AH"/>
        <s v="ECU2A6"/>
        <s v="T7W667"/>
        <s v="YFL6PF"/>
        <s v="5FTGFQ"/>
        <s v="MRBPBX"/>
        <s v="XZGVBH"/>
        <s v="NKQ84Y"/>
        <s v="23P4TZ"/>
        <s v="ZCASR5"/>
        <s v="N7GYKG"/>
        <s v="BRRQ8K"/>
        <s v="LTE4DK"/>
        <s v="PNW7WF"/>
        <s v="T27V6H"/>
        <s v="6M6PNZ"/>
        <s v="6KC6QY"/>
        <s v="98R43E"/>
        <s v="4B6G9B"/>
        <s v="GKST7D"/>
        <s v="X47GQA"/>
        <s v="LNRBMG"/>
        <s v="WX42ZW"/>
        <s v="KDP8ET"/>
        <s v="3SPU5S"/>
        <s v="LZ5H3G"/>
        <s v="U6AHVQ"/>
        <s v="RVVPBZ"/>
        <s v="U62N2U"/>
        <s v="NP5KA6"/>
        <s v="PG9934"/>
        <s v="G3MNC7"/>
        <s v="49L5BE"/>
        <s v="V7XHH8"/>
        <s v="MXK3MJ"/>
        <s v="UDQDEX"/>
        <s v="QD6493"/>
        <s v="V8ASUK"/>
        <s v="23DU5Y"/>
        <s v="PG4RDS"/>
        <s v="JMAXL9"/>
        <s v="KVZJLH"/>
        <s v="CZFQUX"/>
        <s v="J5JAE9"/>
        <s v="NT8Z8U"/>
        <s v="3T4NBX"/>
        <s v="X9UTX7"/>
        <s v="M74S8N"/>
        <s v="9K8LUL"/>
        <s v="N9Z4JG"/>
        <s v="EJ3EJA"/>
        <s v="656ZTD"/>
        <s v="99N5VP"/>
        <s v="D964EB"/>
        <s v="GF9MXP"/>
        <s v="SGLPVH"/>
        <s v="MKB2VP"/>
        <s v="3VX4DG"/>
        <s v="Z4HW6M"/>
        <s v="DDLGNE"/>
        <s v="F4GGPA"/>
        <s v="FF2WF6"/>
        <s v="R2ZZVX"/>
        <s v="5YZRUN"/>
        <s v="2VNGVB"/>
        <s v="7BNB98"/>
        <s v="B9RFNK"/>
        <s v="Z49Q22"/>
        <s v="ZWEAZE"/>
        <s v="BSCV5K"/>
        <s v="ZD54XF"/>
        <s v="D2U9MM"/>
        <s v="XSEFXS"/>
        <s v="SBA6VV"/>
        <s v="NFVJKU"/>
        <s v="N2ANSU"/>
        <s v="C4HDKR"/>
        <s v="SKNQ84"/>
        <s v="6WJ7SN"/>
        <s v="MECCUD"/>
        <s v="LE7SPC"/>
        <s v="SJJZ9K"/>
        <s v="SKPZJS"/>
        <s v="2NTW8Q"/>
        <s v="JWV93J"/>
        <s v="K34NLX"/>
        <s v="63XAXN"/>
        <s v="LBUVH3"/>
        <s v="5AJGPP"/>
        <s v="J7HZTU"/>
        <s v="TYQKXV"/>
        <s v="QK9T6X"/>
        <s v="RZA4J6"/>
        <s v="UZPHKR"/>
        <s v="ZMR2JY"/>
        <s v="ZXPWME"/>
        <s v="K8PY6J"/>
        <s v="6H8ASS"/>
        <s v="49953F"/>
        <s v="B4QLAV"/>
        <s v="H647SU"/>
        <s v="EGZ6H2"/>
        <s v="2MXXYB"/>
        <s v="AJYPH3"/>
        <s v="V2KM66"/>
        <s v="G24ZM5"/>
        <s v="ZJFAAV"/>
        <s v="2TSJ57"/>
        <s v="GA6JWV"/>
        <s v="Q9ESFX"/>
        <s v="A832F6"/>
        <s v="3Y629J"/>
        <s v="XLR9BC"/>
        <s v="MMKPL5"/>
        <s v="LLAA2N"/>
        <s v="JKVPDW"/>
        <s v="CF24CP"/>
        <s v="23XPTA"/>
        <s v="V2KZ6G"/>
        <s v="YNNMAN"/>
        <s v="A6YFLV"/>
        <s v="URBUKH"/>
        <s v="T6SZV2"/>
        <s v="35EBFU"/>
        <s v="RW8SXL"/>
        <s v="9QSNTH"/>
        <s v="A4692D"/>
        <s v="HJSB3U"/>
        <s v="AG29BJ"/>
        <s v="3ZWWL5"/>
        <s v="Y9ZSXS"/>
        <s v="J2NESJ"/>
        <s v="9BKZSP"/>
        <s v="PFLJDS"/>
        <s v="ZC5ZM2"/>
        <s v="4XYNNZ"/>
        <s v="UNKUMJ"/>
        <s v="56EB42"/>
        <s v="7FAR73"/>
        <s v="UL5CFU"/>
        <s v="84RH9U"/>
        <s v="M9QGM7"/>
        <s v="3L4YLQ"/>
        <s v="BW8B3L"/>
        <s v="9R82AW"/>
        <s v="P6UQJD"/>
        <s v="BEPZCF"/>
        <s v="JGMWQZ"/>
        <s v="D73TTA"/>
        <s v="5KFGA8"/>
        <s v="KFFMVU"/>
        <s v="XFFSYX"/>
        <s v="GSSUMS"/>
        <s v="M7RG75"/>
        <s v="3N6P5V"/>
        <s v="Z5BVQW"/>
        <s v="TZDCG5"/>
        <s v="4NJBJ3"/>
        <s v="ZFQTYT"/>
        <s v="DTE3CQ"/>
        <s v="YHU722"/>
        <s v="SVMWKS"/>
        <s v="4FR3J6"/>
        <s v="F5L8FP"/>
        <s v="S3UG54"/>
        <s v="UYSRF2"/>
        <s v="78MDU3"/>
        <s v="F9F7EN"/>
        <s v="BGU2AF"/>
        <s v="F8RKVV"/>
        <s v="SE6HYB"/>
        <s v="6E7ERS"/>
        <s v="2AMDEW"/>
        <s v="RLQ2DA"/>
        <s v="PY2AYX"/>
        <s v="BUC9U4"/>
        <s v="K4MNBE"/>
        <s v="FH2CC5"/>
        <s v="MQQJFC"/>
        <s v="B8RVJW"/>
        <s v="8ZWTYH"/>
        <s v="BWUZTL"/>
        <s v="C29S8R"/>
        <s v="PC8YMZ"/>
        <s v="Z7SFNQ"/>
        <s v="52ZKN9"/>
        <s v="54T396"/>
        <s v="PHHS7G"/>
        <s v="R7WTF8"/>
        <s v="JYSBDN"/>
        <s v="M6DFUK"/>
        <s v="6L6KT4"/>
        <s v="BBVADL"/>
        <s v="H3PZFG"/>
        <s v="J957S8"/>
        <s v="N528DZ"/>
        <s v="CSN6HM"/>
        <s v="KGEW2E"/>
        <s v="623KV5"/>
        <s v="ER5L7F"/>
        <s v="DU543H"/>
        <s v="BUK5R8"/>
        <s v="E4LGGQ"/>
        <s v="FSCYFU"/>
        <s v="4Q2SFU"/>
        <s v="NRNXYE"/>
        <s v="RJF5FE"/>
        <s v="M4P23E"/>
        <s v="5XKTZA"/>
        <s v="GBTN5Z"/>
        <s v="MBGEJK"/>
        <s v="JK8FT6"/>
        <s v="TGJZ77"/>
        <s v="WE28NE"/>
        <s v="CNJMXW"/>
        <s v="LGEL64"/>
        <s v="W4QL4P"/>
        <s v="CL9JK7"/>
        <s v="X948UZ"/>
        <s v="5HEVYW"/>
        <s v="V7E242"/>
        <s v="5KY6Q2"/>
        <s v="NYJB8T"/>
        <s v="2BKP2W"/>
        <s v="WU9W3D"/>
        <s v="J39MVC"/>
        <s v="VL86HD"/>
        <s v="RYKQRK"/>
        <s v="2AYDTC"/>
        <s v="D8PEG7"/>
        <s v="AUM7US"/>
        <s v="7WZXX5"/>
        <s v="XBSKZ7"/>
        <s v="LFV3AA"/>
        <s v="5JQ53N"/>
        <s v="VFAGXB"/>
        <s v="BFD2XE"/>
        <s v="MB5WT8"/>
        <s v="L94HJW"/>
        <s v="FVX9X8"/>
        <s v="QX8BEW"/>
        <s v="Q5EXWN"/>
        <s v="VM4KM6"/>
        <s v="KT8CZA"/>
        <s v="E75QZC"/>
        <s v="DY5QS5"/>
        <s v="W97CGK"/>
        <s v="ARR7BB"/>
        <s v="24CY2D"/>
        <s v="YQK8BU"/>
        <s v="TFQRQP"/>
        <s v="ZTXM5Y"/>
        <s v="HXF9P5"/>
      </sharedItems>
    </cacheField>
    <cacheField name="retained" numFmtId="0">
      <sharedItems containsSemiMixedTypes="0" containsString="0" containsNumber="1" containsInteger="1" minValue="0" maxValue="1"/>
    </cacheField>
    <cacheField name="created" numFmtId="14">
      <sharedItems containsDate="1" containsMixedTypes="1" minDate="2008-07-15T00:00:00" maxDate="2014-01-17T00:00:00"/>
    </cacheField>
    <cacheField name="firstorder" numFmtId="14">
      <sharedItems containsDate="1" containsMixedTypes="1" minDate="1899-12-30T00:00:00" maxDate="2014-01-21T00:00:00"/>
    </cacheField>
    <cacheField name="lastorder" numFmtId="14">
      <sharedItems containsDate="1" containsMixedTypes="1" minDate="1899-12-30T00:00:00" maxDate="2014-01-21T00:00:00"/>
    </cacheField>
    <cacheField name="esent" numFmtId="0">
      <sharedItems containsSemiMixedTypes="0" containsString="0" containsNumber="1" containsInteger="1" minValue="0" maxValue="291"/>
    </cacheField>
    <cacheField name="eopenrate" numFmtId="0">
      <sharedItems containsSemiMixedTypes="0" containsString="0" containsNumber="1" minValue="0" maxValue="100"/>
    </cacheField>
    <cacheField name="eclickrate" numFmtId="0">
      <sharedItems containsSemiMixedTypes="0" containsString="0" containsNumber="1" minValue="0" maxValue="100"/>
    </cacheField>
    <cacheField name="avgorder" numFmtId="0">
      <sharedItems containsSemiMixedTypes="0" containsString="0" containsNumber="1" minValue="0" maxValue="530.47"/>
    </cacheField>
    <cacheField name="ordfreq" numFmtId="0">
      <sharedItems containsSemiMixedTypes="0" containsString="0" containsNumber="1" minValue="0" maxValue="2"/>
    </cacheField>
    <cacheField name="paperless" numFmtId="0">
      <sharedItems containsSemiMixedTypes="0" containsString="0" containsNumber="1" containsInteger="1" minValue="0" maxValue="1"/>
    </cacheField>
    <cacheField name="refill" numFmtId="0">
      <sharedItems containsSemiMixedTypes="0" containsString="0" containsNumber="1" containsInteger="1" minValue="0" maxValue="1"/>
    </cacheField>
    <cacheField name="doorstep" numFmtId="0">
      <sharedItems containsSemiMixedTypes="0" containsString="0" containsNumber="1" containsInteger="1" minValue="0" maxValue="1"/>
    </cacheField>
    <cacheField name="weekend" numFmtId="0">
      <sharedItems containsSemiMixedTypes="0" containsString="0" containsNumber="1" containsInteger="1" minValue="0" maxValue="1"/>
    </cacheField>
    <cacheField name="train" numFmtId="0">
      <sharedItems containsSemiMixedTypes="0" containsString="0" containsNumber="1" containsInteger="1" minValue="0" maxValue="0"/>
    </cacheField>
    <cacheField name="favday" numFmtId="0">
      <sharedItems/>
    </cacheField>
    <cacheField name="city" numFmtId="0">
      <sharedItems/>
    </cacheField>
    <cacheField name="a+bx" numFmtId="164">
      <sharedItems containsSemiMixedTypes="0" containsString="0" containsNumber="1" minValue="-0.80968545509877876" maxValue="62.126587309503876"/>
    </cacheField>
    <cacheField name="with intercept" numFmtId="164">
      <sharedItems containsSemiMixedTypes="0" containsString="0" containsNumber="1" minValue="-3.4133207066641038" maxValue="59.522952057938554"/>
    </cacheField>
    <cacheField name="exp1" numFmtId="164">
      <sharedItems containsSemiMixedTypes="0" containsString="0" containsNumber="1" minValue="3.2931662214317564E-2" maxValue="7.087443754060905E+25"/>
    </cacheField>
    <cacheField name="xPvalue" numFmtId="165">
      <sharedItems containsSemiMixedTypes="0" containsString="0" containsNumber="1" minValue="3.1881743409550696E-2" maxValue="1"/>
    </cacheField>
    <cacheField name="xPredicted" numFmtId="0">
      <sharedItems containsSemiMixedTypes="0" containsString="0" containsNumber="1" containsInteger="1" minValue="0" maxValue="1" count="2">
        <n v="1"/>
        <n v="0"/>
      </sharedItems>
    </cacheField>
    <cacheField name="xObserved" numFmtId="0">
      <sharedItems containsSemiMixedTypes="0" containsString="0" containsNumber="1" containsInteger="1" minValue="0" maxValue="1" count="2">
        <n v="1"/>
        <n v="0"/>
      </sharedItems>
    </cacheField>
    <cacheField name="exp(a+bx)" numFmtId="0">
      <sharedItems containsSemiMixedTypes="0" containsString="0" containsNumber="1" minValue="0.44499801606854" maxValue="9.5771005697466783E+26"/>
    </cacheField>
    <cacheField name="p(relay)" numFmtId="165">
      <sharedItems containsSemiMixedTypes="0" containsString="0" containsNumber="1" minValue="0.30795752735997706" maxValue="1"/>
    </cacheField>
    <cacheField name="Predicted Value" numFmtId="0">
      <sharedItems containsSemiMixedTypes="0" containsString="0" containsNumber="1" containsInteger="1" minValue="0" maxValue="1"/>
    </cacheField>
    <cacheField name="Observed Value" numFmtId="0">
      <sharedItems containsSemiMixedTypes="0" containsString="0" containsNumber="1" containsInteger="1" minValue="0" maxValue="1"/>
    </cacheField>
    <cacheField name="xPredicted2" numFmtId="0">
      <sharedItems containsSemiMixedTypes="0" containsString="0" containsNumber="1" containsInteger="1" minValue="0" maxValue="1"/>
    </cacheField>
    <cacheField name="custid2" numFmtId="0">
      <sharedItems containsBlank="1" containsMixedTypes="1" containsNumber="1" containsInteger="1" minValue="869576" maxValue="9330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2">
  <r>
    <s v="QPRVDD"/>
    <n v="1"/>
    <d v="2010-11-09T00:00:00"/>
    <d v="2011-05-12T00:00:00"/>
    <d v="2013-10-21T00:00:00"/>
    <n v="174"/>
    <n v="96.551724140000005"/>
    <n v="12.64367816"/>
    <n v="94.5"/>
    <n v="4.7032474804031402E-2"/>
    <n v="1"/>
    <n v="1"/>
    <n v="0"/>
    <n v="1"/>
    <n v="0"/>
    <s v="Friday"/>
    <s v="CHO"/>
    <n v="38.236393988998557"/>
    <n v="35.632758737433235"/>
    <n v="2986142266597982"/>
    <n v="0.99999999999999967"/>
    <n v="1"/>
    <n v="1"/>
    <n v="4.0351057158505128E+16"/>
    <n v="1"/>
    <x v="0"/>
    <x v="0"/>
  </r>
  <r>
    <s v="HUBE83"/>
    <n v="1"/>
    <d v="2011-02-01T00:00:00"/>
    <d v="2011-02-01T00:00:00"/>
    <d v="2013-10-27T00:00:00"/>
    <n v="49"/>
    <n v="20.408163269999999"/>
    <n v="2.0408163269999999"/>
    <n v="43.21"/>
    <n v="1.6016016016015999E-2"/>
    <n v="0"/>
    <n v="0"/>
    <n v="0"/>
    <n v="0"/>
    <n v="0"/>
    <s v="Monday"/>
    <s v="CHO"/>
    <n v="10.243898002649964"/>
    <n v="7.6402627510846379"/>
    <n v="2080.290343312045"/>
    <n v="0.99951952883305617"/>
    <n v="1"/>
    <n v="1"/>
    <n v="28110.487396470649"/>
    <n v="0.99996442735363322"/>
    <x v="0"/>
    <x v="0"/>
  </r>
  <r>
    <s v="GW8AUL"/>
    <n v="1"/>
    <d v="2010-09-24T00:00:00"/>
    <d v="2011-05-05T00:00:00"/>
    <d v="2014-01-19T00:00:00"/>
    <n v="51"/>
    <n v="64.705882349999996"/>
    <n v="25.49019608"/>
    <n v="81.150000000000006"/>
    <n v="0.15151515151515199"/>
    <n v="1"/>
    <n v="0"/>
    <n v="0"/>
    <n v="0"/>
    <n v="0"/>
    <s v="Monday"/>
    <s v="RIC"/>
    <n v="11.424589719688335"/>
    <n v="8.8209544681230092"/>
    <n v="6774.727802059524"/>
    <n v="0.99985241437832018"/>
    <n v="1"/>
    <n v="1"/>
    <n v="91545.346593837108"/>
    <n v="0.99998907657118818"/>
    <x v="0"/>
    <x v="0"/>
  </r>
  <r>
    <s v="WYSPZ7"/>
    <n v="0"/>
    <d v="2010-09-06T00:00:00"/>
    <d v="2011-03-22T00:00:00"/>
    <d v="2014-01-14T00:00:00"/>
    <n v="9"/>
    <n v="44.444444439999998"/>
    <n v="0"/>
    <n v="213.52"/>
    <n v="0.15063168124392601"/>
    <n v="1"/>
    <n v="1"/>
    <n v="0"/>
    <n v="0"/>
    <n v="0"/>
    <s v="Wednesday"/>
    <s v="CHO"/>
    <n v="2.3471898508725548"/>
    <n v="-0.25644540069277033"/>
    <n v="0.77379724219947632"/>
    <n v="0.43623770732667383"/>
    <n v="0"/>
    <n v="0"/>
    <n v="10.456145073307841"/>
    <n v="0.91271060259790682"/>
    <x v="0"/>
    <x v="1"/>
  </r>
  <r>
    <s v="ZLK255"/>
    <n v="0"/>
    <d v="2010-08-22T00:00:00"/>
    <d v="2011-09-06T00:00:00"/>
    <d v="2011-09-06T00:00:00"/>
    <n v="0"/>
    <n v="0"/>
    <n v="0"/>
    <n v="146.97999999999999"/>
    <n v="0"/>
    <n v="0"/>
    <n v="0"/>
    <n v="0"/>
    <n v="0"/>
    <n v="0"/>
    <s v="Tuesday"/>
    <s v="CHO"/>
    <n v="-0.51403887082972"/>
    <n v="-3.1176741223950453"/>
    <n v="4.425999212013567E-2"/>
    <n v="4.2384073366897534E-2"/>
    <n v="0"/>
    <n v="0"/>
    <n v="0.59807514593376987"/>
    <n v="0.37424719823441666"/>
    <x v="1"/>
    <x v="1"/>
  </r>
  <r>
    <s v="FUCUZ2"/>
    <n v="1"/>
    <d v="2010-03-29T00:00:00"/>
    <d v="2010-05-17T00:00:00"/>
    <d v="2012-01-09T00:00:00"/>
    <n v="46"/>
    <n v="8.6956521739999992"/>
    <n v="4.3478260869999996"/>
    <n v="83.17"/>
    <n v="6.6445182724252502E-3"/>
    <n v="1"/>
    <n v="0"/>
    <n v="0"/>
    <n v="0"/>
    <n v="0"/>
    <s v="Monday"/>
    <s v="CHO"/>
    <n v="10.038847212951719"/>
    <n v="7.4352119613863934"/>
    <n v="1694.6168742703051"/>
    <n v="0.99941024413287327"/>
    <n v="1"/>
    <n v="1"/>
    <n v="22898.97005923677"/>
    <n v="0.99995633182063504"/>
    <x v="0"/>
    <x v="0"/>
  </r>
  <r>
    <s v="WP4AGL"/>
    <n v="0"/>
    <d v="2009-11-05T00:00:00"/>
    <d v="2009-11-06T00:00:00"/>
    <d v="2009-11-06T00:00:00"/>
    <n v="0"/>
    <n v="0"/>
    <n v="0"/>
    <n v="19.440000000000001"/>
    <n v="0"/>
    <n v="0"/>
    <n v="0"/>
    <n v="0"/>
    <n v="1"/>
    <n v="0"/>
    <s v="Friday"/>
    <s v="CHO"/>
    <n v="0.1960950037158673"/>
    <n v="-2.4075402478494579"/>
    <n v="9.0036489867498598E-2"/>
    <n v="8.2599519102744129E-2"/>
    <n v="0"/>
    <n v="0"/>
    <n v="1.2166424854009565"/>
    <n v="0.54886725911548362"/>
    <x v="0"/>
    <x v="1"/>
  </r>
  <r>
    <s v="B64VK7"/>
    <n v="0"/>
    <d v="2009-06-26T00:00:00"/>
    <d v="2009-08-19T00:00:00"/>
    <d v="2009-08-26T00:00:00"/>
    <n v="0"/>
    <n v="0"/>
    <n v="0"/>
    <n v="21.3"/>
    <n v="0.28571428571428598"/>
    <n v="0"/>
    <n v="0"/>
    <n v="0"/>
    <n v="0"/>
    <n v="0"/>
    <s v="Thursday"/>
    <s v="CHO"/>
    <n v="-0.24499493573272396"/>
    <n v="-2.8486301872980491"/>
    <n v="5.7923611054257744E-2"/>
    <n v="5.4752167783205866E-2"/>
    <n v="0"/>
    <n v="0"/>
    <n v="0.78270850207688492"/>
    <n v="0.43905579693203717"/>
    <x v="1"/>
    <x v="1"/>
  </r>
  <r>
    <s v="FQHGUT"/>
    <n v="1"/>
    <d v="2010-09-10T00:00:00"/>
    <d v="2010-12-13T00:00:00"/>
    <d v="2012-03-05T00:00:00"/>
    <n v="46"/>
    <n v="2.1739130430000002"/>
    <n v="0"/>
    <n v="110.04"/>
    <n v="4.0178571428571397E-2"/>
    <n v="0"/>
    <n v="0"/>
    <n v="0"/>
    <n v="0"/>
    <n v="0"/>
    <s v="Monday"/>
    <s v="RIC"/>
    <n v="9.321814576959218"/>
    <n v="6.7181793253938924"/>
    <n v="827.3098773572666"/>
    <n v="0.99879272235266525"/>
    <n v="1"/>
    <n v="1"/>
    <n v="11179.249067416689"/>
    <n v="0.99991055655433347"/>
    <x v="0"/>
    <x v="0"/>
  </r>
  <r>
    <s v="3PZ4VY"/>
    <n v="1"/>
    <d v="2011-04-29T00:00:00"/>
    <d v="2011-04-29T00:00:00"/>
    <d v="2013-11-19T00:00:00"/>
    <n v="40"/>
    <n v="5"/>
    <n v="5"/>
    <n v="99.13"/>
    <n v="2.1390374331550798E-3"/>
    <n v="0"/>
    <n v="0"/>
    <n v="0"/>
    <n v="0"/>
    <n v="0"/>
    <s v="Thursday"/>
    <s v="CHO"/>
    <n v="8.2098162767582927"/>
    <n v="5.6061810251929671"/>
    <n v="272.10309635338217"/>
    <n v="0.99633837912000067"/>
    <n v="1"/>
    <n v="1"/>
    <n v="3676.8668783052849"/>
    <n v="0.99972810326390582"/>
    <x v="0"/>
    <x v="0"/>
  </r>
  <r>
    <s v="Z4Y7TL"/>
    <n v="0"/>
    <d v="2010-09-12T00:00:00"/>
    <d v="2011-11-15T00:00:00"/>
    <d v="2012-02-27T00:00:00"/>
    <n v="0"/>
    <n v="0"/>
    <n v="0"/>
    <n v="79.86"/>
    <n v="3.8461538461538498E-2"/>
    <n v="1"/>
    <n v="0"/>
    <n v="0"/>
    <n v="0"/>
    <n v="0"/>
    <s v="Wednesday"/>
    <s v="CHO"/>
    <n v="0.21700731566691733"/>
    <n v="-2.3866279358984079"/>
    <n v="9.1939186583355481E-2"/>
    <n v="8.4198083293475723E-2"/>
    <n v="0"/>
    <n v="0"/>
    <n v="1.2423531907466565"/>
    <n v="0.55403992371646815"/>
    <x v="0"/>
    <x v="1"/>
  </r>
  <r>
    <s v="EC9F6X"/>
    <n v="1"/>
    <d v="2010-05-14T00:00:00"/>
    <d v="2010-07-27T00:00:00"/>
    <d v="2010-07-27T00:00:00"/>
    <n v="39"/>
    <n v="0"/>
    <n v="0"/>
    <n v="49.29"/>
    <n v="0"/>
    <n v="0"/>
    <n v="0"/>
    <n v="0"/>
    <n v="1"/>
    <n v="0"/>
    <s v="Friday"/>
    <s v="CHO"/>
    <n v="8.3415886337361833"/>
    <n v="5.7379533821708577"/>
    <n v="310.42843203678103"/>
    <n v="0.99678898938847726"/>
    <n v="1"/>
    <n v="1"/>
    <n v="4194.7483697794232"/>
    <n v="0.99976166349555118"/>
    <x v="0"/>
    <x v="0"/>
  </r>
  <r>
    <s v="5LQBRS"/>
    <n v="1"/>
    <d v="2009-08-26T00:00:00"/>
    <d v="2009-08-26T00:00:00"/>
    <d v="2009-08-26T00:00:00"/>
    <n v="45"/>
    <n v="15.55555556"/>
    <n v="0"/>
    <n v="21.14"/>
    <n v="0"/>
    <n v="0"/>
    <n v="0"/>
    <n v="0"/>
    <n v="0"/>
    <n v="0"/>
    <s v="Thursday"/>
    <s v="CHO"/>
    <n v="9.4451691742667094"/>
    <n v="6.8415339227013838"/>
    <n v="935.92366877806114"/>
    <n v="0.99893267719311196"/>
    <n v="1"/>
    <n v="1"/>
    <n v="12646.922377843221"/>
    <n v="0.99992093563115536"/>
    <x v="0"/>
    <x v="0"/>
  </r>
  <r>
    <s v="HW5JYT"/>
    <n v="1"/>
    <d v="2011-04-22T00:00:00"/>
    <d v="2011-06-20T00:00:00"/>
    <d v="2013-07-29T00:00:00"/>
    <n v="47"/>
    <n v="12.76595745"/>
    <n v="2.1276595739999999"/>
    <n v="66.27"/>
    <n v="6.4935064935064896E-3"/>
    <n v="0"/>
    <n v="0"/>
    <n v="0"/>
    <n v="0"/>
    <n v="0"/>
    <s v="Tuesday"/>
    <s v="CHO"/>
    <n v="9.7475343666134204"/>
    <n v="7.1438991150480948"/>
    <n v="1266.3564447969213"/>
    <n v="0.99921095599891774"/>
    <n v="1"/>
    <n v="1"/>
    <n v="17111.984870452063"/>
    <n v="0.99994156484052488"/>
    <x v="0"/>
    <x v="0"/>
  </r>
  <r>
    <s v="GED7CZ"/>
    <n v="0"/>
    <d v="2011-01-28T00:00:00"/>
    <d v="2011-01-31T00:00:00"/>
    <d v="2011-01-31T00:00:00"/>
    <n v="0"/>
    <n v="0"/>
    <n v="0"/>
    <n v="218.86"/>
    <n v="0"/>
    <n v="0"/>
    <n v="0"/>
    <n v="0"/>
    <n v="0"/>
    <n v="0"/>
    <s v="Monday"/>
    <s v="RIC"/>
    <n v="-0.76542759062316323"/>
    <n v="-3.3690628421884883"/>
    <n v="3.4421880967066193E-2"/>
    <n v="3.327644320022085E-2"/>
    <n v="0"/>
    <n v="0"/>
    <n v="0.46513500108209832"/>
    <n v="0.31746903919336145"/>
    <x v="1"/>
    <x v="1"/>
  </r>
  <r>
    <s v="2HNWMF"/>
    <n v="0"/>
    <d v="2010-11-18T00:00:00"/>
    <d v="2010-12-07T00:00:00"/>
    <d v="2011-06-30T00:00:00"/>
    <n v="0"/>
    <n v="0"/>
    <n v="0"/>
    <n v="72.34"/>
    <n v="2.92682926829268E-2"/>
    <n v="0"/>
    <n v="0"/>
    <n v="0"/>
    <n v="0"/>
    <n v="0"/>
    <s v="Thursday"/>
    <s v="CHO"/>
    <n v="-0.27046351501466193"/>
    <n v="-2.8740987665799871"/>
    <n v="5.6467006532216327E-2"/>
    <n v="5.3448906764789153E-2"/>
    <n v="0"/>
    <n v="0"/>
    <n v="0.76302573847125421"/>
    <n v="0.43279330631490676"/>
    <x v="1"/>
    <x v="1"/>
  </r>
  <r>
    <s v="GE9MH2"/>
    <n v="1"/>
    <d v="2009-12-21T00:00:00"/>
    <d v="2011-11-01T00:00:00"/>
    <d v="2014-01-16T00:00:00"/>
    <n v="49"/>
    <n v="12.244897959999999"/>
    <n v="4.0816326529999998"/>
    <n v="57.83"/>
    <n v="2.4783147459727399E-3"/>
    <n v="0"/>
    <n v="0"/>
    <n v="0"/>
    <n v="0"/>
    <n v="0"/>
    <s v="Wednesday"/>
    <s v="CHO"/>
    <n v="10.240175872215172"/>
    <n v="7.6365406206498463"/>
    <n v="2072.5616238858679"/>
    <n v="0.99951773798835741"/>
    <n v="1"/>
    <n v="1"/>
    <n v="28006.050979352782"/>
    <n v="0.99996429470561765"/>
    <x v="0"/>
    <x v="0"/>
  </r>
  <r>
    <s v="N8SZJ"/>
    <n v="1"/>
    <d v="2011-04-12T00:00:00"/>
    <d v="2011-04-16T00:00:00"/>
    <d v="2013-11-24T00:00:00"/>
    <n v="54"/>
    <n v="9.2592592590000002"/>
    <n v="1.851851852"/>
    <n v="47.22"/>
    <n v="2.30849947534103E-2"/>
    <n v="0"/>
    <n v="0"/>
    <n v="0"/>
    <n v="0"/>
    <n v="0"/>
    <s v="Monday"/>
    <s v="RIC"/>
    <n v="11.279691631511058"/>
    <n v="8.6760563799457326"/>
    <n v="5860.8878418667491"/>
    <n v="0.99982940649378216"/>
    <n v="1"/>
    <n v="1"/>
    <n v="79196.836316905566"/>
    <n v="0.99998737339242449"/>
    <x v="0"/>
    <x v="0"/>
  </r>
  <r>
    <s v="EMZJM9"/>
    <n v="1"/>
    <d v="2011-01-26T00:00:00"/>
    <d v="2011-05-23T00:00:00"/>
    <d v="2011-06-20T00:00:00"/>
    <n v="16"/>
    <n v="0"/>
    <n v="0"/>
    <n v="66.959999999999994"/>
    <n v="7.1428571428571397E-2"/>
    <n v="0"/>
    <n v="0"/>
    <n v="0"/>
    <n v="0"/>
    <n v="0"/>
    <s v="Tuesday"/>
    <s v="CHO"/>
    <n v="3.1077627098380716"/>
    <n v="0.50412745827274641"/>
    <n v="1.6555403620249993"/>
    <n v="0.62342880782371402"/>
    <n v="1"/>
    <n v="1"/>
    <n v="22.370938090766035"/>
    <n v="0.95721181596920557"/>
    <x v="0"/>
    <x v="0"/>
  </r>
  <r>
    <s v="3GMX2Q"/>
    <n v="1"/>
    <d v="2009-12-07T00:00:00"/>
    <d v="2011-11-29T00:00:00"/>
    <d v="2011-12-07T00:00:00"/>
    <n v="42"/>
    <n v="30.952380949999998"/>
    <n v="7.1428571429999996"/>
    <n v="134.22"/>
    <n v="0.875"/>
    <n v="0"/>
    <n v="0"/>
    <n v="0"/>
    <n v="0"/>
    <n v="0"/>
    <s v="Wednesday"/>
    <s v="CHO"/>
    <n v="8.0305779531568504"/>
    <n v="5.4269427015915248"/>
    <n v="227.45279027716506"/>
    <n v="0.99562272800963925"/>
    <n v="1"/>
    <n v="1"/>
    <n v="3073.5175091947513"/>
    <n v="0.99967474571310477"/>
    <x v="0"/>
    <x v="0"/>
  </r>
  <r>
    <s v="QGWUC6"/>
    <n v="0"/>
    <d v="2008-10-21T00:00:00"/>
    <d v="2010-05-21T00:00:00"/>
    <d v="2010-05-21T00:00:00"/>
    <n v="0"/>
    <n v="0"/>
    <n v="0"/>
    <n v="44.95"/>
    <n v="0"/>
    <n v="0"/>
    <n v="0"/>
    <n v="0"/>
    <n v="0"/>
    <n v="0"/>
    <s v="Monday"/>
    <s v="CHO"/>
    <n v="-0.15720538334328424"/>
    <n v="-2.7608406349086092"/>
    <n v="6.3238585446568518E-2"/>
    <n v="5.9477323633818108E-2"/>
    <n v="0"/>
    <n v="0"/>
    <n v="0.85452853486603153"/>
    <n v="0.46077939422364367"/>
    <x v="1"/>
    <x v="1"/>
  </r>
  <r>
    <s v="5S7M94"/>
    <n v="1"/>
    <d v="2010-01-03T00:00:00"/>
    <d v="2010-01-11T00:00:00"/>
    <d v="2011-05-04T00:00:00"/>
    <n v="47"/>
    <n v="6.3829787229999999"/>
    <n v="0"/>
    <n v="93.04"/>
    <n v="1.8828451882845199E-2"/>
    <n v="0"/>
    <n v="0"/>
    <n v="0"/>
    <n v="0"/>
    <n v="0"/>
    <s v="Monday"/>
    <s v="CHO"/>
    <n v="9.6055457632801211"/>
    <n v="7.0019105117147955"/>
    <n v="1098.7302915853136"/>
    <n v="0.9990906861367268"/>
    <n v="1"/>
    <n v="1"/>
    <n v="14846.891018373863"/>
    <n v="0.99993265036773493"/>
    <x v="0"/>
    <x v="0"/>
  </r>
  <r>
    <s v="V46DVT"/>
    <n v="0"/>
    <d v="2010-10-19T00:00:00"/>
    <d v="2010-10-25T00:00:00"/>
    <d v="2014-01-18T00:00:00"/>
    <n v="16"/>
    <n v="6.25"/>
    <n v="0"/>
    <n v="106.87"/>
    <n v="4.2337002540220204E-3"/>
    <n v="1"/>
    <n v="0"/>
    <n v="0"/>
    <n v="0"/>
    <n v="0"/>
    <s v="Monday"/>
    <s v="CHO"/>
    <n v="3.5275397748818831"/>
    <n v="0.92390452331655792"/>
    <n v="2.5191071251359705"/>
    <n v="0.71583701079819717"/>
    <n v="1"/>
    <n v="0"/>
    <n v="34.04011815906027"/>
    <n v="0.9714612834505687"/>
    <x v="0"/>
    <x v="1"/>
  </r>
  <r>
    <s v="NRBENY"/>
    <n v="1"/>
    <d v="2009-04-20T00:00:00"/>
    <d v="2009-05-21T00:00:00"/>
    <d v="2009-05-21T00:00:00"/>
    <n v="35"/>
    <n v="2.8571428569999999"/>
    <n v="0"/>
    <n v="90.3"/>
    <n v="0"/>
    <n v="0"/>
    <n v="0"/>
    <n v="0"/>
    <n v="1"/>
    <n v="0"/>
    <s v="Friday"/>
    <s v="CHO"/>
    <n v="7.3520202839947286"/>
    <n v="4.7483850324294039"/>
    <n v="115.39777030375447"/>
    <n v="0.99140877013889206"/>
    <n v="1"/>
    <n v="1"/>
    <n v="1559.3436647597402"/>
    <n v="0.99935911554448875"/>
    <x v="0"/>
    <x v="0"/>
  </r>
  <r>
    <s v="U3QMZX"/>
    <n v="1"/>
    <d v="2010-05-10T00:00:00"/>
    <d v="2013-10-14T00:00:00"/>
    <d v="2013-10-14T00:00:00"/>
    <n v="33"/>
    <n v="6.0606060609999997"/>
    <n v="3.0303030299999998"/>
    <n v="72.64"/>
    <n v="0"/>
    <n v="1"/>
    <n v="0"/>
    <n v="0"/>
    <n v="0"/>
    <n v="0"/>
    <s v="Wednesday"/>
    <s v="CHO"/>
    <n v="7.3042852002942675"/>
    <n v="4.7006499487289428"/>
    <n v="110.01865570481782"/>
    <n v="0.99099250487540713"/>
    <n v="1"/>
    <n v="1"/>
    <n v="1486.6569200350407"/>
    <n v="0.99932780200425753"/>
    <x v="0"/>
    <x v="0"/>
  </r>
  <r>
    <s v="HFJZVG"/>
    <n v="1"/>
    <d v="2011-02-18T00:00:00"/>
    <d v="2011-05-05T00:00:00"/>
    <d v="2012-11-12T00:00:00"/>
    <n v="42"/>
    <n v="23.809523810000002"/>
    <n v="4.7619047620000003"/>
    <n v="79.260000000000005"/>
    <n v="2.1543985637342899E-2"/>
    <n v="0"/>
    <n v="0"/>
    <n v="0"/>
    <n v="1"/>
    <n v="0"/>
    <s v="Friday"/>
    <s v="CHO"/>
    <n v="8.9502943697493276"/>
    <n v="6.346659118184002"/>
    <n v="570.58326991353533"/>
    <n v="0.99825047363588637"/>
    <n v="1"/>
    <n v="1"/>
    <n v="7710.161165294382"/>
    <n v="0.99987031784467162"/>
    <x v="0"/>
    <x v="0"/>
  </r>
  <r>
    <s v="PPNKAB"/>
    <n v="1"/>
    <d v="2010-05-05T00:00:00"/>
    <d v="2010-05-05T00:00:00"/>
    <d v="2012-02-16T00:00:00"/>
    <n v="43"/>
    <n v="30.232558139999998"/>
    <n v="20.93023256"/>
    <n v="47.24"/>
    <n v="7.6687116564417204E-3"/>
    <n v="0"/>
    <n v="0"/>
    <n v="0"/>
    <n v="0"/>
    <n v="0"/>
    <s v="Thursday"/>
    <s v="CHO"/>
    <n v="9.3296049152678222"/>
    <n v="6.7259696637024966"/>
    <n v="833.78007096385647"/>
    <n v="0.99880207969166612"/>
    <n v="1"/>
    <n v="1"/>
    <n v="11266.679313110755"/>
    <n v="0.99991125058033592"/>
    <x v="0"/>
    <x v="0"/>
  </r>
  <r>
    <s v="PUS9BA"/>
    <n v="0"/>
    <d v="2010-12-17T00:00:00"/>
    <d v="2011-03-08T00:00:00"/>
    <d v="2011-03-08T00:00:00"/>
    <n v="0"/>
    <n v="0"/>
    <n v="0"/>
    <n v="96.59"/>
    <n v="0"/>
    <n v="0"/>
    <n v="0"/>
    <n v="0"/>
    <n v="0"/>
    <n v="0"/>
    <s v="Tuesday"/>
    <s v="RIC"/>
    <n v="-0.33780796389605838"/>
    <n v="-2.9414432154613834"/>
    <n v="5.2789487131024569E-2"/>
    <n v="5.0142490760315378E-2"/>
    <n v="0"/>
    <n v="0"/>
    <n v="0.71333226029412145"/>
    <n v="0.41634204691369453"/>
    <x v="1"/>
    <x v="1"/>
  </r>
  <r>
    <s v="4ZJEGC"/>
    <n v="1"/>
    <d v="2011-01-22T00:00:00"/>
    <d v="2011-02-23T00:00:00"/>
    <d v="2011-09-01T00:00:00"/>
    <n v="44"/>
    <n v="2.2727272730000001"/>
    <n v="0"/>
    <n v="60.52"/>
    <n v="2.6315789473684199E-2"/>
    <n v="0"/>
    <n v="0"/>
    <n v="0"/>
    <n v="0"/>
    <n v="0"/>
    <s v="Wednesday"/>
    <s v="CHO"/>
    <n v="9.0802042518319297"/>
    <n v="6.4765690002666041"/>
    <n v="649.73786716584675"/>
    <n v="0.99846328291243402"/>
    <n v="1"/>
    <n v="1"/>
    <n v="8779.7591257844797"/>
    <n v="0.9998861146302187"/>
    <x v="0"/>
    <x v="0"/>
  </r>
  <r>
    <s v="EK2D8G"/>
    <n v="1"/>
    <d v="2009-11-16T00:00:00"/>
    <d v="2011-01-10T00:00:00"/>
    <d v="2012-09-10T00:00:00"/>
    <n v="45"/>
    <n v="17.777777780000001"/>
    <n v="0"/>
    <n v="69.23"/>
    <n v="6.0755336617405599E-2"/>
    <n v="0"/>
    <n v="0"/>
    <n v="0"/>
    <n v="0"/>
    <n v="0"/>
    <s v="Tuesday"/>
    <s v="CHO"/>
    <n v="9.2407260557650144"/>
    <n v="6.6370908041996888"/>
    <n v="762.87241640233572"/>
    <n v="0.99869088086108704"/>
    <n v="1"/>
    <n v="1"/>
    <n v="10308.520402133236"/>
    <n v="0.99990300227741025"/>
    <x v="0"/>
    <x v="0"/>
  </r>
  <r>
    <s v="UR6NKR"/>
    <n v="0"/>
    <d v="2010-05-23T00:00:00"/>
    <d v="2010-05-23T00:00:00"/>
    <d v="2011-05-23T00:00:00"/>
    <n v="2"/>
    <n v="50"/>
    <n v="0"/>
    <n v="77.8"/>
    <n v="1.3698630136986301E-2"/>
    <n v="0"/>
    <n v="0"/>
    <n v="0"/>
    <n v="0"/>
    <n v="0"/>
    <s v="Monday"/>
    <s v="CHO"/>
    <n v="0.14280353969499077"/>
    <n v="-2.4608317118703344"/>
    <n v="8.536392324585422E-2"/>
    <n v="7.8650046696381454E-2"/>
    <n v="0"/>
    <n v="0"/>
    <n v="1.1535031618208724"/>
    <n v="0.53564033815745116"/>
    <x v="0"/>
    <x v="1"/>
  </r>
  <r>
    <s v="8QWHUD"/>
    <n v="1"/>
    <d v="2011-02-21T00:00:00"/>
    <d v="2011-02-21T00:00:00"/>
    <d v="2011-03-31T00:00:00"/>
    <n v="40"/>
    <n v="27.5"/>
    <n v="2.5"/>
    <n v="53.5"/>
    <n v="7.8947368421052599E-2"/>
    <n v="0"/>
    <n v="0"/>
    <n v="0"/>
    <n v="0"/>
    <n v="0"/>
    <s v="Thursday"/>
    <s v="CHO"/>
    <n v="8.2753844704217059"/>
    <n v="5.6717492188563803"/>
    <n v="290.54231224611959"/>
    <n v="0.99656996614901028"/>
    <n v="1"/>
    <n v="1"/>
    <n v="3926.0317833965382"/>
    <n v="0.99974535474751491"/>
    <x v="0"/>
    <x v="0"/>
  </r>
  <r>
    <s v="HZZBHF"/>
    <n v="1"/>
    <d v="2011-03-28T00:00:00"/>
    <d v="2011-07-25T00:00:00"/>
    <d v="2013-12-01T00:00:00"/>
    <n v="51"/>
    <n v="13.725490199999999"/>
    <n v="5.8823529409999997"/>
    <n v="131.24"/>
    <n v="4.65116279069767E-3"/>
    <n v="0"/>
    <n v="0"/>
    <n v="0"/>
    <n v="0"/>
    <n v="0"/>
    <s v="Tuesday"/>
    <s v="CHO"/>
    <n v="10.439913979800178"/>
    <n v="7.8362787282348521"/>
    <n v="2530.769607709432"/>
    <n v="0.99960501935209467"/>
    <n v="1"/>
    <n v="1"/>
    <n v="34197.710617462464"/>
    <n v="0.99997075913150102"/>
    <x v="0"/>
    <x v="0"/>
  </r>
  <r>
    <s v="HGZUR2"/>
    <n v="1"/>
    <d v="2010-04-21T00:00:00"/>
    <d v="2010-10-11T00:00:00"/>
    <d v="2010-10-11T00:00:00"/>
    <n v="47"/>
    <n v="0"/>
    <n v="0"/>
    <n v="46.08"/>
    <n v="0"/>
    <n v="0"/>
    <n v="0"/>
    <n v="0"/>
    <n v="0"/>
    <n v="0"/>
    <s v="Tuesday"/>
    <s v="DCX"/>
    <n v="9.7810167830409842"/>
    <n v="7.1773815314756586"/>
    <n v="1309.4749462674454"/>
    <n v="0.99923691788015612"/>
    <n v="1"/>
    <n v="1"/>
    <n v="17694.635314433886"/>
    <n v="0.99994348888964812"/>
    <x v="0"/>
    <x v="0"/>
  </r>
  <r>
    <s v="3Z2MAQ"/>
    <n v="1"/>
    <d v="2009-09-30T00:00:00"/>
    <d v="2009-10-14T00:00:00"/>
    <d v="2009-11-12T00:00:00"/>
    <n v="40"/>
    <n v="40"/>
    <n v="7.5"/>
    <n v="80.06"/>
    <n v="0.17241379310344801"/>
    <n v="0"/>
    <n v="0"/>
    <n v="0"/>
    <n v="0"/>
    <n v="0"/>
    <s v="Thursday"/>
    <s v="CHO"/>
    <n v="8.2230776790626514"/>
    <n v="5.6194424274973258"/>
    <n v="275.73559777816598"/>
    <n v="0.99638644248145625"/>
    <n v="1"/>
    <n v="1"/>
    <n v="3725.9520388682454"/>
    <n v="0.99973168423162651"/>
    <x v="0"/>
    <x v="0"/>
  </r>
  <r>
    <s v="QKL28A"/>
    <n v="0"/>
    <d v="2010-07-09T00:00:00"/>
    <d v="2011-01-11T00:00:00"/>
    <d v="2012-08-10T00:00:00"/>
    <n v="0"/>
    <n v="0"/>
    <n v="0"/>
    <n v="66.53"/>
    <n v="0.13691507798960101"/>
    <n v="1"/>
    <n v="0"/>
    <n v="0"/>
    <n v="1"/>
    <n v="0"/>
    <s v="Friday"/>
    <s v="RIC"/>
    <n v="0.46895740797961588"/>
    <n v="-2.1346778435857092"/>
    <n v="0.11828268976653235"/>
    <n v="0.10577172556540836"/>
    <n v="0"/>
    <n v="0"/>
    <n v="1.5983269213320594"/>
    <n v="0.61513695917550681"/>
    <x v="0"/>
    <x v="1"/>
  </r>
  <r>
    <s v="Z7YGH2"/>
    <n v="1"/>
    <d v="2011-03-20T00:00:00"/>
    <d v="2012-03-22T00:00:00"/>
    <d v="2013-03-05T00:00:00"/>
    <n v="47"/>
    <n v="0"/>
    <n v="0"/>
    <n v="82.94"/>
    <n v="1.1494252873563199E-2"/>
    <n v="0"/>
    <n v="0"/>
    <n v="0"/>
    <n v="0"/>
    <n v="0"/>
    <s v="Tuesday"/>
    <s v="RIC"/>
    <n v="9.6452456108959908"/>
    <n v="7.0416103593306651"/>
    <n v="1143.2271315617481"/>
    <n v="0.99912604764175172"/>
    <n v="1"/>
    <n v="1"/>
    <n v="15448.166635194197"/>
    <n v="0.99993527158949003"/>
    <x v="0"/>
    <x v="0"/>
  </r>
  <r>
    <s v="WGGVVJ"/>
    <n v="1"/>
    <d v="2009-04-18T00:00:00"/>
    <d v="2011-03-15T00:00:00"/>
    <d v="2014-01-04T00:00:00"/>
    <n v="42"/>
    <n v="57.142857139999997"/>
    <n v="2.3809523810000002"/>
    <n v="105.68"/>
    <n v="6.3352826510721202E-2"/>
    <n v="0"/>
    <n v="0"/>
    <n v="0"/>
    <n v="0"/>
    <n v="0"/>
    <s v="Wednesday"/>
    <s v="CHO"/>
    <n v="8.5229764334247058"/>
    <n v="5.9193411818593802"/>
    <n v="372.16644308659551"/>
    <n v="0.99732023064097453"/>
    <n v="1"/>
    <n v="1"/>
    <n v="5028.9999861840342"/>
    <n v="0.99980119284239632"/>
    <x v="0"/>
    <x v="0"/>
  </r>
  <r>
    <s v="A94C3F"/>
    <n v="0"/>
    <d v="2009-04-17T00:00:00"/>
    <d v="2009-04-17T00:00:00"/>
    <d v="2009-04-17T00:00:00"/>
    <n v="0"/>
    <n v="0"/>
    <n v="0"/>
    <n v="24.42"/>
    <n v="0"/>
    <n v="0"/>
    <n v="0"/>
    <n v="0"/>
    <n v="1"/>
    <n v="0"/>
    <s v="Friday"/>
    <s v="CHO"/>
    <n v="0.17867825601732323"/>
    <n v="-2.4249569955480021"/>
    <n v="8.8481924076926635E-2"/>
    <n v="8.1289291185944704E-2"/>
    <n v="0"/>
    <n v="0"/>
    <n v="1.1956359935892018"/>
    <n v="0.54455109912581545"/>
    <x v="0"/>
    <x v="1"/>
  </r>
  <r>
    <s v="B8T676"/>
    <n v="1"/>
    <d v="2010-12-03T00:00:00"/>
    <d v="2010-12-06T00:00:00"/>
    <d v="2010-12-06T00:00:00"/>
    <n v="45"/>
    <n v="0"/>
    <n v="0"/>
    <n v="80"/>
    <n v="0"/>
    <n v="0"/>
    <n v="0"/>
    <n v="0"/>
    <n v="0"/>
    <n v="0"/>
    <s v="Tuesday"/>
    <s v="CHO"/>
    <n v="9.239315806889941"/>
    <n v="6.6356805553246154"/>
    <n v="761.7973346798517"/>
    <n v="0.99868903579688084"/>
    <n v="1"/>
    <n v="1"/>
    <n v="10293.993068817854"/>
    <n v="0.99990286540327755"/>
    <x v="0"/>
    <x v="0"/>
  </r>
  <r>
    <s v="878L58"/>
    <n v="0"/>
    <d v="2010-05-02T00:00:00"/>
    <d v="2010-05-02T00:00:00"/>
    <d v="2012-10-01T00:00:00"/>
    <n v="0"/>
    <n v="0"/>
    <n v="0"/>
    <n v="50.06"/>
    <n v="1.13250283125708E-2"/>
    <n v="0"/>
    <n v="0"/>
    <n v="0"/>
    <n v="0"/>
    <n v="0"/>
    <s v="Monday"/>
    <s v="CHO"/>
    <n v="-0.18183505984816689"/>
    <n v="-2.785470311413492"/>
    <n v="6.1700063961788745E-2"/>
    <n v="5.811440166213399E-2"/>
    <n v="0"/>
    <n v="0"/>
    <n v="0.83373884608718318"/>
    <n v="0.45466607628791211"/>
    <x v="1"/>
    <x v="1"/>
  </r>
  <r>
    <s v="4UXX6L"/>
    <n v="0"/>
    <d v="2009-05-27T00:00:00"/>
    <d v="2009-05-27T00:00:00"/>
    <d v="2009-05-27T00:00:00"/>
    <n v="0"/>
    <n v="0"/>
    <n v="0"/>
    <n v="45.7"/>
    <n v="0"/>
    <n v="0"/>
    <n v="0"/>
    <n v="0"/>
    <n v="0"/>
    <n v="0"/>
    <s v="Thursday"/>
    <s v="CHO"/>
    <n v="-0.1598283875147517"/>
    <n v="-2.7634636390800766"/>
    <n v="6.3072927728566319E-2"/>
    <n v="5.9330762813546767E-2"/>
    <n v="0"/>
    <n v="0"/>
    <n v="0.85229004002851994"/>
    <n v="0.46012774544498286"/>
    <x v="1"/>
    <x v="1"/>
  </r>
  <r>
    <s v="W9A2TB"/>
    <n v="1"/>
    <d v="2010-08-28T00:00:00"/>
    <d v="2010-08-29T00:00:00"/>
    <d v="2013-04-14T00:00:00"/>
    <n v="46"/>
    <n v="6.5217391300000003"/>
    <n v="0"/>
    <n v="91.67"/>
    <n v="6.2565172054223203E-3"/>
    <n v="0"/>
    <n v="0"/>
    <n v="0"/>
    <n v="0"/>
    <n v="0"/>
    <s v="Monday"/>
    <s v="CHO"/>
    <n v="9.4063038703364565"/>
    <n v="6.8026686187711309"/>
    <n v="900.2465036537817"/>
    <n v="0.99889042565386288"/>
    <n v="1"/>
    <n v="1"/>
    <n v="12164.825009179225"/>
    <n v="0.99991780253297702"/>
    <x v="0"/>
    <x v="0"/>
  </r>
  <r>
    <s v="HHVUSX"/>
    <n v="1"/>
    <d v="2011-03-22T00:00:00"/>
    <d v="2011-04-27T00:00:00"/>
    <d v="2013-12-03T00:00:00"/>
    <n v="48"/>
    <n v="18.75"/>
    <n v="8.3333333330000006"/>
    <n v="122.69"/>
    <n v="4.41640378548896E-2"/>
    <n v="1"/>
    <n v="0"/>
    <n v="0"/>
    <n v="0"/>
    <n v="0"/>
    <s v="Thursday"/>
    <s v="RIC"/>
    <n v="10.378121651211625"/>
    <n v="7.7744863996462996"/>
    <n v="2379.1210688283409"/>
    <n v="0.99957985330532273"/>
    <n v="1"/>
    <n v="1"/>
    <n v="32148.518611829692"/>
    <n v="0.99996889533519695"/>
    <x v="0"/>
    <x v="0"/>
  </r>
  <r>
    <s v="X9QZMN"/>
    <n v="0"/>
    <d v="2011-01-15T00:00:00"/>
    <d v="2011-02-04T00:00:00"/>
    <d v="2011-03-24T00:00:00"/>
    <n v="0"/>
    <n v="0"/>
    <n v="0"/>
    <n v="53.97"/>
    <n v="6.25E-2"/>
    <n v="0"/>
    <n v="0"/>
    <n v="0"/>
    <n v="1"/>
    <n v="0"/>
    <s v="Friday"/>
    <s v="RIC"/>
    <n v="3.8034662885212955E-2"/>
    <n v="-2.5656005886801121"/>
    <n v="7.6872998522034677E-2"/>
    <n v="7.1385389574759331E-2"/>
    <n v="0"/>
    <n v="0"/>
    <n v="1.0387672389240232"/>
    <n v="0.50950751958925999"/>
    <x v="0"/>
    <x v="1"/>
  </r>
  <r>
    <s v="M2AAV7"/>
    <n v="1"/>
    <d v="2010-09-01T00:00:00"/>
    <d v="2010-10-28T00:00:00"/>
    <d v="2011-02-23T00:00:00"/>
    <n v="46"/>
    <n v="4.3478260869999996"/>
    <n v="0"/>
    <n v="119.81"/>
    <n v="7.6271186440677999E-2"/>
    <n v="0"/>
    <n v="0"/>
    <n v="0"/>
    <n v="0"/>
    <n v="0"/>
    <s v="Thursday"/>
    <s v="CHO"/>
    <n v="9.2661071036443783"/>
    <n v="6.6624718520790527"/>
    <n v="782.48273015323889"/>
    <n v="0.99872364768039701"/>
    <n v="1"/>
    <n v="1"/>
    <n v="10573.510084610893"/>
    <n v="0.99990543297117329"/>
    <x v="0"/>
    <x v="0"/>
  </r>
  <r>
    <s v="NMT966"/>
    <n v="0"/>
    <d v="2009-11-15T00:00:00"/>
    <d v="2009-11-15T00:00:00"/>
    <d v="2009-11-15T00:00:00"/>
    <n v="0"/>
    <n v="0"/>
    <n v="0"/>
    <n v="22.84"/>
    <n v="0"/>
    <n v="0"/>
    <n v="0"/>
    <n v="0"/>
    <n v="0"/>
    <n v="0"/>
    <s v="Monday"/>
    <s v="CHO"/>
    <n v="-7.9879220368422946E-2"/>
    <n v="-2.6835144719337483"/>
    <n v="6.8322613807049473E-2"/>
    <n v="6.3953166322649121E-2"/>
    <n v="0"/>
    <n v="0"/>
    <n v="0.92322784677220737"/>
    <n v="0.48004080656469256"/>
    <x v="1"/>
    <x v="1"/>
  </r>
  <r>
    <s v="GMRWFW"/>
    <n v="0"/>
    <d v="2010-08-30T00:00:00"/>
    <d v="2010-09-07T00:00:00"/>
    <d v="2010-09-16T00:00:00"/>
    <n v="5"/>
    <n v="0"/>
    <n v="0"/>
    <n v="31.89"/>
    <n v="0.33333333333333298"/>
    <n v="0"/>
    <n v="0"/>
    <n v="0"/>
    <n v="0"/>
    <n v="0"/>
    <s v="Thursday"/>
    <s v="CHO"/>
    <n v="0.7472294112126634"/>
    <n v="-1.8564058403526618"/>
    <n v="0.15623314934821331"/>
    <n v="0.13512253081161391"/>
    <n v="0"/>
    <n v="0"/>
    <n v="2.1111427978229544"/>
    <n v="0.67857470229275318"/>
    <x v="0"/>
    <x v="1"/>
  </r>
  <r>
    <s v="DFULJF"/>
    <n v="1"/>
    <d v="2010-08-25T00:00:00"/>
    <d v="2010-11-12T00:00:00"/>
    <d v="2012-06-22T00:00:00"/>
    <n v="48"/>
    <n v="8.3333333330000006"/>
    <n v="0"/>
    <n v="49.51"/>
    <n v="1.3605442176870699E-2"/>
    <n v="0"/>
    <n v="0"/>
    <n v="0"/>
    <n v="1"/>
    <n v="0"/>
    <s v="Friday"/>
    <s v="RIC"/>
    <n v="10.236520678250272"/>
    <n v="7.6328854266849469"/>
    <n v="2064.9998374634715"/>
    <n v="0.9995159728564027"/>
    <n v="1"/>
    <n v="1"/>
    <n v="27903.870289717343"/>
    <n v="0.99996416396171639"/>
    <x v="0"/>
    <x v="0"/>
  </r>
  <r>
    <s v="MQJ7VE"/>
    <n v="1"/>
    <d v="2009-06-17T00:00:00"/>
    <d v="2009-06-17T00:00:00"/>
    <d v="2010-03-10T00:00:00"/>
    <n v="16"/>
    <n v="0"/>
    <n v="0"/>
    <n v="45.82"/>
    <n v="1.12781954887218E-2"/>
    <n v="0"/>
    <n v="0"/>
    <n v="0"/>
    <n v="0"/>
    <n v="0"/>
    <s v="Thursday"/>
    <s v="CHO"/>
    <n v="3.2175915314030381"/>
    <n v="0.61395627983771295"/>
    <n v="1.8477270827850008"/>
    <n v="0.64884275391234925"/>
    <n v="1"/>
    <n v="1"/>
    <n v="24.967913272168715"/>
    <n v="0.96149093731486868"/>
    <x v="0"/>
    <x v="0"/>
  </r>
  <r>
    <s v="DSMQXM"/>
    <n v="0"/>
    <d v="2009-04-20T00:00:00"/>
    <d v="2010-07-01T00:00:00"/>
    <d v="2010-07-01T00:00:00"/>
    <n v="0"/>
    <n v="0"/>
    <n v="0"/>
    <n v="68.790000000000006"/>
    <n v="0"/>
    <n v="0"/>
    <n v="0"/>
    <n v="0"/>
    <n v="1"/>
    <n v="0"/>
    <s v="Friday"/>
    <s v="CHO"/>
    <n v="2.3501329233307167E-2"/>
    <n v="-2.5801339223320179"/>
    <n v="7.5763856871000693E-2"/>
    <n v="7.0427962779275502E-2"/>
    <n v="0"/>
    <n v="0"/>
    <n v="1.0237796615877501"/>
    <n v="0.50587506190498377"/>
    <x v="0"/>
    <x v="1"/>
  </r>
  <r>
    <s v="CSXWB2"/>
    <n v="1"/>
    <d v="2010-06-22T00:00:00"/>
    <d v="2011-03-20T00:00:00"/>
    <d v="2011-04-24T00:00:00"/>
    <n v="18"/>
    <n v="0"/>
    <n v="0"/>
    <n v="75.31"/>
    <n v="0.114285714285714"/>
    <n v="0"/>
    <n v="0"/>
    <n v="0"/>
    <n v="0"/>
    <n v="0"/>
    <s v="Monday"/>
    <s v="CHO"/>
    <n v="3.4760559282957497"/>
    <n v="0.87242067673042456"/>
    <n v="2.3926957919931482"/>
    <n v="0.70524914070986666"/>
    <n v="1"/>
    <n v="1"/>
    <n v="32.331950739783203"/>
    <n v="0.96999875561419047"/>
    <x v="0"/>
    <x v="0"/>
  </r>
  <r>
    <s v="WKVUNG"/>
    <n v="0"/>
    <d v="2010-12-12T00:00:00"/>
    <d v="2013-11-30T00:00:00"/>
    <d v="2013-11-30T00:00:00"/>
    <n v="0"/>
    <n v="0"/>
    <n v="0"/>
    <n v="53.49"/>
    <n v="0"/>
    <n v="0"/>
    <n v="0"/>
    <n v="0"/>
    <n v="0"/>
    <n v="0"/>
    <s v="Tuesday"/>
    <s v="CHO"/>
    <n v="-0.18707265750906057"/>
    <n v="-2.7907079090743858"/>
    <n v="6.1377748666846865E-2"/>
    <n v="5.7828373304359297E-2"/>
    <n v="0"/>
    <n v="0"/>
    <n v="0.82938347325892314"/>
    <n v="0.45336775224137804"/>
    <x v="1"/>
    <x v="1"/>
  </r>
  <r>
    <s v="BTEYSU"/>
    <n v="0"/>
    <d v="2010-11-17T00:00:00"/>
    <d v="2011-06-25T00:00:00"/>
    <d v="2011-09-05T00:00:00"/>
    <n v="0"/>
    <n v="0"/>
    <n v="0"/>
    <n v="160.47"/>
    <n v="2.7777777777777801E-2"/>
    <n v="0"/>
    <n v="0"/>
    <n v="0"/>
    <n v="0"/>
    <n v="0"/>
    <s v="Monday"/>
    <s v="RIC"/>
    <n v="-0.577794518649978"/>
    <n v="-3.1814297702153032"/>
    <n v="4.1526239675436005E-2"/>
    <n v="3.9870565035765734E-2"/>
    <n v="0"/>
    <n v="0"/>
    <n v="0.56113457468665628"/>
    <n v="0.35944023262650793"/>
    <x v="1"/>
    <x v="1"/>
  </r>
  <r>
    <s v="L8BAE8"/>
    <n v="0"/>
    <d v="2011-03-06T00:00:00"/>
    <d v="2011-05-25T00:00:00"/>
    <d v="2012-04-03T00:00:00"/>
    <n v="0"/>
    <n v="0"/>
    <n v="0"/>
    <n v="75.760000000000005"/>
    <n v="6.3694267515923594E-2"/>
    <n v="0"/>
    <n v="0"/>
    <n v="0"/>
    <n v="1"/>
    <n v="0"/>
    <s v="Friday"/>
    <s v="RIC"/>
    <n v="-3.8885037543339496E-2"/>
    <n v="-2.6425202891086648"/>
    <n v="7.1181644973961108E-2"/>
    <n v="6.6451516703958685E-2"/>
    <n v="0"/>
    <n v="0"/>
    <n v="0.96186128072625365"/>
    <n v="0.4902799653450452"/>
    <x v="1"/>
    <x v="1"/>
  </r>
  <r>
    <s v="XR3V3V"/>
    <n v="1"/>
    <d v="2011-04-28T00:00:00"/>
    <d v="2011-06-07T00:00:00"/>
    <d v="2011-06-07T00:00:00"/>
    <n v="44"/>
    <n v="9.0909090910000003"/>
    <n v="2.2727272730000001"/>
    <n v="56.02"/>
    <n v="0"/>
    <n v="0"/>
    <n v="0"/>
    <n v="0"/>
    <n v="0"/>
    <n v="0"/>
    <s v="Thursday"/>
    <s v="CHO"/>
    <n v="9.1554459857784618"/>
    <n v="6.5518107342131362"/>
    <n v="700.51146618331165"/>
    <n v="0.99857450655020552"/>
    <n v="1"/>
    <n v="1"/>
    <n v="9465.8511512762361"/>
    <n v="0.99989436825571454"/>
    <x v="0"/>
    <x v="0"/>
  </r>
  <r>
    <s v="ULM9PE"/>
    <n v="0"/>
    <d v="2011-03-10T00:00:00"/>
    <d v="2011-03-25T00:00:00"/>
    <d v="2011-03-25T00:00:00"/>
    <n v="0"/>
    <n v="0"/>
    <n v="0"/>
    <n v="59.13"/>
    <n v="0"/>
    <n v="0"/>
    <n v="0"/>
    <n v="0"/>
    <n v="1"/>
    <n v="0"/>
    <s v="Friday"/>
    <s v="CHO"/>
    <n v="5.7285622961808308E-2"/>
    <n v="-2.546349628603517"/>
    <n v="7.8367213942249603E-2"/>
    <n v="7.267210364803102E-2"/>
    <n v="0"/>
    <n v="0"/>
    <n v="1.0589582299905351"/>
    <n v="0.51431749054734499"/>
    <x v="0"/>
    <x v="1"/>
  </r>
  <r>
    <s v="MD4VKM"/>
    <n v="0"/>
    <d v="2011-02-14T00:00:00"/>
    <d v="2011-04-05T00:00:00"/>
    <d v="2011-11-14T00:00:00"/>
    <n v="18"/>
    <n v="77.777777779999994"/>
    <n v="0"/>
    <n v="119.41"/>
    <n v="3.1390134529148003E-2"/>
    <n v="0"/>
    <n v="0"/>
    <n v="0"/>
    <n v="0"/>
    <n v="0"/>
    <s v="Tuesday"/>
    <s v="RIC"/>
    <n v="3.371291689457045"/>
    <n v="0.76765643789171989"/>
    <n v="2.1547106338233983"/>
    <n v="0.68301371628876306"/>
    <n v="1"/>
    <n v="0"/>
    <n v="29.11611175327576"/>
    <n v="0.96679518231993444"/>
    <x v="0"/>
    <x v="1"/>
  </r>
  <r>
    <s v="3GDS4G"/>
    <n v="1"/>
    <d v="2010-09-27T00:00:00"/>
    <d v="2011-03-10T00:00:00"/>
    <d v="2011-11-29T00:00:00"/>
    <n v="18"/>
    <n v="0"/>
    <n v="0"/>
    <n v="76.25"/>
    <n v="0.15151515151515199"/>
    <n v="0"/>
    <n v="0"/>
    <n v="0"/>
    <n v="0"/>
    <n v="0"/>
    <s v="Wednesday"/>
    <s v="CHO"/>
    <n v="3.4505515523332342"/>
    <n v="0.84691630076790902"/>
    <n v="2.3324431973857451"/>
    <n v="0.69991986636576853"/>
    <n v="1"/>
    <n v="1"/>
    <n v="31.517771215871431"/>
    <n v="0.96924758485563367"/>
    <x v="0"/>
    <x v="0"/>
  </r>
  <r>
    <s v="4Z4PKU"/>
    <n v="1"/>
    <d v="2009-09-17T00:00:00"/>
    <d v="2010-08-18T00:00:00"/>
    <d v="2010-09-23T00:00:00"/>
    <n v="38"/>
    <n v="36.842105259999997"/>
    <n v="0"/>
    <n v="30.25"/>
    <n v="5.5555555555555601E-2"/>
    <n v="0"/>
    <n v="0"/>
    <n v="0"/>
    <n v="0"/>
    <n v="0"/>
    <s v="Thursday"/>
    <s v="CHO"/>
    <n v="7.8994059818052031"/>
    <n v="5.2957707302398784"/>
    <n v="199.49132072383912"/>
    <n v="0.99501225291753437"/>
    <n v="1"/>
    <n v="1"/>
    <n v="2695.6805692731064"/>
    <n v="0.99962917372884486"/>
    <x v="0"/>
    <x v="0"/>
  </r>
  <r>
    <s v="2UFWRC"/>
    <n v="1"/>
    <d v="2010-04-15T00:00:00"/>
    <d v="2010-06-29T00:00:00"/>
    <d v="2010-06-29T00:00:00"/>
    <n v="18"/>
    <n v="0"/>
    <n v="0"/>
    <n v="73.89"/>
    <n v="0"/>
    <n v="0"/>
    <n v="0"/>
    <n v="0"/>
    <n v="0"/>
    <n v="0"/>
    <s v="Wednesday"/>
    <s v="CHO"/>
    <n v="3.54922279643228"/>
    <n v="0.94558754486695484"/>
    <n v="2.5743254660486623"/>
    <n v="0.72022693246637171"/>
    <n v="1"/>
    <n v="1"/>
    <n v="34.786270964734967"/>
    <n v="0.97205632291262101"/>
    <x v="0"/>
    <x v="0"/>
  </r>
  <r>
    <s v="N8GQC9"/>
    <n v="1"/>
    <d v="2010-06-09T00:00:00"/>
    <d v="2010-06-09T00:00:00"/>
    <d v="2010-06-23T00:00:00"/>
    <n v="32"/>
    <n v="84.375"/>
    <n v="0"/>
    <n v="53.21"/>
    <n v="0.14285714285714299"/>
    <n v="0"/>
    <n v="0"/>
    <n v="0"/>
    <n v="0"/>
    <n v="0"/>
    <s v="Wednesday"/>
    <s v="CHO"/>
    <n v="6.4977956419149967"/>
    <n v="3.8941603903496715"/>
    <n v="49.114798787201885"/>
    <n v="0.98004581432629889"/>
    <n v="1"/>
    <n v="1"/>
    <n v="663.67703754741353"/>
    <n v="0.99849550993413294"/>
    <x v="0"/>
    <x v="0"/>
  </r>
  <r>
    <s v="MYAMTB"/>
    <n v="1"/>
    <d v="2010-10-14T00:00:00"/>
    <d v="2013-07-10T00:00:00"/>
    <d v="2013-10-22T00:00:00"/>
    <n v="49"/>
    <n v="2.0408163269999999"/>
    <n v="2.0408163269999999"/>
    <n v="68.69"/>
    <n v="1.9230769230769201E-2"/>
    <n v="0"/>
    <n v="1"/>
    <n v="0"/>
    <n v="0"/>
    <n v="0"/>
    <s v="Thursday"/>
    <s v="CHO"/>
    <n v="10.913621821303266"/>
    <n v="8.3099865697379407"/>
    <n v="4064.2583992836753"/>
    <n v="0.99975401317658519"/>
    <n v="1"/>
    <n v="1"/>
    <n v="54919.393764607026"/>
    <n v="0.99998179182756253"/>
    <x v="0"/>
    <x v="0"/>
  </r>
  <r>
    <s v="MDRSH9"/>
    <n v="1"/>
    <d v="2009-07-02T00:00:00"/>
    <d v="2010-11-18T00:00:00"/>
    <d v="2013-11-25T00:00:00"/>
    <n v="53"/>
    <n v="7.5471698109999998"/>
    <n v="1.886792453"/>
    <n v="49.22"/>
    <n v="6.3463281958295601E-3"/>
    <n v="0"/>
    <n v="0"/>
    <n v="0"/>
    <n v="0"/>
    <n v="0"/>
    <s v="Wednesday"/>
    <s v="CHO"/>
    <n v="11.071823596631621"/>
    <n v="8.4681883450662951"/>
    <n v="4760.8825755336193"/>
    <n v="0.9997899990215765"/>
    <n v="1"/>
    <n v="1"/>
    <n v="64332.716856504594"/>
    <n v="0.99998445605121444"/>
    <x v="0"/>
    <x v="0"/>
  </r>
  <r>
    <s v="QRMMJL"/>
    <n v="1"/>
    <d v="2010-05-03T00:00:00"/>
    <d v="2010-05-03T00:00:00"/>
    <d v="2010-05-03T00:00:00"/>
    <n v="16"/>
    <n v="0"/>
    <n v="0"/>
    <n v="52.24"/>
    <n v="0"/>
    <n v="0"/>
    <n v="0"/>
    <n v="0"/>
    <n v="0"/>
    <n v="0"/>
    <s v="Tuesday"/>
    <s v="CHO"/>
    <n v="3.2018689426925016"/>
    <n v="0.59823369112717639"/>
    <n v="1.8189032164792482"/>
    <n v="0.64525209870490718"/>
    <n v="1"/>
    <n v="1"/>
    <n v="24.578422962265435"/>
    <n v="0.96090454827980409"/>
    <x v="0"/>
    <x v="0"/>
  </r>
  <r>
    <s v="BETC2J"/>
    <n v="0"/>
    <d v="2011-02-07T00:00:00"/>
    <d v="2011-04-26T00:00:00"/>
    <d v="2011-07-13T00:00:00"/>
    <n v="0"/>
    <n v="0"/>
    <n v="0"/>
    <n v="78.72"/>
    <n v="0.20512820512820501"/>
    <n v="0"/>
    <n v="0"/>
    <n v="0"/>
    <n v="0"/>
    <n v="0"/>
    <s v="Wednesday"/>
    <s v="CHO"/>
    <n v="-0.39772193535941436"/>
    <n v="-3.0013571869247393"/>
    <n v="4.9719543841720733E-2"/>
    <n v="4.7364597652206387E-2"/>
    <n v="0"/>
    <n v="0"/>
    <n v="0.67184881909116889"/>
    <n v="0.4018597922367117"/>
    <x v="1"/>
    <x v="1"/>
  </r>
  <r>
    <s v="A3MQSQ"/>
    <n v="1"/>
    <d v="2011-03-23T00:00:00"/>
    <d v="2011-03-31T00:00:00"/>
    <d v="2013-03-12T00:00:00"/>
    <n v="31"/>
    <n v="80.645161290000004"/>
    <n v="0"/>
    <n v="74.099999999999994"/>
    <n v="7.0224719101123602E-3"/>
    <n v="0"/>
    <n v="0"/>
    <n v="0"/>
    <n v="1"/>
    <n v="0"/>
    <s v="Friday"/>
    <s v="RIC"/>
    <n v="6.5583439925903102"/>
    <n v="3.954708741024985"/>
    <n v="52.180493693825383"/>
    <n v="0.98119611288760733"/>
    <n v="1"/>
    <n v="1"/>
    <n v="705.10307132732294"/>
    <n v="0.99858377616440586"/>
    <x v="0"/>
    <x v="0"/>
  </r>
  <r>
    <s v="2K385V"/>
    <n v="1"/>
    <d v="2010-08-26T00:00:00"/>
    <d v="2011-11-15T00:00:00"/>
    <d v="2011-11-15T00:00:00"/>
    <n v="40"/>
    <n v="45"/>
    <n v="5"/>
    <n v="57.9"/>
    <n v="0"/>
    <n v="0"/>
    <n v="0"/>
    <n v="0"/>
    <n v="1"/>
    <n v="0"/>
    <s v="Friday"/>
    <s v="RIC"/>
    <n v="8.6193713139474877"/>
    <n v="6.0157360623821621"/>
    <n v="409.82738644646429"/>
    <n v="0.99756588768667609"/>
    <n v="1"/>
    <n v="1"/>
    <n v="5537.9036962167766"/>
    <n v="0.99981945885777301"/>
    <x v="0"/>
    <x v="0"/>
  </r>
  <r>
    <s v="TK2DRL"/>
    <n v="0"/>
    <d v="2010-09-13T00:00:00"/>
    <d v="2010-09-14T00:00:00"/>
    <d v="2010-09-14T00:00:00"/>
    <n v="0"/>
    <n v="0"/>
    <n v="0"/>
    <n v="50.11"/>
    <n v="0"/>
    <n v="0"/>
    <n v="0"/>
    <n v="0"/>
    <n v="0"/>
    <n v="0"/>
    <s v="Tuesday"/>
    <s v="CHO"/>
    <n v="-0.17525165204298046"/>
    <n v="-2.7788869036083055"/>
    <n v="6.2107600662675663E-2"/>
    <n v="5.8475808499934626E-2"/>
    <n v="0"/>
    <n v="0"/>
    <n v="0.83924579627358908"/>
    <n v="0.45629887966793031"/>
    <x v="1"/>
    <x v="1"/>
  </r>
  <r>
    <s v="GM4R96"/>
    <n v="1"/>
    <d v="2010-09-29T00:00:00"/>
    <d v="2010-10-03T00:00:00"/>
    <d v="2014-01-15T00:00:00"/>
    <n v="50"/>
    <n v="0"/>
    <n v="0"/>
    <n v="101.88"/>
    <n v="2.5000000000000001E-2"/>
    <n v="0"/>
    <n v="0"/>
    <n v="0"/>
    <n v="0"/>
    <n v="0"/>
    <s v="Monday"/>
    <s v="RIC"/>
    <n v="10.205553242407497"/>
    <n v="7.6019179908421712"/>
    <n v="2002.0320942531951"/>
    <n v="0.9995007568761034"/>
    <n v="1"/>
    <n v="1"/>
    <n v="27053.001584016114"/>
    <n v="0.9999630368913488"/>
    <x v="0"/>
    <x v="0"/>
  </r>
  <r>
    <s v="7YBLJP"/>
    <n v="1"/>
    <d v="2011-03-05T00:00:00"/>
    <d v="2013-04-14T00:00:00"/>
    <d v="2013-04-14T00:00:00"/>
    <n v="44"/>
    <n v="2.2727272730000001"/>
    <n v="0"/>
    <n v="75.34"/>
    <n v="0"/>
    <n v="0"/>
    <n v="0"/>
    <n v="0"/>
    <n v="0"/>
    <n v="0"/>
    <s v="Monday"/>
    <s v="CHO"/>
    <n v="9.0440777857305914"/>
    <n v="6.4404425341652658"/>
    <n v="626.68406756746288"/>
    <n v="0.99840684183067541"/>
    <n v="1"/>
    <n v="1"/>
    <n v="8468.2384069893524"/>
    <n v="0.99988192562873479"/>
    <x v="0"/>
    <x v="0"/>
  </r>
  <r>
    <s v="4XTZBW"/>
    <n v="0"/>
    <d v="2010-01-17T00:00:00"/>
    <d v="2010-09-22T00:00:00"/>
    <d v="2010-12-21T00:00:00"/>
    <n v="0"/>
    <n v="0"/>
    <n v="0"/>
    <n v="25.41"/>
    <n v="0.16666666666666699"/>
    <n v="0"/>
    <n v="0"/>
    <n v="0"/>
    <n v="0"/>
    <n v="0"/>
    <s v="Thursday"/>
    <s v="CHO"/>
    <n v="-0.188326658066096"/>
    <n v="-2.791961909631421"/>
    <n v="6.1300829174452003E-2"/>
    <n v="5.7760087893397517E-2"/>
    <n v="0"/>
    <n v="0"/>
    <n v="0.82834407775893404"/>
    <n v="0.4530569972224619"/>
    <x v="1"/>
    <x v="1"/>
  </r>
  <r>
    <s v="2ZM8LV"/>
    <n v="1"/>
    <d v="2011-02-07T00:00:00"/>
    <d v="2011-04-10T00:00:00"/>
    <d v="2012-08-30T00:00:00"/>
    <n v="47"/>
    <n v="2.1276595739999999"/>
    <n v="0"/>
    <n v="51.87"/>
    <n v="7.8740157480314994E-3"/>
    <n v="0"/>
    <n v="0"/>
    <n v="0"/>
    <n v="0"/>
    <n v="0"/>
    <s v="Monday"/>
    <s v="CHO"/>
    <n v="9.7560683273693769"/>
    <n v="7.1524330758040513"/>
    <n v="1277.2097258683166"/>
    <n v="0.99921765577294397"/>
    <n v="1"/>
    <n v="1"/>
    <n v="17258.642774118562"/>
    <n v="0.99994206137328057"/>
    <x v="0"/>
    <x v="0"/>
  </r>
  <r>
    <s v="4SXMB8"/>
    <n v="0"/>
    <d v="2010-09-13T00:00:00"/>
    <d v="2010-09-13T00:00:00"/>
    <d v="2010-09-13T00:00:00"/>
    <n v="0"/>
    <n v="0"/>
    <n v="0"/>
    <n v="29.68"/>
    <n v="0"/>
    <n v="0"/>
    <n v="0"/>
    <n v="0"/>
    <n v="0"/>
    <n v="0"/>
    <s v="Tuesday"/>
    <s v="CHO"/>
    <n v="-0.10380101841220635"/>
    <n v="-2.7074362699775314"/>
    <n v="6.6707607974597585E-2"/>
    <n v="6.2535982190338096E-2"/>
    <n v="0"/>
    <n v="0"/>
    <n v="0.90140464250443841"/>
    <n v="0.47407302073121677"/>
    <x v="1"/>
    <x v="1"/>
  </r>
  <r>
    <s v="ATZ3SM"/>
    <n v="1"/>
    <d v="2009-10-31T00:00:00"/>
    <d v="2009-10-31T00:00:00"/>
    <d v="2011-06-14T00:00:00"/>
    <n v="41"/>
    <n v="26.829268290000002"/>
    <n v="2.4390243900000002"/>
    <n v="36.32"/>
    <n v="3.3840947546531302E-3"/>
    <n v="0"/>
    <n v="0"/>
    <n v="0"/>
    <n v="0"/>
    <n v="0"/>
    <s v="Tuesday"/>
    <s v="CHO"/>
    <n v="8.5909220727726545"/>
    <n v="5.9872868212073289"/>
    <n v="398.33239546251878"/>
    <n v="0.99749582049600116"/>
    <n v="1"/>
    <n v="1"/>
    <n v="5382.5745133382525"/>
    <n v="0.9998142498079069"/>
    <x v="0"/>
    <x v="0"/>
  </r>
  <r>
    <s v="KBQYJS"/>
    <n v="1"/>
    <d v="2010-12-06T00:00:00"/>
    <d v="2010-12-06T00:00:00"/>
    <d v="2010-12-06T00:00:00"/>
    <n v="33"/>
    <n v="66.666666669999998"/>
    <n v="3.0303030299999998"/>
    <n v="50"/>
    <n v="0"/>
    <n v="0"/>
    <n v="0"/>
    <n v="0"/>
    <n v="0"/>
    <n v="0"/>
    <s v="Thursday"/>
    <s v="CHO"/>
    <n v="6.8642080122534477"/>
    <n v="4.2605727606881221"/>
    <n v="70.850552246121254"/>
    <n v="0.98608222249183919"/>
    <n v="1"/>
    <n v="1"/>
    <n v="957.38730045569844"/>
    <n v="0.99895658049775438"/>
    <x v="0"/>
    <x v="0"/>
  </r>
  <r>
    <s v="7CSZT9"/>
    <n v="1"/>
    <d v="2010-05-26T00:00:00"/>
    <d v="2011-02-28T00:00:00"/>
    <d v="2012-12-20T00:00:00"/>
    <n v="34"/>
    <n v="91.176470589999994"/>
    <n v="8.8235294119999992"/>
    <n v="71.09"/>
    <n v="9.0771558245083192E-3"/>
    <n v="0"/>
    <n v="0"/>
    <n v="0"/>
    <n v="0"/>
    <n v="0"/>
    <s v="Tuesday"/>
    <s v="CHO"/>
    <n v="7.1082139825514243"/>
    <n v="4.5045787309860987"/>
    <n v="90.430240565254365"/>
    <n v="0.98906269967335048"/>
    <n v="1"/>
    <n v="1"/>
    <n v="1221.9631484815695"/>
    <n v="0.9991823138732826"/>
    <x v="0"/>
    <x v="0"/>
  </r>
  <r>
    <s v="EVNYY8"/>
    <n v="1"/>
    <d v="2010-10-03T00:00:00"/>
    <d v="2010-10-04T00:00:00"/>
    <d v="2013-03-19T00:00:00"/>
    <n v="41"/>
    <n v="17.073170730000001"/>
    <n v="0"/>
    <n v="29.38"/>
    <n v="2.22965440356745E-3"/>
    <n v="0"/>
    <n v="0"/>
    <n v="0"/>
    <n v="0"/>
    <n v="0"/>
    <s v="Monday"/>
    <s v="CHO"/>
    <n v="8.5688780612377968"/>
    <n v="5.9652428096724712"/>
    <n v="389.64762679827464"/>
    <n v="0.99744014827839622"/>
    <n v="1"/>
    <n v="1"/>
    <n v="5265.2192216298781"/>
    <n v="0.99981011044965751"/>
    <x v="0"/>
    <x v="0"/>
  </r>
  <r>
    <s v="VYZNXG"/>
    <n v="0"/>
    <d v="2011-01-21T00:00:00"/>
    <d v="2011-04-11T00:00:00"/>
    <d v="2012-08-09T00:00:00"/>
    <n v="3"/>
    <n v="66.666666669999998"/>
    <n v="0"/>
    <n v="36.729999999999997"/>
    <n v="4.9382716049382699E-2"/>
    <n v="0"/>
    <n v="0"/>
    <n v="0"/>
    <n v="0"/>
    <n v="0"/>
    <s v="Thursday"/>
    <s v="RIC"/>
    <n v="0.47668018828079306"/>
    <n v="-2.126955063284532"/>
    <n v="0.11919969735949379"/>
    <n v="0.10650440456758462"/>
    <n v="0"/>
    <n v="0"/>
    <n v="1.6107182351057752"/>
    <n v="0.61696364373864176"/>
    <x v="0"/>
    <x v="1"/>
  </r>
  <r>
    <s v="V9M9KQ"/>
    <n v="1"/>
    <d v="2010-11-09T00:00:00"/>
    <d v="2010-11-09T00:00:00"/>
    <d v="2012-01-03T00:00:00"/>
    <n v="18"/>
    <n v="0"/>
    <n v="0"/>
    <n v="147.47"/>
    <n v="1.1904761904761901E-2"/>
    <n v="0"/>
    <n v="0"/>
    <n v="0"/>
    <n v="0"/>
    <n v="0"/>
    <s v="Wednesday"/>
    <s v="RIC"/>
    <n v="3.2847843664642169"/>
    <n v="0.68114911489889174"/>
    <n v="1.9761472482587503"/>
    <n v="0.66399511966853508"/>
    <n v="1"/>
    <n v="1"/>
    <n v="26.703225583071951"/>
    <n v="0.96390312034238168"/>
    <x v="0"/>
    <x v="0"/>
  </r>
  <r>
    <s v="XSGC8S"/>
    <n v="1"/>
    <d v="2009-03-16T00:00:00"/>
    <d v="2009-03-16T00:00:00"/>
    <d v="2009-03-16T00:00:00"/>
    <n v="16"/>
    <n v="0"/>
    <n v="0"/>
    <n v="7.14"/>
    <n v="0"/>
    <n v="0"/>
    <n v="0"/>
    <n v="0"/>
    <n v="0"/>
    <n v="0"/>
    <s v="Tuesday"/>
    <s v="CHO"/>
    <n v="3.3595989268700794"/>
    <n v="0.75596367530475428"/>
    <n v="2.1296628382804843"/>
    <n v="0.68047676325753181"/>
    <n v="1"/>
    <n v="1"/>
    <n v="28.777646623548993"/>
    <n v="0.96641776253704437"/>
    <x v="0"/>
    <x v="0"/>
  </r>
  <r>
    <s v="ER8P5H"/>
    <n v="0"/>
    <d v="2010-02-16T00:00:00"/>
    <d v="2010-02-25T00:00:00"/>
    <d v="2011-07-20T00:00:00"/>
    <n v="0"/>
    <n v="0"/>
    <n v="0"/>
    <n v="42.94"/>
    <n v="2.9411764705882401E-2"/>
    <n v="0"/>
    <n v="0"/>
    <n v="0"/>
    <n v="0"/>
    <n v="0"/>
    <s v="Thursday"/>
    <s v="CHO"/>
    <n v="-0.16772736923494747"/>
    <n v="-2.7713626208002724"/>
    <n v="6.2576678338073607E-2"/>
    <n v="5.8891447190377692E-2"/>
    <n v="0"/>
    <n v="0"/>
    <n v="0.84558433556673707"/>
    <n v="0.45816618578260593"/>
    <x v="1"/>
    <x v="1"/>
  </r>
  <r>
    <s v="RS3GR"/>
    <n v="0"/>
    <d v="2011-04-27T00:00:00"/>
    <d v="2011-07-22T00:00:00"/>
    <d v="2011-09-06T00:00:00"/>
    <n v="0"/>
    <n v="0"/>
    <n v="0"/>
    <n v="15.44"/>
    <n v="6.5217391304347797E-2"/>
    <n v="0"/>
    <n v="0"/>
    <n v="0"/>
    <n v="1"/>
    <n v="0"/>
    <s v="Friday"/>
    <s v="RIC"/>
    <n v="0.17116551187828813"/>
    <n v="-2.4324697396870372"/>
    <n v="8.781967279747499E-2"/>
    <n v="8.0729991370384821E-2"/>
    <n v="0"/>
    <n v="0"/>
    <n v="1.1866871435865221"/>
    <n v="0.54268720930976999"/>
    <x v="0"/>
    <x v="1"/>
  </r>
  <r>
    <s v="4KVY8L"/>
    <n v="0"/>
    <d v="2009-10-28T00:00:00"/>
    <d v="2009-12-28T00:00:00"/>
    <d v="2009-12-28T00:00:00"/>
    <n v="39"/>
    <n v="17.948717949999999"/>
    <n v="0"/>
    <n v="33.4"/>
    <n v="0"/>
    <n v="0"/>
    <n v="0"/>
    <n v="0"/>
    <n v="0"/>
    <n v="0"/>
    <s v="Tuesday"/>
    <s v="CHO"/>
    <n v="8.1330780769420361"/>
    <n v="5.5294428253767105"/>
    <n v="252.00346196583232"/>
    <n v="0.9960474849149098"/>
    <n v="1"/>
    <n v="0"/>
    <n v="3405.265118031125"/>
    <n v="0.99970642332133619"/>
    <x v="0"/>
    <x v="1"/>
  </r>
  <r>
    <s v="N644Y8"/>
    <n v="1"/>
    <d v="2008-12-15T00:00:00"/>
    <d v="2009-10-22T00:00:00"/>
    <d v="2013-08-21T00:00:00"/>
    <n v="35"/>
    <n v="91.428571430000005"/>
    <n v="11.42857143"/>
    <n v="42.07"/>
    <n v="2.9306647605432501E-2"/>
    <n v="1"/>
    <n v="0"/>
    <n v="0"/>
    <n v="0"/>
    <n v="0"/>
    <s v="Thursday"/>
    <s v="CHO"/>
    <n v="7.9786311803159888"/>
    <n v="5.3749959287506641"/>
    <n v="215.93899316734198"/>
    <n v="0.99539040914037702"/>
    <n v="1"/>
    <n v="1"/>
    <n v="2917.9342034404649"/>
    <n v="0.9996574092013375"/>
    <x v="0"/>
    <x v="0"/>
  </r>
  <r>
    <s v="QPHG7V"/>
    <n v="1"/>
    <d v="2010-09-22T00:00:00"/>
    <d v="2011-03-16T00:00:00"/>
    <d v="2013-01-18T00:00:00"/>
    <n v="48"/>
    <n v="10.41666667"/>
    <n v="4.1666666670000003"/>
    <n v="50.21"/>
    <n v="3.1157270029673601E-2"/>
    <n v="0"/>
    <n v="0"/>
    <n v="0"/>
    <n v="0"/>
    <n v="0"/>
    <s v="Thursday"/>
    <s v="RIC"/>
    <n v="10.039814406308091"/>
    <n v="7.4361791547427654"/>
    <n v="1696.2566893339806"/>
    <n v="0.99941081392915743"/>
    <n v="1"/>
    <n v="1"/>
    <n v="22921.128504969209"/>
    <n v="0.99995637403394788"/>
    <x v="0"/>
    <x v="0"/>
  </r>
  <r>
    <s v="2A5TBB"/>
    <n v="1"/>
    <d v="2010-11-08T00:00:00"/>
    <d v="2011-01-12T00:00:00"/>
    <d v="2014-01-08T00:00:00"/>
    <n v="44"/>
    <n v="93.181818179999993"/>
    <n v="13.636363640000001"/>
    <n v="83.07"/>
    <n v="0.13553113553113599"/>
    <n v="0"/>
    <n v="0"/>
    <n v="0"/>
    <n v="0"/>
    <n v="0"/>
    <s v="Tuesday"/>
    <s v="RIC"/>
    <n v="9.1989620593623087"/>
    <n v="6.5953268077969831"/>
    <n v="731.66796241715645"/>
    <n v="0.99863512525278042"/>
    <n v="1"/>
    <n v="1"/>
    <n v="9886.8617556446989"/>
    <n v="0.99989886589995769"/>
    <x v="0"/>
    <x v="0"/>
  </r>
  <r>
    <s v="KXTV8T"/>
    <n v="1"/>
    <d v="2010-06-22T00:00:00"/>
    <d v="2011-07-19T00:00:00"/>
    <d v="2012-08-20T00:00:00"/>
    <n v="43"/>
    <n v="23.25581395"/>
    <n v="0"/>
    <n v="84.67"/>
    <n v="1.5075376884422099E-2"/>
    <n v="1"/>
    <n v="0"/>
    <n v="0"/>
    <n v="0"/>
    <n v="0"/>
    <s v="Monday"/>
    <s v="CHO"/>
    <n v="9.310172617567563"/>
    <n v="6.7065373660022374"/>
    <n v="817.73421723691422"/>
    <n v="0.99877860240973582"/>
    <n v="1"/>
    <n v="1"/>
    <n v="11049.855363315992"/>
    <n v="0.99990950926719036"/>
    <x v="0"/>
    <x v="0"/>
  </r>
  <r>
    <s v="KDLBAE"/>
    <n v="1"/>
    <d v="2010-11-17T00:00:00"/>
    <d v="2010-11-18T00:00:00"/>
    <d v="2010-11-18T00:00:00"/>
    <n v="47"/>
    <n v="8.5106382979999999"/>
    <n v="2.1276595739999999"/>
    <n v="58.95"/>
    <n v="0"/>
    <n v="0"/>
    <n v="0"/>
    <n v="0"/>
    <n v="0"/>
    <n v="0"/>
    <s v="Thursday"/>
    <s v="CHO"/>
    <n v="9.7770099240829218"/>
    <n v="7.1733746725175962"/>
    <n v="1304.2385625798861"/>
    <n v="0.99923385653115904"/>
    <n v="1"/>
    <n v="1"/>
    <n v="17623.877259854897"/>
    <n v="0.9999432620162253"/>
    <x v="0"/>
    <x v="0"/>
  </r>
  <r>
    <s v="YNP547"/>
    <n v="1"/>
    <d v="2010-08-21T00:00:00"/>
    <d v="2010-08-23T00:00:00"/>
    <d v="2010-09-12T00:00:00"/>
    <n v="45"/>
    <n v="4.4444444440000002"/>
    <n v="0"/>
    <n v="93.96"/>
    <n v="0.1"/>
    <n v="1"/>
    <n v="0"/>
    <n v="0"/>
    <n v="0"/>
    <n v="0"/>
    <s v="Tuesday"/>
    <s v="CHO"/>
    <n v="9.6500743304998107"/>
    <n v="7.0464390789344851"/>
    <n v="1148.7608043485045"/>
    <n v="0.99913025387870424"/>
    <n v="1"/>
    <n v="1"/>
    <n v="15522.941889344851"/>
    <n v="0.99993558337134159"/>
    <x v="0"/>
    <x v="0"/>
  </r>
  <r>
    <s v="UGQ8VY"/>
    <n v="1"/>
    <d v="2011-01-19T00:00:00"/>
    <d v="2011-02-14T00:00:00"/>
    <d v="2013-10-15T00:00:00"/>
    <n v="40"/>
    <n v="45"/>
    <n v="0"/>
    <n v="192.98"/>
    <n v="1.3347022587269001E-2"/>
    <n v="0"/>
    <n v="0"/>
    <n v="0"/>
    <n v="0"/>
    <n v="0"/>
    <s v="Tuesday"/>
    <s v="CHO"/>
    <n v="7.7785434451643516"/>
    <n v="5.1749081935990269"/>
    <n v="176.78038396060623"/>
    <n v="0.99437508246004469"/>
    <n v="1"/>
    <n v="1"/>
    <n v="2388.79287751539"/>
    <n v="0.99958155369471191"/>
    <x v="0"/>
    <x v="0"/>
  </r>
  <r>
    <s v="8XSJPQ"/>
    <n v="1"/>
    <d v="2010-07-22T00:00:00"/>
    <d v="2010-07-23T00:00:00"/>
    <d v="2013-11-06T00:00:00"/>
    <n v="50"/>
    <n v="4"/>
    <n v="0"/>
    <n v="84.88"/>
    <n v="2.4126455906822001E-2"/>
    <n v="0"/>
    <n v="0"/>
    <n v="0"/>
    <n v="1"/>
    <n v="0"/>
    <s v="Friday"/>
    <s v="CHO"/>
    <n v="10.529612567849963"/>
    <n v="7.9259773162846372"/>
    <n v="2768.2685077686647"/>
    <n v="0.99963889380997373"/>
    <n v="1"/>
    <n v="1"/>
    <n v="37406.978909388228"/>
    <n v="0.99997326773514217"/>
    <x v="0"/>
    <x v="0"/>
  </r>
  <r>
    <s v="5R2GEU"/>
    <n v="1"/>
    <d v="2011-04-01T00:00:00"/>
    <d v="2011-04-04T00:00:00"/>
    <d v="2011-05-23T00:00:00"/>
    <n v="45"/>
    <n v="8.8888888890000004"/>
    <n v="0"/>
    <n v="41.51"/>
    <n v="4.08163265306122E-2"/>
    <n v="0"/>
    <n v="0"/>
    <n v="0"/>
    <n v="0"/>
    <n v="0"/>
    <s v="Monday"/>
    <s v="CHO"/>
    <n v="9.3495710070749318"/>
    <n v="6.7459357555096062"/>
    <n v="850.59470306666901"/>
    <n v="0.99882573248001794"/>
    <n v="1"/>
    <n v="1"/>
    <n v="11493.89158918654"/>
    <n v="0.99991300483416989"/>
    <x v="0"/>
    <x v="0"/>
  </r>
  <r>
    <s v="5V4WH3"/>
    <n v="0"/>
    <d v="2011-03-24T00:00:00"/>
    <d v="2011-04-08T00:00:00"/>
    <d v="2011-05-13T00:00:00"/>
    <n v="0"/>
    <n v="0"/>
    <n v="0"/>
    <n v="97.89"/>
    <n v="8.5714285714285701E-2"/>
    <n v="0"/>
    <n v="0"/>
    <n v="0"/>
    <n v="1"/>
    <n v="0"/>
    <s v="Friday"/>
    <s v="CHO"/>
    <n v="-0.12942171779854517"/>
    <n v="-2.7330569693638704"/>
    <n v="6.5020220726532477E-2"/>
    <n v="6.10506913025343E-2"/>
    <n v="0"/>
    <n v="0"/>
    <n v="0.87860336472982736"/>
    <n v="0.46768965776668048"/>
    <x v="1"/>
    <x v="1"/>
  </r>
  <r>
    <s v="5FB2AP"/>
    <n v="1"/>
    <d v="2010-09-15T00:00:00"/>
    <d v="2010-09-15T00:00:00"/>
    <d v="2010-09-15T00:00:00"/>
    <n v="44"/>
    <n v="2.2727272730000001"/>
    <n v="0"/>
    <n v="19.559999999999999"/>
    <n v="0"/>
    <n v="0"/>
    <n v="0"/>
    <n v="0"/>
    <n v="0"/>
    <n v="0"/>
    <s v="Wednesday"/>
    <s v="CHO"/>
    <n v="9.2391593493098654"/>
    <n v="6.6355240977445398"/>
    <n v="761.67815503588213"/>
    <n v="0.998688830939503"/>
    <n v="1"/>
    <n v="1"/>
    <n v="10292.382621559616"/>
    <n v="0.99990285020612124"/>
    <x v="0"/>
    <x v="0"/>
  </r>
  <r>
    <s v="SXPMV5"/>
    <n v="0"/>
    <d v="2009-12-03T00:00:00"/>
    <d v="2010-02-14T00:00:00"/>
    <d v="2010-02-14T00:00:00"/>
    <n v="0"/>
    <n v="0"/>
    <n v="0"/>
    <n v="24.26"/>
    <n v="0"/>
    <n v="0"/>
    <n v="0"/>
    <n v="0"/>
    <n v="0"/>
    <n v="0"/>
    <s v="Monday"/>
    <s v="CHO"/>
    <n v="-8.4845441599734714E-2"/>
    <n v="-2.6884806931650598"/>
    <n v="6.7984149731160043E-2"/>
    <n v="6.365651564049285E-2"/>
    <n v="0"/>
    <n v="0"/>
    <n v="0.9186542591621718"/>
    <n v="0.4788013550514959"/>
    <x v="1"/>
    <x v="1"/>
  </r>
  <r>
    <s v="4ZDLEH"/>
    <n v="0"/>
    <d v="2010-07-12T00:00:00"/>
    <d v="2010-10-15T00:00:00"/>
    <d v="2011-12-23T00:00:00"/>
    <n v="0"/>
    <n v="0"/>
    <n v="0"/>
    <n v="56.83"/>
    <n v="2.07373271889401E-2"/>
    <n v="0"/>
    <n v="0"/>
    <n v="0"/>
    <n v="1"/>
    <n v="0"/>
    <s v="Friday"/>
    <s v="RIC"/>
    <n v="5.2954385038979895E-2"/>
    <n v="-2.5506808665263452"/>
    <n v="7.802852090286401E-2"/>
    <n v="7.2380757456689579E-2"/>
    <n v="0"/>
    <n v="0"/>
    <n v="1.0543815484491676"/>
    <n v="0.51323550352421632"/>
    <x v="0"/>
    <x v="1"/>
  </r>
  <r>
    <s v="SMEWYP"/>
    <n v="0"/>
    <d v="2011-04-11T00:00:00"/>
    <d v="2011-04-11T00:00:00"/>
    <d v="2011-04-11T00:00:00"/>
    <n v="0"/>
    <n v="0"/>
    <n v="0"/>
    <n v="72.400000000000006"/>
    <n v="0"/>
    <n v="1"/>
    <n v="0"/>
    <n v="0"/>
    <n v="0"/>
    <n v="0"/>
    <s v="Thursday"/>
    <s v="RIC"/>
    <n v="0.2660496046111907"/>
    <n v="-2.3375856469541345"/>
    <n v="9.6560488135085248E-2"/>
    <n v="8.8057603004924212E-2"/>
    <n v="0"/>
    <n v="0"/>
    <n v="1.3047997811674743"/>
    <n v="0.56612283280699571"/>
    <x v="0"/>
    <x v="1"/>
  </r>
  <r>
    <s v="7RV4T3"/>
    <n v="0"/>
    <d v="2010-09-29T00:00:00"/>
    <d v="2010-10-04T00:00:00"/>
    <d v="2012-07-10T00:00:00"/>
    <n v="0"/>
    <n v="0"/>
    <n v="0"/>
    <n v="135.55000000000001"/>
    <n v="7.7519379844961196E-3"/>
    <n v="1"/>
    <n v="0"/>
    <n v="0"/>
    <n v="0"/>
    <n v="0"/>
    <s v="Thursday"/>
    <s v="RIC"/>
    <n v="4.0566640502150975E-2"/>
    <n v="-2.5630686110631742"/>
    <n v="7.7067885854704338E-2"/>
    <n v="7.1553415403846465E-2"/>
    <n v="0"/>
    <n v="0"/>
    <n v="1.0414007068562066"/>
    <n v="0.51014026955049996"/>
    <x v="0"/>
    <x v="1"/>
  </r>
  <r>
    <s v="2YMN6P"/>
    <n v="0"/>
    <d v="2010-05-21T00:00:00"/>
    <d v="2010-05-21T00:00:00"/>
    <d v="2010-05-21T00:00:00"/>
    <n v="0"/>
    <n v="0"/>
    <n v="0"/>
    <n v="42.6"/>
    <n v="0"/>
    <n v="0"/>
    <n v="0"/>
    <n v="0"/>
    <n v="0"/>
    <n v="0"/>
    <s v="Wednesday"/>
    <s v="CHO"/>
    <n v="-0.1489866369393528"/>
    <n v="-2.7526218885046778"/>
    <n v="6.3760469019998114E-2"/>
    <n v="5.9938746434841851E-2"/>
    <n v="0"/>
    <n v="0"/>
    <n v="0.86158062817621861"/>
    <n v="0.46282208524070478"/>
    <x v="1"/>
    <x v="1"/>
  </r>
  <r>
    <s v="7WGT48"/>
    <n v="1"/>
    <d v="2010-08-11T00:00:00"/>
    <d v="2011-03-01T00:00:00"/>
    <d v="2013-10-07T00:00:00"/>
    <n v="40"/>
    <n v="42.5"/>
    <n v="7.5"/>
    <n v="27.86"/>
    <n v="4.5215562565720298E-2"/>
    <n v="1"/>
    <n v="0"/>
    <n v="0"/>
    <n v="0"/>
    <n v="0"/>
    <s v="Tuesday"/>
    <s v="RIC"/>
    <n v="9.000801974095852"/>
    <n v="6.3971667225305264"/>
    <n v="600.14225725023391"/>
    <n v="0.99833650024110066"/>
    <n v="1"/>
    <n v="1"/>
    <n v="8109.5849974782059"/>
    <n v="0.99987670433140019"/>
    <x v="0"/>
    <x v="0"/>
  </r>
  <r>
    <s v="849DDM"/>
    <n v="0"/>
    <d v="2010-02-24T00:00:00"/>
    <d v="2010-02-24T00:00:00"/>
    <d v="2010-02-24T00:00:00"/>
    <n v="0"/>
    <n v="0"/>
    <n v="0"/>
    <n v="56.71"/>
    <n v="0"/>
    <n v="0"/>
    <n v="0"/>
    <n v="0"/>
    <n v="0"/>
    <n v="0"/>
    <s v="Wednesday"/>
    <s v="CHO"/>
    <n v="-0.19833408875189429"/>
    <n v="-2.8019693403172194"/>
    <n v="6.069042475969947E-2"/>
    <n v="5.7217849188606514E-2"/>
    <n v="0"/>
    <n v="0"/>
    <n v="0.82009582257531766"/>
    <n v="0.45057837746967366"/>
    <x v="1"/>
    <x v="1"/>
  </r>
  <r>
    <s v="T8G2CY"/>
    <n v="1"/>
    <d v="2010-05-19T00:00:00"/>
    <d v="2012-01-08T00:00:00"/>
    <d v="2012-01-08T00:00:00"/>
    <n v="16"/>
    <n v="0"/>
    <n v="0"/>
    <n v="81.99"/>
    <n v="0"/>
    <n v="0"/>
    <n v="0"/>
    <n v="0"/>
    <n v="0"/>
    <n v="0"/>
    <s v="Wednesday"/>
    <s v="CHO"/>
    <n v="3.0978231105576253"/>
    <n v="0.49418785899230011"/>
    <n v="1.639166464031802"/>
    <n v="0.62109248748473422"/>
    <n v="1"/>
    <n v="1"/>
    <n v="22.149681353864562"/>
    <n v="0.95680286114033009"/>
    <x v="0"/>
    <x v="0"/>
  </r>
  <r>
    <s v="VF2825"/>
    <n v="1"/>
    <d v="2010-04-29T00:00:00"/>
    <d v="2013-04-20T00:00:00"/>
    <d v="2013-04-20T00:00:00"/>
    <n v="33"/>
    <n v="78.787878789999994"/>
    <n v="27.272727270000001"/>
    <n v="56.74"/>
    <n v="0"/>
    <n v="0"/>
    <n v="0"/>
    <n v="0"/>
    <n v="0"/>
    <n v="0"/>
    <s v="Tuesday"/>
    <s v="CHO"/>
    <n v="7.3078318156323423"/>
    <n v="4.7041965640670167"/>
    <n v="110.40954230909801"/>
    <n v="0.99102410817535203"/>
    <n v="1"/>
    <n v="1"/>
    <n v="1491.9388812758818"/>
    <n v="0.99933018021531772"/>
    <x v="0"/>
    <x v="0"/>
  </r>
  <r>
    <s v="2PB5EX"/>
    <n v="1"/>
    <d v="2010-10-04T00:00:00"/>
    <d v="2010-10-05T00:00:00"/>
    <d v="2010-10-05T00:00:00"/>
    <n v="31"/>
    <n v="67.741935479999995"/>
    <n v="3.225806452"/>
    <n v="100.6"/>
    <n v="0"/>
    <n v="0"/>
    <n v="0"/>
    <n v="0"/>
    <n v="0"/>
    <n v="0"/>
    <s v="Tuesday"/>
    <s v="CHO"/>
    <n v="6.2679391319517848"/>
    <n v="3.6643038803864596"/>
    <n v="39.028957881452087"/>
    <n v="0.97501808558290337"/>
    <n v="1"/>
    <n v="1"/>
    <n v="527.38937723337449"/>
    <n v="0.99810745627545361"/>
    <x v="0"/>
    <x v="0"/>
  </r>
  <r>
    <s v="LWDJWH"/>
    <n v="1"/>
    <d v="2010-08-14T00:00:00"/>
    <d v="2010-09-23T00:00:00"/>
    <d v="2013-12-04T00:00:00"/>
    <n v="46"/>
    <n v="54.347826089999998"/>
    <n v="17.391304349999999"/>
    <n v="139.5"/>
    <n v="6.50684931506849E-2"/>
    <n v="0"/>
    <n v="0"/>
    <n v="0"/>
    <n v="0"/>
    <n v="0"/>
    <s v="Thursday"/>
    <s v="CHO"/>
    <n v="9.5390920242998085"/>
    <n v="6.9354567727344829"/>
    <n v="1028.0887476981086"/>
    <n v="0.9990282665103114"/>
    <n v="1"/>
    <n v="1"/>
    <n v="13892.32800004684"/>
    <n v="0.9999280230049995"/>
    <x v="0"/>
    <x v="0"/>
  </r>
  <r>
    <s v="VD9MT"/>
    <n v="1"/>
    <d v="2011-04-07T00:00:00"/>
    <d v="2011-04-07T00:00:00"/>
    <d v="2013-11-11T00:00:00"/>
    <n v="48"/>
    <n v="10.41666667"/>
    <n v="10.41666667"/>
    <n v="70.89"/>
    <n v="8.4299262381454208E-3"/>
    <n v="0"/>
    <n v="0"/>
    <n v="0"/>
    <n v="0"/>
    <n v="0"/>
    <s v="Thursday"/>
    <s v="CHO"/>
    <n v="10.101501043675665"/>
    <n v="7.4978657921103391"/>
    <n v="1804.1877908174806"/>
    <n v="0.99944604101297008"/>
    <n v="1"/>
    <n v="1"/>
    <n v="24379.576782486409"/>
    <n v="0.99995898374312797"/>
    <x v="0"/>
    <x v="0"/>
  </r>
  <r>
    <s v="DXRE3R"/>
    <n v="0"/>
    <d v="2009-08-20T00:00:00"/>
    <d v="2010-07-09T00:00:00"/>
    <d v="2012-03-25T00:00:00"/>
    <n v="0"/>
    <n v="0"/>
    <n v="0"/>
    <n v="48.23"/>
    <n v="1.6E-2"/>
    <n v="0"/>
    <n v="0"/>
    <n v="0"/>
    <n v="0"/>
    <n v="0"/>
    <s v="Tuesday"/>
    <s v="CHO"/>
    <n v="-0.17822474548656597"/>
    <n v="-2.7818599970518911"/>
    <n v="6.1923223183899007E-2"/>
    <n v="5.8312335423118832E-2"/>
    <n v="0"/>
    <n v="0"/>
    <n v="0.83675434559219419"/>
    <n v="0.45556138064963358"/>
    <x v="1"/>
    <x v="1"/>
  </r>
  <r>
    <s v="DLADQM"/>
    <n v="0"/>
    <d v="2011-03-24T00:00:00"/>
    <d v="2011-05-10T00:00:00"/>
    <d v="2013-06-11T00:00:00"/>
    <n v="1"/>
    <n v="100"/>
    <n v="0"/>
    <n v="271.64999999999998"/>
    <n v="4.9803407601572702E-2"/>
    <n v="0"/>
    <n v="0"/>
    <n v="0"/>
    <n v="0"/>
    <n v="0"/>
    <s v="Thursday"/>
    <s v="RIC"/>
    <n v="-0.76823695588859364"/>
    <n v="-3.3718722074539187"/>
    <n v="3.43253130411088E-2"/>
    <n v="3.318618679087143E-2"/>
    <n v="0"/>
    <n v="0"/>
    <n v="0.46383010079533987"/>
    <n v="0.31686061144891609"/>
    <x v="1"/>
    <x v="1"/>
  </r>
  <r>
    <s v="DBGXEK"/>
    <n v="1"/>
    <d v="2010-04-19T00:00:00"/>
    <d v="2010-06-16T00:00:00"/>
    <d v="2011-12-28T00:00:00"/>
    <n v="45"/>
    <n v="22.222222219999999"/>
    <n v="0"/>
    <n v="137.78"/>
    <n v="4.2857142857142899E-2"/>
    <n v="0"/>
    <n v="0"/>
    <n v="0"/>
    <n v="0"/>
    <n v="0"/>
    <s v="Monday"/>
    <s v="CHO"/>
    <n v="9.0116643229306295"/>
    <n v="6.4080290713653039"/>
    <n v="606.696745922952"/>
    <n v="0.99835444239794102"/>
    <n v="1"/>
    <n v="1"/>
    <n v="8198.154303112442"/>
    <n v="0.99987803620190185"/>
    <x v="0"/>
    <x v="0"/>
  </r>
  <r>
    <s v="9DXV6D"/>
    <n v="1"/>
    <d v="2011-03-06T00:00:00"/>
    <d v="2011-05-01T00:00:00"/>
    <d v="2013-01-08T00:00:00"/>
    <n v="35"/>
    <n v="82.857142859999996"/>
    <n v="2.8571428569999999"/>
    <n v="87.14"/>
    <n v="0.11488673139158601"/>
    <n v="1"/>
    <n v="0"/>
    <n v="0"/>
    <n v="0"/>
    <n v="0"/>
    <s v="Monday"/>
    <s v="RIC"/>
    <n v="7.604748606533442"/>
    <n v="5.0011133549681173"/>
    <n v="148.57848764819838"/>
    <n v="0.99331454665892893"/>
    <n v="1"/>
    <n v="1"/>
    <n v="2007.7071058128024"/>
    <n v="0.99950216734082031"/>
    <x v="0"/>
    <x v="0"/>
  </r>
  <r>
    <s v="BYXX9C"/>
    <n v="1"/>
    <d v="2010-10-13T00:00:00"/>
    <d v="2010-10-13T00:00:00"/>
    <d v="2010-10-13T00:00:00"/>
    <n v="16"/>
    <n v="0"/>
    <n v="0"/>
    <n v="70.56"/>
    <n v="0"/>
    <n v="0"/>
    <n v="0"/>
    <n v="0"/>
    <n v="0"/>
    <n v="0"/>
    <s v="Thursday"/>
    <s v="CHO"/>
    <n v="3.1377976941307892"/>
    <n v="0.53416244256546408"/>
    <n v="1.7060187550072277"/>
    <n v="0.63045341125238097"/>
    <n v="1"/>
    <n v="1"/>
    <n v="23.053041064652778"/>
    <n v="0.9584252154514652"/>
    <x v="0"/>
    <x v="0"/>
  </r>
  <r>
    <s v="LM4EAF"/>
    <n v="0"/>
    <d v="2010-10-06T00:00:00"/>
    <d v="2011-08-30T00:00:00"/>
    <d v="2011-08-30T00:00:00"/>
    <n v="0"/>
    <n v="0"/>
    <n v="0"/>
    <n v="35.880000000000003"/>
    <n v="0"/>
    <n v="0"/>
    <n v="0"/>
    <n v="0"/>
    <n v="0"/>
    <n v="0"/>
    <s v="Wednesday"/>
    <s v="CHO"/>
    <n v="-0.12548451956300419"/>
    <n v="-2.7291197711283295"/>
    <n v="6.5276722843344473E-2"/>
    <n v="6.127677573683718E-2"/>
    <n v="0"/>
    <n v="0"/>
    <n v="0.88206941914141113"/>
    <n v="0.46866997049652181"/>
    <x v="1"/>
    <x v="1"/>
  </r>
  <r>
    <s v="ZLV5KR"/>
    <n v="1"/>
    <d v="2010-08-24T00:00:00"/>
    <d v="2011-03-16T00:00:00"/>
    <d v="2011-03-23T00:00:00"/>
    <n v="18"/>
    <n v="0"/>
    <n v="0"/>
    <n v="50.87"/>
    <n v="0.57142857142857095"/>
    <n v="0"/>
    <n v="0"/>
    <n v="0"/>
    <n v="0"/>
    <n v="0"/>
    <s v="Wednesday"/>
    <s v="CHO"/>
    <n v="3.2887283032757608"/>
    <n v="0.68509305171043566"/>
    <n v="1.9839564374882013"/>
    <n v="0.66487446417221563"/>
    <n v="1"/>
    <n v="1"/>
    <n v="26.80874937022833"/>
    <n v="0.96404009447938044"/>
    <x v="0"/>
    <x v="0"/>
  </r>
  <r>
    <s v="H7SDYR"/>
    <n v="1"/>
    <d v="2010-09-21T00:00:00"/>
    <d v="2011-09-25T00:00:00"/>
    <d v="2013-07-17T00:00:00"/>
    <n v="47"/>
    <n v="12.76595745"/>
    <n v="0"/>
    <n v="52.58"/>
    <n v="6.0514372163388799E-2"/>
    <n v="1"/>
    <n v="0"/>
    <n v="0"/>
    <n v="0"/>
    <n v="0"/>
    <s v="Thursday"/>
    <s v="CHO"/>
    <n v="10.241428726726479"/>
    <n v="7.6377934751611534"/>
    <n v="2075.1598693382234"/>
    <n v="0.99951834152332464"/>
    <n v="1"/>
    <n v="1"/>
    <n v="28041.160475619101"/>
    <n v="0.99996433940955198"/>
    <x v="0"/>
    <x v="0"/>
  </r>
  <r>
    <s v="9VQSDL"/>
    <n v="1"/>
    <d v="2010-09-14T00:00:00"/>
    <d v="2010-09-14T00:00:00"/>
    <d v="2010-09-14T00:00:00"/>
    <n v="16"/>
    <n v="0"/>
    <n v="0"/>
    <n v="102.74"/>
    <n v="0"/>
    <n v="0"/>
    <n v="0"/>
    <n v="0"/>
    <n v="0"/>
    <n v="0"/>
    <s v="Tuesday"/>
    <s v="CHO"/>
    <n v="3.0252533284803582"/>
    <n v="0.42161807691503306"/>
    <n v="1.5244261999316426"/>
    <n v="0.60387037655247022"/>
    <n v="1"/>
    <n v="1"/>
    <n v="20.599222419983221"/>
    <n v="0.95370203701986889"/>
    <x v="0"/>
    <x v="0"/>
  </r>
  <r>
    <s v="Q9JCF3"/>
    <n v="1"/>
    <d v="2012-09-16T00:00:00"/>
    <d v="2012-12-01T00:00:00"/>
    <d v="2013-07-10T00:00:00"/>
    <n v="44"/>
    <n v="4.5454545450000001"/>
    <n v="0"/>
    <n v="88.68"/>
    <n v="9.0497737556561094E-3"/>
    <n v="1"/>
    <n v="0"/>
    <n v="0"/>
    <n v="0"/>
    <n v="0"/>
    <s v="Monday"/>
    <s v="RIC"/>
    <n v="9.511279721783394"/>
    <n v="6.9076444702180684"/>
    <n v="999.88919737499566"/>
    <n v="0.99900088840740542"/>
    <n v="1"/>
    <n v="1"/>
    <n v="13511.273929160783"/>
    <n v="0.9999259932114134"/>
    <x v="0"/>
    <x v="0"/>
  </r>
  <r>
    <s v="QJNZVM"/>
    <n v="1"/>
    <d v="2013-04-28T00:00:00"/>
    <d v="2013-04-28T00:00:00"/>
    <d v="2014-01-13T00:00:00"/>
    <n v="53"/>
    <n v="11.32075472"/>
    <n v="7.5471698109999998"/>
    <n v="117.77"/>
    <n v="0.1"/>
    <n v="0"/>
    <n v="0"/>
    <n v="1"/>
    <n v="0"/>
    <n v="0"/>
    <s v="Monday"/>
    <s v="RIC"/>
    <n v="11.732387615422818"/>
    <n v="9.1287523638574921"/>
    <n v="9216.515934616602"/>
    <n v="0.99989151090086603"/>
    <n v="1"/>
    <n v="1"/>
    <n v="124540.67089833558"/>
    <n v="0.99999197055898814"/>
    <x v="0"/>
    <x v="0"/>
  </r>
  <r>
    <s v="QWKKEM"/>
    <n v="1"/>
    <d v="2012-06-27T00:00:00"/>
    <d v="2012-06-28T00:00:00"/>
    <d v="2013-05-13T00:00:00"/>
    <n v="33"/>
    <n v="84.848484850000006"/>
    <n v="9.0909090910000003"/>
    <n v="81.849999999999994"/>
    <n v="3.1347962382445103E-2"/>
    <n v="1"/>
    <n v="0"/>
    <n v="0"/>
    <n v="0"/>
    <n v="0"/>
    <s v="Monday"/>
    <s v="CHO"/>
    <n v="7.3701666019768268"/>
    <n v="4.7665313504115012"/>
    <n v="117.5109299855347"/>
    <n v="0.99156195972707273"/>
    <n v="1"/>
    <n v="1"/>
    <n v="1587.8983080057601"/>
    <n v="0.99937063310158902"/>
    <x v="0"/>
    <x v="0"/>
  </r>
  <r>
    <s v="9XZABQ"/>
    <n v="1"/>
    <d v="2012-10-12T00:00:00"/>
    <d v="2012-10-12T00:00:00"/>
    <d v="2013-02-10T00:00:00"/>
    <n v="45"/>
    <n v="6.6666666670000003"/>
    <n v="6.6666666670000003"/>
    <n v="72.040000000000006"/>
    <n v="4.1322314049586799E-2"/>
    <n v="1"/>
    <n v="0"/>
    <n v="0"/>
    <n v="0"/>
    <n v="0"/>
    <s v="Monday"/>
    <s v="RIC"/>
    <n v="9.8902311039067499"/>
    <n v="7.2865958523414243"/>
    <n v="1460.5901601979435"/>
    <n v="0.99931581367524769"/>
    <n v="1"/>
    <n v="1"/>
    <n v="19736.620622044884"/>
    <n v="0.99994933533179353"/>
    <x v="0"/>
    <x v="0"/>
  </r>
  <r>
    <s v="JJQW6V"/>
    <n v="1"/>
    <d v="2012-02-07T00:00:00"/>
    <d v="2012-03-05T00:00:00"/>
    <d v="2012-03-25T00:00:00"/>
    <n v="45"/>
    <n v="0"/>
    <n v="0"/>
    <n v="55.88"/>
    <n v="0.1"/>
    <n v="1"/>
    <n v="0"/>
    <n v="0"/>
    <n v="0"/>
    <n v="0"/>
    <s v="Tuesday"/>
    <s v="RIC"/>
    <n v="9.7832529956324521"/>
    <n v="7.1796177440671265"/>
    <n v="1312.4064871832211"/>
    <n v="0.9992386210896943"/>
    <n v="1"/>
    <n v="1"/>
    <n v="17734.248556032628"/>
    <n v="0.99994361511219643"/>
    <x v="0"/>
    <x v="0"/>
  </r>
  <r>
    <s v="LM57QL"/>
    <n v="1"/>
    <d v="2011-12-13T00:00:00"/>
    <d v="2011-12-13T00:00:00"/>
    <d v="2013-12-11T00:00:00"/>
    <n v="38"/>
    <n v="65.78947368"/>
    <n v="2.6315789469999999"/>
    <n v="90.13"/>
    <n v="2.6063100137174201E-2"/>
    <n v="0"/>
    <n v="0"/>
    <n v="0"/>
    <n v="0"/>
    <n v="0"/>
    <s v="Monday"/>
    <s v="CHO"/>
    <n v="7.7583004593473683"/>
    <n v="5.1546652077820436"/>
    <n v="173.23779838229615"/>
    <n v="0.99426071719635778"/>
    <n v="1"/>
    <n v="1"/>
    <n v="2340.9227292112569"/>
    <n v="0.99957300042929398"/>
    <x v="0"/>
    <x v="0"/>
  </r>
  <r>
    <s v="2WW6TW"/>
    <n v="1"/>
    <d v="2012-08-28T00:00:00"/>
    <d v="2012-07-24T00:00:00"/>
    <d v="2014-01-13T00:00:00"/>
    <n v="43"/>
    <n v="53.488372089999999"/>
    <n v="16.27906977"/>
    <n v="77.94"/>
    <n v="6.8773234200743494E-2"/>
    <n v="1"/>
    <n v="0"/>
    <n v="0"/>
    <n v="0"/>
    <n v="0"/>
    <s v="Wednesday"/>
    <s v="RIC"/>
    <n v="9.6153926656661586"/>
    <n v="7.011757414100833"/>
    <n v="1109.6028240467881"/>
    <n v="0.99909958809905042"/>
    <n v="1"/>
    <n v="1"/>
    <n v="14993.809061669393"/>
    <n v="0.9999333102545096"/>
    <x v="0"/>
    <x v="0"/>
  </r>
  <r>
    <s v="4FFC8E"/>
    <n v="1"/>
    <d v="2012-10-20T00:00:00"/>
    <d v="2012-10-20T00:00:00"/>
    <d v="2013-03-23T00:00:00"/>
    <n v="42"/>
    <n v="16.666666670000001"/>
    <n v="2.3809523810000002"/>
    <n v="80.56"/>
    <n v="1.9480519480519501E-2"/>
    <n v="0"/>
    <n v="0"/>
    <n v="0"/>
    <n v="0"/>
    <n v="0"/>
    <s v="Tuesday"/>
    <s v="CHO"/>
    <n v="8.6370106340303749"/>
    <n v="6.0333753824650493"/>
    <n v="417.1205974330021"/>
    <n v="0.99760834552007394"/>
    <n v="1"/>
    <n v="1"/>
    <n v="5636.4551874429799"/>
    <n v="0.99982261499794667"/>
    <x v="0"/>
    <x v="0"/>
  </r>
  <r>
    <s v="JNHEXN"/>
    <n v="0"/>
    <d v="2012-08-28T00:00:00"/>
    <d v="2012-10-16T00:00:00"/>
    <d v="2012-10-16T00:00:00"/>
    <n v="0"/>
    <n v="0"/>
    <n v="0"/>
    <n v="42.28"/>
    <n v="0"/>
    <n v="1"/>
    <n v="0"/>
    <n v="0"/>
    <n v="0"/>
    <n v="0"/>
    <s v="Thursday"/>
    <s v="DCX"/>
    <n v="0.37138945213732466"/>
    <n v="-2.2322457994280005"/>
    <n v="0.10728721381202667"/>
    <n v="9.6891946799125397E-2"/>
    <n v="0"/>
    <n v="0"/>
    <n v="1.4497475707471665"/>
    <n v="0.59179467634087601"/>
    <x v="0"/>
    <x v="1"/>
  </r>
  <r>
    <s v="NTD6N7"/>
    <n v="0"/>
    <d v="2013-07-06T00:00:00"/>
    <d v="2013-07-06T00:00:00"/>
    <d v="2013-07-21T00:00:00"/>
    <n v="0"/>
    <n v="0"/>
    <n v="0"/>
    <n v="53.94"/>
    <n v="0.2"/>
    <n v="1"/>
    <n v="0"/>
    <n v="0"/>
    <n v="0"/>
    <n v="0"/>
    <s v="Tuesday"/>
    <s v="DCX"/>
    <n v="0.21125934853411044"/>
    <n v="-2.3923759030312146"/>
    <n v="9.1412239050031541E-2"/>
    <n v="8.3755922628829069E-2"/>
    <n v="0"/>
    <n v="0"/>
    <n v="1.2352326693051539"/>
    <n v="0.55261928043004993"/>
    <x v="0"/>
    <x v="1"/>
  </r>
  <r>
    <s v="LTUBS7"/>
    <n v="1"/>
    <d v="2012-02-05T00:00:00"/>
    <d v="2012-02-05T00:00:00"/>
    <d v="2013-08-04T00:00:00"/>
    <n v="47"/>
    <n v="10.638297870000001"/>
    <n v="4.255319149"/>
    <n v="72.16"/>
    <n v="3.8461538461538498E-2"/>
    <n v="0"/>
    <n v="0"/>
    <n v="0"/>
    <n v="0"/>
    <n v="0"/>
    <s v="Monday"/>
    <s v="CHO"/>
    <n v="9.7488618291343201"/>
    <n v="7.1452265775689945"/>
    <n v="1268.0386017686374"/>
    <n v="0.99921200190553205"/>
    <n v="1"/>
    <n v="1"/>
    <n v="17134.715472699161"/>
    <n v="0.99994164235502203"/>
    <x v="0"/>
    <x v="0"/>
  </r>
  <r>
    <s v="CCP7RR"/>
    <n v="1"/>
    <d v="2011-10-17T00:00:00"/>
    <d v="2011-10-30T00:00:00"/>
    <d v="2014-01-05T00:00:00"/>
    <n v="41"/>
    <n v="92.68292683"/>
    <n v="31.707317069999998"/>
    <n v="80.31"/>
    <n v="1.00250626566416E-2"/>
    <n v="0"/>
    <n v="0"/>
    <n v="0"/>
    <n v="0"/>
    <n v="0"/>
    <s v="Monday"/>
    <s v="RIC"/>
    <n v="8.9971646469702478"/>
    <n v="6.3935293954049222"/>
    <n v="597.96330871533917"/>
    <n v="0.9983304486511122"/>
    <n v="1"/>
    <n v="1"/>
    <n v="8080.1413645138764"/>
    <n v="0.99987625510371703"/>
    <x v="0"/>
    <x v="0"/>
  </r>
  <r>
    <s v="BUFSQN"/>
    <n v="0"/>
    <d v="2012-09-30T00:00:00"/>
    <d v="2012-10-03T00:00:00"/>
    <d v="2013-03-05T00:00:00"/>
    <n v="0"/>
    <n v="0"/>
    <n v="0"/>
    <n v="57.4"/>
    <n v="5.8823529411764698E-2"/>
    <n v="1"/>
    <n v="0"/>
    <n v="0"/>
    <n v="0"/>
    <n v="0"/>
    <s v="Thursday"/>
    <s v="CHO"/>
    <n v="0.28340641389814825"/>
    <n v="-2.3202288376671767"/>
    <n v="9.8251099479221074E-2"/>
    <n v="8.9461416907126876E-2"/>
    <n v="0"/>
    <n v="0"/>
    <n v="1.3276446254145504"/>
    <n v="0.57038115308435389"/>
    <x v="0"/>
    <x v="1"/>
  </r>
  <r>
    <s v="RDTM8T"/>
    <n v="0"/>
    <d v="2012-08-28T00:00:00"/>
    <d v="2012-08-02T00:00:00"/>
    <d v="2013-01-07T00:00:00"/>
    <n v="0"/>
    <n v="0"/>
    <n v="0"/>
    <n v="49.67"/>
    <n v="5.0632911392405097E-2"/>
    <n v="0"/>
    <n v="0"/>
    <n v="0"/>
    <n v="1"/>
    <n v="0"/>
    <s v="Sunday"/>
    <s v="DCX"/>
    <n v="6.0154972434255688E-2"/>
    <n v="-2.5434802791310696"/>
    <n v="7.8592399780165231E-2"/>
    <n v="7.2865708859235101E-2"/>
    <n v="0"/>
    <n v="0"/>
    <n v="1.0620011146911932"/>
    <n v="0.51503420979005599"/>
    <x v="0"/>
    <x v="1"/>
  </r>
  <r>
    <s v="NAL7E3"/>
    <n v="0"/>
    <d v="2013-06-15T00:00:00"/>
    <d v="2013-06-15T00:00:00"/>
    <d v="2013-06-15T00:00:00"/>
    <n v="0"/>
    <n v="0"/>
    <n v="0"/>
    <n v="99.94"/>
    <n v="0"/>
    <n v="0"/>
    <n v="0"/>
    <n v="0"/>
    <n v="1"/>
    <n v="0"/>
    <s v="Saturday"/>
    <s v="DCX"/>
    <n v="-8.5440777354975406E-2"/>
    <n v="-2.6890760289203004"/>
    <n v="6.7943688381274639E-2"/>
    <n v="6.3621040248161051E-2"/>
    <n v="0"/>
    <n v="0"/>
    <n v="0.91810751419954939"/>
    <n v="0.47865279052550258"/>
    <x v="1"/>
    <x v="1"/>
  </r>
  <r>
    <s v="DXBQJ8"/>
    <n v="1"/>
    <d v="2013-01-03T00:00:00"/>
    <d v="2013-06-17T00:00:00"/>
    <d v="2013-06-17T00:00:00"/>
    <n v="35"/>
    <n v="71.428571430000005"/>
    <n v="22.85714286"/>
    <n v="99.71"/>
    <n v="0"/>
    <n v="1"/>
    <n v="1"/>
    <n v="0"/>
    <n v="0"/>
    <n v="0"/>
    <s v="Thursday"/>
    <s v="DCX"/>
    <n v="8.7755373905790623"/>
    <n v="6.1719021390137367"/>
    <n v="479.09654815665982"/>
    <n v="0.9979170856282148"/>
    <n v="1"/>
    <n v="1"/>
    <n v="6473.9220282148008"/>
    <n v="0.99984555798577301"/>
    <x v="0"/>
    <x v="0"/>
  </r>
  <r>
    <s v="93U94U"/>
    <n v="1"/>
    <d v="2012-05-24T00:00:00"/>
    <d v="2012-05-24T00:00:00"/>
    <d v="2013-02-19T00:00:00"/>
    <n v="48"/>
    <n v="0"/>
    <n v="0"/>
    <n v="63.27"/>
    <n v="1.4760147601476E-2"/>
    <n v="0"/>
    <n v="0"/>
    <n v="0"/>
    <n v="0"/>
    <n v="0"/>
    <s v="Thursday"/>
    <s v="CHO"/>
    <n v="9.9236249462125254"/>
    <n v="7.3199896946471998"/>
    <n v="1510.1884066587459"/>
    <n v="0.99933826914262069"/>
    <n v="1"/>
    <n v="1"/>
    <n v="20406.830377383008"/>
    <n v="0.99995099920072306"/>
    <x v="0"/>
    <x v="0"/>
  </r>
  <r>
    <s v="9ZKRX7"/>
    <n v="1"/>
    <d v="2013-04-20T00:00:00"/>
    <d v="2013-06-19T00:00:00"/>
    <d v="2013-06-19T00:00:00"/>
    <n v="42"/>
    <n v="7.1428571429999996"/>
    <n v="4.7619047620000003"/>
    <n v="47.18"/>
    <n v="0"/>
    <n v="0"/>
    <n v="0"/>
    <n v="0"/>
    <n v="0"/>
    <n v="0"/>
    <s v="Monday"/>
    <s v="RIC"/>
    <n v="8.8112622250470309"/>
    <n v="6.2076269734817053"/>
    <n v="496.5215932527932"/>
    <n v="0.99799003698821998"/>
    <n v="1"/>
    <n v="1"/>
    <n v="6709.3826753944313"/>
    <n v="0.99985097720228877"/>
    <x v="0"/>
    <x v="0"/>
  </r>
  <r>
    <s v="W7VEKT"/>
    <n v="1"/>
    <d v="2013-05-19T00:00:00"/>
    <d v="2013-05-19T00:00:00"/>
    <d v="2013-12-18T00:00:00"/>
    <n v="51"/>
    <n v="9.8039215689999999"/>
    <n v="5.8823529409999997"/>
    <n v="57.08"/>
    <n v="1.4084507042253501E-2"/>
    <n v="0"/>
    <n v="0"/>
    <n v="0"/>
    <n v="0"/>
    <n v="0"/>
    <s v="Thursday"/>
    <s v="BWI"/>
    <n v="10.693647230696071"/>
    <n v="8.090011979130745"/>
    <n v="3261.7266426425881"/>
    <n v="0.99969350788174205"/>
    <n v="1"/>
    <n v="1"/>
    <n v="44074.965772690521"/>
    <n v="0.9999773118981633"/>
    <x v="0"/>
    <x v="0"/>
  </r>
  <r>
    <s v="JGRA2J"/>
    <n v="1"/>
    <d v="2012-08-31T00:00:00"/>
    <d v="2012-09-17T00:00:00"/>
    <d v="2013-01-25T00:00:00"/>
    <n v="45"/>
    <n v="0"/>
    <n v="0"/>
    <n v="58.25"/>
    <n v="2.3076923076923099E-2"/>
    <n v="0"/>
    <n v="0"/>
    <n v="0"/>
    <n v="1"/>
    <n v="0"/>
    <s v="Friday"/>
    <s v="RIC"/>
    <n v="9.5656949152315569"/>
    <n v="6.9620596636662313"/>
    <n v="1055.8059244025778"/>
    <n v="0.99905375246588879"/>
    <n v="1"/>
    <n v="1"/>
    <n v="14266.86386660105"/>
    <n v="0.99992991242351692"/>
    <x v="0"/>
    <x v="0"/>
  </r>
  <r>
    <s v="Y2TX93"/>
    <n v="1"/>
    <d v="2012-07-22T00:00:00"/>
    <d v="2013-04-15T00:00:00"/>
    <d v="2014-01-02T00:00:00"/>
    <n v="52"/>
    <n v="3.846153846"/>
    <n v="0"/>
    <n v="61.33"/>
    <n v="3.0534351145038201E-2"/>
    <n v="1"/>
    <n v="0"/>
    <n v="0"/>
    <n v="1"/>
    <n v="0"/>
    <s v="Friday"/>
    <s v="CHO"/>
    <n v="11.55047913253224"/>
    <n v="8.9468438809669149"/>
    <n v="7683.6031860373496"/>
    <n v="0.9998698696633006"/>
    <n v="1"/>
    <n v="1"/>
    <n v="103826.77168837197"/>
    <n v="0.9999903686654954"/>
    <x v="0"/>
    <x v="0"/>
  </r>
  <r>
    <s v="EPTR2K"/>
    <n v="1"/>
    <d v="2013-02-05T00:00:00"/>
    <d v="2013-02-13T00:00:00"/>
    <d v="2013-02-13T00:00:00"/>
    <n v="45"/>
    <n v="0"/>
    <n v="0"/>
    <n v="67.47"/>
    <n v="0"/>
    <n v="0"/>
    <n v="0"/>
    <n v="0"/>
    <n v="0"/>
    <n v="0"/>
    <s v="Wednesday"/>
    <s v="RIC"/>
    <n v="9.2831374632479253"/>
    <n v="6.6795022116825997"/>
    <n v="795.92281230988681"/>
    <n v="0.99874517332851664"/>
    <n v="1"/>
    <n v="1"/>
    <n v="10755.122839429758"/>
    <n v="0.99990702969695233"/>
    <x v="0"/>
    <x v="0"/>
  </r>
  <r>
    <s v="E9TUBX"/>
    <n v="1"/>
    <d v="2013-06-11T00:00:00"/>
    <d v="2013-06-12T00:00:00"/>
    <d v="2013-06-12T00:00:00"/>
    <n v="37"/>
    <n v="10.81081081"/>
    <n v="0"/>
    <n v="110.42"/>
    <n v="0"/>
    <n v="1"/>
    <n v="0"/>
    <n v="0"/>
    <n v="0"/>
    <n v="0"/>
    <s v="Thursday"/>
    <s v="DCX"/>
    <n v="7.959898735034181"/>
    <n v="5.3562634834688563"/>
    <n v="211.93157930832368"/>
    <n v="0.99530365574120871"/>
    <n v="1"/>
    <n v="1"/>
    <n v="2863.782936941278"/>
    <n v="0.99965093341380074"/>
    <x v="0"/>
    <x v="0"/>
  </r>
  <r>
    <s v="JSYEHW"/>
    <n v="1"/>
    <d v="2013-05-13T00:00:00"/>
    <d v="2013-06-19T00:00:00"/>
    <d v="2013-06-19T00:00:00"/>
    <n v="45"/>
    <n v="0"/>
    <n v="0"/>
    <n v="124.79"/>
    <n v="0"/>
    <n v="0"/>
    <n v="0"/>
    <n v="0"/>
    <n v="1"/>
    <n v="0"/>
    <s v="Friday"/>
    <s v="CHO"/>
    <n v="9.3467532696102076"/>
    <n v="6.743118018044882"/>
    <n v="848.20132404495837"/>
    <n v="0.99882242293825363"/>
    <n v="1"/>
    <n v="1"/>
    <n v="11461.550406119923"/>
    <n v="0.99991275938036739"/>
    <x v="0"/>
    <x v="0"/>
  </r>
  <r>
    <s v="YBFGDC"/>
    <n v="1"/>
    <d v="2012-08-28T00:00:00"/>
    <d v="2012-08-29T00:00:00"/>
    <d v="2013-12-26T00:00:00"/>
    <n v="31"/>
    <n v="70.967741939999996"/>
    <n v="38.709677419999998"/>
    <n v="92.09"/>
    <n v="9.2975206611570202E-2"/>
    <n v="1"/>
    <n v="0"/>
    <n v="0"/>
    <n v="1"/>
    <n v="0"/>
    <s v="Sunday"/>
    <s v="DCX"/>
    <n v="7.7093973302289154"/>
    <n v="5.1057620786635898"/>
    <n v="164.96974256051647"/>
    <n v="0.99397480537974936"/>
    <n v="1"/>
    <n v="1"/>
    <n v="2229.1983827907407"/>
    <n v="0.99955160939595489"/>
    <x v="0"/>
    <x v="0"/>
  </r>
  <r>
    <s v="N9LGZX"/>
    <n v="1"/>
    <d v="2012-12-01T00:00:00"/>
    <d v="2012-12-15T00:00:00"/>
    <d v="2014-01-14T00:00:00"/>
    <n v="53"/>
    <n v="1.886792453"/>
    <n v="0"/>
    <n v="63.23"/>
    <n v="3.29113924050633E-2"/>
    <n v="0"/>
    <n v="0"/>
    <n v="0"/>
    <n v="0"/>
    <n v="0"/>
    <s v="Wednesday"/>
    <s v="DCX"/>
    <n v="10.970611083745133"/>
    <n v="8.3669758321798078"/>
    <n v="4302.6045696356523"/>
    <n v="0.99976763664416202"/>
    <n v="1"/>
    <n v="1"/>
    <n v="58140.111026125982"/>
    <n v="0.9999828004662733"/>
    <x v="0"/>
    <x v="0"/>
  </r>
  <r>
    <s v="Z3PZDY"/>
    <n v="1"/>
    <d v="2013-05-18T00:00:00"/>
    <d v="2013-08-12T00:00:00"/>
    <d v="2014-01-14T00:00:00"/>
    <n v="47"/>
    <n v="48.93617021"/>
    <n v="14.893617020000001"/>
    <n v="73.11"/>
    <n v="5.8064516129032302E-2"/>
    <n v="1"/>
    <n v="0"/>
    <n v="0"/>
    <n v="1"/>
    <n v="0"/>
    <s v="Friday"/>
    <s v="RIC"/>
    <n v="10.722200844910972"/>
    <n v="8.1185655933456466"/>
    <n v="3356.2031305929477"/>
    <n v="0.99970213300741695"/>
    <n v="1"/>
    <n v="1"/>
    <n v="45351.604936223397"/>
    <n v="0.99997795054988781"/>
    <x v="0"/>
    <x v="0"/>
  </r>
  <r>
    <s v="9HSJXC"/>
    <n v="1"/>
    <d v="2013-06-19T00:00:00"/>
    <d v="2013-09-08T00:00:00"/>
    <d v="2014-01-16T00:00:00"/>
    <n v="50"/>
    <n v="8"/>
    <n v="6"/>
    <n v="74.650000000000006"/>
    <n v="0.123076923076923"/>
    <n v="1"/>
    <n v="0"/>
    <n v="0"/>
    <n v="0"/>
    <n v="0"/>
    <s v="Tuesday"/>
    <s v="RIC"/>
    <n v="10.877145739379648"/>
    <n v="8.2735104878143222"/>
    <n v="3918.6813575546184"/>
    <n v="0.99974487722118721"/>
    <n v="1"/>
    <n v="1"/>
    <n v="52952.244510707758"/>
    <n v="0.9999811154158873"/>
    <x v="0"/>
    <x v="0"/>
  </r>
  <r>
    <s v="BH5TW7"/>
    <n v="0"/>
    <d v="2012-12-01T00:00:00"/>
    <d v="2012-12-30T00:00:00"/>
    <d v="2013-04-28T00:00:00"/>
    <n v="0"/>
    <n v="0"/>
    <n v="0"/>
    <n v="40.869999999999997"/>
    <n v="7.5630252100840303E-2"/>
    <n v="0"/>
    <n v="0"/>
    <n v="0"/>
    <n v="0"/>
    <n v="0"/>
    <s v="Wednesday"/>
    <s v="DCX"/>
    <n v="-0.18806902169071954"/>
    <n v="-2.7917042732560446"/>
    <n v="6.1316624532530103E-2"/>
    <n v="5.7774111057138831E-2"/>
    <n v="0"/>
    <n v="0"/>
    <n v="0.82855751681834455"/>
    <n v="0.45312083934883213"/>
    <x v="1"/>
    <x v="1"/>
  </r>
  <r>
    <s v="PJTGNR"/>
    <n v="1"/>
    <d v="2013-05-20T00:00:00"/>
    <d v="2013-09-30T00:00:00"/>
    <d v="2013-10-08T00:00:00"/>
    <n v="30"/>
    <n v="40"/>
    <n v="16.666666670000001"/>
    <n v="53.89"/>
    <n v="0.25"/>
    <n v="0"/>
    <n v="0"/>
    <n v="0"/>
    <n v="0"/>
    <n v="0"/>
    <s v="Wednesday"/>
    <s v="DCX"/>
    <n v="6.32960526319515"/>
    <n v="3.7259700116298249"/>
    <n v="41.511479839815728"/>
    <n v="0.97647694213967562"/>
    <n v="1"/>
    <n v="1"/>
    <n v="560.93512840526989"/>
    <n v="0.9982204351544316"/>
    <x v="0"/>
    <x v="0"/>
  </r>
  <r>
    <s v="U2KV7Y"/>
    <n v="1"/>
    <d v="2013-02-23T00:00:00"/>
    <d v="2013-04-01T00:00:00"/>
    <d v="2013-07-03T00:00:00"/>
    <n v="29"/>
    <n v="37.931034480000001"/>
    <n v="0"/>
    <n v="46.99"/>
    <n v="2.1505376344085999E-2"/>
    <n v="1"/>
    <n v="0"/>
    <n v="0"/>
    <n v="1"/>
    <n v="0"/>
    <s v="Sunday"/>
    <s v="DCX"/>
    <n v="6.7406997946486937"/>
    <n v="4.137064543083369"/>
    <n v="62.618736791072834"/>
    <n v="0.98428136032810509"/>
    <n v="1"/>
    <n v="1"/>
    <n v="846.15266181828667"/>
    <n v="0.99881957521345255"/>
    <x v="0"/>
    <x v="0"/>
  </r>
  <r>
    <s v="MALWJ4"/>
    <n v="1"/>
    <d v="2011-07-06T00:00:00"/>
    <d v="2012-05-29T00:00:00"/>
    <d v="2013-11-02T00:00:00"/>
    <n v="41"/>
    <n v="26.829268290000002"/>
    <n v="0"/>
    <n v="67.89"/>
    <n v="4.40613026819923E-2"/>
    <n v="1"/>
    <n v="0"/>
    <n v="0"/>
    <n v="0"/>
    <n v="0"/>
    <s v="Tuesday"/>
    <s v="CHO"/>
    <n v="8.9284892081154865"/>
    <n v="6.3248539565501609"/>
    <n v="558.27627511786341"/>
    <n v="0.99821197493172897"/>
    <n v="1"/>
    <n v="1"/>
    <n v="7543.8595607109719"/>
    <n v="0.9998674594282434"/>
    <x v="0"/>
    <x v="0"/>
  </r>
  <r>
    <s v="Q8D52U"/>
    <n v="0"/>
    <d v="2013-06-26T00:00:00"/>
    <d v="2013-07-08T00:00:00"/>
    <d v="2013-07-16T00:00:00"/>
    <n v="2"/>
    <n v="100"/>
    <n v="0"/>
    <n v="34.51"/>
    <n v="0.25"/>
    <n v="1"/>
    <n v="0"/>
    <n v="0"/>
    <n v="0"/>
    <n v="0"/>
    <s v="Wednesday"/>
    <s v="DCX"/>
    <n v="0.6724461010713676"/>
    <n v="-1.9311891504939576"/>
    <n v="0.14497569801653515"/>
    <n v="0.12661901756314961"/>
    <n v="0"/>
    <n v="0"/>
    <n v="1.9590234339116195"/>
    <n v="0.66205066558798054"/>
    <x v="0"/>
    <x v="1"/>
  </r>
  <r>
    <s v="QBYE9A"/>
    <n v="1"/>
    <d v="2013-02-02T00:00:00"/>
    <d v="2013-02-10T00:00:00"/>
    <d v="2013-02-10T00:00:00"/>
    <n v="44"/>
    <n v="6.8181818180000002"/>
    <n v="2.2727272730000001"/>
    <n v="56.22"/>
    <n v="0"/>
    <n v="0"/>
    <n v="0"/>
    <n v="0"/>
    <n v="0"/>
    <n v="0"/>
    <s v="Monday"/>
    <s v="RIC"/>
    <n v="9.1547465179994045"/>
    <n v="6.5511112664340789"/>
    <n v="700.02165230833828"/>
    <n v="0.9985735105375031"/>
    <n v="1"/>
    <n v="1"/>
    <n v="9459.2324084630891"/>
    <n v="0.99989429435167942"/>
    <x v="0"/>
    <x v="0"/>
  </r>
  <r>
    <s v="N59FDJ"/>
    <n v="1"/>
    <d v="2013-03-29T00:00:00"/>
    <d v="2013-05-19T00:00:00"/>
    <d v="2013-08-04T00:00:00"/>
    <n v="43"/>
    <n v="9.3023255809999998"/>
    <n v="2.3255813949999999"/>
    <n v="46.16"/>
    <n v="3.8961038961039002E-2"/>
    <n v="1"/>
    <n v="0"/>
    <n v="0"/>
    <n v="0"/>
    <n v="0"/>
    <s v="Tuesday"/>
    <s v="CHO"/>
    <n v="9.4754194425984792"/>
    <n v="6.8717841910331536"/>
    <n v="964.66818361567937"/>
    <n v="0.99896444760532987"/>
    <n v="1"/>
    <n v="1"/>
    <n v="13035.340429514832"/>
    <n v="0.99992329135577529"/>
    <x v="0"/>
    <x v="0"/>
  </r>
  <r>
    <s v="HUK5TJ"/>
    <n v="1"/>
    <d v="2013-03-28T00:00:00"/>
    <d v="2013-04-03T00:00:00"/>
    <d v="2013-04-03T00:00:00"/>
    <n v="43"/>
    <n v="11.627906980000001"/>
    <n v="0"/>
    <n v="51.49"/>
    <n v="0"/>
    <n v="0"/>
    <n v="0"/>
    <n v="0"/>
    <n v="0"/>
    <n v="0"/>
    <s v="Thursday"/>
    <s v="RIC"/>
    <n v="8.9159536979718528"/>
    <n v="6.3123184464065272"/>
    <n v="551.32167798923854"/>
    <n v="0.99818946088873328"/>
    <n v="1"/>
    <n v="1"/>
    <n v="7449.8836810650137"/>
    <n v="0.99986578773165635"/>
    <x v="0"/>
    <x v="0"/>
  </r>
  <r>
    <s v="CWR8T6"/>
    <n v="1"/>
    <d v="2013-05-03T00:00:00"/>
    <d v="2013-05-29T00:00:00"/>
    <d v="2013-05-29T00:00:00"/>
    <n v="45"/>
    <n v="0"/>
    <n v="0"/>
    <n v="17.97"/>
    <n v="0"/>
    <n v="0"/>
    <n v="0"/>
    <n v="0"/>
    <n v="0"/>
    <n v="0"/>
    <s v="Wednesday"/>
    <s v="DCX"/>
    <n v="9.4562557385647779"/>
    <n v="6.8526204869994523"/>
    <n v="946.35757794171002"/>
    <n v="0.99894443236293873"/>
    <n v="1"/>
    <n v="1"/>
    <n v="12787.913404881161"/>
    <n v="0.99992180727413338"/>
    <x v="0"/>
    <x v="0"/>
  </r>
  <r>
    <s v="838ZRD"/>
    <n v="1"/>
    <d v="2013-06-02T00:00:00"/>
    <d v="2013-06-02T00:00:00"/>
    <d v="2013-06-30T00:00:00"/>
    <n v="34"/>
    <n v="88.235294120000006"/>
    <n v="0"/>
    <n v="65"/>
    <n v="7.1428571428571397E-2"/>
    <n v="1"/>
    <n v="0"/>
    <n v="0"/>
    <n v="0"/>
    <n v="0"/>
    <s v="Monday"/>
    <s v="DCX"/>
    <n v="7.4415156021082813"/>
    <n v="4.8378803505429566"/>
    <n v="126.20156494470648"/>
    <n v="0.99213846150057439"/>
    <n v="1"/>
    <n v="1"/>
    <n v="1705.3328696151621"/>
    <n v="0.99941394787745863"/>
    <x v="0"/>
    <x v="0"/>
  </r>
  <r>
    <s v="WRE6K2"/>
    <n v="0"/>
    <d v="2011-08-25T00:00:00"/>
    <d v="2011-08-26T00:00:00"/>
    <d v="2013-07-22T00:00:00"/>
    <n v="27"/>
    <n v="88.888888890000004"/>
    <n v="11.11111111"/>
    <n v="86.32"/>
    <n v="7.1839080459770097E-2"/>
    <n v="1"/>
    <n v="0"/>
    <n v="0"/>
    <n v="1"/>
    <n v="0"/>
    <s v="Friday"/>
    <s v="RIC"/>
    <n v="6.3641727315191865"/>
    <n v="3.7605374799538613"/>
    <n v="42.971516101459684"/>
    <n v="0.97725800498457671"/>
    <n v="1"/>
    <n v="0"/>
    <n v="580.66426432289802"/>
    <n v="0.99828079519176915"/>
    <x v="0"/>
    <x v="1"/>
  </r>
  <r>
    <s v="5FQ767"/>
    <n v="1"/>
    <d v="2013-05-29T00:00:00"/>
    <d v="2013-05-29T00:00:00"/>
    <d v="2013-05-29T00:00:00"/>
    <n v="45"/>
    <n v="0"/>
    <n v="0"/>
    <n v="77.08"/>
    <n v="0"/>
    <n v="1"/>
    <n v="0"/>
    <n v="0"/>
    <n v="0"/>
    <n v="0"/>
    <s v="Tuesday"/>
    <s v="RIC"/>
    <n v="9.7687849770943718"/>
    <n v="7.1651497255290462"/>
    <n v="1293.555264549032"/>
    <n v="0.99922753394359853"/>
    <n v="1"/>
    <n v="1"/>
    <n v="17479.516298119655"/>
    <n v="0.99994279345169523"/>
    <x v="0"/>
    <x v="0"/>
  </r>
  <r>
    <s v="LMQQK9"/>
    <n v="1"/>
    <d v="2013-05-11T00:00:00"/>
    <d v="2013-10-20T00:00:00"/>
    <d v="2013-12-16T00:00:00"/>
    <n v="39"/>
    <n v="74.358974360000005"/>
    <n v="7.692307692"/>
    <n v="113.08"/>
    <n v="3.5087719298245598E-2"/>
    <n v="1"/>
    <n v="0"/>
    <n v="0"/>
    <n v="0"/>
    <n v="0"/>
    <s v="Tuesday"/>
    <s v="RIC"/>
    <n v="8.5009731018845649"/>
    <n v="5.8973378503192393"/>
    <n v="364.06697585743956"/>
    <n v="0.99726077660776824"/>
    <n v="1"/>
    <n v="1"/>
    <n v="4919.553738839144"/>
    <n v="0.99979677084062579"/>
    <x v="0"/>
    <x v="0"/>
  </r>
  <r>
    <s v="KE26TZ"/>
    <n v="1"/>
    <d v="2011-11-10T00:00:00"/>
    <d v="2011-11-10T00:00:00"/>
    <d v="2011-11-10T00:00:00"/>
    <n v="45"/>
    <n v="4.4444444440000002"/>
    <n v="2.2222222220000001"/>
    <n v="55.71"/>
    <n v="0"/>
    <n v="0"/>
    <n v="0"/>
    <n v="0"/>
    <n v="0"/>
    <n v="0"/>
    <s v="Tuesday"/>
    <s v="RIC"/>
    <n v="9.3670924565137401"/>
    <n v="6.7634572049484145"/>
    <n v="865.62968786782187"/>
    <n v="0.99884610461192447"/>
    <n v="1"/>
    <n v="1"/>
    <n v="11697.055898494464"/>
    <n v="0.9999145157102447"/>
    <x v="0"/>
    <x v="0"/>
  </r>
  <r>
    <s v="TRU2XV"/>
    <n v="1"/>
    <d v="2011-10-26T00:00:00"/>
    <d v="2011-10-26T00:00:00"/>
    <d v="2013-06-11T00:00:00"/>
    <n v="49"/>
    <n v="8.1632653059999996"/>
    <n v="0"/>
    <n v="42.41"/>
    <n v="3.7037037037037E-2"/>
    <n v="0"/>
    <n v="0"/>
    <n v="0"/>
    <n v="0"/>
    <n v="0"/>
    <s v="Wednesday"/>
    <s v="RIC"/>
    <n v="10.194821196112443"/>
    <n v="7.5911859445471173"/>
    <n v="1980.6610756341809"/>
    <n v="0.99949537284034307"/>
    <n v="1"/>
    <n v="1"/>
    <n v="26764.219899540723"/>
    <n v="0.99996263808017449"/>
    <x v="0"/>
    <x v="0"/>
  </r>
  <r>
    <s v="P9EPEF"/>
    <n v="0"/>
    <d v="2013-04-26T00:00:00"/>
    <d v="2013-04-26T00:00:00"/>
    <d v="2013-04-26T00:00:00"/>
    <n v="32"/>
    <n v="46.875"/>
    <n v="0"/>
    <n v="50.98"/>
    <n v="0"/>
    <n v="1"/>
    <n v="0"/>
    <n v="0"/>
    <n v="0"/>
    <n v="0"/>
    <s v="Tuesday"/>
    <s v="CHO"/>
    <n v="7.1101024569132019"/>
    <n v="4.5064672053478763"/>
    <n v="90.601177109930873"/>
    <n v="0.98908310972030522"/>
    <n v="1"/>
    <n v="0"/>
    <n v="1224.272974896028"/>
    <n v="0.99918385533633036"/>
    <x v="0"/>
    <x v="1"/>
  </r>
  <r>
    <s v="8KAJZN"/>
    <n v="1"/>
    <d v="2013-06-09T00:00:00"/>
    <d v="2013-06-18T00:00:00"/>
    <d v="2013-06-18T00:00:00"/>
    <n v="43"/>
    <n v="9.3023255809999998"/>
    <n v="0"/>
    <n v="54.37"/>
    <n v="0"/>
    <n v="1"/>
    <n v="0"/>
    <n v="0"/>
    <n v="0"/>
    <n v="0"/>
    <s v="Wednesday"/>
    <s v="RIC"/>
    <n v="9.4251383025836031"/>
    <n v="6.8215030510182775"/>
    <n v="917.36281748129602"/>
    <n v="0.99891110574060193"/>
    <n v="1"/>
    <n v="1"/>
    <n v="12396.113841369994"/>
    <n v="0.99991933606379713"/>
    <x v="0"/>
    <x v="0"/>
  </r>
  <r>
    <s v="7HJKNA"/>
    <n v="1"/>
    <d v="2013-03-26T00:00:00"/>
    <d v="2013-03-26T00:00:00"/>
    <d v="2013-03-26T00:00:00"/>
    <n v="45"/>
    <n v="0"/>
    <n v="0"/>
    <n v="73.73"/>
    <n v="0"/>
    <n v="0"/>
    <n v="0"/>
    <n v="0"/>
    <n v="0"/>
    <n v="0"/>
    <s v="Wednesday"/>
    <s v="RIC"/>
    <n v="9.2612441217634096"/>
    <n v="6.657608870198084"/>
    <n v="778.68676814233311"/>
    <n v="0.99871743366585197"/>
    <n v="1"/>
    <n v="1"/>
    <n v="10522.21611855077"/>
    <n v="0.99990497201722983"/>
    <x v="0"/>
    <x v="0"/>
  </r>
  <r>
    <s v="89N9BJ"/>
    <n v="1"/>
    <d v="2012-08-28T00:00:00"/>
    <d v="2012-07-26T00:00:00"/>
    <d v="2012-08-16T00:00:00"/>
    <n v="36"/>
    <n v="0"/>
    <n v="0"/>
    <n v="40.49"/>
    <n v="0.14285714285714299"/>
    <n v="0"/>
    <n v="0"/>
    <n v="0"/>
    <n v="1"/>
    <n v="0"/>
    <s v="Sunday"/>
    <s v="DCX"/>
    <n v="7.6525075461490015"/>
    <n v="5.0488722945836759"/>
    <n v="155.84661627924908"/>
    <n v="0.99362434444731917"/>
    <n v="1"/>
    <n v="1"/>
    <n v="2105.919664908663"/>
    <n v="0.99952537345554493"/>
    <x v="0"/>
    <x v="0"/>
  </r>
  <r>
    <s v="6MQM9W"/>
    <n v="1"/>
    <d v="2012-04-02T00:00:00"/>
    <d v="2012-04-02T00:00:00"/>
    <d v="2012-04-22T00:00:00"/>
    <n v="45"/>
    <n v="8.8888888890000004"/>
    <n v="8.8888888890000004"/>
    <n v="21.75"/>
    <n v="0.1"/>
    <n v="0"/>
    <n v="0"/>
    <n v="0"/>
    <n v="0"/>
    <n v="0"/>
    <s v="Tuesday"/>
    <s v="RIC"/>
    <n v="9.5546653829466095"/>
    <n v="6.9510301313812839"/>
    <n v="1044.2248631207249"/>
    <n v="0.99904326807055244"/>
    <n v="1"/>
    <n v="1"/>
    <n v="14110.371635481535"/>
    <n v="0.99992913516659954"/>
    <x v="0"/>
    <x v="0"/>
  </r>
  <r>
    <s v="PPZDB4"/>
    <n v="0"/>
    <d v="2013-06-19T00:00:00"/>
    <d v="2013-06-30T00:00:00"/>
    <d v="2013-08-04T00:00:00"/>
    <n v="40"/>
    <n v="0"/>
    <n v="0"/>
    <n v="88.5"/>
    <n v="5.7142857142857099E-2"/>
    <n v="1"/>
    <n v="0"/>
    <n v="0"/>
    <n v="0"/>
    <n v="0"/>
    <s v="Monday"/>
    <s v="DCX"/>
    <n v="8.637066941400537"/>
    <n v="6.0334316898352114"/>
    <n v="417.144085058141"/>
    <n v="0.99760847986200507"/>
    <n v="1"/>
    <n v="0"/>
    <n v="5636.7725703470351"/>
    <n v="0.99982262498397689"/>
    <x v="0"/>
    <x v="1"/>
  </r>
  <r>
    <s v="6ZVL66"/>
    <n v="0"/>
    <d v="2011-12-20T00:00:00"/>
    <d v="2011-12-22T00:00:00"/>
    <d v="2013-01-14T00:00:00"/>
    <n v="0"/>
    <n v="0"/>
    <n v="0"/>
    <n v="104.25"/>
    <n v="5.1413881748072002E-3"/>
    <n v="0"/>
    <n v="0"/>
    <n v="0"/>
    <n v="1"/>
    <n v="0"/>
    <s v="Friday"/>
    <s v="CHO"/>
    <n v="-0.10358246048941128"/>
    <n v="-2.7072177120547365"/>
    <n v="6.6722189044177233E-2"/>
    <n v="6.2548796424646239E-2"/>
    <n v="0"/>
    <n v="0"/>
    <n v="0.9016016731612233"/>
    <n v="0.47412751360404537"/>
    <x v="1"/>
    <x v="1"/>
  </r>
  <r>
    <s v="M2A5UF"/>
    <n v="1"/>
    <d v="2011-11-30T00:00:00"/>
    <d v="2011-11-30T00:00:00"/>
    <d v="2013-12-12T00:00:00"/>
    <n v="51"/>
    <n v="66.666666669999998"/>
    <n v="11.764705879999999"/>
    <n v="42.9"/>
    <n v="2.9609690444145399E-2"/>
    <n v="0"/>
    <n v="0"/>
    <n v="0"/>
    <n v="1"/>
    <n v="0"/>
    <s v="Friday"/>
    <s v="CHO"/>
    <n v="11.111421730118256"/>
    <n v="8.50778647855293"/>
    <n v="4953.1869592915782"/>
    <n v="0.99979815053242505"/>
    <n v="1"/>
    <n v="1"/>
    <n v="66931.281991074997"/>
    <n v="0.99998505952628158"/>
    <x v="0"/>
    <x v="0"/>
  </r>
  <r>
    <s v="NFSLCQ"/>
    <n v="1"/>
    <d v="2013-06-14T00:00:00"/>
    <d v="2013-06-14T00:00:00"/>
    <d v="2013-06-14T00:00:00"/>
    <n v="42"/>
    <n v="23.809523810000002"/>
    <n v="0"/>
    <n v="100.02"/>
    <n v="0"/>
    <n v="1"/>
    <n v="0"/>
    <n v="0"/>
    <n v="0"/>
    <n v="0"/>
    <s v="Thursday"/>
    <s v="DCX"/>
    <n v="9.0539491616022119"/>
    <n v="6.4503139100368863"/>
    <n v="632.90093558867761"/>
    <n v="0.99842246643937926"/>
    <n v="1"/>
    <n v="1"/>
    <n v="8552.2455220142892"/>
    <n v="0.99988308531569381"/>
    <x v="0"/>
    <x v="0"/>
  </r>
  <r>
    <s v="BSLTDD"/>
    <n v="1"/>
    <d v="2011-09-13T00:00:00"/>
    <d v="2011-09-13T00:00:00"/>
    <d v="2012-11-27T00:00:00"/>
    <n v="37"/>
    <n v="43.243243239999998"/>
    <n v="10.81081081"/>
    <n v="52.64"/>
    <n v="3.6281179138322003E-2"/>
    <n v="1"/>
    <n v="0"/>
    <n v="0"/>
    <n v="0"/>
    <n v="0"/>
    <s v="Tuesday"/>
    <s v="RIC"/>
    <n v="8.348668080480822"/>
    <n v="5.7450328289154964"/>
    <n v="312.63389109317961"/>
    <n v="0.99681156906699564"/>
    <n v="1"/>
    <n v="1"/>
    <n v="4224.5502333546874"/>
    <n v="0.99976334442977233"/>
    <x v="0"/>
    <x v="0"/>
  </r>
  <r>
    <s v="HKYEB4"/>
    <n v="1"/>
    <d v="2012-08-28T00:00:00"/>
    <d v="2012-07-20T00:00:00"/>
    <d v="2012-10-23T00:00:00"/>
    <n v="38"/>
    <n v="0"/>
    <n v="0"/>
    <n v="50.41"/>
    <n v="5.2631578947368397E-2"/>
    <n v="0"/>
    <n v="0"/>
    <n v="0"/>
    <n v="1"/>
    <n v="0"/>
    <s v="Sunday"/>
    <s v="DCX"/>
    <n v="8.0947278011083341"/>
    <n v="5.4910925495430085"/>
    <n v="242.52202949818209"/>
    <n v="0.99589359532662947"/>
    <n v="1"/>
    <n v="1"/>
    <n v="3277.144690640192"/>
    <n v="0.99969494940145409"/>
    <x v="0"/>
    <x v="0"/>
  </r>
  <r>
    <s v="WMRXVA"/>
    <n v="1"/>
    <d v="2013-04-20T00:00:00"/>
    <d v="2013-04-24T00:00:00"/>
    <d v="2013-07-10T00:00:00"/>
    <n v="47"/>
    <n v="23.404255320000001"/>
    <n v="6.3829787229999999"/>
    <n v="44.64"/>
    <n v="7.7922077922077906E-2"/>
    <n v="0"/>
    <n v="0"/>
    <n v="0"/>
    <n v="0"/>
    <n v="0"/>
    <s v="Thursday"/>
    <s v="RIC"/>
    <n v="9.8625641878706887"/>
    <n v="7.2589289363053631"/>
    <n v="1420.7340253588525"/>
    <n v="0.99929663356003062"/>
    <n v="1"/>
    <n v="1"/>
    <n v="19198.05379185783"/>
    <n v="0.99994791409978634"/>
    <x v="0"/>
    <x v="0"/>
  </r>
  <r>
    <s v="CXS9GP"/>
    <n v="1"/>
    <d v="2013-02-12T00:00:00"/>
    <d v="2013-02-21T00:00:00"/>
    <d v="2014-01-20T00:00:00"/>
    <n v="66"/>
    <n v="39.39393939"/>
    <n v="12.121212119999999"/>
    <n v="43.13"/>
    <n v="0.126126126126126"/>
    <n v="0"/>
    <n v="0"/>
    <n v="0"/>
    <n v="0"/>
    <n v="0"/>
    <s v="Tuesday"/>
    <s v="RIC"/>
    <n v="13.968842174672625"/>
    <n v="11.3652069231073"/>
    <n v="86267.388736054287"/>
    <n v="0.99998840826849034"/>
    <n v="1"/>
    <n v="1"/>
    <n v="1165711.4842586825"/>
    <n v="0.99999914215553709"/>
    <x v="0"/>
    <x v="0"/>
  </r>
  <r>
    <s v="J6CU9U"/>
    <n v="1"/>
    <d v="2012-12-11T00:00:00"/>
    <d v="2012-12-11T00:00:00"/>
    <d v="2013-09-16T00:00:00"/>
    <n v="47"/>
    <n v="0"/>
    <n v="0"/>
    <n v="33.31"/>
    <n v="4.6594982078853001E-2"/>
    <n v="0"/>
    <n v="0"/>
    <n v="0"/>
    <n v="0"/>
    <n v="0"/>
    <s v="Tuesday"/>
    <s v="CHO"/>
    <n v="9.7978719814310828"/>
    <n v="7.1942367298657572"/>
    <n v="1331.7334651860706"/>
    <n v="0.99924966242229063"/>
    <n v="1"/>
    <n v="1"/>
    <n v="17995.409587379818"/>
    <n v="0.99994443336071315"/>
    <x v="0"/>
    <x v="0"/>
  </r>
  <r>
    <s v="P85EAL"/>
    <n v="1"/>
    <d v="2013-03-08T00:00:00"/>
    <d v="2013-03-08T00:00:00"/>
    <d v="2013-11-05T00:00:00"/>
    <n v="45"/>
    <n v="31.11111111"/>
    <n v="11.11111111"/>
    <n v="120.19"/>
    <n v="4.5454545454545497E-2"/>
    <n v="0"/>
    <n v="0"/>
    <n v="0"/>
    <n v="0"/>
    <n v="0"/>
    <s v="Wednesday"/>
    <s v="RIC"/>
    <n v="9.2857639386824165"/>
    <n v="6.6821286871170908"/>
    <n v="798.01603171552642"/>
    <n v="0.99874846065622369"/>
    <n v="1"/>
    <n v="1"/>
    <n v="10783.408034287029"/>
    <n v="0.99990727353816544"/>
    <x v="0"/>
    <x v="0"/>
  </r>
  <r>
    <s v="4P9RP7"/>
    <n v="1"/>
    <d v="2012-08-28T00:00:00"/>
    <d v="2012-07-26T00:00:00"/>
    <d v="2013-05-13T00:00:00"/>
    <n v="48"/>
    <n v="0"/>
    <n v="0"/>
    <n v="47.89"/>
    <n v="2.06185567010309E-2"/>
    <n v="0"/>
    <n v="0"/>
    <n v="0"/>
    <n v="1"/>
    <n v="0"/>
    <s v="Saturday"/>
    <s v="BWI"/>
    <n v="10.238001251471172"/>
    <n v="7.634365999905846"/>
    <n v="2068.0594853814473"/>
    <n v="0.99951668861767129"/>
    <n v="1"/>
    <n v="1"/>
    <n v="27945.214611923322"/>
    <n v="0.99996421697843929"/>
    <x v="0"/>
    <x v="0"/>
  </r>
  <r>
    <s v="D6HK95"/>
    <n v="0"/>
    <d v="2011-07-17T00:00:00"/>
    <d v="2011-10-30T00:00:00"/>
    <d v="2013-03-03T00:00:00"/>
    <n v="0"/>
    <n v="0"/>
    <n v="0"/>
    <n v="44.71"/>
    <n v="6.1224489795918399E-3"/>
    <n v="0"/>
    <n v="0"/>
    <n v="0"/>
    <n v="0"/>
    <n v="0"/>
    <s v="Monday"/>
    <s v="CHO"/>
    <n v="-0.1600196280926228"/>
    <n v="-2.7636548796579481"/>
    <n v="6.3060866778727728E-2"/>
    <n v="5.9320090457109842E-2"/>
    <n v="0"/>
    <n v="0"/>
    <n v="0.8521270631731418"/>
    <n v="0.46008023969653683"/>
    <x v="1"/>
    <x v="1"/>
  </r>
  <r>
    <s v="M76DYE"/>
    <n v="1"/>
    <d v="2012-08-28T00:00:00"/>
    <d v="2012-07-31T00:00:00"/>
    <d v="2013-05-13T00:00:00"/>
    <n v="32"/>
    <n v="100"/>
    <n v="34.375"/>
    <n v="103.87"/>
    <n v="9.4405594405594401E-2"/>
    <n v="1"/>
    <n v="0"/>
    <n v="0"/>
    <n v="0"/>
    <n v="0"/>
    <s v="Wednesday"/>
    <s v="DCX"/>
    <n v="7.5312602702617912"/>
    <n v="4.9276250186964656"/>
    <n v="138.05125354390901"/>
    <n v="0.99280840715553687"/>
    <n v="1"/>
    <n v="1"/>
    <n v="1865.4550002066333"/>
    <n v="0.99946422496128262"/>
    <x v="0"/>
    <x v="0"/>
  </r>
  <r>
    <s v="5X9BZT"/>
    <n v="1"/>
    <d v="2012-04-18T00:00:00"/>
    <d v="2013-02-24T00:00:00"/>
    <d v="2013-12-22T00:00:00"/>
    <n v="45"/>
    <n v="48.888888889999997"/>
    <n v="4.4444444440000002"/>
    <n v="108.27"/>
    <n v="6.6445182724252502E-3"/>
    <n v="1"/>
    <n v="0"/>
    <n v="0"/>
    <n v="0"/>
    <n v="0"/>
    <s v="Thursday"/>
    <s v="CHO"/>
    <n v="9.7413903987748505"/>
    <n v="7.1377551472095249"/>
    <n v="1258.5998440804779"/>
    <n v="0.99920609707543273"/>
    <n v="1"/>
    <n v="1"/>
    <n v="17007.171699838629"/>
    <n v="0.99994120473278092"/>
    <x v="0"/>
    <x v="0"/>
  </r>
  <r>
    <s v="HACMFM"/>
    <n v="0"/>
    <d v="2012-02-05T00:00:00"/>
    <d v="2012-02-12T00:00:00"/>
    <d v="2013-02-15T00:00:00"/>
    <n v="0"/>
    <n v="0"/>
    <n v="0"/>
    <n v="153.26"/>
    <n v="2.7100271002710001E-2"/>
    <n v="0"/>
    <n v="0"/>
    <n v="0"/>
    <n v="0"/>
    <n v="0"/>
    <s v="Monday"/>
    <s v="RIC"/>
    <n v="-0.55217439921194222"/>
    <n v="-3.1558096507772673"/>
    <n v="4.260389274984578E-2"/>
    <n v="4.0862971111184816E-2"/>
    <n v="0"/>
    <n v="0"/>
    <n v="0.5756966540922327"/>
    <n v="0.36536007904636614"/>
    <x v="1"/>
    <x v="1"/>
  </r>
  <r>
    <s v="G59QNH"/>
    <n v="1"/>
    <d v="2013-03-26T00:00:00"/>
    <d v="2013-05-08T00:00:00"/>
    <d v="2013-05-08T00:00:00"/>
    <n v="39"/>
    <n v="28.205128210000002"/>
    <n v="0"/>
    <n v="114.14"/>
    <n v="0"/>
    <n v="0"/>
    <n v="0"/>
    <n v="0"/>
    <n v="0"/>
    <n v="0"/>
    <s v="Thursday"/>
    <s v="RIC"/>
    <n v="7.850702934536324"/>
    <n v="5.2470676829709983"/>
    <n v="190.00828623468072"/>
    <n v="0.99476462503427021"/>
    <n v="1"/>
    <n v="1"/>
    <n v="2567.5384941321108"/>
    <n v="0.99961067353972521"/>
    <x v="0"/>
    <x v="0"/>
  </r>
  <r>
    <s v="RHQEAS"/>
    <n v="1"/>
    <d v="2013-05-03T00:00:00"/>
    <d v="2013-05-23T00:00:00"/>
    <d v="2013-05-23T00:00:00"/>
    <n v="40"/>
    <n v="27.5"/>
    <n v="2.5"/>
    <n v="95.57"/>
    <n v="0"/>
    <n v="0"/>
    <n v="0"/>
    <n v="0"/>
    <n v="1"/>
    <n v="0"/>
    <s v="Friday"/>
    <s v="DCX"/>
    <n v="8.4394469839177404"/>
    <n v="5.8358117323524148"/>
    <n v="342.3425117868581"/>
    <n v="0.99708745650284991"/>
    <n v="1"/>
    <n v="1"/>
    <n v="4625.9960268522291"/>
    <n v="0.99978387705669147"/>
    <x v="0"/>
    <x v="0"/>
  </r>
  <r>
    <s v="GHJFDW"/>
    <n v="1"/>
    <d v="2012-01-26T00:00:00"/>
    <d v="2012-06-11T00:00:00"/>
    <d v="2013-11-17T00:00:00"/>
    <n v="51"/>
    <n v="5.8823529409999997"/>
    <n v="1.9607843140000001"/>
    <n v="88.58"/>
    <n v="3.0534351145038201E-2"/>
    <n v="1"/>
    <n v="0"/>
    <n v="0"/>
    <n v="0"/>
    <n v="0"/>
    <s v="Monday"/>
    <s v="RIC"/>
    <n v="11.017345656443428"/>
    <n v="8.4137104048781026"/>
    <n v="4508.4577192063662"/>
    <n v="0.99977824384609681"/>
    <n v="1"/>
    <n v="1"/>
    <n v="60921.757532891184"/>
    <n v="0.99998358577253399"/>
    <x v="0"/>
    <x v="0"/>
  </r>
  <r>
    <s v="W8K3YQ"/>
    <n v="1"/>
    <d v="2012-09-21T00:00:00"/>
    <d v="2013-03-04T00:00:00"/>
    <d v="2014-01-19T00:00:00"/>
    <n v="47"/>
    <n v="36.170212769999999"/>
    <n v="2.1276595739999999"/>
    <n v="178.99"/>
    <n v="2.1806853582554499E-2"/>
    <n v="0"/>
    <n v="0"/>
    <n v="0"/>
    <n v="0"/>
    <n v="0"/>
    <s v="Tuesday"/>
    <s v="CHO"/>
    <n v="9.3441759997809601"/>
    <n v="6.7405407482156345"/>
    <n v="846.01809495707425"/>
    <n v="0.99881938767783862"/>
    <n v="1"/>
    <n v="1"/>
    <n v="11432.048931022524"/>
    <n v="0.99991253426745275"/>
    <x v="0"/>
    <x v="0"/>
  </r>
  <r>
    <s v="VWFBF2"/>
    <n v="0"/>
    <d v="2013-04-06T00:00:00"/>
    <d v="2013-04-14T00:00:00"/>
    <d v="2013-04-14T00:00:00"/>
    <n v="0"/>
    <n v="0"/>
    <n v="0"/>
    <n v="130.86000000000001"/>
    <n v="0"/>
    <n v="1"/>
    <n v="0"/>
    <n v="0"/>
    <n v="0"/>
    <n v="0"/>
    <s v="Monday"/>
    <s v="RIC"/>
    <n v="6.1595172792538955E-2"/>
    <n v="-2.5420400787727861"/>
    <n v="7.8705670128906835E-2"/>
    <n v="7.2963063334506625E-2"/>
    <n v="0"/>
    <n v="0"/>
    <n v="1.0635317109951807"/>
    <n v="0.51539392650393079"/>
    <x v="0"/>
    <x v="1"/>
  </r>
  <r>
    <s v="3ZHH44"/>
    <n v="1"/>
    <d v="2013-02-12T00:00:00"/>
    <d v="2013-02-12T00:00:00"/>
    <d v="2013-03-20T00:00:00"/>
    <n v="44"/>
    <n v="6.8181818180000002"/>
    <n v="4.5454545450000001"/>
    <n v="149.83000000000001"/>
    <n v="8.3333333333333301E-2"/>
    <n v="1"/>
    <n v="0"/>
    <n v="0"/>
    <n v="0"/>
    <n v="0"/>
    <s v="Tuesday"/>
    <s v="CHO"/>
    <n v="9.3406875388447013"/>
    <n v="6.7370522872793757"/>
    <n v="843.07193565001444"/>
    <n v="0.99881526685373101"/>
    <n v="1"/>
    <n v="1"/>
    <n v="11392.238154447345"/>
    <n v="0.99991222864066875"/>
    <x v="0"/>
    <x v="0"/>
  </r>
  <r>
    <s v="FCEWNV"/>
    <n v="1"/>
    <d v="2013-03-04T00:00:00"/>
    <d v="2013-03-04T00:00:00"/>
    <d v="2013-03-04T00:00:00"/>
    <n v="45"/>
    <n v="15.55555556"/>
    <n v="0"/>
    <n v="92.79"/>
    <n v="0"/>
    <n v="0"/>
    <n v="0"/>
    <n v="0"/>
    <n v="0"/>
    <n v="0"/>
    <s v="Tuesday"/>
    <s v="RIC"/>
    <n v="9.1945848424191823"/>
    <n v="6.5909495908538567"/>
    <n v="728.47229218868165"/>
    <n v="0.99862914601320962"/>
    <n v="1"/>
    <n v="1"/>
    <n v="9843.6793950816063"/>
    <n v="0.99989842228884573"/>
    <x v="0"/>
    <x v="0"/>
  </r>
  <r>
    <s v="RZGMTV"/>
    <n v="1"/>
    <d v="2013-03-22T00:00:00"/>
    <d v="2013-03-25T00:00:00"/>
    <d v="2013-04-10T00:00:00"/>
    <n v="41"/>
    <n v="19.512195120000001"/>
    <n v="2.4390243900000002"/>
    <n v="193.06"/>
    <n v="0.125"/>
    <n v="0"/>
    <n v="0"/>
    <n v="0"/>
    <n v="0"/>
    <n v="0"/>
    <s v="Tuesday"/>
    <s v="CHO"/>
    <n v="7.9701741944725608"/>
    <n v="5.3665389429072352"/>
    <n v="214.12050048083046"/>
    <n v="0.99535144257397679"/>
    <n v="1"/>
    <n v="1"/>
    <n v="2893.361327875718"/>
    <n v="0.9996545006352977"/>
    <x v="0"/>
    <x v="0"/>
  </r>
  <r>
    <s v="T6U97Q"/>
    <n v="1"/>
    <d v="2012-04-22T00:00:00"/>
    <d v="2013-09-28T00:00:00"/>
    <d v="2014-01-19T00:00:00"/>
    <n v="49"/>
    <n v="73.469387760000004"/>
    <n v="24.489795919999999"/>
    <n v="239.66"/>
    <n v="0.14159292035398199"/>
    <n v="1"/>
    <n v="1"/>
    <n v="1"/>
    <n v="0"/>
    <n v="0"/>
    <s v="Monday"/>
    <s v="CHO"/>
    <n v="12.041660463982"/>
    <n v="9.4380252124166741"/>
    <n v="12556.895205086044"/>
    <n v="0.99992036882107482"/>
    <n v="1"/>
    <n v="1"/>
    <n v="169678.45163353079"/>
    <n v="0.99999410653446619"/>
    <x v="0"/>
    <x v="0"/>
  </r>
  <r>
    <s v="8MN866"/>
    <n v="0"/>
    <d v="2013-05-22T00:00:00"/>
    <d v="2013-11-18T00:00:00"/>
    <d v="2013-11-18T00:00:00"/>
    <n v="6"/>
    <n v="16.666666670000001"/>
    <n v="0"/>
    <n v="56.71"/>
    <n v="0"/>
    <n v="0"/>
    <n v="0"/>
    <n v="0"/>
    <n v="0"/>
    <n v="0"/>
    <s v="Tuesday"/>
    <s v="RIC"/>
    <n v="1.0708796337165243"/>
    <n v="-1.5327556178488009"/>
    <n v="0.21593979913580238"/>
    <n v="0.17759086370005817"/>
    <n v="0"/>
    <n v="0"/>
    <n v="2.9179450943078495"/>
    <n v="0.74476416184268612"/>
    <x v="0"/>
    <x v="1"/>
  </r>
  <r>
    <s v="6NWLDP"/>
    <n v="0"/>
    <d v="2013-04-27T00:00:00"/>
    <d v="2013-10-20T00:00:00"/>
    <d v="2013-10-20T00:00:00"/>
    <n v="39"/>
    <n v="7.692307692"/>
    <n v="2.5641025640000001"/>
    <n v="65.069999999999993"/>
    <n v="0"/>
    <n v="0"/>
    <n v="0"/>
    <n v="0"/>
    <n v="1"/>
    <n v="0"/>
    <s v="Saturday"/>
    <s v="DCX"/>
    <n v="8.3358155734990174"/>
    <n v="5.7321803219336918"/>
    <n v="308.64147307318416"/>
    <n v="0.9967704584593432"/>
    <n v="1"/>
    <n v="0"/>
    <n v="4170.6016021968635"/>
    <n v="0.99976028391602079"/>
    <x v="0"/>
    <x v="1"/>
  </r>
  <r>
    <s v="NEVX7X"/>
    <n v="1"/>
    <d v="2013-02-01T00:00:00"/>
    <d v="2013-02-01T00:00:00"/>
    <d v="2013-03-13T00:00:00"/>
    <n v="45"/>
    <n v="28.88888889"/>
    <n v="6.6666666670000003"/>
    <n v="86.33"/>
    <n v="0.1"/>
    <n v="1"/>
    <n v="0"/>
    <n v="0"/>
    <n v="0"/>
    <n v="0"/>
    <s v="Thursday"/>
    <s v="CHO"/>
    <n v="9.8052378898617611"/>
    <n v="7.2016026382964355"/>
    <n v="1341.5791084822888"/>
    <n v="0.99925516493316324"/>
    <n v="1"/>
    <n v="1"/>
    <n v="18128.451512358348"/>
    <n v="0.99994484113326221"/>
    <x v="0"/>
    <x v="0"/>
  </r>
  <r>
    <s v="5SZGMB"/>
    <n v="1"/>
    <d v="2011-07-29T00:00:00"/>
    <d v="2011-08-17T00:00:00"/>
    <d v="2013-11-13T00:00:00"/>
    <n v="38"/>
    <n v="76.315789469999999"/>
    <n v="31.578947370000002"/>
    <n v="37.21"/>
    <n v="4.2735042735042701E-2"/>
    <n v="1"/>
    <n v="0"/>
    <n v="0"/>
    <n v="0"/>
    <n v="0"/>
    <s v="Thursday"/>
    <s v="RIC"/>
    <n v="9.0105562480129837"/>
    <n v="6.4069209964476581"/>
    <n v="606.02485279888413"/>
    <n v="0.9983526209917285"/>
    <n v="1"/>
    <n v="1"/>
    <n v="8189.0751650697121"/>
    <n v="0.9998779009984835"/>
    <x v="0"/>
    <x v="0"/>
  </r>
  <r>
    <s v="M4FFL6"/>
    <n v="1"/>
    <d v="2012-06-26T00:00:00"/>
    <d v="2012-07-05T00:00:00"/>
    <d v="2013-02-07T00:00:00"/>
    <n v="47"/>
    <n v="0"/>
    <n v="0"/>
    <n v="88.07"/>
    <n v="4.6082949308755797E-2"/>
    <n v="0"/>
    <n v="0"/>
    <n v="0"/>
    <n v="1"/>
    <n v="0"/>
    <s v="Friday"/>
    <s v="RIC"/>
    <n v="9.8707465338191849"/>
    <n v="7.2671112822538593"/>
    <n v="1432.4066522666596"/>
    <n v="0.99930236126753091"/>
    <n v="1"/>
    <n v="1"/>
    <n v="19355.783328328791"/>
    <n v="0.99994833852386333"/>
    <x v="0"/>
    <x v="0"/>
  </r>
  <r>
    <s v="2F85SS"/>
    <n v="1"/>
    <d v="2011-07-28T00:00:00"/>
    <d v="2013-07-24T00:00:00"/>
    <d v="2013-07-24T00:00:00"/>
    <n v="43"/>
    <n v="2.3255813949999999"/>
    <n v="0"/>
    <n v="56.05"/>
    <n v="0"/>
    <n v="1"/>
    <n v="0"/>
    <n v="0"/>
    <n v="0"/>
    <n v="0"/>
    <s v="Thursday"/>
    <s v="RIC"/>
    <n v="9.4192627732395149"/>
    <n v="6.8156275216741893"/>
    <n v="911.9886288899603"/>
    <n v="0.99890469610643906"/>
    <n v="1"/>
    <n v="1"/>
    <n v="12323.493660658834"/>
    <n v="0.99991886076397674"/>
    <x v="0"/>
    <x v="0"/>
  </r>
  <r>
    <s v="6X23P6"/>
    <n v="1"/>
    <d v="2012-08-06T00:00:00"/>
    <d v="2012-08-13T00:00:00"/>
    <d v="2013-03-10T00:00:00"/>
    <n v="42"/>
    <n v="26.190476189999998"/>
    <n v="11.9047619"/>
    <n v="81.17"/>
    <n v="2.39234449760766E-2"/>
    <n v="0"/>
    <n v="0"/>
    <n v="0"/>
    <n v="0"/>
    <n v="0"/>
    <s v="Monday"/>
    <s v="CHO"/>
    <n v="8.8157671499653514"/>
    <n v="6.2121318984000258"/>
    <n v="498.76343161608855"/>
    <n v="0.99799905327853566"/>
    <n v="1"/>
    <n v="1"/>
    <n v="6739.6761242194671"/>
    <n v="0.99985164692954065"/>
    <x v="0"/>
    <x v="0"/>
  </r>
  <r>
    <s v="VDYTMN"/>
    <n v="1"/>
    <d v="2012-05-09T00:00:00"/>
    <d v="2013-02-18T00:00:00"/>
    <d v="2013-05-01T00:00:00"/>
    <n v="47"/>
    <n v="4.255319149"/>
    <n v="4.255319149"/>
    <n v="133.55000000000001"/>
    <n v="9.7222222222222196E-2"/>
    <n v="0"/>
    <n v="0"/>
    <n v="0"/>
    <n v="0"/>
    <n v="0"/>
    <s v="Thursday"/>
    <s v="RIC"/>
    <n v="9.4990944237080939"/>
    <n v="6.8954591721427683"/>
    <n v="987.77918138238863"/>
    <n v="0.99898865184580254"/>
    <n v="1"/>
    <n v="1"/>
    <n v="13347.634054070437"/>
    <n v="0.99992508596790131"/>
    <x v="0"/>
    <x v="0"/>
  </r>
  <r>
    <s v="8K7FDG"/>
    <n v="1"/>
    <d v="2013-05-11T00:00:00"/>
    <d v="2013-05-12T00:00:00"/>
    <d v="2013-07-23T00:00:00"/>
    <n v="43"/>
    <n v="16.27906977"/>
    <n v="2.3255813949999999"/>
    <n v="79.680000000000007"/>
    <n v="4.1666666666666699E-2"/>
    <n v="0"/>
    <n v="0"/>
    <n v="0"/>
    <n v="0"/>
    <n v="0"/>
    <s v="Wednesday"/>
    <s v="RIC"/>
    <n v="8.8373171035498501"/>
    <n v="6.2336818519845245"/>
    <n v="509.62840983334502"/>
    <n v="0.9980416287446161"/>
    <n v="1"/>
    <n v="1"/>
    <n v="6886.4920887414455"/>
    <n v="0.99985480927061465"/>
    <x v="0"/>
    <x v="0"/>
  </r>
  <r>
    <s v="E9BM3E"/>
    <n v="1"/>
    <d v="2013-07-01T00:00:00"/>
    <d v="2013-07-02T00:00:00"/>
    <d v="2013-07-02T00:00:00"/>
    <n v="20"/>
    <n v="30"/>
    <n v="0"/>
    <n v="54.99"/>
    <n v="0"/>
    <n v="1"/>
    <n v="0"/>
    <n v="0"/>
    <n v="0"/>
    <n v="0"/>
    <s v="Wednesday"/>
    <s v="DCX"/>
    <n v="4.5576506830062522"/>
    <n v="1.954015431440927"/>
    <n v="7.0569675337973861"/>
    <n v="0.87588382405598653"/>
    <n v="1"/>
    <n v="1"/>
    <n v="95.359187506624664"/>
    <n v="0.9896221623918191"/>
    <x v="0"/>
    <x v="0"/>
  </r>
  <r>
    <s v="3AHJFS"/>
    <n v="0"/>
    <d v="2011-07-16T00:00:00"/>
    <d v="2011-10-31T00:00:00"/>
    <d v="2012-05-02T00:00:00"/>
    <n v="0"/>
    <n v="0"/>
    <n v="0"/>
    <n v="102.82"/>
    <n v="3.2608695652173898E-2"/>
    <n v="1"/>
    <n v="0"/>
    <n v="0"/>
    <n v="0"/>
    <n v="0"/>
    <s v="Tuesday"/>
    <s v="CHO"/>
    <n v="0.1402011317071003"/>
    <n v="-2.463434119858225"/>
    <n v="8.5142060304281605E-2"/>
    <n v="7.8461671903499119E-2"/>
    <n v="0"/>
    <n v="0"/>
    <n v="1.1505051786581513"/>
    <n v="0.53499298214944591"/>
    <x v="0"/>
    <x v="1"/>
  </r>
  <r>
    <s v="43S57T"/>
    <n v="1"/>
    <d v="2011-09-05T00:00:00"/>
    <d v="2011-09-15T00:00:00"/>
    <d v="2013-03-19T00:00:00"/>
    <n v="44"/>
    <n v="2.2727272730000001"/>
    <n v="2.2727272730000001"/>
    <n v="141.33000000000001"/>
    <n v="5.4446460980036304E-3"/>
    <n v="1"/>
    <n v="0"/>
    <n v="0"/>
    <n v="0"/>
    <n v="0"/>
    <s v="Thursday"/>
    <s v="RIC"/>
    <n v="9.3730958218734877"/>
    <n v="6.7694605703081621"/>
    <n v="870.84200923059223"/>
    <n v="0.9988530031939129"/>
    <n v="1"/>
    <n v="1"/>
    <n v="11767.488804384529"/>
    <n v="0.99991502732282611"/>
    <x v="0"/>
    <x v="0"/>
  </r>
  <r>
    <s v="KJRS8D"/>
    <n v="1"/>
    <d v="2013-02-04T00:00:00"/>
    <d v="2013-02-04T00:00:00"/>
    <d v="2013-02-04T00:00:00"/>
    <n v="45"/>
    <n v="17.777777780000001"/>
    <n v="4.4444444440000002"/>
    <n v="60.69"/>
    <n v="0"/>
    <n v="0"/>
    <n v="0"/>
    <n v="0"/>
    <n v="0"/>
    <n v="0"/>
    <s v="Wednesday"/>
    <s v="DCX"/>
    <n v="9.3925019966724026"/>
    <n v="6.788866745107077"/>
    <n v="887.90676677276883"/>
    <n v="0.99887502262624173"/>
    <n v="1"/>
    <n v="1"/>
    <n v="11998.080968288657"/>
    <n v="0.99991666028401316"/>
    <x v="0"/>
    <x v="0"/>
  </r>
  <r>
    <s v="QGUHP5"/>
    <n v="0"/>
    <d v="2012-04-26T00:00:00"/>
    <d v="2013-04-15T00:00:00"/>
    <d v="2013-04-15T00:00:00"/>
    <n v="0"/>
    <n v="0"/>
    <n v="0"/>
    <n v="115.93"/>
    <n v="0"/>
    <n v="0"/>
    <n v="0"/>
    <n v="0"/>
    <n v="0"/>
    <n v="0"/>
    <s v="Tuesday"/>
    <s v="RIC"/>
    <n v="-0.40544649813096645"/>
    <n v="-3.0090817496962918"/>
    <n v="4.9336961646784486E-2"/>
    <n v="4.7017272287213793E-2"/>
    <n v="0"/>
    <n v="0"/>
    <n v="0.66667907343357646"/>
    <n v="0.40000446640283938"/>
    <x v="1"/>
    <x v="1"/>
  </r>
  <r>
    <s v="SG8YH5"/>
    <n v="1"/>
    <d v="2012-09-27T00:00:00"/>
    <d v="2013-01-10T00:00:00"/>
    <d v="2013-03-08T00:00:00"/>
    <n v="45"/>
    <n v="0"/>
    <n v="0"/>
    <n v="247.54"/>
    <n v="3.5087719298245598E-2"/>
    <n v="1"/>
    <n v="0"/>
    <n v="0"/>
    <n v="1"/>
    <n v="0"/>
    <s v="Saturday"/>
    <s v="DCX"/>
    <n v="9.4157730657410692"/>
    <n v="6.8121378141757436"/>
    <n v="908.81160200466559"/>
    <n v="0.99890087134765415"/>
    <n v="1"/>
    <n v="1"/>
    <n v="12280.56322332616"/>
    <n v="0.99991857714023724"/>
    <x v="0"/>
    <x v="0"/>
  </r>
  <r>
    <s v="BLY74D"/>
    <n v="1"/>
    <d v="2011-09-29T00:00:00"/>
    <d v="2011-09-30T00:00:00"/>
    <d v="2013-09-08T00:00:00"/>
    <n v="45"/>
    <n v="4.4444444440000002"/>
    <n v="0"/>
    <n v="85.06"/>
    <n v="3.6671368124118503E-2"/>
    <n v="0"/>
    <n v="0"/>
    <n v="0"/>
    <n v="0"/>
    <n v="0"/>
    <s v="Monday"/>
    <s v="RIC"/>
    <n v="9.1997354255763373"/>
    <n v="6.5961001740110117"/>
    <n v="732.23402855917811"/>
    <n v="0.99863617895371681"/>
    <n v="1"/>
    <n v="1"/>
    <n v="9894.5108778943995"/>
    <n v="0.99989894407551672"/>
    <x v="0"/>
    <x v="0"/>
  </r>
  <r>
    <s v="68NS83"/>
    <n v="1"/>
    <d v="2013-05-31T00:00:00"/>
    <d v="2013-06-12T00:00:00"/>
    <d v="2013-06-12T00:00:00"/>
    <n v="45"/>
    <n v="0"/>
    <n v="0"/>
    <n v="50.63"/>
    <n v="0"/>
    <n v="1"/>
    <n v="0"/>
    <n v="0"/>
    <n v="0"/>
    <n v="0"/>
    <s v="Thursday"/>
    <s v="RIC"/>
    <n v="9.861289590874792"/>
    <n v="7.2576543393094664"/>
    <n v="1418.9243156084715"/>
    <n v="0.99929573711147313"/>
    <n v="1"/>
    <n v="1"/>
    <n v="19173.599598099299"/>
    <n v="0.99994784767239164"/>
    <x v="0"/>
    <x v="0"/>
  </r>
  <r>
    <s v="ALUF33"/>
    <n v="1"/>
    <d v="2011-07-26T00:00:00"/>
    <d v="2011-07-27T00:00:00"/>
    <d v="2013-07-15T00:00:00"/>
    <n v="45"/>
    <n v="28.88888889"/>
    <n v="0"/>
    <n v="163.9"/>
    <n v="6.9541029207232296E-3"/>
    <n v="0"/>
    <n v="0"/>
    <n v="0"/>
    <n v="0"/>
    <n v="0"/>
    <s v="Thursday"/>
    <s v="CHO"/>
    <n v="8.9417391732940246"/>
    <n v="6.338103921728699"/>
    <n v="565.72263941603819"/>
    <n v="0.99823546841003141"/>
    <n v="1"/>
    <n v="1"/>
    <n v="7644.4805775927343"/>
    <n v="0.99986920377472011"/>
    <x v="0"/>
    <x v="0"/>
  </r>
  <r>
    <s v="B87VZ2"/>
    <n v="1"/>
    <d v="2013-04-12T00:00:00"/>
    <d v="2013-04-12T00:00:00"/>
    <d v="2013-08-01T00:00:00"/>
    <n v="46"/>
    <n v="6.5217391300000003"/>
    <n v="0"/>
    <n v="76.650000000000006"/>
    <n v="7.2072072072072099E-2"/>
    <n v="0"/>
    <n v="0"/>
    <n v="0"/>
    <n v="0"/>
    <n v="0"/>
    <s v="Monday"/>
    <s v="RIC"/>
    <n v="9.4195580956333114"/>
    <n v="6.8159228440679858"/>
    <n v="912.25799932856285"/>
    <n v="0.99890501917230923"/>
    <n v="1"/>
    <n v="1"/>
    <n v="12327.133601758242"/>
    <n v="0.99991888472072876"/>
    <x v="0"/>
    <x v="0"/>
  </r>
  <r>
    <s v="7GCFAW"/>
    <n v="1"/>
    <d v="2012-08-28T00:00:00"/>
    <d v="2012-07-20T00:00:00"/>
    <d v="2013-06-20T00:00:00"/>
    <n v="37"/>
    <n v="21.621621619999999"/>
    <n v="2.7027027029999999"/>
    <n v="136.74"/>
    <n v="2.6865671641791E-2"/>
    <n v="0"/>
    <n v="0"/>
    <n v="0"/>
    <n v="1"/>
    <n v="0"/>
    <s v="Sunday"/>
    <s v="DCX"/>
    <n v="7.6487288906802418"/>
    <n v="5.045093639114917"/>
    <n v="155.25883681776725"/>
    <n v="0.99360036193558621"/>
    <n v="1"/>
    <n v="1"/>
    <n v="2097.9771355415423"/>
    <n v="0.99952357746872644"/>
    <x v="0"/>
    <x v="0"/>
  </r>
  <r>
    <s v="HK2T6Q"/>
    <n v="1"/>
    <d v="2012-05-26T00:00:00"/>
    <d v="2012-05-26T00:00:00"/>
    <d v="2013-12-21T00:00:00"/>
    <n v="49"/>
    <n v="40.816326529999998"/>
    <n v="2.0408163269999999"/>
    <n v="68.599999999999994"/>
    <n v="1.5679442508710801E-2"/>
    <n v="0"/>
    <n v="0"/>
    <n v="0"/>
    <n v="0"/>
    <n v="0"/>
    <s v="Wednesday"/>
    <s v="CHO"/>
    <n v="10.155301420244184"/>
    <n v="7.5516661686788584"/>
    <n v="1903.9123291541418"/>
    <n v="0.99947504145744914"/>
    <n v="1"/>
    <n v="1"/>
    <n v="25727.131650028798"/>
    <n v="0.99996113203968318"/>
    <x v="0"/>
    <x v="0"/>
  </r>
  <r>
    <s v="HWKDYB"/>
    <n v="1"/>
    <d v="2011-07-01T00:00:00"/>
    <d v="2011-08-09T00:00:00"/>
    <d v="2013-09-10T00:00:00"/>
    <n v="34"/>
    <n v="82.352941180000002"/>
    <n v="29.41176471"/>
    <n v="66.040000000000006"/>
    <n v="3.1454783748361699E-2"/>
    <n v="0"/>
    <n v="0"/>
    <n v="0"/>
    <n v="0"/>
    <n v="0"/>
    <s v="Wednesday"/>
    <s v="CHO"/>
    <n v="7.5092945289867794"/>
    <n v="4.9056592774214547"/>
    <n v="135.05191734315162"/>
    <n v="0.99264986470217986"/>
    <n v="1"/>
    <n v="1"/>
    <n v="1824.9256564348705"/>
    <n v="0.99945233257636978"/>
    <x v="0"/>
    <x v="0"/>
  </r>
  <r>
    <s v="JW7X2C"/>
    <n v="1"/>
    <d v="2013-06-24T00:00:00"/>
    <d v="2013-06-24T00:00:00"/>
    <d v="2013-06-24T00:00:00"/>
    <n v="45"/>
    <n v="0"/>
    <n v="0"/>
    <n v="34.299999999999997"/>
    <n v="0"/>
    <n v="1"/>
    <n v="0"/>
    <n v="0"/>
    <n v="0"/>
    <n v="0"/>
    <s v="Tuesday"/>
    <s v="CHO"/>
    <n v="9.9184011350348769"/>
    <n v="7.3147658834695513"/>
    <n v="1502.3200369114024"/>
    <n v="0.99933480564653787"/>
    <n v="1"/>
    <n v="1"/>
    <n v="20300.506897430052"/>
    <n v="0.999950742572704"/>
    <x v="0"/>
    <x v="0"/>
  </r>
  <r>
    <s v="BDN5ET"/>
    <n v="0"/>
    <d v="2012-08-08T00:00:00"/>
    <d v="2012-08-13T00:00:00"/>
    <d v="2013-05-07T00:00:00"/>
    <n v="0"/>
    <n v="0"/>
    <n v="0"/>
    <n v="91.86"/>
    <n v="0.11985018726591801"/>
    <n v="1"/>
    <n v="0"/>
    <n v="0"/>
    <n v="0"/>
    <n v="0"/>
    <s v="Wednesday"/>
    <s v="CHO"/>
    <n v="0.12647011205543451"/>
    <n v="-2.4771651395098906"/>
    <n v="8.3980962770395101E-2"/>
    <n v="7.7474573497822247E-2"/>
    <n v="0"/>
    <n v="0"/>
    <n v="1.1348155333654537"/>
    <n v="0.53157545259962635"/>
    <x v="0"/>
    <x v="1"/>
  </r>
  <r>
    <s v="LWEGHY"/>
    <n v="1"/>
    <d v="2013-07-02T00:00:00"/>
    <d v="2013-07-02T00:00:00"/>
    <d v="2013-07-02T00:00:00"/>
    <n v="45"/>
    <n v="24.444444440000002"/>
    <n v="0"/>
    <n v="60.86"/>
    <n v="0"/>
    <n v="1"/>
    <n v="0"/>
    <n v="0"/>
    <n v="0"/>
    <n v="0"/>
    <s v="Wednesday"/>
    <s v="DCX"/>
    <n v="9.8255118139759752"/>
    <n v="7.2218765624106496"/>
    <n v="1369.0557702562448"/>
    <n v="0.99927010270551764"/>
    <n v="1"/>
    <n v="1"/>
    <n v="18499.737355691239"/>
    <n v="0.99994594810029602"/>
    <x v="0"/>
    <x v="0"/>
  </r>
  <r>
    <s v="LZTK9P"/>
    <n v="0"/>
    <d v="2013-06-19T00:00:00"/>
    <d v="2013-07-11T00:00:00"/>
    <d v="2013-07-11T00:00:00"/>
    <n v="0"/>
    <n v="0"/>
    <n v="0"/>
    <n v="120.09"/>
    <n v="0"/>
    <n v="1"/>
    <n v="0"/>
    <n v="0"/>
    <n v="1"/>
    <n v="0"/>
    <s v="Friday"/>
    <s v="DCX"/>
    <n v="0.36334478453511632"/>
    <n v="-2.2402904670302091"/>
    <n v="0.10642758618422081"/>
    <n v="9.619028620866342E-2"/>
    <n v="0"/>
    <n v="0"/>
    <n v="1.4381316193128963"/>
    <n v="0.5898498702535937"/>
    <x v="0"/>
    <x v="1"/>
  </r>
  <r>
    <s v="ZWW78M"/>
    <n v="0"/>
    <d v="2012-05-05T00:00:00"/>
    <d v="2012-05-30T00:00:00"/>
    <d v="2013-07-21T00:00:00"/>
    <n v="16"/>
    <n v="12.5"/>
    <n v="0"/>
    <n v="13.41"/>
    <n v="7.4340527577937604E-2"/>
    <n v="1"/>
    <n v="0"/>
    <n v="0"/>
    <n v="1"/>
    <n v="0"/>
    <s v="Friday"/>
    <s v="RIC"/>
    <n v="4.076647693836307"/>
    <n v="1.4730124422709818"/>
    <n v="4.3623567149170093"/>
    <n v="0.81351483066797869"/>
    <n v="1"/>
    <n v="0"/>
    <n v="58.947528092807836"/>
    <n v="0.98331874504563643"/>
    <x v="0"/>
    <x v="1"/>
  </r>
  <r>
    <s v="3ZSBTX"/>
    <n v="0"/>
    <d v="2013-03-01T00:00:00"/>
    <d v="2013-03-01T00:00:00"/>
    <d v="2013-07-10T00:00:00"/>
    <n v="0"/>
    <n v="0"/>
    <n v="0"/>
    <n v="64.430000000000007"/>
    <n v="3.0534351145038201E-2"/>
    <n v="1"/>
    <n v="0"/>
    <n v="0"/>
    <n v="1"/>
    <n v="0"/>
    <s v="Sunday"/>
    <s v="DCX"/>
    <n v="0.53978512056388239"/>
    <n v="-2.063850131001443"/>
    <n v="0.12696419886040361"/>
    <n v="0.11266036577629614"/>
    <n v="0"/>
    <n v="0"/>
    <n v="1.7156381672118408"/>
    <n v="0.63176242988707698"/>
    <x v="0"/>
    <x v="1"/>
  </r>
  <r>
    <s v="GNMULL"/>
    <n v="1"/>
    <d v="2013-06-16T00:00:00"/>
    <d v="2013-07-17T00:00:00"/>
    <d v="2013-08-04T00:00:00"/>
    <n v="45"/>
    <n v="2.2222222220000001"/>
    <n v="0"/>
    <n v="46.8"/>
    <n v="0.16666666666666699"/>
    <n v="1"/>
    <n v="0"/>
    <n v="0"/>
    <n v="1"/>
    <n v="0"/>
    <s v="Friday"/>
    <s v="RIC"/>
    <n v="10.03930839394728"/>
    <n v="7.4356731423819546"/>
    <n v="1695.3985796074439"/>
    <n v="0.99941051589407048"/>
    <n v="1"/>
    <n v="1"/>
    <n v="22909.53306458746"/>
    <n v="0.99995635195404742"/>
    <x v="0"/>
    <x v="0"/>
  </r>
  <r>
    <s v="Y6KPSF"/>
    <n v="1"/>
    <d v="2011-10-25T00:00:00"/>
    <d v="2012-04-14T00:00:00"/>
    <d v="2013-12-19T00:00:00"/>
    <n v="51"/>
    <n v="13.725490199999999"/>
    <n v="1.9607843140000001"/>
    <n v="93.66"/>
    <n v="4.2345276872964202E-2"/>
    <n v="1"/>
    <n v="0"/>
    <n v="0"/>
    <n v="1"/>
    <n v="0"/>
    <s v="Friday"/>
    <s v="CHO"/>
    <n v="11.256614209912712"/>
    <n v="8.6529789583473864"/>
    <n v="5727.1823846799525"/>
    <n v="0.9998254245530529"/>
    <n v="1"/>
    <n v="1"/>
    <n v="77390.105068466073"/>
    <n v="0.99998707861841341"/>
    <x v="0"/>
    <x v="0"/>
  </r>
  <r>
    <s v="BDXHRQ"/>
    <n v="1"/>
    <d v="2011-06-04T00:00:00"/>
    <d v="2011-06-08T00:00:00"/>
    <d v="2011-06-08T00:00:00"/>
    <n v="44"/>
    <n v="11.363636359999999"/>
    <n v="0"/>
    <n v="96.55"/>
    <n v="0"/>
    <n v="0"/>
    <n v="0"/>
    <n v="0"/>
    <n v="0"/>
    <n v="0"/>
    <s v="Thursday"/>
    <s v="CHO"/>
    <n v="8.9698992277614913"/>
    <n v="6.3662639761961657"/>
    <n v="581.87984597109187"/>
    <n v="0.99828438055130564"/>
    <n v="1"/>
    <n v="1"/>
    <n v="7862.8092126739784"/>
    <n v="0.99987283516512726"/>
    <x v="0"/>
    <x v="0"/>
  </r>
  <r>
    <s v="YPPAHS"/>
    <n v="0"/>
    <d v="2012-08-28T00:00:00"/>
    <d v="2012-07-20T00:00:00"/>
    <d v="2012-08-23T00:00:00"/>
    <n v="0"/>
    <n v="0"/>
    <n v="0"/>
    <n v="49.75"/>
    <n v="5.8823529411764698E-2"/>
    <n v="0"/>
    <n v="0"/>
    <n v="0"/>
    <n v="1"/>
    <n v="0"/>
    <s v="Sunday"/>
    <s v="DCX"/>
    <n v="5.4987387657236153E-2"/>
    <n v="-2.548647863908089"/>
    <n v="7.818731444931358E-2"/>
    <n v="7.2517375600220188E-2"/>
    <n v="0"/>
    <n v="0"/>
    <n v="1.0565272893071502"/>
    <n v="0.5137433841994371"/>
    <x v="0"/>
    <x v="1"/>
  </r>
  <r>
    <s v="7N7G4H"/>
    <n v="1"/>
    <d v="2012-08-28T00:00:00"/>
    <d v="2013-11-20T00:00:00"/>
    <d v="2013-11-20T00:00:00"/>
    <n v="46"/>
    <n v="10.86956522"/>
    <n v="4.3478260869999996"/>
    <n v="153.08000000000001"/>
    <n v="0"/>
    <n v="0"/>
    <n v="0"/>
    <n v="0"/>
    <n v="0"/>
    <n v="0"/>
    <s v="Thursday"/>
    <s v="DCX"/>
    <n v="9.279056464041652"/>
    <n v="6.6754212124763264"/>
    <n v="792.68127080761212"/>
    <n v="0.99874004838367614"/>
    <n v="1"/>
    <n v="1"/>
    <n v="10711.320630840088"/>
    <n v="0.99990664954546626"/>
    <x v="0"/>
    <x v="0"/>
  </r>
  <r>
    <s v="U8VK7V"/>
    <n v="1"/>
    <d v="2013-05-23T00:00:00"/>
    <d v="2013-06-05T00:00:00"/>
    <d v="2013-10-26T00:00:00"/>
    <n v="48"/>
    <n v="27.083333329999999"/>
    <n v="6.25"/>
    <n v="91.48"/>
    <n v="4.8951048951049E-2"/>
    <n v="1"/>
    <n v="0"/>
    <n v="0"/>
    <n v="0"/>
    <n v="0"/>
    <s v="Tuesday"/>
    <s v="DCX"/>
    <n v="10.444267277301773"/>
    <n v="7.840632025736447"/>
    <n v="2541.8108161152636"/>
    <n v="0.99960673440837111"/>
    <n v="1"/>
    <n v="1"/>
    <n v="34346.907940197612"/>
    <n v="0.9999708861453297"/>
    <x v="0"/>
    <x v="0"/>
  </r>
  <r>
    <s v="V5N27L"/>
    <n v="1"/>
    <d v="2011-06-21T00:00:00"/>
    <d v="2012-03-26T00:00:00"/>
    <d v="2012-12-30T00:00:00"/>
    <n v="46"/>
    <n v="13.043478260000001"/>
    <n v="6.5217391300000003"/>
    <n v="62.84"/>
    <n v="2.1505376344085999E-2"/>
    <n v="0"/>
    <n v="0"/>
    <n v="0"/>
    <n v="0"/>
    <n v="0"/>
    <s v="Wednesday"/>
    <s v="CHO"/>
    <n v="9.623718152484221"/>
    <n v="7.0200829009188954"/>
    <n v="1118.8793700297178"/>
    <n v="0.99910704668131045"/>
    <n v="1"/>
    <n v="1"/>
    <n v="15119.16090487449"/>
    <n v="0.9999338631376814"/>
    <x v="0"/>
    <x v="0"/>
  </r>
  <r>
    <s v="WRA62C"/>
    <n v="1"/>
    <d v="2011-11-09T00:00:00"/>
    <d v="2011-11-09T00:00:00"/>
    <d v="2013-11-06T00:00:00"/>
    <n v="50"/>
    <n v="4"/>
    <n v="2"/>
    <n v="57.6"/>
    <n v="8.2417582417582402E-3"/>
    <n v="0"/>
    <n v="0"/>
    <n v="0"/>
    <n v="0"/>
    <n v="0"/>
    <s v="Thursday"/>
    <s v="CHO"/>
    <n v="10.408959643394205"/>
    <n v="7.8053243918288793"/>
    <n v="2453.6313548254975"/>
    <n v="0.99959260684989049"/>
    <n v="1"/>
    <n v="1"/>
    <n v="33155.359057041678"/>
    <n v="0.99996983987300059"/>
    <x v="0"/>
    <x v="0"/>
  </r>
  <r>
    <s v="FUGZDZ"/>
    <n v="1"/>
    <d v="2013-06-11T00:00:00"/>
    <d v="2013-08-15T00:00:00"/>
    <d v="2014-01-13T00:00:00"/>
    <n v="54"/>
    <n v="20.37037037"/>
    <n v="12.96296296"/>
    <n v="95.56"/>
    <n v="5.2980132450331098E-2"/>
    <n v="1"/>
    <n v="0"/>
    <n v="0"/>
    <n v="1"/>
    <n v="0"/>
    <s v="Friday"/>
    <s v="DCX"/>
    <n v="12.09026182839102"/>
    <n v="9.4866265768256941"/>
    <n v="13182.25092456634"/>
    <n v="0.99992414617564951"/>
    <n v="1"/>
    <n v="1"/>
    <n v="178128.74037677128"/>
    <n v="0.99999438611431257"/>
    <x v="0"/>
    <x v="0"/>
  </r>
  <r>
    <s v="B47WLH"/>
    <n v="1"/>
    <d v="2012-06-18T00:00:00"/>
    <d v="2012-06-18T00:00:00"/>
    <d v="2013-01-07T00:00:00"/>
    <n v="44"/>
    <n v="4.5454545450000001"/>
    <n v="4.5454545450000001"/>
    <n v="62.37"/>
    <n v="1.47783251231527E-2"/>
    <n v="0"/>
    <n v="0"/>
    <n v="0"/>
    <n v="0"/>
    <n v="0"/>
    <s v="Tuesday"/>
    <s v="CHO"/>
    <n v="9.1682184471961889"/>
    <n v="6.5645831956308633"/>
    <n v="709.51610514511333"/>
    <n v="0.99859257236710242"/>
    <n v="1"/>
    <n v="1"/>
    <n v="9587.5287771226813"/>
    <n v="0.9998957087136886"/>
    <x v="0"/>
    <x v="0"/>
  </r>
  <r>
    <s v="EGL8WM"/>
    <n v="1"/>
    <d v="2013-03-12T00:00:00"/>
    <d v="2013-04-09T00:00:00"/>
    <d v="2013-04-09T00:00:00"/>
    <n v="32"/>
    <n v="28.125"/>
    <n v="0"/>
    <n v="82.96"/>
    <n v="0"/>
    <n v="0"/>
    <n v="0"/>
    <n v="0"/>
    <n v="1"/>
    <n v="0"/>
    <s v="Sunday"/>
    <s v="DCX"/>
    <n v="6.7430838902519481"/>
    <n v="4.1394486386866234"/>
    <n v="62.768203947336303"/>
    <n v="0.98431820346036625"/>
    <n v="1"/>
    <n v="1"/>
    <n v="848.17237729975227"/>
    <n v="0.9988223827967887"/>
    <x v="0"/>
    <x v="0"/>
  </r>
  <r>
    <s v="KKJ6CN"/>
    <n v="1"/>
    <d v="2013-06-06T00:00:00"/>
    <d v="2013-06-29T00:00:00"/>
    <d v="2013-06-29T00:00:00"/>
    <n v="45"/>
    <n v="4.4444444440000002"/>
    <n v="0"/>
    <n v="73.25"/>
    <n v="0"/>
    <n v="1"/>
    <n v="0"/>
    <n v="0"/>
    <n v="0"/>
    <n v="0"/>
    <s v="Tuesday"/>
    <s v="DCX"/>
    <n v="9.7821797850633327"/>
    <n v="7.1785445334980071"/>
    <n v="1310.9987542022689"/>
    <n v="0.99923780415431263"/>
    <n v="1"/>
    <n v="1"/>
    <n v="17715.226182378934"/>
    <n v="0.99994355457027329"/>
    <x v="0"/>
    <x v="0"/>
  </r>
  <r>
    <s v="D3N9MY"/>
    <n v="1"/>
    <d v="2012-09-09T00:00:00"/>
    <d v="2013-02-21T00:00:00"/>
    <d v="2013-02-21T00:00:00"/>
    <n v="45"/>
    <n v="4.4444444440000002"/>
    <n v="0"/>
    <n v="107.02"/>
    <n v="0"/>
    <n v="0"/>
    <n v="0"/>
    <n v="0"/>
    <n v="1"/>
    <n v="0"/>
    <s v="Saturday"/>
    <s v="DCX"/>
    <n v="9.408900981779512"/>
    <n v="6.8052657302141863"/>
    <n v="902.587582855905"/>
    <n v="0.9988933004182734"/>
    <n v="1"/>
    <n v="1"/>
    <n v="12196.459476751021"/>
    <n v="0.99991801571450956"/>
    <x v="0"/>
    <x v="0"/>
  </r>
  <r>
    <s v="WXSW4V"/>
    <n v="1"/>
    <d v="2012-08-28T00:00:00"/>
    <d v="2012-07-24T00:00:00"/>
    <d v="2014-01-11T00:00:00"/>
    <n v="57"/>
    <n v="24.561403510000002"/>
    <n v="10.52631579"/>
    <n v="81.96"/>
    <n v="9.8880597014925395E-2"/>
    <n v="1"/>
    <n v="0"/>
    <n v="1"/>
    <n v="0"/>
    <n v="0"/>
    <s v="Wednesday"/>
    <s v="DCX"/>
    <n v="13.281108347081704"/>
    <n v="10.677473095516378"/>
    <n v="43367.825425772171"/>
    <n v="0.99997694196256914"/>
    <n v="1"/>
    <n v="1"/>
    <n v="586019.5015387059"/>
    <n v="0.99999829357505865"/>
    <x v="0"/>
    <x v="0"/>
  </r>
  <r>
    <s v="MLUWAQ"/>
    <n v="1"/>
    <d v="2013-01-10T00:00:00"/>
    <d v="2013-01-16T00:00:00"/>
    <d v="2013-01-16T00:00:00"/>
    <n v="45"/>
    <n v="0"/>
    <n v="0"/>
    <n v="89.7"/>
    <n v="0"/>
    <n v="0"/>
    <n v="0"/>
    <n v="0"/>
    <n v="0"/>
    <n v="0"/>
    <s v="Thursday"/>
    <s v="DCX"/>
    <n v="9.2053916196056296"/>
    <n v="6.601756368040304"/>
    <n v="736.38742142439878"/>
    <n v="0.99864386078342871"/>
    <n v="1"/>
    <n v="1"/>
    <n v="9950.6347253014355"/>
    <n v="0.99989951399668464"/>
    <x v="0"/>
    <x v="0"/>
  </r>
  <r>
    <s v="JV7K25"/>
    <n v="1"/>
    <d v="2013-02-13T00:00:00"/>
    <d v="2013-02-14T00:00:00"/>
    <d v="2013-05-27T00:00:00"/>
    <n v="45"/>
    <n v="4.4444444440000002"/>
    <n v="0"/>
    <n v="102.67"/>
    <n v="2.9411764705882401E-2"/>
    <n v="1"/>
    <n v="0"/>
    <n v="0"/>
    <n v="0"/>
    <n v="0"/>
    <s v="Tuesday"/>
    <s v="DCX"/>
    <n v="9.6617364376927046"/>
    <n v="7.058101186127379"/>
    <n v="1162.2361990101967"/>
    <n v="0.99914032936659736"/>
    <n v="1"/>
    <n v="1"/>
    <n v="15705.031813964159"/>
    <n v="0.99993633019391248"/>
    <x v="0"/>
    <x v="0"/>
  </r>
  <r>
    <s v="HA4AGJ"/>
    <n v="1"/>
    <d v="2012-11-10T00:00:00"/>
    <d v="2012-11-10T00:00:00"/>
    <d v="2013-12-15T00:00:00"/>
    <n v="15"/>
    <n v="53.333333330000002"/>
    <n v="20"/>
    <n v="73.22"/>
    <n v="2.2499999999999999E-2"/>
    <n v="1"/>
    <n v="0"/>
    <n v="0"/>
    <n v="0"/>
    <n v="0"/>
    <s v="Monday"/>
    <s v="BWI"/>
    <n v="3.8082256812820265"/>
    <n v="1.2045904297167014"/>
    <n v="3.3353927205353324"/>
    <n v="0.76934038864268783"/>
    <n v="1"/>
    <n v="1"/>
    <n v="45.070398626959538"/>
    <n v="0.97829408839942578"/>
    <x v="0"/>
    <x v="0"/>
  </r>
  <r>
    <s v="X486W4"/>
    <n v="1"/>
    <d v="2013-03-22T00:00:00"/>
    <d v="2013-03-22T00:00:00"/>
    <d v="2013-03-22T00:00:00"/>
    <n v="36"/>
    <n v="2.7777777779999999"/>
    <n v="2.7777777779999999"/>
    <n v="58.06"/>
    <n v="0"/>
    <n v="0"/>
    <n v="0"/>
    <n v="0"/>
    <n v="1"/>
    <n v="0"/>
    <s v="Sunday"/>
    <s v="DCX"/>
    <n v="7.7298429702214237"/>
    <n v="5.126207718656099"/>
    <n v="168.37737139766728"/>
    <n v="0.9940960236202262"/>
    <n v="1"/>
    <n v="1"/>
    <n v="2275.2448915324317"/>
    <n v="0.99956067995859321"/>
    <x v="0"/>
    <x v="0"/>
  </r>
  <r>
    <s v="GCU9D6"/>
    <n v="0"/>
    <d v="2013-06-03T00:00:00"/>
    <d v="2013-07-08T00:00:00"/>
    <d v="2013-07-08T00:00:00"/>
    <n v="0"/>
    <n v="0"/>
    <n v="0"/>
    <n v="102.07"/>
    <n v="0"/>
    <n v="0"/>
    <n v="0"/>
    <n v="0"/>
    <n v="0"/>
    <n v="0"/>
    <s v="Thursday"/>
    <s v="BWI"/>
    <n v="-0.35697338104224735"/>
    <n v="-2.9606086326075727"/>
    <n v="5.1787388085833878E-2"/>
    <n v="4.9237506241715488E-2"/>
    <n v="0"/>
    <n v="0"/>
    <n v="0.69979112519708542"/>
    <n v="0.41169242198269912"/>
    <x v="1"/>
    <x v="1"/>
  </r>
  <r>
    <s v="9J3GT7"/>
    <n v="1"/>
    <d v="2011-09-05T00:00:00"/>
    <d v="2012-03-21T00:00:00"/>
    <d v="2013-06-23T00:00:00"/>
    <n v="47"/>
    <n v="14.893617020000001"/>
    <n v="4.255319149"/>
    <n v="36.61"/>
    <n v="1.30718954248366E-2"/>
    <n v="0"/>
    <n v="0"/>
    <n v="0"/>
    <n v="0"/>
    <n v="0"/>
    <s v="Monday"/>
    <s v="CHO"/>
    <n v="9.888343640060091"/>
    <n v="7.2847083884947654"/>
    <n v="1457.8359491303534"/>
    <n v="0.99931452196486104"/>
    <n v="1"/>
    <n v="1"/>
    <n v="19699.403598107998"/>
    <n v="0.99994923961861892"/>
    <x v="0"/>
    <x v="0"/>
  </r>
  <r>
    <s v="F5ED33"/>
    <n v="1"/>
    <d v="2011-07-16T00:00:00"/>
    <d v="2011-07-16T00:00:00"/>
    <d v="2013-09-15T00:00:00"/>
    <n v="47"/>
    <n v="10.638297870000001"/>
    <n v="4.255319149"/>
    <n v="16.98"/>
    <n v="7.5757575757575803E-3"/>
    <n v="0"/>
    <n v="0"/>
    <n v="0"/>
    <n v="0"/>
    <n v="0"/>
    <s v="Monday"/>
    <s v="RIC"/>
    <n v="9.9602762539465228"/>
    <n v="7.3566410023811972"/>
    <n v="1566.5656251752664"/>
    <n v="0.99936206817504802"/>
    <n v="1"/>
    <n v="1"/>
    <n v="21168.642830943489"/>
    <n v="0.99995276254738985"/>
    <x v="0"/>
    <x v="0"/>
  </r>
  <r>
    <s v="9FS8JL"/>
    <n v="0"/>
    <d v="2012-06-16T00:00:00"/>
    <d v="2012-06-16T00:00:00"/>
    <d v="2013-08-12T00:00:00"/>
    <n v="0"/>
    <n v="0"/>
    <n v="0"/>
    <n v="59.75"/>
    <n v="5.6872037914691899E-2"/>
    <n v="1"/>
    <n v="0"/>
    <n v="0"/>
    <n v="0"/>
    <n v="0"/>
    <s v="Monday"/>
    <s v="CHO"/>
    <n v="0.27635223109135776"/>
    <n v="-2.3272830204739674"/>
    <n v="9.7560457085324265E-2"/>
    <n v="8.888845844939175E-2"/>
    <n v="0"/>
    <n v="0"/>
    <n v="1.3183121327788376"/>
    <n v="0.56865169885413447"/>
    <x v="0"/>
    <x v="1"/>
  </r>
  <r>
    <s v="X422W5"/>
    <n v="1"/>
    <d v="2011-05-18T00:00:00"/>
    <d v="2011-05-18T00:00:00"/>
    <d v="2013-01-14T00:00:00"/>
    <n v="45"/>
    <n v="6.6666666670000003"/>
    <n v="2.2222222220000001"/>
    <n v="81.77"/>
    <n v="1.4827018121910999E-2"/>
    <n v="1"/>
    <n v="0"/>
    <n v="0"/>
    <n v="0"/>
    <n v="0"/>
    <s v="Monday"/>
    <s v="RIC"/>
    <n v="9.7863606385412574"/>
    <n v="7.1827253869759318"/>
    <n v="1316.4913217126943"/>
    <n v="0.99924098171766318"/>
    <n v="1"/>
    <n v="1"/>
    <n v="17789.445990336251"/>
    <n v="0.99994379005447398"/>
    <x v="0"/>
    <x v="0"/>
  </r>
  <r>
    <s v="KECP6J"/>
    <n v="1"/>
    <d v="2012-05-13T00:00:00"/>
    <d v="2012-05-14T00:00:00"/>
    <d v="2013-02-18T00:00:00"/>
    <n v="38"/>
    <n v="63.157894740000003"/>
    <n v="10.52631579"/>
    <n v="95.53"/>
    <n v="1.7857142857142901E-2"/>
    <n v="0"/>
    <n v="0"/>
    <n v="0"/>
    <n v="0"/>
    <n v="0"/>
    <s v="Monday"/>
    <s v="RIC"/>
    <n v="7.8964578034518871"/>
    <n v="5.2928225518865624"/>
    <n v="198.90405084394752"/>
    <n v="0.99499760011976623"/>
    <n v="1"/>
    <n v="1"/>
    <n v="2687.7449257654139"/>
    <n v="0.99962807926091568"/>
    <x v="0"/>
    <x v="0"/>
  </r>
  <r>
    <s v="GJ75CF"/>
    <n v="1"/>
    <d v="2013-06-30T00:00:00"/>
    <d v="2013-06-30T00:00:00"/>
    <d v="2014-01-18T00:00:00"/>
    <n v="54"/>
    <n v="50"/>
    <n v="9.2592592590000002"/>
    <n v="156.87"/>
    <n v="6.43564356435644E-2"/>
    <n v="1"/>
    <n v="0"/>
    <n v="1"/>
    <n v="0"/>
    <n v="0"/>
    <s v="Monday"/>
    <s v="DCX"/>
    <n v="12.380699820440936"/>
    <n v="9.7770645688756108"/>
    <n v="17624.840339287537"/>
    <n v="0.99994326511640008"/>
    <n v="1"/>
    <n v="1"/>
    <n v="238160.43458316097"/>
    <n v="0.99999580116738152"/>
    <x v="0"/>
    <x v="0"/>
  </r>
  <r>
    <s v="455QBK"/>
    <n v="0"/>
    <d v="2013-04-09T00:00:00"/>
    <d v="2013-04-09T00:00:00"/>
    <d v="2013-04-09T00:00:00"/>
    <n v="1"/>
    <n v="100"/>
    <n v="0"/>
    <n v="18.55"/>
    <n v="0"/>
    <n v="0"/>
    <n v="0"/>
    <n v="0"/>
    <n v="0"/>
    <n v="0"/>
    <s v="Wednesday"/>
    <s v="CHO"/>
    <n v="0.14665998390377416"/>
    <n v="-2.4569752676615511"/>
    <n v="8.5693760043115963E-2"/>
    <n v="7.8929955386049952E-2"/>
    <n v="0"/>
    <n v="0"/>
    <n v="1.1579601709889082"/>
    <n v="0.53659941761495089"/>
    <x v="0"/>
    <x v="1"/>
  </r>
  <r>
    <s v="Y7F33W"/>
    <n v="1"/>
    <d v="2013-06-03T00:00:00"/>
    <d v="2013-06-21T00:00:00"/>
    <d v="2013-06-21T00:00:00"/>
    <n v="44"/>
    <n v="2.2727272730000001"/>
    <n v="2.2727272730000001"/>
    <n v="93.58"/>
    <n v="0"/>
    <n v="1"/>
    <n v="0"/>
    <n v="0"/>
    <n v="0"/>
    <n v="0"/>
    <s v="Tuesday"/>
    <s v="BWI"/>
    <n v="9.543342877501555"/>
    <n v="6.9397076259362294"/>
    <n v="1032.468303873346"/>
    <n v="0.99903238445121922"/>
    <n v="1"/>
    <n v="1"/>
    <n v="13951.50794051137"/>
    <n v="0.99992832829737399"/>
    <x v="0"/>
    <x v="0"/>
  </r>
  <r>
    <s v="KYLPLB"/>
    <n v="0"/>
    <d v="2013-03-03T00:00:00"/>
    <d v="2013-03-04T00:00:00"/>
    <d v="2013-09-02T00:00:00"/>
    <n v="0"/>
    <n v="0"/>
    <n v="0"/>
    <n v="177.47"/>
    <n v="1.0989010989011E-2"/>
    <n v="0"/>
    <n v="0"/>
    <n v="0"/>
    <n v="0"/>
    <n v="0"/>
    <s v="Tuesday"/>
    <s v="CHO"/>
    <n v="-0.62723048825722849"/>
    <n v="-3.2308657398225535"/>
    <n v="3.9523267106420207E-2"/>
    <n v="3.802056996418729E-2"/>
    <n v="0"/>
    <n v="0"/>
    <n v="0.53406886468237291"/>
    <n v="0.34813878110546964"/>
    <x v="1"/>
    <x v="1"/>
  </r>
  <r>
    <s v="8USYRF"/>
    <n v="1"/>
    <d v="2011-05-13T00:00:00"/>
    <d v="2011-05-20T00:00:00"/>
    <d v="2013-01-29T00:00:00"/>
    <n v="44"/>
    <n v="18.18181818"/>
    <n v="0"/>
    <n v="28.65"/>
    <n v="3.3870967741935501E-2"/>
    <n v="0"/>
    <n v="0"/>
    <n v="0"/>
    <n v="1"/>
    <n v="0"/>
    <s v="Friday"/>
    <s v="RIC"/>
    <n v="9.4512391188680596"/>
    <n v="6.847603867302734"/>
    <n v="941.62195022928142"/>
    <n v="0.99893912930867268"/>
    <n v="1"/>
    <n v="1"/>
    <n v="12723.921951210968"/>
    <n v="0.99992141405630353"/>
    <x v="0"/>
    <x v="0"/>
  </r>
  <r>
    <s v="UU399N"/>
    <n v="1"/>
    <d v="2013-06-02T00:00:00"/>
    <d v="2013-06-03T00:00:00"/>
    <d v="2013-06-03T00:00:00"/>
    <n v="45"/>
    <n v="8.8888888890000004"/>
    <n v="0"/>
    <n v="39.51"/>
    <n v="0"/>
    <n v="1"/>
    <n v="0"/>
    <n v="0"/>
    <n v="0"/>
    <n v="0"/>
    <s v="Tuesday"/>
    <s v="DCX"/>
    <n v="9.9001799993904172"/>
    <n v="7.2965447478250915"/>
    <n v="1475.193944350008"/>
    <n v="0.99932258223668546"/>
    <n v="1"/>
    <n v="1"/>
    <n v="19933.958215649145"/>
    <n v="0.9999498368650096"/>
    <x v="0"/>
    <x v="0"/>
  </r>
  <r>
    <s v="WMAULV"/>
    <n v="1"/>
    <d v="2013-04-13T00:00:00"/>
    <d v="2013-04-29T00:00:00"/>
    <d v="2013-10-08T00:00:00"/>
    <n v="33"/>
    <n v="72.727272729999996"/>
    <n v="33.333333330000002"/>
    <n v="50.94"/>
    <n v="0.18518518518518501"/>
    <n v="0"/>
    <n v="0"/>
    <n v="0"/>
    <n v="0"/>
    <n v="0"/>
    <s v="Wednesday"/>
    <s v="RIC"/>
    <n v="7.3344050406230039"/>
    <n v="4.7307697890576783"/>
    <n v="113.38280960952436"/>
    <n v="0.99125742755040058"/>
    <n v="1"/>
    <n v="1"/>
    <n v="1532.1159619625637"/>
    <n v="0.99934773361910612"/>
    <x v="0"/>
    <x v="0"/>
  </r>
  <r>
    <s v="L79NLB"/>
    <n v="1"/>
    <d v="2012-08-28T00:00:00"/>
    <d v="2012-07-20T00:00:00"/>
    <d v="2013-04-18T00:00:00"/>
    <n v="35"/>
    <n v="40"/>
    <n v="5.7142857139999998"/>
    <n v="61.17"/>
    <n v="4.4117647058823498E-2"/>
    <n v="0"/>
    <n v="0"/>
    <n v="0"/>
    <n v="1"/>
    <n v="0"/>
    <s v="Sunday"/>
    <s v="DCX"/>
    <n v="7.5376950506174794"/>
    <n v="4.9340597990521537"/>
    <n v="138.94244728117687"/>
    <n v="0.99285420528632906"/>
    <n v="1"/>
    <n v="1"/>
    <n v="1877.4974972550965"/>
    <n v="0.99946765965807183"/>
    <x v="0"/>
    <x v="0"/>
  </r>
  <r>
    <s v="EZENXZ"/>
    <n v="1"/>
    <d v="2013-03-15T00:00:00"/>
    <d v="2013-03-15T00:00:00"/>
    <d v="2013-03-15T00:00:00"/>
    <n v="45"/>
    <n v="0"/>
    <n v="0"/>
    <n v="66.39"/>
    <n v="0"/>
    <n v="0"/>
    <n v="0"/>
    <n v="0"/>
    <n v="1"/>
    <n v="0"/>
    <s v="Friday"/>
    <s v="RIC"/>
    <n v="9.5509978610951425"/>
    <n v="6.9473626095298169"/>
    <n v="1040.4021598261572"/>
    <n v="0.99903975616858054"/>
    <n v="1"/>
    <n v="1"/>
    <n v="14058.71632057424"/>
    <n v="0.99992887480961923"/>
    <x v="0"/>
    <x v="0"/>
  </r>
  <r>
    <s v="AYT727"/>
    <n v="1"/>
    <d v="2013-01-02T00:00:00"/>
    <d v="2013-01-14T00:00:00"/>
    <d v="2013-01-14T00:00:00"/>
    <n v="45"/>
    <n v="6.6666666670000003"/>
    <n v="2.2222222220000001"/>
    <n v="54.96"/>
    <n v="0"/>
    <n v="0"/>
    <n v="0"/>
    <n v="0"/>
    <n v="0"/>
    <n v="0"/>
    <s v="Monday"/>
    <s v="RIC"/>
    <n v="9.3697154606852067"/>
    <n v="6.7660802091198811"/>
    <n v="867.903218586805"/>
    <n v="0.99884912383956126"/>
    <n v="1"/>
    <n v="1"/>
    <n v="11727.777598870052"/>
    <n v="0.99991473962298538"/>
    <x v="0"/>
    <x v="0"/>
  </r>
  <r>
    <s v="VV3NCQ"/>
    <n v="1"/>
    <d v="2013-04-01T00:00:00"/>
    <d v="2013-04-07T00:00:00"/>
    <d v="2013-05-07T00:00:00"/>
    <n v="45"/>
    <n v="11.11111111"/>
    <n v="4.4444444440000002"/>
    <n v="39.200000000000003"/>
    <n v="6.6666666666666693E-2"/>
    <n v="1"/>
    <n v="0"/>
    <n v="0"/>
    <n v="0"/>
    <n v="0"/>
    <s v="Wednesday"/>
    <s v="RIC"/>
    <n v="9.9471330394676549"/>
    <n v="7.3434977879023293"/>
    <n v="1546.1106337935323"/>
    <n v="0.99935363381379649"/>
    <n v="1"/>
    <n v="1"/>
    <n v="20892.23921291982"/>
    <n v="0.99995213762740143"/>
    <x v="0"/>
    <x v="0"/>
  </r>
  <r>
    <s v="8FNBXN"/>
    <n v="1"/>
    <d v="2011-07-12T00:00:00"/>
    <d v="2013-11-21T00:00:00"/>
    <d v="2013-11-24T00:00:00"/>
    <n v="24"/>
    <n v="75"/>
    <n v="8.3333333330000006"/>
    <n v="51.13"/>
    <n v="0.66666666666666696"/>
    <n v="1"/>
    <n v="0"/>
    <n v="0"/>
    <n v="1"/>
    <n v="0"/>
    <s v="Friday"/>
    <s v="CHO"/>
    <n v="5.4441376371550323"/>
    <n v="2.8405023855897071"/>
    <n v="17.12436641140529"/>
    <n v="0.94482565749880665"/>
    <n v="1"/>
    <n v="1"/>
    <n v="231.39764491429312"/>
    <n v="0.99569703040506807"/>
    <x v="0"/>
    <x v="0"/>
  </r>
  <r>
    <s v="NSKMZM"/>
    <n v="1"/>
    <d v="2013-04-04T00:00:00"/>
    <d v="2013-04-09T00:00:00"/>
    <d v="2013-04-09T00:00:00"/>
    <n v="45"/>
    <n v="0"/>
    <n v="0"/>
    <n v="53.34"/>
    <n v="0"/>
    <n v="0"/>
    <n v="0"/>
    <n v="0"/>
    <n v="0"/>
    <n v="0"/>
    <s v="Wednesday"/>
    <s v="CHO"/>
    <n v="9.3325548618383731"/>
    <n v="6.7289196102730475"/>
    <n v="836.24330904886483"/>
    <n v="0.99880560407089303"/>
    <n v="1"/>
    <n v="1"/>
    <n v="11299.964485714543"/>
    <n v="0.99991151197747197"/>
    <x v="0"/>
    <x v="0"/>
  </r>
  <r>
    <s v="AYWC6R"/>
    <n v="1"/>
    <d v="2011-07-26T00:00:00"/>
    <d v="2011-08-09T00:00:00"/>
    <d v="2013-10-27T00:00:00"/>
    <n v="41"/>
    <n v="56.097560979999997"/>
    <n v="29.268292679999998"/>
    <n v="46.6"/>
    <n v="4.81481481481481E-2"/>
    <n v="1"/>
    <n v="0"/>
    <n v="0"/>
    <n v="0"/>
    <n v="0"/>
    <s v="Wednesday"/>
    <s v="RIC"/>
    <n v="9.5645622524185985"/>
    <n v="6.9609270008532729"/>
    <n v="1054.6107292986089"/>
    <n v="0.99905268109517564"/>
    <n v="1"/>
    <n v="1"/>
    <n v="14250.713468646047"/>
    <n v="0.99992983299852334"/>
    <x v="0"/>
    <x v="0"/>
  </r>
  <r>
    <s v="6BRTBC"/>
    <n v="1"/>
    <d v="2011-10-28T00:00:00"/>
    <d v="2011-11-02T00:00:00"/>
    <d v="2011-11-02T00:00:00"/>
    <n v="42"/>
    <n v="23.809523810000002"/>
    <n v="0"/>
    <n v="111.17"/>
    <n v="0"/>
    <n v="0"/>
    <n v="0"/>
    <n v="0"/>
    <n v="0"/>
    <n v="0"/>
    <s v="Wednesday"/>
    <s v="RIC"/>
    <n v="8.4956968922895442"/>
    <n v="5.8920616407242186"/>
    <n v="362.15114080431306"/>
    <n v="0.99724632559934911"/>
    <n v="1"/>
    <n v="1"/>
    <n v="4893.6654981482388"/>
    <n v="0.99979569594686735"/>
    <x v="0"/>
    <x v="0"/>
  </r>
  <r>
    <s v="H2MFDJ"/>
    <n v="0"/>
    <d v="2013-03-23T00:00:00"/>
    <d v="2013-06-11T00:00:00"/>
    <d v="2013-07-18T00:00:00"/>
    <n v="0"/>
    <n v="0"/>
    <n v="0"/>
    <n v="41.94"/>
    <n v="8.1081081081081099E-2"/>
    <n v="1"/>
    <n v="0"/>
    <n v="0"/>
    <n v="0"/>
    <n v="0"/>
    <s v="Wednesday"/>
    <s v="CHO"/>
    <n v="0.32419295327356118"/>
    <n v="-2.2794422982917641"/>
    <n v="0.1023412667020953"/>
    <n v="9.2839912460387586E-2"/>
    <n v="0"/>
    <n v="0"/>
    <n v="1.3829141191838716"/>
    <n v="0.58034576573725127"/>
    <x v="0"/>
    <x v="1"/>
  </r>
  <r>
    <s v="V7URLS"/>
    <n v="0"/>
    <d v="2012-10-15T00:00:00"/>
    <d v="2012-10-16T00:00:00"/>
    <d v="2013-05-21T00:00:00"/>
    <n v="0"/>
    <n v="0"/>
    <n v="0"/>
    <n v="259.06"/>
    <n v="1.3824884792626699E-2"/>
    <n v="1"/>
    <n v="0"/>
    <n v="0"/>
    <n v="0"/>
    <n v="0"/>
    <s v="Wednesday"/>
    <s v="DCX"/>
    <n v="-0.39501375183829901"/>
    <n v="-2.9986490034036244"/>
    <n v="4.985437598371497E-2"/>
    <n v="4.7486944022118643E-2"/>
    <n v="0"/>
    <n v="0"/>
    <n v="0.67367077497360317"/>
    <n v="0.40251092690808815"/>
    <x v="1"/>
    <x v="1"/>
  </r>
  <r>
    <s v="7GJCVQ"/>
    <n v="1"/>
    <d v="2013-04-09T00:00:00"/>
    <d v="2013-04-15T00:00:00"/>
    <d v="2013-04-15T00:00:00"/>
    <n v="45"/>
    <n v="2.2222222220000001"/>
    <n v="0"/>
    <n v="101.29"/>
    <n v="0"/>
    <n v="0"/>
    <n v="0"/>
    <n v="0"/>
    <n v="0"/>
    <n v="0"/>
    <s v="Tuesday"/>
    <s v="RIC"/>
    <n v="9.164857461809218"/>
    <n v="6.5612222102438924"/>
    <n v="707.13543482402838"/>
    <n v="0.99858784075641049"/>
    <n v="1"/>
    <n v="1"/>
    <n v="9555.3593238196081"/>
    <n v="0.9998953576392311"/>
    <x v="0"/>
    <x v="0"/>
  </r>
  <r>
    <s v="YA4RLE"/>
    <n v="1"/>
    <d v="2013-04-21T00:00:00"/>
    <d v="2013-06-05T00:00:00"/>
    <d v="2014-01-19T00:00:00"/>
    <n v="41"/>
    <n v="29.268292679999998"/>
    <n v="9.7560975610000007"/>
    <n v="40.71"/>
    <n v="8.7719298245613996E-3"/>
    <n v="0"/>
    <n v="0"/>
    <n v="0"/>
    <n v="1"/>
    <n v="0"/>
    <s v="Saturday"/>
    <s v="DCX"/>
    <n v="8.9774501926534214"/>
    <n v="6.3738149410880958"/>
    <n v="586.29023063363331"/>
    <n v="0.99829726437144872"/>
    <n v="1"/>
    <n v="1"/>
    <n v="7922.4057314332658"/>
    <n v="0.99987379164542434"/>
    <x v="0"/>
    <x v="0"/>
  </r>
  <r>
    <s v="7S86PK"/>
    <n v="1"/>
    <d v="2013-04-01T00:00:00"/>
    <d v="2013-04-01T00:00:00"/>
    <d v="2013-10-13T00:00:00"/>
    <n v="44"/>
    <n v="31.81818182"/>
    <n v="15.90909091"/>
    <n v="61.68"/>
    <n v="5.1282051282051301E-2"/>
    <n v="0"/>
    <n v="1"/>
    <n v="0"/>
    <n v="0"/>
    <n v="0"/>
    <s v="Tuesday"/>
    <s v="RIC"/>
    <n v="10.128600304659566"/>
    <n v="7.52496505309424"/>
    <n v="1853.7484421871941"/>
    <n v="0.99946084332664498"/>
    <n v="1"/>
    <n v="1"/>
    <n v="25049.278523961169"/>
    <n v="0.99996008028417549"/>
    <x v="0"/>
    <x v="0"/>
  </r>
  <r>
    <s v="PQQXQJ"/>
    <n v="1"/>
    <d v="2013-02-26T00:00:00"/>
    <d v="2013-04-17T00:00:00"/>
    <d v="2013-10-31T00:00:00"/>
    <n v="49"/>
    <n v="20.408163269999999"/>
    <n v="12.244897959999999"/>
    <n v="81.99"/>
    <n v="5.5837563451776699E-2"/>
    <n v="0"/>
    <n v="0"/>
    <n v="0"/>
    <n v="0"/>
    <n v="0"/>
    <s v="Thursday"/>
    <s v="RIC"/>
    <n v="10.281158788271258"/>
    <n v="7.677523536705932"/>
    <n v="2159.265802627277"/>
    <n v="0.99953709400075497"/>
    <n v="1"/>
    <n v="1"/>
    <n v="29177.664707007396"/>
    <n v="0.99996572838373377"/>
    <x v="0"/>
    <x v="0"/>
  </r>
  <r>
    <s v="EKSVYW"/>
    <n v="1"/>
    <d v="2013-06-08T00:00:00"/>
    <d v="2013-06-23T00:00:00"/>
    <d v="2013-11-03T00:00:00"/>
    <n v="51"/>
    <n v="15.686274510000001"/>
    <n v="3.9215686270000001"/>
    <n v="73.040000000000006"/>
    <n v="3.7593984962405999E-2"/>
    <n v="1"/>
    <n v="0"/>
    <n v="0"/>
    <n v="1"/>
    <n v="0"/>
    <s v="Friday"/>
    <s v="DCX"/>
    <n v="11.3693525993158"/>
    <n v="8.7657173477504742"/>
    <n v="6410.6589679968729"/>
    <n v="0.99984403412517864"/>
    <n v="1"/>
    <n v="1"/>
    <n v="86625.767745496152"/>
    <n v="0.99998845622402832"/>
    <x v="0"/>
    <x v="0"/>
  </r>
  <r>
    <s v="3DSMUG"/>
    <n v="1"/>
    <d v="2012-09-29T00:00:00"/>
    <d v="2013-05-09T00:00:00"/>
    <d v="2013-05-09T00:00:00"/>
    <n v="45"/>
    <n v="2.2222222220000001"/>
    <n v="0"/>
    <n v="58.45"/>
    <n v="0"/>
    <n v="1"/>
    <n v="0"/>
    <n v="0"/>
    <n v="1"/>
    <n v="0"/>
    <s v="Saturday"/>
    <s v="DCX"/>
    <n v="10.098023672553929"/>
    <n v="7.4943884209886029"/>
    <n v="1797.9248558810523"/>
    <n v="0.99944411241151576"/>
    <n v="1"/>
    <n v="1"/>
    <n v="24294.947175777241"/>
    <n v="0.99995884087198716"/>
    <x v="0"/>
    <x v="0"/>
  </r>
  <r>
    <s v="6VPBLY"/>
    <n v="1"/>
    <d v="2013-02-12T00:00:00"/>
    <d v="2013-02-19T00:00:00"/>
    <d v="2013-03-13T00:00:00"/>
    <n v="46"/>
    <n v="6.5217391300000003"/>
    <n v="2.1739130430000002"/>
    <n v="66.22"/>
    <n v="9.0909090909090898E-2"/>
    <n v="0"/>
    <n v="0"/>
    <n v="0"/>
    <n v="0"/>
    <n v="0"/>
    <s v="Wednesday"/>
    <s v="RIC"/>
    <n v="9.4866895242891562"/>
    <n v="6.8830542727238306"/>
    <n v="975.60156718760174"/>
    <n v="0.99897604096327652"/>
    <n v="1"/>
    <n v="1"/>
    <n v="13183.080739941875"/>
    <n v="0.99992415094994291"/>
    <x v="0"/>
    <x v="0"/>
  </r>
  <r>
    <s v="GDZYLQ"/>
    <n v="1"/>
    <d v="2013-04-13T00:00:00"/>
    <d v="2013-04-17T00:00:00"/>
    <d v="2013-06-03T00:00:00"/>
    <n v="47"/>
    <n v="2.1276595739999999"/>
    <n v="0"/>
    <n v="35.9"/>
    <n v="8.5106382978723402E-2"/>
    <n v="0"/>
    <n v="0"/>
    <n v="0"/>
    <n v="1"/>
    <n v="0"/>
    <s v="Friday"/>
    <s v="CHO"/>
    <n v="10.029915249054859"/>
    <n v="7.4262799974895337"/>
    <n v="1679.5480149665875"/>
    <n v="0.99940495600774615"/>
    <n v="1"/>
    <n v="1"/>
    <n v="22695.348011526865"/>
    <n v="0.99995594004817456"/>
    <x v="0"/>
    <x v="0"/>
  </r>
  <r>
    <s v="HQ2T34"/>
    <n v="1"/>
    <d v="2013-01-20T00:00:00"/>
    <d v="2013-01-20T00:00:00"/>
    <d v="2013-01-20T00:00:00"/>
    <n v="42"/>
    <n v="7.1428571429999996"/>
    <n v="0"/>
    <n v="75.62"/>
    <n v="0"/>
    <n v="0"/>
    <n v="0"/>
    <n v="0"/>
    <n v="0"/>
    <n v="0"/>
    <s v="Monday"/>
    <s v="RIC"/>
    <n v="8.6200272900171022"/>
    <n v="6.0163920384517766"/>
    <n v="410.09631159923487"/>
    <n v="0.99756747999973572"/>
    <n v="1"/>
    <n v="1"/>
    <n v="5541.5376202706257"/>
    <n v="0.99981957722824599"/>
    <x v="0"/>
    <x v="0"/>
  </r>
  <r>
    <s v="D6AKH2"/>
    <n v="1"/>
    <d v="2013-04-17T00:00:00"/>
    <d v="2013-04-19T00:00:00"/>
    <d v="2013-04-19T00:00:00"/>
    <n v="45"/>
    <n v="0"/>
    <n v="0"/>
    <n v="54.38"/>
    <n v="0"/>
    <n v="0"/>
    <n v="0"/>
    <n v="0"/>
    <n v="0"/>
    <n v="0"/>
    <s v="Thursday"/>
    <s v="DCX"/>
    <n v="9.32891762938727"/>
    <n v="6.7252823778219444"/>
    <n v="833.20722257145235"/>
    <n v="0.9988012570822421"/>
    <n v="1"/>
    <n v="1"/>
    <n v="11258.938543863553"/>
    <n v="0.99991118956856606"/>
    <x v="0"/>
    <x v="0"/>
  </r>
  <r>
    <s v="6YCBXC"/>
    <n v="1"/>
    <d v="2013-04-30T00:00:00"/>
    <d v="2013-05-01T00:00:00"/>
    <d v="2013-05-01T00:00:00"/>
    <n v="44"/>
    <n v="2.2727272730000001"/>
    <n v="0"/>
    <n v="51.47"/>
    <n v="0"/>
    <n v="0"/>
    <n v="0"/>
    <n v="0"/>
    <n v="0"/>
    <n v="0"/>
    <s v="Thursday"/>
    <s v="RIC"/>
    <n v="9.1275592651611621"/>
    <n v="6.5239240135958365"/>
    <n v="681.24636732470867"/>
    <n v="0.99853425382985728"/>
    <n v="1"/>
    <n v="1"/>
    <n v="9205.5262786460462"/>
    <n v="0.99989138139948408"/>
    <x v="0"/>
    <x v="0"/>
  </r>
  <r>
    <s v="5UVJB8"/>
    <n v="0"/>
    <d v="2010-05-27T00:00:00"/>
    <d v="2010-05-27T00:00:00"/>
    <d v="2010-12-08T00:00:00"/>
    <n v="0"/>
    <n v="0"/>
    <n v="0"/>
    <n v="55.12"/>
    <n v="2.0512820512820499E-2"/>
    <n v="0"/>
    <n v="0"/>
    <n v="0"/>
    <n v="0"/>
    <n v="0"/>
    <s v="Thursday"/>
    <s v="CHO"/>
    <n v="-0.205014461660602"/>
    <n v="-2.8086497132259272"/>
    <n v="6.0286341307155863E-2"/>
    <n v="5.6858547505981141E-2"/>
    <n v="0"/>
    <n v="0"/>
    <n v="0.81463553534360134"/>
    <n v="0.44892515300013125"/>
    <x v="1"/>
    <x v="1"/>
  </r>
  <r>
    <s v="KMZS6E"/>
    <n v="1"/>
    <d v="2012-08-28T00:00:00"/>
    <d v="2012-08-02T00:00:00"/>
    <d v="2013-02-15T00:00:00"/>
    <n v="34"/>
    <n v="14.70588235"/>
    <n v="2.9411764709999999"/>
    <n v="53.09"/>
    <n v="1.01522842639594E-2"/>
    <n v="1"/>
    <n v="0"/>
    <n v="0"/>
    <n v="1"/>
    <n v="0"/>
    <s v="Sunday"/>
    <s v="DCX"/>
    <n v="7.8405010029958495"/>
    <n v="5.2368657514305248"/>
    <n v="188.07968914139042"/>
    <n v="0.99471122464532813"/>
    <n v="1"/>
    <n v="1"/>
    <n v="2541.4778029126833"/>
    <n v="0.99960668289852739"/>
    <x v="0"/>
    <x v="0"/>
  </r>
  <r>
    <s v="8CN5C9"/>
    <n v="1"/>
    <d v="2011-05-13T00:00:00"/>
    <d v="2011-06-02T00:00:00"/>
    <d v="2013-07-21T00:00:00"/>
    <n v="35"/>
    <n v="80"/>
    <n v="0"/>
    <n v="60.1"/>
    <n v="2.1794871794871801E-2"/>
    <n v="1"/>
    <n v="0"/>
    <n v="0"/>
    <n v="1"/>
    <n v="0"/>
    <s v="Friday"/>
    <s v="RIC"/>
    <n v="7.9638906461509382"/>
    <n v="5.3602553945856126"/>
    <n v="212.77928218732598"/>
    <n v="0.99532227824058395"/>
    <n v="1"/>
    <n v="1"/>
    <n v="2875.2377519735933"/>
    <n v="0.99965232359553247"/>
    <x v="0"/>
    <x v="0"/>
  </r>
  <r>
    <s v="YB82AB"/>
    <n v="1"/>
    <d v="2012-12-29T00:00:00"/>
    <d v="2012-12-30T00:00:00"/>
    <d v="2013-03-11T00:00:00"/>
    <n v="41"/>
    <n v="0"/>
    <n v="0"/>
    <n v="78.41"/>
    <n v="4.2253521126760597E-2"/>
    <n v="0"/>
    <n v="0"/>
    <n v="0"/>
    <n v="0"/>
    <n v="0"/>
    <s v="Thursday"/>
    <s v="CHO"/>
    <n v="8.3735190661827428"/>
    <n v="5.7698838146174172"/>
    <n v="320.5004930116491"/>
    <n v="0.99688958486305101"/>
    <n v="1"/>
    <n v="1"/>
    <n v="4330.8498250405864"/>
    <n v="0.99976915173877468"/>
    <x v="0"/>
    <x v="0"/>
  </r>
  <r>
    <s v="5QHJSW"/>
    <n v="0"/>
    <d v="2012-06-17T00:00:00"/>
    <d v="2013-04-29T00:00:00"/>
    <d v="2013-05-06T00:00:00"/>
    <n v="0"/>
    <n v="0"/>
    <n v="0"/>
    <n v="82.14"/>
    <n v="0.28571428571428598"/>
    <n v="0"/>
    <n v="0"/>
    <n v="0"/>
    <n v="0"/>
    <n v="0"/>
    <s v="Wednesday"/>
    <s v="RIC"/>
    <n v="-0.45777303412216586"/>
    <n v="-3.0614082856874911"/>
    <n v="4.6821710423518424E-2"/>
    <n v="4.472749271179665E-2"/>
    <n v="0"/>
    <n v="0"/>
    <n v="0.63269105919417556"/>
    <n v="0.38751425484405111"/>
    <x v="1"/>
    <x v="1"/>
  </r>
  <r>
    <s v="65AFBF"/>
    <n v="1"/>
    <d v="2013-06-09T00:00:00"/>
    <d v="2013-06-10T00:00:00"/>
    <d v="2013-06-10T00:00:00"/>
    <n v="44"/>
    <n v="2.2727272730000001"/>
    <n v="0"/>
    <n v="89.18"/>
    <n v="0"/>
    <n v="1"/>
    <n v="0"/>
    <n v="0"/>
    <n v="0"/>
    <n v="0"/>
    <s v="Wednesday"/>
    <s v="CHO"/>
    <n v="9.5149315560499623"/>
    <n v="6.9112963044846367"/>
    <n v="1003.5473023399314"/>
    <n v="0.99900452671798468"/>
    <n v="1"/>
    <n v="1"/>
    <n v="13560.705064503207"/>
    <n v="0.99992626295917486"/>
    <x v="0"/>
    <x v="0"/>
  </r>
  <r>
    <s v="NX7XCG"/>
    <n v="1"/>
    <d v="2013-06-24T00:00:00"/>
    <d v="2013-07-02T00:00:00"/>
    <d v="2014-01-19T00:00:00"/>
    <n v="41"/>
    <n v="70.731707319999998"/>
    <n v="21.951219510000001"/>
    <n v="77.180000000000007"/>
    <n v="9.9502487562189105E-3"/>
    <n v="1"/>
    <n v="0"/>
    <n v="0"/>
    <n v="1"/>
    <n v="0"/>
    <s v="Saturday"/>
    <s v="BWI"/>
    <n v="9.603478326672354"/>
    <n v="6.9998430751070284"/>
    <n v="1096.4610828892639"/>
    <n v="0.99908880595805061"/>
    <n v="1"/>
    <n v="1"/>
    <n v="14816.227720505209"/>
    <n v="0.9999325109920113"/>
    <x v="0"/>
    <x v="0"/>
  </r>
  <r>
    <s v="ELRJY3"/>
    <n v="1"/>
    <d v="2012-05-21T00:00:00"/>
    <d v="2012-05-21T00:00:00"/>
    <d v="2013-09-23T00:00:00"/>
    <n v="47"/>
    <n v="14.893617020000001"/>
    <n v="2.1276595739999999"/>
    <n v="71.56"/>
    <n v="1.2244897959183701E-2"/>
    <n v="0"/>
    <n v="0"/>
    <n v="0"/>
    <n v="0"/>
    <n v="0"/>
    <s v="Wednesday"/>
    <s v="RIC"/>
    <n v="9.7256012684448994"/>
    <n v="7.1219660168795738"/>
    <n v="1238.883707033275"/>
    <n v="0.99919347274722015"/>
    <n v="1"/>
    <n v="1"/>
    <n v="16740.75205137259"/>
    <n v="0.99994026909507849"/>
    <x v="0"/>
    <x v="0"/>
  </r>
  <r>
    <s v="R3TLNL"/>
    <n v="1"/>
    <d v="2013-05-04T00:00:00"/>
    <d v="2013-05-05T00:00:00"/>
    <d v="2014-01-19T00:00:00"/>
    <n v="54"/>
    <n v="9.2592592590000002"/>
    <n v="0"/>
    <n v="97.91"/>
    <n v="0.104247104247104"/>
    <n v="0"/>
    <n v="0"/>
    <n v="1"/>
    <n v="0"/>
    <n v="0"/>
    <s v="Monday"/>
    <s v="DCX"/>
    <n v="11.865398132705385"/>
    <n v="9.2617628811400596"/>
    <n v="10527.676032893844"/>
    <n v="0.99990502129642167"/>
    <n v="1"/>
    <n v="1"/>
    <n v="142258.07728628081"/>
    <n v="0.9999929705715862"/>
    <x v="0"/>
    <x v="0"/>
  </r>
  <r>
    <s v="EFRPC8"/>
    <n v="1"/>
    <d v="2012-11-26T00:00:00"/>
    <d v="2012-11-26T00:00:00"/>
    <d v="2013-09-14T00:00:00"/>
    <n v="47"/>
    <n v="0"/>
    <n v="0"/>
    <n v="82.85"/>
    <n v="3.7671232876712299E-2"/>
    <n v="0"/>
    <n v="0"/>
    <n v="0"/>
    <n v="0"/>
    <n v="0"/>
    <s v="Monday"/>
    <s v="RIC"/>
    <n v="9.6299391104069709"/>
    <n v="7.0263038588416453"/>
    <n v="1125.8615669702378"/>
    <n v="0.99911257954897803"/>
    <n v="1"/>
    <n v="1"/>
    <n v="15213.50973446319"/>
    <n v="0.99993427326825168"/>
    <x v="0"/>
    <x v="0"/>
  </r>
  <r>
    <s v="BU2FGV"/>
    <n v="1"/>
    <d v="2012-11-05T00:00:00"/>
    <d v="2012-12-03T00:00:00"/>
    <d v="2013-01-11T00:00:00"/>
    <n v="39"/>
    <n v="35.897435899999998"/>
    <n v="0"/>
    <n v="40.98"/>
    <n v="5.1282051282051301E-2"/>
    <n v="0"/>
    <n v="0"/>
    <n v="0"/>
    <n v="1"/>
    <n v="0"/>
    <s v="Friday"/>
    <s v="RIC"/>
    <n v="8.3400486655754964"/>
    <n v="5.7364134140101708"/>
    <n v="309.9507500372095"/>
    <n v="0.99678405663957925"/>
    <n v="1"/>
    <n v="1"/>
    <n v="4188.2935622225632"/>
    <n v="0.999761296269849"/>
    <x v="0"/>
    <x v="0"/>
  </r>
  <r>
    <s v="D8BVFW"/>
    <n v="1"/>
    <d v="2011-09-12T00:00:00"/>
    <d v="2011-09-19T00:00:00"/>
    <d v="2013-12-09T00:00:00"/>
    <n v="44"/>
    <n v="63.636363639999999"/>
    <n v="6.8181818180000002"/>
    <n v="85.59"/>
    <n v="8.00492610837438E-2"/>
    <n v="0"/>
    <n v="0"/>
    <n v="0"/>
    <n v="1"/>
    <n v="0"/>
    <s v="Friday"/>
    <s v="RIC"/>
    <n v="9.3559423219832922"/>
    <n v="6.7523070704179666"/>
    <n v="856.03141087674442"/>
    <n v="0.99883318162285673"/>
    <n v="1"/>
    <n v="1"/>
    <n v="11567.356577794859"/>
    <n v="0.99991355729802456"/>
    <x v="0"/>
    <x v="0"/>
  </r>
  <r>
    <s v="TTCZH7"/>
    <n v="1"/>
    <d v="2012-08-28T00:00:00"/>
    <d v="2012-08-02T00:00:00"/>
    <d v="2013-06-30T00:00:00"/>
    <n v="32"/>
    <n v="100"/>
    <n v="25"/>
    <n v="65.709999999999994"/>
    <n v="1.5060240963855401E-2"/>
    <n v="1"/>
    <n v="0"/>
    <n v="0"/>
    <n v="0"/>
    <n v="0"/>
    <s v="Monday"/>
    <s v="RIC"/>
    <n v="7.5313951093848406"/>
    <n v="4.927759857819515"/>
    <n v="138.06986950892471"/>
    <n v="0.99280936982589296"/>
    <n v="1"/>
    <n v="1"/>
    <n v="1865.7065534821795"/>
    <n v="0.99946429716115015"/>
    <x v="0"/>
    <x v="0"/>
  </r>
  <r>
    <s v="8D7WLY"/>
    <n v="1"/>
    <d v="2012-06-17T00:00:00"/>
    <d v="2012-06-17T00:00:00"/>
    <d v="2013-07-15T00:00:00"/>
    <n v="45"/>
    <n v="17.777777780000001"/>
    <n v="2.2222222220000001"/>
    <n v="174.17"/>
    <n v="2.7989821882951699E-2"/>
    <n v="0"/>
    <n v="0"/>
    <n v="0"/>
    <n v="0"/>
    <n v="0"/>
    <s v="Tuesday"/>
    <s v="CHO"/>
    <n v="8.9360946063348727"/>
    <n v="6.3324593547695471"/>
    <n v="562.53837544765656"/>
    <n v="0.99822549795441062"/>
    <n v="1"/>
    <n v="1"/>
    <n v="7601.4523472123001"/>
    <n v="0.99986846349647074"/>
    <x v="0"/>
    <x v="0"/>
  </r>
  <r>
    <s v="ECQW47"/>
    <n v="1"/>
    <d v="2012-09-29T00:00:00"/>
    <d v="2013-03-25T00:00:00"/>
    <d v="2013-03-25T00:00:00"/>
    <n v="45"/>
    <n v="2.2222222220000001"/>
    <n v="0"/>
    <n v="103.19"/>
    <n v="0"/>
    <n v="1"/>
    <n v="0"/>
    <n v="0"/>
    <n v="1"/>
    <n v="0"/>
    <s v="Saturday"/>
    <s v="DCX"/>
    <n v="9.9415527303786551"/>
    <n v="7.3379174788133295"/>
    <n v="1537.5068866818826"/>
    <n v="0.99935001915905841"/>
    <n v="1"/>
    <n v="1"/>
    <n v="20775.978746912275"/>
    <n v="0.9999518698068578"/>
    <x v="0"/>
    <x v="0"/>
  </r>
  <r>
    <s v="V8376R"/>
    <n v="1"/>
    <d v="2012-12-02T00:00:00"/>
    <d v="2012-12-02T00:00:00"/>
    <d v="2013-06-02T00:00:00"/>
    <n v="48"/>
    <n v="0"/>
    <n v="0"/>
    <n v="125.13"/>
    <n v="3.8461538461538498E-2"/>
    <n v="0"/>
    <n v="0"/>
    <n v="0"/>
    <n v="0"/>
    <n v="0"/>
    <s v="Monday"/>
    <s v="CHO"/>
    <n v="9.6931356229943049"/>
    <n v="7.0895003714289793"/>
    <n v="1199.3084421318435"/>
    <n v="0.99916688080754978"/>
    <n v="1"/>
    <n v="1"/>
    <n v="16205.980552384386"/>
    <n v="0.99993829819214208"/>
    <x v="0"/>
    <x v="0"/>
  </r>
  <r>
    <s v="4BHQYF"/>
    <n v="1"/>
    <d v="2013-03-29T00:00:00"/>
    <d v="2013-04-22T00:00:00"/>
    <d v="2013-04-22T00:00:00"/>
    <n v="41"/>
    <n v="12.195121950000001"/>
    <n v="0"/>
    <n v="37.29"/>
    <n v="0"/>
    <n v="1"/>
    <n v="0"/>
    <n v="0"/>
    <n v="0"/>
    <n v="0"/>
    <s v="Wednesday"/>
    <s v="CHO"/>
    <n v="9.0618016100923473"/>
    <n v="6.4581663585270217"/>
    <n v="637.89032139477115"/>
    <n v="0.99843478611819181"/>
    <n v="1"/>
    <n v="1"/>
    <n v="8619.6659507391669"/>
    <n v="0.99988399968103225"/>
    <x v="0"/>
    <x v="0"/>
  </r>
  <r>
    <s v="Z33SFA"/>
    <n v="0"/>
    <d v="2013-05-21T00:00:00"/>
    <d v="2013-09-02T00:00:00"/>
    <d v="2013-09-02T00:00:00"/>
    <n v="0"/>
    <n v="0"/>
    <n v="0"/>
    <n v="128.80000000000001"/>
    <n v="0"/>
    <n v="0"/>
    <n v="0"/>
    <n v="0"/>
    <n v="0"/>
    <n v="0"/>
    <s v="Wednesday"/>
    <s v="DCX"/>
    <n v="-0.45045724971334838"/>
    <n v="-3.0540925012786735"/>
    <n v="4.7165503989094394E-2"/>
    <n v="4.5041117005307309E-2"/>
    <n v="0"/>
    <n v="0"/>
    <n v="0.63733666297884928"/>
    <n v="0.3892520563360049"/>
    <x v="1"/>
    <x v="1"/>
  </r>
  <r>
    <s v="VAW5CD"/>
    <n v="1"/>
    <d v="2013-02-04T00:00:00"/>
    <d v="2013-02-16T00:00:00"/>
    <d v="2013-11-04T00:00:00"/>
    <n v="39"/>
    <n v="92.307692309999993"/>
    <n v="15.38461538"/>
    <n v="35.67"/>
    <n v="6.8965517241379296E-2"/>
    <n v="0"/>
    <n v="0"/>
    <n v="0"/>
    <n v="0"/>
    <n v="0"/>
    <s v="Tuesday"/>
    <s v="RIC"/>
    <n v="8.380473239968067"/>
    <n v="5.7768379884027414"/>
    <n v="322.73707692140596"/>
    <n v="0.99691107361100073"/>
    <n v="1"/>
    <n v="1"/>
    <n v="4361.0722716372811"/>
    <n v="0.99977075116189562"/>
    <x v="0"/>
    <x v="0"/>
  </r>
  <r>
    <s v="95N3NM"/>
    <n v="0"/>
    <d v="2013-04-27T00:00:00"/>
    <d v="2013-09-24T00:00:00"/>
    <d v="2013-09-24T00:00:00"/>
    <n v="8"/>
    <n v="25"/>
    <n v="12.5"/>
    <n v="72.3"/>
    <n v="0"/>
    <n v="0"/>
    <n v="0"/>
    <n v="0"/>
    <n v="1"/>
    <n v="0"/>
    <s v="Friday"/>
    <s v="RIC"/>
    <n v="1.944408502222934"/>
    <n v="-0.65922674934239112"/>
    <n v="0.51725114468280653"/>
    <n v="0.3409133329676558"/>
    <n v="0"/>
    <n v="0"/>
    <n v="6.9894963605255773"/>
    <n v="0.87483566486859043"/>
    <x v="0"/>
    <x v="1"/>
  </r>
  <r>
    <s v="G58S4U"/>
    <n v="1"/>
    <d v="2012-06-08T00:00:00"/>
    <d v="2012-06-08T00:00:00"/>
    <d v="2013-08-06T00:00:00"/>
    <n v="48"/>
    <n v="12.5"/>
    <n v="8.3333333330000006"/>
    <n v="50.23"/>
    <n v="5.6603773584905703E-2"/>
    <n v="1"/>
    <n v="0"/>
    <n v="0"/>
    <n v="0"/>
    <n v="0"/>
    <s v="Wednesday"/>
    <s v="RIC"/>
    <n v="10.624115344853312"/>
    <n v="8.0204800932879863"/>
    <n v="3042.637732304469"/>
    <n v="0.99967144578693246"/>
    <n v="1"/>
    <n v="1"/>
    <n v="41114.467459286403"/>
    <n v="0.9999756782529351"/>
    <x v="0"/>
    <x v="0"/>
  </r>
  <r>
    <s v="B6UZKN"/>
    <n v="0"/>
    <d v="2013-06-19T00:00:00"/>
    <d v="2013-07-01T00:00:00"/>
    <d v="2013-07-01T00:00:00"/>
    <n v="0"/>
    <n v="0"/>
    <n v="0"/>
    <n v="52.36"/>
    <n v="0"/>
    <n v="1"/>
    <n v="0"/>
    <n v="0"/>
    <n v="0"/>
    <n v="0"/>
    <s v="Tuesday"/>
    <s v="CHO"/>
    <n v="0.33613627607280178"/>
    <n v="-2.2674989754925234"/>
    <n v="0.10357088976217764"/>
    <n v="9.3850690266483405E-2"/>
    <n v="0"/>
    <n v="0"/>
    <n v="1.3995297342320203"/>
    <n v="0.58325167397016886"/>
    <x v="0"/>
    <x v="1"/>
  </r>
  <r>
    <s v="XKDTKL"/>
    <n v="1"/>
    <d v="2012-11-03T00:00:00"/>
    <d v="2013-09-24T00:00:00"/>
    <d v="2013-09-24T00:00:00"/>
    <n v="36"/>
    <n v="0"/>
    <n v="0"/>
    <n v="106.67"/>
    <n v="0"/>
    <n v="0"/>
    <n v="0"/>
    <n v="0"/>
    <n v="0"/>
    <n v="0"/>
    <s v="Tuesday"/>
    <s v="DCX"/>
    <n v="7.2422211948499307"/>
    <n v="4.6385859432846051"/>
    <n v="103.39803347584308"/>
    <n v="0.99042127550964465"/>
    <n v="1"/>
    <n v="1"/>
    <n v="1397.193966787813"/>
    <n v="0.99928479164997586"/>
    <x v="0"/>
    <x v="0"/>
  </r>
  <r>
    <s v="G2BBP8"/>
    <n v="1"/>
    <d v="2013-03-23T00:00:00"/>
    <d v="2013-06-06T00:00:00"/>
    <d v="2013-06-06T00:00:00"/>
    <n v="32"/>
    <n v="90.625"/>
    <n v="0"/>
    <n v="89.8"/>
    <n v="0"/>
    <n v="0"/>
    <n v="0"/>
    <n v="0"/>
    <n v="1"/>
    <n v="0"/>
    <s v="Friday"/>
    <s v="RIC"/>
    <n v="6.7191620922081645"/>
    <n v="4.1155268406428398"/>
    <n v="61.284492920797383"/>
    <n v="0.98394463929775222"/>
    <n v="1"/>
    <n v="1"/>
    <n v="828.12332970136583"/>
    <n v="0.99879390681195745"/>
    <x v="0"/>
    <x v="0"/>
  </r>
  <r>
    <s v="H336VH"/>
    <n v="1"/>
    <d v="2013-02-16T00:00:00"/>
    <d v="2013-02-19T00:00:00"/>
    <d v="2013-02-25T00:00:00"/>
    <n v="44"/>
    <n v="6.8181818180000002"/>
    <n v="0"/>
    <n v="83.06"/>
    <n v="0.33333333333333298"/>
    <n v="0"/>
    <n v="0"/>
    <n v="0"/>
    <n v="0"/>
    <n v="0"/>
    <s v="Tuesday"/>
    <s v="RIC"/>
    <n v="8.8181597759853965"/>
    <n v="6.2145245244200709"/>
    <n v="499.95821474504436"/>
    <n v="0.99800382552762623"/>
    <n v="1"/>
    <n v="1"/>
    <n v="6755.8209552503877"/>
    <n v="0.99985200140619046"/>
    <x v="0"/>
    <x v="0"/>
  </r>
  <r>
    <s v="4E7XN8"/>
    <n v="1"/>
    <d v="2012-06-10T00:00:00"/>
    <d v="2012-06-10T00:00:00"/>
    <d v="2014-01-13T00:00:00"/>
    <n v="58"/>
    <n v="32.758620690000001"/>
    <n v="12.068965520000001"/>
    <n v="96.2"/>
    <n v="2.40549828178694E-2"/>
    <n v="0"/>
    <n v="0"/>
    <n v="0"/>
    <n v="0"/>
    <n v="0"/>
    <s v="Monday"/>
    <s v="RIC"/>
    <n v="12.150858081174052"/>
    <n v="9.5472228296087263"/>
    <n v="14005.744272288668"/>
    <n v="0.99992860582155563"/>
    <n v="1"/>
    <n v="1"/>
    <n v="189256.41755253059"/>
    <n v="0.99999471619124403"/>
    <x v="0"/>
    <x v="0"/>
  </r>
  <r>
    <s v="RE7HEB"/>
    <n v="1"/>
    <d v="2012-08-28T00:00:00"/>
    <d v="2012-08-02T00:00:00"/>
    <d v="2013-12-18T00:00:00"/>
    <n v="31"/>
    <n v="90.322580650000006"/>
    <n v="6.451612903"/>
    <n v="252.46"/>
    <n v="3.5785288270377698E-2"/>
    <n v="1"/>
    <n v="0"/>
    <n v="0"/>
    <n v="1"/>
    <n v="0"/>
    <s v="Sunday"/>
    <s v="DCX"/>
    <n v="6.5609855784935922"/>
    <n v="3.957350326928267"/>
    <n v="52.318515167924254"/>
    <n v="0.98124478904090739"/>
    <n v="1"/>
    <n v="1"/>
    <n v="706.96812392470292"/>
    <n v="0.99858750702721422"/>
    <x v="0"/>
    <x v="0"/>
  </r>
  <r>
    <s v="98DRH5"/>
    <n v="1"/>
    <d v="2013-06-18T00:00:00"/>
    <d v="2013-06-24T00:00:00"/>
    <d v="2013-06-24T00:00:00"/>
    <n v="44"/>
    <n v="9.0909090910000003"/>
    <n v="0"/>
    <n v="128.19999999999999"/>
    <n v="0"/>
    <n v="1"/>
    <n v="0"/>
    <n v="0"/>
    <n v="1"/>
    <n v="0"/>
    <s v="Friday"/>
    <s v="DCX"/>
    <n v="9.6425486641960525"/>
    <n v="7.0389134126307269"/>
    <n v="1140.1480628304355"/>
    <n v="0.9991236895258625"/>
    <n v="1"/>
    <n v="1"/>
    <n v="15406.559883981467"/>
    <n v="0.99993509679614878"/>
    <x v="0"/>
    <x v="0"/>
  </r>
  <r>
    <s v="F6HP3W"/>
    <n v="1"/>
    <d v="2012-03-15T00:00:00"/>
    <d v="2012-03-15T00:00:00"/>
    <d v="2014-01-12T00:00:00"/>
    <n v="48"/>
    <n v="45.833333330000002"/>
    <n v="2.0833333330000001"/>
    <n v="83.2"/>
    <n v="5.9880239520958098E-2"/>
    <n v="1"/>
    <n v="0"/>
    <n v="0"/>
    <n v="0"/>
    <n v="0"/>
    <s v="Monday"/>
    <s v="CHO"/>
    <n v="10.38640389727165"/>
    <n v="7.7827686457063248"/>
    <n v="2398.9073592858167"/>
    <n v="0.9995833172492552"/>
    <n v="1"/>
    <n v="1"/>
    <n v="32415.88622727622"/>
    <n v="0.99996915187988789"/>
    <x v="0"/>
    <x v="0"/>
  </r>
  <r>
    <s v="LMZGRG"/>
    <n v="1"/>
    <d v="2013-06-10T00:00:00"/>
    <d v="2013-06-10T00:00:00"/>
    <d v="2013-06-10T00:00:00"/>
    <n v="44"/>
    <n v="13.636363640000001"/>
    <n v="0"/>
    <n v="51.77"/>
    <n v="0"/>
    <n v="1"/>
    <n v="0"/>
    <n v="0"/>
    <n v="0"/>
    <n v="0"/>
    <s v="Tuesday"/>
    <s v="RIC"/>
    <n v="9.6457670041227601"/>
    <n v="7.0421317525574345"/>
    <n v="1143.8233578654745"/>
    <n v="0.99912650279789494"/>
    <n v="1"/>
    <n v="1"/>
    <n v="15456.223304807756"/>
    <n v="0.99993530532746533"/>
    <x v="0"/>
    <x v="0"/>
  </r>
  <r>
    <s v="SGXLFZ"/>
    <n v="1"/>
    <d v="2013-04-29T00:00:00"/>
    <d v="2013-05-09T00:00:00"/>
    <d v="2013-05-30T00:00:00"/>
    <n v="46"/>
    <n v="2.1739130430000002"/>
    <n v="0"/>
    <n v="36.380000000000003"/>
    <n v="9.5238095238095205E-2"/>
    <n v="0"/>
    <n v="0"/>
    <n v="0"/>
    <n v="1"/>
    <n v="0"/>
    <s v="Friday"/>
    <s v="DCX"/>
    <n v="9.8106547493331817"/>
    <n v="7.2070194977678561"/>
    <n v="1348.8659721230858"/>
    <n v="0.99925918571128425"/>
    <n v="1"/>
    <n v="1"/>
    <n v="18226.917233353957"/>
    <n v="0.99994513909695781"/>
    <x v="0"/>
    <x v="0"/>
  </r>
  <r>
    <s v="MY5PUY"/>
    <n v="1"/>
    <d v="2012-04-18T00:00:00"/>
    <d v="2012-04-18T00:00:00"/>
    <d v="2013-11-06T00:00:00"/>
    <n v="50"/>
    <n v="50"/>
    <n v="4"/>
    <n v="74.41"/>
    <n v="1.2345679012345699E-2"/>
    <n v="0"/>
    <n v="0"/>
    <n v="0"/>
    <n v="1"/>
    <n v="0"/>
    <s v="Friday"/>
    <s v="CHO"/>
    <n v="10.650347269530258"/>
    <n v="8.0467120179649321"/>
    <n v="3123.5080306266123"/>
    <n v="0.99967994961440398"/>
    <n v="1"/>
    <n v="1"/>
    <n v="42207.249295745874"/>
    <n v="0.99997630794888004"/>
    <x v="0"/>
    <x v="0"/>
  </r>
  <r>
    <s v="8NAARD"/>
    <n v="1"/>
    <d v="2013-04-07T00:00:00"/>
    <d v="2013-04-06T00:00:00"/>
    <d v="2013-04-06T00:00:00"/>
    <n v="41"/>
    <n v="29.268292679999998"/>
    <n v="0"/>
    <n v="102.81"/>
    <n v="0"/>
    <n v="0"/>
    <n v="0"/>
    <n v="0"/>
    <n v="0"/>
    <n v="0"/>
    <s v="Tuesday"/>
    <s v="RIC"/>
    <n v="8.3133990250427647"/>
    <n v="5.7097637734774391"/>
    <n v="301.79976675205597"/>
    <n v="0.99669748754853293"/>
    <n v="1"/>
    <n v="1"/>
    <n v="4078.1511902008979"/>
    <n v="0.99975485095958139"/>
    <x v="0"/>
    <x v="0"/>
  </r>
  <r>
    <s v="76DQAE"/>
    <n v="1"/>
    <d v="2012-05-07T00:00:00"/>
    <d v="2012-05-08T00:00:00"/>
    <d v="2012-08-29T00:00:00"/>
    <n v="48"/>
    <n v="2.0833333330000001"/>
    <n v="2.0833333330000001"/>
    <n v="75.73"/>
    <n v="8.8495575221238895E-2"/>
    <n v="0"/>
    <n v="0"/>
    <n v="0"/>
    <n v="0"/>
    <n v="0"/>
    <s v="Thursday"/>
    <s v="CHO"/>
    <n v="9.876195714635303"/>
    <n v="7.2725604630699774"/>
    <n v="1440.2334004330523"/>
    <n v="0.99930614985768473"/>
    <n v="1"/>
    <n v="1"/>
    <n v="19461.544385382222"/>
    <n v="0.99994861925654743"/>
    <x v="0"/>
    <x v="0"/>
  </r>
  <r>
    <s v="JMMKDG"/>
    <n v="1"/>
    <d v="2011-07-29T00:00:00"/>
    <d v="2011-07-31T00:00:00"/>
    <d v="2014-01-06T00:00:00"/>
    <n v="52"/>
    <n v="28.84615385"/>
    <n v="7.692307692"/>
    <n v="16.68"/>
    <n v="4.8314606741573E-2"/>
    <n v="1"/>
    <n v="1"/>
    <n v="0"/>
    <n v="0"/>
    <n v="0"/>
    <s v="Tuesday"/>
    <s v="RIC"/>
    <n v="12.340940852670256"/>
    <n v="9.7373056011049304"/>
    <n v="16937.842538704823"/>
    <n v="0.99994096408903299"/>
    <n v="1"/>
    <n v="1"/>
    <n v="228877.19050294432"/>
    <n v="0.99999563086374543"/>
    <x v="0"/>
    <x v="0"/>
  </r>
  <r>
    <s v="GC6663"/>
    <n v="1"/>
    <d v="2012-08-28T00:00:00"/>
    <d v="2012-07-24T00:00:00"/>
    <d v="2012-07-24T00:00:00"/>
    <n v="46"/>
    <n v="6.5217391300000003"/>
    <n v="0"/>
    <n v="44.95"/>
    <n v="0"/>
    <n v="0"/>
    <n v="0"/>
    <n v="0"/>
    <n v="0"/>
    <n v="0"/>
    <s v="Thursday"/>
    <s v="CHO"/>
    <n v="9.5734331555812595"/>
    <n v="6.9697979040159339"/>
    <n v="1064.0076971255032"/>
    <n v="0.99906103965004289"/>
    <n v="1"/>
    <n v="1"/>
    <n v="14377.69254467367"/>
    <n v="0.99993045264742308"/>
    <x v="0"/>
    <x v="0"/>
  </r>
  <r>
    <s v="AZQ44K"/>
    <n v="1"/>
    <d v="2012-08-28T00:00:00"/>
    <d v="2012-10-15T00:00:00"/>
    <d v="2013-12-18T00:00:00"/>
    <n v="56"/>
    <n v="17.85714286"/>
    <n v="5.3571428570000004"/>
    <n v="46.53"/>
    <n v="6.5268065268065306E-2"/>
    <n v="1"/>
    <n v="1"/>
    <n v="0"/>
    <n v="0"/>
    <n v="0"/>
    <s v="Thursday"/>
    <s v="RIC"/>
    <n v="13.02756779730959"/>
    <n v="10.423932545744265"/>
    <n v="33655.526142805691"/>
    <n v="0.99997028808036348"/>
    <n v="1"/>
    <n v="1"/>
    <n v="454779.42369942361"/>
    <n v="0.99999780113666314"/>
    <x v="0"/>
    <x v="0"/>
  </r>
  <r>
    <s v="Q2X6VR"/>
    <n v="0"/>
    <d v="2011-03-02T00:00:00"/>
    <d v="2011-05-10T00:00:00"/>
    <d v="2013-12-16T00:00:00"/>
    <n v="27"/>
    <n v="22.222222219999999"/>
    <n v="11.11111111"/>
    <n v="250.92"/>
    <n v="0.10935856992639301"/>
    <n v="0"/>
    <n v="0"/>
    <n v="0"/>
    <n v="0"/>
    <n v="0"/>
    <s v="Thursday"/>
    <s v="CHO"/>
    <n v="4.9827805691686677"/>
    <n v="2.3791453176033426"/>
    <n v="10.795672048925322"/>
    <n v="0.91522314321284404"/>
    <n v="1"/>
    <n v="0"/>
    <n v="145.87944612797958"/>
    <n v="0.9931916954593587"/>
    <x v="0"/>
    <x v="1"/>
  </r>
  <r>
    <s v="URM2CL"/>
    <n v="0"/>
    <d v="2013-06-23T00:00:00"/>
    <d v="2013-06-24T00:00:00"/>
    <d v="2013-06-24T00:00:00"/>
    <n v="0"/>
    <n v="0"/>
    <n v="0"/>
    <n v="110.84"/>
    <n v="0"/>
    <n v="1"/>
    <n v="0"/>
    <n v="0"/>
    <n v="0"/>
    <n v="0"/>
    <s v="Tuesday"/>
    <s v="RIC"/>
    <n v="0.13161189747624424"/>
    <n v="-2.4720233540890808"/>
    <n v="8.4413886908101213E-2"/>
    <n v="7.7842867863656268E-2"/>
    <n v="0"/>
    <n v="0"/>
    <n v="1.1406655381764359"/>
    <n v="0.53285556189601302"/>
    <x v="0"/>
    <x v="1"/>
  </r>
  <r>
    <s v="8WY364"/>
    <n v="0"/>
    <d v="2012-11-20T00:00:00"/>
    <d v="2013-01-15T00:00:00"/>
    <d v="2013-01-15T00:00:00"/>
    <n v="0"/>
    <n v="0"/>
    <n v="0"/>
    <n v="103.74"/>
    <n v="0"/>
    <n v="0"/>
    <n v="0"/>
    <n v="0"/>
    <n v="0"/>
    <n v="0"/>
    <s v="Thursday"/>
    <s v="RIC"/>
    <n v="-0.36281393699738163"/>
    <n v="-2.9664491885627067"/>
    <n v="5.1485802518946765E-2"/>
    <n v="4.8964809981843799E-2"/>
    <n v="0"/>
    <n v="0"/>
    <n v="0.69571586844064603"/>
    <n v="0.41027856222187481"/>
    <x v="1"/>
    <x v="1"/>
  </r>
  <r>
    <s v="4BA5WP"/>
    <n v="1"/>
    <d v="2012-08-28T00:00:00"/>
    <d v="2012-09-14T00:00:00"/>
    <d v="2013-11-06T00:00:00"/>
    <n v="47"/>
    <n v="27.659574469999999"/>
    <n v="0"/>
    <n v="55.78"/>
    <n v="3.5885167464114798E-2"/>
    <n v="1"/>
    <n v="0"/>
    <n v="0"/>
    <n v="1"/>
    <n v="0"/>
    <s v="Saturday"/>
    <s v="BWI"/>
    <n v="10.509018131417807"/>
    <n v="7.9053828798524819"/>
    <n v="2711.8406225917224"/>
    <n v="0.99963138269470297"/>
    <n v="1"/>
    <n v="1"/>
    <n v="36644.481808839031"/>
    <n v="0.99997271150628564"/>
    <x v="0"/>
    <x v="0"/>
  </r>
  <r>
    <s v="XZ8YH4"/>
    <n v="1"/>
    <d v="2012-08-28T00:00:00"/>
    <d v="2012-08-29T00:00:00"/>
    <d v="2012-09-10T00:00:00"/>
    <n v="36"/>
    <n v="0"/>
    <n v="0"/>
    <n v="132.34"/>
    <n v="0.16666666666666699"/>
    <n v="0"/>
    <n v="0"/>
    <n v="0"/>
    <n v="1"/>
    <n v="0"/>
    <s v="Sunday"/>
    <s v="DCX"/>
    <n v="7.3170685005113638"/>
    <n v="4.7134332489460391"/>
    <n v="111.43408486322771"/>
    <n v="0.99110589994825438"/>
    <n v="1"/>
    <n v="1"/>
    <n v="1505.7832903736785"/>
    <n v="0.99933633455694082"/>
    <x v="0"/>
    <x v="0"/>
  </r>
  <r>
    <s v="QANQ6C"/>
    <n v="1"/>
    <d v="2013-02-28T00:00:00"/>
    <d v="2013-03-04T00:00:00"/>
    <d v="2013-12-30T00:00:00"/>
    <n v="58"/>
    <n v="20.689655170000002"/>
    <n v="3.448275862"/>
    <n v="71.569999999999993"/>
    <n v="9.9667774086378697E-2"/>
    <n v="0"/>
    <n v="0"/>
    <n v="1"/>
    <n v="0"/>
    <n v="0"/>
    <s v="Monday"/>
    <s v="DCX"/>
    <n v="12.87284784665861"/>
    <n v="10.269212595093284"/>
    <n v="28831.176416607279"/>
    <n v="0.99996531652742582"/>
    <n v="1"/>
    <n v="1"/>
    <n v="389589.08975855942"/>
    <n v="0.99999743319959544"/>
    <x v="0"/>
    <x v="0"/>
  </r>
  <r>
    <s v="JUYENJ"/>
    <n v="1"/>
    <d v="2013-06-03T00:00:00"/>
    <d v="2013-06-03T00:00:00"/>
    <d v="2013-06-03T00:00:00"/>
    <n v="45"/>
    <n v="15.55555556"/>
    <n v="4.4444444440000002"/>
    <n v="49.07"/>
    <n v="0"/>
    <n v="1"/>
    <n v="0"/>
    <n v="0"/>
    <n v="0"/>
    <n v="0"/>
    <s v="Tuesday"/>
    <s v="RIC"/>
    <n v="9.9523980152658549"/>
    <n v="7.3487627637005293"/>
    <n v="1554.2723355895068"/>
    <n v="0.99935702579084262"/>
    <n v="1"/>
    <n v="1"/>
    <n v="21002.526421725594"/>
    <n v="0.99995238894745953"/>
    <x v="0"/>
    <x v="0"/>
  </r>
  <r>
    <s v="9QZ3PK"/>
    <n v="0"/>
    <d v="2012-08-28T00:00:00"/>
    <d v="2012-07-26T00:00:00"/>
    <d v="2013-07-21T00:00:00"/>
    <n v="0"/>
    <n v="0"/>
    <n v="0"/>
    <n v="117.97"/>
    <n v="6.9444444444444406E-2"/>
    <n v="1"/>
    <n v="0"/>
    <n v="1"/>
    <n v="0"/>
    <n v="0"/>
    <s v="Tuesday"/>
    <s v="DCX"/>
    <n v="0.91234363711521649"/>
    <n v="-1.6912916144501087"/>
    <n v="0.18428134975722657"/>
    <n v="0.1556060557696054"/>
    <n v="0"/>
    <n v="0"/>
    <n v="2.4901517119517171"/>
    <n v="0.71347950389216952"/>
    <x v="0"/>
    <x v="1"/>
  </r>
  <r>
    <s v="VU9NYG"/>
    <n v="1"/>
    <d v="2012-08-14T00:00:00"/>
    <d v="2012-08-14T00:00:00"/>
    <d v="2013-08-14T00:00:00"/>
    <n v="42"/>
    <n v="38.095238100000003"/>
    <n v="9.5238095240000007"/>
    <n v="59.41"/>
    <n v="1.3698630136986301E-2"/>
    <n v="1"/>
    <n v="0"/>
    <n v="0"/>
    <n v="0"/>
    <n v="0"/>
    <s v="Monday"/>
    <s v="RIC"/>
    <n v="9.371342592761442"/>
    <n v="6.7677073411961164"/>
    <n v="869.31656128863222"/>
    <n v="0.99885099279448464"/>
    <n v="1"/>
    <n v="1"/>
    <n v="11746.875775398314"/>
    <n v="0.99991487822827563"/>
    <x v="0"/>
    <x v="0"/>
  </r>
  <r>
    <s v="PDVY6B"/>
    <n v="0"/>
    <d v="2012-11-10T00:00:00"/>
    <d v="2012-11-28T00:00:00"/>
    <d v="2012-11-28T00:00:00"/>
    <n v="0"/>
    <n v="0"/>
    <n v="0"/>
    <n v="73.25"/>
    <n v="0"/>
    <n v="0"/>
    <n v="0"/>
    <n v="0"/>
    <n v="0"/>
    <n v="0"/>
    <s v="Thursday"/>
    <s v="DCX"/>
    <n v="-0.25618007407999044"/>
    <n v="-2.8598153256453154"/>
    <n v="5.7279337313437657E-2"/>
    <n v="5.4176162620358487E-2"/>
    <n v="0"/>
    <n v="0"/>
    <n v="0.77400257844010745"/>
    <n v="0.43630296136361491"/>
    <x v="1"/>
    <x v="1"/>
  </r>
  <r>
    <s v="WUJ256"/>
    <n v="1"/>
    <d v="2013-03-28T00:00:00"/>
    <d v="2013-03-28T00:00:00"/>
    <d v="2013-04-25T00:00:00"/>
    <n v="45"/>
    <n v="13.33333333"/>
    <n v="0"/>
    <n v="64.59"/>
    <n v="7.1428571428571397E-2"/>
    <n v="1"/>
    <n v="0"/>
    <n v="0"/>
    <n v="1"/>
    <n v="0"/>
    <s v="Friday"/>
    <s v="RIC"/>
    <n v="10.033924607421087"/>
    <n v="7.430289355855761"/>
    <n v="1686.295442240156"/>
    <n v="0.9994073355649723"/>
    <n v="1"/>
    <n v="1"/>
    <n v="22786.524452326117"/>
    <n v="0.99995611633891646"/>
    <x v="0"/>
    <x v="0"/>
  </r>
  <r>
    <s v="GX8A3B"/>
    <n v="1"/>
    <d v="2013-06-30T00:00:00"/>
    <d v="2013-07-01T00:00:00"/>
    <d v="2013-08-08T00:00:00"/>
    <n v="45"/>
    <n v="2.2222222220000001"/>
    <n v="2.2222222220000001"/>
    <n v="52.39"/>
    <n v="5.2631578947368397E-2"/>
    <n v="1"/>
    <n v="0"/>
    <n v="0"/>
    <n v="1"/>
    <n v="0"/>
    <s v="Saturday"/>
    <s v="BWI"/>
    <n v="10.130635641462872"/>
    <n v="7.5270003898975464"/>
    <n v="1857.5252868873304"/>
    <n v="0.99946193898621916"/>
    <n v="1"/>
    <n v="1"/>
    <n v="25100.314162175295"/>
    <n v="0.99996016144837918"/>
    <x v="0"/>
    <x v="0"/>
  </r>
  <r>
    <s v="HLLDMC"/>
    <n v="1"/>
    <d v="2011-06-27T00:00:00"/>
    <d v="2013-04-10T00:00:00"/>
    <d v="2013-12-11T00:00:00"/>
    <n v="50"/>
    <n v="24"/>
    <n v="22"/>
    <n v="72.52"/>
    <n v="5.3061224489795902E-2"/>
    <n v="0"/>
    <n v="0"/>
    <n v="0"/>
    <n v="0"/>
    <n v="0"/>
    <s v="Wednesday"/>
    <s v="CHO"/>
    <n v="10.715469667649321"/>
    <n v="8.1118344160839957"/>
    <n v="3333.6877947648422"/>
    <n v="0.99970012185201573"/>
    <n v="1"/>
    <n v="1"/>
    <n v="45047.360355144585"/>
    <n v="0.99997780163379724"/>
    <x v="0"/>
    <x v="0"/>
  </r>
  <r>
    <s v="6UBH79"/>
    <n v="0"/>
    <d v="2010-08-31T00:00:00"/>
    <d v="2010-09-16T00:00:00"/>
    <d v="2013-12-12T00:00:00"/>
    <n v="3"/>
    <n v="33.333333330000002"/>
    <n v="33.333333330000002"/>
    <n v="94.07"/>
    <n v="2.9585798816568001E-2"/>
    <n v="1"/>
    <n v="0"/>
    <n v="0"/>
    <n v="1"/>
    <n v="0"/>
    <s v="Friday"/>
    <s v="CHO"/>
    <n v="1.7136912287709971"/>
    <n v="-0.88994402279432805"/>
    <n v="0.41067874075727379"/>
    <n v="0.29112137929916998"/>
    <n v="0"/>
    <n v="0"/>
    <n v="5.5494078522115764"/>
    <n v="0.84731444085249263"/>
    <x v="0"/>
    <x v="1"/>
  </r>
  <r>
    <s v="R8PX7X"/>
    <n v="1"/>
    <d v="2013-03-19T00:00:00"/>
    <d v="2013-03-21T00:00:00"/>
    <d v="2013-12-14T00:00:00"/>
    <n v="39"/>
    <n v="43.589743589999998"/>
    <n v="23.07692308"/>
    <n v="138.38999999999999"/>
    <n v="0.111940298507463"/>
    <n v="1"/>
    <n v="0"/>
    <n v="0"/>
    <n v="0"/>
    <n v="0"/>
    <s v="Monday"/>
    <s v="CHO"/>
    <n v="8.6630829280438935"/>
    <n v="6.0594476764785679"/>
    <n v="428.13890035785562"/>
    <n v="0.99766975214979092"/>
    <n v="1"/>
    <n v="1"/>
    <n v="5785.3429936549092"/>
    <n v="0.99982717927348996"/>
    <x v="0"/>
    <x v="0"/>
  </r>
  <r>
    <s v="USG8WQ"/>
    <n v="1"/>
    <d v="2013-04-28T00:00:00"/>
    <d v="2013-07-10T00:00:00"/>
    <d v="2013-07-10T00:00:00"/>
    <n v="39"/>
    <n v="33.333333330000002"/>
    <n v="0"/>
    <n v="57.69"/>
    <n v="0"/>
    <n v="0"/>
    <n v="0"/>
    <n v="0"/>
    <n v="1"/>
    <n v="0"/>
    <s v="Saturday"/>
    <s v="DCX"/>
    <n v="8.3122109870157477"/>
    <n v="5.7085757354504221"/>
    <n v="301.44143005356915"/>
    <n v="0.99669357468709607"/>
    <n v="1"/>
    <n v="1"/>
    <n v="4073.3090683889645"/>
    <n v="0.99975455961165083"/>
    <x v="0"/>
    <x v="0"/>
  </r>
  <r>
    <s v="EKRRU7"/>
    <n v="0"/>
    <d v="2012-09-07T00:00:00"/>
    <d v="2012-09-19T00:00:00"/>
    <d v="2012-09-19T00:00:00"/>
    <n v="34"/>
    <n v="23.529411759999999"/>
    <n v="14.70588235"/>
    <n v="88.14"/>
    <n v="0"/>
    <n v="1"/>
    <n v="0"/>
    <n v="0"/>
    <n v="1"/>
    <n v="0"/>
    <s v="Friday"/>
    <s v="CHO"/>
    <n v="7.9507051140775609"/>
    <n v="5.3470698625122353"/>
    <n v="209.99208982588294"/>
    <n v="0.99526048582757187"/>
    <n v="1"/>
    <n v="0"/>
    <n v="2837.5750593596654"/>
    <n v="0.99964771056636226"/>
    <x v="0"/>
    <x v="1"/>
  </r>
  <r>
    <s v="FDW3TH"/>
    <n v="0"/>
    <d v="2010-10-20T00:00:00"/>
    <d v="2011-02-24T00:00:00"/>
    <d v="2011-02-24T00:00:00"/>
    <n v="0"/>
    <n v="0"/>
    <n v="0"/>
    <n v="66.33"/>
    <n v="0"/>
    <n v="1"/>
    <n v="0"/>
    <n v="0"/>
    <n v="0"/>
    <n v="0"/>
    <s v="Thursday"/>
    <s v="CHO"/>
    <n v="0.28727845170560085"/>
    <n v="-2.3163567998597241"/>
    <n v="9.8632268926053923E-2"/>
    <n v="8.97773274240979E-2"/>
    <n v="0"/>
    <n v="0"/>
    <n v="1.3327952809302872"/>
    <n v="0.57132972268307514"/>
    <x v="0"/>
    <x v="1"/>
  </r>
  <r>
    <s v="BAVDN5"/>
    <n v="1"/>
    <d v="2011-11-13T00:00:00"/>
    <d v="2011-11-16T00:00:00"/>
    <d v="2013-06-06T00:00:00"/>
    <n v="49"/>
    <n v="4.0816326529999998"/>
    <n v="0"/>
    <n v="40.340000000000003"/>
    <n v="3.5211267605633798E-2"/>
    <n v="0"/>
    <n v="0"/>
    <n v="0"/>
    <n v="1"/>
    <n v="0"/>
    <s v="Friday"/>
    <s v="RIC"/>
    <n v="10.46723349770881"/>
    <n v="7.8635982461434839"/>
    <n v="2600.8621004429606"/>
    <n v="0.99961565987688983"/>
    <n v="1"/>
    <n v="1"/>
    <n v="35144.854433183922"/>
    <n v="0.99997154714215586"/>
    <x v="0"/>
    <x v="0"/>
  </r>
  <r>
    <s v="885Q3K"/>
    <n v="0"/>
    <d v="2013-06-03T00:00:00"/>
    <d v="2013-06-03T00:00:00"/>
    <d v="2013-10-27T00:00:00"/>
    <n v="1"/>
    <n v="100"/>
    <n v="0"/>
    <n v="51.15"/>
    <n v="5.4794520547945202E-2"/>
    <n v="1"/>
    <n v="0"/>
    <n v="0"/>
    <n v="0"/>
    <n v="0"/>
    <s v="Monday"/>
    <s v="DCX"/>
    <n v="0.51920473625048291"/>
    <n v="-2.0844305153148421"/>
    <n v="0.12437793132799234"/>
    <n v="0.11061932813025842"/>
    <n v="0"/>
    <n v="0"/>
    <n v="1.6806905258369347"/>
    <n v="0.62696178825499027"/>
    <x v="0"/>
    <x v="1"/>
  </r>
  <r>
    <s v="QU3XFD"/>
    <n v="1"/>
    <d v="2013-01-09T00:00:00"/>
    <d v="2013-01-16T00:00:00"/>
    <d v="2013-09-24T00:00:00"/>
    <n v="37"/>
    <n v="59.459459459999998"/>
    <n v="2.7027027029999999"/>
    <n v="69.62"/>
    <n v="7.9681274900398405E-3"/>
    <n v="0"/>
    <n v="0"/>
    <n v="0"/>
    <n v="0"/>
    <n v="0"/>
    <s v="Thursday"/>
    <s v="DCX"/>
    <n v="7.630664221932407"/>
    <n v="5.0270289703670823"/>
    <n v="152.47931848624532"/>
    <n v="0.99348446416192804"/>
    <n v="1"/>
    <n v="1"/>
    <n v="2060.4181403379644"/>
    <n v="0.99951489706021701"/>
    <x v="0"/>
    <x v="0"/>
  </r>
  <r>
    <s v="6Z2T45"/>
    <n v="1"/>
    <d v="2013-06-17T00:00:00"/>
    <d v="2013-06-17T00:00:00"/>
    <d v="2013-06-17T00:00:00"/>
    <n v="46"/>
    <n v="4.3478260869999996"/>
    <n v="0"/>
    <n v="50.35"/>
    <n v="0"/>
    <n v="1"/>
    <n v="0"/>
    <n v="0"/>
    <n v="0"/>
    <n v="0"/>
    <s v="Tuesday"/>
    <s v="DCX"/>
    <n v="10.073804466176878"/>
    <n v="7.4701692146115519"/>
    <n v="1754.9036157856299"/>
    <n v="0.99943049265858908"/>
    <n v="1"/>
    <n v="1"/>
    <n v="23713.611002501781"/>
    <n v="0.9999578319037199"/>
    <x v="0"/>
    <x v="0"/>
  </r>
  <r>
    <s v="FT8CX2"/>
    <n v="1"/>
    <d v="2012-12-07T00:00:00"/>
    <d v="2013-05-21T00:00:00"/>
    <d v="2013-05-21T00:00:00"/>
    <n v="45"/>
    <n v="0"/>
    <n v="0"/>
    <n v="93.04"/>
    <n v="0"/>
    <n v="0"/>
    <n v="0"/>
    <n v="0"/>
    <n v="0"/>
    <n v="0"/>
    <s v="Wednesday"/>
    <s v="DCX"/>
    <n v="9.1937105076953607"/>
    <n v="6.5900752561300351"/>
    <n v="727.83564193155041"/>
    <n v="0.99862794854907233"/>
    <n v="1"/>
    <n v="1"/>
    <n v="9835.0764858355087"/>
    <n v="0.99989833344612156"/>
    <x v="0"/>
    <x v="0"/>
  </r>
  <r>
    <s v="97K4PY"/>
    <n v="0"/>
    <d v="2013-02-07T00:00:00"/>
    <d v="2013-02-11T00:00:00"/>
    <d v="2013-03-28T00:00:00"/>
    <n v="27"/>
    <n v="7.407407407"/>
    <n v="0"/>
    <n v="273.93"/>
    <n v="0.17777777777777801"/>
    <n v="0"/>
    <n v="0"/>
    <n v="0"/>
    <n v="0"/>
    <n v="0"/>
    <s v="Tuesday"/>
    <s v="DCX"/>
    <n v="4.6473458123352067"/>
    <n v="2.0437105607698816"/>
    <n v="7.7191986803707957"/>
    <n v="0.88531056159423671"/>
    <n v="1"/>
    <n v="0"/>
    <n v="104.30776545832734"/>
    <n v="0.99050402412730221"/>
    <x v="0"/>
    <x v="1"/>
  </r>
  <r>
    <s v="MK7NPR"/>
    <n v="0"/>
    <d v="2013-05-08T00:00:00"/>
    <d v="2013-11-05T00:00:00"/>
    <d v="2013-12-03T00:00:00"/>
    <n v="6"/>
    <n v="33.333333330000002"/>
    <n v="0"/>
    <n v="237.84"/>
    <n v="7.1428571428571397E-2"/>
    <n v="0"/>
    <n v="0"/>
    <n v="0"/>
    <n v="0"/>
    <n v="0"/>
    <s v="Thursday"/>
    <s v="BWI"/>
    <n v="0.39478123529688985"/>
    <n v="-2.2088540162684351"/>
    <n v="0.10982643573533993"/>
    <n v="9.8958208418032503E-2"/>
    <n v="0"/>
    <n v="0"/>
    <n v="1.4840594955713218"/>
    <n v="0.59743315255418028"/>
    <x v="0"/>
    <x v="1"/>
  </r>
  <r>
    <s v="NCALYU"/>
    <n v="1"/>
    <d v="2013-03-22T00:00:00"/>
    <d v="2013-03-22T00:00:00"/>
    <d v="2014-01-15T00:00:00"/>
    <n v="56"/>
    <n v="0"/>
    <n v="0"/>
    <n v="70.599999999999994"/>
    <n v="0.13043478260869601"/>
    <n v="0"/>
    <n v="0"/>
    <n v="1"/>
    <n v="0"/>
    <n v="0"/>
    <s v="Tuesday"/>
    <s v="RIC"/>
    <n v="12.368354053463005"/>
    <n v="9.7647188018976792"/>
    <n v="17408.58582808607"/>
    <n v="0.99994256037967388"/>
    <n v="1"/>
    <n v="1"/>
    <n v="235238.2368567223"/>
    <n v="0.99999574900848442"/>
    <x v="0"/>
    <x v="0"/>
  </r>
  <r>
    <s v="R2KUMG"/>
    <n v="1"/>
    <d v="2013-06-22T00:00:00"/>
    <d v="2013-06-22T00:00:00"/>
    <d v="2013-06-22T00:00:00"/>
    <n v="38"/>
    <n v="39.473684210000002"/>
    <n v="5.263157895"/>
    <n v="51.34"/>
    <n v="0"/>
    <n v="1"/>
    <n v="0"/>
    <n v="0"/>
    <n v="0"/>
    <n v="0"/>
    <s v="Thursday"/>
    <s v="CHO"/>
    <n v="8.4794878191615943"/>
    <n v="5.8758525675962687"/>
    <n v="356.32832518880997"/>
    <n v="0.99720145331475862"/>
    <n v="1"/>
    <n v="1"/>
    <n v="4814.9831231144863"/>
    <n v="0.99979235807633948"/>
    <x v="0"/>
    <x v="0"/>
  </r>
  <r>
    <s v="DHNHJW"/>
    <n v="1"/>
    <d v="2013-02-18T00:00:00"/>
    <d v="2013-02-18T00:00:00"/>
    <d v="2013-02-18T00:00:00"/>
    <n v="44"/>
    <n v="4.5454545450000001"/>
    <n v="0"/>
    <n v="82.67"/>
    <n v="0"/>
    <n v="0"/>
    <n v="0"/>
    <n v="0"/>
    <n v="1"/>
    <n v="0"/>
    <s v="Saturday"/>
    <s v="BWI"/>
    <n v="9.2825255634684201"/>
    <n v="6.6788903119030945"/>
    <n v="795.43593629138672"/>
    <n v="0.99874440622976346"/>
    <n v="1"/>
    <n v="1"/>
    <n v="10748.543795198893"/>
    <n v="0.99990697279632956"/>
    <x v="0"/>
    <x v="0"/>
  </r>
  <r>
    <s v="TC4E95"/>
    <n v="1"/>
    <d v="2011-05-13T00:00:00"/>
    <d v="2013-03-28T00:00:00"/>
    <d v="2013-08-22T00:00:00"/>
    <n v="35"/>
    <n v="88.571428569999995"/>
    <n v="5.7142857139999998"/>
    <n v="41.68"/>
    <n v="0.129251700680272"/>
    <n v="0"/>
    <n v="1"/>
    <n v="0"/>
    <n v="1"/>
    <n v="0"/>
    <s v="Friday"/>
    <s v="RIC"/>
    <n v="8.3158083931765781"/>
    <n v="5.7121731416112524"/>
    <n v="302.52779017889867"/>
    <n v="0.99670540875545333"/>
    <n v="1"/>
    <n v="1"/>
    <n v="4087.9888041812692"/>
    <n v="0.99975544075861067"/>
    <x v="0"/>
    <x v="0"/>
  </r>
  <r>
    <s v="DQ92U9"/>
    <n v="1"/>
    <d v="2013-05-24T00:00:00"/>
    <d v="2013-06-17T00:00:00"/>
    <d v="2013-08-26T00:00:00"/>
    <n v="45"/>
    <n v="13.33333333"/>
    <n v="0"/>
    <n v="50.26"/>
    <n v="2.8571428571428598E-2"/>
    <n v="1"/>
    <n v="0"/>
    <n v="0"/>
    <n v="0"/>
    <n v="0"/>
    <s v="Tuesday"/>
    <s v="CHO"/>
    <n v="9.8455334445397451"/>
    <n v="7.2418981929744195"/>
    <n v="1396.742743393012"/>
    <n v="0.99928456076432737"/>
    <n v="1"/>
    <n v="1"/>
    <n v="18873.86508834628"/>
    <n v="0.99994701948886422"/>
    <x v="0"/>
    <x v="0"/>
  </r>
  <r>
    <s v="2FV9TJ"/>
    <n v="1"/>
    <d v="2013-06-24T00:00:00"/>
    <d v="2013-06-26T00:00:00"/>
    <d v="2013-06-26T00:00:00"/>
    <n v="39"/>
    <n v="41.025641030000003"/>
    <n v="0"/>
    <n v="100.22"/>
    <n v="0"/>
    <n v="1"/>
    <n v="0"/>
    <n v="0"/>
    <n v="1"/>
    <n v="0"/>
    <s v="Friday"/>
    <s v="DCX"/>
    <n v="8.6827261044292499"/>
    <n v="6.0790908528639243"/>
    <n v="436.63205143582553"/>
    <n v="0.99771497540749332"/>
    <n v="1"/>
    <n v="1"/>
    <n v="5900.1090007659568"/>
    <n v="0.99983054032727237"/>
    <x v="0"/>
    <x v="0"/>
  </r>
  <r>
    <s v="34LYCC"/>
    <n v="1"/>
    <d v="2013-06-19T00:00:00"/>
    <d v="2013-06-21T00:00:00"/>
    <d v="2013-06-21T00:00:00"/>
    <n v="47"/>
    <n v="4.255319149"/>
    <n v="0"/>
    <n v="101.51"/>
    <n v="0"/>
    <n v="1"/>
    <n v="0"/>
    <n v="0"/>
    <n v="0"/>
    <n v="0"/>
    <s v="Thursday"/>
    <s v="BWI"/>
    <n v="10.106416228705246"/>
    <n v="7.5027809771399205"/>
    <n v="1813.0775371141101"/>
    <n v="0.99944875564602886"/>
    <n v="1"/>
    <n v="1"/>
    <n v="24499.701890038159"/>
    <n v="0.99995918484276536"/>
    <x v="0"/>
    <x v="0"/>
  </r>
  <r>
    <s v="ABUQ8M"/>
    <n v="1"/>
    <d v="2013-07-07T00:00:00"/>
    <d v="2013-07-30T00:00:00"/>
    <d v="2013-07-30T00:00:00"/>
    <n v="45"/>
    <n v="4.4444444440000002"/>
    <n v="0"/>
    <n v="66.86"/>
    <n v="0"/>
    <n v="1"/>
    <n v="0"/>
    <n v="0"/>
    <n v="0"/>
    <n v="0"/>
    <s v="Wednesday"/>
    <s v="RIC"/>
    <n v="9.8045277806042357"/>
    <n v="7.2008925290389101"/>
    <n v="1340.6267789066947"/>
    <n v="0.99925463622542265"/>
    <n v="1"/>
    <n v="1"/>
    <n v="18115.582900715704"/>
    <n v="0.99994480195269275"/>
    <x v="0"/>
    <x v="0"/>
  </r>
  <r>
    <s v="ZXPVF5"/>
    <n v="0"/>
    <d v="2011-07-28T00:00:00"/>
    <d v="2011-07-28T00:00:00"/>
    <d v="2013-01-18T00:00:00"/>
    <n v="0"/>
    <n v="0"/>
    <n v="0"/>
    <n v="56.26"/>
    <n v="3.7037037037037E-2"/>
    <n v="1"/>
    <n v="0"/>
    <n v="0"/>
    <n v="1"/>
    <n v="0"/>
    <s v="Friday"/>
    <s v="RIC"/>
    <n v="0.56447786472441353"/>
    <n v="-2.0391573868409116"/>
    <n v="0.13013832095423225"/>
    <n v="0.11515256012587023"/>
    <n v="0"/>
    <n v="0"/>
    <n v="1.7585293527621093"/>
    <n v="0.63748799736399309"/>
    <x v="0"/>
    <x v="1"/>
  </r>
  <r>
    <s v="RAK7F9"/>
    <n v="1"/>
    <d v="2011-06-03T00:00:00"/>
    <d v="2011-06-06T00:00:00"/>
    <d v="2014-01-15T00:00:00"/>
    <n v="46"/>
    <n v="6.5217391300000003"/>
    <n v="2.1739130430000002"/>
    <n v="90.01"/>
    <n v="4.1928721174004204E-3"/>
    <n v="0"/>
    <n v="0"/>
    <n v="0"/>
    <n v="0"/>
    <n v="0"/>
    <s v="Monday"/>
    <s v="CHO"/>
    <n v="9.4552362263844252"/>
    <n v="6.8516009748190996"/>
    <n v="945.39324652137145"/>
    <n v="0.99894335678780921"/>
    <n v="1"/>
    <n v="1"/>
    <n v="12774.882615056751"/>
    <n v="0.99992172752128905"/>
    <x v="0"/>
    <x v="0"/>
  </r>
  <r>
    <s v="TQ4CDP"/>
    <n v="1"/>
    <d v="2010-10-06T00:00:00"/>
    <d v="2010-10-12T00:00:00"/>
    <d v="2013-04-07T00:00:00"/>
    <n v="48"/>
    <n v="6.25"/>
    <n v="0"/>
    <n v="100.2"/>
    <n v="1.1013215859030799E-2"/>
    <n v="1"/>
    <n v="0"/>
    <n v="0"/>
    <n v="0"/>
    <n v="0"/>
    <s v="Monday"/>
    <s v="CHO"/>
    <n v="10.315961164166165"/>
    <n v="7.7123259126008392"/>
    <n v="2235.7363426823608"/>
    <n v="0.99955292003759333"/>
    <n v="1"/>
    <n v="1"/>
    <n v="30210.993616758191"/>
    <n v="0.99996690056231685"/>
    <x v="0"/>
    <x v="0"/>
  </r>
  <r>
    <s v="LFDJVY"/>
    <n v="1"/>
    <d v="2012-08-05T00:00:00"/>
    <d v="2012-08-05T00:00:00"/>
    <d v="2014-01-19T00:00:00"/>
    <n v="70"/>
    <n v="18.571428569999998"/>
    <n v="7.1428571429999996"/>
    <n v="85.5"/>
    <n v="0.13721804511278199"/>
    <n v="0"/>
    <n v="1"/>
    <n v="0"/>
    <n v="0"/>
    <n v="0"/>
    <s v="Monday"/>
    <s v="CHO"/>
    <n v="15.324995669272887"/>
    <n v="12.721360417707562"/>
    <n v="334824.03953987343"/>
    <n v="0.99999701336554347"/>
    <n v="1"/>
    <n v="1"/>
    <n v="4524400.6317579607"/>
    <n v="0.99999977897629755"/>
    <x v="0"/>
    <x v="0"/>
  </r>
  <r>
    <s v="MVBVGA"/>
    <n v="1"/>
    <d v="2011-07-24T00:00:00"/>
    <d v="2011-07-24T00:00:00"/>
    <d v="2014-01-13T00:00:00"/>
    <n v="57"/>
    <n v="33.333333330000002"/>
    <n v="0"/>
    <n v="129.75"/>
    <n v="3.6504424778761098E-2"/>
    <n v="0"/>
    <n v="0"/>
    <n v="0"/>
    <n v="0"/>
    <n v="0"/>
    <s v="Monday"/>
    <s v="RIC"/>
    <n v="11.581966419668976"/>
    <n v="8.9783311681036508"/>
    <n v="7929.3882516522572"/>
    <n v="0.99987390276891031"/>
    <n v="1"/>
    <n v="1"/>
    <n v="107148.00903940851"/>
    <n v="0.99999066720253449"/>
    <x v="0"/>
    <x v="0"/>
  </r>
  <r>
    <s v="NGBS5D"/>
    <n v="1"/>
    <d v="2012-08-28T00:00:00"/>
    <d v="2012-09-10T00:00:00"/>
    <d v="2013-06-24T00:00:00"/>
    <n v="45"/>
    <n v="0"/>
    <n v="0"/>
    <n v="70.400000000000006"/>
    <n v="6.9686411149825801E-3"/>
    <n v="0"/>
    <n v="0"/>
    <n v="0"/>
    <n v="0"/>
    <n v="0"/>
    <s v="Thursday"/>
    <s v="BWI"/>
    <n v="9.26873168425392"/>
    <n v="6.6650964326885944"/>
    <n v="784.5391165495929"/>
    <n v="0.99872698891890654"/>
    <n v="1"/>
    <n v="1"/>
    <n v="10601.297563441829"/>
    <n v="0.99990568082116016"/>
    <x v="0"/>
    <x v="0"/>
  </r>
  <r>
    <s v="AVY6JB"/>
    <n v="1"/>
    <d v="2013-04-02T00:00:00"/>
    <d v="2013-04-02T00:00:00"/>
    <d v="2014-01-13T00:00:00"/>
    <n v="43"/>
    <n v="88.372093019999994"/>
    <n v="6.9767441860000003"/>
    <n v="80.930000000000007"/>
    <n v="5.9440559440559398E-2"/>
    <n v="1"/>
    <n v="1"/>
    <n v="0"/>
    <n v="0"/>
    <n v="0"/>
    <s v="Tuesday"/>
    <s v="RIC"/>
    <n v="10.191986551783547"/>
    <n v="7.5883513002182212"/>
    <n v="1975.0545559474158"/>
    <n v="0.99949394109743062"/>
    <n v="1"/>
    <n v="1"/>
    <n v="26688.460281899104"/>
    <n v="0.99996253202614671"/>
    <x v="0"/>
    <x v="0"/>
  </r>
  <r>
    <s v="PRE84Q"/>
    <n v="0"/>
    <d v="2013-02-06T00:00:00"/>
    <d v="2013-02-06T00:00:00"/>
    <d v="2013-02-06T00:00:00"/>
    <n v="0"/>
    <n v="0"/>
    <n v="0"/>
    <n v="51.02"/>
    <n v="0"/>
    <n v="0"/>
    <n v="0"/>
    <n v="0"/>
    <n v="0"/>
    <n v="0"/>
    <s v="Thursday"/>
    <s v="RIC"/>
    <n v="-0.17843423043769435"/>
    <n v="-2.7820694820030196"/>
    <n v="6.1910252559139387E-2"/>
    <n v="5.8300833248327188E-2"/>
    <n v="0"/>
    <n v="0"/>
    <n v="0.8365790765077602"/>
    <n v="0.45550942358469443"/>
    <x v="1"/>
    <x v="1"/>
  </r>
  <r>
    <s v="WEYLXL"/>
    <n v="0"/>
    <d v="2013-06-09T00:00:00"/>
    <d v="2013-06-29T00:00:00"/>
    <d v="2013-07-07T00:00:00"/>
    <n v="6"/>
    <n v="33.333333330000002"/>
    <n v="0"/>
    <n v="39.93"/>
    <n v="0.25"/>
    <n v="1"/>
    <n v="0"/>
    <n v="0"/>
    <n v="0"/>
    <n v="0"/>
    <s v="Monday"/>
    <s v="DCX"/>
    <n v="1.4996330059045082"/>
    <n v="-1.1040022456608169"/>
    <n v="0.33154151425425599"/>
    <n v="0.24899074546687291"/>
    <n v="0"/>
    <n v="0"/>
    <n v="4.4800446186819016"/>
    <n v="0.81751973394688771"/>
    <x v="0"/>
    <x v="1"/>
  </r>
  <r>
    <s v="Y35392"/>
    <n v="0"/>
    <d v="2012-08-20T00:00:00"/>
    <d v="2012-08-22T00:00:00"/>
    <d v="2013-01-08T00:00:00"/>
    <n v="0"/>
    <n v="0"/>
    <n v="0"/>
    <n v="113.08"/>
    <n v="8.6330935251798593E-2"/>
    <n v="1"/>
    <n v="0"/>
    <n v="0"/>
    <n v="0"/>
    <n v="0"/>
    <s v="Tuesday"/>
    <s v="RIC"/>
    <n v="7.2259384069873867E-2"/>
    <n v="-2.5313758674954512"/>
    <n v="7.9549495392315345E-2"/>
    <n v="7.3687677806200585E-2"/>
    <n v="0"/>
    <n v="0"/>
    <n v="1.0749341286952516"/>
    <n v="0.51805698977595283"/>
    <x v="0"/>
    <x v="1"/>
  </r>
  <r>
    <s v="N6DCAY"/>
    <n v="1"/>
    <d v="2010-09-14T00:00:00"/>
    <d v="2011-02-04T00:00:00"/>
    <d v="2013-12-01T00:00:00"/>
    <n v="51"/>
    <n v="17.647058820000002"/>
    <n v="1.9607843140000001"/>
    <n v="76.42"/>
    <n v="1.06692531522793E-2"/>
    <n v="0"/>
    <n v="0"/>
    <n v="0"/>
    <n v="0"/>
    <n v="0"/>
    <s v="Monday"/>
    <s v="CHO"/>
    <n v="10.552470966451962"/>
    <n v="7.948835714886636"/>
    <n v="2832.2754539219259"/>
    <n v="0.9996470516134901"/>
    <n v="1"/>
    <n v="1"/>
    <n v="38271.890126667247"/>
    <n v="0.99997387184514441"/>
    <x v="0"/>
    <x v="0"/>
  </r>
  <r>
    <s v="Z6BJP8"/>
    <n v="1"/>
    <d v="2012-07-17T00:00:00"/>
    <d v="2012-07-20T00:00:00"/>
    <d v="2013-02-21T00:00:00"/>
    <n v="47"/>
    <n v="2.1276595739999999"/>
    <n v="0"/>
    <n v="84.11"/>
    <n v="2.3148148148148098E-2"/>
    <n v="0"/>
    <n v="0"/>
    <n v="0"/>
    <n v="0"/>
    <n v="0"/>
    <s v="Tuesday"/>
    <s v="RIC"/>
    <n v="9.6341991964174429"/>
    <n v="7.0305639448521173"/>
    <n v="1130.6680648594665"/>
    <n v="0.99911634866172161"/>
    <n v="1"/>
    <n v="1"/>
    <n v="15278.458840615944"/>
    <n v="0.99993455265592646"/>
    <x v="0"/>
    <x v="0"/>
  </r>
  <r>
    <s v="QSQU3A"/>
    <n v="1"/>
    <d v="2012-08-28T00:00:00"/>
    <d v="2012-07-20T00:00:00"/>
    <d v="2013-09-01T00:00:00"/>
    <n v="26"/>
    <n v="92.307692309999993"/>
    <n v="19.23076923"/>
    <n v="75.3"/>
    <n v="2.4509803921568599E-2"/>
    <n v="0"/>
    <n v="0"/>
    <n v="0"/>
    <n v="1"/>
    <n v="0"/>
    <s v="Sunday"/>
    <s v="DCX"/>
    <n v="5.8566455259742751"/>
    <n v="3.25301027440895"/>
    <n v="25.868092887617617"/>
    <n v="0.96278113209661942"/>
    <n v="1"/>
    <n v="1"/>
    <n v="349.5496200450475"/>
    <n v="0.99714733680250034"/>
    <x v="0"/>
    <x v="0"/>
  </r>
  <r>
    <s v="S3QMH9"/>
    <n v="1"/>
    <d v="2013-02-25T00:00:00"/>
    <d v="2013-02-25T00:00:00"/>
    <d v="2013-08-20T00:00:00"/>
    <n v="47"/>
    <n v="17.0212766"/>
    <n v="8.5106382979999999"/>
    <n v="28.22"/>
    <n v="3.4090909090909102E-2"/>
    <n v="0"/>
    <n v="0"/>
    <n v="0"/>
    <n v="0"/>
    <n v="0"/>
    <s v="Tuesday"/>
    <s v="RIC"/>
    <n v="9.9871508832777973"/>
    <n v="7.3835156317124717"/>
    <n v="1609.2373204147598"/>
    <n v="0.99937897352935379"/>
    <n v="1"/>
    <n v="1"/>
    <n v="21745.255684563741"/>
    <n v="0.99995401507208848"/>
    <x v="0"/>
    <x v="0"/>
  </r>
  <r>
    <s v="JU6N5H"/>
    <n v="1"/>
    <d v="2010-08-19T00:00:00"/>
    <d v="2011-01-24T00:00:00"/>
    <d v="2013-06-30T00:00:00"/>
    <n v="46"/>
    <n v="6.5217391300000003"/>
    <n v="0"/>
    <n v="120.97"/>
    <n v="9.45945945945946E-2"/>
    <n v="1"/>
    <n v="0"/>
    <n v="0"/>
    <n v="0"/>
    <n v="0"/>
    <s v="Monday"/>
    <s v="RIC"/>
    <n v="9.7703725336219769"/>
    <n v="7.1667372820566513"/>
    <n v="1295.6104876128259"/>
    <n v="0.99922875835915759"/>
    <n v="1"/>
    <n v="1"/>
    <n v="17507.288057103899"/>
    <n v="0.99994288419308963"/>
    <x v="0"/>
    <x v="0"/>
  </r>
  <r>
    <s v="4X9YV6"/>
    <n v="0"/>
    <d v="2013-06-20T00:00:00"/>
    <d v="2013-07-15T00:00:00"/>
    <d v="2014-01-15T00:00:00"/>
    <n v="8"/>
    <n v="62.5"/>
    <n v="0"/>
    <n v="40.86"/>
    <n v="8.1521739130434798E-2"/>
    <n v="1"/>
    <n v="0"/>
    <n v="0"/>
    <n v="0"/>
    <n v="0"/>
    <s v="Thursday"/>
    <s v="DCX"/>
    <n v="2.0199920773864375"/>
    <n v="-0.58364317417888767"/>
    <n v="0.55786227047192993"/>
    <n v="0.35809473086663451"/>
    <n v="0"/>
    <n v="0"/>
    <n v="7.5382652106631456"/>
    <n v="0.88288018990659445"/>
    <x v="0"/>
    <x v="1"/>
  </r>
  <r>
    <s v="D2NTYD"/>
    <n v="1"/>
    <d v="2011-07-06T00:00:00"/>
    <d v="2011-07-29T00:00:00"/>
    <d v="2012-11-19T00:00:00"/>
    <n v="41"/>
    <n v="31.707317069999998"/>
    <n v="7.3170731709999997"/>
    <n v="62.5"/>
    <n v="1.04384133611691E-2"/>
    <n v="0"/>
    <n v="0"/>
    <n v="0"/>
    <n v="0"/>
    <n v="0"/>
    <s v="Tuesday"/>
    <s v="CHO"/>
    <n v="8.5891609605189814"/>
    <n v="5.9855257089536558"/>
    <n v="397.63150475459383"/>
    <n v="0.99749141754208404"/>
    <n v="1"/>
    <n v="1"/>
    <n v="5373.1035375800993"/>
    <n v="0.99981392245366929"/>
    <x v="0"/>
    <x v="0"/>
  </r>
  <r>
    <s v="V6EJH9"/>
    <n v="0"/>
    <d v="2011-10-05T00:00:00"/>
    <d v="2011-11-06T00:00:00"/>
    <d v="2011-11-06T00:00:00"/>
    <n v="0"/>
    <n v="0"/>
    <n v="0"/>
    <n v="91.66"/>
    <n v="0"/>
    <n v="0"/>
    <n v="0"/>
    <n v="0"/>
    <n v="0"/>
    <n v="0"/>
    <s v="Tuesday"/>
    <s v="CHO"/>
    <n v="-0.3205660831422788"/>
    <n v="-2.9242013347076039"/>
    <n v="5.3707569159593238E-2"/>
    <n v="5.0970089550015141E-2"/>
    <n v="0"/>
    <n v="0"/>
    <n v="0.72573809267034506"/>
    <n v="0.42053779524989454"/>
    <x v="1"/>
    <x v="1"/>
  </r>
  <r>
    <s v="Y3MZ3R"/>
    <n v="1"/>
    <d v="2013-02-08T00:00:00"/>
    <d v="2013-02-10T00:00:00"/>
    <d v="2013-03-10T00:00:00"/>
    <n v="43"/>
    <n v="6.9767441860000003"/>
    <n v="2.3255813949999999"/>
    <n v="73.739999999999995"/>
    <n v="7.1428571428571397E-2"/>
    <n v="0"/>
    <n v="0"/>
    <n v="0"/>
    <n v="0"/>
    <n v="0"/>
    <s v="Monday"/>
    <s v="RIC"/>
    <n v="8.8403307114563052"/>
    <n v="6.2366954598909796"/>
    <n v="511.16654654495909"/>
    <n v="0.99804751011805437"/>
    <n v="1"/>
    <n v="1"/>
    <n v="6907.2765781685493"/>
    <n v="0.99985524609666609"/>
    <x v="0"/>
    <x v="0"/>
  </r>
  <r>
    <s v="W5WHCQ"/>
    <n v="1"/>
    <d v="2013-06-25T00:00:00"/>
    <d v="2013-06-25T00:00:00"/>
    <d v="2013-11-20T00:00:00"/>
    <n v="50"/>
    <n v="6"/>
    <n v="2"/>
    <n v="111.97"/>
    <n v="2.7027027027027001E-2"/>
    <n v="1"/>
    <n v="0"/>
    <n v="0"/>
    <n v="0"/>
    <n v="0"/>
    <s v="Thursday"/>
    <s v="CHO"/>
    <n v="10.726856052807339"/>
    <n v="8.1232208012420131"/>
    <n v="3371.8633764774067"/>
    <n v="0.99970351600750451"/>
    <n v="1"/>
    <n v="1"/>
    <n v="45563.218255477586"/>
    <n v="0.99997805295386843"/>
    <x v="0"/>
    <x v="0"/>
  </r>
  <r>
    <s v="Y3EE3T"/>
    <n v="0"/>
    <d v="2013-04-09T00:00:00"/>
    <d v="2013-04-09T00:00:00"/>
    <d v="2013-04-09T00:00:00"/>
    <n v="0"/>
    <n v="0"/>
    <n v="0"/>
    <n v="194.78"/>
    <n v="0"/>
    <n v="0"/>
    <n v="0"/>
    <n v="0"/>
    <n v="0"/>
    <n v="0"/>
    <s v="Tuesday"/>
    <s v="CHO"/>
    <n v="-0.68121167002458061"/>
    <n v="-3.2848469215899057"/>
    <n v="3.7446316877341422E-2"/>
    <n v="3.6094703184308234E-2"/>
    <n v="0"/>
    <n v="0"/>
    <n v="0.50600351148525025"/>
    <n v="0.33599092407574777"/>
    <x v="1"/>
    <x v="1"/>
  </r>
  <r>
    <s v="3DUSR3"/>
    <n v="1"/>
    <d v="2010-08-23T00:00:00"/>
    <d v="2011-06-06T00:00:00"/>
    <d v="2013-06-24T00:00:00"/>
    <n v="48"/>
    <n v="0"/>
    <n v="0"/>
    <n v="93.83"/>
    <n v="1.0680907877169601E-2"/>
    <n v="0"/>
    <n v="0"/>
    <n v="0"/>
    <n v="0"/>
    <n v="0"/>
    <s v="Wednesday"/>
    <s v="CHO"/>
    <n v="9.8191805789681581"/>
    <n v="7.2155453274028325"/>
    <n v="1360.4153376030852"/>
    <n v="0.99926547029963642"/>
    <n v="1"/>
    <n v="1"/>
    <n v="18382.981166355668"/>
    <n v="0.9999456048180777"/>
    <x v="0"/>
    <x v="0"/>
  </r>
  <r>
    <s v="KPLSL4"/>
    <n v="1"/>
    <d v="2011-10-14T00:00:00"/>
    <d v="2012-04-18T00:00:00"/>
    <d v="2012-09-07T00:00:00"/>
    <n v="44"/>
    <n v="31.81818182"/>
    <n v="0"/>
    <n v="69.180000000000007"/>
    <n v="4.92957746478873E-2"/>
    <n v="1"/>
    <n v="0"/>
    <n v="0"/>
    <n v="1"/>
    <n v="0"/>
    <s v="Friday"/>
    <s v="BWI"/>
    <n v="9.8195440732401167"/>
    <n v="7.2159088216747911"/>
    <n v="1360.9099306712162"/>
    <n v="0.99926573705244437"/>
    <n v="1"/>
    <n v="1"/>
    <n v="18389.664489312378"/>
    <n v="0.99994562458574665"/>
    <x v="0"/>
    <x v="0"/>
  </r>
  <r>
    <s v="S8G836"/>
    <n v="1"/>
    <d v="2013-04-04T00:00:00"/>
    <d v="2013-05-20T00:00:00"/>
    <d v="2013-05-20T00:00:00"/>
    <n v="45"/>
    <n v="0"/>
    <n v="0"/>
    <n v="8.1999999999999993"/>
    <n v="0"/>
    <n v="0"/>
    <n v="0"/>
    <n v="0"/>
    <n v="0"/>
    <n v="0"/>
    <s v="Tuesday"/>
    <s v="CHO"/>
    <n v="9.4904247395717611"/>
    <n v="6.8867894880064355"/>
    <n v="979.25246326778768"/>
    <n v="0.99897985464207217"/>
    <n v="1"/>
    <n v="1"/>
    <n v="13232.414463274214"/>
    <n v="0.9999244337126465"/>
    <x v="0"/>
    <x v="0"/>
  </r>
  <r>
    <s v="LTGPKV"/>
    <n v="1"/>
    <d v="2011-11-10T00:00:00"/>
    <d v="2011-11-10T00:00:00"/>
    <d v="2013-04-30T00:00:00"/>
    <n v="48"/>
    <n v="0"/>
    <n v="0"/>
    <n v="73.41"/>
    <n v="9.3109869646182501E-3"/>
    <n v="0"/>
    <n v="0"/>
    <n v="0"/>
    <n v="0"/>
    <n v="0"/>
    <s v="Tuesday"/>
    <s v="RIC"/>
    <n v="9.8914137472688726"/>
    <n v="7.287778495703547"/>
    <n v="1462.31853928226"/>
    <n v="0.99931662179275715"/>
    <n v="1"/>
    <n v="1"/>
    <n v="19759.975813122994"/>
    <n v="0.99994939521157977"/>
    <x v="0"/>
    <x v="0"/>
  </r>
  <r>
    <s v="DLLN9Z"/>
    <n v="1"/>
    <d v="2011-09-19T00:00:00"/>
    <d v="2011-09-19T00:00:00"/>
    <d v="2011-09-19T00:00:00"/>
    <n v="45"/>
    <n v="13.33333333"/>
    <n v="2.2222222220000001"/>
    <n v="38.31"/>
    <n v="0"/>
    <n v="0"/>
    <n v="0"/>
    <n v="0"/>
    <n v="1"/>
    <n v="0"/>
    <s v="Friday"/>
    <s v="RIC"/>
    <n v="9.6920294251320893"/>
    <n v="7.0883941735667637"/>
    <n v="1197.9825032076317"/>
    <n v="0.99916595947203168"/>
    <n v="1"/>
    <n v="1"/>
    <n v="16188.063443103281"/>
    <n v="0.99993822990418724"/>
    <x v="0"/>
    <x v="0"/>
  </r>
  <r>
    <s v="8YJZBW"/>
    <n v="1"/>
    <d v="2012-10-24T00:00:00"/>
    <d v="2012-10-27T00:00:00"/>
    <d v="2012-10-27T00:00:00"/>
    <n v="40"/>
    <n v="65"/>
    <n v="7.5"/>
    <n v="52.61"/>
    <n v="0"/>
    <n v="0"/>
    <n v="0"/>
    <n v="0"/>
    <n v="0"/>
    <n v="0"/>
    <s v="Monday"/>
    <s v="RIC"/>
    <n v="8.421968538707441"/>
    <n v="5.8183332871421154"/>
    <n v="336.41088575829906"/>
    <n v="0.99703625448315758"/>
    <n v="1"/>
    <n v="1"/>
    <n v="4545.8433216048852"/>
    <n v="0.99978006719623513"/>
    <x v="0"/>
    <x v="0"/>
  </r>
  <r>
    <s v="WZPZMF"/>
    <n v="0"/>
    <d v="2013-02-20T00:00:00"/>
    <d v="2013-02-20T00:00:00"/>
    <d v="2013-11-21T00:00:00"/>
    <n v="42"/>
    <n v="26.190476189999998"/>
    <n v="2.3809523810000002"/>
    <n v="75.62"/>
    <n v="1.09489051094891E-2"/>
    <n v="0"/>
    <n v="0"/>
    <n v="0"/>
    <n v="1"/>
    <n v="0"/>
    <s v="Saturday"/>
    <s v="DCX"/>
    <n v="8.9234620491818504"/>
    <n v="6.3198267976165248"/>
    <n v="555.47677421777007"/>
    <n v="0.99820297980736805"/>
    <n v="1"/>
    <n v="0"/>
    <n v="7506.0305456307051"/>
    <n v="0.99986679153709024"/>
    <x v="0"/>
    <x v="1"/>
  </r>
  <r>
    <s v="SAXM4E"/>
    <n v="1"/>
    <d v="2011-09-14T00:00:00"/>
    <d v="2011-10-19T00:00:00"/>
    <d v="2014-01-16T00:00:00"/>
    <n v="56"/>
    <n v="37.5"/>
    <n v="10.71428571"/>
    <n v="66.48"/>
    <n v="8.1707317073170693E-2"/>
    <n v="1"/>
    <n v="0"/>
    <n v="0"/>
    <n v="1"/>
    <n v="0"/>
    <s v="Friday"/>
    <s v="RIC"/>
    <n v="12.554556449609994"/>
    <n v="9.9509211980446679"/>
    <n v="20971.532420887779"/>
    <n v="0.99995231858604716"/>
    <n v="1"/>
    <n v="1"/>
    <n v="283383.51889066724"/>
    <n v="0.99999647122572566"/>
    <x v="0"/>
    <x v="0"/>
  </r>
  <r>
    <s v="RSV44U"/>
    <n v="1"/>
    <d v="2012-11-13T00:00:00"/>
    <d v="2012-11-13T00:00:00"/>
    <d v="2013-11-04T00:00:00"/>
    <n v="50"/>
    <n v="14"/>
    <n v="8"/>
    <n v="81.87"/>
    <n v="5.6179775280898903E-2"/>
    <n v="0"/>
    <n v="0"/>
    <n v="0"/>
    <n v="0"/>
    <n v="0"/>
    <s v="Thursday"/>
    <s v="RIC"/>
    <n v="10.411102922614084"/>
    <n v="7.8074676710487587"/>
    <n v="2458.8958115065898"/>
    <n v="0.99959347871754478"/>
    <n v="1"/>
    <n v="1"/>
    <n v="33226.496455558605"/>
    <n v="0.99996990444340761"/>
    <x v="0"/>
    <x v="0"/>
  </r>
  <r>
    <s v="D93NPH"/>
    <n v="1"/>
    <d v="2011-05-14T00:00:00"/>
    <d v="2011-05-15T00:00:00"/>
    <d v="2011-10-10T00:00:00"/>
    <n v="45"/>
    <n v="15.55555556"/>
    <n v="2.2222222220000001"/>
    <n v="135.07"/>
    <n v="5.4054054054054099E-2"/>
    <n v="0"/>
    <n v="0"/>
    <n v="0"/>
    <n v="0"/>
    <n v="0"/>
    <s v="Monday"/>
    <s v="RIC"/>
    <n v="9.0572865790580863"/>
    <n v="6.4536513274927607"/>
    <n v="635.01671888113526"/>
    <n v="0.99842771428751254"/>
    <n v="1"/>
    <n v="1"/>
    <n v="8580.8356175110566"/>
    <n v="0.99988347481301554"/>
    <x v="0"/>
    <x v="0"/>
  </r>
  <r>
    <s v="9TXS8X"/>
    <n v="1"/>
    <d v="2011-07-03T00:00:00"/>
    <d v="2012-02-21T00:00:00"/>
    <d v="2012-02-21T00:00:00"/>
    <n v="45"/>
    <n v="6.6666666670000003"/>
    <n v="2.2222222220000001"/>
    <n v="158.07"/>
    <n v="0"/>
    <n v="0"/>
    <n v="0"/>
    <n v="0"/>
    <n v="0"/>
    <n v="0"/>
    <s v="Tuesday"/>
    <s v="CHO"/>
    <n v="9.0091048471918587"/>
    <n v="6.4054695956265331"/>
    <n v="605.14590583637766"/>
    <n v="0.9983502321959592"/>
    <n v="1"/>
    <n v="1"/>
    <n v="8177.198155886289"/>
    <n v="0.99987772367691041"/>
    <x v="0"/>
    <x v="0"/>
  </r>
  <r>
    <s v="A5ENHM"/>
    <n v="1"/>
    <d v="2013-01-11T00:00:00"/>
    <d v="2013-03-20T00:00:00"/>
    <d v="2013-03-20T00:00:00"/>
    <n v="45"/>
    <n v="6.6666666670000003"/>
    <n v="6.6666666670000003"/>
    <n v="85.44"/>
    <n v="0"/>
    <n v="0"/>
    <n v="0"/>
    <n v="0"/>
    <n v="0"/>
    <n v="0"/>
    <s v="Thursday"/>
    <s v="CHO"/>
    <n v="9.3487691468904508"/>
    <n v="6.7451338953251252"/>
    <n v="849.91291842565954"/>
    <n v="0.99882479161104976"/>
    <n v="1"/>
    <n v="1"/>
    <n v="11484.678789338759"/>
    <n v="0.99991293505431056"/>
    <x v="0"/>
    <x v="0"/>
  </r>
  <r>
    <s v="USR85T"/>
    <n v="0"/>
    <d v="2011-01-27T00:00:00"/>
    <d v="2011-06-13T00:00:00"/>
    <d v="2013-06-01T00:00:00"/>
    <n v="0"/>
    <n v="0"/>
    <n v="0"/>
    <n v="56.74"/>
    <n v="2.7816411682892901E-3"/>
    <n v="0"/>
    <n v="0"/>
    <n v="0"/>
    <n v="0"/>
    <n v="0"/>
    <s v="Wednesday"/>
    <s v="RIC"/>
    <n v="-0.20009896903118879"/>
    <n v="-2.8037342205965139"/>
    <n v="6.0583407889658852E-2"/>
    <n v="5.7122718910158403E-2"/>
    <n v="0"/>
    <n v="0"/>
    <n v="0.81864972809809333"/>
    <n v="0.45014150633295419"/>
    <x v="1"/>
    <x v="1"/>
  </r>
  <r>
    <s v="D9X3WL"/>
    <n v="1"/>
    <d v="2012-09-22T00:00:00"/>
    <d v="2013-01-24T00:00:00"/>
    <d v="2013-01-24T00:00:00"/>
    <n v="45"/>
    <n v="13.33333333"/>
    <n v="0"/>
    <n v="60.02"/>
    <n v="0"/>
    <n v="0"/>
    <n v="0"/>
    <n v="0"/>
    <n v="1"/>
    <n v="0"/>
    <s v="Saturday"/>
    <s v="DCX"/>
    <n v="9.5732759098581397"/>
    <n v="6.9696406582928141"/>
    <n v="1063.840399619517"/>
    <n v="0.99906089212960236"/>
    <n v="1"/>
    <n v="1"/>
    <n v="14375.431891756347"/>
    <n v="0.99993044171130019"/>
    <x v="0"/>
    <x v="0"/>
  </r>
  <r>
    <s v="NXLB5H"/>
    <n v="1"/>
    <d v="2012-12-15T00:00:00"/>
    <d v="2012-12-15T00:00:00"/>
    <d v="2013-11-06T00:00:00"/>
    <n v="47"/>
    <n v="17.0212766"/>
    <n v="2.1276595739999999"/>
    <n v="81.39"/>
    <n v="1.5337423312883401E-2"/>
    <n v="0"/>
    <n v="0"/>
    <n v="0"/>
    <n v="0"/>
    <n v="0"/>
    <s v="Thursday"/>
    <s v="CHO"/>
    <n v="9.6893769450943843"/>
    <n v="7.0857416935290587"/>
    <n v="1194.809089101723"/>
    <n v="0.99916374611205605"/>
    <n v="1"/>
    <n v="1"/>
    <n v="16145.181824431773"/>
    <n v="0.99993806585291345"/>
    <x v="0"/>
    <x v="0"/>
  </r>
  <r>
    <s v="HCFDB4"/>
    <n v="0"/>
    <d v="2013-02-07T00:00:00"/>
    <d v="2013-03-08T00:00:00"/>
    <d v="2013-03-08T00:00:00"/>
    <n v="0"/>
    <n v="0"/>
    <n v="0"/>
    <n v="54.16"/>
    <n v="0"/>
    <n v="0"/>
    <n v="0"/>
    <n v="0"/>
    <n v="0"/>
    <n v="0"/>
    <s v="Tuesday"/>
    <s v="DCX"/>
    <n v="-0.18941587456890485"/>
    <n v="-2.7930511261342299"/>
    <n v="6.1234095649905111E-2"/>
    <n v="5.7700837073468736E-2"/>
    <n v="0"/>
    <n v="0"/>
    <n v="0.82744232291171849"/>
    <n v="0.45278710717027165"/>
    <x v="1"/>
    <x v="1"/>
  </r>
  <r>
    <s v="XXET7U"/>
    <n v="1"/>
    <d v="2013-05-09T00:00:00"/>
    <d v="2013-05-09T00:00:00"/>
    <d v="2013-07-07T00:00:00"/>
    <n v="35"/>
    <n v="68.571428569999995"/>
    <n v="0"/>
    <n v="95.16"/>
    <n v="5.0847457627118599E-2"/>
    <n v="0"/>
    <n v="0"/>
    <n v="0"/>
    <n v="0"/>
    <n v="0"/>
    <s v="Thursday"/>
    <s v="BWI"/>
    <n v="7.0405964369663314"/>
    <n v="4.4369611854010067"/>
    <n v="84.517717369868336"/>
    <n v="0.98830651669904901"/>
    <n v="1"/>
    <n v="1"/>
    <n v="1142.0685754477749"/>
    <n v="0.99912516184813471"/>
    <x v="0"/>
    <x v="0"/>
  </r>
  <r>
    <s v="DWNKEK"/>
    <n v="1"/>
    <d v="2012-07-28T00:00:00"/>
    <d v="2012-09-06T00:00:00"/>
    <d v="2012-10-29T00:00:00"/>
    <n v="45"/>
    <n v="2.2222222220000001"/>
    <n v="0"/>
    <n v="82.61"/>
    <n v="5.6603773584905703E-2"/>
    <n v="0"/>
    <n v="0"/>
    <n v="0"/>
    <n v="0"/>
    <n v="0"/>
    <s v="Thursday"/>
    <s v="CHO"/>
    <n v="9.1964091300852733"/>
    <n v="6.5927738785199477"/>
    <n v="729.80244813105094"/>
    <n v="0.99863164114658154"/>
    <n v="1"/>
    <n v="1"/>
    <n v="9861.6534879641331"/>
    <n v="0.99989860740811587"/>
    <x v="0"/>
    <x v="0"/>
  </r>
  <r>
    <s v="6KY4WL"/>
    <n v="1"/>
    <d v="2013-05-26T00:00:00"/>
    <d v="2013-06-07T00:00:00"/>
    <d v="2013-06-07T00:00:00"/>
    <n v="45"/>
    <n v="6.6666666670000003"/>
    <n v="0"/>
    <n v="21.99"/>
    <n v="0"/>
    <n v="1"/>
    <n v="0"/>
    <n v="0"/>
    <n v="0"/>
    <n v="0"/>
    <s v="Wednesday"/>
    <s v="DCX"/>
    <n v="9.9614533768358964"/>
    <n v="7.3578181252705708"/>
    <n v="1568.410751187344"/>
    <n v="0.99936281817921568"/>
    <n v="1"/>
    <n v="1"/>
    <n v="21193.575596542367"/>
    <n v="0.99995281811634096"/>
    <x v="0"/>
    <x v="0"/>
  </r>
  <r>
    <s v="ZNGU6S"/>
    <n v="1"/>
    <d v="2011-10-05T00:00:00"/>
    <d v="2011-10-11T00:00:00"/>
    <d v="2011-10-11T00:00:00"/>
    <n v="45"/>
    <n v="0"/>
    <n v="0"/>
    <n v="46.46"/>
    <n v="0"/>
    <n v="1"/>
    <n v="0"/>
    <n v="0"/>
    <n v="0"/>
    <n v="0"/>
    <s v="Wednesday"/>
    <s v="CHO"/>
    <n v="9.8758734940681521"/>
    <n v="7.2722382425028265"/>
    <n v="1439.7694023688093"/>
    <n v="0.99930592640407556"/>
    <n v="1"/>
    <n v="1"/>
    <n v="19455.274485712293"/>
    <n v="0.99994860269879859"/>
    <x v="0"/>
    <x v="0"/>
  </r>
  <r>
    <s v="5XT4ZK"/>
    <n v="1"/>
    <d v="2011-03-17T00:00:00"/>
    <d v="2012-01-05T00:00:00"/>
    <d v="2012-02-08T00:00:00"/>
    <n v="44"/>
    <n v="9.0909090910000003"/>
    <n v="2.2727272730000001"/>
    <n v="180.66"/>
    <n v="8.8235294117647106E-2"/>
    <n v="0"/>
    <n v="0"/>
    <n v="0"/>
    <n v="1"/>
    <n v="0"/>
    <s v="Friday"/>
    <s v="RIC"/>
    <n v="8.9309660264962361"/>
    <n v="6.3273307749309105"/>
    <n v="559.66073788125789"/>
    <n v="0.9982163901760287"/>
    <n v="1"/>
    <n v="1"/>
    <n v="7562.5674892395064"/>
    <n v="0.99986778725761061"/>
    <x v="0"/>
    <x v="0"/>
  </r>
  <r>
    <s v="694HMN"/>
    <n v="1"/>
    <d v="2013-06-03T00:00:00"/>
    <d v="2013-06-16T00:00:00"/>
    <d v="2013-06-16T00:00:00"/>
    <n v="45"/>
    <n v="2.2222222220000001"/>
    <n v="0"/>
    <n v="89.86"/>
    <n v="0"/>
    <n v="1"/>
    <n v="0"/>
    <n v="0"/>
    <n v="1"/>
    <n v="0"/>
    <s v="Friday"/>
    <s v="DCX"/>
    <n v="9.9881722578528702"/>
    <n v="7.3845370062875446"/>
    <n v="1610.8817941679699"/>
    <n v="0.99937960711286766"/>
    <n v="1"/>
    <n v="1"/>
    <n v="21767.477082101857"/>
    <n v="0.99995406201379045"/>
    <x v="0"/>
    <x v="0"/>
  </r>
  <r>
    <s v="AEU3NW"/>
    <n v="1"/>
    <d v="2012-08-28T00:00:00"/>
    <d v="2012-07-20T00:00:00"/>
    <d v="2013-02-20T00:00:00"/>
    <n v="38"/>
    <n v="0"/>
    <n v="0"/>
    <n v="50.61"/>
    <n v="2.32558139534884E-2"/>
    <n v="0"/>
    <n v="0"/>
    <n v="0"/>
    <n v="1"/>
    <n v="0"/>
    <s v="Sunday"/>
    <s v="DCX"/>
    <n v="8.111558487368562"/>
    <n v="5.5079232358032364"/>
    <n v="246.63838506214535"/>
    <n v="0.99596185381458913"/>
    <n v="1"/>
    <n v="1"/>
    <n v="3332.7680614702244"/>
    <n v="0.99970003912043026"/>
    <x v="0"/>
    <x v="0"/>
  </r>
  <r>
    <s v="K62V6J"/>
    <n v="1"/>
    <d v="2011-08-09T00:00:00"/>
    <d v="2011-08-11T00:00:00"/>
    <d v="2013-03-21T00:00:00"/>
    <n v="46"/>
    <n v="28.260869570000001"/>
    <n v="2.1739130430000002"/>
    <n v="41.89"/>
    <n v="2.2108843537415001E-2"/>
    <n v="0"/>
    <n v="0"/>
    <n v="0"/>
    <n v="1"/>
    <n v="0"/>
    <s v="Friday"/>
    <s v="CHO"/>
    <n v="9.8769199885092558"/>
    <n v="7.2732847369439302"/>
    <n v="1441.2769017021174"/>
    <n v="0.99930665186496448"/>
    <n v="1"/>
    <n v="1"/>
    <n v="19475.644979256802"/>
    <n v="0.99994865645489428"/>
    <x v="0"/>
    <x v="0"/>
  </r>
  <r>
    <s v="NV9MUA"/>
    <n v="0"/>
    <d v="2012-03-06T00:00:00"/>
    <d v="2012-03-06T00:00:00"/>
    <d v="2012-03-06T00:00:00"/>
    <n v="9"/>
    <n v="22.222222219999999"/>
    <n v="0"/>
    <n v="52.89"/>
    <n v="0"/>
    <n v="0"/>
    <n v="0"/>
    <n v="0"/>
    <n v="0"/>
    <n v="0"/>
    <s v="Tuesday"/>
    <s v="RIC"/>
    <n v="1.7188463295307415"/>
    <n v="-0.8847889220345837"/>
    <n v="0.41280129734170534"/>
    <n v="0.29218638043327311"/>
    <n v="0"/>
    <n v="0"/>
    <n v="5.578089473652919"/>
    <n v="0.84798017661430747"/>
    <x v="0"/>
    <x v="1"/>
  </r>
  <r>
    <s v="2AQWRM"/>
    <n v="1"/>
    <d v="2013-04-20T00:00:00"/>
    <d v="2013-04-29T00:00:00"/>
    <d v="2013-05-20T00:00:00"/>
    <n v="46"/>
    <n v="8.6956521739999992"/>
    <n v="0"/>
    <n v="60.55"/>
    <n v="0.19047619047618999"/>
    <n v="1"/>
    <n v="0"/>
    <n v="0"/>
    <n v="0"/>
    <n v="0"/>
    <s v="Tuesday"/>
    <s v="DCX"/>
    <n v="9.9244638646028882"/>
    <n v="7.3208286130375626"/>
    <n v="1511.4558630579108"/>
    <n v="0.99933882368112337"/>
    <n v="1"/>
    <n v="1"/>
    <n v="20423.957225685146"/>
    <n v="0.99995104028914472"/>
    <x v="0"/>
    <x v="0"/>
  </r>
  <r>
    <s v="SJFFSZ"/>
    <n v="0"/>
    <d v="2013-06-03T00:00:00"/>
    <d v="2013-07-06T00:00:00"/>
    <d v="2013-10-29T00:00:00"/>
    <n v="0"/>
    <n v="0"/>
    <n v="0"/>
    <n v="112.03"/>
    <n v="0.121739130434783"/>
    <n v="1"/>
    <n v="0"/>
    <n v="0"/>
    <n v="0"/>
    <n v="0"/>
    <s v="Wednesday"/>
    <s v="DCX"/>
    <n v="5.4801549009202644E-2"/>
    <n v="-2.5488337025561227"/>
    <n v="7.8172785574557965E-2"/>
    <n v="7.2504877344775231E-2"/>
    <n v="0"/>
    <n v="0"/>
    <n v="1.0563309639470797"/>
    <n v="0.51369695952030847"/>
    <x v="0"/>
    <x v="1"/>
  </r>
  <r>
    <s v="2CBXAE"/>
    <n v="0"/>
    <d v="2012-09-09T00:00:00"/>
    <d v="2012-09-11T00:00:00"/>
    <d v="2012-09-25T00:00:00"/>
    <n v="0"/>
    <n v="0"/>
    <n v="0"/>
    <n v="46.5"/>
    <n v="0.214285714285714"/>
    <n v="1"/>
    <n v="0"/>
    <n v="0"/>
    <n v="0"/>
    <n v="0"/>
    <s v="Thursday"/>
    <s v="DCX"/>
    <n v="0.22875446905191565"/>
    <n v="-2.3748807825134097"/>
    <n v="9.3025578825308514E-2"/>
    <n v="8.5108327405553075E-2"/>
    <n v="0"/>
    <n v="0"/>
    <n v="1.2570333605235462"/>
    <n v="0.55694053198751226"/>
    <x v="0"/>
    <x v="1"/>
  </r>
  <r>
    <s v="YPG2ZC"/>
    <n v="1"/>
    <d v="2013-05-06T00:00:00"/>
    <d v="2013-05-08T00:00:00"/>
    <d v="2013-08-05T00:00:00"/>
    <n v="44"/>
    <n v="2.2727272730000001"/>
    <n v="2.2727272730000001"/>
    <n v="117.59"/>
    <n v="3.3707865168539297E-2"/>
    <n v="0"/>
    <n v="0"/>
    <n v="0"/>
    <n v="0"/>
    <n v="0"/>
    <s v="Tuesday"/>
    <s v="CHO"/>
    <n v="8.9199994706554353"/>
    <n v="6.3163642190901097"/>
    <n v="553.55671835790361"/>
    <n v="0.99819675793855478"/>
    <n v="1"/>
    <n v="1"/>
    <n v="7480.0852701441299"/>
    <n v="0.99986632955461807"/>
    <x v="0"/>
    <x v="0"/>
  </r>
  <r>
    <s v="R7V37X"/>
    <n v="0"/>
    <d v="2013-06-12T00:00:00"/>
    <d v="2013-06-17T00:00:00"/>
    <d v="2013-12-04T00:00:00"/>
    <n v="0"/>
    <n v="0"/>
    <n v="0"/>
    <n v="46.73"/>
    <n v="1.7647058823529401E-2"/>
    <n v="1"/>
    <n v="0"/>
    <n v="0"/>
    <n v="0"/>
    <n v="0"/>
    <s v="Thursday"/>
    <s v="RIC"/>
    <n v="0.34529531181056672"/>
    <n v="-2.2583399397547583"/>
    <n v="0.10452385671020867"/>
    <n v="9.4632502571315974E-2"/>
    <n v="0"/>
    <n v="0"/>
    <n v="1.4124069585425598"/>
    <n v="0.58547624128719"/>
    <x v="0"/>
    <x v="1"/>
  </r>
  <r>
    <s v="E3X94Y"/>
    <n v="1"/>
    <d v="2012-09-11T00:00:00"/>
    <d v="2013-06-16T00:00:00"/>
    <d v="2013-06-16T00:00:00"/>
    <n v="46"/>
    <n v="8.6956521739999992"/>
    <n v="4.3478260869999996"/>
    <n v="52.63"/>
    <n v="0"/>
    <n v="0"/>
    <n v="0"/>
    <n v="0"/>
    <n v="0"/>
    <n v="0"/>
    <s v="Monday"/>
    <s v="RIC"/>
    <n v="9.6303641560735294"/>
    <n v="7.0267289045082038"/>
    <n v="1126.340211266059"/>
    <n v="0.99911295632852748"/>
    <n v="1"/>
    <n v="1"/>
    <n v="15219.977545309079"/>
    <n v="0.99993430119734272"/>
    <x v="0"/>
    <x v="0"/>
  </r>
  <r>
    <s v="B96MJW"/>
    <n v="1"/>
    <d v="2012-08-28T00:00:00"/>
    <d v="2013-04-28T00:00:00"/>
    <d v="2014-01-13T00:00:00"/>
    <n v="59"/>
    <n v="35.593220340000002"/>
    <n v="6.7796610169999996"/>
    <n v="36.94"/>
    <n v="0.1"/>
    <n v="0"/>
    <n v="1"/>
    <n v="0"/>
    <n v="0"/>
    <n v="0"/>
    <s v="Tuesday"/>
    <s v="DCX"/>
    <n v="13.183145246764564"/>
    <n v="10.579509995199238"/>
    <n v="39320.842280308672"/>
    <n v="0.99997456884159008"/>
    <n v="1"/>
    <n v="1"/>
    <n v="531333.54432604183"/>
    <n v="0.99999811794657301"/>
    <x v="0"/>
    <x v="0"/>
  </r>
  <r>
    <s v="RR88SV"/>
    <n v="1"/>
    <d v="2009-05-19T00:00:00"/>
    <d v="2011-04-27T00:00:00"/>
    <d v="2013-11-24T00:00:00"/>
    <n v="44"/>
    <n v="13.636363640000001"/>
    <n v="11.363636359999999"/>
    <n v="70.2"/>
    <n v="0.100849256900212"/>
    <n v="1"/>
    <n v="0"/>
    <n v="0"/>
    <n v="0"/>
    <n v="0"/>
    <s v="Thursday"/>
    <s v="CHO"/>
    <n v="9.7401267462361307"/>
    <n v="7.1364914946708051"/>
    <n v="1257.0104156464133"/>
    <n v="0.999205094021828"/>
    <n v="1"/>
    <n v="1"/>
    <n v="16985.694117102641"/>
    <n v="0.99994113039340637"/>
    <x v="0"/>
    <x v="0"/>
  </r>
  <r>
    <s v="HCC78Y"/>
    <n v="0"/>
    <d v="2013-06-25T00:00:00"/>
    <d v="2013-06-25T00:00:00"/>
    <d v="2013-06-25T00:00:00"/>
    <n v="37"/>
    <n v="5.4054054049999998"/>
    <n v="0"/>
    <n v="53.59"/>
    <n v="0"/>
    <n v="1"/>
    <n v="0"/>
    <n v="0"/>
    <n v="0"/>
    <n v="0"/>
    <s v="Wednesday"/>
    <s v="DCX"/>
    <n v="8.1586525044535101"/>
    <n v="5.5550172528881845"/>
    <n v="258.53142489586241"/>
    <n v="0.99614690205472711"/>
    <n v="1"/>
    <n v="0"/>
    <n v="3493.4759873740459"/>
    <n v="0.99971383406164094"/>
    <x v="0"/>
    <x v="1"/>
  </r>
  <r>
    <s v="HKTA5Z"/>
    <n v="0"/>
    <d v="2013-03-11T00:00:00"/>
    <d v="2013-03-19T00:00:00"/>
    <d v="2013-10-20T00:00:00"/>
    <n v="0"/>
    <n v="0"/>
    <n v="0"/>
    <n v="42.82"/>
    <n v="4.6511627906976702E-2"/>
    <n v="1"/>
    <n v="0"/>
    <n v="0"/>
    <n v="1"/>
    <n v="0"/>
    <s v="Friday"/>
    <s v="RIC"/>
    <n v="0.60582808374530428"/>
    <n v="-1.9978071678200209"/>
    <n v="0.13563237641947842"/>
    <n v="0.11943334765350042"/>
    <n v="0"/>
    <n v="0"/>
    <n v="1.8327692671124431"/>
    <n v="0.64698854523392202"/>
    <x v="0"/>
    <x v="1"/>
  </r>
  <r>
    <s v="UHRH8X"/>
    <n v="0"/>
    <d v="2010-07-23T00:00:00"/>
    <d v="2012-03-30T00:00:00"/>
    <d v="2012-04-24T00:00:00"/>
    <n v="0"/>
    <n v="0"/>
    <n v="0"/>
    <n v="50.23"/>
    <n v="0.08"/>
    <n v="1"/>
    <n v="0"/>
    <n v="0"/>
    <n v="0"/>
    <n v="0"/>
    <s v="Wednesday"/>
    <s v="RIC"/>
    <n v="0.29584515508611614"/>
    <n v="-2.3077900964792089"/>
    <n v="9.9480851907364887E-2"/>
    <n v="9.0479840312622836E-2"/>
    <n v="0"/>
    <n v="0"/>
    <n v="1.3442619885837119"/>
    <n v="0.57342651765464525"/>
    <x v="0"/>
    <x v="1"/>
  </r>
  <r>
    <s v="LMTV3D"/>
    <n v="1"/>
    <d v="2013-05-24T00:00:00"/>
    <d v="2013-05-27T00:00:00"/>
    <d v="2013-05-27T00:00:00"/>
    <n v="37"/>
    <n v="56.756756760000002"/>
    <n v="5.4054054049999998"/>
    <n v="200.13"/>
    <n v="0"/>
    <n v="1"/>
    <n v="0"/>
    <n v="0"/>
    <n v="0"/>
    <n v="0"/>
    <s v="Tuesday"/>
    <s v="RIC"/>
    <n v="7.750324514284876"/>
    <n v="5.1466892627195513"/>
    <n v="171.86155892068311"/>
    <n v="0.99421502382459226"/>
    <n v="1"/>
    <n v="1"/>
    <n v="2322.3259202780359"/>
    <n v="0.99956958255780126"/>
    <x v="0"/>
    <x v="0"/>
  </r>
  <r>
    <s v="Q87PB8"/>
    <n v="0"/>
    <d v="2012-09-30T00:00:00"/>
    <d v="2013-03-16T00:00:00"/>
    <d v="2013-03-16T00:00:00"/>
    <n v="0"/>
    <n v="0"/>
    <n v="0"/>
    <n v="54.47"/>
    <n v="0"/>
    <n v="0"/>
    <n v="0"/>
    <n v="0"/>
    <n v="0"/>
    <n v="0"/>
    <s v="Tuesday"/>
    <s v="DCX"/>
    <n v="-0.19050004962644473"/>
    <n v="-2.79413530119177"/>
    <n v="6.1167743146094702E-2"/>
    <n v="5.7641917162641769E-2"/>
    <n v="0"/>
    <n v="0"/>
    <n v="0.8265457167105299"/>
    <n v="0.45251849386998971"/>
    <x v="1"/>
    <x v="1"/>
  </r>
  <r>
    <s v="NTXAYW"/>
    <n v="1"/>
    <d v="2012-12-02T00:00:00"/>
    <d v="2013-04-24T00:00:00"/>
    <d v="2014-01-08T00:00:00"/>
    <n v="38"/>
    <n v="76.315789469999999"/>
    <n v="26.315789469999999"/>
    <n v="59.73"/>
    <n v="3.0888030888030899E-2"/>
    <n v="1"/>
    <n v="0"/>
    <n v="0"/>
    <n v="0"/>
    <n v="0"/>
    <s v="Thursday"/>
    <s v="CHO"/>
    <n v="8.8374352655911927"/>
    <n v="6.2338000140258671"/>
    <n v="509.68863212450145"/>
    <n v="0.9980418596829933"/>
    <n v="1"/>
    <n v="1"/>
    <n v="6887.3058587817586"/>
    <n v="0.99985482642314361"/>
    <x v="0"/>
    <x v="0"/>
  </r>
  <r>
    <s v="TK3H54"/>
    <n v="1"/>
    <d v="2011-08-07T00:00:00"/>
    <d v="2011-08-09T00:00:00"/>
    <d v="2013-10-10T00:00:00"/>
    <n v="44"/>
    <n v="20.454545450000001"/>
    <n v="4.5454545450000001"/>
    <n v="192.22"/>
    <n v="1.7654476670870101E-2"/>
    <n v="0"/>
    <n v="0"/>
    <n v="0"/>
    <n v="0"/>
    <n v="0"/>
    <s v="Tuesday"/>
    <s v="RIC"/>
    <n v="8.7123726319264581"/>
    <n v="6.1087373803611325"/>
    <n v="449.7704674775465"/>
    <n v="0.99778157605222928"/>
    <n v="1"/>
    <n v="1"/>
    <n v="6077.64541040115"/>
    <n v="0.99983548966381741"/>
    <x v="0"/>
    <x v="0"/>
  </r>
  <r>
    <s v="VLADVX"/>
    <n v="1"/>
    <d v="2011-09-08T00:00:00"/>
    <d v="2011-10-03T00:00:00"/>
    <d v="2013-11-04T00:00:00"/>
    <n v="48"/>
    <n v="31.25"/>
    <n v="8.3333333330000006"/>
    <n v="85.62"/>
    <n v="3.4076015727391898E-2"/>
    <n v="1"/>
    <n v="0"/>
    <n v="0"/>
    <n v="0"/>
    <n v="0"/>
    <s v="Tuesday"/>
    <s v="RIC"/>
    <n v="10.513788088367056"/>
    <n v="7.9101528368017302"/>
    <n v="2724.8068852875804"/>
    <n v="0.99963313615304239"/>
    <n v="1"/>
    <n v="1"/>
    <n v="36819.69194970376"/>
    <n v="0.99997284135775166"/>
    <x v="0"/>
    <x v="0"/>
  </r>
  <r>
    <s v="NBU7UY"/>
    <n v="1"/>
    <d v="2010-08-25T00:00:00"/>
    <d v="2011-06-09T00:00:00"/>
    <d v="2013-11-06T00:00:00"/>
    <n v="50"/>
    <n v="26"/>
    <n v="8"/>
    <n v="58.31"/>
    <n v="3.17820658342792E-2"/>
    <n v="1"/>
    <n v="0"/>
    <n v="0"/>
    <n v="1"/>
    <n v="0"/>
    <s v="Friday"/>
    <s v="CHO"/>
    <n v="11.291399910671174"/>
    <n v="8.6877646591058486"/>
    <n v="5929.9120416388196"/>
    <n v="0.99983139186806691"/>
    <n v="1"/>
    <n v="1"/>
    <n v="80129.544534285975"/>
    <n v="0.99998752036435279"/>
    <x v="0"/>
    <x v="0"/>
  </r>
  <r>
    <s v="NGBN55"/>
    <n v="1"/>
    <d v="2013-02-06T00:00:00"/>
    <d v="2013-02-17T00:00:00"/>
    <d v="2013-12-01T00:00:00"/>
    <n v="52"/>
    <n v="0"/>
    <n v="0"/>
    <n v="119.91"/>
    <n v="1.04529616724739E-2"/>
    <n v="0"/>
    <n v="0"/>
    <n v="0"/>
    <n v="0"/>
    <n v="0"/>
    <s v="Monday"/>
    <s v="RIC"/>
    <n v="10.574248490412531"/>
    <n v="7.9706132388472053"/>
    <n v="2894.6319207934625"/>
    <n v="0.99965465223918171"/>
    <n v="1"/>
    <n v="1"/>
    <n v="39114.498795075531"/>
    <n v="0.99997443468622915"/>
    <x v="0"/>
    <x v="0"/>
  </r>
  <r>
    <s v="EJSF24"/>
    <n v="1"/>
    <d v="2013-03-15T00:00:00"/>
    <d v="2014-01-13T00:00:00"/>
    <d v="2014-01-13T00:00:00"/>
    <n v="47"/>
    <n v="10.638297870000001"/>
    <n v="2.1276595739999999"/>
    <n v="29.58"/>
    <n v="0"/>
    <n v="0"/>
    <n v="0"/>
    <n v="0"/>
    <n v="0"/>
    <n v="0"/>
    <s v="Tuesday"/>
    <s v="DCX"/>
    <n v="9.8797267674375888"/>
    <n v="7.2760915158722632"/>
    <n v="1445.3279298504281"/>
    <n v="0.99930859386771065"/>
    <n v="1"/>
    <n v="1"/>
    <n v="19530.385595667361"/>
    <n v="0.99994880035545342"/>
    <x v="0"/>
    <x v="0"/>
  </r>
  <r>
    <s v="CBR9L4"/>
    <n v="1"/>
    <d v="2013-07-06T00:00:00"/>
    <d v="2013-07-13T00:00:00"/>
    <d v="2013-08-11T00:00:00"/>
    <n v="42"/>
    <n v="11.9047619"/>
    <n v="2.3809523810000002"/>
    <n v="33.369999999999997"/>
    <n v="6.8965517241379296E-2"/>
    <n v="1"/>
    <n v="0"/>
    <n v="0"/>
    <n v="0"/>
    <n v="0"/>
    <s v="Monday"/>
    <s v="CHO"/>
    <n v="9.291776544609597"/>
    <n v="6.6881412930442714"/>
    <n v="802.82864130171481"/>
    <n v="0.99875595375852666"/>
    <n v="1"/>
    <n v="1"/>
    <n v="10848.439726402319"/>
    <n v="0.99990782934186306"/>
    <x v="0"/>
    <x v="0"/>
  </r>
  <r>
    <s v="H4DP5M"/>
    <n v="1"/>
    <d v="2011-05-13T00:00:00"/>
    <d v="2011-06-06T00:00:00"/>
    <d v="2014-01-06T00:00:00"/>
    <n v="38"/>
    <n v="86.842105259999997"/>
    <n v="2.6315789469999999"/>
    <n v="141.13999999999999"/>
    <n v="7.4074074074074103E-3"/>
    <n v="0"/>
    <n v="0"/>
    <n v="0"/>
    <n v="0"/>
    <n v="0"/>
    <s v="Wednesday"/>
    <s v="RIC"/>
    <n v="7.5910340925341835"/>
    <n v="4.9873988409688579"/>
    <n v="146.55471514799396"/>
    <n v="0.99322285296679935"/>
    <n v="1"/>
    <n v="1"/>
    <n v="1980.3603310978158"/>
    <n v="0.99949529624455236"/>
    <x v="0"/>
    <x v="0"/>
  </r>
  <r>
    <s v="54A7NY"/>
    <n v="1"/>
    <d v="2012-08-28T00:00:00"/>
    <d v="2013-05-21T00:00:00"/>
    <d v="2013-09-16T00:00:00"/>
    <n v="46"/>
    <n v="21.739130429999999"/>
    <n v="2.1739130430000002"/>
    <n v="57.61"/>
    <n v="2.5423728813559299E-2"/>
    <n v="0"/>
    <n v="0"/>
    <n v="0"/>
    <n v="0"/>
    <n v="0"/>
    <s v="Wednesday"/>
    <s v="DCX"/>
    <n v="9.5558803726828092"/>
    <n v="6.9522451211174836"/>
    <n v="1045.4943566663462"/>
    <n v="0.99904442867404886"/>
    <n v="1"/>
    <n v="1"/>
    <n v="14127.526011277596"/>
    <n v="0.99992922120827032"/>
    <x v="0"/>
    <x v="0"/>
  </r>
  <r>
    <s v="JTATFV"/>
    <n v="0"/>
    <d v="2013-04-28T00:00:00"/>
    <d v="2013-05-06T00:00:00"/>
    <d v="2013-05-30T00:00:00"/>
    <n v="0"/>
    <n v="0"/>
    <n v="0"/>
    <n v="79.81"/>
    <n v="0.16666666666666699"/>
    <n v="0"/>
    <n v="0"/>
    <n v="0"/>
    <n v="0"/>
    <n v="0"/>
    <s v="Tuesday"/>
    <s v="RIC"/>
    <n v="-0.37858189396987046"/>
    <n v="-2.9822171455351958"/>
    <n v="5.0680343509900222E-2"/>
    <n v="4.8235739654743696E-2"/>
    <n v="0"/>
    <n v="0"/>
    <n v="0.68483188515678961"/>
    <n v="0.40646897247736946"/>
    <x v="1"/>
    <x v="1"/>
  </r>
  <r>
    <s v="VCSTFA"/>
    <n v="1"/>
    <d v="2012-07-23T00:00:00"/>
    <d v="2012-07-23T00:00:00"/>
    <d v="2012-09-10T00:00:00"/>
    <n v="47"/>
    <n v="2.1276595739999999"/>
    <n v="0"/>
    <n v="68.31"/>
    <n v="8.1632653061224497E-2"/>
    <n v="1"/>
    <n v="0"/>
    <n v="0"/>
    <n v="0"/>
    <n v="0"/>
    <s v="Tuesday"/>
    <s v="CHO"/>
    <n v="10.173813132239431"/>
    <n v="7.5701778806741054"/>
    <n v="1939.485247819729"/>
    <n v="0.99948466498205868"/>
    <n v="1"/>
    <n v="1"/>
    <n v="26207.820360150192"/>
    <n v="0.99996184490617057"/>
    <x v="0"/>
    <x v="0"/>
  </r>
  <r>
    <s v="8P4END"/>
    <n v="1"/>
    <d v="2011-05-14T00:00:00"/>
    <d v="2011-06-07T00:00:00"/>
    <d v="2013-08-20T00:00:00"/>
    <n v="46"/>
    <n v="28.260869570000001"/>
    <n v="4.3478260869999996"/>
    <n v="147.68"/>
    <n v="7.4534161490683202E-3"/>
    <n v="1"/>
    <n v="0"/>
    <n v="0"/>
    <n v="0"/>
    <n v="0"/>
    <s v="Wednesday"/>
    <s v="RIC"/>
    <n v="9.8127511664299742"/>
    <n v="7.2091159148646486"/>
    <n v="1351.696723989877"/>
    <n v="0.99926073599331977"/>
    <n v="1"/>
    <n v="1"/>
    <n v="18265.168535596356"/>
    <n v="0.99994525398153145"/>
    <x v="0"/>
    <x v="0"/>
  </r>
  <r>
    <s v="KMPAKE"/>
    <n v="0"/>
    <d v="2012-08-28T00:00:00"/>
    <d v="2012-09-10T00:00:00"/>
    <d v="2013-01-31T00:00:00"/>
    <n v="11"/>
    <n v="36.363636360000001"/>
    <n v="0"/>
    <n v="49.94"/>
    <n v="3.4965034965035002E-2"/>
    <n v="0"/>
    <n v="0"/>
    <n v="0"/>
    <n v="1"/>
    <n v="0"/>
    <s v="Saturday"/>
    <s v="DCX"/>
    <n v="2.3954524094027665"/>
    <n v="-0.20818284216255867"/>
    <n v="0.81205854459662463"/>
    <n v="0.44814145051665194"/>
    <n v="0"/>
    <n v="0"/>
    <n v="10.973161297636993"/>
    <n v="0.9164798690052427"/>
    <x v="0"/>
    <x v="1"/>
  </r>
  <r>
    <s v="XCYZ88"/>
    <n v="1"/>
    <d v="2013-04-16T00:00:00"/>
    <d v="2013-04-16T00:00:00"/>
    <d v="2013-05-25T00:00:00"/>
    <n v="40"/>
    <n v="25"/>
    <n v="0"/>
    <n v="76.67"/>
    <n v="5.1282051282051301E-2"/>
    <n v="0"/>
    <n v="0"/>
    <n v="0"/>
    <n v="0"/>
    <n v="0"/>
    <s v="Thursday"/>
    <s v="DCX"/>
    <n v="8.1626809889736958"/>
    <n v="5.5590457374083702"/>
    <n v="259.57501537173408"/>
    <n v="0.99616233352774286"/>
    <n v="1"/>
    <n v="1"/>
    <n v="3507.5777866797916"/>
    <n v="0.9997149842298505"/>
    <x v="0"/>
    <x v="0"/>
  </r>
  <r>
    <s v="CLNPZD"/>
    <n v="1"/>
    <d v="2013-04-04T00:00:00"/>
    <d v="2013-04-15T00:00:00"/>
    <d v="2013-06-17T00:00:00"/>
    <n v="42"/>
    <n v="9.5238095240000007"/>
    <n v="4.7619047620000003"/>
    <n v="62.33"/>
    <n v="3.1746031746031703E-2"/>
    <n v="1"/>
    <n v="0"/>
    <n v="0"/>
    <n v="0"/>
    <n v="0"/>
    <s v="Wednesday"/>
    <s v="DCX"/>
    <n v="9.2585898572732326"/>
    <n v="6.654954605707907"/>
    <n v="776.6226680502906"/>
    <n v="0.99871402925726527"/>
    <n v="1"/>
    <n v="1"/>
    <n v="10494.324406315049"/>
    <n v="0.999904719476856"/>
    <x v="0"/>
    <x v="0"/>
  </r>
  <r>
    <s v="P78NN4"/>
    <n v="1"/>
    <d v="2012-12-30T00:00:00"/>
    <d v="2012-12-30T00:00:00"/>
    <d v="2012-12-30T00:00:00"/>
    <n v="45"/>
    <n v="0"/>
    <n v="0"/>
    <n v="80.69"/>
    <n v="0"/>
    <n v="0"/>
    <n v="0"/>
    <n v="0"/>
    <n v="0"/>
    <n v="0"/>
    <s v="Wednesday"/>
    <s v="RIC"/>
    <n v="9.2369026430521917"/>
    <n v="6.6332673914868661"/>
    <n v="759.96120922691557"/>
    <n v="0.99868587256764907"/>
    <n v="1"/>
    <n v="1"/>
    <n v="10269.181925715144"/>
    <n v="0.99990263074137997"/>
    <x v="0"/>
    <x v="0"/>
  </r>
  <r>
    <s v="HGE3FZ"/>
    <n v="1"/>
    <d v="2011-01-31T00:00:00"/>
    <d v="2011-02-04T00:00:00"/>
    <d v="2013-12-27T00:00:00"/>
    <n v="50"/>
    <n v="46"/>
    <n v="26"/>
    <n v="51.73"/>
    <n v="1.51371807000946E-2"/>
    <n v="1"/>
    <n v="0"/>
    <n v="0"/>
    <n v="1"/>
    <n v="0"/>
    <s v="Friday"/>
    <s v="CHO"/>
    <n v="11.671238261701113"/>
    <n v="9.0676030101357874"/>
    <n v="8669.8174148541984"/>
    <n v="0.99988467061960196"/>
    <n v="1"/>
    <n v="1"/>
    <n v="117153.25889651722"/>
    <n v="0.99999146424543661"/>
    <x v="0"/>
    <x v="0"/>
  </r>
  <r>
    <s v="5H2275"/>
    <n v="1"/>
    <d v="2013-03-09T00:00:00"/>
    <d v="2013-03-09T00:00:00"/>
    <d v="2013-03-09T00:00:00"/>
    <n v="46"/>
    <n v="0"/>
    <n v="0"/>
    <n v="188.02"/>
    <n v="0"/>
    <n v="0"/>
    <n v="0"/>
    <n v="0"/>
    <n v="0"/>
    <n v="0"/>
    <s v="Tuesday"/>
    <s v="DCX"/>
    <n v="9.0730688798321228"/>
    <n v="6.4694336282667972"/>
    <n v="645.11824673647141"/>
    <n v="0.9984522956826386"/>
    <n v="1"/>
    <n v="1"/>
    <n v="8717.3352519853634"/>
    <n v="0.99988529920321978"/>
    <x v="0"/>
    <x v="0"/>
  </r>
  <r>
    <s v="ZJQJME"/>
    <n v="1"/>
    <d v="2011-02-22T00:00:00"/>
    <d v="2011-10-06T00:00:00"/>
    <d v="2013-12-18T00:00:00"/>
    <n v="291"/>
    <n v="87.62886598"/>
    <n v="14.432989689999999"/>
    <n v="57.25"/>
    <n v="4.6019900497512402E-2"/>
    <n v="1"/>
    <n v="0"/>
    <n v="0"/>
    <n v="0"/>
    <n v="0"/>
    <s v="Wednesday"/>
    <s v="CHO"/>
    <n v="62.126587309503876"/>
    <n v="59.522952057938554"/>
    <n v="7.087443754060905E+25"/>
    <n v="1"/>
    <n v="1"/>
    <n v="1"/>
    <n v="9.5771005697466783E+26"/>
    <n v="1"/>
    <x v="0"/>
    <x v="0"/>
  </r>
  <r>
    <s v="CBVFFV"/>
    <n v="1"/>
    <d v="2011-03-08T00:00:00"/>
    <d v="2011-05-24T00:00:00"/>
    <d v="2013-08-27T00:00:00"/>
    <n v="47"/>
    <n v="10.638297870000001"/>
    <n v="0"/>
    <n v="109.41"/>
    <n v="5.4479418886198498E-2"/>
    <n v="0"/>
    <n v="0"/>
    <n v="0"/>
    <n v="0"/>
    <n v="0"/>
    <s v="Wednesday"/>
    <s v="CHO"/>
    <n v="9.5270194092055043"/>
    <n v="6.9233841576401787"/>
    <n v="1015.7516483323444"/>
    <n v="0.999016475653971"/>
    <n v="1"/>
    <n v="1"/>
    <n v="13725.619599296309"/>
    <n v="0.9999271488517063"/>
    <x v="0"/>
    <x v="0"/>
  </r>
  <r>
    <s v="KUBEWX"/>
    <n v="1"/>
    <d v="2013-03-02T00:00:00"/>
    <d v="2013-03-18T00:00:00"/>
    <d v="2013-09-10T00:00:00"/>
    <n v="47"/>
    <n v="2.1276595739999999"/>
    <n v="2.1276595739999999"/>
    <n v="88.94"/>
    <n v="2.8409090909090901E-2"/>
    <n v="0"/>
    <n v="0"/>
    <n v="0"/>
    <n v="0"/>
    <n v="0"/>
    <s v="Tuesday"/>
    <s v="RIC"/>
    <n v="9.6551714448057702"/>
    <n v="7.0515361932404446"/>
    <n v="1154.631117597793"/>
    <n v="0.99913467196861339"/>
    <n v="1"/>
    <n v="1"/>
    <n v="15602.26608903552"/>
    <n v="0.9999359108539011"/>
    <x v="0"/>
    <x v="0"/>
  </r>
  <r>
    <s v="MWU3KT"/>
    <n v="0"/>
    <d v="2012-08-28T00:00:00"/>
    <d v="2012-07-26T00:00:00"/>
    <d v="2012-12-07T00:00:00"/>
    <n v="0"/>
    <n v="0"/>
    <n v="0"/>
    <n v="115.68"/>
    <n v="4.47761194029851E-2"/>
    <n v="1"/>
    <n v="0"/>
    <n v="0"/>
    <n v="1"/>
    <n v="0"/>
    <s v="Sunday"/>
    <s v="DCX"/>
    <n v="0.35204764635794217"/>
    <n v="-2.2515876052073831"/>
    <n v="0.10523202496269168"/>
    <n v="9.521260928558771E-2"/>
    <n v="0"/>
    <n v="0"/>
    <n v="1.4219762740950761"/>
    <n v="0.58711403959824893"/>
    <x v="0"/>
    <x v="1"/>
  </r>
  <r>
    <s v="CYTCRV"/>
    <n v="1"/>
    <d v="2011-05-30T00:00:00"/>
    <d v="2012-03-26T00:00:00"/>
    <d v="2012-03-26T00:00:00"/>
    <n v="45"/>
    <n v="0"/>
    <n v="0"/>
    <n v="51.45"/>
    <n v="0"/>
    <n v="0"/>
    <n v="0"/>
    <n v="0"/>
    <n v="0"/>
    <n v="0"/>
    <s v="Monday"/>
    <s v="CHO"/>
    <n v="9.3391648323504697"/>
    <n v="6.7355295807851441"/>
    <n v="841.78916143067011"/>
    <n v="0.99881346362083911"/>
    <n v="1"/>
    <n v="1"/>
    <n v="11374.904319946154"/>
    <n v="0.99991209490060085"/>
    <x v="0"/>
    <x v="0"/>
  </r>
  <r>
    <s v="YE26FU"/>
    <n v="1"/>
    <d v="2011-09-26T00:00:00"/>
    <d v="2011-11-19T00:00:00"/>
    <d v="2014-01-07T00:00:00"/>
    <n v="53"/>
    <n v="28.301886790000001"/>
    <n v="7.5471698109999998"/>
    <n v="62.44"/>
    <n v="9.3589743589743604E-2"/>
    <n v="1"/>
    <n v="1"/>
    <n v="0"/>
    <n v="0"/>
    <n v="0"/>
    <s v="Wednesday"/>
    <s v="CHO"/>
    <n v="12.362622978540633"/>
    <n v="9.7589877269753078"/>
    <n v="17309.101267447302"/>
    <n v="0.999942230262865"/>
    <n v="1"/>
    <n v="1"/>
    <n v="233893.92475289979"/>
    <n v="0.99999572457589214"/>
    <x v="0"/>
    <x v="0"/>
  </r>
  <r>
    <s v="T4E58A"/>
    <n v="0"/>
    <d v="2011-01-06T00:00:00"/>
    <d v="2011-06-03T00:00:00"/>
    <d v="2011-06-03T00:00:00"/>
    <n v="1"/>
    <n v="0"/>
    <n v="0"/>
    <n v="147.49"/>
    <n v="0"/>
    <n v="0"/>
    <n v="0"/>
    <n v="0"/>
    <n v="0"/>
    <n v="0"/>
    <s v="Monday"/>
    <s v="RIC"/>
    <n v="-0.30428689325491481"/>
    <n v="-2.9079221448202399"/>
    <n v="5.4589040227158936E-2"/>
    <n v="5.1763329737809935E-2"/>
    <n v="0"/>
    <n v="0"/>
    <n v="0.73764920950786728"/>
    <n v="0.42450985243263367"/>
    <x v="1"/>
    <x v="1"/>
  </r>
  <r>
    <s v="6SR8YV"/>
    <n v="1"/>
    <d v="2013-05-15T00:00:00"/>
    <d v="2013-05-15T00:00:00"/>
    <d v="2013-05-15T00:00:00"/>
    <n v="42"/>
    <n v="9.5238095240000007"/>
    <n v="0"/>
    <n v="54.39"/>
    <n v="0"/>
    <n v="0"/>
    <n v="0"/>
    <n v="0"/>
    <n v="0"/>
    <n v="0"/>
    <s v="Thursday"/>
    <s v="RIC"/>
    <n v="8.6942757947641081"/>
    <n v="6.0906405431987825"/>
    <n v="441.70425120464449"/>
    <n v="0.99774115564221733"/>
    <n v="1"/>
    <n v="1"/>
    <n v="5968.6484756196251"/>
    <n v="0.99983248594886553"/>
    <x v="0"/>
    <x v="0"/>
  </r>
  <r>
    <s v="2QM9J"/>
    <n v="1"/>
    <d v="2011-04-14T00:00:00"/>
    <d v="2012-01-15T00:00:00"/>
    <d v="2012-04-23T00:00:00"/>
    <n v="40"/>
    <n v="30"/>
    <n v="5"/>
    <n v="51.95"/>
    <n v="6.0606060606060601E-2"/>
    <n v="0"/>
    <n v="0"/>
    <n v="0"/>
    <n v="0"/>
    <n v="0"/>
    <s v="Monday"/>
    <s v="CHO"/>
    <n v="8.3399301988116932"/>
    <n v="5.7362949472463676"/>
    <n v="309.91403334981072"/>
    <n v="0.9967836768600441"/>
    <n v="1"/>
    <n v="1"/>
    <n v="4187.7974180272677"/>
    <n v="0.99976126799646692"/>
    <x v="0"/>
    <x v="0"/>
  </r>
  <r>
    <s v="349U2D"/>
    <n v="1"/>
    <d v="2013-03-17T00:00:00"/>
    <d v="2013-03-18T00:00:00"/>
    <d v="2013-10-09T00:00:00"/>
    <n v="47"/>
    <n v="6.3829787229999999"/>
    <n v="0"/>
    <n v="58.44"/>
    <n v="5.3658536585365901E-2"/>
    <n v="0"/>
    <n v="0"/>
    <n v="0"/>
    <n v="1"/>
    <n v="0"/>
    <s v="Friday"/>
    <s v="RIC"/>
    <n v="9.9698519106982975"/>
    <n v="7.3662166591329719"/>
    <n v="1581.6385713869383"/>
    <n v="0.99936814379601302"/>
    <n v="1"/>
    <n v="1"/>
    <n v="21372.320104105416"/>
    <n v="0.99995321269717907"/>
    <x v="0"/>
    <x v="0"/>
  </r>
  <r>
    <s v="4BLFS8"/>
    <n v="1"/>
    <d v="2011-08-22T00:00:00"/>
    <d v="2011-08-22T00:00:00"/>
    <d v="2014-01-18T00:00:00"/>
    <n v="39"/>
    <n v="97.435897440000005"/>
    <n v="25.641025639999999"/>
    <n v="35.450000000000003"/>
    <n v="0.13636363636363599"/>
    <n v="1"/>
    <n v="0"/>
    <n v="0"/>
    <n v="0"/>
    <n v="0"/>
    <s v="Tuesday"/>
    <s v="RIC"/>
    <n v="9.0579391762664265"/>
    <n v="6.4543039247011009"/>
    <n v="635.43126426999584"/>
    <n v="0.99842873841034974"/>
    <n v="1"/>
    <n v="1"/>
    <n v="8586.4372744943212"/>
    <n v="0.99988355082336733"/>
    <x v="0"/>
    <x v="0"/>
  </r>
  <r>
    <s v="T26AN6"/>
    <n v="1"/>
    <d v="2013-03-24T00:00:00"/>
    <d v="2013-03-24T00:00:00"/>
    <d v="2013-05-16T00:00:00"/>
    <n v="41"/>
    <n v="17.073170730000001"/>
    <n v="4.8780487800000003"/>
    <n v="86.69"/>
    <n v="3.77358490566038E-2"/>
    <n v="0"/>
    <n v="0"/>
    <n v="0"/>
    <n v="0"/>
    <n v="0"/>
    <s v="Tuesday"/>
    <s v="RIC"/>
    <n v="8.4412659710741291"/>
    <n v="5.8376307195088035"/>
    <n v="342.96579511921686"/>
    <n v="0.99709273417825339"/>
    <n v="1"/>
    <n v="1"/>
    <n v="4634.418311902501"/>
    <n v="0.99978426973948986"/>
    <x v="0"/>
    <x v="0"/>
  </r>
  <r>
    <s v="5S2XSC"/>
    <n v="0"/>
    <d v="2010-06-14T00:00:00"/>
    <d v="2010-07-13T00:00:00"/>
    <d v="2014-01-12T00:00:00"/>
    <n v="5"/>
    <n v="100"/>
    <n v="20"/>
    <n v="188.63"/>
    <n v="5.3166536356528502E-2"/>
    <n v="0"/>
    <n v="0"/>
    <n v="0"/>
    <n v="0"/>
    <n v="0"/>
    <s v="Tuesday"/>
    <s v="CHO"/>
    <n v="0.75168422547614067"/>
    <n v="-1.8519510260891845"/>
    <n v="0.15693069156728959"/>
    <n v="0.13564398689665338"/>
    <n v="0"/>
    <n v="0"/>
    <n v="2.1205685262174971"/>
    <n v="0.67954557267418192"/>
    <x v="0"/>
    <x v="1"/>
  </r>
  <r>
    <s v="42Q7HT"/>
    <n v="0"/>
    <d v="2012-08-28T00:00:00"/>
    <d v="2012-09-05T00:00:00"/>
    <d v="2013-06-20T00:00:00"/>
    <n v="0"/>
    <n v="0"/>
    <n v="0"/>
    <n v="54.99"/>
    <n v="6.25E-2"/>
    <n v="1"/>
    <n v="0"/>
    <n v="0"/>
    <n v="1"/>
    <n v="0"/>
    <s v="Sunday"/>
    <s v="DCX"/>
    <n v="0.55372431784220189"/>
    <n v="-2.0499109337231234"/>
    <n v="0.12874637003700024"/>
    <n v="0.11406138124083619"/>
    <n v="0"/>
    <n v="0"/>
    <n v="1.7397202385242094"/>
    <n v="0.63499922877575821"/>
    <x v="0"/>
    <x v="1"/>
  </r>
  <r>
    <s v="G2JYW3"/>
    <n v="1"/>
    <d v="2012-07-24T00:00:00"/>
    <d v="2012-10-25T00:00:00"/>
    <d v="2014-01-12T00:00:00"/>
    <n v="51"/>
    <n v="54.901960780000003"/>
    <n v="0"/>
    <n v="174.83"/>
    <n v="0.108108108108108"/>
    <n v="1"/>
    <n v="0"/>
    <n v="1"/>
    <n v="0"/>
    <n v="0"/>
    <s v="Tuesday"/>
    <s v="DCX"/>
    <n v="11.478728828366696"/>
    <n v="8.8750935768013708"/>
    <n v="7151.6156614755228"/>
    <n v="0.99986019100601387"/>
    <n v="1"/>
    <n v="1"/>
    <n v="96638.145998524371"/>
    <n v="0.99998965222643821"/>
    <x v="0"/>
    <x v="0"/>
  </r>
  <r>
    <s v="QW3R7H"/>
    <n v="1"/>
    <d v="2013-02-11T00:00:00"/>
    <d v="2013-02-11T00:00:00"/>
    <d v="2013-02-11T00:00:00"/>
    <n v="44"/>
    <n v="2.2727272730000001"/>
    <n v="0"/>
    <n v="30.34"/>
    <n v="0"/>
    <n v="1"/>
    <n v="0"/>
    <n v="0"/>
    <n v="0"/>
    <n v="0"/>
    <s v="Tuesday"/>
    <s v="RIC"/>
    <n v="9.7207149766488232"/>
    <n v="7.1170797250834976"/>
    <n v="1232.8449253790145"/>
    <n v="0.99918952537759731"/>
    <n v="1"/>
    <n v="1"/>
    <n v="16659.15137667453"/>
    <n v="0.99993997653578348"/>
    <x v="0"/>
    <x v="0"/>
  </r>
  <r>
    <s v="P6EFU2"/>
    <n v="1"/>
    <d v="2010-09-23T00:00:00"/>
    <d v="2011-04-12T00:00:00"/>
    <d v="2011-04-12T00:00:00"/>
    <n v="40"/>
    <n v="20"/>
    <n v="12.5"/>
    <n v="115.28"/>
    <n v="0"/>
    <n v="0"/>
    <n v="0"/>
    <n v="0"/>
    <n v="0"/>
    <n v="0"/>
    <s v="Tuesday"/>
    <s v="CHO"/>
    <n v="8.2991494578279674"/>
    <n v="5.6955142062626418"/>
    <n v="297.52974591688741"/>
    <n v="0.99665025005488594"/>
    <n v="1"/>
    <n v="1"/>
    <n v="4020.4513757228056"/>
    <n v="0.99975133355931223"/>
    <x v="0"/>
    <x v="0"/>
  </r>
  <r>
    <s v="T2BCKG"/>
    <n v="1"/>
    <d v="2012-08-28T00:00:00"/>
    <d v="2012-07-31T00:00:00"/>
    <d v="2012-09-13T00:00:00"/>
    <n v="43"/>
    <n v="11.627906980000001"/>
    <n v="2.3255813949999999"/>
    <n v="102.12"/>
    <n v="6.8181818181818205E-2"/>
    <n v="1"/>
    <n v="0"/>
    <n v="0"/>
    <n v="0"/>
    <n v="0"/>
    <s v="Thursday"/>
    <s v="RIC"/>
    <n v="9.2622706926161484"/>
    <n v="6.6586354410508228"/>
    <n v="779.486555730997"/>
    <n v="0.99871874794939497"/>
    <n v="1"/>
    <n v="1"/>
    <n v="10533.023465228733"/>
    <n v="0.99990506951087577"/>
    <x v="0"/>
    <x v="0"/>
  </r>
  <r>
    <s v="B7WFTS"/>
    <n v="1"/>
    <d v="2013-04-08T00:00:00"/>
    <d v="2013-04-07T00:00:00"/>
    <d v="2013-05-08T00:00:00"/>
    <n v="45"/>
    <n v="0"/>
    <n v="0"/>
    <n v="54.83"/>
    <n v="9.6774193548387094E-2"/>
    <n v="1"/>
    <n v="0"/>
    <n v="0"/>
    <n v="0"/>
    <n v="0"/>
    <s v="Tuesday"/>
    <s v="RIC"/>
    <n v="9.7888502197319305"/>
    <n v="7.1852149681666049"/>
    <n v="1319.7729169488546"/>
    <n v="0.99924286757612346"/>
    <n v="1"/>
    <n v="1"/>
    <n v="17833.789435866809"/>
    <n v="0.99994392981180991"/>
    <x v="0"/>
    <x v="0"/>
  </r>
  <r>
    <s v="B8JQDZ"/>
    <n v="1"/>
    <d v="2013-06-14T00:00:00"/>
    <d v="2013-07-22T00:00:00"/>
    <d v="2013-07-22T00:00:00"/>
    <n v="44"/>
    <n v="2.2727272730000001"/>
    <n v="0"/>
    <n v="89.03"/>
    <n v="0"/>
    <n v="1"/>
    <n v="0"/>
    <n v="0"/>
    <n v="0"/>
    <n v="0"/>
    <s v="Thursday"/>
    <s v="BWI"/>
    <n v="9.5154561568842553"/>
    <n v="6.9118209053189297"/>
    <n v="1004.0739022072793"/>
    <n v="0.99900504828768921"/>
    <n v="1"/>
    <n v="1"/>
    <n v="13567.820888013928"/>
    <n v="0.99992630162869323"/>
    <x v="0"/>
    <x v="0"/>
  </r>
  <r>
    <s v="MV7GBC"/>
    <n v="1"/>
    <d v="2013-06-23T00:00:00"/>
    <d v="2013-06-23T00:00:00"/>
    <d v="2013-06-23T00:00:00"/>
    <n v="42"/>
    <n v="28.571428569999998"/>
    <n v="0"/>
    <n v="89.95"/>
    <n v="0"/>
    <n v="1"/>
    <n v="0"/>
    <n v="0"/>
    <n v="0"/>
    <n v="0"/>
    <s v="Tuesday"/>
    <s v="DCX"/>
    <n v="9.089167364277781"/>
    <n v="6.4855321127124554"/>
    <n v="655.58771800157388"/>
    <n v="0.99847697425251325"/>
    <n v="1"/>
    <n v="1"/>
    <n v="8858.8068215629119"/>
    <n v="0.99988713072190627"/>
    <x v="0"/>
    <x v="0"/>
  </r>
  <r>
    <s v="E5C74J"/>
    <n v="1"/>
    <d v="2011-05-13T00:00:00"/>
    <d v="2011-05-20T00:00:00"/>
    <d v="2013-07-13T00:00:00"/>
    <n v="46"/>
    <n v="26.086956520000001"/>
    <n v="0"/>
    <n v="86.65"/>
    <n v="1.6560509554140099E-2"/>
    <n v="1"/>
    <n v="0"/>
    <n v="0"/>
    <n v="0"/>
    <n v="0"/>
    <s v="Monday"/>
    <s v="RIC"/>
    <n v="9.9369684864619678"/>
    <n v="7.3333332348966422"/>
    <n v="1530.4747110092851"/>
    <n v="0.9993470345982135"/>
    <n v="1"/>
    <n v="1"/>
    <n v="20680.954566153163"/>
    <n v="0.99995164867049668"/>
    <x v="0"/>
    <x v="0"/>
  </r>
  <r>
    <s v="D34SGA"/>
    <n v="1"/>
    <d v="2012-08-28T00:00:00"/>
    <d v="2012-10-12T00:00:00"/>
    <d v="2013-09-05T00:00:00"/>
    <n v="48"/>
    <n v="6.25"/>
    <n v="2.0833333330000001"/>
    <n v="151.15"/>
    <n v="2.4390243902439001E-2"/>
    <n v="0"/>
    <n v="0"/>
    <n v="0"/>
    <n v="1"/>
    <n v="0"/>
    <s v="Saturday"/>
    <s v="DCX"/>
    <n v="9.9147649063204746"/>
    <n v="7.311129654755149"/>
    <n v="1496.8671775850057"/>
    <n v="0.99933238406250924"/>
    <n v="1"/>
    <n v="1"/>
    <n v="20226.823657077475"/>
    <n v="0.99995056314426345"/>
    <x v="0"/>
    <x v="0"/>
  </r>
  <r>
    <s v="UY7PPQ"/>
    <n v="1"/>
    <d v="2010-02-25T00:00:00"/>
    <d v="2010-05-06T00:00:00"/>
    <d v="2013-11-13T00:00:00"/>
    <n v="48"/>
    <n v="16.666666670000001"/>
    <n v="8.3333333330000006"/>
    <n v="67.41"/>
    <n v="1.0878010878010901E-2"/>
    <n v="0"/>
    <n v="0"/>
    <n v="0"/>
    <n v="0"/>
    <n v="0"/>
    <s v="Thursday"/>
    <s v="DCX"/>
    <n v="10.072061229724437"/>
    <n v="7.4684259781591109"/>
    <n v="1751.8470687482172"/>
    <n v="0.99942949957367688"/>
    <n v="1"/>
    <n v="1"/>
    <n v="23672.308581785299"/>
    <n v="0.99995775833375611"/>
    <x v="0"/>
    <x v="0"/>
  </r>
  <r>
    <s v="MPHYHR"/>
    <n v="1"/>
    <d v="2013-05-02T00:00:00"/>
    <d v="2013-05-02T00:00:00"/>
    <d v="2013-05-02T00:00:00"/>
    <n v="45"/>
    <n v="0"/>
    <n v="0"/>
    <n v="54.67"/>
    <n v="0"/>
    <n v="0"/>
    <n v="0"/>
    <n v="0"/>
    <n v="0"/>
    <n v="0"/>
    <s v="Tuesday"/>
    <s v="CHO"/>
    <n v="9.3279034011076369"/>
    <n v="6.7242681495423113"/>
    <n v="832.36258864173794"/>
    <n v="0.99880004212616524"/>
    <n v="1"/>
    <n v="1"/>
    <n v="11247.525198840729"/>
    <n v="0.99991109945683343"/>
    <x v="0"/>
    <x v="0"/>
  </r>
  <r>
    <s v="UFWFG6"/>
    <n v="1"/>
    <d v="2013-05-07T00:00:00"/>
    <d v="2013-06-04T00:00:00"/>
    <d v="2013-09-26T00:00:00"/>
    <n v="47"/>
    <n v="25.531914889999999"/>
    <n v="8.5106382979999999"/>
    <n v="65.58"/>
    <n v="6.14035087719298E-2"/>
    <n v="1"/>
    <n v="0"/>
    <n v="0"/>
    <n v="0"/>
    <n v="0"/>
    <s v="Wednesday"/>
    <s v="RIC"/>
    <n v="10.359448294319494"/>
    <n v="7.7558130427541681"/>
    <n v="2335.1071150972907"/>
    <n v="0.99957193743662809"/>
    <n v="1"/>
    <n v="1"/>
    <n v="31553.768126349052"/>
    <n v="0.99996830906834755"/>
    <x v="0"/>
    <x v="0"/>
  </r>
  <r>
    <s v="55U4PY"/>
    <n v="1"/>
    <d v="2012-08-28T00:00:00"/>
    <d v="2012-07-24T00:00:00"/>
    <d v="2013-03-10T00:00:00"/>
    <n v="47"/>
    <n v="6.3829787229999999"/>
    <n v="0"/>
    <n v="63.77"/>
    <n v="3.4934497816593899E-2"/>
    <n v="0"/>
    <n v="0"/>
    <n v="0"/>
    <n v="0"/>
    <n v="0"/>
    <s v="Thursday"/>
    <s v="DCX"/>
    <n v="9.6983014986672984"/>
    <n v="7.0946662471019728"/>
    <n v="1205.5199505641258"/>
    <n v="0.99917116994250077"/>
    <n v="1"/>
    <n v="1"/>
    <n v="16289.915244510461"/>
    <n v="0.99993861609461521"/>
    <x v="0"/>
    <x v="0"/>
  </r>
  <r>
    <s v="FHFHMF"/>
    <n v="1"/>
    <d v="2011-03-31T00:00:00"/>
    <d v="2011-05-14T00:00:00"/>
    <d v="2011-05-14T00:00:00"/>
    <n v="45"/>
    <n v="0"/>
    <n v="0"/>
    <n v="50.18"/>
    <n v="0"/>
    <n v="0"/>
    <n v="0"/>
    <n v="0"/>
    <n v="0"/>
    <n v="0"/>
    <s v="Thursday"/>
    <s v="CHO"/>
    <n v="9.3436064527474887"/>
    <n v="6.7399712011821631"/>
    <n v="845.53638505207357"/>
    <n v="0.9988187158666092"/>
    <n v="1"/>
    <n v="1"/>
    <n v="11425.539695301266"/>
    <n v="0.99991248444177627"/>
    <x v="0"/>
    <x v="0"/>
  </r>
  <r>
    <s v="S87JK6"/>
    <n v="1"/>
    <d v="2013-04-26T00:00:00"/>
    <d v="2013-05-10T00:00:00"/>
    <d v="2013-05-10T00:00:00"/>
    <n v="25"/>
    <n v="12"/>
    <n v="0"/>
    <n v="86.89"/>
    <n v="0"/>
    <n v="0"/>
    <n v="0"/>
    <n v="0"/>
    <n v="0"/>
    <n v="0"/>
    <s v="Monday"/>
    <s v="DCX"/>
    <n v="4.9845067336733324"/>
    <n v="2.3808714821080073"/>
    <n v="10.814323247707669"/>
    <n v="0.91535697991046339"/>
    <n v="1"/>
    <n v="1"/>
    <n v="146.13147550935216"/>
    <n v="0.99320335776870239"/>
    <x v="0"/>
    <x v="0"/>
  </r>
  <r>
    <s v="ES57UT"/>
    <n v="1"/>
    <d v="2013-05-26T00:00:00"/>
    <d v="2013-10-14T00:00:00"/>
    <d v="2014-01-19T00:00:00"/>
    <n v="47"/>
    <n v="4.255319149"/>
    <n v="0"/>
    <n v="280.23"/>
    <n v="0.10309278350515499"/>
    <n v="1"/>
    <n v="0"/>
    <n v="0"/>
    <n v="1"/>
    <n v="0"/>
    <s v="Friday"/>
    <s v="RIC"/>
    <n v="9.6839338910741031"/>
    <n v="7.0802986395087775"/>
    <n v="1188.3233458239943"/>
    <n v="0.99915918576431617"/>
    <n v="1"/>
    <n v="1"/>
    <n v="16057.541459589685"/>
    <n v="0.99993772784393176"/>
    <x v="0"/>
    <x v="0"/>
  </r>
  <r>
    <s v="2LRRGH"/>
    <n v="1"/>
    <d v="2013-04-13T00:00:00"/>
    <d v="2013-04-15T00:00:00"/>
    <d v="2013-04-28T00:00:00"/>
    <n v="45"/>
    <n v="6.6666666670000003"/>
    <n v="2.2222222220000001"/>
    <n v="64.98"/>
    <n v="0.15384615384615399"/>
    <n v="0"/>
    <n v="0"/>
    <n v="0"/>
    <n v="1"/>
    <n v="0"/>
    <s v="Friday"/>
    <s v="RIC"/>
    <n v="9.5069468336530658"/>
    <n v="6.9033115820877402"/>
    <n v="995.56616171834617"/>
    <n v="0.99899655432984424"/>
    <n v="1"/>
    <n v="1"/>
    <n v="13452.857737530889"/>
    <n v="0.99992567187646031"/>
    <x v="0"/>
    <x v="0"/>
  </r>
  <r>
    <s v="WCC94U"/>
    <n v="1"/>
    <d v="2013-06-16T00:00:00"/>
    <d v="2013-06-16T00:00:00"/>
    <d v="2013-06-23T00:00:00"/>
    <n v="43"/>
    <n v="20.93023256"/>
    <n v="0"/>
    <n v="62.15"/>
    <n v="0.28571428571428598"/>
    <n v="1"/>
    <n v="0"/>
    <n v="0"/>
    <n v="0"/>
    <n v="0"/>
    <s v="Monday"/>
    <s v="RIC"/>
    <n v="9.2274273887151992"/>
    <n v="6.6237921371498736"/>
    <n v="752.79439081678549"/>
    <n v="0.99867337829495328"/>
    <n v="1"/>
    <n v="1"/>
    <n v="10172.338348452749"/>
    <n v="0.99990170384924315"/>
    <x v="0"/>
    <x v="0"/>
  </r>
  <r>
    <s v="9B76JZ"/>
    <n v="0"/>
    <d v="2011-10-12T00:00:00"/>
    <d v="2011-10-16T00:00:00"/>
    <d v="2013-12-18T00:00:00"/>
    <n v="4"/>
    <n v="100"/>
    <n v="0"/>
    <n v="41.45"/>
    <n v="7.5566750629722903E-3"/>
    <n v="0"/>
    <n v="0"/>
    <n v="0"/>
    <n v="0"/>
    <n v="0"/>
    <s v="Tuesday"/>
    <s v="RIC"/>
    <n v="0.69666829581805467"/>
    <n v="-1.9069669557472704"/>
    <n v="0.14853020277231788"/>
    <n v="0.12932198249013935"/>
    <n v="0"/>
    <n v="0"/>
    <n v="2.0070546433335905"/>
    <n v="0.66744867699131327"/>
    <x v="0"/>
    <x v="1"/>
  </r>
  <r>
    <s v="74ESZH"/>
    <n v="1"/>
    <d v="2011-11-16T00:00:00"/>
    <d v="2011-11-21T00:00:00"/>
    <d v="2013-04-10T00:00:00"/>
    <n v="42"/>
    <n v="23.809523810000002"/>
    <n v="4.7619047620000003"/>
    <n v="80.319999999999993"/>
    <n v="5.9288537549407102E-3"/>
    <n v="0"/>
    <n v="0"/>
    <n v="0"/>
    <n v="0"/>
    <n v="0"/>
    <s v="Thursday"/>
    <s v="RIC"/>
    <n v="8.6918223370190546"/>
    <n v="6.088187085453729"/>
    <n v="440.62187681136447"/>
    <n v="0.99773561942352063"/>
    <n v="1"/>
    <n v="1"/>
    <n v="5954.0225981124886"/>
    <n v="0.99983207452473533"/>
    <x v="0"/>
    <x v="0"/>
  </r>
  <r>
    <s v="LKK7XE"/>
    <n v="1"/>
    <d v="2012-07-21T00:00:00"/>
    <d v="2012-07-22T00:00:00"/>
    <d v="2013-03-24T00:00:00"/>
    <n v="42"/>
    <n v="9.5238095240000007"/>
    <n v="2.3809523810000002"/>
    <n v="86.93"/>
    <n v="8.1632653061224497E-3"/>
    <n v="0"/>
    <n v="0"/>
    <n v="0"/>
    <n v="1"/>
    <n v="0"/>
    <s v="Friday"/>
    <s v="RIC"/>
    <n v="8.8855694925966731"/>
    <n v="6.2819342410313475"/>
    <n v="534.82213893396988"/>
    <n v="0.99813370906624066"/>
    <n v="1"/>
    <n v="1"/>
    <n v="7226.9291852409988"/>
    <n v="0.99986164778674891"/>
    <x v="0"/>
    <x v="0"/>
  </r>
  <r>
    <s v="E79NWY"/>
    <n v="1"/>
    <d v="2013-02-05T00:00:00"/>
    <d v="2013-02-11T00:00:00"/>
    <d v="2013-02-11T00:00:00"/>
    <n v="44"/>
    <n v="2.2727272730000001"/>
    <n v="0"/>
    <n v="89.27"/>
    <n v="0"/>
    <n v="0"/>
    <n v="0"/>
    <n v="0"/>
    <n v="0"/>
    <n v="0"/>
    <s v="Tuesday"/>
    <s v="RIC"/>
    <n v="8.9953598549192026"/>
    <n v="6.391724603353877"/>
    <n v="596.88508256861564"/>
    <n v="0.99832743778168231"/>
    <n v="1"/>
    <n v="1"/>
    <n v="8065.5715413132557"/>
    <n v="0.99987603159596639"/>
    <x v="0"/>
    <x v="0"/>
  </r>
  <r>
    <s v="5DDYFS"/>
    <n v="1"/>
    <d v="2013-05-09T00:00:00"/>
    <d v="2013-06-25T00:00:00"/>
    <d v="2013-06-25T00:00:00"/>
    <n v="45"/>
    <n v="0"/>
    <n v="0"/>
    <n v="49.69"/>
    <n v="0"/>
    <n v="0"/>
    <n v="0"/>
    <n v="0"/>
    <n v="0"/>
    <n v="0"/>
    <s v="Wednesday"/>
    <s v="RIC"/>
    <n v="9.3453201488061808"/>
    <n v="6.7416848972408552"/>
    <n v="846.98661969840157"/>
    <n v="0.99882073610978006"/>
    <n v="1"/>
    <n v="1"/>
    <n v="11445.136384233938"/>
    <n v="0.99991263427531951"/>
    <x v="0"/>
    <x v="0"/>
  </r>
  <r>
    <s v="SP8D95"/>
    <n v="0"/>
    <d v="2012-09-09T00:00:00"/>
    <d v="2013-01-29T00:00:00"/>
    <d v="2013-01-29T00:00:00"/>
    <n v="0"/>
    <n v="0"/>
    <n v="0"/>
    <n v="74.260000000000005"/>
    <n v="0"/>
    <n v="0"/>
    <n v="0"/>
    <n v="0"/>
    <n v="0"/>
    <n v="0"/>
    <s v="Wednesday"/>
    <s v="DCX"/>
    <n v="-0.25971238636423333"/>
    <n v="-2.8633476379295586"/>
    <n v="5.7077365729968556E-2"/>
    <n v="5.3995447807695302E-2"/>
    <n v="0"/>
    <n v="0"/>
    <n v="0.77127338264789236"/>
    <n v="0.43543441131312488"/>
    <x v="1"/>
    <x v="1"/>
  </r>
  <r>
    <s v="G6CL5E"/>
    <n v="1"/>
    <d v="2013-02-02T00:00:00"/>
    <d v="2013-02-03T00:00:00"/>
    <d v="2013-02-03T00:00:00"/>
    <n v="45"/>
    <n v="0"/>
    <n v="0"/>
    <n v="49.65"/>
    <n v="0"/>
    <n v="0"/>
    <n v="0"/>
    <n v="0"/>
    <n v="0"/>
    <n v="0"/>
    <s v="Wednesday"/>
    <s v="DCX"/>
    <n v="9.3454600423619922"/>
    <n v="6.7418247907966666"/>
    <n v="847.10511595659409"/>
    <n v="0.99882090087515618"/>
    <n v="1"/>
    <n v="1"/>
    <n v="11446.737597056543"/>
    <n v="0.99991264649529898"/>
    <x v="0"/>
    <x v="0"/>
  </r>
  <r>
    <s v="ZLNUGG"/>
    <n v="0"/>
    <d v="2013-05-24T00:00:00"/>
    <d v="2013-05-24T00:00:00"/>
    <d v="2013-11-24T00:00:00"/>
    <n v="17"/>
    <n v="23.529411759999999"/>
    <n v="5.8823529409999997"/>
    <n v="50.78"/>
    <n v="4.8913043478260899E-2"/>
    <n v="1"/>
    <n v="0"/>
    <n v="0"/>
    <n v="0"/>
    <n v="0"/>
    <s v="Monday"/>
    <s v="RIC"/>
    <n v="4.0219421861165197"/>
    <n v="1.4183069345511945"/>
    <n v="4.1301219506986309"/>
    <n v="0.8050728599416983"/>
    <n v="1"/>
    <n v="0"/>
    <n v="55.809392863958287"/>
    <n v="0.98239727711234826"/>
    <x v="0"/>
    <x v="1"/>
  </r>
  <r>
    <s v="SJCNC8"/>
    <n v="1"/>
    <d v="2010-07-06T00:00:00"/>
    <d v="2011-03-23T00:00:00"/>
    <d v="2014-01-14T00:00:00"/>
    <n v="56"/>
    <n v="28.571428569999998"/>
    <n v="14.28571429"/>
    <n v="111.56"/>
    <n v="9.3385214007782102E-2"/>
    <n v="1"/>
    <n v="1"/>
    <n v="0"/>
    <n v="0"/>
    <n v="0"/>
    <s v="Wednesday"/>
    <s v="CHO"/>
    <n v="12.955426687955249"/>
    <n v="10.351791436389924"/>
    <n v="31313.088009265608"/>
    <n v="0.99996806549180983"/>
    <n v="1"/>
    <n v="1"/>
    <n v="423126.59319834306"/>
    <n v="0.99999763664668517"/>
    <x v="0"/>
    <x v="0"/>
  </r>
  <r>
    <s v="TD6HRK"/>
    <n v="1"/>
    <d v="2011-02-25T00:00:00"/>
    <d v="2011-02-25T00:00:00"/>
    <d v="2014-01-02T00:00:00"/>
    <n v="43"/>
    <n v="67.441860469999995"/>
    <n v="2.3255813949999999"/>
    <n v="80.23"/>
    <n v="8.6372360844529806E-3"/>
    <n v="0"/>
    <n v="0"/>
    <n v="0"/>
    <n v="1"/>
    <n v="0"/>
    <s v="Friday"/>
    <s v="RIC"/>
    <n v="9.1191873386581541"/>
    <n v="6.5155520870928285"/>
    <n v="675.56683031303101"/>
    <n v="0.99852194941401828"/>
    <n v="1"/>
    <n v="1"/>
    <n v="9128.7799946007326"/>
    <n v="0.99989046833542639"/>
    <x v="0"/>
    <x v="0"/>
  </r>
  <r>
    <s v="G87MWC"/>
    <n v="1"/>
    <d v="2010-05-28T00:00:00"/>
    <d v="2010-07-01T00:00:00"/>
    <d v="2013-07-14T00:00:00"/>
    <n v="45"/>
    <n v="26.666666670000001"/>
    <n v="8.8888888890000004"/>
    <n v="54.35"/>
    <n v="2.8854824165915199E-2"/>
    <n v="1"/>
    <n v="0"/>
    <n v="0"/>
    <n v="1"/>
    <n v="0"/>
    <s v="Friday"/>
    <s v="CHO"/>
    <n v="10.266448633821259"/>
    <n v="7.6628133822559334"/>
    <n v="2127.7351481416395"/>
    <n v="0.99953023747417669"/>
    <n v="1"/>
    <n v="1"/>
    <n v="28751.59818779747"/>
    <n v="0.99996522053438552"/>
    <x v="0"/>
    <x v="0"/>
  </r>
  <r>
    <s v="SNSNAR"/>
    <n v="0"/>
    <d v="2012-09-13T00:00:00"/>
    <d v="2013-02-22T00:00:00"/>
    <d v="2013-05-03T00:00:00"/>
    <n v="0"/>
    <n v="0"/>
    <n v="0"/>
    <n v="127.89"/>
    <n v="4.2857142857142899E-2"/>
    <n v="0"/>
    <n v="0"/>
    <n v="0"/>
    <n v="0"/>
    <n v="0"/>
    <s v="Monday"/>
    <s v="RIC"/>
    <n v="-0.47284991390809161"/>
    <n v="-3.0764851654734167"/>
    <n v="4.6121080055780986E-2"/>
    <n v="4.4087707374486453E-2"/>
    <n v="0"/>
    <n v="0"/>
    <n v="0.62322360135340527"/>
    <n v="0.3839419294013322"/>
    <x v="1"/>
    <x v="1"/>
  </r>
  <r>
    <s v="XD7EUM"/>
    <n v="1"/>
    <d v="2013-05-26T00:00:00"/>
    <d v="2013-05-28T00:00:00"/>
    <d v="2013-08-25T00:00:00"/>
    <n v="47"/>
    <n v="12.76595745"/>
    <n v="4.255319149"/>
    <n v="71.069999999999993"/>
    <n v="0.123595505617978"/>
    <n v="1"/>
    <n v="0"/>
    <n v="0"/>
    <n v="0"/>
    <n v="0"/>
    <s v="Monday"/>
    <s v="CHO"/>
    <n v="10.221126692365699"/>
    <n v="7.6174914408003733"/>
    <n v="2033.4546848787822"/>
    <n v="0.999508467793639"/>
    <n v="1"/>
    <n v="1"/>
    <n v="27477.607861012388"/>
    <n v="0.99996360805448881"/>
    <x v="0"/>
    <x v="0"/>
  </r>
  <r>
    <s v="LPDHP2"/>
    <n v="1"/>
    <d v="2013-06-18T00:00:00"/>
    <d v="2013-06-19T00:00:00"/>
    <d v="2013-08-10T00:00:00"/>
    <n v="45"/>
    <n v="2.2222222220000001"/>
    <n v="0"/>
    <n v="60.63"/>
    <n v="5.7692307692307702E-2"/>
    <n v="1"/>
    <n v="0"/>
    <n v="0"/>
    <n v="0"/>
    <n v="0"/>
    <s v="Thursday"/>
    <s v="RIC"/>
    <n v="9.7918879907437777"/>
    <n v="7.1882527391784521"/>
    <n v="1323.7881804960323"/>
    <n v="0.99924516234767014"/>
    <n v="1"/>
    <n v="1"/>
    <n v="17888.046773405924"/>
    <n v="0.99994409987224775"/>
    <x v="0"/>
    <x v="0"/>
  </r>
  <r>
    <s v="ZNE3W3"/>
    <n v="1"/>
    <d v="2012-05-17T00:00:00"/>
    <d v="2012-05-18T00:00:00"/>
    <d v="2014-01-09T00:00:00"/>
    <n v="57"/>
    <n v="21.05263158"/>
    <n v="1.754385965"/>
    <n v="94.08"/>
    <n v="8.9850249584026598E-2"/>
    <n v="0"/>
    <n v="1"/>
    <n v="0"/>
    <n v="1"/>
    <n v="0"/>
    <s v="Friday"/>
    <s v="RIC"/>
    <n v="12.733530010135736"/>
    <n v="10.12989475857041"/>
    <n v="25081.724655991005"/>
    <n v="0.99996013192291844"/>
    <n v="1"/>
    <n v="1"/>
    <n v="338923.60606810875"/>
    <n v="0.99999704949129664"/>
    <x v="0"/>
    <x v="0"/>
  </r>
  <r>
    <s v="SNGTJJ"/>
    <n v="1"/>
    <d v="2012-08-05T00:00:00"/>
    <d v="2012-12-09T00:00:00"/>
    <d v="2012-12-09T00:00:00"/>
    <n v="45"/>
    <n v="0"/>
    <n v="0"/>
    <n v="58.13"/>
    <n v="0"/>
    <n v="0"/>
    <n v="0"/>
    <n v="0"/>
    <n v="0"/>
    <n v="0"/>
    <s v="Tuesday"/>
    <s v="CHO"/>
    <n v="9.3158026085299337"/>
    <n v="6.7121673569646081"/>
    <n v="822.35103762324195"/>
    <n v="0.99878545121788309"/>
    <n v="1"/>
    <n v="1"/>
    <n v="11112.241400774115"/>
    <n v="0.99991001725203865"/>
    <x v="0"/>
    <x v="0"/>
  </r>
  <r>
    <s v="V2NEGA"/>
    <n v="1"/>
    <d v="2013-04-08T00:00:00"/>
    <d v="2013-04-07T00:00:00"/>
    <d v="2013-04-07T00:00:00"/>
    <n v="40"/>
    <n v="45"/>
    <n v="2.5"/>
    <n v="48.42"/>
    <n v="0"/>
    <n v="0"/>
    <n v="0"/>
    <n v="0"/>
    <n v="0"/>
    <n v="0"/>
    <s v="Tuesday"/>
    <s v="DCX"/>
    <n v="8.3402632409903585"/>
    <n v="5.7366279894250329"/>
    <n v="310.01726498396653"/>
    <n v="0.9967847444094412"/>
    <n v="1"/>
    <n v="1"/>
    <n v="4189.1923634781188"/>
    <n v="0.99976134747208356"/>
    <x v="0"/>
    <x v="0"/>
  </r>
  <r>
    <s v="CAWS8X"/>
    <n v="0"/>
    <d v="2013-06-11T00:00:00"/>
    <d v="2013-06-11T00:00:00"/>
    <d v="2013-06-24T00:00:00"/>
    <n v="13"/>
    <n v="30.76923077"/>
    <n v="0"/>
    <n v="142.26"/>
    <n v="0.15384615384615399"/>
    <n v="1"/>
    <n v="0"/>
    <n v="0"/>
    <n v="0"/>
    <n v="0"/>
    <s v="Tuesday"/>
    <s v="RIC"/>
    <n v="2.6798800115928332"/>
    <n v="7.6244760027508018E-2"/>
    <n v="1.0792266933882113"/>
    <n v="0.51905196139510579"/>
    <n v="1"/>
    <n v="0"/>
    <n v="14.583343358756022"/>
    <n v="0.93582891828934023"/>
    <x v="0"/>
    <x v="1"/>
  </r>
  <r>
    <s v="5WJ43H"/>
    <n v="1"/>
    <d v="2013-05-28T00:00:00"/>
    <d v="2013-12-21T00:00:00"/>
    <d v="2013-12-21T00:00:00"/>
    <n v="46"/>
    <n v="28.260869570000001"/>
    <n v="4.3478260869999996"/>
    <n v="59.95"/>
    <n v="0"/>
    <n v="1"/>
    <n v="0"/>
    <n v="0"/>
    <n v="0"/>
    <n v="0"/>
    <s v="Monday"/>
    <s v="CHO"/>
    <n v="10.12402057599019"/>
    <n v="7.5203853244248648"/>
    <n v="1845.2781878385658"/>
    <n v="0.99945836981307201"/>
    <n v="1"/>
    <n v="1"/>
    <n v="24934.82191511448"/>
    <n v="0.99995989705078081"/>
    <x v="0"/>
    <x v="0"/>
  </r>
  <r>
    <s v="RV84M3"/>
    <n v="1"/>
    <d v="2010-09-03T00:00:00"/>
    <d v="2013-05-26T00:00:00"/>
    <d v="2013-11-05T00:00:00"/>
    <n v="41"/>
    <n v="65.853658539999998"/>
    <n v="0"/>
    <n v="139.44999999999999"/>
    <n v="1.84049079754601E-2"/>
    <n v="1"/>
    <n v="0"/>
    <n v="0"/>
    <n v="0"/>
    <n v="0"/>
    <s v="Tuesday"/>
    <s v="RIC"/>
    <n v="8.693530235535647"/>
    <n v="6.0898949839703214"/>
    <n v="441.37505725595031"/>
    <n v="0.99773947472038094"/>
    <n v="1"/>
    <n v="1"/>
    <n v="5964.2001531171863"/>
    <n v="0.99983236103159467"/>
    <x v="0"/>
    <x v="0"/>
  </r>
  <r>
    <s v="UQU2AK"/>
    <n v="1"/>
    <d v="2012-06-19T00:00:00"/>
    <d v="2012-06-20T00:00:00"/>
    <d v="2014-01-19T00:00:00"/>
    <n v="73"/>
    <n v="26.027397260000001"/>
    <n v="4.1095890410000004"/>
    <n v="47.34"/>
    <n v="0.131487889273356"/>
    <n v="1"/>
    <n v="1"/>
    <n v="0"/>
    <n v="0"/>
    <n v="0"/>
    <s v="Monday"/>
    <s v="RIC"/>
    <n v="16.557280800510021"/>
    <n v="13.953645548944696"/>
    <n v="1148130.5270792104"/>
    <n v="0.99999912901964938"/>
    <n v="1"/>
    <n v="1"/>
    <n v="15514425.096825125"/>
    <n v="0.99999993554386135"/>
    <x v="0"/>
    <x v="0"/>
  </r>
  <r>
    <s v="CRMEQY"/>
    <n v="1"/>
    <d v="2013-03-22T00:00:00"/>
    <d v="2013-03-31T00:00:00"/>
    <d v="2014-01-14T00:00:00"/>
    <n v="32"/>
    <n v="96.875"/>
    <n v="43.75"/>
    <n v="36.979999999999997"/>
    <n v="6.9204152249135002E-3"/>
    <n v="0"/>
    <n v="0"/>
    <n v="0"/>
    <n v="1"/>
    <n v="0"/>
    <s v="Friday"/>
    <s v="RIC"/>
    <n v="7.7429042779724968"/>
    <n v="5.1392690264071721"/>
    <n v="170.59102520031874"/>
    <n v="0.99417218937393381"/>
    <n v="1"/>
    <n v="1"/>
    <n v="2305.1574888386867"/>
    <n v="0.99956637826998385"/>
    <x v="0"/>
    <x v="0"/>
  </r>
  <r>
    <s v="W8MPNV"/>
    <n v="1"/>
    <d v="2013-03-06T00:00:00"/>
    <d v="2013-10-09T00:00:00"/>
    <d v="2013-10-09T00:00:00"/>
    <n v="36"/>
    <n v="8.3333333330000006"/>
    <n v="5.5555555559999998"/>
    <n v="40.25"/>
    <n v="0"/>
    <n v="0"/>
    <n v="0"/>
    <n v="0"/>
    <n v="0"/>
    <n v="0"/>
    <s v="Thursday"/>
    <s v="CHO"/>
    <n v="7.5815801639373754"/>
    <n v="4.9779449123720507"/>
    <n v="145.17572603853134"/>
    <n v="0.99315891887729424"/>
    <n v="1"/>
    <n v="1"/>
    <n v="1961.7263668023768"/>
    <n v="0.99949050462819777"/>
    <x v="0"/>
    <x v="0"/>
  </r>
  <r>
    <s v="P3KRKZ"/>
    <n v="1"/>
    <d v="2013-06-05T00:00:00"/>
    <d v="2013-06-05T00:00:00"/>
    <d v="2013-10-03T00:00:00"/>
    <n v="49"/>
    <n v="28.571428569999998"/>
    <n v="0"/>
    <n v="91.77"/>
    <n v="3.3333333333333298E-2"/>
    <n v="1"/>
    <n v="0"/>
    <n v="0"/>
    <n v="1"/>
    <n v="0"/>
    <s v="Friday"/>
    <s v="DCX"/>
    <n v="10.807742966861126"/>
    <n v="8.2041077152958"/>
    <n v="3655.9370541726316"/>
    <n v="0.99972654711164388"/>
    <n v="1"/>
    <n v="1"/>
    <n v="49401.840860342927"/>
    <n v="0.9999797582490686"/>
    <x v="0"/>
    <x v="0"/>
  </r>
  <r>
    <s v="D3MSNJ"/>
    <n v="1"/>
    <d v="2012-08-28T00:00:00"/>
    <d v="2013-04-30T00:00:00"/>
    <d v="2014-01-06T00:00:00"/>
    <n v="51"/>
    <n v="31.372549020000001"/>
    <n v="11.764705879999999"/>
    <n v="66.08"/>
    <n v="4.7808764940239001E-2"/>
    <n v="0"/>
    <n v="0"/>
    <n v="0"/>
    <n v="0"/>
    <n v="0"/>
    <s v="Tuesday"/>
    <s v="DCX"/>
    <n v="10.755409741965169"/>
    <n v="8.151774490399843"/>
    <n v="3469.5302543809107"/>
    <n v="0.99971185959300091"/>
    <n v="1"/>
    <n v="1"/>
    <n v="46882.968428421242"/>
    <n v="0.99997867074751734"/>
    <x v="0"/>
    <x v="0"/>
  </r>
  <r>
    <s v="LLSVN5"/>
    <n v="1"/>
    <d v="2009-08-13T00:00:00"/>
    <d v="2009-11-11T00:00:00"/>
    <d v="2013-09-04T00:00:00"/>
    <n v="39"/>
    <n v="25.641025639999999"/>
    <n v="10.256410259999999"/>
    <n v="102.06"/>
    <n v="2.7279253409906699E-2"/>
    <n v="1"/>
    <n v="0"/>
    <n v="0"/>
    <n v="1"/>
    <n v="0"/>
    <s v="Friday"/>
    <s v="CHO"/>
    <n v="8.8576717421766293"/>
    <n v="6.2540364906113037"/>
    <n v="520.10800431335963"/>
    <n v="0.99808101201339705"/>
    <n v="1"/>
    <n v="1"/>
    <n v="7028.1004510057055"/>
    <n v="0.99985773428520897"/>
    <x v="0"/>
    <x v="0"/>
  </r>
  <r>
    <s v="NUBVJY"/>
    <n v="1"/>
    <d v="2011-01-16T00:00:00"/>
    <d v="2012-05-15T00:00:00"/>
    <d v="2013-11-04T00:00:00"/>
    <n v="48"/>
    <n v="12.5"/>
    <n v="8.3333333330000006"/>
    <n v="47.67"/>
    <n v="2.60223048327138E-2"/>
    <n v="0"/>
    <n v="0"/>
    <n v="0"/>
    <n v="0"/>
    <n v="0"/>
    <s v="Tuesday"/>
    <s v="CHO"/>
    <n v="10.132061256376918"/>
    <n v="7.5284260048115925"/>
    <n v="1860.1752911335052"/>
    <n v="0.99946270509566515"/>
    <n v="1"/>
    <n v="1"/>
    <n v="25136.123063179031"/>
    <n v="0.99996021820009051"/>
    <x v="0"/>
    <x v="0"/>
  </r>
  <r>
    <s v="FUUTCY"/>
    <n v="1"/>
    <d v="2013-02-15T00:00:00"/>
    <d v="2013-07-18T00:00:00"/>
    <d v="2013-07-18T00:00:00"/>
    <n v="43"/>
    <n v="11.627906980000001"/>
    <n v="4.651162791"/>
    <n v="37.33"/>
    <n v="0"/>
    <n v="0"/>
    <n v="0"/>
    <n v="0"/>
    <n v="1"/>
    <n v="0"/>
    <s v="Friday"/>
    <s v="CHO"/>
    <n v="9.3191957050295677"/>
    <n v="6.7155604534642421"/>
    <n v="825.14609331566828"/>
    <n v="0.99878956033552546"/>
    <n v="1"/>
    <n v="1"/>
    <n v="11150.01034878033"/>
    <n v="0.99991032202744667"/>
    <x v="0"/>
    <x v="0"/>
  </r>
  <r>
    <s v="3DGDZY"/>
    <n v="1"/>
    <d v="2011-10-25T00:00:00"/>
    <d v="2011-10-28T00:00:00"/>
    <d v="2014-01-13T00:00:00"/>
    <n v="56"/>
    <n v="32.142857139999997"/>
    <n v="3.5714285710000002"/>
    <n v="115.59"/>
    <n v="9.5297029702970298E-2"/>
    <n v="1"/>
    <n v="0"/>
    <n v="0"/>
    <n v="0"/>
    <n v="0"/>
    <s v="Thursday"/>
    <s v="CHO"/>
    <n v="11.97295320149194"/>
    <n v="9.3693179499266144"/>
    <n v="11723.116607558595"/>
    <n v="0.99991470572722252"/>
    <n v="1"/>
    <n v="1"/>
    <n v="158411.79223062907"/>
    <n v="0.99999368737848804"/>
    <x v="0"/>
    <x v="0"/>
  </r>
  <r>
    <s v="MCRNZS"/>
    <n v="0"/>
    <d v="2013-02-01T00:00:00"/>
    <d v="2013-02-01T00:00:00"/>
    <d v="2013-02-01T00:00:00"/>
    <n v="0"/>
    <n v="0"/>
    <n v="0"/>
    <n v="74.150000000000006"/>
    <n v="0"/>
    <n v="1"/>
    <n v="0"/>
    <n v="0"/>
    <n v="0"/>
    <n v="0"/>
    <s v="Tuesday"/>
    <s v="DCX"/>
    <n v="0.2599292615444333"/>
    <n v="-2.3437059900208919"/>
    <n v="9.5971309647390021E-2"/>
    <n v="8.7567355826373913E-2"/>
    <n v="0"/>
    <n v="0"/>
    <n v="1.2968383470792597"/>
    <n v="0.56461890264430881"/>
    <x v="0"/>
    <x v="1"/>
  </r>
  <r>
    <s v="5RGC3S"/>
    <n v="1"/>
    <d v="2013-02-28T00:00:00"/>
    <d v="2013-11-17T00:00:00"/>
    <d v="2013-12-20T00:00:00"/>
    <n v="45"/>
    <n v="40"/>
    <n v="6.6666666670000003"/>
    <n v="276.36"/>
    <n v="6.0606060606060601E-2"/>
    <n v="0"/>
    <n v="0"/>
    <n v="0"/>
    <n v="1"/>
    <n v="0"/>
    <s v="Saturday"/>
    <s v="DCX"/>
    <n v="8.9089734671195284"/>
    <n v="6.3053382155542028"/>
    <n v="547.48672540122141"/>
    <n v="0.99817680181909874"/>
    <n v="1"/>
    <n v="1"/>
    <n v="7398.0628442582229"/>
    <n v="0.99986484774882323"/>
    <x v="0"/>
    <x v="0"/>
  </r>
  <r>
    <s v="7HQUUG"/>
    <n v="0"/>
    <d v="2010-05-05T00:00:00"/>
    <d v="2011-02-15T00:00:00"/>
    <d v="2013-10-14T00:00:00"/>
    <n v="0"/>
    <n v="0"/>
    <n v="0"/>
    <n v="127.63"/>
    <n v="3.4979423868312799E-2"/>
    <n v="1"/>
    <n v="0"/>
    <n v="0"/>
    <n v="0"/>
    <n v="0"/>
    <s v="Wednesday"/>
    <s v="CHO"/>
    <n v="5.2017408232656215E-2"/>
    <n v="-2.5516178433326688"/>
    <n v="7.7955444229466639E-2"/>
    <n v="7.2317872363630006E-2"/>
    <n v="0"/>
    <n v="0"/>
    <n v="1.0533940800829766"/>
    <n v="0.51300142057505571"/>
    <x v="0"/>
    <x v="1"/>
  </r>
  <r>
    <s v="6VM5PK"/>
    <n v="1"/>
    <d v="2013-06-12T00:00:00"/>
    <d v="2013-06-24T00:00:00"/>
    <d v="2013-09-10T00:00:00"/>
    <n v="41"/>
    <n v="36.585365850000002"/>
    <n v="9.7560975610000007"/>
    <n v="84.91"/>
    <n v="3.8461538461538498E-2"/>
    <n v="1"/>
    <n v="0"/>
    <n v="0"/>
    <n v="0"/>
    <n v="0"/>
    <s v="Wednesday"/>
    <s v="DCX"/>
    <n v="9.060324040261694"/>
    <n v="6.4566887886963684"/>
    <n v="636.94848988287788"/>
    <n v="0.99843247532385637"/>
    <n v="1"/>
    <n v="1"/>
    <n v="8606.9391970291417"/>
    <n v="0.99988382817569799"/>
    <x v="0"/>
    <x v="0"/>
  </r>
  <r>
    <s v="V4GZ3D"/>
    <n v="1"/>
    <d v="2013-04-16T00:00:00"/>
    <d v="2013-04-16T00:00:00"/>
    <d v="2013-04-16T00:00:00"/>
    <n v="44"/>
    <n v="2.2727272730000001"/>
    <n v="2.2727272730000001"/>
    <n v="51.9"/>
    <n v="0"/>
    <n v="0"/>
    <n v="0"/>
    <n v="0"/>
    <n v="0"/>
    <n v="0"/>
    <s v="Thursday"/>
    <s v="RIC"/>
    <n v="9.1698550220270576"/>
    <n v="6.566219770461732"/>
    <n v="710.678232039318"/>
    <n v="0.99859487061008667"/>
    <n v="1"/>
    <n v="1"/>
    <n v="9603.2323319258194"/>
    <n v="0.99989587923683643"/>
    <x v="0"/>
    <x v="0"/>
  </r>
  <r>
    <s v="KYWU7A"/>
    <n v="1"/>
    <d v="2013-02-02T00:00:00"/>
    <d v="2013-02-02T00:00:00"/>
    <d v="2013-08-25T00:00:00"/>
    <n v="32"/>
    <n v="87.5"/>
    <n v="3.125"/>
    <n v="69.03"/>
    <n v="5.3921568627450997E-2"/>
    <n v="0"/>
    <n v="0"/>
    <n v="0"/>
    <n v="0"/>
    <n v="0"/>
    <s v="Tuesday"/>
    <s v="CHO"/>
    <n v="6.5557650152310574"/>
    <n v="3.9521297636657322"/>
    <n v="52.046094762387007"/>
    <n v="0.98114847088217583"/>
    <n v="1"/>
    <n v="1"/>
    <n v="703.28696932000287"/>
    <n v="0.99858012423406683"/>
    <x v="0"/>
    <x v="0"/>
  </r>
  <r>
    <s v="NF52YJ"/>
    <n v="0"/>
    <d v="2012-08-28T00:00:00"/>
    <d v="2013-04-01T00:00:00"/>
    <d v="2013-04-24T00:00:00"/>
    <n v="0"/>
    <n v="0"/>
    <n v="0"/>
    <n v="51.52"/>
    <n v="8.6956521739130405E-2"/>
    <n v="0"/>
    <n v="0"/>
    <n v="0"/>
    <n v="0"/>
    <n v="0"/>
    <s v="Thursday"/>
    <s v="DCX"/>
    <n v="-0.23207469644365808"/>
    <n v="-2.8357099480089833"/>
    <n v="5.8676853527701807E-2"/>
    <n v="5.5424706162395039E-2"/>
    <n v="0"/>
    <n v="0"/>
    <n v="0.79288689526334988"/>
    <n v="0.44224033170083826"/>
    <x v="1"/>
    <x v="1"/>
  </r>
  <r>
    <s v="LW9JWR"/>
    <n v="1"/>
    <d v="2013-06-19T00:00:00"/>
    <d v="2013-06-26T00:00:00"/>
    <d v="2013-07-25T00:00:00"/>
    <n v="45"/>
    <n v="35.555555560000002"/>
    <n v="2.2222222220000001"/>
    <n v="72.209999999999994"/>
    <n v="0.10344827586206901"/>
    <n v="1"/>
    <n v="0"/>
    <n v="0"/>
    <n v="1"/>
    <n v="0"/>
    <s v="Friday"/>
    <s v="DCX"/>
    <n v="10.030993233030495"/>
    <n v="7.4273579814651693"/>
    <n v="1681.3595170227049"/>
    <n v="0.99940559672895024"/>
    <n v="1"/>
    <n v="1"/>
    <n v="22719.826424302697"/>
    <n v="0.99995598751641668"/>
    <x v="0"/>
    <x v="0"/>
  </r>
  <r>
    <s v="6BVPQH"/>
    <n v="1"/>
    <d v="2012-03-06T00:00:00"/>
    <d v="2012-03-06T00:00:00"/>
    <d v="2013-08-02T00:00:00"/>
    <n v="48"/>
    <n v="4.1666666670000003"/>
    <n v="4.1666666670000003"/>
    <n v="52.55"/>
    <n v="9.7276264591439707E-3"/>
    <n v="1"/>
    <n v="0"/>
    <n v="0"/>
    <n v="0"/>
    <n v="0"/>
    <s v="Wednesday"/>
    <s v="DCX"/>
    <n v="10.563675835024807"/>
    <n v="7.960040583459481"/>
    <n v="2864.1891888536998"/>
    <n v="0.9996509829075545"/>
    <n v="1"/>
    <n v="1"/>
    <n v="38703.133124289227"/>
    <n v="0.99997416296608976"/>
    <x v="0"/>
    <x v="0"/>
  </r>
  <r>
    <s v="XKLZVC"/>
    <n v="1"/>
    <d v="2013-05-07T00:00:00"/>
    <d v="2013-05-07T00:00:00"/>
    <d v="2013-05-14T00:00:00"/>
    <n v="44"/>
    <n v="2.2727272730000001"/>
    <n v="0"/>
    <n v="55.16"/>
    <n v="0.28571428571428598"/>
    <n v="0"/>
    <n v="0"/>
    <n v="0"/>
    <n v="0"/>
    <n v="0"/>
    <s v="Wednesday"/>
    <s v="RIC"/>
    <n v="8.9441524673744954"/>
    <n v="6.3405172158091698"/>
    <n v="567.08954321995589"/>
    <n v="0.99823971412265056"/>
    <n v="1"/>
    <n v="1"/>
    <n v="7662.9512359197079"/>
    <n v="0.99986951900276799"/>
    <x v="0"/>
    <x v="0"/>
  </r>
  <r>
    <s v="ZTBC7P"/>
    <n v="1"/>
    <d v="2010-06-24T00:00:00"/>
    <d v="2011-09-12T00:00:00"/>
    <d v="2014-01-07T00:00:00"/>
    <n v="36"/>
    <n v="94.444444439999998"/>
    <n v="44.444444439999998"/>
    <n v="68.69"/>
    <n v="2.83018867924528E-2"/>
    <n v="1"/>
    <n v="0"/>
    <n v="0"/>
    <n v="0"/>
    <n v="0"/>
    <s v="Wednesday"/>
    <s v="CHO"/>
    <n v="8.7339435127233536"/>
    <n v="6.130308261158028"/>
    <n v="459.5778088340557"/>
    <n v="0.99782881419638636"/>
    <n v="1"/>
    <n v="1"/>
    <n v="6210.1697700326577"/>
    <n v="0.99983899973160861"/>
    <x v="0"/>
    <x v="0"/>
  </r>
  <r>
    <s v="J97EUF"/>
    <n v="1"/>
    <d v="2013-02-24T00:00:00"/>
    <d v="2013-03-18T00:00:00"/>
    <d v="2013-03-18T00:00:00"/>
    <n v="44"/>
    <n v="31.81818182"/>
    <n v="4.5454545450000001"/>
    <n v="74.42"/>
    <n v="0"/>
    <n v="0"/>
    <n v="0"/>
    <n v="0"/>
    <n v="0"/>
    <n v="0"/>
    <s v="Thursday"/>
    <s v="RIC"/>
    <n v="9.134894562676724"/>
    <n v="6.5312593111113983"/>
    <n v="686.26188477781693"/>
    <n v="0.99854495058994386"/>
    <n v="1"/>
    <n v="1"/>
    <n v="9273.2998183375839"/>
    <n v="0.9998921751485732"/>
    <x v="0"/>
    <x v="0"/>
  </r>
  <r>
    <s v="9BX696"/>
    <n v="1"/>
    <d v="2009-06-11T00:00:00"/>
    <d v="2010-06-11T00:00:00"/>
    <d v="2013-11-06T00:00:00"/>
    <n v="49"/>
    <n v="14.28571429"/>
    <n v="6.1224489799999997"/>
    <n v="76.77"/>
    <n v="2.33118971061093E-2"/>
    <n v="0"/>
    <n v="0"/>
    <n v="0"/>
    <n v="1"/>
    <n v="0"/>
    <s v="Friday"/>
    <s v="CHO"/>
    <n v="10.464917251550069"/>
    <n v="7.8612819999847439"/>
    <n v="2594.8448350175777"/>
    <n v="0.9996147689621081"/>
    <n v="1"/>
    <n v="1"/>
    <n v="35063.544502363329"/>
    <n v="0.99997148116383106"/>
    <x v="0"/>
    <x v="0"/>
  </r>
  <r>
    <s v="Z7AN6D"/>
    <n v="1"/>
    <d v="2013-06-08T00:00:00"/>
    <d v="2013-07-03T00:00:00"/>
    <d v="2013-07-03T00:00:00"/>
    <n v="46"/>
    <n v="0"/>
    <n v="0"/>
    <n v="89.24"/>
    <n v="0"/>
    <n v="1"/>
    <n v="0"/>
    <n v="0"/>
    <n v="0"/>
    <n v="0"/>
    <s v="Monday"/>
    <s v="DCX"/>
    <n v="9.9377929565390506"/>
    <n v="7.334157704973725"/>
    <n v="1531.7370619260159"/>
    <n v="0.99934757237569283"/>
    <n v="1"/>
    <n v="1"/>
    <n v="20698.012425239405"/>
    <n v="0.99995168851636707"/>
    <x v="0"/>
    <x v="0"/>
  </r>
  <r>
    <s v="EVTMK2"/>
    <n v="1"/>
    <d v="2010-12-13T00:00:00"/>
    <d v="2011-02-02T00:00:00"/>
    <d v="2011-11-14T00:00:00"/>
    <n v="45"/>
    <n v="8.8888888890000004"/>
    <n v="6.6666666670000003"/>
    <n v="83.76"/>
    <n v="1.7543859649122799E-2"/>
    <n v="0"/>
    <n v="0"/>
    <n v="0"/>
    <n v="0"/>
    <n v="0"/>
    <s v="Wednesday"/>
    <s v="RIC"/>
    <n v="9.3441752786832986"/>
    <n v="6.740540027117973"/>
    <n v="846.01748489562419"/>
    <n v="0.99881938682750659"/>
    <n v="1"/>
    <n v="1"/>
    <n v="11432.040687401744"/>
    <n v="0.99991253420438697"/>
    <x v="0"/>
    <x v="0"/>
  </r>
  <r>
    <s v="TGBW6A"/>
    <n v="1"/>
    <d v="2011-07-29T00:00:00"/>
    <d v="2011-07-29T00:00:00"/>
    <d v="2013-02-05T00:00:00"/>
    <n v="48"/>
    <n v="4.1666666670000003"/>
    <n v="0"/>
    <n v="51.64"/>
    <n v="2.1543985637342899E-2"/>
    <n v="0"/>
    <n v="0"/>
    <n v="0"/>
    <n v="0"/>
    <n v="0"/>
    <s v="Wednesday"/>
    <s v="RIC"/>
    <n v="9.9602507038174686"/>
    <n v="7.356615452252143"/>
    <n v="1566.525599732701"/>
    <n v="0.99936205188599758"/>
    <n v="1"/>
    <n v="1"/>
    <n v="21168.101976296737"/>
    <n v="0.99995276134050848"/>
    <x v="0"/>
    <x v="0"/>
  </r>
  <r>
    <s v="6S9X6H"/>
    <n v="1"/>
    <d v="2012-05-11T00:00:00"/>
    <d v="2013-06-05T00:00:00"/>
    <d v="2013-06-05T00:00:00"/>
    <n v="44"/>
    <n v="4.5454545450000001"/>
    <n v="0"/>
    <n v="147.99"/>
    <n v="0"/>
    <n v="1"/>
    <n v="0"/>
    <n v="0"/>
    <n v="1"/>
    <n v="0"/>
    <s v="Friday"/>
    <s v="CHO"/>
    <n v="9.5733363274582626"/>
    <n v="6.969701075892937"/>
    <n v="1063.904676245076"/>
    <n v="0.99906094881325336"/>
    <n v="1"/>
    <n v="1"/>
    <n v="14376.300447089727"/>
    <n v="0.99993044591342584"/>
    <x v="0"/>
    <x v="0"/>
  </r>
  <r>
    <s v="QVY34G"/>
    <n v="1"/>
    <d v="2013-06-30T00:00:00"/>
    <d v="2013-06-30T00:00:00"/>
    <d v="2014-01-17T00:00:00"/>
    <n v="66"/>
    <n v="1.5151515149999999"/>
    <n v="0"/>
    <n v="39.22"/>
    <n v="0.124378109452736"/>
    <n v="1"/>
    <n v="1"/>
    <n v="1"/>
    <n v="1"/>
    <n v="0"/>
    <s v="Friday"/>
    <s v="DCX"/>
    <n v="16.141165754453908"/>
    <n v="13.537530502888583"/>
    <n v="757311.92589274712"/>
    <n v="0.99999867954188315"/>
    <n v="1"/>
    <n v="1"/>
    <n v="10233382.766230389"/>
    <n v="0.99999990228061186"/>
    <x v="0"/>
    <x v="0"/>
  </r>
  <r>
    <s v="RNWLW5"/>
    <n v="0"/>
    <d v="2011-10-11T00:00:00"/>
    <d v="2011-10-25T00:00:00"/>
    <d v="2013-04-30T00:00:00"/>
    <n v="0"/>
    <n v="0"/>
    <n v="0"/>
    <n v="22.66"/>
    <n v="3.7974683544303799E-2"/>
    <n v="1"/>
    <n v="0"/>
    <n v="0"/>
    <n v="0"/>
    <n v="0"/>
    <s v="Tuesday"/>
    <s v="RIC"/>
    <n v="0.4173456339051671"/>
    <n v="-2.1862896176601581"/>
    <n v="0.11233277387403115"/>
    <n v="0.10098846002963548"/>
    <n v="0"/>
    <n v="0"/>
    <n v="1.5179270693383577"/>
    <n v="0.60284790922765985"/>
    <x v="0"/>
    <x v="1"/>
  </r>
  <r>
    <s v="KDZH2Q"/>
    <n v="1"/>
    <d v="2013-01-27T00:00:00"/>
    <d v="2013-01-27T00:00:00"/>
    <d v="2013-01-27T00:00:00"/>
    <n v="45"/>
    <n v="0"/>
    <n v="0"/>
    <n v="81.83"/>
    <n v="0"/>
    <n v="0"/>
    <n v="0"/>
    <n v="0"/>
    <n v="0"/>
    <n v="0"/>
    <s v="Tuesday"/>
    <s v="RIC"/>
    <n v="9.2329156767115617"/>
    <n v="6.6292804251462361"/>
    <n v="756.93730158018934"/>
    <n v="0.99868062965377857"/>
    <n v="1"/>
    <n v="1"/>
    <n v="10228.320553616451"/>
    <n v="0.99990224179653397"/>
    <x v="0"/>
    <x v="0"/>
  </r>
  <r>
    <s v="FBAEP6"/>
    <n v="1"/>
    <d v="2012-07-09T00:00:00"/>
    <d v="2013-04-23T00:00:00"/>
    <d v="2013-08-20T00:00:00"/>
    <n v="46"/>
    <n v="23.913043479999999"/>
    <n v="4.3478260869999996"/>
    <n v="34.96"/>
    <n v="3.3613445378151301E-2"/>
    <n v="1"/>
    <n v="0"/>
    <n v="0"/>
    <n v="0"/>
    <n v="0"/>
    <s v="Wednesday"/>
    <s v="RIC"/>
    <n v="10.191360061187835"/>
    <n v="7.5877248096225092"/>
    <n v="1973.8175903562096"/>
    <n v="0.99949362411754716"/>
    <n v="1"/>
    <n v="1"/>
    <n v="26671.745448908001"/>
    <n v="0.99996250854633939"/>
    <x v="0"/>
    <x v="0"/>
  </r>
  <r>
    <s v="SXV8BY"/>
    <n v="1"/>
    <d v="2013-06-21T00:00:00"/>
    <d v="2013-06-28T00:00:00"/>
    <d v="2013-06-28T00:00:00"/>
    <n v="33"/>
    <n v="69.696969699999997"/>
    <n v="3.0303030299999998"/>
    <n v="99.44"/>
    <n v="0"/>
    <n v="1"/>
    <n v="0"/>
    <n v="0"/>
    <n v="0"/>
    <n v="0"/>
    <s v="Thursday"/>
    <s v="BWI"/>
    <n v="7.2105565179004962"/>
    <n v="4.6069212663351706"/>
    <n v="100.17526143835465"/>
    <n v="0.99011616094899546"/>
    <n v="1"/>
    <n v="1"/>
    <n v="1353.6453856809653"/>
    <n v="0.99926179942694204"/>
    <x v="0"/>
    <x v="0"/>
  </r>
  <r>
    <s v="9ULUHT"/>
    <n v="1"/>
    <d v="2013-01-30T00:00:00"/>
    <d v="2013-02-13T00:00:00"/>
    <d v="2013-11-12T00:00:00"/>
    <n v="48"/>
    <n v="6.25"/>
    <n v="2.0833333330000001"/>
    <n v="55.76"/>
    <n v="1.4705882352941201E-2"/>
    <n v="0"/>
    <n v="0"/>
    <n v="0"/>
    <n v="0"/>
    <n v="0"/>
    <s v="Wednesday"/>
    <s v="RIC"/>
    <n v="9.990071989274103"/>
    <n v="7.3864367377087774"/>
    <n v="1613.9449455895069"/>
    <n v="0.99938078384484186"/>
    <n v="1"/>
    <n v="1"/>
    <n v="21808.868746349792"/>
    <n v="0.9999541491967866"/>
    <x v="0"/>
    <x v="0"/>
  </r>
  <r>
    <s v="6HMVXX"/>
    <n v="1"/>
    <d v="2013-06-13T00:00:00"/>
    <d v="2013-06-27T00:00:00"/>
    <d v="2013-12-08T00:00:00"/>
    <n v="52"/>
    <n v="40.38461538"/>
    <n v="19.23076923"/>
    <n v="55.86"/>
    <n v="0.12195121951219499"/>
    <n v="1"/>
    <n v="0"/>
    <n v="0"/>
    <n v="1"/>
    <n v="0"/>
    <s v="Friday"/>
    <s v="DCX"/>
    <n v="11.885668149112266"/>
    <n v="9.2820328975469408"/>
    <n v="10743.249658192997"/>
    <n v="0.99990692695797168"/>
    <n v="1"/>
    <n v="1"/>
    <n v="145171.07435732204"/>
    <n v="0.99999311162284876"/>
    <x v="0"/>
    <x v="0"/>
  </r>
  <r>
    <s v="V2GQNM"/>
    <n v="1"/>
    <d v="2013-03-21T00:00:00"/>
    <d v="2013-03-21T00:00:00"/>
    <d v="2013-06-18T00:00:00"/>
    <n v="33"/>
    <n v="15.15151515"/>
    <n v="6.0606060609999997"/>
    <n v="106.94"/>
    <n v="3.3707865168539297E-2"/>
    <n v="0"/>
    <n v="0"/>
    <n v="0"/>
    <n v="1"/>
    <n v="0"/>
    <s v="Sunday"/>
    <s v="BWI"/>
    <n v="6.9674369315168336"/>
    <n v="4.3638016799515089"/>
    <n v="78.55520923560195"/>
    <n v="0.98743011287873672"/>
    <n v="1"/>
    <n v="1"/>
    <n v="1061.4985673724614"/>
    <n v="0.99905882226036979"/>
    <x v="0"/>
    <x v="0"/>
  </r>
  <r>
    <s v="QDJ9M9"/>
    <n v="0"/>
    <d v="2010-09-28T00:00:00"/>
    <d v="2010-10-07T00:00:00"/>
    <d v="2012-02-02T00:00:00"/>
    <n v="0"/>
    <n v="0"/>
    <n v="0"/>
    <n v="24.56"/>
    <n v="4.1407867494824002E-2"/>
    <n v="0"/>
    <n v="0"/>
    <n v="0"/>
    <n v="0"/>
    <n v="0"/>
    <s v="Thursday"/>
    <s v="RIC"/>
    <n v="-0.11060502258180681"/>
    <n v="-2.7142402741471319"/>
    <n v="6.6255269732499025E-2"/>
    <n v="6.2138281153931441E-2"/>
    <n v="0"/>
    <n v="0"/>
    <n v="0.89529229934314258"/>
    <n v="0.47237689914818248"/>
    <x v="1"/>
    <x v="1"/>
  </r>
  <r>
    <s v="TC53ZF"/>
    <n v="1"/>
    <d v="2013-05-30T00:00:00"/>
    <d v="2013-05-30T00:00:00"/>
    <d v="2013-05-30T00:00:00"/>
    <n v="41"/>
    <n v="31.707317069999998"/>
    <n v="2.4390243900000002"/>
    <n v="56.48"/>
    <n v="0"/>
    <n v="1"/>
    <n v="0"/>
    <n v="0"/>
    <n v="1"/>
    <n v="0"/>
    <s v="Friday"/>
    <s v="RIC"/>
    <n v="9.305775410814336"/>
    <n v="6.7021401592490104"/>
    <n v="814.14636485993901"/>
    <n v="0.99877322644974098"/>
    <n v="1"/>
    <n v="1"/>
    <n v="11001.373535119463"/>
    <n v="0.99990911052085185"/>
    <x v="0"/>
    <x v="0"/>
  </r>
  <r>
    <s v="CYHL94"/>
    <n v="1"/>
    <d v="2013-04-15T00:00:00"/>
    <d v="2013-04-15T00:00:00"/>
    <d v="2013-04-15T00:00:00"/>
    <n v="45"/>
    <n v="0"/>
    <n v="0"/>
    <n v="48.99"/>
    <n v="0"/>
    <n v="0"/>
    <n v="0"/>
    <n v="0"/>
    <n v="0"/>
    <n v="0"/>
    <s v="Tuesday"/>
    <s v="RIC"/>
    <n v="9.347768286032883"/>
    <n v="6.7441330344675574"/>
    <n v="849.06269939971139"/>
    <n v="0.99882361618653992"/>
    <n v="1"/>
    <n v="1"/>
    <n v="11473.189974188514"/>
    <n v="0.99991284787839063"/>
    <x v="0"/>
    <x v="0"/>
  </r>
  <r>
    <s v="FG3QF8"/>
    <n v="1"/>
    <d v="2013-02-27T00:00:00"/>
    <d v="2013-09-30T00:00:00"/>
    <d v="2013-09-30T00:00:00"/>
    <n v="36"/>
    <n v="0"/>
    <n v="0"/>
    <n v="89.75"/>
    <n v="0"/>
    <n v="0"/>
    <n v="0"/>
    <n v="0"/>
    <n v="0"/>
    <n v="0"/>
    <s v="Tuesday"/>
    <s v="DCX"/>
    <n v="7.3013961689582372"/>
    <n v="4.6977609173929125"/>
    <n v="109.70126705457385"/>
    <n v="0.99096667972637553"/>
    <n v="1"/>
    <n v="1"/>
    <n v="1482.368119829267"/>
    <n v="0.99932585850630584"/>
    <x v="0"/>
    <x v="0"/>
  </r>
  <r>
    <s v="KG54CB"/>
    <n v="1"/>
    <d v="2011-01-28T00:00:00"/>
    <d v="2011-03-15T00:00:00"/>
    <d v="2013-10-06T00:00:00"/>
    <n v="32"/>
    <n v="75"/>
    <n v="6.25"/>
    <n v="80.02"/>
    <n v="2.8846153846153799E-2"/>
    <n v="0"/>
    <n v="0"/>
    <n v="0"/>
    <n v="0"/>
    <n v="0"/>
    <s v="Monday"/>
    <s v="CHO"/>
    <n v="6.5925176237851737"/>
    <n v="3.9888823722198485"/>
    <n v="53.9945098645087"/>
    <n v="0.98181636671617356"/>
    <n v="1"/>
    <n v="1"/>
    <n v="729.61545675800335"/>
    <n v="0.99863129093321223"/>
    <x v="0"/>
    <x v="0"/>
  </r>
  <r>
    <s v="M25UL9"/>
    <n v="1"/>
    <d v="2013-02-19T00:00:00"/>
    <d v="2013-02-26T00:00:00"/>
    <d v="2013-04-30T00:00:00"/>
    <n v="45"/>
    <n v="0"/>
    <n v="0"/>
    <n v="81.27"/>
    <n v="3.1746031746031703E-2"/>
    <n v="0"/>
    <n v="0"/>
    <n v="0"/>
    <n v="0"/>
    <n v="0"/>
    <s v="Tuesday"/>
    <s v="RIC"/>
    <n v="9.215929562352585"/>
    <n v="6.6122943107872594"/>
    <n v="744.18846117523515"/>
    <n v="0.99865805758932058"/>
    <n v="1"/>
    <n v="1"/>
    <n v="10056.048390418066"/>
    <n v="0.99990056724784648"/>
    <x v="0"/>
    <x v="0"/>
  </r>
  <r>
    <s v="DZHUXS"/>
    <n v="1"/>
    <d v="2013-04-08T00:00:00"/>
    <d v="2013-07-11T00:00:00"/>
    <d v="2014-01-19T00:00:00"/>
    <n v="51"/>
    <n v="50.980392160000001"/>
    <n v="19.60784314"/>
    <n v="61.3"/>
    <n v="9.8958333333333301E-2"/>
    <n v="1"/>
    <n v="0"/>
    <n v="0"/>
    <n v="0"/>
    <n v="0"/>
    <s v="Tuesday"/>
    <s v="RIC"/>
    <n v="11.412011772363449"/>
    <n v="8.8083765207981237"/>
    <n v="6690.0492899330093"/>
    <n v="0.99985054660985617"/>
    <n v="1"/>
    <n v="1"/>
    <n v="90401.105235635885"/>
    <n v="0.99998893831070201"/>
    <x v="0"/>
    <x v="0"/>
  </r>
  <r>
    <s v="NKP5MG"/>
    <n v="1"/>
    <d v="2013-03-20T00:00:00"/>
    <d v="2013-03-20T00:00:00"/>
    <d v="2013-03-20T00:00:00"/>
    <n v="44"/>
    <n v="9.0909090910000003"/>
    <n v="0"/>
    <n v="37.61"/>
    <n v="0"/>
    <n v="0"/>
    <n v="0"/>
    <n v="0"/>
    <n v="0"/>
    <n v="0"/>
    <s v="Thursday"/>
    <s v="RIC"/>
    <n v="9.1760323822498826"/>
    <n v="6.572397130684557"/>
    <n v="715.08193510754279"/>
    <n v="0.99860351176175133"/>
    <n v="1"/>
    <n v="1"/>
    <n v="9662.7385638299893"/>
    <n v="0.99989652037941679"/>
    <x v="0"/>
    <x v="0"/>
  </r>
  <r>
    <s v="A95FRF"/>
    <n v="0"/>
    <d v="2013-03-02T00:00:00"/>
    <d v="2013-04-21T00:00:00"/>
    <d v="2013-04-21T00:00:00"/>
    <n v="0"/>
    <n v="0"/>
    <n v="0"/>
    <n v="96.3"/>
    <n v="0"/>
    <n v="0"/>
    <n v="0"/>
    <n v="0"/>
    <n v="1"/>
    <n v="0"/>
    <s v="Friday"/>
    <s v="CHO"/>
    <n v="-7.2710463776119894E-2"/>
    <n v="-2.6763457153414452"/>
    <n v="6.8814161783985903E-2"/>
    <n v="6.4383654562666315E-2"/>
    <n v="0"/>
    <n v="0"/>
    <n v="0.92987002210838321"/>
    <n v="0.4818303882934562"/>
    <x v="1"/>
    <x v="1"/>
  </r>
  <r>
    <s v="9SDH35"/>
    <n v="1"/>
    <d v="2013-06-04T00:00:00"/>
    <d v="2013-06-13T00:00:00"/>
    <d v="2013-12-05T00:00:00"/>
    <n v="51"/>
    <n v="1.9607843140000001"/>
    <n v="0"/>
    <n v="188.42"/>
    <n v="2.8571428571428598E-2"/>
    <n v="1"/>
    <n v="0"/>
    <n v="0"/>
    <n v="1"/>
    <n v="0"/>
    <s v="Friday"/>
    <s v="CHO"/>
    <n v="10.895638097075206"/>
    <n v="8.2920028455098809"/>
    <n v="3991.8211946540241"/>
    <n v="0.99974955051797987"/>
    <n v="1"/>
    <n v="1"/>
    <n v="53940.566393550995"/>
    <n v="0.99998146142081412"/>
    <x v="0"/>
    <x v="0"/>
  </r>
  <r>
    <s v="5PKUBZ"/>
    <n v="1"/>
    <d v="2013-04-10T00:00:00"/>
    <d v="2013-07-07T00:00:00"/>
    <d v="2014-01-05T00:00:00"/>
    <n v="54"/>
    <n v="37.037037040000001"/>
    <n v="9.2592592590000002"/>
    <n v="111.02"/>
    <n v="8.7912087912087905E-2"/>
    <n v="0"/>
    <n v="0"/>
    <n v="0"/>
    <n v="1"/>
    <n v="0"/>
    <s v="Friday"/>
    <s v="RIC"/>
    <n v="11.424713039904578"/>
    <n v="8.8210777883392524"/>
    <n v="6775.5633144737894"/>
    <n v="0.99985243257480316"/>
    <n v="1"/>
    <n v="1"/>
    <n v="91556.636681908858"/>
    <n v="0.99998907791817004"/>
    <x v="0"/>
    <x v="0"/>
  </r>
  <r>
    <s v="2ECFP7"/>
    <n v="1"/>
    <d v="2012-10-05T00:00:00"/>
    <d v="2012-10-05T00:00:00"/>
    <d v="2012-10-05T00:00:00"/>
    <n v="29"/>
    <n v="79.310344830000005"/>
    <n v="0"/>
    <n v="158.5"/>
    <n v="0"/>
    <n v="0"/>
    <n v="0"/>
    <n v="0"/>
    <n v="1"/>
    <n v="0"/>
    <s v="Sunday"/>
    <s v="CHO"/>
    <n v="5.8442880488675346"/>
    <n v="3.2406527973022095"/>
    <n v="25.550395533732825"/>
    <n v="0.96233577768250267"/>
    <n v="1"/>
    <n v="1"/>
    <n v="345.25664839761293"/>
    <n v="0.99711196881091602"/>
    <x v="0"/>
    <x v="0"/>
  </r>
  <r>
    <s v="7JL8RT"/>
    <n v="1"/>
    <d v="2011-07-18T00:00:00"/>
    <d v="2011-08-03T00:00:00"/>
    <d v="2013-05-12T00:00:00"/>
    <n v="45"/>
    <n v="4.4444444440000002"/>
    <n v="4.4444444440000002"/>
    <n v="81.03"/>
    <n v="3.08641975308642E-3"/>
    <n v="0"/>
    <n v="0"/>
    <n v="0"/>
    <n v="0"/>
    <n v="0"/>
    <s v="Thursday"/>
    <s v="RIC"/>
    <n v="9.3195242850841158"/>
    <n v="6.7158890335187902"/>
    <n v="825.41726441228718"/>
    <n v="0.99878995751533439"/>
    <n v="1"/>
    <n v="1"/>
    <n v="11153.674621759483"/>
    <n v="0.9999103514863581"/>
    <x v="0"/>
    <x v="0"/>
  </r>
  <r>
    <s v="9GR3DE"/>
    <n v="1"/>
    <d v="2012-09-14T00:00:00"/>
    <d v="2012-09-18T00:00:00"/>
    <d v="2013-11-13T00:00:00"/>
    <n v="41"/>
    <n v="60.975609759999998"/>
    <n v="9.7560975610000007"/>
    <n v="90.19"/>
    <n v="7.1258907363420396E-3"/>
    <n v="0"/>
    <n v="0"/>
    <n v="0"/>
    <n v="0"/>
    <n v="0"/>
    <s v="Thursday"/>
    <s v="DCX"/>
    <n v="8.5413008754173383"/>
    <n v="5.9376656238520127"/>
    <n v="379.04905288778696"/>
    <n v="0.99736876071022529"/>
    <n v="1"/>
    <n v="1"/>
    <n v="5122.0031175465474"/>
    <n v="0.99980480199268762"/>
    <x v="0"/>
    <x v="0"/>
  </r>
  <r>
    <s v="ZULSU7"/>
    <n v="1"/>
    <d v="2013-06-02T00:00:00"/>
    <d v="2013-07-20T00:00:00"/>
    <d v="2013-07-20T00:00:00"/>
    <n v="45"/>
    <n v="11.11111111"/>
    <n v="0"/>
    <n v="39.979999999999997"/>
    <n v="0"/>
    <n v="1"/>
    <n v="0"/>
    <n v="0"/>
    <n v="0"/>
    <n v="0"/>
    <s v="Thursday"/>
    <s v="RIC"/>
    <n v="9.8985362501096308"/>
    <n v="7.2949009985443052"/>
    <n v="1472.7710871953436"/>
    <n v="0.99932146857223059"/>
    <n v="1"/>
    <n v="1"/>
    <n v="19901.218701317121"/>
    <n v="0.99994975434573363"/>
    <x v="0"/>
    <x v="0"/>
  </r>
  <r>
    <s v="NBR5TY"/>
    <n v="1"/>
    <d v="2012-08-28T00:00:00"/>
    <d v="2012-07-24T00:00:00"/>
    <d v="2014-01-18T00:00:00"/>
    <n v="71"/>
    <n v="12.676056340000001"/>
    <n v="2.8169014080000001"/>
    <n v="120.42"/>
    <n v="0.143646408839779"/>
    <n v="1"/>
    <n v="0"/>
    <n v="1"/>
    <n v="0"/>
    <n v="0"/>
    <s v="Monday"/>
    <s v="DCX"/>
    <n v="15.932810607523525"/>
    <n v="13.329175355958199"/>
    <n v="614875.66520937055"/>
    <n v="0.99999837365758604"/>
    <n v="1"/>
    <n v="1"/>
    <n v="8308674.1679268749"/>
    <n v="0.99999987964386861"/>
    <x v="0"/>
    <x v="0"/>
  </r>
  <r>
    <s v="C6C8TF"/>
    <n v="1"/>
    <d v="2011-05-25T00:00:00"/>
    <d v="2011-05-26T00:00:00"/>
    <d v="2013-12-01T00:00:00"/>
    <n v="48"/>
    <n v="33.333333330000002"/>
    <n v="2.0833333330000001"/>
    <n v="56.26"/>
    <n v="3.2608695652173898E-2"/>
    <n v="1"/>
    <n v="1"/>
    <n v="0"/>
    <n v="1"/>
    <n v="0"/>
    <s v="Friday"/>
    <s v="RIC"/>
    <n v="11.521734363006226"/>
    <n v="8.9180991114409007"/>
    <n v="7465.8839192833457"/>
    <n v="0.99986607532528826"/>
    <n v="1"/>
    <n v="1"/>
    <n v="100884.78105531773"/>
    <n v="0.99999008780038634"/>
    <x v="0"/>
    <x v="0"/>
  </r>
  <r>
    <s v="UHEF44"/>
    <n v="0"/>
    <d v="2013-06-05T00:00:00"/>
    <d v="2013-06-05T00:00:00"/>
    <d v="2013-06-05T00:00:00"/>
    <n v="0"/>
    <n v="0"/>
    <n v="0"/>
    <n v="26.37"/>
    <n v="0"/>
    <n v="1"/>
    <n v="0"/>
    <n v="0"/>
    <n v="1"/>
    <n v="0"/>
    <s v="Friday"/>
    <s v="CHO"/>
    <n v="0.69111538580169252"/>
    <n v="-1.9125198657636326"/>
    <n v="0.14770771363912441"/>
    <n v="0.1286980229232548"/>
    <n v="0"/>
    <n v="0"/>
    <n v="1.9959405358789755"/>
    <n v="0.66621500392810329"/>
    <x v="0"/>
    <x v="1"/>
  </r>
  <r>
    <s v="DJXL4A"/>
    <n v="1"/>
    <d v="2011-08-08T00:00:00"/>
    <d v="2011-11-07T00:00:00"/>
    <d v="2014-01-19T00:00:00"/>
    <n v="34"/>
    <n v="85.294117650000004"/>
    <n v="35.294117649999997"/>
    <n v="119.46"/>
    <n v="2.1144278606965199E-2"/>
    <n v="0"/>
    <n v="0"/>
    <n v="0"/>
    <n v="0"/>
    <n v="0"/>
    <s v="Monday"/>
    <s v="RIC"/>
    <n v="7.4419832406454045"/>
    <n v="4.8383479890800789"/>
    <n v="126.26059546131621"/>
    <n v="0.99214210811779535"/>
    <n v="1"/>
    <n v="1"/>
    <n v="1706.1305354787291"/>
    <n v="0.99941422171344407"/>
    <x v="0"/>
    <x v="0"/>
  </r>
  <r>
    <s v="EAKQBC"/>
    <n v="1"/>
    <d v="2013-03-21T00:00:00"/>
    <d v="2013-03-21T00:00:00"/>
    <d v="2013-03-21T00:00:00"/>
    <n v="22"/>
    <n v="90.909090910000003"/>
    <n v="0"/>
    <n v="15.53"/>
    <n v="0"/>
    <n v="0"/>
    <n v="0"/>
    <n v="0"/>
    <n v="1"/>
    <n v="0"/>
    <s v="Sunday"/>
    <s v="DCX"/>
    <n v="4.86355324784732"/>
    <n v="2.2599179962819949"/>
    <n v="9.5823033500431158"/>
    <n v="0.90550261441939051"/>
    <n v="1"/>
    <n v="1"/>
    <n v="129.48347254340001"/>
    <n v="0.99233619415158203"/>
    <x v="0"/>
    <x v="0"/>
  </r>
  <r>
    <s v="PKQAFB"/>
    <n v="1"/>
    <d v="2013-02-28T00:00:00"/>
    <d v="2013-03-01T00:00:00"/>
    <d v="2013-08-20T00:00:00"/>
    <n v="47"/>
    <n v="14.893617020000001"/>
    <n v="8.5106382979999999"/>
    <n v="51.43"/>
    <n v="5.8139534883720902E-2"/>
    <n v="1"/>
    <n v="0"/>
    <n v="0"/>
    <n v="1"/>
    <n v="0"/>
    <s v="Saturday"/>
    <s v="DCX"/>
    <n v="10.674966706421404"/>
    <n v="8.0713314548560788"/>
    <n v="3201.3614609575543"/>
    <n v="0.99968773044136594"/>
    <n v="1"/>
    <n v="1"/>
    <n v="43259.264885360935"/>
    <n v="0.99997688409900753"/>
    <x v="0"/>
    <x v="0"/>
  </r>
  <r>
    <s v="ACQWH9"/>
    <n v="1"/>
    <d v="2010-04-23T00:00:00"/>
    <d v="2010-06-18T00:00:00"/>
    <d v="2013-12-19T00:00:00"/>
    <n v="51"/>
    <n v="7.8431372550000003"/>
    <n v="3.9215686270000001"/>
    <n v="194.14"/>
    <n v="2.6562499999999999E-2"/>
    <n v="0"/>
    <n v="0"/>
    <n v="0"/>
    <n v="1"/>
    <n v="0"/>
    <s v="Friday"/>
    <s v="CHO"/>
    <n v="10.433151019560162"/>
    <n v="7.8295157679948364"/>
    <n v="2513.7118589292809"/>
    <n v="0.99960234012638494"/>
    <n v="1"/>
    <n v="1"/>
    <n v="33967.213161355845"/>
    <n v="0.9999705607122974"/>
    <x v="0"/>
    <x v="0"/>
  </r>
  <r>
    <s v="3EQMAN"/>
    <n v="0"/>
    <d v="2011-11-16T00:00:00"/>
    <d v="2011-11-16T00:00:00"/>
    <d v="2013-07-25T00:00:00"/>
    <n v="2"/>
    <n v="100"/>
    <n v="0"/>
    <n v="34.25"/>
    <n v="2.91734197730956E-2"/>
    <n v="0"/>
    <n v="0"/>
    <n v="0"/>
    <n v="1"/>
    <n v="0"/>
    <s v="Friday"/>
    <s v="CHO"/>
    <n v="0.54996125211600611"/>
    <n v="-2.0536739994493192"/>
    <n v="0.12826279940920965"/>
    <n v="0.11368167015377241"/>
    <n v="0"/>
    <n v="0"/>
    <n v="1.7331858592816618"/>
    <n v="0.63412660115883202"/>
    <x v="0"/>
    <x v="1"/>
  </r>
  <r>
    <s v="M3MLCX"/>
    <n v="1"/>
    <d v="2010-10-18T00:00:00"/>
    <d v="2010-10-21T00:00:00"/>
    <d v="2013-06-10T00:00:00"/>
    <n v="47"/>
    <n v="4.255319149"/>
    <n v="0"/>
    <n v="46.93"/>
    <n v="1.9730010384215999E-2"/>
    <n v="1"/>
    <n v="0"/>
    <n v="0"/>
    <n v="0"/>
    <n v="0"/>
    <s v="Tuesday"/>
    <s v="RIC"/>
    <n v="10.285526990233233"/>
    <n v="7.6818917386679075"/>
    <n v="2168.7185424502727"/>
    <n v="0.99953911072775792"/>
    <n v="1"/>
    <n v="1"/>
    <n v="29305.397417256572"/>
    <n v="0.99996587775748202"/>
    <x v="0"/>
    <x v="0"/>
  </r>
  <r>
    <s v="NEYMUW"/>
    <n v="1"/>
    <d v="2013-02-24T00:00:00"/>
    <d v="2013-03-01T00:00:00"/>
    <d v="2013-03-01T00:00:00"/>
    <n v="45"/>
    <n v="0"/>
    <n v="0"/>
    <n v="66.06"/>
    <n v="0"/>
    <n v="0"/>
    <n v="0"/>
    <n v="0"/>
    <n v="0"/>
    <n v="0"/>
    <s v="Wednesday"/>
    <s v="RIC"/>
    <n v="9.2880687110902844"/>
    <n v="6.6844334595249588"/>
    <n v="799.8573981966822"/>
    <n v="0.9987513382504154"/>
    <n v="1"/>
    <n v="1"/>
    <n v="10808.289998204817"/>
    <n v="0.9999074869857163"/>
    <x v="0"/>
    <x v="0"/>
  </r>
  <r>
    <s v="7VSFTS"/>
    <n v="1"/>
    <d v="2012-08-21T00:00:00"/>
    <d v="2012-08-21T00:00:00"/>
    <d v="2012-10-24T00:00:00"/>
    <n v="47"/>
    <n v="0"/>
    <n v="0"/>
    <n v="102.27"/>
    <n v="6.25E-2"/>
    <n v="0"/>
    <n v="0"/>
    <n v="0"/>
    <n v="0"/>
    <n v="0"/>
    <s v="Wednesday"/>
    <s v="CHO"/>
    <n v="9.5472040817383501"/>
    <n v="6.9435688301730245"/>
    <n v="1036.4625812604818"/>
    <n v="0.99903610981440405"/>
    <n v="1"/>
    <n v="1"/>
    <n v="14005.481696871902"/>
    <n v="0.99992860448314991"/>
    <x v="0"/>
    <x v="0"/>
  </r>
  <r>
    <s v="T9J3NA"/>
    <n v="1"/>
    <d v="2013-04-29T00:00:00"/>
    <d v="2013-06-16T00:00:00"/>
    <d v="2013-07-07T00:00:00"/>
    <n v="44"/>
    <n v="6.8181818180000002"/>
    <n v="2.2727272730000001"/>
    <n v="39.65"/>
    <n v="9.5238095238095205E-2"/>
    <n v="1"/>
    <n v="0"/>
    <n v="0"/>
    <n v="0"/>
    <n v="0"/>
    <s v="Monday"/>
    <s v="CHO"/>
    <n v="9.6751204917035256"/>
    <n v="7.0714852401382"/>
    <n v="1177.8961944155676"/>
    <n v="0.99915174889465497"/>
    <n v="1"/>
    <n v="1"/>
    <n v="15916.641748551752"/>
    <n v="0.99993717662353532"/>
    <x v="0"/>
    <x v="0"/>
  </r>
  <r>
    <s v="V6ZSDE"/>
    <n v="1"/>
    <d v="2012-08-28T00:00:00"/>
    <d v="2012-07-20T00:00:00"/>
    <d v="2014-01-07T00:00:00"/>
    <n v="29"/>
    <n v="62.068965519999999"/>
    <n v="13.79310345"/>
    <n v="85.84"/>
    <n v="1.1194029850746299E-2"/>
    <n v="0"/>
    <n v="0"/>
    <n v="1"/>
    <n v="1"/>
    <n v="0"/>
    <s v="Sunday"/>
    <s v="DCX"/>
    <n v="7.2046520620761756"/>
    <n v="4.6010168105108509"/>
    <n v="99.585523785775592"/>
    <n v="0.99005821153618712"/>
    <n v="1"/>
    <n v="1"/>
    <n v="1345.6763957256226"/>
    <n v="0.99925743110729937"/>
    <x v="0"/>
    <x v="0"/>
  </r>
  <r>
    <s v="VDBNNS"/>
    <n v="1"/>
    <d v="2012-08-25T00:00:00"/>
    <d v="2012-09-16T00:00:00"/>
    <d v="2012-09-16T00:00:00"/>
    <n v="45"/>
    <n v="2.2222222220000001"/>
    <n v="0"/>
    <n v="85.41"/>
    <n v="0"/>
    <n v="0"/>
    <n v="0"/>
    <n v="0"/>
    <n v="0"/>
    <n v="0"/>
    <s v="Wednesday"/>
    <s v="CHO"/>
    <n v="9.2203952034664223"/>
    <n v="6.6167599519010967"/>
    <n v="747.51917110643694"/>
    <n v="0.99866402887380712"/>
    <n v="1"/>
    <n v="1"/>
    <n v="10101.055511584278"/>
    <n v="0.99990101024500877"/>
    <x v="0"/>
    <x v="0"/>
  </r>
  <r>
    <s v="7GJC4R"/>
    <n v="1"/>
    <d v="2011-04-30T00:00:00"/>
    <d v="2011-10-04T00:00:00"/>
    <d v="2011-10-04T00:00:00"/>
    <n v="39"/>
    <n v="38.46153846"/>
    <n v="7.692307692"/>
    <n v="98.06"/>
    <n v="0"/>
    <n v="0"/>
    <n v="0"/>
    <n v="0"/>
    <n v="0"/>
    <n v="0"/>
    <s v="Tuesday"/>
    <s v="CHO"/>
    <n v="8.0551849865641163"/>
    <n v="5.4515497349987907"/>
    <n v="233.11915903321486"/>
    <n v="0.99572867080110206"/>
    <n v="1"/>
    <n v="1"/>
    <n v="3150.0858536149321"/>
    <n v="0.99968264907830018"/>
    <x v="0"/>
    <x v="0"/>
  </r>
  <r>
    <s v="DKYW2M"/>
    <n v="1"/>
    <d v="2013-03-30T00:00:00"/>
    <d v="2013-03-31T00:00:00"/>
    <d v="2014-01-13T00:00:00"/>
    <n v="57"/>
    <n v="0"/>
    <n v="0"/>
    <n v="89.76"/>
    <n v="9.375E-2"/>
    <n v="0"/>
    <n v="0"/>
    <n v="0"/>
    <n v="0"/>
    <n v="0"/>
    <s v="Tuesday"/>
    <s v="RIC"/>
    <n v="11.687663381044313"/>
    <n v="9.0840281294789875"/>
    <n v="8813.3961213430521"/>
    <n v="0.99988654923306897"/>
    <n v="1"/>
    <n v="1"/>
    <n v="119093.40510357534"/>
    <n v="0.9999916032999272"/>
    <x v="0"/>
    <x v="0"/>
  </r>
  <r>
    <m/>
    <n v="1"/>
    <e v="#N/A"/>
    <e v="#N/A"/>
    <e v="#N/A"/>
    <n v="40"/>
    <n v="65"/>
    <n v="0"/>
    <n v="81"/>
    <n v="0"/>
    <n v="0"/>
    <n v="0"/>
    <n v="0"/>
    <n v="0"/>
    <n v="0"/>
    <s v="Thursday"/>
    <s v="DCX"/>
    <n v="8.1781403659376366"/>
    <n v="5.574505114372311"/>
    <n v="263.61906206490482"/>
    <n v="0.99622098275083926"/>
    <n v="1"/>
    <n v="1"/>
    <n v="3562.2240642845436"/>
    <n v="0.99971935528556188"/>
    <x v="0"/>
    <x v="0"/>
  </r>
  <r>
    <s v="Z8B4F5"/>
    <n v="1"/>
    <d v="2013-05-31T00:00:00"/>
    <d v="2013-06-18T00:00:00"/>
    <d v="2013-06-18T00:00:00"/>
    <n v="26"/>
    <n v="7.692307692"/>
    <n v="0"/>
    <n v="97.39"/>
    <n v="0"/>
    <n v="1"/>
    <n v="0"/>
    <n v="0"/>
    <n v="0"/>
    <n v="0"/>
    <s v="Monday"/>
    <s v="RIC"/>
    <n v="5.6785772363143749"/>
    <n v="3.0749419847490498"/>
    <n v="21.648625924613466"/>
    <n v="0.9558472110701759"/>
    <n v="1"/>
    <n v="1"/>
    <n v="292.53292847375911"/>
    <n v="0.99659322718851495"/>
    <x v="0"/>
    <x v="0"/>
  </r>
  <r>
    <s v="D3BD4J"/>
    <n v="1"/>
    <d v="2011-03-06T00:00:00"/>
    <d v="2013-04-13T00:00:00"/>
    <d v="2013-04-13T00:00:00"/>
    <n v="45"/>
    <n v="2.2222222220000001"/>
    <n v="0"/>
    <n v="96.46"/>
    <n v="0"/>
    <n v="0"/>
    <n v="0"/>
    <n v="0"/>
    <n v="0"/>
    <n v="0"/>
    <s v="Tuesday"/>
    <s v="RIC"/>
    <n v="9.1817496086734689"/>
    <n v="6.5781143571081433"/>
    <n v="719.18192957238716"/>
    <n v="0.99861146196684802"/>
    <n v="1"/>
    <n v="1"/>
    <n v="9718.1408508713794"/>
    <n v="0.99989711024715622"/>
    <x v="0"/>
    <x v="0"/>
  </r>
  <r>
    <s v="HCV9PM"/>
    <n v="1"/>
    <d v="2013-05-22T00:00:00"/>
    <d v="2013-06-09T00:00:00"/>
    <d v="2013-06-17T00:00:00"/>
    <n v="45"/>
    <n v="0"/>
    <n v="0"/>
    <n v="18.91"/>
    <n v="0.25"/>
    <n v="1"/>
    <n v="0"/>
    <n v="0"/>
    <n v="0"/>
    <n v="0"/>
    <s v="Tuesday"/>
    <s v="RIC"/>
    <n v="9.8230362655282235"/>
    <n v="7.2194010139628979"/>
    <n v="1365.6707979294845"/>
    <n v="0.99926829489478008"/>
    <n v="1"/>
    <n v="1"/>
    <n v="18453.996999190182"/>
    <n v="0.9999458141336981"/>
    <x v="0"/>
    <x v="0"/>
  </r>
  <r>
    <s v="NDX56U"/>
    <n v="1"/>
    <d v="2012-09-17T00:00:00"/>
    <d v="2012-09-18T00:00:00"/>
    <d v="2013-10-20T00:00:00"/>
    <n v="43"/>
    <n v="53.488372089999999"/>
    <n v="0"/>
    <n v="174.65"/>
    <n v="1.2594458438287199E-2"/>
    <n v="0"/>
    <n v="0"/>
    <n v="0"/>
    <n v="0"/>
    <n v="0"/>
    <s v="Wednesday"/>
    <s v="CHO"/>
    <n v="8.4777056252649601"/>
    <n v="5.8740703736996345"/>
    <n v="355.6938445741373"/>
    <n v="0.99719647531009703"/>
    <n v="1"/>
    <n v="1"/>
    <n v="4806.4095317504725"/>
    <n v="0.99979198776526201"/>
    <x v="0"/>
    <x v="0"/>
  </r>
  <r>
    <s v="C4QE3E"/>
    <n v="1"/>
    <d v="2012-08-02T00:00:00"/>
    <d v="2012-09-12T00:00:00"/>
    <d v="2013-04-26T00:00:00"/>
    <n v="48"/>
    <n v="0"/>
    <n v="0"/>
    <n v="78.37"/>
    <n v="2.21238938053097E-2"/>
    <n v="0"/>
    <n v="0"/>
    <n v="0"/>
    <n v="0"/>
    <n v="0"/>
    <s v="Monday"/>
    <s v="RIC"/>
    <n v="9.8664207716646093"/>
    <n v="7.2627855200992837"/>
    <n v="1426.2237842298641"/>
    <n v="0.99929933903074664"/>
    <n v="1"/>
    <n v="1"/>
    <n v="19272.23564731342"/>
    <n v="0.99994811457617705"/>
    <x v="0"/>
    <x v="0"/>
  </r>
  <r>
    <s v="JL5T4S"/>
    <n v="1"/>
    <d v="2013-04-20T00:00:00"/>
    <d v="2013-04-28T00:00:00"/>
    <d v="2013-04-28T00:00:00"/>
    <n v="37"/>
    <n v="51.351351350000002"/>
    <n v="0"/>
    <n v="57.87"/>
    <n v="0"/>
    <n v="0"/>
    <n v="0"/>
    <n v="0"/>
    <n v="0"/>
    <n v="0"/>
    <s v="Tuesday"/>
    <s v="RIC"/>
    <n v="7.6244269533514846"/>
    <n v="5.020791701786159"/>
    <n v="151.53122385791181"/>
    <n v="0.99344396527669943"/>
    <n v="1"/>
    <n v="1"/>
    <n v="2047.606754568613"/>
    <n v="0.99951186336871645"/>
    <x v="0"/>
    <x v="0"/>
  </r>
  <r>
    <s v="9NT57P"/>
    <n v="0"/>
    <d v="2013-02-14T00:00:00"/>
    <d v="2013-02-14T00:00:00"/>
    <d v="2013-02-14T00:00:00"/>
    <n v="0"/>
    <n v="0"/>
    <n v="0"/>
    <n v="100.55"/>
    <n v="0"/>
    <n v="1"/>
    <n v="0"/>
    <n v="0"/>
    <n v="0"/>
    <n v="0"/>
    <s v="Tuesday"/>
    <s v="DCX"/>
    <n v="0.16759951470877804"/>
    <n v="-2.4360357368565473"/>
    <n v="8.7507065801950376E-2"/>
    <n v="8.0465744594883024E-2"/>
    <n v="0"/>
    <n v="0"/>
    <n v="1.1824629567868314"/>
    <n v="0.54180207417024528"/>
    <x v="0"/>
    <x v="1"/>
  </r>
  <r>
    <s v="9TZKEU"/>
    <n v="1"/>
    <d v="2012-08-28T00:00:00"/>
    <d v="2012-10-04T00:00:00"/>
    <d v="2013-07-02T00:00:00"/>
    <n v="38"/>
    <n v="0"/>
    <n v="0"/>
    <n v="59.72"/>
    <n v="1.4760147601476E-2"/>
    <n v="1"/>
    <n v="0"/>
    <n v="0"/>
    <n v="1"/>
    <n v="0"/>
    <s v="Sunday"/>
    <s v="DCX"/>
    <n v="8.6040245076472637"/>
    <n v="6.0003892560819381"/>
    <n v="403.58586117202259"/>
    <n v="0.9975283367611929"/>
    <n v="1"/>
    <n v="1"/>
    <n v="5453.5633933710651"/>
    <n v="0.99981666726960849"/>
    <x v="0"/>
    <x v="0"/>
  </r>
  <r>
    <s v="Q7S6U8"/>
    <n v="1"/>
    <d v="2012-09-30T00:00:00"/>
    <d v="2012-10-01T00:00:00"/>
    <d v="2012-10-01T00:00:00"/>
    <n v="44"/>
    <n v="2.2727272730000001"/>
    <n v="2.2727272730000001"/>
    <n v="18.96"/>
    <n v="0"/>
    <n v="0"/>
    <n v="0"/>
    <n v="0"/>
    <n v="0"/>
    <n v="0"/>
    <s v="Tuesday"/>
    <s v="RIC"/>
    <n v="9.2850573652379076"/>
    <n v="6.681422113672582"/>
    <n v="797.45237393548382"/>
    <n v="0.99874757714718654"/>
    <n v="1"/>
    <n v="1"/>
    <n v="10775.791455681669"/>
    <n v="0.99990720800303945"/>
    <x v="0"/>
    <x v="0"/>
  </r>
  <r>
    <s v="DM73Q2"/>
    <n v="1"/>
    <d v="2012-09-04T00:00:00"/>
    <d v="2012-09-04T00:00:00"/>
    <d v="2013-12-15T00:00:00"/>
    <n v="48"/>
    <n v="41.666666669999998"/>
    <n v="22.916666670000001"/>
    <n v="102.43"/>
    <n v="2.5695931477516101E-2"/>
    <n v="0"/>
    <n v="0"/>
    <n v="0"/>
    <n v="0"/>
    <n v="0"/>
    <s v="Tuesday"/>
    <s v="RIC"/>
    <n v="10.221789257779642"/>
    <n v="7.6181540062143167"/>
    <n v="2034.8024280585087"/>
    <n v="0.9995087931980936"/>
    <n v="1"/>
    <n v="1"/>
    <n v="27495.819606209003"/>
    <n v="0.99996363215767059"/>
    <x v="0"/>
    <x v="0"/>
  </r>
  <r>
    <s v="KB8SR6"/>
    <n v="1"/>
    <d v="2013-06-11T00:00:00"/>
    <d v="2013-06-24T00:00:00"/>
    <d v="2014-01-15T00:00:00"/>
    <n v="42"/>
    <n v="88.095238100000003"/>
    <n v="4.7619047620000003"/>
    <n v="65.97"/>
    <n v="6.8292682926829301E-2"/>
    <n v="1"/>
    <n v="1"/>
    <n v="0"/>
    <n v="0"/>
    <n v="0"/>
    <s v="Thursday"/>
    <s v="RIC"/>
    <n v="9.9848045586158687"/>
    <n v="7.3811693070505431"/>
    <n v="1605.4659533589304"/>
    <n v="0.99937751559694799"/>
    <n v="1"/>
    <n v="1"/>
    <n v="21694.294064503742"/>
    <n v="0.99995390705481901"/>
    <x v="0"/>
    <x v="0"/>
  </r>
  <r>
    <s v="WL78QX"/>
    <n v="0"/>
    <d v="2013-06-14T00:00:00"/>
    <d v="2013-06-17T00:00:00"/>
    <d v="2013-06-17T00:00:00"/>
    <n v="5"/>
    <n v="80"/>
    <n v="0"/>
    <n v="100.08"/>
    <n v="0"/>
    <n v="1"/>
    <n v="0"/>
    <n v="0"/>
    <n v="0"/>
    <n v="0"/>
    <s v="Thursday"/>
    <s v="BWI"/>
    <n v="1.2269213660465801"/>
    <n v="-1.3767138855187451"/>
    <n v="0.25240662881683995"/>
    <n v="0.20153728270768639"/>
    <n v="0"/>
    <n v="0"/>
    <n v="3.4107130194360207"/>
    <n v="0.77327928713714744"/>
    <x v="0"/>
    <x v="1"/>
  </r>
  <r>
    <s v="3WQNSH"/>
    <n v="1"/>
    <d v="2012-08-28T00:00:00"/>
    <d v="2012-07-31T00:00:00"/>
    <d v="2014-01-19T00:00:00"/>
    <n v="67"/>
    <n v="29.850746269999998"/>
    <n v="5.9701492539999998"/>
    <n v="59.97"/>
    <n v="7.6350093109869593E-2"/>
    <n v="1"/>
    <n v="1"/>
    <n v="1"/>
    <n v="0"/>
    <n v="0"/>
    <s v="Monday"/>
    <s v="DCX"/>
    <n v="16.159765010296656"/>
    <n v="13.556129758731331"/>
    <n v="771529.16938173573"/>
    <n v="0.99999870387440482"/>
    <n v="1"/>
    <n v="1"/>
    <n v="10425497.124302868"/>
    <n v="0.99999990408132178"/>
    <x v="0"/>
    <x v="0"/>
  </r>
  <r>
    <s v="LTDJNR"/>
    <n v="1"/>
    <d v="2013-05-08T00:00:00"/>
    <d v="2013-05-08T00:00:00"/>
    <d v="2013-09-24T00:00:00"/>
    <n v="45"/>
    <n v="11.11111111"/>
    <n v="4.4444444440000002"/>
    <n v="27.02"/>
    <n v="2.15827338129496E-2"/>
    <n v="0"/>
    <n v="0"/>
    <n v="0"/>
    <n v="1"/>
    <n v="0"/>
    <s v="Friday"/>
    <s v="DCX"/>
    <n v="9.76146105054689"/>
    <n v="7.1578257989815643"/>
    <n v="1284.1159693522404"/>
    <n v="0.99922186010924441"/>
    <n v="1"/>
    <n v="1"/>
    <n v="17351.96526202797"/>
    <n v="0.99994237296134114"/>
    <x v="0"/>
    <x v="0"/>
  </r>
  <r>
    <s v="9E4QC4"/>
    <n v="0"/>
    <d v="2013-06-19T00:00:00"/>
    <d v="2013-06-19T00:00:00"/>
    <d v="2013-06-19T00:00:00"/>
    <n v="0"/>
    <n v="0"/>
    <n v="0"/>
    <n v="51.02"/>
    <n v="0"/>
    <n v="1"/>
    <n v="0"/>
    <n v="0"/>
    <n v="0"/>
    <n v="0"/>
    <s v="Monday"/>
    <s v="CHO"/>
    <n v="0.34082271019249033"/>
    <n v="-2.2628125413728348"/>
    <n v="0.10405740703891404"/>
    <n v="9.4249996762393359E-2"/>
    <n v="0"/>
    <n v="0"/>
    <n v="1.4061039308675196"/>
    <n v="0.58439035522482585"/>
    <x v="0"/>
    <x v="1"/>
  </r>
  <r>
    <s v="V38ZLX"/>
    <n v="0"/>
    <d v="2011-03-05T00:00:00"/>
    <d v="2011-03-22T00:00:00"/>
    <d v="2011-12-12T00:00:00"/>
    <n v="0"/>
    <n v="0"/>
    <n v="0"/>
    <n v="127.38"/>
    <n v="3.3962264150943403E-2"/>
    <n v="1"/>
    <n v="0"/>
    <n v="0"/>
    <n v="0"/>
    <n v="0"/>
    <s v="Monday"/>
    <s v="CHO"/>
    <n v="5.3498738775370813E-2"/>
    <n v="-2.5501365127899542"/>
    <n v="7.8071007582604837E-2"/>
    <n v="7.241731484613996E-2"/>
    <n v="0"/>
    <n v="0"/>
    <n v="1.0549556612306896"/>
    <n v="0.51337149561606055"/>
    <x v="0"/>
    <x v="1"/>
  </r>
  <r>
    <s v="YMM65P"/>
    <n v="1"/>
    <d v="2013-05-09T00:00:00"/>
    <d v="2013-10-09T00:00:00"/>
    <d v="2013-10-21T00:00:00"/>
    <n v="31"/>
    <n v="45.161290319999999"/>
    <n v="0"/>
    <n v="128.59"/>
    <n v="0.16666666666666699"/>
    <n v="0"/>
    <n v="0"/>
    <n v="0"/>
    <n v="0"/>
    <n v="0"/>
    <s v="Thursday"/>
    <s v="RIC"/>
    <n v="6.0084221474713813"/>
    <n v="3.4047868959060561"/>
    <n v="30.107878927959796"/>
    <n v="0.96785380313727531"/>
    <n v="1"/>
    <n v="1"/>
    <n v="406.84087865898681"/>
    <n v="0.99754806334448842"/>
    <x v="0"/>
    <x v="0"/>
  </r>
  <r>
    <s v="6YW9XV"/>
    <n v="1"/>
    <d v="2013-06-01T00:00:00"/>
    <d v="2013-06-13T00:00:00"/>
    <d v="2013-10-10T00:00:00"/>
    <n v="40"/>
    <n v="42.5"/>
    <n v="17.5"/>
    <n v="132.54"/>
    <n v="1.6806722689075598E-2"/>
    <n v="1"/>
    <n v="0"/>
    <n v="0"/>
    <n v="1"/>
    <n v="0"/>
    <s v="Saturday"/>
    <s v="BWI"/>
    <n v="9.108455241756273"/>
    <n v="6.5048199901909474"/>
    <n v="668.35534800669234"/>
    <n v="0.99850602523311727"/>
    <n v="1"/>
    <n v="1"/>
    <n v="9031.3328843288764"/>
    <n v="0.99988928663139343"/>
    <x v="0"/>
    <x v="0"/>
  </r>
  <r>
    <s v="SPTS5P"/>
    <n v="1"/>
    <d v="2013-04-08T00:00:00"/>
    <d v="2013-05-09T00:00:00"/>
    <d v="2013-09-22T00:00:00"/>
    <n v="33"/>
    <n v="81.818181820000007"/>
    <n v="0"/>
    <n v="39.380000000000003"/>
    <n v="2.2058823529411801E-2"/>
    <n v="0"/>
    <n v="0"/>
    <n v="0"/>
    <n v="0"/>
    <n v="0"/>
    <s v="Monday"/>
    <s v="CHO"/>
    <n v="6.8297865400763866"/>
    <n v="4.2261512885110619"/>
    <n v="68.453267660351713"/>
    <n v="0.98560182934962381"/>
    <n v="1"/>
    <n v="1"/>
    <n v="924.99334239562324"/>
    <n v="0.99892007862884535"/>
    <x v="0"/>
    <x v="0"/>
  </r>
  <r>
    <s v="7ADBQC"/>
    <n v="1"/>
    <d v="2012-11-09T00:00:00"/>
    <d v="2013-03-17T00:00:00"/>
    <d v="2013-03-17T00:00:00"/>
    <n v="45"/>
    <n v="0"/>
    <n v="0"/>
    <n v="124.87"/>
    <n v="0"/>
    <n v="0"/>
    <n v="0"/>
    <n v="0"/>
    <n v="0"/>
    <n v="0"/>
    <s v="Tuesday"/>
    <s v="RIC"/>
    <n v="9.0823902106582803"/>
    <n v="6.4787549590929547"/>
    <n v="651.15972088204853"/>
    <n v="0.99846663329859209"/>
    <n v="1"/>
    <n v="1"/>
    <n v="8798.9723097024907"/>
    <n v="0.99988636327879155"/>
    <x v="0"/>
    <x v="0"/>
  </r>
  <r>
    <s v="FWE639"/>
    <n v="1"/>
    <d v="2013-01-29T00:00:00"/>
    <d v="2013-03-31T00:00:00"/>
    <d v="2013-03-31T00:00:00"/>
    <n v="37"/>
    <n v="54.054054049999998"/>
    <n v="0"/>
    <n v="58.6"/>
    <n v="0"/>
    <n v="0"/>
    <n v="0"/>
    <n v="0"/>
    <n v="0"/>
    <n v="0"/>
    <s v="Wednesday"/>
    <s v="CHO"/>
    <n v="7.6218738959579229"/>
    <n v="5.0182386443925981"/>
    <n v="151.14484937447085"/>
    <n v="0.99342731611282664"/>
    <n v="1"/>
    <n v="1"/>
    <n v="2042.3857645842074"/>
    <n v="0.9995106161463333"/>
    <x v="0"/>
    <x v="0"/>
  </r>
  <r>
    <s v="TU9HT8"/>
    <n v="1"/>
    <d v="2012-08-17T00:00:00"/>
    <d v="2012-08-24T00:00:00"/>
    <d v="2014-01-19T00:00:00"/>
    <n v="54"/>
    <n v="11.11111111"/>
    <n v="3.703703704"/>
    <n v="161.19"/>
    <n v="9.9415204678362595E-2"/>
    <n v="1"/>
    <n v="0"/>
    <n v="0"/>
    <n v="0"/>
    <n v="0"/>
    <s v="Wednesday"/>
    <s v="CHO"/>
    <n v="11.390494946631993"/>
    <n v="8.7868596950666671"/>
    <n v="6547.6382760488277"/>
    <n v="0.99984729649770743"/>
    <n v="1"/>
    <n v="1"/>
    <n v="88476.737791552907"/>
    <n v="0.99998869772187937"/>
    <x v="0"/>
    <x v="0"/>
  </r>
  <r>
    <s v="3BGF8J"/>
    <n v="0"/>
    <d v="2011-07-26T00:00:00"/>
    <d v="2011-07-27T00:00:00"/>
    <d v="2013-05-27T00:00:00"/>
    <n v="0"/>
    <n v="0"/>
    <n v="0"/>
    <n v="73.48"/>
    <n v="3.4328358208955197E-2"/>
    <n v="1"/>
    <n v="0"/>
    <n v="0"/>
    <n v="0"/>
    <n v="0"/>
    <s v="Wednesday"/>
    <s v="CHO"/>
    <n v="0.24178683653013533"/>
    <n v="-2.3618484150351899"/>
    <n v="9.4245856636651165E-2"/>
    <n v="8.6128593556051181E-2"/>
    <n v="0"/>
    <n v="0"/>
    <n v="1.2735226953638583"/>
    <n v="0.56015393994562335"/>
    <x v="0"/>
    <x v="1"/>
  </r>
  <r>
    <s v="SJ288R"/>
    <n v="0"/>
    <d v="2013-05-11T00:00:00"/>
    <d v="2013-05-15T00:00:00"/>
    <d v="2013-05-15T00:00:00"/>
    <n v="0"/>
    <n v="0"/>
    <n v="0"/>
    <n v="57.49"/>
    <n v="0"/>
    <n v="0"/>
    <n v="0"/>
    <n v="0"/>
    <n v="0"/>
    <n v="0"/>
    <s v="Thursday"/>
    <s v="RIC"/>
    <n v="-0.20106201309022048"/>
    <n v="-2.8046972646555455"/>
    <n v="6.0525091483756101E-2"/>
    <n v="5.7070871750027952E-2"/>
    <n v="0"/>
    <n v="0"/>
    <n v="0.81786171184910805"/>
    <n v="0.44990315078322901"/>
    <x v="1"/>
    <x v="1"/>
  </r>
  <r>
    <s v="YFHP3R"/>
    <n v="1"/>
    <d v="2013-06-04T00:00:00"/>
    <d v="2013-06-23T00:00:00"/>
    <d v="2013-06-23T00:00:00"/>
    <n v="45"/>
    <n v="20"/>
    <n v="13.33333333"/>
    <n v="92.74"/>
    <n v="0"/>
    <n v="1"/>
    <n v="0"/>
    <n v="0"/>
    <n v="0"/>
    <n v="0"/>
    <s v="Thursday"/>
    <s v="DCX"/>
    <n v="9.9709743770988215"/>
    <n v="7.3673391255334959"/>
    <n v="1583.4149042915892"/>
    <n v="0.99936885218809079"/>
    <n v="1"/>
    <n v="1"/>
    <n v="21396.323284184895"/>
    <n v="0.9999532651824381"/>
    <x v="0"/>
    <x v="0"/>
  </r>
  <r>
    <s v="348TWZ"/>
    <n v="1"/>
    <d v="2013-06-09T00:00:00"/>
    <d v="2013-06-09T00:00:00"/>
    <d v="2013-06-09T00:00:00"/>
    <n v="39"/>
    <n v="61.53846154"/>
    <n v="0"/>
    <n v="72.03"/>
    <n v="0"/>
    <n v="1"/>
    <n v="0"/>
    <n v="0"/>
    <n v="0"/>
    <n v="0"/>
    <s v="Monday"/>
    <s v="CHO"/>
    <n v="8.5172328160471693"/>
    <n v="5.9135975644818437"/>
    <n v="370.03498842632871"/>
    <n v="0.99730483638688283"/>
    <n v="1"/>
    <n v="1"/>
    <n v="5000.1981270799897"/>
    <n v="0.99980004791360189"/>
    <x v="0"/>
    <x v="0"/>
  </r>
  <r>
    <s v="VPDSEN"/>
    <n v="1"/>
    <d v="2013-04-11T00:00:00"/>
    <d v="2013-04-11T00:00:00"/>
    <d v="2013-05-22T00:00:00"/>
    <n v="40"/>
    <n v="35"/>
    <n v="2.5"/>
    <n v="21.25"/>
    <n v="4.8780487804878099E-2"/>
    <n v="0"/>
    <n v="0"/>
    <n v="0"/>
    <n v="1"/>
    <n v="0"/>
    <s v="Saturday"/>
    <s v="DCX"/>
    <n v="8.6702591784000482"/>
    <n v="6.0666239268347226"/>
    <n v="431.22238298277449"/>
    <n v="0.99768637618186506"/>
    <n v="1"/>
    <n v="1"/>
    <n v="5827.0093888019519"/>
    <n v="0.99982841482686668"/>
    <x v="0"/>
    <x v="0"/>
  </r>
  <r>
    <s v="REHNN6"/>
    <n v="1"/>
    <d v="2013-01-27T00:00:00"/>
    <d v="2013-01-28T00:00:00"/>
    <d v="2014-01-06T00:00:00"/>
    <n v="48"/>
    <n v="47.916666669999998"/>
    <n v="18.75"/>
    <n v="201.13"/>
    <n v="2.6239067055393601E-2"/>
    <n v="0"/>
    <n v="0"/>
    <n v="0"/>
    <n v="0"/>
    <n v="0"/>
    <s v="Thursday"/>
    <s v="RIC"/>
    <n v="9.7959784997795172"/>
    <n v="7.1923432482141916"/>
    <n v="1329.214238112761"/>
    <n v="0.99924824139499613"/>
    <n v="1"/>
    <n v="1"/>
    <n v="17961.367848388531"/>
    <n v="0.99994432805249056"/>
    <x v="0"/>
    <x v="0"/>
  </r>
  <r>
    <s v="5WH8LZ"/>
    <n v="1"/>
    <d v="2009-11-10T00:00:00"/>
    <d v="2010-06-07T00:00:00"/>
    <d v="2010-06-07T00:00:00"/>
    <n v="44"/>
    <n v="2.2727272730000001"/>
    <n v="2.2727272730000001"/>
    <n v="26.11"/>
    <n v="0"/>
    <n v="0"/>
    <n v="0"/>
    <n v="0"/>
    <n v="1"/>
    <n v="0"/>
    <s v="Friday"/>
    <s v="CHO"/>
    <n v="9.5241346639768896"/>
    <n v="6.920499412411564"/>
    <n v="1012.8256859684392"/>
    <n v="0.99901363714311031"/>
    <n v="1"/>
    <n v="1"/>
    <n v="13686.081739392508"/>
    <n v="0.99992693840666402"/>
    <x v="0"/>
    <x v="0"/>
  </r>
  <r>
    <s v="W86ALV"/>
    <n v="1"/>
    <d v="2012-08-28T00:00:00"/>
    <d v="2012-09-13T00:00:00"/>
    <d v="2014-01-07T00:00:00"/>
    <n v="35"/>
    <n v="85.714285709999999"/>
    <n v="31.428571430000002"/>
    <n v="103.62"/>
    <n v="4.3659043659043703E-2"/>
    <n v="0"/>
    <n v="0"/>
    <n v="0"/>
    <n v="1"/>
    <n v="0"/>
    <s v="Sunday"/>
    <s v="BWI"/>
    <n v="7.885068019688811"/>
    <n v="5.2814327681234854"/>
    <n v="196.65142950235608"/>
    <n v="0.99494058807205299"/>
    <n v="1"/>
    <n v="1"/>
    <n v="2657.3057690220303"/>
    <n v="0.99962382055079846"/>
    <x v="0"/>
    <x v="0"/>
  </r>
  <r>
    <s v="N9NWUP"/>
    <n v="1"/>
    <d v="2011-05-16T00:00:00"/>
    <d v="2011-05-24T00:00:00"/>
    <d v="2014-01-16T00:00:00"/>
    <n v="50"/>
    <n v="30"/>
    <n v="10"/>
    <n v="54.29"/>
    <n v="1.2396694214876E-2"/>
    <n v="0"/>
    <n v="0"/>
    <n v="0"/>
    <n v="1"/>
    <n v="0"/>
    <s v="Friday"/>
    <s v="CHO"/>
    <n v="10.836314261718634"/>
    <n v="8.2326790101533085"/>
    <n v="3761.8984284709632"/>
    <n v="0.9997342474108698"/>
    <n v="1"/>
    <n v="1"/>
    <n v="50833.672665120554"/>
    <n v="0.99998032838715045"/>
    <x v="0"/>
    <x v="0"/>
  </r>
  <r>
    <s v="VAL8KQ"/>
    <n v="1"/>
    <d v="2012-10-27T00:00:00"/>
    <d v="2012-11-19T00:00:00"/>
    <d v="2013-06-12T00:00:00"/>
    <n v="41"/>
    <n v="29.268292679999998"/>
    <n v="0"/>
    <n v="57.17"/>
    <n v="2.92682926829268E-2"/>
    <n v="0"/>
    <n v="0"/>
    <n v="0"/>
    <n v="0"/>
    <n v="0"/>
    <s v="Monday"/>
    <s v="RIC"/>
    <n v="8.4555515528944145"/>
    <n v="5.8519163013290889"/>
    <n v="347.90042414991643"/>
    <n v="0.99713385272478106"/>
    <n v="1"/>
    <n v="1"/>
    <n v="4701.0988248509429"/>
    <n v="0.99978732901258582"/>
    <x v="0"/>
    <x v="0"/>
  </r>
  <r>
    <s v="PC5HDT"/>
    <n v="1"/>
    <d v="2013-05-27T00:00:00"/>
    <d v="2013-05-29T00:00:00"/>
    <d v="2013-08-28T00:00:00"/>
    <n v="45"/>
    <n v="17.777777780000001"/>
    <n v="6.6666666670000003"/>
    <n v="54.17"/>
    <n v="5.4945054945054903E-2"/>
    <n v="1"/>
    <n v="0"/>
    <n v="0"/>
    <n v="0"/>
    <n v="0"/>
    <s v="Thursday"/>
    <s v="DCX"/>
    <n v="9.9445991022257676"/>
    <n v="7.340963850660442"/>
    <n v="1542.1978459515158"/>
    <n v="0.9993519949482671"/>
    <n v="1"/>
    <n v="1"/>
    <n v="20839.36660613602"/>
    <n v="0.99995201619919172"/>
    <x v="0"/>
    <x v="0"/>
  </r>
  <r>
    <s v="788EZ9"/>
    <n v="1"/>
    <d v="2013-03-18T00:00:00"/>
    <d v="2013-03-18T00:00:00"/>
    <d v="2013-03-18T00:00:00"/>
    <n v="45"/>
    <n v="0"/>
    <n v="0"/>
    <n v="112.55"/>
    <n v="0"/>
    <n v="0"/>
    <n v="0"/>
    <n v="0"/>
    <n v="0"/>
    <n v="0"/>
    <s v="Tuesday"/>
    <s v="CHO"/>
    <n v="9.1254774258482527"/>
    <n v="6.5218421742829271"/>
    <n v="679.82959711109595"/>
    <n v="0.99853120368996406"/>
    <n v="1"/>
    <n v="1"/>
    <n v="9186.3817869353152"/>
    <n v="0.9998911550621068"/>
    <x v="0"/>
    <x v="0"/>
  </r>
  <r>
    <s v="M9XX7K"/>
    <n v="1"/>
    <d v="2012-03-05T00:00:00"/>
    <d v="2012-03-21T00:00:00"/>
    <d v="2012-04-18T00:00:00"/>
    <n v="45"/>
    <n v="0"/>
    <n v="0"/>
    <n v="109.12"/>
    <n v="7.1428571428571397E-2"/>
    <n v="0"/>
    <n v="0"/>
    <n v="0"/>
    <n v="0"/>
    <n v="0"/>
    <s v="Thursday"/>
    <s v="RIC"/>
    <n v="9.094847893943335"/>
    <n v="6.4912126423780094"/>
    <n v="659.32240092794518"/>
    <n v="0.99848558825416989"/>
    <n v="1"/>
    <n v="1"/>
    <n v="8909.2727373756206"/>
    <n v="0.99988776998982254"/>
    <x v="0"/>
    <x v="0"/>
  </r>
  <r>
    <s v="8Y2R27"/>
    <n v="1"/>
    <d v="2011-08-08T00:00:00"/>
    <d v="2011-08-25T00:00:00"/>
    <d v="2012-11-21T00:00:00"/>
    <n v="46"/>
    <n v="2.1739130430000002"/>
    <n v="0"/>
    <n v="125.39"/>
    <n v="1.7621145374449299E-2"/>
    <n v="0"/>
    <n v="0"/>
    <n v="0"/>
    <n v="0"/>
    <n v="0"/>
    <s v="Thursday"/>
    <s v="RIC"/>
    <n v="9.2815916965988361"/>
    <n v="6.6779564450335105"/>
    <n v="794.69345176841682"/>
    <n v="0.99874323459898096"/>
    <n v="1"/>
    <n v="1"/>
    <n v="10738.510771735548"/>
    <n v="0.99990688588882171"/>
    <x v="0"/>
    <x v="0"/>
  </r>
  <r>
    <s v="SNXQUF"/>
    <n v="1"/>
    <d v="2012-05-15T00:00:00"/>
    <d v="2012-05-16T00:00:00"/>
    <d v="2013-02-14T00:00:00"/>
    <n v="41"/>
    <n v="58.536585369999997"/>
    <n v="4.8780487800000003"/>
    <n v="91.5"/>
    <n v="1.09489051094891E-2"/>
    <n v="0"/>
    <n v="0"/>
    <n v="0"/>
    <n v="0"/>
    <n v="0"/>
    <s v="Thursday"/>
    <s v="RIC"/>
    <n v="8.4404290314135952"/>
    <n v="5.8367937798482696"/>
    <n v="342.678873527853"/>
    <n v="0.99709030703652213"/>
    <n v="1"/>
    <n v="1"/>
    <n v="4630.5412060918916"/>
    <n v="0.99978408914970152"/>
    <x v="0"/>
    <x v="0"/>
  </r>
  <r>
    <s v="KT6QBC"/>
    <n v="1"/>
    <d v="2013-06-11T00:00:00"/>
    <d v="2013-06-12T00:00:00"/>
    <d v="2014-01-08T00:00:00"/>
    <n v="48"/>
    <n v="37.5"/>
    <n v="10.41666667"/>
    <n v="59.84"/>
    <n v="3.8095238095238099E-2"/>
    <n v="1"/>
    <n v="0"/>
    <n v="0"/>
    <n v="0"/>
    <n v="0"/>
    <s v="Thursday"/>
    <s v="CHO"/>
    <n v="10.641700636329938"/>
    <n v="8.0380653847646126"/>
    <n v="3096.6166299691722"/>
    <n v="0.99967717115464672"/>
    <n v="1"/>
    <n v="1"/>
    <n v="41843.871951960828"/>
    <n v="0.99997610220910349"/>
    <x v="0"/>
    <x v="0"/>
  </r>
  <r>
    <s v="XU98GT"/>
    <n v="1"/>
    <d v="2012-08-28T00:00:00"/>
    <d v="2013-02-25T00:00:00"/>
    <d v="2013-02-25T00:00:00"/>
    <n v="46"/>
    <n v="6.5217391300000003"/>
    <n v="0"/>
    <n v="37.049999999999997"/>
    <n v="0"/>
    <n v="0"/>
    <n v="0"/>
    <n v="0"/>
    <n v="0"/>
    <n v="0"/>
    <s v="Wednesday"/>
    <s v="DCX"/>
    <n v="9.6010621328540502"/>
    <n v="6.9974268812887246"/>
    <n v="1093.8150183884297"/>
    <n v="0.99908660368810798"/>
    <n v="1"/>
    <n v="1"/>
    <n v="14780.472056378763"/>
    <n v="0.99993234773937356"/>
    <x v="0"/>
    <x v="0"/>
  </r>
  <r>
    <s v="Q2JLL6"/>
    <n v="0"/>
    <d v="2010-04-06T00:00:00"/>
    <d v="2010-04-06T00:00:00"/>
    <d v="2010-04-06T00:00:00"/>
    <n v="0"/>
    <n v="0"/>
    <n v="0"/>
    <n v="7.97"/>
    <n v="0"/>
    <n v="0"/>
    <n v="0"/>
    <n v="0"/>
    <n v="0"/>
    <n v="0"/>
    <s v="Thursday"/>
    <s v="CHO"/>
    <n v="-2.7873790995461074E-2"/>
    <n v="-2.6315090425607863"/>
    <n v="7.196977479914321E-2"/>
    <n v="6.7137876916938552E-2"/>
    <n v="0"/>
    <n v="0"/>
    <n v="0.97251109871381947"/>
    <n v="0.49303200339300884"/>
    <x v="1"/>
    <x v="1"/>
  </r>
  <r>
    <s v="FEQUMZ"/>
    <n v="1"/>
    <d v="2013-04-29T00:00:00"/>
    <d v="2013-04-29T00:00:00"/>
    <d v="2013-04-29T00:00:00"/>
    <n v="45"/>
    <n v="0"/>
    <n v="0"/>
    <n v="78.63"/>
    <n v="0"/>
    <n v="0"/>
    <n v="0"/>
    <n v="0"/>
    <n v="0"/>
    <n v="0"/>
    <s v="Wednesday"/>
    <s v="CHO"/>
    <n v="9.2441071611764887"/>
    <n v="6.6404719096111631"/>
    <n v="765.45613390692245"/>
    <n v="0.99869529389124645"/>
    <n v="1"/>
    <n v="1"/>
    <n v="10343.433585565646"/>
    <n v="0.99990332965147599"/>
    <x v="0"/>
    <x v="0"/>
  </r>
  <r>
    <s v="2468QM"/>
    <n v="1"/>
    <d v="2012-09-18T00:00:00"/>
    <d v="2012-09-18T00:00:00"/>
    <d v="2013-04-03T00:00:00"/>
    <n v="48"/>
    <n v="2.0833333330000001"/>
    <n v="0"/>
    <n v="92.28"/>
    <n v="3.0456852791878201E-2"/>
    <n v="1"/>
    <n v="0"/>
    <n v="0"/>
    <n v="0"/>
    <n v="0"/>
    <s v="Thursday"/>
    <s v="DCX"/>
    <n v="10.332056987818021"/>
    <n v="7.7284217362526952"/>
    <n v="2272.0135330075805"/>
    <n v="0.99956005541301074"/>
    <n v="1"/>
    <n v="1"/>
    <n v="30701.198988664528"/>
    <n v="0.99996742904309988"/>
    <x v="0"/>
    <x v="0"/>
  </r>
  <r>
    <s v="M3GDQX"/>
    <n v="1"/>
    <d v="2013-01-22T00:00:00"/>
    <d v="2013-01-22T00:00:00"/>
    <d v="2013-01-22T00:00:00"/>
    <n v="45"/>
    <n v="0"/>
    <n v="0"/>
    <n v="52.31"/>
    <n v="0"/>
    <n v="0"/>
    <n v="0"/>
    <n v="0"/>
    <n v="0"/>
    <n v="0"/>
    <s v="Tuesday"/>
    <s v="RIC"/>
    <n v="9.3361571209005216"/>
    <n v="6.732521869335196"/>
    <n v="839.26110626742422"/>
    <n v="0.99880989374309825"/>
    <n v="1"/>
    <n v="1"/>
    <n v="11340.743288995609"/>
    <n v="0.99991183013276541"/>
    <x v="0"/>
    <x v="0"/>
  </r>
  <r>
    <s v="XSWQRX"/>
    <n v="1"/>
    <d v="2011-05-25T00:00:00"/>
    <d v="2011-06-01T00:00:00"/>
    <d v="2013-11-06T00:00:00"/>
    <n v="50"/>
    <n v="10"/>
    <n v="2"/>
    <n v="66.61"/>
    <n v="1.12485939257593E-2"/>
    <n v="0"/>
    <n v="0"/>
    <n v="0"/>
    <n v="0"/>
    <n v="0"/>
    <s v="Wednesday"/>
    <s v="CHO"/>
    <n v="10.375654273733261"/>
    <n v="7.7720190221679353"/>
    <n v="2373.2581151192289"/>
    <n v="0.9995788158020259"/>
    <n v="1"/>
    <n v="1"/>
    <n v="32069.293859921414"/>
    <n v="0.99996881849588382"/>
    <x v="0"/>
    <x v="0"/>
  </r>
  <r>
    <s v="7S39TD"/>
    <n v="0"/>
    <d v="2011-11-30T00:00:00"/>
    <d v="2011-12-03T00:00:00"/>
    <d v="2014-01-12T00:00:00"/>
    <n v="6"/>
    <n v="0"/>
    <n v="0"/>
    <n v="64.3"/>
    <n v="6.4850843060959798E-2"/>
    <n v="0"/>
    <n v="0"/>
    <n v="0"/>
    <n v="0"/>
    <n v="0"/>
    <s v="Monday"/>
    <s v="CHO"/>
    <n v="1.0056347238215935"/>
    <n v="-1.5980005277437317"/>
    <n v="0.20230060833010458"/>
    <n v="0.16826125423914012"/>
    <n v="0"/>
    <n v="0"/>
    <n v="2.7336418298744793"/>
    <n v="0.73216498915386885"/>
    <x v="0"/>
    <x v="1"/>
  </r>
  <r>
    <s v="37VRLV"/>
    <n v="1"/>
    <d v="2012-05-08T00:00:00"/>
    <d v="2013-12-09T00:00:00"/>
    <d v="2014-01-19T00:00:00"/>
    <n v="50"/>
    <n v="52"/>
    <n v="16"/>
    <n v="114.45"/>
    <n v="0.12195121951219499"/>
    <n v="1"/>
    <n v="0"/>
    <n v="0"/>
    <n v="0"/>
    <n v="0"/>
    <s v="Tuesday"/>
    <s v="RIC"/>
    <n v="10.931341716698009"/>
    <n v="8.3277064651326835"/>
    <n v="4136.9184964059195"/>
    <n v="0.99975833260107261"/>
    <n v="1"/>
    <n v="1"/>
    <n v="55901.233030913136"/>
    <n v="0.99998211162692829"/>
    <x v="0"/>
    <x v="0"/>
  </r>
  <r>
    <s v="H6FUTU"/>
    <n v="1"/>
    <d v="2012-07-27T00:00:00"/>
    <d v="2012-10-02T00:00:00"/>
    <d v="2013-02-13T00:00:00"/>
    <n v="45"/>
    <n v="0"/>
    <n v="0"/>
    <n v="63.58"/>
    <n v="1.49253731343284E-2"/>
    <n v="0"/>
    <n v="0"/>
    <n v="0"/>
    <n v="0"/>
    <n v="0"/>
    <s v="Wednesday"/>
    <s v="RIC"/>
    <n v="9.2878353106488021"/>
    <n v="6.6842000590834765"/>
    <n v="799.67073291154759"/>
    <n v="0.99875104714223339"/>
    <n v="1"/>
    <n v="1"/>
    <n v="10805.767632919604"/>
    <n v="0.99990746539261621"/>
    <x v="0"/>
    <x v="0"/>
  </r>
  <r>
    <s v="72K4KR"/>
    <n v="1"/>
    <d v="2013-04-30T00:00:00"/>
    <d v="2013-04-30T00:00:00"/>
    <d v="2013-06-16T00:00:00"/>
    <n v="32"/>
    <n v="96.875"/>
    <n v="3.125"/>
    <n v="72.09"/>
    <n v="0.10638297872340401"/>
    <n v="1"/>
    <n v="0"/>
    <n v="0"/>
    <n v="0"/>
    <n v="0"/>
    <s v="Monday"/>
    <s v="DCX"/>
    <n v="7.0330134554132453"/>
    <n v="4.4293782038479197"/>
    <n v="83.879244900053919"/>
    <n v="0.98821855683120752"/>
    <n v="1"/>
    <n v="1"/>
    <n v="1133.4410430586497"/>
    <n v="0.99911850862050633"/>
    <x v="0"/>
    <x v="0"/>
  </r>
  <r>
    <s v="7V8DAQ"/>
    <n v="1"/>
    <d v="2011-09-08T00:00:00"/>
    <d v="2011-09-13T00:00:00"/>
    <d v="2013-05-30T00:00:00"/>
    <n v="47"/>
    <n v="8.5106382979999999"/>
    <n v="0"/>
    <n v="109.51"/>
    <n v="7.8399999999999997E-2"/>
    <n v="1"/>
    <n v="0"/>
    <n v="0"/>
    <n v="0"/>
    <n v="0"/>
    <s v="Monday"/>
    <s v="RIC"/>
    <n v="10.031651873765945"/>
    <n v="7.4280166222006194"/>
    <n v="1682.4672936649172"/>
    <n v="0.99940598786577972"/>
    <n v="1"/>
    <n v="1"/>
    <n v="22734.795556587102"/>
    <n v="0.99995601649401222"/>
    <x v="0"/>
    <x v="0"/>
  </r>
  <r>
    <s v="WAFDQ7"/>
    <n v="1"/>
    <d v="2013-06-05T00:00:00"/>
    <d v="2013-06-05T00:00:00"/>
    <d v="2014-01-13T00:00:00"/>
    <n v="43"/>
    <n v="27.906976740000001"/>
    <n v="2.3255813949999999"/>
    <n v="146.66"/>
    <n v="1.35135135135135E-2"/>
    <n v="1"/>
    <n v="0"/>
    <n v="0"/>
    <n v="0"/>
    <n v="0"/>
    <s v="Thursday"/>
    <s v="CHO"/>
    <n v="9.1391228384763465"/>
    <n v="6.5354875869110209"/>
    <n v="689.16973255633798"/>
    <n v="0.99855108105611057"/>
    <n v="1"/>
    <n v="1"/>
    <n v="9312.5928999940752"/>
    <n v="0.99989263005042872"/>
    <x v="0"/>
    <x v="0"/>
  </r>
  <r>
    <s v="Q65FAU"/>
    <n v="1"/>
    <d v="2013-06-09T00:00:00"/>
    <d v="2013-06-23T00:00:00"/>
    <d v="2013-10-31T00:00:00"/>
    <n v="40"/>
    <n v="55"/>
    <n v="2.5"/>
    <n v="39.020000000000003"/>
    <n v="6.15384615384615E-2"/>
    <n v="1"/>
    <n v="0"/>
    <n v="0"/>
    <n v="1"/>
    <n v="0"/>
    <s v="Saturday"/>
    <s v="DCX"/>
    <n v="9.1197550138199155"/>
    <n v="6.5161197622545899"/>
    <n v="675.95044169573475"/>
    <n v="0.99852278698940644"/>
    <n v="1"/>
    <n v="1"/>
    <n v="9133.9636474371273"/>
    <n v="0.99989053048938181"/>
    <x v="0"/>
    <x v="0"/>
  </r>
  <r>
    <s v="MTBV8V"/>
    <n v="0"/>
    <d v="2013-01-22T00:00:00"/>
    <d v="2013-01-23T00:00:00"/>
    <d v="2013-02-21T00:00:00"/>
    <n v="0"/>
    <n v="0"/>
    <n v="0"/>
    <n v="112.28"/>
    <n v="6.8965517241379296E-2"/>
    <n v="1"/>
    <n v="0"/>
    <n v="0"/>
    <n v="0"/>
    <n v="0"/>
    <s v="Wednesday"/>
    <s v="RIC"/>
    <n v="8.542016667939456E-2"/>
    <n v="-2.5182150848859308"/>
    <n v="8.0603348562996904E-2"/>
    <n v="7.4591059402309354E-2"/>
    <n v="0"/>
    <n v="0"/>
    <n v="1.0891746054476508"/>
    <n v="0.52134206619569334"/>
    <x v="0"/>
    <x v="1"/>
  </r>
  <r>
    <s v="3DBSWL"/>
    <n v="1"/>
    <d v="2013-06-27T00:00:00"/>
    <d v="2013-06-27T00:00:00"/>
    <d v="2013-08-22T00:00:00"/>
    <n v="45"/>
    <n v="2.2222222220000001"/>
    <n v="2.2222222220000001"/>
    <n v="54.37"/>
    <n v="3.5714285714285698E-2"/>
    <n v="1"/>
    <n v="0"/>
    <n v="0"/>
    <n v="1"/>
    <n v="0"/>
    <s v="Friday"/>
    <s v="RIC"/>
    <n v="10.133806400946037"/>
    <n v="7.5301711493807115"/>
    <n v="1863.4244001983509"/>
    <n v="0.99946364143276945"/>
    <n v="1"/>
    <n v="1"/>
    <n v="25180.02753051011"/>
    <n v="0.99996028756178479"/>
    <x v="0"/>
    <x v="0"/>
  </r>
  <r>
    <s v="UVE3EF"/>
    <n v="1"/>
    <d v="2013-06-18T00:00:00"/>
    <d v="2013-06-18T00:00:00"/>
    <d v="2013-06-18T00:00:00"/>
    <n v="39"/>
    <n v="48.717948720000003"/>
    <n v="2.5641025640000001"/>
    <n v="52.48"/>
    <n v="0"/>
    <n v="1"/>
    <n v="0"/>
    <n v="0"/>
    <n v="0"/>
    <n v="0"/>
    <s v="Thursday"/>
    <s v="DCX"/>
    <n v="8.6350207389805966"/>
    <n v="6.031385487415271"/>
    <n v="416.29139650603383"/>
    <n v="0.9976035930566195"/>
    <n v="1"/>
    <n v="1"/>
    <n v="5625.2503850548801"/>
    <n v="0.99982226173178212"/>
    <x v="0"/>
    <x v="0"/>
  </r>
  <r>
    <s v="7DSEH9"/>
    <n v="1"/>
    <d v="2010-08-15T00:00:00"/>
    <d v="2011-03-08T00:00:00"/>
    <d v="2013-12-16T00:00:00"/>
    <n v="42"/>
    <n v="95.238095240000007"/>
    <n v="16.666666670000001"/>
    <n v="69.48"/>
    <n v="9.7633136094674597E-2"/>
    <n v="0"/>
    <n v="0"/>
    <n v="0"/>
    <n v="0"/>
    <n v="0"/>
    <s v="Tuesday"/>
    <s v="CHO"/>
    <n v="8.9044349832504643"/>
    <n v="6.3007997316851387"/>
    <n v="545.0075957298634"/>
    <n v="0.99816852364725206"/>
    <n v="1"/>
    <n v="1"/>
    <n v="7364.5629322844097"/>
    <n v="0.99986423305194816"/>
    <x v="0"/>
    <x v="0"/>
  </r>
  <r>
    <s v="TG9MJN"/>
    <n v="1"/>
    <d v="2012-10-27T00:00:00"/>
    <d v="2013-02-03T00:00:00"/>
    <d v="2013-11-24T00:00:00"/>
    <n v="54"/>
    <n v="20.37037037"/>
    <n v="0"/>
    <n v="72.680000000000007"/>
    <n v="2.04081632653061E-2"/>
    <n v="0"/>
    <n v="0"/>
    <n v="0"/>
    <n v="0"/>
    <n v="0"/>
    <s v="Monday"/>
    <s v="RIC"/>
    <n v="11.156558224358733"/>
    <n v="8.5529229727934073"/>
    <n v="5181.8788030982478"/>
    <n v="0.99980705703567629"/>
    <n v="1"/>
    <n v="1"/>
    <n v="70021.542547093311"/>
    <n v="0.99998571888475307"/>
    <x v="0"/>
    <x v="0"/>
  </r>
  <r>
    <s v="BLVL5W"/>
    <n v="1"/>
    <d v="2013-06-01T00:00:00"/>
    <d v="2013-06-02T00:00:00"/>
    <d v="2013-09-30T00:00:00"/>
    <n v="48"/>
    <n v="4.1666666670000003"/>
    <n v="2.0833333330000001"/>
    <n v="53.87"/>
    <n v="2.5000000000000001E-2"/>
    <n v="1"/>
    <n v="0"/>
    <n v="0"/>
    <n v="0"/>
    <n v="0"/>
    <s v="Thursday"/>
    <s v="BWI"/>
    <n v="10.509795827441467"/>
    <n v="7.9061605758761413"/>
    <n v="2713.9504305490036"/>
    <n v="0.99963166914992341"/>
    <n v="1"/>
    <n v="1"/>
    <n v="36672.991160998834"/>
    <n v="0.99997273271961018"/>
    <x v="0"/>
    <x v="0"/>
  </r>
  <r>
    <s v="6XHJNM"/>
    <n v="1"/>
    <d v="2013-04-17T00:00:00"/>
    <d v="2013-05-07T00:00:00"/>
    <d v="2013-06-11T00:00:00"/>
    <n v="46"/>
    <n v="23.913043479999999"/>
    <n v="0"/>
    <n v="53.64"/>
    <n v="0.14285714285714299"/>
    <n v="0"/>
    <n v="0"/>
    <n v="0"/>
    <n v="0"/>
    <n v="0"/>
    <s v="Wednesday"/>
    <s v="RIC"/>
    <n v="9.4577904719496662"/>
    <n v="6.8541552203843406"/>
    <n v="947.81109960943093"/>
    <n v="0.9989460494292155"/>
    <n v="1"/>
    <n v="1"/>
    <n v="12807.554510581776"/>
    <n v="0.99992192717771755"/>
    <x v="0"/>
    <x v="0"/>
  </r>
  <r>
    <s v="V6L54C"/>
    <n v="1"/>
    <d v="2013-01-24T00:00:00"/>
    <d v="2013-03-28T00:00:00"/>
    <d v="2013-05-30T00:00:00"/>
    <n v="46"/>
    <n v="21.739130429999999"/>
    <n v="4.3478260869999996"/>
    <n v="90.63"/>
    <n v="0.126984126984127"/>
    <n v="0"/>
    <n v="0"/>
    <n v="0"/>
    <n v="1"/>
    <n v="0"/>
    <s v="Friday"/>
    <s v="RIC"/>
    <n v="9.6857700533314599"/>
    <n v="7.0821348017661343"/>
    <n v="1190.5073047389981"/>
    <n v="0.99916072692460833"/>
    <n v="1"/>
    <n v="1"/>
    <n v="16087.05279667395"/>
    <n v="0.99993784207370284"/>
    <x v="0"/>
    <x v="0"/>
  </r>
  <r>
    <s v="2JGW4F"/>
    <n v="0"/>
    <d v="2012-11-24T00:00:00"/>
    <d v="2012-11-24T00:00:00"/>
    <d v="2012-11-24T00:00:00"/>
    <n v="0"/>
    <n v="0"/>
    <n v="0"/>
    <n v="53.72"/>
    <n v="0"/>
    <n v="0"/>
    <n v="0"/>
    <n v="0"/>
    <n v="0"/>
    <n v="0"/>
    <s v="Wednesday"/>
    <s v="DCX"/>
    <n v="-0.18787704545497727"/>
    <n v="-2.7915122970203026"/>
    <n v="6.1328396997276845E-2"/>
    <n v="5.7784562413281212E-2"/>
    <n v="0"/>
    <n v="0"/>
    <n v="0.82871659544068832"/>
    <n v="0.45316841193809054"/>
    <x v="1"/>
    <x v="1"/>
  </r>
  <r>
    <s v="VNRPWK"/>
    <n v="1"/>
    <d v="2010-11-01T00:00:00"/>
    <d v="2013-03-25T00:00:00"/>
    <d v="2014-01-07T00:00:00"/>
    <n v="41"/>
    <n v="60.975609759999998"/>
    <n v="36.585365850000002"/>
    <n v="68.83"/>
    <n v="4.5138888888888902E-2"/>
    <n v="0"/>
    <n v="0"/>
    <n v="0"/>
    <n v="0"/>
    <n v="0"/>
    <s v="Wednesday"/>
    <s v="RIC"/>
    <n v="9.1103686474896524"/>
    <n v="6.5067333959243268"/>
    <n v="669.63540720727212"/>
    <n v="0.99850887682151424"/>
    <n v="1"/>
    <n v="1"/>
    <n v="9048.630031402754"/>
    <n v="0.99988949824506301"/>
    <x v="0"/>
    <x v="0"/>
  </r>
  <r>
    <s v="59JYE5"/>
    <n v="1"/>
    <d v="2013-05-27T00:00:00"/>
    <d v="2013-05-30T00:00:00"/>
    <d v="2013-05-30T00:00:00"/>
    <n v="44"/>
    <n v="2.2727272730000001"/>
    <n v="0"/>
    <n v="92.76"/>
    <n v="0"/>
    <n v="1"/>
    <n v="0"/>
    <n v="0"/>
    <n v="1"/>
    <n v="0"/>
    <s v="Friday"/>
    <s v="RIC"/>
    <n v="9.7664943546451273"/>
    <n v="7.1628591030798017"/>
    <n v="1290.5956088417174"/>
    <n v="0.99922576385893969"/>
    <n v="1"/>
    <n v="1"/>
    <n v="17439.523147776083"/>
    <n v="0.99994266227041895"/>
    <x v="0"/>
    <x v="0"/>
  </r>
  <r>
    <s v="H46XQU"/>
    <n v="1"/>
    <d v="2013-06-10T00:00:00"/>
    <d v="2013-06-12T00:00:00"/>
    <d v="2013-06-19T00:00:00"/>
    <n v="48"/>
    <n v="4.1666666670000003"/>
    <n v="0"/>
    <n v="80.31"/>
    <n v="0.28571428571428598"/>
    <n v="1"/>
    <n v="1"/>
    <n v="0"/>
    <n v="0"/>
    <n v="0"/>
    <s v="Thursday"/>
    <s v="BWI"/>
    <n v="10.982348252316799"/>
    <n v="8.378713000751473"/>
    <n v="4353.4024935008374"/>
    <n v="0.99977034736648884"/>
    <n v="1"/>
    <n v="1"/>
    <n v="58826.53174771896"/>
    <n v="0.99998300115659644"/>
    <x v="0"/>
    <x v="0"/>
  </r>
  <r>
    <s v="6KNN5F"/>
    <n v="1"/>
    <d v="2010-12-06T00:00:00"/>
    <d v="2012-01-22T00:00:00"/>
    <d v="2014-01-06T00:00:00"/>
    <n v="51"/>
    <n v="52.941176470000002"/>
    <n v="13.725490199999999"/>
    <n v="167.87"/>
    <n v="6.15384615384615E-2"/>
    <n v="0"/>
    <n v="0"/>
    <n v="0"/>
    <n v="0"/>
    <n v="0"/>
    <s v="Tuesday"/>
    <s v="RIC"/>
    <n v="10.42901024282793"/>
    <n v="7.8253749912626045"/>
    <n v="2503.3246597302691"/>
    <n v="0.99960069075065228"/>
    <n v="1"/>
    <n v="1"/>
    <n v="33826.853315381857"/>
    <n v="0.99997043856165868"/>
    <x v="0"/>
    <x v="0"/>
  </r>
  <r>
    <s v="2ZDZMF"/>
    <n v="0"/>
    <d v="2012-11-03T00:00:00"/>
    <d v="2013-05-23T00:00:00"/>
    <d v="2013-05-23T00:00:00"/>
    <n v="8"/>
    <n v="25"/>
    <n v="0"/>
    <n v="40"/>
    <n v="0"/>
    <n v="0"/>
    <n v="0"/>
    <n v="0"/>
    <n v="1"/>
    <n v="0"/>
    <s v="Friday"/>
    <s v="DCX"/>
    <n v="1.8164746793199305"/>
    <n v="-0.78716057224539471"/>
    <n v="0.45513528605098424"/>
    <n v="0.31277867454245589"/>
    <n v="0"/>
    <n v="0"/>
    <n v="6.1501389762045005"/>
    <n v="0.86014257858092313"/>
    <x v="0"/>
    <x v="1"/>
  </r>
  <r>
    <s v="KLHZ7J"/>
    <n v="1"/>
    <d v="2013-05-13T00:00:00"/>
    <d v="2013-05-13T00:00:00"/>
    <d v="2013-05-13T00:00:00"/>
    <n v="37"/>
    <n v="59.459459459999998"/>
    <n v="0"/>
    <n v="50.03"/>
    <n v="0"/>
    <n v="0"/>
    <n v="0"/>
    <n v="0"/>
    <n v="0"/>
    <n v="0"/>
    <s v="Tuesday"/>
    <s v="DCX"/>
    <n v="7.6518460902905581"/>
    <n v="5.0482108387252325"/>
    <n v="155.74356470768274"/>
    <n v="0.99362015275163007"/>
    <n v="1"/>
    <n v="1"/>
    <n v="2104.5271526023807"/>
    <n v="0.99952505955633775"/>
    <x v="0"/>
    <x v="0"/>
  </r>
  <r>
    <s v="SDZ53K"/>
    <n v="1"/>
    <d v="2013-05-08T00:00:00"/>
    <d v="2013-05-10T00:00:00"/>
    <d v="2014-01-19T00:00:00"/>
    <n v="41"/>
    <n v="75.609756099999998"/>
    <n v="4.8780487800000003"/>
    <n v="77.5"/>
    <n v="8.2677165354330701E-2"/>
    <n v="0"/>
    <n v="0"/>
    <n v="1"/>
    <n v="1"/>
    <n v="0"/>
    <s v="Saturday"/>
    <s v="BWI"/>
    <n v="9.5577799337441043"/>
    <n v="6.9541446821787787"/>
    <n v="1047.4822244764764"/>
    <n v="0.9990462403876238"/>
    <n v="1"/>
    <n v="1"/>
    <n v="14154.387614131332"/>
    <n v="0.99992935551980211"/>
    <x v="0"/>
    <x v="0"/>
  </r>
  <r>
    <s v="6UXMSZ"/>
    <n v="1"/>
    <d v="2011-08-27T00:00:00"/>
    <d v="2011-08-27T00:00:00"/>
    <d v="2011-10-05T00:00:00"/>
    <n v="43"/>
    <n v="23.25581395"/>
    <n v="0"/>
    <n v="53.98"/>
    <n v="5.1282051282051301E-2"/>
    <n v="1"/>
    <n v="0"/>
    <n v="0"/>
    <n v="0"/>
    <n v="0"/>
    <s v="Tuesday"/>
    <s v="RIC"/>
    <n v="9.395899410372218"/>
    <n v="6.7922641588068924"/>
    <n v="890.92848349075575"/>
    <n v="0.99887883387680787"/>
    <n v="1"/>
    <n v="1"/>
    <n v="12038.912734868623"/>
    <n v="0.99991694291960243"/>
    <x v="0"/>
    <x v="0"/>
  </r>
  <r>
    <s v="GX4FFS"/>
    <n v="1"/>
    <d v="2011-08-05T00:00:00"/>
    <d v="2011-08-05T00:00:00"/>
    <d v="2013-02-24T00:00:00"/>
    <n v="46"/>
    <n v="2.1739130430000002"/>
    <n v="2.1739130430000002"/>
    <n v="19.170000000000002"/>
    <n v="1.05448154657293E-2"/>
    <n v="0"/>
    <n v="0"/>
    <n v="0"/>
    <n v="0"/>
    <n v="0"/>
    <s v="Monday"/>
    <s v="CHO"/>
    <n v="9.6991971555789807"/>
    <n v="7.0955619040136551"/>
    <n v="1206.60016651925"/>
    <n v="0.99917191134307115"/>
    <n v="1"/>
    <n v="1"/>
    <n v="16304.511955536691"/>
    <n v="0.99993867104555034"/>
    <x v="0"/>
    <x v="0"/>
  </r>
  <r>
    <s v="X5U7V6"/>
    <n v="1"/>
    <d v="2011-02-20T00:00:00"/>
    <d v="2011-03-13T00:00:00"/>
    <d v="2014-01-13T00:00:00"/>
    <n v="52"/>
    <n v="28.84615385"/>
    <n v="15.38461538"/>
    <n v="110.12"/>
    <n v="3.4715525554484102E-2"/>
    <n v="0"/>
    <n v="0"/>
    <n v="1"/>
    <n v="0"/>
    <n v="0"/>
    <s v="Monday"/>
    <s v="RIC"/>
    <n v="11.737607432239862"/>
    <n v="9.1339721806745366"/>
    <n v="9264.7502370803595"/>
    <n v="0.99989207565772731"/>
    <n v="1"/>
    <n v="1"/>
    <n v="125192.44999053971"/>
    <n v="0.99999201236166846"/>
    <x v="0"/>
    <x v="0"/>
  </r>
  <r>
    <s v="5995VR"/>
    <n v="1"/>
    <d v="2013-06-22T00:00:00"/>
    <d v="2013-06-26T00:00:00"/>
    <d v="2013-06-26T00:00:00"/>
    <n v="43"/>
    <n v="11.627906980000001"/>
    <n v="4.651162791"/>
    <n v="4.05"/>
    <n v="0"/>
    <n v="1"/>
    <n v="0"/>
    <n v="0"/>
    <n v="0"/>
    <n v="0"/>
    <s v="Thursday"/>
    <s v="RIC"/>
    <n v="9.6907608122546982"/>
    <n v="7.0871255606893726"/>
    <n v="1196.4636907733748"/>
    <n v="0.99916490161020732"/>
    <n v="1"/>
    <n v="1"/>
    <n v="16167.540078214319"/>
    <n v="0.99993815149697107"/>
    <x v="0"/>
    <x v="0"/>
  </r>
  <r>
    <s v="Y3BJXM"/>
    <n v="1"/>
    <d v="2013-03-26T00:00:00"/>
    <d v="2013-03-26T00:00:00"/>
    <d v="2013-03-26T00:00:00"/>
    <n v="45"/>
    <n v="0"/>
    <n v="0"/>
    <n v="52.05"/>
    <n v="0"/>
    <n v="0"/>
    <n v="0"/>
    <n v="0"/>
    <n v="0"/>
    <n v="0"/>
    <s v="Thursday"/>
    <s v="CHO"/>
    <n v="9.3370664290132961"/>
    <n v="6.7334311774479705"/>
    <n v="840.02460027312861"/>
    <n v="0.99881097413836017"/>
    <n v="1"/>
    <n v="1"/>
    <n v="11351.060208791749"/>
    <n v="0.99991191026284154"/>
    <x v="0"/>
    <x v="0"/>
  </r>
  <r>
    <s v="58UKQ7"/>
    <n v="1"/>
    <d v="2010-08-23T00:00:00"/>
    <d v="2013-03-03T00:00:00"/>
    <d v="2013-08-06T00:00:00"/>
    <n v="44"/>
    <n v="18.18181818"/>
    <n v="0"/>
    <n v="54.31"/>
    <n v="6.4102564102564097E-2"/>
    <n v="0"/>
    <n v="0"/>
    <n v="0"/>
    <n v="0"/>
    <n v="0"/>
    <s v="Tuesday"/>
    <s v="CHO"/>
    <n v="9.0793732547228565"/>
    <n v="6.4757380031575309"/>
    <n v="649.19816115470212"/>
    <n v="0.99846200733907942"/>
    <n v="1"/>
    <n v="1"/>
    <n v="8772.4662019515854"/>
    <n v="0.99988601996326409"/>
    <x v="0"/>
    <x v="0"/>
  </r>
  <r>
    <s v="VNSTQZ"/>
    <n v="1"/>
    <d v="2012-11-02T00:00:00"/>
    <d v="2012-11-02T00:00:00"/>
    <d v="2013-01-22T00:00:00"/>
    <n v="45"/>
    <n v="0"/>
    <n v="0"/>
    <n v="67.28"/>
    <n v="2.4691358024691398E-2"/>
    <n v="0"/>
    <n v="0"/>
    <n v="0"/>
    <n v="0"/>
    <n v="0"/>
    <s v="Monday"/>
    <s v="RIC"/>
    <n v="9.2690672499733218"/>
    <n v="6.6654319984079962"/>
    <n v="784.80242515883731"/>
    <n v="0.99872741548259047"/>
    <n v="1"/>
    <n v="1"/>
    <n v="10604.855592428188"/>
    <n v="0.99990571246314974"/>
    <x v="0"/>
    <x v="0"/>
  </r>
  <r>
    <s v="MSZKVK"/>
    <n v="0"/>
    <d v="2013-01-27T00:00:00"/>
    <d v="2013-01-27T00:00:00"/>
    <d v="2013-01-27T00:00:00"/>
    <n v="0"/>
    <n v="0"/>
    <n v="0"/>
    <n v="16.39"/>
    <n v="0"/>
    <n v="0"/>
    <n v="0"/>
    <n v="0"/>
    <n v="0"/>
    <n v="0"/>
    <s v="Thursday"/>
    <s v="RIC"/>
    <n v="-5.7321384493802634E-2"/>
    <n v="-2.6609566360591277"/>
    <n v="6.98813387499055E-2"/>
    <n v="6.5316905921134955E-2"/>
    <n v="0"/>
    <n v="0"/>
    <n v="0.94429054025707815"/>
    <n v="0.48567357640500686"/>
    <x v="1"/>
    <x v="1"/>
  </r>
  <r>
    <s v="TYQ5JB"/>
    <n v="1"/>
    <d v="2012-08-28T00:00:00"/>
    <d v="2012-08-28T00:00:00"/>
    <d v="2013-10-14T00:00:00"/>
    <n v="41"/>
    <n v="63.414634149999998"/>
    <n v="12.195121950000001"/>
    <n v="59.86"/>
    <n v="1.6990291262135901E-2"/>
    <n v="1"/>
    <n v="0"/>
    <n v="0"/>
    <n v="0"/>
    <n v="0"/>
    <s v="Thursday"/>
    <s v="DCX"/>
    <n v="9.2077499301542698"/>
    <n v="6.6041146785889442"/>
    <n v="738.12610101561609"/>
    <n v="0.99864705089073991"/>
    <n v="1"/>
    <n v="1"/>
    <n v="9974.1291047723334"/>
    <n v="0.99989975067094405"/>
    <x v="0"/>
    <x v="0"/>
  </r>
  <r>
    <s v="BHHDFH"/>
    <n v="1"/>
    <d v="2011-11-19T00:00:00"/>
    <d v="2011-11-19T00:00:00"/>
    <d v="2011-11-19T00:00:00"/>
    <n v="45"/>
    <n v="6.6666666670000003"/>
    <n v="2.2222222220000001"/>
    <n v="76.88"/>
    <n v="0"/>
    <n v="0"/>
    <n v="0"/>
    <n v="0"/>
    <n v="0"/>
    <n v="0"/>
    <s v="Tuesday"/>
    <s v="RIC"/>
    <n v="9.2930537921004515"/>
    <n v="6.6894185405351259"/>
    <n v="803.85470730002396"/>
    <n v="0.99875753972620152"/>
    <n v="1"/>
    <n v="1"/>
    <n v="10862.304721452721"/>
    <n v="0.99990794698062502"/>
    <x v="0"/>
    <x v="0"/>
  </r>
  <r>
    <s v="WH8GUW"/>
    <n v="1"/>
    <d v="2013-03-09T00:00:00"/>
    <d v="2013-03-09T00:00:00"/>
    <d v="2013-03-09T00:00:00"/>
    <n v="45"/>
    <n v="0"/>
    <n v="0"/>
    <n v="74.44"/>
    <n v="0"/>
    <n v="1"/>
    <n v="0"/>
    <n v="0"/>
    <n v="0"/>
    <n v="0"/>
    <s v="Wednesday"/>
    <s v="DCX"/>
    <n v="9.7780179517779384"/>
    <n v="7.1743827002126128"/>
    <n v="1305.5539340259174"/>
    <n v="0.99923462784508355"/>
    <n v="1"/>
    <n v="1"/>
    <n v="17641.651573221399"/>
    <n v="0.99994331917762758"/>
    <x v="0"/>
    <x v="0"/>
  </r>
  <r>
    <s v="AW4666"/>
    <n v="1"/>
    <d v="2011-03-07T00:00:00"/>
    <d v="2011-06-19T00:00:00"/>
    <d v="2012-11-02T00:00:00"/>
    <n v="46"/>
    <n v="0"/>
    <n v="0"/>
    <n v="51.6"/>
    <n v="4.3824701195219098E-2"/>
    <n v="0"/>
    <n v="0"/>
    <n v="0"/>
    <n v="0"/>
    <n v="0"/>
    <s v="Wednesday"/>
    <s v="CHO"/>
    <n v="9.5240232134230887"/>
    <n v="6.9203879618577631"/>
    <n v="1012.712812274869"/>
    <n v="0.99901352731474713"/>
    <n v="1"/>
    <n v="1"/>
    <n v="13684.556502999087"/>
    <n v="0.99992693026405022"/>
    <x v="0"/>
    <x v="0"/>
  </r>
  <r>
    <s v="CH2W94"/>
    <n v="1"/>
    <d v="2010-09-23T00:00:00"/>
    <d v="2012-09-26T00:00:00"/>
    <d v="2013-11-06T00:00:00"/>
    <n v="47"/>
    <n v="12.76595745"/>
    <n v="4.255319149"/>
    <n v="62.17"/>
    <n v="2.4630541871921201E-2"/>
    <n v="1"/>
    <n v="0"/>
    <n v="0"/>
    <n v="0"/>
    <n v="0"/>
    <s v="Thursday"/>
    <s v="CHO"/>
    <n v="10.311310910832566"/>
    <n v="7.70767565926724"/>
    <n v="2225.3637386122468"/>
    <n v="0.99955083709698611"/>
    <n v="1"/>
    <n v="1"/>
    <n v="30070.830991421331"/>
    <n v="0.99996674628823612"/>
    <x v="0"/>
    <x v="0"/>
  </r>
  <r>
    <s v="RULJ4T"/>
    <n v="0"/>
    <d v="2011-05-14T00:00:00"/>
    <d v="2011-05-31T00:00:00"/>
    <d v="2011-11-14T00:00:00"/>
    <n v="44"/>
    <n v="2.2727272730000001"/>
    <n v="0"/>
    <n v="46.08"/>
    <n v="2.9940119760479E-2"/>
    <n v="0"/>
    <n v="0"/>
    <n v="0"/>
    <n v="1"/>
    <n v="0"/>
    <s v="Friday"/>
    <s v="RIC"/>
    <n v="9.3926262577063415"/>
    <n v="6.7889910061410159"/>
    <n v="888.01710584093075"/>
    <n v="0.99887516225117612"/>
    <n v="1"/>
    <n v="0"/>
    <n v="11999.571954868909"/>
    <n v="0.99991667063838618"/>
    <x v="0"/>
    <x v="1"/>
  </r>
  <r>
    <s v="NFPLWF"/>
    <n v="0"/>
    <d v="2010-07-25T00:00:00"/>
    <d v="2010-08-09T00:00:00"/>
    <d v="2013-12-05T00:00:00"/>
    <n v="0"/>
    <n v="0"/>
    <n v="0"/>
    <n v="77.23"/>
    <n v="9.0609555189456303E-3"/>
    <n v="0"/>
    <n v="1"/>
    <n v="0"/>
    <n v="1"/>
    <n v="0"/>
    <s v="Friday"/>
    <s v="RIC"/>
    <n v="0.74933104834536057"/>
    <n v="-1.8543042032199646"/>
    <n v="0.15656184000950898"/>
    <n v="0.13536832583739902"/>
    <n v="0"/>
    <n v="0"/>
    <n v="2.1155843195179402"/>
    <n v="0.67903292049090636"/>
    <x v="0"/>
    <x v="1"/>
  </r>
  <r>
    <s v="PVRB8U"/>
    <n v="1"/>
    <d v="2008-09-26T00:00:00"/>
    <d v="2008-09-26T00:00:00"/>
    <d v="2009-04-20T00:00:00"/>
    <n v="47"/>
    <n v="6.3829787229999999"/>
    <n v="4.255319149"/>
    <n v="80.55"/>
    <n v="3.3980582524271802E-2"/>
    <n v="0"/>
    <n v="0"/>
    <n v="0"/>
    <n v="0"/>
    <n v="0"/>
    <s v="Tuesday"/>
    <s v="CHO"/>
    <n v="9.7221931916224964"/>
    <n v="7.1185579400571708"/>
    <n v="1234.6686828286181"/>
    <n v="0.99919072157941979"/>
    <n v="1"/>
    <n v="1"/>
    <n v="16683.795393778259"/>
    <n v="0.99994006519250622"/>
    <x v="0"/>
    <x v="0"/>
  </r>
  <r>
    <s v="K2HMQP"/>
    <n v="1"/>
    <d v="2011-05-13T00:00:00"/>
    <d v="2011-05-24T00:00:00"/>
    <d v="2011-05-24T00:00:00"/>
    <n v="45"/>
    <n v="37.777777780000001"/>
    <n v="8.8888888890000004"/>
    <n v="67.98"/>
    <n v="0"/>
    <n v="0"/>
    <n v="0"/>
    <n v="0"/>
    <n v="0"/>
    <n v="0"/>
    <s v="Wednesday"/>
    <s v="RIC"/>
    <n v="9.4526589718594209"/>
    <n v="6.8490237202940953"/>
    <n v="942.95986456811647"/>
    <n v="0.99894063292568325"/>
    <n v="1"/>
    <n v="1"/>
    <n v="12742.000881529657"/>
    <n v="0.99992152554886427"/>
    <x v="0"/>
    <x v="0"/>
  </r>
  <r>
    <s v="UQ85PD"/>
    <n v="0"/>
    <d v="2012-12-06T00:00:00"/>
    <d v="2012-12-23T00:00:00"/>
    <d v="2012-12-23T00:00:00"/>
    <n v="0"/>
    <n v="0"/>
    <n v="0"/>
    <n v="87.07"/>
    <n v="0"/>
    <n v="1"/>
    <n v="0"/>
    <n v="0"/>
    <n v="0"/>
    <n v="0"/>
    <s v="Thursday"/>
    <s v="DCX"/>
    <n v="0.21474364301728688"/>
    <n v="-2.3888916085480383"/>
    <n v="9.173130174164322E-2"/>
    <n v="8.4023698500999208E-2"/>
    <n v="0"/>
    <n v="0"/>
    <n v="1.239544090448875"/>
    <n v="0.55348054799869173"/>
    <x v="0"/>
    <x v="1"/>
  </r>
  <r>
    <s v="BRDMP5"/>
    <n v="1"/>
    <d v="2013-04-15T00:00:00"/>
    <d v="2013-08-25T00:00:00"/>
    <d v="2013-08-25T00:00:00"/>
    <n v="29"/>
    <n v="37.931034480000001"/>
    <n v="13.79310345"/>
    <n v="72.040000000000006"/>
    <n v="0"/>
    <n v="0"/>
    <n v="0"/>
    <n v="0"/>
    <n v="0"/>
    <n v="0"/>
    <s v="Monday"/>
    <s v="CHO"/>
    <n v="6.148403036397843"/>
    <n v="3.5447677848325179"/>
    <n v="34.631642415808464"/>
    <n v="0.97193505737595931"/>
    <n v="1"/>
    <n v="1"/>
    <n v="467.96945954127051"/>
    <n v="0.99786766498403079"/>
    <x v="0"/>
    <x v="0"/>
  </r>
  <r>
    <s v="4X2C2X"/>
    <n v="1"/>
    <d v="2013-03-29T00:00:00"/>
    <d v="2013-04-09T00:00:00"/>
    <d v="2013-04-09T00:00:00"/>
    <n v="44"/>
    <n v="4.5454545450000001"/>
    <n v="0"/>
    <n v="29.48"/>
    <n v="0"/>
    <n v="0"/>
    <n v="0"/>
    <n v="0"/>
    <n v="0"/>
    <n v="0"/>
    <s v="Tuesday"/>
    <s v="RIC"/>
    <n v="9.2044657474685891"/>
    <n v="6.6008304959032635"/>
    <n v="735.70593636153353"/>
    <n v="0.9986426062956153"/>
    <n v="1"/>
    <n v="1"/>
    <n v="9941.4259735845699"/>
    <n v="0.99989942092577233"/>
    <x v="0"/>
    <x v="0"/>
  </r>
  <r>
    <s v="8WC2Y9"/>
    <n v="1"/>
    <d v="2011-07-28T00:00:00"/>
    <d v="2011-08-10T00:00:00"/>
    <d v="2013-08-16T00:00:00"/>
    <n v="47"/>
    <n v="0"/>
    <n v="0"/>
    <n v="43.38"/>
    <n v="6.7842605156038002E-2"/>
    <n v="0"/>
    <n v="0"/>
    <n v="0"/>
    <n v="0"/>
    <n v="0"/>
    <s v="Thursday"/>
    <s v="RIC"/>
    <n v="9.7499741394137178"/>
    <n v="7.1463388878483922"/>
    <n v="1269.4498388613176"/>
    <n v="0.99921287722709595"/>
    <n v="1"/>
    <n v="1"/>
    <n v="17153.785196612826"/>
    <n v="0.99994170722696096"/>
    <x v="0"/>
    <x v="0"/>
  </r>
  <r>
    <s v="MTRZ6X"/>
    <n v="0"/>
    <d v="2013-01-21T00:00:00"/>
    <d v="2013-03-11T00:00:00"/>
    <d v="2013-03-11T00:00:00"/>
    <n v="22"/>
    <n v="27.272727270000001"/>
    <n v="0"/>
    <n v="62.44"/>
    <n v="0"/>
    <n v="0"/>
    <n v="0"/>
    <n v="0"/>
    <n v="1"/>
    <n v="0"/>
    <s v="Saturday"/>
    <s v="DCX"/>
    <n v="4.6994930802692672"/>
    <n v="2.095857828703942"/>
    <n v="8.1324141971985799"/>
    <n v="0.89049992932791466"/>
    <n v="1"/>
    <n v="0"/>
    <n v="109.89145218511379"/>
    <n v="0.99098217238303743"/>
    <x v="0"/>
    <x v="1"/>
  </r>
  <r>
    <s v="PCSVUP"/>
    <n v="1"/>
    <d v="2012-05-19T00:00:00"/>
    <d v="2012-05-19T00:00:00"/>
    <d v="2013-11-06T00:00:00"/>
    <n v="54"/>
    <n v="5.5555555559999998"/>
    <n v="0"/>
    <n v="75.97"/>
    <n v="8.9552238805970102E-2"/>
    <n v="0"/>
    <n v="1"/>
    <n v="0"/>
    <n v="0"/>
    <n v="0"/>
    <s v="Thursday"/>
    <s v="CHO"/>
    <n v="11.864544296812834"/>
    <n v="9.2609090452475087"/>
    <n v="10518.690961665836"/>
    <n v="0.99990494017327658"/>
    <n v="1"/>
    <n v="1"/>
    <n v="142136.66407474363"/>
    <n v="0.99999296456708708"/>
    <x v="0"/>
    <x v="0"/>
  </r>
  <r>
    <s v="K99FVZ"/>
    <n v="1"/>
    <d v="2011-09-11T00:00:00"/>
    <d v="2011-09-11T00:00:00"/>
    <d v="2012-02-21T00:00:00"/>
    <n v="44"/>
    <n v="13.636363640000001"/>
    <n v="2.2727272730000001"/>
    <n v="61.41"/>
    <n v="2.4539877300613501E-2"/>
    <n v="0"/>
    <n v="0"/>
    <n v="0"/>
    <n v="0"/>
    <n v="0"/>
    <s v="Monday"/>
    <s v="CHO"/>
    <n v="9.1219510184476782"/>
    <n v="6.5183157668823526"/>
    <n v="677.43646305153709"/>
    <n v="0.99852602262044987"/>
    <n v="1"/>
    <n v="1"/>
    <n v="9154.0439139861992"/>
    <n v="0.99989077059494247"/>
    <x v="0"/>
    <x v="0"/>
  </r>
  <r>
    <s v="QDSRP6"/>
    <n v="0"/>
    <d v="2012-02-16T00:00:00"/>
    <d v="2012-02-16T00:00:00"/>
    <d v="2012-08-10T00:00:00"/>
    <n v="0"/>
    <n v="0"/>
    <n v="0"/>
    <n v="50.47"/>
    <n v="5.6818181818181802E-2"/>
    <n v="1"/>
    <n v="0"/>
    <n v="0"/>
    <n v="0"/>
    <n v="0"/>
    <s v="Tuesday"/>
    <s v="RIC"/>
    <n v="0.30883967497008924"/>
    <n v="-2.2947955765952361"/>
    <n v="0.10078199336088317"/>
    <n v="9.1554907301106755E-2"/>
    <n v="0"/>
    <n v="0"/>
    <n v="1.3618440153174993"/>
    <n v="0.57660201371699327"/>
    <x v="0"/>
    <x v="1"/>
  </r>
  <r>
    <s v="BZXSNY"/>
    <n v="1"/>
    <d v="2011-08-02T00:00:00"/>
    <d v="2011-08-02T00:00:00"/>
    <d v="2012-11-19T00:00:00"/>
    <n v="38"/>
    <n v="63.157894740000003"/>
    <n v="5.263157895"/>
    <n v="93.07"/>
    <n v="8.4210526315789506E-3"/>
    <n v="0"/>
    <n v="0"/>
    <n v="0"/>
    <n v="0"/>
    <n v="0"/>
    <s v="Wednesday"/>
    <s v="RIC"/>
    <n v="7.8092616156063643"/>
    <n v="5.2056263640410396"/>
    <n v="182.29502006159618"/>
    <n v="0.99454431440819313"/>
    <n v="1"/>
    <n v="1"/>
    <n v="2463.3108932872624"/>
    <n v="0.99959420704476698"/>
    <x v="0"/>
    <x v="0"/>
  </r>
  <r>
    <s v="HCWNHG"/>
    <n v="1"/>
    <d v="2011-11-02T00:00:00"/>
    <d v="2011-11-10T00:00:00"/>
    <d v="2013-10-13T00:00:00"/>
    <n v="46"/>
    <n v="26.086956520000001"/>
    <n v="4.3478260869999996"/>
    <n v="32.619999999999997"/>
    <n v="7.1123755334281703E-3"/>
    <n v="0"/>
    <n v="0"/>
    <n v="0"/>
    <n v="1"/>
    <n v="0"/>
    <s v="Friday"/>
    <s v="RIC"/>
    <n v="9.9601848288499752"/>
    <n v="7.3565495772846496"/>
    <n v="1566.4224083086442"/>
    <n v="0.99936200988661439"/>
    <n v="1"/>
    <n v="1"/>
    <n v="21166.707574195752"/>
    <n v="0.99995275822870777"/>
    <x v="0"/>
    <x v="0"/>
  </r>
  <r>
    <s v="2LKXP4"/>
    <n v="1"/>
    <d v="2012-08-28T00:00:00"/>
    <d v="2012-07-20T00:00:00"/>
    <d v="2012-07-20T00:00:00"/>
    <n v="36"/>
    <n v="0"/>
    <n v="0"/>
    <n v="33.32"/>
    <n v="0"/>
    <n v="0"/>
    <n v="0"/>
    <n v="0"/>
    <n v="1"/>
    <n v="0"/>
    <s v="Sunday"/>
    <s v="BWI"/>
    <n v="7.7628342746597552"/>
    <n v="5.1591990230944305"/>
    <n v="174.0250097523091"/>
    <n v="0.99428653081399521"/>
    <n v="1"/>
    <n v="1"/>
    <n v="2351.5601363242836"/>
    <n v="0.99957493116347607"/>
    <x v="0"/>
    <x v="0"/>
  </r>
  <r>
    <s v="UJKXU8"/>
    <n v="0"/>
    <d v="2011-11-01T00:00:00"/>
    <d v="2011-11-01T00:00:00"/>
    <d v="2012-10-23T00:00:00"/>
    <n v="0"/>
    <n v="0"/>
    <n v="0"/>
    <n v="78.41"/>
    <n v="1.1204481792717101E-2"/>
    <n v="1"/>
    <n v="0"/>
    <n v="0"/>
    <n v="0"/>
    <n v="0"/>
    <s v="Wednesday"/>
    <s v="CHO"/>
    <n v="0.2383442599186138"/>
    <n v="-2.3652909916467113"/>
    <n v="9.39219658841038E-2"/>
    <n v="8.5858012557775462E-2"/>
    <n v="0"/>
    <n v="0"/>
    <n v="1.2691460337374714"/>
    <n v="0.55930557789931334"/>
    <x v="0"/>
    <x v="1"/>
  </r>
  <r>
    <s v="YET9XK"/>
    <n v="1"/>
    <d v="2010-05-25T00:00:00"/>
    <d v="2010-05-25T00:00:00"/>
    <d v="2014-01-20T00:00:00"/>
    <n v="49"/>
    <n v="16.326530609999999"/>
    <n v="2.0408163269999999"/>
    <n v="98.89"/>
    <n v="1.1227544910179601E-2"/>
    <n v="0"/>
    <n v="0"/>
    <n v="0"/>
    <n v="0"/>
    <n v="0"/>
    <s v="Monday"/>
    <s v="CHO"/>
    <n v="10.052023720197386"/>
    <n v="7.4483884686320607"/>
    <n v="1717.0937640403804"/>
    <n v="0.99941795958932511"/>
    <n v="1"/>
    <n v="1"/>
    <n v="23202.695127530656"/>
    <n v="0.9999569034158351"/>
    <x v="0"/>
    <x v="0"/>
  </r>
  <r>
    <s v="GXR8BC"/>
    <n v="1"/>
    <d v="2013-05-24T00:00:00"/>
    <d v="2014-01-17T00:00:00"/>
    <d v="2014-01-17T00:00:00"/>
    <n v="36"/>
    <n v="8.3333333330000006"/>
    <n v="0"/>
    <n v="40.020000000000003"/>
    <n v="0"/>
    <n v="1"/>
    <n v="1"/>
    <n v="0"/>
    <n v="0"/>
    <n v="0"/>
    <s v="Wednesday"/>
    <s v="RIC"/>
    <n v="8.7553302087342431"/>
    <n v="6.1516949571689175"/>
    <n v="469.51251634225446"/>
    <n v="0.99787465802658348"/>
    <n v="1"/>
    <n v="1"/>
    <n v="6344.415199327982"/>
    <n v="0.99984240589960038"/>
    <x v="0"/>
    <x v="0"/>
  </r>
  <r>
    <s v="RP4Z4K"/>
    <n v="1"/>
    <d v="2012-07-17T00:00:00"/>
    <d v="2012-07-17T00:00:00"/>
    <d v="2013-03-07T00:00:00"/>
    <n v="48"/>
    <n v="0"/>
    <n v="0"/>
    <n v="131.47999999999999"/>
    <n v="9.0128755364806898E-2"/>
    <n v="0"/>
    <n v="0"/>
    <n v="0"/>
    <n v="1"/>
    <n v="0"/>
    <s v="Friday"/>
    <s v="CHO"/>
    <n v="9.9041780887043096"/>
    <n v="7.300542837138984"/>
    <n v="1481.1037075031315"/>
    <n v="0.99932528338270965"/>
    <n v="1"/>
    <n v="1"/>
    <n v="20013.815492863399"/>
    <n v="0.99995003701131513"/>
    <x v="0"/>
    <x v="0"/>
  </r>
  <r>
    <s v="8M5UYA"/>
    <n v="0"/>
    <d v="2013-04-15T00:00:00"/>
    <d v="2013-04-23T00:00:00"/>
    <d v="2013-09-05T00:00:00"/>
    <n v="0"/>
    <n v="0"/>
    <n v="0"/>
    <n v="31.25"/>
    <n v="0.148148148148148"/>
    <n v="0"/>
    <n v="0"/>
    <n v="0"/>
    <n v="1"/>
    <n v="0"/>
    <s v="Friday"/>
    <s v="RIC"/>
    <n v="6.6383185374246034E-2"/>
    <n v="-2.5372520661910789"/>
    <n v="7.9083417475603504E-2"/>
    <n v="7.328758481027392E-2"/>
    <n v="0"/>
    <n v="0"/>
    <n v="1.0686361244548233"/>
    <n v="0.51658970459894493"/>
    <x v="0"/>
    <x v="1"/>
  </r>
  <r>
    <s v="RAEHAT"/>
    <n v="1"/>
    <d v="2012-09-30T00:00:00"/>
    <d v="2012-12-02T00:00:00"/>
    <d v="2014-01-20T00:00:00"/>
    <n v="53"/>
    <n v="45.283018869999999"/>
    <n v="7.5471698109999998"/>
    <n v="155.11000000000001"/>
    <n v="7.0048309178743995E-2"/>
    <n v="1"/>
    <n v="0"/>
    <n v="0"/>
    <n v="0"/>
    <n v="0"/>
    <s v="Tuesday"/>
    <s v="DCX"/>
    <n v="11.291818631470248"/>
    <n v="8.6881833799049222"/>
    <n v="5932.3955390570563"/>
    <n v="0.99983146244112375"/>
    <n v="1"/>
    <n v="1"/>
    <n v="80163.103466623943"/>
    <n v="0.99998752558867676"/>
    <x v="0"/>
    <x v="0"/>
  </r>
  <r>
    <s v="U2EGCC"/>
    <n v="0"/>
    <d v="2013-02-02T00:00:00"/>
    <d v="2013-02-06T00:00:00"/>
    <d v="2013-02-06T00:00:00"/>
    <n v="0"/>
    <n v="0"/>
    <n v="0"/>
    <n v="88.95"/>
    <n v="0"/>
    <n v="0"/>
    <n v="0"/>
    <n v="0"/>
    <n v="0"/>
    <n v="0"/>
    <s v="Thursday"/>
    <s v="RIC"/>
    <n v="-0.31108829473604299"/>
    <n v="-2.9147235463013681"/>
    <n v="5.4219018009340363E-2"/>
    <n v="5.143050645369783E-2"/>
    <n v="0"/>
    <n v="0"/>
    <n v="0.73264918394708767"/>
    <n v="0.42284912071932829"/>
    <x v="1"/>
    <x v="1"/>
  </r>
  <r>
    <s v="UJ2K6H"/>
    <n v="1"/>
    <d v="2013-06-10T00:00:00"/>
    <d v="2013-09-11T00:00:00"/>
    <d v="2013-09-30T00:00:00"/>
    <n v="34"/>
    <n v="11.764705879999999"/>
    <n v="2.9411764709999999"/>
    <n v="79.489999999999995"/>
    <n v="0.105263157894737"/>
    <n v="1"/>
    <n v="0"/>
    <n v="0"/>
    <n v="0"/>
    <n v="0"/>
    <s v="Thursday"/>
    <s v="CHO"/>
    <n v="7.4273300321131694"/>
    <n v="4.8236947805478447"/>
    <n v="124.42396177764807"/>
    <n v="0.99202704183613011"/>
    <n v="1"/>
    <n v="1"/>
    <n v="1681.3125247704299"/>
    <n v="0.99940558012540714"/>
    <x v="0"/>
    <x v="0"/>
  </r>
  <r>
    <s v="MX2WJL"/>
    <n v="0"/>
    <d v="2013-06-01T00:00:00"/>
    <d v="2013-07-16T00:00:00"/>
    <d v="2013-08-16T00:00:00"/>
    <n v="23"/>
    <n v="21.739130429999999"/>
    <n v="8.6956521739999992"/>
    <n v="47.81"/>
    <n v="6.4516129032258104E-2"/>
    <n v="0"/>
    <n v="0"/>
    <n v="0"/>
    <n v="0"/>
    <n v="0"/>
    <s v="Thursday"/>
    <s v="BWI"/>
    <n v="4.8271922581062228"/>
    <n v="2.2235570065408976"/>
    <n v="9.2401397180550244"/>
    <n v="0.90234508243702594"/>
    <n v="1"/>
    <n v="0"/>
    <n v="124.85989367833719"/>
    <n v="0.99205465720036501"/>
    <x v="0"/>
    <x v="1"/>
  </r>
  <r>
    <s v="YGLQAA"/>
    <n v="1"/>
    <d v="2013-04-27T00:00:00"/>
    <d v="2013-05-04T00:00:00"/>
    <d v="2013-05-04T00:00:00"/>
    <n v="49"/>
    <n v="2.0408163269999999"/>
    <n v="0"/>
    <n v="48"/>
    <n v="0"/>
    <n v="0"/>
    <n v="0"/>
    <n v="0"/>
    <n v="1"/>
    <n v="0"/>
    <s v="Saturday"/>
    <s v="BWI"/>
    <n v="10.461456405025137"/>
    <n v="7.8578211534598115"/>
    <n v="2585.8799971994695"/>
    <n v="0.99961343394317381"/>
    <n v="1"/>
    <n v="1"/>
    <n v="34942.404700264306"/>
    <n v="0.99997138229635674"/>
    <x v="0"/>
    <x v="0"/>
  </r>
  <r>
    <s v="EKK7P3"/>
    <n v="1"/>
    <d v="2011-11-15T00:00:00"/>
    <d v="2011-11-15T00:00:00"/>
    <d v="2012-05-08T00:00:00"/>
    <n v="34"/>
    <n v="64.705882349999996"/>
    <n v="44.117647060000003"/>
    <n v="50.09"/>
    <n v="1.7142857142857099E-2"/>
    <n v="1"/>
    <n v="0"/>
    <n v="0"/>
    <n v="0"/>
    <n v="0"/>
    <s v="Monday"/>
    <s v="RIC"/>
    <n v="8.3762840060604233"/>
    <n v="5.7726487544950977"/>
    <n v="321.38788383139172"/>
    <n v="0.99689814645601571"/>
    <n v="1"/>
    <n v="1"/>
    <n v="4342.840934134716"/>
    <n v="0.99976978899200897"/>
    <x v="0"/>
    <x v="0"/>
  </r>
  <r>
    <s v="USZ9AC"/>
    <n v="1"/>
    <d v="2011-01-27T00:00:00"/>
    <d v="2011-04-26T00:00:00"/>
    <d v="2013-10-09T00:00:00"/>
    <n v="48"/>
    <n v="0"/>
    <n v="0"/>
    <n v="67.95"/>
    <n v="4.3478260869565202E-2"/>
    <n v="0"/>
    <n v="0"/>
    <n v="0"/>
    <n v="0"/>
    <n v="0"/>
    <s v="Wednesday"/>
    <s v="CHO"/>
    <n v="9.8901197035332356"/>
    <n v="7.2864844519679099"/>
    <n v="1460.4274589712031"/>
    <n v="0.99931573750454639"/>
    <n v="1"/>
    <n v="1"/>
    <n v="19734.42207759729"/>
    <n v="0.99994932968770223"/>
    <x v="0"/>
    <x v="0"/>
  </r>
  <r>
    <s v="YNHSJU"/>
    <n v="0"/>
    <d v="2011-01-30T00:00:00"/>
    <d v="2011-03-04T00:00:00"/>
    <d v="2013-04-14T00:00:00"/>
    <n v="0"/>
    <n v="0"/>
    <n v="0"/>
    <n v="85.1"/>
    <n v="1.16580310880829E-2"/>
    <n v="0"/>
    <n v="0"/>
    <n v="0"/>
    <n v="0"/>
    <n v="0"/>
    <s v="Wednesday"/>
    <s v="CHO"/>
    <n v="-0.30458053603035012"/>
    <n v="-2.9082157875956751"/>
    <n v="5.4573012903147408E-2"/>
    <n v="5.1748918505806124E-2"/>
    <n v="0"/>
    <n v="0"/>
    <n v="0.73743263594587682"/>
    <n v="0.42443811672986709"/>
    <x v="1"/>
    <x v="1"/>
  </r>
  <r>
    <s v="P5KN2P"/>
    <n v="1"/>
    <d v="2013-06-03T00:00:00"/>
    <d v="2013-06-17T00:00:00"/>
    <d v="2013-06-17T00:00:00"/>
    <n v="45"/>
    <n v="0"/>
    <n v="0"/>
    <n v="94.61"/>
    <n v="0"/>
    <n v="1"/>
    <n v="0"/>
    <n v="0"/>
    <n v="0"/>
    <n v="0"/>
    <s v="Tuesday"/>
    <s v="RIC"/>
    <n v="9.7074766262599397"/>
    <n v="7.1038413746946141"/>
    <n v="1216.6316475938436"/>
    <n v="0.99917873356694031"/>
    <n v="1"/>
    <n v="1"/>
    <n v="16440.06506389095"/>
    <n v="0.99993917668982435"/>
    <x v="0"/>
    <x v="0"/>
  </r>
  <r>
    <s v="A64T24"/>
    <n v="1"/>
    <d v="2010-09-03T00:00:00"/>
    <d v="2011-04-27T00:00:00"/>
    <d v="2014-01-07T00:00:00"/>
    <n v="51"/>
    <n v="33.333333330000002"/>
    <n v="21.568627450000001"/>
    <n v="94.76"/>
    <n v="8.1135902636916807E-2"/>
    <n v="1"/>
    <n v="0"/>
    <n v="0"/>
    <n v="0"/>
    <n v="0"/>
    <s v="Thursday"/>
    <s v="CHO"/>
    <n v="11.343414350310045"/>
    <n v="8.7397790987447195"/>
    <n v="6246.5156966798895"/>
    <n v="0.99983993637654545"/>
    <n v="1"/>
    <n v="1"/>
    <n v="84407.737279505847"/>
    <n v="0.99998815288520793"/>
    <x v="0"/>
    <x v="0"/>
  </r>
  <r>
    <s v="SEBQHR"/>
    <n v="1"/>
    <d v="2013-01-21T00:00:00"/>
    <d v="2013-02-17T00:00:00"/>
    <d v="2014-01-07T00:00:00"/>
    <n v="44"/>
    <n v="90.909090910000003"/>
    <n v="4.5454545450000001"/>
    <n v="115.64"/>
    <n v="3.0864197530864199E-2"/>
    <n v="0"/>
    <n v="0"/>
    <n v="0"/>
    <n v="0"/>
    <n v="0"/>
    <s v="Tuesday"/>
    <s v="BWI"/>
    <n v="8.972315868831986"/>
    <n v="6.3686806172666603"/>
    <n v="583.28774120849187"/>
    <n v="0.99828851449470479"/>
    <n v="1"/>
    <n v="1"/>
    <n v="7881.8337788619237"/>
    <n v="0.99987314206691991"/>
    <x v="0"/>
    <x v="0"/>
  </r>
  <r>
    <s v="PHERDS"/>
    <n v="1"/>
    <d v="2013-03-16T00:00:00"/>
    <d v="2013-03-17T00:00:00"/>
    <d v="2013-04-28T00:00:00"/>
    <n v="45"/>
    <n v="2.2222222220000001"/>
    <n v="0"/>
    <n v="37.71"/>
    <n v="7.1428571428571397E-2"/>
    <n v="0"/>
    <n v="0"/>
    <n v="0"/>
    <n v="1"/>
    <n v="0"/>
    <s v="Friday"/>
    <s v="RIC"/>
    <n v="9.608676136296296"/>
    <n v="7.0050408847309704"/>
    <n v="1102.1751162221371"/>
    <n v="0.99909352560142528"/>
    <n v="1"/>
    <n v="1"/>
    <n v="14893.440145445378"/>
    <n v="0.99993286085343025"/>
    <x v="0"/>
    <x v="0"/>
  </r>
  <r>
    <s v="G5KUSU"/>
    <n v="0"/>
    <d v="2008-07-15T00:00:00"/>
    <d v="2010-01-24T00:00:00"/>
    <d v="2013-01-07T00:00:00"/>
    <n v="4"/>
    <n v="75"/>
    <n v="50"/>
    <n v="63.57"/>
    <n v="0.23818350324374399"/>
    <n v="1"/>
    <n v="0"/>
    <n v="0"/>
    <n v="0"/>
    <n v="0"/>
    <s v="Tuesday"/>
    <s v="DCX"/>
    <n v="1.964527711806165"/>
    <n v="-0.63910753975916013"/>
    <n v="0.52776322161961375"/>
    <n v="0.34544830910389435"/>
    <n v="0"/>
    <n v="0"/>
    <n v="7.1315436507958294"/>
    <n v="0.87702211991420209"/>
    <x v="0"/>
    <x v="1"/>
  </r>
  <r>
    <s v="YZAJXM"/>
    <n v="1"/>
    <d v="2012-11-25T00:00:00"/>
    <d v="2012-11-25T00:00:00"/>
    <d v="2013-09-15T00:00:00"/>
    <n v="41"/>
    <n v="48.780487800000003"/>
    <n v="2.4390243900000002"/>
    <n v="136.5"/>
    <n v="1.7006802721088399E-2"/>
    <n v="0"/>
    <n v="0"/>
    <n v="0"/>
    <n v="0"/>
    <n v="0"/>
    <s v="Tuesday"/>
    <s v="RIC"/>
    <n v="8.2324292341532779"/>
    <n v="5.6287939825879523"/>
    <n v="278.32624883961245"/>
    <n v="0.99641995693510998"/>
    <n v="1"/>
    <n v="1"/>
    <n v="3760.9589138679621"/>
    <n v="0.99973418104160738"/>
    <x v="0"/>
    <x v="0"/>
  </r>
  <r>
    <s v="4TSL3A"/>
    <n v="1"/>
    <d v="2010-11-09T00:00:00"/>
    <d v="2010-12-01T00:00:00"/>
    <d v="2013-11-07T00:00:00"/>
    <n v="48"/>
    <n v="10.41666667"/>
    <n v="0"/>
    <n v="92.07"/>
    <n v="4.1044776119402999E-2"/>
    <n v="1"/>
    <n v="0"/>
    <n v="0"/>
    <n v="1"/>
    <n v="0"/>
    <s v="Friday"/>
    <s v="CHO"/>
    <n v="10.590556297648536"/>
    <n v="7.9869210460832107"/>
    <n v="2942.2240268891646"/>
    <n v="0.99966023653284153"/>
    <n v="1"/>
    <n v="1"/>
    <n v="39757.600034705742"/>
    <n v="0.99997484820896287"/>
    <x v="0"/>
    <x v="0"/>
  </r>
  <r>
    <s v="VFXKBW"/>
    <n v="1"/>
    <d v="2012-05-16T00:00:00"/>
    <d v="2012-06-13T00:00:00"/>
    <d v="2013-06-12T00:00:00"/>
    <n v="48"/>
    <n v="0"/>
    <n v="0"/>
    <n v="52.67"/>
    <n v="1.37362637362637E-2"/>
    <n v="0"/>
    <n v="0"/>
    <n v="0"/>
    <n v="1"/>
    <n v="0"/>
    <s v="Friday"/>
    <s v="CHO"/>
    <n v="10.225391018835083"/>
    <n v="7.6217557672697573"/>
    <n v="2042.1445144826687"/>
    <n v="0.99951055836094238"/>
    <n v="1"/>
    <n v="1"/>
    <n v="27595.031540040101"/>
    <n v="0.9999637629055993"/>
    <x v="0"/>
    <x v="0"/>
  </r>
  <r>
    <s v="RKFVG6"/>
    <n v="1"/>
    <d v="2012-12-09T00:00:00"/>
    <d v="2012-12-21T00:00:00"/>
    <d v="2013-01-19T00:00:00"/>
    <n v="46"/>
    <n v="8.6956521739999992"/>
    <n v="0"/>
    <n v="30"/>
    <n v="6.8965517241379296E-2"/>
    <n v="1"/>
    <n v="0"/>
    <n v="0"/>
    <n v="1"/>
    <n v="0"/>
    <s v="Saturday"/>
    <s v="DCX"/>
    <n v="10.367903021748701"/>
    <n v="7.7642677701833751"/>
    <n v="2354.9335045296743"/>
    <n v="0.99957553980276725"/>
    <n v="1"/>
    <n v="1"/>
    <n v="31821.677590068051"/>
    <n v="0.99996857586866572"/>
    <x v="0"/>
    <x v="0"/>
  </r>
  <r>
    <s v="VTUYRF"/>
    <n v="1"/>
    <d v="2009-07-10T00:00:00"/>
    <d v="2009-07-10T00:00:00"/>
    <d v="2010-06-11T00:00:00"/>
    <n v="43"/>
    <n v="13.953488370000001"/>
    <n v="0"/>
    <n v="94.45"/>
    <n v="8.9285714285714298E-3"/>
    <n v="0"/>
    <n v="0"/>
    <n v="0"/>
    <n v="1"/>
    <n v="0"/>
    <s v="Friday"/>
    <s v="CHO"/>
    <n v="9.0244631153310308"/>
    <n v="6.4208278637657052"/>
    <n v="614.51163551994136"/>
    <n v="0.99837533534332734"/>
    <n v="1"/>
    <n v="1"/>
    <n v="8303.7551180310093"/>
    <n v="0.99987958705756075"/>
    <x v="0"/>
    <x v="0"/>
  </r>
  <r>
    <s v="G4J2CZ"/>
    <n v="1"/>
    <d v="2013-06-10T00:00:00"/>
    <d v="2013-06-12T00:00:00"/>
    <d v="2014-01-13T00:00:00"/>
    <n v="47"/>
    <n v="82.978723400000007"/>
    <n v="4.255319149"/>
    <n v="50.14"/>
    <n v="8.8372093023255799E-2"/>
    <n v="1"/>
    <n v="0"/>
    <n v="0"/>
    <n v="0"/>
    <n v="0"/>
    <s v="Thursday"/>
    <s v="CHO"/>
    <n v="10.315345766289351"/>
    <n v="7.7117105147240252"/>
    <n v="2234.3608985500664"/>
    <n v="0.99955264494397811"/>
    <n v="1"/>
    <n v="1"/>
    <n v="30192.407554928057"/>
    <n v="0.99996688018739921"/>
    <x v="0"/>
    <x v="0"/>
  </r>
  <r>
    <s v="393Q4S"/>
    <n v="1"/>
    <d v="2012-08-28T00:00:00"/>
    <d v="2013-02-26T00:00:00"/>
    <d v="2013-02-26T00:00:00"/>
    <n v="32"/>
    <n v="25"/>
    <n v="15.625"/>
    <n v="64.540000000000006"/>
    <n v="0"/>
    <n v="0"/>
    <n v="0"/>
    <n v="0"/>
    <n v="1"/>
    <n v="0"/>
    <s v="Sunday"/>
    <s v="DCX"/>
    <n v="7.1086272092292768"/>
    <n v="4.5049919576639521"/>
    <n v="90.467616474970285"/>
    <n v="0.98906716892230762"/>
    <n v="1"/>
    <n v="1"/>
    <n v="1222.468200597192"/>
    <n v="0.99918265141708473"/>
    <x v="0"/>
    <x v="0"/>
  </r>
  <r>
    <s v="9GJHCR"/>
    <n v="1"/>
    <d v="2011-04-21T00:00:00"/>
    <d v="2012-12-29T00:00:00"/>
    <d v="2014-01-13T00:00:00"/>
    <n v="56"/>
    <n v="25"/>
    <n v="3.5714285710000002"/>
    <n v="83.54"/>
    <n v="0.139473684210526"/>
    <n v="1"/>
    <n v="0"/>
    <n v="1"/>
    <n v="0"/>
    <n v="0"/>
    <s v="Tuesday"/>
    <s v="RIC"/>
    <n v="12.905789375719532"/>
    <n v="10.302154124154207"/>
    <n v="29796.735638295151"/>
    <n v="0.99996644040298432"/>
    <n v="1"/>
    <n v="1"/>
    <n v="402636.47058165621"/>
    <n v="0.9999975163762117"/>
    <x v="0"/>
    <x v="0"/>
  </r>
  <r>
    <s v="U5AMWE"/>
    <n v="0"/>
    <d v="2012-08-28T00:00:00"/>
    <d v="2012-11-13T00:00:00"/>
    <d v="2013-01-09T00:00:00"/>
    <n v="0"/>
    <n v="0"/>
    <n v="0"/>
    <n v="53.62"/>
    <n v="8.7719298245614002E-2"/>
    <n v="1"/>
    <n v="0"/>
    <n v="0"/>
    <n v="1"/>
    <n v="0"/>
    <s v="Saturday"/>
    <s v="BWI"/>
    <n v="0.54346591314884196"/>
    <n v="-2.0601693384164834"/>
    <n v="0.12743238886868419"/>
    <n v="0.11302885221929407"/>
    <n v="0"/>
    <n v="0"/>
    <n v="1.7219647116623482"/>
    <n v="0.63261830849038314"/>
    <x v="0"/>
    <x v="1"/>
  </r>
  <r>
    <s v="RD8ZNV"/>
    <n v="1"/>
    <d v="2013-04-07T00:00:00"/>
    <d v="2013-05-21T00:00:00"/>
    <d v="2013-12-11T00:00:00"/>
    <n v="53"/>
    <n v="5.6603773579999999"/>
    <n v="0"/>
    <n v="75.39"/>
    <n v="5.8823529411764698E-2"/>
    <n v="0"/>
    <n v="0"/>
    <n v="0"/>
    <n v="0"/>
    <n v="0"/>
    <s v="Thursday"/>
    <s v="CHO"/>
    <n v="10.912620228346062"/>
    <n v="8.3089849767807369"/>
    <n v="4060.1897046227941"/>
    <n v="0.99975376673518557"/>
    <n v="1"/>
    <n v="1"/>
    <n v="54864.414424654562"/>
    <n v="0.99998177358158169"/>
    <x v="0"/>
    <x v="0"/>
  </r>
  <r>
    <s v="ZLBL6R"/>
    <n v="1"/>
    <d v="2012-12-05T00:00:00"/>
    <d v="2013-01-22T00:00:00"/>
    <d v="2013-01-22T00:00:00"/>
    <n v="34"/>
    <n v="5.8823529409999997"/>
    <n v="2.9411764709999999"/>
    <n v="122.38"/>
    <n v="0"/>
    <n v="0"/>
    <n v="0"/>
    <n v="0"/>
    <n v="1"/>
    <n v="0"/>
    <s v="Sunday"/>
    <s v="DCX"/>
    <n v="7.0849718834117406"/>
    <n v="4.4813366318464158"/>
    <n v="88.352688803594845"/>
    <n v="0.98880839498632112"/>
    <n v="1"/>
    <n v="1"/>
    <n v="1193.8896669123253"/>
    <n v="0.99916310264646935"/>
    <x v="0"/>
    <x v="0"/>
  </r>
  <r>
    <s v="Y4EMUN"/>
    <n v="0"/>
    <d v="2010-09-27T00:00:00"/>
    <d v="2010-11-17T00:00:00"/>
    <d v="2013-01-22T00:00:00"/>
    <n v="0"/>
    <n v="0"/>
    <n v="0"/>
    <n v="58.55"/>
    <n v="1.7565872020075299E-2"/>
    <n v="0"/>
    <n v="0"/>
    <n v="0"/>
    <n v="0"/>
    <n v="0"/>
    <s v="Thursday"/>
    <s v="RIC"/>
    <n v="-0.21525172587743277"/>
    <n v="-2.8188869774427578"/>
    <n v="5.9672322401915195E-2"/>
    <n v="5.6312051509148059E-2"/>
    <n v="0"/>
    <n v="0"/>
    <n v="0.80633843837708741"/>
    <n v="0.44639388790372292"/>
    <x v="1"/>
    <x v="1"/>
  </r>
  <r>
    <s v="WEW9KV"/>
    <n v="0"/>
    <d v="2013-04-20T00:00:00"/>
    <d v="2013-04-20T00:00:00"/>
    <d v="2013-04-20T00:00:00"/>
    <n v="13"/>
    <n v="7.692307692"/>
    <n v="0"/>
    <n v="54.52"/>
    <n v="0"/>
    <n v="0"/>
    <n v="0"/>
    <n v="0"/>
    <n v="0"/>
    <n v="0"/>
    <s v="Thursday"/>
    <s v="DCX"/>
    <n v="2.5592881487770311"/>
    <n v="-4.4347102788294013E-2"/>
    <n v="0.95662185372654129"/>
    <n v="0.48891504094395105"/>
    <n v="0"/>
    <n v="0"/>
    <n v="12.926612214886696"/>
    <n v="0.92819502801039711"/>
    <x v="0"/>
    <x v="1"/>
  </r>
  <r>
    <s v="7J3QFY"/>
    <n v="0"/>
    <d v="2012-12-29T00:00:00"/>
    <d v="2013-01-03T00:00:00"/>
    <d v="2013-01-03T00:00:00"/>
    <n v="0"/>
    <n v="0"/>
    <n v="0"/>
    <n v="198.59"/>
    <n v="0"/>
    <n v="0"/>
    <n v="0"/>
    <n v="0"/>
    <n v="1"/>
    <n v="0"/>
    <s v="Friday"/>
    <s v="CHO"/>
    <n v="-0.43045325937533108"/>
    <n v="-3.0340885109406561"/>
    <n v="4.8118502381417697E-2"/>
    <n v="4.5909410311990688E-2"/>
    <n v="0"/>
    <n v="0"/>
    <n v="0.65021431218891557"/>
    <n v="0.39401810261022591"/>
    <x v="1"/>
    <x v="1"/>
  </r>
  <r>
    <s v="V422SX"/>
    <n v="1"/>
    <d v="2013-03-19T00:00:00"/>
    <d v="2013-04-02T00:00:00"/>
    <d v="2013-09-03T00:00:00"/>
    <n v="35"/>
    <n v="97.142857140000004"/>
    <n v="2.8571428569999999"/>
    <n v="56.19"/>
    <n v="7.1428571428571397E-2"/>
    <n v="0"/>
    <n v="0"/>
    <n v="0"/>
    <n v="0"/>
    <n v="0"/>
    <s v="Wednesday"/>
    <s v="CHO"/>
    <n v="7.2196682076618783"/>
    <n v="4.6160329560965536"/>
    <n v="101.09219842111744"/>
    <n v="0.99020493225275519"/>
    <n v="1"/>
    <n v="1"/>
    <n v="1366.0357453152226"/>
    <n v="0.99926849023266073"/>
    <x v="0"/>
    <x v="0"/>
  </r>
  <r>
    <s v="62F3G8"/>
    <n v="1"/>
    <d v="2013-04-08T00:00:00"/>
    <d v="2013-04-08T00:00:00"/>
    <d v="2013-04-08T00:00:00"/>
    <n v="40"/>
    <n v="27.5"/>
    <n v="7.5"/>
    <n v="85.28"/>
    <n v="0"/>
    <n v="0"/>
    <n v="0"/>
    <n v="0"/>
    <n v="0"/>
    <n v="0"/>
    <s v="Wednesday"/>
    <s v="RIC"/>
    <n v="8.3077104769983183"/>
    <n v="5.7040752254329927"/>
    <n v="300.08783808974465"/>
    <n v="0.99667871008558662"/>
    <n v="1"/>
    <n v="1"/>
    <n v="4055.0182899111524"/>
    <n v="0.99975345278829553"/>
    <x v="0"/>
    <x v="0"/>
  </r>
  <r>
    <s v="DZ9WT4"/>
    <n v="1"/>
    <d v="2012-10-18T00:00:00"/>
    <d v="2012-10-18T00:00:00"/>
    <d v="2012-10-18T00:00:00"/>
    <n v="45"/>
    <n v="0"/>
    <n v="0"/>
    <n v="83.15"/>
    <n v="0"/>
    <n v="0"/>
    <n v="0"/>
    <n v="0"/>
    <n v="0"/>
    <n v="0"/>
    <s v="Monday"/>
    <s v="CHO"/>
    <n v="9.2282991893697783"/>
    <n v="6.6246639378044527"/>
    <n v="753.45096361817718"/>
    <n v="0.99867453280832963"/>
    <n v="1"/>
    <n v="1"/>
    <n v="10181.210466480756"/>
    <n v="0.9999017894981358"/>
    <x v="0"/>
    <x v="0"/>
  </r>
  <r>
    <s v="55C9M8"/>
    <n v="1"/>
    <d v="2011-01-27T00:00:00"/>
    <d v="2011-05-27T00:00:00"/>
    <d v="2011-05-27T00:00:00"/>
    <n v="43"/>
    <n v="6.9767441860000003"/>
    <n v="6.9767441860000003"/>
    <n v="57.13"/>
    <n v="0"/>
    <n v="0"/>
    <n v="0"/>
    <n v="0"/>
    <n v="0"/>
    <n v="0"/>
    <s v="Monday"/>
    <s v="CHO"/>
    <n v="9.0306833312829369"/>
    <n v="6.4270480797176113"/>
    <n v="618.3459433464011"/>
    <n v="0.9983853934771949"/>
    <n v="1"/>
    <n v="1"/>
    <n v="8355.5672423224096"/>
    <n v="0.99988033363808337"/>
    <x v="0"/>
    <x v="0"/>
  </r>
  <r>
    <s v="9ET6D7"/>
    <n v="0"/>
    <d v="2012-08-28T00:00:00"/>
    <d v="2013-03-29T00:00:00"/>
    <d v="2013-07-03T00:00:00"/>
    <n v="0"/>
    <n v="0"/>
    <n v="0"/>
    <n v="46.33"/>
    <n v="2.0833333333333301E-2"/>
    <n v="1"/>
    <n v="0"/>
    <n v="0"/>
    <n v="0"/>
    <n v="0"/>
    <s v="Tuesday"/>
    <s v="DCX"/>
    <n v="0.34479282001930311"/>
    <n v="-2.258842431546022"/>
    <n v="0.10447134752404294"/>
    <n v="9.4589459254187436E-2"/>
    <n v="0"/>
    <n v="0"/>
    <n v="1.4116974139250715"/>
    <n v="0.58535428440316406"/>
    <x v="0"/>
    <x v="1"/>
  </r>
  <r>
    <s v="KD8R2V"/>
    <n v="1"/>
    <d v="2013-06-10T00:00:00"/>
    <d v="2013-06-24T00:00:00"/>
    <d v="2013-06-24T00:00:00"/>
    <n v="46"/>
    <n v="17.391304349999999"/>
    <n v="8.6956521739999992"/>
    <n v="102.68"/>
    <n v="0"/>
    <n v="1"/>
    <n v="0"/>
    <n v="0"/>
    <n v="0"/>
    <n v="0"/>
    <s v="Thursday"/>
    <s v="BWI"/>
    <n v="10.058369848202545"/>
    <n v="7.4547345966372198"/>
    <n v="1728.0253106734879"/>
    <n v="0.99942163946714557"/>
    <n v="1"/>
    <n v="1"/>
    <n v="23350.410615823825"/>
    <n v="0.99995717603461087"/>
    <x v="0"/>
    <x v="0"/>
  </r>
  <r>
    <s v="WCVCG2"/>
    <n v="1"/>
    <d v="2011-09-12T00:00:00"/>
    <d v="2011-10-04T00:00:00"/>
    <d v="2012-05-24T00:00:00"/>
    <n v="45"/>
    <n v="2.2222222220000001"/>
    <n v="0"/>
    <n v="39.409999999999997"/>
    <n v="1.28755364806867E-2"/>
    <n v="0"/>
    <n v="0"/>
    <n v="0"/>
    <n v="0"/>
    <n v="0"/>
    <s v="Monday"/>
    <s v="RIC"/>
    <n v="9.37358924337396"/>
    <n v="6.7699539918086344"/>
    <n v="871.27180742857695"/>
    <n v="0.99885356835852812"/>
    <n v="1"/>
    <n v="1"/>
    <n v="11773.296569087337"/>
    <n v="0.99991506923626972"/>
    <x v="0"/>
    <x v="0"/>
  </r>
  <r>
    <s v="PTTN74"/>
    <n v="1"/>
    <d v="2013-06-03T00:00:00"/>
    <d v="2013-06-17T00:00:00"/>
    <d v="2013-06-17T00:00:00"/>
    <n v="37"/>
    <n v="67.567567569999994"/>
    <n v="0"/>
    <n v="90.54"/>
    <n v="0"/>
    <n v="1"/>
    <n v="0"/>
    <n v="0"/>
    <n v="1"/>
    <n v="0"/>
    <s v="Saturday"/>
    <s v="BWI"/>
    <n v="8.2935091041128501"/>
    <n v="5.6898738525475245"/>
    <n v="295.85629676824158"/>
    <n v="0.99663136672226049"/>
    <n v="1"/>
    <n v="1"/>
    <n v="3997.8384402963266"/>
    <n v="0.99974992738143087"/>
    <x v="0"/>
    <x v="0"/>
  </r>
  <r>
    <s v="M9HBMS"/>
    <n v="1"/>
    <d v="2012-10-16T00:00:00"/>
    <d v="2012-10-17T00:00:00"/>
    <d v="2014-01-08T00:00:00"/>
    <n v="44"/>
    <n v="2.2727272730000001"/>
    <n v="2.2727272730000001"/>
    <n v="61.27"/>
    <n v="8.9285714285714298E-3"/>
    <n v="0"/>
    <n v="0"/>
    <n v="0"/>
    <n v="1"/>
    <n v="0"/>
    <s v="Saturday"/>
    <s v="DCX"/>
    <n v="9.3958400528790236"/>
    <n v="6.792204801313698"/>
    <n v="890.8756017788387"/>
    <n v="0.99887876739984194"/>
    <n v="1"/>
    <n v="1"/>
    <n v="12038.198156395898"/>
    <n v="0.99991693798980552"/>
    <x v="0"/>
    <x v="0"/>
  </r>
  <r>
    <s v="KK45JJ"/>
    <n v="0"/>
    <d v="2013-06-01T00:00:00"/>
    <d v="2013-07-16T00:00:00"/>
    <d v="2013-07-16T00:00:00"/>
    <n v="1"/>
    <n v="100"/>
    <n v="0"/>
    <n v="30.51"/>
    <n v="0"/>
    <n v="1"/>
    <n v="0"/>
    <n v="0"/>
    <n v="0"/>
    <n v="0"/>
    <s v="Thursday"/>
    <s v="RIC"/>
    <n v="0.62408875134629072"/>
    <n v="-1.9795465002190344"/>
    <n v="0.13813186587971915"/>
    <n v="0.12136718953295463"/>
    <n v="0"/>
    <n v="0"/>
    <n v="1.8665442962546943"/>
    <n v="0.65114789912489479"/>
    <x v="0"/>
    <x v="1"/>
  </r>
  <r>
    <s v="N5CV54"/>
    <n v="1"/>
    <d v="2013-05-04T00:00:00"/>
    <d v="2013-05-25T00:00:00"/>
    <d v="2013-09-10T00:00:00"/>
    <n v="45"/>
    <n v="24.444444440000002"/>
    <n v="4.4444444440000002"/>
    <n v="79.650000000000006"/>
    <n v="5.5555555555555601E-2"/>
    <n v="0"/>
    <n v="0"/>
    <n v="0"/>
    <n v="0"/>
    <n v="0"/>
    <s v="Wednesday"/>
    <s v="RIC"/>
    <n v="9.293039358972111"/>
    <n v="6.6894041074067854"/>
    <n v="803.84310524559362"/>
    <n v="0.99875752181576449"/>
    <n v="1"/>
    <n v="1"/>
    <n v="10862.147945545988"/>
    <n v="0.99990794565212471"/>
    <x v="0"/>
    <x v="0"/>
  </r>
  <r>
    <s v="VPW9JY"/>
    <n v="1"/>
    <d v="2011-10-10T00:00:00"/>
    <d v="2011-10-12T00:00:00"/>
    <d v="2013-06-13T00:00:00"/>
    <n v="46"/>
    <n v="13.043478260000001"/>
    <n v="8.6956521739999992"/>
    <n v="52.64"/>
    <n v="1.1475409836065599E-2"/>
    <n v="0"/>
    <n v="0"/>
    <n v="0"/>
    <n v="0"/>
    <n v="0"/>
    <s v="Monday"/>
    <s v="CHO"/>
    <n v="9.7072717301173537"/>
    <n v="7.1036364785520281"/>
    <n v="1216.3823899991353"/>
    <n v="0.99917856541361605"/>
    <n v="1"/>
    <n v="1"/>
    <n v="16436.696903048862"/>
    <n v="0.99993916422684403"/>
    <x v="0"/>
    <x v="0"/>
  </r>
  <r>
    <s v="ND8NPC"/>
    <n v="0"/>
    <d v="2013-04-13T00:00:00"/>
    <d v="2013-06-23T00:00:00"/>
    <d v="2013-06-23T00:00:00"/>
    <n v="1"/>
    <n v="100"/>
    <n v="0"/>
    <n v="92.2"/>
    <n v="0"/>
    <n v="0"/>
    <n v="0"/>
    <n v="0"/>
    <n v="0"/>
    <n v="0"/>
    <s v="Monday"/>
    <s v="CHO"/>
    <n v="-0.11091902573433227"/>
    <n v="-2.7145542772996576"/>
    <n v="6.6234468634907603E-2"/>
    <n v="6.2119984471808644E-2"/>
    <n v="0"/>
    <n v="0"/>
    <n v="0.89501121887110369"/>
    <n v="0.47229863863512106"/>
    <x v="1"/>
    <x v="1"/>
  </r>
  <r>
    <s v="6EPY83"/>
    <n v="1"/>
    <d v="2012-01-26T00:00:00"/>
    <d v="2012-04-02T00:00:00"/>
    <d v="2012-04-02T00:00:00"/>
    <n v="45"/>
    <n v="11.11111111"/>
    <n v="0"/>
    <n v="12.43"/>
    <n v="0"/>
    <n v="0"/>
    <n v="0"/>
    <n v="0"/>
    <n v="1"/>
    <n v="0"/>
    <s v="Friday"/>
    <s v="RIC"/>
    <n v="9.73971426788499"/>
    <n v="7.1360790163196643"/>
    <n v="1256.492032980964"/>
    <n v="0.99920476633348565"/>
    <n v="1"/>
    <n v="1"/>
    <n v="16978.689330760913"/>
    <n v="0.99994110610738984"/>
    <x v="0"/>
    <x v="0"/>
  </r>
  <r>
    <s v="XSMWGD"/>
    <n v="1"/>
    <d v="2011-11-17T00:00:00"/>
    <d v="2011-11-17T00:00:00"/>
    <d v="2012-11-01T00:00:00"/>
    <n v="46"/>
    <n v="6.5217391300000003"/>
    <n v="2.1739130430000002"/>
    <n v="68.319999999999993"/>
    <n v="2.2857142857142899E-2"/>
    <n v="0"/>
    <n v="0"/>
    <n v="0"/>
    <n v="0"/>
    <n v="0"/>
    <s v="Wednesday"/>
    <s v="RIC"/>
    <n v="9.5199554978117007"/>
    <n v="6.9163202462463751"/>
    <n v="1008.6017515400633"/>
    <n v="0.99900951043470898"/>
    <n v="1"/>
    <n v="1"/>
    <n v="13629.004679983898"/>
    <n v="0.99992663245365798"/>
    <x v="0"/>
    <x v="0"/>
  </r>
  <r>
    <s v="YA5NKY"/>
    <n v="1"/>
    <d v="2013-04-29T00:00:00"/>
    <d v="2013-05-23T00:00:00"/>
    <d v="2013-05-30T00:00:00"/>
    <n v="28"/>
    <n v="17.85714286"/>
    <n v="0"/>
    <n v="47.49"/>
    <n v="0.28571428571428598"/>
    <n v="0"/>
    <n v="0"/>
    <n v="0"/>
    <n v="1"/>
    <n v="0"/>
    <s v="Friday"/>
    <s v="DCX"/>
    <n v="5.850490401959223"/>
    <n v="3.2468551503938978"/>
    <n v="25.709360577526457"/>
    <n v="0.962559942343157"/>
    <n v="1"/>
    <n v="1"/>
    <n v="347.40470665996389"/>
    <n v="0.99712977471060404"/>
    <x v="0"/>
    <x v="0"/>
  </r>
  <r>
    <s v="SSBDQE"/>
    <n v="1"/>
    <d v="2010-05-12T00:00:00"/>
    <d v="2010-09-20T00:00:00"/>
    <d v="2013-11-06T00:00:00"/>
    <n v="51"/>
    <n v="15.686274510000001"/>
    <n v="1.9607843140000001"/>
    <n v="99.45"/>
    <n v="5.2493438320209999E-3"/>
    <n v="1"/>
    <n v="0"/>
    <n v="0"/>
    <n v="1"/>
    <n v="0"/>
    <s v="Friday"/>
    <s v="CHO"/>
    <n v="11.258501825729752"/>
    <n v="8.6548665741644264"/>
    <n v="5738.0033144023982"/>
    <n v="0.9998257537162436"/>
    <n v="1"/>
    <n v="1"/>
    <n v="77536.325815756878"/>
    <n v="0.99998710298569782"/>
    <x v="0"/>
    <x v="0"/>
  </r>
  <r>
    <s v="7KJML2"/>
    <n v="1"/>
    <d v="2009-05-05T00:00:00"/>
    <d v="2011-01-04T00:00:00"/>
    <d v="2013-01-30T00:00:00"/>
    <n v="46"/>
    <n v="2.1739130430000002"/>
    <n v="0"/>
    <n v="104.39"/>
    <n v="3.6988110964332903E-2"/>
    <n v="1"/>
    <n v="0"/>
    <n v="0"/>
    <n v="0"/>
    <n v="0"/>
    <s v="Wednesday"/>
    <s v="CHO"/>
    <n v="9.8627354076891738"/>
    <n v="7.2591001561238482"/>
    <n v="1420.9773040072587"/>
    <n v="0.99929675389531047"/>
    <n v="1"/>
    <n v="1"/>
    <n v="19201.341160566644"/>
    <n v="0.99994792301669688"/>
    <x v="0"/>
    <x v="0"/>
  </r>
  <r>
    <s v="CR8NJF"/>
    <n v="1"/>
    <d v="2011-06-11T00:00:00"/>
    <d v="2011-06-12T00:00:00"/>
    <d v="2013-12-15T00:00:00"/>
    <n v="46"/>
    <n v="28.260869570000001"/>
    <n v="0"/>
    <n v="74.48"/>
    <n v="4.4711014176662997E-2"/>
    <n v="1"/>
    <n v="0"/>
    <n v="0"/>
    <n v="1"/>
    <n v="0"/>
    <s v="Friday"/>
    <s v="CHO"/>
    <n v="10.226815399680763"/>
    <n v="7.6231801481154378"/>
    <n v="2045.0553786106184"/>
    <n v="0.99951125467548241"/>
    <n v="1"/>
    <n v="1"/>
    <n v="27634.365380936219"/>
    <n v="0.99996381448241356"/>
    <x v="0"/>
    <x v="0"/>
  </r>
  <r>
    <s v="L7NMJL"/>
    <n v="1"/>
    <d v="2013-06-03T00:00:00"/>
    <d v="2013-06-14T00:00:00"/>
    <d v="2013-06-14T00:00:00"/>
    <n v="45"/>
    <n v="0"/>
    <n v="0"/>
    <n v="100.25"/>
    <n v="0"/>
    <n v="1"/>
    <n v="0"/>
    <n v="0"/>
    <n v="0"/>
    <n v="0"/>
    <s v="Tuesday"/>
    <s v="DCX"/>
    <n v="9.6877516348905033"/>
    <n v="7.0841163833251777"/>
    <n v="1192.8687309665972"/>
    <n v="0.99916238697432813"/>
    <n v="1"/>
    <n v="1"/>
    <n v="16118.96220894519"/>
    <n v="0.9999379651151139"/>
    <x v="0"/>
    <x v="0"/>
  </r>
  <r>
    <s v="QWYA2K"/>
    <n v="1"/>
    <d v="2011-07-05T00:00:00"/>
    <d v="2011-07-05T00:00:00"/>
    <d v="2013-03-14T00:00:00"/>
    <n v="44"/>
    <n v="9.0909090910000003"/>
    <n v="2.2727272730000001"/>
    <n v="58.36"/>
    <n v="3.2362459546925598E-3"/>
    <n v="0"/>
    <n v="0"/>
    <n v="0"/>
    <n v="0"/>
    <n v="0"/>
    <s v="Wednesday"/>
    <s v="CHO"/>
    <n v="9.1453309646715066"/>
    <n v="6.541695713106181"/>
    <n v="693.46149333820574"/>
    <n v="0.99856003535171822"/>
    <n v="1"/>
    <n v="1"/>
    <n v="9370.5864813973731"/>
    <n v="0.99989329448093078"/>
    <x v="0"/>
    <x v="0"/>
  </r>
  <r>
    <s v="47GSG5"/>
    <n v="0"/>
    <d v="2013-02-26T00:00:00"/>
    <d v="2013-02-26T00:00:00"/>
    <d v="2013-02-26T00:00:00"/>
    <n v="0"/>
    <n v="0"/>
    <n v="0"/>
    <n v="54.61"/>
    <n v="0"/>
    <n v="0"/>
    <n v="0"/>
    <n v="0"/>
    <n v="1"/>
    <n v="0"/>
    <s v="Sunday"/>
    <s v="DCX"/>
    <n v="7.3093594768518982E-2"/>
    <n v="-2.5305416567968062"/>
    <n v="7.9615884119686703E-2"/>
    <n v="7.3744639450729357E-2"/>
    <n v="0"/>
    <n v="0"/>
    <n v="1.0758312243771311"/>
    <n v="0.51826526730271261"/>
    <x v="0"/>
    <x v="1"/>
  </r>
  <r>
    <s v="T6MRJQ"/>
    <n v="1"/>
    <d v="2011-07-28T00:00:00"/>
    <d v="2011-07-30T00:00:00"/>
    <d v="2013-08-24T00:00:00"/>
    <n v="48"/>
    <n v="10.41666667"/>
    <n v="4.1666666670000003"/>
    <n v="88.55"/>
    <n v="5.2910052910052898E-3"/>
    <n v="0"/>
    <n v="0"/>
    <n v="0"/>
    <n v="0"/>
    <n v="0"/>
    <s v="Monday"/>
    <s v="RIC"/>
    <n v="9.9211622729594122"/>
    <n v="7.3175270213940866"/>
    <n v="1506.4738817703592"/>
    <n v="0.99933663858983368"/>
    <n v="1"/>
    <n v="1"/>
    <n v="20356.636852525018"/>
    <n v="0.99995087838498919"/>
    <x v="0"/>
    <x v="0"/>
  </r>
  <r>
    <s v="PR3P4V"/>
    <n v="1"/>
    <d v="2012-03-30T00:00:00"/>
    <d v="2012-06-06T00:00:00"/>
    <d v="2012-09-10T00:00:00"/>
    <n v="46"/>
    <n v="6.5217391300000003"/>
    <n v="2.1739130430000002"/>
    <n v="67.64"/>
    <n v="4.1666666666666699E-2"/>
    <n v="0"/>
    <n v="0"/>
    <n v="0"/>
    <n v="0"/>
    <n v="0"/>
    <s v="Tuesday"/>
    <s v="RIC"/>
    <n v="9.5111089984573471"/>
    <n v="6.9074737468920215"/>
    <n v="999.71850753632452"/>
    <n v="0.99900071799165391"/>
    <n v="1"/>
    <n v="1"/>
    <n v="13508.967436428125"/>
    <n v="0.99992598057658499"/>
    <x v="0"/>
    <x v="0"/>
  </r>
  <r>
    <s v="L7BXRV"/>
    <n v="1"/>
    <d v="2013-02-14T00:00:00"/>
    <d v="2014-01-07T00:00:00"/>
    <d v="2014-01-07T00:00:00"/>
    <n v="44"/>
    <n v="15.90909091"/>
    <n v="9.0909090910000003"/>
    <n v="64.06"/>
    <n v="0"/>
    <n v="0"/>
    <n v="0"/>
    <n v="1"/>
    <n v="0"/>
    <n v="0"/>
    <s v="Wednesday"/>
    <s v="DCX"/>
    <n v="10.105835350083046"/>
    <n v="7.5022000985177204"/>
    <n v="1812.0246649574783"/>
    <n v="0.99944843552361518"/>
    <n v="1"/>
    <n v="1"/>
    <n v="24485.474669504136"/>
    <n v="0.99995916112819438"/>
    <x v="0"/>
    <x v="0"/>
  </r>
  <r>
    <s v="3BB43G"/>
    <n v="1"/>
    <d v="2013-02-04T00:00:00"/>
    <d v="2013-02-11T00:00:00"/>
    <d v="2013-02-11T00:00:00"/>
    <n v="45"/>
    <n v="0"/>
    <n v="0"/>
    <n v="45.32"/>
    <n v="0"/>
    <n v="0"/>
    <n v="0"/>
    <n v="0"/>
    <n v="0"/>
    <n v="0"/>
    <s v="Wednesday"/>
    <s v="DCX"/>
    <n v="9.3606035197785982"/>
    <n v="6.7569682682132726"/>
    <n v="860.03085646406419"/>
    <n v="0.99883860143629855"/>
    <n v="1"/>
    <n v="1"/>
    <n v="11621.400170861887"/>
    <n v="0.99991395925236626"/>
    <x v="0"/>
    <x v="0"/>
  </r>
  <r>
    <s v="TJF7CB"/>
    <n v="1"/>
    <d v="2013-06-02T00:00:00"/>
    <d v="2013-06-02T00:00:00"/>
    <d v="2013-06-23T00:00:00"/>
    <n v="29"/>
    <n v="96.551724140000005"/>
    <n v="0"/>
    <n v="33.94"/>
    <n v="0.14285714285714299"/>
    <n v="1"/>
    <n v="0"/>
    <n v="0"/>
    <n v="0"/>
    <n v="0"/>
    <s v="Monday"/>
    <s v="RIC"/>
    <n v="6.4498394418232099"/>
    <n v="3.8462041902578847"/>
    <n v="46.81502461847159"/>
    <n v="0.97908607162750083"/>
    <n v="1"/>
    <n v="1"/>
    <n v="632.60071544042557"/>
    <n v="0.99842171895386056"/>
    <x v="0"/>
    <x v="0"/>
  </r>
  <r>
    <s v="7HVXPR"/>
    <n v="1"/>
    <d v="2012-12-15T00:00:00"/>
    <d v="2012-12-20T00:00:00"/>
    <d v="2013-05-20T00:00:00"/>
    <n v="45"/>
    <n v="0"/>
    <n v="0"/>
    <n v="43.31"/>
    <n v="1.9867549668874201E-2"/>
    <n v="0"/>
    <n v="0"/>
    <n v="0"/>
    <n v="0"/>
    <n v="0"/>
    <s v="Tuesday"/>
    <s v="DCX"/>
    <n v="9.3557770982345421"/>
    <n v="6.7521418466692165"/>
    <n v="855.88998584170042"/>
    <n v="0.99883298904582518"/>
    <n v="1"/>
    <n v="1"/>
    <n v="11565.445533657232"/>
    <n v="0.99991354301569224"/>
    <x v="0"/>
    <x v="0"/>
  </r>
  <r>
    <s v="GBQ3UN"/>
    <n v="1"/>
    <d v="2010-12-07T00:00:00"/>
    <d v="2011-02-07T00:00:00"/>
    <d v="2013-11-06T00:00:00"/>
    <n v="50"/>
    <n v="12"/>
    <n v="10"/>
    <n v="66.83"/>
    <n v="3.9880358923230302E-2"/>
    <n v="0"/>
    <n v="0"/>
    <n v="0"/>
    <n v="0"/>
    <n v="0"/>
    <s v="Tuesday"/>
    <s v="RIC"/>
    <n v="10.511973327647578"/>
    <n v="7.9083380760822521"/>
    <n v="2719.8664969512147"/>
    <n v="0.99963247002338396"/>
    <n v="1"/>
    <n v="1"/>
    <n v="36752.933612575696"/>
    <n v="0.99997279202790801"/>
    <x v="0"/>
    <x v="0"/>
  </r>
  <r>
    <s v="ZV3QY3"/>
    <n v="1"/>
    <d v="2013-05-21T00:00:00"/>
    <d v="2013-05-24T00:00:00"/>
    <d v="2013-05-24T00:00:00"/>
    <n v="45"/>
    <n v="2.2222222220000001"/>
    <n v="0"/>
    <n v="31.34"/>
    <n v="0"/>
    <n v="0"/>
    <n v="0"/>
    <n v="0"/>
    <n v="0"/>
    <n v="0"/>
    <s v="Tuesday"/>
    <s v="DCX"/>
    <n v="9.4094963175347512"/>
    <n v="6.8058610659694256"/>
    <n v="903.12508549760935"/>
    <n v="0.99889395835151551"/>
    <n v="1"/>
    <n v="1"/>
    <n v="12203.722626956844"/>
    <n v="0.99991806450416243"/>
    <x v="0"/>
    <x v="0"/>
  </r>
  <r>
    <s v="G764AC"/>
    <n v="1"/>
    <d v="2012-07-30T00:00:00"/>
    <d v="2012-07-30T00:00:00"/>
    <d v="2012-09-23T00:00:00"/>
    <n v="45"/>
    <n v="0"/>
    <n v="0"/>
    <n v="30.56"/>
    <n v="5.4545454545454501E-2"/>
    <n v="0"/>
    <n v="0"/>
    <n v="0"/>
    <n v="0"/>
    <n v="0"/>
    <s v="Tuesday"/>
    <s v="CHO"/>
    <n v="9.3796739331228594"/>
    <n v="6.7760386815575337"/>
    <n v="876.58938757017779"/>
    <n v="0.99886051493538597"/>
    <n v="1"/>
    <n v="1"/>
    <n v="11845.151812770391"/>
    <n v="0.99991558440109451"/>
    <x v="0"/>
    <x v="0"/>
  </r>
  <r>
    <s v="TCN5JD"/>
    <n v="1"/>
    <d v="2013-05-05T00:00:00"/>
    <d v="2013-05-05T00:00:00"/>
    <d v="2013-05-05T00:00:00"/>
    <n v="32"/>
    <n v="6.25"/>
    <n v="0"/>
    <n v="95.71"/>
    <n v="0"/>
    <n v="0"/>
    <n v="0"/>
    <n v="0"/>
    <n v="0"/>
    <n v="0"/>
    <s v="Monday"/>
    <s v="RIC"/>
    <n v="6.4344095474966965"/>
    <n v="3.8307742959313713"/>
    <n v="46.098218081755647"/>
    <n v="0.9787677742231321"/>
    <n v="1"/>
    <n v="1"/>
    <n v="622.91467272968521"/>
    <n v="0.99839721672897208"/>
    <x v="0"/>
    <x v="0"/>
  </r>
  <r>
    <s v="BMMHLP"/>
    <n v="1"/>
    <d v="2008-07-29T00:00:00"/>
    <d v="2009-01-19T00:00:00"/>
    <d v="2011-11-16T00:00:00"/>
    <n v="44"/>
    <n v="31.81818182"/>
    <n v="2.2727272730000001"/>
    <n v="19.260000000000002"/>
    <n v="7.7594568380213403E-3"/>
    <n v="0"/>
    <n v="0"/>
    <n v="0"/>
    <n v="0"/>
    <n v="0"/>
    <s v="Tuesday"/>
    <s v="BWI"/>
    <n v="9.2793776637794423"/>
    <n v="6.6757424122141167"/>
    <n v="792.9359207184998"/>
    <n v="0.99874045250516563"/>
    <n v="1"/>
    <n v="1"/>
    <n v="10714.76165681684"/>
    <n v="0.99990667952199519"/>
    <x v="0"/>
    <x v="0"/>
  </r>
  <r>
    <s v="9DHNAQ"/>
    <n v="1"/>
    <d v="2012-01-12T00:00:00"/>
    <d v="2013-06-23T00:00:00"/>
    <d v="2013-06-23T00:00:00"/>
    <n v="45"/>
    <n v="0"/>
    <n v="0"/>
    <n v="29.08"/>
    <n v="0"/>
    <n v="0"/>
    <n v="0"/>
    <n v="0"/>
    <n v="0"/>
    <n v="0"/>
    <s v="Monday"/>
    <s v="RIC"/>
    <n v="9.4174003034381073"/>
    <n v="6.8137650518727817"/>
    <n v="910.29165837812843"/>
    <n v="0.9989026564757767"/>
    <n v="1"/>
    <n v="1"/>
    <n v="12300.562886433789"/>
    <n v="0.99991870951608086"/>
    <x v="0"/>
    <x v="0"/>
  </r>
  <r>
    <s v="VKWHFP"/>
    <n v="1"/>
    <d v="2013-01-17T00:00:00"/>
    <d v="2013-03-02T00:00:00"/>
    <d v="2014-01-18T00:00:00"/>
    <n v="31"/>
    <n v="35.483870969999998"/>
    <n v="0"/>
    <n v="319.45"/>
    <n v="1.2422360248447201E-2"/>
    <n v="1"/>
    <n v="0"/>
    <n v="1"/>
    <n v="0"/>
    <n v="0"/>
    <s v="Wednesday"/>
    <s v="DCX"/>
    <n v="6.7993322807586356"/>
    <n v="4.19569702919331"/>
    <n v="66.399998188005227"/>
    <n v="0.98516320434889915"/>
    <n v="1"/>
    <n v="1"/>
    <n v="897.24798184558676"/>
    <n v="0.9988867216846451"/>
    <x v="0"/>
    <x v="0"/>
  </r>
  <r>
    <s v="UDFUHQ"/>
    <n v="0"/>
    <d v="2013-05-17T00:00:00"/>
    <d v="2013-05-20T00:00:00"/>
    <d v="2013-06-25T00:00:00"/>
    <n v="15"/>
    <n v="60"/>
    <n v="0"/>
    <n v="74.8"/>
    <n v="8.3333333333333301E-2"/>
    <n v="0"/>
    <n v="0"/>
    <n v="0"/>
    <n v="0"/>
    <n v="0"/>
    <s v="Tuesday"/>
    <s v="CHO"/>
    <n v="2.8617037184349678"/>
    <n v="0.25806846686964269"/>
    <n v="1.2944274409852192"/>
    <n v="0.56416141903768224"/>
    <n v="1"/>
    <n v="0"/>
    <n v="17.49130181873015"/>
    <n v="0.94592051929047616"/>
    <x v="0"/>
    <x v="1"/>
  </r>
  <r>
    <s v="32JDU4"/>
    <n v="1"/>
    <d v="2013-03-16T00:00:00"/>
    <d v="2013-03-17T00:00:00"/>
    <d v="2013-10-27T00:00:00"/>
    <n v="47"/>
    <n v="10.638297870000001"/>
    <n v="8.5106382979999999"/>
    <n v="90.65"/>
    <n v="1.7857142857142901E-2"/>
    <n v="1"/>
    <n v="0"/>
    <n v="0"/>
    <n v="0"/>
    <n v="0"/>
    <s v="Wednesday"/>
    <s v="DCX"/>
    <n v="10.297756548564973"/>
    <n v="7.6941212969996471"/>
    <n v="2195.4038545690983"/>
    <n v="0.99954471032368675"/>
    <n v="1"/>
    <n v="1"/>
    <n v="29665.989933776564"/>
    <n v="0.99996629250213009"/>
    <x v="0"/>
    <x v="0"/>
  </r>
  <r>
    <s v="2JZE27"/>
    <n v="1"/>
    <d v="2013-06-28T00:00:00"/>
    <d v="2013-06-29T00:00:00"/>
    <d v="2013-11-28T00:00:00"/>
    <n v="47"/>
    <n v="40.425531909999997"/>
    <n v="12.76595745"/>
    <n v="75.319999999999993"/>
    <n v="5.9210526315789498E-2"/>
    <n v="1"/>
    <n v="0"/>
    <n v="0"/>
    <n v="0"/>
    <n v="0"/>
    <s v="Tuesday"/>
    <s v="DCX"/>
    <n v="10.408700673499"/>
    <n v="7.8050654219336746"/>
    <n v="2452.9960204404574"/>
    <n v="0.99959250137666467"/>
    <n v="1"/>
    <n v="1"/>
    <n v="33146.773928874049"/>
    <n v="0.99996983206165979"/>
    <x v="0"/>
    <x v="0"/>
  </r>
  <r>
    <s v="MM8YK3"/>
    <n v="1"/>
    <d v="2013-08-03T00:00:00"/>
    <d v="2013-09-03T00:00:00"/>
    <d v="2013-09-03T00:00:00"/>
    <n v="36"/>
    <n v="0"/>
    <n v="0"/>
    <n v="83.5"/>
    <n v="0"/>
    <n v="1"/>
    <n v="0"/>
    <n v="0"/>
    <n v="0"/>
    <n v="0"/>
    <s v="Wednesday"/>
    <s v="CHO"/>
    <n v="7.8425114776839848"/>
    <n v="5.2388762261186592"/>
    <n v="188.45819896047161"/>
    <n v="0.99472179084628243"/>
    <n v="1"/>
    <n v="1"/>
    <n v="2546.5925194871916"/>
    <n v="0.9996074725481604"/>
    <x v="0"/>
    <x v="0"/>
  </r>
  <r>
    <s v="7YE385"/>
    <n v="1"/>
    <d v="2012-08-28T00:00:00"/>
    <d v="2013-09-27T00:00:00"/>
    <d v="2014-01-13T00:00:00"/>
    <n v="52"/>
    <n v="51.92307692"/>
    <n v="7.692307692"/>
    <n v="107"/>
    <n v="0.12962962962963001"/>
    <n v="0"/>
    <n v="0"/>
    <n v="0"/>
    <n v="0"/>
    <n v="0"/>
    <s v="Monday"/>
    <s v="DCX"/>
    <n v="10.696524626948747"/>
    <n v="8.0928893753834217"/>
    <n v="3271.1254382062457"/>
    <n v="0.99969438824431245"/>
    <n v="1"/>
    <n v="1"/>
    <n v="44201.969546506807"/>
    <n v="0.99997737708551582"/>
    <x v="0"/>
    <x v="0"/>
  </r>
  <r>
    <s v="RV3K5Z"/>
    <n v="1"/>
    <d v="2012-09-03T00:00:00"/>
    <d v="2012-09-04T00:00:00"/>
    <d v="2012-11-30T00:00:00"/>
    <n v="45"/>
    <n v="0"/>
    <n v="0"/>
    <n v="114.97"/>
    <n v="3.4482758620689703E-2"/>
    <n v="0"/>
    <n v="0"/>
    <n v="0"/>
    <n v="0"/>
    <n v="0"/>
    <s v="Tuesday"/>
    <s v="RIC"/>
    <n v="9.0964360843278342"/>
    <n v="6.4928008327625086"/>
    <n v="660.37036238626263"/>
    <n v="0.99848798788565007"/>
    <n v="1"/>
    <n v="1"/>
    <n v="8923.4336007669845"/>
    <n v="0.99988794807102221"/>
    <x v="0"/>
    <x v="0"/>
  </r>
  <r>
    <s v="QUQWCP"/>
    <n v="1"/>
    <d v="2010-07-23T00:00:00"/>
    <d v="2011-05-17T00:00:00"/>
    <d v="2014-01-07T00:00:00"/>
    <n v="50"/>
    <n v="12"/>
    <n v="10"/>
    <n v="55.51"/>
    <n v="3.8302277432712202E-2"/>
    <n v="0"/>
    <n v="0"/>
    <n v="0"/>
    <n v="0"/>
    <n v="0"/>
    <s v="Wednesday"/>
    <s v="RIC"/>
    <n v="10.552504933004332"/>
    <n v="7.9488696814390067"/>
    <n v="2832.3716581883141"/>
    <n v="0.99964706359749522"/>
    <n v="1"/>
    <n v="1"/>
    <n v="38273.190112905468"/>
    <n v="0.99997387273258953"/>
    <x v="0"/>
    <x v="0"/>
  </r>
  <r>
    <s v="7R5SRQ"/>
    <n v="1"/>
    <d v="2012-08-28T00:00:00"/>
    <d v="2012-08-02T00:00:00"/>
    <d v="2012-08-16T00:00:00"/>
    <n v="30"/>
    <n v="36.666666669999998"/>
    <n v="0"/>
    <n v="41.8"/>
    <n v="0.14285714285714299"/>
    <n v="0"/>
    <n v="0"/>
    <n v="0"/>
    <n v="1"/>
    <n v="0"/>
    <s v="Sunday"/>
    <s v="DCX"/>
    <n v="6.3787123097277529"/>
    <n v="3.7750770581624278"/>
    <n v="43.600867989044197"/>
    <n v="0.97757891168742184"/>
    <n v="1"/>
    <n v="1"/>
    <n v="589.16855237132631"/>
    <n v="0.99830556881422783"/>
    <x v="0"/>
    <x v="0"/>
  </r>
  <r>
    <s v="WWNP7X"/>
    <n v="1"/>
    <d v="2012-08-28T00:00:00"/>
    <d v="2012-08-16T00:00:00"/>
    <d v="2012-12-30T00:00:00"/>
    <n v="43"/>
    <n v="6.9767441860000003"/>
    <n v="6.9767441860000003"/>
    <n v="54.45"/>
    <n v="2.2058823529411801E-2"/>
    <n v="0"/>
    <n v="0"/>
    <n v="0"/>
    <n v="0"/>
    <n v="0"/>
    <s v="Thursday"/>
    <s v="DCX"/>
    <n v="9.0268924717189165"/>
    <n v="6.4232572201535909"/>
    <n v="616.00631811036499"/>
    <n v="0.99837927105339441"/>
    <n v="1"/>
    <n v="1"/>
    <n v="8323.9524218616516"/>
    <n v="0.99987987919337851"/>
    <x v="0"/>
    <x v="0"/>
  </r>
  <r>
    <s v="F9AALG"/>
    <n v="0"/>
    <d v="2010-05-07T00:00:00"/>
    <d v="2011-09-13T00:00:00"/>
    <d v="2013-05-15T00:00:00"/>
    <n v="4"/>
    <n v="25"/>
    <n v="0"/>
    <n v="59.49"/>
    <n v="4.7540983606557403E-2"/>
    <n v="1"/>
    <n v="0"/>
    <n v="0"/>
    <n v="0"/>
    <n v="0"/>
    <s v="Tuesday"/>
    <s v="CHO"/>
    <n v="1.1289723803258176"/>
    <n v="-1.4746628712395076"/>
    <n v="0.22885586793637411"/>
    <n v="0.18623491485677104"/>
    <n v="0"/>
    <n v="0"/>
    <n v="3.092476976550961"/>
    <n v="0.75564920566938043"/>
    <x v="0"/>
    <x v="1"/>
  </r>
  <r>
    <s v="5GTXGN"/>
    <n v="1"/>
    <d v="2013-06-22T00:00:00"/>
    <d v="2013-07-07T00:00:00"/>
    <d v="2013-07-07T00:00:00"/>
    <n v="36"/>
    <n v="47.222222219999999"/>
    <n v="0"/>
    <n v="91.54"/>
    <n v="0"/>
    <n v="1"/>
    <n v="0"/>
    <n v="0"/>
    <n v="0"/>
    <n v="0"/>
    <s v="Tuesday"/>
    <s v="RIC"/>
    <n v="7.8143928729658532"/>
    <n v="5.2107576214005284"/>
    <n v="183.23282673088443"/>
    <n v="0.99457208567145994"/>
    <n v="1"/>
    <n v="1"/>
    <n v="2475.9832602201309"/>
    <n v="0.99959628310127902"/>
    <x v="0"/>
    <x v="0"/>
  </r>
  <r>
    <s v="TZEXHX"/>
    <n v="1"/>
    <d v="2012-10-22T00:00:00"/>
    <d v="2013-03-05T00:00:00"/>
    <d v="2013-11-23T00:00:00"/>
    <n v="48"/>
    <n v="14.58333333"/>
    <n v="6.25"/>
    <n v="111.53"/>
    <n v="7.6045627376425898E-3"/>
    <n v="0"/>
    <n v="0"/>
    <n v="0"/>
    <n v="0"/>
    <n v="0"/>
    <s v="Tuesday"/>
    <s v="RIC"/>
    <n v="9.8795624415073799"/>
    <n v="7.2759271899420543"/>
    <n v="1445.090444506933"/>
    <n v="0.9993084803209934"/>
    <n v="1"/>
    <n v="1"/>
    <n v="19527.176510562185"/>
    <n v="0.99994879194176378"/>
    <x v="0"/>
    <x v="0"/>
  </r>
  <r>
    <s v="FHU64C"/>
    <n v="1"/>
    <d v="2008-09-12T00:00:00"/>
    <d v="2008-12-17T00:00:00"/>
    <d v="2014-01-15T00:00:00"/>
    <n v="46"/>
    <n v="86.956521739999999"/>
    <n v="10.86956522"/>
    <n v="81.95"/>
    <n v="3.2345013477088999E-2"/>
    <n v="1"/>
    <n v="0"/>
    <n v="1"/>
    <n v="1"/>
    <n v="0"/>
    <s v="Friday"/>
    <s v="CHO"/>
    <n v="11.264655298384985"/>
    <n v="8.6610200468196599"/>
    <n v="5773.420819460076"/>
    <n v="0.99982682245869059"/>
    <n v="1"/>
    <n v="1"/>
    <n v="78014.914457356368"/>
    <n v="0.99998718210243442"/>
    <x v="0"/>
    <x v="0"/>
  </r>
  <r>
    <s v="RQRURH"/>
    <n v="1"/>
    <d v="2011-07-13T00:00:00"/>
    <d v="2011-07-22T00:00:00"/>
    <d v="2011-07-22T00:00:00"/>
    <n v="45"/>
    <n v="0"/>
    <n v="0"/>
    <n v="8.1300000000000008"/>
    <n v="0"/>
    <n v="1"/>
    <n v="0"/>
    <n v="0"/>
    <n v="0"/>
    <n v="0"/>
    <s v="Monday"/>
    <s v="RIC"/>
    <n v="10.009926493924615"/>
    <n v="7.4062912423592895"/>
    <n v="1646.3092484542349"/>
    <n v="0.99939294944107282"/>
    <n v="1"/>
    <n v="1"/>
    <n v="22246.200165350681"/>
    <n v="0.99995505052354594"/>
    <x v="0"/>
    <x v="0"/>
  </r>
  <r>
    <s v="ECPKYC"/>
    <n v="1"/>
    <d v="2013-03-13T00:00:00"/>
    <d v="2013-04-08T00:00:00"/>
    <d v="2013-06-04T00:00:00"/>
    <n v="45"/>
    <n v="2.2222222220000001"/>
    <n v="2.2222222220000001"/>
    <n v="39.74"/>
    <n v="3.5087719298245598E-2"/>
    <n v="0"/>
    <n v="0"/>
    <n v="0"/>
    <n v="0"/>
    <n v="0"/>
    <s v="Wednesday"/>
    <s v="CHO"/>
    <n v="9.4020061635690411"/>
    <n v="6.7983709120037155"/>
    <n v="896.38581016928447"/>
    <n v="0.99888565209225744"/>
    <n v="1"/>
    <n v="1"/>
    <n v="12112.656341528336"/>
    <n v="0.99991744854139775"/>
    <x v="0"/>
    <x v="0"/>
  </r>
  <r>
    <s v="65MGG3"/>
    <n v="0"/>
    <d v="2013-04-19T00:00:00"/>
    <d v="2013-04-23T00:00:00"/>
    <d v="2013-04-23T00:00:00"/>
    <n v="26"/>
    <n v="7.692307692"/>
    <n v="0"/>
    <n v="39.43"/>
    <n v="0"/>
    <n v="0"/>
    <n v="0"/>
    <n v="0"/>
    <n v="0"/>
    <n v="0"/>
    <s v="Wednesday"/>
    <s v="CHO"/>
    <n v="5.3620260580551973"/>
    <n v="2.7583908064898721"/>
    <n v="15.774438389434712"/>
    <n v="0.94038548553554879"/>
    <n v="1"/>
    <n v="0"/>
    <n v="213.15637644436859"/>
    <n v="0.99533051494145086"/>
    <x v="0"/>
    <x v="1"/>
  </r>
  <r>
    <s v="QXUFCT"/>
    <n v="1"/>
    <d v="2013-06-10T00:00:00"/>
    <d v="2013-06-23T00:00:00"/>
    <d v="2013-06-23T00:00:00"/>
    <n v="45"/>
    <n v="17.777777780000001"/>
    <n v="0"/>
    <n v="200.91"/>
    <n v="0"/>
    <n v="1"/>
    <n v="0"/>
    <n v="0"/>
    <n v="0"/>
    <n v="0"/>
    <s v="Tuesday"/>
    <s v="BWI"/>
    <n v="9.3357095016906158"/>
    <n v="6.7320742501252901"/>
    <n v="838.88552094000693"/>
    <n v="0.9988093615438437"/>
    <n v="1"/>
    <n v="1"/>
    <n v="11335.668090407773"/>
    <n v="0.99991179066088687"/>
    <x v="0"/>
    <x v="0"/>
  </r>
  <r>
    <s v="TY98TL"/>
    <n v="1"/>
    <d v="2013-05-04T00:00:00"/>
    <d v="2013-05-28T00:00:00"/>
    <d v="2013-07-21T00:00:00"/>
    <n v="45"/>
    <n v="2.2222222220000001"/>
    <n v="0"/>
    <n v="75.73"/>
    <n v="3.7037037037037E-2"/>
    <n v="1"/>
    <n v="0"/>
    <n v="0"/>
    <n v="0"/>
    <n v="0"/>
    <s v="Wednesday"/>
    <s v="DCX"/>
    <n v="9.7514043231059517"/>
    <n v="7.1477690715406261"/>
    <n v="1271.2666842205831"/>
    <n v="0.99921400126844273"/>
    <n v="1"/>
    <n v="1"/>
    <n v="17178.335812221438"/>
    <n v="0.99994179053189658"/>
    <x v="0"/>
    <x v="0"/>
  </r>
  <r>
    <s v="22XHBW"/>
    <n v="1"/>
    <d v="2011-11-14T00:00:00"/>
    <d v="2011-11-14T00:00:00"/>
    <d v="2012-04-04T00:00:00"/>
    <n v="35"/>
    <n v="80"/>
    <n v="5.7142857139999998"/>
    <n v="29.66"/>
    <n v="4.92957746478873E-2"/>
    <n v="0"/>
    <n v="0"/>
    <n v="0"/>
    <n v="0"/>
    <n v="0"/>
    <s v="Wednesday"/>
    <s v="RIC"/>
    <n v="7.380722850418608"/>
    <n v="4.7770875988532833"/>
    <n v="118.75797503548326"/>
    <n v="0.99164982541076108"/>
    <n v="1"/>
    <n v="1"/>
    <n v="1604.7493424164643"/>
    <n v="0.99937723779572274"/>
    <x v="0"/>
    <x v="0"/>
  </r>
  <r>
    <s v="ZRDAXU"/>
    <n v="1"/>
    <d v="2013-06-25T00:00:00"/>
    <d v="2013-06-26T00:00:00"/>
    <d v="2013-06-26T00:00:00"/>
    <n v="45"/>
    <n v="0"/>
    <n v="0"/>
    <n v="61.64"/>
    <n v="0"/>
    <n v="1"/>
    <n v="0"/>
    <n v="0"/>
    <n v="0"/>
    <n v="0"/>
    <s v="Thursday"/>
    <s v="RIC"/>
    <n v="9.82278388963765"/>
    <n v="7.2191486380723244"/>
    <n v="1365.3261790342062"/>
    <n v="0.99926811034191931"/>
    <n v="1"/>
    <n v="1"/>
    <n v="18449.340242914092"/>
    <n v="0.99994580045750736"/>
    <x v="0"/>
    <x v="0"/>
  </r>
  <r>
    <s v="ANBVSG"/>
    <n v="1"/>
    <d v="2012-10-02T00:00:00"/>
    <d v="2012-10-02T00:00:00"/>
    <d v="2013-11-20T00:00:00"/>
    <n v="40"/>
    <n v="72.5"/>
    <n v="5"/>
    <n v="60.84"/>
    <n v="0.11111111111111099"/>
    <n v="0"/>
    <n v="0"/>
    <n v="0"/>
    <n v="0"/>
    <n v="0"/>
    <s v="Thursday"/>
    <s v="CHO"/>
    <n v="8.2786996812638449"/>
    <n v="5.6750644296985193"/>
    <n v="291.50711965611845"/>
    <n v="0.99658127979525546"/>
    <n v="1"/>
    <n v="1"/>
    <n v="3939.0690051603115"/>
    <n v="0.9997461973385009"/>
    <x v="0"/>
    <x v="0"/>
  </r>
  <r>
    <s v="8DNRGL"/>
    <n v="1"/>
    <d v="2013-06-15T00:00:00"/>
    <d v="2013-06-15T00:00:00"/>
    <d v="2013-06-15T00:00:00"/>
    <n v="45"/>
    <n v="4.4444444440000002"/>
    <n v="0"/>
    <n v="42.02"/>
    <n v="0"/>
    <n v="1"/>
    <n v="0"/>
    <n v="0"/>
    <n v="0"/>
    <n v="0"/>
    <s v="Wednesday"/>
    <s v="RIC"/>
    <n v="9.8914016787632395"/>
    <n v="7.2877664271979139"/>
    <n v="1462.3008913892234"/>
    <n v="0.99931661355098977"/>
    <n v="1"/>
    <n v="1"/>
    <n v="19759.737341182587"/>
    <n v="0.99994939460088283"/>
    <x v="0"/>
    <x v="0"/>
  </r>
  <r>
    <s v="8EQEQV"/>
    <n v="0"/>
    <d v="2012-08-28T00:00:00"/>
    <d v="2013-05-09T00:00:00"/>
    <d v="2013-05-09T00:00:00"/>
    <n v="23"/>
    <n v="26.086956520000001"/>
    <n v="0"/>
    <n v="40"/>
    <n v="0"/>
    <n v="0"/>
    <n v="0"/>
    <n v="0"/>
    <n v="1"/>
    <n v="0"/>
    <s v="Friday"/>
    <s v="DCX"/>
    <n v="4.9895089854909767"/>
    <n v="2.3858737339256515"/>
    <n v="10.868554742542893"/>
    <n v="0.91574374288256888"/>
    <n v="1"/>
    <n v="0"/>
    <n v="146.86429328979241"/>
    <n v="0.99323704203529284"/>
    <x v="0"/>
    <x v="1"/>
  </r>
  <r>
    <s v="K7JBDH"/>
    <n v="1"/>
    <d v="2011-05-24T00:00:00"/>
    <d v="2011-05-31T00:00:00"/>
    <d v="2013-06-16T00:00:00"/>
    <n v="43"/>
    <n v="9.3023255809999998"/>
    <n v="6.9767441860000003"/>
    <n v="82.38"/>
    <n v="2.6773761713520701E-3"/>
    <n v="0"/>
    <n v="0"/>
    <n v="0"/>
    <n v="0"/>
    <n v="0"/>
    <s v="Wednesday"/>
    <s v="RIC"/>
    <n v="8.9407777847915355"/>
    <n v="6.3371425332262099"/>
    <n v="565.17902153076886"/>
    <n v="0.99823377419160408"/>
    <n v="1"/>
    <n v="1"/>
    <n v="7637.1347934999094"/>
    <n v="0.99986907798473901"/>
    <x v="0"/>
    <x v="0"/>
  </r>
  <r>
    <s v="JV5JGW"/>
    <n v="0"/>
    <d v="2013-02-27T00:00:00"/>
    <d v="2013-12-02T00:00:00"/>
    <d v="2013-12-02T00:00:00"/>
    <n v="0"/>
    <n v="0"/>
    <n v="0"/>
    <n v="88.97"/>
    <n v="0"/>
    <n v="1"/>
    <n v="0"/>
    <n v="0"/>
    <n v="0"/>
    <n v="0"/>
    <s v="Thursday"/>
    <s v="RIC"/>
    <n v="0.20809869911623591"/>
    <n v="-2.395536552449089"/>
    <n v="9.1123773119869328E-2"/>
    <n v="8.3513690531476115E-2"/>
    <n v="0"/>
    <n v="0"/>
    <n v="1.2313346951977386"/>
    <n v="0.55183773991764107"/>
    <x v="0"/>
    <x v="1"/>
  </r>
  <r>
    <s v="A8YW3N"/>
    <n v="1"/>
    <d v="2013-03-23T00:00:00"/>
    <d v="2013-03-23T00:00:00"/>
    <d v="2013-12-22T00:00:00"/>
    <n v="50"/>
    <n v="20"/>
    <n v="0"/>
    <n v="146.38"/>
    <n v="7.2992700729926996E-3"/>
    <n v="0"/>
    <n v="0"/>
    <n v="0"/>
    <n v="0"/>
    <n v="0"/>
    <s v="Wednesday"/>
    <s v="RIC"/>
    <n v="10.060484672344613"/>
    <n v="7.456849420779287"/>
    <n v="1731.6836473244514"/>
    <n v="0.99942286060035013"/>
    <n v="1"/>
    <n v="1"/>
    <n v="23399.844881886525"/>
    <n v="0.99995726650020345"/>
    <x v="0"/>
    <x v="0"/>
  </r>
  <r>
    <s v="7EPFYS"/>
    <n v="0"/>
    <d v="2012-10-27T00:00:00"/>
    <d v="2013-02-03T00:00:00"/>
    <d v="2013-02-26T00:00:00"/>
    <n v="0"/>
    <n v="0"/>
    <n v="0"/>
    <n v="64.790000000000006"/>
    <n v="0.13043478260869601"/>
    <n v="0"/>
    <n v="0"/>
    <n v="0"/>
    <n v="0"/>
    <n v="0"/>
    <s v="Monday"/>
    <s v="RIC"/>
    <n v="-0.30443028186331567"/>
    <n v="-2.9080655334286409"/>
    <n v="5.4581213341803325E-2"/>
    <n v="5.1756292119830183E-2"/>
    <n v="0"/>
    <n v="0"/>
    <n v="0.73754344659700743"/>
    <n v="0.42447482279737642"/>
    <x v="1"/>
    <x v="1"/>
  </r>
  <r>
    <s v="ZFBVAG"/>
    <n v="0"/>
    <d v="2013-02-12T00:00:00"/>
    <d v="2013-02-12T00:00:00"/>
    <d v="2013-02-25T00:00:00"/>
    <n v="0"/>
    <n v="0"/>
    <n v="0"/>
    <n v="40.07"/>
    <n v="0.15384615384615399"/>
    <n v="0"/>
    <n v="0"/>
    <n v="0"/>
    <n v="0"/>
    <n v="0"/>
    <s v="Wednesday"/>
    <s v="DCX"/>
    <n v="-0.23194693267591016"/>
    <n v="-2.8355821842412352"/>
    <n v="5.868435078251668E-2"/>
    <n v="5.5431395334351249E-2"/>
    <n v="0"/>
    <n v="0"/>
    <n v="0.79298820395213876"/>
    <n v="0.44227184663246477"/>
    <x v="1"/>
    <x v="1"/>
  </r>
  <r>
    <s v="CAU7WF"/>
    <n v="1"/>
    <d v="2013-06-15T00:00:00"/>
    <d v="2013-07-11T00:00:00"/>
    <d v="2014-01-09T00:00:00"/>
    <n v="57"/>
    <n v="24.561403510000002"/>
    <n v="10.52631579"/>
    <n v="65.56"/>
    <n v="4.3956043956044001E-2"/>
    <n v="0"/>
    <n v="1"/>
    <n v="0"/>
    <n v="1"/>
    <n v="0"/>
    <s v="Saturday"/>
    <s v="BWI"/>
    <n v="13.029712878722213"/>
    <n v="10.426077627156888"/>
    <n v="33727.797472597485"/>
    <n v="0.99997035174465343"/>
    <n v="1"/>
    <n v="1"/>
    <n v="455756.00964175118"/>
    <n v="0.99999780584833842"/>
    <x v="0"/>
    <x v="0"/>
  </r>
  <r>
    <s v="3QHK7C"/>
    <n v="0"/>
    <d v="2013-02-05T00:00:00"/>
    <d v="2013-02-05T00:00:00"/>
    <d v="2013-02-05T00:00:00"/>
    <n v="0"/>
    <n v="0"/>
    <n v="0"/>
    <n v="107.41"/>
    <n v="0"/>
    <n v="1"/>
    <n v="0"/>
    <n v="0"/>
    <n v="0"/>
    <n v="0"/>
    <s v="Thursday"/>
    <s v="DCX"/>
    <n v="0.14360776988708884"/>
    <n v="-2.4600274816782361"/>
    <n v="8.5432603103750379E-2"/>
    <n v="7.8708344359160867E-2"/>
    <n v="0"/>
    <n v="0"/>
    <n v="1.154431217025276"/>
    <n v="0.53584036840092453"/>
    <x v="0"/>
    <x v="1"/>
  </r>
  <r>
    <s v="NMRKPK"/>
    <n v="1"/>
    <d v="2013-04-29T00:00:00"/>
    <d v="2013-06-26T00:00:00"/>
    <d v="2013-06-26T00:00:00"/>
    <n v="36"/>
    <n v="69.444444439999998"/>
    <n v="2.7777777779999999"/>
    <n v="99.45"/>
    <n v="0"/>
    <n v="1"/>
    <n v="0"/>
    <n v="0"/>
    <n v="1"/>
    <n v="0"/>
    <s v="Friday"/>
    <s v="DCX"/>
    <n v="8.1043450539755568"/>
    <n v="5.5007098024102312"/>
    <n v="244.86567684237119"/>
    <n v="0.99593273850647679"/>
    <n v="1"/>
    <n v="1"/>
    <n v="3308.8138609280804"/>
    <n v="0.99969786820588169"/>
    <x v="0"/>
    <x v="0"/>
  </r>
  <r>
    <s v="R24B7P"/>
    <n v="1"/>
    <d v="2013-01-10T00:00:00"/>
    <d v="2013-07-21T00:00:00"/>
    <d v="2013-12-30T00:00:00"/>
    <n v="57"/>
    <n v="3.50877193"/>
    <n v="3.50877193"/>
    <n v="51.9"/>
    <n v="4.3209876543209902E-2"/>
    <n v="0"/>
    <n v="0"/>
    <n v="0"/>
    <n v="0"/>
    <n v="0"/>
    <s v="Monday"/>
    <s v="RIC"/>
    <n v="11.917853190892711"/>
    <n v="9.314217939327385"/>
    <n v="11094.646119087593"/>
    <n v="0.99990987455896962"/>
    <n v="1"/>
    <n v="1"/>
    <n v="149919.41432673958"/>
    <n v="0.99999332979431454"/>
    <x v="0"/>
    <x v="0"/>
  </r>
  <r>
    <s v="XKKX29"/>
    <n v="1"/>
    <d v="2013-05-13T00:00:00"/>
    <d v="2013-09-05T00:00:00"/>
    <d v="2013-12-04T00:00:00"/>
    <n v="35"/>
    <n v="28.571428569999998"/>
    <n v="22.85714286"/>
    <n v="57.55"/>
    <n v="7.7777777777777807E-2"/>
    <n v="1"/>
    <n v="0"/>
    <n v="0"/>
    <n v="0"/>
    <n v="0"/>
    <s v="Thursday"/>
    <s v="RIC"/>
    <n v="8.1158164333776064"/>
    <n v="5.5121811818122808"/>
    <n v="247.69079695598185"/>
    <n v="0.99597894247700292"/>
    <n v="1"/>
    <n v="1"/>
    <n v="3346.9890625784092"/>
    <n v="0.99970131324167777"/>
    <x v="0"/>
    <x v="0"/>
  </r>
  <r>
    <s v="HBVVJL"/>
    <n v="1"/>
    <d v="2013-01-27T00:00:00"/>
    <d v="2013-02-03T00:00:00"/>
    <d v="2013-09-29T00:00:00"/>
    <n v="40"/>
    <n v="17.5"/>
    <n v="0"/>
    <n v="70.55"/>
    <n v="1.26050420168067E-2"/>
    <n v="0"/>
    <n v="0"/>
    <n v="0"/>
    <n v="0"/>
    <n v="0"/>
    <s v="Monday"/>
    <s v="RIC"/>
    <n v="8.2071654272200476"/>
    <n v="5.603530175654722"/>
    <n v="271.38274717652479"/>
    <n v="0.99632869551994085"/>
    <n v="1"/>
    <n v="1"/>
    <n v="3667.132964708941"/>
    <n v="0.99972738174716647"/>
    <x v="0"/>
    <x v="0"/>
  </r>
  <r>
    <s v="CYSXQM"/>
    <n v="0"/>
    <d v="2013-03-02T00:00:00"/>
    <d v="2013-03-20T00:00:00"/>
    <d v="2013-04-15T00:00:00"/>
    <n v="0"/>
    <n v="0"/>
    <n v="0"/>
    <n v="45.69"/>
    <n v="7.69230769230769E-2"/>
    <n v="0"/>
    <n v="0"/>
    <n v="0"/>
    <n v="0"/>
    <n v="0"/>
    <s v="Thursday"/>
    <s v="RIC"/>
    <n v="-0.20569769569661922"/>
    <n v="-2.8093329472619444"/>
    <n v="6.0245165694759545E-2"/>
    <n v="5.6821919725785285E-2"/>
    <n v="0"/>
    <n v="0"/>
    <n v="0.81407913871510684"/>
    <n v="0.4487561327074796"/>
    <x v="1"/>
    <x v="1"/>
  </r>
  <r>
    <s v="GC7YP2"/>
    <n v="0"/>
    <d v="2013-04-02T00:00:00"/>
    <d v="2013-04-02T00:00:00"/>
    <d v="2013-04-02T00:00:00"/>
    <n v="5"/>
    <n v="80"/>
    <n v="20"/>
    <n v="57.74"/>
    <n v="0"/>
    <n v="0"/>
    <n v="0"/>
    <n v="0"/>
    <n v="0"/>
    <n v="0"/>
    <s v="Wednesday"/>
    <s v="CHO"/>
    <n v="1.2411783449963645"/>
    <n v="-1.3624569065689607"/>
    <n v="0.25603095942289694"/>
    <n v="0.20384128074401475"/>
    <n v="0"/>
    <n v="0"/>
    <n v="3.4596877695951749"/>
    <n v="0.77576905566849264"/>
    <x v="0"/>
    <x v="1"/>
  </r>
  <r>
    <s v="NS54BM"/>
    <n v="1"/>
    <d v="2013-06-09T00:00:00"/>
    <d v="2013-07-25T00:00:00"/>
    <d v="2013-08-06T00:00:00"/>
    <n v="40"/>
    <n v="20"/>
    <n v="5"/>
    <n v="62.5"/>
    <n v="0.16666666666666699"/>
    <n v="1"/>
    <n v="0"/>
    <n v="0"/>
    <n v="0"/>
    <n v="0"/>
    <s v="Wednesday"/>
    <s v="DCX"/>
    <n v="8.758997947082257"/>
    <n v="6.1553626955169314"/>
    <n v="471.2377272804689"/>
    <n v="0.9978824224702274"/>
    <n v="1"/>
    <n v="1"/>
    <n v="6367.7275799727522"/>
    <n v="0.99984298276422678"/>
    <x v="0"/>
    <x v="0"/>
  </r>
  <r>
    <s v="AHEFB3"/>
    <n v="1"/>
    <d v="2012-10-06T00:00:00"/>
    <d v="2012-10-06T00:00:00"/>
    <d v="2013-11-05T00:00:00"/>
    <n v="42"/>
    <n v="33.333333330000002"/>
    <n v="4.7619047620000003"/>
    <n v="67.3"/>
    <n v="2.7848101265822801E-2"/>
    <n v="0"/>
    <n v="0"/>
    <n v="0"/>
    <n v="0"/>
    <n v="0"/>
    <s v="Monday"/>
    <s v="RIC"/>
    <n v="8.7242772544114491"/>
    <n v="6.1206420028461235"/>
    <n v="455.1568126883156"/>
    <n v="0.99780777142380794"/>
    <n v="1"/>
    <n v="1"/>
    <n v="6150.4298607290302"/>
    <n v="0.99983743616969711"/>
    <x v="0"/>
    <x v="0"/>
  </r>
  <r>
    <s v="PQDWYZ"/>
    <n v="0"/>
    <d v="2013-01-28T00:00:00"/>
    <d v="2013-02-06T00:00:00"/>
    <d v="2013-04-29T00:00:00"/>
    <n v="0"/>
    <n v="0"/>
    <n v="0"/>
    <n v="76.55"/>
    <n v="6.0975609756097601E-2"/>
    <n v="1"/>
    <n v="0"/>
    <n v="0"/>
    <n v="1"/>
    <n v="0"/>
    <s v="Saturday"/>
    <s v="DCX"/>
    <n v="0.47923137976648889"/>
    <n v="-2.1244038717988363"/>
    <n v="0.11950418685284685"/>
    <n v="0.10674742288262212"/>
    <n v="0"/>
    <n v="0"/>
    <n v="1.6148327319560714"/>
    <n v="0.61756635987498421"/>
    <x v="0"/>
    <x v="1"/>
  </r>
  <r>
    <s v="MK7VXH"/>
    <n v="1"/>
    <d v="2011-04-10T00:00:00"/>
    <d v="2011-06-07T00:00:00"/>
    <d v="2011-06-07T00:00:00"/>
    <n v="45"/>
    <n v="0"/>
    <n v="0"/>
    <n v="50.84"/>
    <n v="0"/>
    <n v="0"/>
    <n v="0"/>
    <n v="0"/>
    <n v="0"/>
    <n v="0"/>
    <s v="Tuesday"/>
    <s v="CHO"/>
    <n v="9.3412982090765979"/>
    <n v="6.7376629575112723"/>
    <n v="843.58693181487274"/>
    <n v="0.99881598925778881"/>
    <n v="1"/>
    <n v="1"/>
    <n v="11399.197179781488"/>
    <n v="0.99991228221896256"/>
    <x v="0"/>
    <x v="0"/>
  </r>
  <r>
    <s v="HLQ2ES"/>
    <n v="1"/>
    <d v="2013-06-20T00:00:00"/>
    <d v="2014-01-19T00:00:00"/>
    <d v="2014-01-19T00:00:00"/>
    <n v="38"/>
    <n v="15.78947368"/>
    <n v="10.52631579"/>
    <n v="142.54"/>
    <n v="0"/>
    <n v="1"/>
    <n v="0"/>
    <n v="0"/>
    <n v="0"/>
    <n v="0"/>
    <s v="Monday"/>
    <s v="RIC"/>
    <n v="8.2619611936934305"/>
    <n v="5.6583259421281049"/>
    <n v="286.66834124884059"/>
    <n v="0.99652377458131558"/>
    <n v="1"/>
    <n v="1"/>
    <n v="3873.6836997535961"/>
    <n v="0.99974191441741078"/>
    <x v="0"/>
    <x v="0"/>
  </r>
  <r>
    <s v="L2DDPL"/>
    <n v="1"/>
    <d v="2013-07-01T00:00:00"/>
    <d v="2013-12-02T00:00:00"/>
    <d v="2013-12-02T00:00:00"/>
    <n v="47"/>
    <n v="8.5106382979999999"/>
    <n v="2.1276595739999999"/>
    <n v="65.45"/>
    <n v="0"/>
    <n v="1"/>
    <n v="0"/>
    <n v="0"/>
    <n v="0"/>
    <n v="0"/>
    <s v="Tuesday"/>
    <s v="DCX"/>
    <n v="10.273534161893721"/>
    <n v="7.6698989103283957"/>
    <n v="2142.8648127980732"/>
    <n v="0.99953355267830768"/>
    <n v="1"/>
    <n v="1"/>
    <n v="28956.041884325128"/>
    <n v="0.99996546608579717"/>
    <x v="0"/>
    <x v="0"/>
  </r>
  <r>
    <s v="LXU4Y4"/>
    <n v="1"/>
    <d v="2013-03-12T00:00:00"/>
    <d v="2013-03-12T00:00:00"/>
    <d v="2013-10-17T00:00:00"/>
    <n v="46"/>
    <n v="8.6956521739999992"/>
    <n v="0"/>
    <n v="85.63"/>
    <n v="4.1095890410958902E-2"/>
    <n v="1"/>
    <n v="0"/>
    <n v="0"/>
    <n v="0"/>
    <n v="0"/>
    <s v="Thursday"/>
    <s v="DCX"/>
    <n v="9.9258941447282805"/>
    <n v="7.3222588931629549"/>
    <n v="1513.6192150701463"/>
    <n v="0.99933976804859581"/>
    <n v="1"/>
    <n v="1"/>
    <n v="20453.190106407579"/>
    <n v="0.99995111026177042"/>
    <x v="0"/>
    <x v="0"/>
  </r>
  <r>
    <s v="EBXR6M"/>
    <n v="1"/>
    <d v="2011-05-14T00:00:00"/>
    <d v="2011-05-16T00:00:00"/>
    <d v="2011-05-16T00:00:00"/>
    <n v="43"/>
    <n v="11.627906980000001"/>
    <n v="0"/>
    <n v="55.3"/>
    <n v="0"/>
    <n v="1"/>
    <n v="0"/>
    <n v="0"/>
    <n v="0"/>
    <n v="0"/>
    <s v="Tuesday"/>
    <s v="CHO"/>
    <n v="9.4218857774109832"/>
    <n v="6.8182505258456576"/>
    <n v="914.3839189224143"/>
    <n v="0.99890756219403853"/>
    <n v="1"/>
    <n v="1"/>
    <n v="12355.860666776351"/>
    <n v="0.99991907329644913"/>
    <x v="0"/>
    <x v="0"/>
  </r>
  <r>
    <s v="D5FEGZ"/>
    <n v="1"/>
    <d v="2011-05-16T00:00:00"/>
    <d v="2011-05-16T00:00:00"/>
    <d v="2014-01-12T00:00:00"/>
    <n v="49"/>
    <n v="0"/>
    <n v="0"/>
    <n v="79.239999999999995"/>
    <n v="2.0576131687242798E-2"/>
    <n v="1"/>
    <n v="0"/>
    <n v="0"/>
    <n v="0"/>
    <n v="0"/>
    <s v="Tuesday"/>
    <s v="CHO"/>
    <n v="10.595094283672235"/>
    <n v="7.9914590321069099"/>
    <n v="2955.606139356285"/>
    <n v="0.99966177436125536"/>
    <n v="1"/>
    <n v="1"/>
    <n v="39938.429458374667"/>
    <n v="0.99997496208599967"/>
    <x v="0"/>
    <x v="0"/>
  </r>
  <r>
    <s v="URSWBU"/>
    <n v="1"/>
    <d v="2013-05-19T00:00:00"/>
    <d v="2013-07-01T00:00:00"/>
    <d v="2013-07-01T00:00:00"/>
    <n v="43"/>
    <n v="9.3023255809999998"/>
    <n v="2.3255813949999999"/>
    <n v="33.6"/>
    <n v="0"/>
    <n v="1"/>
    <n v="0"/>
    <n v="0"/>
    <n v="0"/>
    <n v="0"/>
    <s v="Wednesday"/>
    <s v="BWI"/>
    <n v="9.5425962396591917"/>
    <n v="6.9389609880938661"/>
    <n v="1031.6977116790786"/>
    <n v="0.99903166242290387"/>
    <n v="1"/>
    <n v="1"/>
    <n v="13941.095104517388"/>
    <n v="0.99992827476842583"/>
    <x v="0"/>
    <x v="0"/>
  </r>
  <r>
    <s v="XGWHAR"/>
    <n v="1"/>
    <d v="2011-09-03T00:00:00"/>
    <d v="2011-09-03T00:00:00"/>
    <d v="2013-04-14T00:00:00"/>
    <n v="48"/>
    <n v="2.0833333330000001"/>
    <n v="0"/>
    <n v="55.62"/>
    <n v="1.1884550084889599E-2"/>
    <n v="0"/>
    <n v="0"/>
    <n v="0"/>
    <n v="0"/>
    <n v="0"/>
    <s v="Monday"/>
    <s v="CHO"/>
    <n v="9.9520956178566102"/>
    <n v="7.3484603662912846"/>
    <n v="1553.802398719391"/>
    <n v="0.99935683145277909"/>
    <n v="1"/>
    <n v="1"/>
    <n v="20996.176272330824"/>
    <n v="0.99995237454850927"/>
    <x v="0"/>
    <x v="0"/>
  </r>
  <r>
    <s v="JLNKTG"/>
    <n v="0"/>
    <d v="2012-04-03T00:00:00"/>
    <d v="2013-05-03T00:00:00"/>
    <d v="2013-05-18T00:00:00"/>
    <n v="1"/>
    <n v="100"/>
    <n v="0"/>
    <n v="165.08"/>
    <n v="0.133333333333333"/>
    <n v="0"/>
    <n v="0"/>
    <n v="0"/>
    <n v="0"/>
    <n v="0"/>
    <s v="Monday"/>
    <s v="RIC"/>
    <n v="-0.44537250581248733"/>
    <n v="-3.0490077573778125"/>
    <n v="4.7405939255681651E-2"/>
    <n v="4.5260330764755594E-2"/>
    <n v="0"/>
    <n v="0"/>
    <n v="0.64058560971976786"/>
    <n v="0.3904615558764945"/>
    <x v="1"/>
    <x v="1"/>
  </r>
  <r>
    <s v="Z6UE9K"/>
    <n v="1"/>
    <d v="2012-08-28T00:00:00"/>
    <d v="2012-09-28T00:00:00"/>
    <d v="2013-01-29T00:00:00"/>
    <n v="47"/>
    <n v="0"/>
    <n v="0"/>
    <n v="49.13"/>
    <n v="5.6910569105691103E-2"/>
    <n v="0"/>
    <n v="0"/>
    <n v="0"/>
    <n v="0"/>
    <n v="0"/>
    <s v="Tuesday"/>
    <s v="DCX"/>
    <n v="9.7363881951587672"/>
    <n v="7.1327529435934416"/>
    <n v="1252.3197915349649"/>
    <n v="0.99920211903876877"/>
    <n v="1"/>
    <n v="1"/>
    <n v="16922.310786794755"/>
    <n v="0.99994090990748807"/>
    <x v="0"/>
    <x v="0"/>
  </r>
  <r>
    <s v="9ECYYN"/>
    <n v="1"/>
    <d v="2011-10-21T00:00:00"/>
    <d v="2012-08-02T00:00:00"/>
    <d v="2013-08-07T00:00:00"/>
    <n v="48"/>
    <n v="4.1666666670000003"/>
    <n v="4.1666666670000003"/>
    <n v="112.33"/>
    <n v="2.4324324324324301E-2"/>
    <n v="1"/>
    <n v="0"/>
    <n v="0"/>
    <n v="1"/>
    <n v="0"/>
    <s v="Friday"/>
    <s v="CHO"/>
    <n v="10.60997752563018"/>
    <n v="8.0063422740648544"/>
    <n v="2999.9241202034632"/>
    <n v="0.99966676931506948"/>
    <n v="1"/>
    <n v="1"/>
    <n v="40537.288192707965"/>
    <n v="0.99997533196282862"/>
    <x v="0"/>
    <x v="0"/>
  </r>
  <r>
    <s v="EAG7XM"/>
    <n v="1"/>
    <d v="2012-12-08T00:00:00"/>
    <d v="2012-12-08T00:00:00"/>
    <d v="2013-05-05T00:00:00"/>
    <n v="36"/>
    <n v="55.555555560000002"/>
    <n v="5.5555555559999998"/>
    <n v="52.07"/>
    <n v="2.0270270270270299E-2"/>
    <n v="0"/>
    <n v="0"/>
    <n v="0"/>
    <n v="0"/>
    <n v="0"/>
    <s v="Tuesday"/>
    <s v="CHO"/>
    <n v="7.5281452196730072"/>
    <n v="4.9245099681076816"/>
    <n v="137.62188600327849"/>
    <n v="0.99278613191010578"/>
    <n v="1"/>
    <n v="1"/>
    <n v="1859.653054878112"/>
    <n v="0.99946255429115161"/>
    <x v="0"/>
    <x v="0"/>
  </r>
  <r>
    <s v="QJSSCY"/>
    <n v="1"/>
    <d v="2011-11-08T00:00:00"/>
    <d v="2011-11-08T00:00:00"/>
    <d v="2013-11-10T00:00:00"/>
    <n v="51"/>
    <n v="7.8431372550000003"/>
    <n v="3.9215686270000001"/>
    <n v="98.93"/>
    <n v="3.0013642564802202E-2"/>
    <n v="1"/>
    <n v="0"/>
    <n v="0"/>
    <n v="0"/>
    <n v="0"/>
    <s v="Tuesday"/>
    <s v="CHO"/>
    <n v="11.019246835710135"/>
    <n v="8.4156115841448091"/>
    <n v="4517.0372585839195"/>
    <n v="0.99977866495056011"/>
    <n v="1"/>
    <n v="1"/>
    <n v="61037.690885327102"/>
    <n v="0.99998361694876647"/>
    <x v="0"/>
    <x v="0"/>
  </r>
  <r>
    <s v="DLZ8E7"/>
    <n v="1"/>
    <d v="2013-02-12T00:00:00"/>
    <d v="2014-01-17T00:00:00"/>
    <d v="2014-01-17T00:00:00"/>
    <n v="15"/>
    <n v="60"/>
    <n v="20"/>
    <n v="72.69"/>
    <n v="0"/>
    <n v="0"/>
    <n v="1"/>
    <n v="0"/>
    <n v="0"/>
    <n v="0"/>
    <s v="Wednesday"/>
    <s v="RIC"/>
    <n v="4.0650037685088618"/>
    <n v="1.4613685169435366"/>
    <n v="4.3118563409415902"/>
    <n v="0.8117418966525104"/>
    <n v="1"/>
    <n v="1"/>
    <n v="58.265128094789809"/>
    <n v="0.98312667107712004"/>
    <x v="0"/>
    <x v="0"/>
  </r>
  <r>
    <s v="3G3FNE"/>
    <n v="1"/>
    <d v="2011-11-08T00:00:00"/>
    <d v="2011-11-15T00:00:00"/>
    <d v="2013-07-06T00:00:00"/>
    <n v="33"/>
    <n v="66.666666669999998"/>
    <n v="15.15151515"/>
    <n v="51.24"/>
    <n v="3.3388981636060101E-3"/>
    <n v="0"/>
    <n v="0"/>
    <n v="0"/>
    <n v="0"/>
    <n v="0"/>
    <s v="Wednesday"/>
    <s v="CHO"/>
    <n v="7.0914767394111626"/>
    <n v="4.4878414878458379"/>
    <n v="88.929283621426762"/>
    <n v="0.98888015160657039"/>
    <n v="1"/>
    <n v="1"/>
    <n v="1201.6810607490763"/>
    <n v="0.99916852436390979"/>
    <x v="0"/>
    <x v="0"/>
  </r>
  <r>
    <s v="3M5FJT"/>
    <n v="1"/>
    <d v="2012-08-28T00:00:00"/>
    <d v="2012-08-29T00:00:00"/>
    <d v="2012-08-29T00:00:00"/>
    <n v="35"/>
    <n v="5.7142857139999998"/>
    <n v="0"/>
    <n v="40"/>
    <n v="0"/>
    <n v="1"/>
    <n v="0"/>
    <n v="0"/>
    <n v="1"/>
    <n v="0"/>
    <s v="Sunday"/>
    <s v="DCX"/>
    <n v="8.0471933710579986"/>
    <n v="5.443558119492673"/>
    <n v="231.26358474090799"/>
    <n v="0.99569454677488289"/>
    <n v="1"/>
    <n v="1"/>
    <n v="3125.0119027960955"/>
    <n v="0.99968010358530446"/>
    <x v="0"/>
    <x v="0"/>
  </r>
  <r>
    <s v="9D46ED"/>
    <n v="1"/>
    <d v="2013-05-31T00:00:00"/>
    <d v="2013-05-31T00:00:00"/>
    <d v="2013-05-31T00:00:00"/>
    <n v="43"/>
    <n v="13.953488370000001"/>
    <n v="0"/>
    <n v="56.14"/>
    <n v="0"/>
    <n v="1"/>
    <n v="0"/>
    <n v="0"/>
    <n v="0"/>
    <n v="0"/>
    <s v="Tuesday"/>
    <s v="RIC"/>
    <n v="9.4189480127389391"/>
    <n v="6.8153127611736135"/>
    <n v="911.70161606513136"/>
    <n v="0.99890435167156688"/>
    <n v="1"/>
    <n v="1"/>
    <n v="12319.615322031288"/>
    <n v="0.9999188352226035"/>
    <x v="0"/>
    <x v="0"/>
  </r>
  <r>
    <s v="F5CQZV"/>
    <n v="1"/>
    <d v="2012-08-28T00:00:00"/>
    <d v="2012-08-23T00:00:00"/>
    <d v="2013-01-24T00:00:00"/>
    <n v="43"/>
    <n v="25.581395350000001"/>
    <n v="4.651162791"/>
    <n v="57.38"/>
    <n v="7.1428571428571397E-2"/>
    <n v="0"/>
    <n v="0"/>
    <n v="0"/>
    <n v="0"/>
    <n v="0"/>
    <s v="Thursday"/>
    <s v="DCX"/>
    <n v="8.9423653840229367"/>
    <n v="6.3387301324576111"/>
    <n v="566.07701194678907"/>
    <n v="0.99823657108482144"/>
    <n v="1"/>
    <n v="1"/>
    <n v="7649.2691325131354"/>
    <n v="0.99986928564437683"/>
    <x v="0"/>
    <x v="0"/>
  </r>
  <r>
    <s v="YC4MN9"/>
    <n v="1"/>
    <d v="2013-02-23T00:00:00"/>
    <d v="2013-03-31T00:00:00"/>
    <d v="2013-03-31T00:00:00"/>
    <n v="45"/>
    <n v="0"/>
    <n v="0"/>
    <n v="67.52"/>
    <n v="0"/>
    <n v="0"/>
    <n v="0"/>
    <n v="0"/>
    <n v="0"/>
    <n v="0"/>
    <s v="Monday"/>
    <s v="RIC"/>
    <n v="9.282962596303161"/>
    <n v="6.6793273447378354"/>
    <n v="795.78364388776288"/>
    <n v="0.99874495415703979"/>
    <n v="1"/>
    <n v="1"/>
    <n v="10753.242288386162"/>
    <n v="0.99990701343960975"/>
    <x v="0"/>
    <x v="0"/>
  </r>
  <r>
    <s v="LA7ATA"/>
    <n v="0"/>
    <d v="2013-03-23T00:00:00"/>
    <d v="2013-06-01T00:00:00"/>
    <d v="2013-09-09T00:00:00"/>
    <n v="0"/>
    <n v="0"/>
    <n v="0"/>
    <n v="24.33"/>
    <n v="0.02"/>
    <n v="0"/>
    <n v="0"/>
    <n v="0"/>
    <n v="0"/>
    <n v="0"/>
    <s v="Monday"/>
    <s v="RIC"/>
    <n v="-9.7025368530818307E-2"/>
    <n v="-2.7006606200961434"/>
    <n v="6.7161130089111856E-2"/>
    <n v="6.2934385628816564E-2"/>
    <n v="0"/>
    <n v="0"/>
    <n v="0.90753298306279373"/>
    <n v="0.47576266891366192"/>
    <x v="1"/>
    <x v="1"/>
  </r>
  <r>
    <s v="CSB2MD"/>
    <n v="0"/>
    <d v="2010-08-25T00:00:00"/>
    <d v="2010-08-26T00:00:00"/>
    <d v="2010-09-30T00:00:00"/>
    <n v="0"/>
    <n v="0"/>
    <n v="0"/>
    <n v="40.64"/>
    <n v="5.7142857142857099E-2"/>
    <n v="1"/>
    <n v="0"/>
    <n v="0"/>
    <n v="0"/>
    <n v="0"/>
    <s v="Thursday"/>
    <s v="CHO"/>
    <n v="0.3430247644729908"/>
    <n v="-2.2606104870923343"/>
    <n v="0.10428679957221229"/>
    <n v="9.4438147420227936E-2"/>
    <n v="0"/>
    <n v="0"/>
    <n v="1.4092036596803055"/>
    <n v="0.58492508676800814"/>
    <x v="0"/>
    <x v="1"/>
  </r>
  <r>
    <s v="8S5TBQ"/>
    <n v="0"/>
    <d v="2011-05-12T00:00:00"/>
    <d v="2011-05-12T00:00:00"/>
    <d v="2012-07-16T00:00:00"/>
    <n v="10"/>
    <n v="0"/>
    <n v="0"/>
    <n v="48.43"/>
    <n v="9.7447795823665903E-2"/>
    <n v="0"/>
    <n v="0"/>
    <n v="0"/>
    <n v="0"/>
    <n v="0"/>
    <s v="Monday"/>
    <s v="CHO"/>
    <n v="1.887827557661848"/>
    <n v="-0.7158076939034772"/>
    <n v="0.48879715383404515"/>
    <n v="0.32831682447488808"/>
    <n v="0"/>
    <n v="0"/>
    <n v="6.6050040930375973"/>
    <n v="0.86850763158490563"/>
    <x v="0"/>
    <x v="1"/>
  </r>
  <r>
    <s v="F3QESH"/>
    <n v="1"/>
    <d v="2011-07-26T00:00:00"/>
    <d v="2011-07-28T00:00:00"/>
    <d v="2013-01-10T00:00:00"/>
    <n v="48"/>
    <n v="2.0833333330000001"/>
    <n v="0"/>
    <n v="55.92"/>
    <n v="2.2556390977443601E-2"/>
    <n v="1"/>
    <n v="0"/>
    <n v="0"/>
    <n v="1"/>
    <n v="0"/>
    <s v="Friday"/>
    <s v="RIC"/>
    <n v="10.728018147198769"/>
    <n v="8.1243828956334436"/>
    <n v="3375.7840776670823"/>
    <n v="0.999703860247798"/>
    <n v="1"/>
    <n v="1"/>
    <n v="45616.197793517575"/>
    <n v="0.99997807844303532"/>
    <x v="0"/>
    <x v="0"/>
  </r>
  <r>
    <s v="VFF7MX"/>
    <n v="1"/>
    <d v="2011-01-31T00:00:00"/>
    <d v="2011-02-20T00:00:00"/>
    <d v="2014-01-15T00:00:00"/>
    <n v="68"/>
    <n v="4.4117647059999996"/>
    <n v="4.4117647059999996"/>
    <n v="49.1"/>
    <n v="0.143396226415094"/>
    <n v="1"/>
    <n v="1"/>
    <n v="0"/>
    <n v="0"/>
    <n v="0"/>
    <s v="Thursday"/>
    <s v="RIC"/>
    <n v="15.492164492308078"/>
    <n v="12.888529240742752"/>
    <n v="395746.54234715435"/>
    <n v="0.99999747313655052"/>
    <n v="1"/>
    <n v="1"/>
    <n v="5347632.4718860732"/>
    <n v="0.99999981300139484"/>
    <x v="0"/>
    <x v="0"/>
  </r>
  <r>
    <s v="7WETKA"/>
    <n v="1"/>
    <d v="2011-09-28T00:00:00"/>
    <d v="2012-05-03T00:00:00"/>
    <d v="2013-09-25T00:00:00"/>
    <n v="44"/>
    <n v="29.545454549999999"/>
    <n v="4.5454545450000001"/>
    <n v="82.86"/>
    <n v="2.3529411764705899E-2"/>
    <n v="0"/>
    <n v="0"/>
    <n v="0"/>
    <n v="0"/>
    <n v="0"/>
    <s v="Thursday"/>
    <s v="RIC"/>
    <n v="9.0913357127435201"/>
    <n v="6.4877004611781945"/>
    <n v="657.01080293849918"/>
    <n v="0.99848026811180868"/>
    <n v="1"/>
    <n v="1"/>
    <n v="8878.0366426848304"/>
    <n v="0.99988737516914927"/>
    <x v="0"/>
    <x v="0"/>
  </r>
  <r>
    <s v="8P6TKS"/>
    <n v="1"/>
    <d v="2012-08-29T00:00:00"/>
    <d v="2012-09-03T00:00:00"/>
    <d v="2013-05-08T00:00:00"/>
    <n v="48"/>
    <n v="10.41666667"/>
    <n v="4.1666666670000003"/>
    <n v="56.47"/>
    <n v="2.0242914979757099E-2"/>
    <n v="0"/>
    <n v="0"/>
    <n v="0"/>
    <n v="0"/>
    <n v="0"/>
    <s v="Thursday"/>
    <s v="DCX"/>
    <n v="10.024434267979453"/>
    <n v="7.4207990164141275"/>
    <n v="1670.3676258333169"/>
    <n v="0.99940168758533809"/>
    <n v="1"/>
    <n v="1"/>
    <n v="22571.295513828569"/>
    <n v="0.99995569790412375"/>
    <x v="0"/>
    <x v="0"/>
  </r>
  <r>
    <s v="E2R2YS"/>
    <n v="1"/>
    <d v="2012-08-28T00:00:00"/>
    <d v="2012-07-20T00:00:00"/>
    <d v="2012-11-01T00:00:00"/>
    <n v="22"/>
    <n v="95.454545449999998"/>
    <n v="0"/>
    <n v="108.47"/>
    <n v="6.7307692307692304E-2"/>
    <n v="0"/>
    <n v="0"/>
    <n v="0"/>
    <n v="1"/>
    <n v="0"/>
    <s v="Sunday"/>
    <s v="DCX"/>
    <n v="4.4983443245446022"/>
    <n v="1.894709072979277"/>
    <n v="6.6506132800489608"/>
    <n v="0.86929152430070278"/>
    <n v="1"/>
    <n v="1"/>
    <n v="89.868215457833145"/>
    <n v="0.98899505184555936"/>
    <x v="0"/>
    <x v="0"/>
  </r>
  <r>
    <s v="4VWAF5"/>
    <n v="0"/>
    <d v="2010-09-26T00:00:00"/>
    <d v="2012-08-22T00:00:00"/>
    <d v="2013-01-10T00:00:00"/>
    <n v="0"/>
    <n v="0"/>
    <n v="0"/>
    <n v="48.85"/>
    <n v="7.8014184397163094E-2"/>
    <n v="0"/>
    <n v="0"/>
    <n v="0"/>
    <n v="0"/>
    <n v="0"/>
    <s v="Thursday"/>
    <s v="RIC"/>
    <n v="-0.2174004111670238"/>
    <n v="-2.8210356627323492"/>
    <n v="5.9544243011002952E-2"/>
    <n v="5.6197977011125728E-2"/>
    <n v="0"/>
    <n v="0"/>
    <n v="0.80460773087485793"/>
    <n v="0.4458629524349822"/>
    <x v="1"/>
    <x v="1"/>
  </r>
  <r>
    <s v="E7HSBB"/>
    <n v="1"/>
    <d v="2012-10-01T00:00:00"/>
    <d v="2012-10-09T00:00:00"/>
    <d v="2013-06-01T00:00:00"/>
    <n v="20"/>
    <n v="45"/>
    <n v="5"/>
    <n v="173.64"/>
    <n v="1.27659574468085E-2"/>
    <n v="0"/>
    <n v="0"/>
    <n v="0"/>
    <n v="0"/>
    <n v="0"/>
    <s v="Thursday"/>
    <s v="DCX"/>
    <n v="3.7121754727711878"/>
    <n v="1.1085402212058626"/>
    <n v="3.0299321338643384"/>
    <n v="0.75185686339558988"/>
    <n v="1"/>
    <n v="1"/>
    <n v="40.942779614864023"/>
    <n v="0.97615799407711135"/>
    <x v="0"/>
    <x v="0"/>
  </r>
  <r>
    <s v="YSE84V"/>
    <n v="1"/>
    <d v="2011-02-02T00:00:00"/>
    <d v="2011-02-25T00:00:00"/>
    <d v="2013-10-14T00:00:00"/>
    <n v="43"/>
    <n v="27.906976740000001"/>
    <n v="0"/>
    <n v="113.39"/>
    <n v="3.4303534303534298E-2"/>
    <n v="0"/>
    <n v="0"/>
    <n v="0"/>
    <n v="0"/>
    <n v="0"/>
    <s v="Tuesday"/>
    <s v="CHO"/>
    <n v="8.6789975920853362"/>
    <n v="6.0753623405200106"/>
    <n v="435.00709466048181"/>
    <n v="0.99770645933920254"/>
    <n v="1"/>
    <n v="1"/>
    <n v="5878.1513316838682"/>
    <n v="0.99982990742309852"/>
    <x v="0"/>
    <x v="0"/>
  </r>
  <r>
    <s v="NK79NA"/>
    <n v="1"/>
    <d v="2012-09-22T00:00:00"/>
    <d v="2013-03-17T00:00:00"/>
    <d v="2014-01-12T00:00:00"/>
    <n v="56"/>
    <n v="51.785714290000001"/>
    <n v="7.1428571429999996"/>
    <n v="165.41"/>
    <n v="7.9734219269102999E-2"/>
    <n v="0"/>
    <n v="0"/>
    <n v="0"/>
    <n v="1"/>
    <n v="0"/>
    <s v="Friday"/>
    <s v="RIC"/>
    <n v="11.621657266802726"/>
    <n v="9.0180220152374009"/>
    <n v="8250.4416830694081"/>
    <n v="0.99987880905684012"/>
    <n v="1"/>
    <n v="1"/>
    <n v="111486.3305945991"/>
    <n v="0.99999103037094295"/>
    <x v="0"/>
    <x v="0"/>
  </r>
  <r>
    <s v="68UJYH"/>
    <n v="1"/>
    <d v="2012-05-09T00:00:00"/>
    <d v="2012-06-14T00:00:00"/>
    <d v="2013-09-25T00:00:00"/>
    <n v="46"/>
    <n v="21.739130429999999"/>
    <n v="2.1739130430000002"/>
    <n v="24.53"/>
    <n v="8.7606837606837601E-2"/>
    <n v="0"/>
    <n v="0"/>
    <n v="0"/>
    <n v="0"/>
    <n v="0"/>
    <s v="Thursday"/>
    <s v="RIC"/>
    <n v="9.6344642211840572"/>
    <n v="7.0308289696187316"/>
    <n v="1130.9677596109857"/>
    <n v="0.99911658261332137"/>
    <n v="1"/>
    <n v="1"/>
    <n v="15282.508547216974"/>
    <n v="0.99993456999766051"/>
    <x v="0"/>
    <x v="0"/>
  </r>
  <r>
    <s v="B7VRRR"/>
    <n v="0"/>
    <d v="2013-05-11T00:00:00"/>
    <d v="2013-07-03T00:00:00"/>
    <d v="2013-07-03T00:00:00"/>
    <n v="39"/>
    <n v="2.5641025640000001"/>
    <n v="0"/>
    <n v="53.33"/>
    <n v="0"/>
    <n v="0"/>
    <n v="0"/>
    <n v="0"/>
    <n v="0"/>
    <n v="0"/>
    <s v="Monday"/>
    <s v="RIC"/>
    <n v="8.0633761127589079"/>
    <n v="5.4597408611935823"/>
    <n v="235.03650939235425"/>
    <n v="0.99576336727494241"/>
    <n v="1"/>
    <n v="0"/>
    <n v="3175.9945702892569"/>
    <n v="0.99968523710762625"/>
    <x v="0"/>
    <x v="1"/>
  </r>
  <r>
    <s v="QM2WTW"/>
    <n v="1"/>
    <d v="2010-08-03T00:00:00"/>
    <d v="2011-11-01T00:00:00"/>
    <d v="2014-01-19T00:00:00"/>
    <n v="59"/>
    <n v="47.457627119999998"/>
    <n v="28.81355932"/>
    <n v="67.180000000000007"/>
    <n v="8.5185185185185197E-2"/>
    <n v="1"/>
    <n v="1"/>
    <n v="0"/>
    <n v="0"/>
    <n v="0"/>
    <s v="Monday"/>
    <s v="CHO"/>
    <n v="14.030117015945766"/>
    <n v="11.426481764380441"/>
    <n v="91718.718442870144"/>
    <n v="0.99998909721903884"/>
    <n v="1"/>
    <n v="1"/>
    <n v="1239374.0552118693"/>
    <n v="0.99999919314174046"/>
    <x v="0"/>
    <x v="0"/>
  </r>
  <r>
    <s v="XGTST"/>
    <n v="0"/>
    <d v="2011-04-18T00:00:00"/>
    <d v="2011-04-18T00:00:00"/>
    <d v="2013-06-02T00:00:00"/>
    <n v="11"/>
    <n v="9.0909090910000003"/>
    <n v="0"/>
    <n v="65.56"/>
    <n v="2.4484536082474199E-2"/>
    <n v="1"/>
    <n v="0"/>
    <n v="0"/>
    <n v="0"/>
    <n v="0"/>
    <s v="Tuesday"/>
    <s v="RIC"/>
    <n v="2.602251941680418"/>
    <n v="-1.3833098849072023E-3"/>
    <n v="0.99861764644719297"/>
    <n v="0.49965417258391959"/>
    <n v="0"/>
    <n v="0"/>
    <n v="13.494091752430071"/>
    <n v="0.93100637024514898"/>
    <x v="0"/>
    <x v="1"/>
  </r>
  <r>
    <s v="NLMEDZ"/>
    <n v="1"/>
    <d v="2012-04-21T00:00:00"/>
    <d v="2012-04-21T00:00:00"/>
    <d v="2013-04-13T00:00:00"/>
    <n v="47"/>
    <n v="10.638297870000001"/>
    <n v="2.1276595739999999"/>
    <n v="62.03"/>
    <n v="1.4005602240896401E-2"/>
    <n v="0"/>
    <n v="0"/>
    <n v="0"/>
    <n v="0"/>
    <n v="0"/>
    <s v="Monday"/>
    <s v="CHO"/>
    <n v="9.7578801978705734"/>
    <n v="7.1542449463052478"/>
    <n v="1279.5259622209599"/>
    <n v="0.99921907089000717"/>
    <n v="1"/>
    <n v="1"/>
    <n v="17289.941545949881"/>
    <n v="0.99994216624945831"/>
    <x v="0"/>
    <x v="0"/>
  </r>
  <r>
    <s v="94GX7Q"/>
    <n v="1"/>
    <d v="2013-03-19T00:00:00"/>
    <d v="2013-03-26T00:00:00"/>
    <d v="2013-03-26T00:00:00"/>
    <n v="45"/>
    <n v="2.2222222220000001"/>
    <n v="0"/>
    <n v="50.79"/>
    <n v="0"/>
    <n v="0"/>
    <n v="0"/>
    <n v="0"/>
    <n v="1"/>
    <n v="0"/>
    <s v="Friday"/>
    <s v="RIC"/>
    <n v="9.6055563478616666"/>
    <n v="7.001921096296341"/>
    <n v="1098.7419212472289"/>
    <n v="0.99909069575263088"/>
    <n v="1"/>
    <n v="1"/>
    <n v="14847.04816733422"/>
    <n v="0.99993265108055074"/>
    <x v="0"/>
    <x v="0"/>
  </r>
  <r>
    <s v="3CEPCW"/>
    <n v="1"/>
    <d v="2011-11-08T00:00:00"/>
    <d v="2011-11-15T00:00:00"/>
    <d v="2013-12-11T00:00:00"/>
    <n v="48"/>
    <n v="16.666666670000001"/>
    <n v="6.25"/>
    <n v="59.84"/>
    <n v="1.7173051519154599E-2"/>
    <n v="0"/>
    <n v="0"/>
    <n v="0"/>
    <n v="0"/>
    <n v="0"/>
    <s v="Wednesday"/>
    <s v="CHO"/>
    <n v="10.05462983916288"/>
    <n v="7.4509945875975543"/>
    <n v="1721.574550860061"/>
    <n v="0.999419473601592"/>
    <n v="1"/>
    <n v="1"/>
    <n v="23263.24297452992"/>
    <n v="0.99995701557961314"/>
    <x v="0"/>
    <x v="0"/>
  </r>
  <r>
    <s v="RFP484"/>
    <n v="1"/>
    <d v="2013-01-02T00:00:00"/>
    <d v="2013-01-02T00:00:00"/>
    <d v="2013-01-02T00:00:00"/>
    <n v="32"/>
    <n v="81.25"/>
    <n v="0"/>
    <n v="50.93"/>
    <n v="0"/>
    <n v="0"/>
    <n v="0"/>
    <n v="0"/>
    <n v="1"/>
    <n v="0"/>
    <s v="Friday"/>
    <s v="CHO"/>
    <n v="6.8551036550680857"/>
    <n v="4.251468403502761"/>
    <n v="70.208430997703431"/>
    <n v="0.98595671908524074"/>
    <n v="1"/>
    <n v="1"/>
    <n v="948.71046295621795"/>
    <n v="0.99894704750657659"/>
    <x v="0"/>
    <x v="0"/>
  </r>
  <r>
    <s v="YBPANY"/>
    <n v="1"/>
    <d v="2013-05-11T00:00:00"/>
    <d v="2013-05-13T00:00:00"/>
    <d v="2013-05-22T00:00:00"/>
    <n v="46"/>
    <n v="10.86956522"/>
    <n v="2.1739130430000002"/>
    <n v="38.65"/>
    <n v="0.22222222222222199"/>
    <n v="0"/>
    <n v="0"/>
    <n v="0"/>
    <n v="0"/>
    <n v="0"/>
    <s v="Tuesday"/>
    <s v="RIC"/>
    <n v="9.504749303233627"/>
    <n v="6.9011140516683014"/>
    <n v="993.38077689767772"/>
    <n v="0.99899434902279605"/>
    <n v="1"/>
    <n v="1"/>
    <n v="13423.327132509652"/>
    <n v="0.99992550837072658"/>
    <x v="0"/>
    <x v="0"/>
  </r>
  <r>
    <s v="D9KQHQ"/>
    <n v="0"/>
    <d v="2013-02-23T00:00:00"/>
    <d v="2013-03-04T00:00:00"/>
    <d v="2013-03-04T00:00:00"/>
    <n v="25"/>
    <n v="40"/>
    <n v="0"/>
    <n v="99.08"/>
    <n v="0"/>
    <n v="0"/>
    <n v="0"/>
    <n v="0"/>
    <n v="1"/>
    <n v="0"/>
    <s v="Saturday"/>
    <s v="DCX"/>
    <n v="5.2059574443800516"/>
    <n v="2.6023221928147264"/>
    <n v="13.49503976098109"/>
    <n v="0.93101088258537379"/>
    <n v="1"/>
    <n v="0"/>
    <n v="182.35538435080164"/>
    <n v="0.99454611052988351"/>
    <x v="0"/>
    <x v="1"/>
  </r>
  <r>
    <s v="GSKHGL"/>
    <n v="1"/>
    <d v="2012-08-28T00:00:00"/>
    <d v="2012-07-20T00:00:00"/>
    <d v="2012-10-08T00:00:00"/>
    <n v="36"/>
    <n v="16.666666670000001"/>
    <n v="8.3333333330000006"/>
    <n v="67.63"/>
    <n v="0.1"/>
    <n v="0"/>
    <n v="0"/>
    <n v="0"/>
    <n v="1"/>
    <n v="0"/>
    <s v="Sunday"/>
    <s v="BWI"/>
    <n v="7.7437635905944449"/>
    <n v="5.1401283390291201"/>
    <n v="170.73767922326658"/>
    <n v="0.99417716598638817"/>
    <n v="1"/>
    <n v="1"/>
    <n v="2307.1391910933603"/>
    <n v="0.99956675056519173"/>
    <x v="0"/>
    <x v="0"/>
  </r>
  <r>
    <s v="TM5Y64"/>
    <n v="1"/>
    <d v="2013-06-24T00:00:00"/>
    <d v="2013-06-24T00:00:00"/>
    <d v="2013-12-09T00:00:00"/>
    <n v="50"/>
    <n v="20"/>
    <n v="2"/>
    <n v="45.09"/>
    <n v="4.1666666666666699E-2"/>
    <n v="1"/>
    <n v="0"/>
    <n v="0"/>
    <n v="0"/>
    <n v="0"/>
    <s v="Tuesday"/>
    <s v="DCX"/>
    <n v="10.952021790302858"/>
    <n v="8.3483865387375324"/>
    <n v="4223.3610135327408"/>
    <n v="0.99976327780774499"/>
    <n v="1"/>
    <n v="1"/>
    <n v="57069.310985043317"/>
    <n v="0.99998247775449722"/>
    <x v="0"/>
    <x v="0"/>
  </r>
  <r>
    <s v="CZPW4F"/>
    <n v="1"/>
    <d v="2013-03-16T00:00:00"/>
    <d v="2013-03-24T00:00:00"/>
    <d v="2013-12-17T00:00:00"/>
    <n v="36"/>
    <n v="88.888888890000004"/>
    <n v="11.11111111"/>
    <n v="68.010000000000005"/>
    <n v="8.2089552238805999E-2"/>
    <n v="1"/>
    <n v="0"/>
    <n v="0"/>
    <n v="0"/>
    <n v="0"/>
    <s v="Wednesday"/>
    <s v="CHO"/>
    <n v="8.0618292914981478"/>
    <n v="5.4581940399328222"/>
    <n v="234.67323095840726"/>
    <n v="0.99575683671864934"/>
    <n v="1"/>
    <n v="1"/>
    <n v="3171.0856719368194"/>
    <n v="0.99968475000254664"/>
    <x v="0"/>
    <x v="0"/>
  </r>
  <r>
    <s v="K8TJ9K"/>
    <n v="1"/>
    <d v="2013-01-29T00:00:00"/>
    <d v="2013-02-04T00:00:00"/>
    <d v="2013-02-04T00:00:00"/>
    <n v="44"/>
    <n v="9.0909090910000003"/>
    <n v="0"/>
    <n v="82.59"/>
    <n v="0"/>
    <n v="0"/>
    <n v="0"/>
    <n v="0"/>
    <n v="0"/>
    <n v="0"/>
    <s v="Monday"/>
    <s v="CHO"/>
    <n v="9.0187220787397386"/>
    <n v="6.415086827174413"/>
    <n v="610.99380938108334"/>
    <n v="0.99836599654331259"/>
    <n v="1"/>
    <n v="1"/>
    <n v="8256.2195383667276"/>
    <n v="0.99987889385823481"/>
    <x v="0"/>
    <x v="0"/>
  </r>
  <r>
    <s v="XT9BJZ"/>
    <n v="1"/>
    <d v="2013-06-29T00:00:00"/>
    <d v="2013-06-29T00:00:00"/>
    <d v="2013-06-29T00:00:00"/>
    <n v="45"/>
    <n v="4.4444444440000002"/>
    <n v="0"/>
    <n v="149.66"/>
    <n v="0"/>
    <n v="1"/>
    <n v="0"/>
    <n v="0"/>
    <n v="1"/>
    <n v="0"/>
    <s v="Saturday"/>
    <s v="BWI"/>
    <n v="9.7790313919145309"/>
    <n v="7.1753961403492053"/>
    <n v="1306.8777054513932"/>
    <n v="0.99923540251826914"/>
    <n v="1"/>
    <n v="1"/>
    <n v="17659.539393588049"/>
    <n v="0.99994337658789956"/>
    <x v="0"/>
    <x v="0"/>
  </r>
  <r>
    <s v="RTTVC8"/>
    <n v="1"/>
    <d v="2013-04-15T00:00:00"/>
    <d v="2013-12-09T00:00:00"/>
    <d v="2013-12-09T00:00:00"/>
    <n v="49"/>
    <n v="51.020408160000002"/>
    <n v="4.0816326529999998"/>
    <n v="57.31"/>
    <n v="0"/>
    <n v="0"/>
    <n v="0"/>
    <n v="0"/>
    <n v="0"/>
    <n v="0"/>
    <s v="Tuesday"/>
    <s v="RIC"/>
    <n v="10.243473436793687"/>
    <n v="7.6398381852283617"/>
    <n v="2079.4073105271832"/>
    <n v="0.99951932489616824"/>
    <n v="1"/>
    <n v="1"/>
    <n v="28098.555176504655"/>
    <n v="0.99996441224803312"/>
    <x v="0"/>
    <x v="0"/>
  </r>
  <r>
    <s v="BGX9YF"/>
    <n v="1"/>
    <d v="2013-05-10T00:00:00"/>
    <d v="2013-05-10T00:00:00"/>
    <d v="2013-05-10T00:00:00"/>
    <n v="43"/>
    <n v="6.9767441860000003"/>
    <n v="0"/>
    <n v="57.5"/>
    <n v="0"/>
    <n v="0"/>
    <n v="0"/>
    <n v="0"/>
    <n v="1"/>
    <n v="0"/>
    <s v="Friday"/>
    <s v="CHO"/>
    <n v="9.1590179630514648"/>
    <n v="6.5553827114861392"/>
    <n v="703.01815146618992"/>
    <n v="0.99857958207765329"/>
    <n v="1"/>
    <n v="1"/>
    <n v="9499.7234159232376"/>
    <n v="0.99989474485718377"/>
    <x v="0"/>
    <x v="0"/>
  </r>
  <r>
    <s v="2643ZF"/>
    <n v="1"/>
    <d v="2012-08-28T00:00:00"/>
    <d v="2012-07-31T00:00:00"/>
    <d v="2014-01-12T00:00:00"/>
    <n v="63"/>
    <n v="20.63492063"/>
    <n v="0"/>
    <n v="63.74"/>
    <n v="9.6226415094339601E-2"/>
    <n v="0"/>
    <n v="0"/>
    <n v="1"/>
    <n v="0"/>
    <n v="0"/>
    <s v="Tuesday"/>
    <s v="DCX"/>
    <n v="13.893509178112456"/>
    <n v="11.289873926547131"/>
    <n v="80007.361369954233"/>
    <n v="0.99998750130632752"/>
    <n v="1"/>
    <n v="1"/>
    <n v="1081121.1668820465"/>
    <n v="0.99999907503515273"/>
    <x v="0"/>
    <x v="0"/>
  </r>
  <r>
    <s v="VSACEF"/>
    <n v="1"/>
    <d v="2012-08-28T00:00:00"/>
    <d v="2012-11-28T00:00:00"/>
    <d v="2014-01-18T00:00:00"/>
    <n v="55"/>
    <n v="10.90909091"/>
    <n v="0"/>
    <n v="123.74"/>
    <n v="3.6057692307692298E-2"/>
    <n v="1"/>
    <n v="0"/>
    <n v="0"/>
    <n v="0"/>
    <n v="0"/>
    <s v="Tuesday"/>
    <s v="DCX"/>
    <n v="11.699437716367854"/>
    <n v="9.095802464802528"/>
    <n v="8917.7813298884648"/>
    <n v="0.99988787705819748"/>
    <n v="1"/>
    <n v="1"/>
    <n v="120503.9385411925"/>
    <n v="0.99999170158491335"/>
    <x v="0"/>
    <x v="0"/>
  </r>
  <r>
    <s v="U6S9CC"/>
    <n v="1"/>
    <d v="2013-04-21T00:00:00"/>
    <d v="2013-04-21T00:00:00"/>
    <d v="2013-04-21T00:00:00"/>
    <n v="44"/>
    <n v="4.5454545450000001"/>
    <n v="2.2727272730000001"/>
    <n v="109.83"/>
    <n v="0"/>
    <n v="0"/>
    <n v="0"/>
    <n v="0"/>
    <n v="0"/>
    <n v="0"/>
    <s v="Monday"/>
    <s v="RIC"/>
    <n v="8.9672541798229091"/>
    <n v="6.3636189282575835"/>
    <n v="580.34277958728376"/>
    <n v="0.99827984446506768"/>
    <n v="1"/>
    <n v="1"/>
    <n v="7842.0391863416035"/>
    <n v="0.99987249840575299"/>
    <x v="0"/>
    <x v="0"/>
  </r>
  <r>
    <s v="X4VB6X"/>
    <n v="1"/>
    <d v="2013-06-04T00:00:00"/>
    <d v="2013-06-05T00:00:00"/>
    <d v="2013-06-05T00:00:00"/>
    <n v="45"/>
    <n v="0"/>
    <n v="0"/>
    <n v="53.09"/>
    <n v="0"/>
    <n v="1"/>
    <n v="0"/>
    <n v="0"/>
    <n v="1"/>
    <n v="0"/>
    <s v="Saturday"/>
    <s v="DCX"/>
    <n v="10.116769409032683"/>
    <n v="7.5131341574673574"/>
    <n v="1831.9461624024595"/>
    <n v="0.99945443023886238"/>
    <n v="1"/>
    <n v="1"/>
    <n v="24754.669306034721"/>
    <n v="0.9999596052125419"/>
    <x v="0"/>
    <x v="0"/>
  </r>
  <r>
    <s v="JPRJYX"/>
    <n v="0"/>
    <d v="2013-03-06T00:00:00"/>
    <d v="2013-03-06T00:00:00"/>
    <d v="2013-03-06T00:00:00"/>
    <n v="0"/>
    <n v="0"/>
    <n v="0"/>
    <n v="156.21"/>
    <n v="0"/>
    <n v="0"/>
    <n v="0"/>
    <n v="0"/>
    <n v="0"/>
    <n v="0"/>
    <s v="Wednesday"/>
    <s v="RIC"/>
    <n v="-0.54631930883324653"/>
    <n v="-3.1499545603985717"/>
    <n v="4.2854074094845665E-2"/>
    <n v="4.1093068684649126E-2"/>
    <n v="0"/>
    <n v="0"/>
    <n v="0.57907729736064051"/>
    <n v="0.36671877831980942"/>
    <x v="1"/>
    <x v="1"/>
  </r>
  <r>
    <s v="FELMYK"/>
    <n v="1"/>
    <d v="2012-08-28T00:00:00"/>
    <d v="2012-07-20T00:00:00"/>
    <d v="2012-07-20T00:00:00"/>
    <n v="35"/>
    <n v="8.5714285710000002"/>
    <n v="2.8571428569999999"/>
    <n v="69.209999999999994"/>
    <n v="0"/>
    <n v="0"/>
    <n v="0"/>
    <n v="0"/>
    <n v="1"/>
    <n v="0"/>
    <s v="Sunday"/>
    <s v="DCX"/>
    <n v="7.4808415314012686"/>
    <n v="4.8772062798359439"/>
    <n v="131.26343784816339"/>
    <n v="0.99243933156230235"/>
    <n v="1"/>
    <n v="1"/>
    <n v="1773.7327999001905"/>
    <n v="0.99943653489693984"/>
    <x v="0"/>
    <x v="0"/>
  </r>
  <r>
    <s v="2LTVL9"/>
    <n v="1"/>
    <d v="2013-05-27T00:00:00"/>
    <d v="2013-06-16T00:00:00"/>
    <d v="2013-06-16T00:00:00"/>
    <n v="47"/>
    <n v="8.5106382979999999"/>
    <n v="0"/>
    <n v="51"/>
    <n v="0"/>
    <n v="1"/>
    <n v="0"/>
    <n v="0"/>
    <n v="0"/>
    <n v="0"/>
    <s v="Tuesday"/>
    <s v="BWI"/>
    <n v="10.283066816306341"/>
    <n v="7.6794315647410158"/>
    <n v="2163.389675295115"/>
    <n v="0.99953797598860583"/>
    <n v="1"/>
    <n v="1"/>
    <n v="29233.389654742023"/>
    <n v="0.99996579371035932"/>
    <x v="0"/>
    <x v="0"/>
  </r>
  <r>
    <s v="7QFTDA"/>
    <n v="1"/>
    <d v="2013-02-15T00:00:00"/>
    <d v="2013-02-17T00:00:00"/>
    <d v="2013-02-17T00:00:00"/>
    <n v="35"/>
    <n v="68.571428569999995"/>
    <n v="0"/>
    <n v="111.49"/>
    <n v="0"/>
    <n v="0"/>
    <n v="0"/>
    <n v="0"/>
    <n v="0"/>
    <n v="0"/>
    <s v="Thursday"/>
    <s v="RIC"/>
    <n v="7.0138284009632299"/>
    <n v="4.4101931493979052"/>
    <n v="82.285355336242986"/>
    <n v="0.98799308718846479"/>
    <n v="1"/>
    <n v="1"/>
    <n v="1111.9031780971939"/>
    <n v="0.99910144923684219"/>
    <x v="0"/>
    <x v="0"/>
  </r>
  <r>
    <s v="SL3S9Q"/>
    <n v="1"/>
    <d v="2011-08-01T00:00:00"/>
    <d v="2011-08-02T00:00:00"/>
    <d v="2013-11-05T00:00:00"/>
    <n v="48"/>
    <n v="2.0833333330000001"/>
    <n v="2.0833333330000001"/>
    <n v="49.99"/>
    <n v="2.17917675544794E-2"/>
    <n v="1"/>
    <n v="0"/>
    <n v="0"/>
    <n v="0"/>
    <n v="0"/>
    <s v="Tuesday"/>
    <s v="CHO"/>
    <n v="10.525280033227"/>
    <n v="7.9216447816616746"/>
    <n v="2756.3008325170786"/>
    <n v="0.99963732647950243"/>
    <n v="1"/>
    <n v="1"/>
    <n v="37245.262452160845"/>
    <n v="0.99997315166853895"/>
    <x v="0"/>
    <x v="0"/>
  </r>
  <r>
    <s v="QW35H6"/>
    <n v="1"/>
    <d v="2010-08-01T00:00:00"/>
    <d v="2011-02-11T00:00:00"/>
    <d v="2013-10-27T00:00:00"/>
    <n v="37"/>
    <n v="91.891891889999997"/>
    <n v="5.4054054049999998"/>
    <n v="62.07"/>
    <n v="3.5389282103134502E-2"/>
    <n v="0"/>
    <n v="0"/>
    <n v="0"/>
    <n v="1"/>
    <n v="0"/>
    <s v="Friday"/>
    <s v="CHO"/>
    <n v="7.9568746989654597"/>
    <n v="5.353239447400135"/>
    <n v="211.29165862766578"/>
    <n v="0.9952894993309469"/>
    <n v="1"/>
    <n v="1"/>
    <n v="2855.1358352104035"/>
    <n v="0.99964987659631865"/>
    <x v="0"/>
    <x v="0"/>
  </r>
  <r>
    <s v="RVD9T9"/>
    <n v="1"/>
    <d v="2013-04-22T00:00:00"/>
    <d v="2013-11-24T00:00:00"/>
    <d v="2013-11-24T00:00:00"/>
    <n v="52"/>
    <n v="3.846153846"/>
    <n v="1.923076923"/>
    <n v="57.64"/>
    <n v="0"/>
    <n v="0"/>
    <n v="0"/>
    <n v="0"/>
    <n v="0"/>
    <n v="0"/>
    <s v="Tuesday"/>
    <s v="CHO"/>
    <n v="10.83532685811633"/>
    <n v="8.2316916065510046"/>
    <n v="3758.1857496690454"/>
    <n v="0.9997339849460517"/>
    <n v="1"/>
    <n v="1"/>
    <n v="50783.5040860066"/>
    <n v="0.99998030895411905"/>
    <x v="0"/>
    <x v="0"/>
  </r>
  <r>
    <s v="6BLANB"/>
    <n v="0"/>
    <d v="2011-02-13T00:00:00"/>
    <d v="2011-02-13T00:00:00"/>
    <d v="2014-01-19T00:00:00"/>
    <n v="13"/>
    <n v="92.307692309999993"/>
    <n v="7.692307692"/>
    <n v="57.07"/>
    <n v="3.1746031746031703E-2"/>
    <n v="0"/>
    <n v="1"/>
    <n v="0"/>
    <n v="0"/>
    <n v="0"/>
    <s v="Wednesday"/>
    <s v="CHO"/>
    <n v="3.4404245889282832"/>
    <n v="0.83678933736295802"/>
    <n v="2.3089418300740356"/>
    <n v="0.69778858276948752"/>
    <n v="1"/>
    <n v="0"/>
    <n v="31.200202616978718"/>
    <n v="0.96894429479543986"/>
    <x v="0"/>
    <x v="1"/>
  </r>
  <r>
    <s v="NED82T"/>
    <n v="0"/>
    <d v="2012-12-12T00:00:00"/>
    <d v="2013-02-07T00:00:00"/>
    <d v="2013-02-07T00:00:00"/>
    <n v="0"/>
    <n v="0"/>
    <n v="0"/>
    <n v="45.79"/>
    <n v="0"/>
    <n v="0"/>
    <n v="0"/>
    <n v="0"/>
    <n v="1"/>
    <n v="0"/>
    <s v="Saturday"/>
    <s v="BWI"/>
    <n v="0.10394012382497655"/>
    <n v="-2.4996951277403485"/>
    <n v="8.2110027878081526E-2"/>
    <n v="7.5879555463589737E-2"/>
    <n v="0"/>
    <n v="0"/>
    <n v="1.1095340182735438"/>
    <n v="0.52596166198902716"/>
    <x v="0"/>
    <x v="1"/>
  </r>
  <r>
    <s v="BAG22K"/>
    <n v="1"/>
    <d v="2010-01-11T00:00:00"/>
    <d v="2011-03-30T00:00:00"/>
    <d v="2014-01-09T00:00:00"/>
    <n v="45"/>
    <n v="91.111111109999996"/>
    <n v="13.33333333"/>
    <n v="70.94"/>
    <n v="7.7755905511810997E-2"/>
    <n v="1"/>
    <n v="0"/>
    <n v="0"/>
    <n v="0"/>
    <n v="0"/>
    <s v="Wednesday"/>
    <s v="CHO"/>
    <n v="10.000815088270835"/>
    <n v="7.3971798367055097"/>
    <n v="1631.3771863993079"/>
    <n v="0.99938739648634412"/>
    <n v="1"/>
    <n v="1"/>
    <n v="22044.42662756169"/>
    <n v="0.99995463911781368"/>
    <x v="0"/>
    <x v="0"/>
  </r>
  <r>
    <s v="WLKMX6"/>
    <n v="1"/>
    <d v="2013-07-01T00:00:00"/>
    <d v="2013-07-01T00:00:00"/>
    <d v="2013-07-01T00:00:00"/>
    <n v="45"/>
    <n v="0"/>
    <n v="0"/>
    <n v="99.43"/>
    <n v="0"/>
    <n v="1"/>
    <n v="0"/>
    <n v="0"/>
    <n v="0"/>
    <n v="0"/>
    <s v="Tuesday"/>
    <s v="DCX"/>
    <n v="9.6906194527846417"/>
    <n v="7.086984201219316"/>
    <n v="1196.2945712537096"/>
    <n v="0.99916478365140093"/>
    <n v="1"/>
    <n v="1"/>
    <n v="16165.254804843065"/>
    <n v="0.99993814275402237"/>
    <x v="0"/>
    <x v="0"/>
  </r>
  <r>
    <s v="VX2MYA"/>
    <n v="1"/>
    <d v="2011-12-09T00:00:00"/>
    <d v="2011-12-13T00:00:00"/>
    <d v="2013-02-28T00:00:00"/>
    <n v="47"/>
    <n v="0"/>
    <n v="0"/>
    <n v="99.64"/>
    <n v="3.8374717832957102E-2"/>
    <n v="0"/>
    <n v="0"/>
    <n v="0"/>
    <n v="1"/>
    <n v="0"/>
    <s v="Friday"/>
    <s v="RIC"/>
    <n v="9.834882253565695"/>
    <n v="7.2312470020003694"/>
    <n v="1381.9447178894602"/>
    <n v="0.9992769052970345"/>
    <n v="1"/>
    <n v="1"/>
    <n v="18673.902755805735"/>
    <n v="0.99994645219773959"/>
    <x v="0"/>
    <x v="0"/>
  </r>
  <r>
    <s v="KBU59V"/>
    <n v="1"/>
    <d v="2013-02-28T00:00:00"/>
    <d v="2013-03-09T00:00:00"/>
    <d v="2013-04-04T00:00:00"/>
    <n v="38"/>
    <n v="2.6315789469999999"/>
    <n v="0"/>
    <n v="49.69"/>
    <n v="7.69230769230769E-2"/>
    <n v="0"/>
    <n v="0"/>
    <n v="0"/>
    <n v="0"/>
    <n v="0"/>
    <s v="Tuesday"/>
    <s v="RIC"/>
    <n v="7.8186665243555389"/>
    <n v="5.2150312727902133"/>
    <n v="184.0175756327024"/>
    <n v="0.99459510807781204"/>
    <n v="1"/>
    <n v="1"/>
    <n v="2486.5873925639034"/>
    <n v="0.99959800407294663"/>
    <x v="0"/>
    <x v="0"/>
  </r>
  <r>
    <s v="SEJA9D"/>
    <n v="1"/>
    <d v="2013-04-12T00:00:00"/>
    <d v="2013-04-13T00:00:00"/>
    <d v="2013-06-24T00:00:00"/>
    <n v="43"/>
    <n v="37.20930233"/>
    <n v="0"/>
    <n v="67.61"/>
    <n v="6.9444444444444406E-2"/>
    <n v="1"/>
    <n v="0"/>
    <n v="0"/>
    <n v="0"/>
    <n v="0"/>
    <s v="Tuesday"/>
    <s v="DCX"/>
    <n v="9.337392170302973"/>
    <n v="6.7337569187376474"/>
    <n v="840.2982755410294"/>
    <n v="0.99881136092979994"/>
    <n v="1"/>
    <n v="1"/>
    <n v="11354.758320064428"/>
    <n v="0.99991193895010666"/>
    <x v="0"/>
    <x v="0"/>
  </r>
  <r>
    <s v="CD3MVA"/>
    <n v="1"/>
    <d v="2012-10-19T00:00:00"/>
    <d v="2012-10-31T00:00:00"/>
    <d v="2014-01-19T00:00:00"/>
    <n v="59"/>
    <n v="50.847457630000001"/>
    <n v="16.94915254"/>
    <n v="167.16"/>
    <n v="0.13483146067415699"/>
    <n v="0"/>
    <n v="0"/>
    <n v="1"/>
    <n v="1"/>
    <n v="0"/>
    <s v="Friday"/>
    <s v="RIC"/>
    <n v="13.253358578844546"/>
    <n v="10.64972332727922"/>
    <n v="42180.922623625818"/>
    <n v="0.9999762931621462"/>
    <n v="1"/>
    <n v="1"/>
    <n v="569981.15556078288"/>
    <n v="0.99999824555911054"/>
    <x v="0"/>
    <x v="0"/>
  </r>
  <r>
    <s v="CS264K"/>
    <n v="1"/>
    <d v="2009-09-24T00:00:00"/>
    <d v="2009-12-06T00:00:00"/>
    <d v="2014-01-14T00:00:00"/>
    <n v="45"/>
    <n v="66.666666669999998"/>
    <n v="0"/>
    <n v="233.79"/>
    <n v="9.8666666666666694E-2"/>
    <n v="1"/>
    <n v="0"/>
    <n v="1"/>
    <n v="0"/>
    <n v="0"/>
    <s v="Monday"/>
    <s v="CHO"/>
    <n v="10.008946238254689"/>
    <n v="7.4053109866893632"/>
    <n v="1644.6962351908462"/>
    <n v="0.99939235444633312"/>
    <n v="1"/>
    <n v="1"/>
    <n v="22224.403886212724"/>
    <n v="0.99995500644194724"/>
    <x v="0"/>
    <x v="0"/>
  </r>
  <r>
    <s v="EFK7VU"/>
    <n v="0"/>
    <d v="2013-05-18T00:00:00"/>
    <d v="2013-06-12T00:00:00"/>
    <d v="2013-06-12T00:00:00"/>
    <n v="17"/>
    <n v="11.764705879999999"/>
    <n v="0"/>
    <n v="68.59"/>
    <n v="0"/>
    <n v="0"/>
    <n v="0"/>
    <n v="0"/>
    <n v="0"/>
    <n v="0"/>
    <s v="Thursday"/>
    <s v="CHO"/>
    <n v="3.3562230721659136"/>
    <n v="0.75258782060058849"/>
    <n v="2.122485527564947"/>
    <n v="0.67974231067778734"/>
    <n v="1"/>
    <n v="0"/>
    <n v="28.680661266164481"/>
    <n v="0.96630802828035423"/>
    <x v="0"/>
    <x v="1"/>
  </r>
  <r>
    <s v="4JLGCE"/>
    <n v="1"/>
    <d v="2013-06-03T00:00:00"/>
    <d v="2013-06-18T00:00:00"/>
    <d v="2013-06-18T00:00:00"/>
    <n v="44"/>
    <n v="9.0909090910000003"/>
    <n v="0"/>
    <n v="88.61"/>
    <n v="0"/>
    <n v="1"/>
    <n v="0"/>
    <n v="0"/>
    <n v="1"/>
    <n v="0"/>
    <s v="Saturday"/>
    <s v="BWI"/>
    <n v="9.7810083110605817"/>
    <n v="7.1773730594952561"/>
    <n v="1309.4638524683562"/>
    <n v="0.99923691142024529"/>
    <n v="1"/>
    <n v="1"/>
    <n v="17694.485406465279"/>
    <n v="0.99994348841091218"/>
    <x v="0"/>
    <x v="0"/>
  </r>
  <r>
    <s v="F5PUVL"/>
    <n v="0"/>
    <d v="2012-10-31T00:00:00"/>
    <d v="2012-10-31T00:00:00"/>
    <d v="2013-02-06T00:00:00"/>
    <n v="7"/>
    <n v="14.28571429"/>
    <n v="0"/>
    <n v="52.02"/>
    <n v="2.04081632653061E-2"/>
    <n v="0"/>
    <n v="0"/>
    <n v="0"/>
    <n v="1"/>
    <n v="0"/>
    <s v="Sunday"/>
    <s v="DCX"/>
    <n v="1.5507223584397811"/>
    <n v="-1.052912893125544"/>
    <n v="0.34891990100847048"/>
    <n v="0.25866613780967523"/>
    <n v="0"/>
    <n v="0"/>
    <n v="4.7148747823635588"/>
    <n v="0.82501803835036613"/>
    <x v="0"/>
    <x v="1"/>
  </r>
  <r>
    <s v="QSEH9T"/>
    <n v="1"/>
    <d v="2013-04-03T00:00:00"/>
    <d v="2013-04-03T00:00:00"/>
    <d v="2013-04-03T00:00:00"/>
    <n v="20"/>
    <n v="95"/>
    <n v="0"/>
    <n v="99.7"/>
    <n v="0"/>
    <n v="0"/>
    <n v="0"/>
    <n v="0"/>
    <n v="0"/>
    <n v="0"/>
    <s v="Thursday"/>
    <s v="RIC"/>
    <n v="3.8820277203676525"/>
    <n v="1.2783924688023274"/>
    <n v="3.590862659654555"/>
    <n v="0.78217601480693266"/>
    <n v="1"/>
    <n v="1"/>
    <n v="48.522505457564002"/>
    <n v="0.97980716058768669"/>
    <x v="0"/>
    <x v="0"/>
  </r>
  <r>
    <s v="XRLFLB"/>
    <n v="1"/>
    <d v="2012-02-03T00:00:00"/>
    <d v="2013-12-22T00:00:00"/>
    <d v="2013-12-22T00:00:00"/>
    <n v="40"/>
    <n v="35"/>
    <n v="5"/>
    <n v="93.7"/>
    <n v="0"/>
    <n v="0"/>
    <n v="0"/>
    <n v="0"/>
    <n v="0"/>
    <n v="0"/>
    <s v="Monday"/>
    <s v="CHO"/>
    <n v="8.2300833096558037"/>
    <n v="5.6264480580904781"/>
    <n v="277.67408174064906"/>
    <n v="0.99641157873831032"/>
    <n v="1"/>
    <n v="1"/>
    <n v="3752.146329088755"/>
    <n v="0.99973355688472643"/>
    <x v="0"/>
    <x v="0"/>
  </r>
  <r>
    <s v="8XRSQL"/>
    <n v="1"/>
    <d v="2013-03-20T00:00:00"/>
    <d v="2013-05-28T00:00:00"/>
    <d v="2013-05-28T00:00:00"/>
    <n v="40"/>
    <n v="40"/>
    <n v="2.5"/>
    <n v="52.7"/>
    <n v="0"/>
    <n v="1"/>
    <n v="0"/>
    <n v="0"/>
    <n v="0"/>
    <n v="0"/>
    <s v="Thursday"/>
    <s v="RIC"/>
    <n v="8.8445515711487008"/>
    <n v="6.2409163195833752"/>
    <n v="513.32866861435036"/>
    <n v="0.99805571794647552"/>
    <n v="1"/>
    <n v="1"/>
    <n v="6936.4928389547676"/>
    <n v="0.99985585570706681"/>
    <x v="0"/>
    <x v="0"/>
  </r>
  <r>
    <s v="2FSN3X"/>
    <n v="1"/>
    <d v="2013-03-28T00:00:00"/>
    <d v="2013-04-12T00:00:00"/>
    <d v="2013-04-12T00:00:00"/>
    <n v="45"/>
    <n v="22.222222219999999"/>
    <n v="0"/>
    <n v="81.45"/>
    <n v="0"/>
    <n v="0"/>
    <n v="0"/>
    <n v="0"/>
    <n v="0"/>
    <n v="0"/>
    <s v="Tuesday"/>
    <s v="DCX"/>
    <n v="9.2342446654917705"/>
    <n v="6.6306094139264449"/>
    <n v="757.94393151309418"/>
    <n v="0.99868237960871986"/>
    <n v="1"/>
    <n v="1"/>
    <n v="10241.92291356241"/>
    <n v="0.99990237161712148"/>
    <x v="0"/>
    <x v="0"/>
  </r>
  <r>
    <s v="A85N7F"/>
    <n v="1"/>
    <d v="2013-06-01T00:00:00"/>
    <d v="2013-07-28T00:00:00"/>
    <d v="2013-07-28T00:00:00"/>
    <n v="44"/>
    <n v="2.2727272730000001"/>
    <n v="2.2727272730000001"/>
    <n v="78.16"/>
    <n v="0"/>
    <n v="1"/>
    <n v="0"/>
    <n v="0"/>
    <n v="1"/>
    <n v="0"/>
    <s v="Saturday"/>
    <s v="DCX"/>
    <n v="9.8613551151072301"/>
    <n v="7.2577198635419045"/>
    <n v="1419.0172925812287"/>
    <n v="0.99929578322375057"/>
    <n v="1"/>
    <n v="1"/>
    <n v="19174.855974657148"/>
    <n v="0.9999478510893427"/>
    <x v="0"/>
    <x v="0"/>
  </r>
  <r>
    <s v="HY8DJN"/>
    <n v="1"/>
    <d v="2013-03-21T00:00:00"/>
    <d v="2013-04-08T00:00:00"/>
    <d v="2013-12-09T00:00:00"/>
    <n v="54"/>
    <n v="18.518518520000001"/>
    <n v="5.5555555559999998"/>
    <n v="87.23"/>
    <n v="3.2653061224489799E-2"/>
    <n v="1"/>
    <n v="0"/>
    <n v="0"/>
    <n v="0"/>
    <n v="0"/>
    <s v="Tuesday"/>
    <s v="RIC"/>
    <n v="11.724687391556317"/>
    <n v="9.1210521399909918"/>
    <n v="9145.8192381660938"/>
    <n v="0.99989067237758156"/>
    <n v="1"/>
    <n v="1"/>
    <n v="123585.36261604066"/>
    <n v="0.99999190849233821"/>
    <x v="0"/>
    <x v="0"/>
  </r>
  <r>
    <s v="JVZPGA"/>
    <n v="1"/>
    <d v="2013-03-28T00:00:00"/>
    <d v="2014-01-13T00:00:00"/>
    <d v="2014-01-13T00:00:00"/>
    <n v="44"/>
    <n v="27.272727270000001"/>
    <n v="20.454545450000001"/>
    <n v="61.06"/>
    <n v="0"/>
    <n v="0"/>
    <n v="0"/>
    <n v="0"/>
    <n v="0"/>
    <n v="0"/>
    <s v="Tuesday"/>
    <s v="DCX"/>
    <n v="9.4882162983382479"/>
    <n v="6.8845810467729223"/>
    <n v="977.09222800419661"/>
    <n v="0.9989776015273728"/>
    <n v="1"/>
    <n v="1"/>
    <n v="13203.223698463034"/>
    <n v="0.99992426665718215"/>
    <x v="0"/>
    <x v="0"/>
  </r>
  <r>
    <s v="3V5JFY"/>
    <n v="0"/>
    <d v="2013-04-26T00:00:00"/>
    <d v="2013-04-26T00:00:00"/>
    <d v="2013-09-29T00:00:00"/>
    <n v="39"/>
    <n v="20.512820510000001"/>
    <n v="2.5641025640000001"/>
    <n v="113.21"/>
    <n v="1.9230769230769201E-2"/>
    <n v="1"/>
    <n v="0"/>
    <n v="0"/>
    <n v="0"/>
    <n v="0"/>
    <s v="Monday"/>
    <s v="CHO"/>
    <n v="8.4111512774769324"/>
    <n v="5.8075160259116068"/>
    <n v="332.79145279556286"/>
    <n v="0.99700411741635442"/>
    <n v="1"/>
    <n v="0"/>
    <n v="4496.9347521792452"/>
    <n v="0.99977767574340304"/>
    <x v="0"/>
    <x v="1"/>
  </r>
  <r>
    <s v="GGNBGL"/>
    <n v="1"/>
    <d v="2013-06-01T00:00:00"/>
    <d v="2013-06-05T00:00:00"/>
    <d v="2013-10-14T00:00:00"/>
    <n v="33"/>
    <n v="84.848484850000006"/>
    <n v="12.121212119999999"/>
    <n v="50.43"/>
    <n v="2.2900763358778602E-2"/>
    <n v="1"/>
    <n v="0"/>
    <n v="0"/>
    <n v="1"/>
    <n v="0"/>
    <s v="Friday"/>
    <s v="RIC"/>
    <n v="7.8075766591615876"/>
    <n v="5.2039414075962629"/>
    <n v="181.98811952232302"/>
    <n v="0.99453516434503819"/>
    <n v="1"/>
    <n v="1"/>
    <n v="2459.1638165251443"/>
    <n v="0.99959352300310944"/>
    <x v="0"/>
    <x v="0"/>
  </r>
  <r>
    <s v="Q4RBVQ"/>
    <n v="1"/>
    <d v="2012-08-28T00:00:00"/>
    <d v="2012-08-28T00:00:00"/>
    <d v="2012-08-28T00:00:00"/>
    <n v="44"/>
    <n v="2.2727272730000001"/>
    <n v="0"/>
    <n v="38.49"/>
    <n v="0"/>
    <n v="0"/>
    <n v="0"/>
    <n v="0"/>
    <n v="0"/>
    <n v="0"/>
    <s v="Thursday"/>
    <s v="DCX"/>
    <n v="9.1729547240220271"/>
    <n v="6.5693194724567014"/>
    <n v="712.8845404557062"/>
    <n v="0.9985992132574244"/>
    <n v="1"/>
    <n v="1"/>
    <n v="9633.045672708271"/>
    <n v="0.99989620144703772"/>
    <x v="0"/>
    <x v="0"/>
  </r>
  <r>
    <s v="E5LEW4"/>
    <n v="1"/>
    <d v="2011-06-26T00:00:00"/>
    <d v="2011-06-26T00:00:00"/>
    <d v="2013-11-06T00:00:00"/>
    <n v="41"/>
    <n v="41.463414630000003"/>
    <n v="9.7560975610000007"/>
    <n v="65.849999999999994"/>
    <n v="1.38888888888889E-2"/>
    <n v="1"/>
    <n v="1"/>
    <n v="0"/>
    <n v="0"/>
    <n v="0"/>
    <s v="Monday"/>
    <s v="CHO"/>
    <n v="9.9024016232129846"/>
    <n v="7.298766371647659"/>
    <n v="1478.4749135498848"/>
    <n v="0.99932408451752619"/>
    <n v="1"/>
    <n v="1"/>
    <n v="19978.293201694658"/>
    <n v="0.99994994817935223"/>
    <x v="0"/>
    <x v="0"/>
  </r>
  <r>
    <s v="PRPFQQ"/>
    <n v="1"/>
    <d v="2013-06-19T00:00:00"/>
    <d v="2013-08-07T00:00:00"/>
    <d v="2013-08-07T00:00:00"/>
    <n v="30"/>
    <n v="90"/>
    <n v="3.3333333330000001"/>
    <n v="62.32"/>
    <n v="0"/>
    <n v="1"/>
    <n v="0"/>
    <n v="0"/>
    <n v="1"/>
    <n v="0"/>
    <s v="Friday"/>
    <s v="RIC"/>
    <n v="6.9756940966439194"/>
    <n v="4.3720588450785947"/>
    <n v="79.206537933487851"/>
    <n v="0.98753218845040713"/>
    <n v="1"/>
    <n v="1"/>
    <n v="1070.2998230297515"/>
    <n v="0.99906655449902726"/>
    <x v="0"/>
    <x v="0"/>
  </r>
  <r>
    <s v="KKCSKA"/>
    <n v="1"/>
    <d v="2009-09-11T00:00:00"/>
    <d v="2010-01-07T00:00:00"/>
    <d v="2014-01-09T00:00:00"/>
    <n v="48"/>
    <n v="16.666666670000001"/>
    <n v="2.0833333330000001"/>
    <n v="71.760000000000005"/>
    <n v="2.1872863978127099E-2"/>
    <n v="0"/>
    <n v="0"/>
    <n v="0"/>
    <n v="1"/>
    <n v="0"/>
    <s v="Friday"/>
    <s v="CHO"/>
    <n v="10.193920901936806"/>
    <n v="7.5902856503714808"/>
    <n v="1978.8787004552628"/>
    <n v="0.99949491855244965"/>
    <n v="1"/>
    <n v="1"/>
    <n v="26740.135071591667"/>
    <n v="0.99996260442956808"/>
    <x v="0"/>
    <x v="0"/>
  </r>
  <r>
    <s v="MZSGD6"/>
    <n v="1"/>
    <d v="2010-12-18T00:00:00"/>
    <d v="2011-02-22T00:00:00"/>
    <d v="2012-03-13T00:00:00"/>
    <n v="42"/>
    <n v="40.47619048"/>
    <n v="16.666666670000001"/>
    <n v="59.83"/>
    <n v="1.2987012987013E-2"/>
    <n v="0"/>
    <n v="0"/>
    <n v="0"/>
    <n v="0"/>
    <n v="0"/>
    <s v="Tuesday"/>
    <s v="CHO"/>
    <n v="8.9886973566871724"/>
    <n v="6.3850621051218468"/>
    <n v="592.92155492062011"/>
    <n v="0.99831627595982153"/>
    <n v="1"/>
    <n v="1"/>
    <n v="8012.013299141563"/>
    <n v="0.99987520300258237"/>
    <x v="0"/>
    <x v="0"/>
  </r>
  <r>
    <s v="96KS5M"/>
    <n v="1"/>
    <d v="2012-12-09T00:00:00"/>
    <d v="2013-06-03T00:00:00"/>
    <d v="2013-06-03T00:00:00"/>
    <n v="32"/>
    <n v="87.5"/>
    <n v="3.125"/>
    <n v="145.86000000000001"/>
    <n v="0"/>
    <n v="0"/>
    <n v="0"/>
    <n v="0"/>
    <n v="1"/>
    <n v="0"/>
    <s v="Friday"/>
    <s v="CHO"/>
    <n v="6.583325741043426"/>
    <n v="3.9796904894781009"/>
    <n v="53.500472705411802"/>
    <n v="0.98165153529208382"/>
    <n v="1"/>
    <n v="1"/>
    <n v="722.93964567286844"/>
    <n v="0.99861866937944732"/>
    <x v="0"/>
    <x v="0"/>
  </r>
  <r>
    <s v="SMHLUQ"/>
    <n v="1"/>
    <d v="2011-05-22T00:00:00"/>
    <d v="2011-07-24T00:00:00"/>
    <d v="2014-01-12T00:00:00"/>
    <n v="55"/>
    <n v="34.545454550000002"/>
    <n v="16.363636360000001"/>
    <n v="68.540000000000006"/>
    <n v="3.6544850498338902E-2"/>
    <n v="1"/>
    <n v="0"/>
    <n v="0"/>
    <n v="0"/>
    <n v="0"/>
    <s v="Monday"/>
    <s v="RIC"/>
    <n v="12.207557319526405"/>
    <n v="9.6039220679610793"/>
    <n v="14822.803751408261"/>
    <n v="0.99993254093100736"/>
    <n v="1"/>
    <n v="1"/>
    <n v="200297.15533406101"/>
    <n v="0.9999950074427878"/>
    <x v="0"/>
    <x v="0"/>
  </r>
  <r>
    <s v="AB3ULG"/>
    <n v="1"/>
    <d v="2013-03-21T00:00:00"/>
    <d v="2013-03-21T00:00:00"/>
    <d v="2013-03-21T00:00:00"/>
    <n v="45"/>
    <n v="15.55555556"/>
    <n v="2.2222222220000001"/>
    <n v="50.95"/>
    <n v="0"/>
    <n v="0"/>
    <n v="0"/>
    <n v="0"/>
    <n v="1"/>
    <n v="0"/>
    <s v="Saturday"/>
    <s v="DCX"/>
    <n v="9.6478230614956235"/>
    <n v="7.0441878099302979"/>
    <n v="1146.1775436548571"/>
    <n v="0.99912829534928482"/>
    <n v="1"/>
    <n v="1"/>
    <n v="15488.034878694134"/>
    <n v="0.9999354381981943"/>
    <x v="0"/>
    <x v="0"/>
  </r>
  <r>
    <s v="8D4X2E"/>
    <n v="1"/>
    <d v="2011-11-22T00:00:00"/>
    <d v="2011-11-23T00:00:00"/>
    <d v="2014-01-08T00:00:00"/>
    <n v="37"/>
    <n v="43.243243239999998"/>
    <n v="10.81081081"/>
    <n v="72.63"/>
    <n v="2.31660231660232E-2"/>
    <n v="1"/>
    <n v="0"/>
    <n v="0"/>
    <n v="0"/>
    <n v="0"/>
    <s v="Wednesday"/>
    <s v="CHO"/>
    <n v="8.2865828195277444"/>
    <n v="5.6829475679624188"/>
    <n v="293.8141921233792"/>
    <n v="0.99660803303668133"/>
    <n v="1"/>
    <n v="1"/>
    <n v="3970.243947505342"/>
    <n v="0.99974818973268353"/>
    <x v="0"/>
    <x v="0"/>
  </r>
  <r>
    <s v="LTVQ3D"/>
    <n v="1"/>
    <d v="2011-08-28T00:00:00"/>
    <d v="2011-10-09T00:00:00"/>
    <d v="2013-03-18T00:00:00"/>
    <n v="47"/>
    <n v="2.1276595739999999"/>
    <n v="2.1276595739999999"/>
    <n v="80.569999999999993"/>
    <n v="3.6121673003802299E-2"/>
    <n v="1"/>
    <n v="0"/>
    <n v="0"/>
    <n v="0"/>
    <n v="0"/>
    <s v="Monday"/>
    <s v="CHO"/>
    <n v="10.199098584968054"/>
    <n v="7.5954633334027282"/>
    <n v="1989.1512782501022"/>
    <n v="0.9994975256348958"/>
    <n v="1"/>
    <n v="1"/>
    <n v="26878.94606475878"/>
    <n v="0.99996279754440021"/>
    <x v="0"/>
    <x v="0"/>
  </r>
  <r>
    <s v="AMRY4C"/>
    <n v="1"/>
    <d v="2013-04-17T00:00:00"/>
    <d v="2013-04-23T00:00:00"/>
    <d v="2013-04-23T00:00:00"/>
    <n v="45"/>
    <n v="0"/>
    <n v="0"/>
    <n v="159.44"/>
    <n v="0"/>
    <n v="0"/>
    <n v="0"/>
    <n v="0"/>
    <n v="0"/>
    <n v="0"/>
    <s v="Thursday"/>
    <s v="DCX"/>
    <n v="8.9614872050481065"/>
    <n v="6.3578519534827809"/>
    <n v="577.00558941146335"/>
    <n v="0.998269912924167"/>
    <n v="1"/>
    <n v="1"/>
    <n v="7796.9444991126702"/>
    <n v="0.99987176107753606"/>
    <x v="0"/>
    <x v="0"/>
  </r>
  <r>
    <s v="HV6MCN"/>
    <n v="1"/>
    <d v="2009-11-16T00:00:00"/>
    <d v="2009-11-16T00:00:00"/>
    <d v="2014-01-12T00:00:00"/>
    <n v="48"/>
    <n v="14.58333333"/>
    <n v="6.25"/>
    <n v="110.79"/>
    <n v="6.5876152832674596E-3"/>
    <n v="0"/>
    <n v="0"/>
    <n v="0"/>
    <n v="0"/>
    <n v="0"/>
    <s v="Monday"/>
    <s v="CHO"/>
    <n v="9.8827573414396443"/>
    <n v="7.2791220898743187"/>
    <n v="1449.7147470286081"/>
    <n v="0.99931068461112138"/>
    <n v="1"/>
    <n v="1"/>
    <n v="19589.663652403193"/>
    <n v="0.99994895527697569"/>
    <x v="0"/>
    <x v="0"/>
  </r>
  <r>
    <s v="X543RE"/>
    <n v="1"/>
    <d v="2013-06-26T00:00:00"/>
    <d v="2013-06-26T00:00:00"/>
    <d v="2013-12-03T00:00:00"/>
    <n v="46"/>
    <n v="8.6956521739999992"/>
    <n v="4.3478260869999996"/>
    <n v="49.49"/>
    <n v="3.125E-2"/>
    <n v="1"/>
    <n v="0"/>
    <n v="0"/>
    <n v="1"/>
    <n v="0"/>
    <s v="Friday"/>
    <s v="CHO"/>
    <n v="10.406037398287081"/>
    <n v="7.8024021467217555"/>
    <n v="2446.4717088194202"/>
    <n v="0.99959141509321781"/>
    <n v="1"/>
    <n v="1"/>
    <n v="33058.612398834055"/>
    <n v="0.99996975161148483"/>
    <x v="0"/>
    <x v="0"/>
  </r>
  <r>
    <s v="RCWHKL"/>
    <n v="1"/>
    <d v="2013-05-25T00:00:00"/>
    <d v="2013-05-27T00:00:00"/>
    <d v="2013-05-27T00:00:00"/>
    <n v="44"/>
    <n v="18.18181818"/>
    <n v="4.5454545450000001"/>
    <n v="45.73"/>
    <n v="0"/>
    <n v="1"/>
    <n v="0"/>
    <n v="0"/>
    <n v="0"/>
    <n v="0"/>
    <s v="Tuesday"/>
    <s v="BWI"/>
    <n v="9.7544901562127766"/>
    <n v="7.150854904647451"/>
    <n v="1275.1956600063706"/>
    <n v="0.99921642109330244"/>
    <n v="1"/>
    <n v="1"/>
    <n v="17231.427162985285"/>
    <n v="0.9999419698693317"/>
    <x v="0"/>
    <x v="0"/>
  </r>
  <r>
    <s v="BDUDHP"/>
    <n v="0"/>
    <d v="2013-03-22T00:00:00"/>
    <d v="2013-11-06T00:00:00"/>
    <d v="2013-11-06T00:00:00"/>
    <n v="0"/>
    <n v="0"/>
    <n v="0"/>
    <n v="80.239999999999995"/>
    <n v="0"/>
    <n v="1"/>
    <n v="0"/>
    <n v="0"/>
    <n v="0"/>
    <n v="0"/>
    <s v="Thursday"/>
    <s v="RIC"/>
    <n v="0.23863046767211737"/>
    <n v="-2.365004783893208"/>
    <n v="9.3948850926134309E-2"/>
    <n v="8.5880478640840877E-2"/>
    <n v="0"/>
    <n v="0"/>
    <n v="1.2695093251585863"/>
    <n v="0.55937612200376252"/>
    <x v="0"/>
    <x v="1"/>
  </r>
  <r>
    <s v="NZGEJK"/>
    <n v="1"/>
    <d v="2011-05-17T00:00:00"/>
    <d v="2011-05-17T00:00:00"/>
    <d v="2013-11-21T00:00:00"/>
    <n v="52"/>
    <n v="13.46153846"/>
    <n v="3.846153846"/>
    <n v="37.29"/>
    <n v="2.50272034820457E-2"/>
    <n v="1"/>
    <n v="1"/>
    <n v="0"/>
    <n v="1"/>
    <n v="0"/>
    <s v="Friday"/>
    <s v="RIC"/>
    <n v="12.472718438294491"/>
    <n v="9.8690831867291653"/>
    <n v="19323.614703665484"/>
    <n v="0.99994825252584152"/>
    <n v="1"/>
    <n v="1"/>
    <n v="261115.58385490408"/>
    <n v="0.99999617029303445"/>
    <x v="0"/>
    <x v="0"/>
  </r>
  <r>
    <s v="23JDUN"/>
    <n v="0"/>
    <d v="2013-06-03T00:00:00"/>
    <d v="2013-06-13T00:00:00"/>
    <d v="2013-11-13T00:00:00"/>
    <n v="0"/>
    <n v="0"/>
    <n v="0"/>
    <n v="129.83000000000001"/>
    <n v="1.9607843137254902E-2"/>
    <n v="1"/>
    <n v="0"/>
    <n v="0"/>
    <n v="0"/>
    <n v="0"/>
    <s v="Monday"/>
    <s v="DCX"/>
    <n v="5.3496340473890236E-2"/>
    <n v="-2.5501389110914348"/>
    <n v="7.8070820345016292E-2"/>
    <n v="7.2417153745086241E-2"/>
    <n v="0"/>
    <n v="0"/>
    <n v="1.0549531311319993"/>
    <n v="0.51337089646947998"/>
    <x v="0"/>
    <x v="1"/>
  </r>
  <r>
    <s v="TGP35N"/>
    <n v="1"/>
    <d v="2011-09-05T00:00:00"/>
    <d v="2011-09-05T00:00:00"/>
    <d v="2013-12-07T00:00:00"/>
    <n v="54"/>
    <n v="0"/>
    <n v="0"/>
    <n v="49.2"/>
    <n v="1.3349514563106801E-2"/>
    <n v="0"/>
    <n v="0"/>
    <n v="0"/>
    <n v="0"/>
    <n v="0"/>
    <s v="Monday"/>
    <s v="CHO"/>
    <n v="11.2428880301881"/>
    <n v="8.6392527786227742"/>
    <n v="5649.1071133851474"/>
    <n v="0.99982301220491365"/>
    <n v="1"/>
    <n v="1"/>
    <n v="76335.091792668041"/>
    <n v="0.99998690003671242"/>
    <x v="0"/>
    <x v="0"/>
  </r>
  <r>
    <s v="LUMKWF"/>
    <n v="1"/>
    <d v="2013-04-29T00:00:00"/>
    <d v="2013-11-06T00:00:00"/>
    <d v="2013-11-15T00:00:00"/>
    <n v="40"/>
    <n v="7.5"/>
    <n v="0"/>
    <n v="50.02"/>
    <n v="0.33333333333333298"/>
    <n v="0"/>
    <n v="1"/>
    <n v="0"/>
    <n v="0"/>
    <n v="0"/>
    <s v="Wednesday"/>
    <s v="RIC"/>
    <n v="8.8483238073232151"/>
    <n v="6.2446885557578895"/>
    <n v="515.26872245761467"/>
    <n v="0.9980630242420272"/>
    <n v="1"/>
    <n v="1"/>
    <n v="6962.708342615053"/>
    <n v="0.9998563983511658"/>
    <x v="0"/>
    <x v="0"/>
  </r>
  <r>
    <s v="L7MQWR"/>
    <n v="1"/>
    <d v="2013-06-30T00:00:00"/>
    <d v="2013-06-30T00:00:00"/>
    <d v="2013-06-30T00:00:00"/>
    <n v="44"/>
    <n v="4.5454545450000001"/>
    <n v="0"/>
    <n v="88.84"/>
    <n v="0"/>
    <n v="1"/>
    <n v="0"/>
    <n v="0"/>
    <n v="0"/>
    <n v="0"/>
    <s v="Monday"/>
    <s v="CHO"/>
    <n v="9.5161206512743597"/>
    <n v="6.9124853997090341"/>
    <n v="1004.7413254074739"/>
    <n v="0.99900570855075999"/>
    <n v="1"/>
    <n v="1"/>
    <n v="13576.839624998165"/>
    <n v="0.99992635058097468"/>
    <x v="0"/>
    <x v="0"/>
  </r>
  <r>
    <s v="2DGDR3"/>
    <n v="1"/>
    <d v="2010-06-05T00:00:00"/>
    <d v="2010-06-27T00:00:00"/>
    <d v="2013-11-16T00:00:00"/>
    <n v="53"/>
    <n v="9.4339622639999998"/>
    <n v="3.773584906"/>
    <n v="119.02"/>
    <n v="8.8852988691437793E-3"/>
    <n v="0"/>
    <n v="0"/>
    <n v="0"/>
    <n v="0"/>
    <n v="0"/>
    <s v="Tuesday"/>
    <s v="CHO"/>
    <n v="10.862556139146616"/>
    <n v="8.2589208875812901"/>
    <n v="3861.9244005174583"/>
    <n v="0.99974112876765953"/>
    <n v="1"/>
    <n v="1"/>
    <n v="52185.300737409772"/>
    <n v="0.99998083788301007"/>
    <x v="0"/>
    <x v="0"/>
  </r>
  <r>
    <s v="XD6MQB"/>
    <n v="1"/>
    <d v="2013-01-02T00:00:00"/>
    <d v="2013-01-02T00:00:00"/>
    <d v="2013-02-25T00:00:00"/>
    <n v="33"/>
    <n v="3.0303030299999998"/>
    <n v="0"/>
    <n v="126.19"/>
    <n v="3.7037037037037E-2"/>
    <n v="0"/>
    <n v="0"/>
    <n v="0"/>
    <n v="1"/>
    <n v="0"/>
    <s v="Sunday"/>
    <s v="DCX"/>
    <n v="6.7813274887229031"/>
    <n v="4.1776922371575775"/>
    <n v="65.21517825470724"/>
    <n v="0.98489772245038232"/>
    <n v="1"/>
    <n v="1"/>
    <n v="881.23778119780877"/>
    <n v="0.99886651873076404"/>
    <x v="0"/>
    <x v="0"/>
  </r>
  <r>
    <s v="YU6C8S"/>
    <n v="0"/>
    <d v="2013-04-29T00:00:00"/>
    <d v="2013-04-29T00:00:00"/>
    <d v="2013-04-29T00:00:00"/>
    <n v="0"/>
    <n v="0"/>
    <n v="0"/>
    <n v="52.21"/>
    <n v="0"/>
    <n v="0"/>
    <n v="0"/>
    <n v="0"/>
    <n v="0"/>
    <n v="0"/>
    <s v="Tuesday"/>
    <s v="CHO"/>
    <n v="-0.18259606372308942"/>
    <n v="-2.7862313152884144"/>
    <n v="6.1653127835582987E-2"/>
    <n v="5.8072760508205402E-2"/>
    <n v="0"/>
    <n v="0"/>
    <n v="0.8331046089537042"/>
    <n v="0.45447739582588359"/>
    <x v="1"/>
    <x v="1"/>
  </r>
  <r>
    <s v="VKES6W"/>
    <n v="1"/>
    <d v="2013-04-27T00:00:00"/>
    <d v="2013-05-28T00:00:00"/>
    <d v="2013-11-12T00:00:00"/>
    <n v="50"/>
    <n v="8"/>
    <n v="2"/>
    <n v="34.99"/>
    <n v="1.1904761904761901E-2"/>
    <n v="0"/>
    <n v="0"/>
    <n v="0"/>
    <n v="0"/>
    <n v="0"/>
    <s v="Thursday"/>
    <s v="BWI"/>
    <n v="10.485848557646673"/>
    <n v="7.8822133060813471"/>
    <n v="2649.7307394982618"/>
    <n v="0.99962274553763641"/>
    <n v="1"/>
    <n v="1"/>
    <n v="35805.205170600508"/>
    <n v="0.99997207187985337"/>
    <x v="0"/>
    <x v="0"/>
  </r>
  <r>
    <s v="2YE7NP"/>
    <n v="1"/>
    <d v="2012-02-09T00:00:00"/>
    <d v="2013-11-08T00:00:00"/>
    <d v="2013-12-16T00:00:00"/>
    <n v="45"/>
    <n v="0"/>
    <n v="0"/>
    <n v="40.24"/>
    <n v="0.105263157894737"/>
    <n v="0"/>
    <n v="0"/>
    <n v="0"/>
    <n v="0"/>
    <n v="0"/>
    <s v="Tuesday"/>
    <s v="RIC"/>
    <n v="9.3155536160592316"/>
    <n v="6.711918364493906"/>
    <n v="822.14630389623574"/>
    <n v="0.99878514913416161"/>
    <n v="1"/>
    <n v="1"/>
    <n v="11109.474880768317"/>
    <n v="0.9999099948462391"/>
    <x v="0"/>
    <x v="0"/>
  </r>
  <r>
    <s v="VUMYCK"/>
    <n v="1"/>
    <d v="2013-05-30T00:00:00"/>
    <d v="2013-06-06T00:00:00"/>
    <d v="2013-06-06T00:00:00"/>
    <n v="45"/>
    <n v="0"/>
    <n v="0"/>
    <n v="115.77"/>
    <n v="0"/>
    <n v="1"/>
    <n v="0"/>
    <n v="0"/>
    <n v="1"/>
    <n v="0"/>
    <s v="Friday"/>
    <s v="CHO"/>
    <n v="9.8975562070759082"/>
    <n v="7.2939209555105826"/>
    <n v="1471.3284152068579"/>
    <n v="0.9993208037081458"/>
    <n v="1"/>
    <n v="1"/>
    <n v="19881.724204849383"/>
    <n v="0.99994970508117009"/>
    <x v="0"/>
    <x v="0"/>
  </r>
  <r>
    <s v="DFBYHR"/>
    <n v="1"/>
    <d v="2012-01-11T00:00:00"/>
    <d v="2012-01-20T00:00:00"/>
    <d v="2014-01-16T00:00:00"/>
    <n v="55"/>
    <n v="58.18181818"/>
    <n v="7.2727272730000001"/>
    <n v="86.59"/>
    <n v="0.12104539202200799"/>
    <n v="1"/>
    <n v="1"/>
    <n v="0"/>
    <n v="1"/>
    <n v="0"/>
    <s v="Friday"/>
    <s v="RIC"/>
    <n v="12.943643433459798"/>
    <n v="10.340008181894472"/>
    <n v="30946.283245233102"/>
    <n v="0.99996768698589544"/>
    <n v="1"/>
    <n v="1"/>
    <n v="418170.04435435584"/>
    <n v="0.99999760863404219"/>
    <x v="0"/>
    <x v="0"/>
  </r>
  <r>
    <s v="BM8A2Y"/>
    <n v="1"/>
    <d v="2013-06-04T00:00:00"/>
    <d v="2013-06-04T00:00:00"/>
    <d v="2013-06-04T00:00:00"/>
    <n v="45"/>
    <n v="0"/>
    <n v="0"/>
    <n v="14.71"/>
    <n v="0"/>
    <n v="1"/>
    <n v="0"/>
    <n v="0"/>
    <n v="0"/>
    <n v="0"/>
    <s v="Wednesday"/>
    <s v="RIC"/>
    <n v="9.9869140039936077"/>
    <n v="7.3832787524282821"/>
    <n v="1608.8561705752415"/>
    <n v="0.99937882649501375"/>
    <n v="1"/>
    <n v="1"/>
    <n v="21740.10529399716"/>
    <n v="0.99995400417842251"/>
    <x v="0"/>
    <x v="0"/>
  </r>
  <r>
    <s v="MMMZWJ"/>
    <n v="1"/>
    <d v="2012-08-28T00:00:00"/>
    <d v="2012-08-30T00:00:00"/>
    <d v="2013-10-24T00:00:00"/>
    <n v="49"/>
    <n v="20.408163269999999"/>
    <n v="0"/>
    <n v="42.06"/>
    <n v="1.9047619047619001E-2"/>
    <n v="0"/>
    <n v="0"/>
    <n v="0"/>
    <n v="1"/>
    <n v="0"/>
    <s v="Saturday"/>
    <s v="DCX"/>
    <n v="10.470863823578958"/>
    <n v="7.8672285720136319"/>
    <n v="2610.3212368960699"/>
    <n v="0.99961705209383256"/>
    <n v="1"/>
    <n v="1"/>
    <n v="35272.673579632137"/>
    <n v="0.99997165024511148"/>
    <x v="0"/>
    <x v="0"/>
  </r>
  <r>
    <s v="XLPSYB"/>
    <n v="1"/>
    <d v="2013-04-30T00:00:00"/>
    <d v="2013-04-30T00:00:00"/>
    <d v="2013-09-12T00:00:00"/>
    <n v="43"/>
    <n v="18.60465116"/>
    <n v="9.3023255809999998"/>
    <n v="45.97"/>
    <n v="2.96296296296296E-2"/>
    <n v="1"/>
    <n v="0"/>
    <n v="0"/>
    <n v="1"/>
    <n v="0"/>
    <s v="Saturday"/>
    <s v="DCX"/>
    <n v="9.8801904048476281"/>
    <n v="7.2765551532823025"/>
    <n v="1445.9981933160834"/>
    <n v="0.99930891413367395"/>
    <n v="1"/>
    <n v="1"/>
    <n v="19539.442712508862"/>
    <n v="0.99994882408680741"/>
    <x v="0"/>
    <x v="0"/>
  </r>
  <r>
    <s v="92Y2QV"/>
    <n v="1"/>
    <d v="2011-08-15T00:00:00"/>
    <d v="2012-11-19T00:00:00"/>
    <d v="2014-01-13T00:00:00"/>
    <n v="49"/>
    <n v="20.408163269999999"/>
    <n v="4.0816326529999998"/>
    <n v="66.06"/>
    <n v="2.3809523809523801E-2"/>
    <n v="0"/>
    <n v="0"/>
    <n v="0"/>
    <n v="0"/>
    <n v="0"/>
    <s v="Monday"/>
    <s v="CHO"/>
    <n v="10.198663253354646"/>
    <n v="7.5950280017893199"/>
    <n v="1988.2855262731036"/>
    <n v="0.99949730695428451"/>
    <n v="1"/>
    <n v="1"/>
    <n v="26867.247356395244"/>
    <n v="0.9999627813460723"/>
    <x v="0"/>
    <x v="0"/>
  </r>
  <r>
    <s v="F4DGZ9"/>
    <n v="0"/>
    <d v="2012-08-28T00:00:00"/>
    <d v="2012-07-24T00:00:00"/>
    <d v="2013-04-16T00:00:00"/>
    <n v="0"/>
    <n v="0"/>
    <n v="0"/>
    <n v="80.28"/>
    <n v="4.13533834586466E-2"/>
    <n v="0"/>
    <n v="0"/>
    <n v="0"/>
    <n v="0"/>
    <n v="0"/>
    <s v="Thursday"/>
    <s v="DCX"/>
    <n v="-0.30544423217037264"/>
    <n v="-2.9090794837356979"/>
    <n v="5.4525898751637762E-2"/>
    <n v="5.1706552504956274E-2"/>
    <n v="0"/>
    <n v="0"/>
    <n v="0.73679599319720246"/>
    <n v="0.42422713783491772"/>
    <x v="1"/>
    <x v="1"/>
  </r>
  <r>
    <s v="KLMJ23"/>
    <n v="1"/>
    <d v="2012-08-28T00:00:00"/>
    <d v="2012-11-05T00:00:00"/>
    <d v="2013-12-31T00:00:00"/>
    <n v="37"/>
    <n v="89.189189189999993"/>
    <n v="13.513513509999999"/>
    <n v="249.26"/>
    <n v="9.5011876484560592E-3"/>
    <n v="0"/>
    <n v="0"/>
    <n v="0"/>
    <n v="0"/>
    <n v="0"/>
    <s v="Thursday"/>
    <s v="CHO"/>
    <n v="7.2098315034917162"/>
    <n v="4.6061962519263915"/>
    <n v="100.10265925240435"/>
    <n v="0.99010906332835935"/>
    <n v="1"/>
    <n v="1"/>
    <n v="1352.6643289550732"/>
    <n v="0.9992612644223462"/>
    <x v="0"/>
    <x v="0"/>
  </r>
  <r>
    <s v="5SFEJV"/>
    <n v="1"/>
    <d v="2013-05-05T00:00:00"/>
    <d v="2014-01-02T00:00:00"/>
    <d v="2014-01-02T00:00:00"/>
    <n v="47"/>
    <n v="14.893617020000001"/>
    <n v="2.1276595739999999"/>
    <n v="40.25"/>
    <n v="0"/>
    <n v="0"/>
    <n v="1"/>
    <n v="0"/>
    <n v="1"/>
    <n v="0"/>
    <s v="Friday"/>
    <s v="CHO"/>
    <n v="10.8672478691482"/>
    <n v="8.2636126175828739"/>
    <n v="3880.0860786211747"/>
    <n v="0.99974234016464913"/>
    <n v="1"/>
    <n v="1"/>
    <n v="52430.715337864269"/>
    <n v="0.99998092757420665"/>
    <x v="0"/>
    <x v="0"/>
  </r>
  <r>
    <s v="TKJN32"/>
    <n v="0"/>
    <d v="2013-01-23T00:00:00"/>
    <d v="2013-01-25T00:00:00"/>
    <d v="2013-09-12T00:00:00"/>
    <n v="21"/>
    <n v="52.380952379999997"/>
    <n v="4.7619047620000003"/>
    <n v="159.27000000000001"/>
    <n v="6.9565217391304293E-2"/>
    <n v="1"/>
    <n v="0"/>
    <n v="0"/>
    <n v="1"/>
    <n v="0"/>
    <s v="Saturday"/>
    <s v="BWI"/>
    <n v="4.7188242548583457"/>
    <n v="2.1151890032930205"/>
    <n v="8.2911526731974323"/>
    <n v="0.89237072781241222"/>
    <n v="1"/>
    <n v="0"/>
    <n v="112.03644888869718"/>
    <n v="0.99115329604007052"/>
    <x v="0"/>
    <x v="1"/>
  </r>
  <r>
    <s v="J3MY7Y"/>
    <n v="0"/>
    <d v="2012-09-30T00:00:00"/>
    <d v="2013-03-03T00:00:00"/>
    <d v="2013-03-03T00:00:00"/>
    <n v="0"/>
    <n v="0"/>
    <n v="0"/>
    <n v="65.680000000000007"/>
    <n v="0"/>
    <n v="0"/>
    <n v="0"/>
    <n v="0"/>
    <n v="0"/>
    <n v="0"/>
    <s v="Wednesday"/>
    <s v="CHO"/>
    <n v="-0.22970521864264534"/>
    <n v="-2.8333404702079705"/>
    <n v="5.881605187814308E-2"/>
    <n v="5.5548885733092468E-2"/>
    <n v="0"/>
    <n v="0"/>
    <n v="0.7947678507214514"/>
    <n v="0.44282487587571551"/>
    <x v="1"/>
    <x v="1"/>
  </r>
  <r>
    <s v="C5M34U"/>
    <n v="1"/>
    <d v="2013-04-30T00:00:00"/>
    <d v="2013-04-30T00:00:00"/>
    <d v="2014-01-13T00:00:00"/>
    <n v="58"/>
    <n v="8.6206896549999996"/>
    <n v="5.1724137929999996"/>
    <n v="98.47"/>
    <n v="3.8759689922480599E-2"/>
    <n v="0"/>
    <n v="0"/>
    <n v="0"/>
    <n v="0"/>
    <n v="0"/>
    <s v="Tuesday"/>
    <s v="RIC"/>
    <n v="12.001234835401775"/>
    <n v="9.397599583836449"/>
    <n v="12059.398384482942"/>
    <n v="0.99991708399937385"/>
    <n v="1"/>
    <n v="1"/>
    <n v="162955.89093410346"/>
    <n v="0.99999386340771312"/>
    <x v="0"/>
    <x v="0"/>
  </r>
  <r>
    <s v="HQ7P9Q"/>
    <n v="1"/>
    <d v="2012-01-25T00:00:00"/>
    <d v="2012-01-25T00:00:00"/>
    <d v="2013-10-17T00:00:00"/>
    <n v="49"/>
    <n v="2.0408163269999999"/>
    <n v="0"/>
    <n v="57.35"/>
    <n v="1.10935023771791E-2"/>
    <n v="0"/>
    <n v="0"/>
    <n v="0"/>
    <n v="0"/>
    <n v="0"/>
    <s v="Wednesday"/>
    <s v="CHO"/>
    <n v="10.158052904176399"/>
    <n v="7.5544176526110736"/>
    <n v="1909.1581268907339"/>
    <n v="0.99947648313198667"/>
    <n v="1"/>
    <n v="1"/>
    <n v="25798.016914498239"/>
    <n v="0.9999612388331186"/>
    <x v="0"/>
    <x v="0"/>
  </r>
  <r>
    <s v="4H6LRL"/>
    <n v="1"/>
    <d v="2013-06-09T00:00:00"/>
    <d v="2013-07-08T00:00:00"/>
    <d v="2013-07-23T00:00:00"/>
    <n v="45"/>
    <n v="11.11111111"/>
    <n v="4.4444444440000002"/>
    <n v="63.05"/>
    <n v="0.133333333333333"/>
    <n v="1"/>
    <n v="0"/>
    <n v="0"/>
    <n v="0"/>
    <n v="0"/>
    <s v="Wednesday"/>
    <s v="RIC"/>
    <n v="9.8239377961202798"/>
    <n v="7.2203025445549542"/>
    <n v="1366.9025470788397"/>
    <n v="0.99926895377003611"/>
    <n v="1"/>
    <n v="1"/>
    <n v="18470.64134359618"/>
    <n v="0.99994586295925747"/>
    <x v="0"/>
    <x v="0"/>
  </r>
  <r>
    <s v="BXZVFX"/>
    <n v="1"/>
    <d v="2011-05-14T00:00:00"/>
    <d v="2011-05-16T00:00:00"/>
    <d v="2013-04-14T00:00:00"/>
    <n v="48"/>
    <n v="2.0833333330000001"/>
    <n v="0"/>
    <n v="94.29"/>
    <n v="1.7167381974248899E-2"/>
    <n v="0"/>
    <n v="0"/>
    <n v="0"/>
    <n v="0"/>
    <n v="0"/>
    <s v="Monday"/>
    <s v="CHO"/>
    <n v="9.8137009629427201"/>
    <n v="7.2100657113773945"/>
    <n v="1352.9811707095605"/>
    <n v="0.999261437292015"/>
    <n v="1"/>
    <n v="1"/>
    <n v="18282.524970211925"/>
    <n v="0.99994530595158049"/>
    <x v="0"/>
    <x v="0"/>
  </r>
  <r>
    <s v="RDCUAN"/>
    <n v="1"/>
    <d v="2011-03-30T00:00:00"/>
    <d v="2013-08-16T00:00:00"/>
    <d v="2013-10-24T00:00:00"/>
    <n v="31"/>
    <n v="100"/>
    <n v="3.225806452"/>
    <n v="120.78"/>
    <n v="4.3478260869565202E-2"/>
    <n v="0"/>
    <n v="0"/>
    <n v="0"/>
    <n v="0"/>
    <n v="0"/>
    <s v="Monday"/>
    <s v="CHO"/>
    <n v="6.1714169347656735"/>
    <n v="3.5677816832003484"/>
    <n v="35.437893419116186"/>
    <n v="0.97255604245564387"/>
    <n v="1"/>
    <n v="1"/>
    <n v="478.86414486235407"/>
    <n v="0.99791607685069528"/>
    <x v="0"/>
    <x v="0"/>
  </r>
  <r>
    <s v="RVA6V7"/>
    <n v="1"/>
    <d v="2011-06-05T00:00:00"/>
    <d v="2011-06-05T00:00:00"/>
    <d v="2013-08-28T00:00:00"/>
    <n v="37"/>
    <n v="75.675675679999998"/>
    <n v="8.1081081079999997"/>
    <n v="61.42"/>
    <n v="6.13496932515337E-3"/>
    <n v="0"/>
    <n v="0"/>
    <n v="0"/>
    <n v="0"/>
    <n v="0"/>
    <s v="Monday"/>
    <s v="RIC"/>
    <n v="7.7646083999322846"/>
    <n v="5.1609731483669599"/>
    <n v="174.33402595583811"/>
    <n v="0.99429660047701252"/>
    <n v="1"/>
    <n v="1"/>
    <n v="2355.7358015733839"/>
    <n v="0.99957568430057697"/>
    <x v="0"/>
    <x v="0"/>
  </r>
  <r>
    <s v="9QGN7P"/>
    <n v="1"/>
    <d v="2013-07-01T00:00:00"/>
    <d v="2013-11-24T00:00:00"/>
    <d v="2013-11-24T00:00:00"/>
    <n v="47"/>
    <n v="10.638297870000001"/>
    <n v="0"/>
    <n v="68.42"/>
    <n v="0"/>
    <n v="1"/>
    <n v="0"/>
    <n v="0"/>
    <n v="0"/>
    <n v="0"/>
    <s v="Tuesday"/>
    <s v="DCX"/>
    <n v="10.222143172750391"/>
    <n v="7.6185079211850653"/>
    <n v="2035.5227025507588"/>
    <n v="0.99950896692742608"/>
    <n v="1"/>
    <n v="1"/>
    <n v="27505.552510609337"/>
    <n v="0.99996364502604917"/>
    <x v="0"/>
    <x v="0"/>
  </r>
  <r>
    <s v="QKRPHJ"/>
    <n v="1"/>
    <d v="2013-04-09T00:00:00"/>
    <d v="2013-04-16T00:00:00"/>
    <d v="2013-05-02T00:00:00"/>
    <n v="46"/>
    <n v="4.3478260869999996"/>
    <n v="0"/>
    <n v="84.39"/>
    <n v="0.25"/>
    <n v="0"/>
    <n v="0"/>
    <n v="0"/>
    <n v="1"/>
    <n v="0"/>
    <s v="Saturday"/>
    <s v="DCX"/>
    <n v="9.5503924662861603"/>
    <n v="6.9467572147208347"/>
    <n v="1039.7724963760677"/>
    <n v="0.99903917522467012"/>
    <n v="1"/>
    <n v="1"/>
    <n v="14050.207822452974"/>
    <n v="0.99992883174082714"/>
    <x v="0"/>
    <x v="0"/>
  </r>
  <r>
    <s v="CVLL8K"/>
    <n v="0"/>
    <d v="2011-02-17T00:00:00"/>
    <d v="2013-05-15T00:00:00"/>
    <d v="2013-05-15T00:00:00"/>
    <n v="0"/>
    <n v="0"/>
    <n v="0"/>
    <n v="55.01"/>
    <n v="0"/>
    <n v="1"/>
    <n v="0"/>
    <n v="0"/>
    <n v="1"/>
    <n v="0"/>
    <s v="Friday"/>
    <s v="RIC"/>
    <n v="0.59095159984058765"/>
    <n v="-2.0126836517247373"/>
    <n v="0.1336295777919288"/>
    <n v="0.11787763870118052"/>
    <n v="0"/>
    <n v="0"/>
    <n v="1.8057059075393904"/>
    <n v="0.64358345708549258"/>
    <x v="0"/>
    <x v="1"/>
  </r>
  <r>
    <s v="Y8WUQU"/>
    <n v="1"/>
    <d v="2013-04-05T00:00:00"/>
    <d v="2013-04-05T00:00:00"/>
    <d v="2013-04-05T00:00:00"/>
    <n v="26"/>
    <n v="57.69230769"/>
    <n v="0"/>
    <n v="135.46"/>
    <n v="0"/>
    <n v="1"/>
    <n v="0"/>
    <n v="0"/>
    <n v="1"/>
    <n v="0"/>
    <s v="Sunday"/>
    <s v="DCX"/>
    <n v="5.8095168164109898"/>
    <n v="3.2058815648456647"/>
    <n v="24.677245021930965"/>
    <n v="0.96105501197087539"/>
    <n v="1"/>
    <n v="1"/>
    <n v="333.45796532621517"/>
    <n v="0.99701008765324317"/>
    <x v="0"/>
    <x v="0"/>
  </r>
  <r>
    <s v="BEVQ35"/>
    <n v="1"/>
    <d v="2011-10-11T00:00:00"/>
    <d v="2011-10-17T00:00:00"/>
    <d v="2013-04-08T00:00:00"/>
    <n v="45"/>
    <n v="4.4444444440000002"/>
    <n v="0"/>
    <n v="63.66"/>
    <n v="1.2987012987013E-2"/>
    <n v="0"/>
    <n v="0"/>
    <n v="0"/>
    <n v="0"/>
    <n v="0"/>
    <s v="Monday"/>
    <s v="CHO"/>
    <n v="9.2887122509270235"/>
    <n v="6.6850769993616979"/>
    <n v="800.37230395954714"/>
    <n v="0.99875214055307493"/>
    <n v="1"/>
    <n v="1"/>
    <n v="10815.247801957508"/>
    <n v="0.99990754649687119"/>
    <x v="0"/>
    <x v="0"/>
  </r>
  <r>
    <s v="2CTFU9"/>
    <n v="1"/>
    <d v="2012-11-21T00:00:00"/>
    <d v="2012-11-26T00:00:00"/>
    <d v="2012-12-05T00:00:00"/>
    <n v="44"/>
    <n v="9.0909090910000003"/>
    <n v="4.5454545450000001"/>
    <n v="81.239999999999995"/>
    <n v="0.22222222222222199"/>
    <n v="0"/>
    <n v="0"/>
    <n v="0"/>
    <n v="0"/>
    <n v="0"/>
    <s v="Tuesday"/>
    <s v="CHO"/>
    <n v="8.9784303424284762"/>
    <n v="6.3747950908631505"/>
    <n v="586.86516458596986"/>
    <n v="0.99829892965216893"/>
    <n v="1"/>
    <n v="1"/>
    <n v="7930.1746823746162"/>
    <n v="0.99987391527232128"/>
    <x v="0"/>
    <x v="0"/>
  </r>
  <r>
    <s v="NMWNPM"/>
    <n v="0"/>
    <d v="2013-03-25T00:00:00"/>
    <d v="2013-05-23T00:00:00"/>
    <d v="2013-11-06T00:00:00"/>
    <n v="23"/>
    <n v="78.260869569999997"/>
    <n v="21.739130429999999"/>
    <n v="39.450000000000003"/>
    <n v="4.1916167664670698E-2"/>
    <n v="1"/>
    <n v="0"/>
    <n v="0"/>
    <n v="1"/>
    <n v="0"/>
    <s v="Friday"/>
    <s v="CHO"/>
    <n v="5.9046285681406632"/>
    <n v="3.300993316575338"/>
    <n v="27.139583734448522"/>
    <n v="0.96446287161043542"/>
    <n v="1"/>
    <n v="0"/>
    <n v="366.73098491532926"/>
    <n v="0.99728062077708723"/>
    <x v="0"/>
    <x v="1"/>
  </r>
  <r>
    <s v="2YL92Z"/>
    <n v="1"/>
    <d v="2010-08-18T00:00:00"/>
    <d v="2011-12-02T00:00:00"/>
    <d v="2013-10-15T00:00:00"/>
    <n v="37"/>
    <n v="67.567567569999994"/>
    <n v="35.135135140000003"/>
    <n v="37.26"/>
    <n v="1.02489019033675E-2"/>
    <n v="1"/>
    <n v="0"/>
    <n v="0"/>
    <n v="0"/>
    <n v="0"/>
    <s v="Monday"/>
    <s v="RIC"/>
    <n v="8.8867662935907283"/>
    <n v="6.2831310420254027"/>
    <n v="535.4625977759323"/>
    <n v="0.99813593714800286"/>
    <n v="1"/>
    <n v="1"/>
    <n v="7235.5835590224387"/>
    <n v="0.99986181324490431"/>
    <x v="0"/>
    <x v="0"/>
  </r>
  <r>
    <s v="SF8XPP"/>
    <n v="0"/>
    <d v="2012-12-05T00:00:00"/>
    <d v="2012-12-12T00:00:00"/>
    <d v="2014-01-15T00:00:00"/>
    <n v="18"/>
    <n v="94.444444439999998"/>
    <n v="33.333333330000002"/>
    <n v="85.56"/>
    <n v="0.132832080200501"/>
    <n v="0"/>
    <n v="0"/>
    <n v="1"/>
    <n v="1"/>
    <n v="0"/>
    <s v="Friday"/>
    <s v="CHO"/>
    <n v="5.1827272767469106"/>
    <n v="2.5790920251815854"/>
    <n v="13.185160928869079"/>
    <n v="0.92950379590231935"/>
    <n v="1"/>
    <n v="0"/>
    <n v="178.16806259904601"/>
    <n v="0.9944186481368732"/>
    <x v="0"/>
    <x v="1"/>
  </r>
  <r>
    <s v="URSM4T"/>
    <n v="0"/>
    <d v="2010-08-29T00:00:00"/>
    <d v="2010-09-29T00:00:00"/>
    <d v="2014-01-15T00:00:00"/>
    <n v="11"/>
    <n v="36.363636360000001"/>
    <n v="18.18181818"/>
    <n v="127.48"/>
    <n v="1.9933554817275701E-2"/>
    <n v="0"/>
    <n v="0"/>
    <n v="0"/>
    <n v="0"/>
    <n v="0"/>
    <s v="Thursday"/>
    <s v="CHO"/>
    <n v="2.2195525011342161"/>
    <n v="-0.38408275043110907"/>
    <n v="0.68107506559231101"/>
    <n v="0.40514256592839332"/>
    <n v="0"/>
    <n v="0"/>
    <n v="9.2032115175334717"/>
    <n v="0.90199164270175392"/>
    <x v="0"/>
    <x v="1"/>
  </r>
  <r>
    <s v="ZEVETR"/>
    <n v="1"/>
    <d v="2010-10-26T00:00:00"/>
    <d v="2011-05-23T00:00:00"/>
    <d v="2013-07-01T00:00:00"/>
    <n v="45"/>
    <n v="0"/>
    <n v="0"/>
    <n v="41.85"/>
    <n v="3.8961038961039E-3"/>
    <n v="0"/>
    <n v="0"/>
    <n v="0"/>
    <n v="0"/>
    <n v="0"/>
    <s v="Tuesday"/>
    <s v="RIC"/>
    <n v="9.3704142636916679"/>
    <n v="6.7667790121263423"/>
    <n v="868.50992392433864"/>
    <n v="0.99884992686973972"/>
    <n v="1"/>
    <n v="1"/>
    <n v="11735.975869269634"/>
    <n v="0.99991479917730608"/>
    <x v="0"/>
    <x v="0"/>
  </r>
  <r>
    <s v="V4XEZ5"/>
    <n v="1"/>
    <d v="2012-08-28T00:00:00"/>
    <d v="2012-07-20T00:00:00"/>
    <d v="2012-09-10T00:00:00"/>
    <n v="37"/>
    <n v="10.81081081"/>
    <n v="2.7027027029999999"/>
    <n v="57.96"/>
    <n v="0.115384615384615"/>
    <n v="1"/>
    <n v="0"/>
    <n v="0"/>
    <n v="1"/>
    <n v="0"/>
    <s v="Sunday"/>
    <s v="DCX"/>
    <n v="8.3906820087483815"/>
    <n v="5.7870467571830559"/>
    <n v="326.04870015335155"/>
    <n v="0.99694235140047616"/>
    <n v="1"/>
    <n v="1"/>
    <n v="4405.8214786038707"/>
    <n v="0.99977307907641477"/>
    <x v="0"/>
    <x v="0"/>
  </r>
  <r>
    <s v="LKNUKM"/>
    <n v="1"/>
    <d v="2013-06-11T00:00:00"/>
    <d v="2013-06-11T00:00:00"/>
    <d v="2013-07-11T00:00:00"/>
    <n v="44"/>
    <n v="6.8181818180000002"/>
    <n v="0"/>
    <n v="100.3"/>
    <n v="6.6666666666666693E-2"/>
    <n v="1"/>
    <n v="0"/>
    <n v="0"/>
    <n v="0"/>
    <n v="0"/>
    <s v="Monday"/>
    <s v="CHO"/>
    <n v="9.4362574368396253"/>
    <n v="6.8326221852742997"/>
    <n v="927.62001772466488"/>
    <n v="0.99892313327204574"/>
    <n v="1"/>
    <n v="1"/>
    <n v="12534.717041202779"/>
    <n v="0.9999202279377627"/>
    <x v="0"/>
    <x v="0"/>
  </r>
  <r>
    <s v="BQVPZ2"/>
    <n v="1"/>
    <d v="2013-06-09T00:00:00"/>
    <d v="2013-06-09T00:00:00"/>
    <d v="2013-06-09T00:00:00"/>
    <n v="46"/>
    <n v="4.3478260869999996"/>
    <n v="0"/>
    <n v="66.47"/>
    <n v="0"/>
    <n v="1"/>
    <n v="0"/>
    <n v="0"/>
    <n v="0"/>
    <n v="0"/>
    <s v="Monday"/>
    <s v="CHO"/>
    <n v="10.017427363184803"/>
    <n v="7.4137921116194772"/>
    <n v="1658.7044280838379"/>
    <n v="0.99939748308007192"/>
    <n v="1"/>
    <n v="1"/>
    <n v="22413.69339141652"/>
    <n v="0.99995538640736514"/>
    <x v="0"/>
    <x v="0"/>
  </r>
  <r>
    <s v="5UACN"/>
    <n v="0"/>
    <d v="2011-04-15T00:00:00"/>
    <d v="2011-06-15T00:00:00"/>
    <d v="2013-03-13T00:00:00"/>
    <n v="0"/>
    <n v="0"/>
    <n v="0"/>
    <n v="88.11"/>
    <n v="2.9827315541601299E-2"/>
    <n v="0"/>
    <n v="0"/>
    <n v="0"/>
    <n v="0"/>
    <n v="0"/>
    <s v="Thursday"/>
    <s v="CHO"/>
    <n v="-0.32595014944860329"/>
    <n v="-2.9295854010139286"/>
    <n v="5.341918109297597E-2"/>
    <n v="5.0710279489643288E-2"/>
    <n v="0"/>
    <n v="0"/>
    <n v="0.72184117071519605"/>
    <n v="0.4192263392188299"/>
    <x v="1"/>
    <x v="1"/>
  </r>
  <r>
    <s v="LDBSLM"/>
    <n v="0"/>
    <d v="2012-09-09T00:00:00"/>
    <d v="2012-09-17T00:00:00"/>
    <d v="2013-03-01T00:00:00"/>
    <n v="5"/>
    <n v="20"/>
    <n v="0"/>
    <n v="96.2"/>
    <n v="1.21212121212121E-2"/>
    <n v="0"/>
    <n v="0"/>
    <n v="0"/>
    <n v="1"/>
    <n v="0"/>
    <s v="Sunday"/>
    <s v="DCX"/>
    <n v="0.97808397022593174"/>
    <n v="-1.6255512813393933"/>
    <n v="0.19680315138847101"/>
    <n v="0.16444070285088228"/>
    <n v="0"/>
    <n v="0"/>
    <n v="2.6593559521520489"/>
    <n v="0.7267278687628338"/>
    <x v="0"/>
    <x v="1"/>
  </r>
  <r>
    <s v="CCZ3ZP"/>
    <n v="1"/>
    <d v="2013-04-02T00:00:00"/>
    <d v="2013-04-28T00:00:00"/>
    <d v="2013-09-09T00:00:00"/>
    <n v="38"/>
    <n v="78.947368420000004"/>
    <n v="5.263157895"/>
    <n v="49.11"/>
    <n v="3.7313432835820899E-2"/>
    <n v="0"/>
    <n v="0"/>
    <n v="0"/>
    <n v="0"/>
    <n v="0"/>
    <s v="Tuesday"/>
    <s v="DCX"/>
    <n v="7.9457629420134035"/>
    <n v="5.3421276904480788"/>
    <n v="208.95683310146646"/>
    <n v="0.99523711619560995"/>
    <n v="1"/>
    <n v="1"/>
    <n v="2823.5858721303998"/>
    <n v="0.9996459657998481"/>
    <x v="0"/>
    <x v="0"/>
  </r>
  <r>
    <s v="D3P7JR"/>
    <n v="0"/>
    <d v="2013-05-23T00:00:00"/>
    <d v="2013-05-31T00:00:00"/>
    <d v="2013-05-31T00:00:00"/>
    <n v="25"/>
    <n v="8"/>
    <n v="0"/>
    <n v="76.27"/>
    <n v="0"/>
    <n v="1"/>
    <n v="0"/>
    <n v="0"/>
    <n v="0"/>
    <n v="0"/>
    <s v="Wednesday"/>
    <s v="DCX"/>
    <n v="5.5409054133714966"/>
    <n v="2.9372701618061714"/>
    <n v="18.864279529033478"/>
    <n v="0.94965838058519025"/>
    <n v="1"/>
    <n v="0"/>
    <n v="254.908692745324"/>
    <n v="0.99609235626475889"/>
    <x v="0"/>
    <x v="1"/>
  </r>
  <r>
    <s v="T2VWNS"/>
    <n v="1"/>
    <d v="2013-05-15T00:00:00"/>
    <d v="2013-05-28T00:00:00"/>
    <d v="2014-01-15T00:00:00"/>
    <n v="54"/>
    <n v="3.703703704"/>
    <n v="0"/>
    <n v="139.13"/>
    <n v="3.4482758620689703E-2"/>
    <n v="0"/>
    <n v="0"/>
    <n v="0"/>
    <n v="0"/>
    <n v="0"/>
    <s v="Thursday"/>
    <s v="RIC"/>
    <n v="10.915760960320258"/>
    <n v="8.3121257087549321"/>
    <n v="4072.9617184867561"/>
    <n v="0.99975453868516673"/>
    <n v="1"/>
    <n v="1"/>
    <n v="55036.999725501955"/>
    <n v="0.99998183073503788"/>
    <x v="0"/>
    <x v="0"/>
  </r>
  <r>
    <s v="52KUHU"/>
    <n v="1"/>
    <d v="2013-03-03T00:00:00"/>
    <d v="2013-03-07T00:00:00"/>
    <d v="2013-05-03T00:00:00"/>
    <n v="48"/>
    <n v="8.3333333330000006"/>
    <n v="0"/>
    <n v="64.84"/>
    <n v="7.0175438596491196E-2"/>
    <n v="0"/>
    <n v="0"/>
    <n v="0"/>
    <n v="0"/>
    <n v="0"/>
    <s v="Monday"/>
    <s v="RIC"/>
    <n v="9.8850647355717882"/>
    <n v="7.2814294840064626"/>
    <n v="1453.063672488837"/>
    <n v="0.99931227220724916"/>
    <n v="1"/>
    <n v="1"/>
    <n v="19634.916915845064"/>
    <n v="0.99994907291550039"/>
    <x v="0"/>
    <x v="0"/>
  </r>
  <r>
    <s v="DG82QT"/>
    <n v="1"/>
    <d v="2012-12-09T00:00:00"/>
    <d v="2013-01-25T00:00:00"/>
    <d v="2013-01-25T00:00:00"/>
    <n v="45"/>
    <n v="0"/>
    <n v="0"/>
    <n v="108.44"/>
    <n v="0"/>
    <n v="0"/>
    <n v="0"/>
    <n v="0"/>
    <n v="1"/>
    <n v="0"/>
    <s v="Friday"/>
    <s v="RIC"/>
    <n v="9.4039347605482"/>
    <n v="6.8002995089828744"/>
    <n v="898.11624525451612"/>
    <n v="0.99888779676123307"/>
    <n v="1"/>
    <n v="1"/>
    <n v="12136.03931487636"/>
    <n v="0.99991760758336057"/>
    <x v="0"/>
    <x v="0"/>
  </r>
  <r>
    <s v="F65575"/>
    <n v="1"/>
    <d v="2012-03-13T00:00:00"/>
    <d v="2012-03-14T00:00:00"/>
    <d v="2014-01-14T00:00:00"/>
    <n v="58"/>
    <n v="43.103448280000002"/>
    <n v="3.448275862"/>
    <n v="65.77"/>
    <n v="5.8122205663189298E-2"/>
    <n v="0"/>
    <n v="0"/>
    <n v="0"/>
    <n v="0"/>
    <n v="0"/>
    <s v="Wednesday"/>
    <s v="CHO"/>
    <n v="12.070815834103842"/>
    <n v="9.467180582538516"/>
    <n v="12928.385283122354"/>
    <n v="0.99992265680246184"/>
    <n v="1"/>
    <n v="1"/>
    <n v="174698.31205355638"/>
    <n v="0.99999427587900469"/>
    <x v="0"/>
    <x v="0"/>
  </r>
  <r>
    <s v="FY92BH"/>
    <n v="1"/>
    <d v="2013-06-14T00:00:00"/>
    <d v="2013-06-17T00:00:00"/>
    <d v="2013-07-27T00:00:00"/>
    <n v="45"/>
    <n v="0"/>
    <n v="0"/>
    <n v="189.43"/>
    <n v="0.05"/>
    <n v="1"/>
    <n v="0"/>
    <n v="0"/>
    <n v="0"/>
    <n v="0"/>
    <s v="Tuesday"/>
    <s v="DCX"/>
    <n v="9.3460211691875106"/>
    <n v="6.742385917622185"/>
    <n v="847.58058274730104"/>
    <n v="0.99882156153424762"/>
    <n v="1"/>
    <n v="1"/>
    <n v="11453.162471002901"/>
    <n v="0.99991269549366601"/>
    <x v="0"/>
    <x v="0"/>
  </r>
  <r>
    <s v="YRV3Y8"/>
    <n v="0"/>
    <d v="2013-01-17T00:00:00"/>
    <d v="2013-01-23T00:00:00"/>
    <d v="2013-01-23T00:00:00"/>
    <n v="36"/>
    <n v="11.11111111"/>
    <n v="2.7777777779999999"/>
    <n v="182.41"/>
    <n v="0"/>
    <n v="0"/>
    <n v="0"/>
    <n v="0"/>
    <n v="0"/>
    <n v="0"/>
    <s v="Thursday"/>
    <s v="RIC"/>
    <n v="7.0308656067518118"/>
    <n v="4.4272303551864862"/>
    <n v="83.699278315852737"/>
    <n v="0.98819352396048887"/>
    <n v="1"/>
    <n v="0"/>
    <n v="1131.0091957863506"/>
    <n v="0.9991166149500178"/>
    <x v="0"/>
    <x v="1"/>
  </r>
  <r>
    <s v="525S3B"/>
    <n v="1"/>
    <d v="2013-06-01T00:00:00"/>
    <d v="2013-06-18T00:00:00"/>
    <d v="2013-06-18T00:00:00"/>
    <n v="45"/>
    <n v="0"/>
    <n v="0"/>
    <n v="99.85"/>
    <n v="0"/>
    <n v="1"/>
    <n v="0"/>
    <n v="0"/>
    <n v="0"/>
    <n v="0"/>
    <s v="Wednesday"/>
    <s v="DCX"/>
    <n v="9.6891505704486196"/>
    <n v="7.085515318883294"/>
    <n v="1194.538645229394"/>
    <n v="0.99916355694231185"/>
    <n v="1"/>
    <n v="1"/>
    <n v="16141.527378268045"/>
    <n v="0.99993805183187445"/>
    <x v="0"/>
    <x v="0"/>
  </r>
  <r>
    <s v="QRRXKY"/>
    <n v="0"/>
    <d v="2012-12-15T00:00:00"/>
    <d v="2013-01-02T00:00:00"/>
    <d v="2013-01-02T00:00:00"/>
    <n v="0"/>
    <n v="0"/>
    <n v="0"/>
    <n v="24.93"/>
    <n v="0"/>
    <n v="0"/>
    <n v="0"/>
    <n v="0"/>
    <n v="1"/>
    <n v="0"/>
    <s v="Saturday"/>
    <s v="DCX"/>
    <n v="0.17689461318072536"/>
    <n v="-2.4267406383846"/>
    <n v="8.8324244590624768E-2"/>
    <n v="8.1156185787120916E-2"/>
    <n v="0"/>
    <n v="0"/>
    <n v="1.1935053067710752"/>
    <n v="0.54410869355404534"/>
    <x v="0"/>
    <x v="1"/>
  </r>
  <r>
    <s v="7M9RAT"/>
    <n v="1"/>
    <d v="2012-03-24T00:00:00"/>
    <d v="2012-06-13T00:00:00"/>
    <d v="2014-01-14T00:00:00"/>
    <n v="44"/>
    <n v="84.090909089999997"/>
    <n v="11.363636359999999"/>
    <n v="62.07"/>
    <n v="6.0344827586206899E-2"/>
    <n v="0"/>
    <n v="0"/>
    <n v="0"/>
    <n v="0"/>
    <n v="0"/>
    <s v="Wednesday"/>
    <s v="RIC"/>
    <n v="9.2734744182898954"/>
    <n v="6.6698391667245698"/>
    <n v="788.26881441153478"/>
    <n v="0.99873300454580161"/>
    <n v="1"/>
    <n v="1"/>
    <n v="10651.696117219588"/>
    <n v="0.99990612705093651"/>
    <x v="0"/>
    <x v="0"/>
  </r>
  <r>
    <s v="3GNZXL"/>
    <n v="0"/>
    <d v="2012-08-28T00:00:00"/>
    <d v="2012-09-04T00:00:00"/>
    <d v="2014-01-18T00:00:00"/>
    <n v="8"/>
    <n v="37.5"/>
    <n v="0"/>
    <n v="175.89"/>
    <n v="0.107784431137725"/>
    <n v="1"/>
    <n v="0"/>
    <n v="1"/>
    <n v="0"/>
    <n v="0"/>
    <s v="Monday"/>
    <s v="DCX"/>
    <n v="2.379183127511578"/>
    <n v="-0.22445212405374715"/>
    <n v="0.79895382645474688"/>
    <n v="0.44412136359790266"/>
    <n v="0"/>
    <n v="0"/>
    <n v="10.796080240011616"/>
    <n v="0.91522607682778734"/>
    <x v="0"/>
    <x v="1"/>
  </r>
  <r>
    <s v="QSQL87"/>
    <n v="1"/>
    <d v="2012-08-28T00:00:00"/>
    <d v="2013-05-12T00:00:00"/>
    <d v="2013-05-12T00:00:00"/>
    <n v="45"/>
    <n v="0"/>
    <n v="0"/>
    <n v="84.17"/>
    <n v="0"/>
    <n v="0"/>
    <n v="0"/>
    <n v="1"/>
    <n v="0"/>
    <n v="0"/>
    <s v="Tuesday"/>
    <s v="DCX"/>
    <n v="10.071841034965964"/>
    <n v="7.4682057834006379"/>
    <n v="1751.4613636727088"/>
    <n v="0.99942937401033238"/>
    <n v="1"/>
    <n v="1"/>
    <n v="23667.096637357114"/>
    <n v="0.99995774903173151"/>
    <x v="0"/>
    <x v="0"/>
  </r>
  <r>
    <s v="RWDZPR"/>
    <n v="1"/>
    <d v="2012-08-28T00:00:00"/>
    <d v="2012-08-30T00:00:00"/>
    <d v="2013-11-17T00:00:00"/>
    <n v="31"/>
    <n v="100"/>
    <n v="32.258064519999998"/>
    <n v="136.85"/>
    <n v="1.35135135135135E-2"/>
    <n v="0"/>
    <n v="0"/>
    <n v="0"/>
    <n v="1"/>
    <n v="0"/>
    <s v="Sunday"/>
    <s v="DCX"/>
    <n v="6.9566843317365956"/>
    <n v="4.3530490801712709"/>
    <n v="77.715061490961901"/>
    <n v="0.98729595097737655"/>
    <n v="1"/>
    <n v="1"/>
    <n v="1050.1458431420172"/>
    <n v="0.9990486572281817"/>
    <x v="0"/>
    <x v="0"/>
  </r>
  <r>
    <s v="DZNLFN"/>
    <n v="1"/>
    <d v="2009-07-18T00:00:00"/>
    <d v="2009-08-18T00:00:00"/>
    <d v="2013-06-24T00:00:00"/>
    <n v="44"/>
    <n v="29.545454549999999"/>
    <n v="0"/>
    <n v="73.34"/>
    <n v="1.4224751066856301E-2"/>
    <n v="0"/>
    <n v="0"/>
    <n v="0"/>
    <n v="0"/>
    <n v="0"/>
    <s v="Tuesday"/>
    <s v="CHO"/>
    <n v="9.0425837628039503"/>
    <n v="6.4389485112386247"/>
    <n v="625.74848626673918"/>
    <n v="0.99840446363746871"/>
    <n v="1"/>
    <n v="1"/>
    <n v="8455.596110952687"/>
    <n v="0.99988174911195005"/>
    <x v="0"/>
    <x v="0"/>
  </r>
  <r>
    <s v="FYJMV4"/>
    <n v="1"/>
    <d v="2011-05-12T00:00:00"/>
    <d v="2011-06-03T00:00:00"/>
    <d v="2014-01-16T00:00:00"/>
    <n v="64"/>
    <n v="90.625"/>
    <n v="23.4375"/>
    <n v="82.86"/>
    <n v="0.13778705636743199"/>
    <n v="0"/>
    <n v="1"/>
    <n v="0"/>
    <n v="1"/>
    <n v="0"/>
    <s v="Friday"/>
    <s v="RIC"/>
    <n v="14.642786212158592"/>
    <n v="12.039150960593267"/>
    <n v="169253.17682163671"/>
    <n v="0.99999409172630904"/>
    <n v="1"/>
    <n v="1"/>
    <n v="2287079.4498244543"/>
    <n v="0.99999956276133617"/>
    <x v="0"/>
    <x v="0"/>
  </r>
  <r>
    <s v="FW2JFT"/>
    <n v="1"/>
    <d v="2013-03-28T00:00:00"/>
    <d v="2013-07-09T00:00:00"/>
    <d v="2013-07-09T00:00:00"/>
    <n v="45"/>
    <n v="0"/>
    <n v="0"/>
    <n v="79.290000000000006"/>
    <n v="0"/>
    <n v="0"/>
    <n v="0"/>
    <n v="0"/>
    <n v="1"/>
    <n v="0"/>
    <s v="Friday"/>
    <s v="DCX"/>
    <n v="9.5058821893459022"/>
    <n v="6.9022469377805766"/>
    <n v="994.50680189263437"/>
    <n v="0.99899548652194159"/>
    <n v="1"/>
    <n v="1"/>
    <n v="13438.542850609101"/>
    <n v="0.99992559270719872"/>
    <x v="0"/>
    <x v="0"/>
  </r>
  <r>
    <s v="685UK2"/>
    <n v="0"/>
    <d v="2013-05-11T00:00:00"/>
    <d v="2013-06-16T00:00:00"/>
    <d v="2013-06-16T00:00:00"/>
    <n v="0"/>
    <n v="0"/>
    <n v="0"/>
    <n v="92.2"/>
    <n v="0"/>
    <n v="0"/>
    <n v="0"/>
    <n v="0"/>
    <n v="0"/>
    <n v="0"/>
    <s v="Monday"/>
    <s v="CHO"/>
    <n v="-0.32245464614573538"/>
    <n v="-2.9260898977110603"/>
    <n v="5.3606234749800377E-2"/>
    <n v="5.0878813148377243E-2"/>
    <n v="0"/>
    <n v="0"/>
    <n v="0.72436878397818616"/>
    <n v="0.42007764853353419"/>
    <x v="1"/>
    <x v="1"/>
  </r>
  <r>
    <s v="JG4Y3D"/>
    <n v="1"/>
    <d v="2012-09-24T00:00:00"/>
    <d v="2012-09-24T00:00:00"/>
    <d v="2013-07-16T00:00:00"/>
    <n v="47"/>
    <n v="8.5106382979999999"/>
    <n v="0"/>
    <n v="56.02"/>
    <n v="2.0338983050847501E-2"/>
    <n v="0"/>
    <n v="0"/>
    <n v="0"/>
    <n v="0"/>
    <n v="0"/>
    <s v="Thursday"/>
    <s v="RIC"/>
    <n v="9.7341158311590092"/>
    <n v="7.1304805795936836"/>
    <n v="1249.4772959399611"/>
    <n v="0.99920030535280668"/>
    <n v="1"/>
    <n v="1"/>
    <n v="16883.900794240224"/>
    <n v="0.99994077548857496"/>
    <x v="0"/>
    <x v="0"/>
  </r>
  <r>
    <s v="TR86J9"/>
    <n v="1"/>
    <d v="2012-09-30T00:00:00"/>
    <d v="2012-12-19T00:00:00"/>
    <d v="2012-12-19T00:00:00"/>
    <n v="36"/>
    <n v="0"/>
    <n v="0"/>
    <n v="45.62"/>
    <n v="0"/>
    <n v="1"/>
    <n v="0"/>
    <n v="0"/>
    <n v="1"/>
    <n v="0"/>
    <s v="Sunday"/>
    <s v="DCX"/>
    <n v="8.2390739468778733"/>
    <n v="5.6354386953125477"/>
    <n v="280.18180479777322"/>
    <n v="0.99644358211329076"/>
    <n v="1"/>
    <n v="1"/>
    <n v="3786.032616941678"/>
    <n v="0.99973594101209307"/>
    <x v="0"/>
    <x v="0"/>
  </r>
  <r>
    <s v="2R5659"/>
    <n v="1"/>
    <d v="2010-11-18T00:00:00"/>
    <d v="2013-03-05T00:00:00"/>
    <d v="2013-03-05T00:00:00"/>
    <n v="38"/>
    <n v="52.631578949999998"/>
    <n v="5.263157895"/>
    <n v="142.66"/>
    <n v="0"/>
    <n v="0"/>
    <n v="0"/>
    <n v="0"/>
    <n v="0"/>
    <n v="0"/>
    <s v="Thursday"/>
    <s v="DCX"/>
    <n v="7.6408538906135295"/>
    <n v="5.0372186390482039"/>
    <n v="154.04097509192061"/>
    <n v="0.99355009216494461"/>
    <n v="1"/>
    <n v="1"/>
    <n v="2081.5204487116903"/>
    <n v="0.99951981263827749"/>
    <x v="0"/>
    <x v="0"/>
  </r>
  <r>
    <s v="MGLCNG"/>
    <n v="0"/>
    <d v="2009-02-22T00:00:00"/>
    <d v="2009-02-22T00:00:00"/>
    <d v="2013-10-31T00:00:00"/>
    <n v="0"/>
    <n v="0"/>
    <n v="0"/>
    <n v="42.06"/>
    <n v="4.6728971962616802E-3"/>
    <n v="0"/>
    <n v="0"/>
    <n v="0"/>
    <n v="0"/>
    <n v="0"/>
    <s v="Tuesday"/>
    <s v="CHO"/>
    <n v="-0.14988665178832924"/>
    <n v="-2.7535219033536542"/>
    <n v="6.370310946719894E-2"/>
    <n v="5.9888054195035081E-2"/>
    <n v="0"/>
    <n v="0"/>
    <n v="0.86080554166427459"/>
    <n v="0.46259833302860004"/>
    <x v="1"/>
    <x v="1"/>
  </r>
  <r>
    <s v="TX88ZX"/>
    <n v="1"/>
    <d v="2012-09-18T00:00:00"/>
    <d v="2013-03-05T00:00:00"/>
    <d v="2013-03-18T00:00:00"/>
    <n v="39"/>
    <n v="20.512820510000001"/>
    <n v="7.692307692"/>
    <n v="104.94"/>
    <n v="0.15384615384615399"/>
    <n v="0"/>
    <n v="0"/>
    <n v="0"/>
    <n v="1"/>
    <n v="0"/>
    <s v="Friday"/>
    <s v="CHO"/>
    <n v="8.2033980036631853"/>
    <n v="5.5997627520978597"/>
    <n v="270.36225693839265"/>
    <n v="0.99631488914013921"/>
    <n v="1"/>
    <n v="1"/>
    <n v="3653.3433136299659"/>
    <n v="0.99972635302319024"/>
    <x v="0"/>
    <x v="0"/>
  </r>
  <r>
    <s v="VVC2NR"/>
    <n v="1"/>
    <d v="2011-07-22T00:00:00"/>
    <d v="2012-08-20T00:00:00"/>
    <d v="2013-03-11T00:00:00"/>
    <n v="48"/>
    <n v="0"/>
    <n v="0"/>
    <n v="74.55"/>
    <n v="3.4482758620689703E-2"/>
    <n v="1"/>
    <n v="0"/>
    <n v="0"/>
    <n v="0"/>
    <n v="0"/>
    <s v="Monday"/>
    <s v="CHO"/>
    <n v="10.391662324339848"/>
    <n v="7.788027072774522"/>
    <n v="2411.5550630483744"/>
    <n v="0.99958550168851423"/>
    <n v="1"/>
    <n v="1"/>
    <n v="32586.791754168022"/>
    <n v="0.99996931366176811"/>
    <x v="0"/>
    <x v="0"/>
  </r>
  <r>
    <s v="28Y46Y"/>
    <n v="1"/>
    <d v="2013-05-21T00:00:00"/>
    <d v="2013-06-22T00:00:00"/>
    <d v="2013-06-22T00:00:00"/>
    <n v="44"/>
    <n v="13.636363640000001"/>
    <n v="2.2727272730000001"/>
    <n v="211.11"/>
    <n v="0"/>
    <n v="1"/>
    <n v="0"/>
    <n v="0"/>
    <n v="0"/>
    <n v="0"/>
    <s v="Thursday"/>
    <s v="BWI"/>
    <n v="9.1323006371381243"/>
    <n v="6.5286653855727987"/>
    <n v="684.48407929307189"/>
    <n v="0.99854117691393895"/>
    <n v="1"/>
    <n v="1"/>
    <n v="9249.2767396202453"/>
    <n v="0.99989189512615151"/>
    <x v="0"/>
    <x v="0"/>
  </r>
  <r>
    <s v="CEFJVN"/>
    <n v="1"/>
    <d v="2012-08-28T00:00:00"/>
    <d v="2012-08-28T00:00:00"/>
    <d v="2013-07-08T00:00:00"/>
    <n v="35"/>
    <n v="25.714285709999999"/>
    <n v="5.7142857139999998"/>
    <n v="82.91"/>
    <n v="1.5923566878980899E-2"/>
    <n v="0"/>
    <n v="0"/>
    <n v="0"/>
    <n v="1"/>
    <n v="0"/>
    <s v="Sunday"/>
    <s v="DCX"/>
    <n v="7.4784878799715511"/>
    <n v="4.8748526284062255"/>
    <n v="130.95485276332045"/>
    <n v="0.99242165044287045"/>
    <n v="1"/>
    <n v="1"/>
    <n v="1769.5629602592476"/>
    <n v="0.99943520788447215"/>
    <x v="0"/>
    <x v="0"/>
  </r>
  <r>
    <s v="JCZADX"/>
    <n v="1"/>
    <d v="2011-09-29T00:00:00"/>
    <d v="2011-09-29T00:00:00"/>
    <d v="2012-09-26T00:00:00"/>
    <n v="46"/>
    <n v="6.5217391300000003"/>
    <n v="4.3478260869999996"/>
    <n v="51.94"/>
    <n v="1.6528925619834701E-2"/>
    <n v="1"/>
    <n v="0"/>
    <n v="0"/>
    <n v="0"/>
    <n v="0"/>
    <s v="Thursday"/>
    <s v="CHO"/>
    <n v="10.142170530617154"/>
    <n v="7.5385352790518283"/>
    <n v="1879.0756869647955"/>
    <n v="0.99946810651989526"/>
    <n v="1"/>
    <n v="1"/>
    <n v="25391.519787252608"/>
    <n v="0.99996061832349137"/>
    <x v="0"/>
    <x v="0"/>
  </r>
  <r>
    <s v="APUVVE"/>
    <n v="0"/>
    <d v="2010-11-17T00:00:00"/>
    <d v="2012-08-02T00:00:00"/>
    <d v="2013-09-09T00:00:00"/>
    <n v="0"/>
    <n v="0"/>
    <n v="0"/>
    <n v="93.45"/>
    <n v="2.2332506203473899E-2"/>
    <n v="1"/>
    <n v="0"/>
    <n v="0"/>
    <n v="0"/>
    <n v="0"/>
    <s v="Tuesday"/>
    <s v="CHO"/>
    <n v="0.17910357137703414"/>
    <n v="-2.424531680188291"/>
    <n v="8.8519564802315265E-2"/>
    <n v="8.1321059964954506E-2"/>
    <n v="0"/>
    <n v="0"/>
    <n v="1.1961446240984153"/>
    <n v="0.54465658179932908"/>
    <x v="0"/>
    <x v="1"/>
  </r>
  <r>
    <s v="KXZEG8"/>
    <n v="1"/>
    <d v="2013-05-27T00:00:00"/>
    <d v="2013-05-27T00:00:00"/>
    <d v="2013-05-27T00:00:00"/>
    <n v="45"/>
    <n v="0"/>
    <n v="0"/>
    <n v="137.18"/>
    <n v="0"/>
    <n v="1"/>
    <n v="0"/>
    <n v="0"/>
    <n v="0"/>
    <n v="0"/>
    <s v="Wednesday"/>
    <s v="DCX"/>
    <n v="9.5585949094874447"/>
    <n v="6.9549596579221191"/>
    <n v="1048.3362450367563"/>
    <n v="0.99904701662147866"/>
    <n v="1"/>
    <n v="1"/>
    <n v="14165.927798545137"/>
    <n v="0.99992941306582339"/>
    <x v="0"/>
    <x v="0"/>
  </r>
  <r>
    <s v="KW8KCV"/>
    <n v="1"/>
    <d v="2013-02-02T00:00:00"/>
    <d v="2013-05-13T00:00:00"/>
    <d v="2013-05-13T00:00:00"/>
    <n v="45"/>
    <n v="0"/>
    <n v="0"/>
    <n v="49.53"/>
    <n v="0"/>
    <n v="0"/>
    <n v="0"/>
    <n v="0"/>
    <n v="0"/>
    <n v="0"/>
    <s v="Tuesday"/>
    <s v="RIC"/>
    <n v="9.3458797230294266"/>
    <n v="6.742244471464101"/>
    <n v="847.46070420858416"/>
    <n v="0.99882139503333534"/>
    <n v="1"/>
    <n v="1"/>
    <n v="11451.542579739866"/>
    <n v="0.99991268314498394"/>
    <x v="0"/>
    <x v="0"/>
  </r>
  <r>
    <s v="6LEJML"/>
    <n v="1"/>
    <d v="2013-02-01T00:00:00"/>
    <d v="2013-02-01T00:00:00"/>
    <d v="2013-03-01T00:00:00"/>
    <n v="44"/>
    <n v="6.8181818180000002"/>
    <n v="2.2727272730000001"/>
    <n v="50.97"/>
    <n v="7.1428571428571397E-2"/>
    <n v="0"/>
    <n v="0"/>
    <n v="0"/>
    <n v="1"/>
    <n v="0"/>
    <s v="Friday"/>
    <s v="RIC"/>
    <n v="9.3945654147242177"/>
    <n v="6.7909301631588921"/>
    <n v="889.74078114211238"/>
    <n v="0.99887733892825947"/>
    <n v="1"/>
    <n v="1"/>
    <n v="12022.863584801838"/>
    <n v="0.9999168320571048"/>
    <x v="0"/>
    <x v="0"/>
  </r>
  <r>
    <s v="GWGVAW"/>
    <n v="0"/>
    <d v="2013-03-16T00:00:00"/>
    <d v="2013-03-24T00:00:00"/>
    <d v="2013-07-01T00:00:00"/>
    <n v="0"/>
    <n v="0"/>
    <n v="0"/>
    <n v="88.96"/>
    <n v="5.0505050505050497E-2"/>
    <n v="0"/>
    <n v="0"/>
    <n v="0"/>
    <n v="0"/>
    <n v="0"/>
    <s v="Monday"/>
    <s v="CHO"/>
    <n v="-0.34126244289371632"/>
    <n v="-2.9448976944590415"/>
    <n v="5.2607441573745972E-2"/>
    <n v="4.997821552077663E-2"/>
    <n v="0"/>
    <n v="0"/>
    <n v="0.71087232033433878"/>
    <n v="0.41550284722323411"/>
    <x v="1"/>
    <x v="1"/>
  </r>
  <r>
    <s v="RREZZB"/>
    <n v="1"/>
    <d v="2013-06-18T00:00:00"/>
    <d v="2013-06-18T00:00:00"/>
    <d v="2013-06-18T00:00:00"/>
    <n v="45"/>
    <n v="2.2222222220000001"/>
    <n v="2.2222222220000001"/>
    <n v="94.42"/>
    <n v="0"/>
    <n v="1"/>
    <n v="0"/>
    <n v="0"/>
    <n v="1"/>
    <n v="0"/>
    <s v="Saturday"/>
    <s v="DCX"/>
    <n v="10.015050680347553"/>
    <n v="7.4114154287822274"/>
    <n v="1654.7668947249879"/>
    <n v="0.99939605025128486"/>
    <n v="1"/>
    <n v="1"/>
    <n v="22360.486404126026"/>
    <n v="0.9999552802536501"/>
    <x v="0"/>
    <x v="0"/>
  </r>
  <r>
    <s v="LGK6WS"/>
    <n v="1"/>
    <d v="2013-02-01T00:00:00"/>
    <d v="2013-02-07T00:00:00"/>
    <d v="2013-02-07T00:00:00"/>
    <n v="44"/>
    <n v="13.636363640000001"/>
    <n v="2.2727272730000001"/>
    <n v="50.39"/>
    <n v="0"/>
    <n v="0"/>
    <n v="0"/>
    <n v="0"/>
    <n v="0"/>
    <n v="0"/>
    <s v="Thursday"/>
    <s v="CHO"/>
    <n v="9.1751360037589453"/>
    <n v="6.5715007521936197"/>
    <n v="714.44123823800078"/>
    <n v="0.99860226116897766"/>
    <n v="1"/>
    <n v="1"/>
    <n v="9654.0809736363317"/>
    <n v="0.99989642759053698"/>
    <x v="0"/>
    <x v="0"/>
  </r>
  <r>
    <s v="3U42DG"/>
    <n v="1"/>
    <d v="2012-02-15T00:00:00"/>
    <d v="2013-04-25T00:00:00"/>
    <d v="2013-04-25T00:00:00"/>
    <n v="45"/>
    <n v="0"/>
    <n v="0"/>
    <n v="56.84"/>
    <n v="0"/>
    <n v="1"/>
    <n v="0"/>
    <n v="0"/>
    <n v="1"/>
    <n v="0"/>
    <s v="Friday"/>
    <s v="CHO"/>
    <n v="10.103654388175345"/>
    <n v="7.5000191366100193"/>
    <n v="1808.0770145897106"/>
    <n v="0.99944723193543705"/>
    <n v="1"/>
    <n v="1"/>
    <n v="24432.13097338712"/>
    <n v="0.99995907196662237"/>
    <x v="0"/>
    <x v="0"/>
  </r>
  <r>
    <s v="S2LVKX"/>
    <n v="1"/>
    <d v="2011-11-07T00:00:00"/>
    <d v="2011-11-07T00:00:00"/>
    <d v="2014-01-15T00:00:00"/>
    <n v="52"/>
    <n v="38.46153846"/>
    <n v="1.923076923"/>
    <n v="85.95"/>
    <n v="0.03"/>
    <n v="0"/>
    <n v="0"/>
    <n v="0"/>
    <n v="0"/>
    <n v="0"/>
    <s v="Tuesday"/>
    <s v="CHO"/>
    <n v="10.71841452417805"/>
    <n v="8.1147792726127239"/>
    <n v="3343.5194964021853"/>
    <n v="0.99970100338745949"/>
    <n v="1"/>
    <n v="1"/>
    <n v="45180.213889676867"/>
    <n v="0.99997786690719637"/>
    <x v="0"/>
    <x v="0"/>
  </r>
  <r>
    <s v="WG9GCJ"/>
    <n v="1"/>
    <d v="2013-05-29T00:00:00"/>
    <d v="2013-05-29T00:00:00"/>
    <d v="2013-09-06T00:00:00"/>
    <n v="45"/>
    <n v="2.2222222220000001"/>
    <n v="2.2222222220000001"/>
    <n v="65.489999999999995"/>
    <n v="0.02"/>
    <n v="1"/>
    <n v="0"/>
    <n v="0"/>
    <n v="1"/>
    <n v="0"/>
    <s v="Friday"/>
    <s v="RIC"/>
    <n v="10.10429358137988"/>
    <n v="7.5006583298145539"/>
    <n v="1809.2330945705839"/>
    <n v="0.99944758495301"/>
    <n v="1"/>
    <n v="1"/>
    <n v="24447.752817634067"/>
    <n v="0.99995909811811423"/>
    <x v="0"/>
    <x v="0"/>
  </r>
  <r>
    <s v="5WT4FQ"/>
    <n v="1"/>
    <d v="2013-05-12T00:00:00"/>
    <d v="2013-07-07T00:00:00"/>
    <d v="2013-07-07T00:00:00"/>
    <n v="46"/>
    <n v="6.5217391300000003"/>
    <n v="2.1739130430000002"/>
    <n v="55.84"/>
    <n v="0"/>
    <n v="0"/>
    <n v="0"/>
    <n v="0"/>
    <n v="0"/>
    <n v="0"/>
    <s v="Monday"/>
    <s v="DCX"/>
    <n v="9.577242416605964"/>
    <n v="6.9736071650406384"/>
    <n v="1068.068509613161"/>
    <n v="0.99906460625207094"/>
    <n v="1"/>
    <n v="1"/>
    <n v="14432.565374622971"/>
    <n v="0.99993071704918046"/>
    <x v="0"/>
    <x v="0"/>
  </r>
  <r>
    <s v="ZDZYDB"/>
    <n v="1"/>
    <d v="2013-03-23T00:00:00"/>
    <d v="2013-03-23T00:00:00"/>
    <d v="2013-12-29T00:00:00"/>
    <n v="55"/>
    <n v="20"/>
    <n v="3.636363636"/>
    <n v="69.92"/>
    <n v="9.6085409252668993E-2"/>
    <n v="0"/>
    <n v="0"/>
    <n v="0"/>
    <n v="0"/>
    <n v="0"/>
    <s v="Monday"/>
    <s v="RIC"/>
    <n v="11.402665055343103"/>
    <n v="8.7990298037777777"/>
    <n v="6627.8106091391292"/>
    <n v="0.99984914337443564"/>
    <n v="1"/>
    <n v="1"/>
    <n v="89560.088183543121"/>
    <n v="0.99998883443669251"/>
    <x v="0"/>
    <x v="0"/>
  </r>
  <r>
    <s v="W2322L"/>
    <n v="1"/>
    <d v="2013-06-12T00:00:00"/>
    <d v="2013-10-17T00:00:00"/>
    <d v="2013-10-17T00:00:00"/>
    <n v="34"/>
    <n v="32.352941180000002"/>
    <n v="5.8823529409999997"/>
    <n v="100.7"/>
    <n v="0"/>
    <n v="1"/>
    <n v="0"/>
    <n v="0"/>
    <n v="0"/>
    <n v="0"/>
    <s v="Tuesday"/>
    <s v="RIC"/>
    <n v="7.4726497110215524"/>
    <n v="4.8690144594562277"/>
    <n v="130.19254361808171"/>
    <n v="0.99237761558377036"/>
    <n v="1"/>
    <n v="1"/>
    <n v="1759.2620512114588"/>
    <n v="0.99943190276736815"/>
    <x v="0"/>
    <x v="0"/>
  </r>
  <r>
    <s v="AU23P3"/>
    <n v="1"/>
    <d v="2009-03-05T00:00:00"/>
    <d v="2009-05-22T00:00:00"/>
    <d v="2013-08-04T00:00:00"/>
    <n v="49"/>
    <n v="6.1224489799999997"/>
    <n v="2.0408163269999999"/>
    <n v="86"/>
    <n v="3.1921824104234497E-2"/>
    <n v="0"/>
    <n v="0"/>
    <n v="0"/>
    <n v="0"/>
    <n v="0"/>
    <s v="Tuesday"/>
    <s v="CHO"/>
    <n v="10.084754990310296"/>
    <n v="7.4811197387449706"/>
    <n v="1774.2263340401155"/>
    <n v="0.99943669154697357"/>
    <n v="1"/>
    <n v="1"/>
    <n v="23974.714472844043"/>
    <n v="0.99995829112825263"/>
    <x v="0"/>
    <x v="0"/>
  </r>
  <r>
    <s v="FJGQD7"/>
    <n v="1"/>
    <d v="2013-03-02T00:00:00"/>
    <d v="2013-06-30T00:00:00"/>
    <d v="2013-07-18T00:00:00"/>
    <n v="37"/>
    <n v="8.1081081079999997"/>
    <n v="0"/>
    <n v="60.34"/>
    <n v="0.11111111111111099"/>
    <n v="0"/>
    <n v="0"/>
    <n v="0"/>
    <n v="0"/>
    <n v="0"/>
    <s v="Monday"/>
    <s v="CHO"/>
    <n v="7.5494823417889334"/>
    <n v="4.9458470902236087"/>
    <n v="140.58989274839965"/>
    <n v="0.99293734898311592"/>
    <n v="1"/>
    <n v="1"/>
    <n v="1899.7590508846749"/>
    <n v="0.99947389438996248"/>
    <x v="0"/>
    <x v="0"/>
  </r>
  <r>
    <s v="4AS9DH"/>
    <n v="1"/>
    <d v="2012-04-22T00:00:00"/>
    <d v="2013-10-19T00:00:00"/>
    <d v="2013-10-19T00:00:00"/>
    <n v="17"/>
    <n v="88.235294120000006"/>
    <n v="5.8823529409999997"/>
    <n v="50.95"/>
    <n v="0"/>
    <n v="1"/>
    <n v="0"/>
    <n v="0"/>
    <n v="0"/>
    <n v="0"/>
    <s v="Wednesday"/>
    <s v="RIC"/>
    <n v="4.0505367740683749"/>
    <n v="1.4469015225030497"/>
    <n v="4.2499257938064163"/>
    <n v="0.80952111719755226"/>
    <n v="1"/>
    <n v="1"/>
    <n v="57.428274782319903"/>
    <n v="0.98288499868042323"/>
    <x v="0"/>
    <x v="0"/>
  </r>
  <r>
    <s v="W5EAPH"/>
    <n v="0"/>
    <d v="2011-05-14T00:00:00"/>
    <d v="2011-06-02T00:00:00"/>
    <d v="2013-01-28T00:00:00"/>
    <n v="0"/>
    <n v="0"/>
    <n v="0"/>
    <n v="66.989999999999995"/>
    <n v="3.3003300330032999E-3"/>
    <n v="0"/>
    <n v="0"/>
    <n v="0"/>
    <n v="0"/>
    <n v="0"/>
    <s v="Thursday"/>
    <s v="RIC"/>
    <n v="-0.2362562232239262"/>
    <n v="-2.8398914747892512"/>
    <n v="5.843200696628581E-2"/>
    <n v="5.5206198019054277E-2"/>
    <n v="0"/>
    <n v="0"/>
    <n v="0.78957833970480418"/>
    <n v="0.44120915088581553"/>
    <x v="1"/>
    <x v="1"/>
  </r>
  <r>
    <s v="GSNW9X"/>
    <n v="1"/>
    <d v="2013-06-17T00:00:00"/>
    <d v="2013-06-23T00:00:00"/>
    <d v="2013-06-23T00:00:00"/>
    <n v="34"/>
    <n v="91.176470589999994"/>
    <n v="5.8823529409999997"/>
    <n v="100"/>
    <n v="0"/>
    <n v="1"/>
    <n v="0"/>
    <n v="0"/>
    <n v="1"/>
    <n v="0"/>
    <s v="Saturday"/>
    <s v="DCX"/>
    <n v="7.7391811200885599"/>
    <n v="5.1355458685232342"/>
    <n v="169.95706877217202"/>
    <n v="0.99415057822889641"/>
    <n v="1"/>
    <n v="1"/>
    <n v="2296.5909806872555"/>
    <n v="0.99956476152265328"/>
    <x v="0"/>
    <x v="0"/>
  </r>
  <r>
    <s v="VCSQZ6"/>
    <n v="1"/>
    <d v="2013-03-25T00:00:00"/>
    <d v="2013-03-25T00:00:00"/>
    <d v="2013-10-16T00:00:00"/>
    <n v="45"/>
    <n v="53.333333330000002"/>
    <n v="11.11111111"/>
    <n v="58.96"/>
    <n v="1.9512195121951199E-2"/>
    <n v="0"/>
    <n v="0"/>
    <n v="0"/>
    <n v="0"/>
    <n v="0"/>
    <s v="Tuesday"/>
    <s v="DCX"/>
    <n v="9.5153872436466127"/>
    <n v="6.9117519920812871"/>
    <n v="1004.0047106079817"/>
    <n v="0.99900497978820912"/>
    <n v="1"/>
    <n v="1"/>
    <n v="13566.885917765063"/>
    <n v="0.99992629655009924"/>
    <x v="0"/>
    <x v="0"/>
  </r>
  <r>
    <s v="YQ2S2J"/>
    <n v="0"/>
    <d v="2013-06-11T00:00:00"/>
    <d v="2013-06-23T00:00:00"/>
    <d v="2013-06-23T00:00:00"/>
    <n v="0"/>
    <n v="0"/>
    <n v="0"/>
    <n v="108.66"/>
    <n v="0"/>
    <n v="1"/>
    <n v="0"/>
    <n v="0"/>
    <n v="0"/>
    <n v="0"/>
    <s v="Monday"/>
    <s v="DCX"/>
    <n v="0.13923609626797639"/>
    <n v="-2.4643991552973485"/>
    <n v="8.5059934832097103E-2"/>
    <n v="7.8391922972678316E-2"/>
    <n v="0"/>
    <n v="0"/>
    <n v="1.1493954359444989"/>
    <n v="0.53475289689513339"/>
    <x v="0"/>
    <x v="1"/>
  </r>
  <r>
    <s v="6Q4PP3"/>
    <n v="0"/>
    <d v="2011-06-12T00:00:00"/>
    <d v="2011-07-22T00:00:00"/>
    <d v="2013-02-14T00:00:00"/>
    <n v="0"/>
    <n v="0"/>
    <n v="0"/>
    <n v="57.52"/>
    <n v="8.2024432809773104E-2"/>
    <n v="0"/>
    <n v="0"/>
    <n v="0"/>
    <n v="0"/>
    <n v="0"/>
    <s v="Thursday"/>
    <s v="CHO"/>
    <n v="-0.25011547782910587"/>
    <n v="-2.8537507293944309"/>
    <n v="5.7627768848128896E-2"/>
    <n v="5.4487760765672577E-2"/>
    <n v="0"/>
    <n v="0"/>
    <n v="0.77871085404017437"/>
    <n v="0.43779507628876607"/>
    <x v="1"/>
    <x v="1"/>
  </r>
  <r>
    <s v="HKVNY5"/>
    <n v="1"/>
    <d v="2012-05-07T00:00:00"/>
    <d v="2013-04-02T00:00:00"/>
    <d v="2013-05-14T00:00:00"/>
    <n v="44"/>
    <n v="31.81818182"/>
    <n v="2.2727272730000001"/>
    <n v="90.38"/>
    <n v="9.5238095238095205E-2"/>
    <n v="1"/>
    <n v="0"/>
    <n v="0"/>
    <n v="0"/>
    <n v="0"/>
    <s v="Wednesday"/>
    <s v="RIC"/>
    <n v="9.4977004895454655"/>
    <n v="6.8940652379801399"/>
    <n v="986.40324144396322"/>
    <n v="0.99898724253878524"/>
    <n v="1"/>
    <n v="1"/>
    <n v="13329.041292525513"/>
    <n v="0.99992498147769726"/>
    <x v="0"/>
    <x v="0"/>
  </r>
  <r>
    <s v="XTEHMK"/>
    <n v="0"/>
    <d v="2012-09-29T00:00:00"/>
    <d v="2012-10-05T00:00:00"/>
    <d v="2013-11-01T00:00:00"/>
    <n v="7"/>
    <n v="28.571428569999998"/>
    <n v="14.28571429"/>
    <n v="92.83"/>
    <n v="2.8061224489795901E-2"/>
    <n v="1"/>
    <n v="0"/>
    <n v="0"/>
    <n v="0"/>
    <n v="0"/>
    <s v="Monday"/>
    <s v="DCX"/>
    <n v="1.9339144699283484"/>
    <n v="-0.66972078163697679"/>
    <n v="0.51185147616697446"/>
    <n v="0.33855936527884417"/>
    <n v="0"/>
    <n v="0"/>
    <n v="6.9165318754250249"/>
    <n v="0.87368205980395786"/>
    <x v="0"/>
    <x v="1"/>
  </r>
  <r>
    <s v="3H7BNG"/>
    <n v="1"/>
    <d v="2012-09-25T00:00:00"/>
    <d v="2012-09-25T00:00:00"/>
    <d v="2013-08-23T00:00:00"/>
    <n v="47"/>
    <n v="0"/>
    <n v="0"/>
    <n v="49.75"/>
    <n v="2.40963855421687E-2"/>
    <n v="0"/>
    <n v="0"/>
    <n v="0"/>
    <n v="0"/>
    <n v="0"/>
    <s v="Monday"/>
    <s v="CHO"/>
    <n v="9.7538018948273031"/>
    <n v="7.1501666432619775"/>
    <n v="1274.3182940378576"/>
    <n v="0.99921588202358969"/>
    <n v="1"/>
    <n v="1"/>
    <n v="17219.571517411932"/>
    <n v="0.99994192991800601"/>
    <x v="0"/>
    <x v="0"/>
  </r>
  <r>
    <s v="UV2CVA"/>
    <n v="1"/>
    <d v="2012-08-28T00:00:00"/>
    <d v="2012-10-18T00:00:00"/>
    <d v="2014-01-06T00:00:00"/>
    <n v="52"/>
    <n v="15.38461538"/>
    <n v="1.923076923"/>
    <n v="84.34"/>
    <n v="1.3483146067415699E-2"/>
    <n v="1"/>
    <n v="0"/>
    <n v="0"/>
    <n v="0"/>
    <n v="0"/>
    <s v="Tuesday"/>
    <s v="CHO"/>
    <n v="11.253158706506264"/>
    <n v="8.6495234549409385"/>
    <n v="5707.4262398114779"/>
    <n v="0.99982482036939957"/>
    <n v="1"/>
    <n v="1"/>
    <n v="77123.144803465795"/>
    <n v="0.99998703389188237"/>
    <x v="0"/>
    <x v="0"/>
  </r>
  <r>
    <s v="PUV4C3"/>
    <n v="1"/>
    <d v="2012-11-13T00:00:00"/>
    <d v="2012-11-13T00:00:00"/>
    <d v="2013-02-13T00:00:00"/>
    <n v="45"/>
    <n v="0"/>
    <n v="0"/>
    <n v="67.569999999999993"/>
    <n v="2.1739130434782601E-2"/>
    <n v="0"/>
    <n v="0"/>
    <n v="0"/>
    <n v="1"/>
    <n v="0"/>
    <s v="Saturday"/>
    <s v="DCX"/>
    <n v="9.5338980520591221"/>
    <n v="6.9302628004937965"/>
    <n v="1022.7627268572904"/>
    <n v="0.99902321116625359"/>
    <n v="1"/>
    <n v="1"/>
    <n v="13820.358699126664"/>
    <n v="0.99992764821304703"/>
    <x v="0"/>
    <x v="0"/>
  </r>
  <r>
    <s v="VM3V6U"/>
    <n v="1"/>
    <d v="2012-08-29T00:00:00"/>
    <d v="2012-09-03T00:00:00"/>
    <d v="2013-01-30T00:00:00"/>
    <n v="31"/>
    <n v="96.774193550000007"/>
    <n v="16.129032259999999"/>
    <n v="93.96"/>
    <n v="4.6979865771812103E-2"/>
    <n v="0"/>
    <n v="0"/>
    <n v="0"/>
    <n v="0"/>
    <n v="0"/>
    <s v="Thursday"/>
    <s v="DCX"/>
    <n v="6.5117947296492131"/>
    <n v="3.908159478083888"/>
    <n v="49.807196323753857"/>
    <n v="0.98031774881597888"/>
    <n v="1"/>
    <n v="1"/>
    <n v="673.03324702421344"/>
    <n v="0.99851639365800593"/>
    <x v="0"/>
    <x v="0"/>
  </r>
  <r>
    <s v="XK9574"/>
    <n v="1"/>
    <d v="2013-05-15T00:00:00"/>
    <d v="2013-07-01T00:00:00"/>
    <d v="2013-07-01T00:00:00"/>
    <n v="45"/>
    <n v="13.33333333"/>
    <n v="0"/>
    <n v="89.43"/>
    <n v="0"/>
    <n v="0"/>
    <n v="0"/>
    <n v="0"/>
    <n v="0"/>
    <n v="0"/>
    <s v="Tuesday"/>
    <s v="RIC"/>
    <n v="9.2063359011073569"/>
    <n v="6.6027006495420313"/>
    <n v="737.0831068543024"/>
    <n v="0.99864513902199714"/>
    <n v="1"/>
    <n v="1"/>
    <n v="9960.0353633287596"/>
    <n v="0.9998996088294515"/>
    <x v="0"/>
    <x v="0"/>
  </r>
  <r>
    <s v="Y485CV"/>
    <n v="1"/>
    <d v="2013-06-29T00:00:00"/>
    <d v="2013-06-29T00:00:00"/>
    <d v="2013-08-14T00:00:00"/>
    <n v="44"/>
    <n v="20.454545450000001"/>
    <n v="4.5454545450000001"/>
    <n v="44.84"/>
    <n v="8.6956521739130405E-2"/>
    <n v="0"/>
    <n v="0"/>
    <n v="0"/>
    <n v="0"/>
    <n v="0"/>
    <s v="Thursday"/>
    <s v="RIC"/>
    <n v="9.1864540506410819"/>
    <n v="6.5828187990757563"/>
    <n v="722.57325010487637"/>
    <n v="0.99861796991547847"/>
    <n v="1"/>
    <n v="1"/>
    <n v="9763.9669892238526"/>
    <n v="0.99989759309979198"/>
    <x v="0"/>
    <x v="0"/>
  </r>
  <r>
    <s v="F8AQ3L"/>
    <n v="1"/>
    <d v="2013-03-02T00:00:00"/>
    <d v="2013-03-03T00:00:00"/>
    <d v="2013-03-03T00:00:00"/>
    <n v="45"/>
    <n v="4.4444444440000002"/>
    <n v="0"/>
    <n v="50.95"/>
    <n v="0"/>
    <n v="0"/>
    <n v="0"/>
    <n v="0"/>
    <n v="0"/>
    <n v="0"/>
    <s v="Tuesday"/>
    <s v="CHO"/>
    <n v="9.3409135017981146"/>
    <n v="6.737278250232789"/>
    <n v="843.26246019946814"/>
    <n v="0.99881553421223568"/>
    <n v="1"/>
    <n v="1"/>
    <n v="11394.812669088224"/>
    <n v="0.99991224846976356"/>
    <x v="0"/>
    <x v="0"/>
  </r>
  <r>
    <s v="E9UL5F"/>
    <n v="1"/>
    <d v="2012-09-09T00:00:00"/>
    <d v="2013-05-08T00:00:00"/>
    <d v="2014-01-20T00:00:00"/>
    <n v="58"/>
    <n v="13.79310345"/>
    <n v="5.1724137929999996"/>
    <n v="92.17"/>
    <n v="5.0583657587548597E-2"/>
    <n v="1"/>
    <n v="0"/>
    <n v="1"/>
    <n v="0"/>
    <n v="0"/>
    <s v="Thursday"/>
    <s v="DCX"/>
    <n v="13.382578122708907"/>
    <n v="10.778942871143581"/>
    <n v="47999.355904492033"/>
    <n v="0.99997916682113797"/>
    <n v="1"/>
    <n v="1"/>
    <n v="648604.31310935458"/>
    <n v="0.99999845823032929"/>
    <x v="0"/>
    <x v="0"/>
  </r>
  <r>
    <s v="8AWRNK"/>
    <n v="1"/>
    <d v="2013-05-15T00:00:00"/>
    <d v="2013-05-23T00:00:00"/>
    <d v="2013-05-23T00:00:00"/>
    <n v="45"/>
    <n v="2.2222222220000001"/>
    <n v="0"/>
    <n v="20.3"/>
    <n v="0"/>
    <n v="0"/>
    <n v="0"/>
    <n v="0"/>
    <n v="0"/>
    <n v="0"/>
    <s v="Tuesday"/>
    <s v="DCX"/>
    <n v="9.4481069389387535"/>
    <n v="6.8444716873734279"/>
    <n v="938.67723495226301"/>
    <n v="0.99893580480317712"/>
    <n v="1"/>
    <n v="1"/>
    <n v="12684.130687483314"/>
    <n v="0.99992116754453408"/>
    <x v="0"/>
    <x v="0"/>
  </r>
  <r>
    <s v="NATWYL"/>
    <n v="1"/>
    <d v="2012-05-26T00:00:00"/>
    <d v="2013-06-10T00:00:00"/>
    <d v="2014-01-05T00:00:00"/>
    <n v="58"/>
    <n v="17.241379309999999"/>
    <n v="1.724137931"/>
    <n v="107.92"/>
    <n v="3.82775119617225E-2"/>
    <n v="0"/>
    <n v="0"/>
    <n v="0"/>
    <n v="0"/>
    <n v="0"/>
    <s v="Monday"/>
    <s v="RIC"/>
    <n v="11.902018140657372"/>
    <n v="9.2983828890920464"/>
    <n v="10920.345512007138"/>
    <n v="0.99990843619049496"/>
    <n v="1"/>
    <n v="1"/>
    <n v="147564.13010678231"/>
    <n v="0.99999322333128915"/>
    <x v="0"/>
    <x v="0"/>
  </r>
  <r>
    <s v="3HSH5W"/>
    <n v="1"/>
    <d v="2013-06-30T00:00:00"/>
    <d v="2013-06-30T00:00:00"/>
    <d v="2013-06-30T00:00:00"/>
    <n v="32"/>
    <n v="96.875"/>
    <n v="9.375"/>
    <n v="51.38"/>
    <n v="0"/>
    <n v="1"/>
    <n v="0"/>
    <n v="0"/>
    <n v="1"/>
    <n v="0"/>
    <s v="Saturday"/>
    <s v="BWI"/>
    <n v="7.5534601951110423"/>
    <n v="4.9498249435457176"/>
    <n v="141.15025249586969"/>
    <n v="0.99296519012494155"/>
    <n v="1"/>
    <n v="1"/>
    <n v="1907.33106393054"/>
    <n v="0.99947598190958531"/>
    <x v="0"/>
    <x v="0"/>
  </r>
  <r>
    <s v="2V93DM"/>
    <n v="1"/>
    <d v="2012-08-28T00:00:00"/>
    <d v="2012-08-30T00:00:00"/>
    <d v="2012-11-19T00:00:00"/>
    <n v="38"/>
    <n v="0"/>
    <n v="0"/>
    <n v="47.47"/>
    <n v="0.16049382716049401"/>
    <n v="1"/>
    <n v="0"/>
    <n v="0"/>
    <n v="1"/>
    <n v="0"/>
    <s v="Sunday"/>
    <s v="DCX"/>
    <n v="8.5598995109237901"/>
    <n v="5.9562642593584645"/>
    <n v="386.16481467529928"/>
    <n v="0.99741712066258226"/>
    <n v="1"/>
    <n v="1"/>
    <n v="5218.1567783503015"/>
    <n v="0.99980839816804357"/>
    <x v="0"/>
    <x v="0"/>
  </r>
  <r>
    <s v="YFN3VB"/>
    <n v="1"/>
    <d v="2012-03-12T00:00:00"/>
    <d v="2012-03-25T00:00:00"/>
    <d v="2013-11-10T00:00:00"/>
    <n v="46"/>
    <n v="30.434782609999999"/>
    <n v="8.6956521739999992"/>
    <n v="39.659999999999997"/>
    <n v="1.6806722689075598E-2"/>
    <n v="0"/>
    <n v="0"/>
    <n v="0"/>
    <n v="0"/>
    <n v="0"/>
    <s v="Monday"/>
    <s v="CHO"/>
    <n v="9.7494856978557092"/>
    <n v="7.1458504462903836"/>
    <n v="1268.829938209155"/>
    <n v="0.99921249297255477"/>
    <n v="1"/>
    <n v="1"/>
    <n v="17145.408620946018"/>
    <n v="0.99994167874905426"/>
    <x v="0"/>
    <x v="0"/>
  </r>
  <r>
    <s v="S3FFPE"/>
    <n v="1"/>
    <d v="2013-02-08T00:00:00"/>
    <d v="2013-02-08T00:00:00"/>
    <d v="2014-01-14T00:00:00"/>
    <n v="50"/>
    <n v="40"/>
    <n v="4"/>
    <n v="74.19"/>
    <n v="6.4705882352941196E-2"/>
    <n v="1"/>
    <n v="0"/>
    <n v="0"/>
    <n v="0"/>
    <n v="0"/>
    <s v="Wednesday"/>
    <s v="RIC"/>
    <n v="10.875044105152822"/>
    <n v="8.2714088535874968"/>
    <n v="3910.4543707761827"/>
    <n v="0.99974434061982898"/>
    <n v="1"/>
    <n v="1"/>
    <n v="52841.075120872512"/>
    <n v="0.99998107568641637"/>
    <x v="0"/>
    <x v="0"/>
  </r>
  <r>
    <s v="CLGTPA"/>
    <n v="0"/>
    <d v="2011-03-07T00:00:00"/>
    <d v="2011-04-29T00:00:00"/>
    <d v="2013-07-09T00:00:00"/>
    <n v="0"/>
    <n v="0"/>
    <n v="0"/>
    <n v="167.18"/>
    <n v="4.4887780548628402E-2"/>
    <n v="1"/>
    <n v="0"/>
    <n v="0"/>
    <n v="1"/>
    <n v="0"/>
    <s v="Friday"/>
    <s v="RIC"/>
    <n v="0.17186805882979694"/>
    <n v="-2.4317671927355282"/>
    <n v="8.7881391918633006E-2"/>
    <n v="8.0782144608284659E-2"/>
    <n v="0"/>
    <n v="0"/>
    <n v="1.1875211399481411"/>
    <n v="0.54286156063218349"/>
    <x v="0"/>
    <x v="1"/>
  </r>
  <r>
    <s v="ZZE6K3"/>
    <n v="1"/>
    <d v="2012-10-27T00:00:00"/>
    <d v="2012-10-27T00:00:00"/>
    <d v="2013-11-05T00:00:00"/>
    <n v="49"/>
    <n v="6.1224489799999997"/>
    <n v="2.0408163269999999"/>
    <n v="81.709999999999994"/>
    <n v="1.60427807486631E-2"/>
    <n v="0"/>
    <n v="0"/>
    <n v="0"/>
    <n v="0"/>
    <n v="0"/>
    <s v="Monday"/>
    <s v="CHO"/>
    <n v="10.109234483175593"/>
    <n v="7.5055992316102671"/>
    <n v="1818.1944579939525"/>
    <n v="0.99945030615303065"/>
    <n v="1"/>
    <n v="1"/>
    <n v="24568.845671031988"/>
    <n v="0.99995929970365349"/>
    <x v="0"/>
    <x v="0"/>
  </r>
  <r>
    <s v="3PEP3H"/>
    <n v="0"/>
    <d v="2013-06-15T00:00:00"/>
    <d v="2013-06-16T00:00:00"/>
    <d v="2013-06-16T00:00:00"/>
    <n v="5"/>
    <n v="40"/>
    <n v="0"/>
    <n v="46.12"/>
    <n v="0"/>
    <n v="1"/>
    <n v="0"/>
    <n v="0"/>
    <n v="0"/>
    <n v="0"/>
    <s v="Monday"/>
    <s v="RIC"/>
    <n v="1.4156377728364267"/>
    <n v="-1.1879974787288985"/>
    <n v="0.30483108400403092"/>
    <n v="0.23361727639766222"/>
    <n v="0"/>
    <n v="0"/>
    <n v="4.1191126865998458"/>
    <n v="0.80465364581294108"/>
    <x v="0"/>
    <x v="1"/>
  </r>
  <r>
    <s v="2BVFF9"/>
    <n v="1"/>
    <d v="2008-08-04T00:00:00"/>
    <d v="2008-12-13T00:00:00"/>
    <d v="2011-03-06T00:00:00"/>
    <n v="40"/>
    <n v="50"/>
    <n v="2.5"/>
    <n v="30"/>
    <n v="6.1500615006150096E-3"/>
    <n v="0"/>
    <n v="0"/>
    <n v="0"/>
    <n v="0"/>
    <n v="0"/>
    <s v="Thursday"/>
    <s v="CHO"/>
    <n v="8.4010141394291722"/>
    <n v="5.7973788878638466"/>
    <n v="329.4349413507129"/>
    <n v="0.99697368566437827"/>
    <n v="1"/>
    <n v="1"/>
    <n v="4451.5789810630149"/>
    <n v="0.99977541105856782"/>
    <x v="0"/>
    <x v="0"/>
  </r>
  <r>
    <s v="DSCXM2"/>
    <n v="0"/>
    <d v="2010-02-01T00:00:00"/>
    <d v="2011-02-03T00:00:00"/>
    <d v="2013-03-05T00:00:00"/>
    <n v="0"/>
    <n v="0"/>
    <n v="0"/>
    <n v="76.959999999999994"/>
    <n v="1.44546649145861E-2"/>
    <n v="0"/>
    <n v="0"/>
    <n v="0"/>
    <n v="0"/>
    <n v="0"/>
    <s v="Thursday"/>
    <s v="CHO"/>
    <n v="-0.27778110448877941"/>
    <n v="-2.8814163560541046"/>
    <n v="5.6055312301351329E-2"/>
    <n v="5.3079901827486502E-2"/>
    <n v="0"/>
    <n v="0"/>
    <n v="0.75746260853358183"/>
    <n v="0.43099785159332915"/>
    <x v="1"/>
    <x v="1"/>
  </r>
  <r>
    <s v="URL7DC"/>
    <n v="1"/>
    <d v="2013-06-27T00:00:00"/>
    <d v="2013-07-07T00:00:00"/>
    <d v="2013-07-07T00:00:00"/>
    <n v="45"/>
    <n v="0"/>
    <n v="0"/>
    <n v="51.62"/>
    <n v="0"/>
    <n v="1"/>
    <n v="0"/>
    <n v="0"/>
    <n v="0"/>
    <n v="0"/>
    <s v="Tuesday"/>
    <s v="DCX"/>
    <n v="9.8578272253684549"/>
    <n v="7.2541919738031293"/>
    <n v="1414.0199762092134"/>
    <n v="0.99929329619594565"/>
    <n v="1"/>
    <n v="1"/>
    <n v="19107.328382009644"/>
    <n v="0.99994766679847613"/>
    <x v="0"/>
    <x v="0"/>
  </r>
  <r>
    <s v="4CNYK8"/>
    <n v="1"/>
    <d v="2011-01-12T00:00:00"/>
    <d v="2011-02-22T00:00:00"/>
    <d v="2013-07-25T00:00:00"/>
    <n v="36"/>
    <n v="97.222222220000006"/>
    <n v="2.7777777779999999"/>
    <n v="91.37"/>
    <n v="7.3529411764705899E-2"/>
    <n v="1"/>
    <n v="0"/>
    <n v="0"/>
    <n v="0"/>
    <n v="0"/>
    <s v="Tuesday"/>
    <s v="RIC"/>
    <n v="7.8246411877312054"/>
    <n v="5.2210059361658807"/>
    <n v="185.12030965428059"/>
    <n v="0.99462713122572433"/>
    <n v="1"/>
    <n v="1"/>
    <n v="2501.4883850695337"/>
    <n v="0.9996003977457133"/>
    <x v="0"/>
    <x v="0"/>
  </r>
  <r>
    <s v="R655V8"/>
    <n v="1"/>
    <d v="2013-05-23T00:00:00"/>
    <d v="2013-05-28T00:00:00"/>
    <d v="2013-05-28T00:00:00"/>
    <n v="36"/>
    <n v="72.222222220000006"/>
    <n v="8.3333333330000006"/>
    <n v="90.23"/>
    <n v="0"/>
    <n v="1"/>
    <n v="0"/>
    <n v="0"/>
    <n v="1"/>
    <n v="0"/>
    <s v="Friday"/>
    <s v="DCX"/>
    <n v="8.2436562382331431"/>
    <n v="5.6400209866678175"/>
    <n v="281.46862550183994"/>
    <n v="0.99645978381413736"/>
    <n v="1"/>
    <n v="1"/>
    <n v="3803.421130665005"/>
    <n v="0.99973714792194279"/>
    <x v="0"/>
    <x v="0"/>
  </r>
  <r>
    <s v="JTGSTY"/>
    <n v="1"/>
    <d v="2009-11-02T00:00:00"/>
    <d v="2010-12-14T00:00:00"/>
    <d v="2014-01-19T00:00:00"/>
    <n v="53"/>
    <n v="11.32075472"/>
    <n v="9.4339622639999998"/>
    <n v="83.42"/>
    <n v="5.9187279151943502E-2"/>
    <n v="0"/>
    <n v="0"/>
    <n v="0"/>
    <n v="0"/>
    <n v="0"/>
    <s v="Tuesday"/>
    <s v="CHO"/>
    <n v="11.066129239917069"/>
    <n v="8.4624939883517438"/>
    <n v="4733.8494530410135"/>
    <n v="0.9997888000431866"/>
    <n v="1"/>
    <n v="1"/>
    <n v="63967.424457989786"/>
    <n v="0.99998436728732221"/>
    <x v="0"/>
    <x v="0"/>
  </r>
  <r>
    <s v="GXUBCZ"/>
    <n v="1"/>
    <d v="2012-06-04T00:00:00"/>
    <d v="2012-06-06T00:00:00"/>
    <d v="2013-04-18T00:00:00"/>
    <n v="47"/>
    <n v="29.787234040000001"/>
    <n v="4.255319149"/>
    <n v="44.47"/>
    <n v="3.7974683544303799E-2"/>
    <n v="1"/>
    <n v="0"/>
    <n v="0"/>
    <n v="1"/>
    <n v="0"/>
    <s v="Friday"/>
    <s v="CHO"/>
    <n v="10.629333889043052"/>
    <n v="8.0256986374777259"/>
    <n v="3058.5573743129676"/>
    <n v="0.99967315533665235"/>
    <n v="1"/>
    <n v="1"/>
    <n v="41329.585939009645"/>
    <n v="0.99997580484337978"/>
    <x v="0"/>
    <x v="0"/>
  </r>
  <r>
    <s v="MMMV3W"/>
    <n v="0"/>
    <d v="2012-12-16T00:00:00"/>
    <d v="2012-12-16T00:00:00"/>
    <d v="2013-01-06T00:00:00"/>
    <n v="0"/>
    <n v="0"/>
    <n v="0"/>
    <n v="106.03"/>
    <n v="9.5238095238095205E-2"/>
    <n v="0"/>
    <n v="0"/>
    <n v="0"/>
    <n v="0"/>
    <n v="0"/>
    <s v="Monday"/>
    <s v="CHO"/>
    <n v="-0.42765671548861145"/>
    <n v="-3.0312919670539364"/>
    <n v="4.8253256219780036E-2"/>
    <n v="4.6032059460317201E-2"/>
    <n v="0"/>
    <n v="0"/>
    <n v="0.65203520997228925"/>
    <n v="0.39468602487184656"/>
    <x v="1"/>
    <x v="1"/>
  </r>
  <r>
    <s v="KURG45"/>
    <n v="1"/>
    <d v="2013-05-03T00:00:00"/>
    <d v="2013-07-15T00:00:00"/>
    <d v="2013-07-15T00:00:00"/>
    <n v="44"/>
    <n v="2.2727272730000001"/>
    <n v="0"/>
    <n v="65.930000000000007"/>
    <n v="0"/>
    <n v="0"/>
    <n v="0"/>
    <n v="0"/>
    <n v="0"/>
    <n v="0"/>
    <s v="Tuesday"/>
    <s v="DCX"/>
    <n v="9.0769877447352698"/>
    <n v="6.4733524931699442"/>
    <n v="647.65133817171886"/>
    <n v="0.99845833972559339"/>
    <n v="1"/>
    <n v="1"/>
    <n v="8751.5643369270638"/>
    <n v="0.99988574776928163"/>
    <x v="0"/>
    <x v="0"/>
  </r>
  <r>
    <s v="8RZ9HP"/>
    <n v="1"/>
    <d v="2013-06-19T00:00:00"/>
    <d v="2013-07-01T00:00:00"/>
    <d v="2013-07-01T00:00:00"/>
    <n v="44"/>
    <n v="9.0909090910000003"/>
    <n v="4.5454545450000001"/>
    <n v="73.25"/>
    <n v="0"/>
    <n v="1"/>
    <n v="0"/>
    <n v="0"/>
    <n v="0"/>
    <n v="0"/>
    <s v="Wednesday"/>
    <s v="DCX"/>
    <n v="9.6582433898143965"/>
    <n v="7.0546081382490708"/>
    <n v="1158.1835345173806"/>
    <n v="0.99913732384025244"/>
    <n v="1"/>
    <n v="1"/>
    <n v="15650.269086004726"/>
    <n v="0.99993610741758354"/>
    <x v="0"/>
    <x v="0"/>
  </r>
  <r>
    <s v="TV5J5B"/>
    <n v="1"/>
    <d v="2012-08-16T00:00:00"/>
    <d v="2012-10-14T00:00:00"/>
    <d v="2012-10-21T00:00:00"/>
    <n v="34"/>
    <n v="50"/>
    <n v="38.235294119999999"/>
    <n v="58.27"/>
    <n v="0.28571428571428598"/>
    <n v="0"/>
    <n v="0"/>
    <n v="0"/>
    <n v="0"/>
    <n v="0"/>
    <s v="Monday"/>
    <s v="RIC"/>
    <n v="7.5547836098994123"/>
    <n v="4.9511483583340876"/>
    <n v="141.33717648911139"/>
    <n v="0.99297442857399587"/>
    <n v="1"/>
    <n v="1"/>
    <n v="1909.856925079207"/>
    <n v="0.99947667458150558"/>
    <x v="0"/>
    <x v="0"/>
  </r>
  <r>
    <s v="UAHU2W"/>
    <n v="1"/>
    <d v="2011-08-21T00:00:00"/>
    <d v="2011-09-02T00:00:00"/>
    <d v="2012-01-20T00:00:00"/>
    <n v="47"/>
    <n v="0"/>
    <n v="0"/>
    <n v="66.38"/>
    <n v="0.05"/>
    <n v="0"/>
    <n v="0"/>
    <n v="0"/>
    <n v="1"/>
    <n v="0"/>
    <s v="Friday"/>
    <s v="CHO"/>
    <n v="9.9442662922858691"/>
    <n v="7.3406310407205435"/>
    <n v="1541.6846725784294"/>
    <n v="0.99935177938967357"/>
    <n v="1"/>
    <n v="1"/>
    <n v="20832.432211769999"/>
    <n v="0.99995200022781483"/>
    <x v="0"/>
    <x v="0"/>
  </r>
  <r>
    <s v="AB5QE5"/>
    <n v="1"/>
    <d v="2011-11-05T00:00:00"/>
    <d v="2011-11-05T00:00:00"/>
    <d v="2013-08-07T00:00:00"/>
    <n v="31"/>
    <n v="100"/>
    <n v="16.129032259999999"/>
    <n v="52.4"/>
    <n v="3.1201248049921998E-3"/>
    <n v="0"/>
    <n v="0"/>
    <n v="0"/>
    <n v="0"/>
    <n v="0"/>
    <s v="Monday"/>
    <s v="CHO"/>
    <n v="6.683317682823998"/>
    <n v="4.0796824312586732"/>
    <n v="59.126690079558699"/>
    <n v="0.98336845087137148"/>
    <n v="1"/>
    <n v="1"/>
    <n v="798.96543365684715"/>
    <n v="0.99874994598775502"/>
    <x v="0"/>
    <x v="0"/>
  </r>
  <r>
    <s v="VEFHP3"/>
    <n v="1"/>
    <d v="2013-02-02T00:00:00"/>
    <d v="2013-07-18T00:00:00"/>
    <d v="2013-07-18T00:00:00"/>
    <n v="44"/>
    <n v="0"/>
    <n v="0"/>
    <n v="149.58000000000001"/>
    <n v="0"/>
    <n v="0"/>
    <n v="0"/>
    <n v="0"/>
    <n v="1"/>
    <n v="0"/>
    <s v="Friday"/>
    <s v="RIC"/>
    <n v="9.048518617984568"/>
    <n v="6.4448833664192424"/>
    <n v="629.47325496064525"/>
    <n v="0.99841388989599178"/>
    <n v="1"/>
    <n v="1"/>
    <n v="8505.9280580106715"/>
    <n v="0.99988244875315968"/>
    <x v="0"/>
    <x v="0"/>
  </r>
  <r>
    <s v="MWAUDY"/>
    <n v="1"/>
    <d v="2013-06-11T00:00:00"/>
    <d v="2013-06-11T00:00:00"/>
    <d v="2013-11-18T00:00:00"/>
    <n v="46"/>
    <n v="28.260869570000001"/>
    <n v="8.6956521739999992"/>
    <n v="38.78"/>
    <n v="2.5000000000000001E-2"/>
    <n v="1"/>
    <n v="0"/>
    <n v="0"/>
    <n v="0"/>
    <n v="0"/>
    <s v="Thursday"/>
    <s v="CHO"/>
    <n v="10.266930912101058"/>
    <n v="7.6632956605357325"/>
    <n v="2128.7615560759855"/>
    <n v="0.99953046386946598"/>
    <n v="1"/>
    <n v="1"/>
    <n v="28765.46780335129"/>
    <n v="0.99996523730313935"/>
    <x v="0"/>
    <x v="0"/>
  </r>
  <r>
    <s v="8CCUKG"/>
    <n v="1"/>
    <d v="2011-11-15T00:00:00"/>
    <d v="2011-11-15T00:00:00"/>
    <d v="2013-01-27T00:00:00"/>
    <n v="48"/>
    <n v="8.3333333330000006"/>
    <n v="2.0833333330000001"/>
    <n v="57.94"/>
    <n v="9.1116173120728908E-3"/>
    <n v="0"/>
    <n v="0"/>
    <n v="0"/>
    <n v="1"/>
    <n v="0"/>
    <s v="Friday"/>
    <s v="RIC"/>
    <n v="10.249869471651706"/>
    <n v="7.6462342200863809"/>
    <n v="2092.7498965055943"/>
    <n v="0.99952238803609306"/>
    <n v="1"/>
    <n v="1"/>
    <n v="28278.850487776115"/>
    <n v="0.99996463913412725"/>
    <x v="0"/>
    <x v="0"/>
  </r>
  <r>
    <s v="GYQNGR"/>
    <n v="0"/>
    <d v="2011-08-18T00:00:00"/>
    <d v="2011-08-18T00:00:00"/>
    <d v="2013-07-13T00:00:00"/>
    <n v="0"/>
    <n v="0"/>
    <n v="0"/>
    <n v="14.55"/>
    <n v="1.4388489208633099E-2"/>
    <n v="0"/>
    <n v="0"/>
    <n v="0"/>
    <n v="0"/>
    <n v="0"/>
    <s v="Tuesday"/>
    <s v="RIC"/>
    <n v="-5.9472693306622554E-2"/>
    <n v="-2.6631079448719479"/>
    <n v="6.9731164004047289E-2"/>
    <n v="6.5185689966290886E-2"/>
    <n v="0"/>
    <n v="0"/>
    <n v="0.94226126327932991"/>
    <n v="0.48513620751948078"/>
    <x v="1"/>
    <x v="1"/>
  </r>
  <r>
    <s v="33V67N"/>
    <n v="1"/>
    <d v="2009-06-10T00:00:00"/>
    <d v="2011-04-27T00:00:00"/>
    <d v="2011-06-05T00:00:00"/>
    <n v="45"/>
    <n v="2.2222222220000001"/>
    <n v="0"/>
    <n v="79.430000000000007"/>
    <n v="7.69230769230769E-2"/>
    <n v="0"/>
    <n v="0"/>
    <n v="0"/>
    <n v="0"/>
    <n v="0"/>
    <s v="Monday"/>
    <s v="CHO"/>
    <n v="9.1954050084894376"/>
    <n v="6.591769756924112"/>
    <n v="729.07000552444936"/>
    <n v="0.99863026834079882"/>
    <n v="1"/>
    <n v="1"/>
    <n v="9851.7561586188785"/>
    <n v="0.99989850555683091"/>
    <x v="0"/>
    <x v="0"/>
  </r>
  <r>
    <s v="WLTGYU"/>
    <n v="0"/>
    <d v="2012-06-06T00:00:00"/>
    <d v="2012-07-03T00:00:00"/>
    <d v="2013-12-18T00:00:00"/>
    <n v="52"/>
    <n v="76.92307692"/>
    <n v="23.07692308"/>
    <n v="38.72"/>
    <n v="6.7542213883677302E-2"/>
    <n v="1"/>
    <n v="0"/>
    <n v="0"/>
    <n v="0"/>
    <n v="0"/>
    <s v="Monday"/>
    <s v="CHO"/>
    <n v="11.788120569396764"/>
    <n v="9.1844853178314381"/>
    <n v="9744.7632567716209"/>
    <n v="0.99989739131008493"/>
    <n v="1"/>
    <n v="0"/>
    <n v="131678.75608889427"/>
    <n v="0.9999924058182541"/>
    <x v="0"/>
    <x v="1"/>
  </r>
  <r>
    <s v="AHAQA7"/>
    <n v="1"/>
    <d v="2010-11-05T00:00:00"/>
    <d v="2010-11-09T00:00:00"/>
    <d v="2013-03-26T00:00:00"/>
    <n v="39"/>
    <n v="38.46153846"/>
    <n v="5.1282051280000003"/>
    <n v="55.49"/>
    <n v="5.7603686635944701E-2"/>
    <n v="1"/>
    <n v="0"/>
    <n v="0"/>
    <n v="0"/>
    <n v="0"/>
    <s v="Wednesday"/>
    <s v="CHO"/>
    <n v="8.6395333703751849"/>
    <n v="6.0358981188098593"/>
    <n v="418.17421116035302"/>
    <n v="0.99761435705399959"/>
    <n v="1"/>
    <n v="1"/>
    <n v="5650.6924286524409"/>
    <n v="0.99982306185047676"/>
    <x v="0"/>
    <x v="0"/>
  </r>
  <r>
    <s v="CK3HW3"/>
    <n v="1"/>
    <d v="2011-02-06T00:00:00"/>
    <d v="2011-04-29T00:00:00"/>
    <d v="2014-01-19T00:00:00"/>
    <n v="55"/>
    <n v="52.727272730000003"/>
    <n v="18.18181818"/>
    <n v="101.02"/>
    <n v="7.9317269076305194E-2"/>
    <n v="1"/>
    <n v="0"/>
    <n v="0"/>
    <n v="0"/>
    <n v="0"/>
    <s v="Monday"/>
    <s v="CHO"/>
    <n v="12.103478759414632"/>
    <n v="9.499843507849306"/>
    <n v="13357.636300857555"/>
    <n v="0.99992514205960259"/>
    <n v="1"/>
    <n v="1"/>
    <n v="180498.6828348563"/>
    <n v="0.9999944598240601"/>
    <x v="0"/>
    <x v="0"/>
  </r>
  <r>
    <s v="2JW8NC"/>
    <n v="1"/>
    <d v="2013-01-13T00:00:00"/>
    <d v="2013-01-13T00:00:00"/>
    <d v="2013-01-13T00:00:00"/>
    <n v="45"/>
    <n v="0"/>
    <n v="0"/>
    <n v="92.41"/>
    <n v="0"/>
    <n v="0"/>
    <n v="0"/>
    <n v="0"/>
    <n v="0"/>
    <n v="0"/>
    <s v="Monday"/>
    <s v="CHO"/>
    <n v="9.1959138311993929"/>
    <n v="6.5922785796340673"/>
    <n v="729.44106729472946"/>
    <n v="0.99863096416018393"/>
    <n v="1"/>
    <n v="1"/>
    <n v="9856.7702314142007"/>
    <n v="0.99989855718113485"/>
    <x v="0"/>
    <x v="0"/>
  </r>
  <r>
    <s v="GFZQE9"/>
    <n v="0"/>
    <d v="2013-02-05T00:00:00"/>
    <d v="2013-02-11T00:00:00"/>
    <d v="2013-02-11T00:00:00"/>
    <n v="0"/>
    <n v="0"/>
    <n v="0"/>
    <n v="89.03"/>
    <n v="0"/>
    <n v="1"/>
    <n v="0"/>
    <n v="0"/>
    <n v="0"/>
    <n v="0"/>
    <s v="Tuesday"/>
    <s v="RIC"/>
    <n v="0.2078888587825185"/>
    <n v="-2.3957463927828067"/>
    <n v="9.1104653682992906E-2"/>
    <n v="8.3497630933450542E-2"/>
    <n v="0"/>
    <n v="0"/>
    <n v="1.2310763386221435"/>
    <n v="0.55178584314260859"/>
    <x v="0"/>
    <x v="1"/>
  </r>
  <r>
    <s v="7BT5AY"/>
    <n v="1"/>
    <d v="2013-06-02T00:00:00"/>
    <d v="2013-07-29T00:00:00"/>
    <d v="2013-07-29T00:00:00"/>
    <n v="43"/>
    <n v="4.651162791"/>
    <n v="2.3255813949999999"/>
    <n v="89.73"/>
    <n v="0"/>
    <n v="1"/>
    <n v="0"/>
    <n v="0"/>
    <n v="0"/>
    <n v="0"/>
    <s v="Tuesday"/>
    <s v="DCX"/>
    <n v="9.3462906074665657"/>
    <n v="6.7426553559012401"/>
    <n v="847.80898416953835"/>
    <n v="0.99882187863388561"/>
    <n v="1"/>
    <n v="1"/>
    <n v="11456.248807158707"/>
    <n v="0.99991271901162038"/>
    <x v="0"/>
    <x v="0"/>
  </r>
  <r>
    <s v="AQTRW2"/>
    <n v="1"/>
    <d v="2013-07-07T00:00:00"/>
    <d v="2013-07-07T00:00:00"/>
    <d v="2013-08-21T00:00:00"/>
    <n v="40"/>
    <n v="47.5"/>
    <n v="0"/>
    <n v="52.84"/>
    <n v="4.4444444444444398E-2"/>
    <n v="1"/>
    <n v="0"/>
    <n v="0"/>
    <n v="0"/>
    <n v="0"/>
    <s v="Monday"/>
    <s v="RIC"/>
    <n v="8.7693598960627135"/>
    <n v="6.1657246444973879"/>
    <n v="476.14605456951529"/>
    <n v="0.99790420566109006"/>
    <n v="1"/>
    <n v="1"/>
    <n v="6434.0526835046076"/>
    <n v="0.99984460111685436"/>
    <x v="0"/>
    <x v="0"/>
  </r>
  <r>
    <s v="98QNJM"/>
    <n v="1"/>
    <d v="2012-08-28T00:00:00"/>
    <d v="2012-07-26T00:00:00"/>
    <d v="2014-01-08T00:00:00"/>
    <n v="33"/>
    <n v="42.424242419999999"/>
    <n v="9.0909090910000003"/>
    <n v="50.44"/>
    <n v="3.0131826741996201E-2"/>
    <n v="1"/>
    <n v="0"/>
    <n v="0"/>
    <n v="1"/>
    <n v="0"/>
    <s v="Sunday"/>
    <s v="DCX"/>
    <n v="7.7448270243454669"/>
    <n v="5.1411917727801413"/>
    <n v="170.91934401103671"/>
    <n v="0.99418331889437761"/>
    <n v="1"/>
    <n v="1"/>
    <n v="2309.5939858019046"/>
    <n v="0.99956721085307731"/>
    <x v="0"/>
    <x v="0"/>
  </r>
  <r>
    <s v="Y2ALUJ"/>
    <n v="1"/>
    <d v="2013-06-09T00:00:00"/>
    <d v="2013-06-19T00:00:00"/>
    <d v="2013-09-02T00:00:00"/>
    <n v="47"/>
    <n v="17.0212766"/>
    <n v="2.1276595739999999"/>
    <n v="54.44"/>
    <n v="6.6666666666666693E-2"/>
    <n v="1"/>
    <n v="0"/>
    <n v="0"/>
    <n v="0"/>
    <n v="0"/>
    <s v="Tuesday"/>
    <s v="DCX"/>
    <n v="10.272256152436151"/>
    <n v="7.6686209008708257"/>
    <n v="2140.1279605350719"/>
    <n v="0.99953295645172457"/>
    <n v="1"/>
    <n v="1"/>
    <n v="28919.059425942603"/>
    <n v="0.99996542192444104"/>
    <x v="0"/>
    <x v="0"/>
  </r>
  <r>
    <s v="QC6X9X"/>
    <n v="1"/>
    <d v="2013-07-07T00:00:00"/>
    <d v="2013-07-07T00:00:00"/>
    <d v="2013-07-07T00:00:00"/>
    <n v="33"/>
    <n v="66.666666669999998"/>
    <n v="3.0303030299999998"/>
    <n v="58.18"/>
    <n v="0"/>
    <n v="1"/>
    <n v="0"/>
    <n v="0"/>
    <n v="0"/>
    <n v="0"/>
    <s v="Monday"/>
    <s v="CHO"/>
    <n v="7.3548567207201607"/>
    <n v="4.7512214691548351"/>
    <n v="115.72555342575809"/>
    <n v="0.99143289562010051"/>
    <n v="1"/>
    <n v="1"/>
    <n v="1563.7729230839373"/>
    <n v="0.99936092963697942"/>
    <x v="0"/>
    <x v="0"/>
  </r>
  <r>
    <s v="NUQ4F9"/>
    <n v="1"/>
    <d v="2010-11-09T00:00:00"/>
    <d v="2010-11-09T00:00:00"/>
    <d v="2013-07-01T00:00:00"/>
    <n v="48"/>
    <n v="2.0833333330000001"/>
    <n v="0"/>
    <n v="63.13"/>
    <n v="1.13989637305699E-2"/>
    <n v="0"/>
    <n v="0"/>
    <n v="0"/>
    <n v="0"/>
    <n v="0"/>
    <s v="Wednesday"/>
    <s v="CHO"/>
    <n v="9.9261203791585455"/>
    <n v="7.3224851275932199"/>
    <n v="1513.9616865888697"/>
    <n v="0.9993399173003169"/>
    <n v="1"/>
    <n v="1"/>
    <n v="20457.817845675647"/>
    <n v="0.99995112132052089"/>
    <x v="0"/>
    <x v="0"/>
  </r>
  <r>
    <s v="Q562YC"/>
    <n v="1"/>
    <d v="2013-06-24T00:00:00"/>
    <d v="2013-09-09T00:00:00"/>
    <d v="2013-09-09T00:00:00"/>
    <n v="21"/>
    <n v="95.238095240000007"/>
    <n v="28.571428569999998"/>
    <n v="47.79"/>
    <n v="0"/>
    <n v="1"/>
    <n v="0"/>
    <n v="0"/>
    <n v="0"/>
    <n v="0"/>
    <s v="Tuesday"/>
    <s v="CHO"/>
    <n v="5.344990844512485"/>
    <n v="2.7413555929471598"/>
    <n v="15.507993380232916"/>
    <n v="0.93942328561886712"/>
    <n v="1"/>
    <n v="1"/>
    <n v="209.55596600305736"/>
    <n v="0.9952506688887387"/>
    <x v="0"/>
    <x v="0"/>
  </r>
  <r>
    <s v="DAB2XG"/>
    <n v="1"/>
    <d v="2011-09-28T00:00:00"/>
    <d v="2012-02-14T00:00:00"/>
    <d v="2012-10-18T00:00:00"/>
    <n v="47"/>
    <n v="6.3829787229999999"/>
    <n v="4.255319149"/>
    <n v="94.82"/>
    <n v="3.2388663967611302E-2"/>
    <n v="0"/>
    <n v="0"/>
    <n v="0"/>
    <n v="1"/>
    <n v="0"/>
    <s v="Friday"/>
    <s v="RIC"/>
    <n v="9.9373194238366285"/>
    <n v="7.3336841722713029"/>
    <n v="1531.0119060417451"/>
    <n v="0.99934726355842518"/>
    <n v="1"/>
    <n v="1"/>
    <n v="20688.213559705655"/>
    <n v="0.99995166563498827"/>
    <x v="0"/>
    <x v="0"/>
  </r>
  <r>
    <s v="SJYJGU"/>
    <n v="1"/>
    <d v="2012-07-26T00:00:00"/>
    <d v="2012-10-29T00:00:00"/>
    <d v="2013-06-06T00:00:00"/>
    <n v="48"/>
    <n v="6.25"/>
    <n v="2.0833333330000001"/>
    <n v="135.80000000000001"/>
    <n v="0.05"/>
    <n v="0"/>
    <n v="0"/>
    <n v="0"/>
    <n v="0"/>
    <n v="0"/>
    <s v="Monday"/>
    <s v="RIC"/>
    <n v="9.689083019609658"/>
    <n v="7.0854477680443324"/>
    <n v="1194.4579558670844"/>
    <n v="0.99916350048523894"/>
    <n v="1"/>
    <n v="1"/>
    <n v="16140.437041378522"/>
    <n v="0.99993804764734162"/>
    <x v="0"/>
    <x v="0"/>
  </r>
  <r>
    <s v="7LDN3G"/>
    <n v="0"/>
    <d v="2012-08-28T00:00:00"/>
    <d v="2012-08-07T00:00:00"/>
    <d v="2013-08-25T00:00:00"/>
    <n v="41"/>
    <n v="34.146341460000002"/>
    <n v="0"/>
    <n v="53.32"/>
    <n v="2.0887728459529999E-2"/>
    <n v="1"/>
    <n v="0"/>
    <n v="0"/>
    <n v="0"/>
    <n v="0"/>
    <s v="Thursday"/>
    <s v="DCX"/>
    <n v="8.9932743974092961"/>
    <n v="6.3896391458439705"/>
    <n v="595.64160115512004"/>
    <n v="0.99832395193686807"/>
    <n v="1"/>
    <n v="0"/>
    <n v="8048.7686615065059"/>
    <n v="0.99987577282751217"/>
    <x v="0"/>
    <x v="1"/>
  </r>
  <r>
    <s v="BPSBD8"/>
    <n v="1"/>
    <d v="2013-06-03T00:00:00"/>
    <d v="2013-06-23T00:00:00"/>
    <d v="2013-06-23T00:00:00"/>
    <n v="45"/>
    <n v="0"/>
    <n v="0"/>
    <n v="108.87"/>
    <n v="0"/>
    <n v="1"/>
    <n v="0"/>
    <n v="0"/>
    <n v="0"/>
    <n v="0"/>
    <s v="Thursday"/>
    <s v="BWI"/>
    <n v="9.6576045736131046"/>
    <n v="7.053969322047779"/>
    <n v="1157.4439043804714"/>
    <n v="0.99913677304855364"/>
    <n v="1"/>
    <n v="1"/>
    <n v="15640.274633207078"/>
    <n v="0.99993606659153744"/>
    <x v="0"/>
    <x v="0"/>
  </r>
  <r>
    <s v="GR3TRL"/>
    <n v="0"/>
    <d v="2013-04-18T00:00:00"/>
    <d v="2013-05-01T00:00:00"/>
    <d v="2013-05-01T00:00:00"/>
    <n v="6"/>
    <n v="16.666666670000001"/>
    <n v="0"/>
    <n v="66.34"/>
    <n v="0"/>
    <n v="0"/>
    <n v="0"/>
    <n v="0"/>
    <n v="0"/>
    <n v="0"/>
    <s v="Thursday"/>
    <s v="CHO"/>
    <n v="1.0372002601548818"/>
    <n v="-1.5664349914104434"/>
    <n v="0.2087881888444707"/>
    <n v="0.17272520593046142"/>
    <n v="0"/>
    <n v="0"/>
    <n v="2.8213070208748503"/>
    <n v="0.73830943325483966"/>
    <x v="0"/>
    <x v="1"/>
  </r>
  <r>
    <s v="DJ7GYS"/>
    <n v="1"/>
    <d v="2012-08-09T00:00:00"/>
    <d v="2012-08-27T00:00:00"/>
    <d v="2013-03-24T00:00:00"/>
    <n v="42"/>
    <n v="16.666666670000001"/>
    <n v="4.7619047620000003"/>
    <n v="58.74"/>
    <n v="1.43540669856459E-2"/>
    <n v="0"/>
    <n v="0"/>
    <n v="0"/>
    <n v="0"/>
    <n v="0"/>
    <s v="Tuesday"/>
    <s v="RIC"/>
    <n v="8.7622671166937387"/>
    <n v="6.1586318651284131"/>
    <n v="472.78080425415436"/>
    <n v="0.99788931929909186"/>
    <n v="1"/>
    <n v="1"/>
    <n v="6388.5788260307954"/>
    <n v="0.99984349516185234"/>
    <x v="0"/>
    <x v="0"/>
  </r>
  <r>
    <s v="8T3EFU"/>
    <n v="1"/>
    <d v="2012-02-10T00:00:00"/>
    <d v="2012-02-22T00:00:00"/>
    <d v="2014-01-14T00:00:00"/>
    <n v="44"/>
    <n v="6.8181818180000002"/>
    <n v="2.2727272730000001"/>
    <n v="56.51"/>
    <n v="2.1676300578034699E-2"/>
    <n v="0"/>
    <n v="0"/>
    <n v="0"/>
    <n v="0"/>
    <n v="0"/>
    <s v="Monday"/>
    <s v="CHO"/>
    <n v="9.1407968346528481"/>
    <n v="6.5371615830875225"/>
    <n v="690.32436621012641"/>
    <n v="0.99855350100636253"/>
    <n v="1"/>
    <n v="1"/>
    <n v="9328.1952003540755"/>
    <n v="0.99989280961770832"/>
    <x v="0"/>
    <x v="0"/>
  </r>
  <r>
    <s v="6WH7FD"/>
    <n v="1"/>
    <d v="2012-08-22T00:00:00"/>
    <d v="2013-10-15T00:00:00"/>
    <d v="2013-10-15T00:00:00"/>
    <n v="40"/>
    <n v="5"/>
    <n v="2.5"/>
    <n v="40.25"/>
    <n v="0"/>
    <n v="0"/>
    <n v="0"/>
    <n v="0"/>
    <n v="0"/>
    <n v="0"/>
    <s v="Thursday"/>
    <s v="RIC"/>
    <n v="8.3688364997648765"/>
    <n v="5.7652012481995509"/>
    <n v="319.00323640370863"/>
    <n v="0.99687503160518531"/>
    <n v="1"/>
    <n v="1"/>
    <n v="4310.6177391002248"/>
    <n v="0.99976806849296229"/>
    <x v="0"/>
    <x v="0"/>
  </r>
  <r>
    <s v="MMJK6Z"/>
    <n v="1"/>
    <d v="2011-08-06T00:00:00"/>
    <d v="2013-10-10T00:00:00"/>
    <d v="2013-10-10T00:00:00"/>
    <n v="34"/>
    <n v="20.58823529"/>
    <n v="0"/>
    <n v="80.53"/>
    <n v="0"/>
    <n v="1"/>
    <n v="0"/>
    <n v="0"/>
    <n v="0"/>
    <n v="0"/>
    <s v="Monday"/>
    <s v="RIC"/>
    <n v="7.4298273333801896"/>
    <n v="4.8261920818148649"/>
    <n v="124.73507420408338"/>
    <n v="0.99204676971537098"/>
    <n v="1"/>
    <n v="1"/>
    <n v="1685.5165158000048"/>
    <n v="0.99940706183981509"/>
    <x v="0"/>
    <x v="0"/>
  </r>
  <r>
    <s v="CXFCU4"/>
    <n v="1"/>
    <d v="2013-06-01T00:00:00"/>
    <d v="2013-06-03T00:00:00"/>
    <d v="2013-06-10T00:00:00"/>
    <n v="45"/>
    <n v="15.55555556"/>
    <n v="0"/>
    <n v="26.39"/>
    <n v="0.28571428571428598"/>
    <n v="1"/>
    <n v="0"/>
    <n v="0"/>
    <n v="0"/>
    <n v="0"/>
    <s v="Tuesday"/>
    <s v="RIC"/>
    <n v="9.7755634684335728"/>
    <n v="7.1719282168682472"/>
    <n v="1302.353403071437"/>
    <n v="0.99923274838762577"/>
    <n v="1"/>
    <n v="1"/>
    <n v="17598.40353078003"/>
    <n v="0.99994317989253156"/>
    <x v="0"/>
    <x v="0"/>
  </r>
  <r>
    <s v="LJ2W5X"/>
    <n v="1"/>
    <d v="2010-09-09T00:00:00"/>
    <d v="2011-02-25T00:00:00"/>
    <d v="2013-11-06T00:00:00"/>
    <n v="45"/>
    <n v="22.222222219999999"/>
    <n v="8.8888888890000004"/>
    <n v="58.97"/>
    <n v="1.7258883248731E-2"/>
    <n v="0"/>
    <n v="0"/>
    <n v="0"/>
    <n v="1"/>
    <n v="0"/>
    <s v="Friday"/>
    <s v="CHO"/>
    <n v="9.7379539308750669"/>
    <n v="7.1343186793097413"/>
    <n v="1254.2821292109998"/>
    <n v="0.99920336633755114"/>
    <n v="1"/>
    <n v="1"/>
    <n v="16948.827406788278"/>
    <n v="0.99994100234910954"/>
    <x v="0"/>
    <x v="0"/>
  </r>
  <r>
    <s v="CYXHKU"/>
    <n v="1"/>
    <d v="2010-09-28T00:00:00"/>
    <d v="2010-11-29T00:00:00"/>
    <d v="2012-06-14T00:00:00"/>
    <n v="43"/>
    <n v="20.93023256"/>
    <n v="4.651162791"/>
    <n v="101.34"/>
    <n v="2.3090586145648299E-2"/>
    <n v="0"/>
    <n v="0"/>
    <n v="0"/>
    <n v="0"/>
    <n v="0"/>
    <s v="Tuesday"/>
    <s v="CHO"/>
    <n v="8.8174683325169063"/>
    <n v="6.2138330809515807"/>
    <n v="499.61264138892898"/>
    <n v="0.99800244756659451"/>
    <n v="1"/>
    <n v="1"/>
    <n v="6751.1513015634064"/>
    <n v="0.99985189905330341"/>
    <x v="0"/>
    <x v="0"/>
  </r>
  <r>
    <s v="VQXU6G"/>
    <n v="0"/>
    <d v="2012-12-16T00:00:00"/>
    <d v="2012-12-16T00:00:00"/>
    <d v="2013-01-02T00:00:00"/>
    <n v="0"/>
    <n v="0"/>
    <n v="0"/>
    <n v="59.66"/>
    <n v="0.17647058823529399"/>
    <n v="0"/>
    <n v="0"/>
    <n v="0"/>
    <n v="0"/>
    <n v="0"/>
    <s v="Thursday"/>
    <s v="DCX"/>
    <n v="-0.31396106092017595"/>
    <n v="-2.9175963124855011"/>
    <n v="5.4063482962743818E-2"/>
    <n v="5.1290537843871699E-2"/>
    <n v="0"/>
    <n v="0"/>
    <n v="0.73054747445200796"/>
    <n v="0.42214818445436858"/>
    <x v="1"/>
    <x v="1"/>
  </r>
  <r>
    <s v="4GX9A7"/>
    <n v="1"/>
    <d v="2013-04-25T00:00:00"/>
    <d v="2013-04-25T00:00:00"/>
    <d v="2013-08-05T00:00:00"/>
    <n v="46"/>
    <n v="13.043478260000001"/>
    <n v="0"/>
    <n v="70.37"/>
    <n v="5.8823529411764698E-2"/>
    <n v="0"/>
    <n v="0"/>
    <n v="0"/>
    <n v="0"/>
    <n v="0"/>
    <s v="Thursday"/>
    <s v="CHO"/>
    <n v="9.449427526720596"/>
    <n v="6.8457922751552704"/>
    <n v="939.91765950431841"/>
    <n v="0.99893720774618389"/>
    <n v="1"/>
    <n v="1"/>
    <n v="12700.892260620894"/>
    <n v="0.99992127157281119"/>
    <x v="0"/>
    <x v="0"/>
  </r>
  <r>
    <s v="69STRD"/>
    <n v="1"/>
    <d v="2013-06-24T00:00:00"/>
    <d v="2013-06-25T00:00:00"/>
    <d v="2013-06-25T00:00:00"/>
    <n v="46"/>
    <n v="0"/>
    <n v="0"/>
    <n v="100.68"/>
    <n v="0"/>
    <n v="1"/>
    <n v="0"/>
    <n v="0"/>
    <n v="1"/>
    <n v="0"/>
    <s v="Saturday"/>
    <s v="BWI"/>
    <n v="10.161866671417236"/>
    <n v="7.5582314198519107"/>
    <n v="1916.4531134610295"/>
    <n v="0.99947847486179464"/>
    <n v="1"/>
    <n v="1"/>
    <n v="25896.592398781471"/>
    <n v="0.99996138637196075"/>
    <x v="0"/>
    <x v="0"/>
  </r>
  <r>
    <s v="FF35AK"/>
    <n v="1"/>
    <d v="2013-06-21T00:00:00"/>
    <d v="2013-07-10T00:00:00"/>
    <d v="2013-12-22T00:00:00"/>
    <n v="46"/>
    <n v="50"/>
    <n v="10.86956522"/>
    <n v="60.55"/>
    <n v="6.6666666666666693E-2"/>
    <n v="1"/>
    <n v="0"/>
    <n v="1"/>
    <n v="0"/>
    <n v="0"/>
    <s v="Thursday"/>
    <s v="DCX"/>
    <n v="11.05493343808801"/>
    <n v="8.4512981865226848"/>
    <n v="4681.1457930574243"/>
    <n v="0.99978642271210716"/>
    <n v="1"/>
    <n v="1"/>
    <n v="63255.251960299967"/>
    <n v="0.99998419128593596"/>
    <x v="0"/>
    <x v="0"/>
  </r>
  <r>
    <s v="5X6KWY"/>
    <n v="1"/>
    <d v="2013-05-28T00:00:00"/>
    <d v="2013-06-02T00:00:00"/>
    <d v="2013-06-02T00:00:00"/>
    <n v="45"/>
    <n v="8.8888888890000004"/>
    <n v="0"/>
    <n v="59.6"/>
    <n v="0"/>
    <n v="1"/>
    <n v="0"/>
    <n v="0"/>
    <n v="0"/>
    <n v="0"/>
    <s v="Wednesday"/>
    <s v="DCX"/>
    <n v="9.8299184609840413"/>
    <n v="7.2262832094187157"/>
    <n v="1375.1020278474621"/>
    <n v="0.99927330969669148"/>
    <n v="1"/>
    <n v="1"/>
    <n v="18581.43905101475"/>
    <n v="0.99994618575111405"/>
    <x v="0"/>
    <x v="0"/>
  </r>
  <r>
    <s v="XNJQJ"/>
    <n v="1"/>
    <d v="2011-04-13T00:00:00"/>
    <d v="2011-04-28T00:00:00"/>
    <d v="2013-11-25T00:00:00"/>
    <n v="42"/>
    <n v="90.47619048"/>
    <n v="2.3809523810000002"/>
    <n v="126.28"/>
    <n v="4.4585987261146501E-2"/>
    <n v="0"/>
    <n v="0"/>
    <n v="0"/>
    <n v="0"/>
    <n v="0"/>
    <s v="Monday"/>
    <s v="RIC"/>
    <n v="8.46213046973212"/>
    <n v="5.8584952181667944"/>
    <n v="350.19677758475387"/>
    <n v="0.99715259346376361"/>
    <n v="1"/>
    <n v="1"/>
    <n v="4732.1289233635698"/>
    <n v="0.9997887232703373"/>
    <x v="0"/>
    <x v="0"/>
  </r>
  <r>
    <s v="HSWMSH"/>
    <n v="1"/>
    <d v="2013-06-01T00:00:00"/>
    <d v="2013-06-20T00:00:00"/>
    <d v="2013-06-20T00:00:00"/>
    <n v="43"/>
    <n v="11.627906980000001"/>
    <n v="0"/>
    <n v="73.8"/>
    <n v="0"/>
    <n v="1"/>
    <n v="0"/>
    <n v="0"/>
    <n v="1"/>
    <n v="0"/>
    <s v="Friday"/>
    <s v="RIC"/>
    <n v="9.6212682796884224"/>
    <n v="7.0176330281230968"/>
    <n v="1116.1416128470298"/>
    <n v="0.99910485833801188"/>
    <n v="1"/>
    <n v="1"/>
    <n v="15082.166218519307"/>
    <n v="0.99993370092290224"/>
    <x v="0"/>
    <x v="0"/>
  </r>
  <r>
    <s v="6RWRAP"/>
    <n v="1"/>
    <d v="2013-06-22T00:00:00"/>
    <d v="2013-06-22T00:00:00"/>
    <d v="2013-06-22T00:00:00"/>
    <n v="44"/>
    <n v="6.8181818180000002"/>
    <n v="2.2727272730000001"/>
    <n v="107.08"/>
    <n v="0"/>
    <n v="1"/>
    <n v="0"/>
    <n v="0"/>
    <n v="0"/>
    <n v="0"/>
    <s v="Monday"/>
    <s v="DCX"/>
    <n v="9.4961288024151393"/>
    <n v="6.8924935508498137"/>
    <n v="984.85414183291709"/>
    <n v="0.99898565116525173"/>
    <n v="1"/>
    <n v="1"/>
    <n v="13308.108663946918"/>
    <n v="0.99992486348821319"/>
    <x v="0"/>
    <x v="0"/>
  </r>
  <r>
    <s v="SHRSFX"/>
    <n v="1"/>
    <d v="2013-06-17T00:00:00"/>
    <d v="2013-07-21T00:00:00"/>
    <d v="2014-01-05T00:00:00"/>
    <n v="49"/>
    <n v="69.387755100000007"/>
    <n v="2.0408163269999999"/>
    <n v="76.47"/>
    <n v="0.15476190476190499"/>
    <n v="1"/>
    <n v="0"/>
    <n v="0"/>
    <n v="0"/>
    <n v="0"/>
    <s v="Monday"/>
    <s v="DCX"/>
    <n v="10.564036057153599"/>
    <n v="7.9604008055882733"/>
    <n v="2865.2211190314565"/>
    <n v="0.99965110856473705"/>
    <n v="1"/>
    <n v="1"/>
    <n v="38717.077360654665"/>
    <n v="0.99997417227124463"/>
    <x v="0"/>
    <x v="0"/>
  </r>
  <r>
    <s v="28SRWJ"/>
    <n v="0"/>
    <d v="2012-03-25T00:00:00"/>
    <d v="2012-03-25T00:00:00"/>
    <d v="2013-02-03T00:00:00"/>
    <n v="0"/>
    <n v="0"/>
    <n v="0"/>
    <n v="88.29"/>
    <n v="3.4920634920634901E-2"/>
    <n v="1"/>
    <n v="0"/>
    <n v="0"/>
    <n v="0"/>
    <n v="0"/>
    <s v="Monday"/>
    <s v="CHO"/>
    <n v="0.18963780301066063"/>
    <n v="-2.4139974485546647"/>
    <n v="8.9456979203543813E-2"/>
    <n v="8.2111529790687143E-2"/>
    <n v="0"/>
    <n v="0"/>
    <n v="1.2088116904027522"/>
    <n v="0.54726787967259394"/>
    <x v="0"/>
    <x v="1"/>
  </r>
  <r>
    <s v="29Z93N"/>
    <n v="1"/>
    <d v="2013-05-21T00:00:00"/>
    <d v="2013-06-01T00:00:00"/>
    <d v="2013-06-01T00:00:00"/>
    <n v="44"/>
    <n v="4.5454545450000001"/>
    <n v="2.2727272730000001"/>
    <n v="139.5"/>
    <n v="0"/>
    <n v="0"/>
    <n v="0"/>
    <n v="0"/>
    <n v="0"/>
    <n v="0"/>
    <s v="Monday"/>
    <s v="RIC"/>
    <n v="8.8634881347996561"/>
    <n v="6.2598528832343305"/>
    <n v="523.14197149162078"/>
    <n v="0.99809211997056035"/>
    <n v="1"/>
    <n v="1"/>
    <n v="7069.0977552522045"/>
    <n v="0.99985855923996847"/>
    <x v="0"/>
    <x v="0"/>
  </r>
  <r>
    <s v="RES99A"/>
    <n v="1"/>
    <d v="2013-05-28T00:00:00"/>
    <d v="2014-01-10T00:00:00"/>
    <d v="2014-01-10T00:00:00"/>
    <n v="38"/>
    <n v="50"/>
    <n v="0"/>
    <n v="153.31"/>
    <n v="0"/>
    <n v="1"/>
    <n v="0"/>
    <n v="1"/>
    <n v="0"/>
    <n v="0"/>
    <s v="Monday"/>
    <s v="DCX"/>
    <n v="8.8685426214959779"/>
    <n v="6.2649073699306523"/>
    <n v="525.79287947262992"/>
    <n v="0.99810172073509973"/>
    <n v="1"/>
    <n v="1"/>
    <n v="7104.9188682179647"/>
    <n v="0.99985927224634208"/>
    <x v="0"/>
    <x v="0"/>
  </r>
  <r>
    <s v="PBK357"/>
    <n v="1"/>
    <d v="2013-03-29T00:00:00"/>
    <d v="2013-03-30T00:00:00"/>
    <d v="2013-03-30T00:00:00"/>
    <n v="45"/>
    <n v="0"/>
    <n v="0"/>
    <n v="85.25"/>
    <n v="0"/>
    <n v="0"/>
    <n v="0"/>
    <n v="0"/>
    <n v="0"/>
    <n v="0"/>
    <s v="Tuesday"/>
    <s v="DCX"/>
    <n v="9.2209547776896699"/>
    <n v="6.6173195261243443"/>
    <n v="747.93758062064308"/>
    <n v="0.99866477524178809"/>
    <n v="1"/>
    <n v="1"/>
    <n v="10106.709383609146"/>
    <n v="0.99990106561615022"/>
    <x v="0"/>
    <x v="0"/>
  </r>
  <r>
    <s v="VE9NPN"/>
    <n v="0"/>
    <d v="2012-08-28T00:00:00"/>
    <d v="2012-07-20T00:00:00"/>
    <d v="2012-07-20T00:00:00"/>
    <n v="20"/>
    <n v="15"/>
    <n v="0"/>
    <n v="32.82"/>
    <n v="0"/>
    <n v="0"/>
    <n v="0"/>
    <n v="0"/>
    <n v="1"/>
    <n v="0"/>
    <s v="Sunday"/>
    <s v="DCX"/>
    <n v="4.3800130175249503"/>
    <n v="1.7763777659596252"/>
    <n v="5.9084159454656024"/>
    <n v="0.85524901686668731"/>
    <n v="1"/>
    <n v="0"/>
    <n v="79.839072705440898"/>
    <n v="0.98762974429897565"/>
    <x v="0"/>
    <x v="1"/>
  </r>
  <r>
    <s v="G8L3ND"/>
    <n v="1"/>
    <d v="2012-12-24T00:00:00"/>
    <d v="2013-01-17T00:00:00"/>
    <d v="2013-03-19T00:00:00"/>
    <n v="42"/>
    <n v="21.428571430000002"/>
    <n v="4.7619047620000003"/>
    <n v="97.65"/>
    <n v="8.1967213114754106E-2"/>
    <n v="1"/>
    <n v="0"/>
    <n v="0"/>
    <n v="0"/>
    <n v="0"/>
    <s v="Wednesday"/>
    <s v="DCX"/>
    <n v="9.1050940732367938"/>
    <n v="6.5014588216714682"/>
    <n v="666.1126641816669"/>
    <n v="0.9985010028235235"/>
    <n v="1"/>
    <n v="1"/>
    <n v="9001.028010972941"/>
    <n v="0.9998889139204209"/>
    <x v="0"/>
    <x v="0"/>
  </r>
  <r>
    <s v="HFYW7E"/>
    <n v="1"/>
    <d v="2013-04-03T00:00:00"/>
    <d v="2013-04-21T00:00:00"/>
    <d v="2013-04-21T00:00:00"/>
    <n v="45"/>
    <n v="0"/>
    <n v="0"/>
    <n v="46.29"/>
    <n v="0"/>
    <n v="0"/>
    <n v="0"/>
    <n v="0"/>
    <n v="0"/>
    <n v="0"/>
    <s v="Tuesday"/>
    <s v="DCX"/>
    <n v="9.3572111010501668"/>
    <n v="6.7535758494848412"/>
    <n v="857.11821492276886"/>
    <n v="0.99883465939469662"/>
    <n v="1"/>
    <n v="1"/>
    <n v="11582.042312185937"/>
    <n v="0.99991366689570427"/>
    <x v="0"/>
    <x v="0"/>
  </r>
  <r>
    <s v="XBNG9T"/>
    <n v="1"/>
    <d v="2013-06-09T00:00:00"/>
    <d v="2013-10-21T00:00:00"/>
    <d v="2013-10-21T00:00:00"/>
    <n v="38"/>
    <n v="18.421052629999998"/>
    <n v="7.8947368420000004"/>
    <n v="49.97"/>
    <n v="0"/>
    <n v="1"/>
    <n v="0"/>
    <n v="0"/>
    <n v="0"/>
    <n v="0"/>
    <s v="Wednesday"/>
    <s v="DCX"/>
    <n v="8.5349945143296448"/>
    <n v="5.9313592627643192"/>
    <n v="376.6661542971579"/>
    <n v="0.99735215880845607"/>
    <n v="1"/>
    <n v="1"/>
    <n v="5089.8035541469981"/>
    <n v="0.99980356735643716"/>
    <x v="0"/>
    <x v="0"/>
  </r>
  <r>
    <s v="ED7CXQ"/>
    <n v="1"/>
    <d v="2011-09-28T00:00:00"/>
    <d v="2011-10-18T00:00:00"/>
    <d v="2012-10-07T00:00:00"/>
    <n v="38"/>
    <n v="55.263157890000002"/>
    <n v="7.8947368420000004"/>
    <n v="101.71"/>
    <n v="3.6619718309859203E-2"/>
    <n v="0"/>
    <n v="0"/>
    <n v="0"/>
    <n v="0"/>
    <n v="0"/>
    <s v="Monday"/>
    <s v="RIC"/>
    <n v="7.8129322350727399"/>
    <n v="5.2092969835074143"/>
    <n v="182.96538528600121"/>
    <n v="0.99456419478889813"/>
    <n v="1"/>
    <n v="1"/>
    <n v="2472.3693851714634"/>
    <n v="0.9995956932247988"/>
    <x v="0"/>
    <x v="0"/>
  </r>
  <r>
    <s v="KN86KV"/>
    <n v="1"/>
    <d v="2013-03-17T00:00:00"/>
    <d v="2013-04-15T00:00:00"/>
    <d v="2013-04-15T00:00:00"/>
    <n v="45"/>
    <n v="0"/>
    <n v="0"/>
    <n v="119.99"/>
    <n v="0"/>
    <n v="1"/>
    <n v="0"/>
    <n v="0"/>
    <n v="0"/>
    <n v="0"/>
    <s v="Wednesday"/>
    <s v="RIC"/>
    <n v="9.6187141650974795"/>
    <n v="7.0150789135321538"/>
    <n v="1113.2944967462499"/>
    <n v="0.99910257117582468"/>
    <n v="1"/>
    <n v="1"/>
    <n v="15043.693790127491"/>
    <n v="0.99993353138229668"/>
    <x v="0"/>
    <x v="0"/>
  </r>
  <r>
    <s v="7LKWAS"/>
    <n v="1"/>
    <d v="2013-05-04T00:00:00"/>
    <d v="2013-05-19T00:00:00"/>
    <d v="2013-05-19T00:00:00"/>
    <n v="37"/>
    <n v="45.945945950000002"/>
    <n v="10.81081081"/>
    <n v="57.44"/>
    <n v="0"/>
    <n v="0"/>
    <n v="0"/>
    <n v="0"/>
    <n v="0"/>
    <n v="0"/>
    <s v="Tuesday"/>
    <s v="DCX"/>
    <n v="7.834274912170776"/>
    <n v="5.2306396606054513"/>
    <n v="186.91232574071435"/>
    <n v="0.99467836930835596"/>
    <n v="1"/>
    <n v="1"/>
    <n v="2525.7034883958163"/>
    <n v="0.99960422740357446"/>
    <x v="0"/>
    <x v="0"/>
  </r>
  <r>
    <s v="2MACE2"/>
    <n v="1"/>
    <d v="2013-01-20T00:00:00"/>
    <d v="2013-02-13T00:00:00"/>
    <d v="2013-02-13T00:00:00"/>
    <n v="44"/>
    <n v="4.5454545450000001"/>
    <n v="0"/>
    <n v="30.65"/>
    <n v="0"/>
    <n v="0"/>
    <n v="0"/>
    <n v="0"/>
    <n v="1"/>
    <n v="0"/>
    <s v="Friday"/>
    <s v="RIC"/>
    <n v="9.4644571328014049"/>
    <n v="6.8608218812360793"/>
    <n v="954.15094407765469"/>
    <n v="0.99895304505931715"/>
    <n v="1"/>
    <n v="1"/>
    <n v="12893.223378195637"/>
    <n v="0.99992244589141432"/>
    <x v="0"/>
    <x v="0"/>
  </r>
  <r>
    <s v="JTXJE7"/>
    <n v="1"/>
    <d v="2013-05-22T00:00:00"/>
    <d v="2013-06-19T00:00:00"/>
    <d v="2013-06-19T00:00:00"/>
    <n v="45"/>
    <n v="4.4444444440000002"/>
    <n v="0"/>
    <n v="94.21"/>
    <n v="0"/>
    <n v="1"/>
    <n v="0"/>
    <n v="0"/>
    <n v="1"/>
    <n v="0"/>
    <s v="Friday"/>
    <s v="CHO"/>
    <n v="9.9729588336583603"/>
    <n v="7.3693235820930347"/>
    <n v="1586.5602422459372"/>
    <n v="0.99937010264342141"/>
    <n v="1"/>
    <n v="1"/>
    <n v="21438.825516244757"/>
    <n v="0.99995335782937034"/>
    <x v="0"/>
    <x v="0"/>
  </r>
  <r>
    <s v="BEDBTM"/>
    <n v="1"/>
    <d v="2013-01-13T00:00:00"/>
    <d v="2013-01-13T00:00:00"/>
    <d v="2013-01-13T00:00:00"/>
    <n v="41"/>
    <n v="36.585365850000002"/>
    <n v="0"/>
    <n v="189.31"/>
    <n v="0"/>
    <n v="0"/>
    <n v="0"/>
    <n v="0"/>
    <n v="0"/>
    <n v="0"/>
    <s v="Tuesday"/>
    <s v="RIC"/>
    <n v="8.0108792106001818"/>
    <n v="5.4072439590348562"/>
    <n v="223.01609841021207"/>
    <n v="0.99553603510150945"/>
    <n v="1"/>
    <n v="1"/>
    <n v="3013.5655072018744"/>
    <n v="0.99966827723676566"/>
    <x v="0"/>
    <x v="0"/>
  </r>
  <r>
    <s v="ZY5AY7"/>
    <n v="0"/>
    <d v="2012-03-29T00:00:00"/>
    <d v="2012-04-03T00:00:00"/>
    <d v="2012-12-18T00:00:00"/>
    <n v="0"/>
    <n v="0"/>
    <n v="0"/>
    <n v="55.58"/>
    <n v="4.6332046332046302E-2"/>
    <n v="0"/>
    <n v="0"/>
    <n v="0"/>
    <n v="0"/>
    <n v="0"/>
    <s v="Tuesday"/>
    <s v="RIC"/>
    <n v="-0.22203100670773779"/>
    <n v="-2.8256662582730629"/>
    <n v="5.9269155106797859E-2"/>
    <n v="5.5952875452908106E-2"/>
    <n v="0"/>
    <n v="0"/>
    <n v="0.80089053097103702"/>
    <n v="0.4447191637679378"/>
    <x v="1"/>
    <x v="1"/>
  </r>
  <r>
    <s v="NYWZLV"/>
    <n v="0"/>
    <d v="2011-05-13T00:00:00"/>
    <d v="2011-05-14T00:00:00"/>
    <d v="2014-01-05T00:00:00"/>
    <n v="2"/>
    <n v="50"/>
    <n v="0"/>
    <n v="112.16"/>
    <n v="3.3092037228541898E-2"/>
    <n v="1"/>
    <n v="0"/>
    <n v="0"/>
    <n v="0"/>
    <n v="0"/>
    <s v="Tuesday"/>
    <s v="CHO"/>
    <n v="0.53031879042628394"/>
    <n v="-2.0733164611390413"/>
    <n v="0.1257679846505049"/>
    <n v="0.11171749984482782"/>
    <n v="0"/>
    <n v="0"/>
    <n v="1.6994739983115992"/>
    <n v="0.6295574617034817"/>
    <x v="0"/>
    <x v="1"/>
  </r>
  <r>
    <s v="U2LUFF"/>
    <n v="1"/>
    <d v="2011-07-31T00:00:00"/>
    <d v="2011-11-13T00:00:00"/>
    <d v="2014-01-16T00:00:00"/>
    <n v="46"/>
    <n v="82.608695650000001"/>
    <n v="19.565217390000001"/>
    <n v="85.15"/>
    <n v="5.0314465408804999E-2"/>
    <n v="0"/>
    <n v="1"/>
    <n v="0"/>
    <n v="1"/>
    <n v="0"/>
    <s v="Friday"/>
    <s v="RIC"/>
    <n v="10.804709932087741"/>
    <n v="8.2010746805224155"/>
    <n v="3644.8652690004578"/>
    <n v="0.99972571668829824"/>
    <n v="1"/>
    <n v="1"/>
    <n v="49252.230360760783"/>
    <n v="0.99997969676318332"/>
    <x v="0"/>
    <x v="0"/>
  </r>
  <r>
    <s v="Z425LF"/>
    <n v="1"/>
    <d v="2013-06-04T00:00:00"/>
    <d v="2014-01-01T00:00:00"/>
    <d v="2014-01-01T00:00:00"/>
    <n v="50"/>
    <n v="8"/>
    <n v="4"/>
    <n v="40.020000000000003"/>
    <n v="0"/>
    <n v="1"/>
    <n v="0"/>
    <n v="0"/>
    <n v="0"/>
    <n v="0"/>
    <s v="Thursday"/>
    <s v="RIC"/>
    <n v="11.033161776761514"/>
    <n v="8.4295265251961879"/>
    <n v="4580.3309081964426"/>
    <n v="0.99978172281809841"/>
    <n v="1"/>
    <n v="1"/>
    <n v="61892.963489667884"/>
    <n v="0.99998384333554324"/>
    <x v="0"/>
    <x v="0"/>
  </r>
  <r>
    <s v="CKW2Z9"/>
    <n v="1"/>
    <d v="2013-06-26T00:00:00"/>
    <d v="2013-06-27T00:00:00"/>
    <d v="2013-06-27T00:00:00"/>
    <n v="45"/>
    <n v="0"/>
    <n v="0"/>
    <n v="52.05"/>
    <n v="0"/>
    <n v="1"/>
    <n v="0"/>
    <n v="0"/>
    <n v="1"/>
    <n v="0"/>
    <s v="Saturday"/>
    <s v="BWI"/>
    <n v="10.120406641483784"/>
    <n v="7.5167713899184587"/>
    <n v="1838.6215089673269"/>
    <n v="0.99945640992175544"/>
    <n v="1"/>
    <n v="1"/>
    <n v="24844.871736710826"/>
    <n v="0.99995975186499408"/>
    <x v="0"/>
    <x v="0"/>
  </r>
  <r>
    <s v="5JFW4E"/>
    <n v="1"/>
    <d v="2011-11-30T00:00:00"/>
    <d v="2012-12-10T00:00:00"/>
    <d v="2013-11-05T00:00:00"/>
    <n v="47"/>
    <n v="38.297872339999998"/>
    <n v="4.255319149"/>
    <n v="116.2"/>
    <n v="2.12121212121212E-2"/>
    <n v="0"/>
    <n v="0"/>
    <n v="0"/>
    <n v="0"/>
    <n v="0"/>
    <s v="Thursday"/>
    <s v="CHO"/>
    <n v="9.6051327115682987"/>
    <n v="7.0014974600029731"/>
    <n v="1098.2765528727703"/>
    <n v="0.99909031080724253"/>
    <n v="1"/>
    <n v="1"/>
    <n v="14840.759750975902"/>
    <n v="0.99993262254498261"/>
    <x v="0"/>
    <x v="0"/>
  </r>
  <r>
    <s v="HGCV8L"/>
    <n v="1"/>
    <d v="2013-06-10T00:00:00"/>
    <d v="2013-06-10T00:00:00"/>
    <d v="2013-06-10T00:00:00"/>
    <n v="44"/>
    <n v="9.0909090910000003"/>
    <n v="0"/>
    <n v="113.18"/>
    <n v="0"/>
    <n v="1"/>
    <n v="0"/>
    <n v="0"/>
    <n v="0"/>
    <n v="0"/>
    <s v="Wednesday"/>
    <s v="DCX"/>
    <n v="9.4309954225630026"/>
    <n v="6.827360170997677"/>
    <n v="922.75168779209787"/>
    <n v="0.99891745799957332"/>
    <n v="1"/>
    <n v="1"/>
    <n v="12468.932412796823"/>
    <n v="0.99991980710344719"/>
    <x v="0"/>
    <x v="0"/>
  </r>
  <r>
    <s v="AF7C6N"/>
    <n v="1"/>
    <d v="2011-08-31T00:00:00"/>
    <d v="2011-09-24T00:00:00"/>
    <d v="2013-08-20T00:00:00"/>
    <n v="47"/>
    <n v="10.638297870000001"/>
    <n v="2.1276595739999999"/>
    <n v="53.47"/>
    <n v="4.0229885057471299E-2"/>
    <n v="1"/>
    <n v="0"/>
    <n v="0"/>
    <n v="0"/>
    <n v="0"/>
    <s v="Wednesday"/>
    <s v="CHO"/>
    <n v="10.291424870233175"/>
    <n v="7.6877896186678498"/>
    <n v="2181.5471778564156"/>
    <n v="0.99954181975530898"/>
    <n v="1"/>
    <n v="1"/>
    <n v="29478.747832047302"/>
    <n v="0.99996607840726126"/>
    <x v="0"/>
    <x v="0"/>
  </r>
  <r>
    <s v="QKPCH9"/>
    <n v="0"/>
    <d v="2013-02-26T00:00:00"/>
    <d v="2013-08-04T00:00:00"/>
    <d v="2013-08-04T00:00:00"/>
    <n v="3"/>
    <n v="66.666666669999998"/>
    <n v="0"/>
    <n v="48.03"/>
    <n v="0"/>
    <n v="0"/>
    <n v="0"/>
    <n v="0"/>
    <n v="0"/>
    <n v="0"/>
    <s v="Monday"/>
    <s v="DCX"/>
    <n v="0.46662967409343192"/>
    <n v="-2.1370055774718932"/>
    <n v="0.11800767934113203"/>
    <n v="0.10555176097777495"/>
    <n v="0"/>
    <n v="0"/>
    <n v="1.5946107683815989"/>
    <n v="0.61458573586983345"/>
    <x v="0"/>
    <x v="1"/>
  </r>
  <r>
    <s v="WQ5Z2R"/>
    <n v="1"/>
    <d v="2013-06-05T00:00:00"/>
    <d v="2013-06-09T00:00:00"/>
    <d v="2014-01-09T00:00:00"/>
    <n v="52"/>
    <n v="15.38461538"/>
    <n v="5.769230769"/>
    <n v="61.5"/>
    <n v="1.86915887850467E-2"/>
    <n v="0"/>
    <n v="0"/>
    <n v="0"/>
    <n v="0"/>
    <n v="0"/>
    <s v="Tuesday"/>
    <s v="CHO"/>
    <n v="10.884795239866543"/>
    <n v="8.2811599883012175"/>
    <n v="3948.7722559479321"/>
    <n v="0.99974682084555788"/>
    <n v="1"/>
    <n v="1"/>
    <n v="53358.855935287567"/>
    <n v="0.9999812593197176"/>
    <x v="0"/>
    <x v="0"/>
  </r>
  <r>
    <s v="PD6HYZ"/>
    <n v="1"/>
    <d v="2013-06-16T00:00:00"/>
    <d v="2013-06-16T00:00:00"/>
    <d v="2013-06-16T00:00:00"/>
    <n v="45"/>
    <n v="0"/>
    <n v="0"/>
    <n v="88.7"/>
    <n v="0"/>
    <n v="1"/>
    <n v="0"/>
    <n v="0"/>
    <n v="0"/>
    <n v="0"/>
    <s v="Thursday"/>
    <s v="CHO"/>
    <n v="9.7281458991311034"/>
    <n v="7.1245106475657778"/>
    <n v="1242.0402229111708"/>
    <n v="0.99919552080329466"/>
    <n v="1"/>
    <n v="1"/>
    <n v="16783.405328155619"/>
    <n v="0.99994042088590873"/>
    <x v="0"/>
    <x v="0"/>
  </r>
  <r>
    <s v="8WWDPH"/>
    <n v="1"/>
    <d v="2013-06-03T00:00:00"/>
    <d v="2013-06-14T00:00:00"/>
    <d v="2013-06-14T00:00:00"/>
    <n v="45"/>
    <n v="17.777777780000001"/>
    <n v="0"/>
    <n v="102.51"/>
    <n v="0"/>
    <n v="1"/>
    <n v="0"/>
    <n v="0"/>
    <n v="1"/>
    <n v="0"/>
    <s v="Saturday"/>
    <s v="BWI"/>
    <n v="9.9439309208274533"/>
    <n v="7.3402956692621277"/>
    <n v="1541.1677222314106"/>
    <n v="0.9993515620995147"/>
    <n v="1"/>
    <n v="1"/>
    <n v="20825.446780019483"/>
    <n v="0.99995198412813469"/>
    <x v="0"/>
    <x v="0"/>
  </r>
  <r>
    <s v="DPXD9K"/>
    <n v="1"/>
    <d v="2011-10-28T00:00:00"/>
    <d v="2011-10-28T00:00:00"/>
    <d v="2011-10-28T00:00:00"/>
    <n v="42"/>
    <n v="33.333333330000002"/>
    <n v="0"/>
    <n v="58.68"/>
    <n v="0"/>
    <n v="0"/>
    <n v="0"/>
    <n v="0"/>
    <n v="0"/>
    <n v="0"/>
    <s v="Tuesday"/>
    <s v="RIC"/>
    <n v="8.6792722109033154"/>
    <n v="6.0756369593379898"/>
    <n v="435.12657219926939"/>
    <n v="0.99770708765816019"/>
    <n v="1"/>
    <n v="1"/>
    <n v="5879.7658043266156"/>
    <n v="0.99982995411936582"/>
    <x v="0"/>
    <x v="0"/>
  </r>
  <r>
    <s v="T8HALJ"/>
    <n v="1"/>
    <d v="2013-05-28T00:00:00"/>
    <d v="2013-06-16T00:00:00"/>
    <d v="2013-06-16T00:00:00"/>
    <n v="43"/>
    <n v="4.651162791"/>
    <n v="0"/>
    <n v="105.3"/>
    <n v="0"/>
    <n v="1"/>
    <n v="0"/>
    <n v="0"/>
    <n v="0"/>
    <n v="0"/>
    <s v="Tuesday"/>
    <s v="DCX"/>
    <n v="9.2470188326464839"/>
    <n v="6.6433835810811583"/>
    <n v="767.6881385487909"/>
    <n v="0.99869908230678839"/>
    <n v="1"/>
    <n v="1"/>
    <n v="10373.594153563194"/>
    <n v="0.99990361068730038"/>
    <x v="0"/>
    <x v="0"/>
  </r>
  <r>
    <s v="2W7HXX"/>
    <n v="1"/>
    <d v="2010-08-27T00:00:00"/>
    <d v="2010-11-10T00:00:00"/>
    <d v="2013-11-25T00:00:00"/>
    <n v="50"/>
    <n v="40"/>
    <n v="6"/>
    <n v="131.27000000000001"/>
    <n v="9.2709270927092705E-2"/>
    <n v="0"/>
    <n v="0"/>
    <n v="0"/>
    <n v="0"/>
    <n v="0"/>
    <s v="Tuesday"/>
    <s v="CHO"/>
    <n v="10.177991538812242"/>
    <n v="7.5743562872469159"/>
    <n v="1947.6061601485117"/>
    <n v="0.99948681266617578"/>
    <n v="1"/>
    <n v="1"/>
    <n v="26317.556390219263"/>
    <n v="0.99996200399500745"/>
    <x v="0"/>
    <x v="0"/>
  </r>
  <r>
    <s v="CFGKXQ"/>
    <n v="1"/>
    <d v="2013-03-16T00:00:00"/>
    <d v="2013-06-18T00:00:00"/>
    <d v="2013-06-26T00:00:00"/>
    <n v="30"/>
    <n v="90"/>
    <n v="3.3333333330000001"/>
    <n v="58.81"/>
    <n v="0.25"/>
    <n v="1"/>
    <n v="0"/>
    <n v="0"/>
    <n v="0"/>
    <n v="0"/>
    <s v="Thursday"/>
    <s v="CHO"/>
    <n v="6.5746975692209162"/>
    <n v="3.971062317655591"/>
    <n v="53.040847149869499"/>
    <n v="0.98149547883239618"/>
    <n v="1"/>
    <n v="1"/>
    <n v="716.72883071249271"/>
    <n v="0.99860671613399266"/>
    <x v="0"/>
    <x v="0"/>
  </r>
  <r>
    <s v="VVPYD8"/>
    <n v="1"/>
    <d v="2011-09-14T00:00:00"/>
    <d v="2011-09-22T00:00:00"/>
    <d v="2013-08-25T00:00:00"/>
    <n v="36"/>
    <n v="83.333333330000002"/>
    <n v="2.7777777779999999"/>
    <n v="95.83"/>
    <n v="5.6899004267425297E-3"/>
    <n v="0"/>
    <n v="0"/>
    <n v="0"/>
    <n v="0"/>
    <n v="0"/>
    <s v="Thursday"/>
    <s v="CHO"/>
    <n v="7.3302697280191289"/>
    <n v="4.7266344764538033"/>
    <n v="112.91490438187235"/>
    <n v="0.99122151745264397"/>
    <n v="1"/>
    <n v="1"/>
    <n v="1525.7932656875269"/>
    <n v="0.99934503247920103"/>
    <x v="0"/>
    <x v="0"/>
  </r>
  <r>
    <s v="SXXKF3"/>
    <n v="1"/>
    <d v="2011-10-15T00:00:00"/>
    <d v="2012-03-25T00:00:00"/>
    <d v="2012-03-25T00:00:00"/>
    <n v="44"/>
    <n v="4.5454545450000001"/>
    <n v="2.2727272730000001"/>
    <n v="107.17"/>
    <n v="0"/>
    <n v="0"/>
    <n v="0"/>
    <n v="0"/>
    <n v="0"/>
    <n v="0"/>
    <s v="Monday"/>
    <s v="RIC"/>
    <n v="8.9765571012843797"/>
    <n v="6.3729218497190541"/>
    <n v="585.76685363542856"/>
    <n v="0.99829574558650624"/>
    <n v="1"/>
    <n v="1"/>
    <n v="7915.3334578158174"/>
    <n v="0.99987367889372913"/>
    <x v="0"/>
    <x v="0"/>
  </r>
  <r>
    <s v="BP3EVV"/>
    <n v="1"/>
    <d v="2011-08-07T00:00:00"/>
    <d v="2011-10-11T00:00:00"/>
    <d v="2012-09-24T00:00:00"/>
    <n v="43"/>
    <n v="16.27906977"/>
    <n v="4.651162791"/>
    <n v="58.27"/>
    <n v="8.5959885386819503E-3"/>
    <n v="0"/>
    <n v="0"/>
    <n v="0"/>
    <n v="0"/>
    <n v="0"/>
    <s v="Tuesday"/>
    <s v="RIC"/>
    <n v="8.9767484519045233"/>
    <n v="6.3731132003391977"/>
    <n v="585.87895121075951"/>
    <n v="0.99829607110983121"/>
    <n v="1"/>
    <n v="1"/>
    <n v="7916.8482067010609"/>
    <n v="0.99987370305998624"/>
    <x v="0"/>
    <x v="0"/>
  </r>
  <r>
    <s v="97QPLV"/>
    <n v="1"/>
    <d v="2013-06-03T00:00:00"/>
    <d v="2013-06-21T00:00:00"/>
    <d v="2013-06-21T00:00:00"/>
    <n v="47"/>
    <n v="8.5106382979999999"/>
    <n v="0"/>
    <n v="100.19"/>
    <n v="0"/>
    <n v="1"/>
    <n v="0"/>
    <n v="0"/>
    <n v="0"/>
    <n v="0"/>
    <s v="Thursday"/>
    <s v="BWI"/>
    <n v="10.111032716047028"/>
    <n v="7.5073974644817021"/>
    <n v="1821.4669364923466"/>
    <n v="0.99945129320045456"/>
    <n v="1"/>
    <n v="1"/>
    <n v="24613.065924171206"/>
    <n v="0.99995937282352776"/>
    <x v="0"/>
    <x v="0"/>
  </r>
  <r>
    <s v="WMQP6V"/>
    <n v="1"/>
    <d v="2010-01-05T00:00:00"/>
    <d v="2011-04-09T00:00:00"/>
    <d v="2014-01-05T00:00:00"/>
    <n v="42"/>
    <n v="38.095238100000003"/>
    <n v="11.9047619"/>
    <n v="79.98"/>
    <n v="1.5968063872255502E-2"/>
    <n v="0"/>
    <n v="0"/>
    <n v="0"/>
    <n v="0"/>
    <n v="0"/>
    <s v="Monday"/>
    <s v="CHO"/>
    <n v="8.824676401955255"/>
    <n v="6.2210411503899294"/>
    <n v="503.22689424453625"/>
    <n v="0.9980167658420952"/>
    <n v="1"/>
    <n v="1"/>
    <n v="6799.9898733867276"/>
    <n v="0.99985296258065126"/>
    <x v="0"/>
    <x v="0"/>
  </r>
  <r>
    <s v="PWZYNC"/>
    <n v="1"/>
    <d v="2013-07-01T00:00:00"/>
    <d v="2013-07-02T00:00:00"/>
    <d v="2013-07-02T00:00:00"/>
    <n v="45"/>
    <n v="0"/>
    <n v="0"/>
    <n v="222.99"/>
    <n v="0"/>
    <n v="1"/>
    <n v="0"/>
    <n v="0"/>
    <n v="1"/>
    <n v="0"/>
    <s v="Friday"/>
    <s v="CHO"/>
    <n v="9.5225715307229173"/>
    <n v="6.9189362791575917"/>
    <n v="1011.2437411755889"/>
    <n v="0.99901209564522608"/>
    <n v="1"/>
    <n v="1"/>
    <n v="13664.705281387838"/>
    <n v="0.9999268241207161"/>
    <x v="0"/>
    <x v="0"/>
  </r>
  <r>
    <s v="8QF8RZ"/>
    <n v="1"/>
    <d v="2013-06-19T00:00:00"/>
    <d v="2013-07-10T00:00:00"/>
    <d v="2014-01-16T00:00:00"/>
    <n v="53"/>
    <n v="35.849056599999997"/>
    <n v="9.4339622639999998"/>
    <n v="52.88"/>
    <n v="0.12631578947368399"/>
    <n v="1"/>
    <n v="1"/>
    <n v="0"/>
    <n v="1"/>
    <n v="0"/>
    <s v="Friday"/>
    <s v="RIC"/>
    <n v="12.676973299622661"/>
    <n v="10.073338048057336"/>
    <n v="23702.553123648442"/>
    <n v="0.9999578122319982"/>
    <n v="1"/>
    <n v="1"/>
    <n v="320287.17673403706"/>
    <n v="0.99999687781169389"/>
    <x v="0"/>
    <x v="0"/>
  </r>
  <r>
    <s v="D3QRP5"/>
    <n v="1"/>
    <d v="2013-06-06T00:00:00"/>
    <d v="2013-06-06T00:00:00"/>
    <d v="2013-12-03T00:00:00"/>
    <n v="51"/>
    <n v="1.9607843140000001"/>
    <n v="1.9607843140000001"/>
    <n v="42.62"/>
    <n v="1.6666666666666701E-2"/>
    <n v="1"/>
    <n v="0"/>
    <n v="0"/>
    <n v="0"/>
    <n v="0"/>
    <s v="Wednesday"/>
    <s v="DCX"/>
    <n v="11.186358971280351"/>
    <n v="8.582723719715025"/>
    <n v="5338.6266632696688"/>
    <n v="0.99981272098911356"/>
    <n v="1"/>
    <n v="1"/>
    <n v="72139.640514493978"/>
    <n v="0.99998613818794968"/>
    <x v="0"/>
    <x v="0"/>
  </r>
  <r>
    <s v="FVP8AC"/>
    <n v="1"/>
    <d v="2010-07-19T00:00:00"/>
    <d v="2010-08-17T00:00:00"/>
    <d v="2011-05-23T00:00:00"/>
    <n v="47"/>
    <n v="0"/>
    <n v="0"/>
    <n v="42.13"/>
    <n v="1.4336917562724E-2"/>
    <n v="0"/>
    <n v="0"/>
    <n v="0"/>
    <n v="1"/>
    <n v="0"/>
    <s v="Friday"/>
    <s v="RIC"/>
    <n v="10.050358906809144"/>
    <n v="7.4467236552438187"/>
    <n v="1714.2375015848295"/>
    <n v="0.99941699035901677"/>
    <n v="1"/>
    <n v="1"/>
    <n v="23164.099106539688"/>
    <n v="0.99995683161140814"/>
    <x v="0"/>
    <x v="0"/>
  </r>
  <r>
    <s v="W9S4DV"/>
    <n v="1"/>
    <d v="2013-05-24T00:00:00"/>
    <d v="2013-06-23T00:00:00"/>
    <d v="2013-06-23T00:00:00"/>
    <n v="40"/>
    <n v="25"/>
    <n v="0"/>
    <n v="89.58"/>
    <n v="0"/>
    <n v="1"/>
    <n v="0"/>
    <n v="0"/>
    <n v="0"/>
    <n v="0"/>
    <s v="Thursday"/>
    <s v="BWI"/>
    <n v="8.6673901388462333"/>
    <n v="6.0637548872809077"/>
    <n v="429.98696199278521"/>
    <n v="0.99767974419602801"/>
    <n v="1"/>
    <n v="1"/>
    <n v="5810.3154276536543"/>
    <n v="0.99982792192018322"/>
    <x v="0"/>
    <x v="0"/>
  </r>
  <r>
    <s v="ES6UQ2"/>
    <n v="0"/>
    <d v="2012-12-17T00:00:00"/>
    <d v="2012-12-26T00:00:00"/>
    <d v="2013-03-18T00:00:00"/>
    <n v="0"/>
    <n v="0"/>
    <n v="0"/>
    <n v="74.92"/>
    <n v="3.65853658536585E-2"/>
    <n v="0"/>
    <n v="0"/>
    <n v="0"/>
    <n v="1"/>
    <n v="0"/>
    <s v="Saturday"/>
    <s v="DCX"/>
    <n v="-1.9769882356551971E-2"/>
    <n v="-2.6234051339218771"/>
    <n v="7.2555380923253657E-2"/>
    <n v="6.7647211709290125E-2"/>
    <n v="0"/>
    <n v="0"/>
    <n v="0.98042426027034224"/>
    <n v="0.49505769038423475"/>
    <x v="1"/>
    <x v="1"/>
  </r>
  <r>
    <s v="6EC5UX"/>
    <n v="1"/>
    <d v="2012-10-16T00:00:00"/>
    <d v="2012-11-12T00:00:00"/>
    <d v="2013-01-09T00:00:00"/>
    <n v="45"/>
    <n v="15.55555556"/>
    <n v="4.4444444440000002"/>
    <n v="93.26"/>
    <n v="8.6206896551724102E-2"/>
    <n v="0"/>
    <n v="0"/>
    <n v="0"/>
    <n v="0"/>
    <n v="0"/>
    <s v="Wednesday"/>
    <s v="CHO"/>
    <n v="9.2271492153682662"/>
    <n v="6.6235139638029406"/>
    <n v="752.58501260460878"/>
    <n v="0.99867300970258988"/>
    <n v="1"/>
    <n v="1"/>
    <n v="10169.509068581594"/>
    <n v="0.99990167650475936"/>
    <x v="0"/>
    <x v="0"/>
  </r>
  <r>
    <s v="FC7R8S"/>
    <n v="1"/>
    <d v="2012-10-02T00:00:00"/>
    <d v="2012-10-02T00:00:00"/>
    <d v="2013-11-05T00:00:00"/>
    <n v="48"/>
    <n v="58.333333330000002"/>
    <n v="10.41666667"/>
    <n v="72.760000000000005"/>
    <n v="2.7568922305764399E-2"/>
    <n v="0"/>
    <n v="0"/>
    <n v="0"/>
    <n v="1"/>
    <n v="0"/>
    <s v="Friday"/>
    <s v="RIC"/>
    <n v="10.347622987543655"/>
    <n v="7.7439877359783296"/>
    <n v="2307.6563836540204"/>
    <n v="0.99956684762311088"/>
    <n v="1"/>
    <n v="1"/>
    <n v="31182.832673641333"/>
    <n v="0.9999679321008913"/>
    <x v="0"/>
    <x v="0"/>
  </r>
  <r>
    <s v="QMUP3X"/>
    <n v="1"/>
    <d v="2010-09-26T00:00:00"/>
    <d v="2011-02-14T00:00:00"/>
    <d v="2012-02-21T00:00:00"/>
    <n v="44"/>
    <n v="15.90909091"/>
    <n v="4.5454545450000001"/>
    <n v="102.57"/>
    <n v="2.9569892473118298E-2"/>
    <n v="1"/>
    <n v="0"/>
    <n v="0"/>
    <n v="0"/>
    <n v="0"/>
    <s v="Tuesday"/>
    <s v="CHO"/>
    <n v="9.5380554126931312"/>
    <n v="6.9344201611278056"/>
    <n v="1027.0235711521191"/>
    <n v="0.99902725965818151"/>
    <n v="1"/>
    <n v="1"/>
    <n v="13877.934513114922"/>
    <n v="0.99992794835950449"/>
    <x v="0"/>
    <x v="0"/>
  </r>
  <r>
    <s v="TJCQGH"/>
    <n v="1"/>
    <d v="2013-05-26T00:00:00"/>
    <d v="2013-05-26T00:00:00"/>
    <d v="2013-12-23T00:00:00"/>
    <n v="53"/>
    <n v="13.20754717"/>
    <n v="0"/>
    <n v="39.94"/>
    <n v="2.8436018957346001E-2"/>
    <n v="1"/>
    <n v="0"/>
    <n v="0"/>
    <n v="0"/>
    <n v="0"/>
    <s v="Thursday"/>
    <s v="CHO"/>
    <n v="11.573991751684042"/>
    <n v="8.9703565001187169"/>
    <n v="7866.4054801512621"/>
    <n v="0.99987289329340878"/>
    <n v="1"/>
    <n v="1"/>
    <n v="106296.93725985357"/>
    <n v="0.99999059247972466"/>
    <x v="0"/>
    <x v="0"/>
  </r>
  <r>
    <s v="HMHR7G"/>
    <n v="1"/>
    <d v="2012-03-27T00:00:00"/>
    <d v="2012-03-27T00:00:00"/>
    <d v="2013-07-28T00:00:00"/>
    <n v="45"/>
    <n v="8.8888888890000004"/>
    <n v="0"/>
    <n v="86.41"/>
    <n v="1.63934426229508E-2"/>
    <n v="1"/>
    <n v="0"/>
    <n v="0"/>
    <n v="0"/>
    <n v="0"/>
    <s v="Monday"/>
    <s v="CHO"/>
    <n v="9.7263719255222885"/>
    <n v="7.1227366739569629"/>
    <n v="1239.8388295188422"/>
    <n v="0.99919409356299094"/>
    <n v="1"/>
    <n v="1"/>
    <n v="16753.658402968627"/>
    <n v="0.99994031510664383"/>
    <x v="0"/>
    <x v="0"/>
  </r>
  <r>
    <s v="U8NCVA"/>
    <n v="1"/>
    <d v="2013-03-26T00:00:00"/>
    <d v="2013-03-26T00:00:00"/>
    <d v="2013-07-09T00:00:00"/>
    <n v="47"/>
    <n v="0"/>
    <n v="0"/>
    <n v="52.29"/>
    <n v="3.8095238095238099E-2"/>
    <n v="0"/>
    <n v="0"/>
    <n v="0"/>
    <n v="0"/>
    <n v="0"/>
    <s v="Wednesday"/>
    <s v="RIC"/>
    <n v="9.7365647595328291"/>
    <n v="7.1329295079675035"/>
    <n v="1252.5409261167526"/>
    <n v="0.9992022597913115"/>
    <n v="1"/>
    <n v="1"/>
    <n v="16925.298927798365"/>
    <n v="0.99994092033915594"/>
    <x v="0"/>
    <x v="0"/>
  </r>
  <r>
    <s v="4TM7MK"/>
    <n v="1"/>
    <d v="2010-01-25T00:00:00"/>
    <d v="2010-09-07T00:00:00"/>
    <d v="2011-03-23T00:00:00"/>
    <n v="45"/>
    <n v="11.11111111"/>
    <n v="2.2222222220000001"/>
    <n v="29.82"/>
    <n v="1.5228426395939101E-2"/>
    <n v="0"/>
    <n v="0"/>
    <n v="0"/>
    <n v="0"/>
    <n v="0"/>
    <s v="Wednesday"/>
    <s v="CHO"/>
    <n v="9.4485509108617194"/>
    <n v="6.8449156592963938"/>
    <n v="939.09407381483777"/>
    <n v="0.9989362766686295"/>
    <n v="1"/>
    <n v="1"/>
    <n v="12689.763335652084"/>
    <n v="0.99992120253340544"/>
    <x v="0"/>
    <x v="0"/>
  </r>
  <r>
    <s v="D5CN9R"/>
    <n v="1"/>
    <d v="2013-07-05T00:00:00"/>
    <d v="2013-08-14T00:00:00"/>
    <d v="2013-12-23T00:00:00"/>
    <n v="51"/>
    <n v="0"/>
    <n v="0"/>
    <n v="74.290000000000006"/>
    <n v="6.8702290076335895E-2"/>
    <n v="1"/>
    <n v="0"/>
    <n v="1"/>
    <n v="0"/>
    <n v="0"/>
    <s v="Thursday"/>
    <s v="DCX"/>
    <n v="11.853866925863116"/>
    <n v="9.2502316742977904"/>
    <n v="10406.97646626051"/>
    <n v="0.99990391984424243"/>
    <n v="1"/>
    <n v="1"/>
    <n v="140627.09166087821"/>
    <n v="0.99999288904522421"/>
    <x v="0"/>
    <x v="0"/>
  </r>
  <r>
    <s v="QUNEHE"/>
    <n v="1"/>
    <d v="2011-08-28T00:00:00"/>
    <d v="2011-08-28T00:00:00"/>
    <d v="2011-08-28T00:00:00"/>
    <n v="42"/>
    <n v="11.9047619"/>
    <n v="0"/>
    <n v="45.06"/>
    <n v="0"/>
    <n v="0"/>
    <n v="0"/>
    <n v="0"/>
    <n v="0"/>
    <n v="0"/>
    <s v="Monday"/>
    <s v="CHO"/>
    <n v="8.7269059666571636"/>
    <n v="6.123270715091838"/>
    <n v="456.35486295035713"/>
    <n v="0.99781351401065443"/>
    <n v="1"/>
    <n v="1"/>
    <n v="6166.6188397817523"/>
    <n v="0.99983786287285625"/>
    <x v="0"/>
    <x v="0"/>
  </r>
  <r>
    <s v="K7XL3Z"/>
    <n v="1"/>
    <d v="2013-06-21T00:00:00"/>
    <d v="2013-06-21T00:00:00"/>
    <d v="2014-01-08T00:00:00"/>
    <n v="63"/>
    <n v="17.460317459999999"/>
    <n v="4.7619047620000003"/>
    <n v="34.81"/>
    <n v="9.4527363184079602E-2"/>
    <n v="1"/>
    <n v="1"/>
    <n v="0"/>
    <n v="0"/>
    <n v="0"/>
    <s v="Monday"/>
    <s v="RIC"/>
    <n v="14.520373973289727"/>
    <n v="11.916738721724402"/>
    <n v="149752.42683023345"/>
    <n v="0.99999332235648186"/>
    <n v="1"/>
    <n v="1"/>
    <n v="2023570.2773585031"/>
    <n v="0.99999950582417774"/>
    <x v="0"/>
    <x v="0"/>
  </r>
  <r>
    <s v="UG5483"/>
    <n v="1"/>
    <d v="2012-11-07T00:00:00"/>
    <d v="2013-03-07T00:00:00"/>
    <d v="2013-11-07T00:00:00"/>
    <n v="40"/>
    <n v="5"/>
    <n v="5"/>
    <n v="121.92"/>
    <n v="1.2244897959183701E-2"/>
    <n v="0"/>
    <n v="0"/>
    <n v="0"/>
    <n v="1"/>
    <n v="0"/>
    <s v="Sunday"/>
    <s v="BWI"/>
    <n v="8.3881644657026069"/>
    <n v="5.7845292141372813"/>
    <n v="325.22889090123482"/>
    <n v="0.99693466756657445"/>
    <n v="1"/>
    <n v="1"/>
    <n v="4394.7435837690336"/>
    <n v="0.99977250720362931"/>
    <x v="0"/>
    <x v="0"/>
  </r>
  <r>
    <s v="EB55UK"/>
    <n v="0"/>
    <d v="2009-05-15T00:00:00"/>
    <d v="2010-07-22T00:00:00"/>
    <d v="2013-10-03T00:00:00"/>
    <n v="0"/>
    <n v="0"/>
    <n v="0"/>
    <n v="50.13"/>
    <n v="6.8434559452523504E-3"/>
    <n v="0"/>
    <n v="0"/>
    <n v="0"/>
    <n v="1"/>
    <n v="0"/>
    <s v="Friday"/>
    <s v="CHO"/>
    <n v="8.4677801947249276E-2"/>
    <n v="-2.518957449618076"/>
    <n v="8.0543533684706015E-2"/>
    <n v="7.4539832199123565E-2"/>
    <n v="0"/>
    <n v="0"/>
    <n v="1.0883663406841655"/>
    <n v="0.52115681022114535"/>
    <x v="0"/>
    <x v="1"/>
  </r>
  <r>
    <s v="CXNUKK"/>
    <n v="1"/>
    <d v="2010-06-14T00:00:00"/>
    <d v="2010-09-09T00:00:00"/>
    <d v="2014-01-13T00:00:00"/>
    <n v="38"/>
    <n v="81.578947369999995"/>
    <n v="18.421052629999998"/>
    <n v="50.64"/>
    <n v="1.0638297872340399E-2"/>
    <n v="1"/>
    <n v="0"/>
    <n v="0"/>
    <n v="0"/>
    <n v="0"/>
    <s v="Monday"/>
    <s v="CHO"/>
    <n v="8.7291641963232571"/>
    <n v="6.1255289447579315"/>
    <n v="457.38658153044395"/>
    <n v="0.99781843526775749"/>
    <n v="1"/>
    <n v="1"/>
    <n v="6180.560216876288"/>
    <n v="0.99983822854345572"/>
    <x v="0"/>
    <x v="0"/>
  </r>
  <r>
    <s v="Q6JC99"/>
    <n v="0"/>
    <d v="2010-11-09T00:00:00"/>
    <d v="2011-01-19T00:00:00"/>
    <d v="2013-06-13T00:00:00"/>
    <n v="0"/>
    <n v="0"/>
    <n v="0"/>
    <n v="124.79"/>
    <n v="3.1963470319634701E-2"/>
    <n v="1"/>
    <n v="0"/>
    <n v="0"/>
    <n v="0"/>
    <n v="0"/>
    <s v="Tuesday"/>
    <s v="CHO"/>
    <n v="6.3749638047019164E-2"/>
    <n v="-2.5398856135183059"/>
    <n v="7.8875421556645078E-2"/>
    <n v="7.3108924330522268E-2"/>
    <n v="0"/>
    <n v="0"/>
    <n v="1.0658255231956313"/>
    <n v="0.51593201421333146"/>
    <x v="0"/>
    <x v="1"/>
  </r>
  <r>
    <s v="T3DMTY"/>
    <n v="1"/>
    <d v="2013-04-20T00:00:00"/>
    <d v="2013-05-01T00:00:00"/>
    <d v="2013-05-15T00:00:00"/>
    <n v="43"/>
    <n v="13.953488370000001"/>
    <n v="4.651162791"/>
    <n v="41.51"/>
    <n v="0.14285714285714299"/>
    <n v="0"/>
    <n v="0"/>
    <n v="0"/>
    <n v="0"/>
    <n v="0"/>
    <s v="Thursday"/>
    <s v="RIC"/>
    <n v="8.9552427479754293"/>
    <n v="6.3516074964101037"/>
    <n v="573.41372905809885"/>
    <n v="0.99825909453515371"/>
    <n v="1"/>
    <n v="1"/>
    <n v="7748.4085120482969"/>
    <n v="0.99987095789330949"/>
    <x v="0"/>
    <x v="0"/>
  </r>
  <r>
    <s v="5B2VS5"/>
    <n v="1"/>
    <d v="2011-10-20T00:00:00"/>
    <d v="2011-10-20T00:00:00"/>
    <d v="2013-06-23T00:00:00"/>
    <n v="37"/>
    <n v="56.756756760000002"/>
    <n v="8.1081081079999997"/>
    <n v="108.39"/>
    <n v="3.2679738562091498E-2"/>
    <n v="1"/>
    <n v="0"/>
    <n v="0"/>
    <n v="0"/>
    <n v="0"/>
    <s v="Monday"/>
    <s v="RIC"/>
    <n v="8.1037545913539955"/>
    <n v="5.5001193397886698"/>
    <n v="244.72113549022475"/>
    <n v="0.9959303460078639"/>
    <n v="1"/>
    <n v="1"/>
    <n v="3306.8607067105249"/>
    <n v="0.99969768980961882"/>
    <x v="0"/>
    <x v="0"/>
  </r>
  <r>
    <s v="X3GKFX"/>
    <n v="1"/>
    <d v="2013-05-09T00:00:00"/>
    <d v="2013-05-09T00:00:00"/>
    <d v="2013-06-20T00:00:00"/>
    <n v="35"/>
    <n v="85.714285709999999"/>
    <n v="0"/>
    <n v="49.19"/>
    <n v="9.5238095238095205E-2"/>
    <n v="0"/>
    <n v="1"/>
    <n v="0"/>
    <n v="1"/>
    <n v="0"/>
    <s v="Friday"/>
    <s v="RIC"/>
    <n v="8.1997164494421355"/>
    <n v="5.5960811978768099"/>
    <n v="269.36873360732642"/>
    <n v="0.9963013474721808"/>
    <n v="1"/>
    <n v="1"/>
    <n v="3639.9180601955954"/>
    <n v="0.99972534399745694"/>
    <x v="0"/>
    <x v="0"/>
  </r>
  <r>
    <s v="UAVS6"/>
    <n v="1"/>
    <d v="2011-04-04T00:00:00"/>
    <d v="2011-04-25T00:00:00"/>
    <d v="2013-06-05T00:00:00"/>
    <n v="37"/>
    <n v="59.459459459999998"/>
    <n v="5.4054054049999998"/>
    <n v="65.44"/>
    <n v="1.6839378238342001E-2"/>
    <n v="0"/>
    <n v="0"/>
    <n v="0"/>
    <n v="0"/>
    <n v="0"/>
    <s v="Monday"/>
    <s v="CHO"/>
    <n v="7.6920751551796016"/>
    <n v="5.088439903614276"/>
    <n v="162.13671573429454"/>
    <n v="0.99387017204864703"/>
    <n v="1"/>
    <n v="1"/>
    <n v="2190.9163395421128"/>
    <n v="0.9995437782081551"/>
    <x v="0"/>
    <x v="0"/>
  </r>
  <r>
    <s v="VSWXYJ"/>
    <n v="1"/>
    <d v="2012-08-28T00:00:00"/>
    <d v="2012-08-02T00:00:00"/>
    <d v="2014-01-16T00:00:00"/>
    <n v="44"/>
    <n v="20.454545450000001"/>
    <n v="6.8181818180000002"/>
    <n v="147.35"/>
    <n v="2.06766917293233E-2"/>
    <n v="1"/>
    <n v="0"/>
    <n v="1"/>
    <n v="1"/>
    <n v="0"/>
    <s v="Sunday"/>
    <s v="DCX"/>
    <n v="10.541743660545718"/>
    <n v="7.9381084089803924"/>
    <n v="2802.0551497405281"/>
    <n v="0.99964324640558977"/>
    <n v="1"/>
    <n v="1"/>
    <n v="37863.530071283742"/>
    <n v="0.99997359005913666"/>
    <x v="0"/>
    <x v="0"/>
  </r>
  <r>
    <s v="NGBJYZ"/>
    <n v="1"/>
    <d v="2012-08-28T00:00:00"/>
    <d v="2013-04-29T00:00:00"/>
    <d v="2013-04-29T00:00:00"/>
    <n v="41"/>
    <n v="39.024390240000002"/>
    <n v="14.634146339999999"/>
    <n v="82.29"/>
    <n v="0"/>
    <n v="1"/>
    <n v="0"/>
    <n v="0"/>
    <n v="0"/>
    <n v="0"/>
    <s v="Tuesday"/>
    <s v="DCX"/>
    <n v="9.1864481334980912"/>
    <n v="6.5828128819327656"/>
    <n v="722.56897454828379"/>
    <n v="0.99861796174908646"/>
    <n v="1"/>
    <n v="1"/>
    <n v="9763.9092146059502"/>
    <n v="0.99989759249389598"/>
    <x v="0"/>
    <x v="0"/>
  </r>
  <r>
    <s v="UA4PLD"/>
    <n v="1"/>
    <d v="2011-05-13T00:00:00"/>
    <d v="2011-05-18T00:00:00"/>
    <d v="2013-08-29T00:00:00"/>
    <n v="47"/>
    <n v="0"/>
    <n v="0"/>
    <n v="70.849999999999994"/>
    <n v="0.103117505995204"/>
    <n v="0"/>
    <n v="0"/>
    <n v="0"/>
    <n v="1"/>
    <n v="0"/>
    <s v="Friday"/>
    <s v="CHO"/>
    <n v="9.896935015053856"/>
    <n v="7.2932997634885304"/>
    <n v="1470.4147215524983"/>
    <n v="0.99932038195258444"/>
    <n v="1"/>
    <n v="1"/>
    <n v="19869.377671569699"/>
    <n v="0.9999496738302347"/>
    <x v="0"/>
    <x v="0"/>
  </r>
  <r>
    <s v="2VEHK3"/>
    <n v="0"/>
    <d v="2013-02-26T00:00:00"/>
    <d v="2013-03-07T00:00:00"/>
    <d v="2013-03-07T00:00:00"/>
    <n v="9"/>
    <n v="100"/>
    <n v="0"/>
    <n v="98.84"/>
    <n v="0"/>
    <n v="0"/>
    <n v="0"/>
    <n v="0"/>
    <n v="0"/>
    <n v="0"/>
    <s v="Wednesday"/>
    <s v="RIC"/>
    <n v="1.5581436072921673"/>
    <n v="-1.0454916442731579"/>
    <n v="0.35151895460662264"/>
    <n v="0.26009176816091112"/>
    <n v="0"/>
    <n v="0"/>
    <n v="4.7499951989191089"/>
    <n v="0.82608681130934136"/>
    <x v="0"/>
    <x v="1"/>
  </r>
  <r>
    <s v="3HC6PL"/>
    <n v="1"/>
    <d v="2011-07-22T00:00:00"/>
    <d v="2011-07-24T00:00:00"/>
    <d v="2011-08-10T00:00:00"/>
    <n v="31"/>
    <n v="87.096774190000005"/>
    <n v="25.80645161"/>
    <n v="44.38"/>
    <n v="0.11764705882352899"/>
    <n v="0"/>
    <n v="0"/>
    <n v="0"/>
    <n v="0"/>
    <n v="0"/>
    <s v="Wednesday"/>
    <s v="RIC"/>
    <n v="6.8295233206957837"/>
    <n v="4.225888069130459"/>
    <n v="68.435251804803102"/>
    <n v="0.98559809356188111"/>
    <n v="1"/>
    <n v="1"/>
    <n v="924.74989826198862"/>
    <n v="0.9989197946422923"/>
    <x v="0"/>
    <x v="0"/>
  </r>
  <r>
    <s v="XLJDVX"/>
    <n v="1"/>
    <d v="2011-09-26T00:00:00"/>
    <d v="2011-09-26T00:00:00"/>
    <d v="2013-06-03T00:00:00"/>
    <n v="48"/>
    <n v="0"/>
    <n v="0"/>
    <n v="67.25"/>
    <n v="1.7857142857142901E-2"/>
    <n v="0"/>
    <n v="0"/>
    <n v="0"/>
    <n v="0"/>
    <n v="0"/>
    <s v="Tuesday"/>
    <s v="RIC"/>
    <n v="9.9078573879601564"/>
    <n v="7.3042221363948308"/>
    <n v="1486.5631686087349"/>
    <n v="0.9993277596399921"/>
    <n v="1"/>
    <n v="1"/>
    <n v="20087.587941547776"/>
    <n v="0.99995022049320192"/>
    <x v="0"/>
    <x v="0"/>
  </r>
  <r>
    <s v="KGB53H"/>
    <n v="0"/>
    <d v="2012-10-04T00:00:00"/>
    <d v="2012-12-13T00:00:00"/>
    <d v="2013-02-01T00:00:00"/>
    <n v="0"/>
    <n v="0"/>
    <n v="0"/>
    <n v="91.27"/>
    <n v="0.04"/>
    <n v="0"/>
    <n v="0"/>
    <n v="0"/>
    <n v="1"/>
    <n v="0"/>
    <s v="Friday"/>
    <s v="CHO"/>
    <n v="-7.8989075549637966E-2"/>
    <n v="-2.6826243271149632"/>
    <n v="6.8383457903746864E-2"/>
    <n v="6.400647389086371E-2"/>
    <n v="0"/>
    <n v="0"/>
    <n v="0.92405001912851326"/>
    <n v="0.48026299209573359"/>
    <x v="1"/>
    <x v="1"/>
  </r>
  <r>
    <s v="YFFA7U"/>
    <n v="1"/>
    <d v="2013-05-03T00:00:00"/>
    <d v="2013-10-21T00:00:00"/>
    <d v="2013-10-21T00:00:00"/>
    <n v="43"/>
    <n v="4.651162791"/>
    <n v="4.651162791"/>
    <n v="56.74"/>
    <n v="0"/>
    <n v="1"/>
    <n v="0"/>
    <n v="0"/>
    <n v="0"/>
    <n v="0"/>
    <s v="Wednesday"/>
    <s v="DCX"/>
    <n v="9.5064860258618697"/>
    <n v="6.9028507742965441"/>
    <n v="995.10750275930229"/>
    <n v="0.9989960922920168"/>
    <n v="1"/>
    <n v="1"/>
    <n v="13446.659983967818"/>
    <n v="0.99992563762013675"/>
    <x v="0"/>
    <x v="0"/>
  </r>
  <r>
    <s v="HBFU3E"/>
    <n v="0"/>
    <d v="2012-04-14T00:00:00"/>
    <d v="2012-05-14T00:00:00"/>
    <d v="2012-06-06T00:00:00"/>
    <n v="0"/>
    <n v="0"/>
    <n v="0"/>
    <n v="78.540000000000006"/>
    <n v="0.173913043478261"/>
    <n v="0"/>
    <n v="0"/>
    <n v="0"/>
    <n v="0"/>
    <n v="0"/>
    <s v="Wednesday"/>
    <s v="RIC"/>
    <n v="-0.37846458995271204"/>
    <n v="-2.9820998415180373"/>
    <n v="5.0686288866485192E-2"/>
    <n v="4.8241125256490422E-2"/>
    <n v="0"/>
    <n v="0"/>
    <n v="0.68491222339990387"/>
    <n v="0.40649727261035129"/>
    <x v="1"/>
    <x v="1"/>
  </r>
  <r>
    <s v="S8M5NV"/>
    <n v="1"/>
    <d v="2013-02-26T00:00:00"/>
    <d v="2013-02-26T00:00:00"/>
    <d v="2013-02-26T00:00:00"/>
    <n v="45"/>
    <n v="2.2222222220000001"/>
    <n v="0"/>
    <n v="134.97"/>
    <n v="0"/>
    <n v="0"/>
    <n v="0"/>
    <n v="0"/>
    <n v="0"/>
    <n v="0"/>
    <s v="Thursday"/>
    <s v="CHO"/>
    <n v="9.0470670878158526"/>
    <n v="6.443431836250527"/>
    <n v="628.56021835107174"/>
    <n v="0.99841158959722842"/>
    <n v="1"/>
    <n v="1"/>
    <n v="8493.5904032268354"/>
    <n v="0.99988227802018326"/>
    <x v="0"/>
    <x v="0"/>
  </r>
  <r>
    <s v="XQT9AG"/>
    <n v="1"/>
    <d v="2013-02-13T00:00:00"/>
    <d v="2013-09-20T00:00:00"/>
    <d v="2013-09-20T00:00:00"/>
    <n v="35"/>
    <n v="2.8571428569999999"/>
    <n v="0"/>
    <n v="40.020000000000003"/>
    <n v="0"/>
    <n v="0"/>
    <n v="0"/>
    <n v="0"/>
    <n v="1"/>
    <n v="0"/>
    <s v="Friday"/>
    <s v="RIC"/>
    <n v="7.5278664836499081"/>
    <n v="4.9242312320845834"/>
    <n v="137.58353117176759"/>
    <n v="0.99278413537637056"/>
    <n v="1"/>
    <n v="1"/>
    <n v="1859.1347748162684"/>
    <n v="0.99946240454533797"/>
    <x v="0"/>
    <x v="0"/>
  </r>
  <r>
    <s v="S6AYEX"/>
    <n v="1"/>
    <d v="2012-08-28T00:00:00"/>
    <d v="2013-05-14T00:00:00"/>
    <d v="2013-05-14T00:00:00"/>
    <n v="38"/>
    <n v="10.52631579"/>
    <n v="2.6315789469999999"/>
    <n v="60"/>
    <n v="0"/>
    <n v="0"/>
    <n v="0"/>
    <n v="0"/>
    <n v="0"/>
    <n v="0"/>
    <s v="Wednesday"/>
    <s v="DCX"/>
    <n v="7.879228582797424"/>
    <n v="5.2755933312320984"/>
    <n v="195.50644218434576"/>
    <n v="0.99491110831337592"/>
    <n v="1"/>
    <n v="1"/>
    <n v="2641.8338173901229"/>
    <n v="0.9996216182820804"/>
    <x v="0"/>
    <x v="0"/>
  </r>
  <r>
    <s v="UWX68J"/>
    <n v="1"/>
    <d v="2011-09-26T00:00:00"/>
    <d v="2011-09-26T00:00:00"/>
    <d v="2013-11-06T00:00:00"/>
    <n v="52"/>
    <n v="1.923076923"/>
    <n v="0"/>
    <n v="115.96"/>
    <n v="5.9585492227979299E-2"/>
    <n v="1"/>
    <n v="0"/>
    <n v="0"/>
    <n v="0"/>
    <n v="0"/>
    <s v="Tuesday"/>
    <s v="RIC"/>
    <n v="11.077999803959321"/>
    <n v="8.474364552393995"/>
    <n v="4790.3777638228803"/>
    <n v="0.99979129176422898"/>
    <n v="1"/>
    <n v="1"/>
    <n v="64731.278586758919"/>
    <n v="0.99998455175652967"/>
    <x v="0"/>
    <x v="0"/>
  </r>
  <r>
    <s v="67UTRU"/>
    <n v="1"/>
    <d v="2013-03-21T00:00:00"/>
    <d v="2013-03-20T00:00:00"/>
    <d v="2013-03-20T00:00:00"/>
    <n v="36"/>
    <n v="58.333333330000002"/>
    <n v="0"/>
    <n v="33.79"/>
    <n v="0"/>
    <n v="0"/>
    <n v="0"/>
    <n v="0"/>
    <n v="0"/>
    <n v="0"/>
    <s v="Thursday"/>
    <s v="RIC"/>
    <n v="7.4971072535386645"/>
    <n v="4.8934720019733398"/>
    <n v="133.41599141522258"/>
    <n v="0.99256040899991638"/>
    <n v="1"/>
    <n v="1"/>
    <n v="1802.8197637038622"/>
    <n v="0.99944562088734035"/>
    <x v="0"/>
    <x v="0"/>
  </r>
  <r>
    <s v="GV938T"/>
    <n v="1"/>
    <d v="2011-05-13T00:00:00"/>
    <d v="2011-06-30T00:00:00"/>
    <d v="2013-06-13T00:00:00"/>
    <n v="40"/>
    <n v="45"/>
    <n v="2.5"/>
    <n v="63.68"/>
    <n v="7.0028011204481804E-3"/>
    <n v="0"/>
    <n v="0"/>
    <n v="0"/>
    <n v="0"/>
    <n v="0"/>
    <s v="Thursday"/>
    <s v="CHO"/>
    <n v="8.2827148882408057"/>
    <n v="5.6790796366754801"/>
    <n v="292.67993404739406"/>
    <n v="0.99659493249600561"/>
    <n v="1"/>
    <n v="1"/>
    <n v="3954.9169776658523"/>
    <n v="0.99974721410847456"/>
    <x v="0"/>
    <x v="0"/>
  </r>
  <r>
    <s v="LG8CW7"/>
    <n v="1"/>
    <d v="2012-08-28T00:00:00"/>
    <d v="2012-07-24T00:00:00"/>
    <d v="2014-01-08T00:00:00"/>
    <n v="51"/>
    <n v="33.333333330000002"/>
    <n v="7.8431372550000003"/>
    <n v="222.8"/>
    <n v="7.3170731707317097E-2"/>
    <n v="1"/>
    <n v="0"/>
    <n v="0"/>
    <n v="0"/>
    <n v="0"/>
    <s v="Thursday"/>
    <s v="DCX"/>
    <n v="10.63585303163658"/>
    <n v="8.0322177800712549"/>
    <n v="3078.5616805818945"/>
    <n v="0.99967527846371596"/>
    <n v="1"/>
    <n v="1"/>
    <n v="41599.899552229865"/>
    <n v="0.99997596205825445"/>
    <x v="0"/>
    <x v="0"/>
  </r>
  <r>
    <s v="S7Q6BG"/>
    <n v="1"/>
    <d v="2011-11-11T00:00:00"/>
    <d v="2011-11-12T00:00:00"/>
    <d v="2013-05-30T00:00:00"/>
    <n v="48"/>
    <n v="10.41666667"/>
    <n v="2.0833333330000001"/>
    <n v="145.69"/>
    <n v="1.23893805309735E-2"/>
    <n v="1"/>
    <n v="0"/>
    <n v="0"/>
    <n v="1"/>
    <n v="0"/>
    <s v="Friday"/>
    <s v="CHO"/>
    <n v="10.460278900465799"/>
    <n v="7.856643648900473"/>
    <n v="2582.8369036927124"/>
    <n v="0.99961297866805332"/>
    <n v="1"/>
    <n v="1"/>
    <n v="34901.284074029129"/>
    <n v="0.99997134857999903"/>
    <x v="0"/>
    <x v="0"/>
  </r>
  <r>
    <s v="VX9K5X"/>
    <n v="0"/>
    <d v="2012-05-13T00:00:00"/>
    <d v="2012-05-13T00:00:00"/>
    <d v="2012-11-14T00:00:00"/>
    <n v="41"/>
    <n v="4.8780487800000003"/>
    <n v="0"/>
    <n v="47.12"/>
    <n v="1.0810810810810799E-2"/>
    <n v="0"/>
    <n v="0"/>
    <n v="0"/>
    <n v="0"/>
    <n v="0"/>
    <s v="Monday"/>
    <s v="RIC"/>
    <n v="8.5017144155763749"/>
    <n v="5.8980791640110493"/>
    <n v="364.33696375187566"/>
    <n v="0.99726280092293329"/>
    <n v="1"/>
    <n v="0"/>
    <n v="4923.2020234779429"/>
    <n v="0.99979692141077237"/>
    <x v="0"/>
    <x v="1"/>
  </r>
  <r>
    <s v="SX2GNS"/>
    <n v="1"/>
    <d v="2012-05-29T00:00:00"/>
    <d v="2012-05-30T00:00:00"/>
    <d v="2013-07-08T00:00:00"/>
    <n v="45"/>
    <n v="11.11111111"/>
    <n v="2.2222222220000001"/>
    <n v="69.53"/>
    <n v="9.9009900990098994E-3"/>
    <n v="0"/>
    <n v="0"/>
    <n v="0"/>
    <n v="0"/>
    <n v="0"/>
    <s v="Monday"/>
    <s v="CHO"/>
    <n v="9.3128507610954792"/>
    <n v="6.7092155095301536"/>
    <n v="819.92716203809334"/>
    <n v="0.99878186513220324"/>
    <n v="1"/>
    <n v="1"/>
    <n v="11079.488124623993"/>
    <n v="0.99990975126828774"/>
    <x v="0"/>
    <x v="0"/>
  </r>
  <r>
    <s v="V97336"/>
    <n v="1"/>
    <d v="2011-07-14T00:00:00"/>
    <d v="2012-12-30T00:00:00"/>
    <d v="2014-01-05T00:00:00"/>
    <n v="35"/>
    <n v="77.142857140000004"/>
    <n v="14.28571429"/>
    <n v="72.3"/>
    <n v="1.07816711590297E-2"/>
    <n v="1"/>
    <n v="0"/>
    <n v="0"/>
    <n v="0"/>
    <n v="0"/>
    <s v="Monday"/>
    <s v="RIC"/>
    <n v="7.9390238802276141"/>
    <n v="5.3353886286622885"/>
    <n v="207.55339433433628"/>
    <n v="0.99520506485549265"/>
    <n v="1"/>
    <n v="1"/>
    <n v="2804.6215252054817"/>
    <n v="0.99964357273744298"/>
    <x v="0"/>
    <x v="0"/>
  </r>
  <r>
    <s v="UT2R82"/>
    <n v="0"/>
    <d v="2012-08-28T00:00:00"/>
    <d v="2012-07-31T00:00:00"/>
    <d v="2013-02-12T00:00:00"/>
    <n v="4"/>
    <n v="25"/>
    <n v="0"/>
    <n v="57.92"/>
    <n v="8.1632653061224497E-2"/>
    <n v="1"/>
    <n v="0"/>
    <n v="0"/>
    <n v="0"/>
    <n v="0"/>
    <s v="Thursday"/>
    <s v="DCX"/>
    <n v="1.11411880567116"/>
    <n v="-1.4895164458941652"/>
    <n v="0.22548166176544776"/>
    <n v="0.18399431733691993"/>
    <n v="0"/>
    <n v="0"/>
    <n v="3.0468821006501736"/>
    <n v="0.75289618646430556"/>
    <x v="0"/>
    <x v="1"/>
  </r>
  <r>
    <s v="T92XC"/>
    <n v="1"/>
    <d v="2011-04-04T00:00:00"/>
    <d v="2011-04-24T00:00:00"/>
    <d v="2012-05-02T00:00:00"/>
    <n v="46"/>
    <n v="23.913043479999999"/>
    <n v="0"/>
    <n v="58.93"/>
    <n v="1.60427807486631E-2"/>
    <n v="0"/>
    <n v="0"/>
    <n v="0"/>
    <n v="0"/>
    <n v="0"/>
    <s v="Monday"/>
    <s v="RIC"/>
    <n v="9.5149667376044516"/>
    <n v="6.9113314860391259"/>
    <n v="1003.5826093151047"/>
    <n v="0.99900456170480423"/>
    <n v="1"/>
    <n v="1"/>
    <n v="13561.18215957977"/>
    <n v="0.9999262655531217"/>
    <x v="0"/>
    <x v="0"/>
  </r>
  <r>
    <s v="44CA8V"/>
    <n v="1"/>
    <d v="2011-03-20T00:00:00"/>
    <d v="2011-03-21T00:00:00"/>
    <d v="2011-03-21T00:00:00"/>
    <n v="44"/>
    <n v="4.5454545450000001"/>
    <n v="2.2727272730000001"/>
    <n v="61.53"/>
    <n v="0"/>
    <n v="0"/>
    <n v="0"/>
    <n v="0"/>
    <n v="0"/>
    <n v="0"/>
    <s v="Tuesday"/>
    <s v="RIC"/>
    <n v="9.1361756484654144"/>
    <n v="6.5325403969000888"/>
    <n v="687.14160850619351"/>
    <n v="0.99854681073250207"/>
    <n v="1"/>
    <n v="1"/>
    <n v="9285.1873237804703"/>
    <n v="0.99989231317815019"/>
    <x v="0"/>
    <x v="0"/>
  </r>
  <r>
    <s v="M3EUU7"/>
    <n v="0"/>
    <d v="2011-02-02T00:00:00"/>
    <d v="2012-01-26T00:00:00"/>
    <d v="2013-05-30T00:00:00"/>
    <n v="0"/>
    <n v="0"/>
    <n v="0"/>
    <n v="102.47"/>
    <n v="5.9183673469387799E-2"/>
    <n v="1"/>
    <n v="0"/>
    <n v="0"/>
    <n v="0"/>
    <n v="0"/>
    <s v="Monday"/>
    <s v="CHO"/>
    <n v="0.12556643188247574"/>
    <n v="-2.4780688196828495"/>
    <n v="8.3905105120123114E-2"/>
    <n v="7.7410010086468209E-2"/>
    <n v="0"/>
    <n v="0"/>
    <n v="1.1337904862951005"/>
    <n v="0.5313504271282512"/>
    <x v="0"/>
    <x v="1"/>
  </r>
  <r>
    <s v="YTP6FV"/>
    <n v="1"/>
    <d v="2013-02-12T00:00:00"/>
    <d v="2013-02-12T00:00:00"/>
    <d v="2013-02-12T00:00:00"/>
    <n v="43"/>
    <n v="6.9767441860000003"/>
    <n v="0"/>
    <n v="56.63"/>
    <n v="0"/>
    <n v="0"/>
    <n v="0"/>
    <n v="0"/>
    <n v="0"/>
    <n v="0"/>
    <s v="Wednesday"/>
    <s v="RIC"/>
    <n v="8.8979773760500631"/>
    <n v="6.2943421244847375"/>
    <n v="541.49948993089959"/>
    <n v="0.99815668029452453"/>
    <n v="1"/>
    <n v="1"/>
    <n v="7317.1587013489079"/>
    <n v="0.9998633536056255"/>
    <x v="0"/>
    <x v="0"/>
  </r>
  <r>
    <s v="57ZCST"/>
    <n v="0"/>
    <d v="2012-02-06T00:00:00"/>
    <d v="2012-02-14T00:00:00"/>
    <d v="2013-05-07T00:00:00"/>
    <n v="0"/>
    <n v="0"/>
    <n v="0"/>
    <n v="55.72"/>
    <n v="1.11607142857143E-2"/>
    <n v="0"/>
    <n v="0"/>
    <n v="0"/>
    <n v="0"/>
    <n v="0"/>
    <s v="Wednesday"/>
    <s v="CHO"/>
    <n v="-0.20153194266989502"/>
    <n v="-2.8051671942352203"/>
    <n v="6.0496655634901905E-2"/>
    <n v="5.704558832265582E-2"/>
    <n v="0"/>
    <n v="0"/>
    <n v="0.81747746473024163"/>
    <n v="0.4497868505079789"/>
    <x v="1"/>
    <x v="1"/>
  </r>
  <r>
    <s v="LUBRZR"/>
    <n v="1"/>
    <d v="2013-05-13T00:00:00"/>
    <d v="2013-05-13T00:00:00"/>
    <d v="2013-05-13T00:00:00"/>
    <n v="33"/>
    <n v="100"/>
    <n v="6.0606060609999997"/>
    <n v="36.22"/>
    <n v="0"/>
    <n v="0"/>
    <n v="0"/>
    <n v="0"/>
    <n v="1"/>
    <n v="0"/>
    <s v="Friday"/>
    <s v="DCX"/>
    <n v="7.2348840975317632"/>
    <n v="4.6312488459664376"/>
    <n v="102.64216836054952"/>
    <n v="0.99035141761487266"/>
    <n v="1"/>
    <n v="1"/>
    <n v="1386.9801344421496"/>
    <n v="0.99927952859325186"/>
    <x v="0"/>
    <x v="0"/>
  </r>
  <r>
    <s v="SB54WA"/>
    <n v="1"/>
    <d v="2011-10-28T00:00:00"/>
    <d v="2011-10-28T00:00:00"/>
    <d v="2011-10-28T00:00:00"/>
    <n v="44"/>
    <n v="2.2727272730000001"/>
    <n v="0"/>
    <n v="64.790000000000006"/>
    <n v="0"/>
    <n v="0"/>
    <n v="0"/>
    <n v="0"/>
    <n v="1"/>
    <n v="0"/>
    <s v="Friday"/>
    <s v="CHO"/>
    <n v="9.3450579829162042"/>
    <n v="6.7414227313508785"/>
    <n v="846.76459780200571"/>
    <n v="0.99882042727121101"/>
    <n v="1"/>
    <n v="1"/>
    <n v="11442.136253151064"/>
    <n v="0.99991261137000575"/>
    <x v="0"/>
    <x v="0"/>
  </r>
  <r>
    <s v="UPLVSB"/>
    <n v="0"/>
    <d v="2013-01-11T00:00:00"/>
    <d v="2013-01-28T00:00:00"/>
    <d v="2013-07-08T00:00:00"/>
    <n v="1"/>
    <n v="100"/>
    <n v="100"/>
    <n v="70.900000000000006"/>
    <n v="8.0745341614906804E-2"/>
    <n v="0"/>
    <n v="0"/>
    <n v="0"/>
    <n v="0"/>
    <n v="0"/>
    <s v="Tuesday"/>
    <s v="DCX"/>
    <n v="1.842572006841007"/>
    <n v="-0.76106324472431819"/>
    <n v="0.46716944740094307"/>
    <n v="0.31841546879845611"/>
    <n v="0"/>
    <n v="0"/>
    <n v="6.312753844865826"/>
    <n v="0.86325261027320299"/>
    <x v="0"/>
    <x v="1"/>
  </r>
  <r>
    <s v="RLWF6T"/>
    <n v="0"/>
    <d v="2009-12-13T00:00:00"/>
    <d v="2009-12-13T00:00:00"/>
    <d v="2009-12-13T00:00:00"/>
    <n v="28"/>
    <n v="67.857142859999996"/>
    <n v="3.5714285710000002"/>
    <n v="46.63"/>
    <n v="0"/>
    <n v="0"/>
    <n v="0"/>
    <n v="0"/>
    <n v="0"/>
    <n v="0"/>
    <s v="Monday"/>
    <s v="CHO"/>
    <n v="5.8287444214581905"/>
    <n v="3.2251091698928653"/>
    <n v="25.156320318710559"/>
    <n v="0.96176832261514"/>
    <n v="1"/>
    <n v="0"/>
    <n v="339.93160018943445"/>
    <n v="0.9970668603337316"/>
    <x v="0"/>
    <x v="1"/>
  </r>
  <r>
    <s v="622NX2"/>
    <n v="0"/>
    <d v="2013-04-12T00:00:00"/>
    <d v="2013-04-12T00:00:00"/>
    <d v="2013-04-12T00:00:00"/>
    <n v="8"/>
    <n v="75"/>
    <n v="0"/>
    <n v="28.56"/>
    <n v="0"/>
    <n v="0"/>
    <n v="0"/>
    <n v="0"/>
    <n v="0"/>
    <n v="0"/>
    <s v="Tuesday"/>
    <s v="RIC"/>
    <n v="1.5924009644417434"/>
    <n v="-1.0112342871235818"/>
    <n v="0.36376970609814335"/>
    <n v="0.26673836826814273"/>
    <n v="0"/>
    <n v="0"/>
    <n v="4.9155368006031352"/>
    <n v="0.83095363384468468"/>
    <x v="0"/>
    <x v="1"/>
  </r>
  <r>
    <s v="CA5K7J"/>
    <n v="1"/>
    <d v="2011-06-02T00:00:00"/>
    <d v="2011-06-26T00:00:00"/>
    <d v="2013-12-30T00:00:00"/>
    <n v="50"/>
    <n v="14"/>
    <n v="2"/>
    <n v="28.55"/>
    <n v="3.9215686274509803E-2"/>
    <n v="0"/>
    <n v="1"/>
    <n v="0"/>
    <n v="0"/>
    <n v="0"/>
    <s v="Wednesday"/>
    <s v="RIC"/>
    <n v="11.252827907306422"/>
    <n v="8.6491926557410963"/>
    <n v="5705.538540020194"/>
    <n v="0.99982476242068863"/>
    <n v="1"/>
    <n v="1"/>
    <n v="77097.636748130259"/>
    <n v="0.99998702960205033"/>
    <x v="0"/>
    <x v="0"/>
  </r>
  <r>
    <s v="M5HEYR"/>
    <n v="1"/>
    <d v="2013-02-03T00:00:00"/>
    <d v="2013-02-04T00:00:00"/>
    <d v="2014-01-19T00:00:00"/>
    <n v="42"/>
    <n v="50"/>
    <n v="28.571428569999998"/>
    <n v="106.44"/>
    <n v="9.7421203438395401E-2"/>
    <n v="0"/>
    <n v="0"/>
    <n v="0"/>
    <n v="0"/>
    <n v="0"/>
    <s v="Monday"/>
    <s v="CHO"/>
    <n v="9.0047263517161529"/>
    <n v="6.4010911001508273"/>
    <n v="602.5020694621295"/>
    <n v="0.99834300485350236"/>
    <n v="1"/>
    <n v="1"/>
    <n v="8141.4725999245611"/>
    <n v="0.9998771871826736"/>
    <x v="0"/>
    <x v="0"/>
  </r>
  <r>
    <s v="VN6XVD"/>
    <n v="1"/>
    <d v="2011-02-11T00:00:00"/>
    <d v="2011-06-05T00:00:00"/>
    <d v="2012-12-17T00:00:00"/>
    <n v="30"/>
    <n v="73.333333330000002"/>
    <n v="53.333333330000002"/>
    <n v="41.08"/>
    <n v="3.5650623885918001E-3"/>
    <n v="0"/>
    <n v="0"/>
    <n v="0"/>
    <n v="0"/>
    <n v="0"/>
    <s v="Monday"/>
    <s v="RIC"/>
    <n v="7.228101367974908"/>
    <n v="4.6244661164095824"/>
    <n v="101.94833001039837"/>
    <n v="0.99028638929937962"/>
    <n v="1"/>
    <n v="1"/>
    <n v="1377.6044555808714"/>
    <n v="0.99927462877698403"/>
    <x v="0"/>
    <x v="0"/>
  </r>
  <r>
    <s v="LZM33E"/>
    <n v="1"/>
    <d v="2013-06-20T00:00:00"/>
    <d v="2013-10-28T00:00:00"/>
    <d v="2013-11-16T00:00:00"/>
    <n v="40"/>
    <n v="2.5"/>
    <n v="2.5"/>
    <n v="56.63"/>
    <n v="0.105263157894737"/>
    <n v="1"/>
    <n v="0"/>
    <n v="0"/>
    <n v="0"/>
    <n v="0"/>
    <s v="Wednesday"/>
    <s v="DCX"/>
    <n v="8.7679906439827722"/>
    <n v="6.1643553924174466"/>
    <n v="475.49453674180205"/>
    <n v="0.9979013400513721"/>
    <n v="1"/>
    <n v="1"/>
    <n v="6425.2488721792379"/>
    <n v="0.99984438822400279"/>
    <x v="0"/>
    <x v="0"/>
  </r>
  <r>
    <s v="9ZDMQS"/>
    <n v="1"/>
    <d v="2013-04-29T00:00:00"/>
    <d v="2013-04-29T00:00:00"/>
    <d v="2013-04-29T00:00:00"/>
    <n v="38"/>
    <n v="34.21052632"/>
    <n v="2.6315789469999999"/>
    <n v="27.64"/>
    <n v="0"/>
    <n v="0"/>
    <n v="0"/>
    <n v="0"/>
    <n v="0"/>
    <n v="0"/>
    <s v="Tuesday"/>
    <s v="CHO"/>
    <n v="7.9924024694490079"/>
    <n v="5.3887672178836823"/>
    <n v="218.93332203934531"/>
    <n v="0.99545316739306511"/>
    <n v="1"/>
    <n v="1"/>
    <n v="2958.3958843245537"/>
    <n v="0.99966209319770405"/>
    <x v="0"/>
    <x v="0"/>
  </r>
  <r>
    <s v="VAM7N8"/>
    <n v="1"/>
    <d v="2011-11-05T00:00:00"/>
    <d v="2013-11-05T00:00:00"/>
    <d v="2013-12-26T00:00:00"/>
    <n v="50"/>
    <n v="14"/>
    <n v="4"/>
    <n v="59.94"/>
    <n v="5.8823529411764698E-2"/>
    <n v="0"/>
    <n v="1"/>
    <n v="0"/>
    <n v="1"/>
    <n v="0"/>
    <s v="Friday"/>
    <s v="CHO"/>
    <n v="11.433972278918116"/>
    <n v="8.8303370273527904"/>
    <n v="6838.5912195731444"/>
    <n v="0.99985379243175554"/>
    <n v="1"/>
    <n v="1"/>
    <n v="92408.31834145094"/>
    <n v="0.99998917858049441"/>
    <x v="0"/>
    <x v="0"/>
  </r>
  <r>
    <s v="84PSS4"/>
    <n v="0"/>
    <d v="2013-03-21T00:00:00"/>
    <d v="2013-08-18T00:00:00"/>
    <d v="2013-08-18T00:00:00"/>
    <n v="35"/>
    <n v="8.5714285710000002"/>
    <n v="0"/>
    <n v="89.48"/>
    <n v="0"/>
    <n v="0"/>
    <n v="0"/>
    <n v="0"/>
    <n v="0"/>
    <n v="0"/>
    <s v="Tuesday"/>
    <s v="DCX"/>
    <n v="7.0908048300485618"/>
    <n v="4.4871695784832362"/>
    <n v="88.869551272761456"/>
    <n v="0.98887276073110775"/>
    <n v="1"/>
    <n v="0"/>
    <n v="1200.8739111895384"/>
    <n v="0.99916796596490698"/>
    <x v="0"/>
    <x v="1"/>
  </r>
  <r>
    <s v="QL297D"/>
    <n v="1"/>
    <d v="2012-03-21T00:00:00"/>
    <d v="2012-03-23T00:00:00"/>
    <d v="2012-07-27T00:00:00"/>
    <n v="42"/>
    <n v="28.571428569999998"/>
    <n v="4.7619047620000003"/>
    <n v="71.83"/>
    <n v="2.3809523809523801E-2"/>
    <n v="0"/>
    <n v="0"/>
    <n v="0"/>
    <n v="1"/>
    <n v="0"/>
    <s v="Friday"/>
    <s v="RIC"/>
    <n v="8.9749276250131835"/>
    <n v="6.3712923734478579"/>
    <n v="584.81313768675534"/>
    <n v="0.99829297102494363"/>
    <n v="1"/>
    <n v="1"/>
    <n v="7902.4461124309855"/>
    <n v="0.99987347291475459"/>
    <x v="0"/>
    <x v="0"/>
  </r>
  <r>
    <s v="TEDN3R"/>
    <n v="1"/>
    <d v="2011-11-14T00:00:00"/>
    <d v="2011-11-15T00:00:00"/>
    <d v="2013-11-06T00:00:00"/>
    <n v="51"/>
    <n v="3.9215686270000001"/>
    <n v="1.9607843140000001"/>
    <n v="27.44"/>
    <n v="3.73961218836565E-2"/>
    <n v="1"/>
    <n v="0"/>
    <n v="0"/>
    <n v="0"/>
    <n v="0"/>
    <s v="Tuesday"/>
    <s v="RIC"/>
    <n v="11.227078155972677"/>
    <n v="8.6234429044073515"/>
    <n v="5560.4977377024434"/>
    <n v="0.99982019232099639"/>
    <n v="1"/>
    <n v="1"/>
    <n v="75137.733574693499"/>
    <n v="0.99998669128487494"/>
    <x v="0"/>
    <x v="0"/>
  </r>
  <r>
    <s v="EDF8MB"/>
    <n v="1"/>
    <d v="2013-02-12T00:00:00"/>
    <d v="2013-04-16T00:00:00"/>
    <d v="2013-12-26T00:00:00"/>
    <n v="45"/>
    <n v="64.444444439999998"/>
    <n v="22.222222219999999"/>
    <n v="57.51"/>
    <n v="8.2677165354330701E-2"/>
    <n v="1"/>
    <n v="0"/>
    <n v="0"/>
    <n v="1"/>
    <n v="0"/>
    <s v="Saturday"/>
    <s v="DCX"/>
    <n v="10.480235983274824"/>
    <n v="7.8766007317094981"/>
    <n v="2634.9005852596179"/>
    <n v="0.99962062302137189"/>
    <n v="1"/>
    <n v="1"/>
    <n v="35604.808689814374"/>
    <n v="0.99997191469491087"/>
    <x v="0"/>
    <x v="0"/>
  </r>
  <r>
    <s v="5T46HS"/>
    <n v="1"/>
    <d v="2013-07-04T00:00:00"/>
    <d v="2013-07-04T00:00:00"/>
    <d v="2014-01-05T00:00:00"/>
    <n v="58"/>
    <n v="17.241379309999999"/>
    <n v="3.448275862"/>
    <n v="62.78"/>
    <n v="4.86486486486487E-2"/>
    <n v="1"/>
    <n v="0"/>
    <n v="0"/>
    <n v="0"/>
    <n v="0"/>
    <s v="Monday"/>
    <s v="CHO"/>
    <n v="12.606183216803688"/>
    <n v="10.002547965238362"/>
    <n v="22082.660024045534"/>
    <n v="0.9999547176510184"/>
    <n v="1"/>
    <n v="1"/>
    <n v="298397.93194356264"/>
    <n v="0.9999966487815708"/>
    <x v="0"/>
    <x v="0"/>
  </r>
  <r>
    <s v="QH4ASL"/>
    <n v="0"/>
    <d v="2012-05-16T00:00:00"/>
    <d v="2012-05-16T00:00:00"/>
    <d v="2013-10-08T00:00:00"/>
    <n v="0"/>
    <n v="0"/>
    <n v="0"/>
    <n v="81.75"/>
    <n v="1.37254901960784E-2"/>
    <n v="1"/>
    <n v="0"/>
    <n v="0"/>
    <n v="0"/>
    <n v="0"/>
    <s v="Wednesday"/>
    <s v="RIC"/>
    <n v="0.22515872197367137"/>
    <n v="-2.3784765295916537"/>
    <n v="9.2691683034208966E-2"/>
    <n v="8.4828762288023246E-2"/>
    <n v="0"/>
    <n v="0"/>
    <n v="1.2525215031005597"/>
    <n v="0.55605307269053106"/>
    <x v="0"/>
    <x v="1"/>
  </r>
  <r>
    <s v="JZ55WL"/>
    <n v="1"/>
    <d v="2013-06-18T00:00:00"/>
    <d v="2013-06-18T00:00:00"/>
    <d v="2013-06-18T00:00:00"/>
    <n v="45"/>
    <n v="0"/>
    <n v="0"/>
    <n v="59.99"/>
    <n v="0"/>
    <n v="1"/>
    <n v="0"/>
    <n v="0"/>
    <n v="1"/>
    <n v="0"/>
    <s v="Saturday"/>
    <s v="BWI"/>
    <n v="10.092637770655182"/>
    <n v="7.4890025190898566"/>
    <n v="1788.2674392802978"/>
    <n v="0.99944111205622665"/>
    <n v="1"/>
    <n v="1"/>
    <n v="24164.448715064413"/>
    <n v="0.99995861860411572"/>
    <x v="0"/>
    <x v="0"/>
  </r>
  <r>
    <s v="MGHXP"/>
    <n v="1"/>
    <d v="2011-03-29T00:00:00"/>
    <d v="2011-04-11T00:00:00"/>
    <d v="2013-12-29T00:00:00"/>
    <n v="50"/>
    <n v="82"/>
    <n v="8"/>
    <n v="93.52"/>
    <n v="3.0211480362537801E-2"/>
    <n v="0"/>
    <n v="0"/>
    <n v="0"/>
    <n v="0"/>
    <n v="0"/>
    <s v="Monday"/>
    <s v="RIC"/>
    <n v="10.385855651467962"/>
    <n v="7.782220399902636"/>
    <n v="2397.5925288507183"/>
    <n v="0.9995830888373195"/>
    <n v="1"/>
    <n v="1"/>
    <n v="32398.119224466656"/>
    <n v="0.99996913496342066"/>
    <x v="0"/>
    <x v="0"/>
  </r>
  <r>
    <s v="8ZWVRQ"/>
    <n v="1"/>
    <d v="2012-07-04T00:00:00"/>
    <d v="2012-09-19T00:00:00"/>
    <d v="2013-07-22T00:00:00"/>
    <n v="36"/>
    <n v="80.555555560000002"/>
    <n v="11.11111111"/>
    <n v="49.61"/>
    <n v="1.9607843137254902E-2"/>
    <n v="0"/>
    <n v="0"/>
    <n v="0"/>
    <n v="0"/>
    <n v="0"/>
    <s v="Monday"/>
    <s v="CHO"/>
    <n v="7.6442097001204052"/>
    <n v="5.0405744485550805"/>
    <n v="154.55877559457511"/>
    <n v="0.99357156164171512"/>
    <n v="1"/>
    <n v="1"/>
    <n v="2088.5173684207807"/>
    <n v="0.99952142058490967"/>
    <x v="0"/>
    <x v="0"/>
  </r>
  <r>
    <s v="7QVBK8"/>
    <n v="1"/>
    <d v="2012-08-28T00:00:00"/>
    <d v="2012-07-24T00:00:00"/>
    <d v="2013-01-16T00:00:00"/>
    <n v="45"/>
    <n v="6.6666666670000003"/>
    <n v="0"/>
    <n v="71.239999999999995"/>
    <n v="9.6590909090909102E-2"/>
    <n v="1"/>
    <n v="0"/>
    <n v="0"/>
    <n v="0"/>
    <n v="0"/>
    <s v="Thursday"/>
    <s v="DCX"/>
    <n v="9.7315682644976871"/>
    <n v="7.1279330129323615"/>
    <n v="1246.2982204095383"/>
    <n v="0.9991982671155647"/>
    <n v="1"/>
    <n v="1"/>
    <n v="16840.942674034704"/>
    <n v="0.99994062442680431"/>
    <x v="0"/>
    <x v="0"/>
  </r>
  <r>
    <s v="VE5SBX"/>
    <n v="1"/>
    <d v="2012-08-28T00:00:00"/>
    <d v="2013-04-07T00:00:00"/>
    <d v="2013-11-15T00:00:00"/>
    <n v="51"/>
    <n v="23.529411759999999"/>
    <n v="3.9215686270000001"/>
    <n v="72.2"/>
    <n v="1.35135135135135E-2"/>
    <n v="0"/>
    <n v="0"/>
    <n v="0"/>
    <n v="0"/>
    <n v="0"/>
    <s v="Tuesday"/>
    <s v="DCX"/>
    <n v="10.603320309160079"/>
    <n v="7.9996850575947533"/>
    <n v="2980.0193047865328"/>
    <n v="0.99966454427235862"/>
    <n v="1"/>
    <n v="1"/>
    <n v="40268.318976605238"/>
    <n v="0.99997516719861634"/>
    <x v="0"/>
    <x v="0"/>
  </r>
  <r>
    <s v="5S2893"/>
    <n v="1"/>
    <d v="2013-01-14T00:00:00"/>
    <d v="2013-01-15T00:00:00"/>
    <d v="2013-05-01T00:00:00"/>
    <n v="45"/>
    <n v="0"/>
    <n v="0"/>
    <n v="95.78"/>
    <n v="2.83018867924528E-2"/>
    <n v="0"/>
    <n v="0"/>
    <n v="0"/>
    <n v="0"/>
    <n v="0"/>
    <s v="Thursday"/>
    <s v="CHO"/>
    <n v="9.1672384879782847"/>
    <n v="6.5636032364129591"/>
    <n v="708.82114886764498"/>
    <n v="0.99859119441341626"/>
    <n v="1"/>
    <n v="1"/>
    <n v="9578.13799196537"/>
    <n v="0.99989560647306275"/>
    <x v="0"/>
    <x v="0"/>
  </r>
  <r>
    <s v="HSAC25"/>
    <n v="1"/>
    <d v="2011-05-13T00:00:00"/>
    <d v="2011-10-03T00:00:00"/>
    <d v="2013-06-06T00:00:00"/>
    <n v="47"/>
    <n v="10.638297870000001"/>
    <n v="10.638297870000001"/>
    <n v="89.56"/>
    <n v="3.9215686274509803E-2"/>
    <n v="0"/>
    <n v="0"/>
    <n v="0"/>
    <n v="1"/>
    <n v="0"/>
    <s v="Friday"/>
    <s v="RIC"/>
    <n v="10.074653040074079"/>
    <n v="7.4710177885087532"/>
    <n v="1756.3934131982903"/>
    <n v="0.99943097544779114"/>
    <n v="1"/>
    <n v="1"/>
    <n v="23733.742294043142"/>
    <n v="0.99995786766978079"/>
    <x v="0"/>
    <x v="0"/>
  </r>
  <r>
    <s v="PWMDLM"/>
    <n v="1"/>
    <d v="2013-02-26T00:00:00"/>
    <d v="2013-07-07T00:00:00"/>
    <d v="2013-07-07T00:00:00"/>
    <n v="30"/>
    <n v="96.666666669999998"/>
    <n v="3.3333333330000001"/>
    <n v="35.76"/>
    <n v="0"/>
    <n v="1"/>
    <n v="0"/>
    <n v="0"/>
    <n v="0"/>
    <n v="0"/>
    <s v="Tuesday"/>
    <s v="RIC"/>
    <n v="6.8045001458625167"/>
    <n v="4.200864894297192"/>
    <n v="66.744032617628477"/>
    <n v="0.98523855221840195"/>
    <n v="1"/>
    <n v="1"/>
    <n v="901.89684037101608"/>
    <n v="0.99889245376073188"/>
    <x v="0"/>
    <x v="0"/>
  </r>
  <r>
    <s v="CS73U4"/>
    <n v="1"/>
    <d v="2012-05-21T00:00:00"/>
    <d v="2012-06-08T00:00:00"/>
    <d v="2013-11-05T00:00:00"/>
    <n v="48"/>
    <n v="16.666666670000001"/>
    <n v="8.3333333330000006"/>
    <n v="79.239999999999995"/>
    <n v="1.1650485436893201E-2"/>
    <n v="0"/>
    <n v="0"/>
    <n v="0"/>
    <n v="0"/>
    <n v="0"/>
    <s v="Thursday"/>
    <s v="RIC"/>
    <n v="10.030226732027613"/>
    <n v="7.426591480462287"/>
    <n v="1680.0712470598846"/>
    <n v="0.99940514121471713"/>
    <n v="1"/>
    <n v="1"/>
    <n v="22702.418327077452"/>
    <n v="0.99995595376935786"/>
    <x v="0"/>
    <x v="0"/>
  </r>
  <r>
    <s v="D7VF9B"/>
    <n v="1"/>
    <d v="2010-02-28T00:00:00"/>
    <d v="2011-03-30T00:00:00"/>
    <d v="2014-01-19T00:00:00"/>
    <n v="45"/>
    <n v="80"/>
    <n v="20"/>
    <n v="80.599999999999994"/>
    <n v="0.11598440545809"/>
    <n v="1"/>
    <n v="0"/>
    <n v="0"/>
    <n v="0"/>
    <n v="0"/>
    <s v="Monday"/>
    <s v="CHO"/>
    <n v="10.072696584458702"/>
    <n v="7.4690613328933768"/>
    <n v="1752.9604667409446"/>
    <n v="0.99942986172210702"/>
    <n v="1"/>
    <n v="1"/>
    <n v="23687.353674092941"/>
    <n v="0.99995778516254197"/>
    <x v="0"/>
    <x v="0"/>
  </r>
  <r>
    <s v="7URCQW"/>
    <n v="1"/>
    <d v="2012-05-16T00:00:00"/>
    <d v="2012-05-19T00:00:00"/>
    <d v="2013-03-16T00:00:00"/>
    <n v="45"/>
    <n v="13.33333333"/>
    <n v="0"/>
    <n v="39.6"/>
    <n v="2.32558139534884E-2"/>
    <n v="0"/>
    <n v="0"/>
    <n v="0"/>
    <n v="0"/>
    <n v="0"/>
    <s v="Monday"/>
    <s v="RIC"/>
    <n v="9.3667302596452231"/>
    <n v="6.7630950080798975"/>
    <n v="865.31621627822176"/>
    <n v="0.99884568708144916"/>
    <n v="1"/>
    <n v="1"/>
    <n v="11692.820028632868"/>
    <n v="0.999914484745143"/>
    <x v="0"/>
    <x v="0"/>
  </r>
  <r>
    <s v="ZYH57A"/>
    <n v="1"/>
    <d v="2013-04-20T00:00:00"/>
    <d v="2013-04-20T00:00:00"/>
    <d v="2014-01-18T00:00:00"/>
    <n v="57"/>
    <n v="26.315789469999999"/>
    <n v="15.78947368"/>
    <n v="98.89"/>
    <n v="4.0293040293040303E-2"/>
    <n v="0"/>
    <n v="0"/>
    <n v="0"/>
    <n v="0"/>
    <n v="0"/>
    <s v="Tuesday"/>
    <s v="RIC"/>
    <n v="11.991925465474804"/>
    <n v="9.3882902139094782"/>
    <n v="11947.653926096025"/>
    <n v="0.99991630856444713"/>
    <n v="1"/>
    <n v="1"/>
    <n v="161445.91363732395"/>
    <n v="0.99999380601352195"/>
    <x v="0"/>
    <x v="0"/>
  </r>
  <r>
    <s v="GX43NR"/>
    <n v="1"/>
    <d v="2010-09-22T00:00:00"/>
    <d v="2011-03-14T00:00:00"/>
    <d v="2013-01-27T00:00:00"/>
    <n v="43"/>
    <n v="20.93023256"/>
    <n v="11.627906980000001"/>
    <n v="82.66"/>
    <n v="5.2554744525547398E-2"/>
    <n v="0"/>
    <n v="0"/>
    <n v="0"/>
    <n v="0"/>
    <n v="0"/>
    <s v="Tuesday"/>
    <s v="RIC"/>
    <n v="8.9996703445265211"/>
    <n v="6.3960350929611955"/>
    <n v="599.46350264794728"/>
    <n v="0.99833461984685135"/>
    <n v="1"/>
    <n v="1"/>
    <n v="8100.4131418503539"/>
    <n v="0.99987656474463271"/>
    <x v="0"/>
    <x v="0"/>
  </r>
  <r>
    <s v="DY2TWF"/>
    <n v="1"/>
    <d v="2013-03-28T00:00:00"/>
    <d v="2013-05-12T00:00:00"/>
    <d v="2014-01-19T00:00:00"/>
    <n v="60"/>
    <n v="11.66666667"/>
    <n v="1.6666666670000001"/>
    <n v="66.34"/>
    <n v="0.11111111111111099"/>
    <n v="1"/>
    <n v="0"/>
    <n v="0"/>
    <n v="0"/>
    <n v="0"/>
    <s v="Monday"/>
    <s v="RIC"/>
    <n v="12.945194234412188"/>
    <n v="10.341558982846863"/>
    <n v="30994.31200265844"/>
    <n v="0.999967737056497"/>
    <n v="1"/>
    <n v="1"/>
    <n v="418819.04596348869"/>
    <n v="0.99999761233969187"/>
    <x v="0"/>
    <x v="0"/>
  </r>
  <r>
    <s v="NFHPLV"/>
    <n v="1"/>
    <d v="2013-06-03T00:00:00"/>
    <d v="2013-06-29T00:00:00"/>
    <d v="2013-08-05T00:00:00"/>
    <n v="46"/>
    <n v="15.217391299999999"/>
    <n v="2.1739130430000002"/>
    <n v="44.32"/>
    <n v="0.108108108108108"/>
    <n v="1"/>
    <n v="0"/>
    <n v="0"/>
    <n v="0"/>
    <n v="0"/>
    <s v="Monday"/>
    <s v="RIC"/>
    <n v="10.072274575859005"/>
    <n v="7.4686393242936795"/>
    <n v="1752.220858420563"/>
    <n v="0.99942962120533929"/>
    <n v="1"/>
    <n v="1"/>
    <n v="23677.359516097036"/>
    <n v="0.99995776734451047"/>
    <x v="0"/>
    <x v="0"/>
  </r>
  <r>
    <s v="U97L39"/>
    <n v="1"/>
    <d v="2013-04-09T00:00:00"/>
    <d v="2013-04-28T00:00:00"/>
    <d v="2014-01-14T00:00:00"/>
    <n v="55"/>
    <n v="47.272727269999997"/>
    <n v="12.727272729999999"/>
    <n v="53.7"/>
    <n v="0.11111111111111099"/>
    <n v="1"/>
    <n v="1"/>
    <n v="0"/>
    <n v="0"/>
    <n v="0"/>
    <s v="Wednesday"/>
    <s v="RIC"/>
    <n v="12.905635046504141"/>
    <n v="10.301999794938816"/>
    <n v="29792.1374862866"/>
    <n v="0.99996643522353224"/>
    <n v="1"/>
    <n v="1"/>
    <n v="402574.33680571523"/>
    <n v="0.99999751599288733"/>
    <x v="0"/>
    <x v="0"/>
  </r>
  <r>
    <s v="QKQJ5Z"/>
    <n v="0"/>
    <d v="2012-08-28T00:00:00"/>
    <d v="2012-07-24T00:00:00"/>
    <d v="2014-01-08T00:00:00"/>
    <n v="11"/>
    <n v="9.0909090910000003"/>
    <n v="9.0909090910000003"/>
    <n v="56.61"/>
    <n v="0.12570356472795499"/>
    <n v="0"/>
    <n v="1"/>
    <n v="1"/>
    <n v="0"/>
    <n v="0"/>
    <s v="Thursday"/>
    <s v="DCX"/>
    <n v="3.8369551733732412"/>
    <n v="1.2333199218079161"/>
    <n v="3.432606625911319"/>
    <n v="0.77439910996063055"/>
    <n v="1"/>
    <n v="0"/>
    <n v="46.384027885788164"/>
    <n v="0.97889584223590398"/>
    <x v="0"/>
    <x v="1"/>
  </r>
  <r>
    <s v="EBG6TD"/>
    <n v="1"/>
    <d v="2011-05-05T00:00:00"/>
    <d v="2011-05-05T00:00:00"/>
    <d v="2011-05-16T00:00:00"/>
    <n v="28"/>
    <n v="67.857142859999996"/>
    <n v="0"/>
    <n v="53.07"/>
    <n v="0.27272727272727298"/>
    <n v="0"/>
    <n v="0"/>
    <n v="0"/>
    <n v="1"/>
    <n v="0"/>
    <s v="Friday"/>
    <s v="DCX"/>
    <n v="5.8387253244354618"/>
    <n v="3.2350900728701366"/>
    <n v="25.408660306739819"/>
    <n v="0.9621336338767329"/>
    <n v="1"/>
    <n v="1"/>
    <n v="343.34141270715662"/>
    <n v="0.99709590550803007"/>
    <x v="0"/>
    <x v="0"/>
  </r>
  <r>
    <s v="JJDEPY"/>
    <n v="1"/>
    <d v="2011-02-02T00:00:00"/>
    <d v="2011-03-08T00:00:00"/>
    <d v="2013-09-01T00:00:00"/>
    <n v="37"/>
    <n v="83.783783779999993"/>
    <n v="5.4054054049999998"/>
    <n v="65.23"/>
    <n v="2.7533039647577098E-2"/>
    <n v="0"/>
    <n v="0"/>
    <n v="0"/>
    <n v="0"/>
    <n v="0"/>
    <s v="Wednesday"/>
    <s v="RIC"/>
    <n v="7.6864280933710303"/>
    <n v="5.0827928418057056"/>
    <n v="161.22370003343704"/>
    <n v="0.99383567259411609"/>
    <n v="1"/>
    <n v="1"/>
    <n v="2178.57896729297"/>
    <n v="0.99954119579285439"/>
    <x v="0"/>
    <x v="0"/>
  </r>
  <r>
    <s v="V2XF4K"/>
    <n v="1"/>
    <d v="2013-02-26T00:00:00"/>
    <d v="2013-03-13T00:00:00"/>
    <d v="2013-10-22T00:00:00"/>
    <n v="38"/>
    <n v="65.78947368"/>
    <n v="10.52631579"/>
    <n v="47.77"/>
    <n v="2.6905829596412599E-2"/>
    <n v="0"/>
    <n v="0"/>
    <n v="0"/>
    <n v="1"/>
    <n v="0"/>
    <s v="Friday"/>
    <s v="RIC"/>
    <n v="8.322174125900208"/>
    <n v="5.7185388743348824"/>
    <n v="304.4597438590589"/>
    <n v="0.99672624619085193"/>
    <n v="1"/>
    <n v="1"/>
    <n v="4114.0948521910123"/>
    <n v="0.99975699223567893"/>
    <x v="0"/>
    <x v="0"/>
  </r>
  <r>
    <s v="BPH9Z8"/>
    <n v="1"/>
    <d v="2013-06-23T00:00:00"/>
    <d v="2013-08-20T00:00:00"/>
    <d v="2013-08-20T00:00:00"/>
    <n v="40"/>
    <n v="10"/>
    <n v="7.5"/>
    <n v="49.4"/>
    <n v="0"/>
    <n v="1"/>
    <n v="0"/>
    <n v="0"/>
    <n v="0"/>
    <n v="0"/>
    <s v="Wednesday"/>
    <s v="CHO"/>
    <n v="8.9524519371915066"/>
    <n v="6.348816685626181"/>
    <n v="571.81567081570518"/>
    <n v="0.99825423770516619"/>
    <n v="1"/>
    <n v="1"/>
    <n v="7726.8143166870314"/>
    <n v="0.9998705973048756"/>
    <x v="0"/>
    <x v="0"/>
  </r>
  <r>
    <s v="4SMKNQ"/>
    <n v="1"/>
    <d v="2013-04-07T00:00:00"/>
    <d v="2013-04-07T00:00:00"/>
    <d v="2013-04-07T00:00:00"/>
    <n v="41"/>
    <n v="21.951219510000001"/>
    <n v="2.4390243900000002"/>
    <n v="92.69"/>
    <n v="0"/>
    <n v="0"/>
    <n v="0"/>
    <n v="0"/>
    <n v="1"/>
    <n v="0"/>
    <s v="Friday"/>
    <s v="CHO"/>
    <n v="8.6598798287857033"/>
    <n v="6.0562445772203777"/>
    <n v="426.76972293993168"/>
    <n v="0.99766229364451675"/>
    <n v="1"/>
    <n v="1"/>
    <n v="5766.8416125021195"/>
    <n v="0.99982662492017249"/>
    <x v="0"/>
    <x v="0"/>
  </r>
  <r>
    <s v="5UX4T3"/>
    <n v="1"/>
    <d v="2013-06-10T00:00:00"/>
    <d v="2013-06-14T00:00:00"/>
    <d v="2013-06-14T00:00:00"/>
    <n v="45"/>
    <n v="4.4444444440000002"/>
    <n v="0"/>
    <n v="88.81"/>
    <n v="0"/>
    <n v="1"/>
    <n v="0"/>
    <n v="0"/>
    <n v="0"/>
    <n v="0"/>
    <s v="Wednesday"/>
    <s v="DCX"/>
    <n v="9.7277611918526201"/>
    <n v="7.1241259402872945"/>
    <n v="1241.5624928962468"/>
    <n v="0.99919521150387447"/>
    <n v="1"/>
    <n v="1"/>
    <n v="16776.949871778288"/>
    <n v="0.99994039796234691"/>
    <x v="0"/>
    <x v="0"/>
  </r>
  <r>
    <s v="M6YST4"/>
    <n v="1"/>
    <d v="2013-03-04T00:00:00"/>
    <d v="2013-06-03T00:00:00"/>
    <d v="2013-07-24T00:00:00"/>
    <n v="37"/>
    <n v="54.054054049999998"/>
    <n v="0"/>
    <n v="50.4"/>
    <n v="3.9215686274509803E-2"/>
    <n v="0"/>
    <n v="0"/>
    <n v="0"/>
    <n v="1"/>
    <n v="0"/>
    <s v="Friday"/>
    <s v="DCX"/>
    <n v="7.8912331639780096"/>
    <n v="5.287597912412684"/>
    <n v="197.86755889451729"/>
    <n v="0.99497152775666942"/>
    <n v="1"/>
    <n v="1"/>
    <n v="2673.7390472231864"/>
    <n v="0.99962613175253934"/>
    <x v="0"/>
    <x v="0"/>
  </r>
  <r>
    <s v="J9NPX7"/>
    <n v="1"/>
    <d v="2013-04-12T00:00:00"/>
    <d v="2013-05-06T00:00:00"/>
    <d v="2013-05-06T00:00:00"/>
    <n v="45"/>
    <n v="2.2222222220000001"/>
    <n v="2.2222222220000001"/>
    <n v="45"/>
    <n v="0"/>
    <n v="1"/>
    <n v="0"/>
    <n v="0"/>
    <n v="0"/>
    <n v="0"/>
    <s v="Tuesday"/>
    <s v="DCX"/>
    <n v="9.92380589671248"/>
    <n v="7.3201706451471544"/>
    <n v="1510.4617007315601"/>
    <n v="0.99933838879310277"/>
    <n v="1"/>
    <n v="1"/>
    <n v="20410.523337653711"/>
    <n v="0.99995100806620563"/>
    <x v="0"/>
    <x v="0"/>
  </r>
  <r>
    <s v="7BVB6Q"/>
    <n v="1"/>
    <d v="2013-06-04T00:00:00"/>
    <d v="2013-06-07T00:00:00"/>
    <d v="2013-07-14T00:00:00"/>
    <n v="48"/>
    <n v="2.0833333330000001"/>
    <n v="2.0833333330000001"/>
    <n v="60.86"/>
    <n v="0.135135135135135"/>
    <n v="1"/>
    <n v="0"/>
    <n v="0"/>
    <n v="0"/>
    <n v="0"/>
    <s v="Monday"/>
    <s v="DCX"/>
    <n v="10.419625663260302"/>
    <n v="7.8159904116949761"/>
    <n v="2479.9419005697155"/>
    <n v="0.99959692728000993"/>
    <n v="1"/>
    <n v="1"/>
    <n v="33510.887441295759"/>
    <n v="0.99997015984248117"/>
    <x v="0"/>
    <x v="0"/>
  </r>
  <r>
    <s v="NBBHLF"/>
    <n v="0"/>
    <d v="2010-09-01T00:00:00"/>
    <d v="2012-04-07T00:00:00"/>
    <d v="2012-09-24T00:00:00"/>
    <n v="0"/>
    <n v="0"/>
    <n v="0"/>
    <n v="78.290000000000006"/>
    <n v="4.7058823529411799E-2"/>
    <n v="0"/>
    <n v="0"/>
    <n v="0"/>
    <n v="0"/>
    <n v="0"/>
    <s v="Monday"/>
    <s v="CHO"/>
    <n v="-0.30188928142616561"/>
    <n v="-2.9055245329914907"/>
    <n v="5.4720080584909285E-2"/>
    <n v="5.1881140401312476E-2"/>
    <n v="0"/>
    <n v="0"/>
    <n v="0.73941992787745092"/>
    <n v="0.42509569772477968"/>
    <x v="1"/>
    <x v="1"/>
  </r>
  <r>
    <s v="4CHAKW"/>
    <n v="1"/>
    <d v="2012-05-13T00:00:00"/>
    <d v="2013-01-01T00:00:00"/>
    <d v="2013-12-16T00:00:00"/>
    <n v="48"/>
    <n v="35.416666669999998"/>
    <n v="8.3333333330000006"/>
    <n v="196.49"/>
    <n v="5.1575931232091698E-2"/>
    <n v="0"/>
    <n v="0"/>
    <n v="0"/>
    <n v="0"/>
    <n v="0"/>
    <s v="Tuesday"/>
    <s v="CHO"/>
    <n v="9.5963380107817606"/>
    <n v="6.992702759216435"/>
    <n v="1088.6598890346318"/>
    <n v="0.99908228245339381"/>
    <n v="1"/>
    <n v="1"/>
    <n v="14710.811973019248"/>
    <n v="0.99993202740751219"/>
    <x v="0"/>
    <x v="0"/>
  </r>
  <r>
    <s v="ESH4AH"/>
    <n v="0"/>
    <d v="2012-08-28T00:00:00"/>
    <d v="2012-07-24T00:00:00"/>
    <d v="2013-05-08T00:00:00"/>
    <n v="0"/>
    <n v="0"/>
    <n v="0"/>
    <n v="90.02"/>
    <n v="2.0833333333333301E-2"/>
    <n v="0"/>
    <n v="0"/>
    <n v="0"/>
    <n v="0"/>
    <n v="0"/>
    <s v="Thursday"/>
    <s v="DCX"/>
    <n v="-0.32726285694610041"/>
    <n v="-2.9308981085114256"/>
    <n v="5.3349103339304565E-2"/>
    <n v="5.06471246523858E-2"/>
    <n v="0"/>
    <n v="0"/>
    <n v="0.72089422606504849"/>
    <n v="0.41890676088409357"/>
    <x v="1"/>
    <x v="1"/>
  </r>
  <r>
    <s v="LC4XEJ"/>
    <n v="0"/>
    <d v="2013-03-30T00:00:00"/>
    <d v="2013-03-30T00:00:00"/>
    <d v="2013-03-30T00:00:00"/>
    <n v="0"/>
    <n v="0"/>
    <n v="0"/>
    <n v="18.3"/>
    <n v="0"/>
    <n v="0"/>
    <n v="0"/>
    <n v="0"/>
    <n v="0"/>
    <n v="0"/>
    <s v="Thursday"/>
    <s v="DCX"/>
    <n v="-6.4001301783806475E-2"/>
    <n v="-2.6676365533491317"/>
    <n v="6.9416092819098399E-2"/>
    <n v="6.4910275135387149E-2"/>
    <n v="0"/>
    <n v="0"/>
    <n v="0.93800377845180549"/>
    <n v="0.48400513398438244"/>
    <x v="1"/>
    <x v="1"/>
  </r>
  <r>
    <s v="D4Q4JT"/>
    <n v="0"/>
    <d v="2013-01-29T00:00:00"/>
    <d v="2013-07-06T00:00:00"/>
    <d v="2013-07-06T00:00:00"/>
    <n v="0"/>
    <n v="0"/>
    <n v="0"/>
    <n v="33.19"/>
    <n v="0"/>
    <n v="0"/>
    <n v="0"/>
    <n v="0"/>
    <n v="0"/>
    <n v="0"/>
    <s v="Tuesday"/>
    <s v="DCX"/>
    <n v="-0.11607667793467415"/>
    <n v="-2.7197119294999994"/>
    <n v="6.5893733733405971E-2"/>
    <n v="6.1820171793867451E-2"/>
    <n v="0"/>
    <n v="0"/>
    <n v="0.89040694611418181"/>
    <n v="0.47101336986962211"/>
    <x v="1"/>
    <x v="1"/>
  </r>
  <r>
    <s v="ELS8U5"/>
    <n v="1"/>
    <d v="2011-07-31T00:00:00"/>
    <d v="2011-08-16T00:00:00"/>
    <d v="2014-01-13T00:00:00"/>
    <n v="50"/>
    <n v="18"/>
    <n v="2"/>
    <n v="34.24"/>
    <n v="0.102156640181612"/>
    <n v="1"/>
    <n v="0"/>
    <n v="0"/>
    <n v="0"/>
    <n v="0"/>
    <s v="Tuesday"/>
    <s v="CHO"/>
    <n v="10.953870183223016"/>
    <n v="8.35023493165769"/>
    <n v="4231.1746632521881"/>
    <n v="0.99976371485593851"/>
    <n v="1"/>
    <n v="1"/>
    <n v="57174.895045780358"/>
    <n v="0.99998251011201134"/>
    <x v="0"/>
    <x v="0"/>
  </r>
  <r>
    <s v="Q8QF3S"/>
    <n v="1"/>
    <d v="2012-11-25T00:00:00"/>
    <d v="2012-11-26T00:00:00"/>
    <d v="2013-04-07T00:00:00"/>
    <n v="41"/>
    <n v="34.146341460000002"/>
    <n v="4.8780487800000003"/>
    <n v="273.67"/>
    <n v="2.27272727272727E-2"/>
    <n v="0"/>
    <n v="0"/>
    <n v="0"/>
    <n v="0"/>
    <n v="0"/>
    <s v="Monday"/>
    <s v="RIC"/>
    <n v="7.7962899973121944"/>
    <n v="5.1926547457468697"/>
    <n v="179.94562928744816"/>
    <n v="0.99447347800586328"/>
    <n v="1"/>
    <n v="1"/>
    <n v="2431.564113344552"/>
    <n v="0.999588911143384"/>
    <x v="0"/>
    <x v="0"/>
  </r>
  <r>
    <s v="2B65P4"/>
    <n v="1"/>
    <d v="2011-12-12T00:00:00"/>
    <d v="2011-12-13T00:00:00"/>
    <d v="2013-11-21T00:00:00"/>
    <n v="30"/>
    <n v="100"/>
    <n v="3.3333333330000001"/>
    <n v="52.49"/>
    <n v="0.11706629055007101"/>
    <n v="1"/>
    <n v="0"/>
    <n v="0"/>
    <n v="1"/>
    <n v="0"/>
    <s v="Friday"/>
    <s v="RIC"/>
    <n v="6.940212966454415"/>
    <n v="4.3365777148890903"/>
    <n v="76.445472957238124"/>
    <n v="0.98708768941791913"/>
    <n v="1"/>
    <n v="1"/>
    <n v="1032.9901837934642"/>
    <n v="0.99903287283025144"/>
    <x v="0"/>
    <x v="0"/>
  </r>
  <r>
    <s v="9CX5LS"/>
    <n v="1"/>
    <d v="2011-02-20T00:00:00"/>
    <d v="2012-05-20T00:00:00"/>
    <d v="2012-11-29T00:00:00"/>
    <n v="47"/>
    <n v="0"/>
    <n v="0"/>
    <n v="54.34"/>
    <n v="4.6632124352331598E-2"/>
    <n v="1"/>
    <n v="0"/>
    <n v="0"/>
    <n v="0"/>
    <n v="0"/>
    <s v="Thursday"/>
    <s v="RIC"/>
    <n v="10.243557720231379"/>
    <n v="7.6399224686660538"/>
    <n v="2079.5825775096246"/>
    <n v="0.99951936538794006"/>
    <n v="1"/>
    <n v="1"/>
    <n v="28100.923519133743"/>
    <n v="0.9999644152472581"/>
    <x v="0"/>
    <x v="0"/>
  </r>
  <r>
    <s v="ST6ANU"/>
    <n v="1"/>
    <d v="2013-06-12T00:00:00"/>
    <d v="2013-06-12T00:00:00"/>
    <d v="2013-06-12T00:00:00"/>
    <n v="45"/>
    <n v="2.2222222220000001"/>
    <n v="0"/>
    <n v="83.37"/>
    <n v="0"/>
    <n v="1"/>
    <n v="0"/>
    <n v="0"/>
    <n v="0"/>
    <n v="0"/>
    <s v="Thursday"/>
    <s v="CHO"/>
    <n v="9.7467867154429992"/>
    <n v="7.1431514638776736"/>
    <n v="1265.41000576601"/>
    <n v="0.99921036631466353"/>
    <n v="1"/>
    <n v="1"/>
    <n v="17099.195856391838"/>
    <n v="0.99994152113762913"/>
    <x v="0"/>
    <x v="0"/>
  </r>
  <r>
    <s v="MNJVRS"/>
    <n v="1"/>
    <d v="2012-08-04T00:00:00"/>
    <d v="2013-06-05T00:00:00"/>
    <d v="2013-12-22T00:00:00"/>
    <n v="36"/>
    <n v="86.111111109999996"/>
    <n v="11.11111111"/>
    <n v="59.24"/>
    <n v="0.02"/>
    <n v="0"/>
    <n v="0"/>
    <n v="0"/>
    <n v="1"/>
    <n v="0"/>
    <s v="Friday"/>
    <s v="RIC"/>
    <n v="7.8743795765714513"/>
    <n v="5.2707443250061257"/>
    <n v="194.56072497633332"/>
    <n v="0.9948864988094055"/>
    <n v="1"/>
    <n v="1"/>
    <n v="2629.0545571575663"/>
    <n v="0.99961977975047001"/>
    <x v="0"/>
    <x v="0"/>
  </r>
  <r>
    <s v="DTXQES"/>
    <n v="1"/>
    <d v="2011-10-14T00:00:00"/>
    <d v="2011-10-14T00:00:00"/>
    <d v="2014-01-19T00:00:00"/>
    <n v="49"/>
    <n v="46.938775509999999"/>
    <n v="30.6122449"/>
    <n v="111.84"/>
    <n v="0.109903381642512"/>
    <n v="1"/>
    <n v="0"/>
    <n v="0"/>
    <n v="1"/>
    <n v="0"/>
    <s v="Friday"/>
    <s v="CHO"/>
    <n v="11.281811730963664"/>
    <n v="8.6781764793983385"/>
    <n v="5873.3266881084301"/>
    <n v="0.99982976772435483"/>
    <n v="1"/>
    <n v="1"/>
    <n v="79364.919599908608"/>
    <n v="0.99998740013339427"/>
    <x v="0"/>
    <x v="0"/>
  </r>
  <r>
    <s v="WZZR4C"/>
    <n v="1"/>
    <d v="2011-05-23T00:00:00"/>
    <d v="2011-06-16T00:00:00"/>
    <d v="2013-10-09T00:00:00"/>
    <n v="46"/>
    <n v="21.739130429999999"/>
    <n v="4.3478260869999996"/>
    <n v="76.930000000000007"/>
    <n v="2.8368794326241099E-2"/>
    <n v="1"/>
    <n v="1"/>
    <n v="0"/>
    <n v="0"/>
    <n v="0"/>
    <s v="Thursday"/>
    <s v="CHO"/>
    <n v="10.808460958837724"/>
    <n v="8.2048257072723985"/>
    <n v="3658.562930210634"/>
    <n v="0.99972674332452527"/>
    <n v="1"/>
    <n v="1"/>
    <n v="49437.323722390654"/>
    <n v="0.99997977277697325"/>
    <x v="0"/>
    <x v="0"/>
  </r>
  <r>
    <s v="TF6ZAP"/>
    <n v="1"/>
    <d v="2013-06-17T00:00:00"/>
    <d v="2013-06-17T00:00:00"/>
    <d v="2013-06-21T00:00:00"/>
    <n v="43"/>
    <n v="18.60465116"/>
    <n v="4.651162791"/>
    <n v="56.02"/>
    <n v="0.5"/>
    <n v="1"/>
    <n v="0"/>
    <n v="0"/>
    <n v="1"/>
    <n v="0"/>
    <s v="Saturday"/>
    <s v="BWI"/>
    <n v="9.4747095514964492"/>
    <n v="6.8710742999311236"/>
    <n v="963.98361726824726"/>
    <n v="0.99896371297698205"/>
    <n v="1"/>
    <n v="1"/>
    <n v="13026.090041104673"/>
    <n v="0.99992323688583984"/>
    <x v="0"/>
    <x v="0"/>
  </r>
  <r>
    <s v="VVT6ZV"/>
    <n v="0"/>
    <d v="2012-06-06T00:00:00"/>
    <d v="2012-06-06T00:00:00"/>
    <d v="2013-04-29T00:00:00"/>
    <n v="0"/>
    <n v="0"/>
    <n v="0"/>
    <n v="37.36"/>
    <n v="2.7522935779816501E-2"/>
    <n v="0"/>
    <n v="0"/>
    <n v="0"/>
    <n v="0"/>
    <n v="0"/>
    <s v="Tuesday"/>
    <s v="RIC"/>
    <n v="-0.14708504884603329"/>
    <n v="-2.7507203004113583"/>
    <n v="6.3881830521933899E-2"/>
    <n v="6.0045983199650904E-2"/>
    <n v="0"/>
    <n v="0"/>
    <n v="0.86322055838189904"/>
    <n v="0.46329488717726308"/>
    <x v="1"/>
    <x v="1"/>
  </r>
  <r>
    <s v="2P4YP2"/>
    <n v="1"/>
    <d v="2013-06-26T00:00:00"/>
    <d v="2013-11-24T00:00:00"/>
    <d v="2013-11-24T00:00:00"/>
    <n v="33"/>
    <n v="81.818181820000007"/>
    <n v="3.0303030299999998"/>
    <n v="36.42"/>
    <n v="0"/>
    <n v="1"/>
    <n v="0"/>
    <n v="0"/>
    <n v="0"/>
    <n v="0"/>
    <s v="Wednesday"/>
    <s v="RIC"/>
    <n v="7.4309588150816701"/>
    <n v="4.8273235635163445"/>
    <n v="124.87628953429312"/>
    <n v="0.99205569211088351"/>
    <n v="1"/>
    <n v="1"/>
    <n v="1687.4247262441934"/>
    <n v="0.99940773196195465"/>
    <x v="0"/>
    <x v="0"/>
  </r>
  <r>
    <s v="5DEUV7"/>
    <n v="1"/>
    <d v="2012-04-19T00:00:00"/>
    <d v="2012-04-26T00:00:00"/>
    <d v="2014-01-20T00:00:00"/>
    <n v="50"/>
    <n v="70"/>
    <n v="2"/>
    <n v="31.48"/>
    <n v="4.7318611987381701E-2"/>
    <n v="0"/>
    <n v="0"/>
    <n v="0"/>
    <n v="0"/>
    <n v="0"/>
    <s v="Tuesday"/>
    <s v="RIC"/>
    <n v="10.476990801675047"/>
    <n v="7.8733555501097214"/>
    <n v="2626.3637137042974"/>
    <n v="0.99961939034371827"/>
    <n v="1"/>
    <n v="1"/>
    <n v="35489.451897897023"/>
    <n v="0.99997182340752166"/>
    <x v="0"/>
    <x v="0"/>
  </r>
  <r>
    <s v="W2X55K"/>
    <n v="1"/>
    <d v="2013-03-17T00:00:00"/>
    <d v="2013-03-17T00:00:00"/>
    <d v="2013-03-17T00:00:00"/>
    <n v="45"/>
    <n v="0"/>
    <n v="0"/>
    <n v="96.15"/>
    <n v="0"/>
    <n v="0"/>
    <n v="0"/>
    <n v="0"/>
    <n v="0"/>
    <n v="0"/>
    <s v="Tuesday"/>
    <s v="DCX"/>
    <n v="9.1828337837310094"/>
    <n v="6.5791985321656838"/>
    <n v="719.96207151106182"/>
    <n v="0.9986129644824393"/>
    <n v="1"/>
    <n v="1"/>
    <n v="9728.6827303763621"/>
    <n v="0.9998972217257529"/>
    <x v="0"/>
    <x v="0"/>
  </r>
  <r>
    <s v="XQW2FE"/>
    <n v="1"/>
    <d v="2013-07-07T00:00:00"/>
    <d v="2013-07-07T00:00:00"/>
    <d v="2013-07-07T00:00:00"/>
    <n v="45"/>
    <n v="0"/>
    <n v="0"/>
    <n v="54.26"/>
    <n v="0"/>
    <n v="1"/>
    <n v="0"/>
    <n v="0"/>
    <n v="0"/>
    <n v="0"/>
    <s v="Wednesday"/>
    <s v="CHO"/>
    <n v="9.84859425068489"/>
    <n v="7.2449589991195644"/>
    <n v="1401.0244515617362"/>
    <n v="0.99928674567773335"/>
    <n v="1"/>
    <n v="1"/>
    <n v="18931.722831088409"/>
    <n v="0.99994718139546424"/>
    <x v="0"/>
    <x v="0"/>
  </r>
  <r>
    <s v="T74YPE"/>
    <n v="1"/>
    <d v="2010-11-11T00:00:00"/>
    <d v="2010-11-12T00:00:00"/>
    <d v="2013-07-28T00:00:00"/>
    <n v="46"/>
    <n v="13.043478260000001"/>
    <n v="2.1739130430000002"/>
    <n v="94.64"/>
    <n v="1.2133468149646101E-2"/>
    <n v="1"/>
    <n v="0"/>
    <n v="0"/>
    <n v="1"/>
    <n v="0"/>
    <s v="Friday"/>
    <s v="CHO"/>
    <n v="10.217645164140366"/>
    <n v="7.6140099125750407"/>
    <n v="2026.3874645005556"/>
    <n v="0.99950675437354231"/>
    <n v="1"/>
    <n v="1"/>
    <n v="27382.110129165048"/>
    <n v="0.99996348113872813"/>
    <x v="0"/>
    <x v="0"/>
  </r>
  <r>
    <s v="85SG2V"/>
    <n v="1"/>
    <d v="2010-02-02T00:00:00"/>
    <d v="2010-08-27T00:00:00"/>
    <d v="2013-10-29T00:00:00"/>
    <n v="32"/>
    <n v="96.875"/>
    <n v="15.625"/>
    <n v="40.4"/>
    <n v="1.0353753235547899E-2"/>
    <n v="0"/>
    <n v="0"/>
    <n v="0"/>
    <n v="1"/>
    <n v="0"/>
    <s v="Friday"/>
    <s v="CHO"/>
    <n v="7.1868743093116647"/>
    <n v="4.58323905774634"/>
    <n v="97.830761049629359"/>
    <n v="0.98988169281123073"/>
    <n v="1"/>
    <n v="1"/>
    <n v="1321.9646883974517"/>
    <n v="0.9992441219264806"/>
    <x v="0"/>
    <x v="0"/>
  </r>
  <r>
    <s v="VNB3ZQ"/>
    <n v="1"/>
    <d v="2013-03-21T00:00:00"/>
    <d v="2013-11-26T00:00:00"/>
    <d v="2013-11-26T00:00:00"/>
    <n v="43"/>
    <n v="18.60465116"/>
    <n v="0"/>
    <n v="48.71"/>
    <n v="0"/>
    <n v="0"/>
    <n v="0"/>
    <n v="0"/>
    <n v="1"/>
    <n v="0"/>
    <s v="Saturday"/>
    <s v="DCX"/>
    <n v="9.1897595719410639"/>
    <n v="6.5861243203757383"/>
    <n v="724.9656833149586"/>
    <n v="0.99862252442094268"/>
    <n v="1"/>
    <n v="1"/>
    <n v="9796.2953917543582"/>
    <n v="0.99989793101463065"/>
    <x v="0"/>
    <x v="0"/>
  </r>
  <r>
    <s v="W6C2X8"/>
    <n v="1"/>
    <d v="2013-04-30T00:00:00"/>
    <d v="2013-05-06T00:00:00"/>
    <d v="2013-08-14T00:00:00"/>
    <n v="40"/>
    <n v="72.5"/>
    <n v="0"/>
    <n v="35"/>
    <n v="0.04"/>
    <n v="1"/>
    <n v="0"/>
    <n v="0"/>
    <n v="0"/>
    <n v="0"/>
    <s v="Thursday"/>
    <s v="DCX"/>
    <n v="8.834404669334333"/>
    <n v="6.2307694177690074"/>
    <n v="508.14630992222396"/>
    <n v="0.99803592802204"/>
    <n v="1"/>
    <n v="1"/>
    <n v="6866.4648117770448"/>
    <n v="0.99985438585745867"/>
    <x v="0"/>
    <x v="0"/>
  </r>
  <r>
    <s v="B43FSC"/>
    <n v="1"/>
    <d v="2013-03-18T00:00:00"/>
    <d v="2013-03-18T00:00:00"/>
    <d v="2013-05-07T00:00:00"/>
    <n v="48"/>
    <n v="6.25"/>
    <n v="0"/>
    <n v="48.9"/>
    <n v="0.1"/>
    <n v="0"/>
    <n v="0"/>
    <n v="0"/>
    <n v="0"/>
    <n v="0"/>
    <s v="Wednesday"/>
    <s v="RIC"/>
    <n v="9.9230143417256027"/>
    <n v="7.3193790901602771"/>
    <n v="1509.2665603119406"/>
    <n v="0.99933786523102686"/>
    <n v="1"/>
    <n v="1"/>
    <n v="20394.373678635806"/>
    <n v="0.99995096927294602"/>
    <x v="0"/>
    <x v="0"/>
  </r>
  <r>
    <s v="TEDJC7"/>
    <n v="1"/>
    <d v="2012-08-14T00:00:00"/>
    <d v="2012-08-14T00:00:00"/>
    <d v="2013-11-04T00:00:00"/>
    <n v="45"/>
    <n v="44.444444439999998"/>
    <n v="8.8888888890000004"/>
    <n v="70.599999999999994"/>
    <n v="1.7897091722595099E-2"/>
    <n v="0"/>
    <n v="0"/>
    <n v="0"/>
    <n v="0"/>
    <n v="0"/>
    <s v="Wednesday"/>
    <s v="RIC"/>
    <n v="9.4328157531632346"/>
    <n v="6.829180501597909"/>
    <n v="924.43293067048285"/>
    <n v="0.99891942466400507"/>
    <n v="1"/>
    <n v="1"/>
    <n v="12491.650663109904"/>
    <n v="0.9999199529365731"/>
    <x v="0"/>
    <x v="0"/>
  </r>
  <r>
    <s v="WYRAFZ"/>
    <n v="1"/>
    <d v="2012-01-09T00:00:00"/>
    <d v="2012-01-30T00:00:00"/>
    <d v="2013-01-14T00:00:00"/>
    <n v="47"/>
    <n v="0"/>
    <n v="0"/>
    <n v="100.02"/>
    <n v="0.02"/>
    <n v="0"/>
    <n v="0"/>
    <n v="0"/>
    <n v="0"/>
    <n v="0"/>
    <s v="Tuesday"/>
    <s v="CHO"/>
    <n v="9.5804352098206316"/>
    <n v="6.976799958255306"/>
    <n v="1071.4840812088544"/>
    <n v="0.99906758522805028"/>
    <n v="1"/>
    <n v="1"/>
    <n v="14478.719212043383"/>
    <n v="0.99993093788730603"/>
    <x v="0"/>
    <x v="0"/>
  </r>
  <r>
    <s v="CA6UBY"/>
    <n v="0"/>
    <d v="2012-06-19T00:00:00"/>
    <d v="2012-06-19T00:00:00"/>
    <d v="2013-02-26T00:00:00"/>
    <n v="0"/>
    <n v="0"/>
    <n v="0"/>
    <n v="61.75"/>
    <n v="1.58730158730159E-2"/>
    <n v="1"/>
    <n v="0"/>
    <n v="0"/>
    <n v="0"/>
    <n v="0"/>
    <s v="Wednesday"/>
    <s v="RIC"/>
    <n v="0.29382395177585963"/>
    <n v="-2.3098112997894655"/>
    <n v="9.9279983946059927E-2"/>
    <n v="9.0313646564978714E-2"/>
    <n v="0"/>
    <n v="0"/>
    <n v="1.3415477057852696"/>
    <n v="0.57293204083380544"/>
    <x v="0"/>
    <x v="1"/>
  </r>
  <r>
    <s v="7E2TF5"/>
    <n v="0"/>
    <d v="2010-11-11T00:00:00"/>
    <d v="2011-03-06T00:00:00"/>
    <d v="2013-04-11T00:00:00"/>
    <n v="0"/>
    <n v="0"/>
    <n v="0"/>
    <n v="90.81"/>
    <n v="6.7796610169491497E-2"/>
    <n v="0"/>
    <n v="0"/>
    <n v="0"/>
    <n v="1"/>
    <n v="0"/>
    <s v="Friday"/>
    <s v="CHO"/>
    <n v="-9.3968084116955342E-2"/>
    <n v="-2.6976033356822806"/>
    <n v="6.7366774962603973E-2"/>
    <n v="6.3114925949390013E-2"/>
    <n v="0"/>
    <n v="0"/>
    <n v="0.91031181518256687"/>
    <n v="0.47652524993442974"/>
    <x v="1"/>
    <x v="1"/>
  </r>
  <r>
    <s v="9QF6UG"/>
    <n v="1"/>
    <d v="2012-10-27T00:00:00"/>
    <d v="2013-02-17T00:00:00"/>
    <d v="2014-01-13T00:00:00"/>
    <n v="54"/>
    <n v="38.888888889999997"/>
    <n v="5.5555555559999998"/>
    <n v="64.56"/>
    <n v="4.8484848484848499E-2"/>
    <n v="0"/>
    <n v="0"/>
    <n v="1"/>
    <n v="0"/>
    <n v="0"/>
    <s v="Thursday"/>
    <s v="DCX"/>
    <n v="12.122376546289543"/>
    <n v="9.5187412947242169"/>
    <n v="13612.466342903961"/>
    <n v="0.99992654332300013"/>
    <n v="1"/>
    <n v="1"/>
    <n v="183942.14288273724"/>
    <n v="0.99999456353749139"/>
    <x v="0"/>
    <x v="0"/>
  </r>
  <r>
    <s v="43YFV3"/>
    <n v="1"/>
    <d v="2013-03-05T00:00:00"/>
    <d v="2013-03-26T00:00:00"/>
    <d v="2013-03-26T00:00:00"/>
    <n v="46"/>
    <n v="0"/>
    <n v="0"/>
    <n v="52.12"/>
    <n v="0"/>
    <n v="0"/>
    <n v="0"/>
    <n v="0"/>
    <n v="0"/>
    <n v="0"/>
    <s v="Thursday"/>
    <s v="DCX"/>
    <n v="9.5483572357020297"/>
    <n v="6.9447219841367041"/>
    <n v="1037.6584715845806"/>
    <n v="0.99903721961803826"/>
    <n v="1"/>
    <n v="1"/>
    <n v="14021.64148917744"/>
    <n v="0.99992868675985391"/>
    <x v="0"/>
    <x v="0"/>
  </r>
  <r>
    <s v="C7UEBE"/>
    <n v="1"/>
    <d v="2009-10-25T00:00:00"/>
    <d v="2011-03-10T00:00:00"/>
    <d v="2014-01-11T00:00:00"/>
    <n v="57"/>
    <n v="54.385964909999998"/>
    <n v="21.05263158"/>
    <n v="206.36"/>
    <n v="0.174373795761079"/>
    <n v="1"/>
    <n v="0"/>
    <n v="1"/>
    <n v="0"/>
    <n v="0"/>
    <s v="Monday"/>
    <s v="CHO"/>
    <n v="13.003849758397164"/>
    <n v="10.400214506831839"/>
    <n v="32866.675044684154"/>
    <n v="0.99996957496997763"/>
    <n v="1"/>
    <n v="1"/>
    <n v="444119.85931566905"/>
    <n v="0.99999774836065669"/>
    <x v="0"/>
    <x v="0"/>
  </r>
  <r>
    <s v="Z2HN63"/>
    <n v="1"/>
    <d v="2012-07-10T00:00:00"/>
    <d v="2012-07-10T00:00:00"/>
    <d v="2013-10-20T00:00:00"/>
    <n v="42"/>
    <n v="26.190476189999998"/>
    <n v="2.3809523810000002"/>
    <n v="76.72"/>
    <n v="1.2847965738758E-2"/>
    <n v="0"/>
    <n v="0"/>
    <n v="0"/>
    <n v="0"/>
    <n v="0"/>
    <s v="Monday"/>
    <s v="RIC"/>
    <n v="8.6543984293767302"/>
    <n v="6.0507631778114046"/>
    <n v="424.43682724052354"/>
    <n v="0.99764947476106802"/>
    <n v="1"/>
    <n v="1"/>
    <n v="5735.3177267299607"/>
    <n v="0.99982567213888096"/>
    <x v="0"/>
    <x v="0"/>
  </r>
  <r>
    <s v="X4FC5R"/>
    <n v="1"/>
    <d v="2011-05-23T00:00:00"/>
    <d v="2011-05-23T00:00:00"/>
    <d v="2012-11-02T00:00:00"/>
    <n v="42"/>
    <n v="38.095238100000003"/>
    <n v="2.3809523810000002"/>
    <n v="74.25"/>
    <n v="9.4517958412098299E-3"/>
    <n v="0"/>
    <n v="0"/>
    <n v="0"/>
    <n v="0"/>
    <n v="0"/>
    <s v="Tuesday"/>
    <s v="RIC"/>
    <n v="8.6650635400582079"/>
    <n v="6.0614282884928823"/>
    <n v="428.98771771915159"/>
    <n v="0.9976743521761402"/>
    <n v="1"/>
    <n v="1"/>
    <n v="5796.8128684314397"/>
    <n v="0.9998275211665687"/>
    <x v="0"/>
    <x v="0"/>
  </r>
  <r>
    <s v="JB6UUW"/>
    <n v="1"/>
    <d v="2011-12-07T00:00:00"/>
    <d v="2011-12-08T00:00:00"/>
    <d v="2013-01-27T00:00:00"/>
    <n v="48"/>
    <n v="14.58333333"/>
    <n v="6.25"/>
    <n v="145.83000000000001"/>
    <n v="5.0480769230769197E-2"/>
    <n v="0"/>
    <n v="0"/>
    <n v="0"/>
    <n v="1"/>
    <n v="0"/>
    <s v="Friday"/>
    <s v="RIC"/>
    <n v="9.9981003703171005"/>
    <n v="7.3944651187517749"/>
    <n v="1626.954463401016"/>
    <n v="0.99938573220413618"/>
    <n v="1"/>
    <n v="1"/>
    <n v="21984.663383694671"/>
    <n v="0.99995451581412176"/>
    <x v="0"/>
    <x v="0"/>
  </r>
  <r>
    <s v="J447UW"/>
    <n v="1"/>
    <d v="2011-09-07T00:00:00"/>
    <d v="2011-09-08T00:00:00"/>
    <d v="2011-09-08T00:00:00"/>
    <n v="31"/>
    <n v="87.096774190000005"/>
    <n v="9.6774193549999996"/>
    <n v="55.2"/>
    <n v="0"/>
    <n v="0"/>
    <n v="0"/>
    <n v="0"/>
    <n v="0"/>
    <n v="0"/>
    <s v="Thursday"/>
    <s v="CHO"/>
    <n v="6.5510527019075955"/>
    <n v="3.9474174503422703"/>
    <n v="51.801414215084655"/>
    <n v="0.98106111332687918"/>
    <n v="1"/>
    <n v="1"/>
    <n v="699.98065707218768"/>
    <n v="0.9985734271125587"/>
    <x v="0"/>
    <x v="0"/>
  </r>
  <r>
    <s v="6MCL9X"/>
    <n v="1"/>
    <d v="2010-01-13T00:00:00"/>
    <d v="2010-11-01T00:00:00"/>
    <d v="2013-09-16T00:00:00"/>
    <n v="40"/>
    <n v="42.5"/>
    <n v="12.5"/>
    <n v="167.11"/>
    <n v="9.71428571428571E-2"/>
    <n v="1"/>
    <n v="0"/>
    <n v="0"/>
    <n v="0"/>
    <n v="0"/>
    <s v="Tuesday"/>
    <s v="CHO"/>
    <n v="8.5791687736458346"/>
    <n v="5.975533522080509"/>
    <n v="393.67808102048753"/>
    <n v="0.99746628949493632"/>
    <n v="1"/>
    <n v="1"/>
    <n v="5319.6818272848104"/>
    <n v="0.99981205416289465"/>
    <x v="0"/>
    <x v="0"/>
  </r>
  <r>
    <s v="EGXWTV"/>
    <n v="1"/>
    <d v="2008-11-19T00:00:00"/>
    <d v="2011-04-25T00:00:00"/>
    <d v="2014-01-19T00:00:00"/>
    <n v="84"/>
    <n v="13.0952381"/>
    <n v="9.5238095240000007"/>
    <n v="102.11"/>
    <n v="0.18"/>
    <n v="1"/>
    <n v="1"/>
    <n v="0"/>
    <n v="0"/>
    <n v="0"/>
    <s v="Monday"/>
    <s v="CHO"/>
    <n v="18.76801543129308"/>
    <n v="16.164380179727754"/>
    <n v="10473723.761384157"/>
    <n v="0.99999990452298271"/>
    <n v="1"/>
    <n v="1"/>
    <n v="141529032.58674654"/>
    <n v="0.99999999293431197"/>
    <x v="0"/>
    <x v="0"/>
  </r>
  <r>
    <s v="N4NWK5"/>
    <n v="1"/>
    <d v="2012-11-22T00:00:00"/>
    <d v="2013-08-02T00:00:00"/>
    <d v="2014-01-12T00:00:00"/>
    <n v="49"/>
    <n v="6.1224489799999997"/>
    <n v="2.0408163269999999"/>
    <n v="90.05"/>
    <n v="3.0674846625766899E-2"/>
    <n v="1"/>
    <n v="0"/>
    <n v="0"/>
    <n v="1"/>
    <n v="0"/>
    <s v="Friday"/>
    <s v="RIC"/>
    <n v="10.854675121123554"/>
    <n v="8.2510398695582285"/>
    <n v="3831.608123190244"/>
    <n v="0.99973908107276888"/>
    <n v="1"/>
    <n v="1"/>
    <n v="51775.643818867444"/>
    <n v="0.99998068627229875"/>
    <x v="0"/>
    <x v="0"/>
  </r>
  <r>
    <s v="GBUT5G"/>
    <n v="1"/>
    <d v="2012-10-05T00:00:00"/>
    <d v="2012-10-05T00:00:00"/>
    <d v="2013-12-22T00:00:00"/>
    <n v="42"/>
    <n v="88.095238100000003"/>
    <n v="16.666666670000001"/>
    <n v="65.849999999999994"/>
    <n v="2.4830699774266399E-2"/>
    <n v="0"/>
    <n v="0"/>
    <n v="0"/>
    <n v="0"/>
    <n v="0"/>
    <s v="Monday"/>
    <s v="CHO"/>
    <n v="8.9605755894069841"/>
    <n v="6.3569403378416585"/>
    <n v="576.47982177655183"/>
    <n v="0.99826833776299995"/>
    <n v="1"/>
    <n v="1"/>
    <n v="7789.8399213684315"/>
    <n v="0.99987164413463847"/>
    <x v="0"/>
    <x v="0"/>
  </r>
  <r>
    <s v="YANC3V"/>
    <n v="1"/>
    <d v="2013-03-16T00:00:00"/>
    <d v="2013-03-17T00:00:00"/>
    <d v="2013-11-08T00:00:00"/>
    <n v="30"/>
    <n v="13.33333333"/>
    <n v="0"/>
    <n v="150.30000000000001"/>
    <n v="1.6949152542372899E-2"/>
    <n v="0"/>
    <n v="0"/>
    <n v="0"/>
    <n v="0"/>
    <n v="0"/>
    <s v="Tuesday"/>
    <s v="DCX"/>
    <n v="5.8103040736610163"/>
    <n v="3.2066688220956912"/>
    <n v="24.696680011149468"/>
    <n v="0.96108446695969629"/>
    <n v="1"/>
    <n v="1"/>
    <n v="333.72058588840429"/>
    <n v="0.99701243352766655"/>
    <x v="0"/>
    <x v="0"/>
  </r>
  <r>
    <s v="XC893J"/>
    <n v="1"/>
    <d v="2013-04-29T00:00:00"/>
    <d v="2013-06-06T00:00:00"/>
    <d v="2013-06-06T00:00:00"/>
    <n v="44"/>
    <n v="22.727272729999999"/>
    <n v="0"/>
    <n v="49.16"/>
    <n v="0"/>
    <n v="1"/>
    <n v="0"/>
    <n v="0"/>
    <n v="1"/>
    <n v="0"/>
    <s v="Friday"/>
    <s v="DCX"/>
    <n v="9.9189783304797707"/>
    <n v="7.3153430789144451"/>
    <n v="1503.1874194940374"/>
    <n v="0.99933518922772513"/>
    <n v="1"/>
    <n v="1"/>
    <n v="20312.227639794437"/>
    <n v="0.99995077099426377"/>
    <x v="0"/>
    <x v="0"/>
  </r>
  <r>
    <s v="Q66JS9"/>
    <n v="1"/>
    <d v="2012-01-18T00:00:00"/>
    <d v="2012-02-15T00:00:00"/>
    <d v="2014-01-18T00:00:00"/>
    <n v="43"/>
    <n v="51.162790700000002"/>
    <n v="2.3255813949999999"/>
    <n v="58.7"/>
    <n v="3.6984352773826501E-2"/>
    <n v="1"/>
    <n v="0"/>
    <n v="0"/>
    <n v="0"/>
    <n v="0"/>
    <s v="Monday"/>
    <s v="CHO"/>
    <n v="9.4327424115226375"/>
    <n v="6.8291071599573119"/>
    <n v="924.36513372892534"/>
    <n v="0.99891934549557715"/>
    <n v="1"/>
    <n v="1"/>
    <n v="12490.734538551955"/>
    <n v="0.99991994706604481"/>
    <x v="0"/>
    <x v="0"/>
  </r>
  <r>
    <s v="CXQB6J"/>
    <n v="1"/>
    <d v="2013-05-04T00:00:00"/>
    <d v="2013-05-28T00:00:00"/>
    <d v="2013-05-28T00:00:00"/>
    <n v="45"/>
    <n v="0"/>
    <n v="0"/>
    <n v="87.45"/>
    <n v="0"/>
    <n v="0"/>
    <n v="0"/>
    <n v="0"/>
    <n v="0"/>
    <n v="0"/>
    <s v="Wednesday"/>
    <s v="RIC"/>
    <n v="9.213260632120031"/>
    <n v="6.6096253805547054"/>
    <n v="742.20492223343808"/>
    <n v="0.99865447608043978"/>
    <n v="1"/>
    <n v="1"/>
    <n v="10029.245282571579"/>
    <n v="0.999900301540807"/>
    <x v="0"/>
    <x v="0"/>
  </r>
  <r>
    <s v="NC5W4W"/>
    <n v="0"/>
    <d v="2012-02-08T00:00:00"/>
    <d v="2012-02-09T00:00:00"/>
    <d v="2013-08-04T00:00:00"/>
    <n v="0"/>
    <n v="0"/>
    <n v="0"/>
    <n v="56.41"/>
    <n v="2.9520295202952001E-2"/>
    <n v="0"/>
    <n v="0"/>
    <n v="0"/>
    <n v="0"/>
    <n v="0"/>
    <s v="Thursday"/>
    <s v="RIC"/>
    <n v="-0.21490129034295791"/>
    <n v="-2.8185365419082831"/>
    <n v="5.9693237368569185E-2"/>
    <n v="5.6330676901175158E-2"/>
    <n v="0"/>
    <n v="0"/>
    <n v="0.80662105753571345"/>
    <n v="0.44648049139644669"/>
    <x v="1"/>
    <x v="1"/>
  </r>
  <r>
    <s v="7K74MP"/>
    <n v="1"/>
    <d v="2012-08-28T00:00:00"/>
    <d v="2012-07-31T00:00:00"/>
    <d v="2013-11-03T00:00:00"/>
    <n v="43"/>
    <n v="62.79069767"/>
    <n v="20.93023256"/>
    <n v="70.28"/>
    <n v="1.7391304347826101E-2"/>
    <n v="1"/>
    <n v="0"/>
    <n v="0"/>
    <n v="0"/>
    <n v="0"/>
    <s v="Thursday"/>
    <s v="DCX"/>
    <n v="9.7624811555279756"/>
    <n v="7.15884590396265"/>
    <n v="1285.4265708107537"/>
    <n v="0.9992226528721575"/>
    <n v="1"/>
    <n v="1"/>
    <n v="17369.675119644613"/>
    <n v="0.9999424317136143"/>
    <x v="0"/>
    <x v="0"/>
  </r>
  <r>
    <s v="9SRJQC"/>
    <n v="0"/>
    <d v="2011-05-02T00:00:00"/>
    <d v="2011-05-02T00:00:00"/>
    <d v="2013-08-11T00:00:00"/>
    <n v="0"/>
    <n v="0"/>
    <n v="0"/>
    <n v="104.51"/>
    <n v="3.6057692307692298E-2"/>
    <n v="1"/>
    <n v="0"/>
    <n v="0"/>
    <n v="0"/>
    <n v="0"/>
    <s v="Tuesday"/>
    <s v="CHO"/>
    <n v="0.13223242069710767"/>
    <n v="-2.4714028308682177"/>
    <n v="8.446628394019727E-2"/>
    <n v="7.7887422772891984E-2"/>
    <n v="0"/>
    <n v="0"/>
    <n v="1.1413735672816447"/>
    <n v="0.5330100196999048"/>
    <x v="0"/>
    <x v="1"/>
  </r>
  <r>
    <s v="AQGR74"/>
    <n v="0"/>
    <d v="2013-06-09T00:00:00"/>
    <d v="2013-06-09T00:00:00"/>
    <d v="2013-06-09T00:00:00"/>
    <n v="5"/>
    <n v="40"/>
    <n v="0"/>
    <n v="52.25"/>
    <n v="0"/>
    <n v="1"/>
    <n v="0"/>
    <n v="0"/>
    <n v="1"/>
    <n v="0"/>
    <s v="Saturday"/>
    <s v="DCX"/>
    <n v="1.6582823572486036"/>
    <n v="-0.94535289431672154"/>
    <n v="0.38854243228929769"/>
    <n v="0.27982035208582401"/>
    <n v="0"/>
    <n v="0"/>
    <n v="5.2502849811210339"/>
    <n v="0.84000729518406014"/>
    <x v="0"/>
    <x v="1"/>
  </r>
  <r>
    <s v="LB78JK"/>
    <n v="1"/>
    <d v="2013-05-18T00:00:00"/>
    <d v="2013-10-14T00:00:00"/>
    <d v="2013-10-14T00:00:00"/>
    <n v="29"/>
    <n v="96.551724140000005"/>
    <n v="3.448275862"/>
    <n v="94.93"/>
    <n v="0"/>
    <n v="0"/>
    <n v="0"/>
    <n v="0"/>
    <n v="0"/>
    <n v="0"/>
    <s v="Wednesday"/>
    <s v="DCX"/>
    <n v="5.8689851952121384"/>
    <n v="3.2653499436468132"/>
    <n v="26.18927415753954"/>
    <n v="0.96322079088224932"/>
    <n v="1"/>
    <n v="1"/>
    <n v="353.88966905270098"/>
    <n v="0.99718222285064173"/>
    <x v="0"/>
    <x v="0"/>
  </r>
  <r>
    <s v="WM2W7E"/>
    <n v="1"/>
    <d v="2012-10-17T00:00:00"/>
    <d v="2012-10-31T00:00:00"/>
    <d v="2013-11-04T00:00:00"/>
    <n v="42"/>
    <n v="50"/>
    <n v="11.9047619"/>
    <n v="126.11"/>
    <n v="1.8970189701897001E-2"/>
    <n v="0"/>
    <n v="0"/>
    <n v="0"/>
    <n v="0"/>
    <n v="0"/>
    <s v="Monday"/>
    <s v="RIC"/>
    <n v="8.6615526231333959"/>
    <n v="6.0579173715680703"/>
    <n v="427.48421835556746"/>
    <n v="0.99766619175885218"/>
    <n v="1"/>
    <n v="1"/>
    <n v="5776.4964255625346"/>
    <n v="0.99982691464843221"/>
    <x v="0"/>
    <x v="0"/>
  </r>
  <r>
    <s v="95KYNQ"/>
    <n v="1"/>
    <d v="2013-06-08T00:00:00"/>
    <d v="2013-06-09T00:00:00"/>
    <d v="2013-06-09T00:00:00"/>
    <n v="45"/>
    <n v="17.777777780000001"/>
    <n v="17.777777780000001"/>
    <n v="50.24"/>
    <n v="0"/>
    <n v="1"/>
    <n v="0"/>
    <n v="0"/>
    <n v="0"/>
    <n v="0"/>
    <s v="Monday"/>
    <s v="CHO"/>
    <n v="10.205263855978686"/>
    <n v="7.6016286044133601"/>
    <n v="2001.4528171565814"/>
    <n v="0.99950061245317134"/>
    <n v="1"/>
    <n v="1"/>
    <n v="27045.173945159946"/>
    <n v="0.99996302619357447"/>
    <x v="0"/>
    <x v="0"/>
  </r>
  <r>
    <s v="A94R3N"/>
    <n v="1"/>
    <d v="2013-06-22T00:00:00"/>
    <d v="2013-07-03T00:00:00"/>
    <d v="2013-07-03T00:00:00"/>
    <n v="42"/>
    <n v="42.857142860000003"/>
    <n v="4.7619047620000003"/>
    <n v="99.19"/>
    <n v="0"/>
    <n v="1"/>
    <n v="0"/>
    <n v="0"/>
    <n v="0"/>
    <n v="0"/>
    <s v="Monday"/>
    <s v="CHO"/>
    <n v="9.1486225697331829"/>
    <n v="6.5449873181678573"/>
    <n v="695.74785553611696"/>
    <n v="0.99856476056287169"/>
    <n v="1"/>
    <n v="1"/>
    <n v="9401.4815706116133"/>
    <n v="0.9998936450986381"/>
    <x v="0"/>
    <x v="0"/>
  </r>
  <r>
    <s v="BQ3UYU"/>
    <n v="1"/>
    <d v="2012-09-22T00:00:00"/>
    <d v="2013-01-25T00:00:00"/>
    <d v="2013-01-25T00:00:00"/>
    <n v="42"/>
    <n v="16.666666670000001"/>
    <n v="0"/>
    <n v="53.92"/>
    <n v="0"/>
    <n v="1"/>
    <n v="0"/>
    <n v="0"/>
    <n v="0"/>
    <n v="0"/>
    <s v="Thursday"/>
    <s v="DCX"/>
    <n v="9.2151764846750783"/>
    <n v="6.6115412331097527"/>
    <n v="743.62824042861178"/>
    <n v="0.99865704797950672"/>
    <n v="1"/>
    <n v="1"/>
    <n v="10048.478255658834"/>
    <n v="0.9999004923465119"/>
    <x v="0"/>
    <x v="0"/>
  </r>
  <r>
    <s v="YQXB2X"/>
    <n v="1"/>
    <d v="2012-08-28T00:00:00"/>
    <d v="2012-07-26T00:00:00"/>
    <d v="2014-01-19T00:00:00"/>
    <n v="73"/>
    <n v="43.835616440000003"/>
    <n v="16.438356160000001"/>
    <n v="94.79"/>
    <n v="0.101476014760148"/>
    <n v="0"/>
    <n v="1"/>
    <n v="1"/>
    <n v="0"/>
    <n v="0"/>
    <s v="Thursday"/>
    <s v="DCX"/>
    <n v="16.974691914890293"/>
    <n v="14.371056663324968"/>
    <n v="1742892.52788162"/>
    <n v="0.9999994262414863"/>
    <n v="1"/>
    <n v="1"/>
    <n v="23551307.920035891"/>
    <n v="0.99999995753951498"/>
    <x v="0"/>
    <x v="0"/>
  </r>
  <r>
    <s v="8RTMPR"/>
    <n v="1"/>
    <d v="2012-07-27T00:00:00"/>
    <d v="2013-04-07T00:00:00"/>
    <d v="2013-07-09T00:00:00"/>
    <n v="43"/>
    <n v="6.9767441860000003"/>
    <n v="4.651162791"/>
    <n v="50.56"/>
    <n v="2.1505376344085999E-2"/>
    <n v="0"/>
    <n v="0"/>
    <n v="0"/>
    <n v="1"/>
    <n v="0"/>
    <s v="Friday"/>
    <s v="RIC"/>
    <n v="9.2600924563820719"/>
    <n v="6.6564572048167463"/>
    <n v="777.79049774941245"/>
    <n v="0.99871595762545917"/>
    <n v="1"/>
    <n v="1"/>
    <n v="10510.105021816114"/>
    <n v="0.9999048625241661"/>
    <x v="0"/>
    <x v="0"/>
  </r>
  <r>
    <s v="DDKS5C"/>
    <n v="1"/>
    <d v="2013-04-06T00:00:00"/>
    <d v="2013-10-14T00:00:00"/>
    <d v="2013-10-14T00:00:00"/>
    <n v="39"/>
    <n v="7.692307692"/>
    <n v="5.1282051280000003"/>
    <n v="156.54"/>
    <n v="0"/>
    <n v="0"/>
    <n v="0"/>
    <n v="0"/>
    <n v="1"/>
    <n v="0"/>
    <s v="Friday"/>
    <s v="CHO"/>
    <n v="8.0653289322773531"/>
    <n v="5.4616936807120275"/>
    <n v="235.49594172365096"/>
    <n v="0.99577159763202827"/>
    <n v="1"/>
    <n v="1"/>
    <n v="3182.2027742546156"/>
    <n v="0.9996858509900507"/>
    <x v="0"/>
    <x v="0"/>
  </r>
  <r>
    <s v="ZBHEVT"/>
    <n v="1"/>
    <d v="2013-05-30T00:00:00"/>
    <d v="2013-05-30T00:00:00"/>
    <d v="2013-05-30T00:00:00"/>
    <n v="44"/>
    <n v="4.5454545450000001"/>
    <n v="0"/>
    <n v="53.96"/>
    <n v="0"/>
    <n v="1"/>
    <n v="0"/>
    <n v="0"/>
    <n v="0"/>
    <n v="0"/>
    <s v="Monday"/>
    <s v="RIC"/>
    <n v="9.6381078319420741"/>
    <n v="7.0344725803767485"/>
    <n v="1135.0960823401633"/>
    <n v="0.99911979275736951"/>
    <n v="1"/>
    <n v="1"/>
    <n v="15338.293627612218"/>
    <n v="0.99993480794981326"/>
    <x v="0"/>
    <x v="0"/>
  </r>
  <r>
    <s v="T4THYW"/>
    <n v="1"/>
    <d v="2012-10-23T00:00:00"/>
    <d v="2013-01-14T00:00:00"/>
    <d v="2013-01-14T00:00:00"/>
    <n v="44"/>
    <n v="4.5454545450000001"/>
    <n v="2.2727272730000001"/>
    <n v="83.67"/>
    <n v="0"/>
    <n v="0"/>
    <n v="0"/>
    <n v="0"/>
    <n v="0"/>
    <n v="0"/>
    <s v="Monday"/>
    <s v="CHO"/>
    <n v="9.0587445653236944"/>
    <n v="6.4551093137583688"/>
    <n v="635.94323979895466"/>
    <n v="0.99843000139177918"/>
    <n v="1"/>
    <n v="1"/>
    <n v="8593.355482666735"/>
    <n v="0.99988364456159429"/>
    <x v="0"/>
    <x v="0"/>
  </r>
  <r>
    <s v="DC3YGL"/>
    <n v="1"/>
    <d v="2013-04-30T00:00:00"/>
    <d v="2013-07-08T00:00:00"/>
    <d v="2013-12-20T00:00:00"/>
    <n v="59"/>
    <n v="11.864406779999999"/>
    <n v="5.0847457629999999"/>
    <n v="135.33000000000001"/>
    <n v="6.0606060606060601E-2"/>
    <n v="0"/>
    <n v="1"/>
    <n v="0"/>
    <n v="0"/>
    <n v="0"/>
    <s v="Tuesday"/>
    <s v="RIC"/>
    <n v="12.8298865113207"/>
    <n v="10.226251259755374"/>
    <n v="27618.780128656905"/>
    <n v="0.99996379406369851"/>
    <n v="1"/>
    <n v="1"/>
    <n v="373206.25614039437"/>
    <n v="0.99999732052369417"/>
    <x v="0"/>
    <x v="0"/>
  </r>
  <r>
    <s v="QKCTCX"/>
    <n v="0"/>
    <d v="2012-04-13T00:00:00"/>
    <d v="2012-04-13T00:00:00"/>
    <d v="2013-08-30T00:00:00"/>
    <n v="0"/>
    <n v="0"/>
    <n v="0"/>
    <n v="125.78"/>
    <n v="7.1428571428571397E-2"/>
    <n v="1"/>
    <n v="0"/>
    <n v="0"/>
    <n v="0"/>
    <n v="0"/>
    <s v="Wednesday"/>
    <s v="CHO"/>
    <n v="3.6736250064850207E-2"/>
    <n v="-2.5668990015004751"/>
    <n v="7.6773250406343599E-2"/>
    <n v="7.1299366303324826E-2"/>
    <n v="0"/>
    <n v="0"/>
    <n v="1.0374193654610859"/>
    <n v="0.50918302979136976"/>
    <x v="0"/>
    <x v="1"/>
  </r>
  <r>
    <s v="Q3S4A4"/>
    <n v="1"/>
    <d v="2013-06-10T00:00:00"/>
    <d v="2013-06-17T00:00:00"/>
    <d v="2013-06-17T00:00:00"/>
    <n v="45"/>
    <n v="20"/>
    <n v="2.2222222220000001"/>
    <n v="87.6"/>
    <n v="0"/>
    <n v="1"/>
    <n v="0"/>
    <n v="0"/>
    <n v="1"/>
    <n v="0"/>
    <s v="Saturday"/>
    <s v="BWI"/>
    <n v="10.038902531613431"/>
    <n v="7.4352672800481052"/>
    <n v="1694.7106208008465"/>
    <n v="0.99941027673723737"/>
    <n v="1"/>
    <n v="1"/>
    <n v="22900.236834652864"/>
    <n v="0.99995633423612795"/>
    <x v="0"/>
    <x v="0"/>
  </r>
  <r>
    <s v="CZBQBN"/>
    <n v="0"/>
    <d v="2013-02-24T00:00:00"/>
    <d v="2013-03-12T00:00:00"/>
    <d v="2013-07-15T00:00:00"/>
    <n v="3"/>
    <n v="33.333333330000002"/>
    <n v="0"/>
    <n v="135.9"/>
    <n v="0.04"/>
    <n v="0"/>
    <n v="0"/>
    <n v="0"/>
    <n v="0"/>
    <n v="0"/>
    <s v="Tuesday"/>
    <s v="DCX"/>
    <n v="0.13544827894747552"/>
    <n v="-2.4681869726178496"/>
    <n v="8.4738352769206368E-2"/>
    <n v="7.811870259116363E-2"/>
    <n v="0"/>
    <n v="0"/>
    <n v="1.1450499711131674"/>
    <n v="0.53381039441190603"/>
    <x v="0"/>
    <x v="1"/>
  </r>
  <r>
    <s v="KYEQN4"/>
    <n v="1"/>
    <d v="2011-09-15T00:00:00"/>
    <d v="2011-09-15T00:00:00"/>
    <d v="2014-01-05T00:00:00"/>
    <n v="50"/>
    <n v="24"/>
    <n v="14"/>
    <n v="96.67"/>
    <n v="6.9988137603796005E-2"/>
    <n v="1"/>
    <n v="0"/>
    <n v="0"/>
    <n v="0"/>
    <n v="0"/>
    <s v="Monday"/>
    <s v="CHO"/>
    <n v="10.985990006442668"/>
    <n v="8.3823547548773423"/>
    <n v="4369.2854182927904"/>
    <n v="0.99977118199287074"/>
    <n v="1"/>
    <n v="1"/>
    <n v="59041.154076096667"/>
    <n v="0.99998306294857209"/>
    <x v="0"/>
    <x v="0"/>
  </r>
  <r>
    <s v="CPRC8G"/>
    <n v="1"/>
    <d v="2013-06-22T00:00:00"/>
    <d v="2013-07-11T00:00:00"/>
    <d v="2013-07-11T00:00:00"/>
    <n v="36"/>
    <n v="69.444444439999998"/>
    <n v="2.7777777779999999"/>
    <n v="74.23"/>
    <n v="0"/>
    <n v="1"/>
    <n v="0"/>
    <n v="0"/>
    <n v="1"/>
    <n v="0"/>
    <s v="Saturday"/>
    <s v="DCX"/>
    <n v="8.1925479409147695"/>
    <n v="5.5889126893494439"/>
    <n v="267.44466612992937"/>
    <n v="0.99627483751338164"/>
    <n v="1"/>
    <n v="1"/>
    <n v="3613.9185766392679"/>
    <n v="0.99972336859633237"/>
    <x v="0"/>
    <x v="0"/>
  </r>
  <r>
    <s v="78Y87H"/>
    <n v="1"/>
    <d v="2011-05-12T00:00:00"/>
    <d v="2011-05-13T00:00:00"/>
    <d v="2011-05-29T00:00:00"/>
    <n v="48"/>
    <n v="2.0833333330000001"/>
    <n v="0"/>
    <n v="80.34"/>
    <n v="0.125"/>
    <n v="0"/>
    <n v="0"/>
    <n v="0"/>
    <n v="1"/>
    <n v="0"/>
    <s v="Friday"/>
    <s v="CHO"/>
    <n v="10.062222387187473"/>
    <n v="7.4585871356221478"/>
    <n v="1734.6954357583993"/>
    <n v="0.99942386205586631"/>
    <n v="1"/>
    <n v="1"/>
    <n v="23440.542489836065"/>
    <n v="0.99995734069119246"/>
    <x v="0"/>
    <x v="0"/>
  </r>
  <r>
    <s v="YQDTRJ"/>
    <n v="1"/>
    <d v="2012-08-28T00:00:00"/>
    <d v="2012-08-23T00:00:00"/>
    <d v="2012-08-23T00:00:00"/>
    <n v="36"/>
    <n v="0"/>
    <n v="0"/>
    <n v="51.74"/>
    <n v="0"/>
    <n v="1"/>
    <n v="0"/>
    <n v="0"/>
    <n v="1"/>
    <n v="0"/>
    <s v="Sunday"/>
    <s v="BWI"/>
    <n v="8.2176702328386995"/>
    <n v="5.6140349812733739"/>
    <n v="274.24859642446256"/>
    <n v="0.99636692062015864"/>
    <n v="1"/>
    <n v="1"/>
    <n v="3705.8585298317785"/>
    <n v="0.99973022979108794"/>
    <x v="0"/>
    <x v="0"/>
  </r>
  <r>
    <s v="U77LJS"/>
    <n v="1"/>
    <d v="2013-02-09T00:00:00"/>
    <d v="2013-09-04T00:00:00"/>
    <d v="2013-11-11T00:00:00"/>
    <n v="40"/>
    <n v="2.5"/>
    <n v="0"/>
    <n v="57.03"/>
    <n v="2.9411764705882401E-2"/>
    <n v="0"/>
    <n v="0"/>
    <n v="0"/>
    <n v="0"/>
    <n v="0"/>
    <s v="Thursday"/>
    <s v="CHO"/>
    <n v="8.244419942186541"/>
    <n v="5.6407846906212153"/>
    <n v="281.683666307198"/>
    <n v="0.99646247689842371"/>
    <n v="1"/>
    <n v="1"/>
    <n v="3806.3269278621019"/>
    <n v="0.99973734853377527"/>
    <x v="0"/>
    <x v="0"/>
  </r>
  <r>
    <s v="SJDTHE"/>
    <n v="0"/>
    <d v="2010-10-25T00:00:00"/>
    <d v="2013-03-18T00:00:00"/>
    <d v="2013-03-18T00:00:00"/>
    <n v="0"/>
    <n v="0"/>
    <n v="0"/>
    <n v="44.84"/>
    <n v="0"/>
    <n v="0"/>
    <n v="0"/>
    <n v="0"/>
    <n v="0"/>
    <n v="0"/>
    <s v="Tuesday"/>
    <s v="RIC"/>
    <n v="-0.15682067606480232"/>
    <n v="-2.7604559276301277"/>
    <n v="6.3262918470916363E-2"/>
    <n v="5.9498847718582229E-2"/>
    <n v="0"/>
    <n v="0"/>
    <n v="0.85485734145615389"/>
    <n v="0.46087498070608973"/>
    <x v="1"/>
    <x v="1"/>
  </r>
  <r>
    <s v="5G2M5P"/>
    <n v="1"/>
    <d v="2011-03-17T00:00:00"/>
    <d v="2011-10-10T00:00:00"/>
    <d v="2014-01-19T00:00:00"/>
    <n v="59"/>
    <n v="42.372881360000001"/>
    <n v="8.4745762710000001"/>
    <n v="82.74"/>
    <n v="6.4903846153846201E-2"/>
    <n v="1"/>
    <n v="1"/>
    <n v="0"/>
    <n v="0"/>
    <n v="0"/>
    <s v="Monday"/>
    <s v="CHO"/>
    <n v="13.595832012313037"/>
    <n v="10.992196760747712"/>
    <n v="59408.747614631269"/>
    <n v="0.99998316774535911"/>
    <n v="1"/>
    <n v="1"/>
    <n v="802776.81258778775"/>
    <n v="0.99999875432531349"/>
    <x v="0"/>
    <x v="0"/>
  </r>
  <r>
    <s v="2AVSUF"/>
    <n v="1"/>
    <d v="2010-07-07T00:00:00"/>
    <d v="2010-11-04T00:00:00"/>
    <d v="2013-07-09T00:00:00"/>
    <n v="45"/>
    <n v="15.55555556"/>
    <n v="2.2222222220000001"/>
    <n v="94.86"/>
    <n v="3.2719836400817999E-2"/>
    <n v="0"/>
    <n v="0"/>
    <n v="0"/>
    <n v="0"/>
    <n v="0"/>
    <s v="Monday"/>
    <s v="CHO"/>
    <n v="9.2106458911829101"/>
    <n v="6.6070106396175845"/>
    <n v="740.26678360897665"/>
    <n v="0.99865095803277282"/>
    <n v="1"/>
    <n v="1"/>
    <n v="10003.055658824735"/>
    <n v="0.99990004054014658"/>
    <x v="0"/>
    <x v="0"/>
  </r>
  <r>
    <s v="6KU5N"/>
    <n v="1"/>
    <d v="2011-04-12T00:00:00"/>
    <d v="2011-04-27T00:00:00"/>
    <d v="2014-01-15T00:00:00"/>
    <n v="40"/>
    <n v="97.5"/>
    <n v="27.5"/>
    <n v="81.290000000000006"/>
    <n v="0.11569416498993999"/>
    <n v="1"/>
    <n v="0"/>
    <n v="0"/>
    <n v="0"/>
    <n v="0"/>
    <s v="Thursday"/>
    <s v="RIC"/>
    <n v="9.1573172427387117"/>
    <n v="6.5536819911733861"/>
    <n v="701.82353036189477"/>
    <n v="0.99857716772873972"/>
    <n v="1"/>
    <n v="1"/>
    <n v="9483.5807742944817"/>
    <n v="0.99989456571420532"/>
    <x v="0"/>
    <x v="0"/>
  </r>
  <r>
    <s v="REFK2J"/>
    <n v="1"/>
    <d v="2013-02-04T00:00:00"/>
    <d v="2013-02-20T00:00:00"/>
    <d v="2013-04-21T00:00:00"/>
    <n v="47"/>
    <n v="8.5106382979999999"/>
    <n v="0"/>
    <n v="189.52"/>
    <n v="0.1"/>
    <n v="0"/>
    <n v="0"/>
    <n v="0"/>
    <n v="0"/>
    <n v="0"/>
    <s v="Thursday"/>
    <s v="CHO"/>
    <n v="9.2196829258585247"/>
    <n v="6.6160476742931991"/>
    <n v="746.98691951733065"/>
    <n v="0.99866307822515765"/>
    <n v="1"/>
    <n v="1"/>
    <n v="10093.863317650665"/>
    <n v="0.9999009397186932"/>
    <x v="0"/>
    <x v="0"/>
  </r>
  <r>
    <s v="M3ERGU"/>
    <n v="1"/>
    <d v="2011-12-26T00:00:00"/>
    <d v="2012-02-01T00:00:00"/>
    <d v="2013-05-12T00:00:00"/>
    <n v="45"/>
    <n v="4.4444444440000002"/>
    <n v="0"/>
    <n v="58.5"/>
    <n v="4.29184549356223E-3"/>
    <n v="0"/>
    <n v="0"/>
    <n v="0"/>
    <n v="0"/>
    <n v="0"/>
    <s v="Thursday"/>
    <s v="RIC"/>
    <n v="9.3119474100467414"/>
    <n v="6.7083121584814158"/>
    <n v="819.18681442362106"/>
    <n v="0.99878076557387385"/>
    <n v="1"/>
    <n v="1"/>
    <n v="11069.483976716207"/>
    <n v="0.99990966971253437"/>
    <x v="0"/>
    <x v="0"/>
  </r>
  <r>
    <s v="XM4QCS"/>
    <n v="1"/>
    <d v="2013-05-02T00:00:00"/>
    <d v="2013-05-02T00:00:00"/>
    <d v="2013-05-02T00:00:00"/>
    <n v="40"/>
    <n v="60"/>
    <n v="2.5"/>
    <n v="58.82"/>
    <n v="0"/>
    <n v="0"/>
    <n v="0"/>
    <n v="0"/>
    <n v="1"/>
    <n v="0"/>
    <s v="Friday"/>
    <s v="RIC"/>
    <n v="8.5679741883196456"/>
    <n v="5.96433893675432"/>
    <n v="389.29559398122177"/>
    <n v="0.99743783938271124"/>
    <n v="1"/>
    <n v="1"/>
    <n v="5260.4622827253052"/>
    <n v="0.99980993876867974"/>
    <x v="0"/>
    <x v="0"/>
  </r>
  <r>
    <s v="DNWCAE"/>
    <n v="1"/>
    <d v="2010-06-06T00:00:00"/>
    <d v="2010-12-12T00:00:00"/>
    <d v="2014-01-16T00:00:00"/>
    <n v="61"/>
    <n v="77.049180329999999"/>
    <n v="29.508196720000001"/>
    <n v="88.29"/>
    <n v="1.6799292661361601E-2"/>
    <n v="1"/>
    <n v="1"/>
    <n v="1"/>
    <n v="0"/>
    <n v="0"/>
    <s v="Thursday"/>
    <s v="CHO"/>
    <n v="15.280665165978187"/>
    <n v="12.677029914412861"/>
    <n v="320305.31023865897"/>
    <n v="0.99999687798845027"/>
    <n v="1"/>
    <n v="1"/>
    <n v="4328212.3648909563"/>
    <n v="0.99999976895778564"/>
    <x v="0"/>
    <x v="0"/>
  </r>
  <r>
    <s v="AQPBV6"/>
    <n v="1"/>
    <d v="2011-08-29T00:00:00"/>
    <d v="2011-09-06T00:00:00"/>
    <d v="2014-01-19T00:00:00"/>
    <n v="51"/>
    <n v="3.9215686270000001"/>
    <n v="1.9607843140000001"/>
    <n v="39.54"/>
    <n v="4.6189376443418001E-2"/>
    <n v="0"/>
    <n v="0"/>
    <n v="0"/>
    <n v="0"/>
    <n v="0"/>
    <s v="Wednesday"/>
    <s v="CHO"/>
    <n v="10.660255990277429"/>
    <n v="8.0566207387121036"/>
    <n v="3154.6118444686654"/>
    <n v="0.99968310424434714"/>
    <n v="1"/>
    <n v="1"/>
    <n v="42627.548015008855"/>
    <n v="0.99997654154207538"/>
    <x v="0"/>
    <x v="0"/>
  </r>
  <r>
    <s v="VAF4E3"/>
    <n v="0"/>
    <d v="2013-01-09T00:00:00"/>
    <d v="2013-01-10T00:00:00"/>
    <d v="2013-02-04T00:00:00"/>
    <n v="0"/>
    <n v="0"/>
    <n v="0"/>
    <n v="62.04"/>
    <n v="0.12"/>
    <n v="0"/>
    <n v="0"/>
    <n v="0"/>
    <n v="0"/>
    <n v="0"/>
    <s v="Wednesday"/>
    <s v="DCX"/>
    <n v="-0.28858558431426973"/>
    <n v="-2.8922208358795949"/>
    <n v="5.5452923917114295E-2"/>
    <n v="5.2539457384144846E-2"/>
    <n v="0"/>
    <n v="0"/>
    <n v="0.7493226721360905"/>
    <n v="0.42835017465422531"/>
    <x v="1"/>
    <x v="1"/>
  </r>
  <r>
    <s v="HZEFRH"/>
    <n v="0"/>
    <d v="2012-12-29T00:00:00"/>
    <d v="2012-12-29T00:00:00"/>
    <d v="2013-01-08T00:00:00"/>
    <n v="1"/>
    <n v="0"/>
    <n v="0"/>
    <n v="94.89"/>
    <n v="0.2"/>
    <n v="0"/>
    <n v="0"/>
    <n v="0"/>
    <n v="0"/>
    <n v="0"/>
    <s v="Monday"/>
    <s v="RIC"/>
    <n v="-0.23967799944679546"/>
    <n v="-2.8433132510121206"/>
    <n v="5.8232407401468324E-2"/>
    <n v="5.502799479035074E-2"/>
    <n v="0"/>
    <n v="0"/>
    <n v="0.78688119645786214"/>
    <n v="0.44036570423243482"/>
    <x v="1"/>
    <x v="1"/>
  </r>
  <r>
    <s v="PR6CF8"/>
    <n v="1"/>
    <d v="2013-05-05T00:00:00"/>
    <d v="2013-05-05T00:00:00"/>
    <d v="2013-10-24T00:00:00"/>
    <n v="49"/>
    <n v="22.44897959"/>
    <n v="10.204081629999999"/>
    <n v="73.3"/>
    <n v="1.16279069767442E-2"/>
    <n v="1"/>
    <n v="0"/>
    <n v="0"/>
    <n v="0"/>
    <n v="0"/>
    <s v="Tuesday"/>
    <s v="RIC"/>
    <n v="10.81785970221879"/>
    <n v="8.2142244506534645"/>
    <n v="3693.1109238785639"/>
    <n v="0.99972929887038964"/>
    <n v="1"/>
    <n v="1"/>
    <n v="49904.162855542374"/>
    <n v="0.99997996199305283"/>
    <x v="0"/>
    <x v="0"/>
  </r>
  <r>
    <s v="J779E8"/>
    <n v="1"/>
    <d v="2009-12-09T00:00:00"/>
    <d v="2010-06-16T00:00:00"/>
    <d v="2013-12-18T00:00:00"/>
    <n v="43"/>
    <n v="51.162790700000002"/>
    <n v="25.581395350000001"/>
    <n v="73.06"/>
    <n v="0.113192818110851"/>
    <n v="0"/>
    <n v="0"/>
    <n v="0"/>
    <n v="0"/>
    <n v="0"/>
    <s v="Thursday"/>
    <s v="CHO"/>
    <n v="9.2659679335947658"/>
    <n v="6.6623326820294402"/>
    <n v="782.37383957019222"/>
    <n v="0.99872347026478614"/>
    <n v="1"/>
    <n v="1"/>
    <n v="10572.038671078562"/>
    <n v="0.99990541981060421"/>
    <x v="0"/>
    <x v="0"/>
  </r>
  <r>
    <s v="WP8HVZ"/>
    <n v="0"/>
    <d v="2011-05-10T00:00:00"/>
    <d v="2011-10-17T00:00:00"/>
    <d v="2014-01-17T00:00:00"/>
    <n v="19"/>
    <n v="31.578947370000002"/>
    <n v="31.578947370000002"/>
    <n v="152.24"/>
    <n v="0.121506682867558"/>
    <n v="1"/>
    <n v="0"/>
    <n v="1"/>
    <n v="1"/>
    <n v="0"/>
    <s v="Friday"/>
    <s v="RIC"/>
    <n v="5.6532655480511087"/>
    <n v="3.0496302964857835"/>
    <n v="21.107539448355798"/>
    <n v="0.95476656267713356"/>
    <n v="1"/>
    <n v="0"/>
    <n v="285.22135073167073"/>
    <n v="0.99650620054218986"/>
    <x v="0"/>
    <x v="1"/>
  </r>
  <r>
    <s v="G6FHCU"/>
    <n v="1"/>
    <d v="2012-08-28T00:00:00"/>
    <d v="2012-08-02T00:00:00"/>
    <d v="2012-08-23T00:00:00"/>
    <n v="38"/>
    <n v="0"/>
    <n v="0"/>
    <n v="59.99"/>
    <n v="0.19047619047618999"/>
    <n v="0"/>
    <n v="0"/>
    <n v="0"/>
    <n v="1"/>
    <n v="0"/>
    <s v="Sunday"/>
    <s v="DCX"/>
    <n v="7.9789637423031454"/>
    <n v="5.3753284907378198"/>
    <n v="216.01081821049169"/>
    <n v="0.99539193479732402"/>
    <n v="1"/>
    <n v="1"/>
    <n v="2918.9047588135199"/>
    <n v="0.99965752307605871"/>
    <x v="0"/>
    <x v="0"/>
  </r>
  <r>
    <s v="3G2PGX"/>
    <n v="0"/>
    <d v="2012-08-28T00:00:00"/>
    <d v="2012-08-09T00:00:00"/>
    <d v="2012-09-20T00:00:00"/>
    <n v="0"/>
    <n v="0"/>
    <n v="0"/>
    <n v="33.479999999999997"/>
    <n v="7.1428571428571397E-2"/>
    <n v="0"/>
    <n v="0"/>
    <n v="0"/>
    <n v="1"/>
    <n v="0"/>
    <s v="Sunday"/>
    <s v="DCX"/>
    <n v="0.10436696131023426"/>
    <n v="-2.4992682902550909"/>
    <n v="8.2145082996782567E-2"/>
    <n v="7.5909491515960437E-2"/>
    <n v="0"/>
    <n v="0"/>
    <n v="1.1100077100712276"/>
    <n v="0.5260680824876024"/>
    <x v="0"/>
    <x v="1"/>
  </r>
  <r>
    <s v="MR6BC6"/>
    <n v="0"/>
    <d v="2013-06-06T00:00:00"/>
    <d v="2013-06-06T00:00:00"/>
    <d v="2013-12-05T00:00:00"/>
    <n v="0"/>
    <n v="0"/>
    <n v="0"/>
    <n v="58.09"/>
    <n v="1.0989010989011E-2"/>
    <n v="1"/>
    <n v="0"/>
    <n v="0"/>
    <n v="1"/>
    <n v="0"/>
    <s v="Friday"/>
    <s v="DCX"/>
    <n v="0.57362204153297736"/>
    <n v="-2.0300132100323478"/>
    <n v="0.13133378621346958"/>
    <n v="0.11608756656427516"/>
    <n v="0"/>
    <n v="0"/>
    <n v="1.7746834012634385"/>
    <n v="0.63959852156658492"/>
    <x v="0"/>
    <x v="1"/>
  </r>
  <r>
    <s v="CX2JK9"/>
    <n v="1"/>
    <d v="2010-08-03T00:00:00"/>
    <d v="2011-09-26T00:00:00"/>
    <d v="2012-07-17T00:00:00"/>
    <n v="48"/>
    <n v="6.25"/>
    <n v="0"/>
    <n v="86.63"/>
    <n v="2.7118644067796599E-2"/>
    <n v="0"/>
    <n v="0"/>
    <n v="0"/>
    <n v="0"/>
    <n v="0"/>
    <s v="Thursday"/>
    <s v="CHO"/>
    <n v="9.8345521068979878"/>
    <n v="7.2309168553326622"/>
    <n v="1381.4885487513973"/>
    <n v="0.99927666670302395"/>
    <n v="1"/>
    <n v="1"/>
    <n v="18667.73864662386"/>
    <n v="0.9999464345171396"/>
    <x v="0"/>
    <x v="0"/>
  </r>
  <r>
    <s v="RDTKB2"/>
    <n v="0"/>
    <d v="2012-10-04T00:00:00"/>
    <d v="2012-10-05T00:00:00"/>
    <d v="2013-01-10T00:00:00"/>
    <n v="40"/>
    <n v="5"/>
    <n v="0"/>
    <n v="43.04"/>
    <n v="2.06185567010309E-2"/>
    <n v="0"/>
    <n v="0"/>
    <n v="0"/>
    <n v="1"/>
    <n v="0"/>
    <s v="Friday"/>
    <s v="CHO"/>
    <n v="8.5626783818221046"/>
    <n v="5.959043130256779"/>
    <n v="387.23940922900732"/>
    <n v="0.99742426972577081"/>
    <n v="1"/>
    <n v="0"/>
    <n v="5232.6775286654874"/>
    <n v="0.99980892976410507"/>
    <x v="0"/>
    <x v="1"/>
  </r>
  <r>
    <s v="SX4MAE"/>
    <n v="1"/>
    <d v="2013-04-29T00:00:00"/>
    <d v="2013-05-02T00:00:00"/>
    <d v="2013-05-02T00:00:00"/>
    <n v="45"/>
    <n v="0"/>
    <n v="0"/>
    <n v="48.99"/>
    <n v="0"/>
    <n v="0"/>
    <n v="0"/>
    <n v="0"/>
    <n v="1"/>
    <n v="0"/>
    <s v="Friday"/>
    <s v="DCX"/>
    <n v="9.6118515578731873"/>
    <n v="7.0082163063078617"/>
    <n v="1105.6805495364647"/>
    <n v="0.99909639687765461"/>
    <n v="1"/>
    <n v="1"/>
    <n v="14940.808263707509"/>
    <n v="0.99993307369614504"/>
    <x v="0"/>
    <x v="0"/>
  </r>
  <r>
    <s v="2VZ2UY"/>
    <n v="1"/>
    <d v="2011-09-13T00:00:00"/>
    <d v="2011-10-09T00:00:00"/>
    <d v="2013-03-20T00:00:00"/>
    <n v="47"/>
    <n v="2.1276595739999999"/>
    <n v="0"/>
    <n v="57.4"/>
    <n v="1.32575757575758E-2"/>
    <n v="1"/>
    <n v="0"/>
    <n v="0"/>
    <n v="0"/>
    <n v="0"/>
    <s v="Thursday"/>
    <s v="RIC"/>
    <n v="10.252772313999696"/>
    <n v="7.6491370624343702"/>
    <n v="2098.8336453387392"/>
    <n v="0.99952377179867569"/>
    <n v="1"/>
    <n v="1"/>
    <n v="28361.058793673041"/>
    <n v="0.9999647416286922"/>
    <x v="0"/>
    <x v="0"/>
  </r>
  <r>
    <s v="P83GA2"/>
    <n v="1"/>
    <d v="2010-08-02T00:00:00"/>
    <d v="2010-08-08T00:00:00"/>
    <d v="2013-06-30T00:00:00"/>
    <n v="40"/>
    <n v="35"/>
    <n v="12.5"/>
    <n v="53.26"/>
    <n v="4.7303689687795596E-3"/>
    <n v="1"/>
    <n v="0"/>
    <n v="0"/>
    <n v="0"/>
    <n v="0"/>
    <s v="Monday"/>
    <s v="CHO"/>
    <n v="9.0324884822860376"/>
    <n v="6.428853230720712"/>
    <n v="619.46315921459154"/>
    <n v="0.99838830076347185"/>
    <n v="1"/>
    <n v="1"/>
    <n v="8370.6639247075727"/>
    <n v="0.9998805494333034"/>
    <x v="0"/>
    <x v="0"/>
  </r>
  <r>
    <s v="9JEKLJ"/>
    <n v="1"/>
    <d v="2011-03-16T00:00:00"/>
    <d v="2012-03-13T00:00:00"/>
    <d v="2014-01-14T00:00:00"/>
    <n v="66"/>
    <n v="53.030303029999999"/>
    <n v="0"/>
    <n v="42.93"/>
    <n v="0.171130952380952"/>
    <n v="1"/>
    <n v="1"/>
    <n v="0"/>
    <n v="0"/>
    <n v="0"/>
    <s v="Wednesday"/>
    <s v="BWI"/>
    <n v="14.989098200384529"/>
    <n v="12.385462948819203"/>
    <n v="239297.52922176683"/>
    <n v="0.99999582111932217"/>
    <n v="1"/>
    <n v="1"/>
    <n v="3233572.7562361825"/>
    <n v="0.99999969074464501"/>
    <x v="0"/>
    <x v="0"/>
  </r>
  <r>
    <s v="D2QFM7"/>
    <n v="1"/>
    <d v="2013-05-27T00:00:00"/>
    <d v="2013-05-29T00:00:00"/>
    <d v="2013-09-07T00:00:00"/>
    <n v="45"/>
    <n v="0"/>
    <n v="0"/>
    <n v="146.19"/>
    <n v="1.9801980198019799E-2"/>
    <n v="1"/>
    <n v="0"/>
    <n v="0"/>
    <n v="0"/>
    <n v="0"/>
    <s v="Thursday"/>
    <s v="CHO"/>
    <n v="9.515266942270177"/>
    <n v="6.9116316907048514"/>
    <n v="1003.8839347242458"/>
    <n v="0.9990048601978353"/>
    <n v="1"/>
    <n v="1"/>
    <n v="13565.253900884118"/>
    <n v="0.99992628768359293"/>
    <x v="0"/>
    <x v="0"/>
  </r>
  <r>
    <s v="4H3S3C"/>
    <n v="1"/>
    <d v="2012-09-09T00:00:00"/>
    <d v="2012-09-09T00:00:00"/>
    <d v="2014-01-12T00:00:00"/>
    <n v="37"/>
    <n v="94.59459459"/>
    <n v="18.918918919999999"/>
    <n v="112.15"/>
    <n v="8.3673469387755106E-2"/>
    <n v="1"/>
    <n v="0"/>
    <n v="0"/>
    <n v="1"/>
    <n v="0"/>
    <s v="Friday"/>
    <s v="CHO"/>
    <n v="8.5326011745646877"/>
    <n v="5.9289659229993621"/>
    <n v="375.76574213788018"/>
    <n v="0.99734583087537176"/>
    <n v="1"/>
    <n v="1"/>
    <n v="5077.6364906712788"/>
    <n v="0.99980309675602164"/>
    <x v="0"/>
    <x v="0"/>
  </r>
  <r>
    <s v="SHPBKR"/>
    <n v="1"/>
    <d v="2012-10-22T00:00:00"/>
    <d v="2012-10-22T00:00:00"/>
    <d v="2013-12-27T00:00:00"/>
    <n v="63"/>
    <n v="26.984126979999999"/>
    <n v="7.936507937"/>
    <n v="93.36"/>
    <n v="1.1600928074245899E-2"/>
    <n v="0"/>
    <n v="0"/>
    <n v="0"/>
    <n v="0"/>
    <n v="0"/>
    <s v="Monday"/>
    <s v="RIC"/>
    <n v="13.146260635245911"/>
    <n v="10.542625383680585"/>
    <n v="37896.92994427184"/>
    <n v="0.9999736133345154"/>
    <n v="1"/>
    <n v="1"/>
    <n v="512092.54274925444"/>
    <n v="0.9999980472317721"/>
    <x v="0"/>
    <x v="0"/>
  </r>
  <r>
    <s v="JFLUTR"/>
    <n v="1"/>
    <d v="2013-02-07T00:00:00"/>
    <d v="2013-02-07T00:00:00"/>
    <d v="2013-02-07T00:00:00"/>
    <n v="39"/>
    <n v="33.333333330000002"/>
    <n v="5.1282051280000003"/>
    <n v="59.35"/>
    <n v="0"/>
    <n v="0"/>
    <n v="0"/>
    <n v="0"/>
    <n v="1"/>
    <n v="0"/>
    <s v="Friday"/>
    <s v="RIC"/>
    <n v="8.4052352995105846"/>
    <n v="5.801600047945259"/>
    <n v="330.82847807617219"/>
    <n v="0.99698639488148322"/>
    <n v="1"/>
    <n v="1"/>
    <n v="4470.4095239646249"/>
    <n v="0.99977635687479738"/>
    <x v="0"/>
    <x v="0"/>
  </r>
  <r>
    <s v="PGY4ZU"/>
    <n v="1"/>
    <d v="2013-03-16T00:00:00"/>
    <d v="2013-03-19T00:00:00"/>
    <d v="2013-04-22T00:00:00"/>
    <n v="37"/>
    <n v="59.459459459999998"/>
    <n v="2.7027027029999999"/>
    <n v="53.14"/>
    <n v="8.8235294117647106E-2"/>
    <n v="0"/>
    <n v="0"/>
    <n v="0"/>
    <n v="0"/>
    <n v="0"/>
    <s v="Tuesday"/>
    <s v="CHO"/>
    <n v="7.6404004808958321"/>
    <n v="5.0367652293305074"/>
    <n v="153.97114724839818"/>
    <n v="0.99354718592618319"/>
    <n v="1"/>
    <n v="1"/>
    <n v="2080.5768810401992"/>
    <n v="0.99951959497191367"/>
    <x v="0"/>
    <x v="0"/>
  </r>
  <r>
    <s v="SD96XS"/>
    <n v="1"/>
    <d v="2013-04-30T00:00:00"/>
    <d v="2013-05-22T00:00:00"/>
    <d v="2013-12-17T00:00:00"/>
    <n v="52"/>
    <n v="7.692307692"/>
    <n v="0"/>
    <n v="38.86"/>
    <n v="1.43540669856459E-2"/>
    <n v="0"/>
    <n v="0"/>
    <n v="0"/>
    <n v="0"/>
    <n v="0"/>
    <s v="Thursday"/>
    <s v="DCX"/>
    <n v="10.855379801198252"/>
    <n v="8.2517445496329263"/>
    <n v="3834.3091326507092"/>
    <n v="0.99973926482444742"/>
    <n v="1"/>
    <n v="1"/>
    <n v="51812.141941660855"/>
    <n v="0.99998069987724103"/>
    <x v="0"/>
    <x v="0"/>
  </r>
  <r>
    <s v="9L9L77"/>
    <n v="1"/>
    <d v="2012-08-28T00:00:00"/>
    <d v="2012-07-24T00:00:00"/>
    <d v="2014-01-14T00:00:00"/>
    <n v="43"/>
    <n v="20.93023256"/>
    <n v="6.9767441860000003"/>
    <n v="90.86"/>
    <n v="2.04081632653061E-2"/>
    <n v="0"/>
    <n v="0"/>
    <n v="0"/>
    <n v="0"/>
    <n v="0"/>
    <s v="Tuesday"/>
    <s v="DCX"/>
    <n v="8.9005394033974454"/>
    <n v="6.2969041518321198"/>
    <n v="542.88860514843998"/>
    <n v="0.99816138821344291"/>
    <n v="1"/>
    <n v="1"/>
    <n v="7335.9294974257418"/>
    <n v="0.99986370320167983"/>
    <x v="0"/>
    <x v="0"/>
  </r>
  <r>
    <s v="R884A5"/>
    <n v="1"/>
    <d v="2013-06-06T00:00:00"/>
    <d v="2013-06-23T00:00:00"/>
    <d v="2013-06-23T00:00:00"/>
    <n v="45"/>
    <n v="0"/>
    <n v="0"/>
    <n v="55.61"/>
    <n v="0"/>
    <n v="1"/>
    <n v="0"/>
    <n v="0"/>
    <n v="1"/>
    <n v="0"/>
    <s v="Friday"/>
    <s v="RIC"/>
    <n v="10.107956115016552"/>
    <n v="7.5043208634512268"/>
    <n v="1815.8716211285898"/>
    <n v="0.99944960337958344"/>
    <n v="1"/>
    <n v="1"/>
    <n v="24537.457707982619"/>
    <n v="0.99995924764254129"/>
    <x v="0"/>
    <x v="0"/>
  </r>
  <r>
    <s v="HPZX6"/>
    <n v="1"/>
    <d v="2011-04-12T00:00:00"/>
    <d v="2011-04-29T00:00:00"/>
    <d v="2013-10-09T00:00:00"/>
    <n v="46"/>
    <n v="4.3478260869999996"/>
    <n v="0"/>
    <n v="17.87"/>
    <n v="7.7181208053691303E-2"/>
    <n v="0"/>
    <n v="0"/>
    <n v="0"/>
    <n v="0"/>
    <n v="0"/>
    <s v="Thursday"/>
    <s v="RIC"/>
    <n v="9.6220827700815672"/>
    <n v="7.0184475185162416"/>
    <n v="1117.0510697897771"/>
    <n v="0.99910558647362324"/>
    <n v="1"/>
    <n v="1"/>
    <n v="15094.45550208442"/>
    <n v="0.99993375489730263"/>
    <x v="0"/>
    <x v="0"/>
  </r>
  <r>
    <s v="3X3BZT"/>
    <n v="0"/>
    <d v="2013-04-01T00:00:00"/>
    <d v="2013-04-01T00:00:00"/>
    <d v="2013-07-10T00:00:00"/>
    <n v="0"/>
    <n v="0"/>
    <n v="0"/>
    <n v="57.84"/>
    <n v="7.0000000000000007E-2"/>
    <n v="1"/>
    <n v="0"/>
    <n v="0"/>
    <n v="0"/>
    <n v="0"/>
    <s v="Wednesday"/>
    <s v="DCX"/>
    <n v="0.27519796269716612"/>
    <n v="-2.3284372888681588"/>
    <n v="9.7447911099820539E-2"/>
    <n v="8.8795021717397005E-2"/>
    <n v="0"/>
    <n v="0"/>
    <n v="1.316791324629534"/>
    <n v="0.56836854948086235"/>
    <x v="0"/>
    <x v="1"/>
  </r>
  <r>
    <s v="VMNM6Y"/>
    <n v="0"/>
    <d v="2011-08-24T00:00:00"/>
    <d v="2012-09-15T00:00:00"/>
    <d v="2014-01-15T00:00:00"/>
    <n v="9"/>
    <n v="11.11111111"/>
    <n v="0"/>
    <n v="56.02"/>
    <n v="2.6694045174538002E-2"/>
    <n v="1"/>
    <n v="0"/>
    <n v="1"/>
    <n v="0"/>
    <n v="0"/>
    <s v="Monday"/>
    <s v="RIC"/>
    <n v="3.0583359081306183"/>
    <n v="0.45470065656529313"/>
    <n v="1.5757016364904581"/>
    <n v="0.61175627416125822"/>
    <n v="1"/>
    <n v="0"/>
    <n v="21.292095661340621"/>
    <n v="0.95514105020937001"/>
    <x v="0"/>
    <x v="1"/>
  </r>
  <r>
    <s v="R5H6R3"/>
    <n v="1"/>
    <d v="2013-02-02T00:00:00"/>
    <d v="2013-08-12T00:00:00"/>
    <d v="2013-08-12T00:00:00"/>
    <n v="43"/>
    <n v="2.3255813949999999"/>
    <n v="0"/>
    <n v="128.06"/>
    <n v="0"/>
    <n v="0"/>
    <n v="0"/>
    <n v="0"/>
    <n v="0"/>
    <n v="0"/>
    <s v="Tuesday"/>
    <s v="RIC"/>
    <n v="8.6481624587595007"/>
    <n v="6.0445272071941751"/>
    <n v="421.79828713673731"/>
    <n v="0.99763480593364706"/>
    <n v="1"/>
    <n v="1"/>
    <n v="5699.6637380590919"/>
    <n v="0.99982458183012557"/>
    <x v="0"/>
    <x v="0"/>
  </r>
  <r>
    <s v="243WR9"/>
    <n v="1"/>
    <d v="2013-04-05T00:00:00"/>
    <d v="2013-04-11T00:00:00"/>
    <d v="2013-04-23T00:00:00"/>
    <n v="46"/>
    <n v="8.6956521739999992"/>
    <n v="4.3478260869999996"/>
    <n v="141.69999999999999"/>
    <n v="0.16666666666666699"/>
    <n v="0"/>
    <n v="0"/>
    <n v="0"/>
    <n v="1"/>
    <n v="0"/>
    <s v="Saturday"/>
    <s v="DCX"/>
    <n v="9.4834801757735789"/>
    <n v="6.8798449242082533"/>
    <n v="972.47554068356442"/>
    <n v="0.99897275282407427"/>
    <n v="1"/>
    <n v="1"/>
    <n v="13140.839459091208"/>
    <n v="0.99992390715142176"/>
    <x v="0"/>
    <x v="0"/>
  </r>
  <r>
    <s v="6Q4FLJ"/>
    <n v="1"/>
    <d v="2013-04-28T00:00:00"/>
    <d v="2013-04-28T00:00:00"/>
    <d v="2014-01-06T00:00:00"/>
    <n v="51"/>
    <n v="7.8431372550000003"/>
    <n v="5.8823529409999997"/>
    <n v="34.71"/>
    <n v="8.3003952569169995E-2"/>
    <n v="1"/>
    <n v="1"/>
    <n v="0"/>
    <n v="0"/>
    <n v="0"/>
    <s v="Wednesday"/>
    <s v="DCX"/>
    <n v="12.0107660090657"/>
    <n v="9.407130757500374"/>
    <n v="12174.888106780354"/>
    <n v="0.99991787046733427"/>
    <n v="1"/>
    <n v="1"/>
    <n v="164516.47712511302"/>
    <n v="0.99999392161843548"/>
    <x v="0"/>
    <x v="0"/>
  </r>
  <r>
    <s v="LF66GZ"/>
    <n v="1"/>
    <d v="2013-05-05T00:00:00"/>
    <d v="2013-07-01T00:00:00"/>
    <d v="2013-07-01T00:00:00"/>
    <n v="43"/>
    <n v="4.651162791"/>
    <n v="2.3255813949999999"/>
    <n v="66.58"/>
    <n v="0"/>
    <n v="0"/>
    <n v="0"/>
    <n v="0"/>
    <n v="0"/>
    <n v="0"/>
    <s v="Tuesday"/>
    <s v="CHO"/>
    <n v="8.9079970622623446"/>
    <n v="6.304361810697019"/>
    <n v="546.95241759611338"/>
    <n v="0.99817502402053992"/>
    <n v="1"/>
    <n v="1"/>
    <n v="7390.8428651482809"/>
    <n v="0.99986471573892421"/>
    <x v="0"/>
    <x v="0"/>
  </r>
  <r>
    <s v="JHQ4A2"/>
    <n v="1"/>
    <d v="2012-11-02T00:00:00"/>
    <d v="2013-02-12T00:00:00"/>
    <d v="2013-06-19T00:00:00"/>
    <n v="35"/>
    <n v="5.7142857139999998"/>
    <n v="0"/>
    <n v="108.88"/>
    <n v="7.0866141732283505E-2"/>
    <n v="0"/>
    <n v="0"/>
    <n v="0"/>
    <n v="1"/>
    <n v="0"/>
    <s v="Friday"/>
    <s v="RIC"/>
    <n v="7.2447499561093283"/>
    <n v="4.6411147045440035"/>
    <n v="103.6598332923021"/>
    <n v="0.99044523607058377"/>
    <n v="1"/>
    <n v="1"/>
    <n v="1400.7316078025042"/>
    <n v="0.99928659666769748"/>
    <x v="0"/>
    <x v="0"/>
  </r>
  <r>
    <s v="WJ7KJY"/>
    <n v="1"/>
    <d v="2013-06-18T00:00:00"/>
    <d v="2013-06-20T00:00:00"/>
    <d v="2013-06-20T00:00:00"/>
    <n v="42"/>
    <n v="23.809523810000002"/>
    <n v="0"/>
    <n v="91.57"/>
    <n v="0"/>
    <n v="1"/>
    <n v="0"/>
    <n v="0"/>
    <n v="0"/>
    <n v="0"/>
    <s v="Wednesday"/>
    <s v="DCX"/>
    <n v="9.0835016752674118"/>
    <n v="6.4798664237020862"/>
    <n v="651.88386422200028"/>
    <n v="0.99846833402569746"/>
    <n v="1"/>
    <n v="1"/>
    <n v="8808.7574929565453"/>
    <n v="0.99988648949749193"/>
    <x v="0"/>
    <x v="0"/>
  </r>
  <r>
    <s v="FZGAMW"/>
    <n v="1"/>
    <d v="2013-01-17T00:00:00"/>
    <d v="2013-01-24T00:00:00"/>
    <d v="2013-01-24T00:00:00"/>
    <n v="43"/>
    <n v="13.953488370000001"/>
    <n v="0"/>
    <n v="56"/>
    <n v="0"/>
    <n v="0"/>
    <n v="0"/>
    <n v="0"/>
    <n v="1"/>
    <n v="0"/>
    <s v="Friday"/>
    <s v="CHO"/>
    <n v="9.1642639713943996"/>
    <n v="6.560628719829074"/>
    <n v="706.71588123431388"/>
    <n v="0.99858700358927099"/>
    <n v="1"/>
    <n v="1"/>
    <n v="9549.6899921641834"/>
    <n v="0.99989529552306478"/>
    <x v="0"/>
    <x v="0"/>
  </r>
  <r>
    <s v="QF42UP"/>
    <n v="0"/>
    <d v="2013-06-06T00:00:00"/>
    <d v="2013-06-17T00:00:00"/>
    <d v="2013-06-17T00:00:00"/>
    <n v="22"/>
    <n v="27.272727270000001"/>
    <n v="0"/>
    <n v="88.37"/>
    <n v="0"/>
    <n v="1"/>
    <n v="0"/>
    <n v="0"/>
    <n v="1"/>
    <n v="0"/>
    <s v="Friday"/>
    <s v="CHO"/>
    <n v="5.1280640233445833"/>
    <n v="2.5244287717792582"/>
    <n v="12.483762149241981"/>
    <n v="0.92583672205637224"/>
    <n v="1"/>
    <n v="0"/>
    <n v="168.69022138423924"/>
    <n v="0.99410690850749939"/>
    <x v="0"/>
    <x v="1"/>
  </r>
  <r>
    <s v="EA7SL5"/>
    <n v="1"/>
    <d v="2012-03-27T00:00:00"/>
    <d v="2012-04-12T00:00:00"/>
    <d v="2013-06-18T00:00:00"/>
    <n v="46"/>
    <n v="19.565217390000001"/>
    <n v="2.1739130430000002"/>
    <n v="54.31"/>
    <n v="0.13888888888888901"/>
    <n v="1"/>
    <n v="0"/>
    <n v="0"/>
    <n v="0"/>
    <n v="0"/>
    <s v="Thursday"/>
    <s v="RIC"/>
    <n v="10.01896755513196"/>
    <n v="7.4153323035666343"/>
    <n v="1661.2611196791765"/>
    <n v="0.9993984097996631"/>
    <n v="1"/>
    <n v="1"/>
    <n v="22448.241379921335"/>
    <n v="0.9999554550649139"/>
    <x v="0"/>
    <x v="0"/>
  </r>
  <r>
    <s v="KFZ2J4"/>
    <n v="1"/>
    <d v="2013-06-13T00:00:00"/>
    <d v="2013-06-22T00:00:00"/>
    <d v="2013-06-22T00:00:00"/>
    <n v="44"/>
    <n v="2.2727272730000001"/>
    <n v="0"/>
    <n v="88.7"/>
    <n v="0"/>
    <n v="1"/>
    <n v="0"/>
    <n v="0"/>
    <n v="1"/>
    <n v="0"/>
    <s v="Saturday"/>
    <s v="BWI"/>
    <n v="9.7806935505600059"/>
    <n v="7.1770582989946803"/>
    <n v="1309.0517498308859"/>
    <n v="0.99923667137566963"/>
    <n v="1"/>
    <n v="1"/>
    <n v="17688.916757822604"/>
    <n v="0.99994347062150202"/>
    <x v="0"/>
    <x v="0"/>
  </r>
  <r>
    <s v="G8T6EG"/>
    <n v="0"/>
    <d v="2012-12-23T00:00:00"/>
    <d v="2013-01-07T00:00:00"/>
    <d v="2013-01-07T00:00:00"/>
    <n v="0"/>
    <n v="0"/>
    <n v="0"/>
    <n v="84.18"/>
    <n v="0"/>
    <n v="1"/>
    <n v="0"/>
    <n v="0"/>
    <n v="0"/>
    <n v="0"/>
    <s v="Tuesday"/>
    <s v="RIC"/>
    <n v="0.22485095242467484"/>
    <n v="-2.3787842991406505"/>
    <n v="9.2663159746250653E-2"/>
    <n v="8.4804872315608987E-2"/>
    <n v="0"/>
    <n v="0"/>
    <n v="1.2521360744370873"/>
    <n v="0.55597709598877321"/>
    <x v="0"/>
    <x v="1"/>
  </r>
  <r>
    <s v="3J8XVD"/>
    <n v="1"/>
    <d v="2013-06-11T00:00:00"/>
    <d v="2013-07-09T00:00:00"/>
    <d v="2013-07-22T00:00:00"/>
    <n v="46"/>
    <n v="4.3478260869999996"/>
    <n v="0"/>
    <n v="47"/>
    <n v="0.15384615384615399"/>
    <n v="1"/>
    <n v="0"/>
    <n v="0"/>
    <n v="0"/>
    <n v="0"/>
    <s v="Wednesday"/>
    <s v="DCX"/>
    <n v="9.9937119883344572"/>
    <n v="7.3900767367691316"/>
    <n v="1619.8304087167112"/>
    <n v="0.9993830323057723"/>
    <n v="1"/>
    <n v="1"/>
    <n v="21888.39766287414"/>
    <n v="0.99995431578267246"/>
    <x v="0"/>
    <x v="0"/>
  </r>
  <r>
    <s v="SVBCMT"/>
    <n v="1"/>
    <d v="2011-05-17T00:00:00"/>
    <d v="2011-05-18T00:00:00"/>
    <d v="2011-06-09T00:00:00"/>
    <n v="36"/>
    <n v="58.333333330000002"/>
    <n v="13.88888889"/>
    <n v="36.54"/>
    <n v="9.0909090909090898E-2"/>
    <n v="0"/>
    <n v="0"/>
    <n v="0"/>
    <n v="0"/>
    <n v="0"/>
    <s v="Thursday"/>
    <s v="CHO"/>
    <n v="7.7009033561486335"/>
    <n v="5.0972681045833088"/>
    <n v="163.57442811458407"/>
    <n v="0.99392372185973055"/>
    <n v="1"/>
    <n v="1"/>
    <n v="2210.3438179591544"/>
    <n v="0.99954778628638452"/>
    <x v="0"/>
    <x v="0"/>
  </r>
  <r>
    <s v="M6FRLC"/>
    <n v="1"/>
    <d v="2013-04-10T00:00:00"/>
    <d v="2013-04-15T00:00:00"/>
    <d v="2013-04-22T00:00:00"/>
    <n v="30"/>
    <n v="90"/>
    <n v="3.3333333330000001"/>
    <n v="83.72"/>
    <n v="0.28571428571428598"/>
    <n v="0"/>
    <n v="0"/>
    <n v="0"/>
    <n v="0"/>
    <n v="0"/>
    <s v="Wednesday"/>
    <s v="CHO"/>
    <n v="5.9470092145511773"/>
    <n v="3.3433739629858521"/>
    <n v="28.3144977931934"/>
    <n v="0.96588718636577864"/>
    <n v="1"/>
    <n v="1"/>
    <n v="382.60732974693622"/>
    <n v="0.99739316764187036"/>
    <x v="0"/>
    <x v="0"/>
  </r>
  <r>
    <s v="YZRD3M"/>
    <n v="1"/>
    <d v="2010-09-10T00:00:00"/>
    <d v="2010-10-17T00:00:00"/>
    <d v="2013-09-30T00:00:00"/>
    <n v="41"/>
    <n v="58.536585369999997"/>
    <n v="17.073170730000001"/>
    <n v="60.37"/>
    <n v="1.6682113067655199E-2"/>
    <n v="0"/>
    <n v="0"/>
    <n v="0"/>
    <n v="0"/>
    <n v="0"/>
    <s v="Tuesday"/>
    <s v="CHO"/>
    <n v="8.7809021783340615"/>
    <n v="6.1772669267687359"/>
    <n v="481.67370622360852"/>
    <n v="0.99792820701209539"/>
    <n v="1"/>
    <n v="1"/>
    <n v="6508.7465754673412"/>
    <n v="0.99984638418893779"/>
    <x v="0"/>
    <x v="0"/>
  </r>
  <r>
    <s v="LV6APM"/>
    <n v="1"/>
    <d v="2012-08-28T00:00:00"/>
    <d v="2012-07-20T00:00:00"/>
    <d v="2013-03-13T00:00:00"/>
    <n v="30"/>
    <n v="50"/>
    <n v="20"/>
    <n v="115.44"/>
    <n v="4.6610169491525397E-2"/>
    <n v="1"/>
    <n v="0"/>
    <n v="0"/>
    <n v="1"/>
    <n v="0"/>
    <s v="Sunday"/>
    <s v="DCX"/>
    <n v="7.0832977310164651"/>
    <n v="4.4796624794511395"/>
    <n v="88.204896685788356"/>
    <n v="0.98878985305568645"/>
    <n v="1"/>
    <n v="1"/>
    <n v="1191.8925858422472"/>
    <n v="0.99916170155480177"/>
    <x v="0"/>
    <x v="0"/>
  </r>
  <r>
    <s v="PQRDSN"/>
    <n v="1"/>
    <d v="2011-11-15T00:00:00"/>
    <d v="2011-11-15T00:00:00"/>
    <d v="2011-12-27T00:00:00"/>
    <n v="45"/>
    <n v="2.2222222220000001"/>
    <n v="0"/>
    <n v="36.299999999999997"/>
    <n v="4.7619047619047603E-2"/>
    <n v="0"/>
    <n v="0"/>
    <n v="0"/>
    <n v="0"/>
    <n v="0"/>
    <s v="Thursday"/>
    <s v="RIC"/>
    <n v="9.3637325804036049"/>
    <n v="6.7600973288382793"/>
    <n v="862.72615983799938"/>
    <n v="0.99884222564222491"/>
    <n v="1"/>
    <n v="1"/>
    <n v="11657.821188613691"/>
    <n v="0.99991422803525143"/>
    <x v="0"/>
    <x v="0"/>
  </r>
  <r>
    <s v="M36CSC"/>
    <n v="1"/>
    <d v="2013-02-28T00:00:00"/>
    <d v="2013-03-05T00:00:00"/>
    <d v="2014-01-09T00:00:00"/>
    <n v="39"/>
    <n v="89.743589740000004"/>
    <n v="0"/>
    <n v="77.39"/>
    <n v="8.0645161290322606E-2"/>
    <n v="1"/>
    <n v="0"/>
    <n v="0"/>
    <n v="1"/>
    <n v="0"/>
    <s v="Friday"/>
    <s v="RIC"/>
    <n v="8.7144448949231812"/>
    <n v="6.1108096433578556"/>
    <n v="450.70347656053519"/>
    <n v="0.99778615828327377"/>
    <n v="1"/>
    <n v="1"/>
    <n v="6090.252948648138"/>
    <n v="0.99983583016360833"/>
    <x v="0"/>
    <x v="0"/>
  </r>
  <r>
    <s v="2VS8UE"/>
    <n v="1"/>
    <d v="2013-02-20T00:00:00"/>
    <d v="2013-02-20T00:00:00"/>
    <d v="2013-02-20T00:00:00"/>
    <n v="31"/>
    <n v="96.774193550000007"/>
    <n v="6.451612903"/>
    <n v="20.76"/>
    <n v="0"/>
    <n v="0"/>
    <n v="0"/>
    <n v="0"/>
    <n v="0"/>
    <n v="0"/>
    <s v="Thursday"/>
    <s v="CHO"/>
    <n v="6.609333861396923"/>
    <n v="4.0056986098315974"/>
    <n v="54.910171788444941"/>
    <n v="0.98211416692147113"/>
    <n v="1"/>
    <n v="1"/>
    <n v="741.98858681409831"/>
    <n v="0.99865408430526781"/>
    <x v="0"/>
    <x v="0"/>
  </r>
  <r>
    <s v="FJCUPQ"/>
    <n v="1"/>
    <d v="2010-07-18T00:00:00"/>
    <d v="2010-09-29T00:00:00"/>
    <d v="2014-01-19T00:00:00"/>
    <n v="58"/>
    <n v="25.862068969999999"/>
    <n v="6.896551724"/>
    <n v="132.69"/>
    <n v="8.6092715231788103E-2"/>
    <n v="0"/>
    <n v="1"/>
    <n v="0"/>
    <n v="0"/>
    <n v="0"/>
    <s v="Monday"/>
    <s v="CHO"/>
    <n v="12.647291375815501"/>
    <n v="10.043656124250175"/>
    <n v="23009.354376547511"/>
    <n v="0.99995654130381328"/>
    <n v="1"/>
    <n v="1"/>
    <n v="310920.14068242226"/>
    <n v="0.99999678375038181"/>
    <x v="0"/>
    <x v="0"/>
  </r>
  <r>
    <s v="DP66YJ"/>
    <n v="0"/>
    <d v="2012-09-09T00:00:00"/>
    <d v="2013-02-26T00:00:00"/>
    <d v="2013-03-16T00:00:00"/>
    <n v="0"/>
    <n v="0"/>
    <n v="0"/>
    <n v="50.39"/>
    <n v="0.11111111111111099"/>
    <n v="1"/>
    <n v="0"/>
    <n v="0"/>
    <n v="0"/>
    <n v="0"/>
    <s v="Wednesday"/>
    <s v="DCX"/>
    <n v="0.27671984920533799"/>
    <n v="-2.3269154023599872"/>
    <n v="9.7596328669675131E-2"/>
    <n v="8.8918235347930946E-2"/>
    <n v="0"/>
    <n v="0"/>
    <n v="1.3187968572900235"/>
    <n v="0.56874186850127983"/>
    <x v="0"/>
    <x v="1"/>
  </r>
  <r>
    <s v="DW6298"/>
    <n v="1"/>
    <d v="2012-01-20T00:00:00"/>
    <d v="2012-01-23T00:00:00"/>
    <d v="2013-04-07T00:00:00"/>
    <n v="44"/>
    <n v="20.454545450000001"/>
    <n v="2.2727272730000001"/>
    <n v="49.06"/>
    <n v="3.6363636363636397E-2"/>
    <n v="1"/>
    <n v="0"/>
    <n v="0"/>
    <n v="0"/>
    <n v="0"/>
    <s v="Monday"/>
    <s v="RIC"/>
    <n v="9.6773441992863845"/>
    <n v="7.0737089477210588"/>
    <n v="1180.5184055497593"/>
    <n v="0.99915363146667635"/>
    <n v="1"/>
    <n v="1"/>
    <n v="15952.075087592892"/>
    <n v="0.99993731616039483"/>
    <x v="0"/>
    <x v="0"/>
  </r>
  <r>
    <s v="AFY2DP"/>
    <n v="1"/>
    <d v="2012-02-01T00:00:00"/>
    <d v="2012-02-01T00:00:00"/>
    <d v="2013-07-16T00:00:00"/>
    <n v="34"/>
    <n v="76.470588239999998"/>
    <n v="2.9411764709999999"/>
    <n v="65.430000000000007"/>
    <n v="7.9096045197740106E-2"/>
    <n v="1"/>
    <n v="0"/>
    <n v="0"/>
    <n v="1"/>
    <n v="0"/>
    <s v="Friday"/>
    <s v="RIC"/>
    <n v="7.7562012614400482"/>
    <n v="5.1525660098747235"/>
    <n v="172.87451938911747"/>
    <n v="0.99424872601509784"/>
    <n v="1"/>
    <n v="1"/>
    <n v="2336.0138233020493"/>
    <n v="0.99957210351516579"/>
    <x v="0"/>
    <x v="0"/>
  </r>
  <r>
    <s v="U66SLC"/>
    <n v="1"/>
    <d v="2013-01-08T00:00:00"/>
    <d v="2013-01-13T00:00:00"/>
    <d v="2013-01-13T00:00:00"/>
    <n v="45"/>
    <n v="0"/>
    <n v="0"/>
    <n v="51.23"/>
    <n v="0"/>
    <n v="0"/>
    <n v="0"/>
    <n v="0"/>
    <n v="0"/>
    <n v="0"/>
    <s v="Monday"/>
    <s v="RIC"/>
    <n v="9.3399342469074345"/>
    <n v="6.7362989953421089"/>
    <n v="842.43709549835717"/>
    <n v="0.9988143751260915"/>
    <n v="1"/>
    <n v="1"/>
    <n v="11383.659704742327"/>
    <n v="0.99991216250411219"/>
    <x v="0"/>
    <x v="0"/>
  </r>
  <r>
    <s v="7Z5HVD"/>
    <n v="1"/>
    <d v="2013-05-02T00:00:00"/>
    <d v="2013-05-02T00:00:00"/>
    <d v="2014-01-02T00:00:00"/>
    <n v="48"/>
    <n v="8.3333333330000006"/>
    <n v="2.0833333330000001"/>
    <n v="83.69"/>
    <n v="1.6326530612244899E-2"/>
    <n v="0"/>
    <n v="0"/>
    <n v="0"/>
    <n v="1"/>
    <n v="0"/>
    <s v="Friday"/>
    <s v="DCX"/>
    <n v="10.155507454746669"/>
    <n v="7.5518722031813432"/>
    <n v="1904.3046411971743"/>
    <n v="0.99947514954911798"/>
    <n v="1"/>
    <n v="1"/>
    <n v="25732.432872897327"/>
    <n v="0.9999611400466879"/>
    <x v="0"/>
    <x v="0"/>
  </r>
  <r>
    <s v="RKMKXP"/>
    <n v="1"/>
    <d v="2012-02-25T00:00:00"/>
    <d v="2012-03-12T00:00:00"/>
    <d v="2014-01-12T00:00:00"/>
    <n v="53"/>
    <n v="50.943396229999998"/>
    <n v="7.5471698109999998"/>
    <n v="223.57"/>
    <n v="8.0476900149031305E-2"/>
    <n v="0"/>
    <n v="0"/>
    <n v="0"/>
    <n v="0"/>
    <n v="0"/>
    <s v="Tuesday"/>
    <s v="RIC"/>
    <n v="10.526910549376781"/>
    <n v="7.9232752978114558"/>
    <n v="2760.7986914574799"/>
    <n v="0.99963791712875627"/>
    <n v="1"/>
    <n v="1"/>
    <n v="37306.040990820955"/>
    <n v="0.99997319540833474"/>
    <x v="0"/>
    <x v="0"/>
  </r>
  <r>
    <s v="KZYCYQ"/>
    <n v="0"/>
    <d v="2013-05-05T00:00:00"/>
    <d v="2013-05-08T00:00:00"/>
    <d v="2013-05-08T00:00:00"/>
    <n v="0"/>
    <n v="0"/>
    <n v="0"/>
    <n v="39.14"/>
    <n v="0"/>
    <n v="0"/>
    <n v="0"/>
    <n v="0"/>
    <n v="1"/>
    <n v="0"/>
    <s v="Friday"/>
    <s v="RIC"/>
    <n v="0.12719742747865484"/>
    <n v="-2.4764378240866702"/>
    <n v="8.4042065637710259E-2"/>
    <n v="7.752657235517034E-2"/>
    <n v="0"/>
    <n v="0"/>
    <n v="1.1356412024299056"/>
    <n v="0.531756552148267"/>
    <x v="0"/>
    <x v="1"/>
  </r>
  <r>
    <s v="TW52UZ"/>
    <n v="1"/>
    <d v="2013-06-14T00:00:00"/>
    <d v="2013-06-14T00:00:00"/>
    <d v="2013-07-17T00:00:00"/>
    <n v="44"/>
    <n v="20.454545450000001"/>
    <n v="0"/>
    <n v="74.75"/>
    <n v="6.0606060606060601E-2"/>
    <n v="1"/>
    <n v="0"/>
    <n v="0"/>
    <n v="0"/>
    <n v="0"/>
    <s v="Tuesday"/>
    <s v="BWI"/>
    <n v="9.5292311465865307"/>
    <n v="6.9255958950212051"/>
    <n v="1018.0007104733783"/>
    <n v="0.99901864641533422"/>
    <n v="1"/>
    <n v="1"/>
    <n v="13756.010661376979"/>
    <n v="0.99992730978956001"/>
    <x v="0"/>
    <x v="0"/>
  </r>
  <r>
    <s v="QG5KN8"/>
    <n v="1"/>
    <d v="2011-01-08T00:00:00"/>
    <d v="2011-01-09T00:00:00"/>
    <d v="2013-11-05T00:00:00"/>
    <n v="44"/>
    <n v="34.090909089999997"/>
    <n v="4.5454545450000001"/>
    <n v="91.83"/>
    <n v="4.6556741028127999E-2"/>
    <n v="1"/>
    <n v="0"/>
    <n v="0"/>
    <n v="0"/>
    <n v="0"/>
    <s v="Tuesday"/>
    <s v="RIC"/>
    <n v="9.5654798344006338"/>
    <n v="6.9618445828353082"/>
    <n v="1055.5788652059794"/>
    <n v="0.99905354911693689"/>
    <n v="1"/>
    <n v="1"/>
    <n v="14263.795667633174"/>
    <n v="0.99992989734845839"/>
    <x v="0"/>
    <x v="0"/>
  </r>
  <r>
    <s v="N9Z2L2"/>
    <n v="1"/>
    <d v="2011-03-13T00:00:00"/>
    <d v="2011-06-15T00:00:00"/>
    <d v="2012-08-28T00:00:00"/>
    <n v="46"/>
    <n v="21.739130429999999"/>
    <n v="4.3478260869999996"/>
    <n v="83.19"/>
    <n v="5.2272727272727297E-2"/>
    <n v="0"/>
    <n v="0"/>
    <n v="0"/>
    <n v="0"/>
    <n v="0"/>
    <s v="Tuesday"/>
    <s v="RIC"/>
    <n v="9.4922914335478428"/>
    <n v="6.8886561819825172"/>
    <n v="981.08213512945599"/>
    <n v="0.998981755227766"/>
    <n v="1"/>
    <n v="1"/>
    <n v="13257.138400474834"/>
    <n v="0.99992457462957518"/>
    <x v="0"/>
    <x v="0"/>
  </r>
  <r>
    <s v="WEPZD4"/>
    <n v="1"/>
    <d v="2013-03-28T00:00:00"/>
    <d v="2013-04-02T00:00:00"/>
    <d v="2013-07-17T00:00:00"/>
    <n v="45"/>
    <n v="0"/>
    <n v="0"/>
    <n v="52.68"/>
    <n v="2.83018867924528E-2"/>
    <n v="0"/>
    <n v="0"/>
    <n v="0"/>
    <n v="0"/>
    <n v="0"/>
    <s v="Thursday"/>
    <s v="DCX"/>
    <n v="9.3179737943652832"/>
    <n v="6.7143385427999576"/>
    <n v="824.13845425248428"/>
    <n v="0.99878808217597137"/>
    <n v="1"/>
    <n v="1"/>
    <n v="11136.394352687819"/>
    <n v="0.99991021239184563"/>
    <x v="0"/>
    <x v="0"/>
  </r>
  <r>
    <s v="JK2FV3"/>
    <n v="1"/>
    <d v="2012-12-07T00:00:00"/>
    <d v="2012-12-10T00:00:00"/>
    <d v="2013-02-02T00:00:00"/>
    <n v="45"/>
    <n v="0"/>
    <n v="0"/>
    <n v="90.49"/>
    <n v="3.7037037037037E-2"/>
    <n v="0"/>
    <n v="0"/>
    <n v="0"/>
    <n v="0"/>
    <n v="0"/>
    <s v="Thursday"/>
    <s v="DCX"/>
    <n v="9.1805266603812878"/>
    <n v="6.5768914088159622"/>
    <n v="718.30294484583521"/>
    <n v="0.99860976518007394"/>
    <n v="1"/>
    <n v="1"/>
    <n v="9706.2633313910519"/>
    <n v="0.99989698435430652"/>
    <x v="0"/>
    <x v="0"/>
  </r>
  <r>
    <s v="M5YRDX"/>
    <n v="1"/>
    <d v="2011-03-29T00:00:00"/>
    <d v="2011-05-25T00:00:00"/>
    <d v="2012-12-17T00:00:00"/>
    <n v="46"/>
    <n v="4.3478260869999996"/>
    <n v="2.1739130430000002"/>
    <n v="61.74"/>
    <n v="4.1958041958042001E-2"/>
    <n v="0"/>
    <n v="0"/>
    <n v="0"/>
    <n v="0"/>
    <n v="0"/>
    <s v="Monday"/>
    <s v="CHO"/>
    <n v="9.5315694180851231"/>
    <n v="6.9279341665197975"/>
    <n v="1020.3838576569691"/>
    <n v="0.99902093616175414"/>
    <n v="1"/>
    <n v="1"/>
    <n v="13788.213583956338"/>
    <n v="0.99992747954813288"/>
    <x v="0"/>
    <x v="0"/>
  </r>
  <r>
    <s v="PWJRKY"/>
    <n v="1"/>
    <d v="2011-05-13T00:00:00"/>
    <d v="2011-05-19T00:00:00"/>
    <d v="2011-06-13T00:00:00"/>
    <n v="40"/>
    <n v="27.5"/>
    <n v="0"/>
    <n v="51.88"/>
    <n v="0.08"/>
    <n v="0"/>
    <n v="0"/>
    <n v="0"/>
    <n v="1"/>
    <n v="0"/>
    <s v="Friday"/>
    <s v="RIC"/>
    <n v="8.4963256935751339"/>
    <n v="5.8926904420098083"/>
    <n v="362.37893351789859"/>
    <n v="0.99724805180553833"/>
    <n v="1"/>
    <n v="1"/>
    <n v="4896.7436089633184"/>
    <n v="0.99979582434691561"/>
    <x v="0"/>
    <x v="0"/>
  </r>
  <r>
    <s v="FJFR84"/>
    <n v="1"/>
    <d v="2011-10-12T00:00:00"/>
    <d v="2013-01-03T00:00:00"/>
    <d v="2013-01-03T00:00:00"/>
    <n v="44"/>
    <n v="2.2727272730000001"/>
    <n v="0"/>
    <n v="87.44"/>
    <n v="0"/>
    <n v="0"/>
    <n v="0"/>
    <n v="0"/>
    <n v="0"/>
    <n v="0"/>
    <s v="Thursday"/>
    <s v="RIC"/>
    <n v="9.001759985097582"/>
    <n v="6.3981247335322564"/>
    <n v="600.71747562405403"/>
    <n v="0.99833809048181144"/>
    <n v="1"/>
    <n v="1"/>
    <n v="8117.3577917419843"/>
    <n v="0.99987682237890319"/>
    <x v="0"/>
    <x v="0"/>
  </r>
  <r>
    <s v="56A482"/>
    <n v="1"/>
    <d v="2011-05-15T00:00:00"/>
    <d v="2011-05-30T00:00:00"/>
    <d v="2011-05-30T00:00:00"/>
    <n v="45"/>
    <n v="0"/>
    <n v="0"/>
    <n v="68.92"/>
    <n v="0"/>
    <n v="0"/>
    <n v="0"/>
    <n v="0"/>
    <n v="0"/>
    <n v="0"/>
    <s v="Wednesday"/>
    <s v="RIC"/>
    <n v="9.2780663218497548"/>
    <n v="6.6744310702844292"/>
    <n v="791.89679207349616"/>
    <n v="0.99873880180876395"/>
    <n v="1"/>
    <n v="1"/>
    <n v="10700.720149210656"/>
    <n v="0.99990655707810916"/>
    <x v="0"/>
    <x v="0"/>
  </r>
  <r>
    <s v="RPABNQ"/>
    <n v="1"/>
    <d v="2012-01-30T00:00:00"/>
    <d v="2012-03-08T00:00:00"/>
    <d v="2012-09-18T00:00:00"/>
    <n v="33"/>
    <n v="72.727272729999996"/>
    <n v="3.0303030299999998"/>
    <n v="90.11"/>
    <n v="1.03092783505155E-2"/>
    <n v="0"/>
    <n v="0"/>
    <n v="0"/>
    <n v="1"/>
    <n v="0"/>
    <s v="Friday"/>
    <s v="RIC"/>
    <n v="6.9818609007931487"/>
    <n v="4.378225649227824"/>
    <n v="79.696498332429059"/>
    <n v="0.98760788856189896"/>
    <n v="1"/>
    <n v="1"/>
    <n v="1076.9205457877481"/>
    <n v="0.99907228783799717"/>
    <x v="0"/>
    <x v="0"/>
  </r>
  <r>
    <s v="PNTNJA"/>
    <n v="1"/>
    <d v="2013-04-27T00:00:00"/>
    <d v="2013-05-26T00:00:00"/>
    <d v="2013-05-26T00:00:00"/>
    <n v="31"/>
    <n v="87.096774190000005"/>
    <n v="0"/>
    <n v="77.88"/>
    <n v="0"/>
    <n v="0"/>
    <n v="0"/>
    <n v="0"/>
    <n v="0"/>
    <n v="0"/>
    <s v="Thursday"/>
    <s v="BWI"/>
    <n v="6.2852314795883135"/>
    <n v="3.6815962280229884"/>
    <n v="39.709729293080699"/>
    <n v="0.97543584746533873"/>
    <n v="1"/>
    <n v="1"/>
    <n v="536.58848554437873"/>
    <n v="0.9981398411110175"/>
    <x v="0"/>
    <x v="0"/>
  </r>
  <r>
    <s v="QHZRT6"/>
    <n v="1"/>
    <d v="2013-06-02T00:00:00"/>
    <d v="2013-06-06T00:00:00"/>
    <d v="2013-06-06T00:00:00"/>
    <n v="46"/>
    <n v="2.1739130430000002"/>
    <n v="2.1739130430000002"/>
    <n v="90.56"/>
    <n v="0"/>
    <n v="1"/>
    <n v="0"/>
    <n v="0"/>
    <n v="1"/>
    <n v="0"/>
    <s v="Friday"/>
    <s v="RIC"/>
    <n v="10.239155022631984"/>
    <n v="7.635519771066658"/>
    <n v="2070.4469297919336"/>
    <n v="0.99951724565779709"/>
    <n v="1"/>
    <n v="1"/>
    <n v="27977.475601946433"/>
    <n v="0.99996425823857504"/>
    <x v="0"/>
    <x v="0"/>
  </r>
  <r>
    <s v="DGJ4JJ"/>
    <n v="1"/>
    <d v="2013-06-08T00:00:00"/>
    <d v="2013-06-12T00:00:00"/>
    <d v="2013-06-27T00:00:00"/>
    <n v="39"/>
    <n v="46.15384615"/>
    <n v="12.820512819999999"/>
    <n v="47.99"/>
    <n v="0.133333333333333"/>
    <n v="1"/>
    <n v="0"/>
    <n v="0"/>
    <n v="1"/>
    <n v="0"/>
    <s v="Saturday"/>
    <s v="BWI"/>
    <n v="9.0328994311933695"/>
    <n v="6.4292641796280439"/>
    <n v="619.71777923732975"/>
    <n v="0.99838896188662629"/>
    <n v="1"/>
    <n v="1"/>
    <n v="8374.1045468125994"/>
    <n v="0.99988059850543831"/>
    <x v="0"/>
    <x v="0"/>
  </r>
  <r>
    <s v="6LRPJF"/>
    <n v="1"/>
    <d v="2013-04-05T00:00:00"/>
    <d v="2013-04-11T00:00:00"/>
    <d v="2013-08-25T00:00:00"/>
    <n v="38"/>
    <n v="39.473684210000002"/>
    <n v="2.6315789469999999"/>
    <n v="54.91"/>
    <n v="2.2058823529411801E-2"/>
    <n v="0"/>
    <n v="0"/>
    <n v="0"/>
    <n v="0"/>
    <n v="0"/>
    <s v="Wednesday"/>
    <s v="RIC"/>
    <n v="7.8838663099710535"/>
    <n v="5.2802310584057288"/>
    <n v="196.41525350443021"/>
    <n v="0.99493453528920162"/>
    <n v="1"/>
    <n v="1"/>
    <n v="2654.1143768039233"/>
    <n v="0.99962336839093024"/>
    <x v="0"/>
    <x v="0"/>
  </r>
  <r>
    <s v="6VSLCM"/>
    <n v="1"/>
    <d v="2011-11-03T00:00:00"/>
    <d v="2011-11-03T00:00:00"/>
    <d v="2012-07-13T00:00:00"/>
    <n v="47"/>
    <n v="14.893617020000001"/>
    <n v="2.1276595739999999"/>
    <n v="81.34"/>
    <n v="2.7667984189723299E-2"/>
    <n v="0"/>
    <n v="0"/>
    <n v="0"/>
    <n v="0"/>
    <n v="0"/>
    <s v="Thursday"/>
    <s v="RIC"/>
    <n v="9.682193480039734"/>
    <n v="7.0785582284744084"/>
    <n v="1186.2569734507556"/>
    <n v="0.99915772236140799"/>
    <n v="1"/>
    <n v="1"/>
    <n v="16029.619042538103"/>
    <n v="0.99993761937718395"/>
    <x v="0"/>
    <x v="0"/>
  </r>
  <r>
    <s v="ZBAE8Z"/>
    <n v="1"/>
    <d v="2013-05-17T00:00:00"/>
    <d v="2013-05-31T00:00:00"/>
    <d v="2013-05-31T00:00:00"/>
    <n v="44"/>
    <n v="6.8181818180000002"/>
    <n v="0"/>
    <n v="53.67"/>
    <n v="0"/>
    <n v="0"/>
    <n v="0"/>
    <n v="0"/>
    <n v="0"/>
    <n v="0"/>
    <s v="Tuesday"/>
    <s v="DCX"/>
    <n v="9.119865119591525"/>
    <n v="6.5162298680261994"/>
    <n v="676.02487183820642"/>
    <n v="0.99852294938990216"/>
    <n v="1"/>
    <n v="1"/>
    <n v="9134.9694049212176"/>
    <n v="0.99989054254062393"/>
    <x v="0"/>
    <x v="0"/>
  </r>
  <r>
    <s v="GM8VZC"/>
    <n v="1"/>
    <d v="2012-10-24T00:00:00"/>
    <d v="2012-10-24T00:00:00"/>
    <d v="2013-11-03T00:00:00"/>
    <n v="48"/>
    <n v="6.25"/>
    <n v="0"/>
    <n v="64.900000000000006"/>
    <n v="1.3333333333333299E-2"/>
    <n v="0"/>
    <n v="0"/>
    <n v="0"/>
    <n v="0"/>
    <n v="0"/>
    <s v="Monday"/>
    <s v="CHO"/>
    <n v="9.9187757433040868"/>
    <n v="7.3151404917387612"/>
    <n v="1502.8829238446967"/>
    <n v="0.9993350546215104"/>
    <n v="1"/>
    <n v="1"/>
    <n v="20308.113059759689"/>
    <n v="0.99995076102057945"/>
    <x v="0"/>
    <x v="0"/>
  </r>
  <r>
    <s v="8YVVF6"/>
    <n v="1"/>
    <d v="2013-02-09T00:00:00"/>
    <d v="2013-02-09T00:00:00"/>
    <d v="2013-02-22T00:00:00"/>
    <n v="45"/>
    <n v="0"/>
    <n v="0"/>
    <n v="47.89"/>
    <n v="0.15384615384615399"/>
    <n v="0"/>
    <n v="0"/>
    <n v="0"/>
    <n v="0"/>
    <n v="0"/>
    <s v="Monday"/>
    <s v="CHO"/>
    <n v="9.259806795676063"/>
    <n v="6.6561715441107374"/>
    <n v="777.56834529832201"/>
    <n v="0.99871559124380171"/>
    <n v="1"/>
    <n v="1"/>
    <n v="10507.103126577525"/>
    <n v="0.99990483534583219"/>
    <x v="0"/>
    <x v="0"/>
  </r>
  <r>
    <s v="8FVDJH"/>
    <n v="0"/>
    <d v="2013-01-03T00:00:00"/>
    <d v="2013-01-04T00:00:00"/>
    <d v="2013-01-04T00:00:00"/>
    <n v="0"/>
    <n v="0"/>
    <n v="0"/>
    <n v="85.24"/>
    <n v="0"/>
    <n v="1"/>
    <n v="0"/>
    <n v="0"/>
    <n v="1"/>
    <n v="0"/>
    <s v="Friday"/>
    <s v="RIC"/>
    <n v="0.48522704503597186"/>
    <n v="-2.1184082065293532"/>
    <n v="0.12022284622316913"/>
    <n v="0.10732047344731488"/>
    <n v="0"/>
    <n v="0"/>
    <n v="1.6245438115833684"/>
    <n v="0.61898140332559082"/>
    <x v="0"/>
    <x v="1"/>
  </r>
  <r>
    <m/>
    <n v="1"/>
    <e v="#N/A"/>
    <e v="#N/A"/>
    <e v="#N/A"/>
    <n v="43"/>
    <n v="16.27906977"/>
    <n v="4.651162791"/>
    <n v="38.07"/>
    <n v="0"/>
    <n v="1"/>
    <n v="1"/>
    <n v="0"/>
    <n v="0"/>
    <n v="0"/>
    <s v="Wednesday"/>
    <s v="DCX"/>
    <n v="10.332535778919985"/>
    <n v="7.7289005273546589"/>
    <n v="2273.1016133315279"/>
    <n v="0.99956026591154168"/>
    <n v="1"/>
    <n v="1"/>
    <n v="30715.901969107144"/>
    <n v="0.99996744463354392"/>
    <x v="0"/>
    <x v="0"/>
  </r>
  <r>
    <s v="MVGMTC"/>
    <n v="1"/>
    <d v="2013-05-18T00:00:00"/>
    <d v="2013-05-19T00:00:00"/>
    <d v="2013-05-19T00:00:00"/>
    <n v="39"/>
    <n v="87.179487179999995"/>
    <n v="2.5641025640000001"/>
    <n v="90.51"/>
    <n v="0"/>
    <n v="0"/>
    <n v="0"/>
    <n v="0"/>
    <n v="0"/>
    <n v="0"/>
    <s v="Monday"/>
    <s v="RIC"/>
    <n v="7.9827600001625356"/>
    <n v="5.37912474859721"/>
    <n v="216.83240947628488"/>
    <n v="0.99540931488384021"/>
    <n v="1"/>
    <n v="1"/>
    <n v="2930.0067335914059"/>
    <n v="0.99965882029933972"/>
    <x v="0"/>
    <x v="0"/>
  </r>
  <r>
    <s v="VY24ND"/>
    <n v="1"/>
    <d v="2012-10-29T00:00:00"/>
    <d v="2013-07-07T00:00:00"/>
    <d v="2013-07-07T00:00:00"/>
    <n v="45"/>
    <n v="4.4444444440000002"/>
    <n v="0"/>
    <n v="47.41"/>
    <n v="0"/>
    <n v="0"/>
    <n v="0"/>
    <n v="0"/>
    <n v="0"/>
    <n v="0"/>
    <s v="Wednesday"/>
    <s v="RIC"/>
    <n v="9.3532940814874426"/>
    <n v="6.749658829922117"/>
    <n v="853.76743293091999"/>
    <n v="0.99883009113184029"/>
    <n v="1"/>
    <n v="1"/>
    <n v="11536.763961857096"/>
    <n v="0.99991332809344113"/>
    <x v="0"/>
    <x v="0"/>
  </r>
  <r>
    <s v="39XLS2"/>
    <n v="1"/>
    <d v="2013-04-17T00:00:00"/>
    <d v="2013-09-15T00:00:00"/>
    <d v="2013-09-15T00:00:00"/>
    <n v="25"/>
    <n v="72"/>
    <n v="8"/>
    <n v="49.73"/>
    <n v="0"/>
    <n v="0"/>
    <n v="0"/>
    <n v="0"/>
    <n v="0"/>
    <n v="0"/>
    <s v="Monday"/>
    <s v="DCX"/>
    <n v="5.2686424833236645"/>
    <n v="2.6650072317583393"/>
    <n v="14.368053451911409"/>
    <n v="0.93492995042416227"/>
    <n v="1"/>
    <n v="1"/>
    <n v="194.15221859306968"/>
    <n v="0.99487579486818345"/>
    <x v="0"/>
    <x v="0"/>
  </r>
  <r>
    <s v="Z8E2QS"/>
    <n v="1"/>
    <d v="2013-03-06T00:00:00"/>
    <d v="2013-03-15T00:00:00"/>
    <d v="2013-03-15T00:00:00"/>
    <n v="45"/>
    <n v="0"/>
    <n v="0"/>
    <n v="91.36"/>
    <n v="0"/>
    <n v="0"/>
    <n v="0"/>
    <n v="0"/>
    <n v="0"/>
    <n v="0"/>
    <s v="Monday"/>
    <s v="CHO"/>
    <n v="9.1995860370394471"/>
    <n v="6.5959507854741215"/>
    <n v="732.1246493591932"/>
    <n v="0.99863597547719329"/>
    <n v="1"/>
    <n v="1"/>
    <n v="9893.0328617931882"/>
    <n v="0.99989892897931831"/>
    <x v="0"/>
    <x v="0"/>
  </r>
  <r>
    <s v="HB69HS"/>
    <n v="1"/>
    <d v="2013-04-21T00:00:00"/>
    <d v="2013-10-21T00:00:00"/>
    <d v="2013-10-21T00:00:00"/>
    <n v="31"/>
    <n v="61.290322580000002"/>
    <n v="12.90322581"/>
    <n v="64.2"/>
    <n v="0"/>
    <n v="0"/>
    <n v="0"/>
    <n v="0"/>
    <n v="0"/>
    <n v="0"/>
    <s v="Tuesday"/>
    <s v="DCX"/>
    <n v="6.5817438439722595"/>
    <n v="3.9781085924069344"/>
    <n v="53.415907368796923"/>
    <n v="0.98162302076077446"/>
    <n v="1"/>
    <n v="1"/>
    <n v="721.79693362945909"/>
    <n v="0.9986164855528944"/>
    <x v="0"/>
    <x v="0"/>
  </r>
  <r>
    <s v="WYZ3KM"/>
    <n v="1"/>
    <d v="2012-12-07T00:00:00"/>
    <d v="2013-08-19T00:00:00"/>
    <d v="2013-08-19T00:00:00"/>
    <n v="40"/>
    <n v="0"/>
    <n v="0"/>
    <n v="49.9"/>
    <n v="0"/>
    <n v="0"/>
    <n v="0"/>
    <n v="0"/>
    <n v="0"/>
    <n v="0"/>
    <s v="Tuesday"/>
    <s v="DCX"/>
    <n v="8.2869076055811561"/>
    <n v="5.6832723540158305"/>
    <n v="293.90963437359216"/>
    <n v="0.99660913078637103"/>
    <n v="1"/>
    <n v="1"/>
    <n v="3971.5336367933437"/>
    <n v="0.9997482714832826"/>
    <x v="0"/>
    <x v="0"/>
  </r>
  <r>
    <s v="BT2KSU"/>
    <n v="1"/>
    <d v="2011-02-18T00:00:00"/>
    <d v="2013-02-05T00:00:00"/>
    <d v="2014-01-17T00:00:00"/>
    <n v="52"/>
    <n v="32.69230769"/>
    <n v="21.15384615"/>
    <n v="52.37"/>
    <n v="8.6705202312138699E-2"/>
    <n v="1"/>
    <n v="0"/>
    <n v="0"/>
    <n v="0"/>
    <n v="0"/>
    <s v="Tuesday"/>
    <s v="RIC"/>
    <n v="11.691885060878009"/>
    <n v="9.0882498093126838"/>
    <n v="8850.6821073848878"/>
    <n v="0.9998870271223177"/>
    <n v="1"/>
    <n v="1"/>
    <n v="119597.24210116736"/>
    <n v="0.9999916386730906"/>
    <x v="0"/>
    <x v="0"/>
  </r>
  <r>
    <s v="798ALL"/>
    <n v="1"/>
    <d v="2011-01-28T00:00:00"/>
    <d v="2011-04-22T00:00:00"/>
    <d v="2013-09-04T00:00:00"/>
    <n v="42"/>
    <n v="52.380952379999997"/>
    <n v="4.7619047620000003"/>
    <n v="111.24"/>
    <n v="2.3094688221709E-2"/>
    <n v="0"/>
    <n v="0"/>
    <n v="0"/>
    <n v="1"/>
    <n v="0"/>
    <s v="Friday"/>
    <s v="CHO"/>
    <n v="8.837524081333104"/>
    <n v="6.2338888297677784"/>
    <n v="509.73390250883892"/>
    <n v="0.99804203324845331"/>
    <n v="1"/>
    <n v="1"/>
    <n v="6887.917587126527"/>
    <n v="0.99985483931439845"/>
    <x v="0"/>
    <x v="0"/>
  </r>
  <r>
    <s v="G2M8VB"/>
    <n v="1"/>
    <d v="2012-09-16T00:00:00"/>
    <d v="2012-09-17T00:00:00"/>
    <d v="2013-10-07T00:00:00"/>
    <n v="46"/>
    <n v="13.043478260000001"/>
    <n v="2.1739130430000002"/>
    <n v="85.23"/>
    <n v="2.8571428571428598E-2"/>
    <n v="0"/>
    <n v="0"/>
    <n v="0"/>
    <n v="0"/>
    <n v="0"/>
    <s v="Tuesday"/>
    <s v="DCX"/>
    <n v="9.4574054647470867"/>
    <n v="6.8537702131817611"/>
    <n v="947.44625574766053"/>
    <n v="0.99894564400044816"/>
    <n v="1"/>
    <n v="1"/>
    <n v="12802.624458961363"/>
    <n v="0.99992189711567958"/>
    <x v="0"/>
    <x v="0"/>
  </r>
  <r>
    <s v="YS7QP6"/>
    <n v="1"/>
    <d v="2013-03-03T00:00:00"/>
    <d v="2013-04-09T00:00:00"/>
    <d v="2013-04-09T00:00:00"/>
    <n v="45"/>
    <n v="0"/>
    <n v="0"/>
    <n v="89.96"/>
    <n v="0"/>
    <n v="0"/>
    <n v="0"/>
    <n v="0"/>
    <n v="0"/>
    <n v="0"/>
    <s v="Wednesday"/>
    <s v="RIC"/>
    <n v="9.2044823114928533"/>
    <n v="6.6008470599275277"/>
    <n v="735.71812271344197"/>
    <n v="0.9986426287488126"/>
    <n v="1"/>
    <n v="1"/>
    <n v="9941.5906449694248"/>
    <n v="0.99989942259158526"/>
    <x v="0"/>
    <x v="0"/>
  </r>
  <r>
    <s v="KS4A2Z"/>
    <n v="1"/>
    <d v="2013-06-03T00:00:00"/>
    <d v="2013-06-23T00:00:00"/>
    <d v="2013-06-23T00:00:00"/>
    <n v="38"/>
    <n v="55.263157890000002"/>
    <n v="10.52631579"/>
    <n v="99.67"/>
    <n v="0"/>
    <n v="1"/>
    <n v="0"/>
    <n v="0"/>
    <n v="0"/>
    <n v="0"/>
    <s v="Monday"/>
    <s v="DCX"/>
    <n v="8.4118921121345114"/>
    <n v="5.8082568605691858"/>
    <n v="333.03808758405927"/>
    <n v="0.99700632940622869"/>
    <n v="1"/>
    <n v="1"/>
    <n v="4500.2674716411448"/>
    <n v="0.99977784035134543"/>
    <x v="0"/>
    <x v="0"/>
  </r>
  <r>
    <s v="PL6FLW"/>
    <n v="1"/>
    <d v="2009-03-08T00:00:00"/>
    <d v="2010-11-05T00:00:00"/>
    <d v="2014-01-07T00:00:00"/>
    <n v="44"/>
    <n v="72.727272729999996"/>
    <n v="18.18181818"/>
    <n v="86.75"/>
    <n v="0.122519413287317"/>
    <n v="1"/>
    <n v="0"/>
    <n v="0"/>
    <n v="0"/>
    <n v="0"/>
    <s v="Wednesday"/>
    <s v="CHO"/>
    <n v="9.8007128368247542"/>
    <n v="7.1970775852594286"/>
    <n v="1335.5221063263805"/>
    <n v="0.99925178940530313"/>
    <n v="1"/>
    <n v="1"/>
    <n v="18046.60462819074"/>
    <n v="0.99994459098475386"/>
    <x v="0"/>
    <x v="0"/>
  </r>
  <r>
    <s v="85CMJL"/>
    <n v="0"/>
    <d v="2013-05-26T00:00:00"/>
    <d v="2013-06-18T00:00:00"/>
    <d v="2013-06-18T00:00:00"/>
    <n v="5"/>
    <n v="60"/>
    <n v="0"/>
    <n v="96.48"/>
    <n v="0"/>
    <n v="1"/>
    <n v="0"/>
    <n v="0"/>
    <n v="0"/>
    <n v="0"/>
    <s v="Thursday"/>
    <s v="CHO"/>
    <n v="1.2395117860696239"/>
    <n v="-1.3641234654957013"/>
    <n v="0.25560462409709622"/>
    <n v="0.20357094836354336"/>
    <n v="0"/>
    <n v="0"/>
    <n v="3.4539267978918162"/>
    <n v="0.77547902213540398"/>
    <x v="0"/>
    <x v="1"/>
  </r>
  <r>
    <s v="QEYV69"/>
    <n v="1"/>
    <d v="2013-06-03T00:00:00"/>
    <d v="2013-06-21T00:00:00"/>
    <d v="2013-07-12T00:00:00"/>
    <n v="45"/>
    <n v="0"/>
    <n v="0"/>
    <n v="78.48"/>
    <n v="9.5238095238095205E-2"/>
    <n v="1"/>
    <n v="0"/>
    <n v="0"/>
    <n v="1"/>
    <n v="0"/>
    <s v="Saturday"/>
    <s v="DCX"/>
    <n v="9.9711381020602552"/>
    <n v="7.3675028504949296"/>
    <n v="1583.6741700592875"/>
    <n v="0.99936895544907978"/>
    <n v="1"/>
    <n v="1"/>
    <n v="21399.826683178526"/>
    <n v="0.99995327283311042"/>
    <x v="0"/>
    <x v="0"/>
  </r>
  <r>
    <s v="HMAY6S"/>
    <n v="0"/>
    <d v="2011-10-15T00:00:00"/>
    <d v="2011-10-18T00:00:00"/>
    <d v="2011-10-18T00:00:00"/>
    <n v="0"/>
    <n v="0"/>
    <n v="0"/>
    <n v="15.36"/>
    <n v="0"/>
    <n v="0"/>
    <n v="0"/>
    <n v="0"/>
    <n v="0"/>
    <n v="0"/>
    <s v="Wednesday"/>
    <s v="RIC"/>
    <n v="-5.3719125431653962E-2"/>
    <n v="-2.6573543769969792"/>
    <n v="7.0133523380176019E-2"/>
    <n v="6.5537170687494067E-2"/>
    <n v="0"/>
    <n v="0"/>
    <n v="0.9476982534609556"/>
    <n v="0.48657344728678914"/>
    <x v="1"/>
    <x v="1"/>
  </r>
  <r>
    <s v="PPS9TU"/>
    <n v="0"/>
    <d v="2011-05-25T00:00:00"/>
    <d v="2013-05-29T00:00:00"/>
    <d v="2013-05-29T00:00:00"/>
    <n v="0"/>
    <n v="0"/>
    <n v="0"/>
    <n v="160.02000000000001"/>
    <n v="0"/>
    <n v="1"/>
    <n v="0"/>
    <n v="0"/>
    <n v="0"/>
    <n v="0"/>
    <s v="Thursday"/>
    <s v="CHO"/>
    <n v="-4.0387229394116542E-2"/>
    <n v="-2.6440224809594417"/>
    <n v="7.1074796760306869E-2"/>
    <n v="6.635838783181873E-2"/>
    <n v="0"/>
    <n v="0"/>
    <n v="0.96041746526418637"/>
    <n v="0.4899045648599954"/>
    <x v="1"/>
    <x v="1"/>
  </r>
  <r>
    <s v="NJMLB7"/>
    <n v="1"/>
    <d v="2012-08-28T00:00:00"/>
    <d v="2012-08-28T00:00:00"/>
    <d v="2012-09-28T00:00:00"/>
    <n v="30"/>
    <n v="30"/>
    <n v="3.3333333330000001"/>
    <n v="32.049999999999997"/>
    <n v="6.4516129032258104E-2"/>
    <n v="0"/>
    <n v="0"/>
    <n v="0"/>
    <n v="1"/>
    <n v="0"/>
    <s v="Sunday"/>
    <s v="DCX"/>
    <n v="6.5238012391857323"/>
    <n v="3.9201659876204071"/>
    <n v="50.408811322313838"/>
    <n v="0.98054808165607299"/>
    <n v="1"/>
    <n v="1"/>
    <n v="681.16273283801718"/>
    <n v="0.99853407412650697"/>
    <x v="0"/>
    <x v="0"/>
  </r>
  <r>
    <s v="2F4Y4Q"/>
    <n v="0"/>
    <d v="2013-05-23T00:00:00"/>
    <d v="2013-09-16T00:00:00"/>
    <d v="2013-09-16T00:00:00"/>
    <n v="0"/>
    <n v="0"/>
    <n v="0"/>
    <n v="74.81"/>
    <n v="0"/>
    <n v="1"/>
    <n v="0"/>
    <n v="0"/>
    <n v="0"/>
    <n v="0"/>
    <s v="Thursday"/>
    <s v="RIC"/>
    <n v="0.25762101787354191"/>
    <n v="-2.3460142336917831"/>
    <n v="9.5750039949742405E-2"/>
    <n v="8.7383104228893366E-2"/>
    <n v="0"/>
    <n v="0"/>
    <n v="1.2938483802859504"/>
    <n v="0.56405139563961049"/>
    <x v="0"/>
    <x v="1"/>
  </r>
  <r>
    <s v="EJBAQ2"/>
    <n v="1"/>
    <d v="2012-12-30T00:00:00"/>
    <d v="2013-01-06T00:00:00"/>
    <d v="2013-03-12T00:00:00"/>
    <n v="43"/>
    <n v="20.93023256"/>
    <n v="4.651162791"/>
    <n v="48.54"/>
    <n v="4.6153846153846198E-2"/>
    <n v="1"/>
    <n v="0"/>
    <n v="0"/>
    <n v="1"/>
    <n v="0"/>
    <s v="Friday"/>
    <s v="RIC"/>
    <n v="9.7717049077010589"/>
    <n v="7.1680696561357333"/>
    <n v="1297.33787595129"/>
    <n v="0.99922978446633759"/>
    <n v="1"/>
    <n v="1"/>
    <n v="17530.629860460009"/>
    <n v="0.99994296023769846"/>
    <x v="0"/>
    <x v="0"/>
  </r>
  <r>
    <s v="47CPCR"/>
    <n v="1"/>
    <d v="2013-06-17T00:00:00"/>
    <d v="2013-07-11T00:00:00"/>
    <d v="2013-07-11T00:00:00"/>
    <n v="46"/>
    <n v="0"/>
    <n v="0"/>
    <n v="57.6"/>
    <n v="0"/>
    <n v="1"/>
    <n v="0"/>
    <n v="0"/>
    <n v="0"/>
    <n v="0"/>
    <s v="Thursday"/>
    <s v="BWI"/>
    <n v="10.048448759186025"/>
    <n v="7.4448135076206992"/>
    <n v="1710.9661802437195"/>
    <n v="0.99941587631137807"/>
    <n v="1"/>
    <n v="1"/>
    <n v="23119.894489802071"/>
    <n v="0.99995674907817944"/>
    <x v="0"/>
    <x v="0"/>
  </r>
  <r>
    <s v="FNESTR"/>
    <n v="1"/>
    <d v="2012-07-23T00:00:00"/>
    <d v="2012-07-24T00:00:00"/>
    <d v="2014-01-12T00:00:00"/>
    <n v="45"/>
    <n v="73.333333330000002"/>
    <n v="31.11111111"/>
    <n v="61.13"/>
    <n v="7.6350093109869593E-2"/>
    <n v="1"/>
    <n v="0"/>
    <n v="0"/>
    <n v="0"/>
    <n v="0"/>
    <s v="Tuesday"/>
    <s v="RIC"/>
    <n v="10.378573212276706"/>
    <n v="7.7749379607113802"/>
    <n v="2380.1956298688415"/>
    <n v="0.99958004290472557"/>
    <n v="1"/>
    <n v="1"/>
    <n v="32163.038909288574"/>
    <n v="0.99996890937724514"/>
    <x v="0"/>
    <x v="0"/>
  </r>
  <r>
    <s v="PA8858"/>
    <n v="1"/>
    <d v="2013-06-01T00:00:00"/>
    <d v="2013-06-01T00:00:00"/>
    <d v="2013-06-01T00:00:00"/>
    <n v="46"/>
    <n v="6.5217391300000003"/>
    <n v="0"/>
    <n v="28.93"/>
    <n v="0"/>
    <n v="1"/>
    <n v="0"/>
    <n v="0"/>
    <n v="0"/>
    <n v="0"/>
    <s v="Monday"/>
    <s v="DCX"/>
    <n v="10.148717465313988"/>
    <n v="7.5450822137486622"/>
    <n v="1891.4182316088061"/>
    <n v="0.99947157558340061"/>
    <n v="1"/>
    <n v="1"/>
    <n v="25558.301768802088"/>
    <n v="0.99996087530054434"/>
    <x v="0"/>
    <x v="0"/>
  </r>
  <r>
    <s v="JB6KEK"/>
    <n v="1"/>
    <d v="2013-02-19T00:00:00"/>
    <d v="2013-03-21T00:00:00"/>
    <d v="2013-03-21T00:00:00"/>
    <n v="45"/>
    <n v="0"/>
    <n v="0"/>
    <n v="68.930000000000007"/>
    <n v="0"/>
    <n v="0"/>
    <n v="0"/>
    <n v="0"/>
    <n v="1"/>
    <n v="0"/>
    <s v="Friday"/>
    <s v="CHO"/>
    <n v="9.5421146203011062"/>
    <n v="6.9384793687357806"/>
    <n v="1031.2009457250938"/>
    <n v="0.99903119639238702"/>
    <n v="1"/>
    <n v="1"/>
    <n v="13934.382419851338"/>
    <n v="0.99992824021832549"/>
    <x v="0"/>
    <x v="0"/>
  </r>
  <r>
    <s v="DVJNCG"/>
    <n v="1"/>
    <d v="2012-12-31T00:00:00"/>
    <d v="2013-01-04T00:00:00"/>
    <d v="2013-01-04T00:00:00"/>
    <n v="45"/>
    <n v="0"/>
    <n v="0"/>
    <n v="102.74"/>
    <n v="0"/>
    <n v="0"/>
    <n v="0"/>
    <n v="0"/>
    <n v="0"/>
    <n v="0"/>
    <s v="Monday"/>
    <s v="RIC"/>
    <n v="9.1597863204110475"/>
    <n v="6.5561510688457219"/>
    <n v="703.55852821142844"/>
    <n v="0.99858067149859275"/>
    <n v="1"/>
    <n v="1"/>
    <n v="9507.0254032324647"/>
    <n v="0.99989482569118293"/>
    <x v="0"/>
    <x v="0"/>
  </r>
  <r>
    <s v="QVPGMP"/>
    <n v="1"/>
    <d v="2011-11-03T00:00:00"/>
    <d v="2011-11-11T00:00:00"/>
    <d v="2011-11-11T00:00:00"/>
    <n v="45"/>
    <n v="0"/>
    <n v="0"/>
    <n v="50.29"/>
    <n v="0"/>
    <n v="0"/>
    <n v="0"/>
    <n v="0"/>
    <n v="1"/>
    <n v="0"/>
    <s v="Friday"/>
    <s v="CHO"/>
    <n v="9.6073050173093115"/>
    <n v="7.0036697657439859"/>
    <n v="1100.664938546536"/>
    <n v="0.99909228299366659"/>
    <n v="1"/>
    <n v="1"/>
    <n v="14873.033460074319"/>
    <n v="0.99993276874072634"/>
    <x v="0"/>
    <x v="0"/>
  </r>
  <r>
    <s v="EBPU66"/>
    <n v="1"/>
    <d v="2013-05-18T00:00:00"/>
    <d v="2013-07-25T00:00:00"/>
    <d v="2013-12-16T00:00:00"/>
    <n v="52"/>
    <n v="3.846153846"/>
    <n v="0"/>
    <n v="109.64"/>
    <n v="4.1666666666666699E-2"/>
    <n v="0"/>
    <n v="0"/>
    <n v="0"/>
    <n v="0"/>
    <n v="0"/>
    <s v="Thursday"/>
    <s v="DCX"/>
    <n v="10.591539205729173"/>
    <n v="7.9879039541638477"/>
    <n v="2945.1173843795254"/>
    <n v="0.99966057021172949"/>
    <n v="1"/>
    <n v="1"/>
    <n v="39796.697312413999"/>
    <n v="0.99997487291809495"/>
    <x v="0"/>
    <x v="0"/>
  </r>
  <r>
    <s v="GEXTR5"/>
    <n v="1"/>
    <d v="2012-09-08T00:00:00"/>
    <d v="2012-09-30T00:00:00"/>
    <d v="2012-12-22T00:00:00"/>
    <n v="36"/>
    <n v="0"/>
    <n v="0"/>
    <n v="56.74"/>
    <n v="3.6144578313252997E-2"/>
    <n v="0"/>
    <n v="0"/>
    <n v="0"/>
    <n v="1"/>
    <n v="0"/>
    <s v="Sunday"/>
    <s v="DCX"/>
    <n v="7.6593571160301117"/>
    <n v="5.0557218644647861"/>
    <n v="156.9177628268769"/>
    <n v="0.99366759012983052"/>
    <n v="1"/>
    <n v="1"/>
    <n v="2120.39382310666"/>
    <n v="0.99952861180743158"/>
    <x v="0"/>
    <x v="0"/>
  </r>
  <r>
    <s v="98TXKG"/>
    <n v="1"/>
    <d v="2013-06-28T00:00:00"/>
    <d v="2013-06-28T00:00:00"/>
    <d v="2013-06-28T00:00:00"/>
    <n v="45"/>
    <n v="2.2222222220000001"/>
    <n v="0"/>
    <n v="51.11"/>
    <n v="0"/>
    <n v="1"/>
    <n v="0"/>
    <n v="0"/>
    <n v="0"/>
    <n v="0"/>
    <s v="Monday"/>
    <s v="DCX"/>
    <n v="9.8596108682050527"/>
    <n v="7.2559756166397271"/>
    <n v="1416.5443334171653"/>
    <n v="0.99929455469121775"/>
    <n v="1"/>
    <n v="1"/>
    <n v="19141.439443336469"/>
    <n v="0.99994776005414776"/>
    <x v="0"/>
    <x v="0"/>
  </r>
  <r>
    <s v="6WG6U5"/>
    <n v="1"/>
    <d v="2013-06-09T00:00:00"/>
    <d v="2013-06-18T00:00:00"/>
    <d v="2014-01-07T00:00:00"/>
    <n v="51"/>
    <n v="35.294117649999997"/>
    <n v="7.8431372550000003"/>
    <n v="105.99"/>
    <n v="1.9704433497536901E-2"/>
    <n v="1"/>
    <n v="0"/>
    <n v="1"/>
    <n v="0"/>
    <n v="0"/>
    <s v="Wednesday"/>
    <s v="DCX"/>
    <n v="11.923392635363209"/>
    <n v="9.3197573837978833"/>
    <n v="11156.274832008656"/>
    <n v="0.99991037237900326"/>
    <n v="1"/>
    <n v="1"/>
    <n v="150752.18902254"/>
    <n v="0.99999336664115379"/>
    <x v="0"/>
    <x v="0"/>
  </r>
  <r>
    <s v="EXN5UY"/>
    <n v="0"/>
    <d v="2013-04-10T00:00:00"/>
    <d v="2013-04-10T00:00:00"/>
    <d v="2013-06-03T00:00:00"/>
    <n v="0"/>
    <n v="0"/>
    <n v="0"/>
    <n v="133.47999999999999"/>
    <n v="0.148148148148148"/>
    <n v="0"/>
    <n v="0"/>
    <n v="0"/>
    <n v="0"/>
    <n v="0"/>
    <s v="Wednesday"/>
    <s v="RIC"/>
    <n v="-0.55523304173155208"/>
    <n v="-3.1588682932968775"/>
    <n v="4.2473781754926394E-2"/>
    <n v="4.0743261363777393E-2"/>
    <n v="0"/>
    <n v="0"/>
    <n v="0.57393849398992691"/>
    <n v="0.36465115770502282"/>
    <x v="1"/>
    <x v="1"/>
  </r>
  <r>
    <s v="3FHBJD"/>
    <n v="1"/>
    <d v="2013-04-13T00:00:00"/>
    <d v="2013-04-17T00:00:00"/>
    <d v="2013-08-29T00:00:00"/>
    <n v="47"/>
    <n v="2.1276595739999999"/>
    <n v="2.1276595739999999"/>
    <n v="49.67"/>
    <n v="2.9850746268656699E-2"/>
    <n v="0"/>
    <n v="0"/>
    <n v="0"/>
    <n v="0"/>
    <n v="0"/>
    <s v="Thursday"/>
    <s v="CHO"/>
    <n v="9.7916516272276102"/>
    <n v="7.1880163756622846"/>
    <n v="1323.4753222426243"/>
    <n v="0.99924498404522422"/>
    <n v="1"/>
    <n v="1"/>
    <n v="17883.819191415947"/>
    <n v="0.99994408665867418"/>
    <x v="0"/>
    <x v="0"/>
  </r>
  <r>
    <s v="QPBVE4"/>
    <n v="1"/>
    <d v="2010-07-06T00:00:00"/>
    <d v="2011-06-23T00:00:00"/>
    <d v="2012-09-12T00:00:00"/>
    <n v="40"/>
    <n v="40"/>
    <n v="10"/>
    <n v="76.87"/>
    <n v="4.4742729306487703E-3"/>
    <n v="0"/>
    <n v="0"/>
    <n v="0"/>
    <n v="1"/>
    <n v="0"/>
    <s v="Friday"/>
    <s v="RIC"/>
    <n v="8.6467158950945553"/>
    <n v="6.0430806435292297"/>
    <n v="421.18857016416007"/>
    <n v="0.99763139016385216"/>
    <n v="1"/>
    <n v="1"/>
    <n v="5691.4247721242891"/>
    <n v="0.9998243279375606"/>
    <x v="0"/>
    <x v="0"/>
  </r>
  <r>
    <s v="ZXLPP3"/>
    <n v="1"/>
    <d v="2012-08-28T00:00:00"/>
    <d v="2012-08-30T00:00:00"/>
    <d v="2012-09-04T00:00:00"/>
    <n v="31"/>
    <n v="35.483870969999998"/>
    <n v="6.451612903"/>
    <n v="47.28"/>
    <n v="0.4"/>
    <n v="1"/>
    <n v="0"/>
    <n v="0"/>
    <n v="1"/>
    <n v="0"/>
    <s v="Sunday"/>
    <s v="DCX"/>
    <n v="7.061222382196056"/>
    <n v="4.4575871306307313"/>
    <n v="86.279077594922114"/>
    <n v="0.98854250036141333"/>
    <n v="1"/>
    <n v="1"/>
    <n v="1165.8694331339141"/>
    <n v="0.99914300608825257"/>
    <x v="0"/>
    <x v="0"/>
  </r>
  <r>
    <s v="HJZG9D"/>
    <n v="1"/>
    <d v="2012-02-01T00:00:00"/>
    <d v="2012-11-05T00:00:00"/>
    <d v="2013-08-17T00:00:00"/>
    <n v="34"/>
    <n v="70.58823529"/>
    <n v="11.764705879999999"/>
    <n v="76.849999999999994"/>
    <n v="1.4035087719298201E-2"/>
    <n v="0"/>
    <n v="0"/>
    <n v="0"/>
    <n v="0"/>
    <n v="0"/>
    <s v="Wednesday"/>
    <s v="RIC"/>
    <n v="7.1417924881238593"/>
    <n v="4.5381572365585345"/>
    <n v="93.518309117080506"/>
    <n v="0.98942003925650746"/>
    <n v="1"/>
    <n v="1"/>
    <n v="1263.6915122095563"/>
    <n v="0.99920929334122521"/>
    <x v="0"/>
    <x v="0"/>
  </r>
  <r>
    <s v="LW7YRK"/>
    <n v="1"/>
    <d v="2011-10-19T00:00:00"/>
    <d v="2011-10-24T00:00:00"/>
    <d v="2014-01-13T00:00:00"/>
    <n v="72"/>
    <n v="43.055555560000002"/>
    <n v="27.777777780000001"/>
    <n v="131.15"/>
    <n v="0.114532019704433"/>
    <n v="1"/>
    <n v="1"/>
    <n v="0"/>
    <n v="1"/>
    <n v="0"/>
    <s v="Friday"/>
    <s v="CHO"/>
    <n v="16.78296428911068"/>
    <n v="14.179329037545354"/>
    <n v="1438813.0165109062"/>
    <n v="0.99999930498313994"/>
    <n v="1"/>
    <n v="1"/>
    <n v="19442351.062454965"/>
    <n v="0.9999999485658938"/>
    <x v="0"/>
    <x v="0"/>
  </r>
  <r>
    <s v="NXRYMD"/>
    <n v="0"/>
    <d v="2013-07-01T00:00:00"/>
    <d v="2013-07-24T00:00:00"/>
    <d v="2013-07-24T00:00:00"/>
    <n v="0"/>
    <n v="0"/>
    <n v="0"/>
    <n v="54.61"/>
    <n v="0"/>
    <n v="1"/>
    <n v="0"/>
    <n v="0"/>
    <n v="0"/>
    <n v="0"/>
    <s v="Thursday"/>
    <s v="DCX"/>
    <n v="0.3282672635583993"/>
    <n v="-2.2753679880069257"/>
    <n v="0.10275908736511007"/>
    <n v="9.3183623279531211E-2"/>
    <n v="0"/>
    <n v="0"/>
    <n v="1.3885600341973314"/>
    <n v="0.58133771574385107"/>
    <x v="0"/>
    <x v="1"/>
  </r>
  <r>
    <s v="XB857E"/>
    <n v="1"/>
    <d v="2013-02-18T00:00:00"/>
    <d v="2013-02-18T00:00:00"/>
    <d v="2014-01-15T00:00:00"/>
    <n v="62"/>
    <n v="77.419354839999997"/>
    <n v="3.225806452"/>
    <n v="71.930000000000007"/>
    <n v="8.1570996978852006E-2"/>
    <n v="1"/>
    <n v="1"/>
    <n v="0"/>
    <n v="0"/>
    <n v="0"/>
    <s v="Monday"/>
    <s v="CHO"/>
    <n v="14.157145493173193"/>
    <n v="11.553510241607867"/>
    <n v="104141.95940117927"/>
    <n v="0.99999039781464105"/>
    <n v="1"/>
    <n v="1"/>
    <n v="1407246.4675915113"/>
    <n v="0.99999928939292981"/>
    <x v="0"/>
    <x v="0"/>
  </r>
  <r>
    <s v="WUGJMY"/>
    <n v="1"/>
    <d v="2013-04-14T00:00:00"/>
    <d v="2013-04-14T00:00:00"/>
    <d v="2013-11-17T00:00:00"/>
    <n v="48"/>
    <n v="16.666666670000001"/>
    <n v="2.0833333330000001"/>
    <n v="87.33"/>
    <n v="0.124423963133641"/>
    <n v="0"/>
    <n v="0"/>
    <n v="0"/>
    <n v="0"/>
    <n v="0"/>
    <s v="Tuesday"/>
    <s v="RIC"/>
    <n v="9.8141861145934239"/>
    <n v="7.2105508630280983"/>
    <n v="1353.6377310106805"/>
    <n v="0.99926179525558179"/>
    <n v="1"/>
    <n v="1"/>
    <n v="18291.39691932662"/>
    <n v="0.9999453324786024"/>
    <x v="0"/>
    <x v="0"/>
  </r>
  <r>
    <s v="F3ZYPT"/>
    <n v="1"/>
    <d v="2012-08-28T00:00:00"/>
    <d v="2013-04-21T00:00:00"/>
    <d v="2013-04-21T00:00:00"/>
    <n v="38"/>
    <n v="26.315789469999999"/>
    <n v="18.421052629999998"/>
    <n v="117.62"/>
    <n v="0"/>
    <n v="0"/>
    <n v="0"/>
    <n v="0"/>
    <n v="0"/>
    <n v="0"/>
    <s v="Tuesday"/>
    <s v="DCX"/>
    <n v="7.982003960959112"/>
    <n v="5.3783687093937864"/>
    <n v="216.66853762872424"/>
    <n v="0.99540585878467336"/>
    <n v="1"/>
    <n v="1"/>
    <n v="2927.7923708125277"/>
    <n v="0.9996585623446832"/>
    <x v="0"/>
    <x v="0"/>
  </r>
  <r>
    <s v="79QSAT"/>
    <n v="1"/>
    <d v="2013-01-24T00:00:00"/>
    <d v="2013-01-31T00:00:00"/>
    <d v="2013-02-14T00:00:00"/>
    <n v="45"/>
    <n v="2.2222222220000001"/>
    <n v="0"/>
    <n v="57.58"/>
    <n v="0.14285714285714299"/>
    <n v="0"/>
    <n v="0"/>
    <n v="0"/>
    <n v="0"/>
    <n v="0"/>
    <s v="Thursday"/>
    <s v="RIC"/>
    <n v="9.2324753362908201"/>
    <n v="6.6288400847254945"/>
    <n v="756.60406486451882"/>
    <n v="0.99868004932077703"/>
    <n v="1"/>
    <n v="1"/>
    <n v="10223.817602128929"/>
    <n v="0.99990219874437747"/>
    <x v="0"/>
    <x v="0"/>
  </r>
  <r>
    <s v="489L98"/>
    <n v="1"/>
    <d v="2013-03-01T00:00:00"/>
    <d v="2013-03-23T00:00:00"/>
    <d v="2013-03-23T00:00:00"/>
    <n v="44"/>
    <n v="4.5454545450000001"/>
    <n v="0"/>
    <n v="92.91"/>
    <n v="0"/>
    <n v="0"/>
    <n v="0"/>
    <n v="0"/>
    <n v="0"/>
    <n v="0"/>
    <s v="Tuesday"/>
    <s v="DCX"/>
    <n v="8.9826295413403461"/>
    <n v="6.3789942897750205"/>
    <n v="589.33470957297936"/>
    <n v="0.99830604573340542"/>
    <n v="1"/>
    <n v="1"/>
    <n v="7963.5450787019981"/>
    <n v="0.99987444355074662"/>
    <x v="0"/>
    <x v="0"/>
  </r>
  <r>
    <s v="W79RUV"/>
    <n v="1"/>
    <d v="2013-06-09T00:00:00"/>
    <d v="2013-06-09T00:00:00"/>
    <d v="2014-01-19T00:00:00"/>
    <n v="46"/>
    <n v="56.52173913"/>
    <n v="8.6956521739999992"/>
    <n v="112"/>
    <n v="6.25E-2"/>
    <n v="1"/>
    <n v="0"/>
    <n v="0"/>
    <n v="0"/>
    <n v="0"/>
    <s v="Monday"/>
    <s v="RIC"/>
    <n v="9.9884774209221519"/>
    <n v="7.3848421693568262"/>
    <n v="1611.3734508144382"/>
    <n v="0.99937979628758156"/>
    <n v="1"/>
    <n v="1"/>
    <n v="21774.120725864552"/>
    <n v="0.99995407602958486"/>
    <x v="0"/>
    <x v="0"/>
  </r>
  <r>
    <s v="WN53J3"/>
    <n v="1"/>
    <d v="2012-05-20T00:00:00"/>
    <d v="2013-06-19T00:00:00"/>
    <d v="2013-06-19T00:00:00"/>
    <n v="44"/>
    <n v="13.636363640000001"/>
    <n v="0"/>
    <n v="116.48"/>
    <n v="0"/>
    <n v="0"/>
    <n v="0"/>
    <n v="0"/>
    <n v="0"/>
    <n v="0"/>
    <s v="Monday"/>
    <s v="CHO"/>
    <n v="8.9001972635783613"/>
    <n v="6.2965620120130357"/>
    <n v="542.7028931108448"/>
    <n v="0.99816076020070743"/>
    <n v="1"/>
    <n v="1"/>
    <n v="7333.4200131564048"/>
    <n v="0.99986365656749865"/>
    <x v="0"/>
    <x v="0"/>
  </r>
  <r>
    <s v="9NE92M"/>
    <n v="0"/>
    <d v="2013-01-29T00:00:00"/>
    <d v="2013-02-14T00:00:00"/>
    <d v="2013-02-14T00:00:00"/>
    <n v="9"/>
    <n v="11.11111111"/>
    <n v="11.11111111"/>
    <n v="81.59"/>
    <n v="0"/>
    <n v="0"/>
    <n v="0"/>
    <n v="0"/>
    <n v="1"/>
    <n v="0"/>
    <s v="Saturday"/>
    <s v="DCX"/>
    <n v="2.0966874143622505"/>
    <n v="-0.50694783720307468"/>
    <n v="0.60233118894311155"/>
    <n v="0.37590929584314325"/>
    <n v="0"/>
    <n v="0"/>
    <n v="8.139163530572004"/>
    <n v="0.89058079586224326"/>
    <x v="0"/>
    <x v="1"/>
  </r>
  <r>
    <s v="ES76ZZ"/>
    <n v="1"/>
    <d v="2012-02-25T00:00:00"/>
    <d v="2012-03-08T00:00:00"/>
    <d v="2013-05-02T00:00:00"/>
    <n v="48"/>
    <n v="10.41666667"/>
    <n v="4.1666666670000003"/>
    <n v="106.73"/>
    <n v="2.1428571428571401E-2"/>
    <n v="1"/>
    <n v="0"/>
    <n v="0"/>
    <n v="0"/>
    <n v="0"/>
    <s v="Thursday"/>
    <s v="CHO"/>
    <n v="10.367207408535219"/>
    <n v="7.763572156969893"/>
    <n v="2353.2959512849206"/>
    <n v="0.99957524456538516"/>
    <n v="1"/>
    <n v="1"/>
    <n v="31799.549707777151"/>
    <n v="0.99996855400270779"/>
    <x v="0"/>
    <x v="0"/>
  </r>
  <r>
    <s v="NGDQQ7"/>
    <n v="0"/>
    <d v="2012-08-28T00:00:00"/>
    <d v="2013-07-03T00:00:00"/>
    <d v="2013-07-18T00:00:00"/>
    <n v="0"/>
    <n v="0"/>
    <n v="0"/>
    <n v="78.98"/>
    <n v="0.133333333333333"/>
    <n v="1"/>
    <n v="0"/>
    <n v="0"/>
    <n v="1"/>
    <n v="0"/>
    <s v="Saturday"/>
    <s v="BWI"/>
    <n v="0.42755296513106517"/>
    <n v="-2.1760822864342599"/>
    <n v="0.11348526362033734"/>
    <n v="0.10191896321228025"/>
    <n v="0"/>
    <n v="0"/>
    <n v="1.533500399567119"/>
    <n v="0.60528918796663189"/>
    <x v="0"/>
    <x v="1"/>
  </r>
  <r>
    <s v="GP5TNC"/>
    <n v="0"/>
    <d v="2013-06-05T00:00:00"/>
    <d v="2013-06-05T00:00:00"/>
    <d v="2013-06-05T00:00:00"/>
    <n v="15"/>
    <n v="13.33333333"/>
    <n v="0"/>
    <n v="166.52"/>
    <n v="0"/>
    <n v="1"/>
    <n v="0"/>
    <n v="0"/>
    <n v="0"/>
    <n v="0"/>
    <s v="Thursday"/>
    <s v="DCX"/>
    <n v="3.1099143739575452"/>
    <n v="0.50627912239222006"/>
    <n v="1.6591063638636312"/>
    <n v="0.62393380964760703"/>
    <n v="1"/>
    <n v="0"/>
    <n v="22.419124657637781"/>
    <n v="0.95729985579653742"/>
    <x v="0"/>
    <x v="1"/>
  </r>
  <r>
    <s v="GNNQWC"/>
    <n v="1"/>
    <d v="2010-02-02T00:00:00"/>
    <d v="2012-03-14T00:00:00"/>
    <d v="2013-06-19T00:00:00"/>
    <n v="23"/>
    <n v="86.956521739999999"/>
    <n v="0"/>
    <n v="132.78"/>
    <n v="0.132034632034632"/>
    <n v="1"/>
    <n v="0"/>
    <n v="0"/>
    <n v="1"/>
    <n v="0"/>
    <s v="Friday"/>
    <s v="CHO"/>
    <n v="5.1054904093779312"/>
    <n v="2.501855157812606"/>
    <n v="12.205115386220994"/>
    <n v="0.92427177114684966"/>
    <n v="1"/>
    <n v="1"/>
    <n v="164.92493143557851"/>
    <n v="0.99397317816347419"/>
    <x v="0"/>
    <x v="0"/>
  </r>
  <r>
    <s v="Z7WYYZ"/>
    <n v="1"/>
    <d v="2010-08-30T00:00:00"/>
    <d v="2011-03-02T00:00:00"/>
    <d v="2014-01-06T00:00:00"/>
    <n v="53"/>
    <n v="33.962264150000003"/>
    <n v="18.86792453"/>
    <n v="85.64"/>
    <n v="0.10662824207492801"/>
    <n v="1"/>
    <n v="0"/>
    <n v="0"/>
    <n v="0"/>
    <n v="0"/>
    <s v="Wednesday"/>
    <s v="RIC"/>
    <n v="11.731121137694773"/>
    <n v="9.1274858861294472"/>
    <n v="9204.850810824184"/>
    <n v="0.99989137342972967"/>
    <n v="1"/>
    <n v="1"/>
    <n v="124383.04274974599"/>
    <n v="0.99999196038351956"/>
    <x v="0"/>
    <x v="0"/>
  </r>
  <r>
    <s v="V6BAJF"/>
    <n v="1"/>
    <d v="2013-04-21T00:00:00"/>
    <d v="2013-04-29T00:00:00"/>
    <d v="2013-04-29T00:00:00"/>
    <n v="45"/>
    <n v="0"/>
    <n v="0"/>
    <n v="50.66"/>
    <n v="0"/>
    <n v="0"/>
    <n v="0"/>
    <n v="0"/>
    <n v="0"/>
    <n v="0"/>
    <s v="Wednesday"/>
    <s v="DCX"/>
    <n v="9.3419277300777495"/>
    <n v="6.7382924785124239"/>
    <n v="844.11815469518353"/>
    <n v="0.9988167335011745"/>
    <n v="1"/>
    <n v="1"/>
    <n v="11406.375473008537"/>
    <n v="0.9999123374169312"/>
    <x v="0"/>
    <x v="0"/>
  </r>
  <r>
    <s v="AE8LJF"/>
    <n v="1"/>
    <d v="2013-05-08T00:00:00"/>
    <d v="2013-05-08T00:00:00"/>
    <d v="2013-05-08T00:00:00"/>
    <n v="45"/>
    <n v="28.88888889"/>
    <n v="0"/>
    <n v="49.99"/>
    <n v="0"/>
    <n v="0"/>
    <n v="0"/>
    <n v="0"/>
    <n v="0"/>
    <n v="0"/>
    <s v="Thursday"/>
    <s v="BWI"/>
    <n v="9.3442709471375931"/>
    <n v="6.7406356955722675"/>
    <n v="846.0984259524015"/>
    <n v="0.99881949963621319"/>
    <n v="1"/>
    <n v="1"/>
    <n v="11433.134425381018"/>
    <n v="0.9999125425709724"/>
    <x v="0"/>
    <x v="0"/>
  </r>
  <r>
    <s v="7S5E9M"/>
    <n v="1"/>
    <d v="2013-06-01T00:00:00"/>
    <d v="2013-06-03T00:00:00"/>
    <d v="2013-11-07T00:00:00"/>
    <n v="41"/>
    <n v="36.585365850000002"/>
    <n v="2.4390243900000002"/>
    <n v="90.7"/>
    <n v="9.5541401273885398E-2"/>
    <n v="1"/>
    <n v="0"/>
    <n v="0"/>
    <n v="1"/>
    <n v="0"/>
    <s v="Friday"/>
    <s v="RIC"/>
    <n v="9.1290816018028007"/>
    <n v="6.5254463502374751"/>
    <n v="682.28424342964161"/>
    <n v="0.99853648022822739"/>
    <n v="1"/>
    <n v="1"/>
    <n v="9219.5508609648623"/>
    <n v="0.99989154660984159"/>
    <x v="0"/>
    <x v="0"/>
  </r>
  <r>
    <s v="PYBFCE"/>
    <n v="0"/>
    <d v="2013-01-23T00:00:00"/>
    <d v="2013-02-26T00:00:00"/>
    <d v="2013-02-26T00:00:00"/>
    <n v="0"/>
    <n v="0"/>
    <n v="0"/>
    <n v="80.42"/>
    <n v="0"/>
    <n v="0"/>
    <n v="0"/>
    <n v="0"/>
    <n v="0"/>
    <n v="0"/>
    <s v="Wednesday"/>
    <s v="CHO"/>
    <n v="-0.28125599395921952"/>
    <n v="-2.8848912455245448"/>
    <n v="5.5860864325146579E-2"/>
    <n v="5.2905516448751085E-2"/>
    <n v="0"/>
    <n v="0"/>
    <n v="0.75483507752477552"/>
    <n v="0.43014587934353532"/>
    <x v="1"/>
    <x v="1"/>
  </r>
  <r>
    <s v="JGSVVW"/>
    <n v="1"/>
    <d v="2010-06-01T00:00:00"/>
    <d v="2010-07-26T00:00:00"/>
    <d v="2013-04-22T00:00:00"/>
    <n v="31"/>
    <n v="96.774193550000007"/>
    <n v="3.225806452"/>
    <n v="122.24"/>
    <n v="1.0989010989011E-2"/>
    <n v="0"/>
    <n v="0"/>
    <n v="0"/>
    <n v="0"/>
    <n v="0"/>
    <s v="Tuesday"/>
    <s v="CHO"/>
    <n v="6.1856989637475923"/>
    <n v="3.5820637121822672"/>
    <n v="35.947649953961275"/>
    <n v="0.97293467916779408"/>
    <n v="1"/>
    <n v="1"/>
    <n v="485.75236827506154"/>
    <n v="0.99794556726340389"/>
    <x v="0"/>
    <x v="0"/>
  </r>
  <r>
    <s v="PJXVB5"/>
    <n v="1"/>
    <d v="2013-06-03T00:00:00"/>
    <d v="2013-06-26T00:00:00"/>
    <d v="2013-06-26T00:00:00"/>
    <n v="43"/>
    <n v="11.627906980000001"/>
    <n v="0"/>
    <n v="98.49"/>
    <n v="0"/>
    <n v="1"/>
    <n v="0"/>
    <n v="0"/>
    <n v="0"/>
    <n v="0"/>
    <s v="Thursday"/>
    <s v="BWI"/>
    <n v="9.2708357105234089"/>
    <n v="6.6672004589580833"/>
    <n v="786.19154522732981"/>
    <n v="0.99872966115291395"/>
    <n v="1"/>
    <n v="1"/>
    <n v="10623.626454054827"/>
    <n v="0.99990587904390571"/>
    <x v="0"/>
    <x v="0"/>
  </r>
  <r>
    <s v="LPFEHW"/>
    <n v="1"/>
    <d v="2011-09-14T00:00:00"/>
    <d v="2011-09-14T00:00:00"/>
    <d v="2013-07-24T00:00:00"/>
    <n v="39"/>
    <n v="61.53846154"/>
    <n v="5.1282051280000003"/>
    <n v="53.76"/>
    <n v="1.9145802650957298E-2"/>
    <n v="0"/>
    <n v="0"/>
    <n v="0"/>
    <n v="1"/>
    <n v="0"/>
    <s v="Friday"/>
    <s v="CHO"/>
    <n v="8.4133600578300012"/>
    <n v="5.8097248062646756"/>
    <n v="333.52732841279277"/>
    <n v="0.99701070760124555"/>
    <n v="1"/>
    <n v="1"/>
    <n v="4506.8784710115769"/>
    <n v="0.99977816615810944"/>
    <x v="0"/>
    <x v="0"/>
  </r>
  <r>
    <s v="8UH8ME"/>
    <n v="0"/>
    <d v="2012-08-28T00:00:00"/>
    <d v="2012-08-29T00:00:00"/>
    <d v="2012-09-18T00:00:00"/>
    <n v="0"/>
    <n v="0"/>
    <n v="0"/>
    <n v="55.11"/>
    <n v="0.15"/>
    <n v="0"/>
    <n v="0"/>
    <n v="0"/>
    <n v="0"/>
    <n v="0"/>
    <s v="Thursday"/>
    <s v="DCX"/>
    <n v="-0.28225169558253022"/>
    <n v="-2.8858869471478554"/>
    <n v="5.5805271253507344E-2"/>
    <n v="5.2855647507094185E-2"/>
    <n v="0"/>
    <n v="0"/>
    <n v="0.75408386106853897"/>
    <n v="0.42990182955629735"/>
    <x v="1"/>
    <x v="1"/>
  </r>
  <r>
    <s v="JK4LUZ"/>
    <n v="1"/>
    <d v="2013-02-12T00:00:00"/>
    <d v="2013-02-12T00:00:00"/>
    <d v="2013-04-23T00:00:00"/>
    <n v="26"/>
    <n v="3.846153846"/>
    <n v="0"/>
    <n v="92.16"/>
    <n v="7.1428571428571397E-2"/>
    <n v="0"/>
    <n v="0"/>
    <n v="0"/>
    <n v="0"/>
    <n v="0"/>
    <s v="Wednesday"/>
    <s v="RIC"/>
    <n v="5.134985973790795"/>
    <n v="2.5313507222254699"/>
    <n v="12.570473893197796"/>
    <n v="0.92631060581449187"/>
    <n v="1"/>
    <n v="1"/>
    <n v="169.86193733890502"/>
    <n v="0.99414732142468631"/>
    <x v="0"/>
    <x v="0"/>
  </r>
  <r>
    <s v="ESCQQA"/>
    <n v="1"/>
    <d v="2012-08-14T00:00:00"/>
    <d v="2012-08-21T00:00:00"/>
    <d v="2013-11-04T00:00:00"/>
    <n v="50"/>
    <n v="8"/>
    <n v="2"/>
    <n v="47.21"/>
    <n v="2.95454545454545E-2"/>
    <n v="1"/>
    <n v="0"/>
    <n v="0"/>
    <n v="0"/>
    <n v="0"/>
    <s v="Tuesday"/>
    <s v="RIC"/>
    <n v="10.951840833789337"/>
    <n v="8.3482055822240113"/>
    <n v="4222.5968379917467"/>
    <n v="0.99976323497758945"/>
    <n v="1"/>
    <n v="1"/>
    <n v="57058.984855816758"/>
    <n v="0.99998247458350142"/>
    <x v="0"/>
    <x v="0"/>
  </r>
  <r>
    <s v="P4P2ES"/>
    <n v="1"/>
    <d v="2012-08-28T00:00:00"/>
    <d v="2012-09-14T00:00:00"/>
    <d v="2013-07-03T00:00:00"/>
    <n v="47"/>
    <n v="17.0212766"/>
    <n v="2.1276595739999999"/>
    <n v="54.38"/>
    <n v="6.8493150684931503E-3"/>
    <n v="1"/>
    <n v="0"/>
    <n v="0"/>
    <n v="0"/>
    <n v="0"/>
    <s v="Thursday"/>
    <s v="BWI"/>
    <n v="10.308162335927452"/>
    <n v="7.7045270843621267"/>
    <n v="2218.3680332206632"/>
    <n v="0.99954942128343227"/>
    <n v="1"/>
    <n v="1"/>
    <n v="29976.299625224419"/>
    <n v="0.99996664142492808"/>
    <x v="0"/>
    <x v="0"/>
  </r>
  <r>
    <s v="3RCT46"/>
    <n v="1"/>
    <d v="2013-02-28T00:00:00"/>
    <d v="2013-02-28T00:00:00"/>
    <d v="2013-10-08T00:00:00"/>
    <n v="45"/>
    <n v="11.11111111"/>
    <n v="0"/>
    <n v="70.959999999999994"/>
    <n v="1.35135135135135E-2"/>
    <n v="0"/>
    <n v="0"/>
    <n v="0"/>
    <n v="0"/>
    <n v="0"/>
    <s v="Thursday"/>
    <s v="RIC"/>
    <n v="9.262867484822003"/>
    <n v="6.6592322332566773"/>
    <n v="779.95188607097464"/>
    <n v="0.99871951138368964"/>
    <n v="1"/>
    <n v="1"/>
    <n v="10539.311367635813"/>
    <n v="0.99990512614237659"/>
    <x v="0"/>
    <x v="0"/>
  </r>
  <r>
    <s v="ER9JU7"/>
    <n v="0"/>
    <d v="2010-08-13T00:00:00"/>
    <d v="2010-12-13T00:00:00"/>
    <d v="2013-01-10T00:00:00"/>
    <n v="0"/>
    <n v="0"/>
    <n v="0"/>
    <n v="217.72"/>
    <n v="4.3478260869565202E-2"/>
    <n v="1"/>
    <n v="0"/>
    <n v="0"/>
    <n v="1"/>
    <n v="0"/>
    <s v="Friday"/>
    <s v="CHO"/>
    <n v="-4.0463100912029315E-3"/>
    <n v="-2.6076815616565279"/>
    <n v="7.370522685154153E-2"/>
    <n v="6.8645681336272912E-2"/>
    <n v="0"/>
    <n v="0"/>
    <n v="0.99596186519118124"/>
    <n v="0.49898842385737868"/>
    <x v="1"/>
    <x v="1"/>
  </r>
  <r>
    <s v="B48QUZ"/>
    <n v="1"/>
    <d v="2011-02-23T00:00:00"/>
    <d v="2011-02-24T00:00:00"/>
    <d v="2012-02-08T00:00:00"/>
    <n v="43"/>
    <n v="13.953488370000001"/>
    <n v="0"/>
    <n v="52.79"/>
    <n v="8.5959885386819503E-3"/>
    <n v="0"/>
    <n v="0"/>
    <n v="0"/>
    <n v="0"/>
    <n v="0"/>
    <s v="Thursday"/>
    <s v="CHO"/>
    <n v="8.9062774525906079"/>
    <n v="6.3026422010252823"/>
    <n v="546.01268115034702"/>
    <n v="0.99817188881636709"/>
    <n v="1"/>
    <n v="1"/>
    <n v="7378.1444215874362"/>
    <n v="0.99986448293421737"/>
    <x v="0"/>
    <x v="0"/>
  </r>
  <r>
    <s v="8KPWM5"/>
    <n v="1"/>
    <d v="2013-05-03T00:00:00"/>
    <d v="2013-05-16T00:00:00"/>
    <d v="2013-05-16T00:00:00"/>
    <n v="33"/>
    <n v="63.636363639999999"/>
    <n v="0"/>
    <n v="91.54"/>
    <n v="0"/>
    <n v="0"/>
    <n v="0"/>
    <n v="0"/>
    <n v="1"/>
    <n v="0"/>
    <s v="Friday"/>
    <s v="CHO"/>
    <n v="6.9246123429417628"/>
    <n v="4.320977091376438"/>
    <n v="75.262130355601911"/>
    <n v="0.98688733195182055"/>
    <n v="1"/>
    <n v="1"/>
    <n v="1016.9999459903887"/>
    <n v="0.99901768167676364"/>
    <x v="0"/>
    <x v="0"/>
  </r>
  <r>
    <s v="T2XDRY"/>
    <n v="1"/>
    <d v="2013-05-07T00:00:00"/>
    <d v="2013-05-07T00:00:00"/>
    <d v="2013-05-07T00:00:00"/>
    <n v="45"/>
    <n v="2.2222222220000001"/>
    <n v="0"/>
    <n v="199.79"/>
    <n v="0"/>
    <n v="0"/>
    <n v="0"/>
    <n v="0"/>
    <n v="0"/>
    <n v="0"/>
    <s v="Wednesday"/>
    <s v="DCX"/>
    <n v="8.8203695806231561"/>
    <n v="6.2167343290578305"/>
    <n v="501.06424633345637"/>
    <n v="0.99800822303658754"/>
    <n v="1"/>
    <n v="1"/>
    <n v="6770.7665070220946"/>
    <n v="0.99985232804483692"/>
    <x v="0"/>
    <x v="0"/>
  </r>
  <r>
    <s v="SEUZ7V"/>
    <n v="1"/>
    <d v="2013-01-14T00:00:00"/>
    <d v="2013-01-31T00:00:00"/>
    <d v="2013-02-22T00:00:00"/>
    <n v="44"/>
    <n v="4.5454545450000001"/>
    <n v="0"/>
    <n v="60.79"/>
    <n v="9.0909090909090898E-2"/>
    <n v="0"/>
    <n v="0"/>
    <n v="0"/>
    <n v="1"/>
    <n v="0"/>
    <s v="Friday"/>
    <s v="RIC"/>
    <n v="9.3047968239136676"/>
    <n v="6.701161572348342"/>
    <n v="813.35004159136872"/>
    <n v="0.99877202683253274"/>
    <n v="1"/>
    <n v="1"/>
    <n v="10990.613001006217"/>
    <n v="0.99990902154216055"/>
    <x v="0"/>
    <x v="0"/>
  </r>
  <r>
    <s v="8UG467"/>
    <n v="0"/>
    <d v="2012-06-06T00:00:00"/>
    <d v="2012-06-10T00:00:00"/>
    <d v="2013-12-04T00:00:00"/>
    <n v="0"/>
    <n v="0"/>
    <n v="0"/>
    <n v="82.27"/>
    <n v="1.4760147601476E-2"/>
    <n v="1"/>
    <n v="0"/>
    <n v="0"/>
    <n v="0"/>
    <n v="0"/>
    <s v="Wednesday"/>
    <s v="CHO"/>
    <n v="0.22272266808485341"/>
    <n v="-2.3809125834804719"/>
    <n v="9.2466155908937545E-2"/>
    <n v="8.4639835667957353E-2"/>
    <n v="0"/>
    <n v="0"/>
    <n v="1.2494740066619565"/>
    <n v="0.55545163134206565"/>
    <x v="0"/>
    <x v="1"/>
  </r>
  <r>
    <s v="28NWGZ"/>
    <n v="1"/>
    <d v="2013-05-30T00:00:00"/>
    <d v="2013-10-07T00:00:00"/>
    <d v="2013-10-07T00:00:00"/>
    <n v="38"/>
    <n v="5.263157895"/>
    <n v="2.6315789469999999"/>
    <n v="40.020000000000003"/>
    <n v="0"/>
    <n v="1"/>
    <n v="1"/>
    <n v="0"/>
    <n v="0"/>
    <n v="0"/>
    <s v="Tuesday"/>
    <s v="CHO"/>
    <n v="9.2291167904385532"/>
    <n v="6.6254815388732275"/>
    <n v="754.06723783019788"/>
    <n v="0.99867561463416998"/>
    <n v="1"/>
    <n v="1"/>
    <n v="10189.538038891727"/>
    <n v="0.99990186975445428"/>
    <x v="0"/>
    <x v="0"/>
  </r>
  <r>
    <s v="CQ6F48"/>
    <n v="1"/>
    <d v="2012-02-07T00:00:00"/>
    <d v="2012-02-07T00:00:00"/>
    <d v="2014-01-19T00:00:00"/>
    <n v="51"/>
    <n v="19.60784314"/>
    <n v="5.8823529409999997"/>
    <n v="66.22"/>
    <n v="0.13202247191011199"/>
    <n v="1"/>
    <n v="0"/>
    <n v="0"/>
    <n v="0"/>
    <n v="0"/>
    <s v="Monday"/>
    <s v="CHO"/>
    <n v="11.110558345709915"/>
    <n v="8.5069230941445895"/>
    <n v="4948.9123005017445"/>
    <n v="0.99979797621871025"/>
    <n v="1"/>
    <n v="1"/>
    <n v="66873.519504976764"/>
    <n v="0.99998504662153231"/>
    <x v="0"/>
    <x v="0"/>
  </r>
  <r>
    <s v="JPL765"/>
    <n v="1"/>
    <d v="2012-02-29T00:00:00"/>
    <d v="2012-06-17T00:00:00"/>
    <d v="2013-08-02T00:00:00"/>
    <n v="44"/>
    <n v="38.636363639999999"/>
    <n v="0"/>
    <n v="109.35"/>
    <n v="2.6763990267639901E-2"/>
    <n v="0"/>
    <n v="0"/>
    <n v="0"/>
    <n v="1"/>
    <n v="0"/>
    <s v="Friday"/>
    <s v="RIC"/>
    <n v="9.1732449990544271"/>
    <n v="6.5696097474891015"/>
    <n v="713.09150307537186"/>
    <n v="0.9985996192425014"/>
    <n v="1"/>
    <n v="1"/>
    <n v="9635.8423112305609"/>
    <n v="0.99989623156966734"/>
    <x v="0"/>
    <x v="0"/>
  </r>
  <r>
    <s v="GWDJ9Y"/>
    <n v="0"/>
    <d v="2013-02-04T00:00:00"/>
    <d v="2013-02-09T00:00:00"/>
    <d v="2013-04-02T00:00:00"/>
    <n v="0"/>
    <n v="0"/>
    <n v="0"/>
    <n v="58.81"/>
    <n v="0.115384615384615"/>
    <n v="0"/>
    <n v="0"/>
    <n v="0"/>
    <n v="0"/>
    <n v="0"/>
    <s v="Monday"/>
    <s v="CHO"/>
    <n v="-0.27453492278823366"/>
    <n v="-2.878170174353559"/>
    <n v="5.6237573697114934E-2"/>
    <n v="5.3243299706020049E-2"/>
    <n v="0"/>
    <n v="0"/>
    <n v="0.75992546506942438"/>
    <n v="0.43179411864436396"/>
    <x v="1"/>
    <x v="1"/>
  </r>
  <r>
    <s v="ZCVDVU"/>
    <n v="1"/>
    <d v="2011-05-13T00:00:00"/>
    <d v="2011-05-14T00:00:00"/>
    <d v="2011-05-14T00:00:00"/>
    <n v="45"/>
    <n v="0"/>
    <n v="0"/>
    <n v="57.17"/>
    <n v="0"/>
    <n v="0"/>
    <n v="0"/>
    <n v="0"/>
    <n v="0"/>
    <n v="0"/>
    <s v="Monday"/>
    <s v="RIC"/>
    <n v="9.3191600538694122"/>
    <n v="6.7155248023040865"/>
    <n v="825.11667642451994"/>
    <n v="0.99878951723341547"/>
    <n v="1"/>
    <n v="1"/>
    <n v="11149.612845061425"/>
    <n v="0.99991031883055259"/>
    <x v="0"/>
    <x v="0"/>
  </r>
  <r>
    <s v="U8QRDN"/>
    <n v="0"/>
    <d v="2012-02-04T00:00:00"/>
    <d v="2012-02-05T00:00:00"/>
    <d v="2013-06-25T00:00:00"/>
    <n v="1"/>
    <n v="0"/>
    <n v="0"/>
    <n v="157.30000000000001"/>
    <n v="5.9288537549407102E-3"/>
    <n v="1"/>
    <n v="0"/>
    <n v="0"/>
    <n v="0"/>
    <n v="0"/>
    <s v="Monday"/>
    <s v="RIC"/>
    <n v="0.17712307577440806"/>
    <n v="-2.4265121757909172"/>
    <n v="8.8344425681853453E-2"/>
    <n v="8.117322384088585E-2"/>
    <n v="0"/>
    <n v="0"/>
    <n v="1.1937780092390047"/>
    <n v="0.54416536413960681"/>
    <x v="0"/>
    <x v="1"/>
  </r>
  <r>
    <s v="TFXSWE"/>
    <n v="1"/>
    <d v="2013-05-23T00:00:00"/>
    <d v="2013-05-29T00:00:00"/>
    <d v="2013-08-07T00:00:00"/>
    <n v="46"/>
    <n v="17.391304349999999"/>
    <n v="4.3478260869999996"/>
    <n v="51.86"/>
    <n v="7.1428571428571397E-2"/>
    <n v="0"/>
    <n v="0"/>
    <n v="0"/>
    <n v="0"/>
    <n v="0"/>
    <s v="Thursday"/>
    <s v="DCX"/>
    <n v="9.5904317027071411"/>
    <n v="6.9867964511418155"/>
    <n v="1082.2488796767277"/>
    <n v="0.99907685111080069"/>
    <n v="1"/>
    <n v="1"/>
    <n v="14624.181470535113"/>
    <n v="0.99993162478004016"/>
    <x v="0"/>
    <x v="0"/>
  </r>
  <r>
    <s v="MBRAZ6"/>
    <n v="1"/>
    <d v="2010-07-09T00:00:00"/>
    <d v="2011-01-10T00:00:00"/>
    <d v="2013-11-22T00:00:00"/>
    <n v="53"/>
    <n v="0"/>
    <n v="0"/>
    <n v="48.21"/>
    <n v="3.4383954154727801E-2"/>
    <n v="0"/>
    <n v="0"/>
    <n v="0"/>
    <n v="0"/>
    <n v="0"/>
    <s v="Tuesday"/>
    <s v="CHO"/>
    <n v="11.022262354392957"/>
    <n v="8.4186271028276316"/>
    <n v="4530.6790269944886"/>
    <n v="0.99977933123814744"/>
    <n v="1"/>
    <n v="1"/>
    <n v="61222.028980345298"/>
    <n v="0.99998366627694424"/>
    <x v="0"/>
    <x v="0"/>
  </r>
  <r>
    <s v="BVGGAQ"/>
    <n v="1"/>
    <d v="2013-03-18T00:00:00"/>
    <d v="2013-04-08T00:00:00"/>
    <d v="2013-05-10T00:00:00"/>
    <n v="41"/>
    <n v="34.146341460000002"/>
    <n v="2.4390243900000002"/>
    <n v="55.73"/>
    <n v="0.15625"/>
    <n v="0"/>
    <n v="0"/>
    <n v="0"/>
    <n v="0"/>
    <n v="0"/>
    <s v="Tuesday"/>
    <s v="CHO"/>
    <n v="8.4318151305745879"/>
    <n v="5.8281798790092623"/>
    <n v="339.73974853069342"/>
    <n v="0.99706520884542493"/>
    <n v="1"/>
    <n v="1"/>
    <n v="4590.8254825368003"/>
    <n v="0.99978222168856301"/>
    <x v="0"/>
    <x v="0"/>
  </r>
  <r>
    <s v="KUDQEC"/>
    <n v="1"/>
    <d v="2012-10-18T00:00:00"/>
    <d v="2012-10-18T00:00:00"/>
    <d v="2012-10-18T00:00:00"/>
    <n v="45"/>
    <n v="0"/>
    <n v="0"/>
    <n v="140.06"/>
    <n v="0"/>
    <n v="0"/>
    <n v="0"/>
    <n v="0"/>
    <n v="1"/>
    <n v="0"/>
    <s v="Friday"/>
    <s v="CHO"/>
    <n v="9.2933489046791298"/>
    <n v="6.6897136531138042"/>
    <n v="804.09196994345132"/>
    <n v="0.99875790588239222"/>
    <n v="1"/>
    <n v="1"/>
    <n v="10865.510797262839"/>
    <n v="0.99990797414012123"/>
    <x v="0"/>
    <x v="0"/>
  </r>
  <r>
    <s v="K547XP"/>
    <n v="1"/>
    <d v="2013-05-08T00:00:00"/>
    <d v="2013-06-02T00:00:00"/>
    <d v="2013-07-07T00:00:00"/>
    <n v="40"/>
    <n v="60"/>
    <n v="2.5"/>
    <n v="69.44"/>
    <n v="5.7142857142857099E-2"/>
    <n v="1"/>
    <n v="0"/>
    <n v="1"/>
    <n v="0"/>
    <n v="0"/>
    <s v="Tuesday"/>
    <s v="BWI"/>
    <n v="9.5990149258583184"/>
    <n v="6.9953796742929928"/>
    <n v="1091.5780431876626"/>
    <n v="0.99908473357465388"/>
    <n v="1"/>
    <n v="1"/>
    <n v="14750.244322356182"/>
    <n v="0.99993220910872693"/>
    <x v="0"/>
    <x v="0"/>
  </r>
  <r>
    <s v="85YPF9"/>
    <n v="1"/>
    <d v="2010-09-15T00:00:00"/>
    <d v="2011-03-31T00:00:00"/>
    <d v="2011-06-16T00:00:00"/>
    <n v="47"/>
    <n v="2.1276595739999999"/>
    <n v="0"/>
    <n v="50.39"/>
    <n v="5.1948051948052E-2"/>
    <n v="0"/>
    <n v="0"/>
    <n v="0"/>
    <n v="1"/>
    <n v="0"/>
    <s v="Friday"/>
    <s v="RIC"/>
    <n v="9.9990262301947634"/>
    <n v="7.3953909786294378"/>
    <n v="1628.4614928028382"/>
    <n v="0.99938630031797815"/>
    <n v="1"/>
    <n v="1"/>
    <n v="22005.027527162543"/>
    <n v="0.99995455790470289"/>
    <x v="0"/>
    <x v="0"/>
  </r>
  <r>
    <s v="9ZLZTL"/>
    <n v="1"/>
    <d v="2012-03-12T00:00:00"/>
    <d v="2013-06-13T00:00:00"/>
    <d v="2013-08-29T00:00:00"/>
    <n v="46"/>
    <n v="15.217391299999999"/>
    <n v="0"/>
    <n v="87.22"/>
    <n v="5.1948051948052E-2"/>
    <n v="0"/>
    <n v="0"/>
    <n v="0"/>
    <n v="1"/>
    <n v="0"/>
    <s v="Friday"/>
    <s v="CHO"/>
    <n v="9.6586836182698299"/>
    <n v="7.0550483667045043"/>
    <n v="1158.6935121109775"/>
    <n v="0.99913770320385797"/>
    <n v="1"/>
    <n v="1"/>
    <n v="15657.160296533766"/>
    <n v="0.99993613553693017"/>
    <x v="0"/>
    <x v="0"/>
  </r>
  <r>
    <s v="2D6JHN"/>
    <n v="0"/>
    <d v="2010-01-22T00:00:00"/>
    <d v="2010-12-07T00:00:00"/>
    <d v="2013-12-16T00:00:00"/>
    <n v="2"/>
    <n v="100"/>
    <n v="0"/>
    <n v="81.33"/>
    <n v="6.6968325791855202E-2"/>
    <n v="0"/>
    <n v="0"/>
    <n v="0"/>
    <n v="0"/>
    <n v="0"/>
    <s v="Tuesday"/>
    <s v="CHO"/>
    <n v="9.8668940983687975E-2"/>
    <n v="-2.5049663105816373"/>
    <n v="8.1678349635034481E-2"/>
    <n v="7.5510755727516699E-2"/>
    <n v="0"/>
    <n v="0"/>
    <n v="1.1037008489520037"/>
    <n v="0.52464724226442749"/>
    <x v="0"/>
    <x v="1"/>
  </r>
  <r>
    <s v="DUMEQB"/>
    <n v="1"/>
    <d v="2013-02-13T00:00:00"/>
    <d v="2013-02-14T00:00:00"/>
    <d v="2013-06-26T00:00:00"/>
    <n v="49"/>
    <n v="26.53061224"/>
    <n v="4.0816326529999998"/>
    <n v="121.14"/>
    <n v="6.0606060606060601E-2"/>
    <n v="1"/>
    <n v="0"/>
    <n v="0"/>
    <n v="0"/>
    <n v="0"/>
    <s v="Thursday"/>
    <s v="BWI"/>
    <n v="10.503328226015046"/>
    <n v="7.8996929744497209"/>
    <n v="2696.4543207936435"/>
    <n v="0.99962928009853902"/>
    <n v="1"/>
    <n v="1"/>
    <n v="36436.570233340113"/>
    <n v="0.99997255579903943"/>
    <x v="0"/>
    <x v="0"/>
  </r>
  <r>
    <s v="NHLMY5"/>
    <n v="1"/>
    <d v="2011-07-30T00:00:00"/>
    <d v="2011-07-30T00:00:00"/>
    <d v="2011-07-30T00:00:00"/>
    <n v="33"/>
    <n v="81.818181820000007"/>
    <n v="9.0909090910000003"/>
    <n v="50.91"/>
    <n v="0"/>
    <n v="0"/>
    <n v="0"/>
    <n v="0"/>
    <n v="0"/>
    <n v="0"/>
    <s v="Wednesday"/>
    <s v="RIC"/>
    <n v="6.9778244007612926"/>
    <n v="4.374189149195967"/>
    <n v="79.375451802445284"/>
    <n v="0.98755839030979387"/>
    <n v="1"/>
    <n v="1"/>
    <n v="1072.5823174900484"/>
    <n v="0.9990685390549856"/>
    <x v="0"/>
    <x v="0"/>
  </r>
  <r>
    <s v="HGPG2V"/>
    <n v="0"/>
    <d v="2013-01-01T00:00:00"/>
    <d v="2013-01-08T00:00:00"/>
    <d v="2013-02-27T00:00:00"/>
    <n v="0"/>
    <n v="0"/>
    <n v="0"/>
    <n v="49.05"/>
    <n v="0.08"/>
    <n v="0"/>
    <n v="0"/>
    <n v="0"/>
    <n v="0"/>
    <n v="0"/>
    <s v="Wednesday"/>
    <s v="CHO"/>
    <n v="-0.21928492564762636"/>
    <n v="-2.8229201772129517"/>
    <n v="5.9432136688983624E-2"/>
    <n v="5.6098106363589625E-2"/>
    <n v="0"/>
    <n v="0"/>
    <n v="0.80309286379761535"/>
    <n v="0.44539739462235317"/>
    <x v="1"/>
    <x v="1"/>
  </r>
  <r>
    <s v="RH5SJN"/>
    <n v="1"/>
    <d v="2010-08-06T00:00:00"/>
    <d v="2011-04-12T00:00:00"/>
    <d v="2014-01-05T00:00:00"/>
    <n v="43"/>
    <n v="58.139534879999999"/>
    <n v="4.651162791"/>
    <n v="116.33"/>
    <n v="0.105105105105105"/>
    <n v="1"/>
    <n v="0"/>
    <n v="0"/>
    <n v="0"/>
    <n v="0"/>
    <s v="Wednesday"/>
    <s v="CHO"/>
    <n v="9.2353575346809595"/>
    <n v="6.6317222831156339"/>
    <n v="758.78789348414273"/>
    <n v="0.99868384320337833"/>
    <n v="1"/>
    <n v="1"/>
    <n v="10253.327178561542"/>
    <n v="0.99990248019371852"/>
    <x v="0"/>
    <x v="0"/>
  </r>
  <r>
    <s v="ZQ8AK6"/>
    <n v="1"/>
    <d v="2013-02-24T00:00:00"/>
    <d v="2013-02-24T00:00:00"/>
    <d v="2013-04-07T00:00:00"/>
    <n v="48"/>
    <n v="0"/>
    <n v="0"/>
    <n v="63.89"/>
    <n v="0.119047619047619"/>
    <n v="0"/>
    <n v="0"/>
    <n v="0"/>
    <n v="0"/>
    <n v="0"/>
    <s v="Tuesday"/>
    <s v="RIC"/>
    <n v="9.8592224572010014"/>
    <n v="7.2555872056356758"/>
    <n v="1415.9942388486472"/>
    <n v="0.99929428082868388"/>
    <n v="1"/>
    <n v="1"/>
    <n v="19134.006141304901"/>
    <n v="0.99994773976069751"/>
    <x v="0"/>
    <x v="0"/>
  </r>
  <r>
    <s v="A5T4ZF"/>
    <n v="1"/>
    <d v="2011-01-28T00:00:00"/>
    <d v="2011-09-16T00:00:00"/>
    <d v="2011-09-16T00:00:00"/>
    <n v="45"/>
    <n v="2.2222222220000001"/>
    <n v="0"/>
    <n v="20.77"/>
    <n v="0"/>
    <n v="0"/>
    <n v="0"/>
    <n v="0"/>
    <n v="1"/>
    <n v="0"/>
    <s v="Friday"/>
    <s v="RIC"/>
    <n v="9.7105464614982715"/>
    <n v="7.1069112099329459"/>
    <n v="1220.3722448687797"/>
    <n v="0.99918124879274017"/>
    <n v="1"/>
    <n v="1"/>
    <n v="16490.610898942494"/>
    <n v="0.99993936310975762"/>
    <x v="0"/>
    <x v="0"/>
  </r>
  <r>
    <s v="LCQ9PA"/>
    <n v="1"/>
    <d v="2013-06-12T00:00:00"/>
    <d v="2013-06-22T00:00:00"/>
    <d v="2013-06-22T00:00:00"/>
    <n v="30"/>
    <n v="96.666666669999998"/>
    <n v="6.6666666670000003"/>
    <n v="144.84"/>
    <n v="0"/>
    <n v="1"/>
    <n v="0"/>
    <n v="0"/>
    <n v="0"/>
    <n v="0"/>
    <s v="Wednesday"/>
    <s v="DCX"/>
    <n v="6.4872498509693663"/>
    <n v="3.8836145994040412"/>
    <n v="48.599565930921472"/>
    <n v="0.97983853323650605"/>
    <n v="1"/>
    <n v="1"/>
    <n v="656.71481385624418"/>
    <n v="0.99847958419221716"/>
    <x v="0"/>
    <x v="0"/>
  </r>
  <r>
    <s v="T6GUGN"/>
    <n v="0"/>
    <d v="2013-02-16T00:00:00"/>
    <d v="2013-02-27T00:00:00"/>
    <d v="2013-02-27T00:00:00"/>
    <n v="0"/>
    <n v="0"/>
    <n v="0"/>
    <n v="36.28"/>
    <n v="0"/>
    <n v="0"/>
    <n v="0"/>
    <n v="0"/>
    <n v="0"/>
    <n v="0"/>
    <s v="Thursday"/>
    <s v="RIC"/>
    <n v="-0.12688345512112018"/>
    <n v="-2.7305187066864454"/>
    <n v="6.5185468758815659E-2"/>
    <n v="6.119635563069746E-2"/>
    <n v="0"/>
    <n v="0"/>
    <n v="0.88083632357796204"/>
    <n v="0.4683216250855497"/>
    <x v="1"/>
    <x v="1"/>
  </r>
  <r>
    <s v="28VDHT"/>
    <n v="1"/>
    <d v="2012-06-27T00:00:00"/>
    <d v="2012-07-02T00:00:00"/>
    <d v="2013-03-04T00:00:00"/>
    <n v="33"/>
    <n v="75.757575759999995"/>
    <n v="6.0606060609999997"/>
    <n v="123.66"/>
    <n v="8.1632653061224497E-3"/>
    <n v="1"/>
    <n v="0"/>
    <n v="0"/>
    <n v="0"/>
    <n v="0"/>
    <s v="Tuesday"/>
    <s v="CHO"/>
    <n v="7.1793789785385442"/>
    <n v="4.5757437269732186"/>
    <n v="97.100228348002219"/>
    <n v="0.9898063438093887"/>
    <n v="1"/>
    <n v="1"/>
    <n v="1312.0931671610929"/>
    <n v="0.99923843941541335"/>
    <x v="0"/>
    <x v="0"/>
  </r>
  <r>
    <s v="AGY8W9"/>
    <n v="1"/>
    <d v="2013-05-18T00:00:00"/>
    <d v="2013-05-20T00:00:00"/>
    <d v="2013-05-20T00:00:00"/>
    <n v="43"/>
    <n v="9.3023255809999998"/>
    <n v="0"/>
    <n v="92.03"/>
    <n v="0"/>
    <n v="0"/>
    <n v="0"/>
    <n v="0"/>
    <n v="0"/>
    <n v="0"/>
    <s v="Wednesday"/>
    <s v="DCX"/>
    <n v="8.774171579156798"/>
    <n v="6.1705363275914724"/>
    <n v="478.4426392785798"/>
    <n v="0.99791424475406543"/>
    <n v="1"/>
    <n v="1"/>
    <n v="6465.0859071729456"/>
    <n v="0.99984534693563376"/>
    <x v="0"/>
    <x v="0"/>
  </r>
  <r>
    <s v="R4GQL7"/>
    <n v="0"/>
    <d v="2013-06-06T00:00:00"/>
    <d v="2013-09-08T00:00:00"/>
    <d v="2013-11-13T00:00:00"/>
    <n v="0"/>
    <n v="0"/>
    <n v="0"/>
    <n v="126.51"/>
    <n v="3.03030303030303E-2"/>
    <n v="1"/>
    <n v="0"/>
    <n v="0"/>
    <n v="0"/>
    <n v="0"/>
    <s v="Tuesday"/>
    <s v="RIC"/>
    <n v="5.8725092125818112E-2"/>
    <n v="-2.5449101594395072"/>
    <n v="7.8480102360394544E-2"/>
    <n v="7.2769170417359197E-2"/>
    <n v="0"/>
    <n v="0"/>
    <n v="1.0604836653537635"/>
    <n v="0.51467705528822494"/>
    <x v="0"/>
    <x v="1"/>
  </r>
  <r>
    <s v="8NJRCF"/>
    <n v="1"/>
    <d v="2012-08-28T00:00:00"/>
    <d v="2012-10-11T00:00:00"/>
    <d v="2013-04-06T00:00:00"/>
    <n v="38"/>
    <n v="65.78947368"/>
    <n v="0"/>
    <n v="83.44"/>
    <n v="3.9548022598870101E-2"/>
    <n v="0"/>
    <n v="0"/>
    <n v="0"/>
    <n v="0"/>
    <n v="0"/>
    <s v="Tuesday"/>
    <s v="DCX"/>
    <n v="7.7229351118660023"/>
    <n v="5.1192998603006767"/>
    <n v="167.21825248969219"/>
    <n v="0.99405534188353739"/>
    <n v="1"/>
    <n v="1"/>
    <n v="2259.5819829589277"/>
    <n v="0.999557636039065"/>
    <x v="0"/>
    <x v="0"/>
  </r>
  <r>
    <s v="LKV2ST"/>
    <n v="1"/>
    <d v="2012-08-28T00:00:00"/>
    <d v="2012-08-14T00:00:00"/>
    <d v="2013-11-01T00:00:00"/>
    <n v="39"/>
    <n v="17.948717949999999"/>
    <n v="5.1282051280000003"/>
    <n v="140.38"/>
    <n v="2.4774774774774799E-2"/>
    <n v="1"/>
    <n v="0"/>
    <n v="1"/>
    <n v="1"/>
    <n v="0"/>
    <s v="Sunday"/>
    <s v="DCX"/>
    <n v="9.4734275136423101"/>
    <n v="6.8697922620769845"/>
    <n v="962.74854565358646"/>
    <n v="0.99896238494521217"/>
    <n v="1"/>
    <n v="1"/>
    <n v="13009.400800985246"/>
    <n v="0.99992313841707903"/>
    <x v="0"/>
    <x v="0"/>
  </r>
  <r>
    <s v="C4G6FA"/>
    <n v="1"/>
    <d v="2012-10-30T00:00:00"/>
    <d v="2012-10-30T00:00:00"/>
    <d v="2014-01-09T00:00:00"/>
    <n v="58"/>
    <n v="1.724137931"/>
    <n v="0"/>
    <n v="63.59"/>
    <n v="6.1926605504587201E-2"/>
    <n v="0"/>
    <n v="0"/>
    <n v="0"/>
    <n v="1"/>
    <n v="0"/>
    <s v="Friday"/>
    <s v="RIC"/>
    <n v="12.273798422984697"/>
    <n v="9.6701631714193717"/>
    <n v="15837.933110708331"/>
    <n v="0.99993686443442809"/>
    <n v="1"/>
    <n v="1"/>
    <n v="214014.36608405656"/>
    <n v="0.99999532743831299"/>
    <x v="0"/>
    <x v="0"/>
  </r>
  <r>
    <s v="QT7UFT"/>
    <n v="0"/>
    <d v="2013-01-13T00:00:00"/>
    <d v="2013-01-14T00:00:00"/>
    <d v="2013-04-26T00:00:00"/>
    <n v="17"/>
    <n v="35.294117649999997"/>
    <n v="0"/>
    <n v="58.72"/>
    <n v="1.9607843137254902E-2"/>
    <n v="0"/>
    <n v="0"/>
    <n v="0"/>
    <n v="0"/>
    <n v="0"/>
    <s v="Tuesday"/>
    <s v="CHO"/>
    <n v="3.3790407156816284"/>
    <n v="0.77540546411630329"/>
    <n v="2.1714724028501835"/>
    <n v="0.68468904250867646"/>
    <n v="1"/>
    <n v="0"/>
    <n v="29.342609702701331"/>
    <n v="0.96704304574332733"/>
    <x v="0"/>
    <x v="1"/>
  </r>
  <r>
    <s v="CAYJJW"/>
    <n v="1"/>
    <d v="2013-03-10T00:00:00"/>
    <d v="2013-03-14T00:00:00"/>
    <d v="2013-12-26T00:00:00"/>
    <n v="50"/>
    <n v="38"/>
    <n v="10"/>
    <n v="79.19"/>
    <n v="8.0139372822299604E-2"/>
    <n v="1"/>
    <n v="0"/>
    <n v="0"/>
    <n v="1"/>
    <n v="0"/>
    <s v="Friday"/>
    <s v="RIC"/>
    <n v="11.228061636945059"/>
    <n v="8.6244263853797332"/>
    <n v="5565.9690714597618"/>
    <n v="0.99982036903974791"/>
    <n v="1"/>
    <n v="1"/>
    <n v="75211.666455803788"/>
    <n v="0.99998670436713488"/>
    <x v="0"/>
    <x v="0"/>
  </r>
  <r>
    <s v="MTVQVD"/>
    <n v="1"/>
    <d v="2013-05-12T00:00:00"/>
    <d v="2013-05-13T00:00:00"/>
    <d v="2013-06-15T00:00:00"/>
    <n v="45"/>
    <n v="2.2222222220000001"/>
    <n v="2.2222222220000001"/>
    <n v="28.95"/>
    <n v="9.0909090909090898E-2"/>
    <n v="0"/>
    <n v="0"/>
    <n v="0"/>
    <n v="0"/>
    <n v="0"/>
    <s v="Monday"/>
    <s v="RIC"/>
    <n v="9.4064307307680028"/>
    <n v="6.8027954792026772"/>
    <n v="900.3607165581293"/>
    <n v="0.99889056624985995"/>
    <n v="1"/>
    <n v="1"/>
    <n v="12166.36834202144"/>
    <n v="0.99991781295906479"/>
    <x v="0"/>
    <x v="0"/>
  </r>
  <r>
    <s v="XEDSW3"/>
    <n v="1"/>
    <d v="2013-06-09T00:00:00"/>
    <d v="2013-07-19T00:00:00"/>
    <d v="2013-07-19T00:00:00"/>
    <n v="45"/>
    <n v="8.8888888890000004"/>
    <n v="6.6666666670000003"/>
    <n v="98.55"/>
    <n v="0"/>
    <n v="1"/>
    <n v="0"/>
    <n v="0"/>
    <n v="1"/>
    <n v="0"/>
    <s v="Saturday"/>
    <s v="DCX"/>
    <n v="10.086259246443689"/>
    <n v="7.482623994878363"/>
    <n v="1776.8972332397336"/>
    <n v="0.9994375377939152"/>
    <n v="1"/>
    <n v="1"/>
    <n v="24010.80572257247"/>
    <n v="0.99995835381930231"/>
    <x v="0"/>
    <x v="0"/>
  </r>
  <r>
    <s v="DCM73W"/>
    <n v="0"/>
    <d v="2013-03-29T00:00:00"/>
    <d v="2013-04-21T00:00:00"/>
    <d v="2013-04-21T00:00:00"/>
    <n v="0"/>
    <n v="0"/>
    <n v="0"/>
    <n v="54.21"/>
    <n v="0"/>
    <n v="0"/>
    <n v="0"/>
    <n v="0"/>
    <n v="1"/>
    <n v="0"/>
    <s v="Friday"/>
    <s v="CHO"/>
    <n v="7.449253032663497E-2"/>
    <n v="-2.5291427212386903"/>
    <n v="7.9727339552279758E-2"/>
    <n v="7.3840252656137736E-2"/>
    <n v="0"/>
    <n v="0"/>
    <n v="1.0773372961344931"/>
    <n v="0.51861452549819487"/>
    <x v="0"/>
    <x v="1"/>
  </r>
  <r>
    <s v="NGM25B"/>
    <n v="1"/>
    <d v="2011-08-04T00:00:00"/>
    <d v="2012-05-07T00:00:00"/>
    <d v="2013-10-06T00:00:00"/>
    <n v="37"/>
    <n v="45.945945950000002"/>
    <n v="5.4054054049999998"/>
    <n v="91.75"/>
    <n v="2.1276595744680899E-2"/>
    <n v="0"/>
    <n v="0"/>
    <n v="0"/>
    <n v="0"/>
    <n v="0"/>
    <s v="Monday"/>
    <s v="RIC"/>
    <n v="7.597412234181097"/>
    <n v="4.9937769826157723"/>
    <n v="147.49244920157119"/>
    <n v="0.99326565084368335"/>
    <n v="1"/>
    <n v="1"/>
    <n v="1993.0317167911958"/>
    <n v="0.99949850346332048"/>
    <x v="0"/>
    <x v="0"/>
  </r>
  <r>
    <s v="ZLDJUA"/>
    <n v="1"/>
    <d v="2013-04-15T00:00:00"/>
    <d v="2013-04-16T00:00:00"/>
    <d v="2013-08-04T00:00:00"/>
    <n v="47"/>
    <n v="10.638297870000001"/>
    <n v="2.1276595739999999"/>
    <n v="57.29"/>
    <n v="3.6363636363636397E-2"/>
    <n v="1"/>
    <n v="0"/>
    <n v="0"/>
    <n v="0"/>
    <n v="0"/>
    <s v="Monday"/>
    <s v="CHO"/>
    <n v="10.280372241445809"/>
    <n v="7.6767369898804834"/>
    <n v="2157.5681067111113"/>
    <n v="0.9995367299290252"/>
    <n v="1"/>
    <n v="1"/>
    <n v="29154.724130559574"/>
    <n v="0.9999657014178237"/>
    <x v="0"/>
    <x v="0"/>
  </r>
  <r>
    <s v="CV6W3D"/>
    <n v="1"/>
    <d v="2010-08-20T00:00:00"/>
    <d v="2010-12-22T00:00:00"/>
    <d v="1899-12-30T00:00:00"/>
    <n v="41"/>
    <n v="34.146341460000002"/>
    <n v="4.8780487800000003"/>
    <n v="56.07"/>
    <n v="0"/>
    <n v="0"/>
    <n v="0"/>
    <n v="0"/>
    <n v="0"/>
    <n v="0"/>
    <s v="Wednesday"/>
    <s v="CHO"/>
    <n v="8.5708735695732159"/>
    <n v="5.9672383180078903"/>
    <n v="390.42594820057337"/>
    <n v="0.99744523835326426"/>
    <n v="1"/>
    <n v="1"/>
    <n v="5275.7365006433874"/>
    <n v="0.99981048892627511"/>
    <x v="0"/>
    <x v="0"/>
  </r>
  <r>
    <s v="7NQ452"/>
    <n v="1"/>
    <d v="2011-01-18T00:00:00"/>
    <d v="2011-04-30T00:00:00"/>
    <d v="2013-08-21T00:00:00"/>
    <n v="41"/>
    <n v="41.463414630000003"/>
    <n v="7.3170731709999997"/>
    <n v="117.35"/>
    <n v="1.6587677725118499E-2"/>
    <n v="0"/>
    <n v="0"/>
    <n v="0"/>
    <n v="0"/>
    <n v="0"/>
    <s v="Monday"/>
    <s v="CHO"/>
    <n v="8.3936623137957174"/>
    <n v="5.7900270622303918"/>
    <n v="327.02187419752522"/>
    <n v="0.99695142282066884"/>
    <n v="1"/>
    <n v="1"/>
    <n v="4418.9717567807911"/>
    <n v="0.99977375421042769"/>
    <x v="0"/>
    <x v="0"/>
  </r>
  <r>
    <s v="Z7TBFA"/>
    <n v="1"/>
    <d v="2011-03-24T00:00:00"/>
    <d v="2011-04-01T00:00:00"/>
    <d v="2014-01-13T00:00:00"/>
    <n v="57"/>
    <n v="96.491228070000005"/>
    <n v="10.52631579"/>
    <n v="93.14"/>
    <n v="7.8585461689587396E-2"/>
    <n v="1"/>
    <n v="0"/>
    <n v="0"/>
    <n v="0"/>
    <n v="0"/>
    <s v="Monday"/>
    <s v="CHO"/>
    <n v="12.407010203847381"/>
    <n v="9.8033749522820557"/>
    <n v="18094.710776974269"/>
    <n v="0.99994473828564545"/>
    <n v="1"/>
    <n v="1"/>
    <n v="244509.6862917172"/>
    <n v="0.99999591019920164"/>
    <x v="0"/>
    <x v="0"/>
  </r>
  <r>
    <s v="8B229D"/>
    <n v="1"/>
    <d v="2011-06-03T00:00:00"/>
    <d v="2011-09-06T00:00:00"/>
    <d v="2013-11-05T00:00:00"/>
    <n v="44"/>
    <n v="25"/>
    <n v="4.5454545450000001"/>
    <n v="128.22999999999999"/>
    <n v="7.5853350189633399E-3"/>
    <n v="0"/>
    <n v="0"/>
    <n v="0"/>
    <n v="0"/>
    <n v="0"/>
    <s v="Tuesday"/>
    <s v="CHO"/>
    <n v="8.9421761651124161"/>
    <n v="6.3385409135470905"/>
    <n v="565.96990960453149"/>
    <n v="0.99823623796773009"/>
    <n v="1"/>
    <n v="1"/>
    <n v="7647.8218830694013"/>
    <n v="0.99986926091164263"/>
    <x v="0"/>
    <x v="0"/>
  </r>
  <r>
    <s v="UWKJ7T"/>
    <n v="1"/>
    <d v="2011-09-29T00:00:00"/>
    <d v="2011-09-30T00:00:00"/>
    <d v="2013-06-11T00:00:00"/>
    <n v="49"/>
    <n v="2.0408163269999999"/>
    <n v="0"/>
    <n v="93.22"/>
    <n v="4.5161290322580601E-2"/>
    <n v="1"/>
    <n v="0"/>
    <n v="0"/>
    <n v="0"/>
    <n v="0"/>
    <s v="Thursday"/>
    <s v="RIC"/>
    <n v="10.531530153338105"/>
    <n v="7.9278949017727793"/>
    <n v="2773.5819921885509"/>
    <n v="0.99963958534913899"/>
    <n v="1"/>
    <n v="1"/>
    <n v="37478.778808520932"/>
    <n v="0.99997331894606134"/>
    <x v="0"/>
    <x v="0"/>
  </r>
  <r>
    <s v="R6WNC7"/>
    <n v="0"/>
    <d v="2013-03-14T00:00:00"/>
    <d v="2013-05-06T00:00:00"/>
    <d v="2013-05-28T00:00:00"/>
    <n v="2"/>
    <n v="50"/>
    <n v="0"/>
    <n v="34.75"/>
    <n v="0.13636363636363599"/>
    <n v="0"/>
    <n v="0"/>
    <n v="0"/>
    <n v="0"/>
    <n v="0"/>
    <s v="Wednesday"/>
    <s v="RIC"/>
    <n v="0.22016294233593459"/>
    <n v="-2.3834723092293908"/>
    <n v="9.222977057863245E-2"/>
    <n v="8.444172926157445E-2"/>
    <n v="0"/>
    <n v="0"/>
    <n v="1.2462797857833112"/>
    <n v="0.55481948138028359"/>
    <x v="0"/>
    <x v="1"/>
  </r>
  <r>
    <s v="Z8FBG5"/>
    <n v="0"/>
    <d v="2012-10-17T00:00:00"/>
    <d v="2013-02-28T00:00:00"/>
    <d v="2013-03-19T00:00:00"/>
    <n v="6"/>
    <n v="33.333333330000002"/>
    <n v="0"/>
    <n v="163.13999999999999"/>
    <n v="0.157894736842105"/>
    <n v="0"/>
    <n v="0"/>
    <n v="0"/>
    <n v="1"/>
    <n v="0"/>
    <s v="Saturday"/>
    <s v="BWI"/>
    <n v="0.86851654896995945"/>
    <n v="-1.7351187025953658"/>
    <n v="0.17637926236746021"/>
    <n v="0.14993401193803552"/>
    <n v="0"/>
    <n v="0"/>
    <n v="2.3833726132119812"/>
    <n v="0.70443692896992005"/>
    <x v="0"/>
    <x v="1"/>
  </r>
  <r>
    <s v="D5J6Q6"/>
    <n v="1"/>
    <d v="2010-10-06T00:00:00"/>
    <d v="2010-10-12T00:00:00"/>
    <d v="2010-10-12T00:00:00"/>
    <n v="45"/>
    <n v="0"/>
    <n v="0"/>
    <n v="165.46"/>
    <n v="0"/>
    <n v="0"/>
    <n v="0"/>
    <n v="0"/>
    <n v="0"/>
    <n v="0"/>
    <s v="Wednesday"/>
    <s v="RIC"/>
    <n v="8.9404332248984613"/>
    <n v="6.3367979733331357"/>
    <n v="564.98431705314567"/>
    <n v="0.99823316659159989"/>
    <n v="1"/>
    <n v="1"/>
    <n v="7634.5037964461289"/>
    <n v="0.99986903287239992"/>
    <x v="0"/>
    <x v="0"/>
  </r>
  <r>
    <s v="EMUVQD"/>
    <n v="1"/>
    <d v="2013-04-03T00:00:00"/>
    <d v="2013-04-16T00:00:00"/>
    <d v="2014-01-07T00:00:00"/>
    <n v="44"/>
    <n v="54.545454550000002"/>
    <n v="9.0909090910000003"/>
    <n v="54.87"/>
    <n v="7.5187969924812E-3"/>
    <n v="0"/>
    <n v="0"/>
    <n v="0"/>
    <n v="0"/>
    <n v="0"/>
    <s v="Wednesday"/>
    <s v="RIC"/>
    <n v="9.2863798785965628"/>
    <n v="6.6827446270312372"/>
    <n v="798.50771304912337"/>
    <n v="0.99874923032801488"/>
    <n v="1"/>
    <n v="1"/>
    <n v="10790.052011641243"/>
    <n v="0.99990733062921755"/>
    <x v="0"/>
    <x v="0"/>
  </r>
  <r>
    <s v="YYZEGT"/>
    <n v="0"/>
    <d v="2013-03-11T00:00:00"/>
    <d v="2013-04-20T00:00:00"/>
    <d v="2013-04-20T00:00:00"/>
    <n v="0"/>
    <n v="0"/>
    <n v="0"/>
    <n v="48.03"/>
    <n v="0"/>
    <n v="0"/>
    <n v="0"/>
    <n v="0"/>
    <n v="0"/>
    <n v="0"/>
    <s v="Tuesday"/>
    <s v="CHO"/>
    <n v="-0.16797718714077733"/>
    <n v="-2.7716124387061023"/>
    <n v="6.2561047515848331E-2"/>
    <n v="5.887760299712589E-2"/>
    <n v="0"/>
    <n v="0"/>
    <n v="0.84537311984265673"/>
    <n v="0.45810416915292251"/>
    <x v="1"/>
    <x v="1"/>
  </r>
  <r>
    <s v="VFXRPY"/>
    <n v="1"/>
    <d v="2013-01-12T00:00:00"/>
    <d v="2013-01-12T00:00:00"/>
    <d v="2013-10-20T00:00:00"/>
    <n v="48"/>
    <n v="2.0833333330000001"/>
    <n v="2.0833333330000001"/>
    <n v="118.87"/>
    <n v="1.42348754448399E-2"/>
    <n v="0"/>
    <n v="0"/>
    <n v="0"/>
    <n v="0"/>
    <n v="0"/>
    <s v="Monday"/>
    <s v="RIC"/>
    <n v="9.7696360076308579"/>
    <n v="7.1660007560655323"/>
    <n v="1294.6565881433305"/>
    <n v="0.99922819054898415"/>
    <n v="1"/>
    <n v="1"/>
    <n v="17494.398231844192"/>
    <n v="0.99994284211272311"/>
    <x v="0"/>
    <x v="0"/>
  </r>
  <r>
    <s v="894MNT"/>
    <n v="1"/>
    <d v="2013-04-19T00:00:00"/>
    <d v="2013-04-22T00:00:00"/>
    <d v="2013-07-22T00:00:00"/>
    <n v="45"/>
    <n v="6.6666666670000003"/>
    <n v="0"/>
    <n v="70.989999999999995"/>
    <n v="2.1978021978022001E-2"/>
    <n v="0"/>
    <n v="0"/>
    <n v="0"/>
    <n v="0"/>
    <n v="0"/>
    <s v="Tuesday"/>
    <s v="RIC"/>
    <n v="9.2577113213162701"/>
    <n v="6.6540760697509445"/>
    <n v="775.94067673222878"/>
    <n v="0.99871290044407768"/>
    <n v="1"/>
    <n v="1"/>
    <n v="10485.108813687551"/>
    <n v="0.99990463574069588"/>
    <x v="0"/>
    <x v="0"/>
  </r>
  <r>
    <s v="SK3JVD"/>
    <n v="0"/>
    <d v="2010-09-11T00:00:00"/>
    <d v="2010-09-12T00:00:00"/>
    <d v="2013-01-16T00:00:00"/>
    <n v="6"/>
    <n v="16.666666670000001"/>
    <n v="0"/>
    <n v="124.55"/>
    <n v="1.1668611435239199E-2"/>
    <n v="0"/>
    <n v="0"/>
    <n v="0"/>
    <n v="0"/>
    <n v="0"/>
    <s v="Tuesday"/>
    <s v="CHO"/>
    <n v="0.82665685313682424"/>
    <n v="-1.776978398428501"/>
    <n v="0.16914847517492118"/>
    <n v="0.14467664181798137"/>
    <n v="0"/>
    <n v="0"/>
    <n v="2.2856646404302512"/>
    <n v="0.69564757532008747"/>
    <x v="0"/>
    <x v="1"/>
  </r>
  <r>
    <s v="W6AKWN"/>
    <n v="1"/>
    <d v="2013-03-13T00:00:00"/>
    <d v="2013-03-13T00:00:00"/>
    <d v="2014-01-11T00:00:00"/>
    <n v="54"/>
    <n v="35.185185189999999"/>
    <n v="12.96296296"/>
    <n v="88.49"/>
    <n v="5.9210526315789498E-2"/>
    <n v="1"/>
    <n v="0"/>
    <n v="1"/>
    <n v="1"/>
    <n v="0"/>
    <s v="Saturday"/>
    <s v="DCX"/>
    <n v="12.958379122844239"/>
    <n v="10.354743871278913"/>
    <n v="31405.674473284114"/>
    <n v="0.99996815963432073"/>
    <n v="1"/>
    <n v="1"/>
    <n v="424377.69290096068"/>
    <n v="0.9999976436140251"/>
    <x v="0"/>
    <x v="0"/>
  </r>
  <r>
    <s v="4WP4B5"/>
    <n v="1"/>
    <d v="2013-06-03T00:00:00"/>
    <d v="2013-06-21T00:00:00"/>
    <d v="2013-06-21T00:00:00"/>
    <n v="46"/>
    <n v="28.260869570000001"/>
    <n v="0"/>
    <n v="93.24"/>
    <n v="0"/>
    <n v="0"/>
    <n v="0"/>
    <n v="0"/>
    <n v="0"/>
    <n v="0"/>
    <s v="Tuesday"/>
    <s v="BWI"/>
    <n v="9.404546660327707"/>
    <n v="6.8009114087623814"/>
    <n v="898.66597055820262"/>
    <n v="0.99888847635375211"/>
    <n v="1"/>
    <n v="1"/>
    <n v="12143.467627116755"/>
    <n v="0.99991765797969046"/>
    <x v="0"/>
    <x v="0"/>
  </r>
  <r>
    <s v="KC8SHV"/>
    <n v="1"/>
    <d v="2013-04-21T00:00:00"/>
    <d v="2013-04-21T00:00:00"/>
    <d v="2013-05-23T00:00:00"/>
    <n v="44"/>
    <n v="13.636363640000001"/>
    <n v="2.2727272730000001"/>
    <n v="100.03"/>
    <n v="9.375E-2"/>
    <n v="0"/>
    <n v="0"/>
    <n v="0"/>
    <n v="0"/>
    <n v="0"/>
    <s v="Monday"/>
    <s v="RIC"/>
    <n v="8.9455822578323136"/>
    <n v="6.341947006266988"/>
    <n v="567.90094236472896"/>
    <n v="0.9982422247433036"/>
    <n v="1"/>
    <n v="1"/>
    <n v="7673.9154868984133"/>
    <n v="0.99986970540565467"/>
    <x v="0"/>
    <x v="0"/>
  </r>
  <r>
    <s v="DABB74"/>
    <n v="1"/>
    <d v="2012-11-12T00:00:00"/>
    <d v="2012-11-28T00:00:00"/>
    <d v="2012-11-28T00:00:00"/>
    <n v="44"/>
    <n v="15.90909091"/>
    <n v="0"/>
    <n v="237.55"/>
    <n v="0"/>
    <n v="0"/>
    <n v="0"/>
    <n v="0"/>
    <n v="0"/>
    <n v="0"/>
    <s v="Wednesday"/>
    <s v="RIC"/>
    <n v="8.4767744435256045"/>
    <n v="5.8731391919602789"/>
    <n v="355.36278312437889"/>
    <n v="0.99719387083232269"/>
    <n v="1"/>
    <n v="1"/>
    <n v="4801.9359741334747"/>
    <n v="0.99979179401820351"/>
    <x v="0"/>
    <x v="0"/>
  </r>
  <r>
    <s v="CCMQUZ"/>
    <n v="0"/>
    <d v="2010-07-14T00:00:00"/>
    <d v="2011-04-04T00:00:00"/>
    <d v="2013-02-01T00:00:00"/>
    <n v="0"/>
    <n v="0"/>
    <n v="0"/>
    <n v="96.31"/>
    <n v="0.14648729446935699"/>
    <n v="1"/>
    <n v="0"/>
    <n v="0"/>
    <n v="0"/>
    <n v="0"/>
    <s v="Monday"/>
    <s v="RIC"/>
    <n v="9.5011109470509836E-2"/>
    <n v="-2.5086241420948152"/>
    <n v="8.1380129745358673E-2"/>
    <n v="7.5255802753211226E-2"/>
    <n v="0"/>
    <n v="0"/>
    <n v="1.0996710718215852"/>
    <n v="0.52373492523643594"/>
    <x v="0"/>
    <x v="1"/>
  </r>
  <r>
    <s v="WFCM66"/>
    <n v="0"/>
    <d v="2012-11-21T00:00:00"/>
    <d v="2012-11-24T00:00:00"/>
    <d v="2013-01-16T00:00:00"/>
    <n v="0"/>
    <n v="0"/>
    <n v="0"/>
    <n v="58.23"/>
    <n v="5.6603773584905703E-2"/>
    <n v="0"/>
    <n v="0"/>
    <n v="0"/>
    <n v="0"/>
    <n v="0"/>
    <s v="Tuesday"/>
    <s v="CHO"/>
    <n v="-0.23742866616069727"/>
    <n v="-2.8410639177260224"/>
    <n v="5.8363538917719934E-2"/>
    <n v="5.514507706624356E-2"/>
    <n v="0"/>
    <n v="0"/>
    <n v="0.78865314663141439"/>
    <n v="0.44092011249732321"/>
    <x v="1"/>
    <x v="1"/>
  </r>
  <r>
    <s v="CLWCDC"/>
    <n v="1"/>
    <d v="2013-06-03T00:00:00"/>
    <d v="2013-06-23T00:00:00"/>
    <d v="2013-06-23T00:00:00"/>
    <n v="38"/>
    <n v="47.368421050000002"/>
    <n v="13.15789474"/>
    <n v="99.32"/>
    <n v="0"/>
    <n v="1"/>
    <n v="0"/>
    <n v="0"/>
    <n v="1"/>
    <n v="0"/>
    <s v="Saturday"/>
    <s v="BWI"/>
    <n v="8.7279147935274857"/>
    <n v="6.1242795419621601"/>
    <n v="456.8154783000092"/>
    <n v="0.99781571386858026"/>
    <n v="1"/>
    <n v="1"/>
    <n v="6172.8430296034476"/>
    <n v="0.9998380263321881"/>
    <x v="0"/>
    <x v="0"/>
  </r>
  <r>
    <s v="GT72H3"/>
    <n v="1"/>
    <d v="2013-05-20T00:00:00"/>
    <d v="2013-07-15T00:00:00"/>
    <d v="2013-07-15T00:00:00"/>
    <n v="41"/>
    <n v="24.390243900000002"/>
    <n v="4.8780487800000003"/>
    <n v="32.51"/>
    <n v="0"/>
    <n v="0"/>
    <n v="0"/>
    <n v="0"/>
    <n v="0"/>
    <n v="0"/>
    <s v="Wednesday"/>
    <s v="DCX"/>
    <n v="8.6532708739462478"/>
    <n v="6.0496356223809222"/>
    <n v="423.95852090020333"/>
    <n v="0.99764682915903968"/>
    <n v="1"/>
    <n v="1"/>
    <n v="5728.854482599424"/>
    <n v="0.99982547549801892"/>
    <x v="0"/>
    <x v="0"/>
  </r>
  <r>
    <s v="4USS4V"/>
    <n v="1"/>
    <d v="2009-07-10T00:00:00"/>
    <d v="2009-11-10T00:00:00"/>
    <d v="2013-10-26T00:00:00"/>
    <n v="52"/>
    <n v="0"/>
    <n v="0"/>
    <n v="239.94"/>
    <n v="1.10650069156293E-2"/>
    <n v="0"/>
    <n v="0"/>
    <n v="1"/>
    <n v="1"/>
    <n v="0"/>
    <s v="Friday"/>
    <s v="CHO"/>
    <n v="11.265290064457274"/>
    <n v="8.6616548128919479"/>
    <n v="5777.0867544998118"/>
    <n v="0.9998269323320178"/>
    <n v="1"/>
    <n v="1"/>
    <n v="78064.451398707883"/>
    <n v="0.99998719023611493"/>
    <x v="0"/>
    <x v="0"/>
  </r>
  <r>
    <s v="SYLA92"/>
    <n v="1"/>
    <d v="2013-02-28T00:00:00"/>
    <d v="2013-06-25T00:00:00"/>
    <d v="2013-06-25T00:00:00"/>
    <n v="45"/>
    <n v="0"/>
    <n v="0"/>
    <n v="31.3"/>
    <n v="0"/>
    <n v="0"/>
    <n v="0"/>
    <n v="0"/>
    <n v="1"/>
    <n v="0"/>
    <s v="Friday"/>
    <s v="RIC"/>
    <n v="9.673719482930867"/>
    <n v="7.0700842313655414"/>
    <n v="1176.2471069766339"/>
    <n v="0.99915056066472896"/>
    <n v="1"/>
    <n v="1"/>
    <n v="15894.35800733416"/>
    <n v="0.99993708855129038"/>
    <x v="0"/>
    <x v="0"/>
  </r>
  <r>
    <s v="BG5QKH"/>
    <n v="0"/>
    <d v="2013-06-08T00:00:00"/>
    <d v="2013-06-11T00:00:00"/>
    <d v="2013-06-11T00:00:00"/>
    <n v="8"/>
    <n v="25"/>
    <n v="0"/>
    <n v="63.38"/>
    <n v="0"/>
    <n v="1"/>
    <n v="0"/>
    <n v="0"/>
    <n v="0"/>
    <n v="0"/>
    <s v="Wednesday"/>
    <s v="CHO"/>
    <n v="1.9898805647379314"/>
    <n v="-0.61375468682739376"/>
    <n v="0.54131458192624093"/>
    <n v="0.35120317959344743"/>
    <n v="0"/>
    <n v="0"/>
    <n v="7.3146600817926624"/>
    <n v="0.87973050128774499"/>
    <x v="0"/>
    <x v="1"/>
  </r>
  <r>
    <s v="GVE8E7"/>
    <n v="0"/>
    <d v="2013-03-29T00:00:00"/>
    <d v="2013-04-15T00:00:00"/>
    <d v="2013-04-15T00:00:00"/>
    <n v="4"/>
    <n v="25"/>
    <n v="0"/>
    <n v="52.88"/>
    <n v="0"/>
    <n v="0"/>
    <n v="0"/>
    <n v="0"/>
    <n v="0"/>
    <n v="0"/>
    <s v="Thursday"/>
    <s v="CHO"/>
    <n v="0.6612032008626787"/>
    <n v="-1.9424320507026465"/>
    <n v="0.14335487913648107"/>
    <n v="0.12538091344373312"/>
    <n v="0"/>
    <n v="0"/>
    <n v="1.9371216792617461"/>
    <n v="0.65953061902040344"/>
    <x v="0"/>
    <x v="1"/>
  </r>
  <r>
    <s v="3A92UB"/>
    <n v="0"/>
    <d v="2013-03-14T00:00:00"/>
    <d v="2013-11-11T00:00:00"/>
    <d v="2013-11-17T00:00:00"/>
    <n v="19"/>
    <n v="15.78947368"/>
    <n v="5.263157895"/>
    <n v="61.87"/>
    <n v="0.33333333333333298"/>
    <n v="1"/>
    <n v="1"/>
    <n v="0"/>
    <n v="0"/>
    <n v="0"/>
    <s v="Tuesday"/>
    <s v="CHO"/>
    <n v="4.9853199351870296"/>
    <n v="2.3816846836217045"/>
    <n v="10.823121048449927"/>
    <n v="0.91541996433072925"/>
    <n v="1"/>
    <n v="0"/>
    <n v="146.25035817766667"/>
    <n v="0.99320884504203755"/>
    <x v="0"/>
    <x v="1"/>
  </r>
  <r>
    <s v="Z2QY79"/>
    <n v="1"/>
    <d v="2013-03-24T00:00:00"/>
    <d v="2013-04-14T00:00:00"/>
    <d v="2013-11-10T00:00:00"/>
    <n v="50"/>
    <n v="0"/>
    <n v="0"/>
    <n v="55.39"/>
    <n v="1.4285714285714299E-2"/>
    <n v="0"/>
    <n v="0"/>
    <n v="0"/>
    <n v="0"/>
    <n v="0"/>
    <s v="Monday"/>
    <s v="CHO"/>
    <n v="10.37453833829689"/>
    <n v="7.7709030867315647"/>
    <n v="2370.6111894626697"/>
    <n v="0.99957834572359794"/>
    <n v="1"/>
    <n v="1"/>
    <n v="32033.526559194706"/>
    <n v="0.99996878368100273"/>
    <x v="0"/>
    <x v="0"/>
  </r>
  <r>
    <s v="4MPH3V"/>
    <n v="0"/>
    <d v="2011-01-10T00:00:00"/>
    <d v="2011-02-24T00:00:00"/>
    <d v="2014-01-12T00:00:00"/>
    <n v="18"/>
    <n v="77.777777779999994"/>
    <n v="5.5555555559999998"/>
    <n v="100.47"/>
    <n v="0.13675213675213699"/>
    <n v="0"/>
    <n v="1"/>
    <n v="0"/>
    <n v="0"/>
    <n v="0"/>
    <s v="Thursday"/>
    <s v="CHO"/>
    <n v="4.2424760724593504"/>
    <n v="1.6388408208940253"/>
    <n v="5.1491972096013008"/>
    <n v="0.83737714600556168"/>
    <n v="1"/>
    <n v="0"/>
    <n v="69.579923652381765"/>
    <n v="0.98583166503657371"/>
    <x v="0"/>
    <x v="1"/>
  </r>
  <r>
    <s v="ZPFQA9"/>
    <n v="1"/>
    <d v="2012-12-01T00:00:00"/>
    <d v="2013-10-05T00:00:00"/>
    <d v="2013-10-05T00:00:00"/>
    <n v="34"/>
    <n v="11.764705879999999"/>
    <n v="0"/>
    <n v="101.51"/>
    <n v="0"/>
    <n v="1"/>
    <n v="0"/>
    <n v="0"/>
    <n v="0"/>
    <n v="0"/>
    <s v="Monday"/>
    <s v="RIC"/>
    <n v="7.3564531633570054"/>
    <n v="4.7528179117916807"/>
    <n v="115.91045018268318"/>
    <n v="0.99144644470671861"/>
    <n v="1"/>
    <n v="1"/>
    <n v="1566.271390652129"/>
    <n v="0.99936194841176551"/>
    <x v="0"/>
    <x v="0"/>
  </r>
  <r>
    <s v="VXKMRH"/>
    <n v="1"/>
    <d v="2012-08-28T00:00:00"/>
    <d v="2012-09-27T00:00:00"/>
    <d v="2013-10-04T00:00:00"/>
    <n v="32"/>
    <n v="50"/>
    <n v="0"/>
    <n v="55.11"/>
    <n v="8.0645161290322596E-3"/>
    <n v="1"/>
    <n v="0"/>
    <n v="0"/>
    <n v="0"/>
    <n v="0"/>
    <s v="Tuesday"/>
    <s v="DCX"/>
    <n v="7.0908459016270999"/>
    <n v="4.4872106500617743"/>
    <n v="88.873201360473132"/>
    <n v="0.98887321265001904"/>
    <n v="1"/>
    <n v="1"/>
    <n v="1200.9232339895721"/>
    <n v="0.9991680001087252"/>
    <x v="0"/>
    <x v="0"/>
  </r>
  <r>
    <s v="M7WRAA"/>
    <n v="1"/>
    <d v="2012-07-28T00:00:00"/>
    <d v="2012-07-28T00:00:00"/>
    <d v="2013-02-25T00:00:00"/>
    <n v="39"/>
    <n v="51.282051279999997"/>
    <n v="0"/>
    <n v="87.65"/>
    <n v="1.88679245283019E-2"/>
    <n v="0"/>
    <n v="0"/>
    <n v="0"/>
    <n v="0"/>
    <n v="0"/>
    <s v="Thursday"/>
    <s v="CHO"/>
    <n v="7.9320879011099015"/>
    <n v="5.3284526495445768"/>
    <n v="206.11878927210398"/>
    <n v="0.99517185281202936"/>
    <n v="1"/>
    <n v="1"/>
    <n v="2785.2360352663254"/>
    <n v="0.99964109286243419"/>
    <x v="0"/>
    <x v="0"/>
  </r>
  <r>
    <s v="R6RUD7"/>
    <n v="1"/>
    <d v="2012-10-07T00:00:00"/>
    <d v="2012-10-07T00:00:00"/>
    <d v="2013-01-28T00:00:00"/>
    <n v="47"/>
    <n v="0"/>
    <n v="0"/>
    <n v="120.15"/>
    <n v="6.1946902654867297E-2"/>
    <n v="0"/>
    <n v="0"/>
    <n v="0"/>
    <n v="0"/>
    <n v="0"/>
    <s v="Wednesday"/>
    <s v="RIC"/>
    <n v="9.4850017262620376"/>
    <n v="6.881366474696712"/>
    <n v="973.95633758544568"/>
    <n v="0.99897431304208295"/>
    <n v="1"/>
    <n v="1"/>
    <n v="13160.849128789907"/>
    <n v="0.99992402283370563"/>
    <x v="0"/>
    <x v="0"/>
  </r>
  <r>
    <s v="SLCTP5"/>
    <n v="1"/>
    <d v="2012-08-28T00:00:00"/>
    <d v="2012-07-20T00:00:00"/>
    <d v="2013-12-05T00:00:00"/>
    <n v="37"/>
    <n v="32.432432429999999"/>
    <n v="13.513513509999999"/>
    <n v="50.43"/>
    <n v="3.9761431411530802E-2"/>
    <n v="0"/>
    <n v="0"/>
    <n v="0"/>
    <n v="1"/>
    <n v="0"/>
    <s v="Sunday"/>
    <s v="DCX"/>
    <n v="8.1512326961312027"/>
    <n v="5.5475974445658771"/>
    <n v="256.62027024640895"/>
    <n v="0.99611831786744298"/>
    <n v="1"/>
    <n v="1"/>
    <n v="3467.6509919070018"/>
    <n v="0.99971170348290062"/>
    <x v="0"/>
    <x v="0"/>
  </r>
  <r>
    <s v="8KLS3W"/>
    <n v="1"/>
    <d v="2012-08-03T00:00:00"/>
    <d v="2012-08-21T00:00:00"/>
    <d v="2013-02-21T00:00:00"/>
    <n v="45"/>
    <n v="8.8888888890000004"/>
    <n v="6.6666666670000003"/>
    <n v="51.39"/>
    <n v="3.2608695652173898E-2"/>
    <n v="0"/>
    <n v="0"/>
    <n v="0"/>
    <n v="1"/>
    <n v="0"/>
    <s v="Friday"/>
    <s v="RIC"/>
    <n v="9.7124773844060108"/>
    <n v="7.1088421328406852"/>
    <n v="1222.7309661139418"/>
    <n v="0.99918282692218241"/>
    <n v="1"/>
    <n v="1"/>
    <n v="16522.483759405011"/>
    <n v="0.99993948007487032"/>
    <x v="0"/>
    <x v="0"/>
  </r>
  <r>
    <s v="WCSA73"/>
    <n v="1"/>
    <d v="2010-07-23T00:00:00"/>
    <d v="2011-11-13T00:00:00"/>
    <d v="2011-11-13T00:00:00"/>
    <n v="44"/>
    <n v="2.2727272730000001"/>
    <n v="0"/>
    <n v="55.2"/>
    <n v="0"/>
    <n v="0"/>
    <n v="0"/>
    <n v="0"/>
    <n v="1"/>
    <n v="0"/>
    <s v="Friday"/>
    <s v="RIC"/>
    <n v="9.3785974629220359"/>
    <n v="6.7749622113567103"/>
    <n v="875.64627292457885"/>
    <n v="0.99885928905319599"/>
    <n v="1"/>
    <n v="1"/>
    <n v="11832.407720368208"/>
    <n v="0.99991549348897368"/>
    <x v="0"/>
    <x v="0"/>
  </r>
  <r>
    <s v="LNVJPZ"/>
    <n v="1"/>
    <d v="2013-02-23T00:00:00"/>
    <d v="2013-02-23T00:00:00"/>
    <d v="2013-02-23T00:00:00"/>
    <n v="36"/>
    <n v="69.444444439999998"/>
    <n v="19.444444440000002"/>
    <n v="64.73"/>
    <n v="0"/>
    <n v="0"/>
    <n v="0"/>
    <n v="0"/>
    <n v="0"/>
    <n v="0"/>
    <s v="Tuesday"/>
    <s v="DCX"/>
    <n v="7.7636296068207598"/>
    <n v="5.159994355255435"/>
    <n v="174.16347249402131"/>
    <n v="0.99429104718146"/>
    <n v="1"/>
    <n v="1"/>
    <n v="2353.4311516699513"/>
    <n v="0.99957526895645654"/>
    <x v="0"/>
    <x v="0"/>
  </r>
  <r>
    <s v="4VH6GN"/>
    <n v="1"/>
    <d v="2013-05-19T00:00:00"/>
    <d v="2013-11-22T00:00:00"/>
    <d v="2013-11-22T00:00:00"/>
    <n v="51"/>
    <n v="1.9607843140000001"/>
    <n v="0"/>
    <n v="14.73"/>
    <n v="0"/>
    <n v="0"/>
    <n v="0"/>
    <n v="0"/>
    <n v="0"/>
    <n v="0"/>
    <s v="Monday"/>
    <s v="CHO"/>
    <n v="10.736800839053938"/>
    <n v="8.1331655874886124"/>
    <n v="3405.5631276821446"/>
    <n v="0.99970644900372641"/>
    <n v="1"/>
    <n v="1"/>
    <n v="46018.595282319307"/>
    <n v="0.99997827012615248"/>
    <x v="0"/>
    <x v="0"/>
  </r>
  <r>
    <s v="FTA475"/>
    <n v="1"/>
    <d v="2013-07-05T00:00:00"/>
    <d v="2014-01-18T00:00:00"/>
    <d v="2014-01-18T00:00:00"/>
    <n v="44"/>
    <n v="18.18181818"/>
    <n v="6.8181818180000002"/>
    <n v="40.229999999999997"/>
    <n v="0"/>
    <n v="1"/>
    <n v="0"/>
    <n v="0"/>
    <n v="0"/>
    <n v="0"/>
    <s v="Monday"/>
    <s v="CHO"/>
    <n v="9.8175251327277397"/>
    <n v="7.2138898811624141"/>
    <n v="1358.1651062294734"/>
    <n v="0.9992642542135487"/>
    <n v="1"/>
    <n v="1"/>
    <n v="18352.574304702717"/>
    <n v="0.9999455147001125"/>
    <x v="0"/>
    <x v="0"/>
  </r>
  <r>
    <s v="K2WFMD"/>
    <n v="1"/>
    <d v="2013-06-08T00:00:00"/>
    <d v="2013-06-09T00:00:00"/>
    <d v="2013-06-09T00:00:00"/>
    <n v="45"/>
    <n v="0"/>
    <n v="0"/>
    <n v="73.510000000000005"/>
    <n v="0"/>
    <n v="1"/>
    <n v="0"/>
    <n v="0"/>
    <n v="0"/>
    <n v="0"/>
    <s v="Tuesday"/>
    <s v="BWI"/>
    <n v="9.7812704769505583"/>
    <n v="7.1776352253852327"/>
    <n v="1309.8071942289134"/>
    <n v="0.99923711129722004"/>
    <n v="1"/>
    <n v="1"/>
    <n v="17699.124905112119"/>
    <n v="0.99994350322354442"/>
    <x v="0"/>
    <x v="0"/>
  </r>
  <r>
    <s v="BXRD2J"/>
    <n v="1"/>
    <d v="2012-08-28T00:00:00"/>
    <d v="2012-07-31T00:00:00"/>
    <d v="2012-12-10T00:00:00"/>
    <n v="40"/>
    <n v="37.5"/>
    <n v="10"/>
    <n v="48.77"/>
    <n v="2.27272727272727E-2"/>
    <n v="1"/>
    <n v="0"/>
    <n v="0"/>
    <n v="0"/>
    <n v="0"/>
    <s v="Thursday"/>
    <s v="DCX"/>
    <n v="8.9892722058937888"/>
    <n v="6.3856369543284632"/>
    <n v="593.26249339076799"/>
    <n v="0.99831724194085658"/>
    <n v="1"/>
    <n v="1"/>
    <n v="8016.6203226750204"/>
    <n v="0.9998752747124765"/>
    <x v="0"/>
    <x v="0"/>
  </r>
  <r>
    <s v="NAGNCG"/>
    <n v="1"/>
    <d v="2012-02-11T00:00:00"/>
    <d v="2012-08-28T00:00:00"/>
    <d v="2014-01-07T00:00:00"/>
    <n v="5"/>
    <n v="40"/>
    <n v="0"/>
    <n v="79.77"/>
    <n v="1.00603621730382E-2"/>
    <n v="1"/>
    <n v="0"/>
    <n v="0"/>
    <n v="0"/>
    <n v="0"/>
    <s v="Monday"/>
    <s v="CHO"/>
    <n v="1.2919487409372767"/>
    <n v="-1.3116865106280484"/>
    <n v="0.26936538550333933"/>
    <n v="0.21220476671224836"/>
    <n v="0"/>
    <n v="1"/>
    <n v="3.639872818032531"/>
    <n v="0.7844768511512703"/>
    <x v="0"/>
    <x v="0"/>
  </r>
  <r>
    <s v="FTKCY5"/>
    <n v="1"/>
    <d v="2012-09-10T00:00:00"/>
    <d v="2013-01-04T00:00:00"/>
    <d v="2013-10-20T00:00:00"/>
    <n v="48"/>
    <n v="22.916666670000001"/>
    <n v="2.0833333330000001"/>
    <n v="46.36"/>
    <n v="0.131487889273356"/>
    <n v="1"/>
    <n v="0"/>
    <n v="0"/>
    <n v="0"/>
    <n v="0"/>
    <s v="Tuesday"/>
    <s v="DCX"/>
    <n v="10.47251359185497"/>
    <n v="7.8688783402896441"/>
    <n v="2614.6312163190109"/>
    <n v="0.99961768310694532"/>
    <n v="1"/>
    <n v="1"/>
    <n v="35330.913345363464"/>
    <n v="0.99997169697575605"/>
    <x v="0"/>
    <x v="0"/>
  </r>
  <r>
    <s v="J84LPX"/>
    <n v="1"/>
    <d v="2013-05-28T00:00:00"/>
    <d v="2013-09-16T00:00:00"/>
    <d v="2013-09-16T00:00:00"/>
    <n v="27"/>
    <n v="59.25925926"/>
    <n v="3.703703704"/>
    <n v="64.58"/>
    <n v="0"/>
    <n v="1"/>
    <n v="0"/>
    <n v="0"/>
    <n v="1"/>
    <n v="0"/>
    <s v="Friday"/>
    <s v="RIC"/>
    <n v="6.3403209641620712"/>
    <n v="3.7366857125967461"/>
    <n v="41.958696283974483"/>
    <n v="0.97672182616088732"/>
    <n v="1"/>
    <n v="1"/>
    <n v="566.97826188297665"/>
    <n v="0.99823936923803247"/>
    <x v="0"/>
    <x v="0"/>
  </r>
  <r>
    <s v="AAB8VJ"/>
    <n v="1"/>
    <d v="2012-04-14T00:00:00"/>
    <d v="2012-05-16T00:00:00"/>
    <d v="2012-09-19T00:00:00"/>
    <n v="42"/>
    <n v="28.571428569999998"/>
    <n v="9.5238095240000007"/>
    <n v="44.84"/>
    <n v="1.58730158730159E-2"/>
    <n v="0"/>
    <n v="0"/>
    <n v="0"/>
    <n v="0"/>
    <n v="0"/>
    <s v="Wednesday"/>
    <s v="RIC"/>
    <n v="8.9017443028397203"/>
    <n v="6.2981090512743947"/>
    <n v="543.54312556245657"/>
    <n v="0.99816359815585387"/>
    <n v="1"/>
    <n v="1"/>
    <n v="7344.7738820127752"/>
    <n v="0.99986386730437637"/>
    <x v="0"/>
    <x v="0"/>
  </r>
  <r>
    <s v="T4JEUP"/>
    <n v="1"/>
    <d v="2011-05-13T00:00:00"/>
    <d v="2011-05-16T00:00:00"/>
    <d v="2014-01-19T00:00:00"/>
    <n v="49"/>
    <n v="75.510204079999994"/>
    <n v="6.1224489799999997"/>
    <n v="75.34"/>
    <n v="0.164453524004086"/>
    <n v="1"/>
    <n v="0"/>
    <n v="0"/>
    <n v="0"/>
    <n v="0"/>
    <s v="Tuesday"/>
    <s v="RIC"/>
    <n v="10.640865050187866"/>
    <n v="8.0372297986225405"/>
    <n v="3094.0302207601931"/>
    <n v="0.99967690137779841"/>
    <n v="1"/>
    <n v="1"/>
    <n v="41808.92239614288"/>
    <n v="0.99997608223257328"/>
    <x v="0"/>
    <x v="0"/>
  </r>
  <r>
    <s v="5MCHLA"/>
    <n v="1"/>
    <d v="2013-02-04T00:00:00"/>
    <d v="2013-02-04T00:00:00"/>
    <d v="2013-02-04T00:00:00"/>
    <n v="45"/>
    <n v="0"/>
    <n v="0"/>
    <n v="85.33"/>
    <n v="0"/>
    <n v="0"/>
    <n v="0"/>
    <n v="0"/>
    <n v="0"/>
    <n v="0"/>
    <s v="Wednesday"/>
    <s v="DCX"/>
    <n v="9.220674990578047"/>
    <n v="6.6170397390127214"/>
    <n v="747.72834659714351"/>
    <n v="0.99866440210986418"/>
    <n v="1"/>
    <n v="1"/>
    <n v="10103.882052126593"/>
    <n v="0.99990103793445173"/>
    <x v="0"/>
    <x v="0"/>
  </r>
  <r>
    <s v="JYJF3N"/>
    <n v="1"/>
    <d v="2013-02-02T00:00:00"/>
    <d v="2013-12-30T00:00:00"/>
    <d v="2013-12-30T00:00:00"/>
    <n v="35"/>
    <n v="68.571428569999995"/>
    <n v="5.7142857139999998"/>
    <n v="85.93"/>
    <n v="0"/>
    <n v="0"/>
    <n v="0"/>
    <n v="0"/>
    <n v="0"/>
    <n v="0"/>
    <s v="Tuesday"/>
    <s v="RIC"/>
    <n v="7.2133451233365902"/>
    <n v="4.6097098717712655"/>
    <n v="100.45500057672645"/>
    <n v="0.99014341339199208"/>
    <n v="1"/>
    <n v="1"/>
    <n v="1357.4254366477826"/>
    <n v="0.99926385359621372"/>
    <x v="0"/>
    <x v="0"/>
  </r>
  <r>
    <s v="V8RH2V"/>
    <n v="1"/>
    <d v="2012-07-17T00:00:00"/>
    <d v="2013-10-01T00:00:00"/>
    <d v="2014-01-16T00:00:00"/>
    <n v="31"/>
    <n v="64.516129030000002"/>
    <n v="0"/>
    <n v="35.39"/>
    <n v="2.80373831775701E-2"/>
    <n v="0"/>
    <n v="0"/>
    <n v="0"/>
    <n v="1"/>
    <n v="0"/>
    <s v="Friday"/>
    <s v="RIC"/>
    <n v="6.6811852139748913"/>
    <n v="4.0775499624095666"/>
    <n v="59.000738596350033"/>
    <n v="0.98333353849646055"/>
    <n v="1"/>
    <n v="1"/>
    <n v="797.26348008450736"/>
    <n v="0.99874728078516861"/>
    <x v="0"/>
    <x v="0"/>
  </r>
  <r>
    <s v="T4YLEB"/>
    <n v="0"/>
    <d v="2013-03-11T00:00:00"/>
    <d v="2013-03-11T00:00:00"/>
    <d v="2013-04-07T00:00:00"/>
    <n v="0"/>
    <n v="0"/>
    <n v="0"/>
    <n v="159.66999999999999"/>
    <n v="7.4074074074074098E-2"/>
    <n v="0"/>
    <n v="0"/>
    <n v="0"/>
    <n v="0"/>
    <n v="0"/>
    <s v="Tuesday"/>
    <s v="CHO"/>
    <n v="-0.60262422440507313"/>
    <n v="-3.2062594759703984"/>
    <n v="4.0507850831253842E-2"/>
    <n v="3.8930845931525099E-2"/>
    <n v="0"/>
    <n v="0"/>
    <n v="0.54737331926328547"/>
    <n v="0.35374354233010397"/>
    <x v="1"/>
    <x v="1"/>
  </r>
  <r>
    <s v="WALTLP"/>
    <n v="1"/>
    <d v="2011-06-07T00:00:00"/>
    <d v="2011-06-16T00:00:00"/>
    <d v="2011-06-30T00:00:00"/>
    <n v="31"/>
    <n v="90.322580650000006"/>
    <n v="0"/>
    <n v="81.239999999999995"/>
    <n v="0.14285714285714299"/>
    <n v="0"/>
    <n v="0"/>
    <n v="0"/>
    <n v="1"/>
    <n v="0"/>
    <s v="Friday"/>
    <s v="CHO"/>
    <n v="6.4523128841089203"/>
    <n v="3.8486776325435952"/>
    <n v="46.930962203323894"/>
    <n v="0.97913665918581017"/>
    <n v="1"/>
    <n v="1"/>
    <n v="634.16735349565943"/>
    <n v="0.99842561177853917"/>
    <x v="0"/>
    <x v="0"/>
  </r>
  <r>
    <s v="GWHACP"/>
    <n v="0"/>
    <d v="2011-10-18T00:00:00"/>
    <d v="2011-10-20T00:00:00"/>
    <d v="2013-10-21T00:00:00"/>
    <n v="0"/>
    <n v="0"/>
    <n v="0"/>
    <n v="39.75"/>
    <n v="2.0491803278688499E-2"/>
    <n v="1"/>
    <n v="0"/>
    <n v="0"/>
    <n v="0"/>
    <n v="0"/>
    <s v="Thursday"/>
    <s v="CHO"/>
    <n v="0.36800911994362417"/>
    <n v="-2.235626131621701"/>
    <n v="0.10692515966560427"/>
    <n v="9.6596557348019585E-2"/>
    <n v="0"/>
    <n v="0"/>
    <n v="1.4448552159119068"/>
    <n v="0.59097782417065958"/>
    <x v="0"/>
    <x v="1"/>
  </r>
  <r>
    <s v="DSSPNV"/>
    <n v="1"/>
    <d v="2013-01-11T00:00:00"/>
    <d v="2013-01-15T00:00:00"/>
    <d v="2013-01-15T00:00:00"/>
    <n v="45"/>
    <n v="0"/>
    <n v="0"/>
    <n v="58.65"/>
    <n v="0"/>
    <n v="0"/>
    <n v="0"/>
    <n v="0"/>
    <n v="0"/>
    <n v="0"/>
    <s v="Tuesday"/>
    <s v="RIC"/>
    <n v="9.313983992304383"/>
    <n v="6.7103487407390574"/>
    <n v="820.8568557666232"/>
    <n v="0.99878324310008071"/>
    <n v="1"/>
    <n v="1"/>
    <n v="11092.050863244798"/>
    <n v="0.99990985347382533"/>
    <x v="0"/>
    <x v="0"/>
  </r>
  <r>
    <s v="XUTZAF"/>
    <n v="1"/>
    <d v="2012-08-28T00:00:00"/>
    <d v="2012-07-26T00:00:00"/>
    <d v="2013-11-20T00:00:00"/>
    <n v="44"/>
    <n v="56.81818182"/>
    <n v="6.8181818180000002"/>
    <n v="63.75"/>
    <n v="8.29875518672199E-2"/>
    <n v="1"/>
    <n v="0"/>
    <n v="1"/>
    <n v="1"/>
    <n v="0"/>
    <s v="Saturday"/>
    <s v="BWI"/>
    <n v="10.796936833698988"/>
    <n v="8.1933015821336621"/>
    <n v="3616.643201206075"/>
    <n v="0.99972357694101321"/>
    <n v="1"/>
    <n v="1"/>
    <n v="48870.872016437912"/>
    <n v="0.99997953833240394"/>
    <x v="0"/>
    <x v="0"/>
  </r>
  <r>
    <s v="4QKTEZ"/>
    <n v="0"/>
    <d v="2012-08-28T00:00:00"/>
    <d v="2012-09-07T00:00:00"/>
    <d v="2013-04-16T00:00:00"/>
    <n v="0"/>
    <n v="0"/>
    <n v="0"/>
    <n v="97.93"/>
    <n v="0.131221719457014"/>
    <n v="1"/>
    <n v="0"/>
    <n v="0"/>
    <n v="0"/>
    <n v="0"/>
    <s v="Thursday"/>
    <s v="DCX"/>
    <n v="9.8455238758332009E-2"/>
    <n v="-2.505180012806993"/>
    <n v="8.1660896654890874E-2"/>
    <n v="7.5495838767429505E-2"/>
    <n v="0"/>
    <n v="0"/>
    <n v="1.1034650108249191"/>
    <n v="0.52459394624879996"/>
    <x v="0"/>
    <x v="1"/>
  </r>
  <r>
    <s v="6XHVZP"/>
    <n v="1"/>
    <d v="2012-01-27T00:00:00"/>
    <d v="2012-03-25T00:00:00"/>
    <d v="2014-01-15T00:00:00"/>
    <n v="57"/>
    <n v="28.07017544"/>
    <n v="10.52631579"/>
    <n v="132.71"/>
    <n v="5.2950075642965201E-2"/>
    <n v="1"/>
    <n v="1"/>
    <n v="0"/>
    <n v="0"/>
    <n v="0"/>
    <s v="Thursday"/>
    <s v="RIC"/>
    <n v="13.044673001374198"/>
    <n v="10.441037749808872"/>
    <n v="34236.162580555225"/>
    <n v="0.99997079197209615"/>
    <n v="1"/>
    <n v="1"/>
    <n v="462625.43102131668"/>
    <n v="0.99999783842873435"/>
    <x v="0"/>
    <x v="0"/>
  </r>
  <r>
    <s v="A89RJ6"/>
    <n v="1"/>
    <d v="2011-03-03T00:00:00"/>
    <d v="2011-10-02T00:00:00"/>
    <d v="2013-12-05T00:00:00"/>
    <n v="55"/>
    <n v="5.4545454549999999"/>
    <n v="1.818181818"/>
    <n v="106.81"/>
    <n v="8.8050314465408803E-3"/>
    <n v="0"/>
    <n v="0"/>
    <n v="0"/>
    <n v="0"/>
    <n v="0"/>
    <s v="Monday"/>
    <s v="RIC"/>
    <n v="11.290693592930332"/>
    <n v="8.687058341365006"/>
    <n v="5925.7251183853259"/>
    <n v="0.99983127275518513"/>
    <n v="1"/>
    <n v="1"/>
    <n v="80072.967598414645"/>
    <n v="0.99998751154676113"/>
    <x v="0"/>
    <x v="0"/>
  </r>
  <r>
    <s v="347W7Q"/>
    <n v="1"/>
    <d v="2012-10-01T00:00:00"/>
    <d v="2012-10-01T00:00:00"/>
    <d v="2013-04-30T00:00:00"/>
    <n v="48"/>
    <n v="0"/>
    <n v="0"/>
    <n v="32.24"/>
    <n v="2.8436018957346001E-2"/>
    <n v="0"/>
    <n v="0"/>
    <n v="0"/>
    <n v="0"/>
    <n v="0"/>
    <s v="Tuesday"/>
    <s v="CHO"/>
    <n v="10.023986218490574"/>
    <n v="7.4203509669252483"/>
    <n v="1669.6193861090521"/>
    <n v="0.99940141961220197"/>
    <n v="1"/>
    <n v="1"/>
    <n v="22561.184721647034"/>
    <n v="0.99995567805102492"/>
    <x v="0"/>
    <x v="0"/>
  </r>
  <r>
    <s v="NUBBPU"/>
    <n v="1"/>
    <d v="2013-02-02T00:00:00"/>
    <d v="2013-03-03T00:00:00"/>
    <d v="2013-03-03T00:00:00"/>
    <n v="39"/>
    <n v="46.15384615"/>
    <n v="2.5641025640000001"/>
    <n v="49.27"/>
    <n v="0"/>
    <n v="0"/>
    <n v="0"/>
    <n v="0"/>
    <n v="0"/>
    <n v="0"/>
    <s v="Monday"/>
    <s v="RIC"/>
    <n v="8.1269902562042944"/>
    <n v="5.5233550046389688"/>
    <n v="250.47397042303604"/>
    <n v="0.99602344529607667"/>
    <n v="1"/>
    <n v="1"/>
    <n v="3384.5974487920653"/>
    <n v="0.99970463115738795"/>
    <x v="0"/>
    <x v="0"/>
  </r>
  <r>
    <s v="2WHF7Z"/>
    <n v="1"/>
    <d v="2012-08-14T00:00:00"/>
    <d v="2012-08-21T00:00:00"/>
    <d v="2013-11-17T00:00:00"/>
    <n v="41"/>
    <n v="12.195121950000001"/>
    <n v="0"/>
    <n v="138.86000000000001"/>
    <n v="2.42825607064018E-2"/>
    <n v="0"/>
    <n v="0"/>
    <n v="0"/>
    <n v="0"/>
    <n v="0"/>
    <s v="Thursday"/>
    <s v="DCX"/>
    <n v="8.1728292023165086"/>
    <n v="5.569193950751183"/>
    <n v="262.2226496625575"/>
    <n v="0.99620093483109462"/>
    <n v="1"/>
    <n v="1"/>
    <n v="3543.3546630191586"/>
    <n v="0.9997178611919304"/>
    <x v="0"/>
    <x v="0"/>
  </r>
  <r>
    <s v="RVG97A"/>
    <n v="1"/>
    <d v="2012-08-28T00:00:00"/>
    <d v="2013-03-10T00:00:00"/>
    <d v="2013-04-28T00:00:00"/>
    <n v="41"/>
    <n v="36.585365850000002"/>
    <n v="14.634146339999999"/>
    <n v="83.82"/>
    <n v="8.1632653061224497E-2"/>
    <n v="0"/>
    <n v="0"/>
    <n v="0"/>
    <n v="0"/>
    <n v="0"/>
    <s v="Tuesday"/>
    <s v="DCX"/>
    <n v="8.6131255165686724"/>
    <n v="6.0094902650033468"/>
    <n v="407.27566469415979"/>
    <n v="0.99755067449158619"/>
    <n v="1"/>
    <n v="1"/>
    <n v="5503.4228640636775"/>
    <n v="0.99981832791108249"/>
    <x v="0"/>
    <x v="0"/>
  </r>
  <r>
    <s v="S7UYG8"/>
    <n v="1"/>
    <d v="2012-12-17T00:00:00"/>
    <d v="2013-01-28T00:00:00"/>
    <d v="2014-01-15T00:00:00"/>
    <n v="51"/>
    <n v="50.980392160000001"/>
    <n v="25.49019608"/>
    <n v="60.86"/>
    <n v="4.8295454545454503E-2"/>
    <n v="0"/>
    <n v="0"/>
    <n v="0"/>
    <n v="0"/>
    <n v="0"/>
    <s v="Thursday"/>
    <s v="DCX"/>
    <n v="11.037890723677156"/>
    <n v="8.4342554721118308"/>
    <n v="4602.0423455738446"/>
    <n v="0.99978275237876935"/>
    <n v="1"/>
    <n v="1"/>
    <n v="62186.345174930633"/>
    <n v="0.99998391955795529"/>
    <x v="0"/>
    <x v="0"/>
  </r>
  <r>
    <s v="YEW3HS"/>
    <n v="0"/>
    <d v="2011-08-03T00:00:00"/>
    <d v="2011-08-29T00:00:00"/>
    <d v="2014-01-09T00:00:00"/>
    <n v="5"/>
    <n v="40"/>
    <n v="0"/>
    <n v="105.71"/>
    <n v="3.2407407407407399E-2"/>
    <n v="1"/>
    <n v="0"/>
    <n v="0"/>
    <n v="0"/>
    <n v="0"/>
    <s v="Wednesday"/>
    <s v="CHO"/>
    <n v="1.1878920442561685"/>
    <n v="-1.4157432073091567"/>
    <n v="0.24274513643147247"/>
    <n v="0.19532978187990513"/>
    <n v="0"/>
    <n v="0"/>
    <n v="3.2801594835783434"/>
    <n v="0.76636384605837882"/>
    <x v="0"/>
    <x v="1"/>
  </r>
  <r>
    <s v="8M2TQH"/>
    <n v="0"/>
    <d v="2012-10-23T00:00:00"/>
    <d v="2012-10-23T00:00:00"/>
    <d v="2013-03-21T00:00:00"/>
    <n v="0"/>
    <n v="0"/>
    <n v="0"/>
    <n v="43.65"/>
    <n v="2.68456375838926E-2"/>
    <n v="1"/>
    <n v="0"/>
    <n v="0"/>
    <n v="0"/>
    <n v="0"/>
    <s v="Tuesday"/>
    <s v="DCX"/>
    <n v="0.35057781166498775"/>
    <n v="-2.2530574399003376"/>
    <n v="0.10507746489829022"/>
    <n v="9.5086062503284691E-2"/>
    <n v="0"/>
    <n v="0"/>
    <n v="1.4198877393113027"/>
    <n v="0.58675768972464859"/>
    <x v="0"/>
    <x v="1"/>
  </r>
  <r>
    <s v="XQBHT9"/>
    <n v="0"/>
    <d v="2013-06-24T00:00:00"/>
    <d v="2013-06-25T00:00:00"/>
    <d v="2013-10-09T00:00:00"/>
    <n v="0"/>
    <n v="0"/>
    <n v="0"/>
    <n v="53.68"/>
    <n v="3.77358490566038E-2"/>
    <n v="1"/>
    <n v="0"/>
    <n v="0"/>
    <n v="0"/>
    <n v="0"/>
    <s v="Thursday"/>
    <s v="DCX"/>
    <n v="0.30900070720571082"/>
    <n v="-2.2946345443596146"/>
    <n v="0.10079822381736274"/>
    <n v="9.1568301652789105E-2"/>
    <n v="0"/>
    <n v="0"/>
    <n v="1.3620633337620496"/>
    <n v="0.57664132637489285"/>
    <x v="0"/>
    <x v="1"/>
  </r>
  <r>
    <s v="DCDFJA"/>
    <n v="1"/>
    <d v="2013-04-29T00:00:00"/>
    <d v="2013-05-02T00:00:00"/>
    <d v="2013-07-25T00:00:00"/>
    <n v="46"/>
    <n v="2.1739130430000002"/>
    <n v="0"/>
    <n v="39.479999999999997"/>
    <n v="2.3809523809523801E-2"/>
    <n v="1"/>
    <n v="0"/>
    <n v="0"/>
    <n v="1"/>
    <n v="0"/>
    <s v="Friday"/>
    <s v="DCX"/>
    <n v="10.36169534370373"/>
    <n v="7.758060092138404"/>
    <n v="2340.3601157680555"/>
    <n v="0.9995728978241043"/>
    <n v="1"/>
    <n v="1"/>
    <n v="31624.750722419791"/>
    <n v="0.99996838019723933"/>
    <x v="0"/>
    <x v="0"/>
  </r>
  <r>
    <s v="49GN34"/>
    <n v="0"/>
    <d v="2013-06-19T00:00:00"/>
    <d v="2013-06-23T00:00:00"/>
    <d v="1899-12-30T00:00:00"/>
    <n v="5"/>
    <n v="20"/>
    <n v="0"/>
    <n v="42.92"/>
    <n v="0"/>
    <n v="1"/>
    <n v="0"/>
    <n v="0"/>
    <n v="0"/>
    <n v="0"/>
    <s v="Wednesday"/>
    <s v="DCX"/>
    <n v="1.4268292573013546"/>
    <n v="-1.1768059942639706"/>
    <n v="0.30826175770340564"/>
    <n v="0.23562697288082868"/>
    <n v="0"/>
    <n v="0"/>
    <n v="4.1654705952916382"/>
    <n v="0.80640679652469482"/>
    <x v="0"/>
    <x v="1"/>
  </r>
  <r>
    <s v="284QBK"/>
    <n v="1"/>
    <d v="2013-05-27T00:00:00"/>
    <d v="2013-10-17T00:00:00"/>
    <d v="2013-10-17T00:00:00"/>
    <n v="39"/>
    <n v="10.256410259999999"/>
    <n v="5.1282051280000003"/>
    <n v="61.8"/>
    <n v="0"/>
    <n v="1"/>
    <n v="0"/>
    <n v="0"/>
    <n v="0"/>
    <n v="0"/>
    <s v="Monday"/>
    <s v="CHO"/>
    <n v="8.6518404880070037"/>
    <n v="6.0482052364416781"/>
    <n v="423.35253009676882"/>
    <n v="0.99764346874573373"/>
    <n v="1"/>
    <n v="1"/>
    <n v="5720.6658675356239"/>
    <n v="0.99982522572566257"/>
    <x v="0"/>
    <x v="0"/>
  </r>
  <r>
    <s v="5PAT6V"/>
    <n v="0"/>
    <d v="2013-03-11T00:00:00"/>
    <d v="2013-03-11T00:00:00"/>
    <d v="2013-03-18T00:00:00"/>
    <n v="23"/>
    <n v="43.47826087"/>
    <n v="0"/>
    <n v="75.73"/>
    <n v="0.28571428571428598"/>
    <n v="0"/>
    <n v="0"/>
    <n v="0"/>
    <n v="0"/>
    <n v="0"/>
    <s v="Tuesday"/>
    <s v="DCX"/>
    <n v="4.4299641776589143"/>
    <n v="1.8263289260935891"/>
    <n v="6.2110435548922185"/>
    <n v="0.86132381639526145"/>
    <n v="1"/>
    <n v="0"/>
    <n v="83.928410344275903"/>
    <n v="0.9882253771624091"/>
    <x v="0"/>
    <x v="1"/>
  </r>
  <r>
    <s v="38V5FQ"/>
    <n v="1"/>
    <d v="2013-02-01T00:00:00"/>
    <d v="2013-02-01T00:00:00"/>
    <d v="2013-02-01T00:00:00"/>
    <n v="45"/>
    <n v="4.4444444440000002"/>
    <n v="2.2222222220000001"/>
    <n v="88.65"/>
    <n v="0"/>
    <n v="1"/>
    <n v="0"/>
    <n v="0"/>
    <n v="0"/>
    <n v="0"/>
    <s v="Monday"/>
    <s v="CHO"/>
    <n v="9.7711470539330723"/>
    <n v="7.1675118023677467"/>
    <n v="1296.6143529576163"/>
    <n v="0.99922935501004539"/>
    <n v="1"/>
    <n v="1"/>
    <n v="17520.853059803259"/>
    <n v="0.99994292841079158"/>
    <x v="0"/>
    <x v="0"/>
  </r>
  <r>
    <s v="VXJL7P"/>
    <n v="1"/>
    <d v="2013-01-02T00:00:00"/>
    <d v="2013-01-08T00:00:00"/>
    <d v="2013-01-08T00:00:00"/>
    <n v="45"/>
    <n v="0"/>
    <n v="0"/>
    <n v="47.05"/>
    <n v="0"/>
    <n v="0"/>
    <n v="0"/>
    <n v="0"/>
    <n v="0"/>
    <n v="0"/>
    <s v="Wednesday"/>
    <s v="RIC"/>
    <n v="9.3545531234897457"/>
    <n v="6.7509178719244201"/>
    <n v="854.84303896367874"/>
    <n v="0.99883156144938579"/>
    <n v="1"/>
    <n v="1"/>
    <n v="11551.298380057247"/>
    <n v="0.99991343713890513"/>
    <x v="0"/>
    <x v="0"/>
  </r>
  <r>
    <s v="DQE8DB"/>
    <n v="1"/>
    <d v="2013-06-03T00:00:00"/>
    <d v="2013-07-05T00:00:00"/>
    <d v="2013-07-05T00:00:00"/>
    <n v="45"/>
    <n v="6.6666666670000003"/>
    <n v="0"/>
    <n v="165.6"/>
    <n v="0"/>
    <n v="1"/>
    <n v="0"/>
    <n v="0"/>
    <n v="0"/>
    <n v="0"/>
    <s v="Monday"/>
    <s v="DCX"/>
    <n v="9.4592005380833033"/>
    <n v="6.8555652865179777"/>
    <n v="949.14851864512229"/>
    <n v="0.99894753295892524"/>
    <n v="1"/>
    <n v="1"/>
    <n v="12825.62674798242"/>
    <n v="0.99992203717940442"/>
    <x v="0"/>
    <x v="0"/>
  </r>
  <r>
    <s v="GKXLG5"/>
    <n v="1"/>
    <d v="2011-08-12T00:00:00"/>
    <d v="2011-08-16T00:00:00"/>
    <d v="2013-12-22T00:00:00"/>
    <n v="53"/>
    <n v="3.773584906"/>
    <n v="1.886792453"/>
    <n v="122.06"/>
    <n v="9.3131548311990702E-3"/>
    <n v="0"/>
    <n v="0"/>
    <n v="0"/>
    <n v="0"/>
    <n v="0"/>
    <s v="Thursday"/>
    <s v="CHO"/>
    <n v="10.815306960910556"/>
    <n v="8.2116717093452305"/>
    <n v="3683.6953898915804"/>
    <n v="0.99972860714545264"/>
    <n v="1"/>
    <n v="1"/>
    <n v="49776.932899241772"/>
    <n v="0.9999799107768893"/>
    <x v="0"/>
    <x v="0"/>
  </r>
  <r>
    <s v="PJPKZ4"/>
    <n v="1"/>
    <d v="2011-08-21T00:00:00"/>
    <d v="2011-11-21T00:00:00"/>
    <d v="2014-01-19T00:00:00"/>
    <n v="42"/>
    <n v="33.333333330000002"/>
    <n v="11.9047619"/>
    <n v="150.02000000000001"/>
    <n v="2.5316455696202502E-3"/>
    <n v="1"/>
    <n v="0"/>
    <n v="0"/>
    <n v="0"/>
    <n v="0"/>
    <s v="Tuesday"/>
    <s v="RIC"/>
    <n v="9.1069979850372071"/>
    <n v="6.5033627334718815"/>
    <n v="667.38209199924768"/>
    <n v="0.99850384980092921"/>
    <n v="1"/>
    <n v="1"/>
    <n v="9018.1814986010286"/>
    <n v="0.99988912519388207"/>
    <x v="0"/>
    <x v="0"/>
  </r>
  <r>
    <m/>
    <n v="0"/>
    <e v="#N/A"/>
    <e v="#N/A"/>
    <e v="#N/A"/>
    <n v="0"/>
    <n v="0"/>
    <n v="0"/>
    <n v="91.7"/>
    <n v="0"/>
    <n v="0"/>
    <n v="0"/>
    <n v="0"/>
    <n v="1"/>
    <n v="0"/>
    <s v="Friday"/>
    <s v="CHO"/>
    <n v="-5.6622704857786088E-2"/>
    <n v="-2.660257956423111"/>
    <n v="6.9930180478601403E-2"/>
    <n v="6.5359573694164064E-2"/>
    <n v="0"/>
    <n v="0"/>
    <n v="0.94495052736096574"/>
    <n v="0.48584810465237671"/>
    <x v="1"/>
    <x v="1"/>
  </r>
  <r>
    <s v="N9EN9V"/>
    <n v="1"/>
    <d v="2010-12-21T00:00:00"/>
    <d v="2010-12-21T00:00:00"/>
    <d v="2013-04-22T00:00:00"/>
    <n v="36"/>
    <n v="77.777777779999994"/>
    <n v="0"/>
    <n v="79.44"/>
    <n v="3.5169988276670598E-3"/>
    <n v="0"/>
    <n v="0"/>
    <n v="0"/>
    <n v="0"/>
    <n v="0"/>
    <s v="Tuesday"/>
    <s v="CHO"/>
    <n v="7.3353549440105734"/>
    <n v="4.7317196924452478"/>
    <n v="113.49056349425231"/>
    <n v="0.99126565570576297"/>
    <n v="1"/>
    <n v="1"/>
    <n v="1533.572015550614"/>
    <n v="0.99934835251140608"/>
    <x v="0"/>
    <x v="0"/>
  </r>
  <r>
    <s v="CFW677"/>
    <n v="1"/>
    <d v="2012-09-29T00:00:00"/>
    <d v="2013-05-19T00:00:00"/>
    <d v="2013-05-19T00:00:00"/>
    <n v="45"/>
    <n v="0"/>
    <n v="0"/>
    <n v="53.8"/>
    <n v="0"/>
    <n v="0"/>
    <n v="0"/>
    <n v="0"/>
    <n v="0"/>
    <n v="0"/>
    <s v="Monday"/>
    <s v="DCX"/>
    <n v="9.3309460859465396"/>
    <n v="6.727310834381214"/>
    <n v="834.89906255915957"/>
    <n v="0.99880368330963498"/>
    <n v="1"/>
    <n v="1"/>
    <n v="11281.799990490072"/>
    <n v="0.99991136951812998"/>
    <x v="0"/>
    <x v="0"/>
  </r>
  <r>
    <s v="7FTFN9"/>
    <n v="0"/>
    <d v="2013-03-19T00:00:00"/>
    <d v="2013-04-09T00:00:00"/>
    <d v="2013-11-25T00:00:00"/>
    <n v="0"/>
    <n v="0"/>
    <n v="0"/>
    <n v="38.47"/>
    <n v="1.3043478260869599E-2"/>
    <n v="0"/>
    <n v="0"/>
    <n v="0"/>
    <n v="0"/>
    <n v="0"/>
    <s v="Wednesday"/>
    <s v="DCX"/>
    <n v="-0.14232639678555303"/>
    <n v="-2.7459616483508782"/>
    <n v="6.4186546369704639E-2"/>
    <n v="6.0315126693403859E-2"/>
    <n v="0"/>
    <n v="0"/>
    <n v="0.86733811390764692"/>
    <n v="0.46447834350289646"/>
    <x v="1"/>
    <x v="1"/>
  </r>
  <r>
    <s v="LJQ3LR"/>
    <n v="1"/>
    <d v="2013-01-26T00:00:00"/>
    <d v="2013-01-29T00:00:00"/>
    <d v="2014-01-08T00:00:00"/>
    <n v="48"/>
    <n v="70.833333330000002"/>
    <n v="4.1666666670000003"/>
    <n v="203.45"/>
    <n v="4.0697674418604703E-2"/>
    <n v="0"/>
    <n v="0"/>
    <n v="0"/>
    <n v="0"/>
    <n v="0"/>
    <s v="Tuesday"/>
    <s v="RIC"/>
    <n v="9.4981889036720588"/>
    <n v="6.8945536521067332"/>
    <n v="986.88513239319582"/>
    <n v="0.99898773656247108"/>
    <n v="1"/>
    <n v="1"/>
    <n v="13335.552974656051"/>
    <n v="0.99992501810611034"/>
    <x v="0"/>
    <x v="0"/>
  </r>
  <r>
    <s v="254JFD"/>
    <n v="1"/>
    <d v="2011-01-24T00:00:00"/>
    <d v="2011-05-10T00:00:00"/>
    <d v="2014-01-06T00:00:00"/>
    <n v="57"/>
    <n v="5.263157895"/>
    <n v="5.263157895"/>
    <n v="118.4"/>
    <n v="0.13477366255143999"/>
    <n v="1"/>
    <n v="0"/>
    <n v="0"/>
    <n v="0"/>
    <n v="0"/>
    <s v="Thursday"/>
    <s v="RIC"/>
    <n v="12.183706114656911"/>
    <n v="9.580070863091585"/>
    <n v="14473.444898955398"/>
    <n v="0.99993091272190537"/>
    <n v="1"/>
    <n v="1"/>
    <n v="195576.3491012704"/>
    <n v="0.99999488693345828"/>
    <x v="0"/>
    <x v="0"/>
  </r>
  <r>
    <s v="B2XGA5"/>
    <n v="1"/>
    <d v="2011-01-11T00:00:00"/>
    <d v="2011-06-24T00:00:00"/>
    <d v="2013-01-21T00:00:00"/>
    <n v="41"/>
    <n v="43.902439020000003"/>
    <n v="7.3170731709999997"/>
    <n v="74.2"/>
    <n v="1.90641247833622E-2"/>
    <n v="1"/>
    <n v="0"/>
    <n v="0"/>
    <n v="0"/>
    <n v="0"/>
    <s v="Monday"/>
    <s v="CHO"/>
    <n v="9.0623515939579242"/>
    <n v="6.4587163423925986"/>
    <n v="638.24124727248557"/>
    <n v="0.9984356453775991"/>
    <n v="1"/>
    <n v="1"/>
    <n v="8624.40793182575"/>
    <n v="0.99988406345440073"/>
    <x v="0"/>
    <x v="0"/>
  </r>
  <r>
    <s v="KPRVFF"/>
    <n v="1"/>
    <d v="2012-09-29T00:00:00"/>
    <d v="2013-03-28T00:00:00"/>
    <d v="2013-03-28T00:00:00"/>
    <n v="45"/>
    <n v="4.4444444440000002"/>
    <n v="0"/>
    <n v="112.71"/>
    <n v="0"/>
    <n v="0"/>
    <n v="0"/>
    <n v="0"/>
    <n v="1"/>
    <n v="0"/>
    <s v="Saturday"/>
    <s v="DCX"/>
    <n v="9.3890011234653112"/>
    <n v="6.7853658718999856"/>
    <n v="884.80375256147624"/>
    <n v="0.99887108177504524"/>
    <n v="1"/>
    <n v="1"/>
    <n v="11956.150647284168"/>
    <n v="0.99991636803537076"/>
    <x v="0"/>
    <x v="0"/>
  </r>
  <r>
    <s v="D7XG4K"/>
    <n v="1"/>
    <d v="2013-04-16T00:00:00"/>
    <d v="2013-04-16T00:00:00"/>
    <d v="2013-04-16T00:00:00"/>
    <n v="39"/>
    <n v="38.46153846"/>
    <n v="7.692307692"/>
    <n v="90.1"/>
    <n v="0"/>
    <n v="0"/>
    <n v="0"/>
    <n v="0"/>
    <n v="0"/>
    <n v="0"/>
    <s v="Wednesday"/>
    <s v="RIC"/>
    <n v="8.0830238041706242"/>
    <n v="5.4793885526052986"/>
    <n v="239.70009855626114"/>
    <n v="0.99584545246969947"/>
    <n v="1"/>
    <n v="1"/>
    <n v="3239.0125835371596"/>
    <n v="0.99969135922339281"/>
    <x v="0"/>
    <x v="0"/>
  </r>
  <r>
    <s v="7BVLF3"/>
    <n v="1"/>
    <d v="2013-06-30T00:00:00"/>
    <d v="2013-06-30T00:00:00"/>
    <d v="2013-06-30T00:00:00"/>
    <n v="40"/>
    <n v="22.5"/>
    <n v="0"/>
    <n v="78.94"/>
    <n v="0"/>
    <n v="1"/>
    <n v="0"/>
    <n v="0"/>
    <n v="0"/>
    <n v="0"/>
    <s v="Monday"/>
    <s v="DCX"/>
    <n v="8.7046018246921193"/>
    <n v="6.1009665731267937"/>
    <n v="446.28893256291599"/>
    <n v="0.99776430864436971"/>
    <n v="1"/>
    <n v="1"/>
    <n v="6030.6002257456857"/>
    <n v="0.99983420651857335"/>
    <x v="0"/>
    <x v="0"/>
  </r>
  <r>
    <s v="F4LWDY"/>
    <n v="1"/>
    <d v="2013-07-04T00:00:00"/>
    <d v="2013-07-04T00:00:00"/>
    <d v="2013-11-14T00:00:00"/>
    <n v="49"/>
    <n v="14.28571429"/>
    <n v="4.0816326529999998"/>
    <n v="77.290000000000006"/>
    <n v="2.2556390977443601E-2"/>
    <n v="1"/>
    <n v="0"/>
    <n v="0"/>
    <n v="1"/>
    <n v="0"/>
    <s v="Friday"/>
    <s v="DCX"/>
    <n v="10.943476164141829"/>
    <n v="8.3398409125765038"/>
    <n v="4187.4235220542059"/>
    <n v="0.99976124668512278"/>
    <n v="1"/>
    <n v="1"/>
    <n v="56583.695885922229"/>
    <n v="0.99998232737696402"/>
    <x v="0"/>
    <x v="0"/>
  </r>
  <r>
    <s v="K3YY76"/>
    <n v="0"/>
    <d v="2013-03-04T00:00:00"/>
    <d v="2013-03-04T00:00:00"/>
    <d v="2013-03-04T00:00:00"/>
    <n v="0"/>
    <n v="0"/>
    <n v="0"/>
    <n v="52.12"/>
    <n v="0"/>
    <n v="0"/>
    <n v="0"/>
    <n v="0"/>
    <n v="0"/>
    <n v="0"/>
    <s v="Tuesday"/>
    <s v="CHO"/>
    <n v="-0.18228130322251332"/>
    <n v="-2.7859165547878386"/>
    <n v="6.1672536859399357E-2"/>
    <n v="5.8089980401901317E-2"/>
    <n v="0"/>
    <n v="0"/>
    <n v="0.83336687865135595"/>
    <n v="0.45455543478803839"/>
    <x v="1"/>
    <x v="1"/>
  </r>
  <r>
    <s v="NBBRG9"/>
    <n v="1"/>
    <d v="2009-06-16T00:00:00"/>
    <d v="2010-04-03T00:00:00"/>
    <d v="2013-07-11T00:00:00"/>
    <n v="48"/>
    <n v="12.5"/>
    <n v="0"/>
    <n v="105.94"/>
    <n v="1.7573221757322201E-2"/>
    <n v="0"/>
    <n v="0"/>
    <n v="0"/>
    <n v="1"/>
    <n v="0"/>
    <s v="Friday"/>
    <s v="CHO"/>
    <n v="10.036798049465125"/>
    <n v="7.4331627978997989"/>
    <n v="1691.1478827270648"/>
    <n v="0.99940903510254175"/>
    <n v="1"/>
    <n v="1"/>
    <n v="22852.094370288723"/>
    <n v="0.99995624224957036"/>
    <x v="0"/>
    <x v="0"/>
  </r>
  <r>
    <s v="DLAK6B"/>
    <n v="1"/>
    <d v="2013-06-05T00:00:00"/>
    <d v="2013-06-26T00:00:00"/>
    <d v="2013-11-20T00:00:00"/>
    <n v="43"/>
    <n v="20.93023256"/>
    <n v="9.3023255809999998"/>
    <n v="97.64"/>
    <n v="2.7210884353741499E-2"/>
    <n v="1"/>
    <n v="0"/>
    <n v="0"/>
    <n v="0"/>
    <n v="0"/>
    <s v="Monday"/>
    <s v="DCX"/>
    <n v="9.4368430322221943"/>
    <n v="6.8332077806568687"/>
    <n v="928.16338680550768"/>
    <n v="0.99892376301713948"/>
    <n v="1"/>
    <n v="1"/>
    <n v="12542.059463258322"/>
    <n v="0.99992027463451572"/>
    <x v="0"/>
    <x v="0"/>
  </r>
  <r>
    <s v="27BZKA"/>
    <n v="0"/>
    <d v="2012-04-29T00:00:00"/>
    <d v="2012-04-29T00:00:00"/>
    <d v="2012-04-29T00:00:00"/>
    <n v="0"/>
    <n v="0"/>
    <n v="0"/>
    <n v="16.84"/>
    <n v="0"/>
    <n v="1"/>
    <n v="0"/>
    <n v="0"/>
    <n v="0"/>
    <n v="0"/>
    <s v="Wednesday"/>
    <s v="CHO"/>
    <n v="0.46036175363350157"/>
    <n v="-2.1432734979318235"/>
    <n v="0.11727032983140855"/>
    <n v="0.10496146429405688"/>
    <n v="0"/>
    <n v="0"/>
    <n v="1.5846471331772571"/>
    <n v="0.61309999064718779"/>
    <x v="0"/>
    <x v="1"/>
  </r>
  <r>
    <s v="T82ZGY"/>
    <n v="0"/>
    <d v="2011-09-28T00:00:00"/>
    <d v="2011-09-28T00:00:00"/>
    <d v="2011-09-28T00:00:00"/>
    <n v="0"/>
    <n v="0"/>
    <n v="0"/>
    <n v="48.61"/>
    <n v="0"/>
    <n v="0"/>
    <n v="0"/>
    <n v="0"/>
    <n v="1"/>
    <n v="0"/>
    <s v="Friday"/>
    <s v="RIC"/>
    <n v="9.4077628140258829E-2"/>
    <n v="-2.5095576234250663"/>
    <n v="8.1304198359367377E-2"/>
    <n v="7.519086532978228E-2"/>
    <n v="0"/>
    <n v="0"/>
    <n v="1.098645028377329"/>
    <n v="0.52350207563534479"/>
    <x v="0"/>
    <x v="1"/>
  </r>
  <r>
    <s v="A39JHY"/>
    <n v="1"/>
    <d v="2012-10-21T00:00:00"/>
    <d v="2012-10-21T00:00:00"/>
    <d v="2012-10-21T00:00:00"/>
    <n v="37"/>
    <n v="51.351351350000002"/>
    <n v="0"/>
    <n v="57.81"/>
    <n v="0"/>
    <n v="0"/>
    <n v="0"/>
    <n v="0"/>
    <n v="0"/>
    <n v="0"/>
    <s v="Thursday"/>
    <s v="RIC"/>
    <n v="7.6246367936852018"/>
    <n v="5.0210015421198761"/>
    <n v="151.56302455691267"/>
    <n v="0.99344533183643746"/>
    <n v="1"/>
    <n v="1"/>
    <n v="2048.0364701375656"/>
    <n v="0.99951196573873924"/>
    <x v="0"/>
    <x v="0"/>
  </r>
  <r>
    <s v="DL9VCK"/>
    <n v="1"/>
    <d v="2011-09-10T00:00:00"/>
    <d v="2012-02-29T00:00:00"/>
    <d v="2012-12-05T00:00:00"/>
    <n v="47"/>
    <n v="0"/>
    <n v="0"/>
    <n v="109.05"/>
    <n v="2.8571428571428598E-2"/>
    <n v="0"/>
    <n v="0"/>
    <n v="0"/>
    <n v="0"/>
    <n v="0"/>
    <s v="Wednesday"/>
    <s v="CHO"/>
    <n v="9.5437391910782701"/>
    <n v="6.9401039395129445"/>
    <n v="1032.8775661724451"/>
    <n v="0.99903276748357916"/>
    <n v="1"/>
    <n v="1"/>
    <n v="13957.038208311566"/>
    <n v="0.99992835669418034"/>
    <x v="0"/>
    <x v="0"/>
  </r>
  <r>
    <s v="883LR8"/>
    <n v="0"/>
    <d v="2012-08-28T00:00:00"/>
    <d v="2012-08-09T00:00:00"/>
    <d v="2012-08-09T00:00:00"/>
    <n v="0"/>
    <n v="0"/>
    <n v="0"/>
    <n v="46.99"/>
    <n v="0"/>
    <n v="0"/>
    <n v="0"/>
    <n v="0"/>
    <n v="1"/>
    <n v="0"/>
    <s v="Sunday"/>
    <s v="DCX"/>
    <n v="9.9743317150628563E-2"/>
    <n v="-2.5038919344146966"/>
    <n v="8.1766150064136095E-2"/>
    <n v="7.5585790939463507E-2"/>
    <n v="0"/>
    <n v="0"/>
    <n v="1.1048872760599313"/>
    <n v="0.52491517651630892"/>
    <x v="0"/>
    <x v="1"/>
  </r>
  <r>
    <s v="ZBZZU2"/>
    <n v="1"/>
    <d v="2011-05-20T00:00:00"/>
    <d v="2011-06-13T00:00:00"/>
    <d v="2011-09-13T00:00:00"/>
    <n v="45"/>
    <n v="2.2222222220000001"/>
    <n v="0"/>
    <n v="54.12"/>
    <n v="3.2608695652173898E-2"/>
    <n v="0"/>
    <n v="0"/>
    <n v="0"/>
    <n v="0"/>
    <n v="0"/>
    <s v="Tuesday"/>
    <s v="CHO"/>
    <n v="9.310367513790677"/>
    <n v="6.7067322622253513"/>
    <n v="817.89360607900187"/>
    <n v="0.99877884014165386"/>
    <n v="1"/>
    <n v="1"/>
    <n v="11052.009148267718"/>
    <n v="0.99990952690017842"/>
    <x v="0"/>
    <x v="0"/>
  </r>
  <r>
    <s v="ENZ7RY"/>
    <n v="1"/>
    <d v="2012-10-27T00:00:00"/>
    <d v="2012-11-10T00:00:00"/>
    <d v="2012-11-10T00:00:00"/>
    <n v="45"/>
    <n v="0"/>
    <n v="0"/>
    <n v="68.97"/>
    <n v="0"/>
    <n v="1"/>
    <n v="0"/>
    <n v="0"/>
    <n v="0"/>
    <n v="0"/>
    <s v="Monday"/>
    <s v="RIC"/>
    <n v="9.7971483955351744"/>
    <n v="7.1935131439698488"/>
    <n v="1330.7701901816852"/>
    <n v="0.99924911969995101"/>
    <n v="1"/>
    <n v="1"/>
    <n v="17982.393072662453"/>
    <n v="0.99994439314116312"/>
    <x v="0"/>
    <x v="0"/>
  </r>
  <r>
    <s v="XFHK3V"/>
    <n v="0"/>
    <d v="2011-12-14T00:00:00"/>
    <d v="2011-12-14T00:00:00"/>
    <d v="2011-12-14T00:00:00"/>
    <n v="0"/>
    <n v="0"/>
    <n v="0"/>
    <n v="60.3"/>
    <n v="0"/>
    <n v="0"/>
    <n v="0"/>
    <n v="0"/>
    <n v="0"/>
    <n v="0"/>
    <s v="Thursday"/>
    <s v="RIC"/>
    <n v="-0.21088953538598526"/>
    <n v="-2.8145247869513104"/>
    <n v="5.9933193009271836E-2"/>
    <n v="5.6544311853386368E-2"/>
    <n v="0"/>
    <n v="0"/>
    <n v="0.80986352320180144"/>
    <n v="0.44747215070066965"/>
    <x v="1"/>
    <x v="1"/>
  </r>
  <r>
    <s v="XFJR5S"/>
    <n v="0"/>
    <d v="2012-08-28T00:00:00"/>
    <d v="2012-07-20T00:00:00"/>
    <d v="2012-07-20T00:00:00"/>
    <n v="0"/>
    <n v="0"/>
    <n v="0"/>
    <n v="58.15"/>
    <n v="0"/>
    <n v="0"/>
    <n v="0"/>
    <n v="0"/>
    <n v="1"/>
    <n v="0"/>
    <s v="Sunday"/>
    <s v="DCX"/>
    <n v="6.0713015079192495E-2"/>
    <n v="-2.5429222364861328"/>
    <n v="7.8636269930379338E-2"/>
    <n v="7.2903417141215662E-2"/>
    <n v="0"/>
    <n v="0"/>
    <n v="1.0625939219926546"/>
    <n v="0.51517359314532052"/>
    <x v="0"/>
    <x v="1"/>
  </r>
  <r>
    <s v="Z2K7M9"/>
    <n v="0"/>
    <d v="2012-09-27T00:00:00"/>
    <d v="2012-09-27T00:00:00"/>
    <d v="2012-09-27T00:00:00"/>
    <n v="8"/>
    <n v="12.5"/>
    <n v="0"/>
    <n v="115.38"/>
    <n v="0"/>
    <n v="0"/>
    <n v="0"/>
    <n v="0"/>
    <n v="1"/>
    <n v="0"/>
    <s v="Friday"/>
    <s v="CHO"/>
    <n v="1.5528452733929723"/>
    <n v="-1.0507899781723529"/>
    <n v="0.34966141509096826"/>
    <n v="0.25907343218180451"/>
    <n v="0"/>
    <n v="0"/>
    <n v="4.7248946924868607"/>
    <n v="0.82532429787531936"/>
    <x v="0"/>
    <x v="1"/>
  </r>
  <r>
    <s v="X76CWU"/>
    <n v="0"/>
    <d v="2012-08-28T00:00:00"/>
    <d v="2012-08-09T00:00:00"/>
    <d v="2012-09-21T00:00:00"/>
    <n v="0"/>
    <n v="0"/>
    <n v="0"/>
    <n v="82.36"/>
    <n v="0.13953488372093001"/>
    <n v="0"/>
    <n v="0"/>
    <n v="0"/>
    <n v="1"/>
    <n v="0"/>
    <s v="Sunday"/>
    <s v="BWI"/>
    <n v="-0.10722579126238213"/>
    <n v="-2.7108610428277071"/>
    <n v="6.6479540332758283E-2"/>
    <n v="6.2335504638012677E-2"/>
    <n v="0"/>
    <n v="0"/>
    <n v="0.89832281664677505"/>
    <n v="0.47321920632739672"/>
    <x v="1"/>
    <x v="1"/>
  </r>
  <r>
    <s v="83KEJW"/>
    <n v="0"/>
    <d v="2012-06-17T00:00:00"/>
    <d v="2012-06-19T00:00:00"/>
    <d v="2012-06-19T00:00:00"/>
    <n v="0"/>
    <n v="0"/>
    <n v="0"/>
    <n v="65.55"/>
    <n v="0"/>
    <n v="0"/>
    <n v="0"/>
    <n v="0"/>
    <n v="0"/>
    <n v="0"/>
    <s v="Wednesday"/>
    <s v="CHO"/>
    <n v="-0.22925056458625762"/>
    <n v="-2.8328858161515829"/>
    <n v="5.8842798914573752E-2"/>
    <n v="5.5572743163474193E-2"/>
    <n v="0"/>
    <n v="0"/>
    <n v="0.79512927730447358"/>
    <n v="0.44293705604223788"/>
    <x v="1"/>
    <x v="1"/>
  </r>
  <r>
    <s v="H5V9US"/>
    <n v="1"/>
    <d v="2012-12-10T00:00:00"/>
    <d v="2012-12-10T00:00:00"/>
    <d v="2012-12-10T00:00:00"/>
    <n v="45"/>
    <n v="0"/>
    <n v="0"/>
    <n v="6.95"/>
    <n v="0"/>
    <n v="0"/>
    <n v="0"/>
    <n v="0"/>
    <n v="0"/>
    <n v="0"/>
    <s v="Tuesday"/>
    <s v="RIC"/>
    <n v="9.4947964131908744"/>
    <n v="6.8911611616255488"/>
    <n v="983.54280658533969"/>
    <n v="0.99898430013066852"/>
    <n v="1"/>
    <n v="1"/>
    <n v="13290.388890806556"/>
    <n v="0.99992476331794855"/>
    <x v="0"/>
    <x v="0"/>
  </r>
  <r>
    <s v="JEL9H2"/>
    <n v="1"/>
    <d v="2012-08-28T00:00:00"/>
    <d v="2012-09-18T00:00:00"/>
    <d v="2012-09-18T00:00:00"/>
    <n v="42"/>
    <n v="19.047619050000002"/>
    <n v="0"/>
    <n v="112.94"/>
    <n v="0"/>
    <n v="0"/>
    <n v="0"/>
    <n v="0"/>
    <n v="0"/>
    <n v="0"/>
    <s v="Thursday"/>
    <s v="DCX"/>
    <n v="8.4895066024448802"/>
    <n v="5.8858713508795546"/>
    <n v="359.91624473907245"/>
    <n v="0.9972292740640617"/>
    <n v="1"/>
    <n v="1"/>
    <n v="4863.4658590082781"/>
    <n v="0.99979442758383263"/>
    <x v="0"/>
    <x v="0"/>
  </r>
  <r>
    <s v="UDZEMA"/>
    <n v="1"/>
    <d v="2012-08-28T00:00:00"/>
    <d v="2013-12-13T00:00:00"/>
    <d v="2013-12-13T00:00:00"/>
    <n v="43"/>
    <n v="48.837209299999998"/>
    <n v="27.906976740000001"/>
    <n v="34.44"/>
    <n v="0"/>
    <n v="0"/>
    <n v="0"/>
    <n v="0"/>
    <n v="0"/>
    <n v="0"/>
    <s v="Monday"/>
    <s v="BWI"/>
    <n v="9.5134018247815373"/>
    <n v="6.9097665732162117"/>
    <n v="1002.0133182430544"/>
    <n v="0.9990030042654352"/>
    <n v="1"/>
    <n v="1"/>
    <n v="13539.97668840884"/>
    <n v="0.99992615008333507"/>
    <x v="0"/>
    <x v="0"/>
  </r>
  <r>
    <s v="2KBWH9"/>
    <n v="1"/>
    <d v="2011-05-13T00:00:00"/>
    <d v="2011-05-16T00:00:00"/>
    <d v="2011-05-16T00:00:00"/>
    <n v="45"/>
    <n v="4.4444444440000002"/>
    <n v="2.2222222220000001"/>
    <n v="51.5"/>
    <n v="0"/>
    <n v="0"/>
    <n v="0"/>
    <n v="0"/>
    <n v="0"/>
    <n v="0"/>
    <s v="Wednesday"/>
    <s v="CHO"/>
    <n v="9.3818162532629099"/>
    <n v="6.7781810016975843"/>
    <n v="878.46933567606141"/>
    <n v="0.99886295069147435"/>
    <n v="1"/>
    <n v="1"/>
    <n v="11870.555121354866"/>
    <n v="0.99991576503753909"/>
    <x v="0"/>
    <x v="0"/>
  </r>
  <r>
    <s v="FBXG26"/>
    <n v="1"/>
    <d v="2011-05-27T00:00:00"/>
    <d v="2011-11-29T00:00:00"/>
    <d v="2011-11-29T00:00:00"/>
    <n v="46"/>
    <n v="2.1739130430000002"/>
    <n v="2.1739130430000002"/>
    <n v="39.880000000000003"/>
    <n v="0"/>
    <n v="0"/>
    <n v="0"/>
    <n v="0"/>
    <n v="0"/>
    <n v="0"/>
    <s v="Tuesday"/>
    <s v="CHO"/>
    <n v="9.6330599453747912"/>
    <n v="7.0294246938094656"/>
    <n v="1129.3806835521709"/>
    <n v="0.99911534227844589"/>
    <n v="1"/>
    <n v="1"/>
    <n v="15261.062751589463"/>
    <n v="0.99993447805737168"/>
    <x v="0"/>
    <x v="0"/>
  </r>
  <r>
    <s v="MKGARY"/>
    <n v="0"/>
    <d v="2011-10-20T00:00:00"/>
    <d v="2011-11-15T00:00:00"/>
    <d v="2011-11-15T00:00:00"/>
    <n v="0"/>
    <n v="0"/>
    <n v="0"/>
    <n v="63.44"/>
    <n v="0"/>
    <n v="0"/>
    <n v="0"/>
    <n v="0"/>
    <n v="1"/>
    <n v="0"/>
    <s v="Friday"/>
    <s v="CHO"/>
    <n v="4.2212092323108547E-2"/>
    <n v="-2.5614231592422168"/>
    <n v="7.7194801736169924E-2"/>
    <n v="7.1662805661289047E-2"/>
    <n v="0"/>
    <n v="0"/>
    <n v="1.0431156921215181"/>
    <n v="0.51055145635848642"/>
    <x v="0"/>
    <x v="1"/>
  </r>
  <r>
    <s v="R5Q67M"/>
    <n v="1"/>
    <d v="2011-05-13T00:00:00"/>
    <d v="2011-07-14T00:00:00"/>
    <d v="2011-07-14T00:00:00"/>
    <n v="16"/>
    <n v="0"/>
    <n v="0"/>
    <n v="55.3"/>
    <n v="0"/>
    <n v="0"/>
    <n v="0"/>
    <n v="0"/>
    <n v="0"/>
    <n v="0"/>
    <s v="Thursday"/>
    <s v="CHO"/>
    <n v="3.1911670856729142"/>
    <n v="0.58753183410758902"/>
    <n v="1.7995413630097423"/>
    <n v="0.6427986336572945"/>
    <n v="1"/>
    <n v="1"/>
    <n v="24.316790666717534"/>
    <n v="0.96050052263083097"/>
    <x v="0"/>
    <x v="0"/>
  </r>
  <r>
    <s v="HDE8JG"/>
    <n v="1"/>
    <d v="2011-11-02T00:00:00"/>
    <d v="2011-11-04T00:00:00"/>
    <d v="2011-11-04T00:00:00"/>
    <n v="40"/>
    <n v="17.5"/>
    <n v="0"/>
    <n v="52.18"/>
    <n v="0"/>
    <n v="0"/>
    <n v="0"/>
    <n v="0"/>
    <n v="0"/>
    <n v="0"/>
    <s v="Monday"/>
    <s v="RIC"/>
    <n v="8.2789336728998943"/>
    <n v="5.6752984213345687"/>
    <n v="291.57533786490075"/>
    <n v="0.99658207691975131"/>
    <n v="1"/>
    <n v="1"/>
    <n v="3939.9908222058739"/>
    <n v="0.99974625670418582"/>
    <x v="0"/>
    <x v="0"/>
  </r>
  <r>
    <s v="7D4RFR"/>
    <n v="0"/>
    <d v="2013-03-28T00:00:00"/>
    <d v="2013-12-06T00:00:00"/>
    <d v="2013-12-06T00:00:00"/>
    <n v="30"/>
    <n v="6.6666666670000003"/>
    <n v="0"/>
    <n v="29.96"/>
    <n v="0"/>
    <n v="0"/>
    <n v="0"/>
    <n v="0"/>
    <n v="0"/>
    <n v="0"/>
    <s v="Monday"/>
    <s v="DCX"/>
    <n v="6.2412883390392055"/>
    <n v="3.6376530874738804"/>
    <n v="38.002543339513835"/>
    <n v="0.97436064639951592"/>
    <n v="1"/>
    <n v="0"/>
    <n v="513.51967239266833"/>
    <n v="0.9980564397171644"/>
    <x v="0"/>
    <x v="1"/>
  </r>
  <r>
    <s v="J9BKNJ"/>
    <n v="0"/>
    <d v="2012-08-28T00:00:00"/>
    <d v="2012-08-02T00:00:00"/>
    <d v="2012-08-16T00:00:00"/>
    <n v="0"/>
    <n v="0"/>
    <n v="0"/>
    <n v="64.010000000000005"/>
    <n v="0.214285714285714"/>
    <n v="0"/>
    <n v="0"/>
    <n v="0"/>
    <n v="1"/>
    <n v="0"/>
    <s v="Sunday"/>
    <s v="CHO"/>
    <n v="-8.7657603794492167E-2"/>
    <n v="-2.6912928553598174"/>
    <n v="6.7793235841670879E-2"/>
    <n v="6.3489104038230729E-2"/>
    <n v="0"/>
    <n v="0"/>
    <n v="0.91607448345848252"/>
    <n v="0.47809962053509697"/>
    <x v="1"/>
    <x v="1"/>
  </r>
  <r>
    <s v="TBRAUE"/>
    <n v="1"/>
    <d v="2012-08-28T00:00:00"/>
    <d v="2012-08-09T00:00:00"/>
    <d v="2012-08-09T00:00:00"/>
    <n v="36"/>
    <n v="0"/>
    <n v="0"/>
    <n v="75.239999999999995"/>
    <n v="0"/>
    <n v="0"/>
    <n v="0"/>
    <n v="0"/>
    <n v="1"/>
    <n v="0"/>
    <s v="Sunday"/>
    <s v="DCX"/>
    <n v="7.616225828169199"/>
    <n v="5.0125905766038734"/>
    <n v="150.29357929784285"/>
    <n v="0.99339033417914346"/>
    <n v="1"/>
    <n v="1"/>
    <n v="2030.8827468266272"/>
    <n v="0.99950784561679962"/>
    <x v="0"/>
    <x v="0"/>
  </r>
  <r>
    <s v="7K4MZK"/>
    <n v="1"/>
    <d v="2011-11-14T00:00:00"/>
    <d v="2012-01-03T00:00:00"/>
    <d v="2012-03-28T00:00:00"/>
    <n v="46"/>
    <n v="4.3478260869999996"/>
    <n v="4.3478260869999996"/>
    <n v="47.42"/>
    <n v="5.8823529411764698E-2"/>
    <n v="0"/>
    <n v="0"/>
    <n v="0"/>
    <n v="0"/>
    <n v="0"/>
    <s v="Wednesday"/>
    <s v="CHO"/>
    <n v="9.6134820175755991"/>
    <n v="7.0098467660102735"/>
    <n v="1107.4847875852417"/>
    <n v="0.99909786763769814"/>
    <n v="1"/>
    <n v="1"/>
    <n v="14965.188519614303"/>
    <n v="0.99993318272059117"/>
    <x v="0"/>
    <x v="0"/>
  </r>
  <r>
    <s v="P3RKRH"/>
    <n v="0"/>
    <d v="2011-05-28T00:00:00"/>
    <d v="2012-09-25T00:00:00"/>
    <d v="2012-09-25T00:00:00"/>
    <n v="34"/>
    <n v="2.9411764709999999"/>
    <n v="0"/>
    <n v="99.73"/>
    <n v="0"/>
    <n v="0"/>
    <n v="0"/>
    <n v="0"/>
    <n v="0"/>
    <n v="0"/>
    <s v="Tuesday"/>
    <s v="RIC"/>
    <n v="6.8434214859604374"/>
    <n v="4.2397862343951118"/>
    <n v="69.393016413031262"/>
    <n v="0.98579404533352433"/>
    <n v="1"/>
    <n v="0"/>
    <n v="937.69195225697104"/>
    <n v="0.99893468778804839"/>
    <x v="0"/>
    <x v="1"/>
  </r>
  <r>
    <s v="YBFYLU"/>
    <n v="0"/>
    <d v="2012-08-28T00:00:00"/>
    <d v="2012-09-04T00:00:00"/>
    <d v="2012-09-04T00:00:00"/>
    <n v="0"/>
    <n v="0"/>
    <n v="0"/>
    <n v="64.95"/>
    <n v="0"/>
    <n v="0"/>
    <n v="0"/>
    <n v="0"/>
    <n v="0"/>
    <n v="0"/>
    <s v="Thursday"/>
    <s v="DCX"/>
    <n v="-0.22715216124908366"/>
    <n v="-2.8307874128144088"/>
    <n v="5.8966404481996346E-2"/>
    <n v="5.5682979396159717E-2"/>
    <n v="0"/>
    <n v="0"/>
    <n v="0.79679953105358936"/>
    <n v="0.44345488591393944"/>
    <x v="1"/>
    <x v="1"/>
  </r>
  <r>
    <s v="YAHS6E"/>
    <n v="0"/>
    <d v="2011-05-13T00:00:00"/>
    <d v="2011-05-18T00:00:00"/>
    <d v="2011-11-07T00:00:00"/>
    <n v="0"/>
    <n v="0"/>
    <n v="0"/>
    <n v="105.92"/>
    <n v="6.9364161849711004E-2"/>
    <n v="0"/>
    <n v="0"/>
    <n v="0"/>
    <n v="0"/>
    <n v="0"/>
    <s v="Thursday"/>
    <s v="RIC"/>
    <n v="-0.41183159200326402"/>
    <n v="-3.0154668435685892"/>
    <n v="4.9022944097918179E-2"/>
    <n v="4.6732003693278866E-2"/>
    <n v="0"/>
    <n v="0"/>
    <n v="0.66243582614934238"/>
    <n v="0.39847302117142502"/>
    <x v="1"/>
    <x v="1"/>
  </r>
  <r>
    <s v="X8U5WD"/>
    <n v="0"/>
    <d v="2012-08-28T00:00:00"/>
    <d v="2012-07-20T00:00:00"/>
    <d v="2012-07-20T00:00:00"/>
    <n v="0"/>
    <n v="0"/>
    <n v="0"/>
    <n v="39.17"/>
    <n v="0"/>
    <n v="0"/>
    <n v="0"/>
    <n v="0"/>
    <n v="1"/>
    <n v="0"/>
    <s v="Sunday"/>
    <s v="BWI"/>
    <n v="0.12709250731179614"/>
    <n v="-2.4765427442535288"/>
    <n v="8.4033248392721901E-2"/>
    <n v="7.7519069195817192E-2"/>
    <n v="0"/>
    <n v="0"/>
    <n v="1.1355220570159428"/>
    <n v="0.53173042782927593"/>
    <x v="0"/>
    <x v="1"/>
  </r>
  <r>
    <s v="VV33MN"/>
    <n v="1"/>
    <d v="2012-05-06T00:00:00"/>
    <d v="2012-05-08T00:00:00"/>
    <d v="2012-05-08T00:00:00"/>
    <n v="38"/>
    <n v="50"/>
    <n v="0"/>
    <n v="84.81"/>
    <n v="0"/>
    <n v="1"/>
    <n v="0"/>
    <n v="0"/>
    <n v="0"/>
    <n v="0"/>
    <s v="Wednesday"/>
    <s v="RIC"/>
    <n v="8.2610012045539598"/>
    <n v="5.6573659529886342"/>
    <n v="286.39327480613508"/>
    <n v="0.99652044745767077"/>
    <n v="1"/>
    <n v="1"/>
    <n v="3869.9667898541084"/>
    <n v="0.99974166660312846"/>
    <x v="0"/>
    <x v="0"/>
  </r>
  <r>
    <s v="TVECS4"/>
    <n v="1"/>
    <d v="2011-10-01T00:00:00"/>
    <d v="2011-11-06T00:00:00"/>
    <d v="2012-04-18T00:00:00"/>
    <n v="40"/>
    <n v="35"/>
    <n v="10"/>
    <n v="71.069999999999993"/>
    <n v="3.65853658536585E-2"/>
    <n v="1"/>
    <n v="0"/>
    <n v="0"/>
    <n v="0"/>
    <n v="0"/>
    <s v="Monday"/>
    <s v="CHO"/>
    <n v="8.9030116530130154"/>
    <n v="6.2993764014476898"/>
    <n v="544.232421734382"/>
    <n v="0.99816591978001046"/>
    <n v="1"/>
    <n v="1"/>
    <n v="7354.0881834590327"/>
    <n v="0.99986403969944926"/>
    <x v="0"/>
    <x v="0"/>
  </r>
  <r>
    <s v="RCNM7L"/>
    <n v="1"/>
    <d v="2012-08-28T00:00:00"/>
    <d v="2013-12-09T00:00:00"/>
    <d v="2013-12-09T00:00:00"/>
    <n v="48"/>
    <n v="4.1666666670000003"/>
    <n v="0"/>
    <n v="72.73"/>
    <n v="0"/>
    <n v="0"/>
    <n v="0"/>
    <n v="0"/>
    <n v="0"/>
    <n v="0"/>
    <s v="Tuesday"/>
    <s v="DCX"/>
    <n v="9.8993483218929086"/>
    <n v="7.295713070327583"/>
    <n v="1473.9675687871998"/>
    <n v="0.99932201899135842"/>
    <n v="1"/>
    <n v="1"/>
    <n v="19917.38648328857"/>
    <n v="0.99994979513020099"/>
    <x v="0"/>
    <x v="0"/>
  </r>
  <r>
    <s v="S7692T"/>
    <n v="1"/>
    <d v="2012-08-28T00:00:00"/>
    <d v="2012-07-31T00:00:00"/>
    <d v="2012-09-18T00:00:00"/>
    <n v="35"/>
    <n v="74.285714290000001"/>
    <n v="2.8571428569999999"/>
    <n v="105.27"/>
    <n v="0.122448979591837"/>
    <n v="0"/>
    <n v="0"/>
    <n v="0"/>
    <n v="0"/>
    <n v="0"/>
    <s v="Thursday"/>
    <s v="DCX"/>
    <n v="7.0175720973126445"/>
    <n v="4.4139368457473189"/>
    <n v="82.593984066291185"/>
    <n v="0.98803741667334599"/>
    <n v="1"/>
    <n v="1"/>
    <n v="1116.073607505811"/>
    <n v="0.99910480384347022"/>
    <x v="0"/>
    <x v="0"/>
  </r>
  <r>
    <s v="PW666L"/>
    <n v="1"/>
    <d v="2011-08-04T00:00:00"/>
    <d v="2011-08-04T00:00:00"/>
    <d v="2011-08-04T00:00:00"/>
    <n v="45"/>
    <n v="0"/>
    <n v="0"/>
    <n v="30.55"/>
    <n v="0"/>
    <n v="0"/>
    <n v="0"/>
    <n v="0"/>
    <n v="0"/>
    <n v="0"/>
    <s v="Thursday"/>
    <s v="RIC"/>
    <n v="9.412259215262031"/>
    <n v="6.8086239636967054"/>
    <n v="905.62377797015461"/>
    <n v="0.99889700664785241"/>
    <n v="1"/>
    <n v="1"/>
    <n v="12237.486886586734"/>
    <n v="0.99991829055264214"/>
    <x v="0"/>
    <x v="0"/>
  </r>
  <r>
    <s v="HNY7L9"/>
    <n v="0"/>
    <d v="2011-10-04T00:00:00"/>
    <d v="2011-10-04T00:00:00"/>
    <d v="2011-11-07T00:00:00"/>
    <n v="0"/>
    <n v="0"/>
    <n v="0"/>
    <n v="50.95"/>
    <n v="5.8823529411764698E-2"/>
    <n v="0"/>
    <n v="0"/>
    <n v="0"/>
    <n v="0"/>
    <n v="0"/>
    <s v="Wednesday"/>
    <s v="CHO"/>
    <n v="-0.21329269085741615"/>
    <n v="-2.8169279424227414"/>
    <n v="5.9789337151799259E-2"/>
    <n v="5.6416247131230869E-2"/>
    <n v="0"/>
    <n v="0"/>
    <n v="0.80791963191691818"/>
    <n v="0.4468780678377221"/>
    <x v="1"/>
    <x v="1"/>
  </r>
  <r>
    <s v="Y4ZT4X"/>
    <n v="1"/>
    <d v="2012-08-28T00:00:00"/>
    <d v="2012-07-26T00:00:00"/>
    <d v="2012-08-23T00:00:00"/>
    <n v="34"/>
    <n v="17.647058820000002"/>
    <n v="2.9411764709999999"/>
    <n v="101.46"/>
    <n v="7.1428571428571397E-2"/>
    <n v="0"/>
    <n v="0"/>
    <n v="0"/>
    <n v="1"/>
    <n v="0"/>
    <s v="Sunday"/>
    <s v="DCX"/>
    <n v="7.1155108087854453"/>
    <n v="4.5118755572201206"/>
    <n v="91.092507602246357"/>
    <n v="0.98914135334093556"/>
    <n v="1"/>
    <n v="1"/>
    <n v="1230.9122114122849"/>
    <n v="0.99918825384573984"/>
    <x v="0"/>
    <x v="0"/>
  </r>
  <r>
    <s v="YAZ4Y8"/>
    <n v="1"/>
    <d v="2012-04-24T00:00:00"/>
    <d v="2012-04-24T00:00:00"/>
    <d v="2012-04-24T00:00:00"/>
    <n v="39"/>
    <n v="7.692307692"/>
    <n v="0"/>
    <n v="4.25"/>
    <n v="0"/>
    <n v="0"/>
    <n v="0"/>
    <n v="0"/>
    <n v="0"/>
    <n v="0"/>
    <s v="Thursday"/>
    <s v="CHO"/>
    <n v="8.2350255057397383"/>
    <n v="5.6313902541744127"/>
    <n v="279.04979823017163"/>
    <n v="0.99642920649713129"/>
    <n v="1"/>
    <n v="1"/>
    <n v="3770.7360712197847"/>
    <n v="0.99973487010195905"/>
    <x v="0"/>
    <x v="0"/>
  </r>
  <r>
    <s v="BR3GDP"/>
    <n v="0"/>
    <d v="2012-03-27T00:00:00"/>
    <d v="2012-03-27T00:00:00"/>
    <d v="2013-09-22T00:00:00"/>
    <n v="1"/>
    <n v="100"/>
    <n v="0"/>
    <n v="64.2"/>
    <n v="1.6544117647058799E-2"/>
    <n v="0"/>
    <n v="0"/>
    <n v="0"/>
    <n v="0"/>
    <n v="0"/>
    <s v="Tuesday"/>
    <s v="RIC"/>
    <n v="-2.2866332518760822E-2"/>
    <n v="-2.6265015840840862"/>
    <n v="7.2331064274116064E-2"/>
    <n v="6.7452176556200505E-2"/>
    <n v="0"/>
    <n v="0"/>
    <n v="0.97739312071875384"/>
    <n v="0.49428366594270617"/>
    <x v="1"/>
    <x v="1"/>
  </r>
  <r>
    <s v="R3BBN5"/>
    <n v="1"/>
    <d v="2011-05-17T00:00:00"/>
    <d v="2011-05-17T00:00:00"/>
    <d v="2013-12-13T00:00:00"/>
    <n v="52"/>
    <n v="15.38461538"/>
    <n v="0"/>
    <n v="115.1"/>
    <n v="2.12539851222104E-3"/>
    <n v="0"/>
    <n v="0"/>
    <n v="0"/>
    <n v="1"/>
    <n v="0"/>
    <s v="Friday"/>
    <s v="CHO"/>
    <n v="10.860123482792572"/>
    <n v="8.2564882312272463"/>
    <n v="3852.5410834060949"/>
    <n v="0.99974049841993218"/>
    <n v="1"/>
    <n v="1"/>
    <n v="52058.506120377555"/>
    <n v="0.99998079121231598"/>
    <x v="0"/>
    <x v="0"/>
  </r>
  <r>
    <s v="GARM2F"/>
    <n v="1"/>
    <d v="2012-06-19T00:00:00"/>
    <d v="2013-10-12T00:00:00"/>
    <d v="2013-11-10T00:00:00"/>
    <n v="41"/>
    <n v="19.512195120000001"/>
    <n v="4.8780487800000003"/>
    <n v="106.1"/>
    <n v="6.8965517241379296E-2"/>
    <n v="0"/>
    <n v="0"/>
    <n v="0"/>
    <n v="0"/>
    <n v="0"/>
    <s v="Monday"/>
    <s v="CHO"/>
    <n v="8.3547461418542266"/>
    <n v="5.751110890288901"/>
    <n v="314.53988557864801"/>
    <n v="0.99683082853958016"/>
    <n v="1"/>
    <n v="1"/>
    <n v="4250.3055007065514"/>
    <n v="0.9997647781370137"/>
    <x v="0"/>
    <x v="0"/>
  </r>
  <r>
    <s v="9RZBF7"/>
    <n v="1"/>
    <d v="2012-08-15T00:00:00"/>
    <d v="2012-08-15T00:00:00"/>
    <d v="2012-08-22T00:00:00"/>
    <n v="40"/>
    <n v="40"/>
    <n v="10"/>
    <n v="89.18"/>
    <n v="0.28571428571428598"/>
    <n v="0"/>
    <n v="0"/>
    <n v="0"/>
    <n v="0"/>
    <n v="0"/>
    <s v="Thursday"/>
    <s v="CHO"/>
    <n v="8.1717488118878148"/>
    <n v="5.5681135603224892"/>
    <n v="261.93949980541515"/>
    <n v="0.99619684375782247"/>
    <n v="1"/>
    <n v="1"/>
    <n v="3539.5285237900357"/>
    <n v="0.99971755629328207"/>
    <x v="0"/>
    <x v="0"/>
  </r>
  <r>
    <s v="NJU7UH"/>
    <n v="1"/>
    <d v="2012-06-29T00:00:00"/>
    <d v="2012-07-09T00:00:00"/>
    <d v="2012-07-09T00:00:00"/>
    <n v="46"/>
    <n v="2.1739130430000002"/>
    <n v="0"/>
    <n v="60.23"/>
    <n v="0"/>
    <n v="0"/>
    <n v="0"/>
    <n v="0"/>
    <n v="0"/>
    <n v="0"/>
    <s v="Tuesday"/>
    <s v="RIC"/>
    <n v="9.5199938172612288"/>
    <n v="6.9163585656959032"/>
    <n v="1008.6404013444903"/>
    <n v="0.99900954835140476"/>
    <n v="1"/>
    <n v="1"/>
    <n v="13629.52694594726"/>
    <n v="0.99992663526480186"/>
    <x v="0"/>
    <x v="0"/>
  </r>
  <r>
    <s v="AR3PV6"/>
    <n v="1"/>
    <d v="2012-08-28T00:00:00"/>
    <d v="2012-07-20T00:00:00"/>
    <d v="2012-07-20T00:00:00"/>
    <n v="36"/>
    <n v="0"/>
    <n v="0"/>
    <n v="90.07"/>
    <n v="0"/>
    <n v="0"/>
    <n v="0"/>
    <n v="0"/>
    <n v="1"/>
    <n v="0"/>
    <s v="Sunday"/>
    <s v="DCX"/>
    <n v="7.564360292352049"/>
    <n v="4.9607250407867234"/>
    <n v="142.69721970365651"/>
    <n v="0.99304092311554615"/>
    <n v="1"/>
    <n v="1"/>
    <n v="1928.2348778318312"/>
    <n v="0.99948165979607217"/>
    <x v="0"/>
    <x v="0"/>
  </r>
  <r>
    <s v="33LM4Q"/>
    <n v="1"/>
    <d v="2012-05-19T00:00:00"/>
    <d v="2012-05-19T00:00:00"/>
    <d v="2012-11-24T00:00:00"/>
    <n v="43"/>
    <n v="6.9767441860000003"/>
    <n v="0"/>
    <n v="162.61000000000001"/>
    <n v="1.0582010582010601E-2"/>
    <n v="1"/>
    <n v="0"/>
    <n v="0"/>
    <n v="0"/>
    <n v="0"/>
    <s v="Monday"/>
    <s v="CHO"/>
    <n v="9.0402714658439702"/>
    <n v="6.4366362142786446"/>
    <n v="624.30324150570902"/>
    <n v="0.99840077592178789"/>
    <n v="1"/>
    <n v="1"/>
    <n v="8436.0668491982578"/>
    <n v="0.99988147539685612"/>
    <x v="0"/>
    <x v="0"/>
  </r>
  <r>
    <s v="R7YDC4"/>
    <n v="1"/>
    <d v="2013-07-06T00:00:00"/>
    <d v="2013-07-14T00:00:00"/>
    <d v="2013-09-24T00:00:00"/>
    <n v="42"/>
    <n v="30.952380949999998"/>
    <n v="9.5238095240000007"/>
    <n v="35.43"/>
    <n v="8.3333333333333301E-2"/>
    <n v="1"/>
    <n v="0"/>
    <n v="0"/>
    <n v="0"/>
    <n v="0"/>
    <s v="Monday"/>
    <s v="CHO"/>
    <n v="9.4136538761763635"/>
    <n v="6.8100186246110379"/>
    <n v="906.88769722090012"/>
    <n v="0.99889854218416985"/>
    <n v="1"/>
    <n v="1"/>
    <n v="12254.565938211648"/>
    <n v="0.99991840442089397"/>
    <x v="0"/>
    <x v="0"/>
  </r>
  <r>
    <s v="LVF7DW"/>
    <n v="1"/>
    <d v="2012-02-13T00:00:00"/>
    <d v="2012-02-14T00:00:00"/>
    <d v="2012-03-13T00:00:00"/>
    <n v="45"/>
    <n v="2.2222222220000001"/>
    <n v="0"/>
    <n v="11.49"/>
    <n v="7.1428571428571397E-2"/>
    <n v="0"/>
    <n v="0"/>
    <n v="0"/>
    <n v="0"/>
    <n v="0"/>
    <s v="Wednesday"/>
    <s v="RIC"/>
    <n v="9.436293090290496"/>
    <n v="6.8326578387251704"/>
    <n v="927.65309116898118"/>
    <n v="0.99892317162403321"/>
    <n v="1"/>
    <n v="1"/>
    <n v="12535.16395508795"/>
    <n v="0.99992023078163439"/>
    <x v="0"/>
    <x v="0"/>
  </r>
  <r>
    <s v="UEVR7Q"/>
    <n v="1"/>
    <d v="2011-05-16T00:00:00"/>
    <d v="2011-06-06T00:00:00"/>
    <d v="2011-06-06T00:00:00"/>
    <n v="40"/>
    <n v="5"/>
    <n v="0"/>
    <n v="88.18"/>
    <n v="0"/>
    <n v="0"/>
    <n v="0"/>
    <n v="0"/>
    <n v="0"/>
    <n v="0"/>
    <s v="Tuesday"/>
    <s v="RIC"/>
    <n v="8.1530294726694557"/>
    <n v="5.5493942211041301"/>
    <n v="257.08177401263742"/>
    <n v="0.99612525912058003"/>
    <n v="1"/>
    <n v="1"/>
    <n v="3473.8871866986074"/>
    <n v="0.99971222087329115"/>
    <x v="0"/>
    <x v="0"/>
  </r>
  <r>
    <s v="357EWJ"/>
    <n v="0"/>
    <d v="2011-05-18T00:00:00"/>
    <d v="2011-05-18T00:00:00"/>
    <d v="2011-05-18T00:00:00"/>
    <n v="0"/>
    <n v="0"/>
    <n v="0"/>
    <n v="48.86"/>
    <n v="0"/>
    <n v="0"/>
    <n v="0"/>
    <n v="0"/>
    <n v="0"/>
    <n v="0"/>
    <s v="Thursday"/>
    <s v="CHO"/>
    <n v="-0.17087997842386801"/>
    <n v="-2.7745152299891931"/>
    <n v="6.2379709173470771E-2"/>
    <n v="5.8716962150945122E-2"/>
    <n v="0"/>
    <n v="0"/>
    <n v="0.84292273631600667"/>
    <n v="0.457383654618644"/>
    <x v="1"/>
    <x v="1"/>
  </r>
  <r>
    <s v="GCEKTP"/>
    <n v="1"/>
    <d v="2012-01-31T00:00:00"/>
    <d v="2012-02-02T00:00:00"/>
    <d v="2014-01-03T00:00:00"/>
    <n v="42"/>
    <n v="71.428571430000005"/>
    <n v="0"/>
    <n v="166.38"/>
    <n v="1.71184022824536E-2"/>
    <n v="1"/>
    <n v="0"/>
    <n v="0"/>
    <n v="1"/>
    <n v="0"/>
    <s v="Friday"/>
    <s v="CHO"/>
    <n v="9.0757335208916619"/>
    <n v="6.4720982693263363"/>
    <n v="646.83954761099528"/>
    <n v="0.99845640791197809"/>
    <n v="1"/>
    <n v="1"/>
    <n v="8740.5947968341843"/>
    <n v="0.99988560439791119"/>
    <x v="0"/>
    <x v="0"/>
  </r>
  <r>
    <s v="ZHPJTE"/>
    <n v="1"/>
    <d v="2012-12-15T00:00:00"/>
    <d v="2012-12-15T00:00:00"/>
    <d v="2012-12-15T00:00:00"/>
    <n v="40"/>
    <n v="27.5"/>
    <n v="0"/>
    <n v="54.67"/>
    <n v="0"/>
    <n v="0"/>
    <n v="0"/>
    <n v="0"/>
    <n v="0"/>
    <n v="0"/>
    <s v="Tuesday"/>
    <s v="RIC"/>
    <n v="8.2702252990506224"/>
    <n v="5.6665900474852968"/>
    <n v="289.04721471513602"/>
    <n v="0.99655228545813779"/>
    <n v="1"/>
    <n v="1"/>
    <n v="3905.828872569055"/>
    <n v="0.99974403793137157"/>
    <x v="0"/>
    <x v="0"/>
  </r>
  <r>
    <s v="8VM9GM"/>
    <n v="1"/>
    <d v="2011-05-13T00:00:00"/>
    <d v="2011-05-18T00:00:00"/>
    <d v="2011-05-18T00:00:00"/>
    <n v="16"/>
    <n v="0"/>
    <n v="0"/>
    <n v="53.96"/>
    <n v="0"/>
    <n v="0"/>
    <n v="0"/>
    <n v="0"/>
    <n v="1"/>
    <n v="0"/>
    <s v="Friday"/>
    <s v="RIC"/>
    <n v="3.4599367916329071"/>
    <n v="0.85630154006758197"/>
    <n v="2.3544367810312439"/>
    <n v="0.70188736134339269"/>
    <n v="1"/>
    <n v="1"/>
    <n v="31.814965479094173"/>
    <n v="0.9695260992842708"/>
    <x v="0"/>
    <x v="0"/>
  </r>
  <r>
    <s v="KFW4K9"/>
    <n v="0"/>
    <d v="2012-05-18T00:00:00"/>
    <d v="2012-05-23T00:00:00"/>
    <d v="2012-06-27T00:00:00"/>
    <n v="0"/>
    <n v="0"/>
    <n v="0"/>
    <n v="53.52"/>
    <n v="8.5714285714285701E-2"/>
    <n v="0"/>
    <n v="0"/>
    <n v="0"/>
    <n v="0"/>
    <n v="0"/>
    <s v="Wednesday"/>
    <s v="CHO"/>
    <n v="-0.23832806285483349"/>
    <n v="-2.8419633144201586"/>
    <n v="5.8311070542237844E-2"/>
    <n v="5.5098233558457908E-2"/>
    <n v="0"/>
    <n v="0"/>
    <n v="0.78794415347935542"/>
    <n v="0.44069841440293817"/>
    <x v="1"/>
    <x v="1"/>
  </r>
  <r>
    <s v="TTA43Y"/>
    <n v="0"/>
    <d v="2011-12-05T00:00:00"/>
    <d v="2011-12-05T00:00:00"/>
    <d v="2012-01-02T00:00:00"/>
    <n v="0"/>
    <n v="0"/>
    <n v="0"/>
    <n v="46.11"/>
    <n v="0.14285714285714299"/>
    <n v="0"/>
    <n v="0"/>
    <n v="0"/>
    <n v="0"/>
    <n v="0"/>
    <s v="Tuesday"/>
    <s v="RIC"/>
    <n v="-0.24651310509334434"/>
    <n v="-2.8501483566586696"/>
    <n v="5.7835739921207004E-2"/>
    <n v="5.467364897835169E-2"/>
    <n v="0"/>
    <n v="0"/>
    <n v="0.78152111956267134"/>
    <n v="0.43868192803379141"/>
    <x v="1"/>
    <x v="1"/>
  </r>
  <r>
    <s v="3YF44S"/>
    <n v="1"/>
    <d v="2011-05-17T00:00:00"/>
    <d v="2011-11-15T00:00:00"/>
    <d v="2011-11-15T00:00:00"/>
    <n v="42"/>
    <n v="16.666666670000001"/>
    <n v="2.3809523810000002"/>
    <n v="76.38"/>
    <n v="0"/>
    <n v="1"/>
    <n v="0"/>
    <n v="0"/>
    <n v="0"/>
    <n v="0"/>
    <s v="Wednesday"/>
    <s v="CHO"/>
    <n v="9.1825115615108075"/>
    <n v="6.5788763099454819"/>
    <n v="719.73012110571256"/>
    <n v="0.99861251809697393"/>
    <n v="1"/>
    <n v="1"/>
    <n v="9725.5484376238437"/>
    <n v="0.99989718860637844"/>
    <x v="0"/>
    <x v="0"/>
  </r>
  <r>
    <s v="D7Q5NU"/>
    <n v="1"/>
    <d v="2013-04-06T00:00:00"/>
    <d v="2013-10-13T00:00:00"/>
    <d v="2013-10-13T00:00:00"/>
    <n v="34"/>
    <n v="47.058823529999998"/>
    <n v="11.764705879999999"/>
    <n v="61.18"/>
    <n v="0"/>
    <n v="1"/>
    <n v="0"/>
    <n v="0"/>
    <n v="0"/>
    <n v="0"/>
    <s v="Thursday"/>
    <s v="CHO"/>
    <n v="7.7242282472842287"/>
    <n v="5.1205929957189031"/>
    <n v="167.43462820595977"/>
    <n v="0.99406297855345271"/>
    <n v="1"/>
    <n v="1"/>
    <n v="2262.5058185016906"/>
    <n v="0.99955820745331159"/>
    <x v="0"/>
    <x v="0"/>
  </r>
  <r>
    <s v="8CY2D7"/>
    <n v="0"/>
    <d v="2011-09-17T00:00:00"/>
    <d v="2011-10-25T00:00:00"/>
    <d v="2011-10-25T00:00:00"/>
    <n v="0"/>
    <n v="0"/>
    <n v="0"/>
    <n v="139.15"/>
    <n v="0"/>
    <n v="0"/>
    <n v="0"/>
    <n v="0"/>
    <n v="0"/>
    <n v="0"/>
    <s v="Wednesday"/>
    <s v="RIC"/>
    <n v="-0.48665470727959953"/>
    <n v="-3.0902899588449246"/>
    <n v="4.5488762623109878E-2"/>
    <n v="4.3509566290296127E-2"/>
    <n v="0"/>
    <n v="0"/>
    <n v="0.61467924057279888"/>
    <n v="0.3806819491620792"/>
    <x v="1"/>
    <x v="1"/>
  </r>
  <r>
    <s v="UTWGCC"/>
    <n v="1"/>
    <d v="2012-08-28T00:00:00"/>
    <d v="2013-09-29T00:00:00"/>
    <d v="2013-12-15T00:00:00"/>
    <n v="38"/>
    <n v="60.526315789999998"/>
    <n v="18.421052629999998"/>
    <n v="58.12"/>
    <n v="0.103896103896104"/>
    <n v="0"/>
    <n v="1"/>
    <n v="0"/>
    <n v="0"/>
    <n v="0"/>
    <s v="Monday"/>
    <s v="DCX"/>
    <n v="8.888849473016263"/>
    <n v="6.2852142214509374"/>
    <n v="536.57922510648996"/>
    <n v="0.99813980906758082"/>
    <n v="1"/>
    <n v="1"/>
    <n v="7250.67228863324"/>
    <n v="0.99986210077342197"/>
    <x v="0"/>
    <x v="0"/>
  </r>
  <r>
    <s v="NKX8WC"/>
    <n v="1"/>
    <d v="2012-06-04T00:00:00"/>
    <d v="2012-06-04T00:00:00"/>
    <d v="2012-07-16T00:00:00"/>
    <n v="47"/>
    <n v="0"/>
    <n v="0"/>
    <n v="93.34"/>
    <n v="0.16666666666666699"/>
    <n v="0"/>
    <n v="0"/>
    <n v="0"/>
    <n v="0"/>
    <n v="0"/>
    <s v="Monday"/>
    <s v="CHO"/>
    <n v="9.5162732701128032"/>
    <n v="6.9126380185474776"/>
    <n v="1004.8946795635627"/>
    <n v="0.99900586013593995"/>
    <n v="1"/>
    <n v="1"/>
    <n v="13578.911864618847"/>
    <n v="0.99992636181957817"/>
    <x v="0"/>
    <x v="0"/>
  </r>
  <r>
    <s v="356FTP"/>
    <n v="0"/>
    <d v="2012-08-28T00:00:00"/>
    <d v="2012-07-24T00:00:00"/>
    <d v="2012-08-07T00:00:00"/>
    <n v="0"/>
    <n v="0"/>
    <n v="0"/>
    <n v="43.97"/>
    <n v="0.214285714285714"/>
    <n v="0"/>
    <n v="0"/>
    <n v="0"/>
    <n v="0"/>
    <n v="0"/>
    <s v="Thursday"/>
    <s v="DCX"/>
    <n v="-0.28165420417318543"/>
    <n v="-2.8852894557385107"/>
    <n v="5.5838624386790534E-2"/>
    <n v="5.2885567071597202E-2"/>
    <n v="0"/>
    <n v="0"/>
    <n v="0.75453455432672001"/>
    <n v="0.43004827261225576"/>
    <x v="1"/>
    <x v="1"/>
  </r>
  <r>
    <s v="9TCD3J"/>
    <n v="1"/>
    <d v="2011-11-02T00:00:00"/>
    <d v="2011-11-03T00:00:00"/>
    <d v="2011-11-03T00:00:00"/>
    <n v="30"/>
    <n v="96.666666669999998"/>
    <n v="16.666666670000001"/>
    <n v="25.39"/>
    <n v="0"/>
    <n v="0"/>
    <n v="0"/>
    <n v="0"/>
    <n v="1"/>
    <n v="0"/>
    <s v="Friday"/>
    <s v="CHO"/>
    <n v="6.8425516086563851"/>
    <n v="4.2389163570910604"/>
    <n v="69.332679249763046"/>
    <n v="0.98578185829593046"/>
    <n v="1"/>
    <n v="1"/>
    <n v="936.87662997609596"/>
    <n v="0.99893376168246617"/>
    <x v="0"/>
    <x v="0"/>
  </r>
  <r>
    <s v="3TPA9G"/>
    <n v="1"/>
    <d v="2011-09-14T00:00:00"/>
    <d v="2011-09-14T00:00:00"/>
    <d v="2011-09-14T00:00:00"/>
    <n v="33"/>
    <n v="69.696969699999997"/>
    <n v="3.0303030299999998"/>
    <n v="51.14"/>
    <n v="0"/>
    <n v="0"/>
    <n v="0"/>
    <n v="0"/>
    <n v="0"/>
    <n v="0"/>
    <s v="Thursday"/>
    <s v="CHO"/>
    <n v="6.8602210459128168"/>
    <n v="4.2565857943474921"/>
    <n v="70.568635848138555"/>
    <n v="0.98602739889968138"/>
    <n v="1"/>
    <n v="1"/>
    <n v="953.57782867795811"/>
    <n v="0.99895241648196986"/>
    <x v="0"/>
    <x v="0"/>
  </r>
  <r>
    <s v="6VPB4L"/>
    <n v="1"/>
    <d v="2012-06-03T00:00:00"/>
    <d v="2012-06-03T00:00:00"/>
    <d v="2012-06-03T00:00:00"/>
    <n v="35"/>
    <n v="74.285714290000001"/>
    <n v="0"/>
    <n v="62.43"/>
    <n v="0"/>
    <n v="0"/>
    <n v="0"/>
    <n v="0"/>
    <n v="0"/>
    <n v="0"/>
    <s v="Monday"/>
    <s v="RIC"/>
    <n v="7.1854078471661555"/>
    <n v="4.5817725956008299"/>
    <n v="97.687401083556793"/>
    <n v="0.98986699427667246"/>
    <n v="1"/>
    <n v="1"/>
    <n v="1320.0274979795877"/>
    <n v="0.99924301348644939"/>
    <x v="0"/>
    <x v="0"/>
  </r>
  <r>
    <s v="T85AJ7"/>
    <n v="1"/>
    <d v="2012-08-28T00:00:00"/>
    <d v="2012-08-23T00:00:00"/>
    <d v="2012-08-23T00:00:00"/>
    <n v="36"/>
    <n v="2.7777777779999999"/>
    <n v="0"/>
    <n v="76.569999999999993"/>
    <n v="0"/>
    <n v="1"/>
    <n v="0"/>
    <n v="0"/>
    <n v="1"/>
    <n v="0"/>
    <s v="Sunday"/>
    <s v="BWI"/>
    <n v="8.1308313080686485"/>
    <n v="5.5271960565033229"/>
    <n v="251.43790400841894"/>
    <n v="0.99603862976153279"/>
    <n v="1"/>
    <n v="1"/>
    <n v="3397.6228627637515"/>
    <n v="0.9997057631751507"/>
    <x v="0"/>
    <x v="0"/>
  </r>
  <r>
    <s v="SHQ8VW"/>
    <n v="0"/>
    <d v="2012-10-02T00:00:00"/>
    <d v="2012-10-02T00:00:00"/>
    <d v="2012-10-18T00:00:00"/>
    <n v="0"/>
    <n v="0"/>
    <n v="0"/>
    <n v="67.33"/>
    <n v="0.125"/>
    <n v="0"/>
    <n v="0"/>
    <n v="0"/>
    <n v="1"/>
    <n v="0"/>
    <s v="Sunday"/>
    <s v="DCX"/>
    <n v="-4.5987013532152676E-2"/>
    <n v="-2.6496222650974777"/>
    <n v="7.0677905530529467E-2"/>
    <n v="6.6012294795144755E-2"/>
    <n v="0"/>
    <n v="0"/>
    <n v="0.9550543648929829"/>
    <n v="0.48850527230492707"/>
    <x v="1"/>
    <x v="1"/>
  </r>
  <r>
    <s v="TUM5GR"/>
    <n v="0"/>
    <d v="2011-05-13T00:00:00"/>
    <d v="2011-05-16T00:00:00"/>
    <d v="2011-05-16T00:00:00"/>
    <n v="0"/>
    <n v="0"/>
    <n v="0"/>
    <n v="67.25"/>
    <n v="0"/>
    <n v="0"/>
    <n v="0"/>
    <n v="0"/>
    <n v="0"/>
    <n v="0"/>
    <s v="Tuesday"/>
    <s v="RIC"/>
    <n v="-0.23519604070825059"/>
    <n v="-2.8388312922735759"/>
    <n v="5.8493988408442395E-2"/>
    <n v="5.5261521604288273E-2"/>
    <n v="0"/>
    <n v="0"/>
    <n v="0.79041588075005276"/>
    <n v="0.44147054840628791"/>
    <x v="1"/>
    <x v="1"/>
  </r>
  <r>
    <s v="SUNMMN"/>
    <n v="1"/>
    <d v="2011-09-13T00:00:00"/>
    <d v="2011-09-13T00:00:00"/>
    <d v="2011-09-13T00:00:00"/>
    <n v="46"/>
    <n v="13.043478260000001"/>
    <n v="4.3478260869999996"/>
    <n v="52.78"/>
    <n v="0"/>
    <n v="0"/>
    <n v="0"/>
    <n v="0"/>
    <n v="0"/>
    <n v="0"/>
    <s v="Thursday"/>
    <s v="RIC"/>
    <n v="9.6298395552392364"/>
    <n v="7.0262043036739108"/>
    <n v="1125.7494872122445"/>
    <n v="0.99911249127570123"/>
    <n v="1"/>
    <n v="1"/>
    <n v="15211.995226339552"/>
    <n v="0.99993426672492025"/>
    <x v="0"/>
    <x v="0"/>
  </r>
  <r>
    <s v="LN4RNN"/>
    <n v="1"/>
    <d v="2011-11-05T00:00:00"/>
    <d v="2011-11-13T00:00:00"/>
    <d v="2011-11-21T00:00:00"/>
    <n v="16"/>
    <n v="0"/>
    <n v="0"/>
    <n v="119.4"/>
    <n v="0.25"/>
    <n v="0"/>
    <n v="0"/>
    <n v="0"/>
    <n v="0"/>
    <n v="0"/>
    <s v="Tuesday"/>
    <s v="RIC"/>
    <n v="2.8177987473796606"/>
    <n v="0.21416349581433547"/>
    <n v="1.2388251809686919"/>
    <n v="0.55333716607237671"/>
    <n v="1"/>
    <n v="1"/>
    <n v="16.739961202053827"/>
    <n v="0.9436300909223958"/>
    <x v="0"/>
    <x v="0"/>
  </r>
  <r>
    <s v="CUSEU6"/>
    <n v="1"/>
    <d v="2011-07-05T00:00:00"/>
    <d v="2011-12-26T00:00:00"/>
    <d v="2012-02-07T00:00:00"/>
    <n v="33"/>
    <n v="84.848484850000006"/>
    <n v="0"/>
    <n v="86.81"/>
    <n v="9.3023255813953501E-2"/>
    <n v="0"/>
    <n v="0"/>
    <n v="0"/>
    <n v="0"/>
    <n v="0"/>
    <s v="Wednesday"/>
    <s v="RIC"/>
    <n v="6.6215593296184432"/>
    <n v="4.0179240780531185"/>
    <n v="55.585594616355131"/>
    <n v="0.98232765765244845"/>
    <n v="1"/>
    <n v="1"/>
    <n v="751.11542093717946"/>
    <n v="0.99867041683741309"/>
    <x v="0"/>
    <x v="0"/>
  </r>
  <r>
    <s v="6DCUQE"/>
    <n v="0"/>
    <d v="2011-05-14T00:00:00"/>
    <d v="2011-05-14T00:00:00"/>
    <d v="2011-05-14T00:00:00"/>
    <n v="0"/>
    <n v="0"/>
    <n v="0"/>
    <n v="48.81"/>
    <n v="0"/>
    <n v="0"/>
    <n v="0"/>
    <n v="0"/>
    <n v="0"/>
    <n v="0"/>
    <s v="Monday"/>
    <s v="RIC"/>
    <n v="-0.17070511147910353"/>
    <n v="-2.7743403630444288"/>
    <n v="6.2390618276422179E-2"/>
    <n v="5.872662766698946E-2"/>
    <n v="0"/>
    <n v="0"/>
    <n v="0.84307014852796469"/>
    <n v="0.45742705409303791"/>
    <x v="1"/>
    <x v="1"/>
  </r>
  <r>
    <s v="45GCVB"/>
    <n v="1"/>
    <d v="2011-05-13T00:00:00"/>
    <d v="2011-11-07T00:00:00"/>
    <d v="2012-01-17T00:00:00"/>
    <n v="47"/>
    <n v="4.255319149"/>
    <n v="0"/>
    <n v="101.42"/>
    <n v="8.4507042253521097E-2"/>
    <n v="1"/>
    <n v="0"/>
    <n v="0"/>
    <n v="0"/>
    <n v="0"/>
    <s v="Tuesday"/>
    <s v="RIC"/>
    <n v="10.056300933395624"/>
    <n v="7.4526656818302985"/>
    <n v="1724.453869299407"/>
    <n v="0.99942044234401584"/>
    <n v="1"/>
    <n v="1"/>
    <n v="23302.15054575423"/>
    <n v="0.9999570873475655"/>
    <x v="0"/>
    <x v="0"/>
  </r>
  <r>
    <s v="98LVSK"/>
    <n v="0"/>
    <d v="2012-07-29T00:00:00"/>
    <d v="2012-08-27T00:00:00"/>
    <d v="2013-07-09T00:00:00"/>
    <n v="0"/>
    <n v="0"/>
    <n v="0"/>
    <n v="43.34"/>
    <n v="6.3291139240506302E-3"/>
    <n v="1"/>
    <n v="0"/>
    <n v="0"/>
    <n v="0"/>
    <n v="0"/>
    <s v="Tuesday"/>
    <s v="CHO"/>
    <n v="0.36390533834869287"/>
    <n v="-2.2397299132166322"/>
    <n v="0.10648726129751973"/>
    <n v="9.6239030508717918E-2"/>
    <n v="0"/>
    <n v="0"/>
    <n v="1.4389379954640256"/>
    <n v="0.58998547652305411"/>
    <x v="0"/>
    <x v="1"/>
  </r>
  <r>
    <s v="JXEZ7G"/>
    <n v="0"/>
    <d v="2011-09-26T00:00:00"/>
    <d v="2011-09-26T00:00:00"/>
    <d v="2012-02-02T00:00:00"/>
    <n v="0"/>
    <n v="0"/>
    <n v="0"/>
    <n v="117.25"/>
    <n v="3.1007751937984499E-2"/>
    <n v="0"/>
    <n v="0"/>
    <n v="0"/>
    <n v="1"/>
    <n v="0"/>
    <s v="Friday"/>
    <s v="CHO"/>
    <n v="-0.16448376511835694"/>
    <n v="-2.768119016683682"/>
    <n v="6.2779981849340805E-2"/>
    <n v="5.9071475678434883E-2"/>
    <n v="0"/>
    <n v="0"/>
    <n v="0.84833152939451595"/>
    <n v="0.45897151885539489"/>
    <x v="1"/>
    <x v="1"/>
  </r>
  <r>
    <s v="HRLEDN"/>
    <n v="0"/>
    <d v="2011-05-21T00:00:00"/>
    <d v="2011-05-21T00:00:00"/>
    <d v="2011-05-21T00:00:00"/>
    <n v="0"/>
    <n v="0"/>
    <n v="0"/>
    <n v="51.95"/>
    <n v="0"/>
    <n v="0"/>
    <n v="0"/>
    <n v="0"/>
    <n v="0"/>
    <n v="0"/>
    <s v="Tuesday"/>
    <s v="CHO"/>
    <n v="-0.18168675561031403"/>
    <n v="-2.785322007175639"/>
    <n v="6.1709215021303755E-2"/>
    <n v="5.8122519940702909E-2"/>
    <n v="0"/>
    <n v="0"/>
    <n v="0.8338625022604611"/>
    <n v="0.45470284780490522"/>
    <x v="1"/>
    <x v="1"/>
  </r>
  <r>
    <s v="CRVZ9S"/>
    <n v="1"/>
    <d v="2011-06-05T00:00:00"/>
    <d v="2011-06-05T00:00:00"/>
    <d v="2011-06-05T00:00:00"/>
    <n v="16"/>
    <n v="0"/>
    <n v="0"/>
    <n v="50.58"/>
    <n v="0"/>
    <n v="0"/>
    <n v="0"/>
    <n v="0"/>
    <n v="1"/>
    <n v="0"/>
    <s v="Friday"/>
    <s v="RIC"/>
    <n v="3.4717577970989875"/>
    <n v="0.8681225455336623"/>
    <n v="2.3824337411839478"/>
    <n v="0.70435488866369589"/>
    <n v="1"/>
    <n v="1"/>
    <n v="32.193281995364238"/>
    <n v="0.96987342197316739"/>
    <x v="0"/>
    <x v="0"/>
  </r>
  <r>
    <s v="8XETWS"/>
    <n v="0"/>
    <d v="2011-05-14T00:00:00"/>
    <d v="2011-05-23T00:00:00"/>
    <d v="2011-05-23T00:00:00"/>
    <n v="0"/>
    <n v="0"/>
    <n v="0"/>
    <n v="60.37"/>
    <n v="0"/>
    <n v="0"/>
    <n v="0"/>
    <n v="0"/>
    <n v="0"/>
    <n v="0"/>
    <s v="Tuesday"/>
    <s v="RIC"/>
    <n v="-0.21113434910865558"/>
    <n v="-2.8147696006739809"/>
    <n v="5.9918522337043915E-2"/>
    <n v="5.6531253180600989E-2"/>
    <n v="0"/>
    <n v="0"/>
    <n v="0.80966528176493369"/>
    <n v="0.44741162353254732"/>
    <x v="1"/>
    <x v="1"/>
  </r>
  <r>
    <s v="PXHGYX"/>
    <n v="1"/>
    <d v="2012-06-10T00:00:00"/>
    <d v="2012-06-11T00:00:00"/>
    <d v="2013-11-04T00:00:00"/>
    <n v="42"/>
    <n v="38.095238100000003"/>
    <n v="7.1428571429999996"/>
    <n v="59.16"/>
    <n v="1.5655577299412901E-2"/>
    <n v="1"/>
    <n v="0"/>
    <n v="0"/>
    <n v="1"/>
    <n v="0"/>
    <s v="Friday"/>
    <s v="RIC"/>
    <n v="9.5892470716053086"/>
    <n v="6.985611820039983"/>
    <n v="1080.9675730816048"/>
    <n v="0.99907575788324987"/>
    <n v="1"/>
    <n v="1"/>
    <n v="14606.867467704204"/>
    <n v="0.99993154373818005"/>
    <x v="0"/>
    <x v="0"/>
  </r>
  <r>
    <s v="CYVGUY"/>
    <n v="1"/>
    <d v="2011-06-26T00:00:00"/>
    <d v="2011-06-26T00:00:00"/>
    <d v="2011-06-26T00:00:00"/>
    <n v="45"/>
    <n v="2.2222222220000001"/>
    <n v="0"/>
    <n v="52.79"/>
    <n v="0"/>
    <n v="0"/>
    <n v="0"/>
    <n v="0"/>
    <n v="0"/>
    <n v="0"/>
    <s v="Monday"/>
    <s v="RIC"/>
    <n v="9.3344783982307824"/>
    <n v="6.7308431466654568"/>
    <n v="837.85340152602237"/>
    <n v="0.99880789659053559"/>
    <n v="1"/>
    <n v="1"/>
    <n v="11321.721296936497"/>
    <n v="0.99991168200878788"/>
    <x v="0"/>
    <x v="0"/>
  </r>
  <r>
    <s v="UZ26KN"/>
    <n v="0"/>
    <d v="2011-08-17T00:00:00"/>
    <d v="2011-10-19T00:00:00"/>
    <d v="2011-11-29T00:00:00"/>
    <n v="0"/>
    <n v="0"/>
    <n v="0"/>
    <n v="30.76"/>
    <n v="4.8780487804878099E-2"/>
    <n v="1"/>
    <n v="0"/>
    <n v="0"/>
    <n v="0"/>
    <n v="0"/>
    <s v="Thursday"/>
    <s v="RIC"/>
    <n v="0.38256876399542289"/>
    <n v="-2.2210664875699022"/>
    <n v="0.10849334030423506"/>
    <n v="9.7874598213154973E-2"/>
    <n v="0"/>
    <n v="0"/>
    <n v="1.4660456820501266"/>
    <n v="0.59449250787249874"/>
    <x v="0"/>
    <x v="1"/>
  </r>
  <r>
    <s v="NP8GWN"/>
    <n v="1"/>
    <d v="2012-12-13T00:00:00"/>
    <d v="2013-11-23T00:00:00"/>
    <d v="2014-01-16T00:00:00"/>
    <n v="43"/>
    <n v="67.441860469999995"/>
    <n v="18.60465116"/>
    <n v="145.91999999999999"/>
    <n v="0.11111111111111099"/>
    <n v="0"/>
    <n v="0"/>
    <n v="1"/>
    <n v="1"/>
    <n v="0"/>
    <s v="Friday"/>
    <s v="DCX"/>
    <n v="9.9891318704714482"/>
    <n v="7.3854966189061226"/>
    <n v="1612.4283585973817"/>
    <n v="0.99938020179534381"/>
    <n v="1"/>
    <n v="1"/>
    <n v="21788.375453351127"/>
    <n v="0.99995410607329516"/>
    <x v="0"/>
    <x v="0"/>
  </r>
  <r>
    <s v="G7KAKT"/>
    <n v="0"/>
    <d v="2011-12-01T00:00:00"/>
    <d v="2011-12-01T00:00:00"/>
    <d v="2011-12-01T00:00:00"/>
    <n v="0"/>
    <n v="0"/>
    <n v="0"/>
    <n v="27.38"/>
    <n v="0"/>
    <n v="0"/>
    <n v="0"/>
    <n v="0"/>
    <n v="1"/>
    <n v="0"/>
    <s v="Friday"/>
    <s v="CHO"/>
    <n v="0.16832613288726492"/>
    <n v="-2.4353091186780604"/>
    <n v="8.757067313303106E-2"/>
    <n v="8.0519524198607612E-2"/>
    <n v="0"/>
    <n v="0"/>
    <n v="1.1833224680970746"/>
    <n v="0.54198245352571617"/>
    <x v="0"/>
    <x v="1"/>
  </r>
  <r>
    <s v="7HE3JV"/>
    <n v="1"/>
    <d v="2011-05-13T00:00:00"/>
    <d v="2011-05-15T00:00:00"/>
    <d v="2011-05-15T00:00:00"/>
    <n v="45"/>
    <n v="33.333333330000002"/>
    <n v="8.8888888890000004"/>
    <n v="52.87"/>
    <n v="0"/>
    <n v="0"/>
    <n v="0"/>
    <n v="0"/>
    <n v="0"/>
    <n v="0"/>
    <s v="Thursday"/>
    <s v="RIC"/>
    <n v="9.5055037625672529"/>
    <n v="6.9018685110019273"/>
    <n v="994.13052508834926"/>
    <n v="0.99899510669727354"/>
    <n v="1"/>
    <n v="1"/>
    <n v="13433.458308252575"/>
    <n v="0.99992556454625448"/>
    <x v="0"/>
    <x v="0"/>
  </r>
  <r>
    <s v="DB6RFZ"/>
    <n v="1"/>
    <d v="2011-08-02T00:00:00"/>
    <d v="2011-08-02T00:00:00"/>
    <d v="2011-08-02T00:00:00"/>
    <n v="42"/>
    <n v="11.9047619"/>
    <n v="0"/>
    <n v="60.01"/>
    <n v="0"/>
    <n v="0"/>
    <n v="0"/>
    <n v="0"/>
    <n v="0"/>
    <n v="0"/>
    <s v="Wednesday"/>
    <s v="RIC"/>
    <n v="8.6746207501725792"/>
    <n v="6.0709854986072536"/>
    <n v="433.10729796395447"/>
    <n v="0.99769642204890319"/>
    <n v="1"/>
    <n v="1"/>
    <n v="5852.4798136357849"/>
    <n v="0.99982916145065193"/>
    <x v="0"/>
    <x v="0"/>
  </r>
  <r>
    <s v="7P8DBN"/>
    <n v="1"/>
    <d v="2011-08-26T00:00:00"/>
    <d v="2011-09-05T00:00:00"/>
    <d v="2011-11-05T00:00:00"/>
    <n v="41"/>
    <n v="2.4390243900000002"/>
    <n v="0"/>
    <n v="47.2"/>
    <n v="3.2786885245901599E-2"/>
    <n v="0"/>
    <n v="0"/>
    <n v="0"/>
    <n v="0"/>
    <n v="0"/>
    <s v="Thursday"/>
    <s v="RIC"/>
    <n v="8.4883202816517862"/>
    <n v="5.8846850300864606"/>
    <n v="359.48952177937213"/>
    <n v="0.99722599426728409"/>
    <n v="1"/>
    <n v="1"/>
    <n v="4857.6996492967328"/>
    <n v="0.99979418361451"/>
    <x v="0"/>
    <x v="0"/>
  </r>
  <r>
    <s v="EDVX72"/>
    <n v="0"/>
    <d v="2011-05-13T00:00:00"/>
    <d v="2011-05-25T00:00:00"/>
    <d v="2011-05-25T00:00:00"/>
    <n v="0"/>
    <n v="0"/>
    <n v="0"/>
    <n v="52.2"/>
    <n v="0"/>
    <n v="0"/>
    <n v="0"/>
    <n v="0"/>
    <n v="0"/>
    <n v="0"/>
    <s v="Thursday"/>
    <s v="CHO"/>
    <n v="-0.18256109033413653"/>
    <n v="-2.7861963418994615"/>
    <n v="6.165528409210852E-2"/>
    <n v="5.8074673593165434E-2"/>
    <n v="0"/>
    <n v="0"/>
    <n v="0.83313374595473844"/>
    <n v="0.45448606671130976"/>
    <x v="1"/>
    <x v="1"/>
  </r>
  <r>
    <s v="HTUAR3"/>
    <n v="1"/>
    <d v="2011-10-30T00:00:00"/>
    <d v="2013-11-02T00:00:00"/>
    <d v="2013-11-02T00:00:00"/>
    <n v="38"/>
    <n v="5.263157895"/>
    <n v="5.263157895"/>
    <n v="94.03"/>
    <n v="0"/>
    <n v="0"/>
    <n v="0"/>
    <n v="0"/>
    <n v="0"/>
    <n v="0"/>
    <s v="Monday"/>
    <s v="CHO"/>
    <n v="7.8109294810914811"/>
    <n v="5.2072942295261555"/>
    <n v="182.59931732657762"/>
    <n v="0.9945533566542557"/>
    <n v="1"/>
    <n v="1"/>
    <n v="2467.4227925995606"/>
    <n v="0.99959488301477439"/>
    <x v="0"/>
    <x v="0"/>
  </r>
  <r>
    <s v="Y3J77Y"/>
    <n v="1"/>
    <d v="2012-08-28T00:00:00"/>
    <d v="2013-12-26T00:00:00"/>
    <d v="2014-01-05T00:00:00"/>
    <n v="48"/>
    <n v="39.583333330000002"/>
    <n v="10.41666667"/>
    <n v="113.93"/>
    <n v="0.3"/>
    <n v="0"/>
    <n v="0"/>
    <n v="0"/>
    <n v="0"/>
    <n v="0"/>
    <s v="Monday"/>
    <s v="DCX"/>
    <n v="9.7769794856957262"/>
    <n v="7.1733442341304006"/>
    <n v="1304.1988642657022"/>
    <n v="0.9992338332284999"/>
    <n v="1"/>
    <n v="1"/>
    <n v="17623.340825619111"/>
    <n v="0.99994326028928437"/>
    <x v="0"/>
    <x v="0"/>
  </r>
  <r>
    <s v="FQDDQY"/>
    <n v="1"/>
    <d v="2012-08-28T00:00:00"/>
    <d v="2013-10-07T00:00:00"/>
    <d v="2014-01-13T00:00:00"/>
    <n v="52"/>
    <n v="32.69230769"/>
    <n v="23.07692308"/>
    <n v="65.77"/>
    <n v="6.1224489795918401E-2"/>
    <n v="0"/>
    <n v="0"/>
    <n v="0"/>
    <n v="0"/>
    <n v="0"/>
    <s v="Tuesday"/>
    <s v="DCX"/>
    <n v="11.178030749259332"/>
    <n v="8.574395497694006"/>
    <n v="5294.3500238882143"/>
    <n v="0.99981115507086615"/>
    <n v="1"/>
    <n v="1"/>
    <n v="71541.340417927233"/>
    <n v="0.99998602226326172"/>
    <x v="0"/>
    <x v="0"/>
  </r>
  <r>
    <s v="NB2UF8"/>
    <n v="1"/>
    <d v="2012-08-28T00:00:00"/>
    <d v="2012-07-20T00:00:00"/>
    <d v="2012-07-20T00:00:00"/>
    <n v="35"/>
    <n v="2.8571428569999999"/>
    <n v="0"/>
    <n v="62.52"/>
    <n v="0"/>
    <n v="0"/>
    <n v="0"/>
    <n v="0"/>
    <n v="1"/>
    <n v="0"/>
    <s v="Sunday"/>
    <s v="DCX"/>
    <n v="7.4491763585058841"/>
    <n v="4.8455411069405585"/>
    <n v="127.1720770728603"/>
    <n v="0.99219798865058928"/>
    <n v="1"/>
    <n v="1"/>
    <n v="1718.4471779300093"/>
    <n v="0.99941841772586237"/>
    <x v="0"/>
    <x v="0"/>
  </r>
  <r>
    <s v="E22EZC"/>
    <n v="1"/>
    <d v="2012-08-28T00:00:00"/>
    <d v="2012-08-16T00:00:00"/>
    <d v="2012-08-16T00:00:00"/>
    <n v="32"/>
    <n v="56.25"/>
    <n v="0"/>
    <n v="45.8"/>
    <n v="0"/>
    <n v="0"/>
    <n v="0"/>
    <n v="0"/>
    <n v="1"/>
    <n v="0"/>
    <s v="Sunday"/>
    <s v="DCX"/>
    <n v="6.8730450036009234"/>
    <n v="4.2694097520355978"/>
    <n v="71.479432575739793"/>
    <n v="0.98620298249499927"/>
    <n v="1"/>
    <n v="1"/>
    <n v="965.88521644923446"/>
    <n v="0.99896575107056407"/>
    <x v="0"/>
    <x v="0"/>
  </r>
  <r>
    <s v="TQLUKR"/>
    <n v="1"/>
    <d v="2012-10-14T00:00:00"/>
    <d v="2012-11-15T00:00:00"/>
    <d v="2012-11-15T00:00:00"/>
    <n v="45"/>
    <n v="2.2222222220000001"/>
    <n v="0"/>
    <n v="40"/>
    <n v="0"/>
    <n v="0"/>
    <n v="0"/>
    <n v="0"/>
    <n v="1"/>
    <n v="0"/>
    <s v="Saturday"/>
    <s v="DCX"/>
    <n v="9.6432926345418455"/>
    <n v="7.0396573829765199"/>
    <n v="1140.9966147886028"/>
    <n v="0.99912434066174083"/>
    <n v="1"/>
    <n v="1"/>
    <n v="15418.026172426247"/>
    <n v="0.99993514506112013"/>
    <x v="0"/>
    <x v="0"/>
  </r>
  <r>
    <s v="G7YJ3V"/>
    <n v="0"/>
    <d v="2011-09-30T00:00:00"/>
    <d v="2011-10-31T00:00:00"/>
    <d v="2011-10-31T00:00:00"/>
    <n v="0"/>
    <n v="0"/>
    <n v="0"/>
    <n v="50.53"/>
    <n v="0"/>
    <n v="0"/>
    <n v="0"/>
    <n v="0"/>
    <n v="0"/>
    <n v="0"/>
    <s v="Tuesday"/>
    <s v="CHO"/>
    <n v="-0.17672053437900226"/>
    <n v="-2.7803557859443275"/>
    <n v="6.2016438874490744E-2"/>
    <n v="5.8394989573056742E-2"/>
    <n v="0"/>
    <n v="0"/>
    <n v="0.83801394788951622"/>
    <n v="0.4559344877941533"/>
    <x v="1"/>
    <x v="1"/>
  </r>
  <r>
    <s v="7WZL4Z"/>
    <n v="0"/>
    <d v="2011-05-26T00:00:00"/>
    <d v="2011-06-01T00:00:00"/>
    <d v="2011-06-15T00:00:00"/>
    <n v="0"/>
    <n v="0"/>
    <n v="0"/>
    <n v="37.76"/>
    <n v="0.14285714285714299"/>
    <n v="0"/>
    <n v="0"/>
    <n v="0"/>
    <n v="0"/>
    <n v="0"/>
    <s v="Monday"/>
    <s v="RIC"/>
    <n v="-0.21731032531767308"/>
    <n v="-2.8209455768829983"/>
    <n v="5.9549607346330274E-2"/>
    <n v="5.6202755334385741E-2"/>
    <n v="0"/>
    <n v="0"/>
    <n v="0.80468021791066702"/>
    <n v="0.44588520998045272"/>
    <x v="1"/>
    <x v="1"/>
  </r>
  <r>
    <s v="VZJCVU"/>
    <n v="1"/>
    <d v="2012-06-26T00:00:00"/>
    <d v="2012-07-05T00:00:00"/>
    <d v="2012-10-04T00:00:00"/>
    <n v="47"/>
    <n v="2.1276595739999999"/>
    <n v="0"/>
    <n v="215.95"/>
    <n v="0.14285714285714299"/>
    <n v="0"/>
    <n v="0"/>
    <n v="0"/>
    <n v="0"/>
    <n v="0"/>
    <s v="Thursday"/>
    <s v="RIC"/>
    <n v="9.1016730162665542"/>
    <n v="6.4980377647012286"/>
    <n v="663.83774833598943"/>
    <n v="0.99849587361352021"/>
    <n v="1"/>
    <n v="1"/>
    <n v="8970.2875936972778"/>
    <n v="0.9998885332802504"/>
    <x v="0"/>
    <x v="0"/>
  </r>
  <r>
    <s v="K68KH9"/>
    <n v="1"/>
    <d v="2012-10-22T00:00:00"/>
    <d v="2012-10-22T00:00:00"/>
    <d v="2012-11-29T00:00:00"/>
    <n v="45"/>
    <n v="0"/>
    <n v="0"/>
    <n v="132.08000000000001"/>
    <n v="5.2631578947368397E-2"/>
    <n v="0"/>
    <n v="0"/>
    <n v="0"/>
    <n v="0"/>
    <n v="0"/>
    <s v="Thursday"/>
    <s v="RIC"/>
    <n v="9.0257662045695213"/>
    <n v="6.4221309530041957"/>
    <n v="615.31292097895926"/>
    <n v="0.99837744761474156"/>
    <n v="1"/>
    <n v="1"/>
    <n v="8314.5827050883199"/>
    <n v="0.99987974384532452"/>
    <x v="0"/>
    <x v="0"/>
  </r>
  <r>
    <s v="VSLK4W"/>
    <n v="0"/>
    <d v="2012-10-08T00:00:00"/>
    <d v="2012-10-08T00:00:00"/>
    <d v="2012-10-08T00:00:00"/>
    <n v="0"/>
    <n v="0"/>
    <n v="0"/>
    <n v="61.03"/>
    <n v="0"/>
    <n v="0"/>
    <n v="0"/>
    <n v="0"/>
    <n v="0"/>
    <n v="0"/>
    <s v="Thursday"/>
    <s v="DCX"/>
    <n v="-0.21344259277954697"/>
    <n v="-2.8170778443448721"/>
    <n v="5.978037528695445E-2"/>
    <n v="5.6408267864714756E-2"/>
    <n v="0"/>
    <n v="0"/>
    <n v="0.80779853228792697"/>
    <n v="0.44684101566648987"/>
    <x v="1"/>
    <x v="1"/>
  </r>
  <r>
    <s v="GC28Y4"/>
    <n v="0"/>
    <d v="2012-04-17T00:00:00"/>
    <d v="2012-04-17T00:00:00"/>
    <d v="2012-04-17T00:00:00"/>
    <n v="0"/>
    <n v="0"/>
    <n v="0"/>
    <n v="84.45"/>
    <n v="0"/>
    <n v="0"/>
    <n v="0"/>
    <n v="0"/>
    <n v="0"/>
    <n v="0"/>
    <s v="Wednesday"/>
    <s v="CHO"/>
    <n v="-0.2953502697072381"/>
    <n v="-2.8989855212725635"/>
    <n v="5.50790682662902E-2"/>
    <n v="5.2203735172944264E-2"/>
    <n v="0"/>
    <n v="0"/>
    <n v="0.7442708462722748"/>
    <n v="0.42669453993505357"/>
    <x v="1"/>
    <x v="1"/>
  </r>
  <r>
    <s v="5XGVDU"/>
    <n v="1"/>
    <d v="2011-11-10T00:00:00"/>
    <d v="2011-11-11T00:00:00"/>
    <d v="2012-04-25T00:00:00"/>
    <n v="39"/>
    <n v="2.5641025640000001"/>
    <n v="2.5641025640000001"/>
    <n v="41.97"/>
    <n v="2.40963855421687E-2"/>
    <n v="0"/>
    <n v="0"/>
    <n v="0"/>
    <n v="0"/>
    <n v="0"/>
    <s v="Wednesday"/>
    <s v="CHO"/>
    <n v="8.1381411756719437"/>
    <n v="5.5345059241066181"/>
    <n v="253.28261588274182"/>
    <n v="0.99606736781227256"/>
    <n v="1"/>
    <n v="1"/>
    <n v="3422.5500322139128"/>
    <n v="0.99970790553939903"/>
    <x v="0"/>
    <x v="0"/>
  </r>
  <r>
    <s v="GC8RCR"/>
    <n v="0"/>
    <d v="2011-10-01T00:00:00"/>
    <d v="2011-10-01T00:00:00"/>
    <d v="2011-10-01T00:00:00"/>
    <n v="0"/>
    <n v="0"/>
    <n v="0"/>
    <n v="50.29"/>
    <n v="0"/>
    <n v="0"/>
    <n v="0"/>
    <n v="0"/>
    <n v="0"/>
    <n v="0"/>
    <s v="Wednesday"/>
    <s v="CHO"/>
    <n v="-0.17588117304413267"/>
    <n v="-2.7795164246094579"/>
    <n v="6.2068514927663632E-2"/>
    <n v="5.8441158979174762E-2"/>
    <n v="0"/>
    <n v="0"/>
    <n v="0.83871763967998225"/>
    <n v="0.45614270597086132"/>
    <x v="1"/>
    <x v="1"/>
  </r>
  <r>
    <s v="HGBFAL"/>
    <n v="1"/>
    <d v="2012-02-01T00:00:00"/>
    <d v="2012-02-06T00:00:00"/>
    <d v="2014-01-13T00:00:00"/>
    <n v="45"/>
    <n v="26.666666670000001"/>
    <n v="6.6666666670000003"/>
    <n v="75.989999999999995"/>
    <n v="5.6577086280056596E-3"/>
    <n v="1"/>
    <n v="0"/>
    <n v="0"/>
    <n v="0"/>
    <n v="0"/>
    <s v="Tuesday"/>
    <s v="RIC"/>
    <n v="9.8976996704323525"/>
    <n v="7.2940644188670269"/>
    <n v="1471.5395120617052"/>
    <n v="0.9993209010747699"/>
    <n v="1"/>
    <n v="1"/>
    <n v="19884.576708345681"/>
    <n v="0.99994971229576757"/>
    <x v="0"/>
    <x v="0"/>
  </r>
  <r>
    <s v="4PSZMV"/>
    <n v="0"/>
    <d v="2011-05-17T00:00:00"/>
    <d v="2011-05-17T00:00:00"/>
    <d v="2011-05-17T00:00:00"/>
    <n v="44"/>
    <n v="4.5454545450000001"/>
    <n v="2.2727272730000001"/>
    <n v="76.14"/>
    <n v="0"/>
    <n v="0"/>
    <n v="0"/>
    <n v="0"/>
    <n v="0"/>
    <n v="0"/>
    <s v="Thursday"/>
    <s v="CHO"/>
    <n v="9.0850795272052274"/>
    <n v="6.4814442756399018"/>
    <n v="652.91325233784517"/>
    <n v="0.99847074516929446"/>
    <n v="1"/>
    <n v="0"/>
    <n v="8822.6673790210389"/>
    <n v="0.99988666843875174"/>
    <x v="0"/>
    <x v="1"/>
  </r>
  <r>
    <s v="93RNHN"/>
    <n v="1"/>
    <d v="2011-10-22T00:00:00"/>
    <d v="2011-10-23T00:00:00"/>
    <d v="2011-10-23T00:00:00"/>
    <n v="45"/>
    <n v="4.4444444440000002"/>
    <n v="0"/>
    <n v="56.1"/>
    <n v="0"/>
    <n v="0"/>
    <n v="0"/>
    <n v="0"/>
    <n v="0"/>
    <n v="0"/>
    <s v="Monday"/>
    <s v="RIC"/>
    <n v="9.3229022064873721"/>
    <n v="6.7192669549220465"/>
    <n v="828.21017351440673"/>
    <n v="0.99879403312701565"/>
    <n v="1"/>
    <n v="1"/>
    <n v="11191.414563382066"/>
    <n v="0.99991065377409516"/>
    <x v="0"/>
    <x v="0"/>
  </r>
  <r>
    <s v="VZFD82"/>
    <n v="1"/>
    <d v="2013-03-03T00:00:00"/>
    <d v="2013-07-20T00:00:00"/>
    <d v="2013-07-20T00:00:00"/>
    <n v="40"/>
    <n v="32.5"/>
    <n v="2.5"/>
    <n v="41.18"/>
    <n v="0"/>
    <n v="0"/>
    <n v="0"/>
    <n v="0"/>
    <n v="0"/>
    <n v="0"/>
    <s v="Monday"/>
    <s v="RIC"/>
    <n v="8.3655839745922567"/>
    <n v="5.7619487230269311"/>
    <n v="317.96735587411547"/>
    <n v="0.99686488293681486"/>
    <n v="1"/>
    <n v="1"/>
    <n v="4296.6201225343484"/>
    <n v="0.99976731307758993"/>
    <x v="0"/>
    <x v="0"/>
  </r>
  <r>
    <s v="7ZNDNB"/>
    <n v="1"/>
    <d v="2013-05-25T00:00:00"/>
    <d v="2013-08-04T00:00:00"/>
    <d v="2013-08-04T00:00:00"/>
    <n v="42"/>
    <n v="2.3809523810000002"/>
    <n v="2.3809523810000002"/>
    <n v="50"/>
    <n v="0"/>
    <n v="1"/>
    <n v="0"/>
    <n v="0"/>
    <n v="0"/>
    <n v="0"/>
    <s v="Monday"/>
    <s v="DCX"/>
    <n v="9.2747713615685559"/>
    <n v="6.6711361100032303"/>
    <n v="789.29181759732023"/>
    <n v="0.99873464462400707"/>
    <n v="1"/>
    <n v="1"/>
    <n v="10665.519725185188"/>
    <n v="0.99990624870850431"/>
    <x v="0"/>
    <x v="0"/>
  </r>
  <r>
    <s v="ZT8TNW"/>
    <n v="1"/>
    <d v="2011-05-16T00:00:00"/>
    <d v="2011-06-10T00:00:00"/>
    <d v="2011-11-09T00:00:00"/>
    <n v="45"/>
    <n v="2.2222222220000001"/>
    <n v="0"/>
    <n v="51.02"/>
    <n v="1.3157894736842099E-2"/>
    <n v="0"/>
    <n v="0"/>
    <n v="0"/>
    <n v="0"/>
    <n v="0"/>
    <s v="Monday"/>
    <s v="CHO"/>
    <n v="9.3328166399120143"/>
    <n v="6.7291813883466887"/>
    <n v="836.46224786684365"/>
    <n v="0.99880591632333615"/>
    <n v="1"/>
    <n v="1"/>
    <n v="11302.92295586424"/>
    <n v="0.99991153513661546"/>
    <x v="0"/>
    <x v="0"/>
  </r>
  <r>
    <s v="JUARKQ"/>
    <n v="0"/>
    <d v="2012-08-28T00:00:00"/>
    <d v="2012-07-20T00:00:00"/>
    <d v="2012-08-23T00:00:00"/>
    <n v="0"/>
    <n v="0"/>
    <n v="0"/>
    <n v="55.36"/>
    <n v="0.14705882352941199"/>
    <n v="0"/>
    <n v="0"/>
    <n v="0"/>
    <n v="1"/>
    <n v="0"/>
    <s v="Sunday"/>
    <s v="DCX"/>
    <n v="-1.7287594758928881E-2"/>
    <n v="-2.620922846324254"/>
    <n v="7.2735707964655269E-2"/>
    <n v="6.7803940359792494E-2"/>
    <n v="0"/>
    <n v="0"/>
    <n v="0.98286097831831065"/>
    <n v="0.49567820894427372"/>
    <x v="1"/>
    <x v="1"/>
  </r>
  <r>
    <s v="99N7ZD"/>
    <n v="0"/>
    <d v="2011-07-24T00:00:00"/>
    <d v="2011-08-01T00:00:00"/>
    <d v="2011-08-01T00:00:00"/>
    <n v="0"/>
    <n v="0"/>
    <n v="0"/>
    <n v="29.73"/>
    <n v="0"/>
    <n v="0"/>
    <n v="0"/>
    <n v="0"/>
    <n v="0"/>
    <n v="0"/>
    <s v="Wednesday"/>
    <s v="RIC"/>
    <n v="-0.10397588535697086"/>
    <n v="-2.7076111369222962"/>
    <n v="6.6695944038846627E-2"/>
    <n v="6.2525731359130129E-2"/>
    <n v="0"/>
    <n v="0"/>
    <n v="0.90124703040958154"/>
    <n v="0.47402942173980822"/>
    <x v="1"/>
    <x v="1"/>
  </r>
  <r>
    <s v="RKBYTU"/>
    <n v="1"/>
    <d v="2012-02-02T00:00:00"/>
    <d v="2012-02-09T00:00:00"/>
    <d v="2012-02-09T00:00:00"/>
    <n v="16"/>
    <n v="0"/>
    <n v="0"/>
    <n v="171.67"/>
    <n v="0"/>
    <n v="0"/>
    <n v="0"/>
    <n v="0"/>
    <n v="1"/>
    <n v="0"/>
    <s v="Friday"/>
    <s v="CHO"/>
    <n v="3.0482650302683245"/>
    <n v="0.44462977870299936"/>
    <n v="1.5599125760585772"/>
    <n v="0.60936165970961753"/>
    <n v="1"/>
    <n v="1"/>
    <n v="21.078741700582498"/>
    <n v="0.95470756379320221"/>
    <x v="0"/>
    <x v="0"/>
  </r>
  <r>
    <s v="GS4XN2"/>
    <n v="1"/>
    <d v="2011-11-16T00:00:00"/>
    <d v="2011-11-16T00:00:00"/>
    <d v="2011-11-16T00:00:00"/>
    <n v="16"/>
    <n v="0"/>
    <n v="0"/>
    <n v="57.73"/>
    <n v="0"/>
    <n v="0"/>
    <n v="0"/>
    <n v="0"/>
    <n v="0"/>
    <n v="0"/>
    <s v="Thursday"/>
    <s v="RIC"/>
    <n v="3.1826685521573599"/>
    <n v="0.57903330059203473"/>
    <n v="1.7843127027209882"/>
    <n v="0.6408449384931717"/>
    <n v="1"/>
    <n v="1"/>
    <n v="24.111009264862545"/>
    <n v="0.96017682963466999"/>
    <x v="0"/>
    <x v="0"/>
  </r>
  <r>
    <s v="XWPWR5"/>
    <n v="1"/>
    <d v="2013-05-21T00:00:00"/>
    <d v="2013-10-15T00:00:00"/>
    <d v="2013-12-02T00:00:00"/>
    <n v="28"/>
    <n v="85.714285709999999"/>
    <n v="32.142857139999997"/>
    <n v="60.59"/>
    <n v="4.1666666666666699E-2"/>
    <n v="0"/>
    <n v="0"/>
    <n v="0"/>
    <n v="0"/>
    <n v="0"/>
    <s v="Thursday"/>
    <s v="DCX"/>
    <n v="6.3056804523252197"/>
    <n v="3.7020452007598945"/>
    <n v="40.530111867804905"/>
    <n v="0.97592108580918069"/>
    <n v="1"/>
    <n v="1"/>
    <n v="547.67412755642249"/>
    <n v="0.99817742454076774"/>
    <x v="0"/>
    <x v="0"/>
  </r>
  <r>
    <s v="8RD9VQ"/>
    <n v="0"/>
    <d v="2012-03-16T00:00:00"/>
    <d v="2012-03-29T00:00:00"/>
    <d v="2012-11-08T00:00:00"/>
    <n v="0"/>
    <n v="0"/>
    <n v="0"/>
    <n v="35.72"/>
    <n v="2.23214285714286E-2"/>
    <n v="1"/>
    <n v="0"/>
    <n v="0"/>
    <n v="0"/>
    <n v="0"/>
    <s v="Thursday"/>
    <s v="RIC"/>
    <n v="0.38101155644175133"/>
    <n v="-2.2226236951235738"/>
    <n v="0.10832452512943619"/>
    <n v="9.7737190392665416E-2"/>
    <n v="0"/>
    <n v="0"/>
    <n v="1.4637645212214121"/>
    <n v="0.59411705486194366"/>
    <x v="0"/>
    <x v="1"/>
  </r>
  <r>
    <s v="XVPBFR"/>
    <n v="0"/>
    <d v="2011-07-09T00:00:00"/>
    <d v="2011-07-09T00:00:00"/>
    <d v="2012-02-22T00:00:00"/>
    <n v="0"/>
    <n v="0"/>
    <n v="0"/>
    <n v="48.28"/>
    <n v="1.7543859649122799E-2"/>
    <n v="0"/>
    <n v="0"/>
    <n v="0"/>
    <n v="0"/>
    <n v="0"/>
    <s v="Tuesday"/>
    <s v="RIC"/>
    <n v="-0.17932091941583958"/>
    <n v="-2.7829561709811648"/>
    <n v="6.185538175082652E-2"/>
    <n v="5.8252171448090299E-2"/>
    <n v="0"/>
    <n v="0"/>
    <n v="0.83583761983058436"/>
    <n v="0.45528951515206312"/>
    <x v="1"/>
    <x v="1"/>
  </r>
  <r>
    <s v="F5R654"/>
    <n v="1"/>
    <d v="2013-06-01T00:00:00"/>
    <d v="2013-07-28T00:00:00"/>
    <d v="2013-07-28T00:00:00"/>
    <n v="42"/>
    <n v="30.952380949999998"/>
    <n v="2.3809523810000002"/>
    <n v="49.71"/>
    <n v="0"/>
    <n v="1"/>
    <n v="0"/>
    <n v="0"/>
    <n v="0"/>
    <n v="0"/>
    <s v="Thursday"/>
    <s v="RIC"/>
    <n v="9.2757855898481907"/>
    <n v="6.6721503382828651"/>
    <n v="790.09274577295787"/>
    <n v="0.99873592571118452"/>
    <n v="1"/>
    <n v="1"/>
    <n v="10676.342484353936"/>
    <n v="0.99990634373661191"/>
    <x v="0"/>
    <x v="0"/>
  </r>
  <r>
    <s v="M6M2GE"/>
    <n v="0"/>
    <d v="2011-09-08T00:00:00"/>
    <d v="2011-09-08T00:00:00"/>
    <d v="2011-09-08T00:00:00"/>
    <n v="0"/>
    <n v="0"/>
    <n v="0"/>
    <n v="53.71"/>
    <n v="0"/>
    <n v="1"/>
    <n v="0"/>
    <n v="0"/>
    <n v="1"/>
    <n v="0"/>
    <s v="Friday"/>
    <s v="CHO"/>
    <n v="0.59549814040446458"/>
    <n v="-2.0081371111608606"/>
    <n v="0.13423851331397602"/>
    <n v="0.11835122131566746"/>
    <n v="0"/>
    <n v="0"/>
    <n v="1.813934313911993"/>
    <n v="0.64462567763005874"/>
    <x v="0"/>
    <x v="1"/>
  </r>
  <r>
    <s v="GTBP6B"/>
    <n v="1"/>
    <d v="2011-05-13T00:00:00"/>
    <d v="2013-12-06T00:00:00"/>
    <d v="2013-12-06T00:00:00"/>
    <n v="46"/>
    <n v="2.1739130430000002"/>
    <n v="0"/>
    <n v="45.02"/>
    <n v="0"/>
    <n v="0"/>
    <n v="0"/>
    <n v="0"/>
    <n v="1"/>
    <n v="0"/>
    <s v="Friday"/>
    <s v="RIC"/>
    <n v="9.8372716136988938"/>
    <n v="7.2336363621335682"/>
    <n v="1385.2506294385007"/>
    <n v="0.99927862972339643"/>
    <n v="1"/>
    <n v="1"/>
    <n v="18718.574782108179"/>
    <n v="0.99994657998316527"/>
    <x v="0"/>
    <x v="0"/>
  </r>
  <r>
    <s v="RZ44NF"/>
    <n v="0"/>
    <d v="2011-05-14T00:00:00"/>
    <d v="2011-05-14T00:00:00"/>
    <d v="2011-05-14T00:00:00"/>
    <n v="0"/>
    <n v="0"/>
    <n v="0"/>
    <n v="54.45"/>
    <n v="0"/>
    <n v="0"/>
    <n v="0"/>
    <n v="0"/>
    <n v="0"/>
    <n v="0"/>
    <s v="Tuesday"/>
    <s v="RIC"/>
    <n v="-0.19043010284853895"/>
    <n v="-2.7940653544138643"/>
    <n v="6.1172021782276195E-2"/>
    <n v="5.7645716742075054E-2"/>
    <n v="0"/>
    <n v="0"/>
    <n v="0.82660353294221156"/>
    <n v="0.45253582292746108"/>
    <x v="1"/>
    <x v="1"/>
  </r>
  <r>
    <s v="SEU963"/>
    <n v="1"/>
    <d v="2011-11-21T00:00:00"/>
    <d v="2011-11-24T00:00:00"/>
    <d v="2013-11-25T00:00:00"/>
    <n v="54"/>
    <n v="0"/>
    <n v="0"/>
    <n v="173.84"/>
    <n v="1.3661202185792301E-2"/>
    <n v="0"/>
    <n v="0"/>
    <n v="0"/>
    <n v="0"/>
    <n v="0"/>
    <s v="Tuesday"/>
    <s v="CHO"/>
    <n v="10.806793708926037"/>
    <n v="8.2031584573607113"/>
    <n v="3652.4682735580091"/>
    <n v="0.99972628748216108"/>
    <n v="1"/>
    <n v="1"/>
    <n v="49354.968021625027"/>
    <n v="0.9999797390256927"/>
    <x v="0"/>
    <x v="0"/>
  </r>
  <r>
    <s v="4Z4RFJ"/>
    <n v="1"/>
    <d v="2012-12-13T00:00:00"/>
    <d v="2013-11-22T00:00:00"/>
    <d v="2013-11-22T00:00:00"/>
    <n v="48"/>
    <n v="0"/>
    <n v="0"/>
    <n v="60.39"/>
    <n v="0"/>
    <n v="0"/>
    <n v="0"/>
    <n v="0"/>
    <n v="0"/>
    <n v="0"/>
    <s v="Tuesday"/>
    <s v="CHO"/>
    <n v="9.9425054838607867"/>
    <n v="7.3388702322954611"/>
    <n v="1538.9724497712759"/>
    <n v="0.99935063773371491"/>
    <n v="1"/>
    <n v="1"/>
    <n v="20795.782565588634"/>
    <n v="0.99995191563902508"/>
    <x v="0"/>
    <x v="0"/>
  </r>
  <r>
    <s v="65AU4X"/>
    <n v="1"/>
    <d v="2012-08-28T00:00:00"/>
    <d v="2012-08-28T00:00:00"/>
    <d v="2012-09-12T00:00:00"/>
    <n v="41"/>
    <n v="17.073170730000001"/>
    <n v="0"/>
    <n v="87.5"/>
    <n v="0.133333333333333"/>
    <n v="0"/>
    <n v="0"/>
    <n v="0"/>
    <n v="0"/>
    <n v="0"/>
    <s v="Thursday"/>
    <s v="CHO"/>
    <n v="8.287375862140232"/>
    <n v="5.6837406105749064"/>
    <n v="294.04729171462435"/>
    <n v="0.99661071283119174"/>
    <n v="1"/>
    <n v="1"/>
    <n v="3973.3937689439144"/>
    <n v="0.99974838929956711"/>
    <x v="0"/>
    <x v="0"/>
  </r>
  <r>
    <s v="YV3LH8"/>
    <n v="0"/>
    <d v="2011-05-16T00:00:00"/>
    <d v="2011-05-23T00:00:00"/>
    <d v="2011-10-24T00:00:00"/>
    <n v="0"/>
    <n v="0"/>
    <n v="0"/>
    <n v="53.65"/>
    <n v="9.7402597402597393E-2"/>
    <n v="0"/>
    <n v="0"/>
    <n v="0"/>
    <n v="0"/>
    <n v="0"/>
    <s v="Tuesday"/>
    <s v="CHO"/>
    <n v="-0.24575778307198221"/>
    <n v="-2.8493930346373073"/>
    <n v="5.7879441031319021E-2"/>
    <n v="5.4712700508569079E-2"/>
    <n v="0"/>
    <n v="0"/>
    <n v="0.78211164266391286"/>
    <n v="0.43886792720505824"/>
    <x v="1"/>
    <x v="1"/>
  </r>
  <r>
    <s v="KCDHPX"/>
    <n v="1"/>
    <d v="2012-09-25T00:00:00"/>
    <d v="2012-09-25T00:00:00"/>
    <d v="2012-09-25T00:00:00"/>
    <n v="45"/>
    <n v="0"/>
    <n v="0"/>
    <n v="78.78"/>
    <n v="0"/>
    <n v="0"/>
    <n v="0"/>
    <n v="0"/>
    <n v="1"/>
    <n v="0"/>
    <s v="Friday"/>
    <s v="RIC"/>
    <n v="9.5076658321825001"/>
    <n v="6.9040305806171745"/>
    <n v="996.28222971964806"/>
    <n v="0.99899727482331546"/>
    <n v="1"/>
    <n v="1"/>
    <n v="13462.533800581568"/>
    <n v="0.99992572529509627"/>
    <x v="0"/>
    <x v="0"/>
  </r>
  <r>
    <s v="F4Z5DB"/>
    <n v="1"/>
    <d v="2012-08-28T00:00:00"/>
    <d v="2012-07-20T00:00:00"/>
    <d v="2012-08-02T00:00:00"/>
    <n v="36"/>
    <n v="0"/>
    <n v="0"/>
    <n v="36.409999999999997"/>
    <n v="0.15384615384615399"/>
    <n v="0"/>
    <n v="0"/>
    <n v="0"/>
    <n v="1"/>
    <n v="0"/>
    <s v="Sunday"/>
    <s v="DCX"/>
    <n v="7.6602189343316676"/>
    <n v="5.0565836827663428"/>
    <n v="157.0530557172911"/>
    <n v="0.99367301065163394"/>
    <n v="1"/>
    <n v="1"/>
    <n v="2122.2220049770626"/>
    <n v="0.99952901769214153"/>
    <x v="0"/>
    <x v="0"/>
  </r>
  <r>
    <s v="4UACDL"/>
    <n v="1"/>
    <d v="2011-06-08T00:00:00"/>
    <d v="2011-06-21T00:00:00"/>
    <d v="2011-07-27T00:00:00"/>
    <n v="16"/>
    <n v="0"/>
    <n v="0"/>
    <n v="32.15"/>
    <n v="5.5555555555555601E-2"/>
    <n v="0"/>
    <n v="0"/>
    <n v="0"/>
    <n v="0"/>
    <n v="0"/>
    <s v="Tuesday"/>
    <s v="CHO"/>
    <n v="3.2389773888532849"/>
    <n v="0.63534213728795974"/>
    <n v="1.8876678725545804"/>
    <n v="0.65369978677106377"/>
    <n v="1"/>
    <n v="1"/>
    <n v="25.507624025060693"/>
    <n v="0.96227500438913027"/>
    <x v="0"/>
    <x v="0"/>
  </r>
  <r>
    <s v="DJV5DW"/>
    <n v="0"/>
    <d v="2012-03-03T00:00:00"/>
    <d v="2012-11-19T00:00:00"/>
    <d v="2012-11-27T00:00:00"/>
    <n v="0"/>
    <n v="0"/>
    <n v="0"/>
    <n v="136.37"/>
    <n v="0.25"/>
    <n v="1"/>
    <n v="0"/>
    <n v="0"/>
    <n v="0"/>
    <n v="0"/>
    <s v="Tuesday"/>
    <s v="CHO"/>
    <n v="-0.10686407962567523"/>
    <n v="-2.7104993311910004"/>
    <n v="6.6503591105559534E-2"/>
    <n v="6.2356649954287115E-2"/>
    <n v="0"/>
    <n v="0"/>
    <n v="0.89864780923633292"/>
    <n v="0.473309375685522"/>
    <x v="1"/>
    <x v="1"/>
  </r>
  <r>
    <s v="NMYJEQ"/>
    <n v="1"/>
    <d v="2011-12-06T00:00:00"/>
    <d v="2011-12-06T00:00:00"/>
    <d v="2011-12-06T00:00:00"/>
    <n v="16"/>
    <n v="0"/>
    <n v="0"/>
    <n v="40.35"/>
    <n v="0"/>
    <n v="0"/>
    <n v="0"/>
    <n v="0"/>
    <n v="0"/>
    <n v="0"/>
    <s v="Tuesday"/>
    <s v="CHO"/>
    <n v="3.2434523021574995"/>
    <n v="0.63981705059217431"/>
    <n v="1.8961339509872626"/>
    <n v="0.65471210347190256"/>
    <n v="1"/>
    <n v="1"/>
    <n v="25.622024205710737"/>
    <n v="0.96243711626610695"/>
    <x v="0"/>
    <x v="0"/>
  </r>
  <r>
    <s v="G7H7RH"/>
    <n v="1"/>
    <d v="2011-09-30T00:00:00"/>
    <d v="2011-09-30T00:00:00"/>
    <d v="2012-01-03T00:00:00"/>
    <n v="44"/>
    <n v="4.5454545450000001"/>
    <n v="0"/>
    <n v="135.85"/>
    <n v="2.1052631578947399E-2"/>
    <n v="0"/>
    <n v="0"/>
    <n v="0"/>
    <n v="1"/>
    <n v="0"/>
    <s v="Friday"/>
    <s v="RIC"/>
    <n v="9.083973803955411"/>
    <n v="6.4803385523900854"/>
    <n v="652.19170996122728"/>
    <n v="0.99846905589163193"/>
    <n v="1"/>
    <n v="1"/>
    <n v="8812.9173419893614"/>
    <n v="0.99988654307032854"/>
    <x v="0"/>
    <x v="0"/>
  </r>
  <r>
    <s v="V7QQ8Q"/>
    <n v="1"/>
    <d v="2012-04-19T00:00:00"/>
    <d v="2012-04-19T00:00:00"/>
    <d v="2012-04-25T00:00:00"/>
    <n v="44"/>
    <n v="4.5454545450000001"/>
    <n v="0"/>
    <n v="93.85"/>
    <n v="0.33333333333333298"/>
    <n v="1"/>
    <n v="0"/>
    <n v="0"/>
    <n v="1"/>
    <n v="0"/>
    <s v="Friday"/>
    <s v="RIC"/>
    <n v="9.5637637017757058"/>
    <n v="6.9601284502103802"/>
    <n v="1053.7689053869738"/>
    <n v="0.99905192502841833"/>
    <n v="1"/>
    <n v="1"/>
    <n v="14239.338094754537"/>
    <n v="0.99992977694817731"/>
    <x v="0"/>
    <x v="0"/>
  </r>
  <r>
    <s v="DPY8QC"/>
    <n v="1"/>
    <d v="2013-06-26T00:00:00"/>
    <d v="2013-07-31T00:00:00"/>
    <d v="2013-12-09T00:00:00"/>
    <n v="51"/>
    <n v="0"/>
    <n v="0"/>
    <n v="98.26"/>
    <n v="1.5267175572519101E-2"/>
    <n v="1"/>
    <n v="0"/>
    <n v="0"/>
    <n v="0"/>
    <n v="0"/>
    <s v="Monday"/>
    <s v="CHO"/>
    <n v="10.954814288319014"/>
    <n v="8.3511790367536882"/>
    <n v="4235.171223103227"/>
    <n v="0.99976393777604022"/>
    <n v="1"/>
    <n v="1"/>
    <n v="57228.899644553348"/>
    <n v="0.99998252661622311"/>
    <x v="0"/>
    <x v="0"/>
  </r>
  <r>
    <s v="FXFABX"/>
    <n v="0"/>
    <d v="2012-08-28T00:00:00"/>
    <d v="2012-08-14T00:00:00"/>
    <d v="2012-08-14T00:00:00"/>
    <n v="0"/>
    <n v="0"/>
    <n v="0"/>
    <n v="87.5"/>
    <n v="0"/>
    <n v="0"/>
    <n v="0"/>
    <n v="0"/>
    <n v="0"/>
    <n v="0"/>
    <s v="Thursday"/>
    <s v="DCX"/>
    <n v="-0.30601715333787249"/>
    <n v="-2.9096524049031975"/>
    <n v="5.4494668657111354E-2"/>
    <n v="5.1678467683966375E-2"/>
    <n v="0"/>
    <n v="0"/>
    <n v="0.73637398807594723"/>
    <n v="0.42408720306384767"/>
    <x v="1"/>
    <x v="1"/>
  </r>
  <r>
    <s v="M6MHK2"/>
    <n v="1"/>
    <d v="2012-11-19T00:00:00"/>
    <d v="2012-11-19T00:00:00"/>
    <d v="2012-11-19T00:00:00"/>
    <n v="43"/>
    <n v="16.27906977"/>
    <n v="2.3255813949999999"/>
    <n v="61.5"/>
    <n v="0"/>
    <n v="0"/>
    <n v="0"/>
    <n v="0"/>
    <n v="0"/>
    <n v="0"/>
    <s v="Tuesday"/>
    <s v="CHO"/>
    <n v="8.925763543850417"/>
    <n v="6.3221282922850914"/>
    <n v="556.75667332767796"/>
    <n v="0.99820710347751862"/>
    <n v="1"/>
    <n v="1"/>
    <n v="7523.325529435966"/>
    <n v="0.99986709772243532"/>
    <x v="0"/>
    <x v="0"/>
  </r>
  <r>
    <s v="VTE9AW"/>
    <n v="1"/>
    <d v="2011-08-15T00:00:00"/>
    <d v="2011-08-30T00:00:00"/>
    <d v="2012-06-20T00:00:00"/>
    <n v="47"/>
    <n v="0"/>
    <n v="0"/>
    <n v="106.95"/>
    <n v="0.115254237288136"/>
    <n v="1"/>
    <n v="0"/>
    <n v="0"/>
    <n v="0"/>
    <n v="0"/>
    <s v="Wednesday"/>
    <s v="RIC"/>
    <n v="10.018612086625707"/>
    <n v="7.4149768350603811"/>
    <n v="1660.6706986147315"/>
    <n v="0.99939819604399738"/>
    <n v="1"/>
    <n v="1"/>
    <n v="22440.263155177829"/>
    <n v="0.99995543922848351"/>
    <x v="0"/>
    <x v="0"/>
  </r>
  <r>
    <s v="5ECCCE"/>
    <n v="1"/>
    <d v="2011-08-29T00:00:00"/>
    <d v="2011-08-29T00:00:00"/>
    <d v="2011-08-29T00:00:00"/>
    <n v="43"/>
    <n v="37.20930233"/>
    <n v="0"/>
    <n v="48"/>
    <n v="0"/>
    <n v="0"/>
    <n v="0"/>
    <n v="0"/>
    <n v="0"/>
    <n v="0"/>
    <s v="Tuesday"/>
    <s v="CHO"/>
    <n v="8.9281594107164146"/>
    <n v="6.324524159151089"/>
    <n v="558.09218741185782"/>
    <n v="0.99821138620335725"/>
    <n v="1"/>
    <n v="1"/>
    <n v="7541.3720256627266"/>
    <n v="0.99986741571529525"/>
    <x v="0"/>
    <x v="0"/>
  </r>
  <r>
    <s v="MURBCX"/>
    <n v="1"/>
    <d v="2011-11-01T00:00:00"/>
    <d v="2011-11-01T00:00:00"/>
    <d v="2011-11-01T00:00:00"/>
    <n v="16"/>
    <n v="0"/>
    <n v="0"/>
    <n v="62.24"/>
    <n v="0"/>
    <n v="0"/>
    <n v="0"/>
    <n v="0"/>
    <n v="1"/>
    <n v="0"/>
    <s v="Friday"/>
    <s v="CHO"/>
    <n v="3.4309788255799063"/>
    <n v="0.82734357401458114"/>
    <n v="2.2872347931249983"/>
    <n v="0.69579294971827876"/>
    <n v="1"/>
    <n v="1"/>
    <n v="30.906880393697552"/>
    <n v="0.96865879748627737"/>
    <x v="0"/>
    <x v="0"/>
  </r>
  <r>
    <s v="GN3JRJ"/>
    <n v="1"/>
    <d v="2012-10-18T00:00:00"/>
    <d v="2012-11-26T00:00:00"/>
    <d v="2012-11-26T00:00:00"/>
    <n v="45"/>
    <n v="0"/>
    <n v="0"/>
    <n v="50.23"/>
    <n v="0"/>
    <n v="0"/>
    <n v="0"/>
    <n v="0"/>
    <n v="0"/>
    <n v="0"/>
    <s v="Tuesday"/>
    <s v="RIC"/>
    <n v="9.3434315858027244"/>
    <n v="6.7397963342373988"/>
    <n v="845.38854161457425"/>
    <n v="0.99881850952507889"/>
    <n v="1"/>
    <n v="1"/>
    <n v="11423.541920759921"/>
    <n v="0.99991246913819953"/>
    <x v="0"/>
    <x v="0"/>
  </r>
  <r>
    <s v="BUQF95"/>
    <n v="1"/>
    <d v="2012-08-28T00:00:00"/>
    <d v="2012-07-20T00:00:00"/>
    <d v="2012-07-26T00:00:00"/>
    <n v="32"/>
    <n v="3.125"/>
    <n v="0"/>
    <n v="37.01"/>
    <n v="0.33333333333333298"/>
    <n v="0"/>
    <n v="0"/>
    <n v="0"/>
    <n v="1"/>
    <n v="0"/>
    <s v="Sunday"/>
    <s v="DCX"/>
    <n v="6.7048680590169676"/>
    <n v="4.1012328074516429"/>
    <n v="60.414721425408075"/>
    <n v="0.98371725904163609"/>
    <n v="1"/>
    <n v="1"/>
    <n v="816.37030650556324"/>
    <n v="0.99877656431602557"/>
    <x v="0"/>
    <x v="0"/>
  </r>
  <r>
    <s v="XRWVVK"/>
    <n v="1"/>
    <d v="2011-09-18T00:00:00"/>
    <d v="2011-09-21T00:00:00"/>
    <d v="2011-12-18T00:00:00"/>
    <n v="36"/>
    <n v="69.444444439999998"/>
    <n v="11.11111111"/>
    <n v="63.95"/>
    <n v="6.8181818181818205E-2"/>
    <n v="0"/>
    <n v="0"/>
    <n v="0"/>
    <n v="0"/>
    <n v="0"/>
    <s v="Monday"/>
    <s v="CHO"/>
    <n v="7.5650710658049718"/>
    <n v="4.9614358142396462"/>
    <n v="142.79868115300857"/>
    <n v="0.99304583329984819"/>
    <n v="1"/>
    <n v="1"/>
    <n v="1929.6059031804846"/>
    <n v="0.99948202789686258"/>
    <x v="0"/>
    <x v="0"/>
  </r>
  <r>
    <s v="8F6Q9Y"/>
    <n v="0"/>
    <d v="2011-05-16T00:00:00"/>
    <d v="2011-07-12T00:00:00"/>
    <d v="2012-11-28T00:00:00"/>
    <n v="0"/>
    <n v="0"/>
    <n v="0"/>
    <n v="56.96"/>
    <n v="5.74257425742574E-2"/>
    <n v="1"/>
    <n v="0"/>
    <n v="0"/>
    <n v="0"/>
    <n v="0"/>
    <s v="Tuesday"/>
    <s v="CHO"/>
    <n v="0.28577938021941979"/>
    <n v="-2.3178558713459054"/>
    <n v="9.8484522872705496E-2"/>
    <n v="8.9654902569909087E-2"/>
    <n v="0"/>
    <n v="0"/>
    <n v="1.3307988223186897"/>
    <n v="0.57096254278814362"/>
    <x v="0"/>
    <x v="1"/>
  </r>
  <r>
    <s v="JX8DWX"/>
    <n v="0"/>
    <d v="2012-07-28T00:00:00"/>
    <d v="2012-07-29T00:00:00"/>
    <d v="2012-07-29T00:00:00"/>
    <n v="0"/>
    <n v="0"/>
    <n v="0"/>
    <n v="110.12"/>
    <n v="0"/>
    <n v="0"/>
    <n v="0"/>
    <n v="0"/>
    <n v="0"/>
    <n v="0"/>
    <s v="Monday"/>
    <s v="CHO"/>
    <n v="-0.3851269591493317"/>
    <n v="-2.9887622107146568"/>
    <n v="5.0349720513107168E-2"/>
    <n v="4.7936148817663116E-2"/>
    <n v="0"/>
    <n v="0"/>
    <n v="0.68036425225438535"/>
    <n v="0.40489093441591917"/>
    <x v="1"/>
    <x v="1"/>
  </r>
  <r>
    <s v="55PMBR"/>
    <n v="1"/>
    <d v="2013-04-19T00:00:00"/>
    <d v="2013-08-13T00:00:00"/>
    <d v="2013-08-13T00:00:00"/>
    <n v="42"/>
    <n v="2.3809523810000002"/>
    <n v="2.3809523810000002"/>
    <n v="68.31"/>
    <n v="0"/>
    <n v="0"/>
    <n v="0"/>
    <n v="0"/>
    <n v="0"/>
    <n v="0"/>
    <s v="Wednesday"/>
    <s v="RIC"/>
    <n v="8.691478145765613"/>
    <n v="6.0878428942002873"/>
    <n v="440.47024471200905"/>
    <n v="0.99773484167511139"/>
    <n v="1"/>
    <n v="1"/>
    <n v="5951.9736282504055"/>
    <n v="0.99983201672601829"/>
    <x v="0"/>
    <x v="0"/>
  </r>
  <r>
    <s v="B9AGRS"/>
    <n v="1"/>
    <d v="2011-05-22T00:00:00"/>
    <d v="2011-05-22T00:00:00"/>
    <d v="2012-11-15T00:00:00"/>
    <n v="41"/>
    <n v="12.195121950000001"/>
    <n v="0"/>
    <n v="95.75"/>
    <n v="5.5248618784530402E-3"/>
    <n v="0"/>
    <n v="0"/>
    <n v="0"/>
    <n v="0"/>
    <n v="0"/>
    <s v="Tuesday"/>
    <s v="RIC"/>
    <n v="8.3347932450445015"/>
    <n v="5.7311579934791759"/>
    <n v="308.32610134723006"/>
    <n v="0.99676716579802149"/>
    <n v="1"/>
    <n v="1"/>
    <n v="4166.3400562275056"/>
    <n v="0.99976003878097119"/>
    <x v="0"/>
    <x v="0"/>
  </r>
  <r>
    <s v="QNRQQE"/>
    <n v="1"/>
    <d v="2012-06-17T00:00:00"/>
    <d v="2012-06-25T00:00:00"/>
    <d v="2012-12-17T00:00:00"/>
    <n v="43"/>
    <n v="16.27906977"/>
    <n v="4.651162791"/>
    <n v="58.89"/>
    <n v="2.8571428571428598E-2"/>
    <n v="0"/>
    <n v="0"/>
    <n v="0"/>
    <n v="0"/>
    <n v="0"/>
    <s v="Monday"/>
    <s v="CHO"/>
    <n v="8.9626596448805067"/>
    <n v="6.3590243933151811"/>
    <n v="577.68249048335667"/>
    <n v="0.99827193665534142"/>
    <n v="1"/>
    <n v="1"/>
    <n v="7806.0913084084441"/>
    <n v="0.99987191132260445"/>
    <x v="0"/>
    <x v="0"/>
  </r>
  <r>
    <s v="M4PL86"/>
    <n v="1"/>
    <d v="2012-01-04T00:00:00"/>
    <d v="2012-01-04T00:00:00"/>
    <d v="2012-01-04T00:00:00"/>
    <n v="39"/>
    <n v="33.333333330000002"/>
    <n v="0"/>
    <n v="56.67"/>
    <n v="0"/>
    <n v="0"/>
    <n v="0"/>
    <n v="0"/>
    <n v="0"/>
    <n v="0"/>
    <s v="Monday"/>
    <s v="RIC"/>
    <n v="8.051695000848639"/>
    <n v="5.4480597492833134"/>
    <n v="232.30699454376506"/>
    <n v="0.99571380188598502"/>
    <n v="1"/>
    <n v="1"/>
    <n v="3139.1112607087366"/>
    <n v="0.99968153994652587"/>
    <x v="0"/>
    <x v="0"/>
  </r>
  <r>
    <s v="4NA3TD"/>
    <n v="0"/>
    <d v="2011-05-25T00:00:00"/>
    <d v="2011-05-25T00:00:00"/>
    <d v="2011-08-25T00:00:00"/>
    <n v="0"/>
    <n v="0"/>
    <n v="0"/>
    <n v="69.069999999999993"/>
    <n v="6.5217391304347797E-2"/>
    <n v="0"/>
    <n v="0"/>
    <n v="0"/>
    <n v="0"/>
    <n v="0"/>
    <s v="Thursday"/>
    <s v="CHO"/>
    <n v="-0.28048004491641737"/>
    <n v="-2.8841152964817427"/>
    <n v="5.5904226330527378E-2"/>
    <n v="5.2944410048253565E-2"/>
    <n v="0"/>
    <n v="0"/>
    <n v="0.75542101838137832"/>
    <n v="0.43033609058522587"/>
    <x v="1"/>
    <x v="1"/>
  </r>
  <r>
    <s v="NJHBG7"/>
    <n v="1"/>
    <d v="2013-06-23T00:00:00"/>
    <d v="2013-08-02T00:00:00"/>
    <d v="2013-08-02T00:00:00"/>
    <n v="37"/>
    <n v="70.270270269999997"/>
    <n v="0"/>
    <n v="92.43"/>
    <n v="0"/>
    <n v="1"/>
    <n v="0"/>
    <n v="0"/>
    <n v="0"/>
    <n v="0"/>
    <s v="Wednesday"/>
    <s v="RIC"/>
    <n v="8.0228158617604475"/>
    <n v="5.4191806101951219"/>
    <n v="225.69411525879593"/>
    <n v="0.99558876947970887"/>
    <n v="1"/>
    <n v="1"/>
    <n v="3049.7529360921121"/>
    <n v="0.99967221206667722"/>
    <x v="0"/>
    <x v="0"/>
  </r>
  <r>
    <s v="5N8KEF"/>
    <n v="1"/>
    <d v="2011-05-15T00:00:00"/>
    <d v="2011-05-15T00:00:00"/>
    <d v="2011-05-15T00:00:00"/>
    <n v="45"/>
    <n v="4.4444444440000002"/>
    <n v="0"/>
    <n v="51.51"/>
    <n v="0"/>
    <n v="0"/>
    <n v="0"/>
    <n v="0"/>
    <n v="1"/>
    <n v="0"/>
    <s v="Friday"/>
    <s v="RIC"/>
    <n v="9.6030382638570568"/>
    <n v="6.9994030122917312"/>
    <n v="1095.978677290432"/>
    <n v="0.99908840525280762"/>
    <n v="1"/>
    <n v="1"/>
    <n v="14809.709084032394"/>
    <n v="0.99993248128807832"/>
    <x v="0"/>
    <x v="0"/>
  </r>
  <r>
    <s v="74EWSE"/>
    <n v="0"/>
    <d v="2012-09-04T00:00:00"/>
    <d v="2012-09-04T00:00:00"/>
    <d v="2012-09-04T00:00:00"/>
    <n v="0"/>
    <n v="0"/>
    <n v="0"/>
    <n v="57.93"/>
    <n v="0"/>
    <n v="1"/>
    <n v="0"/>
    <n v="0"/>
    <n v="1"/>
    <n v="0"/>
    <s v="Friday"/>
    <s v="CHO"/>
    <n v="0.58073937026634104"/>
    <n v="-2.0228958812989841"/>
    <n v="0.13227186629593657"/>
    <n v="0.11681988242686346"/>
    <n v="0"/>
    <n v="0"/>
    <n v="1.7873594627660285"/>
    <n v="0.6412375176728542"/>
    <x v="0"/>
    <x v="1"/>
  </r>
  <r>
    <s v="S9RD8Q"/>
    <n v="0"/>
    <d v="2011-05-25T00:00:00"/>
    <d v="2011-06-01T00:00:00"/>
    <d v="2011-06-01T00:00:00"/>
    <n v="0"/>
    <n v="0"/>
    <n v="0"/>
    <n v="50.06"/>
    <n v="0"/>
    <n v="0"/>
    <n v="0"/>
    <n v="0"/>
    <n v="0"/>
    <n v="0"/>
    <s v="Thursday"/>
    <s v="CHO"/>
    <n v="-0.17507678509821598"/>
    <n v="-2.7787120366635412"/>
    <n v="6.2118462178682568E-2"/>
    <n v="5.848543678570596E-2"/>
    <n v="0"/>
    <n v="0"/>
    <n v="0.83939256545405505"/>
    <n v="0.45634226277676104"/>
    <x v="1"/>
    <x v="1"/>
  </r>
  <r>
    <s v="6CQMNW"/>
    <n v="1"/>
    <d v="2011-05-20T00:00:00"/>
    <d v="2011-06-08T00:00:00"/>
    <d v="2011-06-08T00:00:00"/>
    <n v="16"/>
    <n v="0"/>
    <n v="0"/>
    <n v="54.49"/>
    <n v="0"/>
    <n v="0"/>
    <n v="0"/>
    <n v="0"/>
    <n v="0"/>
    <n v="0"/>
    <s v="Thursday"/>
    <s v="RIC"/>
    <n v="3.1939999301780992"/>
    <n v="0.59036467861277409"/>
    <n v="1.8046464113618801"/>
    <n v="0.64344881552665312"/>
    <n v="1"/>
    <n v="1"/>
    <n v="24.385774016961168"/>
    <n v="0.96060785858521136"/>
    <x v="0"/>
    <x v="0"/>
  </r>
  <r>
    <s v="ESMSS9"/>
    <n v="1"/>
    <d v="2011-05-13T00:00:00"/>
    <d v="2012-06-25T00:00:00"/>
    <d v="2013-11-07T00:00:00"/>
    <n v="48"/>
    <n v="27.083333329999999"/>
    <n v="8.3333333330000006"/>
    <n v="53.64"/>
    <n v="8.0000000000000002E-3"/>
    <n v="0"/>
    <n v="0"/>
    <n v="0"/>
    <n v="0"/>
    <n v="0"/>
    <s v="Thursday"/>
    <s v="RIC"/>
    <n v="10.121937055594785"/>
    <n v="7.5183018040294591"/>
    <n v="1841.4375155479133"/>
    <n v="0.99945724075223108"/>
    <n v="1"/>
    <n v="1"/>
    <n v="24882.923789274759"/>
    <n v="0.99995981341172446"/>
    <x v="0"/>
    <x v="0"/>
  </r>
  <r>
    <s v="EWKFFB"/>
    <n v="1"/>
    <d v="2011-11-10T00:00:00"/>
    <d v="2011-11-10T00:00:00"/>
    <d v="2011-11-10T00:00:00"/>
    <n v="45"/>
    <n v="11.11111111"/>
    <n v="2.2222222220000001"/>
    <n v="51.65"/>
    <n v="0"/>
    <n v="0"/>
    <n v="0"/>
    <n v="0"/>
    <n v="0"/>
    <n v="0"/>
    <s v="Thursday"/>
    <s v="CHO"/>
    <n v="9.381291652428617"/>
    <n v="6.7776564008632914"/>
    <n v="878.00861078856133"/>
    <n v="0.99886235471674967"/>
    <n v="1"/>
    <n v="1"/>
    <n v="11864.329451373294"/>
    <n v="0.99991572083993974"/>
    <x v="0"/>
    <x v="0"/>
  </r>
  <r>
    <s v="354ZQY"/>
    <n v="1"/>
    <d v="2013-06-22T00:00:00"/>
    <d v="2013-10-21T00:00:00"/>
    <d v="2013-10-21T00:00:00"/>
    <n v="37"/>
    <n v="37.837837839999999"/>
    <n v="2.7027027029999999"/>
    <n v="95.47"/>
    <n v="0"/>
    <n v="1"/>
    <n v="0"/>
    <n v="0"/>
    <n v="0"/>
    <n v="0"/>
    <s v="Monday"/>
    <s v="DCX"/>
    <n v="8.064269977301981"/>
    <n v="5.4606347257366554"/>
    <n v="235.24669411877028"/>
    <n v="0.9957671365361106"/>
    <n v="1"/>
    <n v="1"/>
    <n v="3178.8347484027804"/>
    <n v="0.9996855182488642"/>
    <x v="0"/>
    <x v="0"/>
  </r>
  <r>
    <s v="9TF7NN"/>
    <n v="0"/>
    <d v="2010-09-06T00:00:00"/>
    <d v="2011-02-12T00:00:00"/>
    <d v="2011-02-12T00:00:00"/>
    <n v="0"/>
    <n v="0"/>
    <n v="0"/>
    <n v="106.52"/>
    <n v="0"/>
    <n v="0"/>
    <n v="0"/>
    <n v="0"/>
    <n v="0"/>
    <n v="0"/>
    <s v="Monday"/>
    <s v="CHO"/>
    <n v="-0.37253653912628776"/>
    <n v="-2.976171790691613"/>
    <n v="5.098765212892057E-2"/>
    <n v="4.8514035370099774E-2"/>
    <n v="0"/>
    <n v="0"/>
    <n v="0.68898447620715453"/>
    <n v="0.40792824677368456"/>
    <x v="1"/>
    <x v="1"/>
  </r>
  <r>
    <s v="R72PPZ"/>
    <n v="0"/>
    <d v="2011-05-13T00:00:00"/>
    <d v="2011-05-14T00:00:00"/>
    <d v="2011-05-14T00:00:00"/>
    <n v="0"/>
    <n v="0"/>
    <n v="0"/>
    <n v="51.36"/>
    <n v="0"/>
    <n v="0"/>
    <n v="0"/>
    <n v="0"/>
    <n v="1"/>
    <n v="0"/>
    <s v="Friday"/>
    <s v="RIC"/>
    <n v="8.4459946178211398E-2"/>
    <n v="-2.5191753053871135"/>
    <n v="8.0525988722439143E-2"/>
    <n v="7.4524805106861991E-2"/>
    <n v="0"/>
    <n v="0"/>
    <n v="1.0881292596236969"/>
    <n v="0.52110244354307322"/>
    <x v="0"/>
    <x v="1"/>
  </r>
  <r>
    <s v="CUT88T"/>
    <n v="1"/>
    <d v="2012-02-06T00:00:00"/>
    <d v="2012-02-21T00:00:00"/>
    <d v="2012-04-06T00:00:00"/>
    <n v="40"/>
    <n v="42.5"/>
    <n v="2.5"/>
    <n v="43.26"/>
    <n v="8.8888888888888906E-2"/>
    <n v="0"/>
    <n v="0"/>
    <n v="0"/>
    <n v="0"/>
    <n v="0"/>
    <s v="Tuesday"/>
    <s v="RIC"/>
    <n v="8.305264562097106"/>
    <n v="5.7016293105317803"/>
    <n v="299.35474568118843"/>
    <n v="0.99667060362994409"/>
    <n v="1"/>
    <n v="1"/>
    <n v="4045.1121799407724"/>
    <n v="0.99975284916593321"/>
    <x v="0"/>
    <x v="0"/>
  </r>
  <r>
    <s v="WR6WT3"/>
    <n v="1"/>
    <d v="2012-08-28T00:00:00"/>
    <d v="2012-07-20T00:00:00"/>
    <d v="2012-09-26T00:00:00"/>
    <n v="32"/>
    <n v="37.5"/>
    <n v="0"/>
    <n v="55.97"/>
    <n v="4.4117647058823498E-2"/>
    <n v="0"/>
    <n v="0"/>
    <n v="0"/>
    <n v="1"/>
    <n v="0"/>
    <s v="Sunday"/>
    <s v="DCX"/>
    <n v="6.8111496114290304"/>
    <n v="4.2075143598637048"/>
    <n v="67.189323597082009"/>
    <n v="0.98533494765384666"/>
    <n v="1"/>
    <n v="1"/>
    <n v="907.91395548474736"/>
    <n v="0.99889978584445138"/>
    <x v="0"/>
    <x v="0"/>
  </r>
  <r>
    <s v="NZFUD2"/>
    <n v="1"/>
    <d v="2012-08-28T00:00:00"/>
    <d v="2012-08-28T00:00:00"/>
    <d v="2012-08-28T00:00:00"/>
    <n v="46"/>
    <n v="2.1739130430000002"/>
    <n v="0"/>
    <n v="35.99"/>
    <n v="0"/>
    <n v="1"/>
    <n v="0"/>
    <n v="0"/>
    <n v="0"/>
    <n v="0"/>
    <s v="Thursday"/>
    <s v="DCX"/>
    <n v="10.124026252713241"/>
    <n v="7.5203910011479156"/>
    <n v="1845.2886630015221"/>
    <n v="0.99945837288608252"/>
    <n v="1"/>
    <n v="1"/>
    <n v="24934.963463594577"/>
    <n v="0.99995989727842438"/>
    <x v="0"/>
    <x v="0"/>
  </r>
  <r>
    <s v="843RXB"/>
    <n v="0"/>
    <d v="2011-09-12T00:00:00"/>
    <d v="2011-09-12T00:00:00"/>
    <d v="2011-10-10T00:00:00"/>
    <n v="0"/>
    <n v="0"/>
    <n v="0"/>
    <n v="99.08"/>
    <n v="0.17857142857142899"/>
    <n v="0"/>
    <n v="0"/>
    <n v="0"/>
    <n v="0"/>
    <n v="0"/>
    <s v="Tuesday"/>
    <s v="RIC"/>
    <n v="-0.45307984853473526"/>
    <n v="-3.0567151001000603"/>
    <n v="4.704196985496565E-2"/>
    <n v="4.4928447196325688E-2"/>
    <n v="0"/>
    <n v="0"/>
    <n v="0.6356673744914878"/>
    <n v="0.38862875447956541"/>
    <x v="1"/>
    <x v="1"/>
  </r>
  <r>
    <s v="PFWMHP"/>
    <n v="1"/>
    <d v="2011-11-05T00:00:00"/>
    <d v="2011-11-05T00:00:00"/>
    <d v="2011-11-05T00:00:00"/>
    <n v="16"/>
    <n v="0"/>
    <n v="0"/>
    <n v="52.24"/>
    <n v="0"/>
    <n v="0"/>
    <n v="0"/>
    <n v="0"/>
    <n v="0"/>
    <n v="0"/>
    <s v="Wednesday"/>
    <s v="RIC"/>
    <n v="3.2018689426925016"/>
    <n v="0.59823369112717639"/>
    <n v="1.8189032164792482"/>
    <n v="0.64525209870490718"/>
    <n v="1"/>
    <n v="1"/>
    <n v="24.578422962265435"/>
    <n v="0.96090454827980409"/>
    <x v="0"/>
    <x v="0"/>
  </r>
  <r>
    <s v="F8X9TF"/>
    <n v="0"/>
    <d v="2012-01-13T00:00:00"/>
    <d v="2012-02-13T00:00:00"/>
    <d v="2012-02-13T00:00:00"/>
    <n v="0"/>
    <n v="0"/>
    <n v="0"/>
    <n v="7.18"/>
    <n v="0"/>
    <n v="1"/>
    <n v="0"/>
    <n v="0"/>
    <n v="0"/>
    <n v="0"/>
    <s v="Monday"/>
    <s v="CHO"/>
    <n v="0.49414604736200268"/>
    <n v="-2.1094892042033226"/>
    <n v="0.12129991009596797"/>
    <n v="0.10817793616480924"/>
    <n v="0"/>
    <n v="0"/>
    <n v="1.6390979292423977"/>
    <n v="0.62108264762760479"/>
    <x v="0"/>
    <x v="1"/>
  </r>
  <r>
    <s v="KAG8YB"/>
    <n v="1"/>
    <d v="2011-11-08T00:00:00"/>
    <d v="2011-11-15T00:00:00"/>
    <d v="2011-11-15T00:00:00"/>
    <n v="16"/>
    <n v="0"/>
    <n v="0"/>
    <n v="50.08"/>
    <n v="0"/>
    <n v="0"/>
    <n v="0"/>
    <n v="0"/>
    <n v="0"/>
    <n v="0"/>
    <s v="Tuesday"/>
    <s v="CHO"/>
    <n v="3.2094231947063281"/>
    <n v="0.60578794314100293"/>
    <n v="1.832695700123038"/>
    <n v="0.64697937729189725"/>
    <n v="1"/>
    <n v="1"/>
    <n v="24.764797637743424"/>
    <n v="0.96118735283466472"/>
    <x v="0"/>
    <x v="0"/>
  </r>
  <r>
    <s v="23MKE8"/>
    <n v="0"/>
    <d v="2012-12-14T00:00:00"/>
    <d v="2012-12-31T00:00:00"/>
    <d v="2012-12-31T00:00:00"/>
    <n v="0"/>
    <n v="0"/>
    <n v="0"/>
    <n v="55.07"/>
    <n v="0"/>
    <n v="1"/>
    <n v="0"/>
    <n v="0"/>
    <n v="1"/>
    <n v="0"/>
    <s v="Saturday"/>
    <s v="DCX"/>
    <n v="0.59074175950687025"/>
    <n v="-2.0128934920584549"/>
    <n v="0.13360153985857792"/>
    <n v="0.11785582072801819"/>
    <n v="0"/>
    <n v="0"/>
    <n v="1.8053270373616694"/>
    <n v="0.64353532166414662"/>
    <x v="0"/>
    <x v="1"/>
  </r>
  <r>
    <s v="A3EK2N"/>
    <n v="1"/>
    <d v="2011-11-15T00:00:00"/>
    <d v="2011-11-15T00:00:00"/>
    <d v="2011-11-15T00:00:00"/>
    <n v="16"/>
    <n v="0"/>
    <n v="0"/>
    <n v="50.41"/>
    <n v="0"/>
    <n v="0"/>
    <n v="0"/>
    <n v="0"/>
    <n v="1"/>
    <n v="0"/>
    <s v="Friday"/>
    <s v="RIC"/>
    <n v="3.4723523447111866"/>
    <n v="0.86871709314586143"/>
    <n v="2.383850632638969"/>
    <n v="0.70447868166682981"/>
    <n v="1"/>
    <n v="1"/>
    <n v="32.212428125382388"/>
    <n v="0.96989078918816674"/>
    <x v="0"/>
    <x v="0"/>
  </r>
  <r>
    <s v="86NTU8"/>
    <n v="1"/>
    <d v="2012-08-28T00:00:00"/>
    <d v="2012-07-26T00:00:00"/>
    <d v="2012-07-26T00:00:00"/>
    <n v="39"/>
    <n v="2.5641025640000001"/>
    <n v="0"/>
    <n v="123.99"/>
    <n v="0"/>
    <n v="0"/>
    <n v="0"/>
    <n v="0"/>
    <n v="1"/>
    <n v="0"/>
    <s v="Sunday"/>
    <s v="BWI"/>
    <n v="8.0803374182580221"/>
    <n v="5.4767021666926965"/>
    <n v="239.05703573243662"/>
    <n v="0.99583432330175659"/>
    <n v="1"/>
    <n v="1"/>
    <n v="3230.3230227446611"/>
    <n v="0.99969052923741719"/>
    <x v="0"/>
    <x v="0"/>
  </r>
  <r>
    <s v="M6M9M9"/>
    <n v="1"/>
    <d v="2010-08-29T00:00:00"/>
    <d v="2010-08-30T00:00:00"/>
    <d v="2011-05-17T00:00:00"/>
    <n v="16"/>
    <n v="0"/>
    <n v="0"/>
    <n v="43.8"/>
    <n v="7.6923076923076901E-3"/>
    <n v="0"/>
    <n v="0"/>
    <n v="0"/>
    <n v="0"/>
    <n v="0"/>
    <s v="Wednesday"/>
    <s v="CHO"/>
    <n v="3.226796054811667"/>
    <n v="0.62316080324634182"/>
    <n v="1.8648130434021419"/>
    <n v="0.65093708215861845"/>
    <n v="1"/>
    <n v="1"/>
    <n v="25.198791948373142"/>
    <n v="0.96183030110813572"/>
    <x v="0"/>
    <x v="0"/>
  </r>
  <r>
    <s v="C8BAMJ"/>
    <n v="0"/>
    <d v="2011-05-14T00:00:00"/>
    <d v="2011-05-14T00:00:00"/>
    <d v="2011-05-14T00:00:00"/>
    <n v="0"/>
    <n v="0"/>
    <n v="0"/>
    <n v="51.64"/>
    <n v="0"/>
    <n v="0"/>
    <n v="0"/>
    <n v="0"/>
    <n v="0"/>
    <n v="0"/>
    <s v="Wednesday"/>
    <s v="RIC"/>
    <n v="-0.18060258055277412"/>
    <n v="-2.7842378321180994"/>
    <n v="6.1776154893763285E-2"/>
    <n v="5.8181900779213057E-2"/>
    <n v="0"/>
    <n v="0"/>
    <n v="0.83476704543980373"/>
    <n v="0.45497168020025425"/>
    <x v="1"/>
    <x v="1"/>
  </r>
  <r>
    <s v="ND7DYF"/>
    <n v="0"/>
    <d v="2011-05-13T00:00:00"/>
    <d v="2011-05-26T00:00:00"/>
    <d v="2011-08-03T00:00:00"/>
    <n v="0"/>
    <n v="0"/>
    <n v="0"/>
    <n v="48.02"/>
    <n v="5.7971014492753603E-2"/>
    <n v="0"/>
    <n v="0"/>
    <n v="0"/>
    <n v="0"/>
    <n v="0"/>
    <s v="Thursday"/>
    <s v="RIC"/>
    <n v="-0.2025367447907036"/>
    <n v="-2.8061719963560288"/>
    <n v="6.0435898996329583E-2"/>
    <n v="5.6991562671096223E-2"/>
    <n v="0"/>
    <n v="0"/>
    <n v="0.8166564741755673"/>
    <n v="0.44953819601263983"/>
    <x v="1"/>
    <x v="1"/>
  </r>
  <r>
    <s v="8KKRPP"/>
    <n v="0"/>
    <d v="2012-12-11T00:00:00"/>
    <d v="2013-10-06T00:00:00"/>
    <d v="2013-12-01T00:00:00"/>
    <n v="31"/>
    <n v="77.419354839999997"/>
    <n v="32.258064519999998"/>
    <n v="70.290000000000006"/>
    <n v="7.1428571428571397E-2"/>
    <n v="0"/>
    <n v="1"/>
    <n v="0"/>
    <n v="0"/>
    <n v="0"/>
    <s v="Monday"/>
    <s v="BWI"/>
    <n v="7.6515772340154422"/>
    <n v="5.0479419824501175"/>
    <n v="155.7016977013582"/>
    <n v="0.99361844820656764"/>
    <n v="1"/>
    <n v="0"/>
    <n v="2103.961413325937"/>
    <n v="0.99952493190912228"/>
    <x v="0"/>
    <x v="1"/>
  </r>
  <r>
    <s v="ZTG6C7"/>
    <n v="1"/>
    <d v="2011-07-30T00:00:00"/>
    <d v="2011-07-31T00:00:00"/>
    <d v="2011-07-31T00:00:00"/>
    <n v="45"/>
    <n v="4.4444444440000002"/>
    <n v="0"/>
    <n v="52.16"/>
    <n v="0"/>
    <n v="0"/>
    <n v="0"/>
    <n v="0"/>
    <n v="0"/>
    <n v="0"/>
    <s v="Wednesday"/>
    <s v="RIC"/>
    <n v="9.3366817217348146"/>
    <n v="6.733046470169489"/>
    <n v="839.70149884901969"/>
    <n v="0.99881051716766411"/>
    <n v="1"/>
    <n v="1"/>
    <n v="11346.694213179935"/>
    <n v="0.99991187637054602"/>
    <x v="0"/>
    <x v="0"/>
  </r>
  <r>
    <s v="WCY4HS"/>
    <n v="1"/>
    <d v="2012-09-07T00:00:00"/>
    <d v="2012-09-22T00:00:00"/>
    <d v="2012-10-11T00:00:00"/>
    <n v="47"/>
    <n v="0"/>
    <n v="0"/>
    <n v="57.71"/>
    <n v="0.26315789473684198"/>
    <n v="0"/>
    <n v="0"/>
    <n v="0"/>
    <n v="0"/>
    <n v="0"/>
    <s v="Tuesday"/>
    <s v="DCX"/>
    <n v="9.5833017684201671"/>
    <n v="6.9796665168548415"/>
    <n v="1074.5599596026914"/>
    <n v="0.99907025174089836"/>
    <n v="1"/>
    <n v="1"/>
    <n v="14520.282852955823"/>
    <n v="0.99993113556080915"/>
    <x v="0"/>
    <x v="0"/>
  </r>
  <r>
    <s v="FHWNWQ"/>
    <n v="1"/>
    <d v="2011-06-16T00:00:00"/>
    <d v="2011-06-16T00:00:00"/>
    <d v="2011-06-16T00:00:00"/>
    <n v="44"/>
    <n v="29.545454549999999"/>
    <n v="0"/>
    <n v="66.77"/>
    <n v="0"/>
    <n v="0"/>
    <n v="0"/>
    <n v="0"/>
    <n v="0"/>
    <n v="0"/>
    <s v="Thursday"/>
    <s v="CHO"/>
    <n v="9.0740499800632257"/>
    <n v="6.4704147284979001"/>
    <n v="645.75148298075226"/>
    <n v="0.99845381104440423"/>
    <n v="1"/>
    <n v="1"/>
    <n v="8725.8920284570086"/>
    <n v="0.99988541166812428"/>
    <x v="0"/>
    <x v="0"/>
  </r>
  <r>
    <s v="HSP52Q"/>
    <n v="0"/>
    <d v="2010-03-08T00:00:00"/>
    <d v="2010-03-23T00:00:00"/>
    <d v="2010-03-23T00:00:00"/>
    <n v="0"/>
    <n v="0"/>
    <n v="0"/>
    <n v="27.11"/>
    <n v="0"/>
    <n v="0"/>
    <n v="0"/>
    <n v="0"/>
    <n v="0"/>
    <n v="0"/>
    <s v="Wednesday"/>
    <s v="CHO"/>
    <n v="-9.4812857451311128E-2"/>
    <n v="-2.6984481090166361"/>
    <n v="6.7309889338606169E-2"/>
    <n v="6.3064991724490593E-2"/>
    <n v="0"/>
    <n v="0"/>
    <n v="0.90954313276207099"/>
    <n v="0.47631452631627991"/>
    <x v="1"/>
    <x v="1"/>
  </r>
  <r>
    <s v="6Y8P6W"/>
    <n v="1"/>
    <d v="2013-04-25T00:00:00"/>
    <d v="2013-10-14T00:00:00"/>
    <d v="2013-10-14T00:00:00"/>
    <n v="41"/>
    <n v="19.512195120000001"/>
    <n v="4.8780487800000003"/>
    <n v="69.67"/>
    <n v="0"/>
    <n v="0"/>
    <n v="0"/>
    <n v="0"/>
    <n v="0"/>
    <n v="0"/>
    <s v="Thursday"/>
    <s v="RIC"/>
    <n v="8.5233097605972716"/>
    <n v="5.919674509031946"/>
    <n v="372.29051695224007"/>
    <n v="0.9973211213395814"/>
    <n v="1"/>
    <n v="1"/>
    <n v="5030.6765679398677"/>
    <n v="0.99980125908601292"/>
    <x v="0"/>
    <x v="0"/>
  </r>
  <r>
    <s v="NKXDBC"/>
    <n v="1"/>
    <d v="2011-06-01T00:00:00"/>
    <d v="2011-06-12T00:00:00"/>
    <d v="2011-06-23T00:00:00"/>
    <n v="45"/>
    <n v="4.4444444440000002"/>
    <n v="0"/>
    <n v="37.9"/>
    <n v="0.18181818181818199"/>
    <n v="0"/>
    <n v="0"/>
    <n v="0"/>
    <n v="0"/>
    <n v="0"/>
    <s v="Monday"/>
    <s v="CHO"/>
    <n v="9.2780527452142554"/>
    <n v="6.6744174936489298"/>
    <n v="791.88604085237989"/>
    <n v="0.99873878470741528"/>
    <n v="1"/>
    <n v="1"/>
    <n v="10700.57487041981"/>
    <n v="0.99990655580957866"/>
    <x v="0"/>
    <x v="0"/>
  </r>
  <r>
    <s v="25YUTZ"/>
    <n v="1"/>
    <d v="2011-06-19T00:00:00"/>
    <d v="2011-07-04T00:00:00"/>
    <d v="2011-07-04T00:00:00"/>
    <n v="23"/>
    <n v="82.608695650000001"/>
    <n v="4.3478260869999996"/>
    <n v="56.18"/>
    <n v="0"/>
    <n v="0"/>
    <n v="0"/>
    <n v="0"/>
    <n v="0"/>
    <n v="0"/>
    <s v="Tuesday"/>
    <s v="RIC"/>
    <n v="4.7526293335329779"/>
    <n v="2.1489940819676527"/>
    <n v="8.5762270752400305"/>
    <n v="0.89557474022461658"/>
    <n v="1"/>
    <n v="1"/>
    <n v="115.88859405268251"/>
    <n v="0.99144484534094668"/>
    <x v="0"/>
    <x v="0"/>
  </r>
  <r>
    <s v="RT8WNY"/>
    <n v="0"/>
    <d v="2012-08-28T00:00:00"/>
    <d v="2012-07-20T00:00:00"/>
    <d v="2012-08-23T00:00:00"/>
    <n v="0"/>
    <n v="0"/>
    <n v="0"/>
    <n v="46.46"/>
    <n v="0.11764705882352899"/>
    <n v="0"/>
    <n v="0"/>
    <n v="0"/>
    <n v="1"/>
    <n v="0"/>
    <s v="Sunday"/>
    <s v="DCX"/>
    <n v="3.1390358480348268E-2"/>
    <n v="-2.5722448930849771"/>
    <n v="7.6363924015165757E-2"/>
    <n v="7.0946194229833559E-2"/>
    <n v="0"/>
    <n v="0"/>
    <n v="1.0318882315992961"/>
    <n v="0.50784694529536123"/>
    <x v="0"/>
    <x v="1"/>
  </r>
  <r>
    <s v="Q56YVR"/>
    <n v="1"/>
    <d v="2012-10-20T00:00:00"/>
    <d v="2012-12-06T00:00:00"/>
    <d v="2012-12-06T00:00:00"/>
    <n v="44"/>
    <n v="13.636363640000001"/>
    <n v="0"/>
    <n v="55.15"/>
    <n v="0"/>
    <n v="0"/>
    <n v="0"/>
    <n v="0"/>
    <n v="1"/>
    <n v="0"/>
    <s v="Friday"/>
    <s v="RIC"/>
    <n v="9.3787723298668002"/>
    <n v="6.7751370783014746"/>
    <n v="875.79940790175203"/>
    <n v="0.99885948828091353"/>
    <n v="1"/>
    <n v="1"/>
    <n v="11834.476998274355"/>
    <n v="0.99991550826382869"/>
    <x v="0"/>
    <x v="0"/>
  </r>
  <r>
    <s v="R6ZWJT"/>
    <n v="1"/>
    <d v="2011-10-25T00:00:00"/>
    <d v="2011-10-25T00:00:00"/>
    <d v="2011-12-06T00:00:00"/>
    <n v="38"/>
    <n v="39.473684210000002"/>
    <n v="2.6315789469999999"/>
    <n v="50.53"/>
    <n v="4.7619047619047603E-2"/>
    <n v="0"/>
    <n v="0"/>
    <n v="0"/>
    <n v="0"/>
    <n v="0"/>
    <s v="Thursday"/>
    <s v="RIC"/>
    <n v="7.8839314459253123"/>
    <n v="5.2802961943599875"/>
    <n v="196.42804761607201"/>
    <n v="0.99493486355117766"/>
    <n v="1"/>
    <n v="1"/>
    <n v="2654.2872607069862"/>
    <n v="0.99962339291315183"/>
    <x v="0"/>
    <x v="0"/>
  </r>
  <r>
    <s v="R74954"/>
    <n v="1"/>
    <d v="2011-10-29T00:00:00"/>
    <d v="2011-11-05T00:00:00"/>
    <d v="2011-11-15T00:00:00"/>
    <n v="18"/>
    <n v="38.888888889999997"/>
    <n v="0"/>
    <n v="61.23"/>
    <n v="0.2"/>
    <n v="0"/>
    <n v="0"/>
    <n v="0"/>
    <n v="0"/>
    <n v="0"/>
    <s v="Monday"/>
    <s v="RIC"/>
    <n v="3.4741479747625181"/>
    <n v="0.87051272319719297"/>
    <n v="2.3881349918837596"/>
    <n v="0.70485237382941079"/>
    <n v="1"/>
    <n v="1"/>
    <n v="32.270321691508784"/>
    <n v="0.9699431821167146"/>
    <x v="0"/>
    <x v="0"/>
  </r>
  <r>
    <s v="HJJXD2"/>
    <n v="1"/>
    <d v="2010-09-02T00:00:00"/>
    <d v="2011-02-07T00:00:00"/>
    <d v="2013-09-08T00:00:00"/>
    <n v="47"/>
    <n v="0"/>
    <n v="0"/>
    <n v="133.16999999999999"/>
    <n v="6.3559322033898301E-3"/>
    <n v="1"/>
    <n v="0"/>
    <n v="0"/>
    <n v="0"/>
    <n v="0"/>
    <s v="Monday"/>
    <s v="CHO"/>
    <n v="9.9918975407607409"/>
    <n v="7.3882622891954153"/>
    <n v="1616.8939761688544"/>
    <n v="0.99938191252657482"/>
    <n v="1"/>
    <n v="1"/>
    <n v="21848.71832177039"/>
    <n v="0.9999542328196056"/>
    <x v="0"/>
    <x v="0"/>
  </r>
  <r>
    <s v="B7YAL9"/>
    <n v="1"/>
    <d v="2011-05-19T00:00:00"/>
    <d v="2011-05-19T00:00:00"/>
    <d v="2011-05-19T00:00:00"/>
    <n v="37"/>
    <n v="2.7027027029999999"/>
    <n v="0"/>
    <n v="52.34"/>
    <n v="0"/>
    <n v="0"/>
    <n v="0"/>
    <n v="0"/>
    <n v="0"/>
    <n v="0"/>
    <s v="Thursday"/>
    <s v="RIC"/>
    <n v="7.6437672374424377"/>
    <n v="5.0401319858771121"/>
    <n v="154.49040423182558"/>
    <n v="0.99356873496509102"/>
    <n v="1"/>
    <n v="1"/>
    <n v="2087.5934818407054"/>
    <n v="0.99952120888593476"/>
    <x v="0"/>
    <x v="0"/>
  </r>
  <r>
    <s v="QNPKHV"/>
    <n v="1"/>
    <d v="2012-08-28T00:00:00"/>
    <d v="2012-10-04T00:00:00"/>
    <d v="2012-10-04T00:00:00"/>
    <n v="30"/>
    <n v="46.666666669999998"/>
    <n v="6.6666666670000003"/>
    <n v="138.04"/>
    <n v="0"/>
    <n v="1"/>
    <n v="0"/>
    <n v="0"/>
    <n v="1"/>
    <n v="0"/>
    <s v="Sunday"/>
    <s v="DCX"/>
    <n v="6.7751150272976428"/>
    <n v="4.1714797757323172"/>
    <n v="64.811287352784902"/>
    <n v="0.98480503815949616"/>
    <n v="1"/>
    <n v="1"/>
    <n v="875.78009585857831"/>
    <n v="0.99885946315989216"/>
    <x v="0"/>
    <x v="0"/>
  </r>
  <r>
    <s v="NWNADN"/>
    <n v="0"/>
    <d v="2011-05-24T00:00:00"/>
    <d v="2011-05-26T00:00:00"/>
    <d v="2011-05-26T00:00:00"/>
    <n v="0"/>
    <n v="0"/>
    <n v="0"/>
    <n v="53.91"/>
    <n v="0"/>
    <n v="0"/>
    <n v="0"/>
    <n v="0"/>
    <n v="1"/>
    <n v="0"/>
    <s v="Friday"/>
    <s v="RIC"/>
    <n v="7.5541731995221989E-2"/>
    <n v="-2.5280935195701031"/>
    <n v="7.9811033508211435E-2"/>
    <n v="7.3912037413539272E-2"/>
    <n v="0"/>
    <n v="0"/>
    <n v="1.0784682334101199"/>
    <n v="0.51887645722671882"/>
    <x v="0"/>
    <x v="1"/>
  </r>
  <r>
    <s v="Y9BFMD"/>
    <n v="1"/>
    <d v="2012-04-19T00:00:00"/>
    <d v="2012-04-24T00:00:00"/>
    <d v="2012-04-24T00:00:00"/>
    <n v="16"/>
    <n v="0"/>
    <n v="0"/>
    <n v="4.25"/>
    <n v="0"/>
    <n v="0"/>
    <n v="0"/>
    <n v="0"/>
    <n v="0"/>
    <n v="0"/>
    <s v="Thursday"/>
    <s v="CHO"/>
    <n v="3.3697062362774672"/>
    <n v="0.76607098471214208"/>
    <n v="2.1512971476741964"/>
    <n v="0.68267035663772724"/>
    <n v="1"/>
    <n v="1"/>
    <n v="29.069986096016592"/>
    <n v="0.96674424800839964"/>
    <x v="0"/>
    <x v="0"/>
  </r>
  <r>
    <s v="N58DDS"/>
    <n v="1"/>
    <d v="2011-07-17T00:00:00"/>
    <d v="2011-07-17T00:00:00"/>
    <d v="2011-07-17T00:00:00"/>
    <n v="45"/>
    <n v="0"/>
    <n v="0"/>
    <n v="53.44"/>
    <n v="0"/>
    <n v="0"/>
    <n v="0"/>
    <n v="0"/>
    <n v="0"/>
    <n v="0"/>
    <s v="Wednesday"/>
    <s v="RIC"/>
    <n v="9.3322051279488427"/>
    <n v="6.7285698763835171"/>
    <n v="835.95089755988158"/>
    <n v="0.9988051867762906"/>
    <n v="1"/>
    <n v="1"/>
    <n v="11296.013196173604"/>
    <n v="0.99991148102753935"/>
    <x v="0"/>
    <x v="0"/>
  </r>
  <r>
    <s v="U486YZ"/>
    <n v="0"/>
    <d v="2011-09-19T00:00:00"/>
    <d v="2011-09-19T00:00:00"/>
    <d v="2011-09-19T00:00:00"/>
    <n v="0"/>
    <n v="0"/>
    <n v="0"/>
    <n v="28.41"/>
    <n v="0"/>
    <n v="0"/>
    <n v="0"/>
    <n v="0"/>
    <n v="1"/>
    <n v="0"/>
    <s v="Friday"/>
    <s v="CHO"/>
    <n v="0.16472387382511625"/>
    <n v="-2.4389113777402089"/>
    <n v="8.7255788370905515E-2"/>
    <n v="8.0253229556630473E-2"/>
    <n v="0"/>
    <n v="0"/>
    <n v="1.1790675023585044"/>
    <n v="0.54108810354995696"/>
    <x v="0"/>
    <x v="1"/>
  </r>
  <r>
    <s v="SUMWZC"/>
    <n v="1"/>
    <d v="2013-02-09T00:00:00"/>
    <d v="2013-08-27T00:00:00"/>
    <d v="2013-08-27T00:00:00"/>
    <n v="41"/>
    <n v="4.8780487800000003"/>
    <n v="0"/>
    <n v="46.12"/>
    <n v="0"/>
    <n v="1"/>
    <n v="0"/>
    <n v="0"/>
    <n v="0"/>
    <n v="0"/>
    <s v="Wednesday"/>
    <s v="RIC"/>
    <n v="9.0309201076469368"/>
    <n v="6.4272848560816112"/>
    <n v="618.49237038510751"/>
    <n v="0.99838577511555415"/>
    <n v="1"/>
    <n v="1"/>
    <n v="8357.5458773909668"/>
    <n v="0.99988036196550589"/>
    <x v="0"/>
    <x v="0"/>
  </r>
  <r>
    <s v="FDSAJ2"/>
    <n v="1"/>
    <d v="2012-04-12T00:00:00"/>
    <d v="2012-04-16T00:00:00"/>
    <d v="2012-04-16T00:00:00"/>
    <n v="45"/>
    <n v="0"/>
    <n v="0"/>
    <n v="16.97"/>
    <n v="0"/>
    <n v="0"/>
    <n v="0"/>
    <n v="0"/>
    <n v="0"/>
    <n v="0"/>
    <s v="Monday"/>
    <s v="RIC"/>
    <n v="9.4597530774600695"/>
    <n v="6.8561178258947439"/>
    <n v="949.67310549017088"/>
    <n v="0.99894811371624492"/>
    <n v="1"/>
    <n v="1"/>
    <n v="12832.715369983433"/>
    <n v="0.99992208024167817"/>
    <x v="0"/>
    <x v="0"/>
  </r>
  <r>
    <s v="MK5GC5"/>
    <n v="0"/>
    <d v="2010-09-30T00:00:00"/>
    <d v="2010-09-30T00:00:00"/>
    <d v="2010-09-30T00:00:00"/>
    <n v="0"/>
    <n v="0"/>
    <n v="0"/>
    <n v="108.55"/>
    <n v="0"/>
    <n v="0"/>
    <n v="0"/>
    <n v="0"/>
    <n v="0"/>
    <n v="0"/>
    <s v="Monday"/>
    <s v="RIC"/>
    <n v="-0.3796361370837264"/>
    <n v="-2.9832713886490514"/>
    <n v="5.0626942260642696E-2"/>
    <n v="4.8187363396286299E-2"/>
    <n v="0"/>
    <n v="0"/>
    <n v="0.68411028629486348"/>
    <n v="0.40621465937361162"/>
    <x v="1"/>
    <x v="1"/>
  </r>
  <r>
    <s v="2295FW"/>
    <n v="1"/>
    <d v="2012-08-28T00:00:00"/>
    <d v="2012-10-30T00:00:00"/>
    <d v="2012-10-30T00:00:00"/>
    <n v="45"/>
    <n v="2.2222222220000001"/>
    <n v="0"/>
    <n v="84.21"/>
    <n v="0"/>
    <n v="0"/>
    <n v="0"/>
    <n v="0"/>
    <n v="0"/>
    <n v="0"/>
    <s v="Thursday"/>
    <s v="CHO"/>
    <n v="9.2245920101407712"/>
    <n v="6.6209567585754456"/>
    <n v="750.66295686913702"/>
    <n v="0.99866961649385355"/>
    <n v="1"/>
    <n v="1"/>
    <n v="10143.536769233575"/>
    <n v="0.99990142477446253"/>
    <x v="0"/>
    <x v="0"/>
  </r>
  <r>
    <s v="9LZ53J"/>
    <n v="1"/>
    <d v="2012-10-22T00:00:00"/>
    <d v="2012-10-23T00:00:00"/>
    <d v="2012-10-23T00:00:00"/>
    <n v="45"/>
    <n v="0"/>
    <n v="0"/>
    <n v="67.02"/>
    <n v="0"/>
    <n v="0"/>
    <n v="0"/>
    <n v="0"/>
    <n v="0"/>
    <n v="0"/>
    <s v="Tuesday"/>
    <s v="CHO"/>
    <n v="9.284711265750806"/>
    <n v="6.6810760141854804"/>
    <n v="797.17642383372572"/>
    <n v="0.99874714415242072"/>
    <n v="1"/>
    <n v="1"/>
    <n v="10772.062605099602"/>
    <n v="0.99990717588520028"/>
    <x v="0"/>
    <x v="0"/>
  </r>
  <r>
    <s v="WQ5Y6H"/>
    <n v="1"/>
    <d v="2013-12-16T00:00:00"/>
    <d v="2013-12-16T00:00:00"/>
    <d v="2013-12-16T00:00:00"/>
    <n v="22"/>
    <n v="36.363636360000001"/>
    <n v="9.0909090910000003"/>
    <n v="40"/>
    <n v="0"/>
    <n v="1"/>
    <n v="0"/>
    <n v="1"/>
    <n v="0"/>
    <n v="0"/>
    <s v="Tuesday"/>
    <s v="DCX"/>
    <n v="6.055454615483038"/>
    <n v="3.4518193639177128"/>
    <n v="31.557755152028918"/>
    <n v="0.9692853516671992"/>
    <n v="1"/>
    <n v="1"/>
    <n v="426.43272431368922"/>
    <n v="0.99766045053848962"/>
    <x v="0"/>
    <x v="0"/>
  </r>
  <r>
    <s v="HP6N6T"/>
    <n v="1"/>
    <d v="2011-10-24T00:00:00"/>
    <d v="2013-11-04T00:00:00"/>
    <d v="2013-11-04T00:00:00"/>
    <n v="41"/>
    <n v="4.8780487800000003"/>
    <n v="0"/>
    <n v="33.090000000000003"/>
    <n v="0"/>
    <n v="0"/>
    <n v="0"/>
    <n v="0"/>
    <n v="0"/>
    <n v="0"/>
    <s v="Tuesday"/>
    <s v="CHO"/>
    <n v="8.5572334928223821"/>
    <n v="5.9535982412570565"/>
    <n v="385.13666343313776"/>
    <n v="0.99741024332911299"/>
    <n v="1"/>
    <n v="1"/>
    <n v="5204.2636058768712"/>
    <n v="0.99980788677083121"/>
    <x v="0"/>
    <x v="0"/>
  </r>
  <r>
    <s v="GMQ6EK"/>
    <n v="0"/>
    <d v="2010-08-05T00:00:00"/>
    <d v="2011-11-15T00:00:00"/>
    <d v="2011-11-15T00:00:00"/>
    <n v="0"/>
    <n v="0"/>
    <n v="0"/>
    <n v="50.35"/>
    <n v="0"/>
    <n v="0"/>
    <n v="0"/>
    <n v="0"/>
    <n v="0"/>
    <n v="0"/>
    <s v="Thursday"/>
    <s v="RIC"/>
    <n v="-0.17609101337785008"/>
    <n v="-2.7797262649431751"/>
    <n v="6.2055491816212692E-2"/>
    <n v="5.842961341887333E-2"/>
    <n v="0"/>
    <n v="0"/>
    <n v="0.83854166135489805"/>
    <n v="0.45609064998665394"/>
    <x v="1"/>
    <x v="1"/>
  </r>
  <r>
    <s v="RFGYBU"/>
    <n v="0"/>
    <d v="2012-05-13T00:00:00"/>
    <d v="2012-05-13T00:00:00"/>
    <d v="2012-05-28T00:00:00"/>
    <n v="0"/>
    <n v="0"/>
    <n v="0"/>
    <n v="109.84"/>
    <n v="0.133333333333333"/>
    <n v="0"/>
    <n v="0"/>
    <n v="0"/>
    <n v="0"/>
    <n v="0"/>
    <s v="Tuesday"/>
    <s v="CHO"/>
    <n v="-0.46371512564807238"/>
    <n v="-3.0673503772133976"/>
    <n v="4.6544316501015856E-2"/>
    <n v="4.4474291023461579E-2"/>
    <n v="0"/>
    <n v="0"/>
    <n v="0.62894269859276475"/>
    <n v="0.38610486368618435"/>
    <x v="1"/>
    <x v="1"/>
  </r>
  <r>
    <s v="TCJ8N3"/>
    <n v="0"/>
    <d v="2010-03-05T00:00:00"/>
    <d v="2010-10-15T00:00:00"/>
    <d v="2011-03-23T00:00:00"/>
    <n v="18"/>
    <n v="5.5555555559999998"/>
    <n v="5.5555555559999998"/>
    <n v="93.06"/>
    <n v="0.12578616352201299"/>
    <n v="0"/>
    <n v="0"/>
    <n v="0"/>
    <n v="1"/>
    <n v="0"/>
    <s v="Friday"/>
    <s v="CHO"/>
    <n v="3.7782641962277999"/>
    <n v="1.1746289446624747"/>
    <n v="3.2369416365045121"/>
    <n v="0.76398069980850558"/>
    <n v="1"/>
    <n v="0"/>
    <n v="43.740051656059748"/>
    <n v="0.97764866237331316"/>
    <x v="0"/>
    <x v="1"/>
  </r>
  <r>
    <s v="QYRLAE"/>
    <n v="1"/>
    <d v="2012-07-31T00:00:00"/>
    <d v="2012-07-31T00:00:00"/>
    <d v="2012-09-10T00:00:00"/>
    <n v="29"/>
    <n v="44.82758621"/>
    <n v="0"/>
    <n v="51.9"/>
    <n v="7.3170731707317097E-2"/>
    <n v="0"/>
    <n v="0"/>
    <n v="0"/>
    <n v="0"/>
    <n v="0"/>
    <s v="Tuesday"/>
    <s v="RIC"/>
    <n v="5.9093560549416777"/>
    <n v="3.3057208033763525"/>
    <n v="27.268189509872222"/>
    <n v="0.96462454733258507"/>
    <n v="1"/>
    <n v="1"/>
    <n v="368.46880533101483"/>
    <n v="0.99729341155309692"/>
    <x v="0"/>
    <x v="0"/>
  </r>
  <r>
    <s v="WJJZ2A"/>
    <n v="0"/>
    <d v="2011-09-19T00:00:00"/>
    <d v="2012-03-19T00:00:00"/>
    <d v="2013-10-07T00:00:00"/>
    <n v="3"/>
    <n v="33.333333330000002"/>
    <n v="0"/>
    <n v="100.84"/>
    <n v="3.5273368606701899E-3"/>
    <n v="0"/>
    <n v="0"/>
    <n v="0"/>
    <n v="0"/>
    <n v="0"/>
    <s v="Tuesday"/>
    <s v="RIC"/>
    <n v="0.27983024879535312"/>
    <n v="-2.3238050027699719"/>
    <n v="9.79003648422309E-2"/>
    <n v="8.9170536760227098E-2"/>
    <n v="0"/>
    <n v="0"/>
    <n v="1.3229052285201146"/>
    <n v="0.56950460667864455"/>
    <x v="0"/>
    <x v="1"/>
  </r>
  <r>
    <s v="N2K37G"/>
    <n v="0"/>
    <d v="2011-05-23T00:00:00"/>
    <d v="2011-05-23T00:00:00"/>
    <d v="2011-05-23T00:00:00"/>
    <n v="0"/>
    <n v="0"/>
    <n v="0"/>
    <n v="51.14"/>
    <n v="0"/>
    <n v="0"/>
    <n v="0"/>
    <n v="0"/>
    <n v="1"/>
    <n v="0"/>
    <s v="Friday"/>
    <s v="RIC"/>
    <n v="8.5229360735175203E-2"/>
    <n v="-2.5184058908301501"/>
    <n v="8.0587970432133157E-2"/>
    <n v="7.4577889664925276E-2"/>
    <n v="0"/>
    <n v="0"/>
    <n v="1.0889668042841179"/>
    <n v="0.52129445142490105"/>
    <x v="0"/>
    <x v="1"/>
  </r>
  <r>
    <s v="6BU5V8"/>
    <n v="1"/>
    <d v="2011-09-24T00:00:00"/>
    <d v="2011-09-24T00:00:00"/>
    <d v="2012-11-14T00:00:00"/>
    <n v="43"/>
    <n v="11.627906980000001"/>
    <n v="4.651162791"/>
    <n v="112.45"/>
    <n v="9.5923261390887301E-3"/>
    <n v="1"/>
    <n v="0"/>
    <n v="0"/>
    <n v="0"/>
    <n v="0"/>
    <s v="Tuesday"/>
    <s v="CHO"/>
    <n v="9.3059250010851624"/>
    <n v="6.7022897495198368"/>
    <n v="814.26816234478304"/>
    <n v="0.99877340972432438"/>
    <n v="1"/>
    <n v="1"/>
    <n v="11003.019356662418"/>
    <n v="0.99990912411478139"/>
    <x v="0"/>
    <x v="0"/>
  </r>
  <r>
    <s v="5HMR2G"/>
    <n v="1"/>
    <d v="2010-11-22T00:00:00"/>
    <d v="2011-02-07T00:00:00"/>
    <d v="2012-11-19T00:00:00"/>
    <n v="32"/>
    <n v="96.875"/>
    <n v="34.375"/>
    <n v="148.13"/>
    <n v="1.3824884792626699E-2"/>
    <n v="0"/>
    <n v="0"/>
    <n v="0"/>
    <n v="0"/>
    <n v="0"/>
    <s v="Tuesday"/>
    <s v="CHO"/>
    <n v="6.9052981047083248"/>
    <n v="4.3016628531430001"/>
    <n v="73.822447582622758"/>
    <n v="0.98663502688954741"/>
    <n v="1"/>
    <n v="1"/>
    <n v="997.54584210779615"/>
    <n v="0.99899854372445318"/>
    <x v="0"/>
    <x v="0"/>
  </r>
  <r>
    <s v="8Q6VMY"/>
    <n v="0"/>
    <d v="2009-11-11T00:00:00"/>
    <d v="2009-12-30T00:00:00"/>
    <d v="2009-12-30T00:00:00"/>
    <n v="12"/>
    <n v="8.3333333330000006"/>
    <n v="0"/>
    <n v="22.73"/>
    <n v="0"/>
    <n v="0"/>
    <n v="0"/>
    <n v="0"/>
    <n v="0"/>
    <n v="0"/>
    <s v="Monday"/>
    <s v="CHO"/>
    <n v="2.458932931846896"/>
    <n v="-0.14470231971842917"/>
    <n v="0.86527983152067089"/>
    <n v="0.46388741083167712"/>
    <n v="0"/>
    <n v="0"/>
    <n v="11.692328369729649"/>
    <n v="0.92121224956762604"/>
    <x v="0"/>
    <x v="1"/>
  </r>
  <r>
    <s v="RUTX6N"/>
    <n v="0"/>
    <d v="2011-03-02T00:00:00"/>
    <d v="2011-03-02T00:00:00"/>
    <d v="2011-10-18T00:00:00"/>
    <n v="0"/>
    <n v="0"/>
    <n v="0"/>
    <n v="38.659999999999997"/>
    <n v="1.7391304347826101E-2"/>
    <n v="0"/>
    <n v="0"/>
    <n v="0"/>
    <n v="0"/>
    <n v="0"/>
    <s v="Wednesday"/>
    <s v="RIC"/>
    <n v="-0.14558548100357405"/>
    <n v="-2.7492207325688991"/>
    <n v="6.3977697522272739E-2"/>
    <n v="6.0130675362143539E-2"/>
    <n v="0"/>
    <n v="0"/>
    <n v="0.86451598722116008"/>
    <n v="0.46366777927692571"/>
    <x v="1"/>
    <x v="1"/>
  </r>
  <r>
    <s v="95K5ZP"/>
    <n v="0"/>
    <d v="2012-02-07T00:00:00"/>
    <d v="2012-02-20T00:00:00"/>
    <d v="2012-02-20T00:00:00"/>
    <n v="0"/>
    <n v="0"/>
    <n v="0"/>
    <n v="38.03"/>
    <n v="0"/>
    <n v="0"/>
    <n v="0"/>
    <n v="0"/>
    <n v="0"/>
    <n v="0"/>
    <s v="Tuesday"/>
    <s v="RIC"/>
    <n v="-0.13300379818787761"/>
    <n v="-2.7366390497532027"/>
    <n v="6.4787729718295328E-2"/>
    <n v="6.0845676476226712E-2"/>
    <n v="0"/>
    <n v="0"/>
    <n v="0.87546176693418587"/>
    <n v="0.46679798136610468"/>
    <x v="1"/>
    <x v="1"/>
  </r>
  <r>
    <s v="45LNED"/>
    <n v="1"/>
    <d v="2012-07-17T00:00:00"/>
    <d v="2013-12-17T00:00:00"/>
    <d v="2013-12-17T00:00:00"/>
    <n v="43"/>
    <n v="25.581395350000001"/>
    <n v="20.93023256"/>
    <n v="40.020000000000003"/>
    <n v="0"/>
    <n v="0"/>
    <n v="0"/>
    <n v="0"/>
    <n v="0"/>
    <n v="0"/>
    <s v="Thursday"/>
    <s v="CHO"/>
    <n v="9.3594320491809313"/>
    <n v="6.7557967976156057"/>
    <n v="859.02394550107635"/>
    <n v="0.99883724167771004"/>
    <n v="1"/>
    <n v="1"/>
    <n v="11607.794013420724"/>
    <n v="0.99991385840778602"/>
    <x v="0"/>
    <x v="0"/>
  </r>
  <r>
    <s v="S3QZVG"/>
    <n v="1"/>
    <d v="2011-07-14T00:00:00"/>
    <d v="2011-07-14T00:00:00"/>
    <d v="2011-08-17T00:00:00"/>
    <n v="16"/>
    <n v="0"/>
    <n v="0"/>
    <n v="52.48"/>
    <n v="5.8823529411764698E-2"/>
    <n v="0"/>
    <n v="0"/>
    <n v="0"/>
    <n v="1"/>
    <n v="0"/>
    <s v="Friday"/>
    <s v="RIC"/>
    <n v="3.430009579055544"/>
    <n v="0.82637432749021889"/>
    <n v="2.2850189727629231"/>
    <n v="0.69558775511152304"/>
    <n v="1"/>
    <n v="1"/>
    <n v="30.876938520169553"/>
    <n v="0.96862935882731438"/>
    <x v="0"/>
    <x v="0"/>
  </r>
  <r>
    <s v="JGRYDP"/>
    <n v="0"/>
    <d v="2010-08-05T00:00:00"/>
    <d v="2010-08-08T00:00:00"/>
    <d v="2011-01-14T00:00:00"/>
    <n v="0"/>
    <n v="0"/>
    <n v="0"/>
    <n v="113.33"/>
    <n v="6.2893081761006303E-2"/>
    <n v="0"/>
    <n v="0"/>
    <n v="0"/>
    <n v="1"/>
    <n v="0"/>
    <s v="Friday"/>
    <s v="CHO"/>
    <n v="-0.16980194770508839"/>
    <n v="-2.7734371992704134"/>
    <n v="6.2446992676513761E-2"/>
    <n v="5.8776572484992837E-2"/>
    <n v="0"/>
    <n v="0"/>
    <n v="0.84383192289679365"/>
    <n v="0.45765121669608178"/>
    <x v="1"/>
    <x v="1"/>
  </r>
  <r>
    <s v="T525WA"/>
    <n v="1"/>
    <d v="2011-01-08T00:00:00"/>
    <d v="2011-05-09T00:00:00"/>
    <d v="2011-10-31T00:00:00"/>
    <n v="18"/>
    <n v="0"/>
    <n v="0"/>
    <n v="61.64"/>
    <n v="4.57142857142857E-2"/>
    <n v="0"/>
    <n v="0"/>
    <n v="0"/>
    <n v="0"/>
    <n v="0"/>
    <s v="Tuesday"/>
    <s v="CHO"/>
    <n v="3.5647849391374948"/>
    <n v="0.96114968757216968"/>
    <n v="2.6147008351086121"/>
    <n v="0.72335193267247178"/>
    <n v="1"/>
    <n v="1"/>
    <n v="35.331854088137135"/>
    <n v="0.97247594362858258"/>
    <x v="0"/>
    <x v="0"/>
  </r>
  <r>
    <s v="EFR4MH"/>
    <n v="0"/>
    <d v="2011-11-15T00:00:00"/>
    <d v="2011-11-15T00:00:00"/>
    <d v="2012-03-12T00:00:00"/>
    <n v="0"/>
    <n v="0"/>
    <n v="0"/>
    <n v="46.91"/>
    <n v="2.5423728813559299E-2"/>
    <n v="0"/>
    <n v="0"/>
    <n v="0"/>
    <n v="0"/>
    <n v="0"/>
    <s v="Wednesday"/>
    <s v="RIC"/>
    <n v="-0.17923192165654406"/>
    <n v="-2.7828671732218693"/>
    <n v="6.1860886986175888E-2"/>
    <n v="5.8257053955299551E-2"/>
    <n v="0"/>
    <n v="0"/>
    <n v="0.83591201081615063"/>
    <n v="0.45531158677073408"/>
    <x v="1"/>
    <x v="1"/>
  </r>
  <r>
    <s v="S4HYMX"/>
    <n v="1"/>
    <d v="2009-12-16T00:00:00"/>
    <d v="2010-05-26T00:00:00"/>
    <d v="2010-05-26T00:00:00"/>
    <n v="16"/>
    <n v="0"/>
    <n v="0"/>
    <n v="16.829999999999998"/>
    <n v="0"/>
    <n v="0"/>
    <n v="0"/>
    <n v="0"/>
    <n v="1"/>
    <n v="0"/>
    <s v="Friday"/>
    <s v="CHO"/>
    <n v="3.5897929848150238"/>
    <n v="0.98615773324969869"/>
    <n v="2.6809138715664336"/>
    <n v="0.7283283350570644"/>
    <n v="1"/>
    <n v="1"/>
    <n v="36.226575698903396"/>
    <n v="0.97313747017484986"/>
    <x v="0"/>
    <x v="0"/>
  </r>
  <r>
    <s v="H5NZBM"/>
    <n v="0"/>
    <d v="2011-02-02T00:00:00"/>
    <d v="2011-02-02T00:00:00"/>
    <d v="2011-04-03T00:00:00"/>
    <n v="0"/>
    <n v="0"/>
    <n v="0"/>
    <n v="79.45"/>
    <n v="8.3333333333333301E-2"/>
    <n v="0"/>
    <n v="0"/>
    <n v="0"/>
    <n v="1"/>
    <n v="0"/>
    <s v="Friday"/>
    <s v="CHO"/>
    <n v="-6.3509941758872701E-2"/>
    <n v="-2.6671451933241981"/>
    <n v="6.945020949329532E-2"/>
    <n v="6.4940105557790076E-2"/>
    <n v="0"/>
    <n v="0"/>
    <n v="0.93846478926364019"/>
    <n v="0.48412784924514024"/>
    <x v="1"/>
    <x v="1"/>
  </r>
  <r>
    <s v="A97WTU"/>
    <n v="1"/>
    <d v="2012-08-28T00:00:00"/>
    <d v="2012-10-01T00:00:00"/>
    <d v="2012-10-24T00:00:00"/>
    <n v="38"/>
    <n v="36.842105259999997"/>
    <n v="10.52631579"/>
    <n v="70.569999999999993"/>
    <n v="8.6956521739130405E-2"/>
    <n v="1"/>
    <n v="0"/>
    <n v="0"/>
    <n v="0"/>
    <n v="0"/>
    <s v="Wednesday"/>
    <s v="CHO"/>
    <n v="8.4617728774291301"/>
    <n v="5.8581376258638045"/>
    <n v="350.07157230011495"/>
    <n v="0.99715157797184117"/>
    <n v="1"/>
    <n v="1"/>
    <n v="4730.4370530017577"/>
    <n v="0.99978864772186593"/>
    <x v="0"/>
    <x v="0"/>
  </r>
  <r>
    <s v="Z452X3"/>
    <n v="1"/>
    <d v="2011-08-25T00:00:00"/>
    <d v="2011-08-25T00:00:00"/>
    <d v="2012-03-07T00:00:00"/>
    <n v="47"/>
    <n v="0"/>
    <n v="0"/>
    <n v="114.96"/>
    <n v="2.0512820512820499E-2"/>
    <n v="0"/>
    <n v="0"/>
    <n v="0"/>
    <n v="1"/>
    <n v="0"/>
    <s v="Friday"/>
    <s v="CHO"/>
    <n v="9.7919622100214969"/>
    <n v="7.1883269584561713"/>
    <n v="1323.8864347447766"/>
    <n v="0.99924521832681257"/>
    <n v="1"/>
    <n v="1"/>
    <n v="17889.374460586638"/>
    <n v="0.99994410402072897"/>
    <x v="0"/>
    <x v="0"/>
  </r>
  <r>
    <s v="C5HSNY"/>
    <n v="1"/>
    <d v="2010-12-27T00:00:00"/>
    <d v="2011-05-16T00:00:00"/>
    <d v="2011-11-21T00:00:00"/>
    <n v="43"/>
    <n v="9.3023255809999998"/>
    <n v="2.3255813949999999"/>
    <n v="144.47"/>
    <n v="1.58730158730159E-2"/>
    <n v="0"/>
    <n v="0"/>
    <n v="0"/>
    <n v="0"/>
    <n v="0"/>
    <s v="Monday"/>
    <s v="RIC"/>
    <n v="8.626117023638038"/>
    <n v="6.0224817720727124"/>
    <n v="412.60130853638742"/>
    <n v="0.99758221267834302"/>
    <n v="1"/>
    <n v="1"/>
    <n v="5575.3870706881635"/>
    <n v="0.99982067241973638"/>
    <x v="0"/>
    <x v="0"/>
  </r>
  <r>
    <s v="B3M9NB"/>
    <n v="0"/>
    <d v="2009-11-10T00:00:00"/>
    <d v="2009-11-10T00:00:00"/>
    <d v="2012-05-04T00:00:00"/>
    <n v="0"/>
    <n v="0"/>
    <n v="0"/>
    <n v="48.33"/>
    <n v="5.0772626931567297E-2"/>
    <n v="1"/>
    <n v="0"/>
    <n v="0"/>
    <n v="1"/>
    <n v="0"/>
    <s v="Friday"/>
    <s v="CHO"/>
    <n v="0.58401497114528511"/>
    <n v="-2.0196202804200398"/>
    <n v="0.13270584652240605"/>
    <n v="0.11715826039905675"/>
    <n v="0"/>
    <n v="0"/>
    <n v="1.7932237382628156"/>
    <n v="0.64199072695052772"/>
    <x v="0"/>
    <x v="1"/>
  </r>
  <r>
    <s v="5QUKDE"/>
    <n v="1"/>
    <d v="2011-09-19T00:00:00"/>
    <d v="2011-09-19T00:00:00"/>
    <d v="2011-09-19T00:00:00"/>
    <n v="16"/>
    <n v="0"/>
    <n v="0"/>
    <n v="50.42"/>
    <n v="0"/>
    <n v="0"/>
    <n v="0"/>
    <n v="0"/>
    <n v="0"/>
    <n v="0"/>
    <s v="Thursday"/>
    <s v="RIC"/>
    <n v="3.2082340994819294"/>
    <n v="0.60459884791660423"/>
    <n v="1.830517745572549"/>
    <n v="0.64670774399341457"/>
    <n v="1"/>
    <n v="1"/>
    <n v="24.73536743626293"/>
    <n v="0.9611429678446739"/>
    <x v="0"/>
    <x v="0"/>
  </r>
  <r>
    <s v="XJZL6Z"/>
    <n v="0"/>
    <d v="2011-11-16T00:00:00"/>
    <d v="2011-11-16T00:00:00"/>
    <d v="2012-02-27T00:00:00"/>
    <n v="0"/>
    <n v="0"/>
    <n v="0"/>
    <n v="30.27"/>
    <n v="1.94174757281553E-2"/>
    <n v="1"/>
    <n v="0"/>
    <n v="0"/>
    <n v="1"/>
    <n v="0"/>
    <s v="Friday"/>
    <s v="RIC"/>
    <n v="0.66588827555820407"/>
    <n v="-1.9377469760071211"/>
    <n v="0.14402808322753163"/>
    <n v="0.12589558363042946"/>
    <n v="0"/>
    <n v="0"/>
    <n v="1.9462185321013357"/>
    <n v="0.6605818648195223"/>
    <x v="0"/>
    <x v="1"/>
  </r>
  <r>
    <s v="CSDRZZ"/>
    <n v="0"/>
    <d v="2010-10-11T00:00:00"/>
    <d v="2011-01-10T00:00:00"/>
    <d v="2011-02-24T00:00:00"/>
    <n v="0"/>
    <n v="0"/>
    <n v="0"/>
    <n v="88.16"/>
    <n v="0.133333333333333"/>
    <n v="0"/>
    <n v="0"/>
    <n v="0"/>
    <n v="0"/>
    <n v="0"/>
    <s v="Tuesday"/>
    <s v="CHO"/>
    <n v="-0.38789281839818579"/>
    <n v="-2.9915280699635112"/>
    <n v="5.0210652682626804E-2"/>
    <n v="4.781007748718813E-2"/>
    <n v="0"/>
    <n v="0"/>
    <n v="0.67848506048265"/>
    <n v="0.40422466452430084"/>
    <x v="1"/>
    <x v="1"/>
  </r>
  <r>
    <s v="3HWGN3"/>
    <n v="0"/>
    <d v="2012-08-28T00:00:00"/>
    <d v="2012-08-16T00:00:00"/>
    <d v="2012-09-25T00:00:00"/>
    <n v="0"/>
    <n v="0"/>
    <n v="0"/>
    <n v="51.82"/>
    <n v="7.4999999999999997E-2"/>
    <n v="0"/>
    <n v="0"/>
    <n v="0"/>
    <n v="1"/>
    <n v="0"/>
    <s v="Sunday"/>
    <s v="DCX"/>
    <n v="3.8094495754828067E-2"/>
    <n v="-2.5655407558104972"/>
    <n v="7.6877598191736493E-2"/>
    <n v="7.1389355968428783E-2"/>
    <n v="0"/>
    <n v="0"/>
    <n v="1.0388293932082062"/>
    <n v="0.50952247238968484"/>
    <x v="0"/>
    <x v="1"/>
  </r>
  <r>
    <s v="XH3G67"/>
    <n v="1"/>
    <d v="2012-09-30T00:00:00"/>
    <d v="2012-09-30T00:00:00"/>
    <d v="2012-09-30T00:00:00"/>
    <n v="31"/>
    <n v="90.322580650000006"/>
    <n v="0"/>
    <n v="89.56"/>
    <n v="0"/>
    <n v="0"/>
    <n v="0"/>
    <n v="0"/>
    <n v="0"/>
    <n v="0"/>
    <s v="Monday"/>
    <s v="CHO"/>
    <n v="6.2443825612913271"/>
    <n v="3.6407473097260019"/>
    <n v="38.120313764724109"/>
    <n v="0.97443783283502883"/>
    <n v="1"/>
    <n v="1"/>
    <n v="515.11107720026814"/>
    <n v="0.99806243259605143"/>
    <x v="0"/>
    <x v="0"/>
  </r>
  <r>
    <s v="97EVAL"/>
    <n v="1"/>
    <d v="2011-02-26T00:00:00"/>
    <d v="2011-04-05T00:00:00"/>
    <d v="2013-08-25T00:00:00"/>
    <n v="28"/>
    <n v="7.1428571429999996"/>
    <n v="0"/>
    <n v="24.79"/>
    <n v="2.06185567010309E-2"/>
    <n v="1"/>
    <n v="0"/>
    <n v="0"/>
    <n v="0"/>
    <n v="0"/>
    <s v="Monday"/>
    <s v="RIC"/>
    <n v="6.3432510405141889"/>
    <n v="3.7396157889488637"/>
    <n v="42.081818758760306"/>
    <n v="0.97678835228383531"/>
    <n v="1"/>
    <n v="1"/>
    <n v="568.64198771183328"/>
    <n v="0.9982445114272267"/>
    <x v="0"/>
    <x v="0"/>
  </r>
  <r>
    <s v="EU4LWV"/>
    <n v="0"/>
    <d v="2011-05-23T00:00:00"/>
    <d v="2011-05-23T00:00:00"/>
    <d v="2011-05-23T00:00:00"/>
    <n v="0"/>
    <n v="0"/>
    <n v="0"/>
    <n v="176.09"/>
    <n v="0"/>
    <n v="0"/>
    <n v="0"/>
    <n v="0"/>
    <n v="0"/>
    <n v="0"/>
    <s v="Tuesday"/>
    <s v="RIC"/>
    <n v="-0.61584640607161112"/>
    <n v="-3.2194816576369361"/>
    <n v="3.9975774028435281E-2"/>
    <n v="3.8439139667249843E-2"/>
    <n v="0"/>
    <n v="0"/>
    <n v="0.54018348717678322"/>
    <n v="0.35072670994996885"/>
    <x v="1"/>
    <x v="1"/>
  </r>
  <r>
    <s v="QA3HYM"/>
    <n v="0"/>
    <d v="2012-08-28T00:00:00"/>
    <d v="2013-09-13T00:00:00"/>
    <d v="2013-09-13T00:00:00"/>
    <n v="0"/>
    <n v="0"/>
    <n v="0"/>
    <n v="40"/>
    <n v="0"/>
    <n v="0"/>
    <n v="0"/>
    <n v="0"/>
    <n v="0"/>
    <n v="0"/>
    <s v="Monday"/>
    <s v="DCX"/>
    <n v="-0.13989355581159885"/>
    <n v="-2.743528807376924"/>
    <n v="6.4342892134767321E-2"/>
    <n v="6.0453160922335741E-2"/>
    <n v="0"/>
    <n v="0"/>
    <n v="0.86945077845585061"/>
    <n v="0.46508353601800051"/>
    <x v="1"/>
    <x v="1"/>
  </r>
  <r>
    <s v="Y6RTLG"/>
    <n v="0"/>
    <d v="2010-05-18T00:00:00"/>
    <d v="2010-05-18T00:00:00"/>
    <d v="2010-05-18T00:00:00"/>
    <n v="0"/>
    <n v="0"/>
    <n v="0"/>
    <n v="68.91"/>
    <n v="0"/>
    <n v="0"/>
    <n v="0"/>
    <n v="0"/>
    <n v="0"/>
    <n v="0"/>
    <s v="Thursday"/>
    <s v="CHO"/>
    <n v="-0.24100162327443192"/>
    <n v="-2.844636874839757"/>
    <n v="5.8155380587999732E-2"/>
    <n v="5.4959206988754082E-2"/>
    <n v="0"/>
    <n v="0"/>
    <n v="0.78584035075276126"/>
    <n v="0.44003953120530426"/>
    <x v="1"/>
    <x v="1"/>
  </r>
  <r>
    <s v="ZJ45PE"/>
    <n v="1"/>
    <d v="2012-08-28T00:00:00"/>
    <d v="2012-08-02T00:00:00"/>
    <d v="2012-08-02T00:00:00"/>
    <n v="34"/>
    <n v="11.764705879999999"/>
    <n v="0"/>
    <n v="107.46"/>
    <n v="0"/>
    <n v="0"/>
    <n v="0"/>
    <n v="0"/>
    <n v="1"/>
    <n v="0"/>
    <s v="Sunday"/>
    <s v="DCX"/>
    <n v="7.0804703281401498"/>
    <n v="4.4768350765748242"/>
    <n v="87.955858139250708"/>
    <n v="0.98875846941485734"/>
    <n v="1"/>
    <n v="1"/>
    <n v="1188.5273849479643"/>
    <n v="0.99915932998882262"/>
    <x v="0"/>
    <x v="0"/>
  </r>
  <r>
    <s v="S9V4MD"/>
    <n v="1"/>
    <d v="2013-05-26T00:00:00"/>
    <d v="2013-07-14T00:00:00"/>
    <d v="2013-07-14T00:00:00"/>
    <n v="45"/>
    <n v="2.2222222220000001"/>
    <n v="0"/>
    <n v="49.26"/>
    <n v="0"/>
    <n v="1"/>
    <n v="0"/>
    <n v="0"/>
    <n v="1"/>
    <n v="0"/>
    <s v="Saturday"/>
    <s v="BWI"/>
    <n v="10.130164217001644"/>
    <n v="7.5265289654363183"/>
    <n v="1856.6498104064701"/>
    <n v="0.99946168540787506"/>
    <n v="1"/>
    <n v="1"/>
    <n v="25088.484048816241"/>
    <n v="0.9999601426638326"/>
    <x v="0"/>
    <x v="0"/>
  </r>
  <r>
    <s v="6WXSL5"/>
    <n v="0"/>
    <d v="2012-08-28T00:00:00"/>
    <d v="2012-08-16T00:00:00"/>
    <d v="2012-08-16T00:00:00"/>
    <n v="0"/>
    <n v="0"/>
    <n v="0"/>
    <n v="46.75"/>
    <n v="0"/>
    <n v="0"/>
    <n v="0"/>
    <n v="0"/>
    <n v="1"/>
    <n v="0"/>
    <s v="Sunday"/>
    <s v="DCX"/>
    <n v="0.10058267848549818"/>
    <n v="-2.503052573079827"/>
    <n v="8.1834810220310167E-2"/>
    <n v="7.5644460177469175E-2"/>
    <n v="0"/>
    <n v="0"/>
    <n v="1.1058150650394725"/>
    <n v="0.52512449141337325"/>
    <x v="0"/>
    <x v="1"/>
  </r>
  <r>
    <s v="4KD3A6"/>
    <n v="1"/>
    <d v="2012-03-22T00:00:00"/>
    <d v="2012-04-25T00:00:00"/>
    <d v="2013-08-20T00:00:00"/>
    <n v="39"/>
    <n v="35.897435899999998"/>
    <n v="7.692307692"/>
    <n v="110.76"/>
    <n v="8.29875518672199E-3"/>
    <n v="0"/>
    <n v="0"/>
    <n v="0"/>
    <n v="0"/>
    <n v="0"/>
    <s v="Wednesday"/>
    <s v="RIC"/>
    <n v="8.0058164534618115"/>
    <n v="5.4021812018964859"/>
    <n v="221.88987536845167"/>
    <n v="0.99551347947793978"/>
    <n v="1"/>
    <n v="1"/>
    <n v="2998.3471129412846"/>
    <n v="0.99966659410786929"/>
    <x v="0"/>
    <x v="0"/>
  </r>
  <r>
    <s v="XFT4VR"/>
    <n v="0"/>
    <d v="2011-06-01T00:00:00"/>
    <d v="2011-06-13T00:00:00"/>
    <d v="2011-06-13T00:00:00"/>
    <n v="8"/>
    <n v="12.5"/>
    <n v="0"/>
    <n v="52.76"/>
    <n v="0"/>
    <n v="0"/>
    <n v="0"/>
    <n v="0"/>
    <n v="0"/>
    <n v="0"/>
    <s v="Tuesday"/>
    <s v="RIC"/>
    <n v="1.507765363175726"/>
    <n v="-1.0958698883895992"/>
    <n v="0.33424872136600037"/>
    <n v="0.25051455250696991"/>
    <n v="0"/>
    <n v="0"/>
    <n v="4.5166264889189014"/>
    <n v="0.81872979763834419"/>
    <x v="0"/>
    <x v="1"/>
  </r>
  <r>
    <s v="4A9CSY"/>
    <n v="1"/>
    <d v="2012-05-07T00:00:00"/>
    <d v="2012-06-05T00:00:00"/>
    <d v="2012-10-22T00:00:00"/>
    <n v="43"/>
    <n v="9.3023255809999998"/>
    <n v="0"/>
    <n v="64.45"/>
    <n v="1.4388489208633099E-2"/>
    <n v="1"/>
    <n v="0"/>
    <n v="0"/>
    <n v="1"/>
    <n v="0"/>
    <s v="Friday"/>
    <s v="RIC"/>
    <n v="9.6453819859792294"/>
    <n v="7.0417467344139038"/>
    <n v="1143.3830498884213"/>
    <n v="0.9991261667148098"/>
    <n v="1"/>
    <n v="1"/>
    <n v="15450.273523865248"/>
    <n v="0.99993528041565927"/>
    <x v="0"/>
    <x v="0"/>
  </r>
  <r>
    <s v="6XQZP6"/>
    <n v="0"/>
    <d v="2012-05-28T00:00:00"/>
    <d v="2012-05-28T00:00:00"/>
    <d v="2012-06-20T00:00:00"/>
    <n v="0"/>
    <n v="0"/>
    <n v="0"/>
    <n v="53.07"/>
    <n v="0.13043478260869601"/>
    <n v="0"/>
    <n v="0"/>
    <n v="0"/>
    <n v="0"/>
    <n v="0"/>
    <s v="Thursday"/>
    <s v="CHO"/>
    <n v="-0.26344147001051715"/>
    <n v="-2.8670767215758421"/>
    <n v="5.6864915826776927E-2"/>
    <n v="5.3805282941284852E-2"/>
    <n v="0"/>
    <n v="0"/>
    <n v="0.76840259571891878"/>
    <n v="0.43451790761850567"/>
    <x v="1"/>
    <x v="1"/>
  </r>
  <r>
    <s v="A4867J"/>
    <n v="0"/>
    <d v="2011-05-18T00:00:00"/>
    <d v="2011-05-25T00:00:00"/>
    <d v="2011-05-25T00:00:00"/>
    <n v="0"/>
    <n v="0"/>
    <n v="0"/>
    <n v="58.23"/>
    <n v="0"/>
    <n v="0"/>
    <n v="0"/>
    <n v="0"/>
    <n v="1"/>
    <n v="0"/>
    <s v="Friday"/>
    <s v="RIC"/>
    <n v="6.0433227967569308E-2"/>
    <n v="-2.5432020235977557"/>
    <n v="7.8614271593115848E-2"/>
    <n v="7.2884509007100723E-2"/>
    <n v="0"/>
    <n v="0"/>
    <n v="1.0622966634948792"/>
    <n v="0.51510371048879744"/>
    <x v="0"/>
    <x v="1"/>
  </r>
  <r>
    <s v="H34X93"/>
    <n v="0"/>
    <d v="2012-07-25T00:00:00"/>
    <d v="2012-07-25T00:00:00"/>
    <d v="2012-07-25T00:00:00"/>
    <n v="2"/>
    <n v="100"/>
    <n v="0"/>
    <n v="49.93"/>
    <n v="0"/>
    <n v="0"/>
    <n v="0"/>
    <n v="0"/>
    <n v="0"/>
    <n v="0"/>
    <s v="Monday"/>
    <s v="RIC"/>
    <n v="0.24844910978097795"/>
    <n v="-2.3551861417843472"/>
    <n v="9.4875844531863152E-2"/>
    <n v="8.665443210360467E-2"/>
    <n v="0"/>
    <n v="0"/>
    <n v="1.2820355776378247"/>
    <n v="0.56179473720777062"/>
    <x v="0"/>
    <x v="1"/>
  </r>
  <r>
    <s v="A6Y7WY"/>
    <n v="0"/>
    <d v="2010-08-19T00:00:00"/>
    <d v="2011-06-13T00:00:00"/>
    <d v="2011-11-20T00:00:00"/>
    <n v="0"/>
    <n v="0"/>
    <n v="0"/>
    <n v="56.43"/>
    <n v="3.125E-2"/>
    <n v="0"/>
    <n v="0"/>
    <n v="0"/>
    <n v="0"/>
    <n v="0"/>
    <s v="Monday"/>
    <s v="CHO"/>
    <n v="-0.21600344824935888"/>
    <n v="-2.8196386998146838"/>
    <n v="5.9627482237969646E-2"/>
    <n v="5.6272117548361762E-2"/>
    <n v="0"/>
    <n v="0"/>
    <n v="0.80573252350203184"/>
    <n v="0.44620812496603696"/>
    <x v="1"/>
    <x v="1"/>
  </r>
  <r>
    <s v="VFDF4S"/>
    <n v="0"/>
    <d v="2011-04-12T00:00:00"/>
    <d v="2011-04-20T00:00:00"/>
    <d v="2011-04-20T00:00:00"/>
    <n v="0"/>
    <n v="0"/>
    <n v="0"/>
    <n v="38.92"/>
    <n v="0"/>
    <n v="0"/>
    <n v="0"/>
    <n v="0"/>
    <n v="0"/>
    <n v="0"/>
    <s v="Thursday"/>
    <s v="RIC"/>
    <n v="-0.13611642980468569"/>
    <n v="-2.7397516813700107"/>
    <n v="6.4586382904184683E-2"/>
    <n v="6.0668052815022355E-2"/>
    <n v="0"/>
    <n v="0"/>
    <n v="0.87274101350735123"/>
    <n v="0.46602333542791574"/>
    <x v="1"/>
    <x v="1"/>
  </r>
  <r>
    <s v="8SS683"/>
    <n v="0"/>
    <d v="2009-10-24T00:00:00"/>
    <d v="2009-12-02T00:00:00"/>
    <d v="2010-07-07T00:00:00"/>
    <n v="0"/>
    <n v="0"/>
    <n v="0"/>
    <n v="39.06"/>
    <n v="0.207373271889401"/>
    <n v="0"/>
    <n v="0"/>
    <n v="0"/>
    <n v="0"/>
    <n v="0"/>
    <s v="Wednesday"/>
    <s v="CHO"/>
    <n v="-0.2603572310699801"/>
    <n v="-2.8639924826353051"/>
    <n v="5.7040571557398306E-2"/>
    <n v="5.3962518650875597E-2"/>
    <n v="0"/>
    <n v="0"/>
    <n v="0.77077619141320486"/>
    <n v="0.43527589491592994"/>
    <x v="1"/>
    <x v="1"/>
  </r>
  <r>
    <s v="LFT74Y"/>
    <n v="1"/>
    <d v="2011-01-26T00:00:00"/>
    <d v="2011-09-07T00:00:00"/>
    <d v="2012-08-07T00:00:00"/>
    <n v="43"/>
    <n v="30.232558139999998"/>
    <n v="0"/>
    <n v="120.91"/>
    <n v="2.9850746268656699E-2"/>
    <n v="0"/>
    <n v="0"/>
    <n v="0"/>
    <n v="0"/>
    <n v="0"/>
    <s v="Thursday"/>
    <s v="CHO"/>
    <n v="8.6553548300572203"/>
    <n v="6.0517195784918947"/>
    <n v="424.84295308948356"/>
    <n v="0.99765171645381234"/>
    <n v="1"/>
    <n v="1"/>
    <n v="5740.8056123971101"/>
    <n v="0.9998258387574388"/>
    <x v="0"/>
    <x v="0"/>
  </r>
  <r>
    <s v="G2Z95E"/>
    <n v="1"/>
    <d v="2012-08-28T00:00:00"/>
    <d v="2013-11-19T00:00:00"/>
    <d v="2013-11-19T00:00:00"/>
    <n v="48"/>
    <n v="16.666666670000001"/>
    <n v="0"/>
    <n v="31"/>
    <n v="0"/>
    <n v="0"/>
    <n v="0"/>
    <n v="0"/>
    <n v="0"/>
    <n v="0"/>
    <s v="Tuesday"/>
    <s v="DCX"/>
    <n v="10.045292273993359"/>
    <n v="7.4416570224280338"/>
    <n v="1705.5740553887501"/>
    <n v="0.99941403070271562"/>
    <n v="1"/>
    <n v="1"/>
    <n v="23047.031940464611"/>
    <n v="0.99995661234752786"/>
    <x v="0"/>
    <x v="0"/>
  </r>
  <r>
    <s v="MA3P8D"/>
    <n v="1"/>
    <d v="2012-02-02T00:00:00"/>
    <d v="2012-02-02T00:00:00"/>
    <d v="2012-03-07T00:00:00"/>
    <n v="16"/>
    <n v="0"/>
    <n v="0"/>
    <n v="45.16"/>
    <n v="5.8823529411764698E-2"/>
    <n v="1"/>
    <n v="0"/>
    <n v="0"/>
    <n v="0"/>
    <n v="0"/>
    <s v="Thursday"/>
    <s v="RIC"/>
    <n v="3.7107837685589473"/>
    <n v="1.1071485169936222"/>
    <n v="3.0257182974379164"/>
    <n v="0.7515971247574802"/>
    <n v="1"/>
    <n v="1"/>
    <n v="40.885839007445185"/>
    <n v="0.97612558268625704"/>
    <x v="0"/>
    <x v="0"/>
  </r>
  <r>
    <s v="SA8ZYC"/>
    <n v="0"/>
    <d v="2012-08-28T00:00:00"/>
    <d v="2012-08-28T00:00:00"/>
    <d v="2012-11-02T00:00:00"/>
    <n v="0"/>
    <n v="0"/>
    <n v="0"/>
    <n v="43.83"/>
    <n v="4.5454545454545497E-2"/>
    <n v="0"/>
    <n v="0"/>
    <n v="0"/>
    <n v="1"/>
    <n v="0"/>
    <s v="Sunday"/>
    <s v="DCX"/>
    <n v="8.3669650767896425E-2"/>
    <n v="-2.5199656007974287"/>
    <n v="8.0462374543448498E-2"/>
    <n v="7.4470316078751042E-2"/>
    <n v="0"/>
    <n v="0"/>
    <n v="1.0872696557792134"/>
    <n v="0.52090521834052017"/>
    <x v="0"/>
    <x v="1"/>
  </r>
  <r>
    <s v="2UT9HD"/>
    <n v="0"/>
    <d v="2010-08-22T00:00:00"/>
    <d v="2011-10-04T00:00:00"/>
    <d v="2012-06-04T00:00:00"/>
    <n v="0"/>
    <n v="0"/>
    <n v="0"/>
    <n v="161.30000000000001"/>
    <n v="0.10655737704918"/>
    <n v="1"/>
    <n v="0"/>
    <n v="0"/>
    <n v="0"/>
    <n v="0"/>
    <s v="Tuesday"/>
    <s v="CHO"/>
    <n v="-0.10845254109376501"/>
    <n v="-2.7120877926590903"/>
    <n v="6.6398036570449334E-2"/>
    <n v="6.2263839854756607E-2"/>
    <n v="0"/>
    <n v="0"/>
    <n v="0.89722147495641158"/>
    <n v="0.47291340879273208"/>
    <x v="1"/>
    <x v="1"/>
  </r>
  <r>
    <s v="6AMCRW"/>
    <n v="1"/>
    <d v="2011-05-13T00:00:00"/>
    <d v="2011-05-14T00:00:00"/>
    <d v="2011-05-14T00:00:00"/>
    <n v="16"/>
    <n v="0"/>
    <n v="0"/>
    <n v="73.319999999999993"/>
    <n v="0"/>
    <n v="0"/>
    <n v="0"/>
    <n v="0"/>
    <n v="0"/>
    <n v="0"/>
    <s v="Monday"/>
    <s v="RIC"/>
    <n v="3.1281450387797891"/>
    <n v="0.52450978721446395"/>
    <n v="1.6896303669208861"/>
    <n v="0.62820169927483038"/>
    <n v="1"/>
    <n v="1"/>
    <n v="22.831588526438274"/>
    <n v="0.95803888612416166"/>
    <x v="0"/>
    <x v="0"/>
  </r>
  <r>
    <s v="VRZLCK"/>
    <n v="0"/>
    <d v="2011-11-13T00:00:00"/>
    <d v="2011-11-14T00:00:00"/>
    <d v="2011-11-14T00:00:00"/>
    <n v="4"/>
    <n v="50"/>
    <n v="0"/>
    <n v="57.96"/>
    <n v="0"/>
    <n v="0"/>
    <n v="0"/>
    <n v="0"/>
    <n v="0"/>
    <n v="0"/>
    <s v="Monday"/>
    <s v="CHO"/>
    <n v="0.64343671927460566"/>
    <n v="-1.9601985322907196"/>
    <n v="0.14083045875186098"/>
    <n v="0.12344556342397994"/>
    <n v="0"/>
    <n v="0"/>
    <n v="1.9030097642430588"/>
    <n v="0.65552992197367144"/>
    <x v="0"/>
    <x v="1"/>
  </r>
  <r>
    <s v="3HMDD2"/>
    <n v="1"/>
    <d v="2011-06-01T00:00:00"/>
    <d v="2011-06-02T00:00:00"/>
    <d v="2011-07-26T00:00:00"/>
    <n v="45"/>
    <n v="2.2222222220000001"/>
    <n v="0"/>
    <n v="53.88"/>
    <n v="5.5555555555555601E-2"/>
    <n v="0"/>
    <n v="0"/>
    <n v="0"/>
    <n v="0"/>
    <n v="0"/>
    <s v="Tuesday"/>
    <s v="RIC"/>
    <n v="9.2975132065893238"/>
    <n v="6.6938779550239982"/>
    <n v="807.44743340226637"/>
    <n v="0.99876306119769398"/>
    <n v="1"/>
    <n v="1"/>
    <n v="10910.85240718358"/>
    <n v="0.99990835653171573"/>
    <x v="0"/>
    <x v="0"/>
  </r>
  <r>
    <s v="MC3ZMZ"/>
    <n v="1"/>
    <d v="2012-05-15T00:00:00"/>
    <d v="2012-06-05T00:00:00"/>
    <d v="2012-06-26T00:00:00"/>
    <n v="42"/>
    <n v="16.666666670000001"/>
    <n v="2.3809523810000002"/>
    <n v="73.040000000000006"/>
    <n v="0.14285714285714299"/>
    <n v="0"/>
    <n v="0"/>
    <n v="0"/>
    <n v="0"/>
    <n v="0"/>
    <s v="Wednesday"/>
    <s v="CHO"/>
    <n v="8.5896849241593696"/>
    <n v="5.986049672594044"/>
    <n v="397.83990379735087"/>
    <n v="0.99749272830908087"/>
    <n v="1"/>
    <n v="1"/>
    <n v="5375.9195861589396"/>
    <n v="0.99981401990787178"/>
    <x v="0"/>
    <x v="0"/>
  </r>
  <r>
    <s v="VDFXYQ"/>
    <n v="1"/>
    <d v="2012-08-28T00:00:00"/>
    <d v="2013-08-19T00:00:00"/>
    <d v="2013-08-21T00:00:00"/>
    <n v="19"/>
    <n v="10.52631579"/>
    <n v="0"/>
    <n v="46.93"/>
    <n v="1"/>
    <n v="0"/>
    <n v="0"/>
    <n v="0"/>
    <n v="0"/>
    <n v="0"/>
    <s v="Wednesday"/>
    <s v="DCX"/>
    <n v="3.2582910130400347"/>
    <n v="0.6546557614747095"/>
    <n v="1.92447992320697"/>
    <n v="0.65805885960625599"/>
    <n v="1"/>
    <n v="1"/>
    <n v="26.005056842181169"/>
    <n v="0.96296989834740776"/>
    <x v="0"/>
    <x v="0"/>
  </r>
  <r>
    <s v="N4L5NM"/>
    <n v="0"/>
    <d v="2010-03-15T00:00:00"/>
    <d v="2010-03-29T00:00:00"/>
    <d v="2010-12-20T00:00:00"/>
    <n v="0"/>
    <n v="0"/>
    <n v="0"/>
    <n v="74.959999999999994"/>
    <n v="1.8796992481203E-2"/>
    <n v="0"/>
    <n v="0"/>
    <n v="0"/>
    <n v="0"/>
    <n v="0"/>
    <s v="Monday"/>
    <s v="CHO"/>
    <n v="-0.27337773525297882"/>
    <n v="-2.8770129868183041"/>
    <n v="5.6302688784327648E-2"/>
    <n v="5.3301661902541403E-2"/>
    <n v="0"/>
    <n v="0"/>
    <n v="0.76080535034327457"/>
    <n v="0.43207805462139992"/>
    <x v="1"/>
    <x v="1"/>
  </r>
  <r>
    <s v="QRD698"/>
    <n v="0"/>
    <d v="2011-12-16T00:00:00"/>
    <d v="2011-12-19T00:00:00"/>
    <d v="2012-02-21T00:00:00"/>
    <n v="0"/>
    <n v="0"/>
    <n v="0"/>
    <n v="88.74"/>
    <n v="0.125"/>
    <n v="1"/>
    <n v="0"/>
    <n v="0"/>
    <n v="0"/>
    <n v="0"/>
    <s v="Wednesday"/>
    <s v="RIC"/>
    <n v="0.13430862950956934"/>
    <n v="-2.4693266220557559"/>
    <n v="8.4641835761327083E-2"/>
    <n v="7.8036668852917393E-2"/>
    <n v="0"/>
    <n v="0"/>
    <n v="1.1437457588707476"/>
    <n v="0.53352677393667891"/>
    <x v="0"/>
    <x v="1"/>
  </r>
  <r>
    <s v="SZH8X5"/>
    <n v="0"/>
    <d v="2011-05-14T00:00:00"/>
    <d v="2011-11-17T00:00:00"/>
    <d v="2011-11-17T00:00:00"/>
    <n v="6"/>
    <n v="16.666666670000001"/>
    <n v="0"/>
    <n v="54.63"/>
    <n v="0"/>
    <n v="0"/>
    <n v="0"/>
    <n v="0"/>
    <n v="1"/>
    <n v="0"/>
    <s v="Friday"/>
    <s v="CHO"/>
    <n v="1.3422373704590318"/>
    <n v="-1.2613978811062934"/>
    <n v="0.28325778890644804"/>
    <n v="0.22073334863436242"/>
    <n v="0"/>
    <n v="0"/>
    <n v="3.8275976863545265"/>
    <n v="0.79285763541842869"/>
    <x v="0"/>
    <x v="1"/>
  </r>
  <r>
    <s v="594MKG"/>
    <n v="1"/>
    <d v="2013-04-20T00:00:00"/>
    <d v="2013-10-13T00:00:00"/>
    <d v="2013-11-23T00:00:00"/>
    <n v="40"/>
    <n v="27.5"/>
    <n v="5"/>
    <n v="251.83"/>
    <n v="4.8780487804878099E-2"/>
    <n v="0"/>
    <n v="0"/>
    <n v="0"/>
    <n v="0"/>
    <n v="0"/>
    <s v="Wednesday"/>
    <s v="RIC"/>
    <n v="7.6479390779279575"/>
    <n v="5.0443038263626327"/>
    <n v="155.13625982135321"/>
    <n v="0.99359533780850029"/>
    <n v="1"/>
    <n v="1"/>
    <n v="2096.320780637107"/>
    <n v="0.99952320121498239"/>
    <x v="0"/>
    <x v="0"/>
  </r>
  <r>
    <s v="V4AUT2"/>
    <n v="1"/>
    <d v="2013-06-22T00:00:00"/>
    <d v="2013-07-25T00:00:00"/>
    <d v="2013-07-25T00:00:00"/>
    <n v="43"/>
    <n v="13.953488370000001"/>
    <n v="2.3255813949999999"/>
    <n v="105.43"/>
    <n v="0"/>
    <n v="1"/>
    <n v="0"/>
    <n v="0"/>
    <n v="0"/>
    <n v="0"/>
    <s v="Thursday"/>
    <s v="CHO"/>
    <n v="9.291382386810513"/>
    <n v="6.6877471352451874"/>
    <n v="802.51226248710236"/>
    <n v="0.99875546392172698"/>
    <n v="1"/>
    <n v="1"/>
    <n v="10844.164571874364"/>
    <n v="0.99990779300826904"/>
    <x v="0"/>
    <x v="0"/>
  </r>
  <r>
    <s v="4MW92L"/>
    <n v="1"/>
    <d v="2011-10-20T00:00:00"/>
    <d v="2011-10-20T00:00:00"/>
    <d v="2011-10-20T00:00:00"/>
    <n v="16"/>
    <n v="0"/>
    <n v="0"/>
    <n v="51.28"/>
    <n v="0"/>
    <n v="0"/>
    <n v="0"/>
    <n v="0"/>
    <n v="0"/>
    <n v="0"/>
    <s v="Tuesday"/>
    <s v="RIC"/>
    <n v="3.20522638803198"/>
    <n v="0.60159113646665485"/>
    <n v="1.8250203478271982"/>
    <n v="0.64602024875002118"/>
    <n v="1"/>
    <n v="1"/>
    <n v="24.661082358446322"/>
    <n v="0.9610304824234801"/>
    <x v="0"/>
    <x v="0"/>
  </r>
  <r>
    <s v="SRU8KV"/>
    <n v="1"/>
    <d v="2012-08-28T00:00:00"/>
    <d v="2012-08-02T00:00:00"/>
    <d v="2012-08-02T00:00:00"/>
    <n v="36"/>
    <n v="0"/>
    <n v="0"/>
    <n v="72.7"/>
    <n v="0"/>
    <n v="0"/>
    <n v="0"/>
    <n v="0"/>
    <n v="1"/>
    <n v="0"/>
    <s v="Sunday"/>
    <s v="DCX"/>
    <n v="7.6251090689632353"/>
    <n v="5.0214738173979097"/>
    <n v="151.63462093174306"/>
    <n v="0.99344840643691712"/>
    <n v="1"/>
    <n v="1"/>
    <n v="2049.0039355679432"/>
    <n v="0.999512196058432"/>
    <x v="0"/>
    <x v="0"/>
  </r>
  <r>
    <s v="BG2GDM"/>
    <n v="1"/>
    <d v="2011-05-15T00:00:00"/>
    <d v="2011-05-15T00:00:00"/>
    <d v="2011-05-15T00:00:00"/>
    <n v="16"/>
    <n v="0"/>
    <n v="0"/>
    <n v="51.22"/>
    <n v="0"/>
    <n v="0"/>
    <n v="0"/>
    <n v="0"/>
    <n v="1"/>
    <n v="0"/>
    <s v="Friday"/>
    <s v="RIC"/>
    <n v="3.469519500206002"/>
    <n v="0.86588424864067681"/>
    <n v="2.3771071106574468"/>
    <n v="0.70388857467854415"/>
    <n v="1"/>
    <n v="1"/>
    <n v="32.12130445590094"/>
    <n v="0.96980795242133533"/>
    <x v="0"/>
    <x v="0"/>
  </r>
  <r>
    <s v="69PGXR"/>
    <n v="0"/>
    <d v="2010-08-21T00:00:00"/>
    <d v="2010-08-29T00:00:00"/>
    <d v="2010-08-29T00:00:00"/>
    <n v="0"/>
    <n v="0"/>
    <n v="0"/>
    <n v="20.62"/>
    <n v="0"/>
    <n v="0"/>
    <n v="0"/>
    <n v="0"/>
    <n v="0"/>
    <n v="0"/>
    <s v="Monday"/>
    <s v="RIC"/>
    <n v="-7.2115128020879216E-2"/>
    <n v="-2.6757503795862045"/>
    <n v="6.8855141512101162E-2"/>
    <n v="6.4419525937530059E-2"/>
    <n v="0"/>
    <n v="0"/>
    <n v="0.9304237717974102"/>
    <n v="0.48197902729466297"/>
    <x v="1"/>
    <x v="1"/>
  </r>
  <r>
    <s v="YMAGVH"/>
    <n v="0"/>
    <d v="2012-08-28T00:00:00"/>
    <d v="2013-09-23T00:00:00"/>
    <d v="2013-09-23T00:00:00"/>
    <n v="0"/>
    <n v="0"/>
    <n v="0"/>
    <n v="40.020000000000003"/>
    <n v="0"/>
    <n v="0"/>
    <n v="0"/>
    <n v="0"/>
    <n v="0"/>
    <n v="0"/>
    <s v="Wednesday"/>
    <s v="DCX"/>
    <n v="-0.13996350258950466"/>
    <n v="-2.7435987541548297"/>
    <n v="6.4338391714178156E-2"/>
    <n v="6.0449188167080468E-2"/>
    <n v="0"/>
    <n v="0"/>
    <n v="0.86938996530221679"/>
    <n v="0.46506613464230617"/>
    <x v="1"/>
    <x v="1"/>
  </r>
  <r>
    <s v="LUL7P4"/>
    <n v="1"/>
    <d v="2011-06-02T00:00:00"/>
    <d v="2011-08-07T00:00:00"/>
    <d v="2011-08-07T00:00:00"/>
    <n v="45"/>
    <n v="2.2222222220000001"/>
    <n v="0"/>
    <n v="82.41"/>
    <n v="0"/>
    <n v="0"/>
    <n v="0"/>
    <n v="0"/>
    <n v="0"/>
    <n v="0"/>
    <s v="Wednesday"/>
    <s v="CHO"/>
    <n v="9.2308872201522938"/>
    <n v="6.6272519685869682"/>
    <n v="755.40344335417319"/>
    <n v="0.99867795419390792"/>
    <n v="1"/>
    <n v="1"/>
    <n v="10207.593878386229"/>
    <n v="0.99990204331645349"/>
    <x v="0"/>
    <x v="0"/>
  </r>
  <r>
    <s v="46TLWU"/>
    <n v="1"/>
    <d v="2009-12-07T00:00:00"/>
    <d v="2011-04-03T00:00:00"/>
    <d v="2013-08-25T00:00:00"/>
    <n v="44"/>
    <n v="13.636363640000001"/>
    <n v="9.0909090910000003"/>
    <n v="161.69999999999999"/>
    <n v="9.4857142857142904E-2"/>
    <n v="0"/>
    <n v="0"/>
    <n v="0"/>
    <n v="0"/>
    <n v="0"/>
    <s v="Monday"/>
    <s v="CHO"/>
    <n v="8.8606395121462196"/>
    <n v="6.257004260580894"/>
    <n v="521.65385796391263"/>
    <n v="0.99808668780539445"/>
    <n v="1"/>
    <n v="1"/>
    <n v="7048.9892176628991"/>
    <n v="0.99985815581143089"/>
    <x v="0"/>
    <x v="0"/>
  </r>
  <r>
    <s v="TGY67X"/>
    <n v="1"/>
    <d v="2012-08-28T00:00:00"/>
    <d v="2012-11-12T00:00:00"/>
    <d v="2012-11-12T00:00:00"/>
    <n v="46"/>
    <n v="6.5217391300000003"/>
    <n v="0"/>
    <n v="70"/>
    <n v="0"/>
    <n v="0"/>
    <n v="0"/>
    <n v="0"/>
    <n v="0"/>
    <n v="0"/>
    <s v="Wednesday"/>
    <s v="DCX"/>
    <n v="9.4858248162542456"/>
    <n v="6.88218956468892"/>
    <n v="974.75832130687013"/>
    <n v="0.99897515606255793"/>
    <n v="1"/>
    <n v="1"/>
    <n v="13171.686151307342"/>
    <n v="0.99992408533927601"/>
    <x v="0"/>
    <x v="0"/>
  </r>
  <r>
    <s v="7FBM4K"/>
    <n v="1"/>
    <d v="2011-08-21T00:00:00"/>
    <d v="2011-08-21T00:00:00"/>
    <d v="2011-08-21T00:00:00"/>
    <n v="45"/>
    <n v="0"/>
    <n v="0"/>
    <n v="51.03"/>
    <n v="0"/>
    <n v="0"/>
    <n v="0"/>
    <n v="0"/>
    <n v="0"/>
    <n v="0"/>
    <s v="Monday"/>
    <s v="RIC"/>
    <n v="9.3406337146864917"/>
    <n v="6.7369984631211661"/>
    <n v="843.02655923395264"/>
    <n v="0.99881520316030381"/>
    <n v="1"/>
    <n v="1"/>
    <n v="11391.624993320147"/>
    <n v="0.99991222391673684"/>
    <x v="0"/>
    <x v="0"/>
  </r>
  <r>
    <s v="8VWVBE"/>
    <n v="1"/>
    <d v="2012-06-10T00:00:00"/>
    <d v="2012-06-10T00:00:00"/>
    <d v="2012-07-08T00:00:00"/>
    <n v="45"/>
    <n v="0"/>
    <n v="0"/>
    <n v="71.47"/>
    <n v="7.1428571428571397E-2"/>
    <n v="0"/>
    <n v="0"/>
    <n v="0"/>
    <n v="0"/>
    <n v="0"/>
    <s v="Wednesday"/>
    <s v="RIC"/>
    <n v="9.2265227033510033"/>
    <n v="6.6228874517856777"/>
    <n v="752.11365672068086"/>
    <n v="0.99867217917099749"/>
    <n v="1"/>
    <n v="1"/>
    <n v="10163.139744377882"/>
    <n v="0.99990161489066964"/>
    <x v="0"/>
    <x v="0"/>
  </r>
  <r>
    <s v="XLN5AU"/>
    <n v="1"/>
    <d v="2009-12-03T00:00:00"/>
    <d v="2009-12-03T00:00:00"/>
    <d v="2009-12-30T00:00:00"/>
    <n v="44"/>
    <n v="6.8181818180000002"/>
    <n v="0"/>
    <n v="33.01"/>
    <n v="7.4074074074074098E-2"/>
    <n v="0"/>
    <n v="0"/>
    <n v="0"/>
    <n v="0"/>
    <n v="0"/>
    <s v="Monday"/>
    <s v="CHO"/>
    <n v="9.1479160181740919"/>
    <n v="6.5442807666087663"/>
    <n v="695.25644742707971"/>
    <n v="0.99856374759085487"/>
    <n v="1"/>
    <n v="1"/>
    <n v="9394.8412852783549"/>
    <n v="0.999893569934864"/>
    <x v="0"/>
    <x v="0"/>
  </r>
  <r>
    <s v="NW7F75"/>
    <n v="1"/>
    <d v="2012-08-28T00:00:00"/>
    <d v="2012-08-07T00:00:00"/>
    <d v="2012-08-28T00:00:00"/>
    <n v="35"/>
    <n v="62.857142860000003"/>
    <n v="0"/>
    <n v="53.77"/>
    <n v="9.5238095238095205E-2"/>
    <n v="0"/>
    <n v="0"/>
    <n v="0"/>
    <n v="0"/>
    <n v="0"/>
    <s v="Thursday"/>
    <s v="DCX"/>
    <n v="7.158860929578351"/>
    <n v="4.5552256780130254"/>
    <n v="95.128221161227472"/>
    <n v="0.98959722766197045"/>
    <n v="1"/>
    <n v="1"/>
    <n v="1285.4458852815239"/>
    <n v="0.99922266454310971"/>
    <x v="0"/>
    <x v="0"/>
  </r>
  <r>
    <s v="CEQ57S"/>
    <n v="0"/>
    <d v="2011-05-13T00:00:00"/>
    <d v="2011-06-06T00:00:00"/>
    <d v="2011-06-23T00:00:00"/>
    <n v="0"/>
    <n v="0"/>
    <n v="0"/>
    <n v="50.71"/>
    <n v="0.11764705882352899"/>
    <n v="0"/>
    <n v="0"/>
    <n v="0"/>
    <n v="0"/>
    <n v="0"/>
    <s v="Monday"/>
    <s v="CHO"/>
    <n v="-0.24755660366493842"/>
    <n v="-2.8511918552302635"/>
    <n v="5.7775419886620598E-2"/>
    <n v="5.4619741393511827E-2"/>
    <n v="0"/>
    <n v="0"/>
    <n v="0.78070602873775485"/>
    <n v="0.4384249933107458"/>
    <x v="1"/>
    <x v="1"/>
  </r>
  <r>
    <s v="KRRATQ"/>
    <n v="1"/>
    <d v="2008-10-18T00:00:00"/>
    <d v="2009-09-11T00:00:00"/>
    <d v="2013-09-23T00:00:00"/>
    <n v="44"/>
    <n v="27.272727270000001"/>
    <n v="0"/>
    <n v="78.81"/>
    <n v="9.5044127630685704E-3"/>
    <n v="0"/>
    <n v="0"/>
    <n v="0"/>
    <n v="1"/>
    <n v="0"/>
    <s v="Friday"/>
    <s v="CHO"/>
    <n v="9.2903534794889033"/>
    <n v="6.6867182279235777"/>
    <n v="801.68697638880974"/>
    <n v="0.99875418434655705"/>
    <n v="1"/>
    <n v="1"/>
    <n v="10833.012669670366"/>
    <n v="0.9999076980957573"/>
    <x v="0"/>
    <x v="0"/>
  </r>
  <r>
    <s v="P5MSYK"/>
    <n v="0"/>
    <d v="2011-07-10T00:00:00"/>
    <d v="2011-07-11T00:00:00"/>
    <d v="2012-11-09T00:00:00"/>
    <n v="0"/>
    <n v="0"/>
    <n v="0"/>
    <n v="74.66"/>
    <n v="1.8480492813141701E-2"/>
    <n v="0"/>
    <n v="0"/>
    <n v="0"/>
    <n v="0"/>
    <n v="0"/>
    <s v="Wednesday"/>
    <s v="CHO"/>
    <n v="-0.27213966061595501"/>
    <n v="-2.8757749121812801"/>
    <n v="5.6372438884313057E-2"/>
    <n v="5.336417044716802E-2"/>
    <n v="0"/>
    <n v="0"/>
    <n v="0.76174786748413692"/>
    <n v="0.43238188706988506"/>
    <x v="1"/>
    <x v="1"/>
  </r>
  <r>
    <s v="WFBUE7"/>
    <n v="0"/>
    <d v="2011-09-12T00:00:00"/>
    <d v="2011-09-12T00:00:00"/>
    <d v="2011-09-12T00:00:00"/>
    <n v="0"/>
    <n v="0"/>
    <n v="0"/>
    <n v="51.07"/>
    <n v="0"/>
    <n v="0"/>
    <n v="0"/>
    <n v="0"/>
    <n v="0"/>
    <n v="0"/>
    <s v="Tuesday"/>
    <s v="RIC"/>
    <n v="-0.17860909738245884"/>
    <n v="-2.7822443489477839"/>
    <n v="6.1899427448929338E-2"/>
    <n v="5.829123347173696E-2"/>
    <n v="0"/>
    <n v="0"/>
    <n v="0.83643279927049685"/>
    <n v="0.45546605331965362"/>
    <x v="1"/>
    <x v="1"/>
  </r>
  <r>
    <s v="HYKLTN"/>
    <n v="1"/>
    <d v="2012-03-28T00:00:00"/>
    <d v="2012-03-28T00:00:00"/>
    <d v="2012-04-04T00:00:00"/>
    <n v="16"/>
    <n v="0"/>
    <n v="0"/>
    <n v="121.64"/>
    <n v="0.28571428571428598"/>
    <n v="0"/>
    <n v="0"/>
    <n v="0"/>
    <n v="0"/>
    <n v="0"/>
    <s v="Wednesday"/>
    <s v="RIC"/>
    <n v="2.78865200609633"/>
    <n v="0.18501675453100486"/>
    <n v="1.2032385996572375"/>
    <n v="0.54612269403977753"/>
    <n v="1"/>
    <n v="1"/>
    <n v="16.259087871725118"/>
    <n v="0.9420595104774766"/>
    <x v="0"/>
    <x v="0"/>
  </r>
  <r>
    <s v="R4Q424"/>
    <n v="0"/>
    <d v="2011-11-11T00:00:00"/>
    <d v="2011-11-17T00:00:00"/>
    <d v="2011-11-17T00:00:00"/>
    <n v="0"/>
    <n v="0"/>
    <n v="0"/>
    <n v="108.01"/>
    <n v="0"/>
    <n v="1"/>
    <n v="0"/>
    <n v="0"/>
    <n v="1"/>
    <n v="0"/>
    <s v="Friday"/>
    <s v="RIC"/>
    <n v="0.4055926383902192"/>
    <n v="-2.1980426131751059"/>
    <n v="0.11102025540680147"/>
    <n v="9.9926400861297768E-2"/>
    <n v="0"/>
    <n v="0"/>
    <n v="1.5001913076215805"/>
    <n v="0.60003060687732124"/>
    <x v="0"/>
    <x v="1"/>
  </r>
  <r>
    <s v="X33WKY"/>
    <n v="0"/>
    <d v="2012-08-28T00:00:00"/>
    <d v="2012-10-22T00:00:00"/>
    <d v="2012-10-22T00:00:00"/>
    <n v="3"/>
    <n v="33.333333330000002"/>
    <n v="0"/>
    <n v="43.17"/>
    <n v="0"/>
    <n v="0"/>
    <n v="0"/>
    <n v="0"/>
    <n v="0"/>
    <n v="0"/>
    <s v="Tuesday"/>
    <s v="DCX"/>
    <n v="0.48362674112454118"/>
    <n v="-2.1200085104407842"/>
    <n v="0.12003060699373684"/>
    <n v="0.10716725618410537"/>
    <n v="0"/>
    <n v="0"/>
    <n v="1.6219461268642925"/>
    <n v="0.61860391037250384"/>
    <x v="0"/>
    <x v="1"/>
  </r>
  <r>
    <s v="5JZFYZ"/>
    <n v="1"/>
    <d v="2009-07-09T00:00:00"/>
    <d v="2009-07-09T00:00:00"/>
    <d v="2009-08-09T00:00:00"/>
    <n v="16"/>
    <n v="0"/>
    <n v="0"/>
    <n v="20.03"/>
    <n v="6.4516129032258104E-2"/>
    <n v="0"/>
    <n v="0"/>
    <n v="0"/>
    <n v="1"/>
    <n v="0"/>
    <s v="Friday"/>
    <s v="CHO"/>
    <n v="3.5401011351616658"/>
    <n v="0.93646588359634064"/>
    <n v="2.5509501142457092"/>
    <n v="0.71838522991686149"/>
    <n v="1"/>
    <n v="1"/>
    <n v="34.470405184577174"/>
    <n v="0.97180748303279019"/>
    <x v="0"/>
    <x v="0"/>
  </r>
  <r>
    <s v="ABYEVD"/>
    <n v="0"/>
    <d v="2013-02-03T00:00:00"/>
    <d v="2013-12-07T00:00:00"/>
    <d v="2013-12-07T00:00:00"/>
    <n v="0"/>
    <n v="0"/>
    <n v="0"/>
    <n v="31"/>
    <n v="0"/>
    <n v="0"/>
    <n v="0"/>
    <n v="0"/>
    <n v="0"/>
    <n v="0"/>
    <s v="Tuesday"/>
    <s v="DCX"/>
    <n v="-0.10841750575398912"/>
    <n v="-2.7120527573193143"/>
    <n v="6.6400362888972483E-2"/>
    <n v="6.2265885496407797E-2"/>
    <n v="0"/>
    <n v="0"/>
    <n v="0.8972529099663058"/>
    <n v="0.47292214193111476"/>
    <x v="1"/>
    <x v="1"/>
  </r>
  <r>
    <s v="PXDLPJ"/>
    <n v="1"/>
    <d v="2011-11-11T00:00:00"/>
    <d v="2011-11-17T00:00:00"/>
    <d v="2012-11-14T00:00:00"/>
    <n v="45"/>
    <n v="6.6666666670000003"/>
    <n v="2.2222222220000001"/>
    <n v="106.47"/>
    <n v="5.5096418732782397E-3"/>
    <n v="0"/>
    <n v="0"/>
    <n v="0"/>
    <n v="1"/>
    <n v="0"/>
    <s v="Friday"/>
    <s v="CHO"/>
    <n v="9.4503628960543562"/>
    <n v="6.8467276444890306"/>
    <n v="940.79724096190944"/>
    <n v="0.99893820032963931"/>
    <n v="1"/>
    <n v="1"/>
    <n v="12712.77784359121"/>
    <n v="0.99992134517274867"/>
    <x v="0"/>
    <x v="0"/>
  </r>
  <r>
    <s v="UKTB3N"/>
    <n v="1"/>
    <d v="2010-07-09T00:00:00"/>
    <d v="2010-10-20T00:00:00"/>
    <d v="2012-10-09T00:00:00"/>
    <n v="37"/>
    <n v="75.675675679999998"/>
    <n v="29.729729729999999"/>
    <n v="30.44"/>
    <n v="7.4999999999999997E-2"/>
    <n v="0"/>
    <n v="0"/>
    <n v="0"/>
    <n v="1"/>
    <n v="0"/>
    <s v="Friday"/>
    <s v="RIC"/>
    <n v="8.5126318401155903"/>
    <n v="5.9089965885502647"/>
    <n v="368.33637698241051"/>
    <n v="0.99729244108535886"/>
    <n v="1"/>
    <n v="1"/>
    <n v="4977.2451793151395"/>
    <n v="0.99979912600444931"/>
    <x v="0"/>
    <x v="0"/>
  </r>
  <r>
    <s v="M9A2BS"/>
    <n v="1"/>
    <d v="2011-05-25T00:00:00"/>
    <d v="2011-05-26T00:00:00"/>
    <d v="2011-07-27T00:00:00"/>
    <n v="16"/>
    <n v="0"/>
    <n v="0"/>
    <n v="87.98"/>
    <n v="3.2258064516128997E-2"/>
    <n v="0"/>
    <n v="0"/>
    <n v="0"/>
    <n v="0"/>
    <n v="0"/>
    <s v="Thursday"/>
    <s v="CHO"/>
    <n v="3.0576238679806234"/>
    <n v="0.4539886164152982"/>
    <n v="1.5745800730073658"/>
    <n v="0.61158714367275424"/>
    <n v="1"/>
    <n v="1"/>
    <n v="21.27694023063011"/>
    <n v="0.95511053180341932"/>
    <x v="0"/>
    <x v="0"/>
  </r>
  <r>
    <s v="A2DVAK"/>
    <n v="1"/>
    <d v="2012-09-10T00:00:00"/>
    <d v="2012-09-10T00:00:00"/>
    <d v="2012-09-10T00:00:00"/>
    <n v="38"/>
    <n v="42.10526316"/>
    <n v="5.263157895"/>
    <n v="63.5"/>
    <n v="0"/>
    <n v="1"/>
    <n v="0"/>
    <n v="0"/>
    <n v="0"/>
    <n v="0"/>
    <s v="Thursday"/>
    <s v="CHO"/>
    <n v="8.4369601781948678"/>
    <n v="5.8333249266295422"/>
    <n v="341.49223015017679"/>
    <n v="0.99708022573370059"/>
    <n v="1"/>
    <n v="1"/>
    <n v="4614.5063656574721"/>
    <n v="0.99978333904868144"/>
    <x v="0"/>
    <x v="0"/>
  </r>
  <r>
    <s v="ZTXGDB"/>
    <n v="1"/>
    <d v="2012-12-23T00:00:00"/>
    <d v="2012-12-23T00:00:00"/>
    <d v="2014-01-13T00:00:00"/>
    <n v="50"/>
    <n v="6"/>
    <n v="2"/>
    <n v="66.290000000000006"/>
    <n v="5.1813471502590702E-3"/>
    <n v="0"/>
    <n v="0"/>
    <n v="0"/>
    <n v="1"/>
    <n v="0"/>
    <s v="Friday"/>
    <s v="RIC"/>
    <n v="10.644477357876506"/>
    <n v="8.0408421063111799"/>
    <n v="3105.2270208837481"/>
    <n v="0.99967806602889075"/>
    <n v="1"/>
    <n v="1"/>
    <n v="41960.222194157075"/>
    <n v="0.9999761684729922"/>
    <x v="0"/>
    <x v="0"/>
  </r>
  <r>
    <s v="3VGC5M"/>
    <n v="0"/>
    <d v="2010-11-08T00:00:00"/>
    <d v="2010-11-08T00:00:00"/>
    <d v="2010-12-12T00:00:00"/>
    <n v="28"/>
    <n v="7.1428571429999996"/>
    <n v="3.5714285710000002"/>
    <n v="70.78"/>
    <n v="8.8235294117647106E-2"/>
    <n v="0"/>
    <n v="0"/>
    <n v="0"/>
    <n v="0"/>
    <n v="0"/>
    <s v="Monday"/>
    <s v="CHO"/>
    <n v="5.6916287759233493"/>
    <n v="3.0879935243580241"/>
    <n v="21.933025713797878"/>
    <n v="0.95639476393216005"/>
    <n v="1"/>
    <n v="0"/>
    <n v="296.37595774855697"/>
    <n v="0.99663725336919962"/>
    <x v="0"/>
    <x v="1"/>
  </r>
  <r>
    <s v="F5ELSW"/>
    <n v="1"/>
    <d v="2011-01-05T00:00:00"/>
    <d v="2011-01-05T00:00:00"/>
    <d v="2012-06-04T00:00:00"/>
    <n v="46"/>
    <n v="8.6956521739999992"/>
    <n v="4.3478260869999996"/>
    <n v="69.13"/>
    <n v="1.74418604651163E-2"/>
    <n v="0"/>
    <n v="0"/>
    <n v="0"/>
    <n v="0"/>
    <n v="0"/>
    <s v="Monday"/>
    <s v="CHO"/>
    <n v="9.5622495353404204"/>
    <n v="6.9586142837750948"/>
    <n v="1052.1745312584032"/>
    <n v="0.9990504897618393"/>
    <n v="1"/>
    <n v="1"/>
    <n v="14217.793681980364"/>
    <n v="0.99992967054573223"/>
    <x v="0"/>
    <x v="0"/>
  </r>
  <r>
    <s v="8PUXLH"/>
    <n v="0"/>
    <d v="2011-09-26T00:00:00"/>
    <d v="2011-09-26T00:00:00"/>
    <d v="2011-09-26T00:00:00"/>
    <n v="0"/>
    <n v="0"/>
    <n v="0"/>
    <n v="24.09"/>
    <n v="0"/>
    <n v="0"/>
    <n v="0"/>
    <n v="0"/>
    <n v="0"/>
    <n v="0"/>
    <s v="Thursday"/>
    <s v="CHO"/>
    <n v="-8.4250893987535408E-2"/>
    <n v="-2.6878861455528607"/>
    <n v="6.8024581563183667E-2"/>
    <n v="6.3691962467400734E-2"/>
    <n v="0"/>
    <n v="0"/>
    <n v="0.91920060525668246"/>
    <n v="0.4789497266408711"/>
    <x v="1"/>
    <x v="1"/>
  </r>
  <r>
    <s v="UN4GLG"/>
    <n v="1"/>
    <d v="2011-04-19T00:00:00"/>
    <d v="2011-05-19T00:00:00"/>
    <d v="2011-05-19T00:00:00"/>
    <n v="31"/>
    <n v="83.870967739999998"/>
    <n v="3.225806452"/>
    <n v="54.03"/>
    <n v="0"/>
    <n v="0"/>
    <n v="0"/>
    <n v="0"/>
    <n v="1"/>
    <n v="0"/>
    <s v="Friday"/>
    <s v="RIC"/>
    <n v="6.6948934761457428"/>
    <n v="4.0912582245804181"/>
    <n v="59.81510521213842"/>
    <n v="0.98355671676449874"/>
    <n v="1"/>
    <n v="1"/>
    <n v="808.26782982002499"/>
    <n v="0.99876431514617059"/>
    <x v="0"/>
    <x v="0"/>
  </r>
  <r>
    <s v="49GPWB"/>
    <n v="1"/>
    <d v="2011-07-17T00:00:00"/>
    <d v="2011-09-30T00:00:00"/>
    <d v="2011-09-30T00:00:00"/>
    <n v="16"/>
    <n v="0"/>
    <n v="0"/>
    <n v="50.53"/>
    <n v="0"/>
    <n v="0"/>
    <n v="0"/>
    <n v="0"/>
    <n v="0"/>
    <n v="0"/>
    <s v="Tuesday"/>
    <s v="RIC"/>
    <n v="3.2078493922034474"/>
    <n v="0.60421414063812229"/>
    <n v="1.8298136675130976"/>
    <n v="0.64661984233088321"/>
    <n v="1"/>
    <n v="1"/>
    <n v="24.725853390552928"/>
    <n v="0.96112859756997526"/>
    <x v="0"/>
    <x v="0"/>
  </r>
  <r>
    <s v="R5UPT7"/>
    <n v="1"/>
    <d v="2012-08-28T00:00:00"/>
    <d v="2012-08-02T00:00:00"/>
    <d v="2012-08-02T00:00:00"/>
    <n v="36"/>
    <n v="0"/>
    <n v="0"/>
    <n v="88.63"/>
    <n v="0"/>
    <n v="0"/>
    <n v="0"/>
    <n v="0"/>
    <n v="1"/>
    <n v="0"/>
    <s v="Sunday"/>
    <s v="BWI"/>
    <n v="7.5693964603612667"/>
    <n v="4.9657612087959411"/>
    <n v="143.41767953215194"/>
    <n v="0.99307564002385618"/>
    <n v="1"/>
    <n v="1"/>
    <n v="1937.9702866384405"/>
    <n v="0.99948426233919563"/>
    <x v="0"/>
    <x v="0"/>
  </r>
  <r>
    <s v="U3UT7E"/>
    <n v="1"/>
    <d v="2011-04-17T00:00:00"/>
    <d v="2011-04-25T00:00:00"/>
    <d v="2011-05-16T00:00:00"/>
    <n v="18"/>
    <n v="0"/>
    <n v="0"/>
    <n v="74.400000000000006"/>
    <n v="0.19047619047618999"/>
    <n v="0"/>
    <n v="0"/>
    <n v="0"/>
    <n v="0"/>
    <n v="0"/>
    <s v="Monday"/>
    <s v="CHO"/>
    <n v="3.4337714087536511"/>
    <n v="0.8301361571883259"/>
    <n v="2.2936310133544229"/>
    <n v="0.69638371877560667"/>
    <n v="1"/>
    <n v="1"/>
    <n v="30.993311054072596"/>
    <n v="0.96874346646053988"/>
    <x v="0"/>
    <x v="0"/>
  </r>
  <r>
    <s v="L73APP"/>
    <n v="0"/>
    <d v="2012-08-28T00:00:00"/>
    <d v="2012-10-01T00:00:00"/>
    <d v="2012-10-01T00:00:00"/>
    <n v="13"/>
    <n v="7.692307692"/>
    <n v="0"/>
    <n v="92.42"/>
    <n v="0"/>
    <n v="0"/>
    <n v="0"/>
    <n v="0"/>
    <n v="0"/>
    <n v="0"/>
    <s v="Tuesday"/>
    <s v="DCX"/>
    <n v="2.4267390046455413"/>
    <n v="-0.17689624691978389"/>
    <n v="0.83786671126556156"/>
    <n v="0.45589090118978409"/>
    <n v="0"/>
    <n v="0"/>
    <n v="11.321901148401345"/>
    <n v="0.91884369238510399"/>
    <x v="0"/>
    <x v="1"/>
  </r>
  <r>
    <s v="XE2CH2"/>
    <n v="0"/>
    <d v="2009-08-23T00:00:00"/>
    <d v="2010-05-13T00:00:00"/>
    <d v="2010-05-13T00:00:00"/>
    <n v="0"/>
    <n v="0"/>
    <n v="0"/>
    <n v="36.33"/>
    <n v="0"/>
    <n v="0"/>
    <n v="0"/>
    <n v="0"/>
    <n v="1"/>
    <n v="0"/>
    <s v="Friday"/>
    <s v="CHO"/>
    <n v="0.13702494977441967"/>
    <n v="-2.4666103017909053"/>
    <n v="8.4872062638466944E-2"/>
    <n v="7.8232323940625348E-2"/>
    <n v="0"/>
    <n v="0"/>
    <n v="1.1468567619809502"/>
    <n v="0.53420273876246938"/>
    <x v="0"/>
    <x v="1"/>
  </r>
  <r>
    <s v="ZSDSS8"/>
    <n v="1"/>
    <d v="2011-02-21T00:00:00"/>
    <d v="2011-03-15T00:00:00"/>
    <d v="2012-12-20T00:00:00"/>
    <n v="48"/>
    <n v="0"/>
    <n v="0"/>
    <n v="108.52"/>
    <n v="4.9535603715170302E-2"/>
    <n v="1"/>
    <n v="0"/>
    <n v="0"/>
    <n v="0"/>
    <n v="0"/>
    <s v="Tuesday"/>
    <s v="CHO"/>
    <n v="10.263874851551281"/>
    <n v="7.6602395999859549"/>
    <n v="2122.2658625365098"/>
    <n v="0.99952902742061445"/>
    <n v="1"/>
    <n v="1"/>
    <n v="28677.69298289904"/>
    <n v="0.99996513090744421"/>
    <x v="0"/>
    <x v="0"/>
  </r>
  <r>
    <s v="YYHQK6"/>
    <n v="1"/>
    <d v="2011-03-06T00:00:00"/>
    <d v="2011-03-06T00:00:00"/>
    <d v="2011-09-12T00:00:00"/>
    <n v="31"/>
    <n v="80.645161290000004"/>
    <n v="6.451612903"/>
    <n v="52.45"/>
    <n v="1.5789473684210499E-2"/>
    <n v="0"/>
    <n v="0"/>
    <n v="0"/>
    <n v="0"/>
    <n v="0"/>
    <s v="Monday"/>
    <s v="RIC"/>
    <n v="6.4890807340090682"/>
    <n v="3.885445482443743"/>
    <n v="48.688627557753428"/>
    <n v="0.97987467054030231"/>
    <n v="1"/>
    <n v="1"/>
    <n v="657.91828324051426"/>
    <n v="0.99848236112817801"/>
    <x v="0"/>
    <x v="0"/>
  </r>
  <r>
    <s v="4H729Y"/>
    <n v="1"/>
    <d v="2010-05-02T00:00:00"/>
    <d v="2010-09-12T00:00:00"/>
    <d v="2010-09-12T00:00:00"/>
    <n v="16"/>
    <n v="0"/>
    <n v="0"/>
    <n v="91.42"/>
    <n v="0"/>
    <n v="0"/>
    <n v="0"/>
    <n v="0"/>
    <n v="0"/>
    <n v="0"/>
    <s v="Thursday"/>
    <s v="CHO"/>
    <n v="3.0648432047750407"/>
    <n v="0.46120795320971553"/>
    <n v="1.5859886284161031"/>
    <n v="0.61330069706745316"/>
    <n v="1"/>
    <n v="1"/>
    <n v="21.431101429359064"/>
    <n v="0.95541904158611024"/>
    <x v="0"/>
    <x v="0"/>
  </r>
  <r>
    <s v="U8DCCV"/>
    <n v="1"/>
    <d v="2012-05-11T00:00:00"/>
    <d v="2012-07-08T00:00:00"/>
    <d v="2012-07-08T00:00:00"/>
    <n v="42"/>
    <n v="23.809523810000002"/>
    <n v="7.1428571429999996"/>
    <n v="47.61"/>
    <n v="0"/>
    <n v="0"/>
    <n v="0"/>
    <n v="0"/>
    <n v="0"/>
    <n v="0"/>
    <s v="Monday"/>
    <s v="RIC"/>
    <n v="8.8556436777459968"/>
    <n v="6.2520084261806712"/>
    <n v="519.05426066090922"/>
    <n v="0.99807712372411073"/>
    <n v="1"/>
    <n v="1"/>
    <n v="7013.8614541481056"/>
    <n v="0.99985744550957467"/>
    <x v="0"/>
    <x v="0"/>
  </r>
  <r>
    <s v="LX63Q9"/>
    <n v="1"/>
    <d v="2011-09-08T00:00:00"/>
    <d v="2011-09-08T00:00:00"/>
    <d v="2011-09-08T00:00:00"/>
    <n v="16"/>
    <n v="0"/>
    <n v="0"/>
    <n v="62.47"/>
    <n v="0"/>
    <n v="0"/>
    <n v="0"/>
    <n v="0"/>
    <n v="1"/>
    <n v="0"/>
    <s v="Friday"/>
    <s v="RIC"/>
    <n v="3.4301744376339895"/>
    <n v="0.82653918606866439"/>
    <n v="2.2853957087957237"/>
    <n v="0.69562266203648437"/>
    <n v="1"/>
    <n v="1"/>
    <n v="30.882029267975931"/>
    <n v="0.96863436791947066"/>
    <x v="0"/>
    <x v="0"/>
  </r>
  <r>
    <s v="AFHLEJ"/>
    <n v="1"/>
    <d v="2012-03-22T00:00:00"/>
    <d v="2012-05-09T00:00:00"/>
    <d v="2012-05-09T00:00:00"/>
    <n v="45"/>
    <n v="0"/>
    <n v="0"/>
    <n v="167.41"/>
    <n v="0"/>
    <n v="0"/>
    <n v="0"/>
    <n v="0"/>
    <n v="0"/>
    <n v="0"/>
    <s v="Monday"/>
    <s v="CHO"/>
    <n v="8.9336134140526458"/>
    <n v="6.3299781624873201"/>
    <n v="561.14433972255733"/>
    <n v="0.99822109744893361"/>
    <n v="1"/>
    <n v="1"/>
    <n v="7582.6150614427361"/>
    <n v="0.9998681367669775"/>
    <x v="0"/>
    <x v="0"/>
  </r>
  <r>
    <s v="GMHQ2X"/>
    <n v="0"/>
    <d v="2011-10-28T00:00:00"/>
    <d v="2011-10-31T00:00:00"/>
    <d v="2011-10-31T00:00:00"/>
    <n v="0"/>
    <n v="0"/>
    <n v="0"/>
    <n v="53"/>
    <n v="0"/>
    <n v="0"/>
    <n v="0"/>
    <n v="0"/>
    <n v="0"/>
    <n v="0"/>
    <s v="Tuesday"/>
    <s v="RIC"/>
    <n v="-0.18535896145036848"/>
    <n v="-2.7889942130156937"/>
    <n v="6.1483021650013403E-2"/>
    <n v="5.7921813534465807E-2"/>
    <n v="0"/>
    <n v="0"/>
    <n v="0.83080600299185459"/>
    <n v="0.45379248354777807"/>
    <x v="1"/>
    <x v="1"/>
  </r>
  <r>
    <s v="XTZLRJ"/>
    <n v="1"/>
    <d v="2011-11-09T00:00:00"/>
    <d v="2013-10-30T00:00:00"/>
    <d v="2013-10-30T00:00:00"/>
    <n v="38"/>
    <n v="28.94736842"/>
    <n v="5.263157895"/>
    <n v="46.16"/>
    <n v="0"/>
    <n v="1"/>
    <n v="0"/>
    <n v="0"/>
    <n v="0"/>
    <n v="0"/>
    <s v="Thursday"/>
    <s v="CHO"/>
    <n v="8.4976040346391954"/>
    <n v="5.8939687830738698"/>
    <n v="362.84247360740625"/>
    <n v="0.9972515578236778"/>
    <n v="1"/>
    <n v="1"/>
    <n v="4903.0073201254427"/>
    <n v="0.99979608513309182"/>
    <x v="0"/>
    <x v="0"/>
  </r>
  <r>
    <s v="V468YE"/>
    <n v="1"/>
    <d v="2013-04-15T00:00:00"/>
    <d v="2013-10-18T00:00:00"/>
    <d v="2013-10-18T00:00:00"/>
    <n v="39"/>
    <n v="25.641025639999999"/>
    <n v="2.5641025640000001"/>
    <n v="92.63"/>
    <n v="0"/>
    <n v="0"/>
    <n v="1"/>
    <n v="0"/>
    <n v="0"/>
    <n v="0"/>
    <s v="Monday"/>
    <s v="RIC"/>
    <n v="8.7361000775875723"/>
    <n v="6.1324648260222467"/>
    <n v="460.56998765341922"/>
    <n v="0.99783348132082006"/>
    <n v="1"/>
    <n v="1"/>
    <n v="6223.5768553880407"/>
    <n v="0.99983934650929174"/>
    <x v="0"/>
    <x v="0"/>
  </r>
  <r>
    <s v="7PP6V3"/>
    <n v="1"/>
    <d v="2012-08-28T00:00:00"/>
    <d v="2012-07-26T00:00:00"/>
    <d v="2012-07-26T00:00:00"/>
    <n v="37"/>
    <n v="5.4054054049999998"/>
    <n v="0"/>
    <n v="123.19"/>
    <n v="0"/>
    <n v="0"/>
    <n v="0"/>
    <n v="0"/>
    <n v="1"/>
    <n v="0"/>
    <s v="Sunday"/>
    <s v="BWI"/>
    <n v="7.6600640485514475"/>
    <n v="5.0564287969861219"/>
    <n v="157.02873231594339"/>
    <n v="0.99367203681669281"/>
    <n v="1"/>
    <n v="1"/>
    <n v="2121.8933284203413"/>
    <n v="0.99952894477239507"/>
    <x v="0"/>
    <x v="0"/>
  </r>
  <r>
    <s v="V9NGWE"/>
    <n v="0"/>
    <d v="2009-06-17T00:00:00"/>
    <d v="2009-06-17T00:00:00"/>
    <d v="2009-06-17T00:00:00"/>
    <n v="0"/>
    <n v="0"/>
    <n v="0"/>
    <n v="30.98"/>
    <n v="0"/>
    <n v="0"/>
    <n v="0"/>
    <n v="0"/>
    <n v="0"/>
    <n v="0"/>
    <s v="Thursday"/>
    <s v="CHO"/>
    <n v="-0.10834755897608332"/>
    <n v="-2.7119828105414086"/>
    <n v="6.6405007542845729E-2"/>
    <n v="6.2269969733031026E-2"/>
    <n v="0"/>
    <n v="0"/>
    <n v="0.89731567211130381"/>
    <n v="0.47293957737290215"/>
    <x v="1"/>
    <x v="1"/>
  </r>
  <r>
    <s v="JHDGBC"/>
    <n v="1"/>
    <d v="2009-03-15T00:00:00"/>
    <d v="2009-03-15T00:00:00"/>
    <d v="2009-03-15T00:00:00"/>
    <n v="34"/>
    <n v="5.8823529409999997"/>
    <n v="5.8823529409999997"/>
    <n v="27.61"/>
    <n v="0"/>
    <n v="0"/>
    <n v="0"/>
    <n v="0"/>
    <n v="0"/>
    <n v="0"/>
    <s v="Tuesday"/>
    <s v="CHO"/>
    <n v="7.2090132702481116"/>
    <n v="4.6053780186827868"/>
    <n v="100.02078542934062"/>
    <n v="0.99010104706917512"/>
    <n v="1"/>
    <n v="1"/>
    <n v="1351.5579867184076"/>
    <n v="0.99926066016405979"/>
    <x v="0"/>
    <x v="0"/>
  </r>
  <r>
    <s v="8N6CJ2"/>
    <n v="1"/>
    <d v="2010-09-03T00:00:00"/>
    <d v="2011-04-04T00:00:00"/>
    <d v="2011-10-31T00:00:00"/>
    <n v="47"/>
    <n v="17.0212766"/>
    <n v="4.255319149"/>
    <n v="136.16"/>
    <n v="3.8095238095238099E-2"/>
    <n v="0"/>
    <n v="0"/>
    <n v="0"/>
    <n v="0"/>
    <n v="0"/>
    <s v="Monday"/>
    <s v="RIC"/>
    <n v="9.5252507316527666"/>
    <n v="6.921615480087441"/>
    <n v="1013.9566990039917"/>
    <n v="0.99901473629270954"/>
    <n v="1"/>
    <n v="1"/>
    <n v="13701.364859743162"/>
    <n v="0.99992701989691302"/>
    <x v="0"/>
    <x v="0"/>
  </r>
  <r>
    <s v="CRVSDK"/>
    <n v="1"/>
    <d v="2012-08-28T00:00:00"/>
    <d v="2012-07-20T00:00:00"/>
    <d v="2012-07-20T00:00:00"/>
    <n v="36"/>
    <n v="0"/>
    <n v="0"/>
    <n v="72.81"/>
    <n v="0"/>
    <n v="0"/>
    <n v="0"/>
    <n v="0"/>
    <n v="1"/>
    <n v="0"/>
    <s v="Sunday"/>
    <s v="DCX"/>
    <n v="7.6247243616847538"/>
    <n v="5.0210891101194282"/>
    <n v="151.57629720890048"/>
    <n v="0.99344590202873484"/>
    <n v="1"/>
    <n v="1"/>
    <n v="2048.2158204468246"/>
    <n v="0.99951200845219812"/>
    <x v="0"/>
    <x v="0"/>
  </r>
  <r>
    <s v="DFNFRF"/>
    <n v="1"/>
    <d v="2011-10-19T00:00:00"/>
    <d v="2011-10-19T00:00:00"/>
    <d v="2011-10-19T00:00:00"/>
    <n v="17"/>
    <n v="0"/>
    <n v="0"/>
    <n v="51.68"/>
    <n v="0"/>
    <n v="0"/>
    <n v="0"/>
    <n v="0"/>
    <n v="0"/>
    <n v="0"/>
    <s v="Thursday"/>
    <s v="CHO"/>
    <n v="3.4153630728852673"/>
    <n v="0.81172782131994214"/>
    <n v="2.2517953273690878"/>
    <n v="0.69247757028759105"/>
    <n v="1"/>
    <n v="1"/>
    <n v="30.427995002207879"/>
    <n v="0.96818123459896988"/>
    <x v="0"/>
    <x v="0"/>
  </r>
  <r>
    <s v="HATAM4"/>
    <n v="1"/>
    <d v="2011-05-13T00:00:00"/>
    <d v="2011-05-31T00:00:00"/>
    <d v="2011-05-31T00:00:00"/>
    <n v="16"/>
    <n v="0"/>
    <n v="0"/>
    <n v="51.84"/>
    <n v="0"/>
    <n v="0"/>
    <n v="0"/>
    <n v="0"/>
    <n v="1"/>
    <n v="0"/>
    <s v="Friday"/>
    <s v="RIC"/>
    <n v="3.4673511500909222"/>
    <n v="0.86371589852559705"/>
    <n v="2.3719582944160074"/>
    <n v="0.70343642694038988"/>
    <n v="1"/>
    <n v="1"/>
    <n v="32.05172968018416"/>
    <n v="0.96974439735299123"/>
    <x v="0"/>
    <x v="0"/>
  </r>
  <r>
    <s v="572RE"/>
    <n v="1"/>
    <d v="2011-04-28T00:00:00"/>
    <d v="2011-05-02T00:00:00"/>
    <d v="2012-06-13T00:00:00"/>
    <n v="41"/>
    <n v="31.707317069999998"/>
    <n v="9.7560975610000007"/>
    <n v="102.23"/>
    <n v="5.8823529411764698E-2"/>
    <n v="1"/>
    <n v="0"/>
    <n v="0"/>
    <n v="0"/>
    <n v="0"/>
    <s v="Tuesday"/>
    <s v="RIC"/>
    <n v="8.9875989972382904"/>
    <n v="6.3839637456729648"/>
    <n v="592.27067144576972"/>
    <n v="0.99831442872852105"/>
    <n v="1"/>
    <n v="1"/>
    <n v="8003.2180596812759"/>
    <n v="0.99987506587245079"/>
    <x v="0"/>
    <x v="0"/>
  </r>
  <r>
    <s v="PHGEBM"/>
    <n v="1"/>
    <d v="2010-11-15T00:00:00"/>
    <d v="2010-12-13T00:00:00"/>
    <d v="2012-04-02T00:00:00"/>
    <n v="47"/>
    <n v="0"/>
    <n v="0"/>
    <n v="41.87"/>
    <n v="2.1008403361344501E-2"/>
    <n v="0"/>
    <n v="0"/>
    <n v="0"/>
    <n v="0"/>
    <n v="0"/>
    <s v="Tuesday"/>
    <s v="RIC"/>
    <n v="9.7832036961678721"/>
    <n v="7.1795684446025465"/>
    <n v="1312.3417878409264"/>
    <n v="0.99923858358177731"/>
    <n v="1"/>
    <n v="1"/>
    <n v="17733.374288624724"/>
    <n v="0.99994361233253992"/>
    <x v="0"/>
    <x v="0"/>
  </r>
  <r>
    <s v="HZS3CE"/>
    <n v="1"/>
    <d v="2010-02-02T00:00:00"/>
    <d v="2010-02-02T00:00:00"/>
    <d v="2010-02-02T00:00:00"/>
    <n v="39"/>
    <n v="53.84615385"/>
    <n v="0"/>
    <n v="26.9"/>
    <n v="0"/>
    <n v="0"/>
    <n v="0"/>
    <n v="0"/>
    <n v="0"/>
    <n v="0"/>
    <s v="Wednesday"/>
    <s v="CHO"/>
    <n v="8.1558107797614205"/>
    <n v="5.5521755281960949"/>
    <n v="257.79779264619191"/>
    <n v="0.99613597940780307"/>
    <n v="1"/>
    <n v="1"/>
    <n v="3483.562582654215"/>
    <n v="0.99971301993398598"/>
    <x v="0"/>
    <x v="0"/>
  </r>
  <r>
    <s v="GXTS2C"/>
    <n v="0"/>
    <d v="2011-11-16T00:00:00"/>
    <d v="2011-11-16T00:00:00"/>
    <d v="2011-11-16T00:00:00"/>
    <n v="0"/>
    <n v="0"/>
    <n v="0"/>
    <n v="55.13"/>
    <n v="0"/>
    <n v="0"/>
    <n v="0"/>
    <n v="0"/>
    <n v="1"/>
    <n v="0"/>
    <s v="Friday"/>
    <s v="RIC"/>
    <n v="7.1274978542968187E-2"/>
    <n v="-2.5323602730223569"/>
    <n v="7.9471224960632039E-2"/>
    <n v="7.3620512638982422E-2"/>
    <n v="0"/>
    <n v="0"/>
    <n v="1.0738764782617807"/>
    <n v="0.51781120501537781"/>
    <x v="0"/>
    <x v="1"/>
  </r>
  <r>
    <s v="68VQ2P"/>
    <n v="1"/>
    <d v="2011-11-05T00:00:00"/>
    <d v="2011-11-05T00:00:00"/>
    <d v="2011-11-05T00:00:00"/>
    <n v="16"/>
    <n v="0"/>
    <n v="0"/>
    <n v="51.81"/>
    <n v="0"/>
    <n v="0"/>
    <n v="0"/>
    <n v="0"/>
    <n v="0"/>
    <n v="0"/>
    <s v="Thursday"/>
    <s v="RIC"/>
    <n v="3.2033727984174765"/>
    <n v="0.5997375468521513"/>
    <n v="1.8216406423253815"/>
    <n v="0.64559625878656313"/>
    <n v="1"/>
    <n v="1"/>
    <n v="24.615413171345573"/>
    <n v="0.96096100448152677"/>
    <x v="0"/>
    <x v="0"/>
  </r>
  <r>
    <s v="32XUBF"/>
    <n v="0"/>
    <d v="2011-01-05T00:00:00"/>
    <d v="2011-01-05T00:00:00"/>
    <d v="2011-01-05T00:00:00"/>
    <n v="0"/>
    <n v="0"/>
    <n v="0"/>
    <n v="100"/>
    <n v="0"/>
    <n v="0"/>
    <n v="0"/>
    <n v="0"/>
    <n v="0"/>
    <n v="0"/>
    <s v="Thursday"/>
    <s v="RIC"/>
    <n v="-0.34973388952899714"/>
    <n v="-2.9533691410943224"/>
    <n v="5.2163662817853326E-2"/>
    <n v="4.9577517891229161E-2"/>
    <n v="0"/>
    <n v="0"/>
    <n v="0.70487563955155896"/>
    <n v="0.41344695366576156"/>
    <x v="1"/>
    <x v="1"/>
  </r>
  <r>
    <s v="9CL6BG"/>
    <n v="1"/>
    <d v="2012-06-11T00:00:00"/>
    <d v="2012-06-12T00:00:00"/>
    <d v="2013-12-15T00:00:00"/>
    <n v="51"/>
    <n v="11.764705879999999"/>
    <n v="3.9215686270000001"/>
    <n v="62.28"/>
    <n v="7.2595281306715104E-3"/>
    <n v="1"/>
    <n v="0"/>
    <n v="0"/>
    <n v="0"/>
    <n v="0"/>
    <s v="Tuesday"/>
    <s v="RIC"/>
    <n v="11.161002952808939"/>
    <n v="8.5573677012436136"/>
    <n v="5204.9621087505238"/>
    <n v="0.99980791254736201"/>
    <n v="1"/>
    <n v="1"/>
    <n v="70333.461974443097"/>
    <n v="0.99998578221867451"/>
    <x v="0"/>
    <x v="0"/>
  </r>
  <r>
    <s v="VRSAY9"/>
    <n v="1"/>
    <d v="2012-08-04T00:00:00"/>
    <d v="2012-08-04T00:00:00"/>
    <d v="2012-08-04T00:00:00"/>
    <n v="44"/>
    <n v="4.5454545450000001"/>
    <n v="2.2727272730000001"/>
    <n v="51.84"/>
    <n v="0"/>
    <n v="0"/>
    <n v="0"/>
    <n v="0"/>
    <n v="0"/>
    <n v="0"/>
    <s v="Monday"/>
    <s v="RIC"/>
    <n v="9.1700648623607748"/>
    <n v="6.5664296107954492"/>
    <n v="710.82737664442425"/>
    <n v="0.99859516501779688"/>
    <n v="1"/>
    <n v="1"/>
    <n v="9605.2476888473029"/>
    <n v="0.99989590108100579"/>
    <x v="0"/>
    <x v="0"/>
  </r>
  <r>
    <s v="A56PFA"/>
    <n v="1"/>
    <d v="2012-08-01T00:00:00"/>
    <d v="2013-11-14T00:00:00"/>
    <d v="2014-01-16T00:00:00"/>
    <n v="47"/>
    <n v="25.531914889999999"/>
    <n v="12.76595745"/>
    <n v="142.37"/>
    <n v="6.3492063492063502E-2"/>
    <n v="1"/>
    <n v="0"/>
    <n v="1"/>
    <n v="1"/>
    <n v="0"/>
    <s v="Friday"/>
    <s v="RIC"/>
    <n v="11.282841472134249"/>
    <n v="8.6792062205689238"/>
    <n v="5879.3778094171421"/>
    <n v="0.99982994289951943"/>
    <n v="1"/>
    <n v="1"/>
    <n v="79446.68701753371"/>
    <n v="0.99998741310115447"/>
    <x v="0"/>
    <x v="0"/>
  </r>
  <r>
    <s v="SB7T7L"/>
    <n v="1"/>
    <d v="2012-01-28T00:00:00"/>
    <d v="2012-01-30T00:00:00"/>
    <d v="2012-01-30T00:00:00"/>
    <n v="17"/>
    <n v="0"/>
    <n v="0"/>
    <n v="134.1"/>
    <n v="0"/>
    <n v="0"/>
    <n v="0"/>
    <n v="0"/>
    <n v="0"/>
    <n v="0"/>
    <s v="Thursday"/>
    <s v="CHO"/>
    <n v="3.1271124011354678"/>
    <n v="0.52347714957014269"/>
    <n v="1.6878864915496565"/>
    <n v="0.62796048004859506"/>
    <n v="1"/>
    <n v="1"/>
    <n v="22.808023937580973"/>
    <n v="0.95799735405921282"/>
    <x v="0"/>
    <x v="0"/>
  </r>
  <r>
    <s v="QEHRPM"/>
    <n v="1"/>
    <d v="2011-02-01T00:00:00"/>
    <d v="2011-02-01T00:00:00"/>
    <d v="2011-11-17T00:00:00"/>
    <n v="16"/>
    <n v="0"/>
    <n v="0"/>
    <n v="141.41999999999999"/>
    <n v="6.9204152249135002E-3"/>
    <n v="0"/>
    <n v="0"/>
    <n v="0"/>
    <n v="0"/>
    <n v="0"/>
    <s v="Tuesday"/>
    <s v="RIC"/>
    <n v="2.8858464630526135"/>
    <n v="0.28221121148728834"/>
    <n v="1.3260587692558259"/>
    <n v="0.57008824832060057"/>
    <n v="1"/>
    <n v="1"/>
    <n v="17.918728719760157"/>
    <n v="0.94714232574435486"/>
    <x v="0"/>
    <x v="0"/>
  </r>
  <r>
    <s v="5MSDZF"/>
    <n v="1"/>
    <d v="2013-04-20T00:00:00"/>
    <d v="2013-10-14T00:00:00"/>
    <d v="2013-10-14T00:00:00"/>
    <n v="25"/>
    <n v="92"/>
    <n v="4"/>
    <n v="58.34"/>
    <n v="0"/>
    <n v="1"/>
    <n v="0"/>
    <n v="0"/>
    <n v="0"/>
    <n v="0"/>
    <s v="Wednesday"/>
    <s v="RIC"/>
    <n v="5.6807000179147238"/>
    <n v="3.0770647663493986"/>
    <n v="21.694630040469089"/>
    <n v="0.95593671286040804"/>
    <n v="1"/>
    <n v="1"/>
    <n v="293.15457156463964"/>
    <n v="0.99660042679370608"/>
    <x v="0"/>
    <x v="0"/>
  </r>
  <r>
    <s v="PNXJA2"/>
    <n v="0"/>
    <d v="2010-08-25T00:00:00"/>
    <d v="2011-04-21T00:00:00"/>
    <d v="2011-06-06T00:00:00"/>
    <n v="0"/>
    <n v="0"/>
    <n v="0"/>
    <n v="105.01"/>
    <n v="0.32608695652173902"/>
    <n v="0"/>
    <n v="0"/>
    <n v="0"/>
    <n v="0"/>
    <n v="0"/>
    <s v="Monday"/>
    <s v="CHO"/>
    <n v="-0.56184979448809524"/>
    <n v="-3.1654850460534205"/>
    <n v="4.2193670976271899E-2"/>
    <n v="4.0485441575122121E-2"/>
    <n v="0"/>
    <n v="0"/>
    <n v="0.57015342113300704"/>
    <n v="0.36311956109460314"/>
    <x v="1"/>
    <x v="1"/>
  </r>
  <r>
    <s v="NJGQNT"/>
    <n v="0"/>
    <d v="2010-11-02T00:00:00"/>
    <d v="2010-12-23T00:00:00"/>
    <d v="2010-12-23T00:00:00"/>
    <n v="0"/>
    <n v="0"/>
    <n v="0"/>
    <n v="23.92"/>
    <n v="0"/>
    <n v="0"/>
    <n v="0"/>
    <n v="0"/>
    <n v="0"/>
    <n v="0"/>
    <s v="Thursday"/>
    <s v="CHO"/>
    <n v="-8.365634637533613E-2"/>
    <n v="-2.6872915979406611"/>
    <n v="6.8065037441003992E-2"/>
    <n v="6.3727427689312097E-2"/>
    <n v="0"/>
    <n v="0"/>
    <n v="0.91974727627654129"/>
    <n v="0.47909810194414926"/>
    <x v="1"/>
    <x v="1"/>
  </r>
  <r>
    <s v="LYDXL7"/>
    <n v="0"/>
    <d v="2011-10-26T00:00:00"/>
    <d v="2011-11-13T00:00:00"/>
    <d v="2011-11-13T00:00:00"/>
    <n v="0"/>
    <n v="0"/>
    <n v="0"/>
    <n v="54.08"/>
    <n v="0"/>
    <n v="0"/>
    <n v="0"/>
    <n v="0"/>
    <n v="1"/>
    <n v="0"/>
    <s v="Friday"/>
    <s v="RIC"/>
    <n v="7.4947184383022669E-2"/>
    <n v="-2.5286880671823027"/>
    <n v="7.9763596152092733E-2"/>
    <n v="7.3871351503553964E-2"/>
    <n v="0"/>
    <n v="0"/>
    <n v="1.0778272232715191"/>
    <n v="0.51872803051183947"/>
    <x v="0"/>
    <x v="1"/>
  </r>
  <r>
    <s v="N6MLTN"/>
    <n v="1"/>
    <d v="2012-08-28T00:00:00"/>
    <d v="2012-10-16T00:00:00"/>
    <d v="2012-10-16T00:00:00"/>
    <n v="45"/>
    <n v="4.4444444440000002"/>
    <n v="0"/>
    <n v="59.6"/>
    <n v="0"/>
    <n v="0"/>
    <n v="0"/>
    <n v="0"/>
    <n v="0"/>
    <n v="0"/>
    <s v="Thursday"/>
    <s v="DCX"/>
    <n v="9.3106615203538574"/>
    <n v="6.7070262687885318"/>
    <n v="818.13410751994104"/>
    <n v="0.99877919867965492"/>
    <n v="1"/>
    <n v="1"/>
    <n v="11055.258989207512"/>
    <n v="0.99990955349354826"/>
    <x v="0"/>
    <x v="0"/>
  </r>
  <r>
    <s v="3F5DMY"/>
    <n v="1"/>
    <d v="2013-05-25T00:00:00"/>
    <d v="2013-07-31T00:00:00"/>
    <d v="2013-07-31T00:00:00"/>
    <n v="44"/>
    <n v="31.81818182"/>
    <n v="0"/>
    <n v="29.25"/>
    <n v="0"/>
    <n v="1"/>
    <n v="0"/>
    <n v="0"/>
    <n v="0"/>
    <n v="0"/>
    <s v="Thursday"/>
    <s v="BWI"/>
    <n v="9.7245270760446907"/>
    <n v="7.1208918244793651"/>
    <n v="1237.5536220819081"/>
    <n v="0.99919260661616005"/>
    <n v="1"/>
    <n v="1"/>
    <n v="16722.778917775238"/>
    <n v="0.99994020490195923"/>
    <x v="0"/>
    <x v="0"/>
  </r>
  <r>
    <s v="JM47K6"/>
    <n v="1"/>
    <d v="2011-05-13T00:00:00"/>
    <d v="2011-05-17T00:00:00"/>
    <d v="2012-12-06T00:00:00"/>
    <n v="42"/>
    <n v="23.809523810000002"/>
    <n v="11.9047619"/>
    <n v="52.04"/>
    <n v="7.0298769771529003E-3"/>
    <n v="0"/>
    <n v="0"/>
    <n v="0"/>
    <n v="0"/>
    <n v="0"/>
    <s v="Thursday"/>
    <s v="RIC"/>
    <n v="8.9277259643132059"/>
    <n v="6.3240907127478803"/>
    <n v="557.85033677899526"/>
    <n v="0.99821061215465379"/>
    <n v="1"/>
    <n v="1"/>
    <n v="7538.1039534011934"/>
    <n v="0.99986735824228168"/>
    <x v="0"/>
    <x v="0"/>
  </r>
  <r>
    <s v="D8FH54"/>
    <n v="1"/>
    <d v="2010-07-12T00:00:00"/>
    <d v="2010-07-13T00:00:00"/>
    <d v="2010-08-31T00:00:00"/>
    <n v="16"/>
    <n v="0"/>
    <n v="0"/>
    <n v="38.83"/>
    <n v="6.1224489795918401E-2"/>
    <n v="0"/>
    <n v="0"/>
    <n v="0"/>
    <n v="0"/>
    <n v="0"/>
    <s v="Tuesday"/>
    <s v="CHO"/>
    <n v="3.2122321964362586"/>
    <n v="0.60859694487093341"/>
    <n v="1.8378509827241833"/>
    <n v="0.64762067984272587"/>
    <n v="1"/>
    <n v="1"/>
    <n v="24.834459791899281"/>
    <n v="0.96129201043663537"/>
    <x v="0"/>
    <x v="0"/>
  </r>
  <r>
    <s v="RTWDN9"/>
    <n v="1"/>
    <d v="2012-06-07T00:00:00"/>
    <d v="2012-06-08T00:00:00"/>
    <d v="2012-09-06T00:00:00"/>
    <n v="47"/>
    <n v="0"/>
    <n v="0"/>
    <n v="79.73"/>
    <n v="8.8888888888888906E-2"/>
    <n v="0"/>
    <n v="0"/>
    <n v="0"/>
    <n v="1"/>
    <n v="0"/>
    <s v="Friday"/>
    <s v="RIC"/>
    <n v="9.8743696534618337"/>
    <n v="7.2707344018965081"/>
    <n v="1437.6058459075696"/>
    <n v="0.99930488256888106"/>
    <n v="1"/>
    <n v="1"/>
    <n v="19426.038842317244"/>
    <n v="0.99994852535128398"/>
    <x v="0"/>
    <x v="0"/>
  </r>
  <r>
    <s v="BKWW93"/>
    <n v="1"/>
    <d v="2011-06-29T00:00:00"/>
    <d v="2011-06-29T00:00:00"/>
    <d v="2013-08-29T00:00:00"/>
    <n v="46"/>
    <n v="4.3478260869999996"/>
    <n v="2.1739130430000002"/>
    <n v="40.43"/>
    <n v="2.5252525252525298E-3"/>
    <n v="0"/>
    <n v="0"/>
    <n v="0"/>
    <n v="0"/>
    <n v="0"/>
    <s v="Thursday"/>
    <s v="DCX"/>
    <n v="9.6296294502439466"/>
    <n v="7.025994198678621"/>
    <n v="1125.5129864674002"/>
    <n v="0.99911230495164027"/>
    <n v="1"/>
    <n v="1"/>
    <n v="15208.799445890647"/>
    <n v="0.99993425291348792"/>
    <x v="0"/>
    <x v="0"/>
  </r>
  <r>
    <s v="R6QYY4"/>
    <n v="0"/>
    <d v="2010-09-29T00:00:00"/>
    <d v="2010-09-30T00:00:00"/>
    <d v="2010-09-30T00:00:00"/>
    <n v="0"/>
    <n v="0"/>
    <n v="0"/>
    <n v="75.02"/>
    <n v="0"/>
    <n v="0"/>
    <n v="0"/>
    <n v="0"/>
    <n v="0"/>
    <n v="0"/>
    <s v="Thursday"/>
    <s v="RIC"/>
    <n v="-0.26237036392465363"/>
    <n v="-2.8660056154899789"/>
    <n v="5.692585681549673E-2"/>
    <n v="5.385983931456987E-2"/>
    <n v="0"/>
    <n v="0"/>
    <n v="0.76922607735495319"/>
    <n v="0.43478110977482853"/>
    <x v="1"/>
    <x v="1"/>
  </r>
  <r>
    <s v="6NUW8C"/>
    <n v="1"/>
    <d v="2011-11-14T00:00:00"/>
    <d v="2011-11-14T00:00:00"/>
    <d v="2011-11-14T00:00:00"/>
    <n v="16"/>
    <n v="0"/>
    <n v="0"/>
    <n v="50.58"/>
    <n v="0"/>
    <n v="0"/>
    <n v="0"/>
    <n v="0"/>
    <n v="0"/>
    <n v="0"/>
    <s v="Wednesday"/>
    <s v="RIC"/>
    <n v="3.2076745252586831"/>
    <n v="0.60403927369335797"/>
    <n v="1.8294937215623723"/>
    <n v="0.64657988375113762"/>
    <n v="1"/>
    <n v="1"/>
    <n v="24.721530034130915"/>
    <n v="0.96112206394125621"/>
    <x v="0"/>
    <x v="0"/>
  </r>
  <r>
    <s v="H35GSR"/>
    <n v="1"/>
    <d v="2010-09-27T00:00:00"/>
    <d v="2011-08-09T00:00:00"/>
    <d v="2011-10-20T00:00:00"/>
    <n v="16"/>
    <n v="0"/>
    <n v="0"/>
    <n v="67.41"/>
    <n v="2.7777777777777801E-2"/>
    <n v="0"/>
    <n v="0"/>
    <n v="0"/>
    <n v="0"/>
    <n v="0"/>
    <s v="Wednesday"/>
    <s v="CHO"/>
    <n v="3.1322377655281564"/>
    <n v="0.5286025139628312"/>
    <n v="1.6965597326461883"/>
    <n v="0.62915711159912635"/>
    <n v="1"/>
    <n v="1"/>
    <n v="22.92522345990459"/>
    <n v="0.95820310720709201"/>
    <x v="0"/>
    <x v="0"/>
  </r>
  <r>
    <s v="FFWPUR"/>
    <n v="0"/>
    <d v="2012-08-28T00:00:00"/>
    <d v="2012-08-16T00:00:00"/>
    <d v="2012-08-23T00:00:00"/>
    <n v="0"/>
    <n v="0"/>
    <n v="0"/>
    <n v="40"/>
    <n v="0.28571428571428598"/>
    <n v="0"/>
    <n v="0"/>
    <n v="0"/>
    <n v="1"/>
    <n v="0"/>
    <s v="Sunday"/>
    <s v="DCX"/>
    <n v="-4.6311901234342034E-2"/>
    <n v="-2.6499471527996672"/>
    <n v="7.0654946877899971E-2"/>
    <n v="6.5992266774589178E-2"/>
    <n v="0"/>
    <n v="0"/>
    <n v="0.95474412987340707"/>
    <n v="0.48842409361026612"/>
    <x v="1"/>
    <x v="1"/>
  </r>
  <r>
    <s v="P3URDD"/>
    <n v="0"/>
    <d v="2011-05-09T00:00:00"/>
    <d v="2011-05-09T00:00:00"/>
    <d v="2011-07-24T00:00:00"/>
    <n v="0"/>
    <n v="0"/>
    <n v="0"/>
    <n v="43.43"/>
    <n v="2.6315789473684199E-2"/>
    <n v="0"/>
    <n v="0"/>
    <n v="0"/>
    <n v="0"/>
    <n v="0"/>
    <s v="Tuesday"/>
    <s v="CHO"/>
    <n v="-0.1675935245493031"/>
    <n v="-2.7712287761146284"/>
    <n v="6.2585054454451242E-2"/>
    <n v="5.8898865735113735E-2"/>
    <n v="0"/>
    <n v="0"/>
    <n v="0.84569752011072274"/>
    <n v="0.45819941290271093"/>
    <x v="1"/>
    <x v="1"/>
  </r>
  <r>
    <s v="56BMSJ"/>
    <n v="0"/>
    <d v="2009-10-22T00:00:00"/>
    <d v="2010-03-12T00:00:00"/>
    <d v="2013-10-30T00:00:00"/>
    <n v="0"/>
    <n v="0"/>
    <n v="0"/>
    <n v="47.36"/>
    <n v="4.5180722891566298E-3"/>
    <n v="1"/>
    <n v="1"/>
    <n v="0"/>
    <n v="0"/>
    <n v="0"/>
    <s v="Wednesday"/>
    <s v="CHO"/>
    <n v="1.111681221219559"/>
    <n v="-1.4919540303457661"/>
    <n v="0.2249327005141315"/>
    <n v="0.18362861928636753"/>
    <n v="0"/>
    <n v="0"/>
    <n v="3.0394641128746267"/>
    <n v="0.75244241016703473"/>
    <x v="0"/>
    <x v="1"/>
  </r>
  <r>
    <s v="5MML3S"/>
    <n v="0"/>
    <d v="2010-12-20T00:00:00"/>
    <d v="2010-12-20T00:00:00"/>
    <d v="2010-12-20T00:00:00"/>
    <n v="0"/>
    <n v="0"/>
    <n v="0"/>
    <n v="106.79"/>
    <n v="0"/>
    <n v="0"/>
    <n v="0"/>
    <n v="0"/>
    <n v="0"/>
    <n v="0"/>
    <s v="Monday"/>
    <s v="CHO"/>
    <n v="-0.37348082062801607"/>
    <n v="-2.9771160721933412"/>
    <n v="5.093952815706277E-2"/>
    <n v="4.8470465514215452E-2"/>
    <n v="0"/>
    <n v="0"/>
    <n v="0.68833418798718271"/>
    <n v="0.40770020111232169"/>
    <x v="1"/>
    <x v="1"/>
  </r>
  <r>
    <s v="D7CHEF"/>
    <n v="0"/>
    <d v="2012-05-10T00:00:00"/>
    <d v="2012-05-15T00:00:00"/>
    <d v="2012-06-26T00:00:00"/>
    <n v="0"/>
    <n v="0"/>
    <n v="0"/>
    <n v="83.47"/>
    <n v="7.1428571428571397E-2"/>
    <n v="0"/>
    <n v="0"/>
    <n v="0"/>
    <n v="0"/>
    <n v="0"/>
    <s v="Wednesday"/>
    <s v="CHO"/>
    <n v="-0.33454828190561575"/>
    <n v="-2.9381835334709407"/>
    <n v="5.2961844834545399E-2"/>
    <n v="5.0297971473854709E-2"/>
    <n v="0"/>
    <n v="0"/>
    <n v="0.71566129050285321"/>
    <n v="0.417134369391231"/>
    <x v="1"/>
    <x v="1"/>
  </r>
  <r>
    <s v="LBUPAU"/>
    <n v="1"/>
    <d v="2010-12-29T00:00:00"/>
    <d v="2011-01-20T00:00:00"/>
    <d v="2012-12-03T00:00:00"/>
    <n v="47"/>
    <n v="2.1276595739999999"/>
    <n v="0"/>
    <n v="93.96"/>
    <n v="5.8565153733528604E-3"/>
    <n v="0"/>
    <n v="0"/>
    <n v="0"/>
    <n v="0"/>
    <n v="0"/>
    <s v="Wednesday"/>
    <s v="CHO"/>
    <n v="9.6100692880351115"/>
    <n v="7.0064340364697859"/>
    <n v="1103.7116834889375"/>
    <n v="0.99909478643618421"/>
    <n v="1"/>
    <n v="1"/>
    <n v="14914.203427323837"/>
    <n v="0.99993295431705831"/>
    <x v="0"/>
    <x v="0"/>
  </r>
  <r>
    <s v="ALRBUA"/>
    <n v="0"/>
    <d v="2012-09-15T00:00:00"/>
    <d v="2012-09-29T00:00:00"/>
    <d v="2012-10-07T00:00:00"/>
    <n v="0"/>
    <n v="0"/>
    <n v="0"/>
    <n v="65.61"/>
    <n v="0.25"/>
    <n v="0"/>
    <n v="0"/>
    <n v="0"/>
    <n v="0"/>
    <n v="0"/>
    <s v="Tuesday"/>
    <s v="DCX"/>
    <n v="-0.37864932002514151"/>
    <n v="-2.9822845715904664"/>
    <n v="5.0676926449458336E-2"/>
    <n v="4.8232644282681973E-2"/>
    <n v="0"/>
    <n v="0"/>
    <n v="0.68478571120093101"/>
    <n v="0.40645270591285426"/>
    <x v="1"/>
    <x v="1"/>
  </r>
  <r>
    <s v="UZMM7L"/>
    <n v="1"/>
    <d v="2011-11-13T00:00:00"/>
    <d v="2011-11-15T00:00:00"/>
    <d v="2013-09-22T00:00:00"/>
    <n v="31"/>
    <n v="100"/>
    <n v="74.193548390000004"/>
    <n v="22.85"/>
    <n v="5.9084194977843396E-3"/>
    <n v="0"/>
    <n v="0"/>
    <n v="0"/>
    <n v="0"/>
    <n v="0"/>
    <s v="Thursday"/>
    <s v="RIC"/>
    <n v="7.9040095735835987"/>
    <n v="5.3003743220182731"/>
    <n v="200.41181449088097"/>
    <n v="0.99503504795620978"/>
    <n v="1"/>
    <n v="1"/>
    <n v="2708.1189909194654"/>
    <n v="0.99963087630947489"/>
    <x v="0"/>
    <x v="0"/>
  </r>
  <r>
    <s v="BH88VU"/>
    <n v="1"/>
    <d v="2012-08-28T00:00:00"/>
    <d v="2014-01-02T00:00:00"/>
    <d v="2014-01-16T00:00:00"/>
    <n v="17"/>
    <n v="52.941176470000002"/>
    <n v="47.058823529999998"/>
    <n v="100.61"/>
    <n v="0.214285714285714"/>
    <n v="1"/>
    <n v="1"/>
    <n v="1"/>
    <n v="1"/>
    <n v="0"/>
    <s v="Friday"/>
    <s v="DCX"/>
    <n v="6.4144754727278004"/>
    <n v="3.8108402211624752"/>
    <n v="45.188391162477672"/>
    <n v="0.97834953816680292"/>
    <n v="1"/>
    <n v="1"/>
    <n v="610.62038975637006"/>
    <n v="0.99836499891640573"/>
    <x v="0"/>
    <x v="0"/>
  </r>
  <r>
    <s v="DGUGDU"/>
    <n v="1"/>
    <d v="2012-04-22T00:00:00"/>
    <d v="2012-04-22T00:00:00"/>
    <d v="2012-04-22T00:00:00"/>
    <n v="45"/>
    <n v="0"/>
    <n v="0"/>
    <n v="35.15"/>
    <n v="0"/>
    <n v="0"/>
    <n v="0"/>
    <n v="0"/>
    <n v="0"/>
    <n v="0"/>
    <s v="Tuesday"/>
    <s v="RIC"/>
    <n v="9.3961714563436978"/>
    <n v="6.7925362047783722"/>
    <n v="891.1708899669236"/>
    <n v="0.99887913850222454"/>
    <n v="1"/>
    <n v="1"/>
    <n v="12042.188318113553"/>
    <n v="0.99991696550999742"/>
    <x v="0"/>
    <x v="0"/>
  </r>
  <r>
    <s v="D73CKM"/>
    <n v="1"/>
    <d v="2010-09-30T00:00:00"/>
    <d v="2010-10-15T00:00:00"/>
    <d v="2010-10-15T00:00:00"/>
    <n v="45"/>
    <n v="2.2222222220000001"/>
    <n v="0"/>
    <n v="41.2"/>
    <n v="0"/>
    <n v="0"/>
    <n v="0"/>
    <n v="0"/>
    <n v="1"/>
    <n v="0"/>
    <s v="Friday"/>
    <s v="CHO"/>
    <n v="9.6390958278674965"/>
    <n v="7.0354605763021709"/>
    <n v="1136.2181068310204"/>
    <n v="0.99912066120474763"/>
    <n v="1"/>
    <n v="1"/>
    <n v="15353.455287815164"/>
    <n v="0.99993487232329281"/>
    <x v="0"/>
    <x v="0"/>
  </r>
  <r>
    <s v="K79UYX"/>
    <n v="1"/>
    <d v="2011-08-04T00:00:00"/>
    <d v="2011-08-05T00:00:00"/>
    <d v="2012-01-06T00:00:00"/>
    <n v="38"/>
    <n v="7.8947368420000004"/>
    <n v="0"/>
    <n v="92.1"/>
    <n v="5.1948051948052E-2"/>
    <n v="0"/>
    <n v="0"/>
    <n v="0"/>
    <n v="1"/>
    <n v="0"/>
    <s v="Friday"/>
    <s v="RIC"/>
    <n v="7.9493316411695893"/>
    <n v="5.3456963896042637"/>
    <n v="209.70386935643086"/>
    <n v="0.99525400267657937"/>
    <n v="1"/>
    <n v="1"/>
    <n v="2833.68040210666"/>
    <n v="0.99964722654474314"/>
    <x v="0"/>
    <x v="0"/>
  </r>
  <r>
    <s v="E8KLKB"/>
    <n v="1"/>
    <d v="2011-11-09T00:00:00"/>
    <d v="2011-11-09T00:00:00"/>
    <d v="2011-11-09T00:00:00"/>
    <n v="16"/>
    <n v="0"/>
    <n v="0"/>
    <n v="24.07"/>
    <n v="0"/>
    <n v="0"/>
    <n v="0"/>
    <n v="0"/>
    <n v="0"/>
    <n v="0"/>
    <s v="Thursday"/>
    <s v="RIC"/>
    <n v="3.3003889793728201"/>
    <n v="0.69675372780749489"/>
    <n v="2.0072261173292638"/>
    <n v="0.66746763928476849"/>
    <n v="1"/>
    <n v="1"/>
    <n v="27.123187229344989"/>
    <n v="0.96444215259653943"/>
    <x v="0"/>
    <x v="0"/>
  </r>
  <r>
    <s v="XZU5FZ"/>
    <n v="1"/>
    <d v="2011-03-27T00:00:00"/>
    <d v="2011-12-07T00:00:00"/>
    <d v="2011-12-07T00:00:00"/>
    <n v="46"/>
    <n v="2.1739130430000002"/>
    <n v="0"/>
    <n v="51.65"/>
    <n v="0"/>
    <n v="0"/>
    <n v="0"/>
    <n v="0"/>
    <n v="1"/>
    <n v="0"/>
    <s v="Friday"/>
    <s v="RIC"/>
    <n v="9.8140842568231204"/>
    <n v="7.2104490052577948"/>
    <n v="1353.4998595113618"/>
    <n v="0.99926172011537839"/>
    <n v="1"/>
    <n v="1"/>
    <n v="18289.533893304131"/>
    <n v="0.99994532691031146"/>
    <x v="0"/>
    <x v="0"/>
  </r>
  <r>
    <s v="DYXSMS"/>
    <n v="0"/>
    <d v="2013-04-20T00:00:00"/>
    <d v="2013-11-23T00:00:00"/>
    <d v="2013-11-23T00:00:00"/>
    <n v="0"/>
    <n v="0"/>
    <n v="0"/>
    <n v="76.94"/>
    <n v="0"/>
    <n v="0"/>
    <n v="0"/>
    <n v="0"/>
    <n v="0"/>
    <n v="0"/>
    <s v="Wednesday"/>
    <s v="DCX"/>
    <n v="-0.26908525460361038"/>
    <n v="-2.8727205061689354"/>
    <n v="5.6544886428911097E-2"/>
    <n v="5.3518678813572279E-2"/>
    <n v="0"/>
    <n v="0"/>
    <n v="0.76407811169478757"/>
    <n v="0.43313167746337566"/>
    <x v="1"/>
    <x v="1"/>
  </r>
  <r>
    <s v="LXDKB4"/>
    <n v="1"/>
    <d v="2012-06-05T00:00:00"/>
    <d v="2012-06-05T00:00:00"/>
    <d v="2012-06-05T00:00:00"/>
    <n v="45"/>
    <n v="4.4444444440000002"/>
    <n v="2.2222222220000001"/>
    <n v="36.24"/>
    <n v="0"/>
    <n v="1"/>
    <n v="0"/>
    <n v="0"/>
    <n v="0"/>
    <n v="0"/>
    <s v="Wednesday"/>
    <s v="RIC"/>
    <n v="9.9544425854352188"/>
    <n v="7.3508073338698932"/>
    <n v="1557.4534052938893"/>
    <n v="0.99935833821107312"/>
    <n v="1"/>
    <n v="1"/>
    <n v="21045.511488747521"/>
    <n v="0.99995248618753119"/>
    <x v="0"/>
    <x v="0"/>
  </r>
  <r>
    <s v="8GQ268"/>
    <n v="1"/>
    <d v="2011-06-14T00:00:00"/>
    <d v="2011-06-14T00:00:00"/>
    <d v="2011-06-14T00:00:00"/>
    <n v="43"/>
    <n v="11.627906980000001"/>
    <n v="4.651162791"/>
    <n v="53.49"/>
    <n v="0"/>
    <n v="0"/>
    <n v="0"/>
    <n v="0"/>
    <n v="0"/>
    <n v="0"/>
    <s v="Wednesday"/>
    <s v="RIC"/>
    <n v="8.9985954366413772"/>
    <n v="6.3949601850760516"/>
    <n v="598.81948079618837"/>
    <n v="0.9983328317401885"/>
    <n v="1"/>
    <n v="1"/>
    <n v="8091.7106219328216"/>
    <n v="0.99987643200817167"/>
    <x v="0"/>
    <x v="0"/>
  </r>
  <r>
    <s v="BSTPQ"/>
    <n v="1"/>
    <d v="2011-01-23T00:00:00"/>
    <d v="2011-03-28T00:00:00"/>
    <d v="2011-05-31T00:00:00"/>
    <n v="47"/>
    <n v="2.1276595739999999"/>
    <n v="2.1276595739999999"/>
    <n v="32.869999999999997"/>
    <n v="6.25E-2"/>
    <n v="0"/>
    <n v="0"/>
    <n v="0"/>
    <n v="0"/>
    <n v="0"/>
    <s v="Monday"/>
    <s v="RIC"/>
    <n v="9.8309232936957933"/>
    <n v="7.2272880421304677"/>
    <n v="1376.4844697921642"/>
    <n v="0.99927403900230483"/>
    <n v="1"/>
    <n v="1"/>
    <n v="18600.1196726827"/>
    <n v="0.99994623979536734"/>
    <x v="0"/>
    <x v="0"/>
  </r>
  <r>
    <s v="YQMPBF"/>
    <n v="1"/>
    <d v="2012-04-17T00:00:00"/>
    <d v="2012-11-08T00:00:00"/>
    <d v="2012-11-08T00:00:00"/>
    <n v="40"/>
    <n v="40"/>
    <n v="0"/>
    <n v="51.25"/>
    <n v="0"/>
    <n v="0"/>
    <n v="0"/>
    <n v="0"/>
    <n v="0"/>
    <n v="0"/>
    <s v="Thursday"/>
    <s v="RIC"/>
    <n v="8.2821861980725142"/>
    <n v="5.6785509465071886"/>
    <n v="292.52523794056566"/>
    <n v="0.99659313792907145"/>
    <n v="1"/>
    <n v="1"/>
    <n v="3952.8266045718933"/>
    <n v="0.99974708046153471"/>
    <x v="0"/>
    <x v="0"/>
  </r>
  <r>
    <s v="AFZY28"/>
    <n v="0"/>
    <d v="2012-02-28T00:00:00"/>
    <d v="2012-03-01T00:00:00"/>
    <d v="2012-03-09T00:00:00"/>
    <n v="0"/>
    <n v="0"/>
    <n v="0"/>
    <n v="40.520000000000003"/>
    <n v="0.25"/>
    <n v="1"/>
    <n v="0"/>
    <n v="0"/>
    <n v="1"/>
    <n v="0"/>
    <s v="Friday"/>
    <s v="CHO"/>
    <n v="0.49243912532817291"/>
    <n v="-2.1111961262371524"/>
    <n v="0.12109303721489148"/>
    <n v="0.10801337016214144"/>
    <n v="0"/>
    <n v="0"/>
    <n v="1.6363025033371303"/>
    <n v="0.62068085937248763"/>
    <x v="0"/>
    <x v="1"/>
  </r>
  <r>
    <s v="TQWWHY"/>
    <n v="1"/>
    <d v="2009-07-13T00:00:00"/>
    <d v="2009-08-05T00:00:00"/>
    <d v="2009-08-05T00:00:00"/>
    <n v="47"/>
    <n v="10.638297870000001"/>
    <n v="0"/>
    <n v="37.17"/>
    <n v="0"/>
    <n v="0"/>
    <n v="0"/>
    <n v="0"/>
    <n v="1"/>
    <n v="0"/>
    <s v="Friday"/>
    <s v="CHO"/>
    <n v="10.076261344438322"/>
    <n v="7.4726260928729964"/>
    <n v="1759.2205011896535"/>
    <n v="0.99943188935742755"/>
    <n v="1"/>
    <n v="1"/>
    <n v="23771.944087175249"/>
    <n v="0.99995793537408184"/>
    <x v="0"/>
    <x v="0"/>
  </r>
  <r>
    <s v="5PQLR4"/>
    <n v="0"/>
    <d v="2011-04-12T00:00:00"/>
    <d v="2011-04-12T00:00:00"/>
    <d v="2011-08-02T00:00:00"/>
    <n v="0"/>
    <n v="0"/>
    <n v="0"/>
    <n v="97.47"/>
    <n v="1.7857142857142901E-2"/>
    <n v="0"/>
    <n v="0"/>
    <n v="0"/>
    <n v="0"/>
    <n v="0"/>
    <s v="Wednesday"/>
    <s v="CHO"/>
    <n v="-0.35154197320285402"/>
    <n v="-2.9551772247681791"/>
    <n v="5.2069431765229122E-2"/>
    <n v="4.9492391084744014E-2"/>
    <n v="0"/>
    <n v="0"/>
    <n v="0.70360231689942776"/>
    <n v="0.4130085466072802"/>
    <x v="1"/>
    <x v="1"/>
  </r>
  <r>
    <s v="QJ443A"/>
    <n v="1"/>
    <d v="2010-04-04T00:00:00"/>
    <d v="2010-04-04T00:00:00"/>
    <d v="2010-04-04T00:00:00"/>
    <n v="30"/>
    <n v="90"/>
    <n v="6.6666666670000003"/>
    <n v="75.41"/>
    <n v="0"/>
    <n v="0"/>
    <n v="0"/>
    <n v="0"/>
    <n v="0"/>
    <n v="0"/>
    <s v="Monday"/>
    <s v="CHO"/>
    <n v="6.210813149839165"/>
    <n v="3.6071778982738398"/>
    <n v="36.861877918581357"/>
    <n v="0.97358820917043754"/>
    <n v="1"/>
    <n v="1"/>
    <n v="498.10612156703598"/>
    <n v="0.99799641808267081"/>
    <x v="0"/>
    <x v="0"/>
  </r>
  <r>
    <s v="GR889Q"/>
    <n v="0"/>
    <d v="2011-02-23T00:00:00"/>
    <d v="2011-03-14T00:00:00"/>
    <d v="2011-06-09T00:00:00"/>
    <n v="0"/>
    <n v="0"/>
    <n v="0"/>
    <n v="100"/>
    <n v="5.7471264367816098E-2"/>
    <n v="0"/>
    <n v="0"/>
    <n v="0"/>
    <n v="1"/>
    <n v="0"/>
    <s v="Friday"/>
    <s v="CHO"/>
    <n v="-0.11994692001171958"/>
    <n v="-2.7235821715770445"/>
    <n v="6.5639201900117392E-2"/>
    <n v="6.159608409964424E-2"/>
    <n v="0"/>
    <n v="0"/>
    <n v="0.8869675156930088"/>
    <n v="0.47004917059595519"/>
    <x v="1"/>
    <x v="1"/>
  </r>
  <r>
    <s v="QCKJ2Q"/>
    <n v="0"/>
    <d v="2012-08-28T00:00:00"/>
    <d v="2013-09-19T00:00:00"/>
    <d v="2013-09-19T00:00:00"/>
    <n v="0"/>
    <n v="0"/>
    <n v="0"/>
    <n v="40"/>
    <n v="0"/>
    <n v="0"/>
    <n v="0"/>
    <n v="0"/>
    <n v="0"/>
    <n v="0"/>
    <s v="Monday"/>
    <s v="DCX"/>
    <n v="-0.13989355581159885"/>
    <n v="-2.743528807376924"/>
    <n v="6.4342892134767321E-2"/>
    <n v="6.0453160922335741E-2"/>
    <n v="0"/>
    <n v="0"/>
    <n v="0.86945077845585061"/>
    <n v="0.46508353601800051"/>
    <x v="1"/>
    <x v="1"/>
  </r>
  <r>
    <s v="RWZFZW"/>
    <n v="0"/>
    <d v="2012-06-22T00:00:00"/>
    <d v="2012-07-02T00:00:00"/>
    <d v="2013-11-05T00:00:00"/>
    <n v="0"/>
    <n v="0"/>
    <n v="0"/>
    <n v="67.790000000000006"/>
    <n v="8.1466395112016303E-3"/>
    <n v="0"/>
    <n v="0"/>
    <n v="0"/>
    <n v="0"/>
    <n v="0"/>
    <s v="Monday"/>
    <s v="RIC"/>
    <n v="-0.24194615695342342"/>
    <n v="-2.8455814085187487"/>
    <n v="5.810047680573735E-2"/>
    <n v="5.4910169761131618E-2"/>
    <n v="0"/>
    <n v="0"/>
    <n v="0.78509844850615096"/>
    <n v="0.43980680682522355"/>
    <x v="1"/>
    <x v="1"/>
  </r>
  <r>
    <s v="6UJEU7"/>
    <n v="1"/>
    <d v="2013-06-25T00:00:00"/>
    <d v="2013-07-23T00:00:00"/>
    <d v="2013-09-02T00:00:00"/>
    <n v="28"/>
    <n v="92.857142859999996"/>
    <n v="10.71428571"/>
    <n v="31.55"/>
    <n v="4.8780487804878099E-2"/>
    <n v="1"/>
    <n v="0"/>
    <n v="0"/>
    <n v="0"/>
    <n v="0"/>
    <s v="Wednesday"/>
    <s v="CHO"/>
    <n v="6.5092871256084406"/>
    <n v="3.9056518740431154"/>
    <n v="49.682456061949829"/>
    <n v="0.98026930662599132"/>
    <n v="1"/>
    <n v="1"/>
    <n v="671.34766040956254"/>
    <n v="0.99851267423256762"/>
    <x v="0"/>
    <x v="0"/>
  </r>
  <r>
    <s v="WE6X9E"/>
    <n v="0"/>
    <d v="2012-04-30T00:00:00"/>
    <d v="2012-05-01T00:00:00"/>
    <d v="2012-05-01T00:00:00"/>
    <n v="0"/>
    <n v="0"/>
    <n v="0"/>
    <n v="103.74"/>
    <n v="0"/>
    <n v="0"/>
    <n v="0"/>
    <n v="0"/>
    <n v="0"/>
    <n v="0"/>
    <s v="Wednesday"/>
    <s v="CHO"/>
    <n v="-0.36281393699738163"/>
    <n v="-2.9664491885627067"/>
    <n v="5.1485802518946765E-2"/>
    <n v="4.8964809981843799E-2"/>
    <n v="0"/>
    <n v="0"/>
    <n v="0.69571586844064603"/>
    <n v="0.41027856222187481"/>
    <x v="1"/>
    <x v="1"/>
  </r>
  <r>
    <s v="LU332U"/>
    <n v="0"/>
    <d v="2011-11-15T00:00:00"/>
    <d v="2011-11-16T00:00:00"/>
    <d v="2011-11-16T00:00:00"/>
    <n v="0"/>
    <n v="0"/>
    <n v="0"/>
    <n v="50.16"/>
    <n v="0"/>
    <n v="0"/>
    <n v="0"/>
    <n v="0"/>
    <n v="1"/>
    <n v="0"/>
    <s v="Friday"/>
    <s v="RIC"/>
    <n v="8.8656752852559362E-2"/>
    <n v="-2.5149784987127659"/>
    <n v="8.0864650882097419E-2"/>
    <n v="7.4814779830299286E-2"/>
    <n v="0"/>
    <n v="0"/>
    <n v="1.0927055238943755"/>
    <n v="0.52214968203501877"/>
    <x v="0"/>
    <x v="1"/>
  </r>
  <r>
    <s v="9HDKWU"/>
    <n v="1"/>
    <d v="2011-05-13T00:00:00"/>
    <d v="2011-05-27T00:00:00"/>
    <d v="2011-05-27T00:00:00"/>
    <n v="39"/>
    <n v="76.92307692"/>
    <n v="2.5641025640000001"/>
    <n v="50.36"/>
    <n v="0"/>
    <n v="0"/>
    <n v="0"/>
    <n v="0"/>
    <n v="1"/>
    <n v="0"/>
    <s v="Friday"/>
    <s v="RIC"/>
    <n v="8.387261428648733"/>
    <n v="5.7836261770834074"/>
    <n v="324.93532973001766"/>
    <n v="0.99693190670422771"/>
    <n v="1"/>
    <n v="1"/>
    <n v="4390.7767588351371"/>
    <n v="0.99977230172321752"/>
    <x v="0"/>
    <x v="0"/>
  </r>
  <r>
    <s v="JLGC3D"/>
    <n v="0"/>
    <d v="2012-08-28T00:00:00"/>
    <d v="2012-07-31T00:00:00"/>
    <d v="2012-07-31T00:00:00"/>
    <n v="0"/>
    <n v="0"/>
    <n v="0"/>
    <n v="44.79"/>
    <n v="0"/>
    <n v="0"/>
    <n v="0"/>
    <n v="0"/>
    <n v="0"/>
    <n v="0"/>
    <s v="Thursday"/>
    <s v="DCX"/>
    <n v="-0.15664580912003781"/>
    <n v="-2.7602810606853629"/>
    <n v="6.32739820314836E-2"/>
    <n v="5.9508633805364808E-2"/>
    <n v="0"/>
    <n v="0"/>
    <n v="0.85500684081853129"/>
    <n v="0.46091843005886446"/>
    <x v="1"/>
    <x v="1"/>
  </r>
  <r>
    <s v="2D7M8J"/>
    <n v="0"/>
    <d v="2011-05-13T00:00:00"/>
    <d v="2011-05-13T00:00:00"/>
    <d v="2012-07-27T00:00:00"/>
    <n v="33"/>
    <n v="27.272727270000001"/>
    <n v="6.0606060609999997"/>
    <n v="81.03"/>
    <n v="4.5351473922902504E-3"/>
    <n v="0"/>
    <n v="0"/>
    <n v="0"/>
    <n v="0"/>
    <n v="0"/>
    <s v="Thursday"/>
    <s v="RIC"/>
    <n v="6.811378694916324"/>
    <n v="4.2077434433509993"/>
    <n v="67.204717324797684"/>
    <n v="0.98533825753960824"/>
    <n v="1"/>
    <n v="0"/>
    <n v="908.12196740497063"/>
    <n v="0.99890003757927615"/>
    <x v="0"/>
    <x v="1"/>
  </r>
  <r>
    <s v="HD9WGH"/>
    <n v="0"/>
    <d v="2011-05-19T00:00:00"/>
    <d v="2011-08-10T00:00:00"/>
    <d v="2011-08-10T00:00:00"/>
    <n v="0"/>
    <n v="0"/>
    <n v="0"/>
    <n v="51.41"/>
    <n v="0"/>
    <n v="0"/>
    <n v="0"/>
    <n v="0"/>
    <n v="0"/>
    <n v="0"/>
    <s v="Thursday"/>
    <s v="RIC"/>
    <n v="-0.17979819260685742"/>
    <n v="-2.7834334441721826"/>
    <n v="6.1825866879285402E-2"/>
    <n v="5.8225994306384816E-2"/>
    <n v="0"/>
    <n v="0"/>
    <n v="0.83543879212505168"/>
    <n v="0.45517115346450177"/>
    <x v="1"/>
    <x v="1"/>
  </r>
  <r>
    <s v="XZUXLC"/>
    <n v="0"/>
    <d v="2012-08-28T00:00:00"/>
    <d v="2012-09-27T00:00:00"/>
    <d v="2012-09-27T00:00:00"/>
    <n v="0"/>
    <n v="0"/>
    <n v="0"/>
    <n v="59.98"/>
    <n v="0"/>
    <n v="1"/>
    <n v="0"/>
    <n v="0"/>
    <n v="1"/>
    <n v="0"/>
    <s v="Sunday"/>
    <s v="DCX"/>
    <n v="0.57356982553099656"/>
    <n v="-2.0300654260343287"/>
    <n v="0.13132692866726689"/>
    <n v="0.11608220872279022"/>
    <n v="0"/>
    <n v="0"/>
    <n v="1.7745907368107474"/>
    <n v="0.63958648505060256"/>
    <x v="0"/>
    <x v="1"/>
  </r>
  <r>
    <s v="HK6BG6"/>
    <n v="1"/>
    <d v="2012-06-10T00:00:00"/>
    <d v="2012-06-10T00:00:00"/>
    <d v="2012-09-05T00:00:00"/>
    <n v="45"/>
    <n v="4.4444444440000002"/>
    <n v="2.2222222220000001"/>
    <n v="85.64"/>
    <n v="3.4482758620689703E-2"/>
    <n v="0"/>
    <n v="0"/>
    <n v="0"/>
    <n v="0"/>
    <n v="0"/>
    <s v="Tuesday"/>
    <s v="RIC"/>
    <n v="9.2418393219838944"/>
    <n v="6.6382040704185687"/>
    <n v="763.72216940572571"/>
    <n v="0.99869233554353853"/>
    <n v="1"/>
    <n v="1"/>
    <n v="10320.002920027287"/>
    <n v="0.99990311019115596"/>
    <x v="0"/>
    <x v="0"/>
  </r>
  <r>
    <s v="GV6X5Z"/>
    <n v="1"/>
    <d v="2011-01-23T00:00:00"/>
    <d v="2011-05-03T00:00:00"/>
    <d v="2011-08-29T00:00:00"/>
    <n v="18"/>
    <n v="0"/>
    <n v="0"/>
    <n v="126.64"/>
    <n v="0.169491525423729"/>
    <n v="0"/>
    <n v="0"/>
    <n v="0"/>
    <n v="0"/>
    <n v="0"/>
    <s v="Monday"/>
    <s v="CHO"/>
    <n v="3.2635931425157905"/>
    <n v="0.65995789095046531"/>
    <n v="1.9347108638511186"/>
    <n v="0.65925092917408057"/>
    <n v="1"/>
    <n v="1"/>
    <n v="26.143305202058421"/>
    <n v="0.96315850289580196"/>
    <x v="0"/>
    <x v="0"/>
  </r>
  <r>
    <s v="KY448W"/>
    <n v="0"/>
    <d v="2011-05-13T00:00:00"/>
    <d v="2011-09-12T00:00:00"/>
    <d v="2011-10-03T00:00:00"/>
    <n v="0"/>
    <n v="0"/>
    <n v="0"/>
    <n v="94.23"/>
    <n v="9.5238095238095205E-2"/>
    <n v="0"/>
    <n v="0"/>
    <n v="0"/>
    <n v="0"/>
    <n v="0"/>
    <s v="Tuesday"/>
    <s v="RIC"/>
    <n v="-0.38638811652418981"/>
    <n v="-2.9900233680895152"/>
    <n v="5.0286261615999091E-2"/>
    <n v="4.7878624574815704E-2"/>
    <n v="0"/>
    <n v="0"/>
    <n v="0.67950674669844935"/>
    <n v="0.40458708965249124"/>
    <x v="1"/>
    <x v="1"/>
  </r>
  <r>
    <s v="RNZRAH"/>
    <n v="1"/>
    <d v="2013-06-11T00:00:00"/>
    <d v="2013-07-12T00:00:00"/>
    <d v="2013-11-08T00:00:00"/>
    <n v="50"/>
    <n v="6"/>
    <n v="0"/>
    <n v="71.39"/>
    <n v="5.0420168067226899E-2"/>
    <n v="1"/>
    <n v="0"/>
    <n v="0"/>
    <n v="0"/>
    <n v="0"/>
    <s v="Monday"/>
    <s v="DCX"/>
    <n v="10.81627441677211"/>
    <n v="8.2126391652067845"/>
    <n v="3687.260927060524"/>
    <n v="0.99972886950793993"/>
    <n v="1"/>
    <n v="1"/>
    <n v="49825.113187138348"/>
    <n v="0.99997993020253773"/>
    <x v="0"/>
    <x v="0"/>
  </r>
  <r>
    <s v="HBA5WX"/>
    <n v="1"/>
    <d v="2012-06-02T00:00:00"/>
    <d v="2012-06-03T00:00:00"/>
    <d v="2012-07-07T00:00:00"/>
    <n v="45"/>
    <n v="2.2222222220000001"/>
    <n v="0"/>
    <n v="81.91"/>
    <n v="8.8235294117647106E-2"/>
    <n v="0"/>
    <n v="0"/>
    <n v="0"/>
    <n v="0"/>
    <n v="0"/>
    <s v="Monday"/>
    <s v="CHO"/>
    <n v="9.1799809783863502"/>
    <n v="6.5763457268210246"/>
    <n v="717.91108678658952"/>
    <n v="0.99860900740247338"/>
    <n v="1"/>
    <n v="1"/>
    <n v="9700.9682431015517"/>
    <n v="0.99989692813097886"/>
    <x v="0"/>
    <x v="0"/>
  </r>
  <r>
    <s v="7C5C2S"/>
    <n v="1"/>
    <d v="2012-08-28T00:00:00"/>
    <d v="2012-07-20T00:00:00"/>
    <d v="2012-08-23T00:00:00"/>
    <n v="38"/>
    <n v="0"/>
    <n v="0"/>
    <n v="126.01"/>
    <n v="0.11764705882352899"/>
    <n v="0"/>
    <n v="0"/>
    <n v="0"/>
    <n v="1"/>
    <n v="0"/>
    <s v="Sunday"/>
    <s v="DCX"/>
    <n v="7.7915306249933494"/>
    <n v="5.1878953734280238"/>
    <n v="179.09123584156075"/>
    <n v="0.99444725893890928"/>
    <n v="1"/>
    <n v="1"/>
    <n v="2420.0188902128607"/>
    <n v="0.99958695076521598"/>
    <x v="0"/>
    <x v="0"/>
  </r>
  <r>
    <s v="VFPRG3"/>
    <n v="0"/>
    <d v="2011-10-10T00:00:00"/>
    <d v="2011-10-13T00:00:00"/>
    <d v="2011-11-04T00:00:00"/>
    <n v="3"/>
    <n v="0"/>
    <n v="0"/>
    <n v="37.76"/>
    <n v="9.0909090909090898E-2"/>
    <n v="0"/>
    <n v="0"/>
    <n v="0"/>
    <n v="1"/>
    <n v="0"/>
    <s v="Friday"/>
    <s v="RIC"/>
    <n v="0.71238010180466738"/>
    <n v="-1.8912551497606578"/>
    <n v="0.15088231004122946"/>
    <n v="0.13110142429404811"/>
    <n v="0"/>
    <n v="0"/>
    <n v="2.0388381306484518"/>
    <n v="0.67092686184419703"/>
    <x v="0"/>
    <x v="1"/>
  </r>
  <r>
    <s v="RH3T77"/>
    <n v="0"/>
    <d v="2010-10-25T00:00:00"/>
    <d v="2010-10-25T00:00:00"/>
    <d v="2012-10-02T00:00:00"/>
    <n v="0"/>
    <n v="0"/>
    <n v="0"/>
    <n v="50.72"/>
    <n v="1.12994350282486E-2"/>
    <n v="0"/>
    <n v="0"/>
    <n v="0"/>
    <n v="0"/>
    <n v="0"/>
    <s v="Tuesday"/>
    <s v="CHO"/>
    <n v="-0.18412803058177027"/>
    <n v="-2.7877632821470955"/>
    <n v="6.1558749597629407E-2"/>
    <n v="5.7989018149925749E-2"/>
    <n v="0"/>
    <n v="0"/>
    <n v="0.83182929741989642"/>
    <n v="0.45409760537814048"/>
    <x v="1"/>
    <x v="1"/>
  </r>
  <r>
    <s v="74UKWR"/>
    <n v="0"/>
    <d v="2011-03-06T00:00:00"/>
    <d v="2011-04-13T00:00:00"/>
    <d v="2011-07-22T00:00:00"/>
    <n v="0"/>
    <n v="0"/>
    <n v="0"/>
    <n v="90.32"/>
    <n v="0.04"/>
    <n v="0"/>
    <n v="0"/>
    <n v="0"/>
    <n v="1"/>
    <n v="0"/>
    <s v="Friday"/>
    <s v="RIC"/>
    <n v="-7.5666603599112481E-2"/>
    <n v="-2.6793018551644376"/>
    <n v="6.8611037879203321E-2"/>
    <n v="6.4205810577598735E-2"/>
    <n v="0"/>
    <n v="0"/>
    <n v="0.92712525526193323"/>
    <n v="0.48109236944015826"/>
    <x v="1"/>
    <x v="1"/>
  </r>
  <r>
    <s v="P68Q7Q"/>
    <n v="1"/>
    <d v="2012-09-22T00:00:00"/>
    <d v="2012-09-28T00:00:00"/>
    <d v="2012-09-28T00:00:00"/>
    <n v="44"/>
    <n v="11.363636359999999"/>
    <n v="4.5454545450000001"/>
    <n v="49.79"/>
    <n v="0"/>
    <n v="0"/>
    <n v="0"/>
    <n v="0"/>
    <n v="0"/>
    <n v="0"/>
    <s v="Tuesday"/>
    <s v="DCX"/>
    <n v="9.2210340196677159"/>
    <n v="6.6173987681023902"/>
    <n v="747.99685102230728"/>
    <n v="0.99866488090218919"/>
    <n v="1"/>
    <n v="1"/>
    <n v="10107.510290984563"/>
    <n v="0.99990107345482038"/>
    <x v="0"/>
    <x v="0"/>
  </r>
  <r>
    <s v="UMQEPL"/>
    <n v="1"/>
    <d v="2011-11-07T00:00:00"/>
    <d v="2011-11-07T00:00:00"/>
    <d v="2013-11-11T00:00:00"/>
    <n v="49"/>
    <n v="10.204081629999999"/>
    <n v="2.0408163269999999"/>
    <n v="183.15"/>
    <n v="1.08843537414966E-2"/>
    <n v="0"/>
    <n v="0"/>
    <n v="0"/>
    <n v="0"/>
    <n v="0"/>
    <s v="Tuesday"/>
    <s v="RIC"/>
    <n v="9.7575427461527724"/>
    <n v="7.1539074945874468"/>
    <n v="1279.0942568309968"/>
    <n v="0.99921880752556802"/>
    <n v="1"/>
    <n v="1"/>
    <n v="17284.108009798278"/>
    <n v="0.99994214673119586"/>
    <x v="0"/>
    <x v="0"/>
  </r>
  <r>
    <s v="KMNGC3"/>
    <n v="0"/>
    <d v="2011-08-24T00:00:00"/>
    <d v="2011-08-24T00:00:00"/>
    <d v="2011-08-24T00:00:00"/>
    <n v="0"/>
    <n v="0"/>
    <n v="0"/>
    <n v="27.98"/>
    <n v="0"/>
    <n v="0"/>
    <n v="0"/>
    <n v="0"/>
    <n v="0"/>
    <n v="0"/>
    <s v="Thursday"/>
    <s v="CHO"/>
    <n v="-9.7855542290213399E-2"/>
    <n v="-2.7014907938555384"/>
    <n v="6.7105397818195828E-2"/>
    <n v="6.2885445013584923E-2"/>
    <n v="0"/>
    <n v="0"/>
    <n v="0.90677988563858147"/>
    <n v="0.47555561733592577"/>
    <x v="1"/>
    <x v="1"/>
  </r>
  <r>
    <s v="RB22D9"/>
    <n v="0"/>
    <d v="2009-11-04T00:00:00"/>
    <d v="2009-11-04T00:00:00"/>
    <d v="2009-11-04T00:00:00"/>
    <n v="0"/>
    <n v="0"/>
    <n v="0"/>
    <n v="37.26"/>
    <n v="0"/>
    <n v="0"/>
    <n v="0"/>
    <n v="0"/>
    <n v="0"/>
    <n v="0"/>
    <s v="Wednesday"/>
    <s v="CHO"/>
    <n v="-0.13031084723850433"/>
    <n v="-2.7339460988038295"/>
    <n v="6.4962435027381929E-2"/>
    <n v="6.0999743174707979E-2"/>
    <n v="0"/>
    <n v="0"/>
    <n v="0.87782251979974801"/>
    <n v="0.4674683099941519"/>
    <x v="1"/>
    <x v="1"/>
  </r>
  <r>
    <s v="DM442L"/>
    <n v="1"/>
    <d v="2011-11-15T00:00:00"/>
    <d v="2011-11-15T00:00:00"/>
    <d v="2011-11-15T00:00:00"/>
    <n v="44"/>
    <n v="13.636363640000001"/>
    <n v="6.8181818180000002"/>
    <n v="63.15"/>
    <n v="0"/>
    <n v="0"/>
    <n v="0"/>
    <n v="0"/>
    <n v="0"/>
    <n v="0"/>
    <s v="Tuesday"/>
    <s v="RIC"/>
    <n v="9.2181091846175107"/>
    <n v="6.6144739330521851"/>
    <n v="745.81227992740332"/>
    <n v="0.99866097541928844"/>
    <n v="1"/>
    <n v="1"/>
    <n v="10077.990681653384"/>
    <n v="0.99990078371618896"/>
    <x v="0"/>
    <x v="0"/>
  </r>
  <r>
    <s v="QQWPXP"/>
    <n v="1"/>
    <d v="2010-02-11T00:00:00"/>
    <d v="2010-02-11T00:00:00"/>
    <d v="2013-09-23T00:00:00"/>
    <n v="44"/>
    <n v="15.90909091"/>
    <n v="9.0909090910000003"/>
    <n v="46.85"/>
    <n v="2.27272727272727E-3"/>
    <n v="0"/>
    <n v="0"/>
    <n v="0"/>
    <n v="0"/>
    <n v="0"/>
    <s v="Tuesday"/>
    <s v="CHO"/>
    <n v="9.3175591583370139"/>
    <n v="6.7139239067716883"/>
    <n v="823.79680759147107"/>
    <n v="0.9987875801763586"/>
    <n v="1"/>
    <n v="1"/>
    <n v="11131.777759533246"/>
    <n v="0.99991017515829383"/>
    <x v="0"/>
    <x v="0"/>
  </r>
  <r>
    <s v="M4G6R3"/>
    <n v="1"/>
    <d v="2012-07-26T00:00:00"/>
    <d v="2012-07-29T00:00:00"/>
    <d v="2012-07-29T00:00:00"/>
    <n v="43"/>
    <n v="6.9767441860000003"/>
    <n v="2.3255813949999999"/>
    <n v="50.24"/>
    <n v="0"/>
    <n v="0"/>
    <n v="0"/>
    <n v="0"/>
    <n v="0"/>
    <n v="0"/>
    <s v="Thursday"/>
    <s v="RIC"/>
    <n v="8.9651435798113823"/>
    <n v="6.3615083282460567"/>
    <n v="579.11919980796199"/>
    <n v="0.99827621633565822"/>
    <n v="1"/>
    <n v="1"/>
    <n v="7825.5052327635476"/>
    <n v="0.99987222905112061"/>
    <x v="0"/>
    <x v="0"/>
  </r>
  <r>
    <s v="3HXNMD"/>
    <n v="1"/>
    <d v="2011-02-09T00:00:00"/>
    <d v="2011-02-09T00:00:00"/>
    <d v="2011-02-09T00:00:00"/>
    <n v="43"/>
    <n v="13.953488370000001"/>
    <n v="0"/>
    <n v="115.32"/>
    <n v="0"/>
    <n v="0"/>
    <n v="0"/>
    <n v="0"/>
    <n v="0"/>
    <n v="0"/>
    <s v="Monday"/>
    <s v="CHO"/>
    <n v="8.6927185562854952"/>
    <n v="6.0890833047201696"/>
    <n v="441.01694763517628"/>
    <n v="0.99773764330677794"/>
    <n v="1"/>
    <n v="1"/>
    <n v="5959.3610997544247"/>
    <n v="0.99983222493012358"/>
    <x v="0"/>
    <x v="0"/>
  </r>
  <r>
    <s v="U833AE"/>
    <n v="0"/>
    <d v="2010-02-14T00:00:00"/>
    <d v="2010-02-14T00:00:00"/>
    <d v="2010-02-14T00:00:00"/>
    <n v="0"/>
    <n v="0"/>
    <n v="0"/>
    <n v="49.85"/>
    <n v="0"/>
    <n v="0"/>
    <n v="0"/>
    <n v="0"/>
    <n v="0"/>
    <n v="0"/>
    <s v="Monday"/>
    <s v="CHO"/>
    <n v="-0.17434234393020509"/>
    <n v="-2.7779775954955301"/>
    <n v="6.2164101292170544E-2"/>
    <n v="5.8525891824573163E-2"/>
    <n v="0"/>
    <n v="0"/>
    <n v="0.84000927635146128"/>
    <n v="0.45652447905975152"/>
    <x v="1"/>
    <x v="1"/>
  </r>
  <r>
    <s v="GN9PFE"/>
    <n v="0"/>
    <d v="2012-08-28T00:00:00"/>
    <d v="2013-09-08T00:00:00"/>
    <d v="2013-09-08T00:00:00"/>
    <n v="0"/>
    <n v="0"/>
    <n v="0"/>
    <n v="51.04"/>
    <n v="0"/>
    <n v="0"/>
    <n v="0"/>
    <n v="0"/>
    <n v="0"/>
    <n v="0"/>
    <s v="Wednesday"/>
    <s v="DCX"/>
    <n v="-0.17850417721560013"/>
    <n v="-2.7821394287809253"/>
    <n v="6.1905922287899567E-2"/>
    <n v="5.8296993159734814E-2"/>
    <n v="0"/>
    <n v="0"/>
    <n v="0.8365205625433505"/>
    <n v="0.45549207539766096"/>
    <x v="1"/>
    <x v="1"/>
  </r>
  <r>
    <s v="74JB9C"/>
    <n v="0"/>
    <d v="2013-06-09T00:00:00"/>
    <d v="2013-07-18T00:00:00"/>
    <d v="2013-07-18T00:00:00"/>
    <n v="1"/>
    <n v="100"/>
    <n v="0"/>
    <n v="50.51"/>
    <n v="0"/>
    <n v="1"/>
    <n v="0"/>
    <n v="0"/>
    <n v="0"/>
    <n v="0"/>
    <s v="Monday"/>
    <s v="DCX"/>
    <n v="0.55414197344049132"/>
    <n v="-2.0494932781248338"/>
    <n v="0.12880015290978281"/>
    <n v="0.11410359271990363"/>
    <n v="0"/>
    <n v="0"/>
    <n v="1.7404469941775058"/>
    <n v="0.63509602552990396"/>
    <x v="0"/>
    <x v="1"/>
  </r>
  <r>
    <s v="59NFMX"/>
    <n v="0"/>
    <d v="2011-10-28T00:00:00"/>
    <d v="2011-11-14T00:00:00"/>
    <d v="2011-11-14T00:00:00"/>
    <n v="14"/>
    <n v="7.1428571429999996"/>
    <n v="0"/>
    <n v="50.97"/>
    <n v="0"/>
    <n v="0"/>
    <n v="0"/>
    <n v="0"/>
    <n v="0"/>
    <n v="0"/>
    <s v="Monday"/>
    <s v="CHO"/>
    <n v="2.7832393222667138"/>
    <n v="0.17960407070138862"/>
    <n v="1.1967434435164634"/>
    <n v="0.54478070575267634"/>
    <n v="1"/>
    <n v="0"/>
    <n v="16.171320313018555"/>
    <n v="0.94176335996470562"/>
    <x v="0"/>
    <x v="1"/>
  </r>
  <r>
    <s v="66QN89"/>
    <n v="1"/>
    <d v="2012-08-06T00:00:00"/>
    <d v="2012-08-21T00:00:00"/>
    <d v="2012-08-21T00:00:00"/>
    <n v="45"/>
    <n v="0"/>
    <n v="0"/>
    <n v="52.19"/>
    <n v="0"/>
    <n v="0"/>
    <n v="0"/>
    <n v="0"/>
    <n v="0"/>
    <n v="0"/>
    <s v="Tuesday"/>
    <s v="RIC"/>
    <n v="9.336576801567956"/>
    <n v="6.7329415500026304"/>
    <n v="839.61340184930589"/>
    <n v="0.99881039250885117"/>
    <n v="1"/>
    <n v="1"/>
    <n v="11345.503778581186"/>
    <n v="0.99991186712492997"/>
    <x v="0"/>
    <x v="0"/>
  </r>
  <r>
    <s v="GBCJUG"/>
    <n v="0"/>
    <d v="2010-08-29T00:00:00"/>
    <d v="2011-11-14T00:00:00"/>
    <d v="2011-11-14T00:00:00"/>
    <n v="0"/>
    <n v="0"/>
    <n v="0"/>
    <n v="52.03"/>
    <n v="0"/>
    <n v="0"/>
    <n v="0"/>
    <n v="0"/>
    <n v="0"/>
    <n v="0"/>
    <s v="Wednesday"/>
    <s v="CHO"/>
    <n v="-0.18196654272193721"/>
    <n v="-2.7856017942872624"/>
    <n v="6.1691951993371373E-2"/>
    <n v="5.8107205086694057E-2"/>
    <n v="0"/>
    <n v="0"/>
    <n v="0.83362923091414254"/>
    <n v="0.4546334759827878"/>
    <x v="1"/>
    <x v="1"/>
  </r>
  <r>
    <s v="NK7QPZ"/>
    <n v="0"/>
    <d v="2011-10-18T00:00:00"/>
    <d v="2012-07-31T00:00:00"/>
    <d v="2012-07-31T00:00:00"/>
    <n v="0"/>
    <n v="0"/>
    <n v="0"/>
    <n v="81.92"/>
    <n v="0"/>
    <n v="0"/>
    <n v="0"/>
    <n v="0"/>
    <n v="0"/>
    <n v="0"/>
    <s v="Tuesday"/>
    <s v="RIC"/>
    <n v="-0.28650200230215445"/>
    <n v="-2.8901372538674797"/>
    <n v="5.5568585084828009E-2"/>
    <n v="5.2643272895775299E-2"/>
    <n v="0"/>
    <n v="0"/>
    <n v="0.75088557502978037"/>
    <n v="0.4288604496710236"/>
    <x v="1"/>
    <x v="1"/>
  </r>
  <r>
    <s v="L93SVY"/>
    <n v="1"/>
    <d v="2012-01-08T00:00:00"/>
    <d v="2012-01-08T00:00:00"/>
    <d v="2012-01-08T00:00:00"/>
    <n v="16"/>
    <n v="0"/>
    <n v="0"/>
    <n v="96.31"/>
    <n v="0"/>
    <n v="0"/>
    <n v="0"/>
    <n v="0"/>
    <n v="0"/>
    <n v="0"/>
    <s v="Monday"/>
    <s v="RIC"/>
    <n v="3.0477412175770726"/>
    <n v="0.44410596601174746"/>
    <n v="1.5590956880208333"/>
    <n v="0.60923696418191176"/>
    <n v="1"/>
    <n v="1"/>
    <n v="21.067703279449045"/>
    <n v="0.95468490819652863"/>
    <x v="0"/>
    <x v="0"/>
  </r>
  <r>
    <s v="H38TKG"/>
    <n v="0"/>
    <d v="2010-08-16T00:00:00"/>
    <d v="2011-07-12T00:00:00"/>
    <d v="2011-07-12T00:00:00"/>
    <n v="0"/>
    <n v="0"/>
    <n v="0"/>
    <n v="44.34"/>
    <n v="0"/>
    <n v="0"/>
    <n v="0"/>
    <n v="0"/>
    <n v="0"/>
    <n v="0"/>
    <s v="Thursday"/>
    <s v="CHO"/>
    <n v="-0.15507200661715734"/>
    <n v="-2.7587072581824823"/>
    <n v="6.3373641184113802E-2"/>
    <n v="5.9596776457186244E-2"/>
    <n v="0"/>
    <n v="0"/>
    <n v="0.85635351214398359"/>
    <n v="0.46130950088000405"/>
    <x v="1"/>
    <x v="1"/>
  </r>
  <r>
    <s v="KSRFXH"/>
    <n v="1"/>
    <d v="2011-07-30T00:00:00"/>
    <d v="2011-08-03T00:00:00"/>
    <d v="2011-08-03T00:00:00"/>
    <n v="44"/>
    <n v="13.636363640000001"/>
    <n v="4.5454545450000001"/>
    <n v="52.83"/>
    <n v="0"/>
    <n v="0"/>
    <n v="0"/>
    <n v="0"/>
    <n v="1"/>
    <n v="0"/>
    <s v="Friday"/>
    <s v="RIC"/>
    <n v="9.474485381266339"/>
    <n v="6.8708501297010134"/>
    <n v="963.76754505832503"/>
    <n v="0.998963480887057"/>
    <n v="1"/>
    <n v="1"/>
    <n v="13023.170306773707"/>
    <n v="0.9999232196772273"/>
    <x v="0"/>
    <x v="0"/>
  </r>
  <r>
    <s v="GSDMNL"/>
    <n v="0"/>
    <d v="2011-05-12T00:00:00"/>
    <d v="2013-12-17T00:00:00"/>
    <d v="2013-12-17T00:00:00"/>
    <n v="3"/>
    <n v="100"/>
    <n v="66.666666669999998"/>
    <n v="110.86"/>
    <n v="0"/>
    <n v="0"/>
    <n v="0"/>
    <n v="0"/>
    <n v="1"/>
    <n v="0"/>
    <s v="Friday"/>
    <s v="RIC"/>
    <n v="1.7957637790515462"/>
    <n v="-0.807871472513779"/>
    <n v="0.44580596730323324"/>
    <n v="0.30834425737968546"/>
    <n v="0"/>
    <n v="0"/>
    <n v="6.0240740267038566"/>
    <n v="0.85763247992571856"/>
    <x v="0"/>
    <x v="1"/>
  </r>
  <r>
    <s v="NDEVYG"/>
    <n v="1"/>
    <d v="2012-08-28T00:00:00"/>
    <d v="2012-09-04T00:00:00"/>
    <d v="2012-09-04T00:00:00"/>
    <n v="36"/>
    <n v="0"/>
    <n v="0"/>
    <n v="24.01"/>
    <n v="0"/>
    <n v="0"/>
    <n v="0"/>
    <n v="0"/>
    <n v="1"/>
    <n v="0"/>
    <s v="Sunday"/>
    <s v="DCX"/>
    <n v="7.7953944997749041"/>
    <n v="5.1917592482095785"/>
    <n v="179.784560548668"/>
    <n v="0.99446855418977664"/>
    <n v="1"/>
    <n v="1"/>
    <n v="2429.3876283332188"/>
    <n v="0.99958854300098388"/>
    <x v="0"/>
    <x v="0"/>
  </r>
  <r>
    <s v="QQPPTP"/>
    <n v="1"/>
    <d v="2010-04-30T00:00:00"/>
    <d v="2010-06-21T00:00:00"/>
    <d v="2010-06-21T00:00:00"/>
    <n v="16"/>
    <n v="0"/>
    <n v="0"/>
    <n v="30.32"/>
    <n v="0"/>
    <n v="0"/>
    <n v="0"/>
    <n v="0"/>
    <n v="0"/>
    <n v="0"/>
    <s v="Tuesday"/>
    <s v="CHO"/>
    <n v="3.2785306112772581"/>
    <n v="0.67489535971193293"/>
    <n v="1.9638274697457712"/>
    <n v="0.66259844400262025"/>
    <n v="1"/>
    <n v="1"/>
    <n v="26.536751235041745"/>
    <n v="0.96368489545246516"/>
    <x v="0"/>
    <x v="0"/>
  </r>
  <r>
    <s v="NW66EZ"/>
    <n v="1"/>
    <d v="2012-03-14T00:00:00"/>
    <d v="2012-03-14T00:00:00"/>
    <d v="2012-03-14T00:00:00"/>
    <n v="43"/>
    <n v="13.953488370000001"/>
    <n v="0"/>
    <n v="53.47"/>
    <n v="0"/>
    <n v="0"/>
    <n v="0"/>
    <n v="0"/>
    <n v="0"/>
    <n v="0"/>
    <s v="Thursday"/>
    <s v="RIC"/>
    <n v="8.9090289669591787"/>
    <n v="6.3053937153938531"/>
    <n v="547.5171116699006"/>
    <n v="0.9981769028190286"/>
    <n v="1"/>
    <n v="1"/>
    <n v="7398.4734469538889"/>
    <n v="0.99986485524852964"/>
    <x v="0"/>
    <x v="0"/>
  </r>
  <r>
    <s v="GXQYM5"/>
    <n v="0"/>
    <d v="2010-05-06T00:00:00"/>
    <d v="2010-05-06T00:00:00"/>
    <d v="2010-05-06T00:00:00"/>
    <n v="0"/>
    <n v="0"/>
    <n v="0"/>
    <n v="30.21"/>
    <n v="0"/>
    <n v="0"/>
    <n v="0"/>
    <n v="0"/>
    <n v="1"/>
    <n v="0"/>
    <s v="Friday"/>
    <s v="CHO"/>
    <n v="0.15842866381359427"/>
    <n v="-2.4452065877517311"/>
    <n v="8.670822019504866E-2"/>
    <n v="7.9789789553156937E-2"/>
    <n v="0"/>
    <n v="0"/>
    <n v="1.171668338892877"/>
    <n v="0.53952452955601737"/>
    <x v="0"/>
    <x v="1"/>
  </r>
  <r>
    <s v="VJX7HW"/>
    <n v="1"/>
    <d v="2011-03-08T00:00:00"/>
    <d v="2011-03-09T00:00:00"/>
    <d v="2011-04-11T00:00:00"/>
    <n v="45"/>
    <n v="0"/>
    <n v="0"/>
    <n v="81.400000000000006"/>
    <n v="6.0606060606060601E-2"/>
    <n v="0"/>
    <n v="0"/>
    <n v="0"/>
    <n v="0"/>
    <n v="0"/>
    <s v="Wednesday"/>
    <s v="CHO"/>
    <n v="9.1982525227140712"/>
    <n v="6.5946172711487456"/>
    <n v="731.14900131621255"/>
    <n v="0.99863415780366804"/>
    <n v="1"/>
    <n v="1"/>
    <n v="9879.84915303649"/>
    <n v="0.99989879412340865"/>
    <x v="0"/>
    <x v="0"/>
  </r>
  <r>
    <s v="YHJL9Y"/>
    <n v="1"/>
    <d v="2012-07-08T00:00:00"/>
    <d v="2012-08-24T00:00:00"/>
    <d v="2012-08-24T00:00:00"/>
    <n v="41"/>
    <n v="24.390243900000002"/>
    <n v="0"/>
    <n v="418.82"/>
    <n v="0"/>
    <n v="0"/>
    <n v="0"/>
    <n v="0"/>
    <n v="1"/>
    <n v="0"/>
    <s v="Friday"/>
    <s v="CHO"/>
    <n v="7.4722882325824855"/>
    <n v="4.8686529810171599"/>
    <n v="130.14549032552412"/>
    <n v="0.99237488077159319"/>
    <n v="1"/>
    <n v="1"/>
    <n v="1758.6262308358791"/>
    <n v="0.99943169749207195"/>
    <x v="0"/>
    <x v="0"/>
  </r>
  <r>
    <s v="U5LYR3"/>
    <n v="1"/>
    <d v="2013-06-21T00:00:00"/>
    <d v="2013-07-17T00:00:00"/>
    <d v="2013-07-17T00:00:00"/>
    <n v="42"/>
    <n v="21.428571430000002"/>
    <n v="0"/>
    <n v="46.03"/>
    <n v="0"/>
    <n v="1"/>
    <n v="0"/>
    <n v="0"/>
    <n v="0"/>
    <n v="0"/>
    <s v="Monday"/>
    <s v="RIC"/>
    <n v="9.2427704885589161"/>
    <n v="6.6391352369935905"/>
    <n v="764.43365316601864"/>
    <n v="0.99869355104016688"/>
    <n v="1"/>
    <n v="1"/>
    <n v="10329.617037278183"/>
    <n v="0.99990320036098601"/>
    <x v="0"/>
    <x v="0"/>
  </r>
  <r>
    <s v="XQB33X"/>
    <n v="1"/>
    <d v="2011-02-06T00:00:00"/>
    <d v="2011-02-10T00:00:00"/>
    <d v="2011-03-24T00:00:00"/>
    <n v="18"/>
    <n v="0"/>
    <n v="0"/>
    <n v="51.11"/>
    <n v="0.16666666666666699"/>
    <n v="0"/>
    <n v="0"/>
    <n v="0"/>
    <n v="0"/>
    <n v="0"/>
    <s v="Thursday"/>
    <s v="CHO"/>
    <n v="3.529432899730208"/>
    <n v="0.92579764816488286"/>
    <n v="2.5238806264214517"/>
    <n v="0.71622194222410041"/>
    <n v="1"/>
    <n v="1"/>
    <n v="34.104621389656884"/>
    <n v="0.97151372211367482"/>
    <x v="0"/>
    <x v="0"/>
  </r>
  <r>
    <s v="4JX4NU"/>
    <n v="0"/>
    <d v="2011-08-30T00:00:00"/>
    <d v="2011-09-06T00:00:00"/>
    <d v="2011-09-06T00:00:00"/>
    <n v="0"/>
    <n v="0"/>
    <n v="0"/>
    <n v="75.099999999999994"/>
    <n v="0"/>
    <n v="0"/>
    <n v="0"/>
    <n v="0"/>
    <n v="0"/>
    <n v="0"/>
    <s v="Tuesday"/>
    <s v="CHO"/>
    <n v="-0.26265015103627681"/>
    <n v="-2.8662854026016018"/>
    <n v="5.6909931922335476E-2"/>
    <n v="5.3845583434745672E-2"/>
    <n v="0"/>
    <n v="0"/>
    <n v="0.76901088791760408"/>
    <n v="0.43471235432747807"/>
    <x v="1"/>
    <x v="1"/>
  </r>
  <r>
    <s v="2GBHZL"/>
    <n v="0"/>
    <d v="2010-12-21T00:00:00"/>
    <d v="2010-12-21T00:00:00"/>
    <d v="2010-12-21T00:00:00"/>
    <n v="0"/>
    <n v="0"/>
    <n v="0"/>
    <n v="79.36"/>
    <n v="0"/>
    <n v="0"/>
    <n v="0"/>
    <n v="0"/>
    <n v="0"/>
    <n v="0"/>
    <s v="Thursday"/>
    <s v="CHO"/>
    <n v="-0.27754881473021215"/>
    <n v="-2.8811840662955372"/>
    <n v="5.6068334888760514E-2"/>
    <n v="5.3091578486411481E-2"/>
    <n v="0"/>
    <n v="0"/>
    <n v="0.75763857977740945"/>
    <n v="0.43105481894540471"/>
    <x v="1"/>
    <x v="1"/>
  </r>
  <r>
    <s v="JCFJK8"/>
    <n v="0"/>
    <d v="2010-07-14T00:00:00"/>
    <d v="2010-08-06T00:00:00"/>
    <d v="2012-07-10T00:00:00"/>
    <n v="0"/>
    <n v="0"/>
    <n v="0"/>
    <n v="77.06"/>
    <n v="8.3806818181818205E-2"/>
    <n v="0"/>
    <n v="0"/>
    <n v="0"/>
    <n v="0"/>
    <n v="0"/>
    <s v="Monday"/>
    <s v="CHO"/>
    <n v="-0.31951712840289076"/>
    <n v="-2.923152379968216"/>
    <n v="5.3763935526519709E-2"/>
    <n v="5.1020853640864276E-2"/>
    <n v="0"/>
    <n v="0"/>
    <n v="0.72649975848885229"/>
    <n v="0.42079343186513585"/>
    <x v="1"/>
    <x v="1"/>
  </r>
  <r>
    <s v="MEG5DE"/>
    <n v="1"/>
    <d v="2013-04-15T00:00:00"/>
    <d v="2013-12-29T00:00:00"/>
    <d v="2013-12-29T00:00:00"/>
    <n v="46"/>
    <n v="36.956521739999999"/>
    <n v="4.3478260869999996"/>
    <n v="35.57"/>
    <n v="0"/>
    <n v="0"/>
    <n v="0"/>
    <n v="0"/>
    <n v="0"/>
    <n v="0"/>
    <s v="Monday"/>
    <s v="RIC"/>
    <n v="9.6900287576271769"/>
    <n v="7.0863935060618513"/>
    <n v="1195.5881345084917"/>
    <n v="0.99916429055983347"/>
    <n v="1"/>
    <n v="1"/>
    <n v="16155.70888675202"/>
    <n v="0.99993810620671519"/>
    <x v="0"/>
    <x v="0"/>
  </r>
  <r>
    <s v="8TRTVJ"/>
    <n v="0"/>
    <d v="2012-04-03T00:00:00"/>
    <d v="2012-04-03T00:00:00"/>
    <d v="2012-05-14T00:00:00"/>
    <n v="0"/>
    <n v="0"/>
    <n v="0"/>
    <n v="25.82"/>
    <n v="0.146341463414634"/>
    <n v="1"/>
    <n v="0"/>
    <n v="0"/>
    <n v="1"/>
    <n v="0"/>
    <s v="Friday"/>
    <s v="RIC"/>
    <n v="0.60570882554717531"/>
    <n v="-1.9979264260181497"/>
    <n v="0.13561620211113731"/>
    <n v="0.11942080595453251"/>
    <n v="0"/>
    <n v="0"/>
    <n v="1.8325507073848397"/>
    <n v="0.64696130685573749"/>
    <x v="0"/>
    <x v="1"/>
  </r>
  <r>
    <s v="WBA32D"/>
    <n v="0"/>
    <d v="2010-09-23T00:00:00"/>
    <d v="2010-09-23T00:00:00"/>
    <d v="2010-09-29T00:00:00"/>
    <n v="0"/>
    <n v="0"/>
    <n v="0"/>
    <n v="44.87"/>
    <n v="0.33333333333333298"/>
    <n v="0"/>
    <n v="0"/>
    <n v="0"/>
    <n v="0"/>
    <n v="0"/>
    <s v="Thursday"/>
    <s v="CHO"/>
    <n v="-0.35584414970521611"/>
    <n v="-2.9594794012705412"/>
    <n v="5.1845901058446754E-2"/>
    <n v="4.9290396061129768E-2"/>
    <n v="0"/>
    <n v="0"/>
    <n v="0.70058179760704586"/>
    <n v="0.41196595106031447"/>
    <x v="1"/>
    <x v="1"/>
  </r>
  <r>
    <s v="9QCRKJ"/>
    <n v="1"/>
    <d v="2012-08-28T00:00:00"/>
    <d v="2012-07-20T00:00:00"/>
    <d v="2012-07-20T00:00:00"/>
    <n v="31"/>
    <n v="32.258064519999998"/>
    <n v="0"/>
    <n v="31.29"/>
    <n v="0"/>
    <n v="0"/>
    <n v="0"/>
    <n v="0"/>
    <n v="1"/>
    <n v="0"/>
    <s v="Sunday"/>
    <s v="DCX"/>
    <n v="6.7122557705601782"/>
    <n v="4.1086205189948526"/>
    <n v="60.862700693574595"/>
    <n v="0.98383517064744208"/>
    <n v="1"/>
    <n v="1"/>
    <n v="822.42374784953802"/>
    <n v="0.99878555846535688"/>
    <x v="0"/>
    <x v="0"/>
  </r>
  <r>
    <s v="UDZD6W"/>
    <n v="1"/>
    <d v="2012-02-01T00:00:00"/>
    <d v="2013-10-08T00:00:00"/>
    <d v="2013-10-08T00:00:00"/>
    <n v="32"/>
    <n v="31.25"/>
    <n v="9.375"/>
    <n v="51.25"/>
    <n v="0"/>
    <n v="0"/>
    <n v="0"/>
    <n v="0"/>
    <n v="0"/>
    <n v="0"/>
    <s v="Wednesday"/>
    <s v="CHO"/>
    <n v="6.7705746366969413"/>
    <n v="4.1669393851316165"/>
    <n v="64.517685830052457"/>
    <n v="0.98473694564557857"/>
    <n v="1"/>
    <n v="1"/>
    <n v="871.81272566388873"/>
    <n v="0.99885427884975053"/>
    <x v="0"/>
    <x v="0"/>
  </r>
  <r>
    <s v="6WYPC5"/>
    <n v="0"/>
    <d v="2010-06-01T00:00:00"/>
    <d v="2010-12-10T00:00:00"/>
    <d v="2010-12-27T00:00:00"/>
    <n v="0"/>
    <n v="0"/>
    <n v="0"/>
    <n v="14.33"/>
    <n v="0.76470588235294101"/>
    <n v="0"/>
    <n v="0"/>
    <n v="0"/>
    <n v="0"/>
    <n v="0"/>
    <s v="Tuesday"/>
    <s v="RIC"/>
    <n v="-0.50645943022060258"/>
    <n v="-3.1100946817859279"/>
    <n v="4.4596732642078279E-2"/>
    <n v="4.2692774396566061E-2"/>
    <n v="0"/>
    <n v="0"/>
    <n v="0.60262544355370595"/>
    <n v="0.37602388379497309"/>
    <x v="1"/>
    <x v="1"/>
  </r>
  <r>
    <s v="PGF33M"/>
    <n v="1"/>
    <d v="2011-05-30T00:00:00"/>
    <d v="2011-05-31T00:00:00"/>
    <d v="2012-05-22T00:00:00"/>
    <n v="47"/>
    <n v="0"/>
    <n v="0"/>
    <n v="67"/>
    <n v="3.64145658263305E-2"/>
    <n v="1"/>
    <n v="0"/>
    <n v="0"/>
    <n v="0"/>
    <n v="0"/>
    <s v="Tuesday"/>
    <s v="RIC"/>
    <n v="10.20537879570308"/>
    <n v="7.6017435441377543"/>
    <n v="2001.6828768130169"/>
    <n v="0.99950066982068009"/>
    <n v="1"/>
    <n v="1"/>
    <n v="27048.282688655036"/>
    <n v="0.99996303044293222"/>
    <x v="0"/>
    <x v="0"/>
  </r>
  <r>
    <s v="8TJZFD"/>
    <n v="1"/>
    <d v="2011-09-12T00:00:00"/>
    <d v="2011-09-12T00:00:00"/>
    <d v="2012-12-07T00:00:00"/>
    <n v="41"/>
    <n v="41.463414630000003"/>
    <n v="2.4390243900000002"/>
    <n v="95.07"/>
    <n v="2.21238938053097E-2"/>
    <n v="1"/>
    <n v="0"/>
    <n v="0"/>
    <n v="1"/>
    <n v="0"/>
    <s v="Friday"/>
    <s v="RIC"/>
    <n v="9.1576105439862321"/>
    <n v="6.5539752924209065"/>
    <n v="702.0294062692434"/>
    <n v="0.99857758439251254"/>
    <n v="1"/>
    <n v="1"/>
    <n v="9486.3627283218939"/>
    <n v="0.99989459663041924"/>
    <x v="0"/>
    <x v="0"/>
  </r>
  <r>
    <s v="B59AUG"/>
    <n v="1"/>
    <d v="2012-04-05T00:00:00"/>
    <d v="2012-04-11T00:00:00"/>
    <d v="2012-04-25T00:00:00"/>
    <n v="45"/>
    <n v="4.4444444440000002"/>
    <n v="0"/>
    <n v="60.32"/>
    <n v="0.14285714285714299"/>
    <n v="0"/>
    <n v="0"/>
    <n v="0"/>
    <n v="0"/>
    <n v="0"/>
    <s v="Thursday"/>
    <s v="CHO"/>
    <n v="9.2228926277177248"/>
    <n v="6.6192573761523992"/>
    <n v="749.38837674087324"/>
    <n v="0.9986673567568527"/>
    <n v="1"/>
    <n v="1"/>
    <n v="10126.313659610183"/>
    <n v="0.99990125713159372"/>
    <x v="0"/>
    <x v="0"/>
  </r>
  <r>
    <s v="FZJL57"/>
    <n v="0"/>
    <d v="2011-05-20T00:00:00"/>
    <d v="2011-05-20T00:00:00"/>
    <d v="2011-05-20T00:00:00"/>
    <n v="0"/>
    <n v="0"/>
    <n v="0"/>
    <n v="50.89"/>
    <n v="0"/>
    <n v="0"/>
    <n v="0"/>
    <n v="0"/>
    <n v="0"/>
    <n v="0"/>
    <s v="Tuesday"/>
    <s v="RIC"/>
    <n v="-0.17797957638130665"/>
    <n v="-2.781614827946632"/>
    <n v="6.1938406706311011E-2"/>
    <n v="5.8325799608677925E-2"/>
    <n v="0"/>
    <n v="0"/>
    <n v="0.83695951705624938"/>
    <n v="0.45562218943043853"/>
    <x v="1"/>
    <x v="1"/>
  </r>
  <r>
    <s v="DCUT2R"/>
    <n v="0"/>
    <d v="2011-05-17T00:00:00"/>
    <d v="2011-05-17T00:00:00"/>
    <d v="2011-05-17T00:00:00"/>
    <n v="0"/>
    <n v="0"/>
    <n v="0"/>
    <n v="75.42"/>
    <n v="0"/>
    <n v="0"/>
    <n v="0"/>
    <n v="0"/>
    <n v="0"/>
    <n v="0"/>
    <s v="Tuesday"/>
    <s v="CHO"/>
    <n v="-0.26376929948276967"/>
    <n v="-2.8674045510480948"/>
    <n v="5.6846276886795603E-2"/>
    <n v="5.3788595493992272E-2"/>
    <n v="0"/>
    <n v="0"/>
    <n v="0.7681507319879195"/>
    <n v="0.43443735768177016"/>
    <x v="1"/>
    <x v="1"/>
  </r>
  <r>
    <s v="VWS782"/>
    <n v="1"/>
    <d v="2011-05-13T00:00:00"/>
    <d v="2011-06-14T00:00:00"/>
    <d v="2011-10-13T00:00:00"/>
    <n v="16"/>
    <n v="0"/>
    <n v="0"/>
    <n v="50.83"/>
    <n v="1.6528925619834701E-2"/>
    <n v="0"/>
    <n v="0"/>
    <n v="0"/>
    <n v="0"/>
    <n v="0"/>
    <s v="Tuesday"/>
    <s v="RIC"/>
    <n v="3.1969364606105519"/>
    <n v="0.59330120904522676"/>
    <n v="1.809953599013937"/>
    <n v="0.64412223733839657"/>
    <n v="1"/>
    <n v="1"/>
    <n v="24.457488829311028"/>
    <n v="0.96071882789756435"/>
    <x v="0"/>
    <x v="0"/>
  </r>
  <r>
    <s v="9UV888"/>
    <n v="1"/>
    <d v="2010-09-18T00:00:00"/>
    <d v="2010-11-07T00:00:00"/>
    <d v="2010-11-07T00:00:00"/>
    <n v="16"/>
    <n v="0"/>
    <n v="0"/>
    <n v="3.06"/>
    <n v="0"/>
    <n v="0"/>
    <n v="0"/>
    <n v="0"/>
    <n v="0"/>
    <n v="0"/>
    <s v="Thursday"/>
    <s v="CHO"/>
    <n v="3.3738680695628624"/>
    <n v="0.77023281799753729"/>
    <n v="2.1602691447780353"/>
    <n v="0.68357125479252934"/>
    <n v="1"/>
    <n v="1"/>
    <n v="29.191222639905504"/>
    <n v="0.96687779054438683"/>
    <x v="0"/>
    <x v="0"/>
  </r>
  <r>
    <s v="XRYUKP"/>
    <n v="0"/>
    <d v="2010-10-27T00:00:00"/>
    <d v="2011-02-02T00:00:00"/>
    <d v="2011-09-07T00:00:00"/>
    <n v="0"/>
    <n v="0"/>
    <n v="0"/>
    <n v="67.53"/>
    <n v="5.99078341013825E-2"/>
    <n v="0"/>
    <n v="0"/>
    <n v="0"/>
    <n v="0"/>
    <n v="0"/>
    <s v="Wednesday"/>
    <s v="CHO"/>
    <n v="-0.271925634702474"/>
    <n v="-2.8755608862677993"/>
    <n v="5.6384505338261275E-2"/>
    <n v="5.3374983307055028E-2"/>
    <n v="0"/>
    <n v="0"/>
    <n v="0.76191091871528938"/>
    <n v="0.43243441573700131"/>
    <x v="1"/>
    <x v="1"/>
  </r>
  <r>
    <s v="TDRZ6C"/>
    <n v="1"/>
    <d v="2012-09-06T00:00:00"/>
    <d v="2012-09-19T00:00:00"/>
    <d v="2012-09-19T00:00:00"/>
    <n v="44"/>
    <n v="6.8181818180000002"/>
    <n v="0"/>
    <n v="88.22"/>
    <n v="0"/>
    <n v="0"/>
    <n v="0"/>
    <n v="0"/>
    <n v="0"/>
    <n v="0"/>
    <s v="Thursday"/>
    <s v="DCX"/>
    <n v="8.9990320607592569"/>
    <n v="6.3953968091939313"/>
    <n v="599.0809969117272"/>
    <n v="0.99833355829438619"/>
    <n v="1"/>
    <n v="1"/>
    <n v="8095.2444293618964"/>
    <n v="0.99987648594249778"/>
    <x v="0"/>
    <x v="0"/>
  </r>
  <r>
    <s v="62K7GX"/>
    <n v="1"/>
    <d v="2011-06-21T00:00:00"/>
    <d v="2011-06-27T00:00:00"/>
    <d v="2011-11-19T00:00:00"/>
    <n v="18"/>
    <n v="0"/>
    <n v="0"/>
    <n v="113.11"/>
    <n v="2.7586206896551699E-2"/>
    <n v="0"/>
    <n v="0"/>
    <n v="0"/>
    <n v="0"/>
    <n v="0"/>
    <s v="Monday"/>
    <s v="RIC"/>
    <n v="3.3955949398439542"/>
    <n v="0.79195968827862906"/>
    <n v="2.2077186301085163"/>
    <n v="0.68825195869309452"/>
    <n v="1"/>
    <n v="1"/>
    <n v="29.832396677769808"/>
    <n v="0.96756658230461201"/>
    <x v="0"/>
    <x v="0"/>
  </r>
  <r>
    <s v="LB7YKG"/>
    <n v="1"/>
    <d v="2013-06-24T00:00:00"/>
    <d v="2013-09-30T00:00:00"/>
    <d v="2013-09-30T00:00:00"/>
    <n v="36"/>
    <n v="0"/>
    <n v="0"/>
    <n v="29.36"/>
    <n v="0"/>
    <n v="1"/>
    <n v="0"/>
    <n v="0"/>
    <n v="0"/>
    <n v="0"/>
    <s v="Tuesday"/>
    <s v="DCX"/>
    <n v="8.0318574054749838"/>
    <n v="5.4282221539096582"/>
    <n v="227.74399152628305"/>
    <n v="0.99562830047107442"/>
    <n v="1"/>
    <n v="1"/>
    <n v="3077.4524450413192"/>
    <n v="0.99967516145925506"/>
    <x v="0"/>
    <x v="0"/>
  </r>
  <r>
    <s v="53RHDG"/>
    <n v="0"/>
    <d v="2010-03-23T00:00:00"/>
    <d v="2010-09-22T00:00:00"/>
    <d v="2011-05-31T00:00:00"/>
    <n v="0"/>
    <n v="0"/>
    <n v="0"/>
    <n v="121.77"/>
    <n v="2.78884462151394E-2"/>
    <n v="0"/>
    <n v="0"/>
    <n v="0"/>
    <n v="0"/>
    <n v="0"/>
    <s v="Thursday"/>
    <s v="CHO"/>
    <n v="-0.4425135454186816"/>
    <n v="-3.0461487969840069"/>
    <n v="4.754166488309354E-2"/>
    <n v="4.5384032422614164E-2"/>
    <n v="0"/>
    <n v="0"/>
    <n v="0.64241963906620314"/>
    <n v="0.39114220494309876"/>
    <x v="1"/>
    <x v="1"/>
  </r>
  <r>
    <s v="8NGQAL"/>
    <n v="0"/>
    <d v="2012-08-28T00:00:00"/>
    <d v="2012-11-15T00:00:00"/>
    <d v="2012-11-15T00:00:00"/>
    <n v="0"/>
    <n v="0"/>
    <n v="0"/>
    <n v="150"/>
    <n v="0"/>
    <n v="0"/>
    <n v="0"/>
    <n v="0"/>
    <n v="0"/>
    <n v="0"/>
    <s v="Tuesday"/>
    <s v="DCX"/>
    <n v="-0.52460083429349569"/>
    <n v="-3.1282360858588207"/>
    <n v="4.3794979745179104E-2"/>
    <n v="4.1957453901407669E-2"/>
    <n v="0"/>
    <n v="0"/>
    <n v="0.5917915401152628"/>
    <n v="0.37177703562390507"/>
    <x v="1"/>
    <x v="1"/>
  </r>
  <r>
    <s v="394K2V"/>
    <n v="0"/>
    <d v="2009-11-10T00:00:00"/>
    <d v="2009-11-10T00:00:00"/>
    <d v="2011-11-09T00:00:00"/>
    <n v="0"/>
    <n v="0"/>
    <n v="0"/>
    <n v="37.94"/>
    <n v="2.7434842249657101E-3"/>
    <n v="0"/>
    <n v="0"/>
    <n v="0"/>
    <n v="1"/>
    <n v="0"/>
    <s v="Friday"/>
    <s v="CHO"/>
    <n v="0.12975704441247973"/>
    <n v="-2.4738782071528456"/>
    <n v="8.4257456673744749E-2"/>
    <n v="7.7709824502593186E-2"/>
    <n v="0"/>
    <n v="0"/>
    <n v="1.1385517322139938"/>
    <n v="0.5323938229145746"/>
    <x v="0"/>
    <x v="1"/>
  </r>
  <r>
    <s v="7PEXQ8"/>
    <n v="1"/>
    <d v="2012-01-17T00:00:00"/>
    <d v="2013-08-25T00:00:00"/>
    <d v="2013-09-09T00:00:00"/>
    <n v="29"/>
    <n v="79.310344830000005"/>
    <n v="10.34482759"/>
    <n v="98.96"/>
    <n v="0.133333333333333"/>
    <n v="1"/>
    <n v="0"/>
    <n v="0"/>
    <n v="0"/>
    <n v="0"/>
    <s v="Tuesday"/>
    <s v="CHO"/>
    <n v="6.4274896080046195"/>
    <n v="3.8238543564392944"/>
    <n v="45.780322379998005"/>
    <n v="0.97862349062332299"/>
    <n v="1"/>
    <n v="1"/>
    <n v="618.61902085283089"/>
    <n v="0.99838610506400594"/>
    <x v="0"/>
    <x v="0"/>
  </r>
  <r>
    <s v="7QATXQ"/>
    <n v="1"/>
    <d v="2011-05-13T00:00:00"/>
    <d v="2011-05-18T00:00:00"/>
    <d v="2011-05-18T00:00:00"/>
    <n v="32"/>
    <n v="100"/>
    <n v="0"/>
    <n v="73.3"/>
    <n v="0"/>
    <n v="0"/>
    <n v="0"/>
    <n v="0"/>
    <n v="0"/>
    <n v="0"/>
    <s v="Thursday"/>
    <s v="RIC"/>
    <n v="6.5127849121401447"/>
    <n v="3.9091496605748195"/>
    <n v="49.856538962552975"/>
    <n v="0.98033684516486019"/>
    <n v="1"/>
    <n v="1"/>
    <n v="673.70000281170746"/>
    <n v="0.99851785979571273"/>
    <x v="0"/>
    <x v="0"/>
  </r>
  <r>
    <s v="BZ84GA"/>
    <n v="1"/>
    <d v="2011-11-07T00:00:00"/>
    <d v="2012-05-23T00:00:00"/>
    <d v="2012-05-23T00:00:00"/>
    <n v="45"/>
    <n v="0"/>
    <n v="0"/>
    <n v="22.32"/>
    <n v="0"/>
    <n v="0"/>
    <n v="0"/>
    <n v="0"/>
    <n v="0"/>
    <n v="0"/>
    <s v="Wednesday"/>
    <s v="CHO"/>
    <n v="9.441042314370268"/>
    <n v="6.8374070628049424"/>
    <n v="932.06920181625583"/>
    <n v="0.99892826813053792"/>
    <n v="1"/>
    <n v="1"/>
    <n v="12594.837847768715"/>
    <n v="0.99992060869534161"/>
    <x v="0"/>
    <x v="0"/>
  </r>
  <r>
    <s v="MKH8LN"/>
    <n v="0"/>
    <d v="2012-09-08T00:00:00"/>
    <d v="2012-09-11T00:00:00"/>
    <d v="2012-11-27T00:00:00"/>
    <n v="0"/>
    <n v="0"/>
    <n v="0"/>
    <n v="89.78"/>
    <n v="6.4935064935064901E-2"/>
    <n v="1"/>
    <n v="0"/>
    <n v="0"/>
    <n v="0"/>
    <n v="0"/>
    <s v="Wednesday"/>
    <s v="DCX"/>
    <n v="0.16651548705126751"/>
    <n v="-2.4371197645140574"/>
    <n v="8.7412257119294859E-2"/>
    <n v="8.0385572764152938E-2"/>
    <n v="0"/>
    <n v="0"/>
    <n v="1.1811818287522602"/>
    <n v="0.5415329493313964"/>
    <x v="0"/>
    <x v="1"/>
  </r>
  <r>
    <s v="4E74SE"/>
    <n v="1"/>
    <d v="2011-11-22T00:00:00"/>
    <d v="2011-11-22T00:00:00"/>
    <d v="2013-12-18T00:00:00"/>
    <n v="53"/>
    <n v="20.754716980000001"/>
    <n v="5.6603773579999999"/>
    <n v="76.069999999999993"/>
    <n v="7.9260237780713304E-3"/>
    <n v="0"/>
    <n v="0"/>
    <n v="0"/>
    <n v="0"/>
    <n v="0"/>
    <s v="Wednesday"/>
    <s v="CHO"/>
    <n v="11.049701240047725"/>
    <n v="8.446065988482399"/>
    <n v="4656.7170748881754"/>
    <n v="0.9997853025454484"/>
    <n v="1"/>
    <n v="1"/>
    <n v="62925.152281466049"/>
    <n v="0.99998410835616447"/>
    <x v="0"/>
    <x v="0"/>
  </r>
  <r>
    <s v="DUGNM5"/>
    <n v="1"/>
    <d v="2012-11-09T00:00:00"/>
    <d v="2012-11-11T00:00:00"/>
    <d v="2012-11-11T00:00:00"/>
    <n v="45"/>
    <n v="0"/>
    <n v="0"/>
    <n v="93.33"/>
    <n v="0"/>
    <n v="0"/>
    <n v="0"/>
    <n v="0"/>
    <n v="0"/>
    <n v="0"/>
    <s v="Tuesday"/>
    <s v="DCX"/>
    <n v="9.1926962794157259"/>
    <n v="6.5890610278504003"/>
    <n v="727.09782466139438"/>
    <n v="0.9986265581819791"/>
    <n v="1"/>
    <n v="1"/>
    <n v="9825.1065298914764"/>
    <n v="0.99989823029121883"/>
    <x v="0"/>
    <x v="0"/>
  </r>
  <r>
    <s v="SQ9626"/>
    <n v="1"/>
    <d v="2012-05-15T00:00:00"/>
    <d v="2012-05-15T00:00:00"/>
    <d v="2012-05-15T00:00:00"/>
    <n v="45"/>
    <n v="0"/>
    <n v="0"/>
    <n v="58.3"/>
    <n v="0"/>
    <n v="0"/>
    <n v="0"/>
    <n v="0"/>
    <n v="1"/>
    <n v="0"/>
    <s v="Friday"/>
    <s v="RIC"/>
    <n v="9.5792913327580393"/>
    <n v="6.9756560811927137"/>
    <n v="1070.2591358724289"/>
    <n v="0.99906651904612642"/>
    <n v="1"/>
    <n v="1"/>
    <n v="14462.166806004652"/>
    <n v="0.99993085884900501"/>
    <x v="0"/>
    <x v="0"/>
  </r>
  <r>
    <s v="KGKEYR"/>
    <n v="0"/>
    <d v="2011-11-03T00:00:00"/>
    <d v="2012-02-01T00:00:00"/>
    <d v="2012-04-11T00:00:00"/>
    <n v="0"/>
    <n v="0"/>
    <n v="0"/>
    <n v="70.25"/>
    <n v="2.8571428571428598E-2"/>
    <n v="0"/>
    <n v="0"/>
    <n v="0"/>
    <n v="0"/>
    <n v="0"/>
    <s v="Thursday"/>
    <s v="RIC"/>
    <n v="-0.26273821912042528"/>
    <n v="-2.8663734706857502"/>
    <n v="5.6904920194351942E-2"/>
    <n v="5.3841096873584258E-2"/>
    <n v="0"/>
    <n v="0"/>
    <n v="0.76894316558414777"/>
    <n v="0.43469071281904309"/>
    <x v="1"/>
    <x v="1"/>
  </r>
  <r>
    <s v="RX2HXU"/>
    <n v="0"/>
    <d v="2011-11-05T00:00:00"/>
    <d v="2011-11-06T00:00:00"/>
    <d v="2011-11-06T00:00:00"/>
    <n v="0"/>
    <n v="0"/>
    <n v="0"/>
    <n v="33.83"/>
    <n v="0"/>
    <n v="1"/>
    <n v="0"/>
    <n v="0"/>
    <n v="0"/>
    <n v="0"/>
    <s v="Tuesday"/>
    <s v="RIC"/>
    <n v="0.40094196580252495"/>
    <n v="-2.2026932857628001"/>
    <n v="0.11050513530422268"/>
    <n v="9.950889175667775E-2"/>
    <n v="0"/>
    <n v="0"/>
    <n v="1.4932306075453807"/>
    <n v="0.59891395646529721"/>
    <x v="0"/>
    <x v="1"/>
  </r>
  <r>
    <s v="893V8B"/>
    <n v="1"/>
    <d v="2011-04-29T00:00:00"/>
    <d v="2011-06-05T00:00:00"/>
    <d v="2011-06-13T00:00:00"/>
    <n v="36"/>
    <n v="69.444444439999998"/>
    <n v="0"/>
    <n v="53.93"/>
    <n v="0.25"/>
    <n v="0"/>
    <n v="0"/>
    <n v="0"/>
    <n v="0"/>
    <n v="0"/>
    <s v="Monday"/>
    <s v="CHO"/>
    <n v="7.2774819330823579"/>
    <n v="4.6738466815170323"/>
    <n v="107.10896508038415"/>
    <n v="0.99075007332410914"/>
    <n v="1"/>
    <n v="1"/>
    <n v="1447.3389364234138"/>
    <n v="0.99930955387937759"/>
    <x v="0"/>
    <x v="0"/>
  </r>
  <r>
    <s v="JSUU4R"/>
    <n v="1"/>
    <d v="2010-05-18T00:00:00"/>
    <d v="2010-05-18T00:00:00"/>
    <d v="2012-10-22T00:00:00"/>
    <n v="47"/>
    <n v="4.255319149"/>
    <n v="0"/>
    <n v="66.260000000000005"/>
    <n v="4.5045045045045001E-3"/>
    <n v="0"/>
    <n v="0"/>
    <n v="0"/>
    <n v="0"/>
    <n v="0"/>
    <s v="Monday"/>
    <s v="CHO"/>
    <n v="9.7077523955735785"/>
    <n v="7.1041171440082529"/>
    <n v="1216.9672035341409"/>
    <n v="0.99917895982987204"/>
    <n v="1"/>
    <n v="1"/>
    <n v="16444.599354530168"/>
    <n v="0.99993919345969451"/>
    <x v="0"/>
    <x v="0"/>
  </r>
  <r>
    <s v="QCP8X"/>
    <n v="0"/>
    <d v="2011-04-03T00:00:00"/>
    <d v="2011-04-03T00:00:00"/>
    <d v="2012-08-14T00:00:00"/>
    <n v="0"/>
    <n v="0"/>
    <n v="0"/>
    <n v="53.8"/>
    <n v="3.2064128256513003E-2"/>
    <n v="0"/>
    <n v="0"/>
    <n v="0"/>
    <n v="0"/>
    <n v="0"/>
    <s v="Tuesday"/>
    <s v="CHO"/>
    <n v="-0.2072912826001288"/>
    <n v="-2.8109265341654539"/>
    <n v="6.0149236243968063E-2"/>
    <n v="5.6736574613846305E-2"/>
    <n v="0"/>
    <n v="0"/>
    <n v="0.8127828659971692"/>
    <n v="0.44836195290828529"/>
    <x v="1"/>
    <x v="1"/>
  </r>
  <r>
    <s v="VC2ZBN"/>
    <n v="0"/>
    <d v="2009-10-26T00:00:00"/>
    <d v="2010-03-30T00:00:00"/>
    <d v="2010-05-06T00:00:00"/>
    <n v="0"/>
    <n v="0"/>
    <n v="0"/>
    <n v="37.770000000000003"/>
    <n v="0.32432432432432401"/>
    <n v="0"/>
    <n v="0"/>
    <n v="0"/>
    <n v="0"/>
    <n v="0"/>
    <s v="Thursday"/>
    <s v="CHO"/>
    <n v="-0.32563686642775047"/>
    <n v="-2.9292721179930759"/>
    <n v="5.3435919037120215E-2"/>
    <n v="5.0725362664643746E-2"/>
    <n v="0"/>
    <n v="0"/>
    <n v="0.72206734672443551"/>
    <n v="0.41930261792483803"/>
    <x v="1"/>
    <x v="1"/>
  </r>
  <r>
    <s v="DXUQUZ"/>
    <n v="1"/>
    <d v="2012-05-17T00:00:00"/>
    <d v="2012-05-17T00:00:00"/>
    <d v="2012-12-06T00:00:00"/>
    <n v="45"/>
    <n v="0"/>
    <n v="0"/>
    <n v="81.89"/>
    <n v="1.47783251231527E-2"/>
    <n v="0"/>
    <n v="0"/>
    <n v="0"/>
    <n v="1"/>
    <n v="0"/>
    <s v="Friday"/>
    <s v="CHO"/>
    <n v="9.4879700590493705"/>
    <n v="6.8843348074840449"/>
    <n v="976.85165912877528"/>
    <n v="0.99897734999919008"/>
    <n v="1"/>
    <n v="1"/>
    <n v="13199.972946296513"/>
    <n v="0.99992424800777424"/>
    <x v="0"/>
    <x v="0"/>
  </r>
  <r>
    <s v="XCW9JN"/>
    <n v="1"/>
    <d v="2011-04-11T00:00:00"/>
    <d v="2011-05-04T00:00:00"/>
    <d v="2011-07-14T00:00:00"/>
    <n v="18"/>
    <n v="0"/>
    <n v="0"/>
    <n v="53.85"/>
    <n v="0.11267605633802801"/>
    <n v="0"/>
    <n v="0"/>
    <n v="0"/>
    <n v="0"/>
    <n v="0"/>
    <s v="Tuesday"/>
    <s v="CHO"/>
    <n v="3.5520693934802949"/>
    <n v="0.94843414191496977"/>
    <n v="2.5816639732520206"/>
    <n v="0.72080016230778998"/>
    <n v="1"/>
    <n v="1"/>
    <n v="34.885434533374365"/>
    <n v="0.97213354072472014"/>
    <x v="0"/>
    <x v="0"/>
  </r>
  <r>
    <s v="7E542X"/>
    <n v="0"/>
    <d v="2009-08-07T00:00:00"/>
    <d v="2011-04-18T00:00:00"/>
    <d v="2012-04-19T00:00:00"/>
    <n v="0"/>
    <n v="0"/>
    <n v="0"/>
    <n v="89.72"/>
    <n v="2.4523160762942801E-2"/>
    <n v="0"/>
    <n v="0"/>
    <n v="0"/>
    <n v="0"/>
    <n v="0"/>
    <s v="Thursday"/>
    <s v="CHO"/>
    <n v="-0.32841558068210835"/>
    <n v="-2.9320508322474335"/>
    <n v="5.3287641992373021E-2"/>
    <n v="5.059172809772592E-2"/>
    <n v="0"/>
    <n v="0"/>
    <n v="0.72006371294756755"/>
    <n v="0.4186261866507483"/>
    <x v="1"/>
    <x v="1"/>
  </r>
  <r>
    <s v="W3F9D3"/>
    <n v="0"/>
    <d v="2011-05-15T00:00:00"/>
    <d v="2011-06-30T00:00:00"/>
    <d v="2011-06-30T00:00:00"/>
    <n v="0"/>
    <n v="0"/>
    <n v="0"/>
    <n v="55.43"/>
    <n v="0"/>
    <n v="0"/>
    <n v="0"/>
    <n v="0"/>
    <n v="0"/>
    <n v="0"/>
    <s v="Wednesday"/>
    <s v="RIC"/>
    <n v="-0.19385749496592311"/>
    <n v="-2.7974927465312485"/>
    <n v="6.0962720161267268E-2"/>
    <n v="5.7459813622858381E-2"/>
    <n v="0"/>
    <n v="0"/>
    <n v="0.82377528802998212"/>
    <n v="0.45168683523495556"/>
    <x v="1"/>
    <x v="1"/>
  </r>
  <r>
    <s v="MDC7WE"/>
    <n v="1"/>
    <d v="2010-10-06T00:00:00"/>
    <d v="2010-10-06T00:00:00"/>
    <d v="2010-10-06T00:00:00"/>
    <n v="44"/>
    <n v="6.8181818180000002"/>
    <n v="0"/>
    <n v="50"/>
    <n v="0"/>
    <n v="0"/>
    <n v="0"/>
    <n v="0"/>
    <n v="1"/>
    <n v="0"/>
    <s v="Friday"/>
    <s v="CHO"/>
    <n v="9.3967836251775427"/>
    <n v="6.7931483736122171"/>
    <n v="891.71660402891951"/>
    <n v="0.99887982368034056"/>
    <n v="1"/>
    <n v="1"/>
    <n v="12049.562427362835"/>
    <n v="0.99991701632135199"/>
    <x v="0"/>
    <x v="0"/>
  </r>
  <r>
    <s v="P27NJ9"/>
    <n v="0"/>
    <d v="2010-04-04T00:00:00"/>
    <d v="2010-05-14T00:00:00"/>
    <d v="2010-05-14T00:00:00"/>
    <n v="0"/>
    <n v="0"/>
    <n v="0"/>
    <n v="26.88"/>
    <n v="0"/>
    <n v="0"/>
    <n v="0"/>
    <n v="0"/>
    <n v="1"/>
    <n v="0"/>
    <s v="Friday"/>
    <s v="CHO"/>
    <n v="0.1700748023349099"/>
    <n v="-2.4335604492304155"/>
    <n v="8.772393926049038E-2"/>
    <n v="8.0649083921175035E-2"/>
    <n v="0"/>
    <n v="0"/>
    <n v="1.1853935182070281"/>
    <n v="0.54241650683560449"/>
    <x v="0"/>
    <x v="1"/>
  </r>
  <r>
    <s v="3XG39Z"/>
    <n v="1"/>
    <d v="2012-08-28T00:00:00"/>
    <d v="2012-07-24T00:00:00"/>
    <d v="2012-07-24T00:00:00"/>
    <n v="45"/>
    <n v="0"/>
    <n v="0"/>
    <n v="37.99"/>
    <n v="0"/>
    <n v="0"/>
    <n v="0"/>
    <n v="0"/>
    <n v="0"/>
    <n v="0"/>
    <s v="Thursday"/>
    <s v="DCX"/>
    <n v="9.3862390138810738"/>
    <n v="6.7826037623157482"/>
    <n v="882.3631997251789"/>
    <n v="0.99886796280362244"/>
    <n v="1"/>
    <n v="1"/>
    <n v="11923.172015255368"/>
    <n v="0.99991613673480051"/>
    <x v="0"/>
    <x v="0"/>
  </r>
  <r>
    <s v="KMCZRJ"/>
    <n v="1"/>
    <d v="2012-08-28T00:00:00"/>
    <d v="2012-07-20T00:00:00"/>
    <d v="2012-08-23T00:00:00"/>
    <n v="37"/>
    <n v="5.4054054049999998"/>
    <n v="0"/>
    <n v="40.549999999999997"/>
    <n v="0.11764705882352899"/>
    <n v="0"/>
    <n v="0"/>
    <n v="0"/>
    <n v="1"/>
    <n v="0"/>
    <s v="Sunday"/>
    <s v="CHO"/>
    <n v="7.8788775865734273"/>
    <n v="5.2752423350081017"/>
    <n v="195.43783220299861"/>
    <n v="0.99490933091255762"/>
    <n v="1"/>
    <n v="1"/>
    <n v="2640.9067064115366"/>
    <n v="0.99962148549849505"/>
    <x v="0"/>
    <x v="0"/>
  </r>
  <r>
    <s v="MCLEPW"/>
    <n v="0"/>
    <d v="2011-01-14T00:00:00"/>
    <d v="2011-03-03T00:00:00"/>
    <d v="2011-12-19T00:00:00"/>
    <n v="0"/>
    <n v="0"/>
    <n v="0"/>
    <n v="64.45"/>
    <n v="0.120274914089347"/>
    <n v="0"/>
    <n v="0"/>
    <n v="0"/>
    <n v="1"/>
    <n v="0"/>
    <s v="Friday"/>
    <s v="CHO"/>
    <n v="-3.3094955750561428E-2"/>
    <n v="-2.6367302073158867"/>
    <n v="7.1594988010722407E-2"/>
    <n v="6.6811611487311309E-2"/>
    <n v="0"/>
    <n v="0"/>
    <n v="0.96744669060072253"/>
    <n v="0.49172701614869724"/>
    <x v="1"/>
    <x v="1"/>
  </r>
  <r>
    <s v="H35UW5"/>
    <n v="1"/>
    <d v="2011-06-13T00:00:00"/>
    <d v="2011-06-14T00:00:00"/>
    <d v="2011-06-14T00:00:00"/>
    <n v="44"/>
    <n v="2.2727272730000001"/>
    <n v="0"/>
    <n v="52.24"/>
    <n v="0"/>
    <n v="0"/>
    <n v="0"/>
    <n v="0"/>
    <n v="0"/>
    <n v="0"/>
    <s v="Tuesday"/>
    <s v="CHO"/>
    <n v="9.1248663142117898"/>
    <n v="6.5212310626464642"/>
    <n v="679.41427225134237"/>
    <n v="0.99853030713672242"/>
    <n v="1"/>
    <n v="1"/>
    <n v="9180.7695971402318"/>
    <n v="0.99989108853261666"/>
    <x v="0"/>
    <x v="0"/>
  </r>
  <r>
    <s v="DPYK2N"/>
    <n v="0"/>
    <d v="2011-06-18T00:00:00"/>
    <d v="2011-06-21T00:00:00"/>
    <d v="2012-08-19T00:00:00"/>
    <n v="0"/>
    <n v="0"/>
    <n v="0"/>
    <n v="74.430000000000007"/>
    <n v="7.0588235294117598E-3"/>
    <n v="0"/>
    <n v="0"/>
    <n v="0"/>
    <n v="0"/>
    <n v="0"/>
    <s v="Wednesday"/>
    <s v="RIC"/>
    <n v="-0.26451932687351964"/>
    <n v="-2.8681545784388449"/>
    <n v="5.6803656607254838E-2"/>
    <n v="5.3750435335941565E-2"/>
    <n v="0"/>
    <n v="0"/>
    <n v="0.76757481390287141"/>
    <n v="0.43425308386694955"/>
    <x v="1"/>
    <x v="1"/>
  </r>
  <r>
    <s v="V3YB3P"/>
    <n v="1"/>
    <d v="2013-05-17T00:00:00"/>
    <d v="2013-08-19T00:00:00"/>
    <d v="2013-08-19T00:00:00"/>
    <n v="40"/>
    <n v="0"/>
    <n v="0"/>
    <n v="30.73"/>
    <n v="0"/>
    <n v="0"/>
    <n v="0"/>
    <n v="0"/>
    <n v="0"/>
    <n v="0"/>
    <s v="Tuesday"/>
    <s v="RIC"/>
    <n v="8.353951592203865"/>
    <n v="5.7503163406385394"/>
    <n v="314.29006728219946"/>
    <n v="0.99682831746454936"/>
    <n v="1"/>
    <n v="1"/>
    <n v="4246.929763230145"/>
    <n v="0.99976459121131056"/>
    <x v="0"/>
    <x v="0"/>
  </r>
  <r>
    <s v="STBHUX"/>
    <n v="1"/>
    <d v="2010-11-03T00:00:00"/>
    <d v="2010-11-19T00:00:00"/>
    <d v="2010-11-19T00:00:00"/>
    <n v="41"/>
    <n v="31.707317069999998"/>
    <n v="0"/>
    <n v="27.18"/>
    <n v="0"/>
    <n v="1"/>
    <n v="0"/>
    <n v="0"/>
    <n v="1"/>
    <n v="0"/>
    <s v="Friday"/>
    <s v="RIC"/>
    <n v="9.3612429781640341"/>
    <n v="6.7576077265987085"/>
    <n v="860.58098628077994"/>
    <n v="0.99883934300324251"/>
    <n v="1"/>
    <n v="1"/>
    <n v="11628.833949194286"/>
    <n v="0.99991401424952686"/>
    <x v="0"/>
    <x v="0"/>
  </r>
  <r>
    <s v="DRU442"/>
    <n v="1"/>
    <d v="2012-06-04T00:00:00"/>
    <d v="2012-06-06T00:00:00"/>
    <d v="2012-10-28T00:00:00"/>
    <n v="39"/>
    <n v="51.282051279999997"/>
    <n v="10.256410259999999"/>
    <n v="103.15"/>
    <n v="2.7777777777777801E-2"/>
    <n v="0"/>
    <n v="0"/>
    <n v="0"/>
    <n v="0"/>
    <n v="0"/>
    <s v="Monday"/>
    <s v="RIC"/>
    <n v="8.0702219330718901"/>
    <n v="5.4665866815065645"/>
    <n v="236.65104721508391"/>
    <n v="0.99579214982757913"/>
    <n v="1"/>
    <n v="1"/>
    <n v="3197.8114504487394"/>
    <n v="0.99968738388758116"/>
    <x v="0"/>
    <x v="0"/>
  </r>
  <r>
    <s v="2SDCS7"/>
    <n v="1"/>
    <d v="2012-06-18T00:00:00"/>
    <d v="2012-06-18T00:00:00"/>
    <d v="2012-08-20T00:00:00"/>
    <n v="47"/>
    <n v="10.638297870000001"/>
    <n v="4.255319149"/>
    <n v="127.73"/>
    <n v="0.126984126984127"/>
    <n v="0"/>
    <n v="0"/>
    <n v="0"/>
    <n v="0"/>
    <n v="0"/>
    <s v="Tuesday"/>
    <s v="RIC"/>
    <n v="9.5016883509471111"/>
    <n v="6.8980530993817855"/>
    <n v="990.34473469790657"/>
    <n v="0.99899126916702219"/>
    <n v="1"/>
    <n v="1"/>
    <n v="13382.301788972296"/>
    <n v="0.99992528002313874"/>
    <x v="0"/>
    <x v="0"/>
  </r>
  <r>
    <s v="MGGRJB"/>
    <n v="0"/>
    <d v="2009-07-29T00:00:00"/>
    <d v="2009-07-29T00:00:00"/>
    <d v="2009-07-29T00:00:00"/>
    <n v="0"/>
    <n v="0"/>
    <n v="0"/>
    <n v="12.94"/>
    <n v="0"/>
    <n v="0"/>
    <n v="0"/>
    <n v="0"/>
    <n v="1"/>
    <n v="0"/>
    <s v="Friday"/>
    <s v="CHO"/>
    <n v="0.2188277065352521"/>
    <n v="-2.384807545030073"/>
    <n v="9.2106704266624082E-2"/>
    <n v="8.4338557676446047E-2"/>
    <n v="0"/>
    <n v="0"/>
    <n v="1.244616818869215"/>
    <n v="0.55448966095523766"/>
    <x v="0"/>
    <x v="1"/>
  </r>
  <r>
    <s v="P7KQNX"/>
    <n v="0"/>
    <d v="2011-03-22T00:00:00"/>
    <d v="2011-03-23T00:00:00"/>
    <d v="2011-06-29T00:00:00"/>
    <n v="0"/>
    <n v="0"/>
    <n v="0"/>
    <n v="83.87"/>
    <n v="3.06122448979592E-2"/>
    <n v="0"/>
    <n v="0"/>
    <n v="0"/>
    <n v="0"/>
    <n v="0"/>
    <s v="Thursday"/>
    <s v="CHO"/>
    <n v="-0.3115898435690107"/>
    <n v="-2.9152250951343359"/>
    <n v="5.4191831342423551E-2"/>
    <n v="5.14060436926502E-2"/>
    <n v="0"/>
    <n v="0"/>
    <n v="0.73228181673790282"/>
    <n v="0.42272672359794117"/>
    <x v="1"/>
    <x v="1"/>
  </r>
  <r>
    <s v="MY52KV"/>
    <n v="1"/>
    <d v="2009-10-01T00:00:00"/>
    <d v="2011-04-15T00:00:00"/>
    <d v="2011-06-10T00:00:00"/>
    <n v="18"/>
    <n v="0"/>
    <n v="0"/>
    <n v="157.86000000000001"/>
    <n v="0.214285714285714"/>
    <n v="0"/>
    <n v="0"/>
    <n v="0"/>
    <n v="1"/>
    <n v="0"/>
    <s v="Friday"/>
    <s v="CHO"/>
    <n v="3.3917583082878004"/>
    <n v="0.78812305672247529"/>
    <n v="2.1992646549091708"/>
    <n v="0.68742817245033749"/>
    <n v="1"/>
    <n v="1"/>
    <n v="29.718160045342373"/>
    <n v="0.96744596686377304"/>
    <x v="0"/>
    <x v="0"/>
  </r>
  <r>
    <s v="MCJXPT"/>
    <n v="1"/>
    <d v="2011-03-22T00:00:00"/>
    <d v="2011-08-03T00:00:00"/>
    <d v="2011-09-21T00:00:00"/>
    <n v="45"/>
    <n v="0"/>
    <n v="0"/>
    <n v="48.49"/>
    <n v="6.1224489795918401E-2"/>
    <n v="0"/>
    <n v="0"/>
    <n v="0"/>
    <n v="0"/>
    <n v="0"/>
    <s v="Wednesday"/>
    <s v="RIC"/>
    <n v="9.3129808946384465"/>
    <n v="6.7093456430731209"/>
    <n v="820.03386900759199"/>
    <n v="0.99878202344903422"/>
    <n v="1"/>
    <n v="1"/>
    <n v="11080.930031486105"/>
    <n v="0.9999097630108511"/>
    <x v="0"/>
    <x v="0"/>
  </r>
  <r>
    <s v="9YJ8MP"/>
    <n v="1"/>
    <d v="2012-12-01T00:00:00"/>
    <d v="2013-12-17T00:00:00"/>
    <d v="2013-12-17T00:00:00"/>
    <n v="47"/>
    <n v="14.893617020000001"/>
    <n v="6.3829787229999999"/>
    <n v="56.58"/>
    <n v="0"/>
    <n v="0"/>
    <n v="0"/>
    <n v="0"/>
    <n v="1"/>
    <n v="0"/>
    <s v="Friday"/>
    <s v="DCX"/>
    <n v="10.131389674372972"/>
    <n v="7.5277544228076465"/>
    <n v="1858.9264502802541"/>
    <n v="0.99946234433095493"/>
    <n v="1"/>
    <n v="1"/>
    <n v="25119.247762489216"/>
    <n v="0.99996019147544024"/>
    <x v="0"/>
    <x v="0"/>
  </r>
  <r>
    <s v="G2X6H3"/>
    <n v="0"/>
    <d v="2010-07-08T00:00:00"/>
    <d v="2012-09-17T00:00:00"/>
    <d v="2012-10-15T00:00:00"/>
    <n v="0"/>
    <n v="0"/>
    <n v="0"/>
    <n v="65.56"/>
    <n v="7.1428571428571397E-2"/>
    <n v="0"/>
    <n v="0"/>
    <n v="0"/>
    <n v="0"/>
    <n v="0"/>
    <s v="Thursday"/>
    <s v="RIC"/>
    <n v="-0.27191094229097235"/>
    <n v="-2.8755461938562976"/>
    <n v="5.6385333768701827E-2"/>
    <n v="5.3375725662097778E-2"/>
    <n v="0"/>
    <n v="0"/>
    <n v="0.76192211310627089"/>
    <n v="0.43243802177100854"/>
    <x v="1"/>
    <x v="1"/>
  </r>
  <r>
    <s v="X5T3Q5"/>
    <n v="1"/>
    <d v="2011-01-05T00:00:00"/>
    <d v="2011-01-05T00:00:00"/>
    <d v="2011-01-05T00:00:00"/>
    <n v="43"/>
    <n v="0"/>
    <n v="0"/>
    <n v="102.57"/>
    <n v="0"/>
    <n v="0"/>
    <n v="0"/>
    <n v="0"/>
    <n v="0"/>
    <n v="0"/>
    <s v="Thursday"/>
    <s v="CHO"/>
    <n v="8.7373096272004425"/>
    <n v="6.1336743756351169"/>
    <n v="461.12740694887236"/>
    <n v="0.99783609458135725"/>
    <n v="1"/>
    <n v="1"/>
    <n v="6231.109134778636"/>
    <n v="0.99983954067902636"/>
    <x v="0"/>
    <x v="0"/>
  </r>
  <r>
    <s v="5F6L56"/>
    <n v="1"/>
    <d v="2012-04-25T00:00:00"/>
    <d v="2012-05-01T00:00:00"/>
    <d v="2012-05-08T00:00:00"/>
    <n v="44"/>
    <n v="11.363636359999999"/>
    <n v="2.2727272730000001"/>
    <n v="28.27"/>
    <n v="0.28571428571428598"/>
    <n v="0"/>
    <n v="0"/>
    <n v="0"/>
    <n v="0"/>
    <n v="0"/>
    <s v="Wednesday"/>
    <s v="RIC"/>
    <n v="9.081995522859712"/>
    <n v="6.4783602712943864"/>
    <n v="650.90276679695398"/>
    <n v="0.99846602890656011"/>
    <n v="1"/>
    <n v="1"/>
    <n v="8795.5001479469247"/>
    <n v="0.99988631842401166"/>
    <x v="0"/>
    <x v="0"/>
  </r>
  <r>
    <s v="W6D9EV"/>
    <n v="1"/>
    <d v="2012-07-08T00:00:00"/>
    <d v="2012-07-08T00:00:00"/>
    <d v="2012-08-13T00:00:00"/>
    <n v="41"/>
    <n v="51.219512199999997"/>
    <n v="0"/>
    <n v="26.04"/>
    <n v="8.3333333333333301E-2"/>
    <n v="0"/>
    <n v="0"/>
    <n v="0"/>
    <n v="1"/>
    <n v="0"/>
    <s v="Friday"/>
    <s v="RIC"/>
    <n v="8.7962433655060916"/>
    <n v="6.192608113940766"/>
    <n v="489.12012511605195"/>
    <n v="0.99795968386369927"/>
    <n v="1"/>
    <n v="1"/>
    <n v="6609.3683300689654"/>
    <n v="0.9998487224992515"/>
    <x v="0"/>
    <x v="0"/>
  </r>
  <r>
    <s v="2JRZMK"/>
    <n v="1"/>
    <d v="2011-11-05T00:00:00"/>
    <d v="2011-11-05T00:00:00"/>
    <d v="2012-01-01T00:00:00"/>
    <n v="45"/>
    <n v="15.55555556"/>
    <n v="6.6666666670000003"/>
    <n v="49.22"/>
    <n v="3.5087719298245598E-2"/>
    <n v="0"/>
    <n v="0"/>
    <n v="0"/>
    <n v="0"/>
    <n v="0"/>
    <s v="Wednesday"/>
    <s v="CHO"/>
    <n v="9.4545039665753752"/>
    <n v="6.8508687150100496"/>
    <n v="944.70122644336368"/>
    <n v="0.9989425835855571"/>
    <n v="1"/>
    <n v="1"/>
    <n v="12765.531506090889"/>
    <n v="0.9999216701889998"/>
    <x v="0"/>
    <x v="0"/>
  </r>
  <r>
    <s v="USAMEJ"/>
    <n v="0"/>
    <d v="2010-02-13T00:00:00"/>
    <d v="2010-02-13T00:00:00"/>
    <d v="2011-02-23T00:00:00"/>
    <n v="0"/>
    <n v="0"/>
    <n v="0"/>
    <n v="77"/>
    <n v="2.9333333333333302E-2"/>
    <n v="0"/>
    <n v="0"/>
    <n v="0"/>
    <n v="1"/>
    <n v="0"/>
    <s v="Friday"/>
    <s v="CHO"/>
    <n v="-2.2716655802696273E-2"/>
    <n v="-2.6263519073680213"/>
    <n v="7.234189136054725E-2"/>
    <n v="6.7461592187508926E-2"/>
    <n v="0"/>
    <n v="0"/>
    <n v="0.97753942466024069"/>
    <n v="0.49432108026275678"/>
    <x v="1"/>
    <x v="1"/>
  </r>
  <r>
    <s v="WUW6ZX"/>
    <n v="1"/>
    <d v="2012-05-06T00:00:00"/>
    <d v="2012-05-06T00:00:00"/>
    <d v="2012-05-06T00:00:00"/>
    <n v="44"/>
    <n v="20.454545450000001"/>
    <n v="0"/>
    <n v="43.81"/>
    <n v="0"/>
    <n v="0"/>
    <n v="0"/>
    <n v="0"/>
    <n v="0"/>
    <n v="0"/>
    <s v="Monday"/>
    <s v="RIC"/>
    <n v="9.1543488810990841"/>
    <n v="6.5507136295337585"/>
    <n v="699.74335320302089"/>
    <n v="0.99857294400948782"/>
    <n v="1"/>
    <n v="1"/>
    <n v="9455.4718163334255"/>
    <n v="0.99989425231530082"/>
    <x v="0"/>
    <x v="0"/>
  </r>
  <r>
    <s v="DWVN2K"/>
    <n v="0"/>
    <d v="2010-12-14T00:00:00"/>
    <d v="2011-11-28T00:00:00"/>
    <d v="2011-11-28T00:00:00"/>
    <n v="0"/>
    <n v="0"/>
    <n v="0"/>
    <n v="61.93"/>
    <n v="0"/>
    <n v="0"/>
    <n v="0"/>
    <n v="0"/>
    <n v="0"/>
    <n v="0"/>
    <s v="Thursday"/>
    <s v="CHO"/>
    <n v="-0.21659019778530794"/>
    <n v="-2.8202254493506329"/>
    <n v="5.9592506102555766E-2"/>
    <n v="5.6240965993381548E-2"/>
    <n v="0"/>
    <n v="0"/>
    <n v="0.80525989898743466"/>
    <n v="0.44606313996067976"/>
    <x v="1"/>
    <x v="1"/>
  </r>
  <r>
    <s v="LPLVY7"/>
    <n v="1"/>
    <d v="2011-08-23T00:00:00"/>
    <d v="2011-09-29T00:00:00"/>
    <d v="2011-11-23T00:00:00"/>
    <n v="40"/>
    <n v="32.5"/>
    <n v="10"/>
    <n v="151.62"/>
    <n v="5.4545454545454501E-2"/>
    <n v="1"/>
    <n v="0"/>
    <n v="0"/>
    <n v="0"/>
    <n v="0"/>
    <s v="Thursday"/>
    <s v="RIC"/>
    <n v="8.6105832204089214"/>
    <n v="6.0069479688435958"/>
    <n v="406.24156438743944"/>
    <n v="0.99754445496862731"/>
    <n v="1"/>
    <n v="1"/>
    <n v="5489.4493032421296"/>
    <n v="0.99981786554346119"/>
    <x v="0"/>
    <x v="0"/>
  </r>
  <r>
    <s v="FANSJE"/>
    <n v="1"/>
    <d v="2012-02-24T00:00:00"/>
    <d v="2012-03-01T00:00:00"/>
    <d v="2012-04-12T00:00:00"/>
    <n v="43"/>
    <n v="11.627906980000001"/>
    <n v="4.651162791"/>
    <n v="72.08"/>
    <n v="4.7619047619047603E-2"/>
    <n v="0"/>
    <n v="0"/>
    <n v="0"/>
    <n v="0"/>
    <n v="0"/>
    <s v="Thursday"/>
    <s v="RIC"/>
    <n v="8.9051629703674298"/>
    <n v="6.3015277188021042"/>
    <n v="545.40449869079544"/>
    <n v="0.9981698540140207"/>
    <n v="1"/>
    <n v="1"/>
    <n v="7369.9261911760213"/>
    <n v="0.99986433183916601"/>
    <x v="0"/>
    <x v="0"/>
  </r>
  <r>
    <s v="SRRCL7"/>
    <n v="0"/>
    <d v="2012-08-29T00:00:00"/>
    <d v="2012-09-04T00:00:00"/>
    <d v="2012-09-04T00:00:00"/>
    <n v="0"/>
    <n v="0"/>
    <n v="0"/>
    <n v="47.25"/>
    <n v="0"/>
    <n v="0"/>
    <n v="0"/>
    <n v="0"/>
    <n v="0"/>
    <n v="0"/>
    <s v="Thursday"/>
    <s v="DCX"/>
    <n v="-0.16524926280245114"/>
    <n v="-2.7688845143677763"/>
    <n v="6.2731942308052319E-2"/>
    <n v="5.9028942116683185E-2"/>
    <n v="0"/>
    <n v="0"/>
    <n v="0.84768238206550817"/>
    <n v="0.45878143900354312"/>
    <x v="1"/>
    <x v="1"/>
  </r>
  <r>
    <s v="2A6L57"/>
    <n v="1"/>
    <d v="2012-08-28T00:00:00"/>
    <d v="2012-07-20T00:00:00"/>
    <d v="2012-09-04T00:00:00"/>
    <n v="36"/>
    <n v="0"/>
    <n v="0"/>
    <n v="54.48"/>
    <n v="4.3478260869565202E-2"/>
    <n v="0"/>
    <n v="0"/>
    <n v="0"/>
    <n v="1"/>
    <n v="0"/>
    <s v="Sunday"/>
    <s v="DCX"/>
    <n v="7.6628846853562598"/>
    <n v="5.0592494337909351"/>
    <n v="157.47227858512178"/>
    <n v="0.99368974808131594"/>
    <n v="1"/>
    <n v="1"/>
    <n v="2127.8868676633474"/>
    <n v="0.99953027095277369"/>
    <x v="0"/>
    <x v="0"/>
  </r>
  <r>
    <s v="ZFK9RL"/>
    <n v="1"/>
    <d v="2012-06-06T00:00:00"/>
    <d v="2012-06-07T00:00:00"/>
    <d v="2012-10-28T00:00:00"/>
    <n v="43"/>
    <n v="18.60465116"/>
    <n v="6.9767441860000003"/>
    <n v="75.67"/>
    <n v="2.0979020979021001E-2"/>
    <n v="0"/>
    <n v="0"/>
    <n v="0"/>
    <n v="0"/>
    <n v="0"/>
    <s v="Monday"/>
    <s v="RIC"/>
    <n v="8.9533233186449461"/>
    <n v="6.3496880670796205"/>
    <n v="572.31415754054149"/>
    <n v="0.99825575561522861"/>
    <n v="1"/>
    <n v="1"/>
    <n v="7733.5502537358525"/>
    <n v="0.99987071000029804"/>
    <x v="0"/>
    <x v="0"/>
  </r>
  <r>
    <s v="PLW28Y"/>
    <n v="1"/>
    <d v="2011-08-29T00:00:00"/>
    <d v="2013-10-20T00:00:00"/>
    <d v="2013-10-20T00:00:00"/>
    <n v="37"/>
    <n v="8.1081081079999997"/>
    <n v="2.7027027029999999"/>
    <n v="54.35"/>
    <n v="0"/>
    <n v="0"/>
    <n v="0"/>
    <n v="0"/>
    <n v="0"/>
    <n v="0"/>
    <s v="Monday"/>
    <s v="RIC"/>
    <n v="7.6888236120461197"/>
    <n v="5.0851883604807941"/>
    <n v="161.61037737922294"/>
    <n v="0.99385033098061204"/>
    <n v="1"/>
    <n v="1"/>
    <n v="2183.804049786942"/>
    <n v="0.99954229304907338"/>
    <x v="0"/>
    <x v="0"/>
  </r>
  <r>
    <s v="RYJXPY"/>
    <n v="1"/>
    <d v="2012-03-27T00:00:00"/>
    <d v="2013-11-08T00:00:00"/>
    <d v="2013-12-29T00:00:00"/>
    <n v="40"/>
    <n v="60"/>
    <n v="12.5"/>
    <n v="78.34"/>
    <n v="3.9215686274509803E-2"/>
    <n v="0"/>
    <n v="1"/>
    <n v="0"/>
    <n v="0"/>
    <n v="0"/>
    <s v="Thursday"/>
    <s v="RIC"/>
    <n v="9.1656934097414346"/>
    <n v="6.562058158176109"/>
    <n v="707.7268103737124"/>
    <n v="0.99858901908977782"/>
    <n v="1"/>
    <n v="1"/>
    <n v="9563.3504463037443"/>
    <n v="0.99989544506910177"/>
    <x v="0"/>
    <x v="0"/>
  </r>
  <r>
    <s v="CSL6DV"/>
    <n v="1"/>
    <d v="2010-07-15T00:00:00"/>
    <d v="2010-09-07T00:00:00"/>
    <d v="2012-07-23T00:00:00"/>
    <n v="41"/>
    <n v="29.268292679999998"/>
    <n v="2.4390243900000002"/>
    <n v="119.64"/>
    <n v="3.7956204379562E-2"/>
    <n v="1"/>
    <n v="0"/>
    <n v="0"/>
    <n v="0"/>
    <n v="0"/>
    <s v="Tuesday"/>
    <s v="CHO"/>
    <n v="8.79814963453593"/>
    <n v="6.1945143829706044"/>
    <n v="490.05340892482303"/>
    <n v="0.99796356163744071"/>
    <n v="1"/>
    <n v="1"/>
    <n v="6621.9795806225884"/>
    <n v="0.99984901055667974"/>
    <x v="0"/>
    <x v="0"/>
  </r>
  <r>
    <s v="2VXWB6"/>
    <n v="1"/>
    <d v="2013-05-20T00:00:00"/>
    <d v="2014-01-01T00:00:00"/>
    <d v="2014-01-01T00:00:00"/>
    <n v="56"/>
    <n v="12.5"/>
    <n v="1.7857142859999999"/>
    <n v="78.72"/>
    <n v="0"/>
    <n v="1"/>
    <n v="0"/>
    <n v="0"/>
    <n v="0"/>
    <n v="0"/>
    <s v="Thursday"/>
    <s v="RIC"/>
    <n v="12.124355147154304"/>
    <n v="9.5207198955889787"/>
    <n v="13639.426643623243"/>
    <n v="0.99992668851010846"/>
    <n v="1"/>
    <n v="1"/>
    <n v="184306.45125729224"/>
    <n v="0.999994574283388"/>
    <x v="0"/>
    <x v="0"/>
  </r>
  <r>
    <s v="2HYWB8"/>
    <n v="1"/>
    <d v="2012-03-19T00:00:00"/>
    <d v="2012-03-19T00:00:00"/>
    <d v="2012-05-17T00:00:00"/>
    <n v="40"/>
    <n v="42.5"/>
    <n v="0"/>
    <n v="53.12"/>
    <n v="5.0847457627118599E-2"/>
    <n v="0"/>
    <n v="0"/>
    <n v="0"/>
    <n v="0"/>
    <n v="0"/>
    <s v="Wednesday"/>
    <s v="RIC"/>
    <n v="8.2453026661813382"/>
    <n v="5.6416674146160126"/>
    <n v="281.93242501487714"/>
    <n v="0.99646558714524358"/>
    <n v="1"/>
    <n v="1"/>
    <n v="3809.6883473579228"/>
    <n v="0.99973758021941272"/>
    <x v="0"/>
    <x v="0"/>
  </r>
  <r>
    <s v="SK8YY7"/>
    <n v="1"/>
    <d v="2011-07-23T00:00:00"/>
    <d v="2012-09-07T00:00:00"/>
    <d v="2014-01-05T00:00:00"/>
    <n v="49"/>
    <n v="8.1632653059999996"/>
    <n v="0"/>
    <n v="44.64"/>
    <n v="4.12371134020619E-3"/>
    <n v="0"/>
    <n v="0"/>
    <n v="0"/>
    <n v="1"/>
    <n v="0"/>
    <s v="Friday"/>
    <s v="RIC"/>
    <n v="10.470746615629103"/>
    <n v="7.8671113640637778"/>
    <n v="2610.0153044246417"/>
    <n v="0.99961700722385449"/>
    <n v="1"/>
    <n v="1"/>
    <n v="35268.539584149301"/>
    <n v="0.99997164692219431"/>
    <x v="0"/>
    <x v="0"/>
  </r>
  <r>
    <s v="XYKE74"/>
    <n v="0"/>
    <d v="2010-11-22T00:00:00"/>
    <d v="2010-12-12T00:00:00"/>
    <d v="2010-12-12T00:00:00"/>
    <n v="0"/>
    <n v="0"/>
    <n v="0"/>
    <n v="177.26"/>
    <n v="0"/>
    <n v="0"/>
    <n v="0"/>
    <n v="0"/>
    <n v="0"/>
    <n v="0"/>
    <s v="Monday"/>
    <s v="RIC"/>
    <n v="-0.61993829257910027"/>
    <n v="-3.2235735441444255"/>
    <n v="3.9812531909943716E-2"/>
    <n v="3.8288182425360313E-2"/>
    <n v="0"/>
    <n v="0"/>
    <n v="0.5379776337827209"/>
    <n v="0.34979548594574955"/>
    <x v="1"/>
    <x v="1"/>
  </r>
  <r>
    <s v="RHSUKN"/>
    <n v="1"/>
    <d v="2011-05-13T00:00:00"/>
    <d v="2011-05-15T00:00:00"/>
    <d v="2011-05-15T00:00:00"/>
    <n v="44"/>
    <n v="6.8181818180000002"/>
    <n v="4.5454545450000001"/>
    <n v="52.31"/>
    <n v="0"/>
    <n v="0"/>
    <n v="0"/>
    <n v="0"/>
    <n v="1"/>
    <n v="0"/>
    <s v="Friday"/>
    <s v="RIC"/>
    <n v="9.4763039974918897"/>
    <n v="6.8726687459265641"/>
    <n v="965.52186308552768"/>
    <n v="0.99896536225594779"/>
    <n v="1"/>
    <n v="1"/>
    <n v="13046.876004851682"/>
    <n v="0.99992335917358288"/>
    <x v="0"/>
    <x v="0"/>
  </r>
  <r>
    <s v="5376YQ"/>
    <n v="0"/>
    <d v="2010-09-18T00:00:00"/>
    <d v="2010-10-24T00:00:00"/>
    <d v="2012-06-18T00:00:00"/>
    <n v="0"/>
    <n v="0"/>
    <n v="0"/>
    <n v="95.03"/>
    <n v="6.9651741293532299E-2"/>
    <n v="1"/>
    <n v="0"/>
    <n v="0"/>
    <n v="0"/>
    <n v="0"/>
    <s v="Monday"/>
    <s v="CHO"/>
    <n v="0.14533975453570747"/>
    <n v="-2.4582954970296176"/>
    <n v="8.5580699273943045E-2"/>
    <n v="7.8834028028668013E-2"/>
    <n v="0"/>
    <n v="0"/>
    <n v="1.1564324066856759"/>
    <n v="0.53627111292723162"/>
    <x v="0"/>
    <x v="1"/>
  </r>
  <r>
    <s v="4YAX28"/>
    <n v="0"/>
    <d v="2011-05-13T00:00:00"/>
    <d v="2011-06-04T00:00:00"/>
    <d v="2011-06-04T00:00:00"/>
    <n v="0"/>
    <n v="0"/>
    <n v="0"/>
    <n v="50.87"/>
    <n v="0"/>
    <n v="0"/>
    <n v="0"/>
    <n v="0"/>
    <n v="0"/>
    <n v="0"/>
    <s v="Tuesday"/>
    <s v="RIC"/>
    <n v="-0.17790962960340084"/>
    <n v="-2.7815448811687258"/>
    <n v="6.1942739249810724E-2"/>
    <n v="5.8329641477250463E-2"/>
    <n v="0"/>
    <n v="0"/>
    <n v="0.83701806172518667"/>
    <n v="0.45563953842627075"/>
    <x v="1"/>
    <x v="1"/>
  </r>
  <r>
    <s v="XJHNA6"/>
    <n v="1"/>
    <d v="2010-04-14T00:00:00"/>
    <d v="2012-02-21T00:00:00"/>
    <d v="2012-03-08T00:00:00"/>
    <n v="39"/>
    <n v="38.46153846"/>
    <n v="2.5641025640000001"/>
    <n v="47.02"/>
    <n v="0.1875"/>
    <n v="0"/>
    <n v="0"/>
    <n v="0"/>
    <n v="0"/>
    <n v="0"/>
    <s v="Wednesday"/>
    <s v="CHO"/>
    <n v="8.0229675823898212"/>
    <n v="5.4193323308244956"/>
    <n v="225.7283603097836"/>
    <n v="0.99558943575195591"/>
    <n v="1"/>
    <n v="1"/>
    <n v="3050.2156816301449"/>
    <n v="0.99967226177879831"/>
    <x v="0"/>
    <x v="0"/>
  </r>
  <r>
    <s v="PL9M9H"/>
    <n v="1"/>
    <d v="2012-09-23T00:00:00"/>
    <d v="2012-09-23T00:00:00"/>
    <d v="2012-09-23T00:00:00"/>
    <n v="36"/>
    <n v="0"/>
    <n v="0"/>
    <n v="51.2"/>
    <n v="0"/>
    <n v="0"/>
    <n v="0"/>
    <n v="0"/>
    <n v="1"/>
    <n v="0"/>
    <s v="Sunday"/>
    <s v="DCX"/>
    <n v="7.7003018552119702"/>
    <n v="5.0966666036466446"/>
    <n v="163.47606752781695"/>
    <n v="0.99392008810138366"/>
    <n v="1"/>
    <n v="1"/>
    <n v="2209.0146938570733"/>
    <n v="0.99954751432070588"/>
    <x v="0"/>
    <x v="0"/>
  </r>
  <r>
    <s v="Y8GPEG"/>
    <n v="1"/>
    <d v="2012-01-29T00:00:00"/>
    <d v="2012-01-29T00:00:00"/>
    <d v="2012-04-12T00:00:00"/>
    <n v="19"/>
    <n v="0"/>
    <n v="0"/>
    <n v="52.5"/>
    <n v="6.7567567567567599E-2"/>
    <n v="0"/>
    <n v="0"/>
    <n v="0"/>
    <n v="1"/>
    <n v="0"/>
    <s v="Friday"/>
    <s v="CHO"/>
    <n v="4.0593284392474374"/>
    <n v="1.4556931876821122"/>
    <n v="4.287454446369356"/>
    <n v="0.81087307509823514"/>
    <n v="1"/>
    <n v="1"/>
    <n v="57.935390877084565"/>
    <n v="0.98303226660385445"/>
    <x v="0"/>
    <x v="0"/>
  </r>
  <r>
    <s v="GHKAJX"/>
    <n v="1"/>
    <d v="2012-05-03T00:00:00"/>
    <d v="2012-05-03T00:00:00"/>
    <d v="2012-05-03T00:00:00"/>
    <n v="44"/>
    <n v="11.363636359999999"/>
    <n v="2.2727272730000001"/>
    <n v="85.27"/>
    <n v="0"/>
    <n v="0"/>
    <n v="0"/>
    <n v="0"/>
    <n v="0"/>
    <n v="0"/>
    <s v="Thursday"/>
    <s v="CHO"/>
    <n v="9.0531488230912309"/>
    <n v="6.4495135715259053"/>
    <n v="632.39460324195556"/>
    <n v="0.99842120536726775"/>
    <n v="1"/>
    <n v="1"/>
    <n v="8545.4035688721633"/>
    <n v="0.9998829917178681"/>
    <x v="0"/>
    <x v="0"/>
  </r>
  <r>
    <s v="6NNQL6"/>
    <n v="0"/>
    <d v="2010-12-08T00:00:00"/>
    <d v="2011-01-20T00:00:00"/>
    <d v="2011-07-24T00:00:00"/>
    <n v="0"/>
    <n v="0"/>
    <n v="0"/>
    <n v="63.34"/>
    <n v="1.62162162162162E-2"/>
    <n v="0"/>
    <n v="0"/>
    <n v="0"/>
    <n v="0"/>
    <n v="0"/>
    <s v="Monday"/>
    <s v="RIC"/>
    <n v="-0.23119856444529924"/>
    <n v="-2.8348338160106246"/>
    <n v="5.8728284723608748E-2"/>
    <n v="5.5470592002687766E-2"/>
    <n v="0"/>
    <n v="0"/>
    <n v="0.79358187324513763"/>
    <n v="0.44245645269000489"/>
    <x v="1"/>
    <x v="1"/>
  </r>
  <r>
    <s v="S7R3M8"/>
    <n v="0"/>
    <d v="2010-09-05T00:00:00"/>
    <d v="2011-01-31T00:00:00"/>
    <d v="2011-05-02T00:00:00"/>
    <n v="0"/>
    <n v="0"/>
    <n v="0"/>
    <n v="27.54"/>
    <n v="0.15384615384615399"/>
    <n v="0"/>
    <n v="0"/>
    <n v="0"/>
    <n v="0"/>
    <n v="0"/>
    <s v="Monday"/>
    <s v="CHO"/>
    <n v="-0.1881252763179268"/>
    <n v="-2.7917605278832518"/>
    <n v="6.1313175285694382E-2"/>
    <n v="5.7771048841629161E-2"/>
    <n v="0"/>
    <n v="0"/>
    <n v="0.82851090793511117"/>
    <n v="0.45310689935709847"/>
    <x v="1"/>
    <x v="1"/>
  </r>
  <r>
    <s v="V5JN7E"/>
    <n v="1"/>
    <d v="2012-08-28T00:00:00"/>
    <d v="2012-08-14T00:00:00"/>
    <d v="2012-08-14T00:00:00"/>
    <n v="45"/>
    <n v="0"/>
    <n v="0"/>
    <n v="76.959999999999994"/>
    <n v="0"/>
    <n v="0"/>
    <n v="0"/>
    <n v="0"/>
    <n v="0"/>
    <n v="0"/>
    <s v="Thursday"/>
    <s v="DCX"/>
    <n v="9.249947717131624"/>
    <n v="6.6463124655662984"/>
    <n v="769.93990439853781"/>
    <n v="0.99870288203491009"/>
    <n v="1"/>
    <n v="1"/>
    <n v="10404.021750241038"/>
    <n v="0.99990389256034218"/>
    <x v="0"/>
    <x v="0"/>
  </r>
  <r>
    <s v="JZ6G4Y"/>
    <n v="1"/>
    <d v="2009-07-10T00:00:00"/>
    <d v="2009-11-23T00:00:00"/>
    <d v="2010-02-18T00:00:00"/>
    <n v="47"/>
    <n v="6.3829787229999999"/>
    <n v="0"/>
    <n v="39.020000000000003"/>
    <n v="0.13793103448275901"/>
    <n v="0"/>
    <n v="0"/>
    <n v="0"/>
    <n v="1"/>
    <n v="0"/>
    <s v="Friday"/>
    <s v="CHO"/>
    <n v="9.9874801419067722"/>
    <n v="7.3838448903414466"/>
    <n v="1609.7672629278597"/>
    <n v="0.99937917784709485"/>
    <n v="1"/>
    <n v="1"/>
    <n v="21752.416676481647"/>
    <n v="0.99995403020983453"/>
    <x v="0"/>
    <x v="0"/>
  </r>
  <r>
    <s v="FE52LP"/>
    <n v="1"/>
    <d v="2013-07-05T00:00:00"/>
    <d v="2013-08-01T00:00:00"/>
    <d v="2013-11-21T00:00:00"/>
    <n v="46"/>
    <n v="43.47826087"/>
    <n v="0"/>
    <n v="35.64"/>
    <n v="3.5714285714285698E-2"/>
    <n v="1"/>
    <n v="0"/>
    <n v="0"/>
    <n v="1"/>
    <n v="0"/>
    <s v="Friday"/>
    <s v="RIC"/>
    <n v="10.368020891009017"/>
    <n v="7.7643856394436916"/>
    <n v="2355.2110951593277"/>
    <n v="0.99957558980939598"/>
    <n v="1"/>
    <n v="1"/>
    <n v="31825.42860872818"/>
    <n v="0.99996857957227014"/>
    <x v="0"/>
    <x v="0"/>
  </r>
  <r>
    <s v="N94UZQ"/>
    <n v="1"/>
    <d v="2011-05-13T00:00:00"/>
    <d v="2011-05-15T00:00:00"/>
    <d v="2011-12-08T00:00:00"/>
    <n v="16"/>
    <n v="0"/>
    <n v="0"/>
    <n v="41.97"/>
    <n v="9.6618357487922701E-3"/>
    <n v="0"/>
    <n v="0"/>
    <n v="0"/>
    <n v="0"/>
    <n v="0"/>
    <s v="Monday"/>
    <s v="RIC"/>
    <n v="3.2320208579739833"/>
    <n v="0.62838560640865815"/>
    <n v="1.8745818222389212"/>
    <n v="0.65212331328905027"/>
    <n v="1"/>
    <n v="1"/>
    <n v="25.330795221499429"/>
    <n v="0.96202165595122291"/>
    <x v="0"/>
    <x v="0"/>
  </r>
  <r>
    <s v="GQTW2E"/>
    <n v="1"/>
    <d v="2012-08-28T00:00:00"/>
    <d v="2012-08-09T00:00:00"/>
    <d v="2014-01-16T00:00:00"/>
    <n v="32"/>
    <n v="6.25"/>
    <n v="3.125"/>
    <n v="36"/>
    <n v="3.80952380952381E-3"/>
    <n v="0"/>
    <n v="0"/>
    <n v="0"/>
    <n v="1"/>
    <n v="0"/>
    <s v="Sunday"/>
    <s v="DCX"/>
    <n v="6.9652700371831422"/>
    <n v="4.3616347856178166"/>
    <n v="78.385172689973828"/>
    <n v="0.98740318920882941"/>
    <n v="1"/>
    <n v="1"/>
    <n v="1059.2009024392064"/>
    <n v="0.99905678254215846"/>
    <x v="0"/>
    <x v="0"/>
  </r>
  <r>
    <s v="C9Q2J3"/>
    <n v="0"/>
    <d v="2011-06-01T00:00:00"/>
    <d v="2011-06-01T00:00:00"/>
    <d v="2011-06-01T00:00:00"/>
    <n v="0"/>
    <n v="0"/>
    <n v="0"/>
    <n v="50.73"/>
    <n v="0"/>
    <n v="0"/>
    <n v="0"/>
    <n v="0"/>
    <n v="0"/>
    <n v="0"/>
    <s v="Monday"/>
    <s v="RIC"/>
    <n v="-0.17742000215806025"/>
    <n v="-2.7810552537233852"/>
    <n v="6.1973075541121352E-2"/>
    <n v="5.8356541204722522E-2"/>
    <n v="0"/>
    <n v="0"/>
    <n v="0.83742798908810734"/>
    <n v="0.45576098440936041"/>
    <x v="1"/>
    <x v="1"/>
  </r>
  <r>
    <s v="LVJ9D6"/>
    <n v="0"/>
    <d v="2012-03-17T00:00:00"/>
    <d v="2012-03-18T00:00:00"/>
    <d v="2012-03-28T00:00:00"/>
    <n v="0"/>
    <n v="0"/>
    <n v="0"/>
    <n v="28.58"/>
    <n v="0.2"/>
    <n v="0"/>
    <n v="0"/>
    <n v="0"/>
    <n v="0"/>
    <n v="0"/>
    <s v="Thursday"/>
    <s v="RIC"/>
    <n v="-0.21930507771152055"/>
    <n v="-2.8229403292768458"/>
    <n v="5.9430939020835488E-2"/>
    <n v="5.6097039299006807E-2"/>
    <n v="0"/>
    <n v="0"/>
    <n v="0.80307667998198029"/>
    <n v="0.44539241669411755"/>
    <x v="1"/>
    <x v="1"/>
  </r>
  <r>
    <s v="942TVZ"/>
    <n v="1"/>
    <d v="2012-08-28T00:00:00"/>
    <d v="2012-08-09T00:00:00"/>
    <d v="2012-08-23T00:00:00"/>
    <n v="36"/>
    <n v="0"/>
    <n v="0"/>
    <n v="42.92"/>
    <n v="0.214285714285714"/>
    <n v="0"/>
    <n v="0"/>
    <n v="0"/>
    <n v="1"/>
    <n v="0"/>
    <s v="Sunday"/>
    <s v="BWI"/>
    <n v="7.6013836083176862"/>
    <n v="4.9977483567523606"/>
    <n v="148.07936155254885"/>
    <n v="0.9932921633847519"/>
    <n v="1"/>
    <n v="1"/>
    <n v="2000.9625290924857"/>
    <n v="0.99950049015130504"/>
    <x v="0"/>
    <x v="0"/>
  </r>
  <r>
    <s v="YQNRXL"/>
    <n v="1"/>
    <d v="2010-10-27T00:00:00"/>
    <d v="2010-10-27T00:00:00"/>
    <d v="2010-10-27T00:00:00"/>
    <n v="16"/>
    <n v="0"/>
    <n v="0"/>
    <n v="60.07"/>
    <n v="0"/>
    <n v="0"/>
    <n v="0"/>
    <n v="0"/>
    <n v="0"/>
    <n v="0"/>
    <s v="Thursday"/>
    <s v="CHO"/>
    <n v="3.1744847791423814"/>
    <n v="0.5708495275770562"/>
    <n v="1.7697698813148595"/>
    <n v="0.63895917608675779"/>
    <n v="1"/>
    <n v="1"/>
    <n v="23.914495446894595"/>
    <n v="0.9598627232033855"/>
    <x v="0"/>
    <x v="0"/>
  </r>
  <r>
    <s v="QTU24P"/>
    <n v="0"/>
    <d v="2011-06-14T00:00:00"/>
    <d v="2011-06-15T00:00:00"/>
    <d v="2011-06-15T00:00:00"/>
    <n v="0"/>
    <n v="0"/>
    <n v="0"/>
    <n v="25"/>
    <n v="0"/>
    <n v="0"/>
    <n v="0"/>
    <n v="0"/>
    <n v="1"/>
    <n v="0"/>
    <s v="Friday"/>
    <s v="CHO"/>
    <n v="0.17664979945805503"/>
    <n v="-2.42698545210727"/>
    <n v="8.8302624250090528E-2"/>
    <n v="8.1137931934085541E-2"/>
    <n v="0"/>
    <n v="0"/>
    <n v="1.193213156056609"/>
    <n v="0.54404796577182801"/>
    <x v="0"/>
    <x v="1"/>
  </r>
  <r>
    <s v="MJVMH9"/>
    <n v="1"/>
    <d v="2011-05-22T00:00:00"/>
    <d v="2011-05-22T00:00:00"/>
    <d v="2011-11-15T00:00:00"/>
    <n v="43"/>
    <n v="16.27906977"/>
    <n v="2.3255813949999999"/>
    <n v="62.77"/>
    <n v="1.6949152542372899E-2"/>
    <n v="0"/>
    <n v="0"/>
    <n v="0"/>
    <n v="0"/>
    <n v="0"/>
    <s v="Tuesday"/>
    <s v="CHO"/>
    <n v="8.911207420734403"/>
    <n v="6.3075721691690774"/>
    <n v="548.71115249798333"/>
    <n v="0.99818086281230456"/>
    <n v="1"/>
    <n v="1"/>
    <n v="7414.6082474429641"/>
    <n v="0.99986514929502313"/>
    <x v="0"/>
    <x v="0"/>
  </r>
  <r>
    <s v="4LR3S5"/>
    <n v="0"/>
    <d v="2009-01-06T00:00:00"/>
    <d v="2009-01-06T00:00:00"/>
    <d v="2009-05-07T00:00:00"/>
    <n v="4"/>
    <n v="25"/>
    <n v="0"/>
    <n v="17.95"/>
    <n v="2.4793388429752101E-2"/>
    <n v="0"/>
    <n v="0"/>
    <n v="0"/>
    <n v="1"/>
    <n v="0"/>
    <s v="Friday"/>
    <s v="CHO"/>
    <n v="1.0326529254289989"/>
    <n v="-1.5709823261363263"/>
    <n v="0.2078409144821165"/>
    <n v="0.17207639846447165"/>
    <n v="0"/>
    <n v="0"/>
    <n v="2.8085067191719819"/>
    <n v="0.73742989740151677"/>
    <x v="0"/>
    <x v="1"/>
  </r>
  <r>
    <s v="TMB9PZ"/>
    <n v="0"/>
    <d v="2010-11-20T00:00:00"/>
    <d v="2011-02-19T00:00:00"/>
    <d v="2011-02-19T00:00:00"/>
    <n v="0"/>
    <n v="0"/>
    <n v="0"/>
    <n v="30.33"/>
    <n v="0"/>
    <n v="0"/>
    <n v="0"/>
    <n v="0"/>
    <n v="0"/>
    <n v="0"/>
    <s v="Thursday"/>
    <s v="RIC"/>
    <n v="-0.10607428869414483"/>
    <n v="-2.7097095402594702"/>
    <n v="6.6556135785653503E-2"/>
    <n v="6.2402843650256154E-2"/>
    <n v="0"/>
    <n v="0"/>
    <n v="0.8993578334751523"/>
    <n v="0.47350626491988923"/>
    <x v="1"/>
    <x v="1"/>
  </r>
  <r>
    <s v="HZBD8W"/>
    <n v="1"/>
    <d v="2010-09-02T00:00:00"/>
    <d v="2012-05-01T00:00:00"/>
    <d v="2012-05-01T00:00:00"/>
    <n v="31"/>
    <n v="54.838709680000001"/>
    <n v="0"/>
    <n v="46.12"/>
    <n v="0"/>
    <n v="0"/>
    <n v="0"/>
    <n v="0"/>
    <n v="1"/>
    <n v="0"/>
    <s v="Friday"/>
    <s v="RIC"/>
    <n v="6.6603902347430282"/>
    <n v="4.0567549831777026"/>
    <n v="57.786488372983712"/>
    <n v="0.98298928839471955"/>
    <n v="1"/>
    <n v="1"/>
    <n v="780.85559466128529"/>
    <n v="0.99872099143776905"/>
    <x v="0"/>
    <x v="0"/>
  </r>
  <r>
    <s v="HME2FU"/>
    <n v="0"/>
    <d v="2010-09-02T00:00:00"/>
    <d v="2011-03-15T00:00:00"/>
    <d v="2011-03-15T00:00:00"/>
    <n v="0"/>
    <n v="0"/>
    <n v="0"/>
    <n v="63.5"/>
    <n v="0"/>
    <n v="0"/>
    <n v="0"/>
    <n v="0"/>
    <n v="0"/>
    <n v="0"/>
    <s v="Wednesday"/>
    <s v="CHO"/>
    <n v="-0.22208101985091319"/>
    <n v="-2.8257162714162383"/>
    <n v="5.9266190944181785E-2"/>
    <n v="5.5950233709767129E-2"/>
    <n v="0"/>
    <n v="0"/>
    <n v="0.80085047691986655"/>
    <n v="0.4447068133550004"/>
    <x v="1"/>
    <x v="1"/>
  </r>
  <r>
    <s v="FBW4DM"/>
    <n v="0"/>
    <d v="2012-05-25T00:00:00"/>
    <d v="2012-06-06T00:00:00"/>
    <d v="2013-08-13T00:00:00"/>
    <n v="5"/>
    <n v="40"/>
    <n v="20"/>
    <n v="45.34"/>
    <n v="1.38568129330254E-2"/>
    <n v="0"/>
    <n v="0"/>
    <n v="0"/>
    <n v="0"/>
    <n v="0"/>
    <s v="Wednesday"/>
    <s v="CHO"/>
    <n v="1.2762762157447871"/>
    <n v="-1.327359035820538"/>
    <n v="0.26517665940936913"/>
    <n v="0.20959654719931628"/>
    <n v="0"/>
    <n v="0"/>
    <n v="3.5832715207903627"/>
    <n v="0.7818152392971135"/>
    <x v="0"/>
    <x v="1"/>
  </r>
  <r>
    <s v="RQ9VFU"/>
    <n v="0"/>
    <d v="2010-05-29T00:00:00"/>
    <d v="2010-06-10T00:00:00"/>
    <d v="2010-06-17T00:00:00"/>
    <n v="0"/>
    <n v="0"/>
    <n v="0"/>
    <n v="24.03"/>
    <n v="0.42857142857142899"/>
    <n v="0"/>
    <n v="0"/>
    <n v="0"/>
    <n v="1"/>
    <n v="0"/>
    <s v="Friday"/>
    <s v="CHO"/>
    <n v="-7.5710207708085009E-2"/>
    <n v="-2.6793454592734101"/>
    <n v="6.8608046221255686E-2"/>
    <n v="6.4203190743194499E-2"/>
    <n v="0"/>
    <n v="0"/>
    <n v="0.92708482967263894"/>
    <n v="0.4810814840102946"/>
    <x v="1"/>
    <x v="1"/>
  </r>
  <r>
    <s v="NC5K9A"/>
    <n v="0"/>
    <d v="2010-07-28T00:00:00"/>
    <d v="2010-09-13T00:00:00"/>
    <d v="2010-09-13T00:00:00"/>
    <n v="0"/>
    <n v="0"/>
    <n v="0"/>
    <n v="100.79"/>
    <n v="0"/>
    <n v="0"/>
    <n v="0"/>
    <n v="0"/>
    <n v="0"/>
    <n v="0"/>
    <s v="Monday"/>
    <s v="CHO"/>
    <n v="-0.35249678725627626"/>
    <n v="-2.9561320388216012"/>
    <n v="5.20197388675398E-2"/>
    <n v="4.9447493184431229E-2"/>
    <n v="0"/>
    <n v="0"/>
    <n v="0.70293082814369678"/>
    <n v="0.41277708790434914"/>
    <x v="1"/>
    <x v="1"/>
  </r>
  <r>
    <s v="ARQXVK"/>
    <n v="1"/>
    <d v="2010-08-23T00:00:00"/>
    <d v="2010-09-15T00:00:00"/>
    <d v="2010-11-10T00:00:00"/>
    <n v="45"/>
    <n v="0"/>
    <n v="0"/>
    <n v="18.62"/>
    <n v="5.3571428571428603E-2"/>
    <n v="0"/>
    <n v="0"/>
    <n v="0"/>
    <n v="0"/>
    <n v="0"/>
    <s v="Thursday"/>
    <s v="CHO"/>
    <n v="9.4220134150460186"/>
    <n v="6.818378163480693"/>
    <n v="914.50063617193837"/>
    <n v="0.99890770146902208"/>
    <n v="1"/>
    <n v="1"/>
    <n v="12357.437840261891"/>
    <n v="0.9999190836242472"/>
    <x v="0"/>
    <x v="0"/>
  </r>
  <r>
    <s v="YCTGDX"/>
    <n v="0"/>
    <d v="2010-06-07T00:00:00"/>
    <d v="2010-10-17T00:00:00"/>
    <d v="2010-11-09T00:00:00"/>
    <n v="12"/>
    <n v="16.666666670000001"/>
    <n v="8.3333333330000006"/>
    <n v="135.71"/>
    <n v="0.30434782608695699"/>
    <n v="0"/>
    <n v="0"/>
    <n v="0"/>
    <n v="0"/>
    <n v="0"/>
    <s v="Monday"/>
    <s v="CHO"/>
    <n v="2.0427808749770753"/>
    <n v="-0.56085437658824988"/>
    <n v="0.57072124461800544"/>
    <n v="0.36334979651771571"/>
    <n v="0"/>
    <n v="0"/>
    <n v="7.712025585904466"/>
    <n v="0.88521613141059408"/>
    <x v="0"/>
    <x v="1"/>
  </r>
  <r>
    <s v="P85WE5"/>
    <n v="1"/>
    <d v="2011-10-17T00:00:00"/>
    <d v="2011-10-17T00:00:00"/>
    <d v="2011-10-25T00:00:00"/>
    <n v="44"/>
    <n v="6.8181818180000002"/>
    <n v="0"/>
    <n v="51.11"/>
    <n v="0.25"/>
    <n v="0"/>
    <n v="0"/>
    <n v="0"/>
    <n v="0"/>
    <n v="0"/>
    <s v="Tuesday"/>
    <s v="CHO"/>
    <n v="8.9796293920582997"/>
    <n v="6.3759941404929741"/>
    <n v="587.56926708688593"/>
    <n v="0.99830096463420614"/>
    <n v="1"/>
    <n v="1"/>
    <n v="7939.6890583565355"/>
    <n v="0.99987406634453879"/>
    <x v="0"/>
    <x v="0"/>
  </r>
  <r>
    <s v="YA2NN6"/>
    <n v="0"/>
    <d v="2011-06-17T00:00:00"/>
    <d v="2011-11-03T00:00:00"/>
    <d v="2012-03-30T00:00:00"/>
    <n v="0"/>
    <n v="0"/>
    <n v="0"/>
    <n v="58.63"/>
    <n v="4.0540540540540501E-2"/>
    <n v="0"/>
    <n v="0"/>
    <n v="0"/>
    <n v="1"/>
    <n v="0"/>
    <s v="Friday"/>
    <s v="RIC"/>
    <n v="3.484149536537226E-2"/>
    <n v="-2.5687937561999528"/>
    <n v="7.662792165398892E-2"/>
    <n v="7.1174005534119816E-2"/>
    <n v="0"/>
    <n v="0"/>
    <n v="1.0354555712846887"/>
    <n v="0.50870949279976441"/>
    <x v="0"/>
    <x v="1"/>
  </r>
  <r>
    <s v="MXJPET"/>
    <n v="1"/>
    <d v="2011-05-14T00:00:00"/>
    <d v="2011-05-28T00:00:00"/>
    <d v="2011-07-10T00:00:00"/>
    <n v="42"/>
    <n v="14.28571429"/>
    <n v="0"/>
    <n v="34.86"/>
    <n v="4.6511627906976702E-2"/>
    <n v="0"/>
    <n v="0"/>
    <n v="0"/>
    <n v="0"/>
    <n v="0"/>
    <s v="Tuesday"/>
    <s v="RIC"/>
    <n v="8.734822746160253"/>
    <n v="6.1311874945949274"/>
    <n v="459.98206270115566"/>
    <n v="0.99783071819727553"/>
    <n v="1"/>
    <n v="1"/>
    <n v="6215.6323600372789"/>
    <n v="0.99983914120345474"/>
    <x v="0"/>
    <x v="0"/>
  </r>
  <r>
    <s v="YUC6KN"/>
    <n v="0"/>
    <d v="2011-11-14T00:00:00"/>
    <d v="2011-11-14T00:00:00"/>
    <d v="2011-11-14T00:00:00"/>
    <n v="4"/>
    <n v="75"/>
    <n v="25"/>
    <n v="51.91"/>
    <n v="0"/>
    <n v="0"/>
    <n v="0"/>
    <n v="0"/>
    <n v="0"/>
    <n v="0"/>
    <s v="Monday"/>
    <s v="RIC"/>
    <n v="1.1463913580328497"/>
    <n v="-1.4572438935324754"/>
    <n v="0.23287722548707079"/>
    <n v="0.18888922649622988"/>
    <n v="0"/>
    <n v="0"/>
    <n v="3.1468166609651975"/>
    <n v="0.75885116662783836"/>
    <x v="0"/>
    <x v="1"/>
  </r>
  <r>
    <s v="KSW3SH"/>
    <n v="1"/>
    <d v="2012-08-28T00:00:00"/>
    <d v="2012-08-14T00:00:00"/>
    <d v="2012-08-14T00:00:00"/>
    <n v="45"/>
    <n v="0"/>
    <n v="0"/>
    <n v="40"/>
    <n v="0"/>
    <n v="0"/>
    <n v="0"/>
    <n v="0"/>
    <n v="0"/>
    <n v="0"/>
    <s v="Thursday"/>
    <s v="DCX"/>
    <n v="9.3792093627015412"/>
    <n v="6.7755741111362155"/>
    <n v="876.18224464967295"/>
    <n v="0.99885998604497594"/>
    <n v="1"/>
    <n v="1"/>
    <n v="11839.650183648182"/>
    <n v="0.99991554517830605"/>
    <x v="0"/>
    <x v="0"/>
  </r>
  <r>
    <s v="HLWC9E"/>
    <n v="0"/>
    <d v="2012-08-28T00:00:00"/>
    <d v="2012-07-24T00:00:00"/>
    <d v="2012-07-24T00:00:00"/>
    <n v="0"/>
    <n v="0"/>
    <n v="0"/>
    <n v="66.7"/>
    <n v="0"/>
    <n v="0"/>
    <n v="0"/>
    <n v="0"/>
    <n v="0"/>
    <n v="0"/>
    <s v="Thursday"/>
    <s v="DCX"/>
    <n v="-0.23327250431584112"/>
    <n v="-2.8369077558811662"/>
    <n v="5.8606612006952878E-2"/>
    <n v="5.5362030939750027E-2"/>
    <n v="0"/>
    <n v="0"/>
    <n v="0.79193773766615672"/>
    <n v="0.44194489630961553"/>
    <x v="1"/>
    <x v="1"/>
  </r>
  <r>
    <s v="354CLY"/>
    <n v="1"/>
    <d v="2010-10-13T00:00:00"/>
    <d v="2011-09-05T00:00:00"/>
    <d v="2012-08-20T00:00:00"/>
    <n v="46"/>
    <n v="4.3478260869999996"/>
    <n v="2.1739130430000002"/>
    <n v="95.78"/>
    <n v="0.10285714285714299"/>
    <n v="1"/>
    <n v="0"/>
    <n v="0"/>
    <n v="0"/>
    <n v="0"/>
    <s v="Tuesday"/>
    <s v="CHO"/>
    <n v="9.8954350595435674"/>
    <n v="7.2917998079782418"/>
    <n v="1468.2108181802073"/>
    <n v="0.99931936248520237"/>
    <n v="1"/>
    <n v="1"/>
    <n v="19839.596829597805"/>
    <n v="0.99994959829038466"/>
    <x v="0"/>
    <x v="0"/>
  </r>
  <r>
    <s v="9ZBHVD"/>
    <n v="0"/>
    <d v="2010-07-18T00:00:00"/>
    <d v="2010-08-06T00:00:00"/>
    <d v="2010-08-06T00:00:00"/>
    <n v="0"/>
    <n v="0"/>
    <n v="0"/>
    <n v="62.66"/>
    <n v="0"/>
    <n v="0"/>
    <n v="0"/>
    <n v="0"/>
    <n v="1"/>
    <n v="0"/>
    <s v="Friday"/>
    <s v="CHO"/>
    <n v="4.494001666143474E-2"/>
    <n v="-2.5586952349038903"/>
    <n v="7.7405670801279344E-2"/>
    <n v="7.1844499151106037E-2"/>
    <n v="0"/>
    <n v="0"/>
    <n v="1.0459651175472142"/>
    <n v="0.51123311369118518"/>
    <x v="0"/>
    <x v="1"/>
  </r>
  <r>
    <s v="3SD7DA"/>
    <n v="1"/>
    <d v="2011-10-10T00:00:00"/>
    <d v="2011-10-10T00:00:00"/>
    <d v="2012-03-11T00:00:00"/>
    <n v="37"/>
    <n v="40.540540540000002"/>
    <n v="0"/>
    <n v="223.12"/>
    <n v="1.30718954248366E-2"/>
    <n v="0"/>
    <n v="0"/>
    <n v="0"/>
    <n v="0"/>
    <n v="0"/>
    <s v="Tuesday"/>
    <s v="RIC"/>
    <n v="7.0386909733176184"/>
    <n v="4.4350557217522937"/>
    <n v="84.356825267454582"/>
    <n v="0.98828447523831131"/>
    <n v="1"/>
    <n v="1"/>
    <n v="1139.8944772832406"/>
    <n v="0.99912349474915396"/>
    <x v="0"/>
    <x v="0"/>
  </r>
  <r>
    <s v="UCNCLJ"/>
    <n v="0"/>
    <d v="2011-01-07T00:00:00"/>
    <d v="2011-01-07T00:00:00"/>
    <d v="2011-01-07T00:00:00"/>
    <n v="0"/>
    <n v="0"/>
    <n v="0"/>
    <n v="60.49"/>
    <n v="0"/>
    <n v="0"/>
    <n v="0"/>
    <n v="0"/>
    <n v="1"/>
    <n v="0"/>
    <s v="Friday"/>
    <s v="CHO"/>
    <n v="5.2529242064213943E-2"/>
    <n v="-2.5511060095011113"/>
    <n v="7.7995354676064485E-2"/>
    <n v="7.2352217788083081E-2"/>
    <n v="0"/>
    <n v="0"/>
    <n v="1.0539333808155325"/>
    <n v="0.51312929166040366"/>
    <x v="0"/>
    <x v="1"/>
  </r>
  <r>
    <s v="5NZPJJ"/>
    <n v="0"/>
    <d v="2012-06-17T00:00:00"/>
    <d v="2012-06-17T00:00:00"/>
    <d v="2012-06-17T00:00:00"/>
    <n v="0"/>
    <n v="0"/>
    <n v="0"/>
    <n v="84.92"/>
    <n v="0"/>
    <n v="0"/>
    <n v="0"/>
    <n v="0"/>
    <n v="0"/>
    <n v="0"/>
    <s v="Monday"/>
    <s v="RIC"/>
    <n v="-0.29699401898802441"/>
    <n v="-2.9006292705533494"/>
    <n v="5.4988606456077178E-2"/>
    <n v="5.2122464754188365E-2"/>
    <n v="0"/>
    <n v="0"/>
    <n v="0.74304845653036644"/>
    <n v="0.4262924841512698"/>
    <x v="1"/>
    <x v="1"/>
  </r>
  <r>
    <s v="7BCAGW"/>
    <n v="0"/>
    <d v="2013-04-17T00:00:00"/>
    <d v="2013-08-27T00:00:00"/>
    <d v="2013-08-27T00:00:00"/>
    <n v="0"/>
    <n v="0"/>
    <n v="0"/>
    <n v="115"/>
    <n v="0"/>
    <n v="0"/>
    <n v="0"/>
    <n v="0"/>
    <n v="0"/>
    <n v="0"/>
    <s v="Wednesday"/>
    <s v="RIC"/>
    <n v="-0.40219397295834675"/>
    <n v="-3.005829224523672"/>
    <n v="4.9497692605529262E-2"/>
    <n v="4.7163221943484324E-2"/>
    <n v="0"/>
    <n v="0"/>
    <n v="0.66885099410058491"/>
    <n v="0.40078532862729144"/>
    <x v="1"/>
    <x v="1"/>
  </r>
  <r>
    <s v="2VRB4P"/>
    <n v="1"/>
    <d v="2012-04-22T00:00:00"/>
    <d v="2012-05-06T00:00:00"/>
    <d v="2012-11-01T00:00:00"/>
    <n v="43"/>
    <n v="27.906976740000001"/>
    <n v="4.651162791"/>
    <n v="318.70999999999998"/>
    <n v="1.11731843575419E-2"/>
    <n v="0"/>
    <n v="0"/>
    <n v="0"/>
    <n v="0"/>
    <n v="0"/>
    <s v="Wednesday"/>
    <s v="CHO"/>
    <n v="8.0643635538222842"/>
    <n v="5.4607283022569586"/>
    <n v="235.26870871582736"/>
    <n v="0.995767530937824"/>
    <n v="1"/>
    <n v="1"/>
    <n v="3179.1322266154257"/>
    <n v="0.9996855476663421"/>
    <x v="0"/>
    <x v="0"/>
  </r>
  <r>
    <s v="CTEGGM"/>
    <n v="1"/>
    <d v="2012-01-16T00:00:00"/>
    <d v="2012-01-18T00:00:00"/>
    <d v="2013-11-06T00:00:00"/>
    <n v="50"/>
    <n v="2"/>
    <n v="2"/>
    <n v="45.79"/>
    <n v="1.0638297872340399E-2"/>
    <n v="0"/>
    <n v="0"/>
    <n v="0"/>
    <n v="0"/>
    <n v="0"/>
    <s v="Monday"/>
    <s v="RIC"/>
    <n v="10.448833067157606"/>
    <n v="7.8451978155922806"/>
    <n v="2553.442724372313"/>
    <n v="0.99960852518224075"/>
    <n v="1"/>
    <n v="1"/>
    <n v="34504.087254858132"/>
    <n v="0.99997101876622962"/>
    <x v="0"/>
    <x v="0"/>
  </r>
  <r>
    <s v="6LMKH7"/>
    <n v="1"/>
    <d v="2012-07-01T00:00:00"/>
    <d v="2012-07-02T00:00:00"/>
    <d v="2012-07-02T00:00:00"/>
    <n v="45"/>
    <n v="8.8888888890000004"/>
    <n v="0"/>
    <n v="56.18"/>
    <n v="0"/>
    <n v="0"/>
    <n v="0"/>
    <n v="0"/>
    <n v="0"/>
    <n v="0"/>
    <s v="Tuesday"/>
    <s v="RIC"/>
    <n v="9.3226224193757492"/>
    <n v="6.7189871678104236"/>
    <n v="827.97848339560835"/>
    <n v="0.9987936960729018"/>
    <n v="1"/>
    <n v="1"/>
    <n v="11188.283787822153"/>
    <n v="0.99991062877490977"/>
    <x v="0"/>
    <x v="0"/>
  </r>
  <r>
    <s v="H2QQWA"/>
    <n v="0"/>
    <d v="2011-10-30T00:00:00"/>
    <d v="2011-10-30T00:00:00"/>
    <d v="2011-10-30T00:00:00"/>
    <n v="0"/>
    <n v="0"/>
    <n v="0"/>
    <n v="51.73"/>
    <n v="0"/>
    <n v="0"/>
    <n v="0"/>
    <n v="0"/>
    <n v="0"/>
    <n v="0"/>
    <s v="Monday"/>
    <s v="RIC"/>
    <n v="-0.18091734105335022"/>
    <n v="-2.7845525926186756"/>
    <n v="6.1756713260214917E-2"/>
    <n v="5.8164655319753664E-2"/>
    <n v="0"/>
    <n v="0"/>
    <n v="0.83450433509430566"/>
    <n v="0.45489362937450167"/>
    <x v="1"/>
    <x v="1"/>
  </r>
  <r>
    <s v="YG8VMD"/>
    <n v="0"/>
    <d v="2012-08-28T00:00:00"/>
    <d v="2013-07-22T00:00:00"/>
    <d v="2013-07-22T00:00:00"/>
    <n v="0"/>
    <n v="0"/>
    <n v="0"/>
    <n v="49.01"/>
    <n v="0"/>
    <n v="0"/>
    <n v="0"/>
    <n v="0"/>
    <n v="0"/>
    <n v="0"/>
    <s v="Tuesday"/>
    <s v="CHO"/>
    <n v="-0.17140457925816149"/>
    <n v="-2.7750398308234865"/>
    <n v="6.2346993308130816E-2"/>
    <n v="5.8687974551500648E-2"/>
    <n v="0"/>
    <n v="0"/>
    <n v="0.84248065431372254"/>
    <n v="0.45725346007908307"/>
    <x v="1"/>
    <x v="1"/>
  </r>
  <r>
    <s v="LD7Q3M"/>
    <n v="1"/>
    <d v="2011-05-22T00:00:00"/>
    <d v="2011-11-07T00:00:00"/>
    <d v="2011-11-07T00:00:00"/>
    <n v="16"/>
    <n v="0"/>
    <n v="0"/>
    <n v="51.62"/>
    <n v="0"/>
    <n v="0"/>
    <n v="0"/>
    <n v="0"/>
    <n v="0"/>
    <n v="0"/>
    <s v="Wednesday"/>
    <s v="RIC"/>
    <n v="3.2040372928075813"/>
    <n v="0.60040204124225616"/>
    <n v="1.8228515145773478"/>
    <n v="0.64574828153873853"/>
    <n v="1"/>
    <n v="1"/>
    <n v="24.631775411014214"/>
    <n v="0.96098592532258653"/>
    <x v="0"/>
    <x v="0"/>
  </r>
  <r>
    <s v="ZPA3LU"/>
    <n v="1"/>
    <d v="2011-11-17T00:00:00"/>
    <d v="2011-11-17T00:00:00"/>
    <d v="2011-11-17T00:00:00"/>
    <n v="17"/>
    <n v="0"/>
    <n v="0"/>
    <n v="50.67"/>
    <n v="0"/>
    <n v="0"/>
    <n v="0"/>
    <n v="0"/>
    <n v="0"/>
    <n v="0"/>
    <s v="Wednesday"/>
    <s v="RIC"/>
    <n v="3.4188953851695101"/>
    <n v="0.81526013360418492"/>
    <n v="2.2597634363051005"/>
    <n v="0.6932292727556062"/>
    <n v="1"/>
    <n v="1"/>
    <n v="30.535666234994967"/>
    <n v="0.96828987240833031"/>
    <x v="0"/>
    <x v="0"/>
  </r>
  <r>
    <s v="RDNR65"/>
    <n v="1"/>
    <d v="2011-05-13T00:00:00"/>
    <d v="2011-05-22T00:00:00"/>
    <d v="2011-05-22T00:00:00"/>
    <n v="42"/>
    <n v="14.28571429"/>
    <n v="4.7619047620000003"/>
    <n v="51.23"/>
    <n v="0"/>
    <n v="0"/>
    <n v="0"/>
    <n v="0"/>
    <n v="0"/>
    <n v="0"/>
    <s v="Monday"/>
    <s v="RIC"/>
    <n v="8.797098002521107"/>
    <n v="6.1934627509557814"/>
    <n v="489.53832395841573"/>
    <n v="0.99796142329526782"/>
    <n v="1"/>
    <n v="1"/>
    <n v="6615.0193553334329"/>
    <n v="0.99984885171183879"/>
    <x v="0"/>
    <x v="0"/>
  </r>
  <r>
    <s v="G4JPBU"/>
    <n v="1"/>
    <d v="2013-06-02T00:00:00"/>
    <d v="2013-07-16T00:00:00"/>
    <d v="2013-07-16T00:00:00"/>
    <n v="32"/>
    <n v="65.625"/>
    <n v="12.5"/>
    <n v="89.75"/>
    <n v="0"/>
    <n v="1"/>
    <n v="0"/>
    <n v="0"/>
    <n v="0"/>
    <n v="0"/>
    <s v="Monday"/>
    <s v="RIC"/>
    <n v="7.2154084971636792"/>
    <n v="4.6117732455983536"/>
    <n v="100.66249078703525"/>
    <n v="0.99016353040085525"/>
    <n v="1"/>
    <n v="1"/>
    <n v="1360.2292043817101"/>
    <n v="0.99926536986072512"/>
    <x v="0"/>
    <x v="0"/>
  </r>
  <r>
    <s v="8FLU57"/>
    <n v="1"/>
    <d v="2012-09-01T00:00:00"/>
    <d v="2012-10-10T00:00:00"/>
    <d v="2012-10-10T00:00:00"/>
    <n v="39"/>
    <n v="35.897435899999998"/>
    <n v="5.1282051280000003"/>
    <n v="58.73"/>
    <n v="0"/>
    <n v="0"/>
    <n v="0"/>
    <n v="0"/>
    <n v="0"/>
    <n v="0"/>
    <s v="Thursday"/>
    <s v="RIC"/>
    <n v="8.1433203777853613"/>
    <n v="5.5396851262200357"/>
    <n v="254.59782065795486"/>
    <n v="0.99608760357413917"/>
    <n v="1"/>
    <n v="1"/>
    <n v="3440.3220933957869"/>
    <n v="0.99970941400634394"/>
    <x v="0"/>
    <x v="0"/>
  </r>
  <r>
    <s v="LH7JYN"/>
    <n v="1"/>
    <d v="2011-04-20T00:00:00"/>
    <d v="2011-04-20T00:00:00"/>
    <d v="2011-04-20T00:00:00"/>
    <n v="41"/>
    <n v="19.512195120000001"/>
    <n v="4.8780487800000003"/>
    <n v="39.700000000000003"/>
    <n v="0"/>
    <n v="0"/>
    <n v="0"/>
    <n v="0"/>
    <n v="0"/>
    <n v="0"/>
    <s v="Thursday"/>
    <s v="RIC"/>
    <n v="8.6281250072891122"/>
    <n v="6.0244897557237866"/>
    <n v="413.43063757926564"/>
    <n v="0.99758705098194211"/>
    <n v="1"/>
    <n v="1"/>
    <n v="5586.5936042772382"/>
    <n v="0.99982103208092399"/>
    <x v="0"/>
    <x v="0"/>
  </r>
  <r>
    <s v="FEC7CD"/>
    <n v="1"/>
    <d v="2011-06-05T00:00:00"/>
    <d v="2011-09-28T00:00:00"/>
    <d v="2011-09-28T00:00:00"/>
    <n v="37"/>
    <n v="51.351351350000002"/>
    <n v="0"/>
    <n v="50.41"/>
    <n v="0"/>
    <n v="0"/>
    <n v="0"/>
    <n v="0"/>
    <n v="0"/>
    <n v="0"/>
    <s v="Thursday"/>
    <s v="RIC"/>
    <n v="7.6505171015103475"/>
    <n v="5.0468818499450219"/>
    <n v="155.53672073470008"/>
    <n v="0.99361172257022801"/>
    <n v="1"/>
    <n v="1"/>
    <n v="2101.7321173255705"/>
    <n v="0.99952442824658427"/>
    <x v="0"/>
    <x v="0"/>
  </r>
  <r>
    <s v="79JWVK"/>
    <n v="1"/>
    <d v="2012-08-28T00:00:00"/>
    <d v="2012-07-24T00:00:00"/>
    <d v="2013-11-06T00:00:00"/>
    <n v="47"/>
    <n v="12.76595745"/>
    <n v="4.255319149"/>
    <n v="60.39"/>
    <n v="1.27659574468085E-2"/>
    <n v="0"/>
    <n v="0"/>
    <n v="0"/>
    <n v="0"/>
    <n v="0"/>
    <s v="Thursday"/>
    <s v="DCX"/>
    <n v="9.8053594913502202"/>
    <n v="7.2017242397848946"/>
    <n v="1341.7422564180806"/>
    <n v="0.99925525543325966"/>
    <n v="1"/>
    <n v="1"/>
    <n v="18130.65609308314"/>
    <n v="0.9999448478398848"/>
    <x v="0"/>
    <x v="0"/>
  </r>
  <r>
    <s v="P4L3B3"/>
    <n v="0"/>
    <d v="2012-06-11T00:00:00"/>
    <d v="2012-06-11T00:00:00"/>
    <d v="2012-06-18T00:00:00"/>
    <n v="0"/>
    <n v="0"/>
    <n v="0"/>
    <n v="86.35"/>
    <n v="0.28571428571428598"/>
    <n v="1"/>
    <n v="0"/>
    <n v="0"/>
    <n v="0"/>
    <n v="0"/>
    <s v="Wednesday"/>
    <s v="RIC"/>
    <n v="4.6760109758848145E-2"/>
    <n v="-2.556875141806477"/>
    <n v="7.7546684618614692E-2"/>
    <n v="7.196596279822573E-2"/>
    <n v="0"/>
    <n v="0"/>
    <n v="1.0478706049940401"/>
    <n v="0.51168789787726343"/>
    <x v="0"/>
    <x v="1"/>
  </r>
  <r>
    <s v="2HVM9M"/>
    <n v="0"/>
    <d v="2009-11-24T00:00:00"/>
    <d v="2010-02-25T00:00:00"/>
    <d v="2010-02-25T00:00:00"/>
    <n v="0"/>
    <n v="0"/>
    <n v="0"/>
    <n v="5.39"/>
    <n v="0"/>
    <n v="0"/>
    <n v="0"/>
    <n v="0"/>
    <n v="0"/>
    <n v="0"/>
    <s v="Thursday"/>
    <s v="CHO"/>
    <n v="-1.8850656645612945E-2"/>
    <n v="-2.6224859082109382"/>
    <n v="7.2622106358034441E-2"/>
    <n v="6.7705211301876386E-2"/>
    <n v="0"/>
    <n v="0"/>
    <n v="0.98132590580239976"/>
    <n v="0.49528747538632784"/>
    <x v="1"/>
    <x v="1"/>
  </r>
  <r>
    <s v="F76EDM"/>
    <n v="1"/>
    <d v="2008-11-23T00:00:00"/>
    <d v="2008-11-23T00:00:00"/>
    <d v="2009-09-30T00:00:00"/>
    <n v="38"/>
    <n v="39.473684210000002"/>
    <n v="2.6315789469999999"/>
    <n v="40.89"/>
    <n v="6.4308681672025697E-3"/>
    <n v="0"/>
    <n v="0"/>
    <n v="0"/>
    <n v="0"/>
    <n v="0"/>
    <s v="Monday"/>
    <s v="CHO"/>
    <n v="7.9422250721062184"/>
    <n v="5.3385898205408928"/>
    <n v="208.21887717548765"/>
    <n v="0.99522031657228893"/>
    <n v="1"/>
    <n v="1"/>
    <n v="2813.6140425619624"/>
    <n v="0.99964471150044798"/>
    <x v="0"/>
    <x v="0"/>
  </r>
  <r>
    <s v="S74V84"/>
    <n v="0"/>
    <d v="2010-11-06T00:00:00"/>
    <d v="2011-02-06T00:00:00"/>
    <d v="2012-08-03T00:00:00"/>
    <n v="0"/>
    <n v="0"/>
    <n v="0"/>
    <n v="217.4"/>
    <n v="8.2720588235294101E-2"/>
    <n v="0"/>
    <n v="0"/>
    <n v="0"/>
    <n v="0"/>
    <n v="0"/>
    <s v="Monday"/>
    <s v="CHO"/>
    <n v="-0.80968545509877876"/>
    <n v="-3.4133207066641038"/>
    <n v="3.2931662214317564E-2"/>
    <n v="3.1881743409550696E-2"/>
    <n v="0"/>
    <n v="0"/>
    <n v="0.44499801606854"/>
    <n v="0.30795752735997706"/>
    <x v="1"/>
    <x v="1"/>
  </r>
  <r>
    <s v="DF84HX"/>
    <n v="0"/>
    <d v="2010-08-06T00:00:00"/>
    <d v="2010-08-29T00:00:00"/>
    <d v="2010-09-26T00:00:00"/>
    <n v="0"/>
    <n v="0"/>
    <n v="0"/>
    <n v="28.82"/>
    <n v="0.14285714285714299"/>
    <n v="0"/>
    <n v="0"/>
    <n v="0"/>
    <n v="0"/>
    <n v="0"/>
    <s v="Monday"/>
    <s v="CHO"/>
    <n v="-0.18604411559378076"/>
    <n v="-2.7896793671591058"/>
    <n v="6.1440910730863135E-2"/>
    <n v="5.7884438134721543E-2"/>
    <n v="0"/>
    <n v="0"/>
    <n v="0.83023696777721101"/>
    <n v="0.45362266329125595"/>
    <x v="1"/>
    <x v="1"/>
  </r>
  <r>
    <s v="EPYBW4"/>
    <n v="1"/>
    <d v="2012-08-28T00:00:00"/>
    <d v="2012-09-21T00:00:00"/>
    <d v="2012-09-21T00:00:00"/>
    <n v="45"/>
    <n v="2.2222222220000001"/>
    <n v="0"/>
    <n v="53.1"/>
    <n v="0"/>
    <n v="0"/>
    <n v="0"/>
    <n v="0"/>
    <n v="0"/>
    <n v="0"/>
    <s v="Tuesday"/>
    <s v="DCX"/>
    <n v="9.3333942231732419"/>
    <n v="6.7297589716079163"/>
    <n v="836.94551400964281"/>
    <n v="0.99880660498411777"/>
    <n v="1"/>
    <n v="1"/>
    <n v="11309.453220670772"/>
    <n v="0.99991158621317022"/>
    <x v="0"/>
    <x v="0"/>
  </r>
  <r>
    <s v="Y2WT8Q"/>
    <n v="0"/>
    <d v="2009-09-24T00:00:00"/>
    <d v="2009-10-26T00:00:00"/>
    <d v="2009-10-26T00:00:00"/>
    <n v="0"/>
    <n v="0"/>
    <n v="0"/>
    <n v="78.599999999999994"/>
    <n v="0"/>
    <n v="0"/>
    <n v="0"/>
    <n v="0"/>
    <n v="0"/>
    <n v="0"/>
    <s v="Wednesday"/>
    <s v="CHO"/>
    <n v="-0.27489083716979174"/>
    <n v="-2.878526088735117"/>
    <n v="5.6217561497378311E-2"/>
    <n v="5.3225361465946287E-2"/>
    <n v="0"/>
    <n v="0"/>
    <n v="0.75965504479358126"/>
    <n v="0.4317067978983879"/>
    <x v="1"/>
    <x v="1"/>
  </r>
  <r>
    <s v="8D95HG"/>
    <n v="1"/>
    <d v="2012-08-28T00:00:00"/>
    <d v="2012-07-20T00:00:00"/>
    <d v="2012-08-16T00:00:00"/>
    <n v="33"/>
    <n v="39.39393939"/>
    <n v="3.0303030299999998"/>
    <n v="44.67"/>
    <n v="0.11111111111111099"/>
    <n v="1"/>
    <n v="0"/>
    <n v="0"/>
    <n v="1"/>
    <n v="0"/>
    <s v="Sunday"/>
    <s v="DCX"/>
    <n v="7.5998828565446468"/>
    <n v="4.9962476049793221"/>
    <n v="147.85729786106648"/>
    <n v="0.99328215670733633"/>
    <n v="1"/>
    <n v="1"/>
    <n v="1997.9618332421683"/>
    <n v="0.99949974032351685"/>
    <x v="0"/>
    <x v="0"/>
  </r>
  <r>
    <s v="EH4XM7"/>
    <n v="0"/>
    <d v="2012-03-28T00:00:00"/>
    <d v="2012-04-19T00:00:00"/>
    <d v="2012-04-19T00:00:00"/>
    <n v="14"/>
    <n v="7.1428571429999996"/>
    <n v="0"/>
    <n v="22.19"/>
    <n v="0"/>
    <n v="0"/>
    <n v="0"/>
    <n v="0"/>
    <n v="0"/>
    <n v="0"/>
    <s v="Tuesday"/>
    <s v="RIC"/>
    <n v="2.8838927356731592"/>
    <n v="0.28025748410783402"/>
    <n v="1.3234705411009535"/>
    <n v="0.56960934846793454"/>
    <n v="1"/>
    <n v="0"/>
    <n v="17.883754584942565"/>
    <n v="0.94704442935318722"/>
    <x v="0"/>
    <x v="1"/>
  </r>
  <r>
    <s v="JHSKS6"/>
    <n v="1"/>
    <d v="2012-08-28T00:00:00"/>
    <d v="2012-07-20T00:00:00"/>
    <d v="2012-07-20T00:00:00"/>
    <n v="34"/>
    <n v="14.70588235"/>
    <n v="0"/>
    <n v="57.19"/>
    <n v="0"/>
    <n v="0"/>
    <n v="0"/>
    <n v="0"/>
    <n v="1"/>
    <n v="0"/>
    <s v="Sunday"/>
    <s v="DCX"/>
    <n v="7.2562815544063772"/>
    <n v="4.6526463028410525"/>
    <n v="104.8621156448946"/>
    <n v="0.9905537500936179"/>
    <n v="1"/>
    <n v="1"/>
    <n v="1416.9777741264525"/>
    <n v="0.9992947703283882"/>
    <x v="0"/>
    <x v="0"/>
  </r>
  <r>
    <s v="B2FYT8"/>
    <n v="0"/>
    <d v="2009-05-01T00:00:00"/>
    <d v="2009-05-08T00:00:00"/>
    <d v="2009-05-08T00:00:00"/>
    <n v="0"/>
    <n v="0"/>
    <n v="0"/>
    <n v="26.52"/>
    <n v="0"/>
    <n v="0"/>
    <n v="0"/>
    <n v="0"/>
    <n v="1"/>
    <n v="0"/>
    <s v="Friday"/>
    <s v="CHO"/>
    <n v="0.1713338443372143"/>
    <n v="-2.4323014072281111"/>
    <n v="8.7834456943229958E-2"/>
    <n v="8.0742484651608826E-2"/>
    <n v="0"/>
    <n v="0"/>
    <n v="1.1868869183651962"/>
    <n v="0.54272898538917214"/>
    <x v="0"/>
    <x v="1"/>
  </r>
  <r>
    <s v="GDC7RW"/>
    <n v="1"/>
    <d v="2012-01-11T00:00:00"/>
    <d v="2012-01-11T00:00:00"/>
    <d v="2012-01-11T00:00:00"/>
    <n v="16"/>
    <n v="0"/>
    <n v="0"/>
    <n v="78.59"/>
    <n v="0"/>
    <n v="0"/>
    <n v="0"/>
    <n v="0"/>
    <n v="0"/>
    <n v="0"/>
    <s v="Wednesday"/>
    <s v="RIC"/>
    <n v="3.1097140628016109"/>
    <n v="0.50607881123628573"/>
    <n v="1.6587740596333012"/>
    <n v="0.62388680738899627"/>
    <n v="1"/>
    <n v="1"/>
    <n v="22.414634306611291"/>
    <n v="0.95729166695899914"/>
    <x v="0"/>
    <x v="0"/>
  </r>
  <r>
    <s v="UBXZB7"/>
    <n v="1"/>
    <d v="2011-03-07T00:00:00"/>
    <d v="2013-09-06T00:00:00"/>
    <d v="2013-09-06T00:00:00"/>
    <n v="21"/>
    <n v="95.238095240000007"/>
    <n v="9.5238095240000007"/>
    <n v="52.56"/>
    <n v="0"/>
    <n v="0"/>
    <n v="0"/>
    <n v="0"/>
    <n v="0"/>
    <n v="0"/>
    <s v="Monday"/>
    <s v="RIC"/>
    <n v="4.4419691299987862"/>
    <n v="1.8383338784334611"/>
    <n v="6.2860561974563272"/>
    <n v="0.86275153898083912"/>
    <n v="1"/>
    <n v="1"/>
    <n v="84.942039018827714"/>
    <n v="0.98836425093683289"/>
    <x v="0"/>
    <x v="0"/>
  </r>
  <r>
    <s v="MH8K4W"/>
    <n v="0"/>
    <d v="2011-01-16T00:00:00"/>
    <d v="2013-11-21T00:00:00"/>
    <d v="2013-11-21T00:00:00"/>
    <n v="0"/>
    <n v="0"/>
    <n v="0"/>
    <n v="59.7"/>
    <n v="0"/>
    <n v="0"/>
    <n v="0"/>
    <n v="0"/>
    <n v="0"/>
    <n v="0"/>
    <s v="Tuesday"/>
    <s v="CHO"/>
    <n v="-0.20879113204881131"/>
    <n v="-2.8124263836141363"/>
    <n v="6.0059089065645936E-2"/>
    <n v="5.6656359711592157E-2"/>
    <n v="0"/>
    <n v="0"/>
    <n v="0.81156472780400846"/>
    <n v="0.44799101867466418"/>
    <x v="1"/>
    <x v="1"/>
  </r>
  <r>
    <s v="2H5WQD"/>
    <n v="0"/>
    <d v="2012-04-29T00:00:00"/>
    <d v="2012-05-11T00:00:00"/>
    <d v="2012-08-24T00:00:00"/>
    <n v="0"/>
    <n v="0"/>
    <n v="0"/>
    <n v="85.24"/>
    <n v="9.5238095238095205E-2"/>
    <n v="1"/>
    <n v="0"/>
    <n v="0"/>
    <n v="1"/>
    <n v="0"/>
    <s v="Friday"/>
    <s v="CHO"/>
    <n v="0.42839317261495607"/>
    <n v="-2.1752420789503693"/>
    <n v="0.11358065485674604"/>
    <n v="0.1019958943803288"/>
    <n v="0"/>
    <n v="0"/>
    <n v="1.5347893995172568"/>
    <n v="0.60548990768604016"/>
    <x v="0"/>
    <x v="1"/>
  </r>
  <r>
    <s v="TEJENL"/>
    <n v="1"/>
    <d v="2012-10-03T00:00:00"/>
    <d v="2012-10-03T00:00:00"/>
    <d v="2012-10-03T00:00:00"/>
    <n v="45"/>
    <n v="11.11111111"/>
    <n v="0"/>
    <n v="82.71"/>
    <n v="0"/>
    <n v="0"/>
    <n v="0"/>
    <n v="0"/>
    <n v="1"/>
    <n v="0"/>
    <s v="Friday"/>
    <s v="RIC"/>
    <n v="9.4939212903240104"/>
    <n v="6.8902860387586848"/>
    <n v="982.68246229314616"/>
    <n v="0.99898341178344396"/>
    <n v="1"/>
    <n v="1"/>
    <n v="13278.763255250404"/>
    <n v="0.99992469745274981"/>
    <x v="0"/>
    <x v="0"/>
  </r>
  <r>
    <s v="TV9H9V"/>
    <n v="1"/>
    <d v="2011-10-11T00:00:00"/>
    <d v="2011-10-11T00:00:00"/>
    <d v="2012-01-10T00:00:00"/>
    <n v="16"/>
    <n v="0"/>
    <n v="0"/>
    <n v="33.03"/>
    <n v="2.1978021978022001E-2"/>
    <n v="0"/>
    <n v="0"/>
    <n v="0"/>
    <n v="0"/>
    <n v="0"/>
    <s v="Tuesday"/>
    <s v="CHO"/>
    <n v="3.2559373138507879"/>
    <n v="0.65230206228546272"/>
    <n v="1.919955602905199"/>
    <n v="0.65752903948092445"/>
    <n v="1"/>
    <n v="1"/>
    <n v="25.943920737199765"/>
    <n v="0.96288587656734892"/>
    <x v="0"/>
    <x v="0"/>
  </r>
  <r>
    <s v="6UBAQ8"/>
    <n v="1"/>
    <d v="2011-12-13T00:00:00"/>
    <d v="2012-07-29T00:00:00"/>
    <d v="2012-07-29T00:00:00"/>
    <n v="45"/>
    <n v="0"/>
    <n v="0"/>
    <n v="70.959999999999994"/>
    <n v="0"/>
    <n v="0"/>
    <n v="0"/>
    <n v="0"/>
    <n v="0"/>
    <n v="0"/>
    <s v="Wednesday"/>
    <s v="CHO"/>
    <n v="9.2709317505033635"/>
    <n v="6.6672964989380379"/>
    <n v="786.2670546734787"/>
    <n v="0.99872978299540971"/>
    <n v="1"/>
    <n v="1"/>
    <n v="10624.646795922541"/>
    <n v="0.99990588808199576"/>
    <x v="0"/>
    <x v="0"/>
  </r>
  <r>
    <s v="P6ZXKV"/>
    <n v="0"/>
    <d v="2013-04-27T00:00:00"/>
    <d v="2013-07-28T00:00:00"/>
    <d v="2013-07-28T00:00:00"/>
    <n v="40"/>
    <n v="10"/>
    <n v="0"/>
    <n v="88.82"/>
    <n v="0"/>
    <n v="0"/>
    <n v="0"/>
    <n v="0"/>
    <n v="0"/>
    <n v="0"/>
    <s v="Thursday"/>
    <s v="BWI"/>
    <n v="8.1507911757764688"/>
    <n v="5.5471559242111432"/>
    <n v="256.50699218278345"/>
    <n v="0.99611661030435172"/>
    <n v="1"/>
    <n v="0"/>
    <n v="3466.1202913535535"/>
    <n v="0.99971157620273698"/>
    <x v="0"/>
    <x v="1"/>
  </r>
  <r>
    <s v="HKYX48"/>
    <n v="1"/>
    <d v="2011-07-23T00:00:00"/>
    <d v="2011-07-23T00:00:00"/>
    <d v="2011-07-23T00:00:00"/>
    <n v="16"/>
    <n v="0"/>
    <n v="0"/>
    <n v="50.17"/>
    <n v="0"/>
    <n v="0"/>
    <n v="0"/>
    <n v="0"/>
    <n v="0"/>
    <n v="0"/>
    <s v="Monday"/>
    <s v="CHO"/>
    <n v="3.2091084342057519"/>
    <n v="0.60547318264042671"/>
    <n v="1.8321189306839438"/>
    <n v="0.6469074835926808"/>
    <n v="1"/>
    <n v="1"/>
    <n v="24.757003884289514"/>
    <n v="0.96117560860368745"/>
    <x v="0"/>
    <x v="0"/>
  </r>
  <r>
    <s v="YTNSFK"/>
    <n v="1"/>
    <d v="2011-12-13T00:00:00"/>
    <d v="2012-01-26T00:00:00"/>
    <d v="2012-01-26T00:00:00"/>
    <n v="16"/>
    <n v="0"/>
    <n v="0"/>
    <n v="29.7"/>
    <n v="0"/>
    <n v="0"/>
    <n v="0"/>
    <n v="0"/>
    <n v="1"/>
    <n v="0"/>
    <s v="Friday"/>
    <s v="CHO"/>
    <n v="3.5447822332326422"/>
    <n v="0.94114698166731703"/>
    <n v="2.5629193546422253"/>
    <n v="0.71933128413443526"/>
    <n v="1"/>
    <n v="1"/>
    <n v="34.632142791249855"/>
    <n v="0.97193545148664007"/>
    <x v="0"/>
    <x v="0"/>
  </r>
  <r>
    <s v="8C7L8C"/>
    <n v="1"/>
    <d v="2011-11-06T00:00:00"/>
    <d v="2011-11-10T00:00:00"/>
    <d v="2011-11-16T00:00:00"/>
    <n v="16"/>
    <n v="0"/>
    <n v="0"/>
    <n v="61.47"/>
    <n v="0.33333333333333298"/>
    <n v="0"/>
    <n v="0"/>
    <n v="0"/>
    <n v="0"/>
    <n v="0"/>
    <s v="Thursday"/>
    <s v="CHO"/>
    <n v="2.9706699512154202"/>
    <n v="0.36703469965009505"/>
    <n v="1.4434480053869021"/>
    <n v="0.59074226347547865"/>
    <n v="1"/>
    <n v="1"/>
    <n v="19.504982606556645"/>
    <n v="0.95123136560573129"/>
    <x v="0"/>
    <x v="0"/>
  </r>
  <r>
    <s v="GH2UPP"/>
    <n v="1"/>
    <d v="2012-09-15T00:00:00"/>
    <d v="2012-09-29T00:00:00"/>
    <d v="2012-09-29T00:00:00"/>
    <n v="45"/>
    <n v="0"/>
    <n v="0"/>
    <n v="61.03"/>
    <n v="0"/>
    <n v="0"/>
    <n v="0"/>
    <n v="0"/>
    <n v="0"/>
    <n v="0"/>
    <s v="Tuesday"/>
    <s v="DCX"/>
    <n v="9.3056603257335926"/>
    <n v="6.702025074168267"/>
    <n v="814.052674151107"/>
    <n v="0.99877308543151333"/>
    <n v="1"/>
    <n v="1"/>
    <n v="11000.107514009353"/>
    <n v="0.99990910006117784"/>
    <x v="0"/>
    <x v="0"/>
  </r>
  <r>
    <s v="SVCEYB"/>
    <n v="1"/>
    <d v="2012-05-15T00:00:00"/>
    <d v="2012-05-16T00:00:00"/>
    <d v="2012-07-05T00:00:00"/>
    <n v="47"/>
    <n v="4.255319149"/>
    <n v="0"/>
    <n v="77.59"/>
    <n v="0.08"/>
    <n v="0"/>
    <n v="0"/>
    <n v="0"/>
    <n v="1"/>
    <n v="0"/>
    <s v="Friday"/>
    <s v="CHO"/>
    <n v="9.8871584534570491"/>
    <n v="7.2835232018917235"/>
    <n v="1456.1091649768634"/>
    <n v="0.99931370962173871"/>
    <n v="1"/>
    <n v="1"/>
    <n v="19676.069958965196"/>
    <n v="0.99994917942548944"/>
    <x v="0"/>
    <x v="0"/>
  </r>
  <r>
    <s v="KCFDKL"/>
    <n v="1"/>
    <d v="2011-11-07T00:00:00"/>
    <d v="2012-02-27T00:00:00"/>
    <d v="2012-03-06T00:00:00"/>
    <n v="16"/>
    <n v="0"/>
    <n v="0"/>
    <n v="115.39"/>
    <n v="0.25"/>
    <n v="1"/>
    <n v="0"/>
    <n v="0"/>
    <n v="0"/>
    <n v="0"/>
    <s v="Tuesday"/>
    <s v="RIC"/>
    <n v="3.3510800169799584"/>
    <n v="0.74744476541463323"/>
    <n v="2.1115974902536294"/>
    <n v="0.6786216716229293"/>
    <n v="1"/>
    <n v="1"/>
    <n v="28.533533709380841"/>
    <n v="0.96614018458338546"/>
    <x v="0"/>
    <x v="0"/>
  </r>
  <r>
    <s v="2ZEQYE"/>
    <n v="0"/>
    <d v="2011-07-12T00:00:00"/>
    <d v="2011-07-13T00:00:00"/>
    <d v="2011-09-05T00:00:00"/>
    <n v="27"/>
    <n v="74.074074069999995"/>
    <n v="0"/>
    <n v="52.61"/>
    <n v="9.2592592592592601E-2"/>
    <n v="0"/>
    <n v="0"/>
    <n v="0"/>
    <n v="1"/>
    <n v="0"/>
    <s v="Friday"/>
    <s v="RIC"/>
    <n v="5.736294869924329"/>
    <n v="3.1326596183590039"/>
    <n v="22.934896570490054"/>
    <n v="0.95821999911071576"/>
    <n v="1"/>
    <n v="0"/>
    <n v="309.91400938662684"/>
    <n v="0.99678367661215139"/>
    <x v="0"/>
    <x v="1"/>
  </r>
  <r>
    <s v="X6QB5H"/>
    <n v="1"/>
    <d v="2011-09-04T00:00:00"/>
    <d v="2011-09-04T00:00:00"/>
    <d v="2011-09-04T00:00:00"/>
    <n v="16"/>
    <n v="0"/>
    <n v="0"/>
    <n v="36.76"/>
    <n v="0"/>
    <n v="0"/>
    <n v="0"/>
    <n v="0"/>
    <n v="1"/>
    <n v="0"/>
    <s v="Friday"/>
    <s v="RIC"/>
    <n v="3.5200910206318947"/>
    <n v="0.91645576906656956"/>
    <n v="2.5004126270295028"/>
    <n v="0.71431939415422196"/>
    <n v="1"/>
    <n v="1"/>
    <n v="33.787503683828646"/>
    <n v="0.97125404544434557"/>
    <x v="0"/>
    <x v="0"/>
  </r>
  <r>
    <s v="FGWG78"/>
    <n v="1"/>
    <d v="2012-05-21T00:00:00"/>
    <d v="2012-05-24T00:00:00"/>
    <d v="2012-06-28T00:00:00"/>
    <n v="45"/>
    <n v="6.6666666670000003"/>
    <n v="0"/>
    <n v="63.67"/>
    <n v="8.5714285714285701E-2"/>
    <n v="0"/>
    <n v="0"/>
    <n v="0"/>
    <n v="0"/>
    <n v="0"/>
    <s v="Thursday"/>
    <s v="CHO"/>
    <n v="9.245276865871114"/>
    <n v="6.6416416143057884"/>
    <n v="766.35201539652917"/>
    <n v="0.99869681713224767"/>
    <n v="1"/>
    <n v="1"/>
    <n v="10355.53942713881"/>
    <n v="0.99990344265021769"/>
    <x v="0"/>
    <x v="0"/>
  </r>
  <r>
    <s v="DA4DC7"/>
    <n v="1"/>
    <d v="2011-08-11T00:00:00"/>
    <d v="2013-08-11T00:00:00"/>
    <d v="2014-01-19T00:00:00"/>
    <n v="51"/>
    <n v="70.58823529"/>
    <n v="13.725490199999999"/>
    <n v="93.3"/>
    <n v="0.13043478260869601"/>
    <n v="0"/>
    <n v="0"/>
    <n v="0"/>
    <n v="0"/>
    <n v="0"/>
    <s v="Monday"/>
    <s v="CHO"/>
    <n v="10.64869253466888"/>
    <n v="8.0450572831035547"/>
    <n v="3118.3437269535889"/>
    <n v="0.99967941974737851"/>
    <n v="1"/>
    <n v="1"/>
    <n v="42137.465241909929"/>
    <n v="0.99997626871329415"/>
    <x v="0"/>
    <x v="0"/>
  </r>
  <r>
    <s v="2E883P"/>
    <n v="0"/>
    <d v="2011-11-17T00:00:00"/>
    <d v="2011-11-17T00:00:00"/>
    <d v="2011-11-17T00:00:00"/>
    <n v="0"/>
    <n v="0"/>
    <n v="0"/>
    <n v="98.9"/>
    <n v="0"/>
    <n v="0"/>
    <n v="0"/>
    <n v="0"/>
    <n v="0"/>
    <n v="0"/>
    <s v="Thursday"/>
    <s v="CHO"/>
    <n v="-0.3458868167441782"/>
    <n v="-2.9495220683095034"/>
    <n v="5.236472673121266E-2"/>
    <n v="4.9759104805673783E-2"/>
    <n v="0"/>
    <n v="0"/>
    <n v="0.70759257020527444"/>
    <n v="0.41438021138743458"/>
    <x v="1"/>
    <x v="1"/>
  </r>
  <r>
    <s v="RA7HH9"/>
    <n v="0"/>
    <d v="2011-05-13T00:00:00"/>
    <d v="2011-06-10T00:00:00"/>
    <d v="2011-06-10T00:00:00"/>
    <n v="0"/>
    <n v="0"/>
    <n v="0"/>
    <n v="54.17"/>
    <n v="0"/>
    <n v="0"/>
    <n v="0"/>
    <n v="0"/>
    <n v="0"/>
    <n v="0"/>
    <s v="Monday"/>
    <s v="CHO"/>
    <n v="-0.18945084795785777"/>
    <n v="-2.7930860995231828"/>
    <n v="6.1231954123509208E-2"/>
    <n v="5.7698935548997674E-2"/>
    <n v="0"/>
    <n v="0"/>
    <n v="0.82741338495555539"/>
    <n v="0.45277844179502874"/>
    <x v="1"/>
    <x v="1"/>
  </r>
  <r>
    <s v="QCNUDE"/>
    <n v="1"/>
    <d v="2011-05-14T00:00:00"/>
    <d v="2011-05-15T00:00:00"/>
    <d v="2011-05-15T00:00:00"/>
    <n v="44"/>
    <n v="6.8181818180000002"/>
    <n v="4.5454545450000001"/>
    <n v="60.15"/>
    <n v="0"/>
    <n v="0"/>
    <n v="0"/>
    <n v="0"/>
    <n v="0"/>
    <n v="0"/>
    <s v="Tuesday"/>
    <s v="RIC"/>
    <n v="9.1848015887125118"/>
    <n v="6.5811663371471862"/>
    <n v="721.38021131554331"/>
    <n v="0.99861568743947338"/>
    <n v="1"/>
    <n v="1"/>
    <n v="9747.8457290551123"/>
    <n v="0.99989742375376611"/>
    <x v="0"/>
    <x v="0"/>
  </r>
  <r>
    <s v="EFKLGM"/>
    <n v="0"/>
    <d v="2012-03-22T00:00:00"/>
    <d v="2012-03-22T00:00:00"/>
    <d v="2012-03-22T00:00:00"/>
    <n v="0"/>
    <n v="0"/>
    <n v="0"/>
    <n v="26.09"/>
    <n v="0"/>
    <n v="0"/>
    <n v="0"/>
    <n v="0"/>
    <n v="1"/>
    <n v="0"/>
    <s v="Friday"/>
    <s v="CHO"/>
    <n v="0.17283770006218896"/>
    <n v="-2.4307975515031361"/>
    <n v="8.7966646666376908E-2"/>
    <n v="8.085417593996494E-2"/>
    <n v="0"/>
    <n v="0"/>
    <n v="1.1886731678463858"/>
    <n v="0.5431021795803429"/>
    <x v="0"/>
    <x v="1"/>
  </r>
  <r>
    <s v="ATLFAM"/>
    <n v="1"/>
    <d v="2011-11-08T00:00:00"/>
    <d v="2011-11-08T00:00:00"/>
    <d v="2011-11-08T00:00:00"/>
    <n v="33"/>
    <n v="78.787878789999994"/>
    <n v="3.0303030299999998"/>
    <n v="53.85"/>
    <n v="0"/>
    <n v="0"/>
    <n v="0"/>
    <n v="0"/>
    <n v="0"/>
    <n v="0"/>
    <s v="Monday"/>
    <s v="RIC"/>
    <n v="6.850743257506581"/>
    <n v="4.2471080059412554"/>
    <n v="69.902960796138544"/>
    <n v="0.98589621662097837"/>
    <n v="1"/>
    <n v="1"/>
    <n v="944.58271402026219"/>
    <n v="0.99894245105671575"/>
    <x v="0"/>
    <x v="0"/>
  </r>
  <r>
    <s v="4N2WN7"/>
    <n v="1"/>
    <d v="2011-11-09T00:00:00"/>
    <d v="2011-11-09T00:00:00"/>
    <d v="2011-11-09T00:00:00"/>
    <n v="39"/>
    <n v="0"/>
    <n v="0"/>
    <n v="55.31"/>
    <n v="0"/>
    <n v="0"/>
    <n v="0"/>
    <n v="0"/>
    <n v="1"/>
    <n v="0"/>
    <s v="Friday"/>
    <s v="CHO"/>
    <n v="8.3205346535865381"/>
    <n v="5.7168994020212125"/>
    <n v="303.9609994888815"/>
    <n v="0.99672089217415993"/>
    <n v="1"/>
    <n v="1"/>
    <n v="4107.3554336396519"/>
    <n v="0.99975659360146596"/>
    <x v="0"/>
    <x v="0"/>
  </r>
  <r>
    <s v="Q5BKGE"/>
    <n v="1"/>
    <d v="2011-08-03T00:00:00"/>
    <d v="2013-11-21T00:00:00"/>
    <d v="2013-12-11T00:00:00"/>
    <n v="38"/>
    <n v="65.78947368"/>
    <n v="28.94736842"/>
    <n v="90.44"/>
    <n v="0.2"/>
    <n v="1"/>
    <n v="1"/>
    <n v="0"/>
    <n v="1"/>
    <n v="0"/>
    <s v="Friday"/>
    <s v="RIC"/>
    <n v="9.7046665119670568"/>
    <n v="7.1010312604017312"/>
    <n v="1213.2175728285858"/>
    <n v="0.99917642437205845"/>
    <n v="1"/>
    <n v="1"/>
    <n v="16393.931452797708"/>
    <n v="0.99993900553943282"/>
    <x v="0"/>
    <x v="0"/>
  </r>
  <r>
    <s v="SNLKH7"/>
    <n v="1"/>
    <d v="2012-07-16T00:00:00"/>
    <d v="2012-07-16T00:00:00"/>
    <d v="2012-07-16T00:00:00"/>
    <n v="37"/>
    <n v="64.864864859999997"/>
    <n v="2.7027027029999999"/>
    <n v="45.43"/>
    <n v="0"/>
    <n v="0"/>
    <n v="0"/>
    <n v="0"/>
    <n v="0"/>
    <n v="0"/>
    <s v="Tuesday"/>
    <s v="RIC"/>
    <n v="7.7200198749921061"/>
    <n v="5.1163846234267805"/>
    <n v="166.73148154508866"/>
    <n v="0.99403808998293985"/>
    <n v="1"/>
    <n v="1"/>
    <n v="2253.0043585675844"/>
    <n v="0.99955634513473812"/>
    <x v="0"/>
    <x v="0"/>
  </r>
  <r>
    <s v="3VH64F"/>
    <n v="0"/>
    <d v="2012-10-03T00:00:00"/>
    <d v="2012-10-03T00:00:00"/>
    <d v="2012-10-03T00:00:00"/>
    <n v="0"/>
    <n v="0"/>
    <n v="0"/>
    <n v="25.32"/>
    <n v="0"/>
    <n v="0"/>
    <n v="0"/>
    <n v="0"/>
    <n v="0"/>
    <n v="0"/>
    <s v="Wednesday"/>
    <s v="CHO"/>
    <n v="-8.8552620828742074E-2"/>
    <n v="-2.6921878723940673"/>
    <n v="6.7732586885758589E-2"/>
    <n v="6.3435908688816295E-2"/>
    <n v="0"/>
    <n v="0"/>
    <n v="0.91525494799495322"/>
    <n v="0.47787629994279224"/>
    <x v="1"/>
    <x v="1"/>
  </r>
  <r>
    <s v="82DZAW"/>
    <n v="1"/>
    <d v="2011-11-29T00:00:00"/>
    <d v="2013-11-06T00:00:00"/>
    <d v="2013-11-06T00:00:00"/>
    <n v="40"/>
    <n v="32.5"/>
    <n v="7.5"/>
    <n v="33.06"/>
    <n v="0"/>
    <n v="0"/>
    <n v="0"/>
    <n v="1"/>
    <n v="0"/>
    <n v="0"/>
    <s v="Thursday"/>
    <s v="CHO"/>
    <n v="9.3374506453797412"/>
    <n v="6.7338153938144156"/>
    <n v="840.3474134838583"/>
    <n v="0.99881143035091868"/>
    <n v="1"/>
    <n v="1"/>
    <n v="11355.422309842115"/>
    <n v="0.99991194409887929"/>
    <x v="0"/>
    <x v="0"/>
  </r>
  <r>
    <s v="QXNB7D"/>
    <n v="1"/>
    <d v="2012-06-15T00:00:00"/>
    <d v="2012-06-19T00:00:00"/>
    <d v="2012-07-09T00:00:00"/>
    <n v="37"/>
    <n v="43.243243239999998"/>
    <n v="0"/>
    <n v="59.65"/>
    <n v="0.1"/>
    <n v="1"/>
    <n v="0"/>
    <n v="0"/>
    <n v="0"/>
    <n v="0"/>
    <s v="Wednesday"/>
    <s v="RIC"/>
    <n v="8.0777830647059865"/>
    <n v="5.4741478131406609"/>
    <n v="238.44717877081803"/>
    <n v="0.99582371358420918"/>
    <n v="1"/>
    <n v="1"/>
    <n v="3222.0821651699744"/>
    <n v="0.999689737974785"/>
    <x v="0"/>
    <x v="0"/>
  </r>
  <r>
    <s v="2PJEX2"/>
    <n v="0"/>
    <d v="2010-03-11T00:00:00"/>
    <d v="2010-03-11T00:00:00"/>
    <d v="2010-03-11T00:00:00"/>
    <n v="0"/>
    <n v="0"/>
    <n v="0"/>
    <n v="57.26"/>
    <n v="0"/>
    <n v="0"/>
    <n v="0"/>
    <n v="0"/>
    <n v="1"/>
    <n v="0"/>
    <s v="Friday"/>
    <s v="CHO"/>
    <n v="6.3825646696000576E-2"/>
    <n v="-2.5398096048693244"/>
    <n v="7.8881416998725293E-2"/>
    <n v="7.3114075148463228E-2"/>
    <n v="0"/>
    <n v="0"/>
    <n v="1.0659065382325821"/>
    <n v="0.51595099705937475"/>
    <x v="0"/>
    <x v="1"/>
  </r>
  <r>
    <s v="SKUFQ"/>
    <n v="1"/>
    <d v="2011-04-04T00:00:00"/>
    <d v="2011-04-20T00:00:00"/>
    <d v="2012-04-16T00:00:00"/>
    <n v="46"/>
    <n v="19.565217390000001"/>
    <n v="4.3478260869999996"/>
    <n v="68.599999999999994"/>
    <n v="3.5911602209944701E-2"/>
    <n v="0"/>
    <n v="0"/>
    <n v="0"/>
    <n v="0"/>
    <n v="0"/>
    <s v="Tuesday"/>
    <s v="CHO"/>
    <n v="9.5530812020221898"/>
    <n v="6.9494459504568642"/>
    <n v="1042.5719316287207"/>
    <n v="0.99904175268643025"/>
    <n v="1"/>
    <n v="1"/>
    <n v="14088.035950454399"/>
    <n v="0.99992902282288754"/>
    <x v="0"/>
    <x v="0"/>
  </r>
  <r>
    <s v="3BWNZL"/>
    <n v="0"/>
    <d v="2012-04-30T00:00:00"/>
    <d v="2012-04-30T00:00:00"/>
    <d v="2012-05-21T00:00:00"/>
    <n v="0"/>
    <n v="0"/>
    <n v="0"/>
    <n v="65.06"/>
    <n v="9.5238095238095205E-2"/>
    <n v="0"/>
    <n v="0"/>
    <n v="0"/>
    <n v="0"/>
    <n v="0"/>
    <s v="Tuesday"/>
    <s v="CHO"/>
    <n v="-0.28437074094858134"/>
    <n v="-2.8880059925139063"/>
    <n v="5.5687142556293895E-2"/>
    <n v="5.2749664471095338E-2"/>
    <n v="0"/>
    <n v="0"/>
    <n v="0.75248761501333994"/>
    <n v="0.42938255800889752"/>
    <x v="1"/>
    <x v="1"/>
  </r>
  <r>
    <s v="YTRHW6"/>
    <n v="1"/>
    <d v="2010-03-03T00:00:00"/>
    <d v="2012-09-28T00:00:00"/>
    <d v="2012-09-28T00:00:00"/>
    <n v="34"/>
    <n v="58.823529409999999"/>
    <n v="8.8235294119999992"/>
    <n v="42.57"/>
    <n v="0"/>
    <n v="0"/>
    <n v="0"/>
    <n v="0"/>
    <n v="1"/>
    <n v="0"/>
    <s v="Friday"/>
    <s v="CHO"/>
    <n v="7.4774582038041943"/>
    <n v="4.8738229522388696"/>
    <n v="130.82008106993825"/>
    <n v="0.9924139024048283"/>
    <n v="1"/>
    <n v="1"/>
    <n v="1767.7418212050748"/>
    <n v="0.99943462636094693"/>
    <x v="0"/>
    <x v="0"/>
  </r>
  <r>
    <s v="9HTQFY"/>
    <n v="1"/>
    <d v="2012-09-29T00:00:00"/>
    <d v="2012-10-14T00:00:00"/>
    <d v="2012-10-14T00:00:00"/>
    <n v="45"/>
    <n v="2.2222222220000001"/>
    <n v="0"/>
    <n v="82.99"/>
    <n v="0"/>
    <n v="0"/>
    <n v="0"/>
    <n v="0"/>
    <n v="0"/>
    <n v="0"/>
    <s v="Monday"/>
    <s v="RIC"/>
    <n v="9.2288587635930242"/>
    <n v="6.6252235120276985"/>
    <n v="753.87269333943379"/>
    <n v="0.99867527331585393"/>
    <n v="1"/>
    <n v="1"/>
    <n v="10186.909203703764"/>
    <n v="0.99990184443343522"/>
    <x v="0"/>
    <x v="0"/>
  </r>
  <r>
    <s v="TWR8UG"/>
    <n v="1"/>
    <d v="2011-05-27T00:00:00"/>
    <d v="2011-05-27T00:00:00"/>
    <d v="2011-07-19T00:00:00"/>
    <n v="16"/>
    <n v="0"/>
    <n v="0"/>
    <n v="44.47"/>
    <n v="5.6603773584905703E-2"/>
    <n v="0"/>
    <n v="0"/>
    <n v="0"/>
    <n v="0"/>
    <n v="0"/>
    <s v="Monday"/>
    <s v="RIC"/>
    <n v="3.1952646436209422"/>
    <n v="0.59162939205561704"/>
    <n v="1.8069302158125906"/>
    <n v="0.64373891649796311"/>
    <n v="1"/>
    <n v="1"/>
    <n v="24.416634543922751"/>
    <n v="0.96065568797977996"/>
    <x v="0"/>
    <x v="0"/>
  </r>
  <r>
    <s v="L8P8V5"/>
    <n v="0"/>
    <d v="2010-09-28T00:00:00"/>
    <d v="2010-09-28T00:00:00"/>
    <d v="2010-09-28T00:00:00"/>
    <n v="0"/>
    <n v="0"/>
    <n v="0"/>
    <n v="16.36"/>
    <n v="0"/>
    <n v="0"/>
    <n v="0"/>
    <n v="0"/>
    <n v="0"/>
    <n v="0"/>
    <s v="Monday"/>
    <s v="RIC"/>
    <n v="-5.7216464326943932E-2"/>
    <n v="-2.6608517158922691"/>
    <n v="6.9888671096276223E-2"/>
    <n v="6.532331165322447E-2"/>
    <n v="0"/>
    <n v="0"/>
    <n v="0.94438962057579601"/>
    <n v="0.48569978495160449"/>
    <x v="1"/>
    <x v="1"/>
  </r>
  <r>
    <s v="RYPC6L"/>
    <n v="0"/>
    <d v="2011-02-13T00:00:00"/>
    <d v="2011-02-22T00:00:00"/>
    <d v="2011-02-22T00:00:00"/>
    <n v="0"/>
    <n v="0"/>
    <n v="0"/>
    <n v="133.54"/>
    <n v="0"/>
    <n v="0"/>
    <n v="0"/>
    <n v="0"/>
    <n v="0"/>
    <n v="0"/>
    <s v="Tuesday"/>
    <s v="CHO"/>
    <n v="-0.46703463607702278"/>
    <n v="-3.0706698876423477"/>
    <n v="4.6390068312857295E-2"/>
    <n v="4.4333437135593352E-2"/>
    <n v="0"/>
    <n v="0"/>
    <n v="0.62685837812129797"/>
    <n v="0.38531834519314234"/>
    <x v="1"/>
    <x v="1"/>
  </r>
  <r>
    <s v="9QVN68"/>
    <n v="1"/>
    <d v="2011-04-03T00:00:00"/>
    <d v="2013-08-31T00:00:00"/>
    <d v="2014-01-12T00:00:00"/>
    <n v="46"/>
    <n v="2.1739130430000002"/>
    <n v="0"/>
    <n v="47.76"/>
    <n v="4.47761194029851E-2"/>
    <n v="0"/>
    <n v="0"/>
    <n v="0"/>
    <n v="0"/>
    <n v="0"/>
    <s v="Monday"/>
    <s v="RIC"/>
    <n v="9.5368852305800917"/>
    <n v="6.9332499790147661"/>
    <n v="1025.8224694304206"/>
    <n v="0.99902612181777173"/>
    <n v="1"/>
    <n v="1"/>
    <n v="13861.704300386094"/>
    <n v="0.99992786400269884"/>
    <x v="0"/>
    <x v="0"/>
  </r>
  <r>
    <s v="ZDWU7W"/>
    <n v="1"/>
    <d v="2011-05-13T00:00:00"/>
    <d v="2011-05-15T00:00:00"/>
    <d v="2011-08-20T00:00:00"/>
    <n v="45"/>
    <n v="2.2222222220000001"/>
    <n v="2.2222222220000001"/>
    <n v="50.66"/>
    <n v="2.06185567010309E-2"/>
    <n v="0"/>
    <n v="0"/>
    <n v="0"/>
    <n v="0"/>
    <n v="0"/>
    <s v="Monday"/>
    <s v="RIC"/>
    <n v="9.3724497775139088"/>
    <n v="6.7688145259485832"/>
    <n v="870.27958835642289"/>
    <n v="0.99885226279444195"/>
    <n v="1"/>
    <n v="1"/>
    <n v="11759.888939805205"/>
    <n v="0.99991497241364002"/>
    <x v="0"/>
    <x v="0"/>
  </r>
  <r>
    <s v="X7UEFG"/>
    <n v="1"/>
    <d v="2010-01-18T00:00:00"/>
    <d v="2010-01-18T00:00:00"/>
    <d v="2010-01-18T00:00:00"/>
    <n v="16"/>
    <n v="0"/>
    <n v="0"/>
    <n v="25.29"/>
    <n v="0"/>
    <n v="0"/>
    <n v="0"/>
    <n v="0"/>
    <n v="1"/>
    <n v="0"/>
    <s v="Friday"/>
    <s v="CHO"/>
    <n v="3.5602054977608706"/>
    <n v="0.95657024619554543"/>
    <n v="2.6027543409294651"/>
    <n v="0.72243458605006838"/>
    <n v="1"/>
    <n v="1"/>
    <n v="35.170423845894966"/>
    <n v="0.97235310251656093"/>
    <x v="0"/>
    <x v="0"/>
  </r>
  <r>
    <s v="4GYED9"/>
    <n v="0"/>
    <d v="2011-10-31T00:00:00"/>
    <d v="2011-11-12T00:00:00"/>
    <d v="2011-11-12T00:00:00"/>
    <n v="0"/>
    <n v="0"/>
    <n v="0"/>
    <n v="52.78"/>
    <n v="0"/>
    <n v="0"/>
    <n v="0"/>
    <n v="0"/>
    <n v="0"/>
    <n v="0"/>
    <s v="Tuesday"/>
    <s v="CHO"/>
    <n v="-0.1845895468934047"/>
    <n v="-2.7882247984587298"/>
    <n v="6.1530345785481756E-2"/>
    <n v="5.7963812367466748E-2"/>
    <n v="0"/>
    <n v="0"/>
    <n v="0.83144548320571454"/>
    <n v="0.45398320115451868"/>
    <x v="1"/>
    <x v="1"/>
  </r>
  <r>
    <s v="VZTJRP"/>
    <n v="1"/>
    <d v="2011-07-22T00:00:00"/>
    <d v="2012-01-20T00:00:00"/>
    <d v="2012-05-14T00:00:00"/>
    <n v="47"/>
    <n v="2.1276595739999999"/>
    <n v="0"/>
    <n v="209.61"/>
    <n v="6.9565217391304293E-2"/>
    <n v="0"/>
    <n v="0"/>
    <n v="0"/>
    <n v="0"/>
    <n v="0"/>
    <s v="Monday"/>
    <s v="CHO"/>
    <n v="9.1675835162475607"/>
    <n v="6.5639482646822351"/>
    <n v="709.06575439734979"/>
    <n v="0.99859167972288887"/>
    <n v="1"/>
    <n v="1"/>
    <n v="9581.4432905175545"/>
    <n v="0.99989564248180951"/>
    <x v="0"/>
    <x v="0"/>
  </r>
  <r>
    <s v="LVXXMR"/>
    <n v="1"/>
    <d v="2011-05-18T00:00:00"/>
    <d v="2011-05-18T00:00:00"/>
    <d v="2011-05-18T00:00:00"/>
    <n v="16"/>
    <n v="0"/>
    <n v="0"/>
    <n v="50.73"/>
    <n v="0"/>
    <n v="0"/>
    <n v="0"/>
    <n v="0"/>
    <n v="0"/>
    <n v="0"/>
    <s v="Thursday"/>
    <s v="RIC"/>
    <n v="3.2071499244243897"/>
    <n v="0.60351467285906457"/>
    <n v="1.8285342193295473"/>
    <n v="0.64645999572279111"/>
    <n v="1"/>
    <n v="1"/>
    <n v="24.708564500012358"/>
    <n v="0.96110245673189887"/>
    <x v="0"/>
    <x v="0"/>
  </r>
  <r>
    <s v="E4TTN5"/>
    <n v="1"/>
    <d v="2008-08-07T00:00:00"/>
    <d v="2008-08-12T00:00:00"/>
    <d v="2011-04-11T00:00:00"/>
    <n v="47"/>
    <n v="21.276595740000001"/>
    <n v="10.638297870000001"/>
    <n v="22.97"/>
    <n v="4.11522633744856E-3"/>
    <n v="0"/>
    <n v="0"/>
    <n v="0"/>
    <n v="0"/>
    <n v="0"/>
    <s v="Thursday"/>
    <s v="CHO"/>
    <n v="10.064403963421944"/>
    <n v="7.4607687118566179"/>
    <n v="1738.4839370447357"/>
    <n v="0.99942511685293345"/>
    <n v="1"/>
    <n v="1"/>
    <n v="23491.735640832248"/>
    <n v="0.99995743365032963"/>
    <x v="0"/>
    <x v="0"/>
  </r>
  <r>
    <s v="TDENCW"/>
    <n v="1"/>
    <d v="2010-09-09T00:00:00"/>
    <d v="2010-12-13T00:00:00"/>
    <d v="2010-12-13T00:00:00"/>
    <n v="44"/>
    <n v="2.2727272730000001"/>
    <n v="0"/>
    <n v="75.03"/>
    <n v="0"/>
    <n v="0"/>
    <n v="0"/>
    <n v="0"/>
    <n v="1"/>
    <n v="0"/>
    <s v="Friday"/>
    <s v="CHO"/>
    <n v="9.3092452326284363"/>
    <n v="6.7056099810631107"/>
    <n v="816.9762143741857"/>
    <n v="0.99877747056402477"/>
    <n v="1"/>
    <n v="1"/>
    <n v="11039.612644078401"/>
    <n v="0.99990942531612714"/>
    <x v="0"/>
    <x v="0"/>
  </r>
  <r>
    <s v="RZ5NW9"/>
    <n v="1"/>
    <d v="2011-02-01T00:00:00"/>
    <d v="2011-02-01T00:00:00"/>
    <d v="2012-01-24T00:00:00"/>
    <n v="45"/>
    <n v="0"/>
    <n v="0"/>
    <n v="44.44"/>
    <n v="8.4033613445378096E-3"/>
    <n v="0"/>
    <n v="0"/>
    <n v="0"/>
    <n v="0"/>
    <n v="0"/>
    <s v="Wednesday"/>
    <s v="CHO"/>
    <n v="9.3586664245575406"/>
    <n v="6.755031172992215"/>
    <n v="858.3665073238617"/>
    <n v="0.99883635213674538"/>
    <n v="1"/>
    <n v="1"/>
    <n v="11598.910201767238"/>
    <n v="0.99991379243609591"/>
    <x v="0"/>
    <x v="0"/>
  </r>
  <r>
    <s v="NG8ZER"/>
    <n v="1"/>
    <d v="2010-08-13T00:00:00"/>
    <d v="2010-11-24T00:00:00"/>
    <d v="2011-02-04T00:00:00"/>
    <n v="16"/>
    <n v="0"/>
    <n v="0"/>
    <n v="42.36"/>
    <n v="2.7777777777777801E-2"/>
    <n v="0"/>
    <n v="0"/>
    <n v="0"/>
    <n v="0"/>
    <n v="0"/>
    <s v="Wednesday"/>
    <s v="CHO"/>
    <n v="3.2198461048551703"/>
    <n v="0.61621085328984515"/>
    <n v="1.8518976188359597"/>
    <n v="0.64935627653836914"/>
    <n v="1"/>
    <n v="1"/>
    <n v="25.024268771521925"/>
    <n v="0.96157432860921388"/>
    <x v="0"/>
    <x v="0"/>
  </r>
  <r>
    <s v="PYBWLP"/>
    <n v="1"/>
    <d v="2011-10-08T00:00:00"/>
    <d v="2011-10-08T00:00:00"/>
    <d v="2011-11-28T00:00:00"/>
    <n v="46"/>
    <n v="19.565217390000001"/>
    <n v="0"/>
    <n v="45.78"/>
    <n v="7.8431372549019607E-2"/>
    <n v="1"/>
    <n v="0"/>
    <n v="0"/>
    <n v="0"/>
    <n v="0"/>
    <s v="Monday"/>
    <s v="CHO"/>
    <n v="10.042982939405162"/>
    <n v="7.4393476878398364"/>
    <n v="1701.6398586666232"/>
    <n v="0.99941267673553513"/>
    <n v="1"/>
    <n v="1"/>
    <n v="22993.87004038267"/>
    <n v="0.99995651203950087"/>
    <x v="0"/>
    <x v="0"/>
  </r>
  <r>
    <s v="65TJXF"/>
    <n v="1"/>
    <d v="2013-02-24T00:00:00"/>
    <d v="2013-10-23T00:00:00"/>
    <d v="2013-10-23T00:00:00"/>
    <n v="38"/>
    <n v="5.263157895"/>
    <n v="2.6315789469999999"/>
    <n v="128.88"/>
    <n v="0"/>
    <n v="0"/>
    <n v="1"/>
    <n v="0"/>
    <n v="0"/>
    <n v="0"/>
    <s v="Wednesday"/>
    <s v="RIC"/>
    <n v="8.3990863155729016"/>
    <n v="5.795451064007576"/>
    <n v="328.80046059176385"/>
    <n v="0.99696786354329014"/>
    <n v="1"/>
    <n v="1"/>
    <n v="4443.0053877494274"/>
    <n v="0.99977497777055879"/>
    <x v="0"/>
    <x v="0"/>
  </r>
  <r>
    <s v="R2U6RS"/>
    <n v="1"/>
    <d v="2010-09-01T00:00:00"/>
    <d v="2010-09-03T00:00:00"/>
    <d v="2010-09-03T00:00:00"/>
    <n v="44"/>
    <n v="6.8181818180000002"/>
    <n v="0"/>
    <n v="94.22"/>
    <n v="0"/>
    <n v="0"/>
    <n v="0"/>
    <n v="0"/>
    <n v="1"/>
    <n v="0"/>
    <s v="Friday"/>
    <s v="RIC"/>
    <n v="9.2421312992278217"/>
    <n v="6.6384960476624961"/>
    <n v="763.94519145697257"/>
    <n v="0.99869271679700955"/>
    <n v="1"/>
    <n v="1"/>
    <n v="10323.01656597381"/>
    <n v="0.99990313847390599"/>
    <x v="0"/>
    <x v="0"/>
  </r>
  <r>
    <s v="54DE8P"/>
    <n v="0"/>
    <d v="2011-06-20T00:00:00"/>
    <d v="2011-06-20T00:00:00"/>
    <d v="2011-11-15T00:00:00"/>
    <n v="0"/>
    <n v="0"/>
    <n v="0"/>
    <n v="50.93"/>
    <n v="1.35135135135135E-2"/>
    <n v="0"/>
    <n v="0"/>
    <n v="0"/>
    <n v="0"/>
    <n v="0"/>
    <s v="Monday"/>
    <s v="RIC"/>
    <n v="-0.18618373561847859"/>
    <n v="-2.7898189871838039"/>
    <n v="6.1432332948218461E-2"/>
    <n v="5.7876824590018791E-2"/>
    <n v="0"/>
    <n v="0"/>
    <n v="0.83012105816310477"/>
    <n v="0.45358805881196657"/>
    <x v="1"/>
    <x v="1"/>
  </r>
  <r>
    <s v="UELW3G"/>
    <n v="1"/>
    <d v="2013-06-09T00:00:00"/>
    <d v="2013-07-22T00:00:00"/>
    <d v="2013-09-25T00:00:00"/>
    <n v="41"/>
    <n v="24.390243900000002"/>
    <n v="7.3170731709999997"/>
    <n v="44.5"/>
    <n v="4.6153846153846198E-2"/>
    <n v="1"/>
    <n v="0"/>
    <n v="0"/>
    <n v="0"/>
    <n v="0"/>
    <s v="Thursday"/>
    <s v="DCX"/>
    <n v="9.1500566145809827"/>
    <n v="6.5464213630156571"/>
    <n v="696.74630490319373"/>
    <n v="0.99856681433785777"/>
    <n v="1"/>
    <n v="1"/>
    <n v="9414.9733884434172"/>
    <n v="0.99989379749084384"/>
    <x v="0"/>
    <x v="0"/>
  </r>
  <r>
    <s v="TJUEKL"/>
    <n v="0"/>
    <d v="2011-04-14T00:00:00"/>
    <d v="2011-04-14T00:00:00"/>
    <d v="2011-04-14T00:00:00"/>
    <n v="0"/>
    <n v="0"/>
    <n v="0"/>
    <n v="265.97000000000003"/>
    <n v="0"/>
    <n v="0"/>
    <n v="0"/>
    <n v="0"/>
    <n v="1"/>
    <n v="0"/>
    <s v="Friday"/>
    <s v="CHO"/>
    <n v="-0.66610395413996948"/>
    <n v="-3.2697392057052945"/>
    <n v="3.801634022710821E-2"/>
    <n v="3.6624028691870675E-2"/>
    <n v="0"/>
    <n v="0"/>
    <n v="0.51370610657772275"/>
    <n v="0.33936977881336572"/>
    <x v="1"/>
    <x v="1"/>
  </r>
  <r>
    <s v="V3U58B"/>
    <n v="1"/>
    <d v="2011-10-03T00:00:00"/>
    <d v="2011-10-03T00:00:00"/>
    <d v="2011-10-03T00:00:00"/>
    <n v="16"/>
    <n v="0"/>
    <n v="0"/>
    <n v="50.79"/>
    <n v="0"/>
    <n v="0"/>
    <n v="0"/>
    <n v="0"/>
    <n v="0"/>
    <n v="0"/>
    <s v="Tuesday"/>
    <s v="RIC"/>
    <n v="3.2069400840906721"/>
    <n v="0.60330483252534695"/>
    <n v="1.8281505593538254"/>
    <n v="0.64641203535200775"/>
    <n v="1"/>
    <n v="1"/>
    <n v="24.703380190549627"/>
    <n v="0.96109461119173456"/>
    <x v="0"/>
    <x v="0"/>
  </r>
  <r>
    <s v="B73NUL"/>
    <n v="1"/>
    <d v="2012-02-16T00:00:00"/>
    <d v="2012-02-16T00:00:00"/>
    <d v="2012-03-30T00:00:00"/>
    <n v="41"/>
    <n v="29.268292679999998"/>
    <n v="7.3170731709999997"/>
    <n v="142.63999999999999"/>
    <n v="9.3023255813953501E-2"/>
    <n v="0"/>
    <n v="0"/>
    <n v="0"/>
    <n v="1"/>
    <n v="0"/>
    <s v="Friday"/>
    <s v="CHO"/>
    <n v="8.5236845210921004"/>
    <n v="5.9200492695267748"/>
    <n v="372.43006287710989"/>
    <n v="0.99732212240146001"/>
    <n v="1"/>
    <n v="1"/>
    <n v="5032.5622200916896"/>
    <n v="0.99980133353750777"/>
    <x v="0"/>
    <x v="0"/>
  </r>
  <r>
    <s v="2DLD7M"/>
    <n v="0"/>
    <d v="2011-02-19T00:00:00"/>
    <d v="2011-02-25T00:00:00"/>
    <d v="2011-02-25T00:00:00"/>
    <n v="0"/>
    <n v="0"/>
    <n v="0"/>
    <n v="36.729999999999997"/>
    <n v="0"/>
    <n v="0"/>
    <n v="0"/>
    <n v="0"/>
    <n v="0"/>
    <n v="0"/>
    <s v="Thursday"/>
    <s v="RIC"/>
    <n v="-0.12845725762400065"/>
    <n v="-2.732092509189326"/>
    <n v="6.5082960390053443E-2"/>
    <n v="6.110600095059153E-2"/>
    <n v="0"/>
    <n v="0"/>
    <n v="0.87945115144687624"/>
    <n v="0.46792977341807457"/>
    <x v="1"/>
    <x v="1"/>
  </r>
  <r>
    <s v="QRFSFC"/>
    <n v="0"/>
    <d v="2010-07-19T00:00:00"/>
    <d v="2011-02-09T00:00:00"/>
    <d v="2011-02-09T00:00:00"/>
    <n v="0"/>
    <n v="0"/>
    <n v="0"/>
    <n v="53.92"/>
    <n v="0"/>
    <n v="0"/>
    <n v="0"/>
    <n v="0"/>
    <n v="0"/>
    <n v="0"/>
    <s v="Wednesday"/>
    <s v="CHO"/>
    <n v="-0.18857651323403526"/>
    <n v="-2.7922117647993603"/>
    <n v="6.1285514758756425E-2"/>
    <n v="5.7746491313119826E-2"/>
    <n v="0"/>
    <n v="0"/>
    <n v="0.82813713756388929"/>
    <n v="0.45299508474918654"/>
    <x v="1"/>
    <x v="1"/>
  </r>
  <r>
    <s v="CLTG7A"/>
    <n v="1"/>
    <d v="2010-04-07T00:00:00"/>
    <d v="2010-04-07T00:00:00"/>
    <d v="2010-04-07T00:00:00"/>
    <n v="16"/>
    <n v="0"/>
    <n v="0"/>
    <n v="26.42"/>
    <n v="0"/>
    <n v="0"/>
    <n v="0"/>
    <n v="0"/>
    <n v="1"/>
    <n v="0"/>
    <s v="Friday"/>
    <s v="CHO"/>
    <n v="3.556253504809193"/>
    <n v="0.95261825324386784"/>
    <n v="2.5924885726023064"/>
    <n v="0.72164142493691341"/>
    <n v="1"/>
    <n v="1"/>
    <n v="35.031704867506477"/>
    <n v="0.97224666432862006"/>
    <x v="0"/>
    <x v="0"/>
  </r>
  <r>
    <s v="VCK6JG"/>
    <n v="1"/>
    <d v="2011-06-09T00:00:00"/>
    <d v="2011-06-27T00:00:00"/>
    <d v="2011-06-27T00:00:00"/>
    <n v="45"/>
    <n v="2.2222222220000001"/>
    <n v="0"/>
    <n v="81.11"/>
    <n v="0"/>
    <n v="0"/>
    <n v="0"/>
    <n v="0"/>
    <n v="0"/>
    <n v="0"/>
    <s v="Tuesday"/>
    <s v="CHO"/>
    <n v="9.2354337607161696"/>
    <n v="6.631798509150844"/>
    <n v="758.84573508131825"/>
    <n v="0.9986839433929402"/>
    <n v="1"/>
    <n v="1"/>
    <n v="10254.108778828841"/>
    <n v="0.99990248762625855"/>
    <x v="0"/>
    <x v="0"/>
  </r>
  <r>
    <s v="TXM2WZ"/>
    <n v="0"/>
    <d v="2010-07-06T00:00:00"/>
    <d v="2010-07-06T00:00:00"/>
    <d v="2010-07-06T00:00:00"/>
    <n v="0"/>
    <n v="0"/>
    <n v="0"/>
    <n v="26.01"/>
    <n v="0"/>
    <n v="0"/>
    <n v="0"/>
    <n v="0"/>
    <n v="0"/>
    <n v="0"/>
    <s v="Tuesday"/>
    <s v="CHO"/>
    <n v="-9.0965784666492161E-2"/>
    <n v="-2.6946010362318171"/>
    <n v="6.7569334113515109E-2"/>
    <n v="6.3292689246851705E-2"/>
    <n v="0"/>
    <n v="0"/>
    <n v="0.91304895063917879"/>
    <n v="0.47727422256190322"/>
    <x v="1"/>
    <x v="1"/>
  </r>
  <r>
    <s v="9B5FFQ"/>
    <n v="0"/>
    <d v="2011-10-03T00:00:00"/>
    <d v="2011-10-03T00:00:00"/>
    <d v="2011-10-03T00:00:00"/>
    <n v="0"/>
    <n v="0"/>
    <n v="0"/>
    <n v="7.18"/>
    <n v="0"/>
    <n v="0"/>
    <n v="0"/>
    <n v="0"/>
    <n v="0"/>
    <n v="0"/>
    <s v="Wednesday"/>
    <s v="CHO"/>
    <n v="-2.5110893268181996E-2"/>
    <n v="-2.628746144833507"/>
    <n v="7.2168894873902614E-2"/>
    <n v="6.7311125345032863E-2"/>
    <n v="0"/>
    <n v="0"/>
    <n v="0.97520176272132342"/>
    <n v="0.49372260653400013"/>
    <x v="1"/>
    <x v="1"/>
  </r>
  <r>
    <s v="KB49D9"/>
    <n v="1"/>
    <d v="2012-05-19T00:00:00"/>
    <d v="2012-06-04T00:00:00"/>
    <d v="2012-09-17T00:00:00"/>
    <n v="47"/>
    <n v="2.1276595739999999"/>
    <n v="0"/>
    <n v="40.450000000000003"/>
    <n v="0.14285714285714299"/>
    <n v="0"/>
    <n v="0"/>
    <n v="0"/>
    <n v="0"/>
    <n v="0"/>
    <s v="Tuesday"/>
    <s v="RIC"/>
    <n v="9.7154559923899448"/>
    <n v="7.1118207408246192"/>
    <n v="1226.3784318203245"/>
    <n v="0.99918525535884084"/>
    <n v="1"/>
    <n v="1"/>
    <n v="16571.771128881086"/>
    <n v="0.99993966006093826"/>
    <x v="0"/>
    <x v="0"/>
  </r>
  <r>
    <s v="TE79PB"/>
    <n v="1"/>
    <d v="2011-01-17T00:00:00"/>
    <d v="2011-02-10T00:00:00"/>
    <d v="2011-04-21T00:00:00"/>
    <n v="18"/>
    <n v="0"/>
    <n v="0"/>
    <n v="52.54"/>
    <n v="0.128571428571429"/>
    <n v="0"/>
    <n v="0"/>
    <n v="0"/>
    <n v="0"/>
    <n v="0"/>
    <s v="Thursday"/>
    <s v="CHO"/>
    <n v="3.5471652540783496"/>
    <n v="0.94353000251302444"/>
    <n v="2.5690341278124618"/>
    <n v="0.71981214967733531"/>
    <n v="1"/>
    <n v="1"/>
    <n v="34.714770321914905"/>
    <n v="0.9720003799272261"/>
    <x v="0"/>
    <x v="0"/>
  </r>
  <r>
    <s v="HQ96JN"/>
    <n v="0"/>
    <d v="2010-09-03T00:00:00"/>
    <d v="2011-01-05T00:00:00"/>
    <d v="2011-02-02T00:00:00"/>
    <n v="4"/>
    <n v="25"/>
    <n v="0"/>
    <n v="99.63"/>
    <n v="0.14285714285714299"/>
    <n v="0"/>
    <n v="0"/>
    <n v="0"/>
    <n v="0"/>
    <n v="0"/>
    <s v="Thursday"/>
    <s v="CHO"/>
    <n v="0.41245179887634881"/>
    <n v="-2.1911834526889762"/>
    <n v="0.11178437878240409"/>
    <n v="0.10054501656591659"/>
    <n v="0"/>
    <n v="0"/>
    <n v="1.5105167319491422"/>
    <n v="0.60167562825856602"/>
    <x v="0"/>
    <x v="1"/>
  </r>
  <r>
    <s v="LRJU55"/>
    <n v="0"/>
    <d v="2011-09-27T00:00:00"/>
    <d v="2011-09-27T00:00:00"/>
    <d v="2011-09-27T00:00:00"/>
    <n v="0"/>
    <n v="0"/>
    <n v="0"/>
    <n v="169.58"/>
    <n v="0"/>
    <n v="1"/>
    <n v="0"/>
    <n v="0"/>
    <n v="0"/>
    <n v="0"/>
    <s v="Wednesday"/>
    <s v="RIC"/>
    <n v="-7.3821789233088686E-2"/>
    <n v="-2.677457040798414"/>
    <n v="6.8737729332726261E-2"/>
    <n v="6.4316742495507423E-2"/>
    <n v="0"/>
    <n v="0"/>
    <n v="0.92883720788380963"/>
    <n v="0.48155292944751271"/>
    <x v="1"/>
    <x v="1"/>
  </r>
  <r>
    <s v="C27PMY"/>
    <n v="1"/>
    <d v="2011-07-03T00:00:00"/>
    <d v="2011-07-26T00:00:00"/>
    <d v="2011-07-26T00:00:00"/>
    <n v="16"/>
    <n v="0"/>
    <n v="0"/>
    <n v="50.09"/>
    <n v="0"/>
    <n v="0"/>
    <n v="0"/>
    <n v="0"/>
    <n v="0"/>
    <n v="0"/>
    <s v="Thursday"/>
    <s v="CHO"/>
    <n v="3.2093882213173752"/>
    <n v="0.60575296975205006"/>
    <n v="1.832631605664292"/>
    <n v="0.64697138943152965"/>
    <n v="1"/>
    <n v="1"/>
    <n v="24.763931543988505"/>
    <n v="0.9611860480884824"/>
    <x v="0"/>
    <x v="0"/>
  </r>
  <r>
    <s v="HVWZ6K"/>
    <n v="0"/>
    <d v="2010-02-28T00:00:00"/>
    <d v="2010-03-04T00:00:00"/>
    <d v="2010-03-17T00:00:00"/>
    <n v="0"/>
    <n v="0"/>
    <n v="0"/>
    <n v="61.12"/>
    <n v="0.15384615384615399"/>
    <n v="0"/>
    <n v="0"/>
    <n v="0"/>
    <n v="0"/>
    <n v="0"/>
    <s v="Thursday"/>
    <s v="CHO"/>
    <n v="-0.30556591642176401"/>
    <n v="-2.9092011679870891"/>
    <n v="5.4519264212134412E-2"/>
    <n v="5.1700586288357213E-2"/>
    <n v="0"/>
    <n v="0"/>
    <n v="0.73670634218301101"/>
    <n v="0.42419741569952657"/>
    <x v="1"/>
    <x v="1"/>
  </r>
  <r>
    <s v="W9BQK6"/>
    <n v="0"/>
    <d v="2011-08-27T00:00:00"/>
    <d v="2011-08-27T00:00:00"/>
    <d v="2012-06-13T00:00:00"/>
    <n v="0"/>
    <n v="0"/>
    <n v="0"/>
    <n v="73.3"/>
    <n v="1.3745704467354E-2"/>
    <n v="0"/>
    <n v="0"/>
    <n v="0"/>
    <n v="0"/>
    <n v="0"/>
    <s v="Monday"/>
    <s v="CHO"/>
    <n v="-0.26455776797211805"/>
    <n v="-2.8681930195374434"/>
    <n v="5.6801473054259803E-2"/>
    <n v="5.3748480204231716E-2"/>
    <n v="0"/>
    <n v="0"/>
    <n v="0.76754530805089083"/>
    <n v="0.43424363978385322"/>
    <x v="1"/>
    <x v="1"/>
  </r>
  <r>
    <s v="5LVDZ8"/>
    <n v="0"/>
    <d v="2010-07-09T00:00:00"/>
    <d v="2011-01-28T00:00:00"/>
    <d v="2011-09-07T00:00:00"/>
    <n v="0"/>
    <n v="0"/>
    <n v="0"/>
    <n v="77.52"/>
    <n v="1.8018018018018001E-2"/>
    <n v="0"/>
    <n v="0"/>
    <n v="0"/>
    <n v="1"/>
    <n v="0"/>
    <s v="Friday"/>
    <s v="CHO"/>
    <n v="-1.7782793564388055E-2"/>
    <n v="-2.6214180451297131"/>
    <n v="7.2699698245677735E-2"/>
    <n v="6.7772647241882131E-2"/>
    <n v="0"/>
    <n v="0"/>
    <n v="0.98237438722552251"/>
    <n v="0.49555441875963052"/>
    <x v="1"/>
    <x v="1"/>
  </r>
  <r>
    <s v="4LKMDB"/>
    <n v="1"/>
    <d v="2012-09-22T00:00:00"/>
    <d v="2012-12-03T00:00:00"/>
    <d v="2012-12-03T00:00:00"/>
    <n v="40"/>
    <n v="2.5"/>
    <n v="0"/>
    <n v="52.57"/>
    <n v="0"/>
    <n v="1"/>
    <n v="0"/>
    <n v="0"/>
    <n v="0"/>
    <n v="0"/>
    <s v="Tuesday"/>
    <s v="DCX"/>
    <n v="8.7968266513609148"/>
    <n v="6.1931913997955892"/>
    <n v="489.40550518732982"/>
    <n v="0.99796087117819365"/>
    <n v="1"/>
    <n v="1"/>
    <n v="6613.2246056713839"/>
    <n v="0.99984881069821208"/>
    <x v="0"/>
    <x v="0"/>
  </r>
  <r>
    <s v="C8GCGB"/>
    <n v="1"/>
    <d v="2011-07-31T00:00:00"/>
    <d v="2011-07-31T00:00:00"/>
    <d v="2011-07-31T00:00:00"/>
    <n v="45"/>
    <n v="2.2222222220000001"/>
    <n v="0"/>
    <n v="51.37"/>
    <n v="0"/>
    <n v="1"/>
    <n v="0"/>
    <n v="0"/>
    <n v="0"/>
    <n v="0"/>
    <s v="Tuesday"/>
    <s v="CHO"/>
    <n v="9.8587015600922783"/>
    <n v="7.2550663085269527"/>
    <n v="1415.2568436138586"/>
    <n v="0.99929391338547868"/>
    <n v="1"/>
    <n v="1"/>
    <n v="19124.041888228214"/>
    <n v="0.99994771253282244"/>
    <x v="0"/>
    <x v="0"/>
  </r>
  <r>
    <s v="3V762L"/>
    <n v="1"/>
    <d v="2011-01-26T00:00:00"/>
    <d v="2011-04-24T00:00:00"/>
    <d v="2012-07-10T00:00:00"/>
    <n v="46"/>
    <n v="2.1739130430000002"/>
    <n v="0"/>
    <n v="132.4"/>
    <n v="5.8690744920993201E-2"/>
    <n v="1"/>
    <n v="0"/>
    <n v="0"/>
    <n v="0"/>
    <n v="0"/>
    <s v="Monday"/>
    <s v="RIC"/>
    <n v="9.7518237755724275"/>
    <n v="7.1481885240071019"/>
    <n v="1271.8000320160322"/>
    <n v="0.9992143306294422"/>
    <n v="1"/>
    <n v="1"/>
    <n v="17185.542818940528"/>
    <n v="0.99994181494146117"/>
    <x v="0"/>
    <x v="0"/>
  </r>
  <r>
    <s v="45KDDY"/>
    <n v="1"/>
    <d v="2011-06-16T00:00:00"/>
    <d v="2011-06-27T00:00:00"/>
    <d v="2011-06-27T00:00:00"/>
    <n v="34"/>
    <n v="67.647058819999998"/>
    <n v="0"/>
    <n v="26.96"/>
    <n v="0"/>
    <n v="0"/>
    <n v="0"/>
    <n v="0"/>
    <n v="0"/>
    <n v="0"/>
    <s v="Wednesday"/>
    <s v="RIC"/>
    <n v="7.097922837370688"/>
    <n v="4.4942875858053632"/>
    <n v="89.504382074220999"/>
    <n v="0.98895081125265383"/>
    <n v="1"/>
    <n v="1"/>
    <n v="1209.452234547472"/>
    <n v="0.99917386248588835"/>
    <x v="0"/>
    <x v="0"/>
  </r>
  <r>
    <s v="JXYW8B"/>
    <n v="1"/>
    <d v="2011-09-08T00:00:00"/>
    <d v="2011-09-09T00:00:00"/>
    <d v="2012-05-25T00:00:00"/>
    <n v="46"/>
    <n v="8.6956521739999992"/>
    <n v="2.1739130430000002"/>
    <n v="132.97999999999999"/>
    <n v="2.7027027027027001E-2"/>
    <n v="1"/>
    <n v="0"/>
    <n v="0"/>
    <n v="1"/>
    <n v="0"/>
    <s v="Friday"/>
    <s v="RIC"/>
    <n v="10.074669375331062"/>
    <n v="7.4710341237657367"/>
    <n v="1756.4221045703989"/>
    <n v="0.9994309847375884"/>
    <n v="1"/>
    <n v="1"/>
    <n v="23734.129993989274"/>
    <n v="0.99995786835798861"/>
    <x v="0"/>
    <x v="0"/>
  </r>
  <r>
    <s v="A6H8HR"/>
    <n v="1"/>
    <d v="2011-07-22T00:00:00"/>
    <d v="2011-08-25T00:00:00"/>
    <d v="2011-08-25T00:00:00"/>
    <n v="16"/>
    <n v="0"/>
    <n v="0"/>
    <n v="53.56"/>
    <n v="0"/>
    <n v="0"/>
    <n v="0"/>
    <n v="0"/>
    <n v="1"/>
    <n v="0"/>
    <s v="Friday"/>
    <s v="RIC"/>
    <n v="3.4613357271910234"/>
    <n v="0.85770047562569829"/>
    <n v="2.3577327912790031"/>
    <n v="0.70217999401343445"/>
    <n v="1"/>
    <n v="1"/>
    <n v="31.859503711378022"/>
    <n v="0.96956740403678887"/>
    <x v="0"/>
    <x v="0"/>
  </r>
  <r>
    <s v="82VSZN"/>
    <n v="0"/>
    <d v="2011-07-07T00:00:00"/>
    <d v="2011-07-07T00:00:00"/>
    <d v="2012-02-06T00:00:00"/>
    <n v="0"/>
    <n v="0"/>
    <n v="0"/>
    <n v="147.08000000000001"/>
    <n v="2.80373831775701E-2"/>
    <n v="1"/>
    <n v="0"/>
    <n v="0"/>
    <n v="0"/>
    <n v="0"/>
    <s v="Thursday"/>
    <s v="CHO"/>
    <n v="-1.1863131203662558E-2"/>
    <n v="-2.6154983827689877"/>
    <n v="7.3131332216246486E-2"/>
    <n v="6.8147606933826627E-2"/>
    <n v="0"/>
    <n v="0"/>
    <n v="0.98820695830319427"/>
    <n v="0.49703425198077206"/>
    <x v="1"/>
    <x v="1"/>
  </r>
  <r>
    <s v="BJCX2M"/>
    <n v="0"/>
    <d v="2010-07-16T00:00:00"/>
    <d v="2010-09-20T00:00:00"/>
    <d v="2010-09-20T00:00:00"/>
    <n v="0"/>
    <n v="0"/>
    <n v="0"/>
    <n v="31.3"/>
    <n v="0"/>
    <n v="0"/>
    <n v="0"/>
    <n v="0"/>
    <n v="0"/>
    <n v="0"/>
    <s v="Tuesday"/>
    <s v="CHO"/>
    <n v="-0.10946670742257611"/>
    <n v="-2.7131019589879011"/>
    <n v="6.6330732052217262E-2"/>
    <n v="6.2204651951238241E-2"/>
    <n v="0"/>
    <n v="0"/>
    <n v="0.89631200440218284"/>
    <n v="0.47266061825345429"/>
    <x v="1"/>
    <x v="1"/>
  </r>
  <r>
    <s v="86HVCW"/>
    <n v="1"/>
    <d v="2011-05-13T00:00:00"/>
    <d v="2011-05-29T00:00:00"/>
    <d v="2012-05-15T00:00:00"/>
    <n v="47"/>
    <n v="6.3829787229999999"/>
    <n v="0"/>
    <n v="84.96"/>
    <n v="1.4204545454545499E-2"/>
    <n v="1"/>
    <n v="0"/>
    <n v="0"/>
    <n v="0"/>
    <n v="0"/>
    <s v="Tuesday"/>
    <s v="RIC"/>
    <n v="10.155820544518591"/>
    <n v="7.5521852929532649"/>
    <n v="1904.9009528476242"/>
    <n v="0.99947531376249854"/>
    <n v="1"/>
    <n v="1"/>
    <n v="25740.490695781635"/>
    <n v="0.99996115221096482"/>
    <x v="0"/>
    <x v="0"/>
  </r>
  <r>
    <s v="ZX4A3Z"/>
    <n v="1"/>
    <d v="2011-08-21T00:00:00"/>
    <d v="2011-09-14T00:00:00"/>
    <d v="2011-12-18T00:00:00"/>
    <n v="44"/>
    <n v="25"/>
    <n v="0"/>
    <n v="52.85"/>
    <n v="5.2631578947368397E-2"/>
    <n v="0"/>
    <n v="0"/>
    <n v="0"/>
    <n v="0"/>
    <n v="0"/>
    <s v="Monday"/>
    <s v="CHO"/>
    <n v="9.0913247448319439"/>
    <n v="6.4876894932666183"/>
    <n v="657.00359694162535"/>
    <n v="0.99848025146876407"/>
    <n v="1"/>
    <n v="1"/>
    <n v="8877.9392696979539"/>
    <n v="0.99988737393402238"/>
    <x v="0"/>
    <x v="0"/>
  </r>
  <r>
    <s v="UEAU8H"/>
    <n v="0"/>
    <d v="2012-08-28T00:00:00"/>
    <d v="2012-08-09T00:00:00"/>
    <d v="2012-08-09T00:00:00"/>
    <n v="0"/>
    <n v="0"/>
    <n v="0"/>
    <n v="43.49"/>
    <n v="0"/>
    <n v="0"/>
    <n v="0"/>
    <n v="0"/>
    <n v="1"/>
    <n v="0"/>
    <s v="Sunday"/>
    <s v="DCX"/>
    <n v="0.11198400328414346"/>
    <n v="-2.4916512482811819"/>
    <n v="8.2773174605206876E-2"/>
    <n v="7.6445534989714764E-2"/>
    <n v="0"/>
    <n v="0"/>
    <n v="1.1184949682557417"/>
    <n v="0.52796678067007741"/>
    <x v="0"/>
    <x v="1"/>
  </r>
  <r>
    <s v="3ASBDW"/>
    <n v="1"/>
    <d v="2011-02-16T00:00:00"/>
    <d v="2011-02-16T00:00:00"/>
    <d v="2012-02-21T00:00:00"/>
    <n v="47"/>
    <n v="8.5106382979999999"/>
    <n v="0"/>
    <n v="64.66"/>
    <n v="1.8918918918918899E-2"/>
    <n v="0"/>
    <n v="0"/>
    <n v="0"/>
    <n v="0"/>
    <n v="0"/>
    <s v="Wednesday"/>
    <s v="CHO"/>
    <n v="9.7047462544125942"/>
    <n v="7.1011110028472686"/>
    <n v="1213.3143216222536"/>
    <n v="0.99917648998929365"/>
    <n v="1"/>
    <n v="1"/>
    <n v="16395.23879710845"/>
    <n v="0.99993901040278965"/>
    <x v="0"/>
    <x v="0"/>
  </r>
  <r>
    <s v="7T55AJ"/>
    <n v="1"/>
    <d v="2012-10-03T00:00:00"/>
    <d v="2012-10-03T00:00:00"/>
    <d v="2012-10-03T00:00:00"/>
    <n v="32"/>
    <n v="18.75"/>
    <n v="3.125"/>
    <n v="130.57"/>
    <n v="0"/>
    <n v="0"/>
    <n v="0"/>
    <n v="0"/>
    <n v="1"/>
    <n v="0"/>
    <s v="Sunday"/>
    <s v="DCX"/>
    <n v="6.6368000527524096"/>
    <n v="4.033164801187084"/>
    <n v="56.439247896998644"/>
    <n v="0.98259030129027414"/>
    <n v="1"/>
    <n v="1"/>
    <n v="762.65064238529794"/>
    <n v="0.99869050067596821"/>
    <x v="0"/>
    <x v="0"/>
  </r>
  <r>
    <s v="77SZ7L"/>
    <n v="1"/>
    <d v="2012-01-16T00:00:00"/>
    <d v="2012-01-25T00:00:00"/>
    <d v="2012-04-24T00:00:00"/>
    <n v="47"/>
    <n v="6.3829787229999999"/>
    <n v="2.1276595739999999"/>
    <n v="59.7"/>
    <n v="5.5555555555555601E-2"/>
    <n v="0"/>
    <n v="0"/>
    <n v="0"/>
    <n v="0"/>
    <n v="0"/>
    <s v="Wednesday"/>
    <s v="CHO"/>
    <n v="9.7412338276658623"/>
    <n v="7.1375985761005367"/>
    <n v="1258.4027991332932"/>
    <n v="0.99920597286214685"/>
    <n v="1"/>
    <n v="1"/>
    <n v="17004.509076555212"/>
    <n v="0.99994119552696137"/>
    <x v="0"/>
    <x v="0"/>
  </r>
  <r>
    <s v="2YTTND"/>
    <n v="0"/>
    <d v="2011-11-16T00:00:00"/>
    <d v="2011-11-16T00:00:00"/>
    <d v="2011-11-16T00:00:00"/>
    <n v="0"/>
    <n v="0"/>
    <n v="0"/>
    <n v="76.319999999999993"/>
    <n v="0"/>
    <n v="0"/>
    <n v="0"/>
    <n v="0"/>
    <n v="0"/>
    <n v="0"/>
    <s v="Tuesday"/>
    <s v="RIC"/>
    <n v="-0.26691690448853062"/>
    <n v="-2.8705521560538556"/>
    <n v="5.6667628565777874E-2"/>
    <n v="5.3628621748063987E-2"/>
    <n v="0"/>
    <n v="0"/>
    <n v="0.76573669810437317"/>
    <n v="0.43366414648709434"/>
    <x v="1"/>
    <x v="1"/>
  </r>
  <r>
    <s v="ZVL3KR"/>
    <n v="0"/>
    <d v="2011-02-10T00:00:00"/>
    <d v="2011-02-19T00:00:00"/>
    <d v="2012-01-02T00:00:00"/>
    <n v="0"/>
    <n v="0"/>
    <n v="0"/>
    <n v="117.36"/>
    <n v="8.83280757097792E-2"/>
    <n v="0"/>
    <n v="0"/>
    <n v="0"/>
    <n v="0"/>
    <n v="0"/>
    <s v="Monday"/>
    <s v="CHO"/>
    <n v="-0.46315797190510694"/>
    <n v="-3.066793223470432"/>
    <n v="4.6570256066660203E-2"/>
    <n v="4.4497974022007718E-2"/>
    <n v="0"/>
    <n v="0"/>
    <n v="0.62929321400781701"/>
    <n v="0.38623693304402229"/>
    <x v="1"/>
    <x v="1"/>
  </r>
  <r>
    <s v="D43ART"/>
    <n v="0"/>
    <d v="2011-05-16T00:00:00"/>
    <d v="2011-05-19T00:00:00"/>
    <d v="2011-09-22T00:00:00"/>
    <n v="0"/>
    <n v="0"/>
    <n v="0"/>
    <n v="54.42"/>
    <n v="5.5555555555555601E-2"/>
    <n v="1"/>
    <n v="0"/>
    <n v="0"/>
    <n v="0"/>
    <n v="0"/>
    <s v="Tuesday"/>
    <s v="CHO"/>
    <n v="0.29577866570291189"/>
    <n v="-2.3078565858624134"/>
    <n v="9.9474237706770399E-2"/>
    <n v="9.0474368834915955E-2"/>
    <n v="0"/>
    <n v="0"/>
    <n v="1.3441726124045423"/>
    <n v="0.57341025370386567"/>
    <x v="0"/>
    <x v="1"/>
  </r>
  <r>
    <s v="3EBG3V"/>
    <n v="0"/>
    <d v="2012-08-28T00:00:00"/>
    <d v="2012-08-16T00:00:00"/>
    <d v="2012-08-23T00:00:00"/>
    <n v="0"/>
    <n v="0"/>
    <n v="0"/>
    <n v="65.61"/>
    <n v="0.28571428571428598"/>
    <n v="0"/>
    <n v="0"/>
    <n v="0"/>
    <n v="1"/>
    <n v="0"/>
    <s v="Sunday"/>
    <s v="DCX"/>
    <n v="-0.13587875034271824"/>
    <n v="-2.7395140019080433"/>
    <n v="6.460173558535999E-2"/>
    <n v="6.0681598973572407E-2"/>
    <n v="0"/>
    <n v="0"/>
    <n v="0.87294847077506776"/>
    <n v="0.46608248139033009"/>
    <x v="1"/>
    <x v="1"/>
  </r>
  <r>
    <s v="88VGHC"/>
    <n v="0"/>
    <d v="2010-02-20T00:00:00"/>
    <d v="2010-04-23T00:00:00"/>
    <d v="2011-08-27T00:00:00"/>
    <n v="0"/>
    <n v="0"/>
    <n v="0"/>
    <n v="71.260000000000005"/>
    <n v="1.0183299389002001E-2"/>
    <n v="0"/>
    <n v="0"/>
    <n v="0"/>
    <n v="0"/>
    <n v="0"/>
    <s v="Tuesday"/>
    <s v="CHO"/>
    <n v="-0.25529731123050864"/>
    <n v="-2.8589325627958337"/>
    <n v="5.7329923709071223E-2"/>
    <n v="5.4221414171236292E-2"/>
    <n v="0"/>
    <n v="0"/>
    <n v="0.77468614082910869"/>
    <n v="0.43652008262553177"/>
    <x v="1"/>
    <x v="1"/>
  </r>
  <r>
    <s v="KVLTGM"/>
    <n v="1"/>
    <d v="2013-05-04T00:00:00"/>
    <d v="2013-10-17T00:00:00"/>
    <d v="2013-10-17T00:00:00"/>
    <n v="39"/>
    <n v="12.820512819999999"/>
    <n v="7.692307692"/>
    <n v="84.88"/>
    <n v="0"/>
    <n v="0"/>
    <n v="0"/>
    <n v="0"/>
    <n v="1"/>
    <n v="0"/>
    <s v="Friday"/>
    <s v="DCX"/>
    <n v="8.3653631850443428"/>
    <n v="5.7617279334790172"/>
    <n v="317.89715975493056"/>
    <n v="0.99686419283016348"/>
    <n v="1"/>
    <n v="1"/>
    <n v="4295.6715784381013"/>
    <n v="0.99976726170903585"/>
    <x v="0"/>
    <x v="0"/>
  </r>
  <r>
    <s v="BFXHMJ"/>
    <n v="0"/>
    <d v="2011-05-17T00:00:00"/>
    <d v="2011-05-19T00:00:00"/>
    <d v="2012-04-24T00:00:00"/>
    <n v="0"/>
    <n v="0"/>
    <n v="0"/>
    <n v="80.540000000000006"/>
    <n v="6.1583577712609999E-2"/>
    <n v="0"/>
    <n v="0"/>
    <n v="0"/>
    <n v="0"/>
    <n v="0"/>
    <s v="Monday"/>
    <s v="RIC"/>
    <n v="-0.31842602321561031"/>
    <n v="-2.9220612747809356"/>
    <n v="5.3822629650369803E-2"/>
    <n v="5.107370836041613E-2"/>
    <n v="0"/>
    <n v="0"/>
    <n v="0.72729287875403037"/>
    <n v="0.42105938587476699"/>
    <x v="1"/>
    <x v="1"/>
  </r>
  <r>
    <s v="TFDA3F"/>
    <n v="1"/>
    <d v="2012-09-14T00:00:00"/>
    <d v="2013-10-17T00:00:00"/>
    <d v="2013-10-17T00:00:00"/>
    <n v="36"/>
    <n v="16.666666670000001"/>
    <n v="2.7777777779999999"/>
    <n v="90.71"/>
    <n v="0"/>
    <n v="0"/>
    <n v="0"/>
    <n v="0"/>
    <n v="1"/>
    <n v="0"/>
    <s v="Friday"/>
    <s v="RIC"/>
    <n v="7.6156548552902059"/>
    <n v="5.0120196037248803"/>
    <n v="150.207790234122"/>
    <n v="0.99338658412736769"/>
    <n v="1"/>
    <n v="1"/>
    <n v="2029.7234988388486"/>
    <n v="0.99950756466817281"/>
    <x v="0"/>
    <x v="0"/>
  </r>
  <r>
    <s v="QNB7QK"/>
    <n v="0"/>
    <d v="2010-10-14T00:00:00"/>
    <d v="2011-01-27T00:00:00"/>
    <d v="2011-02-10T00:00:00"/>
    <n v="0"/>
    <n v="0"/>
    <n v="0"/>
    <n v="86.65"/>
    <n v="0.35714285714285698"/>
    <n v="0"/>
    <n v="0"/>
    <n v="0"/>
    <n v="1"/>
    <n v="0"/>
    <s v="Friday"/>
    <s v="CHO"/>
    <n v="-0.25208816501538078"/>
    <n v="-2.8557234165807062"/>
    <n v="5.7514199342332567E-2"/>
    <n v="5.4386219474027504E-2"/>
    <n v="0"/>
    <n v="0"/>
    <n v="0.77717621529535974"/>
    <n v="0.43730959744259018"/>
    <x v="1"/>
    <x v="1"/>
  </r>
  <r>
    <s v="YGS2ZL"/>
    <n v="0"/>
    <d v="2009-12-07T00:00:00"/>
    <d v="2009-12-18T00:00:00"/>
    <d v="2009-12-18T00:00:00"/>
    <n v="0"/>
    <n v="0"/>
    <n v="0"/>
    <n v="12.04"/>
    <n v="0"/>
    <n v="0"/>
    <n v="0"/>
    <n v="0"/>
    <n v="0"/>
    <n v="0"/>
    <s v="Wednesday"/>
    <s v="CHO"/>
    <n v="-4.2107960299291251E-2"/>
    <n v="-2.6457432118646165"/>
    <n v="7.0952601323825262E-2"/>
    <n v="6.625185954646301E-2"/>
    <n v="0"/>
    <n v="0"/>
    <n v="0.9587662662918095"/>
    <n v="0.48947456508268056"/>
    <x v="1"/>
    <x v="1"/>
  </r>
  <r>
    <s v="5KBE2Z"/>
    <n v="0"/>
    <d v="2012-05-30T00:00:00"/>
    <d v="2012-06-05T00:00:00"/>
    <d v="2012-09-19T00:00:00"/>
    <n v="0"/>
    <n v="0"/>
    <n v="0"/>
    <n v="63.16"/>
    <n v="6.6037735849056603E-2"/>
    <n v="1"/>
    <n v="0"/>
    <n v="0"/>
    <n v="0"/>
    <n v="0"/>
    <s v="Wednesday"/>
    <s v="RIC"/>
    <n v="0.25895662333438085"/>
    <n v="-2.3446786282309442"/>
    <n v="9.5878009665477257E-2"/>
    <n v="8.7489673868667683E-2"/>
    <n v="0"/>
    <n v="0"/>
    <n v="1.2955776057726041"/>
    <n v="0.56437978943280454"/>
    <x v="0"/>
    <x v="1"/>
  </r>
  <r>
    <s v="96AB6H"/>
    <n v="0"/>
    <d v="2012-11-25T00:00:00"/>
    <d v="2012-11-26T00:00:00"/>
    <d v="2012-11-26T00:00:00"/>
    <n v="0"/>
    <n v="0"/>
    <n v="0"/>
    <n v="45.21"/>
    <n v="0"/>
    <n v="1"/>
    <n v="0"/>
    <n v="0"/>
    <n v="0"/>
    <n v="0"/>
    <s v="Tuesday"/>
    <s v="DCX"/>
    <n v="0.36114224917412507"/>
    <n v="-2.2424930023912002"/>
    <n v="0.106193433621574"/>
    <n v="9.5998973049321604E-2"/>
    <n v="0"/>
    <n v="0"/>
    <n v="1.4349675693127146"/>
    <n v="0.58931691222390425"/>
    <x v="0"/>
    <x v="1"/>
  </r>
  <r>
    <s v="S7U3X4"/>
    <n v="1"/>
    <d v="2012-08-28T00:00:00"/>
    <d v="2012-09-18T00:00:00"/>
    <d v="2014-01-13T00:00:00"/>
    <n v="49"/>
    <n v="53.061224490000001"/>
    <n v="16.326530609999999"/>
    <n v="22.05"/>
    <n v="1.2448132780083001E-2"/>
    <n v="0"/>
    <n v="0"/>
    <n v="0"/>
    <n v="0"/>
    <n v="0"/>
    <s v="Tuesday"/>
    <s v="DCX"/>
    <n v="10.595342698676891"/>
    <n v="7.9917074471115654"/>
    <n v="2956.3404474719541"/>
    <n v="0.99966185834273669"/>
    <n v="1"/>
    <n v="1"/>
    <n v="39948.351995917081"/>
    <n v="0.9999749683048651"/>
    <x v="0"/>
    <x v="0"/>
  </r>
  <r>
    <s v="WDBSMM"/>
    <n v="1"/>
    <d v="2013-07-06T00:00:00"/>
    <d v="2013-12-19T00:00:00"/>
    <d v="2013-12-19T00:00:00"/>
    <n v="39"/>
    <n v="17.948717949999999"/>
    <n v="7.692307692"/>
    <n v="80"/>
    <n v="0"/>
    <n v="1"/>
    <n v="0"/>
    <n v="0"/>
    <n v="1"/>
    <n v="0"/>
    <s v="Saturday"/>
    <s v="DCX"/>
    <n v="8.9016871394835402"/>
    <n v="6.2980518879182146"/>
    <n v="543.51205570120794"/>
    <n v="0.99816349337075339"/>
    <n v="1"/>
    <n v="1"/>
    <n v="7344.3540420871395"/>
    <n v="0.99986385952341161"/>
    <x v="0"/>
    <x v="0"/>
  </r>
  <r>
    <s v="BMKPQ8"/>
    <n v="1"/>
    <d v="2011-10-18T00:00:00"/>
    <d v="2011-11-16T00:00:00"/>
    <d v="2011-11-16T00:00:00"/>
    <n v="41"/>
    <n v="36.585365850000002"/>
    <n v="0"/>
    <n v="54.75"/>
    <n v="0"/>
    <n v="0"/>
    <n v="0"/>
    <n v="0"/>
    <n v="0"/>
    <n v="0"/>
    <s v="Tuesday"/>
    <s v="RIC"/>
    <n v="8.4814811323504014"/>
    <n v="5.8778458807850757"/>
    <n v="357.03930750875998"/>
    <n v="0.99720701057390038"/>
    <n v="1"/>
    <n v="1"/>
    <n v="4824.5904645167684"/>
    <n v="0.99979277147380141"/>
    <x v="0"/>
    <x v="0"/>
  </r>
  <r>
    <s v="D8FZC6"/>
    <n v="0"/>
    <d v="2011-10-05T00:00:00"/>
    <d v="2011-10-05T00:00:00"/>
    <d v="2011-10-05T00:00:00"/>
    <n v="0"/>
    <n v="0"/>
    <n v="0"/>
    <n v="15.09"/>
    <n v="0"/>
    <n v="0"/>
    <n v="0"/>
    <n v="0"/>
    <n v="0"/>
    <n v="0"/>
    <s v="Monday"/>
    <s v="CHO"/>
    <n v="-5.2774843929925673E-2"/>
    <n v="-2.656410095495251"/>
    <n v="7.0199780446692797E-2"/>
    <n v="6.5595024152772644E-2"/>
    <n v="0"/>
    <n v="0"/>
    <n v="0.94859357003983369"/>
    <n v="0.48680935040776219"/>
    <x v="1"/>
    <x v="1"/>
  </r>
  <r>
    <s v="GY78NE"/>
    <n v="0"/>
    <d v="2011-05-25T00:00:00"/>
    <d v="2011-05-26T00:00:00"/>
    <d v="2011-05-26T00:00:00"/>
    <n v="0"/>
    <n v="0"/>
    <n v="0"/>
    <n v="53.72"/>
    <n v="0"/>
    <n v="0"/>
    <n v="0"/>
    <n v="0"/>
    <n v="0"/>
    <n v="0"/>
    <s v="Thursday"/>
    <s v="CHO"/>
    <n v="-0.18787704545497727"/>
    <n v="-2.7915122970203026"/>
    <n v="6.1328396997276845E-2"/>
    <n v="5.7784562413281212E-2"/>
    <n v="0"/>
    <n v="0"/>
    <n v="0.82871659544068832"/>
    <n v="0.45316841193809054"/>
    <x v="1"/>
    <x v="1"/>
  </r>
  <r>
    <s v="ZBAZ6K"/>
    <n v="1"/>
    <d v="2012-04-30T00:00:00"/>
    <d v="2012-05-21T00:00:00"/>
    <d v="2012-05-21T00:00:00"/>
    <n v="31"/>
    <n v="87.096774190000005"/>
    <n v="0"/>
    <n v="64.34"/>
    <n v="0"/>
    <n v="0"/>
    <n v="0"/>
    <n v="0"/>
    <n v="0"/>
    <n v="0"/>
    <s v="Tuesday"/>
    <s v="RIC"/>
    <n v="6.3325854482305397"/>
    <n v="3.7289501966652145"/>
    <n v="41.635376256255483"/>
    <n v="0.97654529904955911"/>
    <n v="1"/>
    <n v="1"/>
    <n v="562.60931233060251"/>
    <n v="0.99822572129643339"/>
    <x v="0"/>
    <x v="0"/>
  </r>
  <r>
    <s v="LT9AZH"/>
    <n v="1"/>
    <d v="2011-03-27T00:00:00"/>
    <d v="2011-06-14T00:00:00"/>
    <d v="2011-06-14T00:00:00"/>
    <n v="16"/>
    <n v="0"/>
    <n v="0"/>
    <n v="57.63"/>
    <n v="0"/>
    <n v="0"/>
    <n v="0"/>
    <n v="0"/>
    <n v="0"/>
    <n v="0"/>
    <s v="Thursday"/>
    <s v="CHO"/>
    <n v="3.183018286046889"/>
    <n v="0.57938303448156381"/>
    <n v="1.7849368464783972"/>
    <n v="0.64092543022491943"/>
    <n v="1"/>
    <n v="1"/>
    <n v="24.119443176639635"/>
    <n v="0.9601902003572288"/>
    <x v="0"/>
    <x v="0"/>
  </r>
  <r>
    <s v="Y47P5U"/>
    <n v="1"/>
    <d v="2010-02-26T00:00:00"/>
    <d v="2011-03-22T00:00:00"/>
    <d v="2012-03-26T00:00:00"/>
    <n v="47"/>
    <n v="0"/>
    <n v="0"/>
    <n v="74.77"/>
    <n v="2.97297297297297E-2"/>
    <n v="0"/>
    <n v="0"/>
    <n v="0"/>
    <n v="0"/>
    <n v="0"/>
    <s v="Wednesday"/>
    <s v="CHO"/>
    <n v="9.6629367456361219"/>
    <n v="7.0593014940707963"/>
    <n v="1163.63207792668"/>
    <n v="0.99914135973158125"/>
    <n v="1"/>
    <n v="1"/>
    <n v="15723.894006357137"/>
    <n v="0.99993640656658189"/>
    <x v="0"/>
    <x v="0"/>
  </r>
  <r>
    <s v="AH76G6"/>
    <n v="1"/>
    <d v="2010-09-03T00:00:00"/>
    <d v="2011-05-17T00:00:00"/>
    <d v="2012-06-05T00:00:00"/>
    <n v="47"/>
    <n v="0"/>
    <n v="0"/>
    <n v="65.11"/>
    <n v="1.2987012987013E-2"/>
    <n v="0"/>
    <n v="0"/>
    <n v="0"/>
    <n v="0"/>
    <n v="0"/>
    <s v="Tuesday"/>
    <s v="RIC"/>
    <n v="9.7067123503516601"/>
    <n v="7.1030770987863345"/>
    <n v="1215.7021605738494"/>
    <n v="0.99917810616895075"/>
    <n v="1"/>
    <n v="1"/>
    <n v="16427.505118475288"/>
    <n v="0.99993913018909586"/>
    <x v="0"/>
    <x v="0"/>
  </r>
  <r>
    <s v="DH6L7A"/>
    <n v="1"/>
    <d v="2012-06-06T00:00:00"/>
    <d v="2012-06-06T00:00:00"/>
    <d v="2012-06-19T00:00:00"/>
    <n v="35"/>
    <n v="48.571428570000002"/>
    <n v="5.7142857139999998"/>
    <n v="89.23"/>
    <n v="0.230769230769231"/>
    <n v="0"/>
    <n v="0"/>
    <n v="0"/>
    <n v="0"/>
    <n v="0"/>
    <s v="Wednesday"/>
    <s v="RIC"/>
    <n v="7.0640910602696714"/>
    <n v="4.4604558087043458"/>
    <n v="86.52693984154844"/>
    <n v="0.98857494616160102"/>
    <n v="1"/>
    <n v="1"/>
    <n v="1169.2187389566577"/>
    <n v="0.99914545890720263"/>
    <x v="0"/>
    <x v="0"/>
  </r>
  <r>
    <s v="ZJ9TJQ"/>
    <n v="0"/>
    <d v="2011-05-12T00:00:00"/>
    <d v="2011-06-07T00:00:00"/>
    <d v="2011-09-11T00:00:00"/>
    <n v="0"/>
    <n v="0"/>
    <n v="0"/>
    <n v="72.94"/>
    <n v="6.25E-2"/>
    <n v="0"/>
    <n v="0"/>
    <n v="0"/>
    <n v="0"/>
    <n v="0"/>
    <s v="Tuesday"/>
    <s v="RIC"/>
    <n v="-0.2923931277987421"/>
    <n v="-2.8960283793640671"/>
    <n v="5.5242185949542201E-2"/>
    <n v="5.2350244034106194E-2"/>
    <n v="0"/>
    <n v="0"/>
    <n v="0.74647501820141815"/>
    <n v="0.42741809096712108"/>
    <x v="1"/>
    <x v="1"/>
  </r>
  <r>
    <s v="XQREKX"/>
    <n v="1"/>
    <d v="2011-09-28T00:00:00"/>
    <d v="2011-10-03T00:00:00"/>
    <d v="2011-10-03T00:00:00"/>
    <n v="45"/>
    <n v="6.6666666670000003"/>
    <n v="4.4444444440000002"/>
    <n v="116.19"/>
    <n v="0"/>
    <n v="1"/>
    <n v="0"/>
    <n v="0"/>
    <n v="0"/>
    <n v="0"/>
    <s v="Monday"/>
    <s v="RIC"/>
    <n v="9.7176566286139927"/>
    <n v="7.1140213770486671"/>
    <n v="1229.0802163538863"/>
    <n v="0.99918704488804466"/>
    <n v="1"/>
    <n v="1"/>
    <n v="16608.279725059903"/>
    <n v="0.9999397926932081"/>
    <x v="0"/>
    <x v="0"/>
  </r>
  <r>
    <s v="ASB4SZ"/>
    <n v="0"/>
    <d v="2010-05-03T00:00:00"/>
    <d v="2010-06-02T00:00:00"/>
    <d v="2010-06-15T00:00:00"/>
    <n v="0"/>
    <n v="0"/>
    <n v="0"/>
    <n v="17.03"/>
    <n v="0.230769230769231"/>
    <n v="0"/>
    <n v="0"/>
    <n v="0"/>
    <n v="0"/>
    <n v="0"/>
    <s v="Thursday"/>
    <s v="CHO"/>
    <n v="-0.1972725260992497"/>
    <n v="-2.800907777664575"/>
    <n v="6.0754885656584344E-2"/>
    <n v="5.727514101335332E-2"/>
    <n v="0"/>
    <n v="0"/>
    <n v="0.82096686792495988"/>
    <n v="0.45084118903298526"/>
    <x v="1"/>
    <x v="1"/>
  </r>
  <r>
    <s v="9B9TLS"/>
    <n v="1"/>
    <d v="2011-07-26T00:00:00"/>
    <d v="2013-10-30T00:00:00"/>
    <d v="2013-10-30T00:00:00"/>
    <n v="42"/>
    <n v="2.3809523810000002"/>
    <n v="0"/>
    <n v="22.27"/>
    <n v="0"/>
    <n v="0"/>
    <n v="0"/>
    <n v="0"/>
    <n v="1"/>
    <n v="0"/>
    <s v="Friday"/>
    <s v="RIC"/>
    <n v="9.0706935919211276"/>
    <n v="6.467058340355802"/>
    <n v="643.58772359998761"/>
    <n v="0.99844862077978302"/>
    <n v="1"/>
    <n v="1"/>
    <n v="8696.6536430568522"/>
    <n v="0.99988502646333843"/>
    <x v="0"/>
    <x v="0"/>
  </r>
  <r>
    <s v="CW638K"/>
    <n v="1"/>
    <d v="2011-07-20T00:00:00"/>
    <d v="2011-07-20T00:00:00"/>
    <d v="2011-07-20T00:00:00"/>
    <n v="43"/>
    <n v="13.953488370000001"/>
    <n v="0"/>
    <n v="12.3"/>
    <n v="0"/>
    <n v="0"/>
    <n v="0"/>
    <n v="0"/>
    <n v="0"/>
    <n v="0"/>
    <s v="Wednesday"/>
    <s v="RIC"/>
    <n v="9.0530144092782674"/>
    <n v="6.4493791577129418"/>
    <n v="632.30960638454007"/>
    <n v="0.99842099347630486"/>
    <n v="1"/>
    <n v="1"/>
    <n v="8544.255025786917"/>
    <n v="0.9998829759911223"/>
    <x v="0"/>
    <x v="0"/>
  </r>
  <r>
    <s v="779DVD"/>
    <n v="1"/>
    <d v="2012-08-28T00:00:00"/>
    <d v="2012-07-20T00:00:00"/>
    <d v="2012-10-05T00:00:00"/>
    <n v="35"/>
    <n v="5.7142857139999998"/>
    <n v="0"/>
    <n v="40.82"/>
    <n v="3.8961038961039002E-2"/>
    <n v="0"/>
    <n v="0"/>
    <n v="0"/>
    <n v="1"/>
    <n v="0"/>
    <s v="Sunday"/>
    <s v="DCX"/>
    <n v="7.5018183919978059"/>
    <n v="4.8981831404324812"/>
    <n v="134.04601552357434"/>
    <n v="0.99259511658953437"/>
    <n v="1"/>
    <n v="1"/>
    <n v="1811.3331353177005"/>
    <n v="0.99944822506386244"/>
    <x v="0"/>
    <x v="0"/>
  </r>
  <r>
    <s v="XUDSXR"/>
    <n v="0"/>
    <d v="2012-01-12T00:00:00"/>
    <d v="2012-01-13T00:00:00"/>
    <d v="2012-01-19T00:00:00"/>
    <n v="0"/>
    <n v="0"/>
    <n v="0"/>
    <n v="72.05"/>
    <n v="0.33333333333333298"/>
    <n v="0"/>
    <n v="0"/>
    <n v="0"/>
    <n v="1"/>
    <n v="0"/>
    <s v="Friday"/>
    <s v="CHO"/>
    <n v="-0.18681854903889317"/>
    <n v="-2.7904538006042183"/>
    <n v="6.1393347254445604E-2"/>
    <n v="5.784221977013005E-2"/>
    <n v="0"/>
    <n v="0"/>
    <n v="0.82959425340387094"/>
    <n v="0.45343072752904162"/>
    <x v="1"/>
    <x v="1"/>
  </r>
  <r>
    <s v="KGETEY"/>
    <n v="0"/>
    <d v="2010-09-02T00:00:00"/>
    <d v="2011-01-06T00:00:00"/>
    <d v="2011-06-05T00:00:00"/>
    <n v="0"/>
    <n v="0"/>
    <n v="0"/>
    <n v="66.37"/>
    <n v="0.12666666666666701"/>
    <n v="0"/>
    <n v="0"/>
    <n v="0"/>
    <n v="1"/>
    <n v="0"/>
    <s v="Friday"/>
    <s v="RIC"/>
    <n v="-4.3624160960042291E-2"/>
    <n v="-2.6472594125253677"/>
    <n v="7.0845104456819838E-2"/>
    <n v="6.6158125168584131E-2"/>
    <n v="0"/>
    <n v="0"/>
    <n v="0.95731368572543318"/>
    <n v="0.48909568900839057"/>
    <x v="1"/>
    <x v="1"/>
  </r>
  <r>
    <s v="ESTHQN"/>
    <n v="1"/>
    <d v="2012-08-28T00:00:00"/>
    <d v="2012-08-16T00:00:00"/>
    <d v="2013-11-13T00:00:00"/>
    <n v="39"/>
    <n v="17.948717949999999"/>
    <n v="10.256410259999999"/>
    <n v="43.31"/>
    <n v="4.4052863436123404E-3"/>
    <n v="0"/>
    <n v="0"/>
    <n v="0"/>
    <n v="1"/>
    <n v="0"/>
    <s v="Sunday"/>
    <s v="DCX"/>
    <n v="8.5575336309678178"/>
    <n v="5.9538983794024922"/>
    <n v="385.25227498589049"/>
    <n v="0.99741101848516867"/>
    <n v="1"/>
    <n v="1"/>
    <n v="5205.8258383349466"/>
    <n v="0.99980794441161491"/>
    <x v="0"/>
    <x v="0"/>
  </r>
  <r>
    <s v="TT42S8"/>
    <n v="1"/>
    <d v="2010-12-28T00:00:00"/>
    <d v="2011-01-04T00:00:00"/>
    <d v="2011-01-04T00:00:00"/>
    <n v="37"/>
    <n v="37.837837839999999"/>
    <n v="0"/>
    <n v="145.72"/>
    <n v="0"/>
    <n v="0"/>
    <n v="0"/>
    <n v="0"/>
    <n v="0"/>
    <n v="0"/>
    <s v="Wednesday"/>
    <s v="CHO"/>
    <n v="7.3171857314002606"/>
    <n v="4.7135504798349359"/>
    <n v="111.44714914580339"/>
    <n v="0.99110693327846522"/>
    <n v="1"/>
    <n v="1"/>
    <n v="1505.9598250347506"/>
    <n v="0.99933641230284498"/>
    <x v="0"/>
    <x v="0"/>
  </r>
  <r>
    <s v="5TKX8W"/>
    <n v="0"/>
    <d v="2012-01-09T00:00:00"/>
    <d v="2012-01-12T00:00:00"/>
    <d v="2012-01-12T00:00:00"/>
    <n v="0"/>
    <n v="0"/>
    <n v="0"/>
    <n v="7.18"/>
    <n v="0"/>
    <n v="0"/>
    <n v="0"/>
    <n v="0"/>
    <n v="0"/>
    <n v="0"/>
    <s v="Monday"/>
    <s v="CHO"/>
    <n v="-2.5110893268181996E-2"/>
    <n v="-2.628746144833507"/>
    <n v="7.2168894873902614E-2"/>
    <n v="6.7311125345032863E-2"/>
    <n v="0"/>
    <n v="0"/>
    <n v="0.97520176272132342"/>
    <n v="0.49372260653400013"/>
    <x v="1"/>
    <x v="1"/>
  </r>
  <r>
    <s v="W5L3FA"/>
    <n v="1"/>
    <d v="2012-06-18T00:00:00"/>
    <d v="2013-08-26T00:00:00"/>
    <d v="2014-01-13T00:00:00"/>
    <n v="46"/>
    <n v="58.695652170000002"/>
    <n v="26.086956520000001"/>
    <n v="92.59"/>
    <n v="0.17857142857142899"/>
    <n v="0"/>
    <n v="1"/>
    <n v="0"/>
    <n v="0"/>
    <n v="0"/>
    <s v="Tuesday"/>
    <s v="RIC"/>
    <n v="10.563754234913329"/>
    <n v="7.9601189833480035"/>
    <n v="2864.4137497694737"/>
    <n v="0.99965101025983405"/>
    <n v="1"/>
    <n v="1"/>
    <n v="38706.167564559983"/>
    <n v="0.99997416499157854"/>
    <x v="0"/>
    <x v="0"/>
  </r>
  <r>
    <s v="QZ2RKD"/>
    <n v="1"/>
    <d v="2012-08-28T00:00:00"/>
    <d v="2013-08-04T00:00:00"/>
    <d v="2013-11-17T00:00:00"/>
    <n v="50"/>
    <n v="10"/>
    <n v="0"/>
    <n v="80.849999999999994"/>
    <n v="6.6666666666666693E-2"/>
    <n v="0"/>
    <n v="0"/>
    <n v="1"/>
    <n v="0"/>
    <n v="0"/>
    <s v="Wednesday"/>
    <s v="DCX"/>
    <n v="11.101346591460631"/>
    <n v="8.4977113398953055"/>
    <n v="4903.533466810286"/>
    <n v="0.99979610700859378"/>
    <n v="1"/>
    <n v="1"/>
    <n v="66260.325708903401"/>
    <n v="0.99998490824037545"/>
    <x v="0"/>
    <x v="0"/>
  </r>
  <r>
    <s v="GWY6QD"/>
    <n v="1"/>
    <d v="2012-04-23T00:00:00"/>
    <d v="2012-05-02T00:00:00"/>
    <d v="2012-05-22T00:00:00"/>
    <n v="43"/>
    <n v="6.9767441860000003"/>
    <n v="0"/>
    <n v="74.069999999999993"/>
    <n v="0.1"/>
    <n v="1"/>
    <n v="0"/>
    <n v="0"/>
    <n v="0"/>
    <n v="0"/>
    <s v="Thursday"/>
    <s v="RIC"/>
    <n v="9.2965651603043238"/>
    <n v="6.6929299087389982"/>
    <n v="806.68229861160262"/>
    <n v="0.9987618894189968"/>
    <n v="1"/>
    <n v="1"/>
    <n v="10900.513315835729"/>
    <n v="0.99990826961624246"/>
    <x v="0"/>
    <x v="0"/>
  </r>
  <r>
    <s v="WDCMDZ"/>
    <n v="1"/>
    <d v="2012-08-28T00:00:00"/>
    <d v="2012-07-24T00:00:00"/>
    <d v="2012-08-07T00:00:00"/>
    <n v="45"/>
    <n v="0"/>
    <n v="0"/>
    <n v="46.67"/>
    <n v="0.14285714285714299"/>
    <n v="0"/>
    <n v="0"/>
    <n v="0"/>
    <n v="0"/>
    <n v="0"/>
    <s v="Thursday"/>
    <s v="DCX"/>
    <n v="9.2706313036384334"/>
    <n v="6.6669960520731077"/>
    <n v="786.03085868585288"/>
    <n v="0.99872940179033165"/>
    <n v="1"/>
    <n v="1"/>
    <n v="10621.455133588195"/>
    <n v="0.9999058598047792"/>
    <x v="0"/>
    <x v="0"/>
  </r>
  <r>
    <s v="JEJJBH"/>
    <n v="1"/>
    <d v="2011-10-26T00:00:00"/>
    <d v="2011-10-26T00:00:00"/>
    <d v="2011-10-26T00:00:00"/>
    <n v="44"/>
    <n v="11.363636359999999"/>
    <n v="0"/>
    <n v="60.78"/>
    <n v="0"/>
    <n v="0"/>
    <n v="0"/>
    <n v="0"/>
    <n v="0"/>
    <n v="0"/>
    <s v="Thursday"/>
    <s v="RIC"/>
    <n v="9.0949990400460123"/>
    <n v="6.4913637884806867"/>
    <n v="659.42206247079048"/>
    <n v="0.99848581678773907"/>
    <n v="1"/>
    <n v="1"/>
    <n v="8910.6194409995023"/>
    <n v="0.99988778694976588"/>
    <x v="0"/>
    <x v="0"/>
  </r>
  <r>
    <s v="A8TCEM"/>
    <n v="1"/>
    <d v="2013-06-15T00:00:00"/>
    <d v="2013-07-10T00:00:00"/>
    <d v="2013-07-10T00:00:00"/>
    <n v="45"/>
    <n v="0"/>
    <n v="0"/>
    <n v="49.55"/>
    <n v="0"/>
    <n v="1"/>
    <n v="0"/>
    <n v="0"/>
    <n v="1"/>
    <n v="0"/>
    <s v="Friday"/>
    <s v="RIC"/>
    <n v="10.129149988722009"/>
    <n v="7.5255147371566835"/>
    <n v="1854.7676982703917"/>
    <n v="0.99946113945138071"/>
    <n v="1"/>
    <n v="1"/>
    <n v="25063.051498186916"/>
    <n v="0.99996010222050202"/>
    <x v="0"/>
    <x v="0"/>
  </r>
  <r>
    <s v="EXU9A2"/>
    <n v="0"/>
    <d v="2009-12-25T00:00:00"/>
    <d v="2010-01-29T00:00:00"/>
    <d v="2010-01-29T00:00:00"/>
    <n v="0"/>
    <n v="0"/>
    <n v="0"/>
    <n v="24.55"/>
    <n v="0"/>
    <n v="0"/>
    <n v="0"/>
    <n v="0"/>
    <n v="1"/>
    <n v="0"/>
    <s v="Friday"/>
    <s v="CHO"/>
    <n v="0.17822360196093553"/>
    <n v="-2.4254116496043898"/>
    <n v="8.8441704554905312E-2"/>
    <n v="8.1255343473880984E-2"/>
    <n v="0"/>
    <n v="0"/>
    <n v="1.1950925163911714"/>
    <n v="0.54443833572716838"/>
    <x v="0"/>
    <x v="1"/>
  </r>
  <r>
    <s v="XH5WD5"/>
    <n v="0"/>
    <d v="2011-10-04T00:00:00"/>
    <d v="2011-10-04T00:00:00"/>
    <d v="2011-10-04T00:00:00"/>
    <n v="0"/>
    <n v="0"/>
    <n v="0"/>
    <n v="31.33"/>
    <n v="0"/>
    <n v="0"/>
    <n v="0"/>
    <n v="0"/>
    <n v="0"/>
    <n v="0"/>
    <s v="Wednesday"/>
    <s v="CHO"/>
    <n v="-0.1095716275894348"/>
    <n v="-2.7132068791547601"/>
    <n v="6.6323772985822052E-2"/>
    <n v="6.2198531689965329E-2"/>
    <n v="0"/>
    <n v="0"/>
    <n v="0.89621796813036048"/>
    <n v="0.47263446670849585"/>
    <x v="1"/>
    <x v="1"/>
  </r>
  <r>
    <s v="BKTP7E"/>
    <n v="1"/>
    <d v="2011-10-10T00:00:00"/>
    <d v="2011-10-11T00:00:00"/>
    <d v="2012-05-08T00:00:00"/>
    <n v="42"/>
    <n v="11.9047619"/>
    <n v="0"/>
    <n v="44.71"/>
    <n v="1.4285714285714299E-2"/>
    <n v="0"/>
    <n v="0"/>
    <n v="0"/>
    <n v="0"/>
    <n v="0"/>
    <s v="Tuesday"/>
    <s v="RIC"/>
    <n v="8.7196049544073624"/>
    <n v="6.1159697028420368"/>
    <n v="453.03514390679635"/>
    <n v="0.99779752732047267"/>
    <n v="1"/>
    <n v="1"/>
    <n v="6121.7602359652938"/>
    <n v="0.99983667496987294"/>
    <x v="0"/>
    <x v="0"/>
  </r>
  <r>
    <s v="BZWP2V"/>
    <n v="0"/>
    <d v="2012-05-14T00:00:00"/>
    <d v="2012-05-16T00:00:00"/>
    <d v="2012-11-27T00:00:00"/>
    <n v="0"/>
    <n v="0"/>
    <n v="0"/>
    <n v="61.54"/>
    <n v="2.5641025641025599E-2"/>
    <n v="1"/>
    <n v="0"/>
    <n v="0"/>
    <n v="0"/>
    <n v="0"/>
    <s v="Wednesday"/>
    <s v="CHO"/>
    <n v="0.28872927782376634"/>
    <n v="-2.3149059737415589"/>
    <n v="9.8775471053480252E-2"/>
    <n v="8.989595568490133E-2"/>
    <n v="0"/>
    <n v="0"/>
    <n v="1.3347303385106428"/>
    <n v="0.57168501068182709"/>
    <x v="0"/>
    <x v="1"/>
  </r>
  <r>
    <s v="P7UDTN"/>
    <n v="0"/>
    <d v="2010-09-01T00:00:00"/>
    <d v="2010-09-07T00:00:00"/>
    <d v="2010-10-16T00:00:00"/>
    <n v="0"/>
    <n v="0"/>
    <n v="0"/>
    <n v="115.67"/>
    <n v="0.128205128205128"/>
    <n v="0"/>
    <n v="0"/>
    <n v="0"/>
    <n v="0"/>
    <n v="0"/>
    <s v="Wednesday"/>
    <s v="CHO"/>
    <n v="-0.48104432596955826"/>
    <n v="-3.0846795775348834"/>
    <n v="4.5744689178225183E-2"/>
    <n v="4.3743649527087355E-2"/>
    <n v="0"/>
    <n v="0"/>
    <n v="0.61813751755087543"/>
    <n v="0.38200555320320029"/>
    <x v="1"/>
    <x v="1"/>
  </r>
  <r>
    <s v="5HC63L"/>
    <n v="1"/>
    <d v="2012-11-10T00:00:00"/>
    <d v="2013-07-15T00:00:00"/>
    <d v="2013-07-15T00:00:00"/>
    <n v="38"/>
    <n v="39.473684210000002"/>
    <n v="0"/>
    <n v="35.270000000000003"/>
    <n v="0"/>
    <n v="0"/>
    <n v="0"/>
    <n v="0"/>
    <n v="0"/>
    <n v="0"/>
    <s v="Tuesday"/>
    <s v="RIC"/>
    <n v="7.9150024327964408"/>
    <n v="5.3113671812311161"/>
    <n v="202.62706702368328"/>
    <n v="0.9950890615151684"/>
    <n v="1"/>
    <n v="1"/>
    <n v="2738.053191500424"/>
    <n v="0.99963491033941831"/>
    <x v="0"/>
    <x v="0"/>
  </r>
  <r>
    <s v="VJGEMQ"/>
    <n v="0"/>
    <d v="2012-02-29T00:00:00"/>
    <d v="2012-02-29T00:00:00"/>
    <d v="2012-07-11T00:00:00"/>
    <n v="0"/>
    <n v="0"/>
    <n v="0"/>
    <n v="115.83"/>
    <n v="0.12781954887218"/>
    <n v="1"/>
    <n v="0"/>
    <n v="0"/>
    <n v="0"/>
    <n v="0"/>
    <s v="Wednesday"/>
    <s v="RIC"/>
    <n v="3.7883137086857976E-2"/>
    <n v="-2.5657521144784674"/>
    <n v="7.6861351162021696E-2"/>
    <n v="7.1375345655299072E-2"/>
    <n v="0"/>
    <n v="0"/>
    <n v="1.038609850813321"/>
    <n v="0.50946965178205061"/>
    <x v="0"/>
    <x v="1"/>
  </r>
  <r>
    <s v="DJCHKA"/>
    <n v="0"/>
    <d v="2011-11-04T00:00:00"/>
    <d v="2011-11-04T00:00:00"/>
    <d v="2011-11-04T00:00:00"/>
    <n v="0"/>
    <n v="0"/>
    <n v="0"/>
    <n v="51.39"/>
    <n v="0"/>
    <n v="0"/>
    <n v="0"/>
    <n v="0"/>
    <n v="1"/>
    <n v="0"/>
    <s v="Friday"/>
    <s v="RIC"/>
    <n v="8.4355026011352696E-2"/>
    <n v="-2.5192802255539726"/>
    <n v="8.0517540365475163E-2"/>
    <n v="7.4517568995909902E-2"/>
    <n v="0"/>
    <n v="0"/>
    <n v="1.0880150989091986"/>
    <n v="0.52107626016573794"/>
    <x v="0"/>
    <x v="1"/>
  </r>
  <r>
    <s v="HG443T"/>
    <n v="0"/>
    <d v="2011-05-13T00:00:00"/>
    <d v="2011-05-18T00:00:00"/>
    <d v="2011-05-18T00:00:00"/>
    <n v="0"/>
    <n v="0"/>
    <n v="0"/>
    <n v="52.97"/>
    <n v="0"/>
    <n v="0"/>
    <n v="0"/>
    <n v="0"/>
    <n v="0"/>
    <n v="0"/>
    <s v="Thursday"/>
    <s v="RIC"/>
    <n v="-0.18525404128350978"/>
    <n v="-2.7888892928488351"/>
    <n v="6.1489472797325695E-2"/>
    <n v="5.7927538965867935E-2"/>
    <n v="0"/>
    <n v="0"/>
    <n v="0.8308931758693322"/>
    <n v="0.45381848969687333"/>
    <x v="1"/>
    <x v="1"/>
  </r>
  <r>
    <s v="NWVPXU"/>
    <n v="1"/>
    <d v="2012-10-25T00:00:00"/>
    <d v="2012-10-26T00:00:00"/>
    <d v="2012-10-26T00:00:00"/>
    <n v="45"/>
    <n v="0"/>
    <n v="0"/>
    <n v="50.82"/>
    <n v="0"/>
    <n v="0"/>
    <n v="0"/>
    <n v="0"/>
    <n v="0"/>
    <n v="0"/>
    <s v="Tuesday"/>
    <s v="RIC"/>
    <n v="9.3413681558545036"/>
    <n v="6.737732904289178"/>
    <n v="843.64594006633104"/>
    <n v="0.99881607197458211"/>
    <n v="1"/>
    <n v="1"/>
    <n v="11399.994544781157"/>
    <n v="0.99991228835378598"/>
    <x v="0"/>
    <x v="0"/>
  </r>
  <r>
    <s v="SWHEGK"/>
    <n v="1"/>
    <d v="2011-07-14T00:00:00"/>
    <d v="2011-07-14T00:00:00"/>
    <d v="2011-07-14T00:00:00"/>
    <n v="16"/>
    <n v="0"/>
    <n v="0"/>
    <n v="75.52"/>
    <n v="0"/>
    <n v="0"/>
    <n v="0"/>
    <n v="0"/>
    <n v="0"/>
    <n v="0"/>
    <s v="Wednesday"/>
    <s v="CHO"/>
    <n v="3.1204508932101511"/>
    <n v="0.51681564164482596"/>
    <n v="1.6766799898504268"/>
    <n v="0.62640285585432276"/>
    <n v="1"/>
    <n v="1"/>
    <n v="22.656593044394604"/>
    <n v="0.9577284861719787"/>
    <x v="0"/>
    <x v="0"/>
  </r>
  <r>
    <s v="BYM6AZ"/>
    <n v="0"/>
    <d v="2011-06-11T00:00:00"/>
    <d v="2012-03-11T00:00:00"/>
    <d v="2012-11-01T00:00:00"/>
    <n v="0"/>
    <n v="0"/>
    <n v="0"/>
    <n v="110.06"/>
    <n v="2.5531914893616999E-2"/>
    <n v="0"/>
    <n v="0"/>
    <n v="0"/>
    <n v="0"/>
    <n v="0"/>
    <s v="Monday"/>
    <s v="CHO"/>
    <n v="-0.40015343354975891"/>
    <n v="-3.0037886851150839"/>
    <n v="4.959879771732574E-2"/>
    <n v="4.7255006222561922E-2"/>
    <n v="0"/>
    <n v="0"/>
    <n v="0.67021720434138632"/>
    <n v="0.40127547638672051"/>
    <x v="1"/>
    <x v="1"/>
  </r>
  <r>
    <s v="2QZERJ"/>
    <n v="1"/>
    <d v="2010-09-18T00:00:00"/>
    <d v="2010-10-27T00:00:00"/>
    <d v="2010-10-27T00:00:00"/>
    <n v="45"/>
    <n v="0"/>
    <n v="0"/>
    <n v="37.72"/>
    <n v="0"/>
    <n v="0"/>
    <n v="0"/>
    <n v="0"/>
    <n v="0"/>
    <n v="0"/>
    <s v="Thursday"/>
    <s v="CHO"/>
    <n v="9.3871832953828012"/>
    <n v="6.7835480438174756"/>
    <n v="883.19679248365458"/>
    <n v="0.99886903005247163"/>
    <n v="1"/>
    <n v="1"/>
    <n v="11934.436163457687"/>
    <n v="0.9999162158813214"/>
    <x v="0"/>
    <x v="0"/>
  </r>
  <r>
    <s v="DN97NT"/>
    <n v="1"/>
    <d v="2010-07-28T00:00:00"/>
    <d v="2010-07-28T00:00:00"/>
    <d v="2010-08-10T00:00:00"/>
    <n v="45"/>
    <n v="0"/>
    <n v="0"/>
    <n v="23.99"/>
    <n v="0.15384615384615399"/>
    <n v="0"/>
    <n v="0"/>
    <n v="0"/>
    <n v="0"/>
    <n v="0"/>
    <s v="Wednesday"/>
    <s v="CHO"/>
    <n v="9.3433931952734923"/>
    <n v="6.7397579437081667"/>
    <n v="845.35608732402761"/>
    <n v="0.99881846421975673"/>
    <n v="1"/>
    <n v="1"/>
    <n v="11423.103373357964"/>
    <n v="0.99991246577807302"/>
    <x v="0"/>
    <x v="0"/>
  </r>
  <r>
    <s v="L7W3RV"/>
    <n v="1"/>
    <d v="2012-02-22T00:00:00"/>
    <d v="2012-02-22T00:00:00"/>
    <d v="2012-04-18T00:00:00"/>
    <n v="18"/>
    <n v="0"/>
    <n v="0"/>
    <n v="57.52"/>
    <n v="8.9285714285714302E-2"/>
    <n v="0"/>
    <n v="0"/>
    <n v="0"/>
    <n v="0"/>
    <n v="0"/>
    <s v="Wednesday"/>
    <s v="CHO"/>
    <n v="3.5531924787534743"/>
    <n v="0.94955722718814917"/>
    <n v="2.5845650308032537"/>
    <n v="0.72102612411639988"/>
    <n v="1"/>
    <n v="1"/>
    <n v="34.924635860243257"/>
    <n v="0.97216394888760249"/>
    <x v="0"/>
    <x v="0"/>
  </r>
  <r>
    <s v="TAAE2B"/>
    <n v="1"/>
    <d v="2010-09-02T00:00:00"/>
    <d v="2011-01-20T00:00:00"/>
    <d v="2012-08-10T00:00:00"/>
    <n v="47"/>
    <n v="4.255319149"/>
    <n v="4.255319149"/>
    <n v="44.9"/>
    <n v="4.0492957746478903E-2"/>
    <n v="0"/>
    <n v="0"/>
    <n v="0"/>
    <n v="0"/>
    <n v="0"/>
    <s v="Tuesday"/>
    <s v="RIC"/>
    <n v="9.84298702646295"/>
    <n v="7.2393517748976244"/>
    <n v="1393.1905769923969"/>
    <n v="0.99928273794379152"/>
    <n v="1"/>
    <n v="1"/>
    <n v="18825.865476582625"/>
    <n v="0.9999468844135927"/>
    <x v="0"/>
    <x v="0"/>
  </r>
  <r>
    <s v="ETJTNS"/>
    <n v="0"/>
    <d v="2011-06-07T00:00:00"/>
    <d v="2011-06-07T00:00:00"/>
    <d v="2011-06-07T00:00:00"/>
    <n v="0"/>
    <n v="0"/>
    <n v="0"/>
    <n v="53.57"/>
    <n v="0"/>
    <n v="0"/>
    <n v="0"/>
    <n v="0"/>
    <n v="0"/>
    <n v="0"/>
    <s v="Thursday"/>
    <s v="RIC"/>
    <n v="-0.18735244462068376"/>
    <n v="-2.7909876961860087"/>
    <n v="6.1360578365955903E-2"/>
    <n v="5.7813131198470848E-2"/>
    <n v="0"/>
    <n v="0"/>
    <n v="0.82915145491189712"/>
    <n v="0.45329841478426625"/>
    <x v="1"/>
    <x v="1"/>
  </r>
  <r>
    <s v="3UXKM4"/>
    <n v="1"/>
    <d v="2012-09-09T00:00:00"/>
    <d v="2012-09-11T00:00:00"/>
    <d v="2012-09-17T00:00:00"/>
    <n v="45"/>
    <n v="0"/>
    <n v="0"/>
    <n v="44.29"/>
    <n v="0.33333333333333298"/>
    <n v="1"/>
    <n v="0"/>
    <n v="0"/>
    <n v="0"/>
    <n v="0"/>
    <s v="Thursday"/>
    <s v="DCX"/>
    <n v="9.6845441659973748"/>
    <n v="7.0809089144320492"/>
    <n v="1189.0487710946002"/>
    <n v="0.99915969830456597"/>
    <n v="1"/>
    <n v="1"/>
    <n v="16067.343965279339"/>
    <n v="0.99993776583310878"/>
    <x v="0"/>
    <x v="0"/>
  </r>
  <r>
    <s v="WTQ9EQ"/>
    <n v="1"/>
    <d v="2011-05-13T00:00:00"/>
    <d v="2011-05-27T00:00:00"/>
    <d v="2011-11-18T00:00:00"/>
    <n v="46"/>
    <n v="21.739130429999999"/>
    <n v="6.5217391300000003"/>
    <n v="58.92"/>
    <n v="2.2857142857142899E-2"/>
    <n v="1"/>
    <n v="0"/>
    <n v="0"/>
    <n v="1"/>
    <n v="0"/>
    <s v="Friday"/>
    <s v="RIC"/>
    <n v="10.419961259106012"/>
    <n v="7.8163260075406864"/>
    <n v="2480.7742984359702"/>
    <n v="0.99959706247234881"/>
    <n v="1"/>
    <n v="1"/>
    <n v="33522.135443192914"/>
    <n v="0.9999701698547353"/>
    <x v="0"/>
    <x v="0"/>
  </r>
  <r>
    <s v="YBH6G5"/>
    <n v="1"/>
    <d v="2009-09-12T00:00:00"/>
    <d v="2013-10-27T00:00:00"/>
    <d v="2013-11-06T00:00:00"/>
    <n v="33"/>
    <n v="42.424242419999999"/>
    <n v="3.0303030299999998"/>
    <n v="35.200000000000003"/>
    <n v="0.2"/>
    <n v="1"/>
    <n v="0"/>
    <n v="0"/>
    <n v="0"/>
    <n v="0"/>
    <s v="Monday"/>
    <s v="RIC"/>
    <n v="7.315874436449791"/>
    <n v="4.7122391848844654"/>
    <n v="111.30110483639376"/>
    <n v="0.99109536810473187"/>
    <n v="1"/>
    <n v="1"/>
    <n v="1503.9863616996054"/>
    <n v="0.99933554215144471"/>
    <x v="0"/>
    <x v="0"/>
  </r>
  <r>
    <s v="ABPF4K"/>
    <n v="1"/>
    <d v="2010-08-20T00:00:00"/>
    <d v="2011-03-07T00:00:00"/>
    <d v="2011-10-04T00:00:00"/>
    <n v="40"/>
    <n v="47.5"/>
    <n v="2.5"/>
    <n v="97.86"/>
    <n v="1.4218009478673001E-2"/>
    <n v="0"/>
    <n v="0"/>
    <n v="0"/>
    <n v="0"/>
    <n v="0"/>
    <s v="Wednesday"/>
    <s v="CHO"/>
    <n v="8.1588701283709089"/>
    <n v="5.5552348768055833"/>
    <n v="258.58769363980912"/>
    <n v="0.99614773725988892"/>
    <n v="1"/>
    <n v="1"/>
    <n v="3494.2363340355655"/>
    <n v="0.99971389631360197"/>
    <x v="0"/>
    <x v="0"/>
  </r>
  <r>
    <s v="QAPTEM"/>
    <n v="1"/>
    <d v="2012-05-31T00:00:00"/>
    <d v="2012-05-31T00:00:00"/>
    <d v="2012-06-25T00:00:00"/>
    <n v="45"/>
    <n v="4.4444444440000002"/>
    <n v="2.2222222220000001"/>
    <n v="87.99"/>
    <n v="0.08"/>
    <n v="0"/>
    <n v="0"/>
    <n v="0"/>
    <n v="0"/>
    <n v="0"/>
    <s v="Wednesday"/>
    <s v="RIC"/>
    <n v="9.2064579041401267"/>
    <n v="6.6028226525748011"/>
    <n v="737.17303871461024"/>
    <n v="0.99864530408514873"/>
    <n v="1"/>
    <n v="1"/>
    <n v="9961.2505919788637"/>
    <n v="0.99989962107550223"/>
    <x v="0"/>
    <x v="0"/>
  </r>
  <r>
    <s v="2BUZB2"/>
    <n v="1"/>
    <d v="2011-10-05T00:00:00"/>
    <d v="2011-10-08T00:00:00"/>
    <d v="2011-11-19T00:00:00"/>
    <n v="46"/>
    <n v="4.3478260869999996"/>
    <n v="0"/>
    <n v="54.85"/>
    <n v="0.14285714285714299"/>
    <n v="0"/>
    <n v="0"/>
    <n v="0"/>
    <n v="0"/>
    <n v="0"/>
    <s v="Monday"/>
    <s v="CHO"/>
    <n v="9.4535586918863661"/>
    <n v="6.8499234403210405"/>
    <n v="943.80864621854153"/>
    <n v="0.99894158462244986"/>
    <n v="1"/>
    <n v="1"/>
    <n v="12753.470273753359"/>
    <n v="0.99992159611661346"/>
    <x v="0"/>
    <x v="0"/>
  </r>
  <r>
    <s v="WYB8KF"/>
    <n v="1"/>
    <d v="2013-05-19T00:00:00"/>
    <d v="2013-09-26T00:00:00"/>
    <d v="2013-09-26T00:00:00"/>
    <n v="25"/>
    <n v="60"/>
    <n v="0"/>
    <n v="62.6"/>
    <n v="0"/>
    <n v="0"/>
    <n v="1"/>
    <n v="0"/>
    <n v="0"/>
    <n v="0"/>
    <s v="Thursday"/>
    <s v="CHO"/>
    <n v="5.8302115313229779"/>
    <n v="3.2265762797576527"/>
    <n v="25.193254491031375"/>
    <n v="0.96182223173747261"/>
    <n v="1"/>
    <n v="1"/>
    <n v="340.43068320871646"/>
    <n v="0.99707114782244488"/>
    <x v="0"/>
    <x v="0"/>
  </r>
  <r>
    <s v="X7H6LN"/>
    <n v="0"/>
    <d v="2010-11-09T00:00:00"/>
    <d v="2012-01-26T00:00:00"/>
    <d v="2012-01-26T00:00:00"/>
    <n v="0"/>
    <n v="0"/>
    <n v="0"/>
    <n v="38.22"/>
    <n v="0"/>
    <n v="0"/>
    <n v="0"/>
    <n v="0"/>
    <n v="1"/>
    <n v="0"/>
    <s v="Friday"/>
    <s v="CHO"/>
    <n v="0.13041497926232162"/>
    <n v="-2.4732202723030037"/>
    <n v="8.4312910831460502E-2"/>
    <n v="7.7756992459684579E-2"/>
    <n v="0"/>
    <n v="0"/>
    <n v="1.1393010715581686"/>
    <n v="0.53255761271991231"/>
    <x v="0"/>
    <x v="1"/>
  </r>
  <r>
    <s v="MPP44P"/>
    <n v="0"/>
    <d v="2011-11-09T00:00:00"/>
    <d v="2011-11-09T00:00:00"/>
    <d v="2012-04-26T00:00:00"/>
    <n v="0"/>
    <n v="0"/>
    <n v="0"/>
    <n v="73.47"/>
    <n v="5.32544378698225E-2"/>
    <n v="0"/>
    <n v="0"/>
    <n v="0"/>
    <n v="0"/>
    <n v="0"/>
    <s v="Monday"/>
    <s v="CHO"/>
    <n v="-0.28872937587829145"/>
    <n v="-2.8923646274436168"/>
    <n v="5.5444950827699901E-2"/>
    <n v="5.2532300035372681E-2"/>
    <n v="0"/>
    <n v="0"/>
    <n v="0.74921493360323876"/>
    <n v="0.4283149653084185"/>
    <x v="1"/>
    <x v="1"/>
  </r>
  <r>
    <s v="NZNNEM"/>
    <n v="0"/>
    <d v="2010-10-09T00:00:00"/>
    <d v="2010-10-12T00:00:00"/>
    <d v="2010-10-12T00:00:00"/>
    <n v="0"/>
    <n v="0"/>
    <n v="0"/>
    <n v="99.66"/>
    <n v="0"/>
    <n v="0"/>
    <n v="0"/>
    <n v="0"/>
    <n v="0"/>
    <n v="0"/>
    <s v="Wednesday"/>
    <s v="RIC"/>
    <n v="-0.34854479430459856"/>
    <n v="-2.9521800458699237"/>
    <n v="5.2225727273157892E-2"/>
    <n v="4.9633577586532522E-2"/>
    <n v="0"/>
    <n v="0"/>
    <n v="0.70571430233448096"/>
    <n v="0.41373534909604948"/>
    <x v="1"/>
    <x v="1"/>
  </r>
  <r>
    <s v="R2PQ9C"/>
    <n v="1"/>
    <d v="2009-11-10T00:00:00"/>
    <d v="2009-11-10T00:00:00"/>
    <d v="2009-11-10T00:00:00"/>
    <n v="16"/>
    <n v="0"/>
    <n v="0"/>
    <n v="31.5"/>
    <n v="0"/>
    <n v="0"/>
    <n v="0"/>
    <n v="0"/>
    <n v="1"/>
    <n v="0"/>
    <s v="Friday"/>
    <s v="CHO"/>
    <n v="3.5384870232211201"/>
    <n v="0.93485177165579492"/>
    <n v="2.5468359164876784"/>
    <n v="0.71805856725668071"/>
    <n v="1"/>
    <n v="1"/>
    <n v="34.414810971684958"/>
    <n v="0.97176322638571966"/>
    <x v="0"/>
    <x v="0"/>
  </r>
  <r>
    <s v="594WLM"/>
    <n v="1"/>
    <d v="2011-07-28T00:00:00"/>
    <d v="2011-07-28T00:00:00"/>
    <d v="2012-08-23T00:00:00"/>
    <n v="45"/>
    <n v="4.4444444440000002"/>
    <n v="0"/>
    <n v="154.65"/>
    <n v="7.6530612244898001E-3"/>
    <n v="0"/>
    <n v="0"/>
    <n v="0"/>
    <n v="0"/>
    <n v="0"/>
    <s v="Thursday"/>
    <s v="RIC"/>
    <n v="8.9736724507512857"/>
    <n v="6.3700371991859601"/>
    <n v="584.07955577119174"/>
    <n v="0.99829083072526448"/>
    <n v="1"/>
    <n v="1"/>
    <n v="7892.5333878644251"/>
    <n v="0.99987331402163482"/>
    <x v="0"/>
    <x v="0"/>
  </r>
  <r>
    <s v="P785PA"/>
    <n v="1"/>
    <d v="2010-08-27T00:00:00"/>
    <d v="2011-05-20T00:00:00"/>
    <d v="2012-07-07T00:00:00"/>
    <n v="42"/>
    <n v="30.952380949999998"/>
    <n v="2.3809523810000002"/>
    <n v="42.87"/>
    <n v="4.8309178743961402E-3"/>
    <n v="0"/>
    <n v="0"/>
    <n v="0"/>
    <n v="0"/>
    <n v="0"/>
    <s v="Thursday"/>
    <s v="CHO"/>
    <n v="8.7775675696752167"/>
    <n v="6.1739323181098911"/>
    <n v="480.07018795093092"/>
    <n v="0.99792130124658229"/>
    <n v="1"/>
    <n v="1"/>
    <n v="6487.0785999662157"/>
    <n v="0.99984587116438373"/>
    <x v="0"/>
    <x v="0"/>
  </r>
  <r>
    <s v="5D9C74"/>
    <n v="1"/>
    <d v="2009-06-16T00:00:00"/>
    <d v="2009-06-17T00:00:00"/>
    <d v="2009-06-17T00:00:00"/>
    <n v="45"/>
    <n v="20"/>
    <n v="0"/>
    <n v="40.96"/>
    <n v="0"/>
    <n v="0"/>
    <n v="0"/>
    <n v="0"/>
    <n v="0"/>
    <n v="0"/>
    <s v="Thursday"/>
    <s v="CHO"/>
    <n v="9.3758519173620627"/>
    <n v="6.7722166657967371"/>
    <n v="873.24544348926679"/>
    <n v="0.99885615646332815"/>
    <n v="1"/>
    <n v="1"/>
    <n v="11799.9658615674"/>
    <n v="0.9999152611733878"/>
    <x v="0"/>
    <x v="0"/>
  </r>
  <r>
    <s v="RBCSWL"/>
    <n v="0"/>
    <d v="2011-10-25T00:00:00"/>
    <d v="2011-10-25T00:00:00"/>
    <d v="2011-10-25T00:00:00"/>
    <n v="0"/>
    <n v="0"/>
    <n v="0"/>
    <n v="66.760000000000005"/>
    <n v="0"/>
    <n v="0"/>
    <n v="0"/>
    <n v="0"/>
    <n v="0"/>
    <n v="0"/>
    <s v="Wednesday"/>
    <s v="CHO"/>
    <n v="-0.23348234464955853"/>
    <n v="-2.8371175962148838"/>
    <n v="5.8594315266152497E-2"/>
    <n v="5.5351057927626103E-2"/>
    <n v="0"/>
    <n v="0"/>
    <n v="0.79177157462146552"/>
    <n v="0.44189314410166225"/>
    <x v="1"/>
    <x v="1"/>
  </r>
  <r>
    <s v="Z6M78E"/>
    <n v="1"/>
    <d v="2011-07-22T00:00:00"/>
    <d v="2011-07-23T00:00:00"/>
    <d v="2011-08-19T00:00:00"/>
    <n v="16"/>
    <n v="0"/>
    <n v="0"/>
    <n v="153.30000000000001"/>
    <n v="0.11111111111111099"/>
    <n v="0"/>
    <n v="0"/>
    <n v="0"/>
    <n v="0"/>
    <n v="0"/>
    <s v="Tuesday"/>
    <s v="RIC"/>
    <n v="2.7821216894433123"/>
    <n v="0.17848643787798713"/>
    <n v="1.195406670912416"/>
    <n v="0.54450352490529796"/>
    <n v="1"/>
    <n v="1"/>
    <n v="16.1532568107008"/>
    <n v="0.94170203297042898"/>
    <x v="0"/>
    <x v="0"/>
  </r>
  <r>
    <s v="S7DZQ3"/>
    <n v="1"/>
    <d v="2011-09-07T00:00:00"/>
    <d v="2011-09-19T00:00:00"/>
    <d v="2012-05-15T00:00:00"/>
    <n v="29"/>
    <n v="93.103448279999995"/>
    <n v="10.34482759"/>
    <n v="61.29"/>
    <n v="8.3682008368200795E-3"/>
    <n v="0"/>
    <n v="0"/>
    <n v="0"/>
    <n v="0"/>
    <n v="0"/>
    <s v="Tuesday"/>
    <s v="CHO"/>
    <n v="6.1145510737325202"/>
    <n v="3.510915822167195"/>
    <n v="33.478914480355662"/>
    <n v="0.97099676671753254"/>
    <n v="1"/>
    <n v="1"/>
    <n v="452.39291071707345"/>
    <n v="0.99779440750756687"/>
    <x v="0"/>
    <x v="0"/>
  </r>
  <r>
    <s v="D45UXT"/>
    <n v="0"/>
    <d v="2010-06-07T00:00:00"/>
    <d v="2013-12-13T00:00:00"/>
    <d v="2013-12-13T00:00:00"/>
    <n v="1"/>
    <n v="100"/>
    <n v="100"/>
    <n v="31.02"/>
    <n v="0"/>
    <n v="0"/>
    <n v="0"/>
    <n v="0"/>
    <n v="0"/>
    <n v="0"/>
    <s v="Tuesday"/>
    <s v="CHO"/>
    <n v="2.0302311216464672"/>
    <n v="-0.57340412991885792"/>
    <n v="0.56360358960167289"/>
    <n v="0.36045171125838266"/>
    <n v="0"/>
    <n v="0"/>
    <n v="7.6158463423328735"/>
    <n v="0.88393479174685075"/>
    <x v="0"/>
    <x v="1"/>
  </r>
  <r>
    <s v="EYHASZ"/>
    <n v="1"/>
    <d v="2012-04-24T00:00:00"/>
    <d v="2012-04-24T00:00:00"/>
    <d v="2012-07-30T00:00:00"/>
    <n v="36"/>
    <n v="72.222222220000006"/>
    <n v="5.5555555559999998"/>
    <n v="41.74"/>
    <n v="4.1237113402061903E-2"/>
    <n v="0"/>
    <n v="0"/>
    <n v="0"/>
    <n v="0"/>
    <n v="0"/>
    <s v="Tuesday"/>
    <s v="RIC"/>
    <n v="7.551760648141304"/>
    <n v="4.9481253965759784"/>
    <n v="140.91056474994758"/>
    <n v="0.99295330829130279"/>
    <n v="1"/>
    <n v="1"/>
    <n v="1904.0922182653233"/>
    <n v="0.99947509102687404"/>
    <x v="0"/>
    <x v="0"/>
  </r>
  <r>
    <s v="9MS765"/>
    <n v="1"/>
    <d v="2013-07-06T00:00:00"/>
    <d v="2013-07-12T00:00:00"/>
    <d v="2013-07-12T00:00:00"/>
    <n v="42"/>
    <n v="14.28571429"/>
    <n v="2.3809523810000002"/>
    <n v="79.91"/>
    <n v="0"/>
    <n v="1"/>
    <n v="0"/>
    <n v="0"/>
    <n v="0"/>
    <n v="0"/>
    <s v="Tuesday"/>
    <s v="DCX"/>
    <n v="9.1701659552104342"/>
    <n v="6.5665307036451086"/>
    <n v="710.89923984191171"/>
    <n v="0.99859530682990749"/>
    <n v="1"/>
    <n v="1"/>
    <n v="9606.2187597911907"/>
    <n v="0.99989591160303481"/>
    <x v="0"/>
    <x v="0"/>
  </r>
  <r>
    <s v="3SU92U"/>
    <n v="1"/>
    <d v="2013-05-20T00:00:00"/>
    <d v="2013-10-15T00:00:00"/>
    <d v="2013-10-15T00:00:00"/>
    <n v="39"/>
    <n v="5.1282051280000003"/>
    <n v="0"/>
    <n v="61.17"/>
    <n v="0"/>
    <n v="0"/>
    <n v="0"/>
    <n v="0"/>
    <n v="0"/>
    <n v="0"/>
    <s v="Wednesday"/>
    <s v="DCX"/>
    <n v="8.0359569758198344"/>
    <n v="5.4323217242545088"/>
    <n v="228.6795604451587"/>
    <n v="0.99564610800342079"/>
    <n v="1"/>
    <n v="1"/>
    <n v="3090.0945737649049"/>
    <n v="0.99967649000179826"/>
    <x v="0"/>
    <x v="0"/>
  </r>
  <r>
    <s v="9XAE3Z"/>
    <n v="0"/>
    <d v="2010-08-29T00:00:00"/>
    <d v="2011-11-15T00:00:00"/>
    <d v="2011-11-15T00:00:00"/>
    <n v="0"/>
    <n v="0"/>
    <n v="0"/>
    <n v="104.35"/>
    <n v="0"/>
    <n v="0"/>
    <n v="0"/>
    <n v="0"/>
    <n v="0"/>
    <n v="0"/>
    <s v="Wednesday"/>
    <s v="RIC"/>
    <n v="-0.36494731372350853"/>
    <n v="-2.9685825652888336"/>
    <n v="5.1376080986423392E-2"/>
    <n v="4.8865560017516525E-2"/>
    <n v="0"/>
    <n v="0"/>
    <n v="0.69423322647817409"/>
    <n v="0.40976249056411568"/>
    <x v="1"/>
    <x v="1"/>
  </r>
  <r>
    <s v="YK4G56"/>
    <n v="0"/>
    <d v="2011-09-16T00:00:00"/>
    <d v="2011-09-16T00:00:00"/>
    <d v="2011-09-25T00:00:00"/>
    <n v="0"/>
    <n v="0"/>
    <n v="0"/>
    <n v="6.05"/>
    <n v="0.22222222222222199"/>
    <n v="0"/>
    <n v="0"/>
    <n v="0"/>
    <n v="0"/>
    <n v="0"/>
    <s v="Thursday"/>
    <s v="RIC"/>
    <n v="-0.15377126929887439"/>
    <n v="-2.7574065208641994"/>
    <n v="6.3456127278938373E-2"/>
    <n v="5.9669718055321522E-2"/>
    <n v="0"/>
    <n v="0"/>
    <n v="0.85746812786885329"/>
    <n v="0.46163275428723533"/>
    <x v="1"/>
    <x v="1"/>
  </r>
  <r>
    <s v="JVWGF7"/>
    <n v="0"/>
    <d v="2010-04-12T00:00:00"/>
    <d v="2010-04-12T00:00:00"/>
    <d v="2010-04-12T00:00:00"/>
    <n v="0"/>
    <n v="0"/>
    <n v="0"/>
    <n v="49.55"/>
    <n v="0"/>
    <n v="0"/>
    <n v="0"/>
    <n v="0"/>
    <n v="0"/>
    <n v="0"/>
    <s v="Wednesday"/>
    <s v="CHO"/>
    <n v="-0.17329314226161807"/>
    <n v="-2.7769283938269433"/>
    <n v="6.222935819881379E-2"/>
    <n v="5.8583730263616511E-2"/>
    <n v="0"/>
    <n v="0"/>
    <n v="0.84089107799882534"/>
    <n v="0.4567848082098"/>
    <x v="1"/>
    <x v="1"/>
  </r>
  <r>
    <s v="2RXAAY"/>
    <n v="1"/>
    <d v="2011-11-07T00:00:00"/>
    <d v="2011-11-07T00:00:00"/>
    <d v="2012-08-01T00:00:00"/>
    <n v="31"/>
    <n v="87.096774190000005"/>
    <n v="0"/>
    <n v="48.33"/>
    <n v="7.4626865671641798E-3"/>
    <n v="0"/>
    <n v="0"/>
    <n v="0"/>
    <n v="1"/>
    <n v="0"/>
    <s v="Friday"/>
    <s v="RIC"/>
    <n v="6.6482077153335366"/>
    <n v="4.0445724637682119"/>
    <n v="57.086774151728882"/>
    <n v="0.98278437708749511"/>
    <n v="1"/>
    <n v="1"/>
    <n v="771.40051649830116"/>
    <n v="0.99870533488955504"/>
    <x v="0"/>
    <x v="0"/>
  </r>
  <r>
    <s v="GMPGZE"/>
    <n v="1"/>
    <d v="2013-05-14T00:00:00"/>
    <d v="2013-10-18T00:00:00"/>
    <d v="2013-10-18T00:00:00"/>
    <n v="32"/>
    <n v="56.25"/>
    <n v="18.75"/>
    <n v="98.22"/>
    <n v="0"/>
    <n v="0"/>
    <n v="0"/>
    <n v="0"/>
    <n v="0"/>
    <n v="0"/>
    <s v="Thursday"/>
    <s v="RIC"/>
    <n v="6.7869780307008236"/>
    <n v="4.1833427791354989"/>
    <n v="65.584722436235694"/>
    <n v="0.9849815398576206"/>
    <n v="1"/>
    <n v="1"/>
    <n v="886.23134716358368"/>
    <n v="0.99887289825455683"/>
    <x v="0"/>
    <x v="0"/>
  </r>
  <r>
    <s v="ZXPX2U"/>
    <n v="1"/>
    <d v="2011-09-21T00:00:00"/>
    <d v="2012-09-03T00:00:00"/>
    <d v="2012-09-03T00:00:00"/>
    <n v="43"/>
    <n v="23.25581395"/>
    <n v="0"/>
    <n v="83.09"/>
    <n v="0"/>
    <n v="0"/>
    <n v="0"/>
    <n v="0"/>
    <n v="0"/>
    <n v="0"/>
    <s v="Tuesday"/>
    <s v="RIC"/>
    <n v="8.8054377888806901"/>
    <n v="6.2018025373153645"/>
    <n v="493.6380406136343"/>
    <n v="0.99797831966429551"/>
    <n v="1"/>
    <n v="1"/>
    <n v="6670.4178883969189"/>
    <n v="0.99985010682635556"/>
    <x v="0"/>
    <x v="0"/>
  </r>
  <r>
    <s v="HXFN3C"/>
    <n v="1"/>
    <d v="2011-02-08T00:00:00"/>
    <d v="2011-02-11T00:00:00"/>
    <d v="2011-05-17T00:00:00"/>
    <n v="16"/>
    <n v="0"/>
    <n v="0"/>
    <n v="44.25"/>
    <n v="2.1052631578947399E-2"/>
    <n v="0"/>
    <n v="0"/>
    <n v="0"/>
    <n v="1"/>
    <n v="0"/>
    <s v="Friday"/>
    <s v="CHO"/>
    <n v="3.4813326752446851"/>
    <n v="0.87769742367935999"/>
    <n v="2.4053548120628494"/>
    <n v="0.7063448435805626"/>
    <n v="1"/>
    <n v="1"/>
    <n v="32.503009181344027"/>
    <n v="0.97015193487285778"/>
    <x v="0"/>
    <x v="0"/>
  </r>
  <r>
    <s v="ZK336A"/>
    <n v="0"/>
    <d v="2012-08-28T00:00:00"/>
    <d v="2012-11-19T00:00:00"/>
    <d v="2012-11-19T00:00:00"/>
    <n v="0"/>
    <n v="0"/>
    <n v="0"/>
    <n v="136.91"/>
    <n v="0"/>
    <n v="1"/>
    <n v="0"/>
    <n v="0"/>
    <n v="1"/>
    <n v="0"/>
    <s v="Saturday"/>
    <s v="BWI"/>
    <n v="0.30451954431633904"/>
    <n v="-2.2991157072489861"/>
    <n v="0.1003475411029781"/>
    <n v="9.1196224242379512E-2"/>
    <n v="0"/>
    <n v="0"/>
    <n v="1.3559733613679328"/>
    <n v="0.57554698351114775"/>
    <x v="0"/>
    <x v="1"/>
  </r>
  <r>
    <s v="BT54FH"/>
    <n v="1"/>
    <d v="2011-05-17T00:00:00"/>
    <d v="2011-05-23T00:00:00"/>
    <d v="2011-05-23T00:00:00"/>
    <n v="33"/>
    <n v="12.121212119999999"/>
    <n v="0"/>
    <n v="20.61"/>
    <n v="0"/>
    <n v="0"/>
    <n v="0"/>
    <n v="0"/>
    <n v="0"/>
    <n v="0"/>
    <s v="Tuesday"/>
    <s v="CHO"/>
    <n v="6.9085953189443758"/>
    <n v="4.3049600673790511"/>
    <n v="74.066257733999038"/>
    <n v="0.98667843542242972"/>
    <n v="1"/>
    <n v="1"/>
    <n v="1000.8403928946267"/>
    <n v="0.99900183701207068"/>
    <x v="0"/>
    <x v="0"/>
  </r>
  <r>
    <s v="BH7EGU"/>
    <n v="1"/>
    <d v="2010-09-13T00:00:00"/>
    <d v="2010-11-21T00:00:00"/>
    <d v="2010-11-21T00:00:00"/>
    <n v="45"/>
    <n v="0"/>
    <n v="0"/>
    <n v="53.01"/>
    <n v="0"/>
    <n v="0"/>
    <n v="0"/>
    <n v="0"/>
    <n v="0"/>
    <n v="0"/>
    <s v="Tuesday"/>
    <s v="CHO"/>
    <n v="9.3337089836738176"/>
    <n v="6.730073732108492"/>
    <n v="837.20899286277961"/>
    <n v="0.99880698011055136"/>
    <n v="1"/>
    <n v="1"/>
    <n v="11313.013550123895"/>
    <n v="0.99991161403549944"/>
    <x v="0"/>
    <x v="0"/>
  </r>
  <r>
    <s v="4YH9N7"/>
    <n v="1"/>
    <d v="2013-05-25T00:00:00"/>
    <d v="2013-07-08T00:00:00"/>
    <d v="2013-07-08T00:00:00"/>
    <n v="18"/>
    <n v="22.222222219999999"/>
    <n v="5.5555555559999998"/>
    <n v="33.99"/>
    <n v="0"/>
    <n v="1"/>
    <n v="0"/>
    <n v="0"/>
    <n v="0"/>
    <n v="0"/>
    <s v="Tuesday"/>
    <s v="BWI"/>
    <n v="4.3150892786468198"/>
    <n v="1.7114540270814946"/>
    <n v="5.5370065848294745"/>
    <n v="0.84702478312922092"/>
    <n v="1"/>
    <n v="1"/>
    <n v="74.820303001174182"/>
    <n v="0.98681092055271113"/>
    <x v="0"/>
    <x v="0"/>
  </r>
  <r>
    <s v="G228FU"/>
    <n v="1"/>
    <d v="2012-08-28T00:00:00"/>
    <d v="2012-08-09T00:00:00"/>
    <d v="2012-08-23T00:00:00"/>
    <n v="35"/>
    <n v="2.8571428569999999"/>
    <n v="0"/>
    <n v="37.42"/>
    <n v="0.14285714285714299"/>
    <n v="1"/>
    <n v="0"/>
    <n v="0"/>
    <n v="1"/>
    <n v="0"/>
    <s v="Sunday"/>
    <s v="DCX"/>
    <n v="7.9709656967763234"/>
    <n v="5.3673304452109978"/>
    <n v="214.29004443860916"/>
    <n v="0.99535510337875766"/>
    <n v="1"/>
    <n v="1"/>
    <n v="2895.6523365820785"/>
    <n v="0.99965477389627644"/>
    <x v="0"/>
    <x v="0"/>
  </r>
  <r>
    <s v="A4TXQ5"/>
    <n v="1"/>
    <d v="2013-05-25T00:00:00"/>
    <d v="2013-11-19T00:00:00"/>
    <d v="2013-11-19T00:00:00"/>
    <n v="50"/>
    <n v="6"/>
    <n v="4"/>
    <n v="42.28"/>
    <n v="0"/>
    <n v="1"/>
    <n v="0"/>
    <n v="0"/>
    <n v="0"/>
    <n v="0"/>
    <s v="Tuesday"/>
    <s v="CHO"/>
    <n v="11.025257790858157"/>
    <n v="8.4216225392928319"/>
    <n v="4544.2707345494937"/>
    <n v="0.99977999110319238"/>
    <n v="1"/>
    <n v="1"/>
    <n v="61405.690614477193"/>
    <n v="0.99998371512957307"/>
    <x v="0"/>
    <x v="0"/>
  </r>
  <r>
    <s v="79XMP8"/>
    <n v="0"/>
    <d v="2010-07-07T00:00:00"/>
    <d v="2010-08-23T00:00:00"/>
    <d v="2010-09-13T00:00:00"/>
    <n v="0"/>
    <n v="0"/>
    <n v="0"/>
    <n v="21.53"/>
    <n v="0.14285714285714299"/>
    <n v="0"/>
    <n v="0"/>
    <n v="0"/>
    <n v="0"/>
    <n v="0"/>
    <s v="Tuesday"/>
    <s v="CHO"/>
    <n v="-0.16054851504711687"/>
    <n v="-2.764183766612442"/>
    <n v="6.3027523527132007E-2"/>
    <n v="5.9290584798788924E-2"/>
    <n v="0"/>
    <n v="0"/>
    <n v="0.8516765034439423"/>
    <n v="0.45994886356223935"/>
    <x v="1"/>
    <x v="1"/>
  </r>
  <r>
    <s v="WFAF7P"/>
    <n v="1"/>
    <d v="2011-04-17T00:00:00"/>
    <d v="2011-04-17T00:00:00"/>
    <d v="2011-04-17T00:00:00"/>
    <n v="16"/>
    <n v="0"/>
    <n v="0"/>
    <n v="32.049999999999997"/>
    <n v="0"/>
    <n v="0"/>
    <n v="0"/>
    <n v="0"/>
    <n v="0"/>
    <n v="0"/>
    <s v="Monday"/>
    <s v="RIC"/>
    <n v="3.2724802149884065"/>
    <n v="0.66884496342308131"/>
    <n v="1.9519814081321563"/>
    <n v="0.6612444789641333"/>
    <n v="1"/>
    <n v="1"/>
    <n v="26.376678115076594"/>
    <n v="0.96347255880364502"/>
    <x v="0"/>
    <x v="0"/>
  </r>
  <r>
    <s v="HB4A9D"/>
    <n v="1"/>
    <d v="2013-05-26T00:00:00"/>
    <d v="2013-07-28T00:00:00"/>
    <d v="2013-07-28T00:00:00"/>
    <n v="36"/>
    <n v="50"/>
    <n v="13.88888889"/>
    <n v="93.87"/>
    <n v="0"/>
    <n v="1"/>
    <n v="0"/>
    <n v="0"/>
    <n v="0"/>
    <n v="0"/>
    <s v="Monday"/>
    <s v="CHO"/>
    <n v="8.0739083724955396"/>
    <n v="5.470273120930214"/>
    <n v="237.52505696738547"/>
    <n v="0.99580756834223616"/>
    <n v="1"/>
    <n v="1"/>
    <n v="3209.6217442403981"/>
    <n v="0.99968853384806422"/>
    <x v="0"/>
    <x v="0"/>
  </r>
  <r>
    <s v="RHK382"/>
    <n v="0"/>
    <d v="2009-11-12T00:00:00"/>
    <d v="2009-11-12T00:00:00"/>
    <d v="2010-04-12T00:00:00"/>
    <n v="0"/>
    <n v="0"/>
    <n v="0"/>
    <n v="17.170000000000002"/>
    <n v="1.3245033112582801E-2"/>
    <n v="0"/>
    <n v="0"/>
    <n v="0"/>
    <n v="1"/>
    <n v="0"/>
    <s v="Friday"/>
    <s v="CHO"/>
    <n v="0.19612991452578257"/>
    <n v="-2.4075053370395425"/>
    <n v="9.0039633169149091E-2"/>
    <n v="8.2602164572099568E-2"/>
    <n v="0"/>
    <n v="0"/>
    <n v="1.2166849601169083"/>
    <n v="0.54887590343588566"/>
    <x v="0"/>
    <x v="1"/>
  </r>
  <r>
    <s v="GZC25P"/>
    <n v="1"/>
    <d v="2012-03-19T00:00:00"/>
    <d v="2012-03-31T00:00:00"/>
    <d v="2012-05-15T00:00:00"/>
    <n v="47"/>
    <n v="2.1276595739999999"/>
    <n v="0"/>
    <n v="134.07"/>
    <n v="8.8888888888888906E-2"/>
    <n v="0"/>
    <n v="0"/>
    <n v="0"/>
    <n v="0"/>
    <n v="0"/>
    <s v="Monday"/>
    <s v="RIC"/>
    <n v="9.4202409860514731"/>
    <n v="6.8166057344861475"/>
    <n v="912.88118433451245"/>
    <n v="0.99890576585102997"/>
    <n v="1"/>
    <n v="1"/>
    <n v="12335.554558146243"/>
    <n v="0.99991894009017779"/>
    <x v="0"/>
    <x v="0"/>
  </r>
  <r>
    <s v="F84UPY"/>
    <n v="1"/>
    <d v="2011-11-08T00:00:00"/>
    <d v="2011-11-11T00:00:00"/>
    <d v="2011-11-30T00:00:00"/>
    <n v="25"/>
    <n v="20"/>
    <n v="0"/>
    <n v="90.35"/>
    <n v="0.157894736842105"/>
    <n v="0"/>
    <n v="0"/>
    <n v="0"/>
    <n v="0"/>
    <n v="0"/>
    <s v="Wednesday"/>
    <s v="RIC"/>
    <n v="4.8781813631344715"/>
    <n v="2.2745461115691463"/>
    <n v="9.7235046245594088"/>
    <n v="0.90674690457914675"/>
    <n v="1"/>
    <n v="1"/>
    <n v="131.39149305621766"/>
    <n v="0.99244664459237297"/>
    <x v="0"/>
    <x v="0"/>
  </r>
  <r>
    <s v="QXBTMA"/>
    <n v="0"/>
    <d v="2011-11-12T00:00:00"/>
    <d v="2011-11-13T00:00:00"/>
    <d v="2011-11-13T00:00:00"/>
    <n v="0"/>
    <n v="0"/>
    <n v="0"/>
    <n v="50.47"/>
    <n v="0"/>
    <n v="0"/>
    <n v="0"/>
    <n v="0"/>
    <n v="0"/>
    <n v="0"/>
    <s v="Monday"/>
    <s v="CHO"/>
    <n v="-0.17651069404528485"/>
    <n v="-2.7801459456106099"/>
    <n v="6.2029453790199515E-2"/>
    <n v="5.8406528716154829E-2"/>
    <n v="0"/>
    <n v="0"/>
    <n v="0.83818981546741145"/>
    <n v="0.45598654089718049"/>
    <x v="1"/>
    <x v="1"/>
  </r>
  <r>
    <s v="4PSTK3"/>
    <n v="0"/>
    <d v="2011-07-10T00:00:00"/>
    <d v="2011-07-10T00:00:00"/>
    <d v="2011-07-10T00:00:00"/>
    <n v="0"/>
    <n v="0"/>
    <n v="0"/>
    <n v="51.13"/>
    <n v="0"/>
    <n v="0"/>
    <n v="0"/>
    <n v="0"/>
    <n v="0"/>
    <n v="0"/>
    <s v="Tuesday"/>
    <s v="RIC"/>
    <n v="-0.17881893771617624"/>
    <n v="-2.7824541892815016"/>
    <n v="6.1886439815128889E-2"/>
    <n v="5.8279715697191807E-2"/>
    <n v="0"/>
    <n v="0"/>
    <n v="0.83625730034678614"/>
    <n v="0.45541400989330572"/>
    <x v="1"/>
    <x v="1"/>
  </r>
  <r>
    <s v="RW9QW2"/>
    <n v="1"/>
    <d v="2010-02-03T00:00:00"/>
    <d v="2010-04-13T00:00:00"/>
    <d v="2013-07-29T00:00:00"/>
    <n v="46"/>
    <n v="2.1739130430000002"/>
    <n v="2.1739130430000002"/>
    <n v="95.92"/>
    <n v="1.6625103906899401E-3"/>
    <n v="0"/>
    <n v="0"/>
    <n v="0"/>
    <n v="0"/>
    <n v="0"/>
    <s v="Tuesday"/>
    <s v="CHO"/>
    <n v="9.4360769611965889"/>
    <n v="6.8324417096312633"/>
    <n v="927.45262001153185"/>
    <n v="0.99892293911563568"/>
    <n v="1"/>
    <n v="1"/>
    <n v="12532.455034209213"/>
    <n v="0.99992021354069804"/>
    <x v="0"/>
    <x v="0"/>
  </r>
  <r>
    <s v="XYPEZJ"/>
    <n v="1"/>
    <d v="2012-12-07T00:00:00"/>
    <d v="2012-12-09T00:00:00"/>
    <d v="2012-12-09T00:00:00"/>
    <n v="45"/>
    <n v="0"/>
    <n v="0"/>
    <n v="85.98"/>
    <n v="0"/>
    <n v="0"/>
    <n v="0"/>
    <n v="0"/>
    <n v="1"/>
    <n v="0"/>
    <s v="Saturday"/>
    <s v="DCX"/>
    <n v="9.4824849921364116"/>
    <n v="6.878849740571086"/>
    <n v="971.5082303434765"/>
    <n v="0.99897173106735893"/>
    <n v="1"/>
    <n v="1"/>
    <n v="13127.768415805864"/>
    <n v="0.99992383139314145"/>
    <x v="0"/>
    <x v="0"/>
  </r>
  <r>
    <s v="DXGZBL"/>
    <n v="1"/>
    <d v="2012-07-11T00:00:00"/>
    <d v="2013-11-24T00:00:00"/>
    <d v="2014-01-19T00:00:00"/>
    <n v="52"/>
    <n v="9.615384615"/>
    <n v="1.923076923"/>
    <n v="104.97"/>
    <n v="3.5714285714285698E-2"/>
    <n v="0"/>
    <n v="0"/>
    <n v="0"/>
    <n v="0"/>
    <n v="0"/>
    <s v="Monday"/>
    <s v="RIC"/>
    <n v="10.648485106044376"/>
    <n v="8.0448498544790503"/>
    <n v="3117.6969602848544"/>
    <n v="0.99967935326428492"/>
    <n v="1"/>
    <n v="1"/>
    <n v="42128.725631908681"/>
    <n v="0.99997626379035232"/>
    <x v="0"/>
    <x v="0"/>
  </r>
  <r>
    <s v="3EQX4P"/>
    <n v="1"/>
    <d v="2009-10-23T00:00:00"/>
    <d v="2009-10-23T00:00:00"/>
    <d v="2009-10-23T00:00:00"/>
    <n v="45"/>
    <n v="2.2222222220000001"/>
    <n v="2.2222222220000001"/>
    <n v="36.590000000000003"/>
    <n v="0"/>
    <n v="0"/>
    <n v="0"/>
    <n v="0"/>
    <n v="1"/>
    <n v="0"/>
    <s v="Friday"/>
    <s v="CHO"/>
    <n v="9.698044848031989"/>
    <n v="7.0944095964666634"/>
    <n v="1205.2105928030664"/>
    <n v="0.99917095737181671"/>
    <n v="1"/>
    <n v="1"/>
    <n v="16285.734963872606"/>
    <n v="0.99993860033934256"/>
    <x v="0"/>
    <x v="0"/>
  </r>
  <r>
    <s v="4PYCH6"/>
    <n v="0"/>
    <d v="2012-05-13T00:00:00"/>
    <d v="2013-10-08T00:00:00"/>
    <d v="2013-10-08T00:00:00"/>
    <n v="8"/>
    <n v="37.5"/>
    <n v="12.5"/>
    <n v="40.020000000000003"/>
    <n v="0"/>
    <n v="0"/>
    <n v="0"/>
    <n v="0"/>
    <n v="0"/>
    <n v="0"/>
    <s v="Thursday"/>
    <s v="RIC"/>
    <n v="1.79321932992259"/>
    <n v="-0.81041592164273513"/>
    <n v="0.4446730785980989"/>
    <n v="0.30780187239981427"/>
    <n v="0"/>
    <n v="0"/>
    <n v="6.0087655608593336"/>
    <n v="0.85732152241123161"/>
    <x v="0"/>
    <x v="1"/>
  </r>
  <r>
    <s v="X6VAC9"/>
    <n v="1"/>
    <d v="2012-04-15T00:00:00"/>
    <d v="2012-04-16T00:00:00"/>
    <d v="2014-01-11T00:00:00"/>
    <n v="7"/>
    <n v="42.857142860000003"/>
    <n v="14.28571429"/>
    <n v="77.5"/>
    <n v="1.10236220472441E-2"/>
    <n v="1"/>
    <n v="0"/>
    <n v="0"/>
    <n v="0"/>
    <n v="0"/>
    <s v="Monday"/>
    <s v="RIC"/>
    <n v="1.9976959608907334"/>
    <n v="-0.60593929067459174"/>
    <n v="0.5455617448394442"/>
    <n v="0.35298605614498968"/>
    <n v="0"/>
    <n v="1"/>
    <n v="7.3720510224015952"/>
    <n v="0.88055495632739922"/>
    <x v="0"/>
    <x v="0"/>
  </r>
  <r>
    <s v="3T656Q"/>
    <n v="1"/>
    <d v="2011-03-14T00:00:00"/>
    <d v="2011-09-11T00:00:00"/>
    <d v="2011-09-11T00:00:00"/>
    <n v="41"/>
    <n v="26.829268290000002"/>
    <n v="0"/>
    <n v="183.49"/>
    <n v="0"/>
    <n v="0"/>
    <n v="0"/>
    <n v="0"/>
    <n v="0"/>
    <n v="0"/>
    <s v="Monday"/>
    <s v="RIC"/>
    <n v="8.0312337229707698"/>
    <n v="5.4275984714054442"/>
    <n v="227.60199586803489"/>
    <n v="0.99562558499892861"/>
    <n v="1"/>
    <n v="1"/>
    <n v="3075.5336902029039"/>
    <n v="0.99967495886582214"/>
    <x v="0"/>
    <x v="0"/>
  </r>
  <r>
    <s v="X34BWF"/>
    <n v="1"/>
    <d v="2011-07-26T00:00:00"/>
    <d v="2011-08-08T00:00:00"/>
    <d v="2011-08-15T00:00:00"/>
    <n v="16"/>
    <n v="0"/>
    <n v="0"/>
    <n v="108.11"/>
    <n v="0.28571428571428598"/>
    <n v="0"/>
    <n v="0"/>
    <n v="0"/>
    <n v="0"/>
    <n v="0"/>
    <s v="Tuesday"/>
    <s v="RIC"/>
    <n v="2.8359710013496033"/>
    <n v="0.23233574978427818"/>
    <n v="1.2615432205948889"/>
    <n v="0.55782405974228766"/>
    <n v="1"/>
    <n v="1"/>
    <n v="17.046944873173498"/>
    <n v="0.9445889591270108"/>
    <x v="0"/>
    <x v="0"/>
  </r>
  <r>
    <s v="RTCJ4E"/>
    <n v="1"/>
    <d v="2010-10-04T00:00:00"/>
    <d v="2010-10-05T00:00:00"/>
    <d v="2011-11-13T00:00:00"/>
    <n v="39"/>
    <n v="48.717948720000003"/>
    <n v="5.1282051280000003"/>
    <n v="47.55"/>
    <n v="4.9504950495049497E-3"/>
    <n v="0"/>
    <n v="0"/>
    <n v="0"/>
    <n v="0"/>
    <n v="0"/>
    <s v="Wednesday"/>
    <s v="CHO"/>
    <n v="8.179466390692026"/>
    <n v="5.5758311391267004"/>
    <n v="263.96885933559651"/>
    <n v="0.99622597160093651"/>
    <n v="1"/>
    <n v="1"/>
    <n v="3566.9507947626762"/>
    <n v="0.99971972707654266"/>
    <x v="0"/>
    <x v="0"/>
  </r>
  <r>
    <s v="XG958A"/>
    <n v="1"/>
    <d v="2013-05-20T00:00:00"/>
    <d v="2013-07-21T00:00:00"/>
    <d v="2013-11-06T00:00:00"/>
    <n v="51"/>
    <n v="0"/>
    <n v="0"/>
    <n v="27.47"/>
    <n v="4.6296296296296301E-2"/>
    <n v="0"/>
    <n v="0"/>
    <n v="0"/>
    <n v="0"/>
    <n v="0"/>
    <s v="Wednesday"/>
    <s v="DCX"/>
    <n v="10.664617164656617"/>
    <n v="8.0609819130912914"/>
    <n v="3168.3997005899109"/>
    <n v="0.99968448283761313"/>
    <n v="1"/>
    <n v="1"/>
    <n v="42813.860159833574"/>
    <n v="0.99997664362335259"/>
    <x v="0"/>
    <x v="0"/>
  </r>
  <r>
    <s v="XV9ZWS"/>
    <n v="1"/>
    <d v="2010-01-10T00:00:00"/>
    <d v="2010-05-11T00:00:00"/>
    <d v="2010-05-27T00:00:00"/>
    <n v="48"/>
    <n v="4.1666666670000003"/>
    <n v="0"/>
    <n v="54.94"/>
    <n v="0.5"/>
    <n v="0"/>
    <n v="0"/>
    <n v="0"/>
    <n v="0"/>
    <n v="0"/>
    <s v="Monday"/>
    <s v="CHO"/>
    <n v="9.6631881506297841"/>
    <n v="7.0595528990644585"/>
    <n v="1163.9246576183132"/>
    <n v="0.9991415753856181"/>
    <n v="1"/>
    <n v="1"/>
    <n v="15727.847568781994"/>
    <n v="0.9999364225512628"/>
    <x v="0"/>
    <x v="0"/>
  </r>
  <r>
    <s v="WQ7322"/>
    <n v="0"/>
    <d v="2011-09-22T00:00:00"/>
    <d v="2012-01-17T00:00:00"/>
    <d v="2012-01-17T00:00:00"/>
    <n v="0"/>
    <n v="0"/>
    <n v="0"/>
    <n v="47.4"/>
    <n v="0"/>
    <n v="0"/>
    <n v="0"/>
    <n v="0"/>
    <n v="0"/>
    <n v="0"/>
    <s v="Wednesday"/>
    <s v="RIC"/>
    <n v="-0.16577386363674465"/>
    <n v="-2.7694091152020697"/>
    <n v="6.2699041709375972E-2"/>
    <n v="5.8999810151821638E-2"/>
    <n v="0"/>
    <n v="0"/>
    <n v="0.84723780380392"/>
    <n v="0.45865118289548185"/>
    <x v="1"/>
    <x v="1"/>
  </r>
  <r>
    <s v="LAYG9G"/>
    <n v="0"/>
    <d v="2012-09-09T00:00:00"/>
    <d v="2012-09-14T00:00:00"/>
    <d v="2012-10-16T00:00:00"/>
    <n v="0"/>
    <n v="0"/>
    <n v="0"/>
    <n v="28.99"/>
    <n v="0.125"/>
    <n v="1"/>
    <n v="0"/>
    <n v="0"/>
    <n v="0"/>
    <n v="0"/>
    <s v="Tuesday"/>
    <s v="DCX"/>
    <n v="0.34327462850314516"/>
    <n v="-2.26036062306218"/>
    <n v="0.10431286034793494"/>
    <n v="9.4459517853544853E-2"/>
    <n v="0"/>
    <n v="0"/>
    <n v="1.4095558129794106"/>
    <n v="0.58498574940104742"/>
    <x v="0"/>
    <x v="1"/>
  </r>
  <r>
    <s v="VGC4KU"/>
    <n v="1"/>
    <d v="2011-05-13T00:00:00"/>
    <d v="2011-05-24T00:00:00"/>
    <d v="2011-10-19T00:00:00"/>
    <n v="18"/>
    <n v="0"/>
    <n v="0"/>
    <n v="51.36"/>
    <n v="4.0540540540540501E-2"/>
    <n v="0"/>
    <n v="0"/>
    <n v="0"/>
    <n v="0"/>
    <n v="0"/>
    <s v="Wednesday"/>
    <s v="CHO"/>
    <n v="3.6038250446990818"/>
    <n v="1.0001897931337567"/>
    <n v="2.7187977886470041"/>
    <n v="0.73109589258849539"/>
    <n v="1"/>
    <n v="1"/>
    <n v="36.738492401803057"/>
    <n v="0.97350185615914475"/>
    <x v="0"/>
    <x v="0"/>
  </r>
  <r>
    <s v="Q9GDDH"/>
    <n v="0"/>
    <d v="2012-08-28T00:00:00"/>
    <d v="2012-07-31T00:00:00"/>
    <d v="2012-07-31T00:00:00"/>
    <n v="0"/>
    <n v="0"/>
    <n v="0"/>
    <n v="114.15"/>
    <n v="0"/>
    <n v="0"/>
    <n v="0"/>
    <n v="0"/>
    <n v="0"/>
    <n v="0"/>
    <s v="Thursday"/>
    <s v="DCX"/>
    <n v="-0.39922123489735029"/>
    <n v="-3.0028564864626754"/>
    <n v="4.9645055206953871E-2"/>
    <n v="4.7296993360451338E-2"/>
    <n v="0"/>
    <n v="0"/>
    <n v="0.67084227121407769"/>
    <n v="0.4014994609435073"/>
    <x v="1"/>
    <x v="1"/>
  </r>
  <r>
    <s v="7ZJPYU"/>
    <n v="1"/>
    <d v="2011-09-14T00:00:00"/>
    <d v="2011-09-14T00:00:00"/>
    <d v="2011-09-14T00:00:00"/>
    <n v="44"/>
    <n v="6.8181818180000002"/>
    <n v="4.5454545450000001"/>
    <n v="73.84"/>
    <n v="0"/>
    <n v="0"/>
    <n v="0"/>
    <n v="0"/>
    <n v="0"/>
    <n v="0"/>
    <s v="Thursday"/>
    <s v="RIC"/>
    <n v="9.1369230192359918"/>
    <n v="6.5332877676706662"/>
    <n v="687.65535001341857"/>
    <n v="0.99854789482143647"/>
    <n v="1"/>
    <n v="1"/>
    <n v="9292.1293952131055"/>
    <n v="0.99989239362140858"/>
    <x v="0"/>
    <x v="0"/>
  </r>
  <r>
    <s v="2HM7M5"/>
    <n v="0"/>
    <d v="2011-01-12T00:00:00"/>
    <d v="2012-05-16T00:00:00"/>
    <d v="2012-05-16T00:00:00"/>
    <n v="0"/>
    <n v="0"/>
    <n v="0"/>
    <n v="82.63"/>
    <n v="0"/>
    <n v="0"/>
    <n v="0"/>
    <n v="0"/>
    <n v="1"/>
    <n v="0"/>
    <s v="Friday"/>
    <s v="CHO"/>
    <n v="-2.4901841077505982E-2"/>
    <n v="-2.6285370926428313"/>
    <n v="7.2183983516576594E-2"/>
    <n v="6.7324250899389218E-2"/>
    <n v="0"/>
    <n v="0"/>
    <n v="0.97540565209718921"/>
    <n v="0.49377486141221166"/>
    <x v="1"/>
    <x v="1"/>
  </r>
  <r>
    <s v="7DDCSM"/>
    <n v="1"/>
    <d v="2011-05-13T00:00:00"/>
    <d v="2011-05-16T00:00:00"/>
    <d v="2011-11-13T00:00:00"/>
    <n v="16"/>
    <n v="0"/>
    <n v="0"/>
    <n v="51.04"/>
    <n v="1.6574585635359101E-2"/>
    <n v="0"/>
    <n v="0"/>
    <n v="0"/>
    <n v="0"/>
    <n v="0"/>
    <s v="Thursday"/>
    <s v="RIC"/>
    <n v="3.1961747715698219"/>
    <n v="0.59253952000449672"/>
    <n v="1.8085755021006238"/>
    <n v="0.64394761712759097"/>
    <n v="1"/>
    <n v="1"/>
    <n v="24.438866921058004"/>
    <n v="0.96069007306405574"/>
    <x v="0"/>
    <x v="0"/>
  </r>
  <r>
    <s v="ZM2A8S"/>
    <n v="1"/>
    <d v="2012-01-07T00:00:00"/>
    <d v="2012-01-07T00:00:00"/>
    <d v="2012-01-24T00:00:00"/>
    <n v="16"/>
    <n v="0"/>
    <n v="0"/>
    <n v="31.57"/>
    <n v="0.11764705882352899"/>
    <n v="0"/>
    <n v="0"/>
    <n v="0"/>
    <n v="0"/>
    <n v="0"/>
    <s v="Wednesday"/>
    <s v="RIC"/>
    <n v="3.2039523893733612"/>
    <n v="0.60031713780803608"/>
    <n v="1.8226967547935984"/>
    <n v="0.64572885900627952"/>
    <n v="1"/>
    <n v="1"/>
    <n v="24.62968417746859"/>
    <n v="0.96098274200042177"/>
    <x v="0"/>
    <x v="0"/>
  </r>
  <r>
    <s v="N54AP8"/>
    <n v="1"/>
    <d v="2012-08-28T00:00:00"/>
    <d v="2012-08-09T00:00:00"/>
    <d v="2012-08-09T00:00:00"/>
    <n v="36"/>
    <n v="2.7777777779999999"/>
    <n v="0"/>
    <n v="33.76"/>
    <n v="0"/>
    <n v="0"/>
    <n v="0"/>
    <n v="0"/>
    <n v="1"/>
    <n v="0"/>
    <s v="Sunday"/>
    <s v="BWI"/>
    <n v="7.7612954455458274"/>
    <n v="5.1576601939805027"/>
    <n v="173.75742094028203"/>
    <n v="0.99427778234183417"/>
    <n v="1"/>
    <n v="1"/>
    <n v="2347.9442699371193"/>
    <n v="0.99957427683031974"/>
    <x v="0"/>
    <x v="0"/>
  </r>
  <r>
    <s v="B9BVJ4"/>
    <n v="1"/>
    <d v="2010-10-30T00:00:00"/>
    <d v="2010-11-13T00:00:00"/>
    <d v="2013-10-01T00:00:00"/>
    <n v="42"/>
    <n v="33.333333330000002"/>
    <n v="2.3809523810000002"/>
    <n v="89.11"/>
    <n v="2.84900284900285E-3"/>
    <n v="0"/>
    <n v="0"/>
    <n v="0"/>
    <n v="0"/>
    <n v="0"/>
    <s v="Monday"/>
    <s v="CHO"/>
    <n v="8.6170333381668858"/>
    <n v="6.0133980866015602"/>
    <n v="408.87033915536426"/>
    <n v="0.99756020403413248"/>
    <n v="1"/>
    <n v="1"/>
    <n v="5524.9713351640103"/>
    <n v="0.99981903633961389"/>
    <x v="0"/>
    <x v="0"/>
  </r>
  <r>
    <s v="9KJ2YU"/>
    <n v="0"/>
    <d v="2012-08-27T00:00:00"/>
    <d v="2012-08-27T00:00:00"/>
    <d v="2012-08-27T00:00:00"/>
    <n v="0"/>
    <n v="0"/>
    <n v="0"/>
    <n v="67.540000000000006"/>
    <n v="0"/>
    <n v="0"/>
    <n v="0"/>
    <n v="0"/>
    <n v="0"/>
    <n v="0"/>
    <s v="Wednesday"/>
    <s v="CHO"/>
    <n v="-0.23621026898788469"/>
    <n v="-2.8398455205532098"/>
    <n v="5.8434692226225375E-2"/>
    <n v="5.5208594970860794E-2"/>
    <n v="0"/>
    <n v="0"/>
    <n v="0.78961462500792545"/>
    <n v="0.44122048064086905"/>
    <x v="1"/>
    <x v="1"/>
  </r>
  <r>
    <s v="C68ZA7"/>
    <n v="1"/>
    <d v="2012-07-24T00:00:00"/>
    <d v="2014-01-08T00:00:00"/>
    <d v="2014-01-08T00:00:00"/>
    <n v="39"/>
    <n v="17.948717949999999"/>
    <n v="0"/>
    <n v="91.16"/>
    <n v="0"/>
    <n v="0"/>
    <n v="0"/>
    <n v="0"/>
    <n v="0"/>
    <n v="0"/>
    <s v="Thursday"/>
    <s v="CHO"/>
    <n v="7.931071782350088"/>
    <n v="5.3274365307847624"/>
    <n v="205.90945447609249"/>
    <n v="0.99516696807049221"/>
    <n v="1"/>
    <n v="1"/>
    <n v="2782.4073420678801"/>
    <n v="0.99964072811590088"/>
    <x v="0"/>
    <x v="0"/>
  </r>
  <r>
    <s v="9FN5HZ"/>
    <n v="1"/>
    <d v="2011-09-18T00:00:00"/>
    <d v="2011-09-18T00:00:00"/>
    <d v="2011-11-27T00:00:00"/>
    <n v="17"/>
    <n v="0"/>
    <n v="0"/>
    <n v="70.62"/>
    <n v="4.2857142857142899E-2"/>
    <n v="1"/>
    <n v="0"/>
    <n v="0"/>
    <n v="0"/>
    <n v="0"/>
    <s v="Tuesday"/>
    <s v="CHO"/>
    <n v="3.8428051722492027"/>
    <n v="1.2391699206838775"/>
    <n v="3.4527462216852833"/>
    <n v="0.77541949390021203"/>
    <n v="1"/>
    <n v="1"/>
    <n v="46.656169635132969"/>
    <n v="0.97901635805696852"/>
    <x v="0"/>
    <x v="0"/>
  </r>
  <r>
    <s v="EKBUS2"/>
    <n v="1"/>
    <d v="2012-02-16T00:00:00"/>
    <d v="2012-02-16T00:00:00"/>
    <d v="2012-02-16T00:00:00"/>
    <n v="43"/>
    <n v="37.20930233"/>
    <n v="0"/>
    <n v="60.11"/>
    <n v="0"/>
    <n v="0"/>
    <n v="0"/>
    <n v="0"/>
    <n v="0"/>
    <n v="0"/>
    <s v="Tuesday"/>
    <s v="CHO"/>
    <n v="8.8858066366944541"/>
    <n v="6.2821713851291285"/>
    <n v="534.94898388725221"/>
    <n v="0.99813415076795753"/>
    <n v="1"/>
    <n v="1"/>
    <n v="7228.6432120700001"/>
    <n v="0.99986168058773217"/>
    <x v="0"/>
    <x v="0"/>
  </r>
  <r>
    <s v="CQZPWH"/>
    <n v="0"/>
    <d v="2011-07-14T00:00:00"/>
    <d v="2011-07-27T00:00:00"/>
    <d v="2011-07-27T00:00:00"/>
    <n v="0"/>
    <n v="0"/>
    <n v="0"/>
    <n v="50.33"/>
    <n v="0"/>
    <n v="1"/>
    <n v="0"/>
    <n v="0"/>
    <n v="1"/>
    <n v="0"/>
    <s v="Friday"/>
    <s v="RIC"/>
    <n v="0.6073191458705447"/>
    <n v="-1.9963161056947805"/>
    <n v="0.13583476356732255"/>
    <n v="0.11959025020567741"/>
    <n v="0"/>
    <n v="0"/>
    <n v="1.8355040783309684"/>
    <n v="0.64732902074024912"/>
    <x v="0"/>
    <x v="1"/>
  </r>
  <r>
    <s v="JMQB5K"/>
    <n v="1"/>
    <d v="2012-10-15T00:00:00"/>
    <d v="2012-10-15T00:00:00"/>
    <d v="2013-07-21T00:00:00"/>
    <n v="40"/>
    <n v="12.5"/>
    <n v="2.5"/>
    <n v="83.98"/>
    <n v="1.0752688172042999E-2"/>
    <n v="1"/>
    <n v="0"/>
    <n v="0"/>
    <n v="0"/>
    <n v="0"/>
    <s v="Tuesday"/>
    <s v="CHO"/>
    <n v="8.7287380829726242"/>
    <n v="6.1251028314072986"/>
    <n v="457.19172452018864"/>
    <n v="0.99781750750507947"/>
    <n v="1"/>
    <n v="1"/>
    <n v="6177.9271586839513"/>
    <n v="0.99983815960694822"/>
    <x v="0"/>
    <x v="0"/>
  </r>
  <r>
    <s v="NG4KDC"/>
    <n v="0"/>
    <d v="2010-08-30T00:00:00"/>
    <d v="2010-08-30T00:00:00"/>
    <d v="2010-08-30T00:00:00"/>
    <n v="0"/>
    <n v="0"/>
    <n v="0"/>
    <n v="26.39"/>
    <n v="0"/>
    <n v="0"/>
    <n v="0"/>
    <n v="0"/>
    <n v="0"/>
    <n v="0"/>
    <s v="Tuesday"/>
    <s v="CHO"/>
    <n v="-9.2294773446702352E-2"/>
    <n v="-2.6959300250120277"/>
    <n v="6.7479594871023368E-2"/>
    <n v="6.3213943568800945E-2"/>
    <n v="0"/>
    <n v="0"/>
    <n v="0.91183632478955046"/>
    <n v="0.47694267180006783"/>
    <x v="1"/>
    <x v="1"/>
  </r>
  <r>
    <s v="N5923E"/>
    <n v="0"/>
    <d v="2011-03-07T00:00:00"/>
    <d v="2011-03-07T00:00:00"/>
    <d v="2012-09-17T00:00:00"/>
    <n v="0"/>
    <n v="0"/>
    <n v="0"/>
    <n v="19.84"/>
    <n v="1.2500000000000001E-2"/>
    <n v="0"/>
    <n v="0"/>
    <n v="0"/>
    <n v="0"/>
    <n v="0"/>
    <s v="Tuesday"/>
    <s v="RIC"/>
    <n v="-7.684664943781136E-2"/>
    <n v="-2.6804819010031364"/>
    <n v="6.8530121461395949E-2"/>
    <n v="6.4134945833505749E-2"/>
    <n v="0"/>
    <n v="0"/>
    <n v="0.92603185022342294"/>
    <n v="0.48079778645197468"/>
    <x v="1"/>
    <x v="1"/>
  </r>
  <r>
    <s v="PC5ZSE"/>
    <n v="1"/>
    <d v="2012-05-15T00:00:00"/>
    <d v="2012-05-15T00:00:00"/>
    <d v="2012-08-01T00:00:00"/>
    <n v="46"/>
    <n v="19.565217390000001"/>
    <n v="0"/>
    <n v="119.08"/>
    <n v="8.9743589743589702E-2"/>
    <n v="1"/>
    <n v="0"/>
    <n v="0"/>
    <n v="0"/>
    <n v="0"/>
    <s v="Thursday"/>
    <s v="RIC"/>
    <n v="9.7798773687376404"/>
    <n v="7.1762421171723147"/>
    <n v="1307.9837614837629"/>
    <n v="0.99923604858255344"/>
    <n v="1"/>
    <n v="1"/>
    <n v="17674.485275665367"/>
    <n v="0.99994342446702855"/>
    <x v="0"/>
    <x v="0"/>
  </r>
  <r>
    <s v="2RP9MR"/>
    <n v="1"/>
    <d v="2010-08-24T00:00:00"/>
    <d v="2010-08-31T00:00:00"/>
    <d v="2010-08-31T00:00:00"/>
    <n v="45"/>
    <n v="0"/>
    <n v="0"/>
    <n v="50"/>
    <n v="0"/>
    <n v="0"/>
    <n v="0"/>
    <n v="0"/>
    <n v="0"/>
    <n v="0"/>
    <s v="Wednesday"/>
    <s v="CHO"/>
    <n v="9.3442359737486402"/>
    <n v="6.7406007221833146"/>
    <n v="846.06883554049978"/>
    <n v="0.99881945839813369"/>
    <n v="1"/>
    <n v="1"/>
    <n v="11432.734576915878"/>
    <n v="0.9999125395125037"/>
    <x v="0"/>
    <x v="0"/>
  </r>
  <r>
    <s v="6CQ73M"/>
    <n v="1"/>
    <d v="2011-07-07T00:00:00"/>
    <d v="2011-07-09T00:00:00"/>
    <d v="2011-08-23T00:00:00"/>
    <n v="42"/>
    <n v="30.952380949999998"/>
    <n v="0"/>
    <n v="182.04"/>
    <n v="6.6666666666666693E-2"/>
    <n v="0"/>
    <n v="0"/>
    <n v="0"/>
    <n v="0"/>
    <n v="0"/>
    <s v="Wednesday"/>
    <s v="RIC"/>
    <n v="8.2080567740856321"/>
    <n v="5.6044215225203065"/>
    <n v="271.62475117632493"/>
    <n v="0.99633195446970535"/>
    <n v="1"/>
    <n v="1"/>
    <n v="3670.4031093828075"/>
    <n v="0.99972762457016928"/>
    <x v="0"/>
    <x v="0"/>
  </r>
  <r>
    <s v="U6KWD3"/>
    <n v="1"/>
    <d v="2010-09-07T00:00:00"/>
    <d v="2010-09-07T00:00:00"/>
    <d v="2010-09-07T00:00:00"/>
    <n v="16"/>
    <n v="0"/>
    <n v="0"/>
    <n v="57.38"/>
    <n v="0"/>
    <n v="0"/>
    <n v="0"/>
    <n v="0"/>
    <n v="0"/>
    <n v="0"/>
    <s v="Wednesday"/>
    <s v="CHO"/>
    <n v="3.1838926207707114"/>
    <n v="0.58025736920538629"/>
    <n v="1.7864981611994775"/>
    <n v="0.64112662483525928"/>
    <n v="1"/>
    <n v="1"/>
    <n v="24.140540865205057"/>
    <n v="0.96022360833994558"/>
    <x v="0"/>
    <x v="0"/>
  </r>
  <r>
    <s v="K26SHS"/>
    <n v="0"/>
    <d v="2011-05-04T00:00:00"/>
    <d v="2011-05-04T00:00:00"/>
    <d v="2011-05-04T00:00:00"/>
    <n v="0"/>
    <n v="0"/>
    <n v="0"/>
    <n v="180.93"/>
    <n v="0"/>
    <n v="0"/>
    <n v="0"/>
    <n v="0"/>
    <n v="0"/>
    <n v="0"/>
    <s v="Thursday"/>
    <s v="CHO"/>
    <n v="-0.63277352632481454"/>
    <n v="-3.2364087778901398"/>
    <n v="3.9304794193516755E-2"/>
    <n v="3.7818351664601547E-2"/>
    <n v="0"/>
    <n v="0"/>
    <n v="0.53111669020135077"/>
    <n v="0.34688191540221919"/>
    <x v="1"/>
    <x v="1"/>
  </r>
  <r>
    <s v="XUZ4C7"/>
    <n v="1"/>
    <d v="2012-07-17T00:00:00"/>
    <d v="2012-07-17T00:00:00"/>
    <d v="2012-07-17T00:00:00"/>
    <n v="45"/>
    <n v="0"/>
    <n v="0"/>
    <n v="80.48"/>
    <n v="0"/>
    <n v="0"/>
    <n v="0"/>
    <n v="0"/>
    <n v="0"/>
    <n v="0"/>
    <s v="Tuesday"/>
    <s v="RIC"/>
    <n v="9.2376370842202018"/>
    <n v="6.6340018326548762"/>
    <n v="760.51956103824273"/>
    <n v="0.99868683609566555"/>
    <n v="1"/>
    <n v="1"/>
    <n v="10276.726805979368"/>
    <n v="0.99990270222016231"/>
    <x v="0"/>
    <x v="0"/>
  </r>
  <r>
    <s v="48CSQA"/>
    <n v="1"/>
    <d v="2009-12-21T00:00:00"/>
    <d v="2009-12-22T00:00:00"/>
    <d v="2009-12-22T00:00:00"/>
    <n v="35"/>
    <n v="2.8571428569999999"/>
    <n v="2.8571428569999999"/>
    <n v="63.02"/>
    <n v="0"/>
    <n v="0"/>
    <n v="0"/>
    <n v="0"/>
    <n v="0"/>
    <n v="0"/>
    <s v="Tuesday"/>
    <s v="CHO"/>
    <n v="7.2384067873228091"/>
    <n v="4.6347715357574835"/>
    <n v="103.00438248859967"/>
    <n v="0.99038502055324817"/>
    <n v="1"/>
    <n v="1"/>
    <n v="1391.8746510725382"/>
    <n v="0.99928206030655375"/>
    <x v="0"/>
    <x v="0"/>
  </r>
  <r>
    <s v="G7KVYU"/>
    <n v="0"/>
    <d v="2011-02-13T00:00:00"/>
    <d v="2011-02-13T00:00:00"/>
    <d v="2011-02-13T00:00:00"/>
    <n v="0"/>
    <n v="0"/>
    <n v="0"/>
    <n v="92.92"/>
    <n v="0"/>
    <n v="0"/>
    <n v="0"/>
    <n v="0"/>
    <n v="0"/>
    <n v="0"/>
    <s v="Monday"/>
    <s v="CHO"/>
    <n v="-0.32497273015034417"/>
    <n v="-2.9286079817156692"/>
    <n v="5.3471419556755939E-2"/>
    <n v="5.0757351897836797E-2"/>
    <n v="0"/>
    <n v="0"/>
    <n v="0.72254705712303247"/>
    <n v="0.41946433575511005"/>
    <x v="1"/>
    <x v="1"/>
  </r>
  <r>
    <s v="WSUENW"/>
    <n v="1"/>
    <d v="2011-05-30T00:00:00"/>
    <d v="2011-05-30T00:00:00"/>
    <d v="2011-05-30T00:00:00"/>
    <n v="16"/>
    <n v="0"/>
    <n v="0"/>
    <n v="38.590000000000003"/>
    <n v="0"/>
    <n v="0"/>
    <n v="0"/>
    <n v="0"/>
    <n v="0"/>
    <n v="0"/>
    <s v="Tuesday"/>
    <s v="CHO"/>
    <n v="3.2496076186132097"/>
    <n v="0.64597236704788452"/>
    <n v="1.9078412495981576"/>
    <n v="0.65610227169788149"/>
    <n v="1"/>
    <n v="1"/>
    <n v="25.780222252971932"/>
    <n v="0.96265901042367097"/>
    <x v="0"/>
    <x v="0"/>
  </r>
  <r>
    <s v="QC7JPZ"/>
    <n v="0"/>
    <d v="2012-03-23T00:00:00"/>
    <d v="2012-04-22T00:00:00"/>
    <d v="2014-01-05T00:00:00"/>
    <n v="2"/>
    <n v="0"/>
    <n v="0"/>
    <n v="51.43"/>
    <n v="6.4205457463884404E-3"/>
    <n v="1"/>
    <n v="0"/>
    <n v="0"/>
    <n v="0"/>
    <n v="0"/>
    <s v="Tuesday"/>
    <s v="RIC"/>
    <n v="0.75862854505108057"/>
    <n v="-1.8450067065142446"/>
    <n v="0.158024261094136"/>
    <n v="0.13646023352294015"/>
    <n v="0"/>
    <n v="0"/>
    <n v="2.1353456810028422"/>
    <n v="0.68105590204645328"/>
    <x v="0"/>
    <x v="1"/>
  </r>
  <r>
    <s v="EQXYR8"/>
    <n v="1"/>
    <d v="2011-05-15T00:00:00"/>
    <d v="2011-06-13T00:00:00"/>
    <d v="2012-11-14T00:00:00"/>
    <n v="45"/>
    <n v="26.666666670000001"/>
    <n v="13.33333333"/>
    <n v="51.03"/>
    <n v="1.1538461538461499E-2"/>
    <n v="0"/>
    <n v="0"/>
    <n v="0"/>
    <n v="0"/>
    <n v="0"/>
    <s v="Wednesday"/>
    <s v="RIC"/>
    <n v="9.5907057995555576"/>
    <n v="6.987070547990232"/>
    <n v="1082.5455613417466"/>
    <n v="0.99907710387483684"/>
    <n v="1"/>
    <n v="1"/>
    <n v="14628.19046198772"/>
    <n v="0.99993164351762331"/>
    <x v="0"/>
    <x v="0"/>
  </r>
  <r>
    <s v="QXWX84"/>
    <n v="1"/>
    <d v="2011-05-19T00:00:00"/>
    <d v="2011-09-27T00:00:00"/>
    <d v="2011-09-27T00:00:00"/>
    <n v="39"/>
    <n v="7.692307692"/>
    <n v="2.5641025640000001"/>
    <n v="51.01"/>
    <n v="0"/>
    <n v="0"/>
    <n v="0"/>
    <n v="0"/>
    <n v="0"/>
    <n v="0"/>
    <s v="Tuesday"/>
    <s v="RIC"/>
    <n v="8.120904886526489"/>
    <n v="5.5172696349611634"/>
    <n v="248.95437206666702"/>
    <n v="0.99599926981980025"/>
    <n v="1"/>
    <n v="1"/>
    <n v="3364.063463917435"/>
    <n v="0.99970282878444261"/>
    <x v="0"/>
    <x v="0"/>
  </r>
  <r>
    <s v="MHYZLQ"/>
    <n v="0"/>
    <d v="2010-01-12T00:00:00"/>
    <d v="2010-02-03T00:00:00"/>
    <d v="2010-05-05T00:00:00"/>
    <n v="0"/>
    <n v="0"/>
    <n v="0"/>
    <n v="97.95"/>
    <n v="6.5934065934065894E-2"/>
    <n v="0"/>
    <n v="0"/>
    <n v="0"/>
    <n v="0"/>
    <n v="0"/>
    <s v="Wednesday"/>
    <s v="CHO"/>
    <n v="-0.38191087185435596"/>
    <n v="-2.985546123419681"/>
    <n v="5.051191027797907E-2"/>
    <n v="4.8083139071324728E-2"/>
    <n v="0"/>
    <n v="0"/>
    <n v="0.68255588543478518"/>
    <n v="0.40566610080734855"/>
    <x v="1"/>
    <x v="1"/>
  </r>
  <r>
    <s v="P2CSG9"/>
    <n v="1"/>
    <d v="2011-07-07T00:00:00"/>
    <d v="2013-12-06T00:00:00"/>
    <d v="2013-12-06T00:00:00"/>
    <n v="44"/>
    <n v="15.90909091"/>
    <n v="9.0909090910000003"/>
    <n v="36.97"/>
    <n v="0"/>
    <n v="0"/>
    <n v="0"/>
    <n v="0"/>
    <n v="0"/>
    <n v="0"/>
    <s v="Monday"/>
    <s v="CHO"/>
    <n v="9.3534691294870704"/>
    <n v="6.7498338779217448"/>
    <n v="853.9168962934516"/>
    <n v="0.99883029566460135"/>
    <n v="1"/>
    <n v="1"/>
    <n v="11538.783626074732"/>
    <n v="0.99991334326254255"/>
    <x v="0"/>
    <x v="0"/>
  </r>
  <r>
    <s v="Y8GSLP"/>
    <n v="1"/>
    <d v="2010-03-25T00:00:00"/>
    <d v="2010-03-25T00:00:00"/>
    <d v="2010-03-25T00:00:00"/>
    <n v="16"/>
    <n v="0"/>
    <n v="0"/>
    <n v="85.38"/>
    <n v="0"/>
    <n v="0"/>
    <n v="0"/>
    <n v="0"/>
    <n v="0"/>
    <n v="0"/>
    <s v="Thursday"/>
    <s v="CHO"/>
    <n v="3.0859671317025921"/>
    <n v="0.48233188013726691"/>
    <n v="1.6198472912445903"/>
    <n v="0.61829836290765716"/>
    <n v="1"/>
    <n v="1"/>
    <n v="21.888625792610295"/>
    <n v="0.9563101774190893"/>
    <x v="0"/>
    <x v="0"/>
  </r>
  <r>
    <s v="2BJDH2"/>
    <n v="1"/>
    <d v="2012-05-15T00:00:00"/>
    <d v="2012-05-16T00:00:00"/>
    <d v="2012-06-06T00:00:00"/>
    <n v="43"/>
    <n v="30.232558139999998"/>
    <n v="0"/>
    <n v="56.06"/>
    <n v="0.14285714285714299"/>
    <n v="0"/>
    <n v="0"/>
    <n v="0"/>
    <n v="0"/>
    <n v="0"/>
    <s v="Thursday"/>
    <s v="CHO"/>
    <n v="8.8147200505888552"/>
    <n v="6.2110847990235296"/>
    <n v="498.24145006879309"/>
    <n v="0.99799696119009706"/>
    <n v="1"/>
    <n v="1"/>
    <n v="6732.6227070108489"/>
    <n v="0.99985149153085773"/>
    <x v="0"/>
    <x v="0"/>
  </r>
  <r>
    <s v="T63KWR"/>
    <n v="1"/>
    <d v="2011-11-11T00:00:00"/>
    <d v="2011-11-11T00:00:00"/>
    <d v="2011-11-11T00:00:00"/>
    <n v="39"/>
    <n v="25.641025639999999"/>
    <n v="5.1282051280000003"/>
    <n v="52.49"/>
    <n v="0"/>
    <n v="0"/>
    <n v="0"/>
    <n v="0"/>
    <n v="0"/>
    <n v="0"/>
    <s v="Monday"/>
    <s v="CHO"/>
    <n v="8.1651437724919695"/>
    <n v="5.5615085209266439"/>
    <n v="260.21508028849547"/>
    <n v="0.99617173710302043"/>
    <n v="1"/>
    <n v="1"/>
    <n v="3516.2268374401283"/>
    <n v="0.99971568509902309"/>
    <x v="0"/>
    <x v="0"/>
  </r>
  <r>
    <s v="2BFSH3"/>
    <n v="1"/>
    <d v="2011-10-29T00:00:00"/>
    <d v="2011-10-29T00:00:00"/>
    <d v="2011-10-29T00:00:00"/>
    <n v="30"/>
    <n v="90"/>
    <n v="6.6666666670000003"/>
    <n v="94.78"/>
    <n v="0"/>
    <n v="0"/>
    <n v="0"/>
    <n v="0"/>
    <n v="0"/>
    <n v="0"/>
    <s v="Tuesday"/>
    <s v="CHO"/>
    <n v="6.143069695437398"/>
    <n v="3.5394344438720728"/>
    <n v="34.447431724645625"/>
    <n v="0.97178921147890307"/>
    <n v="1"/>
    <n v="1"/>
    <n v="465.48026262273657"/>
    <n v="0.99785628657817671"/>
    <x v="0"/>
    <x v="0"/>
  </r>
  <r>
    <s v="C2H8TR"/>
    <n v="1"/>
    <d v="2011-01-22T00:00:00"/>
    <d v="2011-02-07T00:00:00"/>
    <d v="2011-02-07T00:00:00"/>
    <n v="37"/>
    <n v="48.648648649999998"/>
    <n v="5.4054054049999998"/>
    <n v="87.3"/>
    <n v="0"/>
    <n v="0"/>
    <n v="0"/>
    <n v="0"/>
    <n v="0"/>
    <n v="0"/>
    <s v="Tuesday"/>
    <s v="RIC"/>
    <n v="7.6256723212102582"/>
    <n v="5.0220370696449326"/>
    <n v="151.7200535305023"/>
    <n v="0.99345207144129066"/>
    <n v="1"/>
    <n v="1"/>
    <n v="2050.1583667262616"/>
    <n v="0.99951247060381976"/>
    <x v="0"/>
    <x v="0"/>
  </r>
  <r>
    <s v="CB2WK7"/>
    <n v="0"/>
    <d v="2012-05-06T00:00:00"/>
    <d v="2012-06-01T00:00:00"/>
    <d v="2012-08-01T00:00:00"/>
    <n v="0"/>
    <n v="0"/>
    <n v="0"/>
    <n v="85.94"/>
    <n v="8.1967213114754106E-2"/>
    <n v="1"/>
    <n v="0"/>
    <n v="0"/>
    <n v="1"/>
    <n v="0"/>
    <s v="Friday"/>
    <s v="CHO"/>
    <n v="0.43386450941413229"/>
    <n v="-2.1697707421511927"/>
    <n v="0.11420379602644061"/>
    <n v="0.10249812146909119"/>
    <n v="0"/>
    <n v="0"/>
    <n v="1.5432097635559763"/>
    <n v="0.6067960990359772"/>
    <x v="0"/>
    <x v="1"/>
  </r>
  <r>
    <s v="LPDQG5"/>
    <n v="1"/>
    <d v="2010-11-12T00:00:00"/>
    <d v="2010-12-03T00:00:00"/>
    <d v="2012-04-15T00:00:00"/>
    <n v="16"/>
    <n v="0"/>
    <n v="0"/>
    <n v="98.17"/>
    <n v="4.0080160320641297E-3"/>
    <n v="0"/>
    <n v="0"/>
    <n v="0"/>
    <n v="1"/>
    <n v="0"/>
    <s v="Friday"/>
    <s v="CHO"/>
    <n v="3.3029276328179464"/>
    <n v="0.69929238125262128"/>
    <n v="2.0123282423506361"/>
    <n v="0.6680308653151088"/>
    <n v="1"/>
    <n v="1"/>
    <n v="27.192131077288909"/>
    <n v="0.96452910930151059"/>
    <x v="0"/>
    <x v="0"/>
  </r>
  <r>
    <s v="GWQBUY"/>
    <n v="1"/>
    <d v="2012-08-28T00:00:00"/>
    <d v="2012-08-07T00:00:00"/>
    <d v="2012-08-07T00:00:00"/>
    <n v="45"/>
    <n v="0"/>
    <n v="0"/>
    <n v="40"/>
    <n v="0"/>
    <n v="0"/>
    <n v="0"/>
    <n v="0"/>
    <n v="0"/>
    <n v="0"/>
    <s v="Thursday"/>
    <s v="DCX"/>
    <n v="9.3792093627015412"/>
    <n v="6.7755741111362155"/>
    <n v="876.18224464967295"/>
    <n v="0.99885998604497594"/>
    <n v="1"/>
    <n v="1"/>
    <n v="11839.650183648182"/>
    <n v="0.99991554517830605"/>
    <x v="0"/>
    <x v="0"/>
  </r>
  <r>
    <s v="487AWD"/>
    <n v="1"/>
    <d v="2010-06-10T00:00:00"/>
    <d v="2010-08-13T00:00:00"/>
    <d v="2011-09-22T00:00:00"/>
    <n v="46"/>
    <n v="15.217391299999999"/>
    <n v="2.1739130430000002"/>
    <n v="102.72"/>
    <n v="2.7160493827160501E-2"/>
    <n v="0"/>
    <n v="0"/>
    <n v="0"/>
    <n v="0"/>
    <n v="0"/>
    <s v="Wednesday"/>
    <s v="CHO"/>
    <n v="9.3970789907635908"/>
    <n v="6.7934437391982652"/>
    <n v="891.98002532713519"/>
    <n v="0.99888015412255871"/>
    <n v="1"/>
    <n v="1"/>
    <n v="12053.121979089477"/>
    <n v="0.99991704082622235"/>
    <x v="0"/>
    <x v="0"/>
  </r>
  <r>
    <s v="GNNN6L"/>
    <n v="1"/>
    <d v="2012-10-19T00:00:00"/>
    <d v="2012-10-19T00:00:00"/>
    <d v="2012-11-06T00:00:00"/>
    <n v="43"/>
    <n v="32.558139529999998"/>
    <n v="4.651162791"/>
    <n v="67.72"/>
    <n v="0.11111111111111099"/>
    <n v="0"/>
    <n v="0"/>
    <n v="0"/>
    <n v="0"/>
    <n v="0"/>
    <s v="Thursday"/>
    <s v="RIC"/>
    <n v="8.8825221196702149"/>
    <n v="6.2788868681048893"/>
    <n v="533.19481721472789"/>
    <n v="0.99812802377002841"/>
    <n v="1"/>
    <n v="1"/>
    <n v="7204.9395592131605"/>
    <n v="0.99986122559150226"/>
    <x v="0"/>
    <x v="0"/>
  </r>
  <r>
    <s v="997XBU"/>
    <n v="0"/>
    <d v="2012-01-02T00:00:00"/>
    <d v="2012-01-03T00:00:00"/>
    <d v="2012-02-06T00:00:00"/>
    <n v="0"/>
    <n v="0"/>
    <n v="0"/>
    <n v="65.31"/>
    <n v="8.8235294117647106E-2"/>
    <n v="0"/>
    <n v="0"/>
    <n v="0"/>
    <n v="0"/>
    <n v="0"/>
    <s v="Tuesday"/>
    <s v="CHO"/>
    <n v="-0.28106611446497626"/>
    <n v="-2.8847013660303014"/>
    <n v="5.5871472164886388E-2"/>
    <n v="5.2915031457693766E-2"/>
    <n v="0"/>
    <n v="0"/>
    <n v="0.75497841883589012"/>
    <n v="0.43019242329867585"/>
    <x v="1"/>
    <x v="1"/>
  </r>
  <r>
    <s v="N4SCZC"/>
    <n v="1"/>
    <d v="2011-11-07T00:00:00"/>
    <d v="2011-11-07T00:00:00"/>
    <d v="2011-11-21T00:00:00"/>
    <n v="33"/>
    <n v="9.0909090910000003"/>
    <n v="0"/>
    <n v="123.48"/>
    <n v="0.214285714285714"/>
    <n v="0"/>
    <n v="0"/>
    <n v="0"/>
    <n v="0"/>
    <n v="0"/>
    <s v="Tuesday"/>
    <s v="CHO"/>
    <n v="6.4209478538386113"/>
    <n v="3.8173126022732862"/>
    <n v="45.481816206883856"/>
    <n v="0.97848621070336095"/>
    <n v="1"/>
    <n v="1"/>
    <n v="614.58537523981784"/>
    <n v="0.99837552995860168"/>
    <x v="0"/>
    <x v="0"/>
  </r>
  <r>
    <s v="DH5DVZ"/>
    <n v="0"/>
    <d v="2011-03-21T00:00:00"/>
    <d v="2011-11-16T00:00:00"/>
    <d v="2011-11-16T00:00:00"/>
    <n v="0"/>
    <n v="0"/>
    <n v="0"/>
    <n v="89.49"/>
    <n v="0"/>
    <n v="0"/>
    <n v="0"/>
    <n v="0"/>
    <n v="0"/>
    <n v="0"/>
    <s v="Wednesday"/>
    <s v="RIC"/>
    <n v="-0.31297685773949951"/>
    <n v="-2.9166121093048245"/>
    <n v="5.4116718607682489E-2"/>
    <n v="5.1338450147306182E-2"/>
    <n v="0"/>
    <n v="0"/>
    <n v="0.73126683554066674"/>
    <n v="0.42238828846524717"/>
    <x v="1"/>
    <x v="1"/>
  </r>
  <r>
    <s v="3QGYC2"/>
    <n v="1"/>
    <d v="2012-03-05T00:00:00"/>
    <d v="2012-03-07T00:00:00"/>
    <d v="2012-11-19T00:00:00"/>
    <n v="46"/>
    <n v="0"/>
    <n v="0"/>
    <n v="107.84"/>
    <n v="1.1673151750972799E-2"/>
    <n v="0"/>
    <n v="0"/>
    <n v="0"/>
    <n v="0"/>
    <n v="0"/>
    <s v="Wednesday"/>
    <s v="RIC"/>
    <n v="9.3465194930741298"/>
    <n v="6.7428842415088042"/>
    <n v="848.00305765344467"/>
    <n v="0.99882214794047519"/>
    <n v="1"/>
    <n v="1"/>
    <n v="11458.871277738775"/>
    <n v="0.99991273898495325"/>
    <x v="0"/>
    <x v="0"/>
  </r>
  <r>
    <s v="9ZNK43"/>
    <n v="1"/>
    <d v="2012-01-10T00:00:00"/>
    <d v="2012-01-11T00:00:00"/>
    <d v="2012-05-31T00:00:00"/>
    <n v="46"/>
    <n v="4.3478260869999996"/>
    <n v="2.1739130430000002"/>
    <n v="44.97"/>
    <n v="5.6737588652482303E-2"/>
    <n v="0"/>
    <n v="0"/>
    <n v="0"/>
    <n v="0"/>
    <n v="0"/>
    <s v="Thursday"/>
    <s v="RIC"/>
    <n v="9.5814000132107768"/>
    <n v="6.9777647616454512"/>
    <n v="1072.5183515364217"/>
    <n v="0.99906848355357059"/>
    <n v="1"/>
    <n v="1"/>
    <n v="14492.695070317732"/>
    <n v="0.99993100448193861"/>
    <x v="0"/>
    <x v="0"/>
  </r>
  <r>
    <s v="4UF9TC"/>
    <n v="1"/>
    <d v="2011-10-04T00:00:00"/>
    <d v="2011-10-04T00:00:00"/>
    <d v="2011-10-04T00:00:00"/>
    <n v="16"/>
    <n v="0"/>
    <n v="0"/>
    <n v="44.16"/>
    <n v="0"/>
    <n v="0"/>
    <n v="0"/>
    <n v="0"/>
    <n v="0"/>
    <n v="0"/>
    <s v="Thursday"/>
    <s v="RIC"/>
    <n v="3.2301274409664447"/>
    <n v="0.6264921894011195"/>
    <n v="1.8710358152290398"/>
    <n v="0.65169365192324358"/>
    <n v="1"/>
    <n v="1"/>
    <n v="25.282878840173364"/>
    <n v="0.96195241753839"/>
    <x v="0"/>
    <x v="0"/>
  </r>
  <r>
    <s v="2BEPMD"/>
    <n v="1"/>
    <d v="2009-04-13T00:00:00"/>
    <d v="2009-07-28T00:00:00"/>
    <d v="2009-07-28T00:00:00"/>
    <n v="16"/>
    <n v="0"/>
    <n v="0"/>
    <n v="22.91"/>
    <n v="0"/>
    <n v="0"/>
    <n v="0"/>
    <n v="0"/>
    <n v="1"/>
    <n v="0"/>
    <s v="Friday"/>
    <s v="CHO"/>
    <n v="3.568529164331661"/>
    <n v="0.96489391276633585"/>
    <n v="2.6245092147829596"/>
    <n v="0.72410057728053501"/>
    <n v="1"/>
    <n v="1"/>
    <n v="35.464392478320008"/>
    <n v="0.97257598626949426"/>
    <x v="0"/>
    <x v="0"/>
  </r>
  <r>
    <s v="YSHYEX"/>
    <n v="0"/>
    <d v="2012-08-28T00:00:00"/>
    <d v="2012-08-02T00:00:00"/>
    <d v="2012-08-02T00:00:00"/>
    <n v="1"/>
    <n v="100"/>
    <n v="100"/>
    <n v="40.79"/>
    <n v="0"/>
    <n v="0"/>
    <n v="0"/>
    <n v="0"/>
    <n v="1"/>
    <n v="0"/>
    <s v="Sunday"/>
    <s v="DCX"/>
    <n v="2.2601453924797887"/>
    <n v="-0.34348985908553642"/>
    <n v="0.70929067396400625"/>
    <n v="0.41496199842891224"/>
    <n v="0"/>
    <n v="0"/>
    <n v="9.5844825771556117"/>
    <n v="0.90552207037892518"/>
    <x v="0"/>
    <x v="1"/>
  </r>
  <r>
    <s v="RVLYYA"/>
    <n v="0"/>
    <d v="2012-06-29T00:00:00"/>
    <d v="2012-06-29T00:00:00"/>
    <d v="2012-06-29T00:00:00"/>
    <n v="0"/>
    <n v="0"/>
    <n v="0"/>
    <n v="98.18"/>
    <n v="0"/>
    <n v="0"/>
    <n v="0"/>
    <n v="0"/>
    <n v="0"/>
    <n v="0"/>
    <s v="Monday"/>
    <s v="CHO"/>
    <n v="-0.34336873273956942"/>
    <n v="-2.9470039843048945"/>
    <n v="5.2496751667178591E-2"/>
    <n v="4.9878302791930285E-2"/>
    <n v="0"/>
    <n v="0"/>
    <n v="0.70937659295499367"/>
    <n v="0.41499140439772647"/>
    <x v="1"/>
    <x v="1"/>
  </r>
  <r>
    <s v="UPUQ6H"/>
    <n v="0"/>
    <d v="2011-11-15T00:00:00"/>
    <d v="2011-11-16T00:00:00"/>
    <d v="2011-11-16T00:00:00"/>
    <n v="0"/>
    <n v="0"/>
    <n v="0"/>
    <n v="21.39"/>
    <n v="0"/>
    <n v="0"/>
    <n v="0"/>
    <n v="0"/>
    <n v="0"/>
    <n v="0"/>
    <s v="Thursday"/>
    <s v="CHO"/>
    <n v="-7.480807897025249E-2"/>
    <n v="-2.6784433305355777"/>
    <n v="6.8669967437653343E-2"/>
    <n v="6.4257412980644635E-2"/>
    <n v="0"/>
    <n v="0"/>
    <n v="0.92792155690098788"/>
    <n v="0.48130669714205754"/>
    <x v="1"/>
    <x v="1"/>
  </r>
  <r>
    <s v="RHSPLM"/>
    <n v="0"/>
    <d v="2012-07-10T00:00:00"/>
    <d v="2012-09-09T00:00:00"/>
    <d v="2012-09-26T00:00:00"/>
    <n v="0"/>
    <n v="0"/>
    <n v="0"/>
    <n v="79.17"/>
    <n v="0.11764705882352899"/>
    <n v="1"/>
    <n v="0"/>
    <n v="0"/>
    <n v="0"/>
    <n v="0"/>
    <s v="Monday"/>
    <s v="RIC"/>
    <n v="0.17216607200529366"/>
    <n v="-2.4314691795600316"/>
    <n v="8.790758563414805E-2"/>
    <n v="8.0804276755645721E-2"/>
    <n v="0"/>
    <n v="0"/>
    <n v="1.1878750896322416"/>
    <n v="0.54293551549686991"/>
    <x v="0"/>
    <x v="1"/>
  </r>
  <r>
    <s v="ZD9NU4"/>
    <n v="1"/>
    <d v="2011-03-19T00:00:00"/>
    <d v="2011-04-21T00:00:00"/>
    <d v="2011-11-08T00:00:00"/>
    <n v="47"/>
    <n v="0"/>
    <n v="0"/>
    <n v="48.75"/>
    <n v="2.48756218905473E-2"/>
    <n v="0"/>
    <n v="0"/>
    <n v="0"/>
    <n v="0"/>
    <n v="0"/>
    <s v="Thursday"/>
    <s v="RIC"/>
    <n v="9.7568342200208917"/>
    <n v="7.1531989684555661"/>
    <n v="1278.188306107674"/>
    <n v="0.9992182542670025"/>
    <n v="1"/>
    <n v="1"/>
    <n v="17271.866104973953"/>
    <n v="0.99994210572849218"/>
    <x v="0"/>
    <x v="0"/>
  </r>
  <r>
    <s v="PGKPWS"/>
    <n v="0"/>
    <d v="2012-08-28T00:00:00"/>
    <d v="2012-08-02T00:00:00"/>
    <d v="2012-08-02T00:00:00"/>
    <n v="0"/>
    <n v="0"/>
    <n v="0"/>
    <n v="67.349999999999994"/>
    <n v="0"/>
    <n v="0"/>
    <n v="0"/>
    <n v="0"/>
    <n v="1"/>
    <n v="0"/>
    <s v="Sunday"/>
    <s v="DCX"/>
    <n v="2.8537497242524773E-2"/>
    <n v="-2.5750977543228002"/>
    <n v="7.614637879708161E-2"/>
    <n v="7.0758384079866704E-2"/>
    <n v="0"/>
    <n v="0"/>
    <n v="1.0289485928460913"/>
    <n v="0.507133890170545"/>
    <x v="0"/>
    <x v="1"/>
  </r>
  <r>
    <s v="UHNDX8"/>
    <n v="0"/>
    <d v="2011-07-17T00:00:00"/>
    <d v="2011-07-17T00:00:00"/>
    <d v="2011-07-17T00:00:00"/>
    <n v="0"/>
    <n v="0"/>
    <n v="0"/>
    <n v="52.76"/>
    <n v="0"/>
    <n v="0"/>
    <n v="0"/>
    <n v="0"/>
    <n v="0"/>
    <n v="0"/>
    <s v="Monday"/>
    <s v="RIC"/>
    <n v="-0.18451960011549889"/>
    <n v="-2.7881548516808241"/>
    <n v="6.1534649785436588E-2"/>
    <n v="5.7967631860038032E-2"/>
    <n v="0"/>
    <n v="0"/>
    <n v="0.83150364217226158"/>
    <n v="0.45400053978929228"/>
    <x v="1"/>
    <x v="1"/>
  </r>
  <r>
    <s v="RN3KHV"/>
    <n v="1"/>
    <d v="2012-05-28T00:00:00"/>
    <d v="2013-10-01T00:00:00"/>
    <d v="2013-10-14T00:00:00"/>
    <n v="30"/>
    <n v="23.333333329999999"/>
    <n v="3.3333333330000001"/>
    <n v="38.46"/>
    <n v="0.15384615384615399"/>
    <n v="0"/>
    <n v="0"/>
    <n v="0"/>
    <n v="0"/>
    <n v="0"/>
    <s v="Tuesday"/>
    <s v="CHO"/>
    <n v="6.1839918270734078"/>
    <n v="3.5803565755080826"/>
    <n v="35.886334753978396"/>
    <n v="0.97288968918517593"/>
    <n v="1"/>
    <n v="1"/>
    <n v="484.92383000785668"/>
    <n v="0.99794206429434873"/>
    <x v="0"/>
    <x v="0"/>
  </r>
  <r>
    <s v="MJ4W42"/>
    <n v="1"/>
    <d v="2011-05-13T00:00:00"/>
    <d v="2011-07-24T00:00:00"/>
    <d v="2011-07-24T00:00:00"/>
    <n v="16"/>
    <n v="0"/>
    <n v="0"/>
    <n v="71.959999999999994"/>
    <n v="0"/>
    <n v="1"/>
    <n v="0"/>
    <n v="0"/>
    <n v="1"/>
    <n v="0"/>
    <s v="Friday"/>
    <s v="CHO"/>
    <n v="3.9162416321478726"/>
    <n v="1.3126063805825474"/>
    <n v="3.715846010779337"/>
    <n v="0.78794897082851501"/>
    <n v="1"/>
    <n v="1"/>
    <n v="50.211376882582606"/>
    <n v="0.9804730889721478"/>
    <x v="0"/>
    <x v="0"/>
  </r>
  <r>
    <s v="8NY3RR"/>
    <n v="1"/>
    <d v="2011-05-14T00:00:00"/>
    <d v="2011-10-06T00:00:00"/>
    <d v="2011-11-28T00:00:00"/>
    <n v="30"/>
    <n v="93.333333330000002"/>
    <n v="10"/>
    <n v="61.15"/>
    <n v="3.77358490566038E-2"/>
    <n v="0"/>
    <n v="0"/>
    <n v="0"/>
    <n v="0"/>
    <n v="0"/>
    <s v="Thursday"/>
    <s v="RIC"/>
    <n v="6.3024055527464986"/>
    <n v="3.6987703011811734"/>
    <n v="40.397596926521054"/>
    <n v="0.97584400848737773"/>
    <n v="1"/>
    <n v="1"/>
    <n v="545.88348347696524"/>
    <n v="0.99817145693696541"/>
    <x v="0"/>
    <x v="0"/>
  </r>
  <r>
    <s v="JALJD9"/>
    <n v="0"/>
    <d v="2011-10-17T00:00:00"/>
    <d v="2011-10-17T00:00:00"/>
    <d v="2011-10-17T00:00:00"/>
    <n v="0"/>
    <n v="0"/>
    <n v="0"/>
    <n v="99.16"/>
    <n v="0"/>
    <n v="0"/>
    <n v="0"/>
    <n v="0"/>
    <n v="0"/>
    <n v="0"/>
    <s v="Monday"/>
    <s v="RIC"/>
    <n v="-0.34679612485695355"/>
    <n v="-2.9504313764222787"/>
    <n v="5.2317132702470327E-2"/>
    <n v="4.9716127464459282E-2"/>
    <n v="0"/>
    <n v="0"/>
    <n v="0.70694944298536022"/>
    <n v="0.4141595674614385"/>
    <x v="1"/>
    <x v="1"/>
  </r>
  <r>
    <s v="ESLFZP"/>
    <n v="1"/>
    <d v="2009-07-02T00:00:00"/>
    <d v="2009-09-24T00:00:00"/>
    <d v="2012-11-02T00:00:00"/>
    <n v="40"/>
    <n v="52.5"/>
    <n v="2.5"/>
    <n v="29.81"/>
    <n v="3.1718061674008799E-2"/>
    <n v="0"/>
    <n v="0"/>
    <n v="0"/>
    <n v="0"/>
    <n v="0"/>
    <s v="Thursday"/>
    <s v="CHO"/>
    <n v="8.3864207849901664"/>
    <n v="5.7827855334248408"/>
    <n v="324.66228968640581"/>
    <n v="0.99692933436977627"/>
    <n v="1"/>
    <n v="1"/>
    <n v="4387.0872312029214"/>
    <n v="0.99977211027326685"/>
    <x v="0"/>
    <x v="0"/>
  </r>
  <r>
    <s v="PS62L5"/>
    <n v="1"/>
    <d v="2011-02-23T00:00:00"/>
    <d v="2011-05-31T00:00:00"/>
    <d v="2011-05-31T00:00:00"/>
    <n v="16"/>
    <n v="0"/>
    <n v="0"/>
    <n v="51.94"/>
    <n v="0"/>
    <n v="0"/>
    <n v="0"/>
    <n v="0"/>
    <n v="0"/>
    <n v="0"/>
    <s v="Tuesday"/>
    <s v="CHO"/>
    <n v="3.2029181443610888"/>
    <n v="0.59928289279576363"/>
    <n v="1.8208126142654892"/>
    <n v="0.6454922262674333"/>
    <n v="1"/>
    <n v="1"/>
    <n v="24.604224217641896"/>
    <n v="0.96094394458118448"/>
    <x v="0"/>
    <x v="0"/>
  </r>
  <r>
    <s v="867P65"/>
    <n v="0"/>
    <d v="2011-08-17T00:00:00"/>
    <d v="2011-08-17T00:00:00"/>
    <d v="2011-08-17T00:00:00"/>
    <n v="0"/>
    <n v="0"/>
    <n v="0"/>
    <n v="53.25"/>
    <n v="0"/>
    <n v="0"/>
    <n v="0"/>
    <n v="0"/>
    <n v="1"/>
    <n v="0"/>
    <s v="Friday"/>
    <s v="RIC"/>
    <n v="7.7849975666113347E-2"/>
    <n v="-2.5257852758992119"/>
    <n v="7.999546960100655E-2"/>
    <n v="7.4070189970852449E-2"/>
    <n v="0"/>
    <n v="0"/>
    <n v="1.0809604761293343"/>
    <n v="0.51945267030730058"/>
    <x v="0"/>
    <x v="1"/>
  </r>
  <r>
    <s v="7MAQPW"/>
    <n v="1"/>
    <d v="2011-09-13T00:00:00"/>
    <d v="2011-09-13T00:00:00"/>
    <d v="2012-12-05T00:00:00"/>
    <n v="45"/>
    <n v="2.2222222220000001"/>
    <n v="0"/>
    <n v="49.6"/>
    <n v="6.6815144766147003E-3"/>
    <n v="1"/>
    <n v="0"/>
    <n v="0"/>
    <n v="0"/>
    <n v="0"/>
    <s v="Wednesday"/>
    <s v="CHO"/>
    <n v="9.8609046183528388"/>
    <n v="7.2572693667875132"/>
    <n v="1418.3781738677578"/>
    <n v="0.9992954661284702"/>
    <n v="1"/>
    <n v="1"/>
    <n v="19166.219709725363"/>
    <n v="0.99994782759236112"/>
    <x v="0"/>
    <x v="0"/>
  </r>
  <r>
    <s v="P2MFJ5"/>
    <n v="0"/>
    <d v="2012-07-28T00:00:00"/>
    <d v="2012-07-29T00:00:00"/>
    <d v="2012-07-29T00:00:00"/>
    <n v="3"/>
    <n v="0"/>
    <n v="0"/>
    <n v="81.64"/>
    <n v="0"/>
    <n v="0"/>
    <n v="0"/>
    <n v="0"/>
    <n v="0"/>
    <n v="0"/>
    <s v="Tuesday"/>
    <s v="CHO"/>
    <n v="0.34908411382273602"/>
    <n v="-2.2545511377425891"/>
    <n v="0.10492062807827252"/>
    <n v="9.4957615426870243E-2"/>
    <n v="0"/>
    <n v="0"/>
    <n v="1.4177684392498549"/>
    <n v="0.5863954612997333"/>
    <x v="0"/>
    <x v="1"/>
  </r>
  <r>
    <s v="MWMU2U"/>
    <n v="1"/>
    <d v="2013-04-24T00:00:00"/>
    <d v="2013-10-07T00:00:00"/>
    <d v="2013-10-16T00:00:00"/>
    <n v="28"/>
    <n v="53.571428570000002"/>
    <n v="0"/>
    <n v="43.5"/>
    <n v="0.33333333333333298"/>
    <n v="1"/>
    <n v="1"/>
    <n v="0"/>
    <n v="0"/>
    <n v="0"/>
    <s v="Tuesday"/>
    <s v="CHO"/>
    <n v="6.8519559526138547"/>
    <n v="4.2483207010485291"/>
    <n v="69.987783196139503"/>
    <n v="0.98591306905250164"/>
    <n v="1"/>
    <n v="1"/>
    <n v="945.72889970238646"/>
    <n v="0.99894373141000092"/>
    <x v="0"/>
    <x v="0"/>
  </r>
  <r>
    <s v="ALAPKP"/>
    <n v="1"/>
    <d v="2011-04-26T00:00:00"/>
    <d v="2011-04-27T00:00:00"/>
    <d v="2011-04-27T00:00:00"/>
    <n v="16"/>
    <n v="0"/>
    <n v="0"/>
    <n v="63.55"/>
    <n v="0"/>
    <n v="0"/>
    <n v="0"/>
    <n v="0"/>
    <n v="0"/>
    <n v="0"/>
    <s v="Thursday"/>
    <s v="CHO"/>
    <n v="3.1623140397867719"/>
    <n v="0.55867878822144679"/>
    <n v="1.7483610184830629"/>
    <n v="0.63614678229138089"/>
    <n v="1"/>
    <n v="1"/>
    <n v="23.625202382231404"/>
    <n v="0.95939119669036466"/>
    <x v="0"/>
    <x v="0"/>
  </r>
  <r>
    <s v="DEKFYG"/>
    <n v="0"/>
    <d v="2012-09-22T00:00:00"/>
    <d v="2012-09-24T00:00:00"/>
    <d v="2012-09-24T00:00:00"/>
    <n v="0"/>
    <n v="0"/>
    <n v="0"/>
    <n v="51"/>
    <n v="0"/>
    <n v="0"/>
    <n v="0"/>
    <n v="0"/>
    <n v="1"/>
    <n v="0"/>
    <s v="Sunday"/>
    <s v="DCX"/>
    <n v="8.5718988180515793E-2"/>
    <n v="-2.5179162633848096"/>
    <n v="8.062743817567776E-2"/>
    <n v="7.4611688846059218E-2"/>
    <n v="0"/>
    <n v="0"/>
    <n v="1.0895001228716144"/>
    <n v="0.52141663498650903"/>
    <x v="0"/>
    <x v="1"/>
  </r>
  <r>
    <s v="URV59K"/>
    <n v="0"/>
    <d v="2011-10-21T00:00:00"/>
    <d v="2011-10-21T00:00:00"/>
    <d v="2011-10-21T00:00:00"/>
    <n v="0"/>
    <n v="0"/>
    <n v="0"/>
    <n v="51.63"/>
    <n v="0"/>
    <n v="0"/>
    <n v="0"/>
    <n v="0"/>
    <n v="1"/>
    <n v="0"/>
    <s v="Friday"/>
    <s v="RIC"/>
    <n v="8.3515664676483109E-2"/>
    <n v="-2.5201195868888422"/>
    <n v="8.0449985410788238E-2"/>
    <n v="7.4459703361651738E-2"/>
    <n v="0"/>
    <n v="0"/>
    <n v="1.0871022442644609"/>
    <n v="0.5208667889902916"/>
    <x v="0"/>
    <x v="1"/>
  </r>
  <r>
    <s v="CDGSET"/>
    <n v="1"/>
    <d v="2011-07-06T00:00:00"/>
    <d v="2011-07-12T00:00:00"/>
    <d v="2011-10-31T00:00:00"/>
    <n v="43"/>
    <n v="23.25581395"/>
    <n v="18.60465116"/>
    <n v="63.76"/>
    <n v="2.7027027027027001E-2"/>
    <n v="1"/>
    <n v="0"/>
    <n v="0"/>
    <n v="0"/>
    <n v="0"/>
    <s v="Thursday"/>
    <s v="RIC"/>
    <n v="9.7347154247574341"/>
    <n v="7.1310801731921085"/>
    <n v="1250.2266991742233"/>
    <n v="0.99920078431777393"/>
    <n v="1"/>
    <n v="1"/>
    <n v="16894.027308666118"/>
    <n v="0.99994081098646781"/>
    <x v="0"/>
    <x v="0"/>
  </r>
  <r>
    <s v="SP5H8Y"/>
    <n v="1"/>
    <d v="2010-02-04T00:00:00"/>
    <d v="2010-06-29T00:00:00"/>
    <d v="2013-10-06T00:00:00"/>
    <n v="30"/>
    <n v="90"/>
    <n v="23.333333329999999"/>
    <n v="128.79"/>
    <n v="1.0878661087866099E-2"/>
    <n v="0"/>
    <n v="0"/>
    <n v="0"/>
    <n v="0"/>
    <n v="0"/>
    <s v="Wednesday"/>
    <s v="CHO"/>
    <n v="6.3388304559171003"/>
    <n v="3.7351952043517751"/>
    <n v="41.896203086097977"/>
    <n v="0.97668791342690919"/>
    <n v="1"/>
    <n v="1"/>
    <n v="566.13380559978509"/>
    <n v="0.99823674767730974"/>
    <x v="0"/>
    <x v="0"/>
  </r>
  <r>
    <s v="HUPMEU"/>
    <n v="1"/>
    <d v="2012-09-12T00:00:00"/>
    <d v="2012-09-12T00:00:00"/>
    <d v="2012-10-06T00:00:00"/>
    <n v="46"/>
    <n v="2.1739130430000002"/>
    <n v="2.1739130430000002"/>
    <n v="111.95"/>
    <n v="8.3333333333333301E-2"/>
    <n v="0"/>
    <n v="0"/>
    <n v="0"/>
    <n v="0"/>
    <n v="0"/>
    <s v="Thursday"/>
    <s v="DCX"/>
    <n v="9.3312770928228534"/>
    <n v="6.7276418412575278"/>
    <n v="835.17546563303006"/>
    <n v="0.99880407875966204"/>
    <n v="1"/>
    <n v="1"/>
    <n v="11285.534961980642"/>
    <n v="0.9999113988479752"/>
    <x v="0"/>
    <x v="0"/>
  </r>
  <r>
    <s v="HQHCEC"/>
    <n v="1"/>
    <d v="2011-01-30T00:00:00"/>
    <d v="2011-10-06T00:00:00"/>
    <d v="2013-08-01T00:00:00"/>
    <n v="44"/>
    <n v="15.90909091"/>
    <n v="4.5454545450000001"/>
    <n v="38.49"/>
    <n v="4.5112781954887203E-3"/>
    <n v="0"/>
    <n v="0"/>
    <n v="0"/>
    <n v="1"/>
    <n v="0"/>
    <s v="Friday"/>
    <s v="RIC"/>
    <n v="9.5219450902259073"/>
    <n v="6.9183098386605817"/>
    <n v="1010.6104555223682"/>
    <n v="0.99901147720000227"/>
    <n v="1"/>
    <n v="1"/>
    <n v="13656.147837264492"/>
    <n v="0.99992677826937837"/>
    <x v="0"/>
    <x v="0"/>
  </r>
  <r>
    <s v="EJ45UY"/>
    <n v="1"/>
    <d v="2012-08-28T00:00:00"/>
    <d v="2012-11-20T00:00:00"/>
    <d v="2012-11-20T00:00:00"/>
    <n v="39"/>
    <n v="23.07692308"/>
    <n v="10.256410259999999"/>
    <n v="191.7"/>
    <n v="0"/>
    <n v="0"/>
    <n v="0"/>
    <n v="0"/>
    <n v="0"/>
    <n v="0"/>
    <s v="Wednesday"/>
    <s v="DCX"/>
    <n v="7.7771091200167595"/>
    <n v="5.1734738684514348"/>
    <n v="176.52700516751739"/>
    <n v="0.99436705418955063"/>
    <n v="1"/>
    <n v="1"/>
    <n v="2385.3690278625977"/>
    <n v="0.99958095332770236"/>
    <x v="0"/>
    <x v="0"/>
  </r>
  <r>
    <s v="GLE2YB"/>
    <n v="0"/>
    <d v="2012-08-28T00:00:00"/>
    <d v="2012-10-19T00:00:00"/>
    <d v="2012-10-19T00:00:00"/>
    <n v="0"/>
    <n v="0"/>
    <n v="0"/>
    <n v="40"/>
    <n v="0"/>
    <n v="0"/>
    <n v="0"/>
    <n v="0"/>
    <n v="1"/>
    <n v="0"/>
    <s v="Sunday"/>
    <s v="DCX"/>
    <n v="0.12418971602870549"/>
    <n v="-2.4794455355366196"/>
    <n v="8.3789671109840286E-2"/>
    <n v="7.7311745390631556E-2"/>
    <n v="0"/>
    <n v="0"/>
    <n v="1.1322306529277957"/>
    <n v="0.5310075865259295"/>
    <x v="0"/>
    <x v="1"/>
  </r>
  <r>
    <s v="DLMGGV"/>
    <n v="0"/>
    <d v="2010-12-06T00:00:00"/>
    <d v="2010-12-13T00:00:00"/>
    <d v="2011-09-14T00:00:00"/>
    <n v="0"/>
    <n v="0"/>
    <n v="0"/>
    <n v="111.66"/>
    <n v="1.8181818181818198E-2"/>
    <n v="0"/>
    <n v="0"/>
    <n v="0"/>
    <n v="0"/>
    <n v="0"/>
    <s v="Wednesday"/>
    <s v="CHO"/>
    <n v="-0.40136296396481758"/>
    <n v="-3.0049982155301427"/>
    <n v="4.9538842728936619E-2"/>
    <n v="4.720058059035645E-2"/>
    <n v="0"/>
    <n v="0"/>
    <n v="0.66940704630220393"/>
    <n v="0.40098491724050428"/>
    <x v="1"/>
    <x v="1"/>
  </r>
  <r>
    <s v="HTJQTY"/>
    <n v="1"/>
    <d v="2010-09-13T00:00:00"/>
    <d v="2010-09-13T00:00:00"/>
    <d v="2010-09-13T00:00:00"/>
    <n v="45"/>
    <n v="0"/>
    <n v="0"/>
    <n v="78.680000000000007"/>
    <n v="0"/>
    <n v="0"/>
    <n v="0"/>
    <n v="0"/>
    <n v="0"/>
    <n v="0"/>
    <s v="Tuesday"/>
    <s v="CHO"/>
    <n v="9.2439322942317244"/>
    <n v="6.6402970426663988"/>
    <n v="765.32229263398335"/>
    <n v="0.99869506601907299"/>
    <n v="1"/>
    <n v="1"/>
    <n v="10341.625019070023"/>
    <n v="0.99990331274718403"/>
    <x v="0"/>
    <x v="0"/>
  </r>
  <r>
    <s v="Z83JWQ"/>
    <n v="1"/>
    <d v="2012-08-28T00:00:00"/>
    <d v="2012-08-02T00:00:00"/>
    <d v="2012-08-23T00:00:00"/>
    <n v="23"/>
    <n v="86.956521739999999"/>
    <n v="13.043478260000001"/>
    <n v="121.7"/>
    <n v="9.5238095238095205E-2"/>
    <n v="0"/>
    <n v="0"/>
    <n v="0"/>
    <n v="1"/>
    <n v="0"/>
    <s v="Sunday"/>
    <s v="DCX"/>
    <n v="4.8983142149297896"/>
    <n v="2.2946789633644644"/>
    <n v="9.9212504161122759"/>
    <n v="0.90843539321059008"/>
    <n v="1"/>
    <n v="1"/>
    <n v="134.06358668921598"/>
    <n v="0.99259607993158794"/>
    <x v="0"/>
    <x v="0"/>
  </r>
  <r>
    <s v="SWST6P"/>
    <n v="1"/>
    <d v="2010-08-29T00:00:00"/>
    <d v="2010-08-29T00:00:00"/>
    <d v="2012-03-18T00:00:00"/>
    <n v="38"/>
    <n v="26.315789469999999"/>
    <n v="0"/>
    <n v="148.69"/>
    <n v="3.5273368606701899E-3"/>
    <n v="0"/>
    <n v="0"/>
    <n v="0"/>
    <n v="0"/>
    <n v="0"/>
    <s v="Monday"/>
    <s v="CHO"/>
    <n v="7.5162292970548368"/>
    <n v="4.9125940454895112"/>
    <n v="135.99172597816977"/>
    <n v="0.99270028906592978"/>
    <n v="1"/>
    <n v="1"/>
    <n v="1837.6250754725586"/>
    <n v="0.99945611532588119"/>
    <x v="0"/>
    <x v="0"/>
  </r>
  <r>
    <s v="8ELHXQ"/>
    <n v="1"/>
    <d v="2011-07-08T00:00:00"/>
    <d v="2011-07-11T00:00:00"/>
    <d v="2011-07-11T00:00:00"/>
    <n v="38"/>
    <n v="84.21052632"/>
    <n v="10.52631579"/>
    <n v="25.83"/>
    <n v="0"/>
    <n v="0"/>
    <n v="0"/>
    <n v="0"/>
    <n v="0"/>
    <n v="0"/>
    <s v="Tuesday"/>
    <s v="CHO"/>
    <n v="8.1508786755325389"/>
    <n v="5.5472434239672133"/>
    <n v="256.5294374639937"/>
    <n v="0.99611694876575108"/>
    <n v="1"/>
    <n v="1"/>
    <n v="3466.4235893026112"/>
    <n v="0.99971160143136673"/>
    <x v="0"/>
    <x v="0"/>
  </r>
  <r>
    <s v="WH3WQN"/>
    <n v="1"/>
    <d v="2012-05-15T00:00:00"/>
    <d v="2012-05-20T00:00:00"/>
    <d v="2012-05-20T00:00:00"/>
    <n v="29"/>
    <n v="100"/>
    <n v="10.34482759"/>
    <n v="52.68"/>
    <n v="0"/>
    <n v="0"/>
    <n v="0"/>
    <n v="0"/>
    <n v="0"/>
    <n v="0"/>
    <s v="Monday"/>
    <s v="RIC"/>
    <n v="6.1496569328378765"/>
    <n v="3.5460216812725514"/>
    <n v="34.67509414523748"/>
    <n v="0.97196924005501195"/>
    <n v="1"/>
    <n v="1"/>
    <n v="468.55661281840611"/>
    <n v="0.99787033134514336"/>
    <x v="0"/>
    <x v="0"/>
  </r>
  <r>
    <s v="7Z7GCR"/>
    <n v="1"/>
    <d v="2009-10-15T00:00:00"/>
    <d v="2009-10-15T00:00:00"/>
    <d v="2009-10-15T00:00:00"/>
    <n v="16"/>
    <n v="0"/>
    <n v="0"/>
    <n v="28.39"/>
    <n v="0"/>
    <n v="0"/>
    <n v="0"/>
    <n v="0"/>
    <n v="0"/>
    <n v="0"/>
    <s v="Tuesday"/>
    <s v="CHO"/>
    <n v="3.2852804753451674"/>
    <n v="0.68164522377984227"/>
    <n v="1.9771278756875525"/>
    <n v="0.66410579533166503"/>
    <n v="1"/>
    <n v="1"/>
    <n v="26.716476577129871"/>
    <n v="0.96392037793053587"/>
    <x v="0"/>
    <x v="0"/>
  </r>
  <r>
    <s v="DGDKLZ"/>
    <n v="0"/>
    <d v="2011-01-24T00:00:00"/>
    <d v="2011-02-21T00:00:00"/>
    <d v="2011-02-21T00:00:00"/>
    <n v="0"/>
    <n v="0"/>
    <n v="0"/>
    <n v="30.23"/>
    <n v="0"/>
    <n v="0"/>
    <n v="0"/>
    <n v="0"/>
    <n v="0"/>
    <n v="0"/>
    <s v="Tuesday"/>
    <s v="RIC"/>
    <n v="-0.10572455480461584"/>
    <n v="-2.7093598063699411"/>
    <n v="6.657941679273513E-2"/>
    <n v="6.2423309267436659E-2"/>
    <n v="0"/>
    <n v="0"/>
    <n v="0.8996724243966786"/>
    <n v="0.47359345371474121"/>
    <x v="1"/>
    <x v="1"/>
  </r>
  <r>
    <s v="ELH3SV"/>
    <n v="1"/>
    <d v="2010-09-12T00:00:00"/>
    <d v="2010-09-13T00:00:00"/>
    <d v="2010-09-23T00:00:00"/>
    <n v="38"/>
    <n v="47.368421050000002"/>
    <n v="0"/>
    <n v="40.659999999999997"/>
    <n v="0.2"/>
    <n v="0"/>
    <n v="0"/>
    <n v="0"/>
    <n v="0"/>
    <n v="0"/>
    <s v="Thursday"/>
    <s v="CHO"/>
    <n v="7.7768006440666948"/>
    <n v="5.1731653925013692"/>
    <n v="176.47255922994901"/>
    <n v="0.9943653260856834"/>
    <n v="1"/>
    <n v="1"/>
    <n v="2384.633312366575"/>
    <n v="0.99958082409613569"/>
    <x v="0"/>
    <x v="0"/>
  </r>
  <r>
    <s v="AZ4NXR"/>
    <n v="1"/>
    <d v="2011-05-14T00:00:00"/>
    <d v="2011-05-30T00:00:00"/>
    <d v="2011-07-27T00:00:00"/>
    <n v="16"/>
    <n v="0"/>
    <n v="0"/>
    <n v="58.88"/>
    <n v="5.1724137931034503E-2"/>
    <n v="0"/>
    <n v="0"/>
    <n v="0"/>
    <n v="0"/>
    <n v="0"/>
    <s v="Tuesday"/>
    <s v="RIC"/>
    <n v="3.1477799403370521"/>
    <n v="0.54414468877172695"/>
    <n v="1.7231339361077265"/>
    <n v="0.63277605014561422"/>
    <n v="1"/>
    <n v="1"/>
    <n v="23.284314590562577"/>
    <n v="0.95882115608942808"/>
    <x v="0"/>
    <x v="0"/>
  </r>
  <r>
    <s v="ADS6H8"/>
    <n v="0"/>
    <d v="2011-10-04T00:00:00"/>
    <d v="2011-10-05T00:00:00"/>
    <d v="2011-10-05T00:00:00"/>
    <n v="0"/>
    <n v="0"/>
    <n v="0"/>
    <n v="20.09"/>
    <n v="0"/>
    <n v="0"/>
    <n v="0"/>
    <n v="0"/>
    <n v="0"/>
    <n v="0"/>
    <s v="Thursday"/>
    <s v="CHO"/>
    <n v="-7.0261538406375529E-2"/>
    <n v="-2.6738967899717005"/>
    <n v="6.8982889046488513E-2"/>
    <n v="6.4531331374274734E-2"/>
    <n v="0"/>
    <n v="0"/>
    <n v="0.93214999499835438"/>
    <n v="0.48244183806192975"/>
    <x v="1"/>
    <x v="1"/>
  </r>
  <r>
    <s v="H9YF3D"/>
    <n v="1"/>
    <d v="2010-02-10T00:00:00"/>
    <d v="2010-02-10T00:00:00"/>
    <d v="2010-02-10T00:00:00"/>
    <n v="32"/>
    <n v="68.75"/>
    <n v="0"/>
    <n v="35.01"/>
    <n v="0"/>
    <n v="0"/>
    <n v="0"/>
    <n v="0"/>
    <n v="0"/>
    <n v="0"/>
    <s v="Wednesday"/>
    <s v="CHO"/>
    <n v="6.646698018440798"/>
    <n v="4.0430627668754724"/>
    <n v="57.000655449101082"/>
    <n v="0.98275881552963551"/>
    <n v="1"/>
    <n v="1"/>
    <n v="770.23681417540161"/>
    <n v="0.99870338139774983"/>
    <x v="0"/>
    <x v="0"/>
  </r>
  <r>
    <s v="9F54NF"/>
    <n v="0"/>
    <d v="2011-05-13T00:00:00"/>
    <d v="2011-05-25T00:00:00"/>
    <d v="2011-05-25T00:00:00"/>
    <n v="0"/>
    <n v="0"/>
    <n v="0"/>
    <n v="70.739999999999995"/>
    <n v="0"/>
    <n v="0"/>
    <n v="0"/>
    <n v="0"/>
    <n v="0"/>
    <n v="0"/>
    <s v="Thursday"/>
    <s v="RIC"/>
    <n v="-0.24740175345281257"/>
    <n v="-2.8510370050181377"/>
    <n v="5.7784367115367954E-2"/>
    <n v="5.4627737856392113E-2"/>
    <n v="0"/>
    <n v="0"/>
    <n v="0.78082693059251007"/>
    <n v="0.43846311911552027"/>
    <x v="1"/>
    <x v="1"/>
  </r>
  <r>
    <s v="LCZ6CP"/>
    <n v="1"/>
    <d v="2011-11-01T00:00:00"/>
    <d v="2011-11-01T00:00:00"/>
    <d v="2011-11-01T00:00:00"/>
    <n v="30"/>
    <n v="100"/>
    <n v="0"/>
    <n v="60.23"/>
    <n v="0"/>
    <n v="1"/>
    <n v="0"/>
    <n v="0"/>
    <n v="0"/>
    <n v="0"/>
    <s v="Wednesday"/>
    <s v="RIC"/>
    <n v="6.6546808313089629"/>
    <n v="4.0510455797436382"/>
    <n v="57.457502049318855"/>
    <n v="0.98289355574659465"/>
    <n v="1"/>
    <n v="1"/>
    <n v="776.41007774835782"/>
    <n v="0.99871367759613261"/>
    <x v="0"/>
    <x v="0"/>
  </r>
  <r>
    <s v="2K5FUW"/>
    <n v="1"/>
    <d v="2013-07-07T00:00:00"/>
    <d v="2013-07-22T00:00:00"/>
    <d v="2013-08-07T00:00:00"/>
    <n v="45"/>
    <n v="13.33333333"/>
    <n v="4.4444444440000002"/>
    <n v="140.69999999999999"/>
    <n v="0.125"/>
    <n v="1"/>
    <n v="0"/>
    <n v="0"/>
    <n v="0"/>
    <n v="0"/>
    <s v="Thursday"/>
    <s v="BWI"/>
    <n v="9.5573423947378515"/>
    <n v="6.9537071431725259"/>
    <n v="1047.0240103954884"/>
    <n v="0.99904582338755521"/>
    <n v="1"/>
    <n v="1"/>
    <n v="14148.195872103635"/>
    <n v="0.99992932460550843"/>
    <x v="0"/>
    <x v="0"/>
  </r>
  <r>
    <s v="B7HHCD"/>
    <n v="1"/>
    <d v="2010-07-09T00:00:00"/>
    <d v="2010-09-23T00:00:00"/>
    <d v="2010-10-21T00:00:00"/>
    <n v="47"/>
    <n v="0"/>
    <n v="0"/>
    <n v="81.33"/>
    <n v="0.17857142857142899"/>
    <n v="0"/>
    <n v="0"/>
    <n v="0"/>
    <n v="0"/>
    <n v="0"/>
    <s v="Thursday"/>
    <s v="CHO"/>
    <n v="9.5511720761926089"/>
    <n v="6.9475368246272833"/>
    <n v="1040.5834293793234"/>
    <n v="0.99903992328238567"/>
    <n v="1"/>
    <n v="1"/>
    <n v="14061.165774568019"/>
    <n v="0.99992888719874085"/>
    <x v="0"/>
    <x v="0"/>
  </r>
  <r>
    <s v="K7NLAM"/>
    <n v="1"/>
    <d v="2011-11-15T00:00:00"/>
    <d v="2011-11-15T00:00:00"/>
    <d v="2012-04-24T00:00:00"/>
    <n v="45"/>
    <n v="0"/>
    <n v="0"/>
    <n v="51.42"/>
    <n v="1.2422360248447201E-2"/>
    <n v="0"/>
    <n v="0"/>
    <n v="0"/>
    <n v="0"/>
    <n v="0"/>
    <s v="Tuesday"/>
    <s v="RIC"/>
    <n v="9.3318566387232824"/>
    <n v="6.7282213871579568"/>
    <n v="835.65962843400825"/>
    <n v="0.99880477082195096"/>
    <n v="1"/>
    <n v="1"/>
    <n v="11292.077343123974"/>
    <n v="0.99991145017698746"/>
    <x v="0"/>
    <x v="0"/>
  </r>
  <r>
    <s v="ZPYR22"/>
    <n v="1"/>
    <d v="2011-10-29T00:00:00"/>
    <d v="2011-11-06T00:00:00"/>
    <d v="2011-11-06T00:00:00"/>
    <n v="16"/>
    <n v="0"/>
    <n v="0"/>
    <n v="53.96"/>
    <n v="0"/>
    <n v="0"/>
    <n v="0"/>
    <n v="0"/>
    <n v="0"/>
    <n v="0"/>
    <s v="Monday"/>
    <s v="RIC"/>
    <n v="3.1958535197926028"/>
    <n v="0.59221826822727763"/>
    <n v="1.8079945873212877"/>
    <n v="0.64387395740888553"/>
    <n v="1"/>
    <n v="1"/>
    <n v="24.431017152569943"/>
    <n v="0.96067793930535161"/>
    <x v="0"/>
    <x v="0"/>
  </r>
  <r>
    <s v="8W4K5U"/>
    <n v="1"/>
    <d v="2012-01-02T00:00:00"/>
    <d v="2012-03-01T00:00:00"/>
    <d v="2012-04-19T00:00:00"/>
    <n v="16"/>
    <n v="0"/>
    <n v="0"/>
    <n v="211.12"/>
    <n v="6.1224489795918401E-2"/>
    <n v="0"/>
    <n v="0"/>
    <n v="0"/>
    <n v="1"/>
    <n v="0"/>
    <s v="Friday"/>
    <s v="RIC"/>
    <n v="2.8737589500070539"/>
    <n v="0.27012369844172879"/>
    <n v="1.3101265013170189"/>
    <n v="0.56712327250049155"/>
    <n v="1"/>
    <n v="1"/>
    <n v="17.703439628729729"/>
    <n v="0.94653389858494619"/>
    <x v="0"/>
    <x v="0"/>
  </r>
  <r>
    <s v="HYPBDY"/>
    <n v="1"/>
    <d v="2011-05-03T00:00:00"/>
    <d v="2011-05-08T00:00:00"/>
    <d v="2011-09-09T00:00:00"/>
    <n v="16"/>
    <n v="0"/>
    <n v="0"/>
    <n v="95.42"/>
    <n v="1.6129032258064498E-2"/>
    <n v="0"/>
    <n v="0"/>
    <n v="0"/>
    <n v="0"/>
    <n v="0"/>
    <s v="Monday"/>
    <s v="RIC"/>
    <n v="3.0412287578967732"/>
    <n v="0.437593506331448"/>
    <n v="1.5489751308446527"/>
    <n v="0.60768546232593856"/>
    <n v="1"/>
    <n v="1"/>
    <n v="20.930946506116463"/>
    <n v="0.95440233280761033"/>
    <x v="0"/>
    <x v="0"/>
  </r>
  <r>
    <s v="K3MPBZ"/>
    <n v="1"/>
    <d v="2013-05-04T00:00:00"/>
    <d v="2013-07-10T00:00:00"/>
    <d v="2013-07-10T00:00:00"/>
    <n v="45"/>
    <n v="0"/>
    <n v="0"/>
    <n v="91.53"/>
    <n v="0"/>
    <n v="0"/>
    <n v="0"/>
    <n v="0"/>
    <n v="1"/>
    <n v="0"/>
    <s v="Saturday"/>
    <s v="DCX"/>
    <n v="9.4630747612675528"/>
    <n v="6.8594395097022272"/>
    <n v="952.83286422149865"/>
    <n v="0.99895159829618974"/>
    <n v="1"/>
    <n v="1"/>
    <n v="12875.412466702855"/>
    <n v="0.99992233861701885"/>
    <x v="0"/>
    <x v="0"/>
  </r>
  <r>
    <s v="BFVME8"/>
    <n v="1"/>
    <d v="2010-10-04T00:00:00"/>
    <d v="2011-07-18T00:00:00"/>
    <d v="2012-09-04T00:00:00"/>
    <n v="44"/>
    <n v="22.727272729999999"/>
    <n v="2.2727272730000001"/>
    <n v="57.51"/>
    <n v="4.10628019323672E-2"/>
    <n v="1"/>
    <n v="0"/>
    <n v="0"/>
    <n v="0"/>
    <n v="0"/>
    <s v="Tuesday"/>
    <s v="RIC"/>
    <n v="9.64498743196879"/>
    <n v="7.0413521804034644"/>
    <n v="1142.9320125057748"/>
    <n v="0.9991258221738113"/>
    <n v="1"/>
    <n v="1"/>
    <n v="15444.178758920065"/>
    <n v="0.99993525487690305"/>
    <x v="0"/>
    <x v="0"/>
  </r>
  <r>
    <s v="YBXM8Z"/>
    <n v="0"/>
    <d v="2011-07-10T00:00:00"/>
    <d v="2011-07-10T00:00:00"/>
    <d v="2012-04-19T00:00:00"/>
    <n v="0"/>
    <n v="0"/>
    <n v="0"/>
    <n v="32.78"/>
    <n v="9.1549295774647904E-2"/>
    <n v="1"/>
    <n v="0"/>
    <n v="0"/>
    <n v="0"/>
    <n v="0"/>
    <s v="Monday"/>
    <s v="CHO"/>
    <n v="0.34998161118153254"/>
    <n v="-2.2536536403837926"/>
    <n v="0.10501483633436282"/>
    <n v="9.5034774992456952E-2"/>
    <n v="0"/>
    <n v="0"/>
    <n v="1.4190414538576395"/>
    <n v="0.58661311966965157"/>
    <x v="0"/>
    <x v="1"/>
  </r>
  <r>
    <s v="HS943N"/>
    <n v="1"/>
    <d v="2011-07-24T00:00:00"/>
    <d v="2011-08-04T00:00:00"/>
    <d v="2011-08-04T00:00:00"/>
    <n v="46"/>
    <n v="4.3478260869999996"/>
    <n v="0"/>
    <n v="53.31"/>
    <n v="0"/>
    <n v="0"/>
    <n v="0"/>
    <n v="0"/>
    <n v="1"/>
    <n v="0"/>
    <s v="Friday"/>
    <s v="RIC"/>
    <n v="9.8082786742569397"/>
    <n v="7.2046434226916141"/>
    <n v="1345.6647699599644"/>
    <n v="0.99925742469669732"/>
    <n v="1"/>
    <n v="1"/>
    <n v="18183.660121023804"/>
    <n v="0.9999450085955226"/>
    <x v="0"/>
    <x v="0"/>
  </r>
  <r>
    <s v="HAR334"/>
    <n v="0"/>
    <d v="2010-08-17T00:00:00"/>
    <d v="2010-09-02T00:00:00"/>
    <d v="2011-04-22T00:00:00"/>
    <n v="0"/>
    <n v="0"/>
    <n v="0"/>
    <n v="95.21"/>
    <n v="8.18965517241379E-2"/>
    <n v="0"/>
    <n v="0"/>
    <n v="0"/>
    <n v="1"/>
    <n v="0"/>
    <s v="Friday"/>
    <s v="CHO"/>
    <n v="-0.11777059519056693"/>
    <n v="-2.7214058467558919"/>
    <n v="6.5782209683702728E-2"/>
    <n v="6.1722000129111963E-2"/>
    <n v="0"/>
    <n v="0"/>
    <n v="0.88889994714951059"/>
    <n v="0.47059133465005709"/>
    <x v="1"/>
    <x v="1"/>
  </r>
  <r>
    <s v="774CQV"/>
    <n v="1"/>
    <d v="2012-11-04T00:00:00"/>
    <d v="2012-11-05T00:00:00"/>
    <d v="2012-11-05T00:00:00"/>
    <n v="44"/>
    <n v="4.5454545450000001"/>
    <n v="0"/>
    <n v="65"/>
    <n v="0"/>
    <n v="1"/>
    <n v="0"/>
    <n v="0"/>
    <n v="0"/>
    <n v="0"/>
    <s v="Wednesday"/>
    <s v="DCX"/>
    <n v="9.5994972105380736"/>
    <n v="6.995861958972748"/>
    <n v="1092.1046215247748"/>
    <n v="0.99908517448347711"/>
    <n v="1"/>
    <n v="1"/>
    <n v="14757.359854933755"/>
    <n v="0.99993224179313767"/>
    <x v="0"/>
    <x v="0"/>
  </r>
  <r>
    <s v="DBQ2Q7"/>
    <n v="0"/>
    <d v="2008-09-24T00:00:00"/>
    <d v="2011-11-08T00:00:00"/>
    <d v="2012-01-02T00:00:00"/>
    <n v="0"/>
    <n v="0"/>
    <n v="0"/>
    <n v="63.87"/>
    <n v="3.6363636363636397E-2"/>
    <n v="1"/>
    <n v="0"/>
    <n v="0"/>
    <n v="0"/>
    <n v="0"/>
    <s v="Tuesday"/>
    <s v="CHO"/>
    <n v="0.27418169955453542"/>
    <n v="-2.32945355201079"/>
    <n v="9.7348928684052871E-2"/>
    <n v="8.8712829747593827E-2"/>
    <n v="0"/>
    <n v="0"/>
    <n v="1.3154537978944543"/>
    <n v="0.56811921666960286"/>
    <x v="0"/>
    <x v="1"/>
  </r>
  <r>
    <s v="PCS58V"/>
    <n v="1"/>
    <d v="2011-07-11T00:00:00"/>
    <d v="2011-07-11T00:00:00"/>
    <d v="2011-07-11T00:00:00"/>
    <n v="16"/>
    <n v="0"/>
    <n v="0"/>
    <n v="48.04"/>
    <n v="0"/>
    <n v="0"/>
    <n v="0"/>
    <n v="0"/>
    <n v="0"/>
    <n v="0"/>
    <s v="Tuesday"/>
    <s v="RIC"/>
    <n v="3.2165577660527198"/>
    <n v="0.61292251448739465"/>
    <n v="1.8458179535158361"/>
    <n v="0.64860717855667449"/>
    <n v="1"/>
    <n v="1"/>
    <n v="24.942115645202065"/>
    <n v="0.96145264273444297"/>
    <x v="0"/>
    <x v="0"/>
  </r>
  <r>
    <s v="C775BP"/>
    <n v="0"/>
    <d v="2012-08-28T00:00:00"/>
    <d v="2012-07-31T00:00:00"/>
    <d v="2012-07-31T00:00:00"/>
    <n v="0"/>
    <n v="0"/>
    <n v="0"/>
    <n v="38.64"/>
    <n v="0"/>
    <n v="0"/>
    <n v="0"/>
    <n v="0"/>
    <n v="0"/>
    <n v="0"/>
    <s v="Thursday"/>
    <s v="DCX"/>
    <n v="-0.13513717491400451"/>
    <n v="-2.7387724264793296"/>
    <n v="6.4649660412863311E-2"/>
    <n v="6.0723882058810456E-2"/>
    <n v="0"/>
    <n v="0"/>
    <n v="0.87359606800294576"/>
    <n v="0.46626702677386928"/>
    <x v="1"/>
    <x v="1"/>
  </r>
  <r>
    <s v="Z3XARW"/>
    <n v="1"/>
    <d v="2011-06-01T00:00:00"/>
    <d v="2011-06-01T00:00:00"/>
    <d v="2012-06-12T00:00:00"/>
    <n v="35"/>
    <n v="80"/>
    <n v="0"/>
    <n v="69.599999999999994"/>
    <n v="7.9575596816976093E-3"/>
    <n v="0"/>
    <n v="0"/>
    <n v="0"/>
    <n v="0"/>
    <n v="0"/>
    <s v="Tuesday"/>
    <s v="CHO"/>
    <n v="7.1555832085037379"/>
    <n v="4.5519479569384131"/>
    <n v="94.816927830988519"/>
    <n v="0.98956343077745201"/>
    <n v="1"/>
    <n v="1"/>
    <n v="1281.2394497402438"/>
    <n v="0.99922011446442194"/>
    <x v="0"/>
    <x v="0"/>
  </r>
  <r>
    <s v="XB4J3V"/>
    <n v="1"/>
    <d v="2011-01-30T00:00:00"/>
    <d v="2011-02-02T00:00:00"/>
    <d v="2011-02-02T00:00:00"/>
    <n v="16"/>
    <n v="0"/>
    <n v="0"/>
    <n v="38.86"/>
    <n v="0"/>
    <n v="0"/>
    <n v="0"/>
    <n v="0"/>
    <n v="0"/>
    <n v="0"/>
    <s v="Wednesday"/>
    <s v="CHO"/>
    <n v="3.2486633371114815"/>
    <n v="0.64502808554615632"/>
    <n v="1.906040560710333"/>
    <n v="0.65588918010298969"/>
    <n v="1"/>
    <n v="1"/>
    <n v="25.755889956064966"/>
    <n v="0.96262505184308689"/>
    <x v="0"/>
    <x v="0"/>
  </r>
  <r>
    <s v="RDZ929"/>
    <n v="1"/>
    <d v="2013-04-20T00:00:00"/>
    <d v="2013-10-21T00:00:00"/>
    <d v="2013-10-21T00:00:00"/>
    <n v="41"/>
    <n v="19.512195120000001"/>
    <n v="2.4390243900000002"/>
    <n v="95.26"/>
    <n v="0"/>
    <n v="0"/>
    <n v="0"/>
    <n v="0"/>
    <n v="1"/>
    <n v="0"/>
    <s v="Friday"/>
    <s v="RIC"/>
    <n v="8.6508916678248067"/>
    <n v="6.0472564162594811"/>
    <n v="422.95103517539189"/>
    <n v="0.99764123703675756"/>
    <n v="1"/>
    <n v="1"/>
    <n v="5715.2405585332544"/>
    <n v="0.99982505984663173"/>
    <x v="0"/>
    <x v="0"/>
  </r>
  <r>
    <s v="HGR77X"/>
    <n v="1"/>
    <d v="2012-08-28T00:00:00"/>
    <d v="2013-11-18T00:00:00"/>
    <d v="2013-11-18T00:00:00"/>
    <n v="48"/>
    <n v="12.5"/>
    <n v="6.25"/>
    <n v="40"/>
    <n v="0"/>
    <n v="0"/>
    <n v="0"/>
    <n v="0"/>
    <n v="0"/>
    <n v="0"/>
    <s v="Thursday"/>
    <s v="DCX"/>
    <n v="10.134265158546185"/>
    <n v="7.5306299069808595"/>
    <n v="1864.2794564210174"/>
    <n v="0.99946388730302171"/>
    <n v="1"/>
    <n v="1"/>
    <n v="25191.581709592763"/>
    <n v="0.9999603057752664"/>
    <x v="0"/>
    <x v="0"/>
  </r>
  <r>
    <s v="XQP2NY"/>
    <n v="1"/>
    <d v="2011-03-22T00:00:00"/>
    <d v="2012-06-10T00:00:00"/>
    <d v="2012-07-02T00:00:00"/>
    <n v="38"/>
    <n v="10.52631579"/>
    <n v="0"/>
    <n v="64.959999999999994"/>
    <n v="9.0909090909090898E-2"/>
    <n v="0"/>
    <n v="0"/>
    <n v="0"/>
    <n v="0"/>
    <n v="0"/>
    <s v="Monday"/>
    <s v="RIC"/>
    <n v="7.7569159264115841"/>
    <n v="5.1532806748462594"/>
    <n v="172.99811091060124"/>
    <n v="0.99425281116693387"/>
    <n v="1"/>
    <n v="1"/>
    <n v="2337.6838872516078"/>
    <n v="0.99957240907783595"/>
    <x v="0"/>
    <x v="0"/>
  </r>
  <r>
    <s v="MCTLVJ"/>
    <n v="0"/>
    <d v="2010-09-01T00:00:00"/>
    <d v="2011-06-23T00:00:00"/>
    <d v="2011-07-08T00:00:00"/>
    <n v="13"/>
    <n v="84.61538462"/>
    <n v="0"/>
    <n v="29.64"/>
    <n v="0.133333333333333"/>
    <n v="0"/>
    <n v="0"/>
    <n v="0"/>
    <n v="1"/>
    <n v="0"/>
    <s v="Friday"/>
    <s v="RIC"/>
    <n v="2.8308177909427279"/>
    <n v="0.22718253937740274"/>
    <n v="1.2550589447102489"/>
    <n v="0.55655261147575497"/>
    <n v="1"/>
    <n v="0"/>
    <n v="16.959324336878449"/>
    <n v="0.94431861793672511"/>
    <x v="0"/>
    <x v="1"/>
  </r>
  <r>
    <s v="ZLR3NR"/>
    <n v="0"/>
    <d v="2011-05-14T00:00:00"/>
    <d v="2011-11-11T00:00:00"/>
    <d v="2011-11-11T00:00:00"/>
    <n v="0"/>
    <n v="0"/>
    <n v="0"/>
    <n v="56.16"/>
    <n v="0"/>
    <n v="1"/>
    <n v="0"/>
    <n v="0"/>
    <n v="0"/>
    <n v="0"/>
    <s v="Wednesday"/>
    <s v="RIC"/>
    <n v="0.32284638827069989"/>
    <n v="-2.2807888632946254"/>
    <n v="0.10220355027687442"/>
    <n v="9.27265660242165E-2"/>
    <n v="0"/>
    <n v="0"/>
    <n v="1.3810531886421784"/>
    <n v="0.58001778172361584"/>
    <x v="0"/>
    <x v="1"/>
  </r>
  <r>
    <s v="FSRM2W"/>
    <n v="0"/>
    <d v="2010-07-09T00:00:00"/>
    <d v="2010-10-19T00:00:00"/>
    <d v="2010-11-05T00:00:00"/>
    <n v="0"/>
    <n v="0"/>
    <n v="0"/>
    <n v="90.99"/>
    <n v="0.29411764705882398"/>
    <n v="0"/>
    <n v="0"/>
    <n v="0"/>
    <n v="1"/>
    <n v="0"/>
    <s v="Friday"/>
    <s v="CHO"/>
    <n v="-0.22965596495409102"/>
    <n v="-2.8332912165194162"/>
    <n v="5.8818948856987144E-2"/>
    <n v="5.555146979611876E-2"/>
    <n v="0"/>
    <n v="0"/>
    <n v="0.79480699693368362"/>
    <n v="0.44283702832202132"/>
    <x v="1"/>
    <x v="1"/>
  </r>
  <r>
    <s v="DT67SW"/>
    <n v="1"/>
    <d v="2012-09-09T00:00:00"/>
    <d v="2012-12-15T00:00:00"/>
    <d v="2012-12-15T00:00:00"/>
    <n v="44"/>
    <n v="6.8181818180000002"/>
    <n v="0"/>
    <n v="69.28"/>
    <n v="0"/>
    <n v="0"/>
    <n v="0"/>
    <n v="0"/>
    <n v="0"/>
    <n v="0"/>
    <s v="Tuesday"/>
    <s v="DCX"/>
    <n v="9.0652716594360481"/>
    <n v="6.4616364078707225"/>
    <n v="640.10767722798096"/>
    <n v="0.99844019961775565"/>
    <n v="1"/>
    <n v="1"/>
    <n v="8649.628572737256"/>
    <n v="0.99988440146382529"/>
    <x v="0"/>
    <x v="0"/>
  </r>
  <r>
    <s v="MSB9LV"/>
    <n v="1"/>
    <d v="2012-05-21T00:00:00"/>
    <d v="2012-06-04T00:00:00"/>
    <d v="2012-06-29T00:00:00"/>
    <n v="45"/>
    <n v="0"/>
    <n v="0"/>
    <n v="94.46"/>
    <n v="0.12"/>
    <n v="0"/>
    <n v="0"/>
    <n v="0"/>
    <n v="0"/>
    <n v="0"/>
    <s v="Monday"/>
    <s v="CHO"/>
    <n v="9.1171336072135691"/>
    <n v="6.5134983556482435"/>
    <n v="674.18082120310487"/>
    <n v="0.9985189152763283"/>
    <n v="1"/>
    <n v="1"/>
    <n v="9110.0511706453508"/>
    <n v="0.99989024318036734"/>
    <x v="0"/>
    <x v="0"/>
  </r>
  <r>
    <s v="M5W8UL"/>
    <n v="1"/>
    <d v="2011-10-10T00:00:00"/>
    <d v="2011-10-10T00:00:00"/>
    <d v="2012-09-05T00:00:00"/>
    <n v="33"/>
    <n v="87.878787880000004"/>
    <n v="0"/>
    <n v="49.92"/>
    <n v="2.1148036253776401E-2"/>
    <n v="0"/>
    <n v="0"/>
    <n v="0"/>
    <n v="0"/>
    <n v="0"/>
    <s v="Wednesday"/>
    <s v="CHO"/>
    <n v="6.7934681055822042"/>
    <n v="4.1898328540168794"/>
    <n v="66.011756438320191"/>
    <n v="0.98507724534991958"/>
    <n v="1"/>
    <n v="1"/>
    <n v="892.00175991969388"/>
    <n v="0.99888018137826518"/>
    <x v="0"/>
    <x v="0"/>
  </r>
  <r>
    <s v="ZM5CSD"/>
    <n v="1"/>
    <d v="2011-11-13T00:00:00"/>
    <d v="2011-11-13T00:00:00"/>
    <d v="2011-11-13T00:00:00"/>
    <n v="44"/>
    <n v="9.0909090910000003"/>
    <n v="0"/>
    <n v="50.53"/>
    <n v="0"/>
    <n v="0"/>
    <n v="0"/>
    <n v="0"/>
    <n v="0"/>
    <n v="0"/>
    <s v="Wednesday"/>
    <s v="RIC"/>
    <n v="9.1308467637227348"/>
    <n v="6.5272115121574092"/>
    <n v="683.48964914986914"/>
    <n v="0.99853905752812777"/>
    <n v="1"/>
    <n v="1"/>
    <n v="9235.8392326409721"/>
    <n v="0.99989173785806873"/>
    <x v="0"/>
    <x v="0"/>
  </r>
  <r>
    <s v="X4AJG2"/>
    <n v="0"/>
    <d v="2011-05-16T00:00:00"/>
    <d v="2011-05-16T00:00:00"/>
    <d v="2011-05-16T00:00:00"/>
    <n v="0"/>
    <n v="0"/>
    <n v="0"/>
    <n v="50.07"/>
    <n v="0"/>
    <n v="0"/>
    <n v="0"/>
    <n v="0"/>
    <n v="0"/>
    <n v="0"/>
    <s v="Tuesday"/>
    <s v="CHO"/>
    <n v="-0.17511175848716887"/>
    <n v="-2.778747010052494"/>
    <n v="6.2116289723532919E-2"/>
    <n v="5.8483511009610523E-2"/>
    <n v="0"/>
    <n v="0"/>
    <n v="0.83936320956471966"/>
    <n v="0.45633358610198183"/>
    <x v="1"/>
    <x v="1"/>
  </r>
  <r>
    <s v="BS55Q4"/>
    <n v="0"/>
    <d v="2011-04-20T00:00:00"/>
    <d v="2011-04-20T00:00:00"/>
    <d v="2011-04-20T00:00:00"/>
    <n v="0"/>
    <n v="0"/>
    <n v="0"/>
    <n v="33.9"/>
    <n v="0"/>
    <n v="0"/>
    <n v="0"/>
    <n v="0"/>
    <n v="0"/>
    <n v="0"/>
    <s v="Wednesday"/>
    <s v="CHO"/>
    <n v="-0.11855978855033003"/>
    <n v="-2.7221950401156554"/>
    <n v="6.573031528068235E-2"/>
    <n v="6.1676311856973781E-2"/>
    <n v="0"/>
    <n v="0"/>
    <n v="0.8881987099559906"/>
    <n v="0.4703947234328385"/>
    <x v="1"/>
    <x v="1"/>
  </r>
  <r>
    <s v="5B2CD8"/>
    <n v="0"/>
    <d v="2009-11-20T00:00:00"/>
    <d v="2009-11-20T00:00:00"/>
    <d v="2010-02-08T00:00:00"/>
    <n v="0"/>
    <n v="0"/>
    <n v="0"/>
    <n v="84"/>
    <n v="3.7499999999999999E-2"/>
    <n v="0"/>
    <n v="0"/>
    <n v="0"/>
    <n v="0"/>
    <n v="0"/>
    <s v="Wednesday"/>
    <s v="CHO"/>
    <n v="-0.31615480447013261"/>
    <n v="-2.9197900560354579"/>
    <n v="5.3945011541176639E-2"/>
    <n v="5.1183895697075522E-2"/>
    <n v="0"/>
    <n v="0"/>
    <n v="0.7289465972410395"/>
    <n v="0.4216131362323472"/>
    <x v="1"/>
    <x v="1"/>
  </r>
  <r>
    <s v="Q64LH5"/>
    <n v="1"/>
    <d v="2012-01-26T00:00:00"/>
    <d v="2012-01-26T00:00:00"/>
    <d v="2012-03-27T00:00:00"/>
    <n v="46"/>
    <n v="4.3478260869999996"/>
    <n v="4.3478260869999996"/>
    <n v="63.13"/>
    <n v="6.5573770491803296E-2"/>
    <n v="0"/>
    <n v="0"/>
    <n v="0"/>
    <n v="1"/>
    <n v="0"/>
    <s v="Friday"/>
    <s v="CHO"/>
    <n v="9.8185938507971802"/>
    <n v="7.2149585992318546"/>
    <n v="1359.617377715947"/>
    <n v="0.99926503952075141"/>
    <n v="1"/>
    <n v="1"/>
    <n v="18372.198516990207"/>
    <n v="0.99994557289526509"/>
    <x v="0"/>
    <x v="0"/>
  </r>
  <r>
    <s v="6AVD6H"/>
    <n v="0"/>
    <d v="2011-03-22T00:00:00"/>
    <d v="2012-03-19T00:00:00"/>
    <d v="2012-03-19T00:00:00"/>
    <n v="0"/>
    <n v="0"/>
    <n v="0"/>
    <n v="27.28"/>
    <n v="0"/>
    <n v="0"/>
    <n v="0"/>
    <n v="0"/>
    <n v="0"/>
    <n v="0"/>
    <s v="Monday"/>
    <s v="RIC"/>
    <n v="-9.540740506351042E-2"/>
    <n v="-2.6990426566288357"/>
    <n v="6.7269882298845951E-2"/>
    <n v="6.3029870339777583E-2"/>
    <n v="0"/>
    <n v="0"/>
    <n v="0.90900252678821525"/>
    <n v="0.47616622504819761"/>
    <x v="1"/>
    <x v="1"/>
  </r>
  <r>
    <s v="4WMAFY"/>
    <n v="1"/>
    <d v="2011-07-19T00:00:00"/>
    <d v="2011-08-22T00:00:00"/>
    <d v="2011-08-22T00:00:00"/>
    <n v="39"/>
    <n v="5.1282051280000003"/>
    <n v="0"/>
    <n v="28.05"/>
    <n v="0"/>
    <n v="0"/>
    <n v="0"/>
    <n v="0"/>
    <n v="0"/>
    <n v="0"/>
    <s v="Tuesday"/>
    <s v="RIC"/>
    <n v="8.1517888400318377"/>
    <n v="5.5481535884665121"/>
    <n v="256.76302773766025"/>
    <n v="0.99612046766839757"/>
    <n v="1"/>
    <n v="1"/>
    <n v="3469.5800412204658"/>
    <n v="0.99971186372648868"/>
    <x v="0"/>
    <x v="0"/>
  </r>
  <r>
    <s v="VHCN5S"/>
    <n v="0"/>
    <d v="2011-09-08T00:00:00"/>
    <d v="2012-02-21T00:00:00"/>
    <d v="2012-02-21T00:00:00"/>
    <n v="0"/>
    <n v="0"/>
    <n v="0"/>
    <n v="111.79"/>
    <n v="0"/>
    <n v="1"/>
    <n v="0"/>
    <n v="0"/>
    <n v="0"/>
    <n v="0"/>
    <s v="Tuesday"/>
    <s v="CHO"/>
    <n v="0.12828942552571876"/>
    <n v="-2.4753458260396064"/>
    <n v="8.413388953589189E-2"/>
    <n v="7.7604703946584364E-2"/>
    <n v="0"/>
    <n v="0"/>
    <n v="1.1368819977548603"/>
    <n v="0.53202844094776336"/>
    <x v="0"/>
    <x v="1"/>
  </r>
  <r>
    <s v="5HR73V"/>
    <n v="1"/>
    <d v="2011-01-09T00:00:00"/>
    <d v="2013-10-31T00:00:00"/>
    <d v="2013-12-20T00:00:00"/>
    <n v="46"/>
    <n v="26.086956520000001"/>
    <n v="17.391304349999999"/>
    <n v="36.51"/>
    <n v="0.1"/>
    <n v="0"/>
    <n v="1"/>
    <n v="0"/>
    <n v="1"/>
    <n v="0"/>
    <s v="Friday"/>
    <s v="RIC"/>
    <n v="10.903275090409727"/>
    <n v="8.299639838844401"/>
    <n v="4022.4234122400717"/>
    <n v="0.99975145544041977"/>
    <n v="1"/>
    <n v="1"/>
    <n v="54354.08715738199"/>
    <n v="0.99998160245797962"/>
    <x v="0"/>
    <x v="0"/>
  </r>
  <r>
    <s v="L7TWK9"/>
    <n v="1"/>
    <d v="2012-09-08T00:00:00"/>
    <d v="2012-09-10T00:00:00"/>
    <d v="2012-09-10T00:00:00"/>
    <n v="44"/>
    <n v="4.5454545450000001"/>
    <n v="4.5454545450000001"/>
    <n v="28.41"/>
    <n v="0"/>
    <n v="0"/>
    <n v="0"/>
    <n v="0"/>
    <n v="0"/>
    <n v="0"/>
    <s v="Thursday"/>
    <s v="DCX"/>
    <n v="9.2958071252490146"/>
    <n v="6.692171873683689"/>
    <n v="806.07103685894594"/>
    <n v="0.99876095169529078"/>
    <n v="1"/>
    <n v="1"/>
    <n v="10892.253475641191"/>
    <n v="0.99990820006142"/>
    <x v="0"/>
    <x v="0"/>
  </r>
  <r>
    <s v="CSGWXS"/>
    <n v="0"/>
    <d v="2010-09-14T00:00:00"/>
    <d v="2010-11-16T00:00:00"/>
    <d v="2012-04-18T00:00:00"/>
    <n v="0"/>
    <n v="0"/>
    <n v="0"/>
    <n v="71.599999999999994"/>
    <n v="2.3121387283237E-2"/>
    <n v="0"/>
    <n v="0"/>
    <n v="0"/>
    <n v="0"/>
    <n v="0"/>
    <s v="Wednesday"/>
    <s v="CHO"/>
    <n v="-0.26420728364081203"/>
    <n v="-2.8678425352061372"/>
    <n v="5.6821384569693691E-2"/>
    <n v="5.3766308478730943E-2"/>
    <n v="0"/>
    <n v="0"/>
    <n v="0.76781436780278944"/>
    <n v="0.43432974739146585"/>
    <x v="1"/>
    <x v="1"/>
  </r>
  <r>
    <s v="Q5EN42"/>
    <n v="1"/>
    <d v="2011-11-30T00:00:00"/>
    <d v="2011-12-01T00:00:00"/>
    <d v="2011-12-01T00:00:00"/>
    <n v="44"/>
    <n v="18.18181818"/>
    <n v="2.2727272730000001"/>
    <n v="300"/>
    <n v="0"/>
    <n v="0"/>
    <n v="0"/>
    <n v="0"/>
    <n v="1"/>
    <n v="0"/>
    <s v="Friday"/>
    <s v="RIC"/>
    <n v="8.5662485139459186"/>
    <n v="5.962613262380593"/>
    <n v="388.62437586940217"/>
    <n v="0.9974334254683922"/>
    <n v="1"/>
    <n v="1"/>
    <n v="5251.3922659686314"/>
    <n v="0.99980961056422246"/>
    <x v="0"/>
    <x v="0"/>
  </r>
  <r>
    <s v="JQ8S6M"/>
    <n v="0"/>
    <d v="2010-09-28T00:00:00"/>
    <d v="2010-12-08T00:00:00"/>
    <d v="2011-04-06T00:00:00"/>
    <n v="25"/>
    <n v="8"/>
    <n v="0"/>
    <n v="79.7"/>
    <n v="0.126050420168067"/>
    <n v="0"/>
    <n v="0"/>
    <n v="0"/>
    <n v="0"/>
    <n v="0"/>
    <s v="Wednesday"/>
    <s v="CHO"/>
    <n v="4.9344312985967695"/>
    <n v="2.3307960470314444"/>
    <n v="10.286126515273359"/>
    <n v="0.91139564148543672"/>
    <n v="1"/>
    <n v="0"/>
    <n v="138.9940739261134"/>
    <n v="0.99285684049363554"/>
    <x v="0"/>
    <x v="1"/>
  </r>
  <r>
    <s v="AX37NR"/>
    <n v="1"/>
    <d v="2010-02-23T00:00:00"/>
    <d v="2010-02-23T00:00:00"/>
    <d v="2010-07-04T00:00:00"/>
    <n v="44"/>
    <n v="6.8181818180000002"/>
    <n v="0"/>
    <n v="54.54"/>
    <n v="1.5267175572519101E-2"/>
    <n v="0"/>
    <n v="0"/>
    <n v="0"/>
    <n v="1"/>
    <n v="0"/>
    <s v="Friday"/>
    <s v="CHO"/>
    <n v="9.3717949331513903"/>
    <n v="6.7681596815860647"/>
    <n v="869.70987723059091"/>
    <n v="0.99885151182253651"/>
    <n v="1"/>
    <n v="1"/>
    <n v="11752.190563723321"/>
    <n v="0.99991491672030852"/>
    <x v="0"/>
    <x v="0"/>
  </r>
  <r>
    <s v="5BKGH2"/>
    <n v="0"/>
    <d v="2011-03-27T00:00:00"/>
    <d v="2011-03-29T00:00:00"/>
    <d v="1899-12-30T00:00:00"/>
    <n v="0"/>
    <n v="0"/>
    <n v="0"/>
    <n v="57.92"/>
    <n v="0"/>
    <n v="0"/>
    <n v="0"/>
    <n v="0"/>
    <n v="0"/>
    <n v="0"/>
    <s v="Tuesday"/>
    <s v="RIC"/>
    <n v="-0.20256586881519514"/>
    <n v="-2.8062011203805204"/>
    <n v="6.0434138885357917E-2"/>
    <n v="5.6989997463568427E-2"/>
    <n v="0"/>
    <n v="0"/>
    <n v="0.81663269019875651"/>
    <n v="0.44953098917834033"/>
    <x v="1"/>
    <x v="1"/>
  </r>
  <r>
    <s v="BC2KMH"/>
    <n v="1"/>
    <d v="2010-09-30T00:00:00"/>
    <d v="2010-10-15T00:00:00"/>
    <d v="2012-10-02T00:00:00"/>
    <n v="45"/>
    <n v="2.2222222220000001"/>
    <n v="0"/>
    <n v="79.11"/>
    <n v="4.1782729805013904E-3"/>
    <n v="0"/>
    <n v="0"/>
    <n v="0"/>
    <n v="0"/>
    <n v="0"/>
    <s v="Monday"/>
    <s v="CHO"/>
    <n v="9.239935030454852"/>
    <n v="6.6362997788895264"/>
    <n v="762.2692036222785"/>
    <n v="0.99868984626229607"/>
    <n v="1"/>
    <n v="1"/>
    <n v="10300.369325863665"/>
    <n v="0.99990292552685311"/>
    <x v="0"/>
    <x v="0"/>
  </r>
  <r>
    <s v="EVQVHP"/>
    <n v="1"/>
    <d v="2011-06-09T00:00:00"/>
    <d v="2011-06-13T00:00:00"/>
    <d v="2011-06-13T00:00:00"/>
    <n v="46"/>
    <n v="6.5217391300000003"/>
    <n v="2.1739130430000002"/>
    <n v="53.27"/>
    <n v="0"/>
    <n v="0"/>
    <n v="0"/>
    <n v="0"/>
    <n v="0"/>
    <n v="0"/>
    <s v="Wednesday"/>
    <s v="RIC"/>
    <n v="9.5862305775668588"/>
    <n v="6.9825953260015332"/>
    <n v="1077.7117538900261"/>
    <n v="0.99907296829167402"/>
    <n v="1"/>
    <n v="1"/>
    <n v="14562.872327965993"/>
    <n v="0.9999313369427113"/>
    <x v="0"/>
    <x v="0"/>
  </r>
  <r>
    <s v="AGCQ79"/>
    <n v="0"/>
    <d v="2012-08-28T00:00:00"/>
    <d v="2013-09-28T00:00:00"/>
    <d v="2013-12-29T00:00:00"/>
    <n v="3"/>
    <n v="33.333333330000002"/>
    <n v="33.333333330000002"/>
    <n v="51.77"/>
    <n v="3.2608695652173898E-2"/>
    <n v="0"/>
    <n v="0"/>
    <n v="1"/>
    <n v="0"/>
    <n v="0"/>
    <s v="Tuesday"/>
    <s v="DCX"/>
    <n v="1.9235936520431389"/>
    <n v="-0.68004159952218624"/>
    <n v="0.50659591777912516"/>
    <n v="0.33625201807655158"/>
    <n v="0"/>
    <n v="0"/>
    <n v="6.8455147175085767"/>
    <n v="0.87253863691462674"/>
    <x v="0"/>
    <x v="1"/>
  </r>
  <r>
    <s v="23QU95"/>
    <n v="1"/>
    <d v="2012-01-15T00:00:00"/>
    <d v="2012-01-21T00:00:00"/>
    <d v="2012-01-21T00:00:00"/>
    <n v="16"/>
    <n v="0"/>
    <n v="0"/>
    <n v="61.48"/>
    <n v="0"/>
    <n v="0"/>
    <n v="0"/>
    <n v="0"/>
    <n v="1"/>
    <n v="0"/>
    <s v="Friday"/>
    <s v="CHO"/>
    <n v="3.4336368031403266"/>
    <n v="0.83000155157500144"/>
    <n v="2.2933222985229711"/>
    <n v="0.6963552578961093"/>
    <n v="1"/>
    <n v="1"/>
    <n v="30.989139461195414"/>
    <n v="0.96873939040426349"/>
    <x v="0"/>
    <x v="0"/>
  </r>
  <r>
    <s v="TDUKFH"/>
    <n v="0"/>
    <d v="2010-01-08T00:00:00"/>
    <d v="2010-04-18T00:00:00"/>
    <d v="2010-04-18T00:00:00"/>
    <n v="0"/>
    <n v="0"/>
    <n v="0"/>
    <n v="23.75"/>
    <n v="0"/>
    <n v="0"/>
    <n v="0"/>
    <n v="0"/>
    <n v="0"/>
    <n v="0"/>
    <s v="Monday"/>
    <s v="CHO"/>
    <n v="-8.3061798763136824E-2"/>
    <n v="-2.686697050328462"/>
    <n v="6.8105517378921579E-2"/>
    <n v="6.3762911314276485E-2"/>
    <n v="0"/>
    <n v="0"/>
    <n v="0.9202942724149894"/>
    <n v="0.47924648093524447"/>
    <x v="1"/>
    <x v="1"/>
  </r>
  <r>
    <s v="YG6A3A"/>
    <n v="0"/>
    <d v="2012-10-04T00:00:00"/>
    <d v="2013-12-21T00:00:00"/>
    <d v="2013-12-21T00:00:00"/>
    <n v="2"/>
    <n v="0"/>
    <n v="0"/>
    <n v="29.02"/>
    <n v="0"/>
    <n v="0"/>
    <n v="0"/>
    <n v="0"/>
    <n v="1"/>
    <n v="0"/>
    <s v="Friday"/>
    <s v="CHO"/>
    <n v="0.58566173792179566"/>
    <n v="-2.0179735136435295"/>
    <n v="0.13292456213888637"/>
    <n v="0.1173286965267428"/>
    <n v="0"/>
    <n v="0"/>
    <n v="1.7961791923417367"/>
    <n v="0.64236912901046139"/>
    <x v="0"/>
    <x v="1"/>
  </r>
  <r>
    <s v="KUS2LA"/>
    <n v="0"/>
    <d v="2012-04-26T00:00:00"/>
    <d v="2012-05-10T00:00:00"/>
    <d v="2012-08-30T00:00:00"/>
    <n v="0"/>
    <n v="0"/>
    <n v="0"/>
    <n v="150.94999999999999"/>
    <n v="6.25E-2"/>
    <n v="0"/>
    <n v="0"/>
    <n v="0"/>
    <n v="1"/>
    <n v="0"/>
    <s v="Friday"/>
    <s v="CHO"/>
    <n v="-0.30113726318000844"/>
    <n v="-2.9047725147453338"/>
    <n v="5.4761246560782746E-2"/>
    <n v="5.1918144261879663E-2"/>
    <n v="0"/>
    <n v="0"/>
    <n v="0.73997619428981731"/>
    <n v="0.42527949331619647"/>
    <x v="1"/>
    <x v="1"/>
  </r>
  <r>
    <s v="Q4XWXW"/>
    <n v="1"/>
    <d v="2011-09-26T00:00:00"/>
    <d v="2012-04-13T00:00:00"/>
    <d v="2012-04-13T00:00:00"/>
    <n v="44"/>
    <n v="13.636363640000001"/>
    <n v="0"/>
    <n v="108.63"/>
    <n v="0"/>
    <n v="0"/>
    <n v="0"/>
    <n v="0"/>
    <n v="0"/>
    <n v="0"/>
    <s v="Wednesday"/>
    <s v="RIC"/>
    <n v="8.9276513739063876"/>
    <n v="6.324016122341062"/>
    <n v="557.80872804725664"/>
    <n v="0.99821047891736681"/>
    <n v="1"/>
    <n v="1"/>
    <n v="7537.5417041301325"/>
    <n v="0.99986734834942248"/>
    <x v="0"/>
    <x v="0"/>
  </r>
  <r>
    <s v="J5YFVJ"/>
    <n v="1"/>
    <d v="2011-05-13T00:00:00"/>
    <d v="2011-05-17T00:00:00"/>
    <d v="2011-08-20T00:00:00"/>
    <n v="16"/>
    <n v="0"/>
    <n v="0"/>
    <n v="55.54"/>
    <n v="2.1052631578947399E-2"/>
    <n v="0"/>
    <n v="0"/>
    <n v="0"/>
    <n v="0"/>
    <n v="0"/>
    <s v="Thursday"/>
    <s v="RIC"/>
    <n v="3.1777644472765569"/>
    <n v="0.57412919571123178"/>
    <n v="1.7755836676330974"/>
    <n v="0.63971541854014491"/>
    <n v="1"/>
    <n v="1"/>
    <n v="23.993055811100486"/>
    <n v="0.95998888621071066"/>
    <x v="0"/>
    <x v="0"/>
  </r>
  <r>
    <s v="FAS9W3"/>
    <n v="0"/>
    <d v="2009-11-11T00:00:00"/>
    <d v="2009-11-11T00:00:00"/>
    <d v="2010-04-05T00:00:00"/>
    <n v="0"/>
    <n v="0"/>
    <n v="0"/>
    <n v="25.63"/>
    <n v="1.37931034482759E-2"/>
    <n v="0"/>
    <n v="0"/>
    <n v="0"/>
    <n v="0"/>
    <n v="0"/>
    <s v="Wednesday"/>
    <s v="CHO"/>
    <n v="-9.7867908443808424E-2"/>
    <n v="-2.7015031600091337"/>
    <n v="6.7104567987670241E-2"/>
    <n v="6.2884716269385882E-2"/>
    <n v="0"/>
    <n v="0"/>
    <n v="0.90676867232857172"/>
    <n v="0.4755525331875804"/>
    <x v="1"/>
    <x v="1"/>
  </r>
  <r>
    <s v="PYPHP6"/>
    <n v="0"/>
    <d v="2011-05-16T00:00:00"/>
    <d v="2011-05-16T00:00:00"/>
    <d v="2011-06-17T00:00:00"/>
    <n v="0"/>
    <n v="0"/>
    <n v="0"/>
    <n v="100.87"/>
    <n v="6.25E-2"/>
    <n v="0"/>
    <n v="0"/>
    <n v="0"/>
    <n v="0"/>
    <n v="0"/>
    <s v="Tuesday"/>
    <s v="CHO"/>
    <n v="-0.39007380314419104"/>
    <n v="-2.993709054709516"/>
    <n v="5.0101263346636601E-2"/>
    <n v="4.7710887602368551E-2"/>
    <n v="0"/>
    <n v="0"/>
    <n v="0.67700690741591718"/>
    <n v="0.40369953422500227"/>
    <x v="1"/>
    <x v="1"/>
  </r>
  <r>
    <s v="GU32B8"/>
    <n v="0"/>
    <d v="2011-11-02T00:00:00"/>
    <d v="2011-11-02T00:00:00"/>
    <d v="2011-11-02T00:00:00"/>
    <n v="0"/>
    <n v="0"/>
    <n v="0"/>
    <n v="51.22"/>
    <n v="0"/>
    <n v="0"/>
    <n v="0"/>
    <n v="0"/>
    <n v="0"/>
    <n v="0"/>
    <s v="Thursday"/>
    <s v="RIC"/>
    <n v="-0.17913369821675235"/>
    <n v="-2.7827689497820773"/>
    <n v="6.1866963473706113E-2"/>
    <n v="5.8262443038362838E-2"/>
    <n v="0"/>
    <n v="0"/>
    <n v="0.83599412100172255"/>
    <n v="0.455335946580048"/>
    <x v="1"/>
    <x v="1"/>
  </r>
  <r>
    <s v="ABW6TV"/>
    <n v="0"/>
    <d v="2012-08-28T00:00:00"/>
    <d v="2012-07-31T00:00:00"/>
    <d v="2012-09-24T00:00:00"/>
    <n v="0"/>
    <n v="0"/>
    <n v="0"/>
    <n v="52.21"/>
    <n v="9.0909090909090898E-2"/>
    <n v="1"/>
    <n v="0"/>
    <n v="0"/>
    <n v="0"/>
    <n v="0"/>
    <s v="Thursday"/>
    <s v="DCX"/>
    <n v="0.28241036232339833"/>
    <n v="-2.3212248892419267"/>
    <n v="9.8153285039064411E-2"/>
    <n v="8.9380313637702061E-2"/>
    <n v="0"/>
    <n v="0"/>
    <n v="1.3263228812666452"/>
    <n v="0.5701370570470784"/>
    <x v="0"/>
    <x v="1"/>
  </r>
  <r>
    <s v="YC6C28"/>
    <n v="1"/>
    <d v="2012-10-04T00:00:00"/>
    <d v="2012-10-29T00:00:00"/>
    <d v="2012-10-29T00:00:00"/>
    <n v="45"/>
    <n v="0"/>
    <n v="0"/>
    <n v="50.64"/>
    <n v="0"/>
    <n v="1"/>
    <n v="0"/>
    <n v="0"/>
    <n v="1"/>
    <n v="0"/>
    <s v="Friday"/>
    <s v="RIC"/>
    <n v="10.125337889326143"/>
    <n v="7.5217026377608178"/>
    <n v="1847.7105991761457"/>
    <n v="0.99945908245430859"/>
    <n v="1"/>
    <n v="1"/>
    <n v="24967.690532934052"/>
    <n v="0.99995994984203596"/>
    <x v="0"/>
    <x v="0"/>
  </r>
  <r>
    <s v="7QNEAS"/>
    <n v="1"/>
    <d v="2011-06-26T00:00:00"/>
    <d v="2011-07-12T00:00:00"/>
    <d v="2013-07-28T00:00:00"/>
    <n v="44"/>
    <n v="43.18181818"/>
    <n v="9.0909090910000003"/>
    <n v="85.35"/>
    <n v="1.20481927710843E-2"/>
    <n v="0"/>
    <n v="0"/>
    <n v="0"/>
    <n v="0"/>
    <n v="0"/>
    <s v="Monday"/>
    <s v="RIC"/>
    <n v="9.1770780464989574"/>
    <n v="6.5734427949336318"/>
    <n v="715.83006179874371"/>
    <n v="0.99860496922033282"/>
    <n v="1"/>
    <n v="1"/>
    <n v="9672.8478286215977"/>
    <n v="0.99989662851662386"/>
    <x v="0"/>
    <x v="0"/>
  </r>
  <r>
    <s v="NZJT86"/>
    <n v="1"/>
    <d v="2013-06-09T00:00:00"/>
    <d v="2013-10-21T00:00:00"/>
    <d v="2013-12-06T00:00:00"/>
    <n v="16"/>
    <n v="25"/>
    <n v="18.75"/>
    <n v="53.76"/>
    <n v="4.3478260869565202E-2"/>
    <n v="1"/>
    <n v="0"/>
    <n v="0"/>
    <n v="0"/>
    <n v="0"/>
    <s v="Tuesday"/>
    <s v="DCX"/>
    <n v="4.0512108337539914"/>
    <n v="1.4475755821886662"/>
    <n v="4.2527914631584709"/>
    <n v="0.80962503327731461"/>
    <n v="1"/>
    <n v="1"/>
    <n v="57.466997916550838"/>
    <n v="0.98289633407504029"/>
    <x v="0"/>
    <x v="0"/>
  </r>
  <r>
    <s v="ZV6CYB"/>
    <n v="1"/>
    <d v="2012-08-28T00:00:00"/>
    <d v="2013-10-01T00:00:00"/>
    <d v="2013-10-01T00:00:00"/>
    <n v="29"/>
    <n v="10.34482759"/>
    <n v="3.448275862"/>
    <n v="30.46"/>
    <n v="0"/>
    <n v="0"/>
    <n v="0"/>
    <n v="0"/>
    <n v="0"/>
    <n v="0"/>
    <s v="Wednesday"/>
    <s v="DCX"/>
    <n v="6.0944586337914828"/>
    <n v="3.4908233822261576"/>
    <n v="32.812954189644373"/>
    <n v="0.97042553589398406"/>
    <n v="1"/>
    <n v="1"/>
    <n v="443.39394169393967"/>
    <n v="0.99774974430077012"/>
    <x v="0"/>
    <x v="0"/>
  </r>
  <r>
    <s v="KPWZEQ"/>
    <n v="0"/>
    <d v="2013-06-01T00:00:00"/>
    <d v="2013-07-23T00:00:00"/>
    <d v="2013-07-23T00:00:00"/>
    <n v="0"/>
    <n v="0"/>
    <n v="0"/>
    <n v="83"/>
    <n v="0"/>
    <n v="1"/>
    <n v="0"/>
    <n v="0"/>
    <n v="0"/>
    <n v="0"/>
    <s v="Thursday"/>
    <s v="DCX"/>
    <n v="0.22897781232111702"/>
    <n v="-2.3746574392442081"/>
    <n v="9.3046357782536476E-2"/>
    <n v="8.5125719618424647E-2"/>
    <n v="0"/>
    <n v="0"/>
    <n v="1.2573141418179197"/>
    <n v="0.55699564297477278"/>
    <x v="0"/>
    <x v="1"/>
  </r>
  <r>
    <s v="YG8MUJ"/>
    <n v="1"/>
    <d v="2012-08-08T00:00:00"/>
    <d v="2012-08-08T00:00:00"/>
    <d v="2012-09-20T00:00:00"/>
    <n v="45"/>
    <n v="6.6666666670000003"/>
    <n v="2.2222222220000001"/>
    <n v="74.31"/>
    <n v="6.9767441860465101E-2"/>
    <n v="1"/>
    <n v="0"/>
    <n v="0"/>
    <n v="0"/>
    <n v="0"/>
    <s v="Thursday"/>
    <s v="RIC"/>
    <n v="9.7796647778482271"/>
    <n v="7.1760295262829015"/>
    <n v="1307.7057256075652"/>
    <n v="0.99923588628028981"/>
    <n v="1"/>
    <n v="1"/>
    <n v="17670.728240490564"/>
    <n v="0.99994341243898777"/>
    <x v="0"/>
    <x v="0"/>
  </r>
  <r>
    <s v="QQ5HSQ"/>
    <n v="1"/>
    <d v="2011-06-04T00:00:00"/>
    <d v="2011-06-08T00:00:00"/>
    <d v="2012-09-16T00:00:00"/>
    <n v="43"/>
    <n v="18.60465116"/>
    <n v="2.3255813949999999"/>
    <n v="31.28"/>
    <n v="4.7210300429184601E-2"/>
    <n v="1"/>
    <n v="0"/>
    <n v="0"/>
    <n v="0"/>
    <n v="0"/>
    <s v="Tuesday"/>
    <s v="RIC"/>
    <n v="9.5225370518849868"/>
    <n v="6.9189018003196612"/>
    <n v="1011.2088752676001"/>
    <n v="0.99901206161649625"/>
    <n v="1"/>
    <n v="1"/>
    <n v="13664.234146351213"/>
    <n v="0.99992682159783797"/>
    <x v="0"/>
    <x v="0"/>
  </r>
  <r>
    <s v="ZRKUHZ"/>
    <n v="1"/>
    <d v="2011-09-23T00:00:00"/>
    <d v="2011-10-03T00:00:00"/>
    <d v="2011-10-03T00:00:00"/>
    <n v="16"/>
    <n v="0"/>
    <n v="0"/>
    <n v="118.16"/>
    <n v="0"/>
    <n v="0"/>
    <n v="0"/>
    <n v="0"/>
    <n v="0"/>
    <n v="0"/>
    <s v="Monday"/>
    <s v="CHO"/>
    <n v="2.971324362714987"/>
    <n v="0.36768911114966185"/>
    <n v="1.4443929235095747"/>
    <n v="0.59090046842214117"/>
    <n v="1"/>
    <n v="1"/>
    <n v="19.517751068931855"/>
    <n v="0.95126171495889678"/>
    <x v="0"/>
    <x v="0"/>
  </r>
  <r>
    <s v="JT7MKK"/>
    <n v="1"/>
    <d v="2011-05-18T00:00:00"/>
    <d v="2012-02-18T00:00:00"/>
    <d v="2012-02-18T00:00:00"/>
    <n v="45"/>
    <n v="11.11111111"/>
    <n v="8.8888888890000004"/>
    <n v="29.17"/>
    <n v="0"/>
    <n v="0"/>
    <n v="0"/>
    <n v="0"/>
    <n v="0"/>
    <n v="0"/>
    <s v="Wednesday"/>
    <s v="RIC"/>
    <n v="9.588390694385625"/>
    <n v="6.9847554428202994"/>
    <n v="1080.0422533447238"/>
    <n v="0.99907496677682484"/>
    <n v="1"/>
    <n v="1"/>
    <n v="14594.36383383169"/>
    <n v="0.9999314850927058"/>
    <x v="0"/>
    <x v="0"/>
  </r>
  <r>
    <s v="XDWNG5"/>
    <n v="1"/>
    <d v="2011-04-19T00:00:00"/>
    <d v="2011-04-19T00:00:00"/>
    <d v="2011-04-19T00:00:00"/>
    <n v="16"/>
    <n v="0"/>
    <n v="0"/>
    <n v="65.69"/>
    <n v="0"/>
    <n v="0"/>
    <n v="0"/>
    <n v="0"/>
    <n v="0"/>
    <n v="0"/>
    <s v="Thursday"/>
    <s v="CHO"/>
    <n v="3.1548297345508516"/>
    <n v="0.55119448298552642"/>
    <n v="1.7353245960930133"/>
    <n v="0.63441267576493665"/>
    <n v="1"/>
    <n v="1"/>
    <n v="23.449044189473021"/>
    <n v="0.95909860556305226"/>
    <x v="0"/>
    <x v="0"/>
  </r>
  <r>
    <s v="FY2U6M"/>
    <n v="1"/>
    <d v="2011-03-16T00:00:00"/>
    <d v="2011-03-20T00:00:00"/>
    <d v="2011-05-09T00:00:00"/>
    <n v="18"/>
    <n v="0"/>
    <n v="0"/>
    <n v="107.04"/>
    <n v="0.12"/>
    <n v="0"/>
    <n v="0"/>
    <n v="0"/>
    <n v="0"/>
    <n v="0"/>
    <s v="Monday"/>
    <s v="RIC"/>
    <n v="3.3616753328029376"/>
    <n v="0.75804008123761246"/>
    <n v="2.1340894769918792"/>
    <n v="0.68092806304949316"/>
    <n v="1"/>
    <n v="1"/>
    <n v="28.837462779551174"/>
    <n v="0.96648508596765337"/>
    <x v="0"/>
    <x v="0"/>
  </r>
  <r>
    <s v="YJXZS4"/>
    <n v="0"/>
    <d v="2011-09-17T00:00:00"/>
    <d v="2011-09-17T00:00:00"/>
    <d v="2011-09-17T00:00:00"/>
    <n v="0"/>
    <n v="0"/>
    <n v="0"/>
    <n v="51.83"/>
    <n v="0"/>
    <n v="1"/>
    <n v="0"/>
    <n v="0"/>
    <n v="0"/>
    <n v="0"/>
    <s v="Tuesday"/>
    <s v="RIC"/>
    <n v="0.33798986568730549"/>
    <n v="-2.2656453858780194"/>
    <n v="0.10376304572193408"/>
    <n v="9.4008443319522614E-2"/>
    <n v="0"/>
    <n v="0"/>
    <n v="1.40212629374702"/>
    <n v="0.5837021547938166"/>
    <x v="0"/>
    <x v="1"/>
  </r>
  <r>
    <s v="Z6DLJD"/>
    <n v="1"/>
    <d v="2010-11-19T00:00:00"/>
    <d v="2012-11-01T00:00:00"/>
    <d v="2012-12-14T00:00:00"/>
    <n v="45"/>
    <n v="4.4444444440000002"/>
    <n v="0"/>
    <n v="46.92"/>
    <n v="4.6511627906976702E-2"/>
    <n v="0"/>
    <n v="0"/>
    <n v="0"/>
    <n v="0"/>
    <n v="0"/>
    <s v="Thursday"/>
    <s v="RIC"/>
    <n v="9.3272517003172659"/>
    <n v="6.7236164487519403"/>
    <n v="831.82031400444237"/>
    <n v="0.99879926079709591"/>
    <n v="1"/>
    <n v="1"/>
    <n v="11240.197565750412"/>
    <n v="0.99991104150655208"/>
    <x v="0"/>
    <x v="0"/>
  </r>
  <r>
    <s v="SC7DS8"/>
    <n v="1"/>
    <d v="2011-05-31T00:00:00"/>
    <d v="2011-05-31T00:00:00"/>
    <d v="2011-05-31T00:00:00"/>
    <n v="16"/>
    <n v="0"/>
    <n v="0"/>
    <n v="54.96"/>
    <n v="0"/>
    <n v="0"/>
    <n v="0"/>
    <n v="0"/>
    <n v="1"/>
    <n v="0"/>
    <s v="Friday"/>
    <s v="RIC"/>
    <n v="3.4564394527376172"/>
    <n v="0.85280420117229205"/>
    <n v="2.3462168999337525"/>
    <n v="0.70115505661937283"/>
    <n v="1"/>
    <n v="1"/>
    <n v="31.703892106699609"/>
    <n v="0.96942259970961842"/>
    <x v="0"/>
    <x v="0"/>
  </r>
  <r>
    <s v="7PDYXW"/>
    <n v="0"/>
    <d v="2012-03-13T00:00:00"/>
    <d v="2012-03-13T00:00:00"/>
    <d v="2012-06-21T00:00:00"/>
    <n v="15"/>
    <n v="6.6666666670000003"/>
    <n v="0"/>
    <n v="41.84"/>
    <n v="7.0000000000000007E-2"/>
    <n v="0"/>
    <n v="0"/>
    <n v="0"/>
    <n v="1"/>
    <n v="0"/>
    <s v="Friday"/>
    <s v="RIC"/>
    <n v="3.249016022402972"/>
    <n v="0.64538077083764689"/>
    <n v="1.9067129117382697"/>
    <n v="0.65596877628964712"/>
    <n v="1"/>
    <n v="0"/>
    <n v="25.7649752816579"/>
    <n v="0.9626377387060282"/>
    <x v="0"/>
    <x v="1"/>
  </r>
  <r>
    <s v="2AK9JR"/>
    <n v="1"/>
    <d v="2013-04-24T00:00:00"/>
    <d v="2013-07-22T00:00:00"/>
    <d v="2013-07-22T00:00:00"/>
    <n v="45"/>
    <n v="0"/>
    <n v="0"/>
    <n v="89.4"/>
    <n v="0"/>
    <n v="0"/>
    <n v="0"/>
    <n v="0"/>
    <n v="0"/>
    <n v="0"/>
    <s v="Thursday"/>
    <s v="DCX"/>
    <n v="9.2064408212742155"/>
    <n v="6.6028055697088899"/>
    <n v="737.16044579399841"/>
    <n v="0.99864528097421379"/>
    <n v="1"/>
    <n v="1"/>
    <n v="9961.0804267241529"/>
    <n v="0.99989961936089999"/>
    <x v="0"/>
    <x v="0"/>
  </r>
  <r>
    <s v="6L8UE3"/>
    <n v="0"/>
    <d v="2011-06-16T00:00:00"/>
    <d v="2011-06-19T00:00:00"/>
    <d v="2011-06-19T00:00:00"/>
    <n v="0"/>
    <n v="0"/>
    <n v="0"/>
    <n v="52.62"/>
    <n v="0"/>
    <n v="0"/>
    <n v="0"/>
    <n v="0"/>
    <n v="0"/>
    <n v="0"/>
    <s v="Monday"/>
    <s v="CHO"/>
    <n v="-0.1840299726701583"/>
    <n v="-2.7876652242354836"/>
    <n v="6.1564786216020649E-2"/>
    <n v="5.799437492220344E-2"/>
    <n v="0"/>
    <n v="0"/>
    <n v="0.83191086886291632"/>
    <n v="0.45412191335449137"/>
    <x v="1"/>
    <x v="1"/>
  </r>
  <r>
    <s v="UKSYQ2"/>
    <n v="1"/>
    <d v="2009-05-07T00:00:00"/>
    <d v="2009-05-08T00:00:00"/>
    <d v="2009-05-08T00:00:00"/>
    <n v="45"/>
    <n v="11.11111111"/>
    <n v="2.2222222220000001"/>
    <n v="22.84"/>
    <n v="0"/>
    <n v="0"/>
    <n v="0"/>
    <n v="0"/>
    <n v="1"/>
    <n v="0"/>
    <s v="Friday"/>
    <s v="CHO"/>
    <n v="9.7461332578422262"/>
    <n v="7.1424980062769006"/>
    <n v="1264.583384090171"/>
    <n v="0.99920985056174794"/>
    <n v="1"/>
    <n v="1"/>
    <n v="17088.025906834064"/>
    <n v="0.99994148291392082"/>
    <x v="0"/>
    <x v="0"/>
  </r>
  <r>
    <s v="3SNZLH"/>
    <n v="1"/>
    <d v="2011-09-06T00:00:00"/>
    <d v="2011-09-22T00:00:00"/>
    <d v="2011-11-15T00:00:00"/>
    <n v="16"/>
    <n v="0"/>
    <n v="0"/>
    <n v="190.42"/>
    <n v="3.7037037037037E-2"/>
    <n v="0"/>
    <n v="0"/>
    <n v="0"/>
    <n v="1"/>
    <n v="0"/>
    <s v="Friday"/>
    <s v="CHO"/>
    <n v="2.9605878644845762"/>
    <n v="0.35695261291925107"/>
    <n v="1.428968153620169"/>
    <n v="0.58830254793189207"/>
    <n v="1"/>
    <n v="1"/>
    <n v="19.309319682917117"/>
    <n v="0.95076152152742299"/>
    <x v="0"/>
    <x v="0"/>
  </r>
  <r>
    <s v="5ZUCH9"/>
    <n v="1"/>
    <d v="2011-01-23T00:00:00"/>
    <d v="2011-02-13T00:00:00"/>
    <d v="2011-10-24T00:00:00"/>
    <n v="45"/>
    <n v="11.11111111"/>
    <n v="2.2222222220000001"/>
    <n v="91.79"/>
    <n v="3.5573122529644299E-2"/>
    <n v="0"/>
    <n v="0"/>
    <n v="0"/>
    <n v="0"/>
    <n v="0"/>
    <s v="Tuesday"/>
    <s v="RIC"/>
    <n v="9.2196800069432729"/>
    <n v="6.6160447553779473"/>
    <n v="746.98473912900056"/>
    <n v="0.99866307432800772"/>
    <n v="1"/>
    <n v="1"/>
    <n v="10093.833854562077"/>
    <n v="0.99990093942957292"/>
    <x v="0"/>
    <x v="0"/>
  </r>
  <r>
    <s v="M6C3DL"/>
    <n v="1"/>
    <d v="2011-10-09T00:00:00"/>
    <d v="2011-10-12T00:00:00"/>
    <d v="2011-11-11T00:00:00"/>
    <n v="16"/>
    <n v="0"/>
    <n v="0"/>
    <n v="55.76"/>
    <n v="6.6666666666666693E-2"/>
    <n v="0"/>
    <n v="0"/>
    <n v="0"/>
    <n v="0"/>
    <n v="0"/>
    <s v="Thursday"/>
    <s v="CHO"/>
    <n v="3.1497745990863701"/>
    <n v="0.54613934752104498"/>
    <n v="1.7265744304549924"/>
    <n v="0.63323942716167603"/>
    <n v="1"/>
    <n v="1"/>
    <n v="23.330805203422159"/>
    <n v="0.9588998394570456"/>
    <x v="0"/>
    <x v="0"/>
  </r>
  <r>
    <s v="WFPW4M"/>
    <n v="1"/>
    <d v="2009-11-11T00:00:00"/>
    <d v="2009-11-11T00:00:00"/>
    <d v="2009-11-11T00:00:00"/>
    <n v="16"/>
    <n v="0"/>
    <n v="0"/>
    <n v="66.62"/>
    <n v="0"/>
    <n v="0"/>
    <n v="0"/>
    <n v="0"/>
    <n v="1"/>
    <n v="0"/>
    <s v="Friday"/>
    <s v="CHO"/>
    <n v="3.415660481218536"/>
    <n v="0.81202522965321089"/>
    <n v="2.2524651296617177"/>
    <n v="0.69254090047569306"/>
    <n v="1"/>
    <n v="1"/>
    <n v="30.437045887323809"/>
    <n v="0.96819039538307172"/>
    <x v="0"/>
    <x v="0"/>
  </r>
  <r>
    <s v="43KKA9"/>
    <n v="1"/>
    <d v="2012-06-28T00:00:00"/>
    <d v="2012-06-28T00:00:00"/>
    <d v="2012-06-28T00:00:00"/>
    <n v="45"/>
    <n v="0"/>
    <n v="0"/>
    <n v="58.18"/>
    <n v="0"/>
    <n v="0"/>
    <n v="0"/>
    <n v="0"/>
    <n v="1"/>
    <n v="0"/>
    <s v="Friday"/>
    <s v="CHO"/>
    <n v="9.5797110134254737"/>
    <n v="6.9760757618601481"/>
    <n v="1070.7083972074538"/>
    <n v="0.99906691036236561"/>
    <n v="1"/>
    <n v="1"/>
    <n v="14468.237571624722"/>
    <n v="0.99993088785811624"/>
    <x v="0"/>
    <x v="0"/>
  </r>
  <r>
    <s v="PXAWJY"/>
    <n v="1"/>
    <d v="2012-05-13T00:00:00"/>
    <d v="2012-05-13T00:00:00"/>
    <d v="2012-06-19T00:00:00"/>
    <n v="42"/>
    <n v="14.28571429"/>
    <n v="0"/>
    <n v="54.84"/>
    <n v="5.4054054054054099E-2"/>
    <n v="0"/>
    <n v="0"/>
    <n v="0"/>
    <n v="0"/>
    <n v="0"/>
    <s v="Tuesday"/>
    <s v="CHO"/>
    <n v="8.660444929535787"/>
    <n v="6.0568096779704614"/>
    <n v="427.01095898539353"/>
    <n v="0.99766361122535152"/>
    <n v="1"/>
    <n v="1"/>
    <n v="5770.1013799847351"/>
    <n v="0.9998267228499107"/>
    <x v="0"/>
    <x v="0"/>
  </r>
  <r>
    <s v="28H29K"/>
    <n v="1"/>
    <d v="2011-10-18T00:00:00"/>
    <d v="2011-10-31T00:00:00"/>
    <d v="2012-02-24T00:00:00"/>
    <n v="45"/>
    <n v="22.222222219999999"/>
    <n v="0"/>
    <n v="239.24"/>
    <n v="0.11206896551724101"/>
    <n v="0"/>
    <n v="0"/>
    <n v="0"/>
    <n v="0"/>
    <n v="0"/>
    <s v="Wednesday"/>
    <s v="CHO"/>
    <n v="8.6155217716740644"/>
    <n v="6.0118865201087388"/>
    <n v="408.25277131580179"/>
    <n v="0.99755652234978187"/>
    <n v="1"/>
    <n v="1"/>
    <n v="5516.6262822600738"/>
    <n v="0.99981876264378122"/>
    <x v="0"/>
    <x v="0"/>
  </r>
  <r>
    <s v="MFNLXJ"/>
    <n v="1"/>
    <d v="2012-09-15T00:00:00"/>
    <d v="2012-10-07T00:00:00"/>
    <d v="2012-12-30T00:00:00"/>
    <n v="44"/>
    <n v="9.0909090910000003"/>
    <n v="2.2727272730000001"/>
    <n v="30.21"/>
    <n v="2.3809523809523801E-2"/>
    <n v="0"/>
    <n v="0"/>
    <n v="0"/>
    <n v="0"/>
    <n v="0"/>
    <s v="Monday"/>
    <s v="CHO"/>
    <n v="9.2315038345606428"/>
    <n v="6.6278685829953172"/>
    <n v="755.86937963821197"/>
    <n v="0.99867876805839606"/>
    <n v="1"/>
    <n v="1"/>
    <n v="10213.889968776755"/>
    <n v="0.99990210369342625"/>
    <x v="0"/>
    <x v="0"/>
  </r>
  <r>
    <s v="JLCF7B"/>
    <n v="1"/>
    <d v="2011-05-14T00:00:00"/>
    <d v="2011-11-12T00:00:00"/>
    <d v="2011-11-12T00:00:00"/>
    <n v="16"/>
    <n v="0"/>
    <n v="0"/>
    <n v="53.95"/>
    <n v="0"/>
    <n v="0"/>
    <n v="0"/>
    <n v="0"/>
    <n v="0"/>
    <n v="0"/>
    <s v="Monday"/>
    <s v="RIC"/>
    <n v="3.1958884931815557"/>
    <n v="0.5922532416162305"/>
    <n v="1.8080578201249409"/>
    <n v="0.64388197677656567"/>
    <n v="1"/>
    <n v="1"/>
    <n v="24.431871602976759"/>
    <n v="0.96067926043307994"/>
    <x v="0"/>
    <x v="0"/>
  </r>
  <r>
    <s v="EHM866"/>
    <n v="1"/>
    <d v="2012-11-10T00:00:00"/>
    <d v="2012-11-10T00:00:00"/>
    <d v="2012-11-10T00:00:00"/>
    <n v="45"/>
    <n v="4.4444444440000002"/>
    <n v="0"/>
    <n v="93.95"/>
    <n v="0"/>
    <n v="1"/>
    <n v="0"/>
    <n v="0"/>
    <n v="0"/>
    <n v="0"/>
    <s v="Tuesday"/>
    <s v="DCX"/>
    <n v="9.7097848699308305"/>
    <n v="7.1061496183655048"/>
    <n v="1219.4431734893194"/>
    <n v="0.99918062551233666"/>
    <n v="1"/>
    <n v="1"/>
    <n v="16478.056569982258"/>
    <n v="0.99993931691442695"/>
    <x v="0"/>
    <x v="0"/>
  </r>
  <r>
    <s v="9Y4TLE"/>
    <n v="1"/>
    <d v="2010-10-22T00:00:00"/>
    <d v="2011-04-19T00:00:00"/>
    <d v="2012-11-01T00:00:00"/>
    <n v="43"/>
    <n v="13.953488370000001"/>
    <n v="0"/>
    <n v="114.37"/>
    <n v="1.6014234875444799E-2"/>
    <n v="0"/>
    <n v="0"/>
    <n v="0"/>
    <n v="0"/>
    <n v="0"/>
    <s v="Tuesday"/>
    <s v="CHO"/>
    <n v="8.6864844429267922"/>
    <n v="6.0828491913614666"/>
    <n v="438.27615008837199"/>
    <n v="0.99772352767206041"/>
    <n v="1"/>
    <n v="1"/>
    <n v="5922.3253296546345"/>
    <n v="0.99983117591144388"/>
    <x v="0"/>
    <x v="0"/>
  </r>
  <r>
    <s v="LWBDEM"/>
    <n v="0"/>
    <d v="2011-05-14T00:00:00"/>
    <d v="2011-05-14T00:00:00"/>
    <d v="2011-05-14T00:00:00"/>
    <n v="0"/>
    <n v="0"/>
    <n v="0"/>
    <n v="51.64"/>
    <n v="0"/>
    <n v="0"/>
    <n v="0"/>
    <n v="0"/>
    <n v="0"/>
    <n v="0"/>
    <s v="Monday"/>
    <s v="RIC"/>
    <n v="-0.18060258055277412"/>
    <n v="-2.7842378321180994"/>
    <n v="6.1776154893763285E-2"/>
    <n v="5.8181900779213057E-2"/>
    <n v="0"/>
    <n v="0"/>
    <n v="0.83476704543980373"/>
    <n v="0.45497168020025425"/>
    <x v="1"/>
    <x v="1"/>
  </r>
  <r>
    <s v="PNNEYT"/>
    <n v="0"/>
    <d v="2011-11-08T00:00:00"/>
    <d v="2011-11-09T00:00:00"/>
    <d v="2011-11-09T00:00:00"/>
    <n v="0"/>
    <n v="0"/>
    <n v="0"/>
    <n v="71.05"/>
    <n v="0"/>
    <n v="0"/>
    <n v="0"/>
    <n v="0"/>
    <n v="0"/>
    <n v="0"/>
    <s v="Monday"/>
    <s v="RIC"/>
    <n v="-0.24848592851035248"/>
    <n v="-2.8521211800756778"/>
    <n v="5.7721752694455696E-2"/>
    <n v="5.457177423780353E-2"/>
    <n v="0"/>
    <n v="0"/>
    <n v="0.77998083625017489"/>
    <n v="0.43819619872612448"/>
    <x v="1"/>
    <x v="1"/>
  </r>
  <r>
    <s v="YFREZM"/>
    <n v="1"/>
    <d v="2011-11-15T00:00:00"/>
    <d v="2011-11-16T00:00:00"/>
    <d v="2011-11-16T00:00:00"/>
    <n v="43"/>
    <n v="18.60465116"/>
    <n v="2.3255813949999999"/>
    <n v="70.36"/>
    <n v="0"/>
    <n v="1"/>
    <n v="0"/>
    <n v="0"/>
    <n v="1"/>
    <n v="0"/>
    <s v="Friday"/>
    <s v="RIC"/>
    <n v="9.6781173337086361"/>
    <n v="7.0744820821433105"/>
    <n v="1181.4314578758024"/>
    <n v="0.99915428501725045"/>
    <n v="1"/>
    <n v="1"/>
    <n v="15964.412954749785"/>
    <n v="0.99993736460166527"/>
    <x v="0"/>
    <x v="0"/>
  </r>
  <r>
    <s v="V2WJ5Y"/>
    <n v="1"/>
    <d v="2012-05-15T00:00:00"/>
    <d v="2012-05-18T00:00:00"/>
    <d v="2012-05-28T00:00:00"/>
    <n v="45"/>
    <n v="2.2222222220000001"/>
    <n v="0"/>
    <n v="74.28"/>
    <n v="0.2"/>
    <n v="1"/>
    <n v="0"/>
    <n v="0"/>
    <n v="0"/>
    <n v="0"/>
    <s v="Tuesday"/>
    <s v="RIC"/>
    <n v="9.6592263939170504"/>
    <n v="7.0555911423517248"/>
    <n v="1159.3225934415127"/>
    <n v="0.99913817070730826"/>
    <n v="1"/>
    <n v="1"/>
    <n v="15665.660928606694"/>
    <n v="0.99993617018938774"/>
    <x v="0"/>
    <x v="0"/>
  </r>
  <r>
    <s v="WX89YT"/>
    <n v="1"/>
    <d v="2013-06-19T00:00:00"/>
    <d v="2013-07-23T00:00:00"/>
    <d v="2013-07-23T00:00:00"/>
    <n v="45"/>
    <n v="2.2222222220000001"/>
    <n v="0"/>
    <n v="28.28"/>
    <n v="0"/>
    <n v="1"/>
    <n v="0"/>
    <n v="0"/>
    <n v="0"/>
    <n v="0"/>
    <s v="Wednesday"/>
    <s v="DCX"/>
    <n v="9.9394551151845238"/>
    <n v="7.3358198636191982"/>
    <n v="1534.2851690185516"/>
    <n v="0.99934865520739757"/>
    <n v="1"/>
    <n v="1"/>
    <n v="20732.444413322159"/>
    <n v="0.99995176874714764"/>
    <x v="0"/>
    <x v="0"/>
  </r>
  <r>
    <s v="XJA585"/>
    <n v="1"/>
    <d v="2010-02-01T00:00:00"/>
    <d v="2010-03-28T00:00:00"/>
    <d v="2011-03-28T00:00:00"/>
    <n v="38"/>
    <n v="50"/>
    <n v="0"/>
    <n v="102.9"/>
    <n v="3.2876712328767099E-2"/>
    <n v="0"/>
    <n v="0"/>
    <n v="0"/>
    <n v="0"/>
    <n v="0"/>
    <s v="Thursday"/>
    <s v="CHO"/>
    <n v="7.6588580391297665"/>
    <n v="5.0552227875644409"/>
    <n v="156.83946833530734"/>
    <n v="0.99366444900919426"/>
    <n v="1"/>
    <n v="1"/>
    <n v="2119.3358475574514"/>
    <n v="0.99952837660073901"/>
    <x v="0"/>
    <x v="0"/>
  </r>
  <r>
    <s v="5AE6U4"/>
    <n v="1"/>
    <d v="2010-12-28T00:00:00"/>
    <d v="2011-03-28T00:00:00"/>
    <d v="2013-10-10T00:00:00"/>
    <n v="43"/>
    <n v="41.860465120000001"/>
    <n v="2.3255813949999999"/>
    <n v="103.23"/>
    <n v="2.15749730312837E-3"/>
    <n v="0"/>
    <n v="0"/>
    <n v="0"/>
    <n v="0"/>
    <n v="0"/>
    <s v="Wednesday"/>
    <s v="CHO"/>
    <n v="8.7785320930219815"/>
    <n v="6.1748968414566558"/>
    <n v="480.5334502330241"/>
    <n v="0.99792330107178207"/>
    <n v="1"/>
    <n v="1"/>
    <n v="6493.3385571803174"/>
    <n v="0.99984601973069387"/>
    <x v="0"/>
    <x v="0"/>
  </r>
  <r>
    <s v="8A8PJ4"/>
    <n v="0"/>
    <d v="2011-07-20T00:00:00"/>
    <d v="2011-07-25T00:00:00"/>
    <d v="2011-07-25T00:00:00"/>
    <n v="0"/>
    <n v="0"/>
    <n v="0"/>
    <n v="66.63"/>
    <n v="0"/>
    <n v="0"/>
    <n v="0"/>
    <n v="0"/>
    <n v="0"/>
    <n v="0"/>
    <s v="Monday"/>
    <s v="RIC"/>
    <n v="-0.23302769059317077"/>
    <n v="-2.8366629421584961"/>
    <n v="5.8620961466211978E-2"/>
    <n v="5.5374835375468792E-2"/>
    <n v="0"/>
    <n v="0"/>
    <n v="0.79213163862567737"/>
    <n v="0.44200527547916918"/>
    <x v="1"/>
    <x v="1"/>
  </r>
  <r>
    <s v="H7S6AU"/>
    <n v="1"/>
    <d v="2010-01-27T00:00:00"/>
    <d v="2011-04-11T00:00:00"/>
    <d v="2011-04-11T00:00:00"/>
    <n v="16"/>
    <n v="0"/>
    <n v="0"/>
    <n v="75.23"/>
    <n v="0"/>
    <n v="0"/>
    <n v="0"/>
    <n v="0"/>
    <n v="0"/>
    <n v="0"/>
    <s v="Monday"/>
    <s v="CHO"/>
    <n v="3.1214651214897851"/>
    <n v="0.5178298699244599"/>
    <n v="1.6783813887696324"/>
    <n v="0.62664017746204181"/>
    <n v="1"/>
    <n v="1"/>
    <n v="22.679583658675178"/>
    <n v="0.95776952777488367"/>
    <x v="0"/>
    <x v="0"/>
  </r>
  <r>
    <s v="XT5N3L"/>
    <n v="1"/>
    <d v="2013-06-01T00:00:00"/>
    <d v="2013-08-08T00:00:00"/>
    <d v="2013-08-08T00:00:00"/>
    <n v="43"/>
    <n v="6.9767441860000003"/>
    <n v="0"/>
    <n v="46.67"/>
    <n v="0"/>
    <n v="0"/>
    <n v="0"/>
    <n v="0"/>
    <n v="1"/>
    <n v="0"/>
    <s v="Friday"/>
    <s v="RIC"/>
    <n v="9.1968941432874551"/>
    <n v="6.5932588917221295"/>
    <n v="730.15649780582191"/>
    <n v="0.99863230375029022"/>
    <n v="1"/>
    <n v="1"/>
    <n v="9866.4376802055522"/>
    <n v="0.99989865656795518"/>
    <x v="0"/>
    <x v="0"/>
  </r>
  <r>
    <s v="V967FU"/>
    <n v="1"/>
    <d v="2013-02-24T00:00:00"/>
    <d v="2013-07-14T00:00:00"/>
    <d v="2013-07-14T00:00:00"/>
    <n v="39"/>
    <n v="17.948717949999999"/>
    <n v="0"/>
    <n v="35.770000000000003"/>
    <n v="0"/>
    <n v="0"/>
    <n v="0"/>
    <n v="0"/>
    <n v="0"/>
    <n v="0"/>
    <s v="Monday"/>
    <s v="RIC"/>
    <n v="8.1247893837601985"/>
    <n v="5.5211541321948729"/>
    <n v="249.92331534663435"/>
    <n v="0.99601471868559299"/>
    <n v="1"/>
    <n v="1"/>
    <n v="3377.156572745721"/>
    <n v="0.99970398056500165"/>
    <x v="0"/>
    <x v="0"/>
  </r>
  <r>
    <s v="KMLVDH"/>
    <n v="0"/>
    <d v="2012-08-28T00:00:00"/>
    <d v="2012-08-02T00:00:00"/>
    <d v="2014-01-16T00:00:00"/>
    <n v="31"/>
    <n v="100"/>
    <n v="6.451612903"/>
    <n v="79.290000000000006"/>
    <n v="7.1428571428571397E-2"/>
    <n v="0"/>
    <n v="1"/>
    <n v="1"/>
    <n v="0"/>
    <n v="0"/>
    <s v="Monday"/>
    <s v="DCX"/>
    <n v="7.9698727786922721"/>
    <n v="5.3662375271269465"/>
    <n v="214.05597090870643"/>
    <n v="0.99535004773048352"/>
    <n v="1"/>
    <n v="0"/>
    <n v="2892.4893545332834"/>
    <n v="0.99965439651663712"/>
    <x v="0"/>
    <x v="1"/>
  </r>
  <r>
    <s v="ZCBF6J"/>
    <n v="0"/>
    <d v="2011-02-15T00:00:00"/>
    <d v="2011-05-14T00:00:00"/>
    <d v="2011-05-14T00:00:00"/>
    <n v="0"/>
    <n v="0"/>
    <n v="0"/>
    <n v="50.12"/>
    <n v="0"/>
    <n v="0"/>
    <n v="0"/>
    <n v="0"/>
    <n v="0"/>
    <n v="0"/>
    <s v="Tuesday"/>
    <s v="RIC"/>
    <n v="-0.17528662543193335"/>
    <n v="-2.7789218769972583"/>
    <n v="6.2105428587383396E-2"/>
    <n v="5.8473883021184225E-2"/>
    <n v="0"/>
    <n v="0"/>
    <n v="0.83921644551717967"/>
    <n v="0.45629020312570973"/>
    <x v="1"/>
    <x v="1"/>
  </r>
  <r>
    <s v="NXGRDB"/>
    <n v="0"/>
    <d v="2012-05-14T00:00:00"/>
    <d v="2012-05-22T00:00:00"/>
    <d v="2012-05-28T00:00:00"/>
    <n v="16"/>
    <n v="100"/>
    <n v="0"/>
    <n v="56.15"/>
    <n v="0.33333333333333298"/>
    <n v="0"/>
    <n v="0"/>
    <n v="0"/>
    <n v="0"/>
    <n v="0"/>
    <s v="Tuesday"/>
    <s v="CHO"/>
    <n v="2.9892757941383632"/>
    <n v="0.38564054257303804"/>
    <n v="1.470555973531904"/>
    <n v="0.59523280965360958"/>
    <n v="1"/>
    <n v="0"/>
    <n v="19.871286377246072"/>
    <n v="0.95208728480242588"/>
    <x v="0"/>
    <x v="1"/>
  </r>
  <r>
    <s v="RDTZDK"/>
    <n v="0"/>
    <d v="2009-04-13T00:00:00"/>
    <d v="2009-04-13T00:00:00"/>
    <d v="2009-04-13T00:00:00"/>
    <n v="0"/>
    <n v="0"/>
    <n v="0"/>
    <n v="17.53"/>
    <n v="0"/>
    <n v="0"/>
    <n v="0"/>
    <n v="0"/>
    <n v="1"/>
    <n v="0"/>
    <s v="Friday"/>
    <s v="CHO"/>
    <n v="0.20277492100587113"/>
    <n v="-2.4008603305594542"/>
    <n v="9.0639939425573995E-2"/>
    <n v="8.3107115509920615E-2"/>
    <n v="0"/>
    <n v="0"/>
    <n v="1.2247967611977078"/>
    <n v="0.55052074084211844"/>
    <x v="0"/>
    <x v="1"/>
  </r>
  <r>
    <s v="KQPQ8F"/>
    <n v="1"/>
    <d v="2012-08-28T00:00:00"/>
    <d v="2012-08-16T00:00:00"/>
    <d v="2012-08-16T00:00:00"/>
    <n v="36"/>
    <n v="2.7777777779999999"/>
    <n v="2.7777777779999999"/>
    <n v="81.44"/>
    <n v="0"/>
    <n v="0"/>
    <n v="0"/>
    <n v="0"/>
    <n v="1"/>
    <n v="0"/>
    <s v="Sunday"/>
    <s v="DCX"/>
    <n v="7.6480751868495442"/>
    <n v="5.0444399352842186"/>
    <n v="155.15737668744069"/>
    <n v="0.99359620389882974"/>
    <n v="1"/>
    <n v="1"/>
    <n v="2096.6061280165809"/>
    <n v="0.99952326607619824"/>
    <x v="0"/>
    <x v="0"/>
  </r>
  <r>
    <s v="TP7XKD"/>
    <n v="0"/>
    <d v="2010-10-25T00:00:00"/>
    <d v="2010-10-25T00:00:00"/>
    <d v="2010-10-25T00:00:00"/>
    <n v="0"/>
    <n v="0"/>
    <n v="0"/>
    <n v="22.56"/>
    <n v="0"/>
    <n v="0"/>
    <n v="0"/>
    <n v="0"/>
    <n v="0"/>
    <n v="0"/>
    <s v="Thursday"/>
    <s v="CHO"/>
    <n v="-7.8899965477741751E-2"/>
    <n v="-2.6825352170430667"/>
    <n v="6.8389551830108267E-2"/>
    <n v="6.4011812651068811E-2"/>
    <n v="0"/>
    <n v="0"/>
    <n v="0.92413236496102058"/>
    <n v="0.48028523494003061"/>
    <x v="1"/>
    <x v="1"/>
  </r>
  <r>
    <s v="8BDL8Z"/>
    <n v="1"/>
    <d v="2012-09-16T00:00:00"/>
    <d v="2012-09-23T00:00:00"/>
    <d v="2012-09-23T00:00:00"/>
    <n v="45"/>
    <n v="0"/>
    <n v="0"/>
    <n v="48.09"/>
    <n v="0"/>
    <n v="0"/>
    <n v="0"/>
    <n v="0"/>
    <n v="0"/>
    <n v="0"/>
    <s v="Tuesday"/>
    <s v="DCX"/>
    <n v="9.3509158910386443"/>
    <n v="6.7472806394733187"/>
    <n v="851.73942382820042"/>
    <n v="0.99882730882136217"/>
    <n v="1"/>
    <n v="1"/>
    <n v="11509.359938901742"/>
    <n v="0.99991312174377622"/>
    <x v="0"/>
    <x v="0"/>
  </r>
  <r>
    <s v="XMKA2T"/>
    <n v="0"/>
    <d v="2012-11-17T00:00:00"/>
    <d v="2012-11-25T00:00:00"/>
    <d v="2012-12-20T00:00:00"/>
    <n v="0"/>
    <n v="0"/>
    <n v="0"/>
    <n v="36.28"/>
    <n v="0.08"/>
    <n v="0"/>
    <n v="0"/>
    <n v="0"/>
    <n v="0"/>
    <n v="0"/>
    <s v="Monday"/>
    <s v="CHO"/>
    <n v="-0.17462390795477345"/>
    <n v="-2.7782591595200987"/>
    <n v="6.2146600581527912E-2"/>
    <n v="5.8510379402902102E-2"/>
    <n v="0"/>
    <n v="0"/>
    <n v="0.83977279325306586"/>
    <n v="0.45645462109926571"/>
    <x v="1"/>
    <x v="1"/>
  </r>
  <r>
    <s v="S59D5A"/>
    <n v="0"/>
    <d v="2012-08-28T00:00:00"/>
    <d v="2012-08-29T00:00:00"/>
    <d v="2012-09-14T00:00:00"/>
    <n v="10"/>
    <n v="30"/>
    <n v="10"/>
    <n v="68.209999999999994"/>
    <n v="0.1875"/>
    <n v="1"/>
    <n v="0"/>
    <n v="0"/>
    <n v="1"/>
    <n v="0"/>
    <s v="Sunday"/>
    <s v="DCX"/>
    <n v="2.7409695395846123"/>
    <n v="0.13733428801928715"/>
    <n v="1.1472115835159218"/>
    <n v="0.5342797106363576"/>
    <n v="1"/>
    <n v="0"/>
    <n v="15.50200762272736"/>
    <n v="0.93940131268496363"/>
    <x v="0"/>
    <x v="1"/>
  </r>
  <r>
    <s v="BARJTY"/>
    <n v="1"/>
    <d v="2012-10-27T00:00:00"/>
    <d v="2012-10-27T00:00:00"/>
    <d v="2012-12-15T00:00:00"/>
    <n v="45"/>
    <n v="4.4444444440000002"/>
    <n v="0"/>
    <n v="51.34"/>
    <n v="6.1224489795918401E-2"/>
    <n v="0"/>
    <n v="0"/>
    <n v="0"/>
    <n v="0"/>
    <n v="0"/>
    <s v="Thursday"/>
    <s v="RIC"/>
    <n v="9.3030134787868715"/>
    <n v="6.6993782272215459"/>
    <n v="811.90085034646381"/>
    <n v="0.99876983767506977"/>
    <n v="1"/>
    <n v="1"/>
    <n v="10971.030411318223"/>
    <n v="0.99990885916621519"/>
    <x v="0"/>
    <x v="0"/>
  </r>
  <r>
    <s v="9EDALA"/>
    <n v="0"/>
    <d v="2010-08-11T00:00:00"/>
    <d v="2011-02-23T00:00:00"/>
    <d v="2011-08-06T00:00:00"/>
    <n v="0"/>
    <n v="0"/>
    <n v="0"/>
    <n v="54.04"/>
    <n v="8.5365853658536606E-2"/>
    <n v="0"/>
    <n v="0"/>
    <n v="0"/>
    <n v="0"/>
    <n v="0"/>
    <s v="Monday"/>
    <s v="CHO"/>
    <n v="-0.23993875027884398"/>
    <n v="-2.8435740018441691"/>
    <n v="5.8217225232253852E-2"/>
    <n v="5.5014437342462023E-2"/>
    <n v="0"/>
    <n v="0"/>
    <n v="0.78667604327925578"/>
    <n v="0.44030144481894701"/>
    <x v="1"/>
    <x v="1"/>
  </r>
  <r>
    <s v="KY6JTZ"/>
    <n v="1"/>
    <d v="2011-10-29T00:00:00"/>
    <d v="2011-10-30T00:00:00"/>
    <d v="2012-01-12T00:00:00"/>
    <n v="18"/>
    <n v="0"/>
    <n v="0"/>
    <n v="90"/>
    <n v="5.4054054054054099E-2"/>
    <n v="1"/>
    <n v="0"/>
    <n v="0"/>
    <n v="0"/>
    <n v="0"/>
    <s v="Monday"/>
    <s v="CHO"/>
    <n v="3.9798805447339021"/>
    <n v="1.3762452931685769"/>
    <n v="3.9600050208958466"/>
    <n v="0.79838730086217014"/>
    <n v="1"/>
    <n v="1"/>
    <n v="53.510641717743823"/>
    <n v="0.98165495821571869"/>
    <x v="0"/>
    <x v="0"/>
  </r>
  <r>
    <s v="VHEJZ9"/>
    <n v="1"/>
    <d v="2011-05-17T00:00:00"/>
    <d v="2011-05-23T00:00:00"/>
    <d v="2011-09-19T00:00:00"/>
    <n v="46"/>
    <n v="10.86956522"/>
    <n v="0"/>
    <n v="60.11"/>
    <n v="5.0420168067226899E-2"/>
    <n v="0"/>
    <n v="0"/>
    <n v="0"/>
    <n v="0"/>
    <n v="0"/>
    <s v="Tuesday"/>
    <s v="CHO"/>
    <n v="9.4903249772351845"/>
    <n v="6.8866897256698589"/>
    <n v="979.15477562680837"/>
    <n v="0.99897975296874875"/>
    <n v="1"/>
    <n v="1"/>
    <n v="13231.094432534577"/>
    <n v="0.99992442617417077"/>
    <x v="0"/>
    <x v="0"/>
  </r>
  <r>
    <s v="LZ35LX"/>
    <n v="1"/>
    <d v="2011-10-30T00:00:00"/>
    <d v="2011-11-06T00:00:00"/>
    <d v="2011-11-06T00:00:00"/>
    <n v="20"/>
    <n v="15"/>
    <n v="5"/>
    <n v="52.98"/>
    <n v="0"/>
    <n v="0"/>
    <n v="0"/>
    <n v="0"/>
    <n v="0"/>
    <n v="0"/>
    <s v="Monday"/>
    <s v="RIC"/>
    <n v="4.1417825412439484"/>
    <n v="1.5381472896786232"/>
    <n v="4.65595613719222"/>
    <n v="0.82319523423736651"/>
    <n v="1"/>
    <n v="1"/>
    <n v="62.914869904498588"/>
    <n v="0.98435418860283697"/>
    <x v="0"/>
    <x v="0"/>
  </r>
  <r>
    <s v="MMMJYU"/>
    <n v="0"/>
    <d v="2010-08-25T00:00:00"/>
    <d v="2011-05-05T00:00:00"/>
    <d v="2011-05-05T00:00:00"/>
    <n v="0"/>
    <n v="0"/>
    <n v="0"/>
    <n v="49.73"/>
    <n v="0"/>
    <n v="0"/>
    <n v="0"/>
    <n v="0"/>
    <n v="0"/>
    <n v="0"/>
    <s v="Thursday"/>
    <s v="CHO"/>
    <n v="-0.17392266326277028"/>
    <n v="-2.7775579148280953"/>
    <n v="6.2190195838996737E-2"/>
    <n v="5.8549020771062846E-2"/>
    <n v="0"/>
    <n v="0"/>
    <n v="0.84036188599176098"/>
    <n v="0.45662860787778953"/>
    <x v="1"/>
    <x v="1"/>
  </r>
  <r>
    <s v="R3CCHW"/>
    <n v="0"/>
    <d v="2011-08-22T00:00:00"/>
    <d v="2011-09-20T00:00:00"/>
    <d v="2011-11-09T00:00:00"/>
    <n v="0"/>
    <n v="0"/>
    <n v="0"/>
    <n v="56.71"/>
    <n v="0.04"/>
    <n v="0"/>
    <n v="0"/>
    <n v="0"/>
    <n v="0"/>
    <n v="0"/>
    <s v="Wednesday"/>
    <s v="RIC"/>
    <n v="-0.22220431516872091"/>
    <n v="-2.8258395667340461"/>
    <n v="5.9258884150790024E-2"/>
    <n v="5.5943721631655695E-2"/>
    <n v="0"/>
    <n v="0"/>
    <n v="0.80075174189270659"/>
    <n v="0.44467636668842797"/>
    <x v="1"/>
    <x v="1"/>
  </r>
  <r>
    <s v="UHG65T"/>
    <n v="1"/>
    <d v="2011-12-10T00:00:00"/>
    <d v="2011-12-15T00:00:00"/>
    <d v="2011-12-15T00:00:00"/>
    <n v="35"/>
    <n v="57.142857139999997"/>
    <n v="2.8571428569999999"/>
    <n v="138.79"/>
    <n v="0"/>
    <n v="0"/>
    <n v="0"/>
    <n v="0"/>
    <n v="0"/>
    <n v="0"/>
    <s v="Thursday"/>
    <s v="RIC"/>
    <n v="6.9734134192266879"/>
    <n v="4.3697781676613623"/>
    <n v="79.026099210598531"/>
    <n v="0.98750407667168216"/>
    <n v="1"/>
    <n v="1"/>
    <n v="1067.8615958553955"/>
    <n v="0.99906442517546001"/>
    <x v="0"/>
    <x v="0"/>
  </r>
  <r>
    <s v="TVK7P5"/>
    <n v="1"/>
    <d v="2011-06-03T00:00:00"/>
    <d v="2011-08-13T00:00:00"/>
    <d v="2011-08-13T00:00:00"/>
    <n v="31"/>
    <n v="74.193548390000004"/>
    <n v="0"/>
    <n v="50.39"/>
    <n v="0"/>
    <n v="1"/>
    <n v="0"/>
    <n v="0"/>
    <n v="0"/>
    <n v="0"/>
    <s v="Thursday"/>
    <s v="RIC"/>
    <n v="6.9006302664500199"/>
    <n v="4.2969950148846952"/>
    <n v="73.47865933566591"/>
    <n v="0.98657333511478607"/>
    <n v="1"/>
    <n v="1"/>
    <n v="992.90031019240553"/>
    <n v="0.99899386287563752"/>
    <x v="0"/>
    <x v="0"/>
  </r>
  <r>
    <s v="CURZ4R"/>
    <n v="1"/>
    <d v="2012-06-13T00:00:00"/>
    <d v="2012-06-15T00:00:00"/>
    <d v="2012-06-28T00:00:00"/>
    <n v="44"/>
    <n v="2.2727272730000001"/>
    <n v="2.2727272730000001"/>
    <n v="122.55"/>
    <n v="0.15384615384615399"/>
    <n v="0"/>
    <n v="0"/>
    <n v="0"/>
    <n v="0"/>
    <n v="0"/>
    <s v="Monday"/>
    <s v="CHO"/>
    <n v="8.83095946593318"/>
    <n v="6.2273242143678544"/>
    <n v="506.39865476937325"/>
    <n v="0.998029163083898"/>
    <n v="1"/>
    <n v="1"/>
    <n v="6842.8491475955871"/>
    <n v="0.99985388339537684"/>
    <x v="0"/>
    <x v="0"/>
  </r>
  <r>
    <s v="AA3V5Y"/>
    <n v="1"/>
    <d v="2012-08-28T00:00:00"/>
    <d v="2012-07-24T00:00:00"/>
    <d v="2012-09-04T00:00:00"/>
    <n v="47"/>
    <n v="2.1276595739999999"/>
    <n v="2.1276595739999999"/>
    <n v="87.52"/>
    <n v="0.14285714285714299"/>
    <n v="0"/>
    <n v="0"/>
    <n v="0"/>
    <n v="0"/>
    <n v="0"/>
    <s v="Thursday"/>
    <s v="DCX"/>
    <n v="9.5918401432129645"/>
    <n v="6.9882048916476389"/>
    <n v="1083.7742367714507"/>
    <n v="0.99907814919814442"/>
    <n v="1"/>
    <n v="1"/>
    <n v="14644.793271923403"/>
    <n v="0.99993172100811245"/>
    <x v="0"/>
    <x v="0"/>
  </r>
  <r>
    <s v="D8PZSB"/>
    <n v="0"/>
    <d v="2011-07-04T00:00:00"/>
    <d v="2011-07-10T00:00:00"/>
    <d v="2011-07-10T00:00:00"/>
    <n v="0"/>
    <n v="0"/>
    <n v="0"/>
    <n v="79.39"/>
    <n v="0"/>
    <n v="1"/>
    <n v="0"/>
    <n v="0"/>
    <n v="0"/>
    <n v="0"/>
    <s v="Monday"/>
    <s v="CHO"/>
    <n v="0.24160320573311383"/>
    <n v="-2.3620320458322115"/>
    <n v="9.4228551783781589E-2"/>
    <n v="8.6114140990173185E-2"/>
    <n v="0"/>
    <n v="0"/>
    <n v="1.2732888588467337"/>
    <n v="0.56010869621412218"/>
    <x v="0"/>
    <x v="1"/>
  </r>
  <r>
    <s v="5VNZ7R"/>
    <n v="0"/>
    <d v="2012-03-19T00:00:00"/>
    <d v="2012-03-22T00:00:00"/>
    <d v="2012-03-22T00:00:00"/>
    <n v="0"/>
    <n v="0"/>
    <n v="0"/>
    <n v="14.45"/>
    <n v="0"/>
    <n v="0"/>
    <n v="0"/>
    <n v="0"/>
    <n v="1"/>
    <n v="0"/>
    <s v="Friday"/>
    <s v="CHO"/>
    <n v="0.21354672480336426"/>
    <n v="-2.3900885267619607"/>
    <n v="9.1621572557331443E-2"/>
    <n v="8.3931625080191891E-2"/>
    <n v="0"/>
    <n v="0"/>
    <n v="1.238061345089537"/>
    <n v="0.55318472293260867"/>
    <x v="0"/>
    <x v="1"/>
  </r>
  <r>
    <s v="83A67N"/>
    <n v="1"/>
    <d v="2011-08-08T00:00:00"/>
    <d v="2011-08-21T00:00:00"/>
    <d v="2011-08-21T00:00:00"/>
    <n v="45"/>
    <n v="0"/>
    <n v="0"/>
    <n v="29.72"/>
    <n v="0"/>
    <n v="0"/>
    <n v="0"/>
    <n v="0"/>
    <n v="0"/>
    <n v="0"/>
    <s v="Monday"/>
    <s v="RIC"/>
    <n v="9.4151620065451223"/>
    <n v="6.8115267549797966"/>
    <n v="908.25643395542295"/>
    <n v="0.99890020024862536"/>
    <n v="1"/>
    <n v="1"/>
    <n v="12273.061364510477"/>
    <n v="0.99991852737490039"/>
    <x v="0"/>
    <x v="0"/>
  </r>
  <r>
    <s v="CJVNTJ"/>
    <n v="1"/>
    <d v="2010-11-17T00:00:00"/>
    <d v="2010-12-07T00:00:00"/>
    <d v="2010-12-07T00:00:00"/>
    <n v="45"/>
    <n v="2.2222222220000001"/>
    <n v="0"/>
    <n v="76.94"/>
    <n v="0"/>
    <n v="0"/>
    <n v="0"/>
    <n v="0"/>
    <n v="0"/>
    <n v="0"/>
    <s v="Tuesday"/>
    <s v="CHO"/>
    <n v="9.2500176639095297"/>
    <n v="6.6463824123442041"/>
    <n v="769.99376109756088"/>
    <n v="0.99870297264328511"/>
    <n v="1"/>
    <n v="1"/>
    <n v="10404.74950349143"/>
    <n v="0.99990389928186674"/>
    <x v="0"/>
    <x v="0"/>
  </r>
  <r>
    <s v="ZTN7QV"/>
    <n v="1"/>
    <d v="2011-07-29T00:00:00"/>
    <d v="2012-02-10T00:00:00"/>
    <d v="2012-03-29T00:00:00"/>
    <n v="18"/>
    <n v="0"/>
    <n v="0"/>
    <n v="80.31"/>
    <n v="0.104166666666667"/>
    <n v="0"/>
    <n v="0"/>
    <n v="0"/>
    <n v="1"/>
    <n v="0"/>
    <s v="Friday"/>
    <s v="RIC"/>
    <n v="3.7286911046043367"/>
    <n v="1.1250558530390116"/>
    <n v="3.080388893194411"/>
    <n v="0.75492532055758765"/>
    <n v="1"/>
    <n v="1"/>
    <n v="41.624590258159401"/>
    <n v="0.97653936392248197"/>
    <x v="0"/>
    <x v="0"/>
  </r>
  <r>
    <s v="LTYYFY"/>
    <n v="0"/>
    <d v="2009-09-24T00:00:00"/>
    <d v="2009-09-24T00:00:00"/>
    <d v="2009-09-24T00:00:00"/>
    <n v="0"/>
    <n v="0"/>
    <n v="0"/>
    <n v="37.76"/>
    <n v="0"/>
    <n v="0"/>
    <n v="0"/>
    <n v="0"/>
    <n v="0"/>
    <n v="0"/>
    <s v="Tuesday"/>
    <s v="CHO"/>
    <n v="-0.13205951668614932"/>
    <n v="-2.7356947682514745"/>
    <n v="6.4848936466659415E-2"/>
    <n v="6.0899658388952949E-2"/>
    <n v="0"/>
    <n v="0"/>
    <n v="0.8762888397194819"/>
    <n v="0.46703301814154219"/>
    <x v="1"/>
    <x v="1"/>
  </r>
  <r>
    <s v="D7M4SY"/>
    <n v="1"/>
    <d v="2011-05-13T00:00:00"/>
    <d v="2011-05-19T00:00:00"/>
    <d v="2011-05-19T00:00:00"/>
    <n v="16"/>
    <n v="0"/>
    <n v="0"/>
    <n v="50.51"/>
    <n v="0"/>
    <n v="0"/>
    <n v="0"/>
    <n v="0"/>
    <n v="1"/>
    <n v="0"/>
    <s v="Friday"/>
    <s v="RIC"/>
    <n v="3.4720026108216575"/>
    <n v="0.86836735925633235"/>
    <n v="2.3830170650570728"/>
    <n v="0.70440586589735998"/>
    <n v="1"/>
    <n v="1"/>
    <n v="32.20116431738542"/>
    <n v="0.96988057435454567"/>
    <x v="0"/>
    <x v="0"/>
  </r>
  <r>
    <s v="6HPMFY"/>
    <n v="0"/>
    <d v="2011-11-28T00:00:00"/>
    <d v="2011-12-02T00:00:00"/>
    <d v="2011-12-02T00:00:00"/>
    <n v="0"/>
    <n v="0"/>
    <n v="0"/>
    <n v="50.45"/>
    <n v="0"/>
    <n v="0"/>
    <n v="0"/>
    <n v="0"/>
    <n v="1"/>
    <n v="0"/>
    <s v="Friday"/>
    <s v="CHO"/>
    <n v="8.7642524572925262E-2"/>
    <n v="-2.5159927269923998"/>
    <n v="8.0782677243368281E-2"/>
    <n v="7.4744607722073822E-2"/>
    <n v="0"/>
    <n v="0"/>
    <n v="1.0915978328714626"/>
    <n v="0.52189661689066491"/>
    <x v="0"/>
    <x v="1"/>
  </r>
  <r>
    <s v="A3BWTH"/>
    <n v="0"/>
    <d v="2011-12-23T00:00:00"/>
    <d v="2011-12-23T00:00:00"/>
    <d v="2011-12-23T00:00:00"/>
    <n v="0"/>
    <n v="0"/>
    <n v="0"/>
    <n v="141.88999999999999"/>
    <n v="0"/>
    <n v="0"/>
    <n v="0"/>
    <n v="0"/>
    <n v="1"/>
    <n v="0"/>
    <s v="Friday"/>
    <s v="RIC"/>
    <n v="-0.23215414401238965"/>
    <n v="-2.8357893955777147"/>
    <n v="5.8672191979525015E-2"/>
    <n v="5.5420547005979877E-2"/>
    <n v="0"/>
    <n v="0"/>
    <n v="0.79282390482949361"/>
    <n v="0.44222073494992531"/>
    <x v="1"/>
    <x v="1"/>
  </r>
  <r>
    <s v="TAFXGV"/>
    <n v="1"/>
    <d v="2012-06-05T00:00:00"/>
    <d v="2012-06-05T00:00:00"/>
    <d v="2012-06-26T00:00:00"/>
    <n v="43"/>
    <n v="13.953488370000001"/>
    <n v="0"/>
    <n v="83.98"/>
    <n v="0.14285714285714299"/>
    <n v="1"/>
    <n v="0"/>
    <n v="0"/>
    <n v="0"/>
    <n v="0"/>
    <s v="Tuesday"/>
    <s v="RIC"/>
    <n v="9.2363312892625427"/>
    <n v="6.6326960376972171"/>
    <n v="759.52712652924345"/>
    <n v="0.99868512250895825"/>
    <n v="1"/>
    <n v="1"/>
    <n v="10263.316265548443"/>
    <n v="0.99990257509861069"/>
    <x v="0"/>
    <x v="0"/>
  </r>
  <r>
    <s v="KU3UC7"/>
    <n v="1"/>
    <d v="2012-01-02T00:00:00"/>
    <d v="2012-01-02T00:00:00"/>
    <d v="2012-01-02T00:00:00"/>
    <n v="16"/>
    <n v="0"/>
    <n v="0"/>
    <n v="56.45"/>
    <n v="0"/>
    <n v="0"/>
    <n v="0"/>
    <n v="0"/>
    <n v="0"/>
    <n v="0"/>
    <s v="Monday"/>
    <s v="CHO"/>
    <n v="3.1871451459433309"/>
    <n v="0.58350989437800571"/>
    <n v="1.7923182513035476"/>
    <n v="0.64187463247315502"/>
    <n v="1"/>
    <n v="1"/>
    <n v="24.219186411026467"/>
    <n v="0.96034765024922553"/>
    <x v="0"/>
    <x v="0"/>
  </r>
  <r>
    <s v="5Q26SR"/>
    <n v="1"/>
    <d v="2012-08-28T00:00:00"/>
    <d v="2013-09-22T00:00:00"/>
    <d v="2013-10-29T00:00:00"/>
    <n v="23"/>
    <n v="95.652173910000002"/>
    <n v="26.086956520000001"/>
    <n v="56.43"/>
    <n v="0.18918918918918901"/>
    <n v="0"/>
    <n v="0"/>
    <n v="0"/>
    <n v="0"/>
    <n v="0"/>
    <s v="Monday"/>
    <s v="DCX"/>
    <n v="5.0578080952720521"/>
    <n v="2.4541728437067269"/>
    <n v="11.636804111149365"/>
    <n v="0.920866067780721"/>
    <n v="1"/>
    <n v="1"/>
    <n v="157.2454712167042"/>
    <n v="0.99368070383113472"/>
    <x v="0"/>
    <x v="0"/>
  </r>
  <r>
    <s v="AHRYE2"/>
    <n v="1"/>
    <d v="2011-11-08T00:00:00"/>
    <d v="2011-11-09T00:00:00"/>
    <d v="2011-11-09T00:00:00"/>
    <n v="16"/>
    <n v="0"/>
    <n v="0"/>
    <n v="49.24"/>
    <n v="0"/>
    <n v="0"/>
    <n v="0"/>
    <n v="0"/>
    <n v="0"/>
    <n v="0"/>
    <s v="Wednesday"/>
    <s v="RIC"/>
    <n v="3.2123609593783717"/>
    <n v="0.60872570781304658"/>
    <n v="1.8380876450602268"/>
    <n v="0.64765006403501002"/>
    <n v="1"/>
    <n v="1"/>
    <n v="24.837657755893083"/>
    <n v="0.96129680138007401"/>
    <x v="0"/>
    <x v="0"/>
  </r>
  <r>
    <s v="8PXTN7"/>
    <n v="1"/>
    <d v="2012-10-02T00:00:00"/>
    <d v="2012-10-02T00:00:00"/>
    <d v="2012-10-02T00:00:00"/>
    <n v="45"/>
    <n v="0"/>
    <n v="0"/>
    <n v="33.31"/>
    <n v="0"/>
    <n v="0"/>
    <n v="0"/>
    <n v="0"/>
    <n v="0"/>
    <n v="0"/>
    <s v="Wednesday"/>
    <s v="CHO"/>
    <n v="9.40260655991103"/>
    <n v="6.7989713083457044"/>
    <n v="896.92415852574106"/>
    <n v="0.9988863201969731"/>
    <n v="1"/>
    <n v="1"/>
    <n v="12119.930919684091"/>
    <n v="0.9999174980860277"/>
    <x v="0"/>
    <x v="0"/>
  </r>
  <r>
    <s v="QKJ4XP"/>
    <n v="1"/>
    <d v="2011-10-16T00:00:00"/>
    <d v="2011-10-16T00:00:00"/>
    <d v="2011-11-07T00:00:00"/>
    <n v="22"/>
    <n v="50"/>
    <n v="0"/>
    <n v="118.82"/>
    <n v="0.13636363636363599"/>
    <n v="0"/>
    <n v="0"/>
    <n v="0"/>
    <n v="0"/>
    <n v="0"/>
    <s v="Wednesday"/>
    <s v="CHO"/>
    <n v="4.1568540696369691"/>
    <n v="1.553218818071644"/>
    <n v="4.7266599814431443"/>
    <n v="0.82537814306411894"/>
    <n v="1"/>
    <n v="1"/>
    <n v="63.870274773384963"/>
    <n v="0.9845846190185974"/>
    <x v="0"/>
    <x v="0"/>
  </r>
  <r>
    <s v="QW4PBC"/>
    <n v="1"/>
    <d v="2011-05-02T00:00:00"/>
    <d v="2011-05-02T00:00:00"/>
    <d v="2011-05-02T00:00:00"/>
    <n v="16"/>
    <n v="0"/>
    <n v="0"/>
    <n v="51.12"/>
    <n v="0"/>
    <n v="0"/>
    <n v="0"/>
    <n v="0"/>
    <n v="0"/>
    <n v="0"/>
    <s v="Tuesday"/>
    <s v="CHO"/>
    <n v="3.2057859622552263"/>
    <n v="0.60215071068990111"/>
    <n v="1.8260418679522523"/>
    <n v="0.64614820065472023"/>
    <n v="1"/>
    <n v="1"/>
    <n v="24.674885926151614"/>
    <n v="0.96105143357301415"/>
    <x v="0"/>
    <x v="0"/>
  </r>
  <r>
    <s v="NDA8MG"/>
    <n v="0"/>
    <d v="2012-08-28T00:00:00"/>
    <d v="2013-12-10T00:00:00"/>
    <d v="2013-12-10T00:00:00"/>
    <n v="0"/>
    <n v="0"/>
    <n v="0"/>
    <n v="62.94"/>
    <n v="0"/>
    <n v="0"/>
    <n v="0"/>
    <n v="0"/>
    <n v="0"/>
    <n v="0"/>
    <s v="Wednesday"/>
    <s v="DCX"/>
    <n v="-0.2201225100695508"/>
    <n v="-2.8237577616348761"/>
    <n v="5.9382378098550348E-2"/>
    <n v="5.6053771826121722E-2"/>
    <n v="0"/>
    <n v="0"/>
    <n v="0.80242048735086713"/>
    <n v="0.44519050520238812"/>
    <x v="1"/>
    <x v="1"/>
  </r>
  <r>
    <s v="PV4262"/>
    <n v="0"/>
    <d v="2009-08-17T00:00:00"/>
    <d v="2011-05-04T00:00:00"/>
    <d v="2012-05-08T00:00:00"/>
    <n v="41"/>
    <n v="17.073170730000001"/>
    <n v="0"/>
    <n v="158.75"/>
    <n v="2.7027027027027001E-2"/>
    <n v="0"/>
    <n v="0"/>
    <n v="0"/>
    <n v="0"/>
    <n v="0"/>
    <s v="Wednesday"/>
    <s v="CHO"/>
    <n v="8.1016293558775221"/>
    <n v="5.4979941043121965"/>
    <n v="244.20159771683825"/>
    <n v="0.99592172314817129"/>
    <n v="1"/>
    <n v="0"/>
    <n v="3299.8403116595532"/>
    <n v="0.99969704684093086"/>
    <x v="0"/>
    <x v="1"/>
  </r>
  <r>
    <s v="UPHKCC"/>
    <n v="1"/>
    <d v="2012-08-28T00:00:00"/>
    <d v="2012-07-20T00:00:00"/>
    <d v="2013-12-08T00:00:00"/>
    <n v="45"/>
    <n v="4.4444444440000002"/>
    <n v="0"/>
    <n v="50.64"/>
    <n v="1.97628458498024E-2"/>
    <n v="1"/>
    <n v="0"/>
    <n v="1"/>
    <n v="0"/>
    <n v="0"/>
    <s v="Monday"/>
    <s v="DCX"/>
    <n v="10.696570158628329"/>
    <n v="8.0929349070630039"/>
    <n v="3271.274381432363"/>
    <n v="0.99969440215475991"/>
    <n v="1"/>
    <n v="1"/>
    <n v="44203.982182240092"/>
    <n v="0.99997737811552834"/>
    <x v="0"/>
    <x v="0"/>
  </r>
  <r>
    <s v="9J8XHZ"/>
    <n v="0"/>
    <d v="2009-10-16T00:00:00"/>
    <d v="2009-10-16T00:00:00"/>
    <d v="2009-10-16T00:00:00"/>
    <n v="0"/>
    <n v="0"/>
    <n v="0"/>
    <n v="6.44"/>
    <n v="0"/>
    <n v="0"/>
    <n v="0"/>
    <n v="0"/>
    <n v="1"/>
    <n v="0"/>
    <s v="Friday"/>
    <s v="CHO"/>
    <n v="0.24156040935463691"/>
    <n v="-2.3620748422106881"/>
    <n v="9.4224519229306136E-2"/>
    <n v="8.6110773039221586E-2"/>
    <n v="0"/>
    <n v="0"/>
    <n v="1.2732343678608369"/>
    <n v="0.56009815171806421"/>
    <x v="0"/>
    <x v="1"/>
  </r>
  <r>
    <s v="LLR3QN"/>
    <n v="1"/>
    <d v="2011-10-15T00:00:00"/>
    <d v="2011-10-16T00:00:00"/>
    <d v="2013-11-05T00:00:00"/>
    <n v="46"/>
    <n v="10.86956522"/>
    <n v="0"/>
    <n v="71.34"/>
    <n v="3.19573901464714E-2"/>
    <n v="0"/>
    <n v="0"/>
    <n v="0"/>
    <n v="0"/>
    <n v="0"/>
    <s v="Monday"/>
    <s v="CHO"/>
    <n v="9.4620676286723775"/>
    <n v="6.8584323771070519"/>
    <n v="951.87371826084041"/>
    <n v="0.99895054299343555"/>
    <n v="1"/>
    <n v="1"/>
    <n v="12862.451746808567"/>
    <n v="0.99992226036839238"/>
    <x v="0"/>
    <x v="0"/>
  </r>
  <r>
    <s v="NS4FAA"/>
    <n v="1"/>
    <d v="2012-09-30T00:00:00"/>
    <d v="2012-10-03T00:00:00"/>
    <d v="2012-10-03T00:00:00"/>
    <n v="43"/>
    <n v="9.3023255809999998"/>
    <n v="0"/>
    <n v="60.64"/>
    <n v="0"/>
    <n v="0"/>
    <n v="0"/>
    <n v="0"/>
    <n v="1"/>
    <n v="0"/>
    <s v="Friday"/>
    <s v="CHO"/>
    <n v="9.1480363189202549"/>
    <n v="6.5444010673549293"/>
    <n v="695.34009232765095"/>
    <n v="0.99856392011458461"/>
    <n v="1"/>
    <n v="1"/>
    <n v="9395.9715596801216"/>
    <n v="0.99989358273634765"/>
    <x v="0"/>
    <x v="0"/>
  </r>
  <r>
    <s v="44W5SL"/>
    <n v="1"/>
    <d v="2011-07-25T00:00:00"/>
    <d v="2011-08-05T00:00:00"/>
    <d v="2011-08-05T00:00:00"/>
    <n v="16"/>
    <n v="0"/>
    <n v="0"/>
    <n v="50.23"/>
    <n v="0"/>
    <n v="1"/>
    <n v="0"/>
    <n v="0"/>
    <n v="0"/>
    <n v="0"/>
    <s v="Wednesday"/>
    <s v="RIC"/>
    <n v="3.7281555345022195"/>
    <n v="1.1245202829368943"/>
    <n v="3.0787395707036533"/>
    <n v="0.7548262195550075"/>
    <n v="1"/>
    <n v="1"/>
    <n v="41.602303340740292"/>
    <n v="0.97652709075371269"/>
    <x v="0"/>
    <x v="0"/>
  </r>
  <r>
    <s v="NPV2K3"/>
    <n v="1"/>
    <d v="2010-10-26T00:00:00"/>
    <d v="2010-10-26T00:00:00"/>
    <d v="2010-10-26T00:00:00"/>
    <n v="45"/>
    <n v="0"/>
    <n v="0"/>
    <n v="26.02"/>
    <n v="0"/>
    <n v="0"/>
    <n v="0"/>
    <n v="0"/>
    <n v="0"/>
    <n v="0"/>
    <s v="Monday"/>
    <s v="CHO"/>
    <n v="9.4281021604576942"/>
    <n v="6.8244669088923686"/>
    <n v="920.08578374046647"/>
    <n v="0.99891432479183528"/>
    <n v="1"/>
    <n v="1"/>
    <n v="12432.90866136015"/>
    <n v="0.99991957476709581"/>
    <x v="0"/>
    <x v="0"/>
  </r>
  <r>
    <s v="6KGX2V"/>
    <n v="0"/>
    <d v="2011-06-05T00:00:00"/>
    <d v="2011-06-05T00:00:00"/>
    <d v="2011-06-05T00:00:00"/>
    <n v="0"/>
    <n v="0"/>
    <n v="0"/>
    <n v="56.73"/>
    <n v="0"/>
    <n v="0"/>
    <n v="0"/>
    <n v="0"/>
    <n v="0"/>
    <n v="0"/>
    <s v="Monday"/>
    <s v="RIC"/>
    <n v="-0.19840403552980007"/>
    <n v="-2.8020392870951252"/>
    <n v="6.0686179808499857E-2"/>
    <n v="5.7214076098791408E-2"/>
    <n v="0"/>
    <n v="0"/>
    <n v="0.82003846152108839"/>
    <n v="0.45056106167984233"/>
    <x v="1"/>
    <x v="1"/>
  </r>
  <r>
    <s v="TTNEM9"/>
    <n v="1"/>
    <d v="2012-09-25T00:00:00"/>
    <d v="2012-09-25T00:00:00"/>
    <d v="2012-10-23T00:00:00"/>
    <n v="38"/>
    <n v="47.368421050000002"/>
    <n v="0"/>
    <n v="71.75"/>
    <n v="7.1428571428571397E-2"/>
    <n v="0"/>
    <n v="0"/>
    <n v="0"/>
    <n v="0"/>
    <n v="0"/>
    <s v="Tuesday"/>
    <s v="CHO"/>
    <n v="7.7447941055805005"/>
    <n v="5.1411588540151758"/>
    <n v="170.91371764993011"/>
    <n v="0.99418312852708879"/>
    <n v="1"/>
    <n v="1"/>
    <n v="2309.5179580716949"/>
    <n v="0.99956719661212479"/>
    <x v="0"/>
    <x v="0"/>
  </r>
  <r>
    <s v="T9QXHH"/>
    <n v="1"/>
    <d v="2012-11-03T00:00:00"/>
    <d v="2012-11-03T00:00:00"/>
    <d v="2012-11-17T00:00:00"/>
    <n v="42"/>
    <n v="11.9047619"/>
    <n v="4.7619047620000003"/>
    <n v="62.58"/>
    <n v="0.14285714285714299"/>
    <n v="1"/>
    <n v="0"/>
    <n v="0"/>
    <n v="0"/>
    <n v="0"/>
    <s v="Monday"/>
    <s v="RIC"/>
    <n v="9.1914093380582269"/>
    <n v="6.5877740864929013"/>
    <n v="726.16269425795053"/>
    <n v="0.99862479193735254"/>
    <n v="1"/>
    <n v="1"/>
    <n v="9812.4703267265795"/>
    <n v="0.99989809924861373"/>
    <x v="0"/>
    <x v="0"/>
  </r>
  <r>
    <s v="B7LXXW"/>
    <n v="1"/>
    <d v="2011-02-01T00:00:00"/>
    <d v="2011-02-01T00:00:00"/>
    <d v="2011-02-01T00:00:00"/>
    <n v="16"/>
    <n v="0"/>
    <n v="0"/>
    <n v="39.520000000000003"/>
    <n v="0"/>
    <n v="0"/>
    <n v="0"/>
    <n v="0"/>
    <n v="0"/>
    <n v="0"/>
    <s v="Thursday"/>
    <s v="RIC"/>
    <n v="3.2463550934405903"/>
    <n v="0.6427198418752651"/>
    <n v="1.9016460284264449"/>
    <n v="0.65536802552642948"/>
    <n v="1"/>
    <n v="1"/>
    <n v="25.696507646871076"/>
    <n v="0.96254191697178026"/>
    <x v="0"/>
    <x v="0"/>
  </r>
  <r>
    <s v="34Z938"/>
    <n v="0"/>
    <d v="2011-07-13T00:00:00"/>
    <d v="2011-07-13T00:00:00"/>
    <d v="2011-07-13T00:00:00"/>
    <n v="24"/>
    <n v="8.3333333330000006"/>
    <n v="4.1666666670000003"/>
    <n v="6.15"/>
    <n v="0"/>
    <n v="0"/>
    <n v="0"/>
    <n v="0"/>
    <n v="0"/>
    <n v="0"/>
    <s v="Thursday"/>
    <s v="CHO"/>
    <n v="5.1356455454143548"/>
    <n v="2.5320102938490296"/>
    <n v="12.578767755970039"/>
    <n v="0.92635561503286334"/>
    <n v="1"/>
    <n v="0"/>
    <n v="169.974010408742"/>
    <n v="0.99415115784200569"/>
    <x v="0"/>
    <x v="1"/>
  </r>
  <r>
    <s v="2BR98B"/>
    <n v="1"/>
    <d v="2012-08-28T00:00:00"/>
    <d v="2012-07-20T00:00:00"/>
    <d v="2012-08-23T00:00:00"/>
    <n v="38"/>
    <n v="5.263157895"/>
    <n v="2.6315789469999999"/>
    <n v="41.93"/>
    <n v="0.11764705882352899"/>
    <n v="1"/>
    <n v="0"/>
    <n v="0"/>
    <n v="1"/>
    <n v="0"/>
    <s v="Sunday"/>
    <s v="DCX"/>
    <n v="8.6555591608210189"/>
    <n v="6.0519239092556933"/>
    <n v="424.92977044400891"/>
    <n v="0.99765219510494052"/>
    <n v="1"/>
    <n v="1"/>
    <n v="5741.9787554432369"/>
    <n v="0.99982587433410719"/>
    <x v="0"/>
    <x v="0"/>
  </r>
  <r>
    <s v="KBS8GF"/>
    <n v="1"/>
    <d v="2013-05-20T00:00:00"/>
    <d v="2013-07-09T00:00:00"/>
    <d v="2014-01-13T00:00:00"/>
    <n v="44"/>
    <n v="75"/>
    <n v="34.090909089999997"/>
    <n v="65.78"/>
    <n v="4.2553191489361701E-2"/>
    <n v="1"/>
    <n v="0"/>
    <n v="0"/>
    <n v="0"/>
    <n v="0"/>
    <s v="Wednesday"/>
    <s v="DCX"/>
    <n v="10.228369617076176"/>
    <n v="7.6247343655108502"/>
    <n v="2048.2363105441896"/>
    <n v="0.99951201333157402"/>
    <n v="1"/>
    <n v="1"/>
    <n v="27677.348586292701"/>
    <n v="0.99996387067686199"/>
    <x v="0"/>
    <x v="0"/>
  </r>
  <r>
    <s v="EF9Y7V"/>
    <n v="1"/>
    <d v="2011-01-02T00:00:00"/>
    <d v="2013-10-13T00:00:00"/>
    <d v="2013-10-13T00:00:00"/>
    <n v="32"/>
    <n v="15.625"/>
    <n v="9.375"/>
    <n v="108.81"/>
    <n v="0"/>
    <n v="0"/>
    <n v="0"/>
    <n v="0"/>
    <n v="0"/>
    <n v="0"/>
    <s v="Tuesday"/>
    <s v="RIC"/>
    <n v="6.5692678098840505"/>
    <n v="3.9656325583187253"/>
    <n v="52.753628584320886"/>
    <n v="0.98139660472536572"/>
    <n v="1"/>
    <n v="1"/>
    <n v="712.84771195767883"/>
    <n v="0.99859914098868852"/>
    <x v="0"/>
    <x v="0"/>
  </r>
  <r>
    <s v="HWEKNZ"/>
    <n v="1"/>
    <d v="2012-07-07T00:00:00"/>
    <d v="2012-08-27T00:00:00"/>
    <d v="2012-10-03T00:00:00"/>
    <n v="44"/>
    <n v="2.2727272730000001"/>
    <n v="0"/>
    <n v="66.58"/>
    <n v="8.1081081081081099E-2"/>
    <n v="1"/>
    <n v="0"/>
    <n v="0"/>
    <n v="0"/>
    <n v="0"/>
    <s v="Wednesday"/>
    <s v="CHO"/>
    <n v="9.5455858209953544"/>
    <n v="6.9419505694300288"/>
    <n v="1034.7866709493117"/>
    <n v="0.99903455023312526"/>
    <n v="1"/>
    <n v="1"/>
    <n v="13982.835504319395"/>
    <n v="0.99992848886132202"/>
    <x v="0"/>
    <x v="0"/>
  </r>
  <r>
    <s v="U9562S"/>
    <n v="1"/>
    <d v="2012-08-28T00:00:00"/>
    <d v="2012-08-14T00:00:00"/>
    <d v="2012-08-14T00:00:00"/>
    <n v="38"/>
    <n v="50"/>
    <n v="5.263157895"/>
    <n v="83.3"/>
    <n v="0"/>
    <n v="1"/>
    <n v="0"/>
    <n v="0"/>
    <n v="0"/>
    <n v="0"/>
    <s v="Thursday"/>
    <s v="DCX"/>
    <n v="8.3677128680681268"/>
    <n v="5.7640776165028011"/>
    <n v="318.64499555899511"/>
    <n v="0.99687152930941025"/>
    <n v="1"/>
    <n v="1"/>
    <n v="4305.7769125383966"/>
    <n v="0.99976780780144692"/>
    <x v="0"/>
    <x v="0"/>
  </r>
  <r>
    <s v="5MKQTU"/>
    <n v="0"/>
    <d v="2012-08-28T00:00:00"/>
    <d v="2012-07-20T00:00:00"/>
    <d v="2012-08-09T00:00:00"/>
    <n v="0"/>
    <n v="0"/>
    <n v="0"/>
    <n v="41.15"/>
    <n v="0.1"/>
    <n v="0"/>
    <n v="0"/>
    <n v="0"/>
    <n v="1"/>
    <n v="0"/>
    <s v="Sunday"/>
    <s v="DCX"/>
    <n v="6.0492210257055423E-2"/>
    <n v="-2.5431430413082698"/>
    <n v="7.8618908579589364E-2"/>
    <n v="7.2888494679850327E-2"/>
    <n v="0"/>
    <n v="0"/>
    <n v="1.0623593220320595"/>
    <n v="0.51511844259287864"/>
    <x v="0"/>
    <x v="1"/>
  </r>
  <r>
    <s v="VFDXGM"/>
    <n v="1"/>
    <d v="2010-09-14T00:00:00"/>
    <d v="2011-06-01T00:00:00"/>
    <d v="2012-11-20T00:00:00"/>
    <n v="45"/>
    <n v="11.11111111"/>
    <n v="2.2222222220000001"/>
    <n v="110.13"/>
    <n v="1.6728624535316001E-2"/>
    <n v="0"/>
    <n v="0"/>
    <n v="0"/>
    <n v="1"/>
    <n v="0"/>
    <s v="Friday"/>
    <s v="RIC"/>
    <n v="9.4308676442898616"/>
    <n v="6.827232392724536"/>
    <n v="922.63378770758891"/>
    <n v="0.99891731981515974"/>
    <n v="1"/>
    <n v="1"/>
    <n v="12467.339255932788"/>
    <n v="0.99991979685670451"/>
    <x v="0"/>
    <x v="0"/>
  </r>
  <r>
    <s v="ACFW36"/>
    <n v="1"/>
    <d v="2011-07-25T00:00:00"/>
    <d v="2011-10-10T00:00:00"/>
    <d v="2011-10-10T00:00:00"/>
    <n v="16"/>
    <n v="0"/>
    <n v="0"/>
    <n v="53.2"/>
    <n v="0"/>
    <n v="0"/>
    <n v="0"/>
    <n v="0"/>
    <n v="0"/>
    <n v="0"/>
    <s v="Wednesday"/>
    <s v="CHO"/>
    <n v="3.1985114973530235"/>
    <n v="0.59487624578769838"/>
    <n v="1.8128065886264915"/>
    <n v="0.64448319907828944"/>
    <n v="1"/>
    <n v="1"/>
    <n v="24.496040625123477"/>
    <n v="0.96077822377586686"/>
    <x v="0"/>
    <x v="0"/>
  </r>
  <r>
    <s v="YJXRVJ"/>
    <n v="0"/>
    <d v="2010-01-19T00:00:00"/>
    <d v="2010-01-19T00:00:00"/>
    <d v="2010-09-28T00:00:00"/>
    <n v="0"/>
    <n v="0"/>
    <n v="0"/>
    <n v="128.51"/>
    <n v="4.36507936507936E-2"/>
    <n v="0"/>
    <n v="0"/>
    <n v="0"/>
    <n v="0"/>
    <n v="0"/>
    <s v="Wednesday"/>
    <s v="CHO"/>
    <n v="-0.47549187962667977"/>
    <n v="-3.079127131192005"/>
    <n v="4.5999390563884829E-2"/>
    <n v="4.3976498436664617E-2"/>
    <n v="0"/>
    <n v="0"/>
    <n v="0.62157923909444135"/>
    <n v="0.38331721577883399"/>
    <x v="1"/>
    <x v="1"/>
  </r>
  <r>
    <s v="VUACDG"/>
    <n v="1"/>
    <d v="2011-06-23T00:00:00"/>
    <d v="2011-07-30T00:00:00"/>
    <d v="2011-07-30T00:00:00"/>
    <n v="44"/>
    <n v="2.2727272730000001"/>
    <n v="0"/>
    <n v="56.43"/>
    <n v="0"/>
    <n v="0"/>
    <n v="0"/>
    <n v="0"/>
    <n v="0"/>
    <n v="0"/>
    <s v="Monday"/>
    <s v="RIC"/>
    <n v="9.110212464240524"/>
    <n v="6.5065772126751984"/>
    <n v="669.53082954049557"/>
    <n v="0.99850864426221042"/>
    <n v="1"/>
    <n v="1"/>
    <n v="9047.2168973210973"/>
    <n v="0.99988948098709962"/>
    <x v="0"/>
    <x v="0"/>
  </r>
  <r>
    <s v="3K5C8Y"/>
    <n v="1"/>
    <d v="2011-10-28T00:00:00"/>
    <d v="2011-11-02T00:00:00"/>
    <d v="2011-11-02T00:00:00"/>
    <n v="37"/>
    <n v="59.459459459999998"/>
    <n v="5.4054054049999998"/>
    <n v="56.52"/>
    <n v="0"/>
    <n v="0"/>
    <n v="0"/>
    <n v="0"/>
    <n v="0"/>
    <n v="0"/>
    <s v="Wednesday"/>
    <s v="RIC"/>
    <n v="7.7333204124072834"/>
    <n v="5.1296851608419587"/>
    <n v="168.963913213669"/>
    <n v="0.99411639811597619"/>
    <n v="1"/>
    <n v="1"/>
    <n v="2283.1706968793765"/>
    <n v="0.99956220434778964"/>
    <x v="0"/>
    <x v="0"/>
  </r>
  <r>
    <s v="H7L75B"/>
    <n v="0"/>
    <d v="2011-08-14T00:00:00"/>
    <d v="2011-08-17T00:00:00"/>
    <d v="2011-08-17T00:00:00"/>
    <n v="0"/>
    <n v="0"/>
    <n v="0"/>
    <n v="13.09"/>
    <n v="0"/>
    <n v="0"/>
    <n v="0"/>
    <n v="0"/>
    <n v="1"/>
    <n v="0"/>
    <s v="Friday"/>
    <s v="CHO"/>
    <n v="0.21830310570095862"/>
    <n v="-2.3853321458643664"/>
    <n v="9.2058397684666254E-2"/>
    <n v="8.4298053913457724E-2"/>
    <n v="0"/>
    <n v="0"/>
    <n v="1.2439640630807463"/>
    <n v="0.55436006464956644"/>
    <x v="0"/>
    <x v="1"/>
  </r>
  <r>
    <s v="HQXP79"/>
    <n v="1"/>
    <d v="2013-06-27T00:00:00"/>
    <d v="2013-08-06T00:00:00"/>
    <d v="2013-08-06T00:00:00"/>
    <n v="43"/>
    <n v="0"/>
    <n v="0"/>
    <n v="81.22"/>
    <n v="0"/>
    <n v="1"/>
    <n v="0"/>
    <n v="0"/>
    <n v="0"/>
    <n v="0"/>
    <s v="Thursday"/>
    <s v="RIC"/>
    <n v="9.3312347532450666"/>
    <n v="6.727599501679741"/>
    <n v="835.14010540501101"/>
    <n v="0.99880402818434877"/>
    <n v="1"/>
    <n v="1"/>
    <n v="11285.057147310559"/>
    <n v="0.99991139509689275"/>
    <x v="0"/>
    <x v="0"/>
  </r>
  <r>
    <s v="AEBXR6"/>
    <n v="0"/>
    <d v="2011-09-14T00:00:00"/>
    <d v="2011-09-14T00:00:00"/>
    <d v="2011-09-14T00:00:00"/>
    <n v="0"/>
    <n v="0"/>
    <n v="0"/>
    <n v="50.31"/>
    <n v="0"/>
    <n v="0"/>
    <n v="0"/>
    <n v="0"/>
    <n v="1"/>
    <n v="0"/>
    <s v="Friday"/>
    <s v="RIC"/>
    <n v="8.8132152018265852E-2"/>
    <n v="-2.5155030995470593"/>
    <n v="8.0822240344054289E-2"/>
    <n v="7.4778476355488788E-2"/>
    <n v="0"/>
    <n v="0"/>
    <n v="1.0921324399981913"/>
    <n v="0.52201878768207222"/>
    <x v="0"/>
    <x v="1"/>
  </r>
  <r>
    <s v="HT7Z7N"/>
    <n v="1"/>
    <d v="2011-01-17T00:00:00"/>
    <d v="2011-01-17T00:00:00"/>
    <d v="2011-11-15T00:00:00"/>
    <n v="18"/>
    <n v="0"/>
    <n v="0"/>
    <n v="47.51"/>
    <n v="1.3245033112582801E-2"/>
    <n v="0"/>
    <n v="0"/>
    <n v="0"/>
    <n v="0"/>
    <n v="0"/>
    <s v="Monday"/>
    <s v="CHO"/>
    <n v="3.6335785480076366"/>
    <n v="1.0299432964423114"/>
    <n v="2.8009070088039709"/>
    <n v="0.7369049025183414"/>
    <n v="1"/>
    <n v="1"/>
    <n v="37.848015505526007"/>
    <n v="0.97425865936812772"/>
    <x v="0"/>
    <x v="0"/>
  </r>
  <r>
    <s v="Q725XU"/>
    <n v="0"/>
    <d v="2010-03-02T00:00:00"/>
    <d v="2010-03-23T00:00:00"/>
    <d v="2010-04-21T00:00:00"/>
    <n v="0"/>
    <n v="0"/>
    <n v="0"/>
    <n v="8.43"/>
    <n v="0.27586206896551702"/>
    <n v="0"/>
    <n v="0"/>
    <n v="0"/>
    <n v="0"/>
    <n v="0"/>
    <s v="Wednesday"/>
    <s v="CHO"/>
    <n v="-0.19410481803782281"/>
    <n v="-2.7977400696031478"/>
    <n v="6.0947644538397169E-2"/>
    <n v="5.7446420520509849E-2"/>
    <n v="0"/>
    <n v="0"/>
    <n v="0.8235715745877471"/>
    <n v="0.45162558249128837"/>
    <x v="1"/>
    <x v="1"/>
  </r>
  <r>
    <s v="8NJD7Q"/>
    <n v="1"/>
    <d v="2011-01-03T00:00:00"/>
    <d v="2011-01-20T00:00:00"/>
    <d v="2011-03-28T00:00:00"/>
    <n v="18"/>
    <n v="0"/>
    <n v="0"/>
    <n v="36.44"/>
    <n v="5.9701492537313397E-2"/>
    <n v="0"/>
    <n v="0"/>
    <n v="0"/>
    <n v="1"/>
    <n v="0"/>
    <s v="Friday"/>
    <s v="RIC"/>
    <n v="3.9086542062939902"/>
    <n v="1.305018954728665"/>
    <n v="3.6877589935136523"/>
    <n v="0.7866784530980202"/>
    <n v="1"/>
    <n v="1"/>
    <n v="49.831843445151726"/>
    <n v="0.98032729225964399"/>
    <x v="0"/>
    <x v="0"/>
  </r>
  <r>
    <s v="S7PZRN"/>
    <n v="1"/>
    <d v="2009-12-14T00:00:00"/>
    <d v="2010-01-20T00:00:00"/>
    <d v="2010-01-20T00:00:00"/>
    <n v="16"/>
    <n v="0"/>
    <n v="0"/>
    <n v="64.31"/>
    <n v="0"/>
    <n v="0"/>
    <n v="0"/>
    <n v="0"/>
    <n v="1"/>
    <n v="0"/>
    <s v="Friday"/>
    <s v="CHO"/>
    <n v="3.423739334066656"/>
    <n v="0.82010408250133082"/>
    <n v="2.2707361691335461"/>
    <n v="0.69425843348749494"/>
    <n v="1"/>
    <n v="1"/>
    <n v="30.683938262921501"/>
    <n v="0.96843826699503888"/>
    <x v="0"/>
    <x v="0"/>
  </r>
  <r>
    <s v="B886T8"/>
    <n v="1"/>
    <d v="2012-08-28T00:00:00"/>
    <d v="2012-07-24T00:00:00"/>
    <d v="2012-08-21T00:00:00"/>
    <n v="44"/>
    <n v="6.8181818180000002"/>
    <n v="2.2727272730000001"/>
    <n v="49.65"/>
    <n v="0.107142857142857"/>
    <n v="1"/>
    <n v="0"/>
    <n v="0"/>
    <n v="0"/>
    <n v="0"/>
    <s v="Thursday"/>
    <s v="CHO"/>
    <n v="9.6330428686980003"/>
    <n v="7.0294076171326747"/>
    <n v="1129.3613976479339"/>
    <n v="0.99911532718466778"/>
    <n v="1"/>
    <n v="1"/>
    <n v="15260.802145578517"/>
    <n v="0.99993447693853832"/>
    <x v="0"/>
    <x v="0"/>
  </r>
  <r>
    <s v="CK7ZV6"/>
    <n v="0"/>
    <d v="2010-09-13T00:00:00"/>
    <d v="2010-09-13T00:00:00"/>
    <d v="2011-08-15T00:00:00"/>
    <n v="0"/>
    <n v="0"/>
    <n v="0"/>
    <n v="73.930000000000007"/>
    <n v="8.9285714285714298E-3"/>
    <n v="0"/>
    <n v="0"/>
    <n v="0"/>
    <n v="0"/>
    <n v="0"/>
    <s v="Tuesday"/>
    <s v="CHO"/>
    <n v="-0.26388644006825784"/>
    <n v="-2.8675216916335828"/>
    <n v="5.6839618270642975E-2"/>
    <n v="5.3782633890705527E-2"/>
    <n v="0"/>
    <n v="0"/>
    <n v="0.76806075563147569"/>
    <n v="0.43440857628060253"/>
    <x v="1"/>
    <x v="1"/>
  </r>
  <r>
    <s v="86D4BP"/>
    <n v="0"/>
    <d v="2009-06-06T00:00:00"/>
    <d v="2009-06-06T00:00:00"/>
    <d v="2009-06-06T00:00:00"/>
    <n v="0"/>
    <n v="0"/>
    <n v="0"/>
    <n v="16.95"/>
    <n v="0"/>
    <n v="0"/>
    <n v="0"/>
    <n v="0"/>
    <n v="0"/>
    <n v="0"/>
    <s v="Tuesday"/>
    <s v="CHO"/>
    <n v="-5.9279894275165015E-2"/>
    <n v="-2.6629151458404903"/>
    <n v="6.9744609401017787E-2"/>
    <n v="6.5197439452459496E-2"/>
    <n v="0"/>
    <n v="0"/>
    <n v="0.94244294785201221"/>
    <n v="0.48518436481966293"/>
    <x v="1"/>
    <x v="1"/>
  </r>
  <r>
    <s v="AW876Y"/>
    <n v="0"/>
    <d v="2011-10-24T00:00:00"/>
    <d v="2011-10-24T00:00:00"/>
    <d v="2011-10-24T00:00:00"/>
    <n v="0"/>
    <n v="0"/>
    <n v="0"/>
    <n v="50.47"/>
    <n v="0"/>
    <n v="0"/>
    <n v="0"/>
    <n v="0"/>
    <n v="0"/>
    <n v="0"/>
    <s v="Thursday"/>
    <s v="RIC"/>
    <n v="-0.17651069404528485"/>
    <n v="-2.7801459456106099"/>
    <n v="6.2029453790199515E-2"/>
    <n v="5.8406528716154829E-2"/>
    <n v="0"/>
    <n v="0"/>
    <n v="0.83818981546741145"/>
    <n v="0.45598654089718049"/>
    <x v="1"/>
    <x v="1"/>
  </r>
  <r>
    <s v="QUNSYR"/>
    <n v="0"/>
    <d v="2011-11-11T00:00:00"/>
    <d v="2011-11-11T00:00:00"/>
    <d v="2011-11-11T00:00:00"/>
    <n v="0"/>
    <n v="0"/>
    <n v="0"/>
    <n v="50.89"/>
    <n v="0"/>
    <n v="0"/>
    <n v="0"/>
    <n v="0"/>
    <n v="0"/>
    <n v="0"/>
    <s v="Tuesday"/>
    <s v="RIC"/>
    <n v="-0.17797957638130665"/>
    <n v="-2.781614827946632"/>
    <n v="6.1938406706311011E-2"/>
    <n v="5.8325799608677925E-2"/>
    <n v="0"/>
    <n v="0"/>
    <n v="0.83695951705624938"/>
    <n v="0.45562218943043853"/>
    <x v="1"/>
    <x v="1"/>
  </r>
  <r>
    <s v="2ZA2RB"/>
    <n v="1"/>
    <d v="2012-01-02T00:00:00"/>
    <d v="2012-02-08T00:00:00"/>
    <d v="2012-02-08T00:00:00"/>
    <n v="46"/>
    <n v="2.1739130430000002"/>
    <n v="2.1739130430000002"/>
    <n v="27.08"/>
    <n v="0"/>
    <n v="1"/>
    <n v="0"/>
    <n v="0"/>
    <n v="0"/>
    <n v="0"/>
    <s v="Tuesday"/>
    <s v="CHO"/>
    <n v="10.197082823864687"/>
    <n v="7.5934475722993611"/>
    <n v="1985.1456630127202"/>
    <n v="0.9994965122555598"/>
    <n v="1"/>
    <n v="1"/>
    <n v="26824.819102622201"/>
    <n v="0.99996272248030249"/>
    <x v="0"/>
    <x v="0"/>
  </r>
  <r>
    <s v="3ZYNE3"/>
    <n v="1"/>
    <d v="2011-10-03T00:00:00"/>
    <d v="2011-10-04T00:00:00"/>
    <d v="2014-01-12T00:00:00"/>
    <n v="40"/>
    <n v="62.5"/>
    <n v="2.5"/>
    <n v="72.010000000000005"/>
    <n v="2.40673886883273E-3"/>
    <n v="1"/>
    <n v="0"/>
    <n v="0"/>
    <n v="0"/>
    <n v="0"/>
    <s v="Wednesday"/>
    <s v="RIC"/>
    <n v="8.7755817220375221"/>
    <n v="6.1719464704721965"/>
    <n v="479.11778767616858"/>
    <n v="0.99791717777247924"/>
    <n v="1"/>
    <n v="1"/>
    <n v="6474.2090329818893"/>
    <n v="0.99984556483120368"/>
    <x v="0"/>
    <x v="0"/>
  </r>
  <r>
    <s v="6NBP88"/>
    <n v="1"/>
    <d v="2011-04-13T00:00:00"/>
    <d v="2011-06-23T00:00:00"/>
    <d v="2012-03-20T00:00:00"/>
    <n v="47"/>
    <n v="4.255319149"/>
    <n v="2.1276595739999999"/>
    <n v="125.15"/>
    <n v="4.4280442804428E-2"/>
    <n v="0"/>
    <n v="0"/>
    <n v="0"/>
    <n v="0"/>
    <n v="0"/>
    <s v="Tuesday"/>
    <s v="CHO"/>
    <n v="9.5190614843252508"/>
    <n v="6.9154262327599252"/>
    <n v="1007.7004509192158"/>
    <n v="0.99900862540599766"/>
    <n v="1"/>
    <n v="1"/>
    <n v="13616.825610930284"/>
    <n v="0.99992656683757231"/>
    <x v="0"/>
    <x v="0"/>
  </r>
  <r>
    <s v="9YTGMX"/>
    <n v="0"/>
    <d v="2011-01-11T00:00:00"/>
    <d v="2011-01-11T00:00:00"/>
    <d v="2011-01-11T00:00:00"/>
    <n v="0"/>
    <n v="0"/>
    <n v="0"/>
    <n v="8.86"/>
    <n v="0"/>
    <n v="0"/>
    <n v="0"/>
    <n v="0"/>
    <n v="0"/>
    <n v="0"/>
    <s v="Wednesday"/>
    <s v="CHO"/>
    <n v="-3.0986422612269145E-2"/>
    <n v="-2.6346216741775943"/>
    <n v="7.1746107679905094E-2"/>
    <n v="6.6943194069740697E-2"/>
    <n v="0"/>
    <n v="0"/>
    <n v="0.96948873611113684"/>
    <n v="0.49225401411812353"/>
    <x v="1"/>
    <x v="1"/>
  </r>
  <r>
    <s v="QE6JX8"/>
    <n v="1"/>
    <d v="2010-07-05T00:00:00"/>
    <d v="2013-11-18T00:00:00"/>
    <d v="2013-11-18T00:00:00"/>
    <n v="44"/>
    <n v="13.636363640000001"/>
    <n v="6.8181818180000002"/>
    <n v="51.05"/>
    <n v="0"/>
    <n v="0"/>
    <n v="0"/>
    <n v="0"/>
    <n v="0"/>
    <n v="0"/>
    <s v="Tuesday"/>
    <s v="RIC"/>
    <n v="9.2604269852505183"/>
    <n v="6.6567917336851927"/>
    <n v="778.05073465046405"/>
    <n v="0.99871638655157846"/>
    <n v="1"/>
    <n v="1"/>
    <n v="10513.621543512532"/>
    <n v="0.9999048943420491"/>
    <x v="0"/>
    <x v="0"/>
  </r>
  <r>
    <s v="C4XU4R"/>
    <n v="0"/>
    <d v="2010-09-18T00:00:00"/>
    <d v="2010-12-14T00:00:00"/>
    <d v="2011-03-01T00:00:00"/>
    <n v="0"/>
    <n v="0"/>
    <n v="0"/>
    <n v="115.51"/>
    <n v="9.0909090909090898E-2"/>
    <n v="0"/>
    <n v="0"/>
    <n v="0"/>
    <n v="0"/>
    <n v="0"/>
    <s v="Tuesday"/>
    <s v="CHO"/>
    <n v="-0.45822813037864152"/>
    <n v="-3.0618633819439669"/>
    <n v="4.6800406886330588E-2"/>
    <n v="4.4708051867821376E-2"/>
    <n v="0"/>
    <n v="0"/>
    <n v="0.6324031893708385"/>
    <n v="0.38740624466347651"/>
    <x v="1"/>
    <x v="1"/>
  </r>
  <r>
    <s v="72Y8HV"/>
    <n v="1"/>
    <d v="2011-06-28T00:00:00"/>
    <d v="2011-06-28T00:00:00"/>
    <d v="2011-06-28T00:00:00"/>
    <n v="16"/>
    <n v="0"/>
    <n v="0"/>
    <n v="12.28"/>
    <n v="0"/>
    <n v="0"/>
    <n v="0"/>
    <n v="0"/>
    <n v="0"/>
    <n v="0"/>
    <s v="Wednesday"/>
    <s v="RIC"/>
    <n v="3.3416226049482889"/>
    <n v="0.73798735338296373"/>
    <n v="2.0917213791767195"/>
    <n v="0.67655558915005287"/>
    <n v="1"/>
    <n v="1"/>
    <n v="28.264952368456683"/>
    <n v="0.96582943353504813"/>
    <x v="0"/>
    <x v="0"/>
  </r>
  <r>
    <s v="5285CG"/>
    <n v="0"/>
    <d v="2011-10-26T00:00:00"/>
    <d v="2012-12-17T00:00:00"/>
    <d v="2012-12-17T00:00:00"/>
    <n v="0"/>
    <n v="0"/>
    <n v="0"/>
    <n v="51.08"/>
    <n v="0"/>
    <n v="0"/>
    <n v="0"/>
    <n v="0"/>
    <n v="0"/>
    <n v="0"/>
    <s v="Tuesday"/>
    <s v="CHO"/>
    <n v="-0.17864407077141173"/>
    <n v="-2.7822793223367368"/>
    <n v="6.1897262654032538E-2"/>
    <n v="5.8289313694368884E-2"/>
    <n v="0"/>
    <n v="0"/>
    <n v="0.83640354689240537"/>
    <n v="0.45545737934768327"/>
    <x v="1"/>
    <x v="1"/>
  </r>
  <r>
    <s v="GA6A8Z"/>
    <n v="0"/>
    <d v="2012-06-20T00:00:00"/>
    <d v="2012-06-21T00:00:00"/>
    <d v="2014-01-14T00:00:00"/>
    <n v="6"/>
    <n v="83.333333330000002"/>
    <n v="50"/>
    <n v="39.130000000000003"/>
    <n v="8.7412587412587402E-3"/>
    <n v="1"/>
    <n v="0"/>
    <n v="0"/>
    <n v="1"/>
    <n v="0"/>
    <s v="Friday"/>
    <s v="RIC"/>
    <n v="2.8740781452166426"/>
    <n v="0.27044289365131746"/>
    <n v="1.3105447541687967"/>
    <n v="0.56720163147857161"/>
    <n v="1"/>
    <n v="0"/>
    <n v="17.70909138381105"/>
    <n v="0.94655004994709158"/>
    <x v="0"/>
    <x v="1"/>
  </r>
  <r>
    <s v="M6T8XH"/>
    <n v="1"/>
    <d v="2011-09-10T00:00:00"/>
    <d v="2011-09-11T00:00:00"/>
    <d v="2011-09-11T00:00:00"/>
    <n v="45"/>
    <n v="15.55555556"/>
    <n v="0"/>
    <n v="51.53"/>
    <n v="0"/>
    <n v="0"/>
    <n v="0"/>
    <n v="0"/>
    <n v="0"/>
    <n v="0"/>
    <s v="Tuesday"/>
    <s v="CHO"/>
    <n v="9.3388850452388468"/>
    <n v="6.7352497936735212"/>
    <n v="841.55367261750155"/>
    <n v="0.99881313199087562"/>
    <n v="1"/>
    <n v="1"/>
    <n v="11371.722213498433"/>
    <n v="0.99991207030460894"/>
    <x v="0"/>
    <x v="0"/>
  </r>
  <r>
    <s v="7Z4B6X"/>
    <n v="1"/>
    <d v="2013-06-09T00:00:00"/>
    <d v="2014-01-09T00:00:00"/>
    <d v="2014-01-09T00:00:00"/>
    <n v="46"/>
    <n v="6.5217391300000003"/>
    <n v="4.3478260869999996"/>
    <n v="94.74"/>
    <n v="0"/>
    <n v="1"/>
    <n v="0"/>
    <n v="0"/>
    <n v="1"/>
    <n v="0"/>
    <s v="Saturday"/>
    <s v="DCX"/>
    <n v="10.266431427663356"/>
    <n v="7.6627961760980305"/>
    <n v="2127.6985383096635"/>
    <n v="0.99953022939509595"/>
    <n v="1"/>
    <n v="1"/>
    <n v="28751.103487515047"/>
    <n v="0.9999652199359802"/>
    <x v="0"/>
    <x v="0"/>
  </r>
  <r>
    <s v="KKY5PJ"/>
    <n v="1"/>
    <d v="2012-11-24T00:00:00"/>
    <d v="2012-11-24T00:00:00"/>
    <d v="2012-11-24T00:00:00"/>
    <n v="44"/>
    <n v="6.8181818180000002"/>
    <n v="4.5454545450000001"/>
    <n v="41"/>
    <n v="0"/>
    <n v="0"/>
    <n v="0"/>
    <n v="0"/>
    <n v="0"/>
    <n v="0"/>
    <s v="Monday"/>
    <s v="CHO"/>
    <n v="9.2517756285573149"/>
    <n v="6.6481403769919893"/>
    <n v="771.34857341575162"/>
    <n v="0.99870524781889936"/>
    <n v="1"/>
    <n v="1"/>
    <n v="10423.056772338552"/>
    <n v="0.99990406805892951"/>
    <x v="0"/>
    <x v="0"/>
  </r>
  <r>
    <s v="S22RUP"/>
    <n v="0"/>
    <d v="2011-07-14T00:00:00"/>
    <d v="2011-07-16T00:00:00"/>
    <d v="2011-07-31T00:00:00"/>
    <n v="0"/>
    <n v="0"/>
    <n v="0"/>
    <n v="46.24"/>
    <n v="0.133333333333333"/>
    <n v="0"/>
    <n v="0"/>
    <n v="0"/>
    <n v="0"/>
    <n v="0"/>
    <s v="Tuesday"/>
    <s v="RIC"/>
    <n v="-0.24128437190763019"/>
    <n v="-2.8449196234729555"/>
    <n v="5.813893955807424E-2"/>
    <n v="5.4944523242246086E-2"/>
    <n v="0"/>
    <n v="0"/>
    <n v="0.78561818687742002"/>
    <n v="0.43996986178286024"/>
    <x v="1"/>
    <x v="1"/>
  </r>
  <r>
    <s v="KCTHKW"/>
    <n v="0"/>
    <d v="2011-08-26T00:00:00"/>
    <d v="2011-08-28T00:00:00"/>
    <d v="2012-06-15T00:00:00"/>
    <n v="0"/>
    <n v="0"/>
    <n v="0"/>
    <n v="116.49"/>
    <n v="5.13698630136986E-2"/>
    <n v="1"/>
    <n v="0"/>
    <n v="0"/>
    <n v="1"/>
    <n v="0"/>
    <s v="Friday"/>
    <s v="CHO"/>
    <n v="0.34527994802970141"/>
    <n v="-2.2583553035356236"/>
    <n v="0.10452225084091511"/>
    <n v="9.463118625391051E-2"/>
    <n v="0"/>
    <n v="0"/>
    <n v="1.4123852587982517"/>
    <n v="0.5854725125877458"/>
    <x v="0"/>
    <x v="1"/>
  </r>
  <r>
    <s v="8QBN3W"/>
    <n v="0"/>
    <d v="2012-02-06T00:00:00"/>
    <d v="2012-02-06T00:00:00"/>
    <d v="2013-12-23T00:00:00"/>
    <n v="2"/>
    <n v="50"/>
    <n v="0"/>
    <n v="74.8"/>
    <n v="2.91545189504373E-3"/>
    <n v="0"/>
    <n v="0"/>
    <n v="0"/>
    <n v="0"/>
    <n v="0"/>
    <s v="Thursday"/>
    <s v="CHO"/>
    <n v="0.15973047903406487"/>
    <n v="-2.4439047725312602"/>
    <n v="8.6821171780933556E-2"/>
    <n v="7.9885425528344212E-2"/>
    <n v="0"/>
    <n v="0"/>
    <n v="1.1731946278273211"/>
    <n v="0.53984793299449541"/>
    <x v="0"/>
    <x v="1"/>
  </r>
  <r>
    <s v="24869F"/>
    <n v="0"/>
    <d v="2011-06-13T00:00:00"/>
    <d v="2011-06-21T00:00:00"/>
    <d v="2011-06-29T00:00:00"/>
    <n v="0"/>
    <n v="0"/>
    <n v="0"/>
    <n v="54.45"/>
    <n v="0.25"/>
    <n v="0"/>
    <n v="0"/>
    <n v="0"/>
    <n v="0"/>
    <n v="0"/>
    <s v="Wednesday"/>
    <s v="RIC"/>
    <n v="-0.33961901795370542"/>
    <n v="-2.9432542695190307"/>
    <n v="5.2693969036478779E-2"/>
    <n v="5.0056303718267803E-2"/>
    <n v="0"/>
    <n v="0"/>
    <n v="0.71204154613900539"/>
    <n v="0.41590202512596786"/>
    <x v="1"/>
    <x v="1"/>
  </r>
  <r>
    <s v="34GMBG"/>
    <n v="0"/>
    <d v="2011-09-23T00:00:00"/>
    <d v="2011-09-28T00:00:00"/>
    <d v="2011-09-28T00:00:00"/>
    <n v="0"/>
    <n v="0"/>
    <n v="0"/>
    <n v="87.93"/>
    <n v="0"/>
    <n v="1"/>
    <n v="0"/>
    <n v="0"/>
    <n v="0"/>
    <n v="0"/>
    <s v="Thursday"/>
    <s v="RIC"/>
    <n v="0.21173593156733744"/>
    <n v="-2.3918993199979877"/>
    <n v="9.1455814955135786E-2"/>
    <n v="8.3792503280487873E-2"/>
    <n v="0"/>
    <n v="0"/>
    <n v="1.235821500539775"/>
    <n v="0.5527371036737152"/>
    <x v="0"/>
    <x v="1"/>
  </r>
  <r>
    <s v="M8BRW8"/>
    <n v="0"/>
    <d v="2011-07-22T00:00:00"/>
    <d v="2011-07-23T00:00:00"/>
    <d v="2011-07-23T00:00:00"/>
    <n v="0"/>
    <n v="0"/>
    <n v="0"/>
    <n v="62.35"/>
    <n v="0"/>
    <n v="0"/>
    <n v="0"/>
    <n v="0"/>
    <n v="0"/>
    <n v="0"/>
    <s v="Monday"/>
    <s v="RIC"/>
    <n v="-0.21805908012132974"/>
    <n v="-2.821694331686655"/>
    <n v="5.9505035980368381E-2"/>
    <n v="5.6163051575595299E-2"/>
    <n v="0"/>
    <n v="0"/>
    <n v="0.80407793524125815"/>
    <n v="0.4457002214451059"/>
    <x v="1"/>
    <x v="1"/>
  </r>
  <r>
    <s v="R9629D"/>
    <n v="0"/>
    <d v="2010-09-30T00:00:00"/>
    <d v="2010-09-30T00:00:00"/>
    <d v="2010-09-30T00:00:00"/>
    <n v="13"/>
    <n v="84.61538462"/>
    <n v="7.692307692"/>
    <n v="46.44"/>
    <n v="0"/>
    <n v="0"/>
    <n v="0"/>
    <n v="0"/>
    <n v="0"/>
    <n v="0"/>
    <s v="Thursday"/>
    <s v="CHO"/>
    <n v="2.7357914896425024"/>
    <n v="0.13215623807717725"/>
    <n v="1.1412866177650329"/>
    <n v="0.53299105701050442"/>
    <n v="1"/>
    <n v="0"/>
    <n v="15.421944916288167"/>
    <n v="0.93910587295855874"/>
    <x v="0"/>
    <x v="1"/>
  </r>
  <r>
    <s v="9D5LB2"/>
    <n v="1"/>
    <d v="2010-05-07T00:00:00"/>
    <d v="2011-01-09T00:00:00"/>
    <d v="2011-01-09T00:00:00"/>
    <n v="16"/>
    <n v="0"/>
    <n v="0"/>
    <n v="100.3"/>
    <n v="0"/>
    <n v="0"/>
    <n v="0"/>
    <n v="0"/>
    <n v="0"/>
    <n v="0"/>
    <s v="Wednesday"/>
    <s v="CHO"/>
    <n v="3.0337868353848658"/>
    <n v="0.43015158381954066"/>
    <n v="1.537490564577497"/>
    <n v="0.6059098646672193"/>
    <n v="1"/>
    <n v="1"/>
    <n v="20.775758190050531"/>
    <n v="0.95407737396455361"/>
    <x v="0"/>
    <x v="0"/>
  </r>
  <r>
    <s v="C4WT9D"/>
    <n v="1"/>
    <d v="2011-08-30T00:00:00"/>
    <d v="2011-08-30T00:00:00"/>
    <d v="2011-09-24T00:00:00"/>
    <n v="45"/>
    <n v="4.4444444440000002"/>
    <n v="0"/>
    <n v="38.15"/>
    <n v="0.08"/>
    <n v="0"/>
    <n v="0"/>
    <n v="0"/>
    <n v="0"/>
    <n v="0"/>
    <s v="Tuesday"/>
    <s v="CHO"/>
    <n v="9.3379389868241738"/>
    <n v="6.7343037352588482"/>
    <n v="840.75789017181614"/>
    <n v="0.99881200994766339"/>
    <n v="1"/>
    <n v="1"/>
    <n v="11360.968987401082"/>
    <n v="0.99991198708594353"/>
    <x v="0"/>
    <x v="0"/>
  </r>
  <r>
    <s v="QE5EF5"/>
    <n v="1"/>
    <d v="2011-05-13T00:00:00"/>
    <d v="2011-05-16T00:00:00"/>
    <d v="2013-10-06T00:00:00"/>
    <n v="40"/>
    <n v="25"/>
    <n v="7.5"/>
    <n v="96.26"/>
    <n v="1.7162471395881E-2"/>
    <n v="0"/>
    <n v="0"/>
    <n v="0"/>
    <n v="0"/>
    <n v="0"/>
    <s v="Thursday"/>
    <s v="DCX"/>
    <n v="8.2590678939757343"/>
    <n v="5.6554326424104087"/>
    <n v="285.84012253827774"/>
    <n v="0.99651373736996451"/>
    <n v="1"/>
    <n v="1"/>
    <n v="3862.4921698310318"/>
    <n v="0.99974116681073955"/>
    <x v="0"/>
    <x v="0"/>
  </r>
  <r>
    <s v="JW2GRY"/>
    <n v="0"/>
    <d v="2012-08-28T00:00:00"/>
    <d v="2012-09-28T00:00:00"/>
    <d v="2012-09-28T00:00:00"/>
    <n v="0"/>
    <n v="0"/>
    <n v="0"/>
    <n v="55.23"/>
    <n v="0"/>
    <n v="0"/>
    <n v="0"/>
    <n v="0"/>
    <n v="0"/>
    <n v="0"/>
    <s v="Tuesday"/>
    <s v="DCX"/>
    <n v="-0.19315802718686512"/>
    <n v="-2.7967932787521903"/>
    <n v="6.1005376536384645E-2"/>
    <n v="5.7497707255296467E-2"/>
    <n v="0"/>
    <n v="0"/>
    <n v="0.82435169386629759"/>
    <n v="0.4518600753560143"/>
    <x v="1"/>
    <x v="1"/>
  </r>
  <r>
    <s v="VT7U9Z"/>
    <n v="0"/>
    <d v="2011-11-02T00:00:00"/>
    <d v="2011-11-02T00:00:00"/>
    <d v="2014-01-14T00:00:00"/>
    <n v="2"/>
    <n v="50"/>
    <n v="0"/>
    <n v="101.17"/>
    <n v="4.97512437810945E-3"/>
    <n v="0"/>
    <n v="0"/>
    <n v="0"/>
    <n v="0"/>
    <n v="0"/>
    <s v="Wednesday"/>
    <s v="CHO"/>
    <n v="6.6276531152386159E-2"/>
    <n v="-2.5373587204129389"/>
    <n v="7.9074983345026426E-2"/>
    <n v="7.3280341556896958E-2"/>
    <n v="0"/>
    <n v="0"/>
    <n v="1.0685221559782359"/>
    <n v="0.51656307034957305"/>
    <x v="0"/>
    <x v="1"/>
  </r>
  <r>
    <s v="57DYXA"/>
    <n v="0"/>
    <d v="2011-05-15T00:00:00"/>
    <d v="2011-05-18T00:00:00"/>
    <d v="2011-05-18T00:00:00"/>
    <n v="0"/>
    <n v="0"/>
    <n v="0"/>
    <n v="61.08"/>
    <n v="0"/>
    <n v="0"/>
    <n v="0"/>
    <n v="0"/>
    <n v="0"/>
    <n v="0"/>
    <s v="Wednesday"/>
    <s v="RIC"/>
    <n v="-0.21361745972431145"/>
    <n v="-2.8172527112896368"/>
    <n v="5.9769922589313414E-2"/>
    <n v="5.6398961053054641E-2"/>
    <n v="0"/>
    <n v="0"/>
    <n v="0.80765728737649356"/>
    <n v="0.44679779348477633"/>
    <x v="1"/>
    <x v="1"/>
  </r>
  <r>
    <s v="KTKUWA"/>
    <n v="0"/>
    <d v="2011-10-10T00:00:00"/>
    <d v="2011-10-13T00:00:00"/>
    <d v="2012-02-16T00:00:00"/>
    <n v="0"/>
    <n v="0"/>
    <n v="0"/>
    <n v="53.88"/>
    <n v="3.9682539682539701E-2"/>
    <n v="0"/>
    <n v="0"/>
    <n v="0"/>
    <n v="1"/>
    <n v="0"/>
    <s v="Friday"/>
    <s v="RIC"/>
    <n v="5.1965871986657419E-2"/>
    <n v="-2.5516693795786676"/>
    <n v="7.7951426802038343E-2"/>
    <n v="7.2314414976282437E-2"/>
    <n v="0"/>
    <n v="0"/>
    <n v="1.0533397935054072"/>
    <n v="0.51298854521646087"/>
    <x v="0"/>
    <x v="1"/>
  </r>
  <r>
    <s v="HB6A63"/>
    <n v="0"/>
    <d v="2011-03-10T00:00:00"/>
    <d v="2011-05-09T00:00:00"/>
    <d v="2011-07-18T00:00:00"/>
    <n v="11"/>
    <n v="27.272727270000001"/>
    <n v="0"/>
    <n v="114.01"/>
    <n v="0.1"/>
    <n v="0"/>
    <n v="0"/>
    <n v="0"/>
    <n v="0"/>
    <n v="0"/>
    <s v="Monday"/>
    <s v="RIC"/>
    <n v="1.8684846510313582"/>
    <n v="-0.73515060053396697"/>
    <n v="0.47943325063417619"/>
    <n v="0.32406548279799818"/>
    <n v="0"/>
    <n v="0"/>
    <n v="6.4784718117491078"/>
    <n v="0.86628284157881796"/>
    <x v="0"/>
    <x v="1"/>
  </r>
  <r>
    <s v="QGBSB8"/>
    <n v="1"/>
    <d v="2011-11-16T00:00:00"/>
    <d v="2011-11-16T00:00:00"/>
    <d v="2011-11-16T00:00:00"/>
    <n v="43"/>
    <n v="23.25581395"/>
    <n v="0"/>
    <n v="51.53"/>
    <n v="0"/>
    <n v="0"/>
    <n v="0"/>
    <n v="0"/>
    <n v="0"/>
    <n v="0"/>
    <s v="Monday"/>
    <s v="RIC"/>
    <n v="8.9158138044160413"/>
    <n v="6.3121785528507157"/>
    <n v="551.24455703379681"/>
    <n v="0.99818920804693634"/>
    <n v="1"/>
    <n v="1"/>
    <n v="7448.8415632409715"/>
    <n v="0.99986576895743207"/>
    <x v="0"/>
    <x v="0"/>
  </r>
  <r>
    <s v="Q32GZ5"/>
    <n v="1"/>
    <d v="2013-06-05T00:00:00"/>
    <d v="2014-01-07T00:00:00"/>
    <d v="2014-01-07T00:00:00"/>
    <n v="46"/>
    <n v="34.782608699999997"/>
    <n v="6.5217391300000003"/>
    <n v="106.39"/>
    <n v="0"/>
    <n v="1"/>
    <n v="0"/>
    <n v="0"/>
    <n v="0"/>
    <n v="0"/>
    <s v="Wednesday"/>
    <s v="DCX"/>
    <n v="10.003499439287337"/>
    <n v="7.3998641877220113"/>
    <n v="1635.7622583108976"/>
    <n v="0.99938903772070597"/>
    <n v="1"/>
    <n v="1"/>
    <n v="22103.681100909434"/>
    <n v="0.99995476071355949"/>
    <x v="0"/>
    <x v="0"/>
  </r>
  <r>
    <s v="SB9YMF"/>
    <n v="0"/>
    <d v="2010-10-05T00:00:00"/>
    <d v="2010-10-05T00:00:00"/>
    <d v="2010-10-05T00:00:00"/>
    <n v="9"/>
    <n v="11.11111111"/>
    <n v="0"/>
    <n v="69.09"/>
    <n v="0"/>
    <n v="0"/>
    <n v="0"/>
    <n v="0"/>
    <n v="0"/>
    <n v="0"/>
    <s v="Wednesday"/>
    <s v="RIC"/>
    <n v="1.662189439427044"/>
    <n v="-0.94144581213828116"/>
    <n v="0.39006346897480459"/>
    <n v="0.28060838780439501"/>
    <n v="0"/>
    <n v="0"/>
    <n v="5.2708384018081853"/>
    <n v="0.84053169035393227"/>
    <x v="0"/>
    <x v="1"/>
  </r>
  <r>
    <s v="B5EZGR"/>
    <n v="0"/>
    <d v="2011-10-09T00:00:00"/>
    <d v="2011-10-12T00:00:00"/>
    <d v="2012-04-16T00:00:00"/>
    <n v="15"/>
    <n v="6.6666666670000003"/>
    <n v="0"/>
    <n v="61.94"/>
    <n v="8.0213903743315496E-2"/>
    <n v="0"/>
    <n v="0"/>
    <n v="0"/>
    <n v="0"/>
    <n v="0"/>
    <s v="Monday"/>
    <s v="RIC"/>
    <n v="2.908541033893524"/>
    <n v="0.30490578232819887"/>
    <n v="1.3564971909781041"/>
    <n v="0.57564133586557209"/>
    <n v="1"/>
    <n v="0"/>
    <n v="18.33003614756386"/>
    <n v="0.94826703931818412"/>
    <x v="0"/>
    <x v="1"/>
  </r>
  <r>
    <s v="F9N7U3"/>
    <n v="0"/>
    <d v="2010-10-09T00:00:00"/>
    <d v="2010-10-15T00:00:00"/>
    <d v="2010-10-15T00:00:00"/>
    <n v="0"/>
    <n v="0"/>
    <n v="0"/>
    <n v="47.23"/>
    <n v="0"/>
    <n v="0"/>
    <n v="0"/>
    <n v="0"/>
    <n v="0"/>
    <n v="0"/>
    <s v="Monday"/>
    <s v="CHO"/>
    <n v="-0.16517931602454533"/>
    <n v="-2.7688145675898705"/>
    <n v="6.2736330358751757E-2"/>
    <n v="5.9032827397152807E-2"/>
    <n v="0"/>
    <n v="0"/>
    <n v="0.84774167679053447"/>
    <n v="0.4587988069106248"/>
    <x v="1"/>
    <x v="1"/>
  </r>
  <r>
    <s v="U59VHP"/>
    <n v="1"/>
    <d v="2012-10-28T00:00:00"/>
    <d v="2013-12-13T00:00:00"/>
    <d v="2013-12-13T00:00:00"/>
    <n v="41"/>
    <n v="46.341463410000003"/>
    <n v="12.195121950000001"/>
    <n v="59.66"/>
    <n v="0"/>
    <n v="0"/>
    <n v="0"/>
    <n v="0"/>
    <n v="0"/>
    <n v="0"/>
    <s v="Wednesday"/>
    <s v="DCX"/>
    <n v="8.6993315097860204"/>
    <n v="6.0956962582206948"/>
    <n v="443.94303658448189"/>
    <n v="0.99775252129423964"/>
    <n v="1"/>
    <n v="1"/>
    <n v="5998.900670177778"/>
    <n v="0.99983333057412593"/>
    <x v="0"/>
    <x v="0"/>
  </r>
  <r>
    <s v="FR3YKC"/>
    <n v="1"/>
    <d v="2010-02-10T00:00:00"/>
    <d v="2010-04-07T00:00:00"/>
    <d v="2010-04-07T00:00:00"/>
    <n v="16"/>
    <n v="0"/>
    <n v="0"/>
    <n v="40.92"/>
    <n v="0"/>
    <n v="0"/>
    <n v="0"/>
    <n v="0"/>
    <n v="0"/>
    <n v="0"/>
    <s v="Thursday"/>
    <s v="CHO"/>
    <n v="3.241458818987184"/>
    <n v="0.63782356742185886"/>
    <n v="1.8923578049596088"/>
    <n v="0.65426130948070416"/>
    <n v="1"/>
    <n v="1"/>
    <n v="25.570998008498002"/>
    <n v="0.96236498156071604"/>
    <x v="0"/>
    <x v="0"/>
  </r>
  <r>
    <s v="P7T9NY"/>
    <n v="1"/>
    <d v="2011-05-15T00:00:00"/>
    <d v="2011-09-13T00:00:00"/>
    <d v="2011-09-13T00:00:00"/>
    <n v="42"/>
    <n v="28.571428569999998"/>
    <n v="2.3809523810000002"/>
    <n v="57.5"/>
    <n v="0"/>
    <n v="0"/>
    <n v="0"/>
    <n v="0"/>
    <n v="0"/>
    <n v="0"/>
    <s v="Tuesday"/>
    <s v="CHO"/>
    <n v="8.7292843792236976"/>
    <n v="6.125649127658372"/>
    <n v="457.44155487979697"/>
    <n v="0.9978186968669055"/>
    <n v="1"/>
    <n v="1"/>
    <n v="6181.3030591670749"/>
    <n v="0.99983824798130572"/>
    <x v="0"/>
    <x v="0"/>
  </r>
  <r>
    <s v="4MGTAE"/>
    <n v="0"/>
    <d v="2012-08-28T00:00:00"/>
    <d v="2013-09-09T00:00:00"/>
    <d v="2013-11-11T00:00:00"/>
    <n v="0"/>
    <n v="0"/>
    <n v="0"/>
    <n v="31.02"/>
    <n v="6.3492063492063502E-2"/>
    <n v="1"/>
    <n v="0"/>
    <n v="0"/>
    <n v="0"/>
    <n v="0"/>
    <s v="Tuesday"/>
    <s v="BWI"/>
    <n v="0.37288023981761254"/>
    <n v="-2.2307550117477124"/>
    <n v="0.10744727554801806"/>
    <n v="9.7022474947936449E-2"/>
    <n v="0"/>
    <n v="0"/>
    <n v="1.4519104483602399"/>
    <n v="0.59215476214934015"/>
    <x v="0"/>
    <x v="1"/>
  </r>
  <r>
    <s v="F7PFGD"/>
    <n v="1"/>
    <d v="2012-08-28T00:00:00"/>
    <d v="2013-09-29T00:00:00"/>
    <d v="2013-09-29T00:00:00"/>
    <n v="39"/>
    <n v="7.692307692"/>
    <n v="0"/>
    <n v="40"/>
    <n v="0"/>
    <n v="0"/>
    <n v="0"/>
    <n v="0"/>
    <n v="1"/>
    <n v="0"/>
    <s v="Friday"/>
    <s v="DCX"/>
    <n v="8.3740789120734274"/>
    <n v="5.7704436605081018"/>
    <n v="320.67997413182002"/>
    <n v="0.99689132031703587"/>
    <n v="1"/>
    <n v="1"/>
    <n v="4333.2751123485286"/>
    <n v="0.99976928091224504"/>
    <x v="0"/>
    <x v="0"/>
  </r>
  <r>
    <s v="EQA33T"/>
    <n v="0"/>
    <d v="2011-11-15T00:00:00"/>
    <d v="2011-11-17T00:00:00"/>
    <d v="2011-11-17T00:00:00"/>
    <n v="0"/>
    <n v="0"/>
    <n v="0"/>
    <n v="50.55"/>
    <n v="0"/>
    <n v="0"/>
    <n v="0"/>
    <n v="0"/>
    <n v="1"/>
    <n v="0"/>
    <s v="Friday"/>
    <s v="RIC"/>
    <n v="8.7292790683396293E-2"/>
    <n v="-2.5163424608819289"/>
    <n v="8.0754429743291348E-2"/>
    <n v="7.4720424474663247E-2"/>
    <n v="0"/>
    <n v="0"/>
    <n v="1.0912161308665251"/>
    <n v="0.5218093504349377"/>
    <x v="0"/>
    <x v="1"/>
  </r>
  <r>
    <s v="PZJMZ8"/>
    <n v="1"/>
    <d v="2009-04-22T00:00:00"/>
    <d v="2009-04-22T00:00:00"/>
    <d v="2009-04-22T00:00:00"/>
    <n v="42"/>
    <n v="23.809523810000002"/>
    <n v="0"/>
    <n v="3.43"/>
    <n v="0"/>
    <n v="0"/>
    <n v="0"/>
    <n v="0"/>
    <n v="0"/>
    <n v="0"/>
    <s v="Thursday"/>
    <s v="CHO"/>
    <n v="8.8725001848680858"/>
    <n v="6.2688649333027602"/>
    <n v="527.87786111593618"/>
    <n v="0.99810920427281646"/>
    <n v="1"/>
    <n v="1"/>
    <n v="7133.0927480777909"/>
    <n v="0.99985982800682405"/>
    <x v="0"/>
    <x v="0"/>
  </r>
  <r>
    <s v="FAJAQ6"/>
    <n v="1"/>
    <d v="2011-05-13T00:00:00"/>
    <d v="2011-05-14T00:00:00"/>
    <d v="2011-05-14T00:00:00"/>
    <n v="45"/>
    <n v="0"/>
    <n v="0"/>
    <n v="50.36"/>
    <n v="0"/>
    <n v="0"/>
    <n v="0"/>
    <n v="0"/>
    <n v="0"/>
    <n v="0"/>
    <s v="Tuesday"/>
    <s v="RIC"/>
    <n v="9.3429769317463371"/>
    <n v="6.7393416801810115"/>
    <n v="845.00426964692974"/>
    <n v="0.99881797286860341"/>
    <n v="1"/>
    <n v="1"/>
    <n v="11418.349341590376"/>
    <n v="0.99991242933637581"/>
    <x v="0"/>
    <x v="0"/>
  </r>
  <r>
    <s v="GAGRVE"/>
    <n v="1"/>
    <d v="2010-10-29T00:00:00"/>
    <d v="2011-12-23T00:00:00"/>
    <d v="2012-08-01T00:00:00"/>
    <n v="32"/>
    <n v="90.625"/>
    <n v="0"/>
    <n v="69"/>
    <n v="5.4054054054054099E-2"/>
    <n v="1"/>
    <n v="0"/>
    <n v="0"/>
    <n v="0"/>
    <n v="0"/>
    <s v="Wednesday"/>
    <s v="CHO"/>
    <n v="7.0148233472946355"/>
    <n v="4.4111880957293099"/>
    <n v="82.367265590059347"/>
    <n v="0.98800488425616251"/>
    <n v="1"/>
    <n v="1"/>
    <n v="1113.0100126142847"/>
    <n v="0.99910234199991321"/>
    <x v="0"/>
    <x v="0"/>
  </r>
  <r>
    <s v="HLWZHE"/>
    <n v="0"/>
    <d v="2012-09-10T00:00:00"/>
    <d v="2012-09-10T00:00:00"/>
    <d v="2012-09-10T00:00:00"/>
    <n v="30"/>
    <n v="3.3333333330000001"/>
    <n v="0"/>
    <n v="82.45"/>
    <n v="0"/>
    <n v="0"/>
    <n v="0"/>
    <n v="0"/>
    <n v="0"/>
    <n v="0"/>
    <s v="Wednesday"/>
    <s v="CHO"/>
    <n v="6.0577130204254352"/>
    <n v="3.4540777688601101"/>
    <n v="31.629105881328677"/>
    <n v="0.96935251601324968"/>
    <n v="1"/>
    <n v="0"/>
    <n v="427.39687039222008"/>
    <n v="0.99766571590711095"/>
    <x v="0"/>
    <x v="1"/>
  </r>
  <r>
    <s v="MSHQG3"/>
    <n v="1"/>
    <d v="2012-05-27T00:00:00"/>
    <d v="2012-06-07T00:00:00"/>
    <d v="2012-07-13T00:00:00"/>
    <n v="38"/>
    <n v="50"/>
    <n v="5.263157895"/>
    <n v="48.6"/>
    <n v="0.11111111111111099"/>
    <n v="0"/>
    <n v="0"/>
    <n v="0"/>
    <n v="1"/>
    <n v="0"/>
    <s v="Friday"/>
    <s v="RIC"/>
    <n v="8.1675906744536242"/>
    <n v="5.5639554228882986"/>
    <n v="260.85258071134609"/>
    <n v="0.99618105730604822"/>
    <n v="1"/>
    <n v="1"/>
    <n v="3524.8412347810568"/>
    <n v="0.99971637974219163"/>
    <x v="0"/>
    <x v="0"/>
  </r>
  <r>
    <s v="WBR3DD"/>
    <n v="0"/>
    <d v="2011-11-15T00:00:00"/>
    <d v="2011-11-15T00:00:00"/>
    <d v="2011-11-15T00:00:00"/>
    <n v="0"/>
    <n v="0"/>
    <n v="0"/>
    <n v="62.37"/>
    <n v="0"/>
    <n v="0"/>
    <n v="0"/>
    <n v="0"/>
    <n v="0"/>
    <n v="0"/>
    <s v="Wednesday"/>
    <s v="CHO"/>
    <n v="-0.21812902689923552"/>
    <n v="-2.8217642784645607"/>
    <n v="5.950087394039473E-2"/>
    <n v="5.6159343898513972E-2"/>
    <n v="0"/>
    <n v="0"/>
    <n v="0.80402169454745354"/>
    <n v="0.44568294105196216"/>
    <x v="1"/>
    <x v="1"/>
  </r>
  <r>
    <s v="449NYG"/>
    <n v="1"/>
    <d v="2012-08-28T00:00:00"/>
    <d v="2012-07-20T00:00:00"/>
    <d v="2012-07-20T00:00:00"/>
    <n v="36"/>
    <n v="0"/>
    <n v="0"/>
    <n v="32.49"/>
    <n v="0"/>
    <n v="0"/>
    <n v="0"/>
    <n v="0"/>
    <n v="1"/>
    <n v="0"/>
    <s v="Sunday"/>
    <s v="DCX"/>
    <n v="7.7657370659428455"/>
    <n v="5.1621018143775199"/>
    <n v="174.53090192812786"/>
    <n v="0.99430299742657591"/>
    <n v="1"/>
    <n v="1"/>
    <n v="2358.3961415377139"/>
    <n v="0.99957616273825545"/>
    <x v="0"/>
    <x v="0"/>
  </r>
  <r>
    <s v="8GNRXN"/>
    <n v="0"/>
    <d v="2012-08-28T00:00:00"/>
    <d v="2012-08-07T00:00:00"/>
    <d v="2012-08-07T00:00:00"/>
    <n v="0"/>
    <n v="0"/>
    <n v="0"/>
    <n v="36.020000000000003"/>
    <n v="0"/>
    <n v="0"/>
    <n v="0"/>
    <n v="0"/>
    <n v="0"/>
    <n v="0"/>
    <s v="Thursday"/>
    <s v="DCX"/>
    <n v="-0.12597414700834478"/>
    <n v="-2.72960939857367"/>
    <n v="6.5244769391580332E-2"/>
    <n v="6.1248617469246244E-2"/>
    <n v="0"/>
    <n v="0"/>
    <n v="0.88163763945932117"/>
    <n v="0.4685480461119258"/>
    <x v="1"/>
    <x v="1"/>
  </r>
  <r>
    <s v="TQLTAP"/>
    <n v="1"/>
    <d v="2012-08-28T00:00:00"/>
    <d v="2012-08-23T00:00:00"/>
    <d v="2012-08-23T00:00:00"/>
    <n v="36"/>
    <n v="0"/>
    <n v="0"/>
    <n v="57.34"/>
    <n v="0"/>
    <n v="0"/>
    <n v="0"/>
    <n v="0"/>
    <n v="1"/>
    <n v="0"/>
    <s v="Sunday"/>
    <s v="DCX"/>
    <n v="7.6788281943948897"/>
    <n v="5.075192942829565"/>
    <n v="160.00306044458748"/>
    <n v="0.99378893794168488"/>
    <n v="1"/>
    <n v="1"/>
    <n v="2162.0847438359888"/>
    <n v="0.99953769726181574"/>
    <x v="0"/>
    <x v="0"/>
  </r>
  <r>
    <s v="EFG7ZY"/>
    <n v="1"/>
    <d v="2012-08-28T00:00:00"/>
    <d v="2012-07-24T00:00:00"/>
    <d v="2012-10-21T00:00:00"/>
    <n v="46"/>
    <n v="4.3478260869999996"/>
    <n v="0"/>
    <n v="43.61"/>
    <n v="6.7415730337078594E-2"/>
    <n v="0"/>
    <n v="0"/>
    <n v="0"/>
    <n v="0"/>
    <n v="0"/>
    <s v="Tuesday"/>
    <s v="DCX"/>
    <n v="9.5378888710209022"/>
    <n v="6.9342536194555766"/>
    <n v="1026.8525431711992"/>
    <n v="0.99902709780051258"/>
    <n v="1"/>
    <n v="1"/>
    <n v="13875.623451143429"/>
    <n v="0.99992793635976929"/>
    <x v="0"/>
    <x v="0"/>
  </r>
  <r>
    <s v="ABZ7LV"/>
    <n v="1"/>
    <d v="2011-01-29T00:00:00"/>
    <d v="2011-08-01T00:00:00"/>
    <d v="2011-08-01T00:00:00"/>
    <n v="16"/>
    <n v="0"/>
    <n v="0"/>
    <n v="50.22"/>
    <n v="0"/>
    <n v="0"/>
    <n v="0"/>
    <n v="0"/>
    <n v="0"/>
    <n v="0"/>
    <s v="Tuesday"/>
    <s v="CHO"/>
    <n v="3.2089335672609876"/>
    <n v="0.60529831569566239"/>
    <n v="1.8317985816541347"/>
    <n v="0.64686753977542022"/>
    <n v="1"/>
    <n v="1"/>
    <n v="24.75267508115207"/>
    <n v="0.96116908255749001"/>
    <x v="0"/>
    <x v="0"/>
  </r>
  <r>
    <s v="4W3L8B"/>
    <n v="0"/>
    <d v="2011-03-04T00:00:00"/>
    <d v="2011-09-21T00:00:00"/>
    <d v="2011-11-08T00:00:00"/>
    <n v="0"/>
    <n v="0"/>
    <n v="0"/>
    <n v="54.33"/>
    <n v="4.1666666666666699E-2"/>
    <n v="1"/>
    <n v="0"/>
    <n v="0"/>
    <n v="0"/>
    <n v="0"/>
    <s v="Monday"/>
    <s v="RIC"/>
    <n v="0.30438169926488612"/>
    <n v="-2.2992535523004389"/>
    <n v="0.10033370964433255"/>
    <n v="9.1184800360941412E-2"/>
    <n v="0"/>
    <n v="0"/>
    <n v="1.3557864600321743"/>
    <n v="0.57551330862715699"/>
    <x v="0"/>
    <x v="1"/>
  </r>
  <r>
    <s v="L2TN8U"/>
    <n v="1"/>
    <d v="2012-08-28T00:00:00"/>
    <d v="2012-11-14T00:00:00"/>
    <d v="2012-11-14T00:00:00"/>
    <n v="29"/>
    <n v="96.551724140000005"/>
    <n v="0"/>
    <n v="135.63999999999999"/>
    <n v="0"/>
    <n v="0"/>
    <n v="0"/>
    <n v="0"/>
    <n v="1"/>
    <n v="0"/>
    <s v="Saturday"/>
    <s v="DCX"/>
    <n v="5.9242372160138634"/>
    <n v="3.3206019644485383"/>
    <n v="27.677006118711695"/>
    <n v="0.96512885634363688"/>
    <n v="1"/>
    <n v="1"/>
    <n v="373.99305062071477"/>
    <n v="0.99733328391460929"/>
    <x v="0"/>
    <x v="0"/>
  </r>
  <r>
    <s v="R49HE4"/>
    <n v="1"/>
    <d v="2012-11-14T00:00:00"/>
    <d v="2012-11-14T00:00:00"/>
    <d v="2012-11-14T00:00:00"/>
    <n v="45"/>
    <n v="0"/>
    <n v="0"/>
    <n v="61.5"/>
    <n v="0"/>
    <n v="0"/>
    <n v="0"/>
    <n v="0"/>
    <n v="1"/>
    <n v="0"/>
    <s v="Friday"/>
    <s v="CHO"/>
    <n v="9.5680998482931106"/>
    <n v="6.964464596727785"/>
    <n v="1058.3481226598003"/>
    <n v="0.99905602324806198"/>
    <n v="1"/>
    <n v="1"/>
    <n v="14301.216009944274"/>
    <n v="0.99993008076515522"/>
    <x v="0"/>
    <x v="0"/>
  </r>
  <r>
    <s v="7LDXBH"/>
    <n v="0"/>
    <d v="2012-08-28T00:00:00"/>
    <d v="2012-08-14T00:00:00"/>
    <d v="2012-10-01T00:00:00"/>
    <n v="0"/>
    <n v="0"/>
    <n v="0"/>
    <n v="36.590000000000003"/>
    <n v="4.1666666666666699E-2"/>
    <n v="0"/>
    <n v="0"/>
    <n v="0"/>
    <n v="0"/>
    <n v="0"/>
    <s v="Thursday"/>
    <s v="DCX"/>
    <n v="-0.15283244936285448"/>
    <n v="-2.7564677009281797"/>
    <n v="6.3515729129615589E-2"/>
    <n v="5.9722416312165925E-2"/>
    <n v="0"/>
    <n v="0"/>
    <n v="0.85827351403894003"/>
    <n v="0.46186608567298076"/>
    <x v="1"/>
    <x v="1"/>
  </r>
  <r>
    <s v="ZSZ99F"/>
    <n v="1"/>
    <d v="2011-10-21T00:00:00"/>
    <d v="2011-10-21T00:00:00"/>
    <d v="2011-10-21T00:00:00"/>
    <n v="45"/>
    <n v="2.2222222220000001"/>
    <n v="0"/>
    <n v="53.25"/>
    <n v="0"/>
    <n v="0"/>
    <n v="0"/>
    <n v="0"/>
    <n v="0"/>
    <n v="0"/>
    <s v="Wednesday"/>
    <s v="RIC"/>
    <n v="9.3328696223389489"/>
    <n v="6.7292343707736233"/>
    <n v="836.50656684082787"/>
    <n v="0.99880597951157313"/>
    <n v="1"/>
    <n v="1"/>
    <n v="11303.521828018607"/>
    <n v="0.99991153982315983"/>
    <x v="0"/>
    <x v="0"/>
  </r>
  <r>
    <s v="U95NCS"/>
    <n v="0"/>
    <d v="2011-11-13T00:00:00"/>
    <d v="2011-11-13T00:00:00"/>
    <d v="2013-11-26T00:00:00"/>
    <n v="0"/>
    <n v="0"/>
    <n v="0"/>
    <n v="61.6"/>
    <n v="2.6881720430107499E-3"/>
    <n v="1"/>
    <n v="0"/>
    <n v="0"/>
    <n v="0"/>
    <n v="0"/>
    <s v="Thursday"/>
    <s v="CHO"/>
    <n v="0.30221668279747116"/>
    <n v="-2.3014185687678541"/>
    <n v="0.10011672048802174"/>
    <n v="9.1005543887751339E-2"/>
    <n v="0"/>
    <n v="0"/>
    <n v="1.3528543352144753"/>
    <n v="0.57498431371917258"/>
    <x v="0"/>
    <x v="1"/>
  </r>
  <r>
    <s v="HWAR26"/>
    <n v="1"/>
    <d v="2010-02-17T00:00:00"/>
    <d v="2010-05-25T00:00:00"/>
    <d v="2013-12-26T00:00:00"/>
    <n v="51"/>
    <n v="11.764705879999999"/>
    <n v="5.8823529409999997"/>
    <n v="46.58"/>
    <n v="5.3394355453851997E-3"/>
    <n v="0"/>
    <n v="0"/>
    <n v="0"/>
    <n v="1"/>
    <n v="0"/>
    <s v="Friday"/>
    <s v="CHO"/>
    <n v="10.999671231853458"/>
    <n v="8.3960359802881328"/>
    <n v="4429.4733807164503"/>
    <n v="0.99977429048454447"/>
    <n v="1"/>
    <n v="1"/>
    <n v="59854.46024009867"/>
    <n v="0.9999832930864454"/>
    <x v="0"/>
    <x v="0"/>
  </r>
  <r>
    <s v="63N6NX"/>
    <n v="1"/>
    <d v="2011-06-28T00:00:00"/>
    <d v="2011-10-11T00:00:00"/>
    <d v="2011-11-02T00:00:00"/>
    <n v="46"/>
    <n v="6.5217391300000003"/>
    <n v="0"/>
    <n v="59.77"/>
    <n v="0.18181818181818199"/>
    <n v="0"/>
    <n v="0"/>
    <n v="0"/>
    <n v="0"/>
    <n v="0"/>
    <s v="Wednesday"/>
    <s v="RIC"/>
    <n v="9.4131015639856681"/>
    <n v="6.8094663124203425"/>
    <n v="906.38695038715298"/>
    <n v="0.99889793433818574"/>
    <n v="1"/>
    <n v="1"/>
    <n v="12247.799460828275"/>
    <n v="0.99991835934589357"/>
    <x v="0"/>
    <x v="0"/>
  </r>
  <r>
    <s v="HPFFTQ"/>
    <n v="1"/>
    <d v="2012-09-23T00:00:00"/>
    <d v="2012-09-23T00:00:00"/>
    <d v="2012-12-14T00:00:00"/>
    <n v="38"/>
    <n v="0"/>
    <n v="0"/>
    <n v="75.150000000000006"/>
    <n v="0.18292682926829301"/>
    <n v="0"/>
    <n v="0"/>
    <n v="0"/>
    <n v="1"/>
    <n v="0"/>
    <s v="Sunday"/>
    <s v="DCX"/>
    <n v="7.9304492086839229"/>
    <n v="5.3268139571185973"/>
    <n v="205.78130056888452"/>
    <n v="0.99516397277099589"/>
    <n v="1"/>
    <n v="1"/>
    <n v="2780.6756276439969"/>
    <n v="0.99964050445348041"/>
    <x v="0"/>
    <x v="0"/>
  </r>
  <r>
    <s v="ELS5K4"/>
    <n v="1"/>
    <d v="2012-03-06T00:00:00"/>
    <d v="2012-03-07T00:00:00"/>
    <d v="2013-11-06T00:00:00"/>
    <n v="53"/>
    <n v="7.5471698109999998"/>
    <n v="3.773584906"/>
    <n v="62.48"/>
    <n v="1.3136288998358E-2"/>
    <n v="0"/>
    <n v="0"/>
    <n v="0"/>
    <n v="0"/>
    <n v="0"/>
    <s v="Tuesday"/>
    <s v="RIC"/>
    <n v="11.057758877864311"/>
    <n v="8.4541236262989852"/>
    <n v="4694.3907912407867"/>
    <n v="0.99978702518183038"/>
    <n v="1"/>
    <n v="1"/>
    <n v="63434.228590027"/>
    <n v="0.9999842358887604"/>
    <x v="0"/>
    <x v="0"/>
  </r>
  <r>
    <s v="YUE69E"/>
    <n v="1"/>
    <d v="2012-01-11T00:00:00"/>
    <d v="2012-01-11T00:00:00"/>
    <d v="2012-01-11T00:00:00"/>
    <n v="44"/>
    <n v="4.5454545450000001"/>
    <n v="0"/>
    <n v="36.130000000000003"/>
    <n v="0"/>
    <n v="0"/>
    <n v="0"/>
    <n v="0"/>
    <n v="0"/>
    <n v="0"/>
    <s v="Thursday"/>
    <s v="CHO"/>
    <n v="9.1812084438149117"/>
    <n v="6.5775731922495861"/>
    <n v="718.79283887579493"/>
    <n v="0.99861071137973278"/>
    <n v="1"/>
    <n v="1"/>
    <n v="9712.8831573201878"/>
    <n v="0.99989705455750244"/>
    <x v="0"/>
    <x v="0"/>
  </r>
  <r>
    <s v="PD5SUH"/>
    <n v="1"/>
    <d v="2011-11-06T00:00:00"/>
    <d v="2011-11-06T00:00:00"/>
    <d v="2011-11-06T00:00:00"/>
    <n v="16"/>
    <n v="0"/>
    <n v="0"/>
    <n v="57.48"/>
    <n v="0"/>
    <n v="0"/>
    <n v="0"/>
    <n v="0"/>
    <n v="0"/>
    <n v="0"/>
    <s v="Monday"/>
    <s v="CHO"/>
    <n v="3.1835428868811824"/>
    <n v="0.57990763531585721"/>
    <n v="1.7858734714928723"/>
    <n v="0.64104615294529954"/>
    <n v="1"/>
    <n v="1"/>
    <n v="24.132099576141403"/>
    <n v="0.96021024837298796"/>
    <x v="0"/>
    <x v="0"/>
  </r>
  <r>
    <s v="3SUWZG"/>
    <n v="0"/>
    <d v="2011-07-12T00:00:00"/>
    <d v="2011-07-21T00:00:00"/>
    <d v="2012-03-14T00:00:00"/>
    <n v="0"/>
    <n v="0"/>
    <n v="0"/>
    <n v="92.62"/>
    <n v="2.9535864978902999E-2"/>
    <n v="0"/>
    <n v="0"/>
    <n v="0"/>
    <n v="0"/>
    <n v="0"/>
    <s v="Tuesday"/>
    <s v="CHO"/>
    <n v="-0.34154922309333802"/>
    <n v="-2.9451844746586633"/>
    <n v="5.2592356964236912E-2"/>
    <n v="4.9964600841219869E-2"/>
    <n v="0"/>
    <n v="0"/>
    <n v="0.71066848545770811"/>
    <n v="0.4154332014058007"/>
    <x v="1"/>
    <x v="1"/>
  </r>
  <r>
    <s v="KGAA7G"/>
    <n v="0"/>
    <d v="2010-10-06T00:00:00"/>
    <d v="2010-10-12T00:00:00"/>
    <d v="2011-11-01T00:00:00"/>
    <n v="0"/>
    <n v="0"/>
    <n v="0"/>
    <n v="62.56"/>
    <n v="1.03896103896104E-2"/>
    <n v="0"/>
    <n v="0"/>
    <n v="0"/>
    <n v="0"/>
    <n v="0"/>
    <s v="Wednesday"/>
    <s v="CHO"/>
    <n v="-0.22499358009890599"/>
    <n v="-2.828628831664231"/>
    <n v="5.9093825726276653E-2"/>
    <n v="5.5796591662455292E-2"/>
    <n v="0"/>
    <n v="0"/>
    <n v="0.79852134517097895"/>
    <n v="0.44398769428842472"/>
    <x v="1"/>
    <x v="1"/>
  </r>
  <r>
    <s v="56UCV5"/>
    <n v="1"/>
    <d v="2012-08-12T00:00:00"/>
    <d v="2012-10-29T00:00:00"/>
    <d v="2012-12-12T00:00:00"/>
    <n v="42"/>
    <n v="19.047619050000002"/>
    <n v="2.3809523810000002"/>
    <n v="67.53"/>
    <n v="4.5454545454545497E-2"/>
    <n v="1"/>
    <n v="0"/>
    <n v="0"/>
    <n v="0"/>
    <n v="0"/>
    <s v="Wednesday"/>
    <s v="RIC"/>
    <n v="9.1863377534422757"/>
    <n v="6.5827025018769501"/>
    <n v="722.48922174618292"/>
    <n v="0.99861780940207179"/>
    <n v="1"/>
    <n v="1"/>
    <n v="9762.8315332402235"/>
    <n v="0.99989758119068362"/>
    <x v="0"/>
    <x v="0"/>
  </r>
  <r>
    <s v="6UV8RP"/>
    <n v="0"/>
    <d v="2011-08-17T00:00:00"/>
    <d v="2011-08-30T00:00:00"/>
    <d v="2011-08-30T00:00:00"/>
    <n v="0"/>
    <n v="0"/>
    <n v="0"/>
    <n v="50.49"/>
    <n v="0"/>
    <n v="0"/>
    <n v="0"/>
    <n v="0"/>
    <n v="0"/>
    <n v="0"/>
    <s v="Thursday"/>
    <s v="CHO"/>
    <n v="-0.17658064082319067"/>
    <n v="-2.7802158923885156"/>
    <n v="6.2025115181509258E-2"/>
    <n v="5.8402682097502594E-2"/>
    <n v="0"/>
    <n v="0"/>
    <n v="0.83813118884094184"/>
    <n v="0.45596918975594808"/>
    <x v="1"/>
    <x v="1"/>
  </r>
  <r>
    <s v="VDRZM3"/>
    <n v="0"/>
    <d v="2011-05-13T00:00:00"/>
    <d v="2011-10-02T00:00:00"/>
    <d v="2011-10-02T00:00:00"/>
    <n v="6"/>
    <n v="16.666666670000001"/>
    <n v="0"/>
    <n v="52.97"/>
    <n v="0"/>
    <n v="0"/>
    <n v="0"/>
    <n v="0"/>
    <n v="0"/>
    <n v="0"/>
    <s v="Monday"/>
    <s v="RIC"/>
    <n v="1.0839596811849088"/>
    <n v="-1.5196755703804163"/>
    <n v="0.21878285507795564"/>
    <n v="0.17950929828592141"/>
    <n v="0"/>
    <n v="0"/>
    <n v="2.9563626587051921"/>
    <n v="0.74724258459984749"/>
    <x v="0"/>
    <x v="1"/>
  </r>
  <r>
    <s v="6UL5X2"/>
    <n v="0"/>
    <d v="2011-05-13T00:00:00"/>
    <d v="2011-07-18T00:00:00"/>
    <d v="2011-07-18T00:00:00"/>
    <n v="12"/>
    <n v="16.666666670000001"/>
    <n v="0"/>
    <n v="50.27"/>
    <n v="0"/>
    <n v="0"/>
    <n v="0"/>
    <n v="0"/>
    <n v="1"/>
    <n v="0"/>
    <s v="Friday"/>
    <s v="RIC"/>
    <n v="2.6266994905109144"/>
    <n v="2.3064238945589288E-2"/>
    <n v="1.0233322752221474"/>
    <n v="0.50576580414098959"/>
    <n v="1"/>
    <n v="0"/>
    <n v="13.828054875856731"/>
    <n v="0.93256027116353502"/>
    <x v="0"/>
    <x v="1"/>
  </r>
  <r>
    <s v="YR2KL6"/>
    <n v="1"/>
    <d v="2011-05-19T00:00:00"/>
    <d v="2011-06-29T00:00:00"/>
    <d v="2011-06-29T00:00:00"/>
    <n v="46"/>
    <n v="2.1739130430000002"/>
    <n v="0"/>
    <n v="50.29"/>
    <n v="0"/>
    <n v="0"/>
    <n v="0"/>
    <n v="0"/>
    <n v="0"/>
    <n v="0"/>
    <s v="Wednesday"/>
    <s v="RIC"/>
    <n v="9.5547573658804108"/>
    <n v="6.9511221143150852"/>
    <n v="1044.3209184048385"/>
    <n v="0.99904335598533123"/>
    <n v="1"/>
    <n v="1"/>
    <n v="14111.669608556364"/>
    <n v="0.99992914168419322"/>
    <x v="0"/>
    <x v="0"/>
  </r>
  <r>
    <s v="BDK6ES"/>
    <n v="0"/>
    <d v="2011-09-05T00:00:00"/>
    <d v="2011-09-06T00:00:00"/>
    <d v="2012-11-20T00:00:00"/>
    <n v="0"/>
    <n v="0"/>
    <n v="0"/>
    <n v="78.790000000000006"/>
    <n v="2.2675736961451198E-2"/>
    <n v="0"/>
    <n v="0"/>
    <n v="0"/>
    <n v="0"/>
    <n v="0"/>
    <s v="Tuesday"/>
    <s v="RIC"/>
    <n v="-0.28908720594585297"/>
    <n v="-2.8927224575111783"/>
    <n v="5.542511450642703E-2"/>
    <n v="5.251449273342975E-2"/>
    <n v="0"/>
    <n v="0"/>
    <n v="0.74894688993283187"/>
    <n v="0.42822734883710223"/>
    <x v="1"/>
    <x v="1"/>
  </r>
  <r>
    <s v="RUZUCF"/>
    <n v="1"/>
    <d v="2011-05-13T00:00:00"/>
    <d v="2011-11-02T00:00:00"/>
    <d v="2011-11-02T00:00:00"/>
    <n v="16"/>
    <n v="0"/>
    <n v="0"/>
    <n v="75.790000000000006"/>
    <n v="0"/>
    <n v="0"/>
    <n v="0"/>
    <n v="0"/>
    <n v="0"/>
    <n v="0"/>
    <s v="Monday"/>
    <s v="RIC"/>
    <n v="3.1195066117084229"/>
    <n v="0.51587136014309776"/>
    <n v="1.6750974792370319"/>
    <n v="0.6261818465451916"/>
    <n v="1"/>
    <n v="1"/>
    <n v="22.635208940586384"/>
    <n v="0.95769024075421649"/>
    <x v="0"/>
    <x v="0"/>
  </r>
  <r>
    <s v="L8UQP3"/>
    <n v="1"/>
    <d v="2011-02-16T00:00:00"/>
    <d v="2013-10-18T00:00:00"/>
    <d v="2013-11-11T00:00:00"/>
    <n v="41"/>
    <n v="19.512195120000001"/>
    <n v="9.7560975610000007"/>
    <n v="148.06"/>
    <n v="0.16666666666666699"/>
    <n v="1"/>
    <n v="1"/>
    <n v="0"/>
    <n v="0"/>
    <n v="0"/>
    <s v="Tuesday"/>
    <s v="RIC"/>
    <n v="9.5237143889558169"/>
    <n v="6.9200791373904913"/>
    <n v="1012.4001100676504"/>
    <n v="0.99901322292146466"/>
    <n v="1"/>
    <n v="1"/>
    <n v="13680.331029625562"/>
    <n v="0.99992690769649284"/>
    <x v="0"/>
    <x v="0"/>
  </r>
  <r>
    <s v="GYFBHS"/>
    <n v="0"/>
    <d v="2011-11-18T00:00:00"/>
    <d v="2011-11-23T00:00:00"/>
    <d v="2011-11-23T00:00:00"/>
    <n v="0"/>
    <n v="0"/>
    <n v="0"/>
    <n v="61.5"/>
    <n v="0"/>
    <n v="0"/>
    <n v="0"/>
    <n v="0"/>
    <n v="0"/>
    <n v="0"/>
    <s v="Wednesday"/>
    <s v="CHO"/>
    <n v="-0.21508634206033325"/>
    <n v="-2.8187215936256584"/>
    <n v="5.9682192054487125E-2"/>
    <n v="5.6320840816223093E-2"/>
    <n v="0"/>
    <n v="0"/>
    <n v="0.80647180473391489"/>
    <n v="0.44643475897079088"/>
    <x v="1"/>
    <x v="1"/>
  </r>
  <r>
    <s v="7BWFB4"/>
    <n v="0"/>
    <d v="2011-05-13T00:00:00"/>
    <d v="2011-05-13T00:00:00"/>
    <d v="2011-05-13T00:00:00"/>
    <n v="0"/>
    <n v="0"/>
    <n v="0"/>
    <n v="49.62"/>
    <n v="0"/>
    <n v="0"/>
    <n v="0"/>
    <n v="0"/>
    <n v="0"/>
    <n v="0"/>
    <s v="Thursday"/>
    <s v="CHO"/>
    <n v="-0.17353795598428837"/>
    <n v="-2.7771732075496134"/>
    <n v="6.2214125462641275E-2"/>
    <n v="5.8570229835292635E-2"/>
    <n v="0"/>
    <n v="0"/>
    <n v="0.84068524152048552"/>
    <n v="0.45672406262465776"/>
    <x v="1"/>
    <x v="1"/>
  </r>
  <r>
    <s v="9WRSD5"/>
    <n v="1"/>
    <d v="2009-11-29T00:00:00"/>
    <d v="2010-03-21T00:00:00"/>
    <d v="2010-03-21T00:00:00"/>
    <n v="41"/>
    <n v="2.4390243900000002"/>
    <n v="0"/>
    <n v="55.37"/>
    <n v="0"/>
    <n v="0"/>
    <n v="0"/>
    <n v="0"/>
    <n v="0"/>
    <n v="0"/>
    <s v="Monday"/>
    <s v="CHO"/>
    <n v="8.4793127822353203"/>
    <n v="5.8756775306699947"/>
    <n v="356.26596003228639"/>
    <n v="0.99720096479410014"/>
    <n v="1"/>
    <n v="1"/>
    <n v="4814.1403970247984"/>
    <n v="0.99979232173570309"/>
    <x v="0"/>
    <x v="0"/>
  </r>
  <r>
    <s v="SW7RSL"/>
    <n v="1"/>
    <d v="2011-10-16T00:00:00"/>
    <d v="2011-10-17T00:00:00"/>
    <d v="2011-10-17T00:00:00"/>
    <n v="45"/>
    <n v="11.11111111"/>
    <n v="0"/>
    <n v="51.84"/>
    <n v="0"/>
    <n v="0"/>
    <n v="0"/>
    <n v="0"/>
    <n v="0"/>
    <n v="0"/>
    <s v="Wednesday"/>
    <s v="RIC"/>
    <n v="9.337800870181308"/>
    <n v="6.7341656186159824"/>
    <n v="840.64177553342927"/>
    <n v="0.99881184605010109"/>
    <n v="1"/>
    <n v="1"/>
    <n v="11359.399956861949"/>
    <n v="0.99991197493012596"/>
    <x v="0"/>
    <x v="0"/>
  </r>
  <r>
    <s v="LLPZJB"/>
    <n v="0"/>
    <d v="2009-07-10T00:00:00"/>
    <d v="2009-07-10T00:00:00"/>
    <d v="2009-07-10T00:00:00"/>
    <n v="0"/>
    <n v="0"/>
    <n v="0"/>
    <n v="30.23"/>
    <n v="0"/>
    <n v="0"/>
    <n v="0"/>
    <n v="0"/>
    <n v="1"/>
    <n v="0"/>
    <s v="Friday"/>
    <s v="CHO"/>
    <n v="0.15835871703568849"/>
    <n v="-2.4452765345296368"/>
    <n v="8.6702155446535367E-2"/>
    <n v="7.9784653975319197E-2"/>
    <n v="0"/>
    <n v="0"/>
    <n v="1.1715863873339545"/>
    <n v="0.53950715208355349"/>
    <x v="0"/>
    <x v="1"/>
  </r>
  <r>
    <s v="6YXNXB"/>
    <n v="1"/>
    <d v="2012-09-17T00:00:00"/>
    <d v="2012-09-17T00:00:00"/>
    <d v="2012-09-17T00:00:00"/>
    <n v="45"/>
    <n v="2.2222222220000001"/>
    <n v="0"/>
    <n v="49.95"/>
    <n v="0"/>
    <n v="0"/>
    <n v="0"/>
    <n v="0"/>
    <n v="0"/>
    <n v="0"/>
    <s v="Thursday"/>
    <s v="DCX"/>
    <n v="9.3444108406934046"/>
    <n v="6.7407755891280789"/>
    <n v="846.21679794932118"/>
    <n v="0.99881966457414384"/>
    <n v="1"/>
    <n v="1"/>
    <n v="11434.733959089475"/>
    <n v="0.99991255480377761"/>
    <x v="0"/>
    <x v="0"/>
  </r>
  <r>
    <s v="LFLS2N"/>
    <n v="0"/>
    <d v="2009-07-25T00:00:00"/>
    <d v="2009-08-24T00:00:00"/>
    <d v="2009-12-20T00:00:00"/>
    <n v="0"/>
    <n v="0"/>
    <n v="0"/>
    <n v="52.39"/>
    <n v="2.5423728813559299E-2"/>
    <n v="0"/>
    <n v="0"/>
    <n v="0"/>
    <n v="0"/>
    <n v="0"/>
    <s v="Tuesday"/>
    <s v="CHO"/>
    <n v="-0.19839733880273311"/>
    <n v="-2.8020325903680581"/>
    <n v="6.0686586208643555E-2"/>
    <n v="5.7214437325509959E-2"/>
    <n v="0"/>
    <n v="0"/>
    <n v="0.82004395311323741"/>
    <n v="0.45056271949395987"/>
    <x v="1"/>
    <x v="1"/>
  </r>
  <r>
    <s v="3C5DMH"/>
    <n v="0"/>
    <d v="2010-09-12T00:00:00"/>
    <d v="2011-03-03T00:00:00"/>
    <d v="2011-03-23T00:00:00"/>
    <n v="0"/>
    <n v="0"/>
    <n v="0"/>
    <n v="40.51"/>
    <n v="0.35"/>
    <n v="0"/>
    <n v="0"/>
    <n v="0"/>
    <n v="0"/>
    <n v="0"/>
    <s v="Thursday"/>
    <s v="CHO"/>
    <n v="-0.35054167979542983"/>
    <n v="-2.9541769313607551"/>
    <n v="5.2121542533235928E-2"/>
    <n v="4.9539468993041208E-2"/>
    <n v="0"/>
    <n v="0"/>
    <n v="0.70430647778350119"/>
    <n v="0.41325107130935262"/>
    <x v="1"/>
    <x v="1"/>
  </r>
  <r>
    <s v="BCWBNW"/>
    <n v="1"/>
    <d v="2010-09-20T00:00:00"/>
    <d v="2010-12-26T00:00:00"/>
    <d v="2011-08-24T00:00:00"/>
    <n v="44"/>
    <n v="11.363636359999999"/>
    <n v="2.2727272730000001"/>
    <n v="20.73"/>
    <n v="2.0746887966804999E-2"/>
    <n v="1"/>
    <n v="0"/>
    <n v="0"/>
    <n v="0"/>
    <n v="0"/>
    <s v="Monday"/>
    <s v="CHO"/>
    <n v="9.7857431931931256"/>
    <n v="7.1821079416278"/>
    <n v="1315.6787111673641"/>
    <n v="0.99924051327668739"/>
    <n v="1"/>
    <n v="1"/>
    <n v="17778.465369979007"/>
    <n v="0.99994375533914037"/>
    <x v="0"/>
    <x v="0"/>
  </r>
  <r>
    <s v="Q25796"/>
    <n v="0"/>
    <d v="2011-09-18T00:00:00"/>
    <d v="2011-09-18T00:00:00"/>
    <d v="2011-09-18T00:00:00"/>
    <n v="0"/>
    <n v="0"/>
    <n v="0"/>
    <n v="39.32"/>
    <n v="0"/>
    <n v="1"/>
    <n v="0"/>
    <n v="0"/>
    <n v="0"/>
    <n v="0"/>
    <s v="Wednesday"/>
    <s v="RIC"/>
    <n v="0.381741575267383"/>
    <n v="-2.2218936762979422"/>
    <n v="0.10840363294364186"/>
    <n v="9.7801585741602998E-2"/>
    <n v="0"/>
    <n v="0"/>
    <n v="1.4648334870132982"/>
    <n v="0.59429308094490163"/>
    <x v="0"/>
    <x v="1"/>
  </r>
  <r>
    <s v="PRGKBZ"/>
    <n v="1"/>
    <d v="2012-08-28T00:00:00"/>
    <d v="2012-08-02T00:00:00"/>
    <d v="2012-08-02T00:00:00"/>
    <n v="36"/>
    <n v="0"/>
    <n v="0"/>
    <n v="51.29"/>
    <n v="0"/>
    <n v="0"/>
    <n v="0"/>
    <n v="0"/>
    <n v="1"/>
    <n v="0"/>
    <s v="Sunday"/>
    <s v="CHO"/>
    <n v="7.6999870947113944"/>
    <n v="5.0963518431460688"/>
    <n v="163.42461981624822"/>
    <n v="0.99391818572475621"/>
    <n v="1"/>
    <n v="1"/>
    <n v="2208.3194927029272"/>
    <n v="0.99954737193814525"/>
    <x v="0"/>
    <x v="0"/>
  </r>
  <r>
    <s v="VCBNR3"/>
    <n v="0"/>
    <d v="2010-02-05T00:00:00"/>
    <d v="2010-02-05T00:00:00"/>
    <d v="2010-02-05T00:00:00"/>
    <n v="0"/>
    <n v="0"/>
    <n v="0"/>
    <n v="6.7"/>
    <n v="0"/>
    <n v="0"/>
    <n v="0"/>
    <n v="0"/>
    <n v="1"/>
    <n v="0"/>
    <s v="Friday"/>
    <s v="CHO"/>
    <n v="0.24065110124186151"/>
    <n v="-2.3629841503234639"/>
    <n v="9.4138879052103386E-2"/>
    <n v="8.603924131976709E-2"/>
    <n v="0"/>
    <n v="0"/>
    <n v="1.2720771317425095"/>
    <n v="0.55987409668919264"/>
    <x v="0"/>
    <x v="1"/>
  </r>
  <r>
    <s v="CDXCGM"/>
    <n v="1"/>
    <d v="2013-06-26T00:00:00"/>
    <d v="2013-07-12T00:00:00"/>
    <d v="2013-07-12T00:00:00"/>
    <n v="43"/>
    <n v="13.953488370000001"/>
    <n v="0"/>
    <n v="79.41"/>
    <n v="0"/>
    <n v="1"/>
    <n v="0"/>
    <n v="0"/>
    <n v="0"/>
    <n v="0"/>
    <s v="Monday"/>
    <s v="CHO"/>
    <n v="9.337564936645542"/>
    <n v="6.7339296850802164"/>
    <n v="840.44346334218324"/>
    <n v="0.99881156602485444"/>
    <n v="1"/>
    <n v="1"/>
    <n v="11356.7202095995"/>
    <n v="0.99991195416143863"/>
    <x v="0"/>
    <x v="0"/>
  </r>
  <r>
    <s v="NEVFHE"/>
    <n v="1"/>
    <d v="2012-05-16T00:00:00"/>
    <d v="2012-05-30T00:00:00"/>
    <d v="2012-08-05T00:00:00"/>
    <n v="48"/>
    <n v="0"/>
    <n v="0"/>
    <n v="101.19"/>
    <n v="5.9701492537313397E-2"/>
    <n v="0"/>
    <n v="0"/>
    <n v="0"/>
    <n v="0"/>
    <n v="0"/>
    <s v="Wednesday"/>
    <s v="CHO"/>
    <n v="9.7641868533257519"/>
    <n v="7.1605516017604263"/>
    <n v="1287.6209910586426"/>
    <n v="0.99922397663320817"/>
    <n v="1"/>
    <n v="1"/>
    <n v="17399.32781832639"/>
    <n v="0.99994252981837806"/>
    <x v="0"/>
    <x v="0"/>
  </r>
  <r>
    <s v="YV6FKS"/>
    <n v="0"/>
    <d v="2012-06-06T00:00:00"/>
    <d v="2012-06-06T00:00:00"/>
    <d v="2012-06-19T00:00:00"/>
    <n v="0"/>
    <n v="0"/>
    <n v="0"/>
    <n v="103.13"/>
    <n v="0.230769230769231"/>
    <n v="0"/>
    <n v="0"/>
    <n v="0"/>
    <n v="0"/>
    <n v="0"/>
    <s v="Wednesday"/>
    <s v="CHO"/>
    <n v="-0.4983934049837162"/>
    <n v="-3.1020286565490416"/>
    <n v="4.4957905670251402E-2"/>
    <n v="4.3023652365608678E-2"/>
    <n v="0"/>
    <n v="0"/>
    <n v="0.60750589203968108"/>
    <n v="0.37791829880564126"/>
    <x v="1"/>
    <x v="1"/>
  </r>
  <r>
    <s v="S2BHFN"/>
    <n v="1"/>
    <d v="2013-06-22T00:00:00"/>
    <d v="2013-07-09T00:00:00"/>
    <d v="2013-08-25T00:00:00"/>
    <n v="45"/>
    <n v="0"/>
    <n v="0"/>
    <n v="50.64"/>
    <n v="6.3829787234042507E-2"/>
    <n v="1"/>
    <n v="0"/>
    <n v="0"/>
    <n v="0"/>
    <n v="0"/>
    <s v="Monday"/>
    <s v="DCX"/>
    <n v="9.8231638306504774"/>
    <n v="7.2195285790851518"/>
    <n v="1365.8450210039384"/>
    <n v="0.99926838816059371"/>
    <n v="1"/>
    <n v="1"/>
    <n v="18456.351235729497"/>
    <n v="0.99994582104510943"/>
    <x v="0"/>
    <x v="0"/>
  </r>
  <r>
    <s v="UCSLMV"/>
    <n v="1"/>
    <d v="2011-09-13T00:00:00"/>
    <d v="2011-09-14T00:00:00"/>
    <d v="2011-09-14T00:00:00"/>
    <n v="16"/>
    <n v="0"/>
    <n v="0"/>
    <n v="51.18"/>
    <n v="0"/>
    <n v="0"/>
    <n v="0"/>
    <n v="0"/>
    <n v="0"/>
    <n v="0"/>
    <s v="Wednesday"/>
    <s v="CHO"/>
    <n v="3.2055761219215091"/>
    <n v="0.60194087035618393"/>
    <n v="1.8256587309175072"/>
    <n v="0.64610022114195853"/>
    <n v="1"/>
    <n v="1"/>
    <n v="24.669708683070642"/>
    <n v="0.9610435781587382"/>
    <x v="0"/>
    <x v="0"/>
  </r>
  <r>
    <s v="Q8ZT4Y"/>
    <n v="1"/>
    <d v="2011-09-27T00:00:00"/>
    <d v="2011-09-27T00:00:00"/>
    <d v="2011-09-27T00:00:00"/>
    <n v="37"/>
    <n v="32.432432429999999"/>
    <n v="0"/>
    <n v="50.51"/>
    <n v="0"/>
    <n v="0"/>
    <n v="0"/>
    <n v="0"/>
    <n v="1"/>
    <n v="0"/>
    <s v="Friday"/>
    <s v="RIC"/>
    <n v="7.9142506394611232"/>
    <n v="5.3106153878957976"/>
    <n v="202.47479059251492"/>
    <n v="0.99508538626781229"/>
    <n v="1"/>
    <n v="1"/>
    <n v="2735.9955149299903"/>
    <n v="0.99963463586456569"/>
    <x v="0"/>
    <x v="0"/>
  </r>
  <r>
    <s v="7DGYYV"/>
    <n v="0"/>
    <d v="2012-01-14T00:00:00"/>
    <d v="2012-01-14T00:00:00"/>
    <d v="2012-01-14T00:00:00"/>
    <n v="4"/>
    <n v="25"/>
    <n v="0"/>
    <n v="118.3"/>
    <n v="0"/>
    <n v="0"/>
    <n v="0"/>
    <n v="0"/>
    <n v="0"/>
    <n v="0"/>
    <s v="Monday"/>
    <s v="CHO"/>
    <n v="0.43240729033280884"/>
    <n v="-2.1712279612325163"/>
    <n v="0.11403749727199816"/>
    <n v="0.10236414622600024"/>
    <n v="0"/>
    <n v="0"/>
    <n v="1.5409626065397299"/>
    <n v="0.60644836038661942"/>
    <x v="0"/>
    <x v="1"/>
  </r>
  <r>
    <s v="XPHYPZ"/>
    <n v="0"/>
    <d v="2011-09-19T00:00:00"/>
    <d v="2011-09-19T00:00:00"/>
    <d v="2012-01-09T00:00:00"/>
    <n v="5"/>
    <n v="40"/>
    <n v="0"/>
    <n v="58.61"/>
    <n v="2.6785714285714302E-2"/>
    <n v="0"/>
    <n v="0"/>
    <n v="0"/>
    <n v="0"/>
    <n v="0"/>
    <s v="Monday"/>
    <s v="CHO"/>
    <n v="0.83671454278565971"/>
    <n v="-1.7669207087796654"/>
    <n v="0.17085830208359831"/>
    <n v="0.14592568697642389"/>
    <n v="0"/>
    <n v="0"/>
    <n v="2.3087691402040624"/>
    <n v="0.69777280987989188"/>
    <x v="0"/>
    <x v="1"/>
  </r>
  <r>
    <s v="PQEMT4"/>
    <n v="0"/>
    <d v="2009-10-21T00:00:00"/>
    <d v="2009-11-19T00:00:00"/>
    <d v="2009-11-19T00:00:00"/>
    <n v="1"/>
    <n v="100"/>
    <n v="0"/>
    <n v="43.66"/>
    <n v="0"/>
    <n v="0"/>
    <n v="0"/>
    <n v="0"/>
    <n v="1"/>
    <n v="0"/>
    <s v="Friday"/>
    <s v="CHO"/>
    <n v="0.32292507608334731"/>
    <n v="-2.2807101754819779"/>
    <n v="0.10221159276710935"/>
    <n v="9.273318611221143E-2"/>
    <n v="0"/>
    <n v="0"/>
    <n v="1.3811618649724375"/>
    <n v="0.58003694973017927"/>
    <x v="0"/>
    <x v="1"/>
  </r>
  <r>
    <s v="8MFTTY"/>
    <n v="1"/>
    <d v="2010-03-31T00:00:00"/>
    <d v="2011-04-27T00:00:00"/>
    <d v="2011-07-11T00:00:00"/>
    <n v="45"/>
    <n v="13.33333333"/>
    <n v="2.2222222220000001"/>
    <n v="197.72"/>
    <n v="6.6666666666666693E-2"/>
    <n v="0"/>
    <n v="0"/>
    <n v="0"/>
    <n v="0"/>
    <n v="0"/>
    <s v="Wednesday"/>
    <s v="CHO"/>
    <n v="8.8306516492988987"/>
    <n v="6.2270163977335731"/>
    <n v="506.24280082830592"/>
    <n v="0.99802855753030495"/>
    <n v="1"/>
    <n v="1"/>
    <n v="6840.7431289524939"/>
    <n v="0.9998538384179072"/>
    <x v="0"/>
    <x v="0"/>
  </r>
  <r>
    <s v="Q4KJE3"/>
    <n v="1"/>
    <d v="2012-08-28T00:00:00"/>
    <d v="2012-07-26T00:00:00"/>
    <d v="2012-10-09T00:00:00"/>
    <n v="37"/>
    <n v="18.918918919999999"/>
    <n v="0"/>
    <n v="144.35"/>
    <n v="5.3333333333333302E-2"/>
    <n v="0"/>
    <n v="0"/>
    <n v="0"/>
    <n v="1"/>
    <n v="0"/>
    <s v="Sunday"/>
    <s v="DCX"/>
    <n v="7.5542333889713431"/>
    <n v="4.9505981374060184"/>
    <n v="141.25943120719487"/>
    <n v="0.9929705890743824"/>
    <n v="1"/>
    <n v="1"/>
    <n v="1908.8063708743691"/>
    <n v="0.99947638670849015"/>
    <x v="0"/>
    <x v="0"/>
  </r>
  <r>
    <s v="5VULJN"/>
    <n v="0"/>
    <d v="2012-03-28T00:00:00"/>
    <d v="2012-03-28T00:00:00"/>
    <d v="2012-09-17T00:00:00"/>
    <n v="0"/>
    <n v="0"/>
    <n v="0"/>
    <n v="54.5"/>
    <n v="2.3121387283237E-2"/>
    <n v="0"/>
    <n v="0"/>
    <n v="0"/>
    <n v="0"/>
    <n v="0"/>
    <s v="Tuesday"/>
    <s v="RIC"/>
    <n v="-0.20440278853135352"/>
    <n v="-2.8080380400966787"/>
    <n v="6.0323228122380924E-2"/>
    <n v="5.6891357769461699E-2"/>
    <n v="0"/>
    <n v="0"/>
    <n v="0.81513397843728463"/>
    <n v="0.44907648037037096"/>
    <x v="1"/>
    <x v="1"/>
  </r>
  <r>
    <s v="7TRVSC"/>
    <n v="1"/>
    <d v="2012-07-06T00:00:00"/>
    <d v="2012-07-09T00:00:00"/>
    <d v="2012-07-19T00:00:00"/>
    <n v="43"/>
    <n v="4.651162791"/>
    <n v="0"/>
    <n v="150.31"/>
    <n v="0.2"/>
    <n v="0"/>
    <n v="0"/>
    <n v="0"/>
    <n v="0"/>
    <n v="0"/>
    <s v="Tuesday"/>
    <s v="CHO"/>
    <n v="8.4509955362551654"/>
    <n v="5.8473602846898398"/>
    <n v="346.31898928598849"/>
    <n v="0.99712080240111323"/>
    <n v="1"/>
    <n v="1"/>
    <n v="4679.7292573991181"/>
    <n v="0.99978635807691307"/>
    <x v="0"/>
    <x v="0"/>
  </r>
  <r>
    <s v="HDSBZF"/>
    <n v="1"/>
    <d v="2012-02-20T00:00:00"/>
    <d v="2012-02-20T00:00:00"/>
    <d v="2012-03-07T00:00:00"/>
    <n v="30"/>
    <n v="93.333333330000002"/>
    <n v="0"/>
    <n v="58.34"/>
    <n v="0.125"/>
    <n v="0"/>
    <n v="0"/>
    <n v="0"/>
    <n v="0"/>
    <n v="0"/>
    <s v="Wednesday"/>
    <s v="RIC"/>
    <n v="6.0674394036382928"/>
    <n v="3.4638041520729677"/>
    <n v="31.938243644890129"/>
    <n v="0.96964015413872451"/>
    <n v="1"/>
    <n v="1"/>
    <n v="431.57417825422351"/>
    <n v="0.99768825775954595"/>
    <x v="0"/>
    <x v="0"/>
  </r>
  <r>
    <s v="JR59QH"/>
    <n v="0"/>
    <d v="2010-09-27T00:00:00"/>
    <d v="2010-09-30T00:00:00"/>
    <d v="2010-09-30T00:00:00"/>
    <n v="0"/>
    <n v="0"/>
    <n v="0"/>
    <n v="26.63"/>
    <n v="0"/>
    <n v="0"/>
    <n v="0"/>
    <n v="0"/>
    <n v="1"/>
    <n v="0"/>
    <s v="Friday"/>
    <s v="CHO"/>
    <n v="0.17094913705873238"/>
    <n v="-2.432686114506593"/>
    <n v="8.7800672887245176E-2"/>
    <n v="8.0713935076179216E-2"/>
    <n v="0"/>
    <n v="0"/>
    <n v="1.1864304021471526"/>
    <n v="0.5426335093868232"/>
    <x v="0"/>
    <x v="1"/>
  </r>
  <r>
    <s v="FXS33G"/>
    <n v="1"/>
    <d v="2010-08-25T00:00:00"/>
    <d v="2010-08-25T00:00:00"/>
    <d v="2012-04-23T00:00:00"/>
    <n v="48"/>
    <n v="4.1666666670000003"/>
    <n v="0"/>
    <n v="97.97"/>
    <n v="1.1532125205930799E-2"/>
    <n v="0"/>
    <n v="0"/>
    <n v="0"/>
    <n v="0"/>
    <n v="0"/>
    <s v="Thursday"/>
    <s v="CHO"/>
    <n v="9.804193627182471"/>
    <n v="7.2005583756171454"/>
    <n v="1340.1788787190715"/>
    <n v="0.99925438730368688"/>
    <n v="1"/>
    <n v="1"/>
    <n v="18109.530527969018"/>
    <n v="0.9999447835060129"/>
    <x v="0"/>
    <x v="0"/>
  </r>
  <r>
    <s v="TJTC7Q"/>
    <n v="1"/>
    <d v="2009-12-15T00:00:00"/>
    <d v="2010-02-04T00:00:00"/>
    <d v="2010-02-04T00:00:00"/>
    <n v="16"/>
    <n v="0"/>
    <n v="0"/>
    <n v="20.05"/>
    <n v="0"/>
    <n v="0"/>
    <n v="0"/>
    <n v="0"/>
    <n v="1"/>
    <n v="0"/>
    <s v="Friday"/>
    <s v="CHO"/>
    <n v="3.5785315535721902"/>
    <n v="0.97489630200686506"/>
    <n v="2.6508923045172335"/>
    <n v="0.72609435814836165"/>
    <n v="1"/>
    <n v="1"/>
    <n v="35.820901132912176"/>
    <n v="0.97284151204256775"/>
    <x v="0"/>
    <x v="0"/>
  </r>
  <r>
    <s v="FLYYTF"/>
    <n v="1"/>
    <d v="2012-08-28T00:00:00"/>
    <d v="2012-08-07T00:00:00"/>
    <d v="2012-08-07T00:00:00"/>
    <n v="45"/>
    <n v="0"/>
    <n v="0"/>
    <n v="39.86"/>
    <n v="0"/>
    <n v="0"/>
    <n v="0"/>
    <n v="0"/>
    <n v="0"/>
    <n v="0"/>
    <s v="Thursday"/>
    <s v="DCX"/>
    <n v="9.3796989901468812"/>
    <n v="6.7760637385815556"/>
    <n v="876.61135256670707"/>
    <n v="0.9988605434545994"/>
    <n v="1"/>
    <n v="1"/>
    <n v="11845.448620742452"/>
    <n v="0.99991558651609314"/>
    <x v="0"/>
    <x v="0"/>
  </r>
  <r>
    <s v="WMUNM2"/>
    <n v="0"/>
    <d v="2013-05-10T00:00:00"/>
    <d v="2013-07-11T00:00:00"/>
    <d v="2013-07-11T00:00:00"/>
    <n v="0"/>
    <n v="0"/>
    <n v="0"/>
    <n v="39.21"/>
    <n v="0"/>
    <n v="1"/>
    <n v="0"/>
    <n v="0"/>
    <n v="0"/>
    <n v="0"/>
    <s v="Tuesday"/>
    <s v="BWI"/>
    <n v="0.38212628254586489"/>
    <n v="-2.2215089690194603"/>
    <n v="0.10844534463312999"/>
    <n v="9.7835536193282419E-2"/>
    <n v="0"/>
    <n v="0"/>
    <n v="1.4653971275288691"/>
    <n v="0.59438583389511546"/>
    <x v="0"/>
    <x v="1"/>
  </r>
  <r>
    <s v="MKWWC5"/>
    <n v="1"/>
    <d v="2012-08-28T00:00:00"/>
    <d v="2012-08-23T00:00:00"/>
    <d v="2012-09-14T00:00:00"/>
    <n v="22"/>
    <n v="90.909090910000003"/>
    <n v="13.636363640000001"/>
    <n v="58.93"/>
    <n v="9.0909090909090898E-2"/>
    <n v="1"/>
    <n v="0"/>
    <n v="0"/>
    <n v="1"/>
    <n v="0"/>
    <s v="Sunday"/>
    <s v="DCX"/>
    <n v="5.4395728414219784"/>
    <n v="2.8359375898566532"/>
    <n v="17.046375318809929"/>
    <n v="0.94458721032152704"/>
    <n v="1"/>
    <n v="1"/>
    <n v="230.3437691259989"/>
    <n v="0.99567742842706364"/>
    <x v="0"/>
    <x v="0"/>
  </r>
  <r>
    <s v="4V6Q37"/>
    <n v="0"/>
    <d v="2011-09-22T00:00:00"/>
    <d v="2011-10-27T00:00:00"/>
    <d v="2012-05-27T00:00:00"/>
    <n v="0"/>
    <n v="0"/>
    <n v="0"/>
    <n v="234.49"/>
    <n v="5.63380281690141E-2"/>
    <n v="1"/>
    <n v="0"/>
    <n v="0"/>
    <n v="0"/>
    <n v="0"/>
    <s v="Tuesday"/>
    <s v="CHO"/>
    <n v="-0.33445409413315885"/>
    <n v="-2.9380893456984838"/>
    <n v="5.2966833427664124E-2"/>
    <n v="5.0302470833999732E-2"/>
    <n v="0"/>
    <n v="0"/>
    <n v="0.71572870022017498"/>
    <n v="0.41715726975268719"/>
    <x v="1"/>
    <x v="1"/>
  </r>
  <r>
    <s v="W2A48X"/>
    <n v="1"/>
    <d v="2011-07-16T00:00:00"/>
    <d v="2011-07-16T00:00:00"/>
    <d v="2011-07-16T00:00:00"/>
    <n v="30"/>
    <n v="96.666666669999998"/>
    <n v="3.3333333330000001"/>
    <n v="51.62"/>
    <n v="0"/>
    <n v="0"/>
    <n v="0"/>
    <n v="0"/>
    <n v="0"/>
    <n v="0"/>
    <s v="Wednesday"/>
    <s v="RIC"/>
    <n v="6.2297754103530325"/>
    <n v="3.6261401587877073"/>
    <n v="37.567531702098208"/>
    <n v="0.97407145451453414"/>
    <n v="1"/>
    <n v="1"/>
    <n v="507.6414596757736"/>
    <n v="0.9980339785894814"/>
    <x v="0"/>
    <x v="0"/>
  </r>
  <r>
    <s v="QJYQ6B"/>
    <n v="1"/>
    <d v="2011-05-14T00:00:00"/>
    <d v="2011-05-14T00:00:00"/>
    <d v="2011-05-14T00:00:00"/>
    <n v="45"/>
    <n v="13.33333333"/>
    <n v="0"/>
    <n v="54.44"/>
    <n v="0"/>
    <n v="0"/>
    <n v="0"/>
    <n v="0"/>
    <n v="0"/>
    <n v="0"/>
    <s v="Monday"/>
    <s v="CHO"/>
    <n v="9.3287077890535528"/>
    <n v="6.7250725374882272"/>
    <n v="833.03240043282187"/>
    <n v="0.99880100581286646"/>
    <n v="1"/>
    <n v="1"/>
    <n v="11256.576212307096"/>
    <n v="0.99991117093225568"/>
    <x v="0"/>
    <x v="0"/>
  </r>
  <r>
    <s v="58C6F5"/>
    <n v="1"/>
    <d v="2011-05-13T00:00:00"/>
    <d v="2011-06-14T00:00:00"/>
    <d v="2011-06-14T00:00:00"/>
    <n v="16"/>
    <n v="0"/>
    <n v="0"/>
    <n v="50.61"/>
    <n v="0"/>
    <n v="1"/>
    <n v="0"/>
    <n v="0"/>
    <n v="0"/>
    <n v="0"/>
    <s v="Thursday"/>
    <s v="RIC"/>
    <n v="3.7268265457220093"/>
    <n v="1.1231912941566842"/>
    <n v="3.0746506780050797"/>
    <n v="0.75458018882502265"/>
    <n v="1"/>
    <n v="1"/>
    <n v="41.547051069326209"/>
    <n v="0.97649660846363717"/>
    <x v="0"/>
    <x v="0"/>
  </r>
  <r>
    <s v="CW9V8S"/>
    <n v="1"/>
    <d v="2011-03-06T00:00:00"/>
    <d v="2011-03-06T00:00:00"/>
    <d v="2011-05-23T00:00:00"/>
    <n v="37"/>
    <n v="45.945945950000002"/>
    <n v="0"/>
    <n v="49.73"/>
    <n v="3.8461538461538498E-2"/>
    <n v="0"/>
    <n v="0"/>
    <n v="0"/>
    <n v="0"/>
    <n v="0"/>
    <s v="Monday"/>
    <s v="RIC"/>
    <n v="7.6299431511737348"/>
    <n v="5.0263078996084101"/>
    <n v="152.36940973913664"/>
    <n v="0.99347979494932603"/>
    <n v="1"/>
    <n v="1"/>
    <n v="2058.9329685876396"/>
    <n v="0.99951454731039835"/>
    <x v="0"/>
    <x v="0"/>
  </r>
  <r>
    <s v="6LRN5Z"/>
    <n v="0"/>
    <d v="2011-05-03T00:00:00"/>
    <d v="2011-05-03T00:00:00"/>
    <d v="2011-05-10T00:00:00"/>
    <n v="0"/>
    <n v="0"/>
    <n v="0"/>
    <n v="69.8"/>
    <n v="0.28571428571428598"/>
    <n v="0"/>
    <n v="0"/>
    <n v="0"/>
    <n v="0"/>
    <n v="0"/>
    <s v="Wednesday"/>
    <s v="CHO"/>
    <n v="-0.41461587215428752"/>
    <n v="-3.0182511237196126"/>
    <n v="4.8886640329714452E-2"/>
    <n v="4.6608125654405405E-2"/>
    <n v="0"/>
    <n v="0"/>
    <n v="0.66059398451867735"/>
    <n v="0.39780583976410727"/>
    <x v="1"/>
    <x v="1"/>
  </r>
  <r>
    <s v="VHJXT4"/>
    <n v="1"/>
    <d v="2011-05-26T00:00:00"/>
    <d v="2011-05-26T00:00:00"/>
    <d v="2011-05-26T00:00:00"/>
    <n v="16"/>
    <n v="0"/>
    <n v="0"/>
    <n v="65.34"/>
    <n v="0"/>
    <n v="0"/>
    <n v="0"/>
    <n v="0"/>
    <n v="1"/>
    <n v="0"/>
    <s v="Friday"/>
    <s v="CHO"/>
    <n v="3.4201370750045075"/>
    <n v="0.81650182343918232"/>
    <n v="2.2625711043591634"/>
    <n v="0.69349327018072127"/>
    <n v="1"/>
    <n v="1"/>
    <n v="30.573605610958015"/>
    <n v="0.9683279758314034"/>
    <x v="0"/>
    <x v="0"/>
  </r>
  <r>
    <s v="H5UXAB"/>
    <n v="1"/>
    <d v="2012-06-10T00:00:00"/>
    <d v="2012-06-11T00:00:00"/>
    <d v="2012-06-11T00:00:00"/>
    <n v="45"/>
    <n v="0"/>
    <n v="0"/>
    <n v="48.53"/>
    <n v="0"/>
    <n v="0"/>
    <n v="0"/>
    <n v="0"/>
    <n v="0"/>
    <n v="0"/>
    <s v="Wednesday"/>
    <s v="RIC"/>
    <n v="9.3493770619247165"/>
    <n v="6.7457418103593909"/>
    <n v="850.42975034561755"/>
    <n v="0.99882550498195055"/>
    <n v="1"/>
    <n v="1"/>
    <n v="11491.662620811507"/>
    <n v="0.99991298796171135"/>
    <x v="0"/>
    <x v="0"/>
  </r>
  <r>
    <s v="GVXYQY"/>
    <n v="1"/>
    <d v="2011-06-22T00:00:00"/>
    <d v="2011-06-22T00:00:00"/>
    <d v="2011-06-22T00:00:00"/>
    <n v="16"/>
    <n v="0"/>
    <n v="0"/>
    <n v="66.099999999999994"/>
    <n v="0"/>
    <n v="0"/>
    <n v="0"/>
    <n v="0"/>
    <n v="0"/>
    <n v="0"/>
    <s v="Thursday"/>
    <s v="RIC"/>
    <n v="3.1533958256037828"/>
    <n v="0.54976057403845768"/>
    <n v="1.7328380817722151"/>
    <n v="0.63408004057396949"/>
    <n v="1"/>
    <n v="1"/>
    <n v="23.415444490421084"/>
    <n v="0.95904231846394072"/>
    <x v="0"/>
    <x v="0"/>
  </r>
  <r>
    <s v="L4K8WD"/>
    <n v="1"/>
    <d v="2011-11-03T00:00:00"/>
    <d v="2011-11-11T00:00:00"/>
    <d v="2011-11-11T00:00:00"/>
    <n v="16"/>
    <n v="0"/>
    <n v="0"/>
    <n v="66.89"/>
    <n v="0"/>
    <n v="0"/>
    <n v="0"/>
    <n v="0"/>
    <n v="0"/>
    <n v="0"/>
    <s v="Tuesday"/>
    <s v="CHO"/>
    <n v="3.1506329278765035"/>
    <n v="0.54699767631117835"/>
    <n v="1.7280570351870999"/>
    <n v="0.63343874885980289"/>
    <n v="1"/>
    <n v="1"/>
    <n v="23.350839301917038"/>
    <n v="0.95893365367815986"/>
    <x v="0"/>
    <x v="0"/>
  </r>
  <r>
    <s v="7U54GE"/>
    <n v="0"/>
    <d v="2009-11-10T00:00:00"/>
    <d v="2009-11-10T00:00:00"/>
    <d v="2009-11-10T00:00:00"/>
    <n v="0"/>
    <n v="0"/>
    <n v="0"/>
    <n v="41.66"/>
    <n v="0"/>
    <n v="0"/>
    <n v="0"/>
    <n v="0"/>
    <n v="1"/>
    <n v="0"/>
    <s v="Friday"/>
    <s v="CHO"/>
    <n v="0.11838413346252413"/>
    <n v="-2.4852511181028012"/>
    <n v="8.3304632583966448E-2"/>
    <n v="7.689862119878782E-2"/>
    <n v="0"/>
    <n v="0"/>
    <n v="1.1256764383143341"/>
    <n v="0.52956151652459293"/>
    <x v="0"/>
    <x v="1"/>
  </r>
  <r>
    <s v="HPVL4H"/>
    <n v="1"/>
    <d v="2012-09-09T00:00:00"/>
    <d v="2012-09-09T00:00:00"/>
    <d v="2012-09-09T00:00:00"/>
    <n v="45"/>
    <n v="0"/>
    <n v="0"/>
    <n v="105.25"/>
    <n v="0"/>
    <n v="0"/>
    <n v="0"/>
    <n v="0"/>
    <n v="0"/>
    <n v="0"/>
    <s v="Thursday"/>
    <s v="DCX"/>
    <n v="9.1510079997838698"/>
    <n v="6.5473727482185442"/>
    <n v="697.40949445218371"/>
    <n v="0.99856817524970165"/>
    <n v="1"/>
    <n v="1"/>
    <n v="9423.9349170676724"/>
    <n v="0.99989389847157573"/>
    <x v="0"/>
    <x v="0"/>
  </r>
  <r>
    <s v="TJ67SQ"/>
    <n v="1"/>
    <d v="2010-08-24T00:00:00"/>
    <d v="2010-09-03T00:00:00"/>
    <d v="2013-08-04T00:00:00"/>
    <n v="45"/>
    <n v="13.33333333"/>
    <n v="4.4444444440000002"/>
    <n v="97.99"/>
    <n v="3.7523452157598499E-3"/>
    <n v="0"/>
    <n v="0"/>
    <n v="0"/>
    <n v="0"/>
    <n v="0"/>
    <s v="Tuesday"/>
    <s v="CHO"/>
    <n v="9.2598120226307294"/>
    <n v="6.6561767710654038"/>
    <n v="777.57240962343496"/>
    <n v="0.99871559794870757"/>
    <n v="1"/>
    <n v="1"/>
    <n v="10507.158046872775"/>
    <n v="0.99990483584320489"/>
    <x v="0"/>
    <x v="0"/>
  </r>
  <r>
    <s v="5GVF3T"/>
    <n v="1"/>
    <d v="2008-09-30T00:00:00"/>
    <d v="2008-10-07T00:00:00"/>
    <d v="2008-10-07T00:00:00"/>
    <n v="16"/>
    <n v="0"/>
    <n v="0"/>
    <n v="12.79"/>
    <n v="0"/>
    <n v="0"/>
    <n v="0"/>
    <n v="0"/>
    <n v="0"/>
    <n v="0"/>
    <s v="Tuesday"/>
    <s v="CHO"/>
    <n v="3.3398389621116911"/>
    <n v="0.73620371054636591"/>
    <n v="2.0879938206273767"/>
    <n v="0.67616515508543551"/>
    <n v="1"/>
    <n v="1"/>
    <n v="28.214582722720561"/>
    <n v="0.96577051914480072"/>
    <x v="0"/>
    <x v="0"/>
  </r>
  <r>
    <s v="YTQY6A"/>
    <n v="1"/>
    <d v="2011-10-05T00:00:00"/>
    <d v="2011-11-16T00:00:00"/>
    <d v="2011-11-16T00:00:00"/>
    <n v="31"/>
    <n v="90.322580650000006"/>
    <n v="0"/>
    <n v="50.64"/>
    <n v="0"/>
    <n v="0"/>
    <n v="0"/>
    <n v="0"/>
    <n v="0"/>
    <n v="0"/>
    <s v="Tuesday"/>
    <s v="RIC"/>
    <n v="6.3804989910960126"/>
    <n v="3.7768637395306874"/>
    <n v="43.678838480991146"/>
    <n v="0.97761803945674519"/>
    <n v="1"/>
    <n v="1"/>
    <n v="590.22214978777231"/>
    <n v="0.99830858840393755"/>
    <x v="0"/>
    <x v="0"/>
  </r>
  <r>
    <s v="VDZ3S8"/>
    <n v="0"/>
    <d v="2012-09-16T00:00:00"/>
    <d v="2012-09-16T00:00:00"/>
    <d v="2012-09-27T00:00:00"/>
    <n v="16"/>
    <n v="12.5"/>
    <n v="0"/>
    <n v="83.07"/>
    <n v="0.18181818181818199"/>
    <n v="0"/>
    <n v="0"/>
    <n v="0"/>
    <n v="0"/>
    <n v="0"/>
    <s v="Tuesday"/>
    <s v="DCX"/>
    <n v="2.9855449553833182"/>
    <n v="0.38190970381799305"/>
    <n v="1.4650797880488926"/>
    <n v="0.59433361757775038"/>
    <n v="1"/>
    <n v="0"/>
    <n v="19.79728793587666"/>
    <n v="0.95191680746627849"/>
    <x v="0"/>
    <x v="1"/>
  </r>
  <r>
    <s v="4QE8SN"/>
    <n v="0"/>
    <d v="2012-08-28T00:00:00"/>
    <d v="2012-07-20T00:00:00"/>
    <d v="2012-09-27T00:00:00"/>
    <n v="0"/>
    <n v="0"/>
    <n v="0"/>
    <n v="46.14"/>
    <n v="0.13043478260869601"/>
    <n v="1"/>
    <n v="0"/>
    <n v="0"/>
    <n v="1"/>
    <n v="0"/>
    <s v="Sunday"/>
    <s v="DCX"/>
    <n v="0.54413530100433138"/>
    <n v="-2.0594999505609937"/>
    <n v="0.1275177191185192"/>
    <n v="0.11309597796672421"/>
    <n v="0"/>
    <n v="0"/>
    <n v="1.7231177598030727"/>
    <n v="0.63277386870249896"/>
    <x v="0"/>
    <x v="1"/>
  </r>
  <r>
    <s v="EP7U7J"/>
    <n v="0"/>
    <d v="2012-02-27T00:00:00"/>
    <d v="2012-04-30T00:00:00"/>
    <d v="2012-08-26T00:00:00"/>
    <n v="0"/>
    <n v="0"/>
    <n v="0"/>
    <n v="85.1"/>
    <n v="2.5423728813559299E-2"/>
    <n v="0"/>
    <n v="0"/>
    <n v="0"/>
    <n v="0"/>
    <n v="0"/>
    <s v="Monday"/>
    <s v="CHO"/>
    <n v="-0.31279529406766804"/>
    <n v="-2.9164305456329931"/>
    <n v="5.4126545129863098E-2"/>
    <n v="5.1347293529350385E-2"/>
    <n v="0"/>
    <n v="0"/>
    <n v="0.7313996190863854"/>
    <n v="0.42243258634440845"/>
    <x v="1"/>
    <x v="1"/>
  </r>
  <r>
    <s v="PW74HL"/>
    <n v="1"/>
    <d v="2010-04-22T00:00:00"/>
    <d v="2010-04-22T00:00:00"/>
    <d v="2012-04-11T00:00:00"/>
    <n v="40"/>
    <n v="60"/>
    <n v="0"/>
    <n v="60.89"/>
    <n v="9.7222222222222206E-3"/>
    <n v="0"/>
    <n v="0"/>
    <n v="0"/>
    <n v="0"/>
    <n v="0"/>
    <s v="Thursday"/>
    <s v="CHO"/>
    <n v="8.2426700599789395"/>
    <n v="5.6390348084136139"/>
    <n v="281.19118408995848"/>
    <n v="0.99645630318599454"/>
    <n v="1"/>
    <n v="1"/>
    <n v="3799.6721283504839"/>
    <n v="0.99973688864331633"/>
    <x v="0"/>
    <x v="0"/>
  </r>
  <r>
    <s v="49YXH5"/>
    <n v="1"/>
    <d v="2011-05-18T00:00:00"/>
    <d v="2011-05-18T00:00:00"/>
    <d v="2012-02-14T00:00:00"/>
    <n v="34"/>
    <n v="73.529411760000002"/>
    <n v="0"/>
    <n v="37.65"/>
    <n v="7.3529411764705899E-3"/>
    <n v="0"/>
    <n v="0"/>
    <n v="0"/>
    <n v="0"/>
    <n v="0"/>
    <s v="Thursday"/>
    <s v="RIC"/>
    <n v="7.0561483753122394"/>
    <n v="4.4525131237469147"/>
    <n v="85.84240573614737"/>
    <n v="0.98848488832704273"/>
    <n v="1"/>
    <n v="1"/>
    <n v="1159.968786225686"/>
    <n v="0.99913865039967953"/>
    <x v="0"/>
    <x v="0"/>
  </r>
  <r>
    <s v="HTDVSU"/>
    <n v="1"/>
    <d v="2011-09-30T00:00:00"/>
    <d v="2011-10-06T00:00:00"/>
    <d v="2012-06-22T00:00:00"/>
    <n v="33"/>
    <n v="3.0303030299999998"/>
    <n v="0"/>
    <n v="30.97"/>
    <n v="2.69230769230769E-2"/>
    <n v="0"/>
    <n v="0"/>
    <n v="0"/>
    <n v="1"/>
    <n v="0"/>
    <s v="Friday"/>
    <s v="RIC"/>
    <n v="7.1203796612796886"/>
    <n v="4.516744409714363"/>
    <n v="91.537105046488307"/>
    <n v="0.98919352405181005"/>
    <n v="1"/>
    <n v="1"/>
    <n v="1236.9199549433974"/>
    <n v="0.99919219332719644"/>
    <x v="0"/>
    <x v="0"/>
  </r>
  <r>
    <s v="FC44JD"/>
    <n v="1"/>
    <d v="2011-04-22T00:00:00"/>
    <d v="2011-04-22T00:00:00"/>
    <d v="2011-04-22T00:00:00"/>
    <n v="16"/>
    <n v="0"/>
    <n v="0"/>
    <n v="25.63"/>
    <n v="0"/>
    <n v="0"/>
    <n v="0"/>
    <n v="0"/>
    <n v="0"/>
    <n v="0"/>
    <s v="Monday"/>
    <s v="RIC"/>
    <n v="3.294933130696168"/>
    <n v="0.69129787913084284"/>
    <n v="1.9963048149503932"/>
    <n v="0.66625558420812536"/>
    <n v="1"/>
    <n v="1"/>
    <n v="26.975610169315232"/>
    <n v="0.96425457768578571"/>
    <x v="0"/>
    <x v="0"/>
  </r>
  <r>
    <s v="AW3YNA"/>
    <n v="1"/>
    <d v="2010-11-28T00:00:00"/>
    <d v="2011-03-01T00:00:00"/>
    <d v="2011-05-03T00:00:00"/>
    <n v="47"/>
    <n v="4.255319149"/>
    <n v="0"/>
    <n v="38.83"/>
    <n v="0.11111111111111099"/>
    <n v="0"/>
    <n v="0"/>
    <n v="0"/>
    <n v="0"/>
    <n v="0"/>
    <s v="Tuesday"/>
    <s v="RIC"/>
    <n v="9.7400663055406511"/>
    <n v="7.1364310539753255"/>
    <n v="1256.9344433585986"/>
    <n v="0.99920504601390037"/>
    <n v="1"/>
    <n v="1"/>
    <n v="16984.667520961404"/>
    <n v="0.99994112683538838"/>
    <x v="0"/>
    <x v="0"/>
  </r>
  <r>
    <s v="2KWTEU"/>
    <n v="1"/>
    <d v="2010-04-05T00:00:00"/>
    <d v="2010-05-09T00:00:00"/>
    <d v="2011-10-19T00:00:00"/>
    <n v="44"/>
    <n v="36.363636360000001"/>
    <n v="6.8181818180000002"/>
    <n v="159.97999999999999"/>
    <n v="3.5984848484848501E-2"/>
    <n v="0"/>
    <n v="0"/>
    <n v="0"/>
    <n v="0"/>
    <n v="0"/>
    <s v="Tuesday"/>
    <s v="CHO"/>
    <n v="8.8579876973638694"/>
    <n v="6.2543524457985438"/>
    <n v="520.2723610985696"/>
    <n v="0.99808161706887255"/>
    <n v="1"/>
    <n v="1"/>
    <n v="7030.3213666360762"/>
    <n v="0.99985777922130747"/>
    <x v="0"/>
    <x v="0"/>
  </r>
  <r>
    <s v="UUJRUW"/>
    <n v="0"/>
    <d v="2010-04-27T00:00:00"/>
    <d v="2010-05-02T00:00:00"/>
    <d v="2010-05-02T00:00:00"/>
    <n v="0"/>
    <n v="0"/>
    <n v="0"/>
    <n v="15.51"/>
    <n v="0"/>
    <n v="0"/>
    <n v="0"/>
    <n v="0"/>
    <n v="0"/>
    <n v="0"/>
    <s v="Monday"/>
    <s v="CHO"/>
    <n v="-5.4243726265947458E-2"/>
    <n v="-2.6578789778312726"/>
    <n v="7.0096740924195947E-2"/>
    <n v="6.5505050378582078E-2"/>
    <n v="0"/>
    <n v="0"/>
    <n v="0.94720122054987033"/>
    <n v="0.48644239257532412"/>
    <x v="1"/>
    <x v="1"/>
  </r>
  <r>
    <s v="G2JHK4"/>
    <n v="1"/>
    <d v="2012-05-16T00:00:00"/>
    <d v="2012-05-21T00:00:00"/>
    <d v="2012-06-21T00:00:00"/>
    <n v="36"/>
    <n v="52.777777780000001"/>
    <n v="11.11111111"/>
    <n v="86.93"/>
    <n v="9.6774193548387094E-2"/>
    <n v="0"/>
    <n v="0"/>
    <n v="0"/>
    <n v="0"/>
    <n v="0"/>
    <s v="Tuesday"/>
    <s v="CHO"/>
    <n v="7.4676395561463362"/>
    <n v="4.8640043045810106"/>
    <n v="129.54189010942017"/>
    <n v="0.99233962370882023"/>
    <n v="1"/>
    <n v="1"/>
    <n v="1750.4699192316621"/>
    <n v="0.99942905099938073"/>
    <x v="0"/>
    <x v="0"/>
  </r>
  <r>
    <s v="4X599Z"/>
    <n v="1"/>
    <d v="2009-11-10T00:00:00"/>
    <d v="2009-11-11T00:00:00"/>
    <d v="2014-01-15T00:00:00"/>
    <n v="21"/>
    <n v="4.7619047620000003"/>
    <n v="0"/>
    <n v="43.98"/>
    <n v="6.55307994757536E-3"/>
    <n v="0"/>
    <n v="0"/>
    <n v="0"/>
    <n v="1"/>
    <n v="0"/>
    <s v="Friday"/>
    <s v="CHO"/>
    <n v="4.5486077483130121"/>
    <n v="1.9449724967476869"/>
    <n v="6.9934395100565432"/>
    <n v="0.87489740821308515"/>
    <n v="1"/>
    <n v="1"/>
    <n v="94.500747858317467"/>
    <n v="0.98952887781063692"/>
    <x v="0"/>
    <x v="0"/>
  </r>
  <r>
    <s v="GMFTDW"/>
    <n v="1"/>
    <d v="2011-11-06T00:00:00"/>
    <d v="2011-11-06T00:00:00"/>
    <d v="2011-11-06T00:00:00"/>
    <n v="16"/>
    <n v="0"/>
    <n v="0"/>
    <n v="78.5"/>
    <n v="0"/>
    <n v="0"/>
    <n v="0"/>
    <n v="0"/>
    <n v="0"/>
    <n v="0"/>
    <s v="Tuesday"/>
    <s v="RIC"/>
    <n v="3.1100288233021871"/>
    <n v="0.50639357173686195"/>
    <n v="1.6592962583661099"/>
    <n v="0.62396066370792136"/>
    <n v="1"/>
    <n v="1"/>
    <n v="22.421690658598056"/>
    <n v="0.95730453387945746"/>
    <x v="0"/>
    <x v="0"/>
  </r>
  <r>
    <s v="2BA8EK"/>
    <n v="1"/>
    <d v="2013-05-10T00:00:00"/>
    <d v="2013-10-21T00:00:00"/>
    <d v="2013-10-21T00:00:00"/>
    <n v="38"/>
    <n v="23.684210530000001"/>
    <n v="10.52631579"/>
    <n v="109.33"/>
    <n v="0"/>
    <n v="0"/>
    <n v="0"/>
    <n v="0"/>
    <n v="0"/>
    <n v="0"/>
    <s v="Tuesday"/>
    <s v="CHO"/>
    <n v="7.8588508777758257"/>
    <n v="5.2552156262105001"/>
    <n v="191.5627873592847"/>
    <n v="0.99480688863246358"/>
    <n v="1"/>
    <n v="1"/>
    <n v="2588.5441121274375"/>
    <n v="0.99961383164113071"/>
    <x v="0"/>
    <x v="0"/>
  </r>
  <r>
    <s v="6LS694"/>
    <n v="0"/>
    <d v="2010-04-26T00:00:00"/>
    <d v="2010-04-27T00:00:00"/>
    <d v="2011-05-23T00:00:00"/>
    <n v="0"/>
    <n v="0"/>
    <n v="0"/>
    <n v="69.86"/>
    <n v="1.27877237851662E-2"/>
    <n v="0"/>
    <n v="0"/>
    <n v="0"/>
    <n v="0"/>
    <n v="0"/>
    <s v="Tuesday"/>
    <s v="CHO"/>
    <n v="-0.25195524177765133"/>
    <n v="-2.8555904933429765"/>
    <n v="5.7521844824044412E-2"/>
    <n v="5.4393055902892645E-2"/>
    <n v="0"/>
    <n v="0"/>
    <n v="0.77727952694029023"/>
    <n v="0.43734230612470443"/>
    <x v="1"/>
    <x v="1"/>
  </r>
  <r>
    <s v="TCE4WY"/>
    <n v="1"/>
    <d v="2009-01-15T00:00:00"/>
    <d v="2009-03-18T00:00:00"/>
    <d v="2009-08-25T00:00:00"/>
    <n v="46"/>
    <n v="15.217391299999999"/>
    <n v="6.5217391300000003"/>
    <n v="34.369999999999997"/>
    <n v="3.7499999999999999E-2"/>
    <n v="0"/>
    <n v="0"/>
    <n v="0"/>
    <n v="0"/>
    <n v="0"/>
    <s v="Thursday"/>
    <s v="CHO"/>
    <n v="9.7137425086301619"/>
    <n v="7.1101072570648363"/>
    <n v="1224.2788516060539"/>
    <n v="0.99918385925074182"/>
    <n v="1"/>
    <n v="1"/>
    <n v="16543.39998187227"/>
    <n v="0.99993955658705691"/>
    <x v="0"/>
    <x v="0"/>
  </r>
  <r>
    <s v="96PHGB"/>
    <n v="0"/>
    <d v="2012-10-02T00:00:00"/>
    <d v="2012-10-02T00:00:00"/>
    <d v="2012-10-02T00:00:00"/>
    <n v="0"/>
    <n v="0"/>
    <n v="0"/>
    <n v="19.53"/>
    <n v="0"/>
    <n v="0"/>
    <n v="0"/>
    <n v="0"/>
    <n v="0"/>
    <n v="0"/>
    <s v="Wednesday"/>
    <s v="CHO"/>
    <n v="-6.8303028625013154E-2"/>
    <n v="-2.6719382801903384"/>
    <n v="6.9118125096768568E-2"/>
    <n v="6.4649661692446306E-2"/>
    <n v="0"/>
    <n v="0"/>
    <n v="0.9339774088010323"/>
    <n v="0.48293087838086529"/>
    <x v="1"/>
    <x v="1"/>
  </r>
  <r>
    <s v="EF44KY"/>
    <n v="0"/>
    <d v="2013-06-19T00:00:00"/>
    <d v="2013-07-30T00:00:00"/>
    <d v="2013-07-30T00:00:00"/>
    <n v="15"/>
    <n v="20"/>
    <n v="6.6666666670000003"/>
    <n v="49.76"/>
    <n v="0"/>
    <n v="1"/>
    <n v="0"/>
    <n v="0"/>
    <n v="0"/>
    <n v="0"/>
    <s v="Thursday"/>
    <s v="DCX"/>
    <n v="3.6467425269624902"/>
    <n v="1.0431072753971651"/>
    <n v="2.8380218432031934"/>
    <n v="0.73944911184627204"/>
    <n v="1"/>
    <n v="0"/>
    <n v="38.349539770134363"/>
    <n v="0.97458674216162033"/>
    <x v="0"/>
    <x v="1"/>
  </r>
  <r>
    <s v="UP7T6C"/>
    <n v="0"/>
    <d v="2011-06-25T00:00:00"/>
    <d v="2011-06-25T00:00:00"/>
    <d v="2011-06-25T00:00:00"/>
    <n v="0"/>
    <n v="0"/>
    <n v="0"/>
    <n v="61.08"/>
    <n v="0"/>
    <n v="0"/>
    <n v="0"/>
    <n v="0"/>
    <n v="0"/>
    <n v="0"/>
    <s v="Tuesday"/>
    <s v="CHO"/>
    <n v="-0.21361745972431145"/>
    <n v="-2.8172527112896368"/>
    <n v="5.9769922589313414E-2"/>
    <n v="5.6398961053054641E-2"/>
    <n v="0"/>
    <n v="0"/>
    <n v="0.80765728737649356"/>
    <n v="0.44679779348477633"/>
    <x v="1"/>
    <x v="1"/>
  </r>
  <r>
    <s v="ZJSNGB"/>
    <n v="1"/>
    <d v="2008-08-11T00:00:00"/>
    <d v="2008-10-14T00:00:00"/>
    <d v="2008-10-14T00:00:00"/>
    <n v="45"/>
    <n v="31.11111111"/>
    <n v="8.8888888890000004"/>
    <n v="33.92"/>
    <n v="0"/>
    <n v="1"/>
    <n v="0"/>
    <n v="0"/>
    <n v="0"/>
    <n v="0"/>
    <s v="Tuesday"/>
    <s v="DCX"/>
    <n v="10.091035275263181"/>
    <n v="7.4874000236978553"/>
    <n v="1785.4040438509401"/>
    <n v="0.99944021622463175"/>
    <n v="1"/>
    <n v="1"/>
    <n v="24125.756307830568"/>
    <n v="0.99995855224020824"/>
    <x v="0"/>
    <x v="0"/>
  </r>
  <r>
    <s v="3H3H9B"/>
    <n v="0"/>
    <d v="2011-05-13T00:00:00"/>
    <d v="2011-06-21T00:00:00"/>
    <d v="2011-06-21T00:00:00"/>
    <n v="0"/>
    <n v="0"/>
    <n v="0"/>
    <n v="50.05"/>
    <n v="0"/>
    <n v="0"/>
    <n v="0"/>
    <n v="0"/>
    <n v="0"/>
    <n v="0"/>
    <s v="Monday"/>
    <s v="RIC"/>
    <n v="-0.17504181170926306"/>
    <n v="-2.7786770632745883"/>
    <n v="6.2120634709811662E-2"/>
    <n v="5.8487362621275144E-2"/>
    <n v="0"/>
    <n v="0"/>
    <n v="0.83942192237008328"/>
    <n v="0.45635093947803645"/>
    <x v="1"/>
    <x v="1"/>
  </r>
  <r>
    <s v="ADQULG"/>
    <n v="0"/>
    <d v="2011-10-23T00:00:00"/>
    <d v="2011-10-24T00:00:00"/>
    <d v="2011-10-24T00:00:00"/>
    <n v="31"/>
    <n v="29.03225806"/>
    <n v="0"/>
    <n v="50.86"/>
    <n v="0"/>
    <n v="1"/>
    <n v="0"/>
    <n v="0"/>
    <n v="0"/>
    <n v="0"/>
    <s v="Tuesday"/>
    <s v="RIC"/>
    <n v="6.8989865171692335"/>
    <n v="4.2953512656039088"/>
    <n v="73.357978054287017"/>
    <n v="0.98655154394771305"/>
    <n v="1"/>
    <n v="0"/>
    <n v="991.26957165146212"/>
    <n v="0.9989922093465633"/>
    <x v="0"/>
    <x v="1"/>
  </r>
  <r>
    <s v="DKQAVY"/>
    <n v="0"/>
    <d v="2012-06-24T00:00:00"/>
    <d v="2012-07-11T00:00:00"/>
    <d v="2012-07-11T00:00:00"/>
    <n v="0"/>
    <n v="0"/>
    <n v="0"/>
    <n v="102.43"/>
    <n v="0"/>
    <n v="0"/>
    <n v="0"/>
    <n v="0"/>
    <n v="0"/>
    <n v="0"/>
    <s v="Thursday"/>
    <s v="RIC"/>
    <n v="-0.35823242304455183"/>
    <n v="-2.9618676746098771"/>
    <n v="5.1722226618164294E-2"/>
    <n v="4.9178599927927967E-2"/>
    <n v="0"/>
    <n v="0"/>
    <n v="0.69891061319473424"/>
    <n v="0.41138751372001875"/>
    <x v="1"/>
    <x v="1"/>
  </r>
  <r>
    <s v="4JX9D7"/>
    <n v="0"/>
    <d v="2012-08-15T00:00:00"/>
    <d v="2012-08-16T00:00:00"/>
    <d v="2012-08-16T00:00:00"/>
    <n v="0"/>
    <n v="0"/>
    <n v="0"/>
    <n v="135.97"/>
    <n v="0"/>
    <n v="0"/>
    <n v="0"/>
    <n v="0"/>
    <n v="1"/>
    <n v="0"/>
    <s v="Friday"/>
    <s v="CHO"/>
    <n v="-0.21144989775227307"/>
    <n v="-2.8150851493175981"/>
    <n v="5.9899618111351159E-2"/>
    <n v="5.6514425600121515E-2"/>
    <n v="0"/>
    <n v="0"/>
    <n v="0.80940983328881833"/>
    <n v="0.44733361032841262"/>
    <x v="1"/>
    <x v="1"/>
  </r>
  <r>
    <s v="8UJWM5"/>
    <n v="1"/>
    <d v="2009-11-15T00:00:00"/>
    <d v="2009-11-17T00:00:00"/>
    <d v="2009-11-17T00:00:00"/>
    <n v="16"/>
    <n v="0"/>
    <n v="0"/>
    <n v="23.7"/>
    <n v="0"/>
    <n v="0"/>
    <n v="0"/>
    <n v="0"/>
    <n v="0"/>
    <n v="0"/>
    <s v="Thursday"/>
    <s v="CHO"/>
    <n v="3.3016829947640773"/>
    <n v="0.69804774319875218"/>
    <n v="2.0098251800697438"/>
    <n v="0.66775478967292445"/>
    <n v="1"/>
    <n v="1"/>
    <n v="27.158307769438721"/>
    <n v="0.96448650223628363"/>
    <x v="0"/>
    <x v="0"/>
  </r>
  <r>
    <s v="YREP5M"/>
    <n v="0"/>
    <d v="2012-08-28T00:00:00"/>
    <d v="2012-11-19T00:00:00"/>
    <d v="2012-11-19T00:00:00"/>
    <n v="20"/>
    <n v="60"/>
    <n v="0"/>
    <n v="111.4"/>
    <n v="0"/>
    <n v="0"/>
    <n v="0"/>
    <n v="0"/>
    <n v="0"/>
    <n v="0"/>
    <s v="Wednesday"/>
    <s v="DCX"/>
    <n v="3.8411088552927595"/>
    <n v="1.2374736037274343"/>
    <n v="3.4468942345389095"/>
    <n v="0.77512395230068065"/>
    <n v="1"/>
    <n v="0"/>
    <n v="46.577093071877599"/>
    <n v="0.97898148172925914"/>
    <x v="0"/>
    <x v="1"/>
  </r>
  <r>
    <s v="CXA6AV"/>
    <n v="1"/>
    <d v="2011-12-13T00:00:00"/>
    <d v="2012-02-15T00:00:00"/>
    <d v="2012-02-15T00:00:00"/>
    <n v="16"/>
    <n v="0"/>
    <n v="0"/>
    <n v="68.34"/>
    <n v="0"/>
    <n v="0"/>
    <n v="0"/>
    <n v="0"/>
    <n v="0"/>
    <n v="0"/>
    <s v="Wednesday"/>
    <s v="CHO"/>
    <n v="3.145561786478333"/>
    <n v="0.5419265349130078"/>
    <n v="1.7193159958731121"/>
    <n v="0.6322604649413236"/>
    <n v="1"/>
    <n v="1"/>
    <n v="23.232723637794546"/>
    <n v="0.95873348720734175"/>
    <x v="0"/>
    <x v="0"/>
  </r>
  <r>
    <s v="TZLFMG"/>
    <n v="1"/>
    <d v="2011-06-21T00:00:00"/>
    <d v="2011-06-21T00:00:00"/>
    <d v="2011-07-12T00:00:00"/>
    <n v="45"/>
    <n v="2.2222222220000001"/>
    <n v="0"/>
    <n v="56.11"/>
    <n v="9.5238095238095205E-2"/>
    <n v="0"/>
    <n v="0"/>
    <n v="0"/>
    <n v="0"/>
    <n v="0"/>
    <s v="Thursday"/>
    <s v="RIC"/>
    <n v="9.2660333606774028"/>
    <n v="6.6623981091120772"/>
    <n v="782.42502968263841"/>
    <n v="0.9987235536750656"/>
    <n v="1"/>
    <n v="1"/>
    <n v="10572.730391354709"/>
    <n v="0.99990542599792243"/>
    <x v="0"/>
    <x v="0"/>
  </r>
  <r>
    <s v="WKZMUU"/>
    <n v="1"/>
    <d v="2012-07-29T00:00:00"/>
    <d v="2012-07-29T00:00:00"/>
    <d v="2012-07-29T00:00:00"/>
    <n v="45"/>
    <n v="0"/>
    <n v="0"/>
    <n v="113.69"/>
    <n v="0"/>
    <n v="0"/>
    <n v="0"/>
    <n v="0"/>
    <n v="0"/>
    <n v="0"/>
    <s v="Monday"/>
    <s v="CHO"/>
    <n v="9.1214904595076227"/>
    <n v="6.5178552079422971"/>
    <n v="677.12453546819143"/>
    <n v="0.99852534461194564"/>
    <n v="1"/>
    <n v="1"/>
    <n v="9149.8289079278202"/>
    <n v="0.99989072028227588"/>
    <x v="0"/>
    <x v="0"/>
  </r>
  <r>
    <s v="C58RWB"/>
    <n v="1"/>
    <d v="2013-06-20T00:00:00"/>
    <d v="2013-09-29T00:00:00"/>
    <d v="2013-09-29T00:00:00"/>
    <n v="35"/>
    <n v="14.28571429"/>
    <n v="5.7142857139999998"/>
    <n v="24.35"/>
    <n v="0"/>
    <n v="0"/>
    <n v="0"/>
    <n v="0"/>
    <n v="0"/>
    <n v="0"/>
    <s v="Thursday"/>
    <s v="BWI"/>
    <n v="7.4287112525085464"/>
    <n v="4.8250760009432216"/>
    <n v="124.59593743212886"/>
    <n v="0.99203795902602032"/>
    <n v="1"/>
    <n v="1"/>
    <n v="1683.6363924379043"/>
    <n v="0.99940640009649029"/>
    <x v="0"/>
    <x v="0"/>
  </r>
  <r>
    <s v="68SAPE"/>
    <n v="1"/>
    <d v="2009-05-17T00:00:00"/>
    <d v="2009-06-12T00:00:00"/>
    <d v="2010-05-24T00:00:00"/>
    <n v="18"/>
    <n v="0"/>
    <n v="0"/>
    <n v="86.15"/>
    <n v="4.0462427745664699E-2"/>
    <n v="0"/>
    <n v="0"/>
    <n v="0"/>
    <n v="0"/>
    <n v="0"/>
    <s v="Tuesday"/>
    <s v="CHO"/>
    <n v="3.4821992387844376"/>
    <n v="0.87856398721911244"/>
    <n v="2.4074401082334735"/>
    <n v="0.70652455560886374"/>
    <n v="1"/>
    <n v="1"/>
    <n v="32.531187311339536"/>
    <n v="0.97017701786951571"/>
    <x v="0"/>
    <x v="0"/>
  </r>
  <r>
    <s v="RZCQQD"/>
    <n v="1"/>
    <d v="2012-08-28T00:00:00"/>
    <d v="2012-07-20T00:00:00"/>
    <d v="2012-07-20T00:00:00"/>
    <n v="35"/>
    <n v="5.7142857139999998"/>
    <n v="2.8571428569999999"/>
    <n v="40.19"/>
    <n v="0"/>
    <n v="0"/>
    <n v="0"/>
    <n v="0"/>
    <n v="1"/>
    <n v="0"/>
    <s v="Sunday"/>
    <s v="DCX"/>
    <n v="7.5823343061425836"/>
    <n v="4.9786990545772589"/>
    <n v="145.28525047401754"/>
    <n v="0.99316404082599141"/>
    <n v="1"/>
    <n v="1"/>
    <n v="1963.2063454376857"/>
    <n v="0.99949088851977153"/>
    <x v="0"/>
    <x v="0"/>
  </r>
  <r>
    <s v="UVUSLS"/>
    <n v="1"/>
    <d v="2011-11-20T00:00:00"/>
    <d v="2012-04-05T00:00:00"/>
    <d v="2012-11-19T00:00:00"/>
    <n v="41"/>
    <n v="39.024390240000002"/>
    <n v="0"/>
    <n v="110.83"/>
    <n v="3.07017543859649E-2"/>
    <n v="0"/>
    <n v="0"/>
    <n v="0"/>
    <n v="0"/>
    <n v="0"/>
    <s v="Monday"/>
    <s v="CHO"/>
    <n v="8.2670289213878707"/>
    <n v="5.6633936698225451"/>
    <n v="288.12478565571877"/>
    <n v="0.99654128580594692"/>
    <n v="1"/>
    <n v="1"/>
    <n v="3893.364299759663"/>
    <n v="0.99974321868140026"/>
    <x v="0"/>
    <x v="0"/>
  </r>
  <r>
    <s v="R7PETS"/>
    <n v="1"/>
    <d v="2012-06-17T00:00:00"/>
    <d v="2012-06-17T00:00:00"/>
    <d v="2012-06-20T00:00:00"/>
    <n v="38"/>
    <n v="71.052631579999996"/>
    <n v="0"/>
    <n v="90.23"/>
    <n v="0.66666666666666696"/>
    <n v="0"/>
    <n v="0"/>
    <n v="0"/>
    <n v="0"/>
    <n v="0"/>
    <s v="Monday"/>
    <s v="CHO"/>
    <n v="7.3249515801641927"/>
    <n v="4.7213163285988671"/>
    <n v="112.31600016747663"/>
    <n v="0.99117512091388649"/>
    <n v="1"/>
    <n v="1"/>
    <n v="1517.7004100798522"/>
    <n v="0.99934154228617911"/>
    <x v="0"/>
    <x v="0"/>
  </r>
  <r>
    <s v="KXPT6S"/>
    <n v="1"/>
    <d v="2011-05-30T00:00:00"/>
    <d v="2011-05-30T00:00:00"/>
    <d v="2012-07-26T00:00:00"/>
    <n v="48"/>
    <n v="2.0833333330000001"/>
    <n v="0"/>
    <n v="40.75"/>
    <n v="1.1820330969267099E-2"/>
    <n v="1"/>
    <n v="0"/>
    <n v="0"/>
    <n v="0"/>
    <n v="0"/>
    <s v="Thursday"/>
    <s v="RIC"/>
    <n v="10.523396310980511"/>
    <n v="7.919761059415185"/>
    <n v="2751.1136144937068"/>
    <n v="0.99963664290793319"/>
    <n v="1"/>
    <n v="1"/>
    <n v="37175.168761951914"/>
    <n v="0.99997310104743709"/>
    <x v="0"/>
    <x v="0"/>
  </r>
  <r>
    <s v="UQ785A"/>
    <n v="1"/>
    <d v="2011-04-21T00:00:00"/>
    <d v="2011-04-25T00:00:00"/>
    <d v="2011-10-03T00:00:00"/>
    <n v="47"/>
    <n v="6.3829787229999999"/>
    <n v="0"/>
    <n v="95.85"/>
    <n v="4.3478260869565202E-2"/>
    <n v="0"/>
    <n v="0"/>
    <n v="0"/>
    <n v="0"/>
    <n v="0"/>
    <s v="Monday"/>
    <s v="CHO"/>
    <n v="9.581008327943243"/>
    <n v="6.9773730763779174"/>
    <n v="1072.0983441596857"/>
    <n v="0.99906811896091119"/>
    <n v="1"/>
    <n v="1"/>
    <n v="14487.019606742122"/>
    <n v="0.99993097745398307"/>
    <x v="0"/>
    <x v="0"/>
  </r>
  <r>
    <s v="ZQWLVL"/>
    <n v="1"/>
    <d v="2012-08-28T00:00:00"/>
    <d v="2012-08-02T00:00:00"/>
    <d v="2012-08-02T00:00:00"/>
    <n v="36"/>
    <n v="8.3333333330000006"/>
    <n v="0"/>
    <n v="63.78"/>
    <n v="0"/>
    <n v="0"/>
    <n v="0"/>
    <n v="0"/>
    <n v="1"/>
    <n v="0"/>
    <s v="Sunday"/>
    <s v="DCX"/>
    <n v="7.6563053319092225"/>
    <n v="5.0526700803438978"/>
    <n v="156.4396136651051"/>
    <n v="0.9936483583977338"/>
    <n v="1"/>
    <n v="1"/>
    <n v="2113.932702893881"/>
    <n v="0.99952717171632377"/>
    <x v="0"/>
    <x v="0"/>
  </r>
  <r>
    <s v="RMPK3B"/>
    <n v="1"/>
    <d v="2012-09-30T00:00:00"/>
    <d v="2013-10-07T00:00:00"/>
    <d v="2013-10-07T00:00:00"/>
    <n v="36"/>
    <n v="13.88888889"/>
    <n v="2.7777777779999999"/>
    <n v="161.27000000000001"/>
    <n v="0"/>
    <n v="0"/>
    <n v="0"/>
    <n v="0"/>
    <n v="0"/>
    <n v="0"/>
    <s v="Tuesday"/>
    <s v="CHO"/>
    <n v="7.1047993509982419"/>
    <n v="4.5011640994329163"/>
    <n v="90.121981208040026"/>
    <n v="0.98902569954315511"/>
    <n v="1"/>
    <n v="1"/>
    <n v="1217.7977103235373"/>
    <n v="0.99917951929878945"/>
    <x v="0"/>
    <x v="0"/>
  </r>
  <r>
    <s v="YBK8DY"/>
    <n v="1"/>
    <d v="2011-03-01T00:00:00"/>
    <d v="2011-03-09T00:00:00"/>
    <d v="2011-03-09T00:00:00"/>
    <n v="16"/>
    <n v="0"/>
    <n v="0"/>
    <n v="39.049999999999997"/>
    <n v="0"/>
    <n v="0"/>
    <n v="0"/>
    <n v="0"/>
    <n v="0"/>
    <n v="0"/>
    <s v="Wednesday"/>
    <s v="RIC"/>
    <n v="3.2479988427213766"/>
    <n v="0.64436359115605146"/>
    <n v="1.9047744281660037"/>
    <n v="0.65573918914200402"/>
    <n v="1"/>
    <n v="1"/>
    <n v="25.7387809967103"/>
    <n v="0.96260113727237484"/>
    <x v="0"/>
    <x v="0"/>
  </r>
  <r>
    <s v="98N2EN"/>
    <n v="0"/>
    <d v="2010-08-09T00:00:00"/>
    <d v="2011-10-24T00:00:00"/>
    <d v="2011-10-24T00:00:00"/>
    <n v="0"/>
    <n v="0"/>
    <n v="0"/>
    <n v="37.5"/>
    <n v="0"/>
    <n v="0"/>
    <n v="0"/>
    <n v="0"/>
    <n v="0"/>
    <n v="0"/>
    <s v="Tuesday"/>
    <s v="RIC"/>
    <n v="-0.13115020857337392"/>
    <n v="-2.7347854601386992"/>
    <n v="6.4907930948709044E-2"/>
    <n v="6.0951683297995191E-2"/>
    <n v="0"/>
    <n v="0"/>
    <n v="0.87708601865628222"/>
    <n v="0.46725936368336862"/>
    <x v="1"/>
    <x v="1"/>
  </r>
  <r>
    <s v="WSZVVM"/>
    <n v="0"/>
    <d v="2012-08-28T00:00:00"/>
    <d v="2012-08-16T00:00:00"/>
    <d v="2012-08-16T00:00:00"/>
    <n v="0"/>
    <n v="0"/>
    <n v="0"/>
    <n v="40.54"/>
    <n v="0"/>
    <n v="0"/>
    <n v="0"/>
    <n v="0"/>
    <n v="1"/>
    <n v="0"/>
    <s v="Sunday"/>
    <s v="DCX"/>
    <n v="0.12230115302524888"/>
    <n v="-2.4813340985400765"/>
    <n v="8.3631578367950862E-2"/>
    <n v="7.7177132927325476E-2"/>
    <n v="0"/>
    <n v="0"/>
    <n v="1.1300943818814764"/>
    <n v="0.53053723416860199"/>
    <x v="0"/>
    <x v="1"/>
  </r>
  <r>
    <s v="R9GWGQ"/>
    <n v="1"/>
    <d v="2012-09-25T00:00:00"/>
    <d v="2014-01-17T00:00:00"/>
    <d v="2014-01-17T00:00:00"/>
    <n v="37"/>
    <n v="5.4054054049999998"/>
    <n v="5.4054054049999998"/>
    <n v="48.12"/>
    <n v="0"/>
    <n v="0"/>
    <n v="0"/>
    <n v="0"/>
    <n v="0"/>
    <n v="0"/>
    <s v="Tuesday"/>
    <s v="DCX"/>
    <n v="7.762698059127719"/>
    <n v="5.1590628075623943"/>
    <n v="174.00130645743323"/>
    <n v="0.99428575694523036"/>
    <n v="1"/>
    <n v="1"/>
    <n v="2351.239839124421"/>
    <n v="0.99957487328317152"/>
    <x v="0"/>
    <x v="0"/>
  </r>
  <r>
    <s v="RZPEAX"/>
    <n v="1"/>
    <d v="2011-05-14T00:00:00"/>
    <d v="2011-05-30T00:00:00"/>
    <d v="2011-11-08T00:00:00"/>
    <n v="16"/>
    <n v="0"/>
    <n v="0"/>
    <n v="58.16"/>
    <n v="1.2345679012345699E-2"/>
    <n v="0"/>
    <n v="0"/>
    <n v="0"/>
    <n v="0"/>
    <n v="0"/>
    <s v="Tuesday"/>
    <s v="CHO"/>
    <n v="3.173797342600031"/>
    <n v="0.57016209103470583"/>
    <n v="1.7685536949002787"/>
    <n v="0.63880057596787221"/>
    <n v="1"/>
    <n v="1"/>
    <n v="23.898061398162532"/>
    <n v="0.95983623045954092"/>
    <x v="0"/>
    <x v="0"/>
  </r>
  <r>
    <s v="RWV3WH"/>
    <n v="1"/>
    <d v="2011-02-28T00:00:00"/>
    <d v="2011-03-28T00:00:00"/>
    <d v="2012-08-28T00:00:00"/>
    <n v="48"/>
    <n v="6.25"/>
    <n v="0"/>
    <n v="170.57"/>
    <n v="2.50481695568401E-2"/>
    <n v="0"/>
    <n v="0"/>
    <n v="0"/>
    <n v="0"/>
    <n v="0"/>
    <s v="Tuesday"/>
    <s v="RIC"/>
    <n v="9.5422210474115161"/>
    <n v="6.9385857958461905"/>
    <n v="1031.3106993022736"/>
    <n v="0.9990312993939946"/>
    <n v="1"/>
    <n v="1"/>
    <n v="13935.865494825919"/>
    <n v="0.99992824785455736"/>
    <x v="0"/>
    <x v="0"/>
  </r>
  <r>
    <s v="QKCTPK"/>
    <n v="0"/>
    <d v="2012-08-28T00:00:00"/>
    <d v="2012-07-26T00:00:00"/>
    <d v="2012-09-27T00:00:00"/>
    <n v="0"/>
    <n v="0"/>
    <n v="0"/>
    <n v="42.44"/>
    <n v="0.126984126984127"/>
    <n v="0"/>
    <n v="0"/>
    <n v="0"/>
    <n v="1"/>
    <n v="0"/>
    <s v="Sunday"/>
    <s v="DCX"/>
    <n v="3.9877712562843531E-2"/>
    <n v="-2.5637575390024816"/>
    <n v="7.7014809919762173E-2"/>
    <n v="7.1507661000037498E-2"/>
    <n v="0"/>
    <n v="0"/>
    <n v="1.0406835038921853"/>
    <n v="0.50996810720883223"/>
    <x v="0"/>
    <x v="1"/>
  </r>
  <r>
    <s v="DVZMAF"/>
    <n v="1"/>
    <d v="2010-10-20T00:00:00"/>
    <d v="2011-01-24T00:00:00"/>
    <d v="2013-09-30T00:00:00"/>
    <n v="47"/>
    <n v="2.1276595739999999"/>
    <n v="0"/>
    <n v="221.71"/>
    <n v="1.8367346938775501E-2"/>
    <n v="0"/>
    <n v="0"/>
    <n v="0"/>
    <n v="1"/>
    <n v="0"/>
    <s v="Friday"/>
    <s v="CHO"/>
    <n v="9.419901606448887"/>
    <n v="6.8162663548835614"/>
    <n v="912.57142364716731"/>
    <n v="0.99890539483381846"/>
    <n v="1"/>
    <n v="1"/>
    <n v="12331.368832857688"/>
    <n v="0.99991891257766019"/>
    <x v="0"/>
    <x v="0"/>
  </r>
  <r>
    <s v="D3RY4E"/>
    <n v="0"/>
    <d v="2009-04-27T00:00:00"/>
    <d v="2009-04-27T00:00:00"/>
    <d v="2009-04-27T00:00:00"/>
    <n v="0"/>
    <n v="0"/>
    <n v="0"/>
    <n v="21.45"/>
    <n v="0"/>
    <n v="0"/>
    <n v="0"/>
    <n v="0"/>
    <n v="0"/>
    <n v="0"/>
    <s v="Tuesday"/>
    <s v="CHO"/>
    <n v="-7.5017919303969893E-2"/>
    <n v="-2.6786531708692949"/>
    <n v="6.8655559220535289E-2"/>
    <n v="6.4244796771198986E-2"/>
    <n v="0"/>
    <n v="0"/>
    <n v="0.92772686195996423"/>
    <n v="0.48125431059082874"/>
    <x v="1"/>
    <x v="1"/>
  </r>
  <r>
    <s v="NGV3AT"/>
    <n v="1"/>
    <d v="2011-07-08T00:00:00"/>
    <d v="2011-10-13T00:00:00"/>
    <d v="2012-08-20T00:00:00"/>
    <n v="33"/>
    <n v="93.939393940000002"/>
    <n v="3.0303030299999998"/>
    <n v="72.16"/>
    <n v="9.6153846153846194E-3"/>
    <n v="0"/>
    <n v="0"/>
    <n v="0"/>
    <n v="0"/>
    <n v="0"/>
    <s v="Monday"/>
    <s v="RIC"/>
    <n v="6.7809689471374694"/>
    <n v="4.1773336955721447"/>
    <n v="65.191800092573615"/>
    <n v="0.98489238850429461"/>
    <n v="1"/>
    <n v="1"/>
    <n v="880.92187744229489"/>
    <n v="0.99886611271862291"/>
    <x v="0"/>
    <x v="0"/>
  </r>
  <r>
    <s v="ZQW34E"/>
    <n v="1"/>
    <d v="2011-10-05T00:00:00"/>
    <d v="2011-10-05T00:00:00"/>
    <d v="2011-10-05T00:00:00"/>
    <n v="44"/>
    <n v="4.5454545450000001"/>
    <n v="2.2727272730000001"/>
    <n v="50.37"/>
    <n v="0"/>
    <n v="0"/>
    <n v="0"/>
    <n v="0"/>
    <n v="1"/>
    <n v="0"/>
    <s v="Friday"/>
    <s v="RIC"/>
    <n v="9.4392892223771554"/>
    <n v="6.8356539708118298"/>
    <n v="930.4366302037555"/>
    <n v="0.9989263896570385"/>
    <n v="1"/>
    <n v="1"/>
    <n v="12572.777281134559"/>
    <n v="0.99992046940409063"/>
    <x v="0"/>
    <x v="0"/>
  </r>
  <r>
    <s v="7BTDL8"/>
    <n v="0"/>
    <d v="2012-07-08T00:00:00"/>
    <d v="2013-09-07T00:00:00"/>
    <d v="2013-10-09T00:00:00"/>
    <n v="0"/>
    <n v="0"/>
    <n v="0"/>
    <n v="130.13"/>
    <n v="9.375E-2"/>
    <n v="0"/>
    <n v="0"/>
    <n v="0"/>
    <n v="0"/>
    <n v="0"/>
    <s v="Monday"/>
    <s v="RIC"/>
    <n v="-0.51105455360852137"/>
    <n v="-3.1146898051738465"/>
    <n v="4.4392275266087411E-2"/>
    <n v="4.2505365385604052E-2"/>
    <n v="0"/>
    <n v="0"/>
    <n v="0.59986265781594372"/>
    <n v="0.37494634610376343"/>
    <x v="1"/>
    <x v="1"/>
  </r>
  <r>
    <s v="Y8CCJP"/>
    <n v="1"/>
    <d v="2012-05-27T00:00:00"/>
    <d v="2012-05-27T00:00:00"/>
    <d v="2012-08-13T00:00:00"/>
    <n v="45"/>
    <n v="4.4444444440000002"/>
    <n v="0"/>
    <n v="151.52000000000001"/>
    <n v="3.8461538461538498E-2"/>
    <n v="0"/>
    <n v="0"/>
    <n v="0"/>
    <n v="0"/>
    <n v="0"/>
    <s v="Tuesday"/>
    <s v="CHO"/>
    <n v="8.9662339883133928"/>
    <n v="6.3625987367480672"/>
    <n v="579.75102071595256"/>
    <n v="0.99827809170482873"/>
    <n v="1"/>
    <n v="1"/>
    <n v="7834.0428841197609"/>
    <n v="0.99987236827994563"/>
    <x v="0"/>
    <x v="0"/>
  </r>
  <r>
    <s v="CNZ9M8"/>
    <n v="1"/>
    <d v="2012-01-15T00:00:00"/>
    <d v="2012-01-15T00:00:00"/>
    <d v="2012-06-15T00:00:00"/>
    <n v="43"/>
    <n v="20.93023256"/>
    <n v="2.3255813949999999"/>
    <n v="63.59"/>
    <n v="5.2631578947368397E-2"/>
    <n v="0"/>
    <n v="0"/>
    <n v="0"/>
    <n v="0"/>
    <n v="0"/>
    <s v="Wednesday"/>
    <s v="CHO"/>
    <n v="8.8870459129055419"/>
    <n v="6.2834106613402163"/>
    <n v="535.61234439567863"/>
    <n v="0.99813645733191958"/>
    <n v="1"/>
    <n v="1"/>
    <n v="7237.6070508300018"/>
    <n v="0.99986185187385113"/>
    <x v="0"/>
    <x v="0"/>
  </r>
  <r>
    <s v="DY6D8W"/>
    <n v="1"/>
    <d v="2011-03-04T00:00:00"/>
    <d v="2011-03-08T00:00:00"/>
    <d v="2012-07-24T00:00:00"/>
    <n v="44"/>
    <n v="15.90909091"/>
    <n v="4.5454545450000001"/>
    <n v="84.54"/>
    <n v="5.9523809523809503E-3"/>
    <n v="0"/>
    <n v="0"/>
    <n v="0"/>
    <n v="0"/>
    <n v="0"/>
    <s v="Wednesday"/>
    <s v="RIC"/>
    <n v="9.0959493760300756"/>
    <n v="6.49231412446475"/>
    <n v="660.04903285451314"/>
    <n v="0.9984872529112071"/>
    <n v="1"/>
    <n v="1"/>
    <n v="8919.0915483311819"/>
    <n v="0.99988789352726015"/>
    <x v="0"/>
    <x v="0"/>
  </r>
  <r>
    <s v="5RZ53S"/>
    <n v="1"/>
    <d v="2012-05-12T00:00:00"/>
    <d v="2013-10-14T00:00:00"/>
    <d v="2013-10-14T00:00:00"/>
    <n v="35"/>
    <n v="45.714285709999999"/>
    <n v="2.8571428569999999"/>
    <n v="48.19"/>
    <n v="0"/>
    <n v="0"/>
    <n v="0"/>
    <n v="0"/>
    <n v="0"/>
    <n v="0"/>
    <s v="Tuesday"/>
    <s v="RIC"/>
    <n v="7.2902723231399591"/>
    <n v="4.6866370715746335"/>
    <n v="108.48772919139788"/>
    <n v="0.99086655639508348"/>
    <n v="1"/>
    <n v="1"/>
    <n v="1465.9698603662953"/>
    <n v="0.99931832273653509"/>
    <x v="0"/>
    <x v="0"/>
  </r>
  <r>
    <s v="HTGYUY"/>
    <n v="1"/>
    <d v="2010-09-26T00:00:00"/>
    <d v="2010-09-26T00:00:00"/>
    <d v="2012-03-12T00:00:00"/>
    <n v="43"/>
    <n v="18.60465116"/>
    <n v="0"/>
    <n v="70.540000000000006"/>
    <n v="5.6285178236397697E-3"/>
    <n v="0"/>
    <n v="0"/>
    <n v="0"/>
    <n v="0"/>
    <n v="0"/>
    <s v="Thursday"/>
    <s v="CHO"/>
    <n v="8.8459705421455439"/>
    <n v="6.2423352905802183"/>
    <n v="514.05758413965236"/>
    <n v="0.99805846951720867"/>
    <n v="1"/>
    <n v="1"/>
    <n v="6946.3425076574886"/>
    <n v="0.9998560600691706"/>
    <x v="0"/>
    <x v="0"/>
  </r>
  <r>
    <s v="2RTB5Y"/>
    <n v="0"/>
    <d v="2011-09-08T00:00:00"/>
    <d v="2011-09-08T00:00:00"/>
    <d v="2011-10-04T00:00:00"/>
    <n v="45"/>
    <n v="8.8888888890000004"/>
    <n v="0"/>
    <n v="37.65"/>
    <n v="7.69230769230769E-2"/>
    <n v="0"/>
    <n v="0"/>
    <n v="0"/>
    <n v="1"/>
    <n v="0"/>
    <s v="Friday"/>
    <s v="CHO"/>
    <n v="9.6056070993749554"/>
    <n v="7.0019718478096298"/>
    <n v="1098.7976854774936"/>
    <n v="0.99909074185806657"/>
    <n v="1"/>
    <n v="0"/>
    <n v="14847.801696617798"/>
    <n v="0.99993265449829338"/>
    <x v="0"/>
    <x v="1"/>
  </r>
  <r>
    <s v="DJARXW"/>
    <n v="0"/>
    <d v="2011-01-20T00:00:00"/>
    <d v="2011-01-21T00:00:00"/>
    <d v="2011-01-21T00:00:00"/>
    <n v="0"/>
    <n v="0"/>
    <n v="0"/>
    <n v="67.67"/>
    <n v="0"/>
    <n v="0"/>
    <n v="0"/>
    <n v="0"/>
    <n v="0"/>
    <n v="0"/>
    <s v="Tuesday"/>
    <s v="RIC"/>
    <n v="-0.23666492304427239"/>
    <n v="-2.8403001746095975"/>
    <n v="5.8408130694982463E-2"/>
    <n v="5.5184884734993431E-2"/>
    <n v="0"/>
    <n v="0"/>
    <n v="0.78925570511405807"/>
    <n v="0.44110839096849275"/>
    <x v="1"/>
    <x v="1"/>
  </r>
  <r>
    <s v="P7CQGQ"/>
    <n v="1"/>
    <d v="2011-10-21T00:00:00"/>
    <d v="2012-05-12T00:00:00"/>
    <d v="2012-05-28T00:00:00"/>
    <n v="43"/>
    <n v="9.3023255809999998"/>
    <n v="0"/>
    <n v="66.02"/>
    <n v="0.1875"/>
    <n v="0"/>
    <n v="0"/>
    <n v="0"/>
    <n v="0"/>
    <n v="0"/>
    <s v="Monday"/>
    <s v="CHO"/>
    <n v="8.7532456774944158"/>
    <n v="6.1496104259290902"/>
    <n v="468.53482220546351"/>
    <n v="0.99787023250948059"/>
    <n v="1"/>
    <n v="1"/>
    <n v="6331.2038421738125"/>
    <n v="0.99984207709907569"/>
    <x v="0"/>
    <x v="0"/>
  </r>
  <r>
    <s v="B7W8R3"/>
    <n v="1"/>
    <d v="2012-06-13T00:00:00"/>
    <d v="2012-06-15T00:00:00"/>
    <d v="2012-11-06T00:00:00"/>
    <n v="47"/>
    <n v="0"/>
    <n v="0"/>
    <n v="101.01"/>
    <n v="9.7222222222222196E-2"/>
    <n v="0"/>
    <n v="0"/>
    <n v="0"/>
    <n v="0"/>
    <n v="0"/>
    <s v="Tuesday"/>
    <s v="RIC"/>
    <n v="9.5308900460929209"/>
    <n v="6.9272547945275953"/>
    <n v="1019.6908728666642"/>
    <n v="0.99902027143909744"/>
    <n v="1"/>
    <n v="1"/>
    <n v="13778.849439053949"/>
    <n v="0.99992743026660613"/>
    <x v="0"/>
    <x v="0"/>
  </r>
  <r>
    <s v="RYEBWX"/>
    <n v="1"/>
    <d v="2012-02-01T00:00:00"/>
    <d v="2012-02-02T00:00:00"/>
    <d v="2012-05-23T00:00:00"/>
    <n v="46"/>
    <n v="10.86956522"/>
    <n v="4.3478260869999996"/>
    <n v="48.42"/>
    <n v="1.8018018018018001E-2"/>
    <n v="0"/>
    <n v="0"/>
    <n v="0"/>
    <n v="0"/>
    <n v="0"/>
    <s v="Thursday"/>
    <s v="RIC"/>
    <n v="9.6343355985808863"/>
    <n v="7.0307003470155607"/>
    <n v="1130.8223009484786"/>
    <n v="0.99911646907896934"/>
    <n v="1"/>
    <n v="1"/>
    <n v="15280.542997594413"/>
    <n v="0.99993456158189276"/>
    <x v="0"/>
    <x v="0"/>
  </r>
  <r>
    <s v="F2ZN4T"/>
    <n v="0"/>
    <d v="2010-08-07T00:00:00"/>
    <d v="2010-08-30T00:00:00"/>
    <d v="2011-10-24T00:00:00"/>
    <n v="0"/>
    <n v="0"/>
    <n v="0"/>
    <n v="79.08"/>
    <n v="7.14285714285714E-3"/>
    <n v="0"/>
    <n v="0"/>
    <n v="0"/>
    <n v="0"/>
    <n v="0"/>
    <s v="Wednesday"/>
    <s v="CHO"/>
    <n v="-0.28083210027110717"/>
    <n v="-2.8844673518364323"/>
    <n v="5.588454841235941E-2"/>
    <n v="5.2926760313320317E-2"/>
    <n v="0"/>
    <n v="0"/>
    <n v="0.75515511517588196"/>
    <n v="0.4302497874099343"/>
    <x v="1"/>
    <x v="1"/>
  </r>
  <r>
    <s v="8PCMHF"/>
    <n v="0"/>
    <d v="2012-04-13T00:00:00"/>
    <d v="2012-04-13T00:00:00"/>
    <d v="2012-06-29T00:00:00"/>
    <n v="11"/>
    <n v="18.18181818"/>
    <n v="0"/>
    <n v="41.03"/>
    <n v="0.15584415584415601"/>
    <n v="0"/>
    <n v="0"/>
    <n v="0"/>
    <n v="1"/>
    <n v="0"/>
    <s v="Friday"/>
    <s v="RIC"/>
    <n v="2.3544783993485106"/>
    <n v="-0.24915685221681461"/>
    <n v="0.77945770412704352"/>
    <n v="0.43803103738811566"/>
    <n v="0"/>
    <n v="0"/>
    <n v="10.532633600106339"/>
    <n v="0.91328953691975623"/>
    <x v="0"/>
    <x v="1"/>
  </r>
  <r>
    <s v="XNFV7M"/>
    <n v="1"/>
    <d v="2010-10-19T00:00:00"/>
    <d v="2012-12-10T00:00:00"/>
    <d v="2012-12-10T00:00:00"/>
    <n v="42"/>
    <n v="33.333333330000002"/>
    <n v="4.7619047620000003"/>
    <n v="64.55"/>
    <n v="0"/>
    <n v="0"/>
    <n v="0"/>
    <n v="0"/>
    <n v="0"/>
    <n v="0"/>
    <s v="Tuesday"/>
    <s v="CHO"/>
    <n v="8.7505134484358447"/>
    <n v="6.1468781968705191"/>
    <n v="467.25642498158055"/>
    <n v="0.99786441798414338"/>
    <n v="1"/>
    <n v="1"/>
    <n v="6313.9291530107457"/>
    <n v="0.99984164509596707"/>
    <x v="0"/>
    <x v="0"/>
  </r>
  <r>
    <s v="AAEWPL"/>
    <n v="1"/>
    <d v="2011-05-14T00:00:00"/>
    <d v="2011-05-23T00:00:00"/>
    <d v="2011-05-23T00:00:00"/>
    <n v="44"/>
    <n v="6.8181818180000002"/>
    <n v="0"/>
    <n v="56.13"/>
    <n v="0"/>
    <n v="0"/>
    <n v="0"/>
    <n v="0"/>
    <n v="0"/>
    <n v="0"/>
    <s v="Wednesday"/>
    <s v="RIC"/>
    <n v="9.1112616659091117"/>
    <n v="6.5076264143437861"/>
    <n v="670.23367105078762"/>
    <n v="0.99851020584465833"/>
    <n v="1"/>
    <n v="1"/>
    <n v="9056.7142338252543"/>
    <n v="0.99988959687022738"/>
    <x v="0"/>
    <x v="0"/>
  </r>
  <r>
    <s v="RJCKXS"/>
    <n v="0"/>
    <d v="2011-05-14T00:00:00"/>
    <d v="2011-06-09T00:00:00"/>
    <d v="2011-06-09T00:00:00"/>
    <n v="0"/>
    <n v="0"/>
    <n v="0"/>
    <n v="50.76"/>
    <n v="0"/>
    <n v="0"/>
    <n v="0"/>
    <n v="0"/>
    <n v="1"/>
    <n v="0"/>
    <s v="Friday"/>
    <s v="RIC"/>
    <n v="8.655834951538538E-2"/>
    <n v="-2.5170769020499399"/>
    <n v="8.0695142139881965E-2"/>
    <n v="7.4669663065291186E-2"/>
    <n v="0"/>
    <n v="0"/>
    <n v="1.0904149910478627"/>
    <n v="0.52162608655101073"/>
    <x v="0"/>
    <x v="1"/>
  </r>
  <r>
    <s v="YUYG6R"/>
    <n v="1"/>
    <d v="2012-08-28T00:00:00"/>
    <d v="2013-09-16T00:00:00"/>
    <d v="2013-11-18T00:00:00"/>
    <n v="35"/>
    <n v="42.857142860000003"/>
    <n v="0"/>
    <n v="64.930000000000007"/>
    <n v="3.1746031746031703E-2"/>
    <n v="0"/>
    <n v="0"/>
    <n v="0"/>
    <n v="1"/>
    <n v="0"/>
    <s v="Friday"/>
    <s v="DCX"/>
    <n v="7.4218031476278963"/>
    <n v="4.8181678960625707"/>
    <n v="123.73818177281532"/>
    <n v="0.99198320846281618"/>
    <n v="1"/>
    <n v="1"/>
    <n v="1672.0457364855276"/>
    <n v="0.99940228770906125"/>
    <x v="0"/>
    <x v="0"/>
  </r>
  <r>
    <s v="9C2JYG"/>
    <n v="0"/>
    <d v="2009-11-10T00:00:00"/>
    <d v="2009-11-11T00:00:00"/>
    <d v="2009-11-11T00:00:00"/>
    <n v="0"/>
    <n v="0"/>
    <n v="0"/>
    <n v="25.65"/>
    <n v="0"/>
    <n v="0"/>
    <n v="0"/>
    <n v="0"/>
    <n v="1"/>
    <n v="0"/>
    <s v="Friday"/>
    <s v="CHO"/>
    <n v="0.17437652917611657"/>
    <n v="-2.4292587223892088"/>
    <n v="8.8102116509058026E-2"/>
    <n v="8.0968610548902101E-2"/>
    <n v="0"/>
    <n v="0"/>
    <n v="1.1905037408322829"/>
    <n v="0.54348400262487129"/>
    <x v="0"/>
    <x v="1"/>
  </r>
  <r>
    <s v="4RTE4L"/>
    <n v="0"/>
    <d v="2011-06-26T00:00:00"/>
    <d v="2011-06-27T00:00:00"/>
    <d v="2011-06-27T00:00:00"/>
    <n v="0"/>
    <n v="0"/>
    <n v="0"/>
    <n v="50.09"/>
    <n v="0"/>
    <n v="0"/>
    <n v="0"/>
    <n v="0"/>
    <n v="0"/>
    <n v="0"/>
    <s v="Tuesday"/>
    <s v="RIC"/>
    <n v="-0.17518170526507468"/>
    <n v="-2.7788169568303998"/>
    <n v="6.211194504116134E-2"/>
    <n v="5.8479659635834562E-2"/>
    <n v="0"/>
    <n v="0"/>
    <n v="0.83930450086598407"/>
    <n v="0.45631623283193268"/>
    <x v="1"/>
    <x v="1"/>
  </r>
  <r>
    <s v="4LRWRU"/>
    <n v="0"/>
    <d v="2010-09-15T00:00:00"/>
    <d v="2010-09-15T00:00:00"/>
    <d v="2010-09-15T00:00:00"/>
    <n v="0"/>
    <n v="0"/>
    <n v="0"/>
    <n v="103.27"/>
    <n v="0"/>
    <n v="0"/>
    <n v="0"/>
    <n v="0"/>
    <n v="0"/>
    <n v="0"/>
    <s v="Wednesday"/>
    <s v="CHO"/>
    <n v="-0.36117018771659537"/>
    <n v="-2.9648054392819203"/>
    <n v="5.1570501862980067E-2"/>
    <n v="4.904141165201658E-2"/>
    <n v="0"/>
    <n v="0"/>
    <n v="0.69686039129563682"/>
    <n v="0.41067632603737625"/>
    <x v="1"/>
    <x v="1"/>
  </r>
  <r>
    <s v="BQPFDM"/>
    <n v="0"/>
    <d v="2012-10-21T00:00:00"/>
    <d v="2012-10-21T00:00:00"/>
    <d v="2012-10-21T00:00:00"/>
    <n v="0"/>
    <n v="0"/>
    <n v="0"/>
    <n v="84.94"/>
    <n v="0"/>
    <n v="0"/>
    <n v="0"/>
    <n v="0"/>
    <n v="0"/>
    <n v="0"/>
    <s v="Tuesday"/>
    <s v="CHO"/>
    <n v="-0.29706396576593019"/>
    <n v="-2.9006992173312556"/>
    <n v="5.4984760314748193E-2"/>
    <n v="5.2119009091983311E-2"/>
    <n v="0"/>
    <n v="0"/>
    <n v="0.74299648450266342"/>
    <n v="0.42627537755170269"/>
    <x v="1"/>
    <x v="1"/>
  </r>
  <r>
    <s v="T3RNKX"/>
    <n v="0"/>
    <d v="2012-08-28T00:00:00"/>
    <d v="2013-09-20T00:00:00"/>
    <d v="2013-09-20T00:00:00"/>
    <n v="0"/>
    <n v="0"/>
    <n v="0"/>
    <n v="45.85"/>
    <n v="0"/>
    <n v="0"/>
    <n v="0"/>
    <n v="0"/>
    <n v="0"/>
    <n v="0"/>
    <s v="Tuesday"/>
    <s v="BWI"/>
    <n v="-0.16035298834904521"/>
    <n v="-2.7639882399143705"/>
    <n v="6.3039848295566261E-2"/>
    <n v="5.9301491281480857E-2"/>
    <n v="0"/>
    <n v="0"/>
    <n v="0.85184304521963705"/>
    <n v="0.45999743197383369"/>
    <x v="1"/>
    <x v="1"/>
  </r>
  <r>
    <s v="DXZ5B4"/>
    <n v="0"/>
    <d v="2010-02-04T00:00:00"/>
    <d v="2010-02-04T00:00:00"/>
    <d v="2010-02-04T00:00:00"/>
    <n v="0"/>
    <n v="0"/>
    <n v="0"/>
    <n v="5.69"/>
    <n v="0"/>
    <n v="0"/>
    <n v="0"/>
    <n v="0"/>
    <n v="0"/>
    <n v="0"/>
    <s v="Wednesday"/>
    <s v="CHO"/>
    <n v="-1.989985831419994E-2"/>
    <n v="-2.623535109879525"/>
    <n v="7.2545951080975321E-2"/>
    <n v="6.7639014447687967E-2"/>
    <n v="0"/>
    <n v="0"/>
    <n v="0.98029683696937453"/>
    <n v="0.49502519959058788"/>
    <x v="1"/>
    <x v="1"/>
  </r>
  <r>
    <s v="NUFRYK"/>
    <n v="1"/>
    <d v="2011-07-09T00:00:00"/>
    <d v="2011-07-09T00:00:00"/>
    <d v="2011-11-20T00:00:00"/>
    <n v="45"/>
    <n v="0"/>
    <n v="0"/>
    <n v="47.35"/>
    <n v="2.2388059701492501E-2"/>
    <n v="0"/>
    <n v="0"/>
    <n v="0"/>
    <n v="0"/>
    <n v="0"/>
    <s v="Tuesday"/>
    <s v="RIC"/>
    <n v="9.3401437204684576"/>
    <n v="6.736508468903132"/>
    <n v="842.61358228070128"/>
    <n v="0.99881462316277969"/>
    <n v="1"/>
    <n v="1"/>
    <n v="11386.04453024838"/>
    <n v="0.99991218090020251"/>
    <x v="0"/>
    <x v="0"/>
  </r>
  <r>
    <s v="YPP9BY"/>
    <n v="1"/>
    <d v="2010-05-16T00:00:00"/>
    <d v="2010-05-16T00:00:00"/>
    <d v="2010-05-16T00:00:00"/>
    <n v="16"/>
    <n v="0"/>
    <n v="0"/>
    <n v="42"/>
    <n v="0"/>
    <n v="0"/>
    <n v="0"/>
    <n v="0"/>
    <n v="0"/>
    <n v="0"/>
    <s v="Monday"/>
    <s v="CHO"/>
    <n v="3.2376816929802712"/>
    <n v="0.63404644141494604"/>
    <n v="1.8852236129330007"/>
    <n v="0.6534064134518015"/>
    <n v="1"/>
    <n v="1"/>
    <n v="25.474595304090556"/>
    <n v="0.96222794008694479"/>
    <x v="0"/>
    <x v="0"/>
  </r>
  <r>
    <s v="JLMJU7"/>
    <n v="0"/>
    <d v="2010-05-06T00:00:00"/>
    <d v="2010-06-28T00:00:00"/>
    <d v="2011-01-07T00:00:00"/>
    <n v="0"/>
    <n v="0"/>
    <n v="0"/>
    <n v="36.18"/>
    <n v="2.0725388601036301E-2"/>
    <n v="0"/>
    <n v="0"/>
    <n v="0"/>
    <n v="0"/>
    <n v="0"/>
    <s v="Tuesday"/>
    <s v="CHO"/>
    <n v="-0.13890171419367753"/>
    <n v="-2.7425369657590029"/>
    <n v="6.4406741752123547E-2"/>
    <n v="6.0509520680133419E-2"/>
    <n v="0"/>
    <n v="0"/>
    <n v="0.8703135637250955"/>
    <n v="0.46533029573484769"/>
    <x v="1"/>
    <x v="1"/>
  </r>
  <r>
    <s v="QBKLT5"/>
    <n v="1"/>
    <d v="2012-08-28T00:00:00"/>
    <d v="2012-07-20T00:00:00"/>
    <d v="2012-08-09T00:00:00"/>
    <n v="37"/>
    <n v="5.4054054049999998"/>
    <n v="0"/>
    <n v="43.43"/>
    <n v="0.15"/>
    <n v="0"/>
    <n v="0"/>
    <n v="0"/>
    <n v="1"/>
    <n v="0"/>
    <s v="Sunday"/>
    <s v="DCX"/>
    <n v="7.849498449776676"/>
    <n v="5.2458631982113513"/>
    <n v="189.77956192482952"/>
    <n v="0.99475834837908883"/>
    <n v="1"/>
    <n v="1"/>
    <n v="2564.4477948698595"/>
    <n v="0.99961020450230964"/>
    <x v="0"/>
    <x v="0"/>
  </r>
  <r>
    <s v="83QZPP"/>
    <n v="1"/>
    <d v="2012-04-06T00:00:00"/>
    <d v="2012-04-06T00:00:00"/>
    <d v="2012-04-06T00:00:00"/>
    <n v="39"/>
    <n v="41.025641030000003"/>
    <n v="0"/>
    <n v="44.37"/>
    <n v="0"/>
    <n v="0"/>
    <n v="0"/>
    <n v="0"/>
    <n v="1"/>
    <n v="0"/>
    <s v="Friday"/>
    <s v="CHO"/>
    <n v="8.35879554110101"/>
    <n v="5.7551602895356844"/>
    <n v="315.81616549386007"/>
    <n v="0.99684359540668899"/>
    <n v="1"/>
    <n v="1"/>
    <n v="4267.551579162031"/>
    <n v="0.99976572849561385"/>
    <x v="0"/>
    <x v="0"/>
  </r>
  <r>
    <s v="TZAQF9"/>
    <n v="0"/>
    <d v="2012-01-13T00:00:00"/>
    <d v="2012-01-20T00:00:00"/>
    <d v="2012-01-20T00:00:00"/>
    <n v="0"/>
    <n v="0"/>
    <n v="0"/>
    <n v="23.23"/>
    <n v="0"/>
    <n v="1"/>
    <n v="0"/>
    <n v="0"/>
    <n v="1"/>
    <n v="0"/>
    <s v="Friday"/>
    <s v="RIC"/>
    <n v="0.70209702993290302"/>
    <n v="-1.9015382216324221"/>
    <n v="0.14933872639540488"/>
    <n v="0.1299344770742791"/>
    <n v="0"/>
    <n v="0"/>
    <n v="2.0179800380457302"/>
    <n v="0.66865254660612594"/>
    <x v="0"/>
    <x v="1"/>
  </r>
  <r>
    <s v="TMBP9U"/>
    <n v="1"/>
    <d v="2010-07-27T00:00:00"/>
    <d v="2011-09-01T00:00:00"/>
    <d v="2013-10-29T00:00:00"/>
    <n v="40"/>
    <n v="70"/>
    <n v="20"/>
    <n v="48.88"/>
    <n v="5.0697084917617199E-3"/>
    <n v="0"/>
    <n v="0"/>
    <n v="0"/>
    <n v="0"/>
    <n v="0"/>
    <s v="Thursday"/>
    <s v="RIC"/>
    <n v="8.672886104768601"/>
    <n v="6.0692508532032754"/>
    <n v="432.35666161228238"/>
    <n v="0.99769243191905821"/>
    <n v="1"/>
    <n v="1"/>
    <n v="5842.3366363764908"/>
    <n v="0.9998288648999315"/>
    <x v="0"/>
    <x v="0"/>
  </r>
  <r>
    <s v="NWR8LB"/>
    <n v="1"/>
    <d v="2010-01-06T00:00:00"/>
    <d v="2010-10-05T00:00:00"/>
    <d v="2010-10-05T00:00:00"/>
    <n v="16"/>
    <n v="0"/>
    <n v="0"/>
    <n v="30.5"/>
    <n v="0"/>
    <n v="0"/>
    <n v="0"/>
    <n v="0"/>
    <n v="0"/>
    <n v="0"/>
    <s v="Wednesday"/>
    <s v="CHO"/>
    <n v="3.2779010902761057"/>
    <n v="0.6742658387107805"/>
    <n v="1.9625915881584479"/>
    <n v="0.66245769278592948"/>
    <n v="1"/>
    <n v="1"/>
    <n v="26.520051049947067"/>
    <n v="0.96366285810353092"/>
    <x v="0"/>
    <x v="0"/>
  </r>
  <r>
    <s v="XWJ43R"/>
    <n v="1"/>
    <d v="2012-08-28T00:00:00"/>
    <d v="2012-07-31T00:00:00"/>
    <d v="2012-08-30T00:00:00"/>
    <n v="46"/>
    <n v="6.5217391300000003"/>
    <n v="4.3478260869999996"/>
    <n v="47.15"/>
    <n v="6.6666666666666693E-2"/>
    <n v="1"/>
    <n v="0"/>
    <n v="0"/>
    <n v="0"/>
    <n v="0"/>
    <s v="Thursday"/>
    <s v="DCX"/>
    <n v="10.12900280315519"/>
    <n v="7.5253675515898646"/>
    <n v="1854.4947233248834"/>
    <n v="0.99946106017579606"/>
    <n v="1"/>
    <n v="1"/>
    <n v="25059.362850210477"/>
    <n v="0.99996009634792693"/>
    <x v="0"/>
    <x v="0"/>
  </r>
  <r>
    <s v="UREE3W"/>
    <n v="1"/>
    <d v="2011-11-07T00:00:00"/>
    <d v="2011-11-10T00:00:00"/>
    <d v="2011-11-10T00:00:00"/>
    <n v="45"/>
    <n v="6.6666666670000003"/>
    <n v="0"/>
    <n v="52.41"/>
    <n v="0"/>
    <n v="0"/>
    <n v="0"/>
    <n v="0"/>
    <n v="0"/>
    <n v="0"/>
    <s v="Tuesday"/>
    <s v="RIC"/>
    <n v="9.3358073870109912"/>
    <n v="6.7321721354456656"/>
    <n v="838.96763953701952"/>
    <n v="0.99880947794542274"/>
    <n v="1"/>
    <n v="1"/>
    <n v="11336.7777402188"/>
    <n v="0.99991179929410212"/>
    <x v="0"/>
    <x v="0"/>
  </r>
  <r>
    <s v="LLN22S"/>
    <n v="1"/>
    <d v="2011-07-18T00:00:00"/>
    <d v="2011-07-26T00:00:00"/>
    <d v="2012-06-12T00:00:00"/>
    <n v="47"/>
    <n v="0"/>
    <n v="0"/>
    <n v="109.92"/>
    <n v="1.5527950310559001E-2"/>
    <n v="0"/>
    <n v="0"/>
    <n v="0"/>
    <n v="0"/>
    <n v="0"/>
    <s v="Tuesday"/>
    <s v="CHO"/>
    <n v="9.5484802757231169"/>
    <n v="6.9448450241577913"/>
    <n v="1037.7861529596041"/>
    <n v="0.99903733795723892"/>
    <n v="1"/>
    <n v="1"/>
    <n v="14023.366818382039"/>
    <n v="0.99992869553307107"/>
    <x v="0"/>
    <x v="0"/>
  </r>
  <r>
    <s v="Z6SJGE"/>
    <n v="0"/>
    <d v="2009-11-11T00:00:00"/>
    <d v="2009-11-11T00:00:00"/>
    <d v="2009-11-11T00:00:00"/>
    <n v="0"/>
    <n v="0"/>
    <n v="0"/>
    <n v="35.49"/>
    <n v="0"/>
    <n v="0"/>
    <n v="0"/>
    <n v="0"/>
    <n v="1"/>
    <n v="0"/>
    <s v="Friday"/>
    <s v="CHO"/>
    <n v="0.13996271444646324"/>
    <n v="-2.4636725371188621"/>
    <n v="8.5121763387162694E-2"/>
    <n v="7.8444434771503091E-2"/>
    <n v="0"/>
    <n v="0"/>
    <n v="1.1502309110614706"/>
    <n v="0.53493366928375818"/>
    <x v="0"/>
    <x v="1"/>
  </r>
  <r>
    <s v="8ZUS6Q"/>
    <n v="0"/>
    <d v="2011-02-20T00:00:00"/>
    <d v="2011-11-16T00:00:00"/>
    <d v="2011-11-16T00:00:00"/>
    <n v="0"/>
    <n v="0"/>
    <n v="0"/>
    <n v="57.51"/>
    <n v="0"/>
    <n v="0"/>
    <n v="0"/>
    <n v="0"/>
    <n v="0"/>
    <n v="0"/>
    <s v="Tuesday"/>
    <s v="RIC"/>
    <n v="-0.20113195986812626"/>
    <n v="-2.8047672114334512"/>
    <n v="6.0520858096681979E-2"/>
    <n v="5.7067107765611351E-2"/>
    <n v="0"/>
    <n v="0"/>
    <n v="0.81780450705826047"/>
    <n v="0.44988583969444956"/>
    <x v="1"/>
    <x v="1"/>
  </r>
  <r>
    <s v="3APAAS"/>
    <n v="0"/>
    <d v="2011-08-13T00:00:00"/>
    <d v="2011-08-13T00:00:00"/>
    <d v="2011-08-13T00:00:00"/>
    <n v="0"/>
    <n v="0"/>
    <n v="0"/>
    <n v="52.79"/>
    <n v="0"/>
    <n v="0"/>
    <n v="0"/>
    <n v="0"/>
    <n v="0"/>
    <n v="0"/>
    <s v="Monday"/>
    <s v="RIC"/>
    <n v="-0.1846245202823576"/>
    <n v="-2.7882597718476827"/>
    <n v="6.1528193898395811E-2"/>
    <n v="5.7961902709750338E-2"/>
    <n v="0"/>
    <n v="0"/>
    <n v="0.8314164052479176"/>
    <n v="0.4539745318789854"/>
    <x v="1"/>
    <x v="1"/>
  </r>
  <r>
    <s v="B82SNS"/>
    <n v="1"/>
    <d v="2012-08-28T00:00:00"/>
    <d v="2012-07-20T00:00:00"/>
    <d v="2012-08-30T00:00:00"/>
    <n v="36"/>
    <n v="0"/>
    <n v="0"/>
    <n v="37.14"/>
    <n v="4.8780487804878099E-2"/>
    <n v="0"/>
    <n v="0"/>
    <n v="0"/>
    <n v="1"/>
    <n v="0"/>
    <s v="Sunday"/>
    <s v="DCX"/>
    <n v="7.7203644078641052"/>
    <n v="5.1167291562987796"/>
    <n v="166.78893591816981"/>
    <n v="0.99404013146321102"/>
    <n v="1"/>
    <n v="1"/>
    <n v="2253.7807263643017"/>
    <n v="0.99955649789431522"/>
    <x v="0"/>
    <x v="0"/>
  </r>
  <r>
    <s v="7DV6LU"/>
    <n v="1"/>
    <d v="2012-09-06T00:00:00"/>
    <d v="2012-09-06T00:00:00"/>
    <d v="2012-09-06T00:00:00"/>
    <n v="45"/>
    <n v="0"/>
    <n v="0"/>
    <n v="100.1"/>
    <n v="0"/>
    <n v="0"/>
    <n v="0"/>
    <n v="0"/>
    <n v="0"/>
    <n v="0"/>
    <s v="Tuesday"/>
    <s v="RIC"/>
    <n v="9.1690192950946141"/>
    <n v="6.5653840435292885"/>
    <n v="710.08454721425471"/>
    <n v="0.99859369746689397"/>
    <n v="1"/>
    <n v="1"/>
    <n v="9595.2100047318909"/>
    <n v="0.99989579219301095"/>
    <x v="0"/>
    <x v="0"/>
  </r>
  <r>
    <s v="RHPUVG"/>
    <n v="1"/>
    <d v="2012-10-26T00:00:00"/>
    <d v="2012-10-26T00:00:00"/>
    <d v="2012-10-26T00:00:00"/>
    <n v="45"/>
    <n v="0"/>
    <n v="0"/>
    <n v="51.39"/>
    <n v="0"/>
    <n v="0"/>
    <n v="0"/>
    <n v="0"/>
    <n v="0"/>
    <n v="0"/>
    <s v="Monday"/>
    <s v="RIC"/>
    <n v="9.3393746726841886"/>
    <n v="6.735739421118863"/>
    <n v="841.96582128375871"/>
    <n v="0.99881371228257265"/>
    <n v="1"/>
    <n v="1"/>
    <n v="11377.291484117575"/>
    <n v="0.99991211334308006"/>
    <x v="0"/>
    <x v="0"/>
  </r>
  <r>
    <s v="772GHV"/>
    <n v="1"/>
    <d v="2011-09-19T00:00:00"/>
    <d v="2011-10-14T00:00:00"/>
    <d v="2011-11-20T00:00:00"/>
    <n v="44"/>
    <n v="6.8181818180000002"/>
    <n v="0"/>
    <n v="56.91"/>
    <n v="5.4054054054054099E-2"/>
    <n v="0"/>
    <n v="0"/>
    <n v="0"/>
    <n v="0"/>
    <n v="0"/>
    <s v="Monday"/>
    <s v="RIC"/>
    <n v="9.0762766788453426"/>
    <n v="6.472641427280017"/>
    <n v="647.19097908879667"/>
    <n v="0.99845724480552667"/>
    <n v="1"/>
    <n v="1"/>
    <n v="8745.3436099790506"/>
    <n v="0.99988566650881872"/>
    <x v="0"/>
    <x v="0"/>
  </r>
  <r>
    <s v="7PUVRY"/>
    <n v="1"/>
    <d v="2012-03-11T00:00:00"/>
    <d v="2012-03-11T00:00:00"/>
    <d v="2012-05-15T00:00:00"/>
    <n v="45"/>
    <n v="6.6666666670000003"/>
    <n v="0"/>
    <n v="116.63"/>
    <n v="0.107692307692308"/>
    <n v="1"/>
    <n v="0"/>
    <n v="0"/>
    <n v="0"/>
    <n v="0"/>
    <s v="Tuesday"/>
    <s v="RIC"/>
    <n v="9.5661992295865055"/>
    <n v="6.9625639780211799"/>
    <n v="1056.3385167719946"/>
    <n v="0.99905422910057895"/>
    <n v="1"/>
    <n v="1"/>
    <n v="14274.060665421021"/>
    <n v="0.99992994775830113"/>
    <x v="0"/>
    <x v="0"/>
  </r>
  <r>
    <s v="4LETBN"/>
    <n v="1"/>
    <d v="2011-09-29T00:00:00"/>
    <d v="2011-10-14T00:00:00"/>
    <d v="2011-10-14T00:00:00"/>
    <n v="41"/>
    <n v="24.390243900000002"/>
    <n v="2.4390243900000002"/>
    <n v="51.09"/>
    <n v="0"/>
    <n v="0"/>
    <n v="0"/>
    <n v="0"/>
    <n v="0"/>
    <n v="0"/>
    <s v="Monday"/>
    <s v="CHO"/>
    <n v="8.5412858549894608"/>
    <n v="5.9376506034241352"/>
    <n v="379.04335945158505"/>
    <n v="0.9973687212915836"/>
    <n v="1"/>
    <n v="1"/>
    <n v="5121.9261834459248"/>
    <n v="0.99980479906128039"/>
    <x v="0"/>
    <x v="0"/>
  </r>
  <r>
    <s v="DXAUMU"/>
    <n v="1"/>
    <d v="2011-05-27T00:00:00"/>
    <d v="2011-10-26T00:00:00"/>
    <d v="2011-11-03T00:00:00"/>
    <n v="37"/>
    <n v="0"/>
    <n v="0"/>
    <n v="50.44"/>
    <n v="0.25"/>
    <n v="0"/>
    <n v="0"/>
    <n v="0"/>
    <n v="0"/>
    <n v="0"/>
    <s v="Thursday"/>
    <s v="RIC"/>
    <n v="7.5012232662383225"/>
    <n v="4.8975880146729978"/>
    <n v="133.96626501992347"/>
    <n v="0.99259074110221257"/>
    <n v="1"/>
    <n v="1"/>
    <n v="1810.2554850104023"/>
    <n v="0.99944789677200385"/>
    <x v="0"/>
    <x v="0"/>
  </r>
  <r>
    <s v="CU76TZ"/>
    <n v="1"/>
    <d v="2011-11-30T00:00:00"/>
    <d v="2011-11-30T00:00:00"/>
    <d v="2012-11-13T00:00:00"/>
    <n v="47"/>
    <n v="4.255319149"/>
    <n v="0"/>
    <n v="49.16"/>
    <n v="6.8767908309455603E-2"/>
    <n v="1"/>
    <n v="0"/>
    <n v="0"/>
    <n v="0"/>
    <n v="0"/>
    <s v="Wednesday"/>
    <s v="CHO"/>
    <n v="10.248464281334719"/>
    <n v="7.6448290297693937"/>
    <n v="2089.8112497776569"/>
    <n v="0.99952171674984702"/>
    <n v="1"/>
    <n v="1"/>
    <n v="28239.141226963584"/>
    <n v="0.99996458941221422"/>
    <x v="0"/>
    <x v="0"/>
  </r>
  <r>
    <s v="V22DCU"/>
    <n v="1"/>
    <d v="2010-08-15T00:00:00"/>
    <d v="2010-10-05T00:00:00"/>
    <d v="2012-09-18T00:00:00"/>
    <n v="34"/>
    <n v="52.941176470000002"/>
    <n v="0"/>
    <n v="58.72"/>
    <n v="2.80112044817927E-3"/>
    <n v="1"/>
    <n v="0"/>
    <n v="0"/>
    <n v="0"/>
    <n v="0"/>
    <s v="Wednesday"/>
    <s v="CHO"/>
    <n v="7.504432710203492"/>
    <n v="4.9007974586381664"/>
    <n v="134.39691294125552"/>
    <n v="0.99261430723731592"/>
    <n v="1"/>
    <n v="1"/>
    <n v="1816.0747318303679"/>
    <n v="0.99944966490233855"/>
    <x v="0"/>
    <x v="0"/>
  </r>
  <r>
    <s v="UYRK3S"/>
    <n v="1"/>
    <d v="2009-12-03T00:00:00"/>
    <d v="2009-12-03T00:00:00"/>
    <d v="2009-12-03T00:00:00"/>
    <n v="45"/>
    <n v="0"/>
    <n v="0"/>
    <n v="13.67"/>
    <n v="0"/>
    <n v="0"/>
    <n v="0"/>
    <n v="0"/>
    <n v="0"/>
    <n v="0"/>
    <s v="Monday"/>
    <s v="RIC"/>
    <n v="9.4712942958145252"/>
    <n v="6.8676590442491996"/>
    <n v="960.69698228608956"/>
    <n v="0.99896017142777882"/>
    <n v="1"/>
    <n v="1"/>
    <n v="12981.678494639649"/>
    <n v="0.99992297429221455"/>
    <x v="0"/>
    <x v="0"/>
  </r>
  <r>
    <s v="784FYS"/>
    <n v="1"/>
    <d v="2011-10-08T00:00:00"/>
    <d v="2011-10-12T00:00:00"/>
    <d v="2012-11-19T00:00:00"/>
    <n v="47"/>
    <n v="2.1276595739999999"/>
    <n v="2.1276595739999999"/>
    <n v="60.77"/>
    <n v="3.21782178217822E-2"/>
    <n v="0"/>
    <n v="0"/>
    <n v="0"/>
    <n v="0"/>
    <n v="0"/>
    <s v="Tuesday"/>
    <s v="CHO"/>
    <n v="9.7514422336660953"/>
    <n v="7.1478069821007697"/>
    <n v="1271.3148795662241"/>
    <n v="0.99921403104211048"/>
    <n v="1"/>
    <n v="1"/>
    <n v="17178.987064899015"/>
    <n v="0.99994179273847983"/>
    <x v="0"/>
    <x v="0"/>
  </r>
  <r>
    <s v="L8C34N"/>
    <n v="0"/>
    <d v="2011-06-20T00:00:00"/>
    <d v="2011-06-21T00:00:00"/>
    <d v="2011-06-21T00:00:00"/>
    <n v="0"/>
    <n v="0"/>
    <n v="0"/>
    <n v="52.1"/>
    <n v="0"/>
    <n v="0"/>
    <n v="0"/>
    <n v="0"/>
    <n v="0"/>
    <n v="0"/>
    <s v="Monday"/>
    <s v="RIC"/>
    <n v="-0.18221135644460751"/>
    <n v="-2.7858466080099324"/>
    <n v="6.1676850805509525E-2"/>
    <n v="5.8093807695547298E-2"/>
    <n v="0"/>
    <n v="0"/>
    <n v="0.83342517201802391"/>
    <n v="0.45457277708295296"/>
    <x v="1"/>
    <x v="1"/>
  </r>
  <r>
    <s v="X6V4F8"/>
    <n v="1"/>
    <d v="2011-05-15T00:00:00"/>
    <d v="2011-05-22T00:00:00"/>
    <d v="2011-10-06T00:00:00"/>
    <n v="44"/>
    <n v="6.8181818180000002"/>
    <n v="0"/>
    <n v="58.32"/>
    <n v="1.4598540145985399E-2"/>
    <n v="0"/>
    <n v="0"/>
    <n v="0"/>
    <n v="0"/>
    <n v="0"/>
    <s v="Monday"/>
    <s v="RIC"/>
    <n v="9.0948907322624297"/>
    <n v="6.4912554806971041"/>
    <n v="659.35064579631944"/>
    <n v="0.99848565302939307"/>
    <n v="1"/>
    <n v="1"/>
    <n v="8909.6544038189622"/>
    <n v="0.99988777479692492"/>
    <x v="0"/>
    <x v="0"/>
  </r>
  <r>
    <s v="QEEQVR"/>
    <n v="1"/>
    <d v="2011-05-15T00:00:00"/>
    <d v="2011-05-16T00:00:00"/>
    <d v="2011-05-16T00:00:00"/>
    <n v="16"/>
    <n v="0"/>
    <n v="0"/>
    <n v="56.21"/>
    <n v="0"/>
    <n v="0"/>
    <n v="0"/>
    <n v="0"/>
    <n v="0"/>
    <n v="0"/>
    <s v="Tuesday"/>
    <s v="RIC"/>
    <n v="3.1879845072782005"/>
    <n v="0.58434925571287533"/>
    <n v="1.7938232854888627"/>
    <n v="0.64206755481135591"/>
    <n v="1"/>
    <n v="1"/>
    <n v="24.239523593590228"/>
    <n v="0.9603796008156843"/>
    <x v="0"/>
    <x v="0"/>
  </r>
  <r>
    <s v="TKVQW7"/>
    <n v="1"/>
    <d v="2011-02-23T00:00:00"/>
    <d v="2011-09-27T00:00:00"/>
    <d v="2011-10-19T00:00:00"/>
    <n v="29"/>
    <n v="100"/>
    <n v="6.896551724"/>
    <n v="29.4"/>
    <n v="0.13636363636363599"/>
    <n v="0"/>
    <n v="0"/>
    <n v="0"/>
    <n v="0"/>
    <n v="0"/>
    <s v="Thursday"/>
    <s v="RIC"/>
    <n v="6.0832446257562696"/>
    <n v="3.4796093741909444"/>
    <n v="32.447044946834282"/>
    <n v="0.97010199252012996"/>
    <n v="1"/>
    <n v="1"/>
    <n v="438.44949382331743"/>
    <n v="0.99772442564150032"/>
    <x v="0"/>
    <x v="0"/>
  </r>
  <r>
    <s v="C8YA3X"/>
    <n v="1"/>
    <d v="2011-03-13T00:00:00"/>
    <d v="2011-03-13T00:00:00"/>
    <d v="2011-03-13T00:00:00"/>
    <n v="16"/>
    <n v="0"/>
    <n v="0"/>
    <n v="29.43"/>
    <n v="0"/>
    <n v="0"/>
    <n v="0"/>
    <n v="0"/>
    <n v="0"/>
    <n v="0"/>
    <s v="Thursday"/>
    <s v="CHO"/>
    <n v="3.2816432428940661"/>
    <n v="0.6780079913287409"/>
    <n v="1.9699496643433987"/>
    <n v="0.6632939567946915"/>
    <n v="1"/>
    <n v="1"/>
    <n v="26.619479049756947"/>
    <n v="0.96379366901893826"/>
    <x v="0"/>
    <x v="0"/>
  </r>
  <r>
    <s v="N8Q9BV"/>
    <n v="1"/>
    <d v="2011-09-19T00:00:00"/>
    <d v="2011-09-23T00:00:00"/>
    <d v="2011-09-23T00:00:00"/>
    <n v="43"/>
    <n v="11.627906980000001"/>
    <n v="4.651162791"/>
    <n v="31.26"/>
    <n v="0"/>
    <n v="0"/>
    <n v="0"/>
    <n v="0"/>
    <n v="1"/>
    <n v="0"/>
    <s v="Friday"/>
    <s v="RIC"/>
    <n v="9.3404245521239773"/>
    <n v="6.7367893005586517"/>
    <n v="842.85024807804484"/>
    <n v="0.99881495561294487"/>
    <n v="1"/>
    <n v="1"/>
    <n v="11389.242541013942"/>
    <n v="0.99991220555695814"/>
    <x v="0"/>
    <x v="0"/>
  </r>
  <r>
    <s v="EMSKJC"/>
    <n v="1"/>
    <d v="2011-10-23T00:00:00"/>
    <d v="2011-10-23T00:00:00"/>
    <d v="2011-10-23T00:00:00"/>
    <n v="45"/>
    <n v="0"/>
    <n v="0"/>
    <n v="59.01"/>
    <n v="0"/>
    <n v="1"/>
    <n v="0"/>
    <n v="0"/>
    <n v="0"/>
    <n v="0"/>
    <s v="Monday"/>
    <s v="CHO"/>
    <n v="9.831981890932262"/>
    <n v="7.2283466393669364"/>
    <n v="1377.942383983747"/>
    <n v="0.99927480653897149"/>
    <n v="1"/>
    <n v="1"/>
    <n v="18619.820133553167"/>
    <n v="0.99994629667260482"/>
    <x v="0"/>
    <x v="0"/>
  </r>
  <r>
    <s v="CRQTRS"/>
    <n v="1"/>
    <d v="2012-01-31T00:00:00"/>
    <d v="2012-01-31T00:00:00"/>
    <d v="2012-09-26T00:00:00"/>
    <n v="47"/>
    <n v="0"/>
    <n v="0"/>
    <n v="86.63"/>
    <n v="7.1129707112970703E-2"/>
    <n v="0"/>
    <n v="0"/>
    <n v="0"/>
    <n v="0"/>
    <n v="0"/>
    <s v="Wednesday"/>
    <s v="CHO"/>
    <n v="9.5967526354932478"/>
    <n v="6.9931173839279221"/>
    <n v="1089.1113679177133"/>
    <n v="0.99908266253391143"/>
    <n v="1"/>
    <n v="1"/>
    <n v="14716.912703858785"/>
    <n v="0.99993205558287235"/>
    <x v="0"/>
    <x v="0"/>
  </r>
  <r>
    <s v="H5MLEH"/>
    <n v="1"/>
    <d v="2012-08-28T00:00:00"/>
    <d v="2012-07-20T00:00:00"/>
    <d v="2012-08-30T00:00:00"/>
    <n v="35"/>
    <n v="2.8571428569999999"/>
    <n v="0"/>
    <n v="65.64"/>
    <n v="4.8780487804878099E-2"/>
    <n v="0"/>
    <n v="0"/>
    <n v="0"/>
    <n v="1"/>
    <n v="0"/>
    <s v="Sunday"/>
    <s v="DCX"/>
    <n v="7.4091546289369372"/>
    <n v="4.8055193773716116"/>
    <n v="122.18293359534375"/>
    <n v="0.99188199232789009"/>
    <n v="1"/>
    <n v="1"/>
    <n v="1651.0300237357421"/>
    <n v="0.99939468412460286"/>
    <x v="0"/>
    <x v="0"/>
  </r>
  <r>
    <s v="7MBSCT"/>
    <n v="1"/>
    <d v="2010-11-29T00:00:00"/>
    <d v="2010-12-03T00:00:00"/>
    <d v="2010-12-03T00:00:00"/>
    <n v="37"/>
    <n v="86.486486490000004"/>
    <n v="0"/>
    <n v="23.75"/>
    <n v="0"/>
    <n v="0"/>
    <n v="0"/>
    <n v="0"/>
    <n v="1"/>
    <n v="0"/>
    <s v="Friday"/>
    <s v="RIC"/>
    <n v="8.0078394282990821"/>
    <n v="5.4042041767337565"/>
    <n v="222.3392073433684"/>
    <n v="0.99552250582468227"/>
    <n v="1"/>
    <n v="1"/>
    <n v="3004.4188331020473"/>
    <n v="0.99966726767364811"/>
    <x v="0"/>
    <x v="0"/>
  </r>
  <r>
    <s v="G9AJMX"/>
    <n v="1"/>
    <d v="2011-07-06T00:00:00"/>
    <d v="2012-08-27T00:00:00"/>
    <d v="2012-09-10T00:00:00"/>
    <n v="40"/>
    <n v="35"/>
    <n v="0"/>
    <n v="48.8"/>
    <n v="0.14285714285714299"/>
    <n v="0"/>
    <n v="0"/>
    <n v="0"/>
    <n v="0"/>
    <n v="0"/>
    <s v="Tuesday"/>
    <s v="CHO"/>
    <n v="8.2055038697344518"/>
    <n v="5.6018686181691262"/>
    <n v="270.93220354721603"/>
    <n v="0.99632261281688772"/>
    <n v="1"/>
    <n v="1"/>
    <n v="3661.0448717396303"/>
    <n v="0.99972692852353695"/>
    <x v="0"/>
    <x v="0"/>
  </r>
  <r>
    <s v="AM9M3A"/>
    <n v="0"/>
    <d v="2011-12-03T00:00:00"/>
    <d v="2011-12-04T00:00:00"/>
    <d v="2011-12-04T00:00:00"/>
    <n v="0"/>
    <n v="0"/>
    <n v="0"/>
    <n v="52.04"/>
    <n v="0"/>
    <n v="0"/>
    <n v="0"/>
    <n v="0"/>
    <n v="0"/>
    <n v="0"/>
    <s v="Monday"/>
    <s v="CHO"/>
    <n v="-0.1820015161108901"/>
    <n v="-2.7856367676762153"/>
    <n v="6.1689794454467498E-2"/>
    <n v="5.81052909961952E-2"/>
    <n v="0"/>
    <n v="0"/>
    <n v="0.83360007658462321"/>
    <n v="0.45462480462879246"/>
    <x v="1"/>
    <x v="1"/>
  </r>
  <r>
    <s v="29Q85N"/>
    <n v="0"/>
    <d v="2011-11-03T00:00:00"/>
    <d v="2011-11-03T00:00:00"/>
    <d v="2011-11-03T00:00:00"/>
    <n v="0"/>
    <n v="0"/>
    <n v="0"/>
    <n v="51.52"/>
    <n v="0"/>
    <n v="0"/>
    <n v="0"/>
    <n v="0"/>
    <n v="0"/>
    <n v="0"/>
    <s v="Thursday"/>
    <s v="RIC"/>
    <n v="-0.18018289988533934"/>
    <n v="-2.7838181514506646"/>
    <n v="6.180208659281642E-2"/>
    <n v="5.8204902187686605E-2"/>
    <n v="0"/>
    <n v="0"/>
    <n v="0.83511745455540909"/>
    <n v="0.45507575140890999"/>
    <x v="1"/>
    <x v="1"/>
  </r>
  <r>
    <s v="7KU5F7"/>
    <n v="0"/>
    <d v="2012-04-29T00:00:00"/>
    <d v="2012-04-29T00:00:00"/>
    <d v="2012-04-29T00:00:00"/>
    <n v="0"/>
    <n v="0"/>
    <n v="0"/>
    <n v="40.950000000000003"/>
    <n v="0"/>
    <n v="0"/>
    <n v="0"/>
    <n v="0"/>
    <n v="0"/>
    <n v="0"/>
    <s v="Tuesday"/>
    <s v="CHO"/>
    <n v="-0.14321602776212433"/>
    <n v="-2.7468512793274495"/>
    <n v="6.4129469422249702E-2"/>
    <n v="6.026472460824496E-2"/>
    <n v="0"/>
    <n v="0"/>
    <n v="0.86656684617705382"/>
    <n v="0.46425706529175931"/>
    <x v="1"/>
    <x v="1"/>
  </r>
  <r>
    <s v="DWWYAC"/>
    <n v="1"/>
    <d v="2011-01-24T00:00:00"/>
    <d v="2011-01-30T00:00:00"/>
    <d v="2012-04-03T00:00:00"/>
    <n v="44"/>
    <n v="11.363636359999999"/>
    <n v="4.5454545450000001"/>
    <n v="39.43"/>
    <n v="6.9930069930069904E-3"/>
    <n v="0"/>
    <n v="0"/>
    <n v="0"/>
    <n v="0"/>
    <n v="0"/>
    <s v="Monday"/>
    <s v="RIC"/>
    <n v="9.2530933341164818"/>
    <n v="6.6494580825511562"/>
    <n v="772.36565367798778"/>
    <n v="0.99870695059284809"/>
    <n v="1"/>
    <n v="1"/>
    <n v="10436.800345193516"/>
    <n v="0.99990419437362965"/>
    <x v="0"/>
    <x v="0"/>
  </r>
  <r>
    <s v="TBE3RB"/>
    <n v="0"/>
    <d v="2011-08-08T00:00:00"/>
    <d v="2011-10-10T00:00:00"/>
    <d v="2011-12-12T00:00:00"/>
    <n v="4"/>
    <n v="75"/>
    <n v="0"/>
    <n v="83.45"/>
    <n v="9.5238095238095205E-2"/>
    <n v="0"/>
    <n v="0"/>
    <n v="0"/>
    <n v="0"/>
    <n v="0"/>
    <s v="Monday"/>
    <s v="RIC"/>
    <n v="0.49745567841264848"/>
    <n v="-2.1061795731526765"/>
    <n v="0.12170203311722107"/>
    <n v="0.10849764868394675"/>
    <n v="0"/>
    <n v="0"/>
    <n v="1.6445317256146712"/>
    <n v="0.62186122014945044"/>
    <x v="0"/>
    <x v="1"/>
  </r>
  <r>
    <s v="2X79EX"/>
    <n v="1"/>
    <d v="2012-07-10T00:00:00"/>
    <d v="2012-07-10T00:00:00"/>
    <d v="2012-10-04T00:00:00"/>
    <n v="36"/>
    <n v="69.444444439999998"/>
    <n v="0"/>
    <n v="251.11"/>
    <n v="5.8139534883720902E-2"/>
    <n v="0"/>
    <n v="0"/>
    <n v="0"/>
    <n v="0"/>
    <n v="0"/>
    <s v="Tuesday"/>
    <s v="CHO"/>
    <n v="6.7023704682781622"/>
    <n v="4.0987352167128375"/>
    <n v="60.264018452203473"/>
    <n v="0.98367720522968682"/>
    <n v="1"/>
    <n v="1"/>
    <n v="814.33389171255214"/>
    <n v="0.99877350860774405"/>
    <x v="0"/>
    <x v="0"/>
  </r>
  <r>
    <s v="MAK7AS"/>
    <n v="0"/>
    <d v="2011-10-13T00:00:00"/>
    <d v="2011-10-27T00:00:00"/>
    <d v="2011-10-27T00:00:00"/>
    <n v="0"/>
    <n v="0"/>
    <n v="0"/>
    <n v="51.42"/>
    <n v="0"/>
    <n v="0"/>
    <n v="0"/>
    <n v="0"/>
    <n v="0"/>
    <n v="0"/>
    <s v="Tuesday"/>
    <s v="RIC"/>
    <n v="-0.17983316599581034"/>
    <n v="-2.7834684175611355"/>
    <n v="6.1823704657006026E-2"/>
    <n v="5.8224076544774947E-2"/>
    <n v="0"/>
    <n v="0"/>
    <n v="0.83540957451015074"/>
    <n v="0.45516248041427576"/>
    <x v="1"/>
    <x v="1"/>
  </r>
  <r>
    <s v="YAYLUR"/>
    <n v="1"/>
    <d v="2011-08-04T00:00:00"/>
    <d v="2011-08-04T00:00:00"/>
    <d v="2011-08-04T00:00:00"/>
    <n v="33"/>
    <n v="81.818181820000007"/>
    <n v="6.0606060609999997"/>
    <n v="50.58"/>
    <n v="0"/>
    <n v="0"/>
    <n v="0"/>
    <n v="0"/>
    <n v="1"/>
    <n v="0"/>
    <s v="Friday"/>
    <s v="RIC"/>
    <n v="7.1846623109953986"/>
    <n v="4.5810270594300739"/>
    <n v="97.614598734386263"/>
    <n v="0.98985951357269675"/>
    <n v="1"/>
    <n v="1"/>
    <n v="1319.0437364939023"/>
    <n v="0.99924244934288609"/>
    <x v="0"/>
    <x v="0"/>
  </r>
  <r>
    <s v="GPK3Y9"/>
    <n v="1"/>
    <d v="2011-05-21T00:00:00"/>
    <d v="2011-06-01T00:00:00"/>
    <d v="2011-06-13T00:00:00"/>
    <n v="16"/>
    <n v="0"/>
    <n v="0"/>
    <n v="107.87"/>
    <n v="0.16666666666666699"/>
    <n v="0"/>
    <n v="0"/>
    <n v="0"/>
    <n v="0"/>
    <n v="0"/>
    <s v="Thursday"/>
    <s v="RIC"/>
    <n v="2.9078527032107426"/>
    <n v="0.30421745164541747"/>
    <n v="1.3555637936203209"/>
    <n v="0.57547318280729876"/>
    <n v="1"/>
    <n v="1"/>
    <n v="18.31742336264842"/>
    <n v="0.94823326169195166"/>
    <x v="0"/>
    <x v="0"/>
  </r>
  <r>
    <s v="U3J86G"/>
    <n v="1"/>
    <d v="2011-07-18T00:00:00"/>
    <d v="2011-07-18T00:00:00"/>
    <d v="2011-07-18T00:00:00"/>
    <n v="45"/>
    <n v="6.6666666670000003"/>
    <n v="0"/>
    <n v="51.47"/>
    <n v="0"/>
    <n v="0"/>
    <n v="0"/>
    <n v="0"/>
    <n v="0"/>
    <n v="0"/>
    <s v="Tuesday"/>
    <s v="RIC"/>
    <n v="9.339094885572564"/>
    <n v="6.7354596340072383"/>
    <n v="841.73028305035257"/>
    <n v="0.99881338072202608"/>
    <n v="1"/>
    <n v="1"/>
    <n v="11374.108709865493"/>
    <n v="0.99991208875224791"/>
    <x v="0"/>
    <x v="0"/>
  </r>
  <r>
    <s v="Z75CXF"/>
    <n v="1"/>
    <d v="2010-12-14T00:00:00"/>
    <d v="2011-05-24T00:00:00"/>
    <d v="2011-05-24T00:00:00"/>
    <n v="44"/>
    <n v="6.8181818180000002"/>
    <n v="0"/>
    <n v="50.56"/>
    <n v="0"/>
    <n v="0"/>
    <n v="0"/>
    <n v="0"/>
    <n v="0"/>
    <n v="0"/>
    <s v="Wednesday"/>
    <s v="RIC"/>
    <n v="9.1307418435558763"/>
    <n v="6.5271065919905507"/>
    <n v="683.41794106371219"/>
    <n v="0.99853890446173021"/>
    <n v="1"/>
    <n v="1"/>
    <n v="9234.870257681001"/>
    <n v="0.99989172649982083"/>
    <x v="0"/>
    <x v="0"/>
  </r>
  <r>
    <s v="W95Y4H"/>
    <n v="1"/>
    <d v="2011-11-16T00:00:00"/>
    <d v="2011-11-16T00:00:00"/>
    <d v="2011-11-16T00:00:00"/>
    <n v="45"/>
    <n v="0"/>
    <n v="0"/>
    <n v="51.87"/>
    <n v="0"/>
    <n v="0"/>
    <n v="0"/>
    <n v="0"/>
    <n v="0"/>
    <n v="0"/>
    <s v="Wednesday"/>
    <s v="RIC"/>
    <n v="9.3376959500144494"/>
    <n v="6.7340606984491238"/>
    <n v="840.55357988490402"/>
    <n v="0.99881172153039055"/>
    <n v="1"/>
    <n v="1"/>
    <n v="11358.208189244384"/>
    <n v="0.99991196569484952"/>
    <x v="0"/>
    <x v="0"/>
  </r>
  <r>
    <s v="25Z824"/>
    <n v="1"/>
    <d v="2012-04-19T00:00:00"/>
    <d v="2012-04-19T00:00:00"/>
    <d v="2012-04-19T00:00:00"/>
    <n v="16"/>
    <n v="0"/>
    <n v="0"/>
    <n v="56.53"/>
    <n v="0"/>
    <n v="0"/>
    <n v="0"/>
    <n v="0"/>
    <n v="1"/>
    <n v="0"/>
    <s v="Friday"/>
    <s v="RIC"/>
    <n v="3.4509486306720119"/>
    <n v="0.84731337910668669"/>
    <n v="2.3333695439597646"/>
    <n v="0.70000325892097659"/>
    <n v="1"/>
    <n v="1"/>
    <n v="31.530288725159231"/>
    <n v="0.96925941824713679"/>
    <x v="0"/>
    <x v="0"/>
  </r>
  <r>
    <s v="4NFPA4"/>
    <n v="0"/>
    <d v="2011-05-14T00:00:00"/>
    <d v="2011-05-31T00:00:00"/>
    <d v="2011-05-31T00:00:00"/>
    <n v="0"/>
    <n v="0"/>
    <n v="0"/>
    <n v="52.2"/>
    <n v="0"/>
    <n v="0"/>
    <n v="0"/>
    <n v="0"/>
    <n v="0"/>
    <n v="0"/>
    <s v="Wednesday"/>
    <s v="RIC"/>
    <n v="-0.18256109033413653"/>
    <n v="-2.7861963418994615"/>
    <n v="6.165528409210852E-2"/>
    <n v="5.8074673593165434E-2"/>
    <n v="0"/>
    <n v="0"/>
    <n v="0.83313374595473844"/>
    <n v="0.45448606671130976"/>
    <x v="1"/>
    <x v="1"/>
  </r>
  <r>
    <s v="Z4VKLJ"/>
    <n v="1"/>
    <d v="2012-03-09T00:00:00"/>
    <d v="2012-03-20T00:00:00"/>
    <d v="2012-03-20T00:00:00"/>
    <n v="45"/>
    <n v="8.8888888890000004"/>
    <n v="2.2222222220000001"/>
    <n v="17.82"/>
    <n v="0"/>
    <n v="0"/>
    <n v="0"/>
    <n v="0"/>
    <n v="1"/>
    <n v="0"/>
    <s v="Friday"/>
    <s v="CHO"/>
    <n v="9.7636898990965815"/>
    <n v="7.1600546475312559"/>
    <n v="1286.9812613329298"/>
    <n v="0.99922359118876847"/>
    <n v="1"/>
    <n v="1"/>
    <n v="17390.683296925992"/>
    <n v="0.99994250125287321"/>
    <x v="0"/>
    <x v="0"/>
  </r>
  <r>
    <s v="8J24TY"/>
    <n v="1"/>
    <d v="2011-08-22T00:00:00"/>
    <d v="2011-08-22T00:00:00"/>
    <d v="2012-02-13T00:00:00"/>
    <n v="43"/>
    <n v="55.813953490000003"/>
    <n v="0"/>
    <n v="67.83"/>
    <n v="4.57142857142857E-2"/>
    <n v="0"/>
    <n v="0"/>
    <n v="0"/>
    <n v="0"/>
    <n v="0"/>
    <s v="Monday"/>
    <s v="CHO"/>
    <n v="8.8315269216607266"/>
    <n v="6.227891670095401"/>
    <n v="506.68609513357137"/>
    <n v="0.99803027892710572"/>
    <n v="1"/>
    <n v="1"/>
    <n v="6846.7332634648001"/>
    <n v="0.99985396627445533"/>
    <x v="0"/>
    <x v="0"/>
  </r>
  <r>
    <s v="Y9JTHV"/>
    <n v="1"/>
    <d v="2011-03-30T00:00:00"/>
    <d v="2011-04-01T00:00:00"/>
    <d v="2011-08-04T00:00:00"/>
    <n v="37"/>
    <n v="45.945945950000002"/>
    <n v="2.7027027029999999"/>
    <n v="63.68"/>
    <n v="7.1999999999999995E-2"/>
    <n v="0"/>
    <n v="0"/>
    <n v="0"/>
    <n v="0"/>
    <n v="0"/>
    <s v="Wednesday"/>
    <s v="RIC"/>
    <n v="7.6132270326027767"/>
    <n v="5.009591781037452"/>
    <n v="149.84355468174209"/>
    <n v="0.99337061499173862"/>
    <n v="1"/>
    <n v="1"/>
    <n v="2024.8016671640332"/>
    <n v="0.99950636826091677"/>
    <x v="0"/>
    <x v="0"/>
  </r>
  <r>
    <s v="HQTGT6"/>
    <n v="0"/>
    <d v="2012-08-28T00:00:00"/>
    <d v="2012-10-01T00:00:00"/>
    <d v="2012-10-01T00:00:00"/>
    <n v="0"/>
    <n v="0"/>
    <n v="0"/>
    <n v="54.2"/>
    <n v="0"/>
    <n v="0"/>
    <n v="0"/>
    <n v="0"/>
    <n v="0"/>
    <n v="0"/>
    <s v="Thursday"/>
    <s v="DCX"/>
    <n v="-0.18955576812471647"/>
    <n v="-2.7931910196900418"/>
    <n v="6.1225529993681742E-2"/>
    <n v="5.7693231328543579E-2"/>
    <n v="0"/>
    <n v="0"/>
    <n v="0.82732657715916857"/>
    <n v="0.4527524458410504"/>
    <x v="1"/>
    <x v="1"/>
  </r>
  <r>
    <s v="XJWWTJ"/>
    <n v="1"/>
    <d v="2010-10-12T00:00:00"/>
    <d v="2011-01-14T00:00:00"/>
    <d v="2011-06-07T00:00:00"/>
    <n v="44"/>
    <n v="9.0909090910000003"/>
    <n v="0"/>
    <n v="119.43"/>
    <n v="0.104166666666667"/>
    <n v="0"/>
    <n v="0"/>
    <n v="0"/>
    <n v="0"/>
    <n v="0"/>
    <s v="Wednesday"/>
    <s v="CHO"/>
    <n v="8.8277180658767698"/>
    <n v="6.2240828143114442"/>
    <n v="504.75987155209077"/>
    <n v="0.9980227770998692"/>
    <n v="1"/>
    <n v="1"/>
    <n v="6820.7046449673508"/>
    <n v="0.9998534090741179"/>
    <x v="0"/>
    <x v="0"/>
  </r>
  <r>
    <s v="UU6W4N"/>
    <n v="1"/>
    <d v="2010-07-28T00:00:00"/>
    <d v="2011-01-25T00:00:00"/>
    <d v="2012-06-27T00:00:00"/>
    <n v="39"/>
    <n v="56.410256410000002"/>
    <n v="0"/>
    <n v="98.51"/>
    <n v="4.43159922928709E-2"/>
    <n v="0"/>
    <n v="0"/>
    <n v="0"/>
    <n v="0"/>
    <n v="0"/>
    <s v="Wednesday"/>
    <s v="CHO"/>
    <n v="7.8789205222217777"/>
    <n v="5.2752852706564521"/>
    <n v="195.44622363318089"/>
    <n v="0.99490954836644108"/>
    <n v="1"/>
    <n v="1"/>
    <n v="2641.0200978874605"/>
    <n v="0.99962150174376052"/>
    <x v="0"/>
    <x v="0"/>
  </r>
  <r>
    <s v="YF85FN"/>
    <n v="1"/>
    <d v="2008-11-20T00:00:00"/>
    <d v="2010-05-10T00:00:00"/>
    <d v="2010-05-10T00:00:00"/>
    <n v="16"/>
    <n v="0"/>
    <n v="0"/>
    <n v="20.25"/>
    <n v="0"/>
    <n v="0"/>
    <n v="0"/>
    <n v="0"/>
    <n v="0"/>
    <n v="0"/>
    <s v="Monday"/>
    <s v="CHO"/>
    <n v="3.3137488139528277"/>
    <n v="0.71011356238750256"/>
    <n v="2.0342222566663368"/>
    <n v="0.67042625245960463"/>
    <n v="1"/>
    <n v="1"/>
    <n v="27.487979882941577"/>
    <n v="0.9648974759140857"/>
    <x v="0"/>
    <x v="0"/>
  </r>
  <r>
    <s v="EG3NXY"/>
    <n v="1"/>
    <d v="2009-10-22T00:00:00"/>
    <d v="2010-02-03T00:00:00"/>
    <d v="2010-02-03T00:00:00"/>
    <n v="16"/>
    <n v="0"/>
    <n v="0"/>
    <n v="47.05"/>
    <n v="0"/>
    <n v="0"/>
    <n v="0"/>
    <n v="0"/>
    <n v="0"/>
    <n v="0"/>
    <s v="Thursday"/>
    <s v="CHO"/>
    <n v="3.2200201315590569"/>
    <n v="0.6163848799937317"/>
    <n v="1.8522199265187596"/>
    <n v="0.64939590011891646"/>
    <n v="1"/>
    <n v="1"/>
    <n v="25.028624041489049"/>
    <n v="0.96158075822963129"/>
    <x v="0"/>
    <x v="0"/>
  </r>
  <r>
    <s v="4PGT2W"/>
    <n v="0"/>
    <d v="2012-08-28T00:00:00"/>
    <d v="2012-07-24T00:00:00"/>
    <d v="2012-11-06T00:00:00"/>
    <n v="0"/>
    <n v="0"/>
    <n v="0"/>
    <n v="59.72"/>
    <n v="1.9047619047619001E-2"/>
    <n v="0"/>
    <n v="0"/>
    <n v="0"/>
    <n v="0"/>
    <n v="0"/>
    <s v="Thursday"/>
    <s v="DCX"/>
    <n v="-0.22022785331092021"/>
    <n v="-2.8238631048762453"/>
    <n v="5.9376122895838691E-2"/>
    <n v="5.604819819190577E-2"/>
    <n v="0"/>
    <n v="0"/>
    <n v="0.80233596222794179"/>
    <n v="0.44516448600190012"/>
    <x v="1"/>
    <x v="1"/>
  </r>
  <r>
    <s v="73R3KH"/>
    <n v="1"/>
    <d v="2011-01-29T00:00:00"/>
    <d v="2011-01-29T00:00:00"/>
    <d v="2011-01-29T00:00:00"/>
    <n v="46"/>
    <n v="8.6956521739999992"/>
    <n v="0"/>
    <n v="35.35"/>
    <n v="0"/>
    <n v="0"/>
    <n v="0"/>
    <n v="0"/>
    <n v="0"/>
    <n v="0"/>
    <s v="Monday"/>
    <s v="RIC"/>
    <n v="9.6070076089760423"/>
    <n v="7.0033723574107167"/>
    <n v="1100.3376402947013"/>
    <n v="0.99909201323607499"/>
    <n v="1"/>
    <n v="1"/>
    <n v="14868.610753689769"/>
    <n v="0.99993274874396076"/>
    <x v="0"/>
    <x v="0"/>
  </r>
  <r>
    <s v="ACM66N"/>
    <n v="0"/>
    <d v="2010-08-09T00:00:00"/>
    <d v="2010-08-09T00:00:00"/>
    <d v="2010-08-09T00:00:00"/>
    <n v="0"/>
    <n v="0"/>
    <n v="0"/>
    <n v="20.350000000000001"/>
    <n v="0"/>
    <n v="0"/>
    <n v="0"/>
    <n v="0"/>
    <n v="0"/>
    <n v="0"/>
    <s v="Tuesday"/>
    <s v="CHO"/>
    <n v="-7.1170846519150927E-2"/>
    <n v="-2.6748060980844759"/>
    <n v="6.8920190856142552E-2"/>
    <n v="6.4476460867430627E-2"/>
    <n v="0"/>
    <n v="0"/>
    <n v="0.93130276869882933"/>
    <n v="0.48221479500403402"/>
    <x v="1"/>
    <x v="1"/>
  </r>
  <r>
    <s v="ZR24JY"/>
    <n v="1"/>
    <d v="2009-04-19T00:00:00"/>
    <d v="2011-05-08T00:00:00"/>
    <d v="2012-07-22T00:00:00"/>
    <n v="47"/>
    <n v="0"/>
    <n v="0"/>
    <n v="210.45"/>
    <n v="5.2154195011337903E-2"/>
    <n v="0"/>
    <n v="0"/>
    <n v="0"/>
    <n v="0"/>
    <n v="0"/>
    <s v="Monday"/>
    <s v="CHO"/>
    <n v="9.1750358777344729"/>
    <n v="6.5714006261691473"/>
    <n v="714.36970765819297"/>
    <n v="0.99860212140758164"/>
    <n v="1"/>
    <n v="1"/>
    <n v="9653.1143972790378"/>
    <n v="0.99989641722079847"/>
    <x v="0"/>
    <x v="0"/>
  </r>
  <r>
    <s v="J2WL9L"/>
    <n v="1"/>
    <d v="2008-09-25T00:00:00"/>
    <d v="2008-09-25T00:00:00"/>
    <d v="2014-01-20T00:00:00"/>
    <n v="66"/>
    <n v="3.0303030299999998"/>
    <n v="1.5151515149999999"/>
    <n v="25.62"/>
    <n v="9.2640247040658794E-3"/>
    <n v="1"/>
    <n v="1"/>
    <n v="0"/>
    <n v="1"/>
    <n v="0"/>
    <s v="Friday"/>
    <s v="CHO"/>
    <n v="15.439515155549209"/>
    <n v="12.835879903983884"/>
    <n v="375449.74411433743"/>
    <n v="0.99999733653477674"/>
    <n v="1"/>
    <n v="1"/>
    <n v="5073366.4816859141"/>
    <n v="0.99999980289225976"/>
    <x v="0"/>
    <x v="0"/>
  </r>
  <r>
    <s v="BL2Z52"/>
    <n v="1"/>
    <d v="2012-08-24T00:00:00"/>
    <d v="2012-08-24T00:00:00"/>
    <d v="2012-08-24T00:00:00"/>
    <n v="45"/>
    <n v="0"/>
    <n v="0"/>
    <n v="77.09"/>
    <n v="0"/>
    <n v="0"/>
    <n v="0"/>
    <n v="0"/>
    <n v="1"/>
    <n v="0"/>
    <s v="Friday"/>
    <s v="RIC"/>
    <n v="9.5135763349155393"/>
    <n v="6.9099410833502137"/>
    <n v="1002.1881949799304"/>
    <n v="0.99900317806269645"/>
    <n v="1"/>
    <n v="1"/>
    <n v="13542.339757738895"/>
    <n v="0.99992616296881809"/>
    <x v="0"/>
    <x v="0"/>
  </r>
  <r>
    <s v="45NMH4"/>
    <n v="0"/>
    <d v="2010-09-28T00:00:00"/>
    <d v="2010-11-15T00:00:00"/>
    <d v="2010-11-15T00:00:00"/>
    <n v="0"/>
    <n v="0"/>
    <n v="0"/>
    <n v="31.02"/>
    <n v="0"/>
    <n v="0"/>
    <n v="0"/>
    <n v="0"/>
    <n v="0"/>
    <n v="0"/>
    <s v="Tuesday"/>
    <s v="RIC"/>
    <n v="-0.10848745253189492"/>
    <n v="-2.71212270409722"/>
    <n v="6.6395718559966441E-2"/>
    <n v="6.2261801509879963E-2"/>
    <n v="0"/>
    <n v="0"/>
    <n v="0.89719015221116405"/>
    <n v="0.47290470655537303"/>
    <x v="1"/>
    <x v="1"/>
  </r>
  <r>
    <s v="335RBP"/>
    <n v="0"/>
    <d v="2011-10-07T00:00:00"/>
    <d v="2011-10-07T00:00:00"/>
    <d v="2011-10-07T00:00:00"/>
    <n v="0"/>
    <n v="0"/>
    <n v="0"/>
    <n v="105.25"/>
    <n v="0"/>
    <n v="0"/>
    <n v="0"/>
    <n v="0"/>
    <n v="1"/>
    <n v="0"/>
    <s v="Friday"/>
    <s v="CHO"/>
    <n v="-0.10401164688896519"/>
    <n v="-2.7076468984542905"/>
    <n v="6.6693558932357774E-2"/>
    <n v="6.2523635184514134E-2"/>
    <n v="0"/>
    <n v="0"/>
    <n v="0.90121480101135842"/>
    <n v="0.47402050548520541"/>
    <x v="1"/>
    <x v="1"/>
  </r>
  <r>
    <s v="QCU92U"/>
    <n v="0"/>
    <d v="2010-03-02T00:00:00"/>
    <d v="2010-08-22T00:00:00"/>
    <d v="2010-09-06T00:00:00"/>
    <n v="0"/>
    <n v="0"/>
    <n v="0"/>
    <n v="18.940000000000001"/>
    <n v="0.266666666666667"/>
    <n v="0"/>
    <n v="0"/>
    <n v="0"/>
    <n v="0"/>
    <n v="0"/>
    <s v="Wednesday"/>
    <s v="CHO"/>
    <n v="-0.22537444145563651"/>
    <n v="-2.8290096930209616"/>
    <n v="5.907132345703054E-2"/>
    <n v="5.5776530011415443E-2"/>
    <n v="0"/>
    <n v="0"/>
    <n v="0.79821727715563284"/>
    <n v="0.44389367586225698"/>
    <x v="1"/>
    <x v="1"/>
  </r>
  <r>
    <s v="D8YMFD"/>
    <n v="0"/>
    <d v="2012-01-24T00:00:00"/>
    <d v="2012-01-24T00:00:00"/>
    <d v="2012-01-24T00:00:00"/>
    <n v="0"/>
    <n v="0"/>
    <n v="0"/>
    <n v="112.02"/>
    <n v="0"/>
    <n v="0"/>
    <n v="0"/>
    <n v="0"/>
    <n v="1"/>
    <n v="0"/>
    <s v="Friday"/>
    <s v="CHO"/>
    <n v="-0.12768863121007828"/>
    <n v="-2.7313238827754036"/>
    <n v="6.5133004102501363E-2"/>
    <n v="6.1150113508484802E-2"/>
    <n v="0"/>
    <n v="0"/>
    <n v="0.88012738068216645"/>
    <n v="0.46812114419759682"/>
    <x v="1"/>
    <x v="1"/>
  </r>
  <r>
    <s v="26CTFD"/>
    <n v="0"/>
    <d v="2010-07-12T00:00:00"/>
    <d v="2010-08-22T00:00:00"/>
    <d v="2010-08-22T00:00:00"/>
    <n v="0"/>
    <n v="0"/>
    <n v="0"/>
    <n v="22.44"/>
    <n v="0"/>
    <n v="0"/>
    <n v="0"/>
    <n v="0"/>
    <n v="0"/>
    <n v="0"/>
    <s v="Tuesday"/>
    <s v="RIC"/>
    <n v="-7.8480284810306972E-2"/>
    <n v="-2.6821155363756319"/>
    <n v="6.8418259626498112E-2"/>
    <n v="6.4036962126064786E-2"/>
    <n v="0"/>
    <n v="0"/>
    <n v="0.92452028684470922"/>
    <n v="0.48038999285400069"/>
    <x v="1"/>
    <x v="1"/>
  </r>
  <r>
    <s v="MTLERW"/>
    <n v="0"/>
    <d v="2012-08-28T00:00:00"/>
    <d v="2013-10-27T00:00:00"/>
    <d v="2013-10-27T00:00:00"/>
    <n v="0"/>
    <n v="0"/>
    <n v="0"/>
    <n v="135.21"/>
    <n v="0"/>
    <n v="0"/>
    <n v="0"/>
    <n v="0"/>
    <n v="0"/>
    <n v="0"/>
    <s v="Monday"/>
    <s v="DCX"/>
    <n v="-0.47287519203215705"/>
    <n v="-3.0765104435974822"/>
    <n v="4.6119914216132478E-2"/>
    <n v="4.4086642065972494E-2"/>
    <n v="0"/>
    <n v="0"/>
    <n v="0.62320784762900283"/>
    <n v="0.38393595037093609"/>
    <x v="1"/>
    <x v="1"/>
  </r>
  <r>
    <s v="LX82M6"/>
    <n v="1"/>
    <d v="2011-05-17T00:00:00"/>
    <d v="2011-11-16T00:00:00"/>
    <d v="2011-11-16T00:00:00"/>
    <n v="37"/>
    <n v="59.459459459999998"/>
    <n v="0"/>
    <n v="52.49"/>
    <n v="0"/>
    <n v="0"/>
    <n v="0"/>
    <n v="0"/>
    <n v="0"/>
    <n v="0"/>
    <s v="Wednesday"/>
    <s v="RIC"/>
    <n v="7.6432426366081447"/>
    <n v="5.0396073850428191"/>
    <n v="154.40937969150423"/>
    <n v="0.99356538194808408"/>
    <n v="1"/>
    <n v="1"/>
    <n v="2086.4986157674043"/>
    <n v="0.99952095776617678"/>
    <x v="0"/>
    <x v="0"/>
  </r>
  <r>
    <s v="AHACGU"/>
    <n v="1"/>
    <d v="2012-10-08T00:00:00"/>
    <d v="2012-10-08T00:00:00"/>
    <d v="2012-10-08T00:00:00"/>
    <n v="45"/>
    <n v="0"/>
    <n v="0"/>
    <n v="227.37"/>
    <n v="0"/>
    <n v="0"/>
    <n v="0"/>
    <n v="0"/>
    <n v="0"/>
    <n v="0"/>
    <s v="Tuesday"/>
    <s v="RIC"/>
    <n v="8.7239129738910588"/>
    <n v="6.1202777223257332"/>
    <n v="454.99103812378581"/>
    <n v="0.99780697444380795"/>
    <n v="1"/>
    <n v="1"/>
    <n v="6148.1897869711283"/>
    <n v="0.99983737694970498"/>
    <x v="0"/>
    <x v="0"/>
  </r>
  <r>
    <s v="MYCQD9"/>
    <n v="1"/>
    <d v="2010-05-10T00:00:00"/>
    <d v="2010-07-09T00:00:00"/>
    <d v="2010-10-30T00:00:00"/>
    <n v="38"/>
    <n v="57.89473684"/>
    <n v="7.8947368420000004"/>
    <n v="35.08"/>
    <n v="5.3097345132743397E-2"/>
    <n v="0"/>
    <n v="0"/>
    <n v="0"/>
    <n v="0"/>
    <n v="0"/>
    <s v="Monday"/>
    <s v="CHO"/>
    <n v="8.0361268085890565"/>
    <n v="5.4324915570237309"/>
    <n v="228.71840102628195"/>
    <n v="0.99564684415557292"/>
    <n v="1"/>
    <n v="1"/>
    <n v="3090.6194176501094"/>
    <n v="0.9996765449219619"/>
    <x v="0"/>
    <x v="0"/>
  </r>
  <r>
    <s v="7VGZQR"/>
    <n v="0"/>
    <d v="2009-11-12T00:00:00"/>
    <d v="2009-11-12T00:00:00"/>
    <d v="2009-11-12T00:00:00"/>
    <n v="0"/>
    <n v="0"/>
    <n v="0"/>
    <n v="26.51"/>
    <n v="0"/>
    <n v="0"/>
    <n v="0"/>
    <n v="0"/>
    <n v="1"/>
    <n v="0"/>
    <s v="Friday"/>
    <s v="CHO"/>
    <n v="0.17136881772616719"/>
    <n v="-2.4322664338391577"/>
    <n v="8.7837528865573597E-2"/>
    <n v="8.0745080524269972E-2"/>
    <n v="0"/>
    <n v="0"/>
    <n v="1.186928428548907"/>
    <n v="0.54273766487020791"/>
    <x v="0"/>
    <x v="1"/>
  </r>
  <r>
    <s v="KX6ERJ"/>
    <n v="1"/>
    <d v="2011-11-13T00:00:00"/>
    <d v="2011-12-08T00:00:00"/>
    <d v="2012-04-16T00:00:00"/>
    <n v="46"/>
    <n v="2.1739130430000002"/>
    <n v="0"/>
    <n v="182.33"/>
    <n v="2.3076923076923099E-2"/>
    <n v="0"/>
    <n v="0"/>
    <n v="0"/>
    <n v="0"/>
    <n v="0"/>
    <s v="Monday"/>
    <s v="CHO"/>
    <n v="9.079197453675075"/>
    <n v="6.4755622021097494"/>
    <n v="649.08404146922737"/>
    <n v="0.99846173735054322"/>
    <n v="1"/>
    <n v="1"/>
    <n v="8770.9241287546683"/>
    <n v="0.99988599992597726"/>
    <x v="0"/>
    <x v="0"/>
  </r>
  <r>
    <s v="D67TST"/>
    <n v="0"/>
    <d v="2012-08-28T00:00:00"/>
    <d v="2012-07-26T00:00:00"/>
    <d v="2012-09-19T00:00:00"/>
    <n v="0"/>
    <n v="0"/>
    <n v="0"/>
    <n v="51.15"/>
    <n v="0.12727272727272701"/>
    <n v="0"/>
    <n v="0"/>
    <n v="0"/>
    <n v="1"/>
    <n v="0"/>
    <s v="Sunday"/>
    <s v="BWI"/>
    <n v="9.2436669290467677E-3"/>
    <n v="-2.5943915846362784"/>
    <n v="7.469130559088423E-2"/>
    <n v="6.950024179251886E-2"/>
    <n v="0"/>
    <n v="0"/>
    <n v="1.0092865215610651"/>
    <n v="0.50231090027763947"/>
    <x v="0"/>
    <x v="1"/>
  </r>
  <r>
    <s v="9KXEHD"/>
    <n v="1"/>
    <d v="2011-05-20T00:00:00"/>
    <d v="2011-05-23T00:00:00"/>
    <d v="2011-05-23T00:00:00"/>
    <n v="45"/>
    <n v="0"/>
    <n v="0"/>
    <n v="90.13"/>
    <n v="0"/>
    <n v="0"/>
    <n v="0"/>
    <n v="0"/>
    <n v="0"/>
    <n v="0"/>
    <s v="Thursday"/>
    <s v="RIC"/>
    <n v="9.2038877638806547"/>
    <n v="6.6002525123153291"/>
    <n v="735.28083326791057"/>
    <n v="0.99864182258342704"/>
    <n v="1"/>
    <n v="1"/>
    <n v="9935.6816527526698"/>
    <n v="0.99989936278176694"/>
    <x v="0"/>
    <x v="0"/>
  </r>
  <r>
    <s v="MHVZ43"/>
    <n v="1"/>
    <d v="2011-05-14T00:00:00"/>
    <d v="2011-05-17T00:00:00"/>
    <d v="2011-05-17T00:00:00"/>
    <n v="16"/>
    <n v="0"/>
    <n v="0"/>
    <n v="53.37"/>
    <n v="0"/>
    <n v="0"/>
    <n v="0"/>
    <n v="0"/>
    <n v="0"/>
    <n v="0"/>
    <s v="Tuesday"/>
    <s v="CHO"/>
    <n v="3.197916949740824"/>
    <n v="0.59428169817549881"/>
    <n v="1.8117291091360128"/>
    <n v="0.64434696189232832"/>
    <n v="1"/>
    <n v="1"/>
    <n v="24.48148089131784"/>
    <n v="0.96075581304457369"/>
    <x v="0"/>
    <x v="0"/>
  </r>
  <r>
    <s v="BZN6XS"/>
    <n v="1"/>
    <d v="2012-08-02T00:00:00"/>
    <d v="2012-08-02T00:00:00"/>
    <d v="2012-08-02T00:00:00"/>
    <n v="44"/>
    <n v="6.8181818180000002"/>
    <n v="2.2727272730000001"/>
    <n v="69.34"/>
    <n v="0"/>
    <n v="1"/>
    <n v="0"/>
    <n v="0"/>
    <n v="0"/>
    <n v="0"/>
    <s v="Monday"/>
    <s v="RIC"/>
    <n v="9.6281183723233834"/>
    <n v="7.0244831207580578"/>
    <n v="1123.8135329709414"/>
    <n v="0.99911096375471342"/>
    <n v="1"/>
    <n v="1"/>
    <n v="15185.835119662495"/>
    <n v="0.99993415349596404"/>
    <x v="0"/>
    <x v="0"/>
  </r>
  <r>
    <s v="LA9ZV2"/>
    <n v="1"/>
    <d v="2010-05-12T00:00:00"/>
    <d v="2010-05-13T00:00:00"/>
    <d v="2010-05-13T00:00:00"/>
    <n v="16"/>
    <n v="0"/>
    <n v="0"/>
    <n v="49.39"/>
    <n v="0"/>
    <n v="0"/>
    <n v="0"/>
    <n v="0"/>
    <n v="1"/>
    <n v="0"/>
    <s v="Friday"/>
    <s v="CHO"/>
    <n v="3.4759196303843822"/>
    <n v="0.87228437881905707"/>
    <n v="2.3923696947778512"/>
    <n v="0.70522080729014269"/>
    <n v="1"/>
    <n v="1"/>
    <n v="32.327544262730562"/>
    <n v="0.9699947889314402"/>
    <x v="0"/>
    <x v="0"/>
  </r>
  <r>
    <s v="VVY6T5"/>
    <n v="1"/>
    <d v="2011-06-04T00:00:00"/>
    <d v="2011-06-05T00:00:00"/>
    <d v="2011-08-07T00:00:00"/>
    <n v="18"/>
    <n v="0"/>
    <n v="0"/>
    <n v="43.55"/>
    <n v="6.3492063492063502E-2"/>
    <n v="0"/>
    <n v="0"/>
    <n v="0"/>
    <n v="0"/>
    <n v="0"/>
    <s v="Monday"/>
    <s v="CHO"/>
    <n v="3.6174428102347007"/>
    <n v="1.0138075586693756"/>
    <n v="2.7560749794274297"/>
    <n v="0.73376463316703056"/>
    <n v="1"/>
    <n v="1"/>
    <n v="37.242210551040174"/>
    <n v="0.97385088399465447"/>
    <x v="0"/>
    <x v="0"/>
  </r>
  <r>
    <s v="U9TR5M"/>
    <n v="0"/>
    <d v="2012-08-28T00:00:00"/>
    <d v="2012-08-14T00:00:00"/>
    <d v="2012-08-14T00:00:00"/>
    <n v="0"/>
    <n v="0"/>
    <n v="0"/>
    <n v="108.21"/>
    <n v="0"/>
    <n v="0"/>
    <n v="0"/>
    <n v="0"/>
    <n v="0"/>
    <n v="0"/>
    <s v="Thursday"/>
    <s v="DCX"/>
    <n v="-0.37844704185932782"/>
    <n v="-2.9820822934246531"/>
    <n v="5.0687178322019619E-2"/>
    <n v="4.8241930964617499E-2"/>
    <n v="0"/>
    <n v="0"/>
    <n v="0.68492424240901517"/>
    <n v="0.40650150622187431"/>
    <x v="1"/>
    <x v="1"/>
  </r>
  <r>
    <s v="ZGPX7E"/>
    <n v="0"/>
    <d v="2010-01-25T00:00:00"/>
    <d v="2010-01-25T00:00:00"/>
    <d v="2010-01-25T00:00:00"/>
    <n v="0"/>
    <n v="0"/>
    <n v="0"/>
    <n v="27.05"/>
    <n v="0"/>
    <n v="0"/>
    <n v="0"/>
    <n v="0"/>
    <n v="0"/>
    <n v="0"/>
    <s v="Wednesday"/>
    <s v="CHO"/>
    <n v="-9.4603017117593738E-2"/>
    <n v="-2.6982382686829189"/>
    <n v="6.7324015150278124E-2"/>
    <n v="6.3077391864736571E-2"/>
    <n v="0"/>
    <n v="0"/>
    <n v="0.90973401162292167"/>
    <n v="0.47636686893889252"/>
    <x v="1"/>
    <x v="1"/>
  </r>
  <r>
    <s v="QR6Q38"/>
    <n v="1"/>
    <d v="2010-02-12T00:00:00"/>
    <d v="2010-10-05T00:00:00"/>
    <d v="2011-01-14T00:00:00"/>
    <n v="18"/>
    <n v="0"/>
    <n v="0"/>
    <n v="58.68"/>
    <n v="9.9009900990099001E-2"/>
    <n v="0"/>
    <n v="0"/>
    <n v="0"/>
    <n v="1"/>
    <n v="0"/>
    <s v="Friday"/>
    <s v="CHO"/>
    <n v="3.8074158740164137"/>
    <n v="1.2037806224510885"/>
    <n v="3.3326927886363538"/>
    <n v="0.76919665233991019"/>
    <n v="1"/>
    <n v="1"/>
    <n v="45.033915065007918"/>
    <n v="0.97827688567031879"/>
    <x v="0"/>
    <x v="0"/>
  </r>
  <r>
    <s v="G5LV9Z"/>
    <n v="1"/>
    <d v="2010-10-17T00:00:00"/>
    <d v="2011-02-15T00:00:00"/>
    <d v="2011-03-24T00:00:00"/>
    <n v="18"/>
    <n v="0"/>
    <n v="0"/>
    <n v="9.3000000000000007"/>
    <n v="0.18918918918918901"/>
    <n v="0"/>
    <n v="0"/>
    <n v="0"/>
    <n v="0"/>
    <n v="0"/>
    <s v="Thursday"/>
    <s v="CHO"/>
    <n v="3.6622161961400144"/>
    <n v="1.0585809445746892"/>
    <n v="2.8822779736510347"/>
    <n v="0.74241926858741547"/>
    <n v="1"/>
    <n v="1"/>
    <n v="38.947562734174049"/>
    <n v="0.9749671836889181"/>
    <x v="0"/>
    <x v="0"/>
  </r>
  <r>
    <s v="SK38CJ"/>
    <n v="1"/>
    <d v="2011-05-23T00:00:00"/>
    <d v="2014-01-15T00:00:00"/>
    <d v="2014-01-15T00:00:00"/>
    <n v="14"/>
    <n v="35.714285709999999"/>
    <n v="0"/>
    <n v="49.77"/>
    <n v="0"/>
    <n v="0"/>
    <n v="1"/>
    <n v="0"/>
    <n v="0"/>
    <n v="0"/>
    <s v="Thursday"/>
    <s v="CHO"/>
    <n v="3.5481905648241128"/>
    <n v="0.94455531325878761"/>
    <n v="2.5716695369357119"/>
    <n v="0.72001889042121658"/>
    <n v="1"/>
    <n v="1"/>
    <n v="34.750382002362215"/>
    <n v="0.97202827091654787"/>
    <x v="0"/>
    <x v="0"/>
  </r>
  <r>
    <s v="BQR43Z"/>
    <n v="1"/>
    <d v="2012-10-07T00:00:00"/>
    <d v="2013-12-02T00:00:00"/>
    <d v="2013-12-08T00:00:00"/>
    <n v="33"/>
    <n v="78.787878789999994"/>
    <n v="9.0909090910000003"/>
    <n v="61.96"/>
    <n v="0.33333333333333298"/>
    <n v="0"/>
    <n v="0"/>
    <n v="0"/>
    <n v="0"/>
    <n v="0"/>
    <s v="Tuesday"/>
    <s v="RIC"/>
    <n v="6.7402602524947834"/>
    <n v="4.1366250009294578"/>
    <n v="62.591219264627938"/>
    <n v="0.98427455847577616"/>
    <n v="1"/>
    <n v="1"/>
    <n v="845.7808237800067"/>
    <n v="0.99881905686581796"/>
    <x v="0"/>
    <x v="0"/>
  </r>
  <r>
    <s v="ML3NK5"/>
    <n v="1"/>
    <d v="2011-08-09T00:00:00"/>
    <d v="2011-08-09T00:00:00"/>
    <d v="2011-08-09T00:00:00"/>
    <n v="16"/>
    <n v="0"/>
    <n v="0"/>
    <n v="50.91"/>
    <n v="0"/>
    <n v="0"/>
    <n v="0"/>
    <n v="0"/>
    <n v="0"/>
    <n v="0"/>
    <s v="Tuesday"/>
    <s v="RIC"/>
    <n v="3.2065204034232373"/>
    <n v="0.60288515185791214"/>
    <n v="1.8273834808821658"/>
    <n v="0.64631610576999188"/>
    <n v="1"/>
    <n v="1"/>
    <n v="24.693014834685236"/>
    <n v="0.96107891555606728"/>
    <x v="0"/>
    <x v="0"/>
  </r>
  <r>
    <s v="GEY5CU"/>
    <n v="0"/>
    <d v="2011-05-13T00:00:00"/>
    <d v="2011-05-15T00:00:00"/>
    <d v="2011-05-15T00:00:00"/>
    <n v="0"/>
    <n v="0"/>
    <n v="0"/>
    <n v="67.83"/>
    <n v="0"/>
    <n v="0"/>
    <n v="0"/>
    <n v="0"/>
    <n v="0"/>
    <n v="0"/>
    <s v="Monday"/>
    <s v="CHO"/>
    <n v="-0.23722449726751876"/>
    <n v="-2.8408597488328438"/>
    <n v="5.8375456153385762E-2"/>
    <n v="5.5155716068424829E-2"/>
    <n v="0"/>
    <n v="0"/>
    <n v="0.788814181510061"/>
    <n v="0.44097044268967539"/>
    <x v="1"/>
    <x v="1"/>
  </r>
  <r>
    <s v="7V2NA6"/>
    <n v="1"/>
    <d v="2011-02-24T00:00:00"/>
    <d v="2011-02-24T00:00:00"/>
    <d v="2011-02-24T00:00:00"/>
    <n v="16"/>
    <n v="0"/>
    <n v="0"/>
    <n v="3.06"/>
    <n v="0"/>
    <n v="0"/>
    <n v="0"/>
    <n v="0"/>
    <n v="0"/>
    <n v="0"/>
    <s v="Thursday"/>
    <s v="CHO"/>
    <n v="3.3738680695628624"/>
    <n v="0.77023281799753729"/>
    <n v="2.1602691447780353"/>
    <n v="0.68357125479252934"/>
    <n v="1"/>
    <n v="1"/>
    <n v="29.191222639905504"/>
    <n v="0.96687779054438683"/>
    <x v="0"/>
    <x v="0"/>
  </r>
  <r>
    <s v="62XY5S"/>
    <n v="1"/>
    <d v="2012-09-08T00:00:00"/>
    <d v="2012-09-27T00:00:00"/>
    <d v="2012-09-27T00:00:00"/>
    <n v="39"/>
    <n v="48.717948720000003"/>
    <n v="2.5641025640000001"/>
    <n v="58.03"/>
    <n v="0"/>
    <n v="0"/>
    <n v="0"/>
    <n v="0"/>
    <n v="0"/>
    <n v="0"/>
    <s v="Tuesday"/>
    <s v="DCX"/>
    <n v="8.0963535674815539"/>
    <n v="5.4927183159162283"/>
    <n v="242.91663433923037"/>
    <n v="0.99590023860935517"/>
    <n v="1"/>
    <n v="1"/>
    <n v="3282.476895563671"/>
    <n v="0.99969544478861683"/>
    <x v="0"/>
    <x v="0"/>
  </r>
  <r>
    <s v="8NW922"/>
    <n v="1"/>
    <d v="2011-10-01T00:00:00"/>
    <d v="2013-10-10T00:00:00"/>
    <d v="2013-10-10T00:00:00"/>
    <n v="35"/>
    <n v="2.8571428569999999"/>
    <n v="0"/>
    <n v="114.77"/>
    <n v="0"/>
    <n v="0"/>
    <n v="0"/>
    <n v="0"/>
    <n v="1"/>
    <n v="0"/>
    <s v="Friday"/>
    <s v="RIC"/>
    <n v="7.2664404012269834"/>
    <n v="4.6628051496616578"/>
    <n v="105.93282318369134"/>
    <n v="0.99064833443813427"/>
    <n v="1"/>
    <n v="1"/>
    <n v="1431.4460000985707"/>
    <n v="0.99930189340475584"/>
    <x v="0"/>
    <x v="0"/>
  </r>
  <r>
    <s v="Z2VRG7"/>
    <n v="0"/>
    <d v="2011-05-13T00:00:00"/>
    <d v="2011-06-05T00:00:00"/>
    <d v="2011-06-05T00:00:00"/>
    <n v="0"/>
    <n v="0"/>
    <n v="0"/>
    <n v="52.91"/>
    <n v="0"/>
    <n v="0"/>
    <n v="0"/>
    <n v="0"/>
    <n v="0"/>
    <n v="0"/>
    <s v="Monday"/>
    <s v="RIC"/>
    <n v="-0.18504420094979238"/>
    <n v="-2.7886794525151175"/>
    <n v="6.1502377122694227E-2"/>
    <n v="5.7938991422141158E-2"/>
    <n v="0"/>
    <n v="0"/>
    <n v="0.83106754906526514"/>
    <n v="0.45387050275098462"/>
    <x v="1"/>
    <x v="1"/>
  </r>
  <r>
    <s v="JHLVB"/>
    <n v="1"/>
    <d v="2011-04-12T00:00:00"/>
    <d v="2011-10-10T00:00:00"/>
    <d v="2012-09-17T00:00:00"/>
    <n v="47"/>
    <n v="0"/>
    <n v="0"/>
    <n v="81.37"/>
    <n v="1.45772594752187E-2"/>
    <n v="0"/>
    <n v="0"/>
    <n v="0"/>
    <n v="0"/>
    <n v="0"/>
    <s v="Monday"/>
    <s v="CHO"/>
    <n v="9.6488966313209446"/>
    <n v="7.0452613797556189"/>
    <n v="1147.4087060313259"/>
    <n v="0.99912922986847097"/>
    <n v="1"/>
    <n v="1"/>
    <n v="15504.671294172387"/>
    <n v="0.99993550746813675"/>
    <x v="0"/>
    <x v="0"/>
  </r>
  <r>
    <s v="MAYAPA"/>
    <n v="1"/>
    <d v="2012-08-28T00:00:00"/>
    <d v="2012-08-29T00:00:00"/>
    <d v="2012-10-25T00:00:00"/>
    <n v="38"/>
    <n v="5.263157895"/>
    <n v="2.6315789469999999"/>
    <n v="62.88"/>
    <n v="7.0175438596491196E-2"/>
    <n v="1"/>
    <n v="0"/>
    <n v="0"/>
    <n v="1"/>
    <n v="0"/>
    <s v="Sunday"/>
    <s v="DCX"/>
    <n v="8.6106188690445187"/>
    <n v="6.0069836174791931"/>
    <n v="406.25604660306681"/>
    <n v="0.99754454228895795"/>
    <n v="1"/>
    <n v="1"/>
    <n v="5489.6449981080777"/>
    <n v="0.99981787203500783"/>
    <x v="0"/>
    <x v="0"/>
  </r>
  <r>
    <s v="4GPUUN"/>
    <n v="1"/>
    <d v="2011-01-24T00:00:00"/>
    <d v="2011-01-24T00:00:00"/>
    <d v="2011-01-24T00:00:00"/>
    <n v="16"/>
    <n v="0"/>
    <n v="0"/>
    <n v="20.25"/>
    <n v="0"/>
    <n v="0"/>
    <n v="0"/>
    <n v="0"/>
    <n v="0"/>
    <n v="0"/>
    <s v="Monday"/>
    <s v="RIC"/>
    <n v="3.3137488139528277"/>
    <n v="0.71011356238750256"/>
    <n v="2.0342222566663368"/>
    <n v="0.67042625245960463"/>
    <n v="1"/>
    <n v="1"/>
    <n v="27.487979882941577"/>
    <n v="0.9648974759140857"/>
    <x v="0"/>
    <x v="0"/>
  </r>
  <r>
    <s v="ED3X9L"/>
    <n v="1"/>
    <d v="2011-11-01T00:00:00"/>
    <d v="2011-11-01T00:00:00"/>
    <d v="2011-11-01T00:00:00"/>
    <n v="45"/>
    <n v="4.4444444440000002"/>
    <n v="2.2222222220000001"/>
    <n v="59.2"/>
    <n v="0"/>
    <n v="0"/>
    <n v="0"/>
    <n v="0"/>
    <n v="0"/>
    <n v="0"/>
    <s v="Wednesday"/>
    <s v="CHO"/>
    <n v="9.3548867437691783"/>
    <n v="6.7512514922038527"/>
    <n v="855.12827951557949"/>
    <n v="0.99883195074391673"/>
    <n v="1"/>
    <n v="1"/>
    <n v="11555.152770366247"/>
    <n v="0.99991346601071562"/>
    <x v="0"/>
    <x v="0"/>
  </r>
  <r>
    <s v="R5MCUY"/>
    <n v="0"/>
    <d v="2010-10-28T00:00:00"/>
    <d v="2010-12-24T00:00:00"/>
    <d v="2010-12-24T00:00:00"/>
    <n v="0"/>
    <n v="0"/>
    <n v="0"/>
    <n v="66.73"/>
    <n v="0"/>
    <n v="0"/>
    <n v="0"/>
    <n v="0"/>
    <n v="0"/>
    <n v="0"/>
    <s v="Monday"/>
    <s v="CHO"/>
    <n v="-0.23337742448269982"/>
    <n v="-2.8370126760480252"/>
    <n v="5.8600463314008651E-2"/>
    <n v="5.5356544177731212E-2"/>
    <n v="0"/>
    <n v="0"/>
    <n v="0.79185465178534753"/>
    <n v="0.44191902004795336"/>
    <x v="1"/>
    <x v="1"/>
  </r>
  <r>
    <s v="BEXQSS"/>
    <n v="1"/>
    <d v="2011-07-03T00:00:00"/>
    <d v="2012-04-16T00:00:00"/>
    <d v="2012-08-24T00:00:00"/>
    <n v="42"/>
    <n v="33.333333330000002"/>
    <n v="9.5238095240000007"/>
    <n v="104.03"/>
    <n v="3.0769230769230799E-2"/>
    <n v="0"/>
    <n v="0"/>
    <n v="0"/>
    <n v="1"/>
    <n v="0"/>
    <s v="Friday"/>
    <s v="CHO"/>
    <n v="8.9499306849096527"/>
    <n v="6.3462954333443271"/>
    <n v="570.37579515849404"/>
    <n v="0.99824983835774384"/>
    <n v="1"/>
    <n v="1"/>
    <n v="7707.3576064039489"/>
    <n v="0.99987027067877998"/>
    <x v="0"/>
    <x v="0"/>
  </r>
  <r>
    <s v="UBCH58"/>
    <n v="0"/>
    <d v="2011-05-08T00:00:00"/>
    <d v="2012-05-22T00:00:00"/>
    <d v="2012-07-09T00:00:00"/>
    <n v="0"/>
    <n v="0"/>
    <n v="0"/>
    <n v="99.8"/>
    <n v="6.25E-2"/>
    <n v="0"/>
    <n v="0"/>
    <n v="0"/>
    <n v="0"/>
    <n v="0"/>
    <s v="Tuesday"/>
    <s v="CHO"/>
    <n v="-0.38633165052623075"/>
    <n v="-2.989966902091556"/>
    <n v="5.0289101160112967E-2"/>
    <n v="4.7881198714301965E-2"/>
    <n v="0"/>
    <n v="0"/>
    <n v="0.67954511680831464"/>
    <n v="0.40460069218007833"/>
    <x v="1"/>
    <x v="1"/>
  </r>
  <r>
    <s v="3GQDJM"/>
    <n v="1"/>
    <d v="2011-06-16T00:00:00"/>
    <d v="2011-06-17T00:00:00"/>
    <d v="2013-11-05T00:00:00"/>
    <n v="40"/>
    <n v="50"/>
    <n v="5"/>
    <n v="143.28"/>
    <n v="3.8990825688073397E-2"/>
    <n v="0"/>
    <n v="0"/>
    <n v="0"/>
    <n v="0"/>
    <n v="0"/>
    <s v="Tuesday"/>
    <s v="CHO"/>
    <n v="8.0334172512934927"/>
    <n v="5.4297819997281671"/>
    <n v="228.09951424738506"/>
    <n v="0.99563508459070682"/>
    <n v="1"/>
    <n v="1"/>
    <n v="3082.2565422207472"/>
    <n v="0.999675667598104"/>
    <x v="0"/>
    <x v="0"/>
  </r>
  <r>
    <s v="V7FKSQ"/>
    <n v="1"/>
    <d v="2013-05-19T00:00:00"/>
    <d v="2013-10-21T00:00:00"/>
    <d v="2013-10-21T00:00:00"/>
    <n v="42"/>
    <n v="2.3809523810000002"/>
    <n v="2.3809523810000002"/>
    <n v="63.33"/>
    <n v="0"/>
    <n v="0"/>
    <n v="0"/>
    <n v="0"/>
    <n v="0"/>
    <n v="0"/>
    <s v="Wednesday"/>
    <s v="DCX"/>
    <n v="8.7088948934641568"/>
    <n v="6.1052596418988312"/>
    <n v="448.20900018480842"/>
    <n v="0.99777386472757978"/>
    <n v="1"/>
    <n v="1"/>
    <n v="6056.5456601698279"/>
    <n v="0.99983491663850343"/>
    <x v="0"/>
    <x v="0"/>
  </r>
  <r>
    <s v="FA2U23"/>
    <n v="1"/>
    <d v="2012-11-14T00:00:00"/>
    <d v="2012-11-26T00:00:00"/>
    <d v="2014-01-19T00:00:00"/>
    <n v="49"/>
    <n v="10.204081629999999"/>
    <n v="10.204081629999999"/>
    <n v="149.11000000000001"/>
    <n v="4.7732696897374704E-3"/>
    <n v="0"/>
    <n v="0"/>
    <n v="0"/>
    <n v="0"/>
    <n v="0"/>
    <s v="Tuesday"/>
    <s v="RIC"/>
    <n v="10.037560043537825"/>
    <n v="7.4339247919724993"/>
    <n v="1692.4370184842892"/>
    <n v="0.99940948497695237"/>
    <n v="1"/>
    <n v="1"/>
    <n v="22869.514166795638"/>
    <n v="0.99995627557855904"/>
    <x v="0"/>
    <x v="0"/>
  </r>
  <r>
    <s v="HWPA8H"/>
    <n v="1"/>
    <d v="2012-03-12T00:00:00"/>
    <d v="2012-03-12T00:00:00"/>
    <d v="2014-01-19T00:00:00"/>
    <n v="48"/>
    <n v="2.0833333330000001"/>
    <n v="2.0833333330000001"/>
    <n v="222.17"/>
    <n v="2.3598820058997001E-2"/>
    <n v="0"/>
    <n v="0"/>
    <n v="0"/>
    <n v="0"/>
    <n v="0"/>
    <s v="Monday"/>
    <s v="CHO"/>
    <n v="9.4027729127950401"/>
    <n v="6.7991376612297145"/>
    <n v="897.07337685735592"/>
    <n v="0.99888650523913836"/>
    <n v="1"/>
    <n v="1"/>
    <n v="12121.947272855017"/>
    <n v="0.99991751180818556"/>
    <x v="0"/>
    <x v="0"/>
  </r>
  <r>
    <s v="UJ3XJV"/>
    <n v="1"/>
    <d v="2011-09-29T00:00:00"/>
    <d v="2011-11-08T00:00:00"/>
    <d v="2011-11-16T00:00:00"/>
    <n v="16"/>
    <n v="0"/>
    <n v="0"/>
    <n v="61.85"/>
    <n v="0.25"/>
    <n v="0"/>
    <n v="0"/>
    <n v="0"/>
    <n v="0"/>
    <n v="0"/>
    <s v="Wednesday"/>
    <s v="CHO"/>
    <n v="3.0190706008035986"/>
    <n v="0.41543534923827341"/>
    <n v="1.5150301643698549"/>
    <n v="0.60239045472818342"/>
    <n v="1"/>
    <n v="1"/>
    <n v="20.472255941440661"/>
    <n v="0.95342827494571558"/>
    <x v="0"/>
    <x v="0"/>
  </r>
  <r>
    <s v="WPVBEH"/>
    <n v="1"/>
    <d v="2012-08-10T00:00:00"/>
    <d v="2012-08-13T00:00:00"/>
    <d v="2012-12-10T00:00:00"/>
    <n v="43"/>
    <n v="27.906976740000001"/>
    <n v="9.3023255809999998"/>
    <n v="50.25"/>
    <n v="5.8823529411764698E-2"/>
    <n v="0"/>
    <n v="0"/>
    <n v="0"/>
    <n v="0"/>
    <n v="0"/>
    <s v="Monday"/>
    <s v="RIC"/>
    <n v="9.0644599569605564"/>
    <n v="6.4608247053952308"/>
    <n v="639.58831105571346"/>
    <n v="0.99843893498719649"/>
    <n v="1"/>
    <n v="1"/>
    <n v="8642.61049649294"/>
    <n v="0.99988430760497526"/>
    <x v="0"/>
    <x v="0"/>
  </r>
  <r>
    <s v="CSG8EP"/>
    <n v="1"/>
    <d v="2012-11-07T00:00:00"/>
    <d v="2012-11-07T00:00:00"/>
    <d v="2012-11-07T00:00:00"/>
    <n v="44"/>
    <n v="2.2727272730000001"/>
    <n v="0"/>
    <n v="60.24"/>
    <n v="0"/>
    <n v="0"/>
    <n v="0"/>
    <n v="0"/>
    <n v="1"/>
    <n v="0"/>
    <s v="Friday"/>
    <s v="CHO"/>
    <n v="9.3609708748897749"/>
    <n v="6.7573356233244493"/>
    <n v="860.34685123254894"/>
    <n v="0.99883902750840847"/>
    <n v="1"/>
    <n v="1"/>
    <n v="11625.670135862398"/>
    <n v="0.99991399085135169"/>
    <x v="0"/>
    <x v="0"/>
  </r>
  <r>
    <s v="RU2NXK"/>
    <n v="1"/>
    <d v="2012-09-19T00:00:00"/>
    <d v="2012-09-19T00:00:00"/>
    <d v="2012-09-19T00:00:00"/>
    <n v="45"/>
    <n v="2.2222222220000001"/>
    <n v="2.2222222220000001"/>
    <n v="51.71"/>
    <n v="0"/>
    <n v="0"/>
    <n v="0"/>
    <n v="0"/>
    <n v="0"/>
    <n v="0"/>
    <s v="Tuesday"/>
    <s v="RIC"/>
    <n v="9.3810818120948998"/>
    <n v="6.7774465605295742"/>
    <n v="877.82438849797632"/>
    <n v="0.99886211623950361"/>
    <n v="1"/>
    <n v="1"/>
    <n v="11861.840097714423"/>
    <n v="0.99991570315440792"/>
    <x v="0"/>
    <x v="0"/>
  </r>
  <r>
    <s v="DYCTGW"/>
    <n v="0"/>
    <d v="2010-10-14T00:00:00"/>
    <d v="2010-11-17T00:00:00"/>
    <d v="2010-11-17T00:00:00"/>
    <n v="0"/>
    <n v="0"/>
    <n v="0"/>
    <n v="23.48"/>
    <n v="0"/>
    <n v="0"/>
    <n v="0"/>
    <n v="0"/>
    <n v="0"/>
    <n v="0"/>
    <s v="Wednesday"/>
    <s v="CHO"/>
    <n v="-8.2117517261408535E-2"/>
    <n v="-2.6857527688267337"/>
    <n v="6.8169858532447752E-2"/>
    <n v="6.3819305504562648E-2"/>
    <n v="0"/>
    <n v="0"/>
    <n v="0.92116369970002521"/>
    <n v="0.47948214920147503"/>
    <x v="1"/>
    <x v="1"/>
  </r>
  <r>
    <s v="H577YM"/>
    <n v="1"/>
    <d v="2013-05-05T00:00:00"/>
    <d v="2013-07-30T00:00:00"/>
    <d v="2013-07-30T00:00:00"/>
    <n v="44"/>
    <n v="2.2727272730000001"/>
    <n v="0"/>
    <n v="91.2"/>
    <n v="0"/>
    <n v="0"/>
    <n v="0"/>
    <n v="0"/>
    <n v="0"/>
    <n v="0"/>
    <s v="Wednesday"/>
    <s v="CHO"/>
    <n v="8.9886099908512929"/>
    <n v="6.3849747392859673"/>
    <n v="592.86975609612023"/>
    <n v="0.99831612910114564"/>
    <n v="1"/>
    <n v="1"/>
    <n v="8011.3133534787203"/>
    <n v="0.99987519210047293"/>
    <x v="0"/>
    <x v="0"/>
  </r>
  <r>
    <s v="WC6QUY"/>
    <n v="0"/>
    <d v="2011-10-30T00:00:00"/>
    <d v="2011-10-31T00:00:00"/>
    <d v="2011-10-31T00:00:00"/>
    <n v="0"/>
    <n v="0"/>
    <n v="0"/>
    <n v="50.3"/>
    <n v="0"/>
    <n v="0"/>
    <n v="0"/>
    <n v="0"/>
    <n v="0"/>
    <n v="0"/>
    <s v="Monday"/>
    <s v="RIC"/>
    <n v="-0.17591614643308556"/>
    <n v="-2.7795513979984108"/>
    <n v="6.2066344219308074E-2"/>
    <n v="5.8439234570540045E-2"/>
    <n v="0"/>
    <n v="0"/>
    <n v="0.8386883073946757"/>
    <n v="0.45613402990692464"/>
    <x v="1"/>
    <x v="1"/>
  </r>
  <r>
    <s v="374QXN"/>
    <n v="0"/>
    <d v="2012-08-28T00:00:00"/>
    <d v="2013-11-12T00:00:00"/>
    <d v="2013-11-24T00:00:00"/>
    <n v="0"/>
    <n v="0"/>
    <n v="0"/>
    <n v="38"/>
    <n v="0.16666666666666699"/>
    <n v="0"/>
    <n v="0"/>
    <n v="0"/>
    <n v="0"/>
    <n v="0"/>
    <s v="Monday"/>
    <s v="DCX"/>
    <n v="-0.23235815475779675"/>
    <n v="-2.835993406323122"/>
    <n v="5.8660223442801147E-2"/>
    <n v="5.5409868193626838E-2"/>
    <n v="0"/>
    <n v="0"/>
    <n v="0.79266217673138861"/>
    <n v="0.44217041393525236"/>
    <x v="1"/>
    <x v="1"/>
  </r>
  <r>
    <s v="2Y94Q7"/>
    <n v="1"/>
    <d v="2012-02-02T00:00:00"/>
    <d v="2012-02-02T00:00:00"/>
    <d v="2012-08-23T00:00:00"/>
    <n v="46"/>
    <n v="8.6956521739999992"/>
    <n v="0"/>
    <n v="65.900000000000006"/>
    <n v="5.4187192118226597E-2"/>
    <n v="1"/>
    <n v="0"/>
    <n v="0"/>
    <n v="1"/>
    <n v="0"/>
    <s v="Friday"/>
    <s v="CHO"/>
    <n v="10.251167604576569"/>
    <n v="7.6475323530112433"/>
    <n v="2095.4683281107891"/>
    <n v="0.99952300734211375"/>
    <n v="1"/>
    <n v="1"/>
    <n v="28315.584032024719"/>
    <n v="0.99996468500583013"/>
    <x v="0"/>
    <x v="0"/>
  </r>
  <r>
    <s v="WDY5UE"/>
    <n v="1"/>
    <d v="2012-08-28T00:00:00"/>
    <d v="2012-10-22T00:00:00"/>
    <d v="2012-12-06T00:00:00"/>
    <n v="45"/>
    <n v="8.8888888890000004"/>
    <n v="0"/>
    <n v="66.760000000000005"/>
    <n v="4.4444444444444398E-2"/>
    <n v="0"/>
    <n v="0"/>
    <n v="0"/>
    <n v="1"/>
    <n v="0"/>
    <s v="Saturday"/>
    <s v="BWI"/>
    <n v="9.5231813719074108"/>
    <n v="6.9195461203420852"/>
    <n v="1011.8606273386946"/>
    <n v="0.99901269733168763"/>
    <n v="1"/>
    <n v="1"/>
    <n v="13673.041122953795"/>
    <n v="0.99992686872951397"/>
    <x v="0"/>
    <x v="0"/>
  </r>
  <r>
    <s v="CWUSCM"/>
    <n v="1"/>
    <d v="2010-08-15T00:00:00"/>
    <d v="2011-09-19T00:00:00"/>
    <d v="2012-05-29T00:00:00"/>
    <n v="40"/>
    <n v="27.5"/>
    <n v="2.5"/>
    <n v="53.15"/>
    <n v="1.18577075098814E-2"/>
    <n v="0"/>
    <n v="0"/>
    <n v="0"/>
    <n v="0"/>
    <n v="0"/>
    <s v="Tuesday"/>
    <s v="CHO"/>
    <n v="8.3166446739395017"/>
    <n v="5.7130094223741761"/>
    <n v="302.78089416832279"/>
    <n v="0.99670815374107791"/>
    <n v="1"/>
    <n v="1"/>
    <n v="4091.4089404750207"/>
    <n v="0.99975564514335069"/>
    <x v="0"/>
    <x v="0"/>
  </r>
  <r>
    <s v="6X97DW"/>
    <n v="1"/>
    <d v="2009-04-09T00:00:00"/>
    <d v="2009-04-23T00:00:00"/>
    <d v="2009-04-23T00:00:00"/>
    <n v="16"/>
    <n v="0"/>
    <n v="0"/>
    <n v="67.569999999999993"/>
    <n v="0"/>
    <n v="0"/>
    <n v="0"/>
    <n v="0"/>
    <n v="1"/>
    <n v="0"/>
    <s v="Friday"/>
    <s v="CHO"/>
    <n v="3.4123380092680109"/>
    <n v="0.80870275770268574"/>
    <n v="2.2449937959700832"/>
    <n v="0.69183300096231692"/>
    <n v="1"/>
    <n v="1"/>
    <n v="30.33608746474173"/>
    <n v="0.96808791138570938"/>
    <x v="0"/>
    <x v="0"/>
  </r>
  <r>
    <s v="X5UYL6"/>
    <n v="1"/>
    <d v="2011-08-13T00:00:00"/>
    <d v="2011-08-13T00:00:00"/>
    <d v="2011-08-13T00:00:00"/>
    <n v="43"/>
    <n v="6.9767441860000003"/>
    <n v="4.651162791"/>
    <n v="45.31"/>
    <n v="0"/>
    <n v="1"/>
    <n v="0"/>
    <n v="0"/>
    <n v="0"/>
    <n v="0"/>
    <s v="Tuesday"/>
    <s v="CHO"/>
    <n v="9.5464606094350337"/>
    <n v="6.9428253578697081"/>
    <n v="1035.6922864198123"/>
    <n v="0.99903539361380467"/>
    <n v="1"/>
    <n v="1"/>
    <n v="13995.072878949048"/>
    <n v="0.99992855138661763"/>
    <x v="0"/>
    <x v="0"/>
  </r>
  <r>
    <s v="XLPXVK"/>
    <n v="1"/>
    <d v="2012-05-22T00:00:00"/>
    <d v="2012-05-22T00:00:00"/>
    <d v="2012-05-22T00:00:00"/>
    <n v="45"/>
    <n v="0"/>
    <n v="0"/>
    <n v="83.3"/>
    <n v="0"/>
    <n v="1"/>
    <n v="0"/>
    <n v="0"/>
    <n v="0"/>
    <n v="0"/>
    <s v="Tuesday"/>
    <s v="CHO"/>
    <n v="9.7470315291656693"/>
    <n v="7.1433962776003437"/>
    <n v="1265.7198334237091"/>
    <n v="0.99921055945157411"/>
    <n v="1"/>
    <n v="1"/>
    <n v="17103.382486635466"/>
    <n v="0.99994153545146802"/>
    <x v="0"/>
    <x v="0"/>
  </r>
  <r>
    <s v="BBDX2D"/>
    <n v="0"/>
    <d v="2011-08-29T00:00:00"/>
    <d v="2011-09-15T00:00:00"/>
    <d v="2011-09-15T00:00:00"/>
    <n v="0"/>
    <n v="0"/>
    <n v="0"/>
    <n v="30.92"/>
    <n v="0"/>
    <n v="1"/>
    <n v="0"/>
    <n v="0"/>
    <n v="1"/>
    <n v="0"/>
    <s v="Friday"/>
    <s v="CHO"/>
    <n v="0.67520249382812314"/>
    <n v="-1.928432757737202"/>
    <n v="0.14537585922782692"/>
    <n v="0.12692415162812523"/>
    <n v="0"/>
    <n v="0"/>
    <n v="1.9644307207947884"/>
    <n v="0.66266710401250606"/>
    <x v="0"/>
    <x v="1"/>
  </r>
  <r>
    <s v="6ARNBC"/>
    <n v="0"/>
    <d v="2011-06-07T00:00:00"/>
    <d v="2011-11-06T00:00:00"/>
    <d v="2011-11-06T00:00:00"/>
    <n v="0"/>
    <n v="0"/>
    <n v="0"/>
    <n v="107.85"/>
    <n v="0"/>
    <n v="1"/>
    <n v="0"/>
    <n v="0"/>
    <n v="0"/>
    <n v="0"/>
    <s v="Monday"/>
    <s v="RIC"/>
    <n v="0.14206894077316129"/>
    <n v="-2.4615663107921639"/>
    <n v="8.5301238026940729E-2"/>
    <n v="7.8596831034687606E-2"/>
    <n v="0"/>
    <n v="0"/>
    <n v="1.1526561108013462"/>
    <n v="0.53545761676362658"/>
    <x v="0"/>
    <x v="1"/>
  </r>
  <r>
    <s v="9RFSB3"/>
    <n v="1"/>
    <d v="2011-06-23T00:00:00"/>
    <d v="2011-08-16T00:00:00"/>
    <d v="2012-02-26T00:00:00"/>
    <n v="49"/>
    <n v="2.0408163269999999"/>
    <n v="0"/>
    <n v="186.07"/>
    <n v="0.10309278350515499"/>
    <n v="0"/>
    <n v="0"/>
    <n v="0"/>
    <n v="0"/>
    <n v="0"/>
    <s v="Monday"/>
    <s v="RIC"/>
    <n v="9.6529743498069234"/>
    <n v="7.0493390982415978"/>
    <n v="1152.0970681368738"/>
    <n v="0.99913277032122216"/>
    <n v="1"/>
    <n v="1"/>
    <n v="15568.024058512132"/>
    <n v="0.9999357698982132"/>
    <x v="0"/>
    <x v="0"/>
  </r>
  <r>
    <s v="QWXRKD"/>
    <n v="0"/>
    <d v="2011-07-09T00:00:00"/>
    <d v="2011-07-19T00:00:00"/>
    <d v="2011-07-19T00:00:00"/>
    <n v="0"/>
    <n v="0"/>
    <n v="0"/>
    <n v="31.38"/>
    <n v="0"/>
    <n v="0"/>
    <n v="0"/>
    <n v="0"/>
    <n v="0"/>
    <n v="0"/>
    <s v="Tuesday"/>
    <s v="CHO"/>
    <n v="-0.1097464945341993"/>
    <n v="-2.7133817460995244"/>
    <n v="6.6312176164254708E-2"/>
    <n v="6.2188332503895168E-2"/>
    <n v="0"/>
    <n v="0"/>
    <n v="0.89606126293410915"/>
    <n v="0.47259088113401776"/>
    <x v="1"/>
    <x v="1"/>
  </r>
  <r>
    <s v="EYS2NT"/>
    <n v="0"/>
    <d v="2010-11-03T00:00:00"/>
    <d v="2011-04-12T00:00:00"/>
    <d v="2012-05-30T00:00:00"/>
    <n v="0"/>
    <n v="0"/>
    <n v="0"/>
    <n v="64.010000000000005"/>
    <n v="8.4541062801932396E-2"/>
    <n v="0"/>
    <n v="0"/>
    <n v="0"/>
    <n v="0"/>
    <n v="0"/>
    <s v="Thursday"/>
    <s v="CHO"/>
    <n v="-0.27431502045254325"/>
    <n v="-2.8779502720178685"/>
    <n v="5.6249941830765399E-2"/>
    <n v="5.3254385731154798E-2"/>
    <n v="0"/>
    <n v="0"/>
    <n v="0.7600925928293627"/>
    <n v="0.43184807204233949"/>
    <x v="1"/>
    <x v="1"/>
  </r>
  <r>
    <s v="UMCKXS"/>
    <n v="1"/>
    <d v="2011-01-11T00:00:00"/>
    <d v="2011-02-17T00:00:00"/>
    <d v="2012-07-18T00:00:00"/>
    <n v="47"/>
    <n v="2.1276595739999999"/>
    <n v="2.1276595739999999"/>
    <n v="67.95"/>
    <n v="7.3500967117988397E-2"/>
    <n v="0"/>
    <n v="0"/>
    <n v="0"/>
    <n v="0"/>
    <n v="0"/>
    <s v="Thursday"/>
    <s v="CHO"/>
    <n v="9.70167175585126"/>
    <n v="7.0980365042859344"/>
    <n v="1209.5897170655699"/>
    <n v="0.99917395630748962"/>
    <n v="1"/>
    <n v="1"/>
    <n v="16344.909067999193"/>
    <n v="0.99993882261330103"/>
    <x v="0"/>
    <x v="0"/>
  </r>
  <r>
    <s v="YB4MNT"/>
    <n v="0"/>
    <d v="2011-02-06T00:00:00"/>
    <d v="2011-09-19T00:00:00"/>
    <d v="2011-09-19T00:00:00"/>
    <n v="0"/>
    <n v="0"/>
    <n v="0"/>
    <n v="55.91"/>
    <n v="0"/>
    <n v="1"/>
    <n v="0"/>
    <n v="0"/>
    <n v="0"/>
    <n v="0"/>
    <s v="Tuesday"/>
    <s v="CHO"/>
    <n v="0.32372072299452237"/>
    <n v="-2.2799145285708029"/>
    <n v="0.10229294946649212"/>
    <n v="9.280014855942037E-2"/>
    <n v="0"/>
    <n v="0"/>
    <n v="1.3822612194351311"/>
    <n v="0.58023075226103271"/>
    <x v="0"/>
    <x v="1"/>
  </r>
  <r>
    <s v="XLVTW5"/>
    <n v="0"/>
    <d v="2011-09-23T00:00:00"/>
    <d v="2011-09-27T00:00:00"/>
    <d v="2011-09-27T00:00:00"/>
    <n v="0"/>
    <n v="0"/>
    <n v="0"/>
    <n v="44.82"/>
    <n v="0"/>
    <n v="0"/>
    <n v="0"/>
    <n v="0"/>
    <n v="0"/>
    <n v="0"/>
    <s v="Thursday"/>
    <s v="RIC"/>
    <n v="-0.15675072928689651"/>
    <n v="-2.7603859808522215"/>
    <n v="6.3267343662986517E-2"/>
    <n v="5.9502761972382884E-2"/>
    <n v="0"/>
    <n v="0"/>
    <n v="0.85491713806402359"/>
    <n v="0.46089236037589271"/>
    <x v="1"/>
    <x v="1"/>
  </r>
  <r>
    <s v="3EJ49P"/>
    <n v="1"/>
    <d v="2011-03-06T00:00:00"/>
    <d v="2011-03-21T00:00:00"/>
    <d v="2011-03-29T00:00:00"/>
    <n v="42"/>
    <n v="42.857142860000003"/>
    <n v="0"/>
    <n v="131.25"/>
    <n v="0.5"/>
    <n v="0"/>
    <n v="0"/>
    <n v="0"/>
    <n v="0"/>
    <n v="0"/>
    <s v="Tuesday"/>
    <s v="RIC"/>
    <n v="8.1270924970617884"/>
    <n v="5.5234572454964628"/>
    <n v="250.49958040572301"/>
    <n v="0.99602385022517026"/>
    <n v="1"/>
    <n v="1"/>
    <n v="3384.9435106280298"/>
    <n v="0.99970466134568958"/>
    <x v="0"/>
    <x v="0"/>
  </r>
  <r>
    <s v="BC586F"/>
    <n v="0"/>
    <d v="2009-05-19T00:00:00"/>
    <d v="2009-05-19T00:00:00"/>
    <d v="2009-05-19T00:00:00"/>
    <n v="0"/>
    <n v="0"/>
    <n v="0"/>
    <n v="17.559999999999999"/>
    <n v="0"/>
    <n v="0"/>
    <n v="0"/>
    <n v="0"/>
    <n v="0"/>
    <n v="0"/>
    <s v="Thursday"/>
    <s v="CHO"/>
    <n v="-6.1413271001291896E-2"/>
    <n v="-2.6650485225666172"/>
    <n v="6.9595976475933102E-2"/>
    <n v="6.5067537655887089E-2"/>
    <n v="0"/>
    <n v="0"/>
    <n v="0.94043450514557658"/>
    <n v="0.4846515059651666"/>
    <x v="1"/>
    <x v="1"/>
  </r>
  <r>
    <s v="Z6MRBW"/>
    <n v="0"/>
    <d v="2011-08-07T00:00:00"/>
    <d v="2011-08-07T00:00:00"/>
    <d v="2011-08-07T00:00:00"/>
    <n v="0"/>
    <n v="0"/>
    <n v="0"/>
    <n v="56.22"/>
    <n v="0"/>
    <n v="0"/>
    <n v="0"/>
    <n v="0"/>
    <n v="0"/>
    <n v="0"/>
    <s v="Monday"/>
    <s v="RIC"/>
    <n v="-0.1966203926932022"/>
    <n v="-2.8002556442585274"/>
    <n v="6.0794518868767841E-2"/>
    <n v="5.7310362928344662E-2"/>
    <n v="0"/>
    <n v="0"/>
    <n v="0.82150242245231098"/>
    <n v="0.45100265161674186"/>
    <x v="1"/>
    <x v="1"/>
  </r>
  <r>
    <s v="WX55KU"/>
    <n v="1"/>
    <d v="2010-10-22T00:00:00"/>
    <d v="2012-04-02T00:00:00"/>
    <d v="2012-12-11T00:00:00"/>
    <n v="47"/>
    <n v="0"/>
    <n v="0"/>
    <n v="65.12"/>
    <n v="3.1620553359683799E-2"/>
    <n v="1"/>
    <n v="0"/>
    <n v="0"/>
    <n v="0"/>
    <n v="0"/>
    <s v="Wednesday"/>
    <s v="CHO"/>
    <n v="10.214814646901823"/>
    <n v="7.6111793953364977"/>
    <n v="2020.6598497305451"/>
    <n v="0.99950535694709808"/>
    <n v="1"/>
    <n v="1"/>
    <n v="27304.71418137255"/>
    <n v="0.99996337762882315"/>
    <x v="0"/>
    <x v="0"/>
  </r>
  <r>
    <s v="36FRYW"/>
    <n v="0"/>
    <d v="2011-11-09T00:00:00"/>
    <d v="2011-11-09T00:00:00"/>
    <d v="2011-11-09T00:00:00"/>
    <n v="0"/>
    <n v="0"/>
    <n v="0"/>
    <n v="50.96"/>
    <n v="0"/>
    <n v="0"/>
    <n v="0"/>
    <n v="0"/>
    <n v="0"/>
    <n v="0"/>
    <s v="Thursday"/>
    <s v="RIC"/>
    <n v="-0.17822439010397695"/>
    <n v="-2.781859641669302"/>
    <n v="6.1923245190338295E-2"/>
    <n v="5.8312354937893114E-2"/>
    <n v="0"/>
    <n v="0"/>
    <n v="0.83675464296017277"/>
    <n v="0.45556146879347598"/>
    <x v="1"/>
    <x v="1"/>
  </r>
  <r>
    <s v="WJK7YF"/>
    <n v="0"/>
    <d v="2011-03-07T00:00:00"/>
    <d v="2011-04-28T00:00:00"/>
    <d v="2011-08-11T00:00:00"/>
    <n v="0"/>
    <n v="0"/>
    <n v="0"/>
    <n v="74.17"/>
    <n v="9.5238095238095205E-2"/>
    <n v="0"/>
    <n v="0"/>
    <n v="0"/>
    <n v="0"/>
    <n v="0"/>
    <s v="Thursday"/>
    <s v="RIC"/>
    <n v="-0.31623149828467295"/>
    <n v="-2.9198667498499979"/>
    <n v="5.3940874451112779E-2"/>
    <n v="5.1180171258852568E-2"/>
    <n v="0"/>
    <n v="0"/>
    <n v="0.72889069368965664"/>
    <n v="0.4215944341363293"/>
    <x v="1"/>
    <x v="1"/>
  </r>
  <r>
    <s v="39Y6WU"/>
    <n v="1"/>
    <d v="2011-05-17T00:00:00"/>
    <d v="2011-05-18T00:00:00"/>
    <d v="2011-05-18T00:00:00"/>
    <n v="16"/>
    <n v="0"/>
    <n v="0"/>
    <n v="52.25"/>
    <n v="0"/>
    <n v="0"/>
    <n v="0"/>
    <n v="0"/>
    <n v="1"/>
    <n v="0"/>
    <s v="Friday"/>
    <s v="CHO"/>
    <n v="3.465917241143853"/>
    <n v="0.86228198957852786"/>
    <n v="2.3685595595161035"/>
    <n v="0.70313720676987201"/>
    <n v="1"/>
    <n v="1"/>
    <n v="32.005803353181371"/>
    <n v="0.9697022978262515"/>
    <x v="0"/>
    <x v="0"/>
  </r>
  <r>
    <s v="LYZ2T9"/>
    <n v="1"/>
    <d v="2011-10-12T00:00:00"/>
    <d v="2011-10-17T00:00:00"/>
    <d v="2011-10-17T00:00:00"/>
    <n v="44"/>
    <n v="9.0909090910000003"/>
    <n v="0"/>
    <n v="55.42"/>
    <n v="0"/>
    <n v="0"/>
    <n v="0"/>
    <n v="0"/>
    <n v="0"/>
    <n v="0"/>
    <s v="Tuesday"/>
    <s v="CHO"/>
    <n v="9.1137447765247668"/>
    <n v="6.5101095249594412"/>
    <n v="671.90000338189907"/>
    <n v="0.99851389508846167"/>
    <n v="1"/>
    <n v="1"/>
    <n v="9079.2310013248625"/>
    <n v="0.99988987064317481"/>
    <x v="0"/>
    <x v="0"/>
  </r>
  <r>
    <s v="2LBCD6"/>
    <n v="1"/>
    <d v="2012-08-28T00:00:00"/>
    <d v="2012-07-31T00:00:00"/>
    <d v="2012-11-28T00:00:00"/>
    <n v="44"/>
    <n v="9.0909090910000003"/>
    <n v="0"/>
    <n v="50.09"/>
    <n v="4.1666666666666699E-2"/>
    <n v="0"/>
    <n v="0"/>
    <n v="0"/>
    <n v="0"/>
    <n v="0"/>
    <s v="Thursday"/>
    <s v="DCX"/>
    <n v="9.1075207736524675"/>
    <n v="6.5038855220871419"/>
    <n v="667.73108297527961"/>
    <n v="0.99850463059747296"/>
    <n v="1"/>
    <n v="1"/>
    <n v="9022.8973338039214"/>
    <n v="0.99988918313639785"/>
    <x v="0"/>
    <x v="0"/>
  </r>
  <r>
    <s v="H54TEM"/>
    <n v="0"/>
    <d v="2010-01-22T00:00:00"/>
    <d v="2010-02-12T00:00:00"/>
    <d v="2010-05-20T00:00:00"/>
    <n v="0"/>
    <n v="0"/>
    <n v="0"/>
    <n v="66.98"/>
    <n v="4.1237113402061903E-2"/>
    <n v="0"/>
    <n v="0"/>
    <n v="0"/>
    <n v="1"/>
    <n v="0"/>
    <s v="Friday"/>
    <s v="CHO"/>
    <n v="5.2230317916927005E-3"/>
    <n v="-2.5984122197736323"/>
    <n v="7.4391602006290442E-2"/>
    <n v="6.9240677111933421E-2"/>
    <n v="0"/>
    <n v="0"/>
    <n v="1.0052366956007197"/>
    <n v="0.50130575497950158"/>
    <x v="0"/>
    <x v="1"/>
  </r>
  <r>
    <s v="DCBVUL"/>
    <n v="0"/>
    <d v="2012-04-13T00:00:00"/>
    <d v="2012-08-27T00:00:00"/>
    <d v="2012-10-07T00:00:00"/>
    <n v="0"/>
    <n v="0"/>
    <n v="0"/>
    <n v="196.76"/>
    <n v="7.3170731707317097E-2"/>
    <n v="0"/>
    <n v="0"/>
    <n v="0"/>
    <n v="0"/>
    <n v="0"/>
    <s v="Wednesday"/>
    <s v="RIC"/>
    <n v="-0.73180144936071811"/>
    <n v="-3.3354367009260431"/>
    <n v="3.5599036684086316E-2"/>
    <n v="3.4375308804913407E-2"/>
    <n v="0"/>
    <n v="0"/>
    <n v="0.48104163692904162"/>
    <n v="0.32479953630911246"/>
    <x v="1"/>
    <x v="1"/>
  </r>
  <r>
    <s v="MGUQZK"/>
    <n v="0"/>
    <d v="2012-03-25T00:00:00"/>
    <d v="2012-03-25T00:00:00"/>
    <d v="2012-04-30T00:00:00"/>
    <n v="0"/>
    <n v="0"/>
    <n v="0"/>
    <n v="64.239999999999995"/>
    <n v="8.3333333333333301E-2"/>
    <n v="1"/>
    <n v="0"/>
    <n v="0"/>
    <n v="0"/>
    <n v="0"/>
    <s v="Tuesday"/>
    <s v="CHO"/>
    <n v="0.24485825162836811"/>
    <n v="-2.358776999936957"/>
    <n v="9.4535769777559828E-2"/>
    <n v="8.6370653557326996E-2"/>
    <n v="0"/>
    <n v="0"/>
    <n v="1.2774402252989387"/>
    <n v="0.56091053943304292"/>
    <x v="0"/>
    <x v="1"/>
  </r>
  <r>
    <s v="LBRDNG"/>
    <n v="0"/>
    <d v="2011-03-06T00:00:00"/>
    <d v="2011-03-21T00:00:00"/>
    <d v="2011-03-21T00:00:00"/>
    <n v="0"/>
    <n v="0"/>
    <n v="0"/>
    <n v="60.1"/>
    <n v="0"/>
    <n v="0"/>
    <n v="0"/>
    <n v="0"/>
    <n v="0"/>
    <n v="0"/>
    <s v="Wednesday"/>
    <s v="RIC"/>
    <n v="-0.21019006760692729"/>
    <n v="-2.8138253191722526"/>
    <n v="5.9975129011409223E-2"/>
    <n v="5.6581637974228043E-2"/>
    <n v="0"/>
    <n v="0"/>
    <n v="0.8104301948028747"/>
    <n v="0.44764509403861158"/>
    <x v="1"/>
    <x v="1"/>
  </r>
  <r>
    <s v="M69QCR"/>
    <n v="1"/>
    <d v="2011-03-22T00:00:00"/>
    <d v="2012-01-20T00:00:00"/>
    <d v="2012-01-20T00:00:00"/>
    <n v="44"/>
    <n v="4.5454545450000001"/>
    <n v="2.2727272730000001"/>
    <n v="104.66"/>
    <n v="0"/>
    <n v="0"/>
    <n v="0"/>
    <n v="0"/>
    <n v="1"/>
    <n v="0"/>
    <s v="Friday"/>
    <s v="RIC"/>
    <n v="9.2494186937518617"/>
    <n v="6.645783442186536"/>
    <n v="769.53269590900163"/>
    <n v="0.99870219653843462"/>
    <n v="1"/>
    <n v="1"/>
    <n v="10398.519235099515"/>
    <n v="0.99990384170869895"/>
    <x v="0"/>
    <x v="0"/>
  </r>
  <r>
    <s v="N66R75"/>
    <n v="1"/>
    <d v="2011-06-14T00:00:00"/>
    <d v="2011-06-14T00:00:00"/>
    <d v="2011-06-14T00:00:00"/>
    <n v="41"/>
    <n v="2.4390243900000002"/>
    <n v="2.4390243900000002"/>
    <n v="60.82"/>
    <n v="0"/>
    <n v="0"/>
    <n v="0"/>
    <n v="0"/>
    <n v="0"/>
    <n v="0"/>
    <s v="Thursday"/>
    <s v="RIC"/>
    <n v="8.507256747538289"/>
    <n v="5.9036214959729634"/>
    <n v="366.36184625322238"/>
    <n v="0.99727788824506647"/>
    <n v="1"/>
    <n v="1"/>
    <n v="4950.5637973843768"/>
    <n v="0.99979804359977587"/>
    <x v="0"/>
    <x v="0"/>
  </r>
  <r>
    <s v="3ZEZ32"/>
    <n v="1"/>
    <d v="2011-12-18T00:00:00"/>
    <d v="2011-12-21T00:00:00"/>
    <d v="2012-01-12T00:00:00"/>
    <n v="45"/>
    <n v="0"/>
    <n v="0"/>
    <n v="45.85"/>
    <n v="9.0909090909090898E-2"/>
    <n v="0"/>
    <n v="0"/>
    <n v="0"/>
    <n v="1"/>
    <n v="0"/>
    <s v="Friday"/>
    <s v="RIC"/>
    <n v="9.5685826874207027"/>
    <n v="6.9649474358553771"/>
    <n v="1058.8592579321585"/>
    <n v="0.99905647849701196"/>
    <n v="1"/>
    <n v="1"/>
    <n v="14308.122863921511"/>
    <n v="0.99993011451438985"/>
    <x v="0"/>
    <x v="0"/>
  </r>
  <r>
    <s v="J2YTWT"/>
    <n v="1"/>
    <d v="2011-05-14T00:00:00"/>
    <d v="2011-07-12T00:00:00"/>
    <d v="2011-07-12T00:00:00"/>
    <n v="35"/>
    <n v="71.428571430000005"/>
    <n v="0"/>
    <n v="51.51"/>
    <n v="0"/>
    <n v="0"/>
    <n v="0"/>
    <n v="0"/>
    <n v="0"/>
    <n v="0"/>
    <s v="Thursday"/>
    <s v="RIC"/>
    <n v="7.2235987879027226"/>
    <n v="4.6199635363373979"/>
    <n v="101.49033135287426"/>
    <n v="0.99024298207645556"/>
    <n v="1"/>
    <n v="1"/>
    <n v="1371.415624521147"/>
    <n v="0.99927135775625631"/>
    <x v="0"/>
    <x v="0"/>
  </r>
  <r>
    <s v="AW4QDG"/>
    <n v="1"/>
    <d v="2009-06-17T00:00:00"/>
    <d v="2010-02-17T00:00:00"/>
    <d v="2011-10-26T00:00:00"/>
    <n v="18"/>
    <n v="0"/>
    <n v="0"/>
    <n v="31.46"/>
    <n v="2.9220779220779199E-2"/>
    <n v="1"/>
    <n v="0"/>
    <n v="0"/>
    <n v="0"/>
    <n v="0"/>
    <s v="Thursday"/>
    <s v="CHO"/>
    <n v="4.1994341609877157"/>
    <n v="1.5957989094223906"/>
    <n v="4.9322679338388529"/>
    <n v="0.8314304055122328"/>
    <n v="1"/>
    <n v="1"/>
    <n v="66.648607986830413"/>
    <n v="0.98521772982831113"/>
    <x v="0"/>
    <x v="0"/>
  </r>
  <r>
    <s v="E3L39M"/>
    <n v="1"/>
    <d v="2011-09-20T00:00:00"/>
    <d v="2011-09-20T00:00:00"/>
    <d v="2011-10-25T00:00:00"/>
    <n v="38"/>
    <n v="21.05263158"/>
    <n v="5.263157895"/>
    <n v="100.62"/>
    <n v="5.7142857142857099E-2"/>
    <n v="0"/>
    <n v="0"/>
    <n v="0"/>
    <n v="0"/>
    <n v="0"/>
    <s v="Wednesday"/>
    <s v="RIC"/>
    <n v="7.7537816943189108"/>
    <n v="5.1501464427535861"/>
    <n v="172.45674350812956"/>
    <n v="0.99423487389550158"/>
    <n v="1"/>
    <n v="1"/>
    <n v="2330.3685134178709"/>
    <n v="0.99957106738199275"/>
    <x v="0"/>
    <x v="0"/>
  </r>
  <r>
    <s v="PGY4NL"/>
    <n v="1"/>
    <d v="2011-05-13T00:00:00"/>
    <d v="2011-05-15T00:00:00"/>
    <d v="2011-05-15T00:00:00"/>
    <n v="45"/>
    <n v="4.4444444440000002"/>
    <n v="2.2222222220000001"/>
    <n v="56.69"/>
    <n v="0"/>
    <n v="0"/>
    <n v="0"/>
    <n v="0"/>
    <n v="0"/>
    <n v="0"/>
    <s v="Thursday"/>
    <s v="RIC"/>
    <n v="9.3636650643963559"/>
    <n v="6.7600298128310303"/>
    <n v="862.66791397862403"/>
    <n v="0.99884214756179446"/>
    <n v="1"/>
    <n v="1"/>
    <n v="11657.034125643786"/>
    <n v="0.99991422224457205"/>
    <x v="0"/>
    <x v="0"/>
  </r>
  <r>
    <s v="3CFW7T"/>
    <n v="0"/>
    <d v="2012-08-28T00:00:00"/>
    <d v="2012-07-24T00:00:00"/>
    <d v="2012-11-05T00:00:00"/>
    <n v="2"/>
    <n v="50"/>
    <n v="0"/>
    <n v="84.45"/>
    <n v="3.8461538461538498E-2"/>
    <n v="0"/>
    <n v="0"/>
    <n v="0"/>
    <n v="0"/>
    <n v="0"/>
    <s v="Thursday"/>
    <s v="DCX"/>
    <n v="0.10476883033015788"/>
    <n v="-2.4988664212351672"/>
    <n v="8.2178101194829115E-2"/>
    <n v="7.5937686323625062E-2"/>
    <n v="0"/>
    <n v="0"/>
    <n v="1.1104538774261958"/>
    <n v="0.5261682756035635"/>
    <x v="0"/>
    <x v="1"/>
  </r>
  <r>
    <s v="G9VMXX"/>
    <n v="0"/>
    <d v="2010-09-01T00:00:00"/>
    <d v="2011-05-20T00:00:00"/>
    <d v="2011-05-20T00:00:00"/>
    <n v="0"/>
    <n v="0"/>
    <n v="0"/>
    <n v="50.28"/>
    <n v="0"/>
    <n v="0"/>
    <n v="0"/>
    <n v="0"/>
    <n v="0"/>
    <n v="0"/>
    <s v="Tuesday"/>
    <s v="RIC"/>
    <n v="-0.17584619965517978"/>
    <n v="-2.7794814512205051"/>
    <n v="6.2070685711937544E-2"/>
    <n v="5.8443083447246941E-2"/>
    <n v="0"/>
    <n v="0"/>
    <n v="0.83874697299115608"/>
    <n v="0.45615138206141331"/>
    <x v="1"/>
    <x v="1"/>
  </r>
  <r>
    <s v="KPGS8Z"/>
    <n v="1"/>
    <d v="2012-09-09T00:00:00"/>
    <d v="2012-09-09T00:00:00"/>
    <d v="2012-09-09T00:00:00"/>
    <n v="36"/>
    <n v="0"/>
    <n v="0"/>
    <n v="51.17"/>
    <n v="0"/>
    <n v="0"/>
    <n v="0"/>
    <n v="0"/>
    <n v="1"/>
    <n v="0"/>
    <s v="Sunday"/>
    <s v="DCX"/>
    <n v="7.7004067753788288"/>
    <n v="5.0967715238135032"/>
    <n v="163.49322036392283"/>
    <n v="0.99392072209549054"/>
    <n v="1"/>
    <n v="1"/>
    <n v="2209.2464762064546"/>
    <n v="0.99954756177161008"/>
    <x v="0"/>
    <x v="0"/>
  </r>
  <r>
    <s v="AGYALV"/>
    <n v="1"/>
    <d v="2011-02-14T00:00:00"/>
    <d v="2011-02-14T00:00:00"/>
    <d v="2011-02-14T00:00:00"/>
    <n v="16"/>
    <n v="0"/>
    <n v="0"/>
    <n v="32.799999999999997"/>
    <n v="0"/>
    <n v="0"/>
    <n v="0"/>
    <n v="0"/>
    <n v="0"/>
    <n v="0"/>
    <s v="Tuesday"/>
    <s v="CHO"/>
    <n v="3.2698572108169386"/>
    <n v="0.66622195925161343"/>
    <n v="1.9468680618520253"/>
    <n v="0.66065667718712606"/>
    <n v="1"/>
    <n v="1"/>
    <n v="26.30758263683072"/>
    <n v="0.96338013462051142"/>
    <x v="0"/>
    <x v="0"/>
  </r>
  <r>
    <s v="UWMA3R"/>
    <n v="1"/>
    <d v="2011-10-03T00:00:00"/>
    <d v="2011-10-03T00:00:00"/>
    <d v="2011-10-03T00:00:00"/>
    <n v="43"/>
    <n v="9.3023255809999998"/>
    <n v="0"/>
    <n v="39.04"/>
    <n v="0"/>
    <n v="0"/>
    <n v="0"/>
    <n v="0"/>
    <n v="0"/>
    <n v="0"/>
    <s v="Tuesday"/>
    <s v="RIC"/>
    <n v="8.9594955672182142"/>
    <n v="6.3558603156528886"/>
    <n v="575.85754687349413"/>
    <n v="0.99826646976290789"/>
    <n v="1"/>
    <n v="1"/>
    <n v="7781.4312629925544"/>
    <n v="0.99987150545039116"/>
    <x v="0"/>
    <x v="0"/>
  </r>
  <r>
    <s v="6AS2GA"/>
    <n v="0"/>
    <d v="2012-05-01T00:00:00"/>
    <d v="2012-05-02T00:00:00"/>
    <d v="2012-05-02T00:00:00"/>
    <n v="7"/>
    <n v="14.28571429"/>
    <n v="0"/>
    <n v="81.67"/>
    <n v="0"/>
    <n v="0"/>
    <n v="0"/>
    <n v="0"/>
    <n v="0"/>
    <n v="0"/>
    <s v="Thursday"/>
    <s v="RIC"/>
    <n v="1.1951216753014897"/>
    <n v="-1.4085135762638354"/>
    <n v="0.24450645337008928"/>
    <n v="0.19646861027355261"/>
    <n v="0"/>
    <n v="0"/>
    <n v="3.3039597563447645"/>
    <n v="0.76765582007921174"/>
    <x v="0"/>
    <x v="1"/>
  </r>
  <r>
    <s v="5KPZBL"/>
    <n v="0"/>
    <d v="2008-12-24T00:00:00"/>
    <d v="2009-02-21T00:00:00"/>
    <d v="2009-02-21T00:00:00"/>
    <n v="0"/>
    <n v="0"/>
    <n v="0"/>
    <n v="69.84"/>
    <n v="0"/>
    <n v="0"/>
    <n v="0"/>
    <n v="0"/>
    <n v="0"/>
    <n v="0"/>
    <s v="Monday"/>
    <s v="CHO"/>
    <n v="-0.24425414844705162"/>
    <n v="-2.8478894000123769"/>
    <n v="5.7966536026040648E-2"/>
    <n v="5.4790519408842497E-2"/>
    <n v="0"/>
    <n v="0"/>
    <n v="0.78328853739848159"/>
    <n v="0.43923825055319876"/>
    <x v="1"/>
    <x v="1"/>
  </r>
  <r>
    <s v="ZK6XWG"/>
    <n v="1"/>
    <d v="2013-06-17T00:00:00"/>
    <d v="2013-08-03T00:00:00"/>
    <d v="2013-08-03T00:00:00"/>
    <n v="44"/>
    <n v="4.5454545450000001"/>
    <n v="0"/>
    <n v="88.64"/>
    <n v="0"/>
    <n v="1"/>
    <n v="0"/>
    <n v="0"/>
    <n v="0"/>
    <n v="0"/>
    <s v="Monday"/>
    <s v="DCX"/>
    <n v="9.5168201190534187"/>
    <n v="6.9131848674880931"/>
    <n v="1005.4443554356483"/>
    <n v="0.99900640309163724"/>
    <n v="1"/>
    <n v="1"/>
    <n v="13586.33950890133"/>
    <n v="0.99992640207456762"/>
    <x v="0"/>
    <x v="0"/>
  </r>
  <r>
    <s v="QWD8D5"/>
    <n v="1"/>
    <d v="2012-05-21T00:00:00"/>
    <d v="2012-05-21T00:00:00"/>
    <d v="2012-05-28T00:00:00"/>
    <n v="44"/>
    <n v="9.0909090910000003"/>
    <n v="2.2727272730000001"/>
    <n v="62.32"/>
    <n v="0.42857142857142899"/>
    <n v="0"/>
    <n v="0"/>
    <n v="0"/>
    <n v="0"/>
    <n v="0"/>
    <s v="Tuesday"/>
    <s v="CHO"/>
    <n v="8.8776603248435642"/>
    <n v="6.2740250732782386"/>
    <n v="530.60882478686722"/>
    <n v="0.99811891760750793"/>
    <n v="1"/>
    <n v="1"/>
    <n v="7169.9956352630979"/>
    <n v="0.99986054935034652"/>
    <x v="0"/>
    <x v="0"/>
  </r>
  <r>
    <s v="L3RETJ"/>
    <n v="1"/>
    <d v="2011-04-20T00:00:00"/>
    <d v="2011-04-20T00:00:00"/>
    <d v="2014-01-01T00:00:00"/>
    <n v="39"/>
    <n v="87.179487179999995"/>
    <n v="48.717948720000003"/>
    <n v="42.86"/>
    <n v="4.0526849037487303E-3"/>
    <n v="0"/>
    <n v="0"/>
    <n v="0"/>
    <n v="0"/>
    <n v="0"/>
    <s v="Thursday"/>
    <s v="RIC"/>
    <n v="9.036458791493148"/>
    <n v="6.4328235399278224"/>
    <n v="621.9275083759693"/>
    <n v="0.99839467676968208"/>
    <n v="1"/>
    <n v="1"/>
    <n v="8403.9641110321027"/>
    <n v="0.99988102269244816"/>
    <x v="0"/>
    <x v="0"/>
  </r>
  <r>
    <s v="9EK7J3"/>
    <n v="1"/>
    <d v="2011-02-19T00:00:00"/>
    <d v="2011-02-28T00:00:00"/>
    <d v="2012-05-21T00:00:00"/>
    <n v="47"/>
    <n v="2.1276595739999999"/>
    <n v="0"/>
    <n v="69.41"/>
    <n v="8.9285714285714298E-3"/>
    <n v="0"/>
    <n v="0"/>
    <n v="0"/>
    <n v="0"/>
    <n v="0"/>
    <s v="Tuesday"/>
    <s v="RIC"/>
    <n v="9.6940956910744003"/>
    <n v="7.0904604395090747"/>
    <n v="1200.4604127819646"/>
    <n v="0.99916767960944752"/>
    <n v="1"/>
    <n v="1"/>
    <n v="16221.546868185178"/>
    <n v="0.9999383573980013"/>
    <x v="0"/>
    <x v="0"/>
  </r>
  <r>
    <s v="GQYPMN"/>
    <n v="0"/>
    <d v="2013-06-02T00:00:00"/>
    <d v="2013-07-28T00:00:00"/>
    <d v="2013-07-28T00:00:00"/>
    <n v="0"/>
    <n v="0"/>
    <n v="0"/>
    <n v="122.53"/>
    <n v="0"/>
    <n v="1"/>
    <n v="0"/>
    <n v="0"/>
    <n v="0"/>
    <n v="0"/>
    <s v="Monday"/>
    <s v="RIC"/>
    <n v="9.0728005790304489E-2"/>
    <n v="-2.5129072457750206"/>
    <n v="8.10323156058812E-2"/>
    <n v="7.4958273158065025E-2"/>
    <n v="0"/>
    <n v="0"/>
    <n v="1.0949711389417691"/>
    <n v="0.52266645520227584"/>
    <x v="0"/>
    <x v="1"/>
  </r>
  <r>
    <s v="BDECSD"/>
    <n v="1"/>
    <d v="2011-07-02T00:00:00"/>
    <d v="2011-07-06T00:00:00"/>
    <d v="2011-07-06T00:00:00"/>
    <n v="34"/>
    <n v="5.8823529409999997"/>
    <n v="0"/>
    <n v="51.19"/>
    <n v="0"/>
    <n v="0"/>
    <n v="0"/>
    <n v="0"/>
    <n v="0"/>
    <n v="0"/>
    <s v="Thursday"/>
    <s v="RIC"/>
    <n v="7.0131823159378124"/>
    <n v="4.4095470643724877"/>
    <n v="82.232209170668668"/>
    <n v="0.98798542042841264"/>
    <n v="1"/>
    <n v="1"/>
    <n v="1111.1850261227107"/>
    <n v="0.99910086903122031"/>
    <x v="0"/>
    <x v="0"/>
  </r>
  <r>
    <s v="SB368H"/>
    <n v="1"/>
    <d v="2011-07-01T00:00:00"/>
    <d v="2011-07-06T00:00:00"/>
    <d v="2011-10-20T00:00:00"/>
    <n v="46"/>
    <n v="4.3478260869999996"/>
    <n v="0"/>
    <n v="53.1"/>
    <n v="9.4339622641509399E-2"/>
    <n v="0"/>
    <n v="0"/>
    <n v="0"/>
    <n v="0"/>
    <n v="0"/>
    <s v="Wednesday"/>
    <s v="CHO"/>
    <n v="9.4886321397713758"/>
    <n v="6.8849968882060502"/>
    <n v="977.49862792969532"/>
    <n v="0.99897802616022491"/>
    <n v="1"/>
    <n v="1"/>
    <n v="13208.715287663737"/>
    <n v="0.99992429814131312"/>
    <x v="0"/>
    <x v="0"/>
  </r>
  <r>
    <s v="PJVDWV"/>
    <n v="0"/>
    <d v="2011-10-18T00:00:00"/>
    <d v="2011-11-07T00:00:00"/>
    <d v="2011-11-16T00:00:00"/>
    <n v="0"/>
    <n v="0"/>
    <n v="0"/>
    <n v="51.12"/>
    <n v="0.22222222222222199"/>
    <n v="0"/>
    <n v="0"/>
    <n v="0"/>
    <n v="0"/>
    <n v="0"/>
    <s v="Monday"/>
    <s v="RIC"/>
    <n v="-0.31139633330959338"/>
    <n v="-2.9150315848749186"/>
    <n v="5.4202319032470005E-2"/>
    <n v="5.1415480742079966E-2"/>
    <n v="0"/>
    <n v="0"/>
    <n v="0.7324235344937039"/>
    <n v="0.42277394638820393"/>
    <x v="1"/>
    <x v="1"/>
  </r>
  <r>
    <s v="WLBKXY"/>
    <n v="1"/>
    <d v="2010-07-27T00:00:00"/>
    <d v="2010-07-27T00:00:00"/>
    <d v="2010-07-27T00:00:00"/>
    <n v="36"/>
    <n v="52.777777780000001"/>
    <n v="13.88888889"/>
    <n v="52.31"/>
    <n v="0"/>
    <n v="0"/>
    <n v="0"/>
    <n v="0"/>
    <n v="0"/>
    <n v="0"/>
    <s v="Wednesday"/>
    <s v="CHO"/>
    <n v="7.700000836353607"/>
    <n v="5.0963655847882823"/>
    <n v="163.42686555433264"/>
    <n v="0.99391826879002587"/>
    <n v="1"/>
    <n v="1"/>
    <n v="2208.3498388477892"/>
    <n v="0.99954737815514016"/>
    <x v="0"/>
    <x v="0"/>
  </r>
  <r>
    <s v="MQ5YWR"/>
    <n v="0"/>
    <d v="2011-04-08T00:00:00"/>
    <d v="2011-04-20T00:00:00"/>
    <d v="2011-04-20T00:00:00"/>
    <n v="0"/>
    <n v="0"/>
    <n v="0"/>
    <n v="48.63"/>
    <n v="0"/>
    <n v="0"/>
    <n v="0"/>
    <n v="0"/>
    <n v="0"/>
    <n v="0"/>
    <s v="Thursday"/>
    <s v="CHO"/>
    <n v="-0.17007559047795132"/>
    <n v="-2.7737108420432763"/>
    <n v="6.2429906846094431E-2"/>
    <n v="5.8761435878082954E-2"/>
    <n v="0"/>
    <n v="0"/>
    <n v="0.84360104597992247"/>
    <n v="0.45758329754663718"/>
    <x v="1"/>
    <x v="1"/>
  </r>
  <r>
    <s v="2924LC"/>
    <n v="0"/>
    <d v="2011-03-02T00:00:00"/>
    <d v="2011-03-06T00:00:00"/>
    <d v="2011-03-06T00:00:00"/>
    <n v="0"/>
    <n v="0"/>
    <n v="0"/>
    <n v="128.09"/>
    <n v="0"/>
    <n v="0"/>
    <n v="0"/>
    <n v="0"/>
    <n v="0"/>
    <n v="0"/>
    <s v="Tuesday"/>
    <s v="CHO"/>
    <n v="-0.44797413909769246"/>
    <n v="-3.0516093906630175"/>
    <n v="4.7282766680607644E-2"/>
    <n v="4.5148042329075752E-2"/>
    <n v="0"/>
    <n v="0"/>
    <n v="0.63892120689718102"/>
    <n v="0.38984254045183286"/>
    <x v="1"/>
    <x v="1"/>
  </r>
  <r>
    <s v="6FYQE2"/>
    <n v="0"/>
    <d v="2011-01-24T00:00:00"/>
    <d v="2013-11-21T00:00:00"/>
    <d v="2013-11-21T00:00:00"/>
    <n v="3"/>
    <n v="100"/>
    <n v="100"/>
    <n v="80.5"/>
    <n v="0"/>
    <n v="0"/>
    <n v="0"/>
    <n v="0"/>
    <n v="1"/>
    <n v="0"/>
    <s v="Friday"/>
    <s v="CHO"/>
    <n v="2.5443373057706298"/>
    <n v="-5.9297945794695384E-2"/>
    <n v="0.94242593547828279"/>
    <n v="0.48517985590334983"/>
    <n v="0"/>
    <n v="0"/>
    <n v="12.734786019912555"/>
    <n v="0.92719216749717037"/>
    <x v="0"/>
    <x v="1"/>
  </r>
  <r>
    <s v="C67CK8"/>
    <n v="0"/>
    <d v="2011-11-05T00:00:00"/>
    <d v="2011-11-07T00:00:00"/>
    <d v="2011-11-07T00:00:00"/>
    <n v="0"/>
    <n v="0"/>
    <n v="0"/>
    <n v="59.28"/>
    <n v="0"/>
    <n v="0"/>
    <n v="0"/>
    <n v="0"/>
    <n v="0"/>
    <n v="0"/>
    <s v="Tuesday"/>
    <s v="RIC"/>
    <n v="-0.20732224971278951"/>
    <n v="-2.8109575012781147"/>
    <n v="6.0147373624632954E-2"/>
    <n v="5.6734917353037158E-2"/>
    <n v="0"/>
    <n v="0"/>
    <n v="0.81275769684829913"/>
    <n v="0.44835429371579988"/>
    <x v="1"/>
    <x v="1"/>
  </r>
  <r>
    <s v="K3EBLY"/>
    <n v="1"/>
    <d v="2010-08-31T00:00:00"/>
    <d v="2011-03-21T00:00:00"/>
    <d v="2011-04-25T00:00:00"/>
    <n v="41"/>
    <n v="24.390243900000002"/>
    <n v="0"/>
    <n v="112.76"/>
    <n v="0.314285714285714"/>
    <n v="0"/>
    <n v="0"/>
    <n v="0"/>
    <n v="0"/>
    <n v="0"/>
    <s v="Tuesday"/>
    <s v="CHO"/>
    <n v="8.0910487240452778"/>
    <n v="5.4874134724799521"/>
    <n v="241.63141159271112"/>
    <n v="0.99587852210298877"/>
    <n v="1"/>
    <n v="1"/>
    <n v="3265.1099746750383"/>
    <n v="0.9996938253739911"/>
    <x v="0"/>
    <x v="0"/>
  </r>
  <r>
    <s v="3UDMU9"/>
    <n v="0"/>
    <d v="2012-08-28T00:00:00"/>
    <d v="2012-07-20T00:00:00"/>
    <d v="2012-09-06T00:00:00"/>
    <n v="5"/>
    <n v="20"/>
    <n v="0"/>
    <n v="49.91"/>
    <n v="8.3333333333333301E-2"/>
    <n v="1"/>
    <n v="0"/>
    <n v="0"/>
    <n v="1"/>
    <n v="0"/>
    <s v="Sunday"/>
    <s v="DCX"/>
    <n v="1.6167364918951934"/>
    <n v="-0.98689875967013174"/>
    <n v="0.37273082834547783"/>
    <n v="0.27152506569312068"/>
    <n v="0"/>
    <n v="0"/>
    <n v="5.0366263950444923"/>
    <n v="0.83434456026284698"/>
    <x v="0"/>
    <x v="1"/>
  </r>
  <r>
    <s v="UGGUDM"/>
    <n v="1"/>
    <d v="2012-10-20T00:00:00"/>
    <d v="2012-11-13T00:00:00"/>
    <d v="2012-11-13T00:00:00"/>
    <n v="46"/>
    <n v="6.5217391300000003"/>
    <n v="0"/>
    <n v="98.69"/>
    <n v="0"/>
    <n v="0"/>
    <n v="0"/>
    <n v="0"/>
    <n v="0"/>
    <n v="0"/>
    <s v="Wednesday"/>
    <s v="RIC"/>
    <n v="9.385486163348375"/>
    <n v="6.7818509117830494"/>
    <n v="881.69916211213115"/>
    <n v="0.99886711119379878"/>
    <n v="1"/>
    <n v="1"/>
    <n v="11914.199026935554"/>
    <n v="0.99991607357982526"/>
    <x v="0"/>
    <x v="0"/>
  </r>
  <r>
    <s v="6GPJ3B"/>
    <n v="0"/>
    <d v="2009-11-17T00:00:00"/>
    <d v="2009-11-17T00:00:00"/>
    <d v="2009-11-17T00:00:00"/>
    <n v="0"/>
    <n v="0"/>
    <n v="0"/>
    <n v="9.2799999999999994"/>
    <n v="0"/>
    <n v="0"/>
    <n v="0"/>
    <n v="0"/>
    <n v="0"/>
    <n v="0"/>
    <s v="Monday"/>
    <s v="CHO"/>
    <n v="-3.2455304948290936E-2"/>
    <n v="-2.6360905565136159"/>
    <n v="7.1640798452022841E-2"/>
    <n v="6.6851503372685556E-2"/>
    <n v="0"/>
    <n v="0"/>
    <n v="0.96806571661165508"/>
    <n v="0.49188688591066843"/>
    <x v="1"/>
    <x v="1"/>
  </r>
  <r>
    <s v="6YAA3F"/>
    <n v="0"/>
    <d v="2012-08-28T00:00:00"/>
    <d v="2012-08-23T00:00:00"/>
    <d v="2012-09-04T00:00:00"/>
    <n v="0"/>
    <n v="0"/>
    <n v="0"/>
    <n v="65.58"/>
    <n v="0.16666666666666699"/>
    <n v="0"/>
    <n v="0"/>
    <n v="0"/>
    <n v="1"/>
    <n v="0"/>
    <s v="Sunday"/>
    <s v="DCX"/>
    <n v="-6.4731489649589802E-2"/>
    <n v="-2.668366741214915"/>
    <n v="6.9365424531367514E-2"/>
    <n v="6.4865969050538375E-2"/>
    <n v="0"/>
    <n v="0"/>
    <n v="0.93731910947363173"/>
    <n v="0.48382277596399731"/>
    <x v="1"/>
    <x v="1"/>
  </r>
  <r>
    <s v="7D4HY3"/>
    <n v="1"/>
    <d v="2012-06-10T00:00:00"/>
    <d v="2012-06-10T00:00:00"/>
    <d v="2012-06-10T00:00:00"/>
    <n v="37"/>
    <n v="67.567567569999994"/>
    <n v="0"/>
    <n v="27.06"/>
    <n v="0"/>
    <n v="0"/>
    <n v="0"/>
    <n v="0"/>
    <n v="0"/>
    <n v="0"/>
    <s v="Monday"/>
    <s v="RIC"/>
    <n v="7.7321799647153684"/>
    <n v="5.1285447131500437"/>
    <n v="168.77132854607066"/>
    <n v="0.99410972389411068"/>
    <n v="1"/>
    <n v="1"/>
    <n v="2280.5683443334055"/>
    <n v="0.9995617049988953"/>
    <x v="0"/>
    <x v="0"/>
  </r>
  <r>
    <s v="B62HXB"/>
    <n v="0"/>
    <d v="2012-02-14T00:00:00"/>
    <d v="2012-02-14T00:00:00"/>
    <d v="2012-02-14T00:00:00"/>
    <n v="0"/>
    <n v="0"/>
    <n v="0"/>
    <n v="62.88"/>
    <n v="0"/>
    <n v="0"/>
    <n v="0"/>
    <n v="0"/>
    <n v="0"/>
    <n v="0"/>
    <s v="Tuesday"/>
    <s v="CHO"/>
    <n v="-0.21991266973583343"/>
    <n v="-2.8235479213011585"/>
    <n v="5.9394840224070058E-2"/>
    <n v="5.6064875879051478E-2"/>
    <n v="0"/>
    <n v="0"/>
    <n v="0.80258888520142724"/>
    <n v="0.44524233550443937"/>
    <x v="1"/>
    <x v="1"/>
  </r>
  <r>
    <s v="URBSZU"/>
    <n v="1"/>
    <d v="2010-07-27T00:00:00"/>
    <d v="2010-10-05T00:00:00"/>
    <d v="2010-10-05T00:00:00"/>
    <n v="45"/>
    <n v="0"/>
    <n v="0"/>
    <n v="59.72"/>
    <n v="0"/>
    <n v="0"/>
    <n v="0"/>
    <n v="0"/>
    <n v="0"/>
    <n v="0"/>
    <s v="Tuesday"/>
    <s v="CHO"/>
    <n v="9.310241839686423"/>
    <n v="6.7066065881210974"/>
    <n v="817.7908244913101"/>
    <n v="0.99877868685128313"/>
    <n v="1"/>
    <n v="1"/>
    <n v="11050.620284191755"/>
    <n v="0.999909515530367"/>
    <x v="0"/>
    <x v="0"/>
  </r>
  <r>
    <s v="TPMJ45"/>
    <n v="0"/>
    <d v="2010-03-05T00:00:00"/>
    <d v="2010-03-15T00:00:00"/>
    <d v="2010-03-29T00:00:00"/>
    <n v="0"/>
    <n v="0"/>
    <n v="0"/>
    <n v="21.3"/>
    <n v="0.214285714285714"/>
    <n v="0"/>
    <n v="0"/>
    <n v="0"/>
    <n v="0"/>
    <n v="0"/>
    <s v="Wednesday"/>
    <s v="CHO"/>
    <n v="-0.20236953141696179"/>
    <n v="-2.8060047829822867"/>
    <n v="6.0446005531846293E-2"/>
    <n v="5.7000549972868027E-2"/>
    <n v="0"/>
    <n v="0"/>
    <n v="0.81679304147742371"/>
    <n v="0.4495795739140459"/>
    <x v="1"/>
    <x v="1"/>
  </r>
  <r>
    <s v="LUEBHM"/>
    <n v="0"/>
    <d v="2011-06-03T00:00:00"/>
    <d v="2011-10-19T00:00:00"/>
    <d v="2013-11-05T00:00:00"/>
    <n v="2"/>
    <n v="50"/>
    <n v="0"/>
    <n v="83.93"/>
    <n v="6.6844919786096298E-3"/>
    <n v="0"/>
    <n v="0"/>
    <n v="0"/>
    <n v="0"/>
    <n v="0"/>
    <s v="Wednesday"/>
    <s v="RIC"/>
    <n v="0.12555057891584703"/>
    <n v="-2.4780846726494783"/>
    <n v="8.390377498583497E-2"/>
    <n v="7.740887791163148E-2"/>
    <n v="0"/>
    <n v="0"/>
    <n v="1.1337725124948266"/>
    <n v="0.53134647946570901"/>
    <x v="0"/>
    <x v="1"/>
  </r>
  <r>
    <s v="3STC7K"/>
    <n v="1"/>
    <d v="2010-03-21T00:00:00"/>
    <d v="2010-03-23T00:00:00"/>
    <d v="2010-03-23T00:00:00"/>
    <n v="36"/>
    <n v="55.555555560000002"/>
    <n v="5.5555555559999998"/>
    <n v="48.33"/>
    <n v="0"/>
    <n v="0"/>
    <n v="0"/>
    <n v="0"/>
    <n v="0"/>
    <n v="0"/>
    <s v="Tuesday"/>
    <s v="CHO"/>
    <n v="7.5533216656634332"/>
    <n v="4.9496864140981085"/>
    <n v="141.13070038366448"/>
    <n v="0.99296422238615145"/>
    <n v="1"/>
    <n v="1"/>
    <n v="1907.0668607122316"/>
    <n v="0.99947590935066777"/>
    <x v="0"/>
    <x v="0"/>
  </r>
  <r>
    <s v="WDCW2W"/>
    <n v="1"/>
    <d v="2009-04-09T00:00:00"/>
    <d v="2009-05-01T00:00:00"/>
    <d v="2009-05-01T00:00:00"/>
    <n v="45"/>
    <n v="4.4444444440000002"/>
    <n v="0"/>
    <n v="11.5"/>
    <n v="0"/>
    <n v="0"/>
    <n v="0"/>
    <n v="0"/>
    <n v="1"/>
    <n v="0"/>
    <s v="Friday"/>
    <s v="CHO"/>
    <n v="9.7429667930576098"/>
    <n v="7.1393315414922842"/>
    <n v="1260.5854583232474"/>
    <n v="0.99920734660232291"/>
    <n v="1"/>
    <n v="1"/>
    <n v="17034.002850752284"/>
    <n v="0.99994129733885218"/>
    <x v="0"/>
    <x v="0"/>
  </r>
  <r>
    <s v="Z8PA5D"/>
    <n v="0"/>
    <d v="2011-07-18T00:00:00"/>
    <d v="2011-07-18T00:00:00"/>
    <d v="2011-07-18T00:00:00"/>
    <n v="0"/>
    <n v="0"/>
    <n v="0"/>
    <n v="54.01"/>
    <n v="0"/>
    <n v="0"/>
    <n v="0"/>
    <n v="0"/>
    <n v="0"/>
    <n v="0"/>
    <s v="Monday"/>
    <s v="RIC"/>
    <n v="-0.18889127373461134"/>
    <n v="-2.7925265252999365"/>
    <n v="6.126622753504022E-2"/>
    <n v="5.7729367000908707E-2"/>
    <n v="0"/>
    <n v="0"/>
    <n v="0.82787651372312099"/>
    <n v="0.45291709123000651"/>
    <x v="1"/>
    <x v="1"/>
  </r>
  <r>
    <s v="QXHE6Y"/>
    <n v="1"/>
    <d v="2009-05-18T00:00:00"/>
    <d v="2009-05-18T00:00:00"/>
    <d v="2009-05-18T00:00:00"/>
    <n v="36"/>
    <n v="47.222222219999999"/>
    <n v="0"/>
    <n v="44.75"/>
    <n v="0"/>
    <n v="0"/>
    <n v="0"/>
    <n v="0"/>
    <n v="0"/>
    <n v="0"/>
    <s v="Tuesday"/>
    <s v="CHO"/>
    <n v="7.458776419246286"/>
    <n v="4.8551411676809604"/>
    <n v="128.39881569844454"/>
    <n v="0.99227195400048762"/>
    <n v="1"/>
    <n v="1"/>
    <n v="1735.0238162748024"/>
    <n v="0.99942397103621206"/>
    <x v="0"/>
    <x v="0"/>
  </r>
  <r>
    <s v="C69Z7U"/>
    <n v="0"/>
    <d v="2010-04-11T00:00:00"/>
    <d v="2010-04-11T00:00:00"/>
    <d v="2010-06-05T00:00:00"/>
    <n v="0"/>
    <n v="0"/>
    <n v="0"/>
    <n v="76.41"/>
    <n v="7.2727272727272696E-2"/>
    <n v="0"/>
    <n v="0"/>
    <n v="0"/>
    <n v="0"/>
    <n v="0"/>
    <s v="Monday"/>
    <s v="CHO"/>
    <n v="-0.31063207665606424"/>
    <n v="-2.9142673282213893"/>
    <n v="5.4243759348929013E-2"/>
    <n v="5.1452767794829928E-2"/>
    <n v="0"/>
    <n v="0"/>
    <n v="0.73298350800762779"/>
    <n v="0.42296046362860223"/>
    <x v="1"/>
    <x v="1"/>
  </r>
  <r>
    <s v="ZFEWS3"/>
    <n v="1"/>
    <d v="2012-08-28T00:00:00"/>
    <d v="2012-08-28T00:00:00"/>
    <d v="2012-08-28T00:00:00"/>
    <n v="45"/>
    <n v="0"/>
    <n v="0"/>
    <n v="413.3"/>
    <n v="0"/>
    <n v="0"/>
    <n v="0"/>
    <n v="0"/>
    <n v="0"/>
    <n v="0"/>
    <s v="Wednesday"/>
    <s v="CHO"/>
    <n v="8.0736527530897941"/>
    <n v="5.4700175015244685"/>
    <n v="237.46434871290833"/>
    <n v="0.99580650103297441"/>
    <n v="1"/>
    <n v="1"/>
    <n v="3208.8014074889306"/>
    <n v="0.99968845424590225"/>
    <x v="0"/>
    <x v="0"/>
  </r>
  <r>
    <s v="KJEHAW"/>
    <n v="1"/>
    <d v="2011-03-08T00:00:00"/>
    <d v="2011-03-09T00:00:00"/>
    <d v="2011-03-09T00:00:00"/>
    <n v="34"/>
    <n v="73.529411760000002"/>
    <n v="0"/>
    <n v="198.29"/>
    <n v="0"/>
    <n v="0"/>
    <n v="0"/>
    <n v="0"/>
    <n v="0"/>
    <n v="0"/>
    <s v="Wednesday"/>
    <s v="RIC"/>
    <n v="6.4987237644406575"/>
    <n v="3.8950885128753323"/>
    <n v="49.160404498869958"/>
    <n v="0.98006395662095336"/>
    <n v="1"/>
    <n v="1"/>
    <n v="664.29329709367062"/>
    <n v="0.99849690353958398"/>
    <x v="0"/>
    <x v="0"/>
  </r>
  <r>
    <s v="S7NESA"/>
    <n v="0"/>
    <d v="2012-08-28T00:00:00"/>
    <d v="2013-10-06T00:00:00"/>
    <d v="2013-10-06T00:00:00"/>
    <n v="0"/>
    <n v="0"/>
    <n v="0"/>
    <n v="78.739999999999995"/>
    <n v="0"/>
    <n v="0"/>
    <n v="0"/>
    <n v="0"/>
    <n v="0"/>
    <n v="0"/>
    <s v="Tuesday"/>
    <s v="DCX"/>
    <n v="-0.27538046461513233"/>
    <n v="-2.8790157161804575"/>
    <n v="5.6190042573918943E-2"/>
    <n v="5.3200693349640622E-2"/>
    <n v="0"/>
    <n v="0"/>
    <n v="0.75928318787776361"/>
    <n v="0.4315866786595583"/>
    <x v="1"/>
    <x v="1"/>
  </r>
  <r>
    <s v="ESBEXZ"/>
    <n v="1"/>
    <d v="2010-08-06T00:00:00"/>
    <d v="2010-08-07T00:00:00"/>
    <d v="2010-08-07T00:00:00"/>
    <n v="40"/>
    <n v="22.5"/>
    <n v="0"/>
    <n v="62.43"/>
    <n v="0"/>
    <n v="0"/>
    <n v="0"/>
    <n v="0"/>
    <n v="0"/>
    <n v="0"/>
    <s v="Monday"/>
    <s v="RIC"/>
    <n v="8.2430859492231718"/>
    <n v="5.6394506976578462"/>
    <n v="281.30815280032277"/>
    <n v="0.9964577714455618"/>
    <n v="1"/>
    <n v="1"/>
    <n v="3801.2526997688183"/>
    <n v="0.99973699801697535"/>
    <x v="0"/>
    <x v="0"/>
  </r>
  <r>
    <s v="3B2LPT"/>
    <n v="1"/>
    <d v="2011-10-03T00:00:00"/>
    <d v="2011-10-03T00:00:00"/>
    <d v="2011-12-19T00:00:00"/>
    <n v="18"/>
    <n v="0"/>
    <n v="0"/>
    <n v="55.45"/>
    <n v="0.103896103896104"/>
    <n v="0"/>
    <n v="0"/>
    <n v="0"/>
    <n v="0"/>
    <n v="0"/>
    <s v="Monday"/>
    <s v="RIC"/>
    <n v="3.5517131375657733"/>
    <n v="0.94807788600044818"/>
    <n v="2.5807444040029601"/>
    <n v="0.72072846113168898"/>
    <n v="1"/>
    <n v="1"/>
    <n v="34.873008604527946"/>
    <n v="0.97212388815713169"/>
    <x v="0"/>
    <x v="0"/>
  </r>
  <r>
    <s v="Z85PS2"/>
    <n v="1"/>
    <d v="2011-03-10T00:00:00"/>
    <d v="2011-03-29T00:00:00"/>
    <d v="2011-04-20T00:00:00"/>
    <n v="18"/>
    <n v="0"/>
    <n v="0"/>
    <n v="92.47"/>
    <n v="0.27272727272727298"/>
    <n v="0"/>
    <n v="0"/>
    <n v="0"/>
    <n v="1"/>
    <n v="0"/>
    <s v="Friday"/>
    <s v="RIC"/>
    <n v="3.5855739678470058"/>
    <n v="0.98193871628168061"/>
    <n v="2.6696268772053311"/>
    <n v="0.72749273060656028"/>
    <n v="1"/>
    <n v="1"/>
    <n v="36.074057126795495"/>
    <n v="0.9730269606970734"/>
    <x v="0"/>
    <x v="0"/>
  </r>
  <r>
    <s v="FBXYS9"/>
    <n v="1"/>
    <d v="2011-03-06T00:00:00"/>
    <d v="2011-03-28T00:00:00"/>
    <d v="2011-07-31T00:00:00"/>
    <n v="37"/>
    <n v="5.4054054049999998"/>
    <n v="0"/>
    <n v="158.96"/>
    <n v="3.2000000000000001E-2"/>
    <n v="0"/>
    <n v="0"/>
    <n v="0"/>
    <n v="0"/>
    <n v="0"/>
    <s v="Monday"/>
    <s v="RIC"/>
    <n v="7.2517847832931599"/>
    <n v="4.6481495317278352"/>
    <n v="104.39163333083107"/>
    <n v="0.99051158077358059"/>
    <n v="1"/>
    <n v="1"/>
    <n v="1410.6202542724261"/>
    <n v="0.99929159418266111"/>
    <x v="0"/>
    <x v="0"/>
  </r>
  <r>
    <s v="QQWXGM"/>
    <n v="1"/>
    <d v="2010-10-29T00:00:00"/>
    <d v="2010-10-29T00:00:00"/>
    <d v="2010-10-29T00:00:00"/>
    <n v="45"/>
    <n v="0"/>
    <n v="0"/>
    <n v="55.16"/>
    <n v="0"/>
    <n v="0"/>
    <n v="0"/>
    <n v="0"/>
    <n v="1"/>
    <n v="0"/>
    <s v="Friday"/>
    <s v="CHO"/>
    <n v="9.5902729768892492"/>
    <n v="6.9866377253239236"/>
    <n v="1082.0771124704443"/>
    <n v="0.99907670470690768"/>
    <n v="1"/>
    <n v="1"/>
    <n v="14621.860419580431"/>
    <n v="0.99993161392700836"/>
    <x v="0"/>
    <x v="0"/>
  </r>
  <r>
    <s v="38EQCP"/>
    <n v="0"/>
    <d v="2011-06-04T00:00:00"/>
    <d v="2011-06-05T00:00:00"/>
    <d v="2011-11-09T00:00:00"/>
    <n v="0"/>
    <n v="0"/>
    <n v="0"/>
    <n v="91.24"/>
    <n v="7.0063694267515894E-2"/>
    <n v="0"/>
    <n v="0"/>
    <n v="0"/>
    <n v="0"/>
    <n v="0"/>
    <s v="Thursday"/>
    <s v="RIC"/>
    <n v="-0.36090810695038006"/>
    <n v="-2.9645433585157051"/>
    <n v="5.1584019270871362E-2"/>
    <n v="4.9053635587423407E-2"/>
    <n v="0"/>
    <n v="0"/>
    <n v="0.69704304893541424"/>
    <n v="0.41073975664476037"/>
    <x v="1"/>
    <x v="1"/>
  </r>
  <r>
    <s v="Z3UJAS"/>
    <n v="0"/>
    <d v="2009-11-09T00:00:00"/>
    <d v="2010-03-29T00:00:00"/>
    <d v="2010-03-29T00:00:00"/>
    <n v="0"/>
    <n v="0"/>
    <n v="0"/>
    <n v="17.510000000000002"/>
    <n v="0"/>
    <n v="1"/>
    <n v="0"/>
    <n v="0"/>
    <n v="0"/>
    <n v="0"/>
    <s v="Monday"/>
    <s v="DCX"/>
    <n v="0.45801853657365726"/>
    <n v="-2.1456167149916681"/>
    <n v="0.11699586168873555"/>
    <n v="0.10474153548953599"/>
    <n v="0"/>
    <n v="0"/>
    <n v="1.5809383079692059"/>
    <n v="0.61254401280639548"/>
    <x v="0"/>
    <x v="1"/>
  </r>
  <r>
    <s v="9RXUEU"/>
    <n v="1"/>
    <d v="2009-04-17T00:00:00"/>
    <d v="2012-01-01T00:00:00"/>
    <d v="2012-01-01T00:00:00"/>
    <n v="45"/>
    <n v="2.2222222220000001"/>
    <n v="0"/>
    <n v="50.32"/>
    <n v="0"/>
    <n v="0"/>
    <n v="0"/>
    <n v="0"/>
    <n v="0"/>
    <n v="0"/>
    <s v="Monday"/>
    <s v="CHO"/>
    <n v="9.3431168253021486"/>
    <n v="6.739481573736823"/>
    <n v="845.12248856772635"/>
    <n v="0.99881813801959951"/>
    <n v="1"/>
    <n v="1"/>
    <n v="11419.946806816208"/>
    <n v="0.99991244158501791"/>
    <x v="0"/>
    <x v="0"/>
  </r>
  <r>
    <s v="3VYLRA"/>
    <n v="1"/>
    <d v="2012-05-16T00:00:00"/>
    <d v="2012-05-16T00:00:00"/>
    <d v="2012-05-16T00:00:00"/>
    <n v="44"/>
    <n v="4.5454545450000001"/>
    <n v="4.5454545450000001"/>
    <n v="47.47"/>
    <n v="0"/>
    <n v="0"/>
    <n v="0"/>
    <n v="0"/>
    <n v="1"/>
    <n v="0"/>
    <s v="Friday"/>
    <s v="CHO"/>
    <n v="9.4932311177450934"/>
    <n v="6.8895958661797678"/>
    <n v="982.0044757946464"/>
    <n v="0.9989827106339555"/>
    <n v="1"/>
    <n v="1"/>
    <n v="13269.601778833265"/>
    <n v="0.99992464546697535"/>
    <x v="0"/>
    <x v="0"/>
  </r>
  <r>
    <s v="TUXQPY"/>
    <n v="1"/>
    <d v="2011-07-14T00:00:00"/>
    <d v="2011-09-10T00:00:00"/>
    <d v="2011-12-27T00:00:00"/>
    <n v="46"/>
    <n v="4.3478260869999996"/>
    <n v="0"/>
    <n v="53.74"/>
    <n v="7.4074074074074098E-2"/>
    <n v="0"/>
    <n v="0"/>
    <n v="0"/>
    <n v="0"/>
    <n v="0"/>
    <s v="Wednesday"/>
    <s v="RIC"/>
    <n v="9.4984874236975365"/>
    <n v="6.8948521721322109"/>
    <n v="987.17978134517966"/>
    <n v="0.99898803839252936"/>
    <n v="1"/>
    <n v="1"/>
    <n v="13339.53449852254"/>
    <n v="0.99992504048468889"/>
    <x v="0"/>
    <x v="0"/>
  </r>
  <r>
    <s v="VLEND6"/>
    <n v="1"/>
    <d v="2010-09-19T00:00:00"/>
    <d v="2010-09-21T00:00:00"/>
    <d v="2013-10-19T00:00:00"/>
    <n v="42"/>
    <n v="38.095238100000003"/>
    <n v="7.1428571429999996"/>
    <n v="75.83"/>
    <n v="1.7793594306049799E-3"/>
    <n v="1"/>
    <n v="0"/>
    <n v="0"/>
    <n v="0"/>
    <n v="0"/>
    <s v="Tuesday"/>
    <s v="CHO"/>
    <n v="9.2751438719389618"/>
    <n v="6.6715086203736362"/>
    <n v="789.58589175408781"/>
    <n v="0.99873511529812242"/>
    <n v="1"/>
    <n v="1"/>
    <n v="10669.493481975444"/>
    <n v="0.99990628362205658"/>
    <x v="0"/>
    <x v="0"/>
  </r>
  <r>
    <s v="V7V962"/>
    <n v="1"/>
    <d v="2011-11-14T00:00:00"/>
    <d v="2011-11-15T00:00:00"/>
    <d v="2011-12-17T00:00:00"/>
    <n v="32"/>
    <n v="84.375"/>
    <n v="3.125"/>
    <n v="17.55"/>
    <n v="9.375E-2"/>
    <n v="1"/>
    <n v="0"/>
    <n v="0"/>
    <n v="0"/>
    <n v="0"/>
    <s v="Tuesday"/>
    <s v="RIC"/>
    <n v="7.2312971203235259"/>
    <n v="4.6276618687582012"/>
    <n v="102.27465277110805"/>
    <n v="0.9903170819444308"/>
    <n v="1"/>
    <n v="1"/>
    <n v="1382.0139803770612"/>
    <n v="0.99927694151021718"/>
    <x v="0"/>
    <x v="0"/>
  </r>
  <r>
    <s v="F8FATM"/>
    <n v="0"/>
    <d v="2010-11-04T00:00:00"/>
    <d v="2010-11-04T00:00:00"/>
    <d v="2010-11-15T00:00:00"/>
    <n v="0"/>
    <n v="0"/>
    <n v="0"/>
    <n v="83.78"/>
    <n v="0.27272727272727298"/>
    <n v="0"/>
    <n v="0"/>
    <n v="0"/>
    <n v="0"/>
    <n v="0"/>
    <s v="Thursday"/>
    <s v="CHO"/>
    <n v="-0.45575859639848465"/>
    <n v="-3.0593938479638099"/>
    <n v="4.6916124907404336E-2"/>
    <n v="4.4813642460186466E-2"/>
    <n v="0"/>
    <n v="0"/>
    <n v="0.63396686051097317"/>
    <n v="0.38799248371091161"/>
    <x v="1"/>
    <x v="1"/>
  </r>
  <r>
    <s v="BJPXY8"/>
    <n v="1"/>
    <d v="2011-08-19T00:00:00"/>
    <d v="2011-08-24T00:00:00"/>
    <d v="2012-11-14T00:00:00"/>
    <n v="47"/>
    <n v="0"/>
    <n v="0"/>
    <n v="94.18"/>
    <n v="1.7857142857142901E-2"/>
    <n v="0"/>
    <n v="0"/>
    <n v="0"/>
    <n v="0"/>
    <n v="0"/>
    <s v="Thursday"/>
    <s v="CHO"/>
    <n v="9.6021384310985969"/>
    <n v="6.9985031795332713"/>
    <n v="1094.9929233473911"/>
    <n v="0.99908758534959718"/>
    <n v="1"/>
    <n v="1"/>
    <n v="14796.388816560615"/>
    <n v="0.9999324205092941"/>
    <x v="0"/>
    <x v="0"/>
  </r>
  <r>
    <s v="T3RUNR"/>
    <n v="1"/>
    <d v="2010-05-03T00:00:00"/>
    <d v="2010-06-20T00:00:00"/>
    <d v="2010-08-14T00:00:00"/>
    <n v="39"/>
    <n v="53.84615385"/>
    <n v="0"/>
    <n v="82.24"/>
    <n v="9.0909090909090898E-2"/>
    <n v="0"/>
    <n v="0"/>
    <n v="0"/>
    <n v="0"/>
    <n v="0"/>
    <s v="Tuesday"/>
    <s v="CHO"/>
    <n v="7.9080175307123772"/>
    <n v="5.3043822791470525"/>
    <n v="201.2166682837979"/>
    <n v="0.9950548092376017"/>
    <n v="1"/>
    <n v="1"/>
    <n v="2718.9947960562458"/>
    <n v="0.99963235223778735"/>
    <x v="0"/>
    <x v="0"/>
  </r>
  <r>
    <s v="PJFFEM"/>
    <n v="0"/>
    <d v="2011-05-13T00:00:00"/>
    <d v="2011-10-31T00:00:00"/>
    <d v="2011-10-31T00:00:00"/>
    <n v="0"/>
    <n v="0"/>
    <n v="0"/>
    <n v="50.38"/>
    <n v="0"/>
    <n v="0"/>
    <n v="0"/>
    <n v="0"/>
    <n v="0"/>
    <n v="0"/>
    <s v="Thursday"/>
    <s v="CHO"/>
    <n v="-0.17619593354470878"/>
    <n v="-2.7798311851100341"/>
    <n v="6.2048981285205793E-2"/>
    <n v="5.8423841441021987E-2"/>
    <n v="0"/>
    <n v="0"/>
    <n v="0.83845368603914383"/>
    <n v="0.45606462235420803"/>
    <x v="1"/>
    <x v="1"/>
  </r>
  <r>
    <s v="HDLHML"/>
    <n v="1"/>
    <d v="2011-10-17T00:00:00"/>
    <d v="2011-10-25T00:00:00"/>
    <d v="2011-10-25T00:00:00"/>
    <n v="16"/>
    <n v="0"/>
    <n v="0"/>
    <n v="114.79"/>
    <n v="0"/>
    <n v="0"/>
    <n v="0"/>
    <n v="0"/>
    <n v="0"/>
    <n v="0"/>
    <s v="Tuesday"/>
    <s v="RIC"/>
    <n v="2.983110394792114"/>
    <n v="0.37947514322678888"/>
    <n v="1.4615173008390199"/>
    <n v="0.59374650762797998"/>
    <n v="1"/>
    <n v="1"/>
    <n v="19.749148861379119"/>
    <n v="0.95180525202836996"/>
    <x v="0"/>
    <x v="0"/>
  </r>
  <r>
    <s v="J3KX25"/>
    <n v="1"/>
    <d v="2012-04-08T00:00:00"/>
    <d v="2012-04-08T00:00:00"/>
    <d v="2012-05-01T00:00:00"/>
    <n v="45"/>
    <n v="0"/>
    <n v="0"/>
    <n v="33.06"/>
    <n v="8.6956521739130405E-2"/>
    <n v="0"/>
    <n v="0"/>
    <n v="0"/>
    <n v="0"/>
    <n v="0"/>
    <s v="Wednesday"/>
    <s v="RIC"/>
    <n v="9.3515890980765342"/>
    <n v="6.7479538465112086"/>
    <n v="852.31301385352776"/>
    <n v="0.99882809709477649"/>
    <n v="1"/>
    <n v="1"/>
    <n v="11517.110729664937"/>
    <n v="0.99991318020607112"/>
    <x v="0"/>
    <x v="0"/>
  </r>
  <r>
    <s v="5VRYL5"/>
    <n v="0"/>
    <d v="2011-09-14T00:00:00"/>
    <d v="2011-09-14T00:00:00"/>
    <d v="2011-09-27T00:00:00"/>
    <n v="0"/>
    <n v="0"/>
    <n v="0"/>
    <n v="25.3"/>
    <n v="0.15384615384615399"/>
    <n v="0"/>
    <n v="0"/>
    <n v="0"/>
    <n v="0"/>
    <n v="0"/>
    <s v="Thursday"/>
    <s v="RIC"/>
    <n v="-0.18029123719247725"/>
    <n v="-2.7839264887578024"/>
    <n v="6.1795391483851048E-2"/>
    <n v="5.8198963735840339E-2"/>
    <n v="0"/>
    <n v="0"/>
    <n v="0.83502698507993689"/>
    <n v="0.45504888585797104"/>
    <x v="1"/>
    <x v="1"/>
  </r>
  <r>
    <s v="V4PT6P"/>
    <n v="0"/>
    <d v="2010-09-28T00:00:00"/>
    <d v="2011-01-21T00:00:00"/>
    <d v="2012-07-04T00:00:00"/>
    <n v="3"/>
    <n v="66.666666669999998"/>
    <n v="0"/>
    <n v="99.04"/>
    <n v="2.0754716981132099E-2"/>
    <n v="0"/>
    <n v="0"/>
    <n v="0"/>
    <n v="0"/>
    <n v="0"/>
    <s v="Tuesday"/>
    <s v="CHO"/>
    <n v="0.275844922205771"/>
    <n v="-2.3277903293595541"/>
    <n v="9.7510976350632383E-2"/>
    <n v="8.8847381440201309E-2"/>
    <n v="0"/>
    <n v="0"/>
    <n v="1.3176435109331437"/>
    <n v="0.56852725827650086"/>
    <x v="0"/>
    <x v="1"/>
  </r>
  <r>
    <s v="VD7F8D"/>
    <n v="0"/>
    <d v="2009-09-06T00:00:00"/>
    <d v="2009-11-21T00:00:00"/>
    <d v="2012-05-08T00:00:00"/>
    <n v="0"/>
    <n v="0"/>
    <n v="0"/>
    <n v="84.88"/>
    <n v="1.8909899888765298E-2"/>
    <n v="0"/>
    <n v="0"/>
    <n v="0"/>
    <n v="0"/>
    <n v="0"/>
    <s v="Monday"/>
    <s v="CHO"/>
    <n v="-0.30813871522882158"/>
    <n v="-2.9117739667941467"/>
    <n v="5.4379177399073504E-2"/>
    <n v="5.1574593433469755E-2"/>
    <n v="0"/>
    <n v="0"/>
    <n v="0.73481338113282868"/>
    <n v="0.42356912226086091"/>
    <x v="1"/>
    <x v="1"/>
  </r>
  <r>
    <s v="CA3R97"/>
    <n v="1"/>
    <d v="2011-06-26T00:00:00"/>
    <d v="2011-06-27T00:00:00"/>
    <d v="2011-06-27T00:00:00"/>
    <n v="43"/>
    <n v="6.9767441860000003"/>
    <n v="2.3255813949999999"/>
    <n v="87.19"/>
    <n v="0"/>
    <n v="0"/>
    <n v="0"/>
    <n v="0"/>
    <n v="0"/>
    <n v="0"/>
    <s v="Monday"/>
    <s v="RIC"/>
    <n v="8.835916907630418"/>
    <n v="6.2322816560650924"/>
    <n v="508.91532955601934"/>
    <n v="0.99803889010187108"/>
    <n v="1"/>
    <n v="1"/>
    <n v="6876.8563981212019"/>
    <n v="0.99985460586233332"/>
    <x v="0"/>
    <x v="0"/>
  </r>
  <r>
    <s v="LTTTJQ"/>
    <n v="1"/>
    <d v="2011-09-03T00:00:00"/>
    <d v="2011-09-23T00:00:00"/>
    <d v="2012-01-08T00:00:00"/>
    <n v="45"/>
    <n v="4.4444444440000002"/>
    <n v="0"/>
    <n v="34.42"/>
    <n v="2.80373831775701E-2"/>
    <n v="0"/>
    <n v="0"/>
    <n v="0"/>
    <n v="0"/>
    <n v="0"/>
    <s v="Monday"/>
    <s v="RIC"/>
    <n v="9.3819930466226609"/>
    <n v="6.7783577950573353"/>
    <n v="878.62465695083415"/>
    <n v="0.9988631514679609"/>
    <n v="1"/>
    <n v="1"/>
    <n v="11872.653942200206"/>
    <n v="0.99991577992715064"/>
    <x v="0"/>
    <x v="0"/>
  </r>
  <r>
    <s v="V5ETCL"/>
    <n v="0"/>
    <d v="2010-09-09T00:00:00"/>
    <d v="2011-06-01T00:00:00"/>
    <d v="2012-04-04T00:00:00"/>
    <n v="0"/>
    <n v="0"/>
    <n v="0"/>
    <n v="55.71"/>
    <n v="2.9220779220779199E-2"/>
    <n v="0"/>
    <n v="0"/>
    <n v="0"/>
    <n v="0"/>
    <n v="0"/>
    <s v="Wednesday"/>
    <s v="CHO"/>
    <n v="-0.21227441525850688"/>
    <n v="-2.8159096668238321"/>
    <n v="5.9850250182759114E-2"/>
    <n v="5.6470477949539209E-2"/>
    <n v="0"/>
    <n v="0"/>
    <n v="0.80874273576613953"/>
    <n v="0.447129776819021"/>
    <x v="1"/>
    <x v="1"/>
  </r>
  <r>
    <s v="LHPWV5"/>
    <n v="0"/>
    <d v="2011-09-22T00:00:00"/>
    <d v="2011-09-22T00:00:00"/>
    <d v="2012-04-17T00:00:00"/>
    <n v="0"/>
    <n v="0"/>
    <n v="0"/>
    <n v="199.97"/>
    <n v="3.3653846153846201E-2"/>
    <n v="0"/>
    <n v="0"/>
    <n v="0"/>
    <n v="0"/>
    <n v="0"/>
    <s v="Monday"/>
    <s v="CHO"/>
    <n v="-0.71944598207836952"/>
    <n v="-3.3230812336436948"/>
    <n v="3.6041607873908366E-2"/>
    <n v="3.4787799640470442E-2"/>
    <n v="0"/>
    <n v="0"/>
    <n v="0.48702200014782521"/>
    <n v="0.32751499312008181"/>
    <x v="1"/>
    <x v="1"/>
  </r>
  <r>
    <s v="UC63RF"/>
    <n v="0"/>
    <d v="2009-01-28T00:00:00"/>
    <d v="2009-01-28T00:00:00"/>
    <d v="2009-01-28T00:00:00"/>
    <n v="0"/>
    <n v="0"/>
    <n v="0"/>
    <n v="8.06"/>
    <n v="0"/>
    <n v="0"/>
    <n v="0"/>
    <n v="0"/>
    <n v="0"/>
    <n v="0"/>
    <s v="Thursday"/>
    <s v="CHO"/>
    <n v="-2.8188551496037172E-2"/>
    <n v="-2.6318238030613625"/>
    <n v="7.1947125121599995E-2"/>
    <n v="6.7118166032152399E-2"/>
    <n v="0"/>
    <n v="0"/>
    <n v="0.97220503880388465"/>
    <n v="0.49295332872362685"/>
    <x v="1"/>
    <x v="1"/>
  </r>
  <r>
    <s v="ADDYDE"/>
    <n v="1"/>
    <d v="2012-03-04T00:00:00"/>
    <d v="2012-03-04T00:00:00"/>
    <d v="2012-11-18T00:00:00"/>
    <n v="47"/>
    <n v="0"/>
    <n v="0"/>
    <n v="74.83"/>
    <n v="5.7915057915057903E-2"/>
    <n v="0"/>
    <n v="0"/>
    <n v="0"/>
    <n v="1"/>
    <n v="0"/>
    <s v="Friday"/>
    <s v="RIC"/>
    <n v="9.9099904230073008"/>
    <n v="7.3063551714419752"/>
    <n v="1489.7374441641393"/>
    <n v="0.9993291910631783"/>
    <n v="1"/>
    <n v="1"/>
    <n v="20130.481200789203"/>
    <n v="0.99995032655620186"/>
    <x v="0"/>
    <x v="0"/>
  </r>
  <r>
    <s v="DAAB5X"/>
    <n v="1"/>
    <d v="2011-05-13T00:00:00"/>
    <d v="2011-05-16T00:00:00"/>
    <d v="2011-05-16T00:00:00"/>
    <n v="45"/>
    <n v="8.8888888890000004"/>
    <n v="4.4444444440000002"/>
    <n v="52.63"/>
    <n v="0"/>
    <n v="0"/>
    <n v="0"/>
    <n v="0"/>
    <n v="0"/>
    <n v="0"/>
    <s v="Wednesday"/>
    <s v="RIC"/>
    <n v="9.4206905481684391"/>
    <n v="6.8170552966031135"/>
    <n v="913.29167339553237"/>
    <n v="0.99890625712877146"/>
    <n v="1"/>
    <n v="1"/>
    <n v="12341.101402899567"/>
    <n v="0.99991897652050044"/>
    <x v="0"/>
    <x v="0"/>
  </r>
  <r>
    <s v="Q58CXX"/>
    <n v="0"/>
    <d v="2011-11-30T00:00:00"/>
    <d v="2011-12-05T00:00:00"/>
    <d v="2012-05-06T00:00:00"/>
    <n v="0"/>
    <n v="0"/>
    <n v="0"/>
    <n v="73.23"/>
    <n v="2.61437908496732E-2"/>
    <n v="0"/>
    <n v="0"/>
    <n v="0"/>
    <n v="0"/>
    <n v="0"/>
    <s v="Monday"/>
    <s v="RIC"/>
    <n v="-0.27171158247648108"/>
    <n v="-2.8753468340418062"/>
    <n v="5.6396575858955265E-2"/>
    <n v="5.3385799564050318E-2"/>
    <n v="0"/>
    <n v="0"/>
    <n v="0.76207402489944687"/>
    <n v="0.43248695238154639"/>
    <x v="1"/>
    <x v="1"/>
  </r>
  <r>
    <s v="KTSW7G"/>
    <n v="0"/>
    <d v="2010-03-01T00:00:00"/>
    <d v="2010-06-09T00:00:00"/>
    <d v="2010-06-09T00:00:00"/>
    <n v="0"/>
    <n v="0"/>
    <n v="0"/>
    <n v="27.36"/>
    <n v="0"/>
    <n v="0"/>
    <n v="0"/>
    <n v="0"/>
    <n v="0"/>
    <n v="0"/>
    <s v="Wednesday"/>
    <s v="CHO"/>
    <n v="-9.568719217513362E-2"/>
    <n v="-2.6993224437404586"/>
    <n v="6.7251063685503848E-2"/>
    <n v="6.3013348942720093E-2"/>
    <n v="0"/>
    <n v="0"/>
    <n v="0.90874823517220427"/>
    <n v="0.47609643766885706"/>
    <x v="1"/>
    <x v="1"/>
  </r>
  <r>
    <s v="X4M2HU"/>
    <n v="1"/>
    <d v="2010-11-09T00:00:00"/>
    <d v="2010-11-23T00:00:00"/>
    <d v="2010-11-23T00:00:00"/>
    <n v="16"/>
    <n v="0"/>
    <n v="0"/>
    <n v="14.27"/>
    <n v="0"/>
    <n v="0"/>
    <n v="0"/>
    <n v="0"/>
    <n v="0"/>
    <n v="0"/>
    <s v="Wednesday"/>
    <s v="RIC"/>
    <n v="3.3346629005466619"/>
    <n v="0.73102764898133676"/>
    <n v="2.0772141582295545"/>
    <n v="0.67503074255470719"/>
    <n v="1"/>
    <n v="1"/>
    <n v="28.068919611344604"/>
    <n v="0.96559899668201865"/>
    <x v="0"/>
    <x v="0"/>
  </r>
  <r>
    <s v="2SG2BW"/>
    <n v="1"/>
    <d v="2010-08-18T00:00:00"/>
    <d v="2010-11-02T00:00:00"/>
    <d v="2010-11-02T00:00:00"/>
    <n v="40"/>
    <n v="22.5"/>
    <n v="0"/>
    <n v="56.63"/>
    <n v="0"/>
    <n v="0"/>
    <n v="0"/>
    <n v="0"/>
    <n v="0"/>
    <n v="0"/>
    <s v="Wednesday"/>
    <s v="CHO"/>
    <n v="8.2633705148158541"/>
    <n v="5.6597352632505284"/>
    <n v="287.07263381940572"/>
    <n v="0.99652865325407169"/>
    <n v="1"/>
    <n v="1"/>
    <n v="3879.1468127492863"/>
    <n v="0.99974227779301694"/>
    <x v="0"/>
    <x v="0"/>
  </r>
  <r>
    <s v="GYLEUA"/>
    <n v="1"/>
    <d v="2012-02-09T00:00:00"/>
    <d v="2012-03-29T00:00:00"/>
    <d v="2012-03-29T00:00:00"/>
    <n v="40"/>
    <n v="2.5"/>
    <n v="0"/>
    <n v="42.99"/>
    <n v="0"/>
    <n v="0"/>
    <n v="0"/>
    <n v="0"/>
    <n v="0"/>
    <n v="0"/>
    <s v="Monday"/>
    <s v="RIC"/>
    <n v="8.3110742173476098"/>
    <n v="5.7074389657822842"/>
    <n v="301.09895527351529"/>
    <n v="0.99668982635476311"/>
    <n v="1"/>
    <n v="1"/>
    <n v="4068.6812850512861"/>
    <n v="0.99975428051241433"/>
    <x v="0"/>
    <x v="0"/>
  </r>
  <r>
    <s v="AKQ26M"/>
    <n v="1"/>
    <d v="2011-08-27T00:00:00"/>
    <d v="2011-11-02T00:00:00"/>
    <d v="2011-12-06T00:00:00"/>
    <n v="18"/>
    <n v="0"/>
    <n v="0"/>
    <n v="64.989999999999995"/>
    <n v="0.11764705882352899"/>
    <n v="1"/>
    <n v="0"/>
    <n v="0"/>
    <n v="0"/>
    <n v="0"/>
    <s v="Wednesday"/>
    <s v="RIC"/>
    <n v="4.0293995049457614"/>
    <n v="1.4257642533804362"/>
    <n v="4.1610367142446201"/>
    <n v="0.80624047931300913"/>
    <n v="1"/>
    <n v="1"/>
    <n v="56.227136989829113"/>
    <n v="0.98252577269106212"/>
    <x v="0"/>
    <x v="0"/>
  </r>
  <r>
    <s v="WBFE4C"/>
    <n v="0"/>
    <d v="2010-09-15T00:00:00"/>
    <d v="2010-09-15T00:00:00"/>
    <d v="2010-09-15T00:00:00"/>
    <n v="0"/>
    <n v="0"/>
    <n v="0"/>
    <n v="58.85"/>
    <n v="0"/>
    <n v="0"/>
    <n v="0"/>
    <n v="0"/>
    <n v="0"/>
    <n v="0"/>
    <s v="Wednesday"/>
    <s v="CHO"/>
    <n v="-0.20581839398781482"/>
    <n v="-2.8094536455531398"/>
    <n v="6.0237894645017873E-2"/>
    <n v="5.681545146543393E-2"/>
    <n v="0"/>
    <n v="0"/>
    <n v="0.81398088668371138"/>
    <n v="0.44872627526512548"/>
    <x v="1"/>
    <x v="1"/>
  </r>
  <r>
    <s v="PZ2UE6"/>
    <n v="1"/>
    <d v="2012-06-13T00:00:00"/>
    <d v="2012-06-14T00:00:00"/>
    <d v="2012-12-20T00:00:00"/>
    <n v="46"/>
    <n v="2.1739130430000002"/>
    <n v="0"/>
    <n v="64.290000000000006"/>
    <n v="2.6455026455026499E-2"/>
    <n v="0"/>
    <n v="0"/>
    <n v="0"/>
    <n v="0"/>
    <n v="0"/>
    <s v="Tuesday"/>
    <s v="RIC"/>
    <n v="9.4900074345627345"/>
    <n v="6.8863721829974089"/>
    <n v="978.84390156311633"/>
    <n v="0.99897942927602579"/>
    <n v="1"/>
    <n v="1"/>
    <n v="13226.893662446211"/>
    <n v="0.99992440217426004"/>
    <x v="0"/>
    <x v="0"/>
  </r>
  <r>
    <s v="QYXTBH"/>
    <n v="1"/>
    <d v="2012-08-28T00:00:00"/>
    <d v="2012-07-26T00:00:00"/>
    <d v="2012-11-16T00:00:00"/>
    <n v="36"/>
    <n v="8.3333333330000006"/>
    <n v="2.7777777779999999"/>
    <n v="119.72"/>
    <n v="0.14159292035398199"/>
    <n v="0"/>
    <n v="0"/>
    <n v="0"/>
    <n v="1"/>
    <n v="0"/>
    <s v="Sunday"/>
    <s v="DCX"/>
    <n v="7.4297006772411125"/>
    <n v="4.8260654256757878"/>
    <n v="124.7192767416211"/>
    <n v="0.99204577033914054"/>
    <n v="1"/>
    <n v="1"/>
    <n v="1685.3030483045325"/>
    <n v="0.99940698678033857"/>
    <x v="0"/>
    <x v="0"/>
  </r>
  <r>
    <s v="7GXDA2"/>
    <n v="0"/>
    <d v="2009-06-11T00:00:00"/>
    <d v="2009-07-30T00:00:00"/>
    <d v="2009-07-30T00:00:00"/>
    <n v="0"/>
    <n v="0"/>
    <n v="0"/>
    <n v="70.75"/>
    <n v="0"/>
    <n v="0"/>
    <n v="0"/>
    <n v="0"/>
    <n v="1"/>
    <n v="0"/>
    <s v="Friday"/>
    <s v="CHO"/>
    <n v="1.6646544998538848E-2"/>
    <n v="-2.5869887065667863"/>
    <n v="7.5246287917735535E-2"/>
    <n v="6.9980514011774422E-2"/>
    <n v="0"/>
    <n v="0"/>
    <n v="1.0167858707525723"/>
    <n v="0.50416154015059333"/>
    <x v="0"/>
    <x v="1"/>
  </r>
  <r>
    <s v="48N3GV"/>
    <n v="1"/>
    <d v="2011-06-15T00:00:00"/>
    <d v="2012-02-05T00:00:00"/>
    <d v="2012-04-13T00:00:00"/>
    <n v="47"/>
    <n v="0"/>
    <n v="0"/>
    <n v="192.57"/>
    <n v="0.11764705882352899"/>
    <n v="0"/>
    <n v="0"/>
    <n v="0"/>
    <n v="1"/>
    <n v="0"/>
    <s v="Friday"/>
    <s v="RIC"/>
    <n v="9.4625683318254783"/>
    <n v="6.8589330802601527"/>
    <n v="952.35044377195095"/>
    <n v="0.99895106777729759"/>
    <n v="1"/>
    <n v="1"/>
    <n v="12868.89362955572"/>
    <n v="0.99992229928010412"/>
    <x v="0"/>
    <x v="0"/>
  </r>
  <r>
    <s v="5D9JEV"/>
    <n v="1"/>
    <d v="2010-04-06T00:00:00"/>
    <d v="2010-05-05T00:00:00"/>
    <d v="2013-12-05T00:00:00"/>
    <n v="44"/>
    <n v="36.363636360000001"/>
    <n v="18.18181818"/>
    <n v="86.84"/>
    <n v="3.81679389312977E-3"/>
    <n v="0"/>
    <n v="0"/>
    <n v="0"/>
    <n v="0"/>
    <n v="0"/>
    <s v="Thursday"/>
    <s v="CHO"/>
    <n v="9.3519775957242359"/>
    <n v="6.7483423441589103"/>
    <n v="852.64419978282729"/>
    <n v="0.99882855175463692"/>
    <n v="1"/>
    <n v="1"/>
    <n v="11521.58596934549"/>
    <n v="0.99991321392587906"/>
    <x v="0"/>
    <x v="0"/>
  </r>
  <r>
    <s v="F56GFB"/>
    <n v="0"/>
    <d v="2011-11-10T00:00:00"/>
    <d v="2011-11-10T00:00:00"/>
    <d v="2011-11-10T00:00:00"/>
    <n v="0"/>
    <n v="0"/>
    <n v="0"/>
    <n v="50.99"/>
    <n v="0"/>
    <n v="0"/>
    <n v="0"/>
    <n v="0"/>
    <n v="0"/>
    <n v="0"/>
    <s v="Thursday"/>
    <s v="RIC"/>
    <n v="-0.17832931027083565"/>
    <n v="-2.781964561836161"/>
    <n v="6.1916748533941572E-2"/>
    <n v="5.8306593826137919E-2"/>
    <n v="0"/>
    <n v="0"/>
    <n v="0.83666685512885108"/>
    <n v="0.45553544606768381"/>
    <x v="1"/>
    <x v="1"/>
  </r>
  <r>
    <s v="2B4GFH"/>
    <n v="0"/>
    <d v="2012-02-24T00:00:00"/>
    <d v="2012-03-16T00:00:00"/>
    <d v="2012-03-16T00:00:00"/>
    <n v="0"/>
    <n v="0"/>
    <n v="0"/>
    <n v="33.76"/>
    <n v="0"/>
    <n v="1"/>
    <n v="0"/>
    <n v="0"/>
    <n v="1"/>
    <n v="0"/>
    <s v="Friday"/>
    <s v="RIC"/>
    <n v="0.66527005136549966"/>
    <n v="-1.9383652001998255"/>
    <n v="0.14393906910023013"/>
    <n v="0.1258275663348451"/>
    <n v="0"/>
    <n v="0"/>
    <n v="1.9450157045673517"/>
    <n v="0.6604432368733637"/>
    <x v="0"/>
    <x v="1"/>
  </r>
  <r>
    <s v="8GG4YB"/>
    <n v="1"/>
    <d v="2011-10-18T00:00:00"/>
    <d v="2011-10-18T00:00:00"/>
    <d v="2011-10-18T00:00:00"/>
    <n v="45"/>
    <n v="4.4444444440000002"/>
    <n v="0"/>
    <n v="50.49"/>
    <n v="0"/>
    <n v="0"/>
    <n v="0"/>
    <n v="0"/>
    <n v="0"/>
    <n v="0"/>
    <s v="Thursday"/>
    <s v="RIC"/>
    <n v="9.3425222776899481"/>
    <n v="6.7388870261246225"/>
    <n v="844.62017235038206"/>
    <n v="0.99881743596865658"/>
    <n v="1"/>
    <n v="1"/>
    <n v="11413.159122711393"/>
    <n v="0.999912389516455"/>
    <x v="0"/>
    <x v="0"/>
  </r>
  <r>
    <s v="5EHN66"/>
    <n v="0"/>
    <d v="2011-07-19T00:00:00"/>
    <d v="2011-11-15T00:00:00"/>
    <d v="2011-11-15T00:00:00"/>
    <n v="0"/>
    <n v="0"/>
    <n v="0"/>
    <n v="51.49"/>
    <n v="0"/>
    <n v="0"/>
    <n v="0"/>
    <n v="0"/>
    <n v="0"/>
    <n v="0"/>
    <s v="Wednesday"/>
    <s v="RIC"/>
    <n v="-0.18007797971848064"/>
    <n v="-2.783713231283806"/>
    <n v="6.1808571218231988E-2"/>
    <n v="5.8210653872682448E-2"/>
    <n v="0"/>
    <n v="0"/>
    <n v="0.83520507981483572"/>
    <n v="0.45510176982460415"/>
    <x v="1"/>
    <x v="1"/>
  </r>
  <r>
    <s v="TA87LG"/>
    <n v="1"/>
    <d v="2012-02-01T00:00:00"/>
    <d v="2012-02-15T00:00:00"/>
    <d v="2012-10-22T00:00:00"/>
    <n v="47"/>
    <n v="8.5106382979999999"/>
    <n v="0"/>
    <n v="111.67"/>
    <n v="3.2000000000000001E-2"/>
    <n v="0"/>
    <n v="0"/>
    <n v="0"/>
    <n v="0"/>
    <n v="0"/>
    <s v="Wednesday"/>
    <s v="CHO"/>
    <n v="9.5325301437654542"/>
    <n v="6.9288948922001286"/>
    <n v="1021.3646376876587"/>
    <n v="0.99902187540224219"/>
    <n v="1"/>
    <n v="1"/>
    <n v="13801.466640088644"/>
    <n v="0.99992754918189075"/>
    <x v="0"/>
    <x v="0"/>
  </r>
  <r>
    <s v="CQ6A9P"/>
    <n v="0"/>
    <d v="2012-03-08T00:00:00"/>
    <d v="2012-03-08T00:00:00"/>
    <d v="2012-03-08T00:00:00"/>
    <n v="0"/>
    <n v="0"/>
    <n v="0"/>
    <n v="4.5"/>
    <n v="0"/>
    <n v="0"/>
    <n v="0"/>
    <n v="0"/>
    <n v="1"/>
    <n v="0"/>
    <s v="Friday"/>
    <s v="CHO"/>
    <n v="0.24834524681149947"/>
    <n v="-2.3552900047538259"/>
    <n v="9.4865990956637919E-2"/>
    <n v="8.6646212175929285E-2"/>
    <n v="0"/>
    <n v="0"/>
    <n v="1.2819024285305047"/>
    <n v="0.561769167911365"/>
    <x v="0"/>
    <x v="1"/>
  </r>
  <r>
    <s v="BSCDPC"/>
    <n v="1"/>
    <d v="2012-08-28T00:00:00"/>
    <d v="2013-10-04T00:00:00"/>
    <d v="2013-10-04T00:00:00"/>
    <n v="36"/>
    <n v="0"/>
    <n v="0"/>
    <n v="151.1"/>
    <n v="0"/>
    <n v="0"/>
    <n v="0"/>
    <n v="0"/>
    <n v="0"/>
    <n v="0"/>
    <s v="Tuesday"/>
    <s v="RIC"/>
    <n v="7.0868344277321977"/>
    <n v="4.4831991761668721"/>
    <n v="88.517402948403387"/>
    <n v="0.98882898780501505"/>
    <n v="1"/>
    <n v="1"/>
    <n v="1196.1154114611807"/>
    <n v="0.99916465865327098"/>
    <x v="0"/>
    <x v="0"/>
  </r>
  <r>
    <s v="CXNNFD"/>
    <n v="0"/>
    <d v="2012-07-25T00:00:00"/>
    <d v="2012-07-25T00:00:00"/>
    <d v="2012-07-25T00:00:00"/>
    <n v="0"/>
    <n v="0"/>
    <n v="0"/>
    <n v="67.47"/>
    <n v="0"/>
    <n v="0"/>
    <n v="0"/>
    <n v="0"/>
    <n v="0"/>
    <n v="0"/>
    <s v="Thursday"/>
    <s v="RIC"/>
    <n v="-0.23596545526521437"/>
    <n v="-2.8396007068305393"/>
    <n v="5.8448999592010657E-2"/>
    <n v="5.5221365993581545E-2"/>
    <n v="0"/>
    <n v="0"/>
    <n v="0.78980795716796592"/>
    <n v="0.44128083910057497"/>
    <x v="1"/>
    <x v="1"/>
  </r>
  <r>
    <s v="CXZFXJ"/>
    <n v="1"/>
    <d v="2012-07-25T00:00:00"/>
    <d v="2012-07-27T00:00:00"/>
    <d v="2012-07-27T00:00:00"/>
    <n v="44"/>
    <n v="20.454545450000001"/>
    <n v="9.0909090910000003"/>
    <n v="106.05"/>
    <n v="0"/>
    <n v="1"/>
    <n v="0"/>
    <n v="0"/>
    <n v="1"/>
    <n v="0"/>
    <s v="Friday"/>
    <s v="RIC"/>
    <n v="9.8952131710709281"/>
    <n v="7.2915779195056025"/>
    <n v="1467.8850752648843"/>
    <n v="0.99931921154565506"/>
    <n v="1"/>
    <n v="1"/>
    <n v="19835.195140119646"/>
    <n v="0.99994958710614934"/>
    <x v="0"/>
    <x v="0"/>
  </r>
  <r>
    <s v="X2M5JR"/>
    <n v="1"/>
    <d v="2011-03-23T00:00:00"/>
    <d v="2011-04-13T00:00:00"/>
    <d v="2011-09-01T00:00:00"/>
    <n v="35"/>
    <n v="0"/>
    <n v="0"/>
    <n v="256.01"/>
    <n v="5.6737588652482303E-2"/>
    <n v="0"/>
    <n v="0"/>
    <n v="0"/>
    <n v="0"/>
    <n v="0"/>
    <s v="Wednesday"/>
    <s v="CHO"/>
    <n v="6.4745345066289355"/>
    <n v="3.8708992550636103"/>
    <n v="47.985517904612884"/>
    <n v="0.97958580325827627"/>
    <n v="1"/>
    <n v="1"/>
    <n v="648.41732338340285"/>
    <n v="0.9984601581079019"/>
    <x v="0"/>
    <x v="0"/>
  </r>
  <r>
    <s v="757P29"/>
    <n v="1"/>
    <d v="2010-04-26T00:00:00"/>
    <d v="2010-04-27T00:00:00"/>
    <d v="2010-04-27T00:00:00"/>
    <n v="44"/>
    <n v="6.8181818180000002"/>
    <n v="0"/>
    <n v="5.99"/>
    <n v="0"/>
    <n v="0"/>
    <n v="0"/>
    <n v="0"/>
    <n v="0"/>
    <n v="0"/>
    <s v="Tuesday"/>
    <s v="CHO"/>
    <n v="9.286618238118951"/>
    <n v="6.6829829865536254"/>
    <n v="798.69806765174394"/>
    <n v="0.99874952805258566"/>
    <n v="1"/>
    <n v="1"/>
    <n v="10792.624229829453"/>
    <n v="0.999907352713166"/>
    <x v="0"/>
    <x v="0"/>
  </r>
  <r>
    <s v="ZCL6VY"/>
    <n v="1"/>
    <d v="2013-04-04T00:00:00"/>
    <d v="2013-09-02T00:00:00"/>
    <d v="2013-09-02T00:00:00"/>
    <n v="27"/>
    <n v="55.555555560000002"/>
    <n v="7.407407407"/>
    <n v="96.32"/>
    <n v="0"/>
    <n v="0"/>
    <n v="0"/>
    <n v="0"/>
    <n v="1"/>
    <n v="0"/>
    <s v="Saturday"/>
    <s v="DCX"/>
    <n v="5.781435633417634"/>
    <n v="3.1778003818523088"/>
    <n v="23.99391800687328"/>
    <n v="0.95999026644302021"/>
    <n v="1"/>
    <n v="1"/>
    <n v="324.22432373084791"/>
    <n v="0.99692519923316814"/>
    <x v="0"/>
    <x v="0"/>
  </r>
  <r>
    <s v="NCKJV4"/>
    <n v="0"/>
    <d v="2011-08-30T00:00:00"/>
    <d v="2011-10-13T00:00:00"/>
    <d v="2011-10-13T00:00:00"/>
    <n v="6"/>
    <n v="83.333333330000002"/>
    <n v="0"/>
    <n v="110.04"/>
    <n v="0"/>
    <n v="0"/>
    <n v="0"/>
    <n v="0"/>
    <n v="1"/>
    <n v="0"/>
    <s v="Friday"/>
    <s v="CHO"/>
    <n v="1.1484498222710144"/>
    <n v="-1.4551854292943107"/>
    <n v="0.23335708864875504"/>
    <n v="0.18920480596938644"/>
    <n v="0"/>
    <n v="0"/>
    <n v="3.1533009420665938"/>
    <n v="0.75922765676054738"/>
    <x v="0"/>
    <x v="1"/>
  </r>
  <r>
    <s v="W9EATV"/>
    <n v="1"/>
    <d v="2013-03-30T00:00:00"/>
    <d v="2013-10-20T00:00:00"/>
    <d v="2013-11-24T00:00:00"/>
    <n v="47"/>
    <n v="2.1276595739999999"/>
    <n v="2.1276595739999999"/>
    <n v="74.23"/>
    <n v="5.7142857142857099E-2"/>
    <n v="0"/>
    <n v="0"/>
    <n v="0"/>
    <n v="1"/>
    <n v="0"/>
    <s v="Friday"/>
    <s v="RIC"/>
    <n v="9.9535535341505863"/>
    <n v="7.3499182825852607"/>
    <n v="1556.0693646758659"/>
    <n v="0.99935776785370889"/>
    <n v="1"/>
    <n v="1"/>
    <n v="21026.809264572792"/>
    <n v="0.99995244392854155"/>
    <x v="0"/>
    <x v="0"/>
  </r>
  <r>
    <s v="6SHWXE"/>
    <n v="0"/>
    <d v="2012-04-22T00:00:00"/>
    <d v="2012-07-30T00:00:00"/>
    <d v="2012-08-16T00:00:00"/>
    <n v="0"/>
    <n v="0"/>
    <n v="0"/>
    <n v="165.56"/>
    <n v="0.11764705882352899"/>
    <n v="0"/>
    <n v="0"/>
    <n v="0"/>
    <n v="0"/>
    <n v="0"/>
    <s v="Tuesday"/>
    <s v="RIC"/>
    <n v="-0.64922597578899166"/>
    <n v="-3.2528612273543169"/>
    <n v="3.8663424571257918E-2"/>
    <n v="3.7224209167871204E-2"/>
    <n v="0"/>
    <n v="0"/>
    <n v="0.52245000925417029"/>
    <n v="0.3431639831051741"/>
    <x v="1"/>
    <x v="1"/>
  </r>
  <r>
    <s v="X8P78X"/>
    <n v="1"/>
    <d v="2012-03-10T00:00:00"/>
    <d v="2012-03-10T00:00:00"/>
    <d v="2012-10-08T00:00:00"/>
    <n v="45"/>
    <n v="0"/>
    <n v="0"/>
    <n v="63.38"/>
    <n v="1.41509433962264E-2"/>
    <n v="0"/>
    <n v="0"/>
    <n v="0"/>
    <n v="0"/>
    <n v="0"/>
    <s v="Monday"/>
    <s v="RIC"/>
    <n v="9.2889969237576704"/>
    <n v="6.6853616721923448"/>
    <n v="800.60018064249789"/>
    <n v="0.99875249529110821"/>
    <n v="1"/>
    <n v="1"/>
    <n v="10818.327047431407"/>
    <n v="0.99990757280969356"/>
    <x v="0"/>
    <x v="0"/>
  </r>
  <r>
    <s v="Z8V3Y7"/>
    <n v="1"/>
    <d v="2011-05-14T00:00:00"/>
    <d v="2011-05-17T00:00:00"/>
    <d v="2011-05-17T00:00:00"/>
    <n v="16"/>
    <n v="0"/>
    <n v="0"/>
    <n v="53.94"/>
    <n v="0"/>
    <n v="0"/>
    <n v="0"/>
    <n v="0"/>
    <n v="0"/>
    <n v="0"/>
    <s v="Wednesday"/>
    <s v="CHO"/>
    <n v="3.195923466570509"/>
    <n v="0.5922882150051838"/>
    <n v="1.8081210551400992"/>
    <n v="0.64388999606353892"/>
    <n v="1"/>
    <n v="1"/>
    <n v="24.432726083267138"/>
    <n v="0.96068058151823821"/>
    <x v="0"/>
    <x v="0"/>
  </r>
  <r>
    <s v="QUUMCS"/>
    <n v="1"/>
    <d v="2010-06-21T00:00:00"/>
    <d v="2010-07-22T00:00:00"/>
    <d v="2011-11-15T00:00:00"/>
    <n v="18"/>
    <n v="0"/>
    <n v="0"/>
    <n v="49.84"/>
    <n v="1.0395010395010401E-2"/>
    <n v="0"/>
    <n v="0"/>
    <n v="0"/>
    <n v="1"/>
    <n v="0"/>
    <s v="Friday"/>
    <s v="CHO"/>
    <n v="3.8912137874109543"/>
    <n v="1.2875785358456291"/>
    <n v="3.6240005351376232"/>
    <n v="0.78373704924966292"/>
    <n v="1"/>
    <n v="1"/>
    <n v="48.970289986347389"/>
    <n v="0.97998810892886123"/>
    <x v="0"/>
    <x v="0"/>
  </r>
  <r>
    <s v="BR8CDG"/>
    <n v="0"/>
    <d v="2013-05-26T00:00:00"/>
    <d v="2013-07-27T00:00:00"/>
    <d v="2013-07-27T00:00:00"/>
    <n v="4"/>
    <n v="50"/>
    <n v="0"/>
    <n v="53.04"/>
    <n v="0"/>
    <n v="1"/>
    <n v="0"/>
    <n v="0"/>
    <n v="0"/>
    <n v="0"/>
    <s v="Wednesday"/>
    <s v="RIC"/>
    <n v="1.179900567269617"/>
    <n v="-1.4237346842957082"/>
    <n v="0.24081297495497478"/>
    <n v="0.19407677048486144"/>
    <n v="0"/>
    <n v="0"/>
    <n v="3.25405062766424"/>
    <n v="0.76492992502323198"/>
    <x v="0"/>
    <x v="1"/>
  </r>
  <r>
    <s v="FRQF4Z"/>
    <n v="1"/>
    <d v="2011-01-01T00:00:00"/>
    <d v="2011-01-23T00:00:00"/>
    <d v="2012-09-17T00:00:00"/>
    <n v="47"/>
    <n v="0"/>
    <n v="0"/>
    <n v="60.49"/>
    <n v="2.81923714759536E-2"/>
    <n v="0"/>
    <n v="0"/>
    <n v="0"/>
    <n v="0"/>
    <n v="0"/>
    <s v="Monday"/>
    <s v="CHO"/>
    <n v="9.7137961723008992"/>
    <n v="7.1101609207355736"/>
    <n v="1224.3445526661014"/>
    <n v="0.99918390301093341"/>
    <n v="1"/>
    <n v="1"/>
    <n v="16544.287785262954"/>
    <n v="0.99993955983038929"/>
    <x v="0"/>
    <x v="0"/>
  </r>
  <r>
    <s v="NFL8DL"/>
    <n v="0"/>
    <d v="2010-08-21T00:00:00"/>
    <d v="2010-08-21T00:00:00"/>
    <d v="2010-08-21T00:00:00"/>
    <n v="0"/>
    <n v="0"/>
    <n v="0"/>
    <n v="40.200000000000003"/>
    <n v="0"/>
    <n v="0"/>
    <n v="0"/>
    <n v="0"/>
    <n v="0"/>
    <n v="0"/>
    <s v="Monday"/>
    <s v="CHO"/>
    <n v="-0.14059302359065687"/>
    <n v="-2.7442282751559821"/>
    <n v="6.4297902091284831E-2"/>
    <n v="6.041344436077823E-2"/>
    <n v="0"/>
    <n v="0"/>
    <n v="0.86884283829290809"/>
    <n v="0.46490952609292252"/>
    <x v="1"/>
    <x v="1"/>
  </r>
  <r>
    <s v="M27W8E"/>
    <n v="0"/>
    <d v="2011-08-18T00:00:00"/>
    <d v="2011-08-20T00:00:00"/>
    <d v="2012-05-14T00:00:00"/>
    <n v="0"/>
    <n v="0"/>
    <n v="0"/>
    <n v="75.540000000000006"/>
    <n v="6.7164179104477598E-2"/>
    <n v="1"/>
    <n v="0"/>
    <n v="0"/>
    <n v="0"/>
    <n v="0"/>
    <s v="Monday"/>
    <s v="RIC"/>
    <n v="0.21498735642187577"/>
    <n v="-2.3886478951434493"/>
    <n v="9.1753660613965837E-2"/>
    <n v="8.4042457492074382E-2"/>
    <n v="0"/>
    <n v="0"/>
    <n v="1.2398462207744061"/>
    <n v="0.55354077850297279"/>
    <x v="0"/>
    <x v="1"/>
  </r>
  <r>
    <s v="PARZK5"/>
    <n v="1"/>
    <d v="2011-11-08T00:00:00"/>
    <d v="2011-11-16T00:00:00"/>
    <d v="2011-11-16T00:00:00"/>
    <n v="46"/>
    <n v="4.3478260869999996"/>
    <n v="2.1739130430000002"/>
    <n v="67.44"/>
    <n v="0"/>
    <n v="0"/>
    <n v="0"/>
    <n v="0"/>
    <n v="0"/>
    <n v="0"/>
    <s v="Thursday"/>
    <s v="RIC"/>
    <n v="9.5366732854205996"/>
    <n v="6.933038033855274"/>
    <n v="1025.6050743622566"/>
    <n v="0.99902591558821074"/>
    <n v="1"/>
    <n v="1"/>
    <n v="13858.766690574403"/>
    <n v="0.99992784871330631"/>
    <x v="0"/>
    <x v="0"/>
  </r>
  <r>
    <s v="ZKTM78"/>
    <n v="0"/>
    <d v="2011-05-21T00:00:00"/>
    <d v="2011-11-01T00:00:00"/>
    <d v="2012-02-03T00:00:00"/>
    <n v="0"/>
    <n v="0"/>
    <n v="0"/>
    <n v="44.21"/>
    <n v="2.1276595744680899E-2"/>
    <n v="0"/>
    <n v="0"/>
    <n v="0"/>
    <n v="0"/>
    <n v="0"/>
    <s v="Thursday"/>
    <s v="RIC"/>
    <n v="-0.16731428150589023"/>
    <n v="-2.7709495330712155"/>
    <n v="6.2602533335843702E-2"/>
    <n v="5.8914346024862792E-2"/>
    <n v="0"/>
    <n v="0"/>
    <n v="0.84593370823545577"/>
    <n v="0.45826873655397476"/>
    <x v="1"/>
    <x v="1"/>
  </r>
  <r>
    <s v="Y388RH"/>
    <n v="1"/>
    <d v="2011-05-16T00:00:00"/>
    <d v="2011-06-12T00:00:00"/>
    <d v="2011-06-20T00:00:00"/>
    <n v="16"/>
    <n v="0"/>
    <n v="0"/>
    <n v="97.74"/>
    <n v="0.25"/>
    <n v="0"/>
    <n v="0"/>
    <n v="0"/>
    <n v="0"/>
    <n v="0"/>
    <s v="Monday"/>
    <s v="RIC"/>
    <n v="2.8935511078516418"/>
    <n v="0.28991585628631666"/>
    <n v="1.3363150407844917"/>
    <n v="0.57197553303247217"/>
    <n v="1"/>
    <n v="1"/>
    <n v="18.057319370083672"/>
    <n v="0.94752672290470152"/>
    <x v="0"/>
    <x v="0"/>
  </r>
  <r>
    <s v="VGQSDR"/>
    <n v="0"/>
    <d v="2010-09-27T00:00:00"/>
    <d v="2010-09-27T00:00:00"/>
    <d v="2011-05-22T00:00:00"/>
    <n v="0"/>
    <n v="0"/>
    <n v="0"/>
    <n v="49.4"/>
    <n v="1.26582278481013E-2"/>
    <n v="0"/>
    <n v="0"/>
    <n v="0"/>
    <n v="0"/>
    <n v="0"/>
    <s v="Thursday"/>
    <s v="RIC"/>
    <n v="-0.18032241054657355"/>
    <n v="-2.7839576621118987"/>
    <n v="6.1793465144256189E-2"/>
    <n v="5.8197255090339885E-2"/>
    <n v="0"/>
    <n v="0"/>
    <n v="0.83500095489377724"/>
    <n v="0.45504115551924218"/>
    <x v="1"/>
    <x v="1"/>
  </r>
  <r>
    <s v="XPNJKN"/>
    <n v="0"/>
    <d v="2011-05-16T00:00:00"/>
    <d v="2011-05-16T00:00:00"/>
    <d v="2011-05-16T00:00:00"/>
    <n v="28"/>
    <n v="3.5714285710000002"/>
    <n v="0"/>
    <n v="53.52"/>
    <n v="0"/>
    <n v="0"/>
    <n v="0"/>
    <n v="0"/>
    <n v="1"/>
    <n v="0"/>
    <s v="Friday"/>
    <s v="RIC"/>
    <n v="5.9999030656836716"/>
    <n v="3.3962678141183464"/>
    <n v="29.852476885007555"/>
    <n v="0.96758769146065093"/>
    <n v="1"/>
    <n v="0"/>
    <n v="403.38968929375073"/>
    <n v="0.99752713774244228"/>
    <x v="0"/>
    <x v="1"/>
  </r>
  <r>
    <s v="JSJ3RV"/>
    <n v="0"/>
    <d v="2009-09-17T00:00:00"/>
    <d v="2009-11-11T00:00:00"/>
    <d v="2009-12-16T00:00:00"/>
    <n v="0"/>
    <n v="0"/>
    <n v="0"/>
    <n v="47.38"/>
    <n v="8.5714285714285701E-2"/>
    <n v="0"/>
    <n v="0"/>
    <n v="0"/>
    <n v="1"/>
    <n v="0"/>
    <s v="Friday"/>
    <s v="CHO"/>
    <n v="4.7228869802551254E-2"/>
    <n v="-2.5564063817627738"/>
    <n v="7.7583043927115292E-2"/>
    <n v="7.1997276093333548E-2"/>
    <n v="0"/>
    <n v="0"/>
    <n v="1.0483619200100598"/>
    <n v="0.51180502320845289"/>
    <x v="0"/>
    <x v="1"/>
  </r>
  <r>
    <s v="D29EJN"/>
    <n v="0"/>
    <d v="2010-07-16T00:00:00"/>
    <d v="2010-09-12T00:00:00"/>
    <d v="2010-09-12T00:00:00"/>
    <n v="0"/>
    <n v="0"/>
    <n v="0"/>
    <n v="46.45"/>
    <n v="0"/>
    <n v="0"/>
    <n v="0"/>
    <n v="0"/>
    <n v="0"/>
    <n v="0"/>
    <s v="Tuesday"/>
    <s v="CHO"/>
    <n v="-0.16245139168621919"/>
    <n v="-2.7660866432515445"/>
    <n v="6.290770396207232E-2"/>
    <n v="5.9184540414542949E-2"/>
    <n v="0"/>
    <n v="0"/>
    <n v="0.85005740907844229"/>
    <n v="0.45947623295748219"/>
    <x v="1"/>
    <x v="1"/>
  </r>
  <r>
    <s v="GQYT2N"/>
    <n v="0"/>
    <d v="2011-05-13T00:00:00"/>
    <d v="2011-07-17T00:00:00"/>
    <d v="2011-07-17T00:00:00"/>
    <n v="0"/>
    <n v="0"/>
    <n v="0"/>
    <n v="52.02"/>
    <n v="0"/>
    <n v="0"/>
    <n v="0"/>
    <n v="0"/>
    <n v="0"/>
    <n v="0"/>
    <s v="Wednesday"/>
    <s v="RIC"/>
    <n v="-0.18193156933298432"/>
    <n v="-2.7855668208983095"/>
    <n v="6.1694109607733028E-2"/>
    <n v="5.8109119236356428E-2"/>
    <n v="0"/>
    <n v="0"/>
    <n v="0.83365838626330557"/>
    <n v="0.45464214736429959"/>
    <x v="1"/>
    <x v="1"/>
  </r>
  <r>
    <s v="8K3HH2"/>
    <n v="1"/>
    <d v="2011-05-13T00:00:00"/>
    <d v="2011-05-15T00:00:00"/>
    <d v="2012-08-15T00:00:00"/>
    <n v="47"/>
    <n v="6.3829787229999999"/>
    <n v="0"/>
    <n v="86.38"/>
    <n v="4.58515283842795E-2"/>
    <n v="1"/>
    <n v="0"/>
    <n v="0"/>
    <n v="1"/>
    <n v="0"/>
    <s v="Friday"/>
    <s v="RIC"/>
    <n v="10.39605207892903"/>
    <n v="7.792416827363704"/>
    <n v="2422.1644672569814"/>
    <n v="0.99958731649728583"/>
    <n v="1"/>
    <n v="1"/>
    <n v="32730.154205591651"/>
    <n v="0.99996944806792576"/>
    <x v="0"/>
    <x v="0"/>
  </r>
  <r>
    <s v="GD9AUN"/>
    <n v="0"/>
    <d v="2011-08-11T00:00:00"/>
    <d v="2011-10-26T00:00:00"/>
    <d v="2011-10-26T00:00:00"/>
    <n v="18"/>
    <n v="33.333333330000002"/>
    <n v="0"/>
    <n v="58.68"/>
    <n v="0"/>
    <n v="0"/>
    <n v="0"/>
    <n v="0"/>
    <n v="0"/>
    <n v="0"/>
    <s v="Thursday"/>
    <s v="CHO"/>
    <n v="3.6024173210296406"/>
    <n v="0.99878206946431547"/>
    <n v="2.7149731652855178"/>
    <n v="0.73081905157634053"/>
    <n v="1"/>
    <n v="0"/>
    <n v="36.686811141470841"/>
    <n v="0.9734655183149844"/>
    <x v="0"/>
    <x v="1"/>
  </r>
  <r>
    <s v="4TJBZF"/>
    <n v="1"/>
    <d v="2011-05-13T00:00:00"/>
    <d v="2011-05-16T00:00:00"/>
    <d v="2011-05-16T00:00:00"/>
    <n v="45"/>
    <n v="4.4444444440000002"/>
    <n v="0"/>
    <n v="51.24"/>
    <n v="0"/>
    <n v="0"/>
    <n v="0"/>
    <n v="0"/>
    <n v="0"/>
    <n v="0"/>
    <s v="Tuesday"/>
    <s v="RIC"/>
    <n v="9.3398992735184816"/>
    <n v="6.736264021953156"/>
    <n v="842.40763313335026"/>
    <n v="0.99881433370921147"/>
    <n v="1"/>
    <n v="1"/>
    <n v="11383.261586545577"/>
    <n v="0.99991215943235334"/>
    <x v="0"/>
    <x v="0"/>
  </r>
  <r>
    <s v="FMCQL6"/>
    <n v="0"/>
    <d v="2010-02-01T00:00:00"/>
    <d v="2010-02-01T00:00:00"/>
    <d v="2010-02-01T00:00:00"/>
    <n v="0"/>
    <n v="0"/>
    <n v="0"/>
    <n v="27.66"/>
    <n v="0"/>
    <n v="0"/>
    <n v="0"/>
    <n v="0"/>
    <n v="0"/>
    <n v="0"/>
    <s v="Wednesday"/>
    <s v="CHO"/>
    <n v="-9.6736393843720611E-2"/>
    <n v="-2.7003716454090458"/>
    <n v="6.7180540760125682E-2"/>
    <n v="6.2951429673066092E-2"/>
    <n v="0"/>
    <n v="0"/>
    <n v="0.90779527501864776"/>
    <n v="0.47583474333207715"/>
    <x v="1"/>
    <x v="1"/>
  </r>
  <r>
    <s v="EH3RW2"/>
    <n v="1"/>
    <d v="2011-10-04T00:00:00"/>
    <d v="2011-10-04T00:00:00"/>
    <d v="2011-10-04T00:00:00"/>
    <n v="16"/>
    <n v="0"/>
    <n v="0"/>
    <n v="25.38"/>
    <n v="0"/>
    <n v="0"/>
    <n v="0"/>
    <n v="0"/>
    <n v="0"/>
    <n v="0"/>
    <s v="Wednesday"/>
    <s v="CHO"/>
    <n v="3.2958074654199905"/>
    <n v="0.69217221385466532"/>
    <n v="1.9980510168406702"/>
    <n v="0.6664499722043441"/>
    <n v="1"/>
    <n v="1"/>
    <n v="26.999206195892068"/>
    <n v="0.96428470175176906"/>
    <x v="0"/>
    <x v="0"/>
  </r>
  <r>
    <s v="4DDC4G"/>
    <n v="1"/>
    <d v="2012-02-22T00:00:00"/>
    <d v="2012-02-22T00:00:00"/>
    <d v="2012-02-28T00:00:00"/>
    <n v="16"/>
    <n v="0"/>
    <n v="0"/>
    <n v="91.02"/>
    <n v="0.33333333333333298"/>
    <n v="0"/>
    <n v="0"/>
    <n v="0"/>
    <n v="0"/>
    <n v="0"/>
    <s v="Wednesday"/>
    <s v="RIC"/>
    <n v="2.8673235868596016"/>
    <n v="0.26368833529427649"/>
    <n v="1.3017224321342491"/>
    <n v="0.56554274918685132"/>
    <n v="1"/>
    <n v="1"/>
    <n v="17.589877364884771"/>
    <n v="0.94620728365379414"/>
    <x v="0"/>
    <x v="0"/>
  </r>
  <r>
    <s v="27J24C"/>
    <n v="1"/>
    <d v="2012-08-28T00:00:00"/>
    <d v="2013-10-04T00:00:00"/>
    <d v="2013-10-04T00:00:00"/>
    <n v="40"/>
    <n v="65"/>
    <n v="7.5"/>
    <n v="40"/>
    <n v="0"/>
    <n v="0"/>
    <n v="0"/>
    <n v="0"/>
    <n v="1"/>
    <n v="0"/>
    <s v="Saturday"/>
    <s v="DCX"/>
    <n v="8.7301532540173525"/>
    <n v="6.1265180024520269"/>
    <n v="457.83918703766608"/>
    <n v="0.99782058719427136"/>
    <n v="1"/>
    <n v="1"/>
    <n v="6186.6761715300427"/>
    <n v="0.9998383884398151"/>
    <x v="0"/>
    <x v="0"/>
  </r>
  <r>
    <s v="P7JS8Y"/>
    <n v="1"/>
    <d v="2012-04-02T00:00:00"/>
    <d v="2013-10-20T00:00:00"/>
    <d v="2013-10-20T00:00:00"/>
    <n v="35"/>
    <n v="0"/>
    <n v="0"/>
    <n v="231.98"/>
    <n v="0"/>
    <n v="0"/>
    <n v="0"/>
    <n v="0"/>
    <n v="0"/>
    <n v="0"/>
    <s v="Monday"/>
    <s v="CHO"/>
    <n v="6.592434037469741"/>
    <n v="3.9887987859044158"/>
    <n v="53.98999685099124"/>
    <n v="0.9818148743905234"/>
    <n v="1"/>
    <n v="1"/>
    <n v="729.55447343901119"/>
    <n v="0.99863117667969015"/>
    <x v="0"/>
    <x v="0"/>
  </r>
  <r>
    <s v="9SLA3X"/>
    <n v="1"/>
    <d v="2012-10-12T00:00:00"/>
    <d v="2012-12-19T00:00:00"/>
    <d v="2012-12-19T00:00:00"/>
    <n v="36"/>
    <n v="69.444444439999998"/>
    <n v="2.7777777779999999"/>
    <n v="70.790000000000006"/>
    <n v="0"/>
    <n v="0"/>
    <n v="0"/>
    <n v="0"/>
    <n v="1"/>
    <n v="0"/>
    <s v="Friday"/>
    <s v="RIC"/>
    <n v="7.6853218460843822"/>
    <n v="5.0816865945190575"/>
    <n v="161.04544536778056"/>
    <n v="0.99382889165610067"/>
    <n v="1"/>
    <n v="1"/>
    <n v="2176.1702527842435"/>
    <n v="0.99954068819435637"/>
    <x v="0"/>
    <x v="0"/>
  </r>
  <r>
    <s v="ZR3252"/>
    <n v="0"/>
    <d v="2010-06-15T00:00:00"/>
    <d v="2010-06-17T00:00:00"/>
    <d v="2010-07-07T00:00:00"/>
    <n v="0"/>
    <n v="0"/>
    <n v="0"/>
    <n v="64.56"/>
    <n v="0.2"/>
    <n v="0"/>
    <n v="0"/>
    <n v="0"/>
    <n v="0"/>
    <n v="0"/>
    <s v="Wednesday"/>
    <s v="CHO"/>
    <n v="-0.34513933116405371"/>
    <n v="-2.9487745827293788"/>
    <n v="5.2403883241991821E-2"/>
    <n v="4.9794460165386877E-2"/>
    <n v="0"/>
    <n v="0"/>
    <n v="0.70812168317562774"/>
    <n v="0.41456161475518205"/>
    <x v="1"/>
    <x v="1"/>
  </r>
  <r>
    <s v="EV4Y2A"/>
    <n v="1"/>
    <d v="2011-05-17T00:00:00"/>
    <d v="2011-05-24T00:00:00"/>
    <d v="2011-05-24T00:00:00"/>
    <n v="16"/>
    <n v="0"/>
    <n v="0"/>
    <n v="51.26"/>
    <n v="0"/>
    <n v="0"/>
    <n v="0"/>
    <n v="0"/>
    <n v="0"/>
    <n v="0"/>
    <s v="Thursday"/>
    <s v="RIC"/>
    <n v="3.2052963348098857"/>
    <n v="0.60166108324456058"/>
    <n v="1.8251480065847485"/>
    <n v="0.64603624388200631"/>
    <n v="1"/>
    <n v="1"/>
    <n v="24.66280738202618"/>
    <n v="0.9610331019083912"/>
    <x v="0"/>
    <x v="0"/>
  </r>
  <r>
    <s v="7M6VAM"/>
    <n v="0"/>
    <d v="2010-01-24T00:00:00"/>
    <d v="2010-07-30T00:00:00"/>
    <d v="2012-09-06T00:00:00"/>
    <n v="0"/>
    <n v="0"/>
    <n v="0"/>
    <n v="100.99"/>
    <n v="1.5604681404421301E-2"/>
    <n v="1"/>
    <n v="0"/>
    <n v="0"/>
    <n v="1"/>
    <n v="0"/>
    <s v="Friday"/>
    <s v="CHO"/>
    <n v="0.42083177547800532"/>
    <n v="-2.1828034760873196"/>
    <n v="0.11272506522131392"/>
    <n v="0.10130540664947961"/>
    <n v="0"/>
    <n v="0"/>
    <n v="1.5232280125499573"/>
    <n v="0.60368226928908952"/>
    <x v="0"/>
    <x v="1"/>
  </r>
  <r>
    <s v="P7SWGA"/>
    <n v="1"/>
    <d v="2011-05-18T00:00:00"/>
    <d v="2011-05-19T00:00:00"/>
    <d v="2011-05-19T00:00:00"/>
    <n v="45"/>
    <n v="4.4444444440000002"/>
    <n v="0"/>
    <n v="54.47"/>
    <n v="0"/>
    <n v="0"/>
    <n v="0"/>
    <n v="0"/>
    <n v="1"/>
    <n v="0"/>
    <s v="Friday"/>
    <s v="RIC"/>
    <n v="9.5926861407269985"/>
    <n v="6.9890508891616729"/>
    <n v="1084.6914950259272"/>
    <n v="0.99907892803380938"/>
    <n v="1"/>
    <n v="1"/>
    <n v="14657.187972828817"/>
    <n v="0.99993177874360362"/>
    <x v="0"/>
    <x v="0"/>
  </r>
  <r>
    <s v="CT2QUT"/>
    <n v="1"/>
    <d v="2012-08-28T00:00:00"/>
    <d v="2013-07-18T00:00:00"/>
    <d v="2013-07-28T00:00:00"/>
    <n v="43"/>
    <n v="2.3255813949999999"/>
    <n v="0"/>
    <n v="110.88"/>
    <n v="0.2"/>
    <n v="0"/>
    <n v="0"/>
    <n v="0"/>
    <n v="0"/>
    <n v="0"/>
    <s v="Monday"/>
    <s v="DCX"/>
    <n v="8.5888956088964488"/>
    <n v="5.9852603573311232"/>
    <n v="397.52600658731109"/>
    <n v="0.99749075346785199"/>
    <n v="1"/>
    <n v="1"/>
    <n v="5371.6779649857326"/>
    <n v="0.99981387308033032"/>
    <x v="0"/>
    <x v="0"/>
  </r>
  <r>
    <s v="GYFJV2"/>
    <n v="1"/>
    <d v="2012-08-28T00:00:00"/>
    <d v="2012-08-21T00:00:00"/>
    <d v="2012-08-21T00:00:00"/>
    <n v="45"/>
    <n v="0"/>
    <n v="0"/>
    <n v="71.290000000000006"/>
    <n v="0"/>
    <n v="0"/>
    <n v="0"/>
    <n v="0"/>
    <n v="0"/>
    <n v="0"/>
    <s v="Thursday"/>
    <s v="DCX"/>
    <n v="9.2697776286679172"/>
    <n v="6.6661423771025916"/>
    <n v="785.36013014855507"/>
    <n v="0.99872831802928375"/>
    <n v="1"/>
    <n v="1"/>
    <n v="10612.391732340009"/>
    <n v="0.99990577941291348"/>
    <x v="0"/>
    <x v="0"/>
  </r>
  <r>
    <s v="CAA6B6"/>
    <n v="1"/>
    <d v="2013-06-01T00:00:00"/>
    <d v="2013-10-21T00:00:00"/>
    <d v="2013-10-21T00:00:00"/>
    <n v="43"/>
    <n v="2.3255813949999999"/>
    <n v="2.3255813949999999"/>
    <n v="52.55"/>
    <n v="0"/>
    <n v="1"/>
    <n v="0"/>
    <n v="0"/>
    <n v="0"/>
    <n v="0"/>
    <s v="Tuesday"/>
    <s v="DCX"/>
    <n v="9.4763216675934459"/>
    <n v="6.8726864160281202"/>
    <n v="965.53892410563765"/>
    <n v="0.99896538051902528"/>
    <n v="1"/>
    <n v="1"/>
    <n v="13047.106546512519"/>
    <n v="0.99992336052771835"/>
    <x v="0"/>
    <x v="0"/>
  </r>
  <r>
    <s v="RNPQJD"/>
    <n v="1"/>
    <d v="2012-03-20T00:00:00"/>
    <d v="2012-03-22T00:00:00"/>
    <d v="2012-03-22T00:00:00"/>
    <n v="45"/>
    <n v="11.11111111"/>
    <n v="4.4444444440000002"/>
    <n v="31.19"/>
    <n v="0"/>
    <n v="0"/>
    <n v="0"/>
    <n v="0"/>
    <n v="0"/>
    <n v="0"/>
    <s v="Thursday"/>
    <s v="CHO"/>
    <n v="9.4956734940834568"/>
    <n v="6.8920382425181312"/>
    <n v="984.40583160408448"/>
    <n v="0.99898518968740813"/>
    <n v="1"/>
    <n v="1"/>
    <n v="13302.050750407192"/>
    <n v="0.99992482927271631"/>
    <x v="0"/>
    <x v="0"/>
  </r>
  <r>
    <s v="QAAQ4J"/>
    <n v="0"/>
    <d v="2011-07-29T00:00:00"/>
    <d v="2011-08-15T00:00:00"/>
    <d v="2011-09-06T00:00:00"/>
    <n v="0"/>
    <n v="0"/>
    <n v="0"/>
    <n v="44.43"/>
    <n v="9.0909090909090898E-2"/>
    <n v="0"/>
    <n v="0"/>
    <n v="0"/>
    <n v="0"/>
    <n v="0"/>
    <s v="Thursday"/>
    <s v="RIC"/>
    <n v="-0.20963728170143034"/>
    <n v="-2.8132725332667556"/>
    <n v="6.0008291582463562E-2"/>
    <n v="5.6611153006056653E-2"/>
    <n v="0"/>
    <n v="0"/>
    <n v="0.81087831303726188"/>
    <n v="0.44778177926115387"/>
    <x v="1"/>
    <x v="1"/>
  </r>
  <r>
    <s v="RJ4BNN"/>
    <n v="1"/>
    <d v="2012-12-05T00:00:00"/>
    <d v="2013-11-21T00:00:00"/>
    <d v="2013-12-21T00:00:00"/>
    <n v="41"/>
    <n v="65.853658539999998"/>
    <n v="9.7560975610000007"/>
    <n v="31.17"/>
    <n v="0.1"/>
    <n v="0"/>
    <n v="0"/>
    <n v="0"/>
    <n v="0"/>
    <n v="0"/>
    <s v="Thursday"/>
    <s v="DCX"/>
    <n v="8.6922906666077377"/>
    <n v="6.0886554150424121"/>
    <n v="440.82828140261239"/>
    <n v="0.99773667725201876"/>
    <n v="1"/>
    <n v="1"/>
    <n v="5956.8116961244568"/>
    <n v="0.99983215313759399"/>
    <x v="0"/>
    <x v="0"/>
  </r>
  <r>
    <s v="PNH5AJ"/>
    <n v="1"/>
    <d v="2011-05-14T00:00:00"/>
    <d v="2011-05-23T00:00:00"/>
    <d v="2011-05-23T00:00:00"/>
    <n v="43"/>
    <n v="9.3023255809999998"/>
    <n v="2.3255813949999999"/>
    <n v="51.91"/>
    <n v="0"/>
    <n v="0"/>
    <n v="0"/>
    <n v="0"/>
    <n v="0"/>
    <n v="0"/>
    <s v="Tuesday"/>
    <s v="RIC"/>
    <n v="8.9593030238562488"/>
    <n v="6.3556677722909232"/>
    <n v="575.74667999908877"/>
    <n v="0.99826613652981655"/>
    <n v="1"/>
    <n v="1"/>
    <n v="7779.9331442873099"/>
    <n v="0.99987148071041654"/>
    <x v="0"/>
    <x v="0"/>
  </r>
  <r>
    <s v="EDRTKX"/>
    <n v="1"/>
    <d v="2012-08-28T00:00:00"/>
    <d v="2012-07-20T00:00:00"/>
    <d v="2012-09-27T00:00:00"/>
    <n v="38"/>
    <n v="0"/>
    <n v="0"/>
    <n v="81.89"/>
    <n v="8.6956521739130405E-2"/>
    <n v="0"/>
    <n v="0"/>
    <n v="0"/>
    <n v="1"/>
    <n v="0"/>
    <s v="Sunday"/>
    <s v="DCX"/>
    <n v="7.9641479687800079"/>
    <n v="5.3605127172146823"/>
    <n v="212.83404215681747"/>
    <n v="0.99532347614105976"/>
    <n v="1"/>
    <n v="1"/>
    <n v="2875.9777109111378"/>
    <n v="0.99965241301793639"/>
    <x v="0"/>
    <x v="0"/>
  </r>
  <r>
    <s v="ENWAJP"/>
    <n v="1"/>
    <d v="2011-06-13T00:00:00"/>
    <d v="2011-06-13T00:00:00"/>
    <d v="2011-07-24T00:00:00"/>
    <n v="40"/>
    <n v="27.5"/>
    <n v="5"/>
    <n v="45"/>
    <n v="4.8780487804878099E-2"/>
    <n v="0"/>
    <n v="0"/>
    <n v="0"/>
    <n v="0"/>
    <n v="0"/>
    <s v="Tuesday"/>
    <s v="RIC"/>
    <n v="8.3712936816407826"/>
    <n v="5.767658430075457"/>
    <n v="319.78804919356202"/>
    <n v="0.99688267688739052"/>
    <n v="1"/>
    <n v="1"/>
    <n v="4321.2227347483995"/>
    <n v="0.99976863755956846"/>
    <x v="0"/>
    <x v="0"/>
  </r>
  <r>
    <s v="F9JNAY"/>
    <n v="1"/>
    <d v="2011-07-15T00:00:00"/>
    <d v="2011-07-26T00:00:00"/>
    <d v="2011-09-22T00:00:00"/>
    <n v="40"/>
    <n v="30"/>
    <n v="0"/>
    <n v="93.77"/>
    <n v="3.4482758620689703E-2"/>
    <n v="0"/>
    <n v="0"/>
    <n v="0"/>
    <n v="0"/>
    <n v="0"/>
    <s v="Thursday"/>
    <s v="CHO"/>
    <n v="8.112901566850967"/>
    <n v="5.5092663152856414"/>
    <n v="246.96986256718546"/>
    <n v="0.99596725186824242"/>
    <n v="1"/>
    <n v="1"/>
    <n v="3337.2472411470421"/>
    <n v="0.9997004416007077"/>
    <x v="0"/>
    <x v="0"/>
  </r>
  <r>
    <s v="NB98X2"/>
    <n v="1"/>
    <d v="2012-08-28T00:00:00"/>
    <d v="2012-07-26T00:00:00"/>
    <d v="2012-07-26T00:00:00"/>
    <n v="34"/>
    <n v="17.647058820000002"/>
    <n v="0"/>
    <n v="48"/>
    <n v="0"/>
    <n v="0"/>
    <n v="0"/>
    <n v="0"/>
    <n v="1"/>
    <n v="0"/>
    <s v="Sunday"/>
    <s v="BWI"/>
    <n v="7.2884220988540918"/>
    <n v="4.6847868472887662"/>
    <n v="108.28718814030071"/>
    <n v="0.99084979660455519"/>
    <n v="1"/>
    <n v="1"/>
    <n v="1463.2599950306872"/>
    <n v="0.99931706117534203"/>
    <x v="0"/>
    <x v="0"/>
  </r>
  <r>
    <s v="4LSVPE"/>
    <n v="0"/>
    <d v="2009-11-11T00:00:00"/>
    <d v="2010-02-08T00:00:00"/>
    <d v="2010-02-08T00:00:00"/>
    <n v="0"/>
    <n v="0"/>
    <n v="0"/>
    <n v="28.96"/>
    <n v="0"/>
    <n v="0"/>
    <n v="0"/>
    <n v="0"/>
    <n v="0"/>
    <n v="0"/>
    <s v="Monday"/>
    <s v="CHO"/>
    <n v="-0.10128293440759757"/>
    <n v="-2.7049181859729226"/>
    <n v="6.6875795000885196E-2"/>
    <n v="6.2683768170811033E-2"/>
    <n v="0"/>
    <n v="0"/>
    <n v="0.90367731530605355"/>
    <n v="0.47470088971500385"/>
    <x v="1"/>
    <x v="1"/>
  </r>
  <r>
    <s v="6PPFYH"/>
    <n v="0"/>
    <d v="2013-06-21T00:00:00"/>
    <d v="2013-07-09T00:00:00"/>
    <d v="2013-07-09T00:00:00"/>
    <n v="25"/>
    <n v="4"/>
    <n v="0"/>
    <n v="47.2"/>
    <n v="0"/>
    <n v="1"/>
    <n v="0"/>
    <n v="0"/>
    <n v="0"/>
    <n v="0"/>
    <s v="Thursday"/>
    <s v="CHO"/>
    <n v="5.6425730550575759"/>
    <n v="3.0389378034922507"/>
    <n v="20.883049547850025"/>
    <n v="0.954302530010117"/>
    <n v="1"/>
    <n v="0"/>
    <n v="282.18787007398737"/>
    <n v="0.99646877530545808"/>
    <x v="0"/>
    <x v="1"/>
  </r>
  <r>
    <s v="CP2UN7"/>
    <n v="1"/>
    <d v="2009-03-01T00:00:00"/>
    <d v="2009-03-01T00:00:00"/>
    <d v="2009-03-01T00:00:00"/>
    <n v="16"/>
    <n v="0"/>
    <n v="0"/>
    <n v="20.22"/>
    <n v="0"/>
    <n v="0"/>
    <n v="0"/>
    <n v="0"/>
    <n v="0"/>
    <n v="0"/>
    <s v="Wednesday"/>
    <s v="CHO"/>
    <n v="3.3138537341196868"/>
    <n v="0.7102184825543616"/>
    <n v="2.0344356988019312"/>
    <n v="0.67044943466924534"/>
    <n v="1"/>
    <n v="1"/>
    <n v="27.490864077679966"/>
    <n v="0.96490102942215039"/>
    <x v="0"/>
    <x v="0"/>
  </r>
  <r>
    <s v="MJAT7U"/>
    <n v="1"/>
    <d v="2011-06-19T00:00:00"/>
    <d v="2011-06-19T00:00:00"/>
    <d v="2011-06-19T00:00:00"/>
    <n v="45"/>
    <n v="2.2222222220000001"/>
    <n v="0"/>
    <n v="66.73"/>
    <n v="0"/>
    <n v="0"/>
    <n v="0"/>
    <n v="0"/>
    <n v="0"/>
    <n v="0"/>
    <s v="Wednesday"/>
    <s v="RIC"/>
    <n v="9.285725494030439"/>
    <n v="6.6820902424651134"/>
    <n v="797.98535285663752"/>
    <n v="0.9987484126005256"/>
    <n v="1"/>
    <n v="1"/>
    <n v="10782.99347788681"/>
    <n v="0.99990726997359092"/>
    <x v="0"/>
    <x v="0"/>
  </r>
  <r>
    <s v="J4UPZR"/>
    <n v="1"/>
    <d v="2013-07-10T00:00:00"/>
    <d v="2013-07-22T00:00:00"/>
    <d v="2013-07-30T00:00:00"/>
    <n v="41"/>
    <n v="39.024390240000002"/>
    <n v="9.7560975610000007"/>
    <n v="54.35"/>
    <n v="0.25"/>
    <n v="1"/>
    <n v="0"/>
    <n v="0"/>
    <n v="0"/>
    <n v="0"/>
    <s v="Wednesday"/>
    <s v="DCX"/>
    <n v="9.0409659425819999"/>
    <n v="6.4373306910166743"/>
    <n v="624.73695616935197"/>
    <n v="0.99840188438585786"/>
    <n v="1"/>
    <n v="1"/>
    <n v="8441.9275362053377"/>
    <n v="0.99988155767111442"/>
    <x v="0"/>
    <x v="0"/>
  </r>
  <r>
    <s v="SWZVTB"/>
    <n v="0"/>
    <d v="2013-07-10T00:00:00"/>
    <d v="2013-07-10T00:00:00"/>
    <d v="2013-07-10T00:00:00"/>
    <n v="16"/>
    <n v="56.25"/>
    <n v="6.25"/>
    <n v="41"/>
    <n v="0"/>
    <n v="1"/>
    <n v="0"/>
    <n v="0"/>
    <n v="0"/>
    <n v="0"/>
    <s v="Thursday"/>
    <s v="DCX"/>
    <n v="3.8808849071161808"/>
    <n v="1.2772496555508557"/>
    <n v="3.5867613182029365"/>
    <n v="0.78198124327258567"/>
    <n v="1"/>
    <n v="0"/>
    <n v="48.467084968998556"/>
    <n v="0.97978453752375527"/>
    <x v="0"/>
    <x v="1"/>
  </r>
  <r>
    <s v="62H2YK"/>
    <n v="1"/>
    <d v="2013-07-10T00:00:00"/>
    <d v="2013-08-19T00:00:00"/>
    <d v="2013-08-19T00:00:00"/>
    <n v="41"/>
    <n v="0"/>
    <n v="0"/>
    <n v="110.15"/>
    <n v="0"/>
    <n v="1"/>
    <n v="0"/>
    <n v="0"/>
    <n v="0"/>
    <n v="0"/>
    <s v="Wednesday"/>
    <s v="CHO"/>
    <n v="8.8069854981815201"/>
    <n v="6.2033502466161945"/>
    <n v="494.40264033675987"/>
    <n v="0.99798143990649657"/>
    <n v="1"/>
    <n v="1"/>
    <n v="6680.7497494995605"/>
    <n v="0.99985033860328654"/>
    <x v="0"/>
    <x v="0"/>
  </r>
  <r>
    <s v="J4P83V"/>
    <n v="0"/>
    <d v="2013-07-10T00:00:00"/>
    <d v="2013-07-10T00:00:00"/>
    <d v="2013-08-12T00:00:00"/>
    <n v="0"/>
    <n v="0"/>
    <n v="0"/>
    <n v="111.53"/>
    <n v="6.0606060606060601E-2"/>
    <n v="1"/>
    <n v="0"/>
    <n v="0"/>
    <n v="0"/>
    <n v="0"/>
    <s v="Thursday"/>
    <s v="CHO"/>
    <n v="9.3031723916029541E-2"/>
    <n v="-2.5106035276492955"/>
    <n v="8.1219206409323369E-2"/>
    <n v="7.5118168386083733E-2"/>
    <n v="0"/>
    <n v="0"/>
    <n v="1.0974965516042696"/>
    <n v="0.52324117089243838"/>
    <x v="0"/>
    <x v="1"/>
  </r>
  <r>
    <s v="7RBAM2"/>
    <n v="1"/>
    <d v="2013-07-08T00:00:00"/>
    <d v="2013-07-08T00:00:00"/>
    <d v="2014-01-14T00:00:00"/>
    <n v="56"/>
    <n v="8.9285714289999998"/>
    <n v="0"/>
    <n v="52.39"/>
    <n v="0.13157894736842099"/>
    <n v="1"/>
    <n v="0"/>
    <n v="0"/>
    <n v="0"/>
    <n v="0"/>
    <s v="Wednesday"/>
    <s v="RIC"/>
    <n v="12.103505617310219"/>
    <n v="9.4998703657448935"/>
    <n v="13357.995063676404"/>
    <n v="0.99992514406995181"/>
    <n v="1"/>
    <n v="1"/>
    <n v="180503.53071473519"/>
    <n v="0.99999445997285474"/>
    <x v="0"/>
    <x v="0"/>
  </r>
  <r>
    <s v="7UKP83"/>
    <n v="1"/>
    <d v="2013-07-09T00:00:00"/>
    <d v="2013-07-09T00:00:00"/>
    <d v="2013-07-09T00:00:00"/>
    <n v="45"/>
    <n v="2.2222222220000001"/>
    <n v="0"/>
    <n v="60"/>
    <n v="0"/>
    <n v="1"/>
    <n v="0"/>
    <n v="0"/>
    <n v="0"/>
    <n v="0"/>
    <s v="Wednesday"/>
    <s v="DCX"/>
    <n v="9.828519525425925"/>
    <n v="7.2248842738605994"/>
    <n v="1373.1796936490048"/>
    <n v="0.99927229313268007"/>
    <n v="1"/>
    <n v="1"/>
    <n v="18555.462988860127"/>
    <n v="0.99994611041982517"/>
    <x v="0"/>
    <x v="0"/>
  </r>
  <r>
    <s v="GTK64E"/>
    <n v="1"/>
    <d v="2013-07-10T00:00:00"/>
    <d v="2013-09-13T00:00:00"/>
    <d v="2013-11-17T00:00:00"/>
    <n v="32"/>
    <n v="56.25"/>
    <n v="18.75"/>
    <n v="42.73"/>
    <n v="6.15384615384615E-2"/>
    <n v="1"/>
    <n v="0"/>
    <n v="0"/>
    <n v="0"/>
    <n v="0"/>
    <s v="Monday"/>
    <s v="RIC"/>
    <n v="7.4635788813739925"/>
    <n v="4.8599436298086669"/>
    <n v="129.01692919340852"/>
    <n v="0.99230869390468035"/>
    <n v="1"/>
    <n v="1"/>
    <n v="1743.376242495322"/>
    <n v="0.99942672917938302"/>
    <x v="0"/>
    <x v="0"/>
  </r>
  <r>
    <s v="DL8KQ9"/>
    <n v="1"/>
    <d v="2013-07-08T00:00:00"/>
    <d v="2014-01-06T00:00:00"/>
    <d v="2014-01-06T00:00:00"/>
    <n v="53"/>
    <n v="62.26415094"/>
    <n v="20.754716980000001"/>
    <n v="225.97"/>
    <n v="0"/>
    <n v="1"/>
    <n v="0"/>
    <n v="1"/>
    <n v="0"/>
    <n v="0"/>
    <s v="Tuesday"/>
    <s v="DCX"/>
    <n v="12.187441651276393"/>
    <n v="9.583806399711067"/>
    <n v="14527.612091162075"/>
    <n v="0.99993117030080192"/>
    <n v="1"/>
    <n v="1"/>
    <n v="196308.29797500488"/>
    <n v="0.9999949059977784"/>
    <x v="0"/>
    <x v="0"/>
  </r>
  <r>
    <s v="H4BVTZ"/>
    <n v="1"/>
    <d v="2013-07-08T00:00:00"/>
    <d v="2013-07-08T00:00:00"/>
    <d v="2013-07-08T00:00:00"/>
    <n v="45"/>
    <n v="0"/>
    <n v="0"/>
    <n v="72.47"/>
    <n v="0"/>
    <n v="1"/>
    <n v="0"/>
    <n v="0"/>
    <n v="0"/>
    <n v="0"/>
    <s v="Thursday"/>
    <s v="CHO"/>
    <n v="9.7849077094016597"/>
    <n v="7.1812724578363341"/>
    <n v="1314.5799419952386"/>
    <n v="0.99923987895522082"/>
    <n v="1"/>
    <n v="1"/>
    <n v="17763.617953576795"/>
    <n v="0.99994370833064838"/>
    <x v="0"/>
    <x v="0"/>
  </r>
  <r>
    <s v="LDQVBV"/>
    <n v="1"/>
    <d v="2013-07-09T00:00:00"/>
    <d v="2013-07-14T00:00:00"/>
    <d v="2013-07-14T00:00:00"/>
    <n v="44"/>
    <n v="0"/>
    <n v="0"/>
    <n v="94.21"/>
    <n v="0"/>
    <n v="1"/>
    <n v="0"/>
    <n v="0"/>
    <n v="0"/>
    <n v="0"/>
    <s v="Monday"/>
    <s v="RIC"/>
    <n v="9.4973399414066542"/>
    <n v="6.8937046898413286"/>
    <n v="986.04765969716357"/>
    <n v="0.99898687769513905"/>
    <n v="1"/>
    <n v="1"/>
    <n v="13324.236397745339"/>
    <n v="0.9999249544270622"/>
    <x v="0"/>
    <x v="0"/>
  </r>
  <r>
    <s v="WGHSPJ"/>
    <n v="1"/>
    <d v="2013-07-08T00:00:00"/>
    <d v="2013-09-21T00:00:00"/>
    <d v="2014-01-19T00:00:00"/>
    <n v="45"/>
    <n v="15.55555556"/>
    <n v="4.4444444440000002"/>
    <n v="53.39"/>
    <n v="5.83333333333333E-2"/>
    <n v="1"/>
    <n v="0"/>
    <n v="0"/>
    <n v="0"/>
    <n v="0"/>
    <s v="Thursday"/>
    <s v="CHO"/>
    <n v="9.9024787643803318"/>
    <n v="7.2988435128150062"/>
    <n v="1478.5889692297474"/>
    <n v="0.99932413662118569"/>
    <n v="1"/>
    <n v="1"/>
    <n v="19979.834409998381"/>
    <n v="0.99994995204006598"/>
    <x v="0"/>
    <x v="0"/>
  </r>
  <r>
    <s v="WMGJLX"/>
    <n v="1"/>
    <d v="2013-06-03T00:00:00"/>
    <d v="2013-07-08T00:00:00"/>
    <d v="2013-07-08T00:00:00"/>
    <n v="45"/>
    <n v="0"/>
    <n v="0"/>
    <n v="51.09"/>
    <n v="0"/>
    <n v="1"/>
    <n v="0"/>
    <n v="0"/>
    <n v="0"/>
    <n v="0"/>
    <s v="Thursday"/>
    <s v="RIC"/>
    <n v="9.8596808149829585"/>
    <n v="7.2560455634176328"/>
    <n v="1416.6434195943875"/>
    <n v="0.99929460399831282"/>
    <n v="1"/>
    <n v="1"/>
    <n v="19142.778372176341"/>
    <n v="0.99994776370784499"/>
    <x v="0"/>
    <x v="0"/>
  </r>
  <r>
    <s v="4LGLK7"/>
    <n v="1"/>
    <d v="2013-07-09T00:00:00"/>
    <d v="2013-07-09T00:00:00"/>
    <d v="2013-07-09T00:00:00"/>
    <n v="42"/>
    <n v="7.1428571429999996"/>
    <n v="0"/>
    <n v="145.13"/>
    <n v="0"/>
    <n v="1"/>
    <n v="0"/>
    <n v="0"/>
    <n v="0"/>
    <n v="0"/>
    <s v="Wednesday"/>
    <s v="DCX"/>
    <n v="8.8961842040356807"/>
    <n v="6.2925489524703551"/>
    <n v="540.52935826618091"/>
    <n v="0.99815337804915749"/>
    <n v="1"/>
    <n v="1"/>
    <n v="7304.0495341494043"/>
    <n v="0.99986310838888559"/>
    <x v="0"/>
    <x v="0"/>
  </r>
  <r>
    <s v="DV7R7W"/>
    <n v="1"/>
    <d v="2013-07-08T00:00:00"/>
    <d v="2013-07-10T00:00:00"/>
    <d v="2013-11-17T00:00:00"/>
    <n v="45"/>
    <n v="55.555555560000002"/>
    <n v="6.6666666670000003"/>
    <n v="61.82"/>
    <n v="2.3076923076923099E-2"/>
    <n v="1"/>
    <n v="0"/>
    <n v="0"/>
    <n v="0"/>
    <n v="0"/>
    <s v="Monday"/>
    <s v="RIC"/>
    <n v="9.9368619477561371"/>
    <n v="7.3332266961908115"/>
    <n v="1530.3116648997825"/>
    <n v="0.99934696507385035"/>
    <n v="1"/>
    <n v="1"/>
    <n v="20678.751361383718"/>
    <n v="0.99995164351918331"/>
    <x v="0"/>
    <x v="0"/>
  </r>
  <r>
    <s v="H5W6ZZ"/>
    <n v="1"/>
    <d v="2013-07-02T00:00:00"/>
    <d v="2013-07-09T00:00:00"/>
    <d v="2013-08-07T00:00:00"/>
    <n v="47"/>
    <n v="10.638297870000001"/>
    <n v="0"/>
    <n v="88.59"/>
    <n v="0.10344827586206901"/>
    <n v="1"/>
    <n v="1"/>
    <n v="0"/>
    <n v="0"/>
    <n v="0"/>
    <s v="Thursday"/>
    <s v="BWI"/>
    <n v="10.850622938933995"/>
    <n v="8.2469876873686694"/>
    <n v="3816.1131643966037"/>
    <n v="0.99973802191422378"/>
    <n v="1"/>
    <n v="1"/>
    <n v="51566.263986250437"/>
    <n v="0.99998060785229426"/>
    <x v="0"/>
    <x v="0"/>
  </r>
  <r>
    <s v="9V6AG9"/>
    <n v="1"/>
    <d v="2013-07-08T00:00:00"/>
    <d v="2013-07-09T00:00:00"/>
    <d v="2013-07-09T00:00:00"/>
    <n v="45"/>
    <n v="0"/>
    <n v="0"/>
    <n v="51.7"/>
    <n v="0"/>
    <n v="1"/>
    <n v="0"/>
    <n v="0"/>
    <n v="0"/>
    <n v="0"/>
    <s v="Wednesday"/>
    <s v="DCX"/>
    <n v="9.857547438256832"/>
    <n v="7.2539121866915064"/>
    <n v="1413.6244069844586"/>
    <n v="0.99929309858145898"/>
    <n v="1"/>
    <n v="1"/>
    <n v="19101.983145589809"/>
    <n v="0.99994765215503889"/>
    <x v="0"/>
    <x v="0"/>
  </r>
  <r>
    <s v="4MXM5X"/>
    <n v="1"/>
    <d v="2013-06-30T00:00:00"/>
    <d v="2013-07-08T00:00:00"/>
    <d v="2013-07-08T00:00:00"/>
    <n v="45"/>
    <n v="2.2222222220000001"/>
    <n v="2.2222222220000001"/>
    <n v="53.27"/>
    <n v="0"/>
    <n v="1"/>
    <n v="0"/>
    <n v="0"/>
    <n v="0"/>
    <n v="0"/>
    <s v="Wednesday"/>
    <s v="DCX"/>
    <n v="9.8948829040484316"/>
    <n v="7.291247652483106"/>
    <n v="1467.400361278638"/>
    <n v="0.99931898681969189"/>
    <n v="1"/>
    <n v="1"/>
    <n v="19828.645310935906"/>
    <n v="0.99994957045452304"/>
    <x v="0"/>
    <x v="0"/>
  </r>
  <r>
    <s v="BMLKSE"/>
    <n v="1"/>
    <d v="2013-07-11T00:00:00"/>
    <d v="2013-07-11T00:00:00"/>
    <d v="2013-07-11T00:00:00"/>
    <n v="45"/>
    <n v="0"/>
    <n v="0"/>
    <n v="165.01"/>
    <n v="0"/>
    <n v="1"/>
    <n v="0"/>
    <n v="0"/>
    <n v="1"/>
    <n v="0"/>
    <s v="Friday"/>
    <s v="RIC"/>
    <n v="9.7253472398718301"/>
    <n v="7.1217119883065045"/>
    <n v="1238.5690351424964"/>
    <n v="0.99919326800553299"/>
    <n v="1"/>
    <n v="1"/>
    <n v="16736.499962115824"/>
    <n v="0.99994025392070118"/>
    <x v="0"/>
    <x v="0"/>
  </r>
  <r>
    <s v="VP9VLS"/>
    <n v="1"/>
    <d v="2013-07-08T00:00:00"/>
    <d v="2013-07-08T00:00:00"/>
    <d v="2013-08-04T00:00:00"/>
    <n v="43"/>
    <n v="30.232558139999998"/>
    <n v="0"/>
    <n v="38.270000000000003"/>
    <n v="0.11111111111111099"/>
    <n v="1"/>
    <n v="0"/>
    <n v="0"/>
    <n v="0"/>
    <n v="0"/>
    <s v="Monday"/>
    <s v="DCX"/>
    <n v="9.4151392743065845"/>
    <n v="6.8115040227412589"/>
    <n v="908.23578748818386"/>
    <n v="0.9989001752749278"/>
    <n v="1"/>
    <n v="1"/>
    <n v="12272.782373523007"/>
    <n v="0.99991852552297511"/>
    <x v="0"/>
    <x v="0"/>
  </r>
  <r>
    <s v="MA4QJ5"/>
    <n v="1"/>
    <d v="2013-06-18T00:00:00"/>
    <d v="2013-07-10T00:00:00"/>
    <d v="2013-11-20T00:00:00"/>
    <n v="51"/>
    <n v="1.9607843140000001"/>
    <n v="1.9607843140000001"/>
    <n v="35.47"/>
    <n v="4.5112781954887202E-2"/>
    <n v="1"/>
    <n v="0"/>
    <n v="0"/>
    <n v="0"/>
    <n v="0"/>
    <s v="Thursday"/>
    <s v="RIC"/>
    <n v="11.194389564066451"/>
    <n v="8.5907543125011259"/>
    <n v="5381.6716069144022"/>
    <n v="0.99981421864957998"/>
    <n v="1"/>
    <n v="1"/>
    <n v="72721.296988407412"/>
    <n v="0.99998624905920996"/>
    <x v="0"/>
    <x v="0"/>
  </r>
  <r>
    <s v="H6LVLJ"/>
    <n v="1"/>
    <d v="2013-06-09T00:00:00"/>
    <d v="2013-06-09T00:00:00"/>
    <d v="2013-10-13T00:00:00"/>
    <n v="42"/>
    <n v="19.047619050000002"/>
    <n v="0"/>
    <n v="67.58"/>
    <n v="8.7301587301587297E-2"/>
    <n v="1"/>
    <n v="0"/>
    <n v="0"/>
    <n v="0"/>
    <n v="0"/>
    <s v="Monday"/>
    <s v="CHO"/>
    <n v="9.1153051189794869"/>
    <n v="6.5116698674141613"/>
    <n v="672.94921583499604"/>
    <n v="0.99851620867492064"/>
    <n v="1"/>
    <n v="1"/>
    <n v="9093.4087691224304"/>
    <n v="0.99989004232981094"/>
    <x v="0"/>
    <x v="0"/>
  </r>
  <r>
    <s v="CT4JDM"/>
    <n v="1"/>
    <d v="2013-07-09T00:00:00"/>
    <d v="2013-07-09T00:00:00"/>
    <d v="2013-07-09T00:00:00"/>
    <n v="44"/>
    <n v="11.363636359999999"/>
    <n v="2.2727272730000001"/>
    <n v="81.31"/>
    <n v="0"/>
    <n v="1"/>
    <n v="0"/>
    <n v="0"/>
    <n v="0"/>
    <n v="0"/>
    <s v="Thursday"/>
    <s v="RIC"/>
    <n v="9.586255225746763"/>
    <n v="6.9826199741814374"/>
    <n v="1077.7383178505961"/>
    <n v="0.99907299111985515"/>
    <n v="1"/>
    <n v="1"/>
    <n v="14563.231280686803"/>
    <n v="0.99993133863499362"/>
    <x v="0"/>
    <x v="0"/>
  </r>
  <r>
    <s v="2WUX23"/>
    <n v="1"/>
    <d v="2013-10-15T00:00:00"/>
    <d v="2013-11-02T00:00:00"/>
    <d v="2014-01-01T00:00:00"/>
    <n v="43"/>
    <n v="11.627906980000001"/>
    <n v="2.3255813949999999"/>
    <n v="144.11000000000001"/>
    <n v="6.6666666666666693E-2"/>
    <n v="1"/>
    <n v="1"/>
    <n v="1"/>
    <n v="0"/>
    <n v="0"/>
    <s v="Thursday"/>
    <s v="CHO"/>
    <n v="10.724185174798416"/>
    <n v="8.1205499232330904"/>
    <n v="3362.8695567802215"/>
    <n v="0.99970272331220922"/>
    <n v="1"/>
    <n v="1"/>
    <n v="45441.686827878242"/>
    <n v="0.99997799425892686"/>
    <x v="0"/>
    <x v="0"/>
  </r>
  <r>
    <s v="3F363L"/>
    <n v="1"/>
    <d v="2013-10-04T00:00:00"/>
    <d v="2013-10-04T00:00:00"/>
    <d v="2013-10-04T00:00:00"/>
    <n v="45"/>
    <n v="0"/>
    <n v="0"/>
    <n v="40.020000000000003"/>
    <n v="0"/>
    <n v="1"/>
    <n v="0"/>
    <n v="0"/>
    <n v="0"/>
    <n v="0"/>
    <s v="Monday"/>
    <s v="CHO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NTAJST"/>
    <n v="1"/>
    <d v="2013-11-18T00:00:00"/>
    <d v="2013-11-21T00:00:00"/>
    <d v="2013-11-21T00:00:00"/>
    <n v="47"/>
    <n v="2.1276595739999999"/>
    <n v="0"/>
    <n v="40.020000000000003"/>
    <n v="0"/>
    <n v="1"/>
    <n v="0"/>
    <n v="0"/>
    <n v="1"/>
    <n v="0"/>
    <s v="Friday"/>
    <s v="CHO"/>
    <n v="10.585550869216931"/>
    <n v="7.9819156176516053"/>
    <n v="2927.5337313754972"/>
    <n v="0.9996585321899194"/>
    <n v="1"/>
    <n v="1"/>
    <n v="39559.093432867696"/>
    <n v="0.99997472200105653"/>
    <x v="0"/>
    <x v="0"/>
  </r>
  <r>
    <s v="M8XV8M"/>
    <n v="1"/>
    <d v="2013-12-21T00:00:00"/>
    <d v="2014-01-11T00:00:00"/>
    <d v="2014-01-11T00:00:00"/>
    <n v="30"/>
    <n v="53.333333330000002"/>
    <n v="10"/>
    <n v="93.97"/>
    <n v="0"/>
    <n v="1"/>
    <n v="0"/>
    <n v="0"/>
    <n v="0"/>
    <n v="0"/>
    <s v="Monday"/>
    <s v="RIC"/>
    <n v="6.7293989123585751"/>
    <n v="4.1257636607932504"/>
    <n v="61.915073315216368"/>
    <n v="0.98410555774146824"/>
    <n v="1"/>
    <n v="1"/>
    <n v="836.64421828154104"/>
    <n v="0.99880617572690766"/>
    <x v="0"/>
    <x v="0"/>
  </r>
  <r>
    <s v="GLSAPQ"/>
    <n v="1"/>
    <d v="2012-12-14T00:00:00"/>
    <d v="2013-02-15T00:00:00"/>
    <d v="2014-01-12T00:00:00"/>
    <n v="56"/>
    <n v="33.928571429999998"/>
    <n v="0"/>
    <n v="69.48"/>
    <n v="0.18429003021147999"/>
    <n v="1"/>
    <n v="0"/>
    <n v="0"/>
    <n v="0"/>
    <n v="0"/>
    <s v="Monday"/>
    <s v="RIC"/>
    <n v="12.012280458536214"/>
    <n v="9.4086452069708884"/>
    <n v="12193.340328579237"/>
    <n v="0.99991799474403253"/>
    <n v="1"/>
    <n v="1"/>
    <n v="164765.81777603799"/>
    <n v="0.99999393081681431"/>
    <x v="0"/>
    <x v="0"/>
  </r>
  <r>
    <s v="ZZNP39"/>
    <n v="1"/>
    <d v="2013-07-10T00:00:00"/>
    <d v="2013-08-12T00:00:00"/>
    <d v="2013-08-19T00:00:00"/>
    <n v="43"/>
    <n v="2.3255813949999999"/>
    <n v="0"/>
    <n v="79.41"/>
    <n v="0.28571428571428598"/>
    <n v="1"/>
    <n v="0"/>
    <n v="0"/>
    <n v="0"/>
    <n v="0"/>
    <s v="Wednesday"/>
    <s v="CHO"/>
    <n v="9.1670633193824944"/>
    <n v="6.5634280678171688"/>
    <n v="708.69699653644363"/>
    <n v="0.99859094796105896"/>
    <n v="1"/>
    <n v="1"/>
    <n v="9576.4603499224213"/>
    <n v="0.99989558818690305"/>
    <x v="0"/>
    <x v="0"/>
  </r>
  <r>
    <s v="E48U46"/>
    <n v="0"/>
    <d v="2013-07-10T00:00:00"/>
    <d v="2013-08-01T00:00:00"/>
    <d v="2013-10-14T00:00:00"/>
    <n v="40"/>
    <n v="27.5"/>
    <n v="10"/>
    <n v="34.39"/>
    <n v="2.7027027027027001E-2"/>
    <n v="1"/>
    <n v="0"/>
    <n v="0"/>
    <n v="1"/>
    <n v="0"/>
    <s v="Friday"/>
    <s v="CHO"/>
    <n v="9.3010813083315664"/>
    <n v="6.6974460567662408"/>
    <n v="810.33363406285923"/>
    <n v="0.99876746142645123"/>
    <n v="1"/>
    <n v="0"/>
    <n v="10949.852976288808"/>
    <n v="0.99990868291244839"/>
    <x v="0"/>
    <x v="1"/>
  </r>
  <r>
    <s v="FGMJED"/>
    <n v="1"/>
    <d v="2013-07-11T00:00:00"/>
    <d v="2013-08-20T00:00:00"/>
    <d v="2013-08-20T00:00:00"/>
    <n v="27"/>
    <n v="92.592592589999995"/>
    <n v="11.11111111"/>
    <n v="31.7"/>
    <n v="0"/>
    <n v="1"/>
    <n v="0"/>
    <n v="0"/>
    <n v="0"/>
    <n v="0"/>
    <s v="Tuesday"/>
    <s v="RIC"/>
    <n v="6.333984488043404"/>
    <n v="3.7303492364780788"/>
    <n v="41.693666570989379"/>
    <n v="0.97657732211082793"/>
    <n v="1"/>
    <n v="1"/>
    <n v="563.39697601559305"/>
    <n v="0.99822819745233293"/>
    <x v="0"/>
    <x v="0"/>
  </r>
  <r>
    <s v="W8LJUZ"/>
    <n v="1"/>
    <d v="2013-07-12T00:00:00"/>
    <d v="2013-07-12T00:00:00"/>
    <d v="2013-07-12T00:00:00"/>
    <n v="44"/>
    <n v="0"/>
    <n v="0"/>
    <n v="53.55"/>
    <n v="0"/>
    <n v="1"/>
    <n v="0"/>
    <n v="0"/>
    <n v="0"/>
    <n v="0"/>
    <s v="Monday"/>
    <s v="RIC"/>
    <n v="9.6395417408891433"/>
    <n v="7.0359064893238177"/>
    <n v="1136.7248742589875"/>
    <n v="0.99912105288139075"/>
    <n v="1"/>
    <n v="1"/>
    <n v="15360.303120110599"/>
    <n v="0.99993490135620777"/>
    <x v="0"/>
    <x v="0"/>
  </r>
  <r>
    <s v="X9JFTR"/>
    <n v="1"/>
    <d v="2013-07-12T00:00:00"/>
    <d v="2014-01-04T00:00:00"/>
    <d v="2014-01-12T00:00:00"/>
    <n v="48"/>
    <n v="6.25"/>
    <n v="2.0833333330000001"/>
    <n v="79.66"/>
    <n v="0.25"/>
    <n v="1"/>
    <n v="1"/>
    <n v="1"/>
    <n v="0"/>
    <n v="0"/>
    <s v="Monday"/>
    <s v="DCX"/>
    <n v="11.893193000889719"/>
    <n v="9.289557749324393"/>
    <n v="10824.395943465734"/>
    <n v="0.99990762462590543"/>
    <n v="1"/>
    <n v="1"/>
    <n v="146267.58554229344"/>
    <n v="0.9999931632619794"/>
    <x v="0"/>
    <x v="0"/>
  </r>
  <r>
    <s v="WHLE7F"/>
    <n v="1"/>
    <d v="2013-07-12T00:00:00"/>
    <d v="2013-07-13T00:00:00"/>
    <d v="2013-07-13T00:00:00"/>
    <n v="42"/>
    <n v="4.7619047620000003"/>
    <n v="2.3809523810000002"/>
    <n v="80.78"/>
    <n v="0"/>
    <n v="1"/>
    <n v="0"/>
    <n v="0"/>
    <n v="0"/>
    <n v="0"/>
    <s v="Monday"/>
    <s v="RIC"/>
    <n v="9.1671232703715315"/>
    <n v="6.5634880188062059"/>
    <n v="708.73948489591044"/>
    <n v="0.9985910323135726"/>
    <n v="1"/>
    <n v="1"/>
    <n v="9577.0344854016985"/>
    <n v="0.99989559444565335"/>
    <x v="0"/>
    <x v="0"/>
  </r>
  <r>
    <s v="P7Q4QZ"/>
    <n v="0"/>
    <d v="2013-07-12T00:00:00"/>
    <d v="2013-07-14T00:00:00"/>
    <d v="2013-07-14T00:00:00"/>
    <n v="12"/>
    <n v="58.333333330000002"/>
    <n v="0"/>
    <n v="35.75"/>
    <n v="0"/>
    <n v="1"/>
    <n v="0"/>
    <n v="0"/>
    <n v="0"/>
    <n v="0"/>
    <s v="Monday"/>
    <s v="CHO"/>
    <n v="2.9326545200604053"/>
    <n v="0.32901926849508012"/>
    <n v="1.3896046309196439"/>
    <n v="0.58152073064273058"/>
    <n v="1"/>
    <n v="0"/>
    <n v="18.777409407838839"/>
    <n v="0.949437260493599"/>
    <x v="0"/>
    <x v="1"/>
  </r>
  <r>
    <s v="QQARU4"/>
    <n v="0"/>
    <d v="2013-07-13T00:00:00"/>
    <d v="2013-08-04T00:00:00"/>
    <d v="2013-08-13T00:00:00"/>
    <n v="27"/>
    <n v="96.296296299999995"/>
    <n v="0"/>
    <n v="94.93"/>
    <n v="0.22222222222222199"/>
    <n v="1"/>
    <n v="0"/>
    <n v="0"/>
    <n v="0"/>
    <n v="0"/>
    <s v="Wednesday"/>
    <s v="RIC"/>
    <n v="5.7661039414258219"/>
    <n v="3.1624686898604968"/>
    <n v="23.628856304053937"/>
    <n v="0.95939722138719863"/>
    <n v="1"/>
    <n v="0"/>
    <n v="319.29132847418629"/>
    <n v="0.99687784241689015"/>
    <x v="0"/>
    <x v="1"/>
  </r>
  <r>
    <s v="MV8CEZ"/>
    <n v="1"/>
    <d v="2013-07-13T00:00:00"/>
    <d v="2013-07-15T00:00:00"/>
    <d v="2013-07-15T00:00:00"/>
    <n v="42"/>
    <n v="19.047619050000002"/>
    <n v="16.666666670000001"/>
    <n v="24.8"/>
    <n v="0"/>
    <n v="1"/>
    <n v="0"/>
    <n v="0"/>
    <n v="1"/>
    <n v="0"/>
    <s v="Friday"/>
    <s v="RIC"/>
    <n v="9.9022994241716269"/>
    <n v="7.2986641726063013"/>
    <n v="1478.3238225518578"/>
    <n v="0.99932401548277983"/>
    <n v="1"/>
    <n v="1"/>
    <n v="19976.251543611008"/>
    <n v="0.99994994306409879"/>
    <x v="0"/>
    <x v="0"/>
  </r>
  <r>
    <s v="4L3Q6J"/>
    <n v="0"/>
    <d v="2013-07-13T00:00:00"/>
    <d v="2013-07-13T00:00:00"/>
    <d v="2013-07-13T00:00:00"/>
    <n v="18"/>
    <n v="16.666666670000001"/>
    <n v="0"/>
    <n v="71.78"/>
    <n v="0"/>
    <n v="1"/>
    <n v="0"/>
    <n v="0"/>
    <n v="0"/>
    <n v="0"/>
    <s v="Monday"/>
    <s v="DCX"/>
    <n v="4.0758591221315266"/>
    <n v="1.4722238705662014"/>
    <n v="4.3589180398445926"/>
    <n v="0.81339516809833501"/>
    <n v="1"/>
    <n v="0"/>
    <n v="58.901062063393006"/>
    <n v="0.98330580518018684"/>
    <x v="0"/>
    <x v="1"/>
  </r>
  <r>
    <s v="3BUN2X"/>
    <n v="1"/>
    <d v="2013-07-13T00:00:00"/>
    <d v="2013-07-22T00:00:00"/>
    <d v="2013-07-31T00:00:00"/>
    <n v="34"/>
    <n v="79.41176471"/>
    <n v="8.8235294119999992"/>
    <n v="37.479999999999997"/>
    <n v="0.22222222222222199"/>
    <n v="1"/>
    <n v="0"/>
    <n v="0"/>
    <n v="0"/>
    <n v="0"/>
    <s v="Thursday"/>
    <s v="RIC"/>
    <n v="7.6178209585887311"/>
    <n v="5.0141857070234064"/>
    <n v="150.53350846632512"/>
    <n v="0.99340079953192517"/>
    <n v="1"/>
    <n v="1"/>
    <n v="2034.124854779657"/>
    <n v="0.99950862965598819"/>
    <x v="0"/>
    <x v="0"/>
  </r>
  <r>
    <s v="Z54GE6"/>
    <n v="1"/>
    <d v="2013-07-13T00:00:00"/>
    <d v="2013-08-01T00:00:00"/>
    <d v="2013-10-30T00:00:00"/>
    <n v="49"/>
    <n v="12.244897959999999"/>
    <n v="12.244897959999999"/>
    <n v="31.63"/>
    <n v="4.4444444444444398E-2"/>
    <n v="1"/>
    <n v="0"/>
    <n v="0"/>
    <n v="1"/>
    <n v="0"/>
    <s v="Friday"/>
    <s v="RIC"/>
    <n v="11.247423895766023"/>
    <n v="8.643788644200697"/>
    <n v="5674.7889044311623"/>
    <n v="0.99982381303870915"/>
    <n v="1"/>
    <n v="1"/>
    <n v="76682.123958557175"/>
    <n v="0.99998695932105552"/>
    <x v="0"/>
    <x v="0"/>
  </r>
  <r>
    <s v="BFXKJZ"/>
    <n v="1"/>
    <d v="2013-07-13T00:00:00"/>
    <d v="2013-09-27T00:00:00"/>
    <d v="2013-09-27T00:00:00"/>
    <n v="37"/>
    <n v="5.4054054049999998"/>
    <n v="0"/>
    <n v="53.34"/>
    <n v="0"/>
    <n v="1"/>
    <n v="0"/>
    <n v="0"/>
    <n v="0"/>
    <n v="0"/>
    <s v="Monday"/>
    <s v="RIC"/>
    <n v="8.1595268391773317"/>
    <n v="5.5558915876120061"/>
    <n v="258.7575667452773"/>
    <n v="0.99615025651598976"/>
    <n v="1"/>
    <n v="1"/>
    <n v="3496.5317904393382"/>
    <n v="0.99971408408560192"/>
    <x v="0"/>
    <x v="0"/>
  </r>
  <r>
    <s v="NL34WM"/>
    <n v="1"/>
    <d v="2013-07-13T00:00:00"/>
    <d v="2013-07-13T00:00:00"/>
    <d v="2013-07-13T00:00:00"/>
    <n v="40"/>
    <n v="32.5"/>
    <n v="0"/>
    <n v="210.08"/>
    <n v="0"/>
    <n v="1"/>
    <n v="0"/>
    <n v="0"/>
    <n v="0"/>
    <n v="0"/>
    <s v="Monday"/>
    <s v="DCX"/>
    <n v="8.2459608019637916"/>
    <n v="5.6423255503984659"/>
    <n v="282.11803590389746"/>
    <n v="0.99646790429014054"/>
    <n v="1"/>
    <n v="1"/>
    <n v="3812.1964648297112"/>
    <n v="0.99973775282516297"/>
    <x v="0"/>
    <x v="0"/>
  </r>
  <r>
    <s v="X5UPZ3"/>
    <n v="1"/>
    <d v="2013-07-14T00:00:00"/>
    <d v="2013-11-13T00:00:00"/>
    <d v="2013-11-13T00:00:00"/>
    <n v="40"/>
    <n v="75"/>
    <n v="7.5"/>
    <n v="44.54"/>
    <n v="0"/>
    <n v="1"/>
    <n v="0"/>
    <n v="0"/>
    <n v="0"/>
    <n v="0"/>
    <s v="Monday"/>
    <s v="RIC"/>
    <n v="8.9694490042226143"/>
    <n v="6.3658137526572887"/>
    <n v="581.61792893266977"/>
    <n v="0.99828360929120052"/>
    <n v="1"/>
    <n v="1"/>
    <n v="7859.2699876657216"/>
    <n v="0.99987277790692064"/>
    <x v="0"/>
    <x v="0"/>
  </r>
  <r>
    <s v="QE3ASY"/>
    <n v="1"/>
    <d v="2013-07-14T00:00:00"/>
    <d v="2013-08-11T00:00:00"/>
    <d v="2013-08-11T00:00:00"/>
    <n v="33"/>
    <n v="36.363636360000001"/>
    <n v="6.0606060609999997"/>
    <n v="40.43"/>
    <n v="0"/>
    <n v="1"/>
    <n v="0"/>
    <n v="0"/>
    <n v="0"/>
    <n v="0"/>
    <s v="Monday"/>
    <s v="RIC"/>
    <n v="7.475333969572473"/>
    <n v="4.8716987180071474"/>
    <n v="130.5424835210261"/>
    <n v="0.9923978932643448"/>
    <n v="1"/>
    <n v="1"/>
    <n v="1763.9907090465867"/>
    <n v="0.99943342477958985"/>
    <x v="0"/>
    <x v="0"/>
  </r>
  <r>
    <s v="WPRJDS"/>
    <n v="1"/>
    <d v="2013-07-14T00:00:00"/>
    <d v="2013-07-28T00:00:00"/>
    <d v="2013-09-03T00:00:00"/>
    <n v="42"/>
    <n v="35.714285709999999"/>
    <n v="2.3809523810000002"/>
    <n v="92.7"/>
    <n v="0.162162162162162"/>
    <n v="1"/>
    <n v="0"/>
    <n v="0"/>
    <n v="0"/>
    <n v="0"/>
    <s v="Wednesday"/>
    <s v="DCX"/>
    <n v="9.0286638025633508"/>
    <n v="6.4250285509980252"/>
    <n v="617.09843606755828"/>
    <n v="0.99838213471892578"/>
    <n v="1"/>
    <n v="1"/>
    <n v="8338.7099619184228"/>
    <n v="0.99988009175324244"/>
    <x v="0"/>
    <x v="0"/>
  </r>
  <r>
    <s v="6X2WMH"/>
    <n v="1"/>
    <d v="2013-07-14T00:00:00"/>
    <d v="2013-07-14T00:00:00"/>
    <d v="2013-07-14T00:00:00"/>
    <n v="44"/>
    <n v="0"/>
    <n v="0"/>
    <n v="117.94"/>
    <n v="0"/>
    <n v="1"/>
    <n v="0"/>
    <n v="0"/>
    <n v="0"/>
    <n v="0"/>
    <s v="Monday"/>
    <s v="CHO"/>
    <n v="9.4143480894214218"/>
    <n v="6.8107128378560962"/>
    <n v="907.51748925178288"/>
    <n v="0.99889930572407193"/>
    <n v="1"/>
    <n v="1"/>
    <n v="12263.076173815753"/>
    <n v="0.9999184610413514"/>
    <x v="0"/>
    <x v="0"/>
  </r>
  <r>
    <s v="6529UB"/>
    <n v="1"/>
    <d v="2013-07-15T00:00:00"/>
    <d v="2013-07-15T00:00:00"/>
    <d v="2013-07-15T00:00:00"/>
    <n v="44"/>
    <n v="2.2727272730000001"/>
    <n v="0"/>
    <n v="45"/>
    <n v="0"/>
    <n v="1"/>
    <n v="0"/>
    <n v="0"/>
    <n v="0"/>
    <n v="0"/>
    <s v="Monday"/>
    <s v="DCX"/>
    <n v="9.6694439884438736"/>
    <n v="7.065808736878548"/>
    <n v="1171.2288044622642"/>
    <n v="0.99914692422145457"/>
    <n v="1"/>
    <n v="1"/>
    <n v="15826.546833747076"/>
    <n v="0.99993681901494247"/>
    <x v="0"/>
    <x v="0"/>
  </r>
  <r>
    <s v="Z7DMMG"/>
    <n v="0"/>
    <d v="2013-07-17T00:00:00"/>
    <d v="2013-07-21T00:00:00"/>
    <d v="2013-08-22T00:00:00"/>
    <n v="1"/>
    <n v="100"/>
    <n v="100"/>
    <n v="37.33"/>
    <n v="9.375E-2"/>
    <n v="1"/>
    <n v="0"/>
    <n v="0"/>
    <n v="1"/>
    <n v="0"/>
    <s v="Saturday"/>
    <s v="BWI"/>
    <n v="2.735557282523239"/>
    <n v="0.13192203095791388"/>
    <n v="1.1410193516130718"/>
    <n v="0.53293275969384069"/>
    <n v="1"/>
    <n v="0"/>
    <n v="15.418333409932643"/>
    <n v="0.93909247820518571"/>
    <x v="0"/>
    <x v="1"/>
  </r>
  <r>
    <s v="62WW4B"/>
    <n v="0"/>
    <d v="2013-07-18T00:00:00"/>
    <d v="2013-07-29T00:00:00"/>
    <d v="2013-07-29T00:00:00"/>
    <n v="2"/>
    <n v="100"/>
    <n v="50"/>
    <n v="31.19"/>
    <n v="0"/>
    <n v="1"/>
    <n v="0"/>
    <n v="0"/>
    <n v="0"/>
    <n v="0"/>
    <s v="Tuesday"/>
    <s v="DCX"/>
    <n v="1.7968376581923762"/>
    <n v="-0.80679759337294898"/>
    <n v="0.44628496617979629"/>
    <n v="0.30857332864256293"/>
    <n v="0"/>
    <n v="0"/>
    <n v="6.0305466289181764"/>
    <n v="0.85776354915465869"/>
    <x v="0"/>
    <x v="1"/>
  </r>
  <r>
    <s v="DHTVXH"/>
    <n v="1"/>
    <d v="2013-07-19T00:00:00"/>
    <d v="2013-07-21T00:00:00"/>
    <d v="2013-08-09T00:00:00"/>
    <n v="47"/>
    <n v="8.5106382979999999"/>
    <n v="2.1276595739999999"/>
    <n v="45.01"/>
    <n v="0.105263157894737"/>
    <n v="1"/>
    <n v="0"/>
    <n v="0"/>
    <n v="0"/>
    <n v="0"/>
    <s v="Thursday"/>
    <s v="DCX"/>
    <n v="10.28220338360601"/>
    <n v="7.6785681320406844"/>
    <n v="2161.5225400946983"/>
    <n v="0.99953757707424584"/>
    <n v="1"/>
    <n v="1"/>
    <n v="29208.159484017266"/>
    <n v="0.99996576416378746"/>
    <x v="0"/>
    <x v="0"/>
  </r>
  <r>
    <s v="JUBYTX"/>
    <n v="1"/>
    <d v="2013-07-19T00:00:00"/>
    <d v="2013-07-29T00:00:00"/>
    <d v="2013-07-29T00:00:00"/>
    <n v="45"/>
    <n v="2.2222222220000001"/>
    <n v="2.2222222220000001"/>
    <n v="30.25"/>
    <n v="0"/>
    <n v="1"/>
    <n v="0"/>
    <n v="0"/>
    <n v="0"/>
    <n v="0"/>
    <s v="Wednesday"/>
    <s v="DCX"/>
    <n v="9.9753916454180072"/>
    <n v="7.3717563938526816"/>
    <n v="1590.4247435567506"/>
    <n v="0.99937163224082781"/>
    <n v="1"/>
    <n v="1"/>
    <n v="21491.045638181349"/>
    <n v="0.99995347115780253"/>
    <x v="0"/>
    <x v="0"/>
  </r>
  <r>
    <s v="LDLKSJ"/>
    <n v="1"/>
    <d v="2013-07-19T00:00:00"/>
    <d v="2013-07-23T00:00:00"/>
    <d v="2013-10-08T00:00:00"/>
    <n v="45"/>
    <n v="22.222222219999999"/>
    <n v="6.6666666670000003"/>
    <n v="27.53"/>
    <n v="3.8961038961039002E-2"/>
    <n v="1"/>
    <n v="0"/>
    <n v="0"/>
    <n v="0"/>
    <n v="0"/>
    <s v="Monday"/>
    <s v="DCX"/>
    <n v="10.047306762411008"/>
    <n v="7.4436715108456823"/>
    <n v="1709.0133776430846"/>
    <n v="0.99941520925328764"/>
    <n v="1"/>
    <n v="1"/>
    <n v="23093.506715100608"/>
    <n v="0.99995669965969236"/>
    <x v="0"/>
    <x v="0"/>
  </r>
  <r>
    <s v="8YKB65"/>
    <n v="1"/>
    <d v="2013-07-07T00:00:00"/>
    <d v="2013-07-19T00:00:00"/>
    <d v="2013-07-19T00:00:00"/>
    <n v="42"/>
    <n v="38.095238100000003"/>
    <n v="0"/>
    <n v="70.28"/>
    <n v="0"/>
    <n v="1"/>
    <n v="0"/>
    <n v="0"/>
    <n v="0"/>
    <n v="0"/>
    <s v="Monday"/>
    <s v="DCX"/>
    <n v="9.1579600203481348"/>
    <n v="6.5543247687828092"/>
    <n v="702.27479182782372"/>
    <n v="0.99857808069957832"/>
    <n v="1"/>
    <n v="1"/>
    <n v="9489.6785672257865"/>
    <n v="0.99989463345608887"/>
    <x v="0"/>
    <x v="0"/>
  </r>
  <r>
    <s v="R7KL4V"/>
    <n v="1"/>
    <d v="2013-07-20T00:00:00"/>
    <d v="2013-09-19T00:00:00"/>
    <d v="2013-09-19T00:00:00"/>
    <n v="33"/>
    <n v="27.272727270000001"/>
    <n v="3.0303030299999998"/>
    <n v="82.78"/>
    <n v="0"/>
    <n v="1"/>
    <n v="0"/>
    <n v="0"/>
    <n v="0"/>
    <n v="0"/>
    <s v="Monday"/>
    <s v="DCX"/>
    <n v="7.2688221838960274"/>
    <n v="4.6651869323307018"/>
    <n v="106.18543285728559"/>
    <n v="0.99067037401125702"/>
    <n v="1"/>
    <n v="1"/>
    <n v="1434.8594568156232"/>
    <n v="0.99930355300774509"/>
    <x v="0"/>
    <x v="0"/>
  </r>
  <r>
    <s v="R8JD9R"/>
    <n v="0"/>
    <d v="2013-07-05T00:00:00"/>
    <d v="2013-07-20T00:00:00"/>
    <d v="2013-07-20T00:00:00"/>
    <n v="4"/>
    <n v="50"/>
    <n v="0"/>
    <n v="79.650000000000006"/>
    <n v="0"/>
    <n v="1"/>
    <n v="0"/>
    <n v="0"/>
    <n v="0"/>
    <n v="0"/>
    <s v="Monday"/>
    <s v="CHO"/>
    <n v="1.086836379265951"/>
    <n v="-1.5167988722993742"/>
    <n v="0.21941313342292609"/>
    <n v="0.17993338550244034"/>
    <n v="0"/>
    <n v="0"/>
    <n v="2.9648794657602844"/>
    <n v="0.74778552320801883"/>
    <x v="0"/>
    <x v="1"/>
  </r>
  <r>
    <s v="SERRAH"/>
    <n v="1"/>
    <d v="2013-07-21T00:00:00"/>
    <d v="2013-07-21T00:00:00"/>
    <d v="2013-07-21T00:00:00"/>
    <n v="43"/>
    <n v="6.9767441860000003"/>
    <n v="0"/>
    <n v="53.52"/>
    <n v="0"/>
    <n v="1"/>
    <n v="0"/>
    <n v="0"/>
    <n v="0"/>
    <n v="0"/>
    <s v="Monday"/>
    <s v="RIC"/>
    <n v="9.4281110406445983"/>
    <n v="6.8244757890792727"/>
    <n v="920.09395431047187"/>
    <n v="0.99891433442232436"/>
    <n v="1"/>
    <n v="1"/>
    <n v="12433.01906840304"/>
    <n v="0.99991957548122623"/>
    <x v="0"/>
    <x v="0"/>
  </r>
  <r>
    <s v="D6GNZD"/>
    <n v="1"/>
    <d v="2013-07-21T00:00:00"/>
    <d v="2013-07-22T00:00:00"/>
    <d v="2013-10-13T00:00:00"/>
    <n v="37"/>
    <n v="70.270270269999997"/>
    <n v="21.621621619999999"/>
    <n v="41.07"/>
    <n v="2.40963855421687E-2"/>
    <n v="1"/>
    <n v="0"/>
    <n v="0"/>
    <n v="0"/>
    <n v="0"/>
    <s v="Tuesday"/>
    <s v="RIC"/>
    <n v="8.604747739143205"/>
    <n v="6.0011124875778794"/>
    <n v="403.87785275416564"/>
    <n v="0.9975301192861068"/>
    <n v="1"/>
    <n v="1"/>
    <n v="5457.5090088069564"/>
    <n v="0.99981679978939553"/>
    <x v="0"/>
    <x v="0"/>
  </r>
  <r>
    <s v="5RDJLQ"/>
    <n v="1"/>
    <d v="2013-07-05T00:00:00"/>
    <d v="2013-07-18T00:00:00"/>
    <d v="2013-07-18T00:00:00"/>
    <n v="12"/>
    <n v="0"/>
    <n v="0"/>
    <n v="87.64"/>
    <n v="0"/>
    <n v="1"/>
    <n v="0"/>
    <n v="0"/>
    <n v="0"/>
    <n v="0"/>
    <s v="Monday"/>
    <s v="CHO"/>
    <n v="2.751177604783809"/>
    <n v="0.14754235321848386"/>
    <n v="1.1589823704238307"/>
    <n v="0.53681882089491562"/>
    <n v="1"/>
    <n v="1"/>
    <n v="15.661063572818691"/>
    <n v="0.93997982207862008"/>
    <x v="0"/>
    <x v="0"/>
  </r>
  <r>
    <s v="2Q7L2B"/>
    <n v="1"/>
    <d v="2013-07-22T00:00:00"/>
    <d v="2013-09-24T00:00:00"/>
    <d v="2013-09-24T00:00:00"/>
    <n v="34"/>
    <n v="14.70588235"/>
    <n v="5.8823529409999997"/>
    <n v="25.82"/>
    <n v="0"/>
    <n v="1"/>
    <n v="0"/>
    <n v="0"/>
    <n v="0"/>
    <n v="0"/>
    <s v="Thursday"/>
    <s v="CHO"/>
    <n v="7.7345304475008652"/>
    <n v="5.1308951959355404"/>
    <n v="169.16848922532171"/>
    <n v="0.99412347136327994"/>
    <n v="1"/>
    <n v="1"/>
    <n v="2285.9350857136906"/>
    <n v="0.99956273354401404"/>
    <x v="0"/>
    <x v="0"/>
  </r>
  <r>
    <s v="3GEA7R"/>
    <n v="0"/>
    <d v="2013-06-19T00:00:00"/>
    <d v="2013-10-01T00:00:00"/>
    <d v="2013-10-01T00:00:00"/>
    <n v="3"/>
    <n v="33.333333330000002"/>
    <n v="0"/>
    <n v="50.92"/>
    <n v="0"/>
    <n v="1"/>
    <n v="0"/>
    <n v="0"/>
    <n v="0"/>
    <n v="0"/>
    <s v="Thursday"/>
    <s v="DCX"/>
    <n v="0.97577930531622858"/>
    <n v="-1.6278559462490967"/>
    <n v="0.1963501083280963"/>
    <n v="0.16412428682979457"/>
    <n v="0"/>
    <n v="0"/>
    <n v="2.6532340849426648"/>
    <n v="0.7262699359666972"/>
    <x v="0"/>
    <x v="1"/>
  </r>
  <r>
    <s v="GXY9ER"/>
    <n v="1"/>
    <d v="2013-06-10T00:00:00"/>
    <d v="2013-09-22T00:00:00"/>
    <d v="2013-11-03T00:00:00"/>
    <n v="21"/>
    <n v="95.238095240000007"/>
    <n v="4.7619047620000003"/>
    <n v="53.81"/>
    <n v="4.7619047619047603E-2"/>
    <n v="1"/>
    <n v="0"/>
    <n v="0"/>
    <n v="0"/>
    <n v="0"/>
    <s v="Monday"/>
    <s v="DCX"/>
    <n v="4.8366668439514688"/>
    <n v="2.2330315923861437"/>
    <n v="9.3281022613537843"/>
    <n v="0.90317679137029361"/>
    <n v="1"/>
    <n v="1"/>
    <n v="126.0485113983159"/>
    <n v="0.99212899081623351"/>
    <x v="0"/>
    <x v="0"/>
  </r>
  <r>
    <s v="8YFDKW"/>
    <n v="0"/>
    <d v="2013-07-22T00:00:00"/>
    <d v="2013-08-20T00:00:00"/>
    <d v="2013-08-20T00:00:00"/>
    <n v="27"/>
    <n v="7.407407407"/>
    <n v="3.703703704"/>
    <n v="45"/>
    <n v="0"/>
    <n v="1"/>
    <n v="0"/>
    <n v="0"/>
    <n v="0"/>
    <n v="0"/>
    <s v="Wednesday"/>
    <s v="DCX"/>
    <n v="6.144715587891544"/>
    <n v="3.5410803363262189"/>
    <n v="34.50417517658596"/>
    <n v="0.97183429850077263"/>
    <n v="1"/>
    <n v="0"/>
    <n v="466.24702390475142"/>
    <n v="0.99785980445280731"/>
    <x v="0"/>
    <x v="1"/>
  </r>
  <r>
    <s v="MZHWLC"/>
    <n v="1"/>
    <d v="2013-07-22T00:00:00"/>
    <d v="2013-08-12T00:00:00"/>
    <d v="2013-08-12T00:00:00"/>
    <n v="44"/>
    <n v="2.2727272730000001"/>
    <n v="2.2727272730000001"/>
    <n v="24.05"/>
    <n v="0"/>
    <n v="1"/>
    <n v="0"/>
    <n v="0"/>
    <n v="0"/>
    <n v="0"/>
    <s v="Tuesday"/>
    <s v="DCX"/>
    <n v="9.7865128508910662"/>
    <n v="7.1828775993257405"/>
    <n v="1316.691723201679"/>
    <n v="0.99924109715315645"/>
    <n v="1"/>
    <n v="1"/>
    <n v="17792.153969800966"/>
    <n v="0.99994379860918992"/>
    <x v="0"/>
    <x v="0"/>
  </r>
  <r>
    <s v="PJY2EJ"/>
    <n v="1"/>
    <d v="2013-07-22T00:00:00"/>
    <d v="2013-09-08T00:00:00"/>
    <d v="2013-09-08T00:00:00"/>
    <n v="37"/>
    <n v="0"/>
    <n v="0"/>
    <n v="89.67"/>
    <n v="0"/>
    <n v="1"/>
    <n v="0"/>
    <n v="0"/>
    <n v="0"/>
    <n v="0"/>
    <s v="Monday"/>
    <s v="RIC"/>
    <n v="8.0324685171114485"/>
    <n v="5.4288332655461229"/>
    <n v="227.88321106464693"/>
    <n v="0.99563095958262504"/>
    <n v="1"/>
    <n v="1"/>
    <n v="3079.3336868069705"/>
    <n v="0.99967535984679745"/>
    <x v="0"/>
    <x v="0"/>
  </r>
  <r>
    <s v="A8UJTP"/>
    <n v="1"/>
    <d v="2013-07-23T00:00:00"/>
    <d v="2013-07-23T00:00:00"/>
    <d v="2013-07-23T00:00:00"/>
    <n v="45"/>
    <n v="22.222222219999999"/>
    <n v="6.6666666670000003"/>
    <n v="65.34"/>
    <n v="0"/>
    <n v="1"/>
    <n v="0"/>
    <n v="0"/>
    <n v="0"/>
    <n v="0"/>
    <s v="Wednesday"/>
    <s v="DCX"/>
    <n v="9.9383225993159634"/>
    <n v="7.3346873477506378"/>
    <n v="1532.5485502774968"/>
    <n v="0.99934791761250785"/>
    <n v="1"/>
    <n v="1"/>
    <n v="20708.977881647937"/>
    <n v="0.99995171409618522"/>
    <x v="0"/>
    <x v="0"/>
  </r>
  <r>
    <s v="8P6P4G"/>
    <n v="1"/>
    <d v="2013-07-23T00:00:00"/>
    <d v="2013-10-21T00:00:00"/>
    <d v="2013-10-21T00:00:00"/>
    <n v="39"/>
    <n v="25.641025639999999"/>
    <n v="12.820512819999999"/>
    <n v="61.47"/>
    <n v="0"/>
    <n v="1"/>
    <n v="0"/>
    <n v="0"/>
    <n v="0"/>
    <n v="0"/>
    <s v="Wednesday"/>
    <s v="DCX"/>
    <n v="8.801239452433979"/>
    <n v="6.1976042008686534"/>
    <n v="491.56992639361516"/>
    <n v="0.99796983139567297"/>
    <n v="1"/>
    <n v="1"/>
    <n v="6642.4719341683613"/>
    <n v="0.99984947629644416"/>
    <x v="0"/>
    <x v="0"/>
  </r>
  <r>
    <s v="FEMSNT"/>
    <n v="1"/>
    <d v="2013-07-23T00:00:00"/>
    <d v="2013-08-23T00:00:00"/>
    <d v="2013-08-23T00:00:00"/>
    <n v="32"/>
    <n v="28.125"/>
    <n v="6.25"/>
    <n v="97.48"/>
    <n v="0"/>
    <n v="1"/>
    <n v="0"/>
    <n v="0"/>
    <n v="0"/>
    <n v="0"/>
    <s v="Wednesday"/>
    <s v="RIC"/>
    <n v="7.0679251328926531"/>
    <n v="4.4642898813273284"/>
    <n v="86.859327204211553"/>
    <n v="0.98861816915948264"/>
    <n v="1"/>
    <n v="1"/>
    <n v="1173.7102133313399"/>
    <n v="0.99914872622315587"/>
    <x v="0"/>
    <x v="0"/>
  </r>
  <r>
    <s v="PK9C8P"/>
    <n v="1"/>
    <d v="2013-07-23T00:00:00"/>
    <d v="2013-07-29T00:00:00"/>
    <d v="2013-08-14T00:00:00"/>
    <n v="42"/>
    <n v="33.333333330000002"/>
    <n v="0"/>
    <n v="55.47"/>
    <n v="0.125"/>
    <n v="1"/>
    <n v="0"/>
    <n v="0"/>
    <n v="0"/>
    <n v="0"/>
    <s v="Tuesday"/>
    <s v="RIC"/>
    <n v="9.1351611518347955"/>
    <n v="6.5315259002694699"/>
    <n v="686.44485914430402"/>
    <n v="0.99854533787445188"/>
    <n v="1"/>
    <n v="1"/>
    <n v="9275.7723090836698"/>
    <n v="0.99989220388658018"/>
    <x v="0"/>
    <x v="0"/>
  </r>
  <r>
    <s v="RJ3DVN"/>
    <n v="1"/>
    <d v="2013-07-23T00:00:00"/>
    <d v="2013-07-29T00:00:00"/>
    <d v="2013-07-29T00:00:00"/>
    <n v="44"/>
    <n v="11.363636359999999"/>
    <n v="2.2727272730000001"/>
    <n v="47.15"/>
    <n v="0"/>
    <n v="1"/>
    <n v="0"/>
    <n v="0"/>
    <n v="0"/>
    <n v="0"/>
    <s v="Tuesday"/>
    <s v="DCX"/>
    <n v="9.7057243224098677"/>
    <n v="7.1020890708445421"/>
    <n v="1214.5016060586734"/>
    <n v="0.99917729438199387"/>
    <n v="1"/>
    <n v="1"/>
    <n v="16411.282300022984"/>
    <n v="0.99993907002196769"/>
    <x v="0"/>
    <x v="0"/>
  </r>
  <r>
    <s v="WFTDXQ"/>
    <n v="1"/>
    <d v="2013-07-17T00:00:00"/>
    <d v="2013-07-17T00:00:00"/>
    <d v="2013-09-01T00:00:00"/>
    <n v="36"/>
    <n v="72.222222220000006"/>
    <n v="11.11111111"/>
    <n v="63.97"/>
    <n v="4.3478260869565202E-2"/>
    <n v="1"/>
    <n v="0"/>
    <n v="0"/>
    <n v="0"/>
    <n v="0"/>
    <s v="Thursday"/>
    <s v="RIC"/>
    <n v="8.0990000473158634"/>
    <n v="5.4953647957505378"/>
    <n v="243.56035974086134"/>
    <n v="0.99591102989438018"/>
    <n v="1"/>
    <n v="1"/>
    <n v="3291.1754096184568"/>
    <n v="0.99969624947775315"/>
    <x v="0"/>
    <x v="0"/>
  </r>
  <r>
    <s v="G8RLNZ"/>
    <n v="1"/>
    <d v="2013-07-24T00:00:00"/>
    <d v="2013-08-27T00:00:00"/>
    <d v="2013-08-27T00:00:00"/>
    <n v="42"/>
    <n v="9.5238095240000007"/>
    <n v="4.7619047620000003"/>
    <n v="95.68"/>
    <n v="0"/>
    <n v="1"/>
    <n v="0"/>
    <n v="0"/>
    <n v="0"/>
    <n v="0"/>
    <s v="Wednesday"/>
    <s v="RIC"/>
    <n v="9.1608982292556522"/>
    <n v="6.5572629776903266"/>
    <n v="704.34125624211072"/>
    <n v="0.99858224654924088"/>
    <n v="1"/>
    <n v="1"/>
    <n v="9517.6022280069956"/>
    <n v="0.99989494255815647"/>
    <x v="0"/>
    <x v="0"/>
  </r>
  <r>
    <s v="39ZRES"/>
    <n v="1"/>
    <d v="2013-07-24T00:00:00"/>
    <d v="2013-07-25T00:00:00"/>
    <d v="2013-08-12T00:00:00"/>
    <n v="46"/>
    <n v="2.1739130430000002"/>
    <n v="2.1739130430000002"/>
    <n v="56.74"/>
    <n v="0.11111111111111099"/>
    <n v="1"/>
    <n v="0"/>
    <n v="0"/>
    <n v="1"/>
    <n v="0"/>
    <s v="Friday"/>
    <s v="DCX"/>
    <n v="10.291128839579505"/>
    <n v="7.6874935880141795"/>
    <n v="2180.9014685989241"/>
    <n v="0.99954168416200662"/>
    <n v="1"/>
    <n v="1"/>
    <n v="29470.022510602223"/>
    <n v="0.99996606836428426"/>
    <x v="0"/>
    <x v="0"/>
  </r>
  <r>
    <s v="9QVLFE"/>
    <n v="1"/>
    <d v="2013-07-24T00:00:00"/>
    <d v="2013-08-16T00:00:00"/>
    <d v="2013-08-16T00:00:00"/>
    <n v="40"/>
    <n v="7.5"/>
    <n v="7.5"/>
    <n v="35.840000000000003"/>
    <n v="0"/>
    <n v="1"/>
    <n v="0"/>
    <n v="0"/>
    <n v="0"/>
    <n v="0"/>
    <s v="Tuesday"/>
    <s v="CHO"/>
    <n v="8.9998758526116376"/>
    <n v="6.396240601046312"/>
    <n v="599.5867099040837"/>
    <n v="0.99833496149097323"/>
    <n v="1"/>
    <n v="1"/>
    <n v="8102.0780133102007"/>
    <n v="0.99987659010583907"/>
    <x v="0"/>
    <x v="0"/>
  </r>
  <r>
    <s v="MUXVZB"/>
    <n v="1"/>
    <d v="2013-07-24T00:00:00"/>
    <d v="2013-10-15T00:00:00"/>
    <d v="2013-10-15T00:00:00"/>
    <n v="36"/>
    <n v="33.333333330000002"/>
    <n v="11.11111111"/>
    <n v="60"/>
    <n v="0"/>
    <n v="1"/>
    <n v="0"/>
    <n v="0"/>
    <n v="0"/>
    <n v="0"/>
    <s v="Wednesday"/>
    <s v="DCX"/>
    <n v="8.1388303810093241"/>
    <n v="5.5351951294439985"/>
    <n v="253.45723978242347"/>
    <n v="0.99607006662158615"/>
    <n v="1"/>
    <n v="1"/>
    <n v="3424.909685012814"/>
    <n v="0.9997081067243615"/>
    <x v="0"/>
    <x v="0"/>
  </r>
  <r>
    <s v="TPHW33"/>
    <n v="1"/>
    <d v="2013-06-20T00:00:00"/>
    <d v="2013-07-24T00:00:00"/>
    <d v="2013-11-06T00:00:00"/>
    <n v="49"/>
    <n v="4.0816326529999998"/>
    <n v="2.0408163269999999"/>
    <n v="63.35"/>
    <n v="2.8571428571428598E-2"/>
    <n v="1"/>
    <n v="0"/>
    <n v="0"/>
    <n v="0"/>
    <n v="0"/>
    <s v="Thursday"/>
    <s v="BWI"/>
    <n v="10.685226024417648"/>
    <n v="8.0815907728523229"/>
    <n v="3234.3743012602181"/>
    <n v="0.99969091675123634"/>
    <n v="1"/>
    <n v="1"/>
    <n v="43705.359842362108"/>
    <n v="0.9999771200346218"/>
    <x v="0"/>
    <x v="0"/>
  </r>
  <r>
    <s v="BPPLJT"/>
    <n v="1"/>
    <d v="2013-07-24T00:00:00"/>
    <d v="2013-07-25T00:00:00"/>
    <d v="2013-07-25T00:00:00"/>
    <n v="46"/>
    <n v="2.1739130430000002"/>
    <n v="0"/>
    <n v="51.99"/>
    <n v="0"/>
    <n v="1"/>
    <n v="0"/>
    <n v="0"/>
    <n v="1"/>
    <n v="0"/>
    <s v="Saturday"/>
    <s v="BWI"/>
    <n v="10.332152102228905"/>
    <n v="7.7285168506635795"/>
    <n v="2272.2296445137899"/>
    <n v="0.99956009723768413"/>
    <n v="1"/>
    <n v="1"/>
    <n v="30704.119253997233"/>
    <n v="0.99996743214081896"/>
    <x v="0"/>
    <x v="0"/>
  </r>
  <r>
    <s v="5XQ89H"/>
    <n v="1"/>
    <d v="2013-07-24T00:00:00"/>
    <d v="2013-07-25T00:00:00"/>
    <d v="2013-12-19T00:00:00"/>
    <n v="40"/>
    <n v="80"/>
    <n v="22.5"/>
    <n v="51.36"/>
    <n v="1.3605442176870699E-2"/>
    <n v="1"/>
    <n v="0"/>
    <n v="0"/>
    <n v="1"/>
    <n v="0"/>
    <s v="Saturday"/>
    <s v="BWI"/>
    <n v="9.4906387432305142"/>
    <n v="6.8870034916651885"/>
    <n v="979.46204930305919"/>
    <n v="0.99898007271091127"/>
    <n v="1"/>
    <n v="1"/>
    <n v="13235.246551411294"/>
    <n v="0.99992444988115659"/>
    <x v="0"/>
    <x v="0"/>
  </r>
  <r>
    <s v="95ACVG"/>
    <n v="1"/>
    <d v="2013-07-25T00:00:00"/>
    <d v="2013-10-20T00:00:00"/>
    <d v="2013-10-20T00:00:00"/>
    <n v="41"/>
    <n v="17.073170730000001"/>
    <n v="2.4390243900000002"/>
    <n v="60.46"/>
    <n v="0"/>
    <n v="1"/>
    <n v="0"/>
    <n v="0"/>
    <n v="0"/>
    <n v="0"/>
    <s v="Wednesday"/>
    <s v="RIC"/>
    <n v="9.0277727301707777"/>
    <n v="6.4241374786054521"/>
    <n v="616.54880160609378"/>
    <n v="0.99838069477683511"/>
    <n v="1"/>
    <n v="1"/>
    <n v="8331.2828772081866"/>
    <n v="0.99987998487152474"/>
    <x v="0"/>
    <x v="0"/>
  </r>
  <r>
    <s v="PL3QNM"/>
    <n v="1"/>
    <d v="2013-07-25T00:00:00"/>
    <d v="2013-12-05T00:00:00"/>
    <d v="2013-12-05T00:00:00"/>
    <n v="41"/>
    <n v="58.536585369999997"/>
    <n v="4.8780487800000003"/>
    <n v="29.92"/>
    <n v="0"/>
    <n v="1"/>
    <n v="0"/>
    <n v="0"/>
    <n v="1"/>
    <n v="0"/>
    <s v="Friday"/>
    <s v="CHO"/>
    <n v="9.4456691941555366"/>
    <n v="6.842033942590211"/>
    <n v="936.39176624614345"/>
    <n v="0.99893321017315462"/>
    <n v="1"/>
    <n v="1"/>
    <n v="12653.247671819205"/>
    <n v="0.9999209751519067"/>
    <x v="0"/>
    <x v="0"/>
  </r>
  <r>
    <s v="3U2V8X"/>
    <n v="1"/>
    <d v="2013-07-25T00:00:00"/>
    <d v="2013-07-25T00:00:00"/>
    <d v="2013-07-25T00:00:00"/>
    <n v="40"/>
    <n v="40"/>
    <n v="5"/>
    <n v="50.46"/>
    <n v="0"/>
    <n v="1"/>
    <n v="0"/>
    <n v="0"/>
    <n v="1"/>
    <n v="0"/>
    <s v="Friday"/>
    <s v="DCX"/>
    <n v="9.1646484559586288"/>
    <n v="6.5610132043933032"/>
    <n v="706.9876548249714"/>
    <n v="0.99858754599294919"/>
    <n v="1"/>
    <n v="1"/>
    <n v="9553.3624065074182"/>
    <n v="0.99989533576836909"/>
    <x v="0"/>
    <x v="0"/>
  </r>
  <r>
    <s v="RMS849"/>
    <n v="1"/>
    <d v="2013-07-25T00:00:00"/>
    <d v="2013-07-30T00:00:00"/>
    <d v="2013-12-15T00:00:00"/>
    <n v="52"/>
    <n v="9.615384615"/>
    <n v="1.923076923"/>
    <n v="23.52"/>
    <n v="0.123188405797101"/>
    <n v="1"/>
    <n v="1"/>
    <n v="1"/>
    <n v="0"/>
    <n v="0"/>
    <s v="Monday"/>
    <s v="DCX"/>
    <n v="13.008263190548622"/>
    <n v="10.404627938983296"/>
    <n v="33012.050451311603"/>
    <n v="0.99996970894884507"/>
    <n v="1"/>
    <n v="1"/>
    <n v="446084.28392057848"/>
    <n v="0.99999775827619508"/>
    <x v="0"/>
    <x v="0"/>
  </r>
  <r>
    <s v="7KJGVE"/>
    <n v="1"/>
    <d v="2013-07-11T00:00:00"/>
    <d v="2013-08-09T00:00:00"/>
    <d v="2013-08-09T00:00:00"/>
    <n v="27"/>
    <n v="7.407407407"/>
    <n v="0"/>
    <n v="50.21"/>
    <n v="0"/>
    <n v="1"/>
    <n v="0"/>
    <n v="0"/>
    <n v="1"/>
    <n v="0"/>
    <s v="Saturday"/>
    <s v="BWI"/>
    <n v="6.319200577645864"/>
    <n v="3.7155653260805388"/>
    <n v="41.081805136768537"/>
    <n v="0.97623676083404842"/>
    <n v="1"/>
    <n v="1"/>
    <n v="555.12903246129679"/>
    <n v="0.99820185614914902"/>
    <x v="0"/>
    <x v="0"/>
  </r>
  <r>
    <s v="HNE6UW"/>
    <n v="1"/>
    <d v="2013-07-26T00:00:00"/>
    <d v="2013-08-13T00:00:00"/>
    <d v="2013-11-14T00:00:00"/>
    <n v="45"/>
    <n v="20"/>
    <n v="2.2222222220000001"/>
    <n v="75.599999999999994"/>
    <n v="2.1505376344085999E-2"/>
    <n v="1"/>
    <n v="0"/>
    <n v="0"/>
    <n v="0"/>
    <n v="0"/>
    <s v="Thursday"/>
    <s v="DCX"/>
    <n v="9.8039538714537962"/>
    <n v="7.2003186198884706"/>
    <n v="1339.8576016709949"/>
    <n v="0.99925420865067716"/>
    <n v="1"/>
    <n v="1"/>
    <n v="18105.189184733077"/>
    <n v="0.99994477026668627"/>
    <x v="0"/>
    <x v="0"/>
  </r>
  <r>
    <s v="D45SEB"/>
    <n v="0"/>
    <d v="2013-07-26T00:00:00"/>
    <d v="2013-08-04T00:00:00"/>
    <d v="2013-08-04T00:00:00"/>
    <n v="2"/>
    <n v="100"/>
    <n v="50"/>
    <n v="79.959999999999994"/>
    <n v="0"/>
    <n v="1"/>
    <n v="0"/>
    <n v="0"/>
    <n v="0"/>
    <n v="0"/>
    <s v="Tuesday"/>
    <s v="DCX"/>
    <n v="1.6262724402690845"/>
    <n v="-0.9773628112962407"/>
    <n v="0.37630217128981602"/>
    <n v="0.2734153728299073"/>
    <n v="0"/>
    <n v="0"/>
    <n v="5.0848851350554938"/>
    <n v="0.83565836037907726"/>
    <x v="0"/>
    <x v="1"/>
  </r>
  <r>
    <s v="3A6JNP"/>
    <n v="1"/>
    <d v="2013-07-18T00:00:00"/>
    <d v="2013-07-29T00:00:00"/>
    <d v="2013-10-14T00:00:00"/>
    <n v="41"/>
    <n v="19.512195120000001"/>
    <n v="4.8780487800000003"/>
    <n v="76.02"/>
    <n v="3.8961038961039002E-2"/>
    <n v="1"/>
    <n v="0"/>
    <n v="0"/>
    <n v="0"/>
    <n v="0"/>
    <s v="Tuesday"/>
    <s v="CHO"/>
    <n v="8.9971083787064963"/>
    <n v="6.3934731271411707"/>
    <n v="597.92966330476395"/>
    <n v="0.99833035486256894"/>
    <n v="1"/>
    <n v="1"/>
    <n v="8079.6867217795279"/>
    <n v="0.99987624814147236"/>
    <x v="0"/>
    <x v="0"/>
  </r>
  <r>
    <s v="CKWVL4"/>
    <n v="1"/>
    <d v="2013-07-15T00:00:00"/>
    <d v="2013-07-15T00:00:00"/>
    <d v="2013-07-15T00:00:00"/>
    <n v="45"/>
    <n v="8.8888888890000004"/>
    <n v="0"/>
    <n v="43.96"/>
    <n v="0"/>
    <n v="1"/>
    <n v="0"/>
    <n v="0"/>
    <n v="0"/>
    <n v="0"/>
    <s v="Tuesday"/>
    <s v="RIC"/>
    <n v="9.8846168413063769"/>
    <n v="7.2809815897410513"/>
    <n v="1452.4129993299175"/>
    <n v="0.99931196432090463"/>
    <n v="1"/>
    <n v="1"/>
    <n v="19626.124518335826"/>
    <n v="0.99994905010160473"/>
    <x v="0"/>
    <x v="0"/>
  </r>
  <r>
    <s v="JNMQ8J"/>
    <n v="1"/>
    <d v="2013-07-19T00:00:00"/>
    <d v="2014-01-05T00:00:00"/>
    <d v="2014-01-05T00:00:00"/>
    <n v="41"/>
    <n v="26.829268290000002"/>
    <n v="9.7560975610000007"/>
    <n v="64.48"/>
    <n v="0"/>
    <n v="1"/>
    <n v="0"/>
    <n v="0"/>
    <n v="0"/>
    <n v="0"/>
    <s v="Monday"/>
    <s v="CHO"/>
    <n v="9.1547268146778791"/>
    <n v="6.5510915631125535"/>
    <n v="700.00785969252865"/>
    <n v="0.99857348247074063"/>
    <n v="1"/>
    <n v="1"/>
    <n v="9459.0460320016846"/>
    <n v="0.99989429226912674"/>
    <x v="0"/>
    <x v="0"/>
  </r>
  <r>
    <s v="UA8NJD"/>
    <n v="1"/>
    <d v="2013-07-16T00:00:00"/>
    <d v="2013-08-06T00:00:00"/>
    <d v="2013-09-10T00:00:00"/>
    <n v="43"/>
    <n v="9.3023255809999998"/>
    <n v="0"/>
    <n v="41"/>
    <n v="5.7142857142857099E-2"/>
    <n v="1"/>
    <n v="0"/>
    <n v="0"/>
    <n v="0"/>
    <n v="0"/>
    <s v="Wednesday"/>
    <s v="DCX"/>
    <n v="9.4377974001610205"/>
    <n v="6.8341621485956949"/>
    <n v="929.04961901240313"/>
    <n v="0.99892478854938738"/>
    <n v="1"/>
    <n v="1"/>
    <n v="12554.03491628216"/>
    <n v="0.99992035067949492"/>
    <x v="0"/>
    <x v="0"/>
  </r>
  <r>
    <s v="ZLLGWV"/>
    <n v="0"/>
    <d v="2013-06-26T00:00:00"/>
    <d v="2013-07-08T00:00:00"/>
    <d v="2013-08-02T00:00:00"/>
    <n v="27"/>
    <n v="3.703703704"/>
    <n v="0"/>
    <n v="396.64"/>
    <n v="0.08"/>
    <n v="1"/>
    <n v="0"/>
    <n v="0"/>
    <n v="0"/>
    <n v="0"/>
    <s v="Tuesday"/>
    <s v="CHO"/>
    <n v="4.7957937394766015"/>
    <n v="2.1921584879112763"/>
    <n v="8.9545204940677845"/>
    <n v="0.89954312710532547"/>
    <n v="1"/>
    <n v="0"/>
    <n v="121.00038646008026"/>
    <n v="0.99180330465324218"/>
    <x v="0"/>
    <x v="1"/>
  </r>
  <r>
    <s v="JN89B5"/>
    <n v="1"/>
    <d v="2013-07-27T00:00:00"/>
    <d v="2013-11-07T00:00:00"/>
    <d v="2013-11-07T00:00:00"/>
    <n v="42"/>
    <n v="33.333333330000002"/>
    <n v="4.7619047620000003"/>
    <n v="139.02000000000001"/>
    <n v="0"/>
    <n v="1"/>
    <n v="0"/>
    <n v="0"/>
    <n v="1"/>
    <n v="0"/>
    <s v="Friday"/>
    <s v="RIC"/>
    <n v="9.2734068333740876"/>
    <n v="6.669771581808762"/>
    <n v="788.21554113033426"/>
    <n v="0.99873291902163031"/>
    <n v="1"/>
    <n v="1"/>
    <n v="10650.976247560733"/>
    <n v="0.99990612070692242"/>
    <x v="0"/>
    <x v="0"/>
  </r>
  <r>
    <s v="22JNJ7"/>
    <n v="1"/>
    <d v="2013-07-27T00:00:00"/>
    <d v="2013-07-29T00:00:00"/>
    <d v="2013-07-29T00:00:00"/>
    <n v="45"/>
    <n v="4.4444444440000002"/>
    <n v="2.2222222220000001"/>
    <n v="79.900000000000006"/>
    <n v="0"/>
    <n v="1"/>
    <n v="0"/>
    <n v="0"/>
    <n v="0"/>
    <n v="0"/>
    <s v="Tuesday"/>
    <s v="RIC"/>
    <n v="9.8017487692668599"/>
    <n v="7.1981135177015343"/>
    <n v="1336.9063338627884"/>
    <n v="0.99925256352056213"/>
    <n v="1"/>
    <n v="1"/>
    <n v="18065.309378150829"/>
    <n v="0.99994464835185382"/>
    <x v="0"/>
    <x v="0"/>
  </r>
  <r>
    <s v="M6UREA"/>
    <n v="1"/>
    <d v="2013-07-27T00:00:00"/>
    <d v="2013-08-05T00:00:00"/>
    <d v="2013-11-10T00:00:00"/>
    <n v="50"/>
    <n v="14"/>
    <n v="8"/>
    <n v="182.14"/>
    <n v="4.1237113402061903E-2"/>
    <n v="1"/>
    <n v="0"/>
    <n v="0"/>
    <n v="0"/>
    <n v="0"/>
    <s v="Tuesday"/>
    <s v="DCX"/>
    <n v="10.588598810271492"/>
    <n v="7.9849635587061663"/>
    <n v="2936.4702937633165"/>
    <n v="0.99965957102540814"/>
    <n v="1"/>
    <n v="1"/>
    <n v="39679.851155547221"/>
    <n v="0.99997479892767216"/>
    <x v="0"/>
    <x v="0"/>
  </r>
  <r>
    <s v="H99AWW"/>
    <n v="1"/>
    <d v="2013-07-27T00:00:00"/>
    <d v="2013-07-30T00:00:00"/>
    <d v="2013-12-05T00:00:00"/>
    <n v="49"/>
    <n v="14.28571429"/>
    <n v="8.1632653059999996"/>
    <n v="36.96"/>
    <n v="1.5625E-2"/>
    <n v="1"/>
    <n v="0"/>
    <n v="0"/>
    <n v="0"/>
    <n v="0"/>
    <s v="Monday"/>
    <s v="RIC"/>
    <n v="10.903237445472952"/>
    <n v="8.2996021939076261"/>
    <n v="4022.2719912151711"/>
    <n v="0.9997514460861251"/>
    <n v="1"/>
    <n v="1"/>
    <n v="54352.041039720716"/>
    <n v="0.99998160176540496"/>
    <x v="0"/>
    <x v="0"/>
  </r>
  <r>
    <s v="KRS6LZ"/>
    <n v="1"/>
    <d v="2013-07-27T00:00:00"/>
    <d v="2013-08-16T00:00:00"/>
    <d v="2013-08-25T00:00:00"/>
    <n v="43"/>
    <n v="4.651162791"/>
    <n v="2.3255813949999999"/>
    <n v="50.46"/>
    <n v="0.22222222222222199"/>
    <n v="1"/>
    <n v="0"/>
    <n v="0"/>
    <n v="0"/>
    <n v="0"/>
    <s v="Monday"/>
    <s v="RIC"/>
    <n v="9.3510187369022315"/>
    <n v="6.7473834853369059"/>
    <n v="851.82702620948942"/>
    <n v="0.9988274292801852"/>
    <n v="1"/>
    <n v="1"/>
    <n v="11510.543689834894"/>
    <n v="0.9999131306776099"/>
    <x v="0"/>
    <x v="0"/>
  </r>
  <r>
    <s v="WCPC3M"/>
    <n v="1"/>
    <d v="2013-07-27T00:00:00"/>
    <d v="2013-09-20T00:00:00"/>
    <d v="2013-09-20T00:00:00"/>
    <n v="39"/>
    <n v="15.38461538"/>
    <n v="5.1282051280000003"/>
    <n v="61.8"/>
    <n v="0"/>
    <n v="1"/>
    <n v="0"/>
    <n v="0"/>
    <n v="0"/>
    <n v="0"/>
    <s v="Tuesday"/>
    <s v="DCX"/>
    <n v="8.6518404880070037"/>
    <n v="6.0482052364416781"/>
    <n v="423.35253009676882"/>
    <n v="0.99764346874573373"/>
    <n v="1"/>
    <n v="1"/>
    <n v="5720.6658675356239"/>
    <n v="0.99982522572566257"/>
    <x v="0"/>
    <x v="0"/>
  </r>
  <r>
    <s v="NTTBLE"/>
    <n v="1"/>
    <d v="2013-07-27T00:00:00"/>
    <d v="2013-10-30T00:00:00"/>
    <d v="2014-01-12T00:00:00"/>
    <n v="52"/>
    <n v="15.38461538"/>
    <n v="5.769230769"/>
    <n v="67.3"/>
    <n v="5.4054054054054099E-2"/>
    <n v="1"/>
    <n v="0"/>
    <n v="1"/>
    <n v="0"/>
    <n v="0"/>
    <s v="Thursday"/>
    <s v="DCX"/>
    <n v="12.209773994857715"/>
    <n v="9.606138743292389"/>
    <n v="14855.697538779317"/>
    <n v="0.99993269029019471"/>
    <n v="1"/>
    <n v="1"/>
    <n v="200741.6415560391"/>
    <n v="0.99999501849735439"/>
    <x v="0"/>
    <x v="0"/>
  </r>
  <r>
    <s v="YLJ9QX"/>
    <n v="1"/>
    <d v="2013-07-27T00:00:00"/>
    <d v="2013-10-20T00:00:00"/>
    <d v="2013-10-20T00:00:00"/>
    <n v="43"/>
    <n v="11.627906980000001"/>
    <n v="6.9767441860000003"/>
    <n v="52.97"/>
    <n v="0"/>
    <n v="1"/>
    <n v="0"/>
    <n v="0"/>
    <n v="0"/>
    <n v="0"/>
    <s v="Tuesday"/>
    <s v="DCX"/>
    <n v="9.5644892017175263"/>
    <n v="6.9608539501522007"/>
    <n v="1054.5336920593218"/>
    <n v="0.99905261195590167"/>
    <n v="1"/>
    <n v="1"/>
    <n v="14249.672482059244"/>
    <n v="0.99992982787294715"/>
    <x v="0"/>
    <x v="0"/>
  </r>
  <r>
    <s v="8MLA3W"/>
    <n v="1"/>
    <d v="2013-07-27T00:00:00"/>
    <d v="2013-07-30T00:00:00"/>
    <d v="2013-08-26T00:00:00"/>
    <n v="46"/>
    <n v="2.1739130430000002"/>
    <n v="2.1739130430000002"/>
    <n v="67.260000000000005"/>
    <n v="7.4074074074074098E-2"/>
    <n v="1"/>
    <n v="0"/>
    <n v="0"/>
    <n v="1"/>
    <n v="0"/>
    <s v="Saturday"/>
    <s v="DCX"/>
    <n v="10.276438895898115"/>
    <n v="7.6728036443327898"/>
    <n v="2149.0983140352132"/>
    <n v="0.99953490498854292"/>
    <n v="1"/>
    <n v="1"/>
    <n v="29040.273760190845"/>
    <n v="0.99996556624863431"/>
    <x v="0"/>
    <x v="0"/>
  </r>
  <r>
    <s v="3CS7SQ"/>
    <n v="1"/>
    <d v="2013-07-27T00:00:00"/>
    <d v="2013-08-18T00:00:00"/>
    <d v="2013-10-14T00:00:00"/>
    <n v="34"/>
    <n v="52.941176470000002"/>
    <n v="2.9411764709999999"/>
    <n v="46.93"/>
    <n v="3.5087719298245598E-2"/>
    <n v="1"/>
    <n v="0"/>
    <n v="0"/>
    <n v="0"/>
    <n v="0"/>
    <s v="Monday"/>
    <s v="DCX"/>
    <n v="7.5830809767487697"/>
    <n v="4.9794457251834441"/>
    <n v="145.39377120963863"/>
    <n v="0.99316910827737348"/>
    <n v="1"/>
    <n v="1"/>
    <n v="1964.6727613063854"/>
    <n v="0.99949126832314883"/>
    <x v="0"/>
    <x v="0"/>
  </r>
  <r>
    <s v="HZFEAH"/>
    <n v="1"/>
    <d v="2013-07-27T00:00:00"/>
    <d v="2013-07-27T00:00:00"/>
    <d v="2013-07-27T00:00:00"/>
    <n v="43"/>
    <n v="4.651162791"/>
    <n v="2.3255813949999999"/>
    <n v="57.6"/>
    <n v="0"/>
    <n v="1"/>
    <n v="0"/>
    <n v="0"/>
    <n v="0"/>
    <n v="0"/>
    <s v="Monday"/>
    <s v="RIC"/>
    <n v="9.458660106172232"/>
    <n v="6.8550248546069064"/>
    <n v="948.6357070796488"/>
    <n v="0.9989469646175424"/>
    <n v="1"/>
    <n v="1"/>
    <n v="12818.697242639884"/>
    <n v="0.99992199503770851"/>
    <x v="0"/>
    <x v="0"/>
  </r>
  <r>
    <s v="XXR8EZ"/>
    <n v="1"/>
    <d v="2013-07-27T00:00:00"/>
    <d v="2013-08-01T00:00:00"/>
    <d v="2013-08-01T00:00:00"/>
    <n v="43"/>
    <n v="0"/>
    <n v="0"/>
    <n v="60"/>
    <n v="0"/>
    <n v="1"/>
    <n v="0"/>
    <n v="0"/>
    <n v="1"/>
    <n v="0"/>
    <s v="Saturday"/>
    <s v="BWI"/>
    <n v="9.6695315564434239"/>
    <n v="7.0658963048780983"/>
    <n v="1171.3313711163994"/>
    <n v="0.99914699885660507"/>
    <n v="1"/>
    <n v="1"/>
    <n v="15827.932793475071"/>
    <n v="0.99993682454698318"/>
    <x v="0"/>
    <x v="0"/>
  </r>
  <r>
    <s v="ZDUXQT"/>
    <n v="1"/>
    <d v="2013-07-28T00:00:00"/>
    <d v="2013-09-17T00:00:00"/>
    <d v="2013-09-17T00:00:00"/>
    <n v="37"/>
    <n v="0"/>
    <n v="0"/>
    <n v="40.020000000000003"/>
    <n v="0"/>
    <n v="1"/>
    <n v="0"/>
    <n v="0"/>
    <n v="0"/>
    <n v="0"/>
    <s v="Wednes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99C78T"/>
    <n v="1"/>
    <d v="2013-07-28T00:00:00"/>
    <d v="2013-08-31T00:00:00"/>
    <d v="2013-08-31T00:00:00"/>
    <n v="25"/>
    <n v="80"/>
    <n v="12"/>
    <n v="46.51"/>
    <n v="0"/>
    <n v="1"/>
    <n v="0"/>
    <n v="0"/>
    <n v="0"/>
    <n v="0"/>
    <s v="Tuesday"/>
    <s v="RIC"/>
    <n v="5.8762481733473608"/>
    <n v="3.2726129217820357"/>
    <n v="26.380178711727176"/>
    <n v="0.96347722889143561"/>
    <n v="1"/>
    <n v="1"/>
    <n v="356.4693186105971"/>
    <n v="0.99720255712046346"/>
    <x v="0"/>
    <x v="0"/>
  </r>
  <r>
    <s v="4VV35B"/>
    <n v="0"/>
    <d v="2013-07-28T00:00:00"/>
    <d v="2013-08-01T00:00:00"/>
    <d v="2013-09-26T00:00:00"/>
    <n v="12"/>
    <n v="75"/>
    <n v="0"/>
    <n v="184.02"/>
    <n v="0.107142857142857"/>
    <n v="1"/>
    <n v="0"/>
    <n v="0"/>
    <n v="1"/>
    <n v="0"/>
    <s v="Saturday"/>
    <s v="BWI"/>
    <n v="2.614249247422423"/>
    <n v="1.061399585709788E-2"/>
    <n v="1.0106705241310581"/>
    <n v="0.50265347405330607"/>
    <n v="1"/>
    <n v="0"/>
    <n v="13.656959530628795"/>
    <n v="0.93177302578271504"/>
    <x v="0"/>
    <x v="1"/>
  </r>
  <r>
    <s v="TUW28C"/>
    <n v="1"/>
    <d v="2013-07-28T00:00:00"/>
    <d v="2013-08-18T00:00:00"/>
    <d v="2013-11-27T00:00:00"/>
    <n v="42"/>
    <n v="21.428571430000002"/>
    <n v="9.5238095240000007"/>
    <n v="105.11"/>
    <n v="4.95049504950495E-2"/>
    <n v="1"/>
    <n v="0"/>
    <n v="0"/>
    <n v="0"/>
    <n v="0"/>
    <s v="Monday"/>
    <s v="RIC"/>
    <n v="9.1901465808941811"/>
    <n v="6.5865113293288555"/>
    <n v="725.24630582331338"/>
    <n v="0.99862305667928131"/>
    <n v="1"/>
    <n v="1"/>
    <n v="9800.0873794976214"/>
    <n v="0.99989797050456952"/>
    <x v="0"/>
    <x v="0"/>
  </r>
  <r>
    <s v="LYSVC2"/>
    <n v="1"/>
    <d v="2013-07-29T00:00:00"/>
    <d v="2013-07-29T00:00:00"/>
    <d v="2013-07-29T00:00:00"/>
    <n v="44"/>
    <n v="0"/>
    <n v="0"/>
    <n v="9.99"/>
    <n v="0"/>
    <n v="1"/>
    <n v="0"/>
    <n v="0"/>
    <n v="0"/>
    <n v="0"/>
    <s v="Tuesday"/>
    <s v="DCX"/>
    <n v="9.7918858231679753"/>
    <n v="7.1882505716026497"/>
    <n v="1323.7853110879146"/>
    <n v="0.99924516071273561"/>
    <n v="1"/>
    <n v="1"/>
    <n v="17888.007999750607"/>
    <n v="0.99994409975108656"/>
    <x v="0"/>
    <x v="0"/>
  </r>
  <r>
    <s v="QUXBDL"/>
    <n v="1"/>
    <d v="2013-07-29T00:00:00"/>
    <d v="2013-09-02T00:00:00"/>
    <d v="2013-09-02T00:00:00"/>
    <n v="40"/>
    <n v="7.5"/>
    <n v="2.5"/>
    <n v="66.989999999999995"/>
    <n v="0"/>
    <n v="1"/>
    <n v="0"/>
    <n v="0"/>
    <n v="1"/>
    <n v="0"/>
    <s v="Friday"/>
    <s v="DCX"/>
    <n v="9.0586578701753115"/>
    <n v="6.4550226186099859"/>
    <n v="635.88810899523833"/>
    <n v="0.9984298654883389"/>
    <n v="1"/>
    <n v="1"/>
    <n v="8592.6105127311657"/>
    <n v="0.99988363447487894"/>
    <x v="0"/>
    <x v="0"/>
  </r>
  <r>
    <s v="AR3K9Z"/>
    <n v="1"/>
    <d v="2013-07-29T00:00:00"/>
    <d v="2013-09-18T00:00:00"/>
    <d v="2013-10-03T00:00:00"/>
    <n v="37"/>
    <n v="0"/>
    <n v="0"/>
    <n v="29.85"/>
    <n v="0.133333333333333"/>
    <n v="1"/>
    <n v="0"/>
    <n v="0"/>
    <n v="0"/>
    <n v="0"/>
    <s v="Thursday"/>
    <s v="RIC"/>
    <n v="8.1621119084382716"/>
    <n v="5.558476656872946"/>
    <n v="259.42733830706061"/>
    <n v="0.99616015735329244"/>
    <n v="1"/>
    <n v="1"/>
    <n v="3505.5822602963722"/>
    <n v="0.9997148220330313"/>
    <x v="0"/>
    <x v="0"/>
  </r>
  <r>
    <s v="9JGLUR"/>
    <n v="1"/>
    <d v="2013-07-29T00:00:00"/>
    <d v="2013-07-29T00:00:00"/>
    <d v="2013-08-06T00:00:00"/>
    <n v="43"/>
    <n v="20.93023256"/>
    <n v="4.651162791"/>
    <n v="94.51"/>
    <n v="0.25"/>
    <n v="1"/>
    <n v="0"/>
    <n v="0"/>
    <n v="0"/>
    <n v="0"/>
    <s v="Wednesday"/>
    <s v="RIC"/>
    <n v="9.2252026206815998"/>
    <n v="6.6215673691162742"/>
    <n v="751.1214595522506"/>
    <n v="0.99867042751233914"/>
    <n v="1"/>
    <n v="1"/>
    <n v="10149.732411075758"/>
    <n v="0.99990148494123354"/>
    <x v="0"/>
    <x v="0"/>
  </r>
  <r>
    <s v="JW67BW"/>
    <n v="1"/>
    <d v="2013-05-15T00:00:00"/>
    <d v="2013-11-04T00:00:00"/>
    <d v="2014-01-02T00:00:00"/>
    <n v="44"/>
    <n v="25"/>
    <n v="6.8181818180000002"/>
    <n v="30.46"/>
    <n v="5.0847457627118599E-2"/>
    <n v="0"/>
    <n v="0"/>
    <n v="0"/>
    <n v="0"/>
    <n v="0"/>
    <s v="Thursday"/>
    <s v="RIC"/>
    <n v="9.3020936849475557"/>
    <n v="6.6984584333822301"/>
    <n v="811.15441228337102"/>
    <n v="0.99876870705265453"/>
    <n v="1"/>
    <n v="1"/>
    <n v="10960.943964571848"/>
    <n v="0.99990877530452338"/>
    <x v="0"/>
    <x v="0"/>
  </r>
  <r>
    <s v="SQMPPB"/>
    <n v="1"/>
    <d v="2013-07-26T00:00:00"/>
    <d v="2013-07-29T00:00:00"/>
    <d v="2013-09-18T00:00:00"/>
    <n v="47"/>
    <n v="6.3829787229999999"/>
    <n v="0"/>
    <n v="102.87"/>
    <n v="0.15686274509803899"/>
    <n v="1"/>
    <n v="0"/>
    <n v="0"/>
    <n v="0"/>
    <n v="0"/>
    <s v="Thursday"/>
    <s v="RIC"/>
    <n v="10.008051116761273"/>
    <n v="7.4044158651959471"/>
    <n v="1643.2246909442836"/>
    <n v="0.99939181061718174"/>
    <n v="1"/>
    <n v="1"/>
    <n v="22204.519245528147"/>
    <n v="0.99995496615103019"/>
    <x v="0"/>
    <x v="0"/>
  </r>
  <r>
    <s v="LJC66Q"/>
    <n v="1"/>
    <d v="2013-07-30T00:00:00"/>
    <d v="2013-08-05T00:00:00"/>
    <d v="2013-08-05T00:00:00"/>
    <n v="43"/>
    <n v="2.3255813949999999"/>
    <n v="0"/>
    <n v="58.81"/>
    <n v="0"/>
    <n v="1"/>
    <n v="0"/>
    <n v="0"/>
    <n v="0"/>
    <n v="0"/>
    <s v="Tuesday"/>
    <s v="RIC"/>
    <n v="9.4096101178885139"/>
    <n v="6.8059748663231883"/>
    <n v="903.22786730002269"/>
    <n v="0.99889408407309332"/>
    <n v="1"/>
    <n v="1"/>
    <n v="12205.11149393429"/>
    <n v="0.99991807382715647"/>
    <x v="0"/>
    <x v="0"/>
  </r>
  <r>
    <s v="LVN8DD"/>
    <n v="1"/>
    <d v="2013-07-30T00:00:00"/>
    <d v="2013-08-02T00:00:00"/>
    <d v="2014-01-14T00:00:00"/>
    <n v="37"/>
    <n v="97.297297299999997"/>
    <n v="5.4054054049999998"/>
    <n v="80.12"/>
    <n v="7.2727272727272696E-2"/>
    <n v="1"/>
    <n v="0"/>
    <n v="0"/>
    <n v="1"/>
    <n v="0"/>
    <s v="Friday"/>
    <s v="DCX"/>
    <n v="8.3907230152819707"/>
    <n v="5.7870877637166451"/>
    <n v="326.06207055446117"/>
    <n v="0.99694247639812006"/>
    <n v="1"/>
    <n v="1"/>
    <n v="4406.0021497746447"/>
    <n v="0.99977308837935308"/>
    <x v="0"/>
    <x v="0"/>
  </r>
  <r>
    <s v="M4PXM7"/>
    <n v="1"/>
    <d v="2013-07-30T00:00:00"/>
    <d v="2013-09-05T00:00:00"/>
    <d v="2013-11-06T00:00:00"/>
    <n v="42"/>
    <n v="9.5238095240000007"/>
    <n v="2.3809523810000002"/>
    <n v="139.44999999999999"/>
    <n v="4.8387096774193498E-2"/>
    <n v="1"/>
    <n v="0"/>
    <n v="0"/>
    <n v="1"/>
    <n v="0"/>
    <s v="Friday"/>
    <s v="DCX"/>
    <n v="9.1971423953338505"/>
    <n v="6.5935071437685249"/>
    <n v="730.33778315188908"/>
    <n v="0.99863264277733577"/>
    <n v="1"/>
    <n v="1"/>
    <n v="9868.8873476051867"/>
    <n v="0.99989868172099827"/>
    <x v="0"/>
    <x v="0"/>
  </r>
  <r>
    <s v="63XYNF"/>
    <n v="1"/>
    <d v="2013-07-30T00:00:00"/>
    <d v="2013-08-01T00:00:00"/>
    <d v="2013-08-01T00:00:00"/>
    <n v="44"/>
    <n v="2.2727272730000001"/>
    <n v="0"/>
    <n v="66.2"/>
    <n v="0"/>
    <n v="1"/>
    <n v="0"/>
    <n v="0"/>
    <n v="1"/>
    <n v="0"/>
    <s v="Friday"/>
    <s v="RIC"/>
    <n v="9.859383675704029"/>
    <n v="7.2557484241387034"/>
    <n v="1416.2225417229592"/>
    <n v="0.99929439451422764"/>
    <n v="1"/>
    <n v="1"/>
    <n v="19137.091145805141"/>
    <n v="0.99994774818489573"/>
    <x v="0"/>
    <x v="0"/>
  </r>
  <r>
    <s v="HPBCLK"/>
    <n v="1"/>
    <d v="2013-07-30T00:00:00"/>
    <d v="2013-07-31T00:00:00"/>
    <d v="2013-10-24T00:00:00"/>
    <n v="46"/>
    <n v="8.6956521739999992"/>
    <n v="0"/>
    <n v="182.74"/>
    <n v="5.8823529411764698E-2"/>
    <n v="0"/>
    <n v="0"/>
    <n v="0"/>
    <n v="1"/>
    <n v="0"/>
    <s v="Friday"/>
    <s v="RIC"/>
    <n v="9.3205148268971669"/>
    <n v="6.7168795753318413"/>
    <n v="826.23527979823905"/>
    <n v="0.99879115407137387"/>
    <n v="1"/>
    <n v="1"/>
    <n v="11164.728276491307"/>
    <n v="0.9999104402350445"/>
    <x v="0"/>
    <x v="0"/>
  </r>
  <r>
    <s v="VPMCED"/>
    <n v="1"/>
    <d v="2013-07-31T00:00:00"/>
    <d v="2013-07-31T00:00:00"/>
    <d v="2013-07-31T00:00:00"/>
    <n v="43"/>
    <n v="0"/>
    <n v="0"/>
    <n v="50.01"/>
    <n v="0"/>
    <n v="1"/>
    <n v="0"/>
    <n v="0"/>
    <n v="0"/>
    <n v="0"/>
    <s v="Tuesday"/>
    <s v="DCX"/>
    <n v="9.4403867001670658"/>
    <n v="6.8367514486017402"/>
    <n v="931.45832428105325"/>
    <n v="0.99892756601130561"/>
    <n v="1"/>
    <n v="1"/>
    <n v="12586.583199416717"/>
    <n v="0.99992055663234491"/>
    <x v="0"/>
    <x v="0"/>
  </r>
  <r>
    <s v="CKY8CU"/>
    <n v="1"/>
    <d v="2013-07-25T00:00:00"/>
    <d v="2013-07-31T00:00:00"/>
    <d v="2013-07-31T00:00:00"/>
    <n v="42"/>
    <n v="16.666666670000001"/>
    <n v="0"/>
    <n v="28.51"/>
    <n v="0"/>
    <n v="1"/>
    <n v="0"/>
    <n v="0"/>
    <n v="1"/>
    <n v="0"/>
    <s v="Saturday"/>
    <s v="DCX"/>
    <n v="9.5681271378447015"/>
    <n v="6.9644918862793759"/>
    <n v="1058.3770048995846"/>
    <n v="0.99905604898409628"/>
    <n v="1"/>
    <n v="1"/>
    <n v="14301.606289041636"/>
    <n v="0.99993008267306038"/>
    <x v="0"/>
    <x v="0"/>
  </r>
  <r>
    <s v="24HDT5"/>
    <n v="1"/>
    <d v="2013-07-31T00:00:00"/>
    <d v="2013-07-31T00:00:00"/>
    <d v="2013-08-01T00:00:00"/>
    <n v="43"/>
    <n v="4.651162791"/>
    <n v="0"/>
    <n v="48.94"/>
    <n v="2"/>
    <n v="1"/>
    <n v="0"/>
    <n v="0"/>
    <n v="0"/>
    <n v="0"/>
    <s v="Thursday"/>
    <s v="RIC"/>
    <n v="8.2506175319436963"/>
    <n v="5.6469822803783707"/>
    <n v="283.4348470569488"/>
    <n v="0.99648425637594329"/>
    <n v="1"/>
    <n v="1"/>
    <n v="3829.9902326277424"/>
    <n v="0.99973897088238883"/>
    <x v="0"/>
    <x v="0"/>
  </r>
  <r>
    <s v="99MEX4"/>
    <n v="1"/>
    <d v="2013-07-20T00:00:00"/>
    <d v="2013-08-01T00:00:00"/>
    <d v="2013-08-01T00:00:00"/>
    <n v="44"/>
    <n v="0"/>
    <n v="0"/>
    <n v="51.93"/>
    <n v="0"/>
    <n v="1"/>
    <n v="0"/>
    <n v="0"/>
    <n v="1"/>
    <n v="0"/>
    <s v="Friday"/>
    <s v="RIC"/>
    <n v="9.9092907017398169"/>
    <n v="7.3056554501744912"/>
    <n v="1488.6954078015087"/>
    <n v="0.99932872183483745"/>
    <n v="1"/>
    <n v="1"/>
    <n v="20116.400401860068"/>
    <n v="0.99995029178820205"/>
    <x v="0"/>
    <x v="0"/>
  </r>
  <r>
    <s v="5XHX7V"/>
    <n v="1"/>
    <d v="2013-08-01T00:00:00"/>
    <d v="2013-08-01T00:00:00"/>
    <d v="2013-08-01T00:00:00"/>
    <n v="44"/>
    <n v="2.2727272730000001"/>
    <n v="0"/>
    <n v="13.84"/>
    <n v="0"/>
    <n v="1"/>
    <n v="0"/>
    <n v="0"/>
    <n v="1"/>
    <n v="0"/>
    <s v="Friday"/>
    <s v="CHO"/>
    <n v="10.042504340261413"/>
    <n v="7.4388690886960873"/>
    <n v="1700.825650142589"/>
    <n v="0.99941239574105833"/>
    <n v="1"/>
    <n v="1"/>
    <n v="22982.867826904851"/>
    <n v="0.99995649122212449"/>
    <x v="0"/>
    <x v="0"/>
  </r>
  <r>
    <s v="27EZUM"/>
    <n v="1"/>
    <d v="2013-08-01T00:00:00"/>
    <d v="2013-08-01T00:00:00"/>
    <d v="2013-08-01T00:00:00"/>
    <n v="42"/>
    <n v="23.809523810000002"/>
    <n v="2.3809523810000002"/>
    <n v="51.64"/>
    <n v="0"/>
    <n v="1"/>
    <n v="0"/>
    <n v="0"/>
    <n v="1"/>
    <n v="0"/>
    <s v="Friday"/>
    <s v="RIC"/>
    <n v="9.5331189976205852"/>
    <n v="6.9294837460552596"/>
    <n v="1021.9662493053318"/>
    <n v="0.99902245064225814"/>
    <n v="1"/>
    <n v="1"/>
    <n v="13809.596080217298"/>
    <n v="0.99992759182918745"/>
    <x v="0"/>
    <x v="0"/>
  </r>
  <r>
    <s v="Q4CPBY"/>
    <n v="1"/>
    <d v="2013-08-01T00:00:00"/>
    <d v="2013-08-10T00:00:00"/>
    <d v="2013-08-10T00:00:00"/>
    <n v="36"/>
    <n v="50"/>
    <n v="2.7777777779999999"/>
    <n v="32.08"/>
    <n v="0"/>
    <n v="1"/>
    <n v="0"/>
    <n v="0"/>
    <n v="0"/>
    <n v="0"/>
    <s v="Tuesday"/>
    <s v="CHO"/>
    <n v="8.075877503510938"/>
    <n v="5.4722422519456124"/>
    <n v="237.99323572537142"/>
    <n v="0.99581578115813663"/>
    <n v="1"/>
    <n v="1"/>
    <n v="3215.948136668248"/>
    <n v="0.9996891463718045"/>
    <x v="0"/>
    <x v="0"/>
  </r>
  <r>
    <s v="VGL3CY"/>
    <n v="1"/>
    <d v="2013-08-01T00:00:00"/>
    <d v="2013-08-09T00:00:00"/>
    <d v="2013-08-25T00:00:00"/>
    <n v="44"/>
    <n v="6.8181818180000002"/>
    <n v="2.2727272730000001"/>
    <n v="55.92"/>
    <n v="0.125"/>
    <n v="1"/>
    <n v="0"/>
    <n v="0"/>
    <n v="0"/>
    <n v="0"/>
    <s v="Monday"/>
    <s v="DCX"/>
    <n v="9.6004582027455907"/>
    <n v="6.9968229511802651"/>
    <n v="1093.1546300000273"/>
    <n v="0.99908605239827941"/>
    <n v="1"/>
    <n v="1"/>
    <n v="14771.548379196565"/>
    <n v="0.99993230687256318"/>
    <x v="0"/>
    <x v="0"/>
  </r>
  <r>
    <s v="9BF86M"/>
    <n v="1"/>
    <d v="2013-08-02T00:00:00"/>
    <d v="2013-08-15T00:00:00"/>
    <d v="2014-01-12T00:00:00"/>
    <n v="45"/>
    <n v="86.666666669999998"/>
    <n v="24.444444440000002"/>
    <n v="54.33"/>
    <n v="8.6666666666666697E-2"/>
    <n v="1"/>
    <n v="0"/>
    <n v="0"/>
    <n v="0"/>
    <n v="0"/>
    <s v="Monday"/>
    <s v="CHO"/>
    <n v="10.267719779449811"/>
    <n v="7.6640845278844854"/>
    <n v="2130.4415291116688"/>
    <n v="0.99953083395141651"/>
    <n v="1"/>
    <n v="1"/>
    <n v="28788.168894570514"/>
    <n v="0.99996526471452984"/>
    <x v="0"/>
    <x v="0"/>
  </r>
  <r>
    <s v="HV2W6B"/>
    <n v="0"/>
    <d v="2013-08-02T00:00:00"/>
    <d v="2013-09-23T00:00:00"/>
    <d v="2013-09-23T00:00:00"/>
    <n v="1"/>
    <n v="100"/>
    <n v="100"/>
    <n v="32.56"/>
    <n v="0"/>
    <n v="1"/>
    <n v="0"/>
    <n v="0"/>
    <n v="0"/>
    <n v="0"/>
    <s v="Tuesday"/>
    <s v="BWI"/>
    <n v="2.5441021603779053"/>
    <n v="-5.9533091187419895E-2"/>
    <n v="0.94220435441447514"/>
    <n v="0.48512112140667379"/>
    <n v="0"/>
    <n v="0"/>
    <n v="12.731791845699572"/>
    <n v="0.92717629197727947"/>
    <x v="0"/>
    <x v="1"/>
  </r>
  <r>
    <s v="N5K2ZF"/>
    <n v="1"/>
    <d v="2013-08-02T00:00:00"/>
    <d v="2013-09-05T00:00:00"/>
    <d v="2013-09-05T00:00:00"/>
    <n v="44"/>
    <n v="15.90909091"/>
    <n v="9.0909090910000003"/>
    <n v="45"/>
    <n v="0"/>
    <n v="1"/>
    <n v="0"/>
    <n v="0"/>
    <n v="1"/>
    <n v="0"/>
    <s v="Saturday"/>
    <s v="BWI"/>
    <n v="10.108725710628381"/>
    <n v="7.5050904590630552"/>
    <n v="1817.2696458476969"/>
    <n v="0.99945002656658566"/>
    <n v="1"/>
    <n v="1"/>
    <n v="24556.348896115451"/>
    <n v="0.99995927899203496"/>
    <x v="0"/>
    <x v="0"/>
  </r>
  <r>
    <s v="FZ386X"/>
    <n v="0"/>
    <d v="2013-08-02T00:00:00"/>
    <d v="2013-08-04T00:00:00"/>
    <d v="2013-08-04T00:00:00"/>
    <n v="1"/>
    <n v="100"/>
    <n v="0"/>
    <n v="28.93"/>
    <n v="0"/>
    <n v="1"/>
    <n v="0"/>
    <n v="0"/>
    <n v="0"/>
    <n v="0"/>
    <s v="Tuesday"/>
    <s v="CHO"/>
    <n v="0.62961454680084894"/>
    <n v="-1.9740207047644762"/>
    <n v="0.13889726709401348"/>
    <n v="0.1219576788066415"/>
    <n v="0"/>
    <n v="0"/>
    <n v="1.8768869877241017"/>
    <n v="0.65240205671370588"/>
    <x v="0"/>
    <x v="1"/>
  </r>
  <r>
    <s v="EE2TV2"/>
    <n v="1"/>
    <d v="2013-08-02T00:00:00"/>
    <d v="2013-08-19T00:00:00"/>
    <d v="2013-08-19T00:00:00"/>
    <n v="43"/>
    <n v="2.3255813949999999"/>
    <n v="2.3255813949999999"/>
    <n v="65.16"/>
    <n v="0"/>
    <n v="1"/>
    <n v="0"/>
    <n v="0"/>
    <n v="0"/>
    <n v="0"/>
    <s v="Thursday"/>
    <s v="BWI"/>
    <n v="9.4322202241238404"/>
    <n v="6.8285849725585148"/>
    <n v="923.88256791006506"/>
    <n v="0.99891878165434589"/>
    <n v="1"/>
    <n v="1"/>
    <n v="12484.213737062561"/>
    <n v="0.99991990525584429"/>
    <x v="0"/>
    <x v="0"/>
  </r>
  <r>
    <s v="7F3ZLE"/>
    <n v="1"/>
    <d v="2013-08-02T00:00:00"/>
    <d v="2013-10-21T00:00:00"/>
    <d v="2013-10-21T00:00:00"/>
    <n v="43"/>
    <n v="6.9767441860000003"/>
    <n v="6.9767441860000003"/>
    <n v="53.05"/>
    <n v="0"/>
    <n v="1"/>
    <n v="0"/>
    <n v="0"/>
    <n v="0"/>
    <n v="0"/>
    <s v="Tuesday"/>
    <s v="BWI"/>
    <n v="9.5642094146059033"/>
    <n v="6.9605741630405777"/>
    <n v="1054.2386883945476"/>
    <n v="0.99905234710307922"/>
    <n v="1"/>
    <n v="1"/>
    <n v="14245.686165039984"/>
    <n v="0.99992980823832189"/>
    <x v="0"/>
    <x v="0"/>
  </r>
  <r>
    <s v="368WVA"/>
    <n v="1"/>
    <d v="2013-08-03T00:00:00"/>
    <d v="2013-08-03T00:00:00"/>
    <d v="2014-01-13T00:00:00"/>
    <n v="53"/>
    <n v="9.4339622639999998"/>
    <n v="3.773584906"/>
    <n v="193.51"/>
    <n v="1.84049079754601E-2"/>
    <n v="1"/>
    <n v="0"/>
    <n v="1"/>
    <n v="0"/>
    <n v="0"/>
    <s v="Tuesday"/>
    <s v="RIC"/>
    <n v="11.962724556116845"/>
    <n v="9.3590893045515191"/>
    <n v="11603.816186091719"/>
    <n v="0.99991382888070224"/>
    <n v="1"/>
    <n v="1"/>
    <n v="156799.71293370792"/>
    <n v="0.99999362247797674"/>
    <x v="0"/>
    <x v="0"/>
  </r>
  <r>
    <s v="DJJDXR"/>
    <n v="1"/>
    <d v="2013-07-22T00:00:00"/>
    <d v="2013-08-04T00:00:00"/>
    <d v="2013-08-04T00:00:00"/>
    <n v="41"/>
    <n v="24.390243900000002"/>
    <n v="12.195121950000001"/>
    <n v="75.069999999999993"/>
    <n v="0"/>
    <n v="1"/>
    <n v="0"/>
    <n v="0"/>
    <n v="1"/>
    <n v="0"/>
    <s v="Saturday"/>
    <s v="DCX"/>
    <n v="9.428777729880089"/>
    <n v="6.8251424783147634"/>
    <n v="920.70757557006675"/>
    <n v="0.99891505719763507"/>
    <n v="1"/>
    <n v="1"/>
    <n v="12441.310792074932"/>
    <n v="0.99991962907720988"/>
    <x v="0"/>
    <x v="0"/>
  </r>
  <r>
    <s v="RZYHEQ"/>
    <n v="1"/>
    <d v="2013-08-03T00:00:00"/>
    <d v="2013-08-04T00:00:00"/>
    <d v="2013-08-07T00:00:00"/>
    <n v="43"/>
    <n v="6.9767441860000003"/>
    <n v="0"/>
    <n v="118.88"/>
    <n v="0.66666666666666696"/>
    <n v="1"/>
    <n v="0"/>
    <n v="0"/>
    <n v="0"/>
    <n v="0"/>
    <s v="Monday"/>
    <s v="RIC"/>
    <n v="8.8016878635013338"/>
    <n v="6.1980526119360082"/>
    <n v="491.79040121697"/>
    <n v="0.99797073969474559"/>
    <n v="1"/>
    <n v="1"/>
    <n v="6645.4511600072356"/>
    <n v="0.999849543767655"/>
    <x v="0"/>
    <x v="0"/>
  </r>
  <r>
    <s v="9JP6MA"/>
    <n v="0"/>
    <d v="2013-08-03T00:00:00"/>
    <d v="2013-09-10T00:00:00"/>
    <d v="2013-09-10T00:00:00"/>
    <n v="7"/>
    <n v="100"/>
    <n v="42.857142860000003"/>
    <n v="29.06"/>
    <n v="0"/>
    <n v="1"/>
    <n v="0"/>
    <n v="0"/>
    <n v="0"/>
    <n v="0"/>
    <s v="Thursday"/>
    <s v="CHO"/>
    <n v="2.7243091668823536"/>
    <n v="0.12067391531702842"/>
    <n v="1.1282569450681115"/>
    <n v="0.53013192212653792"/>
    <n v="1"/>
    <n v="0"/>
    <n v="15.245877930588563"/>
    <n v="0.93844592429707052"/>
    <x v="0"/>
    <x v="1"/>
  </r>
  <r>
    <s v="SPBGA2"/>
    <n v="1"/>
    <d v="2013-08-03T00:00:00"/>
    <d v="2013-08-25T00:00:00"/>
    <d v="2013-09-09T00:00:00"/>
    <n v="52"/>
    <n v="1.923076923"/>
    <n v="1.923076923"/>
    <n v="32.65"/>
    <n v="0.2"/>
    <n v="1"/>
    <n v="0"/>
    <n v="0"/>
    <n v="0"/>
    <n v="0"/>
    <s v="Tuesday"/>
    <s v="DCX"/>
    <n v="11.322631165655677"/>
    <n v="8.7189959140903515"/>
    <n v="6118.0329723126479"/>
    <n v="0.9998365754843086"/>
    <n v="1"/>
    <n v="1"/>
    <n v="82671.579624589591"/>
    <n v="0.99998790409099925"/>
    <x v="0"/>
    <x v="0"/>
  </r>
  <r>
    <s v="4A75ZX"/>
    <n v="0"/>
    <d v="2013-08-01T00:00:00"/>
    <d v="2013-08-03T00:00:00"/>
    <d v="2013-08-21T00:00:00"/>
    <n v="10"/>
    <n v="40"/>
    <n v="10"/>
    <n v="78.260000000000005"/>
    <n v="0.16666666666666699"/>
    <n v="1"/>
    <n v="0"/>
    <n v="0"/>
    <n v="0"/>
    <n v="0"/>
    <s v="Thursday"/>
    <s v="BWI"/>
    <n v="2.4541704214387408"/>
    <n v="-0.1494648301265844"/>
    <n v="0.86116872468214545"/>
    <n v="0.46270320001708481"/>
    <n v="0"/>
    <n v="0"/>
    <n v="11.636775923725443"/>
    <n v="0.92086589126562668"/>
    <x v="0"/>
    <x v="1"/>
  </r>
  <r>
    <s v="LRRTY8"/>
    <n v="0"/>
    <d v="2013-08-03T00:00:00"/>
    <d v="2013-08-31T00:00:00"/>
    <d v="2013-08-31T00:00:00"/>
    <n v="2"/>
    <n v="100"/>
    <n v="100"/>
    <n v="40"/>
    <n v="0"/>
    <n v="1"/>
    <n v="0"/>
    <n v="0"/>
    <n v="1"/>
    <n v="0"/>
    <s v="Friday"/>
    <s v="DCX"/>
    <n v="2.9937008512486556"/>
    <n v="0.39006559968333043"/>
    <n v="1.4770776865330353"/>
    <n v="0.5962984909853114"/>
    <n v="1"/>
    <n v="0"/>
    <n v="19.959412792729893"/>
    <n v="0.95228873967562366"/>
    <x v="0"/>
    <x v="1"/>
  </r>
  <r>
    <s v="FGA2YV"/>
    <n v="1"/>
    <d v="2013-08-03T00:00:00"/>
    <d v="2013-09-06T00:00:00"/>
    <d v="2013-09-06T00:00:00"/>
    <n v="39"/>
    <n v="12.820512819999999"/>
    <n v="5.1282051280000003"/>
    <n v="79.83"/>
    <n v="0"/>
    <n v="1"/>
    <n v="0"/>
    <n v="0"/>
    <n v="0"/>
    <n v="0"/>
    <s v="Monday"/>
    <s v="CHO"/>
    <n v="8.5887834677249266"/>
    <n v="5.985148216159601"/>
    <n v="397.48143005470087"/>
    <n v="0.99749047276842306"/>
    <n v="1"/>
    <n v="1"/>
    <n v="5371.0756125005873"/>
    <n v="0.99981385221055474"/>
    <x v="0"/>
    <x v="0"/>
  </r>
  <r>
    <s v="9METUB"/>
    <n v="1"/>
    <d v="2013-08-03T00:00:00"/>
    <d v="2013-08-10T00:00:00"/>
    <d v="2013-08-10T00:00:00"/>
    <n v="43"/>
    <n v="0"/>
    <n v="0"/>
    <n v="52.22"/>
    <n v="0"/>
    <n v="1"/>
    <n v="0"/>
    <n v="0"/>
    <n v="0"/>
    <n v="0"/>
    <s v="Wednesday"/>
    <s v="CHO"/>
    <n v="9.4326575812084759"/>
    <n v="6.8290223296431503"/>
    <n v="924.28672287008703"/>
    <n v="0.99891925391850633"/>
    <n v="1"/>
    <n v="1"/>
    <n v="12489.674990558469"/>
    <n v="0.999919940275385"/>
    <x v="0"/>
    <x v="0"/>
  </r>
  <r>
    <s v="ZVPRMP"/>
    <n v="0"/>
    <d v="2013-08-03T00:00:00"/>
    <d v="2013-10-02T00:00:00"/>
    <d v="2013-10-02T00:00:00"/>
    <n v="1"/>
    <n v="100"/>
    <n v="100"/>
    <n v="20.74"/>
    <n v="0"/>
    <n v="1"/>
    <n v="0"/>
    <n v="0"/>
    <n v="0"/>
    <n v="0"/>
    <s v="Monday"/>
    <s v="DCX"/>
    <n v="2.5854407061202327"/>
    <n v="-1.8194545445092469E-2"/>
    <n v="0.98196997598828395"/>
    <n v="0.49545148911685066"/>
    <n v="0"/>
    <n v="0"/>
    <n v="13.26913559084414"/>
    <n v="0.92991867001098127"/>
    <x v="0"/>
    <x v="1"/>
  </r>
  <r>
    <s v="8UBLWS"/>
    <n v="1"/>
    <d v="2013-08-03T00:00:00"/>
    <d v="2013-08-27T00:00:00"/>
    <d v="2013-09-05T00:00:00"/>
    <n v="41"/>
    <n v="19.512195120000001"/>
    <n v="2.4390243900000002"/>
    <n v="56.66"/>
    <n v="0.22222222222222199"/>
    <n v="1"/>
    <n v="0"/>
    <n v="0"/>
    <n v="0"/>
    <n v="0"/>
    <s v="Wednesday"/>
    <s v="CHO"/>
    <n v="8.9084502489905102"/>
    <n v="6.3048149974251846"/>
    <n v="547.20034534724596"/>
    <n v="0.99817584937972526"/>
    <n v="1"/>
    <n v="1"/>
    <n v="7394.1930561184281"/>
    <n v="0.99986477702577725"/>
    <x v="0"/>
    <x v="0"/>
  </r>
  <r>
    <s v="TW8ACB"/>
    <n v="1"/>
    <d v="2013-08-03T00:00:00"/>
    <d v="2013-08-30T00:00:00"/>
    <d v="2013-08-30T00:00:00"/>
    <n v="35"/>
    <n v="17.14285714"/>
    <n v="2.8571428569999999"/>
    <n v="83.27"/>
    <n v="0"/>
    <n v="1"/>
    <n v="0"/>
    <n v="0"/>
    <n v="0"/>
    <n v="0"/>
    <s v="Monday"/>
    <s v="DCX"/>
    <n v="7.6868426153233722"/>
    <n v="5.0832073637580475"/>
    <n v="161.29054464966197"/>
    <n v="0.99383821157197605"/>
    <n v="1"/>
    <n v="1"/>
    <n v="2179.4822232966103"/>
    <n v="0.99954138585065455"/>
    <x v="0"/>
    <x v="0"/>
  </r>
  <r>
    <s v="NJYWB7"/>
    <n v="1"/>
    <d v="2013-07-27T00:00:00"/>
    <d v="2013-08-04T00:00:00"/>
    <d v="2013-08-04T00:00:00"/>
    <n v="41"/>
    <n v="7.3170731709999997"/>
    <n v="2.4390243900000002"/>
    <n v="133.77000000000001"/>
    <n v="0"/>
    <n v="1"/>
    <n v="0"/>
    <n v="0"/>
    <n v="0"/>
    <n v="0"/>
    <s v="Monday"/>
    <s v="DCX"/>
    <n v="8.7713828157570699"/>
    <n v="6.1677475641917443"/>
    <n v="477.11023470138105"/>
    <n v="0.99790843214091707"/>
    <n v="1"/>
    <n v="1"/>
    <n v="6447.0814290025028"/>
    <n v="0.99984491510986473"/>
    <x v="0"/>
    <x v="0"/>
  </r>
  <r>
    <s v="QY48FH"/>
    <n v="1"/>
    <d v="2013-08-04T00:00:00"/>
    <d v="2013-08-04T00:00:00"/>
    <d v="2013-08-04T00:00:00"/>
    <n v="44"/>
    <n v="2.2727272730000001"/>
    <n v="0"/>
    <n v="57.47"/>
    <n v="0"/>
    <n v="1"/>
    <n v="0"/>
    <n v="0"/>
    <n v="0"/>
    <n v="0"/>
    <s v="Monday"/>
    <s v="DCX"/>
    <n v="9.6258321724196065"/>
    <n v="7.0221969208542809"/>
    <n v="1121.2472052668627"/>
    <n v="0.9991089307281793"/>
    <n v="1"/>
    <n v="1"/>
    <n v="15151.156920625208"/>
    <n v="0.99993400279542788"/>
    <x v="0"/>
    <x v="0"/>
  </r>
  <r>
    <s v="2M8MLZ"/>
    <n v="1"/>
    <d v="2013-08-04T00:00:00"/>
    <d v="2013-08-04T00:00:00"/>
    <d v="2013-08-04T00:00:00"/>
    <n v="42"/>
    <n v="2.3809523810000002"/>
    <n v="0"/>
    <n v="50.83"/>
    <n v="0"/>
    <n v="1"/>
    <n v="0"/>
    <n v="0"/>
    <n v="0"/>
    <n v="0"/>
    <s v="Monday"/>
    <s v="RIC"/>
    <n v="9.2259832618615256"/>
    <n v="6.6223480102962"/>
    <n v="751.70804482122253"/>
    <n v="0.99867146364798387"/>
    <n v="1"/>
    <n v="1"/>
    <n v="10157.658803592747"/>
    <n v="0.99990156180856804"/>
    <x v="0"/>
    <x v="0"/>
  </r>
  <r>
    <s v="AETPSA"/>
    <n v="1"/>
    <d v="2013-08-04T00:00:00"/>
    <d v="2013-08-04T00:00:00"/>
    <d v="2013-08-22T00:00:00"/>
    <n v="42"/>
    <n v="9.5238095240000007"/>
    <n v="4.7619047620000003"/>
    <n v="67.010000000000005"/>
    <n v="0.16666666666666699"/>
    <n v="1"/>
    <n v="0"/>
    <n v="0"/>
    <n v="1"/>
    <n v="0"/>
    <s v="Saturday"/>
    <s v="DCX"/>
    <n v="9.4257909304871426"/>
    <n v="6.822155678921817"/>
    <n v="917.96170945920505"/>
    <n v="0.99891181537847917"/>
    <n v="1"/>
    <n v="1"/>
    <n v="12404.206531628823"/>
    <n v="0.99991938868591579"/>
    <x v="0"/>
    <x v="0"/>
  </r>
  <r>
    <s v="T34TJA"/>
    <n v="1"/>
    <d v="2013-08-04T00:00:00"/>
    <d v="2013-08-04T00:00:00"/>
    <d v="2013-09-08T00:00:00"/>
    <n v="41"/>
    <n v="31.707317069999998"/>
    <n v="4.8780487800000003"/>
    <n v="49.1"/>
    <n v="5.7142857142857099E-2"/>
    <n v="1"/>
    <n v="0"/>
    <n v="0"/>
    <n v="0"/>
    <n v="0"/>
    <s v="Monday"/>
    <s v="RIC"/>
    <n v="9.0804066388509614"/>
    <n v="6.4767713872856358"/>
    <n v="649.86937898362794"/>
    <n v="0.99846359341476232"/>
    <n v="1"/>
    <n v="1"/>
    <n v="8781.536214885582"/>
    <n v="0.99988613767418288"/>
    <x v="0"/>
    <x v="0"/>
  </r>
  <r>
    <s v="Q6S95F"/>
    <n v="0"/>
    <d v="2013-08-03T00:00:00"/>
    <d v="2013-09-04T00:00:00"/>
    <d v="2013-09-04T00:00:00"/>
    <n v="5"/>
    <n v="40"/>
    <n v="20"/>
    <n v="76.959999999999994"/>
    <n v="0"/>
    <n v="1"/>
    <n v="0"/>
    <n v="0"/>
    <n v="0"/>
    <n v="0"/>
    <s v="Thursday"/>
    <s v="RIC"/>
    <n v="1.6932164320590761"/>
    <n v="-0.91041881950624903"/>
    <n v="0.40235567433528741"/>
    <n v="0.28691414146842803"/>
    <n v="0"/>
    <n v="0"/>
    <n v="5.4369401601380076"/>
    <n v="0.84464668380907237"/>
    <x v="0"/>
    <x v="1"/>
  </r>
  <r>
    <s v="P2Y22L"/>
    <n v="1"/>
    <d v="2013-08-05T00:00:00"/>
    <d v="2013-08-17T00:00:00"/>
    <d v="2013-08-17T00:00:00"/>
    <n v="40"/>
    <n v="12.5"/>
    <n v="5"/>
    <n v="29.83"/>
    <n v="0"/>
    <n v="1"/>
    <n v="0"/>
    <n v="0"/>
    <n v="0"/>
    <n v="0"/>
    <s v="Tuesday"/>
    <s v="DCX"/>
    <n v="8.9727152855281567"/>
    <n v="6.3690800339628311"/>
    <n v="583.52076260422234"/>
    <n v="0.99828919678482475"/>
    <n v="1"/>
    <n v="1"/>
    <n v="7884.9825436623996"/>
    <n v="0.99987319271955477"/>
    <x v="0"/>
    <x v="0"/>
  </r>
  <r>
    <s v="9TXF65"/>
    <n v="0"/>
    <d v="2013-07-30T00:00:00"/>
    <d v="2013-08-05T00:00:00"/>
    <d v="2013-08-05T00:00:00"/>
    <n v="0"/>
    <n v="0"/>
    <n v="0"/>
    <n v="0"/>
    <n v="0"/>
    <n v="1"/>
    <n v="0"/>
    <n v="0"/>
    <n v="0"/>
    <n v="0"/>
    <s v="Wednesday"/>
    <s v="CHO"/>
    <n v="0.51925694063018468"/>
    <n v="-2.0843783109351404"/>
    <n v="0.12438442457023227"/>
    <n v="0.1106244642420897"/>
    <n v="0"/>
    <n v="0"/>
    <n v="1.6807782675335372"/>
    <n v="0.6269739977711567"/>
    <x v="0"/>
    <x v="1"/>
  </r>
  <r>
    <s v="ZZUWFZ"/>
    <n v="1"/>
    <d v="2013-08-05T00:00:00"/>
    <d v="2013-08-05T00:00:00"/>
    <d v="2013-08-12T00:00:00"/>
    <n v="41"/>
    <n v="9.7560975610000007"/>
    <n v="7.3170731709999997"/>
    <n v="33.18"/>
    <n v="0.28571428571428598"/>
    <n v="1"/>
    <n v="0"/>
    <n v="0"/>
    <n v="0"/>
    <n v="0"/>
    <s v="Tuesday"/>
    <s v="RIC"/>
    <n v="9.0466874425551094"/>
    <n v="6.4430521909897838"/>
    <n v="628.32163373470814"/>
    <n v="0.99841098740867129"/>
    <n v="1"/>
    <n v="1"/>
    <n v="8490.3664638989212"/>
    <n v="0.99988223332437109"/>
    <x v="0"/>
    <x v="0"/>
  </r>
  <r>
    <s v="8ESJP3"/>
    <n v="1"/>
    <d v="2013-08-05T00:00:00"/>
    <d v="2013-09-08T00:00:00"/>
    <d v="2013-09-19T00:00:00"/>
    <n v="33"/>
    <n v="39.39393939"/>
    <n v="12.121212119999999"/>
    <n v="38.54"/>
    <n v="0.18181818181818199"/>
    <n v="1"/>
    <n v="0"/>
    <n v="0"/>
    <n v="0"/>
    <n v="0"/>
    <s v="Tuesday"/>
    <s v="DCX"/>
    <n v="7.4902418777811919"/>
    <n v="4.8866066262158672"/>
    <n v="132.50317749271994"/>
    <n v="0.99250954157960369"/>
    <n v="1"/>
    <n v="1"/>
    <n v="1790.4851180394594"/>
    <n v="0.99944180390340365"/>
    <x v="0"/>
    <x v="0"/>
  </r>
  <r>
    <s v="ES895P"/>
    <n v="1"/>
    <d v="2013-08-05T00:00:00"/>
    <d v="2013-09-08T00:00:00"/>
    <d v="2013-10-23T00:00:00"/>
    <n v="41"/>
    <n v="14.634146339999999"/>
    <n v="2.4390243900000002"/>
    <n v="53.31"/>
    <n v="4.4444444444444398E-2"/>
    <n v="1"/>
    <n v="0"/>
    <n v="0"/>
    <n v="0"/>
    <n v="0"/>
    <s v="Monday"/>
    <s v="RIC"/>
    <n v="9.0262562294756279"/>
    <n v="6.4226209779103023"/>
    <n v="615.61451352318227"/>
    <n v="0.99837824122191632"/>
    <n v="1"/>
    <n v="1"/>
    <n v="8318.6580561279025"/>
    <n v="0.99987980275231825"/>
    <x v="0"/>
    <x v="0"/>
  </r>
  <r>
    <s v="XDS8PR"/>
    <n v="1"/>
    <d v="2013-08-05T00:00:00"/>
    <d v="2013-08-08T00:00:00"/>
    <d v="2013-08-08T00:00:00"/>
    <n v="43"/>
    <n v="0"/>
    <n v="0"/>
    <n v="79.19"/>
    <n v="0"/>
    <n v="1"/>
    <n v="0"/>
    <n v="0"/>
    <n v="1"/>
    <n v="0"/>
    <s v="Friday"/>
    <s v="DCX"/>
    <n v="9.6024176230428093"/>
    <n v="6.9987823714774837"/>
    <n v="1095.2986792308629"/>
    <n v="0.99908783982052995"/>
    <n v="1"/>
    <n v="1"/>
    <n v="14800.520425850811"/>
    <n v="0.99993243937303544"/>
    <x v="0"/>
    <x v="0"/>
  </r>
  <r>
    <s v="CHD3U7"/>
    <n v="1"/>
    <d v="2013-08-06T00:00:00"/>
    <d v="2013-08-27T00:00:00"/>
    <d v="2013-08-27T00:00:00"/>
    <n v="44"/>
    <n v="2.2727272730000001"/>
    <n v="0"/>
    <n v="70.569999999999993"/>
    <n v="0"/>
    <n v="1"/>
    <n v="0"/>
    <n v="0"/>
    <n v="0"/>
    <n v="0"/>
    <s v="Wednesday"/>
    <s v="RIC"/>
    <n v="9.580017032891309"/>
    <n v="6.9763817813259834"/>
    <n v="1071.0361049591509"/>
    <n v="0.99906719559595603"/>
    <n v="1"/>
    <n v="1"/>
    <n v="14472.66581148721"/>
    <n v="0.99993090900308013"/>
    <x v="0"/>
    <x v="0"/>
  </r>
  <r>
    <s v="F4VGZ9"/>
    <n v="1"/>
    <d v="2013-08-06T00:00:00"/>
    <d v="2013-08-06T00:00:00"/>
    <d v="2013-08-28T00:00:00"/>
    <n v="44"/>
    <n v="27.272727270000001"/>
    <n v="9.0909090910000003"/>
    <n v="61.77"/>
    <n v="9.0909090909090898E-2"/>
    <n v="1"/>
    <n v="0"/>
    <n v="0"/>
    <n v="0"/>
    <n v="0"/>
    <s v="Thursday"/>
    <s v="RIC"/>
    <n v="9.7317415509303657"/>
    <n v="7.1281062993650401"/>
    <n v="1246.5142056953262"/>
    <n v="0.99919840592160425"/>
    <n v="1"/>
    <n v="1"/>
    <n v="16843.861233779735"/>
    <n v="0.99994063471428341"/>
    <x v="0"/>
    <x v="0"/>
  </r>
  <r>
    <s v="LRLKMV"/>
    <n v="1"/>
    <d v="2013-08-06T00:00:00"/>
    <d v="2013-10-27T00:00:00"/>
    <d v="2014-01-14T00:00:00"/>
    <n v="54"/>
    <n v="53.703703699999998"/>
    <n v="33.333333330000002"/>
    <n v="39.659999999999997"/>
    <n v="0.215189873417722"/>
    <n v="1"/>
    <n v="1"/>
    <n v="0"/>
    <n v="0"/>
    <n v="0"/>
    <s v="Wednesday"/>
    <s v="RIC"/>
    <n v="13.078208960972651"/>
    <n v="10.474573709407325"/>
    <n v="35403.774205286238"/>
    <n v="0.99997175522164883"/>
    <n v="1"/>
    <n v="1"/>
    <n v="478403.09973303962"/>
    <n v="0.99999790971690972"/>
    <x v="0"/>
    <x v="0"/>
  </r>
  <r>
    <s v="XMKSHS"/>
    <n v="1"/>
    <d v="2013-08-06T00:00:00"/>
    <d v="2013-08-14T00:00:00"/>
    <d v="2013-12-11T00:00:00"/>
    <n v="49"/>
    <n v="6.1224489799999997"/>
    <n v="4.0816326529999998"/>
    <n v="53.41"/>
    <n v="3.3613445378151301E-2"/>
    <n v="1"/>
    <n v="0"/>
    <n v="0"/>
    <n v="0"/>
    <n v="0"/>
    <s v="Thursday"/>
    <s v="BWI"/>
    <n v="10.756310985319848"/>
    <n v="8.1526757337545224"/>
    <n v="3472.6585549348292"/>
    <n v="0.99971211908591895"/>
    <n v="1"/>
    <n v="1"/>
    <n v="46925.240437987602"/>
    <n v="0.99997868996129524"/>
    <x v="0"/>
    <x v="0"/>
  </r>
  <r>
    <s v="CCNB7E"/>
    <n v="1"/>
    <d v="2013-08-06T00:00:00"/>
    <d v="2014-01-14T00:00:00"/>
    <d v="2014-01-20T00:00:00"/>
    <n v="48"/>
    <n v="39.583333330000002"/>
    <n v="2.0833333330000001"/>
    <n v="15.04"/>
    <n v="0.33333333333333298"/>
    <n v="1"/>
    <n v="0"/>
    <n v="0"/>
    <n v="0"/>
    <n v="0"/>
    <s v="Thursday"/>
    <s v="BWI"/>
    <n v="10.461597834782536"/>
    <n v="7.8579625832172102"/>
    <n v="2586.2457434432272"/>
    <n v="0.99961348859012167"/>
    <n v="1"/>
    <n v="1"/>
    <n v="34947.346945566031"/>
    <n v="0.99997138634334959"/>
    <x v="0"/>
    <x v="0"/>
  </r>
  <r>
    <s v="7J4U4Q"/>
    <n v="0"/>
    <d v="2013-08-06T00:00:00"/>
    <d v="2013-08-07T00:00:00"/>
    <d v="2013-08-07T00:00:00"/>
    <n v="1"/>
    <n v="100"/>
    <n v="100"/>
    <n v="52.27"/>
    <n v="0"/>
    <n v="1"/>
    <n v="0"/>
    <n v="0"/>
    <n v="0"/>
    <n v="0"/>
    <s v="Thursday"/>
    <s v="BWI"/>
    <n v="2.47516961075174"/>
    <n v="-0.12846564081358514"/>
    <n v="0.87944377887204617"/>
    <n v="0.46792768624334535"/>
    <n v="0"/>
    <n v="0"/>
    <n v="11.883722549289798"/>
    <n v="0.92238268123407208"/>
    <x v="0"/>
    <x v="1"/>
  </r>
  <r>
    <s v="K3E9AF"/>
    <n v="1"/>
    <d v="2013-08-06T00:00:00"/>
    <d v="2013-09-10T00:00:00"/>
    <d v="2013-12-04T00:00:00"/>
    <n v="41"/>
    <n v="53.658536589999997"/>
    <n v="9.7560975610000007"/>
    <n v="25.34"/>
    <n v="2.3529411764705899E-2"/>
    <n v="1"/>
    <n v="0"/>
    <n v="0"/>
    <n v="0"/>
    <n v="0"/>
    <s v="Thursday"/>
    <s v="BWI"/>
    <n v="9.2775713493825709"/>
    <n v="6.6739360978172453"/>
    <n v="791.50492195502875"/>
    <n v="0.99873817818376054"/>
    <n v="1"/>
    <n v="1"/>
    <n v="10695.424897967652"/>
    <n v="0.99990651081931214"/>
    <x v="0"/>
    <x v="0"/>
  </r>
  <r>
    <s v="46357Z"/>
    <n v="1"/>
    <d v="2013-07-15T00:00:00"/>
    <d v="2013-10-13T00:00:00"/>
    <d v="2013-10-13T00:00:00"/>
    <n v="34"/>
    <n v="47.058823529999998"/>
    <n v="20.58823529"/>
    <n v="70.91"/>
    <n v="0"/>
    <n v="1"/>
    <n v="0"/>
    <n v="0"/>
    <n v="0"/>
    <n v="0"/>
    <s v="Monday"/>
    <s v="RIC"/>
    <n v="7.8602446945431925"/>
    <n v="5.2566094429778669"/>
    <n v="191.82997694771748"/>
    <n v="0.99481408432532703"/>
    <n v="1"/>
    <n v="1"/>
    <n v="2592.1545838975221"/>
    <n v="0.99961436930670866"/>
    <x v="0"/>
    <x v="0"/>
  </r>
  <r>
    <s v="SFBRZ6"/>
    <n v="1"/>
    <d v="2013-08-02T00:00:00"/>
    <d v="2013-08-16T00:00:00"/>
    <d v="2013-08-16T00:00:00"/>
    <n v="40"/>
    <n v="12.5"/>
    <n v="5"/>
    <n v="94.17"/>
    <n v="0"/>
    <n v="1"/>
    <n v="0"/>
    <n v="0"/>
    <n v="0"/>
    <n v="0"/>
    <s v="Tuesday"/>
    <s v="RIC"/>
    <n v="8.7476965010052012"/>
    <n v="6.1440612494398756"/>
    <n v="465.94204034115279"/>
    <n v="0.99785840658239"/>
    <n v="1"/>
    <n v="1"/>
    <n v="6296.1681741225611"/>
    <n v="0.99984119846058594"/>
    <x v="0"/>
    <x v="0"/>
  </r>
  <r>
    <s v="4724QT"/>
    <n v="1"/>
    <d v="2013-08-07T00:00:00"/>
    <d v="2013-08-22T00:00:00"/>
    <d v="2013-08-22T00:00:00"/>
    <n v="28"/>
    <n v="85.714285709999999"/>
    <n v="3.5714285710000002"/>
    <n v="29.55"/>
    <n v="0"/>
    <n v="1"/>
    <n v="0"/>
    <n v="0"/>
    <n v="1"/>
    <n v="0"/>
    <s v="Friday"/>
    <s v="DCX"/>
    <n v="6.6718191822602329"/>
    <n v="4.0681839306949072"/>
    <n v="58.45071559468613"/>
    <n v="0.9831793446050735"/>
    <n v="1"/>
    <n v="1"/>
    <n v="789.83114511946371"/>
    <n v="0.9987355075654627"/>
    <x v="0"/>
    <x v="0"/>
  </r>
  <r>
    <s v="7JUPDE"/>
    <n v="1"/>
    <d v="2013-08-08T00:00:00"/>
    <d v="2013-08-18T00:00:00"/>
    <d v="2013-08-18T00:00:00"/>
    <n v="40"/>
    <n v="20"/>
    <n v="2.5"/>
    <n v="29.84"/>
    <n v="0"/>
    <n v="1"/>
    <n v="0"/>
    <n v="0"/>
    <n v="0"/>
    <n v="0"/>
    <s v="Monday"/>
    <s v="CHO"/>
    <n v="8.9245007382950288"/>
    <n v="6.3208654867297032"/>
    <n v="556.05404164456934"/>
    <n v="0.99820484203462967"/>
    <n v="1"/>
    <n v="1"/>
    <n v="7513.831028278526"/>
    <n v="0.99986692980903535"/>
    <x v="0"/>
    <x v="0"/>
  </r>
  <r>
    <s v="8KR9QS"/>
    <n v="1"/>
    <d v="2013-08-08T00:00:00"/>
    <d v="2013-10-20T00:00:00"/>
    <d v="2013-10-23T00:00:00"/>
    <n v="40"/>
    <n v="25"/>
    <n v="5"/>
    <n v="75.78"/>
    <n v="0.66666666666666696"/>
    <n v="1"/>
    <n v="0"/>
    <n v="0"/>
    <n v="0"/>
    <n v="0"/>
    <s v="Monday"/>
    <s v="CHO"/>
    <n v="8.4141754563424733"/>
    <n v="5.8105402047771477"/>
    <n v="333.79939700733871"/>
    <n v="0.99701313679493253"/>
    <n v="1"/>
    <n v="1"/>
    <n v="4510.5548716748535"/>
    <n v="0.99977834692729139"/>
    <x v="0"/>
    <x v="0"/>
  </r>
  <r>
    <s v="SVXGKH"/>
    <n v="1"/>
    <d v="2013-08-08T00:00:00"/>
    <d v="2013-08-08T00:00:00"/>
    <d v="2013-08-08T00:00:00"/>
    <n v="42"/>
    <n v="2.3809523810000002"/>
    <n v="0"/>
    <n v="56.3"/>
    <n v="0"/>
    <n v="1"/>
    <n v="0"/>
    <n v="0"/>
    <n v="1"/>
    <n v="0"/>
    <s v="Friday"/>
    <s v="RIC"/>
    <n v="9.470936089944594"/>
    <n v="6.8673008383792684"/>
    <n v="960.35291661465999"/>
    <n v="0.9989597992758773"/>
    <n v="1"/>
    <n v="1"/>
    <n v="12977.02921395084"/>
    <n v="0.99992294669833803"/>
    <x v="0"/>
    <x v="0"/>
  </r>
  <r>
    <s v="SKQS32"/>
    <n v="1"/>
    <d v="2013-08-08T00:00:00"/>
    <d v="2013-08-08T00:00:00"/>
    <d v="2013-08-08T00:00:00"/>
    <n v="44"/>
    <n v="6.8181818180000002"/>
    <n v="0"/>
    <n v="54.03"/>
    <n v="0"/>
    <n v="1"/>
    <n v="0"/>
    <n v="0"/>
    <n v="1"/>
    <n v="0"/>
    <s v="Saturday"/>
    <s v="BWI"/>
    <n v="9.9019462900597084"/>
    <n v="7.2983110384943828"/>
    <n v="1477.8018681470298"/>
    <n v="0.99932377688888574"/>
    <n v="1"/>
    <n v="1"/>
    <n v="19969.198493172342"/>
    <n v="0.99994992538505101"/>
    <x v="0"/>
    <x v="0"/>
  </r>
  <r>
    <s v="MUDRDJ"/>
    <n v="1"/>
    <d v="2013-08-08T00:00:00"/>
    <d v="2013-08-08T00:00:00"/>
    <d v="2013-08-08T00:00:00"/>
    <n v="41"/>
    <n v="2.4390243900000002"/>
    <n v="2.4390243900000002"/>
    <n v="70.45"/>
    <n v="0"/>
    <n v="1"/>
    <n v="0"/>
    <n v="0"/>
    <n v="1"/>
    <n v="0"/>
    <s v="Friday"/>
    <s v="RIC"/>
    <n v="9.2569175864471358"/>
    <n v="6.6532823348818102"/>
    <n v="775.32502992321872"/>
    <n v="0.99871187973921327"/>
    <n v="1"/>
    <n v="1"/>
    <n v="10476.789719229899"/>
    <n v="0.99990456002393668"/>
    <x v="0"/>
    <x v="0"/>
  </r>
  <r>
    <s v="KSAJYW"/>
    <n v="1"/>
    <d v="2013-08-08T00:00:00"/>
    <d v="2013-08-08T00:00:00"/>
    <d v="2014-01-14T00:00:00"/>
    <n v="50"/>
    <n v="4"/>
    <n v="0"/>
    <n v="107.42"/>
    <n v="6.9182389937106903E-2"/>
    <n v="1"/>
    <n v="0"/>
    <n v="0"/>
    <n v="0"/>
    <n v="0"/>
    <s v="Thursday"/>
    <s v="RIC"/>
    <n v="10.679068834271893"/>
    <n v="8.0754335827065677"/>
    <n v="3214.5208272142254"/>
    <n v="0.99968900838970265"/>
    <n v="1"/>
    <n v="1"/>
    <n v="43437.084390456912"/>
    <n v="0.99997697872698499"/>
    <x v="0"/>
    <x v="0"/>
  </r>
  <r>
    <s v="EUAV4K"/>
    <n v="1"/>
    <d v="2013-08-08T00:00:00"/>
    <d v="2013-08-09T00:00:00"/>
    <d v="2013-08-09T00:00:00"/>
    <n v="42"/>
    <n v="0"/>
    <n v="0"/>
    <n v="52.06"/>
    <n v="0"/>
    <n v="1"/>
    <n v="0"/>
    <n v="0"/>
    <n v="0"/>
    <n v="0"/>
    <s v="Monday"/>
    <s v="RIC"/>
    <n v="9.2216815350203181"/>
    <n v="6.6180462834549925"/>
    <n v="748.4813473095063"/>
    <n v="0.9986657439793668"/>
    <n v="1"/>
    <n v="1"/>
    <n v="10114.057178450887"/>
    <n v="0.99990113748421217"/>
    <x v="0"/>
    <x v="0"/>
  </r>
  <r>
    <s v="4RJM3C"/>
    <n v="0"/>
    <d v="2013-08-09T00:00:00"/>
    <d v="2013-10-02T00:00:00"/>
    <d v="2013-10-02T00:00:00"/>
    <n v="6"/>
    <n v="50"/>
    <n v="16.666666670000001"/>
    <n v="45.6"/>
    <n v="0"/>
    <n v="0"/>
    <n v="0"/>
    <n v="0"/>
    <n v="0"/>
    <n v="0"/>
    <s v="Thursday"/>
    <s v="DCX"/>
    <n v="1.4309322278685952"/>
    <n v="-1.17270302369673"/>
    <n v="0.3095291448704191"/>
    <n v="0.23636674760762785"/>
    <n v="0"/>
    <n v="0"/>
    <n v="4.1825965080755516"/>
    <n v="0.80704652611064853"/>
    <x v="0"/>
    <x v="1"/>
  </r>
  <r>
    <s v="CF6G4M"/>
    <n v="0"/>
    <d v="2010-11-22T00:00:00"/>
    <d v="2011-01-03T00:00:00"/>
    <d v="2013-10-16T00:00:00"/>
    <n v="6"/>
    <n v="83.333333330000002"/>
    <n v="16.666666670000001"/>
    <n v="116.23"/>
    <n v="2.7531956735496601E-2"/>
    <n v="1"/>
    <n v="0"/>
    <n v="0"/>
    <n v="0"/>
    <n v="0"/>
    <s v="Thursday"/>
    <s v="CHO"/>
    <n v="1.6867422713000844"/>
    <n v="-0.9168929802652408"/>
    <n v="0.39975917316963033"/>
    <n v="0.28559139374269016"/>
    <n v="0"/>
    <n v="0"/>
    <n v="5.4018542340187148"/>
    <n v="0.84379525627339103"/>
    <x v="0"/>
    <x v="1"/>
  </r>
  <r>
    <s v="4L46FH"/>
    <n v="1"/>
    <d v="2013-08-09T00:00:00"/>
    <d v="2013-10-19T00:00:00"/>
    <d v="2014-01-19T00:00:00"/>
    <n v="43"/>
    <n v="74.418604650000006"/>
    <n v="25.581395350000001"/>
    <n v="109.42"/>
    <n v="7.6086956521739094E-2"/>
    <n v="1"/>
    <n v="0"/>
    <n v="1"/>
    <n v="0"/>
    <n v="0"/>
    <s v="Monday"/>
    <s v="DCX"/>
    <n v="10.527313896199676"/>
    <n v="7.9236786446343501"/>
    <n v="2761.9124754438462"/>
    <n v="0.99963806309143421"/>
    <n v="1"/>
    <n v="1"/>
    <n v="37321.091298972315"/>
    <n v="0.99997320621741181"/>
    <x v="0"/>
    <x v="0"/>
  </r>
  <r>
    <s v="LLS575"/>
    <n v="1"/>
    <d v="2013-08-09T00:00:00"/>
    <d v="2013-08-18T00:00:00"/>
    <d v="2013-08-18T00:00:00"/>
    <n v="41"/>
    <n v="14.634146339999999"/>
    <n v="4.8780487800000003"/>
    <n v="33.18"/>
    <n v="0"/>
    <n v="1"/>
    <n v="0"/>
    <n v="0"/>
    <n v="0"/>
    <n v="0"/>
    <s v="Tuesday"/>
    <s v="DCX"/>
    <n v="9.1701845975165881"/>
    <n v="6.5665493459512625"/>
    <n v="710.91249276671749"/>
    <n v="0.99859533297960024"/>
    <n v="1"/>
    <n v="1"/>
    <n v="9606.397843531553"/>
    <n v="0.99989591354326257"/>
    <x v="0"/>
    <x v="0"/>
  </r>
  <r>
    <s v="ECNDDM"/>
    <n v="1"/>
    <d v="2013-08-09T00:00:00"/>
    <d v="2013-08-19T00:00:00"/>
    <d v="2013-08-19T00:00:00"/>
    <n v="34"/>
    <n v="50"/>
    <n v="11.764705879999999"/>
    <n v="79.73"/>
    <n v="0"/>
    <n v="1"/>
    <n v="0"/>
    <n v="0"/>
    <n v="0"/>
    <n v="0"/>
    <s v="Tuesday"/>
    <s v="CHO"/>
    <n v="7.6593526107766001"/>
    <n v="5.0557173592112754"/>
    <n v="156.91705587416754"/>
    <n v="0.99366756178131366"/>
    <n v="1"/>
    <n v="1"/>
    <n v="2120.3842702164616"/>
    <n v="0.99952860968470458"/>
    <x v="0"/>
    <x v="0"/>
  </r>
  <r>
    <s v="FZ8XKE"/>
    <n v="1"/>
    <d v="2013-08-09T00:00:00"/>
    <d v="2013-08-14T00:00:00"/>
    <d v="2013-08-14T00:00:00"/>
    <n v="31"/>
    <n v="70.967741939999996"/>
    <n v="16.129032259999999"/>
    <n v="86.26"/>
    <n v="0"/>
    <n v="1"/>
    <n v="0"/>
    <n v="0"/>
    <n v="0"/>
    <n v="0"/>
    <s v="Monday"/>
    <s v="CHO"/>
    <n v="7.0860166805982621"/>
    <n v="4.4823814290329373"/>
    <n v="88.445047684026079"/>
    <n v="0.98881995117792765"/>
    <n v="1"/>
    <n v="1"/>
    <n v="1195.1376913300039"/>
    <n v="0.99916397584722205"/>
    <x v="0"/>
    <x v="0"/>
  </r>
  <r>
    <s v="XLGZHJ"/>
    <n v="1"/>
    <d v="2013-08-09T00:00:00"/>
    <d v="2013-08-09T00:00:00"/>
    <d v="2013-11-10T00:00:00"/>
    <n v="46"/>
    <n v="32.608695650000001"/>
    <n v="4.3478260869999996"/>
    <n v="48.74"/>
    <n v="5.3763440860215103E-2"/>
    <n v="1"/>
    <n v="0"/>
    <n v="0"/>
    <n v="0"/>
    <n v="0"/>
    <s v="Monday"/>
    <s v="DCX"/>
    <n v="10.131142107349365"/>
    <n v="7.5275068557840399"/>
    <n v="1858.4662983534263"/>
    <n v="0.99946221128025525"/>
    <n v="1"/>
    <n v="1"/>
    <n v="25113.029834794102"/>
    <n v="0.99996018161933475"/>
    <x v="0"/>
    <x v="0"/>
  </r>
  <r>
    <s v="8MQYYW"/>
    <n v="1"/>
    <d v="2013-08-10T00:00:00"/>
    <d v="2013-08-21T00:00:00"/>
    <d v="2013-12-29T00:00:00"/>
    <n v="48"/>
    <n v="0"/>
    <n v="0"/>
    <n v="50.17"/>
    <n v="3.0769230769230799E-2"/>
    <n v="1"/>
    <n v="1"/>
    <n v="0"/>
    <n v="0"/>
    <n v="0"/>
    <s v="Thursday"/>
    <s v="RIC"/>
    <n v="11.239897951255557"/>
    <n v="8.6362626996902314"/>
    <n v="5632.2410651914342"/>
    <n v="0.99982248229954529"/>
    <n v="1"/>
    <n v="1"/>
    <n v="76107.184742720972"/>
    <n v="0.9999868608086846"/>
    <x v="0"/>
    <x v="0"/>
  </r>
  <r>
    <s v="44MZ2R"/>
    <n v="1"/>
    <d v="2013-08-10T00:00:00"/>
    <d v="2013-08-11T00:00:00"/>
    <d v="2013-08-11T00:00:00"/>
    <n v="42"/>
    <n v="0"/>
    <n v="0"/>
    <n v="58.03"/>
    <n v="0"/>
    <n v="1"/>
    <n v="0"/>
    <n v="0"/>
    <n v="0"/>
    <n v="0"/>
    <s v="Tuesday"/>
    <s v="CHO"/>
    <n v="9.2008024218154372"/>
    <n v="6.5971671702501116"/>
    <n v="733.0157364793339"/>
    <n v="0.99863763138812744"/>
    <n v="1"/>
    <n v="1"/>
    <n v="9905.0739181488079"/>
    <n v="0.99989905183342431"/>
    <x v="0"/>
    <x v="0"/>
  </r>
  <r>
    <s v="LTAFCT"/>
    <n v="1"/>
    <d v="2013-08-11T00:00:00"/>
    <d v="2013-09-14T00:00:00"/>
    <d v="2013-09-14T00:00:00"/>
    <n v="38"/>
    <n v="5.263157895"/>
    <n v="5.263157895"/>
    <n v="82.07"/>
    <n v="0"/>
    <n v="1"/>
    <n v="0"/>
    <n v="0"/>
    <n v="0"/>
    <n v="0"/>
    <s v="Thursday"/>
    <s v="RIC"/>
    <n v="8.3720145949093325"/>
    <n v="5.7683793433440069"/>
    <n v="320.01867176079554"/>
    <n v="0.99688491639905252"/>
    <n v="1"/>
    <n v="1"/>
    <n v="4324.3390847282963"/>
    <n v="0.99976880425316694"/>
    <x v="0"/>
    <x v="0"/>
  </r>
  <r>
    <s v="SQLDW7"/>
    <n v="1"/>
    <d v="2013-08-11T00:00:00"/>
    <d v="2013-09-19T00:00:00"/>
    <d v="2013-09-19T00:00:00"/>
    <n v="38"/>
    <n v="13.15789474"/>
    <n v="5.263157895"/>
    <n v="80.7"/>
    <n v="0"/>
    <n v="1"/>
    <n v="0"/>
    <n v="0"/>
    <n v="0"/>
    <n v="0"/>
    <s v="Monday"/>
    <s v="RIC"/>
    <n v="8.3768059491958802"/>
    <n v="5.7731706976305546"/>
    <n v="321.5556738157826"/>
    <n v="0.99689976000679148"/>
    <n v="1"/>
    <n v="1"/>
    <n v="4345.1082418000315"/>
    <n v="0.99976990909007235"/>
    <x v="0"/>
    <x v="0"/>
  </r>
  <r>
    <s v="JQQU52"/>
    <n v="1"/>
    <d v="2013-08-11T00:00:00"/>
    <d v="2013-08-28T00:00:00"/>
    <d v="2013-08-28T00:00:00"/>
    <n v="40"/>
    <n v="15"/>
    <n v="0"/>
    <n v="40.86"/>
    <n v="0"/>
    <n v="1"/>
    <n v="0"/>
    <n v="0"/>
    <n v="1"/>
    <n v="0"/>
    <s v="Saturday"/>
    <s v="BWI"/>
    <n v="9.1018637616650651"/>
    <n v="6.4982285100997395"/>
    <n v="663.96438440908253"/>
    <n v="0.9984961600599277"/>
    <n v="1"/>
    <n v="1"/>
    <n v="8971.9987979760772"/>
    <n v="0.99988855453761727"/>
    <x v="0"/>
    <x v="0"/>
  </r>
  <r>
    <s v="3UN6KN"/>
    <n v="1"/>
    <d v="2013-08-11T00:00:00"/>
    <d v="2013-08-11T00:00:00"/>
    <d v="2013-09-08T00:00:00"/>
    <n v="33"/>
    <n v="66.666666669999998"/>
    <n v="12.121212119999999"/>
    <n v="93.77"/>
    <n v="7.1428571428571397E-2"/>
    <n v="1"/>
    <n v="0"/>
    <n v="0"/>
    <n v="0"/>
    <n v="0"/>
    <s v="Monday"/>
    <s v="CHO"/>
    <n v="7.36295947544596"/>
    <n v="4.7593242238806344"/>
    <n v="116.66705844160768"/>
    <n v="0.99150144472680724"/>
    <n v="1"/>
    <n v="1"/>
    <n v="1576.4952649276322"/>
    <n v="0.99936608367566426"/>
    <x v="0"/>
    <x v="0"/>
  </r>
  <r>
    <s v="GR3WX5"/>
    <n v="1"/>
    <d v="2013-08-11T00:00:00"/>
    <d v="2013-09-14T00:00:00"/>
    <d v="2013-09-14T00:00:00"/>
    <n v="31"/>
    <n v="38.709677419999998"/>
    <n v="16.129032259999999"/>
    <n v="93.07"/>
    <n v="0"/>
    <n v="1"/>
    <n v="0"/>
    <n v="0"/>
    <n v="0"/>
    <n v="0"/>
    <s v="Monday"/>
    <s v="RIC"/>
    <n v="7.062199802721338"/>
    <n v="4.4585645511560124"/>
    <n v="86.363449763093101"/>
    <n v="0.98855356556189411"/>
    <n v="1"/>
    <n v="1"/>
    <n v="1167.0095349363428"/>
    <n v="0.99914384260565603"/>
    <x v="0"/>
    <x v="0"/>
  </r>
  <r>
    <s v="DGSJ7S"/>
    <n v="1"/>
    <d v="2013-08-12T00:00:00"/>
    <d v="2013-08-12T00:00:00"/>
    <d v="2013-08-12T00:00:00"/>
    <n v="42"/>
    <n v="0"/>
    <n v="0"/>
    <n v="51.84"/>
    <n v="0"/>
    <n v="1"/>
    <n v="0"/>
    <n v="0"/>
    <n v="0"/>
    <n v="0"/>
    <s v="Tuesday"/>
    <s v="RIC"/>
    <n v="9.2224509495772828"/>
    <n v="6.6188156980119572"/>
    <n v="749.05746136058997"/>
    <n v="0.99866676881237071"/>
    <n v="1"/>
    <n v="1"/>
    <n v="10121.842075796578"/>
    <n v="0.99990121351370376"/>
    <x v="0"/>
    <x v="0"/>
  </r>
  <r>
    <s v="3969R5"/>
    <n v="1"/>
    <d v="2011-05-13T00:00:00"/>
    <d v="2011-09-28T00:00:00"/>
    <d v="2014-01-19T00:00:00"/>
    <n v="49"/>
    <n v="95.918367349999997"/>
    <n v="14.28571429"/>
    <n v="48.83"/>
    <n v="3.9099526066350698E-2"/>
    <n v="0"/>
    <n v="1"/>
    <n v="0"/>
    <n v="0"/>
    <n v="0"/>
    <s v="Monday"/>
    <s v="RIC"/>
    <n v="11.207203764905664"/>
    <n v="8.6035685133403383"/>
    <n v="5451.0771664069825"/>
    <n v="0.99981658366720094"/>
    <n v="1"/>
    <n v="1"/>
    <n v="73659.158432428216"/>
    <n v="0.99998642413997907"/>
    <x v="0"/>
    <x v="0"/>
  </r>
  <r>
    <s v="6GC2NC"/>
    <n v="0"/>
    <d v="2013-08-12T00:00:00"/>
    <d v="2013-08-12T00:00:00"/>
    <d v="2013-08-12T00:00:00"/>
    <n v="1"/>
    <n v="0"/>
    <n v="0"/>
    <n v="59.65"/>
    <n v="0"/>
    <n v="1"/>
    <n v="0"/>
    <n v="0"/>
    <n v="0"/>
    <n v="0"/>
    <s v="Tuesday"/>
    <s v="CHO"/>
    <n v="0.522176295937541"/>
    <n v="-2.081458955627784"/>
    <n v="0.12474807745797439"/>
    <n v="0.11091201661790397"/>
    <n v="0"/>
    <n v="0"/>
    <n v="1.6856922257944258"/>
    <n v="0.62765651611319662"/>
    <x v="0"/>
    <x v="1"/>
  </r>
  <r>
    <s v="MY94FM"/>
    <n v="1"/>
    <d v="2013-08-12T00:00:00"/>
    <d v="2013-08-13T00:00:00"/>
    <d v="2013-08-13T00:00:00"/>
    <n v="44"/>
    <n v="11.363636359999999"/>
    <n v="2.2727272730000001"/>
    <n v="80.180000000000007"/>
    <n v="0"/>
    <n v="1"/>
    <n v="0"/>
    <n v="0"/>
    <n v="0"/>
    <n v="0"/>
    <s v="Wednesday"/>
    <s v="DCX"/>
    <n v="9.5902072186984402"/>
    <n v="6.9865719671331146"/>
    <n v="1082.0059593766873"/>
    <n v="0.99907664404674601"/>
    <n v="1"/>
    <n v="1"/>
    <n v="14620.898944105769"/>
    <n v="0.99993160943022363"/>
    <x v="0"/>
    <x v="0"/>
  </r>
  <r>
    <s v="4552L3"/>
    <n v="1"/>
    <d v="2013-08-12T00:00:00"/>
    <d v="2013-08-26T00:00:00"/>
    <d v="2013-09-11T00:00:00"/>
    <n v="41"/>
    <n v="4.8780487800000003"/>
    <n v="2.4390243900000002"/>
    <n v="77.150000000000006"/>
    <n v="0.125"/>
    <n v="1"/>
    <n v="0"/>
    <n v="0"/>
    <n v="0"/>
    <n v="0"/>
    <s v="Tuesday"/>
    <s v="RIC"/>
    <n v="8.8948076864558043"/>
    <n v="6.2911724348904787"/>
    <n v="539.78582196488765"/>
    <n v="0.9981508390949182"/>
    <n v="1"/>
    <n v="1"/>
    <n v="7294.0022982462442"/>
    <n v="0.99986291985127407"/>
    <x v="0"/>
    <x v="0"/>
  </r>
  <r>
    <s v="84C7ZG"/>
    <n v="1"/>
    <d v="2013-08-12T00:00:00"/>
    <d v="2013-09-15T00:00:00"/>
    <d v="2013-09-15T00:00:00"/>
    <n v="38"/>
    <n v="2.6315789469999999"/>
    <n v="2.6315789469999999"/>
    <n v="31"/>
    <n v="0"/>
    <n v="1"/>
    <n v="0"/>
    <n v="0"/>
    <n v="0"/>
    <n v="0"/>
    <s v="Tuesday"/>
    <s v="DCX"/>
    <n v="8.4999083513910172"/>
    <n v="5.8962730998256916"/>
    <n v="363.67954166218885"/>
    <n v="0.99725786646697523"/>
    <n v="1"/>
    <n v="1"/>
    <n v="4914.3184292115393"/>
    <n v="0.99979655438108406"/>
    <x v="0"/>
    <x v="0"/>
  </r>
  <r>
    <s v="UBTAHR"/>
    <n v="1"/>
    <d v="2013-08-12T00:00:00"/>
    <d v="2013-08-12T00:00:00"/>
    <d v="2013-09-23T00:00:00"/>
    <n v="42"/>
    <n v="2.3809523810000002"/>
    <n v="0"/>
    <n v="109.54"/>
    <n v="4.7619047619047603E-2"/>
    <n v="1"/>
    <n v="0"/>
    <n v="0"/>
    <n v="0"/>
    <n v="0"/>
    <s v="Tuesday"/>
    <s v="CHO"/>
    <n v="8.9922375591085419"/>
    <n v="6.3886023075432163"/>
    <n v="595.02433718628038"/>
    <n v="0.99832221616197614"/>
    <n v="1"/>
    <n v="1"/>
    <n v="8040.4277147381163"/>
    <n v="0.99987564397325024"/>
    <x v="0"/>
    <x v="0"/>
  </r>
  <r>
    <s v="2TAQYY"/>
    <n v="1"/>
    <d v="2013-08-12T00:00:00"/>
    <d v="2013-08-13T00:00:00"/>
    <d v="2013-08-13T00:00:00"/>
    <n v="40"/>
    <n v="7.5"/>
    <n v="5"/>
    <n v="55.94"/>
    <n v="0"/>
    <n v="1"/>
    <n v="0"/>
    <n v="0"/>
    <n v="1"/>
    <n v="0"/>
    <s v="Friday"/>
    <s v="RIC"/>
    <n v="9.14548303881244"/>
    <n v="6.5418477872471144"/>
    <n v="693.56695891816594"/>
    <n v="0.99856025400120163"/>
    <n v="1"/>
    <n v="1"/>
    <n v="9372.0116136467077"/>
    <n v="0.999893310705116"/>
    <x v="0"/>
    <x v="0"/>
  </r>
  <r>
    <s v="NSVE5D"/>
    <n v="1"/>
    <d v="2013-07-03T00:00:00"/>
    <d v="2013-08-12T00:00:00"/>
    <d v="2013-09-12T00:00:00"/>
    <n v="41"/>
    <n v="24.390243900000002"/>
    <n v="0"/>
    <n v="77.2"/>
    <n v="6.4516129032258104E-2"/>
    <n v="1"/>
    <n v="0"/>
    <n v="0"/>
    <n v="1"/>
    <n v="0"/>
    <s v="Friday"/>
    <s v="CHO"/>
    <n v="9.1478057214331994"/>
    <n v="6.5441704698678738"/>
    <n v="695.17976713571488"/>
    <n v="0.99856358939571843"/>
    <n v="1"/>
    <n v="1"/>
    <n v="9393.8051220471498"/>
    <n v="0.99989355819657677"/>
    <x v="0"/>
    <x v="0"/>
  </r>
  <r>
    <s v="REKSV6"/>
    <n v="1"/>
    <d v="2013-08-12T00:00:00"/>
    <d v="2013-08-12T00:00:00"/>
    <d v="2013-08-12T00:00:00"/>
    <n v="39"/>
    <n v="17.948717949999999"/>
    <n v="0"/>
    <n v="96.55"/>
    <n v="0"/>
    <n v="1"/>
    <n v="0"/>
    <n v="0"/>
    <n v="1"/>
    <n v="0"/>
    <s v="Friday"/>
    <s v="CHO"/>
    <n v="8.6955613381749632"/>
    <n v="6.0919260866096376"/>
    <n v="442.27244633582984"/>
    <n v="0.99774405107227804"/>
    <n v="1"/>
    <n v="1"/>
    <n v="5976.3263664127408"/>
    <n v="0.99983270112108669"/>
    <x v="0"/>
    <x v="0"/>
  </r>
  <r>
    <s v="RPT2X7"/>
    <n v="0"/>
    <d v="2013-08-13T00:00:00"/>
    <d v="2013-08-13T00:00:00"/>
    <d v="2013-08-13T00:00:00"/>
    <n v="0"/>
    <n v="0"/>
    <n v="0"/>
    <n v="51.47"/>
    <n v="0"/>
    <n v="1"/>
    <n v="0"/>
    <n v="0"/>
    <n v="0"/>
    <n v="0"/>
    <s v="Thursday"/>
    <s v="DCX"/>
    <n v="0.33924890768960986"/>
    <n v="-2.2643863438757155"/>
    <n v="0.1038937700312145"/>
    <n v="9.4115731831946756E-2"/>
    <n v="0"/>
    <n v="0"/>
    <n v="1.4038927414259486"/>
    <n v="0.58400806210396183"/>
    <x v="0"/>
    <x v="1"/>
  </r>
  <r>
    <s v="JCVANW"/>
    <n v="0"/>
    <d v="2013-07-29T00:00:00"/>
    <d v="2013-08-13T00:00:00"/>
    <d v="2013-10-23T00:00:00"/>
    <n v="2"/>
    <n v="100"/>
    <n v="0"/>
    <n v="111.37"/>
    <n v="2.8169014084507001E-2"/>
    <n v="1"/>
    <n v="0"/>
    <n v="0"/>
    <n v="0"/>
    <n v="0"/>
    <s v="Thursday"/>
    <s v="CHO"/>
    <n v="0.53601953008114778"/>
    <n v="-2.0676157214841773"/>
    <n v="0.12648700270804533"/>
    <n v="0.11228447590071956"/>
    <n v="0"/>
    <n v="0"/>
    <n v="1.7091899247972"/>
    <n v="0.63088597412569503"/>
    <x v="0"/>
    <x v="1"/>
  </r>
  <r>
    <s v="WUJELN"/>
    <n v="1"/>
    <d v="2013-08-13T00:00:00"/>
    <d v="2013-08-25T00:00:00"/>
    <d v="2013-08-25T00:00:00"/>
    <n v="42"/>
    <n v="4.7619047620000003"/>
    <n v="2.3809523810000002"/>
    <n v="79.180000000000007"/>
    <n v="0"/>
    <n v="1"/>
    <n v="0"/>
    <n v="0"/>
    <n v="0"/>
    <n v="0"/>
    <s v="Tuesday"/>
    <s v="DCX"/>
    <n v="9.172719012603995"/>
    <n v="6.5690837610386694"/>
    <n v="712.71652523211344"/>
    <n v="0.99859888349975534"/>
    <n v="1"/>
    <n v="1"/>
    <n v="9630.7753214371605"/>
    <n v="0.99989617698019029"/>
    <x v="0"/>
    <x v="0"/>
  </r>
  <r>
    <s v="9ZMZES"/>
    <n v="1"/>
    <d v="2013-08-13T00:00:00"/>
    <d v="2013-08-13T00:00:00"/>
    <d v="2013-08-13T00:00:00"/>
    <n v="42"/>
    <n v="4.7619047620000003"/>
    <n v="0"/>
    <n v="54.84"/>
    <n v="0"/>
    <n v="1"/>
    <n v="0"/>
    <n v="0"/>
    <n v="1"/>
    <n v="0"/>
    <s v="Friday"/>
    <s v="RIC"/>
    <n v="9.4760422047317174"/>
    <n v="6.8724069531663918"/>
    <n v="965.26912953533417"/>
    <n v="0.99896509164017189"/>
    <n v="1"/>
    <n v="1"/>
    <n v="13043.460874218488"/>
    <n v="0.99992333910848119"/>
    <x v="0"/>
    <x v="0"/>
  </r>
  <r>
    <s v="JAJFHE"/>
    <n v="1"/>
    <d v="2013-06-25T00:00:00"/>
    <d v="2013-07-10T00:00:00"/>
    <d v="2013-12-09T00:00:00"/>
    <n v="14"/>
    <n v="42.857142860000003"/>
    <n v="14.28571429"/>
    <n v="119.73"/>
    <n v="0.157894736842105"/>
    <n v="0"/>
    <n v="0"/>
    <n v="0"/>
    <n v="1"/>
    <n v="0"/>
    <s v="Friday"/>
    <s v="RIC"/>
    <n v="2.9879328443264526"/>
    <n v="0.3842975927611274"/>
    <n v="1.4685824161547112"/>
    <n v="0.59490921046189293"/>
    <n v="1"/>
    <n v="1"/>
    <n v="19.844618147998098"/>
    <n v="0.95202598613704803"/>
    <x v="0"/>
    <x v="0"/>
  </r>
  <r>
    <s v="JQC8XK"/>
    <n v="1"/>
    <d v="2013-08-14T00:00:00"/>
    <d v="2013-08-16T00:00:00"/>
    <d v="2013-08-16T00:00:00"/>
    <n v="43"/>
    <n v="2.3255813949999999"/>
    <n v="2.3255813949999999"/>
    <n v="28.64"/>
    <n v="0"/>
    <n v="1"/>
    <n v="0"/>
    <n v="0"/>
    <n v="0"/>
    <n v="0"/>
    <s v="Tuesday"/>
    <s v="DCX"/>
    <n v="9.5599430405798298"/>
    <n v="6.9563077890145042"/>
    <n v="1049.7504928054648"/>
    <n v="0.99904829928051708"/>
    <n v="1"/>
    <n v="1"/>
    <n v="14185.038205035065"/>
    <n v="0.99992950815544501"/>
    <x v="0"/>
    <x v="0"/>
  </r>
  <r>
    <s v="LBBWM6"/>
    <n v="0"/>
    <d v="2013-08-14T00:00:00"/>
    <d v="2013-08-31T00:00:00"/>
    <d v="2013-08-31T00:00:00"/>
    <n v="3"/>
    <n v="100"/>
    <n v="33.333333330000002"/>
    <n v="30.12"/>
    <n v="0"/>
    <n v="1"/>
    <n v="0"/>
    <n v="0"/>
    <n v="0"/>
    <n v="0"/>
    <s v="Monday"/>
    <s v="DCX"/>
    <n v="1.6909182721963405"/>
    <n v="-0.91271697936898466"/>
    <n v="0.40143205838904367"/>
    <n v="0.28644418114032066"/>
    <n v="0"/>
    <n v="0"/>
    <n v="5.4244595491985139"/>
    <n v="0.84434488343462988"/>
    <x v="0"/>
    <x v="1"/>
  </r>
  <r>
    <s v="FBC26L"/>
    <n v="1"/>
    <d v="2013-08-14T00:00:00"/>
    <d v="2013-08-14T00:00:00"/>
    <d v="2013-09-30T00:00:00"/>
    <n v="47"/>
    <n v="12.76595745"/>
    <n v="2.1276595739999999"/>
    <n v="41.01"/>
    <n v="8.5106382978723402E-2"/>
    <n v="1"/>
    <n v="0"/>
    <n v="0"/>
    <n v="1"/>
    <n v="0"/>
    <s v="Friday"/>
    <s v="DCX"/>
    <n v="10.572304680554431"/>
    <n v="7.9686694289891058"/>
    <n v="2889.0107717226542"/>
    <n v="0.99965398052845178"/>
    <n v="1"/>
    <n v="1"/>
    <n v="39038.54149391484"/>
    <n v="0.99997438494506508"/>
    <x v="0"/>
    <x v="0"/>
  </r>
  <r>
    <s v="CAVTUL"/>
    <n v="0"/>
    <d v="2013-08-14T00:00:00"/>
    <d v="2013-08-20T00:00:00"/>
    <d v="2013-08-20T00:00:00"/>
    <n v="1"/>
    <n v="100"/>
    <n v="100"/>
    <n v="46.83"/>
    <n v="0"/>
    <n v="1"/>
    <n v="0"/>
    <n v="0"/>
    <n v="0"/>
    <n v="0"/>
    <s v="Thursday"/>
    <s v="DCX"/>
    <n v="2.4941951343421174"/>
    <n v="-0.10944011722320779"/>
    <n v="0.89633583783394255"/>
    <n v="0.47266724593348769"/>
    <n v="0"/>
    <n v="0"/>
    <n v="12.111981076795542"/>
    <n v="0.92373387406959317"/>
    <x v="0"/>
    <x v="1"/>
  </r>
  <r>
    <s v="ACX8HF"/>
    <n v="1"/>
    <d v="2009-05-21T00:00:00"/>
    <d v="2009-09-30T00:00:00"/>
    <d v="2009-09-30T00:00:00"/>
    <n v="41"/>
    <n v="0"/>
    <n v="0"/>
    <n v="17.88"/>
    <n v="0"/>
    <n v="0"/>
    <n v="0"/>
    <n v="0"/>
    <n v="0"/>
    <n v="0"/>
    <s v="Thursday"/>
    <s v="CHO"/>
    <n v="8.6104280174197427"/>
    <n v="6.0067927658544171"/>
    <n v="406.17851937483164"/>
    <n v="0.99754407476716755"/>
    <n v="1"/>
    <n v="1"/>
    <n v="5488.5973904127404"/>
    <n v="0.99981783727860507"/>
    <x v="0"/>
    <x v="0"/>
  </r>
  <r>
    <s v="DLJQXA"/>
    <n v="1"/>
    <d v="2013-08-15T00:00:00"/>
    <d v="2013-08-25T00:00:00"/>
    <d v="2013-08-25T00:00:00"/>
    <n v="39"/>
    <n v="2.5641025640000001"/>
    <n v="0"/>
    <n v="50.32"/>
    <n v="0"/>
    <n v="1"/>
    <n v="0"/>
    <n v="0"/>
    <n v="0"/>
    <n v="0"/>
    <s v="Monday"/>
    <s v="RIC"/>
    <n v="8.5931600434639144"/>
    <n v="5.9895247918985888"/>
    <n v="399.22484995995836"/>
    <n v="0.9975014045227325"/>
    <n v="1"/>
    <n v="1"/>
    <n v="5394.6340467504288"/>
    <n v="0.99981466496961513"/>
    <x v="0"/>
    <x v="0"/>
  </r>
  <r>
    <s v="GPWMBW"/>
    <n v="1"/>
    <d v="2013-08-16T00:00:00"/>
    <d v="2013-08-16T00:00:00"/>
    <d v="2013-08-16T00:00:00"/>
    <n v="24"/>
    <n v="91.666666669999998"/>
    <n v="0"/>
    <n v="93.25"/>
    <n v="0"/>
    <n v="1"/>
    <n v="0"/>
    <n v="0"/>
    <n v="0"/>
    <n v="0"/>
    <s v="Monday"/>
    <s v="CHO"/>
    <n v="5.2699849785180692"/>
    <n v="2.6663497269527441"/>
    <n v="14.387355448143156"/>
    <n v="0.93501157470690177"/>
    <n v="1"/>
    <n v="1"/>
    <n v="194.41304205146025"/>
    <n v="0.99488263429348456"/>
    <x v="0"/>
    <x v="0"/>
  </r>
  <r>
    <s v="FH3UYX"/>
    <n v="0"/>
    <d v="2013-08-17T00:00:00"/>
    <d v="2013-09-16T00:00:00"/>
    <d v="2013-09-16T00:00:00"/>
    <n v="2"/>
    <n v="50"/>
    <n v="50"/>
    <n v="49.74"/>
    <n v="0"/>
    <n v="1"/>
    <n v="0"/>
    <n v="0"/>
    <n v="0"/>
    <n v="0"/>
    <s v="Thursday"/>
    <s v="RIC"/>
    <n v="1.7319620216847471"/>
    <n v="-0.87167322988057805"/>
    <n v="0.41825113313891715"/>
    <n v="0.2949062569851299"/>
    <n v="0"/>
    <n v="0"/>
    <n v="5.651731857747464"/>
    <n v="0.84966321232037167"/>
    <x v="0"/>
    <x v="1"/>
  </r>
  <r>
    <s v="B4E9BY"/>
    <n v="1"/>
    <d v="2013-08-17T00:00:00"/>
    <d v="2013-08-19T00:00:00"/>
    <d v="2013-12-17T00:00:00"/>
    <n v="39"/>
    <n v="82.051282049999998"/>
    <n v="20.512820510000001"/>
    <n v="160.56"/>
    <n v="0.05"/>
    <n v="1"/>
    <n v="0"/>
    <n v="0"/>
    <n v="0"/>
    <n v="0"/>
    <s v="Tuesday"/>
    <s v="DCX"/>
    <n v="8.5730952008316468"/>
    <n v="5.9694599492663212"/>
    <n v="391.29429490713721"/>
    <n v="0.99745089333956105"/>
    <n v="1"/>
    <n v="1"/>
    <n v="5287.4702709938128"/>
    <n v="0.99981090940314354"/>
    <x v="0"/>
    <x v="0"/>
  </r>
  <r>
    <s v="SVCPH6"/>
    <n v="0"/>
    <d v="2013-08-17T00:00:00"/>
    <d v="2013-11-05T00:00:00"/>
    <d v="2013-11-05T00:00:00"/>
    <n v="13"/>
    <n v="38.46153846"/>
    <n v="0"/>
    <n v="53.57"/>
    <n v="0"/>
    <n v="1"/>
    <n v="0"/>
    <n v="0"/>
    <n v="0"/>
    <n v="0"/>
    <s v="Tuesday"/>
    <s v="RIC"/>
    <n v="3.0818675613577415"/>
    <n v="0.47823230979241638"/>
    <n v="1.6132202067073311"/>
    <n v="0.61733037367715582"/>
    <n v="1"/>
    <n v="0"/>
    <n v="21.799075515669927"/>
    <n v="0.95613857240339883"/>
    <x v="0"/>
    <x v="1"/>
  </r>
  <r>
    <s v="74GNB5"/>
    <n v="1"/>
    <d v="2013-08-17T00:00:00"/>
    <d v="2013-08-17T00:00:00"/>
    <d v="2013-09-05T00:00:00"/>
    <n v="42"/>
    <n v="11.9047619"/>
    <n v="0"/>
    <n v="108.1"/>
    <n v="0.105263157894737"/>
    <n v="1"/>
    <n v="0"/>
    <n v="0"/>
    <n v="1"/>
    <n v="0"/>
    <s v="Friday"/>
    <s v="RIC"/>
    <n v="9.2269575498611331"/>
    <n v="6.6233222982958075"/>
    <n v="752.44078183898023"/>
    <n v="0.99867275567754743"/>
    <n v="1"/>
    <n v="1"/>
    <n v="10167.560111248586"/>
    <n v="0.99990165765958405"/>
    <x v="0"/>
    <x v="0"/>
  </r>
  <r>
    <s v="T4L3S7"/>
    <n v="1"/>
    <d v="2013-08-18T00:00:00"/>
    <d v="2013-10-14T00:00:00"/>
    <d v="2013-11-11T00:00:00"/>
    <n v="29"/>
    <n v="89.655172410000006"/>
    <n v="31.03448276"/>
    <n v="50.88"/>
    <n v="7.1428571428571397E-2"/>
    <n v="1"/>
    <n v="0"/>
    <n v="0"/>
    <n v="0"/>
    <n v="0"/>
    <s v="Tuesday"/>
    <s v="BWI"/>
    <n v="7.0313111867932259"/>
    <n v="4.4276759352279011"/>
    <n v="83.736581353878535"/>
    <n v="0.98819872144919585"/>
    <n v="1"/>
    <n v="1"/>
    <n v="1131.5132632034993"/>
    <n v="0.99911700813359894"/>
    <x v="0"/>
    <x v="0"/>
  </r>
  <r>
    <s v="PVZLKM"/>
    <n v="1"/>
    <d v="2013-08-18T00:00:00"/>
    <d v="2013-09-02T00:00:00"/>
    <d v="2013-09-17T00:00:00"/>
    <n v="39"/>
    <n v="2.5641025640000001"/>
    <n v="0"/>
    <n v="78.19"/>
    <n v="0.133333333333333"/>
    <n v="1"/>
    <n v="0"/>
    <n v="0"/>
    <n v="0"/>
    <n v="0"/>
    <s v="Tuesday"/>
    <s v="BWI"/>
    <n v="8.4161217870627603"/>
    <n v="5.8124865354974347"/>
    <n v="334.44971368852032"/>
    <n v="0.99701892725140751"/>
    <n v="1"/>
    <n v="1"/>
    <n v="4519.3424521819879"/>
    <n v="0.99977877782257019"/>
    <x v="0"/>
    <x v="0"/>
  </r>
  <r>
    <s v="GEKKRW"/>
    <n v="1"/>
    <d v="2013-08-18T00:00:00"/>
    <d v="2013-08-18T00:00:00"/>
    <d v="2014-01-19T00:00:00"/>
    <n v="59"/>
    <n v="27.118644069999998"/>
    <n v="13.559322030000001"/>
    <n v="171.98"/>
    <n v="0.12987012987013"/>
    <n v="1"/>
    <n v="1"/>
    <n v="0"/>
    <n v="0"/>
    <n v="0"/>
    <s v="Monday"/>
    <s v="CHO"/>
    <n v="13.342952845263008"/>
    <n v="10.739317593697683"/>
    <n v="46134.5586601697"/>
    <n v="0.99997832474496806"/>
    <n v="1"/>
    <n v="1"/>
    <n v="623405.73465033178"/>
    <n v="0.99999839591081641"/>
    <x v="0"/>
    <x v="0"/>
  </r>
  <r>
    <s v="BTTE6R"/>
    <n v="0"/>
    <d v="2013-08-18T00:00:00"/>
    <d v="2013-08-21T00:00:00"/>
    <d v="2013-08-21T00:00:00"/>
    <n v="8"/>
    <n v="12.5"/>
    <n v="0"/>
    <n v="124.9"/>
    <n v="0"/>
    <n v="1"/>
    <n v="0"/>
    <n v="0"/>
    <n v="0"/>
    <n v="0"/>
    <s v="Thursday"/>
    <s v="BWI"/>
    <n v="1.7747242758996919"/>
    <n v="-0.82891097566563321"/>
    <n v="0.43652441327077046"/>
    <n v="0.30387538787236051"/>
    <n v="0"/>
    <n v="0"/>
    <n v="5.8986545108713644"/>
    <n v="0.85504419761503747"/>
    <x v="0"/>
    <x v="1"/>
  </r>
  <r>
    <s v="W9G88S"/>
    <n v="1"/>
    <d v="2013-08-18T00:00:00"/>
    <d v="2013-08-25T00:00:00"/>
    <d v="2013-09-26T00:00:00"/>
    <n v="41"/>
    <n v="19.512195120000001"/>
    <n v="2.4390243900000002"/>
    <n v="50.86"/>
    <n v="0.125"/>
    <n v="1"/>
    <n v="0"/>
    <n v="0"/>
    <n v="1"/>
    <n v="0"/>
    <s v="Friday"/>
    <s v="RIC"/>
    <n v="9.250835997853283"/>
    <n v="6.6472007462879574"/>
    <n v="770.62413102011931"/>
    <n v="0.99870403223564563"/>
    <n v="1"/>
    <n v="1"/>
    <n v="10413.267548013513"/>
    <n v="0.99990397788462904"/>
    <x v="0"/>
    <x v="0"/>
  </r>
  <r>
    <s v="BN2L4M"/>
    <n v="1"/>
    <d v="2013-06-26T00:00:00"/>
    <d v="2013-08-18T00:00:00"/>
    <d v="2013-08-18T00:00:00"/>
    <n v="33"/>
    <n v="27.272727270000001"/>
    <n v="0"/>
    <n v="52.45"/>
    <n v="0"/>
    <n v="1"/>
    <n v="0"/>
    <n v="0"/>
    <n v="0"/>
    <n v="0"/>
    <s v="Tuesday"/>
    <s v="CHO"/>
    <n v="7.3164969891485283"/>
    <n v="4.7128617375832036"/>
    <n v="111.37041721264703"/>
    <n v="0.99110086066417624"/>
    <n v="1"/>
    <n v="1"/>
    <n v="1504.9229639798341"/>
    <n v="0.99933595540813247"/>
    <x v="0"/>
    <x v="0"/>
  </r>
  <r>
    <s v="AGFU8L"/>
    <n v="1"/>
    <d v="2013-08-03T00:00:00"/>
    <d v="2013-09-23T00:00:00"/>
    <d v="2013-11-23T00:00:00"/>
    <n v="29"/>
    <n v="79.310344830000005"/>
    <n v="0"/>
    <n v="50.96"/>
    <n v="3.2786885245901599E-2"/>
    <n v="1"/>
    <n v="0"/>
    <n v="0"/>
    <n v="0"/>
    <n v="0"/>
    <s v="Wednesday"/>
    <s v="RIC"/>
    <n v="6.4559997830988438"/>
    <n v="3.8523645315335187"/>
    <n v="47.104311284379023"/>
    <n v="0.97921184248770798"/>
    <n v="1"/>
    <n v="1"/>
    <n v="636.50977996216488"/>
    <n v="0.99843139661314784"/>
    <x v="0"/>
    <x v="0"/>
  </r>
  <r>
    <s v="WUBTZ8"/>
    <n v="1"/>
    <d v="2013-08-19T00:00:00"/>
    <d v="2013-09-10T00:00:00"/>
    <d v="2013-10-01T00:00:00"/>
    <n v="36"/>
    <n v="30.555555559999998"/>
    <n v="0"/>
    <n v="11.77"/>
    <n v="0.19047619047618999"/>
    <n v="1"/>
    <n v="0"/>
    <n v="0"/>
    <n v="0"/>
    <n v="0"/>
    <s v="Wednesday"/>
    <s v="RIC"/>
    <n v="7.9797078518011029"/>
    <n v="5.3760726002357782"/>
    <n v="216.1716137293009"/>
    <n v="0.99539534664393814"/>
    <n v="1"/>
    <n v="1"/>
    <n v="2921.0775518659038"/>
    <n v="0.99965777773441999"/>
    <x v="0"/>
    <x v="0"/>
  </r>
  <r>
    <s v="KVQYUZ"/>
    <n v="1"/>
    <d v="2013-08-19T00:00:00"/>
    <d v="2013-09-02T00:00:00"/>
    <d v="2013-09-02T00:00:00"/>
    <n v="18"/>
    <n v="61.111111110000003"/>
    <n v="5.5555555559999998"/>
    <n v="22.06"/>
    <n v="0"/>
    <n v="1"/>
    <n v="0"/>
    <n v="0"/>
    <n v="0"/>
    <n v="0"/>
    <s v="Tuesday"/>
    <s v="DCX"/>
    <n v="4.3568125316676296"/>
    <n v="1.7531772801023044"/>
    <n v="5.7729157380426557"/>
    <n v="0.85235310187263669"/>
    <n v="1"/>
    <n v="1"/>
    <n v="78.008089407735625"/>
    <n v="0.98734306819091244"/>
    <x v="0"/>
    <x v="0"/>
  </r>
  <r>
    <s v="C6D2F9"/>
    <n v="1"/>
    <d v="2013-08-19T00:00:00"/>
    <d v="2013-09-22T00:00:00"/>
    <d v="2013-09-22T00:00:00"/>
    <n v="39"/>
    <n v="7.692307692"/>
    <n v="5.1282051280000003"/>
    <n v="82.27"/>
    <n v="0"/>
    <n v="1"/>
    <n v="0"/>
    <n v="0"/>
    <n v="0"/>
    <n v="0"/>
    <s v="Tuesday"/>
    <s v="DCX"/>
    <n v="8.580249960820419"/>
    <n v="5.9766147092550934"/>
    <n v="394.10395089363868"/>
    <n v="0.99746902050020447"/>
    <n v="1"/>
    <n v="1"/>
    <n v="5325.4365094330215"/>
    <n v="0.99981225721958222"/>
    <x v="0"/>
    <x v="0"/>
  </r>
  <r>
    <s v="9UD2ZN"/>
    <n v="1"/>
    <d v="2013-08-19T00:00:00"/>
    <d v="2013-08-19T00:00:00"/>
    <d v="2013-08-19T00:00:00"/>
    <n v="21"/>
    <n v="19.047619050000002"/>
    <n v="9.5238095240000007"/>
    <n v="113.59"/>
    <n v="0"/>
    <n v="1"/>
    <n v="0"/>
    <n v="0"/>
    <n v="0"/>
    <n v="0"/>
    <s v="Tuesday"/>
    <s v="RIC"/>
    <n v="4.7477834778494241"/>
    <n v="2.144148226284099"/>
    <n v="8.5347684489127271"/>
    <n v="0.89512068328056438"/>
    <n v="1"/>
    <n v="1"/>
    <n v="115.32837312169787"/>
    <n v="0.99140364493059796"/>
    <x v="0"/>
    <x v="0"/>
  </r>
  <r>
    <s v="MKT7JQ"/>
    <n v="1"/>
    <d v="2013-08-19T00:00:00"/>
    <d v="2013-08-22T00:00:00"/>
    <d v="2013-08-22T00:00:00"/>
    <n v="39"/>
    <n v="12.820512819999999"/>
    <n v="2.5641025640000001"/>
    <n v="42.66"/>
    <n v="0"/>
    <n v="1"/>
    <n v="0"/>
    <n v="0"/>
    <n v="1"/>
    <n v="0"/>
    <s v="Friday"/>
    <s v="DCX"/>
    <n v="8.9334478787726486"/>
    <n v="6.329812627207323"/>
    <n v="561.05145822495706"/>
    <n v="0.99822080347739306"/>
    <n v="1"/>
    <n v="1"/>
    <n v="7581.3599750188368"/>
    <n v="0.99986811494003258"/>
    <x v="0"/>
    <x v="0"/>
  </r>
  <r>
    <s v="L9Q7YR"/>
    <n v="1"/>
    <d v="2013-08-19T00:00:00"/>
    <d v="2013-08-19T00:00:00"/>
    <d v="2013-08-19T00:00:00"/>
    <n v="38"/>
    <n v="13.15789474"/>
    <n v="2.6315789469999999"/>
    <n v="53.5"/>
    <n v="0"/>
    <n v="1"/>
    <n v="0"/>
    <n v="0"/>
    <n v="0"/>
    <n v="0"/>
    <s v="Tuesday"/>
    <s v="RIC"/>
    <n v="8.4212182262469941"/>
    <n v="5.8175829746816685"/>
    <n v="336.15856714962001"/>
    <n v="0.99703403651150224"/>
    <n v="1"/>
    <n v="1"/>
    <n v="4542.43379798143"/>
    <n v="0.99977990215232271"/>
    <x v="0"/>
    <x v="0"/>
  </r>
  <r>
    <s v="984YXY"/>
    <n v="1"/>
    <d v="2013-08-20T00:00:00"/>
    <d v="2013-08-22T00:00:00"/>
    <d v="2013-10-20T00:00:00"/>
    <n v="42"/>
    <n v="26.190476189999998"/>
    <n v="7.1428571429999996"/>
    <n v="21.91"/>
    <n v="5.0847457627118599E-2"/>
    <n v="1"/>
    <n v="0"/>
    <n v="0"/>
    <n v="1"/>
    <n v="0"/>
    <s v="Friday"/>
    <s v="RIC"/>
    <n v="9.6985219916684535"/>
    <n v="7.0948867401031279"/>
    <n v="1205.7857885826124"/>
    <n v="0.99917135252216183"/>
    <n v="1"/>
    <n v="1"/>
    <n v="16293.507452825128"/>
    <n v="0.99993862962701419"/>
    <x v="0"/>
    <x v="0"/>
  </r>
  <r>
    <s v="FYH4QC"/>
    <n v="1"/>
    <d v="2013-08-20T00:00:00"/>
    <d v="2013-08-20T00:00:00"/>
    <d v="2013-10-15T00:00:00"/>
    <n v="35"/>
    <n v="100"/>
    <n v="8.5714285710000002"/>
    <n v="75.989999999999995"/>
    <n v="0.107142857142857"/>
    <n v="1"/>
    <n v="0"/>
    <n v="0"/>
    <n v="0"/>
    <n v="0"/>
    <s v="Wednesday"/>
    <s v="RIC"/>
    <n v="7.7584898762171886"/>
    <n v="5.1548546246518629"/>
    <n v="173.27061565177422"/>
    <n v="0.99426179797288261"/>
    <n v="1"/>
    <n v="1"/>
    <n v="2341.3661814644579"/>
    <n v="0.99957308126803013"/>
    <x v="0"/>
    <x v="0"/>
  </r>
  <r>
    <s v="5ZH4FE"/>
    <n v="1"/>
    <d v="2013-08-20T00:00:00"/>
    <d v="2013-08-28T00:00:00"/>
    <d v="2013-12-18T00:00:00"/>
    <n v="48"/>
    <n v="18.75"/>
    <n v="8.3333333330000006"/>
    <n v="50.09"/>
    <n v="1.7857142857142901E-2"/>
    <n v="1"/>
    <n v="0"/>
    <n v="0"/>
    <n v="0"/>
    <n v="0"/>
    <s v="Monday"/>
    <s v="DCX"/>
    <n v="10.647727243507672"/>
    <n v="8.0440919919423468"/>
    <n v="3115.3350696651155"/>
    <n v="0.99967911024403822"/>
    <n v="1"/>
    <n v="1"/>
    <n v="42096.809944412715"/>
    <n v="0.99997624579517741"/>
    <x v="0"/>
    <x v="0"/>
  </r>
  <r>
    <s v="WEBB9R"/>
    <n v="1"/>
    <d v="2013-08-20T00:00:00"/>
    <d v="2013-08-20T00:00:00"/>
    <d v="2014-01-07T00:00:00"/>
    <n v="40"/>
    <n v="65"/>
    <n v="12.5"/>
    <n v="94.22"/>
    <n v="2.1428571428571401E-2"/>
    <n v="1"/>
    <n v="0"/>
    <n v="0"/>
    <n v="0"/>
    <n v="0"/>
    <s v="Wednesday"/>
    <s v="DCX"/>
    <n v="8.8792727342982296"/>
    <n v="6.275637482732904"/>
    <n v="531.4650735990117"/>
    <n v="0.99812194254687758"/>
    <n v="1"/>
    <n v="1"/>
    <n v="7181.5659295344785"/>
    <n v="0.99986077398943352"/>
    <x v="0"/>
    <x v="0"/>
  </r>
  <r>
    <s v="5GK78C"/>
    <n v="0"/>
    <d v="2013-08-20T00:00:00"/>
    <d v="2013-09-29T00:00:00"/>
    <d v="2013-09-29T00:00:00"/>
    <n v="3"/>
    <n v="66.666666669999998"/>
    <n v="33.333333330000002"/>
    <n v="144"/>
    <n v="0"/>
    <n v="1"/>
    <n v="0"/>
    <n v="0"/>
    <n v="0"/>
    <n v="0"/>
    <s v="Tuesday"/>
    <s v="RIC"/>
    <n v="1.2926413188007184"/>
    <n v="-1.3109939327646067"/>
    <n v="0.26955200662388523"/>
    <n v="0.21232057073479316"/>
    <n v="0"/>
    <n v="0"/>
    <n v="3.6423945865317631"/>
    <n v="0.78459392424307484"/>
    <x v="0"/>
    <x v="1"/>
  </r>
  <r>
    <s v="4EVFAW"/>
    <n v="1"/>
    <d v="2013-08-20T00:00:00"/>
    <d v="2013-09-08T00:00:00"/>
    <d v="2013-12-08T00:00:00"/>
    <n v="33"/>
    <n v="21.212121209999999"/>
    <n v="3.0303030299999998"/>
    <n v="67.75"/>
    <n v="6.5934065934065894E-2"/>
    <n v="1"/>
    <n v="1"/>
    <n v="0"/>
    <n v="0"/>
    <n v="0"/>
    <s v="Monday"/>
    <s v="DCX"/>
    <n v="8.0427950963145829"/>
    <n v="5.4391598447492573"/>
    <n v="230.24865755750039"/>
    <n v="0.99567565057214935"/>
    <n v="1"/>
    <n v="1"/>
    <n v="3111.2974240026729"/>
    <n v="0.99967869394734332"/>
    <x v="0"/>
    <x v="0"/>
  </r>
  <r>
    <s v="KRTH23"/>
    <n v="1"/>
    <d v="2013-08-20T00:00:00"/>
    <d v="2013-08-26T00:00:00"/>
    <d v="2013-08-26T00:00:00"/>
    <n v="40"/>
    <n v="5"/>
    <n v="0"/>
    <n v="91.53"/>
    <n v="0"/>
    <n v="1"/>
    <n v="0"/>
    <n v="0"/>
    <n v="1"/>
    <n v="0"/>
    <s v="Friday"/>
    <s v="CHO"/>
    <n v="8.9246535998407222"/>
    <n v="6.3210183482753965"/>
    <n v="556.13904742175589"/>
    <n v="0.99820511593178107"/>
    <n v="1"/>
    <n v="1"/>
    <n v="7514.9796918945995"/>
    <n v="0.99986695014608962"/>
    <x v="0"/>
    <x v="0"/>
  </r>
  <r>
    <s v="NJEZPF"/>
    <n v="0"/>
    <d v="2013-08-16T00:00:00"/>
    <d v="2013-08-21T00:00:00"/>
    <d v="2013-12-09T00:00:00"/>
    <n v="13"/>
    <n v="15.38461538"/>
    <n v="15.38461538"/>
    <n v="83.81"/>
    <n v="7.2727272727272696E-2"/>
    <n v="1"/>
    <n v="0"/>
    <n v="0"/>
    <n v="0"/>
    <n v="0"/>
    <s v="Thursday"/>
    <s v="CHO"/>
    <n v="3.2291973066031852"/>
    <n v="0.62556205503786"/>
    <n v="1.8692963096347812"/>
    <n v="0.65148249184229945"/>
    <n v="1"/>
    <n v="0"/>
    <n v="25.259373299112379"/>
    <n v="0.96191836002294073"/>
    <x v="0"/>
    <x v="1"/>
  </r>
  <r>
    <s v="ZBSW42"/>
    <n v="0"/>
    <d v="2013-08-21T00:00:00"/>
    <d v="2013-09-02T00:00:00"/>
    <d v="2013-09-02T00:00:00"/>
    <n v="3"/>
    <n v="66.666666669999998"/>
    <n v="33.333333330000002"/>
    <n v="52.78"/>
    <n v="0"/>
    <n v="1"/>
    <n v="0"/>
    <n v="0"/>
    <n v="0"/>
    <n v="0"/>
    <s v="Tuesday"/>
    <s v="DCX"/>
    <n v="1.6116685728290698"/>
    <n v="-0.99196667873625533"/>
    <n v="0.3708466371709272"/>
    <n v="0.27052379683861555"/>
    <n v="0"/>
    <n v="0"/>
    <n v="5.0111657508440208"/>
    <n v="0.8336429169567332"/>
    <x v="0"/>
    <x v="1"/>
  </r>
  <r>
    <s v="65KJTB"/>
    <n v="0"/>
    <d v="2013-08-21T00:00:00"/>
    <d v="2013-08-21T00:00:00"/>
    <d v="2013-09-15T00:00:00"/>
    <n v="7"/>
    <n v="28.571428569999998"/>
    <n v="0"/>
    <n v="69.41"/>
    <n v="0.12"/>
    <n v="1"/>
    <n v="0"/>
    <n v="0"/>
    <n v="0"/>
    <n v="0"/>
    <s v="Monday"/>
    <s v="RIC"/>
    <n v="1.6856453115374497"/>
    <n v="-0.91798994002787548"/>
    <n v="0.39932089387324482"/>
    <n v="0.28536763484460387"/>
    <n v="0"/>
    <n v="0"/>
    <n v="5.3959318661738669"/>
    <n v="0.84365061715421097"/>
    <x v="0"/>
    <x v="1"/>
  </r>
  <r>
    <s v="MCL4P6"/>
    <n v="1"/>
    <d v="2013-08-21T00:00:00"/>
    <d v="2013-09-25T00:00:00"/>
    <d v="2013-09-25T00:00:00"/>
    <n v="37"/>
    <n v="10.81081081"/>
    <n v="2.7027027029999999"/>
    <n v="41.41"/>
    <n v="0"/>
    <n v="1"/>
    <n v="0"/>
    <n v="0"/>
    <n v="0"/>
    <n v="0"/>
    <s v="Wednesday"/>
    <s v="DCX"/>
    <n v="8.2533361179813571"/>
    <n v="5.6497008664160315"/>
    <n v="284.20643741691737"/>
    <n v="0.99649376778078047"/>
    <n v="1"/>
    <n v="1"/>
    <n v="3840.4165566064439"/>
    <n v="0.99973967936430108"/>
    <x v="0"/>
    <x v="0"/>
  </r>
  <r>
    <s v="WGGTAC"/>
    <n v="1"/>
    <d v="2013-08-07T00:00:00"/>
    <d v="2013-08-21T00:00:00"/>
    <d v="2013-08-21T00:00:00"/>
    <n v="41"/>
    <n v="0"/>
    <n v="0"/>
    <n v="50.97"/>
    <n v="0"/>
    <n v="1"/>
    <n v="0"/>
    <n v="0"/>
    <n v="1"/>
    <n v="0"/>
    <s v="Saturday"/>
    <s v="DCX"/>
    <n v="9.2780412858450845"/>
    <n v="6.6744060342797589"/>
    <n v="791.87696638989041"/>
    <n v="0.99873877027282909"/>
    <n v="1"/>
    <n v="1"/>
    <n v="10700.45224928461"/>
    <n v="0.99990655473886114"/>
    <x v="0"/>
    <x v="0"/>
  </r>
  <r>
    <s v="AFAVBV"/>
    <n v="1"/>
    <d v="2013-08-21T00:00:00"/>
    <d v="2013-09-10T00:00:00"/>
    <d v="2013-11-05T00:00:00"/>
    <n v="37"/>
    <n v="2.7027027029999999"/>
    <n v="0"/>
    <n v="69.13"/>
    <n v="3.5714285714285698E-2"/>
    <n v="1"/>
    <n v="0"/>
    <n v="0"/>
    <n v="0"/>
    <n v="0"/>
    <s v="Wednesday"/>
    <s v="RIC"/>
    <n v="8.0829911558628229"/>
    <n v="5.4793559042974973"/>
    <n v="239.6922728814117"/>
    <n v="0.99584531739208471"/>
    <n v="1"/>
    <n v="1"/>
    <n v="3238.9068369835927"/>
    <n v="0.99969134914973945"/>
    <x v="0"/>
    <x v="0"/>
  </r>
  <r>
    <s v="LVQYY9"/>
    <n v="1"/>
    <d v="2013-08-22T00:00:00"/>
    <d v="2013-11-04T00:00:00"/>
    <d v="2013-11-04T00:00:00"/>
    <n v="46"/>
    <n v="19.565217390000001"/>
    <n v="8.6956521739999992"/>
    <n v="98.04"/>
    <n v="0"/>
    <n v="1"/>
    <n v="0"/>
    <n v="0"/>
    <n v="1"/>
    <n v="0"/>
    <s v="Friday"/>
    <s v="DCX"/>
    <n v="10.338680772516996"/>
    <n v="7.7350455209516706"/>
    <n v="2287.1128134687183"/>
    <n v="0.99956295861195588"/>
    <n v="1"/>
    <n v="1"/>
    <n v="30905.232110513676"/>
    <n v="0.99996764406620564"/>
    <x v="0"/>
    <x v="0"/>
  </r>
  <r>
    <s v="AYCNB8"/>
    <n v="1"/>
    <d v="2013-07-30T00:00:00"/>
    <d v="2013-08-22T00:00:00"/>
    <d v="2013-10-02T00:00:00"/>
    <n v="34"/>
    <n v="35.294117649999997"/>
    <n v="17.647058820000002"/>
    <n v="54.17"/>
    <n v="0.146341463414634"/>
    <n v="1"/>
    <n v="0"/>
    <n v="0"/>
    <n v="1"/>
    <n v="0"/>
    <s v="Friday"/>
    <s v="RIC"/>
    <n v="8.0388614712736803"/>
    <n v="5.4352262197083547"/>
    <n v="229.34472470452724"/>
    <n v="0.99565868069571495"/>
    <n v="1"/>
    <n v="1"/>
    <n v="3099.0827861986527"/>
    <n v="0.99967742796919745"/>
    <x v="0"/>
    <x v="0"/>
  </r>
  <r>
    <s v="SFEZMM"/>
    <n v="1"/>
    <d v="2013-08-22T00:00:00"/>
    <d v="2013-08-22T00:00:00"/>
    <d v="2013-08-22T00:00:00"/>
    <n v="40"/>
    <n v="2.5"/>
    <n v="0"/>
    <n v="51.17"/>
    <n v="0"/>
    <n v="1"/>
    <n v="0"/>
    <n v="0"/>
    <n v="1"/>
    <n v="0"/>
    <s v="Saturday"/>
    <s v="DCX"/>
    <n v="9.0658061976546254"/>
    <n v="6.4621709460892998"/>
    <n v="640.4499307110982"/>
    <n v="0.99844103186839317"/>
    <n v="1"/>
    <n v="1"/>
    <n v="8654.2533657400672"/>
    <n v="0.99988446323201141"/>
    <x v="0"/>
    <x v="0"/>
  </r>
  <r>
    <s v="5PE9ZU"/>
    <n v="1"/>
    <d v="2013-08-22T00:00:00"/>
    <d v="2013-08-29T00:00:00"/>
    <d v="2013-12-09T00:00:00"/>
    <n v="44"/>
    <n v="34.090909089999997"/>
    <n v="0"/>
    <n v="57.62"/>
    <n v="7.8431372549019607E-2"/>
    <n v="1"/>
    <n v="0"/>
    <n v="0"/>
    <n v="0"/>
    <n v="0"/>
    <s v="Tuesday"/>
    <s v="DCX"/>
    <n v="9.5785032060621234"/>
    <n v="6.9748679544967978"/>
    <n v="1069.4159683809485"/>
    <n v="0.99906578374245247"/>
    <n v="1"/>
    <n v="1"/>
    <n v="14450.773276626134"/>
    <n v="0.99993080433931125"/>
    <x v="0"/>
    <x v="0"/>
  </r>
  <r>
    <s v="C22YLA"/>
    <n v="1"/>
    <d v="2013-08-23T00:00:00"/>
    <d v="2013-08-23T00:00:00"/>
    <d v="2013-08-23T00:00:00"/>
    <n v="42"/>
    <n v="0"/>
    <n v="0"/>
    <n v="143.5"/>
    <n v="0"/>
    <n v="1"/>
    <n v="0"/>
    <n v="0"/>
    <n v="0"/>
    <n v="0"/>
    <s v="Monday"/>
    <s v="CHO"/>
    <n v="8.9018848664350028"/>
    <n v="6.2982496148696772"/>
    <n v="543.61953330832455"/>
    <n v="0.99816385579502553"/>
    <n v="1"/>
    <n v="1"/>
    <n v="7345.8063623990456"/>
    <n v="0.99986388643572832"/>
    <x v="0"/>
    <x v="0"/>
  </r>
  <r>
    <s v="VTSBD8"/>
    <n v="1"/>
    <d v="2013-08-23T00:00:00"/>
    <d v="2013-10-18T00:00:00"/>
    <d v="2013-10-18T00:00:00"/>
    <n v="38"/>
    <n v="10.52631579"/>
    <n v="2.6315789469999999"/>
    <n v="61.91"/>
    <n v="0"/>
    <n v="1"/>
    <n v="1"/>
    <n v="0"/>
    <n v="0"/>
    <n v="0"/>
    <s v="Monday"/>
    <s v="RIC"/>
    <n v="9.1525600420206548"/>
    <n v="6.5489247904553292"/>
    <n v="698.49274385087074"/>
    <n v="0.9985703926040822"/>
    <n v="1"/>
    <n v="1"/>
    <n v="9438.5726183226561"/>
    <n v="0.99989406300047323"/>
    <x v="0"/>
    <x v="0"/>
  </r>
  <r>
    <s v="GWRT9W"/>
    <n v="1"/>
    <d v="2013-08-22T00:00:00"/>
    <d v="2013-09-26T00:00:00"/>
    <d v="2013-09-26T00:00:00"/>
    <n v="32"/>
    <n v="68.75"/>
    <n v="6.25"/>
    <n v="80.17"/>
    <n v="0"/>
    <n v="1"/>
    <n v="0"/>
    <n v="0"/>
    <n v="1"/>
    <n v="0"/>
    <s v="Friday"/>
    <s v="CHO"/>
    <n v="7.3925473410104265"/>
    <n v="4.7889120894451018"/>
    <n v="120.17056269997336"/>
    <n v="0.99174717045363514"/>
    <n v="1"/>
    <n v="1"/>
    <n v="1623.8373162979558"/>
    <n v="0.99938455377041779"/>
    <x v="0"/>
    <x v="0"/>
  </r>
  <r>
    <s v="YPA2AB"/>
    <n v="1"/>
    <d v="2013-08-23T00:00:00"/>
    <d v="2013-09-16T00:00:00"/>
    <d v="2013-09-16T00:00:00"/>
    <n v="38"/>
    <n v="13.15789474"/>
    <n v="5.263157895"/>
    <n v="42.49"/>
    <n v="0"/>
    <n v="1"/>
    <n v="0"/>
    <n v="0"/>
    <n v="0"/>
    <n v="0"/>
    <s v="Tuesday"/>
    <s v="BWI"/>
    <n v="8.5104392683849106"/>
    <n v="5.906804016819585"/>
    <n v="367.52965777290774"/>
    <n v="0.99728651418167213"/>
    <n v="1"/>
    <n v="1"/>
    <n v="4966.3441672308782"/>
    <n v="0.99979868517937676"/>
    <x v="0"/>
    <x v="0"/>
  </r>
  <r>
    <s v="4TVNJC"/>
    <n v="1"/>
    <d v="2013-08-23T00:00:00"/>
    <d v="2013-08-27T00:00:00"/>
    <d v="2013-08-27T00:00:00"/>
    <n v="34"/>
    <n v="50"/>
    <n v="2.9411764709999999"/>
    <n v="29.49"/>
    <n v="0"/>
    <n v="1"/>
    <n v="0"/>
    <n v="0"/>
    <n v="0"/>
    <n v="0"/>
    <s v="Thursday"/>
    <s v="BWI"/>
    <n v="7.665013362185106"/>
    <n v="5.0613781106197813"/>
    <n v="157.80784320333422"/>
    <n v="0.99370308178847555"/>
    <n v="1"/>
    <n v="1"/>
    <n v="2132.4212755652479"/>
    <n v="0.99953126932244774"/>
    <x v="0"/>
    <x v="0"/>
  </r>
  <r>
    <s v="Q8DK88"/>
    <n v="1"/>
    <d v="2013-08-23T00:00:00"/>
    <d v="2013-09-08T00:00:00"/>
    <d v="2013-09-08T00:00:00"/>
    <n v="40"/>
    <n v="10"/>
    <n v="2.5"/>
    <n v="79.03"/>
    <n v="0"/>
    <n v="1"/>
    <n v="0"/>
    <n v="0"/>
    <n v="0"/>
    <n v="0"/>
    <s v="Tuesday"/>
    <s v="BWI"/>
    <n v="8.752466638035715"/>
    <n v="6.1488313864703894"/>
    <n v="468.16995723174898"/>
    <n v="0.9978685762278976"/>
    <n v="1"/>
    <n v="1"/>
    <n v="6326.2735052725284"/>
    <n v="0.99984195404242182"/>
    <x v="0"/>
    <x v="0"/>
  </r>
  <r>
    <s v="C4BVD8"/>
    <n v="0"/>
    <d v="2013-08-23T00:00:00"/>
    <d v="2013-09-26T00:00:00"/>
    <d v="2013-09-26T00:00:00"/>
    <n v="28"/>
    <n v="28.571428569999998"/>
    <n v="0"/>
    <n v="52.78"/>
    <n v="0"/>
    <n v="1"/>
    <n v="0"/>
    <n v="0"/>
    <n v="0"/>
    <n v="0"/>
    <s v="Tuesday"/>
    <s v="BWI"/>
    <n v="6.2576647652560666"/>
    <n v="3.6540295136907415"/>
    <n v="38.630013018797058"/>
    <n v="0.97476659925582954"/>
    <n v="1"/>
    <n v="0"/>
    <n v="521.99852659100884"/>
    <n v="0.9980879487242188"/>
    <x v="0"/>
    <x v="1"/>
  </r>
  <r>
    <s v="BRYJZN"/>
    <n v="1"/>
    <d v="2013-08-23T00:00:00"/>
    <d v="2013-09-05T00:00:00"/>
    <d v="2013-09-05T00:00:00"/>
    <n v="39"/>
    <n v="5.1282051280000003"/>
    <n v="2.5641025640000001"/>
    <n v="78.84"/>
    <n v="0"/>
    <n v="1"/>
    <n v="0"/>
    <n v="0"/>
    <n v="0"/>
    <n v="0"/>
    <s v="Tuesday"/>
    <s v="BWI"/>
    <n v="8.542830885700754"/>
    <n v="5.9391956341354284"/>
    <n v="379.62944572690873"/>
    <n v="0.99737277288652681"/>
    <n v="1"/>
    <n v="1"/>
    <n v="5129.8458331759239"/>
    <n v="0.9998051003611268"/>
    <x v="0"/>
    <x v="0"/>
  </r>
  <r>
    <s v="MH4RJ2"/>
    <n v="1"/>
    <d v="2013-08-24T00:00:00"/>
    <d v="2013-09-23T00:00:00"/>
    <d v="2013-09-23T00:00:00"/>
    <n v="39"/>
    <n v="7.692307692"/>
    <n v="2.5641025640000001"/>
    <n v="94.57"/>
    <n v="0"/>
    <n v="1"/>
    <n v="0"/>
    <n v="0"/>
    <n v="0"/>
    <n v="0"/>
    <s v="Thursday"/>
    <s v="RIC"/>
    <n v="8.4878177448778427"/>
    <n v="5.8841824933125171"/>
    <n v="359.30891046054637"/>
    <n v="0.99722460374704081"/>
    <n v="1"/>
    <n v="1"/>
    <n v="4855.2590898729804"/>
    <n v="0.9997940801795181"/>
    <x v="0"/>
    <x v="0"/>
  </r>
  <r>
    <s v="HLYG85"/>
    <n v="1"/>
    <d v="2013-08-24T00:00:00"/>
    <d v="2013-09-16T00:00:00"/>
    <d v="2013-09-16T00:00:00"/>
    <n v="39"/>
    <n v="17.948717949999999"/>
    <n v="2.5641025640000001"/>
    <n v="34.880000000000003"/>
    <n v="0"/>
    <n v="1"/>
    <n v="0"/>
    <n v="0"/>
    <n v="1"/>
    <n v="0"/>
    <s v="Friday"/>
    <s v="DCX"/>
    <n v="8.9606571753780049"/>
    <n v="6.3570219238126793"/>
    <n v="576.52685636124045"/>
    <n v="0.99826847879196379"/>
    <n v="1"/>
    <n v="1"/>
    <n v="7790.4754889488595"/>
    <n v="0.99987165460490524"/>
    <x v="0"/>
    <x v="0"/>
  </r>
  <r>
    <s v="BUPAL4"/>
    <n v="1"/>
    <d v="2013-08-24T00:00:00"/>
    <d v="2013-08-24T00:00:00"/>
    <d v="2013-12-12T00:00:00"/>
    <n v="41"/>
    <n v="53.658536589999997"/>
    <n v="14.634146339999999"/>
    <n v="49.75"/>
    <n v="9.0909090909090898E-2"/>
    <n v="1"/>
    <n v="0"/>
    <n v="0"/>
    <n v="0"/>
    <n v="0"/>
    <s v="Monday"/>
    <s v="CHO"/>
    <n v="9.2460010265671304"/>
    <n v="6.6423657750018048"/>
    <n v="766.9071783947428"/>
    <n v="0.99869775927594473"/>
    <n v="1"/>
    <n v="1"/>
    <n v="10363.041217701097"/>
    <n v="0.99990351254119947"/>
    <x v="0"/>
    <x v="0"/>
  </r>
  <r>
    <s v="W7TYV9"/>
    <n v="1"/>
    <d v="2013-08-24T00:00:00"/>
    <d v="2013-08-26T00:00:00"/>
    <d v="2013-09-02T00:00:00"/>
    <n v="41"/>
    <n v="4.8780487800000003"/>
    <n v="2.4390243900000002"/>
    <n v="25.56"/>
    <n v="0.28571428571428598"/>
    <n v="1"/>
    <n v="0"/>
    <n v="0"/>
    <n v="0"/>
    <n v="0"/>
    <s v="Tuesday"/>
    <s v="RIC"/>
    <n v="8.9793282403533503"/>
    <n v="6.3756929887880247"/>
    <n v="587.39234624167113"/>
    <n v="0.99830045375948984"/>
    <n v="1"/>
    <n v="1"/>
    <n v="7937.298367458232"/>
    <n v="0.99987402841847073"/>
    <x v="0"/>
    <x v="0"/>
  </r>
  <r>
    <s v="BV4PCY"/>
    <n v="1"/>
    <d v="2013-08-24T00:00:00"/>
    <d v="2013-09-28T00:00:00"/>
    <d v="2013-09-28T00:00:00"/>
    <n v="31"/>
    <n v="45.161290319999999"/>
    <n v="3.225806452"/>
    <n v="103.1"/>
    <n v="0"/>
    <n v="1"/>
    <n v="0"/>
    <n v="0"/>
    <n v="0"/>
    <n v="0"/>
    <s v="Monday"/>
    <s v="CHO"/>
    <n v="6.7784527253437448"/>
    <n v="4.1748174737784201"/>
    <n v="65.027969268193416"/>
    <n v="0.98485490298909262"/>
    <n v="1"/>
    <n v="1"/>
    <n v="878.70806900026719"/>
    <n v="0.99886325926152253"/>
    <x v="0"/>
    <x v="0"/>
  </r>
  <r>
    <s v="62G2WE"/>
    <n v="1"/>
    <d v="2013-08-24T00:00:00"/>
    <d v="2013-09-22T00:00:00"/>
    <d v="2013-09-22T00:00:00"/>
    <n v="39"/>
    <n v="2.5641025640000001"/>
    <n v="2.5641025640000001"/>
    <n v="19.28"/>
    <n v="0"/>
    <n v="1"/>
    <n v="0"/>
    <n v="0"/>
    <n v="0"/>
    <n v="0"/>
    <s v="Monday"/>
    <s v="DCX"/>
    <n v="8.7511323903042246"/>
    <n v="6.147497138738899"/>
    <n v="467.54571906514605"/>
    <n v="0.99786573655609268"/>
    <n v="1"/>
    <n v="1"/>
    <n v="6317.8383177656015"/>
    <n v="0.99984174306261508"/>
    <x v="0"/>
    <x v="0"/>
  </r>
  <r>
    <s v="9K23KL"/>
    <n v="1"/>
    <d v="2013-08-24T00:00:00"/>
    <d v="2013-09-22T00:00:00"/>
    <d v="2013-09-22T00:00:00"/>
    <n v="27"/>
    <n v="70.370370370000003"/>
    <n v="0"/>
    <n v="35.799999999999997"/>
    <n v="0"/>
    <n v="1"/>
    <n v="0"/>
    <n v="0"/>
    <n v="1"/>
    <n v="0"/>
    <s v="Friday"/>
    <s v="DCX"/>
    <n v="6.3695972311269928"/>
    <n v="3.7659619795616677"/>
    <n v="43.205248441056419"/>
    <n v="0.97737825178534155"/>
    <n v="1"/>
    <n v="1"/>
    <n v="583.82263594515962"/>
    <n v="0.99829007986603691"/>
    <x v="0"/>
    <x v="0"/>
  </r>
  <r>
    <s v="WBACHW"/>
    <n v="1"/>
    <d v="2013-07-15T00:00:00"/>
    <d v="2013-08-24T00:00:00"/>
    <d v="2013-09-08T00:00:00"/>
    <n v="40"/>
    <n v="22.5"/>
    <n v="12.5"/>
    <n v="49.72"/>
    <n v="0.2"/>
    <n v="1"/>
    <n v="0"/>
    <n v="0"/>
    <n v="0"/>
    <n v="0"/>
    <s v="Tuesday"/>
    <s v="DCX"/>
    <n v="8.9283408043492276"/>
    <n v="6.324705552783902"/>
    <n v="558.19343096336718"/>
    <n v="0.99821171003694154"/>
    <n v="1"/>
    <n v="1"/>
    <n v="7542.7401066076909"/>
    <n v="0.99986743975987136"/>
    <x v="0"/>
    <x v="0"/>
  </r>
  <r>
    <s v="SF2A6D"/>
    <n v="1"/>
    <d v="2013-08-24T00:00:00"/>
    <d v="2013-09-23T00:00:00"/>
    <d v="2013-11-03T00:00:00"/>
    <n v="42"/>
    <n v="7.1428571429999996"/>
    <n v="4.7619047620000003"/>
    <n v="58.26"/>
    <n v="4.8780487804878099E-2"/>
    <n v="1"/>
    <n v="0"/>
    <n v="0"/>
    <n v="1"/>
    <n v="0"/>
    <s v="Friday"/>
    <s v="DCX"/>
    <n v="9.5267418903420644"/>
    <n v="6.9231066387767388"/>
    <n v="1015.4697972006738"/>
    <n v="0.99901620293809612"/>
    <n v="1"/>
    <n v="1"/>
    <n v="13721.811009447312"/>
    <n v="0.99992712863280619"/>
    <x v="0"/>
    <x v="0"/>
  </r>
  <r>
    <s v="TRCD96"/>
    <n v="1"/>
    <d v="2013-08-24T00:00:00"/>
    <d v="2013-09-05T00:00:00"/>
    <d v="2013-09-05T00:00:00"/>
    <n v="28"/>
    <n v="82.142857140000004"/>
    <n v="3.5714285710000002"/>
    <n v="79.67"/>
    <n v="0"/>
    <n v="1"/>
    <n v="0"/>
    <n v="0"/>
    <n v="1"/>
    <n v="0"/>
    <s v="Friday"/>
    <s v="DCX"/>
    <n v="6.4965325568282992"/>
    <n v="3.8928973052629741"/>
    <n v="49.052801779308083"/>
    <n v="0.98002109843102925"/>
    <n v="1"/>
    <n v="1"/>
    <n v="662.83928616591993"/>
    <n v="0.9984936112989401"/>
    <x v="0"/>
    <x v="0"/>
  </r>
  <r>
    <s v="UDFNJ7"/>
    <n v="1"/>
    <d v="2013-08-24T00:00:00"/>
    <d v="2013-08-24T00:00:00"/>
    <d v="2013-10-27T00:00:00"/>
    <n v="43"/>
    <n v="2.3255813949999999"/>
    <n v="0"/>
    <n v="22.57"/>
    <n v="6.25E-2"/>
    <n v="1"/>
    <n v="0"/>
    <n v="0"/>
    <n v="0"/>
    <n v="0"/>
    <s v="Wednesday"/>
    <s v="RIC"/>
    <n v="9.4990564506775321"/>
    <n v="6.8954211991122065"/>
    <n v="987.74167312550128"/>
    <n v="0.99898861347996093"/>
    <n v="1"/>
    <n v="1"/>
    <n v="13347.127213577769"/>
    <n v="0.9999250831233476"/>
    <x v="0"/>
    <x v="0"/>
  </r>
  <r>
    <s v="8DENP5"/>
    <n v="1"/>
    <d v="2013-08-14T00:00:00"/>
    <d v="2013-08-25T00:00:00"/>
    <d v="2013-12-30T00:00:00"/>
    <n v="39"/>
    <n v="64.102564099999995"/>
    <n v="5.1282051280000003"/>
    <n v="63.04"/>
    <n v="3.1496062992125998E-2"/>
    <n v="1"/>
    <n v="0"/>
    <n v="0"/>
    <n v="1"/>
    <n v="0"/>
    <s v="Friday"/>
    <s v="RIC"/>
    <n v="8.8927916057456322"/>
    <n v="6.2891563541803066"/>
    <n v="538.69866644647061"/>
    <n v="0.99814711419136115"/>
    <n v="1"/>
    <n v="1"/>
    <n v="7279.3118144891505"/>
    <n v="0.99986264324585528"/>
    <x v="0"/>
    <x v="0"/>
  </r>
  <r>
    <s v="59RHZQ"/>
    <n v="1"/>
    <d v="2013-07-20T00:00:00"/>
    <d v="2013-07-20T00:00:00"/>
    <d v="2014-01-06T00:00:00"/>
    <n v="43"/>
    <n v="32.558139529999998"/>
    <n v="18.60465116"/>
    <n v="54.63"/>
    <n v="8.2352941176470601E-2"/>
    <n v="1"/>
    <n v="0"/>
    <n v="0"/>
    <n v="0"/>
    <n v="0"/>
    <s v="Tuesday"/>
    <s v="RIC"/>
    <n v="9.7336300764348049"/>
    <n v="7.1299948248694793"/>
    <n v="1248.870503828671"/>
    <n v="0.99919991711386358"/>
    <n v="1"/>
    <n v="1"/>
    <n v="16875.701351286727"/>
    <n v="0.99994074671470534"/>
    <x v="0"/>
    <x v="0"/>
  </r>
  <r>
    <s v="YAYSNZ"/>
    <n v="1"/>
    <d v="2013-08-23T00:00:00"/>
    <d v="2013-08-25T00:00:00"/>
    <d v="2013-12-29T00:00:00"/>
    <n v="53"/>
    <n v="3.773584906"/>
    <n v="0"/>
    <n v="122.83"/>
    <n v="7.1428571428571397E-2"/>
    <n v="1"/>
    <n v="0"/>
    <n v="1"/>
    <n v="0"/>
    <n v="0"/>
    <s v="Monday"/>
    <s v="DCX"/>
    <n v="12.105550412879699"/>
    <n v="9.5019151613143737"/>
    <n v="13385.33737799439"/>
    <n v="0.99992529696721644"/>
    <n v="1"/>
    <n v="1"/>
    <n v="180873.00115163697"/>
    <n v="0.99999447128944108"/>
    <x v="0"/>
    <x v="0"/>
  </r>
  <r>
    <s v="FRMF8W"/>
    <n v="0"/>
    <d v="2013-08-26T00:00:00"/>
    <d v="2013-08-27T00:00:00"/>
    <d v="2013-08-27T00:00:00"/>
    <n v="7"/>
    <n v="28.571428569999998"/>
    <n v="14.28571429"/>
    <n v="45.7"/>
    <n v="0"/>
    <n v="1"/>
    <n v="0"/>
    <n v="0"/>
    <n v="0"/>
    <n v="0"/>
    <s v="Wednesday"/>
    <s v="RIC"/>
    <n v="2.1154897466159852"/>
    <n v="-0.48814550494933995"/>
    <n v="0.61376356090945905"/>
    <n v="0.3803305365028592"/>
    <n v="0"/>
    <n v="0"/>
    <n v="8.293646556994231"/>
    <n v="0.89239960936028728"/>
    <x v="0"/>
    <x v="1"/>
  </r>
  <r>
    <s v="QRX9VK"/>
    <n v="1"/>
    <d v="2013-08-26T00:00:00"/>
    <d v="2013-08-30T00:00:00"/>
    <d v="2013-08-30T00:00:00"/>
    <n v="32"/>
    <n v="50"/>
    <n v="6.25"/>
    <n v="28.74"/>
    <n v="0"/>
    <n v="1"/>
    <n v="0"/>
    <n v="0"/>
    <n v="0"/>
    <n v="0"/>
    <s v="Monday"/>
    <s v="DCX"/>
    <n v="7.3083322085548854"/>
    <n v="4.7046969569895598"/>
    <n v="110.46480428784913"/>
    <n v="0.99102855823962532"/>
    <n v="1"/>
    <n v="1"/>
    <n v="1492.685623749682"/>
    <n v="0.99933051508021509"/>
    <x v="0"/>
    <x v="0"/>
  </r>
  <r>
    <s v="CBZMZW"/>
    <n v="1"/>
    <d v="2013-08-26T00:00:00"/>
    <d v="2013-09-22T00:00:00"/>
    <d v="2013-11-17T00:00:00"/>
    <n v="40"/>
    <n v="15"/>
    <n v="2.5"/>
    <n v="62.21"/>
    <n v="7.1428571428571397E-2"/>
    <n v="1"/>
    <n v="0"/>
    <n v="0"/>
    <n v="0"/>
    <n v="0"/>
    <s v="Monday"/>
    <s v="DCX"/>
    <n v="8.7686664739387314"/>
    <n v="6.1650312223734058"/>
    <n v="475.8159988082387"/>
    <n v="0.99790275493586744"/>
    <n v="1"/>
    <n v="1"/>
    <n v="6429.5927155259433"/>
    <n v="0.99984449333922432"/>
    <x v="0"/>
    <x v="0"/>
  </r>
  <r>
    <s v="F9ZT2X"/>
    <n v="1"/>
    <d v="2013-08-26T00:00:00"/>
    <d v="2013-08-29T00:00:00"/>
    <d v="2013-09-07T00:00:00"/>
    <n v="34"/>
    <n v="41.176470590000001"/>
    <n v="2.9411764709999999"/>
    <n v="70.14"/>
    <n v="0.22222222222222199"/>
    <n v="1"/>
    <n v="0"/>
    <n v="0"/>
    <n v="1"/>
    <n v="0"/>
    <s v="Friday"/>
    <s v="RIC"/>
    <n v="7.6543174389495032"/>
    <n v="5.0506821873841776"/>
    <n v="156.12893735641106"/>
    <n v="0.99363579989259565"/>
    <n v="1"/>
    <n v="1"/>
    <n v="2109.7346050235533"/>
    <n v="0.99952623129519935"/>
    <x v="0"/>
    <x v="0"/>
  </r>
  <r>
    <s v="B8GNUN"/>
    <n v="1"/>
    <d v="2013-08-26T00:00:00"/>
    <d v="2013-08-26T00:00:00"/>
    <d v="2013-08-26T00:00:00"/>
    <n v="39"/>
    <n v="2.5641025640000001"/>
    <n v="0"/>
    <n v="54.47"/>
    <n v="0"/>
    <n v="1"/>
    <n v="0"/>
    <n v="0"/>
    <n v="0"/>
    <n v="0"/>
    <s v="Tuesday"/>
    <s v="CHO"/>
    <n v="8.57864608704846"/>
    <n v="5.9750108354831344"/>
    <n v="393.47236453116733"/>
    <n v="0.99746496817035968"/>
    <n v="1"/>
    <n v="1"/>
    <n v="5316.9020274367404"/>
    <n v="0.99981195591892424"/>
    <x v="0"/>
    <x v="0"/>
  </r>
  <r>
    <s v="LZ328R"/>
    <n v="1"/>
    <d v="2013-08-27T00:00:00"/>
    <d v="2013-09-29T00:00:00"/>
    <d v="2013-09-29T00:00:00"/>
    <n v="37"/>
    <n v="5.4054054049999998"/>
    <n v="0"/>
    <n v="40.020000000000003"/>
    <n v="0"/>
    <n v="1"/>
    <n v="0"/>
    <n v="0"/>
    <n v="1"/>
    <n v="0"/>
    <s v="Friday"/>
    <s v="RIC"/>
    <n v="8.4701946651028983"/>
    <n v="5.8665594135375727"/>
    <n v="353.03225035442841"/>
    <n v="0.99717539857174342"/>
    <n v="1"/>
    <n v="1"/>
    <n v="4770.4440180863912"/>
    <n v="0.99979041984015538"/>
    <x v="0"/>
    <x v="0"/>
  </r>
  <r>
    <s v="98T7W5"/>
    <n v="0"/>
    <d v="2013-08-27T00:00:00"/>
    <d v="2013-08-27T00:00:00"/>
    <d v="2013-08-27T00:00:00"/>
    <n v="6"/>
    <n v="33.333333330000002"/>
    <n v="0"/>
    <n v="40.020000000000003"/>
    <n v="0"/>
    <n v="1"/>
    <n v="0"/>
    <n v="0"/>
    <n v="0"/>
    <n v="0"/>
    <s v="Monday"/>
    <s v="RIC"/>
    <n v="1.6485071605090984"/>
    <n v="-0.95512809105622676"/>
    <n v="0.38476285671566685"/>
    <n v="0.27785469176161631"/>
    <n v="0"/>
    <n v="0"/>
    <n v="5.1992124412382577"/>
    <n v="0.83868918681543758"/>
    <x v="0"/>
    <x v="1"/>
  </r>
  <r>
    <s v="PF6JVX"/>
    <n v="0"/>
    <d v="2013-08-27T00:00:00"/>
    <d v="2013-08-27T00:00:00"/>
    <d v="2013-08-27T00:00:00"/>
    <n v="2"/>
    <n v="0"/>
    <n v="0"/>
    <n v="40.020000000000003"/>
    <n v="0"/>
    <n v="1"/>
    <n v="0"/>
    <n v="0"/>
    <n v="0"/>
    <n v="0"/>
    <s v="Wednes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A2A6Y5"/>
    <n v="1"/>
    <d v="2013-08-27T00:00:00"/>
    <d v="2013-08-27T00:00:00"/>
    <d v="2013-08-27T00:00:00"/>
    <n v="49"/>
    <n v="0"/>
    <n v="0"/>
    <n v="40.020000000000003"/>
    <n v="0"/>
    <n v="1"/>
    <n v="0"/>
    <n v="0"/>
    <n v="1"/>
    <n v="0"/>
    <s v="Friday"/>
    <s v="RIC"/>
    <n v="11.008622110039736"/>
    <n v="8.4049868584744107"/>
    <n v="4469.2990287423736"/>
    <n v="0.99977630131819584"/>
    <n v="1"/>
    <n v="1"/>
    <n v="60392.61510895539"/>
    <n v="0.99998344195825672"/>
    <x v="0"/>
    <x v="0"/>
  </r>
  <r>
    <s v="935MNN"/>
    <n v="0"/>
    <d v="2013-08-27T00:00:00"/>
    <d v="2013-08-27T00:00:00"/>
    <d v="2013-08-27T00:00:00"/>
    <n v="6"/>
    <n v="0"/>
    <n v="0"/>
    <n v="40.020000000000003"/>
    <n v="0"/>
    <n v="1"/>
    <n v="0"/>
    <n v="0"/>
    <n v="0"/>
    <n v="0"/>
    <s v="Monday"/>
    <s v="RIC"/>
    <n v="1.6485071605090984"/>
    <n v="-0.95512809105622676"/>
    <n v="0.38476285671566685"/>
    <n v="0.27785469176161631"/>
    <n v="0"/>
    <n v="0"/>
    <n v="5.1992124412382577"/>
    <n v="0.83868918681543758"/>
    <x v="0"/>
    <x v="1"/>
  </r>
  <r>
    <s v="VHWHTG"/>
    <n v="1"/>
    <d v="2013-08-27T00:00:00"/>
    <d v="2013-08-27T00:00:00"/>
    <d v="2013-08-27T00:00:00"/>
    <n v="48"/>
    <n v="50"/>
    <n v="0"/>
    <n v="40.020000000000003"/>
    <n v="0"/>
    <n v="1"/>
    <n v="0"/>
    <n v="0"/>
    <n v="0"/>
    <n v="0"/>
    <s v="Wednesday"/>
    <s v="RIC"/>
    <n v="10.533003217788028"/>
    <n v="7.9293679662227028"/>
    <n v="2777.6706679222857"/>
    <n v="0.99964011568137801"/>
    <n v="1"/>
    <n v="1"/>
    <n v="37534.028148138801"/>
    <n v="0.99997335821899336"/>
    <x v="0"/>
    <x v="0"/>
  </r>
  <r>
    <s v="ZQFBS4"/>
    <n v="1"/>
    <d v="2013-08-27T00:00:00"/>
    <d v="2013-08-27T00:00:00"/>
    <d v="2013-08-27T00:00:00"/>
    <n v="50"/>
    <n v="4"/>
    <n v="0"/>
    <n v="40.020000000000003"/>
    <n v="0"/>
    <n v="1"/>
    <n v="0"/>
    <n v="0"/>
    <n v="0"/>
    <n v="0"/>
    <s v="Monday"/>
    <s v="RIC"/>
    <n v="10.956074458610836"/>
    <n v="8.35243920704551"/>
    <n v="4240.511624260077"/>
    <n v="0.99976423499719291"/>
    <n v="1"/>
    <n v="1"/>
    <n v="57301.063263393546"/>
    <n v="0.99998254862141001"/>
    <x v="0"/>
    <x v="0"/>
  </r>
  <r>
    <s v="SBZ3YK"/>
    <n v="1"/>
    <d v="2013-08-27T00:00:00"/>
    <d v="2013-10-21T00:00:00"/>
    <d v="2013-11-04T00:00:00"/>
    <n v="45"/>
    <n v="13.33333333"/>
    <n v="8.8888888890000004"/>
    <n v="176.22"/>
    <n v="0.14285714285714299"/>
    <n v="1"/>
    <n v="0"/>
    <n v="0"/>
    <n v="0"/>
    <n v="0"/>
    <s v="Wednesday"/>
    <s v="DCX"/>
    <n v="9.5081131418318954"/>
    <n v="6.9044778902665698"/>
    <n v="996.72797606041013"/>
    <n v="0.99899772280221255"/>
    <n v="1"/>
    <n v="1"/>
    <n v="13468.557068888465"/>
    <n v="0.9999257585089929"/>
    <x v="0"/>
    <x v="0"/>
  </r>
  <r>
    <s v="XCMHPD"/>
    <n v="1"/>
    <d v="2013-08-27T00:00:00"/>
    <d v="2013-09-30T00:00:00"/>
    <d v="2013-09-30T00:00:00"/>
    <n v="41"/>
    <n v="9.7560975610000007"/>
    <n v="7.3170731709999997"/>
    <n v="75"/>
    <n v="0"/>
    <n v="1"/>
    <n v="0"/>
    <n v="0"/>
    <n v="1"/>
    <n v="0"/>
    <s v="Saturday"/>
    <s v="BWI"/>
    <n v="9.3350136190574347"/>
    <n v="6.731378367492109"/>
    <n v="838.30195814391459"/>
    <n v="0.99880853369839451"/>
    <n v="1"/>
    <n v="1"/>
    <n v="11327.782539875205"/>
    <n v="0.9999117292615971"/>
    <x v="0"/>
    <x v="0"/>
  </r>
  <r>
    <s v="2BZW2S"/>
    <n v="1"/>
    <d v="2013-08-27T00:00:00"/>
    <d v="2013-08-27T00:00:00"/>
    <d v="2013-08-27T00:00:00"/>
    <n v="51"/>
    <n v="5.8823529409999997"/>
    <n v="0"/>
    <n v="40.020000000000003"/>
    <n v="0"/>
    <n v="1"/>
    <n v="0"/>
    <n v="0"/>
    <n v="0"/>
    <n v="0"/>
    <s v="Wednesday"/>
    <s v="RIC"/>
    <n v="11.167610079022239"/>
    <n v="8.5639748274569136"/>
    <n v="5239.4658099739281"/>
    <n v="0.99980917726853658"/>
    <n v="1"/>
    <n v="1"/>
    <n v="70799.702593926966"/>
    <n v="0.99998587584637777"/>
    <x v="0"/>
    <x v="0"/>
  </r>
  <r>
    <s v="332M7V"/>
    <n v="1"/>
    <d v="2013-08-27T00:00:00"/>
    <d v="2013-08-30T00:00:00"/>
    <d v="2013-08-30T00:00:00"/>
    <n v="33"/>
    <n v="12.121212119999999"/>
    <n v="0"/>
    <n v="45.26"/>
    <n v="0"/>
    <n v="1"/>
    <n v="0"/>
    <n v="0"/>
    <n v="0"/>
    <n v="0"/>
    <s v="Monday"/>
    <s v="RIC"/>
    <n v="7.341642855805663"/>
    <n v="4.7380076042403374"/>
    <n v="114.20643044254226"/>
    <n v="0.9913199289643928"/>
    <n v="1"/>
    <n v="1"/>
    <n v="1543.2453618179507"/>
    <n v="0.99935243451285305"/>
    <x v="0"/>
    <x v="0"/>
  </r>
  <r>
    <s v="HSS5JB"/>
    <n v="1"/>
    <d v="2013-08-27T00:00:00"/>
    <d v="2013-10-01T00:00:00"/>
    <d v="2013-10-01T00:00:00"/>
    <n v="28"/>
    <n v="71.428571430000005"/>
    <n v="7.1428571429999996"/>
    <n v="24.02"/>
    <n v="0"/>
    <n v="1"/>
    <n v="0"/>
    <n v="0"/>
    <n v="1"/>
    <n v="0"/>
    <s v="Saturday"/>
    <s v="DCX"/>
    <n v="6.7599874289967321"/>
    <n v="4.1563521774314065"/>
    <n v="63.838226823289965"/>
    <n v="0.98457699957271494"/>
    <n v="1"/>
    <n v="1"/>
    <n v="862.63135157953639"/>
    <n v="0.99884209854335293"/>
    <x v="0"/>
    <x v="0"/>
  </r>
  <r>
    <s v="7VSV9P"/>
    <n v="0"/>
    <d v="2013-08-27T00:00:00"/>
    <d v="2013-08-27T00:00:00"/>
    <d v="2013-08-27T00:00:00"/>
    <n v="6"/>
    <n v="16.666666670000001"/>
    <n v="0"/>
    <n v="40.020000000000003"/>
    <n v="0"/>
    <n v="1"/>
    <n v="0"/>
    <n v="0"/>
    <n v="0"/>
    <n v="0"/>
    <s v="Wednesday"/>
    <s v="RIC"/>
    <n v="1.6485071605090984"/>
    <n v="-0.95512809105622676"/>
    <n v="0.38476285671566685"/>
    <n v="0.27785469176161631"/>
    <n v="0"/>
    <n v="0"/>
    <n v="5.1992124412382577"/>
    <n v="0.83868918681543758"/>
    <x v="0"/>
    <x v="1"/>
  </r>
  <r>
    <s v="84TV4A"/>
    <n v="1"/>
    <d v="2013-08-26T00:00:00"/>
    <d v="2013-09-10T00:00:00"/>
    <d v="2013-09-10T00:00:00"/>
    <n v="37"/>
    <n v="8.1081081079999997"/>
    <n v="0"/>
    <n v="40.83"/>
    <n v="0"/>
    <n v="1"/>
    <n v="0"/>
    <n v="0"/>
    <n v="0"/>
    <n v="0"/>
    <s v="Thursday"/>
    <s v="DCX"/>
    <n v="8.2032785487574102"/>
    <n v="5.5996432971920846"/>
    <n v="270.32996276935182"/>
    <n v="0.99631445053176793"/>
    <n v="1"/>
    <n v="1"/>
    <n v="3652.9069299132793"/>
    <n v="0.99972632034171061"/>
    <x v="0"/>
    <x v="0"/>
  </r>
  <r>
    <s v="8HE4K3"/>
    <n v="0"/>
    <d v="2013-08-27T00:00:00"/>
    <d v="2013-08-27T00:00:00"/>
    <d v="2013-08-27T00:00:00"/>
    <n v="7"/>
    <n v="14.28571429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n v="0"/>
    <n v="0"/>
    <n v="8.3655832140938031"/>
    <n v="0.89322608350805643"/>
    <x v="0"/>
    <x v="1"/>
  </r>
  <r>
    <s v="H6PUZH"/>
    <n v="1"/>
    <d v="2013-08-27T00:00:00"/>
    <d v="2013-09-23T00:00:00"/>
    <d v="2013-09-23T00:00:00"/>
    <n v="30"/>
    <n v="36.666666669999998"/>
    <n v="6.6666666670000003"/>
    <n v="28.44"/>
    <n v="0"/>
    <n v="1"/>
    <n v="0"/>
    <n v="0"/>
    <n v="0"/>
    <n v="0"/>
    <s v="Tuesday"/>
    <s v="DCX"/>
    <n v="6.8943400983811189"/>
    <n v="4.2907048468157942"/>
    <n v="73.01791681207412"/>
    <n v="0.98648975757398139"/>
    <n v="1"/>
    <n v="1"/>
    <n v="986.67440189836202"/>
    <n v="0.99898752058565254"/>
    <x v="0"/>
    <x v="0"/>
  </r>
  <r>
    <s v="7MTPST"/>
    <n v="1"/>
    <d v="2013-08-27T00:00:00"/>
    <d v="2013-09-24T00:00:00"/>
    <d v="2013-09-24T00:00:00"/>
    <n v="38"/>
    <n v="7.8947368420000004"/>
    <n v="5.263157895"/>
    <n v="83.27"/>
    <n v="0"/>
    <n v="0"/>
    <n v="0"/>
    <n v="0"/>
    <n v="1"/>
    <n v="0"/>
    <s v="Friday"/>
    <s v="DCX"/>
    <n v="8.1126441194451058"/>
    <n v="5.5090088678797802"/>
    <n v="246.90628900051766"/>
    <n v="0.99596621770253713"/>
    <n v="1"/>
    <n v="1"/>
    <n v="3336.3881860875845"/>
    <n v="0.99970036449335786"/>
    <x v="0"/>
    <x v="0"/>
  </r>
  <r>
    <s v="LAVKYD"/>
    <n v="0"/>
    <d v="2013-08-27T00:00:00"/>
    <d v="2013-08-27T00:00:00"/>
    <d v="2013-08-27T00:00:00"/>
    <n v="11"/>
    <n v="9.0909090910000003"/>
    <n v="0"/>
    <n v="40.020000000000003"/>
    <n v="0"/>
    <n v="1"/>
    <n v="0"/>
    <n v="0"/>
    <n v="0"/>
    <n v="0"/>
    <s v="Thursday"/>
    <s v="RIC"/>
    <n v="2.7061852625661147"/>
    <n v="0.10255001100078953"/>
    <n v="1.1079927123486395"/>
    <n v="0.52561505827700861"/>
    <n v="1"/>
    <n v="0"/>
    <n v="14.972051990718581"/>
    <n v="0.93739063705896375"/>
    <x v="0"/>
    <x v="1"/>
  </r>
  <r>
    <s v="VREWS4"/>
    <n v="1"/>
    <d v="2013-08-27T00:00:00"/>
    <d v="2013-09-15T00:00:00"/>
    <d v="2013-09-15T00:00:00"/>
    <n v="32"/>
    <n v="46.875"/>
    <n v="18.75"/>
    <n v="53.78"/>
    <n v="0"/>
    <n v="1"/>
    <n v="0"/>
    <n v="0"/>
    <n v="0"/>
    <n v="0"/>
    <s v="Tuesday"/>
    <s v="DCX"/>
    <n v="7.4616567118376942"/>
    <n v="4.8580214602723686"/>
    <n v="128.76917497153727"/>
    <n v="0.99229400972750781"/>
    <n v="1"/>
    <n v="1"/>
    <n v="1740.0283963863765"/>
    <n v="0.99942562682947877"/>
    <x v="0"/>
    <x v="0"/>
  </r>
  <r>
    <s v="T7FRXR"/>
    <n v="1"/>
    <d v="2013-08-27T00:00:00"/>
    <d v="2013-08-27T00:00:00"/>
    <d v="2013-12-22T00:00:00"/>
    <n v="47"/>
    <n v="19.148936169999999"/>
    <n v="6.3829787229999999"/>
    <n v="67.16"/>
    <n v="8.54700854700855E-2"/>
    <n v="1"/>
    <n v="0"/>
    <n v="0"/>
    <n v="0"/>
    <n v="0"/>
    <s v="Tuesday"/>
    <s v="RIC"/>
    <n v="10.298556740349772"/>
    <n v="7.6949214887844466"/>
    <n v="2197.1613017514651"/>
    <n v="0.99954507433134998"/>
    <n v="1"/>
    <n v="1"/>
    <n v="29689.737915412257"/>
    <n v="0.99996631946289616"/>
    <x v="0"/>
    <x v="0"/>
  </r>
  <r>
    <s v="SSME4Y"/>
    <n v="0"/>
    <d v="2013-08-27T00:00:00"/>
    <d v="2013-09-28T00:00:00"/>
    <d v="2013-09-28T00:00:00"/>
    <n v="5"/>
    <n v="60"/>
    <n v="40"/>
    <n v="113.1"/>
    <n v="0"/>
    <n v="1"/>
    <n v="0"/>
    <n v="0"/>
    <n v="0"/>
    <n v="0"/>
    <s v="Tuesday"/>
    <s v="DCX"/>
    <n v="1.9522591951366879"/>
    <n v="-0.65137605642863727"/>
    <n v="0.52132790634223924"/>
    <n v="0.34267951318639706"/>
    <n v="0"/>
    <n v="0"/>
    <n v="7.0445847079835797"/>
    <n v="0.87569277516494004"/>
    <x v="0"/>
    <x v="1"/>
  </r>
  <r>
    <s v="XJNP45"/>
    <n v="1"/>
    <d v="2013-08-28T00:00:00"/>
    <d v="2013-08-28T00:00:00"/>
    <d v="2013-08-28T00:00:00"/>
    <n v="39"/>
    <n v="7.692307692"/>
    <n v="0"/>
    <n v="40.020000000000003"/>
    <n v="0"/>
    <n v="1"/>
    <n v="0"/>
    <n v="0"/>
    <n v="0"/>
    <n v="0"/>
    <s v="Thursday"/>
    <s v="RIC"/>
    <n v="8.6291826340854012"/>
    <n v="6.0255473825200756"/>
    <n v="413.86812420798697"/>
    <n v="0.99758959548432635"/>
    <n v="1"/>
    <n v="1"/>
    <n v="5592.5052609853192"/>
    <n v="0.99982122122831008"/>
    <x v="0"/>
    <x v="0"/>
  </r>
  <r>
    <s v="97UJ5M"/>
    <n v="0"/>
    <d v="2013-08-28T00:00:00"/>
    <d v="2013-08-28T00:00:00"/>
    <d v="2013-08-28T00:00:00"/>
    <n v="6"/>
    <n v="66.666666669999998"/>
    <n v="33.333333330000002"/>
    <n v="40.020000000000003"/>
    <n v="0"/>
    <n v="1"/>
    <n v="0"/>
    <n v="0"/>
    <n v="1"/>
    <n v="0"/>
    <s v="Friday"/>
    <s v="RIC"/>
    <n v="2.5549847502074829"/>
    <n v="-4.8650501357842213E-2"/>
    <n v="0.95251397387132797"/>
    <n v="0.48783977304026166"/>
    <n v="0"/>
    <n v="0"/>
    <n v="12.871103374369586"/>
    <n v="0.92790768167384896"/>
    <x v="0"/>
    <x v="1"/>
  </r>
  <r>
    <s v="G2T2SN"/>
    <n v="1"/>
    <d v="2013-08-28T00:00:00"/>
    <d v="2013-08-28T00:00:00"/>
    <d v="2013-08-28T00:00:00"/>
    <n v="48"/>
    <n v="14.58333333"/>
    <n v="0"/>
    <n v="40.020000000000003"/>
    <n v="0"/>
    <n v="1"/>
    <n v="0"/>
    <n v="0"/>
    <n v="0"/>
    <n v="0"/>
    <s v="Wednesday"/>
    <s v="RIC"/>
    <n v="10.533003217788028"/>
    <n v="7.9293679662227028"/>
    <n v="2777.6706679222857"/>
    <n v="0.99964011568137801"/>
    <n v="1"/>
    <n v="1"/>
    <n v="37534.028148138801"/>
    <n v="0.99997335821899336"/>
    <x v="0"/>
    <x v="0"/>
  </r>
  <r>
    <s v="9QPUHR"/>
    <n v="0"/>
    <d v="2013-08-28T00:00:00"/>
    <d v="2013-08-28T00:00:00"/>
    <d v="2013-11-13T00:00:00"/>
    <n v="6"/>
    <n v="100"/>
    <n v="66.666666669999998"/>
    <n v="49.79"/>
    <n v="7.7922077922077906E-2"/>
    <n v="1"/>
    <n v="0"/>
    <n v="0"/>
    <n v="0"/>
    <n v="0"/>
    <s v="Thursday"/>
    <s v="CHO"/>
    <n v="2.8526263543392543"/>
    <n v="0.24899110277392911"/>
    <n v="1.2827306202747237"/>
    <n v="0.56192816133528212"/>
    <n v="1"/>
    <n v="0"/>
    <n v="17.3332453569395"/>
    <n v="0.94545428370534079"/>
    <x v="0"/>
    <x v="1"/>
  </r>
  <r>
    <s v="35PMUB"/>
    <n v="1"/>
    <d v="2013-06-30T00:00:00"/>
    <d v="2013-08-28T00:00:00"/>
    <d v="2014-01-16T00:00:00"/>
    <n v="40"/>
    <n v="60"/>
    <n v="15"/>
    <n v="56.48"/>
    <n v="8.5106382978723402E-2"/>
    <n v="1"/>
    <n v="0"/>
    <n v="1"/>
    <n v="1"/>
    <n v="0"/>
    <s v="Friday"/>
    <s v="DCX"/>
    <n v="10.132634186674577"/>
    <n v="7.5289989351092519"/>
    <n v="1861.2413472755231"/>
    <n v="0.99946301267477333"/>
    <n v="1"/>
    <n v="1"/>
    <n v="25150.528435890814"/>
    <n v="0.99996024098485514"/>
    <x v="0"/>
    <x v="0"/>
  </r>
  <r>
    <s v="AGJCCQ"/>
    <n v="0"/>
    <d v="2013-08-28T00:00:00"/>
    <d v="2013-08-28T00:00:00"/>
    <d v="2013-08-28T00:00:00"/>
    <n v="7"/>
    <n v="0"/>
    <n v="0"/>
    <n v="45.13"/>
    <n v="0"/>
    <n v="1"/>
    <n v="0"/>
    <n v="0"/>
    <n v="1"/>
    <n v="0"/>
    <s v="Friday"/>
    <s v="RIC"/>
    <n v="2.1062546510058744"/>
    <n v="-0.49738060055945077"/>
    <n v="0.60812148838163371"/>
    <n v="0.37815643455745956"/>
    <n v="0"/>
    <n v="0"/>
    <n v="8.2174065219465753"/>
    <n v="0.8915096130761937"/>
    <x v="0"/>
    <x v="1"/>
  </r>
  <r>
    <s v="KA24HX"/>
    <n v="0"/>
    <d v="2013-08-28T00:00:00"/>
    <d v="2013-08-28T00:00:00"/>
    <d v="2013-08-28T00:00:00"/>
    <n v="6"/>
    <n v="33.333333330000002"/>
    <n v="0"/>
    <n v="40"/>
    <n v="0"/>
    <n v="1"/>
    <n v="0"/>
    <n v="0"/>
    <n v="0"/>
    <n v="0"/>
    <s v="Tuesday"/>
    <s v="DCX"/>
    <n v="1.6485771072870046"/>
    <n v="-0.95505814427832059"/>
    <n v="0.38478977057901009"/>
    <n v="0.27786872690294451"/>
    <n v="0"/>
    <n v="0"/>
    <n v="5.1995761221151762"/>
    <n v="0.83869864966529051"/>
    <x v="0"/>
    <x v="1"/>
  </r>
  <r>
    <s v="NJUCHW"/>
    <n v="0"/>
    <d v="2013-08-28T00:00:00"/>
    <d v="2013-08-28T00:00:00"/>
    <d v="2013-08-28T00:00:00"/>
    <n v="7"/>
    <n v="42.857142860000003"/>
    <n v="14.28571429"/>
    <n v="40.020000000000003"/>
    <n v="0"/>
    <n v="1"/>
    <n v="0"/>
    <n v="0"/>
    <n v="1"/>
    <n v="0"/>
    <s v="Friday"/>
    <s v="RIC"/>
    <n v="2.3994379033815365"/>
    <n v="-0.20419734818378865"/>
    <n v="0.81530145704796964"/>
    <n v="0.44912730823992569"/>
    <n v="0"/>
    <n v="0"/>
    <n v="11.01698203154775"/>
    <n v="0.91678443078513927"/>
    <x v="0"/>
    <x v="1"/>
  </r>
  <r>
    <s v="KQ7DK2"/>
    <n v="1"/>
    <d v="2013-08-27T00:00:00"/>
    <d v="2013-08-28T00:00:00"/>
    <d v="2013-08-28T00:00:00"/>
    <n v="41"/>
    <n v="29.268292679999998"/>
    <n v="12.195121950000001"/>
    <n v="40"/>
    <n v="0"/>
    <n v="1"/>
    <n v="0"/>
    <n v="0"/>
    <n v="0"/>
    <n v="0"/>
    <s v="Tuesday"/>
    <s v="DCX"/>
    <n v="9.2873461330976053"/>
    <n v="6.6837108815322797"/>
    <n v="799.27964760353348"/>
    <n v="0.99875043679669406"/>
    <n v="1"/>
    <n v="1"/>
    <n v="10800.482986640674"/>
    <n v="0.99990742011988198"/>
    <x v="0"/>
    <x v="0"/>
  </r>
  <r>
    <s v="JZL3ZR"/>
    <n v="0"/>
    <d v="2013-08-28T00:00:00"/>
    <d v="2013-08-28T00:00:00"/>
    <d v="2013-08-28T00:00:00"/>
    <n v="38"/>
    <n v="18.421052629999998"/>
    <n v="0"/>
    <n v="50.79"/>
    <n v="0"/>
    <n v="1"/>
    <n v="0"/>
    <n v="0"/>
    <n v="0"/>
    <n v="0"/>
    <s v="Thursday"/>
    <s v="RIC"/>
    <n v="8.3799806737717244"/>
    <n v="5.7763454222063988"/>
    <n v="322.57814669205061"/>
    <n v="0.99690955643876744"/>
    <n v="1"/>
    <n v="0"/>
    <n v="4358.9246838144691"/>
    <n v="0.99977063823975854"/>
    <x v="0"/>
    <x v="1"/>
  </r>
  <r>
    <s v="U9V4G2"/>
    <n v="0"/>
    <d v="2013-08-28T00:00:00"/>
    <d v="2013-09-15T00:00:00"/>
    <d v="2013-10-12T00:00:00"/>
    <n v="8"/>
    <n v="12.5"/>
    <n v="12.5"/>
    <n v="33.74"/>
    <n v="7.4074074074074098E-2"/>
    <n v="1"/>
    <n v="0"/>
    <n v="0"/>
    <n v="0"/>
    <n v="0"/>
    <s v="Wednesday"/>
    <s v="DCX"/>
    <n v="2.2902354358210721"/>
    <n v="-0.31339981574425302"/>
    <n v="0.73095760577917546"/>
    <n v="0.42228510007334424"/>
    <n v="0"/>
    <n v="0"/>
    <n v="9.8772628689396917"/>
    <n v="0.90806510681510455"/>
    <x v="0"/>
    <x v="1"/>
  </r>
  <r>
    <s v="GRGAAV"/>
    <n v="0"/>
    <d v="2013-08-28T00:00:00"/>
    <d v="2013-08-28T00:00:00"/>
    <d v="2013-08-28T00:00:00"/>
    <n v="6"/>
    <n v="50"/>
    <n v="16.666666670000001"/>
    <n v="48.39"/>
    <n v="0"/>
    <n v="1"/>
    <n v="0"/>
    <n v="0"/>
    <n v="0"/>
    <n v="0"/>
    <s v="Tuesday"/>
    <s v="DCX"/>
    <n v="1.9404315929809206"/>
    <n v="-0.66320365858440455"/>
    <n v="0.51519816878028413"/>
    <n v="0.34002032169495838"/>
    <n v="0"/>
    <n v="0"/>
    <n v="6.9617549669173977"/>
    <n v="0.87439955083330378"/>
    <x v="0"/>
    <x v="1"/>
  </r>
  <r>
    <s v="MVJH85"/>
    <n v="1"/>
    <d v="2013-08-28T00:00:00"/>
    <d v="2013-08-28T00:00:00"/>
    <d v="2013-10-13T00:00:00"/>
    <n v="41"/>
    <n v="7.3170731709999997"/>
    <n v="2.4390243900000002"/>
    <n v="56.43"/>
    <n v="4.3478260869565202E-2"/>
    <n v="1"/>
    <n v="0"/>
    <n v="0"/>
    <n v="1"/>
    <n v="0"/>
    <s v="Friday"/>
    <s v="CHO"/>
    <n v="9.2800043794799407"/>
    <n v="6.6763691279146151"/>
    <n v="793.43302186377878"/>
    <n v="0.99874124064272407"/>
    <n v="1"/>
    <n v="1"/>
    <n v="10721.478870846151"/>
    <n v="0.99990673798362817"/>
    <x v="0"/>
    <x v="0"/>
  </r>
  <r>
    <s v="JJUNRK"/>
    <n v="1"/>
    <d v="2013-08-28T00:00:00"/>
    <d v="2013-09-01T00:00:00"/>
    <d v="2013-09-03T00:00:00"/>
    <n v="32"/>
    <n v="40.625"/>
    <n v="3.125"/>
    <n v="69.39"/>
    <n v="1"/>
    <n v="1"/>
    <n v="0"/>
    <n v="0"/>
    <n v="0"/>
    <n v="0"/>
    <s v="Monday"/>
    <s v="RIC"/>
    <n v="6.5091852547354652"/>
    <n v="3.90555000317014"/>
    <n v="49.677395124564669"/>
    <n v="0.98026733620498829"/>
    <n v="1"/>
    <n v="1"/>
    <n v="671.27927312072211"/>
    <n v="0.99851252293506243"/>
    <x v="0"/>
    <x v="0"/>
  </r>
  <r>
    <s v="HUU5V6"/>
    <n v="0"/>
    <d v="2013-08-28T00:00:00"/>
    <d v="2013-08-28T00:00:00"/>
    <d v="2013-08-28T00:00:00"/>
    <n v="5"/>
    <n v="60"/>
    <n v="0"/>
    <n v="40.020000000000003"/>
    <n v="0"/>
    <n v="1"/>
    <n v="0"/>
    <n v="0"/>
    <n v="0"/>
    <n v="0"/>
    <s v="Monday"/>
    <s v="RIC"/>
    <n v="1.4369715400976957"/>
    <n v="-1.1666637114676295"/>
    <n v="0.31140414417446494"/>
    <n v="0.23745856344726998"/>
    <n v="0"/>
    <n v="0"/>
    <n v="4.2079329446331801"/>
    <n v="0.80798523893620622"/>
    <x v="0"/>
    <x v="1"/>
  </r>
  <r>
    <s v="DBXSSV"/>
    <n v="1"/>
    <d v="2013-08-28T00:00:00"/>
    <d v="2013-08-28T00:00:00"/>
    <d v="2013-08-28T00:00:00"/>
    <n v="34"/>
    <n v="91.176470589999994"/>
    <n v="0"/>
    <n v="40.020000000000003"/>
    <n v="0"/>
    <n v="1"/>
    <n v="0"/>
    <n v="0"/>
    <n v="1"/>
    <n v="0"/>
    <s v="Friday"/>
    <s v="RIC"/>
    <n v="7.8355878038686901"/>
    <n v="5.2319525523033654"/>
    <n v="187.15788254088744"/>
    <n v="0.99468531434082919"/>
    <n v="1"/>
    <n v="1"/>
    <n v="2529.0216412481695"/>
    <n v="0.99960474646394459"/>
    <x v="0"/>
    <x v="0"/>
  </r>
  <r>
    <s v="XB9X9R"/>
    <n v="0"/>
    <d v="2013-08-28T00:00:00"/>
    <d v="2013-08-28T00:00:00"/>
    <d v="2013-08-28T00:00:00"/>
    <n v="7"/>
    <n v="14.28571429"/>
    <n v="14.28571429"/>
    <n v="40.020000000000003"/>
    <n v="0"/>
    <n v="1"/>
    <n v="0"/>
    <n v="0"/>
    <n v="0"/>
    <n v="0"/>
    <s v="Monday"/>
    <s v="RIC"/>
    <n v="2.1353546315412322"/>
    <n v="-0.46828062002409299"/>
    <n v="0.62607780903433286"/>
    <n v="0.38502327844086204"/>
    <n v="0"/>
    <n v="0"/>
    <n v="8.4600461741554351"/>
    <n v="0.89429227071512929"/>
    <x v="0"/>
    <x v="1"/>
  </r>
  <r>
    <s v="GF3R6Y"/>
    <n v="1"/>
    <d v="2013-08-28T00:00:00"/>
    <d v="2013-08-28T00:00:00"/>
    <d v="2013-08-28T00:00:00"/>
    <n v="38"/>
    <n v="84.21052632"/>
    <n v="7.8947368420000004"/>
    <n v="47.09"/>
    <n v="0"/>
    <n v="1"/>
    <n v="0"/>
    <n v="0"/>
    <n v="1"/>
    <n v="0"/>
    <s v="Friday"/>
    <s v="RIC"/>
    <n v="8.8091501221883846"/>
    <n v="6.205514870623059"/>
    <n v="495.47399528308023"/>
    <n v="0.99798579581307212"/>
    <n v="1"/>
    <n v="1"/>
    <n v="6695.2267237414044"/>
    <n v="0.99985066216523788"/>
    <x v="0"/>
    <x v="0"/>
  </r>
  <r>
    <s v="GR9HZE"/>
    <n v="1"/>
    <d v="2013-08-28T00:00:00"/>
    <d v="2013-10-20T00:00:00"/>
    <d v="2013-11-03T00:00:00"/>
    <n v="42"/>
    <n v="9.5238095240000007"/>
    <n v="2.3809523810000002"/>
    <n v="95.03"/>
    <n v="0.214285714285714"/>
    <n v="1"/>
    <n v="0"/>
    <n v="0"/>
    <n v="0"/>
    <n v="0"/>
    <s v="Tuesday"/>
    <s v="CHO"/>
    <n v="8.9894099781663641"/>
    <n v="6.3857747266010385"/>
    <n v="593.34423414339142"/>
    <n v="0.99831747337224319"/>
    <n v="1"/>
    <n v="1"/>
    <n v="8017.7248667612757"/>
    <n v="0.9998752918928363"/>
    <x v="0"/>
    <x v="0"/>
  </r>
  <r>
    <s v="F3UHJN"/>
    <n v="1"/>
    <d v="2013-08-29T00:00:00"/>
    <d v="2013-09-01T00:00:00"/>
    <d v="2013-09-01T00:00:00"/>
    <n v="31"/>
    <n v="29.03225806"/>
    <n v="0"/>
    <n v="65.92"/>
    <n v="0"/>
    <n v="1"/>
    <n v="0"/>
    <n v="0"/>
    <n v="0"/>
    <n v="0"/>
    <s v="Tuesday"/>
    <s v="DCX"/>
    <n v="6.8463165934061667"/>
    <n v="4.2426813418408411"/>
    <n v="69.594207746267458"/>
    <n v="0.98583453186989167"/>
    <n v="1"/>
    <n v="1"/>
    <n v="940.41060470632635"/>
    <n v="0.99893776424973246"/>
    <x v="0"/>
    <x v="0"/>
  </r>
  <r>
    <s v="V3UWM8"/>
    <n v="0"/>
    <d v="2013-08-29T00:00:00"/>
    <d v="2013-08-29T00:00:00"/>
    <d v="2013-08-29T00:00:00"/>
    <n v="7"/>
    <n v="0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n v="0"/>
    <n v="0"/>
    <n v="8.3655832140938031"/>
    <n v="0.89322608350805643"/>
    <x v="0"/>
    <x v="1"/>
  </r>
  <r>
    <s v="M2YV4G"/>
    <n v="0"/>
    <d v="2013-08-29T00:00:00"/>
    <d v="2013-08-29T00:00:00"/>
    <d v="2013-08-29T00:00:00"/>
    <n v="7"/>
    <n v="0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n v="0"/>
    <n v="0"/>
    <n v="8.3655832140938031"/>
    <n v="0.89322608350805643"/>
    <x v="0"/>
    <x v="1"/>
  </r>
  <r>
    <s v="47YVR2"/>
    <n v="1"/>
    <d v="2013-08-29T00:00:00"/>
    <d v="2013-08-30T00:00:00"/>
    <d v="2013-08-30T00:00:00"/>
    <n v="46"/>
    <n v="2.1739130430000002"/>
    <n v="0"/>
    <n v="38.46"/>
    <n v="0"/>
    <n v="1"/>
    <n v="0"/>
    <n v="0"/>
    <n v="0"/>
    <n v="0"/>
    <s v="Tuesday"/>
    <s v="DCX"/>
    <n v="10.115387825641875"/>
    <n v="7.5117525740765494"/>
    <n v="1829.4169235911083"/>
    <n v="0.9994536763798938"/>
    <n v="1"/>
    <n v="1"/>
    <n v="24720.492280718168"/>
    <n v="0.99995954936746356"/>
    <x v="0"/>
    <x v="0"/>
  </r>
  <r>
    <s v="5D72N3"/>
    <n v="1"/>
    <d v="2013-08-29T00:00:00"/>
    <d v="2013-09-30T00:00:00"/>
    <d v="2013-09-30T00:00:00"/>
    <n v="37"/>
    <n v="13.513513509999999"/>
    <n v="2.7027027029999999"/>
    <n v="78.260000000000005"/>
    <n v="0"/>
    <n v="1"/>
    <n v="0"/>
    <n v="0"/>
    <n v="0"/>
    <n v="0"/>
    <s v="Tuesday"/>
    <s v="CHO"/>
    <n v="8.1244591796899215"/>
    <n v="5.5208239281245959"/>
    <n v="249.84080327431056"/>
    <n v="0.99601340775923752"/>
    <n v="1"/>
    <n v="1"/>
    <n v="3376.041605992848"/>
    <n v="0.99970388283098865"/>
    <x v="0"/>
    <x v="0"/>
  </r>
  <r>
    <s v="ZJRF9E"/>
    <n v="1"/>
    <d v="2013-08-29T00:00:00"/>
    <d v="2014-01-04T00:00:00"/>
    <d v="2014-01-04T00:00:00"/>
    <n v="45"/>
    <n v="20"/>
    <n v="8.8888888890000004"/>
    <n v="20.97"/>
    <n v="0"/>
    <n v="1"/>
    <n v="0"/>
    <n v="0"/>
    <n v="0"/>
    <n v="0"/>
    <s v="Wednesday"/>
    <s v="BWI"/>
    <n v="10.136325813957185"/>
    <n v="7.5326905623918599"/>
    <n v="1868.1250548363023"/>
    <n v="0.99946499031864533"/>
    <n v="1"/>
    <n v="1"/>
    <n v="25243.546401027445"/>
    <n v="0.99996038748392968"/>
    <x v="0"/>
    <x v="0"/>
  </r>
  <r>
    <s v="7D7LFP"/>
    <n v="0"/>
    <d v="2013-08-29T00:00:00"/>
    <d v="2013-09-30T00:00:00"/>
    <d v="2013-10-07T00:00:00"/>
    <n v="30"/>
    <n v="56.666666669999998"/>
    <n v="30"/>
    <n v="44.73"/>
    <n v="0.28571428571428598"/>
    <n v="1"/>
    <n v="0"/>
    <n v="0"/>
    <n v="0"/>
    <n v="0"/>
    <s v="Tuesday"/>
    <s v="DCX"/>
    <n v="7.1165428530529979"/>
    <n v="4.5129076014876723"/>
    <n v="91.186567631242312"/>
    <n v="0.98915243266242292"/>
    <n v="1"/>
    <n v="0"/>
    <n v="1232.1832230612622"/>
    <n v="0.99918909049255666"/>
    <x v="0"/>
    <x v="1"/>
  </r>
  <r>
    <s v="SD2TRD"/>
    <n v="1"/>
    <d v="2013-08-29T00:00:00"/>
    <d v="2013-09-10T00:00:00"/>
    <d v="2013-09-10T00:00:00"/>
    <n v="25"/>
    <n v="68"/>
    <n v="12"/>
    <n v="80.900000000000006"/>
    <n v="0"/>
    <n v="1"/>
    <n v="0"/>
    <n v="0"/>
    <n v="0"/>
    <n v="0"/>
    <s v="Wednesday"/>
    <s v="CHO"/>
    <n v="5.7559746887383385"/>
    <n v="3.1523394371730133"/>
    <n v="23.390721746469548"/>
    <n v="0.95900080324007853"/>
    <n v="1"/>
    <n v="1"/>
    <n v="316.07347068757446"/>
    <n v="0.99684615682973576"/>
    <x v="0"/>
    <x v="0"/>
  </r>
  <r>
    <s v="NUKAB7"/>
    <n v="0"/>
    <d v="2013-08-29T00:00:00"/>
    <d v="2013-08-29T00:00:00"/>
    <d v="2013-08-29T00:00:00"/>
    <n v="6"/>
    <n v="0"/>
    <n v="0"/>
    <n v="40.020000000000003"/>
    <n v="0"/>
    <n v="1"/>
    <n v="0"/>
    <n v="0"/>
    <n v="0"/>
    <n v="0"/>
    <s v="Wednesday"/>
    <s v="CHO"/>
    <n v="1.6485071605090984"/>
    <n v="-0.95512809105622676"/>
    <n v="0.38476285671566685"/>
    <n v="0.27785469176161631"/>
    <n v="0"/>
    <n v="0"/>
    <n v="5.1992124412382577"/>
    <n v="0.83868918681543758"/>
    <x v="0"/>
    <x v="1"/>
  </r>
  <r>
    <s v="R6EV2Q"/>
    <n v="0"/>
    <d v="2013-08-29T00:00:00"/>
    <d v="2013-09-10T00:00:00"/>
    <d v="2013-09-10T00:00:00"/>
    <n v="2"/>
    <n v="100"/>
    <n v="100"/>
    <n v="44.21"/>
    <n v="0"/>
    <n v="1"/>
    <n v="0"/>
    <n v="0"/>
    <n v="0"/>
    <n v="0"/>
    <s v="Wednesday"/>
    <s v="DCX"/>
    <n v="2.7148937826591806"/>
    <n v="0.11125853109385542"/>
    <n v="1.1176838255276169"/>
    <n v="0.52778597638348967"/>
    <n v="1"/>
    <n v="0"/>
    <n v="15.103005785582472"/>
    <n v="0.93789979254088507"/>
    <x v="0"/>
    <x v="1"/>
  </r>
  <r>
    <s v="6VG7FX"/>
    <n v="1"/>
    <d v="2013-08-29T00:00:00"/>
    <d v="2013-10-21T00:00:00"/>
    <d v="2013-10-21T00:00:00"/>
    <n v="40"/>
    <n v="17.5"/>
    <n v="5"/>
    <n v="51.72"/>
    <n v="0"/>
    <n v="1"/>
    <n v="0"/>
    <n v="0"/>
    <n v="0"/>
    <n v="0"/>
    <s v="Wednesday"/>
    <s v="CHO"/>
    <n v="8.8961585371102601"/>
    <n v="6.2925232855449345"/>
    <n v="540.51548471750107"/>
    <n v="0.99815333073896917"/>
    <n v="1"/>
    <n v="1"/>
    <n v="7303.8620640606441"/>
    <n v="0.99986310487573471"/>
    <x v="0"/>
    <x v="0"/>
  </r>
  <r>
    <s v="PW6EYT"/>
    <n v="0"/>
    <d v="2013-08-29T00:00:00"/>
    <d v="2013-08-30T00:00:00"/>
    <d v="2013-08-30T00:00:00"/>
    <n v="3"/>
    <n v="0"/>
    <n v="0"/>
    <n v="42.57"/>
    <n v="0"/>
    <n v="1"/>
    <n v="0"/>
    <n v="0"/>
    <n v="0"/>
    <n v="0"/>
    <s v="Monday"/>
    <s v="DCX"/>
    <n v="1.0049820850918998"/>
    <n v="-1.5986531664734254"/>
    <n v="0.20216862219238521"/>
    <n v="0.16816993761132437"/>
    <n v="0"/>
    <n v="0"/>
    <n v="2.7318583313965878"/>
    <n v="0.73203698768871373"/>
    <x v="0"/>
    <x v="1"/>
  </r>
  <r>
    <s v="GN568J"/>
    <n v="1"/>
    <d v="2013-08-29T00:00:00"/>
    <d v="2013-08-29T00:00:00"/>
    <d v="2013-08-29T00:00:00"/>
    <n v="46"/>
    <n v="0"/>
    <n v="0"/>
    <n v="46.96"/>
    <n v="0"/>
    <n v="1"/>
    <n v="0"/>
    <n v="0"/>
    <n v="0"/>
    <n v="0"/>
    <s v="Monday"/>
    <s v="RIC"/>
    <n v="10.085660445031911"/>
    <n v="7.4820251934665851"/>
    <n v="1775.8335431692267"/>
    <n v="0.99943720107950218"/>
    <n v="1"/>
    <n v="1"/>
    <n v="23996.432322043613"/>
    <n v="0.99995832887508218"/>
    <x v="0"/>
    <x v="0"/>
  </r>
  <r>
    <s v="2RSQER"/>
    <n v="1"/>
    <d v="2013-08-30T00:00:00"/>
    <d v="2013-09-01T00:00:00"/>
    <d v="2014-01-05T00:00:00"/>
    <n v="37"/>
    <n v="48.648648649999998"/>
    <n v="8.1081081079999997"/>
    <n v="36.299999999999997"/>
    <n v="2.3809523809523801E-2"/>
    <n v="1"/>
    <n v="0"/>
    <n v="0"/>
    <n v="0"/>
    <n v="0"/>
    <s v="Thursday"/>
    <s v="BWI"/>
    <n v="8.3611711031781919"/>
    <n v="5.7575358516128663"/>
    <n v="316.5672982279487"/>
    <n v="0.99685106115906741"/>
    <n v="1"/>
    <n v="1"/>
    <n v="4277.7014639233375"/>
    <n v="0.99976628423169234"/>
    <x v="0"/>
    <x v="0"/>
  </r>
  <r>
    <s v="LT2XGN"/>
    <n v="1"/>
    <d v="2013-08-30T00:00:00"/>
    <d v="2013-08-31T00:00:00"/>
    <d v="2013-11-17T00:00:00"/>
    <n v="43"/>
    <n v="25.581395350000001"/>
    <n v="2.3255813949999999"/>
    <n v="210.3"/>
    <n v="6.4102564102564097E-2"/>
    <n v="1"/>
    <n v="1"/>
    <n v="1"/>
    <n v="0"/>
    <n v="0"/>
    <s v="Monday"/>
    <s v="DCX"/>
    <n v="10.494226456038202"/>
    <n v="7.8905912044728765"/>
    <n v="2672.0231658496828"/>
    <n v="0.99962589175702776"/>
    <n v="1"/>
    <n v="1"/>
    <n v="36106.437626927094"/>
    <n v="0.9999723048749587"/>
    <x v="0"/>
    <x v="0"/>
  </r>
  <r>
    <s v="FGXGH4"/>
    <n v="1"/>
    <d v="2013-08-30T00:00:00"/>
    <d v="2013-09-01T00:00:00"/>
    <d v="2013-09-01T00:00:00"/>
    <n v="33"/>
    <n v="45.454545449999998"/>
    <n v="15.15151515"/>
    <n v="92.17"/>
    <n v="0"/>
    <n v="1"/>
    <n v="0"/>
    <n v="0"/>
    <n v="0"/>
    <n v="0"/>
    <s v="Wednesday"/>
    <s v="CHO"/>
    <n v="7.4695801054358286"/>
    <n v="4.8659448538705039"/>
    <n v="129.79351660007231"/>
    <n v="0.99235436108765462"/>
    <n v="1"/>
    <n v="1"/>
    <n v="1753.8700904225882"/>
    <n v="0.99943015724898521"/>
    <x v="0"/>
    <x v="0"/>
  </r>
  <r>
    <s v="KR5LWX"/>
    <n v="1"/>
    <d v="2013-08-30T00:00:00"/>
    <d v="2013-10-06T00:00:00"/>
    <d v="2013-10-06T00:00:00"/>
    <n v="34"/>
    <n v="11.764705879999999"/>
    <n v="8.8235294119999992"/>
    <n v="49.58"/>
    <n v="0"/>
    <n v="1"/>
    <n v="0"/>
    <n v="0"/>
    <n v="0"/>
    <n v="0"/>
    <s v="Tuesday"/>
    <s v="CHO"/>
    <n v="7.7081155269380917"/>
    <n v="5.1044802753727669"/>
    <n v="164.75841926799612"/>
    <n v="0.99396712393605047"/>
    <n v="1"/>
    <n v="1"/>
    <n v="2226.3428194939752"/>
    <n v="0.99955103453709604"/>
    <x v="0"/>
    <x v="0"/>
  </r>
  <r>
    <s v="B4YBV9"/>
    <n v="1"/>
    <d v="2013-08-31T00:00:00"/>
    <d v="2013-12-23T00:00:00"/>
    <d v="2014-01-13T00:00:00"/>
    <n v="54"/>
    <n v="31.481481479999999"/>
    <n v="22.222222219999999"/>
    <n v="15.16"/>
    <n v="9.5238095238095205E-2"/>
    <n v="1"/>
    <n v="0"/>
    <n v="0"/>
    <n v="0"/>
    <n v="0"/>
    <s v="Monday"/>
    <s v="DCX"/>
    <n v="12.260589791344394"/>
    <n v="9.6569545397790684"/>
    <n v="15630.111229157998"/>
    <n v="0.99993602502180812"/>
    <n v="1"/>
    <n v="1"/>
    <n v="211206.11655253667"/>
    <n v="0.99999526531105432"/>
    <x v="0"/>
    <x v="0"/>
  </r>
  <r>
    <s v="ZJTN3J"/>
    <n v="1"/>
    <d v="2013-09-01T00:00:00"/>
    <d v="2013-10-21T00:00:00"/>
    <d v="2013-10-21T00:00:00"/>
    <n v="42"/>
    <n v="11.9047619"/>
    <n v="9.5238095240000007"/>
    <n v="109.62"/>
    <n v="0"/>
    <n v="1"/>
    <n v="0"/>
    <n v="0"/>
    <n v="0"/>
    <n v="0"/>
    <s v="Tuesday"/>
    <s v="DCX"/>
    <n v="9.2039159419031886"/>
    <n v="6.600280690337863"/>
    <n v="735.30155231970878"/>
    <n v="0.99864186080166539"/>
    <n v="1"/>
    <n v="1"/>
    <n v="9935.9616245586785"/>
    <n v="0.9998993656171995"/>
    <x v="0"/>
    <x v="0"/>
  </r>
  <r>
    <s v="SJDPTM"/>
    <n v="1"/>
    <d v="2013-09-01T00:00:00"/>
    <d v="2013-09-16T00:00:00"/>
    <d v="2013-09-23T00:00:00"/>
    <n v="38"/>
    <n v="7.8947368420000004"/>
    <n v="2.6315789469999999"/>
    <n v="50.84"/>
    <n v="0.28571428571428598"/>
    <n v="1"/>
    <n v="0"/>
    <n v="0"/>
    <n v="0"/>
    <n v="0"/>
    <s v="Tuesday"/>
    <s v="DCX"/>
    <n v="8.2600195304454171"/>
    <n v="5.6563842788800915"/>
    <n v="286.11226789456867"/>
    <n v="0.99651704189677048"/>
    <n v="1"/>
    <n v="1"/>
    <n v="3866.1696077582033"/>
    <n v="0.9997414129450144"/>
    <x v="0"/>
    <x v="0"/>
  </r>
  <r>
    <s v="5ALT52"/>
    <n v="1"/>
    <d v="2013-09-01T00:00:00"/>
    <d v="2013-10-11T00:00:00"/>
    <d v="2014-01-07T00:00:00"/>
    <n v="53"/>
    <n v="30.18867925"/>
    <n v="3.773584906"/>
    <n v="51.74"/>
    <n v="0.170454545454545"/>
    <n v="1"/>
    <n v="0"/>
    <n v="1"/>
    <n v="1"/>
    <n v="0"/>
    <s v="Friday"/>
    <s v="DCX"/>
    <n v="12.631889081311854"/>
    <n v="10.028253829746529"/>
    <n v="22657.67282793624"/>
    <n v="0.9999558667885099"/>
    <n v="1"/>
    <n v="1"/>
    <n v="306167.94838792313"/>
    <n v="0.99999673382945831"/>
    <x v="0"/>
    <x v="0"/>
  </r>
  <r>
    <s v="J8PH43"/>
    <n v="1"/>
    <d v="2013-09-01T00:00:00"/>
    <d v="2013-12-01T00:00:00"/>
    <d v="2013-12-01T00:00:00"/>
    <n v="46"/>
    <n v="30.434782609999999"/>
    <n v="2.1739130430000002"/>
    <n v="44.79"/>
    <n v="0"/>
    <n v="1"/>
    <n v="0"/>
    <n v="0"/>
    <n v="0"/>
    <n v="0"/>
    <s v="Tuesday"/>
    <s v="DCX"/>
    <n v="10.135144952029101"/>
    <n v="7.5315097004637757"/>
    <n v="1865.9203590589912"/>
    <n v="0.99946435851151993"/>
    <n v="1"/>
    <n v="1"/>
    <n v="25213.754851467835"/>
    <n v="0.9999603406812444"/>
    <x v="0"/>
    <x v="0"/>
  </r>
  <r>
    <s v="BKWASA"/>
    <n v="1"/>
    <d v="2013-09-01T00:00:00"/>
    <d v="2013-10-14T00:00:00"/>
    <d v="2013-10-14T00:00:00"/>
    <n v="40"/>
    <n v="17.5"/>
    <n v="12.5"/>
    <n v="34.479999999999997"/>
    <n v="0"/>
    <n v="1"/>
    <n v="0"/>
    <n v="0"/>
    <n v="0"/>
    <n v="0"/>
    <s v="Wednesday"/>
    <s v="DCX"/>
    <n v="9.1009913811975807"/>
    <n v="6.4973561296322551"/>
    <n v="663.38540742984173"/>
    <n v="0.99849484954242373"/>
    <n v="1"/>
    <n v="1"/>
    <n v="8964.1752145372939"/>
    <n v="0.99988845728320197"/>
    <x v="0"/>
    <x v="0"/>
  </r>
  <r>
    <s v="CFGXZW"/>
    <n v="1"/>
    <d v="2013-09-02T00:00:00"/>
    <d v="2013-09-03T00:00:00"/>
    <d v="2013-09-03T00:00:00"/>
    <n v="36"/>
    <n v="5.5555555559999998"/>
    <n v="2.7777777779999999"/>
    <n v="49.22"/>
    <n v="0"/>
    <n v="1"/>
    <n v="0"/>
    <n v="0"/>
    <n v="0"/>
    <n v="0"/>
    <s v="Wednesday"/>
    <s v="RIC"/>
    <n v="8.0159331148456676"/>
    <n v="5.412297863280342"/>
    <n v="224.14605335371903"/>
    <n v="0.99555843868855687"/>
    <n v="1"/>
    <n v="1"/>
    <n v="3028.8343297968304"/>
    <n v="0.999669948950619"/>
    <x v="0"/>
    <x v="0"/>
  </r>
  <r>
    <s v="GRQUBE"/>
    <n v="1"/>
    <d v="2013-09-02T00:00:00"/>
    <d v="2013-09-03T00:00:00"/>
    <d v="2013-09-03T00:00:00"/>
    <n v="38"/>
    <n v="5.263157895"/>
    <n v="2.6315789469999999"/>
    <n v="30.13"/>
    <n v="0"/>
    <n v="1"/>
    <n v="0"/>
    <n v="0"/>
    <n v="0"/>
    <n v="0"/>
    <s v="Monday"/>
    <s v="DCX"/>
    <n v="8.5029510362299199"/>
    <n v="5.8993157846645943"/>
    <n v="364.78778905859252"/>
    <n v="0.99726617445985921"/>
    <n v="1"/>
    <n v="1"/>
    <n v="4929.293922689616"/>
    <n v="0.99979717233583221"/>
    <x v="0"/>
    <x v="0"/>
  </r>
  <r>
    <s v="MTGYDF"/>
    <n v="1"/>
    <d v="2013-09-02T00:00:00"/>
    <d v="2013-10-04T00:00:00"/>
    <d v="2013-10-04T00:00:00"/>
    <n v="37"/>
    <n v="10.81081081"/>
    <n v="2.7027027029999999"/>
    <n v="44.6"/>
    <n v="0"/>
    <n v="1"/>
    <n v="0"/>
    <n v="0"/>
    <n v="0"/>
    <n v="0"/>
    <s v="Monday"/>
    <s v="DCX"/>
    <n v="8.2421796069053812"/>
    <n v="5.6385443553400556"/>
    <n v="281.05330682339246"/>
    <n v="0.99645457090625023"/>
    <n v="1"/>
    <n v="1"/>
    <n v="3797.8090243964971"/>
    <n v="0.99973675960187047"/>
    <x v="0"/>
    <x v="0"/>
  </r>
  <r>
    <s v="TA8AFA"/>
    <n v="1"/>
    <d v="2013-09-02T00:00:00"/>
    <d v="2013-09-04T00:00:00"/>
    <d v="2013-11-19T00:00:00"/>
    <n v="34"/>
    <n v="73.529411760000002"/>
    <n v="8.8235294119999992"/>
    <n v="96.23"/>
    <n v="2.6315789473684199E-2"/>
    <n v="1"/>
    <n v="0"/>
    <n v="0"/>
    <n v="0"/>
    <n v="0"/>
    <s v="Monday"/>
    <s v="DCX"/>
    <n v="7.5292605711459553"/>
    <n v="4.9256253195806305"/>
    <n v="137.77546840980244"/>
    <n v="0.99279411547690111"/>
    <n v="1"/>
    <n v="1"/>
    <n v="1861.7283787946928"/>
    <n v="0.99946315307621658"/>
    <x v="0"/>
    <x v="0"/>
  </r>
  <r>
    <s v="CR6769"/>
    <n v="1"/>
    <d v="2013-09-02T00:00:00"/>
    <d v="2013-12-26T00:00:00"/>
    <d v="2014-01-16T00:00:00"/>
    <n v="58"/>
    <n v="12.068965520000001"/>
    <n v="6.896551724"/>
    <n v="112.57"/>
    <n v="0.14285714285714299"/>
    <n v="1"/>
    <n v="0"/>
    <n v="0"/>
    <n v="1"/>
    <n v="0"/>
    <s v="Friday"/>
    <s v="RIC"/>
    <n v="12.706369117480204"/>
    <n v="10.102733865914878"/>
    <n v="24409.651001200273"/>
    <n v="0.99995903427565491"/>
    <n v="1"/>
    <n v="1"/>
    <n v="329842.02855503134"/>
    <n v="0.99999696825485629"/>
    <x v="0"/>
    <x v="0"/>
  </r>
  <r>
    <s v="4PT6YX"/>
    <n v="0"/>
    <d v="2013-09-03T00:00:00"/>
    <d v="2013-09-03T00:00:00"/>
    <d v="2013-09-03T00:00:00"/>
    <n v="0"/>
    <n v="0"/>
    <n v="0"/>
    <n v="59.21"/>
    <n v="0"/>
    <n v="1"/>
    <n v="0"/>
    <n v="0"/>
    <n v="0"/>
    <n v="0"/>
    <s v="Thursday"/>
    <s v="BWI"/>
    <n v="0.3121795046400655"/>
    <n v="-2.2914557469252594"/>
    <n v="0.10111915076325646"/>
    <n v="9.1833068831074532E-2"/>
    <n v="0"/>
    <n v="0"/>
    <n v="1.3663999461473038"/>
    <n v="0.5774171641492456"/>
    <x v="0"/>
    <x v="1"/>
  </r>
  <r>
    <s v="UVNRMW"/>
    <n v="1"/>
    <d v="2013-09-03T00:00:00"/>
    <d v="2013-09-08T00:00:00"/>
    <d v="2014-01-20T00:00:00"/>
    <n v="39"/>
    <n v="58.974358969999997"/>
    <n v="28.205128210000002"/>
    <n v="26.78"/>
    <n v="3.7313432835820899E-2"/>
    <n v="1"/>
    <n v="0"/>
    <n v="0"/>
    <n v="0"/>
    <n v="0"/>
    <s v="Tuesday"/>
    <s v="BWI"/>
    <n v="9.1967848217557755"/>
    <n v="6.5931495701904499"/>
    <n v="730.07668034207904"/>
    <n v="0.9986321544279978"/>
    <n v="1"/>
    <n v="1"/>
    <n v="9865.3591250818536"/>
    <n v="0.9998986454894534"/>
    <x v="0"/>
    <x v="0"/>
  </r>
  <r>
    <s v="HX9P9Y"/>
    <n v="0"/>
    <d v="2013-09-03T00:00:00"/>
    <d v="2013-09-03T00:00:00"/>
    <d v="2013-09-03T00:00:00"/>
    <n v="0"/>
    <n v="0"/>
    <n v="0"/>
    <n v="40.020000000000003"/>
    <n v="0"/>
    <n v="1"/>
    <n v="0"/>
    <n v="0"/>
    <n v="0"/>
    <n v="0"/>
    <s v="Thursday"/>
    <s v="RIC"/>
    <n v="0.37929343804068005"/>
    <n v="-2.2243418135246449"/>
    <n v="0.10813857056125045"/>
    <n v="9.7585783433637163E-2"/>
    <n v="0"/>
    <n v="0"/>
    <n v="1.4612517596917021"/>
    <n v="0.59370267748421612"/>
    <x v="0"/>
    <x v="1"/>
  </r>
  <r>
    <s v="6N5WYR"/>
    <n v="1"/>
    <d v="2013-09-04T00:00:00"/>
    <d v="2013-09-04T00:00:00"/>
    <d v="2013-09-04T00:00:00"/>
    <n v="27"/>
    <n v="55.555555560000002"/>
    <n v="3.703703704"/>
    <n v="30.46"/>
    <n v="0"/>
    <n v="1"/>
    <n v="0"/>
    <n v="0"/>
    <n v="0"/>
    <n v="0"/>
    <s v="Thursday"/>
    <s v="DCX"/>
    <n v="6.1955668954290601"/>
    <n v="3.591931643863735"/>
    <n v="36.30413489960678"/>
    <n v="0.97319332018578608"/>
    <n v="1"/>
    <n v="1"/>
    <n v="490.56946777456938"/>
    <n v="0.99796569952864"/>
    <x v="0"/>
    <x v="0"/>
  </r>
  <r>
    <s v="76959C"/>
    <n v="1"/>
    <d v="2013-09-04T00:00:00"/>
    <d v="2013-09-11T00:00:00"/>
    <d v="2013-09-11T00:00:00"/>
    <n v="38"/>
    <n v="2.6315789469999999"/>
    <n v="2.6315789469999999"/>
    <n v="19.71"/>
    <n v="0"/>
    <n v="1"/>
    <n v="0"/>
    <n v="0"/>
    <n v="0"/>
    <n v="0"/>
    <s v="Tuesday"/>
    <s v="DCX"/>
    <n v="8.5393933075188411"/>
    <n v="5.9357580559535155"/>
    <n v="378.32668028898092"/>
    <n v="0.99736374989695376"/>
    <n v="1"/>
    <n v="1"/>
    <n v="5112.2418619124119"/>
    <n v="0.99980442935675529"/>
    <x v="0"/>
    <x v="0"/>
  </r>
  <r>
    <s v="GQ9YU4"/>
    <n v="1"/>
    <d v="2013-09-04T00:00:00"/>
    <d v="2013-11-25T00:00:00"/>
    <d v="2013-11-25T00:00:00"/>
    <n v="44"/>
    <n v="15.90909091"/>
    <n v="4.5454545450000001"/>
    <n v="25.68"/>
    <n v="0"/>
    <n v="1"/>
    <n v="0"/>
    <n v="0"/>
    <n v="0"/>
    <n v="0"/>
    <s v="Wednesday"/>
    <s v="RIC"/>
    <n v="9.824611801063341"/>
    <n v="7.2209765494980154"/>
    <n v="1367.8241567020852"/>
    <n v="0.99926944597295153"/>
    <n v="1"/>
    <n v="1"/>
    <n v="18483.094843552088"/>
    <n v="0.99994589943362311"/>
    <x v="0"/>
    <x v="0"/>
  </r>
  <r>
    <s v="CU8FV2"/>
    <n v="1"/>
    <d v="2013-09-04T00:00:00"/>
    <d v="2013-09-26T00:00:00"/>
    <d v="2013-10-10T00:00:00"/>
    <n v="38"/>
    <n v="7.8947368420000004"/>
    <n v="2.6315789469999999"/>
    <n v="43.63"/>
    <n v="0.14285714285714299"/>
    <n v="1"/>
    <n v="0"/>
    <n v="0"/>
    <n v="1"/>
    <n v="0"/>
    <s v="Friday"/>
    <s v="DCX"/>
    <n v="8.6345694243522857"/>
    <n v="6.0309341727869601"/>
    <n v="416.10356049890783"/>
    <n v="0.99760251387256471"/>
    <n v="1"/>
    <n v="1"/>
    <n v="5622.7122000712825"/>
    <n v="0.9998221815120647"/>
    <x v="0"/>
    <x v="0"/>
  </r>
  <r>
    <s v="EBQTE9"/>
    <n v="1"/>
    <d v="2013-09-04T00:00:00"/>
    <d v="2013-09-05T00:00:00"/>
    <d v="2013-10-14T00:00:00"/>
    <n v="37"/>
    <n v="5.4054054049999998"/>
    <n v="5.4054054049999998"/>
    <n v="46.8"/>
    <n v="7.69230769230769E-2"/>
    <n v="1"/>
    <n v="0"/>
    <n v="0"/>
    <n v="1"/>
    <n v="0"/>
    <s v="Friday"/>
    <s v="DCX"/>
    <n v="8.5047504773691713"/>
    <n v="5.9011152258038457"/>
    <n v="365.44479415704131"/>
    <n v="0.99727107598212617"/>
    <n v="1"/>
    <n v="1"/>
    <n v="4938.1718822488374"/>
    <n v="0.99979753691026751"/>
    <x v="0"/>
    <x v="0"/>
  </r>
  <r>
    <s v="AZ6Y6M"/>
    <n v="1"/>
    <d v="2013-09-05T00:00:00"/>
    <d v="2013-09-05T00:00:00"/>
    <d v="2013-09-05T00:00:00"/>
    <n v="39"/>
    <n v="5.1282051280000003"/>
    <n v="2.5641025640000001"/>
    <n v="47.63"/>
    <n v="0"/>
    <n v="1"/>
    <n v="0"/>
    <n v="0"/>
    <n v="0"/>
    <n v="0"/>
    <s v="Thursday"/>
    <s v="DCX"/>
    <n v="8.6519828326227533"/>
    <n v="6.0483475810574276"/>
    <n v="423.41279633917787"/>
    <n v="0.99764380337109149"/>
    <n v="1"/>
    <n v="1"/>
    <n v="5721.4802314791559"/>
    <n v="0.99982525059772176"/>
    <x v="0"/>
    <x v="0"/>
  </r>
  <r>
    <s v="RXX84E"/>
    <n v="1"/>
    <d v="2013-09-05T00:00:00"/>
    <d v="2013-10-06T00:00:00"/>
    <d v="2014-01-13T00:00:00"/>
    <n v="45"/>
    <n v="15.55555556"/>
    <n v="6.6666666670000003"/>
    <n v="54.12"/>
    <n v="5.0505050505050497E-2"/>
    <n v="1"/>
    <n v="0"/>
    <n v="0"/>
    <n v="0"/>
    <n v="0"/>
    <s v="Tuesday"/>
    <s v="DCX"/>
    <n v="9.9474235669523967"/>
    <n v="7.3437883153870711"/>
    <n v="1546.5598866840971"/>
    <n v="0.99935382145233642"/>
    <n v="1"/>
    <n v="1"/>
    <n v="20898.309864431831"/>
    <n v="0.99995215153005113"/>
    <x v="0"/>
    <x v="0"/>
  </r>
  <r>
    <s v="GGP6CH"/>
    <n v="0"/>
    <d v="2013-09-05T00:00:00"/>
    <d v="2013-09-20T00:00:00"/>
    <d v="2013-09-20T00:00:00"/>
    <n v="4"/>
    <n v="75"/>
    <n v="25"/>
    <n v="50.72"/>
    <n v="0"/>
    <n v="1"/>
    <n v="0"/>
    <n v="0"/>
    <n v="0"/>
    <n v="0"/>
    <s v="Monday"/>
    <s v="RIC"/>
    <n v="1.6698101319484295"/>
    <n v="-0.93382511961689563"/>
    <n v="0.39304737802151379"/>
    <n v="0.2821493254448692"/>
    <n v="0"/>
    <n v="0"/>
    <n v="5.3111592819773392"/>
    <n v="0.84155050517332342"/>
    <x v="0"/>
    <x v="1"/>
  </r>
  <r>
    <s v="6C9YJW"/>
    <n v="1"/>
    <d v="2013-09-05T00:00:00"/>
    <d v="2013-09-17T00:00:00"/>
    <d v="2013-09-17T00:00:00"/>
    <n v="38"/>
    <n v="2.6315789469999999"/>
    <n v="2.6315789469999999"/>
    <n v="46.29"/>
    <n v="0"/>
    <n v="1"/>
    <n v="0"/>
    <n v="0"/>
    <n v="0"/>
    <n v="0"/>
    <s v="Wednesday"/>
    <s v="DCX"/>
    <n v="8.4464340396820337"/>
    <n v="5.8427987881167081"/>
    <n v="344.74285390414099"/>
    <n v="0.99710767702438974"/>
    <n v="1"/>
    <n v="1"/>
    <n v="4658.431300636018"/>
    <n v="0.9997853815336083"/>
    <x v="0"/>
    <x v="0"/>
  </r>
  <r>
    <s v="F9XNAQ"/>
    <n v="1"/>
    <d v="2013-09-05T00:00:00"/>
    <d v="2013-10-27T00:00:00"/>
    <d v="2013-10-27T00:00:00"/>
    <n v="30"/>
    <n v="50"/>
    <n v="6.6666666670000003"/>
    <n v="25.4"/>
    <n v="0"/>
    <n v="1"/>
    <n v="0"/>
    <n v="0"/>
    <n v="0"/>
    <n v="0"/>
    <s v="Thursday"/>
    <s v="DCX"/>
    <n v="6.904972008622801"/>
    <n v="4.3013367570574754"/>
    <n v="73.798378296105554"/>
    <n v="0.98663072618979408"/>
    <n v="1"/>
    <n v="1"/>
    <n v="997.22059934663207"/>
    <n v="0.99899821742743589"/>
    <x v="0"/>
    <x v="0"/>
  </r>
  <r>
    <s v="BHLZLG"/>
    <n v="0"/>
    <d v="2013-09-05T00:00:00"/>
    <d v="2013-10-10T00:00:00"/>
    <d v="2013-10-10T00:00:00"/>
    <n v="32"/>
    <n v="21.875"/>
    <n v="9.375"/>
    <n v="31.41"/>
    <n v="0"/>
    <n v="1"/>
    <n v="0"/>
    <n v="0"/>
    <n v="0"/>
    <n v="0"/>
    <s v="Monday"/>
    <s v="DCX"/>
    <n v="7.3592187810096785"/>
    <n v="4.7555835294443529"/>
    <n v="116.23145785747761"/>
    <n v="0.99146986637992907"/>
    <n v="1"/>
    <n v="0"/>
    <n v="1570.6090939085482"/>
    <n v="0.99936370945938402"/>
    <x v="0"/>
    <x v="1"/>
  </r>
  <r>
    <s v="VRU9W7"/>
    <n v="1"/>
    <d v="2013-09-06T00:00:00"/>
    <d v="2013-11-03T00:00:00"/>
    <d v="2013-11-03T00:00:00"/>
    <n v="17"/>
    <n v="23.529411759999999"/>
    <n v="11.764705879999999"/>
    <n v="29.01"/>
    <n v="0"/>
    <n v="1"/>
    <n v="0"/>
    <n v="0"/>
    <n v="0"/>
    <n v="0"/>
    <s v="Tuesday"/>
    <s v="DCX"/>
    <n v="4.2406320925518548"/>
    <n v="1.6369968409865296"/>
    <n v="5.1397109423381613"/>
    <n v="0.83712588273428157"/>
    <n v="1"/>
    <n v="1"/>
    <n v="69.45173789350568"/>
    <n v="0.98580588598805619"/>
    <x v="0"/>
    <x v="0"/>
  </r>
  <r>
    <s v="JL597D"/>
    <n v="1"/>
    <d v="2013-09-06T00:00:00"/>
    <d v="2013-09-07T00:00:00"/>
    <d v="2013-09-07T00:00:00"/>
    <n v="37"/>
    <n v="0"/>
    <n v="0"/>
    <n v="60.67"/>
    <n v="0"/>
    <n v="1"/>
    <n v="0"/>
    <n v="0"/>
    <n v="0"/>
    <n v="0"/>
    <s v="Monday"/>
    <s v="RIC"/>
    <n v="8.133891345074856"/>
    <n v="5.5302560935095304"/>
    <n v="252.20849171158804"/>
    <n v="0.99605068537298891"/>
    <n v="1"/>
    <n v="1"/>
    <n v="3408.0356380705498"/>
    <n v="0.99970666191082536"/>
    <x v="0"/>
    <x v="0"/>
  </r>
  <r>
    <s v="XGK5D2"/>
    <n v="1"/>
    <d v="2013-09-06T00:00:00"/>
    <d v="2013-09-08T00:00:00"/>
    <d v="2013-09-08T00:00:00"/>
    <n v="37"/>
    <n v="2.7027027029999999"/>
    <n v="0"/>
    <n v="96.72"/>
    <n v="0"/>
    <n v="1"/>
    <n v="0"/>
    <n v="0"/>
    <n v="0"/>
    <n v="0"/>
    <s v="Monday"/>
    <s v="CHO"/>
    <n v="8.007812277899653"/>
    <n v="5.4041770263343274"/>
    <n v="222.33317082702757"/>
    <n v="0.99552238480160882"/>
    <n v="1"/>
    <n v="1"/>
    <n v="3004.3372630380113"/>
    <n v="0.99966725864271577"/>
    <x v="0"/>
    <x v="0"/>
  </r>
  <r>
    <s v="XZC3HN"/>
    <n v="1"/>
    <d v="2013-09-06T00:00:00"/>
    <d v="2013-10-10T00:00:00"/>
    <d v="2013-10-10T00:00:00"/>
    <n v="24"/>
    <n v="8.3333333330000006"/>
    <n v="4.1666666670000003"/>
    <n v="90.45"/>
    <n v="0"/>
    <n v="1"/>
    <n v="0"/>
    <n v="0"/>
    <n v="1"/>
    <n v="0"/>
    <s v="Friday"/>
    <s v="DCX"/>
    <n v="5.624160089011899"/>
    <n v="3.0205248374465739"/>
    <n v="20.502049104098937"/>
    <n v="0.95349280456208385"/>
    <n v="1"/>
    <n v="1"/>
    <n v="277.03949825822298"/>
    <n v="0.99640338870461032"/>
    <x v="0"/>
    <x v="0"/>
  </r>
  <r>
    <s v="TGG45M"/>
    <n v="1"/>
    <d v="2013-09-06T00:00:00"/>
    <d v="2013-10-27T00:00:00"/>
    <d v="2013-10-27T00:00:00"/>
    <n v="42"/>
    <n v="0"/>
    <n v="0"/>
    <n v="67.09"/>
    <n v="0"/>
    <n v="1"/>
    <n v="0"/>
    <n v="0"/>
    <n v="0"/>
    <n v="0"/>
    <s v="Monday"/>
    <s v="CHO"/>
    <n v="9.1691165314241108"/>
    <n v="6.5654812798587852"/>
    <n v="710.15359658625744"/>
    <n v="0.99859383401166735"/>
    <n v="1"/>
    <n v="1"/>
    <n v="9596.1430530958642"/>
    <n v="0.99989580232424713"/>
    <x v="0"/>
    <x v="0"/>
  </r>
  <r>
    <s v="XUDR8U"/>
    <n v="0"/>
    <d v="2013-09-06T00:00:00"/>
    <d v="2013-09-06T00:00:00"/>
    <d v="2013-09-15T00:00:00"/>
    <n v="23"/>
    <n v="13.043478260000001"/>
    <n v="4.3478260869999996"/>
    <n v="43.1"/>
    <n v="0.22222222222222199"/>
    <n v="1"/>
    <n v="0"/>
    <n v="0"/>
    <n v="0"/>
    <n v="0"/>
    <s v="Monday"/>
    <s v="DCX"/>
    <n v="5.1850190979311854"/>
    <n v="2.5813838463658603"/>
    <n v="13.215413613634137"/>
    <n v="0.92965382315426326"/>
    <n v="1"/>
    <n v="0"/>
    <n v="178.57686020584717"/>
    <n v="0.99443135380107595"/>
    <x v="0"/>
    <x v="1"/>
  </r>
  <r>
    <s v="2U3Y76"/>
    <n v="1"/>
    <d v="2013-09-06T00:00:00"/>
    <d v="2013-10-06T00:00:00"/>
    <d v="2013-10-06T00:00:00"/>
    <n v="37"/>
    <n v="2.7027027029999999"/>
    <n v="2.7027027029999999"/>
    <n v="55.78"/>
    <n v="0"/>
    <n v="1"/>
    <n v="0"/>
    <n v="0"/>
    <n v="0"/>
    <n v="0"/>
    <s v="Tuesday"/>
    <s v="RIC"/>
    <n v="8.2030793580560388"/>
    <n v="5.5994441064907132"/>
    <n v="270.27612091704225"/>
    <n v="0.99631371903793253"/>
    <n v="1"/>
    <n v="1"/>
    <n v="3652.1793772831302"/>
    <n v="0.99972626583676172"/>
    <x v="0"/>
    <x v="0"/>
  </r>
  <r>
    <s v="7BHPK6"/>
    <n v="0"/>
    <d v="2013-09-06T00:00:00"/>
    <d v="2013-10-08T00:00:00"/>
    <d v="2013-10-14T00:00:00"/>
    <n v="1"/>
    <n v="100"/>
    <n v="100"/>
    <n v="49.61"/>
    <n v="0.33333333333333298"/>
    <n v="1"/>
    <n v="0"/>
    <n v="0"/>
    <n v="0"/>
    <n v="0"/>
    <s v="Wednesday"/>
    <s v="DCX"/>
    <n v="2.2855539787396562"/>
    <n v="-0.318081272825669"/>
    <n v="0.72754365648295849"/>
    <n v="0.42114342740497651"/>
    <n v="0"/>
    <n v="0"/>
    <n v="9.831130953280887"/>
    <n v="0.90767353803463269"/>
    <x v="0"/>
    <x v="1"/>
  </r>
  <r>
    <s v="6ZDMAQ"/>
    <n v="1"/>
    <d v="2013-09-06T00:00:00"/>
    <d v="2013-09-06T00:00:00"/>
    <d v="2013-09-06T00:00:00"/>
    <n v="35"/>
    <n v="17.14285714"/>
    <n v="11.42857143"/>
    <n v="51.59"/>
    <n v="0"/>
    <n v="1"/>
    <n v="0"/>
    <n v="0"/>
    <n v="0"/>
    <n v="0"/>
    <s v="Wednesday"/>
    <s v="RIC"/>
    <n v="7.962825421879324"/>
    <n v="5.3591901703139992"/>
    <n v="212.55274520920833"/>
    <n v="0.99531731610839114"/>
    <n v="1"/>
    <n v="1"/>
    <n v="2872.176609624551"/>
    <n v="0.99965195317383193"/>
    <x v="0"/>
    <x v="0"/>
  </r>
  <r>
    <s v="GVQW6B"/>
    <n v="1"/>
    <d v="2013-09-06T00:00:00"/>
    <d v="2013-09-06T00:00:00"/>
    <d v="2013-09-06T00:00:00"/>
    <n v="46"/>
    <n v="8.6956521739999992"/>
    <n v="0"/>
    <n v="96.09"/>
    <n v="0"/>
    <n v="1"/>
    <n v="0"/>
    <n v="0"/>
    <n v="0"/>
    <n v="0"/>
    <s v="Monday"/>
    <s v="RIC"/>
    <n v="9.9138361851063141"/>
    <n v="7.3102009335409885"/>
    <n v="1495.4776506238602"/>
    <n v="0.99933176415993707"/>
    <n v="1"/>
    <n v="1"/>
    <n v="20208.047297203524"/>
    <n v="0.99995051721215289"/>
    <x v="0"/>
    <x v="0"/>
  </r>
  <r>
    <s v="V3SQPS"/>
    <n v="1"/>
    <d v="2013-09-06T00:00:00"/>
    <d v="2013-10-29T00:00:00"/>
    <d v="2013-11-28T00:00:00"/>
    <n v="55"/>
    <n v="0"/>
    <n v="0"/>
    <n v="35.39"/>
    <n v="6.6666666666666693E-2"/>
    <n v="1"/>
    <n v="1"/>
    <n v="0"/>
    <n v="1"/>
    <n v="0"/>
    <s v="Friday"/>
    <s v="RIC"/>
    <n v="13.014999236781687"/>
    <n v="10.411363985216362"/>
    <n v="33235.171783540427"/>
    <n v="0.99996991229897014"/>
    <n v="1"/>
    <n v="1"/>
    <n v="449099.27142829169"/>
    <n v="0.99999777332577244"/>
    <x v="0"/>
    <x v="0"/>
  </r>
  <r>
    <s v="XXXYC7"/>
    <n v="0"/>
    <d v="2013-09-05T00:00:00"/>
    <d v="2013-09-05T00:00:00"/>
    <d v="2013-11-13T00:00:00"/>
    <n v="13"/>
    <n v="30.76923077"/>
    <n v="15.38461538"/>
    <n v="52.17"/>
    <n v="4.3478260869565202E-2"/>
    <n v="1"/>
    <n v="0"/>
    <n v="0"/>
    <n v="0"/>
    <n v="0"/>
    <s v="Monday"/>
    <s v="CHO"/>
    <n v="3.3573076226379581"/>
    <n v="0.75367237107263296"/>
    <n v="2.1247887189836847"/>
    <n v="0.67997836336107775"/>
    <n v="1"/>
    <n v="0"/>
    <n v="28.71178376478888"/>
    <n v="0.96634331994617273"/>
    <x v="0"/>
    <x v="1"/>
  </r>
  <r>
    <s v="WKUMAF"/>
    <n v="1"/>
    <d v="2013-09-07T00:00:00"/>
    <d v="2013-09-08T00:00:00"/>
    <d v="2013-10-27T00:00:00"/>
    <n v="34"/>
    <n v="2.9411764709999999"/>
    <n v="0"/>
    <n v="68.64"/>
    <n v="4.08163265306122E-2"/>
    <n v="1"/>
    <n v="0"/>
    <n v="0"/>
    <n v="0"/>
    <n v="0"/>
    <s v="Wednesday"/>
    <s v="CHO"/>
    <n v="7.4470533189504664"/>
    <n v="4.8434180673851408"/>
    <n v="126.90237212133354"/>
    <n v="0.99218153671887055"/>
    <n v="1"/>
    <n v="1"/>
    <n v="1714.8027166340016"/>
    <n v="0.99941718241246191"/>
    <x v="0"/>
    <x v="0"/>
  </r>
  <r>
    <s v="TCF273"/>
    <n v="1"/>
    <d v="2013-09-07T00:00:00"/>
    <d v="2013-09-19T00:00:00"/>
    <d v="2013-09-19T00:00:00"/>
    <n v="21"/>
    <n v="95.238095240000007"/>
    <n v="9.5238095240000007"/>
    <n v="46.96"/>
    <n v="0"/>
    <n v="1"/>
    <n v="0"/>
    <n v="0"/>
    <n v="1"/>
    <n v="0"/>
    <s v="Friday"/>
    <s v="DCX"/>
    <n v="5.2448944402828994"/>
    <n v="2.6412591887175743"/>
    <n v="14.030859989639055"/>
    <n v="0.93347020724766838"/>
    <n v="1"/>
    <n v="1"/>
    <n v="189.59580049409976"/>
    <n v="0.99475329468221441"/>
    <x v="0"/>
    <x v="0"/>
  </r>
  <r>
    <s v="NVRM49"/>
    <n v="1"/>
    <d v="2013-09-07T00:00:00"/>
    <d v="2013-09-09T00:00:00"/>
    <d v="2013-09-09T00:00:00"/>
    <n v="36"/>
    <n v="8.3333333330000006"/>
    <n v="2.7777777779999999"/>
    <n v="41.28"/>
    <n v="0"/>
    <n v="1"/>
    <n v="0"/>
    <n v="0"/>
    <n v="0"/>
    <n v="0"/>
    <s v="Tuesday"/>
    <s v="RIC"/>
    <n v="8.0437019856742697"/>
    <n v="5.4400667341089441"/>
    <n v="230.45756232756025"/>
    <n v="0.99567955356505145"/>
    <n v="1"/>
    <n v="1"/>
    <n v="3114.120306358835"/>
    <n v="0.99967898511079689"/>
    <x v="0"/>
    <x v="0"/>
  </r>
  <r>
    <s v="V7HPGW"/>
    <n v="0"/>
    <d v="2013-09-07T00:00:00"/>
    <d v="2013-09-18T00:00:00"/>
    <d v="2013-09-18T00:00:00"/>
    <n v="15"/>
    <n v="13.33333333"/>
    <n v="6.6666666670000003"/>
    <n v="34.42"/>
    <n v="0"/>
    <n v="1"/>
    <n v="0"/>
    <n v="0"/>
    <n v="0"/>
    <n v="0"/>
    <s v="Tuesday"/>
    <s v="RIC"/>
    <n v="3.7003917056162385"/>
    <n v="1.0967564540509134"/>
    <n v="2.9944376591372222"/>
    <n v="0.74965186959107655"/>
    <n v="1"/>
    <n v="0"/>
    <n v="40.463150899733613"/>
    <n v="0.97588219953620492"/>
    <x v="0"/>
    <x v="1"/>
  </r>
  <r>
    <s v="6TJ7DZ"/>
    <n v="1"/>
    <d v="2013-09-07T00:00:00"/>
    <d v="2013-09-08T00:00:00"/>
    <d v="2013-09-08T00:00:00"/>
    <n v="22"/>
    <n v="77.272727270000004"/>
    <n v="13.636363640000001"/>
    <n v="53.25"/>
    <n v="0"/>
    <n v="1"/>
    <n v="0"/>
    <n v="0"/>
    <n v="0"/>
    <n v="0"/>
    <s v="Thursday"/>
    <s v="RIC"/>
    <n v="5.249604969090619"/>
    <n v="2.6459697175252939"/>
    <n v="14.097108670477374"/>
    <n v="0.93376215129486906"/>
    <n v="1"/>
    <n v="1"/>
    <n v="190.49100375922353"/>
    <n v="0.99477782255892622"/>
    <x v="0"/>
    <x v="0"/>
  </r>
  <r>
    <s v="WTNNCX"/>
    <n v="1"/>
    <d v="2013-09-07T00:00:00"/>
    <d v="2013-10-08T00:00:00"/>
    <d v="2013-10-08T00:00:00"/>
    <n v="40"/>
    <n v="7.5"/>
    <n v="5"/>
    <n v="29.97"/>
    <n v="0"/>
    <n v="1"/>
    <n v="0"/>
    <n v="0"/>
    <n v="0"/>
    <n v="0"/>
    <s v="Tuesday"/>
    <s v="DCX"/>
    <n v="8.9722256580828166"/>
    <n v="6.368590406517491"/>
    <n v="583.23512475769655"/>
    <n v="0.99828836035763047"/>
    <n v="1"/>
    <n v="1"/>
    <n v="7881.1227848020399"/>
    <n v="0.99987313062390648"/>
    <x v="0"/>
    <x v="0"/>
  </r>
  <r>
    <s v="K5479F"/>
    <n v="1"/>
    <d v="2013-09-07T00:00:00"/>
    <d v="2013-09-26T00:00:00"/>
    <d v="2013-12-04T00:00:00"/>
    <n v="45"/>
    <n v="15.55555556"/>
    <n v="6.6666666670000003"/>
    <n v="62.03"/>
    <n v="5.7971014492753603E-2"/>
    <n v="1"/>
    <n v="1"/>
    <n v="0"/>
    <n v="1"/>
    <n v="0"/>
    <s v="Saturday"/>
    <s v="BWI"/>
    <n v="10.94014196774385"/>
    <n v="8.3365067161785245"/>
    <n v="4173.4850792956258"/>
    <n v="0.99976044949712251"/>
    <n v="1"/>
    <n v="1"/>
    <n v="56395.348898324482"/>
    <n v="0.99998226835567317"/>
    <x v="0"/>
    <x v="0"/>
  </r>
  <r>
    <s v="WEE55L"/>
    <n v="1"/>
    <d v="2013-09-07T00:00:00"/>
    <d v="2013-10-17T00:00:00"/>
    <d v="2013-10-17T00:00:00"/>
    <n v="38"/>
    <n v="26.315789469999999"/>
    <n v="0"/>
    <n v="65.099999999999994"/>
    <n v="0"/>
    <n v="1"/>
    <n v="0"/>
    <n v="0"/>
    <n v="1"/>
    <n v="0"/>
    <s v="Friday"/>
    <s v="CHO"/>
    <n v="8.5940170260204294"/>
    <n v="5.9903817744551038"/>
    <n v="399.56712533356591"/>
    <n v="0.99750353951496329"/>
    <n v="1"/>
    <n v="1"/>
    <n v="5399.2591355544264"/>
    <n v="0.99981482370106722"/>
    <x v="0"/>
    <x v="0"/>
  </r>
  <r>
    <s v="784A9X"/>
    <n v="1"/>
    <d v="2013-09-07T00:00:00"/>
    <d v="2013-11-13T00:00:00"/>
    <d v="2013-12-29T00:00:00"/>
    <n v="42"/>
    <n v="71.428571430000005"/>
    <n v="4.7619047620000003"/>
    <n v="50.56"/>
    <n v="6.5217391304347797E-2"/>
    <n v="1"/>
    <n v="0"/>
    <n v="0"/>
    <n v="0"/>
    <n v="0"/>
    <s v="Thursday"/>
    <s v="RIC"/>
    <n v="9.279779312792396"/>
    <n v="6.6761440612270704"/>
    <n v="793.25446661593219"/>
    <n v="0.99874095766277438"/>
    <n v="1"/>
    <n v="1"/>
    <n v="10719.066094639067"/>
    <n v="0.999906716993051"/>
    <x v="0"/>
    <x v="0"/>
  </r>
  <r>
    <s v="5PLA6Z"/>
    <n v="1"/>
    <d v="2013-09-07T00:00:00"/>
    <d v="2013-11-01T00:00:00"/>
    <d v="2013-11-01T00:00:00"/>
    <n v="43"/>
    <n v="4.651162791"/>
    <n v="0"/>
    <n v="67.09"/>
    <n v="0"/>
    <n v="1"/>
    <n v="1"/>
    <n v="0"/>
    <n v="1"/>
    <n v="0"/>
    <s v="Friday"/>
    <s v="RIC"/>
    <n v="10.40548985955887"/>
    <n v="7.801854607993544"/>
    <n v="2445.1325374689136"/>
    <n v="0.99959119140738195"/>
    <n v="1"/>
    <n v="1"/>
    <n v="33040.516482804283"/>
    <n v="0.99996973504528708"/>
    <x v="0"/>
    <x v="0"/>
  </r>
  <r>
    <s v="B447UC"/>
    <n v="1"/>
    <d v="2013-09-07T00:00:00"/>
    <d v="2013-10-13T00:00:00"/>
    <d v="2013-10-13T00:00:00"/>
    <n v="39"/>
    <n v="7.692307692"/>
    <n v="2.5641025640000001"/>
    <n v="25.33"/>
    <n v="0"/>
    <n v="1"/>
    <n v="0"/>
    <n v="0"/>
    <n v="0"/>
    <n v="0"/>
    <s v="Monday"/>
    <s v="BWI"/>
    <n v="8.7299734899877208"/>
    <n v="6.1263382384223952"/>
    <n v="457.75689141759864"/>
    <n v="0.99782019623310747"/>
    <n v="1"/>
    <n v="1"/>
    <n v="6185.5641296469812"/>
    <n v="0.9998383593899548"/>
    <x v="0"/>
    <x v="0"/>
  </r>
  <r>
    <s v="B2C6AX"/>
    <n v="0"/>
    <d v="2013-09-07T00:00:00"/>
    <d v="2013-10-02T00:00:00"/>
    <d v="2013-10-02T00:00:00"/>
    <n v="4"/>
    <n v="100"/>
    <n v="75"/>
    <n v="53.08"/>
    <n v="0"/>
    <n v="1"/>
    <n v="0"/>
    <n v="0"/>
    <n v="0"/>
    <n v="0"/>
    <s v="Thursday"/>
    <s v="BWI"/>
    <n v="2.6251478890390247"/>
    <n v="2.1512637473699581E-2"/>
    <n v="1.0217457025402366"/>
    <n v="0.5053779519632251"/>
    <n v="1"/>
    <n v="0"/>
    <n v="13.80661588224614"/>
    <n v="0.93246262292796767"/>
    <x v="0"/>
    <x v="1"/>
  </r>
  <r>
    <s v="9TX6MJ"/>
    <n v="1"/>
    <d v="2013-09-07T00:00:00"/>
    <d v="2013-09-08T00:00:00"/>
    <d v="2013-10-23T00:00:00"/>
    <n v="40"/>
    <n v="2.5"/>
    <n v="2.5"/>
    <n v="79.06"/>
    <n v="6.6666666666666693E-2"/>
    <n v="1"/>
    <n v="0"/>
    <n v="0"/>
    <n v="0"/>
    <n v="0"/>
    <s v="Tuesday"/>
    <s v="BWI"/>
    <n v="8.7125780071741445"/>
    <n v="6.1089427556088189"/>
    <n v="449.86284868478873"/>
    <n v="0.99778203060439086"/>
    <n v="1"/>
    <n v="1"/>
    <n v="6078.8937365159163"/>
    <n v="0.99983552344114268"/>
    <x v="0"/>
    <x v="0"/>
  </r>
  <r>
    <s v="TNVP3U"/>
    <n v="1"/>
    <d v="2013-08-13T00:00:00"/>
    <d v="2013-09-15T00:00:00"/>
    <d v="2013-09-15T00:00:00"/>
    <n v="23"/>
    <n v="78.260869569999997"/>
    <n v="43.47826087"/>
    <n v="68.25"/>
    <n v="0"/>
    <n v="1"/>
    <n v="0"/>
    <n v="0"/>
    <n v="0"/>
    <n v="0"/>
    <s v="Tuesday"/>
    <s v="CHO"/>
    <n v="5.9837884625698861"/>
    <n v="3.3801532110045609"/>
    <n v="29.375271383373079"/>
    <n v="0.96707848343546376"/>
    <n v="1"/>
    <n v="1"/>
    <n v="396.94132054448033"/>
    <n v="0.99748706668955167"/>
    <x v="0"/>
    <x v="0"/>
  </r>
  <r>
    <s v="JMH7YG"/>
    <n v="1"/>
    <d v="2013-09-08T00:00:00"/>
    <d v="2013-09-08T00:00:00"/>
    <d v="2013-09-16T00:00:00"/>
    <n v="28"/>
    <n v="71.428571430000005"/>
    <n v="0"/>
    <n v="32.15"/>
    <n v="0.375"/>
    <n v="1"/>
    <n v="0"/>
    <n v="0"/>
    <n v="0"/>
    <n v="0"/>
    <s v="Tuesday"/>
    <s v="BWI"/>
    <n v="6.1060314940081488"/>
    <n v="3.5023962424428237"/>
    <n v="33.194899760270459"/>
    <n v="0.9707558727467932"/>
    <n v="1"/>
    <n v="1"/>
    <n v="448.55508479290177"/>
    <n v="0.99777557849120835"/>
    <x v="0"/>
    <x v="0"/>
  </r>
  <r>
    <s v="EYDVG2"/>
    <n v="1"/>
    <d v="2013-09-08T00:00:00"/>
    <d v="2013-10-20T00:00:00"/>
    <d v="2014-01-04T00:00:00"/>
    <n v="46"/>
    <n v="10.86956522"/>
    <n v="4.3478260869999996"/>
    <n v="164.29"/>
    <n v="2.6315789473684199E-2"/>
    <n v="1"/>
    <n v="0"/>
    <n v="0"/>
    <n v="0"/>
    <n v="0"/>
    <s v="Monday"/>
    <s v="DCX"/>
    <n v="9.743404139328776"/>
    <n v="7.1397688877634504"/>
    <n v="1261.1368912477085"/>
    <n v="0.99920769291593126"/>
    <n v="1"/>
    <n v="1"/>
    <n v="17041.454237681468"/>
    <n v="0.99994132300512273"/>
    <x v="0"/>
    <x v="0"/>
  </r>
  <r>
    <s v="NNAPLA"/>
    <n v="1"/>
    <d v="2013-11-23T00:00:00"/>
    <d v="2013-11-24T00:00:00"/>
    <d v="2014-01-12T00:00:00"/>
    <n v="50"/>
    <n v="36"/>
    <n v="24"/>
    <n v="73.67"/>
    <n v="6.1224489795918401E-2"/>
    <n v="1"/>
    <n v="0"/>
    <n v="0"/>
    <n v="0"/>
    <n v="0"/>
    <s v="Monday"/>
    <s v="RIC"/>
    <n v="11.264376852846315"/>
    <n v="8.6607416012809892"/>
    <n v="5771.8134599814521"/>
    <n v="0.99982677423981703"/>
    <n v="1"/>
    <n v="1"/>
    <n v="77993.194576518246"/>
    <n v="0.99998717853289687"/>
    <x v="0"/>
    <x v="0"/>
  </r>
  <r>
    <s v="CKDQT6"/>
    <n v="1"/>
    <d v="2013-09-05T00:00:00"/>
    <d v="2013-09-09T00:00:00"/>
    <d v="2013-09-16T00:00:00"/>
    <n v="38"/>
    <n v="18.421052629999998"/>
    <n v="13.15789474"/>
    <n v="22.94"/>
    <n v="0.28571428571428598"/>
    <n v="1"/>
    <n v="0"/>
    <n v="0"/>
    <n v="0"/>
    <n v="0"/>
    <s v="Tuesday"/>
    <s v="BWI"/>
    <n v="8.5604566492463814"/>
    <n v="5.9568213976810558"/>
    <n v="386.38002183690298"/>
    <n v="0.99741855556913306"/>
    <n v="1"/>
    <n v="1"/>
    <n v="5221.0648234812816"/>
    <n v="0.99980850486659922"/>
    <x v="0"/>
    <x v="0"/>
  </r>
  <r>
    <s v="N46CMZ"/>
    <n v="1"/>
    <d v="2013-09-08T00:00:00"/>
    <d v="2013-10-12T00:00:00"/>
    <d v="2013-10-12T00:00:00"/>
    <n v="32"/>
    <n v="71.875"/>
    <n v="9.375"/>
    <n v="122.36"/>
    <n v="0"/>
    <n v="1"/>
    <n v="0"/>
    <n v="0"/>
    <n v="0"/>
    <n v="0"/>
    <s v="Tuesday"/>
    <s v="DCX"/>
    <n v="7.0411358084830562"/>
    <n v="4.4375005569177315"/>
    <n v="84.563316115503056"/>
    <n v="0.98831274843707451"/>
    <n v="1"/>
    <n v="1"/>
    <n v="1142.6847408636174"/>
    <n v="0.99912563317121383"/>
    <x v="0"/>
    <x v="0"/>
  </r>
  <r>
    <s v="LXEN99"/>
    <n v="1"/>
    <d v="2013-09-28T00:00:00"/>
    <d v="2013-11-05T00:00:00"/>
    <d v="2013-12-03T00:00:00"/>
    <n v="34"/>
    <n v="44.117647060000003"/>
    <n v="5.8823529409999997"/>
    <n v="48.06"/>
    <n v="7.1428571428571397E-2"/>
    <n v="1"/>
    <n v="0"/>
    <n v="0"/>
    <n v="0"/>
    <n v="0"/>
    <s v="Wednesday"/>
    <s v="CHO"/>
    <n v="7.6141242261538551"/>
    <n v="5.0104889745885295"/>
    <n v="149.97805367946762"/>
    <n v="0.99337652078809391"/>
    <n v="1"/>
    <n v="1"/>
    <n v="2026.6191213441964"/>
    <n v="0.99950681072718572"/>
    <x v="0"/>
    <x v="0"/>
  </r>
  <r>
    <s v="XRS899"/>
    <n v="1"/>
    <d v="2013-09-08T00:00:00"/>
    <d v="2013-09-26T00:00:00"/>
    <d v="2013-09-26T00:00:00"/>
    <n v="37"/>
    <n v="10.81081081"/>
    <n v="5.4054054049999998"/>
    <n v="50.08"/>
    <n v="0"/>
    <n v="1"/>
    <n v="0"/>
    <n v="0"/>
    <n v="0"/>
    <n v="0"/>
    <s v="Monday"/>
    <s v="DCX"/>
    <n v="8.2751002155231355"/>
    <n v="5.6714649639578099"/>
    <n v="290.45973590754204"/>
    <n v="0.99656899435221735"/>
    <n v="1"/>
    <n v="1"/>
    <n v="3924.9159482284845"/>
    <n v="0.99974528237150584"/>
    <x v="0"/>
    <x v="0"/>
  </r>
  <r>
    <s v="XRYVJ6"/>
    <n v="1"/>
    <d v="2013-09-08T00:00:00"/>
    <d v="2013-10-12T00:00:00"/>
    <d v="2013-10-12T00:00:00"/>
    <n v="40"/>
    <n v="2.5"/>
    <n v="2.5"/>
    <n v="63.47"/>
    <n v="0"/>
    <n v="1"/>
    <n v="0"/>
    <n v="0"/>
    <n v="0"/>
    <n v="0"/>
    <s v="Monday"/>
    <s v="DCX"/>
    <n v="8.8068852312464276"/>
    <n v="6.203249979681102"/>
    <n v="494.35307058445676"/>
    <n v="0.99798123791012316"/>
    <n v="1"/>
    <n v="1"/>
    <n v="6680.0799247792556"/>
    <n v="0.99985032359869086"/>
    <x v="0"/>
    <x v="0"/>
  </r>
  <r>
    <s v="8QMKPG"/>
    <n v="1"/>
    <d v="2013-09-08T00:00:00"/>
    <d v="2013-09-16T00:00:00"/>
    <d v="2013-09-16T00:00:00"/>
    <n v="37"/>
    <n v="2.7027027029999999"/>
    <n v="2.7027027029999999"/>
    <n v="53.32"/>
    <n v="0"/>
    <n v="1"/>
    <n v="0"/>
    <n v="0"/>
    <n v="0"/>
    <n v="0"/>
    <s v="Tuesday"/>
    <s v="DCX"/>
    <n v="8.2116828117384522"/>
    <n v="5.6080475601731266"/>
    <n v="272.61146059316047"/>
    <n v="0.9963451823332542"/>
    <n v="1"/>
    <n v="1"/>
    <n v="3683.7362879533403"/>
    <n v="0.9997286101577284"/>
    <x v="0"/>
    <x v="0"/>
  </r>
  <r>
    <s v="AHBE65"/>
    <n v="1"/>
    <d v="2013-09-08T00:00:00"/>
    <d v="2013-10-05T00:00:00"/>
    <d v="2013-10-05T00:00:00"/>
    <n v="37"/>
    <n v="2.7027027029999999"/>
    <n v="2.7027027029999999"/>
    <n v="132.13999999999999"/>
    <n v="0"/>
    <n v="1"/>
    <n v="0"/>
    <n v="0"/>
    <n v="0"/>
    <n v="0"/>
    <s v="Tuesday"/>
    <s v="DCX"/>
    <n v="7.9360225600116978"/>
    <n v="5.3323873084463731"/>
    <n v="206.93139401401746"/>
    <n v="0.9951907214168314"/>
    <n v="1"/>
    <n v="1"/>
    <n v="2796.2165772033245"/>
    <n v="0.99964250176116154"/>
    <x v="0"/>
    <x v="0"/>
  </r>
  <r>
    <s v="66DLTL"/>
    <n v="1"/>
    <d v="2013-09-08T00:00:00"/>
    <d v="2013-09-29T00:00:00"/>
    <d v="2013-10-29T00:00:00"/>
    <n v="40"/>
    <n v="20"/>
    <n v="12.5"/>
    <n v="71.36"/>
    <n v="0.1"/>
    <n v="1"/>
    <n v="0"/>
    <n v="0"/>
    <n v="0"/>
    <n v="0"/>
    <s v="Tuesday"/>
    <s v="BWI"/>
    <n v="8.9123339566972195"/>
    <n v="6.3086987051318939"/>
    <n v="549.32964365532678"/>
    <n v="0.99818290726016878"/>
    <n v="1"/>
    <n v="1"/>
    <n v="7422.9657769288006"/>
    <n v="0.99986530110320448"/>
    <x v="0"/>
    <x v="0"/>
  </r>
  <r>
    <s v="87XCHC"/>
    <n v="1"/>
    <d v="2013-09-08T00:00:00"/>
    <d v="2013-09-23T00:00:00"/>
    <d v="2013-09-23T00:00:00"/>
    <n v="32"/>
    <n v="50"/>
    <n v="15.625"/>
    <n v="34.99"/>
    <n v="0"/>
    <n v="1"/>
    <n v="0"/>
    <n v="0"/>
    <n v="0"/>
    <n v="0"/>
    <s v="Tuesday"/>
    <s v="DCX"/>
    <n v="7.4671472423749758"/>
    <n v="4.8635119908096502"/>
    <n v="129.47813054909386"/>
    <n v="0.99233588038246967"/>
    <n v="1"/>
    <n v="1"/>
    <n v="1749.6083508824556"/>
    <n v="0.99942877000472674"/>
    <x v="0"/>
    <x v="0"/>
  </r>
  <r>
    <s v="SH9MNJ"/>
    <n v="1"/>
    <d v="2013-09-08T00:00:00"/>
    <d v="2013-10-07T00:00:00"/>
    <d v="2013-10-07T00:00:00"/>
    <n v="24"/>
    <n v="79.166666669999998"/>
    <n v="4.1666666670000003"/>
    <n v="29.74"/>
    <n v="0"/>
    <n v="1"/>
    <n v="0"/>
    <n v="0"/>
    <n v="0"/>
    <n v="0"/>
    <s v="Tuesday"/>
    <s v="BWI"/>
    <n v="5.5724002615046491"/>
    <n v="2.9687650099393239"/>
    <n v="19.467862127491493"/>
    <n v="0.95114291889543046"/>
    <n v="1"/>
    <n v="1"/>
    <n v="263.06476628632294"/>
    <n v="0.99621305025254403"/>
    <x v="0"/>
    <x v="0"/>
  </r>
  <r>
    <s v="FV9JFF"/>
    <n v="1"/>
    <d v="2013-09-08T00:00:00"/>
    <d v="2013-09-08T00:00:00"/>
    <d v="2013-10-24T00:00:00"/>
    <n v="29"/>
    <n v="62.068965519999999"/>
    <n v="0"/>
    <n v="112.02"/>
    <n v="8.6956521739130405E-2"/>
    <n v="1"/>
    <n v="0"/>
    <n v="0"/>
    <n v="0"/>
    <n v="0"/>
    <s v="Monday"/>
    <s v="RIC"/>
    <n v="6.2101262329521747"/>
    <n v="3.6064909813868495"/>
    <n v="36.836565566889135"/>
    <n v="0.97357053989923703"/>
    <n v="1"/>
    <n v="1"/>
    <n v="497.76408155059943"/>
    <n v="0.99799504407596651"/>
    <x v="0"/>
    <x v="0"/>
  </r>
  <r>
    <s v="WJRNCN"/>
    <n v="1"/>
    <d v="2013-09-09T00:00:00"/>
    <d v="2013-10-13T00:00:00"/>
    <d v="2013-10-13T00:00:00"/>
    <n v="30"/>
    <n v="33.333333330000002"/>
    <n v="16.666666670000001"/>
    <n v="51.24"/>
    <n v="0"/>
    <n v="1"/>
    <n v="0"/>
    <n v="0"/>
    <n v="0"/>
    <n v="0"/>
    <s v="Tuesday"/>
    <s v="RIC"/>
    <n v="7.0073190670030199"/>
    <n v="4.4036838154376952"/>
    <n v="81.751471975984089"/>
    <n v="0.98791562281465861"/>
    <n v="1"/>
    <n v="1"/>
    <n v="1104.6889344133774"/>
    <n v="0.99909558649917163"/>
    <x v="0"/>
    <x v="0"/>
  </r>
  <r>
    <s v="YD3UNS"/>
    <n v="1"/>
    <d v="2013-09-09T00:00:00"/>
    <d v="2013-09-09T00:00:00"/>
    <d v="2014-01-11T00:00:00"/>
    <n v="39"/>
    <n v="38.46153846"/>
    <n v="7.692307692"/>
    <n v="42.37"/>
    <n v="4.8387096774193498E-2"/>
    <n v="1"/>
    <n v="0"/>
    <n v="0"/>
    <n v="0"/>
    <n v="0"/>
    <s v="Wednesday"/>
    <s v="CHO"/>
    <n v="8.7403334563816752"/>
    <n v="6.1366982048163496"/>
    <n v="462.52388775391017"/>
    <n v="0.99784261388372952"/>
    <n v="1"/>
    <n v="1"/>
    <n v="6249.9794603539258"/>
    <n v="0.99984002507025616"/>
    <x v="0"/>
    <x v="0"/>
  </r>
  <r>
    <s v="57NL3H"/>
    <n v="1"/>
    <d v="2013-09-09T00:00:00"/>
    <d v="2013-09-09T00:00:00"/>
    <d v="2013-09-09T00:00:00"/>
    <n v="30"/>
    <n v="26.666666670000001"/>
    <n v="10"/>
    <n v="40.22"/>
    <n v="0"/>
    <n v="1"/>
    <n v="0"/>
    <n v="0"/>
    <n v="0"/>
    <n v="0"/>
    <s v="Thursday"/>
    <s v="RIC"/>
    <n v="6.9173808779804116"/>
    <n v="4.313745626415086"/>
    <n v="74.719838044164476"/>
    <n v="0.98679342130371783"/>
    <n v="1"/>
    <n v="1"/>
    <n v="1009.6720740734364"/>
    <n v="0.99901055938354999"/>
    <x v="0"/>
    <x v="0"/>
  </r>
  <r>
    <s v="JB3GF7"/>
    <n v="0"/>
    <d v="2013-09-09T00:00:00"/>
    <d v="2013-09-10T00:00:00"/>
    <d v="2013-09-10T00:00:00"/>
    <n v="3"/>
    <n v="0"/>
    <n v="0"/>
    <n v="40.020000000000003"/>
    <n v="0"/>
    <n v="1"/>
    <n v="0"/>
    <n v="0"/>
    <n v="0"/>
    <n v="0"/>
    <s v="Monday"/>
    <s v="RIC"/>
    <n v="1.0139002992748893"/>
    <n v="-1.5897349522904358"/>
    <n v="0.20397966891407446"/>
    <n v="0.16942119055719043"/>
    <n v="0"/>
    <n v="0"/>
    <n v="2.7563305913424818"/>
    <n v="0.73378275003143212"/>
    <x v="0"/>
    <x v="1"/>
  </r>
  <r>
    <s v="96QBYK"/>
    <n v="1"/>
    <d v="2013-09-04T00:00:00"/>
    <d v="2013-09-09T00:00:00"/>
    <d v="2013-10-22T00:00:00"/>
    <n v="36"/>
    <n v="33.333333330000002"/>
    <n v="11.11111111"/>
    <n v="38.270000000000003"/>
    <n v="6.9767441860465101E-2"/>
    <n v="1"/>
    <n v="0"/>
    <n v="0"/>
    <n v="0"/>
    <n v="0"/>
    <s v="Tuesday"/>
    <s v="RIC"/>
    <n v="8.1731934393606736"/>
    <n v="5.5695581877953479"/>
    <n v="262.31817826185488"/>
    <n v="0.9962023130852532"/>
    <n v="1"/>
    <n v="1"/>
    <n v="3544.6455191225791"/>
    <n v="0.9997179639096444"/>
    <x v="0"/>
    <x v="0"/>
  </r>
  <r>
    <s v="TKD87F"/>
    <n v="1"/>
    <d v="2013-09-09T00:00:00"/>
    <d v="2013-09-09T00:00:00"/>
    <d v="2013-09-09T00:00:00"/>
    <n v="37"/>
    <n v="5.4054054049999998"/>
    <n v="2.7027027029999999"/>
    <n v="134.38"/>
    <n v="0"/>
    <n v="1"/>
    <n v="0"/>
    <n v="0"/>
    <n v="0"/>
    <n v="0"/>
    <s v="Tuesday"/>
    <s v="CHO"/>
    <n v="7.9281885208862484"/>
    <n v="5.3245532693209228"/>
    <n v="205.31661874187137"/>
    <n v="0.99515308070625597"/>
    <n v="1"/>
    <n v="1"/>
    <n v="2774.3964884442134"/>
    <n v="0.99963969112011075"/>
    <x v="0"/>
    <x v="0"/>
  </r>
  <r>
    <s v="4593G7"/>
    <n v="1"/>
    <d v="2013-09-09T00:00:00"/>
    <d v="2013-09-09T00:00:00"/>
    <d v="2013-09-09T00:00:00"/>
    <n v="44"/>
    <n v="0"/>
    <n v="0"/>
    <n v="44.41"/>
    <n v="0"/>
    <n v="1"/>
    <n v="0"/>
    <n v="0"/>
    <n v="0"/>
    <n v="0"/>
    <s v="Thursday"/>
    <s v="DCX"/>
    <n v="9.6715074183920944"/>
    <n v="7.0678721668267688"/>
    <n v="1173.6480481651884"/>
    <n v="0.99914868117172462"/>
    <n v="1"/>
    <n v="1"/>
    <n v="15859.237520332568"/>
    <n v="0.99993694924185605"/>
    <x v="0"/>
    <x v="0"/>
  </r>
  <r>
    <s v="WHUU6S"/>
    <n v="1"/>
    <d v="2013-09-10T00:00:00"/>
    <d v="2013-09-10T00:00:00"/>
    <d v="2013-09-10T00:00:00"/>
    <n v="23"/>
    <n v="73.913043479999999"/>
    <n v="39.130434780000002"/>
    <n v="50.59"/>
    <n v="0"/>
    <n v="1"/>
    <n v="0"/>
    <n v="0"/>
    <n v="0"/>
    <n v="0"/>
    <s v="Wednesday"/>
    <s v="CHO"/>
    <n v="5.9617609041947937"/>
    <n v="3.3581256526294685"/>
    <n v="28.735280474214463"/>
    <n v="0.96636991533114447"/>
    <n v="1"/>
    <n v="1"/>
    <n v="388.29326983194551"/>
    <n v="0.99743124251690329"/>
    <x v="0"/>
    <x v="0"/>
  </r>
  <r>
    <s v="98W4Z2"/>
    <n v="1"/>
    <d v="2013-09-10T00:00:00"/>
    <d v="2013-10-15T00:00:00"/>
    <d v="2013-10-15T00:00:00"/>
    <n v="39"/>
    <n v="15.38461538"/>
    <n v="15.38461538"/>
    <n v="47.11"/>
    <n v="0"/>
    <n v="1"/>
    <n v="0"/>
    <n v="0"/>
    <n v="0"/>
    <n v="0"/>
    <s v="Wednesday"/>
    <s v="CHO"/>
    <n v="8.9008761864237638"/>
    <n v="6.2972409348584382"/>
    <n v="543.07147160726686"/>
    <n v="0.99816200618450757"/>
    <n v="1"/>
    <n v="1"/>
    <n v="7338.4005300403078"/>
    <n v="0.99986374909014608"/>
    <x v="0"/>
    <x v="0"/>
  </r>
  <r>
    <s v="7JTTNS"/>
    <n v="1"/>
    <d v="2013-09-11T00:00:00"/>
    <d v="2013-09-11T00:00:00"/>
    <d v="2013-12-30T00:00:00"/>
    <n v="41"/>
    <n v="41.463414630000003"/>
    <n v="7.3170731709999997"/>
    <n v="112.36"/>
    <n v="5.4545454545454501E-2"/>
    <n v="1"/>
    <n v="0"/>
    <n v="0"/>
    <n v="0"/>
    <n v="0"/>
    <s v="Tuesday"/>
    <s v="RIC"/>
    <n v="8.907719457338878"/>
    <n v="6.3040842057735524"/>
    <n v="546.8006019854422"/>
    <n v="0.99817451825285408"/>
    <n v="1"/>
    <n v="1"/>
    <n v="7388.7914155397784"/>
    <n v="0.99986467818321678"/>
    <x v="0"/>
    <x v="0"/>
  </r>
  <r>
    <s v="T58K83"/>
    <n v="1"/>
    <d v="2013-09-11T00:00:00"/>
    <d v="2013-12-11T00:00:00"/>
    <d v="2013-12-11T00:00:00"/>
    <n v="43"/>
    <n v="20.93023256"/>
    <n v="2.3255813949999999"/>
    <n v="50.96"/>
    <n v="0"/>
    <n v="1"/>
    <n v="0"/>
    <n v="0"/>
    <n v="1"/>
    <n v="0"/>
    <s v="Friday"/>
    <s v="DCX"/>
    <n v="9.7459657082772608"/>
    <n v="7.1423304567119352"/>
    <n v="1264.371521443547"/>
    <n v="0.99920971826609528"/>
    <n v="1"/>
    <n v="1"/>
    <n v="17085.163055368714"/>
    <n v="0.99994147310916093"/>
    <x v="0"/>
    <x v="0"/>
  </r>
  <r>
    <s v="AUYGGW"/>
    <n v="1"/>
    <d v="2013-09-11T00:00:00"/>
    <d v="2013-10-16T00:00:00"/>
    <d v="2013-10-16T00:00:00"/>
    <n v="28"/>
    <n v="96.428571430000005"/>
    <n v="28.571428569999998"/>
    <n v="26.45"/>
    <n v="0"/>
    <n v="1"/>
    <n v="0"/>
    <n v="0"/>
    <n v="0"/>
    <n v="0"/>
    <s v="Tuesday"/>
    <s v="DCX"/>
    <n v="6.900373399417794"/>
    <n v="4.2967381478524693"/>
    <n v="73.459787514388552"/>
    <n v="0.98656993212871091"/>
    <n v="1"/>
    <n v="1"/>
    <n v="992.64529958974083"/>
    <n v="0.99899360465911435"/>
    <x v="0"/>
    <x v="0"/>
  </r>
  <r>
    <s v="ZDN7VJ"/>
    <n v="0"/>
    <d v="2013-09-11T00:00:00"/>
    <d v="2013-11-01T00:00:00"/>
    <d v="2013-11-01T00:00:00"/>
    <n v="4"/>
    <n v="25"/>
    <n v="25"/>
    <n v="21.75"/>
    <n v="0"/>
    <n v="1"/>
    <n v="0"/>
    <n v="0"/>
    <n v="0"/>
    <n v="0"/>
    <s v="Wednesday"/>
    <s v="DCX"/>
    <n v="1.7711280397449798"/>
    <n v="-0.83250721182034537"/>
    <n v="0.43495738777906612"/>
    <n v="0.30311519455798264"/>
    <n v="0"/>
    <n v="0"/>
    <n v="5.8774796539692398"/>
    <n v="0.8545978977309131"/>
    <x v="0"/>
    <x v="1"/>
  </r>
  <r>
    <s v="8X3BKK"/>
    <n v="0"/>
    <d v="2013-09-11T00:00:00"/>
    <d v="2013-09-11T00:00:00"/>
    <d v="2013-09-11T00:00:00"/>
    <n v="3"/>
    <n v="33.333333330000002"/>
    <n v="0"/>
    <n v="40"/>
    <n v="0"/>
    <n v="1"/>
    <n v="0"/>
    <n v="0"/>
    <n v="1"/>
    <n v="0"/>
    <s v="Saturday"/>
    <s v="DCX"/>
    <n v="1.2780535178930994"/>
    <n v="-1.3255817336722258"/>
    <n v="0.2656483775244573"/>
    <n v="0.20989113741373552"/>
    <n v="0"/>
    <n v="0"/>
    <n v="3.5896457397408583"/>
    <n v="0.78211825994734363"/>
    <x v="0"/>
    <x v="1"/>
  </r>
  <r>
    <s v="XBJGUM"/>
    <n v="1"/>
    <d v="2013-09-11T00:00:00"/>
    <d v="2013-09-30T00:00:00"/>
    <d v="2013-09-30T00:00:00"/>
    <n v="29"/>
    <n v="51.724137929999998"/>
    <n v="20.689655170000002"/>
    <n v="37"/>
    <n v="0"/>
    <n v="1"/>
    <n v="0"/>
    <n v="0"/>
    <n v="0"/>
    <n v="0"/>
    <s v="Tuesday"/>
    <s v="DCX"/>
    <n v="6.9231159010645511"/>
    <n v="4.3194806494992264"/>
    <n v="75.149589178636177"/>
    <n v="0.98686795279152273"/>
    <n v="1"/>
    <n v="1"/>
    <n v="1015.4792028177588"/>
    <n v="0.99901621204130109"/>
    <x v="0"/>
    <x v="0"/>
  </r>
  <r>
    <s v="D9LCXG"/>
    <n v="1"/>
    <d v="2013-09-11T00:00:00"/>
    <d v="2013-09-11T00:00:00"/>
    <d v="2013-09-11T00:00:00"/>
    <n v="34"/>
    <n v="73.529411760000002"/>
    <n v="2.9411764709999999"/>
    <n v="40.020000000000003"/>
    <n v="0"/>
    <n v="1"/>
    <n v="0"/>
    <n v="0"/>
    <n v="0"/>
    <n v="0"/>
    <s v="Thursday"/>
    <s v="RIC"/>
    <n v="7.6281863836177024"/>
    <n v="5.0245511320523768"/>
    <n v="152.10196708964236"/>
    <n v="0.99346840527911384"/>
    <n v="1"/>
    <n v="1"/>
    <n v="2055.3190772613384"/>
    <n v="0.99951369414841407"/>
    <x v="0"/>
    <x v="0"/>
  </r>
  <r>
    <s v="ZXGJVU"/>
    <n v="1"/>
    <d v="2013-09-11T00:00:00"/>
    <d v="2013-09-11T00:00:00"/>
    <d v="2013-09-11T00:00:00"/>
    <n v="46"/>
    <n v="13.043478260000001"/>
    <n v="6.5217391300000003"/>
    <n v="46.6"/>
    <n v="0"/>
    <n v="1"/>
    <n v="0"/>
    <n v="0"/>
    <n v="0"/>
    <n v="0"/>
    <s v="Thursday"/>
    <s v="RIC"/>
    <n v="10.212605331836723"/>
    <n v="7.6089700802713978"/>
    <n v="2016.2005033475314"/>
    <n v="0.99950426345901633"/>
    <n v="1"/>
    <n v="1"/>
    <n v="27244.456054087957"/>
    <n v="0.99996329663199568"/>
    <x v="0"/>
    <x v="0"/>
  </r>
  <r>
    <s v="VR6PM7"/>
    <n v="0"/>
    <d v="2013-09-11T00:00:00"/>
    <d v="2013-09-11T00:00:00"/>
    <d v="2013-09-11T00:00:00"/>
    <n v="2"/>
    <n v="50"/>
    <n v="50"/>
    <n v="65.010000000000005"/>
    <n v="0"/>
    <n v="1"/>
    <n v="0"/>
    <n v="0"/>
    <n v="1"/>
    <n v="0"/>
    <s v="Friday"/>
    <s v="RIC"/>
    <n v="1.9426409285939736"/>
    <n v="-0.66099432297135152"/>
    <n v="0.51633767275219455"/>
    <n v="0.34051628606907031"/>
    <n v="0"/>
    <n v="0"/>
    <n v="6.9771528233481579"/>
    <n v="0.87464199042631829"/>
    <x v="0"/>
    <x v="1"/>
  </r>
  <r>
    <s v="L57KSK"/>
    <n v="0"/>
    <d v="2013-09-11T00:00:00"/>
    <d v="2013-09-11T00:00:00"/>
    <d v="2013-09-11T00:00:00"/>
    <n v="3"/>
    <n v="0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n v="0"/>
    <n v="0"/>
    <n v="3.5893946643685997"/>
    <n v="0.78210634013155234"/>
    <x v="0"/>
    <x v="1"/>
  </r>
  <r>
    <s v="PMQX8D"/>
    <n v="1"/>
    <d v="2013-09-04T00:00:00"/>
    <d v="2013-09-12T00:00:00"/>
    <d v="2013-09-12T00:00:00"/>
    <n v="38"/>
    <n v="34.21052632"/>
    <n v="5.263157895"/>
    <n v="66.36"/>
    <n v="0"/>
    <n v="1"/>
    <n v="0"/>
    <n v="0"/>
    <n v="1"/>
    <n v="0"/>
    <s v="Friday"/>
    <s v="DCX"/>
    <n v="8.6910410607946424"/>
    <n v="6.0874058092293168"/>
    <n v="440.27776385619472"/>
    <n v="0.99773385363617395"/>
    <n v="1"/>
    <n v="1"/>
    <n v="5949.3726784893179"/>
    <n v="0.99983194329934744"/>
    <x v="0"/>
    <x v="0"/>
  </r>
  <r>
    <s v="BZMQZB"/>
    <n v="0"/>
    <d v="2013-09-11T00:00:00"/>
    <d v="2013-09-13T00:00:00"/>
    <d v="2013-09-13T00:00:00"/>
    <n v="2"/>
    <n v="100"/>
    <n v="50"/>
    <n v="54.43"/>
    <n v="0"/>
    <n v="1"/>
    <n v="0"/>
    <n v="0"/>
    <n v="0"/>
    <n v="0"/>
    <s v="Monday"/>
    <s v="RIC"/>
    <n v="1.7155595022658372"/>
    <n v="-0.88807574929948796"/>
    <n v="0.41144671813603367"/>
    <n v="0.29150708478701415"/>
    <n v="0"/>
    <n v="0"/>
    <n v="5.5597853548019271"/>
    <n v="0.8475559875952382"/>
    <x v="0"/>
    <x v="1"/>
  </r>
  <r>
    <s v="C5JYTA"/>
    <n v="1"/>
    <d v="2013-09-04T00:00:00"/>
    <d v="2013-09-04T00:00:00"/>
    <d v="2013-09-24T00:00:00"/>
    <n v="38"/>
    <n v="0"/>
    <n v="0"/>
    <n v="83.59"/>
    <n v="0.1"/>
    <n v="1"/>
    <n v="0"/>
    <n v="1"/>
    <n v="0"/>
    <n v="0"/>
    <s v="Thursday"/>
    <s v="DCX"/>
    <n v="9.0527015232335266"/>
    <n v="6.449066271668201"/>
    <n v="632.11179648033988"/>
    <n v="0.99842050013037298"/>
    <n v="1"/>
    <n v="1"/>
    <n v="8541.5820658143857"/>
    <n v="0.99988293937450112"/>
    <x v="0"/>
    <x v="0"/>
  </r>
  <r>
    <s v="HZKE9J"/>
    <n v="0"/>
    <d v="2013-09-11T00:00:00"/>
    <d v="2013-09-11T00:00:00"/>
    <d v="2013-09-11T00:00:00"/>
    <n v="3"/>
    <n v="66.666666669999998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n v="0"/>
    <n v="0"/>
    <n v="3.5893946643685997"/>
    <n v="0.78210634013155234"/>
    <x v="0"/>
    <x v="1"/>
  </r>
  <r>
    <s v="E3GHN4"/>
    <n v="0"/>
    <d v="2013-09-11T00:00:00"/>
    <d v="2013-09-11T00:00:00"/>
    <d v="2013-09-11T00:00:00"/>
    <n v="4"/>
    <n v="0"/>
    <n v="0"/>
    <n v="40.020000000000003"/>
    <n v="0"/>
    <n v="1"/>
    <n v="0"/>
    <n v="0"/>
    <n v="1"/>
    <n v="0"/>
    <s v="Friday"/>
    <s v="RIC"/>
    <n v="1.4895191915265968"/>
    <n v="-1.1141160600387283"/>
    <n v="0.32820526446455228"/>
    <n v="0.24710432434316823"/>
    <n v="0"/>
    <n v="0"/>
    <n v="4.4349626386753851"/>
    <n v="0.81600609489309739"/>
    <x v="0"/>
    <x v="1"/>
  </r>
  <r>
    <s v="6NXKBG"/>
    <n v="1"/>
    <d v="2013-09-11T00:00:00"/>
    <d v="2013-09-11T00:00:00"/>
    <d v="2013-09-11T00:00:00"/>
    <n v="45"/>
    <n v="0"/>
    <n v="0"/>
    <n v="40.020000000000003"/>
    <n v="0"/>
    <n v="1"/>
    <n v="0"/>
    <n v="0"/>
    <n v="0"/>
    <n v="0"/>
    <s v="Thurs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KXM8AK"/>
    <n v="1"/>
    <d v="2013-09-11T00:00:00"/>
    <d v="2013-09-11T00:00:00"/>
    <d v="2013-09-11T00:00:00"/>
    <n v="47"/>
    <n v="12.76595745"/>
    <n v="4.255319149"/>
    <n v="46.95"/>
    <n v="0"/>
    <n v="1"/>
    <n v="0"/>
    <n v="0"/>
    <n v="1"/>
    <n v="0"/>
    <s v="Friday"/>
    <s v="RIC"/>
    <n v="10.64332209594048"/>
    <n v="8.0396868443751544"/>
    <n v="3101.6417416708573"/>
    <n v="0.99967769401585449"/>
    <n v="1"/>
    <n v="1"/>
    <n v="41911.775136538025"/>
    <n v="0.99997614092608422"/>
    <x v="0"/>
    <x v="0"/>
  </r>
  <r>
    <s v="EQLH6U"/>
    <n v="1"/>
    <d v="2013-09-11T00:00:00"/>
    <d v="2013-09-11T00:00:00"/>
    <d v="2013-09-11T00:00:00"/>
    <n v="37"/>
    <n v="5.4054054049999998"/>
    <n v="0"/>
    <n v="40.020000000000003"/>
    <n v="0"/>
    <n v="1"/>
    <n v="0"/>
    <n v="0"/>
    <n v="0"/>
    <n v="0"/>
    <s v="Mon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YESC8Y"/>
    <n v="1"/>
    <d v="2013-09-11T00:00:00"/>
    <d v="2013-10-06T00:00:00"/>
    <d v="2013-10-06T00:00:00"/>
    <n v="28"/>
    <n v="35.714285709999999"/>
    <n v="7.1428571429999996"/>
    <n v="64.150000000000006"/>
    <n v="0"/>
    <n v="1"/>
    <n v="0"/>
    <n v="0"/>
    <n v="0"/>
    <n v="0"/>
    <s v="Thursday"/>
    <s v="RIC"/>
    <n v="6.3555559472884413"/>
    <n v="3.7519206957231162"/>
    <n v="42.602830542308951"/>
    <n v="0.97706570909359491"/>
    <n v="1"/>
    <n v="1"/>
    <n v="575.68230072484232"/>
    <n v="0.9982659429659223"/>
    <x v="0"/>
    <x v="0"/>
  </r>
  <r>
    <s v="5NF7UZ"/>
    <n v="0"/>
    <d v="2013-09-11T00:00:00"/>
    <d v="2013-09-13T00:00:00"/>
    <d v="2014-01-06T00:00:00"/>
    <n v="4"/>
    <n v="25"/>
    <n v="0"/>
    <n v="52.95"/>
    <n v="2.6086956521739101E-2"/>
    <n v="1"/>
    <n v="0"/>
    <n v="0"/>
    <n v="0"/>
    <n v="0"/>
    <s v="Tuesday"/>
    <s v="RIC"/>
    <n v="1.1646477888026974"/>
    <n v="-1.4389874627626278"/>
    <n v="0.2371677783542761"/>
    <n v="0.19170219472557312"/>
    <n v="0"/>
    <n v="0"/>
    <n v="3.2047939200940569"/>
    <n v="0.76217621624185794"/>
    <x v="0"/>
    <x v="1"/>
  </r>
  <r>
    <s v="LN3G7Q"/>
    <n v="1"/>
    <d v="2013-09-21T00:00:00"/>
    <d v="2013-09-22T00:00:00"/>
    <d v="2013-10-03T00:00:00"/>
    <n v="31"/>
    <n v="22.58064516"/>
    <n v="3.225806452"/>
    <n v="47.06"/>
    <n v="0.18181818181818199"/>
    <n v="1"/>
    <n v="0"/>
    <n v="0"/>
    <n v="1"/>
    <n v="0"/>
    <s v="Friday"/>
    <s v="RIC"/>
    <n v="7.1300258397087051"/>
    <n v="4.5263905881433804"/>
    <n v="92.424360728125109"/>
    <n v="0.9892961536776248"/>
    <n v="1"/>
    <n v="1"/>
    <n v="1248.9092379472243"/>
    <n v="0.99919994190806816"/>
    <x v="0"/>
    <x v="0"/>
  </r>
  <r>
    <s v="CX65GN"/>
    <n v="1"/>
    <d v="2013-09-12T00:00:00"/>
    <d v="2013-09-12T00:00:00"/>
    <d v="2013-09-26T00:00:00"/>
    <n v="41"/>
    <n v="65.853658539999998"/>
    <n v="12.195121950000001"/>
    <n v="33.380000000000003"/>
    <n v="0.14285714285714299"/>
    <n v="1"/>
    <n v="0"/>
    <n v="0"/>
    <n v="1"/>
    <n v="0"/>
    <s v="Friday"/>
    <s v="RIC"/>
    <n v="9.4893309797932055"/>
    <n v="6.8856957282278799"/>
    <n v="978.18198184189657"/>
    <n v="0.99897873937782333"/>
    <n v="1"/>
    <n v="1"/>
    <n v="13217.949292714051"/>
    <n v="0.9999243510223198"/>
    <x v="0"/>
    <x v="0"/>
  </r>
  <r>
    <s v="5BUMDD"/>
    <n v="1"/>
    <d v="2013-09-12T00:00:00"/>
    <d v="2013-12-16T00:00:00"/>
    <d v="2013-12-16T00:00:00"/>
    <n v="45"/>
    <n v="22.222222219999999"/>
    <n v="6.6666666670000003"/>
    <n v="40.020000000000003"/>
    <n v="0"/>
    <n v="1"/>
    <n v="1"/>
    <n v="0"/>
    <n v="0"/>
    <n v="0"/>
    <s v="Tuesday"/>
    <s v="RIC"/>
    <n v="10.787629656027757"/>
    <n v="8.1839944044624318"/>
    <n v="3583.1386187666094"/>
    <n v="0.99972099293404448"/>
    <n v="1"/>
    <n v="1"/>
    <n v="48418.132260462735"/>
    <n v="0.99997934700699265"/>
    <x v="0"/>
    <x v="0"/>
  </r>
  <r>
    <s v="47KZLB"/>
    <n v="0"/>
    <d v="2013-09-12T00:00:00"/>
    <d v="2013-09-12T00:00:00"/>
    <d v="2013-09-25T00:00:00"/>
    <n v="2"/>
    <n v="100"/>
    <n v="100"/>
    <n v="33.94"/>
    <n v="0.15384615384615399"/>
    <n v="1"/>
    <n v="0"/>
    <n v="0"/>
    <n v="0"/>
    <n v="0"/>
    <s v="Thursday"/>
    <s v="RIC"/>
    <n v="2.6590028899721672"/>
    <n v="5.5367638406842001E-2"/>
    <n v="1.0569291109925454"/>
    <n v="0.51383837456728765"/>
    <n v="1"/>
    <n v="0"/>
    <n v="14.282041229983356"/>
    <n v="0.93456371534726657"/>
    <x v="0"/>
    <x v="1"/>
  </r>
  <r>
    <s v="XRDJGQ"/>
    <n v="1"/>
    <d v="2013-09-12T00:00:00"/>
    <d v="2013-09-12T00:00:00"/>
    <d v="2013-09-12T00:00:00"/>
    <n v="35"/>
    <n v="22.85714286"/>
    <n v="2.8571428569999999"/>
    <n v="43.61"/>
    <n v="0"/>
    <n v="1"/>
    <n v="0"/>
    <n v="0"/>
    <n v="1"/>
    <n v="0"/>
    <s v="Friday"/>
    <s v="CHO"/>
    <n v="8.0896303477508766"/>
    <n v="5.485995096185551"/>
    <n v="241.28893026763845"/>
    <n v="0.99587269629324227"/>
    <n v="1"/>
    <n v="1"/>
    <n v="3260.4821028960182"/>
    <n v="0.99969339092828013"/>
    <x v="0"/>
    <x v="0"/>
  </r>
  <r>
    <s v="46UJR4"/>
    <n v="0"/>
    <d v="2013-09-12T00:00:00"/>
    <d v="2013-09-12T00:00:00"/>
    <d v="2013-09-12T00:00:00"/>
    <n v="4"/>
    <n v="0"/>
    <n v="0"/>
    <n v="40.020000000000003"/>
    <n v="0"/>
    <n v="1"/>
    <n v="0"/>
    <n v="0"/>
    <n v="1"/>
    <n v="0"/>
    <s v="Friday"/>
    <s v="RIC"/>
    <n v="1.4895191915265968"/>
    <n v="-1.1141160600387283"/>
    <n v="0.32820526446455228"/>
    <n v="0.24710432434316823"/>
    <n v="0"/>
    <n v="0"/>
    <n v="4.4349626386753851"/>
    <n v="0.81600609489309739"/>
    <x v="0"/>
    <x v="1"/>
  </r>
  <r>
    <s v="FMQQBH"/>
    <n v="1"/>
    <d v="2013-09-02T00:00:00"/>
    <d v="2013-09-16T00:00:00"/>
    <d v="2013-12-16T00:00:00"/>
    <n v="43"/>
    <n v="11.627906980000001"/>
    <n v="2.3255813949999999"/>
    <n v="28.1"/>
    <n v="0.14285714285714299"/>
    <n v="1"/>
    <n v="0"/>
    <n v="0"/>
    <n v="0"/>
    <n v="0"/>
    <s v="Tuesday"/>
    <s v="BWI"/>
    <n v="9.4765807949517633"/>
    <n v="6.8729455433864377"/>
    <n v="965.78915407570923"/>
    <n v="0.9989656483052336"/>
    <n v="1"/>
    <n v="1"/>
    <n v="13050.487846840393"/>
    <n v="0.9999233803830081"/>
    <x v="0"/>
    <x v="0"/>
  </r>
  <r>
    <s v="MX2UFS"/>
    <n v="1"/>
    <d v="2013-09-12T00:00:00"/>
    <d v="2013-09-12T00:00:00"/>
    <d v="2013-09-12T00:00:00"/>
    <n v="36"/>
    <n v="11.11111111"/>
    <n v="0"/>
    <n v="40.020000000000003"/>
    <n v="0"/>
    <n v="1"/>
    <n v="0"/>
    <n v="0"/>
    <n v="0"/>
    <n v="0"/>
    <s v="Wednes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GWYP2C"/>
    <n v="1"/>
    <d v="2013-09-12T00:00:00"/>
    <d v="2013-09-12T00:00:00"/>
    <d v="2013-10-13T00:00:00"/>
    <n v="32"/>
    <n v="87.5"/>
    <n v="21.875"/>
    <n v="51.16"/>
    <n v="6.4516129032258104E-2"/>
    <n v="1"/>
    <n v="0"/>
    <n v="0"/>
    <n v="0"/>
    <n v="0"/>
    <s v="Monday"/>
    <s v="RIC"/>
    <n v="7.492543841860142"/>
    <n v="4.8889085902948164"/>
    <n v="132.80854638692068"/>
    <n v="0.99252663580165945"/>
    <n v="1"/>
    <n v="1"/>
    <n v="1794.6114980321868"/>
    <n v="0.99944308665816861"/>
    <x v="0"/>
    <x v="0"/>
  </r>
  <r>
    <s v="5JK5EE"/>
    <n v="0"/>
    <d v="2013-09-12T00:00:00"/>
    <d v="2013-09-12T00:00:00"/>
    <d v="2013-09-12T00:00:00"/>
    <n v="5"/>
    <n v="40"/>
    <n v="40"/>
    <n v="58.45"/>
    <n v="0"/>
    <n v="1"/>
    <n v="0"/>
    <n v="0"/>
    <n v="1"/>
    <n v="0"/>
    <s v="Friday"/>
    <s v="CHO"/>
    <n v="2.4074720376045895"/>
    <n v="-0.19616321396073566"/>
    <n v="0.82187808175370447"/>
    <n v="0.45111585126628262"/>
    <n v="0"/>
    <n v="0"/>
    <n v="11.105850456330964"/>
    <n v="0.91739531199338142"/>
    <x v="0"/>
    <x v="1"/>
  </r>
  <r>
    <s v="KL5QW2"/>
    <n v="1"/>
    <d v="2013-09-12T00:00:00"/>
    <d v="2013-09-12T00:00:00"/>
    <d v="2013-09-12T00:00:00"/>
    <n v="36"/>
    <n v="0"/>
    <n v="0"/>
    <n v="83.63"/>
    <n v="0"/>
    <n v="1"/>
    <n v="0"/>
    <n v="0"/>
    <n v="0"/>
    <n v="0"/>
    <s v="Monday"/>
    <s v="RIC"/>
    <n v="7.8420568236275967"/>
    <n v="5.238421572062272"/>
    <n v="188.37253515102967"/>
    <n v="0.99471940321650931"/>
    <n v="1"/>
    <n v="1"/>
    <n v="2545.4349640318205"/>
    <n v="0.99960729411348614"/>
    <x v="0"/>
    <x v="0"/>
  </r>
  <r>
    <s v="UKNQUX"/>
    <n v="0"/>
    <d v="2013-09-12T00:00:00"/>
    <d v="2013-09-12T00:00:00"/>
    <d v="2013-09-12T00:00:00"/>
    <n v="3"/>
    <n v="33.333333330000002"/>
    <n v="33.333333330000002"/>
    <n v="40.020000000000003"/>
    <n v="0"/>
    <n v="1"/>
    <n v="0"/>
    <n v="0"/>
    <n v="1"/>
    <n v="0"/>
    <s v="Friday"/>
    <s v="RIC"/>
    <n v="1.9203778889732739"/>
    <n v="-0.68325736259205128"/>
    <n v="0.5049694419175248"/>
    <n v="0.33553468120530655"/>
    <n v="0"/>
    <n v="0"/>
    <n v="6.8235365213615005"/>
    <n v="0.87218056728314808"/>
    <x v="0"/>
    <x v="1"/>
  </r>
  <r>
    <s v="6Z9LVS"/>
    <n v="1"/>
    <d v="2013-09-12T00:00:00"/>
    <d v="2013-09-12T00:00:00"/>
    <d v="2013-09-12T00:00:00"/>
    <n v="36"/>
    <n v="0"/>
    <n v="0"/>
    <n v="40"/>
    <n v="0"/>
    <n v="1"/>
    <n v="0"/>
    <n v="0"/>
    <n v="0"/>
    <n v="0"/>
    <s v="Tuesday"/>
    <s v="DCX"/>
    <n v="7.9946457196290979"/>
    <n v="5.3910104680637723"/>
    <n v="219.42499552056833"/>
    <n v="0.99546330942351458"/>
    <n v="1"/>
    <n v="1"/>
    <n v="2965.0397555714362"/>
    <n v="0.99966285010235567"/>
    <x v="0"/>
    <x v="0"/>
  </r>
  <r>
    <s v="GDWKET"/>
    <n v="0"/>
    <d v="2013-09-12T00:00:00"/>
    <d v="2013-09-12T00:00:00"/>
    <d v="2013-09-12T00:00:00"/>
    <n v="3"/>
    <n v="100"/>
    <n v="33.333333330000002"/>
    <n v="70.98"/>
    <n v="0"/>
    <n v="1"/>
    <n v="0"/>
    <n v="0"/>
    <n v="1"/>
    <n v="0"/>
    <s v="Friday"/>
    <s v="CHO"/>
    <n v="1.8121002767750967"/>
    <n v="-0.7915349747902285"/>
    <n v="0.45314868935212549"/>
    <n v="0.31183917562775915"/>
    <n v="0"/>
    <n v="0"/>
    <n v="6.1232945495865181"/>
    <n v="0.85961552017274834"/>
    <x v="0"/>
    <x v="1"/>
  </r>
  <r>
    <s v="Z7EFHJ"/>
    <n v="1"/>
    <d v="2013-09-12T00:00:00"/>
    <d v="2013-09-20T00:00:00"/>
    <d v="2013-10-15T00:00:00"/>
    <n v="25"/>
    <n v="88"/>
    <n v="12"/>
    <n v="53.8"/>
    <n v="0.08"/>
    <n v="1"/>
    <n v="0"/>
    <n v="0"/>
    <n v="0"/>
    <n v="0"/>
    <s v="Wednesday"/>
    <s v="CHO"/>
    <n v="5.8030121199670432"/>
    <n v="3.1993768684017181"/>
    <n v="24.517247964273309"/>
    <n v="0.96081082092394521"/>
    <n v="1"/>
    <n v="1"/>
    <n v="331.29596169666542"/>
    <n v="0.99699063450878511"/>
    <x v="0"/>
    <x v="0"/>
  </r>
  <r>
    <s v="BA92UN"/>
    <n v="0"/>
    <d v="2013-09-12T00:00:00"/>
    <d v="2013-09-12T00:00:00"/>
    <d v="2013-09-12T00:00:00"/>
    <n v="0"/>
    <n v="0"/>
    <n v="0"/>
    <n v="40.020000000000003"/>
    <n v="0"/>
    <n v="1"/>
    <n v="0"/>
    <n v="0"/>
    <n v="0"/>
    <n v="0"/>
    <s v="Tuesday"/>
    <s v="DCX"/>
    <n v="0.37929343804068005"/>
    <n v="-2.2243418135246449"/>
    <n v="0.10813857056125045"/>
    <n v="9.7585783433637163E-2"/>
    <n v="0"/>
    <n v="0"/>
    <n v="1.4612517596917021"/>
    <n v="0.59370267748421612"/>
    <x v="0"/>
    <x v="1"/>
  </r>
  <r>
    <s v="2E4A68"/>
    <n v="1"/>
    <d v="2013-08-22T00:00:00"/>
    <d v="2013-09-11T00:00:00"/>
    <d v="2013-09-11T00:00:00"/>
    <n v="37"/>
    <n v="8.1081081079999997"/>
    <n v="2.7027027029999999"/>
    <n v="60"/>
    <n v="0"/>
    <n v="1"/>
    <n v="0"/>
    <n v="0"/>
    <n v="0"/>
    <n v="0"/>
    <s v="Thursday"/>
    <s v="DCX"/>
    <n v="8.1883205879179162"/>
    <n v="5.5846853363525906"/>
    <n v="266.31646944201805"/>
    <n v="0.99625911563890046"/>
    <n v="1"/>
    <n v="1"/>
    <n v="3598.6735129498516"/>
    <n v="0.99972219702803533"/>
    <x v="0"/>
    <x v="0"/>
  </r>
  <r>
    <s v="NNQAVP"/>
    <n v="0"/>
    <d v="2013-09-12T00:00:00"/>
    <d v="2013-09-12T00:00:00"/>
    <d v="2013-09-12T00:00:00"/>
    <n v="4"/>
    <n v="0"/>
    <n v="0"/>
    <n v="40.020000000000003"/>
    <n v="0"/>
    <n v="1"/>
    <n v="0"/>
    <n v="0"/>
    <n v="0"/>
    <n v="0"/>
    <s v="Tuesday"/>
    <s v="CHO"/>
    <n v="1.2254359196862925"/>
    <n v="-1.3781993318790327"/>
    <n v="0.25203197064495225"/>
    <n v="0.20129835064445234"/>
    <n v="0"/>
    <n v="0"/>
    <n v="3.4056503492887056"/>
    <n v="0.77301875529876063"/>
    <x v="0"/>
    <x v="1"/>
  </r>
  <r>
    <s v="CFZBAM"/>
    <n v="0"/>
    <d v="2013-09-12T00:00:00"/>
    <d v="2013-09-17T00:00:00"/>
    <d v="2013-10-22T00:00:00"/>
    <n v="4"/>
    <n v="50"/>
    <n v="25"/>
    <n v="39.619999999999997"/>
    <n v="0.114285714285714"/>
    <n v="1"/>
    <n v="0"/>
    <n v="0"/>
    <n v="1"/>
    <n v="0"/>
    <s v="Friday"/>
    <s v="RIC"/>
    <n v="1.9045132186212337"/>
    <n v="-0.69912203294409148"/>
    <n v="0.49702148077507974"/>
    <n v="0.33200691316583375"/>
    <n v="0"/>
    <n v="0"/>
    <n v="6.7161375410986635"/>
    <n v="0.87040148070538215"/>
    <x v="0"/>
    <x v="1"/>
  </r>
  <r>
    <s v="A3NQ8Y"/>
    <n v="1"/>
    <d v="2013-09-12T00:00:00"/>
    <d v="2013-12-05T00:00:00"/>
    <d v="2013-12-29T00:00:00"/>
    <n v="46"/>
    <n v="32.608695650000001"/>
    <n v="8.6956521739999992"/>
    <n v="54.17"/>
    <n v="8.3333333333333301E-2"/>
    <n v="1"/>
    <n v="0"/>
    <n v="0"/>
    <n v="0"/>
    <n v="0"/>
    <s v="Monday"/>
    <s v="RIC"/>
    <n v="10.178296119644674"/>
    <n v="7.5746608680793486"/>
    <n v="1948.199454002402"/>
    <n v="0.99948696886922139"/>
    <n v="1"/>
    <n v="1"/>
    <n v="26325.573434309194"/>
    <n v="0.99996201556566044"/>
    <x v="0"/>
    <x v="0"/>
  </r>
  <r>
    <s v="9VHLWM"/>
    <n v="1"/>
    <d v="2013-09-12T00:00:00"/>
    <d v="2013-10-16T00:00:00"/>
    <d v="2013-10-16T00:00:00"/>
    <n v="41"/>
    <n v="7.3170731709999997"/>
    <n v="7.3170731709999997"/>
    <n v="32.18"/>
    <n v="0"/>
    <n v="1"/>
    <n v="0"/>
    <n v="0"/>
    <n v="0"/>
    <n v="0"/>
    <s v="Wednesday"/>
    <s v="DCX"/>
    <n v="9.2206863987134469"/>
    <n v="6.6170511471481213"/>
    <n v="747.73687683202081"/>
    <n v="0.99866441732610911"/>
    <n v="1"/>
    <n v="1"/>
    <n v="10103.997319238599"/>
    <n v="0.99990103906330619"/>
    <x v="0"/>
    <x v="0"/>
  </r>
  <r>
    <s v="6J5CF5"/>
    <n v="1"/>
    <d v="2013-09-01T00:00:00"/>
    <d v="2013-09-12T00:00:00"/>
    <d v="2013-09-12T00:00:00"/>
    <n v="33"/>
    <n v="24.242424239999998"/>
    <n v="3.0303030299999998"/>
    <n v="55.08"/>
    <n v="0"/>
    <n v="1"/>
    <n v="0"/>
    <n v="0"/>
    <n v="1"/>
    <n v="0"/>
    <s v="Friday"/>
    <s v="DCX"/>
    <n v="7.6297817431358634"/>
    <n v="5.0261464915705378"/>
    <n v="152.34481807637832"/>
    <n v="0.99347874931448987"/>
    <n v="1"/>
    <n v="1"/>
    <n v="2058.6006670758602"/>
    <n v="0.99951446898615559"/>
    <x v="0"/>
    <x v="0"/>
  </r>
  <r>
    <s v="2TUELD"/>
    <n v="1"/>
    <d v="2013-09-12T00:00:00"/>
    <d v="2013-09-21T00:00:00"/>
    <d v="2013-09-24T00:00:00"/>
    <n v="38"/>
    <n v="0"/>
    <n v="0"/>
    <n v="57.06"/>
    <n v="0.66666666666666696"/>
    <n v="1"/>
    <n v="0"/>
    <n v="0"/>
    <n v="0"/>
    <n v="0"/>
    <s v="Monday"/>
    <s v="RIC"/>
    <n v="7.960215251951146"/>
    <n v="5.3565800003858204"/>
    <n v="211.99866985550014"/>
    <n v="0.99530513500070961"/>
    <n v="1"/>
    <n v="1"/>
    <n v="2864.6895161535954"/>
    <n v="0.99965104384324854"/>
    <x v="0"/>
    <x v="0"/>
  </r>
  <r>
    <s v="7Q6QAY"/>
    <n v="1"/>
    <d v="2013-09-12T00:00:00"/>
    <d v="2013-09-26T00:00:00"/>
    <d v="2013-09-26T00:00:00"/>
    <n v="33"/>
    <n v="24.242424239999998"/>
    <n v="9.0909090910000003"/>
    <n v="52.2"/>
    <n v="0"/>
    <n v="1"/>
    <n v="0"/>
    <n v="0"/>
    <n v="1"/>
    <n v="0"/>
    <s v="Friday"/>
    <s v="RIC"/>
    <n v="7.7566530460568579"/>
    <n v="5.1530177944915323"/>
    <n v="172.95263908292489"/>
    <n v="0.99425130883169133"/>
    <n v="1"/>
    <n v="1"/>
    <n v="2337.0694368490977"/>
    <n v="0.99957229670588921"/>
    <x v="0"/>
    <x v="0"/>
  </r>
  <r>
    <s v="RCLFT8"/>
    <n v="1"/>
    <d v="2013-09-12T00:00:00"/>
    <d v="2013-09-12T00:00:00"/>
    <d v="2013-09-12T00:00:00"/>
    <n v="27"/>
    <n v="51.851851850000003"/>
    <n v="18.518518520000001"/>
    <n v="50.34"/>
    <n v="0"/>
    <n v="1"/>
    <n v="0"/>
    <n v="0"/>
    <n v="0"/>
    <n v="0"/>
    <s v="Monday"/>
    <s v="RIC"/>
    <n v="6.4115483839567888"/>
    <n v="3.8079131323914637"/>
    <n v="45.056314125033836"/>
    <n v="0.97828745050493626"/>
    <n v="1"/>
    <n v="1"/>
    <n v="608.83566297130164"/>
    <n v="0.99836021397120711"/>
    <x v="0"/>
    <x v="0"/>
  </r>
  <r>
    <s v="BPSMXZ"/>
    <n v="1"/>
    <d v="2013-09-12T00:00:00"/>
    <d v="2013-10-16T00:00:00"/>
    <d v="2013-10-16T00:00:00"/>
    <n v="25"/>
    <n v="96"/>
    <n v="20"/>
    <n v="117.02"/>
    <n v="0"/>
    <n v="1"/>
    <n v="0"/>
    <n v="0"/>
    <n v="1"/>
    <n v="0"/>
    <s v="Friday"/>
    <s v="CHO"/>
    <n v="6.0479087159821256"/>
    <n v="3.4442734644168005"/>
    <n v="31.320519706286092"/>
    <n v="0.9690599034580033"/>
    <n v="1"/>
    <n v="1"/>
    <n v="423.22701601965741"/>
    <n v="0.99764277152977532"/>
    <x v="0"/>
    <x v="0"/>
  </r>
  <r>
    <s v="YF5628"/>
    <n v="1"/>
    <d v="2013-09-12T00:00:00"/>
    <d v="2013-09-12T00:00:00"/>
    <d v="2013-09-12T00:00:00"/>
    <n v="46"/>
    <n v="2.1739130430000002"/>
    <n v="0"/>
    <n v="40.25"/>
    <n v="0"/>
    <n v="1"/>
    <n v="0"/>
    <n v="0"/>
    <n v="0"/>
    <n v="0"/>
    <s v="Wednesday"/>
    <s v="CHO"/>
    <n v="10.109127589019305"/>
    <n v="7.5054923374539797"/>
    <n v="1818.0001140187017"/>
    <n v="0.99945024742313471"/>
    <n v="1"/>
    <n v="1"/>
    <n v="24566.219545364274"/>
    <n v="0.99995929535297412"/>
    <x v="0"/>
    <x v="0"/>
  </r>
  <r>
    <s v="RGVHEK"/>
    <n v="1"/>
    <d v="2013-09-12T00:00:00"/>
    <d v="2013-09-12T00:00:00"/>
    <d v="2013-09-12T00:00:00"/>
    <n v="36"/>
    <n v="0"/>
    <n v="0"/>
    <n v="51.17"/>
    <n v="0"/>
    <n v="1"/>
    <n v="0"/>
    <n v="0"/>
    <n v="1"/>
    <n v="0"/>
    <s v="Friday"/>
    <s v="RIC"/>
    <n v="8.2196637160090127"/>
    <n v="5.6160284644436871"/>
    <n v="274.79585167675287"/>
    <n v="0.9963741296545241"/>
    <n v="1"/>
    <n v="1"/>
    <n v="3713.2534648328542"/>
    <n v="0.99973076689314067"/>
    <x v="0"/>
    <x v="0"/>
  </r>
  <r>
    <s v="WWQ982"/>
    <n v="0"/>
    <d v="2013-09-03T00:00:00"/>
    <d v="2013-09-12T00:00:00"/>
    <d v="2013-09-29T00:00:00"/>
    <n v="1"/>
    <n v="100"/>
    <n v="0"/>
    <n v="64.5"/>
    <n v="0.11764705882352899"/>
    <n v="1"/>
    <n v="0"/>
    <n v="0"/>
    <n v="0"/>
    <n v="0"/>
    <s v="Monday"/>
    <s v="CHO"/>
    <n v="0.43500765401060065"/>
    <n v="-2.1686275975547247"/>
    <n v="0.1143344221267998"/>
    <n v="0.10260332971549335"/>
    <n v="0"/>
    <n v="0"/>
    <n v="1.5449748841602242"/>
    <n v="0.60706881383233224"/>
    <x v="0"/>
    <x v="1"/>
  </r>
  <r>
    <s v="RCRZKU"/>
    <n v="0"/>
    <d v="2013-09-12T00:00:00"/>
    <d v="2013-09-13T00:00:00"/>
    <d v="2013-09-13T00:00:00"/>
    <n v="3"/>
    <n v="33.333333330000002"/>
    <n v="0"/>
    <n v="60.7"/>
    <n v="0"/>
    <n v="1"/>
    <n v="0"/>
    <n v="0"/>
    <n v="0"/>
    <n v="0"/>
    <s v="Tuesday"/>
    <s v="DCX"/>
    <n v="0.94157533092029266"/>
    <n v="-1.6620599206450324"/>
    <n v="0.18974771201993826"/>
    <n v="0.15948567087200954"/>
    <n v="0"/>
    <n v="0"/>
    <n v="2.5640174143929704"/>
    <n v="0.71941775706213218"/>
    <x v="0"/>
    <x v="1"/>
  </r>
  <r>
    <s v="VKF89L"/>
    <n v="1"/>
    <d v="2013-09-13T00:00:00"/>
    <d v="2013-09-14T00:00:00"/>
    <d v="2013-09-14T00:00:00"/>
    <n v="45"/>
    <n v="0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2VMDKH"/>
    <n v="1"/>
    <d v="2013-09-13T00:00:00"/>
    <d v="2013-09-13T00:00:00"/>
    <d v="2013-09-13T00:00:00"/>
    <n v="43"/>
    <n v="25.581395350000001"/>
    <n v="0"/>
    <n v="40.020000000000003"/>
    <n v="0"/>
    <n v="1"/>
    <n v="0"/>
    <n v="0"/>
    <n v="0"/>
    <n v="0"/>
    <s v="Monday"/>
    <s v="CHO"/>
    <n v="9.4753251157310139"/>
    <n v="6.8716898641656883"/>
    <n v="964.57719377923604"/>
    <n v="0.99896435002147677"/>
    <n v="1"/>
    <n v="1"/>
    <n v="13034.110904675295"/>
    <n v="0.99992328412030296"/>
    <x v="0"/>
    <x v="0"/>
  </r>
  <r>
    <s v="SK28UF"/>
    <n v="1"/>
    <d v="2013-09-13T00:00:00"/>
    <d v="2013-09-13T00:00:00"/>
    <d v="2013-09-13T00:00:00"/>
    <n v="39"/>
    <n v="2.5641025640000001"/>
    <n v="0"/>
    <n v="40.4"/>
    <n v="0"/>
    <n v="1"/>
    <n v="0"/>
    <n v="0"/>
    <n v="0"/>
    <n v="0"/>
    <s v="Wednesday"/>
    <s v="DCX"/>
    <n v="8.6278536453051906"/>
    <n v="6.024218393739865"/>
    <n v="413.31846344182475"/>
    <n v="0.99758639769105917"/>
    <n v="1"/>
    <n v="1"/>
    <n v="5585.0778208257216"/>
    <n v="0.99982098351793958"/>
    <x v="0"/>
    <x v="0"/>
  </r>
  <r>
    <s v="BPSHDN"/>
    <n v="0"/>
    <d v="2013-09-13T00:00:00"/>
    <d v="2013-09-13T00:00:00"/>
    <d v="2013-10-21T00:00:00"/>
    <n v="3"/>
    <n v="100"/>
    <n v="33.333333330000002"/>
    <n v="125.49"/>
    <n v="0.105263157894737"/>
    <n v="1"/>
    <n v="0"/>
    <n v="0"/>
    <n v="0"/>
    <n v="0"/>
    <s v="Tuesday"/>
    <s v="RIC"/>
    <n v="1.2945606764450974"/>
    <n v="-1.3090745751202277"/>
    <n v="0.27006987015203598"/>
    <n v="0.21264174239461861"/>
    <n v="0"/>
    <n v="0"/>
    <n v="3.6493923578899654"/>
    <n v="0.7849181305804378"/>
    <x v="0"/>
    <x v="1"/>
  </r>
  <r>
    <s v="RNJGWV"/>
    <n v="0"/>
    <d v="2013-09-13T00:00:00"/>
    <d v="2013-09-13T00:00:00"/>
    <d v="2013-09-13T00:00:00"/>
    <n v="4"/>
    <n v="25"/>
    <n v="25"/>
    <n v="40.25"/>
    <n v="0"/>
    <n v="1"/>
    <n v="0"/>
    <n v="0"/>
    <n v="0"/>
    <n v="0"/>
    <s v="Monday"/>
    <s v="RIC"/>
    <n v="1.7064272701821155"/>
    <n v="-0.89720798138320967"/>
    <n v="0.4077063959555145"/>
    <n v="0.28962459581550315"/>
    <n v="0"/>
    <n v="0"/>
    <n v="5.5092432370382953"/>
    <n v="0.84637231033096261"/>
    <x v="0"/>
    <x v="1"/>
  </r>
  <r>
    <s v="R3PPCE"/>
    <n v="0"/>
    <d v="2013-09-13T00:00:00"/>
    <d v="2013-09-13T00:00:00"/>
    <d v="2013-09-13T00:00:00"/>
    <n v="2"/>
    <n v="5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DZFYK3"/>
    <n v="0"/>
    <d v="2013-09-13T00:00:00"/>
    <d v="2013-09-13T00:00:00"/>
    <d v="2013-09-13T00:00:00"/>
    <n v="12"/>
    <n v="8.3333333330000006"/>
    <n v="0"/>
    <n v="40.020000000000003"/>
    <n v="0"/>
    <n v="1"/>
    <n v="0"/>
    <n v="0"/>
    <n v="0"/>
    <n v="0"/>
    <s v="Thursday"/>
    <s v="DCX"/>
    <n v="2.9177208829775174"/>
    <n v="0.31408563141219226"/>
    <n v="1.3690069615276503"/>
    <n v="0.57788220286395808"/>
    <n v="1"/>
    <n v="0"/>
    <n v="18.499077814510162"/>
    <n v="0.94871552339486265"/>
    <x v="0"/>
    <x v="1"/>
  </r>
  <r>
    <s v="FB33LH"/>
    <n v="1"/>
    <d v="2013-09-13T00:00:00"/>
    <d v="2013-09-13T00:00:00"/>
    <d v="2013-09-13T00:00:00"/>
    <n v="44"/>
    <n v="0"/>
    <n v="0"/>
    <n v="40.25"/>
    <n v="0"/>
    <n v="1"/>
    <n v="0"/>
    <n v="0"/>
    <n v="0"/>
    <n v="0"/>
    <s v="Monday"/>
    <s v="RIC"/>
    <n v="9.6860563481964999"/>
    <n v="7.0824210966311743"/>
    <n v="1190.8481896616104"/>
    <n v="0.99916096696821433"/>
    <n v="1"/>
    <n v="1"/>
    <n v="16091.659096631814"/>
    <n v="0.99993785986554518"/>
    <x v="0"/>
    <x v="0"/>
  </r>
  <r>
    <s v="KW64Z9"/>
    <n v="0"/>
    <d v="2013-09-13T00:00:00"/>
    <d v="2013-09-13T00:00:00"/>
    <d v="2013-09-13T00:00:00"/>
    <n v="4"/>
    <n v="50"/>
    <n v="0"/>
    <n v="40.020000000000003"/>
    <n v="0"/>
    <n v="1"/>
    <n v="0"/>
    <n v="0"/>
    <n v="0"/>
    <n v="0"/>
    <s v="Tuesday"/>
    <s v="RIC"/>
    <n v="1.2254359196862925"/>
    <n v="-1.3781993318790327"/>
    <n v="0.25203197064495225"/>
    <n v="0.20129835064445234"/>
    <n v="0"/>
    <n v="0"/>
    <n v="3.4056503492887056"/>
    <n v="0.77301875529876063"/>
    <x v="0"/>
    <x v="1"/>
  </r>
  <r>
    <s v="Z4XDDU"/>
    <n v="1"/>
    <d v="2013-09-13T00:00:00"/>
    <d v="2013-09-13T00:00:00"/>
    <d v="2013-09-13T00:00:00"/>
    <n v="44"/>
    <n v="36.363636360000001"/>
    <n v="18.18181818"/>
    <n v="40.020000000000003"/>
    <n v="0"/>
    <n v="1"/>
    <n v="0"/>
    <n v="0"/>
    <n v="0"/>
    <n v="0"/>
    <s v="Wednesday"/>
    <s v="RIC"/>
    <n v="10.03725763679228"/>
    <n v="7.4336223852269541"/>
    <n v="1691.9252914922361"/>
    <n v="0.99940930647972148"/>
    <n v="1"/>
    <n v="1"/>
    <n v="22862.599317045559"/>
    <n v="0.99995626235457802"/>
    <x v="0"/>
    <x v="0"/>
  </r>
  <r>
    <s v="LCSY8D"/>
    <n v="0"/>
    <d v="2013-09-13T00:00:00"/>
    <d v="2013-09-13T00:00:00"/>
    <d v="2013-09-13T00:00:00"/>
    <n v="3"/>
    <n v="0"/>
    <n v="0"/>
    <n v="104.13"/>
    <n v="0"/>
    <n v="1"/>
    <n v="0"/>
    <n v="0"/>
    <n v="0"/>
    <n v="0"/>
    <s v="Wednesday"/>
    <s v="CHO"/>
    <n v="0.78968590269784933"/>
    <n v="-1.8139493488674758"/>
    <n v="0.16300908413031132"/>
    <n v="0.14016148829328207"/>
    <n v="0"/>
    <n v="0"/>
    <n v="2.2027044540618701"/>
    <n v="0.6877638838227057"/>
    <x v="0"/>
    <x v="1"/>
  </r>
  <r>
    <s v="UDC7D2"/>
    <n v="1"/>
    <d v="2013-09-13T00:00:00"/>
    <d v="2013-09-13T00:00:00"/>
    <d v="2013-09-24T00:00:00"/>
    <n v="45"/>
    <n v="6.6666666670000003"/>
    <n v="2.2222222220000001"/>
    <n v="58.18"/>
    <n v="0.18181818181818199"/>
    <n v="1"/>
    <n v="0"/>
    <n v="0"/>
    <n v="0"/>
    <n v="0"/>
    <s v="Tuesday"/>
    <s v="RIC"/>
    <n v="9.7692099409051636"/>
    <n v="7.165574689339838"/>
    <n v="1294.1050955445874"/>
    <n v="0.9992278618905599"/>
    <n v="1"/>
    <n v="1"/>
    <n v="17486.94603855009"/>
    <n v="0.99994281775585336"/>
    <x v="0"/>
    <x v="0"/>
  </r>
  <r>
    <s v="2PPH8W"/>
    <n v="1"/>
    <d v="2013-09-13T00:00:00"/>
    <d v="2013-12-09T00:00:00"/>
    <d v="2013-12-09T00:00:00"/>
    <n v="43"/>
    <n v="6.9767441860000003"/>
    <n v="2.3255813949999999"/>
    <n v="40.020000000000003"/>
    <n v="0"/>
    <n v="1"/>
    <n v="0"/>
    <n v="0"/>
    <n v="0"/>
    <n v="0"/>
    <s v="Thursday"/>
    <s v="RIC"/>
    <n v="9.5201433239514301"/>
    <n v="6.9165080723861045"/>
    <n v="1008.7912111057518"/>
    <n v="0.9990096962728513"/>
    <n v="1"/>
    <n v="1"/>
    <n v="13631.564803742849"/>
    <n v="0.99992664623169625"/>
    <x v="0"/>
    <x v="0"/>
  </r>
  <r>
    <s v="XMQ7AK"/>
    <n v="0"/>
    <d v="2013-09-13T00:00:00"/>
    <d v="2013-09-14T00:00:00"/>
    <d v="2013-09-14T00:00:00"/>
    <n v="11"/>
    <n v="36.363636360000001"/>
    <n v="18.18181818"/>
    <n v="47.29"/>
    <n v="0"/>
    <n v="1"/>
    <n v="0"/>
    <n v="0"/>
    <n v="0"/>
    <n v="0"/>
    <s v="Thursday"/>
    <s v="BWI"/>
    <n v="3.0311565094472188"/>
    <n v="0.42752125788189366"/>
    <n v="1.5334517772586893"/>
    <n v="0.60528161262968827"/>
    <n v="1"/>
    <n v="0"/>
    <n v="20.721182981168095"/>
    <n v="0.95396199180924057"/>
    <x v="0"/>
    <x v="1"/>
  </r>
  <r>
    <s v="FY2SSR"/>
    <n v="1"/>
    <d v="2013-09-13T00:00:00"/>
    <d v="2013-09-13T00:00:00"/>
    <d v="2013-09-13T00:00:00"/>
    <n v="38"/>
    <n v="10.52631579"/>
    <n v="0"/>
    <n v="40.020000000000003"/>
    <n v="0"/>
    <n v="1"/>
    <n v="0"/>
    <n v="0"/>
    <n v="0"/>
    <n v="0"/>
    <s v="Monday"/>
    <s v="RIC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3UR7BM"/>
    <n v="1"/>
    <d v="2013-09-13T00:00:00"/>
    <d v="2013-09-13T00:00:00"/>
    <d v="2013-09-13T00:00:00"/>
    <n v="42"/>
    <n v="4.7619047620000003"/>
    <n v="0"/>
    <n v="40.020000000000003"/>
    <n v="0"/>
    <n v="1"/>
    <n v="0"/>
    <n v="0"/>
    <n v="0"/>
    <n v="0"/>
    <s v="Tuesday"/>
    <s v="RIC"/>
    <n v="9.2637894953196103"/>
    <n v="6.6601542437542847"/>
    <n v="780.67134151933101"/>
    <n v="0.99872068995384133"/>
    <n v="1"/>
    <n v="1"/>
    <n v="10549.033204483427"/>
    <n v="0.99990521356846773"/>
    <x v="0"/>
    <x v="0"/>
  </r>
  <r>
    <s v="APGZE9"/>
    <n v="1"/>
    <d v="2013-09-13T00:00:00"/>
    <d v="2013-09-13T00:00:00"/>
    <d v="2013-09-13T00:00:00"/>
    <n v="46"/>
    <n v="6.5217391300000003"/>
    <n v="0"/>
    <n v="40.020000000000003"/>
    <n v="0"/>
    <n v="1"/>
    <n v="0"/>
    <n v="0"/>
    <n v="0"/>
    <n v="0"/>
    <s v="Tuesday"/>
    <s v="RIC"/>
    <n v="10.109931976965223"/>
    <n v="7.5062967253998973"/>
    <n v="1819.463079713197"/>
    <n v="0.99945068921685709"/>
    <n v="1"/>
    <n v="1"/>
    <n v="24585.988266037708"/>
    <n v="0.99995932808080523"/>
    <x v="0"/>
    <x v="0"/>
  </r>
  <r>
    <s v="54CMTZ"/>
    <n v="1"/>
    <d v="2011-08-09T00:00:00"/>
    <d v="2013-09-19T00:00:00"/>
    <d v="2014-01-16T00:00:00"/>
    <n v="37"/>
    <n v="45.945945950000002"/>
    <n v="13.513513509999999"/>
    <n v="113.98"/>
    <n v="8.40336134453782E-2"/>
    <n v="1"/>
    <n v="0"/>
    <n v="0"/>
    <n v="1"/>
    <n v="0"/>
    <s v="Friday"/>
    <s v="RIC"/>
    <n v="8.4218140747378349"/>
    <n v="5.8181788231725093"/>
    <n v="336.35892641049304"/>
    <n v="0.99703579801299458"/>
    <n v="1"/>
    <n v="1"/>
    <n v="4545.1412068273366"/>
    <n v="0.99978003322939057"/>
    <x v="0"/>
    <x v="0"/>
  </r>
  <r>
    <s v="S2HR73"/>
    <n v="1"/>
    <d v="2013-09-13T00:00:00"/>
    <d v="2013-09-13T00:00:00"/>
    <d v="2013-09-13T00:00:00"/>
    <n v="44"/>
    <n v="2.2727272730000001"/>
    <n v="0"/>
    <n v="40.020000000000003"/>
    <n v="0"/>
    <n v="1"/>
    <n v="0"/>
    <n v="0"/>
    <n v="0"/>
    <n v="0"/>
    <s v="Thursday"/>
    <s v="DCX"/>
    <n v="9.6868607361424175"/>
    <n v="7.0832254845770919"/>
    <n v="1191.8064789573002"/>
    <n v="0.99916164103931249"/>
    <n v="1"/>
    <n v="1"/>
    <n v="16104.608240608404"/>
    <n v="0.99993790982711983"/>
    <x v="0"/>
    <x v="0"/>
  </r>
  <r>
    <s v="PBK2ZK"/>
    <n v="1"/>
    <d v="2013-09-13T00:00:00"/>
    <d v="2013-09-13T00:00:00"/>
    <d v="2013-12-17T00:00:00"/>
    <n v="43"/>
    <n v="41.860465120000001"/>
    <n v="2.3255813949999999"/>
    <n v="58.86"/>
    <n v="6.3157894736842093E-2"/>
    <n v="1"/>
    <n v="1"/>
    <n v="0"/>
    <n v="1"/>
    <n v="0"/>
    <s v="Friday"/>
    <s v="DCX"/>
    <n v="10.441401335703057"/>
    <n v="7.8377660841377317"/>
    <n v="2534.536563531829"/>
    <n v="0.99960560616069083"/>
    <n v="1"/>
    <n v="1"/>
    <n v="34248.612629534473"/>
    <n v="0.99997080258948279"/>
    <x v="0"/>
    <x v="0"/>
  </r>
  <r>
    <s v="PCGWMF"/>
    <n v="1"/>
    <d v="2013-09-13T00:00:00"/>
    <d v="2013-09-13T00:00:00"/>
    <d v="2013-09-13T00:00:00"/>
    <n v="44"/>
    <n v="0"/>
    <n v="0"/>
    <n v="40.020000000000003"/>
    <n v="0"/>
    <n v="1"/>
    <n v="0"/>
    <n v="0"/>
    <n v="0"/>
    <n v="0"/>
    <s v="Monday"/>
    <s v="CHO"/>
    <n v="9.6868607361424175"/>
    <n v="7.0832254845770919"/>
    <n v="1191.8064789573002"/>
    <n v="0.99916164103931249"/>
    <n v="1"/>
    <n v="1"/>
    <n v="16104.608240608404"/>
    <n v="0.99993790982711983"/>
    <x v="0"/>
    <x v="0"/>
  </r>
  <r>
    <s v="3V3LTB"/>
    <n v="1"/>
    <d v="2013-09-13T00:00:00"/>
    <d v="2013-09-19T00:00:00"/>
    <d v="2014-01-19T00:00:00"/>
    <n v="35"/>
    <n v="88.571428569999995"/>
    <n v="20"/>
    <n v="74.760000000000005"/>
    <n v="7.3770491803278701E-2"/>
    <n v="1"/>
    <n v="0"/>
    <n v="0"/>
    <n v="0"/>
    <n v="0"/>
    <s v="Monday"/>
    <s v="BWI"/>
    <n v="8.0029562314151832"/>
    <n v="5.3993209798498576"/>
    <n v="221.25612781640987"/>
    <n v="0.99550068648354195"/>
    <n v="1"/>
    <n v="1"/>
    <n v="2989.7834272848627"/>
    <n v="0.99966563944721742"/>
    <x v="0"/>
    <x v="0"/>
  </r>
  <r>
    <s v="W228A5"/>
    <n v="1"/>
    <d v="2013-09-13T00:00:00"/>
    <d v="2013-09-13T00:00:00"/>
    <d v="2013-09-13T00:00:00"/>
    <n v="45"/>
    <n v="6.6666666670000003"/>
    <n v="6.6666666670000003"/>
    <n v="40.25"/>
    <n v="0"/>
    <n v="1"/>
    <n v="0"/>
    <n v="0"/>
    <n v="0"/>
    <n v="0"/>
    <s v="Tuesday"/>
    <s v="DCX"/>
    <n v="10.026070832198789"/>
    <n v="7.4224355806334632"/>
    <n v="1673.1035278519278"/>
    <n v="0.99940266537680433"/>
    <n v="1"/>
    <n v="1"/>
    <n v="22608.265131776079"/>
    <n v="0.99995577034484884"/>
    <x v="0"/>
    <x v="0"/>
  </r>
  <r>
    <s v="VGT29Y"/>
    <n v="1"/>
    <d v="2013-09-13T00:00:00"/>
    <d v="2013-09-14T00:00:00"/>
    <d v="2013-09-14T00:00:00"/>
    <n v="46"/>
    <n v="0"/>
    <n v="0"/>
    <n v="67.55"/>
    <n v="0"/>
    <n v="1"/>
    <n v="0"/>
    <n v="0"/>
    <n v="0"/>
    <n v="0"/>
    <s v="Tuesday"/>
    <s v="CHO"/>
    <n v="10.01365023717789"/>
    <n v="7.4100149856125643"/>
    <n v="1652.4511096710507"/>
    <n v="0.99939520437335527"/>
    <n v="1"/>
    <n v="1"/>
    <n v="22329.193730590854"/>
    <n v="0.99995521758511974"/>
    <x v="0"/>
    <x v="0"/>
  </r>
  <r>
    <s v="ET8MJB"/>
    <n v="1"/>
    <d v="2013-09-13T00:00:00"/>
    <d v="2013-09-22T00:00:00"/>
    <d v="2013-09-22T00:00:00"/>
    <n v="34"/>
    <n v="14.70588235"/>
    <n v="2.9411764709999999"/>
    <n v="32.630000000000003"/>
    <n v="0"/>
    <n v="1"/>
    <n v="0"/>
    <n v="0"/>
    <n v="0"/>
    <n v="0"/>
    <s v="Tuesday"/>
    <s v="RIC"/>
    <n v="7.6540317180538953"/>
    <n v="5.0503964664885697"/>
    <n v="156.08433442889691"/>
    <n v="0.9936339928253467"/>
    <n v="1"/>
    <n v="1"/>
    <n v="2109.1318958701104"/>
    <n v="0.9995260959743999"/>
    <x v="0"/>
    <x v="0"/>
  </r>
  <r>
    <s v="Q76SG4"/>
    <n v="1"/>
    <d v="2013-09-13T00:00:00"/>
    <d v="2013-09-13T00:00:00"/>
    <d v="2013-09-13T00:00:00"/>
    <n v="41"/>
    <n v="2.4390243900000002"/>
    <n v="2.4390243900000002"/>
    <n v="40.020000000000003"/>
    <n v="0"/>
    <n v="1"/>
    <n v="0"/>
    <n v="0"/>
    <n v="0"/>
    <n v="0"/>
    <s v="Monday"/>
    <s v="RIC"/>
    <n v="9.0992583371905056"/>
    <n v="6.49562308562518"/>
    <n v="662.2367269695078"/>
    <n v="0.9984922427252042"/>
    <n v="1"/>
    <n v="1"/>
    <n v="8948.6533583182336"/>
    <n v="0.99988826382878049"/>
    <x v="0"/>
    <x v="0"/>
  </r>
  <r>
    <s v="YH4J2N"/>
    <n v="1"/>
    <d v="2013-09-13T00:00:00"/>
    <d v="2013-09-13T00:00:00"/>
    <d v="2013-09-13T00:00:00"/>
    <n v="33"/>
    <n v="75.757575759999995"/>
    <n v="6.0606060609999997"/>
    <n v="40"/>
    <n v="0"/>
    <n v="1"/>
    <n v="0"/>
    <n v="0"/>
    <n v="0"/>
    <n v="0"/>
    <s v="Tuesday"/>
    <s v="DCX"/>
    <n v="7.476837825297447"/>
    <n v="4.8732025737321223"/>
    <n v="130.7389482725155"/>
    <n v="0.9924092304279567"/>
    <n v="1"/>
    <n v="1"/>
    <n v="1766.6454922783341"/>
    <n v="0.99943427570495991"/>
    <x v="0"/>
    <x v="0"/>
  </r>
  <r>
    <s v="C4BLUC"/>
    <n v="1"/>
    <d v="2013-09-13T00:00:00"/>
    <d v="2013-09-13T00:00:00"/>
    <d v="2013-09-13T00:00:00"/>
    <n v="37"/>
    <n v="2.7027027029999999"/>
    <n v="0"/>
    <n v="84.76"/>
    <n v="0"/>
    <n v="1"/>
    <n v="0"/>
    <n v="0"/>
    <n v="0"/>
    <n v="0"/>
    <s v="Monday"/>
    <s v="RIC"/>
    <n v="8.0496404510873205"/>
    <n v="5.4460051995219949"/>
    <n v="231.83019823216671"/>
    <n v="0.99570502448740417"/>
    <n v="1"/>
    <n v="1"/>
    <n v="3132.668421250793"/>
    <n v="0.99968088519090958"/>
    <x v="0"/>
    <x v="0"/>
  </r>
  <r>
    <s v="KCLM7P"/>
    <n v="1"/>
    <d v="2013-09-13T00:00:00"/>
    <d v="2013-09-13T00:00:00"/>
    <d v="2013-09-13T00:00:00"/>
    <n v="36"/>
    <n v="8.3333333330000006"/>
    <n v="2.7777777779999999"/>
    <n v="40.020000000000003"/>
    <n v="0"/>
    <n v="1"/>
    <n v="0"/>
    <n v="0"/>
    <n v="0"/>
    <n v="0"/>
    <s v="Monday"/>
    <s v="RIC"/>
    <n v="8.0481086326823341"/>
    <n v="5.4444733811170085"/>
    <n v="231.47534831988332"/>
    <n v="0.9956984686452689"/>
    <n v="1"/>
    <n v="1"/>
    <n v="3127.8734155829789"/>
    <n v="0.99968039614673465"/>
    <x v="0"/>
    <x v="0"/>
  </r>
  <r>
    <s v="ZZRHAW"/>
    <n v="0"/>
    <d v="2013-09-13T00:00:00"/>
    <d v="2013-09-13T00:00:00"/>
    <d v="2013-09-13T00:00:00"/>
    <n v="8"/>
    <n v="62.5"/>
    <n v="0"/>
    <n v="40.020000000000003"/>
    <n v="0"/>
    <n v="1"/>
    <n v="0"/>
    <n v="0"/>
    <n v="0"/>
    <n v="0"/>
    <s v="Monday"/>
    <s v="CHO"/>
    <n v="2.0715784013319047"/>
    <n v="-0.53205685023342042"/>
    <n v="0.58739554164163676"/>
    <n v="0.37003728827042687"/>
    <n v="0"/>
    <n v="0"/>
    <n v="7.9373415461667927"/>
    <n v="0.88810990440116977"/>
    <x v="0"/>
    <x v="1"/>
  </r>
  <r>
    <s v="XKJDMS"/>
    <n v="1"/>
    <d v="2013-09-13T00:00:00"/>
    <d v="2013-09-13T00:00:00"/>
    <d v="2013-09-13T00:00:00"/>
    <n v="38"/>
    <n v="0"/>
    <n v="0"/>
    <n v="40.020000000000003"/>
    <n v="0"/>
    <n v="1"/>
    <n v="0"/>
    <n v="0"/>
    <n v="0"/>
    <n v="0"/>
    <s v="Tuesday"/>
    <s v="CHO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WP6K25"/>
    <n v="0"/>
    <d v="2013-09-13T00:00:00"/>
    <d v="2013-09-13T00:00:00"/>
    <d v="2013-09-13T00:00:00"/>
    <n v="0"/>
    <n v="0"/>
    <n v="0"/>
    <n v="54.13"/>
    <n v="0"/>
    <n v="1"/>
    <n v="0"/>
    <n v="0"/>
    <n v="0"/>
    <n v="0"/>
    <s v="Tuesday"/>
    <s v="CHO"/>
    <n v="0.32994598622813853"/>
    <n v="-2.2736892653371865"/>
    <n v="0.10293173624884382"/>
    <n v="9.3325572985072144E-2"/>
    <n v="0"/>
    <n v="0"/>
    <n v="1.3908929990576524"/>
    <n v="0.58174623440106243"/>
    <x v="0"/>
    <x v="1"/>
  </r>
  <r>
    <s v="ZDAUE9"/>
    <n v="0"/>
    <d v="2013-09-13T00:00:00"/>
    <d v="2013-09-13T00:00:00"/>
    <d v="2013-09-13T00:00:00"/>
    <n v="2"/>
    <n v="50"/>
    <n v="0"/>
    <n v="58.98"/>
    <n v="0"/>
    <n v="1"/>
    <n v="0"/>
    <n v="0"/>
    <n v="0"/>
    <n v="0"/>
    <s v="Monday"/>
    <s v="CHO"/>
    <n v="0.73605513340878836"/>
    <n v="-1.8675801181565368"/>
    <n v="0.1544970744910632"/>
    <n v="0.13382197140618146"/>
    <n v="0"/>
    <n v="0"/>
    <n v="2.0876836155274918"/>
    <n v="0.67613262091648507"/>
    <x v="0"/>
    <x v="1"/>
  </r>
  <r>
    <s v="ZYMAYF"/>
    <n v="1"/>
    <d v="2013-09-13T00:00:00"/>
    <d v="2013-09-13T00:00:00"/>
    <d v="2013-09-13T00:00:00"/>
    <n v="43"/>
    <n v="13.953488370000001"/>
    <n v="4.651162791"/>
    <n v="40.020000000000003"/>
    <n v="0"/>
    <n v="1"/>
    <n v="0"/>
    <n v="0"/>
    <n v="0"/>
    <n v="0"/>
    <s v="Tuesday"/>
    <s v="RIC"/>
    <n v="9.5649615321911181"/>
    <n v="6.9613262806257925"/>
    <n v="1055.0318981071978"/>
    <n v="0.99905305890684515"/>
    <n v="1"/>
    <n v="1"/>
    <n v="14256.404626384525"/>
    <n v="0.99992986100723058"/>
    <x v="0"/>
    <x v="0"/>
  </r>
  <r>
    <s v="XVPGX5"/>
    <n v="1"/>
    <d v="2013-09-13T00:00:00"/>
    <d v="2013-09-13T00:00:00"/>
    <d v="2014-01-19T00:00:00"/>
    <n v="52"/>
    <n v="50"/>
    <n v="28.84615385"/>
    <n v="55.23"/>
    <n v="0.15625"/>
    <n v="1"/>
    <n v="1"/>
    <n v="1"/>
    <n v="0"/>
    <n v="0"/>
    <s v="Monday"/>
    <s v="DCX"/>
    <n v="13.396489829862576"/>
    <n v="10.79285457829725"/>
    <n v="48671.775293489882"/>
    <n v="0.99997945463364335"/>
    <n v="1"/>
    <n v="1"/>
    <n v="657690.56244966178"/>
    <n v="0.99999847953044085"/>
    <x v="0"/>
    <x v="0"/>
  </r>
  <r>
    <s v="VT7WDF"/>
    <n v="1"/>
    <d v="2013-09-13T00:00:00"/>
    <d v="2013-09-20T00:00:00"/>
    <d v="2013-09-20T00:00:00"/>
    <n v="36"/>
    <n v="13.88888889"/>
    <n v="2.7777777779999999"/>
    <n v="47.38"/>
    <n v="0"/>
    <n v="1"/>
    <n v="0"/>
    <n v="0"/>
    <n v="0"/>
    <n v="0"/>
    <s v="Monday"/>
    <s v="DCX"/>
    <n v="8.0223682184129999"/>
    <n v="5.4187329668476742"/>
    <n v="225.5931073989772"/>
    <n v="0.99558680309618053"/>
    <n v="1"/>
    <n v="1"/>
    <n v="3048.3880399950326"/>
    <n v="0.99967206534987207"/>
    <x v="0"/>
    <x v="0"/>
  </r>
  <r>
    <s v="PPVMUY"/>
    <n v="0"/>
    <d v="2013-09-13T00:00:00"/>
    <d v="2013-09-13T00:00:00"/>
    <d v="2013-09-13T00:00:00"/>
    <n v="2"/>
    <n v="50"/>
    <n v="0"/>
    <n v="42.58"/>
    <n v="0"/>
    <n v="1"/>
    <n v="0"/>
    <n v="0"/>
    <n v="0"/>
    <n v="0"/>
    <s v="Thursday"/>
    <s v="RIC"/>
    <n v="0.79341149129154398"/>
    <n v="-1.8102237602737812"/>
    <n v="0.16361752160491377"/>
    <n v="0.14061108445603768"/>
    <n v="0"/>
    <n v="0"/>
    <n v="2.2109261304333145"/>
    <n v="0.68856337412376101"/>
    <x v="0"/>
    <x v="1"/>
  </r>
  <r>
    <s v="VE7UV3"/>
    <n v="1"/>
    <d v="2013-09-13T00:00:00"/>
    <d v="2013-09-13T00:00:00"/>
    <d v="2013-09-13T00:00:00"/>
    <n v="42"/>
    <n v="14.28571429"/>
    <n v="0"/>
    <n v="40.020000000000003"/>
    <n v="0"/>
    <n v="1"/>
    <n v="0"/>
    <n v="0"/>
    <n v="1"/>
    <n v="0"/>
    <s v="Friday"/>
    <s v="RIC"/>
    <n v="9.5278727671599146"/>
    <n v="6.924237515594589"/>
    <n v="1016.6188180316103"/>
    <n v="0.9990173137698708"/>
    <n v="1"/>
    <n v="1"/>
    <n v="13737.337465016442"/>
    <n v="0.99992721098877169"/>
    <x v="0"/>
    <x v="0"/>
  </r>
  <r>
    <s v="MRYEEF"/>
    <n v="0"/>
    <d v="2013-09-13T00:00:00"/>
    <d v="2013-09-15T00:00:00"/>
    <d v="2013-09-15T00:00:00"/>
    <n v="3"/>
    <n v="33.333333330000002"/>
    <n v="33.333333330000002"/>
    <n v="40.020000000000003"/>
    <n v="0"/>
    <n v="1"/>
    <n v="0"/>
    <n v="0"/>
    <n v="0"/>
    <n v="0"/>
    <s v="Tuesday"/>
    <s v="RIC"/>
    <n v="1.6562946171329695"/>
    <n v="-0.94734063443235561"/>
    <n v="0.38777087798876886"/>
    <n v="0.2794199562327947"/>
    <n v="0"/>
    <n v="0"/>
    <n v="5.2398591444052904"/>
    <n v="0.83973997219206331"/>
    <x v="0"/>
    <x v="1"/>
  </r>
  <r>
    <s v="VR7FBJ"/>
    <n v="0"/>
    <d v="2013-09-13T00:00:00"/>
    <d v="2013-09-13T00:00:00"/>
    <d v="2013-09-13T00:00:00"/>
    <n v="2"/>
    <n v="5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D4BG8B"/>
    <n v="0"/>
    <d v="2013-09-13T00:00:00"/>
    <d v="2013-09-16T00:00:00"/>
    <d v="2013-09-16T00:00:00"/>
    <n v="5"/>
    <n v="0"/>
    <n v="0"/>
    <n v="80.05"/>
    <n v="0"/>
    <n v="1"/>
    <n v="0"/>
    <n v="0"/>
    <n v="0"/>
    <n v="0"/>
    <s v="Wednesday"/>
    <s v="DCX"/>
    <n v="1.2969730641192381"/>
    <n v="-1.3066621874460871"/>
    <n v="0.27072216986149267"/>
    <n v="0.21304591694579555"/>
    <n v="0"/>
    <n v="0"/>
    <n v="3.6582067346044238"/>
    <n v="0.78532511393895443"/>
    <x v="0"/>
    <x v="1"/>
  </r>
  <r>
    <s v="KQWRRF"/>
    <n v="1"/>
    <d v="2013-09-13T00:00:00"/>
    <d v="2013-09-14T00:00:00"/>
    <d v="2013-09-14T00:00:00"/>
    <n v="34"/>
    <n v="14.70588235"/>
    <n v="5.8823529409999997"/>
    <n v="40"/>
    <n v="0"/>
    <n v="1"/>
    <n v="0"/>
    <n v="0"/>
    <n v="0"/>
    <n v="0"/>
    <s v="Wednesday"/>
    <s v="DCX"/>
    <n v="7.684938181965653"/>
    <n v="5.0813029304003283"/>
    <n v="160.9836698601888"/>
    <n v="0.99382653818830557"/>
    <n v="1"/>
    <n v="1"/>
    <n v="2175.3354944856474"/>
    <n v="0.9995405120200751"/>
    <x v="0"/>
    <x v="0"/>
  </r>
  <r>
    <s v="PDZFPU"/>
    <n v="1"/>
    <d v="2013-09-14T00:00:00"/>
    <d v="2013-09-16T00:00:00"/>
    <d v="2013-09-16T00:00:00"/>
    <n v="41"/>
    <n v="14.634146339999999"/>
    <n v="4.8780487800000003"/>
    <n v="40.020000000000003"/>
    <n v="0"/>
    <n v="1"/>
    <n v="0"/>
    <n v="0"/>
    <n v="0"/>
    <n v="0"/>
    <s v="Thursday"/>
    <s v="RIC"/>
    <n v="9.1462627994728045"/>
    <n v="6.5426275479074789"/>
    <n v="694.10798605648517"/>
    <n v="0.99856137460645034"/>
    <n v="1"/>
    <n v="1"/>
    <n v="9379.3223895688097"/>
    <n v="0.99989339385593912"/>
    <x v="0"/>
    <x v="0"/>
  </r>
  <r>
    <s v="TPMFDF"/>
    <n v="1"/>
    <d v="2013-09-14T00:00:00"/>
    <d v="2013-09-14T00:00:00"/>
    <d v="2013-09-22T00:00:00"/>
    <n v="43"/>
    <n v="13.953488370000001"/>
    <n v="9.3023255809999998"/>
    <n v="66.11"/>
    <n v="0.25"/>
    <n v="1"/>
    <n v="0"/>
    <n v="0"/>
    <n v="0"/>
    <n v="0"/>
    <s v="Monday"/>
    <s v="RIC"/>
    <n v="9.4141634617486663"/>
    <n v="6.8105282101833406"/>
    <n v="907.34995187625123"/>
    <n v="0.99889910271043181"/>
    <n v="1"/>
    <n v="1"/>
    <n v="12260.812279596148"/>
    <n v="0.99991844598684132"/>
    <x v="0"/>
    <x v="0"/>
  </r>
  <r>
    <s v="QFZD52"/>
    <n v="1"/>
    <d v="2013-11-18T00:00:00"/>
    <d v="2013-11-18T00:00:00"/>
    <d v="2013-12-11T00:00:00"/>
    <n v="29"/>
    <n v="3.448275862"/>
    <n v="0"/>
    <n v="31.38"/>
    <n v="8.6956521739130405E-2"/>
    <n v="1"/>
    <n v="0"/>
    <n v="0"/>
    <n v="0"/>
    <n v="0"/>
    <s v="Thursday"/>
    <s v="RIC"/>
    <n v="6.4921516414683573"/>
    <n v="3.8885163899030322"/>
    <n v="48.838375640872904"/>
    <n v="0.97993514059916731"/>
    <n v="1"/>
    <n v="1"/>
    <n v="659.94179482230322"/>
    <n v="0.99848700746747476"/>
    <x v="0"/>
    <x v="0"/>
  </r>
  <r>
    <s v="LF99YY"/>
    <n v="1"/>
    <d v="2013-09-14T00:00:00"/>
    <d v="2013-09-14T00:00:00"/>
    <d v="2013-09-14T00:00:00"/>
    <n v="43"/>
    <n v="0"/>
    <n v="0"/>
    <n v="40.020000000000003"/>
    <n v="0"/>
    <n v="1"/>
    <n v="0"/>
    <n v="0"/>
    <n v="0"/>
    <n v="0"/>
    <s v="Thursday"/>
    <s v="RIC"/>
    <n v="9.4753251157310139"/>
    <n v="6.8716898641656883"/>
    <n v="964.57719377923604"/>
    <n v="0.99896435002147677"/>
    <n v="1"/>
    <n v="1"/>
    <n v="13034.110904675295"/>
    <n v="0.99992328412030296"/>
    <x v="0"/>
    <x v="0"/>
  </r>
  <r>
    <s v="W5LCQA"/>
    <n v="1"/>
    <d v="2013-09-13T00:00:00"/>
    <d v="2013-09-14T00:00:00"/>
    <d v="2013-09-14T00:00:00"/>
    <n v="27"/>
    <n v="55.555555560000002"/>
    <n v="3.703703704"/>
    <n v="40.020000000000003"/>
    <n v="0"/>
    <n v="1"/>
    <n v="0"/>
    <n v="0"/>
    <n v="0"/>
    <n v="0"/>
    <s v="Monday"/>
    <s v="RIC"/>
    <n v="6.1621323355900879"/>
    <n v="3.5584970840247627"/>
    <n v="35.110389507038214"/>
    <n v="0.9723071389245167"/>
    <n v="1"/>
    <n v="1"/>
    <n v="474.43865943799477"/>
    <n v="0.9978966792452636"/>
    <x v="0"/>
    <x v="0"/>
  </r>
  <r>
    <s v="98R8VA"/>
    <n v="1"/>
    <d v="2013-09-14T00:00:00"/>
    <d v="2013-09-14T00:00:00"/>
    <d v="2013-09-14T00:00:00"/>
    <n v="44"/>
    <n v="27.272727270000001"/>
    <n v="0"/>
    <n v="40"/>
    <n v="0"/>
    <n v="1"/>
    <n v="0"/>
    <n v="0"/>
    <n v="1"/>
    <n v="0"/>
    <s v="Saturday"/>
    <s v="DCX"/>
    <n v="9.9510139547606276"/>
    <n v="7.347378703195302"/>
    <n v="1552.1226166491622"/>
    <n v="0.99935613583288263"/>
    <n v="1"/>
    <n v="1"/>
    <n v="20973.477761584098"/>
    <n v="0.99995232300840253"/>
    <x v="0"/>
    <x v="0"/>
  </r>
  <r>
    <s v="483SAG"/>
    <n v="0"/>
    <d v="2013-09-14T00:00:00"/>
    <d v="2013-09-14T00:00:00"/>
    <d v="2013-09-14T00:00:00"/>
    <n v="4"/>
    <n v="75"/>
    <n v="0"/>
    <n v="40.25"/>
    <n v="0"/>
    <n v="1"/>
    <n v="0"/>
    <n v="0"/>
    <n v="1"/>
    <n v="0"/>
    <s v="Friday"/>
    <s v="RIC"/>
    <n v="1.4887148035806801"/>
    <n v="-1.1149204479846451"/>
    <n v="0.32794136625852793"/>
    <n v="0.24695470341623746"/>
    <n v="0"/>
    <n v="0"/>
    <n v="4.4313966426026496"/>
    <n v="0.81588529326762371"/>
    <x v="0"/>
    <x v="1"/>
  </r>
  <r>
    <s v="A4PBGZ"/>
    <n v="1"/>
    <d v="2013-09-14T00:00:00"/>
    <d v="2013-09-14T00:00:00"/>
    <d v="2013-09-14T00:00:00"/>
    <n v="36"/>
    <n v="0"/>
    <n v="0"/>
    <n v="67.47"/>
    <n v="0"/>
    <n v="1"/>
    <n v="0"/>
    <n v="0"/>
    <n v="1"/>
    <n v="0"/>
    <s v="Friday"/>
    <s v="CHO"/>
    <n v="8.1626570920157882"/>
    <n v="5.5590218404504625"/>
    <n v="259.56881239263436"/>
    <n v="0.99616224217005234"/>
    <n v="1"/>
    <n v="1"/>
    <n v="3507.4939672425844"/>
    <n v="0.99971497742070059"/>
    <x v="0"/>
    <x v="0"/>
  </r>
  <r>
    <s v="54UA9B"/>
    <n v="1"/>
    <d v="2013-09-14T00:00:00"/>
    <d v="2013-09-14T00:00:00"/>
    <d v="2013-09-14T00:00:00"/>
    <n v="22"/>
    <n v="100"/>
    <n v="0"/>
    <n v="40.25"/>
    <n v="0"/>
    <n v="1"/>
    <n v="0"/>
    <n v="0"/>
    <n v="0"/>
    <n v="0"/>
    <s v="Tuesday"/>
    <s v="RIC"/>
    <n v="5.0322726991456319"/>
    <n v="2.4286374475803068"/>
    <n v="11.343415547112111"/>
    <n v="0.91898514668138498"/>
    <n v="1"/>
    <n v="1"/>
    <n v="153.28097868413434"/>
    <n v="0.99351831957167358"/>
    <x v="0"/>
    <x v="0"/>
  </r>
  <r>
    <s v="DAAN88"/>
    <n v="1"/>
    <d v="2013-09-14T00:00:00"/>
    <d v="2013-09-15T00:00:00"/>
    <d v="2013-09-15T00:00:00"/>
    <n v="45"/>
    <n v="8.8888888890000004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5J28BV"/>
    <n v="0"/>
    <d v="2013-09-14T00:00:00"/>
    <d v="2013-09-14T00:00:00"/>
    <d v="2013-09-14T00:00:00"/>
    <n v="3"/>
    <n v="0"/>
    <n v="0"/>
    <n v="40.020000000000003"/>
    <n v="0"/>
    <n v="1"/>
    <n v="0"/>
    <n v="0"/>
    <n v="0"/>
    <n v="0"/>
    <s v="Monday"/>
    <s v="RIC"/>
    <n v="1.0139002992748893"/>
    <n v="-1.5897349522904358"/>
    <n v="0.20397966891407446"/>
    <n v="0.16942119055719043"/>
    <n v="0"/>
    <n v="0"/>
    <n v="2.7563305913424818"/>
    <n v="0.73378275003143212"/>
    <x v="0"/>
    <x v="1"/>
  </r>
  <r>
    <s v="YARQ22"/>
    <n v="0"/>
    <d v="2013-09-14T00:00:00"/>
    <d v="2013-09-15T00:00:00"/>
    <d v="2013-11-17T00:00:00"/>
    <n v="3"/>
    <n v="66.666666669999998"/>
    <n v="0"/>
    <n v="96.95"/>
    <n v="4.7619047619047603E-2"/>
    <n v="1"/>
    <n v="0"/>
    <n v="0"/>
    <n v="1"/>
    <n v="0"/>
    <s v="Friday"/>
    <s v="RIC"/>
    <n v="1.0504631315958277"/>
    <n v="-1.5531721199694974"/>
    <n v="0.21157576451843391"/>
    <n v="0.17462858759190278"/>
    <n v="0"/>
    <n v="0"/>
    <n v="2.8589748931031531"/>
    <n v="0.74086382324300104"/>
    <x v="0"/>
    <x v="1"/>
  </r>
  <r>
    <s v="Z9HZSE"/>
    <n v="1"/>
    <d v="2013-09-15T00:00:00"/>
    <d v="2013-09-15T00:00:00"/>
    <d v="2013-10-16T00:00:00"/>
    <n v="29"/>
    <n v="93.103448279999995"/>
    <n v="6.896551724"/>
    <n v="122.21"/>
    <n v="6.4516129032258104E-2"/>
    <n v="1"/>
    <n v="0"/>
    <n v="0"/>
    <n v="0"/>
    <n v="0"/>
    <s v="Thursday"/>
    <s v="BWI"/>
    <n v="6.3207889502017069"/>
    <n v="3.7171536986363818"/>
    <n v="41.147110199246775"/>
    <n v="0.97627358091046845"/>
    <n v="1"/>
    <n v="1"/>
    <n v="556.01148482743986"/>
    <n v="0.99820470488088808"/>
    <x v="0"/>
    <x v="0"/>
  </r>
  <r>
    <s v="6PEAV6"/>
    <n v="1"/>
    <d v="2013-09-14T00:00:00"/>
    <d v="2013-09-15T00:00:00"/>
    <d v="2013-10-01T00:00:00"/>
    <n v="36"/>
    <n v="0"/>
    <n v="0"/>
    <n v="27.12"/>
    <n v="0.125"/>
    <n v="1"/>
    <n v="0"/>
    <n v="0"/>
    <n v="0"/>
    <n v="0"/>
    <s v="Wednesday"/>
    <s v="CHO"/>
    <n v="7.9650969870478496"/>
    <n v="5.3614617354825249"/>
    <n v="213.03612142413456"/>
    <n v="0.99532789141689593"/>
    <n v="1"/>
    <n v="1"/>
    <n v="2878.708361810548"/>
    <n v="0.99965274261336268"/>
    <x v="0"/>
    <x v="0"/>
  </r>
  <r>
    <s v="Q2NJJ9"/>
    <n v="1"/>
    <d v="2013-09-15T00:00:00"/>
    <d v="2013-09-15T00:00:00"/>
    <d v="2013-09-15T00:00:00"/>
    <n v="46"/>
    <n v="10.86956522"/>
    <n v="0"/>
    <n v="40.020000000000003"/>
    <n v="0"/>
    <n v="1"/>
    <n v="0"/>
    <n v="0"/>
    <n v="1"/>
    <n v="0"/>
    <s v="Friday"/>
    <s v="RIC"/>
    <n v="10.374015248805527"/>
    <n v="7.7703799972402017"/>
    <n v="2369.3714719312284"/>
    <n v="0.99957812519605405"/>
    <n v="1"/>
    <n v="1"/>
    <n v="32016.774539864906"/>
    <n v="0.99996876734831286"/>
    <x v="0"/>
    <x v="0"/>
  </r>
  <r>
    <s v="AM922B"/>
    <n v="0"/>
    <d v="2013-09-15T00:00:00"/>
    <d v="2013-09-15T00:00:00"/>
    <d v="2013-09-15T00:00:00"/>
    <n v="3"/>
    <n v="100"/>
    <n v="0"/>
    <n v="40.25"/>
    <n v="0"/>
    <n v="1"/>
    <n v="0"/>
    <n v="0"/>
    <n v="0"/>
    <n v="0"/>
    <s v="Monday"/>
    <s v="CHO"/>
    <n v="1.0130959113289726"/>
    <n v="-1.5905393402363526"/>
    <n v="0.20381565610099636"/>
    <n v="0.16930802907243206"/>
    <n v="0"/>
    <n v="0"/>
    <n v="2.7541143237288219"/>
    <n v="0.73362558681837442"/>
    <x v="0"/>
    <x v="1"/>
  </r>
  <r>
    <s v="9LXAVW"/>
    <n v="1"/>
    <d v="2013-09-15T00:00:00"/>
    <d v="2013-10-21T00:00:00"/>
    <d v="2013-10-21T00:00:00"/>
    <n v="42"/>
    <n v="4.7619047620000003"/>
    <n v="2.3809523810000002"/>
    <n v="81.2"/>
    <n v="0"/>
    <n v="1"/>
    <n v="0"/>
    <n v="0"/>
    <n v="0"/>
    <n v="0"/>
    <s v="Tuesday"/>
    <s v="CHO"/>
    <n v="9.1656543880355095"/>
    <n v="6.5620191364701839"/>
    <n v="707.69919420506119"/>
    <n v="0.99858896410751297"/>
    <n v="1"/>
    <n v="1"/>
    <n v="9562.9772753359011"/>
    <n v="0.99989544098953698"/>
    <x v="0"/>
    <x v="0"/>
  </r>
  <r>
    <s v="QNC7FV"/>
    <n v="1"/>
    <d v="2013-09-15T00:00:00"/>
    <d v="2013-10-22T00:00:00"/>
    <d v="2013-12-17T00:00:00"/>
    <n v="46"/>
    <n v="10.86956522"/>
    <n v="8.6956521739999992"/>
    <n v="53.44"/>
    <n v="3.5714285714285698E-2"/>
    <n v="1"/>
    <n v="0"/>
    <n v="0"/>
    <n v="0"/>
    <n v="0"/>
    <s v="Wednesday"/>
    <s v="DCX"/>
    <n v="10.209266113248743"/>
    <n v="7.6056308616834176"/>
    <n v="2009.4791973500451"/>
    <n v="0.99950260614418784"/>
    <n v="1"/>
    <n v="1"/>
    <n v="27153.632584115323"/>
    <n v="0.99996317387109168"/>
    <x v="0"/>
    <x v="0"/>
  </r>
  <r>
    <s v="E4D32A"/>
    <n v="1"/>
    <d v="2013-09-15T00:00:00"/>
    <d v="2013-09-15T00:00:00"/>
    <d v="2013-09-15T00:00:00"/>
    <n v="42"/>
    <n v="14.28571429"/>
    <n v="0"/>
    <n v="90.27"/>
    <n v="0"/>
    <n v="1"/>
    <n v="0"/>
    <n v="0"/>
    <n v="1"/>
    <n v="0"/>
    <s v="Friday"/>
    <s v="RIC"/>
    <n v="9.3521314876715937"/>
    <n v="6.7484962361062681"/>
    <n v="852.77542495612499"/>
    <n v="0.99882873180608189"/>
    <n v="1"/>
    <n v="1"/>
    <n v="11523.359185085274"/>
    <n v="0.9999132272793706"/>
    <x v="0"/>
    <x v="0"/>
  </r>
  <r>
    <s v="38MQNX"/>
    <n v="1"/>
    <d v="2013-09-15T00:00:00"/>
    <d v="2013-10-20T00:00:00"/>
    <d v="2013-10-20T00:00:00"/>
    <n v="40"/>
    <n v="22.5"/>
    <n v="15"/>
    <n v="26.6"/>
    <n v="0"/>
    <n v="1"/>
    <n v="0"/>
    <n v="0"/>
    <n v="0"/>
    <n v="0"/>
    <s v="Wednesday"/>
    <s v="DCX"/>
    <n v="9.1767299855366389"/>
    <n v="6.5730947339713133"/>
    <n v="715.58095265367672"/>
    <n v="0.99860448425778447"/>
    <n v="1"/>
    <n v="1"/>
    <n v="9669.4816737455421"/>
    <n v="0.9998965925345048"/>
    <x v="0"/>
    <x v="0"/>
  </r>
  <r>
    <s v="DWNTEQ"/>
    <n v="1"/>
    <d v="2013-09-15T00:00:00"/>
    <d v="2013-09-15T00:00:00"/>
    <d v="2013-09-15T00:00:00"/>
    <n v="29"/>
    <n v="58.620689659999996"/>
    <n v="6.896551724"/>
    <n v="162.16999999999999"/>
    <n v="0"/>
    <n v="1"/>
    <n v="0"/>
    <n v="0"/>
    <n v="0"/>
    <n v="0"/>
    <s v="Tuesday"/>
    <s v="RIC"/>
    <n v="6.2195356531343498"/>
    <n v="3.6159004015690246"/>
    <n v="37.184812120055348"/>
    <n v="0.97381157731362045"/>
    <n v="1"/>
    <n v="1"/>
    <n v="502.46985753764619"/>
    <n v="0.99801378377468164"/>
    <x v="0"/>
    <x v="0"/>
  </r>
  <r>
    <s v="XAUR3N"/>
    <n v="0"/>
    <d v="2013-09-15T00:00:00"/>
    <d v="2013-09-15T00:00:00"/>
    <d v="2013-09-15T00:00:00"/>
    <n v="5"/>
    <n v="60"/>
    <n v="0"/>
    <n v="40.020000000000003"/>
    <n v="0"/>
    <n v="1"/>
    <n v="0"/>
    <n v="0"/>
    <n v="0"/>
    <n v="0"/>
    <s v="Tuesday"/>
    <s v="RIC"/>
    <n v="1.4369715400976957"/>
    <n v="-1.1666637114676295"/>
    <n v="0.31140414417446494"/>
    <n v="0.23745856344726998"/>
    <n v="0"/>
    <n v="0"/>
    <n v="4.2079329446331801"/>
    <n v="0.80798523893620622"/>
    <x v="0"/>
    <x v="1"/>
  </r>
  <r>
    <s v="4D8A93"/>
    <n v="1"/>
    <d v="2013-09-15T00:00:00"/>
    <d v="2013-09-15T00:00:00"/>
    <d v="2013-09-15T00:00:00"/>
    <n v="37"/>
    <n v="2.7027027029999999"/>
    <n v="0"/>
    <n v="51.76"/>
    <n v="0"/>
    <n v="1"/>
    <n v="0"/>
    <n v="0"/>
    <n v="1"/>
    <n v="0"/>
    <s v="Friday"/>
    <s v="RIC"/>
    <n v="8.4291359064721956"/>
    <n v="5.82550065490687"/>
    <n v="338.83072788666294"/>
    <n v="0.99705735850839983"/>
    <n v="1"/>
    <n v="1"/>
    <n v="4578.5420945764126"/>
    <n v="0.99978163755691118"/>
    <x v="0"/>
    <x v="0"/>
  </r>
  <r>
    <s v="C4ESCW"/>
    <n v="1"/>
    <d v="2013-09-15T00:00:00"/>
    <d v="2013-10-18T00:00:00"/>
    <d v="2013-10-18T00:00:00"/>
    <n v="38"/>
    <n v="2.6315789469999999"/>
    <n v="0"/>
    <n v="57.79"/>
    <n v="0"/>
    <n v="1"/>
    <n v="0"/>
    <n v="0"/>
    <n v="0"/>
    <n v="0"/>
    <s v="Monday"/>
    <s v="RIC"/>
    <n v="8.355499301504695"/>
    <n v="5.7518640499393694"/>
    <n v="314.77687356261976"/>
    <n v="0.99683320697707234"/>
    <n v="1"/>
    <n v="1"/>
    <n v="4253.507865106295"/>
    <n v="0.9997649551883071"/>
    <x v="0"/>
    <x v="0"/>
  </r>
  <r>
    <s v="YEKPZ2"/>
    <n v="1"/>
    <d v="2013-09-13T00:00:00"/>
    <d v="2013-09-15T00:00:00"/>
    <d v="2014-01-05T00:00:00"/>
    <n v="32"/>
    <n v="37.5"/>
    <n v="3.125"/>
    <n v="41.32"/>
    <n v="4.4642857142857102E-2"/>
    <n v="1"/>
    <n v="0"/>
    <n v="0"/>
    <n v="0"/>
    <n v="0"/>
    <s v="Monday"/>
    <s v="DCX"/>
    <n v="7.1774703402495694"/>
    <n v="4.5738350886842447"/>
    <n v="96.915075885056808"/>
    <n v="0.98978706812039952"/>
    <n v="1"/>
    <n v="1"/>
    <n v="1309.5912442959564"/>
    <n v="0.99923698559382856"/>
    <x v="0"/>
    <x v="0"/>
  </r>
  <r>
    <s v="BDHCA3"/>
    <n v="1"/>
    <d v="2013-09-15T00:00:00"/>
    <d v="2013-09-15T00:00:00"/>
    <d v="2013-09-15T00:00:00"/>
    <n v="37"/>
    <n v="8.1081081079999997"/>
    <n v="0"/>
    <n v="47.7"/>
    <n v="0"/>
    <n v="1"/>
    <n v="0"/>
    <n v="0"/>
    <n v="1"/>
    <n v="0"/>
    <s v="Friday"/>
    <s v="CHO"/>
    <n v="8.4433351023870724"/>
    <n v="5.8396998508217468"/>
    <n v="343.67617106227578"/>
    <n v="0.99709872603923255"/>
    <n v="1"/>
    <n v="1"/>
    <n v="4644.0174594726041"/>
    <n v="0.99978471555624393"/>
    <x v="0"/>
    <x v="0"/>
  </r>
  <r>
    <s v="9B5XJV"/>
    <n v="1"/>
    <d v="2013-09-15T00:00:00"/>
    <d v="2013-10-08T00:00:00"/>
    <d v="2013-10-08T00:00:00"/>
    <n v="36"/>
    <n v="11.11111111"/>
    <n v="5.5555555559999998"/>
    <n v="51.14"/>
    <n v="0"/>
    <n v="1"/>
    <n v="0"/>
    <n v="0"/>
    <n v="0"/>
    <n v="0"/>
    <s v="Thursday"/>
    <s v="CHO"/>
    <n v="8.0627510839978527"/>
    <n v="5.4591158324325271"/>
    <n v="234.88965071431579"/>
    <n v="0.99576072965909346"/>
    <n v="1"/>
    <n v="1"/>
    <n v="3174.0101025771733"/>
    <n v="0.99968504037225325"/>
    <x v="0"/>
    <x v="0"/>
  </r>
  <r>
    <s v="RL98PS"/>
    <n v="1"/>
    <d v="2013-09-15T00:00:00"/>
    <d v="2013-09-15T00:00:00"/>
    <d v="2014-01-16T00:00:00"/>
    <n v="46"/>
    <n v="36.956521739999999"/>
    <n v="8.6956521739999992"/>
    <n v="30.82"/>
    <n v="4.0650406504064998E-2"/>
    <n v="1"/>
    <n v="0"/>
    <n v="0"/>
    <n v="0"/>
    <n v="0"/>
    <s v="Monday"/>
    <s v="CHO"/>
    <n v="10.28543026103838"/>
    <n v="7.6817950094730545"/>
    <n v="2168.5087741973193"/>
    <n v="0.99953906616470356"/>
    <n v="1"/>
    <n v="1"/>
    <n v="29302.562866853652"/>
    <n v="0.99996587445681795"/>
    <x v="0"/>
    <x v="0"/>
  </r>
  <r>
    <s v="6VQXZU"/>
    <n v="1"/>
    <d v="2013-09-15T00:00:00"/>
    <d v="2013-10-25T00:00:00"/>
    <d v="2013-10-25T00:00:00"/>
    <n v="39"/>
    <n v="15.38461538"/>
    <n v="2.5641025640000001"/>
    <n v="92.11"/>
    <n v="0"/>
    <n v="1"/>
    <n v="1"/>
    <n v="0"/>
    <n v="0"/>
    <n v="0"/>
    <s v="Monday"/>
    <s v="RIC"/>
    <n v="9.2571756344433069"/>
    <n v="6.6535403828779813"/>
    <n v="775.52512680976167"/>
    <n v="0.99871221166518032"/>
    <n v="1"/>
    <n v="1"/>
    <n v="10479.493582671519"/>
    <n v="0.99990458464650434"/>
    <x v="0"/>
    <x v="0"/>
  </r>
  <r>
    <s v="VJJSVD"/>
    <n v="1"/>
    <d v="2013-09-15T00:00:00"/>
    <d v="2013-09-30T00:00:00"/>
    <d v="2013-09-30T00:00:00"/>
    <n v="22"/>
    <n v="95.454545449999998"/>
    <n v="0"/>
    <n v="92.95"/>
    <n v="0"/>
    <n v="1"/>
    <n v="0"/>
    <n v="0"/>
    <n v="0"/>
    <n v="0"/>
    <s v="Tuesday"/>
    <s v="RIC"/>
    <n v="4.8479629393638506"/>
    <n v="2.2443276877985254"/>
    <n v="9.4340707829680603"/>
    <n v="0.90416012879341978"/>
    <n v="1"/>
    <n v="1"/>
    <n v="127.48043978313844"/>
    <n v="0.99221671406411838"/>
    <x v="0"/>
    <x v="0"/>
  </r>
  <r>
    <s v="TTAHFP"/>
    <n v="1"/>
    <d v="2013-09-15T00:00:00"/>
    <d v="2013-10-22T00:00:00"/>
    <d v="2013-10-22T00:00:00"/>
    <n v="38"/>
    <n v="2.6315789469999999"/>
    <n v="0"/>
    <n v="40.020000000000003"/>
    <n v="0"/>
    <n v="1"/>
    <n v="0"/>
    <n v="0"/>
    <n v="0"/>
    <n v="0"/>
    <s v="Monday"/>
    <s v="CHO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K3ZB7E"/>
    <n v="1"/>
    <d v="2013-09-15T00:00:00"/>
    <d v="2013-09-15T00:00:00"/>
    <d v="2013-10-14T00:00:00"/>
    <n v="44"/>
    <n v="4.5454545450000001"/>
    <n v="0"/>
    <n v="53.39"/>
    <n v="6.8965517241379296E-2"/>
    <n v="1"/>
    <n v="0"/>
    <n v="0"/>
    <n v="0"/>
    <n v="0"/>
    <s v="Thursday"/>
    <s v="RIC"/>
    <n v="9.5989457523247594"/>
    <n v="6.9953105007594338"/>
    <n v="1091.5025374887882"/>
    <n v="0.9990846703182048"/>
    <n v="1"/>
    <n v="1"/>
    <n v="14749.22403112453"/>
    <n v="0.99993220441954711"/>
    <x v="0"/>
    <x v="0"/>
  </r>
  <r>
    <s v="CMTXHL"/>
    <n v="0"/>
    <d v="2013-09-15T00:00:00"/>
    <d v="2013-09-15T00:00:00"/>
    <d v="2013-09-15T00:00:00"/>
    <n v="3"/>
    <n v="33.333333330000002"/>
    <n v="0"/>
    <n v="40.020000000000003"/>
    <n v="0"/>
    <n v="1"/>
    <n v="0"/>
    <n v="0"/>
    <n v="1"/>
    <n v="0"/>
    <s v="Friday"/>
    <s v="CHO"/>
    <n v="1.2779835711151937"/>
    <n v="-1.3256516804501315"/>
    <n v="0.26562979692622762"/>
    <n v="0.2098795378959547"/>
    <n v="0"/>
    <n v="0"/>
    <n v="3.5893946643685997"/>
    <n v="0.78210634013155234"/>
    <x v="0"/>
    <x v="1"/>
  </r>
  <r>
    <s v="A3K776"/>
    <n v="1"/>
    <d v="2013-09-15T00:00:00"/>
    <d v="2013-09-15T00:00:00"/>
    <d v="2013-09-15T00:00:00"/>
    <n v="42"/>
    <n v="7.1428571429999996"/>
    <n v="0"/>
    <n v="40.020000000000003"/>
    <n v="0"/>
    <n v="1"/>
    <n v="0"/>
    <n v="0"/>
    <n v="1"/>
    <n v="0"/>
    <s v="Friday"/>
    <s v="CHO"/>
    <n v="9.5278727671599146"/>
    <n v="6.924237515594589"/>
    <n v="1016.6188180316103"/>
    <n v="0.9990173137698708"/>
    <n v="1"/>
    <n v="1"/>
    <n v="13737.337465016442"/>
    <n v="0.99992721098877169"/>
    <x v="0"/>
    <x v="0"/>
  </r>
  <r>
    <s v="4ASTG9"/>
    <n v="1"/>
    <d v="2013-09-15T00:00:00"/>
    <d v="2013-09-15T00:00:00"/>
    <d v="2013-09-15T00:00:00"/>
    <n v="37"/>
    <n v="2.7027027029999999"/>
    <n v="0"/>
    <n v="40.020000000000003"/>
    <n v="0"/>
    <n v="1"/>
    <n v="0"/>
    <n v="0"/>
    <n v="0"/>
    <n v="0"/>
    <s v="Wednesday"/>
    <s v="CHO"/>
    <n v="8.206111393262594"/>
    <n v="5.6024761416972684"/>
    <n v="271.09685124401312"/>
    <n v="0.99632483802944416"/>
    <n v="1"/>
    <n v="1"/>
    <n v="3663.2697183917107"/>
    <n v="0.9997270943252401"/>
    <x v="0"/>
    <x v="0"/>
  </r>
  <r>
    <s v="4LT9YB"/>
    <n v="1"/>
    <d v="2013-09-15T00:00:00"/>
    <d v="2013-09-15T00:00:00"/>
    <d v="2013-09-15T00:00:00"/>
    <n v="42"/>
    <n v="35.714285709999999"/>
    <n v="2.3809523810000002"/>
    <n v="40.020000000000003"/>
    <n v="0"/>
    <n v="1"/>
    <n v="0"/>
    <n v="0"/>
    <n v="0"/>
    <n v="0"/>
    <s v="Monday"/>
    <s v="CHO"/>
    <n v="9.3096748037435511"/>
    <n v="6.7060395521782254"/>
    <n v="817.32723914727035"/>
    <n v="0.99877799497296216"/>
    <n v="1"/>
    <n v="1"/>
    <n v="11044.355961515494"/>
    <n v="0.99990946421251758"/>
    <x v="0"/>
    <x v="0"/>
  </r>
  <r>
    <s v="282KEA"/>
    <n v="1"/>
    <d v="2013-09-15T00:00:00"/>
    <d v="2013-09-15T00:00:00"/>
    <d v="2013-09-15T00:00:00"/>
    <n v="41"/>
    <n v="19.512195120000001"/>
    <n v="4.8780487800000003"/>
    <n v="40.020000000000003"/>
    <n v="0"/>
    <n v="1"/>
    <n v="0"/>
    <n v="0"/>
    <n v="0"/>
    <n v="0"/>
    <s v="Thursday"/>
    <s v="CHO"/>
    <n v="9.1462627994728045"/>
    <n v="6.5426275479074789"/>
    <n v="694.10798605648517"/>
    <n v="0.99856137460645034"/>
    <n v="1"/>
    <n v="1"/>
    <n v="9379.3223895688097"/>
    <n v="0.99989339385593912"/>
    <x v="0"/>
    <x v="0"/>
  </r>
  <r>
    <s v="EYC6FW"/>
    <n v="1"/>
    <d v="2013-09-15T00:00:00"/>
    <d v="2013-09-15T00:00:00"/>
    <d v="2013-09-15T00:00:00"/>
    <n v="43"/>
    <n v="6.9767441860000003"/>
    <n v="0"/>
    <n v="40"/>
    <n v="0"/>
    <n v="1"/>
    <n v="0"/>
    <n v="0"/>
    <n v="0"/>
    <n v="0"/>
    <s v="Tuesday"/>
    <s v="DCX"/>
    <n v="9.4753950625089196"/>
    <n v="6.871759810943594"/>
    <n v="964.64466520565918"/>
    <n v="0.99896442238430738"/>
    <n v="1"/>
    <n v="1"/>
    <n v="13035.022630621719"/>
    <n v="0.99992328948573228"/>
    <x v="0"/>
    <x v="0"/>
  </r>
  <r>
    <s v="93E7AC"/>
    <n v="0"/>
    <d v="2013-09-15T00:00:00"/>
    <d v="2013-09-15T00:00:00"/>
    <d v="2013-09-15T00:00:00"/>
    <n v="2"/>
    <n v="0"/>
    <n v="0"/>
    <n v="40"/>
    <n v="0"/>
    <n v="1"/>
    <n v="0"/>
    <n v="0"/>
    <n v="0"/>
    <n v="0"/>
    <s v="Tuesday"/>
    <s v="DCX"/>
    <n v="0.80243462564139212"/>
    <n v="-1.801200625923933"/>
    <n v="0.16510054518291342"/>
    <n v="0.14170497633489104"/>
    <n v="0"/>
    <n v="0"/>
    <n v="2.2309658886968919"/>
    <n v="0.69049503013994418"/>
    <x v="0"/>
    <x v="1"/>
  </r>
  <r>
    <s v="YRSALA"/>
    <n v="1"/>
    <d v="2013-09-15T00:00:00"/>
    <d v="2013-09-17T00:00:00"/>
    <d v="2013-09-17T00:00:00"/>
    <n v="37"/>
    <n v="2.7027027029999999"/>
    <n v="0"/>
    <n v="93.54"/>
    <n v="0"/>
    <n v="1"/>
    <n v="0"/>
    <n v="0"/>
    <n v="0"/>
    <n v="0"/>
    <s v="Thursday"/>
    <s v="CHO"/>
    <n v="8.0189338155866761"/>
    <n v="5.4152985640213505"/>
    <n v="224.81965872073363"/>
    <n v="0.99557168757731285"/>
    <n v="1"/>
    <n v="1"/>
    <n v="3037.9366049867022"/>
    <n v="0.99967093752519909"/>
    <x v="0"/>
    <x v="0"/>
  </r>
  <r>
    <s v="YCRJZP"/>
    <n v="1"/>
    <d v="2013-09-15T00:00:00"/>
    <d v="2013-09-15T00:00:00"/>
    <d v="2013-09-15T00:00:00"/>
    <n v="44"/>
    <n v="0"/>
    <n v="0"/>
    <n v="52.55"/>
    <n v="0"/>
    <n v="1"/>
    <n v="0"/>
    <n v="0"/>
    <n v="0"/>
    <n v="0"/>
    <s v="Monday"/>
    <s v="RIC"/>
    <n v="9.6430390797844332"/>
    <n v="7.0394038282191076"/>
    <n v="1140.7073463429767"/>
    <n v="0.99912411880049379"/>
    <n v="1"/>
    <n v="1"/>
    <n v="15414.117354111002"/>
    <n v="0.99993512861582379"/>
    <x v="0"/>
    <x v="0"/>
  </r>
  <r>
    <s v="MUM2F7"/>
    <n v="1"/>
    <d v="2013-09-15T00:00:00"/>
    <d v="2013-09-15T00:00:00"/>
    <d v="2013-09-15T00:00:00"/>
    <n v="36"/>
    <n v="0"/>
    <n v="0"/>
    <n v="53.23"/>
    <n v="0"/>
    <n v="1"/>
    <n v="0"/>
    <n v="0"/>
    <n v="0"/>
    <n v="0"/>
    <s v="Monday"/>
    <s v="DCX"/>
    <n v="7.9483759260444122"/>
    <n v="5.3447406744790875"/>
    <n v="209.50354793703181"/>
    <n v="0.99524948624476806"/>
    <n v="1"/>
    <n v="1"/>
    <n v="2830.9735046039295"/>
    <n v="0.99964688935176327"/>
    <x v="0"/>
    <x v="0"/>
  </r>
  <r>
    <s v="QHSNF2"/>
    <n v="1"/>
    <d v="2013-09-15T00:00:00"/>
    <d v="2013-09-15T00:00:00"/>
    <d v="2013-11-11T00:00:00"/>
    <n v="37"/>
    <n v="10.81081081"/>
    <n v="0"/>
    <n v="76.73"/>
    <n v="5.2631578947368397E-2"/>
    <n v="1"/>
    <n v="0"/>
    <n v="0"/>
    <n v="0"/>
    <n v="0"/>
    <s v="Tuesday"/>
    <s v="BWI"/>
    <n v="8.0463158897627807"/>
    <n v="5.4426806381974551"/>
    <n v="231.06074427840383"/>
    <n v="0.9956907834493528"/>
    <n v="1"/>
    <n v="1"/>
    <n v="3122.2709660402966"/>
    <n v="0.99967982284890644"/>
    <x v="0"/>
    <x v="0"/>
  </r>
  <r>
    <s v="N4RXM6"/>
    <n v="1"/>
    <d v="2013-09-15T00:00:00"/>
    <d v="2013-09-15T00:00:00"/>
    <d v="2013-09-15T00:00:00"/>
    <n v="33"/>
    <n v="12.121212119999999"/>
    <n v="0"/>
    <n v="92.36"/>
    <n v="0"/>
    <n v="1"/>
    <n v="0"/>
    <n v="0"/>
    <n v="1"/>
    <n v="0"/>
    <s v="Friday"/>
    <s v="RIC"/>
    <n v="7.4410014656778101"/>
    <n v="4.8373662141124854"/>
    <n v="126.13669679955314"/>
    <n v="0.99213445035797476"/>
    <n v="1"/>
    <n v="1"/>
    <n v="1704.4563212128546"/>
    <n v="0.99941364666596166"/>
    <x v="0"/>
    <x v="0"/>
  </r>
  <r>
    <s v="Z6KP6P"/>
    <n v="1"/>
    <d v="2013-09-15T00:00:00"/>
    <d v="2013-09-15T00:00:00"/>
    <d v="2013-09-15T00:00:00"/>
    <n v="36"/>
    <n v="0"/>
    <n v="0"/>
    <n v="123.55"/>
    <n v="0"/>
    <n v="1"/>
    <n v="0"/>
    <n v="0"/>
    <n v="1"/>
    <n v="0"/>
    <s v="Friday"/>
    <s v="RIC"/>
    <n v="7.9665263267679256"/>
    <n v="5.3628910752026009"/>
    <n v="213.34084013569728"/>
    <n v="0.99533453354308532"/>
    <n v="1"/>
    <n v="1"/>
    <n v="2882.8259560340616"/>
    <n v="0.99965323843559017"/>
    <x v="0"/>
    <x v="0"/>
  </r>
  <r>
    <s v="6TEAFC"/>
    <n v="1"/>
    <d v="2013-09-10T00:00:00"/>
    <d v="2013-09-15T00:00:00"/>
    <d v="2013-10-07T00:00:00"/>
    <n v="28"/>
    <n v="46.428571429999998"/>
    <n v="7.1428571429999996"/>
    <n v="57.05"/>
    <n v="9.0909090909090898E-2"/>
    <n v="1"/>
    <n v="0"/>
    <n v="0"/>
    <n v="0"/>
    <n v="0"/>
    <s v="Tuesday"/>
    <s v="DCX"/>
    <n v="6.3261365388613031"/>
    <n v="3.722501287295978"/>
    <n v="41.367737405128167"/>
    <n v="0.97639713467731792"/>
    <n v="1"/>
    <n v="1"/>
    <n v="558.99276977652698"/>
    <n v="0.9982142626584285"/>
    <x v="0"/>
    <x v="0"/>
  </r>
  <r>
    <s v="QYTJZW"/>
    <n v="1"/>
    <d v="2013-09-15T00:00:00"/>
    <d v="2013-09-15T00:00:00"/>
    <d v="2013-09-15T00:00:00"/>
    <n v="32"/>
    <n v="65.625"/>
    <n v="3.125"/>
    <n v="40.200000000000003"/>
    <n v="0"/>
    <n v="1"/>
    <n v="0"/>
    <n v="0"/>
    <n v="0"/>
    <n v="0"/>
    <s v="Tuesday"/>
    <s v="CHO"/>
    <n v="7.2080282375096454"/>
    <n v="4.6043929859443207"/>
    <n v="99.922310189795525"/>
    <n v="0.9900913881368808"/>
    <n v="1"/>
    <n v="1"/>
    <n v="1350.2273133395704"/>
    <n v="0.99925993207054964"/>
    <x v="0"/>
    <x v="0"/>
  </r>
  <r>
    <s v="777FTU"/>
    <n v="0"/>
    <d v="2013-09-15T00:00:00"/>
    <d v="2013-09-15T00:00:00"/>
    <d v="2013-09-15T00:00:00"/>
    <n v="2"/>
    <n v="0"/>
    <n v="0"/>
    <n v="40.020000000000003"/>
    <n v="0"/>
    <n v="1"/>
    <n v="0"/>
    <n v="0"/>
    <n v="0"/>
    <n v="0"/>
    <s v="Wednesday"/>
    <s v="CHO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XERVGG"/>
    <n v="1"/>
    <d v="2013-09-15T00:00:00"/>
    <d v="2013-09-15T00:00:00"/>
    <d v="2013-10-22T00:00:00"/>
    <n v="38"/>
    <n v="0"/>
    <n v="0"/>
    <n v="85.01"/>
    <n v="5.4054054054054099E-2"/>
    <n v="1"/>
    <n v="0"/>
    <n v="0"/>
    <n v="0"/>
    <n v="0"/>
    <s v="Wednesday"/>
    <s v="DCX"/>
    <n v="8.2280446740494604"/>
    <n v="5.6244094224841348"/>
    <n v="277.10858209036809"/>
    <n v="0.99640428212432852"/>
    <n v="1"/>
    <n v="1"/>
    <n v="3744.5048617123207"/>
    <n v="0.99973301329542452"/>
    <x v="0"/>
    <x v="0"/>
  </r>
  <r>
    <s v="GMCDJC"/>
    <n v="1"/>
    <d v="2013-09-15T00:00:00"/>
    <d v="2013-09-17T00:00:00"/>
    <d v="2013-12-18T00:00:00"/>
    <n v="49"/>
    <n v="18.367346940000001"/>
    <n v="2.0408163269999999"/>
    <n v="191.85"/>
    <n v="3.2608695652173898E-2"/>
    <n v="1"/>
    <n v="0"/>
    <n v="0"/>
    <n v="0"/>
    <n v="0"/>
    <s v="Thursday"/>
    <s v="RIC"/>
    <n v="10.233408714389823"/>
    <n v="7.6297734628244971"/>
    <n v="2058.5836212919303"/>
    <n v="0.99951446496774299"/>
    <n v="1"/>
    <n v="1"/>
    <n v="27817.169428751949"/>
    <n v="0.99996405227157159"/>
    <x v="0"/>
    <x v="0"/>
  </r>
  <r>
    <s v="XCTWSE"/>
    <n v="1"/>
    <d v="2013-09-15T00:00:00"/>
    <d v="2013-09-16T00:00:00"/>
    <d v="2013-09-16T00:00:00"/>
    <n v="28"/>
    <n v="39.285714290000001"/>
    <n v="10.71428571"/>
    <n v="36.1"/>
    <n v="0"/>
    <n v="1"/>
    <n v="0"/>
    <n v="0"/>
    <n v="0"/>
    <n v="0"/>
    <s v="Tuesday"/>
    <s v="CHO"/>
    <n v="6.5224842658505127"/>
    <n v="3.9188490142851875"/>
    <n v="50.342467957752213"/>
    <n v="0.98052294640719528"/>
    <n v="1"/>
    <n v="1"/>
    <n v="680.26625013340583"/>
    <n v="0.99853214510508315"/>
    <x v="0"/>
    <x v="0"/>
  </r>
  <r>
    <s v="8SYUY7"/>
    <n v="1"/>
    <d v="2013-09-16T00:00:00"/>
    <d v="2013-09-16T00:00:00"/>
    <d v="2013-09-16T00:00:00"/>
    <n v="43"/>
    <n v="0"/>
    <n v="0"/>
    <n v="40.020000000000003"/>
    <n v="0"/>
    <n v="1"/>
    <n v="0"/>
    <n v="0"/>
    <n v="0"/>
    <n v="0"/>
    <s v="Wednesday"/>
    <s v="RIC"/>
    <n v="9.4753251157310139"/>
    <n v="6.8716898641656883"/>
    <n v="964.57719377923604"/>
    <n v="0.99896435002147677"/>
    <n v="1"/>
    <n v="1"/>
    <n v="13034.110904675295"/>
    <n v="0.99992328412030296"/>
    <x v="0"/>
    <x v="0"/>
  </r>
  <r>
    <s v="GERZT7"/>
    <n v="1"/>
    <d v="2013-09-16T00:00:00"/>
    <d v="2013-09-16T00:00:00"/>
    <d v="2013-09-16T00:00:00"/>
    <n v="37"/>
    <n v="5.4054054049999998"/>
    <n v="2.7027027029999999"/>
    <n v="40.22"/>
    <n v="0"/>
    <n v="1"/>
    <n v="0"/>
    <n v="0"/>
    <n v="0"/>
    <n v="0"/>
    <s v="Tuesday"/>
    <s v="RIC"/>
    <n v="8.2574979512667515"/>
    <n v="5.6538626997014259"/>
    <n v="285.39172199564382"/>
    <n v="0.99650827896479766"/>
    <n v="1"/>
    <n v="1"/>
    <n v="3856.4330359015757"/>
    <n v="0.99974076024374425"/>
    <x v="0"/>
    <x v="0"/>
  </r>
  <r>
    <s v="3PYPAL"/>
    <n v="1"/>
    <d v="2013-09-06T00:00:00"/>
    <d v="2013-09-06T00:00:00"/>
    <d v="2013-10-23T00:00:00"/>
    <n v="16"/>
    <n v="18.75"/>
    <n v="6.25"/>
    <n v="137.87"/>
    <n v="4.2553191489361701E-2"/>
    <n v="1"/>
    <n v="0"/>
    <n v="0"/>
    <n v="1"/>
    <n v="0"/>
    <s v="Friday"/>
    <s v="RIC"/>
    <n v="3.7807871022795041"/>
    <n v="1.1771518507141789"/>
    <n v="3.2451184464727856"/>
    <n v="0.76443531255744179"/>
    <n v="1"/>
    <n v="1"/>
    <n v="43.850543018140748"/>
    <n v="0.97770372591485621"/>
    <x v="0"/>
    <x v="0"/>
  </r>
  <r>
    <s v="NR2C9M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n v="0"/>
    <s v="Wednesday"/>
    <s v="CHO"/>
    <n v="9.5201433239514301"/>
    <n v="6.9165080723861045"/>
    <n v="1008.7912111057518"/>
    <n v="0.9990096962728513"/>
    <n v="1"/>
    <n v="1"/>
    <n v="13631.564803742849"/>
    <n v="0.99992664623169625"/>
    <x v="0"/>
    <x v="0"/>
  </r>
  <r>
    <s v="T6BEZT"/>
    <n v="0"/>
    <d v="2013-09-08T00:00:00"/>
    <d v="2013-09-08T00:00:00"/>
    <d v="2013-09-08T00:00:00"/>
    <n v="1"/>
    <n v="100"/>
    <n v="0"/>
    <n v="51.93"/>
    <n v="0"/>
    <n v="1"/>
    <n v="0"/>
    <n v="0"/>
    <n v="0"/>
    <n v="0"/>
    <s v="Tuesday"/>
    <s v="RIC"/>
    <n v="0.54917575220917958"/>
    <n v="-2.0544594993561454"/>
    <n v="0.12816208855158739"/>
    <n v="0.1136025486516133"/>
    <n v="0"/>
    <n v="0"/>
    <n v="1.7318249765073024"/>
    <n v="0.63394433808914008"/>
    <x v="0"/>
    <x v="1"/>
  </r>
  <r>
    <s v="JQAFPX"/>
    <n v="1"/>
    <d v="2013-09-10T00:00:00"/>
    <d v="2013-10-29T00:00:00"/>
    <d v="2013-10-29T00:00:00"/>
    <n v="36"/>
    <n v="30.555555559999998"/>
    <n v="16.666666670000001"/>
    <n v="40.020000000000003"/>
    <n v="0"/>
    <n v="1"/>
    <n v="0"/>
    <n v="0"/>
    <n v="0"/>
    <n v="0"/>
    <s v="Wednesday"/>
    <s v="DCX"/>
    <n v="8.3157729318765909"/>
    <n v="5.7121376803112653"/>
    <n v="302.51706234038937"/>
    <n v="0.99670529230782245"/>
    <n v="1"/>
    <n v="1"/>
    <n v="4087.8438413542403"/>
    <n v="0.99975543208818929"/>
    <x v="0"/>
    <x v="0"/>
  </r>
  <r>
    <s v="5F7R2G"/>
    <n v="1"/>
    <d v="2013-09-16T00:00:00"/>
    <d v="2013-09-16T00:00:00"/>
    <d v="2013-09-16T00:00:00"/>
    <n v="34"/>
    <n v="14.70588235"/>
    <n v="8.8235294119999992"/>
    <n v="46.95"/>
    <n v="0"/>
    <n v="1"/>
    <n v="0"/>
    <n v="0"/>
    <n v="1"/>
    <n v="0"/>
    <s v="Saturday"/>
    <s v="DCX"/>
    <n v="7.9813968000730089"/>
    <n v="5.3777615485076833"/>
    <n v="216.53702489616066"/>
    <n v="0.99540308138130817"/>
    <n v="1"/>
    <n v="1"/>
    <n v="2926.0152693501818"/>
    <n v="0.99965835504499367"/>
    <x v="0"/>
    <x v="0"/>
  </r>
  <r>
    <s v="JV24JJ"/>
    <n v="1"/>
    <d v="2013-09-07T00:00:00"/>
    <d v="2013-09-07T00:00:00"/>
    <d v="2014-01-08T00:00:00"/>
    <n v="43"/>
    <n v="13.953488370000001"/>
    <n v="4.651162791"/>
    <n v="134.87"/>
    <n v="8.9430894308943104E-2"/>
    <n v="1"/>
    <n v="0"/>
    <n v="1"/>
    <n v="0"/>
    <n v="0"/>
    <s v="Thursday"/>
    <s v="RIC"/>
    <n v="10.026979676846901"/>
    <n v="7.4233444252815755"/>
    <n v="1674.6248102389168"/>
    <n v="0.99940320769071367"/>
    <n v="1"/>
    <n v="1"/>
    <n v="22628.821872571138"/>
    <n v="0.99995581052269744"/>
    <x v="0"/>
    <x v="0"/>
  </r>
  <r>
    <s v="J95QEM"/>
    <n v="0"/>
    <d v="2013-09-16T00:00:00"/>
    <d v="2013-09-16T00:00:00"/>
    <d v="2013-09-16T00:00:00"/>
    <n v="9"/>
    <n v="22.222222219999999"/>
    <n v="0"/>
    <n v="40.020000000000003"/>
    <n v="0"/>
    <n v="1"/>
    <n v="0"/>
    <n v="0"/>
    <n v="1"/>
    <n v="0"/>
    <s v="Friday"/>
    <s v="RIC"/>
    <n v="2.5471972935836122"/>
    <n v="-5.6437957981712916E-2"/>
    <n v="0.94512512014617855"/>
    <n v="0.48589425449153173"/>
    <n v="0"/>
    <n v="0"/>
    <n v="12.771259484701527"/>
    <n v="0.92738500054327644"/>
    <x v="0"/>
    <x v="1"/>
  </r>
  <r>
    <s v="PMT4VA"/>
    <n v="0"/>
    <d v="2013-09-10T00:00:00"/>
    <d v="2013-09-10T00:00:00"/>
    <d v="2013-09-10T00:00:00"/>
    <n v="3"/>
    <n v="33.333333330000002"/>
    <n v="0"/>
    <n v="40.020000000000003"/>
    <n v="0"/>
    <n v="1"/>
    <n v="0"/>
    <n v="0"/>
    <n v="0"/>
    <n v="0"/>
    <s v="Tuesday"/>
    <s v="DCX"/>
    <n v="1.0139002992748893"/>
    <n v="-1.5897349522904358"/>
    <n v="0.20397966891407446"/>
    <n v="0.16942119055719043"/>
    <n v="0"/>
    <n v="0"/>
    <n v="2.7563305913424818"/>
    <n v="0.73378275003143212"/>
    <x v="0"/>
    <x v="1"/>
  </r>
  <r>
    <s v="L2N4YX"/>
    <n v="1"/>
    <d v="2013-09-16T00:00:00"/>
    <d v="2013-09-16T00:00:00"/>
    <d v="2013-09-16T00:00:00"/>
    <n v="44"/>
    <n v="6.8181818180000002"/>
    <n v="2.2727272730000001"/>
    <n v="40.020000000000003"/>
    <n v="0"/>
    <n v="1"/>
    <n v="0"/>
    <n v="0"/>
    <n v="1"/>
    <n v="0"/>
    <s v="Friday"/>
    <s v="RIC"/>
    <n v="9.9947436205735904"/>
    <n v="7.3911083690082648"/>
    <n v="1621.5023402492254"/>
    <n v="0.99938366806925749"/>
    <n v="1"/>
    <n v="1"/>
    <n v="21910.990091101095"/>
    <n v="0.99995436288553241"/>
    <x v="0"/>
    <x v="0"/>
  </r>
  <r>
    <s v="75DJPM"/>
    <n v="1"/>
    <d v="2013-09-16T00:00:00"/>
    <d v="2013-09-16T00:00:00"/>
    <d v="2013-09-16T00:00:00"/>
    <n v="38"/>
    <n v="5.263157895"/>
    <n v="2.6315789469999999"/>
    <n v="43.01"/>
    <n v="0"/>
    <n v="1"/>
    <n v="0"/>
    <n v="0"/>
    <n v="0"/>
    <n v="0"/>
    <s v="Tuesday"/>
    <s v="DCX"/>
    <n v="8.4579053112585854"/>
    <n v="5.8542700596932598"/>
    <n v="348.72026215493463"/>
    <n v="0.99714057174200288"/>
    <n v="1"/>
    <n v="1"/>
    <n v="4712.1771082171581"/>
    <n v="0.99978782889396267"/>
    <x v="0"/>
    <x v="0"/>
  </r>
  <r>
    <s v="NAPC3V"/>
    <n v="1"/>
    <d v="2013-09-16T00:00:00"/>
    <d v="2013-09-26T00:00:00"/>
    <d v="2013-09-26T00:00:00"/>
    <n v="35"/>
    <n v="5.7142857139999998"/>
    <n v="5.7142857139999998"/>
    <n v="64.84"/>
    <n v="0"/>
    <n v="1"/>
    <n v="0"/>
    <n v="0"/>
    <n v="1"/>
    <n v="0"/>
    <s v="Friday"/>
    <s v="RIC"/>
    <n v="8.0704442131087433"/>
    <n v="5.4668089615434177"/>
    <n v="236.70365586528996"/>
    <n v="0.99579308111034393"/>
    <n v="1"/>
    <n v="1"/>
    <n v="3198.5223391010459"/>
    <n v="0.99968745334646392"/>
    <x v="0"/>
    <x v="0"/>
  </r>
  <r>
    <s v="ANW3RN"/>
    <n v="1"/>
    <d v="2013-09-16T00:00:00"/>
    <d v="2013-11-15T00:00:00"/>
    <d v="2013-12-05T00:00:00"/>
    <n v="34"/>
    <n v="100"/>
    <n v="32.352941180000002"/>
    <n v="44.33"/>
    <n v="0.1"/>
    <n v="1"/>
    <n v="1"/>
    <n v="0"/>
    <n v="1"/>
    <n v="0"/>
    <s v="Friday"/>
    <s v="RIC"/>
    <n v="9.1450935105341848"/>
    <n v="6.5414582589688592"/>
    <n v="693.29684758622034"/>
    <n v="0.99855969387809185"/>
    <n v="1"/>
    <n v="1"/>
    <n v="9368.3616610250883"/>
    <n v="0.99989326914295984"/>
    <x v="0"/>
    <x v="0"/>
  </r>
  <r>
    <s v="YKYHD6"/>
    <n v="1"/>
    <d v="2013-09-16T00:00:00"/>
    <d v="2013-09-16T00:00:00"/>
    <d v="2013-09-16T00:00:00"/>
    <n v="37"/>
    <n v="2.7027027029999999"/>
    <n v="0"/>
    <n v="40.020000000000003"/>
    <n v="0"/>
    <n v="1"/>
    <n v="0"/>
    <n v="0"/>
    <n v="0"/>
    <n v="0"/>
    <s v="Tues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KS7Y6C"/>
    <n v="1"/>
    <d v="2013-09-16T00:00:00"/>
    <d v="2013-10-13T00:00:00"/>
    <d v="2013-10-13T00:00:00"/>
    <n v="38"/>
    <n v="7.8947368420000004"/>
    <n v="2.6315789469999999"/>
    <n v="40"/>
    <n v="0"/>
    <n v="1"/>
    <n v="1"/>
    <n v="0"/>
    <n v="0"/>
    <n v="0"/>
    <s v="Tuesday"/>
    <s v="DCX"/>
    <n v="9.2291867372164589"/>
    <n v="6.6255514856511333"/>
    <n v="754.11998424850788"/>
    <n v="0.99867570714474574"/>
    <n v="1"/>
    <n v="1"/>
    <n v="10190.250789172898"/>
    <n v="0.99990187661743524"/>
    <x v="0"/>
    <x v="0"/>
  </r>
  <r>
    <s v="5WG3K2"/>
    <n v="1"/>
    <d v="2013-09-16T00:00:00"/>
    <d v="2013-09-17T00:00:00"/>
    <d v="2013-09-17T00:00:00"/>
    <n v="38"/>
    <n v="13.15789474"/>
    <n v="7.8947368420000004"/>
    <n v="30.92"/>
    <n v="0"/>
    <n v="1"/>
    <n v="0"/>
    <n v="0"/>
    <n v="0"/>
    <n v="0"/>
    <s v="Thursday"/>
    <s v="DCX"/>
    <n v="8.6016188202849193"/>
    <n v="5.9979835687195937"/>
    <n v="402.61612667287613"/>
    <n v="0.99752239830394462"/>
    <n v="1"/>
    <n v="1"/>
    <n v="5440.4595929790585"/>
    <n v="0.99981622577859619"/>
    <x v="0"/>
    <x v="0"/>
  </r>
  <r>
    <s v="A35YYV"/>
    <n v="1"/>
    <d v="2013-09-16T00:00:00"/>
    <d v="2013-09-19T00:00:00"/>
    <d v="2013-09-19T00:00:00"/>
    <n v="35"/>
    <n v="5.7142857139999998"/>
    <n v="0"/>
    <n v="61.14"/>
    <n v="0"/>
    <n v="1"/>
    <n v="0"/>
    <n v="0"/>
    <n v="1"/>
    <n v="0"/>
    <s v="Friday"/>
    <s v="DCX"/>
    <n v="7.9732596268115694"/>
    <n v="5.3696243752462447"/>
    <n v="214.78217504859106"/>
    <n v="0.99536569691275556"/>
    <n v="1"/>
    <n v="1"/>
    <n v="2902.302384905277"/>
    <n v="0.99965556464073491"/>
    <x v="0"/>
    <x v="0"/>
  </r>
  <r>
    <s v="ZX5UGR"/>
    <n v="1"/>
    <d v="2013-09-15T00:00:00"/>
    <d v="2013-09-16T00:00:00"/>
    <d v="2013-09-16T00:00:00"/>
    <n v="23"/>
    <n v="95.652173910000002"/>
    <n v="4.3478260869999996"/>
    <n v="40.020000000000003"/>
    <n v="0"/>
    <n v="1"/>
    <n v="0"/>
    <n v="0"/>
    <n v="0"/>
    <n v="0"/>
    <s v="Tuesday"/>
    <s v="RIC"/>
    <n v="5.328403270711048"/>
    <n v="2.7247680191457229"/>
    <n v="15.252875141404305"/>
    <n v="0.93847242464488689"/>
    <n v="1"/>
    <n v="1"/>
    <n v="206.10861161800378"/>
    <n v="0.995171615549022"/>
    <x v="0"/>
    <x v="0"/>
  </r>
  <r>
    <s v="4ZHRN3"/>
    <n v="1"/>
    <d v="2013-09-16T00:00:00"/>
    <d v="2013-09-16T00:00:00"/>
    <d v="2013-09-16T00:00:00"/>
    <n v="32"/>
    <n v="40.625"/>
    <n v="12.5"/>
    <n v="51.85"/>
    <n v="0"/>
    <n v="1"/>
    <n v="0"/>
    <n v="0"/>
    <n v="0"/>
    <n v="0"/>
    <s v="Tuesday"/>
    <s v="BWI"/>
    <n v="7.347957641295169"/>
    <n v="4.7443223897298434"/>
    <n v="114.92990143023309"/>
    <n v="0.99137409772920571"/>
    <n v="1"/>
    <n v="1"/>
    <n v="1553.0214597297529"/>
    <n v="0.99935650824270217"/>
    <x v="0"/>
    <x v="0"/>
  </r>
  <r>
    <s v="T9S8T2"/>
    <n v="1"/>
    <d v="2013-09-10T00:00:00"/>
    <d v="2013-09-10T00:00:00"/>
    <d v="2013-09-10T00:00:00"/>
    <n v="12"/>
    <n v="0"/>
    <n v="0"/>
    <n v="40.020000000000003"/>
    <n v="0"/>
    <n v="1"/>
    <n v="0"/>
    <n v="0"/>
    <n v="0"/>
    <n v="0"/>
    <s v="Monday"/>
    <s v="CHO"/>
    <n v="2.9177208829775174"/>
    <n v="0.31408563141219226"/>
    <n v="1.3690069615276503"/>
    <n v="0.57788220286395808"/>
    <n v="1"/>
    <n v="1"/>
    <n v="18.499077814510162"/>
    <n v="0.94871552339486265"/>
    <x v="0"/>
    <x v="0"/>
  </r>
  <r>
    <s v="FQX4NE"/>
    <n v="1"/>
    <d v="2013-09-16T00:00:00"/>
    <d v="2013-09-16T00:00:00"/>
    <d v="2013-09-16T00:00:00"/>
    <n v="42"/>
    <n v="0"/>
    <n v="0"/>
    <n v="40"/>
    <n v="0"/>
    <n v="1"/>
    <n v="0"/>
    <n v="0"/>
    <n v="0"/>
    <n v="0"/>
    <s v="Tuesday"/>
    <s v="BWI"/>
    <n v="9.263859442097516"/>
    <n v="6.6602241905321904"/>
    <n v="780.72594887405558"/>
    <n v="0.99872077931986225"/>
    <n v="1"/>
    <n v="1"/>
    <n v="10549.771101172548"/>
    <n v="0.99990522019761297"/>
    <x v="0"/>
    <x v="0"/>
  </r>
  <r>
    <s v="TAYNAT"/>
    <n v="1"/>
    <d v="2013-09-16T00:00:00"/>
    <d v="2013-09-16T00:00:00"/>
    <d v="2013-09-16T00:00:00"/>
    <n v="36"/>
    <n v="0"/>
    <n v="0"/>
    <n v="52.7"/>
    <n v="0"/>
    <n v="1"/>
    <n v="0"/>
    <n v="0"/>
    <n v="0"/>
    <n v="0"/>
    <s v="Tuesday"/>
    <s v="RIC"/>
    <n v="7.9502295156589158"/>
    <n v="5.3465942640935911"/>
    <n v="209.89224166572959"/>
    <n v="0.99525824187698175"/>
    <n v="1"/>
    <n v="1"/>
    <n v="2836.2258340187987"/>
    <n v="0.9996475430372832"/>
    <x v="0"/>
    <x v="0"/>
  </r>
  <r>
    <s v="GKM3JN"/>
    <n v="1"/>
    <d v="2013-09-16T00:00:00"/>
    <d v="2013-09-30T00:00:00"/>
    <d v="2013-09-30T00:00:00"/>
    <n v="37"/>
    <n v="5.4054054049999998"/>
    <n v="0"/>
    <n v="40"/>
    <n v="0"/>
    <n v="1"/>
    <n v="0"/>
    <n v="0"/>
    <n v="0"/>
    <n v="0"/>
    <s v="Tuesday"/>
    <s v="DCX"/>
    <n v="8.2061813400404997"/>
    <n v="5.6025460884751741"/>
    <n v="271.11581425845122"/>
    <n v="0.99632509414153259"/>
    <n v="1"/>
    <n v="1"/>
    <n v="3663.5259612666891"/>
    <n v="0.99972711340823617"/>
    <x v="0"/>
    <x v="0"/>
  </r>
  <r>
    <s v="ZS7F93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n v="0"/>
    <s v="Tuesday"/>
    <s v="CHO"/>
    <n v="9.5201433239514301"/>
    <n v="6.9165080723861045"/>
    <n v="1008.7912111057518"/>
    <n v="0.9990096962728513"/>
    <n v="1"/>
    <n v="1"/>
    <n v="13631.564803742849"/>
    <n v="0.99992664623169625"/>
    <x v="0"/>
    <x v="0"/>
  </r>
  <r>
    <s v="8YFDQM"/>
    <n v="1"/>
    <d v="2013-09-16T00:00:00"/>
    <d v="2013-09-16T00:00:00"/>
    <d v="2013-09-16T00:00:00"/>
    <n v="42"/>
    <n v="19.047619050000002"/>
    <n v="2.3809523810000002"/>
    <n v="40.020000000000003"/>
    <n v="0"/>
    <n v="1"/>
    <n v="0"/>
    <n v="0"/>
    <n v="0"/>
    <n v="0"/>
    <s v="Wednesday"/>
    <s v="RIC"/>
    <n v="9.3096748037435511"/>
    <n v="6.7060395521782254"/>
    <n v="817.32723914727035"/>
    <n v="0.99877799497296216"/>
    <n v="1"/>
    <n v="1"/>
    <n v="11044.355961515494"/>
    <n v="0.99990946421251758"/>
    <x v="0"/>
    <x v="0"/>
  </r>
  <r>
    <s v="TWYLWU"/>
    <n v="1"/>
    <d v="2013-09-16T00:00:00"/>
    <d v="2013-09-17T00:00:00"/>
    <d v="2013-09-17T00:00:00"/>
    <n v="41"/>
    <n v="2.4390243900000002"/>
    <n v="0"/>
    <n v="40"/>
    <n v="0"/>
    <n v="1"/>
    <n v="0"/>
    <n v="0"/>
    <n v="1"/>
    <n v="0"/>
    <s v="Saturday"/>
    <s v="DCX"/>
    <n v="9.3164070935264167"/>
    <n v="6.7127718419610911"/>
    <n v="822.84828676200812"/>
    <n v="0.998786184281659"/>
    <n v="1"/>
    <n v="1"/>
    <n v="11118.960614605554"/>
    <n v="0.99991007162393308"/>
    <x v="0"/>
    <x v="0"/>
  </r>
  <r>
    <s v="QKNQS8"/>
    <n v="1"/>
    <d v="2013-09-16T00:00:00"/>
    <d v="2013-09-20T00:00:00"/>
    <d v="2013-09-20T00:00:00"/>
    <n v="35"/>
    <n v="0"/>
    <n v="0"/>
    <n v="50.43"/>
    <n v="0"/>
    <n v="1"/>
    <n v="0"/>
    <n v="0"/>
    <n v="0"/>
    <n v="0"/>
    <s v="Monday"/>
    <s v="RIC"/>
    <n v="7.7466328545398202"/>
    <n v="5.1429976029744946"/>
    <n v="171.22827417700938"/>
    <n v="0.99419375242085839"/>
    <n v="1"/>
    <n v="1"/>
    <n v="2313.7684884451937"/>
    <n v="0.99956799135421459"/>
    <x v="0"/>
    <x v="0"/>
  </r>
  <r>
    <s v="2LKMXA"/>
    <n v="1"/>
    <d v="2013-09-16T00:00:00"/>
    <d v="2013-09-16T00:00:00"/>
    <d v="2013-09-16T00:00:00"/>
    <n v="35"/>
    <n v="5.7142857139999998"/>
    <n v="0"/>
    <n v="40.020000000000003"/>
    <n v="0"/>
    <n v="1"/>
    <n v="0"/>
    <n v="0"/>
    <n v="0"/>
    <n v="0"/>
    <s v="Tuesday"/>
    <s v="RIC"/>
    <n v="7.7830401524397885"/>
    <n v="5.1794049008744629"/>
    <n v="177.57710356423826"/>
    <n v="0.99440017796211888"/>
    <n v="1"/>
    <n v="1"/>
    <n v="2399.5587672136362"/>
    <n v="0.99958343031895003"/>
    <x v="0"/>
    <x v="0"/>
  </r>
  <r>
    <s v="J6QBRV"/>
    <n v="1"/>
    <d v="2013-09-16T00:00:00"/>
    <d v="2013-09-16T00:00:00"/>
    <d v="2013-09-16T00:00:00"/>
    <n v="43"/>
    <n v="16.27906977"/>
    <n v="4.651162791"/>
    <n v="40.020000000000003"/>
    <n v="0"/>
    <n v="1"/>
    <n v="0"/>
    <n v="0"/>
    <n v="1"/>
    <n v="0"/>
    <s v="Friday"/>
    <s v="CHO"/>
    <n v="9.8290448040314224"/>
    <n v="7.2254095524660968"/>
    <n v="1373.9011850389884"/>
    <n v="0.99927267500320638"/>
    <n v="1"/>
    <n v="1"/>
    <n v="18565.212336921082"/>
    <n v="0.99994613871791116"/>
    <x v="0"/>
    <x v="0"/>
  </r>
  <r>
    <s v="TD8JZ8"/>
    <n v="1"/>
    <d v="2013-09-16T00:00:00"/>
    <d v="2013-09-16T00:00:00"/>
    <d v="2013-09-16T00:00:00"/>
    <n v="31"/>
    <n v="12.90322581"/>
    <n v="0"/>
    <n v="46.35"/>
    <n v="0"/>
    <n v="1"/>
    <n v="0"/>
    <n v="0"/>
    <n v="0"/>
    <n v="0"/>
    <s v="Tuesday"/>
    <s v="RIC"/>
    <n v="6.9147595155869919"/>
    <n v="4.3111242640216663"/>
    <n v="74.524226766708878"/>
    <n v="0.98675921564759661"/>
    <n v="1"/>
    <n v="1"/>
    <n v="1007.0288236410142"/>
    <n v="0.99900796487506383"/>
    <x v="0"/>
    <x v="0"/>
  </r>
  <r>
    <s v="SGPDQM"/>
    <n v="1"/>
    <d v="2013-09-16T00:00:00"/>
    <d v="2013-10-08T00:00:00"/>
    <d v="2013-10-14T00:00:00"/>
    <n v="37"/>
    <n v="10.81081081"/>
    <n v="0"/>
    <n v="50.24"/>
    <n v="0.33333333333333298"/>
    <n v="1"/>
    <n v="0"/>
    <n v="0"/>
    <n v="0"/>
    <n v="0"/>
    <s v="Thursday"/>
    <s v="RIC"/>
    <n v="7.9714500362791769"/>
    <n v="5.3678147847138522"/>
    <n v="214.39385871084625"/>
    <n v="0.99535734209886439"/>
    <n v="1"/>
    <n v="1"/>
    <n v="2897.0551550880009"/>
    <n v="0.99965494100474783"/>
    <x v="0"/>
    <x v="0"/>
  </r>
  <r>
    <s v="G3NDEF"/>
    <n v="0"/>
    <d v="2013-09-16T00:00:00"/>
    <d v="2013-09-16T00:00:00"/>
    <d v="2013-09-16T00:00:00"/>
    <n v="0"/>
    <n v="0"/>
    <n v="0"/>
    <n v="40.020000000000003"/>
    <n v="0"/>
    <n v="1"/>
    <n v="0"/>
    <n v="0"/>
    <n v="0"/>
    <n v="0"/>
    <s v="Thursday"/>
    <s v="RIC"/>
    <n v="0.37929343804068005"/>
    <n v="-2.2243418135246449"/>
    <n v="0.10813857056125045"/>
    <n v="9.7585783433637163E-2"/>
    <n v="0"/>
    <n v="0"/>
    <n v="1.4612517596917021"/>
    <n v="0.59370267748421612"/>
    <x v="0"/>
    <x v="1"/>
  </r>
  <r>
    <s v="PR59KR"/>
    <n v="1"/>
    <d v="2013-09-16T00:00:00"/>
    <d v="2013-09-16T00:00:00"/>
    <d v="2013-09-16T00:00:00"/>
    <n v="42"/>
    <n v="2.3809523810000002"/>
    <n v="0"/>
    <n v="40.25"/>
    <n v="0"/>
    <n v="1"/>
    <n v="0"/>
    <n v="0"/>
    <n v="0"/>
    <n v="0"/>
    <s v="Tuesday"/>
    <s v="RIC"/>
    <n v="9.2629851073736926"/>
    <n v="6.659349855808367"/>
    <n v="780.04363139756333"/>
    <n v="0.99871966179634464"/>
    <n v="1"/>
    <n v="1"/>
    <n v="10540.551101240811"/>
    <n v="0.999905137299967"/>
    <x v="0"/>
    <x v="0"/>
  </r>
  <r>
    <s v="2G2QMP"/>
    <n v="0"/>
    <d v="2013-09-16T00:00:00"/>
    <d v="2013-09-16T00:00:00"/>
    <d v="2013-09-16T00:00:00"/>
    <n v="6"/>
    <n v="33.333333330000002"/>
    <n v="16.666666670000001"/>
    <n v="40.020000000000003"/>
    <n v="0"/>
    <n v="1"/>
    <n v="0"/>
    <n v="0"/>
    <n v="1"/>
    <n v="0"/>
    <s v="Friday"/>
    <s v="RIC"/>
    <n v="2.233787591374802"/>
    <n v="-0.36984766019052318"/>
    <n v="0.6908395649891701"/>
    <n v="0.40857783274878295"/>
    <n v="0"/>
    <n v="0"/>
    <n v="9.3351569635673375"/>
    <n v="0.90324288218116866"/>
    <x v="0"/>
    <x v="1"/>
  </r>
  <r>
    <s v="NDPDJV"/>
    <n v="1"/>
    <d v="2013-09-16T00:00:00"/>
    <d v="2013-09-16T00:00:00"/>
    <d v="2013-09-16T00:00:00"/>
    <n v="41"/>
    <n v="12.195121950000001"/>
    <n v="12.195121950000001"/>
    <n v="48.18"/>
    <n v="0"/>
    <n v="1"/>
    <n v="0"/>
    <n v="0"/>
    <n v="0"/>
    <n v="0"/>
    <s v="Wednesday"/>
    <s v="RIC"/>
    <n v="9.2587379009341326"/>
    <n v="6.655102649368807"/>
    <n v="776.73765062421739"/>
    <n v="0.99871421937822169"/>
    <n v="1"/>
    <n v="1"/>
    <n v="10495.87813952617"/>
    <n v="0.99990473358014564"/>
    <x v="0"/>
    <x v="0"/>
  </r>
  <r>
    <s v="4BCJEF"/>
    <n v="1"/>
    <d v="2013-09-16T00:00:00"/>
    <d v="2013-10-08T00:00:00"/>
    <d v="2013-10-28T00:00:00"/>
    <n v="39"/>
    <n v="28.205128210000002"/>
    <n v="10.256410259999999"/>
    <n v="36.270000000000003"/>
    <n v="0.1"/>
    <n v="1"/>
    <n v="0"/>
    <n v="0"/>
    <n v="0"/>
    <n v="0"/>
    <s v="Thursday"/>
    <s v="BWI"/>
    <n v="8.7802818790997961"/>
    <n v="6.1766466275344705"/>
    <n v="481.37501704038527"/>
    <n v="0.99792692414682771"/>
    <n v="1"/>
    <n v="1"/>
    <n v="6504.7104568806008"/>
    <n v="0.99984628888625959"/>
    <x v="0"/>
    <x v="0"/>
  </r>
  <r>
    <s v="X45W3S"/>
    <n v="1"/>
    <d v="2013-09-16T00:00:00"/>
    <d v="2013-09-25T00:00:00"/>
    <d v="2013-09-25T00:00:00"/>
    <n v="42"/>
    <n v="11.9047619"/>
    <n v="2.3809523810000002"/>
    <n v="40.020000000000003"/>
    <n v="0"/>
    <n v="1"/>
    <n v="1"/>
    <n v="0"/>
    <n v="0"/>
    <n v="0"/>
    <s v="Thursday"/>
    <s v="RIC"/>
    <n v="10.070429239626602"/>
    <n v="7.4667939880612764"/>
    <n v="1748.9904033379655"/>
    <n v="0.9994285682949503"/>
    <n v="1"/>
    <n v="1"/>
    <n v="23633.707115759669"/>
    <n v="0.99995768934241058"/>
    <x v="0"/>
    <x v="0"/>
  </r>
  <r>
    <s v="ZW8JKP"/>
    <n v="1"/>
    <d v="2013-09-16T00:00:00"/>
    <d v="2013-09-16T00:00:00"/>
    <d v="2013-09-16T00:00:00"/>
    <n v="27"/>
    <n v="11.11111111"/>
    <n v="0"/>
    <n v="40.020000000000003"/>
    <n v="0"/>
    <n v="1"/>
    <n v="0"/>
    <n v="0"/>
    <n v="1"/>
    <n v="0"/>
    <s v="Friday"/>
    <s v="RIC"/>
    <n v="6.3548384609888684"/>
    <n v="3.7512032094235432"/>
    <n v="42.572274558132648"/>
    <n v="0.97704962593435796"/>
    <n v="1"/>
    <n v="1"/>
    <n v="575.26940470249804"/>
    <n v="0.99826470051708494"/>
    <x v="0"/>
    <x v="0"/>
  </r>
  <r>
    <s v="CWVGD3"/>
    <n v="1"/>
    <d v="2013-09-16T00:00:00"/>
    <d v="2013-09-16T00:00:00"/>
    <d v="2013-09-16T00:00:00"/>
    <n v="41"/>
    <n v="2.4390243900000002"/>
    <n v="0"/>
    <n v="40.020000000000003"/>
    <n v="0"/>
    <n v="1"/>
    <n v="0"/>
    <n v="0"/>
    <n v="1"/>
    <n v="0"/>
    <s v="Friday"/>
    <s v="RIC"/>
    <n v="9.316337146748511"/>
    <n v="6.7127018951831854"/>
    <n v="822.79073318851079"/>
    <n v="0.998786099479258"/>
    <n v="1"/>
    <n v="1"/>
    <n v="11118.182906336313"/>
    <n v="0.99991006533407867"/>
    <x v="0"/>
    <x v="0"/>
  </r>
  <r>
    <s v="QCT2QG"/>
    <n v="1"/>
    <d v="2013-09-06T00:00:00"/>
    <d v="2013-09-15T00:00:00"/>
    <d v="2013-10-10T00:00:00"/>
    <n v="30"/>
    <n v="43.333333330000002"/>
    <n v="0"/>
    <n v="168.05"/>
    <n v="0.08"/>
    <n v="1"/>
    <n v="0"/>
    <n v="0"/>
    <n v="0"/>
    <n v="0"/>
    <s v="Tuesday"/>
    <s v="CHO"/>
    <n v="6.229857298785145"/>
    <n v="3.6262220472198199"/>
    <n v="37.570608174329649"/>
    <n v="0.97407352262945279"/>
    <n v="1"/>
    <n v="1"/>
    <n v="507.68303134107776"/>
    <n v="0.99803413926082096"/>
    <x v="0"/>
    <x v="0"/>
  </r>
  <r>
    <s v="P34AS7"/>
    <n v="1"/>
    <d v="2013-09-16T00:00:00"/>
    <d v="2013-09-16T00:00:00"/>
    <d v="2013-09-16T00:00:00"/>
    <n v="39"/>
    <n v="10.256410259999999"/>
    <n v="2.5641025640000001"/>
    <n v="40.020000000000003"/>
    <n v="0"/>
    <n v="1"/>
    <n v="0"/>
    <n v="0"/>
    <n v="0"/>
    <n v="0"/>
    <s v="Tuesday"/>
    <s v="CHO"/>
    <n v="8.6785975816159109"/>
    <n v="6.0749623300505853"/>
    <n v="434.83312206609264"/>
    <n v="0.99770554382085641"/>
    <n v="1"/>
    <n v="1"/>
    <n v="5875.8004798243528"/>
    <n v="0.99982983938225689"/>
    <x v="0"/>
    <x v="0"/>
  </r>
  <r>
    <s v="DXPYHZ"/>
    <n v="1"/>
    <d v="2013-09-07T00:00:00"/>
    <d v="2013-09-09T00:00:00"/>
    <d v="2014-01-13T00:00:00"/>
    <n v="36"/>
    <n v="69.444444439999998"/>
    <n v="27.777777780000001"/>
    <n v="63.52"/>
    <n v="0.126984126984127"/>
    <n v="1"/>
    <n v="0"/>
    <n v="0"/>
    <n v="0"/>
    <n v="0"/>
    <s v="Tuesday"/>
    <s v="RIC"/>
    <n v="8.3719384105619508"/>
    <n v="5.7683031589966252"/>
    <n v="319.99429227581686"/>
    <n v="0.99688467980875894"/>
    <n v="1"/>
    <n v="1"/>
    <n v="4324.0096503263003"/>
    <n v="0.99976878664307156"/>
    <x v="0"/>
    <x v="0"/>
  </r>
  <r>
    <s v="9AETET"/>
    <n v="1"/>
    <d v="2013-09-17T00:00:00"/>
    <d v="2013-09-17T00:00:00"/>
    <d v="2013-09-17T00:00:00"/>
    <n v="37"/>
    <n v="0"/>
    <n v="0"/>
    <n v="40.020000000000003"/>
    <n v="0"/>
    <n v="1"/>
    <n v="0"/>
    <n v="0"/>
    <n v="1"/>
    <n v="0"/>
    <s v="Friday"/>
    <s v="RIC"/>
    <n v="8.4701946651028983"/>
    <n v="5.8665594135375727"/>
    <n v="353.03225035442841"/>
    <n v="0.99717539857174342"/>
    <n v="1"/>
    <n v="1"/>
    <n v="4770.4440180863912"/>
    <n v="0.99979041984015538"/>
    <x v="0"/>
    <x v="0"/>
  </r>
  <r>
    <s v="78PR8Y"/>
    <n v="1"/>
    <d v="2013-09-17T00:00:00"/>
    <d v="2013-10-01T00:00:00"/>
    <d v="2013-10-01T00:00:00"/>
    <n v="37"/>
    <n v="0"/>
    <n v="0"/>
    <n v="43.25"/>
    <n v="0"/>
    <n v="0"/>
    <n v="0"/>
    <n v="0"/>
    <n v="0"/>
    <n v="0"/>
    <s v="Thursday"/>
    <s v="CHO"/>
    <n v="7.6755580480006236"/>
    <n v="5.0719227964352989"/>
    <n v="159.48068160656018"/>
    <n v="0.9937687203843536"/>
    <n v="1"/>
    <n v="1"/>
    <n v="2155.0259581286195"/>
    <n v="0.99953618369193109"/>
    <x v="0"/>
    <x v="0"/>
  </r>
  <r>
    <s v="YDBW46"/>
    <n v="1"/>
    <d v="2013-09-10T00:00:00"/>
    <d v="2013-09-10T00:00:00"/>
    <d v="2013-09-10T00:00:00"/>
    <n v="26"/>
    <n v="11.53846154"/>
    <n v="0"/>
    <n v="40.020000000000003"/>
    <n v="0"/>
    <n v="1"/>
    <n v="0"/>
    <n v="0"/>
    <n v="0"/>
    <n v="0"/>
    <s v="Monday"/>
    <s v="DCX"/>
    <n v="5.8792195687371605"/>
    <n v="3.2755843171718353"/>
    <n v="26.458681226378889"/>
    <n v="0.96358164502673482"/>
    <n v="1"/>
    <n v="1"/>
    <n v="357.53010512811505"/>
    <n v="0.99721083394198473"/>
    <x v="0"/>
    <x v="0"/>
  </r>
  <r>
    <s v="5JHKDV"/>
    <n v="1"/>
    <d v="2013-09-17T00:00:00"/>
    <d v="2013-09-17T00:00:00"/>
    <d v="2013-09-17T00:00:00"/>
    <n v="37"/>
    <n v="2.7027027029999999"/>
    <n v="2.7027027029999999"/>
    <n v="40.020000000000003"/>
    <n v="0"/>
    <n v="1"/>
    <n v="0"/>
    <n v="0"/>
    <n v="0"/>
    <n v="0"/>
    <s v="Wednesday"/>
    <s v="RIC"/>
    <n v="8.2581974190458087"/>
    <n v="5.6545621674804831"/>
    <n v="285.5914141405583"/>
    <n v="0.99651071193811291"/>
    <n v="1"/>
    <n v="1"/>
    <n v="3859.1314301621842"/>
    <n v="0.99974094146323977"/>
    <x v="0"/>
    <x v="0"/>
  </r>
  <r>
    <s v="MG3J85"/>
    <n v="1"/>
    <d v="2013-09-17T00:00:00"/>
    <d v="2013-09-17T00:00:00"/>
    <d v="2013-09-17T00:00:00"/>
    <n v="37"/>
    <n v="0"/>
    <n v="0"/>
    <n v="40.020000000000003"/>
    <n v="0"/>
    <n v="1"/>
    <n v="0"/>
    <n v="0"/>
    <n v="1"/>
    <n v="0"/>
    <s v="Friday"/>
    <s v="RIC"/>
    <n v="8.4701946651028983"/>
    <n v="5.8665594135375727"/>
    <n v="353.03225035442841"/>
    <n v="0.99717539857174342"/>
    <n v="1"/>
    <n v="1"/>
    <n v="4770.4440180863912"/>
    <n v="0.99979041984015538"/>
    <x v="0"/>
    <x v="0"/>
  </r>
  <r>
    <s v="48VZLY"/>
    <n v="1"/>
    <d v="2013-09-17T00:00:00"/>
    <d v="2013-09-17T00:00:00"/>
    <d v="2013-09-17T00:00:00"/>
    <n v="34"/>
    <n v="73.529411760000002"/>
    <n v="0"/>
    <n v="40.020000000000003"/>
    <n v="0"/>
    <n v="1"/>
    <n v="0"/>
    <n v="0"/>
    <n v="1"/>
    <n v="0"/>
    <s v="Friday"/>
    <s v="RIC"/>
    <n v="7.8355878038686901"/>
    <n v="5.2319525523033654"/>
    <n v="187.15788254088744"/>
    <n v="0.99468531434082919"/>
    <n v="1"/>
    <n v="1"/>
    <n v="2529.0216412481695"/>
    <n v="0.99960474646394459"/>
    <x v="0"/>
    <x v="0"/>
  </r>
  <r>
    <s v="79EW5Y"/>
    <n v="1"/>
    <d v="2013-09-17T00:00:00"/>
    <d v="2013-09-17T00:00:00"/>
    <d v="2013-09-17T00:00:00"/>
    <n v="36"/>
    <n v="2.7777777779999999"/>
    <n v="0"/>
    <n v="161.03"/>
    <n v="0"/>
    <n v="1"/>
    <n v="0"/>
    <n v="0"/>
    <n v="0"/>
    <n v="0"/>
    <s v="Thursday"/>
    <s v="DCX"/>
    <n v="7.5713627931321534"/>
    <n v="4.9677275415668287"/>
    <n v="143.69996385684632"/>
    <n v="0.99308914823925376"/>
    <n v="1"/>
    <n v="1"/>
    <n v="1941.784730125644"/>
    <n v="0.99948527493319583"/>
    <x v="0"/>
    <x v="0"/>
  </r>
  <r>
    <s v="C672FW"/>
    <n v="1"/>
    <d v="2013-09-07T00:00:00"/>
    <d v="2013-09-18T00:00:00"/>
    <d v="2013-11-13T00:00:00"/>
    <n v="38"/>
    <n v="28.94736842"/>
    <n v="5.263157895"/>
    <n v="89.87"/>
    <n v="5.3571428571428603E-2"/>
    <n v="1"/>
    <n v="0"/>
    <n v="0"/>
    <n v="0"/>
    <n v="0"/>
    <s v="Thursday"/>
    <s v="RIC"/>
    <n v="8.312766298289251"/>
    <n v="5.7091310467239254"/>
    <n v="301.60887036442222"/>
    <n v="0.99669540420677116"/>
    <n v="1"/>
    <n v="1"/>
    <n v="4075.5716509957756"/>
    <n v="0.99975469583620447"/>
    <x v="0"/>
    <x v="0"/>
  </r>
  <r>
    <s v="QQB7D4"/>
    <n v="1"/>
    <d v="2013-09-17T00:00:00"/>
    <d v="2013-09-17T00:00:00"/>
    <d v="2013-10-08T00:00:00"/>
    <n v="34"/>
    <n v="14.70588235"/>
    <n v="5.8823529409999997"/>
    <n v="90.23"/>
    <n v="9.5238095238095205E-2"/>
    <n v="1"/>
    <n v="0"/>
    <n v="0"/>
    <n v="0"/>
    <n v="0"/>
    <s v="Wednesday"/>
    <s v="RIC"/>
    <n v="7.4524329768342223"/>
    <n v="4.8487977252688967"/>
    <n v="127.58690308828919"/>
    <n v="0.99222315822231599"/>
    <n v="1"/>
    <n v="1"/>
    <n v="1724.0526269558777"/>
    <n v="0.99942030754055045"/>
    <x v="0"/>
    <x v="0"/>
  </r>
  <r>
    <s v="VGHAKS"/>
    <n v="1"/>
    <d v="2013-09-17T00:00:00"/>
    <d v="2013-09-17T00:00:00"/>
    <d v="2013-09-17T00:00:00"/>
    <n v="37"/>
    <n v="8.1081081079999997"/>
    <n v="2.7027027029999999"/>
    <n v="40.020000000000003"/>
    <n v="0"/>
    <n v="1"/>
    <n v="0"/>
    <n v="0"/>
    <n v="0"/>
    <n v="0"/>
    <s v="Wednesday"/>
    <s v="CHO"/>
    <n v="8.2581974190458087"/>
    <n v="5.6545621674804831"/>
    <n v="285.5914141405583"/>
    <n v="0.99651071193811291"/>
    <n v="1"/>
    <n v="1"/>
    <n v="3859.1314301621842"/>
    <n v="0.99974094146323977"/>
    <x v="0"/>
    <x v="0"/>
  </r>
  <r>
    <s v="44C2UM"/>
    <n v="0"/>
    <d v="2013-09-17T00:00:00"/>
    <d v="2013-09-17T00:00:00"/>
    <d v="2013-09-17T00:00:00"/>
    <n v="11"/>
    <n v="72.727272729999996"/>
    <n v="0"/>
    <n v="57.82"/>
    <n v="0"/>
    <n v="1"/>
    <n v="0"/>
    <n v="0"/>
    <n v="0"/>
    <n v="0"/>
    <s v="Wednesday"/>
    <s v="DCX"/>
    <n v="2.6439326302299531"/>
    <n v="4.0297378664627903E-2"/>
    <n v="1.0411203351366767"/>
    <n v="0.51007298159466996"/>
    <n v="1"/>
    <n v="0"/>
    <n v="14.068420859212178"/>
    <n v="0.93363604525363098"/>
    <x v="0"/>
    <x v="1"/>
  </r>
  <r>
    <s v="GUKWRR"/>
    <n v="0"/>
    <d v="2013-09-13T00:00:00"/>
    <d v="2013-09-17T00:00:00"/>
    <d v="2013-09-23T00:00:00"/>
    <n v="0"/>
    <n v="0"/>
    <n v="0"/>
    <n v="55.35"/>
    <n v="0.33333333333333298"/>
    <n v="1"/>
    <n v="0"/>
    <n v="0"/>
    <n v="0"/>
    <n v="0"/>
    <s v="Thursday"/>
    <s v="DCX"/>
    <n v="0.1267606793023297"/>
    <n v="-2.4768745722629957"/>
    <n v="8.4005368433110281E-2"/>
    <n v="7.7495343546625545E-2"/>
    <n v="0"/>
    <n v="0"/>
    <n v="1.1351453215012126"/>
    <n v="0.53164780404881107"/>
    <x v="0"/>
    <x v="1"/>
  </r>
  <r>
    <s v="WU8DYF"/>
    <n v="1"/>
    <d v="2013-09-17T00:00:00"/>
    <d v="2013-09-17T00:00:00"/>
    <d v="2013-12-16T00:00:00"/>
    <n v="36"/>
    <n v="52.777777780000001"/>
    <n v="13.88888889"/>
    <n v="49.37"/>
    <n v="5.5555555555555601E-2"/>
    <n v="1"/>
    <n v="0"/>
    <n v="0"/>
    <n v="0"/>
    <n v="0"/>
    <s v="Wednesday"/>
    <s v="RIC"/>
    <n v="8.1963868610903514"/>
    <n v="5.5927516095250258"/>
    <n v="268.47333808602951"/>
    <n v="0.99628905773349363"/>
    <n v="1"/>
    <n v="1"/>
    <n v="3627.8187854010016"/>
    <n v="0.99972442823432706"/>
    <x v="0"/>
    <x v="0"/>
  </r>
  <r>
    <s v="HQJY5T"/>
    <n v="1"/>
    <d v="2013-09-17T00:00:00"/>
    <d v="2013-09-17T00:00:00"/>
    <d v="2013-12-29T00:00:00"/>
    <n v="43"/>
    <n v="11.627906980000001"/>
    <n v="2.3255813949999999"/>
    <n v="239.87"/>
    <n v="4.85436893203883E-2"/>
    <n v="1"/>
    <n v="0"/>
    <n v="0"/>
    <n v="0"/>
    <n v="0"/>
    <s v="Monday"/>
    <s v="DCX"/>
    <n v="8.792231424348083"/>
    <n v="6.1885961727827574"/>
    <n v="487.16173505453378"/>
    <n v="0.997951498595259"/>
    <n v="1"/>
    <n v="1"/>
    <n v="6582.9050532871133"/>
    <n v="0.99984811445610067"/>
    <x v="0"/>
    <x v="0"/>
  </r>
  <r>
    <s v="FGFVJP"/>
    <n v="1"/>
    <d v="2013-09-17T00:00:00"/>
    <d v="2013-09-18T00:00:00"/>
    <d v="2013-09-18T00:00:00"/>
    <n v="39"/>
    <n v="38.46153846"/>
    <n v="7.692307692"/>
    <n v="40"/>
    <n v="0"/>
    <n v="1"/>
    <n v="0"/>
    <n v="0"/>
    <n v="0"/>
    <n v="0"/>
    <s v="Wednesday"/>
    <s v="DCX"/>
    <n v="8.777497423454836"/>
    <n v="6.1738621718895104"/>
    <n v="480.03651402279189"/>
    <n v="0.99792115573174012"/>
    <n v="1"/>
    <n v="1"/>
    <n v="6486.6235718805528"/>
    <n v="0.99984586035411571"/>
    <x v="0"/>
    <x v="0"/>
  </r>
  <r>
    <s v="8ZFL69"/>
    <n v="1"/>
    <d v="2013-09-17T00:00:00"/>
    <d v="2013-11-07T00:00:00"/>
    <d v="2013-11-07T00:00:00"/>
    <n v="39"/>
    <n v="20.512820510000001"/>
    <n v="2.5641025640000001"/>
    <n v="40.020000000000003"/>
    <n v="0"/>
    <n v="1"/>
    <n v="0"/>
    <n v="0"/>
    <n v="0"/>
    <n v="0"/>
    <s v="Monday"/>
    <s v="CHO"/>
    <n v="8.6785975816159109"/>
    <n v="6.0749623300505853"/>
    <n v="434.83312206609264"/>
    <n v="0.99770554382085641"/>
    <n v="1"/>
    <n v="1"/>
    <n v="5875.8004798243528"/>
    <n v="0.99982983938225689"/>
    <x v="0"/>
    <x v="0"/>
  </r>
  <r>
    <s v="VU5N7V"/>
    <n v="0"/>
    <d v="2013-09-17T00:00:00"/>
    <d v="2013-09-17T00:00:00"/>
    <d v="2013-09-17T00:00:00"/>
    <n v="0"/>
    <n v="0"/>
    <n v="0"/>
    <n v="40.020000000000003"/>
    <n v="0"/>
    <n v="1"/>
    <n v="0"/>
    <n v="0"/>
    <n v="0"/>
    <n v="0"/>
    <s v="Wednesday"/>
    <s v="RIC"/>
    <n v="0.37929343804068005"/>
    <n v="-2.2243418135246449"/>
    <n v="0.10813857056125045"/>
    <n v="9.7585783433637163E-2"/>
    <n v="0"/>
    <n v="0"/>
    <n v="1.4612517596917021"/>
    <n v="0.59370267748421612"/>
    <x v="0"/>
    <x v="1"/>
  </r>
  <r>
    <s v="4TQ8U6"/>
    <n v="1"/>
    <d v="2013-09-17T00:00:00"/>
    <d v="2013-09-17T00:00:00"/>
    <d v="2013-09-17T00:00:00"/>
    <n v="42"/>
    <n v="4.7619047620000003"/>
    <n v="2.3809523810000002"/>
    <n v="40.020000000000003"/>
    <n v="0"/>
    <n v="1"/>
    <n v="0"/>
    <n v="0"/>
    <n v="1"/>
    <n v="0"/>
    <s v="Friday"/>
    <s v="RIC"/>
    <n v="9.5737580755838554"/>
    <n v="6.9701228240185298"/>
    <n v="1064.3534706805453"/>
    <n v="0.99906134440115801"/>
    <n v="1"/>
    <n v="1"/>
    <n v="14382.364903602938"/>
    <n v="0.9999304752395074"/>
    <x v="0"/>
    <x v="0"/>
  </r>
  <r>
    <s v="VS3D2V"/>
    <n v="1"/>
    <d v="2013-09-17T00:00:00"/>
    <d v="2013-09-17T00:00:00"/>
    <d v="2013-09-17T00:00:00"/>
    <n v="44"/>
    <n v="4.5454545450000001"/>
    <n v="0"/>
    <n v="40.020000000000003"/>
    <n v="0"/>
    <n v="1"/>
    <n v="0"/>
    <n v="0"/>
    <n v="1"/>
    <n v="0"/>
    <s v="Friday"/>
    <s v="RIC"/>
    <n v="9.9509440079827218"/>
    <n v="7.3473087564173962"/>
    <n v="1552.0140544700446"/>
    <n v="0.99935609082408383"/>
    <n v="1"/>
    <n v="1"/>
    <n v="20972.010785698913"/>
    <n v="0.99995231967359299"/>
    <x v="0"/>
    <x v="0"/>
  </r>
  <r>
    <s v="WJ8KWV"/>
    <n v="1"/>
    <d v="2013-09-17T00:00:00"/>
    <d v="2013-09-17T00:00:00"/>
    <d v="2013-09-17T00:00:00"/>
    <n v="39"/>
    <n v="7.692307692"/>
    <n v="0"/>
    <n v="40.020000000000003"/>
    <n v="0"/>
    <n v="1"/>
    <n v="0"/>
    <n v="0"/>
    <n v="0"/>
    <n v="0"/>
    <s v="Monday"/>
    <s v="RIC"/>
    <n v="8.6291826340854012"/>
    <n v="6.0255473825200756"/>
    <n v="413.86812420798697"/>
    <n v="0.99758959548432635"/>
    <n v="1"/>
    <n v="1"/>
    <n v="5592.5052609853192"/>
    <n v="0.99982122122831008"/>
    <x v="0"/>
    <x v="0"/>
  </r>
  <r>
    <s v="CXJBMY"/>
    <n v="1"/>
    <d v="2013-09-11T00:00:00"/>
    <d v="2013-09-17T00:00:00"/>
    <d v="2013-09-17T00:00:00"/>
    <n v="20"/>
    <n v="100"/>
    <n v="5"/>
    <n v="59.79"/>
    <n v="0"/>
    <n v="1"/>
    <n v="0"/>
    <n v="0"/>
    <n v="0"/>
    <n v="0"/>
    <s v="Wednesday"/>
    <s v="CHO"/>
    <n v="4.6372226039972082"/>
    <n v="2.033587352431883"/>
    <n v="7.6414498218433442"/>
    <n v="0.88427867769685353"/>
    <n v="1"/>
    <n v="1"/>
    <n v="103.25716292356468"/>
    <n v="0.99040833289571539"/>
    <x v="0"/>
    <x v="0"/>
  </r>
  <r>
    <s v="QHLB3X"/>
    <n v="1"/>
    <d v="2013-09-17T00:00:00"/>
    <d v="2013-09-17T00:00:00"/>
    <d v="2013-09-17T00:00:00"/>
    <n v="31"/>
    <n v="22.58064516"/>
    <n v="0"/>
    <n v="57.12"/>
    <n v="0"/>
    <n v="1"/>
    <n v="0"/>
    <n v="0"/>
    <n v="0"/>
    <n v="0"/>
    <s v="Thursday"/>
    <s v="CHO"/>
    <n v="6.8770931756847187"/>
    <n v="4.2734579241193931"/>
    <n v="71.769380102035029"/>
    <n v="0.98625795631902002"/>
    <n v="1"/>
    <n v="1"/>
    <n v="969.80321102617597"/>
    <n v="0.99896992512113447"/>
    <x v="0"/>
    <x v="0"/>
  </r>
  <r>
    <s v="2FBKG9"/>
    <n v="1"/>
    <d v="2013-09-17T00:00:00"/>
    <d v="2013-09-17T00:00:00"/>
    <d v="2013-09-17T00:00:00"/>
    <n v="21"/>
    <n v="95.238095240000007"/>
    <n v="0"/>
    <n v="70.010000000000005"/>
    <n v="0"/>
    <n v="1"/>
    <n v="0"/>
    <n v="0"/>
    <n v="0"/>
    <n v="0"/>
    <s v="Thursday"/>
    <s v="CHO"/>
    <n v="4.7166562732103987"/>
    <n v="2.1130210216450735"/>
    <n v="8.2731970770958512"/>
    <n v="0.89216232635992065"/>
    <n v="1"/>
    <n v="1"/>
    <n v="111.79381902718178"/>
    <n v="0.99113426596754373"/>
    <x v="0"/>
    <x v="0"/>
  </r>
  <r>
    <s v="GSJY22"/>
    <n v="0"/>
    <d v="2013-09-17T00:00:00"/>
    <d v="2013-09-17T00:00:00"/>
    <d v="2013-09-17T00:00:00"/>
    <n v="33"/>
    <n v="0"/>
    <n v="0"/>
    <n v="40.22"/>
    <n v="0"/>
    <n v="1"/>
    <n v="0"/>
    <n v="0"/>
    <n v="1"/>
    <n v="0"/>
    <s v="Friday"/>
    <s v="DCX"/>
    <n v="7.6233527156782293"/>
    <n v="5.0197174641129045"/>
    <n v="151.36853070976923"/>
    <n v="0.99343696499965073"/>
    <n v="1"/>
    <n v="0"/>
    <n v="2045.408319285259"/>
    <n v="0.99951133896858413"/>
    <x v="0"/>
    <x v="1"/>
  </r>
  <r>
    <s v="SAEJNN"/>
    <n v="1"/>
    <d v="2013-09-17T00:00:00"/>
    <d v="2013-10-04T00:00:00"/>
    <d v="2013-10-04T00:00:00"/>
    <n v="38"/>
    <n v="2.6315789469999999"/>
    <n v="2.6315789469999999"/>
    <n v="94.38"/>
    <n v="0"/>
    <n v="1"/>
    <n v="0"/>
    <n v="0"/>
    <n v="0"/>
    <n v="0"/>
    <s v="Monday"/>
    <s v="DCX"/>
    <n v="8.2782470122075384"/>
    <n v="5.6746117606422128"/>
    <n v="291.37519326510733"/>
    <n v="0.99657973719031201"/>
    <n v="1"/>
    <n v="1"/>
    <n v="3937.286314026017"/>
    <n v="0.99974608245306118"/>
    <x v="0"/>
    <x v="0"/>
  </r>
  <r>
    <s v="9CF59U"/>
    <n v="0"/>
    <d v="2013-09-17T00:00:00"/>
    <d v="2013-09-17T00:00:00"/>
    <d v="2013-09-17T00:00:00"/>
    <n v="1"/>
    <n v="100"/>
    <n v="0"/>
    <n v="40.020000000000003"/>
    <n v="0"/>
    <n v="1"/>
    <n v="0"/>
    <n v="0"/>
    <n v="0"/>
    <n v="0"/>
    <s v="Wednesday"/>
    <s v="DCX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UQRR8P"/>
    <n v="1"/>
    <d v="2013-09-17T00:00:00"/>
    <d v="2013-09-23T00:00:00"/>
    <d v="2013-09-23T00:00:00"/>
    <n v="37"/>
    <n v="8.1081081079999997"/>
    <n v="2.7027027029999999"/>
    <n v="40.020000000000003"/>
    <n v="0"/>
    <n v="1"/>
    <n v="0"/>
    <n v="0"/>
    <n v="1"/>
    <n v="0"/>
    <s v="Friday"/>
    <s v="RIC"/>
    <n v="8.5222806908861131"/>
    <n v="5.9186454393207875"/>
    <n v="371.9076011148299"/>
    <n v="0.99731837056415462"/>
    <n v="1"/>
    <n v="1"/>
    <n v="5025.5023138478691"/>
    <n v="0.999801054503199"/>
    <x v="0"/>
    <x v="0"/>
  </r>
  <r>
    <s v="NVMNPD"/>
    <n v="1"/>
    <d v="2013-09-17T00:00:00"/>
    <d v="2013-09-22T00:00:00"/>
    <d v="2014-01-12T00:00:00"/>
    <n v="48"/>
    <n v="25"/>
    <n v="2.0833333330000001"/>
    <n v="73.239999999999995"/>
    <n v="0.14285714285714299"/>
    <n v="1"/>
    <n v="0"/>
    <n v="0"/>
    <n v="0"/>
    <n v="0"/>
    <s v="Monday"/>
    <s v="DCX"/>
    <n v="10.371720455918693"/>
    <n v="7.7680852043533672"/>
    <n v="2363.9404890049959"/>
    <n v="0.99957715637892408"/>
    <n v="1"/>
    <n v="1"/>
    <n v="31943.386910301982"/>
    <n v="0.99996869559579249"/>
    <x v="0"/>
    <x v="0"/>
  </r>
  <r>
    <s v="QA6RQ7"/>
    <n v="1"/>
    <d v="2013-09-17T00:00:00"/>
    <d v="2013-09-17T00:00:00"/>
    <d v="2013-09-17T00:00:00"/>
    <n v="35"/>
    <n v="5.7142857139999998"/>
    <n v="2.8571428569999999"/>
    <n v="40.020000000000003"/>
    <n v="0"/>
    <n v="1"/>
    <n v="0"/>
    <n v="0"/>
    <n v="0"/>
    <n v="0"/>
    <s v="Tuesday"/>
    <s v="RIC"/>
    <n v="7.8381025225446628"/>
    <n v="5.2344672709793372"/>
    <n v="187.62912423527635"/>
    <n v="0.99469859172567276"/>
    <n v="1"/>
    <n v="1"/>
    <n v="2535.3894224347732"/>
    <n v="0.99960573877530212"/>
    <x v="0"/>
    <x v="0"/>
  </r>
  <r>
    <s v="S5JRDV"/>
    <n v="1"/>
    <d v="2013-09-17T00:00:00"/>
    <d v="2013-09-17T00:00:00"/>
    <d v="2013-09-17T00:00:00"/>
    <n v="30"/>
    <n v="50"/>
    <n v="0"/>
    <n v="40"/>
    <n v="0"/>
    <n v="1"/>
    <n v="0"/>
    <n v="0"/>
    <n v="1"/>
    <n v="0"/>
    <s v="Saturday"/>
    <s v="BWI"/>
    <n v="6.9895152690009832"/>
    <n v="4.3858800174356585"/>
    <n v="80.308865326921733"/>
    <n v="0.9877012181146636"/>
    <n v="1"/>
    <n v="1"/>
    <n v="1085.1953208623149"/>
    <n v="0.99907935526806901"/>
    <x v="0"/>
    <x v="0"/>
  </r>
  <r>
    <s v="U7A4XW"/>
    <n v="1"/>
    <d v="2013-09-17T00:00:00"/>
    <d v="2013-09-17T00:00:00"/>
    <d v="2013-09-17T00:00:00"/>
    <n v="37"/>
    <n v="8.1081081079999997"/>
    <n v="0"/>
    <n v="40.020000000000003"/>
    <n v="0"/>
    <n v="1"/>
    <n v="0"/>
    <n v="0"/>
    <n v="0"/>
    <n v="0"/>
    <s v="Thurs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VZT5CM"/>
    <n v="1"/>
    <d v="2013-07-29T00:00:00"/>
    <d v="2013-09-11T00:00:00"/>
    <d v="2014-01-13T00:00:00"/>
    <n v="43"/>
    <n v="16.27906977"/>
    <n v="16.27906977"/>
    <n v="83.92"/>
    <n v="0.13709677419354799"/>
    <n v="1"/>
    <n v="0"/>
    <n v="1"/>
    <n v="1"/>
    <n v="0"/>
    <s v="Friday"/>
    <s v="RIC"/>
    <n v="10.664898522951324"/>
    <n v="8.0612632713859984"/>
    <n v="3169.2912815475866"/>
    <n v="0.99968457157049873"/>
    <n v="1"/>
    <n v="1"/>
    <n v="42825.907889302805"/>
    <n v="0.99997665019378512"/>
    <x v="0"/>
    <x v="0"/>
  </r>
  <r>
    <s v="XLEJMS"/>
    <n v="1"/>
    <d v="2013-09-17T00:00:00"/>
    <d v="2013-09-20T00:00:00"/>
    <d v="2013-09-20T00:00:00"/>
    <n v="41"/>
    <n v="4.8780487800000003"/>
    <n v="2.4390243900000002"/>
    <n v="40.020000000000003"/>
    <n v="0"/>
    <n v="1"/>
    <n v="0"/>
    <n v="0"/>
    <n v="0"/>
    <n v="0"/>
    <s v="Monday"/>
    <s v="DCX"/>
    <n v="9.0992583371905056"/>
    <n v="6.49562308562518"/>
    <n v="662.2367269695078"/>
    <n v="0.9984922427252042"/>
    <n v="1"/>
    <n v="1"/>
    <n v="8948.6533583182336"/>
    <n v="0.99988826382878049"/>
    <x v="0"/>
    <x v="0"/>
  </r>
  <r>
    <s v="9L5J8A"/>
    <n v="0"/>
    <d v="2013-09-17T00:00:00"/>
    <d v="2013-09-17T00:00:00"/>
    <d v="2013-09-17T00:00:00"/>
    <n v="0"/>
    <n v="0"/>
    <n v="0"/>
    <n v="40"/>
    <n v="0"/>
    <n v="1"/>
    <n v="0"/>
    <n v="0"/>
    <n v="1"/>
    <n v="0"/>
    <s v="Saturday"/>
    <s v="DCX"/>
    <n v="0.64344665665889011"/>
    <n v="-1.960188594906435"/>
    <n v="0.14083185824520222"/>
    <n v="0.12344663872012315"/>
    <n v="0"/>
    <n v="0"/>
    <n v="1.9030286752763461"/>
    <n v="0.65553216593535457"/>
    <x v="0"/>
    <x v="1"/>
  </r>
  <r>
    <s v="LZWUY7"/>
    <n v="1"/>
    <d v="2013-09-17T00:00:00"/>
    <d v="2013-09-17T00:00:00"/>
    <d v="2013-09-17T00:00:00"/>
    <n v="43"/>
    <n v="2.3255813949999999"/>
    <n v="0"/>
    <n v="40.020000000000003"/>
    <n v="0"/>
    <n v="1"/>
    <n v="0"/>
    <n v="0"/>
    <n v="0"/>
    <n v="0"/>
    <s v="Wednesday"/>
    <s v="RIC"/>
    <n v="9.4753251157310139"/>
    <n v="6.8716898641656883"/>
    <n v="964.57719377923604"/>
    <n v="0.99896435002147677"/>
    <n v="1"/>
    <n v="1"/>
    <n v="13034.110904675295"/>
    <n v="0.99992328412030296"/>
    <x v="0"/>
    <x v="0"/>
  </r>
  <r>
    <s v="CPNC8V"/>
    <n v="1"/>
    <d v="2013-09-17T00:00:00"/>
    <d v="2013-09-17T00:00:00"/>
    <d v="2013-09-17T00:00:00"/>
    <n v="40"/>
    <n v="5"/>
    <n v="0"/>
    <n v="40.020000000000003"/>
    <n v="0"/>
    <n v="1"/>
    <n v="0"/>
    <n v="0"/>
    <n v="0"/>
    <n v="0"/>
    <s v="Wednesday"/>
    <s v="RIC"/>
    <n v="8.8407182544968048"/>
    <n v="6.2370830029314792"/>
    <n v="511.36468397351967"/>
    <n v="0.99804826516877632"/>
    <n v="1"/>
    <n v="1"/>
    <n v="6909.9539639028189"/>
    <n v="0.99985530217604934"/>
    <x v="0"/>
    <x v="0"/>
  </r>
  <r>
    <s v="UQHWGM"/>
    <n v="0"/>
    <d v="2013-09-09T00:00:00"/>
    <d v="2013-09-09T00:00:00"/>
    <d v="2013-11-05T00:00:00"/>
    <n v="1"/>
    <n v="100"/>
    <n v="0"/>
    <n v="66.83"/>
    <n v="7.0175438596491196E-2"/>
    <n v="1"/>
    <n v="0"/>
    <n v="0"/>
    <n v="0"/>
    <n v="0"/>
    <s v="Wednesday"/>
    <s v="RIC"/>
    <n v="0.45518781246439999"/>
    <n v="-2.1484474391009254"/>
    <n v="0.11666514698424822"/>
    <n v="0.10447639321359953"/>
    <n v="0"/>
    <n v="0"/>
    <n v="1.576469435841714"/>
    <n v="0.61187197251835146"/>
    <x v="0"/>
    <x v="1"/>
  </r>
  <r>
    <s v="6VVCTH"/>
    <n v="0"/>
    <d v="2013-09-17T00:00:00"/>
    <d v="2013-09-17T00:00:00"/>
    <d v="2013-09-17T00:00:00"/>
    <n v="17"/>
    <n v="17.647058820000002"/>
    <n v="0"/>
    <n v="40.020000000000003"/>
    <n v="0"/>
    <n v="1"/>
    <n v="0"/>
    <n v="0"/>
    <n v="0"/>
    <n v="0"/>
    <s v="Thursday"/>
    <s v="RIC"/>
    <n v="3.9753989850345333"/>
    <n v="1.3717637334692081"/>
    <n v="3.9422977297627151"/>
    <n v="0.79766496178933943"/>
    <n v="1"/>
    <n v="0"/>
    <n v="53.271367144449862"/>
    <n v="0.98157407759162618"/>
    <x v="0"/>
    <x v="1"/>
  </r>
  <r>
    <s v="UXEKYT"/>
    <n v="1"/>
    <d v="2013-09-17T00:00:00"/>
    <d v="2013-09-17T00:00:00"/>
    <d v="2013-09-17T00:00:00"/>
    <n v="35"/>
    <n v="5.7142857139999998"/>
    <n v="0"/>
    <n v="40.020000000000003"/>
    <n v="0"/>
    <n v="1"/>
    <n v="0"/>
    <n v="0"/>
    <n v="0"/>
    <n v="0"/>
    <s v="Wednesday"/>
    <s v="DCX"/>
    <n v="7.7830401524397885"/>
    <n v="5.1794049008744629"/>
    <n v="177.57710356423826"/>
    <n v="0.99440017796211888"/>
    <n v="1"/>
    <n v="1"/>
    <n v="2399.5587672136362"/>
    <n v="0.99958343031895003"/>
    <x v="0"/>
    <x v="0"/>
  </r>
  <r>
    <s v="REF5G5"/>
    <n v="1"/>
    <d v="2013-09-17T00:00:00"/>
    <d v="2013-09-17T00:00:00"/>
    <d v="2013-09-17T00:00:00"/>
    <n v="30"/>
    <n v="63.333333330000002"/>
    <n v="10"/>
    <n v="49.2"/>
    <n v="0"/>
    <n v="1"/>
    <n v="1"/>
    <n v="0"/>
    <n v="1"/>
    <n v="0"/>
    <s v="Friday"/>
    <s v="CHO"/>
    <n v="7.9108124824240633"/>
    <n v="5.3071772308587377"/>
    <n v="201.77984581562353"/>
    <n v="0.99506854344435569"/>
    <n v="1"/>
    <n v="1"/>
    <n v="2726.6048851773444"/>
    <n v="0.9996333779846801"/>
    <x v="0"/>
    <x v="0"/>
  </r>
  <r>
    <s v="AZAC9T"/>
    <n v="1"/>
    <d v="2013-09-17T00:00:00"/>
    <d v="2013-09-17T00:00:00"/>
    <d v="2013-09-17T00:00:00"/>
    <n v="23"/>
    <n v="91.304347829999998"/>
    <n v="0"/>
    <n v="51.75"/>
    <n v="0"/>
    <n v="1"/>
    <n v="0"/>
    <n v="0"/>
    <n v="0"/>
    <n v="0"/>
    <s v="Thursday"/>
    <s v="RIC"/>
    <n v="5.2035889222612006"/>
    <n v="2.5999536706958755"/>
    <n v="13.463114283836704"/>
    <n v="0.93085859792191827"/>
    <n v="1"/>
    <n v="1"/>
    <n v="181.92398268334748"/>
    <n v="0.99453324826339984"/>
    <x v="0"/>
    <x v="0"/>
  </r>
  <r>
    <s v="TXJRQP"/>
    <n v="1"/>
    <d v="2013-09-17T00:00:00"/>
    <d v="2013-09-21T00:00:00"/>
    <d v="2013-11-01T00:00:00"/>
    <n v="37"/>
    <n v="13.513513509999999"/>
    <n v="2.7027027029999999"/>
    <n v="13.05"/>
    <n v="7.3170731707317097E-2"/>
    <n v="1"/>
    <n v="0"/>
    <n v="0"/>
    <n v="1"/>
    <n v="0"/>
    <s v="Friday"/>
    <s v="DCX"/>
    <n v="8.5729388725686206"/>
    <n v="5.969303621003295"/>
    <n v="391.23312933076107"/>
    <n v="0.99745049582704493"/>
    <n v="1"/>
    <n v="1"/>
    <n v="5286.6437545561694"/>
    <n v="0.99981087984621919"/>
    <x v="0"/>
    <x v="0"/>
  </r>
  <r>
    <s v="3N4WUR"/>
    <n v="1"/>
    <d v="2013-09-17T00:00:00"/>
    <d v="2013-09-17T00:00:00"/>
    <d v="2013-09-17T00:00:00"/>
    <n v="35"/>
    <n v="0"/>
    <n v="0"/>
    <n v="94.58"/>
    <n v="0"/>
    <n v="1"/>
    <n v="0"/>
    <n v="0"/>
    <n v="0"/>
    <n v="0"/>
    <s v="Tuesday"/>
    <s v="RIC"/>
    <n v="7.5922253423127684"/>
    <n v="4.9885900907474436"/>
    <n v="146.72940244741019"/>
    <n v="0.99323086681843187"/>
    <n v="1"/>
    <n v="1"/>
    <n v="1982.7208406028217"/>
    <n v="0.9994958968119243"/>
    <x v="0"/>
    <x v="0"/>
  </r>
  <r>
    <s v="WA2S4M"/>
    <n v="1"/>
    <d v="2013-09-17T00:00:00"/>
    <d v="2013-09-17T00:00:00"/>
    <d v="2013-09-17T00:00:00"/>
    <n v="42"/>
    <n v="19.047619050000002"/>
    <n v="9.5238095240000007"/>
    <n v="40"/>
    <n v="0"/>
    <n v="1"/>
    <n v="0"/>
    <n v="0"/>
    <n v="1"/>
    <n v="0"/>
    <s v="Saturday"/>
    <s v="BWI"/>
    <n v="9.7114839476335817"/>
    <n v="7.1078486960682561"/>
    <n v="1221.5168633764204"/>
    <n v="0.9991820153734009"/>
    <n v="1"/>
    <n v="1"/>
    <n v="16506.077866924265"/>
    <n v="0.99993941992592139"/>
    <x v="0"/>
    <x v="0"/>
  </r>
  <r>
    <s v="3AE43C"/>
    <n v="0"/>
    <d v="2013-09-17T00:00:00"/>
    <d v="2013-09-17T00:00:00"/>
    <d v="2013-09-17T00:00:00"/>
    <n v="1"/>
    <n v="100"/>
    <n v="0"/>
    <n v="40.020000000000003"/>
    <n v="0"/>
    <n v="1"/>
    <n v="0"/>
    <n v="0"/>
    <n v="0"/>
    <n v="0"/>
    <s v="Thursday"/>
    <s v="DCX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6L652L"/>
    <n v="1"/>
    <d v="2013-09-17T00:00:00"/>
    <d v="2013-09-17T00:00:00"/>
    <d v="2013-09-17T00:00:00"/>
    <n v="8"/>
    <n v="25"/>
    <n v="0"/>
    <n v="85.56"/>
    <n v="0"/>
    <n v="1"/>
    <n v="0"/>
    <n v="0"/>
    <n v="1"/>
    <n v="0"/>
    <s v="Saturday"/>
    <s v="DCX"/>
    <n v="2.1763928598807039"/>
    <n v="-0.4272423916846213"/>
    <n v="0.65230541965410671"/>
    <n v="0.39478501486163509"/>
    <n v="0"/>
    <n v="1"/>
    <n v="8.8144538750501464"/>
    <n v="0.89810946052310114"/>
    <x v="0"/>
    <x v="0"/>
  </r>
  <r>
    <s v="QKK6A8"/>
    <n v="0"/>
    <d v="2013-09-13T00:00:00"/>
    <d v="2013-09-17T00:00:00"/>
    <d v="2013-09-17T00:00:00"/>
    <n v="2"/>
    <n v="50"/>
    <n v="0"/>
    <n v="40.020000000000003"/>
    <n v="0"/>
    <n v="1"/>
    <n v="0"/>
    <n v="0"/>
    <n v="0"/>
    <n v="0"/>
    <s v="Tuesday"/>
    <s v="DCX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EYU32Y"/>
    <n v="1"/>
    <d v="2013-09-17T00:00:00"/>
    <d v="2013-10-24T00:00:00"/>
    <d v="2013-10-24T00:00:00"/>
    <n v="42"/>
    <n v="16.666666670000001"/>
    <n v="4.7619047620000003"/>
    <n v="22.85"/>
    <n v="0"/>
    <n v="1"/>
    <n v="0"/>
    <n v="0"/>
    <n v="0"/>
    <n v="0"/>
    <s v="Thursday"/>
    <s v="DCX"/>
    <n v="9.4156094209996208"/>
    <n v="6.8119741694342952"/>
    <n v="908.66289193317277"/>
    <n v="0.99890069166405715"/>
    <n v="1"/>
    <n v="1"/>
    <n v="12278.553738157963"/>
    <n v="0.99991856381580935"/>
    <x v="0"/>
    <x v="0"/>
  </r>
  <r>
    <s v="FQYQ25"/>
    <n v="1"/>
    <d v="2013-09-17T00:00:00"/>
    <d v="2013-09-17T00:00:00"/>
    <d v="2013-09-17T00:00:00"/>
    <n v="39"/>
    <n v="38.46153846"/>
    <n v="2.5641025640000001"/>
    <n v="40.020000000000003"/>
    <n v="0"/>
    <n v="1"/>
    <n v="0"/>
    <n v="0"/>
    <n v="1"/>
    <n v="0"/>
    <s v="Friday"/>
    <s v="RIC"/>
    <n v="8.9426808534562152"/>
    <n v="6.3390456018908896"/>
    <n v="566.25562011216698"/>
    <n v="0.99823712632445627"/>
    <n v="1"/>
    <n v="1"/>
    <n v="7651.6826237827099"/>
    <n v="0.9998693268688692"/>
    <x v="0"/>
    <x v="0"/>
  </r>
  <r>
    <s v="VAVVEZ"/>
    <n v="1"/>
    <d v="2013-09-17T00:00:00"/>
    <d v="2013-10-07T00:00:00"/>
    <d v="2013-10-07T00:00:00"/>
    <n v="35"/>
    <n v="8.5714285710000002"/>
    <n v="2.8571428569999999"/>
    <n v="30.61"/>
    <n v="0"/>
    <n v="1"/>
    <n v="0"/>
    <n v="0"/>
    <n v="0"/>
    <n v="0"/>
    <s v="Tuesday"/>
    <s v="RIC"/>
    <n v="7.8710124815493421"/>
    <n v="5.2673772299840174"/>
    <n v="193.90672219041713"/>
    <n v="0.99486934063247423"/>
    <n v="1"/>
    <n v="1"/>
    <n v="2620.2171671606061"/>
    <n v="0.99961849784423495"/>
    <x v="0"/>
    <x v="0"/>
  </r>
  <r>
    <s v="P9SCN8"/>
    <n v="1"/>
    <d v="2013-09-17T00:00:00"/>
    <d v="2013-09-17T00:00:00"/>
    <d v="2013-09-17T00:00:00"/>
    <n v="21"/>
    <n v="14.28571429"/>
    <n v="0"/>
    <n v="40.020000000000003"/>
    <n v="0"/>
    <n v="1"/>
    <n v="0"/>
    <n v="0"/>
    <n v="0"/>
    <n v="0"/>
    <s v="Tuesday"/>
    <s v="DCX"/>
    <n v="4.821541466680145"/>
    <n v="2.2179062151148199"/>
    <n v="9.1880728637747655"/>
    <n v="0.90184601019534805"/>
    <n v="1"/>
    <n v="1"/>
    <n v="124.15632619040238"/>
    <n v="0.99200999237962062"/>
    <x v="0"/>
    <x v="0"/>
  </r>
  <r>
    <s v="82FJFF"/>
    <n v="1"/>
    <d v="2013-09-04T00:00:00"/>
    <d v="2013-09-11T00:00:00"/>
    <d v="2013-12-04T00:00:00"/>
    <n v="41"/>
    <n v="0"/>
    <n v="0"/>
    <n v="72.95"/>
    <n v="4.7619047619047603E-2"/>
    <n v="1"/>
    <n v="0"/>
    <n v="1"/>
    <n v="0"/>
    <n v="0"/>
    <s v="Thursday"/>
    <s v="BWI"/>
    <n v="9.7557787001451803"/>
    <n v="7.1521434485798547"/>
    <n v="1276.8398647242102"/>
    <n v="0.99921742932928781"/>
    <n v="1"/>
    <n v="1"/>
    <n v="17253.644925109998"/>
    <n v="0.99994204459121938"/>
    <x v="0"/>
    <x v="0"/>
  </r>
  <r>
    <s v="FN7Z96"/>
    <n v="1"/>
    <d v="2013-09-17T00:00:00"/>
    <d v="2013-09-17T00:00:00"/>
    <d v="2013-09-17T00:00:00"/>
    <n v="40"/>
    <n v="5"/>
    <n v="0"/>
    <n v="45.69"/>
    <n v="0"/>
    <n v="1"/>
    <n v="0"/>
    <n v="0"/>
    <n v="0"/>
    <n v="0"/>
    <s v="Tuesday"/>
    <s v="RIC"/>
    <n v="8.8208883429605098"/>
    <n v="6.2172530913951842"/>
    <n v="501.32424702650144"/>
    <n v="0.99800925397107654"/>
    <n v="1"/>
    <n v="1"/>
    <n v="6774.2798368937711"/>
    <n v="0.99985240462031477"/>
    <x v="0"/>
    <x v="0"/>
  </r>
  <r>
    <s v="A3GVZC"/>
    <n v="0"/>
    <d v="2013-09-17T00:00:00"/>
    <d v="2013-09-17T00:00:00"/>
    <d v="2013-09-17T00:00:00"/>
    <n v="8"/>
    <n v="12.5"/>
    <n v="0"/>
    <n v="40.020000000000003"/>
    <n v="0"/>
    <n v="1"/>
    <n v="0"/>
    <n v="0"/>
    <n v="0"/>
    <n v="0"/>
    <s v="Monday"/>
    <s v="RIC"/>
    <n v="2.0715784013319047"/>
    <n v="-0.53205685023342042"/>
    <n v="0.58739554164163676"/>
    <n v="0.37003728827042687"/>
    <n v="0"/>
    <n v="0"/>
    <n v="7.9373415461667927"/>
    <n v="0.88810990440116977"/>
    <x v="0"/>
    <x v="1"/>
  </r>
  <r>
    <s v="K2DZST"/>
    <n v="0"/>
    <d v="2013-09-17T00:00:00"/>
    <d v="2013-09-17T00:00:00"/>
    <d v="2013-09-17T00:00:00"/>
    <n v="5"/>
    <n v="20"/>
    <n v="0"/>
    <n v="40"/>
    <n v="0"/>
    <n v="1"/>
    <n v="0"/>
    <n v="0"/>
    <n v="0"/>
    <n v="0"/>
    <s v="Thursday"/>
    <s v="BWI"/>
    <n v="1.4370414868756014"/>
    <n v="-1.1665937646897238"/>
    <n v="0.31142592665277463"/>
    <n v="0.23747122908241136"/>
    <n v="0"/>
    <n v="0"/>
    <n v="4.208227286278305"/>
    <n v="0.80799609060176403"/>
    <x v="0"/>
    <x v="1"/>
  </r>
  <r>
    <s v="DS6S8V"/>
    <n v="0"/>
    <d v="2013-09-17T00:00:00"/>
    <d v="2013-10-11T00:00:00"/>
    <d v="2013-10-11T00:00:00"/>
    <n v="35"/>
    <n v="8.5714285710000002"/>
    <n v="0"/>
    <n v="60.98"/>
    <n v="0"/>
    <n v="1"/>
    <n v="0"/>
    <n v="0"/>
    <n v="0"/>
    <n v="0"/>
    <s v="Tuesday"/>
    <s v="RIC"/>
    <n v="7.7097359291945109"/>
    <n v="5.1061006776291862"/>
    <n v="165.02561060259902"/>
    <n v="0.99397683287313054"/>
    <n v="1"/>
    <n v="0"/>
    <n v="2229.953314859657"/>
    <n v="0.99955176112680655"/>
    <x v="0"/>
    <x v="1"/>
  </r>
  <r>
    <s v="2PYP9D"/>
    <n v="1"/>
    <d v="2013-09-17T00:00:00"/>
    <d v="2013-09-17T00:00:00"/>
    <d v="2013-12-21T00:00:00"/>
    <n v="40"/>
    <n v="70"/>
    <n v="20"/>
    <n v="46.1"/>
    <n v="7.3684210526315796E-2"/>
    <n v="1"/>
    <n v="0"/>
    <n v="0"/>
    <n v="0"/>
    <n v="0"/>
    <s v="Tuesday"/>
    <s v="RIC"/>
    <n v="9.1609195550516258"/>
    <n v="6.5572843034863002"/>
    <n v="704.35627704020169"/>
    <n v="0.99858227674077538"/>
    <n v="1"/>
    <n v="1"/>
    <n v="9517.8052006145354"/>
    <n v="0.99989494479833085"/>
    <x v="0"/>
    <x v="0"/>
  </r>
  <r>
    <s v="UL2GHU"/>
    <n v="0"/>
    <d v="2013-09-17T00:00:00"/>
    <d v="2013-09-27T00:00:00"/>
    <d v="2013-09-27T00:00:00"/>
    <n v="2"/>
    <n v="0"/>
    <n v="0"/>
    <n v="40"/>
    <n v="0"/>
    <n v="1"/>
    <n v="0"/>
    <n v="0"/>
    <n v="0"/>
    <n v="0"/>
    <s v="Monday"/>
    <s v="DCX"/>
    <n v="0.80243462564139212"/>
    <n v="-1.801200625923933"/>
    <n v="0.16510054518291342"/>
    <n v="0.14170497633489104"/>
    <n v="0"/>
    <n v="0"/>
    <n v="2.2309658886968919"/>
    <n v="0.69049503013994418"/>
    <x v="0"/>
    <x v="1"/>
  </r>
  <r>
    <s v="9ZE3WF"/>
    <n v="1"/>
    <d v="2013-09-17T00:00:00"/>
    <d v="2013-09-17T00:00:00"/>
    <d v="2013-09-17T00:00:00"/>
    <n v="32"/>
    <n v="46.875"/>
    <n v="25"/>
    <n v="40"/>
    <n v="0"/>
    <n v="1"/>
    <n v="0"/>
    <n v="0"/>
    <n v="0"/>
    <n v="0"/>
    <s v="Thursday"/>
    <s v="BWI"/>
    <n v="7.6302989764252249"/>
    <n v="5.0266637248598993"/>
    <n v="152.42363626968864"/>
    <n v="0.99348209947102151"/>
    <n v="1"/>
    <n v="1"/>
    <n v="2059.6657192868583"/>
    <n v="0.99951471993218477"/>
    <x v="0"/>
    <x v="0"/>
  </r>
  <r>
    <s v="HY268X"/>
    <n v="1"/>
    <d v="2013-07-31T00:00:00"/>
    <d v="2013-09-03T00:00:00"/>
    <d v="2013-09-10T00:00:00"/>
    <n v="31"/>
    <n v="32.258064519999998"/>
    <n v="3.225806452"/>
    <n v="13.92"/>
    <n v="0.28571428571428598"/>
    <n v="1"/>
    <n v="0"/>
    <n v="0"/>
    <n v="0"/>
    <n v="0"/>
    <s v="Wednesday"/>
    <s v="CHO"/>
    <n v="6.9198437907626564"/>
    <n v="4.3162085391973317"/>
    <n v="74.904093297540058"/>
    <n v="0.98682547993716163"/>
    <n v="1"/>
    <n v="1"/>
    <n v="1012.1618731509534"/>
    <n v="0.99901299088872153"/>
    <x v="0"/>
    <x v="0"/>
  </r>
  <r>
    <s v="54P4PV"/>
    <n v="1"/>
    <d v="2013-09-17T00:00:00"/>
    <d v="2013-09-17T00:00:00"/>
    <d v="2013-09-17T00:00:00"/>
    <n v="35"/>
    <n v="2.8571428569999999"/>
    <n v="0"/>
    <n v="40.020000000000003"/>
    <n v="0"/>
    <n v="1"/>
    <n v="0"/>
    <n v="0"/>
    <n v="0"/>
    <n v="0"/>
    <s v="Wednesday"/>
    <s v="DCX"/>
    <n v="7.7830401524397885"/>
    <n v="5.1794049008744629"/>
    <n v="177.57710356423826"/>
    <n v="0.99440017796211888"/>
    <n v="1"/>
    <n v="1"/>
    <n v="2399.5587672136362"/>
    <n v="0.99958343031895003"/>
    <x v="0"/>
    <x v="0"/>
  </r>
  <r>
    <s v="8HUL9H"/>
    <n v="1"/>
    <d v="2013-09-16T00:00:00"/>
    <d v="2013-09-17T00:00:00"/>
    <d v="2013-09-17T00:00:00"/>
    <n v="37"/>
    <n v="0"/>
    <n v="0"/>
    <n v="40.020000000000003"/>
    <n v="0"/>
    <n v="1"/>
    <n v="1"/>
    <n v="0"/>
    <n v="0"/>
    <n v="0"/>
    <s v="Tuesday"/>
    <s v="CHO"/>
    <n v="8.9668658291456449"/>
    <n v="6.3632305775803193"/>
    <n v="580.11744683268159"/>
    <n v="0.99827917746154349"/>
    <n v="1"/>
    <n v="1"/>
    <n v="7838.9943163893777"/>
    <n v="0.99987244888712357"/>
    <x v="0"/>
    <x v="0"/>
  </r>
  <r>
    <s v="ZJ6K2K"/>
    <n v="0"/>
    <d v="2013-09-17T00:00:00"/>
    <d v="2013-09-17T00:00:00"/>
    <d v="2013-09-17T00:00:00"/>
    <n v="0"/>
    <n v="0"/>
    <n v="0"/>
    <n v="40"/>
    <n v="0"/>
    <n v="1"/>
    <n v="0"/>
    <n v="0"/>
    <n v="0"/>
    <n v="0"/>
    <s v="Wednesday"/>
    <s v="DCX"/>
    <n v="0.37936338481858584"/>
    <n v="-2.2242718667467392"/>
    <n v="0.10814613477037148"/>
    <n v="9.7591943316015256E-2"/>
    <n v="0"/>
    <n v="0"/>
    <n v="1.46135397311871"/>
    <n v="0.59371954992197684"/>
    <x v="0"/>
    <x v="1"/>
  </r>
  <r>
    <s v="AJBL5M"/>
    <n v="0"/>
    <d v="2013-09-17T00:00:00"/>
    <d v="2013-09-18T00:00:00"/>
    <d v="2013-09-18T00:00:00"/>
    <n v="4"/>
    <n v="75"/>
    <n v="0"/>
    <n v="40.020000000000003"/>
    <n v="0"/>
    <n v="1"/>
    <n v="0"/>
    <n v="0"/>
    <n v="0"/>
    <n v="0"/>
    <s v="Monday"/>
    <s v="CHO"/>
    <n v="1.2254359196862925"/>
    <n v="-1.3781993318790327"/>
    <n v="0.25203197064495225"/>
    <n v="0.20129835064445234"/>
    <n v="0"/>
    <n v="0"/>
    <n v="3.4056503492887056"/>
    <n v="0.77301875529876063"/>
    <x v="0"/>
    <x v="1"/>
  </r>
  <r>
    <s v="LBA98G"/>
    <n v="1"/>
    <d v="2013-09-17T00:00:00"/>
    <d v="2013-09-17T00:00:00"/>
    <d v="2013-12-22T00:00:00"/>
    <n v="39"/>
    <n v="38.46153846"/>
    <n v="0"/>
    <n v="45.56"/>
    <n v="7.2916666666666699E-2"/>
    <n v="1"/>
    <n v="0"/>
    <n v="1"/>
    <n v="0"/>
    <n v="0"/>
    <s v="Monday"/>
    <s v="DCX"/>
    <n v="9.4134030743025345"/>
    <n v="6.8097678227372089"/>
    <n v="906.6602766070348"/>
    <n v="0.99889826620623068"/>
    <n v="1"/>
    <n v="1"/>
    <n v="12251.492855494944"/>
    <n v="0.9999183839556739"/>
    <x v="0"/>
    <x v="0"/>
  </r>
  <r>
    <s v="7VBMPV"/>
    <n v="1"/>
    <d v="2013-09-17T00:00:00"/>
    <d v="2013-09-18T00:00:00"/>
    <d v="2013-09-18T00:00:00"/>
    <n v="42"/>
    <n v="0"/>
    <n v="0"/>
    <n v="40.020000000000003"/>
    <n v="0"/>
    <n v="1"/>
    <n v="0"/>
    <n v="0"/>
    <n v="1"/>
    <n v="0"/>
    <s v="Friday"/>
    <s v="CHO"/>
    <n v="9.5278727671599146"/>
    <n v="6.924237515594589"/>
    <n v="1016.6188180316103"/>
    <n v="0.9990173137698708"/>
    <n v="1"/>
    <n v="1"/>
    <n v="13737.337465016442"/>
    <n v="0.99992721098877169"/>
    <x v="0"/>
    <x v="0"/>
  </r>
  <r>
    <s v="X995LC"/>
    <n v="1"/>
    <d v="2013-09-17T00:00:00"/>
    <d v="2013-09-17T00:00:00"/>
    <d v="2014-01-15T00:00:00"/>
    <n v="51"/>
    <n v="13.725490199999999"/>
    <n v="3.9215686270000001"/>
    <n v="57.99"/>
    <n v="0.133333333333333"/>
    <n v="1"/>
    <n v="1"/>
    <n v="0"/>
    <n v="0"/>
    <n v="0"/>
    <s v="Thursday"/>
    <s v="CHO"/>
    <n v="11.861525715667323"/>
    <n v="9.2578904641019975"/>
    <n v="10486.987313543914"/>
    <n v="0.9999046528213561"/>
    <n v="1"/>
    <n v="1"/>
    <n v="141708.25993211105"/>
    <n v="0.99999294329812694"/>
    <x v="0"/>
    <x v="0"/>
  </r>
  <r>
    <s v="W65QXL"/>
    <n v="1"/>
    <d v="2013-09-17T00:00:00"/>
    <d v="2013-09-18T00:00:00"/>
    <d v="2013-09-18T00:00:00"/>
    <n v="37"/>
    <n v="2.7027027029999999"/>
    <n v="0"/>
    <n v="83.03"/>
    <n v="0"/>
    <n v="1"/>
    <n v="0"/>
    <n v="0"/>
    <n v="1"/>
    <n v="0"/>
    <s v="Friday"/>
    <s v="CHO"/>
    <n v="8.3197741192164774"/>
    <n v="5.7161388676511518"/>
    <n v="303.72991458675597"/>
    <n v="0.99671840553837288"/>
    <n v="1"/>
    <n v="1"/>
    <n v="4104.2328362341514"/>
    <n v="0.99975640845723202"/>
    <x v="0"/>
    <x v="0"/>
  </r>
  <r>
    <s v="5X7QS9"/>
    <n v="1"/>
    <d v="2013-09-17T00:00:00"/>
    <d v="2013-09-17T00:00:00"/>
    <d v="2013-09-17T00:00:00"/>
    <n v="41"/>
    <n v="7.3170731709999997"/>
    <n v="0"/>
    <n v="40.020000000000003"/>
    <n v="0"/>
    <n v="1"/>
    <n v="1"/>
    <n v="0"/>
    <n v="0"/>
    <n v="0"/>
    <s v="Thursday"/>
    <s v="CHO"/>
    <n v="9.8130083107912576"/>
    <n v="7.209373059225932"/>
    <n v="1352.0443498737186"/>
    <n v="0.99926092592597326"/>
    <n v="1"/>
    <n v="1"/>
    <n v="18269.865924620841"/>
    <n v="0.99994526805658113"/>
    <x v="0"/>
    <x v="0"/>
  </r>
  <r>
    <s v="2KYVT3"/>
    <n v="0"/>
    <d v="2013-09-17T00:00:00"/>
    <d v="2013-09-18T00:00:00"/>
    <d v="2013-09-18T00:00:00"/>
    <n v="4"/>
    <n v="25"/>
    <n v="0"/>
    <n v="40.020000000000003"/>
    <n v="0"/>
    <n v="1"/>
    <n v="0"/>
    <n v="0"/>
    <n v="1"/>
    <n v="0"/>
    <s v="Saturday"/>
    <s v="DCX"/>
    <n v="1.4895191915265968"/>
    <n v="-1.1141160600387283"/>
    <n v="0.32820526446455228"/>
    <n v="0.24710432434316823"/>
    <n v="0"/>
    <n v="0"/>
    <n v="4.4349626386753851"/>
    <n v="0.81600609489309739"/>
    <x v="0"/>
    <x v="1"/>
  </r>
  <r>
    <s v="UC9F39"/>
    <n v="1"/>
    <d v="2013-09-09T00:00:00"/>
    <d v="2013-09-09T00:00:00"/>
    <d v="2013-09-09T00:00:00"/>
    <n v="28"/>
    <n v="96.428571430000005"/>
    <n v="7.1428571429999996"/>
    <n v="66.91"/>
    <n v="0"/>
    <n v="1"/>
    <n v="0"/>
    <n v="0"/>
    <n v="0"/>
    <n v="0"/>
    <s v="Wednesday"/>
    <s v="RIC"/>
    <n v="6.3459032919374412"/>
    <n v="3.742268040372116"/>
    <n v="42.193578464361515"/>
    <n v="0.97684841044543025"/>
    <n v="1"/>
    <n v="1"/>
    <n v="570.15217104073065"/>
    <n v="0.99824915311417295"/>
    <x v="0"/>
    <x v="0"/>
  </r>
  <r>
    <s v="AEF7AM"/>
    <n v="1"/>
    <d v="2013-09-18T00:00:00"/>
    <d v="2013-09-18T00:00:00"/>
    <d v="2013-09-18T00:00:00"/>
    <n v="42"/>
    <n v="2.3809523810000002"/>
    <n v="0"/>
    <n v="40.020000000000003"/>
    <n v="0"/>
    <n v="1"/>
    <n v="0"/>
    <n v="0"/>
    <n v="0"/>
    <n v="0"/>
    <s v="Thursday"/>
    <s v="CHO"/>
    <n v="9.2637894953196103"/>
    <n v="6.6601542437542847"/>
    <n v="780.67134151933101"/>
    <n v="0.99872068995384133"/>
    <n v="1"/>
    <n v="1"/>
    <n v="10549.033204483427"/>
    <n v="0.99990521356846773"/>
    <x v="0"/>
    <x v="0"/>
  </r>
  <r>
    <s v="GUPHVB"/>
    <n v="1"/>
    <d v="2013-09-18T00:00:00"/>
    <d v="2013-09-18T00:00:00"/>
    <d v="2013-09-26T00:00:00"/>
    <n v="15"/>
    <n v="6.6666666670000003"/>
    <n v="0"/>
    <n v="38.01"/>
    <n v="0.25"/>
    <n v="0"/>
    <n v="0"/>
    <n v="0"/>
    <n v="1"/>
    <n v="0"/>
    <s v="Friday"/>
    <s v="RIC"/>
    <n v="3.1549948114962127"/>
    <n v="0.55135955993088759"/>
    <n v="1.7356110818219903"/>
    <n v="0.63445096174490812"/>
    <n v="1"/>
    <n v="1"/>
    <n v="23.452915405574931"/>
    <n v="0.95910508078836221"/>
    <x v="0"/>
    <x v="0"/>
  </r>
  <r>
    <s v="4PBWGB"/>
    <n v="1"/>
    <d v="2013-09-18T00:00:00"/>
    <d v="2013-09-18T00:00:00"/>
    <d v="2013-10-09T00:00:00"/>
    <n v="38"/>
    <n v="7.8947368420000004"/>
    <n v="5.263157895"/>
    <n v="88.78"/>
    <n v="0.19047619047618999"/>
    <n v="1"/>
    <n v="1"/>
    <n v="0"/>
    <n v="0"/>
    <n v="0"/>
    <s v="Thursday"/>
    <s v="CHO"/>
    <n v="8.9956341419629577"/>
    <n v="6.3919988903976321"/>
    <n v="597.04882286826967"/>
    <n v="0.99832789571392522"/>
    <n v="1"/>
    <n v="1"/>
    <n v="8067.7841265153729"/>
    <n v="0.99987606559001696"/>
    <x v="0"/>
    <x v="0"/>
  </r>
  <r>
    <s v="PPNST9"/>
    <n v="1"/>
    <d v="2013-09-18T00:00:00"/>
    <d v="2013-09-18T00:00:00"/>
    <d v="2013-09-18T00:00:00"/>
    <n v="37"/>
    <n v="29.729729729999999"/>
    <n v="5.4054054049999998"/>
    <n v="94.85"/>
    <n v="0"/>
    <n v="1"/>
    <n v="0"/>
    <n v="0"/>
    <n v="1"/>
    <n v="0"/>
    <s v="Friday"/>
    <s v="RIC"/>
    <n v="8.3826076250213077"/>
    <n v="5.7789723734559821"/>
    <n v="323.42665776825203"/>
    <n v="0.99691763923815924"/>
    <n v="1"/>
    <n v="1"/>
    <n v="4370.3904198306018"/>
    <n v="0.99977123983356331"/>
    <x v="0"/>
    <x v="0"/>
  </r>
  <r>
    <s v="AFWJRM"/>
    <n v="0"/>
    <d v="2013-09-18T00:00:00"/>
    <d v="2013-09-18T00:00:00"/>
    <d v="2013-09-18T00:00:00"/>
    <n v="10"/>
    <n v="20"/>
    <n v="0"/>
    <n v="55.54"/>
    <n v="0"/>
    <n v="1"/>
    <n v="0"/>
    <n v="0"/>
    <n v="0"/>
    <n v="0"/>
    <s v="Wednesday"/>
    <s v="DCX"/>
    <n v="2.4403709424998108"/>
    <n v="-0.16326430906551437"/>
    <n v="0.84936666343481204"/>
    <n v="0.45927434522762023"/>
    <n v="0"/>
    <n v="0"/>
    <n v="11.477297370641676"/>
    <n v="0.91985443880235318"/>
    <x v="0"/>
    <x v="1"/>
  </r>
  <r>
    <s v="2975CF"/>
    <n v="0"/>
    <d v="2013-09-13T00:00:00"/>
    <d v="2013-09-18T00:00:00"/>
    <d v="2013-09-18T00:00:00"/>
    <n v="2"/>
    <n v="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AWYD2W"/>
    <n v="1"/>
    <d v="2013-09-18T00:00:00"/>
    <d v="2013-09-18T00:00:00"/>
    <d v="2013-09-18T00:00:00"/>
    <n v="36"/>
    <n v="11.11111111"/>
    <n v="0"/>
    <n v="40.020000000000003"/>
    <n v="0"/>
    <n v="1"/>
    <n v="0"/>
    <n v="0"/>
    <n v="1"/>
    <n v="0"/>
    <s v="Friday"/>
    <s v="RIC"/>
    <n v="8.2586590446914965"/>
    <n v="5.6550237931261709"/>
    <n v="285.7232808957101"/>
    <n v="0.99651231669477258"/>
    <n v="1"/>
    <n v="1"/>
    <n v="3860.9133154507572"/>
    <n v="0.99974106099274695"/>
    <x v="0"/>
    <x v="0"/>
  </r>
  <r>
    <s v="7VTNW8"/>
    <n v="1"/>
    <d v="2013-09-18T00:00:00"/>
    <d v="2013-09-18T00:00:00"/>
    <d v="2013-09-18T00:00:00"/>
    <n v="36"/>
    <n v="0"/>
    <n v="0"/>
    <n v="40.020000000000003"/>
    <n v="0"/>
    <n v="1"/>
    <n v="0"/>
    <n v="0"/>
    <n v="0"/>
    <n v="0"/>
    <s v="Tues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B2SZ2T"/>
    <n v="1"/>
    <d v="2013-09-18T00:00:00"/>
    <d v="2013-09-18T00:00:00"/>
    <d v="2013-09-18T00:00:00"/>
    <n v="36"/>
    <n v="2.7777777779999999"/>
    <n v="0"/>
    <n v="61.54"/>
    <n v="0"/>
    <n v="1"/>
    <n v="0"/>
    <n v="0"/>
    <n v="1"/>
    <n v="0"/>
    <s v="Friday"/>
    <s v="RIC"/>
    <n v="8.1833963116648576"/>
    <n v="5.579761060099532"/>
    <n v="265.00827716929143"/>
    <n v="0.99624071848199069"/>
    <n v="1"/>
    <n v="1"/>
    <n v="3580.9962101094729"/>
    <n v="0.99972082605861567"/>
    <x v="0"/>
    <x v="0"/>
  </r>
  <r>
    <s v="5CDM7Y"/>
    <n v="0"/>
    <d v="2013-09-14T00:00:00"/>
    <d v="2013-09-18T00:00:00"/>
    <d v="2013-09-18T00:00:00"/>
    <n v="2"/>
    <n v="0"/>
    <n v="0"/>
    <n v="40.020000000000003"/>
    <n v="0"/>
    <n v="1"/>
    <n v="0"/>
    <n v="0"/>
    <n v="0"/>
    <n v="0"/>
    <s v="Tues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MY9PYP"/>
    <n v="0"/>
    <d v="2013-09-04T00:00:00"/>
    <d v="2013-09-06T00:00:00"/>
    <d v="2013-09-06T00:00:00"/>
    <n v="2"/>
    <n v="100"/>
    <n v="0"/>
    <n v="49.27"/>
    <n v="0"/>
    <n v="1"/>
    <n v="0"/>
    <n v="0"/>
    <n v="1"/>
    <n v="0"/>
    <s v="Friday"/>
    <s v="RIC"/>
    <n v="1.0340975659223584"/>
    <n v="-1.5695376856429668"/>
    <n v="0.2081413868683856"/>
    <n v="0.17228230828835964"/>
    <n v="0"/>
    <n v="0"/>
    <n v="2.8125669337734482"/>
    <n v="0.7377095229092121"/>
    <x v="0"/>
    <x v="1"/>
  </r>
  <r>
    <s v="K6J6UY"/>
    <n v="1"/>
    <d v="2013-09-18T00:00:00"/>
    <d v="2013-09-18T00:00:00"/>
    <d v="2013-09-18T00:00:00"/>
    <n v="42"/>
    <n v="7.1428571429999996"/>
    <n v="0"/>
    <n v="40.020000000000003"/>
    <n v="0"/>
    <n v="1"/>
    <n v="1"/>
    <n v="0"/>
    <n v="0"/>
    <n v="0"/>
    <s v="Thursday"/>
    <s v="RIC"/>
    <n v="10.024543931202661"/>
    <n v="7.4209086796373356"/>
    <n v="1670.5508137754148"/>
    <n v="0.99940175315535795"/>
    <n v="1"/>
    <n v="1"/>
    <n v="22573.770890573014"/>
    <n v="0.99995570276195278"/>
    <x v="0"/>
    <x v="0"/>
  </r>
  <r>
    <s v="Z7PDGC"/>
    <n v="1"/>
    <d v="2013-09-18T00:00:00"/>
    <d v="2013-09-18T00:00:00"/>
    <d v="2013-09-18T00:00:00"/>
    <n v="35"/>
    <n v="45.714285709999999"/>
    <n v="0"/>
    <n v="40.020000000000003"/>
    <n v="0"/>
    <n v="1"/>
    <n v="0"/>
    <n v="0"/>
    <n v="1"/>
    <n v="0"/>
    <s v="Saturday"/>
    <s v="DCX"/>
    <n v="8.0471234242800929"/>
    <n v="5.4434881727147673"/>
    <n v="231.24740916402979"/>
    <n v="0.99569424690850383"/>
    <n v="1"/>
    <n v="1"/>
    <n v="3124.7933259270408"/>
    <n v="0.99968008121595708"/>
    <x v="0"/>
    <x v="0"/>
  </r>
  <r>
    <s v="ZKDUKM"/>
    <n v="1"/>
    <d v="2013-09-18T00:00:00"/>
    <d v="2013-09-18T00:00:00"/>
    <d v="2013-09-18T00:00:00"/>
    <n v="41"/>
    <n v="2.4390243900000002"/>
    <n v="2.4390243900000002"/>
    <n v="40.020000000000003"/>
    <n v="0"/>
    <n v="1"/>
    <n v="0"/>
    <n v="0"/>
    <n v="0"/>
    <n v="0"/>
    <s v="Monday"/>
    <s v="RIC"/>
    <n v="9.0992583371905056"/>
    <n v="6.49562308562518"/>
    <n v="662.2367269695078"/>
    <n v="0.9984922427252042"/>
    <n v="1"/>
    <n v="1"/>
    <n v="8948.6533583182336"/>
    <n v="0.99988826382878049"/>
    <x v="0"/>
    <x v="0"/>
  </r>
  <r>
    <s v="8HB9NQ"/>
    <n v="1"/>
    <d v="2013-09-09T00:00:00"/>
    <d v="2013-09-18T00:00:00"/>
    <d v="2013-12-27T00:00:00"/>
    <n v="39"/>
    <n v="28.205128210000002"/>
    <n v="17.948717949999999"/>
    <n v="51.2"/>
    <n v="0.04"/>
    <n v="1"/>
    <n v="0"/>
    <n v="0"/>
    <n v="0"/>
    <n v="0"/>
    <s v="Monday"/>
    <s v="RIC"/>
    <n v="8.9121167915713428"/>
    <n v="6.3084815400060172"/>
    <n v="549.21036136655994"/>
    <n v="0.99818251332541919"/>
    <n v="1"/>
    <n v="1"/>
    <n v="7421.3539426549069"/>
    <n v="0.99986527185206664"/>
    <x v="0"/>
    <x v="0"/>
  </r>
  <r>
    <s v="WSVSBU"/>
    <n v="1"/>
    <d v="2013-09-18T00:00:00"/>
    <d v="2013-09-18T00:00:00"/>
    <d v="2013-09-18T00:00:00"/>
    <n v="37"/>
    <n v="0"/>
    <n v="0"/>
    <n v="40.020000000000003"/>
    <n v="0"/>
    <n v="1"/>
    <n v="0"/>
    <n v="0"/>
    <n v="0"/>
    <n v="0"/>
    <s v="Thurs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WH49KW"/>
    <n v="1"/>
    <d v="2013-09-18T00:00:00"/>
    <d v="2013-09-25T00:00:00"/>
    <d v="2013-09-25T00:00:00"/>
    <n v="34"/>
    <n v="2.9411764709999999"/>
    <n v="0"/>
    <n v="55.09"/>
    <n v="0"/>
    <n v="1"/>
    <n v="0"/>
    <n v="0"/>
    <n v="1"/>
    <n v="0"/>
    <s v="Friday"/>
    <s v="CHO"/>
    <n v="7.7828829067166705"/>
    <n v="5.1792476551513449"/>
    <n v="177.54918251946907"/>
    <n v="0.99439930227688966"/>
    <n v="1"/>
    <n v="1"/>
    <n v="2399.1814765245726"/>
    <n v="0.99958336483729227"/>
    <x v="0"/>
    <x v="0"/>
  </r>
  <r>
    <s v="KJMGC5"/>
    <n v="1"/>
    <d v="2013-09-18T00:00:00"/>
    <d v="2013-09-19T00:00:00"/>
    <d v="2013-09-19T00:00:00"/>
    <n v="40"/>
    <n v="22.5"/>
    <n v="0"/>
    <n v="40.020000000000003"/>
    <n v="0"/>
    <n v="1"/>
    <n v="0"/>
    <n v="0"/>
    <n v="0"/>
    <n v="0"/>
    <s v="Tuesday"/>
    <s v="RIC"/>
    <n v="8.8407182544968048"/>
    <n v="6.2370830029314792"/>
    <n v="511.36468397351967"/>
    <n v="0.99804826516877632"/>
    <n v="1"/>
    <n v="1"/>
    <n v="6909.9539639028189"/>
    <n v="0.99985530217604934"/>
    <x v="0"/>
    <x v="0"/>
  </r>
  <r>
    <s v="2U5RBB"/>
    <n v="1"/>
    <d v="2013-09-18T00:00:00"/>
    <d v="2013-10-23T00:00:00"/>
    <d v="2013-12-04T00:00:00"/>
    <n v="45"/>
    <n v="11.11111111"/>
    <n v="4.4444444440000002"/>
    <n v="78.069999999999993"/>
    <n v="4.7619047619047603E-2"/>
    <n v="1"/>
    <n v="0"/>
    <n v="0"/>
    <n v="0"/>
    <n v="0"/>
    <s v="Thursday"/>
    <s v="RIC"/>
    <n v="9.8225582510919374"/>
    <n v="7.2189229995266118"/>
    <n v="1365.0181435743891"/>
    <n v="0.99926794530167562"/>
    <n v="1"/>
    <n v="1"/>
    <n v="18445.177830230357"/>
    <n v="0.99994578822728464"/>
    <x v="0"/>
    <x v="0"/>
  </r>
  <r>
    <s v="C5PZN8"/>
    <n v="1"/>
    <d v="2013-09-18T00:00:00"/>
    <d v="2013-09-26T00:00:00"/>
    <d v="2013-10-24T00:00:00"/>
    <n v="24"/>
    <n v="95.833333330000002"/>
    <n v="8.3333333330000006"/>
    <n v="61.78"/>
    <n v="0.107142857142857"/>
    <n v="1"/>
    <n v="0"/>
    <n v="0"/>
    <n v="1"/>
    <n v="0"/>
    <s v="Friday"/>
    <s v="DCX"/>
    <n v="5.7407899783936625"/>
    <n v="3.1371547268283373"/>
    <n v="23.038223477148733"/>
    <n v="0.95839958801653446"/>
    <n v="1"/>
    <n v="1"/>
    <n v="311.31024223300955"/>
    <n v="0.99679805569983859"/>
    <x v="0"/>
    <x v="0"/>
  </r>
  <r>
    <s v="BERQ2Z"/>
    <n v="1"/>
    <d v="2013-09-18T00:00:00"/>
    <d v="2013-09-18T00:00:00"/>
    <d v="2013-09-18T00:00:00"/>
    <n v="43"/>
    <n v="6.9767441860000003"/>
    <n v="2.3255813949999999"/>
    <n v="40.020000000000003"/>
    <n v="0"/>
    <n v="1"/>
    <n v="0"/>
    <n v="0"/>
    <n v="0"/>
    <n v="0"/>
    <s v="Thursday"/>
    <s v="RIC"/>
    <n v="9.5201433239514301"/>
    <n v="6.9165080723861045"/>
    <n v="1008.7912111057518"/>
    <n v="0.9990096962728513"/>
    <n v="1"/>
    <n v="1"/>
    <n v="13631.564803742849"/>
    <n v="0.99992664623169625"/>
    <x v="0"/>
    <x v="0"/>
  </r>
  <r>
    <s v="EEVGLH"/>
    <n v="1"/>
    <d v="2013-09-16T00:00:00"/>
    <d v="2013-09-18T00:00:00"/>
    <d v="2013-09-18T00:00:00"/>
    <n v="36"/>
    <n v="2.7777777779999999"/>
    <n v="0"/>
    <n v="40.020000000000003"/>
    <n v="0"/>
    <n v="1"/>
    <n v="0"/>
    <n v="0"/>
    <n v="1"/>
    <n v="0"/>
    <s v="Friday"/>
    <s v="RIC"/>
    <n v="8.2586590446914965"/>
    <n v="5.6550237931261709"/>
    <n v="285.7232808957101"/>
    <n v="0.99651231669477258"/>
    <n v="1"/>
    <n v="1"/>
    <n v="3860.9133154507572"/>
    <n v="0.99974106099274695"/>
    <x v="0"/>
    <x v="0"/>
  </r>
  <r>
    <s v="3YGZKC"/>
    <n v="1"/>
    <d v="2013-09-18T00:00:00"/>
    <d v="2013-09-19T00:00:00"/>
    <d v="2014-01-07T00:00:00"/>
    <n v="40"/>
    <n v="27.5"/>
    <n v="15"/>
    <n v="25.28"/>
    <n v="0.109090909090909"/>
    <n v="1"/>
    <n v="1"/>
    <n v="0"/>
    <n v="0"/>
    <n v="0"/>
    <s v="Wednesday"/>
    <s v="RIC"/>
    <n v="9.8770002912610373"/>
    <n v="7.2733650396957117"/>
    <n v="1441.3926448505877"/>
    <n v="0.99930670750189277"/>
    <n v="1"/>
    <n v="1"/>
    <n v="19477.208989937699"/>
    <n v="0.99994866057754506"/>
    <x v="0"/>
    <x v="0"/>
  </r>
  <r>
    <s v="VKT5AN"/>
    <n v="1"/>
    <d v="2013-09-18T00:00:00"/>
    <d v="2013-10-02T00:00:00"/>
    <d v="2013-10-02T00:00:00"/>
    <n v="27"/>
    <n v="25.925925929999998"/>
    <n v="7.407407407"/>
    <n v="29.59"/>
    <n v="0"/>
    <n v="1"/>
    <n v="0"/>
    <n v="0"/>
    <n v="1"/>
    <n v="0"/>
    <s v="Friday"/>
    <s v="DCX"/>
    <n v="6.5340699985305184"/>
    <n v="3.9304347469651932"/>
    <n v="50.929114134782232"/>
    <n v="0.98074297979733494"/>
    <n v="1"/>
    <n v="1"/>
    <n v="688.19346568704577"/>
    <n v="0.9985490286112868"/>
    <x v="0"/>
    <x v="0"/>
  </r>
  <r>
    <s v="752G4L"/>
    <n v="1"/>
    <d v="2013-09-18T00:00:00"/>
    <d v="2013-10-22T00:00:00"/>
    <d v="2013-10-22T00:00:00"/>
    <n v="32"/>
    <n v="34.375"/>
    <n v="6.25"/>
    <n v="110.29"/>
    <n v="0"/>
    <n v="1"/>
    <n v="0"/>
    <n v="0"/>
    <n v="1"/>
    <n v="0"/>
    <s v="Saturday"/>
    <s v="DCX"/>
    <n v="7.287207493484293"/>
    <n v="4.6835722419189683"/>
    <n v="108.15574178399017"/>
    <n v="0.9908387778447888"/>
    <n v="1"/>
    <n v="1"/>
    <n v="1461.4837904954588"/>
    <n v="0.9993162317377472"/>
    <x v="0"/>
    <x v="0"/>
  </r>
  <r>
    <s v="3WF2X3"/>
    <n v="1"/>
    <d v="2013-09-18T00:00:00"/>
    <d v="2013-09-29T00:00:00"/>
    <d v="2013-09-29T00:00:00"/>
    <n v="21"/>
    <n v="100"/>
    <n v="23.809523810000002"/>
    <n v="31.25"/>
    <n v="0"/>
    <n v="1"/>
    <n v="0"/>
    <n v="0"/>
    <n v="0"/>
    <n v="0"/>
    <s v="Thursday"/>
    <s v="DCX"/>
    <n v="5.3110662130312436"/>
    <n v="2.7074309614659184"/>
    <n v="14.990714280795041"/>
    <n v="0.93746370659620837"/>
    <n v="1"/>
    <n v="1"/>
    <n v="202.56609189632317"/>
    <n v="0.99508759051822193"/>
    <x v="0"/>
    <x v="0"/>
  </r>
  <r>
    <s v="GP4SJ9"/>
    <n v="1"/>
    <d v="2013-09-04T00:00:00"/>
    <d v="2013-11-04T00:00:00"/>
    <d v="2013-11-04T00:00:00"/>
    <n v="37"/>
    <n v="18.918918919999999"/>
    <n v="10.81081081"/>
    <n v="40.020000000000003"/>
    <n v="0"/>
    <n v="1"/>
    <n v="0"/>
    <n v="0"/>
    <n v="0"/>
    <n v="0"/>
    <s v="Wednesday"/>
    <s v="RIC"/>
    <n v="8.4144554963569114"/>
    <n v="5.8108202447915858"/>
    <n v="333.89288728519443"/>
    <n v="0.99701397062175168"/>
    <n v="1"/>
    <n v="1"/>
    <n v="4511.8181844070423"/>
    <n v="0.99977840897657799"/>
    <x v="0"/>
    <x v="0"/>
  </r>
  <r>
    <s v="KY59XG"/>
    <n v="0"/>
    <d v="2013-09-18T00:00:00"/>
    <d v="2013-10-22T00:00:00"/>
    <d v="2013-10-22T00:00:00"/>
    <n v="13"/>
    <n v="15.38461538"/>
    <n v="15.38461538"/>
    <n v="38.25"/>
    <n v="0"/>
    <n v="1"/>
    <n v="0"/>
    <n v="0"/>
    <n v="1"/>
    <n v="0"/>
    <s v="Saturday"/>
    <s v="DCX"/>
    <n v="3.696019750179858"/>
    <n v="1.0923844986145328"/>
    <n v="2.9813746873069329"/>
    <n v="0.74883047225167942"/>
    <n v="1"/>
    <n v="0"/>
    <n v="40.286633950464328"/>
    <n v="0.97577908624859566"/>
    <x v="0"/>
    <x v="1"/>
  </r>
  <r>
    <s v="CF494Y"/>
    <n v="0"/>
    <d v="2013-09-18T00:00:00"/>
    <d v="2013-09-19T00:00:00"/>
    <d v="2013-09-19T00:00:00"/>
    <n v="1"/>
    <n v="100"/>
    <n v="100"/>
    <n v="29.33"/>
    <n v="0"/>
    <n v="1"/>
    <n v="0"/>
    <n v="0"/>
    <n v="1"/>
    <n v="0"/>
    <s v="Friday"/>
    <s v="DCX"/>
    <n v="2.8194818368499965"/>
    <n v="0.21584658528467138"/>
    <n v="1.240911990237096"/>
    <n v="0.55375311285911022"/>
    <n v="1"/>
    <n v="0"/>
    <n v="16.768159778193404"/>
    <n v="0.94371955157521237"/>
    <x v="0"/>
    <x v="1"/>
  </r>
  <r>
    <s v="4K8YZ2"/>
    <n v="0"/>
    <d v="2013-09-18T00:00:00"/>
    <d v="2013-09-18T00:00:00"/>
    <d v="2013-09-18T00:00:00"/>
    <n v="15"/>
    <n v="6.6666666670000003"/>
    <n v="6.6666666670000003"/>
    <n v="40.020000000000003"/>
    <n v="0"/>
    <n v="1"/>
    <n v="0"/>
    <n v="0"/>
    <n v="0"/>
    <n v="0"/>
    <s v="Thursday"/>
    <s v="RIC"/>
    <n v="3.6808066078026149"/>
    <n v="1.0771713562372898"/>
    <n v="2.9363618710430486"/>
    <n v="0.74595831563244408"/>
    <n v="1"/>
    <n v="0"/>
    <n v="39.678386064137548"/>
    <n v="0.97541692046426565"/>
    <x v="0"/>
    <x v="1"/>
  </r>
  <r>
    <s v="GN9JBG"/>
    <n v="1"/>
    <d v="2013-09-18T00:00:00"/>
    <d v="2013-09-27T00:00:00"/>
    <d v="2013-09-27T00:00:00"/>
    <n v="34"/>
    <n v="17.647058820000002"/>
    <n v="2.9411764709999999"/>
    <n v="29.54"/>
    <n v="0"/>
    <n v="1"/>
    <n v="0"/>
    <n v="0"/>
    <n v="0"/>
    <n v="0"/>
    <s v="Tuesday"/>
    <s v="DCX"/>
    <n v="7.6648384952403417"/>
    <n v="5.0612032436750169"/>
    <n v="157.78025024055225"/>
    <n v="0.99370198750483762"/>
    <n v="1"/>
    <n v="1"/>
    <n v="2132.0484181730062"/>
    <n v="0.99953118738820912"/>
    <x v="0"/>
    <x v="0"/>
  </r>
  <r>
    <s v="9N9K5M"/>
    <n v="1"/>
    <d v="2013-09-18T00:00:00"/>
    <d v="2013-09-18T00:00:00"/>
    <d v="2013-09-18T00:00:00"/>
    <n v="37"/>
    <n v="29.729729729999999"/>
    <n v="0"/>
    <n v="40.020000000000003"/>
    <n v="0"/>
    <n v="1"/>
    <n v="0"/>
    <n v="0"/>
    <n v="0"/>
    <n v="0"/>
    <s v="Mon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PF3HPM"/>
    <n v="1"/>
    <d v="2013-09-18T00:00:00"/>
    <d v="2013-09-20T00:00:00"/>
    <d v="2013-09-20T00:00:00"/>
    <n v="26"/>
    <n v="76.92307692"/>
    <n v="3.846153846"/>
    <n v="40.020000000000003"/>
    <n v="0"/>
    <n v="1"/>
    <n v="0"/>
    <n v="0"/>
    <n v="0"/>
    <n v="0"/>
    <s v="Monday"/>
    <s v="RIC"/>
    <n v="5.953341990032925"/>
    <n v="3.3497067384675998"/>
    <n v="28.49437611395221"/>
    <n v="0.96609523130319908"/>
    <n v="1"/>
    <n v="1"/>
    <n v="385.03798433553482"/>
    <n v="0.99740958133505631"/>
    <x v="0"/>
    <x v="0"/>
  </r>
  <r>
    <s v="C39VR5"/>
    <n v="1"/>
    <d v="2013-09-16T00:00:00"/>
    <d v="2013-09-18T00:00:00"/>
    <d v="2013-09-18T00:00:00"/>
    <n v="37"/>
    <n v="0"/>
    <n v="0"/>
    <n v="62.32"/>
    <n v="0"/>
    <n v="1"/>
    <n v="0"/>
    <n v="0"/>
    <n v="0"/>
    <n v="0"/>
    <s v="Thursday"/>
    <s v="CHO"/>
    <n v="8.1281207358976282"/>
    <n v="5.5244854843323026"/>
    <n v="250.75728627154197"/>
    <n v="0.99602792032433407"/>
    <n v="1"/>
    <n v="1"/>
    <n v="3388.4258310245023"/>
    <n v="0.99970496477874016"/>
    <x v="0"/>
    <x v="0"/>
  </r>
  <r>
    <s v="2CUP84"/>
    <n v="1"/>
    <d v="2013-09-13T00:00:00"/>
    <d v="2013-09-18T00:00:00"/>
    <d v="2013-09-18T00:00:00"/>
    <n v="35"/>
    <n v="0"/>
    <n v="0"/>
    <n v="51.99"/>
    <n v="0"/>
    <n v="1"/>
    <n v="0"/>
    <n v="0"/>
    <n v="0"/>
    <n v="0"/>
    <s v="Thursday"/>
    <s v="CHO"/>
    <n v="7.7411770058631681"/>
    <n v="5.1375417542978425"/>
    <n v="170.29662241044736"/>
    <n v="0.99416217327622558"/>
    <n v="1"/>
    <n v="1"/>
    <n v="2301.1792913044974"/>
    <n v="0.99956562896566004"/>
    <x v="0"/>
    <x v="0"/>
  </r>
  <r>
    <s v="YG3DNE"/>
    <n v="1"/>
    <d v="2013-09-18T00:00:00"/>
    <d v="2013-09-18T00:00:00"/>
    <d v="2013-09-18T00:00:00"/>
    <n v="41"/>
    <n v="4.8780487800000003"/>
    <n v="0"/>
    <n v="40.25"/>
    <n v="0"/>
    <n v="1"/>
    <n v="0"/>
    <n v="0"/>
    <n v="0"/>
    <n v="0"/>
    <s v="Monday"/>
    <s v="CHO"/>
    <n v="9.051449486962289"/>
    <n v="6.4478142353969634"/>
    <n v="631.32086482455156"/>
    <n v="0.99841852443019186"/>
    <n v="1"/>
    <n v="1"/>
    <n v="8530.8943873309545"/>
    <n v="0.99988279273575109"/>
    <x v="0"/>
    <x v="0"/>
  </r>
  <r>
    <s v="SDBBAE"/>
    <n v="1"/>
    <d v="2013-09-18T00:00:00"/>
    <d v="2013-09-24T00:00:00"/>
    <d v="2013-09-24T00:00:00"/>
    <n v="42"/>
    <n v="0"/>
    <n v="0"/>
    <n v="40"/>
    <n v="0"/>
    <n v="1"/>
    <n v="0"/>
    <n v="0"/>
    <n v="0"/>
    <n v="0"/>
    <s v="Tuesday"/>
    <s v="DCX"/>
    <n v="9.263859442097516"/>
    <n v="6.6602241905321904"/>
    <n v="780.72594887405558"/>
    <n v="0.99872077931986225"/>
    <n v="1"/>
    <n v="1"/>
    <n v="10549.771101172548"/>
    <n v="0.99990522019761297"/>
    <x v="0"/>
    <x v="0"/>
  </r>
  <r>
    <s v="GH5BZS"/>
    <n v="1"/>
    <d v="2013-09-18T00:00:00"/>
    <d v="2013-09-19T00:00:00"/>
    <d v="2013-09-19T00:00:00"/>
    <n v="25"/>
    <n v="68"/>
    <n v="0"/>
    <n v="74.45"/>
    <n v="0"/>
    <n v="1"/>
    <n v="0"/>
    <n v="0"/>
    <n v="1"/>
    <n v="0"/>
    <s v="Friday"/>
    <s v="DCX"/>
    <n v="5.8113538420012283"/>
    <n v="3.2077185904359031"/>
    <n v="24.722619416734759"/>
    <n v="0.96112371046669476"/>
    <n v="1"/>
    <n v="1"/>
    <n v="334.07109914061522"/>
    <n v="0.99701555877971937"/>
    <x v="0"/>
    <x v="0"/>
  </r>
  <r>
    <s v="BMSHZN"/>
    <n v="1"/>
    <d v="2013-09-18T00:00:00"/>
    <d v="2013-12-10T00:00:00"/>
    <d v="2014-01-14T00:00:00"/>
    <n v="54"/>
    <n v="0"/>
    <n v="0"/>
    <n v="47.41"/>
    <n v="8.5714285714285701E-2"/>
    <n v="1"/>
    <n v="0"/>
    <n v="0"/>
    <n v="0"/>
    <n v="0"/>
    <s v="Wednesday"/>
    <s v="DCX"/>
    <n v="11.725221120641342"/>
    <n v="9.1215858690760161"/>
    <n v="9150.7019308015042"/>
    <n v="0.99989073070696999"/>
    <n v="1"/>
    <n v="1"/>
    <n v="123651.34132436365"/>
    <n v="0.99999191280982402"/>
    <x v="0"/>
    <x v="0"/>
  </r>
  <r>
    <s v="PGWH3A"/>
    <n v="1"/>
    <d v="2013-09-18T00:00:00"/>
    <d v="2013-09-18T00:00:00"/>
    <d v="2013-09-18T00:00:00"/>
    <n v="21"/>
    <n v="66.666666669999998"/>
    <n v="23.809523810000002"/>
    <n v="40.020000000000003"/>
    <n v="0"/>
    <n v="1"/>
    <n v="0"/>
    <n v="0"/>
    <n v="0"/>
    <n v="0"/>
    <s v="Thursday"/>
    <s v="DCX"/>
    <n v="5.2803945509195502"/>
    <n v="2.6767592993542251"/>
    <n v="14.537903879303679"/>
    <n v="0.93564125458827241"/>
    <n v="1"/>
    <n v="1"/>
    <n v="196.44736855319201"/>
    <n v="0.99493535919304688"/>
    <x v="0"/>
    <x v="0"/>
  </r>
  <r>
    <s v="2SNU2E"/>
    <n v="1"/>
    <d v="2013-09-18T00:00:00"/>
    <d v="2013-09-18T00:00:00"/>
    <d v="2013-09-18T00:00:00"/>
    <n v="35"/>
    <n v="2.8571428569999999"/>
    <n v="0"/>
    <n v="54.74"/>
    <n v="0"/>
    <n v="1"/>
    <n v="0"/>
    <n v="0"/>
    <n v="0"/>
    <n v="0"/>
    <s v="Wednesday"/>
    <s v="RIC"/>
    <n v="7.7315593239011209"/>
    <n v="5.1279240723357962"/>
    <n v="168.66661466951427"/>
    <n v="0.99410608856699445"/>
    <n v="1"/>
    <n v="1"/>
    <n v="2279.1533696801621"/>
    <n v="0.99956143301003464"/>
    <x v="0"/>
    <x v="0"/>
  </r>
  <r>
    <s v="45UA7U"/>
    <n v="1"/>
    <d v="2013-09-18T00:00:00"/>
    <d v="2013-10-04T00:00:00"/>
    <d v="2013-10-09T00:00:00"/>
    <n v="32"/>
    <n v="25"/>
    <n v="6.25"/>
    <n v="40.01"/>
    <n v="0.4"/>
    <n v="1"/>
    <n v="0"/>
    <n v="0"/>
    <n v="0"/>
    <n v="0"/>
    <s v="Wednesday"/>
    <s v="RIC"/>
    <n v="7.0302149350367005"/>
    <n v="4.4265796834713758"/>
    <n v="83.644835277070968"/>
    <n v="0.98818593010752909"/>
    <n v="1"/>
    <n v="1"/>
    <n v="1130.2735194609654"/>
    <n v="0.99911604047757041"/>
    <x v="0"/>
    <x v="0"/>
  </r>
  <r>
    <s v="BM662A"/>
    <n v="1"/>
    <d v="2013-09-18T00:00:00"/>
    <d v="2013-09-18T00:00:00"/>
    <d v="2013-09-18T00:00:00"/>
    <n v="35"/>
    <n v="0"/>
    <n v="0"/>
    <n v="68.819999999999993"/>
    <n v="0"/>
    <n v="1"/>
    <n v="0"/>
    <n v="0"/>
    <n v="0"/>
    <n v="0"/>
    <s v="Thursday"/>
    <s v="DCX"/>
    <n v="7.6823167922554374"/>
    <n v="5.0786815406901127"/>
    <n v="160.56222155596686"/>
    <n v="0.99381043420690029"/>
    <n v="1"/>
    <n v="1"/>
    <n v="2169.640559986633"/>
    <n v="0.99953930649853606"/>
    <x v="0"/>
    <x v="0"/>
  </r>
  <r>
    <s v="RUK8W6"/>
    <n v="1"/>
    <d v="2013-09-18T00:00:00"/>
    <d v="2013-09-22T00:00:00"/>
    <d v="2013-09-22T00:00:00"/>
    <n v="30"/>
    <n v="46.666666669999998"/>
    <n v="6.6666666670000003"/>
    <n v="48.77"/>
    <n v="0"/>
    <n v="1"/>
    <n v="0"/>
    <n v="0"/>
    <n v="0"/>
    <n v="0"/>
    <s v="Tuesday"/>
    <s v="RIC"/>
    <n v="6.8232391986398744"/>
    <n v="4.2196039470745497"/>
    <n v="68.006544764029329"/>
    <n v="0.9855086209080669"/>
    <n v="1"/>
    <n v="1"/>
    <n v="918.95687811689561"/>
    <n v="0.99891299252846832"/>
    <x v="0"/>
    <x v="0"/>
  </r>
  <r>
    <s v="EY2DCR"/>
    <n v="1"/>
    <d v="2013-09-18T00:00:00"/>
    <d v="2013-09-18T00:00:00"/>
    <d v="2013-10-01T00:00:00"/>
    <n v="39"/>
    <n v="10.256410259999999"/>
    <n v="2.5641025640000001"/>
    <n v="38.46"/>
    <n v="0.15384615384615399"/>
    <n v="1"/>
    <n v="0"/>
    <n v="0"/>
    <n v="0"/>
    <n v="0"/>
    <s v="Wednesday"/>
    <s v="RIC"/>
    <n v="8.5922448671509226"/>
    <n v="5.988609615585597"/>
    <n v="398.85965596765197"/>
    <n v="0.99749912254193285"/>
    <n v="1"/>
    <n v="1"/>
    <n v="5389.6992638961992"/>
    <n v="0.99981449530922684"/>
    <x v="0"/>
    <x v="0"/>
  </r>
  <r>
    <s v="CBNWFW"/>
    <n v="1"/>
    <d v="2013-09-18T00:00:00"/>
    <d v="2013-09-23T00:00:00"/>
    <d v="2013-09-23T00:00:00"/>
    <n v="36"/>
    <n v="11.11111111"/>
    <n v="2.7777777779999999"/>
    <n v="80.849999999999994"/>
    <n v="0"/>
    <n v="1"/>
    <n v="0"/>
    <n v="0"/>
    <n v="0"/>
    <n v="0"/>
    <s v="Tuesday"/>
    <s v="BWI"/>
    <n v="7.9053122855876454"/>
    <n v="5.3016770340223207"/>
    <n v="200.67306349653282"/>
    <n v="0.99504147959741196"/>
    <n v="1"/>
    <n v="1"/>
    <n v="2711.6491889537551"/>
    <n v="0.99963135668111003"/>
    <x v="0"/>
    <x v="0"/>
  </r>
  <r>
    <s v="X82HU4"/>
    <n v="0"/>
    <d v="2013-09-18T00:00:00"/>
    <d v="2013-09-29T00:00:00"/>
    <d v="2013-09-29T00:00:00"/>
    <n v="1"/>
    <n v="100"/>
    <n v="0"/>
    <n v="40.020000000000003"/>
    <n v="0"/>
    <n v="1"/>
    <n v="0"/>
    <n v="0"/>
    <n v="0"/>
    <n v="0"/>
    <s v="Wednes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7QUHPS"/>
    <n v="0"/>
    <d v="2013-09-18T00:00:00"/>
    <d v="2013-09-29T00:00:00"/>
    <d v="2013-09-29T00:00:00"/>
    <n v="3"/>
    <n v="100"/>
    <n v="66.666666669999998"/>
    <n v="104.97"/>
    <n v="0"/>
    <n v="1"/>
    <n v="0"/>
    <n v="0"/>
    <n v="0"/>
    <n v="0"/>
    <s v="Tuesday"/>
    <s v="BWI"/>
    <n v="2.0715367739346844"/>
    <n v="-0.53209847763064078"/>
    <n v="0.58737109040302371"/>
    <n v="0.37002758457311563"/>
    <n v="0"/>
    <n v="0"/>
    <n v="7.9370111421743532"/>
    <n v="0.88810576779065065"/>
    <x v="0"/>
    <x v="1"/>
  </r>
  <r>
    <s v="PBX2L4"/>
    <n v="0"/>
    <d v="2013-09-16T00:00:00"/>
    <d v="2013-09-18T00:00:00"/>
    <d v="2013-09-18T00:00:00"/>
    <n v="5"/>
    <n v="40"/>
    <n v="0"/>
    <n v="40.020000000000003"/>
    <n v="0"/>
    <n v="1"/>
    <n v="0"/>
    <n v="0"/>
    <n v="0"/>
    <n v="0"/>
    <s v="Thursday"/>
    <s v="CHO"/>
    <n v="1.4369715400976957"/>
    <n v="-1.1666637114676295"/>
    <n v="0.31140414417446494"/>
    <n v="0.23745856344726998"/>
    <n v="0"/>
    <n v="0"/>
    <n v="4.2079329446331801"/>
    <n v="0.80798523893620622"/>
    <x v="0"/>
    <x v="1"/>
  </r>
  <r>
    <s v="WAPZT2"/>
    <n v="0"/>
    <d v="2013-09-18T00:00:00"/>
    <d v="2013-09-18T00:00:00"/>
    <d v="2013-09-18T00:00:00"/>
    <n v="20"/>
    <n v="5"/>
    <n v="0"/>
    <n v="40.020000000000003"/>
    <n v="0"/>
    <n v="0"/>
    <n v="0"/>
    <n v="0"/>
    <n v="0"/>
    <n v="0"/>
    <s v="Monday"/>
    <s v="CHO"/>
    <n v="4.0907489056385575"/>
    <n v="1.4871136540732324"/>
    <n v="4.4243069913614708"/>
    <n v="0.81564465256251917"/>
    <n v="1"/>
    <n v="0"/>
    <n v="59.784648002919681"/>
    <n v="0.98354847757032393"/>
    <x v="0"/>
    <x v="1"/>
  </r>
  <r>
    <s v="BK4M5L"/>
    <n v="1"/>
    <d v="2013-09-18T00:00:00"/>
    <d v="2013-09-18T00:00:00"/>
    <d v="2013-09-18T00:00:00"/>
    <n v="39"/>
    <n v="20.512820510000001"/>
    <n v="5.1282051280000003"/>
    <n v="40.020000000000003"/>
    <n v="0"/>
    <n v="1"/>
    <n v="0"/>
    <n v="0"/>
    <n v="0"/>
    <n v="0"/>
    <s v="Monday"/>
    <s v="RIC"/>
    <n v="8.7280125291464206"/>
    <n v="6.124377277581095"/>
    <n v="456.86012762539906"/>
    <n v="0.99781592687446641"/>
    <n v="1"/>
    <n v="1"/>
    <n v="6173.446365720768"/>
    <n v="0.99983804215944738"/>
    <x v="0"/>
    <x v="0"/>
  </r>
  <r>
    <s v="PTSAVL"/>
    <n v="1"/>
    <d v="2013-09-18T00:00:00"/>
    <d v="2013-09-18T00:00:00"/>
    <d v="2013-09-18T00:00:00"/>
    <n v="43"/>
    <n v="13.953488370000001"/>
    <n v="0"/>
    <n v="40.020000000000003"/>
    <n v="0"/>
    <n v="1"/>
    <n v="0"/>
    <n v="0"/>
    <n v="0"/>
    <n v="0"/>
    <s v="Thursday"/>
    <s v="RIC"/>
    <n v="9.4753251157310139"/>
    <n v="6.8716898641656883"/>
    <n v="964.57719377923604"/>
    <n v="0.99896435002147677"/>
    <n v="1"/>
    <n v="1"/>
    <n v="13034.110904675295"/>
    <n v="0.99992328412030296"/>
    <x v="0"/>
    <x v="0"/>
  </r>
  <r>
    <s v="2FSDVE"/>
    <n v="1"/>
    <d v="2013-09-18T00:00:00"/>
    <d v="2013-10-19T00:00:00"/>
    <d v="2013-10-19T00:00:00"/>
    <n v="43"/>
    <n v="13.953488370000001"/>
    <n v="2.3255813949999999"/>
    <n v="40.020000000000003"/>
    <n v="0"/>
    <n v="1"/>
    <n v="0"/>
    <n v="0"/>
    <n v="0"/>
    <n v="0"/>
    <s v="Tuesday"/>
    <s v="RIC"/>
    <n v="9.5201433239514301"/>
    <n v="6.9165080723861045"/>
    <n v="1008.7912111057518"/>
    <n v="0.9990096962728513"/>
    <n v="1"/>
    <n v="1"/>
    <n v="13631.564803742849"/>
    <n v="0.99992664623169625"/>
    <x v="0"/>
    <x v="0"/>
  </r>
  <r>
    <s v="RWC7G8"/>
    <n v="1"/>
    <d v="2013-09-18T00:00:00"/>
    <d v="2013-09-25T00:00:00"/>
    <d v="2013-09-25T00:00:00"/>
    <n v="46"/>
    <n v="10.86956522"/>
    <n v="4.3478260869999996"/>
    <n v="40.020000000000003"/>
    <n v="0"/>
    <n v="1"/>
    <n v="0"/>
    <n v="0"/>
    <n v="1"/>
    <n v="0"/>
    <s v="Friday"/>
    <s v="RIC"/>
    <n v="10.457805812013625"/>
    <n v="7.8541705604482992"/>
    <n v="2576.4572115953733"/>
    <n v="0.99961202071735611"/>
    <n v="1"/>
    <n v="1"/>
    <n v="34815.076754520989"/>
    <n v="0.99997127763685001"/>
    <x v="0"/>
    <x v="0"/>
  </r>
  <r>
    <s v="B73R4T"/>
    <n v="1"/>
    <d v="2013-08-30T00:00:00"/>
    <d v="2013-08-30T00:00:00"/>
    <d v="2013-08-30T00:00:00"/>
    <n v="37"/>
    <n v="10.81081081"/>
    <n v="10.81081081"/>
    <n v="40.020000000000003"/>
    <n v="0"/>
    <n v="1"/>
    <n v="0"/>
    <n v="0"/>
    <n v="0"/>
    <n v="0"/>
    <s v="Tuesday"/>
    <s v="RIC"/>
    <n v="8.4144554963569114"/>
    <n v="5.8108202447915858"/>
    <n v="333.89288728519443"/>
    <n v="0.99701397062175168"/>
    <n v="1"/>
    <n v="1"/>
    <n v="4511.8181844070423"/>
    <n v="0.99977840897657799"/>
    <x v="0"/>
    <x v="0"/>
  </r>
  <r>
    <s v="VV4NQ7"/>
    <n v="1"/>
    <d v="2013-08-30T00:00:00"/>
    <d v="2013-12-20T00:00:00"/>
    <d v="2014-01-05T00:00:00"/>
    <n v="50"/>
    <n v="70"/>
    <n v="22"/>
    <n v="42.67"/>
    <n v="0.125"/>
    <n v="1"/>
    <n v="0"/>
    <n v="1"/>
    <n v="0"/>
    <n v="0"/>
    <s v="Monday"/>
    <s v="DCX"/>
    <n v="12.143301434083844"/>
    <n v="9.5396661825185181"/>
    <n v="13900.306684639556"/>
    <n v="0.99992806431634917"/>
    <n v="1"/>
    <n v="1"/>
    <n v="187831.66355689082"/>
    <n v="0.99999467611233817"/>
    <x v="0"/>
    <x v="0"/>
  </r>
  <r>
    <s v="NFF9ZG"/>
    <n v="1"/>
    <d v="2013-09-09T00:00:00"/>
    <d v="2013-09-09T00:00:00"/>
    <d v="2013-09-09T00:00:00"/>
    <n v="36"/>
    <n v="0"/>
    <n v="0"/>
    <n v="40.020000000000003"/>
    <n v="0"/>
    <n v="1"/>
    <n v="0"/>
    <n v="0"/>
    <n v="0"/>
    <n v="0"/>
    <s v="Wednes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QXP4G4"/>
    <n v="0"/>
    <d v="2013-09-06T00:00:00"/>
    <d v="2013-09-06T00:00:00"/>
    <d v="2013-10-30T00:00:00"/>
    <n v="2"/>
    <n v="0"/>
    <n v="0"/>
    <n v="50.68"/>
    <n v="3.7037037037037E-2"/>
    <n v="1"/>
    <n v="0"/>
    <n v="0"/>
    <n v="0"/>
    <n v="0"/>
    <s v="Tuesday"/>
    <s v="RIC"/>
    <n v="0.74298098474263341"/>
    <n v="-1.8606542668226917"/>
    <n v="0.15557081224248917"/>
    <n v="0.13462681005293825"/>
    <n v="0"/>
    <n v="0"/>
    <n v="2.1021927880694937"/>
    <n v="0.67764737128980823"/>
    <x v="0"/>
    <x v="1"/>
  </r>
  <r>
    <s v="4STK5G"/>
    <n v="0"/>
    <d v="2013-09-06T00:00:00"/>
    <d v="2013-09-06T00:00:00"/>
    <d v="2013-09-06T00:00:00"/>
    <n v="3"/>
    <n v="0"/>
    <n v="0"/>
    <n v="70.56"/>
    <n v="0"/>
    <n v="1"/>
    <n v="0"/>
    <n v="0"/>
    <n v="0"/>
    <n v="0"/>
    <s v="Monday"/>
    <s v="RIC"/>
    <n v="0.90709156941273361"/>
    <n v="-1.6965436821525914"/>
    <n v="0.18331602881643189"/>
    <n v="0.15491721936682204"/>
    <n v="0"/>
    <n v="0"/>
    <n v="2.4771075509638067"/>
    <n v="0.71240463938976706"/>
    <x v="0"/>
    <x v="1"/>
  </r>
  <r>
    <s v="YY49U7"/>
    <n v="1"/>
    <d v="2013-08-30T00:00:00"/>
    <d v="2013-08-30T00:00:00"/>
    <d v="2013-09-08T00:00:00"/>
    <n v="45"/>
    <n v="8.8888888890000004"/>
    <n v="0"/>
    <n v="41.49"/>
    <n v="0.22222222222222199"/>
    <n v="1"/>
    <n v="0"/>
    <n v="0"/>
    <n v="0"/>
    <n v="0"/>
    <s v="Monday"/>
    <s v="RIC"/>
    <n v="9.7606428993953731"/>
    <n v="7.1570076478300475"/>
    <n v="1283.0657980512428"/>
    <n v="0.99922122370869337"/>
    <n v="1"/>
    <n v="1"/>
    <n v="17337.774537538124"/>
    <n v="0.99994232579714126"/>
    <x v="0"/>
    <x v="0"/>
  </r>
  <r>
    <s v="9MKWKG"/>
    <n v="0"/>
    <d v="2013-09-06T00:00:00"/>
    <d v="2013-09-06T00:00:00"/>
    <d v="2013-09-06T00:00:00"/>
    <n v="3"/>
    <n v="0"/>
    <n v="0"/>
    <n v="40.020000000000003"/>
    <n v="0"/>
    <n v="1"/>
    <n v="0"/>
    <n v="0"/>
    <n v="0"/>
    <n v="0"/>
    <s v="Tuesday"/>
    <s v="RIC"/>
    <n v="1.0139002992748893"/>
    <n v="-1.5897349522904358"/>
    <n v="0.20397966891407446"/>
    <n v="0.16942119055719043"/>
    <n v="0"/>
    <n v="0"/>
    <n v="2.7563305913424818"/>
    <n v="0.73378275003143212"/>
    <x v="0"/>
    <x v="1"/>
  </r>
  <r>
    <s v="G9CBRD"/>
    <n v="1"/>
    <d v="2013-08-31T00:00:00"/>
    <d v="2013-09-12T00:00:00"/>
    <d v="2013-12-09T00:00:00"/>
    <n v="41"/>
    <n v="48.780487800000003"/>
    <n v="14.634146339999999"/>
    <n v="33.44"/>
    <n v="0.13636363636363599"/>
    <n v="1"/>
    <n v="1"/>
    <n v="1"/>
    <n v="0"/>
    <n v="0"/>
    <s v="Tuesday"/>
    <s v="BWI"/>
    <n v="10.883780933809893"/>
    <n v="8.2801456822445676"/>
    <n v="3944.7690229273585"/>
    <n v="0.99974656397924222"/>
    <n v="1"/>
    <n v="1"/>
    <n v="53304.761163501622"/>
    <n v="0.99998124030164526"/>
    <x v="0"/>
    <x v="0"/>
  </r>
  <r>
    <s v="DESD5Y"/>
    <n v="0"/>
    <d v="2013-09-09T00:00:00"/>
    <d v="2013-09-09T00:00:00"/>
    <d v="2013-09-09T00:00:00"/>
    <n v="1"/>
    <n v="100"/>
    <n v="0"/>
    <n v="40.020000000000003"/>
    <n v="0"/>
    <n v="1"/>
    <n v="0"/>
    <n v="0"/>
    <n v="0"/>
    <n v="0"/>
    <s v="Tues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XTYHMJ"/>
    <n v="1"/>
    <d v="2013-09-04T00:00:00"/>
    <d v="2013-09-04T00:00:00"/>
    <d v="2013-09-04T00:00:00"/>
    <n v="42"/>
    <n v="9.5238095240000007"/>
    <n v="0"/>
    <n v="40.020000000000003"/>
    <n v="0"/>
    <n v="1"/>
    <n v="0"/>
    <n v="0"/>
    <n v="0"/>
    <n v="0"/>
    <s v="Monday"/>
    <s v="DCX"/>
    <n v="9.2637894953196103"/>
    <n v="6.6601542437542847"/>
    <n v="780.67134151933101"/>
    <n v="0.99872068995384133"/>
    <n v="1"/>
    <n v="1"/>
    <n v="10549.033204483427"/>
    <n v="0.99990521356846773"/>
    <x v="0"/>
    <x v="0"/>
  </r>
  <r>
    <s v="7SEEFF"/>
    <n v="0"/>
    <d v="2013-09-06T00:00:00"/>
    <d v="2013-09-06T00:00:00"/>
    <d v="2013-09-06T00:00:00"/>
    <n v="2"/>
    <n v="10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NSSWPJ"/>
    <n v="0"/>
    <d v="2013-09-06T00:00:00"/>
    <d v="2013-09-06T00:00:00"/>
    <d v="2013-09-06T00:00:00"/>
    <n v="2"/>
    <n v="0"/>
    <n v="0"/>
    <n v="40.020000000000003"/>
    <n v="0"/>
    <n v="1"/>
    <n v="0"/>
    <n v="0"/>
    <n v="0"/>
    <n v="0"/>
    <s v="Monday"/>
    <s v="DCX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99JP47"/>
    <n v="1"/>
    <d v="2013-09-03T00:00:00"/>
    <d v="2013-10-02T00:00:00"/>
    <d v="2014-01-10T00:00:00"/>
    <n v="39"/>
    <n v="69.230769230000007"/>
    <n v="12.820512819999999"/>
    <n v="70.150000000000006"/>
    <n v="0.05"/>
    <n v="1"/>
    <n v="0"/>
    <n v="0"/>
    <n v="1"/>
    <n v="0"/>
    <s v="Friday"/>
    <s v="DCX"/>
    <n v="9.0051280396421323"/>
    <n v="6.4014927880768067"/>
    <n v="602.74413588313439"/>
    <n v="0.99834366921255935"/>
    <n v="1"/>
    <n v="1"/>
    <n v="8144.7435880818857"/>
    <n v="0.99987723649913762"/>
    <x v="0"/>
    <x v="0"/>
  </r>
  <r>
    <s v="QD6Y4A"/>
    <n v="0"/>
    <d v="2013-08-30T00:00:00"/>
    <d v="2013-08-31T00:00:00"/>
    <d v="2013-08-31T00:00:00"/>
    <n v="2"/>
    <n v="50"/>
    <n v="0"/>
    <n v="40.020000000000003"/>
    <n v="0"/>
    <n v="1"/>
    <n v="0"/>
    <n v="0"/>
    <n v="0"/>
    <n v="0"/>
    <s v="Thurs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U3L7XV"/>
    <n v="1"/>
    <d v="2013-08-29T00:00:00"/>
    <d v="2013-09-30T00:00:00"/>
    <d v="2013-10-25T00:00:00"/>
    <n v="39"/>
    <n v="20.512820510000001"/>
    <n v="0"/>
    <n v="55.38"/>
    <n v="0.12"/>
    <n v="1"/>
    <n v="0"/>
    <n v="0"/>
    <n v="0"/>
    <n v="0"/>
    <s v="Tuesday"/>
    <s v="DCX"/>
    <n v="8.5038528294032663"/>
    <n v="5.9002175778379407"/>
    <n v="365.11690056943888"/>
    <n v="0.99726863196305704"/>
    <n v="1"/>
    <n v="1"/>
    <n v="4933.741131228282"/>
    <n v="0.99979735512493817"/>
    <x v="0"/>
    <x v="0"/>
  </r>
  <r>
    <s v="6KKT82"/>
    <n v="1"/>
    <d v="2013-09-07T00:00:00"/>
    <d v="2013-10-05T00:00:00"/>
    <d v="2013-10-05T00:00:00"/>
    <n v="42"/>
    <n v="23.809523810000002"/>
    <n v="9.5238095240000007"/>
    <n v="41"/>
    <n v="0"/>
    <n v="1"/>
    <n v="0"/>
    <n v="0"/>
    <n v="0"/>
    <n v="0"/>
    <s v="Thursday"/>
    <s v="CHO"/>
    <n v="9.4439033368979874"/>
    <n v="6.8402680853326618"/>
    <n v="934.73969114351223"/>
    <n v="0.99893132672530116"/>
    <n v="1"/>
    <n v="1"/>
    <n v="12630.923558985703"/>
    <n v="0.99992083549307986"/>
    <x v="0"/>
    <x v="0"/>
  </r>
  <r>
    <s v="BE94Z6"/>
    <n v="0"/>
    <d v="2013-08-30T00:00:00"/>
    <d v="2013-08-30T00:00:00"/>
    <d v="2013-08-30T00:00:00"/>
    <n v="3"/>
    <n v="0"/>
    <n v="0"/>
    <n v="40"/>
    <n v="0"/>
    <n v="1"/>
    <n v="0"/>
    <n v="0"/>
    <n v="0"/>
    <n v="0"/>
    <s v="Tuesday"/>
    <s v="BWI"/>
    <n v="1.0139702460527951"/>
    <n v="-1.5896650055125301"/>
    <n v="0.20399393713367545"/>
    <n v="0.16943103353104899"/>
    <n v="0"/>
    <n v="0"/>
    <n v="2.7565233945290912"/>
    <n v="0.73379641360509684"/>
    <x v="0"/>
    <x v="1"/>
  </r>
  <r>
    <s v="BLPR4Y"/>
    <n v="1"/>
    <d v="2013-07-25T00:00:00"/>
    <d v="2013-11-11T00:00:00"/>
    <d v="2013-11-11T00:00:00"/>
    <n v="52"/>
    <n v="5.769230769"/>
    <n v="0"/>
    <n v="40.200000000000003"/>
    <n v="0"/>
    <n v="1"/>
    <n v="0"/>
    <n v="0"/>
    <n v="0"/>
    <n v="0"/>
    <s v="Tuesday"/>
    <s v="RIC"/>
    <n v="11.378516178432488"/>
    <n v="8.7748809268671621"/>
    <n v="6469.6735279752975"/>
    <n v="0.9998454565825835"/>
    <n v="1"/>
    <n v="1"/>
    <n v="87423.217990754012"/>
    <n v="0.99998856152193316"/>
    <x v="0"/>
    <x v="0"/>
  </r>
  <r>
    <s v="GZAE25"/>
    <n v="0"/>
    <d v="2013-08-30T00:00:00"/>
    <d v="2013-08-30T00:00:00"/>
    <d v="2013-08-30T00:00:00"/>
    <n v="2"/>
    <n v="50"/>
    <n v="0"/>
    <n v="49.02"/>
    <n v="0"/>
    <n v="1"/>
    <n v="0"/>
    <n v="0"/>
    <n v="0"/>
    <n v="0"/>
    <s v="Tuesday"/>
    <s v="DCX"/>
    <n v="0.7708886288058765"/>
    <n v="-1.8327466227594487"/>
    <n v="0.15997357674029761"/>
    <n v="0.13791139724910606"/>
    <n v="0"/>
    <n v="0"/>
    <n v="2.1616863372863917"/>
    <n v="0.68371309063558827"/>
    <x v="0"/>
    <x v="1"/>
  </r>
  <r>
    <s v="GPW77W"/>
    <n v="1"/>
    <d v="2013-09-05T00:00:00"/>
    <d v="2013-09-05T00:00:00"/>
    <d v="2013-09-05T00:00:00"/>
    <n v="47"/>
    <n v="10.638297870000001"/>
    <n v="0"/>
    <n v="40.020000000000003"/>
    <n v="0"/>
    <n v="1"/>
    <n v="0"/>
    <n v="0"/>
    <n v="1"/>
    <n v="0"/>
    <s v="Saturday"/>
    <s v="DCX"/>
    <n v="10.585550869216931"/>
    <n v="7.9819156176516053"/>
    <n v="2927.5337313754972"/>
    <n v="0.9996585321899194"/>
    <n v="1"/>
    <n v="1"/>
    <n v="39559.093432867696"/>
    <n v="0.99997472200105653"/>
    <x v="0"/>
    <x v="0"/>
  </r>
  <r>
    <s v="W2VDLH"/>
    <n v="1"/>
    <d v="2013-06-29T00:00:00"/>
    <d v="2013-09-02T00:00:00"/>
    <d v="2013-09-02T00:00:00"/>
    <n v="36"/>
    <n v="2.7777777779999999"/>
    <n v="0"/>
    <n v="143.43"/>
    <n v="0"/>
    <n v="1"/>
    <n v="0"/>
    <n v="0"/>
    <n v="0"/>
    <n v="0"/>
    <s v="Tuesday"/>
    <s v="RIC"/>
    <n v="7.6329159576892565"/>
    <n v="5.0292807061239309"/>
    <n v="152.82304846917245"/>
    <n v="0.99349902365118958"/>
    <n v="1"/>
    <n v="1"/>
    <n v="2065.0628849448553"/>
    <n v="0.99951598762685934"/>
    <x v="0"/>
    <x v="0"/>
  </r>
  <r>
    <s v="ZWFUR8"/>
    <n v="0"/>
    <d v="2013-09-10T00:00:00"/>
    <d v="2013-09-10T00:00:00"/>
    <d v="2013-09-10T00:00:00"/>
    <n v="2"/>
    <n v="0"/>
    <n v="0"/>
    <n v="40.020000000000003"/>
    <n v="0"/>
    <n v="1"/>
    <n v="0"/>
    <n v="0"/>
    <n v="0"/>
    <n v="0"/>
    <s v="Tues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685K3E"/>
    <n v="0"/>
    <d v="2013-09-09T00:00:00"/>
    <d v="2013-09-09T00:00:00"/>
    <d v="2013-09-09T00:00:00"/>
    <n v="2"/>
    <n v="0"/>
    <n v="0"/>
    <n v="40.020000000000003"/>
    <n v="0"/>
    <n v="1"/>
    <n v="0"/>
    <n v="0"/>
    <n v="0"/>
    <n v="0"/>
    <s v="Tues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33R9WE"/>
    <n v="1"/>
    <d v="2013-08-31T00:00:00"/>
    <d v="2013-10-07T00:00:00"/>
    <d v="2013-12-03T00:00:00"/>
    <n v="30"/>
    <n v="50"/>
    <n v="6.6666666670000003"/>
    <n v="110.99"/>
    <n v="0.105263157894737"/>
    <n v="1"/>
    <n v="0"/>
    <n v="0"/>
    <n v="1"/>
    <n v="0"/>
    <s v="Friday"/>
    <s v="CHO"/>
    <n v="6.8069016591077984"/>
    <n v="4.2032664075424737"/>
    <n v="66.904511915455672"/>
    <n v="0.9852734380707272"/>
    <n v="1"/>
    <n v="1"/>
    <n v="904.0653604016303"/>
    <n v="0.99889510742124055"/>
    <x v="0"/>
    <x v="0"/>
  </r>
  <r>
    <s v="DCLMWF"/>
    <n v="0"/>
    <d v="2013-09-09T00:00:00"/>
    <d v="2013-09-09T00:00:00"/>
    <d v="2013-09-09T00:00:00"/>
    <n v="3"/>
    <n v="33.333333330000002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n v="0"/>
    <n v="0"/>
    <n v="3.5893946643685997"/>
    <n v="0.78210634013155234"/>
    <x v="0"/>
    <x v="1"/>
  </r>
  <r>
    <s v="7TXPLD"/>
    <n v="0"/>
    <d v="2013-09-03T00:00:00"/>
    <d v="2013-09-03T00:00:00"/>
    <d v="2013-09-03T00:00:00"/>
    <n v="2"/>
    <n v="0"/>
    <n v="0"/>
    <n v="40.020000000000003"/>
    <n v="0"/>
    <n v="1"/>
    <n v="0"/>
    <n v="0"/>
    <n v="0"/>
    <n v="0"/>
    <s v="Thursday"/>
    <s v="DCX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MYB2EU"/>
    <n v="0"/>
    <d v="2013-09-10T00:00:00"/>
    <d v="2013-09-19T00:00:00"/>
    <d v="2013-09-19T00:00:00"/>
    <n v="1"/>
    <n v="100"/>
    <n v="100"/>
    <n v="41.35"/>
    <n v="0"/>
    <n v="1"/>
    <n v="0"/>
    <n v="0"/>
    <n v="0"/>
    <n v="0"/>
    <s v="Tuesday"/>
    <s v="RIC"/>
    <n v="2.5133605514883066"/>
    <n v="-9.0274700077018544E-2"/>
    <n v="0.9136801627837714"/>
    <n v="0.47744663949208166"/>
    <n v="0"/>
    <n v="0"/>
    <n v="12.346350971108569"/>
    <n v="0.92507315279174485"/>
    <x v="0"/>
    <x v="1"/>
  </r>
  <r>
    <s v="JL8ZY5"/>
    <n v="0"/>
    <d v="2013-09-06T00:00:00"/>
    <d v="2013-09-09T00:00:00"/>
    <d v="1899-12-30T00:00:00"/>
    <n v="40"/>
    <n v="7.5"/>
    <n v="0"/>
    <n v="40.020000000000003"/>
    <n v="0"/>
    <n v="1"/>
    <n v="0"/>
    <n v="0"/>
    <n v="0"/>
    <n v="0"/>
    <s v="Monday"/>
    <s v="DCX"/>
    <n v="8.8407182544968048"/>
    <n v="6.2370830029314792"/>
    <n v="511.36468397351967"/>
    <n v="0.99804826516877632"/>
    <n v="1"/>
    <n v="0"/>
    <n v="6909.9539639028189"/>
    <n v="0.99985530217604934"/>
    <x v="0"/>
    <x v="1"/>
  </r>
  <r>
    <s v="V35FCR"/>
    <n v="1"/>
    <d v="2013-09-06T00:00:00"/>
    <d v="2013-09-06T00:00:00"/>
    <d v="2013-09-06T00:00:00"/>
    <n v="36"/>
    <n v="66.666666669999998"/>
    <n v="0"/>
    <n v="40.22"/>
    <n v="0"/>
    <n v="1"/>
    <n v="0"/>
    <n v="0"/>
    <n v="0"/>
    <n v="0"/>
    <s v="Wednesday"/>
    <s v="RIC"/>
    <n v="7.9938763050721349"/>
    <n v="5.3902410535068093"/>
    <n v="219.25623166786141"/>
    <n v="0.9954598333385275"/>
    <n v="1"/>
    <n v="1"/>
    <n v="2962.7592882464069"/>
    <n v="0.9996625906820551"/>
    <x v="0"/>
    <x v="0"/>
  </r>
  <r>
    <s v="WYJC6N"/>
    <n v="1"/>
    <d v="2013-08-31T00:00:00"/>
    <d v="2013-08-31T00:00:00"/>
    <d v="2013-10-02T00:00:00"/>
    <n v="43"/>
    <n v="6.9767441860000003"/>
    <n v="0"/>
    <n v="37.520000000000003"/>
    <n v="0.15625"/>
    <n v="1"/>
    <n v="0"/>
    <n v="0"/>
    <n v="0"/>
    <n v="0"/>
    <s v="Thursday"/>
    <s v="DCX"/>
    <n v="9.3908253910285104"/>
    <n v="6.7871901394631848"/>
    <n v="886.41934453503632"/>
    <n v="0.99887313702799219"/>
    <n v="1"/>
    <n v="1"/>
    <n v="11977.981771942612"/>
    <n v="0.99991652045064949"/>
    <x v="0"/>
    <x v="0"/>
  </r>
  <r>
    <s v="VUYWSP"/>
    <n v="1"/>
    <d v="2013-08-29T00:00:00"/>
    <d v="2013-08-29T00:00:00"/>
    <d v="2013-08-29T00:00:00"/>
    <n v="37"/>
    <n v="0"/>
    <n v="0"/>
    <n v="70.78"/>
    <n v="0"/>
    <n v="1"/>
    <n v="0"/>
    <n v="0"/>
    <n v="1"/>
    <n v="0"/>
    <s v="Friday"/>
    <s v="RIC"/>
    <n v="8.3626165206837797"/>
    <n v="5.7589812691184541"/>
    <n v="317.02520099311823"/>
    <n v="0.99685559510102584"/>
    <n v="1"/>
    <n v="1"/>
    <n v="4283.8889992116156"/>
    <n v="0.99976662172574737"/>
    <x v="0"/>
    <x v="0"/>
  </r>
  <r>
    <s v="USP559"/>
    <n v="1"/>
    <d v="2013-09-14T00:00:00"/>
    <d v="2013-10-26T00:00:00"/>
    <d v="2013-10-26T00:00:00"/>
    <n v="40"/>
    <n v="0"/>
    <n v="0"/>
    <n v="50.13"/>
    <n v="0"/>
    <n v="1"/>
    <n v="0"/>
    <n v="0"/>
    <n v="0"/>
    <n v="0"/>
    <s v="Monday"/>
    <s v="DCX"/>
    <n v="8.8053601582654224"/>
    <n v="6.2017249067000968"/>
    <n v="493.5997206762413"/>
    <n v="0.9979781630312432"/>
    <n v="1"/>
    <n v="1"/>
    <n v="6669.9000798513089"/>
    <n v="0.99985009519134904"/>
    <x v="0"/>
    <x v="0"/>
  </r>
  <r>
    <s v="A4DZ6N"/>
    <n v="1"/>
    <d v="2013-07-12T00:00:00"/>
    <d v="2013-08-30T00:00:00"/>
    <d v="2013-08-30T00:00:00"/>
    <n v="36"/>
    <n v="2.7777777779999999"/>
    <n v="2.7777777779999999"/>
    <n v="52.93"/>
    <n v="0"/>
    <n v="1"/>
    <n v="0"/>
    <n v="0"/>
    <n v="0"/>
    <n v="0"/>
    <s v="Tuesday"/>
    <s v="RIC"/>
    <n v="8.002957987544141"/>
    <n v="5.3993227359788154"/>
    <n v="221.2565163710442"/>
    <n v="0.99550069434935906"/>
    <n v="1"/>
    <n v="1"/>
    <n v="2989.7886777347271"/>
    <n v="0.99966564003420078"/>
    <x v="0"/>
    <x v="0"/>
  </r>
  <r>
    <s v="3XE7W9"/>
    <n v="1"/>
    <d v="2013-09-08T00:00:00"/>
    <d v="2013-09-10T00:00:00"/>
    <d v="2013-09-10T00:00:00"/>
    <n v="34"/>
    <n v="20.58823529"/>
    <n v="2.9411764709999999"/>
    <n v="62.93"/>
    <n v="0"/>
    <n v="1"/>
    <n v="0"/>
    <n v="0"/>
    <n v="0"/>
    <n v="0"/>
    <s v="Wednesday"/>
    <s v="RIC"/>
    <n v="7.5480623495266093"/>
    <n v="4.9444270979612845"/>
    <n v="140.39039786265442"/>
    <n v="0.99292738393047464"/>
    <n v="1"/>
    <n v="1"/>
    <n v="1897.0633221420835"/>
    <n v="0.99947314718727542"/>
    <x v="0"/>
    <x v="0"/>
  </r>
  <r>
    <s v="C4XUGZ"/>
    <n v="1"/>
    <d v="2013-09-05T00:00:00"/>
    <d v="2013-09-05T00:00:00"/>
    <d v="2013-09-05T00:00:00"/>
    <n v="43"/>
    <n v="9.3023255809999998"/>
    <n v="4.651162791"/>
    <n v="40.020000000000003"/>
    <n v="0"/>
    <n v="1"/>
    <n v="0"/>
    <n v="0"/>
    <n v="0"/>
    <n v="0"/>
    <s v="Monday"/>
    <s v="RIC"/>
    <n v="9.5649615321911181"/>
    <n v="6.9613262806257925"/>
    <n v="1055.0318981071978"/>
    <n v="0.99905305890684515"/>
    <n v="1"/>
    <n v="1"/>
    <n v="14256.404626384525"/>
    <n v="0.99992986100723058"/>
    <x v="0"/>
    <x v="0"/>
  </r>
  <r>
    <s v="W6Q72J"/>
    <n v="1"/>
    <d v="2013-09-06T00:00:00"/>
    <d v="2013-09-06T00:00:00"/>
    <d v="2013-09-06T00:00:00"/>
    <n v="45"/>
    <n v="13.33333333"/>
    <n v="0"/>
    <n v="40.020000000000003"/>
    <n v="0"/>
    <n v="1"/>
    <n v="0"/>
    <n v="0"/>
    <n v="0"/>
    <n v="0"/>
    <s v="Mon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CH5ZTM"/>
    <n v="1"/>
    <d v="2013-09-11T00:00:00"/>
    <d v="2013-10-08T00:00:00"/>
    <d v="2014-01-13T00:00:00"/>
    <n v="49"/>
    <n v="28.571428569999998"/>
    <n v="14.28571429"/>
    <n v="43.37"/>
    <n v="8.2474226804123696E-2"/>
    <n v="1"/>
    <n v="1"/>
    <n v="0"/>
    <n v="0"/>
    <n v="0"/>
    <s v="Tuesday"/>
    <s v="RIC"/>
    <n v="11.719672077719812"/>
    <n v="9.1160368261544864"/>
    <n v="9100.0649164424049"/>
    <n v="0.99989012274836175"/>
    <n v="1"/>
    <n v="1"/>
    <n v="122967.09493610704"/>
    <n v="0.99999186780928406"/>
    <x v="0"/>
    <x v="0"/>
  </r>
  <r>
    <s v="KXSC9R"/>
    <n v="1"/>
    <d v="2013-09-05T00:00:00"/>
    <d v="2013-09-05T00:00:00"/>
    <d v="2013-09-05T00:00:00"/>
    <n v="37"/>
    <n v="21.621621619999999"/>
    <n v="13.513513509999999"/>
    <n v="47.49"/>
    <n v="0"/>
    <n v="1"/>
    <n v="0"/>
    <n v="0"/>
    <n v="0"/>
    <n v="0"/>
    <s v="Monday"/>
    <s v="RIC"/>
    <n v="8.4404164005344935"/>
    <n v="5.8367811489691679"/>
    <n v="342.67454521976595"/>
    <n v="0.99709027039124898"/>
    <n v="1"/>
    <n v="1"/>
    <n v="4630.4827186551156"/>
    <n v="0.99978408642312921"/>
    <x v="0"/>
    <x v="0"/>
  </r>
  <r>
    <s v="BFCDZS"/>
    <n v="1"/>
    <d v="2013-08-30T00:00:00"/>
    <d v="2013-08-30T00:00:00"/>
    <d v="2013-08-30T00:00:00"/>
    <n v="34"/>
    <n v="17.647058820000002"/>
    <n v="0"/>
    <n v="40.020000000000003"/>
    <n v="0"/>
    <n v="1"/>
    <n v="0"/>
    <n v="0"/>
    <n v="0"/>
    <n v="0"/>
    <s v="Tuesday"/>
    <s v="RIC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3RQNNT"/>
    <n v="0"/>
    <d v="2013-09-11T00:00:00"/>
    <d v="2013-09-11T00:00:00"/>
    <d v="2013-09-11T00:00:00"/>
    <n v="2"/>
    <n v="50"/>
    <n v="0"/>
    <n v="40"/>
    <n v="0"/>
    <n v="1"/>
    <n v="0"/>
    <n v="0"/>
    <n v="1"/>
    <n v="0"/>
    <s v="Friday"/>
    <s v="DCX"/>
    <n v="1.0665178974816965"/>
    <n v="-1.5371173540836287"/>
    <n v="0.21499997780573293"/>
    <n v="0.17695471747581332"/>
    <n v="0"/>
    <n v="0"/>
    <n v="2.9052455037248399"/>
    <n v="0.74393415239933169"/>
    <x v="0"/>
    <x v="1"/>
  </r>
  <r>
    <s v="T8EYVW"/>
    <n v="0"/>
    <d v="2013-09-02T00:00:00"/>
    <d v="2013-09-02T00:00:00"/>
    <d v="2013-09-02T00:00:00"/>
    <n v="2"/>
    <n v="50"/>
    <n v="0"/>
    <n v="47.19"/>
    <n v="0"/>
    <n v="1"/>
    <n v="0"/>
    <n v="0"/>
    <n v="0"/>
    <n v="0"/>
    <s v="Thursday"/>
    <s v="RIC"/>
    <n v="0.7772887589842572"/>
    <n v="-1.826346492581068"/>
    <n v="0.16100071184964726"/>
    <n v="0.13867408538720802"/>
    <n v="0"/>
    <n v="0"/>
    <n v="2.1755657789896476"/>
    <n v="0.68509548546710797"/>
    <x v="0"/>
    <x v="1"/>
  </r>
  <r>
    <s v="2NE35Z"/>
    <n v="1"/>
    <d v="2013-09-18T00:00:00"/>
    <d v="2013-09-18T00:00:00"/>
    <d v="2013-09-18T00:00:00"/>
    <n v="40"/>
    <n v="2.5"/>
    <n v="0"/>
    <n v="40"/>
    <n v="0"/>
    <n v="1"/>
    <n v="0"/>
    <n v="0"/>
    <n v="1"/>
    <n v="0"/>
    <s v="Saturday"/>
    <s v="DCX"/>
    <n v="9.1048714731150149"/>
    <n v="6.5012362215496893"/>
    <n v="665.9644039234895"/>
    <n v="0.99850066960977624"/>
    <n v="1"/>
    <n v="1"/>
    <n v="8999.0246040291513"/>
    <n v="0.99988888919264152"/>
    <x v="0"/>
    <x v="0"/>
  </r>
  <r>
    <s v="RSZCTF"/>
    <n v="0"/>
    <d v="2013-09-06T00:00:00"/>
    <d v="2013-09-06T00:00:00"/>
    <d v="2013-09-06T00:00:00"/>
    <n v="2"/>
    <n v="50"/>
    <n v="50"/>
    <n v="40.020000000000003"/>
    <n v="0"/>
    <n v="1"/>
    <n v="0"/>
    <n v="0"/>
    <n v="0"/>
    <n v="0"/>
    <s v="Tuesday"/>
    <s v="RIC"/>
    <n v="1.7659561557469656"/>
    <n v="-0.83767909581835953"/>
    <n v="0.43271364581334804"/>
    <n v="0.30202381828205282"/>
    <n v="0"/>
    <n v="0"/>
    <n v="5.8471604822002492"/>
    <n v="0.85395405838674565"/>
    <x v="0"/>
    <x v="1"/>
  </r>
  <r>
    <s v="XEEV6J"/>
    <n v="1"/>
    <d v="2013-09-07T00:00:00"/>
    <d v="2013-09-07T00:00:00"/>
    <d v="2013-09-07T00:00:00"/>
    <n v="45"/>
    <n v="0"/>
    <n v="0"/>
    <n v="40.020000000000003"/>
    <n v="0"/>
    <n v="1"/>
    <n v="0"/>
    <n v="0"/>
    <n v="0"/>
    <n v="0"/>
    <s v="Mon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8XUVXE"/>
    <n v="1"/>
    <d v="2013-08-30T00:00:00"/>
    <d v="2013-12-10T00:00:00"/>
    <d v="2013-12-10T00:00:00"/>
    <n v="44"/>
    <n v="45.454545449999998"/>
    <n v="27.272727270000001"/>
    <n v="40.020000000000003"/>
    <n v="0"/>
    <n v="1"/>
    <n v="1"/>
    <n v="0"/>
    <n v="0"/>
    <n v="0"/>
    <s v="Thursday"/>
    <s v="RIC"/>
    <n v="10.973210523000262"/>
    <n v="8.3695752714349361"/>
    <n v="4313.8034779882546"/>
    <n v="0.99976823973441631"/>
    <n v="1"/>
    <n v="1"/>
    <n v="58291.439312156879"/>
    <n v="0.99998284511659141"/>
    <x v="0"/>
    <x v="0"/>
  </r>
  <r>
    <s v="E2JDTH"/>
    <n v="1"/>
    <d v="2013-09-09T00:00:00"/>
    <d v="2013-10-03T00:00:00"/>
    <d v="2013-10-03T00:00:00"/>
    <n v="42"/>
    <n v="19.047619050000002"/>
    <n v="2.3809523810000002"/>
    <n v="55.32"/>
    <n v="0"/>
    <n v="1"/>
    <n v="0"/>
    <n v="0"/>
    <n v="1"/>
    <n v="0"/>
    <s v="Friday"/>
    <s v="RIC"/>
    <n v="9.520248790485919"/>
    <n v="6.9166135389205934"/>
    <n v="1008.8976104294953"/>
    <n v="0.99900980060783118"/>
    <n v="1"/>
    <n v="1"/>
    <n v="13633.002553458267"/>
    <n v="0.99992665396708857"/>
    <x v="0"/>
    <x v="0"/>
  </r>
  <r>
    <s v="CCJDY6"/>
    <n v="1"/>
    <d v="2013-09-03T00:00:00"/>
    <d v="2013-09-29T00:00:00"/>
    <d v="2013-12-17T00:00:00"/>
    <n v="29"/>
    <n v="79.310344830000005"/>
    <n v="10.34482759"/>
    <n v="82.32"/>
    <n v="8.8607594936708903E-2"/>
    <n v="1"/>
    <n v="0"/>
    <n v="0"/>
    <n v="0"/>
    <n v="0"/>
    <s v="Monday"/>
    <s v="RIC"/>
    <n v="6.5123756647769238"/>
    <n v="3.9087404132115986"/>
    <n v="49.836139479945182"/>
    <n v="0.98032895475089132"/>
    <n v="1"/>
    <n v="1"/>
    <n v="673.42434927104455"/>
    <n v="0.99851725400916969"/>
    <x v="0"/>
    <x v="0"/>
  </r>
  <r>
    <s v="A2W8GS"/>
    <n v="1"/>
    <d v="2013-09-09T00:00:00"/>
    <d v="2013-09-09T00:00:00"/>
    <d v="2013-09-09T00:00:00"/>
    <n v="39"/>
    <n v="5.1282051280000003"/>
    <n v="0"/>
    <n v="40.020000000000003"/>
    <n v="0"/>
    <n v="1"/>
    <n v="0"/>
    <n v="0"/>
    <n v="1"/>
    <n v="0"/>
    <s v="Friday"/>
    <s v="RIC"/>
    <n v="8.8932659059257055"/>
    <n v="6.2896306543603799"/>
    <n v="538.95423192355634"/>
    <n v="0.99814799117984954"/>
    <n v="1"/>
    <n v="1"/>
    <n v="7282.7652123024345"/>
    <n v="0.99986270836979874"/>
    <x v="0"/>
    <x v="0"/>
  </r>
  <r>
    <s v="DPWWGH"/>
    <n v="0"/>
    <d v="2013-08-30T00:00:00"/>
    <d v="2013-08-30T00:00:00"/>
    <d v="2013-08-30T00:00:00"/>
    <n v="1"/>
    <n v="100"/>
    <n v="0"/>
    <n v="40.020000000000003"/>
    <n v="0"/>
    <n v="0"/>
    <n v="0"/>
    <n v="0"/>
    <n v="0"/>
    <n v="0"/>
    <s v="Wednesday"/>
    <s v="RIC"/>
    <n v="7.1572117821898457E-2"/>
    <n v="-2.5320631337434265"/>
    <n v="7.9494842491786885E-2"/>
    <n v="7.3640780263747943E-2"/>
    <n v="0"/>
    <n v="0"/>
    <n v="1.0741956165561048"/>
    <n v="0.51788539517774501"/>
    <x v="0"/>
    <x v="1"/>
  </r>
  <r>
    <s v="S9RALT"/>
    <n v="0"/>
    <d v="2013-09-06T00:00:00"/>
    <d v="2013-09-06T00:00:00"/>
    <d v="2013-09-06T00:00:00"/>
    <n v="1"/>
    <n v="100"/>
    <n v="0"/>
    <n v="40.020000000000003"/>
    <n v="0"/>
    <n v="1"/>
    <n v="0"/>
    <n v="0"/>
    <n v="0"/>
    <n v="0"/>
    <s v="Tues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CBK2W4"/>
    <n v="1"/>
    <d v="2013-09-18T00:00:00"/>
    <d v="2013-09-18T00:00:00"/>
    <d v="2013-09-18T00:00:00"/>
    <n v="35"/>
    <n v="17.14285714"/>
    <n v="0"/>
    <n v="40"/>
    <n v="0"/>
    <n v="1"/>
    <n v="0"/>
    <n v="0"/>
    <n v="0"/>
    <n v="0"/>
    <s v="Tuesday"/>
    <s v="DCX"/>
    <n v="7.7831100992176943"/>
    <n v="5.1794748476523687"/>
    <n v="177.58952494487514"/>
    <n v="0.99440056744476657"/>
    <n v="1"/>
    <n v="1"/>
    <n v="2399.7266144879181"/>
    <n v="0.99958345944350135"/>
    <x v="0"/>
    <x v="0"/>
  </r>
  <r>
    <s v="4ECJY5"/>
    <n v="1"/>
    <d v="2013-09-18T00:00:00"/>
    <d v="2013-09-18T00:00:00"/>
    <d v="2013-09-18T00:00:00"/>
    <n v="45"/>
    <n v="2.2222222220000001"/>
    <n v="0"/>
    <n v="40.020000000000003"/>
    <n v="0"/>
    <n v="1"/>
    <n v="0"/>
    <n v="0"/>
    <n v="0"/>
    <n v="0"/>
    <s v="Tuesday"/>
    <s v="DCX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SXKLB8"/>
    <n v="1"/>
    <d v="2013-09-18T00:00:00"/>
    <d v="2013-09-18T00:00:00"/>
    <d v="2013-09-18T00:00:00"/>
    <n v="44"/>
    <n v="6.8181818180000002"/>
    <n v="2.2727272730000001"/>
    <n v="40.020000000000003"/>
    <n v="0"/>
    <n v="1"/>
    <n v="0"/>
    <n v="0"/>
    <n v="0"/>
    <n v="0"/>
    <s v="Monday"/>
    <s v="RIC"/>
    <n v="9.7306603487332861"/>
    <n v="7.1270250971679605"/>
    <n v="1245.167200121351"/>
    <n v="0.99919753946348244"/>
    <n v="1"/>
    <n v="1"/>
    <n v="16825.659455680856"/>
    <n v="0.99994057049751117"/>
    <x v="0"/>
    <x v="0"/>
  </r>
  <r>
    <s v="S3W9NT"/>
    <n v="1"/>
    <d v="2013-09-01T00:00:00"/>
    <d v="2013-09-01T00:00:00"/>
    <d v="2013-09-01T00:00:00"/>
    <n v="29"/>
    <n v="13.79310345"/>
    <n v="3.448275862"/>
    <n v="57.05"/>
    <n v="0"/>
    <n v="1"/>
    <n v="0"/>
    <n v="0"/>
    <n v="0"/>
    <n v="0"/>
    <s v="Monday"/>
    <s v="DCX"/>
    <n v="6.5207213331959073"/>
    <n v="3.9170860816305821"/>
    <n v="50.253795761596734"/>
    <n v="0.980489249915237"/>
    <n v="1"/>
    <n v="1"/>
    <n v="679.06804303675733"/>
    <n v="0.998529558901879"/>
    <x v="0"/>
    <x v="0"/>
  </r>
  <r>
    <s v="MXDNUU"/>
    <n v="1"/>
    <d v="2013-09-18T00:00:00"/>
    <d v="2013-09-18T00:00:00"/>
    <d v="2013-09-18T00:00:00"/>
    <n v="44"/>
    <n v="4.5454545450000001"/>
    <n v="0"/>
    <n v="40.020000000000003"/>
    <n v="0"/>
    <n v="1"/>
    <n v="0"/>
    <n v="0"/>
    <n v="0"/>
    <n v="0"/>
    <s v="Thursday"/>
    <s v="RIC"/>
    <n v="9.6868607361424175"/>
    <n v="7.0832254845770919"/>
    <n v="1191.8064789573002"/>
    <n v="0.99916164103931249"/>
    <n v="1"/>
    <n v="1"/>
    <n v="16104.608240608404"/>
    <n v="0.99993790982711983"/>
    <x v="0"/>
    <x v="0"/>
  </r>
  <r>
    <s v="RSR7AV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AWVXDE"/>
    <n v="0"/>
    <d v="2013-09-19T00:00:00"/>
    <d v="2013-09-19T00:00:00"/>
    <d v="2013-09-19T00:00:00"/>
    <n v="12"/>
    <n v="75"/>
    <n v="0"/>
    <n v="71.48"/>
    <n v="0"/>
    <n v="1"/>
    <n v="0"/>
    <n v="0"/>
    <n v="0"/>
    <n v="0"/>
    <s v="Tuesday"/>
    <s v="DCX"/>
    <n v="2.8076946013316948"/>
    <n v="0.20405934976636964"/>
    <n v="1.2263709361249135"/>
    <n v="0.55083854906023"/>
    <n v="1"/>
    <n v="0"/>
    <n v="16.571669841264161"/>
    <n v="0.94309021231142953"/>
    <x v="0"/>
    <x v="1"/>
  </r>
  <r>
    <s v="SVMEQM"/>
    <n v="1"/>
    <d v="2013-09-19T00:00:00"/>
    <d v="2013-09-19T00:00:00"/>
    <d v="2013-09-19T00:00:00"/>
    <n v="45"/>
    <n v="0"/>
    <n v="0"/>
    <n v="40"/>
    <n v="0"/>
    <n v="1"/>
    <n v="0"/>
    <n v="0"/>
    <n v="1"/>
    <n v="0"/>
    <s v="Saturday"/>
    <s v="DCX"/>
    <n v="10.162549575172029"/>
    <n v="7.5589143236067038"/>
    <n v="1917.7623134660168"/>
    <n v="0.99947883070613697"/>
    <n v="1"/>
    <n v="1"/>
    <n v="25914.2833188773"/>
    <n v="0.99996141273133332"/>
    <x v="0"/>
    <x v="0"/>
  </r>
  <r>
    <s v="658NTJ"/>
    <n v="1"/>
    <d v="2013-09-19T00:00:00"/>
    <d v="2013-09-19T00:00:00"/>
    <d v="2013-09-19T00:00:00"/>
    <n v="36"/>
    <n v="16.666666670000001"/>
    <n v="8.3333333330000006"/>
    <n v="43.55"/>
    <n v="0"/>
    <n v="1"/>
    <n v="0"/>
    <n v="0"/>
    <n v="0"/>
    <n v="0"/>
    <s v="Wednesday"/>
    <s v="RIC"/>
    <n v="8.1428287460249749"/>
    <n v="5.5391934944596493"/>
    <n v="254.47268304652681"/>
    <n v="0.99608568717377166"/>
    <n v="1"/>
    <n v="1"/>
    <n v="3438.6311374865882"/>
    <n v="0.99970927115146113"/>
    <x v="0"/>
    <x v="0"/>
  </r>
  <r>
    <s v="AD2SV3"/>
    <n v="1"/>
    <d v="2013-09-19T00:00:00"/>
    <d v="2013-09-19T00:00:00"/>
    <d v="2013-10-24T00:00:00"/>
    <n v="42"/>
    <n v="26.190476189999998"/>
    <n v="11.9047619"/>
    <n v="84.27"/>
    <n v="8.5714285714285701E-2"/>
    <n v="1"/>
    <n v="0"/>
    <n v="0"/>
    <n v="1"/>
    <n v="0"/>
    <s v="Saturday"/>
    <s v="DCX"/>
    <n v="9.5513915778877632"/>
    <n v="6.9477563263224376"/>
    <n v="1040.811864276028"/>
    <n v="0.99904013379546708"/>
    <n v="1"/>
    <n v="1"/>
    <n v="14064.252563056642"/>
    <n v="0.99992890280529856"/>
    <x v="0"/>
    <x v="0"/>
  </r>
  <r>
    <s v="P895NA"/>
    <n v="0"/>
    <d v="2013-09-19T00:00:00"/>
    <d v="2013-09-19T00:00:00"/>
    <d v="2013-09-19T00:00:00"/>
    <n v="1"/>
    <n v="100"/>
    <n v="100"/>
    <n v="44"/>
    <n v="0"/>
    <n v="1"/>
    <n v="0"/>
    <n v="0"/>
    <n v="0"/>
    <n v="0"/>
    <s v="Tuesday"/>
    <s v="DCX"/>
    <n v="2.504092603415788"/>
    <n v="-9.9542648149537172E-2"/>
    <n v="0.9052513417506397"/>
    <n v="0.47513486641549862"/>
    <n v="0"/>
    <n v="0"/>
    <n v="12.232454241173398"/>
    <n v="0.92442822912710676"/>
    <x v="0"/>
    <x v="1"/>
  </r>
  <r>
    <s v="2SD3PX"/>
    <n v="1"/>
    <d v="2013-09-19T00:00:00"/>
    <d v="2013-09-19T00:00:00"/>
    <d v="2013-09-19T00:00:00"/>
    <n v="35"/>
    <n v="8.5714285710000002"/>
    <n v="0"/>
    <n v="40.020000000000003"/>
    <n v="0"/>
    <n v="1"/>
    <n v="0"/>
    <n v="0"/>
    <n v="0"/>
    <n v="0"/>
    <s v="Thursday"/>
    <s v="RIC"/>
    <n v="7.7830401524397885"/>
    <n v="5.1794049008744629"/>
    <n v="177.57710356423826"/>
    <n v="0.99440017796211888"/>
    <n v="1"/>
    <n v="1"/>
    <n v="2399.5587672136362"/>
    <n v="0.99958343031895003"/>
    <x v="0"/>
    <x v="0"/>
  </r>
  <r>
    <s v="U3CJPP"/>
    <n v="0"/>
    <d v="2013-09-19T00:00:00"/>
    <d v="2013-09-19T00:00:00"/>
    <d v="2013-09-29T00:00:00"/>
    <n v="2"/>
    <n v="100"/>
    <n v="0"/>
    <n v="48.87"/>
    <n v="0.2"/>
    <n v="1"/>
    <n v="0"/>
    <n v="0"/>
    <n v="0"/>
    <n v="0"/>
    <s v="Tuesday"/>
    <s v="RIC"/>
    <n v="0.65206209755603683"/>
    <n v="-1.9515731540092882"/>
    <n v="0.14205042851899655"/>
    <n v="0.12438192304976113"/>
    <n v="0"/>
    <n v="0"/>
    <n v="1.9194949365524872"/>
    <n v="0.65747500107643297"/>
    <x v="0"/>
    <x v="1"/>
  </r>
  <r>
    <s v="6Q7PR9"/>
    <n v="1"/>
    <d v="2013-09-19T00:00:00"/>
    <d v="2013-10-16T00:00:00"/>
    <d v="2013-10-16T00:00:00"/>
    <n v="40"/>
    <n v="50"/>
    <n v="0"/>
    <n v="82.52"/>
    <n v="0"/>
    <n v="1"/>
    <n v="0"/>
    <n v="0"/>
    <n v="0"/>
    <n v="0"/>
    <s v="Thursday"/>
    <s v="BWI"/>
    <n v="8.6920813514469799"/>
    <n v="6.0884460998816543"/>
    <n v="440.73601901631895"/>
    <n v="0.99773620452724943"/>
    <n v="1"/>
    <n v="1"/>
    <n v="5955.5649756099829"/>
    <n v="0.99983211800692262"/>
    <x v="0"/>
    <x v="0"/>
  </r>
  <r>
    <s v="NG4M6P"/>
    <n v="1"/>
    <d v="2013-09-19T00:00:00"/>
    <d v="2013-10-17T00:00:00"/>
    <d v="2013-10-17T00:00:00"/>
    <n v="43"/>
    <n v="34.883720930000003"/>
    <n v="16.27906977"/>
    <n v="33.69"/>
    <n v="0"/>
    <n v="1"/>
    <n v="0"/>
    <n v="0"/>
    <n v="0"/>
    <n v="0"/>
    <s v="Monday"/>
    <s v="DCX"/>
    <n v="9.8111907285774702"/>
    <n v="7.2075554770121446"/>
    <n v="1349.5891300689834"/>
    <n v="0.99925958237206536"/>
    <n v="1"/>
    <n v="1"/>
    <n v="18236.689101203639"/>
    <n v="0.99994516849177273"/>
    <x v="0"/>
    <x v="0"/>
  </r>
  <r>
    <s v="YRNKUE"/>
    <n v="0"/>
    <d v="2013-09-19T00:00:00"/>
    <d v="2013-09-19T00:00:00"/>
    <d v="2013-09-19T00:00:00"/>
    <n v="2"/>
    <n v="50"/>
    <n v="0"/>
    <n v="40.020000000000003"/>
    <n v="0"/>
    <n v="1"/>
    <n v="0"/>
    <n v="0"/>
    <n v="1"/>
    <n v="0"/>
    <s v="Friday"/>
    <s v="DCX"/>
    <n v="1.0664479507037905"/>
    <n v="-1.5371873008615347"/>
    <n v="0.21498493977597258"/>
    <n v="0.17694453053517931"/>
    <n v="0"/>
    <n v="0"/>
    <n v="2.9050422982696951"/>
    <n v="0.74392082758153599"/>
    <x v="0"/>
    <x v="1"/>
  </r>
  <r>
    <s v="QS9Q7F"/>
    <n v="1"/>
    <d v="2013-09-19T00:00:00"/>
    <d v="2013-09-24T00:00:00"/>
    <d v="2013-11-30T00:00:00"/>
    <n v="41"/>
    <n v="19.512195120000001"/>
    <n v="17.073170730000001"/>
    <n v="65.900000000000006"/>
    <n v="2.9850746268656699E-2"/>
    <n v="1"/>
    <n v="0"/>
    <n v="0"/>
    <n v="0"/>
    <n v="0"/>
    <s v="Wednesday"/>
    <s v="DCX"/>
    <n v="9.2729603784705894"/>
    <n v="6.6693251269052638"/>
    <n v="787.86371697963568"/>
    <n v="0.99873235391807758"/>
    <n v="1"/>
    <n v="1"/>
    <n v="10646.222128316858"/>
    <n v="0.99990607878863158"/>
    <x v="0"/>
    <x v="0"/>
  </r>
  <r>
    <s v="8RAGT8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n v="0"/>
    <s v="Mon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NN65LT"/>
    <n v="1"/>
    <d v="2013-09-19T00:00:00"/>
    <d v="2013-09-19T00:00:00"/>
    <d v="2013-09-19T00:00:00"/>
    <n v="38"/>
    <n v="26.315789469999999"/>
    <n v="0"/>
    <n v="40.020000000000003"/>
    <n v="0"/>
    <n v="1"/>
    <n v="0"/>
    <n v="0"/>
    <n v="0"/>
    <n v="0"/>
    <s v="Tuesday"/>
    <s v="RIC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U2KS5Z"/>
    <n v="1"/>
    <d v="2013-09-19T00:00:00"/>
    <d v="2013-09-19T00:00:00"/>
    <d v="2013-09-19T00:00:00"/>
    <n v="38"/>
    <n v="7.8947368420000004"/>
    <n v="2.6315789469999999"/>
    <n v="40.020000000000003"/>
    <n v="0"/>
    <n v="1"/>
    <n v="0"/>
    <n v="0"/>
    <n v="0"/>
    <n v="0"/>
    <s v="Monday"/>
    <s v="DCX"/>
    <n v="8.4683623545555022"/>
    <n v="5.8647271029901766"/>
    <n v="352.38597790525978"/>
    <n v="0.99717023293927043"/>
    <n v="1"/>
    <n v="1"/>
    <n v="4761.7110863610451"/>
    <n v="0.99979003555288837"/>
    <x v="0"/>
    <x v="0"/>
  </r>
  <r>
    <s v="HKT5VG"/>
    <n v="1"/>
    <d v="2013-09-19T00:00:00"/>
    <d v="2013-09-19T00:00:00"/>
    <d v="2013-09-19T00:00:00"/>
    <n v="37"/>
    <n v="8.1081081079999997"/>
    <n v="0"/>
    <n v="44.65"/>
    <n v="0"/>
    <n v="1"/>
    <n v="0"/>
    <n v="0"/>
    <n v="0"/>
    <n v="0"/>
    <s v="Wednesday"/>
    <s v="RIC"/>
    <n v="8.1899187141774021"/>
    <n v="5.5862834626120765"/>
    <n v="266.7424170535424"/>
    <n v="0.99626506695874029"/>
    <n v="1"/>
    <n v="1"/>
    <n v="3604.4292455589107"/>
    <n v="0.99972264051465387"/>
    <x v="0"/>
    <x v="0"/>
  </r>
  <r>
    <s v="J8G3VV"/>
    <n v="1"/>
    <d v="2013-09-19T00:00:00"/>
    <d v="2013-10-09T00:00:00"/>
    <d v="2013-10-09T00:00:00"/>
    <n v="46"/>
    <n v="2.1739130430000002"/>
    <n v="0"/>
    <n v="40.020000000000003"/>
    <n v="0"/>
    <n v="1"/>
    <n v="0"/>
    <n v="0"/>
    <n v="0"/>
    <n v="0"/>
    <s v="Tuesday"/>
    <s v="RIC"/>
    <n v="10.109931976965223"/>
    <n v="7.5062967253998973"/>
    <n v="1819.463079713197"/>
    <n v="0.99945068921685709"/>
    <n v="1"/>
    <n v="1"/>
    <n v="24585.988266037708"/>
    <n v="0.99995932808080523"/>
    <x v="0"/>
    <x v="0"/>
  </r>
  <r>
    <s v="4CR793"/>
    <n v="1"/>
    <d v="2013-09-19T00:00:00"/>
    <d v="2013-09-28T00:00:00"/>
    <d v="2013-09-28T00:00:00"/>
    <n v="40"/>
    <n v="5"/>
    <n v="5"/>
    <n v="40.020000000000003"/>
    <n v="0"/>
    <n v="1"/>
    <n v="0"/>
    <n v="0"/>
    <n v="0"/>
    <n v="0"/>
    <s v="Monday"/>
    <s v="DCX"/>
    <n v="8.9370774021851531"/>
    <n v="6.3334421506198275"/>
    <n v="563.09150759213617"/>
    <n v="0.99822723798082236"/>
    <n v="1"/>
    <n v="1"/>
    <n v="7608.9266953127772"/>
    <n v="0.99986859268951755"/>
    <x v="0"/>
    <x v="0"/>
  </r>
  <r>
    <s v="J7GTL9"/>
    <n v="1"/>
    <d v="2013-09-19T00:00:00"/>
    <d v="2013-10-07T00:00:00"/>
    <d v="2013-10-07T00:00:00"/>
    <n v="33"/>
    <n v="72.727272729999996"/>
    <n v="6.0606060609999997"/>
    <n v="69.98"/>
    <n v="0"/>
    <n v="1"/>
    <n v="0"/>
    <n v="0"/>
    <n v="0"/>
    <n v="0"/>
    <s v="Wednesday"/>
    <s v="DCX"/>
    <n v="7.3719876052166544"/>
    <n v="4.7683523536513288"/>
    <n v="117.72511272429735"/>
    <n v="0.99157718213902901"/>
    <n v="1"/>
    <n v="1"/>
    <n v="1590.7925103452965"/>
    <n v="0.99937177741853866"/>
    <x v="0"/>
    <x v="0"/>
  </r>
  <r>
    <s v="S58P3L"/>
    <n v="1"/>
    <d v="2013-09-19T00:00:00"/>
    <d v="2013-09-30T00:00:00"/>
    <d v="2013-11-19T00:00:00"/>
    <n v="37"/>
    <n v="67.567567569999994"/>
    <n v="2.7027027029999999"/>
    <n v="51.88"/>
    <n v="0.06"/>
    <n v="1"/>
    <n v="0"/>
    <n v="0"/>
    <n v="1"/>
    <n v="0"/>
    <s v="Saturday"/>
    <s v="DCX"/>
    <n v="8.4449969119627344"/>
    <n v="5.8413616603974088"/>
    <n v="344.24777022721224"/>
    <n v="0.99710352944686109"/>
    <n v="1"/>
    <n v="1"/>
    <n v="4651.7413481948861"/>
    <n v="0.99978507294406382"/>
    <x v="0"/>
    <x v="0"/>
  </r>
  <r>
    <s v="HCBE2D"/>
    <n v="1"/>
    <d v="2013-09-19T00:00:00"/>
    <d v="2013-10-16T00:00:00"/>
    <d v="2013-11-04T00:00:00"/>
    <n v="44"/>
    <n v="15.90909091"/>
    <n v="2.2727272730000001"/>
    <n v="50.47"/>
    <n v="0.105263157894737"/>
    <n v="1"/>
    <n v="0"/>
    <n v="0"/>
    <n v="0"/>
    <n v="0"/>
    <s v="Thursday"/>
    <s v="RIC"/>
    <n v="9.6312967719700655"/>
    <n v="7.0276615204047399"/>
    <n v="1127.3911440341237"/>
    <n v="0.99911378248111293"/>
    <n v="1"/>
    <n v="1"/>
    <n v="15234.178559329164"/>
    <n v="0.99993436243650802"/>
    <x v="0"/>
    <x v="0"/>
  </r>
  <r>
    <s v="XLZPUV"/>
    <n v="1"/>
    <d v="2013-09-19T00:00:00"/>
    <d v="2013-09-19T00:00:00"/>
    <d v="2014-01-02T00:00:00"/>
    <n v="45"/>
    <n v="24.444444440000002"/>
    <n v="15.55555556"/>
    <n v="81.150000000000006"/>
    <n v="5.7142857142857099E-2"/>
    <n v="1"/>
    <n v="1"/>
    <n v="1"/>
    <n v="1"/>
    <n v="0"/>
    <s v="Saturday"/>
    <s v="BWI"/>
    <n v="11.892181338446738"/>
    <n v="9.2885460868814125"/>
    <n v="10813.450845927326"/>
    <n v="0.99990753113456732"/>
    <n v="1"/>
    <n v="1"/>
    <n v="146119.68694371768"/>
    <n v="0.99999315634205588"/>
    <x v="0"/>
    <x v="0"/>
  </r>
  <r>
    <s v="S394AT"/>
    <n v="1"/>
    <d v="2013-09-19T00:00:00"/>
    <d v="2013-09-19T00:00:00"/>
    <d v="2014-01-15T00:00:00"/>
    <n v="47"/>
    <n v="29.787234040000001"/>
    <n v="21.276595740000001"/>
    <n v="79.67"/>
    <n v="5.93220338983051E-2"/>
    <n v="1"/>
    <n v="0"/>
    <n v="0"/>
    <n v="0"/>
    <n v="0"/>
    <s v="Thursday"/>
    <s v="RIC"/>
    <n v="10.557436276905085"/>
    <n v="7.9538010253397591"/>
    <n v="2846.3735525928646"/>
    <n v="0.99964879915419269"/>
    <n v="1"/>
    <n v="1"/>
    <n v="38462.394508076177"/>
    <n v="0.99997400125462688"/>
    <x v="0"/>
    <x v="0"/>
  </r>
  <r>
    <s v="HVBA9R"/>
    <n v="1"/>
    <d v="2013-09-19T00:00:00"/>
    <d v="2013-09-19T00:00:00"/>
    <d v="2013-09-19T00:00:00"/>
    <n v="39"/>
    <n v="2.5641025640000001"/>
    <n v="0"/>
    <n v="40.020000000000003"/>
    <n v="0"/>
    <n v="1"/>
    <n v="1"/>
    <n v="0"/>
    <n v="0"/>
    <n v="0"/>
    <s v="Tuesday"/>
    <s v="RIC"/>
    <n v="9.3899370699684521"/>
    <n v="6.7863018184031265"/>
    <n v="885.63226920279726"/>
    <n v="0.99887213669664976"/>
    <n v="1"/>
    <n v="1"/>
    <n v="11967.346203076895"/>
    <n v="0.99991644626725928"/>
    <x v="0"/>
    <x v="0"/>
  </r>
  <r>
    <s v="27FBXG"/>
    <n v="1"/>
    <d v="2013-09-19T00:00:00"/>
    <d v="2013-09-19T00:00:00"/>
    <d v="2013-09-19T00:00:00"/>
    <n v="38"/>
    <n v="2.6315789469999999"/>
    <n v="2.6315789469999999"/>
    <n v="40.020000000000003"/>
    <n v="0"/>
    <n v="1"/>
    <n v="1"/>
    <n v="0"/>
    <n v="0"/>
    <n v="0"/>
    <s v="Tuesday"/>
    <s v="RIC"/>
    <n v="9.2291167904385532"/>
    <n v="6.6254815388732275"/>
    <n v="754.06723783019788"/>
    <n v="0.99867561463416998"/>
    <n v="1"/>
    <n v="1"/>
    <n v="10189.538038891727"/>
    <n v="0.99990186975445428"/>
    <x v="0"/>
    <x v="0"/>
  </r>
  <r>
    <s v="RMXZWD"/>
    <n v="1"/>
    <d v="2013-09-19T00:00:00"/>
    <d v="2013-09-21T00:00:00"/>
    <d v="2014-01-09T00:00:00"/>
    <n v="57"/>
    <n v="26.315789469999999"/>
    <n v="5.263157895"/>
    <n v="44.29"/>
    <n v="6.3636363636363602E-2"/>
    <n v="1"/>
    <n v="1"/>
    <n v="0"/>
    <n v="1"/>
    <n v="0"/>
    <s v="Friday"/>
    <s v="DCX"/>
    <n v="13.510183193704815"/>
    <n v="10.90654794213949"/>
    <n v="54532.271451890374"/>
    <n v="0.99998166257087873"/>
    <n v="1"/>
    <n v="1"/>
    <n v="736882.106037513"/>
    <n v="0.99999864293265539"/>
    <x v="0"/>
    <x v="0"/>
  </r>
  <r>
    <s v="T5VU3K"/>
    <n v="1"/>
    <d v="2013-09-19T00:00:00"/>
    <d v="2013-09-20T00:00:00"/>
    <d v="2013-09-20T00:00:00"/>
    <n v="44"/>
    <n v="2.2727272730000001"/>
    <n v="0"/>
    <n v="45.13"/>
    <n v="0"/>
    <n v="1"/>
    <n v="0"/>
    <n v="0"/>
    <n v="0"/>
    <n v="0"/>
    <s v="Monday"/>
    <s v="RIC"/>
    <n v="9.6689893343874846"/>
    <n v="7.065354082822159"/>
    <n v="1170.6964215695473"/>
    <n v="0.99914653661000308"/>
    <n v="1"/>
    <n v="1"/>
    <n v="15819.35286553782"/>
    <n v="0.99993679028473637"/>
    <x v="0"/>
    <x v="0"/>
  </r>
  <r>
    <s v="TGBVRU"/>
    <n v="1"/>
    <d v="2013-09-19T00:00:00"/>
    <d v="2013-10-06T00:00:00"/>
    <d v="2013-10-06T00:00:00"/>
    <n v="41"/>
    <n v="12.195121950000001"/>
    <n v="4.8780487800000003"/>
    <n v="90.13"/>
    <n v="0"/>
    <n v="1"/>
    <n v="0"/>
    <n v="0"/>
    <n v="0"/>
    <n v="0"/>
    <s v="Thursday"/>
    <s v="CHO"/>
    <n v="8.9710111474298238"/>
    <n v="6.3673758958644981"/>
    <n v="582.52720945783199"/>
    <n v="0.99828628385481954"/>
    <n v="1"/>
    <n v="1"/>
    <n v="7871.5568873403763"/>
    <n v="0.99987297646567563"/>
    <x v="0"/>
    <x v="0"/>
  </r>
  <r>
    <s v="999XB9"/>
    <n v="1"/>
    <d v="2013-09-19T00:00:00"/>
    <d v="2013-09-19T00:00:00"/>
    <d v="2013-09-19T00:00:00"/>
    <n v="38"/>
    <n v="0"/>
    <n v="0"/>
    <n v="40"/>
    <n v="0"/>
    <n v="1"/>
    <n v="0"/>
    <n v="0"/>
    <n v="0"/>
    <n v="0"/>
    <s v="Tuesday"/>
    <s v="DCX"/>
    <n v="8.4177169604519033"/>
    <n v="5.8140817088865777"/>
    <n v="334.98364471486605"/>
    <n v="0.99702366464638881"/>
    <n v="1"/>
    <n v="1"/>
    <n v="4526.5573399667292"/>
    <n v="0.99977913035111177"/>
    <x v="0"/>
    <x v="0"/>
  </r>
  <r>
    <s v="S99P2G"/>
    <n v="1"/>
    <d v="2013-09-19T00:00:00"/>
    <d v="2013-10-13T00:00:00"/>
    <d v="2013-10-13T00:00:00"/>
    <n v="42"/>
    <n v="9.5238095240000007"/>
    <n v="7.1428571429999996"/>
    <n v="78.650000000000006"/>
    <n v="0"/>
    <n v="1"/>
    <n v="0"/>
    <n v="0"/>
    <n v="0"/>
    <n v="0"/>
    <s v="Tuesday"/>
    <s v="DCX"/>
    <n v="9.2663432190663801"/>
    <n v="6.6627079675010545"/>
    <n v="782.66750820689379"/>
    <n v="0.99872394862677405"/>
    <n v="1"/>
    <n v="1"/>
    <n v="10576.006948168959"/>
    <n v="0.99990545529516051"/>
    <x v="0"/>
    <x v="0"/>
  </r>
  <r>
    <s v="SJ9BUT"/>
    <n v="1"/>
    <d v="2013-09-19T00:00:00"/>
    <d v="2013-09-19T00:00:00"/>
    <d v="2013-09-19T00:00:00"/>
    <n v="24"/>
    <n v="91.666666669999998"/>
    <n v="0"/>
    <n v="40.020000000000003"/>
    <n v="0"/>
    <n v="1"/>
    <n v="0"/>
    <n v="0"/>
    <n v="0"/>
    <n v="0"/>
    <s v="Tuesday"/>
    <s v="RIC"/>
    <n v="5.4561483279143541"/>
    <n v="2.852513076349029"/>
    <n v="17.331281992946447"/>
    <n v="0.94544844161009678"/>
    <n v="1"/>
    <n v="1"/>
    <n v="234.1936478211689"/>
    <n v="0.9957481844885524"/>
    <x v="0"/>
    <x v="0"/>
  </r>
  <r>
    <s v="S6CWUY"/>
    <n v="1"/>
    <d v="2013-09-19T00:00:00"/>
    <d v="2013-09-23T00:00:00"/>
    <d v="2013-12-09T00:00:00"/>
    <n v="39"/>
    <n v="56.410256410000002"/>
    <n v="23.07692308"/>
    <n v="100.12"/>
    <n v="6.4935064935064901E-2"/>
    <n v="1"/>
    <n v="0"/>
    <n v="0"/>
    <n v="0"/>
    <n v="0"/>
    <s v="Tuesday"/>
    <s v="DCX"/>
    <n v="8.8249767267703643"/>
    <n v="6.2213414752050387"/>
    <n v="503.37804846505378"/>
    <n v="0.99801736018638554"/>
    <n v="1"/>
    <n v="1"/>
    <n v="6802.0323857814237"/>
    <n v="0.99985300672651656"/>
    <x v="0"/>
    <x v="0"/>
  </r>
  <r>
    <s v="LBC2HL"/>
    <n v="1"/>
    <d v="2013-09-19T00:00:00"/>
    <d v="2013-09-19T00:00:00"/>
    <d v="2013-09-19T00:00:00"/>
    <n v="44"/>
    <n v="6.8181818180000002"/>
    <n v="0"/>
    <n v="40.020000000000003"/>
    <n v="0"/>
    <n v="1"/>
    <n v="0"/>
    <n v="0"/>
    <n v="0"/>
    <n v="0"/>
    <s v="Wednesday"/>
    <s v="RIC"/>
    <n v="9.6868607361424175"/>
    <n v="7.0832254845770919"/>
    <n v="1191.8064789573002"/>
    <n v="0.99916164103931249"/>
    <n v="1"/>
    <n v="1"/>
    <n v="16104.608240608404"/>
    <n v="0.99993790982711983"/>
    <x v="0"/>
    <x v="0"/>
  </r>
  <r>
    <n v="869576"/>
    <n v="1"/>
    <d v="2013-09-16T00:00:00"/>
    <d v="2013-09-27T00:00:00"/>
    <d v="2013-09-27T00:00:00"/>
    <n v="35"/>
    <n v="37.142857139999997"/>
    <n v="14.28571429"/>
    <n v="40.25"/>
    <n v="0"/>
    <n v="1"/>
    <n v="0"/>
    <n v="0"/>
    <n v="1"/>
    <n v="0"/>
    <s v="Friday"/>
    <s v="RIC"/>
    <n v="8.3216308869549067"/>
    <n v="5.7179956353895811"/>
    <n v="304.29439438512145"/>
    <n v="0.99672447310402124"/>
    <n v="1"/>
    <n v="1"/>
    <n v="4111.8605225850151"/>
    <n v="0.99975686022063992"/>
    <x v="0"/>
    <x v="0"/>
  </r>
  <r>
    <s v="XLT534"/>
    <n v="1"/>
    <d v="2013-09-19T00:00:00"/>
    <d v="2013-09-19T00:00:00"/>
    <d v="2013-09-19T00:00:00"/>
    <n v="37"/>
    <n v="10.81081081"/>
    <n v="0"/>
    <n v="40"/>
    <n v="0"/>
    <n v="1"/>
    <n v="0"/>
    <n v="0"/>
    <n v="0"/>
    <n v="0"/>
    <s v="Thursday"/>
    <s v="BWI"/>
    <n v="8.2061813400404997"/>
    <n v="5.6025460884751741"/>
    <n v="271.11581425845122"/>
    <n v="0.99632509414153259"/>
    <n v="1"/>
    <n v="1"/>
    <n v="3663.5259612666891"/>
    <n v="0.99972711340823617"/>
    <x v="0"/>
    <x v="0"/>
  </r>
  <r>
    <s v="V4SWPX"/>
    <n v="1"/>
    <d v="2013-09-19T00:00:00"/>
    <d v="2013-09-19T00:00:00"/>
    <d v="2013-11-14T00:00:00"/>
    <n v="45"/>
    <n v="13.33333333"/>
    <n v="4.4444444440000002"/>
    <n v="37.68"/>
    <n v="7.1428571428571397E-2"/>
    <n v="1"/>
    <n v="1"/>
    <n v="0"/>
    <n v="1"/>
    <n v="0"/>
    <s v="Friday"/>
    <s v="RIC"/>
    <n v="10.9744450086908"/>
    <n v="8.3708097571254747"/>
    <n v="4319.1320950276549"/>
    <n v="0.99976852559643925"/>
    <n v="1"/>
    <n v="1"/>
    <n v="58363.443694914436"/>
    <n v="0.99998286628062061"/>
    <x v="0"/>
    <x v="0"/>
  </r>
  <r>
    <s v="24SLT2"/>
    <n v="1"/>
    <d v="2013-09-19T00:00:00"/>
    <d v="2013-09-19T00:00:00"/>
    <d v="2013-09-19T00:00:00"/>
    <n v="39"/>
    <n v="0"/>
    <n v="0"/>
    <n v="38.46"/>
    <n v="0"/>
    <n v="1"/>
    <n v="0"/>
    <n v="0"/>
    <n v="1"/>
    <n v="0"/>
    <s v="Friday"/>
    <s v="RIC"/>
    <n v="8.8987217546023576"/>
    <n v="6.295086503037032"/>
    <n v="541.90272059679307"/>
    <n v="0.99815804938516295"/>
    <n v="1"/>
    <n v="1"/>
    <n v="7322.6074650697565"/>
    <n v="0.99986345527053855"/>
    <x v="0"/>
    <x v="0"/>
  </r>
  <r>
    <s v="VA6K4R"/>
    <n v="1"/>
    <d v="2013-09-19T00:00:00"/>
    <d v="2013-09-19T00:00:00"/>
    <d v="2013-10-07T00:00:00"/>
    <n v="36"/>
    <n v="5.5555555559999998"/>
    <n v="0"/>
    <n v="43.01"/>
    <n v="0.16666666666666699"/>
    <n v="1"/>
    <n v="0"/>
    <n v="0"/>
    <n v="0"/>
    <n v="0"/>
    <s v="Tuesday"/>
    <s v="RIC"/>
    <n v="7.8846594528174974"/>
    <n v="5.2810242012521726"/>
    <n v="196.57110065403566"/>
    <n v="0.99493853100635865"/>
    <n v="1"/>
    <n v="1"/>
    <n v="2656.2203036755468"/>
    <n v="0.99962366688278848"/>
    <x v="0"/>
    <x v="0"/>
  </r>
  <r>
    <s v="LJZQGF"/>
    <n v="1"/>
    <d v="2013-08-26T00:00:00"/>
    <d v="2014-01-08T00:00:00"/>
    <d v="2014-01-08T00:00:00"/>
    <n v="44"/>
    <n v="4.5454545450000001"/>
    <n v="4.5454545450000001"/>
    <n v="40.020000000000003"/>
    <n v="0"/>
    <n v="1"/>
    <n v="0"/>
    <n v="0"/>
    <n v="0"/>
    <n v="0"/>
    <s v="Thursday"/>
    <s v="RIC"/>
    <n v="9.774459961304883"/>
    <n v="7.1708247097395574"/>
    <n v="1300.9170394715686"/>
    <n v="0.99923190190336098"/>
    <n v="1"/>
    <n v="1"/>
    <n v="17578.994278124184"/>
    <n v="0.99994311716009798"/>
    <x v="0"/>
    <x v="0"/>
  </r>
  <r>
    <s v="GVZVYJ"/>
    <n v="1"/>
    <d v="2013-09-20T00:00:00"/>
    <d v="2013-09-20T00:00:00"/>
    <d v="2013-09-20T00:00:00"/>
    <n v="43"/>
    <n v="0"/>
    <n v="0"/>
    <n v="40.020000000000003"/>
    <n v="0"/>
    <n v="1"/>
    <n v="0"/>
    <n v="0"/>
    <n v="0"/>
    <n v="0"/>
    <s v="Monday"/>
    <s v="RIC"/>
    <n v="9.4753251157310139"/>
    <n v="6.8716898641656883"/>
    <n v="964.57719377923604"/>
    <n v="0.99896435002147677"/>
    <n v="1"/>
    <n v="1"/>
    <n v="13034.110904675295"/>
    <n v="0.99992328412030296"/>
    <x v="0"/>
    <x v="0"/>
  </r>
  <r>
    <s v="7Z4VGR"/>
    <n v="1"/>
    <d v="2013-09-18T00:00:00"/>
    <d v="2013-09-20T00:00:00"/>
    <d v="2013-10-25T00:00:00"/>
    <n v="41"/>
    <n v="56.097560979999997"/>
    <n v="7.3170731709999997"/>
    <n v="31.88"/>
    <n v="0.114285714285714"/>
    <n v="1"/>
    <n v="0"/>
    <n v="0"/>
    <n v="0"/>
    <n v="0"/>
    <s v="Tuesday"/>
    <s v="RIC"/>
    <n v="9.1535349534768145"/>
    <n v="6.5498997019114888"/>
    <n v="699.17404447882711"/>
    <n v="0.99857178367595112"/>
    <n v="1"/>
    <n v="1"/>
    <n v="9447.7788778127997"/>
    <n v="0.99989416621841498"/>
    <x v="0"/>
    <x v="0"/>
  </r>
  <r>
    <s v="PL49WE"/>
    <n v="1"/>
    <d v="2013-09-20T00:00:00"/>
    <d v="2013-09-20T00:00:00"/>
    <d v="2013-09-20T00:00:00"/>
    <n v="31"/>
    <n v="9.6774193549999996"/>
    <n v="0"/>
    <n v="40"/>
    <n v="0"/>
    <n v="1"/>
    <n v="0"/>
    <n v="0"/>
    <n v="0"/>
    <n v="0"/>
    <s v="Tuesday"/>
    <s v="DCX"/>
    <n v="6.9369676175720825"/>
    <n v="4.3333323660067578"/>
    <n v="76.197782864794576"/>
    <n v="0.98704626010112995"/>
    <n v="1"/>
    <n v="1"/>
    <n v="1029.6432042508011"/>
    <n v="0.99902973211691926"/>
    <x v="0"/>
    <x v="0"/>
  </r>
  <r>
    <s v="U8S6TP"/>
    <n v="1"/>
    <d v="2013-09-20T00:00:00"/>
    <d v="2013-09-20T00:00:00"/>
    <d v="2013-09-20T00:00:00"/>
    <n v="39"/>
    <n v="2.5641025640000001"/>
    <n v="0"/>
    <n v="40"/>
    <n v="0"/>
    <n v="1"/>
    <n v="0"/>
    <n v="0"/>
    <n v="1"/>
    <n v="0"/>
    <s v="Saturday"/>
    <s v="DCX"/>
    <n v="8.8933358527036113"/>
    <n v="6.2897006011382857"/>
    <n v="538.99193135397957"/>
    <n v="0.9981481204774808"/>
    <n v="1"/>
    <n v="1"/>
    <n v="7283.2746360793481"/>
    <n v="0.99986271797125181"/>
    <x v="0"/>
    <x v="0"/>
  </r>
  <r>
    <s v="X9DXMQ"/>
    <n v="1"/>
    <d v="2013-09-20T00:00:00"/>
    <d v="2013-09-20T00:00:00"/>
    <d v="2013-09-20T00:00:00"/>
    <n v="41"/>
    <n v="9.7560975610000007"/>
    <n v="0"/>
    <n v="40"/>
    <n v="0"/>
    <n v="1"/>
    <n v="0"/>
    <n v="0"/>
    <n v="0"/>
    <n v="0"/>
    <s v="Tuesday"/>
    <s v="DCX"/>
    <n v="9.0523238216861124"/>
    <n v="6.4486885701207868"/>
    <n v="631.87309195904174"/>
    <n v="0.99841990438098016"/>
    <n v="1"/>
    <n v="1"/>
    <n v="8538.3565062385296"/>
    <n v="0.99988289515734941"/>
    <x v="0"/>
    <x v="0"/>
  </r>
  <r>
    <s v="Q8QFGY"/>
    <n v="0"/>
    <d v="2013-09-12T00:00:00"/>
    <d v="2013-09-20T00:00:00"/>
    <d v="2013-09-20T00:00:00"/>
    <n v="3"/>
    <n v="0"/>
    <n v="0"/>
    <n v="51.61"/>
    <n v="0"/>
    <n v="1"/>
    <n v="0"/>
    <n v="0"/>
    <n v="0"/>
    <n v="0"/>
    <s v="Monday"/>
    <s v="RIC"/>
    <n v="0.97336614147847855"/>
    <n v="-1.6302691100868465"/>
    <n v="0.19587685459619716"/>
    <n v="0.16379349917457633"/>
    <n v="0"/>
    <n v="0"/>
    <n v="2.6468391155535822"/>
    <n v="0.72578993251030699"/>
    <x v="0"/>
    <x v="1"/>
  </r>
  <r>
    <s v="V6JMVS"/>
    <n v="1"/>
    <d v="2013-09-04T00:00:00"/>
    <d v="2013-09-20T00:00:00"/>
    <d v="2014-01-09T00:00:00"/>
    <n v="53"/>
    <n v="30.18867925"/>
    <n v="5.6603773579999999"/>
    <n v="108.98"/>
    <n v="7.2072072072072099E-2"/>
    <n v="1"/>
    <n v="0"/>
    <n v="0"/>
    <n v="0"/>
    <n v="0"/>
    <s v="Tuesday"/>
    <s v="BWI"/>
    <n v="11.415581240220854"/>
    <n v="8.8119459886555287"/>
    <n v="6713.9718758886966"/>
    <n v="0.99985107904865678"/>
    <n v="1"/>
    <n v="1"/>
    <n v="90724.365665681282"/>
    <n v="0.99998897772422668"/>
    <x v="0"/>
    <x v="0"/>
  </r>
  <r>
    <s v="VXBC3B"/>
    <n v="1"/>
    <d v="2013-09-20T00:00:00"/>
    <d v="2013-09-20T00:00:00"/>
    <d v="2013-09-20T00:00:00"/>
    <n v="40"/>
    <n v="17.5"/>
    <n v="5"/>
    <n v="40"/>
    <n v="0"/>
    <n v="1"/>
    <n v="0"/>
    <n v="0"/>
    <n v="1"/>
    <n v="0"/>
    <s v="Friday"/>
    <s v="DCX"/>
    <n v="9.2012306208033632"/>
    <n v="6.5975953692380376"/>
    <n v="733.32968028624146"/>
    <n v="0.99863821383385976"/>
    <n v="1"/>
    <n v="1"/>
    <n v="9909.3161689748267"/>
    <n v="0.99989909504571306"/>
    <x v="0"/>
    <x v="0"/>
  </r>
  <r>
    <s v="D89VBR"/>
    <n v="1"/>
    <d v="2013-09-20T00:00:00"/>
    <d v="2013-09-20T00:00:00"/>
    <d v="2013-10-20T00:00:00"/>
    <n v="43"/>
    <n v="30.232558139999998"/>
    <n v="9.3023255809999998"/>
    <n v="47.38"/>
    <n v="0.1"/>
    <n v="1"/>
    <n v="0"/>
    <n v="0"/>
    <n v="0"/>
    <n v="0"/>
    <s v="Tuesday"/>
    <s v="DCX"/>
    <n v="9.5691819683205477"/>
    <n v="6.9655467167552221"/>
    <n v="1059.4940022371336"/>
    <n v="0.99905704322901356"/>
    <n v="1"/>
    <n v="1"/>
    <n v="14316.700018472246"/>
    <n v="0.99993015637995564"/>
    <x v="0"/>
    <x v="0"/>
  </r>
  <r>
    <s v="K2BNWW"/>
    <n v="1"/>
    <d v="2013-09-20T00:00:00"/>
    <d v="2013-09-20T00:00:00"/>
    <d v="2013-09-20T00:00:00"/>
    <n v="38"/>
    <n v="0"/>
    <n v="0"/>
    <n v="40.020000000000003"/>
    <n v="0"/>
    <n v="1"/>
    <n v="0"/>
    <n v="0"/>
    <n v="1"/>
    <n v="0"/>
    <s v="Saturday"/>
    <s v="DCX"/>
    <n v="8.6817302855143019"/>
    <n v="6.0780950339489763"/>
    <n v="436.19746140253454"/>
    <n v="0.99771270401069578"/>
    <n v="1"/>
    <n v="1"/>
    <n v="5894.2364850891263"/>
    <n v="0.99983037152071352"/>
    <x v="0"/>
    <x v="0"/>
  </r>
  <r>
    <s v="PCX6M4"/>
    <n v="1"/>
    <d v="2013-09-20T00:00:00"/>
    <d v="2013-09-20T00:00:00"/>
    <d v="2013-09-20T00:00:00"/>
    <n v="40"/>
    <n v="25"/>
    <n v="5"/>
    <n v="40.020000000000003"/>
    <n v="0"/>
    <n v="1"/>
    <n v="0"/>
    <n v="0"/>
    <n v="0"/>
    <n v="0"/>
    <s v="Monday"/>
    <s v="RIC"/>
    <n v="8.9370774021851531"/>
    <n v="6.3334421506198275"/>
    <n v="563.09150759213617"/>
    <n v="0.99822723798082236"/>
    <n v="1"/>
    <n v="1"/>
    <n v="7608.9266953127772"/>
    <n v="0.99986859268951755"/>
    <x v="0"/>
    <x v="0"/>
  </r>
  <r>
    <s v="WASFNM"/>
    <n v="0"/>
    <d v="2013-09-20T00:00:00"/>
    <d v="2013-09-20T00:00:00"/>
    <d v="2013-09-20T00:00:00"/>
    <n v="2"/>
    <n v="50"/>
    <n v="50"/>
    <n v="40"/>
    <n v="0"/>
    <n v="1"/>
    <n v="0"/>
    <n v="0"/>
    <n v="0"/>
    <n v="0"/>
    <s v="Monday"/>
    <s v="DCX"/>
    <n v="1.7660261025248718"/>
    <n v="-0.83760914904045336"/>
    <n v="0.43274391379719035"/>
    <n v="0.30203856364693427"/>
    <n v="0"/>
    <n v="0"/>
    <n v="5.8475694865399808"/>
    <n v="0.8539627816898151"/>
    <x v="0"/>
    <x v="1"/>
  </r>
  <r>
    <s v="9ZXAUJ"/>
    <n v="1"/>
    <d v="2013-09-20T00:00:00"/>
    <d v="2013-09-27T00:00:00"/>
    <d v="2013-12-11T00:00:00"/>
    <n v="44"/>
    <n v="13.636363640000001"/>
    <n v="2.2727272730000001"/>
    <n v="38"/>
    <n v="2.66666666666667E-2"/>
    <n v="1"/>
    <n v="1"/>
    <n v="0"/>
    <n v="1"/>
    <n v="0"/>
    <s v="Friday"/>
    <s v="DCX"/>
    <n v="10.746649196747242"/>
    <n v="8.1430139451819166"/>
    <n v="3439.2680280482614"/>
    <n v="0.99970932497356391"/>
    <n v="1"/>
    <n v="1"/>
    <n v="46474.041888600514"/>
    <n v="0.99997848307479964"/>
    <x v="0"/>
    <x v="0"/>
  </r>
  <r>
    <s v="P6QE2P"/>
    <n v="0"/>
    <d v="2013-09-20T00:00:00"/>
    <d v="2013-09-20T00:00:00"/>
    <d v="2013-10-07T00:00:00"/>
    <n v="12"/>
    <n v="16.666666670000001"/>
    <n v="8.3333333330000006"/>
    <n v="37.33"/>
    <n v="0.17647058823529399"/>
    <n v="1"/>
    <n v="0"/>
    <n v="0"/>
    <n v="0"/>
    <n v="0"/>
    <s v="Tuesday"/>
    <s v="DCX"/>
    <n v="2.9824174816528273"/>
    <n v="0.37878223008750211"/>
    <n v="1.4605049470750908"/>
    <n v="0.59357935809527906"/>
    <n v="1"/>
    <n v="0"/>
    <n v="19.735469156614261"/>
    <n v="0.95177345675436442"/>
    <x v="0"/>
    <x v="1"/>
  </r>
  <r>
    <s v="DS7R64"/>
    <n v="0"/>
    <d v="2013-09-20T00:00:00"/>
    <d v="2013-09-20T00:00:00"/>
    <d v="2013-09-20T00:00:00"/>
    <n v="6"/>
    <n v="50"/>
    <n v="0"/>
    <n v="40"/>
    <n v="0"/>
    <n v="1"/>
    <n v="0"/>
    <n v="0"/>
    <n v="1"/>
    <n v="0"/>
    <s v="Friday"/>
    <s v="DCX"/>
    <n v="1.9126603791273089"/>
    <n v="-0.69097487243801625"/>
    <n v="0.50108733464631894"/>
    <n v="0.33381624311978053"/>
    <n v="0"/>
    <n v="0"/>
    <n v="6.7710784941107294"/>
    <n v="0.8713177326985122"/>
    <x v="0"/>
    <x v="1"/>
  </r>
  <r>
    <s v="CKMS7K"/>
    <n v="0"/>
    <d v="2013-09-19T00:00:00"/>
    <d v="2013-09-23T00:00:00"/>
    <d v="2013-09-23T00:00:00"/>
    <n v="3"/>
    <n v="33.333333330000002"/>
    <n v="33.333333330000002"/>
    <n v="40.020000000000003"/>
    <n v="0"/>
    <n v="1"/>
    <n v="1"/>
    <n v="0"/>
    <n v="0"/>
    <n v="0"/>
    <s v="Monday"/>
    <s v="CHO"/>
    <n v="2.4170490530160209"/>
    <n v="-0.18658619854930425"/>
    <n v="0.82978703243009277"/>
    <n v="0.45348831187642313"/>
    <n v="0"/>
    <n v="0"/>
    <n v="11.212722297092363"/>
    <n v="0.91811817417333053"/>
    <x v="0"/>
    <x v="1"/>
  </r>
  <r>
    <s v="HGHNCQ"/>
    <n v="1"/>
    <d v="2013-09-20T00:00:00"/>
    <d v="2013-09-20T00:00:00"/>
    <d v="2013-09-20T00:00:00"/>
    <n v="36"/>
    <n v="8.3333333330000006"/>
    <n v="2.7777777779999999"/>
    <n v="53.6"/>
    <n v="0"/>
    <n v="1"/>
    <n v="0"/>
    <n v="0"/>
    <n v="1"/>
    <n v="0"/>
    <s v="Friday"/>
    <s v="RIC"/>
    <n v="8.2646980423246017"/>
    <n v="5.6610627907592761"/>
    <n v="287.45398370803809"/>
    <n v="0.99653324253960673"/>
    <n v="1"/>
    <n v="1"/>
    <n v="3884.2999065337717"/>
    <n v="0.99974261961134114"/>
    <x v="0"/>
    <x v="0"/>
  </r>
  <r>
    <s v="TKKWNQ"/>
    <n v="1"/>
    <d v="2013-09-20T00:00:00"/>
    <d v="2013-11-11T00:00:00"/>
    <d v="2013-11-11T00:00:00"/>
    <n v="50"/>
    <n v="32"/>
    <n v="2"/>
    <n v="50.17"/>
    <n v="0"/>
    <n v="1"/>
    <n v="0"/>
    <n v="0"/>
    <n v="0"/>
    <n v="0"/>
    <s v="Tuesday"/>
    <s v="BWI"/>
    <n v="10.959120127898981"/>
    <n v="8.3554848763336551"/>
    <n v="4253.4465079703659"/>
    <n v="0.99976495179851799"/>
    <n v="1"/>
    <n v="1"/>
    <n v="57475.849387206443"/>
    <n v="0.99998260169075615"/>
    <x v="0"/>
    <x v="0"/>
  </r>
  <r>
    <s v="TFXY9K"/>
    <n v="0"/>
    <d v="2013-08-17T00:00:00"/>
    <d v="2013-09-20T00:00:00"/>
    <d v="2013-10-06T00:00:00"/>
    <n v="3"/>
    <n v="66.666666669999998"/>
    <n v="33.333333330000002"/>
    <n v="52.16"/>
    <n v="0.125"/>
    <n v="1"/>
    <n v="0"/>
    <n v="0"/>
    <n v="0"/>
    <n v="0"/>
    <s v="Monday"/>
    <s v="CHO"/>
    <n v="1.5392424653915664"/>
    <n v="-1.0643927861737588"/>
    <n v="0.34493724185185815"/>
    <n v="0.256470882891837"/>
    <n v="0"/>
    <n v="0"/>
    <n v="4.6610580204936047"/>
    <n v="0.82335457499642317"/>
    <x v="0"/>
    <x v="1"/>
  </r>
  <r>
    <s v="973QN9"/>
    <n v="1"/>
    <d v="2013-09-20T00:00:00"/>
    <d v="2013-09-20T00:00:00"/>
    <d v="2013-09-20T00:00:00"/>
    <n v="40"/>
    <n v="15"/>
    <n v="0"/>
    <n v="40.020000000000003"/>
    <n v="0"/>
    <n v="1"/>
    <n v="0"/>
    <n v="0"/>
    <n v="0"/>
    <n v="0"/>
    <s v="Monday"/>
    <s v="RIC"/>
    <n v="8.8407182544968048"/>
    <n v="6.2370830029314792"/>
    <n v="511.36468397351967"/>
    <n v="0.99804826516877632"/>
    <n v="1"/>
    <n v="1"/>
    <n v="6909.9539639028189"/>
    <n v="0.99985530217604934"/>
    <x v="0"/>
    <x v="0"/>
  </r>
  <r>
    <s v="7RKJVJ"/>
    <n v="1"/>
    <d v="2013-09-20T00:00:00"/>
    <d v="2013-09-20T00:00:00"/>
    <d v="2013-09-20T00:00:00"/>
    <n v="32"/>
    <n v="40.625"/>
    <n v="15.625"/>
    <n v="40.020000000000003"/>
    <n v="0"/>
    <n v="1"/>
    <n v="1"/>
    <n v="0"/>
    <n v="0"/>
    <n v="0"/>
    <s v="Tuesday"/>
    <s v="RIC"/>
    <n v="8.2103100636147186"/>
    <n v="5.606674812049393"/>
    <n v="272.23749046424626"/>
    <n v="0.99634018011839831"/>
    <n v="1"/>
    <n v="1"/>
    <n v="3678.6829151732882"/>
    <n v="0.99972823745332062"/>
    <x v="0"/>
    <x v="0"/>
  </r>
  <r>
    <s v="H4QJ73"/>
    <n v="0"/>
    <d v="2013-09-20T00:00:00"/>
    <d v="2013-10-08T00:00:00"/>
    <d v="2013-10-08T00:00:00"/>
    <n v="9"/>
    <n v="33.333333330000002"/>
    <n v="22.222222219999999"/>
    <n v="93.67"/>
    <n v="0"/>
    <n v="1"/>
    <n v="0"/>
    <n v="0"/>
    <n v="0"/>
    <n v="0"/>
    <s v="Tuesday"/>
    <s v="DCX"/>
    <n v="2.5237446685830545"/>
    <n v="-7.9890582982270697E-2"/>
    <n v="0.92321735655028925"/>
    <n v="0.48003797043839153"/>
    <n v="0"/>
    <n v="0"/>
    <n v="12.475224888171782"/>
    <n v="0.92578973573362955"/>
    <x v="0"/>
    <x v="1"/>
  </r>
  <r>
    <s v="T8J6S6"/>
    <n v="1"/>
    <d v="2013-09-20T00:00:00"/>
    <d v="2013-09-20T00:00:00"/>
    <d v="2013-09-20T00:00:00"/>
    <n v="42"/>
    <n v="7.1428571429999996"/>
    <n v="0"/>
    <n v="40.54"/>
    <n v="0"/>
    <n v="1"/>
    <n v="0"/>
    <n v="0"/>
    <n v="0"/>
    <n v="0"/>
    <s v="Monday"/>
    <s v="RIC"/>
    <n v="9.2619708790940596"/>
    <n v="6.658335627528734"/>
    <n v="779.25289015110286"/>
    <n v="0.9987183642475117"/>
    <n v="1"/>
    <n v="1"/>
    <n v="10529.865995715058"/>
    <n v="0.99990504104786759"/>
    <x v="0"/>
    <x v="0"/>
  </r>
  <r>
    <s v="U875VH"/>
    <n v="0"/>
    <d v="2013-09-20T00:00:00"/>
    <d v="2013-09-20T00:00:00"/>
    <d v="2013-09-20T00:00:00"/>
    <n v="8"/>
    <n v="50"/>
    <n v="0"/>
    <n v="40.020000000000003"/>
    <n v="0"/>
    <n v="1"/>
    <n v="0"/>
    <n v="0"/>
    <n v="1"/>
    <n v="0"/>
    <s v="Friday"/>
    <s v="RIC"/>
    <n v="2.3356616731722091"/>
    <n v="-0.26797357839311609"/>
    <n v="0.76492799146255264"/>
    <n v="0.43340464606075829"/>
    <n v="0"/>
    <n v="0"/>
    <n v="10.336296917564596"/>
    <n v="0.91178777273815159"/>
    <x v="0"/>
    <x v="1"/>
  </r>
  <r>
    <s v="L9HJR8"/>
    <n v="0"/>
    <d v="2013-09-20T00:00:00"/>
    <d v="2013-10-19T00:00:00"/>
    <d v="2013-10-19T00:00:00"/>
    <n v="18"/>
    <n v="77.777777779999994"/>
    <n v="33.333333330000002"/>
    <n v="34.54"/>
    <n v="0"/>
    <n v="1"/>
    <n v="0"/>
    <n v="0"/>
    <n v="0"/>
    <n v="0"/>
    <s v="Thursday"/>
    <s v="BWI"/>
    <n v="4.8484943404502063"/>
    <n v="2.2448590888848812"/>
    <n v="9.4390853906968797"/>
    <n v="0.90420616724802527"/>
    <n v="1"/>
    <n v="0"/>
    <n v="127.54820102993382"/>
    <n v="0.99222081684544827"/>
    <x v="0"/>
    <x v="1"/>
  </r>
  <r>
    <s v="U6FDE8"/>
    <n v="1"/>
    <d v="2013-09-20T00:00:00"/>
    <d v="2013-09-20T00:00:00"/>
    <d v="2013-09-20T00:00:00"/>
    <n v="37"/>
    <n v="10.81081081"/>
    <n v="5.4054054049999998"/>
    <n v="38.46"/>
    <n v="0"/>
    <n v="1"/>
    <n v="0"/>
    <n v="0"/>
    <n v="0"/>
    <n v="0"/>
    <s v="Tuesday"/>
    <s v="RIC"/>
    <n v="8.3157392934864056"/>
    <n v="5.71210404192108"/>
    <n v="302.506886324562"/>
    <n v="0.99670518184246193"/>
    <n v="1"/>
    <n v="1"/>
    <n v="4087.7063351808442"/>
    <n v="0.99975542386319227"/>
    <x v="0"/>
    <x v="0"/>
  </r>
  <r>
    <s v="6LJJ4F"/>
    <n v="1"/>
    <d v="2013-09-20T00:00:00"/>
    <d v="2013-09-20T00:00:00"/>
    <d v="2013-09-20T00:00:00"/>
    <n v="44"/>
    <n v="0"/>
    <n v="0"/>
    <n v="40.020000000000003"/>
    <n v="0"/>
    <n v="1"/>
    <n v="0"/>
    <n v="0"/>
    <n v="0"/>
    <n v="0"/>
    <s v="Tuesday"/>
    <s v="RIC"/>
    <n v="9.6868607361424175"/>
    <n v="7.0832254845770919"/>
    <n v="1191.8064789573002"/>
    <n v="0.99916164103931249"/>
    <n v="1"/>
    <n v="1"/>
    <n v="16104.608240608404"/>
    <n v="0.99993790982711983"/>
    <x v="0"/>
    <x v="0"/>
  </r>
  <r>
    <s v="6MTBQP"/>
    <n v="1"/>
    <d v="2013-09-20T00:00:00"/>
    <d v="2013-09-20T00:00:00"/>
    <d v="2013-09-20T00:00:00"/>
    <n v="42"/>
    <n v="4.7619047620000003"/>
    <n v="0"/>
    <n v="40.020000000000003"/>
    <n v="0"/>
    <n v="1"/>
    <n v="0"/>
    <n v="0"/>
    <n v="0"/>
    <n v="0"/>
    <s v="Wednesday"/>
    <s v="DCX"/>
    <n v="9.2637894953196103"/>
    <n v="6.6601542437542847"/>
    <n v="780.67134151933101"/>
    <n v="0.99872068995384133"/>
    <n v="1"/>
    <n v="1"/>
    <n v="10549.033204483427"/>
    <n v="0.99990521356846773"/>
    <x v="0"/>
    <x v="0"/>
  </r>
  <r>
    <s v="H9JFRA"/>
    <n v="0"/>
    <d v="2013-09-20T00:00:00"/>
    <d v="2013-10-22T00:00:00"/>
    <d v="2013-10-22T00:00:00"/>
    <n v="10"/>
    <n v="20"/>
    <n v="10"/>
    <n v="44.27"/>
    <n v="0"/>
    <n v="0"/>
    <n v="0"/>
    <n v="0"/>
    <n v="1"/>
    <n v="0"/>
    <s v="Friday"/>
    <s v="DCX"/>
    <n v="2.4173305784365442"/>
    <n v="-0.18630467312878096"/>
    <n v="0.83002067145946223"/>
    <n v="0.45355808511032358"/>
    <n v="0"/>
    <n v="0"/>
    <n v="11.215879407834876"/>
    <n v="0.91813933597292785"/>
    <x v="0"/>
    <x v="1"/>
  </r>
  <r>
    <s v="VJ98GP"/>
    <n v="1"/>
    <d v="2013-09-20T00:00:00"/>
    <d v="2013-12-15T00:00:00"/>
    <d v="2013-12-15T00:00:00"/>
    <n v="57"/>
    <n v="29.8245614"/>
    <n v="5.263157895"/>
    <n v="39.950000000000003"/>
    <n v="0"/>
    <n v="1"/>
    <n v="0"/>
    <n v="0"/>
    <n v="0"/>
    <n v="0"/>
    <s v="Monday"/>
    <s v="DCX"/>
    <n v="12.538499296995607"/>
    <n v="9.934864045430281"/>
    <n v="20637.478479265381"/>
    <n v="0.99995154681576914"/>
    <n v="1"/>
    <n v="1"/>
    <n v="278869.52441585407"/>
    <n v="0.99999641410650297"/>
    <x v="0"/>
    <x v="0"/>
  </r>
  <r>
    <s v="C2SGFA"/>
    <n v="1"/>
    <d v="2013-09-20T00:00:00"/>
    <d v="2013-10-16T00:00:00"/>
    <d v="2013-10-16T00:00:00"/>
    <n v="44"/>
    <n v="9.0909090910000003"/>
    <n v="6.8181818180000002"/>
    <n v="89.14"/>
    <n v="0"/>
    <n v="1"/>
    <n v="0"/>
    <n v="0"/>
    <n v="1"/>
    <n v="0"/>
    <s v="Friday"/>
    <s v="RIC"/>
    <n v="9.9105535591994123"/>
    <n v="7.3069183076340867"/>
    <n v="1490.5766054945734"/>
    <n v="0.99932956846043552"/>
    <n v="1"/>
    <n v="1"/>
    <n v="20141.820595830191"/>
    <n v="0.9999503545198527"/>
    <x v="0"/>
    <x v="0"/>
  </r>
  <r>
    <s v="CQY7XY"/>
    <n v="0"/>
    <d v="2013-09-20T00:00:00"/>
    <d v="2013-10-14T00:00:00"/>
    <d v="2013-10-14T00:00:00"/>
    <n v="13"/>
    <n v="23.07692308"/>
    <n v="15.38461538"/>
    <n v="75.16"/>
    <n v="0"/>
    <n v="1"/>
    <n v="0"/>
    <n v="0"/>
    <n v="0"/>
    <n v="0"/>
    <s v="Tuesday"/>
    <s v="CHO"/>
    <n v="3.3028496997144008"/>
    <n v="0.69921444814907563"/>
    <n v="2.0121714214762054"/>
    <n v="0.66801358220511908"/>
    <n v="1"/>
    <n v="0"/>
    <n v="27.19001199269653"/>
    <n v="0.96452644290257561"/>
    <x v="0"/>
    <x v="1"/>
  </r>
  <r>
    <s v="U23QLF"/>
    <n v="1"/>
    <d v="2013-09-20T00:00:00"/>
    <d v="2013-09-20T00:00:00"/>
    <d v="2013-09-20T00:00:00"/>
    <n v="35"/>
    <n v="37.142857139999997"/>
    <n v="5.7142857139999998"/>
    <n v="40.020000000000003"/>
    <n v="0"/>
    <n v="1"/>
    <n v="0"/>
    <n v="0"/>
    <n v="0"/>
    <n v="0"/>
    <s v="Tuesday"/>
    <s v="CHO"/>
    <n v="7.893164892649537"/>
    <n v="5.2895296410842114"/>
    <n v="198.25015474791502"/>
    <n v="0.99498118332070973"/>
    <n v="1"/>
    <n v="1"/>
    <n v="2678.9089774444437"/>
    <n v="0.9996268529982113"/>
    <x v="0"/>
    <x v="0"/>
  </r>
  <r>
    <s v="3SFB55"/>
    <n v="1"/>
    <d v="2013-09-20T00:00:00"/>
    <d v="2013-10-07T00:00:00"/>
    <d v="2013-10-07T00:00:00"/>
    <n v="39"/>
    <n v="5.1282051280000003"/>
    <n v="0"/>
    <n v="28.72"/>
    <n v="0"/>
    <n v="1"/>
    <n v="0"/>
    <n v="0"/>
    <n v="0"/>
    <n v="0"/>
    <s v="Tuesday"/>
    <s v="DCX"/>
    <n v="8.6687025636021779"/>
    <n v="6.0650673120368523"/>
    <n v="430.55165800589606"/>
    <n v="0.99768278030810775"/>
    <n v="1"/>
    <n v="1"/>
    <n v="5817.9460356648988"/>
    <n v="0.9998281475727957"/>
    <x v="0"/>
    <x v="0"/>
  </r>
  <r>
    <s v="GC8SFN"/>
    <n v="1"/>
    <d v="2013-09-20T00:00:00"/>
    <d v="2013-09-20T00:00:00"/>
    <d v="2013-11-13T00:00:00"/>
    <n v="49"/>
    <n v="18.367346940000001"/>
    <n v="4.0816326529999998"/>
    <n v="78.92"/>
    <n v="0.148148148148148"/>
    <n v="1"/>
    <n v="0"/>
    <n v="0"/>
    <n v="1"/>
    <n v="0"/>
    <s v="Friday"/>
    <s v="DCX"/>
    <n v="10.862827909748713"/>
    <n v="8.2591926581833874"/>
    <n v="3862.9741006694021"/>
    <n v="0.99974119909348591"/>
    <n v="1"/>
    <n v="1"/>
    <n v="52199.485095370255"/>
    <n v="0.99998084308990287"/>
    <x v="0"/>
    <x v="0"/>
  </r>
  <r>
    <s v="Z2CYQA"/>
    <n v="1"/>
    <d v="2013-09-20T00:00:00"/>
    <d v="2013-09-20T00:00:00"/>
    <d v="2013-09-20T00:00:00"/>
    <n v="37"/>
    <n v="10.81081081"/>
    <n v="0"/>
    <n v="40.020000000000003"/>
    <n v="0"/>
    <n v="1"/>
    <n v="0"/>
    <n v="0"/>
    <n v="0"/>
    <n v="0"/>
    <s v="Tues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WS8SBV"/>
    <n v="1"/>
    <d v="2013-09-20T00:00:00"/>
    <d v="2013-09-20T00:00:00"/>
    <d v="2013-09-20T00:00:00"/>
    <n v="36"/>
    <n v="8.3333333330000006"/>
    <n v="2.7777777779999999"/>
    <n v="40.020000000000003"/>
    <n v="0"/>
    <n v="1"/>
    <n v="1"/>
    <n v="0"/>
    <n v="0"/>
    <n v="0"/>
    <s v="Monday"/>
    <s v="RIC"/>
    <n v="8.808863068565385"/>
    <n v="6.2052278170000594"/>
    <n v="495.33178808915375"/>
    <n v="0.99798521871055257"/>
    <n v="1"/>
    <n v="1"/>
    <n v="6693.3051104697724"/>
    <n v="0.99985061929752261"/>
    <x v="0"/>
    <x v="0"/>
  </r>
  <r>
    <s v="7AXBTU"/>
    <n v="1"/>
    <d v="2013-09-20T00:00:00"/>
    <d v="2013-09-20T00:00:00"/>
    <d v="2013-09-20T00:00:00"/>
    <n v="35"/>
    <n v="17.14285714"/>
    <n v="0"/>
    <n v="40.020000000000003"/>
    <n v="0"/>
    <n v="1"/>
    <n v="0"/>
    <n v="0"/>
    <n v="1"/>
    <n v="0"/>
    <s v="Friday"/>
    <s v="RIC"/>
    <n v="8.0471234242800929"/>
    <n v="5.4434881727147673"/>
    <n v="231.24740916402979"/>
    <n v="0.99569424690850383"/>
    <n v="1"/>
    <n v="1"/>
    <n v="3124.7933259270408"/>
    <n v="0.99968008121595708"/>
    <x v="0"/>
    <x v="0"/>
  </r>
  <r>
    <s v="A99MA2"/>
    <n v="1"/>
    <d v="2013-09-20T00:00:00"/>
    <d v="2013-09-20T00:00:00"/>
    <d v="2013-09-20T00:00:00"/>
    <n v="39"/>
    <n v="2.5641025640000001"/>
    <n v="0"/>
    <n v="40"/>
    <n v="0"/>
    <n v="1"/>
    <n v="0"/>
    <n v="0"/>
    <n v="0"/>
    <n v="0"/>
    <s v="Thursday"/>
    <s v="BWI"/>
    <n v="8.6292525808633069"/>
    <n v="6.0256173292979813"/>
    <n v="413.8970739622124"/>
    <n v="0.99758976367210761"/>
    <n v="1"/>
    <n v="1"/>
    <n v="5592.8964523898749"/>
    <n v="0.99982123373063636"/>
    <x v="0"/>
    <x v="0"/>
  </r>
  <r>
    <s v="4HREL3"/>
    <n v="0"/>
    <d v="2013-09-20T00:00:00"/>
    <d v="2013-09-24T00:00:00"/>
    <d v="2013-09-24T00:00:00"/>
    <n v="17"/>
    <n v="23.529411759999999"/>
    <n v="5.8823529409999997"/>
    <n v="40.020000000000003"/>
    <n v="0"/>
    <n v="1"/>
    <n v="0"/>
    <n v="0"/>
    <n v="1"/>
    <n v="0"/>
    <s v="Friday"/>
    <s v="RIC"/>
    <n v="4.3528459600341991"/>
    <n v="1.7492107084688739"/>
    <n v="5.7500624088814671"/>
    <n v="0.85185322158144205"/>
    <n v="1"/>
    <n v="0"/>
    <n v="77.699277600086617"/>
    <n v="0.9872934030591547"/>
    <x v="0"/>
    <x v="1"/>
  </r>
  <r>
    <s v="EXUTD7"/>
    <n v="1"/>
    <d v="2013-09-20T00:00:00"/>
    <d v="2013-10-20T00:00:00"/>
    <d v="2013-10-20T00:00:00"/>
    <n v="44"/>
    <n v="13.636363640000001"/>
    <n v="4.5454545450000001"/>
    <n v="62.35"/>
    <n v="0"/>
    <n v="1"/>
    <n v="0"/>
    <n v="0"/>
    <n v="0"/>
    <n v="0"/>
    <s v="Tuesday"/>
    <s v="DCX"/>
    <n v="9.6963643837730569"/>
    <n v="7.0927291322077313"/>
    <n v="1203.1869802578694"/>
    <n v="0.99916956418197955"/>
    <n v="1"/>
    <n v="1"/>
    <n v="16258.39035059303"/>
    <n v="0.99993849707901483"/>
    <x v="0"/>
    <x v="0"/>
  </r>
  <r>
    <s v="APJTLE"/>
    <n v="0"/>
    <d v="2013-09-20T00:00:00"/>
    <d v="2013-09-20T00:00:00"/>
    <d v="2013-09-20T00:00:00"/>
    <n v="2"/>
    <n v="100"/>
    <n v="50"/>
    <n v="58.79"/>
    <n v="0"/>
    <n v="1"/>
    <n v="0"/>
    <n v="0"/>
    <n v="0"/>
    <n v="0"/>
    <s v="Tuesday"/>
    <s v="RIC"/>
    <n v="1.7003111046823731"/>
    <n v="-0.90332414688295204"/>
    <n v="0.40522040627425376"/>
    <n v="0.2883678634788967"/>
    <n v="0"/>
    <n v="0"/>
    <n v="5.4756506273203769"/>
    <n v="0.84557536260818944"/>
    <x v="0"/>
    <x v="1"/>
  </r>
  <r>
    <s v="4GWMWM"/>
    <n v="1"/>
    <d v="2013-09-18T00:00:00"/>
    <d v="2013-09-20T00:00:00"/>
    <d v="2013-09-30T00:00:00"/>
    <n v="37"/>
    <n v="35.135135140000003"/>
    <n v="0"/>
    <n v="45.82"/>
    <n v="0.2"/>
    <n v="1"/>
    <n v="0"/>
    <n v="0"/>
    <n v="0"/>
    <n v="0"/>
    <s v="Monday"/>
    <s v="CHO"/>
    <n v="8.0664756955857797"/>
    <n v="5.4628404440204541"/>
    <n v="235.76615473447379"/>
    <n v="0.995776423361179"/>
    <n v="1"/>
    <n v="1"/>
    <n v="3185.8541008396369"/>
    <n v="0.99968621092514509"/>
    <x v="0"/>
    <x v="0"/>
  </r>
  <r>
    <s v="P6EVFJ"/>
    <n v="1"/>
    <d v="2013-09-20T00:00:00"/>
    <d v="2013-09-20T00:00:00"/>
    <d v="2013-09-20T00:00:00"/>
    <n v="44"/>
    <n v="4.5454545450000001"/>
    <n v="0"/>
    <n v="56.12"/>
    <n v="0"/>
    <n v="1"/>
    <n v="0"/>
    <n v="0"/>
    <n v="0"/>
    <n v="0"/>
    <s v="Tuesday"/>
    <s v="RIC"/>
    <n v="9.6305535799282485"/>
    <n v="7.0269183283629228"/>
    <n v="1126.5535871792081"/>
    <n v="0.99911312419084075"/>
    <n v="1"/>
    <n v="1"/>
    <n v="15222.860845198718"/>
    <n v="0.99993431364026719"/>
    <x v="0"/>
    <x v="0"/>
  </r>
  <r>
    <s v="GLMUC2"/>
    <n v="0"/>
    <d v="2013-09-20T00:00:00"/>
    <d v="2013-09-20T00:00:00"/>
    <d v="2013-09-20T00:00:00"/>
    <n v="1"/>
    <n v="100"/>
    <n v="100"/>
    <n v="40"/>
    <n v="0"/>
    <n v="1"/>
    <n v="0"/>
    <n v="0"/>
    <n v="0"/>
    <n v="0"/>
    <s v="Thursday"/>
    <s v="BWI"/>
    <n v="2.5180819589969481"/>
    <n v="-8.5553292568377071E-2"/>
    <n v="0.91800421894791606"/>
    <n v="0.47862471306318055"/>
    <n v="0"/>
    <n v="0"/>
    <n v="12.404780952622735"/>
    <n v="0.92539975076546521"/>
    <x v="0"/>
    <x v="1"/>
  </r>
  <r>
    <s v="CHP3QS"/>
    <n v="1"/>
    <d v="2013-09-20T00:00:00"/>
    <d v="2013-09-24T00:00:00"/>
    <d v="2013-09-24T00:00:00"/>
    <n v="36"/>
    <n v="16.666666670000001"/>
    <n v="0"/>
    <n v="49.91"/>
    <n v="0"/>
    <n v="1"/>
    <n v="0"/>
    <n v="0"/>
    <n v="0"/>
    <n v="0"/>
    <s v="Wednesday"/>
    <s v="CHO"/>
    <n v="7.9599870911767745"/>
    <n v="5.3563518396114489"/>
    <n v="211.95030559244384"/>
    <n v="0.99530406872524591"/>
    <n v="1"/>
    <n v="1"/>
    <n v="2864.0359809336419"/>
    <n v="0.99965096424385069"/>
    <x v="0"/>
    <x v="0"/>
  </r>
  <r>
    <s v="U4BH2B"/>
    <n v="0"/>
    <d v="2013-09-20T00:00:00"/>
    <d v="2013-09-20T00:00:00"/>
    <d v="2013-09-20T00:00:00"/>
    <n v="3"/>
    <n v="66.666666669999998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n v="0"/>
    <n v="0"/>
    <n v="3.5893946643685997"/>
    <n v="0.78210634013155234"/>
    <x v="0"/>
    <x v="1"/>
  </r>
  <r>
    <s v="KLUWHF"/>
    <n v="1"/>
    <d v="2013-09-20T00:00:00"/>
    <d v="2013-09-21T00:00:00"/>
    <d v="2013-09-21T00:00:00"/>
    <n v="41"/>
    <n v="21.951219510000001"/>
    <n v="0"/>
    <n v="40.020000000000003"/>
    <n v="0"/>
    <n v="1"/>
    <n v="1"/>
    <n v="0"/>
    <n v="1"/>
    <n v="0"/>
    <s v="Friday"/>
    <s v="RIC"/>
    <n v="10.077091582631562"/>
    <n v="7.4734563310662363"/>
    <n v="1760.6816797192512"/>
    <n v="0.99943236056121143"/>
    <n v="1"/>
    <n v="1"/>
    <n v="23791.688658298361"/>
    <n v="0.99995797028178024"/>
    <x v="0"/>
    <x v="0"/>
  </r>
  <r>
    <s v="YRHEWS"/>
    <n v="1"/>
    <d v="2013-09-20T00:00:00"/>
    <d v="2013-09-20T00:00:00"/>
    <d v="2013-09-20T00:00:00"/>
    <n v="37"/>
    <n v="8.1081081079999997"/>
    <n v="2.7027027029999999"/>
    <n v="40.020000000000003"/>
    <n v="0"/>
    <n v="1"/>
    <n v="0"/>
    <n v="0"/>
    <n v="0"/>
    <n v="0"/>
    <s v="Thursday"/>
    <s v="RIC"/>
    <n v="8.2581974190458087"/>
    <n v="5.6545621674804831"/>
    <n v="285.5914141405583"/>
    <n v="0.99651071193811291"/>
    <n v="1"/>
    <n v="1"/>
    <n v="3859.1314301621842"/>
    <n v="0.99974094146323977"/>
    <x v="0"/>
    <x v="0"/>
  </r>
  <r>
    <s v="JECB2K"/>
    <n v="1"/>
    <d v="2013-09-20T00:00:00"/>
    <d v="2013-09-22T00:00:00"/>
    <d v="2013-09-22T00:00:00"/>
    <n v="36"/>
    <n v="13.88888889"/>
    <n v="0"/>
    <n v="101.72"/>
    <n v="0"/>
    <n v="1"/>
    <n v="1"/>
    <n v="0"/>
    <n v="0"/>
    <n v="0"/>
    <s v="Wednesday"/>
    <s v="RIC"/>
    <n v="8.5395443988948525"/>
    <n v="5.9359091473295269"/>
    <n v="378.38384650624005"/>
    <n v="0.99736414713170041"/>
    <n v="1"/>
    <n v="1"/>
    <n v="5113.0143359254425"/>
    <n v="0.99980445889778313"/>
    <x v="0"/>
    <x v="0"/>
  </r>
  <r>
    <s v="QCL773"/>
    <n v="1"/>
    <d v="2013-09-20T00:00:00"/>
    <d v="2013-09-26T00:00:00"/>
    <d v="2013-09-26T00:00:00"/>
    <n v="42"/>
    <n v="19.047619050000002"/>
    <n v="2.3809523810000002"/>
    <n v="40.020000000000003"/>
    <n v="0"/>
    <n v="1"/>
    <n v="0"/>
    <n v="0"/>
    <n v="0"/>
    <n v="0"/>
    <s v="Wednesday"/>
    <s v="DCX"/>
    <n v="9.3096748037435511"/>
    <n v="6.7060395521782254"/>
    <n v="817.32723914727035"/>
    <n v="0.99877799497296216"/>
    <n v="1"/>
    <n v="1"/>
    <n v="11044.355961515494"/>
    <n v="0.99990946421251758"/>
    <x v="0"/>
    <x v="0"/>
  </r>
  <r>
    <s v="BD25U7"/>
    <n v="0"/>
    <d v="2013-09-20T00:00:00"/>
    <d v="2013-09-20T00:00:00"/>
    <d v="2013-09-20T00:00:00"/>
    <n v="35"/>
    <n v="48.571428570000002"/>
    <n v="20"/>
    <n v="51.78"/>
    <n v="0"/>
    <n v="1"/>
    <n v="0"/>
    <n v="0"/>
    <n v="0"/>
    <n v="0"/>
    <s v="Wednesday"/>
    <s v="RIC"/>
    <n v="8.1273480377845697"/>
    <n v="5.5237127862192441"/>
    <n v="250.56360142919723"/>
    <n v="0.99602486212505015"/>
    <n v="1"/>
    <n v="0"/>
    <n v="3385.8086120689259"/>
    <n v="0.99970473678481964"/>
    <x v="0"/>
    <x v="1"/>
  </r>
  <r>
    <s v="HPDJKM"/>
    <n v="1"/>
    <d v="2013-09-20T00:00:00"/>
    <d v="2013-09-20T00:00:00"/>
    <d v="2013-09-20T00:00:00"/>
    <n v="31"/>
    <n v="90.322580650000006"/>
    <n v="3.225806452"/>
    <n v="38.01"/>
    <n v="0"/>
    <n v="1"/>
    <n v="0"/>
    <n v="0"/>
    <n v="0"/>
    <n v="0"/>
    <s v="Thursday"/>
    <s v="RIC"/>
    <n v="7.0060945140381694"/>
    <n v="4.4024592624728438"/>
    <n v="81.651424237974084"/>
    <n v="0.98790099494086459"/>
    <n v="1"/>
    <n v="1"/>
    <n v="1103.3370122226047"/>
    <n v="0.99909447932204376"/>
    <x v="0"/>
    <x v="0"/>
  </r>
  <r>
    <s v="FQGPV6"/>
    <n v="1"/>
    <d v="2013-09-21T00:00:00"/>
    <d v="2013-09-21T00:00:00"/>
    <d v="2013-10-09T00:00:00"/>
    <n v="32"/>
    <n v="28.125"/>
    <n v="6.25"/>
    <n v="46.47"/>
    <n v="0.11111111111111099"/>
    <n v="1"/>
    <n v="0"/>
    <n v="0"/>
    <n v="0"/>
    <n v="0"/>
    <s v="Tuesday"/>
    <s v="DCX"/>
    <n v="7.1800182054502093"/>
    <n v="4.5763829538848846"/>
    <n v="97.162317269431725"/>
    <n v="0.98981279142733314"/>
    <n v="1"/>
    <n v="1"/>
    <n v="1312.9321605491618"/>
    <n v="0.99923892569949579"/>
    <x v="0"/>
    <x v="0"/>
  </r>
  <r>
    <s v="LFGNGC"/>
    <n v="1"/>
    <d v="2013-09-09T00:00:00"/>
    <d v="2013-09-09T00:00:00"/>
    <d v="2013-09-09T00:00:00"/>
    <n v="38"/>
    <n v="0"/>
    <n v="0"/>
    <n v="40.020000000000003"/>
    <n v="0"/>
    <n v="1"/>
    <n v="0"/>
    <n v="0"/>
    <n v="1"/>
    <n v="0"/>
    <s v="Friday"/>
    <s v="RIC"/>
    <n v="8.6817302855143019"/>
    <n v="6.0780950339489763"/>
    <n v="436.19746140253454"/>
    <n v="0.99771270401069578"/>
    <n v="1"/>
    <n v="1"/>
    <n v="5894.2364850891263"/>
    <n v="0.99983037152071352"/>
    <x v="0"/>
    <x v="0"/>
  </r>
  <r>
    <s v="793UCS"/>
    <n v="0"/>
    <d v="2013-09-11T00:00:00"/>
    <d v="2013-09-11T00:00:00"/>
    <d v="2013-09-11T00:00:00"/>
    <n v="3"/>
    <n v="0"/>
    <n v="0"/>
    <n v="40"/>
    <n v="0"/>
    <n v="1"/>
    <n v="0"/>
    <n v="0"/>
    <n v="0"/>
    <n v="0"/>
    <s v="Monday"/>
    <s v="DCX"/>
    <n v="1.0139702460527951"/>
    <n v="-1.5896650055125301"/>
    <n v="0.20399393713367545"/>
    <n v="0.16943103353104899"/>
    <n v="0"/>
    <n v="0"/>
    <n v="2.7565233945290912"/>
    <n v="0.73379641360509684"/>
    <x v="0"/>
    <x v="1"/>
  </r>
  <r>
    <s v="CQ2RFQ"/>
    <n v="1"/>
    <d v="2013-08-30T00:00:00"/>
    <d v="2013-08-30T00:00:00"/>
    <d v="2013-08-30T00:00:00"/>
    <n v="22"/>
    <n v="9.0909090910000003"/>
    <n v="0"/>
    <n v="51.35"/>
    <n v="0"/>
    <n v="1"/>
    <n v="0"/>
    <n v="0"/>
    <n v="0"/>
    <n v="0"/>
    <s v="Tuesday"/>
    <s v="RIC"/>
    <n v="4.9934522374079133"/>
    <n v="2.3898169858425882"/>
    <n v="10.911496801901695"/>
    <n v="0.91604749456505352"/>
    <n v="1"/>
    <n v="1"/>
    <n v="147.44455951189209"/>
    <n v="0.99326347827574046"/>
    <x v="0"/>
    <x v="0"/>
  </r>
  <r>
    <s v="GPXUDZ"/>
    <n v="0"/>
    <d v="2013-08-31T00:00:00"/>
    <d v="2013-08-31T00:00:00"/>
    <d v="2013-08-31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TKF8W2"/>
    <n v="1"/>
    <d v="2013-08-17T00:00:00"/>
    <d v="2014-01-01T00:00:00"/>
    <d v="2014-01-01T00:00:00"/>
    <n v="46"/>
    <n v="65.217391300000003"/>
    <n v="21.739130429999999"/>
    <n v="132.36000000000001"/>
    <n v="0"/>
    <n v="1"/>
    <n v="0"/>
    <n v="0"/>
    <n v="0"/>
    <n v="0"/>
    <s v="Thursday"/>
    <s v="CHO"/>
    <n v="10.205940519318272"/>
    <n v="7.6023052677529463"/>
    <n v="2002.807585213109"/>
    <n v="0.9995009500875337"/>
    <n v="1"/>
    <n v="1"/>
    <n v="27063.480615909342"/>
    <n v="0.99996305120300688"/>
    <x v="0"/>
    <x v="0"/>
  </r>
  <r>
    <s v="BNFGGJ"/>
    <n v="0"/>
    <d v="2013-09-09T00:00:00"/>
    <d v="2013-09-09T00:00:00"/>
    <d v="2013-09-09T00:00:00"/>
    <n v="4"/>
    <n v="25"/>
    <n v="0"/>
    <n v="40.020000000000003"/>
    <n v="0"/>
    <n v="1"/>
    <n v="0"/>
    <n v="0"/>
    <n v="1"/>
    <n v="0"/>
    <s v="Friday"/>
    <s v="RIC"/>
    <n v="1.4895191915265968"/>
    <n v="-1.1141160600387283"/>
    <n v="0.32820526446455228"/>
    <n v="0.24710432434316823"/>
    <n v="0"/>
    <n v="0"/>
    <n v="4.4349626386753851"/>
    <n v="0.81600609489309739"/>
    <x v="0"/>
    <x v="1"/>
  </r>
  <r>
    <s v="LFHQ9W"/>
    <n v="1"/>
    <d v="2013-09-04T00:00:00"/>
    <d v="2013-09-04T00:00:00"/>
    <d v="2013-09-04T00:00:00"/>
    <n v="15"/>
    <n v="13.33333333"/>
    <n v="0"/>
    <n v="40.020000000000003"/>
    <n v="0"/>
    <n v="1"/>
    <n v="0"/>
    <n v="0"/>
    <n v="0"/>
    <n v="0"/>
    <s v="Tuesday"/>
    <s v="RIC"/>
    <n v="3.5523277442117269"/>
    <n v="0.94869249264640176"/>
    <n v="2.5823310341919528"/>
    <n v="0.72085215172595996"/>
    <n v="1"/>
    <n v="1"/>
    <n v="34.894448375218566"/>
    <n v="0.97214053857168625"/>
    <x v="0"/>
    <x v="0"/>
  </r>
  <r>
    <s v="ZQRYQ8"/>
    <n v="1"/>
    <d v="2013-09-09T00:00:00"/>
    <d v="2014-01-03T00:00:00"/>
    <d v="2014-01-03T00:00:00"/>
    <n v="39"/>
    <n v="28.205128210000002"/>
    <n v="7.692307692"/>
    <n v="49.43"/>
    <n v="0"/>
    <n v="1"/>
    <n v="1"/>
    <n v="1"/>
    <n v="0"/>
    <n v="0"/>
    <s v="Tuesday"/>
    <s v="DCX"/>
    <n v="10.352381084824684"/>
    <n v="7.748745833259358"/>
    <n v="2318.6626007799359"/>
    <n v="0.99956890282247779"/>
    <n v="1"/>
    <n v="1"/>
    <n v="31331.557167217685"/>
    <n v="0.99996808431579132"/>
    <x v="0"/>
    <x v="0"/>
  </r>
  <r>
    <s v="3SUAQS"/>
    <n v="0"/>
    <d v="2013-09-08T00:00:00"/>
    <d v="2013-09-08T00:00:00"/>
    <d v="2013-09-08T00:00:00"/>
    <n v="2"/>
    <n v="100"/>
    <n v="0"/>
    <n v="51.64"/>
    <n v="0"/>
    <n v="1"/>
    <n v="0"/>
    <n v="0"/>
    <n v="0"/>
    <n v="0"/>
    <s v="Wednesday"/>
    <s v="RIC"/>
    <n v="0.76172560090021679"/>
    <n v="-1.8419096506651083"/>
    <n v="0.15851442970424551"/>
    <n v="0.13682559805898342"/>
    <n v="0"/>
    <n v="0"/>
    <n v="2.141969217270713"/>
    <n v="0.68172826312135071"/>
    <x v="0"/>
    <x v="1"/>
  </r>
  <r>
    <s v="HA39J8"/>
    <n v="1"/>
    <d v="2013-09-08T00:00:00"/>
    <d v="2013-09-08T00:00:00"/>
    <d v="2014-01-02T00:00:00"/>
    <n v="48"/>
    <n v="14.58333333"/>
    <n v="6.25"/>
    <n v="39.74"/>
    <n v="4.31034482758621E-2"/>
    <n v="1"/>
    <n v="0"/>
    <n v="0"/>
    <n v="0"/>
    <n v="0"/>
    <s v="Monday"/>
    <s v="RIC"/>
    <n v="10.628709180546874"/>
    <n v="8.0250739289815485"/>
    <n v="3056.6472642283074"/>
    <n v="0.99967295115702226"/>
    <n v="1"/>
    <n v="1"/>
    <n v="41303.775058507636"/>
    <n v="0.99997578972410373"/>
    <x v="0"/>
    <x v="0"/>
  </r>
  <r>
    <s v="LAEGZZ"/>
    <n v="1"/>
    <d v="2013-09-01T00:00:00"/>
    <d v="2013-09-01T00:00:00"/>
    <d v="2013-09-01T00:00:00"/>
    <n v="45"/>
    <n v="2.2222222220000001"/>
    <n v="0"/>
    <n v="40.020000000000003"/>
    <n v="0"/>
    <n v="1"/>
    <n v="0"/>
    <n v="0"/>
    <n v="0"/>
    <n v="0"/>
    <s v="Mon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GBGLCR"/>
    <n v="1"/>
    <d v="2013-09-02T00:00:00"/>
    <d v="2013-09-22T00:00:00"/>
    <d v="2014-01-20T00:00:00"/>
    <n v="42"/>
    <n v="61.904761899999997"/>
    <n v="11.9047619"/>
    <n v="67.19"/>
    <n v="0.125"/>
    <n v="1"/>
    <n v="0"/>
    <n v="0"/>
    <n v="0"/>
    <n v="0"/>
    <s v="Tuesday"/>
    <s v="RIC"/>
    <n v="9.3235988820053404"/>
    <n v="6.7199636304400148"/>
    <n v="828.78736830141952"/>
    <n v="0.9987948719898605"/>
    <n v="1"/>
    <n v="1"/>
    <n v="11199.214064465075"/>
    <n v="0.9999107159921905"/>
    <x v="0"/>
    <x v="0"/>
  </r>
  <r>
    <s v="V6VZ6B"/>
    <n v="1"/>
    <d v="2013-09-06T00:00:00"/>
    <d v="2013-09-09T00:00:00"/>
    <d v="2013-09-09T00:00:00"/>
    <n v="46"/>
    <n v="0"/>
    <n v="0"/>
    <n v="45.4"/>
    <n v="0"/>
    <n v="1"/>
    <n v="0"/>
    <n v="0"/>
    <n v="0"/>
    <n v="0"/>
    <s v="Thursday"/>
    <s v="RIC"/>
    <n v="10.091116293708563"/>
    <n v="7.4874810421432372"/>
    <n v="1785.5487003707956"/>
    <n v="0.99944026155022114"/>
    <n v="1"/>
    <n v="1"/>
    <n v="24127.711018283022"/>
    <n v="0.9999585555979662"/>
    <x v="0"/>
    <x v="0"/>
  </r>
  <r>
    <s v="FACS9X"/>
    <n v="1"/>
    <d v="2013-09-09T00:00:00"/>
    <d v="2013-09-09T00:00:00"/>
    <d v="2013-09-09T00:00:00"/>
    <n v="45"/>
    <n v="0"/>
    <n v="0"/>
    <n v="40.020000000000003"/>
    <n v="0"/>
    <n v="1"/>
    <n v="0"/>
    <n v="0"/>
    <n v="0"/>
    <n v="0"/>
    <s v="Wednesday"/>
    <s v="DCX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97XMX6"/>
    <n v="1"/>
    <d v="2013-09-10T00:00:00"/>
    <d v="2013-09-10T00:00:00"/>
    <d v="2013-09-10T00:00:00"/>
    <n v="45"/>
    <n v="4.4444444440000002"/>
    <n v="0"/>
    <n v="40"/>
    <n v="0"/>
    <n v="1"/>
    <n v="0"/>
    <n v="0"/>
    <n v="0"/>
    <n v="0"/>
    <s v="Monday"/>
    <s v="DCX"/>
    <n v="9.8984663033317251"/>
    <n v="7.2948310517663995"/>
    <n v="1472.6680752059222"/>
    <n v="0.99932142114169076"/>
    <n v="1"/>
    <n v="1"/>
    <n v="19899.826723875303"/>
    <n v="0.99994975083126569"/>
    <x v="0"/>
    <x v="0"/>
  </r>
  <r>
    <s v="7TXCLH"/>
    <n v="1"/>
    <d v="2013-09-08T00:00:00"/>
    <d v="2013-09-08T00:00:00"/>
    <d v="2013-10-02T00:00:00"/>
    <n v="34"/>
    <n v="8.8235294119999992"/>
    <n v="2.9411764709999999"/>
    <n v="39.53"/>
    <n v="0.125"/>
    <n v="1"/>
    <n v="0"/>
    <n v="0"/>
    <n v="1"/>
    <n v="0"/>
    <s v="Friday"/>
    <s v="RIC"/>
    <n v="7.8193888939641152"/>
    <n v="5.2157536423987896"/>
    <n v="184.15055236017417"/>
    <n v="0.99459898991791995"/>
    <n v="1"/>
    <n v="1"/>
    <n v="2488.3842766544517"/>
    <n v="0.99959829424111901"/>
    <x v="0"/>
    <x v="0"/>
  </r>
  <r>
    <s v="Q8794R"/>
    <n v="1"/>
    <d v="2013-08-11T00:00:00"/>
    <d v="2013-11-18T00:00:00"/>
    <d v="2014-01-05T00:00:00"/>
    <n v="48"/>
    <n v="33.333333330000002"/>
    <n v="16.666666670000001"/>
    <n v="58.75"/>
    <n v="6.25E-2"/>
    <n v="1"/>
    <n v="0"/>
    <n v="0"/>
    <n v="0"/>
    <n v="0"/>
    <s v="Thursday"/>
    <s v="RIC"/>
    <n v="10.751397990528355"/>
    <n v="8.1477627389630296"/>
    <n v="3455.6392436692499"/>
    <n v="0.99971070165860343"/>
    <n v="1"/>
    <n v="1"/>
    <n v="46695.262379220105"/>
    <n v="0.99997858500982628"/>
    <x v="0"/>
    <x v="0"/>
  </r>
  <r>
    <s v="DRK9F7"/>
    <n v="1"/>
    <d v="2013-09-01T00:00:00"/>
    <d v="2013-09-01T00:00:00"/>
    <d v="2013-09-01T00:00:00"/>
    <n v="46"/>
    <n v="0"/>
    <n v="0"/>
    <n v="40.020000000000003"/>
    <n v="0"/>
    <n v="1"/>
    <n v="0"/>
    <n v="0"/>
    <n v="0"/>
    <n v="0"/>
    <s v="Thursday"/>
    <s v="RIC"/>
    <n v="10.109931976965223"/>
    <n v="7.5062967253998973"/>
    <n v="1819.463079713197"/>
    <n v="0.99945068921685709"/>
    <n v="1"/>
    <n v="1"/>
    <n v="24585.988266037708"/>
    <n v="0.99995932808080523"/>
    <x v="0"/>
    <x v="0"/>
  </r>
  <r>
    <s v="A34ZNK"/>
    <n v="1"/>
    <d v="2013-08-31T00:00:00"/>
    <d v="2013-08-31T00:00:00"/>
    <d v="2013-08-31T00:00:00"/>
    <n v="28"/>
    <n v="46.428571429999998"/>
    <n v="3.5714285710000002"/>
    <n v="40.020000000000003"/>
    <n v="0"/>
    <n v="1"/>
    <n v="0"/>
    <n v="0"/>
    <n v="0"/>
    <n v="0"/>
    <s v="Monday"/>
    <s v="RIC"/>
    <n v="6.3711187721862421"/>
    <n v="3.767483520620917"/>
    <n v="43.271037037867998"/>
    <n v="0.97741186864123752"/>
    <n v="1"/>
    <n v="1"/>
    <n v="584.7116222001066"/>
    <n v="0.99829267516283238"/>
    <x v="0"/>
    <x v="0"/>
  </r>
  <r>
    <s v="HQAF8W"/>
    <n v="1"/>
    <d v="2013-09-21T00:00:00"/>
    <d v="2013-09-21T00:00:00"/>
    <d v="2013-09-21T00:00:00"/>
    <n v="45"/>
    <n v="4.4444444440000002"/>
    <n v="0"/>
    <n v="40"/>
    <n v="0"/>
    <n v="1"/>
    <n v="0"/>
    <n v="1"/>
    <n v="0"/>
    <n v="0"/>
    <s v="Wednesday"/>
    <s v="DCX"/>
    <n v="10.745575434601106"/>
    <n v="8.1419401830357803"/>
    <n v="3435.5770541979582"/>
    <n v="0.99970901278096513"/>
    <n v="1"/>
    <n v="1"/>
    <n v="46424.166603531186"/>
    <n v="0.99997845995882928"/>
    <x v="0"/>
    <x v="0"/>
  </r>
  <r>
    <s v="CV4ZDS"/>
    <n v="0"/>
    <d v="2013-08-29T00:00:00"/>
    <d v="2013-08-30T00:00:00"/>
    <d v="2013-08-30T00:00:00"/>
    <n v="2"/>
    <n v="0"/>
    <n v="0"/>
    <n v="47.97"/>
    <n v="0"/>
    <n v="1"/>
    <n v="0"/>
    <n v="0"/>
    <n v="0"/>
    <n v="0"/>
    <s v="Monday"/>
    <s v="CHO"/>
    <n v="0.77456083464593095"/>
    <n v="-1.8290744169193942"/>
    <n v="0.1605621125940857"/>
    <n v="0.13834857337811732"/>
    <n v="0"/>
    <n v="0"/>
    <n v="2.1696390876096667"/>
    <n v="0.6845066670495491"/>
    <x v="0"/>
    <x v="1"/>
  </r>
  <r>
    <s v="ZJSFCF"/>
    <n v="1"/>
    <d v="2013-09-07T00:00:00"/>
    <d v="2013-12-22T00:00:00"/>
    <d v="2013-12-22T00:00:00"/>
    <n v="51"/>
    <n v="11.764705879999999"/>
    <n v="1.9607843140000001"/>
    <n v="40.200000000000003"/>
    <n v="0"/>
    <n v="1"/>
    <n v="0"/>
    <n v="0"/>
    <n v="0"/>
    <n v="0"/>
    <s v="Monday"/>
    <s v="RIC"/>
    <n v="11.204768459080631"/>
    <n v="8.6011332075153053"/>
    <n v="5437.8182777082575"/>
    <n v="0.99981613653022783"/>
    <n v="1"/>
    <n v="1"/>
    <n v="73479.994103345525"/>
    <n v="0.99998639103876852"/>
    <x v="0"/>
    <x v="0"/>
  </r>
  <r>
    <s v="8LKAHZ"/>
    <n v="1"/>
    <d v="2013-09-01T00:00:00"/>
    <d v="2013-10-22T00:00:00"/>
    <d v="2013-10-22T00:00:00"/>
    <n v="47"/>
    <n v="8.5106382979999999"/>
    <n v="2.1276595739999999"/>
    <n v="40"/>
    <n v="0"/>
    <n v="1"/>
    <n v="1"/>
    <n v="0"/>
    <n v="0"/>
    <n v="0"/>
    <s v="Thursday"/>
    <s v="DCX"/>
    <n v="11.123295872661902"/>
    <n v="8.5196606210965768"/>
    <n v="5012.3523814510154"/>
    <n v="0.99980053267276803"/>
    <n v="1"/>
    <n v="1"/>
    <n v="67730.77080246454"/>
    <n v="0.99998523587988097"/>
    <x v="0"/>
    <x v="0"/>
  </r>
  <r>
    <s v="QZYFWA"/>
    <n v="1"/>
    <d v="2013-09-14T00:00:00"/>
    <d v="2013-10-24T00:00:00"/>
    <d v="2013-10-24T00:00:00"/>
    <n v="41"/>
    <n v="7.3170731709999997"/>
    <n v="0"/>
    <n v="42.9"/>
    <n v="0"/>
    <n v="1"/>
    <n v="1"/>
    <n v="0"/>
    <n v="0"/>
    <n v="0"/>
    <s v="Monday"/>
    <s v="RIC"/>
    <n v="9.8029359747728222"/>
    <n v="7.1993007232074966"/>
    <n v="1338.4944589521983"/>
    <n v="0.99925344969266816"/>
    <n v="1"/>
    <n v="1"/>
    <n v="18086.769349088736"/>
    <n v="0.99994471402301188"/>
    <x v="0"/>
    <x v="0"/>
  </r>
  <r>
    <s v="NM4UFC"/>
    <n v="1"/>
    <d v="2013-08-29T00:00:00"/>
    <d v="2013-08-30T00:00:00"/>
    <d v="2013-08-30T00:00:00"/>
    <n v="35"/>
    <n v="11.42857143"/>
    <n v="0"/>
    <n v="57.1"/>
    <n v="0"/>
    <n v="1"/>
    <n v="0"/>
    <n v="0"/>
    <n v="0"/>
    <n v="0"/>
    <s v="Monday"/>
    <s v="DCX"/>
    <n v="7.7233056041082362"/>
    <n v="5.1196703525429115"/>
    <n v="167.28021703298216"/>
    <n v="0.99405753083974213"/>
    <n v="1"/>
    <n v="1"/>
    <n v="2260.4192956536563"/>
    <n v="0.99955779982866422"/>
    <x v="0"/>
    <x v="0"/>
  </r>
  <r>
    <s v="83J9TL"/>
    <n v="0"/>
    <d v="2013-09-10T00:00:00"/>
    <d v="2013-09-10T00:00:00"/>
    <d v="2013-09-10T00:00:00"/>
    <n v="40"/>
    <n v="12.5"/>
    <n v="2.5"/>
    <n v="40.020000000000003"/>
    <n v="0"/>
    <n v="1"/>
    <n v="0"/>
    <n v="0"/>
    <n v="0"/>
    <n v="0"/>
    <s v="Thursday"/>
    <s v="RIC"/>
    <n v="8.8888978283409781"/>
    <n v="6.2852625767756525"/>
    <n v="536.60517219649023"/>
    <n v="0.9981398988482304"/>
    <n v="1"/>
    <n v="0"/>
    <n v="7251.0229057231927"/>
    <n v="0.99986210744050319"/>
    <x v="0"/>
    <x v="1"/>
  </r>
  <r>
    <s v="ERD4MJ"/>
    <n v="0"/>
    <d v="2013-09-08T00:00:00"/>
    <d v="2013-09-08T00:00:00"/>
    <d v="2013-09-08T00:00:00"/>
    <n v="27"/>
    <n v="14.81481481"/>
    <n v="0"/>
    <n v="53.79"/>
    <n v="0"/>
    <n v="1"/>
    <n v="0"/>
    <n v="0"/>
    <n v="0"/>
    <n v="0"/>
    <s v="Tuesday"/>
    <s v="RIC"/>
    <n v="6.0425968325604211"/>
    <n v="3.438961580995096"/>
    <n v="31.1545898470909"/>
    <n v="0.9689002408441395"/>
    <n v="1"/>
    <n v="0"/>
    <n v="420.98484380047643"/>
    <n v="0.99763024664347233"/>
    <x v="0"/>
    <x v="1"/>
  </r>
  <r>
    <s v="X6R6B5"/>
    <n v="1"/>
    <d v="2013-09-01T00:00:00"/>
    <d v="2013-10-03T00:00:00"/>
    <d v="2013-10-03T00:00:00"/>
    <n v="41"/>
    <n v="2.4390243900000002"/>
    <n v="0"/>
    <n v="109.25"/>
    <n v="0"/>
    <n v="1"/>
    <n v="0"/>
    <n v="0"/>
    <n v="1"/>
    <n v="0"/>
    <s v="Friday"/>
    <s v="DCX"/>
    <n v="9.0742163750275857"/>
    <n v="6.4705811234622601"/>
    <n v="645.8589417157965"/>
    <n v="0.99845406790335545"/>
    <n v="1"/>
    <n v="1"/>
    <n v="8727.3440937549185"/>
    <n v="0.99988543073127523"/>
    <x v="0"/>
    <x v="0"/>
  </r>
  <r>
    <s v="ZGKZZS"/>
    <n v="0"/>
    <d v="2013-08-31T00:00:00"/>
    <d v="2013-08-31T00:00:00"/>
    <d v="2013-08-31T00:00:00"/>
    <n v="2"/>
    <n v="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7HPSMM"/>
    <n v="0"/>
    <d v="2013-08-30T00:00:00"/>
    <d v="2013-08-30T00:00:00"/>
    <d v="2013-08-30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99YVUR"/>
    <n v="0"/>
    <d v="2013-08-29T00:00:00"/>
    <d v="2013-08-29T00:00:00"/>
    <d v="2013-08-29T00:00:00"/>
    <n v="2"/>
    <n v="0"/>
    <n v="0"/>
    <n v="40.020000000000003"/>
    <n v="0"/>
    <n v="1"/>
    <n v="0"/>
    <n v="0"/>
    <n v="1"/>
    <n v="0"/>
    <s v="Friday"/>
    <s v="DCX"/>
    <n v="1.0664479507037905"/>
    <n v="-1.5371873008615347"/>
    <n v="0.21498493977597258"/>
    <n v="0.17694453053517931"/>
    <n v="0"/>
    <n v="0"/>
    <n v="2.9050422982696951"/>
    <n v="0.74392082758153599"/>
    <x v="0"/>
    <x v="1"/>
  </r>
  <r>
    <s v="JW928B"/>
    <n v="1"/>
    <d v="2013-08-29T00:00:00"/>
    <d v="2013-08-30T00:00:00"/>
    <d v="2013-08-30T00:00:00"/>
    <n v="46"/>
    <n v="0"/>
    <n v="0"/>
    <n v="40.020000000000003"/>
    <n v="0"/>
    <n v="1"/>
    <n v="0"/>
    <n v="0"/>
    <n v="0"/>
    <n v="0"/>
    <s v="Monday"/>
    <s v="RIC"/>
    <n v="10.109931976965223"/>
    <n v="7.5062967253998973"/>
    <n v="1819.463079713197"/>
    <n v="0.99945068921685709"/>
    <n v="1"/>
    <n v="1"/>
    <n v="24585.988266037708"/>
    <n v="0.99995932808080523"/>
    <x v="0"/>
    <x v="0"/>
  </r>
  <r>
    <s v="3FMBSY"/>
    <n v="1"/>
    <d v="2013-09-08T00:00:00"/>
    <d v="2013-09-08T00:00:00"/>
    <d v="2013-09-22T00:00:00"/>
    <n v="37"/>
    <n v="2.7027027029999999"/>
    <n v="0"/>
    <n v="54.88"/>
    <n v="0.14285714285714299"/>
    <n v="1"/>
    <n v="0"/>
    <n v="0"/>
    <n v="0"/>
    <n v="0"/>
    <s v="Monday"/>
    <s v="RIC"/>
    <n v="8.0688901286470625"/>
    <n v="5.4652548770817369"/>
    <n v="236.33608408446253"/>
    <n v="0.99578656568866231"/>
    <n v="1"/>
    <n v="1"/>
    <n v="3193.5554257346175"/>
    <n v="0.99968696739710816"/>
    <x v="0"/>
    <x v="0"/>
  </r>
  <r>
    <s v="BXVAYG"/>
    <n v="0"/>
    <d v="2013-08-29T00:00:00"/>
    <d v="2013-08-29T00:00:00"/>
    <d v="2013-08-29T00:00:00"/>
    <n v="1"/>
    <n v="100"/>
    <n v="100"/>
    <n v="80.319999999999993"/>
    <n v="0"/>
    <n v="1"/>
    <n v="0"/>
    <n v="0"/>
    <n v="0"/>
    <n v="0"/>
    <s v="Wednesday"/>
    <s v="DCX"/>
    <n v="2.3770692547388563"/>
    <n v="-0.22656599682646883"/>
    <n v="0.7972667235030686"/>
    <n v="0.44359955763778286"/>
    <n v="0"/>
    <n v="0"/>
    <n v="10.773282803869026"/>
    <n v="0.91506192311363044"/>
    <x v="0"/>
    <x v="1"/>
  </r>
  <r>
    <s v="9YYAMR"/>
    <n v="0"/>
    <d v="2013-08-28T00:00:00"/>
    <d v="2013-08-28T00:00:00"/>
    <d v="2013-08-28T00:00:00"/>
    <n v="2"/>
    <n v="50"/>
    <n v="0"/>
    <n v="40.020000000000003"/>
    <n v="0"/>
    <n v="1"/>
    <n v="0"/>
    <n v="0"/>
    <n v="0"/>
    <n v="0"/>
    <s v="Tuesday"/>
    <s v="DCX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294C7D"/>
    <n v="1"/>
    <d v="2013-09-08T00:00:00"/>
    <d v="2013-09-09T00:00:00"/>
    <d v="2013-12-03T00:00:00"/>
    <n v="41"/>
    <n v="0"/>
    <n v="0"/>
    <n v="47.29"/>
    <n v="3.5294117647058802E-2"/>
    <n v="1"/>
    <n v="0"/>
    <n v="0"/>
    <n v="0"/>
    <n v="0"/>
    <s v="Tuesday"/>
    <s v="CHO"/>
    <n v="9.0057662566540131"/>
    <n v="6.4021310050886875"/>
    <n v="603.12894022574369"/>
    <n v="0.99834472422455656"/>
    <n v="1"/>
    <n v="1"/>
    <n v="8149.9433611125114"/>
    <n v="0.99987731481428632"/>
    <x v="0"/>
    <x v="0"/>
  </r>
  <r>
    <s v="PWALB9"/>
    <n v="1"/>
    <d v="2013-09-10T00:00:00"/>
    <d v="2013-09-10T00:00:00"/>
    <d v="2013-09-10T00:00:00"/>
    <n v="33"/>
    <n v="75.757575759999995"/>
    <n v="6.0606060609999997"/>
    <n v="40.020000000000003"/>
    <n v="0"/>
    <n v="1"/>
    <n v="0"/>
    <n v="0"/>
    <n v="1"/>
    <n v="0"/>
    <s v="Friday"/>
    <s v="RIC"/>
    <n v="7.7408511503598456"/>
    <n v="5.1372158987945209"/>
    <n v="170.24113935905757"/>
    <n v="0.9941602817889269"/>
    <n v="1"/>
    <n v="1"/>
    <n v="2300.4295615267151"/>
    <n v="0.9995654874619162"/>
    <x v="0"/>
    <x v="0"/>
  </r>
  <r>
    <s v="RK9P6Y"/>
    <n v="1"/>
    <d v="2013-09-06T00:00:00"/>
    <d v="2013-09-06T00:00:00"/>
    <d v="2013-09-06T00:00:00"/>
    <n v="42"/>
    <n v="26.190476189999998"/>
    <n v="2.3809523810000002"/>
    <n v="40"/>
    <n v="0"/>
    <n v="1"/>
    <n v="0"/>
    <n v="0"/>
    <n v="0"/>
    <n v="0"/>
    <s v="Monday"/>
    <s v="DCX"/>
    <n v="9.3097447505214568"/>
    <n v="6.7061094989561312"/>
    <n v="817.38441055359783"/>
    <n v="0.9987780803408467"/>
    <n v="1"/>
    <n v="1"/>
    <n v="11045.128505647215"/>
    <n v="0.99990947054440937"/>
    <x v="0"/>
    <x v="0"/>
  </r>
  <r>
    <s v="H7QZAK"/>
    <n v="1"/>
    <d v="2013-09-09T00:00:00"/>
    <d v="2013-09-09T00:00:00"/>
    <d v="2013-09-09T00:00:00"/>
    <n v="45"/>
    <n v="0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TNW35Z"/>
    <n v="1"/>
    <d v="2013-08-26T00:00:00"/>
    <d v="2013-12-06T00:00:00"/>
    <d v="2013-12-06T00:00:00"/>
    <n v="18"/>
    <n v="72.222222220000006"/>
    <n v="0"/>
    <n v="55.28"/>
    <n v="0"/>
    <n v="1"/>
    <n v="0"/>
    <n v="0"/>
    <n v="0"/>
    <n v="0"/>
    <s v="Tuesday"/>
    <s v="RIC"/>
    <n v="4.133565213903811"/>
    <n v="1.5299299623384859"/>
    <n v="4.6178533873211354"/>
    <n v="0.82199606663696712"/>
    <n v="1"/>
    <n v="1"/>
    <n v="62.399996164174091"/>
    <n v="0.98422712838324933"/>
    <x v="0"/>
    <x v="0"/>
  </r>
  <r>
    <s v="K3SAZ6"/>
    <n v="0"/>
    <d v="2013-09-06T00:00:00"/>
    <d v="2013-09-06T00:00:00"/>
    <d v="2013-09-06T00:00:00"/>
    <n v="2"/>
    <n v="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8GWVQU"/>
    <n v="1"/>
    <d v="2013-09-02T00:00:00"/>
    <d v="2013-10-16T00:00:00"/>
    <d v="2014-01-01T00:00:00"/>
    <n v="60"/>
    <n v="31.666666670000001"/>
    <n v="6.6666666670000003"/>
    <n v="28.16"/>
    <n v="0.14285714285714299"/>
    <n v="1"/>
    <n v="1"/>
    <n v="0"/>
    <n v="0"/>
    <n v="0"/>
    <s v="Thursday"/>
    <s v="RIC"/>
    <n v="13.91689159286542"/>
    <n v="11.313256341300095"/>
    <n v="81900.169652662415"/>
    <n v="0.99998779016216444"/>
    <n v="1"/>
    <n v="1"/>
    <n v="1106698.2520932825"/>
    <n v="0.99999909641214801"/>
    <x v="0"/>
    <x v="0"/>
  </r>
  <r>
    <s v="53ZGJZ"/>
    <n v="1"/>
    <d v="2013-09-03T00:00:00"/>
    <d v="2013-09-11T00:00:00"/>
    <d v="2013-09-11T00:00:00"/>
    <n v="35"/>
    <n v="40"/>
    <n v="2.8571428569999999"/>
    <n v="68.42"/>
    <n v="0"/>
    <n v="1"/>
    <n v="0"/>
    <n v="0"/>
    <n v="0"/>
    <n v="0"/>
    <s v="Thursday"/>
    <s v="BWI"/>
    <n v="7.738778097918428"/>
    <n v="5.1351428463531033"/>
    <n v="169.88858610642959"/>
    <n v="0.99414823410513098"/>
    <n v="1"/>
    <n v="1"/>
    <n v="2295.6655900953019"/>
    <n v="0.99956458615293731"/>
    <x v="0"/>
    <x v="0"/>
  </r>
  <r>
    <s v="7V3JXY"/>
    <n v="1"/>
    <d v="2013-09-21T00:00:00"/>
    <d v="2013-09-21T00:00:00"/>
    <d v="2013-09-21T00:00:00"/>
    <n v="39"/>
    <n v="35.897435899999998"/>
    <n v="2.5641025640000001"/>
    <n v="40"/>
    <n v="0"/>
    <n v="1"/>
    <n v="0"/>
    <n v="0"/>
    <n v="1"/>
    <n v="0"/>
    <s v="Friday"/>
    <s v="DCX"/>
    <n v="8.9427508002341209"/>
    <n v="6.3391155486687953"/>
    <n v="566.29522925351455"/>
    <n v="0.99823724941012482"/>
    <n v="1"/>
    <n v="1"/>
    <n v="7652.2178530463634"/>
    <n v="0.99986933600751982"/>
    <x v="0"/>
    <x v="0"/>
  </r>
  <r>
    <s v="W42TNR"/>
    <n v="1"/>
    <d v="2013-09-21T00:00:00"/>
    <d v="2013-09-21T00:00:00"/>
    <d v="2013-12-02T00:00:00"/>
    <n v="45"/>
    <n v="44.444444439999998"/>
    <n v="13.33333333"/>
    <n v="40.61"/>
    <n v="5.5555555555555601E-2"/>
    <n v="1"/>
    <n v="0"/>
    <n v="0"/>
    <n v="0"/>
    <n v="0"/>
    <s v="Tuesday"/>
    <s v="RIC"/>
    <n v="10.120137561464693"/>
    <n v="7.5165023098993675"/>
    <n v="1838.1268392124507"/>
    <n v="0.99945626371238849"/>
    <n v="1"/>
    <n v="1"/>
    <n v="24838.187377503677"/>
    <n v="0.99995974103400398"/>
    <x v="0"/>
    <x v="0"/>
  </r>
  <r>
    <s v="FGCWJ8"/>
    <n v="1"/>
    <d v="2013-09-21T00:00:00"/>
    <d v="2013-09-21T00:00:00"/>
    <d v="2013-09-21T00:00:00"/>
    <n v="38"/>
    <n v="18.421052629999998"/>
    <n v="0"/>
    <n v="40"/>
    <n v="0"/>
    <n v="1"/>
    <n v="0"/>
    <n v="0"/>
    <n v="0"/>
    <n v="0"/>
    <s v="Wednesday"/>
    <s v="DCX"/>
    <n v="8.4177169604519033"/>
    <n v="5.8140817088865777"/>
    <n v="334.98364471486605"/>
    <n v="0.99702366464638881"/>
    <n v="1"/>
    <n v="1"/>
    <n v="4526.5573399667292"/>
    <n v="0.99977913035111177"/>
    <x v="0"/>
    <x v="0"/>
  </r>
  <r>
    <s v="EM82VR"/>
    <n v="1"/>
    <d v="2013-09-21T00:00:00"/>
    <d v="2013-10-07T00:00:00"/>
    <d v="2013-10-07T00:00:00"/>
    <n v="40"/>
    <n v="12.5"/>
    <n v="5"/>
    <n v="94.3"/>
    <n v="0"/>
    <n v="1"/>
    <n v="0"/>
    <n v="0"/>
    <n v="0"/>
    <n v="0"/>
    <s v="Tuesday"/>
    <s v="RIC"/>
    <n v="8.7472418469488122"/>
    <n v="6.1436065953834866"/>
    <n v="465.73024605268404"/>
    <n v="0.99785743476353339"/>
    <n v="1"/>
    <n v="1"/>
    <n v="6293.3062463653196"/>
    <n v="0.99984112625587973"/>
    <x v="0"/>
    <x v="0"/>
  </r>
  <r>
    <s v="RRQYYV"/>
    <n v="1"/>
    <d v="2013-09-21T00:00:00"/>
    <d v="2013-09-21T00:00:00"/>
    <d v="2013-09-21T00:00:00"/>
    <n v="38"/>
    <n v="2.6315789469999999"/>
    <n v="0"/>
    <n v="40"/>
    <n v="0"/>
    <n v="1"/>
    <n v="0"/>
    <n v="0"/>
    <n v="0"/>
    <n v="0"/>
    <s v="Tuesday"/>
    <s v="DCX"/>
    <n v="8.4177169604519033"/>
    <n v="5.8140817088865777"/>
    <n v="334.98364471486605"/>
    <n v="0.99702366464638881"/>
    <n v="1"/>
    <n v="1"/>
    <n v="4526.5573399667292"/>
    <n v="0.99977913035111177"/>
    <x v="0"/>
    <x v="0"/>
  </r>
  <r>
    <s v="4A3Z9G"/>
    <n v="1"/>
    <d v="2013-09-21T00:00:00"/>
    <d v="2013-10-02T00:00:00"/>
    <d v="2013-10-02T00:00:00"/>
    <n v="25"/>
    <n v="96"/>
    <n v="20"/>
    <n v="88.54"/>
    <n v="0"/>
    <n v="1"/>
    <n v="0"/>
    <n v="0"/>
    <n v="0"/>
    <n v="0"/>
    <s v="Tuesday"/>
    <s v="DCX"/>
    <n v="5.8834296558796799"/>
    <n v="3.2797944043143548"/>
    <n v="26.570309397299141"/>
    <n v="0.96372909764668935"/>
    <n v="1"/>
    <n v="1"/>
    <n v="359.03851105896649"/>
    <n v="0.99722251934367034"/>
    <x v="0"/>
    <x v="0"/>
  </r>
  <r>
    <s v="W9JA26"/>
    <n v="1"/>
    <d v="2013-09-21T00:00:00"/>
    <d v="2013-10-25T00:00:00"/>
    <d v="2013-10-25T00:00:00"/>
    <n v="43"/>
    <n v="20.93023256"/>
    <n v="6.9767441860000003"/>
    <n v="81.150000000000006"/>
    <n v="0"/>
    <n v="1"/>
    <n v="0"/>
    <n v="0"/>
    <n v="0"/>
    <n v="0"/>
    <s v="Monday"/>
    <s v="DCX"/>
    <n v="9.4659341916482553"/>
    <n v="6.8622989400829297"/>
    <n v="955.56132252039458"/>
    <n v="0.99895458871641896"/>
    <n v="1"/>
    <n v="1"/>
    <n v="12912.281499369132"/>
    <n v="0.99992256034997384"/>
    <x v="0"/>
    <x v="0"/>
  </r>
  <r>
    <s v="9W98RF"/>
    <n v="1"/>
    <d v="2013-09-21T00:00:00"/>
    <d v="2013-09-21T00:00:00"/>
    <d v="2013-09-21T00:00:00"/>
    <n v="30"/>
    <n v="50"/>
    <n v="30"/>
    <n v="45.15"/>
    <n v="0"/>
    <n v="1"/>
    <n v="0"/>
    <n v="0"/>
    <n v="0"/>
    <n v="0"/>
    <s v="Wednesday"/>
    <s v="DCX"/>
    <n v="7.2855755879800244"/>
    <n v="4.6819403364146996"/>
    <n v="107.97938577096683"/>
    <n v="0.99082395268678047"/>
    <n v="1"/>
    <n v="1"/>
    <n v="1459.1007320453141"/>
    <n v="0.99931511574643261"/>
    <x v="0"/>
    <x v="0"/>
  </r>
  <r>
    <s v="FNBP32"/>
    <n v="1"/>
    <d v="2013-09-21T00:00:00"/>
    <d v="2013-10-06T00:00:00"/>
    <d v="2013-10-13T00:00:00"/>
    <n v="40"/>
    <n v="7.5"/>
    <n v="2.5"/>
    <n v="62.32"/>
    <n v="0.28571428571428598"/>
    <n v="1"/>
    <n v="0"/>
    <n v="0"/>
    <n v="0"/>
    <n v="0"/>
    <s v="Monday"/>
    <s v="DCX"/>
    <n v="8.6404055537129629"/>
    <n v="6.0367703021476373"/>
    <n v="418.53909483921728"/>
    <n v="0.99761643190753602"/>
    <n v="1"/>
    <n v="1"/>
    <n v="5655.6230183121334"/>
    <n v="0.99982321607843361"/>
    <x v="0"/>
    <x v="0"/>
  </r>
  <r>
    <s v="YY6NTN"/>
    <n v="1"/>
    <d v="2013-09-21T00:00:00"/>
    <d v="2013-10-26T00:00:00"/>
    <d v="2014-01-10T00:00:00"/>
    <n v="48"/>
    <n v="33.333333330000002"/>
    <n v="18.75"/>
    <n v="124.27"/>
    <n v="5.2631578947368397E-2"/>
    <n v="1"/>
    <n v="0"/>
    <n v="0"/>
    <n v="1"/>
    <n v="0"/>
    <s v="Friday"/>
    <s v="DCX"/>
    <n v="10.832374298877737"/>
    <n v="8.2287390473124109"/>
    <n v="3747.1058486946845"/>
    <n v="0.99973319857005949"/>
    <n v="1"/>
    <n v="1"/>
    <n v="50633.783919446556"/>
    <n v="0.99998025073037555"/>
    <x v="0"/>
    <x v="0"/>
  </r>
  <r>
    <s v="95TURR"/>
    <n v="1"/>
    <d v="2013-09-21T00:00:00"/>
    <d v="2013-10-23T00:00:00"/>
    <d v="2013-10-23T00:00:00"/>
    <n v="46"/>
    <n v="36.956521739999999"/>
    <n v="4.3478260869999996"/>
    <n v="40"/>
    <n v="0"/>
    <n v="1"/>
    <n v="0"/>
    <n v="0"/>
    <n v="1"/>
    <n v="0"/>
    <s v="Saturday"/>
    <s v="DCX"/>
    <n v="10.457875758791531"/>
    <n v="7.8542405072262049"/>
    <n v="2576.6374327786084"/>
    <n v="0.99961204784377999"/>
    <n v="1"/>
    <n v="1"/>
    <n v="34817.512042131777"/>
    <n v="0.99997127964575883"/>
    <x v="0"/>
    <x v="0"/>
  </r>
  <r>
    <s v="KRR6AR"/>
    <n v="1"/>
    <d v="2013-09-21T00:00:00"/>
    <d v="2013-10-06T00:00:00"/>
    <d v="2013-10-06T00:00:00"/>
    <n v="36"/>
    <n v="50"/>
    <n v="5.5555555559999998"/>
    <n v="47.97"/>
    <n v="0"/>
    <n v="1"/>
    <n v="0"/>
    <n v="0"/>
    <n v="0"/>
    <n v="0"/>
    <s v="Wednesday"/>
    <s v="DCX"/>
    <n v="8.0738376482959211"/>
    <n v="5.4702023967305955"/>
    <n v="237.50825879186786"/>
    <n v="0.99580727306859151"/>
    <n v="1"/>
    <n v="1"/>
    <n v="3209.3947543383924"/>
    <n v="0.99968851182595264"/>
    <x v="0"/>
    <x v="0"/>
  </r>
  <r>
    <s v="GSUHQQ"/>
    <n v="1"/>
    <d v="2013-09-21T00:00:00"/>
    <d v="2013-10-10T00:00:00"/>
    <d v="2013-10-10T00:00:00"/>
    <n v="41"/>
    <n v="19.512195120000001"/>
    <n v="14.634146339999999"/>
    <n v="26.29"/>
    <n v="0"/>
    <n v="0"/>
    <n v="0"/>
    <n v="0"/>
    <n v="1"/>
    <n v="0"/>
    <s v="Friday"/>
    <s v="RIC"/>
    <n v="9.1271254428444504"/>
    <n v="6.5234901912791248"/>
    <n v="680.95089154401228"/>
    <n v="0.9985336187511451"/>
    <n v="1"/>
    <n v="1"/>
    <n v="9201.5335820323598"/>
    <n v="0.99989133427321009"/>
    <x v="0"/>
    <x v="0"/>
  </r>
  <r>
    <s v="G7UE75"/>
    <n v="1"/>
    <d v="2013-09-21T00:00:00"/>
    <d v="2013-10-16T00:00:00"/>
    <d v="2013-10-16T00:00:00"/>
    <n v="35"/>
    <n v="42.857142860000003"/>
    <n v="17.14285714"/>
    <n v="29.95"/>
    <n v="0"/>
    <n v="1"/>
    <n v="0"/>
    <n v="0"/>
    <n v="0"/>
    <n v="0"/>
    <s v="Monday"/>
    <s v="DCX"/>
    <n v="8.1486325757060598"/>
    <n v="5.5449973241407342"/>
    <n v="255.95389334575771"/>
    <n v="0.99610825122367619"/>
    <n v="1"/>
    <n v="1"/>
    <n v="3458.6463933290784"/>
    <n v="0.99971095311881342"/>
    <x v="0"/>
    <x v="0"/>
  </r>
  <r>
    <s v="6XR77Q"/>
    <n v="1"/>
    <d v="2013-09-21T00:00:00"/>
    <d v="2013-10-27T00:00:00"/>
    <d v="2013-10-27T00:00:00"/>
    <n v="39"/>
    <n v="46.15384615"/>
    <n v="10.256410259999999"/>
    <n v="26.99"/>
    <n v="0"/>
    <n v="1"/>
    <n v="0"/>
    <n v="0"/>
    <n v="1"/>
    <n v="0"/>
    <s v="Saturday"/>
    <s v="DCX"/>
    <n v="9.1364960219304585"/>
    <n v="6.5328607703651329"/>
    <n v="687.36178571187054"/>
    <n v="0.99854727554498712"/>
    <n v="1"/>
    <n v="1"/>
    <n v="9288.1625279797645"/>
    <n v="0.99989234766891122"/>
    <x v="0"/>
    <x v="0"/>
  </r>
  <r>
    <s v="VXAN3F"/>
    <n v="1"/>
    <d v="2013-09-21T00:00:00"/>
    <d v="2013-10-16T00:00:00"/>
    <d v="2013-11-20T00:00:00"/>
    <n v="36"/>
    <n v="55.555555560000002"/>
    <n v="5.5555555559999998"/>
    <n v="43.46"/>
    <n v="5.7142857142857099E-2"/>
    <n v="1"/>
    <n v="0"/>
    <n v="0"/>
    <n v="0"/>
    <n v="0"/>
    <s v="Thursday"/>
    <s v="DCX"/>
    <n v="8.0555103232610694"/>
    <n v="5.4518750716957438"/>
    <n v="233.19501358887746"/>
    <n v="0.9957300542625751"/>
    <n v="1"/>
    <n v="1"/>
    <n v="3151.110858868537"/>
    <n v="0.99968275227465864"/>
    <x v="0"/>
    <x v="0"/>
  </r>
  <r>
    <s v="V94CGS"/>
    <n v="1"/>
    <d v="2013-09-21T00:00:00"/>
    <d v="2013-09-21T00:00:00"/>
    <d v="2013-09-21T00:00:00"/>
    <n v="36"/>
    <n v="69.444444439999998"/>
    <n v="0"/>
    <n v="40.020000000000003"/>
    <n v="0"/>
    <n v="1"/>
    <n v="0"/>
    <n v="0"/>
    <n v="1"/>
    <n v="0"/>
    <s v="Friday"/>
    <s v="DCX"/>
    <n v="8.2586590446914965"/>
    <n v="5.6550237931261709"/>
    <n v="285.7232808957101"/>
    <n v="0.99651231669477258"/>
    <n v="1"/>
    <n v="1"/>
    <n v="3860.9133154507572"/>
    <n v="0.99974106099274695"/>
    <x v="0"/>
    <x v="0"/>
  </r>
  <r>
    <s v="82KWDQ"/>
    <n v="1"/>
    <d v="2013-09-21T00:00:00"/>
    <d v="2013-10-11T00:00:00"/>
    <d v="2013-10-11T00:00:00"/>
    <n v="43"/>
    <n v="9.3023255809999998"/>
    <n v="2.3255813949999999"/>
    <n v="50.69"/>
    <n v="0"/>
    <n v="1"/>
    <n v="0"/>
    <n v="0"/>
    <n v="1"/>
    <n v="0"/>
    <s v="Friday"/>
    <s v="DCX"/>
    <n v="9.7469099897789899"/>
    <n v="7.1432747382136643"/>
    <n v="1265.5660079595627"/>
    <n v="0.99921046357338217"/>
    <n v="1"/>
    <n v="1"/>
    <n v="17101.303878336843"/>
    <n v="0.99994152834570627"/>
    <x v="0"/>
    <x v="0"/>
  </r>
  <r>
    <s v="9U8ZMJ"/>
    <n v="1"/>
    <d v="2013-09-21T00:00:00"/>
    <d v="2013-09-21T00:00:00"/>
    <d v="2013-09-21T00:00:00"/>
    <n v="14"/>
    <n v="85.714285709999999"/>
    <n v="7.1428571429999996"/>
    <n v="51.57"/>
    <n v="0"/>
    <n v="1"/>
    <n v="0"/>
    <n v="0"/>
    <n v="0"/>
    <n v="0"/>
    <s v="Monday"/>
    <s v="RIC"/>
    <n v="3.438053784831546"/>
    <n v="0.83441853326622084"/>
    <n v="2.3034742651477984"/>
    <n v="0.69728839405526299"/>
    <n v="1"/>
    <n v="1"/>
    <n v="31.12632066322044"/>
    <n v="0.9688728749711808"/>
    <x v="0"/>
    <x v="0"/>
  </r>
  <r>
    <s v="M6ZSG9"/>
    <n v="1"/>
    <d v="2013-09-21T00:00:00"/>
    <d v="2013-09-21T00:00:00"/>
    <d v="2013-10-17T00:00:00"/>
    <n v="42"/>
    <n v="11.9047619"/>
    <n v="0"/>
    <n v="37.33"/>
    <n v="0.115384615384615"/>
    <n v="1"/>
    <n v="1"/>
    <n v="1"/>
    <n v="1"/>
    <n v="0"/>
    <s v="Saturday"/>
    <s v="DCX"/>
    <n v="11.076287753584445"/>
    <n v="8.4726525020191197"/>
    <n v="4782.1834123493391"/>
    <n v="0.99979093421393417"/>
    <n v="1"/>
    <n v="1"/>
    <n v="64620.550190331094"/>
    <n v="0.99998452528611503"/>
    <x v="0"/>
    <x v="0"/>
  </r>
  <r>
    <s v="HXFTK2"/>
    <n v="1"/>
    <d v="2013-09-21T00:00:00"/>
    <d v="2013-09-22T00:00:00"/>
    <d v="2013-10-16T00:00:00"/>
    <n v="34"/>
    <n v="35.294117649999997"/>
    <n v="8.8235294119999992"/>
    <n v="47.58"/>
    <n v="0.125"/>
    <n v="1"/>
    <n v="0"/>
    <n v="0"/>
    <n v="0"/>
    <n v="0"/>
    <s v="Tuesday"/>
    <s v="DCX"/>
    <n v="7.6405157471760887"/>
    <n v="5.0368804956107631"/>
    <n v="153.98889595270211"/>
    <n v="0.99354792487646881"/>
    <n v="1"/>
    <n v="1"/>
    <n v="2080.8167152201959"/>
    <n v="0.99951965031662537"/>
    <x v="0"/>
    <x v="0"/>
  </r>
  <r>
    <s v="E8JGJV"/>
    <n v="1"/>
    <d v="2013-09-21T00:00:00"/>
    <d v="2013-09-21T00:00:00"/>
    <d v="2013-09-21T00:00:00"/>
    <n v="46"/>
    <n v="17.391304349999999"/>
    <n v="2.1739130430000002"/>
    <n v="40"/>
    <n v="0"/>
    <n v="1"/>
    <n v="0"/>
    <n v="0"/>
    <n v="0"/>
    <n v="0"/>
    <s v="Tuesday"/>
    <s v="BWI"/>
    <n v="10.151897205337541"/>
    <n v="7.5482619537722151"/>
    <n v="1897.4420218291416"/>
    <n v="0.99947325228345052"/>
    <n v="1"/>
    <n v="1"/>
    <n v="25639.69986768387"/>
    <n v="0.99996099950449246"/>
    <x v="0"/>
    <x v="0"/>
  </r>
  <r>
    <s v="EMTU4T"/>
    <n v="1"/>
    <d v="2013-09-19T00:00:00"/>
    <d v="2013-12-09T00:00:00"/>
    <d v="2013-12-18T00:00:00"/>
    <n v="35"/>
    <n v="65.714285709999999"/>
    <n v="2.8571428569999999"/>
    <n v="44.46"/>
    <n v="0.22222222222222199"/>
    <n v="1"/>
    <n v="0"/>
    <n v="0"/>
    <n v="0"/>
    <n v="0"/>
    <s v="Tuesday"/>
    <s v="RIC"/>
    <n v="7.6899619688672054"/>
    <n v="5.0863267173018798"/>
    <n v="161.79445240632424"/>
    <n v="0.99385728453753408"/>
    <n v="1"/>
    <n v="1"/>
    <n v="2186.291413508055"/>
    <n v="0.99954281354838026"/>
    <x v="0"/>
    <x v="0"/>
  </r>
  <r>
    <s v="PDUMM8"/>
    <n v="0"/>
    <d v="2013-09-21T00:00:00"/>
    <d v="2013-09-24T00:00:00"/>
    <d v="2013-09-24T00:00:00"/>
    <n v="2"/>
    <n v="100"/>
    <n v="100"/>
    <n v="44.72"/>
    <n v="0"/>
    <n v="1"/>
    <n v="0"/>
    <n v="0"/>
    <n v="0"/>
    <n v="0"/>
    <s v="Wednesday"/>
    <s v="DCX"/>
    <n v="2.7131101398225823"/>
    <n v="0.10947488825725715"/>
    <n v="1.1156920536115369"/>
    <n v="0.52734142084006219"/>
    <n v="1"/>
    <n v="0"/>
    <n v="15.076091427438371"/>
    <n v="0.93779582527795169"/>
    <x v="0"/>
    <x v="1"/>
  </r>
  <r>
    <s v="Z68899"/>
    <n v="0"/>
    <d v="2013-09-21T00:00:00"/>
    <d v="2013-09-24T00:00:00"/>
    <d v="2013-10-15T00:00:00"/>
    <n v="3"/>
    <n v="100"/>
    <n v="0"/>
    <n v="45.2"/>
    <n v="9.5238095238095205E-2"/>
    <n v="1"/>
    <n v="0"/>
    <n v="0"/>
    <n v="0"/>
    <n v="0"/>
    <s v="Wednesday"/>
    <s v="DCX"/>
    <n v="0.93895021137627144"/>
    <n v="-1.6646850401890538"/>
    <n v="0.18925025482066468"/>
    <n v="0.15913408809754936"/>
    <n v="0"/>
    <n v="0"/>
    <n v="2.557295389087503"/>
    <n v="0.71888755624072187"/>
    <x v="0"/>
    <x v="1"/>
  </r>
  <r>
    <s v="VJJ34V"/>
    <n v="1"/>
    <d v="2013-09-21T00:00:00"/>
    <d v="2013-10-27T00:00:00"/>
    <d v="2013-10-27T00:00:00"/>
    <n v="47"/>
    <n v="19.148936169999999"/>
    <n v="4.255319149"/>
    <n v="29.98"/>
    <n v="0"/>
    <n v="1"/>
    <n v="0"/>
    <n v="0"/>
    <n v="0"/>
    <n v="0"/>
    <s v="Monday"/>
    <s v="DCX"/>
    <n v="10.438588665153246"/>
    <n v="7.83495341358792"/>
    <n v="2527.4177632951869"/>
    <n v="0.99960449573859311"/>
    <n v="1"/>
    <n v="1"/>
    <n v="34152.417910862889"/>
    <n v="0.99997072035359358"/>
    <x v="0"/>
    <x v="0"/>
  </r>
  <r>
    <s v="ME7CST"/>
    <n v="1"/>
    <d v="2013-09-21T00:00:00"/>
    <d v="2013-09-26T00:00:00"/>
    <d v="2013-09-26T00:00:00"/>
    <n v="34"/>
    <n v="26.470588240000001"/>
    <n v="0"/>
    <n v="47.27"/>
    <n v="0"/>
    <n v="1"/>
    <n v="1"/>
    <n v="0"/>
    <n v="1"/>
    <n v="0"/>
    <s v="Friday"/>
    <s v="RIC"/>
    <n v="8.5709865327608892"/>
    <n v="5.9673512811955636"/>
    <n v="390.47005445137688"/>
    <n v="0.99744552619381976"/>
    <n v="1"/>
    <n v="1"/>
    <n v="5276.3324983180892"/>
    <n v="0.99981051032878476"/>
    <x v="0"/>
    <x v="0"/>
  </r>
  <r>
    <s v="25RLFT"/>
    <n v="1"/>
    <d v="2013-09-21T00:00:00"/>
    <d v="2013-09-24T00:00:00"/>
    <d v="2013-09-24T00:00:00"/>
    <n v="36"/>
    <n v="8.3333333330000006"/>
    <n v="0"/>
    <n v="101.94"/>
    <n v="0"/>
    <n v="1"/>
    <n v="0"/>
    <n v="0"/>
    <n v="0"/>
    <n v="0"/>
    <s v="Wednesday"/>
    <s v="DCX"/>
    <n v="7.7780205484548377"/>
    <n v="5.174385296889513"/>
    <n v="176.68797024304669"/>
    <n v="0.99437215699727921"/>
    <n v="1"/>
    <n v="1"/>
    <n v="2387.544112096145"/>
    <n v="0.99958133492492951"/>
    <x v="0"/>
    <x v="0"/>
  </r>
  <r>
    <s v="6MSGAW"/>
    <n v="1"/>
    <d v="2013-09-22T00:00:00"/>
    <d v="2013-09-22T00:00:00"/>
    <d v="2013-09-22T00:00:00"/>
    <n v="41"/>
    <n v="12.195121950000001"/>
    <n v="2.4390243900000002"/>
    <n v="47.16"/>
    <n v="0"/>
    <n v="1"/>
    <n v="1"/>
    <n v="0"/>
    <n v="0"/>
    <n v="0"/>
    <s v="Tuesday"/>
    <s v="RIC"/>
    <n v="9.8350417733611852"/>
    <n v="7.2314065217958596"/>
    <n v="1382.165183012045"/>
    <n v="0.99927702055236645"/>
    <n v="1"/>
    <n v="1"/>
    <n v="18676.881850560323"/>
    <n v="0.99994646073853555"/>
    <x v="0"/>
    <x v="0"/>
  </r>
  <r>
    <s v="ND4ZH7"/>
    <n v="1"/>
    <d v="2013-09-22T00:00:00"/>
    <d v="2013-09-22T00:00:00"/>
    <d v="2013-11-10T00:00:00"/>
    <n v="35"/>
    <n v="37.142857139999997"/>
    <n v="5.7142857139999998"/>
    <n v="25.05"/>
    <n v="0.102040816326531"/>
    <n v="1"/>
    <n v="1"/>
    <n v="0"/>
    <n v="0"/>
    <n v="0"/>
    <s v="Monday"/>
    <s v="CHO"/>
    <n v="8.6453810570582768"/>
    <n v="6.0417458054929511"/>
    <n v="420.62672670869063"/>
    <n v="0.99762823384606991"/>
    <n v="1"/>
    <n v="1"/>
    <n v="5683.8327100717306"/>
    <n v="0.99982409332851108"/>
    <x v="0"/>
    <x v="0"/>
  </r>
  <r>
    <s v="9G3MXP"/>
    <n v="0"/>
    <d v="2013-09-22T00:00:00"/>
    <d v="2013-10-13T00:00:00"/>
    <d v="2013-10-13T00:00:00"/>
    <n v="1"/>
    <n v="100"/>
    <n v="0"/>
    <n v="128.15"/>
    <n v="0"/>
    <n v="1"/>
    <n v="0"/>
    <n v="0"/>
    <n v="0"/>
    <n v="0"/>
    <s v="Tuesday"/>
    <s v="RIC"/>
    <n v="0.28260858161017793"/>
    <n v="-2.3210266699551472"/>
    <n v="9.8172742841612093E-2"/>
    <n v="8.9396448310656532E-2"/>
    <n v="0"/>
    <n v="0"/>
    <n v="1.3265858101001313"/>
    <n v="0.57018563611158524"/>
    <x v="0"/>
    <x v="1"/>
  </r>
  <r>
    <s v="GYLW5D"/>
    <n v="1"/>
    <d v="2013-09-21T00:00:00"/>
    <d v="2013-09-22T00:00:00"/>
    <d v="2013-11-03T00:00:00"/>
    <n v="35"/>
    <n v="74.285714290000001"/>
    <n v="17.14285714"/>
    <n v="52.35"/>
    <n v="9.5238095238095205E-2"/>
    <n v="1"/>
    <n v="0"/>
    <n v="0"/>
    <n v="0"/>
    <n v="0"/>
    <s v="Tuesday"/>
    <s v="DCX"/>
    <n v="8.0134583120305489"/>
    <n v="5.4098230604652233"/>
    <n v="223.59202191193802"/>
    <n v="0.99554748209002675"/>
    <n v="1"/>
    <n v="1"/>
    <n v="3021.3478296976964"/>
    <n v="0.99966913139838709"/>
    <x v="0"/>
    <x v="0"/>
  </r>
  <r>
    <s v="9275DX"/>
    <n v="1"/>
    <d v="2013-09-22T00:00:00"/>
    <d v="2013-09-22T00:00:00"/>
    <d v="2013-09-22T00:00:00"/>
    <n v="39"/>
    <n v="10.256410259999999"/>
    <n v="2.5641025640000001"/>
    <n v="40.020000000000003"/>
    <n v="0"/>
    <n v="1"/>
    <n v="0"/>
    <n v="0"/>
    <n v="0"/>
    <n v="0"/>
    <s v="Monday"/>
    <s v="DCX"/>
    <n v="8.6785975816159109"/>
    <n v="6.0749623300505853"/>
    <n v="434.83312206609264"/>
    <n v="0.99770554382085641"/>
    <n v="1"/>
    <n v="1"/>
    <n v="5875.8004798243528"/>
    <n v="0.99982983938225689"/>
    <x v="0"/>
    <x v="0"/>
  </r>
  <r>
    <s v="JEEDGK"/>
    <n v="1"/>
    <d v="2013-09-22T00:00:00"/>
    <d v="2013-09-22T00:00:00"/>
    <d v="2013-09-22T00:00:00"/>
    <n v="44"/>
    <n v="0"/>
    <n v="0"/>
    <n v="40"/>
    <n v="0"/>
    <n v="1"/>
    <n v="0"/>
    <n v="0"/>
    <n v="1"/>
    <n v="0"/>
    <s v="Saturday"/>
    <s v="DCX"/>
    <n v="9.9510139547606276"/>
    <n v="7.347378703195302"/>
    <n v="1552.1226166491622"/>
    <n v="0.99935613583288263"/>
    <n v="1"/>
    <n v="1"/>
    <n v="20973.477761584098"/>
    <n v="0.99995232300840253"/>
    <x v="0"/>
    <x v="0"/>
  </r>
  <r>
    <s v="ZCVJ66"/>
    <n v="1"/>
    <d v="2013-09-21T00:00:00"/>
    <d v="2013-09-26T00:00:00"/>
    <d v="2014-01-16T00:00:00"/>
    <n v="42"/>
    <n v="73.809523810000002"/>
    <n v="38.095238100000003"/>
    <n v="130.12"/>
    <n v="8.9285714285714302E-2"/>
    <n v="1"/>
    <n v="0"/>
    <n v="1"/>
    <n v="1"/>
    <n v="0"/>
    <s v="Friday"/>
    <s v="CHO"/>
    <n v="10.740754843429103"/>
    <n v="8.1371195918637778"/>
    <n v="3419.0553958542519"/>
    <n v="0.99970760707525019"/>
    <n v="1"/>
    <n v="1"/>
    <n v="46200.913214823857"/>
    <n v="0.99997835587467232"/>
    <x v="0"/>
    <x v="0"/>
  </r>
  <r>
    <s v="UAENE4"/>
    <n v="0"/>
    <d v="2013-09-22T00:00:00"/>
    <d v="2013-09-22T00:00:00"/>
    <d v="2013-09-29T00:00:00"/>
    <n v="5"/>
    <n v="100"/>
    <n v="20"/>
    <n v="38.46"/>
    <n v="0.28571428571428598"/>
    <n v="1"/>
    <n v="0"/>
    <n v="0"/>
    <n v="0"/>
    <n v="0"/>
    <s v="Monday"/>
    <s v="CHO"/>
    <n v="1.6573623622646925"/>
    <n v="-0.94627288930063269"/>
    <n v="0.38818513957950607"/>
    <n v="0.27963499140834402"/>
    <n v="0"/>
    <n v="0"/>
    <n v="5.2454569664894519"/>
    <n v="0.83988361374266318"/>
    <x v="0"/>
    <x v="1"/>
  </r>
  <r>
    <s v="YNVVQ6"/>
    <n v="1"/>
    <d v="2013-09-22T00:00:00"/>
    <d v="2013-09-22T00:00:00"/>
    <d v="2013-09-22T00:00:00"/>
    <n v="37"/>
    <n v="2.7027027029999999"/>
    <n v="2.7027027029999999"/>
    <n v="40"/>
    <n v="0"/>
    <n v="1"/>
    <n v="0"/>
    <n v="0"/>
    <n v="0"/>
    <n v="0"/>
    <s v="Tuesday"/>
    <s v="DCX"/>
    <n v="8.2582673658237145"/>
    <n v="5.6546321142583889"/>
    <n v="285.61139103842663"/>
    <n v="0.99651095514251231"/>
    <n v="1"/>
    <n v="1"/>
    <n v="3859.401373411959"/>
    <n v="0.99974095957822229"/>
    <x v="0"/>
    <x v="0"/>
  </r>
  <r>
    <s v="KDNEXR"/>
    <n v="1"/>
    <d v="2013-09-22T00:00:00"/>
    <d v="2014-01-19T00:00:00"/>
    <d v="2014-01-19T00:00:00"/>
    <n v="38"/>
    <n v="2.6315789469999999"/>
    <n v="2.6315789469999999"/>
    <n v="40"/>
    <n v="0"/>
    <n v="1"/>
    <n v="0"/>
    <n v="1"/>
    <n v="0"/>
    <n v="0"/>
    <s v="Wednesday"/>
    <s v="DCX"/>
    <n v="9.3155414326027888"/>
    <n v="6.7119061810374632"/>
    <n v="822.13628737357067"/>
    <n v="0.99878513435097027"/>
    <n v="1"/>
    <n v="1"/>
    <n v="11109.339529789528"/>
    <n v="0.99990999374975731"/>
    <x v="0"/>
    <x v="0"/>
  </r>
  <r>
    <s v="Y6MAB7"/>
    <n v="1"/>
    <d v="2013-09-22T00:00:00"/>
    <d v="2013-10-26T00:00:00"/>
    <d v="2013-10-26T00:00:00"/>
    <n v="42"/>
    <n v="28.571428569999998"/>
    <n v="7.1428571429999996"/>
    <n v="34.24"/>
    <n v="0"/>
    <n v="1"/>
    <n v="0"/>
    <n v="0"/>
    <n v="0"/>
    <n v="0"/>
    <s v="Monday"/>
    <s v="DCX"/>
    <n v="9.4216600394062073"/>
    <n v="6.8180247878408817"/>
    <n v="914.17753101663106"/>
    <n v="0.99890731583096326"/>
    <n v="1"/>
    <n v="1"/>
    <n v="12353.071794231248"/>
    <n v="0.99991905502763334"/>
    <x v="0"/>
    <x v="0"/>
  </r>
  <r>
    <s v="LWPEHP"/>
    <n v="1"/>
    <d v="2013-09-22T00:00:00"/>
    <d v="2013-09-22T00:00:00"/>
    <d v="2013-09-22T00:00:00"/>
    <n v="29"/>
    <n v="58.620689659999996"/>
    <n v="0"/>
    <n v="40.020000000000003"/>
    <n v="0"/>
    <n v="1"/>
    <n v="0"/>
    <n v="0"/>
    <n v="1"/>
    <n v="0"/>
    <s v="Friday"/>
    <s v="RIC"/>
    <n v="6.7779097018116747"/>
    <n v="4.1742744502463491"/>
    <n v="64.992667136449612"/>
    <n v="0.98484680126759616"/>
    <n v="1"/>
    <n v="1"/>
    <n v="878.23103937185908"/>
    <n v="0.99886264251917856"/>
    <x v="0"/>
    <x v="0"/>
  </r>
  <r>
    <s v="E8R2XV"/>
    <n v="1"/>
    <d v="2013-09-22T00:00:00"/>
    <d v="2013-09-22T00:00:00"/>
    <d v="2013-09-22T00:00:00"/>
    <n v="43"/>
    <n v="11.627906980000001"/>
    <n v="4.651162791"/>
    <n v="40.020000000000003"/>
    <n v="0"/>
    <n v="1"/>
    <n v="0"/>
    <n v="0"/>
    <n v="0"/>
    <n v="0"/>
    <s v="Wednesday"/>
    <s v="CHO"/>
    <n v="9.5649615321911181"/>
    <n v="6.9613262806257925"/>
    <n v="1055.0318981071978"/>
    <n v="0.99905305890684515"/>
    <n v="1"/>
    <n v="1"/>
    <n v="14256.404626384525"/>
    <n v="0.99992986100723058"/>
    <x v="0"/>
    <x v="0"/>
  </r>
  <r>
    <s v="7LP5L8"/>
    <n v="1"/>
    <d v="2013-09-19T00:00:00"/>
    <d v="2013-10-06T00:00:00"/>
    <d v="2013-10-20T00:00:00"/>
    <n v="35"/>
    <n v="28.571428569999998"/>
    <n v="2.8571428569999999"/>
    <n v="44.44"/>
    <n v="0.14285714285714299"/>
    <n v="1"/>
    <n v="0"/>
    <n v="0"/>
    <n v="0"/>
    <n v="0"/>
    <s v="Monday"/>
    <s v="CHO"/>
    <n v="7.7373934759959573"/>
    <n v="5.1337582244306326"/>
    <n v="169.65351742391033"/>
    <n v="0.99414017352179174"/>
    <n v="1"/>
    <n v="1"/>
    <n v="2292.4891607769105"/>
    <n v="0.99956398311485317"/>
    <x v="0"/>
    <x v="0"/>
  </r>
  <r>
    <s v="6ND56Q"/>
    <n v="1"/>
    <d v="2013-09-22T00:00:00"/>
    <d v="2013-09-22T00:00:00"/>
    <d v="2013-09-29T00:00:00"/>
    <n v="20"/>
    <n v="95"/>
    <n v="65"/>
    <n v="42.42"/>
    <n v="0.28571428571428598"/>
    <n v="1"/>
    <n v="0"/>
    <n v="0"/>
    <n v="1"/>
    <n v="0"/>
    <s v="Friday"/>
    <s v="RIC"/>
    <n v="5.9478628074458273"/>
    <n v="3.3442275558805021"/>
    <n v="28.338677165527333"/>
    <n v="0.96591530032666262"/>
    <n v="1"/>
    <n v="1"/>
    <n v="382.93406007255288"/>
    <n v="0.99739538607277767"/>
    <x v="0"/>
    <x v="0"/>
  </r>
  <r>
    <s v="KDQYDT"/>
    <n v="1"/>
    <d v="2013-09-22T00:00:00"/>
    <d v="2013-09-22T00:00:00"/>
    <d v="2014-01-19T00:00:00"/>
    <n v="40"/>
    <n v="52.5"/>
    <n v="20"/>
    <n v="50.51"/>
    <n v="6.7226890756302504E-2"/>
    <n v="1"/>
    <n v="1"/>
    <n v="0"/>
    <n v="0"/>
    <n v="0"/>
    <s v="Tuesday"/>
    <s v="DCX"/>
    <n v="9.9101041685303493"/>
    <n v="7.3064689169650237"/>
    <n v="1489.9069047664404"/>
    <n v="0.99932926730917737"/>
    <n v="1"/>
    <n v="1"/>
    <n v="20132.771083132066"/>
    <n v="0.99995033220573182"/>
    <x v="0"/>
    <x v="0"/>
  </r>
  <r>
    <s v="JVAPD9"/>
    <n v="1"/>
    <d v="2013-09-22T00:00:00"/>
    <d v="2013-09-22T00:00:00"/>
    <d v="2013-09-22T00:00:00"/>
    <n v="49"/>
    <n v="6.1224489799999997"/>
    <n v="0"/>
    <n v="40"/>
    <n v="0"/>
    <n v="1"/>
    <n v="0"/>
    <n v="0"/>
    <n v="0"/>
    <n v="0"/>
    <s v="Monday"/>
    <s v="DCX"/>
    <n v="10.744608784977338"/>
    <n v="8.1409735334120121"/>
    <n v="3432.2576595353653"/>
    <n v="0.9997087314442531"/>
    <n v="1"/>
    <n v="1"/>
    <n v="46379.312383000521"/>
    <n v="0.99997843912753881"/>
    <x v="0"/>
    <x v="0"/>
  </r>
  <r>
    <s v="2FUB6L"/>
    <n v="1"/>
    <d v="2013-09-22T00:00:00"/>
    <d v="2013-09-30T00:00:00"/>
    <d v="2013-09-30T00:00:00"/>
    <n v="42"/>
    <n v="19.047619050000002"/>
    <n v="0"/>
    <n v="40.020000000000003"/>
    <n v="0"/>
    <n v="1"/>
    <n v="0"/>
    <n v="0"/>
    <n v="0"/>
    <n v="0"/>
    <s v="Tuesday"/>
    <s v="RIC"/>
    <n v="9.2637894953196103"/>
    <n v="6.6601542437542847"/>
    <n v="780.67134151933101"/>
    <n v="0.99872068995384133"/>
    <n v="1"/>
    <n v="1"/>
    <n v="10549.033204483427"/>
    <n v="0.99990521356846773"/>
    <x v="0"/>
    <x v="0"/>
  </r>
  <r>
    <s v="GG33V4"/>
    <n v="0"/>
    <d v="2013-09-22T00:00:00"/>
    <d v="2013-10-09T00:00:00"/>
    <d v="2013-10-16T00:00:00"/>
    <n v="8"/>
    <n v="100"/>
    <n v="25"/>
    <n v="42.73"/>
    <n v="0.28571428571428598"/>
    <n v="1"/>
    <n v="0"/>
    <n v="0"/>
    <n v="0"/>
    <n v="0"/>
    <s v="Thursday"/>
    <s v="DCX"/>
    <n v="2.3733947341043615"/>
    <n v="-0.23024051746096363"/>
    <n v="0.79434252627811497"/>
    <n v="0.44269280510548153"/>
    <n v="0"/>
    <n v="0"/>
    <n v="10.733768795883979"/>
    <n v="0.91477589021945072"/>
    <x v="0"/>
    <x v="1"/>
  </r>
  <r>
    <s v="QTTXX7"/>
    <n v="1"/>
    <d v="2013-09-22T00:00:00"/>
    <d v="2013-12-17T00:00:00"/>
    <d v="2013-12-17T00:00:00"/>
    <n v="53"/>
    <n v="13.20754717"/>
    <n v="7.5471698109999998"/>
    <n v="67.989999999999995"/>
    <n v="0"/>
    <n v="1"/>
    <n v="1"/>
    <n v="0"/>
    <n v="0"/>
    <n v="0"/>
    <s v="Thursday"/>
    <s v="CHO"/>
    <n v="12.399062956916273"/>
    <n v="9.7954277053509475"/>
    <n v="17951.47755105852"/>
    <n v="0.99994429738195434"/>
    <n v="1"/>
    <n v="1"/>
    <n v="242574.20848459049"/>
    <n v="0.99999587756718322"/>
    <x v="0"/>
    <x v="0"/>
  </r>
  <r>
    <s v="6TQRKF"/>
    <n v="1"/>
    <d v="2013-09-22T00:00:00"/>
    <d v="2013-10-09T00:00:00"/>
    <d v="2013-10-09T00:00:00"/>
    <n v="43"/>
    <n v="6.9767441860000003"/>
    <n v="6.9767441860000003"/>
    <n v="54.65"/>
    <n v="0"/>
    <n v="1"/>
    <n v="0"/>
    <n v="0"/>
    <n v="0"/>
    <n v="0"/>
    <s v="Thursday"/>
    <s v="BWI"/>
    <n v="9.5586136723734398"/>
    <n v="6.9549784208081142"/>
    <n v="1048.3559150347389"/>
    <n v="0.99904703448498988"/>
    <n v="1"/>
    <n v="1"/>
    <n v="14166.193594726981"/>
    <n v="0.99992941439013217"/>
    <x v="0"/>
    <x v="0"/>
  </r>
  <r>
    <s v="VSXW3F"/>
    <n v="0"/>
    <d v="2013-09-22T00:00:00"/>
    <d v="2013-09-22T00:00:00"/>
    <d v="2013-09-22T00:00:00"/>
    <n v="23"/>
    <n v="21.739130429999999"/>
    <n v="4.3478260869999996"/>
    <n v="40.020000000000003"/>
    <n v="0"/>
    <n v="1"/>
    <n v="0"/>
    <n v="0"/>
    <n v="0"/>
    <n v="0"/>
    <s v="Thursday"/>
    <s v="CHO"/>
    <n v="5.328403270711048"/>
    <n v="2.7247680191457229"/>
    <n v="15.252875141404305"/>
    <n v="0.93847242464488689"/>
    <n v="1"/>
    <n v="0"/>
    <n v="206.10861161800378"/>
    <n v="0.995171615549022"/>
    <x v="0"/>
    <x v="1"/>
  </r>
  <r>
    <s v="59JHYE"/>
    <n v="1"/>
    <d v="2013-09-22T00:00:00"/>
    <d v="2013-09-22T00:00:00"/>
    <d v="2013-09-22T00:00:00"/>
    <n v="40"/>
    <n v="0"/>
    <n v="0"/>
    <n v="40"/>
    <n v="0"/>
    <n v="1"/>
    <n v="0"/>
    <n v="0"/>
    <n v="0"/>
    <n v="0"/>
    <s v="Tuesday"/>
    <s v="DCX"/>
    <n v="8.8407882012747105"/>
    <n v="6.2371529497093849"/>
    <n v="511.40045353646667"/>
    <n v="0.99804840141514661"/>
    <n v="1"/>
    <n v="1"/>
    <n v="6910.4373098221186"/>
    <n v="0.99985531229537761"/>
    <x v="0"/>
    <x v="0"/>
  </r>
  <r>
    <s v="PGVHXF"/>
    <n v="1"/>
    <d v="2013-09-22T00:00:00"/>
    <d v="2013-09-22T00:00:00"/>
    <d v="2013-09-22T00:00:00"/>
    <n v="46"/>
    <n v="6.5217391300000003"/>
    <n v="4.3478260869999996"/>
    <n v="40.020000000000003"/>
    <n v="0"/>
    <n v="1"/>
    <n v="0"/>
    <n v="0"/>
    <n v="0"/>
    <n v="0"/>
    <s v="Wednesday"/>
    <s v="DCX"/>
    <n v="10.19372254017332"/>
    <n v="7.5900872886079949"/>
    <n v="1978.4862055157969"/>
    <n v="0.99949481840428411"/>
    <n v="1"/>
    <n v="1"/>
    <n v="26734.831377285482"/>
    <n v="0.99996259701125845"/>
    <x v="0"/>
    <x v="0"/>
  </r>
  <r>
    <s v="S9A7HE"/>
    <n v="1"/>
    <d v="2013-09-22T00:00:00"/>
    <d v="2013-09-22T00:00:00"/>
    <d v="2013-09-22T00:00:00"/>
    <n v="42"/>
    <n v="2.3809523810000002"/>
    <n v="0"/>
    <n v="40.020000000000003"/>
    <n v="0"/>
    <n v="1"/>
    <n v="0"/>
    <n v="0"/>
    <n v="0"/>
    <n v="0"/>
    <s v="Tuesday"/>
    <s v="RIC"/>
    <n v="9.2637894953196103"/>
    <n v="6.6601542437542847"/>
    <n v="780.67134151933101"/>
    <n v="0.99872068995384133"/>
    <n v="1"/>
    <n v="1"/>
    <n v="10549.033204483427"/>
    <n v="0.99990521356846773"/>
    <x v="0"/>
    <x v="0"/>
  </r>
  <r>
    <s v="BDAT6U"/>
    <n v="1"/>
    <d v="2013-09-22T00:00:00"/>
    <d v="2013-09-22T00:00:00"/>
    <d v="2013-09-22T00:00:00"/>
    <n v="31"/>
    <n v="9.6774193549999996"/>
    <n v="0"/>
    <n v="40.020000000000003"/>
    <n v="0"/>
    <n v="1"/>
    <n v="1"/>
    <n v="0"/>
    <n v="1"/>
    <n v="0"/>
    <s v="Saturday"/>
    <s v="DCX"/>
    <n v="7.9617353785175329"/>
    <n v="5.3581001269522073"/>
    <n v="212.32117973139705"/>
    <n v="0.99531223293786797"/>
    <n v="1"/>
    <n v="1"/>
    <n v="2869.0475183097769"/>
    <n v="0.99965157371311086"/>
    <x v="0"/>
    <x v="0"/>
  </r>
  <r>
    <s v="HWFA72"/>
    <n v="1"/>
    <d v="2013-09-22T00:00:00"/>
    <d v="2013-09-23T00:00:00"/>
    <d v="2013-09-23T00:00:00"/>
    <n v="35"/>
    <n v="28.571428569999998"/>
    <n v="14.28571429"/>
    <n v="67.650000000000006"/>
    <n v="0"/>
    <n v="1"/>
    <n v="0"/>
    <n v="0"/>
    <n v="0"/>
    <n v="0"/>
    <s v="Thursday"/>
    <s v="DCX"/>
    <n v="7.9617205293836575"/>
    <n v="5.3580852778183328"/>
    <n v="212.3180269691828"/>
    <n v="0.99531216365438979"/>
    <n v="1"/>
    <n v="1"/>
    <n v="2869.004915755389"/>
    <n v="0.99965156854104664"/>
    <x v="0"/>
    <x v="0"/>
  </r>
  <r>
    <s v="7J4YRJ"/>
    <n v="1"/>
    <d v="2013-09-22T00:00:00"/>
    <d v="2013-09-22T00:00:00"/>
    <d v="2013-09-22T00:00:00"/>
    <n v="35"/>
    <n v="0"/>
    <n v="0"/>
    <n v="40"/>
    <n v="0"/>
    <n v="1"/>
    <n v="0"/>
    <n v="0"/>
    <n v="1"/>
    <n v="0"/>
    <s v="Saturday"/>
    <s v="BWI"/>
    <n v="8.0471933710579986"/>
    <n v="5.443558119492673"/>
    <n v="231.26358474090799"/>
    <n v="0.99569454677488289"/>
    <n v="1"/>
    <n v="1"/>
    <n v="3125.0119027960955"/>
    <n v="0.99968010358530446"/>
    <x v="0"/>
    <x v="0"/>
  </r>
  <r>
    <s v="99X8MK"/>
    <n v="1"/>
    <d v="2013-09-22T00:00:00"/>
    <d v="2013-09-22T00:00:00"/>
    <d v="2013-09-22T00:00:00"/>
    <n v="36"/>
    <n v="41.666666669999998"/>
    <n v="2.7777777779999999"/>
    <n v="40"/>
    <n v="0"/>
    <n v="1"/>
    <n v="0"/>
    <n v="0"/>
    <n v="0"/>
    <n v="0"/>
    <s v="Monday"/>
    <s v="DCX"/>
    <n v="8.0481785794602398"/>
    <n v="5.4445433278949142"/>
    <n v="231.49153984092868"/>
    <n v="0.99569876821890291"/>
    <n v="1"/>
    <n v="1"/>
    <n v="3128.0922079019156"/>
    <n v="0.99968041849406841"/>
    <x v="0"/>
    <x v="0"/>
  </r>
  <r>
    <s v="9Q6H96"/>
    <n v="1"/>
    <d v="2013-09-23T00:00:00"/>
    <d v="2013-09-23T00:00:00"/>
    <d v="2013-09-23T00:00:00"/>
    <n v="36"/>
    <n v="8.3333333330000006"/>
    <n v="0"/>
    <n v="41"/>
    <n v="0"/>
    <n v="1"/>
    <n v="0"/>
    <n v="0"/>
    <n v="0"/>
    <n v="0"/>
    <s v="Tuesday"/>
    <s v="DCX"/>
    <n v="7.991148380733808"/>
    <n v="5.3875131291684824"/>
    <n v="218.65893232128099"/>
    <n v="0.99544748765992652"/>
    <n v="1"/>
    <n v="1"/>
    <n v="2954.6881188502934"/>
    <n v="0.99966166931022848"/>
    <x v="0"/>
    <x v="0"/>
  </r>
  <r>
    <s v="GVED49"/>
    <n v="0"/>
    <d v="2013-09-23T00:00:00"/>
    <d v="2013-09-23T00:00:00"/>
    <d v="2013-09-23T00:00:00"/>
    <n v="4"/>
    <n v="75"/>
    <n v="25"/>
    <n v="40.25"/>
    <n v="0"/>
    <n v="1"/>
    <n v="0"/>
    <n v="0"/>
    <n v="1"/>
    <n v="0"/>
    <s v="Friday"/>
    <s v="RIC"/>
    <n v="1.9705105420224198"/>
    <n v="-0.63312470954290534"/>
    <n v="0.53093020368028909"/>
    <n v="0.34680235741900978"/>
    <n v="0"/>
    <n v="0"/>
    <n v="7.1743383547118826"/>
    <n v="0.87766593984654728"/>
    <x v="0"/>
    <x v="1"/>
  </r>
  <r>
    <s v="A6HMC4"/>
    <n v="1"/>
    <d v="2013-09-22T00:00:00"/>
    <d v="2013-10-01T00:00:00"/>
    <d v="2013-10-01T00:00:00"/>
    <n v="35"/>
    <n v="17.14285714"/>
    <n v="2.8571428569999999"/>
    <n v="40"/>
    <n v="0"/>
    <n v="1"/>
    <n v="0"/>
    <n v="0"/>
    <n v="0"/>
    <n v="0"/>
    <s v="Monday"/>
    <s v="DCX"/>
    <n v="7.8381724693225685"/>
    <n v="5.2345372177572429"/>
    <n v="187.64224874696117"/>
    <n v="0.99469896056348772"/>
    <n v="1"/>
    <n v="1"/>
    <n v="2535.5667709580152"/>
    <n v="0.99960576634076848"/>
    <x v="0"/>
    <x v="0"/>
  </r>
  <r>
    <s v="52KJK2"/>
    <n v="1"/>
    <d v="2013-09-09T00:00:00"/>
    <d v="2013-09-23T00:00:00"/>
    <d v="2014-01-15T00:00:00"/>
    <n v="88"/>
    <n v="64.772727270000004"/>
    <n v="5.6818181819999998"/>
    <n v="97.25"/>
    <n v="0.324561403508772"/>
    <n v="1"/>
    <n v="0"/>
    <n v="1"/>
    <n v="0"/>
    <n v="0"/>
    <s v="Tuesday"/>
    <s v="BWI"/>
    <n v="19.557199637305693"/>
    <n v="16.953564385740368"/>
    <n v="23058946.48035156"/>
    <n v="0.99999995663288621"/>
    <n v="1"/>
    <n v="1"/>
    <n v="311590267.43344527"/>
    <n v="0.9999999967906571"/>
    <x v="0"/>
    <x v="0"/>
  </r>
  <r>
    <s v="P8L23H"/>
    <n v="1"/>
    <d v="2013-09-23T00:00:00"/>
    <d v="2013-09-23T00:00:00"/>
    <d v="2013-09-23T00:00:00"/>
    <n v="39"/>
    <n v="2.5641025640000001"/>
    <n v="0"/>
    <n v="40.020000000000003"/>
    <n v="0"/>
    <n v="1"/>
    <n v="0"/>
    <n v="0"/>
    <n v="1"/>
    <n v="0"/>
    <s v="Friday"/>
    <s v="RIC"/>
    <n v="8.8932659059257055"/>
    <n v="6.2896306543603799"/>
    <n v="538.95423192355634"/>
    <n v="0.99814799117984954"/>
    <n v="1"/>
    <n v="1"/>
    <n v="7282.7652123024345"/>
    <n v="0.99986270836979874"/>
    <x v="0"/>
    <x v="0"/>
  </r>
  <r>
    <s v="VSGNCP"/>
    <n v="1"/>
    <d v="2013-09-23T00:00:00"/>
    <d v="2013-09-23T00:00:00"/>
    <d v="2013-09-23T00:00:00"/>
    <n v="38"/>
    <n v="0"/>
    <n v="0"/>
    <n v="40"/>
    <n v="0"/>
    <n v="1"/>
    <n v="0"/>
    <n v="0"/>
    <n v="1"/>
    <n v="0"/>
    <s v="Friday"/>
    <s v="DCX"/>
    <n v="8.6818002322922077"/>
    <n v="6.078164980726882"/>
    <n v="436.22797307657453"/>
    <n v="0.99771286362818135"/>
    <n v="1"/>
    <n v="1"/>
    <n v="5894.6487823587377"/>
    <n v="0.9998303833832517"/>
    <x v="0"/>
    <x v="0"/>
  </r>
  <r>
    <s v="4ZSP6E"/>
    <n v="1"/>
    <d v="2013-09-23T00:00:00"/>
    <d v="2013-09-27T00:00:00"/>
    <d v="2013-09-27T00:00:00"/>
    <n v="14"/>
    <n v="50"/>
    <n v="0"/>
    <n v="40.25"/>
    <n v="0"/>
    <n v="1"/>
    <n v="1"/>
    <n v="0"/>
    <n v="0"/>
    <n v="0"/>
    <s v="Thursday"/>
    <s v="RIC"/>
    <n v="4.1007421717374584"/>
    <n v="1.4971069201721332"/>
    <n v="4.4687419236888362"/>
    <n v="0.81714258709698462"/>
    <n v="1"/>
    <n v="1"/>
    <n v="60.385087075843863"/>
    <n v="0.98370939836308358"/>
    <x v="0"/>
    <x v="0"/>
  </r>
  <r>
    <s v="MG5KDB"/>
    <n v="1"/>
    <d v="2013-09-23T00:00:00"/>
    <d v="2013-10-27T00:00:00"/>
    <d v="2013-10-27T00:00:00"/>
    <n v="43"/>
    <n v="18.60465116"/>
    <n v="6.9767441860000003"/>
    <n v="29.18"/>
    <n v="0"/>
    <n v="1"/>
    <n v="0"/>
    <n v="0"/>
    <n v="0"/>
    <n v="0"/>
    <s v="Tuesday"/>
    <s v="DCX"/>
    <n v="9.6476908940364758"/>
    <n v="7.0440556424711502"/>
    <n v="1146.0260662915896"/>
    <n v="0.99912818023113192"/>
    <n v="1"/>
    <n v="1"/>
    <n v="15485.987999745401"/>
    <n v="0.99993542966521209"/>
    <x v="0"/>
    <x v="0"/>
  </r>
  <r>
    <s v="HPJ4GP"/>
    <n v="0"/>
    <d v="2013-09-23T00:00:00"/>
    <d v="2013-10-21T00:00:00"/>
    <d v="2013-10-21T00:00:00"/>
    <n v="24"/>
    <n v="37.5"/>
    <n v="8.3333333330000006"/>
    <n v="35.07"/>
    <n v="0"/>
    <n v="1"/>
    <n v="0"/>
    <n v="0"/>
    <n v="0"/>
    <n v="0"/>
    <s v="Tuesday"/>
    <s v="DCX"/>
    <n v="5.6340587349201954"/>
    <n v="3.0304234833548702"/>
    <n v="20.705999379046716"/>
    <n v="0.95392978768048242"/>
    <n v="1"/>
    <n v="0"/>
    <n v="279.79543165562478"/>
    <n v="0.99643868849965322"/>
    <x v="0"/>
    <x v="1"/>
  </r>
  <r>
    <s v="U69SRQ"/>
    <n v="1"/>
    <d v="2013-09-21T00:00:00"/>
    <d v="2013-09-23T00:00:00"/>
    <d v="2013-09-23T00:00:00"/>
    <n v="34"/>
    <n v="0"/>
    <n v="0"/>
    <n v="53.98"/>
    <n v="0"/>
    <n v="1"/>
    <n v="0"/>
    <n v="0"/>
    <n v="1"/>
    <n v="0"/>
    <s v="Saturday"/>
    <s v="DCX"/>
    <n v="7.7867649528904428"/>
    <n v="5.1831297013251181"/>
    <n v="178.23977623518454"/>
    <n v="0.99442088122957772"/>
    <n v="1"/>
    <n v="1"/>
    <n v="2408.5133113831575"/>
    <n v="0.99958497842893179"/>
    <x v="0"/>
    <x v="0"/>
  </r>
  <r>
    <s v="YLWCA7"/>
    <n v="1"/>
    <d v="2013-09-23T00:00:00"/>
    <d v="2013-10-04T00:00:00"/>
    <d v="2013-10-04T00:00:00"/>
    <n v="40"/>
    <n v="5"/>
    <n v="2.5"/>
    <n v="79.14"/>
    <n v="0"/>
    <n v="1"/>
    <n v="0"/>
    <n v="0"/>
    <n v="0"/>
    <n v="0"/>
    <s v="Tuesday"/>
    <s v="DCX"/>
    <n v="8.7520819307572335"/>
    <n v="6.1484466791919079"/>
    <n v="467.98988348169763"/>
    <n v="0.99786775784463366"/>
    <n v="1"/>
    <n v="1"/>
    <n v="6323.8402098926181"/>
    <n v="0.99984189323890971"/>
    <x v="0"/>
    <x v="0"/>
  </r>
  <r>
    <s v="9A6ZZ4"/>
    <n v="0"/>
    <d v="2013-09-23T00:00:00"/>
    <d v="2013-09-27T00:00:00"/>
    <d v="2013-10-28T00:00:00"/>
    <n v="28"/>
    <n v="85.714285709999999"/>
    <n v="42.857142860000003"/>
    <n v="127.27"/>
    <n v="6.4516129032258104E-2"/>
    <n v="1"/>
    <n v="0"/>
    <n v="0"/>
    <n v="0"/>
    <n v="0"/>
    <s v="Monday"/>
    <s v="CHO"/>
    <n v="6.7845831774269607"/>
    <n v="4.180947925861636"/>
    <n v="65.427844573703979"/>
    <n v="0.98494607184054472"/>
    <n v="1"/>
    <n v="0"/>
    <n v="884.11149250403548"/>
    <n v="0.998870198829787"/>
    <x v="0"/>
    <x v="1"/>
  </r>
  <r>
    <s v="YEB8TX"/>
    <n v="1"/>
    <d v="2013-09-18T00:00:00"/>
    <d v="2013-09-26T00:00:00"/>
    <d v="2013-09-26T00:00:00"/>
    <n v="39"/>
    <n v="17.948717949999999"/>
    <n v="0"/>
    <n v="40"/>
    <n v="0"/>
    <n v="1"/>
    <n v="0"/>
    <n v="0"/>
    <n v="1"/>
    <n v="0"/>
    <s v="Saturday"/>
    <s v="BWI"/>
    <n v="8.8933358527036113"/>
    <n v="6.2897006011382857"/>
    <n v="538.99193135397957"/>
    <n v="0.9981481204774808"/>
    <n v="1"/>
    <n v="1"/>
    <n v="7283.2746360793481"/>
    <n v="0.99986271797125181"/>
    <x v="0"/>
    <x v="0"/>
  </r>
  <r>
    <s v="KGKPN9"/>
    <n v="1"/>
    <d v="2013-09-23T00:00:00"/>
    <d v="2013-09-23T00:00:00"/>
    <d v="2013-10-22T00:00:00"/>
    <n v="40"/>
    <n v="2.5"/>
    <n v="0"/>
    <n v="37.520000000000003"/>
    <n v="0.17241379310344801"/>
    <n v="1"/>
    <n v="0"/>
    <n v="0"/>
    <n v="0"/>
    <n v="0"/>
    <s v="Wednesday"/>
    <s v="RIC"/>
    <n v="8.7465726947659501"/>
    <n v="6.1429374432006245"/>
    <n v="465.41870588742847"/>
    <n v="0.99785600365641991"/>
    <n v="1"/>
    <n v="1"/>
    <n v="6289.0964753989429"/>
    <n v="0.99984101992649699"/>
    <x v="0"/>
    <x v="0"/>
  </r>
  <r>
    <s v="2VYXSW"/>
    <n v="1"/>
    <d v="2013-09-09T00:00:00"/>
    <d v="2013-09-23T00:00:00"/>
    <d v="2013-10-07T00:00:00"/>
    <n v="44"/>
    <n v="18.18181818"/>
    <n v="0"/>
    <n v="38.47"/>
    <n v="0.14285714285714299"/>
    <n v="1"/>
    <n v="0"/>
    <n v="0"/>
    <n v="0"/>
    <n v="0"/>
    <s v="Wednesday"/>
    <s v="RIC"/>
    <n v="9.6070308027985938"/>
    <n v="7.0033955512332682"/>
    <n v="1100.3631616266443"/>
    <n v="0.99909203427639337"/>
    <n v="1"/>
    <n v="1"/>
    <n v="14868.955617608517"/>
    <n v="0.99993275030365147"/>
    <x v="0"/>
    <x v="0"/>
  </r>
  <r>
    <s v="3BXW5X"/>
    <n v="0"/>
    <d v="2013-09-23T00:00:00"/>
    <d v="2013-09-23T00:00:00"/>
    <d v="2013-09-23T00:00:00"/>
    <n v="8"/>
    <n v="12.5"/>
    <n v="0"/>
    <n v="40"/>
    <n v="0"/>
    <n v="1"/>
    <n v="0"/>
    <n v="0"/>
    <n v="0"/>
    <n v="0"/>
    <s v="Wednesday"/>
    <s v="DCX"/>
    <n v="2.0716483481098109"/>
    <n v="-0.53198690345551425"/>
    <n v="0.58743662950409614"/>
    <n v="0.37005359369060742"/>
    <n v="0"/>
    <n v="0"/>
    <n v="7.937896757050467"/>
    <n v="0.8881168548729127"/>
    <x v="0"/>
    <x v="1"/>
  </r>
  <r>
    <s v="JNMMKY"/>
    <n v="1"/>
    <d v="2013-09-23T00:00:00"/>
    <d v="2013-09-23T00:00:00"/>
    <d v="2013-09-30T00:00:00"/>
    <n v="38"/>
    <n v="2.6315789469999999"/>
    <n v="0"/>
    <n v="52.73"/>
    <n v="0.28571428571428598"/>
    <n v="1"/>
    <n v="0"/>
    <n v="0"/>
    <n v="0"/>
    <n v="0"/>
    <s v="Tuesday"/>
    <s v="CHO"/>
    <n v="8.2026942190518142"/>
    <n v="5.5990589674864886"/>
    <n v="270.17204708369928"/>
    <n v="0.99631230427046436"/>
    <n v="1"/>
    <n v="1"/>
    <n v="3650.7730513873748"/>
    <n v="0.99972616041962958"/>
    <x v="0"/>
    <x v="0"/>
  </r>
  <r>
    <s v="XJDRRK"/>
    <n v="0"/>
    <d v="2013-09-23T00:00:00"/>
    <d v="2013-09-23T00:00:00"/>
    <d v="2013-09-23T00:00:00"/>
    <n v="3"/>
    <n v="100"/>
    <n v="0"/>
    <n v="40.020000000000003"/>
    <n v="0"/>
    <n v="1"/>
    <n v="0"/>
    <n v="0"/>
    <n v="1"/>
    <n v="0"/>
    <s v="Saturday"/>
    <s v="DCX"/>
    <n v="1.2779835711151937"/>
    <n v="-1.3256516804501315"/>
    <n v="0.26562979692622762"/>
    <n v="0.2098795378959547"/>
    <n v="0"/>
    <n v="0"/>
    <n v="3.5893946643685997"/>
    <n v="0.78210634013155234"/>
    <x v="0"/>
    <x v="1"/>
  </r>
  <r>
    <s v="7X6H9G"/>
    <n v="1"/>
    <d v="2013-09-23T00:00:00"/>
    <d v="2013-09-23T00:00:00"/>
    <d v="2013-09-23T00:00:00"/>
    <n v="26"/>
    <n v="23.07692308"/>
    <n v="0"/>
    <n v="40"/>
    <n v="0"/>
    <n v="1"/>
    <n v="0"/>
    <n v="0"/>
    <n v="0"/>
    <n v="0"/>
    <s v="Thursday"/>
    <s v="BWI"/>
    <n v="5.8792895155150662"/>
    <n v="3.275654263949741"/>
    <n v="26.460531990605052"/>
    <n v="0.96358409952355895"/>
    <n v="1"/>
    <n v="1"/>
    <n v="357.55511408161072"/>
    <n v="0.99721102848425025"/>
    <x v="0"/>
    <x v="0"/>
  </r>
  <r>
    <s v="EAPGTV"/>
    <n v="1"/>
    <d v="2013-09-23T00:00:00"/>
    <d v="2013-09-23T00:00:00"/>
    <d v="2013-09-23T00:00:00"/>
    <n v="41"/>
    <n v="9.7560975610000007"/>
    <n v="0"/>
    <n v="40"/>
    <n v="0"/>
    <n v="1"/>
    <n v="0"/>
    <n v="0"/>
    <n v="0"/>
    <n v="0"/>
    <s v="Tuesday"/>
    <s v="BWI"/>
    <n v="9.0523238216861124"/>
    <n v="6.4486885701207868"/>
    <n v="631.87309195904174"/>
    <n v="0.99841990438098016"/>
    <n v="1"/>
    <n v="1"/>
    <n v="8538.3565062385296"/>
    <n v="0.99988289515734941"/>
    <x v="0"/>
    <x v="0"/>
  </r>
  <r>
    <s v="TLAUX8"/>
    <n v="1"/>
    <d v="2013-09-23T00:00:00"/>
    <d v="2013-09-23T00:00:00"/>
    <d v="2013-09-23T00:00:00"/>
    <n v="38"/>
    <n v="15.78947368"/>
    <n v="0"/>
    <n v="40.020000000000003"/>
    <n v="0"/>
    <n v="1"/>
    <n v="0"/>
    <n v="0"/>
    <n v="0"/>
    <n v="0"/>
    <s v="Monday"/>
    <s v="DCX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3UB4GH"/>
    <n v="1"/>
    <d v="2013-09-23T00:00:00"/>
    <d v="2014-01-09T00:00:00"/>
    <d v="2014-01-09T00:00:00"/>
    <n v="33"/>
    <n v="48.484848479999997"/>
    <n v="3.0303030299999998"/>
    <n v="54.35"/>
    <n v="0"/>
    <n v="1"/>
    <n v="0"/>
    <n v="0"/>
    <n v="1"/>
    <n v="0"/>
    <s v="Friday"/>
    <s v="CHO"/>
    <n v="7.6323348005294251"/>
    <n v="5.0286995489641004"/>
    <n v="152.73426006287545"/>
    <n v="0.99349526904678886"/>
    <n v="1"/>
    <n v="1"/>
    <n v="2063.8631075271542"/>
    <n v="0.99951570639411658"/>
    <x v="0"/>
    <x v="0"/>
  </r>
  <r>
    <s v="QGF2YX"/>
    <n v="1"/>
    <d v="2013-09-23T00:00:00"/>
    <d v="2013-10-01T00:00:00"/>
    <d v="2013-10-15T00:00:00"/>
    <n v="39"/>
    <n v="30.76923077"/>
    <n v="10.256410259999999"/>
    <n v="37.64"/>
    <n v="0.214285714285714"/>
    <n v="1"/>
    <n v="0"/>
    <n v="0"/>
    <n v="0"/>
    <n v="0"/>
    <s v="Wednesday"/>
    <s v="CHO"/>
    <n v="8.7072898779080301"/>
    <n v="6.1036546263427045"/>
    <n v="447.49019476836145"/>
    <n v="0.9977702968500427"/>
    <n v="1"/>
    <n v="1"/>
    <n v="6046.8326070546664"/>
    <n v="0.99983465150823891"/>
    <x v="0"/>
    <x v="0"/>
  </r>
  <r>
    <s v="CEDPKL"/>
    <n v="0"/>
    <d v="2013-09-23T00:00:00"/>
    <d v="2013-09-23T00:00:00"/>
    <d v="2013-09-23T00:00:00"/>
    <n v="3"/>
    <n v="100"/>
    <n v="0"/>
    <n v="40"/>
    <n v="0"/>
    <n v="1"/>
    <n v="0"/>
    <n v="0"/>
    <n v="0"/>
    <n v="0"/>
    <s v="Thursday"/>
    <s v="BWI"/>
    <n v="1.0139702460527951"/>
    <n v="-1.5896650055125301"/>
    <n v="0.20399393713367545"/>
    <n v="0.16943103353104899"/>
    <n v="0"/>
    <n v="0"/>
    <n v="2.7565233945290912"/>
    <n v="0.73379641360509684"/>
    <x v="0"/>
    <x v="1"/>
  </r>
  <r>
    <s v="RXLCRX"/>
    <n v="0"/>
    <d v="2013-09-23T00:00:00"/>
    <d v="2013-09-23T00:00:00"/>
    <d v="2013-09-23T00:00:00"/>
    <n v="10"/>
    <n v="30"/>
    <n v="0"/>
    <n v="40.020000000000003"/>
    <n v="0"/>
    <n v="1"/>
    <n v="0"/>
    <n v="0"/>
    <n v="0"/>
    <n v="0"/>
    <s v="Tuesday"/>
    <s v="DCX"/>
    <n v="2.4946496421547111"/>
    <n v="-0.10898560941061408"/>
    <n v="0.89674332207031549"/>
    <n v="0.47278053473862269"/>
    <n v="0"/>
    <n v="0"/>
    <n v="12.117487318040975"/>
    <n v="0.92376588779890323"/>
    <x v="0"/>
    <x v="1"/>
  </r>
  <r>
    <s v="SQR678"/>
    <n v="1"/>
    <d v="2013-09-23T00:00:00"/>
    <d v="2013-09-23T00:00:00"/>
    <d v="2013-09-23T00:00:00"/>
    <n v="37"/>
    <n v="0"/>
    <n v="0"/>
    <n v="40.020000000000003"/>
    <n v="0"/>
    <n v="1"/>
    <n v="0"/>
    <n v="0"/>
    <n v="0"/>
    <n v="0"/>
    <s v="Mon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827D66"/>
    <n v="1"/>
    <d v="2013-09-23T00:00:00"/>
    <d v="2013-09-23T00:00:00"/>
    <d v="2013-09-23T00:00:00"/>
    <n v="44"/>
    <n v="20.454545450000001"/>
    <n v="0"/>
    <n v="40.020000000000003"/>
    <n v="0"/>
    <n v="1"/>
    <n v="0"/>
    <n v="0"/>
    <n v="0"/>
    <n v="0"/>
    <s v="Thursday"/>
    <s v="DCX"/>
    <n v="9.6868607361424175"/>
    <n v="7.0832254845770919"/>
    <n v="1191.8064789573002"/>
    <n v="0.99916164103931249"/>
    <n v="1"/>
    <n v="1"/>
    <n v="16104.608240608404"/>
    <n v="0.99993790982711983"/>
    <x v="0"/>
    <x v="0"/>
  </r>
  <r>
    <s v="QSF2QJ"/>
    <n v="1"/>
    <d v="2013-09-23T00:00:00"/>
    <d v="2013-09-23T00:00:00"/>
    <d v="2013-09-23T00:00:00"/>
    <n v="11"/>
    <n v="63.636363639999999"/>
    <n v="0"/>
    <n v="40"/>
    <n v="0"/>
    <n v="1"/>
    <n v="0"/>
    <n v="0"/>
    <n v="1"/>
    <n v="0"/>
    <s v="Saturday"/>
    <s v="BWI"/>
    <n v="2.9703384811843248"/>
    <n v="0.36670322961899959"/>
    <n v="1.442969624920446"/>
    <n v="0.59066212293467857"/>
    <n v="1"/>
    <n v="1"/>
    <n v="19.498518360776597"/>
    <n v="0.95121598632643245"/>
    <x v="0"/>
    <x v="0"/>
  </r>
  <r>
    <s v="3JYP4C"/>
    <n v="1"/>
    <d v="2013-09-23T00:00:00"/>
    <d v="2013-09-23T00:00:00"/>
    <d v="2013-11-13T00:00:00"/>
    <n v="33"/>
    <n v="72.727272729999996"/>
    <n v="33.333333330000002"/>
    <n v="64.459999999999994"/>
    <n v="0.11764705882352899"/>
    <n v="1"/>
    <n v="0"/>
    <n v="0"/>
    <n v="0"/>
    <n v="0"/>
    <s v="Wednesday"/>
    <s v="DCX"/>
    <n v="7.8466817185893927"/>
    <n v="5.2430464670240671"/>
    <n v="189.24575606079279"/>
    <n v="0.99474364095837986"/>
    <n v="1"/>
    <n v="1"/>
    <n v="2557.2345983747628"/>
    <n v="0.99960910543519532"/>
    <x v="0"/>
    <x v="0"/>
  </r>
  <r>
    <s v="2QC6NK"/>
    <n v="1"/>
    <d v="2013-09-24T00:00:00"/>
    <d v="2013-09-24T00:00:00"/>
    <d v="2013-11-13T00:00:00"/>
    <n v="37"/>
    <n v="2.7027027029999999"/>
    <n v="0"/>
    <n v="48.61"/>
    <n v="0.04"/>
    <n v="1"/>
    <n v="1"/>
    <n v="0"/>
    <n v="0"/>
    <n v="0"/>
    <s v="Thursday"/>
    <s v="CHO"/>
    <n v="8.9129534616182777"/>
    <n v="6.3093182100529521"/>
    <n v="549.67006150723432"/>
    <n v="0.99818403056584748"/>
    <n v="1"/>
    <n v="1"/>
    <n v="7427.5657654671049"/>
    <n v="0.99986538451276175"/>
    <x v="0"/>
    <x v="0"/>
  </r>
  <r>
    <s v="XTEUB3"/>
    <n v="1"/>
    <d v="2013-09-24T00:00:00"/>
    <d v="2013-11-21T00:00:00"/>
    <d v="2013-11-21T00:00:00"/>
    <n v="54"/>
    <n v="64.814814810000001"/>
    <n v="1.851851852"/>
    <n v="63.54"/>
    <n v="0"/>
    <n v="1"/>
    <n v="0"/>
    <n v="0"/>
    <n v="0"/>
    <n v="0"/>
    <s v="Tuesday"/>
    <s v="RIC"/>
    <n v="11.75564810265999"/>
    <n v="9.1520128510946641"/>
    <n v="9433.4093298127482"/>
    <n v="0.99989400502299175"/>
    <n v="1"/>
    <n v="1"/>
    <n v="127471.50171800467"/>
    <n v="0.99999215517082884"/>
    <x v="0"/>
    <x v="0"/>
  </r>
  <r>
    <s v="5Y8KRR"/>
    <n v="1"/>
    <d v="2013-09-24T00:00:00"/>
    <d v="2013-09-24T00:00:00"/>
    <d v="2014-01-08T00:00:00"/>
    <n v="38"/>
    <n v="84.21052632"/>
    <n v="18.421052629999998"/>
    <n v="57.88"/>
    <n v="5.6603773584905703E-2"/>
    <n v="1"/>
    <n v="1"/>
    <n v="0"/>
    <n v="0"/>
    <n v="0"/>
    <s v="Thursday"/>
    <s v="RIC"/>
    <n v="9.4371677407890076"/>
    <n v="6.8335324892236819"/>
    <n v="928.46481834465885"/>
    <n v="0.99892411204785458"/>
    <n v="1"/>
    <n v="1"/>
    <n v="12546.132638673209"/>
    <n v="0.99992030051575942"/>
    <x v="0"/>
    <x v="0"/>
  </r>
  <r>
    <s v="G2UTM6"/>
    <n v="0"/>
    <d v="2013-09-24T00:00:00"/>
    <d v="2013-09-24T00:00:00"/>
    <d v="2013-09-24T00:00:00"/>
    <n v="18"/>
    <n v="5.5555555559999998"/>
    <n v="0"/>
    <n v="40.020000000000003"/>
    <n v="0"/>
    <n v="1"/>
    <n v="0"/>
    <n v="0"/>
    <n v="0"/>
    <n v="0"/>
    <s v="Tuesday"/>
    <s v="RIC"/>
    <n v="4.186934605445936"/>
    <n v="1.5832993538806108"/>
    <n v="4.8710004825027999"/>
    <n v="0.8296712795408081"/>
    <n v="1"/>
    <n v="0"/>
    <n v="65.820714936164237"/>
    <n v="0.98503458095359608"/>
    <x v="0"/>
    <x v="1"/>
  </r>
  <r>
    <s v="EPMYQL"/>
    <n v="1"/>
    <d v="2013-09-24T00:00:00"/>
    <d v="2013-09-24T00:00:00"/>
    <d v="2013-09-24T00:00:00"/>
    <n v="41"/>
    <n v="0"/>
    <n v="0"/>
    <n v="40"/>
    <n v="0"/>
    <n v="1"/>
    <n v="0"/>
    <n v="0"/>
    <n v="0"/>
    <n v="0"/>
    <s v="Monday"/>
    <s v="DCX"/>
    <n v="9.0523238216861124"/>
    <n v="6.4486885701207868"/>
    <n v="631.87309195904174"/>
    <n v="0.99841990438098016"/>
    <n v="1"/>
    <n v="1"/>
    <n v="8538.3565062385296"/>
    <n v="0.99988289515734941"/>
    <x v="0"/>
    <x v="0"/>
  </r>
  <r>
    <s v="7UAKG3"/>
    <n v="1"/>
    <d v="2013-09-24T00:00:00"/>
    <d v="2013-09-24T00:00:00"/>
    <d v="2013-09-24T00:00:00"/>
    <n v="38"/>
    <n v="26.315789469999999"/>
    <n v="0"/>
    <n v="40.020000000000003"/>
    <n v="0"/>
    <n v="1"/>
    <n v="0"/>
    <n v="0"/>
    <n v="0"/>
    <n v="0"/>
    <s v="Wednesday"/>
    <s v="DCX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KHUHVP"/>
    <n v="1"/>
    <d v="2013-09-07T00:00:00"/>
    <d v="1899-12-30T00:00:00"/>
    <d v="1899-12-30T00:00:00"/>
    <n v="29"/>
    <n v="68.965517239999997"/>
    <n v="13.79310345"/>
    <n v="44.33"/>
    <n v="7.2463768115942004E-2"/>
    <n v="1"/>
    <n v="1"/>
    <n v="0"/>
    <n v="0"/>
    <n v="0"/>
    <s v="Wednesday"/>
    <s v="CHO"/>
    <n v="7.482082509900966"/>
    <n v="4.8784472583356404"/>
    <n v="131.42643406881365"/>
    <n v="0.9924486375621927"/>
    <n v="1"/>
    <n v="1"/>
    <n v="1775.9353305329917"/>
    <n v="0.99943723331805212"/>
    <x v="0"/>
    <x v="0"/>
  </r>
  <r>
    <s v="ZL47EF"/>
    <n v="1"/>
    <d v="2013-09-24T00:00:00"/>
    <d v="2013-10-05T00:00:00"/>
    <d v="2013-10-05T00:00:00"/>
    <n v="36"/>
    <n v="2.7777777779999999"/>
    <n v="2.7777777779999999"/>
    <n v="119.73"/>
    <n v="0"/>
    <n v="1"/>
    <n v="0"/>
    <n v="0"/>
    <n v="0"/>
    <n v="0"/>
    <s v="Tuesday"/>
    <s v="RIC"/>
    <n v="7.7693357493387714"/>
    <n v="5.1657004977734466"/>
    <n v="175.1601148770157"/>
    <n v="0.99432334611783069"/>
    <n v="1"/>
    <n v="1"/>
    <n v="2366.8985521393238"/>
    <n v="0.99957768461022267"/>
    <x v="0"/>
    <x v="0"/>
  </r>
  <r>
    <s v="GDDDC3"/>
    <n v="0"/>
    <d v="2013-09-24T00:00:00"/>
    <d v="2013-09-24T00:00:00"/>
    <d v="2013-12-01T00:00:00"/>
    <n v="1"/>
    <n v="100"/>
    <n v="0"/>
    <n v="59.14"/>
    <n v="4.4117647058823498E-2"/>
    <n v="1"/>
    <n v="0"/>
    <n v="0"/>
    <n v="0"/>
    <n v="0"/>
    <s v="Monday"/>
    <s v="DCX"/>
    <n v="0.49763248316734482"/>
    <n v="-2.1060027683979805"/>
    <n v="0.12172355251764246"/>
    <n v="0.10851475146834627"/>
    <n v="0"/>
    <n v="0"/>
    <n v="1.6448225123484901"/>
    <n v="0.62190279486390088"/>
    <x v="0"/>
    <x v="1"/>
  </r>
  <r>
    <s v="M96744"/>
    <n v="0"/>
    <d v="2013-09-24T00:00:00"/>
    <d v="2013-10-08T00:00:00"/>
    <d v="2013-10-08T00:00:00"/>
    <n v="9"/>
    <n v="77.777777779999994"/>
    <n v="55.555555560000002"/>
    <n v="33.65"/>
    <n v="0"/>
    <n v="1"/>
    <n v="0"/>
    <n v="0"/>
    <n v="1"/>
    <n v="0"/>
    <s v="Friday"/>
    <s v="RIC"/>
    <n v="3.6401325389694614"/>
    <n v="1.0364972874041363"/>
    <n v="2.8193244158579849"/>
    <n v="0.73817359011243955"/>
    <n v="1"/>
    <n v="0"/>
    <n v="38.09688571276989"/>
    <n v="0.97442251520116907"/>
    <x v="0"/>
    <x v="1"/>
  </r>
  <r>
    <s v="D3B8L3"/>
    <n v="1"/>
    <d v="2013-09-24T00:00:00"/>
    <d v="2013-09-24T00:00:00"/>
    <d v="2013-09-24T00:00:00"/>
    <n v="37"/>
    <n v="0"/>
    <n v="0"/>
    <n v="40"/>
    <n v="0"/>
    <n v="1"/>
    <n v="0"/>
    <n v="0"/>
    <n v="0"/>
    <n v="0"/>
    <s v="Thursday"/>
    <s v="BWI"/>
    <n v="8.2061813400404997"/>
    <n v="5.6025460884751741"/>
    <n v="271.11581425845122"/>
    <n v="0.99632509414153259"/>
    <n v="1"/>
    <n v="1"/>
    <n v="3663.5259612666891"/>
    <n v="0.99972711340823617"/>
    <x v="0"/>
    <x v="0"/>
  </r>
  <r>
    <s v="YY3E5K"/>
    <n v="1"/>
    <d v="2013-09-24T00:00:00"/>
    <d v="2013-10-02T00:00:00"/>
    <d v="2013-10-02T00:00:00"/>
    <n v="36"/>
    <n v="11.11111111"/>
    <n v="2.7777777779999999"/>
    <n v="132.82"/>
    <n v="0"/>
    <n v="1"/>
    <n v="0"/>
    <n v="0"/>
    <n v="0"/>
    <n v="0"/>
    <s v="Thursday"/>
    <s v="RIC"/>
    <n v="7.7235555831994258"/>
    <n v="5.1199203316341002"/>
    <n v="167.32203881667789"/>
    <n v="0.99405900732292629"/>
    <n v="1"/>
    <n v="1"/>
    <n v="2260.9844238470646"/>
    <n v="0.99955791030678309"/>
    <x v="0"/>
    <x v="0"/>
  </r>
  <r>
    <s v="9FAK7V"/>
    <n v="1"/>
    <d v="2013-09-24T00:00:00"/>
    <d v="2013-09-24T00:00:00"/>
    <d v="2013-09-24T00:00:00"/>
    <n v="38"/>
    <n v="21.05263158"/>
    <n v="0"/>
    <n v="40"/>
    <n v="0"/>
    <n v="1"/>
    <n v="0"/>
    <n v="0"/>
    <n v="1"/>
    <n v="0"/>
    <s v="Friday"/>
    <s v="DCX"/>
    <n v="8.6818002322922077"/>
    <n v="6.078164980726882"/>
    <n v="436.22797307657453"/>
    <n v="0.99771286362818135"/>
    <n v="1"/>
    <n v="1"/>
    <n v="5894.6487823587377"/>
    <n v="0.9998303833832517"/>
    <x v="0"/>
    <x v="0"/>
  </r>
  <r>
    <s v="EY77WS"/>
    <n v="1"/>
    <d v="2013-09-24T00:00:00"/>
    <d v="2013-10-12T00:00:00"/>
    <d v="2013-10-12T00:00:00"/>
    <n v="37"/>
    <n v="21.621621619999999"/>
    <n v="0"/>
    <n v="29.88"/>
    <n v="0"/>
    <n v="1"/>
    <n v="0"/>
    <n v="0"/>
    <n v="0"/>
    <n v="0"/>
    <s v="Monday"/>
    <s v="DCX"/>
    <n v="8.241574409660835"/>
    <n v="5.6379391580955094"/>
    <n v="280.88326559596345"/>
    <n v="0.99645243218718293"/>
    <n v="1"/>
    <n v="1"/>
    <n v="3795.5112961991376"/>
    <n v="0.99973660028326505"/>
    <x v="0"/>
    <x v="0"/>
  </r>
  <r>
    <s v="ZLAPPT"/>
    <n v="1"/>
    <d v="2013-09-24T00:00:00"/>
    <d v="2013-09-24T00:00:00"/>
    <d v="2013-09-24T00:00:00"/>
    <n v="29"/>
    <n v="24.137931030000001"/>
    <n v="0"/>
    <n v="109.97"/>
    <n v="0"/>
    <n v="1"/>
    <n v="0"/>
    <n v="0"/>
    <n v="0"/>
    <n v="0"/>
    <s v="Wednesday"/>
    <s v="DCX"/>
    <n v="6.2691875742458372"/>
    <n v="3.665552322680512"/>
    <n v="39.077713711251484"/>
    <n v="0.97504847688656304"/>
    <n v="1"/>
    <n v="1"/>
    <n v="528.04820360512906"/>
    <n v="0.99810981306961133"/>
    <x v="0"/>
    <x v="0"/>
  </r>
  <r>
    <s v="AU6E2G"/>
    <n v="1"/>
    <d v="2013-09-24T00:00:00"/>
    <d v="2013-10-08T00:00:00"/>
    <d v="2014-01-05T00:00:00"/>
    <n v="42"/>
    <n v="23.809523810000002"/>
    <n v="4.7619047620000003"/>
    <n v="59.77"/>
    <n v="7.8651685393258397E-2"/>
    <n v="1"/>
    <n v="1"/>
    <n v="0"/>
    <n v="0"/>
    <n v="0"/>
    <s v="Monday"/>
    <s v="CHO"/>
    <n v="10.000306266408513"/>
    <n v="7.3966710148431876"/>
    <n v="1630.547317166883"/>
    <n v="0.99938708489206651"/>
    <n v="1"/>
    <n v="1"/>
    <n v="22033.212794514875"/>
    <n v="0.99995461603237989"/>
    <x v="0"/>
    <x v="0"/>
  </r>
  <r>
    <s v="92XZJD"/>
    <n v="1"/>
    <d v="2013-09-24T00:00:00"/>
    <d v="2013-10-09T00:00:00"/>
    <d v="2013-10-09T00:00:00"/>
    <n v="31"/>
    <n v="93.548387099999999"/>
    <n v="0"/>
    <n v="52.93"/>
    <n v="0"/>
    <n v="1"/>
    <n v="0"/>
    <n v="0"/>
    <n v="0"/>
    <n v="0"/>
    <s v="Monday"/>
    <s v="DCX"/>
    <n v="6.8917470256559836"/>
    <n v="4.2881117740906589"/>
    <n v="72.828821318682614"/>
    <n v="0.98645515420483965"/>
    <n v="1"/>
    <n v="1"/>
    <n v="984.1191977650542"/>
    <n v="0.99898489441453509"/>
    <x v="0"/>
    <x v="0"/>
  </r>
  <r>
    <s v="CU9SNV"/>
    <n v="1"/>
    <d v="2013-09-24T00:00:00"/>
    <d v="2013-10-31T00:00:00"/>
    <d v="2014-01-09T00:00:00"/>
    <n v="51"/>
    <n v="13.725490199999999"/>
    <n v="7.8431372550000003"/>
    <n v="48.51"/>
    <n v="4.2857142857142899E-2"/>
    <n v="1"/>
    <n v="0"/>
    <n v="0"/>
    <n v="1"/>
    <n v="0"/>
    <s v="Friday"/>
    <s v="DCX"/>
    <n v="11.527577305270979"/>
    <n v="8.9239420537056535"/>
    <n v="7509.6343390978027"/>
    <n v="0.99986685545390031"/>
    <n v="1"/>
    <n v="1"/>
    <n v="101475.97046728534"/>
    <n v="0.99999014554735532"/>
    <x v="0"/>
    <x v="0"/>
  </r>
  <r>
    <s v="B9QBXF"/>
    <n v="1"/>
    <d v="2013-09-24T00:00:00"/>
    <d v="2013-10-06T00:00:00"/>
    <d v="2014-01-06T00:00:00"/>
    <n v="36"/>
    <n v="41.666666669999998"/>
    <n v="5.5555555559999998"/>
    <n v="40.01"/>
    <n v="6.5217391304347797E-2"/>
    <n v="1"/>
    <n v="0"/>
    <n v="0"/>
    <n v="0"/>
    <n v="0"/>
    <s v="Wednesday"/>
    <s v="CHO"/>
    <n v="8.0627576184836904"/>
    <n v="5.4591223669183648"/>
    <n v="234.89118560242667"/>
    <n v="0.99576075724302215"/>
    <n v="1"/>
    <n v="1"/>
    <n v="3174.0308431690019"/>
    <n v="0.99968504242969747"/>
    <x v="0"/>
    <x v="0"/>
  </r>
  <r>
    <s v="UUU9ZJ"/>
    <n v="0"/>
    <d v="2013-09-24T00:00:00"/>
    <d v="2013-10-07T00:00:00"/>
    <d v="2013-10-07T00:00:00"/>
    <n v="4"/>
    <n v="100"/>
    <n v="25"/>
    <n v="19.68"/>
    <n v="0"/>
    <n v="0"/>
    <n v="0"/>
    <n v="0"/>
    <n v="0"/>
    <n v="0"/>
    <s v="Wednesday"/>
    <s v="DCX"/>
    <n v="1.2591105906280455"/>
    <n v="-1.3445246609372796"/>
    <n v="0.26066358199928741"/>
    <n v="0.20676696441559833"/>
    <n v="0"/>
    <n v="0"/>
    <n v="3.5222873384317523"/>
    <n v="0.77887296291376695"/>
    <x v="0"/>
    <x v="1"/>
  </r>
  <r>
    <s v="FP8QPN"/>
    <n v="1"/>
    <d v="2013-09-24T00:00:00"/>
    <d v="2013-09-24T00:00:00"/>
    <d v="2013-10-23T00:00:00"/>
    <n v="40"/>
    <n v="2.5"/>
    <n v="0"/>
    <n v="61.99"/>
    <n v="6.8965517241379296E-2"/>
    <n v="1"/>
    <n v="0"/>
    <n v="0"/>
    <n v="0"/>
    <n v="0"/>
    <s v="Thursday"/>
    <s v="RIC"/>
    <n v="8.7227261561796521"/>
    <n v="6.1190909046143265"/>
    <n v="454.4513670101727"/>
    <n v="0.99780437589513771"/>
    <n v="1"/>
    <n v="1"/>
    <n v="6140.8973347005922"/>
    <n v="0.99983718386265585"/>
    <x v="0"/>
    <x v="0"/>
  </r>
  <r>
    <s v="RXXLK7"/>
    <n v="1"/>
    <d v="2013-09-24T00:00:00"/>
    <d v="2013-09-24T00:00:00"/>
    <d v="2013-12-04T00:00:00"/>
    <n v="51"/>
    <n v="17.647058820000002"/>
    <n v="1.9607843140000001"/>
    <n v="48.37"/>
    <n v="8.4507042253521097E-2"/>
    <n v="1"/>
    <n v="1"/>
    <n v="0"/>
    <n v="0"/>
    <n v="0"/>
    <s v="Thursday"/>
    <s v="RIC"/>
    <n v="11.886519580378966"/>
    <n v="9.2828843288136405"/>
    <n v="10752.400692043289"/>
    <n v="0.9999070061621772"/>
    <n v="1"/>
    <n v="1"/>
    <n v="145294.73018379853"/>
    <n v="0.99999311748529196"/>
    <x v="0"/>
    <x v="0"/>
  </r>
  <r>
    <s v="QR5624"/>
    <n v="0"/>
    <d v="2013-09-24T00:00:00"/>
    <d v="2013-09-24T00:00:00"/>
    <d v="2013-09-24T00:00:00"/>
    <n v="10"/>
    <n v="30"/>
    <n v="10"/>
    <n v="40"/>
    <n v="0"/>
    <n v="1"/>
    <n v="0"/>
    <n v="0"/>
    <n v="1"/>
    <n v="0"/>
    <s v="Saturday"/>
    <s v="BWI"/>
    <n v="2.9515211561496173"/>
    <n v="0.34788590458429214"/>
    <n v="1.4160706733504884"/>
    <n v="0.58610482258234231"/>
    <n v="1"/>
    <n v="0"/>
    <n v="19.135038983238505"/>
    <n v="0.95033533330467079"/>
    <x v="0"/>
    <x v="1"/>
  </r>
  <r>
    <s v="5CX3QQ"/>
    <n v="0"/>
    <d v="2013-09-24T00:00:00"/>
    <d v="2013-10-08T00:00:00"/>
    <d v="2013-10-08T00:00:00"/>
    <n v="7"/>
    <n v="100"/>
    <n v="57.142857139999997"/>
    <n v="220.28"/>
    <n v="0"/>
    <n v="1"/>
    <n v="0"/>
    <n v="0"/>
    <n v="0"/>
    <n v="0"/>
    <s v="Wednesday"/>
    <s v="DCX"/>
    <n v="2.3308598737530173"/>
    <n v="-0.27277537781230787"/>
    <n v="0.76126376515788263"/>
    <n v="0.43222587111456395"/>
    <n v="0"/>
    <n v="0"/>
    <n v="10.28678306595903"/>
    <n v="0.91140079558931164"/>
    <x v="0"/>
    <x v="1"/>
  </r>
  <r>
    <s v="7ZVTUN"/>
    <n v="1"/>
    <d v="2013-09-24T00:00:00"/>
    <d v="2013-09-24T00:00:00"/>
    <d v="2014-01-16T00:00:00"/>
    <n v="43"/>
    <n v="20.93023256"/>
    <n v="0"/>
    <n v="41.42"/>
    <n v="6.14035087719298E-2"/>
    <n v="1"/>
    <n v="0"/>
    <n v="0"/>
    <n v="0"/>
    <n v="0"/>
    <s v="Wednesday"/>
    <s v="CHO"/>
    <n v="9.4337859498482679"/>
    <n v="6.8301506982829423"/>
    <n v="925.33024765194978"/>
    <n v="0.99892047139501838"/>
    <n v="1"/>
    <n v="1"/>
    <n v="12503.775902156105"/>
    <n v="0.99992003055409995"/>
    <x v="0"/>
    <x v="0"/>
  </r>
  <r>
    <s v="7PXX3V"/>
    <n v="1"/>
    <d v="2013-09-24T00:00:00"/>
    <d v="2013-10-15T00:00:00"/>
    <d v="2013-10-15T00:00:00"/>
    <n v="38"/>
    <n v="0"/>
    <n v="0"/>
    <n v="53.48"/>
    <n v="0"/>
    <n v="1"/>
    <n v="0"/>
    <n v="0"/>
    <n v="1"/>
    <n v="0"/>
    <s v="Friday"/>
    <s v="CHO"/>
    <n v="8.6346561039836995"/>
    <n v="6.0310208524183739"/>
    <n v="416.13962976537465"/>
    <n v="0.9976027211786076"/>
    <n v="1"/>
    <n v="1"/>
    <n v="5623.1995958156667"/>
    <n v="0.99982219692189733"/>
    <x v="0"/>
    <x v="0"/>
  </r>
  <r>
    <s v="LJK7MP"/>
    <n v="1"/>
    <d v="2013-09-24T00:00:00"/>
    <d v="2013-09-26T00:00:00"/>
    <d v="2013-09-26T00:00:00"/>
    <n v="35"/>
    <n v="2.8571428569999999"/>
    <n v="0"/>
    <n v="175.56"/>
    <n v="0"/>
    <n v="1"/>
    <n v="0"/>
    <n v="0"/>
    <n v="1"/>
    <n v="0"/>
    <s v="Saturday"/>
    <s v="BWI"/>
    <n v="7.57309411041249"/>
    <n v="4.9694588588471653"/>
    <n v="143.94896957921173"/>
    <n v="0.9931010202907754"/>
    <n v="1"/>
    <n v="1"/>
    <n v="1945.1494874743983"/>
    <n v="0.99948616485710062"/>
    <x v="0"/>
    <x v="0"/>
  </r>
  <r>
    <s v="M4X2RB"/>
    <n v="1"/>
    <d v="2013-09-24T00:00:00"/>
    <d v="2013-09-24T00:00:00"/>
    <d v="2013-09-24T00:00:00"/>
    <n v="44"/>
    <n v="0"/>
    <n v="0"/>
    <n v="40"/>
    <n v="0"/>
    <n v="1"/>
    <n v="0"/>
    <n v="0"/>
    <n v="0"/>
    <n v="0"/>
    <s v="Tuesday"/>
    <s v="DCX"/>
    <n v="9.6869306829203232"/>
    <n v="7.0832954313549976"/>
    <n v="1191.8898448959458"/>
    <n v="0.99916169962861301"/>
    <n v="1"/>
    <n v="1"/>
    <n v="16105.734745461503"/>
    <n v="0.99993791416970579"/>
    <x v="0"/>
    <x v="0"/>
  </r>
  <r>
    <s v="2X4ZEY"/>
    <n v="0"/>
    <d v="2013-09-24T00:00:00"/>
    <d v="2013-09-24T00:00:00"/>
    <d v="2013-09-24T00:00:00"/>
    <n v="44"/>
    <n v="9.0909090910000003"/>
    <n v="0"/>
    <n v="40"/>
    <n v="0"/>
    <n v="1"/>
    <n v="0"/>
    <n v="0"/>
    <n v="0"/>
    <n v="0"/>
    <s v="Tuesday"/>
    <s v="DCX"/>
    <n v="9.6869306829203232"/>
    <n v="7.0832954313549976"/>
    <n v="1191.8898448959458"/>
    <n v="0.99916169962861301"/>
    <n v="1"/>
    <n v="0"/>
    <n v="16105.734745461503"/>
    <n v="0.99993791416970579"/>
    <x v="0"/>
    <x v="1"/>
  </r>
  <r>
    <s v="G8RHCA"/>
    <n v="1"/>
    <d v="2013-09-24T00:00:00"/>
    <d v="2013-09-24T00:00:00"/>
    <d v="2013-09-24T00:00:00"/>
    <n v="41"/>
    <n v="24.390243900000002"/>
    <n v="0"/>
    <n v="40.020000000000003"/>
    <n v="0"/>
    <n v="1"/>
    <n v="1"/>
    <n v="0"/>
    <n v="0"/>
    <n v="0"/>
    <s v="Monday"/>
    <s v="RIC"/>
    <n v="9.8130083107912576"/>
    <n v="7.209373059225932"/>
    <n v="1352.0443498737186"/>
    <n v="0.99926092592597326"/>
    <n v="1"/>
    <n v="1"/>
    <n v="18269.865924620841"/>
    <n v="0.99994526805658113"/>
    <x v="0"/>
    <x v="0"/>
  </r>
  <r>
    <s v="7KTP73"/>
    <n v="1"/>
    <d v="2013-09-24T00:00:00"/>
    <d v="2013-10-15T00:00:00"/>
    <d v="2013-10-15T00:00:00"/>
    <n v="36"/>
    <n v="33.333333330000002"/>
    <n v="0"/>
    <n v="40.020000000000003"/>
    <n v="0"/>
    <n v="1"/>
    <n v="0"/>
    <n v="0"/>
    <n v="0"/>
    <n v="0"/>
    <s v="Wednesday"/>
    <s v="DCX"/>
    <n v="7.9945757728511921"/>
    <n v="5.3909405212858665"/>
    <n v="219.40964798590124"/>
    <n v="0.99546299352529266"/>
    <n v="1"/>
    <n v="1"/>
    <n v="2964.832367847308"/>
    <n v="0.9996628265269335"/>
    <x v="0"/>
    <x v="0"/>
  </r>
  <r>
    <s v="T5BWPF"/>
    <n v="0"/>
    <d v="2013-09-24T00:00:00"/>
    <d v="2013-09-24T00:00:00"/>
    <d v="2013-09-24T00:00:00"/>
    <n v="4"/>
    <n v="100"/>
    <n v="0"/>
    <n v="40.020000000000003"/>
    <n v="0"/>
    <n v="1"/>
    <n v="0"/>
    <n v="0"/>
    <n v="0"/>
    <n v="0"/>
    <s v="Tuesday"/>
    <s v="RIC"/>
    <n v="1.2254359196862925"/>
    <n v="-1.3781993318790327"/>
    <n v="0.25203197064495225"/>
    <n v="0.20129835064445234"/>
    <n v="0"/>
    <n v="0"/>
    <n v="3.4056503492887056"/>
    <n v="0.77301875529876063"/>
    <x v="0"/>
    <x v="1"/>
  </r>
  <r>
    <s v="C5GCHC"/>
    <n v="1"/>
    <d v="2013-09-24T00:00:00"/>
    <d v="2013-09-24T00:00:00"/>
    <d v="2013-09-24T00:00:00"/>
    <n v="39"/>
    <n v="23.07692308"/>
    <n v="2.5641025640000001"/>
    <n v="51.55"/>
    <n v="0"/>
    <n v="1"/>
    <n v="0"/>
    <n v="0"/>
    <n v="0"/>
    <n v="0"/>
    <s v="Wednesday"/>
    <s v="RIC"/>
    <n v="8.6382732641532165"/>
    <n v="6.0346380125878909"/>
    <n v="417.64759909825364"/>
    <n v="0.99761135618082142"/>
    <n v="1"/>
    <n v="1"/>
    <n v="5643.5764403568337"/>
    <n v="0.99982283878860234"/>
    <x v="0"/>
    <x v="0"/>
  </r>
  <r>
    <s v="Z4DZXP"/>
    <n v="1"/>
    <d v="2013-09-24T00:00:00"/>
    <d v="2013-10-22T00:00:00"/>
    <d v="2014-01-03T00:00:00"/>
    <n v="40"/>
    <n v="50"/>
    <n v="12.5"/>
    <n v="41.08"/>
    <n v="2.7397260273972601E-2"/>
    <n v="1"/>
    <n v="0"/>
    <n v="0"/>
    <n v="1"/>
    <n v="0"/>
    <s v="Friday"/>
    <s v="DCX"/>
    <n v="9.3256427461804599"/>
    <n v="6.7220074946151342"/>
    <n v="830.48302937245535"/>
    <n v="0.99879732963310786"/>
    <n v="1"/>
    <n v="1"/>
    <n v="11222.127144516271"/>
    <n v="0.99991089827397273"/>
    <x v="0"/>
    <x v="0"/>
  </r>
  <r>
    <s v="G3XNCW"/>
    <n v="1"/>
    <d v="2013-09-24T00:00:00"/>
    <d v="2013-10-28T00:00:00"/>
    <d v="2013-10-28T00:00:00"/>
    <n v="37"/>
    <n v="21.621621619999999"/>
    <n v="8.1081081079999997"/>
    <n v="29.83"/>
    <n v="0"/>
    <n v="1"/>
    <n v="0"/>
    <n v="0"/>
    <n v="1"/>
    <n v="0"/>
    <s v="Friday"/>
    <s v="DCX"/>
    <n v="8.6620906257762762"/>
    <n v="6.0584553742109506"/>
    <n v="427.71426787290761"/>
    <n v="0.99766744408819985"/>
    <n v="1"/>
    <n v="1"/>
    <n v="5779.6050320503473"/>
    <n v="0.99982700772765909"/>
    <x v="0"/>
    <x v="0"/>
  </r>
  <r>
    <s v="H6LADJ"/>
    <n v="1"/>
    <d v="2013-09-24T00:00:00"/>
    <d v="2013-10-18T00:00:00"/>
    <d v="2013-10-18T00:00:00"/>
    <n v="35"/>
    <n v="45.714285709999999"/>
    <n v="11.42857143"/>
    <n v="44.11"/>
    <n v="0"/>
    <n v="1"/>
    <n v="0"/>
    <n v="0"/>
    <n v="0"/>
    <n v="0"/>
    <s v="Tuesday"/>
    <s v="DCX"/>
    <n v="7.9889855168160935"/>
    <n v="5.3853502652507679"/>
    <n v="218.18651387884259"/>
    <n v="0.99543767551067142"/>
    <n v="1"/>
    <n v="1"/>
    <n v="2948.3044365365636"/>
    <n v="0.99966093700344671"/>
    <x v="0"/>
    <x v="0"/>
  </r>
  <r>
    <s v="D9VH63"/>
    <n v="1"/>
    <d v="2013-09-13T00:00:00"/>
    <d v="2013-09-24T00:00:00"/>
    <d v="2013-10-08T00:00:00"/>
    <n v="27"/>
    <n v="48.148148149999997"/>
    <n v="0"/>
    <n v="33.159999999999997"/>
    <n v="0.14285714285714299"/>
    <n v="1"/>
    <n v="0"/>
    <n v="0"/>
    <n v="0"/>
    <n v="0"/>
    <s v="Wednesday"/>
    <s v="CHO"/>
    <n v="6.0294961253387296"/>
    <n v="3.4258608737734044"/>
    <n v="30.749104558304893"/>
    <n v="0.96850304870288317"/>
    <n v="1"/>
    <n v="1"/>
    <n v="415.50561387638527"/>
    <n v="0.99759907197722242"/>
    <x v="0"/>
    <x v="0"/>
  </r>
  <r>
    <s v="P8HAZV"/>
    <n v="1"/>
    <d v="2013-09-20T00:00:00"/>
    <d v="2013-09-25T00:00:00"/>
    <d v="2014-01-14T00:00:00"/>
    <n v="37"/>
    <n v="13.513513509999999"/>
    <n v="0"/>
    <n v="51.37"/>
    <n v="3.6036036036036001E-2"/>
    <n v="1"/>
    <n v="0"/>
    <n v="0"/>
    <n v="0"/>
    <n v="0"/>
    <s v="Wednesday"/>
    <s v="DCX"/>
    <n v="8.1449118883174254"/>
    <n v="5.5412766367520998"/>
    <n v="255.00333837823908"/>
    <n v="0.99609380093894517"/>
    <n v="1"/>
    <n v="1"/>
    <n v="3445.8017615592926"/>
    <n v="0.99970987597512784"/>
    <x v="0"/>
    <x v="0"/>
  </r>
  <r>
    <s v="BYQE6Y"/>
    <n v="0"/>
    <d v="2013-09-24T00:00:00"/>
    <d v="2013-09-24T00:00:00"/>
    <d v="2013-09-24T00:00:00"/>
    <n v="33"/>
    <n v="21.212121209999999"/>
    <n v="0"/>
    <n v="40"/>
    <n v="0"/>
    <n v="1"/>
    <n v="0"/>
    <n v="1"/>
    <n v="0"/>
    <n v="0"/>
    <s v="Wednesday"/>
    <s v="DCX"/>
    <n v="8.2071479896642678"/>
    <n v="5.6035127380989422"/>
    <n v="271.37801496599241"/>
    <n v="0.99632863173584385"/>
    <n v="1"/>
    <n v="0"/>
    <n v="3667.0690194308436"/>
    <n v="0.99972737699462499"/>
    <x v="0"/>
    <x v="1"/>
  </r>
  <r>
    <s v="DKQ97M"/>
    <n v="1"/>
    <d v="2013-09-24T00:00:00"/>
    <d v="2013-09-25T00:00:00"/>
    <d v="2013-09-25T00:00:00"/>
    <n v="28"/>
    <n v="35.714285709999999"/>
    <n v="10.71428571"/>
    <n v="51.39"/>
    <n v="0"/>
    <n v="1"/>
    <n v="0"/>
    <n v="0"/>
    <n v="1"/>
    <n v="0"/>
    <s v="Friday"/>
    <s v="CHO"/>
    <n v="6.7330932259818335"/>
    <n v="4.1294579744165087"/>
    <n v="62.144230041831676"/>
    <n v="0.98416324026221369"/>
    <n v="1"/>
    <n v="1"/>
    <n v="839.74076069257785"/>
    <n v="0.99881057271545126"/>
    <x v="0"/>
    <x v="0"/>
  </r>
  <r>
    <s v="C2UHYJ"/>
    <n v="1"/>
    <d v="2013-09-17T00:00:00"/>
    <d v="2013-09-24T00:00:00"/>
    <d v="2013-09-24T00:00:00"/>
    <n v="32"/>
    <n v="62.5"/>
    <n v="0"/>
    <n v="40.020000000000003"/>
    <n v="0"/>
    <n v="1"/>
    <n v="1"/>
    <n v="0"/>
    <n v="1"/>
    <n v="0"/>
    <s v="Friday"/>
    <s v="RIC"/>
    <n v="8.1732709989289347"/>
    <n v="5.5696357473636091"/>
    <n v="262.33852433551408"/>
    <n v="0.99620260650232129"/>
    <n v="1"/>
    <n v="1"/>
    <n v="3544.920450960341"/>
    <n v="0.99971798577722493"/>
    <x v="0"/>
    <x v="0"/>
  </r>
  <r>
    <s v="2EZTY2"/>
    <n v="1"/>
    <d v="2013-09-24T00:00:00"/>
    <d v="2013-09-24T00:00:00"/>
    <d v="2013-10-20T00:00:00"/>
    <n v="37"/>
    <n v="27.027027029999999"/>
    <n v="10.81081081"/>
    <n v="47.61"/>
    <n v="7.69230769230769E-2"/>
    <n v="0"/>
    <n v="0"/>
    <n v="0"/>
    <n v="0"/>
    <n v="0"/>
    <s v="Wednesday"/>
    <s v="RIC"/>
    <n v="7.8227494719406554"/>
    <n v="5.2191142203753298"/>
    <n v="184.77044566730518"/>
    <n v="0.99461701242946421"/>
    <n v="1"/>
    <n v="1"/>
    <n v="2496.7607530695277"/>
    <n v="0.99959964139929292"/>
    <x v="0"/>
    <x v="0"/>
  </r>
  <r>
    <s v="7KHG29"/>
    <n v="1"/>
    <d v="2013-09-24T00:00:00"/>
    <d v="2013-09-24T00:00:00"/>
    <d v="2013-09-24T00:00:00"/>
    <n v="36"/>
    <n v="8.3333333330000006"/>
    <n v="2.7777777779999999"/>
    <n v="40.25"/>
    <n v="0"/>
    <n v="1"/>
    <n v="0"/>
    <n v="0"/>
    <n v="0"/>
    <n v="0"/>
    <s v="Wednesday"/>
    <s v="RIC"/>
    <n v="8.0473042447364183"/>
    <n v="5.4436689931710927"/>
    <n v="231.28922720674373"/>
    <n v="0.99569502205494032"/>
    <n v="1"/>
    <n v="1"/>
    <n v="3125.3584035694162"/>
    <n v="0.99968013904008635"/>
    <x v="0"/>
    <x v="0"/>
  </r>
  <r>
    <s v="LK6B57"/>
    <n v="0"/>
    <d v="2013-09-24T00:00:00"/>
    <d v="2013-09-24T00:00:00"/>
    <d v="2013-09-24T00:00:00"/>
    <n v="1"/>
    <n v="0"/>
    <n v="0"/>
    <n v="40"/>
    <n v="0"/>
    <n v="1"/>
    <n v="0"/>
    <n v="1"/>
    <n v="0"/>
    <n v="0"/>
    <s v="Thursday"/>
    <s v="DCX"/>
    <n v="1.4380081364993695"/>
    <n v="-1.1656271150659556"/>
    <n v="0.31172711195448188"/>
    <n v="0.23764631310395531"/>
    <n v="0"/>
    <n v="0"/>
    <n v="4.2122971343429576"/>
    <n v="0.80814601043920409"/>
    <x v="0"/>
    <x v="1"/>
  </r>
  <r>
    <s v="ZU8A4S"/>
    <n v="1"/>
    <d v="2013-09-24T00:00:00"/>
    <d v="2013-10-10T00:00:00"/>
    <d v="2013-10-10T00:00:00"/>
    <n v="44"/>
    <n v="9.0909090910000003"/>
    <n v="9.0909090910000003"/>
    <n v="73.62"/>
    <n v="0"/>
    <n v="1"/>
    <n v="0"/>
    <n v="0"/>
    <n v="1"/>
    <n v="0"/>
    <s v="Friday"/>
    <s v="DCX"/>
    <n v="10.00863187144518"/>
    <n v="7.4049966198798547"/>
    <n v="1644.1792785440421"/>
    <n v="0.99939216350883964"/>
    <n v="1"/>
    <n v="1"/>
    <n v="22217.418369334642"/>
    <n v="0.99995499229587914"/>
    <x v="0"/>
    <x v="0"/>
  </r>
  <r>
    <s v="3RFRCP"/>
    <n v="1"/>
    <d v="2013-09-24T00:00:00"/>
    <d v="2014-01-13T00:00:00"/>
    <d v="2014-01-13T00:00:00"/>
    <n v="45"/>
    <n v="28.88888889"/>
    <n v="8.8888888890000004"/>
    <n v="45.75"/>
    <n v="0"/>
    <n v="1"/>
    <n v="0"/>
    <n v="1"/>
    <n v="0"/>
    <n v="0"/>
    <s v="Wednesday"/>
    <s v="DCX"/>
    <n v="10.896770887401281"/>
    <n v="8.2931356358359558"/>
    <n v="3996.3456532343839"/>
    <n v="0.99974983399316719"/>
    <n v="1"/>
    <n v="1"/>
    <n v="54001.704367059327"/>
    <n v="0.99998148240885854"/>
    <x v="0"/>
    <x v="0"/>
  </r>
  <r>
    <s v="94REQN"/>
    <n v="1"/>
    <d v="2013-08-04T00:00:00"/>
    <d v="2013-09-25T00:00:00"/>
    <d v="2013-12-05T00:00:00"/>
    <n v="40"/>
    <n v="72.5"/>
    <n v="25"/>
    <n v="45.64"/>
    <n v="0.140845070422535"/>
    <n v="1"/>
    <n v="0"/>
    <n v="0"/>
    <n v="1"/>
    <n v="0"/>
    <s v="Friday"/>
    <s v="DCX"/>
    <n v="9.4828921271703237"/>
    <n v="6.8792568756049981"/>
    <n v="971.90384590879694"/>
    <n v="0.99897214919623856"/>
    <n v="1"/>
    <n v="1"/>
    <n v="13133.114278415158"/>
    <n v="0.99992386239537723"/>
    <x v="0"/>
    <x v="0"/>
  </r>
  <r>
    <s v="J2Q94T"/>
    <n v="1"/>
    <d v="2013-09-25T00:00:00"/>
    <d v="2013-09-25T00:00:00"/>
    <d v="2014-01-17T00:00:00"/>
    <n v="50"/>
    <n v="64"/>
    <n v="20"/>
    <n v="76.739999999999995"/>
    <n v="0.13157894736842099"/>
    <n v="1"/>
    <n v="1"/>
    <n v="1"/>
    <n v="0"/>
    <n v="0"/>
    <s v="Monday"/>
    <s v="DCX"/>
    <n v="12.742431850647312"/>
    <n v="10.138796599081987"/>
    <n v="25305.994896609791"/>
    <n v="0.99996048523326908"/>
    <n v="1"/>
    <n v="1"/>
    <n v="341954.11851200188"/>
    <n v="0.99999707563962092"/>
    <x v="0"/>
    <x v="0"/>
  </r>
  <r>
    <s v="STLM9E"/>
    <n v="1"/>
    <d v="2013-09-18T00:00:00"/>
    <d v="2013-09-25T00:00:00"/>
    <d v="2013-10-02T00:00:00"/>
    <n v="21"/>
    <n v="100"/>
    <n v="14.28571429"/>
    <n v="34.92"/>
    <n v="0.28571428571428598"/>
    <n v="1"/>
    <n v="0"/>
    <n v="0"/>
    <n v="0"/>
    <n v="0"/>
    <s v="Monday"/>
    <s v="CHO"/>
    <n v="4.9441881284038072"/>
    <n v="2.340552876838482"/>
    <n v="10.386977694905442"/>
    <n v="0.91218038475236474"/>
    <n v="1"/>
    <n v="1"/>
    <n v="140.3568528396824"/>
    <n v="0.99292570554655646"/>
    <x v="0"/>
    <x v="0"/>
  </r>
  <r>
    <s v="RLVACY"/>
    <n v="0"/>
    <d v="2013-09-25T00:00:00"/>
    <d v="2013-09-25T00:00:00"/>
    <d v="2013-09-25T00:00:00"/>
    <n v="6"/>
    <n v="100"/>
    <n v="16.666666670000001"/>
    <n v="40.020000000000003"/>
    <n v="0"/>
    <n v="1"/>
    <n v="0"/>
    <n v="0"/>
    <n v="0"/>
    <n v="0"/>
    <s v="Tuesday"/>
    <s v="DCX"/>
    <n v="1.9697043195344976"/>
    <n v="-0.63393093203082751"/>
    <n v="0.53050232831511202"/>
    <n v="0.34661974601445228"/>
    <n v="0"/>
    <n v="0"/>
    <n v="7.1685565728088232"/>
    <n v="0.87757935063720294"/>
    <x v="0"/>
    <x v="1"/>
  </r>
  <r>
    <s v="CNZ3W4"/>
    <n v="1"/>
    <d v="2013-09-25T00:00:00"/>
    <d v="2013-10-15T00:00:00"/>
    <d v="2013-10-15T00:00:00"/>
    <n v="34"/>
    <n v="8.8235294119999992"/>
    <n v="2.9411764709999999"/>
    <n v="55.07"/>
    <n v="0"/>
    <n v="1"/>
    <n v="0"/>
    <n v="0"/>
    <n v="0"/>
    <n v="0"/>
    <s v="Wednesday"/>
    <s v="DCX"/>
    <n v="7.5755514332435885"/>
    <n v="4.9719161816782638"/>
    <n v="144.30313363816944"/>
    <n v="0.99311783596842329"/>
    <n v="1"/>
    <n v="1"/>
    <n v="1949.9352253631603"/>
    <n v="0.99948742531940604"/>
    <x v="0"/>
    <x v="0"/>
  </r>
  <r>
    <s v="98K7U3"/>
    <n v="1"/>
    <d v="2013-09-25T00:00:00"/>
    <d v="2013-09-26T00:00:00"/>
    <d v="2013-09-26T00:00:00"/>
    <n v="36"/>
    <n v="13.88888889"/>
    <n v="5.5555555559999998"/>
    <n v="40.020000000000003"/>
    <n v="0"/>
    <n v="1"/>
    <n v="0"/>
    <n v="0"/>
    <n v="0"/>
    <n v="0"/>
    <s v="Tuesday"/>
    <s v="RIC"/>
    <n v="8.1016414925134761"/>
    <n v="5.4980062409481505"/>
    <n v="244.20456152071438"/>
    <n v="0.9959217724425754"/>
    <n v="1"/>
    <n v="1"/>
    <n v="3299.8803608631529"/>
    <n v="0.99969705051662683"/>
    <x v="0"/>
    <x v="0"/>
  </r>
  <r>
    <s v="3TYJ7B"/>
    <n v="1"/>
    <d v="2013-09-25T00:00:00"/>
    <d v="2013-09-25T00:00:00"/>
    <d v="2013-09-25T00:00:00"/>
    <n v="44"/>
    <n v="34.090909089999997"/>
    <n v="13.636363640000001"/>
    <n v="40.25"/>
    <n v="0"/>
    <n v="1"/>
    <n v="0"/>
    <n v="0"/>
    <n v="0"/>
    <n v="0"/>
    <s v="Thursday"/>
    <s v="CHO"/>
    <n v="9.948854023780255"/>
    <n v="7.3452187722149294"/>
    <n v="1548.7737568790612"/>
    <n v="0.99935474452605666"/>
    <n v="1"/>
    <n v="1"/>
    <n v="20928.22538579789"/>
    <n v="0.99995221992302308"/>
    <x v="0"/>
    <x v="0"/>
  </r>
  <r>
    <s v="4KQ9F2"/>
    <n v="1"/>
    <d v="2013-09-25T00:00:00"/>
    <d v="2013-10-23T00:00:00"/>
    <d v="2013-10-23T00:00:00"/>
    <n v="42"/>
    <n v="11.9047619"/>
    <n v="4.7619047620000003"/>
    <n v="42.76"/>
    <n v="0"/>
    <n v="1"/>
    <n v="0"/>
    <n v="0"/>
    <n v="0"/>
    <n v="0"/>
    <s v="Tuesday"/>
    <s v="DCX"/>
    <n v="9.3459774035943965"/>
    <n v="6.7423421520290709"/>
    <n v="847.54348869211276"/>
    <n v="0.99882151001884256"/>
    <n v="1"/>
    <n v="1"/>
    <n v="11452.661227523016"/>
    <n v="0.99991269167298247"/>
    <x v="0"/>
    <x v="0"/>
  </r>
  <r>
    <s v="5S39PZ"/>
    <n v="1"/>
    <d v="2013-09-20T00:00:00"/>
    <d v="2013-09-25T00:00:00"/>
    <d v="2013-09-25T00:00:00"/>
    <n v="35"/>
    <n v="17.14285714"/>
    <n v="2.8571428569999999"/>
    <n v="52.72"/>
    <n v="0"/>
    <n v="1"/>
    <n v="0"/>
    <n v="0"/>
    <n v="0"/>
    <n v="0"/>
    <s v="Wednesday"/>
    <s v="CHO"/>
    <n v="7.7936863185744807"/>
    <n v="5.190051067009156"/>
    <n v="179.47771808808474"/>
    <n v="0.99445914980201633"/>
    <n v="1"/>
    <n v="1"/>
    <n v="2425.2413363751457"/>
    <n v="0.99958783984717114"/>
    <x v="0"/>
    <x v="0"/>
  </r>
  <r>
    <s v="6Q69M3"/>
    <n v="1"/>
    <d v="2013-09-25T00:00:00"/>
    <d v="2013-10-20T00:00:00"/>
    <d v="2013-10-20T00:00:00"/>
    <n v="14"/>
    <n v="50"/>
    <n v="28.571428569999998"/>
    <n v="45.48"/>
    <n v="0"/>
    <n v="1"/>
    <n v="0"/>
    <n v="0"/>
    <n v="0"/>
    <n v="0"/>
    <s v="Tuesday"/>
    <s v="DCX"/>
    <n v="3.8723203544807832"/>
    <n v="1.268685102915458"/>
    <n v="3.5561734846297846"/>
    <n v="0.78051757612534023"/>
    <n v="1"/>
    <n v="1"/>
    <n v="48.053758573042458"/>
    <n v="0.97961420227339013"/>
    <x v="0"/>
    <x v="0"/>
  </r>
  <r>
    <s v="N238UB"/>
    <n v="0"/>
    <d v="2013-09-25T00:00:00"/>
    <d v="2013-10-21T00:00:00"/>
    <d v="2013-10-21T00:00:00"/>
    <n v="6"/>
    <n v="50"/>
    <n v="33.333333330000002"/>
    <n v="70.819999999999993"/>
    <n v="0"/>
    <n v="1"/>
    <n v="0"/>
    <n v="0"/>
    <n v="0"/>
    <n v="0"/>
    <s v="Tuesday"/>
    <s v="DCX"/>
    <n v="2.1831834403922477"/>
    <n v="-0.42045181117307751"/>
    <n v="0.65675002577311026"/>
    <n v="0.39640864074629645"/>
    <n v="0"/>
    <n v="0"/>
    <n v="8.8745128205200405"/>
    <n v="0.89872918105671817"/>
    <x v="0"/>
    <x v="1"/>
  </r>
  <r>
    <s v="3ZUNKN"/>
    <n v="0"/>
    <d v="2013-09-25T00:00:00"/>
    <d v="2013-10-06T00:00:00"/>
    <d v="2014-01-14T00:00:00"/>
    <n v="6"/>
    <n v="83.333333330000002"/>
    <n v="33.333333330000002"/>
    <n v="81.39"/>
    <n v="0.03"/>
    <n v="1"/>
    <n v="0"/>
    <n v="0"/>
    <n v="0"/>
    <n v="0"/>
    <s v="Wednesday"/>
    <s v="DCX"/>
    <n v="2.1283138984564127"/>
    <n v="-0.47532135310891244"/>
    <n v="0.62168524387565682"/>
    <n v="0.3833575265135265"/>
    <n v="0"/>
    <n v="0"/>
    <n v="8.4006904462744174"/>
    <n v="0.89362483471665533"/>
    <x v="0"/>
    <x v="1"/>
  </r>
  <r>
    <s v="HD8EBU"/>
    <n v="1"/>
    <d v="2013-09-25T00:00:00"/>
    <d v="2013-10-07T00:00:00"/>
    <d v="2013-10-27T00:00:00"/>
    <n v="37"/>
    <n v="37.837837839999999"/>
    <n v="5.4054054049999998"/>
    <n v="57.09"/>
    <n v="0.15"/>
    <n v="1"/>
    <n v="0"/>
    <n v="0"/>
    <n v="0"/>
    <n v="0"/>
    <s v="Tuesday"/>
    <s v="DCX"/>
    <n v="8.1610705208040528"/>
    <n v="5.5574352692387272"/>
    <n v="259.15731450909453"/>
    <n v="0.9961561718843579"/>
    <n v="1"/>
    <n v="1"/>
    <n v="3501.9334905013889"/>
    <n v="0.99971452498235791"/>
    <x v="0"/>
    <x v="0"/>
  </r>
  <r>
    <s v="9QY2KV"/>
    <n v="1"/>
    <d v="2013-09-25T00:00:00"/>
    <d v="2013-09-30T00:00:00"/>
    <d v="2013-10-07T00:00:00"/>
    <n v="36"/>
    <n v="5.5555555559999998"/>
    <n v="2.7777777779999999"/>
    <n v="66.22"/>
    <n v="0.28571428571428598"/>
    <n v="1"/>
    <n v="0"/>
    <n v="0"/>
    <n v="0"/>
    <n v="0"/>
    <s v="Tuesday"/>
    <s v="DCX"/>
    <n v="7.7859767363626906"/>
    <n v="5.1823414847973659"/>
    <n v="178.09934005198437"/>
    <n v="0.9944165065057764"/>
    <n v="1"/>
    <n v="1"/>
    <n v="2406.6156293742265"/>
    <n v="0.99958465130903806"/>
    <x v="0"/>
    <x v="0"/>
  </r>
  <r>
    <s v="TXLSAW"/>
    <n v="1"/>
    <d v="2013-09-25T00:00:00"/>
    <d v="2013-10-06T00:00:00"/>
    <d v="2013-10-06T00:00:00"/>
    <n v="35"/>
    <n v="20"/>
    <n v="11.42857143"/>
    <n v="90.92"/>
    <n v="0"/>
    <n v="1"/>
    <n v="0"/>
    <n v="0"/>
    <n v="0"/>
    <n v="0"/>
    <s v="Thursday"/>
    <s v="RIC"/>
    <n v="7.8252750831275693"/>
    <n v="5.2216398315622445"/>
    <n v="185.23769376703757"/>
    <n v="0.99463051770147626"/>
    <n v="1"/>
    <n v="1"/>
    <n v="2503.0745697253487"/>
    <n v="0.99960065087034944"/>
    <x v="0"/>
    <x v="0"/>
  </r>
  <r>
    <s v="KKJGN7"/>
    <n v="1"/>
    <d v="2013-09-25T00:00:00"/>
    <d v="2013-10-21T00:00:00"/>
    <d v="2013-10-21T00:00:00"/>
    <n v="40"/>
    <n v="7.5"/>
    <n v="2.5"/>
    <n v="51.84"/>
    <n v="0"/>
    <n v="1"/>
    <n v="0"/>
    <n v="0"/>
    <n v="0"/>
    <n v="0"/>
    <s v="Tuesday"/>
    <s v="DCX"/>
    <n v="8.8475592825986507"/>
    <n v="6.2439240310333251"/>
    <n v="514.87493732791552"/>
    <n v="0.99806154568163419"/>
    <n v="1"/>
    <n v="1"/>
    <n v="6957.3872142634691"/>
    <n v="0.99985628853796027"/>
    <x v="0"/>
    <x v="0"/>
  </r>
  <r>
    <s v="6SF94Q"/>
    <n v="1"/>
    <d v="2013-09-25T00:00:00"/>
    <d v="2013-09-25T00:00:00"/>
    <d v="2013-09-25T00:00:00"/>
    <n v="37"/>
    <n v="2.7027027029999999"/>
    <n v="0"/>
    <n v="175.81"/>
    <n v="0"/>
    <n v="1"/>
    <n v="0"/>
    <n v="0"/>
    <n v="1"/>
    <n v="0"/>
    <s v="Friday"/>
    <s v="RIC"/>
    <n v="7.9952910165114739"/>
    <n v="5.3916557649461492"/>
    <n v="219.5666354810908"/>
    <n v="0.99546622272303864"/>
    <n v="1"/>
    <n v="1"/>
    <n v="2966.9537039478723"/>
    <n v="0.99966306752067269"/>
    <x v="0"/>
    <x v="0"/>
  </r>
  <r>
    <s v="ZVNXFY"/>
    <n v="1"/>
    <d v="2013-09-25T00:00:00"/>
    <d v="2013-09-30T00:00:00"/>
    <d v="2013-09-30T00:00:00"/>
    <n v="34"/>
    <n v="0"/>
    <n v="0"/>
    <n v="80.39"/>
    <n v="0"/>
    <n v="1"/>
    <n v="0"/>
    <n v="0"/>
    <n v="0"/>
    <n v="0"/>
    <s v="Thursday"/>
    <s v="RIC"/>
    <n v="7.4303169608255297"/>
    <n v="4.826681709260205"/>
    <n v="124.79616287393448"/>
    <n v="0.99205063193380438"/>
    <n v="1"/>
    <n v="1"/>
    <n v="1686.3419930173736"/>
    <n v="0.99940735191553443"/>
    <x v="0"/>
    <x v="0"/>
  </r>
  <r>
    <s v="9P6ABE"/>
    <n v="1"/>
    <d v="2013-09-25T00:00:00"/>
    <d v="2013-09-27T00:00:00"/>
    <d v="2013-09-27T00:00:00"/>
    <n v="30"/>
    <n v="16.666666670000001"/>
    <n v="3.3333333330000001"/>
    <n v="40.25"/>
    <n v="0"/>
    <n v="1"/>
    <n v="1"/>
    <n v="0"/>
    <n v="1"/>
    <n v="0"/>
    <s v="Saturday"/>
    <s v="DCX"/>
    <n v="7.8136348019460202"/>
    <n v="5.2099995503806955"/>
    <n v="183.09397587111357"/>
    <n v="0.99456799172668142"/>
    <n v="1"/>
    <n v="1"/>
    <n v="2474.1070003239456"/>
    <n v="0.99959597706286274"/>
    <x v="0"/>
    <x v="0"/>
  </r>
  <r>
    <s v="F6LYE2"/>
    <n v="1"/>
    <d v="2013-09-25T00:00:00"/>
    <d v="2013-09-27T00:00:00"/>
    <d v="2013-09-27T00:00:00"/>
    <n v="31"/>
    <n v="29.03225806"/>
    <n v="3.225806452"/>
    <n v="57.35"/>
    <n v="0"/>
    <n v="1"/>
    <n v="0"/>
    <n v="0"/>
    <n v="0"/>
    <n v="0"/>
    <s v="Monday"/>
    <s v="CHO"/>
    <n v="6.938455979803261"/>
    <n v="4.3348207282379363"/>
    <n v="76.311277206304496"/>
    <n v="0.98706527642362563"/>
    <n v="1"/>
    <n v="1"/>
    <n v="1031.1768273178129"/>
    <n v="0.999031173754793"/>
    <x v="0"/>
    <x v="0"/>
  </r>
  <r>
    <s v="X7U98J"/>
    <n v="1"/>
    <d v="2013-09-22T00:00:00"/>
    <d v="2013-09-25T00:00:00"/>
    <d v="2013-09-25T00:00:00"/>
    <n v="31"/>
    <n v="12.90322581"/>
    <n v="0"/>
    <n v="53.11"/>
    <n v="0"/>
    <n v="1"/>
    <n v="0"/>
    <n v="0"/>
    <n v="0"/>
    <n v="0"/>
    <s v="Thursday"/>
    <s v="CHO"/>
    <n v="6.8911175046548312"/>
    <n v="4.2874822530895056"/>
    <n v="72.782988474055998"/>
    <n v="0.9864467403573437"/>
    <n v="1"/>
    <n v="1"/>
    <n v="983.49986902310184"/>
    <n v="0.99898425583236261"/>
    <x v="0"/>
    <x v="0"/>
  </r>
  <r>
    <s v="8NNM93"/>
    <n v="1"/>
    <d v="2013-09-26T00:00:00"/>
    <d v="2013-09-26T00:00:00"/>
    <d v="2013-09-26T00:00:00"/>
    <n v="31"/>
    <n v="38.709677419999998"/>
    <n v="0"/>
    <n v="40"/>
    <n v="0"/>
    <n v="1"/>
    <n v="0"/>
    <n v="0"/>
    <n v="1"/>
    <n v="0"/>
    <s v="Friday"/>
    <s v="DCX"/>
    <n v="7.2010508894123868"/>
    <n v="4.5974156378470621"/>
    <n v="99.227544080044325"/>
    <n v="0.99002270274924253"/>
    <n v="1"/>
    <n v="1"/>
    <n v="1340.8390978751072"/>
    <n v="0.99925475416420373"/>
    <x v="0"/>
    <x v="0"/>
  </r>
  <r>
    <s v="2BSWPQ"/>
    <n v="0"/>
    <d v="2013-09-26T00:00:00"/>
    <d v="2013-09-30T00:00:00"/>
    <d v="2013-09-30T00:00:00"/>
    <n v="4"/>
    <n v="50"/>
    <n v="25"/>
    <n v="40.020000000000003"/>
    <n v="0"/>
    <n v="1"/>
    <n v="1"/>
    <n v="0"/>
    <n v="0"/>
    <n v="0"/>
    <s v="Wednesday"/>
    <s v="RIC"/>
    <n v="2.4679860940110836"/>
    <n v="-0.13564915755424156"/>
    <n v="0.87314891645823067"/>
    <n v="0.46613961590901681"/>
    <n v="0"/>
    <n v="0"/>
    <n v="11.798661513884349"/>
    <n v="0.92186682967471467"/>
    <x v="0"/>
    <x v="1"/>
  </r>
  <r>
    <s v="H99EUZ"/>
    <n v="1"/>
    <d v="2013-09-26T00:00:00"/>
    <d v="2013-10-10T00:00:00"/>
    <d v="2013-10-10T00:00:00"/>
    <n v="39"/>
    <n v="20.512820510000001"/>
    <n v="12.820512819999999"/>
    <n v="60.19"/>
    <n v="0"/>
    <n v="1"/>
    <n v="0"/>
    <n v="0"/>
    <n v="0"/>
    <n v="0"/>
    <s v="Monday"/>
    <s v="RIC"/>
    <n v="8.8057160462199509"/>
    <n v="6.2020807946546253"/>
    <n v="493.77541813363854"/>
    <n v="0.99797888099661025"/>
    <n v="1"/>
    <n v="1"/>
    <n v="6672.274239389968"/>
    <n v="0.99985014852317966"/>
    <x v="0"/>
    <x v="0"/>
  </r>
  <r>
    <s v="8Z6CFP"/>
    <n v="1"/>
    <d v="2013-09-22T00:00:00"/>
    <d v="2013-09-28T00:00:00"/>
    <d v="2013-09-28T00:00:00"/>
    <n v="30"/>
    <n v="93.333333330000002"/>
    <n v="10"/>
    <n v="40.25"/>
    <n v="0"/>
    <n v="1"/>
    <n v="0"/>
    <n v="0"/>
    <n v="1"/>
    <n v="0"/>
    <s v="Friday"/>
    <s v="CHO"/>
    <n v="7.1813592296538564"/>
    <n v="4.5777239780885317"/>
    <n v="97.292701693366922"/>
    <n v="0.9898263046719421"/>
    <n v="1"/>
    <n v="1"/>
    <n v="1314.6940154351923"/>
    <n v="0.999239944859315"/>
    <x v="0"/>
    <x v="0"/>
  </r>
  <r>
    <s v="DCAC5X"/>
    <n v="1"/>
    <d v="2013-09-25T00:00:00"/>
    <d v="2013-09-26T00:00:00"/>
    <d v="2013-09-26T00:00:00"/>
    <n v="33"/>
    <n v="21.212121209999999"/>
    <n v="3.0303030299999998"/>
    <n v="40.020000000000003"/>
    <n v="0"/>
    <n v="1"/>
    <n v="0"/>
    <n v="0"/>
    <n v="1"/>
    <n v="0"/>
    <s v="Friday"/>
    <s v="RIC"/>
    <n v="7.6824516668989302"/>
    <n v="5.0788164153336055"/>
    <n v="160.58387878883056"/>
    <n v="0.99381126379998053"/>
    <n v="1"/>
    <n v="1"/>
    <n v="2169.9332092187055"/>
    <n v="0.99953936860159787"/>
    <x v="0"/>
    <x v="0"/>
  </r>
  <r>
    <s v="2RR5TT"/>
    <n v="1"/>
    <d v="2013-09-26T00:00:00"/>
    <d v="2013-09-26T00:00:00"/>
    <d v="2013-09-26T00:00:00"/>
    <n v="39"/>
    <n v="12.820512819999999"/>
    <n v="2.5641025640000001"/>
    <n v="40.020000000000003"/>
    <n v="0"/>
    <n v="1"/>
    <n v="1"/>
    <n v="0"/>
    <n v="1"/>
    <n v="0"/>
    <s v="Friday"/>
    <s v="CHO"/>
    <n v="9.7034352893392661"/>
    <n v="7.0998000377739405"/>
    <n v="1211.7247510870216"/>
    <n v="0.99917541057927317"/>
    <n v="1"/>
    <n v="1"/>
    <n v="16373.759294191901"/>
    <n v="0.99993893040001181"/>
    <x v="0"/>
    <x v="0"/>
  </r>
  <r>
    <s v="X8P2DM"/>
    <n v="1"/>
    <d v="2013-09-26T00:00:00"/>
    <d v="2013-09-26T00:00:00"/>
    <d v="2013-09-26T00:00:00"/>
    <n v="37"/>
    <n v="0"/>
    <n v="0"/>
    <n v="40.020000000000003"/>
    <n v="0"/>
    <n v="1"/>
    <n v="0"/>
    <n v="0"/>
    <n v="1"/>
    <n v="0"/>
    <s v="Friday"/>
    <s v="RIC"/>
    <n v="8.4701946651028983"/>
    <n v="5.8665594135375727"/>
    <n v="353.03225035442841"/>
    <n v="0.99717539857174342"/>
    <n v="1"/>
    <n v="1"/>
    <n v="4770.4440180863912"/>
    <n v="0.99979041984015538"/>
    <x v="0"/>
    <x v="0"/>
  </r>
  <r>
    <s v="EU8Z3K"/>
    <n v="1"/>
    <d v="2013-09-26T00:00:00"/>
    <d v="2013-09-26T00:00:00"/>
    <d v="2013-09-26T00:00:00"/>
    <n v="37"/>
    <n v="2.7027027029999999"/>
    <n v="2.7027027029999999"/>
    <n v="40.020000000000003"/>
    <n v="0"/>
    <n v="1"/>
    <n v="0"/>
    <n v="0"/>
    <n v="0"/>
    <n v="0"/>
    <s v="Tuesday"/>
    <s v="RIC"/>
    <n v="8.2581974190458087"/>
    <n v="5.6545621674804831"/>
    <n v="285.5914141405583"/>
    <n v="0.99651071193811291"/>
    <n v="1"/>
    <n v="1"/>
    <n v="3859.1314301621842"/>
    <n v="0.99974094146323977"/>
    <x v="0"/>
    <x v="0"/>
  </r>
  <r>
    <s v="PLUF42"/>
    <n v="1"/>
    <d v="2013-09-24T00:00:00"/>
    <d v="2013-09-26T00:00:00"/>
    <d v="2013-09-26T00:00:00"/>
    <n v="41"/>
    <n v="14.634146339999999"/>
    <n v="2.4390243900000002"/>
    <n v="40.020000000000003"/>
    <n v="0"/>
    <n v="1"/>
    <n v="0"/>
    <n v="0"/>
    <n v="1"/>
    <n v="0"/>
    <s v="Friday"/>
    <s v="DCX"/>
    <n v="9.3633416090308099"/>
    <n v="6.7597063574654843"/>
    <n v="862.38892453591166"/>
    <n v="0.99884177342147684"/>
    <n v="1"/>
    <n v="1"/>
    <n v="11653.264205142868"/>
    <n v="0.99991419449719021"/>
    <x v="0"/>
    <x v="0"/>
  </r>
  <r>
    <s v="SDX76P"/>
    <n v="1"/>
    <d v="2013-09-26T00:00:00"/>
    <d v="2013-09-26T00:00:00"/>
    <d v="2013-09-26T00:00:00"/>
    <n v="47"/>
    <n v="0"/>
    <n v="0"/>
    <n v="40.020000000000003"/>
    <n v="0"/>
    <n v="1"/>
    <n v="0"/>
    <n v="0"/>
    <n v="0"/>
    <n v="0"/>
    <s v="Wednesday"/>
    <s v="RIC"/>
    <n v="10.321467597376627"/>
    <n v="7.717832345811301"/>
    <n v="2248.0812324929238"/>
    <n v="0.99955537399647787"/>
    <n v="1"/>
    <n v="1"/>
    <n v="30377.807288006672"/>
    <n v="0.99996708231529563"/>
    <x v="0"/>
    <x v="0"/>
  </r>
  <r>
    <s v="W23LXQ"/>
    <n v="0"/>
    <d v="2013-09-26T00:00:00"/>
    <d v="2013-11-06T00:00:00"/>
    <d v="2013-11-06T00:00:00"/>
    <n v="7"/>
    <n v="28.571428569999998"/>
    <n v="14.28571429"/>
    <n v="39.97"/>
    <n v="0"/>
    <n v="1"/>
    <n v="0"/>
    <n v="0"/>
    <n v="1"/>
    <n v="0"/>
    <s v="Friday"/>
    <s v="RIC"/>
    <n v="2.3996127703263013"/>
    <n v="-0.20402248123902389"/>
    <n v="0.81544403878887928"/>
    <n v="0.4491705727998529"/>
    <n v="0"/>
    <n v="0"/>
    <n v="11.018908705987061"/>
    <n v="0.91679777054119205"/>
    <x v="0"/>
    <x v="1"/>
  </r>
  <r>
    <s v="Y2Q29L"/>
    <n v="1"/>
    <d v="2013-12-15T00:00:00"/>
    <d v="2013-12-15T00:00:00"/>
    <d v="2014-01-19T00:00:00"/>
    <n v="50"/>
    <n v="26"/>
    <n v="8"/>
    <n v="37.33"/>
    <n v="8.5714285714285701E-2"/>
    <n v="1"/>
    <n v="1"/>
    <n v="1"/>
    <n v="0"/>
    <n v="0"/>
    <s v="Monday"/>
    <s v="DCX"/>
    <n v="12.676370018514039"/>
    <n v="10.072734766948713"/>
    <n v="23688.258133505125"/>
    <n v="0.9999577867743108"/>
    <n v="1"/>
    <n v="1"/>
    <n v="320094.01180321467"/>
    <n v="0.99999687592757425"/>
    <x v="0"/>
    <x v="0"/>
  </r>
  <r>
    <s v="CHDEJ8"/>
    <n v="1"/>
    <d v="2013-09-26T00:00:00"/>
    <d v="2013-09-26T00:00:00"/>
    <d v="2013-09-26T00:00:00"/>
    <n v="23"/>
    <n v="82.608695650000001"/>
    <n v="4.3478260869999996"/>
    <n v="40"/>
    <n v="0"/>
    <n v="1"/>
    <n v="1"/>
    <n v="0"/>
    <n v="0"/>
    <n v="0"/>
    <s v="Tuesday"/>
    <s v="DCX"/>
    <n v="6.0892276533720056"/>
    <n v="3.4855924018066804"/>
    <n v="32.641758420003789"/>
    <n v="0.97027503772200596"/>
    <n v="1"/>
    <n v="1"/>
    <n v="441.08061243185745"/>
    <n v="0.99773796911269408"/>
    <x v="0"/>
    <x v="0"/>
  </r>
  <r>
    <s v="DMX7NT"/>
    <n v="1"/>
    <d v="2013-09-26T00:00:00"/>
    <d v="2013-09-26T00:00:00"/>
    <d v="2013-09-26T00:00:00"/>
    <n v="48"/>
    <n v="0"/>
    <n v="0"/>
    <n v="40.020000000000003"/>
    <n v="0"/>
    <n v="1"/>
    <n v="0"/>
    <n v="0"/>
    <n v="0"/>
    <n v="0"/>
    <s v="Wednesday"/>
    <s v="CHO"/>
    <n v="10.533003217788028"/>
    <n v="7.9293679662227028"/>
    <n v="2777.6706679222857"/>
    <n v="0.99964011568137801"/>
    <n v="1"/>
    <n v="1"/>
    <n v="37534.028148138801"/>
    <n v="0.99997335821899336"/>
    <x v="0"/>
    <x v="0"/>
  </r>
  <r>
    <s v="WVHRAS"/>
    <n v="0"/>
    <d v="2013-09-11T00:00:00"/>
    <d v="2013-09-26T00:00:00"/>
    <d v="2013-09-26T00:00:00"/>
    <n v="4"/>
    <n v="50"/>
    <n v="0"/>
    <n v="40.22"/>
    <n v="0"/>
    <n v="1"/>
    <n v="0"/>
    <n v="0"/>
    <n v="0"/>
    <n v="0"/>
    <s v="Monday"/>
    <s v="RIC"/>
    <n v="1.2247364519072343"/>
    <n v="-1.3788987996580908"/>
    <n v="0.25185574404179389"/>
    <n v="0.20118591558212762"/>
    <n v="0"/>
    <n v="0"/>
    <n v="3.4032690395244551"/>
    <n v="0.77289600271438386"/>
    <x v="0"/>
    <x v="1"/>
  </r>
  <r>
    <s v="TDEWU4"/>
    <n v="1"/>
    <d v="2013-09-24T00:00:00"/>
    <d v="2013-09-26T00:00:00"/>
    <d v="2013-11-25T00:00:00"/>
    <n v="41"/>
    <n v="34.146341460000002"/>
    <n v="4.8780487800000003"/>
    <n v="35.5"/>
    <n v="3.3333333333333298E-2"/>
    <n v="1"/>
    <n v="0"/>
    <n v="0"/>
    <n v="0"/>
    <n v="0"/>
    <s v="Tuesday"/>
    <s v="CHO"/>
    <n v="9.1421789159321598"/>
    <n v="6.5385436643668342"/>
    <n v="691.27911020824615"/>
    <n v="0.99855549591883652"/>
    <n v="1"/>
    <n v="1"/>
    <n v="9341.096437535838"/>
    <n v="0.99989295764535446"/>
    <x v="0"/>
    <x v="0"/>
  </r>
  <r>
    <s v="YAG62U"/>
    <n v="1"/>
    <d v="2013-09-26T00:00:00"/>
    <d v="2013-09-26T00:00:00"/>
    <d v="2013-10-03T00:00:00"/>
    <n v="32"/>
    <n v="9.375"/>
    <n v="0"/>
    <n v="38.01"/>
    <n v="0.28571428571428598"/>
    <n v="1"/>
    <n v="0"/>
    <n v="0"/>
    <n v="1"/>
    <n v="0"/>
    <s v="Friday"/>
    <s v="RIC"/>
    <n v="7.2490445969623698"/>
    <n v="4.6454093453970451"/>
    <n v="104.10597236500928"/>
    <n v="0.99048579279084892"/>
    <n v="1"/>
    <n v="1"/>
    <n v="1406.7601830063102"/>
    <n v="0.99928965173751083"/>
    <x v="0"/>
    <x v="0"/>
  </r>
  <r>
    <s v="RHYGBJ"/>
    <n v="1"/>
    <d v="2013-09-26T00:00:00"/>
    <d v="2013-10-23T00:00:00"/>
    <d v="2013-10-23T00:00:00"/>
    <n v="41"/>
    <n v="9.7560975610000007"/>
    <n v="7.3170731709999997"/>
    <n v="84.71"/>
    <n v="0"/>
    <n v="1"/>
    <n v="0"/>
    <n v="0"/>
    <n v="0"/>
    <n v="0"/>
    <s v="Tuesday"/>
    <s v="BWI"/>
    <n v="9.0369711865438642"/>
    <n v="6.4333359349785386"/>
    <n v="622.24626261023741"/>
    <n v="0.99839549779919756"/>
    <n v="1"/>
    <n v="1"/>
    <n v="8408.2713640623206"/>
    <n v="0.99988108363296802"/>
    <x v="0"/>
    <x v="0"/>
  </r>
  <r>
    <s v="XPPW89"/>
    <n v="1"/>
    <d v="2013-09-26T00:00:00"/>
    <d v="2013-09-26T00:00:00"/>
    <d v="2013-10-17T00:00:00"/>
    <n v="38"/>
    <n v="7.8947368420000004"/>
    <n v="0"/>
    <n v="40.42"/>
    <n v="9.5238095238095205E-2"/>
    <n v="1"/>
    <n v="0"/>
    <n v="0"/>
    <n v="1"/>
    <n v="0"/>
    <s v="Friday"/>
    <s v="DCX"/>
    <n v="8.6234974775351709"/>
    <n v="6.0198622259698453"/>
    <n v="411.52189479085496"/>
    <n v="0.99757588624354843"/>
    <n v="1"/>
    <n v="1"/>
    <n v="5560.8011997365838"/>
    <n v="0.99982020213163181"/>
    <x v="0"/>
    <x v="0"/>
  </r>
  <r>
    <s v="QAMYAJ"/>
    <n v="1"/>
    <d v="2013-09-26T00:00:00"/>
    <d v="2013-09-26T00:00:00"/>
    <d v="2013-09-26T00:00:00"/>
    <n v="37"/>
    <n v="0"/>
    <n v="0"/>
    <n v="81.010000000000005"/>
    <n v="0"/>
    <n v="1"/>
    <n v="0"/>
    <n v="0"/>
    <n v="0"/>
    <n v="0"/>
    <s v="Tuesday"/>
    <s v="RIC"/>
    <n v="8.0627554719446586"/>
    <n v="5.459120220379333"/>
    <n v="234.89068139986969"/>
    <n v="0.99576074818188831"/>
    <n v="1"/>
    <n v="1"/>
    <n v="3174.0240299952211"/>
    <n v="0.99968504175384099"/>
    <x v="0"/>
    <x v="0"/>
  </r>
  <r>
    <s v="EHNFGS"/>
    <n v="1"/>
    <d v="2013-09-26T00:00:00"/>
    <d v="2013-09-26T00:00:00"/>
    <d v="2013-09-26T00:00:00"/>
    <n v="38"/>
    <n v="13.15789474"/>
    <n v="2.6315789469999999"/>
    <n v="44.98"/>
    <n v="0"/>
    <n v="1"/>
    <n v="0"/>
    <n v="0"/>
    <n v="1"/>
    <n v="0"/>
    <s v="Friday"/>
    <s v="RIC"/>
    <n v="8.7150988254751685"/>
    <n v="6.1114635739098429"/>
    <n v="450.99830172082869"/>
    <n v="0.9977876023069272"/>
    <n v="1"/>
    <n v="1"/>
    <n v="6094.2368535771966"/>
    <n v="0.99983593746657884"/>
    <x v="0"/>
    <x v="0"/>
  </r>
  <r>
    <s v="RJ84NM"/>
    <n v="1"/>
    <d v="2013-09-26T00:00:00"/>
    <d v="2013-09-26T00:00:00"/>
    <d v="2013-09-26T00:00:00"/>
    <n v="34"/>
    <n v="41.176470590000001"/>
    <n v="0"/>
    <n v="40.020000000000003"/>
    <n v="0"/>
    <n v="1"/>
    <n v="0"/>
    <n v="0"/>
    <n v="1"/>
    <n v="0"/>
    <s v="Friday"/>
    <s v="CHO"/>
    <n v="7.8355878038686901"/>
    <n v="5.2319525523033654"/>
    <n v="187.15788254088744"/>
    <n v="0.99468531434082919"/>
    <n v="1"/>
    <n v="1"/>
    <n v="2529.0216412481695"/>
    <n v="0.99960474646394459"/>
    <x v="0"/>
    <x v="0"/>
  </r>
  <r>
    <s v="6FXYC4"/>
    <n v="0"/>
    <d v="2013-09-28T00:00:00"/>
    <d v="2013-10-14T00:00:00"/>
    <d v="2013-10-14T00:00:00"/>
    <n v="0"/>
    <n v="0"/>
    <n v="0"/>
    <n v="54.29"/>
    <n v="0"/>
    <n v="0"/>
    <n v="0"/>
    <n v="0"/>
    <n v="1"/>
    <n v="0"/>
    <s v="Friday"/>
    <s v="DCX"/>
    <n v="7.4212743215011784E-2"/>
    <n v="-2.5294225083503132"/>
    <n v="7.9705035990499107E-2"/>
    <n v="7.3821120892873626E-2"/>
    <n v="0"/>
    <n v="0"/>
    <n v="1.0770359132076592"/>
    <n v="0.51854467530334836"/>
    <x v="0"/>
    <x v="1"/>
  </r>
  <r>
    <s v="6YMVU9"/>
    <n v="1"/>
    <d v="2013-09-26T00:00:00"/>
    <d v="2013-10-07T00:00:00"/>
    <d v="2013-12-02T00:00:00"/>
    <n v="46"/>
    <n v="19.565217390000001"/>
    <n v="10.86956522"/>
    <n v="108.88"/>
    <n v="8.9285714285714302E-2"/>
    <n v="1"/>
    <n v="0"/>
    <n v="0"/>
    <n v="0"/>
    <n v="0"/>
    <s v="Tuesday"/>
    <s v="BWI"/>
    <n v="10.025299873309276"/>
    <n v="7.4216646217439504"/>
    <n v="1671.8141309139367"/>
    <n v="0.99940220495420273"/>
    <n v="1"/>
    <n v="1"/>
    <n v="22590.841805993226"/>
    <n v="0.99995573623396505"/>
    <x v="0"/>
    <x v="0"/>
  </r>
  <r>
    <s v="CRC4FG"/>
    <n v="0"/>
    <d v="2013-09-25T00:00:00"/>
    <d v="2013-09-27T00:00:00"/>
    <d v="2013-09-27T00:00:00"/>
    <n v="4"/>
    <n v="25"/>
    <n v="0"/>
    <n v="40"/>
    <n v="0"/>
    <n v="1"/>
    <n v="0"/>
    <n v="0"/>
    <n v="0"/>
    <n v="0"/>
    <s v="Wednesday"/>
    <s v="DCX"/>
    <n v="1.2255058664641982"/>
    <n v="-1.3781293851011269"/>
    <n v="0.2520496000857822"/>
    <n v="0.20130959673523591"/>
    <n v="0"/>
    <n v="0"/>
    <n v="3.4058885718886667"/>
    <n v="0.77303102797914569"/>
    <x v="0"/>
    <x v="1"/>
  </r>
  <r>
    <s v="H7F2JJ"/>
    <n v="1"/>
    <d v="2013-09-27T00:00:00"/>
    <d v="2013-09-27T00:00:00"/>
    <d v="2013-09-27T00:00:00"/>
    <n v="36"/>
    <n v="13.88888889"/>
    <n v="2.7777777779999999"/>
    <n v="53.08"/>
    <n v="0"/>
    <n v="1"/>
    <n v="0"/>
    <n v="0"/>
    <n v="0"/>
    <n v="0"/>
    <s v="Monday"/>
    <s v="RIC"/>
    <n v="8.0024333867098481"/>
    <n v="5.3987981351445224"/>
    <n v="221.14047545820432"/>
    <n v="0.99549834401885873"/>
    <n v="1"/>
    <n v="1"/>
    <n v="2988.2206434320406"/>
    <n v="0.99966546464136152"/>
    <x v="0"/>
    <x v="0"/>
  </r>
  <r>
    <s v="E2NE6V"/>
    <n v="1"/>
    <d v="2013-09-27T00:00:00"/>
    <d v="2013-09-27T00:00:00"/>
    <d v="2013-12-10T00:00:00"/>
    <n v="31"/>
    <n v="41.935483869999999"/>
    <n v="0"/>
    <n v="41.73"/>
    <n v="4.0540540540540501E-2"/>
    <n v="1"/>
    <n v="0"/>
    <n v="0"/>
    <n v="0"/>
    <n v="0"/>
    <s v="Monday"/>
    <s v="DCX"/>
    <n v="6.9067244242391501"/>
    <n v="4.3030891726738254"/>
    <n v="73.927817108866265"/>
    <n v="0.98665382179028316"/>
    <n v="1"/>
    <n v="1"/>
    <n v="998.96967640523576"/>
    <n v="0.99899996967548566"/>
    <x v="0"/>
    <x v="0"/>
  </r>
  <r>
    <s v="HDW5FA"/>
    <n v="1"/>
    <d v="2013-09-27T00:00:00"/>
    <d v="2013-09-27T00:00:00"/>
    <d v="2013-09-27T00:00:00"/>
    <n v="36"/>
    <n v="8.3333333330000006"/>
    <n v="2.7777777779999999"/>
    <n v="56.77"/>
    <n v="0"/>
    <n v="1"/>
    <n v="0"/>
    <n v="0"/>
    <n v="0"/>
    <n v="0"/>
    <s v="Monday"/>
    <s v="CHO"/>
    <n v="7.9895282061862281"/>
    <n v="5.3858929546209033"/>
    <n v="218.30495351569067"/>
    <n v="0.99544013947715748"/>
    <n v="1"/>
    <n v="1"/>
    <n v="2949.9048842478933"/>
    <n v="0.99966112089707193"/>
    <x v="0"/>
    <x v="0"/>
  </r>
  <r>
    <s v="TLTP7Y"/>
    <n v="1"/>
    <d v="2013-09-27T00:00:00"/>
    <d v="2013-09-27T00:00:00"/>
    <d v="2013-09-27T00:00:00"/>
    <n v="36"/>
    <n v="0"/>
    <n v="0"/>
    <n v="40.25"/>
    <n v="0"/>
    <n v="1"/>
    <n v="0"/>
    <n v="0"/>
    <n v="0"/>
    <n v="0"/>
    <s v="Monday"/>
    <s v="DCX"/>
    <n v="7.9937713849052754"/>
    <n v="5.3901361333399507"/>
    <n v="219.2332284742206"/>
    <n v="0.99545935912156391"/>
    <n v="1"/>
    <n v="1"/>
    <n v="2962.4484513543339"/>
    <n v="0.99966255529110248"/>
    <x v="0"/>
    <x v="0"/>
  </r>
  <r>
    <s v="868Q9B"/>
    <n v="1"/>
    <d v="2013-09-27T00:00:00"/>
    <d v="2013-09-27T00:00:00"/>
    <d v="2013-09-27T00:00:00"/>
    <n v="45"/>
    <n v="8.8888888890000004"/>
    <n v="4.4444444440000002"/>
    <n v="40"/>
    <n v="0"/>
    <n v="1"/>
    <n v="0"/>
    <n v="0"/>
    <n v="0"/>
    <n v="0"/>
    <s v="Thursday"/>
    <s v="DCX"/>
    <n v="9.9841188790461359"/>
    <n v="7.3804836274808103"/>
    <n v="1604.3654954786693"/>
    <n v="0.99937708889170951"/>
    <n v="1"/>
    <n v="1"/>
    <n v="21679.423828974897"/>
    <n v="0.99995387544044856"/>
    <x v="0"/>
    <x v="0"/>
  </r>
  <r>
    <s v="6JEJNC"/>
    <n v="1"/>
    <d v="2013-09-27T00:00:00"/>
    <d v="2013-10-05T00:00:00"/>
    <d v="2013-10-05T00:00:00"/>
    <n v="37"/>
    <n v="2.7027027029999999"/>
    <n v="0"/>
    <n v="78.3"/>
    <n v="0"/>
    <n v="1"/>
    <n v="0"/>
    <n v="0"/>
    <n v="0"/>
    <n v="0"/>
    <s v="Monday"/>
    <s v="DCX"/>
    <n v="8.0722332603508953"/>
    <n v="5.4685980087855697"/>
    <n v="237.1275089215419"/>
    <n v="0.99580056918023074"/>
    <n v="1"/>
    <n v="1"/>
    <n v="3204.2497684639857"/>
    <n v="0.99968801183301259"/>
    <x v="0"/>
    <x v="0"/>
  </r>
  <r>
    <s v="6RXZXH"/>
    <n v="1"/>
    <d v="2013-09-27T00:00:00"/>
    <d v="2013-09-27T00:00:00"/>
    <d v="2013-09-27T00:00:00"/>
    <n v="32"/>
    <n v="28.125"/>
    <n v="6.25"/>
    <n v="40.020000000000003"/>
    <n v="0"/>
    <n v="1"/>
    <n v="0"/>
    <n v="0"/>
    <n v="0"/>
    <n v="0"/>
    <s v="Thursday"/>
    <s v="DCX"/>
    <n v="7.2688822258160144"/>
    <n v="4.6652469742506888"/>
    <n v="106.19180862595377"/>
    <n v="0.99067092893740127"/>
    <n v="1"/>
    <n v="1"/>
    <n v="1434.9456111187308"/>
    <n v="0.99930359479338438"/>
    <x v="0"/>
    <x v="0"/>
  </r>
  <r>
    <s v="MBNR85"/>
    <n v="1"/>
    <d v="2013-09-27T00:00:00"/>
    <d v="2013-09-29T00:00:00"/>
    <d v="2013-09-29T00:00:00"/>
    <n v="34"/>
    <n v="0"/>
    <n v="0"/>
    <n v="28.56"/>
    <n v="0"/>
    <n v="1"/>
    <n v="0"/>
    <n v="0"/>
    <n v="0"/>
    <n v="0"/>
    <s v="Thursday"/>
    <s v="DCX"/>
    <n v="7.6115840357684093"/>
    <n v="5.0079487842030836"/>
    <n v="149.59756433176895"/>
    <n v="0.99335978636548872"/>
    <n v="1"/>
    <n v="1"/>
    <n v="2021.4776558524391"/>
    <n v="0.99950555696024312"/>
    <x v="0"/>
    <x v="0"/>
  </r>
  <r>
    <s v="V3NRJB"/>
    <n v="1"/>
    <d v="2013-09-27T00:00:00"/>
    <d v="2013-10-27T00:00:00"/>
    <d v="2013-10-27T00:00:00"/>
    <n v="40"/>
    <n v="5"/>
    <n v="5"/>
    <n v="84.5"/>
    <n v="0"/>
    <n v="1"/>
    <n v="0"/>
    <n v="0"/>
    <n v="0"/>
    <n v="0"/>
    <s v="Wednesday"/>
    <s v="CHO"/>
    <n v="8.7815157681226541"/>
    <n v="6.1778805165573285"/>
    <n v="481.96934698298082"/>
    <n v="0.99792947522188147"/>
    <n v="1"/>
    <n v="1"/>
    <n v="6512.7415014001263"/>
    <n v="0.99984647840265306"/>
    <x v="0"/>
    <x v="0"/>
  </r>
  <r>
    <s v="J8HF6R"/>
    <n v="0"/>
    <d v="2013-09-27T00:00:00"/>
    <d v="2013-09-27T00:00:00"/>
    <d v="2013-10-06T00:00:00"/>
    <n v="4"/>
    <n v="50"/>
    <n v="0"/>
    <n v="49.94"/>
    <n v="0.22222222222222199"/>
    <n v="1"/>
    <n v="0"/>
    <n v="0"/>
    <n v="0"/>
    <n v="0"/>
    <s v="Monday"/>
    <s v="CHO"/>
    <n v="1.0581299488626459"/>
    <n v="-1.5455053027026793"/>
    <n v="0.21320411138583403"/>
    <n v="0.17573639042674571"/>
    <n v="0"/>
    <n v="0"/>
    <n v="2.8809783717234776"/>
    <n v="0.74233301394155493"/>
    <x v="0"/>
    <x v="1"/>
  </r>
  <r>
    <s v="YLMVHH"/>
    <n v="1"/>
    <d v="2013-09-27T00:00:00"/>
    <d v="2013-10-31T00:00:00"/>
    <d v="2013-10-31T00:00:00"/>
    <n v="29"/>
    <n v="96.551724140000005"/>
    <n v="6.896551724"/>
    <n v="72.25"/>
    <n v="0"/>
    <n v="1"/>
    <n v="0"/>
    <n v="0"/>
    <n v="1"/>
    <n v="0"/>
    <s v="Friday"/>
    <s v="DCX"/>
    <n v="6.7980996384391279"/>
    <n v="4.1944643868738023"/>
    <n v="66.318201163817193"/>
    <n v="0.98514517644987976"/>
    <n v="1"/>
    <n v="1"/>
    <n v="896.14267737455509"/>
    <n v="0.99888535009511925"/>
    <x v="0"/>
    <x v="0"/>
  </r>
  <r>
    <s v="8J6M8C"/>
    <n v="0"/>
    <d v="2013-09-27T00:00:00"/>
    <d v="2013-09-27T00:00:00"/>
    <d v="2013-09-27T00:00:00"/>
    <n v="5"/>
    <n v="20"/>
    <n v="0"/>
    <n v="40.020000000000003"/>
    <n v="0"/>
    <n v="1"/>
    <n v="0"/>
    <n v="0"/>
    <n v="0"/>
    <n v="0"/>
    <s v="Monday"/>
    <s v="RIC"/>
    <n v="1.4369715400976957"/>
    <n v="-1.1666637114676295"/>
    <n v="0.31140414417446494"/>
    <n v="0.23745856344726998"/>
    <n v="0"/>
    <n v="0"/>
    <n v="4.2079329446331801"/>
    <n v="0.80798523893620622"/>
    <x v="0"/>
    <x v="1"/>
  </r>
  <r>
    <s v="H68R92"/>
    <n v="1"/>
    <d v="2013-09-27T00:00:00"/>
    <d v="2013-09-28T00:00:00"/>
    <d v="2013-09-28T00:00:00"/>
    <n v="46"/>
    <n v="2.1739130430000002"/>
    <n v="0"/>
    <n v="40"/>
    <n v="0"/>
    <n v="1"/>
    <n v="1"/>
    <n v="1"/>
    <n v="0"/>
    <n v="0"/>
    <s v="Tuesday"/>
    <s v="DCX"/>
    <n v="11.71786549089556"/>
    <n v="9.1142302393302348"/>
    <n v="9083.6397003213642"/>
    <n v="0.99988992408802246"/>
    <n v="1"/>
    <n v="1"/>
    <n v="122745.14474908667"/>
    <n v="0.99999185310461647"/>
    <x v="0"/>
    <x v="0"/>
  </r>
  <r>
    <s v="SHZQUZ"/>
    <n v="1"/>
    <d v="2013-09-26T00:00:00"/>
    <d v="2013-09-28T00:00:00"/>
    <d v="2013-10-17T00:00:00"/>
    <n v="35"/>
    <n v="77.142857140000004"/>
    <n v="40"/>
    <n v="41.43"/>
    <n v="0.105263157894737"/>
    <n v="1"/>
    <n v="1"/>
    <n v="0"/>
    <n v="1"/>
    <n v="0"/>
    <s v="Saturday"/>
    <s v="DCX"/>
    <n v="9.5110034085201285"/>
    <n v="6.9073681569548029"/>
    <n v="999.61295289472957"/>
    <n v="0.99900061257741368"/>
    <n v="1"/>
    <n v="1"/>
    <n v="13507.541100709299"/>
    <n v="0.99992597276104467"/>
    <x v="0"/>
    <x v="0"/>
  </r>
  <r>
    <s v="K7AJ2M"/>
    <n v="1"/>
    <d v="2013-09-28T00:00:00"/>
    <d v="2013-10-08T00:00:00"/>
    <d v="2013-10-08T00:00:00"/>
    <n v="44"/>
    <n v="40.909090910000003"/>
    <n v="13.636363640000001"/>
    <n v="40.020000000000003"/>
    <n v="0"/>
    <n v="1"/>
    <n v="0"/>
    <n v="0"/>
    <n v="0"/>
    <n v="0"/>
    <s v="Monday"/>
    <s v="RIC"/>
    <n v="9.9496584117261726"/>
    <n v="7.346023160160847"/>
    <n v="1550.0200730136849"/>
    <n v="0.9993552630185778"/>
    <n v="1"/>
    <n v="1"/>
    <n v="20945.0665705426"/>
    <n v="0.99995225833945323"/>
    <x v="0"/>
    <x v="0"/>
  </r>
  <r>
    <s v="B43J4M"/>
    <n v="1"/>
    <d v="2013-09-28T00:00:00"/>
    <d v="2013-09-29T00:00:00"/>
    <d v="2013-09-29T00:00:00"/>
    <n v="34"/>
    <n v="14.70588235"/>
    <n v="2.9411764709999999"/>
    <n v="183.91"/>
    <n v="0"/>
    <n v="1"/>
    <n v="0"/>
    <n v="0"/>
    <n v="0"/>
    <n v="0"/>
    <s v="Wednesday"/>
    <s v="DCX"/>
    <n v="7.1249542899744283"/>
    <n v="4.5213190384091035"/>
    <n v="91.956812584999312"/>
    <n v="0.98924231616606251"/>
    <n v="1"/>
    <n v="1"/>
    <n v="1242.5913668736816"/>
    <n v="0.99919587733829807"/>
    <x v="0"/>
    <x v="0"/>
  </r>
  <r>
    <s v="5HHD76"/>
    <n v="1"/>
    <d v="2013-09-28T00:00:00"/>
    <d v="2013-10-28T00:00:00"/>
    <d v="2013-10-28T00:00:00"/>
    <n v="44"/>
    <n v="20.454545450000001"/>
    <n v="13.636363640000001"/>
    <n v="40"/>
    <n v="0"/>
    <n v="1"/>
    <n v="0"/>
    <n v="0"/>
    <n v="0"/>
    <n v="0"/>
    <s v="Thursday"/>
    <s v="BWI"/>
    <n v="9.9497283585040783"/>
    <n v="7.3460931069387527"/>
    <n v="1550.1284957153464"/>
    <n v="0.99935530808520234"/>
    <n v="1"/>
    <n v="1"/>
    <n v="20946.531661700836"/>
    <n v="0.99995226167855245"/>
    <x v="0"/>
    <x v="0"/>
  </r>
  <r>
    <s v="9DZWVX"/>
    <n v="0"/>
    <d v="2013-09-28T00:00:00"/>
    <d v="2013-09-28T00:00:00"/>
    <d v="2013-09-28T00:00:00"/>
    <n v="0"/>
    <n v="0"/>
    <n v="0"/>
    <n v="40"/>
    <n v="0"/>
    <n v="1"/>
    <n v="0"/>
    <n v="0"/>
    <n v="0"/>
    <n v="0"/>
    <s v="Tuesday"/>
    <s v="DCX"/>
    <n v="0.37936338481858584"/>
    <n v="-2.2242718667467392"/>
    <n v="0.10814613477037148"/>
    <n v="9.7591943316015256E-2"/>
    <n v="0"/>
    <n v="0"/>
    <n v="1.46135397311871"/>
    <n v="0.59371954992197684"/>
    <x v="0"/>
    <x v="1"/>
  </r>
  <r>
    <s v="DLRJDK"/>
    <n v="1"/>
    <d v="2013-09-28T00:00:00"/>
    <d v="2013-10-27T00:00:00"/>
    <d v="2013-10-27T00:00:00"/>
    <n v="31"/>
    <n v="29.03225806"/>
    <n v="6.451612903"/>
    <n v="25"/>
    <n v="0"/>
    <n v="1"/>
    <n v="0"/>
    <n v="0"/>
    <n v="0"/>
    <n v="0"/>
    <s v="Monday"/>
    <s v="DCX"/>
    <n v="7.1137620851110777"/>
    <n v="4.5101268335457529"/>
    <n v="90.933351178506669"/>
    <n v="0.98912255468574939"/>
    <n v="1"/>
    <n v="1"/>
    <n v="1228.7615670765147"/>
    <n v="0.99918683423943933"/>
    <x v="0"/>
    <x v="0"/>
  </r>
  <r>
    <s v="NXS48N"/>
    <n v="1"/>
    <d v="2013-09-28T00:00:00"/>
    <d v="2013-09-28T00:00:00"/>
    <d v="2013-09-28T00:00:00"/>
    <n v="36"/>
    <n v="0"/>
    <n v="0"/>
    <n v="51.6"/>
    <n v="0"/>
    <n v="1"/>
    <n v="0"/>
    <n v="0"/>
    <n v="0"/>
    <n v="0"/>
    <s v="Monday"/>
    <s v="RIC"/>
    <n v="7.9540765884437343"/>
    <n v="5.3504413368784096"/>
    <n v="210.70126758939665"/>
    <n v="0.99527636271909559"/>
    <n v="1"/>
    <n v="1"/>
    <n v="2847.1580162037399"/>
    <n v="0.99964889588488037"/>
    <x v="0"/>
    <x v="0"/>
  </r>
  <r>
    <s v="VSPPGL"/>
    <n v="1"/>
    <d v="2013-09-28T00:00:00"/>
    <d v="2013-09-29T00:00:00"/>
    <d v="2013-12-25T00:00:00"/>
    <n v="41"/>
    <n v="29.268292679999998"/>
    <n v="9.7560975610000007"/>
    <n v="125.92"/>
    <n v="6.8965517241379296E-2"/>
    <n v="1"/>
    <n v="1"/>
    <n v="0"/>
    <n v="0"/>
    <n v="0"/>
    <s v="Tuesday"/>
    <s v="CHO"/>
    <n v="9.6594491860466825"/>
    <n v="7.0558139344813569"/>
    <n v="1159.5809101654343"/>
    <n v="0.99913836252928079"/>
    <n v="1"/>
    <n v="1"/>
    <n v="15669.15150338893"/>
    <n v="0.99993618440767573"/>
    <x v="0"/>
    <x v="0"/>
  </r>
  <r>
    <s v="K2U42A"/>
    <n v="1"/>
    <d v="2013-09-28T00:00:00"/>
    <d v="2013-09-28T00:00:00"/>
    <d v="2013-09-28T00:00:00"/>
    <n v="36"/>
    <n v="0"/>
    <n v="0"/>
    <n v="40.020000000000003"/>
    <n v="0"/>
    <n v="1"/>
    <n v="0"/>
    <n v="0"/>
    <n v="0"/>
    <n v="0"/>
    <s v="Mon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YZTK4J"/>
    <n v="1"/>
    <d v="2013-09-28T00:00:00"/>
    <d v="2013-10-06T00:00:00"/>
    <d v="2013-12-09T00:00:00"/>
    <n v="26"/>
    <n v="34.61538462"/>
    <n v="15.38461538"/>
    <n v="44.04"/>
    <n v="4.6875E-2"/>
    <n v="1"/>
    <n v="0"/>
    <n v="0"/>
    <n v="0"/>
    <n v="0"/>
    <s v="Thursday"/>
    <s v="DCX"/>
    <n v="6.1336770299018459"/>
    <n v="3.5300417783365208"/>
    <n v="34.125393287137705"/>
    <n v="0.97153056787648318"/>
    <n v="1"/>
    <n v="1"/>
    <n v="461.12863090563081"/>
    <n v="0.99783610031250325"/>
    <x v="0"/>
    <x v="0"/>
  </r>
  <r>
    <s v="H335NK"/>
    <n v="1"/>
    <d v="2013-09-28T00:00:00"/>
    <d v="2013-10-20T00:00:00"/>
    <d v="2013-10-22T00:00:00"/>
    <n v="36"/>
    <n v="19.444444440000002"/>
    <n v="13.88888889"/>
    <n v="27.02"/>
    <n v="1"/>
    <n v="1"/>
    <n v="0"/>
    <n v="0"/>
    <n v="0"/>
    <n v="0"/>
    <s v="Monday"/>
    <s v="DCX"/>
    <n v="7.7109498172250097"/>
    <n v="5.107314565659685"/>
    <n v="165.22605484985826"/>
    <n v="0.99398409592946646"/>
    <n v="1"/>
    <n v="1"/>
    <n v="2232.6618721071541"/>
    <n v="0.99955230466504918"/>
    <x v="0"/>
    <x v="0"/>
  </r>
  <r>
    <s v="SHBMGR"/>
    <n v="1"/>
    <d v="2013-09-28T00:00:00"/>
    <d v="2013-09-28T00:00:00"/>
    <d v="2013-10-03T00:00:00"/>
    <n v="30"/>
    <n v="43.333333330000002"/>
    <n v="6.6666666670000003"/>
    <n v="50.97"/>
    <n v="0.4"/>
    <n v="1"/>
    <n v="0"/>
    <n v="0"/>
    <n v="0"/>
    <n v="0"/>
    <s v="Monday"/>
    <s v="DCX"/>
    <n v="6.5768427889019696"/>
    <n v="3.9732075373366444"/>
    <n v="53.154753552520731"/>
    <n v="0.98153440031759775"/>
    <n v="1"/>
    <n v="1"/>
    <n v="718.26802186741918"/>
    <n v="0.99860969767931052"/>
    <x v="0"/>
    <x v="0"/>
  </r>
  <r>
    <s v="B5E6P3"/>
    <n v="1"/>
    <d v="2013-09-28T00:00:00"/>
    <d v="2013-10-30T00:00:00"/>
    <d v="2013-10-30T00:00:00"/>
    <n v="39"/>
    <n v="61.53846154"/>
    <n v="10.256410259999999"/>
    <n v="33.18"/>
    <n v="0"/>
    <n v="1"/>
    <n v="0"/>
    <n v="0"/>
    <n v="0"/>
    <n v="0"/>
    <s v="Monday"/>
    <s v="CHO"/>
    <n v="8.8507642223283103"/>
    <n v="6.2471289707629847"/>
    <n v="516.52772760223274"/>
    <n v="0.99806773638074786"/>
    <n v="1"/>
    <n v="1"/>
    <n v="6979.7209910483161"/>
    <n v="0.99985674832137217"/>
    <x v="0"/>
    <x v="0"/>
  </r>
  <r>
    <s v="6G7A9V"/>
    <n v="1"/>
    <d v="2013-09-28T00:00:00"/>
    <d v="2013-09-28T00:00:00"/>
    <d v="2014-01-02T00:00:00"/>
    <n v="42"/>
    <n v="38.095238100000003"/>
    <n v="9.5238095240000007"/>
    <n v="84.82"/>
    <n v="0.114583333333333"/>
    <n v="1"/>
    <n v="0"/>
    <n v="0"/>
    <n v="0"/>
    <n v="0"/>
    <s v="Monday"/>
    <s v="DCX"/>
    <n v="9.2222716937498461"/>
    <n v="6.6186364421845205"/>
    <n v="748.92320047943838"/>
    <n v="0.99866653012020334"/>
    <n v="1"/>
    <n v="1"/>
    <n v="10120.027839231194"/>
    <n v="0.99990119580581294"/>
    <x v="0"/>
    <x v="0"/>
  </r>
  <r>
    <s v="MT6TAN"/>
    <n v="1"/>
    <d v="2013-09-28T00:00:00"/>
    <d v="2013-09-29T00:00:00"/>
    <d v="2013-09-29T00:00:00"/>
    <n v="36"/>
    <n v="2.7777777779999999"/>
    <n v="2.7777777779999999"/>
    <n v="19.829999999999998"/>
    <n v="0"/>
    <n v="1"/>
    <n v="0"/>
    <n v="0"/>
    <n v="0"/>
    <n v="0"/>
    <s v="Monday"/>
    <s v="DCX"/>
    <n v="8.1187199049782386"/>
    <n v="5.515084653412913"/>
    <n v="248.41100519681333"/>
    <n v="0.99599055382816448"/>
    <n v="1"/>
    <n v="1"/>
    <n v="3356.7210717384842"/>
    <n v="0.99970217895452462"/>
    <x v="0"/>
    <x v="0"/>
  </r>
  <r>
    <s v="E8RGKQ"/>
    <n v="0"/>
    <d v="2013-09-28T00:00:00"/>
    <d v="2013-09-30T00:00:00"/>
    <d v="2013-12-09T00:00:00"/>
    <n v="29"/>
    <n v="44.82758621"/>
    <n v="6.896551724"/>
    <n v="40.47"/>
    <n v="2.8571428571428598E-2"/>
    <n v="1"/>
    <n v="0"/>
    <n v="0"/>
    <n v="0"/>
    <n v="0"/>
    <s v="Tuesday"/>
    <s v="DCX"/>
    <n v="6.628111634964835"/>
    <n v="4.0244763833995094"/>
    <n v="55.951004235508435"/>
    <n v="0.98244104711719005"/>
    <n v="1"/>
    <n v="0"/>
    <n v="756.05311750765225"/>
    <n v="0.99867908872326927"/>
    <x v="0"/>
    <x v="1"/>
  </r>
  <r>
    <s v="EYDY5L"/>
    <n v="1"/>
    <d v="2013-09-28T00:00:00"/>
    <d v="2013-10-23T00:00:00"/>
    <d v="2013-10-23T00:00:00"/>
    <n v="43"/>
    <n v="20.93023256"/>
    <n v="2.3255813949999999"/>
    <n v="68.239999999999995"/>
    <n v="0"/>
    <n v="1"/>
    <n v="0"/>
    <n v="0"/>
    <n v="0"/>
    <n v="0"/>
    <s v="Thursday"/>
    <s v="DCX"/>
    <n v="9.421448420326346"/>
    <n v="6.8178131687610204"/>
    <n v="913.98409407688291"/>
    <n v="0.9989070848264211"/>
    <n v="1"/>
    <n v="1"/>
    <n v="12350.457925126735"/>
    <n v="0.9999190378977072"/>
    <x v="0"/>
    <x v="0"/>
  </r>
  <r>
    <s v="PP7N8L"/>
    <n v="1"/>
    <d v="2013-09-28T00:00:00"/>
    <d v="2014-01-20T00:00:00"/>
    <d v="2014-01-20T00:00:00"/>
    <n v="41"/>
    <n v="4.8780487800000003"/>
    <n v="2.4390243900000002"/>
    <n v="19.989999999999998"/>
    <n v="0"/>
    <n v="1"/>
    <n v="0"/>
    <n v="0"/>
    <n v="0"/>
    <n v="0"/>
    <s v="Tuesday"/>
    <s v="RIC"/>
    <n v="9.1693100352631625"/>
    <n v="6.5656747836978369"/>
    <n v="710.29102732977265"/>
    <n v="0.99859410570135543"/>
    <n v="1"/>
    <n v="1"/>
    <n v="9598.0001232860377"/>
    <n v="0.99989582248284647"/>
    <x v="0"/>
    <x v="0"/>
  </r>
  <r>
    <s v="PMMCZE"/>
    <n v="1"/>
    <d v="2013-09-28T00:00:00"/>
    <d v="2013-09-29T00:00:00"/>
    <d v="2013-10-28T00:00:00"/>
    <n v="40"/>
    <n v="15"/>
    <n v="5"/>
    <n v="107.39"/>
    <n v="6.8965517241379296E-2"/>
    <n v="1"/>
    <n v="0"/>
    <n v="0"/>
    <n v="0"/>
    <n v="0"/>
    <s v="Monday"/>
    <s v="DCX"/>
    <n v="8.6603061180218361"/>
    <n v="6.0566708664565105"/>
    <n v="426.95168906147222"/>
    <n v="0.99766328764306766"/>
    <n v="1"/>
    <n v="1"/>
    <n v="5769.3004790649502"/>
    <n v="0.99982669879954644"/>
    <x v="0"/>
    <x v="0"/>
  </r>
  <r>
    <s v="FNCZHJ"/>
    <n v="0"/>
    <d v="2013-09-28T00:00:00"/>
    <d v="2013-11-02T00:00:00"/>
    <d v="2013-11-02T00:00:00"/>
    <n v="17"/>
    <n v="76.470588239999998"/>
    <n v="5.8823529409999997"/>
    <n v="116.43"/>
    <n v="0"/>
    <n v="1"/>
    <n v="0"/>
    <n v="0"/>
    <n v="0"/>
    <n v="0"/>
    <s v="Monday"/>
    <s v="DCX"/>
    <n v="3.8215310232047877"/>
    <n v="1.2178957716394625"/>
    <n v="3.3800678107287405"/>
    <n v="0.77169303234288888"/>
    <n v="1"/>
    <n v="0"/>
    <n v="45.674082898174561"/>
    <n v="0.97857483344275609"/>
    <x v="0"/>
    <x v="1"/>
  </r>
  <r>
    <s v="CDN3RX"/>
    <n v="0"/>
    <d v="2013-09-28T00:00:00"/>
    <d v="2013-10-06T00:00:00"/>
    <d v="2013-10-06T00:00:00"/>
    <n v="2"/>
    <n v="50"/>
    <n v="0"/>
    <n v="33.86"/>
    <n v="0"/>
    <n v="0"/>
    <n v="0"/>
    <n v="0"/>
    <n v="0"/>
    <n v="0"/>
    <s v="Tuesday"/>
    <s v="DCX"/>
    <n v="0.30465134582828779"/>
    <n v="-2.2989839057370371"/>
    <n v="0.10036076793225472"/>
    <n v="9.1207148470812779E-2"/>
    <n v="0"/>
    <n v="0"/>
    <n v="1.3561520924853805"/>
    <n v="0.57557918133156138"/>
    <x v="0"/>
    <x v="1"/>
  </r>
  <r>
    <s v="J82D24"/>
    <n v="1"/>
    <d v="2013-09-28T00:00:00"/>
    <d v="2013-09-28T00:00:00"/>
    <d v="2014-01-20T00:00:00"/>
    <n v="42"/>
    <n v="85.714285709999999"/>
    <n v="26.190476189999998"/>
    <n v="175.13"/>
    <n v="8.7719298245614002E-2"/>
    <n v="1"/>
    <n v="0"/>
    <n v="1"/>
    <n v="0"/>
    <n v="0"/>
    <s v="Monday"/>
    <s v="DCX"/>
    <n v="10.090764573334237"/>
    <n v="7.4871293217689114"/>
    <n v="1784.9207969432116"/>
    <n v="0.99944006475443281"/>
    <n v="1"/>
    <n v="1"/>
    <n v="24119.226302943145"/>
    <n v="0.99995854101916626"/>
    <x v="0"/>
    <x v="0"/>
  </r>
  <r>
    <s v="5B8J2R"/>
    <n v="1"/>
    <d v="2013-09-28T00:00:00"/>
    <d v="2013-10-21T00:00:00"/>
    <d v="2013-11-02T00:00:00"/>
    <n v="41"/>
    <n v="9.7560975610000007"/>
    <n v="4.8780487800000003"/>
    <n v="75.989999999999995"/>
    <n v="0.16666666666666699"/>
    <n v="1"/>
    <n v="0"/>
    <n v="0"/>
    <n v="1"/>
    <n v="0"/>
    <s v="Friday"/>
    <s v="DCX"/>
    <n v="9.1850875145127517"/>
    <n v="6.5814522629474261"/>
    <n v="721.58650202025285"/>
    <n v="0.9986160826458782"/>
    <n v="1"/>
    <n v="1"/>
    <n v="9750.6332881443486"/>
    <n v="0.99989745307576161"/>
    <x v="0"/>
    <x v="0"/>
  </r>
  <r>
    <s v="T44ETA"/>
    <n v="1"/>
    <d v="2013-09-28T00:00:00"/>
    <d v="2013-10-18T00:00:00"/>
    <d v="2013-10-18T00:00:00"/>
    <n v="39"/>
    <n v="10.256410259999999"/>
    <n v="5.1282051280000003"/>
    <n v="96.33"/>
    <n v="0"/>
    <n v="1"/>
    <n v="0"/>
    <n v="0"/>
    <n v="0"/>
    <n v="0"/>
    <s v="Monday"/>
    <s v="CHO"/>
    <n v="8.5310773759526413"/>
    <n v="5.9274421243873157"/>
    <n v="375.19358685697756"/>
    <n v="0.99734179413223178"/>
    <n v="1"/>
    <n v="1"/>
    <n v="5069.9050872811968"/>
    <n v="0.99980279654562887"/>
    <x v="0"/>
    <x v="0"/>
  </r>
  <r>
    <s v="4C7S8Z"/>
    <n v="1"/>
    <d v="2013-09-28T00:00:00"/>
    <d v="2013-09-28T00:00:00"/>
    <d v="2013-09-28T00:00:00"/>
    <n v="37"/>
    <n v="0"/>
    <n v="0"/>
    <n v="40"/>
    <n v="0"/>
    <n v="1"/>
    <n v="1"/>
    <n v="0"/>
    <n v="0"/>
    <n v="0"/>
    <s v="Monday"/>
    <s v="DCX"/>
    <n v="8.9669357759235506"/>
    <n v="6.363300524358225"/>
    <n v="580.15802559805479"/>
    <n v="0.99827929761621903"/>
    <n v="1"/>
    <n v="1"/>
    <n v="7839.5426479606203"/>
    <n v="0.99987245780746314"/>
    <x v="0"/>
    <x v="0"/>
  </r>
  <r>
    <s v="BG7L48"/>
    <n v="1"/>
    <d v="2013-09-28T00:00:00"/>
    <d v="2013-09-28T00:00:00"/>
    <d v="2013-09-28T00:00:00"/>
    <n v="46"/>
    <n v="0"/>
    <n v="0"/>
    <n v="40.020000000000003"/>
    <n v="0"/>
    <n v="1"/>
    <n v="1"/>
    <n v="0"/>
    <n v="0"/>
    <n v="0"/>
    <s v="Monday"/>
    <s v="RIC"/>
    <n v="10.870686412848274"/>
    <n v="8.2670511612829483"/>
    <n v="3893.4508887360498"/>
    <n v="0.99974322439065999"/>
    <n v="1"/>
    <n v="1"/>
    <n v="52611.310958806425"/>
    <n v="0.99998099304170873"/>
    <x v="0"/>
    <x v="0"/>
  </r>
  <r>
    <s v="4XGZKV"/>
    <n v="1"/>
    <d v="2013-09-29T00:00:00"/>
    <d v="2013-09-29T00:00:00"/>
    <d v="2013-11-10T00:00:00"/>
    <n v="35"/>
    <n v="42.857142860000003"/>
    <n v="20"/>
    <n v="56.93"/>
    <n v="0.16666666666666699"/>
    <n v="1"/>
    <n v="0"/>
    <n v="0"/>
    <n v="0"/>
    <n v="0"/>
    <s v="Monday"/>
    <s v="DCX"/>
    <n v="8.0098774657370484"/>
    <n v="5.4062422141717228"/>
    <n v="222.79280503939992"/>
    <n v="0.99553158109875806"/>
    <n v="1"/>
    <n v="1"/>
    <n v="3010.5481949761511"/>
    <n v="0.99966794487909305"/>
    <x v="0"/>
    <x v="0"/>
  </r>
  <r>
    <s v="JC6YFC"/>
    <n v="0"/>
    <d v="2012-07-24T00:00:00"/>
    <d v="2013-06-07T00:00:00"/>
    <d v="1899-12-30T00:00:00"/>
    <n v="6"/>
    <n v="16.666666670000001"/>
    <n v="0"/>
    <n v="51.48"/>
    <n v="0"/>
    <n v="0"/>
    <n v="0"/>
    <n v="0"/>
    <n v="1"/>
    <n v="0"/>
    <s v="Friday"/>
    <s v="CHO"/>
    <n v="1.3532539879791952"/>
    <n v="-1.25038126358613"/>
    <n v="0.28639558383469355"/>
    <n v="0.22263414725115876"/>
    <n v="0"/>
    <n v="0"/>
    <n v="3.8699979912286646"/>
    <n v="0.79466110626716957"/>
    <x v="0"/>
    <x v="1"/>
  </r>
  <r>
    <s v="F7LS32"/>
    <n v="1"/>
    <d v="2013-09-29T00:00:00"/>
    <d v="2013-10-27T00:00:00"/>
    <d v="2014-01-17T00:00:00"/>
    <n v="39"/>
    <n v="53.84615385"/>
    <n v="48.717948720000003"/>
    <n v="69.31"/>
    <n v="0.109756097560976"/>
    <n v="1"/>
    <n v="0"/>
    <n v="0"/>
    <n v="0"/>
    <n v="0"/>
    <s v="Monday"/>
    <s v="BWI"/>
    <n v="9.4001320085139302"/>
    <n v="6.7964967569486046"/>
    <n v="894.70741744720181"/>
    <n v="0.99888356400703926"/>
    <n v="1"/>
    <n v="1"/>
    <n v="12089.976604725196"/>
    <n v="0.99991729369490223"/>
    <x v="0"/>
    <x v="0"/>
  </r>
  <r>
    <s v="EN5QMR"/>
    <n v="0"/>
    <d v="2013-09-20T00:00:00"/>
    <d v="2013-09-29T00:00:00"/>
    <d v="2013-10-31T00:00:00"/>
    <n v="7"/>
    <n v="28.571428569999998"/>
    <n v="0"/>
    <n v="37.83"/>
    <n v="9.375E-2"/>
    <n v="1"/>
    <n v="0"/>
    <n v="0"/>
    <n v="0"/>
    <n v="0"/>
    <s v="Wednesday"/>
    <s v="DCX"/>
    <n v="1.8117561099367494"/>
    <n v="-0.79187914162857576"/>
    <n v="0.45299275743524653"/>
    <n v="0.31176532375484634"/>
    <n v="0"/>
    <n v="0"/>
    <n v="6.1211874772741242"/>
    <n v="0.8595739821214784"/>
    <x v="0"/>
    <x v="1"/>
  </r>
  <r>
    <s v="5Q7YQ7"/>
    <n v="1"/>
    <d v="2013-09-29T00:00:00"/>
    <d v="2013-10-06T00:00:00"/>
    <d v="2013-12-01T00:00:00"/>
    <n v="40"/>
    <n v="7.5"/>
    <n v="5"/>
    <n v="68.2"/>
    <n v="5.3571428571428603E-2"/>
    <n v="1"/>
    <n v="0"/>
    <n v="0"/>
    <n v="0"/>
    <n v="0"/>
    <s v="Monday"/>
    <s v="RIC"/>
    <n v="8.8065533388790591"/>
    <n v="6.2029180873137335"/>
    <n v="494.18902579765677"/>
    <n v="0.99798056914046274"/>
    <n v="1"/>
    <n v="1"/>
    <n v="6677.863225112008"/>
    <n v="0.99985027392143022"/>
    <x v="0"/>
    <x v="0"/>
  </r>
  <r>
    <s v="GWSE4B"/>
    <n v="1"/>
    <d v="2013-09-29T00:00:00"/>
    <d v="2013-09-29T00:00:00"/>
    <d v="2013-09-29T00:00:00"/>
    <n v="35"/>
    <n v="5.7142857139999998"/>
    <n v="2.8571428569999999"/>
    <n v="45.37"/>
    <n v="0"/>
    <n v="1"/>
    <n v="0"/>
    <n v="0"/>
    <n v="0"/>
    <n v="0"/>
    <s v="Monday"/>
    <s v="RIC"/>
    <n v="7.8193917594548621"/>
    <n v="5.2157565078895374"/>
    <n v="184.15108004263419"/>
    <n v="0.99459900531085355"/>
    <n v="1"/>
    <n v="1"/>
    <n v="2488.3914071067875"/>
    <n v="0.99959829539173906"/>
    <x v="0"/>
    <x v="0"/>
  </r>
  <r>
    <s v="HQ7M77"/>
    <n v="1"/>
    <d v="2013-10-15T00:00:00"/>
    <d v="2013-10-15T00:00:00"/>
    <d v="2013-10-15T00:00:00"/>
    <n v="35"/>
    <n v="14.28571429"/>
    <n v="5.7142857139999998"/>
    <n v="40.020000000000003"/>
    <n v="0"/>
    <n v="1"/>
    <n v="0"/>
    <n v="0"/>
    <n v="0"/>
    <n v="0"/>
    <s v="Tuesday"/>
    <s v="RIC"/>
    <n v="7.893164892649537"/>
    <n v="5.2895296410842114"/>
    <n v="198.25015474791502"/>
    <n v="0.99498118332070973"/>
    <n v="1"/>
    <n v="1"/>
    <n v="2678.9089774444437"/>
    <n v="0.9996268529982113"/>
    <x v="0"/>
    <x v="0"/>
  </r>
  <r>
    <s v="HSHNGD"/>
    <n v="1"/>
    <d v="2013-09-20T00:00:00"/>
    <d v="2013-09-29T00:00:00"/>
    <d v="2013-09-29T00:00:00"/>
    <n v="46"/>
    <n v="8.6956521739999992"/>
    <n v="4.3478260869999996"/>
    <n v="57.18"/>
    <n v="0"/>
    <n v="1"/>
    <n v="0"/>
    <n v="0"/>
    <n v="0"/>
    <n v="0"/>
    <s v="Monday"/>
    <s v="RIC"/>
    <n v="10.133708204730144"/>
    <n v="7.5300729531648187"/>
    <n v="1863.241427957387"/>
    <n v="0.99946358879005515"/>
    <n v="1"/>
    <n v="1"/>
    <n v="25177.555068485733"/>
    <n v="0.99996028366213707"/>
    <x v="0"/>
    <x v="0"/>
  </r>
  <r>
    <s v="MGQZDB"/>
    <n v="1"/>
    <d v="2013-09-29T00:00:00"/>
    <d v="2013-09-29T00:00:00"/>
    <d v="2013-09-29T00:00:00"/>
    <n v="29"/>
    <n v="37.931034480000001"/>
    <n v="3.448275862"/>
    <n v="123.23"/>
    <n v="0"/>
    <n v="1"/>
    <n v="0"/>
    <n v="0"/>
    <n v="0"/>
    <n v="0"/>
    <s v="Monday"/>
    <s v="DCX"/>
    <n v="6.289267445105617"/>
    <n v="3.6856321935402918"/>
    <n v="39.870320242988129"/>
    <n v="0.97553236690941847"/>
    <n v="1"/>
    <n v="1"/>
    <n v="538.75851430400508"/>
    <n v="0.99814731963739478"/>
    <x v="0"/>
    <x v="0"/>
  </r>
  <r>
    <s v="JLFYCU"/>
    <n v="1"/>
    <d v="2013-09-26T00:00:00"/>
    <d v="2013-10-17T00:00:00"/>
    <d v="2013-10-17T00:00:00"/>
    <n v="41"/>
    <n v="7.3170731709999997"/>
    <n v="2.4390243900000002"/>
    <n v="9.0399999999999991"/>
    <n v="0"/>
    <n v="1"/>
    <n v="0"/>
    <n v="0"/>
    <n v="0"/>
    <n v="0"/>
    <s v="Monday"/>
    <s v="CHO"/>
    <n v="9.207605896166589"/>
    <n v="6.6039706446012634"/>
    <n v="738.01979342601237"/>
    <n v="0.9986468562697568"/>
    <n v="1"/>
    <n v="1"/>
    <n v="9972.6925946393549"/>
    <n v="0.99989973623204131"/>
    <x v="0"/>
    <x v="0"/>
  </r>
  <r>
    <s v="L553AH"/>
    <n v="1"/>
    <d v="2013-09-30T00:00:00"/>
    <d v="2013-10-01T00:00:00"/>
    <d v="2013-11-30T00:00:00"/>
    <n v="42"/>
    <n v="4.7619047620000003"/>
    <n v="0"/>
    <n v="39.340000000000003"/>
    <n v="0.1"/>
    <n v="1"/>
    <n v="0"/>
    <n v="0"/>
    <n v="0"/>
    <n v="0"/>
    <s v="Monday"/>
    <s v="DCX"/>
    <n v="9.2064921197263399"/>
    <n v="6.6028568681610142"/>
    <n v="737.19826195378198"/>
    <n v="0.99864535037328139"/>
    <n v="1"/>
    <n v="1"/>
    <n v="9961.5914278382006"/>
    <n v="0.99989962450962244"/>
    <x v="0"/>
    <x v="0"/>
  </r>
  <r>
    <s v="Z9W8XN"/>
    <n v="1"/>
    <d v="2013-09-30T00:00:00"/>
    <d v="2013-09-30T00:00:00"/>
    <d v="2014-01-15T00:00:00"/>
    <n v="60"/>
    <n v="1.6666666670000001"/>
    <n v="0"/>
    <n v="42.74"/>
    <n v="0.14018691588785001"/>
    <n v="1"/>
    <n v="1"/>
    <n v="1"/>
    <n v="0"/>
    <n v="0"/>
    <s v="Thursday"/>
    <s v="DCX"/>
    <n v="14.586124132509118"/>
    <n v="11.982488880943793"/>
    <n v="159929.58137719595"/>
    <n v="0.99999374728715806"/>
    <n v="1"/>
    <n v="1"/>
    <n v="2161091.8380118329"/>
    <n v="0.99999953727115165"/>
    <x v="0"/>
    <x v="0"/>
  </r>
  <r>
    <s v="3Q6G4Q"/>
    <n v="1"/>
    <d v="2013-09-30T00:00:00"/>
    <d v="2013-10-21T00:00:00"/>
    <d v="2014-01-14T00:00:00"/>
    <n v="38"/>
    <n v="15.78947368"/>
    <n v="5.263157895"/>
    <n v="92.33"/>
    <n v="0.11764705882352899"/>
    <n v="1"/>
    <n v="0"/>
    <n v="1"/>
    <n v="0"/>
    <n v="0"/>
    <s v="Wednesday"/>
    <s v="DCX"/>
    <n v="9.1130344808282562"/>
    <n v="6.5093992292629306"/>
    <n v="671.42292515437532"/>
    <n v="0.99851284070992907"/>
    <n v="1"/>
    <n v="1"/>
    <n v="9072.7843524015279"/>
    <n v="0.99988979239960274"/>
    <x v="0"/>
    <x v="0"/>
  </r>
  <r>
    <s v="CFZEVT"/>
    <n v="1"/>
    <d v="2013-09-30T00:00:00"/>
    <d v="2013-09-30T00:00:00"/>
    <d v="2013-12-13T00:00:00"/>
    <n v="40"/>
    <n v="2.5"/>
    <n v="2.5"/>
    <n v="60.41"/>
    <n v="2.7027027027027001E-2"/>
    <n v="1"/>
    <n v="0"/>
    <n v="0"/>
    <n v="0"/>
    <n v="0"/>
    <s v="Tuesday"/>
    <s v="CHO"/>
    <n v="8.8014585569032935"/>
    <n v="6.1978233053379679"/>
    <n v="491.67764336167221"/>
    <n v="0.99797027526319904"/>
    <n v="1"/>
    <n v="1"/>
    <n v="6643.9274889098851"/>
    <n v="0.99984950926828486"/>
    <x v="0"/>
    <x v="0"/>
  </r>
  <r>
    <s v="XRRJZ8"/>
    <n v="1"/>
    <d v="2013-09-30T00:00:00"/>
    <d v="2013-09-30T00:00:00"/>
    <d v="2013-09-30T00:00:00"/>
    <n v="45"/>
    <n v="0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n v="1"/>
    <n v="1"/>
    <n v="19898.434843794417"/>
    <n v="0.99994974731655195"/>
    <x v="0"/>
    <x v="0"/>
  </r>
  <r>
    <s v="DWUDAE"/>
    <n v="1"/>
    <d v="2013-09-30T00:00:00"/>
    <d v="2013-09-30T00:00:00"/>
    <d v="2013-09-30T00:00:00"/>
    <n v="46"/>
    <n v="0"/>
    <n v="0"/>
    <n v="40"/>
    <n v="0"/>
    <n v="1"/>
    <n v="0"/>
    <n v="0"/>
    <n v="0"/>
    <n v="0"/>
    <s v="Monday"/>
    <s v="DCX"/>
    <n v="10.110001923743129"/>
    <n v="7.5063666721778031"/>
    <n v="1819.5903497441539"/>
    <n v="0.99945072761692899"/>
    <n v="1"/>
    <n v="1"/>
    <n v="24587.708036844058"/>
    <n v="0.99995933092545974"/>
    <x v="0"/>
    <x v="0"/>
  </r>
  <r>
    <s v="YJ3H6V"/>
    <n v="1"/>
    <d v="2013-09-20T00:00:00"/>
    <d v="2013-09-30T00:00:00"/>
    <d v="2013-10-15T00:00:00"/>
    <n v="39"/>
    <n v="12.820512819999999"/>
    <n v="0"/>
    <n v="33.29"/>
    <n v="0.133333333333333"/>
    <n v="1"/>
    <n v="1"/>
    <n v="0"/>
    <n v="0"/>
    <n v="0"/>
    <s v="Wednesday"/>
    <s v="CHO"/>
    <n v="9.3339067393443305"/>
    <n v="6.7302714877790049"/>
    <n v="837.3745720600956"/>
    <n v="0.9988072157322917"/>
    <n v="1"/>
    <n v="1"/>
    <n v="11315.25098392934"/>
    <n v="0.99991163151105256"/>
    <x v="0"/>
    <x v="0"/>
  </r>
  <r>
    <s v="EJHHRC"/>
    <n v="1"/>
    <d v="2013-09-30T00:00:00"/>
    <d v="2013-09-30T00:00:00"/>
    <d v="2013-09-30T00:00:00"/>
    <n v="39"/>
    <n v="12.820512819999999"/>
    <n v="2.5641025640000001"/>
    <n v="40"/>
    <n v="0"/>
    <n v="1"/>
    <n v="1"/>
    <n v="0"/>
    <n v="0"/>
    <n v="0"/>
    <s v="Tuesday"/>
    <s v="DCX"/>
    <n v="9.4394219642768675"/>
    <n v="6.8357867127115419"/>
    <n v="930.56014632731149"/>
    <n v="0.99892653200768355"/>
    <n v="1"/>
    <n v="1"/>
    <n v="12574.446326249172"/>
    <n v="0.99992047995959299"/>
    <x v="0"/>
    <x v="0"/>
  </r>
  <r>
    <s v="TTSDA8"/>
    <n v="1"/>
    <d v="2013-09-30T00:00:00"/>
    <d v="2013-09-30T00:00:00"/>
    <d v="2013-10-28T00:00:00"/>
    <n v="35"/>
    <n v="25.714285709999999"/>
    <n v="0"/>
    <n v="87.95"/>
    <n v="7.1428571428571397E-2"/>
    <n v="1"/>
    <n v="0"/>
    <n v="0"/>
    <n v="0"/>
    <n v="0"/>
    <s v="Tuesday"/>
    <s v="RIC"/>
    <n v="7.5727872948727786"/>
    <n v="4.969152043307453"/>
    <n v="143.90481057310029"/>
    <n v="0.99309891786169835"/>
    <n v="1"/>
    <n v="1"/>
    <n v="1944.5527769292944"/>
    <n v="0.99948600726135106"/>
    <x v="0"/>
    <x v="0"/>
  </r>
  <r>
    <s v="39AUUT"/>
    <n v="1"/>
    <d v="2013-09-30T00:00:00"/>
    <d v="2013-09-30T00:00:00"/>
    <d v="2013-09-30T00:00:00"/>
    <n v="40"/>
    <n v="7.5"/>
    <n v="0"/>
    <n v="40.020000000000003"/>
    <n v="0"/>
    <n v="1"/>
    <n v="0"/>
    <n v="0"/>
    <n v="1"/>
    <n v="0"/>
    <s v="Friday"/>
    <s v="RIC"/>
    <n v="9.1048015263371092"/>
    <n v="6.5011662747717835"/>
    <n v="665.91782348832987"/>
    <n v="0.9985005648900348"/>
    <n v="1"/>
    <n v="1"/>
    <n v="8998.3951732673886"/>
    <n v="0.99988888142139032"/>
    <x v="0"/>
    <x v="0"/>
  </r>
  <r>
    <s v="GSAEQD"/>
    <n v="0"/>
    <d v="2013-09-30T00:00:00"/>
    <d v="2013-09-30T00:00:00"/>
    <d v="2013-09-30T00:00:00"/>
    <n v="1"/>
    <n v="100"/>
    <n v="0"/>
    <n v="40"/>
    <n v="0"/>
    <n v="1"/>
    <n v="0"/>
    <n v="0"/>
    <n v="1"/>
    <n v="0"/>
    <s v="Saturday"/>
    <s v="DCX"/>
    <n v="0.85498227707029328"/>
    <n v="-1.7486529744950319"/>
    <n v="0.17400817910965738"/>
    <n v="0.1482171778748777"/>
    <n v="0"/>
    <n v="0"/>
    <n v="2.3513327077013249"/>
    <n v="0.70161124328181101"/>
    <x v="0"/>
    <x v="1"/>
  </r>
  <r>
    <s v="5MPV99"/>
    <n v="0"/>
    <d v="2013-09-30T00:00:00"/>
    <d v="2013-09-30T00:00:00"/>
    <d v="2013-09-30T00:00:00"/>
    <n v="13"/>
    <n v="7.692307692"/>
    <n v="0"/>
    <n v="40.020000000000003"/>
    <n v="0"/>
    <n v="1"/>
    <n v="0"/>
    <n v="0"/>
    <n v="0"/>
    <n v="0"/>
    <s v="Wednesday"/>
    <s v="CHO"/>
    <n v="3.1292565033889206"/>
    <n v="0.52562125182359543"/>
    <n v="1.6915093753084574"/>
    <n v="0.62846126074318576"/>
    <n v="1"/>
    <n v="0"/>
    <n v="22.856979136824222"/>
    <n v="0.95808354468246737"/>
    <x v="0"/>
    <x v="1"/>
  </r>
  <r>
    <s v="876MRE"/>
    <n v="1"/>
    <d v="2013-09-30T00:00:00"/>
    <d v="2013-09-30T00:00:00"/>
    <d v="2014-01-19T00:00:00"/>
    <n v="38"/>
    <n v="94.736842109999998"/>
    <n v="36.842105259999997"/>
    <n v="75.53"/>
    <n v="0.144144144144144"/>
    <n v="1"/>
    <n v="1"/>
    <n v="0"/>
    <n v="0"/>
    <n v="0"/>
    <s v="Monday"/>
    <s v="DCX"/>
    <n v="9.6782068838303896"/>
    <n v="7.074571632265064"/>
    <n v="1181.537259943922"/>
    <n v="0.99915436068369856"/>
    <n v="1"/>
    <n v="1"/>
    <n v="15965.842633886619"/>
    <n v="0.99993737021007034"/>
    <x v="0"/>
    <x v="0"/>
  </r>
  <r>
    <s v="2FR6SQ"/>
    <n v="1"/>
    <d v="2013-09-30T00:00:00"/>
    <d v="2013-09-30T00:00:00"/>
    <d v="2013-11-20T00:00:00"/>
    <n v="33"/>
    <n v="36.363636360000001"/>
    <n v="0"/>
    <n v="32.549999999999997"/>
    <n v="9.8039215686274495E-2"/>
    <n v="1"/>
    <n v="0"/>
    <n v="0"/>
    <n v="0"/>
    <n v="0"/>
    <s v="Wednesday"/>
    <s v="DCX"/>
    <n v="7.3275885762608119"/>
    <n v="4.7239533246954863"/>
    <n v="112.61256787359312"/>
    <n v="0.99119815687017465"/>
    <n v="1"/>
    <n v="1"/>
    <n v="1521.7078616318865"/>
    <n v="0.99934327521043442"/>
    <x v="0"/>
    <x v="0"/>
  </r>
  <r>
    <s v="KEHPL5"/>
    <n v="1"/>
    <d v="2013-09-30T00:00:00"/>
    <d v="2013-11-04T00:00:00"/>
    <d v="2013-11-04T00:00:00"/>
    <n v="43"/>
    <n v="4.651162791"/>
    <n v="2.3255813949999999"/>
    <n v="79.81"/>
    <n v="0"/>
    <n v="1"/>
    <n v="0"/>
    <n v="0"/>
    <n v="0"/>
    <n v="0"/>
    <s v="Tuesday"/>
    <s v="CHO"/>
    <n v="9.3809842093078419"/>
    <n v="6.7773489577425163"/>
    <n v="877.73871457218661"/>
    <n v="0.9988620052998497"/>
    <n v="1"/>
    <n v="1"/>
    <n v="11860.682405559161"/>
    <n v="0.99991569492709298"/>
    <x v="0"/>
    <x v="0"/>
  </r>
  <r>
    <s v="HK68WG"/>
    <n v="1"/>
    <d v="2013-09-30T00:00:00"/>
    <d v="2013-09-30T00:00:00"/>
    <d v="2013-09-30T00:00:00"/>
    <n v="9"/>
    <n v="44.444444439999998"/>
    <n v="0"/>
    <n v="40.020000000000003"/>
    <n v="0"/>
    <n v="1"/>
    <n v="1"/>
    <n v="0"/>
    <n v="0"/>
    <n v="0"/>
    <s v="Wednesday"/>
    <s v="CHO"/>
    <n v="3.0438684576263593"/>
    <n v="0.44023320606103411"/>
    <n v="1.5530693614710296"/>
    <n v="0.60831459767946949"/>
    <n v="1"/>
    <n v="1"/>
    <n v="20.986270907727526"/>
    <n v="0.95451707093955029"/>
    <x v="0"/>
    <x v="0"/>
  </r>
  <r>
    <s v="YV8SUR"/>
    <n v="1"/>
    <d v="2013-09-30T00:00:00"/>
    <d v="2013-10-27T00:00:00"/>
    <d v="2013-10-27T00:00:00"/>
    <n v="33"/>
    <n v="27.272727270000001"/>
    <n v="6.0606060609999997"/>
    <n v="122.47"/>
    <n v="0"/>
    <n v="1"/>
    <n v="0"/>
    <n v="0"/>
    <n v="0"/>
    <n v="0"/>
    <s v="Monday"/>
    <s v="DCX"/>
    <n v="7.1884122866028832"/>
    <n v="4.5847770350375576"/>
    <n v="97.981338301021879"/>
    <n v="0.98989708547929711"/>
    <n v="1"/>
    <n v="1"/>
    <n v="1323.9994043403849"/>
    <n v="0.99924528267958146"/>
    <x v="0"/>
    <x v="0"/>
  </r>
  <r>
    <s v="XTTJUX"/>
    <n v="1"/>
    <d v="2013-09-30T00:00:00"/>
    <d v="2013-09-30T00:00:00"/>
    <d v="2013-10-21T00:00:00"/>
    <n v="35"/>
    <n v="14.28571429"/>
    <n v="2.8571428569999999"/>
    <n v="68.239999999999995"/>
    <n v="9.5238095238095205E-2"/>
    <n v="1"/>
    <n v="0"/>
    <n v="0"/>
    <n v="0"/>
    <n v="0"/>
    <s v="Tuesday"/>
    <s v="CHO"/>
    <n v="7.6825737464985648"/>
    <n v="5.0789384949332401"/>
    <n v="160.60348400113477"/>
    <n v="0.9938120145974515"/>
    <n v="1"/>
    <n v="1"/>
    <n v="2170.1981299665013"/>
    <n v="0.99953942480596392"/>
    <x v="0"/>
    <x v="0"/>
  </r>
  <r>
    <s v="49QVAP"/>
    <n v="1"/>
    <d v="2013-09-30T00:00:00"/>
    <d v="2013-09-30T00:00:00"/>
    <d v="2013-09-30T00:00:00"/>
    <n v="34"/>
    <n v="14.70588235"/>
    <n v="2.9411764709999999"/>
    <n v="40"/>
    <n v="0"/>
    <n v="1"/>
    <n v="0"/>
    <n v="0"/>
    <n v="0"/>
    <n v="0"/>
    <s v="Wednesday"/>
    <s v="DCX"/>
    <n v="7.6282563303956081"/>
    <n v="5.0246210788302825"/>
    <n v="152.11260650424546"/>
    <n v="0.99346885914340255"/>
    <n v="1"/>
    <n v="1"/>
    <n v="2055.4628452363559"/>
    <n v="0.99951372814621164"/>
    <x v="0"/>
    <x v="0"/>
  </r>
  <r>
    <s v="FQ2SL3"/>
    <n v="1"/>
    <d v="2013-09-30T00:00:00"/>
    <d v="2013-09-30T00:00:00"/>
    <d v="2013-09-30T00:00:00"/>
    <n v="33"/>
    <n v="0"/>
    <n v="0"/>
    <n v="40.020000000000003"/>
    <n v="0"/>
    <n v="1"/>
    <n v="1"/>
    <n v="0"/>
    <n v="0"/>
    <n v="0"/>
    <s v="Wednesday"/>
    <s v="RIC"/>
    <n v="8.120723347500034"/>
    <n v="5.5170880959347084"/>
    <n v="248.90918123440429"/>
    <n v="0.9959985463716835"/>
    <n v="1"/>
    <n v="1"/>
    <n v="3363.4528105416493"/>
    <n v="0.99970277484740855"/>
    <x v="0"/>
    <x v="0"/>
  </r>
  <r>
    <s v="5YSVLN"/>
    <n v="1"/>
    <d v="2013-09-30T00:00:00"/>
    <d v="2013-09-30T00:00:00"/>
    <d v="2013-09-30T00:00:00"/>
    <n v="35"/>
    <n v="11.42857143"/>
    <n v="0"/>
    <n v="40"/>
    <n v="0"/>
    <n v="1"/>
    <n v="0"/>
    <n v="0"/>
    <n v="0"/>
    <n v="0"/>
    <s v="Thursday"/>
    <s v="DCX"/>
    <n v="7.7831100992176943"/>
    <n v="5.1794748476523687"/>
    <n v="177.58952494487514"/>
    <n v="0.99440056744476657"/>
    <n v="1"/>
    <n v="1"/>
    <n v="2399.7266144879181"/>
    <n v="0.99958345944350135"/>
    <x v="0"/>
    <x v="0"/>
  </r>
  <r>
    <s v="K78JDF"/>
    <n v="1"/>
    <d v="2013-09-30T00:00:00"/>
    <d v="2013-09-30T00:00:00"/>
    <d v="2013-09-30T00:00:00"/>
    <n v="44"/>
    <n v="0"/>
    <n v="0"/>
    <n v="43.6"/>
    <n v="0"/>
    <n v="1"/>
    <n v="0"/>
    <n v="0"/>
    <n v="0"/>
    <n v="0"/>
    <s v="Monday"/>
    <s v="RIC"/>
    <n v="9.6743402628972781"/>
    <n v="7.0707050113319525"/>
    <n v="1176.9775243069603"/>
    <n v="0.99915108736850622"/>
    <n v="1"/>
    <n v="1"/>
    <n v="15904.227969584532"/>
    <n v="0.99993712759088316"/>
    <x v="0"/>
    <x v="0"/>
  </r>
  <r>
    <s v="ZBTQVH"/>
    <n v="1"/>
    <d v="2013-09-30T00:00:00"/>
    <d v="2013-10-13T00:00:00"/>
    <d v="2013-10-15T00:00:00"/>
    <n v="37"/>
    <n v="13.513513509999999"/>
    <n v="8.1081081079999997"/>
    <n v="52.94"/>
    <n v="1"/>
    <n v="1"/>
    <n v="0"/>
    <n v="0"/>
    <n v="0"/>
    <n v="0"/>
    <s v="Monday"/>
    <s v="DCX"/>
    <n v="7.7204281916451558"/>
    <n v="5.1167929400798311"/>
    <n v="166.79957468642706"/>
    <n v="0.99404050932865151"/>
    <n v="1"/>
    <n v="1"/>
    <n v="2253.9244856053933"/>
    <n v="0.99955652616910962"/>
    <x v="0"/>
    <x v="0"/>
  </r>
  <r>
    <s v="TPVEP6"/>
    <n v="1"/>
    <d v="2013-09-30T00:00:00"/>
    <d v="2013-09-30T00:00:00"/>
    <d v="2013-10-08T00:00:00"/>
    <n v="34"/>
    <n v="11.764705879999999"/>
    <n v="0"/>
    <n v="48.71"/>
    <n v="0.25"/>
    <n v="1"/>
    <n v="0"/>
    <n v="0"/>
    <n v="0"/>
    <n v="0"/>
    <s v="Tuesday"/>
    <s v="DCX"/>
    <n v="7.3919237419231498"/>
    <n v="4.7882884903578251"/>
    <n v="120.09564780761309"/>
    <n v="0.99174206490402761"/>
    <n v="1"/>
    <n v="1"/>
    <n v="1622.8250084995411"/>
    <n v="0.999384170095444"/>
    <x v="0"/>
    <x v="0"/>
  </r>
  <r>
    <s v="7HCTP6"/>
    <n v="1"/>
    <d v="2013-09-30T00:00:00"/>
    <d v="2013-09-30T00:00:00"/>
    <d v="2013-09-30T00:00:00"/>
    <n v="30"/>
    <n v="33.333333330000002"/>
    <n v="6.6666666670000003"/>
    <n v="40.020000000000003"/>
    <n v="0"/>
    <n v="1"/>
    <n v="0"/>
    <n v="0"/>
    <n v="0"/>
    <n v="0"/>
    <s v="Tuesday"/>
    <s v="CHO"/>
    <n v="6.8538409139736611"/>
    <n v="4.2502056624083355"/>
    <n v="70.11983187735531"/>
    <n v="0.98593922435412273"/>
    <n v="1"/>
    <n v="1"/>
    <n v="947.5132433162338"/>
    <n v="0.99894571846302982"/>
    <x v="0"/>
    <x v="0"/>
  </r>
  <r>
    <s v="7L2PLD"/>
    <n v="0"/>
    <d v="2013-09-30T00:00:00"/>
    <d v="2013-09-30T00:00:00"/>
    <d v="2013-09-30T00:00:00"/>
    <n v="8"/>
    <n v="62.5"/>
    <n v="12.5"/>
    <n v="42.69"/>
    <n v="0"/>
    <n v="1"/>
    <n v="0"/>
    <n v="0"/>
    <n v="0"/>
    <n v="0"/>
    <s v="Tuesday"/>
    <s v="DCX"/>
    <n v="2.3031383757023507"/>
    <n v="-0.30049687586297447"/>
    <n v="0.74045021742254913"/>
    <n v="0.42543602224893828"/>
    <n v="0"/>
    <n v="0"/>
    <n v="10.005534357974152"/>
    <n v="0.90913662458602551"/>
    <x v="0"/>
    <x v="1"/>
  </r>
  <r>
    <s v="HPKEWG"/>
    <n v="0"/>
    <d v="2013-09-28T00:00:00"/>
    <d v="2013-09-30T00:00:00"/>
    <d v="2013-09-30T00:00:00"/>
    <n v="1"/>
    <n v="0"/>
    <n v="0"/>
    <n v="102.48"/>
    <n v="0"/>
    <n v="1"/>
    <n v="0"/>
    <n v="0"/>
    <n v="0"/>
    <n v="0"/>
    <s v="Tuesday"/>
    <s v="CHO"/>
    <n v="0.37238527105227148"/>
    <n v="-2.2312499805130539"/>
    <n v="0.10739410566250257"/>
    <n v="9.6979119821351822E-2"/>
    <n v="0"/>
    <n v="0"/>
    <n v="1.45119197586362"/>
    <n v="0.59203521802992465"/>
    <x v="0"/>
    <x v="1"/>
  </r>
  <r>
    <s v="66RPN2"/>
    <n v="1"/>
    <d v="2013-09-30T00:00:00"/>
    <d v="2013-10-04T00:00:00"/>
    <d v="2013-10-04T00:00:00"/>
    <n v="33"/>
    <n v="0"/>
    <n v="0"/>
    <n v="51.29"/>
    <n v="0"/>
    <n v="1"/>
    <n v="0"/>
    <n v="0"/>
    <n v="0"/>
    <n v="0"/>
    <s v="Tuesday"/>
    <s v="DCX"/>
    <n v="7.3205539022670649"/>
    <n v="4.7169186507017393"/>
    <n v="111.82315505735423"/>
    <n v="0.99113657121632837"/>
    <n v="1"/>
    <n v="1"/>
    <n v="1511.0407068797447"/>
    <n v="0.99933864214405732"/>
    <x v="0"/>
    <x v="0"/>
  </r>
  <r>
    <s v="R7SF8Z"/>
    <n v="1"/>
    <d v="2013-09-30T00:00:00"/>
    <d v="2013-09-30T00:00:00"/>
    <d v="2013-09-30T00:00:00"/>
    <n v="20"/>
    <n v="100"/>
    <n v="0"/>
    <n v="53.57"/>
    <n v="0"/>
    <n v="1"/>
    <n v="0"/>
    <n v="0"/>
    <n v="0"/>
    <n v="0"/>
    <s v="Monday"/>
    <s v="RIC"/>
    <n v="4.5626169042375633"/>
    <n v="1.9589816526722381"/>
    <n v="7.0921011642738074"/>
    <n v="0.87642270163218605"/>
    <n v="1"/>
    <n v="1"/>
    <n v="95.833940215963921"/>
    <n v="0.98967304234682851"/>
    <x v="0"/>
    <x v="0"/>
  </r>
  <r>
    <s v="S24EYM"/>
    <n v="0"/>
    <d v="2013-09-30T00:00:00"/>
    <d v="2013-10-01T00:00:00"/>
    <d v="2013-10-01T00:00:00"/>
    <n v="9"/>
    <n v="44.444444439999998"/>
    <n v="11.11111111"/>
    <n v="40.020000000000003"/>
    <n v="0"/>
    <n v="1"/>
    <n v="1"/>
    <n v="0"/>
    <n v="1"/>
    <n v="0"/>
    <s v="Friday"/>
    <s v="RIC"/>
    <n v="3.5220831687526903"/>
    <n v="0.91844791718736518"/>
    <n v="2.5053987842785226"/>
    <n v="0.71472575260625615"/>
    <n v="1"/>
    <n v="0"/>
    <n v="33.854880485800543"/>
    <n v="0.97130961328622578"/>
    <x v="0"/>
    <x v="1"/>
  </r>
  <r>
    <s v="GKQFSL"/>
    <n v="1"/>
    <d v="2013-10-01T00:00:00"/>
    <d v="2013-10-06T00:00:00"/>
    <d v="2014-01-18T00:00:00"/>
    <n v="30"/>
    <n v="86.666666669999998"/>
    <n v="56.666666669999998"/>
    <n v="39.590000000000003"/>
    <n v="2.8846153846153799E-2"/>
    <n v="1"/>
    <n v="1"/>
    <n v="0"/>
    <n v="0"/>
    <n v="0"/>
    <s v="Monday"/>
    <s v="BWI"/>
    <n v="8.5624765769339248"/>
    <n v="5.9588413253685992"/>
    <n v="387.16127030800232"/>
    <n v="0.99742375121761506"/>
    <n v="1"/>
    <n v="1"/>
    <n v="5231.6216553057202"/>
    <n v="0.99980889120867622"/>
    <x v="0"/>
    <x v="0"/>
  </r>
  <r>
    <s v="DY4A3E"/>
    <n v="1"/>
    <d v="2013-10-01T00:00:00"/>
    <d v="2013-10-01T00:00:00"/>
    <d v="2013-10-17T00:00:00"/>
    <n v="32"/>
    <n v="50"/>
    <n v="15.625"/>
    <n v="46.08"/>
    <n v="0.125"/>
    <n v="1"/>
    <n v="0"/>
    <n v="0"/>
    <n v="1"/>
    <n v="0"/>
    <s v="Friday"/>
    <s v="CHO"/>
    <n v="7.6178505683139308"/>
    <n v="5.0142153167486061"/>
    <n v="150.53796578813387"/>
    <n v="0.99340099364011458"/>
    <n v="1"/>
    <n v="1"/>
    <n v="2034.1850855493328"/>
    <n v="0.99950864419796492"/>
    <x v="0"/>
    <x v="0"/>
  </r>
  <r>
    <s v="XW8BW8"/>
    <n v="1"/>
    <d v="2013-09-30T00:00:00"/>
    <d v="2013-10-01T00:00:00"/>
    <d v="2013-10-01T00:00:00"/>
    <n v="15"/>
    <n v="100"/>
    <n v="0"/>
    <n v="40.020000000000003"/>
    <n v="0"/>
    <n v="1"/>
    <n v="1"/>
    <n v="0"/>
    <n v="1"/>
    <n v="0"/>
    <s v="Friday"/>
    <s v="CHO"/>
    <n v="4.5771654519350831"/>
    <n v="1.9735302003697579"/>
    <n v="7.1960351473753015"/>
    <n v="0.87798978627852275"/>
    <n v="1"/>
    <n v="1"/>
    <n v="97.238376347406998"/>
    <n v="0.98982067866773737"/>
    <x v="0"/>
    <x v="0"/>
  </r>
  <r>
    <s v="KZPSKT"/>
    <n v="0"/>
    <d v="2013-10-01T00:00:00"/>
    <d v="2013-11-20T00:00:00"/>
    <d v="2013-11-20T00:00:00"/>
    <n v="15"/>
    <n v="73.333333330000002"/>
    <n v="0"/>
    <n v="69.94"/>
    <n v="0"/>
    <n v="0"/>
    <n v="1"/>
    <n v="0"/>
    <n v="0"/>
    <n v="0"/>
    <s v="Thursday"/>
    <s v="CHO"/>
    <n v="3.6891848597175172"/>
    <n v="1.085549608152192"/>
    <n v="2.9610667980493837"/>
    <n v="0.74754275780139656"/>
    <n v="1"/>
    <n v="0"/>
    <n v="40.01221808978481"/>
    <n v="0.9756170222783177"/>
    <x v="0"/>
    <x v="1"/>
  </r>
  <r>
    <s v="363TVD"/>
    <n v="1"/>
    <d v="2013-10-01T00:00:00"/>
    <d v="2013-10-01T00:00:00"/>
    <d v="2013-12-17T00:00:00"/>
    <n v="41"/>
    <n v="12.195121950000001"/>
    <n v="4.8780487800000003"/>
    <n v="45.16"/>
    <n v="7.7922077922077906E-2"/>
    <n v="1"/>
    <n v="1"/>
    <n v="0"/>
    <n v="0"/>
    <n v="0"/>
    <s v="Wednesday"/>
    <s v="CHO"/>
    <n v="9.8425404723623231"/>
    <n v="7.2389052207969975"/>
    <n v="1392.5685809150718"/>
    <n v="0.99928241780584393"/>
    <n v="1"/>
    <n v="1"/>
    <n v="18817.460585915072"/>
    <n v="0.99994686069057381"/>
    <x v="0"/>
    <x v="0"/>
  </r>
  <r>
    <s v="JJXV79"/>
    <n v="1"/>
    <d v="2013-10-01T00:00:00"/>
    <d v="2013-10-01T00:00:00"/>
    <d v="2013-10-01T00:00:00"/>
    <n v="34"/>
    <n v="14.70588235"/>
    <n v="0"/>
    <n v="40.020000000000003"/>
    <n v="0"/>
    <n v="1"/>
    <n v="0"/>
    <n v="0"/>
    <n v="0"/>
    <n v="0"/>
    <s v="Wednesday"/>
    <s v="CHO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QZVZ8Y"/>
    <n v="1"/>
    <d v="2013-10-01T00:00:00"/>
    <d v="2013-10-01T00:00:00"/>
    <d v="2013-10-08T00:00:00"/>
    <n v="33"/>
    <n v="12.121212119999999"/>
    <n v="0"/>
    <n v="56.46"/>
    <n v="0.28571428571428598"/>
    <n v="1"/>
    <n v="0"/>
    <n v="0"/>
    <n v="0"/>
    <n v="0"/>
    <s v="Wednesday"/>
    <s v="CHO"/>
    <n v="7.1319710429153682"/>
    <n v="4.5283357913500435"/>
    <n v="92.604319862785815"/>
    <n v="0.98931673237446849"/>
    <n v="1"/>
    <n v="1"/>
    <n v="1251.3409845555873"/>
    <n v="0.99920149542949366"/>
    <x v="0"/>
    <x v="0"/>
  </r>
  <r>
    <s v="PJALVH"/>
    <n v="1"/>
    <d v="2013-10-01T00:00:00"/>
    <d v="2013-10-01T00:00:00"/>
    <d v="2013-10-01T00:00:00"/>
    <n v="34"/>
    <n v="2.9411764709999999"/>
    <n v="0"/>
    <n v="40.020000000000003"/>
    <n v="0"/>
    <n v="1"/>
    <n v="0"/>
    <n v="0"/>
    <n v="0"/>
    <n v="0"/>
    <s v="Wednesday"/>
    <s v="CHO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XJ4K8Y"/>
    <n v="1"/>
    <d v="2013-09-30T00:00:00"/>
    <d v="2013-10-01T00:00:00"/>
    <d v="2013-10-01T00:00:00"/>
    <n v="31"/>
    <n v="16.129032259999999"/>
    <n v="0"/>
    <n v="40.020000000000003"/>
    <n v="0"/>
    <n v="1"/>
    <n v="0"/>
    <n v="0"/>
    <n v="0"/>
    <n v="0"/>
    <s v="Thursday"/>
    <s v="CHO"/>
    <n v="6.9368976707941767"/>
    <n v="4.333262419228852"/>
    <n v="76.192453261796075"/>
    <n v="0.98704536573531965"/>
    <n v="1"/>
    <n v="1"/>
    <n v="1029.5711865450039"/>
    <n v="0.99902966431328966"/>
    <x v="0"/>
    <x v="0"/>
  </r>
  <r>
    <s v="KDSEUT"/>
    <n v="1"/>
    <d v="2013-10-01T00:00:00"/>
    <d v="2013-10-02T00:00:00"/>
    <d v="2013-10-09T00:00:00"/>
    <n v="36"/>
    <n v="0"/>
    <n v="0"/>
    <n v="32.799999999999997"/>
    <n v="0.28571428571428598"/>
    <n v="1"/>
    <n v="1"/>
    <n v="0"/>
    <n v="0"/>
    <n v="0"/>
    <s v="Thursday"/>
    <s v="CHO"/>
    <n v="8.6100793782951897"/>
    <n v="6.0064441267298641"/>
    <n v="406.036934333901"/>
    <n v="0.99754322049020816"/>
    <n v="1"/>
    <n v="1"/>
    <n v="5486.68418415218"/>
    <n v="0.99981777377005621"/>
    <x v="0"/>
    <x v="0"/>
  </r>
  <r>
    <s v="FZ6D9C"/>
    <n v="1"/>
    <d v="2013-10-01T00:00:00"/>
    <d v="2013-10-01T00:00:00"/>
    <d v="2013-10-01T00:00:00"/>
    <n v="46"/>
    <n v="8.6956521739999992"/>
    <n v="2.1739130430000002"/>
    <n v="40"/>
    <n v="0"/>
    <n v="1"/>
    <n v="1"/>
    <n v="0"/>
    <n v="0"/>
    <n v="0"/>
    <s v="Tuesday"/>
    <s v="BWI"/>
    <n v="10.912651641220592"/>
    <n v="8.309016389655266"/>
    <n v="4060.3172488558048"/>
    <n v="0.99975377446805425"/>
    <n v="1"/>
    <n v="1"/>
    <n v="54866.137900690519"/>
    <n v="0.99998177415410638"/>
    <x v="0"/>
    <x v="0"/>
  </r>
  <r>
    <s v="PSECZ6"/>
    <n v="1"/>
    <d v="2013-10-01T00:00:00"/>
    <d v="2013-10-15T00:00:00"/>
    <d v="2013-10-15T00:00:00"/>
    <n v="35"/>
    <n v="25.714285709999999"/>
    <n v="5.7142857139999998"/>
    <n v="40"/>
    <n v="0"/>
    <n v="1"/>
    <n v="0"/>
    <n v="0"/>
    <n v="0"/>
    <n v="0"/>
    <s v="Wednesday"/>
    <s v="DCX"/>
    <n v="7.8932348394274428"/>
    <n v="5.2895995878621171"/>
    <n v="198.26402219244483"/>
    <n v="0.99498153259681654"/>
    <n v="1"/>
    <n v="1"/>
    <n v="2679.0963650492217"/>
    <n v="0.99962687908799064"/>
    <x v="0"/>
    <x v="0"/>
  </r>
  <r>
    <s v="VZW64F"/>
    <n v="1"/>
    <d v="2013-10-01T00:00:00"/>
    <d v="2013-10-01T00:00:00"/>
    <d v="2013-10-01T00:00:00"/>
    <n v="32"/>
    <n v="37.5"/>
    <n v="12.5"/>
    <n v="59.24"/>
    <n v="0"/>
    <n v="1"/>
    <n v="1"/>
    <n v="0"/>
    <n v="0"/>
    <n v="0"/>
    <s v="Wednesday"/>
    <s v="RIC"/>
    <n v="8.0828667427420271"/>
    <n v="5.4792314911767015"/>
    <n v="239.66245387268833"/>
    <n v="0.99584480261084263"/>
    <n v="1"/>
    <n v="1"/>
    <n v="3238.5038995419086"/>
    <n v="0.99969131075898954"/>
    <x v="0"/>
    <x v="0"/>
  </r>
  <r>
    <s v="QW8MEG"/>
    <n v="1"/>
    <d v="2013-10-01T00:00:00"/>
    <d v="2013-10-01T00:00:00"/>
    <d v="2013-11-12T00:00:00"/>
    <n v="42"/>
    <n v="19.047619050000002"/>
    <n v="4.7619047620000003"/>
    <n v="36.799999999999997"/>
    <n v="0.119047619047619"/>
    <n v="1"/>
    <n v="0"/>
    <n v="0"/>
    <n v="0"/>
    <n v="0"/>
    <s v="Wednesday"/>
    <s v="DCX"/>
    <n v="9.295779202884054"/>
    <n v="6.6921439513187284"/>
    <n v="806.04852976349775"/>
    <n v="0.99876091714051807"/>
    <n v="1"/>
    <n v="1"/>
    <n v="10891.94934241048"/>
    <n v="0.99990819749834814"/>
    <x v="0"/>
    <x v="0"/>
  </r>
  <r>
    <s v="CLXA3R"/>
    <n v="1"/>
    <d v="2013-10-01T00:00:00"/>
    <d v="2013-10-01T00:00:00"/>
    <d v="2013-12-25T00:00:00"/>
    <n v="37"/>
    <n v="51.351351350000002"/>
    <n v="29.729729729999999"/>
    <n v="52.47"/>
    <n v="4.7058823529411799E-2"/>
    <n v="1"/>
    <n v="1"/>
    <n v="0"/>
    <n v="1"/>
    <n v="0"/>
    <s v="Friday"/>
    <s v="RIC"/>
    <n v="9.7322708959832234"/>
    <n v="7.1286356444178978"/>
    <n v="1247.174216494742"/>
    <n v="0.99919882978931551"/>
    <n v="1"/>
    <n v="1"/>
    <n v="16852.779808688356"/>
    <n v="0.99994066612882382"/>
    <x v="0"/>
    <x v="0"/>
  </r>
  <r>
    <s v="BBKPJ7"/>
    <n v="1"/>
    <d v="2013-10-01T00:00:00"/>
    <d v="2013-10-01T00:00:00"/>
    <d v="2013-10-01T00:00:00"/>
    <n v="33"/>
    <n v="3.0303030299999998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n v="1"/>
    <n v="1"/>
    <n v="2046.8395169795992"/>
    <n v="0.99951168048486783"/>
    <x v="0"/>
    <x v="0"/>
  </r>
  <r>
    <s v="G9BM79"/>
    <n v="1"/>
    <d v="2013-10-01T00:00:00"/>
    <d v="2013-10-01T00:00:00"/>
    <d v="2013-10-01T00:00:00"/>
    <n v="44"/>
    <n v="0"/>
    <n v="0"/>
    <n v="40.020000000000003"/>
    <n v="0"/>
    <n v="1"/>
    <n v="0"/>
    <n v="0"/>
    <n v="0"/>
    <n v="0"/>
    <s v="Wednesday"/>
    <s v="RIC"/>
    <n v="9.6868607361424175"/>
    <n v="7.0832254845770919"/>
    <n v="1191.8064789573002"/>
    <n v="0.99916164103931249"/>
    <n v="1"/>
    <n v="1"/>
    <n v="16104.608240608404"/>
    <n v="0.99993790982711983"/>
    <x v="0"/>
    <x v="0"/>
  </r>
  <r>
    <s v="EL9YML"/>
    <n v="1"/>
    <d v="2013-10-01T00:00:00"/>
    <d v="2013-10-01T00:00:00"/>
    <d v="2013-10-21T00:00:00"/>
    <n v="27"/>
    <n v="7.407407407"/>
    <n v="3.703703704"/>
    <n v="38"/>
    <n v="0.1"/>
    <n v="1"/>
    <n v="0"/>
    <n v="0"/>
    <n v="0"/>
    <n v="0"/>
    <s v="Tuesday"/>
    <s v="DCX"/>
    <n v="6.1095213941165074"/>
    <n v="3.5058861425511822"/>
    <n v="33.310949026930722"/>
    <n v="0.97085478459907659"/>
    <n v="1"/>
    <n v="1"/>
    <n v="450.12323197885132"/>
    <n v="0.99778331079156912"/>
    <x v="0"/>
    <x v="0"/>
  </r>
  <r>
    <s v="6DZYKF"/>
    <n v="1"/>
    <d v="2013-10-01T00:00:00"/>
    <d v="2013-10-01T00:00:00"/>
    <d v="2013-10-01T00:00:00"/>
    <n v="36"/>
    <n v="2.7777777779999999"/>
    <n v="2.7777777779999999"/>
    <n v="40.020000000000003"/>
    <n v="0"/>
    <n v="1"/>
    <n v="1"/>
    <n v="0"/>
    <n v="0"/>
    <n v="0"/>
    <s v="Wednesday"/>
    <s v="RIC"/>
    <n v="8.808863068565385"/>
    <n v="6.2052278170000594"/>
    <n v="495.33178808915375"/>
    <n v="0.99798521871055257"/>
    <n v="1"/>
    <n v="1"/>
    <n v="6693.3051104697724"/>
    <n v="0.99985061929752261"/>
    <x v="0"/>
    <x v="0"/>
  </r>
  <r>
    <s v="E9XTLE"/>
    <n v="1"/>
    <d v="2013-10-01T00:00:00"/>
    <d v="2013-10-01T00:00:00"/>
    <d v="2013-10-01T00:00:00"/>
    <n v="40"/>
    <n v="2.5"/>
    <n v="0"/>
    <n v="40.020000000000003"/>
    <n v="0"/>
    <n v="1"/>
    <n v="0"/>
    <n v="0"/>
    <n v="0"/>
    <n v="0"/>
    <s v="Tuesday"/>
    <s v="RIC"/>
    <n v="8.8407182544968048"/>
    <n v="6.2370830029314792"/>
    <n v="511.36468397351967"/>
    <n v="0.99804826516877632"/>
    <n v="1"/>
    <n v="1"/>
    <n v="6909.9539639028189"/>
    <n v="0.99985530217604934"/>
    <x v="0"/>
    <x v="0"/>
  </r>
  <r>
    <s v="YTEHBY"/>
    <n v="1"/>
    <d v="2013-10-01T00:00:00"/>
    <d v="2013-10-03T00:00:00"/>
    <d v="2014-01-16T00:00:00"/>
    <n v="45"/>
    <n v="17.777777780000001"/>
    <n v="2.2222222220000001"/>
    <n v="81.89"/>
    <n v="0.133333333333333"/>
    <n v="1"/>
    <n v="0"/>
    <n v="0"/>
    <n v="1"/>
    <n v="0"/>
    <s v="Friday"/>
    <s v="DCX"/>
    <n v="9.9793049153161153"/>
    <n v="7.3756696637507897"/>
    <n v="1596.6606983600766"/>
    <n v="0.99937408487232215"/>
    <n v="1"/>
    <n v="1"/>
    <n v="21575.310668525508"/>
    <n v="0.99995365287349802"/>
    <x v="0"/>
    <x v="0"/>
  </r>
  <r>
    <s v="KGVWRG"/>
    <n v="1"/>
    <d v="2013-10-01T00:00:00"/>
    <d v="2013-10-01T00:00:00"/>
    <d v="2013-10-01T00:00:00"/>
    <n v="36"/>
    <n v="8.3333333330000006"/>
    <n v="0"/>
    <n v="40.020000000000003"/>
    <n v="0"/>
    <n v="1"/>
    <n v="0"/>
    <n v="0"/>
    <n v="0"/>
    <n v="0"/>
    <s v="Mon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DUZFZR"/>
    <n v="1"/>
    <d v="2013-10-01T00:00:00"/>
    <d v="2013-10-15T00:00:00"/>
    <d v="2013-10-15T00:00:00"/>
    <n v="45"/>
    <n v="2.2222222220000001"/>
    <n v="0"/>
    <n v="86.4"/>
    <n v="0"/>
    <n v="1"/>
    <n v="0"/>
    <n v="1"/>
    <n v="0"/>
    <n v="0"/>
    <s v="Thursday"/>
    <s v="RIC"/>
    <n v="10.58329890985965"/>
    <n v="7.9796636582943243"/>
    <n v="2920.9484620578014"/>
    <n v="0.99965776261525996"/>
    <n v="1"/>
    <n v="1"/>
    <n v="39470.108195421119"/>
    <n v="0.99997466501332954"/>
    <x v="0"/>
    <x v="0"/>
  </r>
  <r>
    <s v="SQPXSA"/>
    <n v="1"/>
    <d v="2013-10-01T00:00:00"/>
    <d v="2013-10-02T00:00:00"/>
    <d v="2013-10-02T00:00:00"/>
    <n v="32"/>
    <n v="37.5"/>
    <n v="15.625"/>
    <n v="40.020000000000003"/>
    <n v="0"/>
    <n v="1"/>
    <n v="0"/>
    <n v="0"/>
    <n v="0"/>
    <n v="0"/>
    <s v="Thursday"/>
    <s v="RIC"/>
    <n v="7.4495556277316668"/>
    <n v="4.8459203761663421"/>
    <n v="127.22031867577243"/>
    <n v="0.99220092407874394"/>
    <n v="1"/>
    <n v="1"/>
    <n v="1719.0990556715001"/>
    <n v="0.99941863813208731"/>
    <x v="0"/>
    <x v="0"/>
  </r>
  <r>
    <s v="CH6DRA"/>
    <n v="1"/>
    <d v="2013-09-18T00:00:00"/>
    <d v="2013-10-01T00:00:00"/>
    <d v="2014-01-16T00:00:00"/>
    <n v="36"/>
    <n v="100"/>
    <n v="47.222222219999999"/>
    <n v="46.81"/>
    <n v="3.7383177570093497E-2"/>
    <n v="1"/>
    <n v="0"/>
    <n v="0"/>
    <n v="0"/>
    <n v="0"/>
    <s v="Monday"/>
    <s v="DCX"/>
    <n v="8.858578835946501"/>
    <n v="6.2549435843811754"/>
    <n v="520.58000508584837"/>
    <n v="0.99808274859034252"/>
    <n v="1"/>
    <n v="1"/>
    <n v="7034.4784894409786"/>
    <n v="0.99985786325670656"/>
    <x v="0"/>
    <x v="0"/>
  </r>
  <r>
    <s v="9RU5LE"/>
    <n v="1"/>
    <d v="2013-10-01T00:00:00"/>
    <d v="2013-10-01T00:00:00"/>
    <d v="2013-10-01T00:00:00"/>
    <n v="32"/>
    <n v="6.25"/>
    <n v="0"/>
    <n v="40.020000000000003"/>
    <n v="0"/>
    <n v="1"/>
    <n v="1"/>
    <n v="0"/>
    <n v="0"/>
    <n v="0"/>
    <s v="Thursday"/>
    <s v="RIC"/>
    <n v="7.9091877270886313"/>
    <n v="5.3055524755233066"/>
    <n v="201.45226912260424"/>
    <n v="0.99506056413033139"/>
    <n v="1"/>
    <n v="1"/>
    <n v="2722.1784162807762"/>
    <n v="0.99963278204835149"/>
    <x v="0"/>
    <x v="0"/>
  </r>
  <r>
    <s v="2LDE3N"/>
    <n v="1"/>
    <d v="2013-10-01T00:00:00"/>
    <d v="2013-10-01T00:00:00"/>
    <d v="2013-10-01T00:00:00"/>
    <n v="38"/>
    <n v="2.6315789469999999"/>
    <n v="2.6315789469999999"/>
    <n v="40.020000000000003"/>
    <n v="0"/>
    <n v="1"/>
    <n v="0"/>
    <n v="0"/>
    <n v="0"/>
    <n v="0"/>
    <s v="Wednesday"/>
    <s v="RIC"/>
    <n v="8.4683623545555022"/>
    <n v="5.8647271029901766"/>
    <n v="352.38597790525978"/>
    <n v="0.99717023293927043"/>
    <n v="1"/>
    <n v="1"/>
    <n v="4761.7110863610451"/>
    <n v="0.99979003555288837"/>
    <x v="0"/>
    <x v="0"/>
  </r>
  <r>
    <s v="33STUV"/>
    <n v="1"/>
    <d v="2013-10-01T00:00:00"/>
    <d v="2014-01-04T00:00:00"/>
    <d v="2014-01-19T00:00:00"/>
    <n v="47"/>
    <n v="29.787234040000001"/>
    <n v="14.893617020000001"/>
    <n v="180.05"/>
    <n v="0.2"/>
    <n v="1"/>
    <n v="0"/>
    <n v="0"/>
    <n v="0"/>
    <n v="0"/>
    <s v="Monday"/>
    <s v="RIC"/>
    <n v="9.9994113481938118"/>
    <n v="7.3957760966284862"/>
    <n v="1629.0887634133221"/>
    <n v="0.99938653647430464"/>
    <n v="1"/>
    <n v="1"/>
    <n v="22013.503691389749"/>
    <n v="0.99995457540110744"/>
    <x v="0"/>
    <x v="0"/>
  </r>
  <r>
    <s v="G3QX52"/>
    <n v="1"/>
    <d v="2013-10-01T00:00:00"/>
    <d v="2013-10-23T00:00:00"/>
    <d v="2013-10-23T00:00:00"/>
    <n v="37"/>
    <n v="27.027027029999999"/>
    <n v="5.4054054049999998"/>
    <n v="99.69"/>
    <n v="0"/>
    <n v="1"/>
    <n v="0"/>
    <n v="0"/>
    <n v="0"/>
    <n v="0"/>
    <s v="Thursday"/>
    <s v="DCX"/>
    <n v="8.1015972329277997"/>
    <n v="5.497961981362474"/>
    <n v="244.19375336718514"/>
    <n v="0.99592159267409042"/>
    <n v="1"/>
    <n v="1"/>
    <n v="3299.7343127576373"/>
    <n v="0.99969703711197389"/>
    <x v="0"/>
    <x v="0"/>
  </r>
  <r>
    <s v="PW92C7"/>
    <n v="1"/>
    <d v="2013-10-01T00:00:00"/>
    <d v="2013-10-01T00:00:00"/>
    <d v="2013-12-29T00:00:00"/>
    <n v="31"/>
    <n v="80.645161290000004"/>
    <n v="19.354838709999999"/>
    <n v="70.239999999999995"/>
    <n v="5.6179775280898903E-2"/>
    <n v="1"/>
    <n v="0"/>
    <n v="0"/>
    <n v="0"/>
    <n v="0"/>
    <s v="Thursday"/>
    <s v="RIC"/>
    <n v="7.1706856428266859"/>
    <n v="4.5670503912613611"/>
    <n v="96.25976198650892"/>
    <n v="0.98971825573520622"/>
    <n v="1"/>
    <n v="1"/>
    <n v="1300.7361375340158"/>
    <n v="0.99923179516096527"/>
    <x v="0"/>
    <x v="0"/>
  </r>
  <r>
    <s v="NXSQ45"/>
    <n v="1"/>
    <d v="2013-10-01T00:00:00"/>
    <d v="2013-10-04T00:00:00"/>
    <d v="2013-10-04T00:00:00"/>
    <n v="36"/>
    <n v="5.5555555559999998"/>
    <n v="0"/>
    <n v="40"/>
    <n v="0"/>
    <n v="1"/>
    <n v="0"/>
    <n v="0"/>
    <n v="0"/>
    <n v="0"/>
    <s v="Tuesday"/>
    <s v="DCX"/>
    <n v="7.9946457196290979"/>
    <n v="5.3910104680637723"/>
    <n v="219.42499552056833"/>
    <n v="0.99546330942351458"/>
    <n v="1"/>
    <n v="1"/>
    <n v="2965.0397555714362"/>
    <n v="0.99966285010235567"/>
    <x v="0"/>
    <x v="0"/>
  </r>
  <r>
    <s v="B4ZYDL"/>
    <n v="1"/>
    <d v="2013-10-01T00:00:00"/>
    <d v="2013-10-01T00:00:00"/>
    <d v="2013-10-01T00:00:00"/>
    <n v="26"/>
    <n v="7.692307692"/>
    <n v="0"/>
    <n v="50.56"/>
    <n v="0"/>
    <n v="1"/>
    <n v="0"/>
    <n v="0"/>
    <n v="0"/>
    <n v="0"/>
    <s v="Wednesday"/>
    <s v="DCX"/>
    <n v="5.8423576167808049"/>
    <n v="3.2387223652154797"/>
    <n v="25.50111980738993"/>
    <n v="0.96226574547536115"/>
    <n v="1"/>
    <n v="1"/>
    <n v="344.59079678282893"/>
    <n v="0.99710640442595933"/>
    <x v="0"/>
    <x v="0"/>
  </r>
  <r>
    <s v="8N2C3P"/>
    <n v="1"/>
    <d v="2013-10-01T00:00:00"/>
    <d v="2013-10-01T00:00:00"/>
    <d v="2013-10-01T00:00:00"/>
    <n v="43"/>
    <n v="4.651162791"/>
    <n v="0"/>
    <n v="40"/>
    <n v="0"/>
    <n v="1"/>
    <n v="0"/>
    <n v="0"/>
    <n v="0"/>
    <n v="0"/>
    <s v="Wednesday"/>
    <s v="DCX"/>
    <n v="9.4753950625089196"/>
    <n v="6.871759810943594"/>
    <n v="964.64466520565918"/>
    <n v="0.99896442238430738"/>
    <n v="1"/>
    <n v="1"/>
    <n v="13035.022630621719"/>
    <n v="0.99992328948573228"/>
    <x v="0"/>
    <x v="0"/>
  </r>
  <r>
    <s v="T7JHY9"/>
    <n v="1"/>
    <d v="2013-09-18T00:00:00"/>
    <d v="2013-11-03T00:00:00"/>
    <d v="2013-11-03T00:00:00"/>
    <n v="39"/>
    <n v="48.717948720000003"/>
    <n v="2.5641025640000001"/>
    <n v="40"/>
    <n v="0"/>
    <n v="1"/>
    <n v="0"/>
    <n v="0"/>
    <n v="0"/>
    <n v="0"/>
    <s v="Wednesday"/>
    <s v="DCX"/>
    <n v="8.6786675283938166"/>
    <n v="6.075032276828491"/>
    <n v="434.86353830565446"/>
    <n v="0.99770570393686209"/>
    <n v="1"/>
    <n v="1"/>
    <n v="5876.2114875096977"/>
    <n v="0.99982985128200252"/>
    <x v="0"/>
    <x v="0"/>
  </r>
  <r>
    <s v="SM4GRW"/>
    <n v="1"/>
    <d v="2013-10-01T00:00:00"/>
    <d v="2013-10-01T00:00:00"/>
    <d v="2013-10-01T00:00:00"/>
    <n v="28"/>
    <n v="35.714285709999999"/>
    <n v="14.28571429"/>
    <n v="42.49"/>
    <n v="0"/>
    <n v="1"/>
    <n v="0"/>
    <n v="0"/>
    <n v="1"/>
    <n v="0"/>
    <s v="Friday"/>
    <s v="DCX"/>
    <n v="6.8330475049496355"/>
    <n v="4.2294122533843108"/>
    <n v="68.67685571992115"/>
    <n v="0.98564803205213958"/>
    <n v="1"/>
    <n v="1"/>
    <n v="928.01463668309339"/>
    <n v="0.99892359069436154"/>
    <x v="0"/>
    <x v="0"/>
  </r>
  <r>
    <s v="DX84ML"/>
    <n v="1"/>
    <d v="2013-10-01T00:00:00"/>
    <d v="2013-10-03T00:00:00"/>
    <d v="2013-10-03T00:00:00"/>
    <n v="33"/>
    <n v="36.363636360000001"/>
    <n v="6.0606060609999997"/>
    <n v="51.96"/>
    <n v="0"/>
    <n v="1"/>
    <n v="0"/>
    <n v="0"/>
    <n v="0"/>
    <n v="0"/>
    <s v="Tuesday"/>
    <s v="RIC"/>
    <n v="7.4350096521097795"/>
    <n v="4.8313744005444548"/>
    <n v="125.38316898176188"/>
    <n v="0.99208755399902726"/>
    <n v="1"/>
    <n v="1"/>
    <n v="1694.2740722335191"/>
    <n v="0.99941012487810743"/>
    <x v="0"/>
    <x v="0"/>
  </r>
  <r>
    <s v="CMKM2G"/>
    <n v="1"/>
    <d v="2013-10-01T00:00:00"/>
    <d v="2013-10-08T00:00:00"/>
    <d v="2013-10-08T00:00:00"/>
    <n v="33"/>
    <n v="27.272727270000001"/>
    <n v="6.0606060609999997"/>
    <n v="40.020000000000003"/>
    <n v="0"/>
    <n v="1"/>
    <n v="0"/>
    <n v="0"/>
    <n v="0"/>
    <n v="0"/>
    <s v="Thursday"/>
    <s v="RIC"/>
    <n v="7.4767678785195413"/>
    <n v="4.8731326269542166"/>
    <n v="130.72980382415315"/>
    <n v="0.99240870349025267"/>
    <n v="1"/>
    <n v="1"/>
    <n v="1766.521925440049"/>
    <n v="0.99943423615537275"/>
    <x v="0"/>
    <x v="0"/>
  </r>
  <r>
    <s v="V39WD7"/>
    <n v="1"/>
    <d v="2013-10-01T00:00:00"/>
    <d v="2013-10-01T00:00:00"/>
    <d v="2013-10-01T00:00:00"/>
    <n v="38"/>
    <n v="0"/>
    <n v="0"/>
    <n v="50"/>
    <n v="0"/>
    <n v="1"/>
    <n v="0"/>
    <n v="0"/>
    <n v="0"/>
    <n v="0"/>
    <s v="Tuesday"/>
    <s v="RIC"/>
    <n v="8.3827435714990042"/>
    <n v="5.7791083199336786"/>
    <n v="323.47062947200016"/>
    <n v="0.99691805695440827"/>
    <n v="1"/>
    <n v="1"/>
    <n v="4370.9845994017305"/>
    <n v="0.99977127092347562"/>
    <x v="0"/>
    <x v="0"/>
  </r>
  <r>
    <s v="3BS8M7"/>
    <n v="1"/>
    <d v="2013-10-01T00:00:00"/>
    <d v="2013-10-01T00:00:00"/>
    <d v="2014-01-09T00:00:00"/>
    <n v="41"/>
    <n v="7.3170731709999997"/>
    <n v="4.8780487800000003"/>
    <n v="47.67"/>
    <n v="0.06"/>
    <n v="0"/>
    <n v="1"/>
    <n v="0"/>
    <n v="1"/>
    <n v="0"/>
    <s v="Friday"/>
    <s v="RIC"/>
    <n v="9.589283584391767"/>
    <n v="6.9856483328264414"/>
    <n v="1081.007042940342"/>
    <n v="0.99907579159810045"/>
    <n v="1"/>
    <n v="1"/>
    <n v="14607.400814873812"/>
    <n v="0.99993154623749225"/>
    <x v="0"/>
    <x v="0"/>
  </r>
  <r>
    <s v="DWCJ87"/>
    <n v="1"/>
    <d v="2013-10-01T00:00:00"/>
    <d v="2013-10-01T00:00:00"/>
    <d v="2013-10-01T00:00:00"/>
    <n v="46"/>
    <n v="2.1739130430000002"/>
    <n v="0"/>
    <n v="40.020000000000003"/>
    <n v="0"/>
    <n v="1"/>
    <n v="1"/>
    <n v="0"/>
    <n v="1"/>
    <n v="0"/>
    <s v="Friday"/>
    <s v="RIC"/>
    <n v="11.134769684688578"/>
    <n v="8.5311344331232526"/>
    <n v="5070.1943699734929"/>
    <n v="0.99980280779496034"/>
    <n v="1"/>
    <n v="1"/>
    <n v="68512.376357946385"/>
    <n v="0.99998540431003169"/>
    <x v="0"/>
    <x v="0"/>
  </r>
  <r>
    <s v="KUD25X"/>
    <n v="1"/>
    <d v="2011-01-12T00:00:00"/>
    <d v="2011-02-02T00:00:00"/>
    <d v="1899-12-30T00:00:00"/>
    <n v="34"/>
    <n v="0"/>
    <n v="0"/>
    <n v="62.22"/>
    <n v="1.23203285420945E-2"/>
    <n v="0"/>
    <n v="0"/>
    <n v="0"/>
    <n v="0"/>
    <n v="0"/>
    <s v="Wednesday"/>
    <s v="CHO"/>
    <n v="6.967254442127027"/>
    <n v="4.3636191905617014"/>
    <n v="78.540875051360388"/>
    <n v="0.98742784763991731"/>
    <n v="1"/>
    <n v="1"/>
    <n v="1061.3048728207586"/>
    <n v="0.99905865065144184"/>
    <x v="0"/>
    <x v="0"/>
  </r>
  <r>
    <s v="F7D2F8"/>
    <n v="1"/>
    <d v="2013-10-02T00:00:00"/>
    <d v="2013-10-02T00:00:00"/>
    <d v="2013-10-02T00:00:00"/>
    <n v="25"/>
    <n v="52"/>
    <n v="16"/>
    <n v="112.18"/>
    <n v="0"/>
    <n v="1"/>
    <n v="0"/>
    <n v="0"/>
    <n v="0"/>
    <n v="0"/>
    <s v="Thursday"/>
    <s v="CHO"/>
    <n v="5.7236652462443471"/>
    <n v="3.120029994679022"/>
    <n v="22.647058924251162"/>
    <n v="0.95771144296619259"/>
    <n v="1"/>
    <n v="1"/>
    <n v="306.02452513610342"/>
    <n v="0.99674293120539248"/>
    <x v="0"/>
    <x v="0"/>
  </r>
  <r>
    <s v="GXLRWA"/>
    <n v="1"/>
    <d v="2013-10-02T00:00:00"/>
    <d v="2013-10-02T00:00:00"/>
    <d v="2013-12-11T00:00:00"/>
    <n v="38"/>
    <n v="26.315789469999999"/>
    <n v="10.52631579"/>
    <n v="84.65"/>
    <n v="0.27142857142857102"/>
    <n v="1"/>
    <n v="1"/>
    <n v="0"/>
    <n v="0"/>
    <n v="0"/>
    <s v="Thursday"/>
    <s v="RIC"/>
    <n v="9.0632000418249223"/>
    <n v="6.4595647902595967"/>
    <n v="638.78299148572671"/>
    <n v="0.99843697001435161"/>
    <n v="1"/>
    <n v="1"/>
    <n v="8631.7283974171933"/>
    <n v="0.99988416176740846"/>
    <x v="0"/>
    <x v="0"/>
  </r>
  <r>
    <s v="RVQQ7L"/>
    <n v="1"/>
    <d v="2013-10-02T00:00:00"/>
    <d v="2013-10-04T00:00:00"/>
    <d v="2013-10-04T00:00:00"/>
    <n v="37"/>
    <n v="13.513513509999999"/>
    <n v="2.7027027029999999"/>
    <n v="40"/>
    <n v="0"/>
    <n v="1"/>
    <n v="0"/>
    <n v="1"/>
    <n v="0"/>
    <n v="0"/>
    <s v="Monday"/>
    <s v="DCX"/>
    <n v="9.1053764970930953"/>
    <n v="6.5017412455277697"/>
    <n v="666.30081685716777"/>
    <n v="0.99850142548197418"/>
    <n v="1"/>
    <n v="1"/>
    <n v="9003.5704750238292"/>
    <n v="0.99988894528586636"/>
    <x v="0"/>
    <x v="0"/>
  </r>
  <r>
    <s v="6ZQ7DS"/>
    <n v="1"/>
    <d v="2013-10-02T00:00:00"/>
    <d v="2013-10-02T00:00:00"/>
    <d v="2013-10-02T00:00:00"/>
    <n v="26"/>
    <n v="84.61538462"/>
    <n v="0"/>
    <n v="58.1"/>
    <n v="0"/>
    <n v="1"/>
    <n v="0"/>
    <n v="0"/>
    <n v="0"/>
    <n v="0"/>
    <s v="Wednesday"/>
    <s v="CHO"/>
    <n v="5.8159876815103182"/>
    <n v="3.212352429944993"/>
    <n v="24.837445905649457"/>
    <n v="0.96129648403903012"/>
    <n v="1"/>
    <n v="1"/>
    <n v="335.62272321068542"/>
    <n v="0.99702931522131943"/>
    <x v="0"/>
    <x v="0"/>
  </r>
  <r>
    <s v="CKP5YY"/>
    <n v="1"/>
    <d v="2013-10-02T00:00:00"/>
    <d v="2013-10-02T00:00:00"/>
    <d v="2013-10-02T00:00:00"/>
    <n v="8"/>
    <n v="75"/>
    <n v="0"/>
    <n v="40.020000000000003"/>
    <n v="0"/>
    <n v="1"/>
    <n v="0"/>
    <n v="0"/>
    <n v="0"/>
    <n v="0"/>
    <s v="Thursday"/>
    <s v="CHO"/>
    <n v="2.0715784013319047"/>
    <n v="-0.53205685023342042"/>
    <n v="0.58739554164163676"/>
    <n v="0.37003728827042687"/>
    <n v="0"/>
    <n v="1"/>
    <n v="7.9373415461667927"/>
    <n v="0.88810990440116977"/>
    <x v="0"/>
    <x v="0"/>
  </r>
  <r>
    <s v="7VY3ND"/>
    <n v="1"/>
    <d v="2013-10-02T00:00:00"/>
    <d v="2013-10-02T00:00:00"/>
    <d v="2013-10-02T00:00:00"/>
    <n v="15"/>
    <n v="100"/>
    <n v="20"/>
    <n v="40.020000000000003"/>
    <n v="0"/>
    <n v="1"/>
    <n v="0"/>
    <n v="0"/>
    <n v="0"/>
    <n v="0"/>
    <s v="Monday"/>
    <s v="CHO"/>
    <n v="3.9377643349651188"/>
    <n v="1.3341290833997936"/>
    <n v="3.7966879075908757"/>
    <n v="0.79152281339432662"/>
    <n v="1"/>
    <n v="1"/>
    <n v="51.303774935928111"/>
    <n v="0.98088092109556158"/>
    <x v="0"/>
    <x v="0"/>
  </r>
  <r>
    <s v="C9AHYT"/>
    <n v="1"/>
    <d v="2013-10-02T00:00:00"/>
    <d v="2013-10-02T00:00:00"/>
    <d v="2013-10-02T00:00:00"/>
    <n v="38"/>
    <n v="0"/>
    <n v="0"/>
    <n v="40.020000000000003"/>
    <n v="0"/>
    <n v="1"/>
    <n v="0"/>
    <n v="0"/>
    <n v="0"/>
    <n v="0"/>
    <s v="Thursday"/>
    <s v="RIC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5S45NX"/>
    <n v="1"/>
    <d v="2013-10-02T00:00:00"/>
    <d v="2013-10-02T00:00:00"/>
    <d v="2013-10-02T00:00:00"/>
    <n v="31"/>
    <n v="16.129032259999999"/>
    <n v="3.225806452"/>
    <n v="40.020000000000003"/>
    <n v="0"/>
    <n v="1"/>
    <n v="1"/>
    <n v="0"/>
    <n v="0"/>
    <n v="0"/>
    <s v="Tuesday"/>
    <s v="RIC"/>
    <n v="7.7598192987416876"/>
    <n v="5.156184047176362"/>
    <n v="173.5011186950758"/>
    <n v="0.9942693777124294"/>
    <n v="1"/>
    <n v="1"/>
    <n v="2344.4809163448117"/>
    <n v="0.99957364820449768"/>
    <x v="0"/>
    <x v="0"/>
  </r>
  <r>
    <s v="FYKQZS"/>
    <n v="1"/>
    <d v="2013-10-02T00:00:00"/>
    <d v="2013-10-02T00:00:00"/>
    <d v="2013-10-31T00:00:00"/>
    <n v="39"/>
    <n v="15.38461538"/>
    <n v="0"/>
    <n v="35.39"/>
    <n v="6.8965517241379296E-2"/>
    <n v="1"/>
    <n v="0"/>
    <n v="1"/>
    <n v="1"/>
    <n v="0"/>
    <s v="Friday"/>
    <s v="RIC"/>
    <n v="9.7154121534926468"/>
    <n v="7.1117769019273211"/>
    <n v="1226.3246699206431"/>
    <n v="0.99918521966965379"/>
    <n v="1"/>
    <n v="1"/>
    <n v="16571.044656632508"/>
    <n v="0.9999396574158036"/>
    <x v="0"/>
    <x v="0"/>
  </r>
  <r>
    <s v="YHVML8"/>
    <n v="1"/>
    <d v="2013-09-25T00:00:00"/>
    <d v="2013-10-02T00:00:00"/>
    <d v="2013-10-02T00:00:00"/>
    <n v="36"/>
    <n v="11.11111111"/>
    <n v="0"/>
    <n v="40.020000000000003"/>
    <n v="0"/>
    <n v="1"/>
    <n v="0"/>
    <n v="0"/>
    <n v="0"/>
    <n v="0"/>
    <s v="Tues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48L4SM"/>
    <n v="1"/>
    <d v="2013-10-02T00:00:00"/>
    <d v="2013-10-02T00:00:00"/>
    <d v="2013-10-02T00:00:00"/>
    <n v="33"/>
    <n v="12.121212119999999"/>
    <n v="0"/>
    <n v="40.25"/>
    <n v="0"/>
    <n v="1"/>
    <n v="1"/>
    <n v="0"/>
    <n v="1"/>
    <n v="0"/>
    <s v="Friday"/>
    <s v="RIC"/>
    <n v="8.3840022313944207"/>
    <n v="5.7803669798290951"/>
    <n v="323.87802531328128"/>
    <n v="0.99692192169958038"/>
    <n v="1"/>
    <n v="1"/>
    <n v="4376.4896461845155"/>
    <n v="0.99977155856876287"/>
    <x v="0"/>
    <x v="0"/>
  </r>
  <r>
    <s v="BU3QDT"/>
    <n v="0"/>
    <d v="2013-10-02T00:00:00"/>
    <d v="2013-10-02T00:00:00"/>
    <d v="2013-10-02T00:00:00"/>
    <n v="35"/>
    <n v="54.285714290000001"/>
    <n v="11.42857143"/>
    <n v="40.020000000000003"/>
    <n v="0"/>
    <n v="1"/>
    <n v="0"/>
    <n v="0"/>
    <n v="0"/>
    <n v="0"/>
    <s v="Wednesday"/>
    <s v="RIC"/>
    <n v="8.0032896328978289"/>
    <n v="5.3996543813325033"/>
    <n v="221.3299072358688"/>
    <n v="0.99550217956534703"/>
    <n v="1"/>
    <n v="0"/>
    <n v="2990.7803916977805"/>
    <n v="0.99966575086768572"/>
    <x v="0"/>
    <x v="1"/>
  </r>
  <r>
    <s v="R2CVY4"/>
    <n v="1"/>
    <d v="2013-10-02T00:00:00"/>
    <d v="2013-10-03T00:00:00"/>
    <d v="2013-10-13T00:00:00"/>
    <n v="23"/>
    <n v="26.086956520000001"/>
    <n v="4.3478260869999996"/>
    <n v="38.46"/>
    <n v="0.2"/>
    <n v="1"/>
    <n v="1"/>
    <n v="0"/>
    <n v="0"/>
    <n v="0"/>
    <s v="Monday"/>
    <s v="CHO"/>
    <n v="5.9752624231866198"/>
    <n v="3.3716271716212947"/>
    <n v="29.12588132812871"/>
    <n v="0.96680595036845296"/>
    <n v="1"/>
    <n v="1"/>
    <n v="393.57136979347581"/>
    <n v="0.99746560425678266"/>
    <x v="0"/>
    <x v="0"/>
  </r>
  <r>
    <s v="C6T9EH"/>
    <n v="1"/>
    <d v="2013-09-18T00:00:00"/>
    <d v="2013-10-02T00:00:00"/>
    <d v="2013-10-02T00:00:00"/>
    <n v="40"/>
    <n v="2.5"/>
    <n v="0"/>
    <n v="57.87"/>
    <n v="0"/>
    <n v="1"/>
    <n v="0"/>
    <n v="0"/>
    <n v="0"/>
    <n v="0"/>
    <s v="Thursday"/>
    <s v="RIC"/>
    <n v="8.7782907552158775"/>
    <n v="6.1746555036505519"/>
    <n v="480.41749333733958"/>
    <n v="0.99792280086652507"/>
    <n v="1"/>
    <n v="1"/>
    <n v="6491.771658182226"/>
    <n v="0.99984598257067303"/>
    <x v="0"/>
    <x v="0"/>
  </r>
  <r>
    <s v="ERN5BD"/>
    <n v="0"/>
    <d v="2013-10-02T00:00:00"/>
    <d v="2013-10-02T00:00:00"/>
    <d v="2013-10-02T00:00:00"/>
    <n v="4"/>
    <n v="100"/>
    <n v="0"/>
    <n v="49.28"/>
    <n v="0"/>
    <n v="1"/>
    <n v="1"/>
    <n v="1"/>
    <n v="1"/>
    <n v="0"/>
    <s v="Saturday"/>
    <s v="DCX"/>
    <n v="3.0649974005086436"/>
    <n v="0.4613621489433184"/>
    <n v="1.5862331999516068"/>
    <n v="0.61333726594387861"/>
    <n v="1"/>
    <n v="0"/>
    <n v="21.434406268555385"/>
    <n v="0.95542560886036798"/>
    <x v="0"/>
    <x v="1"/>
  </r>
  <r>
    <s v="FQGWEH"/>
    <n v="1"/>
    <d v="2013-10-02T00:00:00"/>
    <d v="2013-10-23T00:00:00"/>
    <d v="2013-10-23T00:00:00"/>
    <n v="38"/>
    <n v="15.78947368"/>
    <n v="2.6315789469999999"/>
    <n v="40.03"/>
    <n v="0"/>
    <n v="1"/>
    <n v="0"/>
    <n v="0"/>
    <n v="0"/>
    <n v="0"/>
    <s v="Thursday"/>
    <s v="DCX"/>
    <n v="8.4683273811665494"/>
    <n v="5.8646921296012238"/>
    <n v="352.37365398889875"/>
    <n v="0.99717013425106271"/>
    <n v="1"/>
    <n v="1"/>
    <n v="4761.5445560992212"/>
    <n v="0.99979002821113361"/>
    <x v="0"/>
    <x v="0"/>
  </r>
  <r>
    <s v="45ZFAA"/>
    <n v="1"/>
    <d v="2013-10-02T00:00:00"/>
    <d v="2013-10-28T00:00:00"/>
    <d v="2013-10-28T00:00:00"/>
    <n v="41"/>
    <n v="7.3170731709999997"/>
    <n v="4.8780487800000003"/>
    <n v="79.95"/>
    <n v="0"/>
    <n v="1"/>
    <n v="0"/>
    <n v="0"/>
    <n v="0"/>
    <n v="0"/>
    <s v="Thursday"/>
    <s v="DCX"/>
    <n v="9.0066140573838762"/>
    <n v="6.4029788058185506"/>
    <n v="603.64049019704782"/>
    <n v="0.99834612465388461"/>
    <n v="1"/>
    <n v="1"/>
    <n v="8156.8558188217148"/>
    <n v="0.99987741877005321"/>
    <x v="0"/>
    <x v="0"/>
  </r>
  <r>
    <s v="5NTVQ7"/>
    <n v="1"/>
    <d v="2013-10-02T00:00:00"/>
    <d v="2013-10-02T00:00:00"/>
    <d v="2013-10-02T00:00:00"/>
    <n v="39"/>
    <n v="2.5641025640000001"/>
    <n v="2.5641025640000001"/>
    <n v="40"/>
    <n v="0"/>
    <n v="1"/>
    <n v="0"/>
    <n v="0"/>
    <n v="0"/>
    <n v="0"/>
    <s v="Thursday"/>
    <s v="DCX"/>
    <n v="8.6786675283938166"/>
    <n v="6.075032276828491"/>
    <n v="434.86353830565446"/>
    <n v="0.99770570393686209"/>
    <n v="1"/>
    <n v="1"/>
    <n v="5876.2114875096977"/>
    <n v="0.99982985128200252"/>
    <x v="0"/>
    <x v="0"/>
  </r>
  <r>
    <s v="AEF9CM"/>
    <n v="0"/>
    <d v="2013-10-02T00:00:00"/>
    <d v="2013-10-02T00:00:00"/>
    <d v="2013-10-02T00:00:00"/>
    <n v="6"/>
    <n v="83.333333330000002"/>
    <n v="16.666666670000001"/>
    <n v="40.020000000000003"/>
    <n v="0"/>
    <n v="1"/>
    <n v="0"/>
    <n v="0"/>
    <n v="0"/>
    <n v="0"/>
    <s v="Wednesday"/>
    <s v="RIC"/>
    <n v="1.9697043195344976"/>
    <n v="-0.63393093203082751"/>
    <n v="0.53050232831511202"/>
    <n v="0.34661974601445228"/>
    <n v="0"/>
    <n v="0"/>
    <n v="7.1685565728088232"/>
    <n v="0.87757935063720294"/>
    <x v="0"/>
    <x v="1"/>
  </r>
  <r>
    <s v="NKC3YM"/>
    <n v="0"/>
    <d v="2013-10-02T00:00:00"/>
    <d v="2013-10-02T00:00:00"/>
    <d v="2013-10-02T00:00:00"/>
    <n v="5"/>
    <n v="100"/>
    <n v="40"/>
    <n v="40.020000000000003"/>
    <n v="0"/>
    <n v="1"/>
    <n v="0"/>
    <n v="0"/>
    <n v="1"/>
    <n v="0"/>
    <s v="Friday"/>
    <s v="CHO"/>
    <n v="2.4719279934447833"/>
    <n v="-0.13170725812054185"/>
    <n v="0.87659757434323471"/>
    <n v="0.46712070095796826"/>
    <n v="0"/>
    <n v="0"/>
    <n v="11.845262438761402"/>
    <n v="0.92215028655370745"/>
    <x v="0"/>
    <x v="1"/>
  </r>
  <r>
    <s v="GY6X4Y"/>
    <n v="0"/>
    <d v="2013-10-02T00:00:00"/>
    <d v="2013-10-02T00:00:00"/>
    <d v="2013-10-02T00:00:00"/>
    <n v="1"/>
    <n v="100"/>
    <n v="0"/>
    <n v="40.020000000000003"/>
    <n v="0"/>
    <n v="1"/>
    <n v="0"/>
    <n v="0"/>
    <n v="0"/>
    <n v="0"/>
    <s v="Wednesday"/>
    <s v="DCX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9KNS4C"/>
    <n v="1"/>
    <d v="2013-10-02T00:00:00"/>
    <d v="2013-10-02T00:00:00"/>
    <d v="2013-11-21T00:00:00"/>
    <n v="42"/>
    <n v="4.7619047620000003"/>
    <n v="2.3809523810000002"/>
    <n v="44.55"/>
    <n v="0.1"/>
    <n v="1"/>
    <n v="0"/>
    <n v="0"/>
    <n v="0"/>
    <n v="0"/>
    <s v="Thursday"/>
    <s v="DCX"/>
    <n v="9.2341562925058192"/>
    <n v="6.6305210409404935"/>
    <n v="757.87695270428492"/>
    <n v="0.9986822633149729"/>
    <n v="1"/>
    <n v="1"/>
    <n v="10241.017844245083"/>
    <n v="0.99990236298987101"/>
    <x v="0"/>
    <x v="0"/>
  </r>
  <r>
    <s v="KTGSZE"/>
    <n v="0"/>
    <d v="2013-10-02T00:00:00"/>
    <d v="2013-10-02T00:00:00"/>
    <d v="2013-11-25T00:00:00"/>
    <n v="15"/>
    <n v="80"/>
    <n v="0"/>
    <n v="71.260000000000005"/>
    <n v="3.7037037037037E-2"/>
    <n v="1"/>
    <n v="0"/>
    <n v="0"/>
    <n v="0"/>
    <n v="0"/>
    <s v="Monday"/>
    <s v="CHO"/>
    <n v="3.4209688156258067"/>
    <n v="0.81733356406048152"/>
    <n v="2.2644537594870759"/>
    <n v="0.69367003680360784"/>
    <n v="1"/>
    <n v="0"/>
    <n v="30.599045498911742"/>
    <n v="0.9683534744733211"/>
    <x v="0"/>
    <x v="1"/>
  </r>
  <r>
    <s v="3F8KBE"/>
    <n v="1"/>
    <d v="2013-10-02T00:00:00"/>
    <d v="2013-10-02T00:00:00"/>
    <d v="2013-10-02T00:00:00"/>
    <n v="4"/>
    <n v="100"/>
    <n v="0"/>
    <n v="40.020000000000003"/>
    <n v="0"/>
    <n v="1"/>
    <n v="0"/>
    <n v="0"/>
    <n v="0"/>
    <n v="0"/>
    <s v="Monday"/>
    <s v="CHO"/>
    <n v="1.2254359196862925"/>
    <n v="-1.3781993318790327"/>
    <n v="0.25203197064495225"/>
    <n v="0.20129835064445234"/>
    <n v="0"/>
    <n v="1"/>
    <n v="3.4056503492887056"/>
    <n v="0.77301875529876063"/>
    <x v="0"/>
    <x v="0"/>
  </r>
  <r>
    <s v="Q4QNYK"/>
    <n v="1"/>
    <d v="2013-10-02T00:00:00"/>
    <d v="2013-10-02T00:00:00"/>
    <d v="2013-10-02T00:00:00"/>
    <n v="34"/>
    <n v="0"/>
    <n v="0"/>
    <n v="40.020000000000003"/>
    <n v="0"/>
    <n v="1"/>
    <n v="0"/>
    <n v="0"/>
    <n v="1"/>
    <n v="0"/>
    <s v="Friday"/>
    <s v="DCX"/>
    <n v="7.8355878038686901"/>
    <n v="5.2319525523033654"/>
    <n v="187.15788254088744"/>
    <n v="0.99468531434082919"/>
    <n v="1"/>
    <n v="1"/>
    <n v="2529.0216412481695"/>
    <n v="0.99960474646394459"/>
    <x v="0"/>
    <x v="0"/>
  </r>
  <r>
    <s v="NZT58B"/>
    <n v="1"/>
    <d v="2013-10-02T00:00:00"/>
    <d v="2013-10-02T00:00:00"/>
    <d v="2013-10-02T00:00:00"/>
    <n v="31"/>
    <n v="16.129032259999999"/>
    <n v="6.451612903"/>
    <n v="40.020000000000003"/>
    <n v="0"/>
    <n v="1"/>
    <n v="0"/>
    <n v="0"/>
    <n v="0"/>
    <n v="0"/>
    <s v="Thursday"/>
    <s v="RIC"/>
    <n v="7.0612320549038223"/>
    <n v="4.4575968033384967"/>
    <n v="86.279912151262167"/>
    <n v="0.98854260991616338"/>
    <n v="1"/>
    <n v="1"/>
    <n v="1165.8807103027748"/>
    <n v="0.99914301437056019"/>
    <x v="0"/>
    <x v="0"/>
  </r>
  <r>
    <s v="QW67LD"/>
    <n v="1"/>
    <d v="2013-10-02T00:00:00"/>
    <d v="2013-10-02T00:00:00"/>
    <d v="2013-10-02T00:00:00"/>
    <n v="21"/>
    <n v="90.47619048"/>
    <n v="19.047619050000002"/>
    <n v="45.14"/>
    <n v="0"/>
    <n v="1"/>
    <n v="0"/>
    <n v="0"/>
    <n v="0"/>
    <n v="0"/>
    <s v="Monday"/>
    <s v="CHO"/>
    <n v="5.170717558966329"/>
    <n v="2.5670823074010038"/>
    <n v="13.027757941839583"/>
    <n v="0.92871277048362999"/>
    <n v="1"/>
    <n v="1"/>
    <n v="176.04111205231851"/>
    <n v="0.99435159444940402"/>
    <x v="0"/>
    <x v="0"/>
  </r>
  <r>
    <s v="4MC86A"/>
    <n v="1"/>
    <d v="2013-10-02T00:00:00"/>
    <d v="2013-11-01T00:00:00"/>
    <d v="2013-11-01T00:00:00"/>
    <n v="40"/>
    <n v="35"/>
    <n v="12.5"/>
    <n v="31.73"/>
    <n v="0"/>
    <n v="1"/>
    <n v="0"/>
    <n v="0"/>
    <n v="0"/>
    <n v="0"/>
    <s v="Tuesday"/>
    <s v="DCX"/>
    <n v="9.1106090631596288"/>
    <n v="6.5069738115943032"/>
    <n v="669.79641740624777"/>
    <n v="0.99850923473344311"/>
    <n v="1"/>
    <n v="1"/>
    <n v="9050.8057253791048"/>
    <n v="0.9998895248052887"/>
    <x v="0"/>
    <x v="0"/>
  </r>
  <r>
    <s v="4DS9KE"/>
    <n v="0"/>
    <d v="2013-10-02T00:00:00"/>
    <d v="2013-10-17T00:00:00"/>
    <d v="2013-10-17T00:00:00"/>
    <n v="9"/>
    <n v="66.666666669999998"/>
    <n v="11.11111111"/>
    <n v="40.020000000000003"/>
    <n v="0"/>
    <n v="1"/>
    <n v="0"/>
    <n v="0"/>
    <n v="1"/>
    <n v="0"/>
    <s v="Friday"/>
    <s v="RIC"/>
    <n v="2.761328732869639"/>
    <n v="0.15769348130431382"/>
    <n v="1.1708072653853201"/>
    <n v="0.53934187712307147"/>
    <n v="1"/>
    <n v="0"/>
    <n v="15.820850672657031"/>
    <n v="0.94054997458448752"/>
    <x v="0"/>
    <x v="1"/>
  </r>
  <r>
    <s v="LF68TW"/>
    <n v="0"/>
    <d v="2013-10-02T00:00:00"/>
    <d v="2013-10-18T00:00:00"/>
    <d v="2013-10-18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7ENQZY"/>
    <n v="1"/>
    <d v="2013-09-28T00:00:00"/>
    <d v="2013-10-02T00:00:00"/>
    <d v="2013-10-02T00:00:00"/>
    <n v="32"/>
    <n v="15.625"/>
    <n v="0"/>
    <n v="50.9"/>
    <n v="0"/>
    <n v="1"/>
    <n v="0"/>
    <n v="0"/>
    <n v="0"/>
    <n v="0"/>
    <s v="Tuesday"/>
    <s v="BWI"/>
    <n v="7.1103822440248248"/>
    <n v="4.5067469924594992"/>
    <n v="90.626529698082408"/>
    <n v="0.98908613036753557"/>
    <n v="1"/>
    <n v="1"/>
    <n v="1224.6155586185325"/>
    <n v="0.99918408346486143"/>
    <x v="0"/>
    <x v="0"/>
  </r>
  <r>
    <s v="UWVAGJ"/>
    <n v="0"/>
    <d v="2013-10-02T00:00:00"/>
    <d v="2013-10-02T00:00:00"/>
    <d v="2013-10-02T00:00:00"/>
    <n v="23"/>
    <n v="30.434782609999999"/>
    <n v="0"/>
    <n v="40.020000000000003"/>
    <n v="0"/>
    <n v="1"/>
    <n v="0"/>
    <n v="0"/>
    <n v="0"/>
    <n v="0"/>
    <s v="Monday"/>
    <s v="RIC"/>
    <n v="5.2446127075029514"/>
    <n v="2.6409774559376262"/>
    <n v="14.026907593235068"/>
    <n v="0.93345270849671103"/>
    <n v="1"/>
    <n v="0"/>
    <n v="189.54239266588129"/>
    <n v="0.99475182406387896"/>
    <x v="0"/>
    <x v="1"/>
  </r>
  <r>
    <s v="E2CQ4M"/>
    <n v="0"/>
    <d v="2013-10-02T00:00:00"/>
    <d v="2013-10-02T00:00:00"/>
    <d v="2013-10-02T00:00:00"/>
    <n v="26"/>
    <n v="19.23076923"/>
    <n v="7.692307692"/>
    <n v="40.020000000000003"/>
    <n v="0"/>
    <n v="1"/>
    <n v="1"/>
    <n v="0"/>
    <n v="1"/>
    <n v="0"/>
    <s v="Saturday"/>
    <s v="DCX"/>
    <n v="7.0523021190520447"/>
    <n v="4.44866686748672"/>
    <n v="85.512867995250417"/>
    <n v="0.98844102590547689"/>
    <n v="1"/>
    <n v="0"/>
    <n v="1155.5158181378772"/>
    <n v="0.9991353339190725"/>
    <x v="0"/>
    <x v="1"/>
  </r>
  <r>
    <s v="7MEU84"/>
    <n v="1"/>
    <d v="2013-10-02T00:00:00"/>
    <d v="2013-10-02T00:00:00"/>
    <d v="2013-10-02T00:00:00"/>
    <n v="35"/>
    <n v="8.5714285710000002"/>
    <n v="2.8571428569999999"/>
    <n v="40.020000000000003"/>
    <n v="0"/>
    <n v="1"/>
    <n v="0"/>
    <n v="0"/>
    <n v="1"/>
    <n v="0"/>
    <s v="Friday"/>
    <s v="RIC"/>
    <n v="8.1021857943849671"/>
    <n v="5.4985505428196415"/>
    <n v="244.33751870171542"/>
    <n v="0.99592398258003167"/>
    <n v="1"/>
    <n v="1"/>
    <n v="3301.676980826715"/>
    <n v="0.99969721531781475"/>
    <x v="0"/>
    <x v="0"/>
  </r>
  <r>
    <s v="NWXMRK"/>
    <n v="1"/>
    <d v="2013-10-02T00:00:00"/>
    <d v="2013-10-02T00:00:00"/>
    <d v="2013-10-02T00:00:00"/>
    <n v="20"/>
    <n v="95"/>
    <n v="5"/>
    <n v="40.020000000000003"/>
    <n v="0"/>
    <n v="1"/>
    <n v="0"/>
    <n v="0"/>
    <n v="0"/>
    <n v="0"/>
    <s v="Thursday"/>
    <s v="RIC"/>
    <n v="4.7063649939570906"/>
    <n v="2.1027297423917655"/>
    <n v="8.1884919055405749"/>
    <n v="0.89116821233776033"/>
    <n v="1"/>
    <n v="1"/>
    <n v="110.64921742621993"/>
    <n v="0.99104337654080898"/>
    <x v="0"/>
    <x v="0"/>
  </r>
  <r>
    <s v="4X4UAR"/>
    <n v="1"/>
    <d v="2013-10-02T00:00:00"/>
    <d v="2013-10-02T00:00:00"/>
    <d v="2013-10-31T00:00:00"/>
    <n v="40"/>
    <n v="10"/>
    <n v="0"/>
    <n v="52.98"/>
    <n v="6.8965517241379296E-2"/>
    <n v="1"/>
    <n v="0"/>
    <n v="0"/>
    <n v="1"/>
    <n v="0"/>
    <s v="Friday"/>
    <s v="RIC"/>
    <n v="9.0183204514665185"/>
    <n v="6.4146851999011929"/>
    <n v="610.74846687488605"/>
    <n v="0.99836534122413334"/>
    <n v="1"/>
    <n v="1"/>
    <n v="8252.904281219835"/>
    <n v="0.99987884521483061"/>
    <x v="0"/>
    <x v="0"/>
  </r>
  <r>
    <s v="MW3YZ5"/>
    <n v="1"/>
    <d v="2013-10-02T00:00:00"/>
    <d v="2013-10-02T00:00:00"/>
    <d v="2014-01-19T00:00:00"/>
    <n v="29"/>
    <n v="93.103448279999995"/>
    <n v="34.482758619999998"/>
    <n v="18.690000000000001"/>
    <n v="5.5045871559633003E-2"/>
    <n v="1"/>
    <n v="1"/>
    <n v="0"/>
    <n v="0"/>
    <n v="0"/>
    <s v="Monday"/>
    <s v="RIC"/>
    <n v="7.9808760151682039"/>
    <n v="5.3772407636028792"/>
    <n v="216.42428504141887"/>
    <n v="0.99540069776561757"/>
    <n v="1"/>
    <n v="1"/>
    <n v="2924.4918414902236"/>
    <n v="0.99965817713595451"/>
    <x v="0"/>
    <x v="0"/>
  </r>
  <r>
    <s v="EWBASD"/>
    <n v="1"/>
    <d v="2013-10-02T00:00:00"/>
    <d v="2013-10-02T00:00:00"/>
    <d v="2013-10-02T00:00:00"/>
    <n v="39"/>
    <n v="5.1282051280000003"/>
    <n v="5.1282051280000003"/>
    <n v="40.020000000000003"/>
    <n v="0"/>
    <n v="1"/>
    <n v="1"/>
    <n v="0"/>
    <n v="0"/>
    <n v="0"/>
    <s v="Thursday"/>
    <s v="RIC"/>
    <n v="9.4887669650294715"/>
    <n v="6.8851317134641459"/>
    <n v="977.63042831930534"/>
    <n v="0.99897816379803617"/>
    <n v="1"/>
    <n v="1"/>
    <n v="13210.49627616993"/>
    <n v="0.99992430834637525"/>
    <x v="0"/>
    <x v="0"/>
  </r>
  <r>
    <s v="HJ7UDU"/>
    <n v="1"/>
    <d v="2013-10-01T00:00:00"/>
    <d v="2013-10-02T00:00:00"/>
    <d v="2014-01-13T00:00:00"/>
    <n v="36"/>
    <n v="52.777777780000001"/>
    <n v="8.3333333330000006"/>
    <n v="69.67"/>
    <n v="2.9126213592233E-2"/>
    <n v="1"/>
    <n v="0"/>
    <n v="0"/>
    <n v="0"/>
    <n v="0"/>
    <s v="Tuesday"/>
    <s v="RIC"/>
    <n v="8.0340970212522134"/>
    <n v="5.4304617696868878"/>
    <n v="228.25462215764529"/>
    <n v="0.99563803778266957"/>
    <n v="1"/>
    <n v="1"/>
    <n v="3084.3524799202519"/>
    <n v="0.9996758879231763"/>
    <x v="0"/>
    <x v="0"/>
  </r>
  <r>
    <s v="S26J3T"/>
    <n v="1"/>
    <d v="2013-10-02T00:00:00"/>
    <d v="2013-10-02T00:00:00"/>
    <d v="2013-10-02T00:00:00"/>
    <n v="41"/>
    <n v="12.195121950000001"/>
    <n v="4.8780487800000003"/>
    <n v="40.020000000000003"/>
    <n v="0"/>
    <n v="1"/>
    <n v="0"/>
    <n v="0"/>
    <n v="0"/>
    <n v="0"/>
    <s v="Monday"/>
    <s v="RIC"/>
    <n v="9.1462627994728045"/>
    <n v="6.5426275479074789"/>
    <n v="694.10798605648517"/>
    <n v="0.99856137460645034"/>
    <n v="1"/>
    <n v="1"/>
    <n v="9379.3223895688097"/>
    <n v="0.99989339385593912"/>
    <x v="0"/>
    <x v="0"/>
  </r>
  <r>
    <s v="VPQ8EE"/>
    <n v="1"/>
    <d v="2013-10-02T00:00:00"/>
    <d v="2013-10-02T00:00:00"/>
    <d v="2014-01-08T00:00:00"/>
    <n v="48"/>
    <n v="0"/>
    <n v="0"/>
    <n v="36.76"/>
    <n v="4.08163265306122E-2"/>
    <n v="1"/>
    <n v="1"/>
    <n v="0"/>
    <n v="0"/>
    <n v="0"/>
    <s v="Monday"/>
    <s v="RIC"/>
    <n v="11.280801604575002"/>
    <n v="8.6771663530096763"/>
    <n v="5867.3968812629346"/>
    <n v="0.99982959571067986"/>
    <n v="1"/>
    <n v="1"/>
    <n v="79284.791476865736"/>
    <n v="0.99998738739966675"/>
    <x v="0"/>
    <x v="0"/>
  </r>
  <r>
    <s v="VWWVQA"/>
    <n v="1"/>
    <d v="2013-10-03T00:00:00"/>
    <d v="2013-10-03T00:00:00"/>
    <d v="2013-10-03T00:00:00"/>
    <n v="36"/>
    <n v="5.5555555559999998"/>
    <n v="2.7777777779999999"/>
    <n v="40.020000000000003"/>
    <n v="0"/>
    <n v="1"/>
    <n v="0"/>
    <n v="0"/>
    <n v="0"/>
    <n v="0"/>
    <s v="Wednesday"/>
    <s v="RIC"/>
    <n v="8.0481086326823341"/>
    <n v="5.4444733811170085"/>
    <n v="231.47534831988332"/>
    <n v="0.9956984686452689"/>
    <n v="1"/>
    <n v="1"/>
    <n v="3127.8734155829789"/>
    <n v="0.99968039614673465"/>
    <x v="0"/>
    <x v="0"/>
  </r>
  <r>
    <s v="EFD72J"/>
    <n v="1"/>
    <d v="2013-10-03T00:00:00"/>
    <d v="2013-10-03T00:00:00"/>
    <d v="2014-01-13T00:00:00"/>
    <n v="46"/>
    <n v="10.86956522"/>
    <n v="6.5217391300000003"/>
    <n v="36.950000000000003"/>
    <n v="4.9019607843137303E-2"/>
    <n v="1"/>
    <n v="1"/>
    <n v="0"/>
    <n v="0"/>
    <n v="0"/>
    <s v="Tuesday"/>
    <s v="DCX"/>
    <n v="10.97785635960733"/>
    <n v="8.3742211080420041"/>
    <n v="4333.891330411062"/>
    <n v="0.99976931370966915"/>
    <n v="1"/>
    <n v="1"/>
    <n v="58562.881865437434"/>
    <n v="0.9999829246291716"/>
    <x v="0"/>
    <x v="0"/>
  </r>
  <r>
    <s v="LRZB3Z"/>
    <n v="1"/>
    <d v="2013-10-03T00:00:00"/>
    <d v="2013-10-03T00:00:00"/>
    <d v="2013-10-03T00:00:00"/>
    <n v="29"/>
    <n v="24.137931030000001"/>
    <n v="10.34482759"/>
    <n v="51.33"/>
    <n v="0"/>
    <n v="1"/>
    <n v="0"/>
    <n v="0"/>
    <n v="0"/>
    <n v="0"/>
    <s v="Monday"/>
    <s v="CHO"/>
    <n v="6.6736352809767023"/>
    <n v="4.0700000294113767"/>
    <n v="58.556964314133282"/>
    <n v="0.98320935239873042"/>
    <n v="1"/>
    <n v="1"/>
    <n v="791.26685975348698"/>
    <n v="0.99873779902858595"/>
    <x v="0"/>
    <x v="0"/>
  </r>
  <r>
    <s v="DFNH8L"/>
    <n v="1"/>
    <d v="2013-09-12T00:00:00"/>
    <d v="2013-10-03T00:00:00"/>
    <d v="2013-10-03T00:00:00"/>
    <n v="30"/>
    <n v="43.333333330000002"/>
    <n v="0"/>
    <n v="40.020000000000003"/>
    <n v="0"/>
    <n v="1"/>
    <n v="0"/>
    <n v="0"/>
    <n v="0"/>
    <n v="0"/>
    <s v="Tuesday"/>
    <s v="RIC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KD6QGX"/>
    <n v="1"/>
    <d v="2013-10-03T00:00:00"/>
    <d v="2013-10-03T00:00:00"/>
    <d v="2014-01-15T00:00:00"/>
    <n v="39"/>
    <n v="82.051282049999998"/>
    <n v="28.205128210000002"/>
    <n v="40.18"/>
    <n v="7.69230769230769E-2"/>
    <n v="1"/>
    <n v="1"/>
    <n v="0"/>
    <n v="0"/>
    <n v="0"/>
    <s v="Thursday"/>
    <s v="DCX"/>
    <n v="9.887037637125621"/>
    <n v="7.2834023855602954"/>
    <n v="1455.9332538360754"/>
    <n v="0.99931362675855806"/>
    <n v="1"/>
    <n v="1"/>
    <n v="19673.692911971772"/>
    <n v="0.99994917328547517"/>
    <x v="0"/>
    <x v="0"/>
  </r>
  <r>
    <s v="92ZNN9"/>
    <n v="1"/>
    <d v="2013-10-03T00:00:00"/>
    <d v="2013-10-03T00:00:00"/>
    <d v="2013-10-03T00:00:00"/>
    <n v="35"/>
    <n v="0"/>
    <n v="0"/>
    <n v="40.020000000000003"/>
    <n v="0"/>
    <n v="1"/>
    <n v="1"/>
    <n v="0"/>
    <n v="1"/>
    <n v="0"/>
    <s v="Friday"/>
    <s v="RIC"/>
    <n v="8.8078778601631438"/>
    <n v="6.2042426085978182"/>
    <n v="494.84402336403741"/>
    <n v="0.99798323675817335"/>
    <n v="1"/>
    <n v="1"/>
    <n v="6686.7140573497554"/>
    <n v="0.9998504720758955"/>
    <x v="0"/>
    <x v="0"/>
  </r>
  <r>
    <s v="VE33UC"/>
    <n v="1"/>
    <d v="2013-10-03T00:00:00"/>
    <d v="2013-10-03T00:00:00"/>
    <d v="2013-10-03T00:00:00"/>
    <n v="9"/>
    <n v="44.444444439999998"/>
    <n v="22.222222219999999"/>
    <n v="40.020000000000003"/>
    <n v="0"/>
    <n v="1"/>
    <n v="0"/>
    <n v="0"/>
    <n v="0"/>
    <n v="0"/>
    <s v="Monday"/>
    <s v="CHO"/>
    <n v="2.7113769003153618"/>
    <n v="0.10774164875003667"/>
    <n v="1.1137599669344902"/>
    <n v="0.52690938628653095"/>
    <n v="1"/>
    <n v="1"/>
    <n v="15.049983582272136"/>
    <n v="0.93769464031698202"/>
    <x v="0"/>
    <x v="0"/>
  </r>
  <r>
    <s v="RS6GTD"/>
    <n v="1"/>
    <d v="2013-10-03T00:00:00"/>
    <d v="2013-10-03T00:00:00"/>
    <d v="2013-10-03T00:00:00"/>
    <n v="33"/>
    <n v="9.0909090910000003"/>
    <n v="6.0606060609999997"/>
    <n v="40.020000000000003"/>
    <n v="0"/>
    <n v="1"/>
    <n v="0"/>
    <n v="0"/>
    <n v="0"/>
    <n v="0"/>
    <s v="Monday"/>
    <s v="RIC"/>
    <n v="7.4767678785195413"/>
    <n v="4.8731326269542166"/>
    <n v="130.72980382415315"/>
    <n v="0.99240870349025267"/>
    <n v="1"/>
    <n v="1"/>
    <n v="1766.521925440049"/>
    <n v="0.99943423615537275"/>
    <x v="0"/>
    <x v="0"/>
  </r>
  <r>
    <s v="9YFDSG"/>
    <n v="1"/>
    <d v="2013-09-28T00:00:00"/>
    <d v="2013-10-03T00:00:00"/>
    <d v="2013-10-17T00:00:00"/>
    <n v="32"/>
    <n v="9.375"/>
    <n v="0"/>
    <n v="49.1"/>
    <n v="0.14285714285714299"/>
    <n v="1"/>
    <n v="0"/>
    <n v="0"/>
    <n v="1"/>
    <n v="0"/>
    <s v="Friday"/>
    <s v="DCX"/>
    <n v="7.295509917245127"/>
    <n v="4.6918746656798014"/>
    <n v="109.0574345225715"/>
    <n v="0.99091383508676179"/>
    <n v="1"/>
    <n v="1"/>
    <n v="1473.6681581462874"/>
    <n v="0.99932188133684463"/>
    <x v="0"/>
    <x v="0"/>
  </r>
  <r>
    <s v="GYLDKK"/>
    <n v="1"/>
    <d v="2013-09-28T00:00:00"/>
    <d v="2013-10-03T00:00:00"/>
    <d v="2013-10-03T00:00:00"/>
    <n v="37"/>
    <n v="0"/>
    <n v="0"/>
    <n v="40.020000000000003"/>
    <n v="0"/>
    <n v="1"/>
    <n v="0"/>
    <n v="0"/>
    <n v="0"/>
    <n v="0"/>
    <s v="Wednesday"/>
    <s v="RIC"/>
    <n v="8.206111393262594"/>
    <n v="5.6024761416972684"/>
    <n v="271.09685124401312"/>
    <n v="0.99632483802944416"/>
    <n v="1"/>
    <n v="1"/>
    <n v="3663.2697183917107"/>
    <n v="0.9997270943252401"/>
    <x v="0"/>
    <x v="0"/>
  </r>
  <r>
    <s v="GP3RFQ"/>
    <n v="1"/>
    <d v="2013-10-03T00:00:00"/>
    <d v="2013-10-03T00:00:00"/>
    <d v="2013-10-10T00:00:00"/>
    <n v="35"/>
    <n v="2.8571428569999999"/>
    <n v="0"/>
    <n v="49.23"/>
    <n v="0.28571428571428598"/>
    <n v="1"/>
    <n v="0"/>
    <n v="0"/>
    <n v="1"/>
    <n v="0"/>
    <s v="Friday"/>
    <s v="CHO"/>
    <n v="7.844411315791425"/>
    <n v="5.2407760642261003"/>
    <n v="188.81657935308547"/>
    <n v="0.99473175629121491"/>
    <n v="1"/>
    <n v="1"/>
    <n v="2551.4352317278635"/>
    <n v="0.99960821728693849"/>
    <x v="0"/>
    <x v="0"/>
  </r>
  <r>
    <s v="29S2GV"/>
    <n v="0"/>
    <d v="2013-10-03T00:00:00"/>
    <d v="2013-10-03T00:00:00"/>
    <d v="2013-10-03T00:00:00"/>
    <n v="4"/>
    <n v="75"/>
    <n v="0"/>
    <n v="23.13"/>
    <n v="0"/>
    <n v="1"/>
    <n v="0"/>
    <n v="0"/>
    <n v="1"/>
    <n v="0"/>
    <s v="Friday"/>
    <s v="RIC"/>
    <n v="1.5485892454680443"/>
    <n v="-1.0550460060972808"/>
    <n v="0.34817640869999406"/>
    <n v="0.25825730702091876"/>
    <n v="0"/>
    <n v="0"/>
    <n v="4.7048281409252661"/>
    <n v="0.82470988164810688"/>
    <x v="0"/>
    <x v="1"/>
  </r>
  <r>
    <s v="52PCWX"/>
    <n v="1"/>
    <d v="2013-10-03T00:00:00"/>
    <d v="2013-10-03T00:00:00"/>
    <d v="2013-11-03T00:00:00"/>
    <n v="39"/>
    <n v="0"/>
    <n v="0"/>
    <n v="37.94"/>
    <n v="9.6774193548387094E-2"/>
    <n v="1"/>
    <n v="1"/>
    <n v="0"/>
    <n v="0"/>
    <n v="0"/>
    <s v="Monday"/>
    <s v="CHO"/>
    <n v="9.3394609870880103"/>
    <n v="6.7358257355226847"/>
    <n v="842.0384981981482"/>
    <n v="0.99881381455041818"/>
    <n v="1"/>
    <n v="1"/>
    <n v="11378.273550631766"/>
    <n v="0.99991212092797044"/>
    <x v="0"/>
    <x v="0"/>
  </r>
  <r>
    <s v="Y24PXK"/>
    <n v="1"/>
    <d v="2013-10-03T00:00:00"/>
    <d v="2013-10-03T00:00:00"/>
    <d v="2013-10-03T00:00:00"/>
    <n v="34"/>
    <n v="0"/>
    <n v="0"/>
    <n v="40.020000000000003"/>
    <n v="0"/>
    <n v="1"/>
    <n v="0"/>
    <n v="0"/>
    <n v="0"/>
    <n v="0"/>
    <s v="Monday"/>
    <s v="RIC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PAEAKJ"/>
    <n v="1"/>
    <d v="2013-10-03T00:00:00"/>
    <d v="2013-10-03T00:00:00"/>
    <d v="2014-01-14T00:00:00"/>
    <n v="46"/>
    <n v="13.043478260000001"/>
    <n v="8.6956521739999992"/>
    <n v="66.67"/>
    <n v="0.106796116504854"/>
    <n v="1"/>
    <n v="0"/>
    <n v="0"/>
    <n v="0"/>
    <n v="0"/>
    <s v="Thursday"/>
    <s v="CHO"/>
    <n v="10.120577834786722"/>
    <n v="7.5169425832213967"/>
    <n v="1838.9362956002128"/>
    <n v="0.99945650292219834"/>
    <n v="1"/>
    <n v="1"/>
    <n v="24849.125376451437"/>
    <n v="0.99995975875433818"/>
    <x v="0"/>
    <x v="0"/>
  </r>
  <r>
    <s v="B3T6FY"/>
    <n v="1"/>
    <d v="2013-10-03T00:00:00"/>
    <d v="2013-10-03T00:00:00"/>
    <d v="2013-10-03T00:00:00"/>
    <n v="35"/>
    <n v="17.14285714"/>
    <n v="2.8571428569999999"/>
    <n v="40.020000000000003"/>
    <n v="0"/>
    <n v="1"/>
    <n v="0"/>
    <n v="0"/>
    <n v="1"/>
    <n v="0"/>
    <s v="Friday"/>
    <s v="RIC"/>
    <n v="8.1021857943849671"/>
    <n v="5.4985505428196415"/>
    <n v="244.33751870171542"/>
    <n v="0.99592398258003167"/>
    <n v="1"/>
    <n v="1"/>
    <n v="3301.676980826715"/>
    <n v="0.99969721531781475"/>
    <x v="0"/>
    <x v="0"/>
  </r>
  <r>
    <s v="VGTNUH"/>
    <n v="1"/>
    <d v="2013-10-03T00:00:00"/>
    <d v="2013-10-03T00:00:00"/>
    <d v="2013-10-16T00:00:00"/>
    <n v="42"/>
    <n v="0"/>
    <n v="0"/>
    <n v="39.03"/>
    <n v="0.15384615384615399"/>
    <n v="1"/>
    <n v="0"/>
    <n v="0"/>
    <n v="0"/>
    <n v="0"/>
    <s v="Thursday"/>
    <s v="CHO"/>
    <n v="9.175443297684307"/>
    <n v="6.5718080461189814"/>
    <n v="714.6608154261794"/>
    <n v="0.9986026900195667"/>
    <n v="1"/>
    <n v="1"/>
    <n v="9657.0480699364653"/>
    <n v="0.99989645940952465"/>
    <x v="0"/>
    <x v="0"/>
  </r>
  <r>
    <s v="RAF7QA"/>
    <n v="1"/>
    <d v="2013-10-03T00:00:00"/>
    <d v="2013-10-03T00:00:00"/>
    <d v="2014-01-19T00:00:00"/>
    <n v="47"/>
    <n v="27.659574469999999"/>
    <n v="6.3829787229999999"/>
    <n v="40.14"/>
    <n v="7.4074074074074098E-2"/>
    <n v="1"/>
    <n v="1"/>
    <n v="0"/>
    <n v="0"/>
    <n v="0"/>
    <s v="Monday"/>
    <s v="CHO"/>
    <n v="11.160609907490345"/>
    <n v="8.5569746559250195"/>
    <n v="5202.916724750854"/>
    <n v="0.99980783704795972"/>
    <n v="1"/>
    <n v="1"/>
    <n v="70305.823168480987"/>
    <n v="0.99998577662942323"/>
    <x v="0"/>
    <x v="0"/>
  </r>
  <r>
    <s v="U2MCUC"/>
    <n v="1"/>
    <d v="2013-10-03T00:00:00"/>
    <d v="2013-10-03T00:00:00"/>
    <d v="2013-12-17T00:00:00"/>
    <n v="34"/>
    <n v="52.941176470000002"/>
    <n v="17.647058820000002"/>
    <n v="78.010000000000005"/>
    <n v="0.18666666666666701"/>
    <n v="1"/>
    <n v="0"/>
    <n v="0"/>
    <n v="0"/>
    <n v="0"/>
    <s v="Wednesday"/>
    <s v="DCX"/>
    <n v="7.6673373468713972"/>
    <n v="5.0637020953060716"/>
    <n v="158.17501269720185"/>
    <n v="0.99371760690918054"/>
    <n v="1"/>
    <n v="1"/>
    <n v="2137.3827529200416"/>
    <n v="0.99953235687173658"/>
    <x v="0"/>
    <x v="0"/>
  </r>
  <r>
    <s v="ZTGGJB"/>
    <n v="1"/>
    <d v="2013-10-03T00:00:00"/>
    <d v="2013-10-03T00:00:00"/>
    <d v="2013-10-03T00:00:00"/>
    <n v="33"/>
    <n v="12.121212119999999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n v="1"/>
    <n v="1"/>
    <n v="2046.8395169795992"/>
    <n v="0.99951168048486783"/>
    <x v="0"/>
    <x v="0"/>
  </r>
  <r>
    <s v="974M94"/>
    <n v="1"/>
    <d v="2013-10-03T00:00:00"/>
    <d v="2013-10-09T00:00:00"/>
    <d v="2013-10-09T00:00:00"/>
    <n v="34"/>
    <n v="32.352941180000002"/>
    <n v="5.8823529409999997"/>
    <n v="40"/>
    <n v="0"/>
    <n v="1"/>
    <n v="0"/>
    <n v="0"/>
    <n v="1"/>
    <n v="0"/>
    <s v="Friday"/>
    <s v="RIC"/>
    <n v="7.9490214538059574"/>
    <n v="5.3453862022406327"/>
    <n v="209.63883195346369"/>
    <n v="0.99525253728989094"/>
    <n v="1"/>
    <n v="1"/>
    <n v="2832.8015665622415"/>
    <n v="0.99964711714052257"/>
    <x v="0"/>
    <x v="0"/>
  </r>
  <r>
    <s v="E4ERWP"/>
    <n v="1"/>
    <d v="2013-09-17T00:00:00"/>
    <d v="2013-10-06T00:00:00"/>
    <d v="2013-10-06T00:00:00"/>
    <n v="38"/>
    <n v="0"/>
    <n v="0"/>
    <n v="40.020000000000003"/>
    <n v="0"/>
    <n v="1"/>
    <n v="0"/>
    <n v="0"/>
    <n v="0"/>
    <n v="0"/>
    <s v="Tuesday"/>
    <s v="RIC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9QDWT3"/>
    <n v="1"/>
    <d v="2013-10-01T00:00:00"/>
    <d v="2013-10-03T00:00:00"/>
    <d v="2013-10-03T00:00:00"/>
    <n v="37"/>
    <n v="0"/>
    <n v="0"/>
    <n v="96.14"/>
    <n v="0"/>
    <n v="1"/>
    <n v="1"/>
    <n v="1"/>
    <n v="1"/>
    <n v="0"/>
    <s v="Friday"/>
    <s v="DCX"/>
    <n v="9.8817875734516569"/>
    <n v="7.2781523218863313"/>
    <n v="1448.309541547"/>
    <n v="0.99931001627234672"/>
    <n v="1"/>
    <n v="1"/>
    <n v="19570.675432269793"/>
    <n v="0.99994890575395756"/>
    <x v="0"/>
    <x v="0"/>
  </r>
  <r>
    <s v="XRJHEP"/>
    <n v="1"/>
    <d v="2013-10-03T00:00:00"/>
    <d v="2013-10-04T00:00:00"/>
    <d v="2013-10-04T00:00:00"/>
    <n v="34"/>
    <n v="5.8823529409999997"/>
    <n v="0"/>
    <n v="40.020000000000003"/>
    <n v="0"/>
    <n v="1"/>
    <n v="0"/>
    <n v="0"/>
    <n v="0"/>
    <n v="0"/>
    <s v="Monday"/>
    <s v="RIC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MKPH43"/>
    <n v="1"/>
    <d v="2013-10-03T00:00:00"/>
    <d v="2013-10-03T00:00:00"/>
    <d v="2013-10-03T00:00:00"/>
    <n v="26"/>
    <n v="46.15384615"/>
    <n v="15.38461538"/>
    <n v="40.020000000000003"/>
    <n v="0"/>
    <n v="1"/>
    <n v="1"/>
    <n v="0"/>
    <n v="0"/>
    <n v="0"/>
    <s v="Tuesday"/>
    <s v="RIC"/>
    <n v="6.9364636897261818"/>
    <n v="4.3328284381608562"/>
    <n v="76.159394353545309"/>
    <n v="0.98703981532802099"/>
    <n v="1"/>
    <n v="1"/>
    <n v="1029.1244690823623"/>
    <n v="0.99902924352346389"/>
    <x v="0"/>
    <x v="0"/>
  </r>
  <r>
    <s v="AC5WDV"/>
    <n v="1"/>
    <d v="2013-10-03T00:00:00"/>
    <d v="2013-10-03T00:00:00"/>
    <d v="2013-10-03T00:00:00"/>
    <n v="27"/>
    <n v="66.666666669999998"/>
    <n v="0"/>
    <n v="40.020000000000003"/>
    <n v="0"/>
    <n v="1"/>
    <n v="1"/>
    <n v="0"/>
    <n v="0"/>
    <n v="0"/>
    <s v="Monday"/>
    <s v="CHO"/>
    <n v="6.8515096250316159"/>
    <n v="4.2478743734662903"/>
    <n v="69.956552688116332"/>
    <n v="0.98590686889207513"/>
    <n v="1"/>
    <n v="1"/>
    <n v="945.30688899364418"/>
    <n v="0.99894326036127301"/>
    <x v="0"/>
    <x v="0"/>
  </r>
  <r>
    <s v="GSEFW3"/>
    <n v="1"/>
    <d v="2013-10-03T00:00:00"/>
    <d v="2013-10-03T00:00:00"/>
    <d v="2013-10-03T00:00:00"/>
    <n v="37"/>
    <n v="2.7027027029999999"/>
    <n v="2.7027027029999999"/>
    <n v="40.94"/>
    <n v="0"/>
    <n v="1"/>
    <n v="0"/>
    <n v="0"/>
    <n v="1"/>
    <n v="0"/>
    <s v="Friday"/>
    <s v="RIC"/>
    <n v="8.5190631391024478"/>
    <n v="5.9154278875371222"/>
    <n v="370.71289219910466"/>
    <n v="0.99730975163631297"/>
    <n v="1"/>
    <n v="1"/>
    <n v="5009.3584856433517"/>
    <n v="0.99980041348281457"/>
    <x v="0"/>
    <x v="0"/>
  </r>
  <r>
    <s v="YZASQX"/>
    <n v="1"/>
    <d v="2013-10-03T00:00:00"/>
    <d v="2013-10-29T00:00:00"/>
    <d v="2013-10-29T00:00:00"/>
    <n v="44"/>
    <n v="13.636363640000001"/>
    <n v="4.5454545450000001"/>
    <n v="40.020000000000003"/>
    <n v="0"/>
    <n v="1"/>
    <n v="1"/>
    <n v="1"/>
    <n v="0"/>
    <n v="0"/>
    <s v="Monday"/>
    <s v="RIC"/>
    <n v="11.382323528457315"/>
    <n v="8.7786882768919892"/>
    <n v="6494.3527911268775"/>
    <n v="0.99984604377434805"/>
    <n v="1"/>
    <n v="1"/>
    <n v="87756.703226604383"/>
    <n v="0.99998860498892705"/>
    <x v="0"/>
    <x v="0"/>
  </r>
  <r>
    <s v="VANC22"/>
    <n v="1"/>
    <d v="2013-09-25T00:00:00"/>
    <d v="2013-10-03T00:00:00"/>
    <d v="2013-10-03T00:00:00"/>
    <n v="37"/>
    <n v="0"/>
    <n v="0"/>
    <n v="40"/>
    <n v="0"/>
    <n v="1"/>
    <n v="1"/>
    <n v="0"/>
    <n v="0"/>
    <n v="0"/>
    <s v="Thursday"/>
    <s v="DCX"/>
    <n v="8.9669357759235506"/>
    <n v="6.363300524358225"/>
    <n v="580.15802559805479"/>
    <n v="0.99827929761621903"/>
    <n v="1"/>
    <n v="1"/>
    <n v="7839.5426479606203"/>
    <n v="0.99987245780746314"/>
    <x v="0"/>
    <x v="0"/>
  </r>
  <r>
    <s v="QJGVQ8"/>
    <n v="1"/>
    <d v="2013-10-03T00:00:00"/>
    <d v="2013-10-03T00:00:00"/>
    <d v="2013-10-03T00:00:00"/>
    <n v="22"/>
    <n v="36.363636360000001"/>
    <n v="0"/>
    <n v="40"/>
    <n v="0"/>
    <n v="1"/>
    <n v="0"/>
    <n v="0"/>
    <n v="0"/>
    <n v="0"/>
    <s v="Monday"/>
    <s v="DCX"/>
    <n v="5.0331470338694544"/>
    <n v="2.4295117823041292"/>
    <n v="11.353337826276206"/>
    <n v="0.91905021832456113"/>
    <n v="1"/>
    <n v="1"/>
    <n v="153.41505617205965"/>
    <n v="0.99352394756839169"/>
    <x v="0"/>
    <x v="0"/>
  </r>
  <r>
    <s v="745FMH"/>
    <n v="1"/>
    <d v="2013-10-03T00:00:00"/>
    <d v="2013-10-03T00:00:00"/>
    <d v="2013-11-03T00:00:00"/>
    <n v="35"/>
    <n v="11.42857143"/>
    <n v="2.8571428569999999"/>
    <n v="35.130000000000003"/>
    <n v="6.4516129032258104E-2"/>
    <n v="1"/>
    <n v="0"/>
    <n v="0"/>
    <n v="0"/>
    <n v="0"/>
    <s v="Monday"/>
    <s v="RIC"/>
    <n v="7.8167041445542012"/>
    <n v="5.2130688929888755"/>
    <n v="183.65681734734719"/>
    <n v="0.99458454870843482"/>
    <n v="1"/>
    <n v="1"/>
    <n v="2481.7125484027251"/>
    <n v="0.99959721474777929"/>
    <x v="0"/>
    <x v="0"/>
  </r>
  <r>
    <s v="ZMZMD4"/>
    <n v="1"/>
    <d v="2013-10-03T00:00:00"/>
    <d v="2013-11-03T00:00:00"/>
    <d v="2013-11-03T00:00:00"/>
    <n v="22"/>
    <n v="22.727272729999999"/>
    <n v="13.636363640000001"/>
    <n v="75.84"/>
    <n v="0"/>
    <n v="1"/>
    <n v="1"/>
    <n v="0"/>
    <n v="0"/>
    <n v="0"/>
    <s v="Monday"/>
    <s v="CHO"/>
    <n v="5.9313545193290702"/>
    <n v="3.327719267763745"/>
    <n v="27.874694435463812"/>
    <n v="0.96536759887675894"/>
    <n v="1"/>
    <n v="1"/>
    <n v="376.66436760988199"/>
    <n v="0.99735214628181978"/>
    <x v="0"/>
    <x v="0"/>
  </r>
  <r>
    <s v="3UF6EE"/>
    <n v="1"/>
    <d v="2013-10-03T00:00:00"/>
    <d v="2013-10-03T00:00:00"/>
    <d v="2013-10-03T00:00:00"/>
    <n v="34"/>
    <n v="2.9411764709999999"/>
    <n v="0"/>
    <n v="40.020000000000003"/>
    <n v="0"/>
    <n v="1"/>
    <n v="0"/>
    <n v="0"/>
    <n v="0"/>
    <n v="0"/>
    <s v="Wednesday"/>
    <s v="RIC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AP8SE5"/>
    <n v="1"/>
    <d v="2013-10-03T00:00:00"/>
    <d v="2014-01-16T00:00:00"/>
    <d v="2014-01-16T00:00:00"/>
    <n v="21"/>
    <n v="80.952380950000006"/>
    <n v="0"/>
    <n v="40.25"/>
    <n v="0"/>
    <n v="1"/>
    <n v="1"/>
    <n v="0"/>
    <n v="0"/>
    <n v="0"/>
    <s v="Wednesday"/>
    <s v="CHO"/>
    <n v="5.5814915146172801"/>
    <n v="2.9778562630519549"/>
    <n v="19.645656351230194"/>
    <n v="0.95156366147979532"/>
    <n v="1"/>
    <n v="1"/>
    <n v="265.46725894877261"/>
    <n v="0.99624719373049786"/>
    <x v="0"/>
    <x v="0"/>
  </r>
  <r>
    <s v="QQ2GGC"/>
    <n v="1"/>
    <d v="2013-10-03T00:00:00"/>
    <d v="2014-01-12T00:00:00"/>
    <d v="2014-01-12T00:00:00"/>
    <n v="43"/>
    <n v="11.627906980000001"/>
    <n v="11.627906980000001"/>
    <n v="29.06"/>
    <n v="0"/>
    <n v="1"/>
    <n v="0"/>
    <n v="0"/>
    <n v="1"/>
    <n v="0"/>
    <s v="Friday"/>
    <s v="CHO"/>
    <n v="10.001830263062134"/>
    <n v="7.3981950114968082"/>
    <n v="1633.0341603108088"/>
    <n v="0.99938801769002805"/>
    <n v="1"/>
    <n v="1"/>
    <n v="22066.816936878498"/>
    <n v="0.99995468514158603"/>
    <x v="0"/>
    <x v="0"/>
  </r>
  <r>
    <s v="V83ZZ3"/>
    <n v="1"/>
    <d v="2013-10-03T00:00:00"/>
    <d v="2013-10-15T00:00:00"/>
    <d v="2013-10-15T00:00:00"/>
    <n v="36"/>
    <n v="5.5555555559999998"/>
    <n v="5.5555555559999998"/>
    <n v="56.18"/>
    <n v="0"/>
    <n v="1"/>
    <n v="0"/>
    <n v="0"/>
    <n v="0"/>
    <n v="0"/>
    <s v="Wednesday"/>
    <s v="CHO"/>
    <n v="8.0451244959655916"/>
    <n v="5.441489244400266"/>
    <n v="230.78562386181815"/>
    <n v="0.99568566857884089"/>
    <n v="1"/>
    <n v="1"/>
    <n v="3118.5533268041163"/>
    <n v="0.99967944128686381"/>
    <x v="0"/>
    <x v="0"/>
  </r>
  <r>
    <s v="EM8QWA"/>
    <n v="1"/>
    <d v="2013-10-03T00:00:00"/>
    <d v="2013-10-03T00:00:00"/>
    <d v="2013-10-03T00:00:00"/>
    <n v="26"/>
    <n v="65.38461538"/>
    <n v="7.692307692"/>
    <n v="40.020000000000003"/>
    <n v="0"/>
    <n v="1"/>
    <n v="0"/>
    <n v="0"/>
    <n v="1"/>
    <n v="0"/>
    <s v="Friday"/>
    <s v="RIC"/>
    <n v="6.2915476831689929"/>
    <n v="3.6879124316036678"/>
    <n v="39.961337796212796"/>
    <n v="0.97558673486263781"/>
    <n v="1"/>
    <n v="1"/>
    <n v="539.98841367406419"/>
    <n v="0.99815153157678815"/>
    <x v="0"/>
    <x v="0"/>
  </r>
  <r>
    <s v="N8G4U6"/>
    <n v="0"/>
    <d v="2013-10-03T00:00:00"/>
    <d v="2013-10-03T00:00:00"/>
    <d v="2013-10-03T00:00:00"/>
    <n v="4"/>
    <n v="50"/>
    <n v="0"/>
    <n v="40.020000000000003"/>
    <n v="0"/>
    <n v="1"/>
    <n v="0"/>
    <n v="0"/>
    <n v="0"/>
    <n v="0"/>
    <s v="Wednesday"/>
    <s v="RIC"/>
    <n v="1.2254359196862925"/>
    <n v="-1.3781993318790327"/>
    <n v="0.25203197064495225"/>
    <n v="0.20129835064445234"/>
    <n v="0"/>
    <n v="0"/>
    <n v="3.4056503492887056"/>
    <n v="0.77301875529876063"/>
    <x v="0"/>
    <x v="1"/>
  </r>
  <r>
    <s v="6QNKBA"/>
    <n v="0"/>
    <d v="2013-09-30T00:00:00"/>
    <d v="2013-10-03T00:00:00"/>
    <d v="2013-10-03T00:00:00"/>
    <n v="5"/>
    <n v="100"/>
    <n v="20"/>
    <n v="35.880000000000003"/>
    <n v="0"/>
    <n v="1"/>
    <n v="0"/>
    <n v="0"/>
    <n v="0"/>
    <n v="0"/>
    <s v="Wednesday"/>
    <s v="RIC"/>
    <n v="1.8368871138775882"/>
    <n v="-0.76674813768773697"/>
    <n v="0.46452117380489499"/>
    <n v="0.31718296881843444"/>
    <n v="0"/>
    <n v="0"/>
    <n v="6.2769683297412442"/>
    <n v="0.86258013575337933"/>
    <x v="0"/>
    <x v="1"/>
  </r>
  <r>
    <s v="LDQ8YJ"/>
    <n v="1"/>
    <d v="2013-10-03T00:00:00"/>
    <d v="2013-10-03T00:00:00"/>
    <d v="2013-10-03T00:00:00"/>
    <n v="39"/>
    <n v="2.5641025640000001"/>
    <n v="0"/>
    <n v="40.020000000000003"/>
    <n v="0"/>
    <n v="1"/>
    <n v="0"/>
    <n v="0"/>
    <n v="1"/>
    <n v="0"/>
    <s v="Friday"/>
    <s v="RIC"/>
    <n v="8.8932659059257055"/>
    <n v="6.2896306543603799"/>
    <n v="538.95423192355634"/>
    <n v="0.99814799117984954"/>
    <n v="1"/>
    <n v="1"/>
    <n v="7282.7652123024345"/>
    <n v="0.99986270836979874"/>
    <x v="0"/>
    <x v="0"/>
  </r>
  <r>
    <s v="R5VUQY"/>
    <n v="1"/>
    <d v="2013-10-03T00:00:00"/>
    <d v="2013-10-07T00:00:00"/>
    <d v="2013-10-07T00:00:00"/>
    <n v="34"/>
    <n v="0"/>
    <n v="0"/>
    <n v="89.13"/>
    <n v="0"/>
    <n v="1"/>
    <n v="1"/>
    <n v="0"/>
    <n v="0"/>
    <n v="0"/>
    <s v="Tuesday"/>
    <s v="CHO"/>
    <n v="8.1605046547637468"/>
    <n v="5.5568694031984212"/>
    <n v="259.01070766954484"/>
    <n v="0.99615400454480152"/>
    <n v="1"/>
    <n v="1"/>
    <n v="3499.9524258251777"/>
    <n v="0.99971436344218123"/>
    <x v="0"/>
    <x v="0"/>
  </r>
  <r>
    <s v="HGEBD9"/>
    <n v="1"/>
    <d v="2013-09-15T00:00:00"/>
    <d v="2013-10-03T00:00:00"/>
    <d v="2013-11-03T00:00:00"/>
    <n v="26"/>
    <n v="69.230769230000007"/>
    <n v="11.53846154"/>
    <n v="52.84"/>
    <n v="6.4516129032258104E-2"/>
    <n v="1"/>
    <n v="0"/>
    <n v="0"/>
    <n v="0"/>
    <n v="0"/>
    <s v="Monday"/>
    <s v="DCX"/>
    <n v="6.0182505828369504"/>
    <n v="3.4146153312716252"/>
    <n v="30.405251228417793"/>
    <n v="0.96815819135701975"/>
    <n v="1"/>
    <n v="1"/>
    <n v="410.85920251025038"/>
    <n v="0.99757198578080797"/>
    <x v="0"/>
    <x v="0"/>
  </r>
  <r>
    <s v="M698QN"/>
    <n v="0"/>
    <d v="2013-10-06T00:00:00"/>
    <d v="2013-10-27T00:00:00"/>
    <d v="2013-10-27T00:00:00"/>
    <n v="7"/>
    <n v="57.142857139999997"/>
    <n v="14.28571429"/>
    <n v="52.55"/>
    <n v="0"/>
    <n v="1"/>
    <n v="0"/>
    <n v="0"/>
    <n v="0"/>
    <n v="0"/>
    <s v="Wednesday"/>
    <s v="CHO"/>
    <n v="2.0915329751832492"/>
    <n v="-0.51210227638207595"/>
    <n v="0.59923449717491173"/>
    <n v="0.37470083232538731"/>
    <n v="0"/>
    <n v="0"/>
    <n v="8.0973186432943258"/>
    <n v="0.8900775009417633"/>
    <x v="0"/>
    <x v="1"/>
  </r>
  <r>
    <s v="4ZEZ4A"/>
    <n v="1"/>
    <d v="2013-09-19T00:00:00"/>
    <d v="2013-10-03T00:00:00"/>
    <d v="2014-01-09T00:00:00"/>
    <n v="42"/>
    <n v="54.76190476"/>
    <n v="19.047619050000002"/>
    <n v="58.6"/>
    <n v="7.1428571428571397E-2"/>
    <n v="1"/>
    <n v="0"/>
    <n v="0"/>
    <n v="1"/>
    <n v="0"/>
    <s v="Friday"/>
    <s v="DCX"/>
    <n v="9.7873492735997321"/>
    <n v="7.1837140220344065"/>
    <n v="1317.7934947684228"/>
    <n v="0.99924173117021964"/>
    <n v="1"/>
    <n v="1"/>
    <n v="17807.041956874651"/>
    <n v="0.99994384559501703"/>
    <x v="0"/>
    <x v="0"/>
  </r>
  <r>
    <s v="LRK9BC"/>
    <n v="1"/>
    <d v="2013-10-04T00:00:00"/>
    <d v="2013-10-04T00:00:00"/>
    <d v="2013-10-04T00:00:00"/>
    <n v="39"/>
    <n v="0"/>
    <n v="0"/>
    <n v="40.25"/>
    <n v="0"/>
    <n v="1"/>
    <n v="1"/>
    <n v="0"/>
    <n v="0"/>
    <n v="0"/>
    <s v="Monday"/>
    <s v="RIC"/>
    <n v="9.3891326820225345"/>
    <n v="6.7854974304572089"/>
    <n v="884.92016372386331"/>
    <n v="0.99887123011649648"/>
    <n v="1"/>
    <n v="1"/>
    <n v="11957.723684684266"/>
    <n v="0.99991637903622765"/>
    <x v="0"/>
    <x v="0"/>
  </r>
  <r>
    <s v="EH32VP"/>
    <n v="1"/>
    <d v="2013-10-04T00:00:00"/>
    <d v="2013-10-04T00:00:00"/>
    <d v="2013-10-04T00:00:00"/>
    <n v="31"/>
    <n v="38.709677419999998"/>
    <n v="6.451612903"/>
    <n v="40.020000000000003"/>
    <n v="0"/>
    <n v="1"/>
    <n v="0"/>
    <n v="0"/>
    <n v="0"/>
    <n v="0"/>
    <s v="Monday"/>
    <s v="RIC"/>
    <n v="7.0612320549038223"/>
    <n v="4.4575968033384967"/>
    <n v="86.279912151262167"/>
    <n v="0.98854260991616338"/>
    <n v="1"/>
    <n v="1"/>
    <n v="1165.8807103027748"/>
    <n v="0.99914301437056019"/>
    <x v="0"/>
    <x v="0"/>
  </r>
  <r>
    <s v="DRAPXM"/>
    <n v="1"/>
    <d v="2013-10-04T00:00:00"/>
    <d v="2013-10-04T00:00:00"/>
    <d v="2013-10-04T00:00:00"/>
    <n v="42"/>
    <n v="9.5238095240000007"/>
    <n v="4.7619047620000003"/>
    <n v="40.020000000000003"/>
    <n v="0"/>
    <n v="1"/>
    <n v="0"/>
    <n v="0"/>
    <n v="0"/>
    <n v="0"/>
    <s v="Monday"/>
    <s v="CHO"/>
    <n v="9.3555601121674918"/>
    <n v="6.7519248606021662"/>
    <n v="855.70428978730172"/>
    <n v="0.99883273608884549"/>
    <n v="1"/>
    <n v="1"/>
    <n v="11562.936265365175"/>
    <n v="0.99991352425531821"/>
    <x v="0"/>
    <x v="0"/>
  </r>
  <r>
    <s v="EEKNQC"/>
    <n v="1"/>
    <d v="2013-10-04T00:00:00"/>
    <d v="2013-10-16T00:00:00"/>
    <d v="2013-10-16T00:00:00"/>
    <n v="26"/>
    <n v="96.153846150000007"/>
    <n v="15.38461538"/>
    <n v="40.020000000000003"/>
    <n v="0"/>
    <n v="1"/>
    <n v="0"/>
    <n v="0"/>
    <n v="0"/>
    <n v="0"/>
    <s v="Thursday"/>
    <s v="DCX"/>
    <n v="6.17570925384313"/>
    <n v="3.5720740022778048"/>
    <n v="35.590331086615492"/>
    <n v="0.97267037574399551"/>
    <n v="1"/>
    <n v="1"/>
    <n v="480.92400018243609"/>
    <n v="0.99792498402316243"/>
    <x v="0"/>
    <x v="0"/>
  </r>
  <r>
    <s v="EQY3UK"/>
    <n v="1"/>
    <d v="2013-10-04T00:00:00"/>
    <d v="2013-10-04T00:00:00"/>
    <d v="2013-10-04T00:00:00"/>
    <n v="40"/>
    <n v="7.5"/>
    <n v="2.5"/>
    <n v="40.020000000000003"/>
    <n v="0"/>
    <n v="1"/>
    <n v="0"/>
    <n v="0"/>
    <n v="0"/>
    <n v="0"/>
    <s v="Monday"/>
    <s v="DCX"/>
    <n v="8.8888978283409781"/>
    <n v="6.2852625767756525"/>
    <n v="536.60517219649023"/>
    <n v="0.9981398988482304"/>
    <n v="1"/>
    <n v="1"/>
    <n v="7251.0229057231927"/>
    <n v="0.99986210744050319"/>
    <x v="0"/>
    <x v="0"/>
  </r>
  <r>
    <s v="778SBG"/>
    <n v="1"/>
    <d v="2013-10-04T00:00:00"/>
    <d v="2013-10-04T00:00:00"/>
    <d v="2013-10-04T00:00:00"/>
    <n v="34"/>
    <n v="2.9411764709999999"/>
    <n v="0"/>
    <n v="72.959999999999994"/>
    <n v="0"/>
    <n v="1"/>
    <n v="0"/>
    <n v="0"/>
    <n v="0"/>
    <n v="0"/>
    <s v="Monday"/>
    <s v="DCX"/>
    <n v="7.456302188817534"/>
    <n v="4.8526669372522093"/>
    <n v="128.08152013466599"/>
    <n v="0.99225295767390453"/>
    <n v="1"/>
    <n v="1"/>
    <n v="1730.7362739251344"/>
    <n v="0.9994225448672196"/>
    <x v="0"/>
    <x v="0"/>
  </r>
  <r>
    <s v="PXYRD5"/>
    <n v="1"/>
    <d v="2013-10-04T00:00:00"/>
    <d v="2013-10-04T00:00:00"/>
    <d v="2013-10-04T00:00:00"/>
    <n v="39"/>
    <n v="0"/>
    <n v="0"/>
    <n v="40.020000000000003"/>
    <n v="0"/>
    <n v="1"/>
    <n v="0"/>
    <n v="0"/>
    <n v="0"/>
    <n v="0"/>
    <s v="Wednesday"/>
    <s v="RIC"/>
    <n v="8.6291826340854012"/>
    <n v="6.0255473825200756"/>
    <n v="413.86812420798697"/>
    <n v="0.99758959548432635"/>
    <n v="1"/>
    <n v="1"/>
    <n v="5592.5052609853192"/>
    <n v="0.99982122122831008"/>
    <x v="0"/>
    <x v="0"/>
  </r>
  <r>
    <s v="NLHGJN"/>
    <n v="1"/>
    <d v="2013-10-03T00:00:00"/>
    <d v="2013-10-04T00:00:00"/>
    <d v="2013-10-04T00:00:00"/>
    <n v="36"/>
    <n v="2.7777777779999999"/>
    <n v="0"/>
    <n v="40.020000000000003"/>
    <n v="0"/>
    <n v="1"/>
    <n v="1"/>
    <n v="0"/>
    <n v="0"/>
    <n v="0"/>
    <s v="Wednesday"/>
    <s v="RIC"/>
    <n v="8.7553302087342431"/>
    <n v="6.1516949571689175"/>
    <n v="469.51251634225446"/>
    <n v="0.99787465802658348"/>
    <n v="1"/>
    <n v="1"/>
    <n v="6344.415199327982"/>
    <n v="0.99984240589960038"/>
    <x v="0"/>
    <x v="0"/>
  </r>
  <r>
    <s v="UVRUFZ"/>
    <n v="1"/>
    <d v="2013-10-04T00:00:00"/>
    <d v="2013-10-04T00:00:00"/>
    <d v="2013-12-01T00:00:00"/>
    <n v="45"/>
    <n v="11.11111111"/>
    <n v="0"/>
    <n v="45.26"/>
    <n v="5.1724137931034503E-2"/>
    <n v="1"/>
    <n v="0"/>
    <n v="0"/>
    <n v="0"/>
    <n v="0"/>
    <s v="Monday"/>
    <s v="RIC"/>
    <n v="9.8492036286517752"/>
    <n v="7.2455683770864496"/>
    <n v="1401.8784651756978"/>
    <n v="0.99928717987707172"/>
    <n v="1"/>
    <n v="1"/>
    <n v="18943.262921638201"/>
    <n v="0.99994721357045468"/>
    <x v="0"/>
    <x v="0"/>
  </r>
  <r>
    <s v="CRNRZX"/>
    <n v="1"/>
    <d v="2013-10-04T00:00:00"/>
    <d v="2013-10-04T00:00:00"/>
    <d v="2013-10-04T00:00:00"/>
    <n v="33"/>
    <n v="15.15151515"/>
    <n v="0"/>
    <n v="40.020000000000003"/>
    <n v="0"/>
    <n v="1"/>
    <n v="1"/>
    <n v="0"/>
    <n v="0"/>
    <n v="0"/>
    <s v="Monday"/>
    <s v="CHO"/>
    <n v="8.120723347500034"/>
    <n v="5.5170880959347084"/>
    <n v="248.90918123440429"/>
    <n v="0.9959985463716835"/>
    <n v="1"/>
    <n v="1"/>
    <n v="3363.4528105416493"/>
    <n v="0.99970277484740855"/>
    <x v="0"/>
    <x v="0"/>
  </r>
  <r>
    <s v="MT7SXY"/>
    <n v="1"/>
    <d v="2013-10-04T00:00:00"/>
    <d v="2013-10-04T00:00:00"/>
    <d v="2013-10-04T00:00:00"/>
    <n v="36"/>
    <n v="11.11111111"/>
    <n v="0"/>
    <n v="40.020000000000003"/>
    <n v="0"/>
    <n v="1"/>
    <n v="0"/>
    <n v="0"/>
    <n v="0"/>
    <n v="0"/>
    <s v="Mon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ZCTN9K"/>
    <n v="1"/>
    <d v="2013-09-19T00:00:00"/>
    <d v="2013-10-04T00:00:00"/>
    <d v="2013-10-04T00:00:00"/>
    <n v="36"/>
    <n v="19.444444440000002"/>
    <n v="8.3333333330000006"/>
    <n v="48.22"/>
    <n v="0"/>
    <n v="1"/>
    <n v="0"/>
    <n v="0"/>
    <n v="0"/>
    <n v="0"/>
    <s v="Tuesday"/>
    <s v="RIC"/>
    <n v="8.1264961733839698"/>
    <n v="5.5228609218186442"/>
    <n v="250.35024610485851"/>
    <n v="0.9960214878819621"/>
    <n v="1"/>
    <n v="1"/>
    <n v="3382.9255903911703"/>
    <n v="0.99970448522779587"/>
    <x v="0"/>
    <x v="0"/>
  </r>
  <r>
    <s v="EYT62E"/>
    <n v="1"/>
    <d v="2013-10-02T00:00:00"/>
    <d v="2013-10-07T00:00:00"/>
    <d v="2013-10-07T00:00:00"/>
    <n v="34"/>
    <n v="0"/>
    <n v="0"/>
    <n v="40.25"/>
    <n v="0"/>
    <n v="1"/>
    <n v="1"/>
    <n v="0"/>
    <n v="0"/>
    <n v="0"/>
    <s v="Wednesday"/>
    <s v="RIC"/>
    <n v="8.33145457996552"/>
    <n v="5.7278193284001944"/>
    <n v="307.29842025581257"/>
    <n v="0.99675638947753853"/>
    <n v="1"/>
    <n v="1"/>
    <n v="4152.4532367934989"/>
    <n v="0.99975923648516341"/>
    <x v="0"/>
    <x v="0"/>
  </r>
  <r>
    <s v="6CAVMT"/>
    <n v="1"/>
    <d v="2013-10-04T00:00:00"/>
    <d v="2013-10-04T00:00:00"/>
    <d v="2013-10-04T00:00:00"/>
    <n v="39"/>
    <n v="7.692307692"/>
    <n v="2.5641025640000001"/>
    <n v="40.020000000000003"/>
    <n v="0"/>
    <n v="1"/>
    <n v="0"/>
    <n v="0"/>
    <n v="0"/>
    <n v="0"/>
    <s v="Monday"/>
    <s v="RIC"/>
    <n v="8.6785975816159109"/>
    <n v="6.0749623300505853"/>
    <n v="434.83312206609264"/>
    <n v="0.99770554382085641"/>
    <n v="1"/>
    <n v="1"/>
    <n v="5875.8004798243528"/>
    <n v="0.99982983938225689"/>
    <x v="0"/>
    <x v="0"/>
  </r>
  <r>
    <s v="W5AQBY"/>
    <n v="1"/>
    <d v="2013-10-04T00:00:00"/>
    <d v="2013-10-04T00:00:00"/>
    <d v="2013-10-04T00:00:00"/>
    <n v="34"/>
    <n v="26.470588240000001"/>
    <n v="5.8823529409999997"/>
    <n v="40.020000000000003"/>
    <n v="0"/>
    <n v="1"/>
    <n v="0"/>
    <n v="0"/>
    <n v="0"/>
    <n v="0"/>
    <s v="Monday"/>
    <s v="CHO"/>
    <n v="7.6848682351877473"/>
    <n v="5.0812329836224226"/>
    <n v="160.97240996498792"/>
    <n v="0.99382610902550528"/>
    <n v="1"/>
    <n v="1"/>
    <n v="2175.1833420982912"/>
    <n v="0.99954047989401673"/>
    <x v="0"/>
    <x v="0"/>
  </r>
  <r>
    <s v="KMD8LR"/>
    <n v="1"/>
    <d v="2013-10-04T00:00:00"/>
    <d v="2013-10-04T00:00:00"/>
    <d v="2013-10-04T00:00:00"/>
    <n v="20"/>
    <n v="75"/>
    <n v="0"/>
    <n v="40"/>
    <n v="0"/>
    <n v="1"/>
    <n v="0"/>
    <n v="0"/>
    <n v="0"/>
    <n v="0"/>
    <s v="Monday"/>
    <s v="DCX"/>
    <n v="4.6100757930466481"/>
    <n v="2.0064405414813229"/>
    <n v="7.4367992019271183"/>
    <n v="0.88147163680610263"/>
    <n v="1"/>
    <n v="1"/>
    <n v="100.49176592485735"/>
    <n v="0.99014698393621037"/>
    <x v="0"/>
    <x v="0"/>
  </r>
  <r>
    <s v="DV9X9E"/>
    <n v="1"/>
    <d v="2013-10-04T00:00:00"/>
    <d v="2013-10-04T00:00:00"/>
    <d v="2013-10-04T00:00:00"/>
    <n v="33"/>
    <n v="12.121212119999999"/>
    <n v="6.0606060609999997"/>
    <n v="79.52"/>
    <n v="0"/>
    <n v="1"/>
    <n v="0"/>
    <n v="0"/>
    <n v="0"/>
    <n v="0"/>
    <s v="Monday"/>
    <s v="CHO"/>
    <n v="7.3386229921555879"/>
    <n v="4.7349877405902632"/>
    <n v="113.86206282797203"/>
    <n v="0.99129390526881189"/>
    <n v="1"/>
    <n v="1"/>
    <n v="1538.5920010405703"/>
    <n v="0.99935047726974147"/>
    <x v="0"/>
    <x v="0"/>
  </r>
  <r>
    <s v="TUEHNX"/>
    <n v="1"/>
    <d v="2013-10-03T00:00:00"/>
    <d v="2013-10-04T00:00:00"/>
    <d v="2013-11-03T00:00:00"/>
    <n v="48"/>
    <n v="6.25"/>
    <n v="4.1666666670000003"/>
    <n v="77.040000000000006"/>
    <n v="6.6666666666666693E-2"/>
    <n v="1"/>
    <n v="0"/>
    <n v="0"/>
    <n v="0"/>
    <n v="0"/>
    <s v="Monday"/>
    <s v="CHO"/>
    <n v="10.444047310936394"/>
    <n v="7.8404120593710687"/>
    <n v="2541.2517647170694"/>
    <n v="0.99960664792768417"/>
    <n v="1"/>
    <n v="1"/>
    <n v="34339.353606576136"/>
    <n v="0.99997087974074306"/>
    <x v="0"/>
    <x v="0"/>
  </r>
  <r>
    <s v="Y3NBPR"/>
    <n v="1"/>
    <d v="2013-10-04T00:00:00"/>
    <d v="2013-10-04T00:00:00"/>
    <d v="2013-10-04T00:00:00"/>
    <n v="35"/>
    <n v="22.85714286"/>
    <n v="2.8571428569999999"/>
    <n v="40.020000000000003"/>
    <n v="0"/>
    <n v="1"/>
    <n v="0"/>
    <n v="0"/>
    <n v="0"/>
    <n v="0"/>
    <s v="Monday"/>
    <s v="RIC"/>
    <n v="7.8381025225446628"/>
    <n v="5.2344672709793372"/>
    <n v="187.62912423527635"/>
    <n v="0.99469859172567276"/>
    <n v="1"/>
    <n v="1"/>
    <n v="2535.3894224347732"/>
    <n v="0.99960573877530212"/>
    <x v="0"/>
    <x v="0"/>
  </r>
  <r>
    <s v="4JRFJJ"/>
    <n v="1"/>
    <d v="2013-10-04T00:00:00"/>
    <d v="2013-10-04T00:00:00"/>
    <d v="2013-10-13T00:00:00"/>
    <n v="34"/>
    <n v="5.8823529409999997"/>
    <n v="0"/>
    <n v="38.46"/>
    <n v="0.22222222222222199"/>
    <n v="1"/>
    <n v="1"/>
    <n v="0"/>
    <n v="0"/>
    <n v="0"/>
    <s v="Monday"/>
    <s v="CHO"/>
    <n v="8.2051024476057197"/>
    <n v="5.6014671960403941"/>
    <n v="270.82346719137593"/>
    <n v="0.99632114176773434"/>
    <n v="1"/>
    <n v="1"/>
    <n v="3659.5755422442508"/>
    <n v="0.99972681891455051"/>
    <x v="0"/>
    <x v="0"/>
  </r>
  <r>
    <s v="HMJJUK"/>
    <n v="1"/>
    <d v="2013-10-04T00:00:00"/>
    <d v="2013-10-04T00:00:00"/>
    <d v="2013-10-04T00:00:00"/>
    <n v="35"/>
    <n v="11.42857143"/>
    <n v="2.8571428569999999"/>
    <n v="45.91"/>
    <n v="0"/>
    <n v="1"/>
    <n v="0"/>
    <n v="0"/>
    <n v="0"/>
    <n v="0"/>
    <s v="Wednesday"/>
    <s v="CHO"/>
    <n v="7.8175031964514048"/>
    <n v="5.2138679448860792"/>
    <n v="183.80362732226615"/>
    <n v="0.99458885080076831"/>
    <n v="1"/>
    <n v="1"/>
    <n v="2483.6963580006995"/>
    <n v="0.99959753633606774"/>
    <x v="0"/>
    <x v="0"/>
  </r>
  <r>
    <s v="NRBYCP"/>
    <n v="1"/>
    <d v="2013-10-04T00:00:00"/>
    <d v="2013-10-04T00:00:00"/>
    <d v="2013-12-04T00:00:00"/>
    <n v="38"/>
    <n v="7.8947368420000004"/>
    <n v="5.263157895"/>
    <n v="93.23"/>
    <n v="3.2786885245901599E-2"/>
    <n v="1"/>
    <n v="0"/>
    <n v="0"/>
    <n v="1"/>
    <n v="0"/>
    <s v="Friday"/>
    <s v="DCX"/>
    <n v="8.5775018053201464"/>
    <n v="5.9738665537548208"/>
    <n v="393.02237879816431"/>
    <n v="0.99746207308567048"/>
    <n v="1"/>
    <n v="1"/>
    <n v="5310.8214731925509"/>
    <n v="0.99981174066089251"/>
    <x v="0"/>
    <x v="0"/>
  </r>
  <r>
    <s v="FGL6VR"/>
    <n v="1"/>
    <d v="2013-10-04T00:00:00"/>
    <d v="2013-10-04T00:00:00"/>
    <d v="2013-11-10T00:00:00"/>
    <n v="39"/>
    <n v="10.256410259999999"/>
    <n v="2.5641025640000001"/>
    <n v="42.68"/>
    <n v="5.4054054054054099E-2"/>
    <n v="1"/>
    <n v="0"/>
    <n v="0"/>
    <n v="0"/>
    <n v="0"/>
    <s v="Monday"/>
    <s v="RIC"/>
    <n v="8.6370375974289963"/>
    <n v="6.0334023458636707"/>
    <n v="417.1318445735738"/>
    <n v="0.99760840985211297"/>
    <n v="1"/>
    <n v="1"/>
    <n v="5636.6071674799505"/>
    <n v="0.99982261977993636"/>
    <x v="0"/>
    <x v="0"/>
  </r>
  <r>
    <s v="Y7JVZ3"/>
    <n v="1"/>
    <d v="2013-10-04T00:00:00"/>
    <d v="2013-10-04T00:00:00"/>
    <d v="2013-10-22T00:00:00"/>
    <n v="26"/>
    <n v="61.53846154"/>
    <n v="0"/>
    <n v="61.46"/>
    <n v="0.16666666666666699"/>
    <n v="1"/>
    <n v="0"/>
    <n v="0"/>
    <n v="0"/>
    <n v="0"/>
    <s v="Wednesday"/>
    <s v="DCX"/>
    <n v="5.7047773460853657"/>
    <n v="3.1011420945200405"/>
    <n v="22.223317922749999"/>
    <n v="0.95693983076292555"/>
    <n v="1"/>
    <n v="1"/>
    <n v="300.29860994337037"/>
    <n v="0.99668103347643078"/>
    <x v="0"/>
    <x v="0"/>
  </r>
  <r>
    <s v="TN4KHL"/>
    <n v="1"/>
    <d v="2013-10-04T00:00:00"/>
    <d v="2013-10-04T00:00:00"/>
    <d v="2013-10-22T00:00:00"/>
    <n v="33"/>
    <n v="33.333333330000002"/>
    <n v="6.0606060609999997"/>
    <n v="53.75"/>
    <n v="0.11111111111111099"/>
    <n v="1"/>
    <n v="0"/>
    <n v="0"/>
    <n v="0"/>
    <n v="0"/>
    <s v="Monday"/>
    <s v="DCX"/>
    <n v="7.3624432309960257"/>
    <n v="4.758807979430701"/>
    <n v="116.60684526389383"/>
    <n v="0.99149709357685656"/>
    <n v="1"/>
    <n v="1"/>
    <n v="1575.6816180351823"/>
    <n v="0.99936575654300697"/>
    <x v="0"/>
    <x v="0"/>
  </r>
  <r>
    <s v="VSGDSE"/>
    <n v="1"/>
    <d v="2013-10-04T00:00:00"/>
    <d v="2013-11-24T00:00:00"/>
    <d v="2013-11-24T00:00:00"/>
    <n v="45"/>
    <n v="4.4444444440000002"/>
    <n v="4.4444444440000002"/>
    <n v="95.86"/>
    <n v="0"/>
    <n v="1"/>
    <n v="0"/>
    <n v="0"/>
    <n v="0"/>
    <n v="0"/>
    <s v="Wednesday"/>
    <s v="DCX"/>
    <n v="9.7887575283552373"/>
    <n v="7.1851222767899117"/>
    <n v="1319.6505910496257"/>
    <n v="0.99924279744636679"/>
    <n v="1"/>
    <n v="1"/>
    <n v="17832.13647398118"/>
    <n v="0.99994392461463755"/>
    <x v="0"/>
    <x v="0"/>
  </r>
  <r>
    <s v="Z4AG26"/>
    <n v="1"/>
    <d v="2013-10-04T00:00:00"/>
    <d v="2013-10-04T00:00:00"/>
    <d v="2013-10-04T00:00:00"/>
    <n v="34"/>
    <n v="5.8823529409999997"/>
    <n v="0"/>
    <n v="40.020000000000003"/>
    <n v="0"/>
    <n v="1"/>
    <n v="0"/>
    <n v="0"/>
    <n v="0"/>
    <n v="0"/>
    <s v="Thursday"/>
    <s v="RIC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SGVMNW"/>
    <n v="1"/>
    <d v="2013-10-04T00:00:00"/>
    <d v="2013-10-04T00:00:00"/>
    <d v="2013-10-04T00:00:00"/>
    <n v="33"/>
    <n v="15.15151515"/>
    <n v="9.0909090910000003"/>
    <n v="40.020000000000003"/>
    <n v="0"/>
    <n v="1"/>
    <n v="0"/>
    <n v="0"/>
    <n v="0"/>
    <n v="0"/>
    <s v="Monday"/>
    <s v="DCX"/>
    <n v="7.535167361961185"/>
    <n v="4.9315321103958603"/>
    <n v="138.59168752579043"/>
    <n v="0.99283624965265038"/>
    <n v="1"/>
    <n v="1"/>
    <n v="1872.7577609415177"/>
    <n v="0.99946631308440981"/>
    <x v="0"/>
    <x v="0"/>
  </r>
  <r>
    <s v="AP4D7U"/>
    <n v="1"/>
    <d v="2013-10-04T00:00:00"/>
    <d v="2013-10-11T00:00:00"/>
    <d v="2013-10-11T00:00:00"/>
    <n v="39"/>
    <n v="15.38461538"/>
    <n v="10.256410259999999"/>
    <n v="40.020000000000003"/>
    <n v="0"/>
    <n v="1"/>
    <n v="1"/>
    <n v="0"/>
    <n v="0"/>
    <n v="0"/>
    <s v="Wednesday"/>
    <s v="RIC"/>
    <n v="9.5875968601675776"/>
    <n v="6.983961608602252"/>
    <n v="1079.1852190636575"/>
    <n v="0.99907423284233898"/>
    <n v="1"/>
    <n v="1"/>
    <n v="14582.782925698502"/>
    <n v="0.99993143068536505"/>
    <x v="0"/>
    <x v="0"/>
  </r>
  <r>
    <s v="P4CQUW"/>
    <n v="1"/>
    <d v="2013-10-04T00:00:00"/>
    <d v="2013-10-04T00:00:00"/>
    <d v="2013-10-04T00:00:00"/>
    <n v="33"/>
    <n v="0"/>
    <n v="0"/>
    <n v="212.23"/>
    <n v="0"/>
    <n v="1"/>
    <n v="0"/>
    <n v="0"/>
    <n v="0"/>
    <n v="0"/>
    <s v="Monday"/>
    <s v="RIC"/>
    <n v="6.7576921804590961"/>
    <n v="4.1540569288937714"/>
    <n v="63.691870253132954"/>
    <n v="0.9845421071289624"/>
    <n v="1"/>
    <n v="1"/>
    <n v="860.6536687363614"/>
    <n v="0.99883944090731192"/>
    <x v="0"/>
    <x v="0"/>
  </r>
  <r>
    <s v="3MMRKP"/>
    <n v="1"/>
    <d v="2013-10-04T00:00:00"/>
    <d v="2013-10-04T00:00:00"/>
    <d v="2013-10-04T00:00:00"/>
    <n v="33"/>
    <n v="9.0909090910000003"/>
    <n v="3.0303030299999998"/>
    <n v="40.020000000000003"/>
    <n v="0"/>
    <n v="1"/>
    <n v="0"/>
    <n v="0"/>
    <n v="0"/>
    <n v="0"/>
    <s v="Monday"/>
    <s v="CHO"/>
    <n v="7.4183683950586259"/>
    <n v="4.8147331434933012"/>
    <n v="123.31390080225331"/>
    <n v="0.99195584730632258"/>
    <n v="1"/>
    <n v="1"/>
    <n v="1666.3125248144297"/>
    <n v="0.99940023241886744"/>
    <x v="0"/>
    <x v="0"/>
  </r>
  <r>
    <s v="TB69YH"/>
    <n v="1"/>
    <d v="2013-10-04T00:00:00"/>
    <d v="2013-10-04T00:00:00"/>
    <d v="2013-10-04T00:00:00"/>
    <n v="36"/>
    <n v="0"/>
    <n v="0"/>
    <n v="40"/>
    <n v="0"/>
    <n v="1"/>
    <n v="0"/>
    <n v="0"/>
    <n v="0"/>
    <n v="0"/>
    <s v="Wednesday"/>
    <s v="DCX"/>
    <n v="7.9946457196290979"/>
    <n v="5.3910104680637723"/>
    <n v="219.42499552056833"/>
    <n v="0.99546330942351458"/>
    <n v="1"/>
    <n v="1"/>
    <n v="2965.0397555714362"/>
    <n v="0.99966285010235567"/>
    <x v="0"/>
    <x v="0"/>
  </r>
  <r>
    <s v="2XNZED"/>
    <n v="1"/>
    <d v="2013-10-04T00:00:00"/>
    <d v="2013-10-04T00:00:00"/>
    <d v="2013-10-04T00:00:00"/>
    <n v="44"/>
    <n v="9.0909090910000003"/>
    <n v="0"/>
    <n v="40.020000000000003"/>
    <n v="0"/>
    <n v="1"/>
    <n v="1"/>
    <n v="0"/>
    <n v="0"/>
    <n v="0"/>
    <s v="Tuesday"/>
    <s v="RIC"/>
    <n v="10.447615172025468"/>
    <n v="7.8439799204601428"/>
    <n v="2550.3347918602039"/>
    <n v="0.99960804830350358"/>
    <n v="1"/>
    <n v="1"/>
    <n v="34462.090473980126"/>
    <n v="0.99997098344964874"/>
    <x v="0"/>
    <x v="0"/>
  </r>
  <r>
    <s v="CRHBJC"/>
    <n v="1"/>
    <d v="2013-10-04T00:00:00"/>
    <d v="2013-10-04T00:00:00"/>
    <d v="2013-10-04T00:00:00"/>
    <n v="32"/>
    <n v="15.625"/>
    <n v="3.125"/>
    <n v="40"/>
    <n v="0"/>
    <n v="1"/>
    <n v="0"/>
    <n v="0"/>
    <n v="0"/>
    <n v="0"/>
    <s v="Wednesday"/>
    <s v="DCX"/>
    <n v="7.2087277052887027"/>
    <n v="4.6050924537233779"/>
    <n v="99.99222707563608"/>
    <n v="0.99009824786563949"/>
    <n v="1"/>
    <n v="1"/>
    <n v="1351.1720842195296"/>
    <n v="0.99926044916052437"/>
    <x v="0"/>
    <x v="0"/>
  </r>
  <r>
    <s v="MJ6B5W"/>
    <n v="1"/>
    <d v="2013-10-04T00:00:00"/>
    <d v="2013-10-04T00:00:00"/>
    <d v="2013-10-04T00:00:00"/>
    <n v="30"/>
    <n v="13.33333333"/>
    <n v="3.3333333330000001"/>
    <n v="40.020000000000003"/>
    <n v="0"/>
    <n v="1"/>
    <n v="0"/>
    <n v="0"/>
    <n v="0"/>
    <n v="0"/>
    <s v="Monday"/>
    <s v="RIC"/>
    <n v="6.7896014821685808"/>
    <n v="4.1859662306032561"/>
    <n v="65.75700666341568"/>
    <n v="0.9850202989921053"/>
    <n v="1"/>
    <n v="1"/>
    <n v="888.55938450333463"/>
    <n v="0.99887584795639206"/>
    <x v="0"/>
    <x v="0"/>
  </r>
  <r>
    <s v="VDRFHZ"/>
    <n v="1"/>
    <d v="2013-10-04T00:00:00"/>
    <d v="2013-11-08T00:00:00"/>
    <d v="2013-11-08T00:00:00"/>
    <n v="41"/>
    <n v="36.585365850000002"/>
    <n v="4.8780487800000003"/>
    <n v="57.09"/>
    <n v="0"/>
    <n v="1"/>
    <n v="0"/>
    <n v="0"/>
    <n v="0"/>
    <n v="0"/>
    <s v="Monday"/>
    <s v="DCX"/>
    <n v="9.0865632245302042"/>
    <n v="6.4829279729648785"/>
    <n v="653.8826969871559"/>
    <n v="0.99847300897611035"/>
    <n v="1"/>
    <n v="1"/>
    <n v="8835.76726273854"/>
    <n v="0.9998868364447917"/>
    <x v="0"/>
    <x v="0"/>
  </r>
  <r>
    <s v="WSWDYN"/>
    <n v="1"/>
    <d v="2013-10-04T00:00:00"/>
    <d v="2013-10-04T00:00:00"/>
    <d v="2013-10-04T00:00:00"/>
    <n v="33"/>
    <n v="0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VQ7KXH"/>
    <n v="1"/>
    <d v="2013-10-04T00:00:00"/>
    <d v="2013-10-04T00:00:00"/>
    <d v="2013-10-04T00:00:00"/>
    <n v="44"/>
    <n v="2.2727272730000001"/>
    <n v="0"/>
    <n v="40.020000000000003"/>
    <n v="0"/>
    <n v="1"/>
    <n v="0"/>
    <n v="0"/>
    <n v="1"/>
    <n v="0"/>
    <s v="Friday"/>
    <s v="RIC"/>
    <n v="9.9509440079827218"/>
    <n v="7.3473087564173962"/>
    <n v="1552.0140544700446"/>
    <n v="0.99935609082408383"/>
    <n v="1"/>
    <n v="1"/>
    <n v="20972.010785698913"/>
    <n v="0.99995231967359299"/>
    <x v="0"/>
    <x v="0"/>
  </r>
  <r>
    <s v="F86R89"/>
    <n v="1"/>
    <d v="2013-10-04T00:00:00"/>
    <d v="2013-10-04T00:00:00"/>
    <d v="2013-10-04T00:00:00"/>
    <n v="35"/>
    <n v="0"/>
    <n v="0"/>
    <n v="74.89"/>
    <n v="0"/>
    <n v="1"/>
    <n v="0"/>
    <n v="0"/>
    <n v="0"/>
    <n v="0"/>
    <s v="Thursday"/>
    <s v="CHO"/>
    <n v="7.6610879451610279"/>
    <n v="5.0574526935957032"/>
    <n v="157.18959584232451"/>
    <n v="0.99367847174350987"/>
    <n v="1"/>
    <n v="1"/>
    <n v="2124.0670404434841"/>
    <n v="0.9995294266105641"/>
    <x v="0"/>
    <x v="0"/>
  </r>
  <r>
    <s v="FZ4Z2U"/>
    <n v="0"/>
    <d v="2013-10-03T00:00:00"/>
    <d v="2013-10-04T00:00:00"/>
    <d v="2013-10-04T00:00:00"/>
    <n v="0"/>
    <n v="0"/>
    <n v="0"/>
    <n v="40"/>
    <n v="0"/>
    <n v="1"/>
    <n v="0"/>
    <n v="0"/>
    <n v="0"/>
    <n v="0"/>
    <s v="Monday"/>
    <s v="DCX"/>
    <n v="0.37936338481858584"/>
    <n v="-2.2242718667467392"/>
    <n v="0.10814613477037148"/>
    <n v="9.7591943316015256E-2"/>
    <n v="0"/>
    <n v="0"/>
    <n v="1.46135397311871"/>
    <n v="0.59371954992197684"/>
    <x v="0"/>
    <x v="1"/>
  </r>
  <r>
    <s v="5SKJUU"/>
    <n v="1"/>
    <d v="2013-10-04T00:00:00"/>
    <d v="2013-10-05T00:00:00"/>
    <d v="2013-10-05T00:00:00"/>
    <n v="32"/>
    <n v="12.5"/>
    <n v="3.125"/>
    <n v="40"/>
    <n v="0"/>
    <n v="1"/>
    <n v="0"/>
    <n v="0"/>
    <n v="0"/>
    <n v="0"/>
    <s v="Monday"/>
    <s v="DCX"/>
    <n v="7.2087277052887027"/>
    <n v="4.6050924537233779"/>
    <n v="99.99222707563608"/>
    <n v="0.99009824786563949"/>
    <n v="1"/>
    <n v="1"/>
    <n v="1351.1720842195296"/>
    <n v="0.99926044916052437"/>
    <x v="0"/>
    <x v="0"/>
  </r>
  <r>
    <s v="KV8KJ7"/>
    <n v="1"/>
    <d v="2013-10-04T00:00:00"/>
    <d v="2013-11-22T00:00:00"/>
    <d v="2013-11-22T00:00:00"/>
    <n v="46"/>
    <n v="0"/>
    <n v="0"/>
    <n v="40.200000000000003"/>
    <n v="0"/>
    <n v="1"/>
    <n v="0"/>
    <n v="0"/>
    <n v="0"/>
    <n v="0"/>
    <s v="Monday"/>
    <s v="CHO"/>
    <n v="10.10930245596407"/>
    <n v="7.505667204398744"/>
    <n v="1818.3180499416528"/>
    <n v="0.99945034349544759"/>
    <n v="1"/>
    <n v="1"/>
    <n v="24570.515740740913"/>
    <n v="0.99995930246995945"/>
    <x v="0"/>
    <x v="0"/>
  </r>
  <r>
    <s v="P75WUW"/>
    <n v="1"/>
    <d v="2013-10-04T00:00:00"/>
    <d v="2013-10-04T00:00:00"/>
    <d v="2013-10-04T00:00:00"/>
    <n v="33"/>
    <n v="0"/>
    <n v="0"/>
    <n v="40"/>
    <n v="0"/>
    <n v="1"/>
    <n v="0"/>
    <n v="0"/>
    <n v="0"/>
    <n v="0"/>
    <s v="Monday"/>
    <s v="DCX"/>
    <n v="7.3600388583948879"/>
    <n v="4.7564036068295632"/>
    <n v="116.32681574259486"/>
    <n v="0.99147679928351662"/>
    <n v="1"/>
    <n v="1"/>
    <n v="1571.8976431903143"/>
    <n v="0.99936423072135083"/>
    <x v="0"/>
    <x v="0"/>
  </r>
  <r>
    <s v="22LQX8"/>
    <n v="1"/>
    <d v="2013-10-04T00:00:00"/>
    <d v="2013-10-04T00:00:00"/>
    <d v="2013-10-04T00:00:00"/>
    <n v="33"/>
    <n v="48.484848479999997"/>
    <n v="3.0303030299999998"/>
    <n v="40.020000000000003"/>
    <n v="0"/>
    <n v="1"/>
    <n v="0"/>
    <n v="0"/>
    <n v="0"/>
    <n v="0"/>
    <s v="Monday"/>
    <s v="RIC"/>
    <n v="7.4183683950586259"/>
    <n v="4.8147331434933012"/>
    <n v="123.31390080225331"/>
    <n v="0.99195584730632258"/>
    <n v="1"/>
    <n v="1"/>
    <n v="1666.3125248144297"/>
    <n v="0.99940023241886744"/>
    <x v="0"/>
    <x v="0"/>
  </r>
  <r>
    <s v="R4GQNF"/>
    <n v="1"/>
    <d v="2013-10-04T00:00:00"/>
    <d v="2013-10-04T00:00:00"/>
    <d v="2013-10-04T00:00:00"/>
    <n v="44"/>
    <n v="13.636363640000001"/>
    <n v="0"/>
    <n v="40.020000000000003"/>
    <n v="0"/>
    <n v="1"/>
    <n v="1"/>
    <n v="0"/>
    <n v="1"/>
    <n v="0"/>
    <s v="Friday"/>
    <s v="RIC"/>
    <n v="10.711698443865773"/>
    <n v="8.1080631923004471"/>
    <n v="3321.1393883627184"/>
    <n v="0.99969898915033395"/>
    <n v="1"/>
    <n v="1"/>
    <n v="44877.796610763071"/>
    <n v="0.9999777177626068"/>
    <x v="0"/>
    <x v="0"/>
  </r>
  <r>
    <s v="UR45H4"/>
    <n v="1"/>
    <d v="2013-10-04T00:00:00"/>
    <d v="2013-10-04T00:00:00"/>
    <d v="2013-10-04T00:00:00"/>
    <n v="34"/>
    <n v="5.8823529409999997"/>
    <n v="5.8823529409999997"/>
    <n v="40.020000000000003"/>
    <n v="0"/>
    <n v="1"/>
    <n v="0"/>
    <n v="0"/>
    <n v="0"/>
    <n v="0"/>
    <s v="Monday"/>
    <s v="RIC"/>
    <n v="7.6848682351877473"/>
    <n v="5.0812329836224226"/>
    <n v="160.97240996498792"/>
    <n v="0.99382610902550528"/>
    <n v="1"/>
    <n v="1"/>
    <n v="2175.1833420982912"/>
    <n v="0.99954047989401673"/>
    <x v="0"/>
    <x v="0"/>
  </r>
  <r>
    <s v="WCVJFX"/>
    <n v="1"/>
    <d v="2013-10-05T00:00:00"/>
    <d v="2013-10-06T00:00:00"/>
    <d v="2013-10-06T00:00:00"/>
    <n v="38"/>
    <n v="7.8947368420000004"/>
    <n v="2.6315789469999999"/>
    <n v="53.65"/>
    <n v="0"/>
    <n v="1"/>
    <n v="0"/>
    <n v="1"/>
    <n v="0"/>
    <n v="0"/>
    <s v="Thursday"/>
    <s v="BWI"/>
    <n v="9.2678027566820802"/>
    <n v="6.6641675051167546"/>
    <n v="783.81067492018155"/>
    <n v="0.99872580734187677"/>
    <n v="1"/>
    <n v="1"/>
    <n v="10591.454298385841"/>
    <n v="0.99990559317304273"/>
    <x v="0"/>
    <x v="0"/>
  </r>
  <r>
    <s v="MQDAVF"/>
    <n v="1"/>
    <d v="2013-10-05T00:00:00"/>
    <d v="2013-10-05T00:00:00"/>
    <d v="2013-10-05T00:00:00"/>
    <n v="44"/>
    <n v="6.8181818180000002"/>
    <n v="2.2727272730000001"/>
    <n v="40.020000000000003"/>
    <n v="0"/>
    <n v="1"/>
    <n v="0"/>
    <n v="0"/>
    <n v="0"/>
    <n v="0"/>
    <s v="Wednesday"/>
    <s v="RIC"/>
    <n v="9.7306603487332861"/>
    <n v="7.1270250971679605"/>
    <n v="1245.167200121351"/>
    <n v="0.99919753946348244"/>
    <n v="1"/>
    <n v="1"/>
    <n v="16825.659455680856"/>
    <n v="0.99994057049751117"/>
    <x v="0"/>
    <x v="0"/>
  </r>
  <r>
    <s v="L68EQR"/>
    <n v="1"/>
    <d v="2013-10-05T00:00:00"/>
    <d v="2013-10-05T00:00:00"/>
    <d v="2013-10-05T00:00:00"/>
    <n v="38"/>
    <n v="5.263157895"/>
    <n v="2.6315789469999999"/>
    <n v="40.020000000000003"/>
    <n v="0"/>
    <n v="1"/>
    <n v="0"/>
    <n v="0"/>
    <n v="0"/>
    <n v="0"/>
    <s v="Tuesday"/>
    <s v="RIC"/>
    <n v="8.4683623545555022"/>
    <n v="5.8647271029901766"/>
    <n v="352.38597790525978"/>
    <n v="0.99717023293927043"/>
    <n v="1"/>
    <n v="1"/>
    <n v="4761.7110863610451"/>
    <n v="0.99979003555288837"/>
    <x v="0"/>
    <x v="0"/>
  </r>
  <r>
    <s v="KKMNW8"/>
    <n v="0"/>
    <d v="2013-10-05T00:00:00"/>
    <d v="2013-10-05T00:00:00"/>
    <d v="2013-10-05T00:00:00"/>
    <n v="17"/>
    <n v="64.705882349999996"/>
    <n v="0"/>
    <n v="40.020000000000003"/>
    <n v="0"/>
    <n v="1"/>
    <n v="0"/>
    <n v="0"/>
    <n v="0"/>
    <n v="0"/>
    <s v="Wednesday"/>
    <s v="RIC"/>
    <n v="3.9753989850345333"/>
    <n v="1.3717637334692081"/>
    <n v="3.9422977297627151"/>
    <n v="0.79766496178933943"/>
    <n v="1"/>
    <n v="0"/>
    <n v="53.271367144449862"/>
    <n v="0.98157407759162618"/>
    <x v="0"/>
    <x v="1"/>
  </r>
  <r>
    <s v="GU23QP"/>
    <n v="1"/>
    <d v="2013-10-05T00:00:00"/>
    <d v="2013-10-05T00:00:00"/>
    <d v="2013-10-14T00:00:00"/>
    <n v="34"/>
    <n v="11.764705879999999"/>
    <n v="0"/>
    <n v="55.15"/>
    <n v="0.33333333333333298"/>
    <n v="1"/>
    <n v="1"/>
    <n v="0"/>
    <n v="0"/>
    <n v="0"/>
    <s v="Tuesday"/>
    <s v="CHO"/>
    <n v="8.0804256769521459"/>
    <n v="5.4767904253868203"/>
    <n v="239.07813552533787"/>
    <n v="0.99583468941137931"/>
    <n v="1"/>
    <n v="1"/>
    <n v="3230.6081394180737"/>
    <n v="0.99969055654124572"/>
    <x v="0"/>
    <x v="0"/>
  </r>
  <r>
    <s v="UMGT92"/>
    <n v="1"/>
    <d v="2013-10-05T00:00:00"/>
    <d v="2013-10-05T00:00:00"/>
    <d v="2013-10-05T00:00:00"/>
    <n v="31"/>
    <n v="19.354838709999999"/>
    <n v="6.451612903"/>
    <n v="40.020000000000003"/>
    <n v="0"/>
    <n v="1"/>
    <n v="0"/>
    <n v="0"/>
    <n v="0"/>
    <n v="0"/>
    <s v="Tuesday"/>
    <s v="RIC"/>
    <n v="7.0612320549038223"/>
    <n v="4.4575968033384967"/>
    <n v="86.279912151262167"/>
    <n v="0.98854260991616338"/>
    <n v="1"/>
    <n v="1"/>
    <n v="1165.8807103027748"/>
    <n v="0.99914301437056019"/>
    <x v="0"/>
    <x v="0"/>
  </r>
  <r>
    <s v="U6N44A"/>
    <n v="1"/>
    <d v="2013-10-05T00:00:00"/>
    <d v="2013-10-09T00:00:00"/>
    <d v="2013-10-09T00:00:00"/>
    <n v="34"/>
    <n v="52.941176470000002"/>
    <n v="2.9411764709999999"/>
    <n v="114.64"/>
    <n v="0"/>
    <n v="1"/>
    <n v="1"/>
    <n v="0"/>
    <n v="0"/>
    <n v="0"/>
    <s v="Tuesday"/>
    <s v="RIC"/>
    <n v="8.1279693911342168"/>
    <n v="5.5243341395688912"/>
    <n v="250.71933834106025"/>
    <n v="0.99602732151375239"/>
    <n v="1"/>
    <n v="1"/>
    <n v="3387.9130493231605"/>
    <n v="0.99970492013650225"/>
    <x v="0"/>
    <x v="0"/>
  </r>
  <r>
    <s v="L38ZP6"/>
    <n v="1"/>
    <d v="2013-09-19T00:00:00"/>
    <d v="2013-10-05T00:00:00"/>
    <d v="2013-10-05T00:00:00"/>
    <n v="35"/>
    <n v="14.28571429"/>
    <n v="11.42857143"/>
    <n v="44.74"/>
    <n v="0"/>
    <n v="1"/>
    <n v="0"/>
    <n v="0"/>
    <n v="0"/>
    <n v="0"/>
    <s v="Thursday"/>
    <s v="CHO"/>
    <n v="7.9867821933120604"/>
    <n v="5.3831469417467357"/>
    <n v="217.70630762368367"/>
    <n v="0.99542765816466228"/>
    <n v="1"/>
    <n v="1"/>
    <n v="2941.8155192915483"/>
    <n v="0.99966018936849943"/>
    <x v="0"/>
    <x v="0"/>
  </r>
  <r>
    <s v="N7C2YE"/>
    <n v="1"/>
    <d v="2013-10-05T00:00:00"/>
    <d v="2013-10-05T00:00:00"/>
    <d v="2013-10-05T00:00:00"/>
    <n v="25"/>
    <n v="36"/>
    <n v="4"/>
    <n v="40.020000000000003"/>
    <n v="0"/>
    <n v="1"/>
    <n v="0"/>
    <n v="0"/>
    <n v="0"/>
    <n v="0"/>
    <s v="Monday"/>
    <s v="CHO"/>
    <n v="5.7447712664764357"/>
    <n v="3.1411360149111105"/>
    <n v="23.130128109740131"/>
    <n v="0.95855803187400612"/>
    <n v="1"/>
    <n v="1"/>
    <n v="312.55212850356958"/>
    <n v="0.99681073764425554"/>
    <x v="0"/>
    <x v="0"/>
  </r>
  <r>
    <s v="4TFEYY"/>
    <n v="1"/>
    <d v="2013-10-05T00:00:00"/>
    <d v="2013-10-23T00:00:00"/>
    <d v="2013-10-23T00:00:00"/>
    <n v="33"/>
    <n v="72.727272729999996"/>
    <n v="3.0303030299999998"/>
    <n v="49.66"/>
    <n v="0"/>
    <n v="1"/>
    <n v="0"/>
    <n v="0"/>
    <n v="1"/>
    <n v="0"/>
    <s v="Friday"/>
    <s v="RIC"/>
    <n v="7.6487373199483351"/>
    <n v="5.0451020683830095"/>
    <n v="155.26014554164229"/>
    <n v="0.99360041553440437"/>
    <n v="1"/>
    <n v="1"/>
    <n v="2097.994820027805"/>
    <n v="0.99952358148268949"/>
    <x v="0"/>
    <x v="0"/>
  </r>
  <r>
    <s v="K9MQBU"/>
    <n v="1"/>
    <d v="2013-10-05T00:00:00"/>
    <d v="2013-11-05T00:00:00"/>
    <d v="2013-12-26T00:00:00"/>
    <n v="41"/>
    <n v="43.902439020000003"/>
    <n v="7.3170731709999997"/>
    <n v="85.46"/>
    <n v="3.9215686274509803E-2"/>
    <n v="1"/>
    <n v="0"/>
    <n v="0"/>
    <n v="0"/>
    <n v="0"/>
    <s v="Wednesday"/>
    <s v="RIC"/>
    <n v="9.0109459996108008"/>
    <n v="6.4073107480454752"/>
    <n v="606.26109798905895"/>
    <n v="0.99835326187810891"/>
    <n v="1"/>
    <n v="1"/>
    <n v="8192.267492266843"/>
    <n v="0.99987794857168477"/>
    <x v="0"/>
    <x v="0"/>
  </r>
  <r>
    <s v="DU6YEX"/>
    <n v="1"/>
    <d v="2013-10-05T00:00:00"/>
    <d v="2013-10-19T00:00:00"/>
    <d v="2013-10-19T00:00:00"/>
    <n v="35"/>
    <n v="11.42857143"/>
    <n v="0"/>
    <n v="98.52"/>
    <n v="0"/>
    <n v="1"/>
    <n v="0"/>
    <n v="0"/>
    <n v="0"/>
    <n v="0"/>
    <s v="Tuesday"/>
    <s v="RIC"/>
    <n v="7.5784458270653259"/>
    <n v="4.9748105755000012"/>
    <n v="144.72140877110056"/>
    <n v="0.99313759036209426"/>
    <n v="1"/>
    <n v="1"/>
    <n v="1955.587281524608"/>
    <n v="0.99948890601025431"/>
    <x v="0"/>
    <x v="0"/>
  </r>
  <r>
    <s v="6V52XS"/>
    <n v="1"/>
    <d v="2013-10-05T00:00:00"/>
    <d v="2013-11-30T00:00:00"/>
    <d v="2013-12-22T00:00:00"/>
    <n v="40"/>
    <n v="65"/>
    <n v="25"/>
    <n v="54.17"/>
    <n v="9.0909090909090898E-2"/>
    <n v="1"/>
    <n v="0"/>
    <n v="0"/>
    <n v="0"/>
    <n v="0"/>
    <s v="Monday"/>
    <s v="CHO"/>
    <n v="9.2187761329864948"/>
    <n v="6.6151408814211692"/>
    <n v="746.30986412410869"/>
    <n v="0.9986618669871673"/>
    <n v="1"/>
    <n v="1"/>
    <n v="10084.714423046089"/>
    <n v="0.99990084985970706"/>
    <x v="0"/>
    <x v="0"/>
  </r>
  <r>
    <s v="9MLRWU"/>
    <n v="0"/>
    <d v="2013-10-05T00:00:00"/>
    <d v="2013-10-05T00:00:00"/>
    <d v="2013-10-05T00:00:00"/>
    <n v="18"/>
    <n v="55.555555560000002"/>
    <n v="5.5555555559999998"/>
    <n v="40.020000000000003"/>
    <n v="0"/>
    <n v="1"/>
    <n v="0"/>
    <n v="0"/>
    <n v="0"/>
    <n v="0"/>
    <s v="Monday"/>
    <s v="RIC"/>
    <n v="4.2940003251082217"/>
    <n v="1.6903650735428966"/>
    <n v="5.4214595753474901"/>
    <n v="0.8442721645653456"/>
    <n v="1"/>
    <n v="0"/>
    <n v="73.25894270154798"/>
    <n v="0.986533608429909"/>
    <x v="0"/>
    <x v="1"/>
  </r>
  <r>
    <s v="AWW873"/>
    <n v="1"/>
    <d v="2013-10-05T00:00:00"/>
    <d v="2013-11-06T00:00:00"/>
    <d v="2013-11-06T00:00:00"/>
    <n v="41"/>
    <n v="2.4390243900000002"/>
    <n v="0"/>
    <n v="28.56"/>
    <n v="0"/>
    <n v="1"/>
    <n v="0"/>
    <n v="0"/>
    <n v="0"/>
    <n v="0"/>
    <s v="Thursday"/>
    <s v="DCX"/>
    <n v="9.0923333786482292"/>
    <n v="6.4886981270829036"/>
    <n v="657.66660729804573"/>
    <n v="0.99848178123967424"/>
    <n v="1"/>
    <n v="1"/>
    <n v="8886.8983769340193"/>
    <n v="0.99988748746243594"/>
    <x v="0"/>
    <x v="0"/>
  </r>
  <r>
    <s v="S4L5LC"/>
    <n v="1"/>
    <d v="2013-10-05T00:00:00"/>
    <d v="2013-10-05T00:00:00"/>
    <d v="2013-12-02T00:00:00"/>
    <n v="36"/>
    <n v="97.222222220000006"/>
    <n v="25"/>
    <n v="45.65"/>
    <n v="6.8965517241379296E-2"/>
    <n v="1"/>
    <n v="0"/>
    <n v="0"/>
    <n v="0"/>
    <n v="0"/>
    <s v="Tuesday"/>
    <s v="RIC"/>
    <n v="8.4155259305248169"/>
    <n v="5.8118906789594913"/>
    <n v="334.25048900056657"/>
    <n v="0.99701715573038785"/>
    <n v="1"/>
    <n v="1"/>
    <n v="4516.6503745603268"/>
    <n v="0.99977864599579658"/>
    <x v="0"/>
    <x v="0"/>
  </r>
  <r>
    <s v="D5G7AR"/>
    <n v="1"/>
    <d v="2013-10-05T00:00:00"/>
    <d v="2013-10-13T00:00:00"/>
    <d v="2013-10-13T00:00:00"/>
    <n v="34"/>
    <n v="17.647058820000002"/>
    <n v="2.9411764709999999"/>
    <n v="51"/>
    <n v="0"/>
    <n v="1"/>
    <n v="0"/>
    <n v="0"/>
    <n v="0"/>
    <n v="0"/>
    <s v="Tuesday"/>
    <s v="RIC"/>
    <n v="7.5897856025474191"/>
    <n v="4.9861503509820935"/>
    <n v="146.37185722551331"/>
    <n v="0.9932144439323326"/>
    <n v="1"/>
    <n v="1"/>
    <n v="1977.8894138329435"/>
    <n v="0.9994946660520746"/>
    <x v="0"/>
    <x v="0"/>
  </r>
  <r>
    <s v="RD9AJW"/>
    <n v="1"/>
    <d v="2013-10-05T00:00:00"/>
    <d v="2013-10-20T00:00:00"/>
    <d v="2014-01-12T00:00:00"/>
    <n v="50"/>
    <n v="40"/>
    <n v="10"/>
    <n v="54.84"/>
    <n v="4.7619047619047603E-2"/>
    <n v="1"/>
    <n v="0"/>
    <n v="0"/>
    <n v="0"/>
    <n v="0"/>
    <s v="Monday"/>
    <s v="DCX"/>
    <n v="11.068545255348827"/>
    <n v="8.4649100037835012"/>
    <n v="4745.3003335531657"/>
    <n v="0.99978930958225909"/>
    <n v="1"/>
    <n v="1"/>
    <n v="64122.157586156347"/>
    <n v="0.99998440501002062"/>
    <x v="0"/>
    <x v="0"/>
  </r>
  <r>
    <s v="QDK6Z7"/>
    <n v="1"/>
    <d v="2013-10-05T00:00:00"/>
    <d v="2013-12-12T00:00:00"/>
    <d v="2013-12-12T00:00:00"/>
    <n v="46"/>
    <n v="13.043478260000001"/>
    <n v="4.3478260869999996"/>
    <n v="29.02"/>
    <n v="0"/>
    <n v="1"/>
    <n v="0"/>
    <n v="0"/>
    <n v="0"/>
    <n v="0"/>
    <s v="Thursday"/>
    <s v="RIC"/>
    <n v="10.23219326802151"/>
    <n v="7.6285580164561839"/>
    <n v="2056.083043272642"/>
    <n v="0.99951387475422038"/>
    <n v="1"/>
    <n v="1"/>
    <n v="27783.379690160375"/>
    <n v="0.99996400855404544"/>
    <x v="0"/>
    <x v="0"/>
  </r>
  <r>
    <s v="7JG3HG"/>
    <n v="1"/>
    <d v="2013-10-05T00:00:00"/>
    <d v="2013-10-20T00:00:00"/>
    <d v="2013-10-27T00:00:00"/>
    <n v="27"/>
    <n v="44.444444439999998"/>
    <n v="11.11111111"/>
    <n v="54.83"/>
    <n v="0.28571428571428598"/>
    <n v="1"/>
    <n v="0"/>
    <n v="0"/>
    <n v="0"/>
    <n v="0"/>
    <s v="Wednesday"/>
    <s v="RIC"/>
    <n v="6.0825894221322994"/>
    <n v="3.4789541705669742"/>
    <n v="32.425792488502147"/>
    <n v="0.97008298306333407"/>
    <n v="1"/>
    <n v="1"/>
    <n v="438.16231421686962"/>
    <n v="0.99772293758451647"/>
    <x v="0"/>
    <x v="0"/>
  </r>
  <r>
    <s v="WTAXA2"/>
    <n v="1"/>
    <d v="2013-10-05T00:00:00"/>
    <d v="2013-11-03T00:00:00"/>
    <d v="2013-11-03T00:00:00"/>
    <n v="31"/>
    <n v="58.064516130000001"/>
    <n v="3.225806452"/>
    <n v="37.94"/>
    <n v="0"/>
    <n v="1"/>
    <n v="0"/>
    <n v="0"/>
    <n v="0"/>
    <n v="0"/>
    <s v="Thursday"/>
    <s v="DCX"/>
    <n v="7.0063393277608395"/>
    <n v="4.4027040761955138"/>
    <n v="81.671416074141163"/>
    <n v="0.98790392075656253"/>
    <n v="1"/>
    <n v="1"/>
    <n v="1103.6071573301922"/>
    <n v="0.99909470077813278"/>
    <x v="0"/>
    <x v="0"/>
  </r>
  <r>
    <s v="5RTQC7"/>
    <n v="1"/>
    <d v="2013-10-05T00:00:00"/>
    <d v="2013-10-18T00:00:00"/>
    <d v="2013-10-18T00:00:00"/>
    <n v="37"/>
    <n v="8.1081081079999997"/>
    <n v="5.4054054049999998"/>
    <n v="32.770000000000003"/>
    <n v="0"/>
    <n v="1"/>
    <n v="0"/>
    <n v="0"/>
    <n v="0"/>
    <n v="0"/>
    <s v="Monday"/>
    <s v="DCX"/>
    <n v="8.3356391518006046"/>
    <n v="5.7320039002352789"/>
    <n v="308.58702682319512"/>
    <n v="0.9967698904884309"/>
    <n v="1"/>
    <n v="1"/>
    <n v="4169.8658824791701"/>
    <n v="0.99976024163131194"/>
    <x v="0"/>
    <x v="0"/>
  </r>
  <r>
    <s v="7W4NKX"/>
    <n v="1"/>
    <d v="2013-10-05T00:00:00"/>
    <d v="2013-10-06T00:00:00"/>
    <d v="2013-12-01T00:00:00"/>
    <n v="31"/>
    <n v="74.193548390000004"/>
    <n v="32.258064519999998"/>
    <n v="70.900000000000006"/>
    <n v="0.107142857142857"/>
    <n v="1"/>
    <n v="0"/>
    <n v="0"/>
    <n v="0"/>
    <n v="0"/>
    <s v="Monday"/>
    <s v="DCX"/>
    <n v="7.3866336598785676"/>
    <n v="4.782998408313242"/>
    <n v="119.46200945464543"/>
    <n v="0.99169862760444405"/>
    <n v="1"/>
    <n v="1"/>
    <n v="1614.2627984252222"/>
    <n v="0.99938090569474214"/>
    <x v="0"/>
    <x v="0"/>
  </r>
  <r>
    <s v="Y9PDXT"/>
    <n v="1"/>
    <d v="2013-10-05T00:00:00"/>
    <d v="2013-10-14T00:00:00"/>
    <d v="2013-12-08T00:00:00"/>
    <n v="45"/>
    <n v="8.8888888890000004"/>
    <n v="4.4444444440000002"/>
    <n v="73.77"/>
    <n v="7.2727272727272696E-2"/>
    <n v="1"/>
    <n v="0"/>
    <n v="1"/>
    <n v="0"/>
    <n v="0"/>
    <s v="Tuesday"/>
    <s v="DCX"/>
    <n v="10.669722464154617"/>
    <n v="8.0660872125892915"/>
    <n v="3184.6166910640595"/>
    <n v="0.99968608903801737"/>
    <n v="1"/>
    <n v="1"/>
    <n v="43032.996641333775"/>
    <n v="0.99997676255802281"/>
    <x v="0"/>
    <x v="0"/>
  </r>
  <r>
    <s v="BQPDUU"/>
    <n v="1"/>
    <d v="2013-10-05T00:00:00"/>
    <d v="2013-10-06T00:00:00"/>
    <d v="2013-10-22T00:00:00"/>
    <n v="35"/>
    <n v="17.14285714"/>
    <n v="5.7142857139999998"/>
    <n v="84.89"/>
    <n v="0.125"/>
    <n v="1"/>
    <n v="0"/>
    <n v="0"/>
    <n v="0"/>
    <n v="0"/>
    <s v="Wednesday"/>
    <s v="RIC"/>
    <n v="7.6616448388652927"/>
    <n v="5.0580095872999671"/>
    <n v="157.27715811780189"/>
    <n v="0.99368196894680327"/>
    <n v="1"/>
    <n v="1"/>
    <n v="2125.2502494359837"/>
    <n v="0.99952968847375079"/>
    <x v="0"/>
    <x v="0"/>
  </r>
  <r>
    <s v="P4JBKV"/>
    <n v="1"/>
    <d v="2013-10-05T00:00:00"/>
    <d v="2013-10-16T00:00:00"/>
    <d v="2013-10-16T00:00:00"/>
    <n v="37"/>
    <n v="2.7027027029999999"/>
    <n v="2.7027027029999999"/>
    <n v="99.78"/>
    <n v="0"/>
    <n v="1"/>
    <n v="0"/>
    <n v="0"/>
    <n v="0"/>
    <n v="0"/>
    <s v="Thursday"/>
    <s v="CHO"/>
    <n v="8.0491964466632808"/>
    <n v="5.4455611950979552"/>
    <n v="231.72728744663829"/>
    <n v="0.99570312527176563"/>
    <n v="1"/>
    <n v="1"/>
    <n v="3131.2778113540267"/>
    <n v="0.99968074351630776"/>
    <x v="0"/>
    <x v="0"/>
  </r>
  <r>
    <s v="XKR3CX"/>
    <n v="1"/>
    <d v="2013-10-05T00:00:00"/>
    <d v="2013-11-08T00:00:00"/>
    <d v="2013-11-08T00:00:00"/>
    <n v="44"/>
    <n v="9.0909090910000003"/>
    <n v="4.5454545450000001"/>
    <n v="96.57"/>
    <n v="0"/>
    <n v="1"/>
    <n v="0"/>
    <n v="0"/>
    <n v="1"/>
    <n v="0"/>
    <s v="Friday"/>
    <s v="RIC"/>
    <n v="9.8407687186165393"/>
    <n v="7.2371334670512137"/>
    <n v="1390.1034767392064"/>
    <n v="0.99928114621469855"/>
    <n v="1"/>
    <n v="1"/>
    <n v="18784.150197252537"/>
    <n v="0.99994676646236524"/>
    <x v="0"/>
    <x v="0"/>
  </r>
  <r>
    <s v="3X2DNS"/>
    <n v="1"/>
    <d v="2013-10-05T00:00:00"/>
    <d v="2013-10-05T00:00:00"/>
    <d v="2013-10-05T00:00:00"/>
    <n v="8"/>
    <n v="12.5"/>
    <n v="0"/>
    <n v="40.020000000000003"/>
    <n v="0"/>
    <n v="1"/>
    <n v="1"/>
    <n v="0"/>
    <n v="0"/>
    <n v="0"/>
    <s v="Tuesday"/>
    <s v="RIC"/>
    <n v="2.8323328372149561"/>
    <n v="0.22869758564963094"/>
    <n v="1.2569618582228805"/>
    <n v="0.55692649552022355"/>
    <n v="1"/>
    <n v="1"/>
    <n v="16.98503797174936"/>
    <n v="0.94439822692780606"/>
    <x v="0"/>
    <x v="0"/>
  </r>
  <r>
    <s v="TKE8K8"/>
    <n v="0"/>
    <d v="2013-10-05T00:00:00"/>
    <d v="2013-10-05T00:00:00"/>
    <d v="2013-11-03T00:00:00"/>
    <n v="9"/>
    <n v="66.666666669999998"/>
    <n v="11.11111111"/>
    <n v="30.55"/>
    <n v="0.24137931034482801"/>
    <n v="1"/>
    <n v="0"/>
    <n v="0"/>
    <n v="0"/>
    <n v="0"/>
    <s v="Monday"/>
    <s v="DCX"/>
    <n v="2.3863207906110184"/>
    <n v="-0.21731446095430673"/>
    <n v="0.80467689005256082"/>
    <n v="0.4458841881823648"/>
    <n v="0"/>
    <n v="0"/>
    <n v="10.873414688855625"/>
    <n v="0.91577823008754178"/>
    <x v="0"/>
    <x v="1"/>
  </r>
  <r>
    <s v="E4GMEM"/>
    <n v="1"/>
    <d v="2013-10-05T00:00:00"/>
    <d v="2013-11-04T00:00:00"/>
    <d v="2013-11-04T00:00:00"/>
    <n v="37"/>
    <n v="29.729729729999999"/>
    <n v="13.513513509999999"/>
    <n v="88.59"/>
    <n v="0"/>
    <n v="1"/>
    <n v="0"/>
    <n v="0"/>
    <n v="0"/>
    <n v="0"/>
    <s v="Wednesday"/>
    <s v="CHO"/>
    <n v="8.2966757719380748"/>
    <n v="5.6930405203727492"/>
    <n v="296.79466034283547"/>
    <n v="0.99664198142824745"/>
    <n v="1"/>
    <n v="1"/>
    <n v="4010.5183325631592"/>
    <n v="0.9997507178287377"/>
    <x v="0"/>
    <x v="0"/>
  </r>
  <r>
    <s v="H568CE"/>
    <n v="1"/>
    <d v="2013-10-05T00:00:00"/>
    <d v="2013-10-05T00:00:00"/>
    <d v="2013-10-05T00:00:00"/>
    <n v="33"/>
    <n v="9.0909090910000003"/>
    <n v="6.0606060609999997"/>
    <n v="40.020000000000003"/>
    <n v="0"/>
    <n v="0"/>
    <n v="0"/>
    <n v="0"/>
    <n v="0"/>
    <n v="0"/>
    <s v="Tuesday"/>
    <s v="RIC"/>
    <n v="6.9575109378893565"/>
    <n v="4.3538756863240309"/>
    <n v="77.779327796755027"/>
    <n v="0.98730631463903917"/>
    <n v="1"/>
    <n v="1"/>
    <n v="1051.014259026764"/>
    <n v="0.99904944254184813"/>
    <x v="0"/>
    <x v="0"/>
  </r>
  <r>
    <s v="4EWEBE"/>
    <n v="1"/>
    <d v="2013-10-05T00:00:00"/>
    <d v="2013-10-26T00:00:00"/>
    <d v="2013-10-26T00:00:00"/>
    <n v="37"/>
    <n v="10.81081081"/>
    <n v="8.1081081079999997"/>
    <n v="63.36"/>
    <n v="0"/>
    <n v="1"/>
    <n v="0"/>
    <n v="0"/>
    <n v="0"/>
    <n v="0"/>
    <s v="Monday"/>
    <s v="DCX"/>
    <n v="8.2807415807768994"/>
    <n v="5.6771063292115738"/>
    <n v="292.10295601375947"/>
    <n v="0.99658822956410897"/>
    <n v="1"/>
    <n v="1"/>
    <n v="3947.1204055216472"/>
    <n v="0.9997467149181668"/>
    <x v="0"/>
    <x v="0"/>
  </r>
  <r>
    <s v="3AFJ6Y"/>
    <n v="0"/>
    <d v="2013-10-05T00:00:00"/>
    <d v="2013-10-06T00:00:00"/>
    <d v="2014-01-19T00:00:00"/>
    <n v="16"/>
    <n v="56.25"/>
    <n v="6.25"/>
    <n v="72.88"/>
    <n v="0.133333333333333"/>
    <n v="1"/>
    <n v="1"/>
    <n v="1"/>
    <n v="0"/>
    <n v="0"/>
    <s v="Monday"/>
    <s v="DCX"/>
    <n v="5.2976858888973473"/>
    <n v="2.6940506373320221"/>
    <n v="14.791469616421532"/>
    <n v="0.93667467156064432"/>
    <n v="1"/>
    <n v="0"/>
    <n v="199.8737443378721"/>
    <n v="0.99502174859488857"/>
    <x v="0"/>
    <x v="1"/>
  </r>
  <r>
    <s v="DCWBKA"/>
    <n v="1"/>
    <d v="2013-10-05T00:00:00"/>
    <d v="2013-10-23T00:00:00"/>
    <d v="2013-10-23T00:00:00"/>
    <n v="35"/>
    <n v="54.285714290000001"/>
    <n v="11.42857143"/>
    <n v="48.5"/>
    <n v="0"/>
    <n v="1"/>
    <n v="0"/>
    <n v="0"/>
    <n v="0"/>
    <n v="0"/>
    <s v="Thursday"/>
    <s v="DCX"/>
    <n v="7.9736321990657704"/>
    <n v="5.3699969475004448"/>
    <n v="214.86221183652833"/>
    <n v="0.99536741520670924"/>
    <n v="1"/>
    <n v="1"/>
    <n v="2903.3839037066327"/>
    <n v="0.9996556928997149"/>
    <x v="0"/>
    <x v="0"/>
  </r>
  <r>
    <s v="ZE2HSJ"/>
    <n v="1"/>
    <d v="2013-10-05T00:00:00"/>
    <d v="2013-10-22T00:00:00"/>
    <d v="2013-10-22T00:00:00"/>
    <n v="36"/>
    <n v="5.5555555559999998"/>
    <n v="5.5555555559999998"/>
    <n v="87.14"/>
    <n v="0"/>
    <n v="1"/>
    <n v="0"/>
    <n v="0"/>
    <n v="0"/>
    <n v="0"/>
    <s v="Wednesday"/>
    <s v="DCX"/>
    <n v="7.936846883767414"/>
    <n v="5.3332116322020884"/>
    <n v="207.10204280316876"/>
    <n v="0.99519466514345634"/>
    <n v="1"/>
    <n v="1"/>
    <n v="2798.5225152432176"/>
    <n v="0.99964279622880148"/>
    <x v="0"/>
    <x v="0"/>
  </r>
  <r>
    <s v="3WEFJ3"/>
    <n v="0"/>
    <d v="2013-10-05T00:00:00"/>
    <d v="2013-10-20T00:00:00"/>
    <d v="2013-10-20T00:00:00"/>
    <n v="5"/>
    <n v="20"/>
    <n v="20"/>
    <n v="34.53"/>
    <n v="0"/>
    <n v="1"/>
    <n v="0"/>
    <n v="0"/>
    <n v="0"/>
    <n v="0"/>
    <s v="Tuesday"/>
    <s v="DCX"/>
    <n v="1.8416085213862297"/>
    <n v="-0.7620267301790955"/>
    <n v="0.46671955320151776"/>
    <n v="0.31820640297783875"/>
    <n v="0"/>
    <n v="0"/>
    <n v="6.3066745274939278"/>
    <n v="0.86313883337253505"/>
    <x v="0"/>
    <x v="1"/>
  </r>
  <r>
    <s v="WW56TG"/>
    <n v="1"/>
    <d v="2013-10-05T00:00:00"/>
    <d v="2013-10-30T00:00:00"/>
    <d v="2013-10-30T00:00:00"/>
    <n v="49"/>
    <n v="10.204081629999999"/>
    <n v="4.0816326529999998"/>
    <n v="146.58000000000001"/>
    <n v="0"/>
    <n v="1"/>
    <n v="0"/>
    <n v="0"/>
    <n v="0"/>
    <n v="0"/>
    <s v="Thursday"/>
    <s v="CHO"/>
    <n v="10.450522934241334"/>
    <n v="7.8468876826760088"/>
    <n v="2557.7613511072905"/>
    <n v="0.99960918590568548"/>
    <n v="1"/>
    <n v="1"/>
    <n v="34562.44386973833"/>
    <n v="0.99997106769789001"/>
    <x v="0"/>
    <x v="0"/>
  </r>
  <r>
    <s v="M8SQTP"/>
    <n v="1"/>
    <d v="2013-10-02T00:00:00"/>
    <d v="2013-10-15T00:00:00"/>
    <d v="2013-12-05T00:00:00"/>
    <n v="41"/>
    <n v="21.951219510000001"/>
    <n v="14.634146339999999"/>
    <n v="29.52"/>
    <n v="0.11764705882352899"/>
    <n v="1"/>
    <n v="1"/>
    <n v="0"/>
    <n v="1"/>
    <n v="0"/>
    <s v="Friday"/>
    <s v="RIC"/>
    <n v="10.325633866441114"/>
    <n v="7.7219986148757886"/>
    <n v="2257.4668817802726"/>
    <n v="0.99955722175602069"/>
    <n v="1"/>
    <n v="1"/>
    <n v="30504.63341919933"/>
    <n v="0.99996721916944786"/>
    <x v="0"/>
    <x v="0"/>
  </r>
  <r>
    <s v="K5TFXG"/>
    <n v="1"/>
    <d v="2013-10-05T00:00:00"/>
    <d v="2013-10-06T00:00:00"/>
    <d v="2013-11-12T00:00:00"/>
    <n v="36"/>
    <n v="11.11111111"/>
    <n v="11.11111111"/>
    <n v="59.49"/>
    <n v="5.4054054054054099E-2"/>
    <n v="1"/>
    <n v="0"/>
    <n v="0"/>
    <n v="0"/>
    <n v="0"/>
    <s v="Wednesday"/>
    <s v="RIC"/>
    <n v="8.1083569611204815"/>
    <n v="5.5047217095551559"/>
    <n v="245.85002844416013"/>
    <n v="0.99594895732318622"/>
    <n v="1"/>
    <n v="1"/>
    <n v="3322.115178883405"/>
    <n v="0.99969907753834275"/>
    <x v="0"/>
    <x v="0"/>
  </r>
  <r>
    <s v="3XGSMJ"/>
    <n v="1"/>
    <d v="2013-10-05T00:00:00"/>
    <d v="2013-10-05T00:00:00"/>
    <d v="2013-10-05T00:00:00"/>
    <n v="29"/>
    <n v="24.137931030000001"/>
    <n v="13.79310345"/>
    <n v="40.25"/>
    <n v="0"/>
    <n v="1"/>
    <n v="0"/>
    <n v="0"/>
    <n v="0"/>
    <n v="0"/>
    <s v="Monday"/>
    <s v="CHO"/>
    <n v="6.7788403805092958"/>
    <n v="4.1752051289439702"/>
    <n v="65.053182583105595"/>
    <n v="0.98486068405951765"/>
    <n v="1"/>
    <n v="1"/>
    <n v="879.04877075535751"/>
    <n v="0.99886369933891084"/>
    <x v="0"/>
    <x v="0"/>
  </r>
  <r>
    <s v="KWLN9Q"/>
    <n v="1"/>
    <d v="2013-10-05T00:00:00"/>
    <d v="2013-10-05T00:00:00"/>
    <d v="2013-10-21T00:00:00"/>
    <n v="38"/>
    <n v="34.21052632"/>
    <n v="5.263157895"/>
    <n v="38.08"/>
    <n v="0.125"/>
    <n v="1"/>
    <n v="0"/>
    <n v="0"/>
    <n v="0"/>
    <n v="0"/>
    <s v="Monday"/>
    <s v="RIC"/>
    <n v="8.4512680753605558"/>
    <n v="5.8476328237952302"/>
    <n v="346.4133876165422"/>
    <n v="0.99712158472976364"/>
    <n v="1"/>
    <n v="1"/>
    <n v="4681.0048404396339"/>
    <n v="0.99978641628232356"/>
    <x v="0"/>
    <x v="0"/>
  </r>
  <r>
    <s v="ESD24F"/>
    <n v="0"/>
    <d v="2013-10-05T00:00:00"/>
    <d v="2013-10-05T00:00:00"/>
    <d v="2013-10-05T00:00:00"/>
    <n v="1"/>
    <n v="0"/>
    <n v="0"/>
    <n v="142.1"/>
    <n v="0"/>
    <n v="1"/>
    <n v="0"/>
    <n v="0"/>
    <n v="0"/>
    <n v="0"/>
    <s v="Tuesday"/>
    <s v="DCX"/>
    <n v="0.23382070402088284"/>
    <n v="-2.3698145475444425"/>
    <n v="9.3498064115916643E-2"/>
    <n v="8.5503639360814954E-2"/>
    <n v="0"/>
    <n v="0"/>
    <n v="1.2634179461412978"/>
    <n v="0.55819030166089645"/>
    <x v="0"/>
    <x v="1"/>
  </r>
  <r>
    <s v="WLP8UE"/>
    <n v="1"/>
    <d v="2013-10-05T00:00:00"/>
    <d v="2013-10-06T00:00:00"/>
    <d v="2013-10-06T00:00:00"/>
    <n v="32"/>
    <n v="3.125"/>
    <n v="3.125"/>
    <n v="53.97"/>
    <n v="0"/>
    <n v="1"/>
    <n v="0"/>
    <n v="0"/>
    <n v="0"/>
    <n v="0"/>
    <s v="Tuesday"/>
    <s v="RIC"/>
    <n v="7.1598698809215024"/>
    <n v="4.5562346293561777"/>
    <n v="95.224249343475265"/>
    <n v="0.98960760923755853"/>
    <n v="1"/>
    <n v="1"/>
    <n v="1286.7434921350377"/>
    <n v="0.99922344783250117"/>
    <x v="0"/>
    <x v="0"/>
  </r>
  <r>
    <s v="8CACDZ"/>
    <n v="1"/>
    <d v="2013-10-05T00:00:00"/>
    <d v="2013-10-06T00:00:00"/>
    <d v="2013-10-06T00:00:00"/>
    <n v="38"/>
    <n v="15.78947368"/>
    <n v="5.263157895"/>
    <n v="45.37"/>
    <n v="0"/>
    <n v="1"/>
    <n v="0"/>
    <n v="0"/>
    <n v="0"/>
    <n v="0"/>
    <s v="Monday"/>
    <s v="RIC"/>
    <n v="8.5003669323664752"/>
    <n v="5.8967316808011496"/>
    <n v="363.84635642727392"/>
    <n v="0.99725912022311969"/>
    <n v="1"/>
    <n v="1"/>
    <n v="4916.5725589615249"/>
    <n v="0.99979664763701803"/>
    <x v="0"/>
    <x v="0"/>
  </r>
  <r>
    <s v="F5T9DE"/>
    <n v="1"/>
    <d v="2013-10-05T00:00:00"/>
    <d v="2013-10-06T00:00:00"/>
    <d v="2013-10-06T00:00:00"/>
    <n v="32"/>
    <n v="3.125"/>
    <n v="3.125"/>
    <n v="55.65"/>
    <n v="0"/>
    <n v="1"/>
    <n v="0"/>
    <n v="0"/>
    <n v="0"/>
    <n v="0"/>
    <s v="Monday"/>
    <s v="DCX"/>
    <n v="7.1539943515774151"/>
    <n v="4.5503591000120895"/>
    <n v="94.66639691618235"/>
    <n v="0.98954700885331615"/>
    <n v="1"/>
    <n v="1"/>
    <n v="1279.2053599330015"/>
    <n v="0.99921887532164966"/>
    <x v="0"/>
    <x v="0"/>
  </r>
  <r>
    <s v="WFH2DE"/>
    <n v="1"/>
    <d v="2013-10-06T00:00:00"/>
    <d v="2013-10-06T00:00:00"/>
    <d v="2013-12-30T00:00:00"/>
    <n v="26"/>
    <n v="80.769230769999993"/>
    <n v="23.07692308"/>
    <n v="49.41"/>
    <n v="8.2352941176470601E-2"/>
    <n v="1"/>
    <n v="0"/>
    <n v="0"/>
    <n v="0"/>
    <n v="0"/>
    <s v="Thursday"/>
    <s v="DCX"/>
    <n v="6.2419695005627114"/>
    <n v="3.6383342489973862"/>
    <n v="38.028438028063611"/>
    <n v="0.97437765766385664"/>
    <n v="1"/>
    <n v="1"/>
    <n v="513.86958139381045"/>
    <n v="0.99805776057444895"/>
    <x v="0"/>
    <x v="0"/>
  </r>
  <r>
    <s v="FURU78"/>
    <n v="1"/>
    <d v="2013-10-06T00:00:00"/>
    <d v="2013-10-06T00:00:00"/>
    <d v="2013-10-06T00:00:00"/>
    <n v="17"/>
    <n v="100"/>
    <n v="17.647058820000002"/>
    <n v="15.58"/>
    <n v="0"/>
    <n v="1"/>
    <n v="0"/>
    <n v="0"/>
    <n v="0"/>
    <n v="0"/>
    <s v="Tuesday"/>
    <s v="RIC"/>
    <n v="4.4009650570556884"/>
    <n v="1.7973298054903633"/>
    <n v="6.0335152765930298"/>
    <n v="0.85782358313375406"/>
    <n v="1"/>
    <n v="1"/>
    <n v="81.529511341696661"/>
    <n v="0.98788312224629926"/>
    <x v="0"/>
    <x v="0"/>
  </r>
  <r>
    <s v="9VB85J"/>
    <n v="1"/>
    <d v="2013-10-06T00:00:00"/>
    <d v="2013-11-10T00:00:00"/>
    <d v="2013-11-10T00:00:00"/>
    <n v="43"/>
    <n v="11.627906980000001"/>
    <n v="4.651162791"/>
    <n v="74.97"/>
    <n v="0"/>
    <n v="1"/>
    <n v="0"/>
    <n v="0"/>
    <n v="0"/>
    <n v="0"/>
    <s v="Tuesday"/>
    <s v="DCX"/>
    <n v="9.4427295378007337"/>
    <n v="6.839094286235408"/>
    <n v="933.64313823019347"/>
    <n v="0.99893007292398939"/>
    <n v="1"/>
    <n v="1"/>
    <n v="12616.106090381618"/>
    <n v="0.99992074252266439"/>
    <x v="0"/>
    <x v="0"/>
  </r>
  <r>
    <s v="H8UAMF"/>
    <n v="1"/>
    <d v="2013-10-06T00:00:00"/>
    <d v="2013-10-06T00:00:00"/>
    <d v="2013-10-06T00:00:00"/>
    <n v="31"/>
    <n v="16.129032259999999"/>
    <n v="3.225806452"/>
    <n v="40"/>
    <n v="0"/>
    <n v="1"/>
    <n v="0"/>
    <n v="0"/>
    <n v="0"/>
    <n v="0"/>
    <s v="Monday"/>
    <s v="DCX"/>
    <n v="6.9991348096365416"/>
    <n v="4.3954995580712168"/>
    <n v="81.085127376516752"/>
    <n v="0.98781752514784937"/>
    <n v="1"/>
    <n v="1"/>
    <n v="1095.6847723139608"/>
    <n v="0.99908816095085373"/>
    <x v="0"/>
    <x v="0"/>
  </r>
  <r>
    <s v="JWDLSG"/>
    <n v="1"/>
    <d v="2013-09-30T00:00:00"/>
    <d v="2013-10-06T00:00:00"/>
    <d v="2014-01-03T00:00:00"/>
    <n v="37"/>
    <n v="8.1081081079999997"/>
    <n v="2.7027027029999999"/>
    <n v="126.05"/>
    <n v="2.2471910112359501E-2"/>
    <n v="1"/>
    <n v="0"/>
    <n v="0"/>
    <n v="0"/>
    <n v="0"/>
    <s v="Tuesday"/>
    <s v="DCX"/>
    <n v="7.9439111143239991"/>
    <n v="5.3402758627586735"/>
    <n v="208.57023911524064"/>
    <n v="0.99522833010917111"/>
    <n v="1"/>
    <n v="1"/>
    <n v="2818.3619160550929"/>
    <n v="0.99964530981485367"/>
    <x v="0"/>
    <x v="0"/>
  </r>
  <r>
    <s v="69LM5C"/>
    <n v="1"/>
    <d v="2013-09-21T00:00:00"/>
    <d v="2013-10-15T00:00:00"/>
    <d v="2013-10-15T00:00:00"/>
    <n v="43"/>
    <n v="41.860465120000001"/>
    <n v="2.3255813949999999"/>
    <n v="40"/>
    <n v="0"/>
    <n v="1"/>
    <n v="0"/>
    <n v="0"/>
    <n v="1"/>
    <n v="0"/>
    <s v="Saturday"/>
    <s v="BWI"/>
    <n v="9.7842965425696402"/>
    <n v="7.1806612910043146"/>
    <n v="1313.7767598008124"/>
    <n v="0.99923941460590504"/>
    <n v="1"/>
    <n v="1"/>
    <n v="17752.764736367921"/>
    <n v="0.99994367391847028"/>
    <x v="0"/>
    <x v="0"/>
  </r>
  <r>
    <s v="LCSKSD"/>
    <n v="0"/>
    <d v="2013-10-06T00:00:00"/>
    <d v="2013-10-06T00:00:00"/>
    <d v="2013-10-06T00:00:00"/>
    <n v="8"/>
    <n v="25"/>
    <n v="0"/>
    <n v="40.020000000000003"/>
    <n v="0"/>
    <n v="1"/>
    <n v="1"/>
    <n v="0"/>
    <n v="0"/>
    <n v="0"/>
    <s v="Wednesday"/>
    <s v="RIC"/>
    <n v="2.8323328372149561"/>
    <n v="0.22869758564963094"/>
    <n v="1.2569618582228805"/>
    <n v="0.55692649552022355"/>
    <n v="1"/>
    <n v="0"/>
    <n v="16.98503797174936"/>
    <n v="0.94439822692780606"/>
    <x v="0"/>
    <x v="1"/>
  </r>
  <r>
    <s v="AUARCE"/>
    <n v="1"/>
    <d v="2013-10-06T00:00:00"/>
    <d v="2013-10-31T00:00:00"/>
    <d v="2014-01-08T00:00:00"/>
    <n v="48"/>
    <n v="14.58333333"/>
    <n v="10.41666667"/>
    <n v="132.22999999999999"/>
    <n v="0.101449275362319"/>
    <n v="1"/>
    <n v="0"/>
    <n v="0"/>
    <n v="0"/>
    <n v="0"/>
    <s v="Thursday"/>
    <s v="DCX"/>
    <n v="10.350721393350264"/>
    <n v="7.7470861417849388"/>
    <n v="2314.81752792931"/>
    <n v="0.99956818704930772"/>
    <n v="1"/>
    <n v="1"/>
    <n v="31279.599577617984"/>
    <n v="0.99996803130331569"/>
    <x v="0"/>
    <x v="0"/>
  </r>
  <r>
    <s v="5K3DFU"/>
    <n v="1"/>
    <d v="2013-10-06T00:00:00"/>
    <d v="2013-10-16T00:00:00"/>
    <d v="2013-10-16T00:00:00"/>
    <n v="30"/>
    <n v="36.666666669999998"/>
    <n v="6.6666666670000003"/>
    <n v="90.35"/>
    <n v="0"/>
    <n v="0"/>
    <n v="0"/>
    <n v="0"/>
    <n v="0"/>
    <n v="0"/>
    <s v="Thursday"/>
    <s v="BWI"/>
    <n v="6.1585629067435326"/>
    <n v="3.5549276551782074"/>
    <n v="34.985288871650056"/>
    <n v="0.97221086640246979"/>
    <n v="1"/>
    <n v="1"/>
    <n v="472.74820317756223"/>
    <n v="0.99788917405218058"/>
    <x v="0"/>
    <x v="0"/>
  </r>
  <r>
    <s v="HJNV6P"/>
    <n v="1"/>
    <d v="2013-10-06T00:00:00"/>
    <d v="2013-11-09T00:00:00"/>
    <d v="2013-11-09T00:00:00"/>
    <n v="43"/>
    <n v="13.953488370000001"/>
    <n v="11.627906980000001"/>
    <n v="31.91"/>
    <n v="0"/>
    <n v="1"/>
    <n v="0"/>
    <n v="0"/>
    <n v="0"/>
    <n v="0"/>
    <s v="Tuesday"/>
    <s v="DCX"/>
    <n v="9.7277795753702527"/>
    <n v="7.1241443238049271"/>
    <n v="1241.5853173920236"/>
    <n v="0.99919522628667556"/>
    <n v="1"/>
    <n v="1"/>
    <n v="16777.25829396701"/>
    <n v="0.99994039905796661"/>
    <x v="0"/>
    <x v="0"/>
  </r>
  <r>
    <s v="UULGEL"/>
    <n v="1"/>
    <d v="2013-10-06T00:00:00"/>
    <d v="2013-10-15T00:00:00"/>
    <d v="2013-11-18T00:00:00"/>
    <n v="32"/>
    <n v="31.25"/>
    <n v="12.5"/>
    <n v="65.12"/>
    <n v="5.8823529411764698E-2"/>
    <n v="0"/>
    <n v="0"/>
    <n v="0"/>
    <n v="0"/>
    <n v="0"/>
    <s v="Wednesday"/>
    <s v="DCX"/>
    <n v="6.7471877393820945"/>
    <n v="4.1435524878167698"/>
    <n v="63.02632446808073"/>
    <n v="0.98438142422967712"/>
    <n v="1"/>
    <n v="1"/>
    <n v="851.66030083335113"/>
    <n v="0.99882720000095859"/>
    <x v="0"/>
    <x v="0"/>
  </r>
  <r>
    <s v="3WJ8RH"/>
    <n v="1"/>
    <d v="2013-10-06T00:00:00"/>
    <d v="2013-10-06T00:00:00"/>
    <d v="2013-10-28T00:00:00"/>
    <n v="35"/>
    <n v="2.8571428569999999"/>
    <n v="0"/>
    <n v="87.83"/>
    <n v="9.0909090909090898E-2"/>
    <n v="1"/>
    <n v="0"/>
    <n v="0"/>
    <n v="0"/>
    <n v="0"/>
    <s v="Monday"/>
    <s v="CHO"/>
    <n v="7.5615818652722782"/>
    <n v="4.9579466137069534"/>
    <n v="142.30129616126928"/>
    <n v="0.99302169605727353"/>
    <n v="1"/>
    <n v="1"/>
    <n v="1922.8848535989034"/>
    <n v="0.99948021837266954"/>
    <x v="0"/>
    <x v="0"/>
  </r>
  <r>
    <s v="379BSA"/>
    <n v="1"/>
    <d v="2013-10-06T00:00:00"/>
    <d v="2013-11-04T00:00:00"/>
    <d v="2013-11-04T00:00:00"/>
    <n v="37"/>
    <n v="43.243243239999998"/>
    <n v="5.4054054049999998"/>
    <n v="141.84"/>
    <n v="0"/>
    <n v="1"/>
    <n v="0"/>
    <n v="0"/>
    <n v="0"/>
    <n v="0"/>
    <s v="Tuesday"/>
    <s v="DCX"/>
    <n v="7.9541843984913276"/>
    <n v="5.3505491469260029"/>
    <n v="210.72398452761851"/>
    <n v="0.99527686954205441"/>
    <n v="1"/>
    <n v="1"/>
    <n v="2847.4649849918351"/>
    <n v="0.99964893372210339"/>
    <x v="0"/>
    <x v="0"/>
  </r>
  <r>
    <s v="WD787Q"/>
    <n v="0"/>
    <d v="2013-10-06T00:00:00"/>
    <d v="2013-10-06T00:00:00"/>
    <d v="2013-10-06T00:00:00"/>
    <n v="4"/>
    <n v="100"/>
    <n v="50"/>
    <n v="40.020000000000003"/>
    <n v="0"/>
    <n v="1"/>
    <n v="0"/>
    <n v="0"/>
    <n v="1"/>
    <n v="0"/>
    <s v="Friday"/>
    <s v="DCX"/>
    <n v="2.4531106684100763"/>
    <n v="-0.15052458315524886"/>
    <n v="0.86025658192636356"/>
    <n v="0.46243974636850171"/>
    <n v="0"/>
    <n v="0"/>
    <n v="11.624450347383361"/>
    <n v="0.92078863059513183"/>
    <x v="0"/>
    <x v="1"/>
  </r>
  <r>
    <s v="KDW45K"/>
    <n v="1"/>
    <d v="2013-10-06T00:00:00"/>
    <d v="2013-11-10T00:00:00"/>
    <d v="2013-11-10T00:00:00"/>
    <n v="36"/>
    <n v="16.666666670000001"/>
    <n v="8.3333333330000006"/>
    <n v="50.3"/>
    <n v="0"/>
    <n v="1"/>
    <n v="0"/>
    <n v="0"/>
    <n v="0"/>
    <n v="0"/>
    <s v="Wednesday"/>
    <s v="DCX"/>
    <n v="8.1192217084817671"/>
    <n v="5.5155864569164414"/>
    <n v="248.53568999055292"/>
    <n v="0.9959925572168139"/>
    <n v="1"/>
    <n v="1"/>
    <n v="3358.4059088258723"/>
    <n v="0.999702328320203"/>
    <x v="0"/>
    <x v="0"/>
  </r>
  <r>
    <s v="PNTKCX"/>
    <n v="1"/>
    <d v="2013-10-06T00:00:00"/>
    <d v="2013-10-06T00:00:00"/>
    <d v="2013-12-26T00:00:00"/>
    <n v="30"/>
    <n v="70"/>
    <n v="0"/>
    <n v="70.23"/>
    <n v="8.6419753086419707E-2"/>
    <n v="1"/>
    <n v="1"/>
    <n v="0"/>
    <n v="0"/>
    <n v="0"/>
    <s v="Thursday"/>
    <s v="RIC"/>
    <n v="7.3288904014126386"/>
    <n v="4.7252551498473139"/>
    <n v="112.75926521328819"/>
    <n v="0.99120950721574119"/>
    <n v="1"/>
    <n v="1"/>
    <n v="1523.690149215852"/>
    <n v="0.99934412903466696"/>
    <x v="0"/>
    <x v="0"/>
  </r>
  <r>
    <s v="TWF968"/>
    <n v="1"/>
    <d v="2013-10-02T00:00:00"/>
    <d v="2013-10-06T00:00:00"/>
    <d v="2013-10-06T00:00:00"/>
    <n v="31"/>
    <n v="12.90322581"/>
    <n v="0"/>
    <n v="55.13"/>
    <n v="0"/>
    <n v="1"/>
    <n v="0"/>
    <n v="0"/>
    <n v="0"/>
    <n v="0"/>
    <s v="Monday"/>
    <s v="DCX"/>
    <n v="6.8840528800863456"/>
    <n v="4.28041762852102"/>
    <n v="72.270615976177496"/>
    <n v="0.98635196406257686"/>
    <n v="1"/>
    <n v="1"/>
    <n v="976.57629670050915"/>
    <n v="0.9989770619404591"/>
    <x v="0"/>
    <x v="0"/>
  </r>
  <r>
    <s v="EHPS8Z"/>
    <n v="0"/>
    <d v="2013-10-06T00:00:00"/>
    <d v="2013-11-06T00:00:00"/>
    <d v="2014-01-05T00:00:00"/>
    <n v="10"/>
    <n v="50"/>
    <n v="20"/>
    <n v="36.44"/>
    <n v="3.3333333333333298E-2"/>
    <n v="1"/>
    <n v="0"/>
    <n v="0"/>
    <n v="0"/>
    <n v="0"/>
    <s v="Tuesday"/>
    <s v="DCX"/>
    <n v="2.872714850805886"/>
    <n v="0.2690795992405608"/>
    <n v="1.308759313147805"/>
    <n v="0.56686693398257204"/>
    <n v="1"/>
    <n v="0"/>
    <n v="17.684965127839579"/>
    <n v="0.94648103471651357"/>
    <x v="0"/>
    <x v="1"/>
  </r>
  <r>
    <s v="DDLHTK"/>
    <n v="1"/>
    <d v="2013-10-06T00:00:00"/>
    <d v="2013-12-26T00:00:00"/>
    <d v="2013-12-26T00:00:00"/>
    <n v="38"/>
    <n v="63.157894740000003"/>
    <n v="21.05263158"/>
    <n v="110.71"/>
    <n v="0"/>
    <n v="1"/>
    <n v="0"/>
    <n v="0"/>
    <n v="1"/>
    <n v="0"/>
    <s v="Friday"/>
    <s v="DCX"/>
    <n v="8.8402261261353736"/>
    <n v="6.236590874570048"/>
    <n v="511.11308882313438"/>
    <n v="0.99804730630435934"/>
    <n v="1"/>
    <n v="1"/>
    <n v="6906.5542162057454"/>
    <n v="0.99985523095893281"/>
    <x v="0"/>
    <x v="0"/>
  </r>
  <r>
    <s v="P9KRTN"/>
    <n v="1"/>
    <d v="2013-10-06T00:00:00"/>
    <d v="2013-11-10T00:00:00"/>
    <d v="2013-11-10T00:00:00"/>
    <n v="38"/>
    <n v="36.842105259999997"/>
    <n v="10.52631579"/>
    <n v="58.59"/>
    <n v="0"/>
    <n v="1"/>
    <n v="0"/>
    <n v="0"/>
    <n v="0"/>
    <n v="0"/>
    <s v="Monday"/>
    <s v="BWI"/>
    <n v="8.5555627939530225"/>
    <n v="5.9519275423876969"/>
    <n v="384.49375324919259"/>
    <n v="0.9974059242424258"/>
    <n v="1"/>
    <n v="1"/>
    <n v="5195.5761076721346"/>
    <n v="0.99980756560102646"/>
    <x v="0"/>
    <x v="0"/>
  </r>
  <r>
    <s v="VT9SC2"/>
    <n v="1"/>
    <d v="2013-10-06T00:00:00"/>
    <d v="2013-10-13T00:00:00"/>
    <d v="2013-11-03T00:00:00"/>
    <n v="34"/>
    <n v="11.764705879999999"/>
    <n v="8.8235294119999992"/>
    <n v="74.180000000000007"/>
    <n v="9.5238095238095205E-2"/>
    <n v="1"/>
    <n v="1"/>
    <n v="0"/>
    <n v="0"/>
    <n v="0"/>
    <s v="Thursday"/>
    <s v="BWI"/>
    <n v="8.3260015535759937"/>
    <n v="5.7223663020106681"/>
    <n v="305.62727440294339"/>
    <n v="0.99673871151238203"/>
    <n v="1"/>
    <n v="1"/>
    <n v="4129.8714252758091"/>
    <n v="0.99975792032792854"/>
    <x v="0"/>
    <x v="0"/>
  </r>
  <r>
    <s v="7TR3X5"/>
    <n v="1"/>
    <d v="2013-10-06T00:00:00"/>
    <d v="2013-10-06T00:00:00"/>
    <d v="2013-10-06T00:00:00"/>
    <n v="30"/>
    <n v="6.6666666670000003"/>
    <n v="0"/>
    <n v="40.25"/>
    <n v="0"/>
    <n v="1"/>
    <n v="1"/>
    <n v="0"/>
    <n v="0"/>
    <n v="0"/>
    <s v="Tuesday"/>
    <s v="RIC"/>
    <n v="7.4853120983199082"/>
    <n v="4.8816768467545835"/>
    <n v="131.85157350139372"/>
    <n v="0.9924728027403491"/>
    <n v="1"/>
    <n v="1"/>
    <n v="1781.6801424049029"/>
    <n v="0.99943904687318108"/>
    <x v="0"/>
    <x v="0"/>
  </r>
  <r>
    <s v="54ZFUP"/>
    <n v="1"/>
    <d v="2013-10-06T00:00:00"/>
    <d v="2013-10-07T00:00:00"/>
    <d v="2013-11-20T00:00:00"/>
    <n v="37"/>
    <n v="13.513513509999999"/>
    <n v="2.7027027029999999"/>
    <n v="53.5"/>
    <n v="4.5454545454545497E-2"/>
    <n v="1"/>
    <n v="0"/>
    <n v="0"/>
    <n v="0"/>
    <n v="0"/>
    <s v="Tuesday"/>
    <s v="CHO"/>
    <n v="8.1839280334454525"/>
    <n v="5.5802927818801269"/>
    <n v="265.14922531157805"/>
    <n v="0.99624270933409886"/>
    <n v="1"/>
    <n v="1"/>
    <n v="3582.9008101043928"/>
    <n v="0.99972097442061436"/>
    <x v="0"/>
    <x v="0"/>
  </r>
  <r>
    <s v="H2KETP"/>
    <n v="1"/>
    <d v="2013-10-06T00:00:00"/>
    <d v="1899-12-30T00:00:00"/>
    <d v="1899-12-30T00:00:00"/>
    <n v="30"/>
    <n v="3.3333333330000001"/>
    <n v="0"/>
    <n v="103.71"/>
    <n v="0"/>
    <n v="0"/>
    <n v="0"/>
    <n v="0"/>
    <n v="0"/>
    <n v="0"/>
    <s v="Monday"/>
    <s v="CHO"/>
    <n v="5.9833595955115708"/>
    <n v="3.3797243439462457"/>
    <n v="29.362675998213621"/>
    <n v="0.96706482656341508"/>
    <n v="1"/>
    <n v="1"/>
    <n v="396.77112198690071"/>
    <n v="0.99748599145406802"/>
    <x v="0"/>
    <x v="0"/>
  </r>
  <r>
    <s v="GMZUPQ"/>
    <n v="1"/>
    <d v="2013-10-06T00:00:00"/>
    <d v="2013-10-06T00:00:00"/>
    <d v="2013-10-06T00:00:00"/>
    <n v="24"/>
    <n v="70.833333330000002"/>
    <n v="0"/>
    <n v="60.62"/>
    <n v="0"/>
    <n v="1"/>
    <n v="0"/>
    <n v="0"/>
    <n v="0"/>
    <n v="0"/>
    <s v="Tuesday"/>
    <s v="BWI"/>
    <n v="5.3841031466713813"/>
    <n v="2.7804678951060562"/>
    <n v="16.126564723753788"/>
    <n v="0.94161117444568176"/>
    <n v="1"/>
    <n v="1"/>
    <n v="217.91457902636128"/>
    <n v="0.99543200820864663"/>
    <x v="0"/>
    <x v="0"/>
  </r>
  <r>
    <s v="APJMF4"/>
    <n v="1"/>
    <d v="2013-10-06T00:00:00"/>
    <d v="2013-10-06T00:00:00"/>
    <d v="2013-12-01T00:00:00"/>
    <n v="37"/>
    <n v="13.513513509999999"/>
    <n v="2.7027027029999999"/>
    <n v="56.1"/>
    <n v="3.5714285714285698E-2"/>
    <n v="1"/>
    <n v="0"/>
    <n v="0"/>
    <n v="0"/>
    <n v="0"/>
    <s v="Thursday"/>
    <s v="BWI"/>
    <n v="8.1806475074516651"/>
    <n v="5.5770122558863395"/>
    <n v="264.28082157502871"/>
    <n v="0.99623040974442556"/>
    <n v="1"/>
    <n v="1"/>
    <n v="3571.1662691208239"/>
    <n v="0.99972005782355533"/>
    <x v="0"/>
    <x v="0"/>
  </r>
  <r>
    <s v="7AL8E7"/>
    <n v="1"/>
    <d v="2013-10-06T00:00:00"/>
    <d v="2013-10-12T00:00:00"/>
    <d v="2013-10-12T00:00:00"/>
    <n v="34"/>
    <n v="8.8235294119999992"/>
    <n v="5.8823529409999997"/>
    <n v="50.56"/>
    <n v="0"/>
    <n v="1"/>
    <n v="0"/>
    <n v="0"/>
    <n v="0"/>
    <n v="0"/>
    <s v="Monday"/>
    <s v="RIC"/>
    <n v="7.6480062832313918"/>
    <n v="5.044371031666067"/>
    <n v="155.14668615111657"/>
    <n v="0.99359576546483852"/>
    <n v="1"/>
    <n v="1"/>
    <n v="2096.4616692454433"/>
    <n v="0.99952323324203596"/>
    <x v="0"/>
    <x v="0"/>
  </r>
  <r>
    <s v="F8RP4H"/>
    <n v="1"/>
    <d v="2013-10-06T00:00:00"/>
    <d v="2013-10-07T00:00:00"/>
    <d v="2014-01-19T00:00:00"/>
    <n v="44"/>
    <n v="11.363636359999999"/>
    <n v="6.8181818180000002"/>
    <n v="63.38"/>
    <n v="4.80769230769231E-2"/>
    <n v="1"/>
    <n v="1"/>
    <n v="0"/>
    <n v="0"/>
    <n v="0"/>
    <s v="Monday"/>
    <s v="CHO"/>
    <n v="10.468625997203064"/>
    <n v="7.8649907456377388"/>
    <n v="2604.4863223804314"/>
    <n v="0.9996161944925942"/>
    <n v="1"/>
    <n v="1"/>
    <n v="35193.827714929335"/>
    <n v="0.99997158673404796"/>
    <x v="0"/>
    <x v="0"/>
  </r>
  <r>
    <s v="NUM7TK"/>
    <n v="1"/>
    <d v="2013-10-06T00:00:00"/>
    <d v="2013-11-30T00:00:00"/>
    <d v="2014-01-08T00:00:00"/>
    <n v="46"/>
    <n v="8.6956521739999992"/>
    <n v="0"/>
    <n v="41.53"/>
    <n v="5.1282051282051301E-2"/>
    <n v="1"/>
    <n v="0"/>
    <n v="0"/>
    <n v="0"/>
    <n v="0"/>
    <s v="Thursday"/>
    <s v="RIC"/>
    <n v="10.074048140852788"/>
    <n v="7.4704128892874628"/>
    <n v="1755.3312934604544"/>
    <n v="0.99943063133719512"/>
    <n v="1"/>
    <n v="1"/>
    <n v="23719.390113060344"/>
    <n v="0.99995784217733208"/>
    <x v="0"/>
    <x v="0"/>
  </r>
  <r>
    <s v="VP9NWY"/>
    <n v="1"/>
    <d v="2013-10-05T00:00:00"/>
    <d v="2013-10-06T00:00:00"/>
    <d v="2013-10-13T00:00:00"/>
    <n v="34"/>
    <n v="0"/>
    <n v="0"/>
    <n v="71.790000000000006"/>
    <n v="0.28571428571428598"/>
    <n v="1"/>
    <n v="0"/>
    <n v="0"/>
    <n v="0"/>
    <n v="0"/>
    <s v="Monday"/>
    <s v="DCX"/>
    <n v="7.2898924580619759"/>
    <n v="4.6862572064966503"/>
    <n v="108.44652631795019"/>
    <n v="0.99086311796598348"/>
    <n v="1"/>
    <n v="1"/>
    <n v="1465.4130953654515"/>
    <n v="0.99931806391857758"/>
    <x v="0"/>
    <x v="0"/>
  </r>
  <r>
    <s v="FCZ7TB"/>
    <n v="1"/>
    <d v="2013-10-07T00:00:00"/>
    <d v="2013-10-07T00:00:00"/>
    <d v="2013-10-07T00:00:00"/>
    <n v="34"/>
    <n v="14.70588235"/>
    <n v="2.9411764709999999"/>
    <n v="40.25"/>
    <n v="0"/>
    <n v="1"/>
    <n v="0"/>
    <n v="0"/>
    <n v="1"/>
    <n v="0"/>
    <s v="Friday"/>
    <s v="RIC"/>
    <n v="7.89146526751209"/>
    <n v="5.2878300159467653"/>
    <n v="197.91348998439469"/>
    <n v="0.99497268888058599"/>
    <n v="1"/>
    <n v="1"/>
    <n v="2674.3597035307307"/>
    <n v="0.9996262184861795"/>
    <x v="0"/>
    <x v="0"/>
  </r>
  <r>
    <s v="2R8988"/>
    <n v="1"/>
    <d v="2013-10-07T00:00:00"/>
    <d v="2013-10-07T00:00:00"/>
    <d v="2013-11-14T00:00:00"/>
    <n v="34"/>
    <n v="5.8823529409999997"/>
    <n v="2.9411764709999999"/>
    <n v="40.76"/>
    <n v="5.2631578947368397E-2"/>
    <n v="1"/>
    <n v="1"/>
    <n v="0"/>
    <n v="1"/>
    <n v="0"/>
    <s v="Friday"/>
    <s v="RIC"/>
    <n v="8.6190278679048244"/>
    <n v="6.0153926163394988"/>
    <n v="409.68665702027982"/>
    <n v="0.99756505359279146"/>
    <n v="1"/>
    <n v="1"/>
    <n v="5536.0020516824979"/>
    <n v="0.99981939685218357"/>
    <x v="0"/>
    <x v="0"/>
  </r>
  <r>
    <s v="PR6NRU"/>
    <n v="0"/>
    <d v="2013-10-07T00:00:00"/>
    <d v="2013-10-07T00:00:00"/>
    <d v="2013-10-07T00:00:00"/>
    <n v="2"/>
    <n v="100"/>
    <n v="0"/>
    <n v="40.25"/>
    <n v="0"/>
    <n v="1"/>
    <n v="1"/>
    <n v="0"/>
    <n v="0"/>
    <n v="0"/>
    <s v="Tuesday"/>
    <s v="RIC"/>
    <n v="1.562314726800621"/>
    <n v="-1.0413205247647042"/>
    <n v="0.3529882443370489"/>
    <n v="0.26089527814782287"/>
    <n v="0"/>
    <n v="0"/>
    <n v="4.7698493748430106"/>
    <n v="0.82668525033598328"/>
    <x v="0"/>
    <x v="1"/>
  </r>
  <r>
    <s v="Y5MFYC"/>
    <n v="1"/>
    <d v="2013-10-07T00:00:00"/>
    <d v="2013-10-07T00:00:00"/>
    <d v="2013-10-24T00:00:00"/>
    <n v="35"/>
    <n v="0"/>
    <n v="0"/>
    <n v="82.45"/>
    <n v="0.11764705882352899"/>
    <n v="1"/>
    <n v="0"/>
    <n v="0"/>
    <n v="0"/>
    <n v="0"/>
    <s v="Tuesday"/>
    <s v="DCX"/>
    <n v="7.5644415148278519"/>
    <n v="4.9608062632625263"/>
    <n v="142.70881039583702"/>
    <n v="0.99304148439301976"/>
    <n v="1"/>
    <n v="1"/>
    <n v="1928.3915002030806"/>
    <n v="0.99948170187341723"/>
    <x v="0"/>
    <x v="0"/>
  </r>
  <r>
    <s v="9M5HYT"/>
    <n v="1"/>
    <d v="2013-10-07T00:00:00"/>
    <d v="2013-10-07T00:00:00"/>
    <d v="2013-10-07T00:00:00"/>
    <n v="35"/>
    <n v="2.8571428569999999"/>
    <n v="0"/>
    <n v="40.020000000000003"/>
    <n v="0"/>
    <n v="1"/>
    <n v="1"/>
    <n v="0"/>
    <n v="0"/>
    <n v="0"/>
    <s v="Tuesday"/>
    <s v="RIC"/>
    <n v="8.5437945883228394"/>
    <n v="5.9401593367575138"/>
    <n v="379.99547196106931"/>
    <n v="0.99737529689039928"/>
    <n v="1"/>
    <n v="1"/>
    <n v="5134.7918619238953"/>
    <n v="0.99980528805939084"/>
    <x v="0"/>
    <x v="0"/>
  </r>
  <r>
    <s v="S94LXV"/>
    <n v="1"/>
    <d v="2013-10-07T00:00:00"/>
    <d v="2013-10-07T00:00:00"/>
    <d v="2013-10-14T00:00:00"/>
    <n v="29"/>
    <n v="48.275862070000002"/>
    <n v="17.241379309999999"/>
    <n v="49.17"/>
    <n v="0.28571428571428598"/>
    <n v="1"/>
    <n v="0"/>
    <n v="0"/>
    <n v="0"/>
    <n v="0"/>
    <s v="Tuesday"/>
    <s v="DCX"/>
    <n v="6.6435970848730435"/>
    <n v="4.0399618333077179"/>
    <n v="56.824173973318487"/>
    <n v="0.98270619480943344"/>
    <n v="1"/>
    <n v="1"/>
    <n v="767.85206037569935"/>
    <n v="0.99869935966678514"/>
    <x v="0"/>
    <x v="0"/>
  </r>
  <r>
    <s v="NEJQGQ"/>
    <n v="1"/>
    <d v="2013-10-03T00:00:00"/>
    <d v="2013-10-07T00:00:00"/>
    <d v="2014-01-15T00:00:00"/>
    <n v="41"/>
    <n v="17.073170730000001"/>
    <n v="7.3170731709999997"/>
    <n v="81.33"/>
    <n v="0.03"/>
    <n v="1"/>
    <n v="0"/>
    <n v="0"/>
    <n v="1"/>
    <n v="0"/>
    <s v="Friday"/>
    <s v="CHO"/>
    <n v="9.2949727940376281"/>
    <n v="6.6913375424723025"/>
    <n v="805.39878711276901"/>
    <n v="0.99875991876974368"/>
    <n v="1"/>
    <n v="1"/>
    <n v="10883.169518645504"/>
    <n v="0.99990812344494573"/>
    <x v="0"/>
    <x v="0"/>
  </r>
  <r>
    <s v="TL6EA2"/>
    <n v="1"/>
    <d v="2013-10-07T00:00:00"/>
    <d v="2013-10-07T00:00:00"/>
    <d v="2013-10-17T00:00:00"/>
    <n v="34"/>
    <n v="0"/>
    <n v="0"/>
    <n v="54.8"/>
    <n v="0.2"/>
    <n v="1"/>
    <n v="0"/>
    <n v="0"/>
    <n v="1"/>
    <n v="0"/>
    <s v="Friday"/>
    <s v="RIC"/>
    <n v="7.6645460029121715"/>
    <n v="5.0609107513468459"/>
    <n v="157.73410747635123"/>
    <n v="0.99370015672183765"/>
    <n v="1"/>
    <n v="1"/>
    <n v="2131.4249015587616"/>
    <n v="0.99953105030837475"/>
    <x v="0"/>
    <x v="0"/>
  </r>
  <r>
    <s v="GDJJN8"/>
    <n v="1"/>
    <d v="2013-10-07T00:00:00"/>
    <d v="2013-10-07T00:00:00"/>
    <d v="2013-10-07T00:00:00"/>
    <n v="30"/>
    <n v="20"/>
    <n v="0"/>
    <n v="73.489999999999995"/>
    <n v="0"/>
    <n v="1"/>
    <n v="0"/>
    <n v="0"/>
    <n v="0"/>
    <n v="0"/>
    <s v="Wednesday"/>
    <s v="RIC"/>
    <n v="6.6083061175574178"/>
    <n v="4.0046708659920931"/>
    <n v="54.853767187368696"/>
    <n v="0.98209610469701403"/>
    <n v="1"/>
    <n v="1"/>
    <n v="741.22640434627328"/>
    <n v="0.99865270220226032"/>
    <x v="0"/>
    <x v="0"/>
  </r>
  <r>
    <s v="E6NSSS"/>
    <n v="1"/>
    <d v="2013-09-23T00:00:00"/>
    <d v="2013-10-07T00:00:00"/>
    <d v="2014-01-19T00:00:00"/>
    <n v="35"/>
    <n v="8.5714285710000002"/>
    <n v="2.8571428569999999"/>
    <n v="55.49"/>
    <n v="2.8846153846153799E-2"/>
    <n v="1"/>
    <n v="0"/>
    <n v="0"/>
    <n v="0"/>
    <n v="0"/>
    <s v="Tuesday"/>
    <s v="DCX"/>
    <n v="7.7667845842454692"/>
    <n v="5.1631493326801436"/>
    <n v="174.71382203162273"/>
    <n v="0.99430892807157745"/>
    <n v="1"/>
    <n v="1"/>
    <n v="2360.8678990404032"/>
    <n v="0.99957660629520972"/>
    <x v="0"/>
    <x v="0"/>
  </r>
  <r>
    <s v="BEKAC7"/>
    <n v="0"/>
    <d v="2013-10-07T00:00:00"/>
    <d v="2013-10-08T00:00:00"/>
    <d v="2013-10-22T00:00:00"/>
    <n v="10"/>
    <n v="20"/>
    <n v="0"/>
    <n v="38"/>
    <n v="0.14285714285714299"/>
    <n v="1"/>
    <n v="0"/>
    <n v="0"/>
    <n v="0"/>
    <n v="0"/>
    <s v="Wednesday"/>
    <s v="DCX"/>
    <n v="2.4164634580916733"/>
    <n v="-0.18717179347365187"/>
    <n v="0.82930125560371615"/>
    <n v="0.45334318394157863"/>
    <n v="0"/>
    <n v="0"/>
    <n v="11.206158105993145"/>
    <n v="0.91807414001060605"/>
    <x v="0"/>
    <x v="1"/>
  </r>
  <r>
    <s v="HKUG4Q"/>
    <n v="1"/>
    <d v="2013-10-07T00:00:00"/>
    <d v="2013-10-07T00:00:00"/>
    <d v="2013-10-07T00:00:00"/>
    <n v="30"/>
    <n v="6.6666666670000003"/>
    <n v="0"/>
    <n v="40.020000000000003"/>
    <n v="0"/>
    <n v="1"/>
    <n v="0"/>
    <n v="0"/>
    <n v="0"/>
    <n v="0"/>
    <s v="Tuesday"/>
    <s v="CHO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UNCNP4"/>
    <n v="1"/>
    <d v="2013-10-07T00:00:00"/>
    <d v="2013-10-07T00:00:00"/>
    <d v="2013-10-07T00:00:00"/>
    <n v="36"/>
    <n v="0"/>
    <n v="0"/>
    <n v="40.020000000000003"/>
    <n v="0"/>
    <n v="1"/>
    <n v="1"/>
    <n v="0"/>
    <n v="0"/>
    <n v="0"/>
    <s v="Tuesday"/>
    <s v="CHO"/>
    <n v="8.7553302087342431"/>
    <n v="6.1516949571689175"/>
    <n v="469.51251634225446"/>
    <n v="0.99787465802658348"/>
    <n v="1"/>
    <n v="1"/>
    <n v="6344.415199327982"/>
    <n v="0.99984240589960038"/>
    <x v="0"/>
    <x v="0"/>
  </r>
  <r>
    <s v="NEDWN9"/>
    <n v="1"/>
    <d v="2013-10-07T00:00:00"/>
    <d v="2013-10-10T00:00:00"/>
    <d v="2013-10-26T00:00:00"/>
    <n v="30"/>
    <n v="30"/>
    <n v="0"/>
    <n v="157.61000000000001"/>
    <n v="0.1875"/>
    <n v="1"/>
    <n v="0"/>
    <n v="0"/>
    <n v="0"/>
    <n v="0"/>
    <s v="Monday"/>
    <s v="RIC"/>
    <n v="6.2022182833567507"/>
    <n v="3.5985830317914256"/>
    <n v="36.546412632581408"/>
    <n v="0.9733662970738185"/>
    <n v="1"/>
    <n v="1"/>
    <n v="493.84331134218684"/>
    <n v="0.997979158297022"/>
    <x v="0"/>
    <x v="0"/>
  </r>
  <r>
    <s v="KCJHAD"/>
    <n v="1"/>
    <d v="2013-10-07T00:00:00"/>
    <d v="2013-10-07T00:00:00"/>
    <d v="2014-01-16T00:00:00"/>
    <n v="46"/>
    <n v="15.217391299999999"/>
    <n v="8.6956521739999992"/>
    <n v="33.46"/>
    <n v="9.9009900990099001E-2"/>
    <n v="1"/>
    <n v="1"/>
    <n v="0"/>
    <n v="1"/>
    <n v="0"/>
    <s v="Friday"/>
    <s v="RIC"/>
    <n v="11.266208635404341"/>
    <n v="8.6625733838390158"/>
    <n v="5782.3958565713383"/>
    <n v="0.99982709120648139"/>
    <n v="1"/>
    <n v="1"/>
    <n v="78136.192080169989"/>
    <n v="0.99998720199723878"/>
    <x v="0"/>
    <x v="0"/>
  </r>
  <r>
    <s v="29C4PZ"/>
    <n v="1"/>
    <d v="2013-10-07T00:00:00"/>
    <d v="2013-10-07T00:00:00"/>
    <d v="2013-10-07T00:00:00"/>
    <n v="30"/>
    <n v="6.6666666670000003"/>
    <n v="0"/>
    <n v="57.25"/>
    <n v="0"/>
    <n v="1"/>
    <n v="1"/>
    <n v="0"/>
    <n v="0"/>
    <n v="0"/>
    <s v="Wednesday"/>
    <s v="CHO"/>
    <n v="7.4258573370999787"/>
    <n v="4.8222220855346531"/>
    <n v="124.24085809065336"/>
    <n v="0.99201538527246302"/>
    <n v="1"/>
    <n v="1"/>
    <n v="1678.8382865459164"/>
    <n v="0.99940470460281261"/>
    <x v="0"/>
    <x v="0"/>
  </r>
  <r>
    <s v="JRPUXJ"/>
    <n v="1"/>
    <d v="2013-10-07T00:00:00"/>
    <d v="2013-10-07T00:00:00"/>
    <d v="2013-11-10T00:00:00"/>
    <n v="36"/>
    <n v="13.88888889"/>
    <n v="8.3333333330000006"/>
    <n v="59.94"/>
    <n v="0.14705882352941199"/>
    <n v="1"/>
    <n v="0"/>
    <n v="0"/>
    <n v="0"/>
    <n v="0"/>
    <s v="Tuesday"/>
    <s v="CHO"/>
    <n v="7.9977491761751915"/>
    <n v="5.3941139246098668"/>
    <n v="220.10702924288955"/>
    <n v="0.99547730344248131"/>
    <n v="1"/>
    <n v="1"/>
    <n v="2974.2559211979847"/>
    <n v="0.99966389445933868"/>
    <x v="0"/>
    <x v="0"/>
  </r>
  <r>
    <s v="FDVGU2"/>
    <n v="1"/>
    <d v="2013-10-02T00:00:00"/>
    <d v="2013-10-07T00:00:00"/>
    <d v="2013-10-07T00:00:00"/>
    <n v="37"/>
    <n v="0"/>
    <n v="0"/>
    <n v="41.05"/>
    <n v="0"/>
    <n v="1"/>
    <n v="0"/>
    <n v="0"/>
    <n v="0"/>
    <n v="0"/>
    <s v="Thursday"/>
    <s v="RIC"/>
    <n v="8.2025091342004455"/>
    <n v="5.5988738826351199"/>
    <n v="270.1220469577965"/>
    <n v="0.99631162418836539"/>
    <n v="1"/>
    <n v="1"/>
    <n v="3650.0974111270953"/>
    <n v="0.99972610974526388"/>
    <x v="0"/>
    <x v="0"/>
  </r>
  <r>
    <s v="3MYXQ3"/>
    <n v="1"/>
    <d v="2013-10-07T00:00:00"/>
    <d v="2013-10-07T00:00:00"/>
    <d v="2013-10-07T00:00:00"/>
    <n v="32"/>
    <n v="6.25"/>
    <n v="3.125"/>
    <n v="40.42"/>
    <n v="0"/>
    <n v="1"/>
    <n v="0"/>
    <n v="0"/>
    <n v="0"/>
    <n v="0"/>
    <s v="Wednesday"/>
    <s v="RIC"/>
    <n v="7.2072588229526815"/>
    <n v="4.6036235713873559"/>
    <n v="99.845458079127653"/>
    <n v="0.99008383700121272"/>
    <n v="1"/>
    <n v="1"/>
    <n v="1349.1888283534413"/>
    <n v="0.99925936285429096"/>
    <x v="0"/>
    <x v="0"/>
  </r>
  <r>
    <s v="6KM2JB"/>
    <n v="1"/>
    <d v="2013-10-07T00:00:00"/>
    <d v="2013-10-07T00:00:00"/>
    <d v="2013-10-07T00:00:00"/>
    <n v="33"/>
    <n v="0"/>
    <n v="0"/>
    <n v="40.020000000000003"/>
    <n v="0"/>
    <n v="1"/>
    <n v="0"/>
    <n v="0"/>
    <n v="0"/>
    <n v="0"/>
    <s v="Thursday"/>
    <s v="CHO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LHE8Z4"/>
    <n v="1"/>
    <d v="2013-10-07T00:00:00"/>
    <d v="2013-10-09T00:00:00"/>
    <d v="2013-10-17T00:00:00"/>
    <n v="35"/>
    <n v="17.14285714"/>
    <n v="2.8571428569999999"/>
    <n v="37.33"/>
    <n v="0.375"/>
    <n v="1"/>
    <n v="1"/>
    <n v="0"/>
    <n v="1"/>
    <n v="0"/>
    <s v="Saturday"/>
    <s v="BWI"/>
    <n v="8.6485646992385981"/>
    <n v="6.0449294476732724"/>
    <n v="421.96798560934701"/>
    <n v="0.99763575487029033"/>
    <n v="1"/>
    <n v="1"/>
    <n v="5701.9568346890082"/>
    <n v="0.99982465236385498"/>
    <x v="0"/>
    <x v="0"/>
  </r>
  <r>
    <s v="KD9JX5"/>
    <n v="1"/>
    <d v="2013-10-07T00:00:00"/>
    <d v="2013-10-07T00:00:00"/>
    <d v="2013-10-07T00:00:00"/>
    <n v="36"/>
    <n v="5.5555555559999998"/>
    <n v="2.7777777779999999"/>
    <n v="40.020000000000003"/>
    <n v="0"/>
    <n v="1"/>
    <n v="0"/>
    <n v="0"/>
    <n v="1"/>
    <n v="0"/>
    <s v="Friday"/>
    <s v="DCX"/>
    <n v="8.3121919045226385"/>
    <n v="5.7085566529573128"/>
    <n v="301.43567785444066"/>
    <n v="0.9966935118002801"/>
    <n v="1"/>
    <n v="1"/>
    <n v="4073.2313402383611"/>
    <n v="0.99975455492914123"/>
    <x v="0"/>
    <x v="0"/>
  </r>
  <r>
    <s v="PARAH9"/>
    <n v="1"/>
    <d v="2013-10-07T00:00:00"/>
    <d v="2013-10-07T00:00:00"/>
    <d v="2013-10-07T00:00:00"/>
    <n v="34"/>
    <n v="0"/>
    <n v="0"/>
    <n v="85.04"/>
    <n v="0"/>
    <n v="1"/>
    <n v="1"/>
    <n v="0"/>
    <n v="0"/>
    <n v="0"/>
    <s v="Wednesday"/>
    <s v="RIC"/>
    <n v="8.1748087708454822"/>
    <n v="5.5711735192801566"/>
    <n v="262.74225149144769"/>
    <n v="0.99620841941575511"/>
    <n v="1"/>
    <n v="1"/>
    <n v="3550.375923637494"/>
    <n v="0.99971841899548164"/>
    <x v="0"/>
    <x v="0"/>
  </r>
  <r>
    <s v="WCVZPT"/>
    <n v="1"/>
    <d v="2013-10-07T00:00:00"/>
    <d v="2013-10-08T00:00:00"/>
    <d v="2013-11-17T00:00:00"/>
    <n v="35"/>
    <n v="48.571428570000002"/>
    <n v="2.8571428569999999"/>
    <n v="25.24"/>
    <n v="0.22500000000000001"/>
    <n v="1"/>
    <n v="1"/>
    <n v="0"/>
    <n v="0"/>
    <n v="0"/>
    <s v="Tuesday"/>
    <s v="RIC"/>
    <n v="8.5162776037054506"/>
    <n v="5.912642352140125"/>
    <n v="369.68169520040396"/>
    <n v="0.9973022676518748"/>
    <n v="1"/>
    <n v="1"/>
    <n v="4995.4241565587381"/>
    <n v="0.99979985686389594"/>
    <x v="0"/>
    <x v="0"/>
  </r>
  <r>
    <s v="SK3N3H"/>
    <n v="1"/>
    <d v="2013-10-08T00:00:00"/>
    <d v="2013-10-08T00:00:00"/>
    <d v="2013-10-23T00:00:00"/>
    <n v="33"/>
    <n v="12.121212119999999"/>
    <n v="0"/>
    <n v="45.86"/>
    <n v="0.133333333333333"/>
    <n v="1"/>
    <n v="1"/>
    <n v="0"/>
    <n v="0"/>
    <n v="0"/>
    <s v="Thursday"/>
    <s v="RIC"/>
    <n v="8.0207314669621184"/>
    <n v="5.4170962153967928"/>
    <n v="225.22416956526436"/>
    <n v="0.99557960583114657"/>
    <n v="1"/>
    <n v="1"/>
    <n v="3043.4026674685447"/>
    <n v="0.9996715283393075"/>
    <x v="0"/>
    <x v="0"/>
  </r>
  <r>
    <s v="7BLR43"/>
    <n v="1"/>
    <d v="2013-10-08T00:00:00"/>
    <d v="2013-10-08T00:00:00"/>
    <d v="2013-10-08T00:00:00"/>
    <n v="13"/>
    <n v="100"/>
    <n v="30.76923077"/>
    <n v="65.59"/>
    <n v="0"/>
    <n v="1"/>
    <n v="0"/>
    <n v="0"/>
    <n v="1"/>
    <n v="0"/>
    <s v="Friday"/>
    <s v="RIC"/>
    <n v="3.8968921900813185"/>
    <n v="1.2932569385159933"/>
    <n v="3.6446376068029531"/>
    <n v="0.7846979496236024"/>
    <n v="1"/>
    <n v="1"/>
    <n v="49.24915401357962"/>
    <n v="0.98009916744608772"/>
    <x v="0"/>
    <x v="0"/>
  </r>
  <r>
    <s v="KKF4YZ"/>
    <n v="1"/>
    <d v="2013-10-08T00:00:00"/>
    <d v="2013-10-09T00:00:00"/>
    <d v="2013-10-09T00:00:00"/>
    <n v="43"/>
    <n v="2.3255813949999999"/>
    <n v="0"/>
    <n v="44.06"/>
    <n v="0"/>
    <n v="1"/>
    <n v="0"/>
    <n v="0"/>
    <n v="1"/>
    <n v="0"/>
    <s v="Friday"/>
    <s v="RIC"/>
    <n v="9.7252791384343453"/>
    <n v="7.1216438868690197"/>
    <n v="1238.4846896828351"/>
    <n v="0.99919321310837983"/>
    <n v="1"/>
    <n v="1"/>
    <n v="16735.360221219376"/>
    <n v="0.99994024985201191"/>
    <x v="0"/>
    <x v="0"/>
  </r>
  <r>
    <s v="GA29TK"/>
    <n v="1"/>
    <d v="2013-10-08T00:00:00"/>
    <d v="2013-10-08T00:00:00"/>
    <d v="2013-10-08T00:00:00"/>
    <n v="33"/>
    <n v="33.333333330000002"/>
    <n v="0"/>
    <n v="51.6"/>
    <n v="0"/>
    <n v="1"/>
    <n v="0"/>
    <n v="0"/>
    <n v="0"/>
    <n v="0"/>
    <s v="Monday"/>
    <s v="DCX"/>
    <n v="7.3194697272095244"/>
    <n v="4.7158344756441988"/>
    <n v="111.70198487849736"/>
    <n v="0.99112704180784317"/>
    <n v="1"/>
    <n v="1"/>
    <n v="1509.4033619790509"/>
    <n v="0.99933792520251696"/>
    <x v="0"/>
    <x v="0"/>
  </r>
  <r>
    <s v="7XTHNT"/>
    <n v="1"/>
    <d v="2013-10-08T00:00:00"/>
    <d v="2013-10-08T00:00:00"/>
    <d v="2013-10-08T00:00:00"/>
    <n v="34"/>
    <n v="5.8823529409999997"/>
    <n v="0"/>
    <n v="40.020000000000003"/>
    <n v="0"/>
    <n v="1"/>
    <n v="0"/>
    <n v="0"/>
    <n v="1"/>
    <n v="0"/>
    <s v="Friday"/>
    <s v="CHO"/>
    <n v="7.8355878038686901"/>
    <n v="5.2319525523033654"/>
    <n v="187.15788254088744"/>
    <n v="0.99468531434082919"/>
    <n v="1"/>
    <n v="1"/>
    <n v="2529.0216412481695"/>
    <n v="0.99960474646394459"/>
    <x v="0"/>
    <x v="0"/>
  </r>
  <r>
    <s v="ZP6THC"/>
    <n v="1"/>
    <d v="2013-10-08T00:00:00"/>
    <d v="2013-10-08T00:00:00"/>
    <d v="2013-12-01T00:00:00"/>
    <n v="38"/>
    <n v="15.78947368"/>
    <n v="5.263157895"/>
    <n v="49.57"/>
    <n v="5.5555555555555601E-2"/>
    <n v="1"/>
    <n v="1"/>
    <n v="0"/>
    <n v="0"/>
    <n v="0"/>
    <s v="Tuesday"/>
    <s v="CHO"/>
    <n v="9.2132794526437163"/>
    <n v="6.6096442010783907"/>
    <n v="742.21889105020603"/>
    <n v="0.99865450136959388"/>
    <n v="1"/>
    <n v="1"/>
    <n v="10029.434039996217"/>
    <n v="0.99990030341697955"/>
    <x v="0"/>
    <x v="0"/>
  </r>
  <r>
    <s v="8SQ32K"/>
    <n v="1"/>
    <d v="2013-10-08T00:00:00"/>
    <d v="2013-10-08T00:00:00"/>
    <d v="2013-10-08T00:00:00"/>
    <n v="33"/>
    <n v="15.15151515"/>
    <n v="3.0303030299999998"/>
    <n v="40.020000000000003"/>
    <n v="0"/>
    <n v="1"/>
    <n v="0"/>
    <n v="0"/>
    <n v="0"/>
    <n v="0"/>
    <s v="Tuesday"/>
    <s v="CHO"/>
    <n v="7.4183683950586259"/>
    <n v="4.8147331434933012"/>
    <n v="123.31390080225331"/>
    <n v="0.99195584730632258"/>
    <n v="1"/>
    <n v="1"/>
    <n v="1666.3125248144297"/>
    <n v="0.99940023241886744"/>
    <x v="0"/>
    <x v="0"/>
  </r>
  <r>
    <s v="XA26P9"/>
    <n v="1"/>
    <d v="2013-10-08T00:00:00"/>
    <d v="2013-12-05T00:00:00"/>
    <d v="2013-12-05T00:00:00"/>
    <n v="38"/>
    <n v="44.736842109999998"/>
    <n v="5.263157895"/>
    <n v="137.5"/>
    <n v="0"/>
    <n v="1"/>
    <n v="0"/>
    <n v="0"/>
    <n v="1"/>
    <n v="0"/>
    <s v="Friday"/>
    <s v="DCX"/>
    <n v="8.4422403717837149"/>
    <n v="5.8386051202183893"/>
    <n v="343.3001441018335"/>
    <n v="0.99709555741660039"/>
    <n v="1"/>
    <n v="1"/>
    <n v="4638.9362931987571"/>
    <n v="0.99978447979954688"/>
    <x v="0"/>
    <x v="0"/>
  </r>
  <r>
    <s v="J3WRFD"/>
    <n v="1"/>
    <d v="2013-09-13T00:00:00"/>
    <d v="2013-10-12T00:00:00"/>
    <d v="2013-10-12T00:00:00"/>
    <n v="34"/>
    <n v="20.58823529"/>
    <n v="11.764705879999999"/>
    <n v="73.599999999999994"/>
    <n v="0"/>
    <n v="1"/>
    <n v="0"/>
    <n v="0"/>
    <n v="0"/>
    <n v="0"/>
    <s v="Thursday"/>
    <s v="RIC"/>
    <n v="7.6807912982047277"/>
    <n v="5.0771560466394021"/>
    <n v="160.31747157200036"/>
    <n v="0.99380104343159337"/>
    <n v="1"/>
    <n v="1"/>
    <n v="2166.3333094570658"/>
    <n v="0.99953860350153045"/>
    <x v="0"/>
    <x v="0"/>
  </r>
  <r>
    <s v="FC3UET"/>
    <n v="1"/>
    <d v="2013-10-08T00:00:00"/>
    <d v="2013-11-17T00:00:00"/>
    <d v="2013-11-17T00:00:00"/>
    <n v="41"/>
    <n v="19.512195120000001"/>
    <n v="4.8780487800000003"/>
    <n v="47.74"/>
    <n v="0"/>
    <n v="1"/>
    <n v="0"/>
    <n v="0"/>
    <n v="0"/>
    <n v="0"/>
    <s v="Thursday"/>
    <s v="DCX"/>
    <n v="9.1192633432011654"/>
    <n v="6.5156280916358398"/>
    <n v="675.6181784125622"/>
    <n v="0.9985220615822854"/>
    <n v="1"/>
    <n v="1"/>
    <n v="9129.4738497202088"/>
    <n v="0.99989047665910236"/>
    <x v="0"/>
    <x v="0"/>
  </r>
  <r>
    <s v="84BDHS"/>
    <n v="1"/>
    <d v="2013-09-30T00:00:00"/>
    <d v="2013-10-08T00:00:00"/>
    <d v="2013-10-08T00:00:00"/>
    <n v="29"/>
    <n v="10.34482759"/>
    <n v="3.448275862"/>
    <n v="43.9"/>
    <n v="0"/>
    <n v="1"/>
    <n v="0"/>
    <n v="0"/>
    <n v="0"/>
    <n v="0"/>
    <s v="Wednesday"/>
    <s v="DCX"/>
    <n v="6.5667113396689709"/>
    <n v="3.9630760881036458"/>
    <n v="52.618937744024869"/>
    <n v="0.9813498729726059"/>
    <n v="1"/>
    <n v="1"/>
    <n v="711.02766545276006"/>
    <n v="0.99859556018885287"/>
    <x v="0"/>
    <x v="0"/>
  </r>
  <r>
    <s v="SZD65F"/>
    <n v="0"/>
    <d v="2013-10-08T00:00:00"/>
    <d v="2013-10-17T00:00:00"/>
    <d v="2013-10-17T00:00:00"/>
    <n v="10"/>
    <n v="100"/>
    <n v="0"/>
    <n v="40.020000000000003"/>
    <n v="0"/>
    <n v="1"/>
    <n v="1"/>
    <n v="0"/>
    <n v="0"/>
    <n v="0"/>
    <s v="Wednesday"/>
    <s v="CHO"/>
    <n v="3.2554040780377624"/>
    <n v="0.65176882647243728"/>
    <n v="1.9189320867303032"/>
    <n v="0.65740895290230306"/>
    <n v="1"/>
    <n v="0"/>
    <n v="25.930090197329697"/>
    <n v="0.96286681579331823"/>
    <x v="0"/>
    <x v="1"/>
  </r>
  <r>
    <s v="QXTGYS"/>
    <n v="1"/>
    <d v="2013-10-03T00:00:00"/>
    <d v="2013-10-08T00:00:00"/>
    <d v="2013-10-08T00:00:00"/>
    <n v="34"/>
    <n v="32.352941180000002"/>
    <n v="2.9411764709999999"/>
    <n v="43.56"/>
    <n v="0"/>
    <n v="1"/>
    <n v="0"/>
    <n v="0"/>
    <n v="1"/>
    <n v="0"/>
    <s v="Friday"/>
    <s v="CHO"/>
    <n v="7.8798890757686806"/>
    <n v="5.276253824203355"/>
    <n v="195.63561546957138"/>
    <n v="0.99491445129300726"/>
    <n v="1"/>
    <n v="1"/>
    <n v="2643.5793064359041"/>
    <n v="0.99962186802355812"/>
    <x v="0"/>
    <x v="0"/>
  </r>
  <r>
    <s v="SBJR85"/>
    <n v="1"/>
    <d v="2013-10-08T00:00:00"/>
    <d v="2013-10-08T00:00:00"/>
    <d v="2013-10-14T00:00:00"/>
    <n v="30"/>
    <n v="16.666666670000001"/>
    <n v="0"/>
    <n v="40"/>
    <n v="0.33333333333333298"/>
    <n v="1"/>
    <n v="0"/>
    <n v="0"/>
    <n v="0"/>
    <n v="0"/>
    <s v="Wednesday"/>
    <s v="DCX"/>
    <n v="6.5265134436871239"/>
    <n v="3.9228781921217988"/>
    <n v="50.545715899974809"/>
    <n v="0.98059974563277941"/>
    <n v="1"/>
    <n v="1"/>
    <n v="683.01269306940037"/>
    <n v="0.99853803882569392"/>
    <x v="0"/>
    <x v="0"/>
  </r>
  <r>
    <s v="AMESUM"/>
    <n v="1"/>
    <d v="2013-10-08T00:00:00"/>
    <d v="2013-10-08T00:00:00"/>
    <d v="2013-10-08T00:00:00"/>
    <n v="35"/>
    <n v="0"/>
    <n v="0"/>
    <n v="40.25"/>
    <n v="0"/>
    <n v="1"/>
    <n v="0"/>
    <n v="0"/>
    <n v="0"/>
    <n v="0"/>
    <s v="Monday"/>
    <s v="CHO"/>
    <n v="7.7822357644938718"/>
    <n v="5.1786005129285471"/>
    <n v="177.43432011700133"/>
    <n v="0.99439569697497499"/>
    <n v="1"/>
    <n v="1"/>
    <n v="2397.629367162876"/>
    <n v="0.99958309524026934"/>
    <x v="0"/>
    <x v="0"/>
  </r>
  <r>
    <s v="6JL4WT"/>
    <n v="1"/>
    <d v="2013-10-08T00:00:00"/>
    <d v="2013-10-08T00:00:00"/>
    <d v="2013-10-08T00:00:00"/>
    <n v="33"/>
    <n v="3.0303030299999998"/>
    <n v="0"/>
    <n v="40.020000000000003"/>
    <n v="0"/>
    <n v="1"/>
    <n v="0"/>
    <n v="0"/>
    <n v="0"/>
    <n v="0"/>
    <s v="Wednesday"/>
    <s v="CHO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RWARKJ"/>
    <n v="1"/>
    <d v="2013-10-08T00:00:00"/>
    <d v="2013-10-08T00:00:00"/>
    <d v="2013-10-08T00:00:00"/>
    <n v="32"/>
    <n v="25"/>
    <n v="3.125"/>
    <n v="40.25"/>
    <n v="0"/>
    <n v="1"/>
    <n v="0"/>
    <n v="0"/>
    <n v="1"/>
    <n v="0"/>
    <s v="Friday"/>
    <s v="RIC"/>
    <n v="7.4719366424051845"/>
    <n v="4.8683013908398589"/>
    <n v="130.09974049257286"/>
    <n v="0.99237221983626545"/>
    <n v="1"/>
    <n v="1"/>
    <n v="1758.0080238117002"/>
    <n v="0.99943149776097495"/>
    <x v="0"/>
    <x v="0"/>
  </r>
  <r>
    <s v="UVFQAU"/>
    <n v="1"/>
    <d v="2013-10-08T00:00:00"/>
    <d v="2013-10-08T00:00:00"/>
    <d v="2013-10-08T00:00:00"/>
    <n v="33"/>
    <n v="0"/>
    <n v="0"/>
    <n v="40.020000000000003"/>
    <n v="0"/>
    <n v="1"/>
    <n v="0"/>
    <n v="0"/>
    <n v="0"/>
    <n v="0"/>
    <s v="Wednesday"/>
    <s v="RIC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GPLNUF"/>
    <n v="1"/>
    <d v="2013-10-08T00:00:00"/>
    <d v="2013-10-20T00:00:00"/>
    <d v="2013-10-20T00:00:00"/>
    <n v="39"/>
    <n v="2.5641025640000001"/>
    <n v="2.5641025640000001"/>
    <n v="40.020000000000003"/>
    <n v="0"/>
    <n v="1"/>
    <n v="0"/>
    <n v="0"/>
    <n v="0"/>
    <n v="0"/>
    <s v="Tuesday"/>
    <s v="RIC"/>
    <n v="8.6785975816159109"/>
    <n v="6.0749623300505853"/>
    <n v="434.83312206609264"/>
    <n v="0.99770554382085641"/>
    <n v="1"/>
    <n v="1"/>
    <n v="5875.8004798243528"/>
    <n v="0.99982983938225689"/>
    <x v="0"/>
    <x v="0"/>
  </r>
  <r>
    <s v="96W2VK"/>
    <n v="0"/>
    <d v="2013-10-08T00:00:00"/>
    <d v="2013-10-08T00:00:00"/>
    <d v="2013-10-08T00:00:00"/>
    <n v="1"/>
    <n v="100"/>
    <n v="100"/>
    <n v="40.020000000000003"/>
    <n v="0"/>
    <n v="1"/>
    <n v="0"/>
    <n v="0"/>
    <n v="0"/>
    <n v="0"/>
    <s v="Wednesday"/>
    <s v="RIC"/>
    <n v="2.5180120122190419"/>
    <n v="-8.5623239346283242E-2"/>
    <n v="0.91794000975633561"/>
    <n v="0.47860725835369333"/>
    <n v="0"/>
    <n v="0"/>
    <n v="12.403913308509276"/>
    <n v="0.92539492184232763"/>
    <x v="0"/>
    <x v="1"/>
  </r>
  <r>
    <s v="LFEYF5"/>
    <n v="1"/>
    <d v="2013-10-08T00:00:00"/>
    <d v="2013-10-15T00:00:00"/>
    <d v="2013-11-13T00:00:00"/>
    <n v="35"/>
    <n v="22.85714286"/>
    <n v="2.8571428569999999"/>
    <n v="84.58"/>
    <n v="6.8965517241379296E-2"/>
    <n v="1"/>
    <n v="0"/>
    <n v="0"/>
    <n v="1"/>
    <n v="0"/>
    <s v="Saturday"/>
    <s v="BWI"/>
    <n v="7.9051888104232138"/>
    <n v="5.3015535588578881"/>
    <n v="200.64828688669988"/>
    <n v="0.99504087034192423"/>
    <n v="1"/>
    <n v="1"/>
    <n v="2711.3143882944764"/>
    <n v="0.9996313111767885"/>
    <x v="0"/>
    <x v="0"/>
  </r>
  <r>
    <s v="KDMRWJ"/>
    <n v="0"/>
    <d v="2013-10-08T00:00:00"/>
    <d v="2013-10-08T00:00:00"/>
    <d v="2013-10-08T00:00:00"/>
    <n v="20"/>
    <n v="65"/>
    <n v="0"/>
    <n v="40.020000000000003"/>
    <n v="0"/>
    <n v="1"/>
    <n v="1"/>
    <n v="0"/>
    <n v="0"/>
    <n v="0"/>
    <s v="Wednesday"/>
    <s v="RIC"/>
    <n v="5.3707602821517941"/>
    <n v="2.767125030586469"/>
    <n v="15.912819314614383"/>
    <n v="0.94087325233020747"/>
    <n v="1"/>
    <n v="0"/>
    <n v="215.02628622195371"/>
    <n v="0.99537093370677787"/>
    <x v="0"/>
    <x v="1"/>
  </r>
  <r>
    <s v="RTA3YL"/>
    <n v="1"/>
    <d v="2013-10-08T00:00:00"/>
    <d v="2013-10-08T00:00:00"/>
    <d v="2013-11-05T00:00:00"/>
    <n v="44"/>
    <n v="0"/>
    <n v="0"/>
    <n v="41.95"/>
    <n v="7.1428571428571397E-2"/>
    <n v="1"/>
    <n v="0"/>
    <n v="0"/>
    <n v="0"/>
    <n v="0"/>
    <s v="Wednesday"/>
    <s v="RIC"/>
    <n v="9.6374854677587454"/>
    <n v="7.0338502161934198"/>
    <n v="1134.3898589807359"/>
    <n v="0.99911924526003981"/>
    <n v="1"/>
    <n v="1"/>
    <n v="15328.75059295453"/>
    <n v="0.99993476736663545"/>
    <x v="0"/>
    <x v="0"/>
  </r>
  <r>
    <s v="UZKYRZ"/>
    <n v="1"/>
    <d v="2013-10-08T00:00:00"/>
    <d v="2013-10-08T00:00:00"/>
    <d v="2014-01-02T00:00:00"/>
    <n v="44"/>
    <n v="81.818181820000007"/>
    <n v="22.727272729999999"/>
    <n v="61.48"/>
    <n v="0.127906976744186"/>
    <n v="1"/>
    <n v="1"/>
    <n v="0"/>
    <n v="1"/>
    <n v="0"/>
    <s v="Friday"/>
    <s v="RIC"/>
    <n v="10.998312464702147"/>
    <n v="8.3946772131368217"/>
    <n v="4423.458844891341"/>
    <n v="0.99977398365878023"/>
    <n v="1"/>
    <n v="1"/>
    <n v="59773.187193741986"/>
    <n v="0.99998327037059054"/>
    <x v="0"/>
    <x v="0"/>
  </r>
  <r>
    <s v="73TYXT"/>
    <n v="1"/>
    <d v="2013-10-08T00:00:00"/>
    <d v="2013-10-08T00:00:00"/>
    <d v="2013-10-08T00:00:00"/>
    <n v="32"/>
    <n v="6.25"/>
    <n v="0"/>
    <n v="40.020000000000003"/>
    <n v="0"/>
    <n v="1"/>
    <n v="0"/>
    <n v="0"/>
    <n v="0"/>
    <n v="0"/>
    <s v="Wednesday"/>
    <s v="CHO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K75GPE"/>
    <n v="1"/>
    <d v="2013-10-08T00:00:00"/>
    <d v="2013-10-08T00:00:00"/>
    <d v="2014-01-14T00:00:00"/>
    <n v="39"/>
    <n v="43.589743589999998"/>
    <n v="2.5641025640000001"/>
    <n v="79.150000000000006"/>
    <n v="3.06122448979592E-2"/>
    <n v="1"/>
    <n v="0"/>
    <n v="0"/>
    <n v="0"/>
    <n v="0"/>
    <s v="Thursday"/>
    <s v="CHO"/>
    <n v="8.5234786802221727"/>
    <n v="5.9198434286568471"/>
    <n v="372.35340943845591"/>
    <n v="0.99732157260461596"/>
    <n v="1"/>
    <n v="1"/>
    <n v="5031.5264197150236"/>
    <n v="0.99980129264774797"/>
    <x v="0"/>
    <x v="0"/>
  </r>
  <r>
    <s v="76QU6R"/>
    <n v="0"/>
    <d v="2013-10-08T00:00:00"/>
    <d v="2013-10-08T00:00:00"/>
    <d v="2013-10-08T00:00:00"/>
    <n v="6"/>
    <n v="16.666666670000001"/>
    <n v="0"/>
    <n v="40.020000000000003"/>
    <n v="0"/>
    <n v="1"/>
    <n v="0"/>
    <n v="0"/>
    <n v="1"/>
    <n v="0"/>
    <s v="Friday"/>
    <s v="RIC"/>
    <n v="1.9125904323494027"/>
    <n v="-0.69104481921592242"/>
    <n v="0.50105228642758015"/>
    <n v="0.33380068832915633"/>
    <n v="0"/>
    <n v="0"/>
    <n v="6.7706048955506564"/>
    <n v="0.87130988984234847"/>
    <x v="0"/>
    <x v="1"/>
  </r>
  <r>
    <s v="A53KDF"/>
    <n v="1"/>
    <d v="2013-10-08T00:00:00"/>
    <d v="2013-10-11T00:00:00"/>
    <d v="2013-10-20T00:00:00"/>
    <n v="21"/>
    <n v="90.47619048"/>
    <n v="19.047619050000002"/>
    <n v="45.9"/>
    <n v="0.22222222222222199"/>
    <n v="1"/>
    <n v="0"/>
    <n v="0"/>
    <n v="0"/>
    <n v="0"/>
    <s v="Tuesday"/>
    <s v="DCX"/>
    <n v="5.0354472124235379"/>
    <n v="2.4318119608582127"/>
    <n v="11.379482587744015"/>
    <n v="0.91922117964849159"/>
    <n v="1"/>
    <n v="1"/>
    <n v="153.76834435132142"/>
    <n v="0.9935387303896589"/>
    <x v="0"/>
    <x v="0"/>
  </r>
  <r>
    <s v="SYSFC2"/>
    <n v="1"/>
    <d v="2013-10-08T00:00:00"/>
    <d v="2013-10-08T00:00:00"/>
    <d v="2013-10-08T00:00:00"/>
    <n v="32"/>
    <n v="9.375"/>
    <n v="3.125"/>
    <n v="89.12"/>
    <n v="0"/>
    <n v="1"/>
    <n v="0"/>
    <n v="0"/>
    <n v="0"/>
    <n v="0"/>
    <s v="Thursday"/>
    <s v="DCX"/>
    <n v="7.0369384187520598"/>
    <n v="4.4333031671867342"/>
    <n v="84.209114801328965"/>
    <n v="0.98826416631211844"/>
    <n v="1"/>
    <n v="1"/>
    <n v="1137.8984995536425"/>
    <n v="0.99912195862898057"/>
    <x v="0"/>
    <x v="0"/>
  </r>
  <r>
    <s v="767L85"/>
    <n v="1"/>
    <d v="2013-10-09T00:00:00"/>
    <d v="2014-01-13T00:00:00"/>
    <d v="2014-01-13T00:00:00"/>
    <n v="36"/>
    <n v="8.3333333330000006"/>
    <n v="2.7777777779999999"/>
    <n v="55"/>
    <n v="0"/>
    <n v="1"/>
    <n v="0"/>
    <n v="0"/>
    <n v="0"/>
    <n v="0"/>
    <s v="Tuesday"/>
    <s v="DCX"/>
    <n v="7.9957184960308911"/>
    <n v="5.3920832444655655"/>
    <n v="219.66051578543019"/>
    <n v="0.99546815162449631"/>
    <n v="1"/>
    <n v="1"/>
    <n v="2968.2222870186915"/>
    <n v="0.9996632114731282"/>
    <x v="0"/>
    <x v="0"/>
  </r>
  <r>
    <s v="ZDBUM7"/>
    <n v="1"/>
    <d v="2013-10-09T00:00:00"/>
    <d v="2013-10-09T00:00:00"/>
    <d v="2013-10-09T00:00:00"/>
    <n v="34"/>
    <n v="70.58823529"/>
    <n v="14.70588235"/>
    <n v="40.020000000000003"/>
    <n v="0"/>
    <n v="1"/>
    <n v="0"/>
    <n v="0"/>
    <n v="0"/>
    <n v="0"/>
    <s v="Thursday"/>
    <s v="RIC"/>
    <n v="7.8549137898786094"/>
    <n v="5.2512785383132847"/>
    <n v="190.8100705560241"/>
    <n v="0.9947865093991094"/>
    <n v="1"/>
    <n v="1"/>
    <n v="2578.3728222018758"/>
    <n v="0.99961230885609376"/>
    <x v="0"/>
    <x v="0"/>
  </r>
  <r>
    <s v="98LTH6"/>
    <n v="1"/>
    <d v="2013-10-09T00:00:00"/>
    <d v="2013-10-09T00:00:00"/>
    <d v="2013-10-09T00:00:00"/>
    <n v="26"/>
    <n v="53.84615385"/>
    <n v="11.53846154"/>
    <n v="40.020000000000003"/>
    <n v="0"/>
    <n v="1"/>
    <n v="1"/>
    <n v="0"/>
    <n v="0"/>
    <n v="0"/>
    <s v="Thursday"/>
    <s v="RIC"/>
    <n v="6.8623412685460492"/>
    <n v="4.2587060169807245"/>
    <n v="70.718415794366749"/>
    <n v="0.98605657990456408"/>
    <n v="1"/>
    <n v="1"/>
    <n v="955.60177081864435"/>
    <n v="0.99895463291987818"/>
    <x v="0"/>
    <x v="0"/>
  </r>
  <r>
    <s v="EF3N23"/>
    <n v="1"/>
    <d v="2013-10-03T00:00:00"/>
    <d v="2013-10-12T00:00:00"/>
    <d v="2013-10-12T00:00:00"/>
    <n v="34"/>
    <n v="23.529411759999999"/>
    <n v="5.8823529409999997"/>
    <n v="50.5"/>
    <n v="0"/>
    <n v="1"/>
    <n v="0"/>
    <n v="0"/>
    <n v="0"/>
    <n v="0"/>
    <s v="Monday"/>
    <s v="RIC"/>
    <n v="7.6482161235651089"/>
    <n v="5.0445808719997842"/>
    <n v="155.17924559953693"/>
    <n v="0.99359710058682105"/>
    <n v="1"/>
    <n v="1"/>
    <n v="2096.9016376216841"/>
    <n v="0.99952333322875253"/>
    <x v="0"/>
    <x v="0"/>
  </r>
  <r>
    <s v="Z27CTS"/>
    <n v="1"/>
    <d v="2013-10-04T00:00:00"/>
    <d v="2013-10-09T00:00:00"/>
    <d v="2013-10-09T00:00:00"/>
    <n v="35"/>
    <n v="11.42857143"/>
    <n v="2.8571428569999999"/>
    <n v="53.04"/>
    <n v="0"/>
    <n v="1"/>
    <n v="0"/>
    <n v="0"/>
    <n v="0"/>
    <n v="0"/>
    <s v="Wednesday"/>
    <s v="RIC"/>
    <n v="7.7925671701279873"/>
    <n v="5.1889319185626626"/>
    <n v="179.27696823410304"/>
    <n v="0.99445297971340729"/>
    <n v="1"/>
    <n v="1"/>
    <n v="2422.5286495339369"/>
    <n v="0.99958737851100199"/>
    <x v="0"/>
    <x v="0"/>
  </r>
  <r>
    <s v="MN5WLZ"/>
    <n v="0"/>
    <d v="2013-10-09T00:00:00"/>
    <d v="2013-10-09T00:00:00"/>
    <d v="2013-10-09T00:00:00"/>
    <n v="0"/>
    <n v="0"/>
    <n v="0"/>
    <n v="40.020000000000003"/>
    <n v="0"/>
    <n v="1"/>
    <n v="0"/>
    <n v="0"/>
    <n v="1"/>
    <n v="0"/>
    <s v="Friday"/>
    <s v="RIC"/>
    <n v="0.64337670988098439"/>
    <n v="-1.9602585416843408"/>
    <n v="0.14082200785499704"/>
    <n v="0.12343907014887819"/>
    <n v="0"/>
    <n v="0"/>
    <n v="1.9028955692074729"/>
    <n v="0.65551637109942174"/>
    <x v="0"/>
    <x v="1"/>
  </r>
  <r>
    <s v="MVKURL"/>
    <n v="0"/>
    <d v="2013-10-09T00:00:00"/>
    <d v="2013-10-09T00:00:00"/>
    <d v="2013-10-09T00:00:00"/>
    <n v="12"/>
    <n v="91.666666669999998"/>
    <n v="25"/>
    <n v="42.62"/>
    <n v="0"/>
    <n v="1"/>
    <n v="0"/>
    <n v="0"/>
    <n v="0"/>
    <n v="0"/>
    <s v="Monday"/>
    <s v="DCX"/>
    <n v="3.3904235402915033"/>
    <n v="0.78678828872617812"/>
    <n v="2.196331105072165"/>
    <n v="0.68714129821746905"/>
    <n v="1"/>
    <n v="0"/>
    <n v="29.678519657650735"/>
    <n v="0.96740390308400637"/>
    <x v="0"/>
    <x v="1"/>
  </r>
  <r>
    <s v="L68QXR"/>
    <n v="1"/>
    <d v="2013-10-09T00:00:00"/>
    <d v="2013-10-09T00:00:00"/>
    <d v="2013-10-09T00:00:00"/>
    <n v="36"/>
    <n v="5.5555555559999998"/>
    <n v="0"/>
    <n v="76.41"/>
    <n v="0"/>
    <n v="1"/>
    <n v="0"/>
    <n v="0"/>
    <n v="0"/>
    <n v="0"/>
    <s v="Tuesday"/>
    <s v="CHO"/>
    <n v="7.86730761045159"/>
    <n v="5.2636723588862644"/>
    <n v="193.18965192637484"/>
    <n v="0.99485039501291683"/>
    <n v="1"/>
    <n v="1"/>
    <n v="2610.5275607628537"/>
    <n v="0.99961708234865121"/>
    <x v="0"/>
    <x v="0"/>
  </r>
  <r>
    <s v="W7L7J3"/>
    <n v="1"/>
    <d v="2013-10-09T00:00:00"/>
    <d v="2013-10-18T00:00:00"/>
    <d v="2014-01-18T00:00:00"/>
    <n v="45"/>
    <n v="22.222222219999999"/>
    <n v="15.55555556"/>
    <n v="66.08"/>
    <n v="9.7826086956521702E-2"/>
    <n v="1"/>
    <n v="0"/>
    <n v="1"/>
    <n v="1"/>
    <n v="0"/>
    <s v="Friday"/>
    <s v="RIC"/>
    <n v="11.159853852040209"/>
    <n v="8.5562186004748835"/>
    <n v="5198.9845178750329"/>
    <n v="0.99980769173512685"/>
    <n v="1"/>
    <n v="1"/>
    <n v="70252.688156736855"/>
    <n v="0.99998576587185328"/>
    <x v="0"/>
    <x v="0"/>
  </r>
  <r>
    <s v="VUJZWX"/>
    <n v="1"/>
    <d v="2013-10-08T00:00:00"/>
    <d v="2013-10-09T00:00:00"/>
    <d v="2013-10-09T00:00:00"/>
    <n v="38"/>
    <n v="0"/>
    <n v="0"/>
    <n v="104.15"/>
    <n v="0"/>
    <n v="1"/>
    <n v="1"/>
    <n v="0"/>
    <n v="0"/>
    <n v="0"/>
    <s v="Thursday"/>
    <s v="RIC"/>
    <n v="8.9541171062021032"/>
    <n v="6.3504818546367776"/>
    <n v="572.76863375249934"/>
    <n v="0.99825713721320053"/>
    <n v="1"/>
    <n v="1"/>
    <n v="7739.6914867946452"/>
    <n v="0.99987081257511612"/>
    <x v="0"/>
    <x v="0"/>
  </r>
  <r>
    <s v="UQNHHJ"/>
    <n v="1"/>
    <d v="2013-10-09T00:00:00"/>
    <d v="2013-10-09T00:00:00"/>
    <d v="2013-10-09T00:00:00"/>
    <n v="33"/>
    <n v="0"/>
    <n v="0"/>
    <n v="53.07"/>
    <n v="0"/>
    <n v="1"/>
    <n v="0"/>
    <n v="0"/>
    <n v="0"/>
    <n v="0"/>
    <s v="Thursday"/>
    <s v="DCX"/>
    <n v="7.3143286390334481"/>
    <n v="4.7106933874681225"/>
    <n v="111.12918878402898"/>
    <n v="0.9910817155564543"/>
    <n v="1"/>
    <n v="1"/>
    <n v="1501.6632994218864"/>
    <n v="0.99933451492401215"/>
    <x v="0"/>
    <x v="0"/>
  </r>
  <r>
    <s v="BRQAFL"/>
    <n v="1"/>
    <d v="2013-10-09T00:00:00"/>
    <d v="2013-10-09T00:00:00"/>
    <d v="2013-10-09T00:00:00"/>
    <n v="33"/>
    <n v="3.0303030299999998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n v="1"/>
    <n v="1"/>
    <n v="2046.8395169795992"/>
    <n v="0.99951168048486783"/>
    <x v="0"/>
    <x v="0"/>
  </r>
  <r>
    <s v="YGH5SU"/>
    <n v="1"/>
    <d v="2013-10-09T00:00:00"/>
    <d v="2013-10-09T00:00:00"/>
    <d v="2013-10-09T00:00:00"/>
    <n v="31"/>
    <n v="16.129032259999999"/>
    <n v="3.225806452"/>
    <n v="200.96"/>
    <n v="0"/>
    <n v="1"/>
    <n v="0"/>
    <n v="0"/>
    <n v="1"/>
    <n v="0"/>
    <s v="Saturday"/>
    <s v="DCX"/>
    <n v="6.7002864128909723"/>
    <n v="4.0966511613256475"/>
    <n v="60.138555680986634"/>
    <n v="0.98364370913147059"/>
    <n v="1"/>
    <n v="1"/>
    <n v="812.63854199353068"/>
    <n v="0.99877095301121077"/>
    <x v="0"/>
    <x v="0"/>
  </r>
  <r>
    <s v="3DYFH2"/>
    <n v="1"/>
    <d v="2013-10-09T00:00:00"/>
    <d v="2013-10-09T00:00:00"/>
    <d v="2013-10-09T00:00:00"/>
    <n v="33"/>
    <n v="27.272727270000001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n v="1"/>
    <n v="1"/>
    <n v="2046.8395169795992"/>
    <n v="0.99951168048486783"/>
    <x v="0"/>
    <x v="0"/>
  </r>
  <r>
    <s v="YNM2WB"/>
    <n v="1"/>
    <d v="2013-10-09T00:00:00"/>
    <d v="2013-10-09T00:00:00"/>
    <d v="2013-10-23T00:00:00"/>
    <n v="34"/>
    <n v="20.58823529"/>
    <n v="8.8235294119999992"/>
    <n v="102.23"/>
    <n v="0.214285714285714"/>
    <n v="1"/>
    <n v="0"/>
    <n v="0"/>
    <n v="0"/>
    <n v="0"/>
    <s v="Thursday"/>
    <s v="RIC"/>
    <n v="7.3961044211537894"/>
    <n v="4.7924691695884647"/>
    <n v="120.59878017279189"/>
    <n v="0.99177623329297382"/>
    <n v="1"/>
    <n v="1"/>
    <n v="1629.6237210232928"/>
    <n v="0.99938673773286435"/>
    <x v="0"/>
    <x v="0"/>
  </r>
  <r>
    <s v="S2RCLH"/>
    <n v="1"/>
    <d v="2013-10-09T00:00:00"/>
    <d v="2013-10-09T00:00:00"/>
    <d v="2013-10-09T00:00:00"/>
    <n v="32"/>
    <n v="37.5"/>
    <n v="0"/>
    <n v="40.020000000000003"/>
    <n v="0"/>
    <n v="1"/>
    <n v="0"/>
    <n v="0"/>
    <n v="1"/>
    <n v="0"/>
    <s v="Friday"/>
    <s v="RIC"/>
    <n v="7.4125165630458838"/>
    <n v="4.8088813114805582"/>
    <n v="122.59439583424748"/>
    <n v="0.99190901825887723"/>
    <n v="1"/>
    <n v="1"/>
    <n v="1656.5900188191263"/>
    <n v="0.99939671451405554"/>
    <x v="0"/>
    <x v="0"/>
  </r>
  <r>
    <s v="CEH339"/>
    <n v="1"/>
    <d v="2013-10-09T00:00:00"/>
    <d v="2013-10-09T00:00:00"/>
    <d v="2013-10-09T00:00:00"/>
    <n v="34"/>
    <n v="2.9411764709999999"/>
    <n v="0"/>
    <n v="40.25"/>
    <n v="0"/>
    <n v="1"/>
    <n v="1"/>
    <n v="0"/>
    <n v="1"/>
    <n v="0"/>
    <s v="Friday"/>
    <s v="RIC"/>
    <n v="8.5955378518058243"/>
    <n v="5.9919026002404987"/>
    <n v="400.17525963672057"/>
    <n v="0.99750732385415408"/>
    <n v="1"/>
    <n v="1"/>
    <n v="5407.4767152394688"/>
    <n v="0.99981510505588711"/>
    <x v="0"/>
    <x v="0"/>
  </r>
  <r>
    <s v="P7LH4W"/>
    <n v="0"/>
    <d v="2013-10-09T00:00:00"/>
    <d v="2013-10-09T00:00:00"/>
    <d v="2013-10-09T00:00:00"/>
    <n v="3"/>
    <n v="0"/>
    <n v="0"/>
    <n v="40.020000000000003"/>
    <n v="0"/>
    <n v="1"/>
    <n v="1"/>
    <n v="0"/>
    <n v="0"/>
    <n v="0"/>
    <s v="Wednesday"/>
    <s v="RIC"/>
    <n v="1.7746547351579407"/>
    <n v="-0.82898051640738446"/>
    <n v="0.43649405809475206"/>
    <n v="0.3038606777626926"/>
    <n v="0"/>
    <n v="0"/>
    <n v="5.8982443283237087"/>
    <n v="0.85503557827111598"/>
    <x v="0"/>
    <x v="1"/>
  </r>
  <r>
    <s v="Y5VUTF"/>
    <n v="1"/>
    <d v="2013-10-09T00:00:00"/>
    <d v="2013-10-09T00:00:00"/>
    <d v="2013-11-06T00:00:00"/>
    <n v="33"/>
    <n v="57.575757580000001"/>
    <n v="0"/>
    <n v="35.01"/>
    <n v="7.1428571428571397E-2"/>
    <n v="1"/>
    <n v="0"/>
    <n v="0"/>
    <n v="0"/>
    <n v="0"/>
    <s v="Thursday"/>
    <s v="RIC"/>
    <n v="7.3348651751666241"/>
    <n v="4.7312299236012993"/>
    <n v="113.43499296163925"/>
    <n v="0.99126141423947811"/>
    <n v="1"/>
    <n v="1"/>
    <n v="1532.8211036590797"/>
    <n v="0.99934803348473011"/>
    <x v="0"/>
    <x v="0"/>
  </r>
  <r>
    <s v="KY856U"/>
    <n v="1"/>
    <d v="2013-10-09T00:00:00"/>
    <d v="2013-10-09T00:00:00"/>
    <d v="2014-01-20T00:00:00"/>
    <n v="46"/>
    <n v="4.3478260869999996"/>
    <n v="2.1739130430000002"/>
    <n v="44.37"/>
    <n v="6.7961165048543701E-2"/>
    <n v="1"/>
    <n v="0"/>
    <n v="0"/>
    <n v="1"/>
    <n v="0"/>
    <s v="Friday"/>
    <s v="RIC"/>
    <n v="10.360140896273926"/>
    <n v="7.7565056447086"/>
    <n v="2336.7249750508245"/>
    <n v="0.99957223368417059"/>
    <n v="1"/>
    <n v="1"/>
    <n v="31575.629897701918"/>
    <n v="0.99996833100925464"/>
    <x v="0"/>
    <x v="0"/>
  </r>
  <r>
    <s v="6BJ29L"/>
    <n v="1"/>
    <d v="2013-10-09T00:00:00"/>
    <d v="2013-11-12T00:00:00"/>
    <d v="2013-11-12T00:00:00"/>
    <n v="35"/>
    <n v="40"/>
    <n v="17.14285714"/>
    <n v="19.95"/>
    <n v="0"/>
    <n v="1"/>
    <n v="0"/>
    <n v="0"/>
    <n v="0"/>
    <n v="0"/>
    <s v="Wednesday"/>
    <s v="DCX"/>
    <n v="8.1836059646589607"/>
    <n v="5.5799707130936351"/>
    <n v="265.06384277260611"/>
    <n v="0.99624150358207575"/>
    <n v="1"/>
    <n v="1"/>
    <n v="3581.747055392525"/>
    <n v="0.99972088456579855"/>
    <x v="0"/>
    <x v="0"/>
  </r>
  <r>
    <s v="ZCJKB5"/>
    <n v="0"/>
    <d v="2013-10-09T00:00:00"/>
    <d v="2013-11-06T00:00:00"/>
    <d v="2013-11-06T00:00:00"/>
    <n v="9"/>
    <n v="33.333333330000002"/>
    <n v="11.11111111"/>
    <n v="28.76"/>
    <n v="0"/>
    <n v="1"/>
    <n v="0"/>
    <n v="0"/>
    <n v="0"/>
    <n v="0"/>
    <s v="Monday"/>
    <s v="DCX"/>
    <n v="2.5366254969902999"/>
    <n v="-6.7009754575025227E-2"/>
    <n v="0.93518607894951444"/>
    <n v="0.48325382717571308"/>
    <n v="0"/>
    <n v="0"/>
    <n v="12.636955495265605"/>
    <n v="0.92666984941417652"/>
    <x v="0"/>
    <x v="1"/>
  </r>
  <r>
    <s v="KA92TB"/>
    <n v="1"/>
    <d v="2013-10-09T00:00:00"/>
    <d v="2013-10-10T00:00:00"/>
    <d v="2013-10-10T00:00:00"/>
    <n v="36"/>
    <n v="0"/>
    <n v="0"/>
    <n v="40.020000000000003"/>
    <n v="0"/>
    <n v="1"/>
    <n v="0"/>
    <n v="0"/>
    <n v="0"/>
    <n v="0"/>
    <s v="Mon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MDB2TE"/>
    <n v="0"/>
    <d v="2013-10-09T00:00:00"/>
    <d v="2013-11-07T00:00:00"/>
    <d v="2013-11-07T00:00:00"/>
    <n v="15"/>
    <n v="40"/>
    <n v="6.6666666670000003"/>
    <n v="43.86"/>
    <n v="0"/>
    <n v="1"/>
    <n v="0"/>
    <n v="0"/>
    <n v="0"/>
    <n v="0"/>
    <s v="Monday"/>
    <s v="DCX"/>
    <n v="3.6673768264447011"/>
    <n v="1.0637415748793759"/>
    <n v="2.8971907913813135"/>
    <n v="0.74340491560959432"/>
    <n v="1"/>
    <n v="0"/>
    <n v="39.149076227807555"/>
    <n v="0.97509282668607478"/>
    <x v="0"/>
    <x v="1"/>
  </r>
  <r>
    <s v="4SZ9UA"/>
    <n v="1"/>
    <d v="2013-09-14T00:00:00"/>
    <d v="2013-10-09T00:00:00"/>
    <d v="2013-10-09T00:00:00"/>
    <n v="33"/>
    <n v="6.0606060609999997"/>
    <n v="0"/>
    <n v="45.54"/>
    <n v="0"/>
    <n v="1"/>
    <n v="0"/>
    <n v="0"/>
    <n v="1"/>
    <n v="0"/>
    <s v="Friday"/>
    <s v="RIC"/>
    <n v="7.6047468727552863"/>
    <n v="5.0011116211899616"/>
    <n v="148.5782300462854"/>
    <n v="0.99331453514531787"/>
    <n v="1"/>
    <n v="1"/>
    <n v="2007.7036248970969"/>
    <n v="0.99950216647811785"/>
    <x v="0"/>
    <x v="0"/>
  </r>
  <r>
    <s v="88U4PT"/>
    <n v="1"/>
    <d v="2013-10-09T00:00:00"/>
    <d v="2013-11-07T00:00:00"/>
    <d v="2014-01-02T00:00:00"/>
    <n v="53"/>
    <n v="16.981132079999998"/>
    <n v="3.773584906"/>
    <n v="30.75"/>
    <n v="3.5714285714285698E-2"/>
    <n v="1"/>
    <n v="1"/>
    <n v="0"/>
    <n v="1"/>
    <n v="0"/>
    <s v="Friday"/>
    <s v="RIC"/>
    <n v="12.699350542024213"/>
    <n v="10.095715290458887"/>
    <n v="24238.929834305367"/>
    <n v="0.99995874575517196"/>
    <n v="1"/>
    <n v="1"/>
    <n v="327535.11249125272"/>
    <n v="0.99999694690154195"/>
    <x v="0"/>
    <x v="0"/>
  </r>
  <r>
    <s v="5MYSUH"/>
    <n v="1"/>
    <d v="2013-10-09T00:00:00"/>
    <d v="2013-10-25T00:00:00"/>
    <d v="2013-11-24T00:00:00"/>
    <n v="33"/>
    <n v="33.333333330000002"/>
    <n v="21.212121209999999"/>
    <n v="42.8"/>
    <n v="0.1"/>
    <n v="1"/>
    <n v="0"/>
    <n v="0"/>
    <n v="0"/>
    <n v="0"/>
    <s v="Wednesday"/>
    <s v="CHO"/>
    <n v="7.6993671275375153"/>
    <n v="5.0957318759721897"/>
    <n v="163.32333331695503"/>
    <n v="0.99391443698338844"/>
    <n v="1"/>
    <n v="1"/>
    <n v="2206.9508314143877"/>
    <n v="0.99954709136373321"/>
    <x v="0"/>
    <x v="0"/>
  </r>
  <r>
    <s v="URCUDD"/>
    <n v="1"/>
    <d v="2013-10-10T00:00:00"/>
    <d v="2013-10-10T00:00:00"/>
    <d v="2014-01-16T00:00:00"/>
    <n v="48"/>
    <n v="29.166666670000001"/>
    <n v="20.833333329999999"/>
    <n v="35.42"/>
    <n v="0.11224489795918401"/>
    <n v="1"/>
    <n v="1"/>
    <n v="0"/>
    <n v="1"/>
    <n v="0"/>
    <s v="Friday"/>
    <s v="RIC"/>
    <n v="11.908442354856444"/>
    <n v="9.3048071032911182"/>
    <n v="10990.725978246335"/>
    <n v="0.99990902247727254"/>
    <n v="1"/>
    <n v="1"/>
    <n v="148515.16524259167"/>
    <n v="0.99999326672622901"/>
    <x v="0"/>
    <x v="0"/>
  </r>
  <r>
    <s v="W99EU6"/>
    <n v="1"/>
    <d v="2013-10-10T00:00:00"/>
    <d v="2013-10-10T00:00:00"/>
    <d v="2013-10-10T00:00:00"/>
    <n v="32"/>
    <n v="34.375"/>
    <n v="0"/>
    <n v="40.020000000000003"/>
    <n v="0"/>
    <n v="1"/>
    <n v="0"/>
    <n v="0"/>
    <n v="1"/>
    <n v="0"/>
    <s v="Friday"/>
    <s v="RIC"/>
    <n v="7.4125165630458838"/>
    <n v="4.8088813114805582"/>
    <n v="122.59439583424748"/>
    <n v="0.99190901825887723"/>
    <n v="1"/>
    <n v="1"/>
    <n v="1656.5900188191263"/>
    <n v="0.99939671451405554"/>
    <x v="0"/>
    <x v="0"/>
  </r>
  <r>
    <s v="83784X"/>
    <n v="0"/>
    <d v="2013-10-10T00:00:00"/>
    <d v="2013-10-10T00:00:00"/>
    <d v="2013-10-10T00:00:00"/>
    <n v="10"/>
    <n v="30"/>
    <n v="0"/>
    <n v="40.020000000000003"/>
    <n v="0"/>
    <n v="1"/>
    <n v="0"/>
    <n v="0"/>
    <n v="1"/>
    <n v="0"/>
    <s v="Friday"/>
    <s v="RIC"/>
    <n v="2.7587329139950154"/>
    <n v="0.15509766242969025"/>
    <n v="1.1677720029873668"/>
    <n v="0.53869687466121041"/>
    <n v="1"/>
    <n v="0"/>
    <n v="15.779835866403205"/>
    <n v="0.94040466140659873"/>
    <x v="0"/>
    <x v="1"/>
  </r>
  <r>
    <s v="2ACUSF"/>
    <n v="1"/>
    <d v="2013-10-10T00:00:00"/>
    <d v="2013-10-10T00:00:00"/>
    <d v="2013-10-23T00:00:00"/>
    <n v="34"/>
    <n v="20.58823529"/>
    <n v="2.9411764709999999"/>
    <n v="46.02"/>
    <n v="0.15384615384615399"/>
    <n v="1"/>
    <n v="0"/>
    <n v="0"/>
    <n v="0"/>
    <n v="0"/>
    <s v="Thursday"/>
    <s v="DCX"/>
    <n v="7.5153937871043217"/>
    <n v="4.911758535538997"/>
    <n v="135.87815099105035"/>
    <n v="0.99269423211257879"/>
    <n v="1"/>
    <n v="1"/>
    <n v="1836.0903626598772"/>
    <n v="0.99945566096239702"/>
    <x v="0"/>
    <x v="0"/>
  </r>
  <r>
    <s v="ZAR686"/>
    <n v="1"/>
    <d v="2013-10-10T00:00:00"/>
    <d v="2013-10-10T00:00:00"/>
    <d v="2013-10-10T00:00:00"/>
    <n v="29"/>
    <n v="31.03448276"/>
    <n v="0"/>
    <n v="40.020000000000003"/>
    <n v="0"/>
    <n v="1"/>
    <n v="0"/>
    <n v="0"/>
    <n v="1"/>
    <n v="0"/>
    <s v="Friday"/>
    <s v="CHO"/>
    <n v="6.7779097018116747"/>
    <n v="4.1742744502463491"/>
    <n v="64.992667136449612"/>
    <n v="0.98484680126759616"/>
    <n v="1"/>
    <n v="1"/>
    <n v="878.23103937185908"/>
    <n v="0.99886264251917856"/>
    <x v="0"/>
    <x v="0"/>
  </r>
  <r>
    <s v="WMR62T"/>
    <n v="1"/>
    <d v="2013-10-10T00:00:00"/>
    <d v="2013-10-10T00:00:00"/>
    <d v="2013-10-10T00:00:00"/>
    <n v="32"/>
    <n v="15.625"/>
    <n v="9.375"/>
    <n v="51.56"/>
    <n v="0"/>
    <n v="1"/>
    <n v="1"/>
    <n v="0"/>
    <n v="0"/>
    <n v="0"/>
    <s v="Tuesday"/>
    <s v="CHO"/>
    <n v="8.0495018381526364"/>
    <n v="5.4458665865873108"/>
    <n v="231.79806579507849"/>
    <n v="0.99570443166447842"/>
    <n v="1"/>
    <n v="1"/>
    <n v="3132.2342229809747"/>
    <n v="0.99968084096852206"/>
    <x v="0"/>
    <x v="0"/>
  </r>
  <r>
    <s v="AX539S"/>
    <n v="1"/>
    <d v="2013-10-10T00:00:00"/>
    <d v="2013-10-18T00:00:00"/>
    <d v="2013-10-18T00:00:00"/>
    <n v="35"/>
    <n v="2.8571428569999999"/>
    <n v="2.8571428569999999"/>
    <n v="40.020000000000003"/>
    <n v="0"/>
    <n v="1"/>
    <n v="1"/>
    <n v="0"/>
    <n v="0"/>
    <n v="0"/>
    <s v="Monday"/>
    <s v="RIC"/>
    <n v="8.5988569584277137"/>
    <n v="5.9952217068623881"/>
    <n v="401.50569069077039"/>
    <n v="0.99751556307617961"/>
    <n v="1"/>
    <n v="1"/>
    <n v="5425.454525643182"/>
    <n v="0.99981571761169763"/>
    <x v="0"/>
    <x v="0"/>
  </r>
  <r>
    <s v="87W6G9"/>
    <n v="0"/>
    <d v="2013-10-10T00:00:00"/>
    <d v="2013-10-10T00:00:00"/>
    <d v="2013-11-07T00:00:00"/>
    <n v="12"/>
    <n v="8.3333333330000006"/>
    <n v="0"/>
    <n v="37.340000000000003"/>
    <n v="0.107142857142857"/>
    <n v="1"/>
    <n v="0"/>
    <n v="0"/>
    <n v="1"/>
    <n v="0"/>
    <s v="Friday"/>
    <s v="RIC"/>
    <n v="3.1272389165835559"/>
    <n v="0.52360366501823075"/>
    <n v="1.6881000487743159"/>
    <n v="0.62799003688275423"/>
    <n v="1"/>
    <n v="0"/>
    <n v="22.810909687491563"/>
    <n v="0.95800244454644568"/>
    <x v="0"/>
    <x v="1"/>
  </r>
  <r>
    <s v="A6BGV2"/>
    <n v="1"/>
    <d v="2013-10-10T00:00:00"/>
    <d v="2013-10-10T00:00:00"/>
    <d v="2013-10-10T00:00:00"/>
    <n v="31"/>
    <n v="19.354838709999999"/>
    <n v="6.451612903"/>
    <n v="40.25"/>
    <n v="0"/>
    <n v="1"/>
    <n v="0"/>
    <n v="0"/>
    <n v="0"/>
    <n v="0"/>
    <s v="Tuesday"/>
    <s v="RIC"/>
    <n v="7.0604276669579056"/>
    <n v="4.4567924153925809"/>
    <n v="86.210537535745928"/>
    <n v="0.98853349574195526"/>
    <n v="1"/>
    <n v="1"/>
    <n v="1164.9432669976245"/>
    <n v="0.99914232533579861"/>
    <x v="0"/>
    <x v="0"/>
  </r>
  <r>
    <s v="Z6UPTH"/>
    <n v="1"/>
    <d v="2013-10-10T00:00:00"/>
    <d v="2013-10-16T00:00:00"/>
    <d v="2013-10-16T00:00:00"/>
    <n v="36"/>
    <n v="22.222222219999999"/>
    <n v="0"/>
    <n v="40"/>
    <n v="0"/>
    <n v="1"/>
    <n v="0"/>
    <n v="0"/>
    <n v="0"/>
    <n v="0"/>
    <s v="Wednesday"/>
    <s v="RIC"/>
    <n v="7.9946457196290979"/>
    <n v="5.3910104680637723"/>
    <n v="219.42499552056833"/>
    <n v="0.99546330942351458"/>
    <n v="1"/>
    <n v="1"/>
    <n v="2965.0397555714362"/>
    <n v="0.99966285010235567"/>
    <x v="0"/>
    <x v="0"/>
  </r>
  <r>
    <s v="RMACED"/>
    <n v="1"/>
    <d v="2013-10-10T00:00:00"/>
    <d v="2013-10-10T00:00:00"/>
    <d v="2013-10-10T00:00:00"/>
    <n v="33"/>
    <n v="3.0303030299999998"/>
    <n v="0"/>
    <n v="40.020000000000003"/>
    <n v="0"/>
    <n v="1"/>
    <n v="0"/>
    <n v="0"/>
    <n v="0"/>
    <n v="0"/>
    <s v="Monday"/>
    <s v="CHO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9Y7AVW"/>
    <n v="1"/>
    <d v="2013-10-10T00:00:00"/>
    <d v="2013-10-10T00:00:00"/>
    <d v="2013-10-10T00:00:00"/>
    <n v="35"/>
    <n v="8.5714285710000002"/>
    <n v="0"/>
    <n v="40.020000000000003"/>
    <n v="0"/>
    <n v="1"/>
    <n v="0"/>
    <n v="0"/>
    <n v="1"/>
    <n v="0"/>
    <s v="Friday"/>
    <s v="RIC"/>
    <n v="8.0471234242800929"/>
    <n v="5.4434881727147673"/>
    <n v="231.24740916402979"/>
    <n v="0.99569424690850383"/>
    <n v="1"/>
    <n v="1"/>
    <n v="3124.7933259270408"/>
    <n v="0.99968008121595708"/>
    <x v="0"/>
    <x v="0"/>
  </r>
  <r>
    <s v="NMT8SL"/>
    <n v="1"/>
    <d v="2013-10-10T00:00:00"/>
    <d v="2013-10-10T00:00:00"/>
    <d v="2013-10-10T00:00:00"/>
    <n v="36"/>
    <n v="0"/>
    <n v="0"/>
    <n v="40.020000000000003"/>
    <n v="0"/>
    <n v="1"/>
    <n v="0"/>
    <n v="0"/>
    <n v="1"/>
    <n v="0"/>
    <s v="Friday"/>
    <s v="CHO"/>
    <n v="8.2586590446914965"/>
    <n v="5.6550237931261709"/>
    <n v="285.7232808957101"/>
    <n v="0.99651231669477258"/>
    <n v="1"/>
    <n v="1"/>
    <n v="3860.9133154507572"/>
    <n v="0.99974106099274695"/>
    <x v="0"/>
    <x v="0"/>
  </r>
  <r>
    <s v="TE4XDU"/>
    <n v="1"/>
    <d v="2013-10-10T00:00:00"/>
    <d v="2013-10-10T00:00:00"/>
    <d v="2013-10-10T00:00:00"/>
    <n v="36"/>
    <n v="2.7777777779999999"/>
    <n v="2.7777777779999999"/>
    <n v="40.020000000000003"/>
    <n v="0"/>
    <n v="1"/>
    <n v="0"/>
    <n v="0"/>
    <n v="1"/>
    <n v="0"/>
    <s v="Friday"/>
    <s v="RIC"/>
    <n v="8.3121919045226385"/>
    <n v="5.7085566529573128"/>
    <n v="301.43567785444066"/>
    <n v="0.9966935118002801"/>
    <n v="1"/>
    <n v="1"/>
    <n v="4073.2313402383611"/>
    <n v="0.99975455492914123"/>
    <x v="0"/>
    <x v="0"/>
  </r>
  <r>
    <s v="HWTNDN"/>
    <n v="1"/>
    <d v="2013-10-06T00:00:00"/>
    <d v="2013-10-10T00:00:00"/>
    <d v="2013-10-10T00:00:00"/>
    <n v="33"/>
    <n v="0"/>
    <n v="0"/>
    <n v="51.76"/>
    <n v="0"/>
    <n v="1"/>
    <n v="0"/>
    <n v="0"/>
    <n v="0"/>
    <n v="0"/>
    <s v="Monday"/>
    <s v="RIC"/>
    <n v="7.3189101529862786"/>
    <n v="4.715274901420953"/>
    <n v="111.63949681206012"/>
    <n v="0.99112211943144146"/>
    <n v="1"/>
    <n v="1"/>
    <n v="1508.558975035824"/>
    <n v="0.99933755486434295"/>
    <x v="0"/>
    <x v="0"/>
  </r>
  <r>
    <s v="PMUSDQ"/>
    <n v="1"/>
    <d v="2013-10-10T00:00:00"/>
    <d v="2013-10-10T00:00:00"/>
    <d v="2013-10-10T00:00:00"/>
    <n v="44"/>
    <n v="0"/>
    <n v="0"/>
    <n v="40.020000000000003"/>
    <n v="0"/>
    <n v="1"/>
    <n v="0"/>
    <n v="0"/>
    <n v="1"/>
    <n v="0"/>
    <s v="Friday"/>
    <s v="CHO"/>
    <n v="9.9509440079827218"/>
    <n v="7.3473087564173962"/>
    <n v="1552.0140544700446"/>
    <n v="0.99935609082408383"/>
    <n v="1"/>
    <n v="1"/>
    <n v="20972.010785698913"/>
    <n v="0.99995231967359299"/>
    <x v="0"/>
    <x v="0"/>
  </r>
  <r>
    <s v="6UVP9A"/>
    <n v="1"/>
    <d v="2013-10-09T00:00:00"/>
    <d v="2013-10-10T00:00:00"/>
    <d v="2013-11-03T00:00:00"/>
    <n v="36"/>
    <n v="8.3333333330000006"/>
    <n v="5.5555555559999998"/>
    <n v="38.01"/>
    <n v="8.3333333333333301E-2"/>
    <n v="1"/>
    <n v="0"/>
    <n v="0"/>
    <n v="0"/>
    <n v="0"/>
    <s v="Monday"/>
    <s v="RIC"/>
    <n v="8.0589415053246221"/>
    <n v="5.4553062537592965"/>
    <n v="233.99652241181457"/>
    <n v="0.99574461787886559"/>
    <n v="1"/>
    <n v="1"/>
    <n v="3161.9414641913795"/>
    <n v="0.99968383860045429"/>
    <x v="0"/>
    <x v="0"/>
  </r>
  <r>
    <s v="GGHUJQ"/>
    <n v="1"/>
    <d v="2013-10-10T00:00:00"/>
    <d v="2013-10-22T00:00:00"/>
    <d v="2013-10-29T00:00:00"/>
    <n v="34"/>
    <n v="14.70588235"/>
    <n v="5.8823529409999997"/>
    <n v="55.25"/>
    <n v="0.28571428571428598"/>
    <n v="1"/>
    <n v="0"/>
    <n v="0"/>
    <n v="0"/>
    <n v="0"/>
    <s v="Thursday"/>
    <s v="RIC"/>
    <n v="7.4611021465494334"/>
    <n v="4.8574668949841087"/>
    <n v="128.6977838542476"/>
    <n v="0.99228976802623103"/>
    <n v="1"/>
    <n v="1"/>
    <n v="1739.0637045541782"/>
    <n v="0.9994253083968232"/>
    <x v="0"/>
    <x v="0"/>
  </r>
  <r>
    <s v="CGDNMP"/>
    <n v="1"/>
    <d v="2013-10-10T00:00:00"/>
    <d v="2013-10-10T00:00:00"/>
    <d v="2013-10-31T00:00:00"/>
    <n v="36"/>
    <n v="8.3333333330000006"/>
    <n v="2.7777777779999999"/>
    <n v="72.73"/>
    <n v="9.5238095238095205E-2"/>
    <n v="1"/>
    <n v="0"/>
    <n v="0"/>
    <n v="1"/>
    <n v="0"/>
    <s v="Friday"/>
    <s v="DCX"/>
    <n v="8.1409600768366879"/>
    <n v="5.5373248252713623"/>
    <n v="253.9976018075393"/>
    <n v="0.99607839449111857"/>
    <n v="1"/>
    <n v="1"/>
    <n v="3432.211473412392"/>
    <n v="0.99970872752589102"/>
    <x v="0"/>
    <x v="0"/>
  </r>
  <r>
    <s v="FB55WP"/>
    <n v="1"/>
    <d v="2013-10-10T00:00:00"/>
    <d v="2013-10-10T00:00:00"/>
    <d v="2013-10-10T00:00:00"/>
    <n v="34"/>
    <n v="11.764705879999999"/>
    <n v="5.8823529409999997"/>
    <n v="40.020000000000003"/>
    <n v="0"/>
    <n v="1"/>
    <n v="0"/>
    <n v="0"/>
    <n v="0"/>
    <n v="0"/>
    <s v="Monday"/>
    <s v="RIC"/>
    <n v="7.6848682351877473"/>
    <n v="5.0812329836224226"/>
    <n v="160.97240996498792"/>
    <n v="0.99382610902550528"/>
    <n v="1"/>
    <n v="1"/>
    <n v="2175.1833420982912"/>
    <n v="0.99954047989401673"/>
    <x v="0"/>
    <x v="0"/>
  </r>
  <r>
    <s v="FPJVTV"/>
    <n v="1"/>
    <d v="2013-10-10T00:00:00"/>
    <d v="2013-11-05T00:00:00"/>
    <d v="2013-12-03T00:00:00"/>
    <n v="31"/>
    <n v="61.290322580000002"/>
    <n v="3.225806452"/>
    <n v="61.28"/>
    <n v="7.1428571428571397E-2"/>
    <n v="1"/>
    <n v="0"/>
    <n v="0"/>
    <n v="0"/>
    <n v="0"/>
    <s v="Wednesday"/>
    <s v="DCX"/>
    <n v="6.8820860336290099"/>
    <n v="4.2784507820636843"/>
    <n v="72.128610468469006"/>
    <n v="0.98632546149046318"/>
    <n v="1"/>
    <n v="1"/>
    <n v="974.65740876859024"/>
    <n v="0.9989750500626422"/>
    <x v="0"/>
    <x v="0"/>
  </r>
  <r>
    <s v="QSAE6Y"/>
    <n v="1"/>
    <d v="2013-10-10T00:00:00"/>
    <d v="2013-10-11T00:00:00"/>
    <d v="2014-01-07T00:00:00"/>
    <n v="42"/>
    <n v="76.190476189999998"/>
    <n v="33.333333330000002"/>
    <n v="18.22"/>
    <n v="0.125"/>
    <n v="1"/>
    <n v="1"/>
    <n v="0"/>
    <n v="0"/>
    <n v="0"/>
    <s v="Wednesday"/>
    <s v="DCX"/>
    <n v="10.668585779425479"/>
    <n v="8.0649505278601534"/>
    <n v="3180.9988424693311"/>
    <n v="0.99968573212954914"/>
    <n v="1"/>
    <n v="1"/>
    <n v="42984.109481110485"/>
    <n v="0.99997673612997451"/>
    <x v="0"/>
    <x v="0"/>
  </r>
  <r>
    <s v="YSMJ6V"/>
    <n v="1"/>
    <d v="2013-10-10T00:00:00"/>
    <d v="2013-10-18T00:00:00"/>
    <d v="2013-12-04T00:00:00"/>
    <n v="38"/>
    <n v="23.684210530000001"/>
    <n v="15.78947368"/>
    <n v="97.87"/>
    <n v="6.3829787234042507E-2"/>
    <n v="1"/>
    <n v="0"/>
    <n v="0"/>
    <n v="0"/>
    <n v="0"/>
    <s v="Monday"/>
    <s v="CHO"/>
    <n v="8.4815272169965912"/>
    <n v="5.8778919654312656"/>
    <n v="357.05576191806728"/>
    <n v="0.99720713892539226"/>
    <n v="1"/>
    <n v="1"/>
    <n v="4824.8128091846347"/>
    <n v="0.9997927810216557"/>
    <x v="0"/>
    <x v="0"/>
  </r>
  <r>
    <s v="38LQUQ"/>
    <n v="1"/>
    <d v="2013-10-10T00:00:00"/>
    <d v="2013-10-11T00:00:00"/>
    <d v="2013-10-11T00:00:00"/>
    <n v="31"/>
    <n v="32.258064519999998"/>
    <n v="3.225806452"/>
    <n v="40.020000000000003"/>
    <n v="0"/>
    <n v="1"/>
    <n v="0"/>
    <n v="0"/>
    <n v="0"/>
    <n v="0"/>
    <s v="Tuesday"/>
    <s v="RIC"/>
    <n v="6.9990648628586358"/>
    <n v="4.3954296112933111"/>
    <n v="81.079455931472651"/>
    <n v="0.98781668337525419"/>
    <n v="1"/>
    <n v="1"/>
    <n v="1095.6081353748218"/>
    <n v="0.99908809722658298"/>
    <x v="0"/>
    <x v="0"/>
  </r>
  <r>
    <s v="YGKNAJ"/>
    <n v="1"/>
    <d v="2013-10-10T00:00:00"/>
    <d v="2013-10-11T00:00:00"/>
    <d v="2014-01-04T00:00:00"/>
    <n v="39"/>
    <n v="23.07692308"/>
    <n v="10.256410259999999"/>
    <n v="37.82"/>
    <n v="2.3529411764705899E-2"/>
    <n v="1"/>
    <n v="0"/>
    <n v="0"/>
    <n v="0"/>
    <n v="0"/>
    <s v="Tuesday"/>
    <s v="BWI"/>
    <n v="8.8204952601972071"/>
    <n v="6.2168600086318815"/>
    <n v="501.12722383191738"/>
    <n v="0.99800847284803917"/>
    <n v="1"/>
    <n v="1"/>
    <n v="6771.6175075482679"/>
    <n v="0.99985234660027889"/>
    <x v="0"/>
    <x v="0"/>
  </r>
  <r>
    <s v="VTB56P"/>
    <n v="1"/>
    <d v="2013-10-10T00:00:00"/>
    <d v="2014-01-12T00:00:00"/>
    <d v="2014-01-12T00:00:00"/>
    <n v="40"/>
    <n v="7.5"/>
    <n v="2.5"/>
    <n v="40.200000000000003"/>
    <n v="0"/>
    <n v="1"/>
    <n v="1"/>
    <n v="0"/>
    <n v="0"/>
    <n v="0"/>
    <s v="Monday"/>
    <s v="CHO"/>
    <n v="9.6490227432228757"/>
    <n v="7.0453874916575501"/>
    <n v="1147.5534170502351"/>
    <n v="0.99912933958041916"/>
    <n v="1"/>
    <n v="1"/>
    <n v="15506.626741058084"/>
    <n v="0.99993551560037541"/>
    <x v="0"/>
    <x v="0"/>
  </r>
  <r>
    <s v="VWHR6Q"/>
    <n v="1"/>
    <d v="2013-10-10T00:00:00"/>
    <d v="2013-10-10T00:00:00"/>
    <d v="2013-10-10T00:00:00"/>
    <n v="21"/>
    <n v="9.5238095240000007"/>
    <n v="0"/>
    <n v="51.18"/>
    <n v="0"/>
    <n v="1"/>
    <n v="0"/>
    <n v="0"/>
    <n v="0"/>
    <n v="0"/>
    <s v="Monday"/>
    <s v="RIC"/>
    <n v="4.7825111646087093"/>
    <n v="2.1788759130433841"/>
    <n v="8.8363678281178224"/>
    <n v="0.89833645737185197"/>
    <n v="1"/>
    <n v="1"/>
    <n v="119.40381652082942"/>
    <n v="0.99169461542917947"/>
    <x v="0"/>
    <x v="0"/>
  </r>
  <r>
    <s v="XKYY8E"/>
    <n v="0"/>
    <d v="2013-10-10T00:00:00"/>
    <d v="2013-10-10T00:00:00"/>
    <d v="2013-10-10T00:00:00"/>
    <n v="8"/>
    <n v="62.5"/>
    <n v="0"/>
    <n v="40.020000000000003"/>
    <n v="0"/>
    <n v="1"/>
    <n v="0"/>
    <n v="0"/>
    <n v="0"/>
    <n v="0"/>
    <s v="Monday"/>
    <s v="RIC"/>
    <n v="2.0715784013319047"/>
    <n v="-0.53205685023342042"/>
    <n v="0.58739554164163676"/>
    <n v="0.37003728827042687"/>
    <n v="0"/>
    <n v="0"/>
    <n v="7.9373415461667927"/>
    <n v="0.88810990440116977"/>
    <x v="0"/>
    <x v="1"/>
  </r>
  <r>
    <s v="G9V3BU"/>
    <n v="1"/>
    <d v="2013-10-10T00:00:00"/>
    <d v="2013-10-10T00:00:00"/>
    <d v="2013-10-10T00:00:00"/>
    <n v="38"/>
    <n v="13.15789474"/>
    <n v="0"/>
    <n v="40.020000000000003"/>
    <n v="0"/>
    <n v="1"/>
    <n v="0"/>
    <n v="0"/>
    <n v="0"/>
    <n v="0"/>
    <s v="Thursday"/>
    <s v="RIC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GJSQ29"/>
    <n v="1"/>
    <d v="2013-10-10T00:00:00"/>
    <d v="2013-10-10T00:00:00"/>
    <d v="2013-10-10T00:00:00"/>
    <n v="33"/>
    <n v="6.0606060609999997"/>
    <n v="3.0303030299999998"/>
    <n v="51.24"/>
    <n v="0"/>
    <n v="1"/>
    <n v="0"/>
    <n v="0"/>
    <n v="1"/>
    <n v="0"/>
    <s v="Saturday"/>
    <s v="DCX"/>
    <n v="7.6432115244937773"/>
    <n v="5.0395762729284517"/>
    <n v="154.40457576395443"/>
    <n v="0.99356518303863262"/>
    <n v="1"/>
    <n v="1"/>
    <n v="2086.4337013936602"/>
    <n v="0.99952094286906823"/>
    <x v="0"/>
    <x v="0"/>
  </r>
  <r>
    <s v="2HC57Z"/>
    <n v="1"/>
    <d v="2013-10-10T00:00:00"/>
    <d v="2013-10-21T00:00:00"/>
    <d v="2013-12-09T00:00:00"/>
    <n v="40"/>
    <n v="12.5"/>
    <n v="2.5"/>
    <n v="63.87"/>
    <n v="0.102040816326531"/>
    <n v="1"/>
    <n v="1"/>
    <n v="0"/>
    <n v="0"/>
    <n v="0"/>
    <s v="Tuesday"/>
    <s v="BWI"/>
    <n v="9.5053472968345591"/>
    <n v="6.9017120452692335"/>
    <n v="993.97498989562928"/>
    <n v="0.99899494961164315"/>
    <n v="1"/>
    <n v="1"/>
    <n v="13431.356596782962"/>
    <n v="0.9999255528996126"/>
    <x v="0"/>
    <x v="0"/>
  </r>
  <r>
    <s v="NVQ5LC"/>
    <n v="1"/>
    <d v="2013-10-04T00:00:00"/>
    <d v="2013-10-10T00:00:00"/>
    <d v="2013-10-10T00:00:00"/>
    <n v="39"/>
    <n v="2.5641025640000001"/>
    <n v="0"/>
    <n v="40.020000000000003"/>
    <n v="0"/>
    <n v="1"/>
    <n v="0"/>
    <n v="0"/>
    <n v="0"/>
    <n v="0"/>
    <s v="Monday"/>
    <s v="RIC"/>
    <n v="8.6291826340854012"/>
    <n v="6.0255473825200756"/>
    <n v="413.86812420798697"/>
    <n v="0.99758959548432635"/>
    <n v="1"/>
    <n v="1"/>
    <n v="5592.5052609853192"/>
    <n v="0.99982122122831008"/>
    <x v="0"/>
    <x v="0"/>
  </r>
  <r>
    <s v="7JRSGP"/>
    <n v="0"/>
    <d v="2013-10-10T00:00:00"/>
    <d v="2013-10-11T00:00:00"/>
    <d v="2013-10-11T00:00:00"/>
    <n v="1"/>
    <n v="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4V5LQ7"/>
    <n v="1"/>
    <d v="2013-10-11T00:00:00"/>
    <d v="2013-10-11T00:00:00"/>
    <d v="2013-10-11T00:00:00"/>
    <n v="34"/>
    <n v="8.8235294119999992"/>
    <n v="2.9411764709999999"/>
    <n v="40.020000000000003"/>
    <n v="0"/>
    <n v="1"/>
    <n v="0"/>
    <n v="0"/>
    <n v="1"/>
    <n v="0"/>
    <s v="Friday"/>
    <s v="RIC"/>
    <n v="7.8922696554580067"/>
    <n v="5.2886344038926811"/>
    <n v="198.07275325621285"/>
    <n v="0.99497671085749761"/>
    <n v="1"/>
    <n v="1"/>
    <n v="2676.5117916801387"/>
    <n v="0.99962651891838261"/>
    <x v="0"/>
    <x v="0"/>
  </r>
  <r>
    <s v="LN5VJB"/>
    <n v="1"/>
    <d v="2013-10-11T00:00:00"/>
    <d v="2013-10-11T00:00:00"/>
    <d v="2013-10-11T00:00:00"/>
    <n v="41"/>
    <n v="14.634146339999999"/>
    <n v="0"/>
    <n v="40.020000000000003"/>
    <n v="0"/>
    <n v="1"/>
    <n v="1"/>
    <n v="0"/>
    <n v="0"/>
    <n v="0"/>
    <s v="Monday"/>
    <s v="RIC"/>
    <n v="9.8130083107912576"/>
    <n v="7.209373059225932"/>
    <n v="1352.0443498737186"/>
    <n v="0.99926092592597326"/>
    <n v="1"/>
    <n v="1"/>
    <n v="18269.865924620841"/>
    <n v="0.99994526805658113"/>
    <x v="0"/>
    <x v="0"/>
  </r>
  <r>
    <s v="TB3MQE"/>
    <n v="1"/>
    <d v="2013-10-11T00:00:00"/>
    <d v="2013-10-11T00:00:00"/>
    <d v="2013-11-06T00:00:00"/>
    <n v="38"/>
    <n v="0"/>
    <n v="0"/>
    <n v="100.34"/>
    <n v="7.69230769230769E-2"/>
    <n v="1"/>
    <n v="0"/>
    <n v="0"/>
    <n v="0"/>
    <n v="0"/>
    <s v="Wednesday"/>
    <s v="RIC"/>
    <n v="8.1607832499392856"/>
    <n v="5.55714799837396"/>
    <n v="259.08287685564125"/>
    <n v="0.99615507175216667"/>
    <n v="1"/>
    <n v="1"/>
    <n v="3500.9276315231218"/>
    <n v="0.99971444298534373"/>
    <x v="0"/>
    <x v="0"/>
  </r>
  <r>
    <s v="P665DK"/>
    <n v="1"/>
    <d v="2013-10-11T00:00:00"/>
    <d v="2013-10-11T00:00:00"/>
    <d v="2013-10-11T00:00:00"/>
    <n v="37"/>
    <n v="21.621621619999999"/>
    <n v="2.7027027029999999"/>
    <n v="40"/>
    <n v="0"/>
    <n v="1"/>
    <n v="0"/>
    <n v="0"/>
    <n v="0"/>
    <n v="0"/>
    <s v="Tuesday"/>
    <s v="DCX"/>
    <n v="8.2582673658237145"/>
    <n v="5.6546321142583889"/>
    <n v="285.61139103842663"/>
    <n v="0.99651095514251231"/>
    <n v="1"/>
    <n v="1"/>
    <n v="3859.401373411959"/>
    <n v="0.99974095957822229"/>
    <x v="0"/>
    <x v="0"/>
  </r>
  <r>
    <s v="9JBQDC"/>
    <n v="0"/>
    <d v="2013-10-11T00:00:00"/>
    <d v="2013-10-11T00:00:00"/>
    <d v="2013-10-11T00:00:00"/>
    <n v="6"/>
    <n v="0"/>
    <n v="0"/>
    <n v="40.020000000000003"/>
    <n v="0"/>
    <n v="1"/>
    <n v="0"/>
    <n v="0"/>
    <n v="0"/>
    <n v="0"/>
    <s v="Monday"/>
    <s v="RIC"/>
    <n v="1.6485071605090984"/>
    <n v="-0.95512809105622676"/>
    <n v="0.38476285671566685"/>
    <n v="0.27785469176161631"/>
    <n v="0"/>
    <n v="0"/>
    <n v="5.1992124412382577"/>
    <n v="0.83868918681543758"/>
    <x v="0"/>
    <x v="1"/>
  </r>
  <r>
    <s v="Q3NY5V"/>
    <n v="0"/>
    <d v="2013-10-11T00:00:00"/>
    <d v="2013-10-11T00:00:00"/>
    <d v="2013-10-11T00:00:00"/>
    <n v="1"/>
    <n v="100"/>
    <n v="100"/>
    <n v="40.020000000000003"/>
    <n v="0"/>
    <n v="1"/>
    <n v="0"/>
    <n v="0"/>
    <n v="0"/>
    <n v="0"/>
    <s v="Tuesday"/>
    <s v="RIC"/>
    <n v="2.5180120122190419"/>
    <n v="-8.5623239346283242E-2"/>
    <n v="0.91794000975633561"/>
    <n v="0.47860725835369333"/>
    <n v="0"/>
    <n v="0"/>
    <n v="12.403913308509276"/>
    <n v="0.92539492184232763"/>
    <x v="0"/>
    <x v="1"/>
  </r>
  <r>
    <s v="6JP3M6"/>
    <n v="1"/>
    <d v="2013-10-11T00:00:00"/>
    <d v="2013-10-18T00:00:00"/>
    <d v="2013-10-18T00:00:00"/>
    <n v="36"/>
    <n v="2.7777777779999999"/>
    <n v="0"/>
    <n v="40.020000000000003"/>
    <n v="0"/>
    <n v="1"/>
    <n v="0"/>
    <n v="0"/>
    <n v="0"/>
    <n v="0"/>
    <s v="Wednesday"/>
    <s v="CHO"/>
    <n v="7.9945757728511921"/>
    <n v="5.3909405212858665"/>
    <n v="219.40964798590124"/>
    <n v="0.99546299352529266"/>
    <n v="1"/>
    <n v="1"/>
    <n v="2964.832367847308"/>
    <n v="0.9996628265269335"/>
    <x v="0"/>
    <x v="0"/>
  </r>
  <r>
    <s v="9G5VV2"/>
    <n v="1"/>
    <d v="2013-10-11T00:00:00"/>
    <d v="2013-10-17T00:00:00"/>
    <d v="2013-10-17T00:00:00"/>
    <n v="39"/>
    <n v="10.256410259999999"/>
    <n v="0"/>
    <n v="86.89"/>
    <n v="0"/>
    <n v="1"/>
    <n v="0"/>
    <n v="0"/>
    <n v="1"/>
    <n v="0"/>
    <s v="Saturday"/>
    <s v="BWI"/>
    <n v="8.729345631903465"/>
    <n v="6.1257103803381394"/>
    <n v="457.4695752590232"/>
    <n v="0.9978188301820573"/>
    <n v="1"/>
    <n v="1"/>
    <n v="6181.6816921399277"/>
    <n v="0.99983825788714442"/>
    <x v="0"/>
    <x v="0"/>
  </r>
  <r>
    <s v="LH2MHP"/>
    <n v="1"/>
    <d v="2013-10-11T00:00:00"/>
    <d v="2013-10-11T00:00:00"/>
    <d v="2013-10-11T00:00:00"/>
    <n v="10"/>
    <n v="20"/>
    <n v="0"/>
    <n v="40.020000000000003"/>
    <n v="0"/>
    <n v="1"/>
    <n v="0"/>
    <n v="0"/>
    <n v="0"/>
    <n v="0"/>
    <s v="Monday"/>
    <s v="CHO"/>
    <n v="2.4946496421547111"/>
    <n v="-0.10898560941061408"/>
    <n v="0.89674332207031549"/>
    <n v="0.47278053473862269"/>
    <n v="0"/>
    <n v="1"/>
    <n v="12.117487318040975"/>
    <n v="0.92376588779890323"/>
    <x v="0"/>
    <x v="0"/>
  </r>
  <r>
    <s v="UDBLHQ"/>
    <n v="1"/>
    <d v="2013-10-11T00:00:00"/>
    <d v="2013-10-13T00:00:00"/>
    <d v="2013-10-13T00:00:00"/>
    <n v="36"/>
    <n v="0"/>
    <n v="0"/>
    <n v="40.020000000000003"/>
    <n v="0"/>
    <n v="1"/>
    <n v="1"/>
    <n v="0"/>
    <n v="0"/>
    <n v="0"/>
    <s v="Wednesday"/>
    <s v="RIC"/>
    <n v="8.7553302087342431"/>
    <n v="6.1516949571689175"/>
    <n v="469.51251634225446"/>
    <n v="0.99787465802658348"/>
    <n v="1"/>
    <n v="1"/>
    <n v="6344.415199327982"/>
    <n v="0.99984240589960038"/>
    <x v="0"/>
    <x v="0"/>
  </r>
  <r>
    <s v="R5FTTV"/>
    <n v="1"/>
    <d v="2013-10-11T00:00:00"/>
    <d v="2013-10-11T00:00:00"/>
    <d v="2013-10-11T00:00:00"/>
    <n v="33"/>
    <n v="0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EZSE5X"/>
    <n v="1"/>
    <d v="2013-10-11T00:00:00"/>
    <d v="2013-10-11T00:00:00"/>
    <d v="2013-10-11T00:00:00"/>
    <n v="35"/>
    <n v="65.714285709999999"/>
    <n v="0"/>
    <n v="40"/>
    <n v="0"/>
    <n v="1"/>
    <n v="0"/>
    <n v="0"/>
    <n v="0"/>
    <n v="0"/>
    <s v="Monday"/>
    <s v="DCX"/>
    <n v="7.7831100992176943"/>
    <n v="5.1794748476523687"/>
    <n v="177.58952494487514"/>
    <n v="0.99440056744476657"/>
    <n v="1"/>
    <n v="1"/>
    <n v="2399.7266144879181"/>
    <n v="0.99958345944350135"/>
    <x v="0"/>
    <x v="0"/>
  </r>
  <r>
    <s v="4WD8PB"/>
    <n v="1"/>
    <d v="2013-10-11T00:00:00"/>
    <d v="2013-12-05T00:00:00"/>
    <d v="2013-12-12T00:00:00"/>
    <n v="28"/>
    <n v="0"/>
    <n v="0"/>
    <n v="38.46"/>
    <n v="0.28571428571428598"/>
    <n v="0"/>
    <n v="0"/>
    <n v="0"/>
    <n v="1"/>
    <n v="0"/>
    <s v="Friday"/>
    <s v="RIC"/>
    <n v="5.8820713721836917"/>
    <n v="3.2784361206183665"/>
    <n v="26.534243878395461"/>
    <n v="0.96368158848245533"/>
    <n v="1"/>
    <n v="1"/>
    <n v="358.55116595454467"/>
    <n v="0.9972187546733573"/>
    <x v="0"/>
    <x v="0"/>
  </r>
  <r>
    <s v="N355NC"/>
    <n v="1"/>
    <d v="2013-09-26T00:00:00"/>
    <d v="2013-10-11T00:00:00"/>
    <d v="2013-10-11T00:00:00"/>
    <n v="36"/>
    <n v="16.666666670000001"/>
    <n v="2.7777777779999999"/>
    <n v="40"/>
    <n v="0"/>
    <n v="1"/>
    <n v="0"/>
    <n v="0"/>
    <n v="0"/>
    <n v="0"/>
    <s v="Monday"/>
    <s v="DCX"/>
    <n v="8.0481785794602398"/>
    <n v="5.4445433278949142"/>
    <n v="231.49153984092868"/>
    <n v="0.99569876821890291"/>
    <n v="1"/>
    <n v="1"/>
    <n v="3128.0922079019156"/>
    <n v="0.99968041849406841"/>
    <x v="0"/>
    <x v="0"/>
  </r>
  <r>
    <s v="AQD3FA"/>
    <n v="1"/>
    <d v="2013-10-11T00:00:00"/>
    <d v="2013-11-14T00:00:00"/>
    <d v="2013-11-14T00:00:00"/>
    <n v="11"/>
    <n v="9.0909090910000003"/>
    <n v="0"/>
    <n v="40.020000000000003"/>
    <n v="0"/>
    <n v="1"/>
    <n v="1"/>
    <n v="0"/>
    <n v="0"/>
    <n v="0"/>
    <s v="Monday"/>
    <s v="CHO"/>
    <n v="3.4669396984491661"/>
    <n v="0.86330444688384089"/>
    <n v="2.3709825490313787"/>
    <n v="0.70335058533977257"/>
    <n v="1"/>
    <n v="1"/>
    <n v="32.038544656072041"/>
    <n v="0.96973232294552014"/>
    <x v="0"/>
    <x v="0"/>
  </r>
  <r>
    <s v="LGMYJM"/>
    <n v="1"/>
    <d v="2013-10-11T00:00:00"/>
    <d v="2013-10-14T00:00:00"/>
    <d v="2014-01-09T00:00:00"/>
    <n v="37"/>
    <n v="13.513513509999999"/>
    <n v="8.1081081079999997"/>
    <n v="104.84"/>
    <n v="4.5977011494252901E-2"/>
    <n v="1"/>
    <n v="0"/>
    <n v="0"/>
    <n v="1"/>
    <n v="0"/>
    <s v="Friday"/>
    <s v="CHO"/>
    <n v="8.3723181933821547"/>
    <n v="5.7686829418168291"/>
    <n v="320.1158436906951"/>
    <n v="0.99688585904542526"/>
    <n v="1"/>
    <n v="1"/>
    <n v="4325.6521467821158"/>
    <n v="0.99976887441696838"/>
    <x v="0"/>
    <x v="0"/>
  </r>
  <r>
    <s v="9P5632"/>
    <n v="1"/>
    <d v="2013-10-11T00:00:00"/>
    <d v="2013-10-11T00:00:00"/>
    <d v="2013-10-11T00:00:00"/>
    <n v="20"/>
    <n v="45"/>
    <n v="0"/>
    <n v="40.020000000000003"/>
    <n v="0"/>
    <n v="1"/>
    <n v="0"/>
    <n v="0"/>
    <n v="0"/>
    <n v="0"/>
    <s v="Monday"/>
    <s v="RIC"/>
    <n v="4.6100058462687423"/>
    <n v="2.0063705947034172"/>
    <n v="7.43627903997705"/>
    <n v="0.88146432861439339"/>
    <n v="1"/>
    <n v="1"/>
    <n v="100.4847370954497"/>
    <n v="0.99014630151665595"/>
    <x v="0"/>
    <x v="0"/>
  </r>
  <r>
    <s v="36A4KA"/>
    <n v="1"/>
    <d v="2013-10-11T00:00:00"/>
    <d v="2013-10-20T00:00:00"/>
    <d v="2013-10-20T00:00:00"/>
    <n v="34"/>
    <n v="14.70588235"/>
    <n v="5.8823529409999997"/>
    <n v="30"/>
    <n v="0"/>
    <n v="1"/>
    <n v="0"/>
    <n v="0"/>
    <n v="0"/>
    <n v="0"/>
    <s v="Thursday"/>
    <s v="BWI"/>
    <n v="7.7199115709185531"/>
    <n v="5.1162763193532275"/>
    <n v="166.71342482427366"/>
    <n v="0.99403744809905481"/>
    <n v="1"/>
    <n v="1"/>
    <n v="2252.7603622309557"/>
    <n v="0.99955629710382776"/>
    <x v="0"/>
    <x v="0"/>
  </r>
  <r>
    <s v="9ML8TH"/>
    <n v="1"/>
    <d v="2013-10-11T00:00:00"/>
    <d v="2013-10-11T00:00:00"/>
    <d v="2013-10-11T00:00:00"/>
    <n v="35"/>
    <n v="48.571428570000002"/>
    <n v="5.7142857139999998"/>
    <n v="81.02"/>
    <n v="0"/>
    <n v="1"/>
    <n v="0"/>
    <n v="0"/>
    <n v="0"/>
    <n v="0"/>
    <s v="Monday"/>
    <s v="RIC"/>
    <n v="7.7497739979426488"/>
    <n v="5.1461387463773232"/>
    <n v="171.76697236200846"/>
    <n v="0.99421185666259959"/>
    <n v="1"/>
    <n v="1"/>
    <n v="2321.0477937539945"/>
    <n v="0.99956934564280298"/>
    <x v="0"/>
    <x v="0"/>
  </r>
  <r>
    <s v="FPMYV4"/>
    <n v="1"/>
    <d v="2013-10-11T00:00:00"/>
    <d v="2013-10-11T00:00:00"/>
    <d v="2013-12-29T00:00:00"/>
    <n v="32"/>
    <n v="84.375"/>
    <n v="34.375"/>
    <n v="44.21"/>
    <n v="6.3291139240506306E-2"/>
    <n v="1"/>
    <n v="1"/>
    <n v="0"/>
    <n v="0"/>
    <n v="0"/>
    <s v="Monday"/>
    <s v="RIC"/>
    <n v="8.5192336718785135"/>
    <n v="5.9155984203131879"/>
    <n v="370.77611628847126"/>
    <n v="0.99731020913881385"/>
    <n v="1"/>
    <n v="1"/>
    <n v="5010.2128182960059"/>
    <n v="0.99980044750916408"/>
    <x v="0"/>
    <x v="0"/>
  </r>
  <r>
    <s v="R37QB5"/>
    <n v="1"/>
    <d v="2013-10-11T00:00:00"/>
    <d v="2013-10-21T00:00:00"/>
    <d v="2013-10-21T00:00:00"/>
    <n v="37"/>
    <n v="2.7027027029999999"/>
    <n v="2.7027027029999999"/>
    <n v="29.8"/>
    <n v="0"/>
    <n v="1"/>
    <n v="0"/>
    <n v="0"/>
    <n v="0"/>
    <n v="0"/>
    <s v="Tuesday"/>
    <s v="BWI"/>
    <n v="8.2939402225556726"/>
    <n v="5.690304970990347"/>
    <n v="295.98387337254104"/>
    <n v="0.99663281380014335"/>
    <n v="1"/>
    <n v="1"/>
    <n v="3999.5623537581055"/>
    <n v="0.99975003514216931"/>
    <x v="0"/>
    <x v="0"/>
  </r>
  <r>
    <s v="XU864H"/>
    <n v="1"/>
    <d v="2013-10-11T00:00:00"/>
    <d v="2013-10-11T00:00:00"/>
    <d v="2013-10-11T00:00:00"/>
    <n v="32"/>
    <n v="3.125"/>
    <n v="0"/>
    <n v="40.020000000000003"/>
    <n v="0"/>
    <n v="1"/>
    <n v="1"/>
    <n v="0"/>
    <n v="0"/>
    <n v="0"/>
    <s v="Tuesday"/>
    <s v="RIC"/>
    <n v="7.9091877270886313"/>
    <n v="5.3055524755233066"/>
    <n v="201.45226912260424"/>
    <n v="0.99506056413033139"/>
    <n v="1"/>
    <n v="1"/>
    <n v="2722.1784162807762"/>
    <n v="0.99963278204835149"/>
    <x v="0"/>
    <x v="0"/>
  </r>
  <r>
    <s v="TYCKBA"/>
    <n v="1"/>
    <d v="2013-10-11T00:00:00"/>
    <d v="2013-10-11T00:00:00"/>
    <d v="2013-10-11T00:00:00"/>
    <n v="34"/>
    <n v="2.9411764709999999"/>
    <n v="0"/>
    <n v="67.88"/>
    <n v="0"/>
    <n v="1"/>
    <n v="0"/>
    <n v="0"/>
    <n v="0"/>
    <n v="0"/>
    <s v="Thursday"/>
    <s v="RIC"/>
    <n v="7.4740686704056074"/>
    <n v="4.8704334188402818"/>
    <n v="130.37741267940851"/>
    <n v="0.99238834149946131"/>
    <n v="1"/>
    <n v="1"/>
    <n v="1761.7601445353714"/>
    <n v="0.99943270784564764"/>
    <x v="0"/>
    <x v="0"/>
  </r>
  <r>
    <s v="4RJWC3"/>
    <n v="1"/>
    <d v="2013-10-11T00:00:00"/>
    <d v="2013-10-12T00:00:00"/>
    <d v="2014-01-12T00:00:00"/>
    <n v="27"/>
    <n v="100"/>
    <n v="7.407407407"/>
    <n v="100.71"/>
    <n v="0.13043478260869601"/>
    <n v="1"/>
    <n v="0"/>
    <n v="1"/>
    <n v="0"/>
    <n v="0"/>
    <s v="Monday"/>
    <s v="DCX"/>
    <n v="6.7905274208890942"/>
    <n v="4.1868921693237695"/>
    <n v="65.817921819529062"/>
    <n v="0.98503395537052263"/>
    <n v="1"/>
    <n v="1"/>
    <n v="889.38251706926906"/>
    <n v="0.99887688720204038"/>
    <x v="0"/>
    <x v="0"/>
  </r>
  <r>
    <s v="MYR6FJ"/>
    <n v="1"/>
    <d v="2013-10-09T00:00:00"/>
    <d v="2013-10-11T00:00:00"/>
    <d v="2013-10-11T00:00:00"/>
    <n v="34"/>
    <n v="2.9411764709999999"/>
    <n v="0"/>
    <n v="40.25"/>
    <n v="0"/>
    <n v="1"/>
    <n v="0"/>
    <n v="0"/>
    <n v="1"/>
    <n v="0"/>
    <s v="Friday"/>
    <s v="RIC"/>
    <n v="7.8347834159227734"/>
    <n v="5.2311481643574478"/>
    <n v="187.00739552927143"/>
    <n v="0.99468106029986303"/>
    <n v="1"/>
    <n v="1"/>
    <n v="2526.9881446946911"/>
    <n v="0.99960442852467535"/>
    <x v="0"/>
    <x v="0"/>
  </r>
  <r>
    <s v="8JGN5K"/>
    <n v="1"/>
    <d v="2013-10-06T00:00:00"/>
    <d v="1899-12-30T00:00:00"/>
    <d v="1899-12-30T00:00:00"/>
    <n v="33"/>
    <n v="0"/>
    <n v="0"/>
    <n v="126.04"/>
    <n v="0"/>
    <n v="1"/>
    <n v="0"/>
    <n v="0"/>
    <n v="0"/>
    <n v="0"/>
    <s v="Wednesday"/>
    <s v="DCX"/>
    <n v="7.0591278198441394"/>
    <n v="4.4554925682788138"/>
    <n v="86.098549816578441"/>
    <n v="0.9885187525842174"/>
    <n v="1"/>
    <n v="1"/>
    <n v="1163.4300025735813"/>
    <n v="0.99914121072302342"/>
    <x v="0"/>
    <x v="0"/>
  </r>
  <r>
    <s v="AQNPJQ"/>
    <n v="1"/>
    <d v="2013-10-11T00:00:00"/>
    <d v="2013-10-11T00:00:00"/>
    <d v="2013-10-11T00:00:00"/>
    <n v="36"/>
    <n v="0"/>
    <n v="0"/>
    <n v="40.020000000000003"/>
    <n v="0"/>
    <n v="1"/>
    <n v="0"/>
    <n v="0"/>
    <n v="1"/>
    <n v="0"/>
    <s v="Friday"/>
    <s v="RIC"/>
    <n v="8.2586590446914965"/>
    <n v="5.6550237931261709"/>
    <n v="285.7232808957101"/>
    <n v="0.99651231669477258"/>
    <n v="1"/>
    <n v="1"/>
    <n v="3860.9133154507572"/>
    <n v="0.99974106099274695"/>
    <x v="0"/>
    <x v="0"/>
  </r>
  <r>
    <s v="BK2WJL"/>
    <n v="1"/>
    <d v="2013-10-12T00:00:00"/>
    <d v="2013-10-12T00:00:00"/>
    <d v="2013-10-12T00:00:00"/>
    <n v="42"/>
    <n v="26.190476189999998"/>
    <n v="0"/>
    <n v="40.020000000000003"/>
    <n v="0"/>
    <n v="1"/>
    <n v="1"/>
    <n v="0"/>
    <n v="1"/>
    <n v="0"/>
    <s v="Friday"/>
    <s v="RIC"/>
    <n v="10.288627203042966"/>
    <n v="7.6849919514776399"/>
    <n v="2175.4524643582722"/>
    <n v="0.99954053671450394"/>
    <n v="1"/>
    <n v="1"/>
    <n v="29396.391363141192"/>
    <n v="0.99996598337629194"/>
    <x v="0"/>
    <x v="0"/>
  </r>
  <r>
    <s v="4EUKQN"/>
    <n v="1"/>
    <d v="2013-09-30T00:00:00"/>
    <d v="2013-10-12T00:00:00"/>
    <d v="2013-10-12T00:00:00"/>
    <n v="34"/>
    <n v="0"/>
    <n v="0"/>
    <n v="40.020000000000003"/>
    <n v="0"/>
    <n v="1"/>
    <n v="0"/>
    <n v="0"/>
    <n v="0"/>
    <n v="0"/>
    <s v="Monday"/>
    <s v="CHO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TGX6AQ"/>
    <n v="1"/>
    <d v="2013-10-12T00:00:00"/>
    <d v="2013-11-10T00:00:00"/>
    <d v="2013-11-10T00:00:00"/>
    <n v="31"/>
    <n v="96.774193550000007"/>
    <n v="12.90322581"/>
    <n v="89.81"/>
    <n v="0"/>
    <n v="1"/>
    <n v="0"/>
    <n v="0"/>
    <n v="0"/>
    <n v="0"/>
    <s v="Monday"/>
    <s v="RIC"/>
    <n v="7.0114339354940682"/>
    <n v="4.4077986839287426"/>
    <n v="82.088561596205935"/>
    <n v="0.98796464903484782"/>
    <n v="1"/>
    <n v="1"/>
    <n v="1109.2439493184811"/>
    <n v="0.99909929705033396"/>
    <x v="0"/>
    <x v="0"/>
  </r>
  <r>
    <s v="6APMCS"/>
    <n v="0"/>
    <d v="2013-10-12T00:00:00"/>
    <d v="2013-10-13T00:00:00"/>
    <d v="2013-10-13T00:00:00"/>
    <n v="4"/>
    <n v="100"/>
    <n v="50"/>
    <n v="43.04"/>
    <n v="0"/>
    <n v="1"/>
    <n v="0"/>
    <n v="0"/>
    <n v="0"/>
    <n v="0"/>
    <s v="Monday"/>
    <s v="RIC"/>
    <n v="2.1784654331059961"/>
    <n v="-0.42516981845932911"/>
    <n v="0.6536587723784546"/>
    <n v="0.39528032221441811"/>
    <n v="0"/>
    <n v="0"/>
    <n v="8.8327414207396551"/>
    <n v="0.89829896290257816"/>
    <x v="0"/>
    <x v="1"/>
  </r>
  <r>
    <s v="34ZQG8"/>
    <n v="1"/>
    <d v="2013-10-12T00:00:00"/>
    <d v="2013-11-11T00:00:00"/>
    <d v="2013-11-11T00:00:00"/>
    <n v="38"/>
    <n v="39.473684210000002"/>
    <n v="5.263157895"/>
    <n v="83.48"/>
    <n v="0"/>
    <n v="1"/>
    <n v="0"/>
    <n v="0"/>
    <n v="0"/>
    <n v="0"/>
    <s v="Tuesday"/>
    <s v="DCX"/>
    <n v="8.3670833470669752"/>
    <n v="5.7634480955016496"/>
    <n v="318.44446496811054"/>
    <n v="0.99686956541851546"/>
    <n v="1"/>
    <n v="1"/>
    <n v="4303.0671885492475"/>
    <n v="0.99976766161953501"/>
    <x v="0"/>
    <x v="0"/>
  </r>
  <r>
    <s v="QG65VK"/>
    <n v="1"/>
    <d v="2013-10-12T00:00:00"/>
    <d v="2013-10-12T00:00:00"/>
    <d v="2013-10-12T00:00:00"/>
    <n v="30"/>
    <n v="20"/>
    <n v="10"/>
    <n v="40.020000000000003"/>
    <n v="0"/>
    <n v="1"/>
    <n v="1"/>
    <n v="0"/>
    <n v="0"/>
    <n v="0"/>
    <s v="Tuesday"/>
    <s v="RIC"/>
    <n v="7.6788347816425206"/>
    <n v="5.0751995300771959"/>
    <n v="160.00411442783974"/>
    <n v="0.99378897860123827"/>
    <n v="1"/>
    <n v="1"/>
    <n v="2162.098986070504"/>
    <n v="0.99953770030570044"/>
    <x v="0"/>
    <x v="0"/>
  </r>
  <r>
    <s v="SQ66AD"/>
    <n v="1"/>
    <d v="2013-10-12T00:00:00"/>
    <d v="2013-11-11T00:00:00"/>
    <d v="2013-11-11T00:00:00"/>
    <n v="38"/>
    <n v="21.05263158"/>
    <n v="2.6315789469999999"/>
    <n v="29.78"/>
    <n v="0"/>
    <n v="1"/>
    <n v="0"/>
    <n v="0"/>
    <n v="0"/>
    <n v="0"/>
    <s v="Tuesday"/>
    <s v="DCX"/>
    <n v="8.5041751048432719"/>
    <n v="5.9005398532779463"/>
    <n v="365.23458774204749"/>
    <n v="0.99726950967093164"/>
    <n v="1"/>
    <n v="1"/>
    <n v="4935.3314110625251"/>
    <n v="0.99979742040865427"/>
    <x v="0"/>
    <x v="0"/>
  </r>
  <r>
    <s v="4J3WNM"/>
    <n v="1"/>
    <d v="2013-10-12T00:00:00"/>
    <d v="2013-10-12T00:00:00"/>
    <d v="2013-10-12T00:00:00"/>
    <n v="32"/>
    <n v="21.875"/>
    <n v="9.375"/>
    <n v="30.93"/>
    <n v="0"/>
    <n v="1"/>
    <n v="0"/>
    <n v="0"/>
    <n v="1"/>
    <n v="0"/>
    <s v="Saturday"/>
    <s v="DCX"/>
    <n v="7.6249807755197221"/>
    <n v="5.0213455239543965"/>
    <n v="151.61516845190738"/>
    <n v="0.99344757136434236"/>
    <n v="1"/>
    <n v="1"/>
    <n v="2048.7410786590467"/>
    <n v="0.99951213350290358"/>
    <x v="0"/>
    <x v="0"/>
  </r>
  <r>
    <s v="7QFG5X"/>
    <n v="1"/>
    <d v="2013-10-12T00:00:00"/>
    <d v="2013-10-28T00:00:00"/>
    <d v="2013-10-28T00:00:00"/>
    <n v="30"/>
    <n v="63.333333330000002"/>
    <n v="13.33333333"/>
    <n v="30.44"/>
    <n v="0"/>
    <n v="1"/>
    <n v="0"/>
    <n v="0"/>
    <n v="0"/>
    <n v="0"/>
    <s v="Tuesday"/>
    <s v="DCX"/>
    <n v="7.0158242841043394"/>
    <n v="4.4121890325390147"/>
    <n v="82.449751292704505"/>
    <n v="0.9880167407989936"/>
    <n v="1"/>
    <n v="1"/>
    <n v="1114.1246230397228"/>
    <n v="0.99910323924399225"/>
    <x v="0"/>
    <x v="0"/>
  </r>
  <r>
    <s v="769WS7"/>
    <n v="1"/>
    <d v="2013-10-12T00:00:00"/>
    <d v="2013-11-15T00:00:00"/>
    <d v="2013-11-15T00:00:00"/>
    <n v="45"/>
    <n v="4.4444444440000002"/>
    <n v="4.4444444440000002"/>
    <n v="29.3"/>
    <n v="0"/>
    <n v="1"/>
    <n v="0"/>
    <n v="0"/>
    <n v="0"/>
    <n v="0"/>
    <s v="Tuesday"/>
    <s v="DCX"/>
    <n v="10.021540405225737"/>
    <n v="7.4179051536604117"/>
    <n v="1665.5407986321313"/>
    <n v="0.99939995468408527"/>
    <n v="1"/>
    <n v="1"/>
    <n v="22506.071702335099"/>
    <n v="0.99995556951996134"/>
    <x v="0"/>
    <x v="0"/>
  </r>
  <r>
    <s v="4KL8D6"/>
    <n v="1"/>
    <d v="2013-10-12T00:00:00"/>
    <d v="2013-10-14T00:00:00"/>
    <d v="2013-11-19T00:00:00"/>
    <n v="32"/>
    <n v="40.625"/>
    <n v="12.5"/>
    <n v="38.119999999999997"/>
    <n v="8.3333333333333301E-2"/>
    <n v="1"/>
    <n v="1"/>
    <n v="0"/>
    <n v="0"/>
    <n v="0"/>
    <s v="Wednesday"/>
    <s v="DCX"/>
    <n v="8.1070009018421629"/>
    <n v="5.5033656502768373"/>
    <n v="245.51686717628186"/>
    <n v="0.99594348244217745"/>
    <n v="1"/>
    <n v="1"/>
    <n v="3317.6132469046343"/>
    <n v="0.99969866931588591"/>
    <x v="0"/>
    <x v="0"/>
  </r>
  <r>
    <s v="HDQB6E"/>
    <n v="1"/>
    <d v="2013-10-12T00:00:00"/>
    <d v="2013-10-17T00:00:00"/>
    <d v="2013-10-17T00:00:00"/>
    <n v="38"/>
    <n v="5.263157895"/>
    <n v="0"/>
    <n v="40.020000000000003"/>
    <n v="0"/>
    <n v="1"/>
    <n v="1"/>
    <n v="0"/>
    <n v="1"/>
    <n v="0"/>
    <s v="Friday"/>
    <s v="RIC"/>
    <n v="9.4424847213973528"/>
    <n v="6.8388494698320272"/>
    <n v="933.4145950517518"/>
    <n v="0.99892981123658009"/>
    <n v="1"/>
    <n v="1"/>
    <n v="12613.017838706659"/>
    <n v="0.99992072311829694"/>
    <x v="0"/>
    <x v="0"/>
  </r>
  <r>
    <s v="K8QSN2"/>
    <n v="1"/>
    <d v="2013-10-12T00:00:00"/>
    <d v="2013-10-15T00:00:00"/>
    <d v="2013-10-22T00:00:00"/>
    <n v="35"/>
    <n v="14.28571429"/>
    <n v="14.28571429"/>
    <n v="47.75"/>
    <n v="0.28571428571428598"/>
    <n v="1"/>
    <n v="0"/>
    <n v="0"/>
    <n v="1"/>
    <n v="0"/>
    <s v="Friday"/>
    <s v="DCX"/>
    <n v="8.1248992279771848"/>
    <n v="5.5212639764118592"/>
    <n v="249.95076948532679"/>
    <n v="0.99601515467734614"/>
    <n v="1"/>
    <n v="1"/>
    <n v="3377.5275542398067"/>
    <n v="0.9997040130696152"/>
    <x v="0"/>
    <x v="0"/>
  </r>
  <r>
    <s v="4XQEG6"/>
    <n v="1"/>
    <d v="2013-10-12T00:00:00"/>
    <d v="2013-10-13T00:00:00"/>
    <d v="2013-10-13T00:00:00"/>
    <n v="35"/>
    <n v="5.7142857139999998"/>
    <n v="2.8571428569999999"/>
    <n v="33.28"/>
    <n v="0"/>
    <n v="1"/>
    <n v="0"/>
    <n v="0"/>
    <n v="0"/>
    <n v="0"/>
    <s v="Tuesday"/>
    <s v="DCX"/>
    <n v="7.8616745866989177"/>
    <n v="5.2580393351335921"/>
    <n v="192.10446932746953"/>
    <n v="0.9948214559534394"/>
    <n v="1"/>
    <n v="1"/>
    <n v="2595.8637366156772"/>
    <n v="0.9996149201107859"/>
    <x v="0"/>
    <x v="0"/>
  </r>
  <r>
    <s v="4GBP5D"/>
    <n v="1"/>
    <d v="2013-10-12T00:00:00"/>
    <d v="2013-10-12T00:00:00"/>
    <d v="2013-10-12T00:00:00"/>
    <n v="25"/>
    <n v="72"/>
    <n v="4"/>
    <n v="46.16"/>
    <n v="0"/>
    <n v="1"/>
    <n v="0"/>
    <n v="0"/>
    <n v="0"/>
    <n v="0"/>
    <s v="Monday"/>
    <s v="RIC"/>
    <n v="5.7232976056593552"/>
    <n v="3.11966235409403"/>
    <n v="22.638734476556074"/>
    <n v="0.95769655093034867"/>
    <n v="1"/>
    <n v="1"/>
    <n v="305.91203877920248"/>
    <n v="0.99674173745683725"/>
    <x v="0"/>
    <x v="0"/>
  </r>
  <r>
    <s v="FUNWGP"/>
    <n v="1"/>
    <d v="2013-10-12T00:00:00"/>
    <d v="2013-10-13T00:00:00"/>
    <d v="2013-10-13T00:00:00"/>
    <n v="35"/>
    <n v="14.28571429"/>
    <n v="5.7142857139999998"/>
    <n v="50.58"/>
    <n v="0"/>
    <n v="1"/>
    <n v="0"/>
    <n v="0"/>
    <n v="0"/>
    <n v="0"/>
    <s v="Thursday"/>
    <s v="CHO"/>
    <n v="7.8562329939152749"/>
    <n v="5.2525977423499501"/>
    <n v="191.06195407768791"/>
    <n v="0.99479334673646236"/>
    <n v="1"/>
    <n v="1"/>
    <n v="2581.7764665940504"/>
    <n v="0.99961281976472449"/>
    <x v="0"/>
    <x v="0"/>
  </r>
  <r>
    <s v="52SH9Q"/>
    <n v="1"/>
    <d v="2013-10-12T00:00:00"/>
    <d v="2013-11-06T00:00:00"/>
    <d v="2013-11-06T00:00:00"/>
    <n v="38"/>
    <n v="2.6315789469999999"/>
    <n v="0"/>
    <n v="82.77"/>
    <n v="0"/>
    <n v="1"/>
    <n v="0"/>
    <n v="0"/>
    <n v="0"/>
    <n v="0"/>
    <s v="Thursday"/>
    <s v="DCX"/>
    <n v="8.2681357759003511"/>
    <n v="5.6645005243350255"/>
    <n v="288.44387443472965"/>
    <n v="0.99654509876240094"/>
    <n v="1"/>
    <n v="1"/>
    <n v="3897.6760734164404"/>
    <n v="0.99974350267086343"/>
    <x v="0"/>
    <x v="0"/>
  </r>
  <r>
    <s v="S9VL7J"/>
    <n v="1"/>
    <d v="2013-10-12T00:00:00"/>
    <d v="2013-10-12T00:00:00"/>
    <d v="2013-10-12T00:00:00"/>
    <n v="39"/>
    <n v="25.641025639999999"/>
    <n v="25.641025639999999"/>
    <n v="51.17"/>
    <n v="0"/>
    <n v="1"/>
    <n v="1"/>
    <n v="0"/>
    <n v="0"/>
    <n v="0"/>
    <s v="Tuesday"/>
    <s v="CHO"/>
    <n v="9.8450912165910633"/>
    <n v="7.2414559650257377"/>
    <n v="1396.125201272022"/>
    <n v="0.99928424453363984"/>
    <n v="1"/>
    <n v="1"/>
    <n v="18865.520382971528"/>
    <n v="0.99994699605546222"/>
    <x v="0"/>
    <x v="0"/>
  </r>
  <r>
    <s v="MSQP3P"/>
    <n v="1"/>
    <d v="2013-10-12T00:00:00"/>
    <d v="2013-11-22T00:00:00"/>
    <d v="2013-12-01T00:00:00"/>
    <n v="43"/>
    <n v="11.627906980000001"/>
    <n v="2.3255813949999999"/>
    <n v="40.369999999999997"/>
    <n v="0.22222222222222199"/>
    <n v="1"/>
    <n v="0"/>
    <n v="0"/>
    <n v="0"/>
    <n v="0"/>
    <s v="Monday"/>
    <s v="RIC"/>
    <n v="9.3863068863557082"/>
    <n v="6.7826716347903826"/>
    <n v="882.42308993149584"/>
    <n v="0.99886803954821068"/>
    <n v="1"/>
    <n v="1"/>
    <n v="11923.981297909231"/>
    <n v="0.99991614242613736"/>
    <x v="0"/>
    <x v="0"/>
  </r>
  <r>
    <s v="GMWEJK"/>
    <n v="1"/>
    <d v="2013-10-12T00:00:00"/>
    <d v="2013-10-13T00:00:00"/>
    <d v="2013-10-13T00:00:00"/>
    <n v="21"/>
    <n v="95.238095240000007"/>
    <n v="4.7619047620000003"/>
    <n v="59.33"/>
    <n v="0"/>
    <n v="1"/>
    <n v="0"/>
    <n v="0"/>
    <n v="0"/>
    <n v="0"/>
    <s v="Monday"/>
    <s v="DCX"/>
    <n v="4.8457784694599768"/>
    <n v="2.2421432178946517"/>
    <n v="9.4134848321528413"/>
    <n v="0.90397066725325381"/>
    <n v="1"/>
    <n v="1"/>
    <n v="127.20226654025626"/>
    <n v="0.99219982589242295"/>
    <x v="0"/>
    <x v="0"/>
  </r>
  <r>
    <s v="N7TYGS"/>
    <n v="1"/>
    <d v="2013-10-08T00:00:00"/>
    <d v="2013-11-17T00:00:00"/>
    <d v="2014-01-08T00:00:00"/>
    <n v="37"/>
    <n v="64.864864859999997"/>
    <n v="2.7027027029999999"/>
    <n v="38.44"/>
    <n v="7.69230769230769E-2"/>
    <n v="1"/>
    <n v="0"/>
    <n v="0"/>
    <n v="0"/>
    <n v="0"/>
    <s v="Thursday"/>
    <s v="DCX"/>
    <n v="8.2178189329295481"/>
    <n v="5.6141836813642225"/>
    <n v="274.28938024786999"/>
    <n v="0.99636745885693234"/>
    <n v="1"/>
    <n v="1"/>
    <n v="3706.409632305315"/>
    <n v="0.99973026989214075"/>
    <x v="0"/>
    <x v="0"/>
  </r>
  <r>
    <s v="U3GHZF"/>
    <n v="1"/>
    <d v="2013-10-13T00:00:00"/>
    <d v="2013-10-13T00:00:00"/>
    <d v="2013-10-13T00:00:00"/>
    <n v="21"/>
    <n v="85.714285709999999"/>
    <n v="0"/>
    <n v="40"/>
    <n v="0"/>
    <n v="1"/>
    <n v="1"/>
    <n v="1"/>
    <n v="0"/>
    <n v="0"/>
    <s v="Monday"/>
    <s v="DCX"/>
    <n v="6.4294749806104834"/>
    <n v="3.8258397290451582"/>
    <n v="45.871303663928138"/>
    <n v="0.97866498429038584"/>
    <n v="1"/>
    <n v="1"/>
    <n v="619.84843012421209"/>
    <n v="0.99838930091230171"/>
    <x v="0"/>
    <x v="0"/>
  </r>
  <r>
    <s v="HWG8UQ"/>
    <n v="1"/>
    <d v="2013-10-13T00:00:00"/>
    <d v="2013-11-13T00:00:00"/>
    <d v="2013-11-13T00:00:00"/>
    <n v="20"/>
    <n v="20"/>
    <n v="5"/>
    <n v="31.08"/>
    <n v="0"/>
    <n v="1"/>
    <n v="0"/>
    <n v="0"/>
    <n v="1"/>
    <n v="0"/>
    <s v="Friday"/>
    <s v="DCX"/>
    <n v="5.0017144755212879"/>
    <n v="2.3980792239559627"/>
    <n v="11.002023648854083"/>
    <n v="0.9166807174142273"/>
    <n v="1"/>
    <n v="1"/>
    <n v="148.66782808037749"/>
    <n v="0.99331853737155218"/>
    <x v="0"/>
    <x v="0"/>
  </r>
  <r>
    <s v="27AM6Q"/>
    <n v="1"/>
    <d v="2013-09-22T00:00:00"/>
    <d v="2013-10-13T00:00:00"/>
    <d v="2013-10-13T00:00:00"/>
    <n v="31"/>
    <n v="3.225806452"/>
    <n v="3.225806452"/>
    <n v="40.020000000000003"/>
    <n v="0"/>
    <n v="1"/>
    <n v="1"/>
    <n v="0"/>
    <n v="0"/>
    <n v="0"/>
    <s v="Monday"/>
    <s v="RIC"/>
    <n v="7.7598192987416876"/>
    <n v="5.156184047176362"/>
    <n v="173.5011186950758"/>
    <n v="0.9942693777124294"/>
    <n v="1"/>
    <n v="1"/>
    <n v="2344.4809163448117"/>
    <n v="0.99957364820449768"/>
    <x v="0"/>
    <x v="0"/>
  </r>
  <r>
    <s v="MKPERL"/>
    <n v="1"/>
    <d v="2013-10-13T00:00:00"/>
    <d v="2013-10-13T00:00:00"/>
    <d v="2013-10-22T00:00:00"/>
    <n v="31"/>
    <n v="19.354838709999999"/>
    <n v="3.225806452"/>
    <n v="14.38"/>
    <n v="0.22222222222222199"/>
    <n v="1"/>
    <n v="1"/>
    <n v="0"/>
    <n v="0"/>
    <n v="0"/>
    <s v="Monday"/>
    <s v="DCX"/>
    <n v="7.7168786990345533"/>
    <n v="5.1132434474692285"/>
    <n v="166.20857033192067"/>
    <n v="0.99401944530705022"/>
    <n v="1"/>
    <n v="1"/>
    <n v="2245.9383789967551"/>
    <n v="0.99955494996687599"/>
    <x v="0"/>
    <x v="0"/>
  </r>
  <r>
    <s v="NX5XJS"/>
    <n v="1"/>
    <d v="2013-10-13T00:00:00"/>
    <d v="2013-10-13T00:00:00"/>
    <d v="2013-10-13T00:00:00"/>
    <n v="31"/>
    <n v="9.6774193549999996"/>
    <n v="0"/>
    <n v="96.31"/>
    <n v="0"/>
    <n v="1"/>
    <n v="0"/>
    <n v="0"/>
    <n v="0"/>
    <n v="0"/>
    <s v="Tuesday"/>
    <s v="BWI"/>
    <n v="6.7400324643783049"/>
    <n v="4.1363972128129802"/>
    <n v="62.576963352408946"/>
    <n v="0.98427103234772362"/>
    <n v="1"/>
    <n v="1"/>
    <n v="845.58818690023327"/>
    <n v="0.99881878814815328"/>
    <x v="0"/>
    <x v="0"/>
  </r>
  <r>
    <s v="AQBPJZ"/>
    <n v="1"/>
    <d v="2013-10-13T00:00:00"/>
    <d v="2013-10-13T00:00:00"/>
    <d v="2013-12-30T00:00:00"/>
    <n v="42"/>
    <n v="33.333333330000002"/>
    <n v="4.7619047620000003"/>
    <n v="41.48"/>
    <n v="0.141025641025641"/>
    <n v="1"/>
    <n v="1"/>
    <n v="0"/>
    <n v="0"/>
    <n v="0"/>
    <s v="Thursday"/>
    <s v="RIC"/>
    <n v="10.027050583716916"/>
    <n v="7.4234153321515901"/>
    <n v="1674.7435568525855"/>
    <n v="0.99940324998063657"/>
    <n v="1"/>
    <n v="1"/>
    <n v="22630.426468390004"/>
    <n v="0.99995581365578534"/>
    <x v="0"/>
    <x v="0"/>
  </r>
  <r>
    <s v="F9SFP2"/>
    <n v="0"/>
    <d v="2013-10-13T00:00:00"/>
    <d v="2013-10-13T00:00:00"/>
    <d v="2013-10-13T00:00:00"/>
    <n v="3"/>
    <n v="66.666666669999998"/>
    <n v="33.333333330000002"/>
    <n v="40.020000000000003"/>
    <n v="0"/>
    <n v="0"/>
    <n v="0"/>
    <n v="0"/>
    <n v="0"/>
    <n v="0"/>
    <s v="Tuesday"/>
    <s v="RIC"/>
    <n v="1.137037676502785"/>
    <n v="-1.4665975750625402"/>
    <n v="0.23070912176762279"/>
    <n v="0.18746031672883326"/>
    <n v="0"/>
    <n v="0"/>
    <n v="3.1175195715104866"/>
    <n v="0.75713533776036035"/>
    <x v="0"/>
    <x v="1"/>
  </r>
  <r>
    <s v="64L3F2"/>
    <n v="1"/>
    <d v="2013-10-13T00:00:00"/>
    <d v="2013-10-13T00:00:00"/>
    <d v="2013-10-13T00:00:00"/>
    <n v="32"/>
    <n v="0"/>
    <n v="0"/>
    <n v="53.98"/>
    <n v="0"/>
    <n v="1"/>
    <n v="0"/>
    <n v="0"/>
    <n v="0"/>
    <n v="0"/>
    <s v="Tuesday"/>
    <s v="RIC"/>
    <n v="7.0996104402273321"/>
    <n v="4.4959751886620065"/>
    <n v="89.655557451211578"/>
    <n v="0.98896923665669179"/>
    <n v="1"/>
    <n v="1"/>
    <n v="1211.4950328247485"/>
    <n v="0.99917525435327326"/>
    <x v="0"/>
    <x v="0"/>
  </r>
  <r>
    <s v="T9KG3R"/>
    <n v="1"/>
    <d v="2013-11-06T00:00:00"/>
    <d v="2013-11-06T00:00:00"/>
    <d v="2013-11-19T00:00:00"/>
    <n v="34"/>
    <n v="44.117647060000003"/>
    <n v="11.764705879999999"/>
    <n v="67.36"/>
    <n v="0.15384615384615399"/>
    <n v="1"/>
    <n v="0"/>
    <n v="0"/>
    <n v="0"/>
    <n v="0"/>
    <s v="Thursday"/>
    <s v="DCX"/>
    <n v="7.6108061297696956"/>
    <n v="5.00717087820437"/>
    <n v="149.48123674091389"/>
    <n v="0.99335465323346783"/>
    <n v="1"/>
    <n v="1"/>
    <n v="2019.9057477353313"/>
    <n v="0.99950517237079428"/>
    <x v="0"/>
    <x v="0"/>
  </r>
  <r>
    <s v="6E9ZYX"/>
    <n v="1"/>
    <d v="2013-10-13T00:00:00"/>
    <d v="2013-10-13T00:00:00"/>
    <d v="2013-10-13T00:00:00"/>
    <n v="36"/>
    <n v="2.7777777779999999"/>
    <n v="2.7777777779999999"/>
    <n v="40.020000000000003"/>
    <n v="0"/>
    <n v="1"/>
    <n v="0"/>
    <n v="0"/>
    <n v="0"/>
    <n v="0"/>
    <s v="Thursday"/>
    <s v="RIC"/>
    <n v="8.0481086326823341"/>
    <n v="5.4444733811170085"/>
    <n v="231.47534831988332"/>
    <n v="0.9956984686452689"/>
    <n v="1"/>
    <n v="1"/>
    <n v="3127.8734155829789"/>
    <n v="0.99968039614673465"/>
    <x v="0"/>
    <x v="0"/>
  </r>
  <r>
    <s v="WXGLXA"/>
    <n v="1"/>
    <d v="2013-10-13T00:00:00"/>
    <d v="2013-10-13T00:00:00"/>
    <d v="2013-10-13T00:00:00"/>
    <n v="3"/>
    <n v="33.333333330000002"/>
    <n v="0"/>
    <n v="40"/>
    <n v="0"/>
    <n v="1"/>
    <n v="0"/>
    <n v="0"/>
    <n v="0"/>
    <n v="0"/>
    <s v="Tuesday"/>
    <s v="DCX"/>
    <n v="1.0139702460527951"/>
    <n v="-1.5896650055125301"/>
    <n v="0.20399393713367545"/>
    <n v="0.16943103353104899"/>
    <n v="0"/>
    <n v="1"/>
    <n v="2.7565233945290912"/>
    <n v="0.73379641360509684"/>
    <x v="0"/>
    <x v="0"/>
  </r>
  <r>
    <s v="E94H7M"/>
    <n v="1"/>
    <d v="2013-10-10T00:00:00"/>
    <d v="2013-10-14T00:00:00"/>
    <d v="2013-10-14T00:00:00"/>
    <n v="30"/>
    <n v="20"/>
    <n v="6.6666666670000003"/>
    <n v="40"/>
    <n v="0"/>
    <n v="1"/>
    <n v="0"/>
    <n v="0"/>
    <n v="0"/>
    <n v="0"/>
    <s v="Tuesday"/>
    <s v="DCX"/>
    <n v="6.8539108607515669"/>
    <n v="4.2502756091862413"/>
    <n v="70.12473670519887"/>
    <n v="0.98594019399825905"/>
    <n v="1"/>
    <n v="1"/>
    <n v="947.57952113255965"/>
    <n v="0.99894579212630896"/>
    <x v="0"/>
    <x v="0"/>
  </r>
  <r>
    <s v="TB43NW"/>
    <n v="1"/>
    <d v="2013-10-14T00:00:00"/>
    <d v="2013-10-14T00:00:00"/>
    <d v="2013-10-14T00:00:00"/>
    <n v="29"/>
    <n v="20.689655170000002"/>
    <n v="0"/>
    <n v="40.020000000000003"/>
    <n v="0"/>
    <n v="1"/>
    <n v="1"/>
    <n v="0"/>
    <n v="0"/>
    <n v="0"/>
    <s v="Tuesday"/>
    <s v="RIC"/>
    <n v="7.2745808658544222"/>
    <n v="4.6709456142890975"/>
    <n v="106.79868506118366"/>
    <n v="0.99072344899724496"/>
    <n v="1"/>
    <n v="1"/>
    <n v="1443.1461935223301"/>
    <n v="0.99930754932950316"/>
    <x v="0"/>
    <x v="0"/>
  </r>
  <r>
    <s v="RCY9R4"/>
    <n v="1"/>
    <d v="2013-09-27T00:00:00"/>
    <d v="2013-10-19T00:00:00"/>
    <d v="2013-10-19T00:00:00"/>
    <n v="35"/>
    <n v="0"/>
    <n v="0"/>
    <n v="50.8"/>
    <n v="0"/>
    <n v="1"/>
    <n v="0"/>
    <n v="0"/>
    <n v="0"/>
    <n v="0"/>
    <s v="Tuesday"/>
    <s v="CHO"/>
    <n v="7.7453388391485634"/>
    <n v="5.1417035875832386"/>
    <n v="171.00684545179348"/>
    <n v="0.99418627789275826"/>
    <n v="1"/>
    <n v="1"/>
    <n v="2310.7763727487409"/>
    <n v="0.99956743220850075"/>
    <x v="0"/>
    <x v="0"/>
  </r>
  <r>
    <s v="Z4XCJ6"/>
    <n v="0"/>
    <d v="2013-10-14T00:00:00"/>
    <d v="2013-11-04T00:00:00"/>
    <d v="2013-12-29T00:00:00"/>
    <n v="9"/>
    <n v="77.777777779999994"/>
    <n v="66.666666669999998"/>
    <n v="72.8"/>
    <n v="9.0909090909090898E-2"/>
    <n v="1"/>
    <n v="0"/>
    <n v="0"/>
    <n v="0"/>
    <n v="0"/>
    <s v="Thursday"/>
    <s v="DCX"/>
    <n v="3.3990093740808849"/>
    <n v="0.79537412251555972"/>
    <n v="2.215269624034744"/>
    <n v="0.68898409249264436"/>
    <n v="1"/>
    <n v="0"/>
    <n v="29.934431530874068"/>
    <n v="0.96767356144877104"/>
    <x v="0"/>
    <x v="1"/>
  </r>
  <r>
    <s v="MMPKAB"/>
    <n v="1"/>
    <d v="2013-10-14T00:00:00"/>
    <d v="2013-10-16T00:00:00"/>
    <d v="2013-10-29T00:00:00"/>
    <n v="30"/>
    <n v="6.6666666670000003"/>
    <n v="0"/>
    <n v="94.23"/>
    <n v="0.15384615384615399"/>
    <n v="1"/>
    <n v="0"/>
    <n v="0"/>
    <n v="0"/>
    <n v="0"/>
    <s v="Thursday"/>
    <s v="CHO"/>
    <n v="6.4439627457274629"/>
    <n v="3.8403274941621377"/>
    <n v="46.540713756316322"/>
    <n v="0.97896539784560688"/>
    <n v="1"/>
    <n v="1"/>
    <n v="628.8940155280211"/>
    <n v="0.99841243133710089"/>
    <x v="0"/>
    <x v="0"/>
  </r>
  <r>
    <s v="ZHSCTF"/>
    <n v="1"/>
    <d v="2013-10-14T00:00:00"/>
    <d v="2013-10-15T00:00:00"/>
    <d v="2014-01-01T00:00:00"/>
    <n v="38"/>
    <n v="13.15789474"/>
    <n v="5.263157895"/>
    <n v="64.5"/>
    <n v="2.5641025641025599E-2"/>
    <n v="1"/>
    <n v="0"/>
    <n v="0"/>
    <n v="0"/>
    <n v="0"/>
    <s v="Thursday"/>
    <s v="CHO"/>
    <n v="8.4181614121093045"/>
    <n v="5.8145261605439789"/>
    <n v="335.13256184174242"/>
    <n v="0.99702498325505629"/>
    <n v="1"/>
    <n v="1"/>
    <n v="4528.5696230269441"/>
    <n v="0.99977922847351408"/>
    <x v="0"/>
    <x v="0"/>
  </r>
  <r>
    <s v="P7W3H7"/>
    <n v="0"/>
    <d v="2013-10-14T00:00:00"/>
    <d v="2013-10-14T00:00:00"/>
    <d v="2013-11-11T00:00:00"/>
    <n v="13"/>
    <n v="76.92307692"/>
    <n v="0"/>
    <n v="35.5"/>
    <n v="7.1428571428571397E-2"/>
    <n v="1"/>
    <n v="0"/>
    <n v="0"/>
    <n v="0"/>
    <n v="0"/>
    <s v="Tuesday"/>
    <s v="RIC"/>
    <n v="3.102439070879869"/>
    <n v="0.49880381931454387"/>
    <n v="1.6467502812252022"/>
    <n v="0.62217818315028495"/>
    <n v="1"/>
    <n v="0"/>
    <n v="22.252159740267491"/>
    <n v="0.95699324229790894"/>
    <x v="0"/>
    <x v="1"/>
  </r>
  <r>
    <s v="WLDKPK"/>
    <n v="1"/>
    <d v="2013-10-14T00:00:00"/>
    <d v="2013-10-14T00:00:00"/>
    <d v="2013-11-18T00:00:00"/>
    <n v="32"/>
    <n v="90.625"/>
    <n v="9.375"/>
    <n v="53.93"/>
    <n v="8.5714285714285701E-2"/>
    <n v="1"/>
    <n v="0"/>
    <n v="1"/>
    <n v="0"/>
    <n v="0"/>
    <s v="Tuesday"/>
    <s v="BWI"/>
    <n v="8.076417355178215"/>
    <n v="5.4727821036128894"/>
    <n v="238.1217514570732"/>
    <n v="0.99581802996211521"/>
    <n v="1"/>
    <n v="1"/>
    <n v="3217.6847403437232"/>
    <n v="0.99968931408924089"/>
    <x v="0"/>
    <x v="0"/>
  </r>
  <r>
    <s v="V4ZMV4"/>
    <n v="1"/>
    <d v="2013-10-14T00:00:00"/>
    <d v="2013-11-07T00:00:00"/>
    <d v="2013-11-07T00:00:00"/>
    <n v="37"/>
    <n v="24.324324319999999"/>
    <n v="2.7027027029999999"/>
    <n v="51.47"/>
    <n v="0"/>
    <n v="1"/>
    <n v="0"/>
    <n v="0"/>
    <n v="1"/>
    <n v="0"/>
    <s v="Friday"/>
    <s v="DCX"/>
    <n v="8.4822361605350434"/>
    <n v="5.8786009089697178"/>
    <n v="357.30898404283499"/>
    <n v="0.99720911268057832"/>
    <n v="1"/>
    <n v="1"/>
    <n v="4828.2345418142522"/>
    <n v="0.99979292784574003"/>
    <x v="0"/>
    <x v="0"/>
  </r>
  <r>
    <s v="L2DE9Z"/>
    <n v="0"/>
    <d v="2013-09-19T00:00:00"/>
    <d v="2013-10-14T00:00:00"/>
    <d v="2013-10-14T00:00:00"/>
    <n v="3"/>
    <n v="0"/>
    <n v="0"/>
    <n v="40"/>
    <n v="0"/>
    <n v="1"/>
    <n v="0"/>
    <n v="0"/>
    <n v="0"/>
    <n v="0"/>
    <s v="Tuesday"/>
    <s v="BWI"/>
    <n v="1.0139702460527951"/>
    <n v="-1.5896650055125301"/>
    <n v="0.20399393713367545"/>
    <n v="0.16943103353104899"/>
    <n v="0"/>
    <n v="0"/>
    <n v="2.7565233945290912"/>
    <n v="0.73379641360509684"/>
    <x v="0"/>
    <x v="1"/>
  </r>
  <r>
    <s v="DD3HRC"/>
    <n v="0"/>
    <d v="2013-10-14T00:00:00"/>
    <d v="2013-10-14T00:00:00"/>
    <d v="2013-11-18T00:00:00"/>
    <n v="21"/>
    <n v="23.809523810000002"/>
    <n v="0"/>
    <n v="38.46"/>
    <n v="5.7142857142857099E-2"/>
    <n v="1"/>
    <n v="0"/>
    <n v="0"/>
    <n v="0"/>
    <n v="0"/>
    <s v="Tuesday"/>
    <s v="RIC"/>
    <n v="4.7928969919041888"/>
    <n v="2.1892617403388637"/>
    <n v="8.9286190416610687"/>
    <n v="0.89928105854359597"/>
    <n v="1"/>
    <n v="0"/>
    <n v="120.65038606048698"/>
    <n v="0.99177972193608344"/>
    <x v="0"/>
    <x v="1"/>
  </r>
  <r>
    <s v="DUDYL8"/>
    <n v="0"/>
    <d v="2013-10-14T00:00:00"/>
    <d v="2013-10-14T00:00:00"/>
    <d v="2013-10-14T00:00:00"/>
    <n v="1"/>
    <n v="100"/>
    <n v="0"/>
    <n v="51.2"/>
    <n v="0"/>
    <n v="1"/>
    <n v="0"/>
    <n v="0"/>
    <n v="0"/>
    <n v="0"/>
    <s v="Wednesday"/>
    <s v="RIC"/>
    <n v="0.55172880960274129"/>
    <n v="-2.0519064419625836"/>
    <n v="0.12848971176181115"/>
    <n v="0.11385988762025268"/>
    <n v="0"/>
    <n v="0"/>
    <n v="1.7362520739802076"/>
    <n v="0.6345365949616697"/>
    <x v="0"/>
    <x v="1"/>
  </r>
  <r>
    <s v="2D25EJ"/>
    <n v="1"/>
    <d v="2013-10-14T00:00:00"/>
    <d v="2013-10-25T00:00:00"/>
    <d v="2013-10-25T00:00:00"/>
    <n v="35"/>
    <n v="2.8571428569999999"/>
    <n v="2.8571428569999999"/>
    <n v="42.59"/>
    <n v="0"/>
    <n v="1"/>
    <n v="0"/>
    <n v="0"/>
    <n v="0"/>
    <n v="0"/>
    <s v="Tuesday"/>
    <s v="DCX"/>
    <n v="7.8291143615837679"/>
    <n v="5.2254791100184423"/>
    <n v="185.95023981008183"/>
    <n v="0.99465098305829469"/>
    <n v="1"/>
    <n v="1"/>
    <n v="2512.7030413599937"/>
    <n v="0.99960218053463512"/>
    <x v="0"/>
    <x v="0"/>
  </r>
  <r>
    <s v="N6ZCS3"/>
    <n v="1"/>
    <d v="2013-10-14T00:00:00"/>
    <d v="2013-10-14T00:00:00"/>
    <d v="2013-10-14T00:00:00"/>
    <n v="32"/>
    <n v="34.375"/>
    <n v="3.125"/>
    <n v="40.020000000000003"/>
    <n v="0"/>
    <n v="1"/>
    <n v="0"/>
    <n v="0"/>
    <n v="0"/>
    <n v="0"/>
    <s v="Thursday"/>
    <s v="RIC"/>
    <n v="7.2086577585107969"/>
    <n v="4.6050225069454722"/>
    <n v="99.985233186139382"/>
    <n v="0.99009756210438449"/>
    <n v="1"/>
    <n v="1"/>
    <n v="1351.077577391105"/>
    <n v="0.99926039746777728"/>
    <x v="0"/>
    <x v="0"/>
  </r>
  <r>
    <s v="F6FZBZ"/>
    <n v="1"/>
    <d v="2013-10-14T00:00:00"/>
    <d v="2013-10-23T00:00:00"/>
    <d v="2013-11-13T00:00:00"/>
    <n v="32"/>
    <n v="9.375"/>
    <n v="3.125"/>
    <n v="75.680000000000007"/>
    <n v="0.19047619047618999"/>
    <n v="1"/>
    <n v="0"/>
    <n v="0"/>
    <n v="0"/>
    <n v="0"/>
    <s v="Thursday"/>
    <s v="RIC"/>
    <n v="6.9702749086627254"/>
    <n v="4.3666396570973998"/>
    <n v="78.778463769893165"/>
    <n v="0.98746528884180673"/>
    <n v="1"/>
    <n v="1"/>
    <n v="1064.5153548091653"/>
    <n v="0.9990614870114386"/>
    <x v="0"/>
    <x v="0"/>
  </r>
  <r>
    <s v="BAX9UC"/>
    <n v="1"/>
    <d v="2013-10-14T00:00:00"/>
    <d v="2013-10-14T00:00:00"/>
    <d v="2013-10-14T00:00:00"/>
    <n v="31"/>
    <n v="3.225806452"/>
    <n v="0"/>
    <n v="78.03"/>
    <n v="0"/>
    <n v="1"/>
    <n v="0"/>
    <n v="0"/>
    <n v="0"/>
    <n v="0"/>
    <s v="Tuesday"/>
    <s v="CHO"/>
    <n v="6.8039638193842054"/>
    <n v="4.2003285678188806"/>
    <n v="66.708245623280519"/>
    <n v="0.985230750098535"/>
    <n v="1"/>
    <n v="1"/>
    <n v="901.41325890518362"/>
    <n v="0.99889186025345722"/>
    <x v="0"/>
    <x v="0"/>
  </r>
  <r>
    <s v="3MNZ5Z"/>
    <n v="0"/>
    <d v="2013-09-29T00:00:00"/>
    <d v="2013-10-21T00:00:00"/>
    <d v="2013-12-12T00:00:00"/>
    <n v="22"/>
    <n v="45.454545449999998"/>
    <n v="27.272727270000001"/>
    <n v="51.5"/>
    <n v="0.115384615384615"/>
    <n v="1"/>
    <n v="0"/>
    <n v="0"/>
    <n v="0"/>
    <n v="0"/>
    <s v="Tuesday"/>
    <s v="DCX"/>
    <n v="5.4496665651921834"/>
    <n v="2.8460313136268582"/>
    <n v="17.219308021785444"/>
    <n v="0.94511317340898648"/>
    <n v="1"/>
    <n v="0"/>
    <n v="232.68056917079033"/>
    <n v="0.99572065403833754"/>
    <x v="0"/>
    <x v="1"/>
  </r>
  <r>
    <s v="D22TVZ"/>
    <n v="1"/>
    <d v="2013-10-14T00:00:00"/>
    <d v="2013-10-14T00:00:00"/>
    <d v="2013-10-14T00:00:00"/>
    <n v="38"/>
    <n v="26.315789469999999"/>
    <n v="13.15789474"/>
    <n v="40.25"/>
    <n v="0"/>
    <n v="1"/>
    <n v="0"/>
    <n v="0"/>
    <n v="0"/>
    <n v="0"/>
    <s v="Thursday"/>
    <s v="DCX"/>
    <n v="8.6704193302319599"/>
    <n v="6.0667840786666343"/>
    <n v="431.29144956779288"/>
    <n v="0.99768674582622485"/>
    <n v="1"/>
    <n v="1"/>
    <n v="5827.9426697614672"/>
    <n v="0.99982844229963219"/>
    <x v="0"/>
    <x v="0"/>
  </r>
  <r>
    <s v="ZEV4EB"/>
    <n v="0"/>
    <d v="2013-10-14T00:00:00"/>
    <d v="2013-10-14T00:00:00"/>
    <d v="2013-10-14T00:00:00"/>
    <n v="1"/>
    <n v="100"/>
    <n v="0"/>
    <n v="40"/>
    <n v="0"/>
    <n v="1"/>
    <n v="0"/>
    <n v="0"/>
    <n v="0"/>
    <n v="0"/>
    <s v="Tuesday"/>
    <s v="DCX"/>
    <n v="0.59089900522998895"/>
    <n v="-2.0127362463353364"/>
    <n v="0.13362254978113966"/>
    <n v="0.11787216989194262"/>
    <n v="0"/>
    <n v="0"/>
    <n v="1.8056109396377493"/>
    <n v="0.6435713926432306"/>
    <x v="0"/>
    <x v="1"/>
  </r>
  <r>
    <s v="Y5BMQ3"/>
    <n v="1"/>
    <d v="2013-09-30T00:00:00"/>
    <d v="2013-10-28T00:00:00"/>
    <d v="2014-01-19T00:00:00"/>
    <n v="32"/>
    <n v="84.375"/>
    <n v="9.375"/>
    <n v="22.37"/>
    <n v="0.108433734939759"/>
    <n v="1"/>
    <n v="0"/>
    <n v="0"/>
    <n v="0"/>
    <n v="0"/>
    <s v="Tuesday"/>
    <s v="RIC"/>
    <n v="7.3261262795172444"/>
    <n v="4.7224910279519197"/>
    <n v="112.44801522403075"/>
    <n v="0.9911853900835087"/>
    <n v="1"/>
    <n v="1"/>
    <n v="1519.4842993313391"/>
    <n v="0.99934231481348423"/>
    <x v="0"/>
    <x v="0"/>
  </r>
  <r>
    <s v="G2HWZ6"/>
    <n v="0"/>
    <d v="2013-10-14T00:00:00"/>
    <d v="2013-10-14T00:00:00"/>
    <d v="2013-10-14T00:00:00"/>
    <n v="1"/>
    <n v="100"/>
    <n v="0"/>
    <n v="40"/>
    <n v="0"/>
    <n v="1"/>
    <n v="0"/>
    <n v="1"/>
    <n v="0"/>
    <n v="0"/>
    <s v="Tuesday"/>
    <s v="DCX"/>
    <n v="1.4380081364993695"/>
    <n v="-1.1656271150659556"/>
    <n v="0.31172711195448188"/>
    <n v="0.23764631310395531"/>
    <n v="0"/>
    <n v="0"/>
    <n v="4.2122971343429576"/>
    <n v="0.80814601043920409"/>
    <x v="0"/>
    <x v="1"/>
  </r>
  <r>
    <s v="HKUND5"/>
    <n v="1"/>
    <d v="2013-10-14T00:00:00"/>
    <d v="2013-10-15T00:00:00"/>
    <d v="2013-11-11T00:00:00"/>
    <n v="30"/>
    <n v="60"/>
    <n v="3.3333333330000001"/>
    <n v="88.58"/>
    <n v="0.11111111111111099"/>
    <n v="1"/>
    <n v="0"/>
    <n v="0"/>
    <n v="0"/>
    <n v="0"/>
    <s v="Monday"/>
    <s v="RIC"/>
    <n v="6.5534645209221152"/>
    <n v="3.94982926935679"/>
    <n v="51.926500633134076"/>
    <n v="0.98110587346532485"/>
    <n v="1"/>
    <n v="1"/>
    <n v="701.6709212169751"/>
    <n v="0.99857685871180202"/>
    <x v="0"/>
    <x v="0"/>
  </r>
  <r>
    <s v="AV6DY5"/>
    <n v="1"/>
    <d v="2013-10-15T00:00:00"/>
    <d v="2013-10-15T00:00:00"/>
    <d v="2013-11-17T00:00:00"/>
    <n v="35"/>
    <n v="2.8571428569999999"/>
    <n v="0"/>
    <n v="36.799999999999997"/>
    <n v="0.15151515151515199"/>
    <n v="1"/>
    <n v="0"/>
    <n v="0"/>
    <n v="0"/>
    <n v="0"/>
    <s v="Monday"/>
    <s v="DCX"/>
    <n v="7.7038840593764606"/>
    <n v="5.1002488078111359"/>
    <n v="164.06272230897133"/>
    <n v="0.99394169691368495"/>
    <n v="1"/>
    <n v="1"/>
    <n v="2216.9420256762751"/>
    <n v="0.99954913158756031"/>
    <x v="0"/>
    <x v="0"/>
  </r>
  <r>
    <s v="NVG74V"/>
    <n v="1"/>
    <d v="2013-10-15T00:00:00"/>
    <d v="2013-10-15T00:00:00"/>
    <d v="2013-10-15T00:00:00"/>
    <n v="26"/>
    <n v="73.07692308"/>
    <n v="0"/>
    <n v="40.020000000000003"/>
    <n v="0"/>
    <n v="1"/>
    <n v="0"/>
    <n v="0"/>
    <n v="0"/>
    <n v="0"/>
    <s v="Thursday"/>
    <s v="RIC"/>
    <n v="5.8792195687371605"/>
    <n v="3.2755843171718353"/>
    <n v="26.458681226378889"/>
    <n v="0.96358164502673482"/>
    <n v="1"/>
    <n v="1"/>
    <n v="357.53010512811505"/>
    <n v="0.99721083394198473"/>
    <x v="0"/>
    <x v="0"/>
  </r>
  <r>
    <s v="GFSL79"/>
    <n v="1"/>
    <d v="2013-10-07T00:00:00"/>
    <d v="2013-10-15T00:00:00"/>
    <d v="2013-10-15T00:00:00"/>
    <n v="33"/>
    <n v="0"/>
    <n v="0"/>
    <n v="40.25"/>
    <n v="0"/>
    <n v="1"/>
    <n v="0"/>
    <n v="0"/>
    <n v="0"/>
    <n v="0"/>
    <s v="Wednesday"/>
    <s v="CHO"/>
    <n v="7.3591645236710654"/>
    <n v="4.7555292721057398"/>
    <n v="116.22515161899254"/>
    <n v="0.99146940749328083"/>
    <n v="1"/>
    <n v="1"/>
    <n v="1570.523879150895"/>
    <n v="0.99936367495698486"/>
    <x v="0"/>
    <x v="0"/>
  </r>
  <r>
    <s v="SYH4E8"/>
    <n v="1"/>
    <d v="2013-10-15T00:00:00"/>
    <d v="2013-10-15T00:00:00"/>
    <d v="2013-12-05T00:00:00"/>
    <n v="37"/>
    <n v="10.81081081"/>
    <n v="0"/>
    <n v="237.77"/>
    <n v="3.9215686274509803E-2"/>
    <n v="1"/>
    <n v="0"/>
    <n v="0"/>
    <n v="1"/>
    <n v="0"/>
    <s v="Friday"/>
    <s v="RIC"/>
    <n v="7.755193715797712"/>
    <n v="5.1515584642323873"/>
    <n v="172.70042813760426"/>
    <n v="0.99424296180083216"/>
    <n v="1"/>
    <n v="1"/>
    <n v="2333.6613680559676"/>
    <n v="0.99957167235742084"/>
    <x v="0"/>
    <x v="0"/>
  </r>
  <r>
    <s v="FQKJAD"/>
    <n v="1"/>
    <d v="2013-10-15T00:00:00"/>
    <d v="2013-10-15T00:00:00"/>
    <d v="2013-10-15T00:00:00"/>
    <n v="32"/>
    <n v="15.625"/>
    <n v="9.375"/>
    <n v="42.5"/>
    <n v="0"/>
    <n v="0"/>
    <n v="1"/>
    <n v="0"/>
    <n v="0"/>
    <n v="0"/>
    <s v="Tuesday"/>
    <s v="RIC"/>
    <n v="7.5619307879137798"/>
    <n v="4.9582955363484551"/>
    <n v="142.35095696880123"/>
    <n v="0.99302411353823306"/>
    <n v="1"/>
    <n v="1"/>
    <n v="1923.5559087276804"/>
    <n v="0.99948039961039059"/>
    <x v="0"/>
    <x v="0"/>
  </r>
  <r>
    <s v="RXNKYJ"/>
    <n v="1"/>
    <d v="2013-10-15T00:00:00"/>
    <d v="2013-10-15T00:00:00"/>
    <d v="2013-10-15T00:00:00"/>
    <n v="27"/>
    <n v="40.74074074"/>
    <n v="0"/>
    <n v="40.020000000000003"/>
    <n v="0"/>
    <n v="1"/>
    <n v="1"/>
    <n v="0"/>
    <n v="0"/>
    <n v="0"/>
    <s v="Thursday"/>
    <s v="DCX"/>
    <n v="6.8515096250316159"/>
    <n v="4.2478743734662903"/>
    <n v="69.956552688116332"/>
    <n v="0.98590686889207513"/>
    <n v="1"/>
    <n v="1"/>
    <n v="945.30688899364418"/>
    <n v="0.99894326036127301"/>
    <x v="0"/>
    <x v="0"/>
  </r>
  <r>
    <s v="DNHLMY"/>
    <n v="1"/>
    <d v="2013-10-06T00:00:00"/>
    <d v="2013-10-15T00:00:00"/>
    <d v="2013-10-15T00:00:00"/>
    <n v="37"/>
    <n v="8.1081081079999997"/>
    <n v="5.4054054049999998"/>
    <n v="40.25"/>
    <n v="0"/>
    <n v="1"/>
    <n v="0"/>
    <n v="0"/>
    <n v="0"/>
    <n v="0"/>
    <s v="Wednesday"/>
    <s v="RIC"/>
    <n v="8.3094790568638359"/>
    <n v="5.7058438052985103"/>
    <n v="300.61903699345947"/>
    <n v="0.99668455940325251"/>
    <n v="1"/>
    <n v="1"/>
    <n v="4062.196259147946"/>
    <n v="0.99975388833415357"/>
    <x v="0"/>
    <x v="0"/>
  </r>
  <r>
    <s v="7VU5A4"/>
    <n v="1"/>
    <d v="2013-09-08T00:00:00"/>
    <d v="2013-10-15T00:00:00"/>
    <d v="2013-10-15T00:00:00"/>
    <n v="40"/>
    <n v="0"/>
    <n v="0"/>
    <n v="50.35"/>
    <n v="0"/>
    <n v="1"/>
    <n v="0"/>
    <n v="0"/>
    <n v="0"/>
    <n v="0"/>
    <s v="Wednesday"/>
    <s v="CHO"/>
    <n v="8.8045907437084594"/>
    <n v="6.2009554921431338"/>
    <n v="493.22008393358692"/>
    <n v="0.99797660995069071"/>
    <n v="1"/>
    <n v="1"/>
    <n v="6664.770135416421"/>
    <n v="0.99984997982533375"/>
    <x v="0"/>
    <x v="0"/>
  </r>
  <r>
    <s v="RUZXQA"/>
    <n v="1"/>
    <d v="2013-10-15T00:00:00"/>
    <d v="2013-10-15T00:00:00"/>
    <d v="2014-01-19T00:00:00"/>
    <n v="37"/>
    <n v="29.729729729999999"/>
    <n v="10.81081081"/>
    <n v="66.790000000000006"/>
    <n v="5.2083333333333301E-2"/>
    <n v="1"/>
    <n v="0"/>
    <n v="0"/>
    <n v="0"/>
    <n v="0"/>
    <s v="Thursday"/>
    <s v="RIC"/>
    <n v="8.2897507101497556"/>
    <n v="5.68611545858443"/>
    <n v="294.74643919596718"/>
    <n v="0.99661872513928262"/>
    <n v="1"/>
    <n v="1"/>
    <n v="3982.8411888801493"/>
    <n v="0.99974898597795736"/>
    <x v="0"/>
    <x v="0"/>
  </r>
  <r>
    <s v="MQVMUN"/>
    <n v="1"/>
    <d v="2013-10-15T00:00:00"/>
    <d v="2013-10-15T00:00:00"/>
    <d v="2014-01-15T00:00:00"/>
    <n v="43"/>
    <n v="90.697674419999998"/>
    <n v="30.232558139999998"/>
    <n v="113.61"/>
    <n v="0.19565217391304299"/>
    <n v="1"/>
    <n v="1"/>
    <n v="1"/>
    <n v="0"/>
    <n v="0"/>
    <s v="Thursday"/>
    <s v="DCX"/>
    <n v="11.291699678284603"/>
    <n v="8.6880644267192775"/>
    <n v="5931.6899036788018"/>
    <n v="0.99983144239523125"/>
    <n v="1"/>
    <n v="1"/>
    <n v="80153.568377221294"/>
    <n v="0.99998752410473601"/>
    <x v="0"/>
    <x v="0"/>
  </r>
  <r>
    <s v="LFFLWX"/>
    <n v="1"/>
    <d v="2013-09-24T00:00:00"/>
    <d v="2013-10-21T00:00:00"/>
    <d v="2013-10-21T00:00:00"/>
    <n v="33"/>
    <n v="3.0303030299999998"/>
    <n v="0"/>
    <n v="23.75"/>
    <n v="0"/>
    <n v="1"/>
    <n v="0"/>
    <n v="0"/>
    <n v="0"/>
    <n v="0"/>
    <s v="Wednesday"/>
    <s v="DCX"/>
    <n v="7.4168706154433499"/>
    <n v="4.8132353638780252"/>
    <n v="123.12934200405681"/>
    <n v="0.99194388704672809"/>
    <n v="1"/>
    <n v="1"/>
    <n v="1663.8186240052039"/>
    <n v="0.99939933396612646"/>
    <x v="0"/>
    <x v="0"/>
  </r>
  <r>
    <s v="AJRVTJ"/>
    <n v="1"/>
    <d v="2012-08-28T00:00:00"/>
    <d v="2012-08-14T00:00:00"/>
    <d v="2014-01-06T00:00:00"/>
    <n v="33"/>
    <n v="66.666666669999998"/>
    <n v="3.0303030299999998"/>
    <n v="84.9"/>
    <n v="0.111764705882353"/>
    <n v="0"/>
    <n v="0"/>
    <n v="1"/>
    <n v="0"/>
    <n v="0"/>
    <s v="Thursday"/>
    <s v="DCX"/>
    <n v="7.5225637952066631"/>
    <n v="4.9189285436413375"/>
    <n v="136.85589947812068"/>
    <n v="0.99274604856385773"/>
    <n v="1"/>
    <n v="1"/>
    <n v="1849.3024542369369"/>
    <n v="0.99945954781732571"/>
    <x v="0"/>
    <x v="0"/>
  </r>
  <r>
    <s v="QKXB5R"/>
    <n v="1"/>
    <d v="2013-10-15T00:00:00"/>
    <d v="2013-10-15T00:00:00"/>
    <d v="2013-10-15T00:00:00"/>
    <n v="21"/>
    <n v="38.095238100000003"/>
    <n v="0"/>
    <n v="40.020000000000003"/>
    <n v="0"/>
    <n v="1"/>
    <n v="0"/>
    <n v="0"/>
    <n v="0"/>
    <n v="0"/>
    <s v="Wednesday"/>
    <s v="RIC"/>
    <n v="4.821541466680145"/>
    <n v="2.2179062151148199"/>
    <n v="9.1880728637747655"/>
    <n v="0.90184601019534805"/>
    <n v="1"/>
    <n v="1"/>
    <n v="124.15632619040238"/>
    <n v="0.99200999237962062"/>
    <x v="0"/>
    <x v="0"/>
  </r>
  <r>
    <s v="SZWJAV"/>
    <n v="1"/>
    <d v="2013-10-15T00:00:00"/>
    <d v="2013-10-15T00:00:00"/>
    <d v="2013-12-29T00:00:00"/>
    <n v="30"/>
    <n v="90"/>
    <n v="13.33333333"/>
    <n v="52.29"/>
    <n v="5.3333333333333302E-2"/>
    <n v="1"/>
    <n v="0"/>
    <n v="0"/>
    <n v="0"/>
    <n v="0"/>
    <s v="Monday"/>
    <s v="DCX"/>
    <n v="6.9075804606864848"/>
    <n v="4.3039452091211601"/>
    <n v="73.991129109607186"/>
    <n v="0.98666508943293285"/>
    <n v="1"/>
    <n v="1"/>
    <n v="999.82519698417559"/>
    <n v="0.99900082451659555"/>
    <x v="0"/>
    <x v="0"/>
  </r>
  <r>
    <s v="22L3L9"/>
    <n v="1"/>
    <d v="2013-10-15T00:00:00"/>
    <d v="2013-10-31T00:00:00"/>
    <d v="2013-10-31T00:00:00"/>
    <n v="35"/>
    <n v="17.14285714"/>
    <n v="5.7142857139999998"/>
    <n v="29.56"/>
    <n v="0"/>
    <n v="1"/>
    <n v="0"/>
    <n v="0"/>
    <n v="1"/>
    <n v="0"/>
    <s v="Saturday"/>
    <s v="DCX"/>
    <n v="8.193830329334574"/>
    <n v="5.5901950777692484"/>
    <n v="267.78785407580506"/>
    <n v="0.99627959379549202"/>
    <n v="1"/>
    <n v="1"/>
    <n v="3618.5559968235102"/>
    <n v="0.99972372301992907"/>
    <x v="0"/>
    <x v="0"/>
  </r>
  <r>
    <s v="WV3PNT"/>
    <n v="1"/>
    <d v="2013-10-15T00:00:00"/>
    <d v="2013-11-14T00:00:00"/>
    <d v="2013-11-14T00:00:00"/>
    <n v="28"/>
    <n v="71.428571430000005"/>
    <n v="35.714285709999999"/>
    <n v="51.32"/>
    <n v="0"/>
    <n v="1"/>
    <n v="0"/>
    <n v="0"/>
    <n v="1"/>
    <n v="0"/>
    <s v="Friday"/>
    <s v="CHO"/>
    <n v="7.2151337781462432"/>
    <n v="4.6114985265809185"/>
    <n v="100.63484068465206"/>
    <n v="0.99016085435601009"/>
    <n v="1"/>
    <n v="1"/>
    <n v="1359.8555748751101"/>
    <n v="0.99926516816445288"/>
    <x v="0"/>
    <x v="0"/>
  </r>
  <r>
    <s v="MXR4BT"/>
    <n v="0"/>
    <d v="2013-10-15T00:00:00"/>
    <d v="2013-10-15T00:00:00"/>
    <d v="2013-10-15T00:00:00"/>
    <n v="3"/>
    <n v="0"/>
    <n v="0"/>
    <n v="40"/>
    <n v="0"/>
    <n v="1"/>
    <n v="0"/>
    <n v="0"/>
    <n v="0"/>
    <n v="0"/>
    <s v="Wednesday"/>
    <s v="DCX"/>
    <n v="1.0139702460527951"/>
    <n v="-1.5896650055125301"/>
    <n v="0.20399393713367545"/>
    <n v="0.16943103353104899"/>
    <n v="0"/>
    <n v="0"/>
    <n v="2.7565233945290912"/>
    <n v="0.73379641360509684"/>
    <x v="0"/>
    <x v="1"/>
  </r>
  <r>
    <s v="NCF5T5"/>
    <n v="0"/>
    <d v="2013-10-15T00:00:00"/>
    <d v="2013-10-15T00:00:00"/>
    <d v="2013-10-15T00:00:00"/>
    <n v="1"/>
    <n v="100"/>
    <n v="0"/>
    <n v="40.25"/>
    <n v="0"/>
    <n v="1"/>
    <n v="1"/>
    <n v="0"/>
    <n v="1"/>
    <n v="0"/>
    <s v="Friday"/>
    <s v="CHO"/>
    <n v="1.6148623782295224"/>
    <n v="-0.98877287333580277"/>
    <n v="0.3720329425693592"/>
    <n v="0.27115452627009512"/>
    <n v="0"/>
    <n v="0"/>
    <n v="5.0271960242422491"/>
    <n v="0.83408536971788272"/>
    <x v="0"/>
    <x v="1"/>
  </r>
  <r>
    <s v="72WBBW"/>
    <n v="1"/>
    <d v="2013-10-15T00:00:00"/>
    <d v="2013-10-15T00:00:00"/>
    <d v="2013-10-15T00:00:00"/>
    <n v="32"/>
    <n v="3.125"/>
    <n v="0"/>
    <n v="40.020000000000003"/>
    <n v="0"/>
    <n v="1"/>
    <n v="0"/>
    <n v="0"/>
    <n v="1"/>
    <n v="0"/>
    <s v="Friday"/>
    <s v="RIC"/>
    <n v="7.4125165630458838"/>
    <n v="4.8088813114805582"/>
    <n v="122.59439583424748"/>
    <n v="0.99190901825887723"/>
    <n v="1"/>
    <n v="1"/>
    <n v="1656.5900188191263"/>
    <n v="0.99939671451405554"/>
    <x v="0"/>
    <x v="0"/>
  </r>
  <r>
    <s v="LMPPMN"/>
    <n v="1"/>
    <d v="2013-10-15T00:00:00"/>
    <d v="2013-10-15T00:00:00"/>
    <d v="2013-10-15T00:00:00"/>
    <n v="33"/>
    <n v="3.0303030299999998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n v="1"/>
    <n v="1"/>
    <n v="2046.8395169795992"/>
    <n v="0.99951168048486783"/>
    <x v="0"/>
    <x v="0"/>
  </r>
  <r>
    <s v="3J6MSB"/>
    <n v="1"/>
    <d v="2013-10-15T00:00:00"/>
    <d v="2013-11-02T00:00:00"/>
    <d v="2013-11-02T00:00:00"/>
    <n v="37"/>
    <n v="8.1081081079999997"/>
    <n v="0"/>
    <n v="20.02"/>
    <n v="0"/>
    <n v="1"/>
    <n v="0"/>
    <n v="0"/>
    <n v="0"/>
    <n v="0"/>
    <s v="Monday"/>
    <s v="DCX"/>
    <n v="8.276058171168394"/>
    <n v="5.6724229196030684"/>
    <n v="290.73811676824482"/>
    <n v="0.99657226826896128"/>
    <n v="1"/>
    <n v="1"/>
    <n v="3928.6776450999628"/>
    <n v="0.99974552620079493"/>
    <x v="0"/>
    <x v="0"/>
  </r>
  <r>
    <s v="R2A3TM"/>
    <n v="1"/>
    <d v="2013-10-15T00:00:00"/>
    <d v="2013-10-15T00:00:00"/>
    <d v="2013-10-15T00:00:00"/>
    <n v="35"/>
    <n v="2.8571428569999999"/>
    <n v="0"/>
    <n v="40.020000000000003"/>
    <n v="0"/>
    <n v="1"/>
    <n v="0"/>
    <n v="0"/>
    <n v="0"/>
    <n v="0"/>
    <s v="Monday"/>
    <s v="RIC"/>
    <n v="7.7830401524397885"/>
    <n v="5.1794049008744629"/>
    <n v="177.57710356423826"/>
    <n v="0.99440017796211888"/>
    <n v="1"/>
    <n v="1"/>
    <n v="2399.5587672136362"/>
    <n v="0.99958343031895003"/>
    <x v="0"/>
    <x v="0"/>
  </r>
  <r>
    <s v="92WVN5"/>
    <n v="1"/>
    <d v="2013-10-15T00:00:00"/>
    <d v="2013-10-15T00:00:00"/>
    <d v="2013-10-15T00:00:00"/>
    <n v="32"/>
    <n v="0"/>
    <n v="0"/>
    <n v="40.020000000000003"/>
    <n v="0"/>
    <n v="1"/>
    <n v="0"/>
    <n v="0"/>
    <n v="0"/>
    <n v="0"/>
    <s v="Wednesday"/>
    <s v="RIC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CZBRPG"/>
    <n v="1"/>
    <d v="2013-10-15T00:00:00"/>
    <d v="2013-10-15T00:00:00"/>
    <d v="2013-10-15T00:00:00"/>
    <n v="33"/>
    <n v="0"/>
    <n v="0"/>
    <n v="40.020000000000003"/>
    <n v="0"/>
    <n v="1"/>
    <n v="1"/>
    <n v="0"/>
    <n v="0"/>
    <n v="0"/>
    <s v="Tuesday"/>
    <s v="RIC"/>
    <n v="8.120723347500034"/>
    <n v="5.5170880959347084"/>
    <n v="248.90918123440429"/>
    <n v="0.9959985463716835"/>
    <n v="1"/>
    <n v="1"/>
    <n v="3363.4528105416493"/>
    <n v="0.99970277484740855"/>
    <x v="0"/>
    <x v="0"/>
  </r>
  <r>
    <s v="XCXGN9"/>
    <n v="1"/>
    <d v="2013-10-15T00:00:00"/>
    <d v="2013-10-15T00:00:00"/>
    <d v="2013-10-15T00:00:00"/>
    <n v="32"/>
    <n v="9.375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3G4URC"/>
    <n v="1"/>
    <d v="2013-10-15T00:00:00"/>
    <d v="2013-10-16T00:00:00"/>
    <d v="2013-10-16T00:00:00"/>
    <n v="29"/>
    <n v="10.34482759"/>
    <n v="0"/>
    <n v="50.56"/>
    <n v="0"/>
    <n v="1"/>
    <n v="0"/>
    <n v="0"/>
    <n v="0"/>
    <n v="0"/>
    <s v="Thursday"/>
    <s v="DCX"/>
    <n v="6.476964478015014"/>
    <n v="3.8733292264496888"/>
    <n v="48.1022631263954"/>
    <n v="0.97963433991981441"/>
    <n v="1"/>
    <n v="1"/>
    <n v="649.99487485167083"/>
    <n v="0.99846388959632304"/>
    <x v="0"/>
    <x v="0"/>
  </r>
  <r>
    <s v="SNWQLW"/>
    <n v="1"/>
    <d v="2013-10-15T00:00:00"/>
    <d v="2013-10-15T00:00:00"/>
    <d v="2013-10-15T00:00:00"/>
    <n v="33"/>
    <n v="3.0303030299999998"/>
    <n v="3.0303030299999998"/>
    <n v="40.020000000000003"/>
    <n v="0"/>
    <n v="1"/>
    <n v="0"/>
    <n v="0"/>
    <n v="0"/>
    <n v="0"/>
    <s v="Monday"/>
    <s v="CHO"/>
    <n v="7.4183683950586259"/>
    <n v="4.8147331434933012"/>
    <n v="123.31390080225331"/>
    <n v="0.99195584730632258"/>
    <n v="1"/>
    <n v="1"/>
    <n v="1666.3125248144297"/>
    <n v="0.99940023241886744"/>
    <x v="0"/>
    <x v="0"/>
  </r>
  <r>
    <s v="F9WFYM"/>
    <n v="1"/>
    <d v="2013-10-15T00:00:00"/>
    <d v="2013-10-15T00:00:00"/>
    <d v="2013-11-26T00:00:00"/>
    <n v="32"/>
    <n v="21.875"/>
    <n v="9.375"/>
    <n v="31.14"/>
    <n v="0.14285714285714299"/>
    <n v="1"/>
    <n v="1"/>
    <n v="0"/>
    <n v="0"/>
    <n v="0"/>
    <s v="Wednesday"/>
    <s v="RIC"/>
    <n v="8.0356666897629339"/>
    <n v="5.4320314381976083"/>
    <n v="228.61318759128642"/>
    <n v="0.99564484945098186"/>
    <n v="1"/>
    <n v="1"/>
    <n v="3089.1976925779868"/>
    <n v="0.99967639610811898"/>
    <x v="0"/>
    <x v="0"/>
  </r>
  <r>
    <s v="N8ANLN"/>
    <n v="1"/>
    <d v="2013-10-15T00:00:00"/>
    <d v="2013-10-22T00:00:00"/>
    <d v="2014-01-14T00:00:00"/>
    <n v="48"/>
    <n v="25"/>
    <n v="2.0833333330000001"/>
    <n v="46.24"/>
    <n v="0.15476190476190499"/>
    <n v="1"/>
    <n v="0"/>
    <n v="1"/>
    <n v="0"/>
    <n v="0"/>
    <s v="Monday"/>
    <s v="DCX"/>
    <n v="11.306153503308275"/>
    <n v="8.7025182517429496"/>
    <n v="6018.0481114120221"/>
    <n v="0.999833860773084"/>
    <n v="1"/>
    <n v="1"/>
    <n v="81320.507077807444"/>
    <n v="0.99998770313000906"/>
    <x v="0"/>
    <x v="0"/>
  </r>
  <r>
    <s v="B9GX6K"/>
    <n v="1"/>
    <d v="2013-10-16T00:00:00"/>
    <d v="2013-10-16T00:00:00"/>
    <d v="2013-10-16T00:00:00"/>
    <n v="14"/>
    <n v="100"/>
    <n v="21.428571430000002"/>
    <n v="25"/>
    <n v="0"/>
    <n v="1"/>
    <n v="0"/>
    <n v="1"/>
    <n v="0"/>
    <n v="0"/>
    <s v="Monday"/>
    <s v="DCX"/>
    <n v="4.6533990611116964"/>
    <n v="2.0497638095463713"/>
    <n v="7.7660666188734675"/>
    <n v="0.88592375081350794"/>
    <n v="1"/>
    <n v="1"/>
    <n v="104.94108118697719"/>
    <n v="0.99056079106616735"/>
    <x v="0"/>
    <x v="0"/>
  </r>
  <r>
    <s v="YMZ5BT"/>
    <n v="0"/>
    <d v="2013-10-16T00:00:00"/>
    <d v="2013-10-16T00:00:00"/>
    <d v="2013-10-16T00:00:00"/>
    <n v="1"/>
    <n v="0"/>
    <n v="0"/>
    <n v="14.64"/>
    <n v="0"/>
    <n v="1"/>
    <n v="0"/>
    <n v="0"/>
    <n v="0"/>
    <n v="0"/>
    <s v="Thursday"/>
    <s v="CHO"/>
    <n v="0.67959151961454256"/>
    <n v="-1.9240437319507826"/>
    <n v="0.14601531990086936"/>
    <n v="0.1274113158570164"/>
    <n v="0"/>
    <n v="0"/>
    <n v="1.9730716065480138"/>
    <n v="0.66364752271773098"/>
    <x v="0"/>
    <x v="1"/>
  </r>
  <r>
    <s v="PM96XV"/>
    <n v="1"/>
    <d v="2013-10-16T00:00:00"/>
    <d v="2013-10-16T00:00:00"/>
    <d v="2013-10-16T00:00:00"/>
    <n v="34"/>
    <n v="11.764705879999999"/>
    <n v="2.9411764709999999"/>
    <n v="89.26"/>
    <n v="0"/>
    <n v="1"/>
    <n v="1"/>
    <n v="0"/>
    <n v="0"/>
    <n v="0"/>
    <s v="Tuesday"/>
    <s v="CHO"/>
    <n v="8.2167318522966752"/>
    <n v="5.6130966007313496"/>
    <n v="273.99136758604419"/>
    <n v="0.99636352221243052"/>
    <n v="1"/>
    <n v="1"/>
    <n v="3702.3826553974168"/>
    <n v="0.99972997659354956"/>
    <x v="0"/>
    <x v="0"/>
  </r>
  <r>
    <s v="PMGS8A"/>
    <n v="1"/>
    <d v="2013-10-16T00:00:00"/>
    <d v="2013-10-16T00:00:00"/>
    <d v="2013-10-16T00:00:00"/>
    <n v="31"/>
    <n v="25.80645161"/>
    <n v="9.6774193549999996"/>
    <n v="51.02"/>
    <n v="0"/>
    <n v="1"/>
    <n v="0"/>
    <n v="0"/>
    <n v="1"/>
    <n v="0"/>
    <s v="Friday"/>
    <s v="RIC"/>
    <n v="7.3490117909603967"/>
    <n v="4.7453765393950711"/>
    <n v="115.05111862665889"/>
    <n v="0.9913831076181433"/>
    <n v="1"/>
    <n v="1"/>
    <n v="1554.6594399680971"/>
    <n v="0.99935718578609944"/>
    <x v="0"/>
    <x v="0"/>
  </r>
  <r>
    <s v="XV4SRR"/>
    <n v="1"/>
    <d v="2013-10-16T00:00:00"/>
    <d v="2013-10-16T00:00:00"/>
    <d v="2013-10-16T00:00:00"/>
    <n v="35"/>
    <n v="5.7142857139999998"/>
    <n v="0"/>
    <n v="40.020000000000003"/>
    <n v="0"/>
    <n v="1"/>
    <n v="1"/>
    <n v="0"/>
    <n v="0"/>
    <n v="0"/>
    <s v="Thursday"/>
    <s v="CHO"/>
    <n v="8.5437945883228394"/>
    <n v="5.9401593367575138"/>
    <n v="379.99547196106931"/>
    <n v="0.99737529689039928"/>
    <n v="1"/>
    <n v="1"/>
    <n v="5134.7918619238953"/>
    <n v="0.99980528805939084"/>
    <x v="0"/>
    <x v="0"/>
  </r>
  <r>
    <s v="74P22B"/>
    <n v="0"/>
    <d v="2013-09-20T00:00:00"/>
    <d v="2013-10-16T00:00:00"/>
    <d v="2013-10-16T00:00:00"/>
    <n v="3"/>
    <n v="33.333333330000002"/>
    <n v="0"/>
    <n v="40.020000000000003"/>
    <n v="0"/>
    <n v="1"/>
    <n v="0"/>
    <n v="0"/>
    <n v="0"/>
    <n v="0"/>
    <s v="Tuesday"/>
    <s v="RIC"/>
    <n v="1.0139002992748893"/>
    <n v="-1.5897349522904358"/>
    <n v="0.20397966891407446"/>
    <n v="0.16942119055719043"/>
    <n v="0"/>
    <n v="0"/>
    <n v="2.7563305913424818"/>
    <n v="0.73378275003143212"/>
    <x v="0"/>
    <x v="1"/>
  </r>
  <r>
    <s v="MMF38M"/>
    <n v="1"/>
    <d v="2013-10-16T00:00:00"/>
    <d v="2013-10-16T00:00:00"/>
    <d v="2013-10-16T00:00:00"/>
    <n v="33"/>
    <n v="6.0606060609999997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KATE8C"/>
    <n v="1"/>
    <d v="2013-09-18T00:00:00"/>
    <d v="2013-10-16T00:00:00"/>
    <d v="2013-10-16T00:00:00"/>
    <n v="4"/>
    <n v="75"/>
    <n v="0"/>
    <n v="40.020000000000003"/>
    <n v="0"/>
    <n v="1"/>
    <n v="0"/>
    <n v="0"/>
    <n v="0"/>
    <n v="0"/>
    <s v="Monday"/>
    <s v="RIC"/>
    <n v="1.2254359196862925"/>
    <n v="-1.3781993318790327"/>
    <n v="0.25203197064495225"/>
    <n v="0.20129835064445234"/>
    <n v="0"/>
    <n v="1"/>
    <n v="3.4056503492887056"/>
    <n v="0.77301875529876063"/>
    <x v="0"/>
    <x v="0"/>
  </r>
  <r>
    <s v="TWA6DF"/>
    <n v="1"/>
    <d v="2013-10-16T00:00:00"/>
    <d v="2013-11-03T00:00:00"/>
    <d v="2013-11-03T00:00:00"/>
    <n v="33"/>
    <n v="30.3030303"/>
    <n v="15.15151515"/>
    <n v="108.09"/>
    <n v="0"/>
    <n v="1"/>
    <n v="0"/>
    <n v="0"/>
    <n v="0"/>
    <n v="0"/>
    <s v="Tuesday"/>
    <s v="RIC"/>
    <n v="7.4139024702228129"/>
    <n v="4.8102672186574882"/>
    <n v="122.76441807759517"/>
    <n v="0.99192013330218187"/>
    <n v="1"/>
    <n v="1"/>
    <n v="1658.8874904889381"/>
    <n v="0.9993975495292724"/>
    <x v="0"/>
    <x v="0"/>
  </r>
  <r>
    <s v="GSKGMV"/>
    <n v="1"/>
    <d v="2013-10-16T00:00:00"/>
    <d v="2013-10-16T00:00:00"/>
    <d v="2013-10-23T00:00:00"/>
    <n v="32"/>
    <n v="21.875"/>
    <n v="12.5"/>
    <n v="69.63"/>
    <n v="0.28571428571428598"/>
    <n v="1"/>
    <n v="0"/>
    <n v="0"/>
    <n v="0"/>
    <n v="0"/>
    <s v="Thursday"/>
    <s v="BWI"/>
    <n v="7.115273338473866"/>
    <n v="4.5116380869085404"/>
    <n v="91.070878404331253"/>
    <n v="0.98913880243861174"/>
    <n v="1"/>
    <n v="1"/>
    <n v="1230.6199410100594"/>
    <n v="0.99918806121377035"/>
    <x v="0"/>
    <x v="0"/>
  </r>
  <r>
    <s v="7FQJ5H"/>
    <n v="0"/>
    <d v="2013-10-16T00:00:00"/>
    <d v="2013-10-16T00:00:00"/>
    <d v="2013-10-16T00:00:00"/>
    <n v="10"/>
    <n v="20"/>
    <n v="0"/>
    <n v="40.020000000000003"/>
    <n v="0"/>
    <n v="1"/>
    <n v="0"/>
    <n v="0"/>
    <n v="0"/>
    <n v="0"/>
    <s v="Thursday"/>
    <s v="CHO"/>
    <n v="2.4946496421547111"/>
    <n v="-0.10898560941061408"/>
    <n v="0.89674332207031549"/>
    <n v="0.47278053473862269"/>
    <n v="0"/>
    <n v="0"/>
    <n v="12.117487318040975"/>
    <n v="0.92376588779890323"/>
    <x v="0"/>
    <x v="1"/>
  </r>
  <r>
    <s v="XTHSX2"/>
    <n v="1"/>
    <d v="2013-10-16T00:00:00"/>
    <d v="2013-10-22T00:00:00"/>
    <d v="2013-11-07T00:00:00"/>
    <n v="36"/>
    <n v="8.3333333330000006"/>
    <n v="8.3333333330000006"/>
    <n v="33.26"/>
    <n v="0.125"/>
    <n v="1"/>
    <n v="0"/>
    <n v="0"/>
    <n v="0"/>
    <n v="0"/>
    <s v="Wednesday"/>
    <s v="RIC"/>
    <n v="8.1042219057049252"/>
    <n v="5.5005866541395996"/>
    <n v="244.83552391440958"/>
    <n v="0.99593223963698529"/>
    <n v="1"/>
    <n v="1"/>
    <n v="3308.4064113121381"/>
    <n v="0.99969783100782605"/>
    <x v="0"/>
    <x v="0"/>
  </r>
  <r>
    <s v="5B9MHA"/>
    <n v="1"/>
    <d v="2013-10-16T00:00:00"/>
    <d v="2013-10-22T00:00:00"/>
    <d v="2013-10-22T00:00:00"/>
    <n v="33"/>
    <n v="3.0303030299999998"/>
    <n v="3.0303030299999998"/>
    <n v="59.47"/>
    <n v="0"/>
    <n v="1"/>
    <n v="0"/>
    <n v="0"/>
    <n v="0"/>
    <n v="0"/>
    <s v="Wednesday"/>
    <s v="CHO"/>
    <n v="7.350345153545236"/>
    <n v="4.7467099019799104"/>
    <n v="115.2046258011983"/>
    <n v="0.9913944905970371"/>
    <n v="1"/>
    <n v="1"/>
    <n v="1556.7337472920872"/>
    <n v="0.99935804176950116"/>
    <x v="0"/>
    <x v="0"/>
  </r>
  <r>
    <s v="FWQ2EP"/>
    <n v="1"/>
    <d v="2013-10-16T00:00:00"/>
    <d v="2013-10-25T00:00:00"/>
    <d v="2014-01-13T00:00:00"/>
    <n v="38"/>
    <n v="13.15789474"/>
    <n v="2.6315789469999999"/>
    <n v="33.83"/>
    <n v="2.5000000000000001E-2"/>
    <n v="1"/>
    <n v="0"/>
    <n v="0"/>
    <n v="0"/>
    <n v="0"/>
    <s v="Tuesday"/>
    <s v="BWI"/>
    <n v="8.4750919908068294"/>
    <n v="5.8714567392415038"/>
    <n v="354.76540471513812"/>
    <n v="0.99718915896052152"/>
    <n v="1"/>
    <n v="1"/>
    <n v="4793.8637363817243"/>
    <n v="0.99979144349975735"/>
    <x v="0"/>
    <x v="0"/>
  </r>
  <r>
    <s v="UV9HQR"/>
    <n v="1"/>
    <d v="2013-10-16T00:00:00"/>
    <d v="2013-11-18T00:00:00"/>
    <d v="2013-11-18T00:00:00"/>
    <n v="32"/>
    <n v="90.625"/>
    <n v="25"/>
    <n v="64.27"/>
    <n v="0"/>
    <n v="1"/>
    <n v="0"/>
    <n v="0"/>
    <n v="0"/>
    <n v="0"/>
    <s v="Wednesday"/>
    <s v="CHO"/>
    <n v="7.5454185614365379"/>
    <n v="4.9417833098712123"/>
    <n v="140.01972560617781"/>
    <n v="0.99290879346345717"/>
    <n v="1"/>
    <n v="1"/>
    <n v="1892.0545127576618"/>
    <n v="0.99947175319397263"/>
    <x v="0"/>
    <x v="0"/>
  </r>
  <r>
    <s v="99T7YR"/>
    <n v="1"/>
    <d v="2013-10-16T00:00:00"/>
    <d v="2013-10-20T00:00:00"/>
    <d v="2013-12-10T00:00:00"/>
    <n v="29"/>
    <n v="58.620689659999996"/>
    <n v="20.689655170000002"/>
    <n v="60.83"/>
    <n v="5.8823529411764698E-2"/>
    <n v="1"/>
    <n v="0"/>
    <n v="0"/>
    <n v="0"/>
    <n v="0"/>
    <s v="Monday"/>
    <s v="CHO"/>
    <n v="6.8046710410473992"/>
    <n v="4.2010357894820736"/>
    <n v="66.755439826113147"/>
    <n v="0.98524103743453828"/>
    <n v="1"/>
    <n v="1"/>
    <n v="902.05098336906906"/>
    <n v="0.99889264280930268"/>
    <x v="0"/>
    <x v="0"/>
  </r>
  <r>
    <s v="YCSF22"/>
    <n v="1"/>
    <d v="2013-08-25T00:00:00"/>
    <d v="2013-10-16T00:00:00"/>
    <d v="2013-10-16T00:00:00"/>
    <n v="30"/>
    <n v="10"/>
    <n v="0"/>
    <n v="109.19"/>
    <n v="0"/>
    <n v="1"/>
    <n v="0"/>
    <n v="0"/>
    <n v="0"/>
    <n v="0"/>
    <s v="Thursday"/>
    <s v="BWI"/>
    <n v="6.4834511189955659"/>
    <n v="3.8798158674302408"/>
    <n v="48.415299417041872"/>
    <n v="0.97976335240710632"/>
    <n v="1"/>
    <n v="1"/>
    <n v="654.22486261811207"/>
    <n v="0.99847380638762051"/>
    <x v="0"/>
    <x v="0"/>
  </r>
  <r>
    <s v="HCZAHL"/>
    <n v="0"/>
    <d v="2013-10-16T00:00:00"/>
    <d v="2013-10-16T00:00:00"/>
    <d v="2013-10-16T00:00:00"/>
    <n v="0"/>
    <n v="0"/>
    <n v="0"/>
    <n v="40.020000000000003"/>
    <n v="0"/>
    <n v="0"/>
    <n v="0"/>
    <n v="0"/>
    <n v="1"/>
    <n v="0"/>
    <s v="Friday"/>
    <s v="CHO"/>
    <n v="0.12411976925079968"/>
    <n v="-2.4795154823145253"/>
    <n v="8.3783810497292249E-2"/>
    <n v="7.7306755909970826E-2"/>
    <n v="0"/>
    <n v="0"/>
    <n v="1.1321514598114613"/>
    <n v="0.53099016704543756"/>
    <x v="0"/>
    <x v="1"/>
  </r>
  <r>
    <s v="GPQJ6P"/>
    <n v="1"/>
    <d v="2013-10-16T00:00:00"/>
    <d v="2013-10-16T00:00:00"/>
    <d v="2013-10-16T00:00:00"/>
    <n v="27"/>
    <n v="18.518518520000001"/>
    <n v="0"/>
    <n v="40.020000000000003"/>
    <n v="0"/>
    <n v="1"/>
    <n v="0"/>
    <n v="0"/>
    <n v="0"/>
    <n v="0"/>
    <s v="Thursday"/>
    <s v="CHO"/>
    <n v="6.0907551891485641"/>
    <n v="3.4871199375832389"/>
    <n v="32.691657975775641"/>
    <n v="0.97031906234121812"/>
    <n v="1"/>
    <n v="1"/>
    <n v="441.75489371097007"/>
    <n v="0.99774141400986349"/>
    <x v="0"/>
    <x v="0"/>
  </r>
  <r>
    <s v="GYXPLN"/>
    <n v="1"/>
    <d v="2013-10-16T00:00:00"/>
    <d v="2013-10-16T00:00:00"/>
    <d v="2013-10-16T00:00:00"/>
    <n v="19"/>
    <n v="100"/>
    <n v="26.315789469999999"/>
    <n v="51.56"/>
    <n v="0"/>
    <n v="1"/>
    <n v="0"/>
    <n v="0"/>
    <n v="1"/>
    <n v="0"/>
    <s v="Saturday"/>
    <s v="DCX"/>
    <n v="5.1293476156610369"/>
    <n v="2.5257123640957118"/>
    <n v="12.499796498999729"/>
    <n v="0.92592480930552579"/>
    <n v="1"/>
    <n v="1"/>
    <n v="168.9068898835306"/>
    <n v="0.99411442348991563"/>
    <x v="0"/>
    <x v="0"/>
  </r>
  <r>
    <s v="VGAJTT"/>
    <n v="1"/>
    <d v="2013-10-16T00:00:00"/>
    <d v="2013-10-16T00:00:00"/>
    <d v="2013-10-16T00:00:00"/>
    <n v="34"/>
    <n v="20.58823529"/>
    <n v="8.8235294119999992"/>
    <n v="40"/>
    <n v="0"/>
    <n v="1"/>
    <n v="0"/>
    <n v="0"/>
    <n v="1"/>
    <n v="0"/>
    <s v="Friday"/>
    <s v="DCX"/>
    <n v="8.005703305395274"/>
    <n v="5.4020680538299484"/>
    <n v="221.86477037838682"/>
    <n v="0.99551297408602457"/>
    <n v="1"/>
    <n v="1"/>
    <n v="2998.0078749550703"/>
    <n v="0.99966655639408253"/>
    <x v="0"/>
    <x v="0"/>
  </r>
  <r>
    <s v="EKFR66"/>
    <n v="1"/>
    <d v="2013-10-16T00:00:00"/>
    <d v="2013-10-17T00:00:00"/>
    <d v="2013-11-21T00:00:00"/>
    <n v="34"/>
    <n v="14.70588235"/>
    <n v="14.70588235"/>
    <n v="48.28"/>
    <n v="0.25714285714285701"/>
    <n v="1"/>
    <n v="0"/>
    <n v="0"/>
    <n v="1"/>
    <n v="0"/>
    <s v="Friday"/>
    <s v="RIC"/>
    <n v="7.936657586907077"/>
    <n v="5.3330223353417523"/>
    <n v="207.06284274703776"/>
    <n v="0.99519375979489144"/>
    <n v="1"/>
    <n v="1"/>
    <n v="2797.9928138544865"/>
    <n v="0.99964272862900894"/>
    <x v="0"/>
    <x v="0"/>
  </r>
  <r>
    <s v="W5D8XP"/>
    <n v="1"/>
    <d v="2013-10-16T00:00:00"/>
    <d v="2013-10-16T00:00:00"/>
    <d v="2013-10-16T00:00:00"/>
    <n v="11"/>
    <n v="18.18181818"/>
    <n v="9.0909090910000003"/>
    <n v="40.020000000000003"/>
    <n v="0"/>
    <n v="1"/>
    <n v="0"/>
    <n v="0"/>
    <n v="0"/>
    <n v="0"/>
    <s v="Wednesday"/>
    <s v="DCX"/>
    <n v="2.8813837129103175"/>
    <n v="0.27774846134499231"/>
    <n v="1.3201540856582907"/>
    <n v="0.56899414302637885"/>
    <n v="1"/>
    <n v="1"/>
    <n v="17.838940081418261"/>
    <n v="0.94691845742498293"/>
    <x v="0"/>
    <x v="0"/>
  </r>
  <r>
    <s v="QXB8SY"/>
    <n v="1"/>
    <d v="2013-10-16T00:00:00"/>
    <d v="2013-10-19T00:00:00"/>
    <d v="2013-10-19T00:00:00"/>
    <n v="32"/>
    <n v="15.625"/>
    <n v="9.375"/>
    <n v="40"/>
    <n v="0"/>
    <n v="1"/>
    <n v="0"/>
    <n v="0"/>
    <n v="0"/>
    <n v="0"/>
    <s v="Wednesday"/>
    <s v="DCX"/>
    <n v="7.3291766398991376"/>
    <n v="4.7255413883338129"/>
    <n v="112.79154587446497"/>
    <n v="0.9912120009240124"/>
    <n v="1"/>
    <n v="1"/>
    <n v="1524.1263504038627"/>
    <n v="0.99934431662023593"/>
    <x v="0"/>
    <x v="0"/>
  </r>
  <r>
    <s v="BXKH8V"/>
    <n v="0"/>
    <d v="2013-10-16T00:00:00"/>
    <d v="2013-10-16T00:00:00"/>
    <d v="2013-10-16T00:00:00"/>
    <n v="25"/>
    <n v="8"/>
    <n v="0"/>
    <n v="51.14"/>
    <n v="0"/>
    <n v="1"/>
    <n v="0"/>
    <n v="0"/>
    <n v="1"/>
    <n v="0"/>
    <s v="Saturday"/>
    <s v="BWI"/>
    <n v="5.8928768116504378"/>
    <n v="3.2892415600851126"/>
    <n v="26.822512675145649"/>
    <n v="0.96405788320861052"/>
    <n v="1"/>
    <n v="0"/>
    <n v="362.44647624327121"/>
    <n v="0.99724856322632038"/>
    <x v="0"/>
    <x v="1"/>
  </r>
  <r>
    <s v="EETH6N"/>
    <n v="1"/>
    <d v="2013-10-16T00:00:00"/>
    <d v="2013-10-22T00:00:00"/>
    <d v="2014-01-13T00:00:00"/>
    <n v="35"/>
    <n v="28.571428569999998"/>
    <n v="11.42857143"/>
    <n v="45.19"/>
    <n v="6.02409638554217E-2"/>
    <n v="1"/>
    <n v="0"/>
    <n v="0"/>
    <n v="0"/>
    <n v="0"/>
    <s v="Tuesday"/>
    <s v="BWI"/>
    <n v="7.9492592546392604"/>
    <n v="5.3456240030739348"/>
    <n v="209.68869017032253"/>
    <n v="0.99525366074851196"/>
    <n v="1"/>
    <n v="1"/>
    <n v="2833.4752892380843"/>
    <n v="0.99964720101678195"/>
    <x v="0"/>
    <x v="0"/>
  </r>
  <r>
    <s v="4T3V6L"/>
    <n v="1"/>
    <d v="2013-10-03T00:00:00"/>
    <d v="2013-10-16T00:00:00"/>
    <d v="2013-10-27T00:00:00"/>
    <n v="30"/>
    <n v="23.333333329999999"/>
    <n v="0"/>
    <n v="51.57"/>
    <n v="0.18181818181818199"/>
    <n v="1"/>
    <n v="0"/>
    <n v="0"/>
    <n v="1"/>
    <n v="0"/>
    <s v="Friday"/>
    <s v="RIC"/>
    <n v="6.840550028815084"/>
    <n v="4.2369147772497584"/>
    <n v="69.19404314853108"/>
    <n v="0.98575377688554011"/>
    <n v="1"/>
    <n v="1"/>
    <n v="935.00327206290649"/>
    <n v="0.99893162766643318"/>
    <x v="0"/>
    <x v="0"/>
  </r>
  <r>
    <s v="8PCVQ9"/>
    <n v="0"/>
    <d v="2013-10-16T00:00:00"/>
    <d v="2013-10-16T00:00:00"/>
    <d v="2013-10-16T00:00:00"/>
    <n v="4"/>
    <n v="75"/>
    <n v="75"/>
    <n v="40"/>
    <n v="0"/>
    <n v="0"/>
    <n v="0"/>
    <n v="0"/>
    <n v="1"/>
    <n v="0"/>
    <s v="Friday"/>
    <s v="DCX"/>
    <n v="2.4157194129995374"/>
    <n v="-0.18791583856578775"/>
    <n v="0.82868444756953297"/>
    <n v="0.45315879875881293"/>
    <n v="0"/>
    <n v="0"/>
    <n v="11.19782332016544"/>
    <n v="0.91801815998213387"/>
    <x v="0"/>
    <x v="1"/>
  </r>
  <r>
    <s v="J8KY5U"/>
    <n v="1"/>
    <d v="2013-10-16T00:00:00"/>
    <d v="2013-10-16T00:00:00"/>
    <d v="2013-11-19T00:00:00"/>
    <n v="39"/>
    <n v="0"/>
    <n v="0"/>
    <n v="35"/>
    <n v="5.8823529411764698E-2"/>
    <n v="1"/>
    <n v="0"/>
    <n v="0"/>
    <n v="0"/>
    <n v="0"/>
    <s v="Wednesday"/>
    <s v="DCX"/>
    <n v="8.6116360011973647"/>
    <n v="6.0080007496320391"/>
    <n v="406.66947290930659"/>
    <n v="0.99754703242098663"/>
    <n v="1"/>
    <n v="1"/>
    <n v="5495.2315331839554"/>
    <n v="0.99981805715535044"/>
    <x v="0"/>
    <x v="0"/>
  </r>
  <r>
    <s v="FHN9YJ"/>
    <n v="1"/>
    <d v="2013-10-16T00:00:00"/>
    <d v="2013-10-20T00:00:00"/>
    <d v="2013-12-16T00:00:00"/>
    <n v="30"/>
    <n v="70"/>
    <n v="16.666666670000001"/>
    <n v="106.96"/>
    <n v="3.5087719298245598E-2"/>
    <n v="1"/>
    <n v="0"/>
    <n v="0"/>
    <n v="0"/>
    <n v="0"/>
    <s v="Monday"/>
    <s v="RIC"/>
    <n v="6.7915085486549831"/>
    <n v="4.1878732970896575"/>
    <n v="65.882529299032598"/>
    <n v="0.98504841233606777"/>
    <n v="1"/>
    <n v="1"/>
    <n v="890.25554315629688"/>
    <n v="0.998877987343048"/>
    <x v="0"/>
    <x v="0"/>
  </r>
  <r>
    <s v="MHSTLZ"/>
    <n v="1"/>
    <d v="2013-10-13T00:00:00"/>
    <d v="2013-10-17T00:00:00"/>
    <d v="2013-10-17T00:00:00"/>
    <n v="22"/>
    <n v="100"/>
    <n v="4.5454545450000001"/>
    <n v="69.73"/>
    <n v="0"/>
    <n v="1"/>
    <n v="1"/>
    <n v="0"/>
    <n v="0"/>
    <n v="0"/>
    <s v="Monday"/>
    <s v="CHO"/>
    <n v="5.7775248095580016"/>
    <n v="3.1738895579926765"/>
    <n v="23.900265268891669"/>
    <n v="0.95983978527131131"/>
    <n v="1"/>
    <n v="1"/>
    <n v="322.95881571215199"/>
    <n v="0.99691318787605232"/>
    <x v="0"/>
    <x v="0"/>
  </r>
  <r>
    <s v="QGUURB"/>
    <n v="0"/>
    <d v="2013-10-17T00:00:00"/>
    <d v="2013-10-17T00:00:00"/>
    <d v="2013-11-12T00:00:00"/>
    <n v="1"/>
    <n v="100"/>
    <n v="0"/>
    <n v="54.69"/>
    <n v="7.69230769230769E-2"/>
    <n v="0"/>
    <n v="0"/>
    <n v="0"/>
    <n v="1"/>
    <n v="0"/>
    <s v="Friday"/>
    <s v="DCX"/>
    <n v="0.23844514649747847"/>
    <n v="-2.3651901050678465"/>
    <n v="9.3931441827911827E-2"/>
    <n v="8.5865931114436633E-2"/>
    <n v="0"/>
    <n v="0"/>
    <n v="1.2692740799978608"/>
    <n v="0.55933044456183856"/>
    <x v="0"/>
    <x v="1"/>
  </r>
  <r>
    <s v="3FX9J4"/>
    <n v="1"/>
    <d v="2013-10-17T00:00:00"/>
    <d v="2013-10-17T00:00:00"/>
    <d v="2013-10-17T00:00:00"/>
    <n v="28"/>
    <n v="10.71428571"/>
    <n v="0"/>
    <n v="40.020000000000003"/>
    <n v="0"/>
    <n v="1"/>
    <n v="0"/>
    <n v="0"/>
    <n v="1"/>
    <n v="0"/>
    <s v="Friday"/>
    <s v="RIC"/>
    <n v="6.5663740814002711"/>
    <n v="3.962738829834946"/>
    <n v="52.601194564365706"/>
    <n v="0.98134369936850618"/>
    <n v="1"/>
    <n v="1"/>
    <n v="710.78790592602581"/>
    <n v="0.99859508711559375"/>
    <x v="0"/>
    <x v="0"/>
  </r>
  <r>
    <s v="73YXG9"/>
    <n v="1"/>
    <d v="2013-10-17T00:00:00"/>
    <d v="2013-10-17T00:00:00"/>
    <d v="2013-11-20T00:00:00"/>
    <n v="32"/>
    <n v="59.375"/>
    <n v="12.5"/>
    <n v="99.72"/>
    <n v="0.14705882352941199"/>
    <n v="1"/>
    <n v="0"/>
    <n v="0"/>
    <n v="0"/>
    <n v="0"/>
    <s v="Wednesday"/>
    <s v="DCX"/>
    <n v="7.0927818430216583"/>
    <n v="4.4891465914563327"/>
    <n v="89.045421319939891"/>
    <n v="0.9888944936306433"/>
    <n v="1"/>
    <n v="1"/>
    <n v="1203.2504028944197"/>
    <n v="0.99916960791742604"/>
    <x v="0"/>
    <x v="0"/>
  </r>
  <r>
    <s v="S2V63C"/>
    <n v="1"/>
    <d v="2013-10-17T00:00:00"/>
    <d v="2013-10-17T00:00:00"/>
    <d v="2013-10-17T00:00:00"/>
    <n v="33"/>
    <n v="0"/>
    <n v="0"/>
    <n v="109.34"/>
    <n v="0"/>
    <n v="1"/>
    <n v="0"/>
    <n v="0"/>
    <n v="0"/>
    <n v="0"/>
    <s v="Monday"/>
    <s v="RIC"/>
    <n v="7.117533379395482"/>
    <n v="4.5138981278301564"/>
    <n v="91.276935076840829"/>
    <n v="0.98916305576071328"/>
    <n v="1"/>
    <n v="1"/>
    <n v="1233.4043376757272"/>
    <n v="0.99918989267172953"/>
    <x v="0"/>
    <x v="0"/>
  </r>
  <r>
    <s v="D2H3V8"/>
    <n v="1"/>
    <d v="2013-10-17T00:00:00"/>
    <d v="2013-10-17T00:00:00"/>
    <d v="2013-10-17T00:00:00"/>
    <n v="41"/>
    <n v="24.390243900000002"/>
    <n v="2.4390243900000002"/>
    <n v="40"/>
    <n v="0"/>
    <n v="1"/>
    <n v="1"/>
    <n v="0"/>
    <n v="0"/>
    <n v="0"/>
    <s v="Tuesday"/>
    <s v="DCX"/>
    <n v="9.8600827198514622"/>
    <n v="7.2564474682861366"/>
    <n v="1417.2128899104371"/>
    <n v="0.99929488724357651"/>
    <n v="1"/>
    <n v="1"/>
    <n v="19150.473494250738"/>
    <n v="0.99994778469655088"/>
    <x v="0"/>
    <x v="0"/>
  </r>
  <r>
    <s v="UGTE9U"/>
    <n v="1"/>
    <d v="2013-10-17T00:00:00"/>
    <d v="2013-10-17T00:00:00"/>
    <d v="2013-10-17T00:00:00"/>
    <n v="27"/>
    <n v="37.037037040000001"/>
    <n v="7.407407407"/>
    <n v="40.020000000000003"/>
    <n v="0"/>
    <n v="1"/>
    <n v="1"/>
    <n v="0"/>
    <n v="0"/>
    <n v="0"/>
    <s v="Monday"/>
    <s v="RIC"/>
    <n v="6.9942639178953909"/>
    <n v="4.3906286663300662"/>
    <n v="80.691130835480152"/>
    <n v="0.98775876903927395"/>
    <n v="1"/>
    <n v="1"/>
    <n v="1090.3607872093485"/>
    <n v="0.99908371272660712"/>
    <x v="0"/>
    <x v="0"/>
  </r>
  <r>
    <s v="6Z3XUF"/>
    <n v="1"/>
    <d v="2010-04-15T00:00:00"/>
    <d v="2013-10-11T00:00:00"/>
    <d v="2013-10-28T00:00:00"/>
    <n v="31"/>
    <n v="6.451612903"/>
    <n v="0"/>
    <n v="76.16"/>
    <n v="0.11764705882352899"/>
    <n v="0"/>
    <n v="0"/>
    <n v="0"/>
    <n v="0"/>
    <n v="0"/>
    <s v="Tuesday"/>
    <s v="CHO"/>
    <n v="6.2210403542034287"/>
    <n v="3.6174051026381036"/>
    <n v="37.240806263264652"/>
    <n v="0.97384992374073887"/>
    <n v="1"/>
    <n v="1"/>
    <n v="503.22649358223578"/>
    <n v="0.99801676426620189"/>
    <x v="0"/>
    <x v="0"/>
  </r>
  <r>
    <s v="KZNX5H"/>
    <n v="1"/>
    <d v="2013-10-17T00:00:00"/>
    <d v="2013-10-17T00:00:00"/>
    <d v="2013-10-17T00:00:00"/>
    <n v="32"/>
    <n v="0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4FYQGD"/>
    <n v="1"/>
    <d v="2013-10-17T00:00:00"/>
    <d v="2013-10-17T00:00:00"/>
    <d v="2013-10-17T00:00:00"/>
    <n v="18"/>
    <n v="16.666666670000001"/>
    <n v="5.5555555559999998"/>
    <n v="40.020000000000003"/>
    <n v="0"/>
    <n v="1"/>
    <n v="0"/>
    <n v="0"/>
    <n v="1"/>
    <n v="0"/>
    <s v="Friday"/>
    <s v="RIC"/>
    <n v="4.5580835969485261"/>
    <n v="1.9544483453832009"/>
    <n v="7.0600232548173336"/>
    <n v="0.87593087905766043"/>
    <n v="1"/>
    <n v="1"/>
    <n v="95.400478765556144"/>
    <n v="0.98962660753550846"/>
    <x v="0"/>
    <x v="0"/>
  </r>
  <r>
    <s v="QGXARX"/>
    <n v="1"/>
    <d v="2013-10-17T00:00:00"/>
    <d v="2013-11-20T00:00:00"/>
    <d v="2013-11-20T00:00:00"/>
    <n v="43"/>
    <n v="9.3023255809999998"/>
    <n v="2.3255813949999999"/>
    <n v="58.35"/>
    <n v="0"/>
    <n v="1"/>
    <n v="0"/>
    <n v="0"/>
    <n v="0"/>
    <n v="0"/>
    <s v="Thursday"/>
    <s v="CHO"/>
    <n v="9.4560371020007636"/>
    <n v="6.852401850435438"/>
    <n v="946.15069218975918"/>
    <n v="0.9989442017957163"/>
    <n v="1"/>
    <n v="1"/>
    <n v="12785.117805054711"/>
    <n v="0.99992179017781269"/>
    <x v="0"/>
    <x v="0"/>
  </r>
  <r>
    <s v="MRGHY7"/>
    <n v="1"/>
    <d v="2013-10-17T00:00:00"/>
    <d v="2013-10-18T00:00:00"/>
    <d v="2013-10-18T00:00:00"/>
    <n v="25"/>
    <n v="8"/>
    <n v="4"/>
    <n v="40.020000000000003"/>
    <n v="0"/>
    <n v="1"/>
    <n v="0"/>
    <n v="0"/>
    <n v="0"/>
    <n v="0"/>
    <s v="Tuesday"/>
    <s v="RIC"/>
    <n v="5.7447712664764357"/>
    <n v="3.1411360149111105"/>
    <n v="23.130128109740131"/>
    <n v="0.95855803187400612"/>
    <n v="1"/>
    <n v="1"/>
    <n v="312.55212850356958"/>
    <n v="0.99681073764425554"/>
    <x v="0"/>
    <x v="0"/>
  </r>
  <r>
    <s v="4DXFRK"/>
    <n v="1"/>
    <d v="2013-10-17T00:00:00"/>
    <d v="2013-10-17T00:00:00"/>
    <d v="2013-10-17T00:00:00"/>
    <n v="29"/>
    <n v="24.137931030000001"/>
    <n v="3.448275862"/>
    <n v="40.020000000000003"/>
    <n v="0"/>
    <n v="1"/>
    <n v="0"/>
    <n v="0"/>
    <n v="1"/>
    <n v="0"/>
    <s v="Friday"/>
    <s v="RIC"/>
    <n v="6.8443642864229997"/>
    <n v="4.2407290348576741"/>
    <n v="69.458471031477927"/>
    <n v="0.98580724240307116"/>
    <n v="1"/>
    <n v="1"/>
    <n v="938.57642553869402"/>
    <n v="0.99893569062311593"/>
    <x v="0"/>
    <x v="0"/>
  </r>
  <r>
    <s v="YNYMHB"/>
    <n v="0"/>
    <d v="2013-10-17T00:00:00"/>
    <d v="2013-10-20T00:00:00"/>
    <d v="2013-10-20T00:00:00"/>
    <n v="15"/>
    <n v="60"/>
    <n v="26.666666670000001"/>
    <n v="40.020000000000003"/>
    <n v="0"/>
    <n v="1"/>
    <n v="0"/>
    <n v="0"/>
    <n v="0"/>
    <n v="0"/>
    <s v="Tuesday"/>
    <s v="RIC"/>
    <n v="4.0662431986138214"/>
    <n v="1.4626079470484963"/>
    <n v="4.3172038987763282"/>
    <n v="0.8119312294512282"/>
    <n v="1"/>
    <n v="0"/>
    <n v="58.337388420180716"/>
    <n v="0.98314721920488335"/>
    <x v="0"/>
    <x v="1"/>
  </r>
  <r>
    <s v="6AHSMH"/>
    <n v="1"/>
    <d v="2013-10-17T00:00:00"/>
    <d v="2013-10-18T00:00:00"/>
    <d v="2013-10-18T00:00:00"/>
    <n v="8"/>
    <n v="12.5"/>
    <n v="0"/>
    <n v="40.020000000000003"/>
    <n v="0"/>
    <n v="1"/>
    <n v="0"/>
    <n v="0"/>
    <n v="0"/>
    <n v="0"/>
    <s v="Tuesday"/>
    <s v="RIC"/>
    <n v="2.0715784013319047"/>
    <n v="-0.53205685023342042"/>
    <n v="0.58739554164163676"/>
    <n v="0.37003728827042687"/>
    <n v="0"/>
    <n v="1"/>
    <n v="7.9373415461667927"/>
    <n v="0.88810990440116977"/>
    <x v="0"/>
    <x v="0"/>
  </r>
  <r>
    <s v="MGH8Q5"/>
    <n v="1"/>
    <d v="2013-10-17T00:00:00"/>
    <d v="2013-11-18T00:00:00"/>
    <d v="2013-11-18T00:00:00"/>
    <n v="42"/>
    <n v="4.7619047620000003"/>
    <n v="4.7619047620000003"/>
    <n v="27.5"/>
    <n v="0"/>
    <n v="1"/>
    <n v="0"/>
    <n v="0"/>
    <n v="0"/>
    <n v="0"/>
    <s v="Wednesday"/>
    <s v="DCX"/>
    <n v="9.3993467951365215"/>
    <n v="6.7957115435711959"/>
    <n v="894.0051569624012"/>
    <n v="0.99888268800216307"/>
    <n v="1"/>
    <n v="1"/>
    <n v="12080.487119485555"/>
    <n v="0.99991722873267919"/>
    <x v="0"/>
    <x v="0"/>
  </r>
  <r>
    <s v="52JVDT"/>
    <n v="1"/>
    <d v="2013-10-17T00:00:00"/>
    <d v="2013-10-17T00:00:00"/>
    <d v="2013-10-17T00:00:00"/>
    <n v="32"/>
    <n v="3.125"/>
    <n v="3.125"/>
    <n v="48"/>
    <n v="0"/>
    <n v="1"/>
    <n v="0"/>
    <n v="0"/>
    <n v="1"/>
    <n v="0"/>
    <s v="Friday"/>
    <s v="CHO"/>
    <n v="7.4448322659666877"/>
    <n v="4.841197014401363"/>
    <n v="126.62082800702241"/>
    <n v="0.99216428841893289"/>
    <n v="1"/>
    <n v="1"/>
    <n v="1710.9982754403286"/>
    <n v="0.99941588726206931"/>
    <x v="0"/>
    <x v="0"/>
  </r>
  <r>
    <s v="LDR72L"/>
    <n v="0"/>
    <d v="2013-10-17T00:00:00"/>
    <d v="2013-10-19T00:00:00"/>
    <d v="2013-10-19T00:00:00"/>
    <n v="10"/>
    <n v="20"/>
    <n v="10"/>
    <n v="40"/>
    <n v="0"/>
    <n v="1"/>
    <n v="0"/>
    <n v="0"/>
    <n v="0"/>
    <n v="0"/>
    <s v="Wednesday"/>
    <s v="DCX"/>
    <n v="2.687437884309313"/>
    <n v="8.3802632743987804E-2"/>
    <n v="1.0874142526607595"/>
    <n v="0.5209384056253652"/>
    <n v="1"/>
    <n v="0"/>
    <n v="14.693979973726019"/>
    <n v="0.93628130011162602"/>
    <x v="0"/>
    <x v="1"/>
  </r>
  <r>
    <s v="7CXV5A"/>
    <n v="1"/>
    <d v="2013-10-17T00:00:00"/>
    <d v="2013-10-27T00:00:00"/>
    <d v="2013-10-27T00:00:00"/>
    <n v="31"/>
    <n v="9.6774193549999996"/>
    <n v="3.225806452"/>
    <n v="74.040000000000006"/>
    <n v="0"/>
    <n v="1"/>
    <n v="0"/>
    <n v="0"/>
    <n v="0"/>
    <n v="0"/>
    <s v="Tuesday"/>
    <s v="CHO"/>
    <n v="6.8800853936408712"/>
    <n v="4.2764501420755465"/>
    <n v="71.984451339419877"/>
    <n v="0.98629845149688911"/>
    <n v="1"/>
    <n v="1"/>
    <n v="972.70941944428682"/>
    <n v="0.99897299956226082"/>
    <x v="0"/>
    <x v="0"/>
  </r>
  <r>
    <s v="E79XNC"/>
    <n v="1"/>
    <d v="2013-10-17T00:00:00"/>
    <d v="2013-10-17T00:00:00"/>
    <d v="2013-10-17T00:00:00"/>
    <n v="31"/>
    <n v="9.6774193549999996"/>
    <n v="3.225806452"/>
    <n v="59.47"/>
    <n v="0"/>
    <n v="1"/>
    <n v="0"/>
    <n v="0"/>
    <n v="1"/>
    <n v="0"/>
    <s v="Saturday"/>
    <s v="DCX"/>
    <n v="7.1951248931855503"/>
    <n v="4.5914896416202247"/>
    <n v="98.641260899913235"/>
    <n v="0.98996399693291248"/>
    <n v="1"/>
    <n v="1"/>
    <n v="1332.9167874155025"/>
    <n v="0.99925032804936986"/>
    <x v="0"/>
    <x v="0"/>
  </r>
  <r>
    <s v="BGRT9P"/>
    <n v="0"/>
    <d v="2013-10-17T00:00:00"/>
    <d v="2013-11-20T00:00:00"/>
    <d v="2013-11-20T00:00:00"/>
    <n v="46"/>
    <n v="10.86956522"/>
    <n v="0"/>
    <n v="39.090000000000003"/>
    <n v="0"/>
    <n v="1"/>
    <n v="0"/>
    <n v="0"/>
    <n v="0"/>
    <n v="0"/>
    <s v="Thursday"/>
    <s v="BWI"/>
    <n v="10.113184502137843"/>
    <n v="7.5095492505725172"/>
    <n v="1825.3905636003626"/>
    <n v="0.9994524719849468"/>
    <n v="1"/>
    <n v="0"/>
    <n v="24666.08499947621"/>
    <n v="0.99995946014699255"/>
    <x v="0"/>
    <x v="1"/>
  </r>
  <r>
    <s v="29SCAZ"/>
    <n v="1"/>
    <d v="2013-10-17T00:00:00"/>
    <d v="2013-10-17T00:00:00"/>
    <d v="2013-10-17T00:00:00"/>
    <n v="32"/>
    <n v="0"/>
    <n v="0"/>
    <n v="52.97"/>
    <n v="0"/>
    <n v="1"/>
    <n v="0"/>
    <n v="0"/>
    <n v="0"/>
    <n v="0"/>
    <s v="Monday"/>
    <s v="RIC"/>
    <n v="7.1031427525115749"/>
    <n v="4.4995075009462493"/>
    <n v="89.972808863809917"/>
    <n v="0.98900770447247544"/>
    <n v="1"/>
    <n v="1"/>
    <n v="1215.7819785696195"/>
    <n v="0.9991781600832258"/>
    <x v="0"/>
    <x v="0"/>
  </r>
  <r>
    <s v="HGRZTX"/>
    <n v="1"/>
    <d v="2013-10-17T00:00:00"/>
    <d v="2013-10-17T00:00:00"/>
    <d v="2013-10-17T00:00:00"/>
    <n v="8"/>
    <n v="25"/>
    <n v="0"/>
    <n v="40.020000000000003"/>
    <n v="0"/>
    <n v="1"/>
    <n v="1"/>
    <n v="0"/>
    <n v="0"/>
    <n v="0"/>
    <s v="Monday"/>
    <s v="RIC"/>
    <n v="2.8323328372149561"/>
    <n v="0.22869758564963094"/>
    <n v="1.2569618582228805"/>
    <n v="0.55692649552022355"/>
    <n v="1"/>
    <n v="1"/>
    <n v="16.98503797174936"/>
    <n v="0.94439822692780606"/>
    <x v="0"/>
    <x v="0"/>
  </r>
  <r>
    <s v="99T7L3"/>
    <n v="0"/>
    <d v="2013-10-17T00:00:00"/>
    <d v="2013-10-18T00:00:00"/>
    <d v="2013-10-18T00:00:00"/>
    <n v="6"/>
    <n v="33.333333330000002"/>
    <n v="0"/>
    <n v="40.020000000000003"/>
    <n v="0"/>
    <n v="1"/>
    <n v="0"/>
    <n v="0"/>
    <n v="1"/>
    <n v="0"/>
    <s v="Friday"/>
    <s v="RIC"/>
    <n v="1.9125904323494027"/>
    <n v="-0.69104481921592242"/>
    <n v="0.50105228642758015"/>
    <n v="0.33380068832915633"/>
    <n v="0"/>
    <n v="0"/>
    <n v="6.7706048955506564"/>
    <n v="0.87130988984234847"/>
    <x v="0"/>
    <x v="1"/>
  </r>
  <r>
    <s v="TL54A2"/>
    <n v="1"/>
    <d v="2013-09-21T00:00:00"/>
    <d v="2013-10-17T00:00:00"/>
    <d v="2014-01-13T00:00:00"/>
    <n v="32"/>
    <n v="90.625"/>
    <n v="21.875"/>
    <n v="36.67"/>
    <n v="6.8181818181818205E-2"/>
    <n v="1"/>
    <n v="1"/>
    <n v="0"/>
    <n v="0"/>
    <n v="0"/>
    <s v="Tuesday"/>
    <s v="DCX"/>
    <n v="8.3017871975866022"/>
    <n v="5.6981519460212766"/>
    <n v="298.31558792478722"/>
    <n v="0.99665904469949862"/>
    <n v="1"/>
    <n v="1"/>
    <n v="4031.0702789589345"/>
    <n v="0.99975198844989921"/>
    <x v="0"/>
    <x v="0"/>
  </r>
  <r>
    <s v="3QSQ7Q"/>
    <n v="1"/>
    <d v="2013-10-11T00:00:00"/>
    <d v="2013-10-17T00:00:00"/>
    <d v="2013-10-17T00:00:00"/>
    <n v="5"/>
    <n v="40"/>
    <n v="0"/>
    <n v="40.020000000000003"/>
    <n v="0"/>
    <n v="1"/>
    <n v="0"/>
    <n v="0"/>
    <n v="1"/>
    <n v="0"/>
    <s v="Friday"/>
    <s v="RIC"/>
    <n v="1.701054811938"/>
    <n v="-0.90258043962732515"/>
    <n v="0.40552188372211506"/>
    <n v="0.28852050502992421"/>
    <n v="0"/>
    <n v="1"/>
    <n v="5.4797244230891602"/>
    <n v="0.84567244921146545"/>
    <x v="0"/>
    <x v="0"/>
  </r>
  <r>
    <s v="ZYBWUY"/>
    <n v="1"/>
    <d v="2013-10-17T00:00:00"/>
    <d v="2013-10-24T00:00:00"/>
    <d v="2013-10-24T00:00:00"/>
    <n v="33"/>
    <n v="30.3030303"/>
    <n v="3.0303030299999998"/>
    <n v="40"/>
    <n v="0"/>
    <n v="1"/>
    <n v="0"/>
    <n v="0"/>
    <n v="1"/>
    <n v="0"/>
    <s v="Saturday"/>
    <s v="BWI"/>
    <n v="7.6825216136768359"/>
    <n v="5.0788863621115112"/>
    <n v="160.59511150657707"/>
    <n v="0.99381169398828439"/>
    <n v="1"/>
    <n v="1"/>
    <n v="2170.0849943633398"/>
    <n v="0.99953940080531334"/>
    <x v="0"/>
    <x v="0"/>
  </r>
  <r>
    <s v="K72K24"/>
    <n v="1"/>
    <d v="2013-10-17T00:00:00"/>
    <d v="2014-01-05T00:00:00"/>
    <d v="2014-01-19T00:00:00"/>
    <n v="39"/>
    <n v="53.84615385"/>
    <n v="12.820512819999999"/>
    <n v="47.69"/>
    <n v="0.214285714285714"/>
    <n v="1"/>
    <n v="0"/>
    <n v="0"/>
    <n v="0"/>
    <n v="0"/>
    <s v="Monday"/>
    <s v="CHO"/>
    <n v="8.7215565694637895"/>
    <n v="6.1179213178984639"/>
    <n v="453.9201574366972"/>
    <n v="0.99780181206822172"/>
    <n v="1"/>
    <n v="1"/>
    <n v="6133.7192212857626"/>
    <n v="0.99983699335471943"/>
    <x v="0"/>
    <x v="0"/>
  </r>
  <r>
    <s v="BEVBQG"/>
    <n v="1"/>
    <d v="2013-10-17T00:00:00"/>
    <d v="2013-10-17T00:00:00"/>
    <d v="2013-10-17T00:00:00"/>
    <n v="29"/>
    <n v="10.34482759"/>
    <n v="0"/>
    <n v="40.020000000000003"/>
    <n v="0"/>
    <n v="1"/>
    <n v="0"/>
    <n v="0"/>
    <n v="0"/>
    <n v="0"/>
    <s v="Tuesday"/>
    <s v="RIC"/>
    <n v="6.5138264299713704"/>
    <n v="3.9101911784060452"/>
    <n v="49.908492487450538"/>
    <n v="0.98035691195832386"/>
    <n v="1"/>
    <n v="1"/>
    <n v="674.402038905626"/>
    <n v="0.99851940038318465"/>
    <x v="0"/>
    <x v="0"/>
  </r>
  <r>
    <s v="RSGQ3C"/>
    <n v="1"/>
    <d v="2013-10-18T00:00:00"/>
    <d v="2013-10-18T00:00:00"/>
    <d v="2013-10-18T00:00:00"/>
    <n v="37"/>
    <n v="0"/>
    <n v="0"/>
    <n v="40.020000000000003"/>
    <n v="0"/>
    <n v="1"/>
    <n v="0"/>
    <n v="0"/>
    <n v="1"/>
    <n v="0"/>
    <s v="Friday"/>
    <s v="CHO"/>
    <n v="8.4701946651028983"/>
    <n v="5.8665594135375727"/>
    <n v="353.03225035442841"/>
    <n v="0.99717539857174342"/>
    <n v="1"/>
    <n v="1"/>
    <n v="4770.4440180863912"/>
    <n v="0.99979041984015538"/>
    <x v="0"/>
    <x v="0"/>
  </r>
  <r>
    <s v="B7ZMV2"/>
    <n v="1"/>
    <d v="2013-10-18T00:00:00"/>
    <d v="2013-10-18T00:00:00"/>
    <d v="2013-10-18T00:00:00"/>
    <n v="27"/>
    <n v="11.11111111"/>
    <n v="3.703703704"/>
    <n v="40.020000000000003"/>
    <n v="0"/>
    <n v="1"/>
    <n v="0"/>
    <n v="0"/>
    <n v="0"/>
    <n v="0"/>
    <s v="Monday"/>
    <s v="RIC"/>
    <n v="6.1621323355900879"/>
    <n v="3.5584970840247627"/>
    <n v="35.110389507038214"/>
    <n v="0.9723071389245167"/>
    <n v="1"/>
    <n v="1"/>
    <n v="474.43865943799477"/>
    <n v="0.9978966792452636"/>
    <x v="0"/>
    <x v="0"/>
  </r>
  <r>
    <s v="RDFVHN"/>
    <n v="1"/>
    <d v="2013-10-18T00:00:00"/>
    <d v="2014-01-04T00:00:00"/>
    <d v="2014-01-04T00:00:00"/>
    <n v="30"/>
    <n v="93.333333330000002"/>
    <n v="16.666666670000001"/>
    <n v="50.61"/>
    <n v="0"/>
    <n v="1"/>
    <n v="0"/>
    <n v="0"/>
    <n v="1"/>
    <n v="0"/>
    <s v="Saturday"/>
    <s v="BWI"/>
    <n v="7.2736056623473564"/>
    <n v="4.6699704107820317"/>
    <n v="106.69458537640091"/>
    <n v="0.99071448210228097"/>
    <n v="1"/>
    <n v="1"/>
    <n v="1441.7395183019839"/>
    <n v="0.99930687418808839"/>
    <x v="0"/>
    <x v="0"/>
  </r>
  <r>
    <s v="TKACSW"/>
    <n v="0"/>
    <d v="2013-10-18T00:00:00"/>
    <d v="2013-10-18T00:00:00"/>
    <d v="2013-10-18T00:00:00"/>
    <n v="2"/>
    <n v="50"/>
    <n v="0"/>
    <n v="40.020000000000003"/>
    <n v="0"/>
    <n v="1"/>
    <n v="1"/>
    <n v="0"/>
    <n v="0"/>
    <n v="0"/>
    <s v="Tuesday"/>
    <s v="CHO"/>
    <n v="1.5631191147465378"/>
    <n v="-1.0405161368187874"/>
    <n v="0.3532722980552212"/>
    <n v="0.26105041724633432"/>
    <n v="0"/>
    <n v="0"/>
    <n v="4.7736877277394107"/>
    <n v="0.82680047014050528"/>
    <x v="0"/>
    <x v="1"/>
  </r>
  <r>
    <s v="7LQFW8"/>
    <n v="1"/>
    <d v="2013-10-10T00:00:00"/>
    <d v="2013-10-18T00:00:00"/>
    <d v="2013-10-18T00:00:00"/>
    <n v="32"/>
    <n v="0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6JD2NQ"/>
    <n v="1"/>
    <d v="2013-10-18T00:00:00"/>
    <d v="2013-10-18T00:00:00"/>
    <d v="2013-10-18T00:00:00"/>
    <n v="42"/>
    <n v="9.5238095240000007"/>
    <n v="0"/>
    <n v="40"/>
    <n v="0"/>
    <n v="1"/>
    <n v="0"/>
    <n v="0"/>
    <n v="0"/>
    <n v="0"/>
    <s v="Tuesday"/>
    <s v="DCX"/>
    <n v="9.263859442097516"/>
    <n v="6.6602241905321904"/>
    <n v="780.72594887405558"/>
    <n v="0.99872077931986225"/>
    <n v="1"/>
    <n v="1"/>
    <n v="10549.771101172548"/>
    <n v="0.99990522019761297"/>
    <x v="0"/>
    <x v="0"/>
  </r>
  <r>
    <s v="GBT2NC"/>
    <n v="1"/>
    <d v="2013-10-10T00:00:00"/>
    <d v="2013-10-18T00:00:00"/>
    <d v="2013-10-18T00:00:00"/>
    <n v="32"/>
    <n v="3.125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WTXTMZ"/>
    <n v="1"/>
    <d v="2013-10-11T00:00:00"/>
    <d v="2013-10-18T00:00:00"/>
    <d v="2013-10-18T00:00:00"/>
    <n v="36"/>
    <n v="22.222222219999999"/>
    <n v="11.11111111"/>
    <n v="40.020000000000003"/>
    <n v="0"/>
    <n v="1"/>
    <n v="1"/>
    <n v="0"/>
    <n v="0"/>
    <n v="0"/>
    <s v="Monday"/>
    <s v="CHO"/>
    <n v="8.9694616480202694"/>
    <n v="6.3658263964549437"/>
    <n v="581.62528283856636"/>
    <n v="0.99828363095551231"/>
    <n v="1"/>
    <n v="1"/>
    <n v="7859.3693593133785"/>
    <n v="0.9998727795152762"/>
    <x v="0"/>
    <x v="0"/>
  </r>
  <r>
    <s v="JZ4MYN"/>
    <n v="1"/>
    <d v="2013-10-18T00:00:00"/>
    <d v="2013-10-18T00:00:00"/>
    <d v="2013-12-30T00:00:00"/>
    <n v="40"/>
    <n v="2.5"/>
    <n v="0"/>
    <n v="37.68"/>
    <n v="5.4794520547945202E-2"/>
    <n v="1"/>
    <n v="1"/>
    <n v="0"/>
    <n v="0"/>
    <n v="0"/>
    <s v="Tuesday"/>
    <s v="RIC"/>
    <n v="9.5769575230978106"/>
    <n v="6.973322271532485"/>
    <n v="1067.7642671689155"/>
    <n v="0.99906433997587796"/>
    <n v="1"/>
    <n v="1"/>
    <n v="14428.454216090737"/>
    <n v="0.99993069730947381"/>
    <x v="0"/>
    <x v="0"/>
  </r>
  <r>
    <s v="M8KMHN"/>
    <n v="1"/>
    <d v="2013-10-18T00:00:00"/>
    <d v="2013-10-18T00:00:00"/>
    <d v="2013-11-03T00:00:00"/>
    <n v="34"/>
    <n v="14.70588235"/>
    <n v="0"/>
    <n v="40.5"/>
    <n v="0.125"/>
    <n v="1"/>
    <n v="0"/>
    <n v="0"/>
    <n v="0"/>
    <n v="0"/>
    <s v="Monday"/>
    <s v="RIC"/>
    <n v="7.4952313518060629"/>
    <n v="4.8915961002407382"/>
    <n v="133.16595072497662"/>
    <n v="0.99254654407771559"/>
    <n v="1"/>
    <n v="1"/>
    <n v="1799.4410210709596"/>
    <n v="0.99944458052871665"/>
    <x v="0"/>
    <x v="0"/>
  </r>
  <r>
    <s v="JG4DRA"/>
    <n v="1"/>
    <d v="2013-10-18T00:00:00"/>
    <d v="2013-10-18T00:00:00"/>
    <d v="2013-10-18T00:00:00"/>
    <n v="31"/>
    <n v="3.225806452"/>
    <n v="0"/>
    <n v="40.020000000000003"/>
    <n v="0"/>
    <n v="1"/>
    <n v="0"/>
    <n v="0"/>
    <n v="0"/>
    <n v="0"/>
    <s v="Tuesday"/>
    <s v="CHO"/>
    <n v="6.9368976707941767"/>
    <n v="4.333262419228852"/>
    <n v="76.192453261796075"/>
    <n v="0.98704536573531965"/>
    <n v="1"/>
    <n v="1"/>
    <n v="1029.5711865450039"/>
    <n v="0.99902966431328966"/>
    <x v="0"/>
    <x v="0"/>
  </r>
  <r>
    <s v="AYV6RY"/>
    <n v="1"/>
    <d v="2013-10-18T00:00:00"/>
    <d v="2013-10-18T00:00:00"/>
    <d v="2013-10-18T00:00:00"/>
    <n v="32"/>
    <n v="3.125"/>
    <n v="0"/>
    <n v="40.020000000000003"/>
    <n v="0"/>
    <n v="1"/>
    <n v="1"/>
    <n v="0"/>
    <n v="0"/>
    <n v="0"/>
    <s v="Monday"/>
    <s v="RIC"/>
    <n v="7.9091877270886313"/>
    <n v="5.3055524755233066"/>
    <n v="201.45226912260424"/>
    <n v="0.99506056413033139"/>
    <n v="1"/>
    <n v="1"/>
    <n v="2722.1784162807762"/>
    <n v="0.99963278204835149"/>
    <x v="0"/>
    <x v="0"/>
  </r>
  <r>
    <s v="YXDZQD"/>
    <n v="1"/>
    <d v="2013-10-18T00:00:00"/>
    <d v="2013-10-18T00:00:00"/>
    <d v="2013-10-18T00:00:00"/>
    <n v="29"/>
    <n v="37.931034480000001"/>
    <n v="3.448275862"/>
    <n v="40.020000000000003"/>
    <n v="0"/>
    <n v="1"/>
    <n v="0"/>
    <n v="0"/>
    <n v="0"/>
    <n v="0"/>
    <s v="Wednesday"/>
    <s v="CHO"/>
    <n v="6.5802810145826953"/>
    <n v="3.9766457630173702"/>
    <n v="53.337826133314266"/>
    <n v="0.98159661379263563"/>
    <n v="1"/>
    <n v="1"/>
    <n v="720.74183976095537"/>
    <n v="0.9986144630324727"/>
    <x v="0"/>
    <x v="0"/>
  </r>
  <r>
    <s v="ZVAZTE"/>
    <n v="1"/>
    <d v="2013-10-18T00:00:00"/>
    <d v="2013-10-22T00:00:00"/>
    <d v="2013-10-22T00:00:00"/>
    <n v="18"/>
    <n v="11.11111111"/>
    <n v="5.5555555559999998"/>
    <n v="82.01"/>
    <n v="0"/>
    <n v="1"/>
    <n v="0"/>
    <n v="0"/>
    <n v="0"/>
    <n v="0"/>
    <s v="Wednesday"/>
    <s v="DCX"/>
    <n v="4.1471470648949955"/>
    <n v="1.5435118133296704"/>
    <n v="4.6810002387859466"/>
    <n v="0.82397465974870221"/>
    <n v="1"/>
    <n v="1"/>
    <n v="63.253285118735235"/>
    <n v="0.98443659342628043"/>
    <x v="0"/>
    <x v="0"/>
  </r>
  <r>
    <s v="JX27BT"/>
    <n v="1"/>
    <d v="2013-10-18T00:00:00"/>
    <d v="2013-10-18T00:00:00"/>
    <d v="2013-12-21T00:00:00"/>
    <n v="36"/>
    <n v="41.666666669999998"/>
    <n v="13.88888889"/>
    <n v="52.15"/>
    <n v="3.125E-2"/>
    <n v="1"/>
    <n v="0"/>
    <n v="0"/>
    <n v="0"/>
    <n v="0"/>
    <s v="Monday"/>
    <s v="DCX"/>
    <n v="8.201168736818893"/>
    <n v="5.5975334852535674"/>
    <n v="269.76021862440371"/>
    <n v="0.99630669525574878"/>
    <n v="1"/>
    <n v="1"/>
    <n v="3645.2081076516338"/>
    <n v="0.99972574247808255"/>
    <x v="0"/>
    <x v="0"/>
  </r>
  <r>
    <s v="7DHLC7"/>
    <n v="0"/>
    <d v="2013-10-18T00:00:00"/>
    <d v="2013-10-20T00:00:00"/>
    <d v="2013-10-20T00:00:00"/>
    <n v="29"/>
    <n v="13.79310345"/>
    <n v="3.448275862"/>
    <n v="82.29"/>
    <n v="0"/>
    <n v="1"/>
    <n v="0"/>
    <n v="0"/>
    <n v="0"/>
    <n v="0"/>
    <s v="Monday"/>
    <s v="DCX"/>
    <n v="6.4324484994787889"/>
    <n v="3.8288132479134638"/>
    <n v="46.007905844816854"/>
    <n v="0.97872698257818136"/>
    <n v="1"/>
    <n v="0"/>
    <n v="621.69430413720636"/>
    <n v="0.99839407556267024"/>
    <x v="0"/>
    <x v="1"/>
  </r>
  <r>
    <s v="MZ89EF"/>
    <n v="0"/>
    <d v="2013-10-18T00:00:00"/>
    <d v="2013-10-18T00:00:00"/>
    <d v="2013-10-18T00:00:00"/>
    <n v="1"/>
    <n v="100"/>
    <n v="0"/>
    <n v="111.09"/>
    <n v="0"/>
    <n v="1"/>
    <n v="0"/>
    <n v="0"/>
    <n v="0"/>
    <n v="0"/>
    <s v="Monday"/>
    <s v="CHO"/>
    <n v="0.34227318316382482"/>
    <n v="-2.2613620684015006"/>
    <n v="0.10420844900995831"/>
    <n v="9.4373892088393627E-2"/>
    <n v="0"/>
    <n v="0"/>
    <n v="1.4081449264607686"/>
    <n v="0.58474260040914894"/>
    <x v="0"/>
    <x v="1"/>
  </r>
  <r>
    <s v="7AK2DC"/>
    <n v="1"/>
    <d v="2013-10-18T00:00:00"/>
    <d v="2013-11-18T00:00:00"/>
    <d v="2013-11-18T00:00:00"/>
    <n v="42"/>
    <n v="14.28571429"/>
    <n v="2.3809523810000002"/>
    <n v="37.57"/>
    <n v="0"/>
    <n v="1"/>
    <n v="0"/>
    <n v="0"/>
    <n v="0"/>
    <n v="0"/>
    <s v="Wednesday"/>
    <s v="DCX"/>
    <n v="9.3182432840370115"/>
    <n v="6.7146080324716859"/>
    <n v="824.36058098306501"/>
    <n v="0.99878840833565263"/>
    <n v="1"/>
    <n v="1"/>
    <n v="11139.395900371046"/>
    <n v="0.99991023658324685"/>
    <x v="0"/>
    <x v="0"/>
  </r>
  <r>
    <s v="CEN7TW"/>
    <n v="1"/>
    <d v="2013-10-18T00:00:00"/>
    <d v="2013-10-18T00:00:00"/>
    <d v="2013-11-12T00:00:00"/>
    <n v="21"/>
    <n v="85.714285709999999"/>
    <n v="4.7619047620000003"/>
    <n v="38.46"/>
    <n v="0.08"/>
    <n v="1"/>
    <n v="1"/>
    <n v="0"/>
    <n v="0"/>
    <n v="0"/>
    <s v="Wednesday"/>
    <s v="RIC"/>
    <n v="5.6317819152540771"/>
    <n v="3.028146663688752"/>
    <n v="20.658909180741265"/>
    <n v="0.95382962310543395"/>
    <n v="1"/>
    <n v="1"/>
    <n v="279.15911258111754"/>
    <n v="0.99643059977315407"/>
    <x v="0"/>
    <x v="0"/>
  </r>
  <r>
    <s v="ZJ2VQQ"/>
    <n v="1"/>
    <d v="2013-09-13T00:00:00"/>
    <d v="2013-10-18T00:00:00"/>
    <d v="2013-10-18T00:00:00"/>
    <n v="32"/>
    <n v="3.125"/>
    <n v="0"/>
    <n v="40.020000000000003"/>
    <n v="0"/>
    <n v="1"/>
    <n v="0"/>
    <n v="0"/>
    <n v="0"/>
    <n v="0"/>
    <s v="Tuesday"/>
    <s v="RIC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8UDEX6"/>
    <n v="1"/>
    <d v="2013-10-18T00:00:00"/>
    <d v="2013-10-18T00:00:00"/>
    <d v="2013-10-18T00:00:00"/>
    <n v="14"/>
    <n v="21.428571430000002"/>
    <n v="7.1428571429999996"/>
    <n v="25"/>
    <n v="0"/>
    <n v="1"/>
    <n v="0"/>
    <n v="0"/>
    <n v="0"/>
    <n v="0"/>
    <s v="Monday"/>
    <s v="DCX"/>
    <n v="3.5309780792794005"/>
    <n v="0.92734282771407539"/>
    <n v="2.5277834896857176"/>
    <n v="0.71653589203426771"/>
    <n v="1"/>
    <n v="1"/>
    <n v="34.15735988789249"/>
    <n v="0.97155645352242792"/>
    <x v="0"/>
    <x v="0"/>
  </r>
  <r>
    <s v="TNST27"/>
    <n v="1"/>
    <d v="2013-10-18T00:00:00"/>
    <d v="2013-12-05T00:00:00"/>
    <d v="2013-12-05T00:00:00"/>
    <n v="39"/>
    <n v="17.948717949999999"/>
    <n v="5.1282051280000003"/>
    <n v="39.950000000000003"/>
    <n v="0"/>
    <n v="1"/>
    <n v="0"/>
    <n v="1"/>
    <n v="1"/>
    <n v="0"/>
    <s v="Friday"/>
    <s v="DCX"/>
    <n v="9.8394497459787758"/>
    <n v="7.2358144944134501"/>
    <n v="1388.2711769320183"/>
    <n v="0.99928019812358859"/>
    <n v="1"/>
    <n v="1"/>
    <n v="18759.390749225433"/>
    <n v="0.99994669620620558"/>
    <x v="0"/>
    <x v="0"/>
  </r>
  <r>
    <s v="KSW33P"/>
    <n v="1"/>
    <d v="2013-10-18T00:00:00"/>
    <d v="2013-11-19T00:00:00"/>
    <d v="2013-11-19T00:00:00"/>
    <n v="37"/>
    <n v="86.486486490000004"/>
    <n v="8.1081081079999997"/>
    <n v="44.89"/>
    <n v="0"/>
    <n v="1"/>
    <n v="0"/>
    <n v="0"/>
    <n v="0"/>
    <n v="0"/>
    <s v="Thursday"/>
    <s v="DCX"/>
    <n v="8.345337430172906"/>
    <n v="5.7417021786075804"/>
    <n v="311.5943490640247"/>
    <n v="0.99680096584281119"/>
    <n v="1"/>
    <n v="1"/>
    <n v="4210.5031397830589"/>
    <n v="0.9997625550861986"/>
    <x v="0"/>
    <x v="0"/>
  </r>
  <r>
    <s v="EEK8ZD"/>
    <n v="1"/>
    <d v="2013-10-18T00:00:00"/>
    <d v="2013-11-17T00:00:00"/>
    <d v="2013-11-17T00:00:00"/>
    <n v="42"/>
    <n v="23.809523810000002"/>
    <n v="7.1428571429999996"/>
    <n v="84.12"/>
    <n v="0"/>
    <n v="1"/>
    <n v="0"/>
    <n v="0"/>
    <n v="0"/>
    <n v="0"/>
    <s v="Thursday"/>
    <s v="CHO"/>
    <n v="9.2472127753091442"/>
    <n v="6.6435775237438186"/>
    <n v="767.83704046922446"/>
    <n v="0.99869933425763446"/>
    <n v="1"/>
    <n v="1"/>
    <n v="10375.606231142228"/>
    <n v="0.99990362937768629"/>
    <x v="0"/>
    <x v="0"/>
  </r>
  <r>
    <s v="NST5WR"/>
    <n v="1"/>
    <d v="2013-10-19T00:00:00"/>
    <d v="2013-11-22T00:00:00"/>
    <d v="2013-11-22T00:00:00"/>
    <n v="38"/>
    <n v="78.947368420000004"/>
    <n v="5.263157895"/>
    <n v="89"/>
    <n v="0"/>
    <n v="1"/>
    <n v="0"/>
    <n v="0"/>
    <n v="0"/>
    <n v="0"/>
    <s v="Tuesday"/>
    <s v="BWI"/>
    <n v="8.3477780363649732"/>
    <n v="5.7441427847996476"/>
    <n v="312.35575693219488"/>
    <n v="0.99680873901985978"/>
    <n v="1"/>
    <n v="1"/>
    <n v="4220.7918700800492"/>
    <n v="0.9997631337520243"/>
    <x v="0"/>
    <x v="0"/>
  </r>
  <r>
    <s v="DFZYTT"/>
    <n v="1"/>
    <d v="2013-10-19T00:00:00"/>
    <d v="2013-10-19T00:00:00"/>
    <d v="2013-10-19T00:00:00"/>
    <n v="42"/>
    <n v="23.809523810000002"/>
    <n v="9.5238095240000007"/>
    <n v="40.020000000000003"/>
    <n v="0"/>
    <n v="1"/>
    <n v="1"/>
    <n v="0"/>
    <n v="0"/>
    <n v="0"/>
    <s v="Monday"/>
    <s v="CHO"/>
    <n v="10.208085164898423"/>
    <n v="7.6044499133330969"/>
    <n v="2007.107506904528"/>
    <n v="0.99950201869344057"/>
    <n v="1"/>
    <n v="1"/>
    <n v="27121.584473816023"/>
    <n v="0.99996313035725026"/>
    <x v="0"/>
    <x v="0"/>
  </r>
  <r>
    <s v="5KBTFX"/>
    <n v="1"/>
    <d v="2013-10-19T00:00:00"/>
    <d v="2014-01-05T00:00:00"/>
    <d v="2014-01-05T00:00:00"/>
    <n v="44"/>
    <n v="34.090909089999997"/>
    <n v="6.8181818180000002"/>
    <n v="50.8"/>
    <n v="0"/>
    <n v="1"/>
    <n v="0"/>
    <n v="0"/>
    <n v="0"/>
    <n v="0"/>
    <s v="Monday"/>
    <s v="DCX"/>
    <n v="9.7805582606045256"/>
    <n v="7.1769230090392"/>
    <n v="1308.8746602574204"/>
    <n v="0.99923656817683348"/>
    <n v="1"/>
    <n v="1"/>
    <n v="17686.523786938054"/>
    <n v="0.99994346297355996"/>
    <x v="0"/>
    <x v="0"/>
  </r>
  <r>
    <s v="4CK52V"/>
    <n v="1"/>
    <d v="2013-10-19T00:00:00"/>
    <d v="2013-10-21T00:00:00"/>
    <d v="2013-10-21T00:00:00"/>
    <n v="15"/>
    <n v="66.666666669999998"/>
    <n v="0"/>
    <n v="66.03"/>
    <n v="0"/>
    <n v="1"/>
    <n v="0"/>
    <n v="0"/>
    <n v="0"/>
    <n v="0"/>
    <s v="Tuesday"/>
    <s v="BWI"/>
    <n v="3.4613619595452345"/>
    <n v="0.85772670797990935"/>
    <n v="2.3577946409719472"/>
    <n v="0.70218547977950785"/>
    <n v="1"/>
    <n v="1"/>
    <n v="31.860339472126306"/>
    <n v="0.96956817805098305"/>
    <x v="0"/>
    <x v="0"/>
  </r>
  <r>
    <s v="YX6KVH"/>
    <n v="1"/>
    <d v="2013-10-19T00:00:00"/>
    <d v="2013-10-22T00:00:00"/>
    <d v="2013-11-11T00:00:00"/>
    <n v="25"/>
    <n v="96"/>
    <n v="20"/>
    <n v="54.18"/>
    <n v="0.15"/>
    <n v="1"/>
    <n v="0"/>
    <n v="0"/>
    <n v="0"/>
    <n v="0"/>
    <s v="Tuesday"/>
    <s v="BWI"/>
    <n v="5.9140848712587442"/>
    <n v="3.310449619693419"/>
    <n v="27.39744113209634"/>
    <n v="0.96478555953868161"/>
    <n v="1"/>
    <n v="1"/>
    <n v="370.21535292673161"/>
    <n v="0.99730614590125166"/>
    <x v="0"/>
    <x v="0"/>
  </r>
  <r>
    <s v="E9R45T"/>
    <n v="1"/>
    <d v="2013-10-12T00:00:00"/>
    <d v="2013-10-24T00:00:00"/>
    <d v="2014-01-13T00:00:00"/>
    <n v="30"/>
    <n v="73.333333330000002"/>
    <n v="13.33333333"/>
    <n v="73.849999999999994"/>
    <n v="0.13580246913580199"/>
    <n v="1"/>
    <n v="0"/>
    <n v="1"/>
    <n v="1"/>
    <n v="0"/>
    <s v="Saturday"/>
    <s v="DCX"/>
    <n v="7.8941563136135944"/>
    <n v="5.2905210620482688"/>
    <n v="198.44680157124404"/>
    <n v="0.99498613167961591"/>
    <n v="1"/>
    <n v="1"/>
    <n v="2681.5662209712991"/>
    <n v="0.99962722262280712"/>
    <x v="0"/>
    <x v="0"/>
  </r>
  <r>
    <s v="R4TWBF"/>
    <n v="0"/>
    <d v="2013-10-19T00:00:00"/>
    <d v="2013-11-20T00:00:00"/>
    <d v="2013-11-20T00:00:00"/>
    <n v="27"/>
    <n v="81.481481479999999"/>
    <n v="3.703703704"/>
    <n v="93.89"/>
    <n v="0"/>
    <n v="1"/>
    <n v="0"/>
    <n v="0"/>
    <n v="0"/>
    <n v="0"/>
    <s v="Thursday"/>
    <s v="RIC"/>
    <n v="5.9737306893008171"/>
    <n v="3.3700954377354919"/>
    <n v="29.08130237900399"/>
    <n v="0.96675675848735942"/>
    <n v="1"/>
    <n v="0"/>
    <n v="392.9689846545229"/>
    <n v="0.99746172912348186"/>
    <x v="0"/>
    <x v="1"/>
  </r>
  <r>
    <s v="LQNP4Y"/>
    <n v="0"/>
    <d v="2013-10-19T00:00:00"/>
    <d v="2013-10-19T00:00:00"/>
    <d v="2013-10-19T00:00:00"/>
    <n v="4"/>
    <n v="0"/>
    <n v="0"/>
    <n v="40.020000000000003"/>
    <n v="0"/>
    <n v="1"/>
    <n v="0"/>
    <n v="0"/>
    <n v="0"/>
    <n v="0"/>
    <s v="Monday"/>
    <s v="DCX"/>
    <n v="1.2254359196862925"/>
    <n v="-1.3781993318790327"/>
    <n v="0.25203197064495225"/>
    <n v="0.20129835064445234"/>
    <n v="0"/>
    <n v="0"/>
    <n v="3.4056503492887056"/>
    <n v="0.77301875529876063"/>
    <x v="0"/>
    <x v="1"/>
  </r>
  <r>
    <s v="LBUFYJ"/>
    <n v="1"/>
    <d v="2013-10-19T00:00:00"/>
    <d v="2013-10-20T00:00:00"/>
    <d v="2014-01-09T00:00:00"/>
    <n v="42"/>
    <n v="57.142857139999997"/>
    <n v="21.428571430000002"/>
    <n v="47.66"/>
    <n v="0.22222222222222199"/>
    <n v="1"/>
    <n v="1"/>
    <n v="1"/>
    <n v="1"/>
    <n v="0"/>
    <s v="Friday"/>
    <s v="DCX"/>
    <n v="11.389372072004697"/>
    <n v="8.7857368204393715"/>
    <n v="6540.2902254018236"/>
    <n v="0.99984712496074291"/>
    <n v="1"/>
    <n v="1"/>
    <n v="88377.445264543247"/>
    <n v="0.99998868502385385"/>
    <x v="0"/>
    <x v="0"/>
  </r>
  <r>
    <s v="9V4HTL"/>
    <n v="1"/>
    <d v="2013-10-19T00:00:00"/>
    <d v="2013-12-08T00:00:00"/>
    <d v="2013-12-29T00:00:00"/>
    <n v="48"/>
    <n v="62.5"/>
    <n v="4.1666666670000003"/>
    <n v="76.33"/>
    <n v="0.19047619047618999"/>
    <n v="1"/>
    <n v="0"/>
    <n v="0"/>
    <n v="0"/>
    <n v="0"/>
    <s v="Monday"/>
    <s v="DCX"/>
    <n v="10.372646387404732"/>
    <n v="7.7690111358394063"/>
    <n v="2366.1303496088735"/>
    <n v="0.99957754755661632"/>
    <n v="1"/>
    <n v="1"/>
    <n v="31972.977995557572"/>
    <n v="0.99996872456720465"/>
    <x v="0"/>
    <x v="0"/>
  </r>
  <r>
    <s v="VMVZBR"/>
    <n v="1"/>
    <d v="2013-10-19T00:00:00"/>
    <d v="2013-10-19T00:00:00"/>
    <d v="2014-01-19T00:00:00"/>
    <n v="66"/>
    <n v="18.18181818"/>
    <n v="9.0909090910000003"/>
    <n v="64.22"/>
    <n v="0.25"/>
    <n v="1"/>
    <n v="1"/>
    <n v="1"/>
    <n v="0"/>
    <n v="0"/>
    <s v="Monday"/>
    <s v="CHO"/>
    <n v="15.889881886318735"/>
    <n v="13.286246634753409"/>
    <n v="589038.38762938266"/>
    <n v="0.99999830232065801"/>
    <n v="1"/>
    <n v="1"/>
    <n v="7959540.9480826594"/>
    <n v="0.99999987436462967"/>
    <x v="0"/>
    <x v="0"/>
  </r>
  <r>
    <s v="J44WQV"/>
    <n v="1"/>
    <d v="2013-10-20T00:00:00"/>
    <d v="2013-10-20T00:00:00"/>
    <d v="2013-10-20T00:00:00"/>
    <n v="34"/>
    <n v="0"/>
    <n v="0"/>
    <n v="50.63"/>
    <n v="0"/>
    <n v="1"/>
    <n v="0"/>
    <n v="0"/>
    <n v="0"/>
    <n v="0"/>
    <s v="Monday"/>
    <s v="DCX"/>
    <n v="7.5343977663493593"/>
    <n v="4.9307625147840337"/>
    <n v="138.48506900307086"/>
    <n v="0.99283077388033569"/>
    <n v="1"/>
    <n v="1"/>
    <n v="1871.3170492404947"/>
    <n v="0.99946590242266631"/>
    <x v="0"/>
    <x v="0"/>
  </r>
  <r>
    <s v="S64SFL"/>
    <n v="1"/>
    <d v="2013-10-20T00:00:00"/>
    <d v="2013-10-31T00:00:00"/>
    <d v="2013-10-31T00:00:00"/>
    <n v="34"/>
    <n v="41.176470590000001"/>
    <n v="2.9411764709999999"/>
    <n v="77.510000000000005"/>
    <n v="0"/>
    <n v="1"/>
    <n v="0"/>
    <n v="0"/>
    <n v="0"/>
    <n v="0"/>
    <s v="Thursday"/>
    <s v="BWI"/>
    <n v="7.4970711484332817"/>
    <n v="4.8934358968679561"/>
    <n v="133.41117450375074"/>
    <n v="0.99256014238628576"/>
    <n v="1"/>
    <n v="1"/>
    <n v="1802.7546738813521"/>
    <n v="0.99944560088215972"/>
    <x v="0"/>
    <x v="0"/>
  </r>
  <r>
    <s v="YT93AX"/>
    <n v="1"/>
    <d v="2013-10-21T00:00:00"/>
    <d v="2013-10-28T00:00:00"/>
    <d v="2013-10-28T00:00:00"/>
    <n v="31"/>
    <n v="12.90322581"/>
    <n v="3.225806452"/>
    <n v="40"/>
    <n v="0"/>
    <n v="1"/>
    <n v="0"/>
    <n v="0"/>
    <n v="0"/>
    <n v="0"/>
    <s v="Tuesday"/>
    <s v="DCX"/>
    <n v="6.9991348096365416"/>
    <n v="4.3954995580712168"/>
    <n v="81.085127376516752"/>
    <n v="0.98781752514784937"/>
    <n v="1"/>
    <n v="1"/>
    <n v="1095.6847723139608"/>
    <n v="0.99908816095085373"/>
    <x v="0"/>
    <x v="0"/>
  </r>
  <r>
    <s v="CS7CZ3"/>
    <n v="1"/>
    <d v="2013-10-11T00:00:00"/>
    <d v="2013-10-20T00:00:00"/>
    <d v="2013-10-20T00:00:00"/>
    <n v="11"/>
    <n v="72.727272729999996"/>
    <n v="0"/>
    <n v="53.6"/>
    <n v="0"/>
    <n v="1"/>
    <n v="1"/>
    <n v="0"/>
    <n v="0"/>
    <n v="0"/>
    <s v="Monday"/>
    <s v="CHO"/>
    <n v="3.419445836251128"/>
    <n v="0.81581058468580281"/>
    <n v="2.2610076679457247"/>
    <n v="0.69334632057766643"/>
    <n v="1"/>
    <n v="1"/>
    <n v="30.552479252449238"/>
    <n v="0.96830676943009553"/>
    <x v="0"/>
    <x v="0"/>
  </r>
  <r>
    <s v="MLYSJS"/>
    <n v="1"/>
    <d v="2013-10-20T00:00:00"/>
    <d v="2013-10-20T00:00:00"/>
    <d v="2013-10-20T00:00:00"/>
    <n v="33"/>
    <n v="9.0909090910000003"/>
    <n v="0"/>
    <n v="40.590000000000003"/>
    <n v="0"/>
    <n v="1"/>
    <n v="0"/>
    <n v="0"/>
    <n v="0"/>
    <n v="0"/>
    <s v="Tuesday"/>
    <s v="DCX"/>
    <n v="7.3579754284466672"/>
    <n v="4.7543401768813425"/>
    <n v="116.08703098181718"/>
    <n v="0.99145934445843709"/>
    <n v="1"/>
    <n v="1"/>
    <n v="1568.6574865855516"/>
    <n v="0.99936291833820678"/>
    <x v="0"/>
    <x v="0"/>
  </r>
  <r>
    <s v="B2GF7L"/>
    <n v="1"/>
    <d v="2013-10-20T00:00:00"/>
    <d v="2013-10-20T00:00:00"/>
    <d v="2013-12-01T00:00:00"/>
    <n v="32"/>
    <n v="25"/>
    <n v="6.25"/>
    <n v="75.25"/>
    <n v="7.1428571428571397E-2"/>
    <n v="1"/>
    <n v="1"/>
    <n v="0"/>
    <n v="0"/>
    <n v="0"/>
    <s v="Tuesday"/>
    <s v="RIC"/>
    <n v="7.8638000081022392"/>
    <n v="5.2601647565369145"/>
    <n v="192.51320649374316"/>
    <n v="0.99483239403594748"/>
    <n v="1"/>
    <n v="1"/>
    <n v="2601.3869084161606"/>
    <n v="0.99961573738448883"/>
    <x v="0"/>
    <x v="0"/>
  </r>
  <r>
    <s v="E7QP79"/>
    <n v="1"/>
    <d v="2013-10-19T00:00:00"/>
    <d v="2013-10-20T00:00:00"/>
    <d v="2013-11-24T00:00:00"/>
    <n v="43"/>
    <n v="37.20930233"/>
    <n v="0"/>
    <n v="33.76"/>
    <n v="5.7142857142857099E-2"/>
    <n v="1"/>
    <n v="0"/>
    <n v="0"/>
    <n v="0"/>
    <n v="0"/>
    <s v="Monday"/>
    <s v="DCX"/>
    <n v="9.4631181337629187"/>
    <n v="6.8594828821975931"/>
    <n v="952.8741918567215"/>
    <n v="0.99895164371933209"/>
    <n v="1"/>
    <n v="1"/>
    <n v="12875.970917581019"/>
    <n v="0.99992234198505214"/>
    <x v="0"/>
    <x v="0"/>
  </r>
  <r>
    <s v="JKNWHF"/>
    <n v="1"/>
    <d v="2013-10-20T00:00:00"/>
    <d v="2013-10-20T00:00:00"/>
    <d v="2013-10-20T00:00:00"/>
    <n v="28"/>
    <n v="7.1428571429999996"/>
    <n v="3.5714285710000002"/>
    <n v="40"/>
    <n v="0"/>
    <n v="1"/>
    <n v="0"/>
    <n v="0"/>
    <n v="0"/>
    <n v="0"/>
    <s v="Tuesday"/>
    <s v="DCX"/>
    <n v="6.3711887189641478"/>
    <n v="3.7675534673988227"/>
    <n v="43.274063813340803"/>
    <n v="0.97741341286817507"/>
    <n v="1"/>
    <n v="1"/>
    <n v="584.75252232448281"/>
    <n v="0.99829279437665652"/>
    <x v="0"/>
    <x v="0"/>
  </r>
  <r>
    <s v="CQEUDL"/>
    <n v="1"/>
    <d v="2013-10-20T00:00:00"/>
    <d v="2013-10-20T00:00:00"/>
    <d v="2013-10-20T00:00:00"/>
    <n v="32"/>
    <n v="3.125"/>
    <n v="3.125"/>
    <n v="40"/>
    <n v="0"/>
    <n v="1"/>
    <n v="0"/>
    <n v="0"/>
    <n v="0"/>
    <n v="0"/>
    <s v="Monday"/>
    <s v="BWI"/>
    <n v="7.2087277052887027"/>
    <n v="4.6050924537233779"/>
    <n v="99.99222707563608"/>
    <n v="0.99009824786563949"/>
    <n v="1"/>
    <n v="1"/>
    <n v="1351.1720842195296"/>
    <n v="0.99926044916052437"/>
    <x v="0"/>
    <x v="0"/>
  </r>
  <r>
    <s v="F34M94"/>
    <n v="1"/>
    <d v="2012-08-28T00:00:00"/>
    <d v="2013-10-15T00:00:00"/>
    <d v="2014-01-15T00:00:00"/>
    <n v="39"/>
    <n v="23.07692308"/>
    <n v="5.1282051280000003"/>
    <n v="61.63"/>
    <n v="0.141304347826087"/>
    <n v="1"/>
    <n v="0"/>
    <n v="1"/>
    <n v="1"/>
    <n v="0"/>
    <s v="Saturday"/>
    <s v="DCX"/>
    <n v="9.6793032693216219"/>
    <n v="7.0756680177562963"/>
    <n v="1182.8333906526909"/>
    <n v="0.9991552865395622"/>
    <n v="1"/>
    <n v="1"/>
    <n v="15983.356951573171"/>
    <n v="0.99993743883454123"/>
    <x v="0"/>
    <x v="0"/>
  </r>
  <r>
    <s v="U9LE8H"/>
    <n v="1"/>
    <d v="2013-10-28T00:00:00"/>
    <d v="2013-10-29T00:00:00"/>
    <d v="2013-10-29T00:00:00"/>
    <n v="29"/>
    <n v="27.586206900000001"/>
    <n v="0"/>
    <n v="52.2"/>
    <n v="0"/>
    <n v="1"/>
    <n v="0"/>
    <n v="0"/>
    <n v="0"/>
    <n v="0"/>
    <s v="Wednesday"/>
    <s v="CHO"/>
    <n v="6.471228842226739"/>
    <n v="3.8675935906614138"/>
    <n v="47.827155776486833"/>
    <n v="0.97951959347012474"/>
    <n v="1"/>
    <n v="1"/>
    <n v="646.27741218250867"/>
    <n v="0.99845506736187783"/>
    <x v="0"/>
    <x v="0"/>
  </r>
  <r>
    <s v="QATYKV"/>
    <n v="1"/>
    <d v="2013-10-21T00:00:00"/>
    <d v="2013-11-15T00:00:00"/>
    <d v="2013-11-15T00:00:00"/>
    <n v="36"/>
    <n v="19.444444440000002"/>
    <n v="5.5555555559999998"/>
    <n v="68.16"/>
    <n v="0"/>
    <n v="1"/>
    <n v="0"/>
    <n v="0"/>
    <n v="0"/>
    <n v="0"/>
    <s v="Wednesday"/>
    <s v="DCX"/>
    <n v="8.0032263760000166"/>
    <n v="5.399591124434691"/>
    <n v="221.31590703535329"/>
    <n v="0.995501896318013"/>
    <n v="1"/>
    <n v="1"/>
    <n v="2990.5912101917447"/>
    <n v="0.99966572973052159"/>
    <x v="0"/>
    <x v="0"/>
  </r>
  <r>
    <s v="9JKV92"/>
    <n v="1"/>
    <d v="2013-10-21T00:00:00"/>
    <d v="2013-10-21T00:00:00"/>
    <d v="2013-10-21T00:00:00"/>
    <n v="31"/>
    <n v="25.80645161"/>
    <n v="12.90322581"/>
    <n v="53.55"/>
    <n v="0"/>
    <n v="1"/>
    <n v="0"/>
    <n v="0"/>
    <n v="0"/>
    <n v="0"/>
    <s v="Monday"/>
    <s v="RIC"/>
    <n v="7.1382474438372823"/>
    <n v="4.5346121922719576"/>
    <n v="93.187369514014961"/>
    <n v="0.98938286518500551"/>
    <n v="1"/>
    <n v="1"/>
    <n v="1259.2196010790381"/>
    <n v="0.9992064875049208"/>
    <x v="0"/>
    <x v="0"/>
  </r>
  <r>
    <s v="4YRFUH"/>
    <n v="1"/>
    <d v="2013-10-17T00:00:00"/>
    <d v="2013-10-21T00:00:00"/>
    <d v="2013-10-21T00:00:00"/>
    <n v="31"/>
    <n v="35.483870969999998"/>
    <n v="3.225806452"/>
    <n v="40"/>
    <n v="0"/>
    <n v="1"/>
    <n v="0"/>
    <n v="0"/>
    <n v="0"/>
    <n v="0"/>
    <s v="Wednesday"/>
    <s v="DCX"/>
    <n v="6.9991348096365416"/>
    <n v="4.3954995580712168"/>
    <n v="81.085127376516752"/>
    <n v="0.98781752514784937"/>
    <n v="1"/>
    <n v="1"/>
    <n v="1095.6847723139608"/>
    <n v="0.99908816095085373"/>
    <x v="0"/>
    <x v="0"/>
  </r>
  <r>
    <s v="L98KWD"/>
    <n v="0"/>
    <d v="2013-10-21T00:00:00"/>
    <d v="2013-10-21T00:00:00"/>
    <d v="2013-10-21T00:00:00"/>
    <n v="15"/>
    <n v="80"/>
    <n v="0"/>
    <n v="80.819999999999993"/>
    <n v="0"/>
    <n v="1"/>
    <n v="0"/>
    <n v="0"/>
    <n v="0"/>
    <n v="0"/>
    <s v="Tuesday"/>
    <s v="BWI"/>
    <n v="3.4096363172838959"/>
    <n v="0.80600106571857077"/>
    <n v="2.2389367001150808"/>
    <n v="0.69125670163159736"/>
    <n v="1"/>
    <n v="0"/>
    <n v="30.254239314439705"/>
    <n v="0.96800434046916661"/>
    <x v="0"/>
    <x v="1"/>
  </r>
  <r>
    <s v="MSMC2J"/>
    <n v="1"/>
    <d v="2013-10-21T00:00:00"/>
    <d v="2013-10-21T00:00:00"/>
    <d v="2013-10-21T00:00:00"/>
    <n v="33"/>
    <n v="6.0606060609999997"/>
    <n v="3.0303030299999998"/>
    <n v="40"/>
    <n v="0"/>
    <n v="1"/>
    <n v="0"/>
    <n v="1"/>
    <n v="1"/>
    <n v="0"/>
    <s v="Saturday"/>
    <s v="BWI"/>
    <n v="8.5296307449462159"/>
    <n v="5.9259954933808903"/>
    <n v="374.65121258312655"/>
    <n v="0.99733795615053766"/>
    <n v="1"/>
    <n v="1"/>
    <n v="5062.5761078249034"/>
    <n v="0.99980251111493024"/>
    <x v="0"/>
    <x v="0"/>
  </r>
  <r>
    <s v="5DQTEA"/>
    <n v="0"/>
    <d v="2013-10-20T00:00:00"/>
    <d v="2014-01-05T00:00:00"/>
    <d v="2014-01-05T00:00:00"/>
    <n v="23"/>
    <n v="17.391304349999999"/>
    <n v="8.6956521739999992"/>
    <n v="40.020000000000003"/>
    <n v="0"/>
    <n v="1"/>
    <n v="0"/>
    <n v="1"/>
    <n v="0"/>
    <n v="0"/>
    <s v="Tuesday"/>
    <s v="DCX"/>
    <n v="6.2593029651885264"/>
    <n v="3.6556677136232012"/>
    <n v="38.693348567496713"/>
    <n v="0.97480686220514889"/>
    <n v="1"/>
    <n v="0"/>
    <n v="522.85436536812654"/>
    <n v="0.998091072507724"/>
    <x v="0"/>
    <x v="1"/>
  </r>
  <r>
    <s v="V9BFJC"/>
    <n v="1"/>
    <d v="2013-10-21T00:00:00"/>
    <d v="2013-10-21T00:00:00"/>
    <d v="2013-10-21T00:00:00"/>
    <n v="25"/>
    <n v="84"/>
    <n v="0"/>
    <n v="40.25"/>
    <n v="0"/>
    <n v="1"/>
    <n v="0"/>
    <n v="0"/>
    <n v="0"/>
    <n v="0"/>
    <s v="Tuesday"/>
    <s v="RIC"/>
    <n v="5.666879560379841"/>
    <n v="3.0632443088145158"/>
    <n v="21.396862707225502"/>
    <n v="0.95535088940481883"/>
    <n v="1"/>
    <n v="1"/>
    <n v="289.13090972573593"/>
    <n v="0.99655328003160604"/>
    <x v="0"/>
    <x v="0"/>
  </r>
  <r>
    <s v="2B2QLV"/>
    <n v="1"/>
    <d v="2013-10-21T00:00:00"/>
    <d v="2013-11-20T00:00:00"/>
    <d v="2013-11-20T00:00:00"/>
    <n v="33"/>
    <n v="81.818181820000007"/>
    <n v="6.0606060609999997"/>
    <n v="80.5"/>
    <n v="0"/>
    <n v="1"/>
    <n v="0"/>
    <n v="0"/>
    <n v="0"/>
    <n v="0"/>
    <s v="Thursday"/>
    <s v="DCX"/>
    <n v="7.3351956000382037"/>
    <n v="4.731560348472879"/>
    <n v="113.4724808977534"/>
    <n v="0.99126427598880118"/>
    <n v="1"/>
    <n v="1"/>
    <n v="1533.3276695617885"/>
    <n v="0.99934824873471417"/>
    <x v="0"/>
    <x v="0"/>
  </r>
  <r>
    <s v="XALBC4"/>
    <n v="1"/>
    <d v="2013-10-21T00:00:00"/>
    <d v="2013-10-22T00:00:00"/>
    <d v="2013-10-22T00:00:00"/>
    <n v="22"/>
    <n v="81.818181820000007"/>
    <n v="4.5454545450000001"/>
    <n v="91.8"/>
    <n v="0"/>
    <n v="1"/>
    <n v="0"/>
    <n v="0"/>
    <n v="0"/>
    <n v="0"/>
    <s v="Tuesday"/>
    <s v="DCX"/>
    <n v="4.9395841042558999"/>
    <n v="2.3359488526905747"/>
    <n v="10.339265716603803"/>
    <n v="0.91181086809389034"/>
    <n v="1"/>
    <n v="1"/>
    <n v="139.71213179436253"/>
    <n v="0.99289329223253187"/>
    <x v="0"/>
    <x v="0"/>
  </r>
  <r>
    <s v="XKLMTH"/>
    <n v="1"/>
    <d v="2013-10-21T00:00:00"/>
    <d v="2013-11-24T00:00:00"/>
    <d v="2013-11-24T00:00:00"/>
    <n v="44"/>
    <n v="4.5454545450000001"/>
    <n v="2.2727272730000001"/>
    <n v="80.16"/>
    <n v="0"/>
    <n v="1"/>
    <n v="0"/>
    <n v="0"/>
    <n v="0"/>
    <n v="0"/>
    <s v="Monday"/>
    <s v="DCX"/>
    <n v="9.5902771654763459"/>
    <n v="6.9866419139110203"/>
    <n v="1082.0816448541675"/>
    <n v="0.99907670857063169"/>
    <n v="1"/>
    <n v="1"/>
    <n v="14621.92166464458"/>
    <n v="0.99993161421342924"/>
    <x v="0"/>
    <x v="0"/>
  </r>
  <r>
    <s v="RKRWHZ"/>
    <n v="1"/>
    <d v="2013-10-21T00:00:00"/>
    <d v="2013-10-21T00:00:00"/>
    <d v="2013-10-21T00:00:00"/>
    <n v="31"/>
    <n v="16.129032259999999"/>
    <n v="6.451612903"/>
    <n v="40.020000000000003"/>
    <n v="0"/>
    <n v="1"/>
    <n v="1"/>
    <n v="0"/>
    <n v="1"/>
    <n v="0"/>
    <s v="Friday"/>
    <s v="RIC"/>
    <n v="8.0860697626271794"/>
    <n v="5.4824345110618538"/>
    <n v="240.43132818067085"/>
    <n v="0.99585803546070184"/>
    <n v="1"/>
    <n v="1"/>
    <n v="3248.8935221316101"/>
    <n v="0.99969229761123246"/>
    <x v="0"/>
    <x v="0"/>
  </r>
  <r>
    <s v="4GVN9A"/>
    <n v="1"/>
    <d v="2013-10-21T00:00:00"/>
    <d v="2013-10-21T00:00:00"/>
    <d v="2013-10-21T00:00:00"/>
    <n v="29"/>
    <n v="20.689655170000002"/>
    <n v="6.896551724"/>
    <n v="51.29"/>
    <n v="0"/>
    <n v="1"/>
    <n v="0"/>
    <n v="0"/>
    <n v="0"/>
    <n v="0"/>
    <s v="Wednesday"/>
    <s v="DCX"/>
    <n v="6.6073205898441021"/>
    <n v="4.0036853382787765"/>
    <n v="54.799733909645425"/>
    <n v="0.98207876758661139"/>
    <n v="1"/>
    <n v="1"/>
    <n v="740.49626502831143"/>
    <n v="0.99865137554002137"/>
    <x v="0"/>
    <x v="0"/>
  </r>
  <r>
    <s v="CJAZKA"/>
    <n v="1"/>
    <d v="2013-10-21T00:00:00"/>
    <d v="2013-10-21T00:00:00"/>
    <d v="2014-01-19T00:00:00"/>
    <n v="49"/>
    <n v="22.44897959"/>
    <n v="6.1224489799999997"/>
    <n v="40.78"/>
    <n v="0.122222222222222"/>
    <n v="1"/>
    <n v="1"/>
    <n v="0"/>
    <n v="0"/>
    <n v="0"/>
    <s v="Monday"/>
    <s v="RIC"/>
    <n v="11.547689286677398"/>
    <n v="8.9440540351120728"/>
    <n v="7662.1969914143274"/>
    <n v="0.99986950616027226"/>
    <n v="1"/>
    <n v="1"/>
    <n v="103537.5146786034"/>
    <n v="0.99999034175830026"/>
    <x v="0"/>
    <x v="0"/>
  </r>
  <r>
    <s v="7RV9CT"/>
    <n v="1"/>
    <d v="2013-10-21T00:00:00"/>
    <d v="2013-10-21T00:00:00"/>
    <d v="2014-01-20T00:00:00"/>
    <n v="36"/>
    <n v="47.222222219999999"/>
    <n v="19.444444440000002"/>
    <n v="70.959999999999994"/>
    <n v="0.13186813186813201"/>
    <n v="1"/>
    <n v="0"/>
    <n v="0"/>
    <n v="0"/>
    <n v="0"/>
    <s v="Tuesday"/>
    <s v="DCX"/>
    <n v="8.1824050720118819"/>
    <n v="5.5787698204465563"/>
    <n v="264.74572060633068"/>
    <n v="0.99623700431480744"/>
    <n v="1"/>
    <n v="1"/>
    <n v="3577.4483433524615"/>
    <n v="0.9997205492705078"/>
    <x v="0"/>
    <x v="0"/>
  </r>
  <r>
    <s v="23VTVT"/>
    <n v="1"/>
    <d v="2013-10-21T00:00:00"/>
    <d v="2013-11-09T00:00:00"/>
    <d v="2013-12-09T00:00:00"/>
    <n v="26"/>
    <n v="100"/>
    <n v="53.84615385"/>
    <n v="71.040000000000006"/>
    <n v="0.133333333333333"/>
    <n v="1"/>
    <n v="0"/>
    <n v="1"/>
    <n v="0"/>
    <n v="0"/>
    <s v="Tuesday"/>
    <s v="DCX"/>
    <n v="7.5759877243415552"/>
    <n v="4.9723524727762296"/>
    <n v="144.36610554682704"/>
    <n v="0.99312081728929669"/>
    <n v="1"/>
    <n v="1"/>
    <n v="1950.7861503555998"/>
    <n v="0.99948764878784602"/>
    <x v="0"/>
    <x v="0"/>
  </r>
  <r>
    <s v="Y5SPYH"/>
    <n v="1"/>
    <d v="2013-10-25T00:00:00"/>
    <d v="2013-10-25T00:00:00"/>
    <d v="2013-11-24T00:00:00"/>
    <n v="41"/>
    <n v="31.707317069999998"/>
    <n v="19.512195120000001"/>
    <n v="45.1"/>
    <n v="0.1"/>
    <n v="1"/>
    <n v="0"/>
    <n v="0"/>
    <n v="0"/>
    <n v="0"/>
    <s v="Monday"/>
    <s v="DCX"/>
    <n v="9.3508475255364534"/>
    <n v="6.7472122739711278"/>
    <n v="851.6811962251569"/>
    <n v="0.99882722874102647"/>
    <n v="1"/>
    <n v="1"/>
    <n v="11508.573122625474"/>
    <n v="0.99991311580461362"/>
    <x v="0"/>
    <x v="0"/>
  </r>
  <r>
    <s v="JLUD2U"/>
    <n v="1"/>
    <d v="2013-10-21T00:00:00"/>
    <d v="2013-10-21T00:00:00"/>
    <d v="2013-10-21T00:00:00"/>
    <n v="29"/>
    <n v="6.896551724"/>
    <n v="6.896551724"/>
    <n v="50.85"/>
    <n v="0"/>
    <n v="1"/>
    <n v="0"/>
    <n v="0"/>
    <n v="0"/>
    <n v="0"/>
    <s v="Wednesday"/>
    <s v="RIC"/>
    <n v="6.608859418958029"/>
    <n v="4.0052241673927043"/>
    <n v="54.884126251664142"/>
    <n v="0.98210583099220916"/>
    <n v="1"/>
    <n v="1"/>
    <n v="741.63663943532686"/>
    <n v="0.99865344645429777"/>
    <x v="0"/>
    <x v="0"/>
  </r>
  <r>
    <s v="WXD2CV"/>
    <n v="1"/>
    <d v="2013-10-21T00:00:00"/>
    <d v="2013-10-21T00:00:00"/>
    <d v="2013-10-21T00:00:00"/>
    <n v="32"/>
    <n v="3.125"/>
    <n v="0"/>
    <n v="40.020000000000003"/>
    <n v="0"/>
    <n v="1"/>
    <n v="1"/>
    <n v="0"/>
    <n v="0"/>
    <n v="0"/>
    <s v="Tuesday"/>
    <s v="CHO"/>
    <n v="7.9091877270886313"/>
    <n v="5.3055524755233066"/>
    <n v="201.45226912260424"/>
    <n v="0.99506056413033139"/>
    <n v="1"/>
    <n v="1"/>
    <n v="2722.1784162807762"/>
    <n v="0.99963278204835149"/>
    <x v="0"/>
    <x v="0"/>
  </r>
  <r>
    <s v="M6PTMM"/>
    <n v="1"/>
    <d v="2013-10-22T00:00:00"/>
    <d v="2013-11-05T00:00:00"/>
    <d v="2013-11-05T00:00:00"/>
    <n v="32"/>
    <n v="0"/>
    <n v="0"/>
    <n v="50.85"/>
    <n v="0"/>
    <n v="1"/>
    <n v="0"/>
    <n v="0"/>
    <n v="0"/>
    <n v="0"/>
    <s v="Wednesday"/>
    <s v="CHO"/>
    <n v="7.1105571109695891"/>
    <n v="4.5069218594042635"/>
    <n v="90.642378668135407"/>
    <n v="0.98908801785229405"/>
    <n v="1"/>
    <n v="1"/>
    <n v="1224.8297221242922"/>
    <n v="0.99918422601283718"/>
    <x v="0"/>
    <x v="0"/>
  </r>
  <r>
    <s v="RDHZ3W"/>
    <n v="1"/>
    <d v="2013-10-19T00:00:00"/>
    <d v="2013-10-22T00:00:00"/>
    <d v="2013-10-22T00:00:00"/>
    <n v="27"/>
    <n v="18.518518520000001"/>
    <n v="14.81481481"/>
    <n v="40.020000000000003"/>
    <n v="0"/>
    <n v="1"/>
    <n v="0"/>
    <n v="0"/>
    <n v="1"/>
    <n v="0"/>
    <s v="Friday"/>
    <s v="DCX"/>
    <n v="6.6403470466393308"/>
    <n v="4.0367117950740052"/>
    <n v="56.639793020177144"/>
    <n v="0.98265087455033118"/>
    <n v="1"/>
    <n v="1"/>
    <n v="765.36056274600935"/>
    <n v="0.99869513118418196"/>
    <x v="0"/>
    <x v="0"/>
  </r>
  <r>
    <s v="9YPRNN"/>
    <n v="1"/>
    <d v="2013-10-22T00:00:00"/>
    <d v="2013-10-22T00:00:00"/>
    <d v="2013-10-22T00:00:00"/>
    <n v="27"/>
    <n v="14.81481481"/>
    <n v="3.703703704"/>
    <n v="40.020000000000003"/>
    <n v="0"/>
    <n v="1"/>
    <n v="0"/>
    <n v="0"/>
    <n v="1"/>
    <n v="0"/>
    <s v="Friday"/>
    <s v="RIC"/>
    <n v="6.4262156074303922"/>
    <n v="3.8225803558650671"/>
    <n v="45.722035359729915"/>
    <n v="0.97859682284171401"/>
    <n v="1"/>
    <n v="1"/>
    <n v="617.83140168520288"/>
    <n v="0.99838405097531124"/>
    <x v="0"/>
    <x v="0"/>
  </r>
  <r>
    <s v="W4CX3Q"/>
    <n v="1"/>
    <d v="2013-10-22T00:00:00"/>
    <d v="2013-10-22T00:00:00"/>
    <d v="2013-10-22T00:00:00"/>
    <n v="30"/>
    <n v="0"/>
    <n v="0"/>
    <n v="40.020000000000003"/>
    <n v="0"/>
    <n v="1"/>
    <n v="0"/>
    <n v="0"/>
    <n v="0"/>
    <n v="0"/>
    <s v="Wednesday"/>
    <s v="CHO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HC7CWP"/>
    <n v="0"/>
    <d v="2013-10-22T00:00:00"/>
    <d v="2013-10-22T00:00:00"/>
    <d v="2013-10-22T00:00:00"/>
    <n v="6"/>
    <n v="33.333333330000002"/>
    <n v="16.666666670000001"/>
    <n v="40"/>
    <n v="0"/>
    <n v="1"/>
    <n v="0"/>
    <n v="0"/>
    <n v="0"/>
    <n v="0"/>
    <s v="Monday"/>
    <s v="DCX"/>
    <n v="1.9697742663124038"/>
    <n v="-0.63386098525292134"/>
    <n v="0.53053943654143465"/>
    <n v="0.34663558734578998"/>
    <n v="0"/>
    <n v="0"/>
    <n v="7.1690580077800057"/>
    <n v="0.8775868650892642"/>
    <x v="0"/>
    <x v="1"/>
  </r>
  <r>
    <s v="AM7RKD"/>
    <n v="0"/>
    <d v="2013-10-02T00:00:00"/>
    <d v="1899-12-30T00:00:00"/>
    <d v="1899-12-30T00:00:00"/>
    <n v="3"/>
    <n v="33.333333330000002"/>
    <n v="0"/>
    <n v="38.46"/>
    <n v="0.18181818181818199"/>
    <n v="1"/>
    <n v="0"/>
    <n v="0"/>
    <n v="0"/>
    <n v="0"/>
    <s v="Monday"/>
    <s v="RIC"/>
    <n v="0.91085511878414782"/>
    <n v="-1.6927801327811773"/>
    <n v="0.18400724764365953"/>
    <n v="0.155410575408098"/>
    <n v="0"/>
    <n v="0"/>
    <n v="2.4864478328112196"/>
    <n v="0.71317511462844052"/>
    <x v="0"/>
    <x v="1"/>
  </r>
  <r>
    <s v="EG962P"/>
    <n v="1"/>
    <d v="2013-10-10T00:00:00"/>
    <d v="2013-10-29T00:00:00"/>
    <d v="2013-10-29T00:00:00"/>
    <n v="31"/>
    <n v="0"/>
    <n v="0"/>
    <n v="52.08"/>
    <n v="0"/>
    <n v="1"/>
    <n v="0"/>
    <n v="0"/>
    <n v="0"/>
    <n v="0"/>
    <s v="Thursday"/>
    <s v="DCX"/>
    <n v="6.8947197637169797"/>
    <n v="4.2910845121516541"/>
    <n v="73.045644447262262"/>
    <n v="0.98649481671116745"/>
    <n v="1"/>
    <n v="1"/>
    <n v="987.04907908801374"/>
    <n v="0.99898790452704733"/>
    <x v="0"/>
    <x v="0"/>
  </r>
  <r>
    <s v="65Z43A"/>
    <n v="0"/>
    <d v="2013-10-22T00:00:00"/>
    <d v="2013-10-22T00:00:00"/>
    <d v="2013-10-22T00:00:00"/>
    <n v="20"/>
    <n v="5"/>
    <n v="0"/>
    <n v="40.020000000000003"/>
    <n v="0"/>
    <n v="1"/>
    <n v="0"/>
    <n v="0"/>
    <n v="0"/>
    <n v="0"/>
    <s v="Monday"/>
    <s v="RIC"/>
    <n v="4.6100058462687423"/>
    <n v="2.0063705947034172"/>
    <n v="7.43627903997705"/>
    <n v="0.88146432861439339"/>
    <n v="1"/>
    <n v="0"/>
    <n v="100.4847370954497"/>
    <n v="0.99014630151665595"/>
    <x v="0"/>
    <x v="1"/>
  </r>
  <r>
    <s v="KHPV88"/>
    <n v="1"/>
    <d v="2013-10-22T00:00:00"/>
    <d v="2013-10-22T00:00:00"/>
    <d v="2013-10-22T00:00:00"/>
    <n v="32"/>
    <n v="3.125"/>
    <n v="0"/>
    <n v="126.5"/>
    <n v="0"/>
    <n v="1"/>
    <n v="1"/>
    <n v="1"/>
    <n v="0"/>
    <n v="0"/>
    <s v="Wednesday"/>
    <s v="DCX"/>
    <n v="8.4538469906933358"/>
    <n v="5.8502117391280102"/>
    <n v="347.3079113680808"/>
    <n v="0.99712897707068382"/>
    <n v="1"/>
    <n v="1"/>
    <n v="4693.092335208963"/>
    <n v="0.99978696626981556"/>
    <x v="0"/>
    <x v="0"/>
  </r>
  <r>
    <s v="ZRKU7R"/>
    <n v="1"/>
    <d v="2013-10-22T00:00:00"/>
    <d v="2013-10-22T00:00:00"/>
    <d v="2014-01-13T00:00:00"/>
    <n v="40"/>
    <n v="32.5"/>
    <n v="10"/>
    <n v="38.1"/>
    <n v="7.2289156626505993E-2"/>
    <n v="1"/>
    <n v="1"/>
    <n v="0"/>
    <n v="0"/>
    <n v="0"/>
    <s v="Wednesday"/>
    <s v="CHO"/>
    <n v="9.757766913031606"/>
    <n v="7.1541316614662804"/>
    <n v="1279.3810195384342"/>
    <n v="0.99921898248666596"/>
    <n v="1"/>
    <n v="1"/>
    <n v="17287.982968646746"/>
    <n v="0.999942159697779"/>
    <x v="0"/>
    <x v="0"/>
  </r>
  <r>
    <s v="Y46KV4"/>
    <n v="1"/>
    <d v="2013-10-22T00:00:00"/>
    <d v="2013-11-07T00:00:00"/>
    <d v="2013-11-07T00:00:00"/>
    <n v="20"/>
    <n v="80"/>
    <n v="5"/>
    <n v="44.86"/>
    <n v="0"/>
    <n v="1"/>
    <n v="0"/>
    <n v="0"/>
    <n v="1"/>
    <n v="0"/>
    <s v="Friday"/>
    <s v="DCX"/>
    <n v="4.9535211455441921"/>
    <n v="2.3498858939788669"/>
    <n v="10.4843733263464"/>
    <n v="0.91292515737834024"/>
    <n v="1"/>
    <n v="1"/>
    <n v="141.67293772124435"/>
    <n v="0.992990962294799"/>
    <x v="0"/>
    <x v="0"/>
  </r>
  <r>
    <s v="3N7JAB"/>
    <n v="1"/>
    <d v="2013-10-22T00:00:00"/>
    <d v="2013-10-22T00:00:00"/>
    <d v="2013-10-22T00:00:00"/>
    <n v="31"/>
    <n v="0"/>
    <n v="0"/>
    <n v="51.39"/>
    <n v="0"/>
    <n v="1"/>
    <n v="0"/>
    <n v="0"/>
    <n v="1"/>
    <n v="0"/>
    <s v="Friday"/>
    <s v="RIC"/>
    <n v="7.1612161993950343"/>
    <n v="4.5575809478297096"/>
    <n v="95.352537848709161"/>
    <n v="0.98962144617747194"/>
    <n v="1"/>
    <n v="1"/>
    <n v="1288.4770253512465"/>
    <n v="0.99922449180532891"/>
    <x v="0"/>
    <x v="0"/>
  </r>
  <r>
    <s v="HF5JCV"/>
    <n v="1"/>
    <d v="2013-10-22T00:00:00"/>
    <d v="2013-10-22T00:00:00"/>
    <d v="2013-10-22T00:00:00"/>
    <n v="30"/>
    <n v="0"/>
    <n v="0"/>
    <n v="50.52"/>
    <n v="0"/>
    <n v="1"/>
    <n v="0"/>
    <n v="0"/>
    <n v="0"/>
    <n v="0"/>
    <s v="Wednesday"/>
    <s v="CHO"/>
    <n v="6.688639991982229"/>
    <n v="4.0850047404169043"/>
    <n v="59.442219531478294"/>
    <n v="0.9834552733544274"/>
    <n v="1"/>
    <n v="1"/>
    <n v="803.22911094108611"/>
    <n v="0.99875657323715894"/>
    <x v="0"/>
    <x v="0"/>
  </r>
  <r>
    <s v="GSCS8R"/>
    <n v="1"/>
    <d v="2013-10-22T00:00:00"/>
    <d v="2013-11-04T00:00:00"/>
    <d v="2013-11-04T00:00:00"/>
    <n v="46"/>
    <n v="4.3478260869999996"/>
    <n v="0"/>
    <n v="40"/>
    <n v="0"/>
    <n v="1"/>
    <n v="1"/>
    <n v="0"/>
    <n v="0"/>
    <n v="0"/>
    <s v="Monday"/>
    <s v="DCX"/>
    <n v="10.87075635962618"/>
    <n v="8.267121108060854"/>
    <n v="3893.7232326053281"/>
    <n v="0.99974324234604695"/>
    <n v="1"/>
    <n v="1"/>
    <n v="52614.991079194173"/>
    <n v="0.99998099437111243"/>
    <x v="0"/>
    <x v="0"/>
  </r>
  <r>
    <s v="J2A33F"/>
    <n v="1"/>
    <d v="2013-10-04T00:00:00"/>
    <d v="2013-10-22T00:00:00"/>
    <d v="2013-10-22T00:00:00"/>
    <n v="37"/>
    <n v="8.1081081079999997"/>
    <n v="0"/>
    <n v="40"/>
    <n v="0"/>
    <n v="1"/>
    <n v="0"/>
    <n v="0"/>
    <n v="0"/>
    <n v="0"/>
    <s v="Monday"/>
    <s v="DCX"/>
    <n v="8.2061813400404997"/>
    <n v="5.6025460884751741"/>
    <n v="271.11581425845122"/>
    <n v="0.99632509414153259"/>
    <n v="1"/>
    <n v="1"/>
    <n v="3663.5259612666891"/>
    <n v="0.99972711340823617"/>
    <x v="0"/>
    <x v="0"/>
  </r>
  <r>
    <s v="5WPQ4M"/>
    <n v="1"/>
    <d v="2013-10-22T00:00:00"/>
    <d v="2013-10-22T00:00:00"/>
    <d v="2013-10-22T00:00:00"/>
    <n v="29"/>
    <n v="41.379310340000004"/>
    <n v="6.896551724"/>
    <n v="18"/>
    <n v="0"/>
    <n v="1"/>
    <n v="0"/>
    <n v="0"/>
    <n v="0"/>
    <n v="0"/>
    <s v="Tuesday"/>
    <s v="DCX"/>
    <n v="6.723747001668305"/>
    <n v="4.1201117501029803"/>
    <n v="61.566121900483807"/>
    <n v="0.98401690931730468"/>
    <n v="1"/>
    <n v="1"/>
    <n v="831.92891766143487"/>
    <n v="0.99879941735867728"/>
    <x v="0"/>
    <x v="0"/>
  </r>
  <r>
    <s v="XZ9QPX"/>
    <n v="1"/>
    <d v="2013-10-22T00:00:00"/>
    <d v="2013-10-22T00:00:00"/>
    <d v="2014-01-06T00:00:00"/>
    <n v="38"/>
    <n v="13.15789474"/>
    <n v="7.8947368420000004"/>
    <n v="56.91"/>
    <n v="9.2105263157894704E-2"/>
    <n v="1"/>
    <n v="1"/>
    <n v="0"/>
    <n v="0"/>
    <n v="0"/>
    <s v="Tuesday"/>
    <s v="RIC"/>
    <n v="9.2165130811353766"/>
    <n v="6.612877829570051"/>
    <n v="744.62283584083059"/>
    <n v="0.99865883935961763"/>
    <n v="1"/>
    <n v="1"/>
    <n v="10061.917995880507"/>
    <n v="0.99990062524603607"/>
    <x v="0"/>
    <x v="0"/>
  </r>
  <r>
    <s v="D4T697"/>
    <n v="1"/>
    <d v="2013-10-22T00:00:00"/>
    <d v="2013-10-26T00:00:00"/>
    <d v="2014-01-01T00:00:00"/>
    <n v="37"/>
    <n v="8.1081081079999997"/>
    <n v="5.4054054049999998"/>
    <n v="74.260000000000005"/>
    <n v="7.4626865671641798E-2"/>
    <n v="1"/>
    <n v="0"/>
    <n v="0"/>
    <n v="0"/>
    <n v="0"/>
    <s v="Tuesday"/>
    <s v="BWI"/>
    <n v="8.146000556526019"/>
    <n v="5.5423653049606934"/>
    <n v="255.28110357545262"/>
    <n v="0.99609803459541613"/>
    <n v="1"/>
    <n v="1"/>
    <n v="3449.5551391109175"/>
    <n v="0.9997101915605795"/>
    <x v="0"/>
    <x v="0"/>
  </r>
  <r>
    <s v="9R3GZM"/>
    <n v="0"/>
    <d v="2013-10-22T00:00:00"/>
    <d v="2013-10-22T00:00:00"/>
    <d v="2013-10-22T00:00:00"/>
    <n v="2"/>
    <n v="100"/>
    <n v="0"/>
    <n v="40.020000000000003"/>
    <n v="0"/>
    <n v="1"/>
    <n v="0"/>
    <n v="0"/>
    <n v="0"/>
    <n v="0"/>
    <s v="Monday"/>
    <s v="CHO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RKGC5W"/>
    <n v="1"/>
    <d v="2013-10-22T00:00:00"/>
    <d v="2013-10-22T00:00:00"/>
    <d v="2013-10-22T00:00:00"/>
    <n v="30"/>
    <n v="3.3333333330000001"/>
    <n v="0"/>
    <n v="40.020000000000003"/>
    <n v="0"/>
    <n v="1"/>
    <n v="0"/>
    <n v="0"/>
    <n v="0"/>
    <n v="0"/>
    <s v="Wednesday"/>
    <s v="CHO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76SP3H"/>
    <n v="1"/>
    <d v="2013-10-22T00:00:00"/>
    <d v="2013-11-05T00:00:00"/>
    <d v="2013-11-05T00:00:00"/>
    <n v="37"/>
    <n v="27.027027029999999"/>
    <n v="8.1081081079999997"/>
    <n v="35.43"/>
    <n v="0"/>
    <n v="1"/>
    <n v="0"/>
    <n v="0"/>
    <n v="0"/>
    <n v="0"/>
    <s v="Tuesday"/>
    <s v="DCX"/>
    <n v="8.3784222561223487"/>
    <n v="5.7747870045570231"/>
    <n v="322.07582672875498"/>
    <n v="0.99690475140116386"/>
    <n v="1"/>
    <n v="1"/>
    <n v="4352.1369490914703"/>
    <n v="0.99977028060185225"/>
    <x v="0"/>
    <x v="0"/>
  </r>
  <r>
    <s v="3NR77B"/>
    <n v="1"/>
    <d v="2013-10-22T00:00:00"/>
    <d v="2013-11-15T00:00:00"/>
    <d v="2013-11-25T00:00:00"/>
    <n v="34"/>
    <n v="47.058823529999998"/>
    <n v="32.352941180000002"/>
    <n v="21.4"/>
    <n v="0.2"/>
    <n v="1"/>
    <n v="0"/>
    <n v="0"/>
    <n v="0"/>
    <n v="0"/>
    <s v="Tuesday"/>
    <s v="BWI"/>
    <n v="8.1407742176377624"/>
    <n v="5.5371389660724368"/>
    <n v="253.95039840346769"/>
    <n v="0.99607766841604439"/>
    <n v="1"/>
    <n v="1"/>
    <n v="3431.5736246142701"/>
    <n v="0.99970867340096392"/>
    <x v="0"/>
    <x v="0"/>
  </r>
  <r>
    <s v="NE78GY"/>
    <n v="1"/>
    <d v="2013-10-15T00:00:00"/>
    <d v="2013-10-22T00:00:00"/>
    <d v="2013-10-22T00:00:00"/>
    <n v="30"/>
    <n v="3.3333333330000001"/>
    <n v="0"/>
    <n v="40.020000000000003"/>
    <n v="0"/>
    <n v="1"/>
    <n v="0"/>
    <n v="0"/>
    <n v="0"/>
    <n v="0"/>
    <s v="Tuesday"/>
    <s v="RIC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PPEFEH"/>
    <n v="1"/>
    <d v="2013-10-10T00:00:00"/>
    <d v="2013-10-22T00:00:00"/>
    <d v="2013-10-22T00:00:00"/>
    <n v="30"/>
    <n v="0"/>
    <n v="0"/>
    <n v="56.29"/>
    <n v="0"/>
    <n v="1"/>
    <n v="0"/>
    <n v="0"/>
    <n v="0"/>
    <n v="0"/>
    <s v="Wednesday"/>
    <s v="CHO"/>
    <n v="6.6684603465564054"/>
    <n v="4.0648250949910807"/>
    <n v="58.254718589368316"/>
    <n v="0.98312370687421635"/>
    <n v="1"/>
    <n v="1"/>
    <n v="787.18268243470118"/>
    <n v="0.99873125859995937"/>
    <x v="0"/>
    <x v="0"/>
  </r>
  <r>
    <s v="EJV5F2"/>
    <n v="0"/>
    <d v="2013-10-22T00:00:00"/>
    <d v="2013-10-22T00:00:00"/>
    <d v="2013-10-22T00:00:00"/>
    <n v="7"/>
    <n v="71.428571430000005"/>
    <n v="0"/>
    <n v="61.75"/>
    <n v="0"/>
    <n v="1"/>
    <n v="0"/>
    <n v="0"/>
    <n v="1"/>
    <n v="0"/>
    <s v="Friday"/>
    <s v="RIC"/>
    <n v="2.0481288785661551"/>
    <n v="-0.55550637299917005"/>
    <n v="0.57378164009134391"/>
    <n v="0.36458783447114118"/>
    <n v="0"/>
    <n v="0"/>
    <n v="7.7533800096550127"/>
    <n v="0.88575841573232328"/>
    <x v="0"/>
    <x v="1"/>
  </r>
  <r>
    <s v="BBMAR3"/>
    <n v="1"/>
    <d v="2013-10-22T00:00:00"/>
    <d v="2013-10-22T00:00:00"/>
    <d v="2013-10-22T00:00:00"/>
    <n v="29"/>
    <n v="27.586206900000001"/>
    <n v="0"/>
    <n v="40.020000000000003"/>
    <n v="0"/>
    <n v="1"/>
    <n v="0"/>
    <n v="0"/>
    <n v="0"/>
    <n v="0"/>
    <s v="Tuesday"/>
    <s v="RIC"/>
    <n v="6.5138264299713704"/>
    <n v="3.9101911784060452"/>
    <n v="49.908492487450538"/>
    <n v="0.98035691195832386"/>
    <n v="1"/>
    <n v="1"/>
    <n v="674.402038905626"/>
    <n v="0.99851940038318465"/>
    <x v="0"/>
    <x v="0"/>
  </r>
  <r>
    <s v="PVSCR6"/>
    <n v="1"/>
    <d v="2013-10-22T00:00:00"/>
    <d v="2013-10-23T00:00:00"/>
    <d v="2013-10-23T00:00:00"/>
    <n v="29"/>
    <n v="20.689655170000002"/>
    <n v="0"/>
    <n v="45.1"/>
    <n v="0"/>
    <n v="1"/>
    <n v="0"/>
    <n v="0"/>
    <n v="1"/>
    <n v="0"/>
    <s v="Friday"/>
    <s v="CHO"/>
    <n v="6.7601432202236023"/>
    <n v="4.1565079686582767"/>
    <n v="63.848173033714019"/>
    <n v="0.98457936510439381"/>
    <n v="1"/>
    <n v="1"/>
    <n v="862.76575244510161"/>
    <n v="0.99884227871136444"/>
    <x v="0"/>
    <x v="0"/>
  </r>
  <r>
    <s v="VCHGR4"/>
    <n v="1"/>
    <d v="2013-10-22T00:00:00"/>
    <d v="2013-11-13T00:00:00"/>
    <d v="2013-11-13T00:00:00"/>
    <n v="25"/>
    <n v="88"/>
    <n v="8"/>
    <n v="40.020000000000003"/>
    <n v="0"/>
    <n v="1"/>
    <n v="0"/>
    <n v="0"/>
    <n v="0"/>
    <n v="0"/>
    <s v="Wednesday"/>
    <s v="RIC"/>
    <n v="5.8218585846271145"/>
    <n v="3.2182233330617893"/>
    <n v="24.983693025501889"/>
    <n v="0.96151432365605061"/>
    <n v="1"/>
    <n v="1"/>
    <n v="337.59892707693842"/>
    <n v="0.99704665337060339"/>
    <x v="0"/>
    <x v="0"/>
  </r>
  <r>
    <s v="VJC5Q3"/>
    <n v="1"/>
    <d v="2013-10-22T00:00:00"/>
    <d v="2013-10-22T00:00:00"/>
    <d v="2013-10-26T00:00:00"/>
    <n v="29"/>
    <n v="10.34482759"/>
    <n v="10.34482759"/>
    <n v="42.57"/>
    <n v="0.5"/>
    <n v="0"/>
    <n v="0"/>
    <n v="0"/>
    <n v="0"/>
    <n v="0"/>
    <s v="Thursday"/>
    <s v="RIC"/>
    <n v="5.8866371988589252"/>
    <n v="3.2830019472936001"/>
    <n v="26.655671634999695"/>
    <n v="0.9638410517307977"/>
    <n v="1"/>
    <n v="1"/>
    <n v="360.19199144439943"/>
    <n v="0.99723138933396327"/>
    <x v="0"/>
    <x v="0"/>
  </r>
  <r>
    <s v="J4S7JN"/>
    <n v="1"/>
    <d v="2013-10-17T00:00:00"/>
    <d v="2013-10-22T00:00:00"/>
    <d v="2013-10-22T00:00:00"/>
    <n v="34"/>
    <n v="5.8823529409999997"/>
    <n v="2.9411764709999999"/>
    <n v="40.020000000000003"/>
    <n v="0"/>
    <n v="1"/>
    <n v="0"/>
    <n v="0"/>
    <n v="0"/>
    <n v="0"/>
    <s v="Monday"/>
    <s v="CHO"/>
    <n v="7.6281863836177024"/>
    <n v="5.0245511320523768"/>
    <n v="152.10196708964236"/>
    <n v="0.99346840527911384"/>
    <n v="1"/>
    <n v="1"/>
    <n v="2055.3190772613384"/>
    <n v="0.99951369414841407"/>
    <x v="0"/>
    <x v="0"/>
  </r>
  <r>
    <s v="RRBSSH"/>
    <n v="1"/>
    <d v="2013-10-22T00:00:00"/>
    <d v="2013-10-22T00:00:00"/>
    <d v="2013-10-22T00:00:00"/>
    <n v="33"/>
    <n v="0"/>
    <n v="0"/>
    <n v="54.71"/>
    <n v="0"/>
    <n v="1"/>
    <n v="1"/>
    <n v="0"/>
    <n v="0"/>
    <n v="0"/>
    <s v="Monday"/>
    <s v="CHO"/>
    <n v="8.0693474391282241"/>
    <n v="5.4657121875628984"/>
    <n v="236.44418776938113"/>
    <n v="0.99578848398272335"/>
    <n v="1"/>
    <n v="1"/>
    <n v="3195.0162060926027"/>
    <n v="0.99968711047268977"/>
    <x v="0"/>
    <x v="0"/>
  </r>
  <r>
    <s v="UTSUKC"/>
    <n v="1"/>
    <d v="2013-10-04T00:00:00"/>
    <d v="1899-12-30T00:00:00"/>
    <d v="1899-12-30T00:00:00"/>
    <n v="27"/>
    <n v="0"/>
    <n v="0"/>
    <n v="40"/>
    <n v="0"/>
    <n v="1"/>
    <n v="0"/>
    <n v="1"/>
    <n v="0"/>
    <n v="0"/>
    <s v="Monday"/>
    <s v="DCX"/>
    <n v="6.9379342671958506"/>
    <n v="4.3342990156305259"/>
    <n v="76.271475034448599"/>
    <n v="0.98705861380859905"/>
    <n v="1"/>
    <n v="1"/>
    <n v="1030.63898967707"/>
    <n v="0.99903066866412926"/>
    <x v="0"/>
    <x v="0"/>
  </r>
  <r>
    <s v="JLVF4P"/>
    <n v="1"/>
    <d v="2013-10-23T00:00:00"/>
    <d v="2013-10-23T00:00:00"/>
    <d v="2013-10-30T00:00:00"/>
    <n v="31"/>
    <n v="16.129032259999999"/>
    <n v="3.225806452"/>
    <n v="56.44"/>
    <n v="0.28571428571428598"/>
    <n v="1"/>
    <n v="1"/>
    <n v="0"/>
    <n v="0"/>
    <n v="0"/>
    <s v="Tuesday"/>
    <s v="RIC"/>
    <n v="7.5318913768179794"/>
    <n v="4.9282561252526538"/>
    <n v="138.13840609349057"/>
    <n v="0.99281291177557351"/>
    <n v="1"/>
    <n v="1"/>
    <n v="1866.6326726668544"/>
    <n v="0.99946456280475537"/>
    <x v="0"/>
    <x v="0"/>
  </r>
  <r>
    <s v="T6VR55"/>
    <n v="1"/>
    <d v="2013-10-05T00:00:00"/>
    <d v="2013-10-28T00:00:00"/>
    <d v="2014-01-13T00:00:00"/>
    <n v="29"/>
    <n v="86.206896549999996"/>
    <n v="31.03448276"/>
    <n v="44.77"/>
    <n v="5.1948051948052E-2"/>
    <n v="1"/>
    <n v="0"/>
    <n v="0"/>
    <n v="0"/>
    <n v="0"/>
    <s v="Tuesday"/>
    <s v="DCX"/>
    <n v="7.0643050377113825"/>
    <n v="4.4606697861460578"/>
    <n v="86.545456635792391"/>
    <n v="0.98857736268187835"/>
    <n v="1"/>
    <n v="1"/>
    <n v="1169.4689521602563"/>
    <n v="0.9991456415839528"/>
    <x v="0"/>
    <x v="0"/>
  </r>
  <r>
    <s v="D587S4"/>
    <n v="1"/>
    <d v="2013-10-06T00:00:00"/>
    <d v="2013-10-23T00:00:00"/>
    <d v="2013-10-23T00:00:00"/>
    <n v="23"/>
    <n v="69.565217390000001"/>
    <n v="0"/>
    <n v="40.020000000000003"/>
    <n v="0"/>
    <n v="1"/>
    <n v="1"/>
    <n v="0"/>
    <n v="0"/>
    <n v="0"/>
    <s v="Monday"/>
    <s v="RIC"/>
    <n v="6.0053671433860032"/>
    <n v="3.401731891820678"/>
    <n v="30.016039591035977"/>
    <n v="0.96775861737392765"/>
    <n v="1"/>
    <n v="1"/>
    <n v="405.59987471384181"/>
    <n v="0.99754057966519594"/>
    <x v="0"/>
    <x v="0"/>
  </r>
  <r>
    <s v="67QMUC"/>
    <n v="1"/>
    <d v="2013-10-23T00:00:00"/>
    <d v="2013-10-23T00:00:00"/>
    <d v="2013-10-23T00:00:00"/>
    <n v="32"/>
    <n v="0"/>
    <n v="0"/>
    <n v="40.020000000000003"/>
    <n v="0"/>
    <n v="1"/>
    <n v="0"/>
    <n v="0"/>
    <n v="0"/>
    <n v="0"/>
    <s v="Monday"/>
    <s v="CHO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7WCJJV"/>
    <n v="1"/>
    <d v="2013-10-23T00:00:00"/>
    <d v="2013-11-04T00:00:00"/>
    <d v="2013-11-04T00:00:00"/>
    <n v="30"/>
    <n v="13.33333333"/>
    <n v="0"/>
    <n v="36.9"/>
    <n v="0"/>
    <n v="1"/>
    <n v="0"/>
    <n v="0"/>
    <n v="0"/>
    <n v="0"/>
    <s v="Tuesday"/>
    <s v="RIC"/>
    <n v="6.7362737477360781"/>
    <n v="4.1326384961707525"/>
    <n v="62.342195767648796"/>
    <n v="0.98421273547781341"/>
    <n v="1"/>
    <n v="1"/>
    <n v="842.41582624696423"/>
    <n v="0.99881434522701595"/>
    <x v="0"/>
    <x v="0"/>
  </r>
  <r>
    <s v="FK3Q4Z"/>
    <n v="1"/>
    <d v="2013-10-23T00:00:00"/>
    <d v="2013-10-31T00:00:00"/>
    <d v="2013-10-31T00:00:00"/>
    <n v="29"/>
    <n v="31.03448276"/>
    <n v="6.896551724"/>
    <n v="54.91"/>
    <n v="0"/>
    <n v="1"/>
    <n v="0"/>
    <n v="0"/>
    <n v="1"/>
    <n v="0"/>
    <s v="Friday"/>
    <s v="CHO"/>
    <n v="6.8587434948834565"/>
    <n v="4.2551082433181318"/>
    <n v="70.464444080882643"/>
    <n v="0.98600702751051683"/>
    <n v="1"/>
    <n v="1"/>
    <n v="952.16990916822272"/>
    <n v="0.99895086910488751"/>
    <x v="0"/>
    <x v="0"/>
  </r>
  <r>
    <s v="BJQZY7"/>
    <n v="1"/>
    <d v="2013-10-23T00:00:00"/>
    <d v="2013-11-21T00:00:00"/>
    <d v="2013-11-21T00:00:00"/>
    <n v="39"/>
    <n v="2.5641025640000001"/>
    <n v="0"/>
    <n v="40.020000000000003"/>
    <n v="0"/>
    <n v="1"/>
    <n v="0"/>
    <n v="0"/>
    <n v="0"/>
    <n v="0"/>
    <s v="Monday"/>
    <s v="CHO"/>
    <n v="8.6291826340854012"/>
    <n v="6.0255473825200756"/>
    <n v="413.86812420798697"/>
    <n v="0.99758959548432635"/>
    <n v="1"/>
    <n v="1"/>
    <n v="5592.5052609853192"/>
    <n v="0.99982122122831008"/>
    <x v="0"/>
    <x v="0"/>
  </r>
  <r>
    <s v="FN76HF"/>
    <n v="0"/>
    <d v="2013-10-15T00:00:00"/>
    <d v="2013-10-23T00:00:00"/>
    <d v="2013-10-23T00:00:00"/>
    <n v="12"/>
    <n v="16.666666670000001"/>
    <n v="0"/>
    <n v="59.26"/>
    <n v="0"/>
    <n v="1"/>
    <n v="0"/>
    <n v="0"/>
    <n v="0"/>
    <n v="0"/>
    <s v="Thursday"/>
    <s v="RIC"/>
    <n v="2.8504320826321381"/>
    <n v="0.24679683106681294"/>
    <n v="1.2799190465732198"/>
    <n v="0.56138793546067922"/>
    <n v="1"/>
    <n v="0"/>
    <n v="17.295253204856277"/>
    <n v="0.94534101338731069"/>
    <x v="0"/>
    <x v="1"/>
  </r>
  <r>
    <s v="Z8UN9T"/>
    <n v="1"/>
    <d v="2013-10-23T00:00:00"/>
    <d v="2013-10-23T00:00:00"/>
    <d v="2013-10-23T00:00:00"/>
    <n v="35"/>
    <n v="5.7142857139999998"/>
    <n v="2.8571428569999999"/>
    <n v="40.25"/>
    <n v="0"/>
    <n v="1"/>
    <n v="1"/>
    <n v="0"/>
    <n v="0"/>
    <n v="0"/>
    <s v="Tuesday"/>
    <s v="CHO"/>
    <n v="8.5980525704817978"/>
    <n v="5.9944173189164722"/>
    <n v="401.18285421325498"/>
    <n v="0.99751356879209541"/>
    <n v="1"/>
    <n v="1"/>
    <n v="5421.092110194063"/>
    <n v="0.99981556934488081"/>
    <x v="0"/>
    <x v="0"/>
  </r>
  <r>
    <s v="KBGKL4"/>
    <n v="1"/>
    <d v="2013-10-22T00:00:00"/>
    <d v="2013-10-23T00:00:00"/>
    <d v="2013-10-23T00:00:00"/>
    <n v="30"/>
    <n v="3.3333333330000001"/>
    <n v="0"/>
    <n v="53.49"/>
    <n v="0"/>
    <n v="1"/>
    <n v="0"/>
    <n v="0"/>
    <n v="0"/>
    <n v="0"/>
    <s v="Thursday"/>
    <s v="BWI"/>
    <n v="6.6782528954632179"/>
    <n v="4.0746176438978932"/>
    <n v="58.827983049292278"/>
    <n v="0.98328541346319331"/>
    <n v="1"/>
    <n v="1"/>
    <n v="794.9290739070957"/>
    <n v="0.99874360664438211"/>
    <x v="0"/>
    <x v="0"/>
  </r>
  <r>
    <s v="T3PX4N"/>
    <n v="1"/>
    <d v="2013-10-21T00:00:00"/>
    <d v="2013-10-23T00:00:00"/>
    <d v="2013-10-23T00:00:00"/>
    <n v="16"/>
    <n v="12.5"/>
    <n v="0"/>
    <n v="48.98"/>
    <n v="0"/>
    <n v="1"/>
    <n v="0"/>
    <n v="0"/>
    <n v="0"/>
    <n v="0"/>
    <s v="Tuesday"/>
    <s v="RIC"/>
    <n v="3.7325272081213319"/>
    <n v="1.1288919565560067"/>
    <n v="3.092228277895229"/>
    <n v="0.75563435563904224"/>
    <n v="1"/>
    <n v="1"/>
    <n v="41.784573154529745"/>
    <n v="0.97662708947946753"/>
    <x v="0"/>
    <x v="0"/>
  </r>
  <r>
    <s v="Z63QH6"/>
    <n v="1"/>
    <d v="2013-10-23T00:00:00"/>
    <d v="2013-10-23T00:00:00"/>
    <d v="2013-10-23T00:00:00"/>
    <n v="41"/>
    <n v="0"/>
    <n v="0"/>
    <n v="52.82"/>
    <n v="0"/>
    <n v="1"/>
    <n v="1"/>
    <n v="0"/>
    <n v="1"/>
    <n v="0"/>
    <s v="Friday"/>
    <s v="DCX"/>
    <n v="10.03232564477185"/>
    <n v="7.4286903932065247"/>
    <n v="1683.6012733241812"/>
    <n v="0.99940638772163182"/>
    <n v="1"/>
    <n v="1"/>
    <n v="22750.118764245148"/>
    <n v="0.99995604611753985"/>
    <x v="0"/>
    <x v="0"/>
  </r>
  <r>
    <s v="YSG47E"/>
    <n v="1"/>
    <d v="2013-10-23T00:00:00"/>
    <d v="2013-10-25T00:00:00"/>
    <d v="2013-10-25T00:00:00"/>
    <n v="32"/>
    <n v="15.625"/>
    <n v="6.25"/>
    <n v="44.13"/>
    <n v="0"/>
    <n v="1"/>
    <n v="0"/>
    <n v="0"/>
    <n v="0"/>
    <n v="0"/>
    <s v="Tuesday"/>
    <s v="DCX"/>
    <n v="7.2545081629563732"/>
    <n v="4.6508729113910476"/>
    <n v="104.67631885948883"/>
    <n v="0.9905371419936605"/>
    <n v="1"/>
    <n v="1"/>
    <n v="1414.4671446793454"/>
    <n v="0.99929351945486056"/>
    <x v="0"/>
    <x v="0"/>
  </r>
  <r>
    <s v="LMW4BC"/>
    <n v="1"/>
    <d v="2013-10-23T00:00:00"/>
    <d v="2013-10-23T00:00:00"/>
    <d v="2013-10-23T00:00:00"/>
    <n v="21"/>
    <n v="61.904761899999997"/>
    <n v="9.5238095240000007"/>
    <n v="72.72"/>
    <n v="0"/>
    <n v="1"/>
    <n v="1"/>
    <n v="0"/>
    <n v="0"/>
    <n v="0"/>
    <s v="Wednesday"/>
    <s v="RIC"/>
    <n v="5.651474154382977"/>
    <n v="3.0478389028176518"/>
    <n v="21.069761383633914"/>
    <n v="0.95468913403198086"/>
    <n v="1"/>
    <n v="1"/>
    <n v="284.71086438747278"/>
    <n v="0.99649995808824465"/>
    <x v="0"/>
    <x v="0"/>
  </r>
  <r>
    <s v="PKHDZP"/>
    <n v="1"/>
    <d v="2013-10-23T00:00:00"/>
    <d v="2013-11-26T00:00:00"/>
    <d v="2013-11-26T00:00:00"/>
    <n v="37"/>
    <n v="18.918918919999999"/>
    <n v="8.1081081079999997"/>
    <n v="80.81"/>
    <n v="0"/>
    <n v="1"/>
    <n v="0"/>
    <n v="0"/>
    <n v="1"/>
    <n v="0"/>
    <s v="Saturday"/>
    <s v="DCX"/>
    <n v="8.4837962888943945"/>
    <n v="5.8801610373290689"/>
    <n v="357.86686699323997"/>
    <n v="0.99721345130471784"/>
    <n v="1"/>
    <n v="1"/>
    <n v="4835.7730864681189"/>
    <n v="0.99979325058626423"/>
    <x v="0"/>
    <x v="0"/>
  </r>
  <r>
    <s v="BUGD6B"/>
    <n v="1"/>
    <d v="2013-10-23T00:00:00"/>
    <d v="2013-11-13T00:00:00"/>
    <d v="2013-11-13T00:00:00"/>
    <n v="32"/>
    <n v="46.875"/>
    <n v="9.375"/>
    <n v="38.97"/>
    <n v="0"/>
    <n v="1"/>
    <n v="0"/>
    <n v="0"/>
    <n v="0"/>
    <n v="0"/>
    <s v="Tuesday"/>
    <s v="DCX"/>
    <n v="7.332778898961287"/>
    <n v="4.7291436473959614"/>
    <n v="113.19858292903241"/>
    <n v="0.9912433239156615"/>
    <n v="1"/>
    <n v="1"/>
    <n v="1529.6265489838843"/>
    <n v="0.99934667277222922"/>
    <x v="0"/>
    <x v="0"/>
  </r>
  <r>
    <s v="UW7X8W"/>
    <n v="1"/>
    <d v="2013-10-23T00:00:00"/>
    <d v="2013-11-07T00:00:00"/>
    <d v="2013-11-07T00:00:00"/>
    <n v="37"/>
    <n v="5.4054054049999998"/>
    <n v="5.4054054049999998"/>
    <n v="33.479999999999997"/>
    <n v="0"/>
    <n v="1"/>
    <n v="0"/>
    <n v="0"/>
    <n v="0"/>
    <n v="0"/>
    <s v="Monday"/>
    <s v="DCX"/>
    <n v="8.3331560411849495"/>
    <n v="5.7295207896196239"/>
    <n v="307.82172166294976"/>
    <n v="0.99676188580707603"/>
    <n v="1"/>
    <n v="1"/>
    <n v="4159.5244889661481"/>
    <n v="0.99975964568826547"/>
    <x v="0"/>
    <x v="0"/>
  </r>
  <r>
    <s v="DYESXC"/>
    <n v="1"/>
    <d v="2013-10-23T00:00:00"/>
    <d v="2013-10-25T00:00:00"/>
    <d v="2013-10-25T00:00:00"/>
    <n v="30"/>
    <n v="13.33333333"/>
    <n v="6.6666666670000003"/>
    <n v="98.95"/>
    <n v="0"/>
    <n v="1"/>
    <n v="0"/>
    <n v="0"/>
    <n v="0"/>
    <n v="0"/>
    <s v="Monday"/>
    <s v="DCX"/>
    <n v="6.6477427328742236"/>
    <n v="4.0441074813088989"/>
    <n v="57.06023597346141"/>
    <n v="0.98277650816891127"/>
    <n v="1"/>
    <n v="1"/>
    <n v="771.04191216784727"/>
    <n v="0.99870473353293465"/>
    <x v="0"/>
    <x v="0"/>
  </r>
  <r>
    <s v="TBMVKX"/>
    <n v="1"/>
    <d v="2013-10-23T00:00:00"/>
    <d v="2013-10-23T00:00:00"/>
    <d v="2013-10-23T00:00:00"/>
    <n v="32"/>
    <n v="3.125"/>
    <n v="3.125"/>
    <n v="17.97"/>
    <n v="0"/>
    <n v="1"/>
    <n v="0"/>
    <n v="0"/>
    <n v="1"/>
    <n v="0"/>
    <s v="Saturday"/>
    <s v="DCX"/>
    <n v="7.5498573529922455"/>
    <n v="4.9462221014269208"/>
    <n v="140.6426254203061"/>
    <n v="0.99293997836433323"/>
    <n v="1"/>
    <n v="1"/>
    <n v="1900.47161541384"/>
    <n v="0.9994740915447311"/>
    <x v="0"/>
    <x v="0"/>
  </r>
  <r>
    <s v="9J8LPT"/>
    <n v="1"/>
    <d v="2013-10-06T00:00:00"/>
    <d v="2013-10-23T00:00:00"/>
    <d v="2013-10-23T00:00:00"/>
    <n v="31"/>
    <n v="0"/>
    <n v="0"/>
    <n v="56.8"/>
    <n v="0"/>
    <n v="1"/>
    <n v="0"/>
    <n v="0"/>
    <n v="0"/>
    <n v="0"/>
    <s v="Thursday"/>
    <s v="RIC"/>
    <n v="6.8782123241312112"/>
    <n v="4.2745770725658865"/>
    <n v="71.849745654385444"/>
    <n v="0.9862731161101892"/>
    <n v="1"/>
    <n v="1"/>
    <n v="970.8891723458147"/>
    <n v="0.99897107609750779"/>
    <x v="0"/>
    <x v="0"/>
  </r>
  <r>
    <s v="DUDJ9F"/>
    <n v="1"/>
    <d v="2013-10-23T00:00:00"/>
    <d v="2013-10-23T00:00:00"/>
    <d v="2013-10-23T00:00:00"/>
    <n v="31"/>
    <n v="3.225806452"/>
    <n v="3.225806452"/>
    <n v="40.020000000000003"/>
    <n v="0"/>
    <n v="1"/>
    <n v="0"/>
    <n v="0"/>
    <n v="0"/>
    <n v="0"/>
    <s v="Tuesday"/>
    <s v="RIC"/>
    <n v="6.9990648628586358"/>
    <n v="4.3954296112933111"/>
    <n v="81.079455931472651"/>
    <n v="0.98781668337525419"/>
    <n v="1"/>
    <n v="1"/>
    <n v="1095.6081353748218"/>
    <n v="0.99908809722658298"/>
    <x v="0"/>
    <x v="0"/>
  </r>
  <r>
    <s v="53NEPT"/>
    <n v="1"/>
    <d v="2013-10-24T00:00:00"/>
    <d v="2013-10-24T00:00:00"/>
    <d v="2013-10-24T00:00:00"/>
    <n v="31"/>
    <n v="9.6774193549999996"/>
    <n v="0"/>
    <n v="40.020000000000003"/>
    <n v="0"/>
    <n v="1"/>
    <n v="1"/>
    <n v="0"/>
    <n v="1"/>
    <n v="0"/>
    <s v="Friday"/>
    <s v="RIC"/>
    <n v="7.9617353785175329"/>
    <n v="5.3581001269522073"/>
    <n v="212.32117973139705"/>
    <n v="0.99531223293786797"/>
    <n v="1"/>
    <n v="1"/>
    <n v="2869.0475183097769"/>
    <n v="0.99965157371311086"/>
    <x v="0"/>
    <x v="0"/>
  </r>
  <r>
    <s v="EGUKZJ"/>
    <n v="0"/>
    <d v="2013-10-11T00:00:00"/>
    <d v="2013-10-24T00:00:00"/>
    <d v="2013-10-24T00:00:00"/>
    <n v="10"/>
    <n v="60"/>
    <n v="10"/>
    <n v="40.020000000000003"/>
    <n v="0"/>
    <n v="1"/>
    <n v="0"/>
    <n v="0"/>
    <n v="0"/>
    <n v="0"/>
    <s v="Wednesday"/>
    <s v="RIC"/>
    <n v="2.6873679375314072"/>
    <n v="8.3732685966082077E-2"/>
    <n v="1.0873381941975904"/>
    <n v="0.52092094957117496"/>
    <n v="1"/>
    <n v="0"/>
    <n v="14.692952213116937"/>
    <n v="0.93627712705553567"/>
    <x v="0"/>
    <x v="1"/>
  </r>
  <r>
    <s v="2WTNSV"/>
    <n v="0"/>
    <d v="2013-10-24T00:00:00"/>
    <d v="2013-10-24T00:00:00"/>
    <d v="2013-10-24T00:00:00"/>
    <n v="2"/>
    <n v="50"/>
    <n v="0"/>
    <n v="40.020000000000003"/>
    <n v="0"/>
    <n v="1"/>
    <n v="0"/>
    <n v="0"/>
    <n v="1"/>
    <n v="0"/>
    <s v="Friday"/>
    <s v="RIC"/>
    <n v="1.0664479507037905"/>
    <n v="-1.5371873008615347"/>
    <n v="0.21498493977597258"/>
    <n v="0.17694453053517931"/>
    <n v="0"/>
    <n v="0"/>
    <n v="2.9050422982696951"/>
    <n v="0.74392082758153599"/>
    <x v="0"/>
    <x v="1"/>
  </r>
  <r>
    <s v="PJSYCY"/>
    <n v="1"/>
    <d v="2013-10-24T00:00:00"/>
    <d v="2013-10-24T00:00:00"/>
    <d v="2013-12-26T00:00:00"/>
    <n v="40"/>
    <n v="12.5"/>
    <n v="10"/>
    <n v="34.25"/>
    <n v="4.7619047619047603E-2"/>
    <n v="1"/>
    <n v="0"/>
    <n v="1"/>
    <n v="1"/>
    <n v="0"/>
    <s v="Saturday"/>
    <s v="BWI"/>
    <n v="10.1363916621985"/>
    <n v="7.5327564106331746"/>
    <n v="1868.2480716358948"/>
    <n v="0.9994650255280858"/>
    <n v="1"/>
    <n v="1"/>
    <n v="25245.208698891591"/>
    <n v="0.99996039009215498"/>
    <x v="0"/>
    <x v="0"/>
  </r>
  <r>
    <s v="2L8LVQ"/>
    <n v="1"/>
    <d v="2013-10-16T00:00:00"/>
    <d v="2013-10-24T00:00:00"/>
    <d v="2013-10-24T00:00:00"/>
    <n v="37"/>
    <n v="37.837837839999999"/>
    <n v="16.21621622"/>
    <n v="54.57"/>
    <n v="0"/>
    <n v="1"/>
    <n v="0"/>
    <n v="0"/>
    <n v="0"/>
    <n v="0"/>
    <s v="Monday"/>
    <s v="DCX"/>
    <n v="8.4677412670739578"/>
    <n v="5.8641060155086322"/>
    <n v="352.16718333802771"/>
    <n v="0.9971684798385051"/>
    <n v="1"/>
    <n v="1"/>
    <n v="4758.7545654386813"/>
    <n v="0.99978990513349975"/>
    <x v="0"/>
    <x v="0"/>
  </r>
  <r>
    <s v="8VE5DN"/>
    <n v="1"/>
    <d v="2013-10-23T00:00:00"/>
    <d v="2013-10-24T00:00:00"/>
    <d v="2013-10-24T00:00:00"/>
    <n v="33"/>
    <n v="3.0303030299999998"/>
    <n v="0"/>
    <n v="40"/>
    <n v="0"/>
    <n v="1"/>
    <n v="0"/>
    <n v="0"/>
    <n v="1"/>
    <n v="0"/>
    <s v="Saturday"/>
    <s v="DCX"/>
    <n v="7.6241221302351923"/>
    <n v="5.0204868786698675"/>
    <n v="151.48504067724812"/>
    <n v="0.99344197964889802"/>
    <n v="1"/>
    <n v="1"/>
    <n v="2046.9826918159531"/>
    <n v="0.99951171462337252"/>
    <x v="0"/>
    <x v="0"/>
  </r>
  <r>
    <s v="XYK54H"/>
    <n v="0"/>
    <d v="2013-10-24T00:00:00"/>
    <d v="2013-10-24T00:00:00"/>
    <d v="2013-10-24T00:00:00"/>
    <n v="1"/>
    <n v="0"/>
    <n v="0"/>
    <n v="40.020000000000003"/>
    <n v="0"/>
    <n v="1"/>
    <n v="0"/>
    <n v="0"/>
    <n v="1"/>
    <n v="0"/>
    <s v="Friday"/>
    <s v="CHO"/>
    <n v="0.85491233029238745"/>
    <n v="-1.7487229212729378"/>
    <n v="0.17399600822386146"/>
    <n v="0.14820834739216876"/>
    <n v="0"/>
    <n v="0"/>
    <n v="2.3511682453065106"/>
    <n v="0.70159659951404907"/>
    <x v="0"/>
    <x v="1"/>
  </r>
  <r>
    <s v="CY7236"/>
    <n v="1"/>
    <d v="2013-11-12T00:00:00"/>
    <d v="2013-11-12T00:00:00"/>
    <d v="2014-01-17T00:00:00"/>
    <n v="39"/>
    <n v="84.61538462"/>
    <n v="17.948717949999999"/>
    <n v="92.14"/>
    <n v="0.13636363636363599"/>
    <n v="1"/>
    <n v="0"/>
    <n v="1"/>
    <n v="0"/>
    <n v="0"/>
    <s v="Monday"/>
    <s v="CHO"/>
    <n v="9.5585393230088354"/>
    <n v="6.9549040714435097"/>
    <n v="1048.2779733360705"/>
    <n v="0.99904696369750279"/>
    <n v="1"/>
    <n v="1"/>
    <n v="14165.14038638752"/>
    <n v="0.99992940914231221"/>
    <x v="0"/>
    <x v="0"/>
  </r>
  <r>
    <s v="MFC586"/>
    <n v="1"/>
    <d v="2013-10-24T00:00:00"/>
    <d v="2013-10-24T00:00:00"/>
    <d v="2013-10-31T00:00:00"/>
    <n v="31"/>
    <n v="9.6774193549999996"/>
    <n v="9.6774193549999996"/>
    <n v="38.46"/>
    <n v="0.28571428571428598"/>
    <n v="1"/>
    <n v="1"/>
    <n v="0"/>
    <n v="1"/>
    <n v="0"/>
    <s v="Friday"/>
    <s v="RIC"/>
    <n v="7.9831911861052429"/>
    <n v="5.3795559345399173"/>
    <n v="216.92592472295541"/>
    <n v="0.99541128481491459"/>
    <n v="1"/>
    <n v="1"/>
    <n v="2931.2703837214763"/>
    <n v="0.99965896732935966"/>
    <x v="0"/>
    <x v="0"/>
  </r>
  <r>
    <s v="YZ6H7W"/>
    <n v="1"/>
    <d v="2013-10-24T00:00:00"/>
    <d v="2013-11-12T00:00:00"/>
    <d v="2013-11-12T00:00:00"/>
    <n v="36"/>
    <n v="16.666666670000001"/>
    <n v="5.5555555559999998"/>
    <n v="52.54"/>
    <n v="0"/>
    <n v="1"/>
    <n v="0"/>
    <n v="0"/>
    <n v="0"/>
    <n v="0"/>
    <s v="Thursday"/>
    <s v="RIC"/>
    <n v="8.0578548095444464"/>
    <n v="5.4542195579791208"/>
    <n v="233.74237749244972"/>
    <n v="0.99574001076975471"/>
    <n v="1"/>
    <n v="1"/>
    <n v="3158.5072620495248"/>
    <n v="0.99968349495125031"/>
    <x v="0"/>
    <x v="0"/>
  </r>
  <r>
    <s v="QW9Z6H"/>
    <n v="1"/>
    <d v="2013-10-24T00:00:00"/>
    <d v="2013-10-24T00:00:00"/>
    <d v="2013-10-24T00:00:00"/>
    <n v="32"/>
    <n v="9.375"/>
    <n v="3.125"/>
    <n v="40.020000000000003"/>
    <n v="0"/>
    <n v="1"/>
    <n v="0"/>
    <n v="0"/>
    <n v="0"/>
    <n v="0"/>
    <s v="Monday"/>
    <s v="RIC"/>
    <n v="7.2086577585107969"/>
    <n v="4.6050225069454722"/>
    <n v="99.985233186139382"/>
    <n v="0.99009756210438449"/>
    <n v="1"/>
    <n v="1"/>
    <n v="1351.077577391105"/>
    <n v="0.99926039746777728"/>
    <x v="0"/>
    <x v="0"/>
  </r>
  <r>
    <s v="MCDXP8"/>
    <n v="1"/>
    <d v="2013-10-24T00:00:00"/>
    <d v="2013-11-05T00:00:00"/>
    <d v="2013-11-05T00:00:00"/>
    <n v="32"/>
    <n v="18.75"/>
    <n v="12.5"/>
    <n v="69.459999999999994"/>
    <n v="0"/>
    <n v="1"/>
    <n v="0"/>
    <n v="0"/>
    <n v="0"/>
    <n v="0"/>
    <s v="Thursday"/>
    <s v="DCX"/>
    <n v="7.2863695033491132"/>
    <n v="4.6827342517837884"/>
    <n v="108.06514630367307"/>
    <n v="0.99083116803221749"/>
    <n v="1"/>
    <n v="1"/>
    <n v="1460.259594500021"/>
    <n v="0.99931565889882679"/>
    <x v="0"/>
    <x v="0"/>
  </r>
  <r>
    <s v="R6GJMQ"/>
    <n v="1"/>
    <d v="2013-10-24T00:00:00"/>
    <d v="2013-10-24T00:00:00"/>
    <d v="2013-10-24T00:00:00"/>
    <n v="28"/>
    <n v="35.714285709999999"/>
    <n v="0"/>
    <n v="40.020000000000003"/>
    <n v="0"/>
    <n v="1"/>
    <n v="0"/>
    <n v="0"/>
    <n v="1"/>
    <n v="0"/>
    <s v="Friday"/>
    <s v="RIC"/>
    <n v="6.5663740814002711"/>
    <n v="3.962738829834946"/>
    <n v="52.601194564365706"/>
    <n v="0.98134369936850618"/>
    <n v="1"/>
    <n v="1"/>
    <n v="710.78790592602581"/>
    <n v="0.99859508711559375"/>
    <x v="0"/>
    <x v="0"/>
  </r>
  <r>
    <s v="A4H4ZQ"/>
    <n v="1"/>
    <d v="2013-10-24T00:00:00"/>
    <d v="2013-10-29T00:00:00"/>
    <d v="2013-10-29T00:00:00"/>
    <n v="21"/>
    <n v="85.714285709999999"/>
    <n v="4.7619047620000003"/>
    <n v="117.84"/>
    <n v="0"/>
    <n v="1"/>
    <n v="0"/>
    <n v="0"/>
    <n v="0"/>
    <n v="0"/>
    <s v="Wednesday"/>
    <s v="DCX"/>
    <n v="4.6411491706965604"/>
    <n v="2.0375139191312353"/>
    <n v="7.6715134690800344"/>
    <n v="0.88467987698275574"/>
    <n v="1"/>
    <n v="1"/>
    <n v="103.66340610950064"/>
    <n v="0.99044556223448543"/>
    <x v="0"/>
    <x v="0"/>
  </r>
  <r>
    <s v="C73Q8L"/>
    <n v="1"/>
    <d v="2013-10-24T00:00:00"/>
    <d v="2013-10-24T00:00:00"/>
    <d v="2013-10-24T00:00:00"/>
    <n v="29"/>
    <n v="3.448275862"/>
    <n v="3.448275862"/>
    <n v="40.020000000000003"/>
    <n v="0"/>
    <n v="1"/>
    <n v="1"/>
    <n v="0"/>
    <n v="0"/>
    <n v="0"/>
    <s v="Wednesday"/>
    <s v="CHO"/>
    <n v="7.3410354504657471"/>
    <n v="4.7374001989004224"/>
    <n v="114.13708191030534"/>
    <n v="0.99131470084695195"/>
    <n v="1"/>
    <n v="1"/>
    <n v="1542.3082709701855"/>
    <n v="0.99935204131357935"/>
    <x v="0"/>
    <x v="0"/>
  </r>
  <r>
    <s v="QBRW6N"/>
    <n v="1"/>
    <d v="2013-10-24T00:00:00"/>
    <d v="2013-10-24T00:00:00"/>
    <d v="2013-10-24T00:00:00"/>
    <n v="31"/>
    <n v="9.6774193549999996"/>
    <n v="0"/>
    <n v="40.020000000000003"/>
    <n v="0"/>
    <n v="1"/>
    <n v="0"/>
    <n v="0"/>
    <n v="0"/>
    <n v="0"/>
    <s v="Monday"/>
    <s v="RIC"/>
    <n v="6.9368976707941767"/>
    <n v="4.333262419228852"/>
    <n v="76.192453261796075"/>
    <n v="0.98704536573531965"/>
    <n v="1"/>
    <n v="1"/>
    <n v="1029.5711865450039"/>
    <n v="0.99902966431328966"/>
    <x v="0"/>
    <x v="0"/>
  </r>
  <r>
    <s v="9WRXYZ"/>
    <n v="1"/>
    <d v="2013-10-24T00:00:00"/>
    <d v="2013-10-24T00:00:00"/>
    <d v="2013-10-24T00:00:00"/>
    <n v="33"/>
    <n v="0"/>
    <n v="0"/>
    <n v="40.020000000000003"/>
    <n v="0"/>
    <n v="1"/>
    <n v="0"/>
    <n v="0"/>
    <n v="0"/>
    <n v="0"/>
    <s v="Tuesday"/>
    <s v="RIC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S393HE"/>
    <n v="1"/>
    <d v="2013-10-25T00:00:00"/>
    <d v="2013-10-25T00:00:00"/>
    <d v="2013-12-30T00:00:00"/>
    <n v="30"/>
    <n v="63.333333330000002"/>
    <n v="13.33333333"/>
    <n v="67.209999999999994"/>
    <n v="7.5757575757575801E-2"/>
    <n v="1"/>
    <n v="0"/>
    <n v="0"/>
    <n v="0"/>
    <n v="0"/>
    <s v="Tuesday"/>
    <s v="DCX"/>
    <n v="6.8420183707714468"/>
    <n v="4.2383831192061212"/>
    <n v="69.295718293889493"/>
    <n v="0.98577438250478866"/>
    <n v="1"/>
    <n v="1"/>
    <n v="936.37718503679537"/>
    <n v="0.99893319357888921"/>
    <x v="0"/>
    <x v="0"/>
  </r>
  <r>
    <s v="XTHFP3"/>
    <n v="1"/>
    <d v="2013-10-09T00:00:00"/>
    <d v="2013-10-25T00:00:00"/>
    <d v="2013-10-25T00:00:00"/>
    <n v="33"/>
    <n v="12.121212119999999"/>
    <n v="0"/>
    <n v="40"/>
    <n v="0"/>
    <n v="1"/>
    <n v="0"/>
    <n v="0"/>
    <n v="0"/>
    <n v="0"/>
    <s v="Monday"/>
    <s v="DCX"/>
    <n v="7.3600388583948879"/>
    <n v="4.7564036068295632"/>
    <n v="116.32681574259486"/>
    <n v="0.99147679928351662"/>
    <n v="1"/>
    <n v="1"/>
    <n v="1571.8976431903143"/>
    <n v="0.99936423072135083"/>
    <x v="0"/>
    <x v="0"/>
  </r>
  <r>
    <s v="GXUZ6E"/>
    <n v="1"/>
    <d v="2013-09-26T00:00:00"/>
    <d v="2013-10-25T00:00:00"/>
    <d v="2013-10-25T00:00:00"/>
    <n v="34"/>
    <n v="20.58823529"/>
    <n v="0"/>
    <n v="42.29"/>
    <n v="0"/>
    <n v="1"/>
    <n v="0"/>
    <n v="0"/>
    <n v="0"/>
    <n v="0"/>
    <s v="Tuesday"/>
    <s v="DCX"/>
    <n v="7.5635655727360778"/>
    <n v="4.9599303211707522"/>
    <n v="142.58386047438131"/>
    <n v="0.99303542893542396"/>
    <n v="1"/>
    <n v="1"/>
    <n v="1926.7030805055308"/>
    <n v="0.99948124791099169"/>
    <x v="0"/>
    <x v="0"/>
  </r>
  <r>
    <s v="STW4ZA"/>
    <n v="1"/>
    <d v="2013-10-25T00:00:00"/>
    <d v="2013-10-30T00:00:00"/>
    <d v="2013-11-14T00:00:00"/>
    <n v="31"/>
    <n v="29.03225806"/>
    <n v="6.451612903"/>
    <n v="99.53"/>
    <n v="0.133333333333333"/>
    <n v="1"/>
    <n v="0"/>
    <n v="0"/>
    <n v="0"/>
    <n v="0"/>
    <s v="Thursday"/>
    <s v="DCX"/>
    <n v="6.773537995855694"/>
    <n v="4.1699027442903684"/>
    <n v="64.709158466235436"/>
    <n v="0.98478142129131285"/>
    <n v="1"/>
    <n v="1"/>
    <n v="874.40005158380006"/>
    <n v="0.99885766513471097"/>
    <x v="0"/>
    <x v="0"/>
  </r>
  <r>
    <s v="NKPEZ6"/>
    <n v="1"/>
    <d v="2013-10-25T00:00:00"/>
    <d v="2013-11-02T00:00:00"/>
    <d v="2013-11-17T00:00:00"/>
    <n v="34"/>
    <n v="8.8235294119999992"/>
    <n v="5.8823529409999997"/>
    <n v="80.23"/>
    <n v="0.133333333333333"/>
    <n v="1"/>
    <n v="0"/>
    <n v="0"/>
    <n v="0"/>
    <n v="0"/>
    <s v="Monday"/>
    <s v="DCX"/>
    <n v="7.464672816818716"/>
    <n v="4.8610375652533904"/>
    <n v="129.15814261032114"/>
    <n v="0.99231703848914099"/>
    <n v="1"/>
    <n v="1"/>
    <n v="1745.2844270855628"/>
    <n v="0.99942735559884199"/>
    <x v="0"/>
    <x v="0"/>
  </r>
  <r>
    <s v="LLFRSN"/>
    <n v="1"/>
    <d v="2013-10-25T00:00:00"/>
    <d v="2013-11-27T00:00:00"/>
    <d v="2014-01-11T00:00:00"/>
    <n v="40"/>
    <n v="25"/>
    <n v="7.5"/>
    <n v="83.07"/>
    <n v="4.4444444444444398E-2"/>
    <n v="1"/>
    <n v="0"/>
    <n v="0"/>
    <n v="0"/>
    <n v="0"/>
    <s v="Monday"/>
    <s v="DCX"/>
    <n v="8.8081740627906182"/>
    <n v="6.2045388112252926"/>
    <n v="494.99061917390804"/>
    <n v="0.9979838328360614"/>
    <n v="1"/>
    <n v="1"/>
    <n v="6688.6949729844373"/>
    <n v="0.99985051635328093"/>
    <x v="0"/>
    <x v="0"/>
  </r>
  <r>
    <s v="M6QCNZ"/>
    <n v="1"/>
    <d v="2013-11-04T00:00:00"/>
    <d v="2013-11-04T00:00:00"/>
    <d v="2013-11-04T00:00:00"/>
    <n v="29"/>
    <n v="55.17241379"/>
    <n v="13.79310345"/>
    <n v="40"/>
    <n v="0"/>
    <n v="1"/>
    <n v="0"/>
    <n v="0"/>
    <n v="0"/>
    <n v="0"/>
    <s v="Tuesday"/>
    <s v="DCX"/>
    <n v="6.7797147152331183"/>
    <n v="4.1760794636677936"/>
    <n v="65.110085712098993"/>
    <n v="0.98487371496756371"/>
    <n v="1"/>
    <n v="1"/>
    <n v="879.81768971685233"/>
    <n v="0.99886469128438893"/>
    <x v="0"/>
    <x v="0"/>
  </r>
  <r>
    <s v="9X45RU"/>
    <n v="1"/>
    <d v="2013-10-25T00:00:00"/>
    <d v="2013-10-25T00:00:00"/>
    <d v="2013-10-25T00:00:00"/>
    <n v="33"/>
    <n v="12.121212119999999"/>
    <n v="0"/>
    <n v="40.020000000000003"/>
    <n v="0"/>
    <n v="1"/>
    <n v="1"/>
    <n v="0"/>
    <n v="1"/>
    <n v="0"/>
    <s v="Friday"/>
    <s v="RIC"/>
    <n v="8.3848066193403383"/>
    <n v="5.7811713677750127"/>
    <n v="324.1386537019049"/>
    <n v="0.9969243890610533"/>
    <n v="1"/>
    <n v="1"/>
    <n v="4380.0114579629144"/>
    <n v="0.99977174220848419"/>
    <x v="0"/>
    <x v="0"/>
  </r>
  <r>
    <s v="5LREE9"/>
    <n v="0"/>
    <d v="2013-10-25T00:00:00"/>
    <d v="2013-10-28T00:00:00"/>
    <d v="2013-10-28T00:00:00"/>
    <n v="1"/>
    <n v="0"/>
    <n v="0"/>
    <n v="39.97"/>
    <n v="0"/>
    <n v="1"/>
    <n v="0"/>
    <n v="0"/>
    <n v="0"/>
    <n v="0"/>
    <s v="Wednesday"/>
    <s v="RIC"/>
    <n v="0.59100392539684765"/>
    <n v="-2.0126313261684774"/>
    <n v="0.13363657021685921"/>
    <n v="0.11788307975217771"/>
    <n v="0"/>
    <n v="0"/>
    <n v="1.8058003945774663"/>
    <n v="0.64359545962976705"/>
    <x v="0"/>
    <x v="1"/>
  </r>
  <r>
    <s v="LZ4TRL"/>
    <n v="0"/>
    <d v="2013-10-25T00:00:00"/>
    <d v="2013-11-26T00:00:00"/>
    <d v="2013-12-03T00:00:00"/>
    <n v="11"/>
    <n v="63.636363639999999"/>
    <n v="9.0909090910000003"/>
    <n v="46.82"/>
    <n v="0.28571428571428598"/>
    <n v="1"/>
    <n v="0"/>
    <n v="0"/>
    <n v="0"/>
    <n v="0"/>
    <s v="Wednesday"/>
    <s v="DCX"/>
    <n v="2.6871001911592978"/>
    <n v="8.3464939593972609E-2"/>
    <n v="1.087047102311975"/>
    <n v="0.52085412979312895"/>
    <n v="1"/>
    <n v="0"/>
    <n v="14.689018755074356"/>
    <n v="0.9362611508335047"/>
    <x v="0"/>
    <x v="1"/>
  </r>
  <r>
    <s v="5YSW6A"/>
    <n v="1"/>
    <d v="2013-10-25T00:00:00"/>
    <d v="2013-10-28T00:00:00"/>
    <d v="2013-10-28T00:00:00"/>
    <n v="32"/>
    <n v="9.375"/>
    <n v="6.25"/>
    <n v="71.98"/>
    <n v="0"/>
    <n v="1"/>
    <n v="0"/>
    <n v="0"/>
    <n v="0"/>
    <n v="0"/>
    <s v="Thursday"/>
    <s v="RIC"/>
    <n v="7.1571072747225468"/>
    <n v="4.5534720231572212"/>
    <n v="94.961545282960643"/>
    <n v="0.98957915905739835"/>
    <n v="1"/>
    <n v="1"/>
    <n v="1283.1936322773324"/>
    <n v="0.99922130123147657"/>
    <x v="0"/>
    <x v="0"/>
  </r>
  <r>
    <s v="YM5UEW"/>
    <n v="1"/>
    <d v="2013-10-25T00:00:00"/>
    <d v="2013-10-25T00:00:00"/>
    <d v="2013-11-06T00:00:00"/>
    <n v="33"/>
    <n v="3.0303030299999998"/>
    <n v="3.0303030299999998"/>
    <n v="23.75"/>
    <n v="0.16666666666666699"/>
    <n v="1"/>
    <n v="0"/>
    <n v="0"/>
    <n v="0"/>
    <n v="0"/>
    <s v="Thursday"/>
    <s v="BWI"/>
    <n v="7.3758108221482157"/>
    <n v="4.7721755705828901"/>
    <n v="118.17606285933637"/>
    <n v="0.99160905322757387"/>
    <n v="1"/>
    <n v="1"/>
    <n v="1596.8860963335242"/>
    <n v="0.99937417316397292"/>
    <x v="0"/>
    <x v="0"/>
  </r>
  <r>
    <s v="HJNR7G"/>
    <n v="1"/>
    <d v="2013-11-05T00:00:00"/>
    <d v="2013-11-05T00:00:00"/>
    <d v="2013-11-05T00:00:00"/>
    <n v="36"/>
    <n v="16.666666670000001"/>
    <n v="5.5555555559999998"/>
    <n v="40"/>
    <n v="0"/>
    <n v="1"/>
    <n v="0"/>
    <n v="0"/>
    <n v="0"/>
    <n v="0"/>
    <s v="Monday"/>
    <s v="DCX"/>
    <n v="8.1017114392913818"/>
    <n v="5.4980761877260562"/>
    <n v="244.22164344034829"/>
    <n v="0.9959220565282475"/>
    <n v="1"/>
    <n v="1"/>
    <n v="3300.1111849344757"/>
    <n v="0.99969707169980704"/>
    <x v="0"/>
    <x v="0"/>
  </r>
  <r>
    <s v="QFLBBM"/>
    <n v="1"/>
    <d v="2013-10-25T00:00:00"/>
    <d v="2013-10-25T00:00:00"/>
    <d v="2013-11-11T00:00:00"/>
    <n v="26"/>
    <n v="84.61538462"/>
    <n v="7.692307692"/>
    <n v="38.97"/>
    <n v="0.17647058823529399"/>
    <n v="1"/>
    <n v="0"/>
    <n v="0"/>
    <n v="0"/>
    <n v="0"/>
    <s v="Wednesday"/>
    <s v="RIC"/>
    <n v="5.9258267947415675"/>
    <n v="3.3221915431762423"/>
    <n v="27.721035884002625"/>
    <n v="0.96518231431349621"/>
    <n v="1"/>
    <n v="1"/>
    <n v="374.58801476418608"/>
    <n v="0.99733750822526157"/>
    <x v="0"/>
    <x v="0"/>
  </r>
  <r>
    <s v="ZVXDHT"/>
    <n v="1"/>
    <d v="2013-10-25T00:00:00"/>
    <d v="2013-10-29T00:00:00"/>
    <d v="2013-10-29T00:00:00"/>
    <n v="29"/>
    <n v="27.586206900000001"/>
    <n v="24.137931030000001"/>
    <n v="130.91"/>
    <n v="0"/>
    <n v="1"/>
    <n v="1"/>
    <n v="0"/>
    <n v="0"/>
    <n v="0"/>
    <s v="Wednesday"/>
    <s v="CHO"/>
    <n v="7.4218898258637021"/>
    <n v="4.8182545742983773"/>
    <n v="123.74890764495643"/>
    <n v="0.99198389774405027"/>
    <n v="1"/>
    <n v="1"/>
    <n v="1672.1906727414714"/>
    <n v="0.9994023394845003"/>
    <x v="0"/>
    <x v="0"/>
  </r>
  <r>
    <s v="8TKKB4"/>
    <n v="0"/>
    <d v="2013-10-25T00:00:00"/>
    <d v="2013-10-25T00:00:00"/>
    <d v="2013-10-25T00:00:00"/>
    <n v="2"/>
    <n v="100"/>
    <n v="50"/>
    <n v="40.020000000000003"/>
    <n v="0"/>
    <n v="1"/>
    <n v="0"/>
    <n v="0"/>
    <n v="1"/>
    <n v="0"/>
    <s v="Friday"/>
    <s v="RIC"/>
    <n v="2.03003942758727"/>
    <n v="-0.5735958239780552"/>
    <n v="0.56349556049640359"/>
    <n v="0.36040752192318093"/>
    <n v="0"/>
    <n v="0"/>
    <n v="7.6143865697526243"/>
    <n v="0.88391512362455804"/>
    <x v="0"/>
    <x v="1"/>
  </r>
  <r>
    <s v="XDFHBY"/>
    <n v="1"/>
    <d v="2013-10-25T00:00:00"/>
    <d v="2013-11-18T00:00:00"/>
    <d v="2014-01-14T00:00:00"/>
    <n v="36"/>
    <n v="33.333333330000002"/>
    <n v="8.3333333330000006"/>
    <n v="56.08"/>
    <n v="5.2631578947368397E-2"/>
    <n v="1"/>
    <n v="0"/>
    <n v="0"/>
    <n v="0"/>
    <n v="0"/>
    <s v="Thursday"/>
    <s v="BWI"/>
    <n v="8.067598897013271"/>
    <n v="5.4639636454479454"/>
    <n v="236.03111639082513"/>
    <n v="0.99578114462258549"/>
    <n v="1"/>
    <n v="1"/>
    <n v="3189.4344670733012"/>
    <n v="0.99968656306521242"/>
    <x v="0"/>
    <x v="0"/>
  </r>
  <r>
    <s v="DBHW25"/>
    <n v="1"/>
    <d v="2013-09-24T00:00:00"/>
    <d v="2013-11-07T00:00:00"/>
    <d v="2013-11-07T00:00:00"/>
    <n v="25"/>
    <n v="92"/>
    <n v="0"/>
    <n v="41.29"/>
    <n v="0"/>
    <n v="1"/>
    <n v="0"/>
    <n v="0"/>
    <n v="0"/>
    <n v="0"/>
    <s v="Monday"/>
    <s v="RIC"/>
    <n v="5.6632423279287396"/>
    <n v="3.0596070763634144"/>
    <n v="21.319178706861642"/>
    <n v="0.95519548397663179"/>
    <n v="1"/>
    <n v="1"/>
    <n v="288.08118360449703"/>
    <n v="0.99654076412884718"/>
    <x v="0"/>
    <x v="0"/>
  </r>
  <r>
    <s v="V6KEWB"/>
    <n v="1"/>
    <d v="2013-10-25T00:00:00"/>
    <d v="2013-10-25T00:00:00"/>
    <d v="2013-10-25T00:00:00"/>
    <n v="31"/>
    <n v="16.129032259999999"/>
    <n v="3.225806452"/>
    <n v="40"/>
    <n v="0"/>
    <n v="1"/>
    <n v="0"/>
    <n v="0"/>
    <n v="1"/>
    <n v="0"/>
    <s v="Friday"/>
    <s v="DCX"/>
    <n v="7.2632180814768459"/>
    <n v="4.6595828299115212"/>
    <n v="105.59202313361189"/>
    <n v="0.99061843493910884"/>
    <n v="1"/>
    <n v="1"/>
    <n v="1426.8408470038228"/>
    <n v="0.99929964183186215"/>
    <x v="0"/>
    <x v="0"/>
  </r>
  <r>
    <s v="9U4YFG"/>
    <n v="1"/>
    <d v="2013-10-25T00:00:00"/>
    <d v="2013-10-25T00:00:00"/>
    <d v="2013-10-25T00:00:00"/>
    <n v="29"/>
    <n v="27.586206900000001"/>
    <n v="0"/>
    <n v="40.020000000000003"/>
    <n v="0"/>
    <n v="1"/>
    <n v="1"/>
    <n v="0"/>
    <n v="0"/>
    <n v="0"/>
    <s v="Monday"/>
    <s v="RIC"/>
    <n v="7.2745808658544222"/>
    <n v="4.6709456142890975"/>
    <n v="106.79868506118366"/>
    <n v="0.99072344899724496"/>
    <n v="1"/>
    <n v="1"/>
    <n v="1443.1461935223301"/>
    <n v="0.99930754932950316"/>
    <x v="0"/>
    <x v="0"/>
  </r>
  <r>
    <s v="A2BV28"/>
    <n v="1"/>
    <d v="2013-10-25T00:00:00"/>
    <d v="2013-10-26T00:00:00"/>
    <d v="2013-10-26T00:00:00"/>
    <n v="30"/>
    <n v="33.333333330000002"/>
    <n v="0"/>
    <n v="40.020000000000003"/>
    <n v="0"/>
    <n v="1"/>
    <n v="1"/>
    <n v="0"/>
    <n v="0"/>
    <n v="0"/>
    <s v="Monday"/>
    <s v="RIC"/>
    <n v="7.4861164862658249"/>
    <n v="4.8824812347004993"/>
    <n v="131.957675985827"/>
    <n v="0.99247880957165202"/>
    <n v="1"/>
    <n v="1"/>
    <n v="1783.1138809986464"/>
    <n v="0.99943949766287321"/>
    <x v="0"/>
    <x v="0"/>
  </r>
  <r>
    <s v="3J2M36"/>
    <n v="1"/>
    <d v="2013-10-26T00:00:00"/>
    <d v="2013-10-26T00:00:00"/>
    <d v="2014-01-12T00:00:00"/>
    <n v="36"/>
    <n v="52.777777780000001"/>
    <n v="8.3333333330000006"/>
    <n v="32.51"/>
    <n v="7.69230769230769E-2"/>
    <n v="1"/>
    <n v="1"/>
    <n v="0"/>
    <n v="0"/>
    <n v="0"/>
    <s v="Monday"/>
    <s v="CHO"/>
    <n v="8.8962895217412061"/>
    <n v="6.2926542701758805"/>
    <n v="540.58628857579481"/>
    <n v="0.99815357216182543"/>
    <n v="1"/>
    <n v="1"/>
    <n v="7304.8188203964055"/>
    <n v="0.99986312280326362"/>
    <x v="0"/>
    <x v="0"/>
  </r>
  <r>
    <s v="YAJX3N"/>
    <n v="1"/>
    <d v="2013-10-20T00:00:00"/>
    <d v="2013-11-22T00:00:00"/>
    <d v="2013-11-22T00:00:00"/>
    <n v="36"/>
    <n v="11.11111111"/>
    <n v="8.3333333330000006"/>
    <n v="530.47"/>
    <n v="0"/>
    <n v="1"/>
    <n v="0"/>
    <n v="0"/>
    <n v="0"/>
    <n v="0"/>
    <s v="Monday"/>
    <s v="CHO"/>
    <n v="6.439904491130382"/>
    <n v="3.8362692395650568"/>
    <n v="46.352222422369913"/>
    <n v="0.97888166702968549"/>
    <n v="1"/>
    <n v="1"/>
    <n v="626.34697526305092"/>
    <n v="0.99840598577911255"/>
    <x v="0"/>
    <x v="0"/>
  </r>
  <r>
    <s v="Q69FP8"/>
    <n v="1"/>
    <d v="2013-10-23T00:00:00"/>
    <d v="2013-10-26T00:00:00"/>
    <d v="2013-12-22T00:00:00"/>
    <n v="39"/>
    <n v="12.820512819999999"/>
    <n v="5.1282051280000003"/>
    <n v="26.15"/>
    <n v="7.0175438596491196E-2"/>
    <n v="1"/>
    <n v="1"/>
    <n v="0"/>
    <n v="0"/>
    <n v="0"/>
    <s v="Monday"/>
    <s v="CHO"/>
    <n v="9.4953974653021849"/>
    <n v="6.8917622137368593"/>
    <n v="984.1341447605289"/>
    <n v="0.99898490981627375"/>
    <n v="1"/>
    <n v="1"/>
    <n v="13298.379508257698"/>
    <n v="0.99992480852212851"/>
    <x v="0"/>
    <x v="0"/>
  </r>
  <r>
    <s v="ML4EZA"/>
    <n v="1"/>
    <d v="2013-10-26T00:00:00"/>
    <d v="2013-10-29T00:00:00"/>
    <d v="2013-10-29T00:00:00"/>
    <n v="26"/>
    <n v="50"/>
    <n v="19.23076923"/>
    <n v="52.93"/>
    <n v="0"/>
    <n v="1"/>
    <n v="0"/>
    <n v="0"/>
    <n v="0"/>
    <n v="0"/>
    <s v="Thursday"/>
    <s v="DCX"/>
    <n v="6.204681030077789"/>
    <n v="3.6010457785124639"/>
    <n v="36.63652811071038"/>
    <n v="0.97343006780385177"/>
    <n v="1"/>
    <n v="1"/>
    <n v="495.06102117789089"/>
    <n v="0.99798411897466666"/>
    <x v="0"/>
    <x v="0"/>
  </r>
  <r>
    <s v="69C5AR"/>
    <n v="1"/>
    <d v="2013-10-26T00:00:00"/>
    <d v="2013-10-27T00:00:00"/>
    <d v="2013-11-10T00:00:00"/>
    <n v="27"/>
    <n v="25.925925929999998"/>
    <n v="7.407407407"/>
    <n v="41.09"/>
    <n v="0.214285714285714"/>
    <n v="1"/>
    <n v="0"/>
    <n v="0"/>
    <n v="0"/>
    <n v="0"/>
    <s v="Wednesday"/>
    <s v="RIC"/>
    <n v="6.1018911164470939"/>
    <n v="3.4982558648817688"/>
    <n v="33.057744475428017"/>
    <n v="0.97063810256954974"/>
    <n v="1"/>
    <n v="1"/>
    <n v="446.70173681274207"/>
    <n v="0.9977663700678957"/>
    <x v="0"/>
    <x v="0"/>
  </r>
  <r>
    <s v="TYZXBE"/>
    <n v="1"/>
    <d v="2013-10-26T00:00:00"/>
    <d v="2013-11-22T00:00:00"/>
    <d v="2013-11-22T00:00:00"/>
    <n v="38"/>
    <n v="23.684210530000001"/>
    <n v="10.52631579"/>
    <n v="79.89"/>
    <n v="0"/>
    <n v="1"/>
    <n v="0"/>
    <n v="0"/>
    <n v="0"/>
    <n v="0"/>
    <s v="Tuesday"/>
    <s v="DCX"/>
    <n v="8.4810694754833467"/>
    <n v="5.8774342239180211"/>
    <n v="356.892360074051"/>
    <n v="0.99720586379716769"/>
    <n v="1"/>
    <n v="1"/>
    <n v="4822.6047974561052"/>
    <n v="0.99979268616688344"/>
    <x v="0"/>
    <x v="0"/>
  </r>
  <r>
    <s v="X3W6PS"/>
    <n v="1"/>
    <d v="2013-10-26T00:00:00"/>
    <d v="2013-11-05T00:00:00"/>
    <d v="2013-11-15T00:00:00"/>
    <n v="35"/>
    <n v="14.28571429"/>
    <n v="8.5714285710000002"/>
    <n v="34.93"/>
    <n v="0.2"/>
    <n v="1"/>
    <n v="0"/>
    <n v="0"/>
    <n v="1"/>
    <n v="0"/>
    <s v="Friday"/>
    <s v="RIC"/>
    <n v="8.1107608574876089"/>
    <n v="5.5071256059222833"/>
    <n v="246.44173735290005"/>
    <n v="0.99595864460580552"/>
    <n v="1"/>
    <n v="1"/>
    <n v="3330.1108059721846"/>
    <n v="0.99969979983907853"/>
    <x v="0"/>
    <x v="0"/>
  </r>
  <r>
    <s v="JK5KAH"/>
    <n v="1"/>
    <d v="2013-10-26T00:00:00"/>
    <d v="2013-10-27T00:00:00"/>
    <d v="2013-11-11T00:00:00"/>
    <n v="30"/>
    <n v="46.666666669999998"/>
    <n v="6.6666666670000003"/>
    <n v="117.63"/>
    <n v="0.133333333333333"/>
    <n v="1"/>
    <n v="0"/>
    <n v="0"/>
    <n v="0"/>
    <n v="0"/>
    <s v="Tuesday"/>
    <s v="RIC"/>
    <n v="6.5028450209207849"/>
    <n v="3.8992097693554597"/>
    <n v="49.363425197306469"/>
    <n v="0.98014432108057892"/>
    <n v="1"/>
    <n v="1"/>
    <n v="667.03666933638169"/>
    <n v="0.99850307618443557"/>
    <x v="0"/>
    <x v="0"/>
  </r>
  <r>
    <s v="DUTA3C"/>
    <n v="1"/>
    <d v="2013-10-26T00:00:00"/>
    <d v="2013-11-24T00:00:00"/>
    <d v="2013-11-24T00:00:00"/>
    <n v="30"/>
    <n v="90"/>
    <n v="6.6666666670000003"/>
    <n v="81.89"/>
    <n v="0"/>
    <n v="1"/>
    <n v="0"/>
    <n v="0"/>
    <n v="0"/>
    <n v="0"/>
    <s v="Wednesday"/>
    <s v="DCX"/>
    <n v="6.7074073344278702"/>
    <n v="4.1037720828625446"/>
    <n v="60.568325981580521"/>
    <n v="0.98375788225427518"/>
    <n v="1"/>
    <n v="1"/>
    <n v="818.44592972527835"/>
    <n v="0.9987796632288658"/>
    <x v="0"/>
    <x v="0"/>
  </r>
  <r>
    <s v="9RUW24"/>
    <n v="1"/>
    <d v="2013-10-26T00:00:00"/>
    <d v="2013-10-26T00:00:00"/>
    <d v="2013-10-26T00:00:00"/>
    <n v="27"/>
    <n v="62.962962959999999"/>
    <n v="3.703703704"/>
    <n v="40.020000000000003"/>
    <n v="0"/>
    <n v="1"/>
    <n v="0"/>
    <n v="0"/>
    <n v="0"/>
    <n v="0"/>
    <s v="Monday"/>
    <s v="RIC"/>
    <n v="6.1621323355900879"/>
    <n v="3.5584970840247627"/>
    <n v="35.110389507038214"/>
    <n v="0.9723071389245167"/>
    <n v="1"/>
    <n v="1"/>
    <n v="474.43865943799477"/>
    <n v="0.9978966792452636"/>
    <x v="0"/>
    <x v="0"/>
  </r>
  <r>
    <s v="3242MH"/>
    <n v="1"/>
    <d v="2013-10-26T00:00:00"/>
    <d v="2013-10-26T00:00:00"/>
    <d v="2014-01-19T00:00:00"/>
    <n v="52"/>
    <n v="96.153846150000007"/>
    <n v="11.53846154"/>
    <n v="34.14"/>
    <n v="0.16470588235294101"/>
    <n v="1"/>
    <n v="1"/>
    <n v="0"/>
    <n v="0"/>
    <n v="0"/>
    <s v="Thursday"/>
    <s v="RIC"/>
    <n v="12.284542584348136"/>
    <n v="9.6809073327828106"/>
    <n v="16009.015844190641"/>
    <n v="0.99993753909991523"/>
    <n v="1"/>
    <n v="1"/>
    <n v="216326.16791439697"/>
    <n v="0.99999537737210886"/>
    <x v="0"/>
    <x v="0"/>
  </r>
  <r>
    <s v="AELZ2X"/>
    <n v="1"/>
    <d v="2013-10-26T00:00:00"/>
    <d v="2013-10-26T00:00:00"/>
    <d v="2014-01-08T00:00:00"/>
    <n v="39"/>
    <n v="41.025641030000003"/>
    <n v="17.948717949999999"/>
    <n v="32.92"/>
    <n v="8.1081081081081099E-2"/>
    <n v="1"/>
    <n v="1"/>
    <n v="0"/>
    <n v="0"/>
    <n v="0"/>
    <s v="Thursday"/>
    <s v="RIC"/>
    <n v="9.7122872147889598"/>
    <n v="7.1086519632236342"/>
    <n v="1222.4984619426748"/>
    <n v="0.99918267163294006"/>
    <n v="1"/>
    <n v="1"/>
    <n v="16519.34198374036"/>
    <n v="0.99993946856542171"/>
    <x v="0"/>
    <x v="0"/>
  </r>
  <r>
    <s v="JHLX46"/>
    <n v="1"/>
    <d v="2013-09-25T00:00:00"/>
    <d v="2013-10-26T00:00:00"/>
    <d v="2013-10-26T00:00:00"/>
    <n v="5"/>
    <n v="60"/>
    <n v="0"/>
    <n v="51.26"/>
    <n v="0"/>
    <n v="1"/>
    <n v="0"/>
    <n v="0"/>
    <n v="0"/>
    <n v="0"/>
    <s v="Thursday"/>
    <s v="DCX"/>
    <n v="1.3976614509146363"/>
    <n v="-1.2059738006506888"/>
    <n v="0.29940030130012013"/>
    <n v="0.23041421569669793"/>
    <n v="0"/>
    <n v="1"/>
    <n v="4.0457277625953436"/>
    <n v="0.80181253388002138"/>
    <x v="0"/>
    <x v="0"/>
  </r>
  <r>
    <s v="LXLCVM"/>
    <n v="0"/>
    <d v="2013-10-22T00:00:00"/>
    <d v="2013-10-27T00:00:00"/>
    <d v="2013-10-27T00:00:00"/>
    <n v="0"/>
    <n v="0"/>
    <n v="0"/>
    <n v="40.020000000000003"/>
    <n v="0"/>
    <n v="1"/>
    <n v="1"/>
    <n v="0"/>
    <n v="0"/>
    <n v="0"/>
    <s v="Tuesday"/>
    <s v="CHO"/>
    <n v="1.1400478739237316"/>
    <n v="-1.4635873776415935"/>
    <n v="0.23140464808151773"/>
    <n v="0.18791925825685121"/>
    <n v="0"/>
    <n v="0"/>
    <n v="3.126918059439594"/>
    <n v="0.75768842860529362"/>
    <x v="0"/>
    <x v="1"/>
  </r>
  <r>
    <s v="LCF4VR"/>
    <n v="1"/>
    <d v="2013-10-23T00:00:00"/>
    <d v="2013-10-28T00:00:00"/>
    <d v="2013-12-19T00:00:00"/>
    <n v="23"/>
    <n v="100"/>
    <n v="21.739130429999999"/>
    <n v="85.76"/>
    <n v="9.6153846153846201E-2"/>
    <n v="1"/>
    <n v="0"/>
    <n v="0"/>
    <n v="0"/>
    <n v="0"/>
    <s v="Tuesday"/>
    <s v="CHO"/>
    <n v="5.4462168904129884"/>
    <n v="2.8425816388476632"/>
    <n v="17.160009348562003"/>
    <n v="0.94493394905222416"/>
    <n v="1"/>
    <n v="1"/>
    <n v="231.87927976826342"/>
    <n v="0.99570592969458216"/>
    <x v="0"/>
    <x v="0"/>
  </r>
  <r>
    <s v="5PMSFK"/>
    <n v="0"/>
    <d v="2013-10-27T00:00:00"/>
    <d v="2013-10-27T00:00:00"/>
    <d v="2014-01-09T00:00:00"/>
    <n v="5"/>
    <n v="20"/>
    <n v="0"/>
    <n v="37.35"/>
    <n v="9.45945945945946E-2"/>
    <n v="1"/>
    <n v="1"/>
    <n v="0"/>
    <n v="1"/>
    <n v="0"/>
    <s v="Friday"/>
    <s v="RIC"/>
    <n v="2.4146972829019533"/>
    <n v="-0.18893796866337187"/>
    <n v="0.8278378569908339"/>
    <n v="0.45290552103658788"/>
    <n v="0"/>
    <n v="0"/>
    <n v="11.18638353539261"/>
    <n v="0.91794120075937824"/>
    <x v="0"/>
    <x v="1"/>
  </r>
  <r>
    <s v="C2T43Y"/>
    <n v="1"/>
    <d v="2013-10-27T00:00:00"/>
    <d v="2013-10-27T00:00:00"/>
    <d v="2013-11-17T00:00:00"/>
    <n v="20"/>
    <n v="20"/>
    <n v="5"/>
    <n v="167.84"/>
    <n v="9.5238095238095205E-2"/>
    <n v="1"/>
    <n v="0"/>
    <n v="0"/>
    <n v="0"/>
    <n v="0"/>
    <s v="Monday"/>
    <s v="RIC"/>
    <n v="4.2025012639401114"/>
    <n v="1.5988660123747862"/>
    <n v="4.9474189303365117"/>
    <n v="0.83185983504554994"/>
    <n v="1"/>
    <n v="1"/>
    <n v="66.853339935647398"/>
    <n v="0.98526233195081614"/>
    <x v="0"/>
    <x v="0"/>
  </r>
  <r>
    <s v="8HQPKF"/>
    <n v="1"/>
    <d v="2013-10-25T00:00:00"/>
    <d v="2013-10-27T00:00:00"/>
    <d v="2014-01-15T00:00:00"/>
    <n v="31"/>
    <n v="35.483870969999998"/>
    <n v="22.58064516"/>
    <n v="38.4"/>
    <n v="6.25E-2"/>
    <n v="1"/>
    <n v="1"/>
    <n v="0"/>
    <n v="0"/>
    <n v="0"/>
    <s v="Thursday"/>
    <s v="DCX"/>
    <n v="8.1011909112854301"/>
    <n v="5.4975556597201045"/>
    <n v="244.09455231539258"/>
    <n v="0.99591994195483713"/>
    <n v="1"/>
    <n v="1"/>
    <n v="3298.3938316439808"/>
    <n v="0.9996969140239006"/>
    <x v="0"/>
    <x v="0"/>
  </r>
  <r>
    <s v="G9Q785"/>
    <n v="1"/>
    <d v="2013-10-04T00:00:00"/>
    <d v="2013-10-27T00:00:00"/>
    <d v="2013-12-11T00:00:00"/>
    <n v="31"/>
    <n v="6.451612903"/>
    <n v="0"/>
    <n v="49.64"/>
    <n v="6.6666666666666693E-2"/>
    <n v="1"/>
    <n v="0"/>
    <n v="0"/>
    <n v="1"/>
    <n v="0"/>
    <s v="Friday"/>
    <s v="DCX"/>
    <n v="7.1275528317670807"/>
    <n v="4.5239175802017559"/>
    <n v="92.196076940199362"/>
    <n v="0.98926993460634971"/>
    <n v="1"/>
    <n v="1"/>
    <n v="1245.8244913569531"/>
    <n v="0.99919796249838522"/>
    <x v="0"/>
    <x v="0"/>
  </r>
  <r>
    <s v="NRNG6J"/>
    <n v="1"/>
    <d v="2013-10-28T00:00:00"/>
    <d v="2013-10-28T00:00:00"/>
    <d v="2013-10-28T00:00:00"/>
    <n v="28"/>
    <n v="10.71428571"/>
    <n v="3.5714285710000002"/>
    <n v="39.97"/>
    <n v="0"/>
    <n v="1"/>
    <n v="1"/>
    <n v="0"/>
    <n v="0"/>
    <n v="0"/>
    <s v="Tuesday"/>
    <s v="RIC"/>
    <n v="7.1320480750140591"/>
    <n v="4.5284128234487344"/>
    <n v="92.611453642654169"/>
    <n v="0.98931754650646353"/>
    <n v="1"/>
    <n v="1"/>
    <n v="1251.4373816905945"/>
    <n v="0.99920155688849677"/>
    <x v="0"/>
    <x v="0"/>
  </r>
  <r>
    <s v="C6YDRF"/>
    <n v="1"/>
    <d v="2013-10-28T00:00:00"/>
    <d v="2013-11-05T00:00:00"/>
    <d v="2013-12-03T00:00:00"/>
    <n v="31"/>
    <n v="61.290322580000002"/>
    <n v="3.225806452"/>
    <n v="117.9"/>
    <n v="0.107142857142857"/>
    <n v="1"/>
    <n v="0"/>
    <n v="0"/>
    <n v="1"/>
    <n v="0"/>
    <s v="Saturday"/>
    <s v="BWI"/>
    <n v="6.926837275060115"/>
    <n v="4.3232020234947903"/>
    <n v="75.429769910885312"/>
    <n v="0.98691609302022021"/>
    <n v="1"/>
    <n v="1"/>
    <n v="1019.2652209415963"/>
    <n v="0.9990198626989587"/>
    <x v="0"/>
    <x v="0"/>
  </r>
  <r>
    <s v="UGEQSZ"/>
    <n v="1"/>
    <d v="2013-10-28T00:00:00"/>
    <d v="2013-10-29T00:00:00"/>
    <d v="2013-10-29T00:00:00"/>
    <n v="26"/>
    <n v="11.53846154"/>
    <n v="7.692307692"/>
    <n v="118.57"/>
    <n v="0"/>
    <n v="1"/>
    <n v="0"/>
    <n v="0"/>
    <n v="0"/>
    <n v="0"/>
    <s v="Wednesday"/>
    <s v="DCX"/>
    <n v="5.7527484411036616"/>
    <n v="3.1491131895383364"/>
    <n v="23.31537908814963"/>
    <n v="0.95887376477353126"/>
    <n v="1"/>
    <n v="1"/>
    <n v="315.05538258562871"/>
    <n v="0.99683599756530306"/>
    <x v="0"/>
    <x v="0"/>
  </r>
  <r>
    <s v="RF7T27"/>
    <n v="0"/>
    <d v="2013-10-29T00:00:00"/>
    <d v="2013-10-29T00:00:00"/>
    <d v="2013-10-29T00:00:00"/>
    <n v="4"/>
    <n v="75"/>
    <n v="25"/>
    <n v="40"/>
    <n v="0"/>
    <n v="1"/>
    <n v="0"/>
    <n v="0"/>
    <n v="0"/>
    <n v="0"/>
    <s v="Monday"/>
    <s v="DCX"/>
    <n v="1.707301604905938"/>
    <n v="-0.8963336466593872"/>
    <n v="0.40806302369791325"/>
    <n v="0.28980451643864724"/>
    <n v="0"/>
    <n v="0"/>
    <n v="5.514062266117655"/>
    <n v="0.84648596234619744"/>
    <x v="0"/>
    <x v="1"/>
  </r>
  <r>
    <s v="BPBMTP"/>
    <n v="1"/>
    <d v="2013-10-28T00:00:00"/>
    <d v="2013-10-28T00:00:00"/>
    <d v="2013-10-28T00:00:00"/>
    <n v="16"/>
    <n v="6.25"/>
    <n v="0"/>
    <n v="40.020000000000003"/>
    <n v="0"/>
    <n v="1"/>
    <n v="0"/>
    <n v="0"/>
    <n v="0"/>
    <n v="0"/>
    <s v="Tuesday"/>
    <s v="CHO"/>
    <n v="3.7638633646231301"/>
    <n v="1.1602281130578049"/>
    <n v="3.1906610245512979"/>
    <n v="0.76137416170350536"/>
    <n v="1"/>
    <n v="1"/>
    <n v="43.114672336680471"/>
    <n v="0.9773318048841424"/>
    <x v="0"/>
    <x v="0"/>
  </r>
  <r>
    <s v="LEXLF5"/>
    <n v="1"/>
    <d v="2013-10-28T00:00:00"/>
    <d v="2013-10-31T00:00:00"/>
    <d v="2013-11-18T00:00:00"/>
    <n v="31"/>
    <n v="9.6774193549999996"/>
    <n v="6.451612903"/>
    <n v="86.28"/>
    <n v="0.11111111111111099"/>
    <n v="1"/>
    <n v="0"/>
    <n v="0"/>
    <n v="0"/>
    <n v="0"/>
    <s v="Tuesday"/>
    <s v="DCX"/>
    <n v="6.8331389731165233"/>
    <n v="4.2295037215511986"/>
    <n v="68.683137753320125"/>
    <n v="0.98564932590234355"/>
    <n v="1"/>
    <n v="1"/>
    <n v="928.09952436295691"/>
    <n v="0.9989236890410792"/>
    <x v="0"/>
    <x v="0"/>
  </r>
  <r>
    <s v="DGULLC"/>
    <n v="1"/>
    <d v="2013-10-28T00:00:00"/>
    <d v="2013-10-28T00:00:00"/>
    <d v="2013-10-28T00:00:00"/>
    <n v="33"/>
    <n v="0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8BUCNC"/>
    <n v="1"/>
    <d v="2013-10-28T00:00:00"/>
    <d v="2013-12-11T00:00:00"/>
    <d v="2014-01-09T00:00:00"/>
    <n v="43"/>
    <n v="23.25581395"/>
    <n v="9.3023255809999998"/>
    <n v="43.79"/>
    <n v="6.8965517241379296E-2"/>
    <n v="1"/>
    <n v="0"/>
    <n v="0"/>
    <n v="1"/>
    <n v="0"/>
    <s v="Saturday"/>
    <s v="DCX"/>
    <n v="9.864340690049378"/>
    <n v="7.2607054384840524"/>
    <n v="1423.2602056682751"/>
    <n v="0.99929788110626117"/>
    <n v="1"/>
    <n v="1"/>
    <n v="19232.18948833767"/>
    <n v="0.99994800654355298"/>
    <x v="0"/>
    <x v="0"/>
  </r>
  <r>
    <s v="G4962U"/>
    <n v="1"/>
    <d v="2013-10-28T00:00:00"/>
    <d v="2013-11-01T00:00:00"/>
    <d v="2013-11-01T00:00:00"/>
    <n v="28"/>
    <n v="46.428571429999998"/>
    <n v="10.71428571"/>
    <n v="111.35"/>
    <n v="0"/>
    <n v="1"/>
    <n v="0"/>
    <n v="0"/>
    <n v="0"/>
    <n v="0"/>
    <s v="Monday"/>
    <s v="DCX"/>
    <n v="6.2593095139799422"/>
    <n v="3.655674262414617"/>
    <n v="38.693601962995373"/>
    <n v="0.97480702303277345"/>
    <n v="1"/>
    <n v="1"/>
    <n v="522.85778944351796"/>
    <n v="0.99809108498498744"/>
    <x v="0"/>
    <x v="0"/>
  </r>
  <r>
    <s v="X8REZC"/>
    <n v="0"/>
    <d v="2013-10-28T00:00:00"/>
    <d v="2013-10-28T00:00:00"/>
    <d v="2013-10-28T00:00:00"/>
    <n v="12"/>
    <n v="0"/>
    <n v="0"/>
    <n v="40.020000000000003"/>
    <n v="0"/>
    <n v="1"/>
    <n v="0"/>
    <n v="0"/>
    <n v="1"/>
    <n v="0"/>
    <s v="Friday"/>
    <s v="CHO"/>
    <n v="3.1818041548178218"/>
    <n v="0.57816890325249659"/>
    <n v="1.7827710139796689"/>
    <n v="0.64064596225260739"/>
    <n v="1"/>
    <n v="0"/>
    <n v="24.090176777670809"/>
    <n v="0.96014376427630599"/>
    <x v="0"/>
    <x v="1"/>
  </r>
  <r>
    <s v="P59Y7V"/>
    <n v="1"/>
    <d v="2013-10-28T00:00:00"/>
    <d v="2013-12-01T00:00:00"/>
    <d v="2013-12-01T00:00:00"/>
    <n v="35"/>
    <n v="88.571428569999995"/>
    <n v="11.42857143"/>
    <n v="108.92"/>
    <n v="0"/>
    <n v="1"/>
    <n v="0"/>
    <n v="0"/>
    <n v="0"/>
    <n v="0"/>
    <s v="Tuesday"/>
    <s v="BWI"/>
    <n v="7.7623229830123499"/>
    <n v="5.1586877314470243"/>
    <n v="173.93605496124169"/>
    <n v="0.99428362552121374"/>
    <n v="1"/>
    <n v="1"/>
    <n v="2350.3581105872554"/>
    <n v="0.9995747138662131"/>
    <x v="0"/>
    <x v="0"/>
  </r>
  <r>
    <s v="4BS8SD"/>
    <n v="1"/>
    <d v="2013-10-17T00:00:00"/>
    <d v="2013-10-28T00:00:00"/>
    <d v="2013-10-28T00:00:00"/>
    <n v="31"/>
    <n v="0"/>
    <n v="0"/>
    <n v="39.97"/>
    <n v="0"/>
    <n v="1"/>
    <n v="1"/>
    <n v="0"/>
    <n v="0"/>
    <n v="0"/>
    <s v="Tuesday"/>
    <s v="RIC"/>
    <n v="7.6978269736219938"/>
    <n v="5.094191722056669"/>
    <n v="163.07198385376594"/>
    <n v="0.99390511422784233"/>
    <n v="1"/>
    <n v="1"/>
    <n v="2203.5544036321767"/>
    <n v="0.99954639359393793"/>
    <x v="0"/>
    <x v="0"/>
  </r>
  <r>
    <s v="K99KSB"/>
    <n v="1"/>
    <d v="2013-10-28T00:00:00"/>
    <d v="2013-10-28T00:00:00"/>
    <d v="2013-10-28T00:00:00"/>
    <n v="31"/>
    <n v="0"/>
    <n v="0"/>
    <n v="71.12"/>
    <n v="0"/>
    <n v="1"/>
    <n v="1"/>
    <n v="0"/>
    <n v="0"/>
    <n v="0"/>
    <s v="Tuesday"/>
    <s v="RIC"/>
    <n v="7.5888848670337108"/>
    <n v="4.9852496154683852"/>
    <n v="146.24007425521347"/>
    <n v="0.9932083707166115"/>
    <n v="1"/>
    <n v="1"/>
    <n v="1976.1086607099035"/>
    <n v="0.99949421090510981"/>
    <x v="0"/>
    <x v="0"/>
  </r>
  <r>
    <s v="3U422D"/>
    <n v="1"/>
    <d v="2013-10-28T00:00:00"/>
    <d v="2013-10-28T00:00:00"/>
    <d v="2013-11-11T00:00:00"/>
    <n v="22"/>
    <n v="27.272727270000001"/>
    <n v="13.636363640000001"/>
    <n v="40"/>
    <n v="0.14285714285714299"/>
    <n v="1"/>
    <n v="0"/>
    <n v="0"/>
    <n v="1"/>
    <n v="0"/>
    <s v="Friday"/>
    <s v="RIC"/>
    <n v="5.4747771726619909"/>
    <n v="2.8711419210966658"/>
    <n v="17.657169786573228"/>
    <n v="0.9464013024783825"/>
    <n v="1"/>
    <n v="1"/>
    <n v="238.59729500669789"/>
    <n v="0.99582633017634004"/>
    <x v="0"/>
    <x v="0"/>
  </r>
  <r>
    <s v="GXXWAJ"/>
    <n v="1"/>
    <d v="2013-10-28T00:00:00"/>
    <d v="2013-10-28T00:00:00"/>
    <d v="2013-10-28T00:00:00"/>
    <n v="26"/>
    <n v="30.76923077"/>
    <n v="3.846153846"/>
    <n v="40.020000000000003"/>
    <n v="0"/>
    <n v="1"/>
    <n v="0"/>
    <n v="0"/>
    <n v="0"/>
    <n v="0"/>
    <s v="Monday"/>
    <s v="RIC"/>
    <n v="5.953341990032925"/>
    <n v="3.3497067384675998"/>
    <n v="28.49437611395221"/>
    <n v="0.96609523130319908"/>
    <n v="1"/>
    <n v="1"/>
    <n v="385.03798433553482"/>
    <n v="0.99740958133505631"/>
    <x v="0"/>
    <x v="0"/>
  </r>
  <r>
    <s v="P8Y8EB"/>
    <n v="1"/>
    <d v="2013-10-28T00:00:00"/>
    <d v="2013-10-30T00:00:00"/>
    <d v="2013-10-30T00:00:00"/>
    <n v="28"/>
    <n v="25"/>
    <n v="7.1428571429999996"/>
    <n v="40.020000000000003"/>
    <n v="0"/>
    <n v="1"/>
    <n v="0"/>
    <n v="0"/>
    <n v="0"/>
    <n v="0"/>
    <s v="Tuesday"/>
    <s v="RIC"/>
    <n v="6.4399467348317883"/>
    <n v="3.8363114832664631"/>
    <n v="46.354180553172498"/>
    <n v="0.97888254028855737"/>
    <n v="1"/>
    <n v="1"/>
    <n v="626.37343503652608"/>
    <n v="0.99840605300742169"/>
    <x v="0"/>
    <x v="0"/>
  </r>
  <r>
    <s v="RJ6XHH"/>
    <n v="1"/>
    <d v="2013-10-28T00:00:00"/>
    <d v="2013-10-28T00:00:00"/>
    <d v="2013-10-28T00:00:00"/>
    <n v="32"/>
    <n v="6.25"/>
    <n v="3.125"/>
    <n v="44.11"/>
    <n v="0"/>
    <n v="1"/>
    <n v="0"/>
    <n v="0"/>
    <n v="0"/>
    <n v="0"/>
    <s v="Tuesday"/>
    <s v="CHO"/>
    <n v="7.1943536424290615"/>
    <n v="4.5907183908637368"/>
    <n v="98.565213082561201"/>
    <n v="0.98995633144308359"/>
    <n v="1"/>
    <n v="1"/>
    <n v="1331.8891706609095"/>
    <n v="0.99924975007524131"/>
    <x v="0"/>
    <x v="0"/>
  </r>
  <r>
    <s v="7KY4SW"/>
    <n v="1"/>
    <d v="2013-10-29T00:00:00"/>
    <d v="2013-10-29T00:00:00"/>
    <d v="2013-10-29T00:00:00"/>
    <n v="30"/>
    <n v="6.6666666670000003"/>
    <n v="0"/>
    <n v="40.020000000000003"/>
    <n v="0"/>
    <n v="1"/>
    <n v="1"/>
    <n v="0"/>
    <n v="0"/>
    <n v="0"/>
    <s v="Tuesday"/>
    <s v="RIC"/>
    <n v="7.4861164862658249"/>
    <n v="4.8824812347004993"/>
    <n v="131.957675985827"/>
    <n v="0.99247880957165202"/>
    <n v="1"/>
    <n v="1"/>
    <n v="1783.1138809986464"/>
    <n v="0.99943949766287321"/>
    <x v="0"/>
    <x v="0"/>
  </r>
  <r>
    <s v="GNJ88V"/>
    <n v="1"/>
    <d v="2013-10-18T00:00:00"/>
    <d v="2013-11-20T00:00:00"/>
    <d v="2013-11-20T00:00:00"/>
    <n v="38"/>
    <n v="7.8947368420000004"/>
    <n v="2.6315789469999999"/>
    <n v="35"/>
    <n v="0"/>
    <n v="1"/>
    <n v="0"/>
    <n v="0"/>
    <n v="0"/>
    <n v="0"/>
    <s v="Wednesday"/>
    <s v="DCX"/>
    <n v="8.4859189958098575"/>
    <n v="5.8822837442445319"/>
    <n v="358.62732029081553"/>
    <n v="0.997219343627199"/>
    <n v="1"/>
    <n v="1"/>
    <n v="4846.0489178710895"/>
    <n v="0.99979368889876208"/>
    <x v="0"/>
    <x v="0"/>
  </r>
  <r>
    <s v="LZRNBH"/>
    <n v="1"/>
    <d v="2013-10-29T00:00:00"/>
    <d v="2013-11-05T00:00:00"/>
    <d v="2013-11-05T00:00:00"/>
    <n v="32"/>
    <n v="6.25"/>
    <n v="6.25"/>
    <n v="39.51"/>
    <n v="0"/>
    <n v="1"/>
    <n v="0"/>
    <n v="0"/>
    <n v="0"/>
    <n v="0"/>
    <s v="Wednesday"/>
    <s v="DCX"/>
    <n v="7.2706658686526122"/>
    <n v="4.6670306170872866"/>
    <n v="106.38138590353158"/>
    <n v="0.99068739901626557"/>
    <n v="1"/>
    <n v="1"/>
    <n v="1437.5073254915062"/>
    <n v="0.99930483496171396"/>
    <x v="0"/>
    <x v="0"/>
  </r>
  <r>
    <s v="T6CFH8"/>
    <n v="0"/>
    <d v="2013-10-29T00:00:00"/>
    <d v="2013-10-29T00:00:00"/>
    <d v="2013-10-29T00:00:00"/>
    <n v="1"/>
    <n v="100"/>
    <n v="0"/>
    <n v="40.020000000000003"/>
    <n v="0"/>
    <n v="1"/>
    <n v="0"/>
    <n v="0"/>
    <n v="0"/>
    <n v="0"/>
    <s v="Wednesday"/>
    <s v="CHO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F9KEK6"/>
    <n v="1"/>
    <d v="2013-10-29T00:00:00"/>
    <d v="2013-10-29T00:00:00"/>
    <d v="2013-10-29T00:00:00"/>
    <n v="31"/>
    <n v="41.935483869999999"/>
    <n v="3.225806452"/>
    <n v="40.020000000000003"/>
    <n v="0"/>
    <n v="1"/>
    <n v="0"/>
    <n v="0"/>
    <n v="0"/>
    <n v="0"/>
    <s v="Thursday"/>
    <s v="RIC"/>
    <n v="6.9990648628586358"/>
    <n v="4.3954296112933111"/>
    <n v="81.079455931472651"/>
    <n v="0.98781668337525419"/>
    <n v="1"/>
    <n v="1"/>
    <n v="1095.6081353748218"/>
    <n v="0.99908809722658298"/>
    <x v="0"/>
    <x v="0"/>
  </r>
  <r>
    <s v="HRWKYY"/>
    <n v="1"/>
    <d v="2013-10-29T00:00:00"/>
    <d v="2013-10-30T00:00:00"/>
    <d v="2013-10-30T00:00:00"/>
    <n v="36"/>
    <n v="19.444444440000002"/>
    <n v="13.88888889"/>
    <n v="42"/>
    <n v="0"/>
    <n v="1"/>
    <n v="1"/>
    <n v="0"/>
    <n v="0"/>
    <n v="0"/>
    <s v="Monday"/>
    <s v="DCX"/>
    <n v="9.0160697768772824"/>
    <n v="6.4124345253119568"/>
    <n v="609.37541654442305"/>
    <n v="0.99836166403021043"/>
    <n v="1"/>
    <n v="1"/>
    <n v="8234.3505662861062"/>
    <n v="0.99987857226089516"/>
    <x v="0"/>
    <x v="0"/>
  </r>
  <r>
    <s v="VMDMYT"/>
    <n v="1"/>
    <d v="2013-10-28T00:00:00"/>
    <d v="2013-11-20T00:00:00"/>
    <d v="2013-11-20T00:00:00"/>
    <n v="41"/>
    <n v="2.4390243900000002"/>
    <n v="2.4390243900000002"/>
    <n v="32.049999999999997"/>
    <n v="0"/>
    <n v="1"/>
    <n v="0"/>
    <n v="0"/>
    <n v="0"/>
    <n v="0"/>
    <s v="Tuesday"/>
    <s v="RIC"/>
    <n v="9.1271321281859663"/>
    <n v="6.5234968766206407"/>
    <n v="680.95544394849503"/>
    <n v="0.99853362853999661"/>
    <n v="1"/>
    <n v="1"/>
    <n v="9201.595097632453"/>
    <n v="0.99989133499959626"/>
    <x v="0"/>
    <x v="0"/>
  </r>
  <r>
    <s v="ETY7Q5"/>
    <n v="1"/>
    <d v="2013-10-29T00:00:00"/>
    <d v="2013-10-30T00:00:00"/>
    <d v="2014-01-02T00:00:00"/>
    <n v="25"/>
    <n v="84"/>
    <n v="8"/>
    <n v="64.099999999999994"/>
    <n v="9.375E-2"/>
    <n v="1"/>
    <n v="0"/>
    <n v="0"/>
    <n v="1"/>
    <n v="0"/>
    <s v="Friday"/>
    <s v="DCX"/>
    <n v="5.9457800927043989"/>
    <n v="3.3421448411390737"/>
    <n v="28.27971720454461"/>
    <n v="0.96584666467185731"/>
    <n v="1"/>
    <n v="1"/>
    <n v="382.13734761103058"/>
    <n v="0.99738996992531459"/>
    <x v="0"/>
    <x v="0"/>
  </r>
  <r>
    <s v="5QTGGT"/>
    <n v="1"/>
    <d v="2013-10-29T00:00:00"/>
    <d v="2013-10-29T00:00:00"/>
    <d v="2013-10-29T00:00:00"/>
    <n v="30"/>
    <n v="23.333333329999999"/>
    <n v="6.6666666670000003"/>
    <n v="40.020000000000003"/>
    <n v="0"/>
    <n v="1"/>
    <n v="0"/>
    <n v="0"/>
    <n v="0"/>
    <n v="0"/>
    <s v="Monday"/>
    <s v="RIC"/>
    <n v="6.8538409139736611"/>
    <n v="4.2502056624083355"/>
    <n v="70.11983187735531"/>
    <n v="0.98593922435412273"/>
    <n v="1"/>
    <n v="1"/>
    <n v="947.5132433162338"/>
    <n v="0.99894571846302982"/>
    <x v="0"/>
    <x v="0"/>
  </r>
  <r>
    <s v="SHNUTQ"/>
    <n v="1"/>
    <d v="2013-10-29T00:00:00"/>
    <d v="2013-12-02T00:00:00"/>
    <d v="2013-12-02T00:00:00"/>
    <n v="37"/>
    <n v="32.432432429999999"/>
    <n v="5.4054054049999998"/>
    <n v="56.83"/>
    <n v="0"/>
    <n v="1"/>
    <n v="0"/>
    <n v="0"/>
    <n v="1"/>
    <n v="0"/>
    <s v="Friday"/>
    <s v="DCX"/>
    <n v="8.515576449820232"/>
    <n v="5.9119411982549064"/>
    <n v="369.42258229314615"/>
    <n v="0.99730038057126702"/>
    <n v="1"/>
    <n v="1"/>
    <n v="4991.9228231332618"/>
    <n v="0.99979971651166588"/>
    <x v="0"/>
    <x v="0"/>
  </r>
  <r>
    <s v="K4UY2D"/>
    <n v="1"/>
    <d v="2013-10-29T00:00:00"/>
    <d v="2013-10-29T00:00:00"/>
    <d v="2013-10-29T00:00:00"/>
    <n v="9"/>
    <n v="11.11111111"/>
    <n v="0"/>
    <n v="39.97"/>
    <n v="0"/>
    <n v="1"/>
    <n v="0"/>
    <n v="0"/>
    <n v="0"/>
    <n v="0"/>
    <s v="Thursday"/>
    <s v="RIC"/>
    <n v="2.2832888886880727"/>
    <n v="-0.32034636287725249"/>
    <n v="0.72589756955591644"/>
    <n v="0.4205913388838563"/>
    <n v="0"/>
    <n v="1"/>
    <n v="9.8088877572939062"/>
    <n v="0.90748354294592493"/>
    <x v="0"/>
    <x v="0"/>
  </r>
  <r>
    <s v="HLWSSL"/>
    <n v="1"/>
    <d v="2013-10-29T00:00:00"/>
    <d v="2013-10-29T00:00:00"/>
    <d v="2013-12-14T00:00:00"/>
    <n v="29"/>
    <n v="48.275862070000002"/>
    <n v="0"/>
    <n v="29.46"/>
    <n v="8.6956521739130405E-2"/>
    <n v="1"/>
    <n v="0"/>
    <n v="0"/>
    <n v="1"/>
    <n v="0"/>
    <s v="Friday"/>
    <s v="RIC"/>
    <n v="6.7629498039876186"/>
    <n v="4.159314552422293"/>
    <n v="64.027619978162306"/>
    <n v="0.98462191911166641"/>
    <n v="1"/>
    <n v="1"/>
    <n v="865.19057794432376"/>
    <n v="0.99884551965183777"/>
    <x v="0"/>
    <x v="0"/>
  </r>
  <r>
    <s v="77D39V"/>
    <n v="1"/>
    <d v="2013-10-29T00:00:00"/>
    <d v="2013-10-29T00:00:00"/>
    <d v="2013-10-29T00:00:00"/>
    <n v="33"/>
    <n v="0"/>
    <n v="0"/>
    <n v="50.39"/>
    <n v="0"/>
    <n v="1"/>
    <n v="0"/>
    <n v="0"/>
    <n v="1"/>
    <n v="0"/>
    <s v="Friday"/>
    <s v="CHO"/>
    <n v="7.5877847791131297"/>
    <n v="4.9841495275478049"/>
    <n v="146.07928577296954"/>
    <n v="0.99320094604250664"/>
    <n v="1"/>
    <n v="1"/>
    <n v="1973.9359627410113"/>
    <n v="0.99949365446836458"/>
    <x v="0"/>
    <x v="0"/>
  </r>
  <r>
    <s v="JBHYN2"/>
    <n v="1"/>
    <d v="2013-10-29T00:00:00"/>
    <d v="2013-10-30T00:00:00"/>
    <d v="2013-10-30T00:00:00"/>
    <n v="19"/>
    <n v="42.10526316"/>
    <n v="10.52631579"/>
    <n v="40"/>
    <n v="0"/>
    <n v="1"/>
    <n v="0"/>
    <n v="0"/>
    <n v="1"/>
    <n v="0"/>
    <s v="Saturday"/>
    <s v="DCX"/>
    <n v="4.865484808040109"/>
    <n v="2.2618495564747838"/>
    <n v="9.6008300326905012"/>
    <n v="0.90566776404147298"/>
    <n v="1"/>
    <n v="1"/>
    <n v="129.73381936673266"/>
    <n v="0.99235086984497245"/>
    <x v="0"/>
    <x v="0"/>
  </r>
  <r>
    <s v="9R9UGH"/>
    <n v="1"/>
    <d v="2013-10-29T00:00:00"/>
    <d v="2013-10-29T00:00:00"/>
    <d v="2013-10-29T00:00:00"/>
    <n v="31"/>
    <n v="0"/>
    <n v="0"/>
    <n v="40.020000000000003"/>
    <n v="0"/>
    <n v="1"/>
    <n v="1"/>
    <n v="0"/>
    <n v="0"/>
    <n v="0"/>
    <s v="Wednesday"/>
    <s v="CHO"/>
    <n v="7.6976521066772285"/>
    <n v="5.0940168551119029"/>
    <n v="163.04347044727129"/>
    <n v="0.99390405483818733"/>
    <n v="1"/>
    <n v="1"/>
    <n v="2203.1691084946629"/>
    <n v="0.99954631430222574"/>
    <x v="0"/>
    <x v="0"/>
  </r>
  <r>
    <s v="UTE5M4"/>
    <n v="1"/>
    <d v="2013-09-25T00:00:00"/>
    <d v="2013-11-17T00:00:00"/>
    <d v="2013-11-17T00:00:00"/>
    <n v="41"/>
    <n v="95.12195122"/>
    <n v="17.073170730000001"/>
    <n v="71.02"/>
    <n v="0"/>
    <n v="1"/>
    <n v="0"/>
    <n v="0"/>
    <n v="0"/>
    <n v="0"/>
    <s v="Monday"/>
    <s v="CHO"/>
    <n v="9.2728676051303083"/>
    <n v="6.6692323535649827"/>
    <n v="787.79062762134959"/>
    <n v="0.9987322364579615"/>
    <n v="1"/>
    <n v="1"/>
    <n v="10645.234488542668"/>
    <n v="0.99990607007566135"/>
    <x v="0"/>
    <x v="0"/>
  </r>
  <r>
    <s v="5C2BE7"/>
    <n v="0"/>
    <d v="2013-10-26T00:00:00"/>
    <d v="2013-10-29T00:00:00"/>
    <d v="2013-10-29T00:00:00"/>
    <n v="23"/>
    <n v="17.391304349999999"/>
    <n v="4.3478260869999996"/>
    <n v="25"/>
    <n v="0"/>
    <n v="1"/>
    <n v="0"/>
    <n v="0"/>
    <n v="0"/>
    <n v="0"/>
    <s v="Thursday"/>
    <s v="DCX"/>
    <n v="5.3809333009183034"/>
    <n v="2.7772980493529782"/>
    <n v="16.075526934747128"/>
    <n v="0.94143665353219108"/>
    <n v="1"/>
    <n v="0"/>
    <n v="217.22491706199756"/>
    <n v="0.99541757186363877"/>
    <x v="0"/>
    <x v="1"/>
  </r>
  <r>
    <s v="5D6Z2W"/>
    <n v="1"/>
    <d v="2013-10-29T00:00:00"/>
    <d v="2013-11-03T00:00:00"/>
    <d v="2013-11-03T00:00:00"/>
    <n v="30"/>
    <n v="3.3333333330000001"/>
    <n v="0"/>
    <n v="40.020000000000003"/>
    <n v="0"/>
    <n v="1"/>
    <n v="0"/>
    <n v="0"/>
    <n v="0"/>
    <n v="0"/>
    <s v="Tuesday"/>
    <s v="RIC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5924YL"/>
    <n v="1"/>
    <d v="2013-10-31T00:00:00"/>
    <d v="2013-10-31T00:00:00"/>
    <d v="2013-10-31T00:00:00"/>
    <n v="32"/>
    <n v="9.375"/>
    <n v="6.25"/>
    <n v="51.5"/>
    <n v="0"/>
    <n v="1"/>
    <n v="0"/>
    <n v="0"/>
    <n v="1"/>
    <n v="0"/>
    <s v="Friday"/>
    <s v="CHO"/>
    <n v="7.4928160471383904"/>
    <n v="4.8891807955730648"/>
    <n v="132.84470249496218"/>
    <n v="0.99252865461718487"/>
    <n v="1"/>
    <n v="1"/>
    <n v="1795.1000672468995"/>
    <n v="0.99944323814789848"/>
    <x v="0"/>
    <x v="0"/>
  </r>
  <r>
    <s v="XT94MR"/>
    <n v="1"/>
    <d v="2013-10-30T00:00:00"/>
    <d v="2013-10-31T00:00:00"/>
    <d v="2013-10-31T00:00:00"/>
    <n v="29"/>
    <n v="17.241379309999999"/>
    <n v="10.34482759"/>
    <n v="54.55"/>
    <n v="0"/>
    <n v="1"/>
    <n v="0"/>
    <n v="0"/>
    <n v="0"/>
    <n v="0"/>
    <s v="Tuesday"/>
    <s v="DCX"/>
    <n v="6.6623738497338687"/>
    <n v="4.058738598168544"/>
    <n v="57.901228279865585"/>
    <n v="0.98302242535166562"/>
    <n v="1"/>
    <n v="1"/>
    <n v="782.40604876815701"/>
    <n v="0.99872352274842346"/>
    <x v="0"/>
    <x v="0"/>
  </r>
  <r>
    <s v="GTMZAP"/>
    <n v="1"/>
    <d v="2013-10-30T00:00:00"/>
    <d v="2013-11-02T00:00:00"/>
    <d v="2013-11-02T00:00:00"/>
    <n v="29"/>
    <n v="48.275862070000002"/>
    <n v="6.896551724"/>
    <n v="48.72"/>
    <n v="0"/>
    <n v="1"/>
    <n v="0"/>
    <n v="0"/>
    <n v="0"/>
    <n v="0"/>
    <s v="Thursday"/>
    <s v="RIC"/>
    <n v="6.6163087508049969"/>
    <n v="4.0126734992396713"/>
    <n v="55.294502939573398"/>
    <n v="0.98223627622978749"/>
    <n v="1"/>
    <n v="1"/>
    <n v="747.18196571651958"/>
    <n v="0.99866342675201702"/>
    <x v="0"/>
    <x v="0"/>
  </r>
  <r>
    <s v="UUXGGQ"/>
    <n v="1"/>
    <d v="2013-10-30T00:00:00"/>
    <d v="2013-10-30T00:00:00"/>
    <d v="2013-10-30T00:00:00"/>
    <n v="35"/>
    <n v="0"/>
    <n v="0"/>
    <n v="40.020000000000003"/>
    <n v="0"/>
    <n v="1"/>
    <n v="0"/>
    <n v="0"/>
    <n v="1"/>
    <n v="0"/>
    <s v="Friday"/>
    <s v="RIC"/>
    <n v="8.0471234242800929"/>
    <n v="5.4434881727147673"/>
    <n v="231.24740916402979"/>
    <n v="0.99569424690850383"/>
    <n v="1"/>
    <n v="1"/>
    <n v="3124.7933259270408"/>
    <n v="0.99968008121595708"/>
    <x v="0"/>
    <x v="0"/>
  </r>
  <r>
    <s v="96HT6N"/>
    <n v="1"/>
    <d v="2013-10-30T00:00:00"/>
    <d v="2013-10-30T00:00:00"/>
    <d v="2013-11-06T00:00:00"/>
    <n v="26"/>
    <n v="26.92307692"/>
    <n v="11.53846154"/>
    <n v="62.05"/>
    <n v="0.28571428571428598"/>
    <n v="1"/>
    <n v="1"/>
    <n v="0"/>
    <n v="0"/>
    <n v="0"/>
    <s v="Thursday"/>
    <s v="RIC"/>
    <n v="6.614793275419764"/>
    <n v="4.0111580238544384"/>
    <n v="55.210768945858725"/>
    <n v="0.98220981461820633"/>
    <n v="1"/>
    <n v="1"/>
    <n v="746.05048741949258"/>
    <n v="0.99866140238599632"/>
    <x v="0"/>
    <x v="0"/>
  </r>
  <r>
    <s v="VSNN9V"/>
    <n v="0"/>
    <d v="2013-10-12T00:00:00"/>
    <d v="2013-10-16T00:00:00"/>
    <d v="2013-10-16T00:00:00"/>
    <n v="0"/>
    <n v="0"/>
    <n v="0"/>
    <n v="40.020000000000003"/>
    <n v="0"/>
    <n v="1"/>
    <n v="0"/>
    <n v="0"/>
    <n v="1"/>
    <n v="0"/>
    <s v="Friday"/>
    <s v="CHO"/>
    <n v="0.64337670988098439"/>
    <n v="-1.9602585416843408"/>
    <n v="0.14082200785499704"/>
    <n v="0.12343907014887819"/>
    <n v="0"/>
    <n v="0"/>
    <n v="1.9028955692074729"/>
    <n v="0.65551637109942174"/>
    <x v="0"/>
    <x v="1"/>
  </r>
  <r>
    <s v="H2E7J6"/>
    <n v="1"/>
    <d v="2013-10-30T00:00:00"/>
    <d v="2013-10-30T00:00:00"/>
    <d v="2013-10-30T00:00:00"/>
    <n v="28"/>
    <n v="3.5714285710000002"/>
    <n v="3.5714285710000002"/>
    <n v="40.020000000000003"/>
    <n v="0"/>
    <n v="1"/>
    <n v="0"/>
    <n v="0"/>
    <n v="0"/>
    <n v="0"/>
    <s v="Thursday"/>
    <s v="CHO"/>
    <n v="6.3711187721862421"/>
    <n v="3.767483520620917"/>
    <n v="43.271037037867998"/>
    <n v="0.97741186864123752"/>
    <n v="1"/>
    <n v="1"/>
    <n v="584.7116222001066"/>
    <n v="0.99829267516283238"/>
    <x v="0"/>
    <x v="0"/>
  </r>
  <r>
    <s v="NC7NBX"/>
    <n v="1"/>
    <d v="2013-10-30T00:00:00"/>
    <d v="2013-10-30T00:00:00"/>
    <d v="2013-10-30T00:00:00"/>
    <n v="33"/>
    <n v="15.15151515"/>
    <n v="3.0303030299999998"/>
    <n v="40"/>
    <n v="0"/>
    <n v="1"/>
    <n v="0"/>
    <n v="0"/>
    <n v="0"/>
    <n v="0"/>
    <s v="Monday"/>
    <s v="DCX"/>
    <n v="7.4184383418365316"/>
    <n v="4.8148030902712069"/>
    <n v="123.32252651395227"/>
    <n v="0.99195640542353547"/>
    <n v="1"/>
    <n v="1"/>
    <n v="1666.4290820828796"/>
    <n v="0.99940027434405132"/>
    <x v="0"/>
    <x v="0"/>
  </r>
  <r>
    <s v="N7QQT8"/>
    <n v="1"/>
    <d v="2013-10-30T00:00:00"/>
    <d v="2013-10-30T00:00:00"/>
    <d v="2013-12-22T00:00:00"/>
    <n v="30"/>
    <n v="36.666666669999998"/>
    <n v="13.33333333"/>
    <n v="150.47999999999999"/>
    <n v="7.5471698113207503E-2"/>
    <n v="1"/>
    <n v="0"/>
    <n v="0"/>
    <n v="1"/>
    <n v="0"/>
    <s v="Friday"/>
    <s v="RIC"/>
    <n v="6.815048831903419"/>
    <n v="4.2114135803380943"/>
    <n v="67.451821018389552"/>
    <n v="0.98539118484910215"/>
    <n v="1"/>
    <n v="1"/>
    <n v="911.46102307413105"/>
    <n v="0.99890406277669708"/>
    <x v="0"/>
    <x v="0"/>
  </r>
  <r>
    <s v="B28Q4H"/>
    <n v="0"/>
    <d v="2013-10-29T00:00:00"/>
    <d v="2013-11-08T00:00:00"/>
    <d v="2013-11-08T00:00:00"/>
    <n v="15"/>
    <n v="13.33333333"/>
    <n v="0"/>
    <n v="40.270000000000003"/>
    <n v="0"/>
    <n v="1"/>
    <n v="1"/>
    <n v="0"/>
    <n v="0"/>
    <n v="0"/>
    <s v="Monday"/>
    <s v="RIC"/>
    <n v="4.3122078453709562"/>
    <n v="1.7085725938056311"/>
    <n v="5.5210750336809289"/>
    <n v="0.84665105142402675"/>
    <n v="1"/>
    <n v="0"/>
    <n v="74.605023595966543"/>
    <n v="0.98677336567813267"/>
    <x v="0"/>
    <x v="1"/>
  </r>
  <r>
    <s v="2XFUHW"/>
    <n v="1"/>
    <d v="2013-10-25T00:00:00"/>
    <d v="2013-10-30T00:00:00"/>
    <d v="2014-01-15T00:00:00"/>
    <n v="30"/>
    <n v="70"/>
    <n v="10"/>
    <n v="49.22"/>
    <n v="0.14285714285714299"/>
    <n v="1"/>
    <n v="0"/>
    <n v="0"/>
    <n v="0"/>
    <n v="0"/>
    <s v="Thursday"/>
    <s v="CHO"/>
    <n v="6.8006540192912777"/>
    <n v="4.1970187677259521"/>
    <n v="66.487819649897489"/>
    <n v="0.98518251137482826"/>
    <n v="1"/>
    <n v="1"/>
    <n v="898.4346931648015"/>
    <n v="0.99888819054057021"/>
    <x v="0"/>
    <x v="0"/>
  </r>
  <r>
    <s v="7HZBN7"/>
    <n v="1"/>
    <d v="2013-10-30T00:00:00"/>
    <d v="2013-10-30T00:00:00"/>
    <d v="2014-01-13T00:00:00"/>
    <n v="51"/>
    <n v="37.254901959999998"/>
    <n v="5.8823529409999997"/>
    <n v="39.75"/>
    <n v="0.12"/>
    <n v="1"/>
    <n v="1"/>
    <n v="0"/>
    <n v="0"/>
    <n v="0"/>
    <s v="Tuesday"/>
    <s v="DCX"/>
    <n v="11.971061820315899"/>
    <n v="9.3674265687505738"/>
    <n v="11700.964680954741"/>
    <n v="0.99991454426438087"/>
    <n v="1"/>
    <n v="1"/>
    <n v="158112.45831524214"/>
    <n v="0.99999367542769191"/>
    <x v="0"/>
    <x v="0"/>
  </r>
  <r>
    <s v="T4828R"/>
    <n v="1"/>
    <d v="2013-10-30T00:00:00"/>
    <d v="2013-10-30T00:00:00"/>
    <d v="2013-10-30T00:00:00"/>
    <n v="14"/>
    <n v="35.714285709999999"/>
    <n v="0"/>
    <n v="40.020000000000003"/>
    <n v="0"/>
    <n v="1"/>
    <n v="0"/>
    <n v="0"/>
    <n v="0"/>
    <n v="0"/>
    <s v="Monday"/>
    <s v="CHO"/>
    <n v="3.3407921238003238"/>
    <n v="0.73715687223499859"/>
    <n v="2.0899849651338815"/>
    <n v="0.67637382987827177"/>
    <n v="1"/>
    <n v="1"/>
    <n v="28.241488602822635"/>
    <n v="0.96580201461072435"/>
    <x v="0"/>
    <x v="0"/>
  </r>
  <r>
    <s v="4K7B58"/>
    <n v="1"/>
    <d v="2013-10-30T00:00:00"/>
    <d v="2013-10-30T00:00:00"/>
    <d v="2013-12-14T00:00:00"/>
    <n v="36"/>
    <n v="16.666666670000001"/>
    <n v="8.3333333330000006"/>
    <n v="47.39"/>
    <n v="6.6666666666666693E-2"/>
    <n v="1"/>
    <n v="0"/>
    <n v="0"/>
    <n v="0"/>
    <n v="0"/>
    <s v="Monday"/>
    <s v="RIC"/>
    <n v="8.0896152539723492"/>
    <n v="5.4859800024070235"/>
    <n v="241.28528833344922"/>
    <n v="0.99587263425328687"/>
    <n v="1"/>
    <n v="1"/>
    <n v="3260.4328902726675"/>
    <n v="0.99969338630177473"/>
    <x v="0"/>
    <x v="0"/>
  </r>
  <r>
    <s v="BFGBN4"/>
    <n v="1"/>
    <d v="2013-10-30T00:00:00"/>
    <d v="2013-10-30T00:00:00"/>
    <d v="2013-10-30T00:00:00"/>
    <n v="29"/>
    <n v="0"/>
    <n v="0"/>
    <n v="40.020000000000003"/>
    <n v="0"/>
    <n v="1"/>
    <n v="0"/>
    <n v="0"/>
    <n v="0"/>
    <n v="0"/>
    <s v="Thursday"/>
    <s v="RIC"/>
    <n v="6.5138264299713704"/>
    <n v="3.9101911784060452"/>
    <n v="49.908492487450538"/>
    <n v="0.98035691195832386"/>
    <n v="1"/>
    <n v="1"/>
    <n v="674.402038905626"/>
    <n v="0.99851940038318465"/>
    <x v="0"/>
    <x v="0"/>
  </r>
  <r>
    <s v="YRHJBX"/>
    <n v="1"/>
    <d v="2013-10-30T00:00:00"/>
    <d v="2013-10-30T00:00:00"/>
    <d v="2013-10-30T00:00:00"/>
    <n v="29"/>
    <n v="0"/>
    <n v="0"/>
    <n v="40.020000000000003"/>
    <n v="0"/>
    <n v="1"/>
    <n v="0"/>
    <n v="0"/>
    <n v="0"/>
    <n v="0"/>
    <s v="Thursday"/>
    <s v="RIC"/>
    <n v="6.5138264299713704"/>
    <n v="3.9101911784060452"/>
    <n v="49.908492487450538"/>
    <n v="0.98035691195832386"/>
    <n v="1"/>
    <n v="1"/>
    <n v="674.402038905626"/>
    <n v="0.99851940038318465"/>
    <x v="0"/>
    <x v="0"/>
  </r>
  <r>
    <s v="CUYRPP"/>
    <n v="1"/>
    <d v="2013-10-13T00:00:00"/>
    <d v="2013-10-30T00:00:00"/>
    <d v="2013-10-30T00:00:00"/>
    <n v="27"/>
    <n v="7.407407407"/>
    <n v="3.703703704"/>
    <n v="116.04"/>
    <n v="0"/>
    <n v="1"/>
    <n v="0"/>
    <n v="0"/>
    <n v="0"/>
    <n v="0"/>
    <s v="Thursday"/>
    <s v="DCX"/>
    <n v="5.8962646327701442"/>
    <n v="3.2926293812048191"/>
    <n v="26.913536649482083"/>
    <n v="0.96417508778779004"/>
    <n v="1"/>
    <n v="1"/>
    <n v="363.67646238034439"/>
    <n v="0.99725784331274703"/>
    <x v="0"/>
    <x v="0"/>
  </r>
  <r>
    <s v="CK8S8W"/>
    <n v="1"/>
    <d v="2013-10-30T00:00:00"/>
    <d v="2013-10-30T00:00:00"/>
    <d v="2013-10-30T00:00:00"/>
    <n v="29"/>
    <n v="6.896551724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n v="1"/>
    <n v="1"/>
    <n v="674.402038905626"/>
    <n v="0.99851940038318465"/>
    <x v="0"/>
    <x v="0"/>
  </r>
  <r>
    <s v="SEJ437"/>
    <n v="1"/>
    <d v="2013-10-30T00:00:00"/>
    <d v="2013-10-30T00:00:00"/>
    <d v="2013-10-30T00:00:00"/>
    <n v="34"/>
    <n v="8.8235294119999992"/>
    <n v="0"/>
    <n v="40"/>
    <n v="0"/>
    <n v="1"/>
    <n v="1"/>
    <n v="1"/>
    <n v="1"/>
    <n v="0"/>
    <s v="Saturday"/>
    <s v="DCX"/>
    <n v="9.4435213177990285"/>
    <n v="6.8398860662337029"/>
    <n v="934.38267092755291"/>
    <n v="0.99893091883024909"/>
    <n v="1"/>
    <n v="1"/>
    <n v="12626.099226500926"/>
    <n v="0.99992080524734439"/>
    <x v="0"/>
    <x v="0"/>
  </r>
  <r>
    <s v="YZWARG"/>
    <n v="1"/>
    <d v="2013-10-30T00:00:00"/>
    <d v="2013-11-11T00:00:00"/>
    <d v="2013-11-11T00:00:00"/>
    <n v="38"/>
    <n v="15.78947368"/>
    <n v="5.263157895"/>
    <n v="40"/>
    <n v="0"/>
    <n v="1"/>
    <n v="0"/>
    <n v="0"/>
    <n v="0"/>
    <n v="0"/>
    <s v="Monday"/>
    <s v="DCX"/>
    <n v="8.5191476422341825"/>
    <n v="5.9155123906688569"/>
    <n v="370.74421992309664"/>
    <n v="0.99730997834961121"/>
    <n v="1"/>
    <n v="1"/>
    <n v="5009.7818100092354"/>
    <n v="0.99980043034442201"/>
    <x v="0"/>
    <x v="0"/>
  </r>
  <r>
    <s v="JSB62F"/>
    <n v="1"/>
    <d v="2013-10-30T00:00:00"/>
    <d v="2013-11-26T00:00:00"/>
    <d v="2013-11-26T00:00:00"/>
    <n v="36"/>
    <n v="2.7777777779999999"/>
    <n v="2.7777777779999999"/>
    <n v="80.790000000000006"/>
    <n v="0"/>
    <n v="1"/>
    <n v="0"/>
    <n v="0"/>
    <n v="0"/>
    <n v="0"/>
    <s v="Wednesday"/>
    <s v="DCX"/>
    <n v="7.9055221259213635"/>
    <n v="5.3018868743560379"/>
    <n v="200.71517721756911"/>
    <n v="0.99504251482811623"/>
    <n v="1"/>
    <n v="1"/>
    <n v="2712.2182620296453"/>
    <n v="0.99963143400072363"/>
    <x v="0"/>
    <x v="0"/>
  </r>
  <r>
    <s v="9E4V2P"/>
    <n v="0"/>
    <d v="2013-10-30T00:00:00"/>
    <d v="2013-11-01T00:00:00"/>
    <d v="2013-11-01T00:00:00"/>
    <n v="26"/>
    <n v="26.92307692"/>
    <n v="3.846153846"/>
    <n v="45.02"/>
    <n v="0"/>
    <n v="1"/>
    <n v="0"/>
    <n v="0"/>
    <n v="0"/>
    <n v="0"/>
    <s v="Tuesday"/>
    <s v="DCX"/>
    <n v="5.9358552955564754"/>
    <n v="3.3322200439911502"/>
    <n v="28.000434950224708"/>
    <n v="0.96551775855374711"/>
    <n v="1"/>
    <n v="0"/>
    <n v="378.36347041386091"/>
    <n v="0.99736400555670512"/>
    <x v="0"/>
    <x v="1"/>
  </r>
  <r>
    <s v="UMPDFY"/>
    <n v="1"/>
    <d v="2013-10-30T00:00:00"/>
    <d v="2013-11-18T00:00:00"/>
    <d v="2013-11-18T00:00:00"/>
    <n v="34"/>
    <n v="26.470588240000001"/>
    <n v="2.9411764709999999"/>
    <n v="87.51"/>
    <n v="0"/>
    <n v="1"/>
    <n v="0"/>
    <n v="0"/>
    <n v="0"/>
    <n v="0"/>
    <s v="Tuesday"/>
    <s v="BWI"/>
    <n v="7.4620977594803817"/>
    <n v="4.858462507915057"/>
    <n v="128.82598083873546"/>
    <n v="0.99229738151378066"/>
    <n v="1"/>
    <n v="1"/>
    <n v="1740.7960010714874"/>
    <n v="0.999425879954148"/>
    <x v="0"/>
    <x v="0"/>
  </r>
  <r>
    <s v="WD2WF6"/>
    <n v="1"/>
    <d v="2013-10-30T00:00:00"/>
    <d v="2013-11-06T00:00:00"/>
    <d v="2013-12-17T00:00:00"/>
    <n v="23"/>
    <n v="82.608695650000001"/>
    <n v="39.130434780000002"/>
    <n v="171.44"/>
    <n v="9.7560975609756101E-2"/>
    <n v="1"/>
    <n v="0"/>
    <n v="0"/>
    <n v="0"/>
    <n v="0"/>
    <s v="Wednesday"/>
    <s v="DCX"/>
    <n v="5.4808874342677161"/>
    <n v="2.8772521827023909"/>
    <n v="17.765390003401201"/>
    <n v="0.94671040677445284"/>
    <n v="1"/>
    <n v="1"/>
    <n v="240.05965003370952"/>
    <n v="0.99585164916708313"/>
    <x v="0"/>
    <x v="0"/>
  </r>
  <r>
    <s v="3JC3PH"/>
    <n v="1"/>
    <d v="2013-10-30T00:00:00"/>
    <d v="2013-10-30T00:00:00"/>
    <d v="2013-10-30T00:00:00"/>
    <n v="30"/>
    <n v="3.3333333330000001"/>
    <n v="3.3333333330000001"/>
    <n v="40.020000000000003"/>
    <n v="0"/>
    <n v="1"/>
    <n v="0"/>
    <n v="0"/>
    <n v="1"/>
    <n v="0"/>
    <s v="Friday"/>
    <s v="RIC"/>
    <n v="7.0536847540088852"/>
    <n v="4.4500495024435605"/>
    <n v="85.631182850079099"/>
    <n v="0.98845681234976823"/>
    <n v="1"/>
    <n v="1"/>
    <n v="1157.114579698334"/>
    <n v="0.99913652757893745"/>
    <x v="0"/>
    <x v="0"/>
  </r>
  <r>
    <s v="R6JGSV"/>
    <n v="1"/>
    <d v="2013-10-30T00:00:00"/>
    <d v="2013-11-30T00:00:00"/>
    <d v="2013-11-30T00:00:00"/>
    <n v="39"/>
    <n v="23.07692308"/>
    <n v="5.1282051280000003"/>
    <n v="80.97"/>
    <n v="0"/>
    <n v="1"/>
    <n v="0"/>
    <n v="0"/>
    <n v="0"/>
    <n v="0"/>
    <s v="Tuesday"/>
    <s v="BWI"/>
    <n v="8.5847965013842948"/>
    <n v="5.9811612498189692"/>
    <n v="395.89983994038784"/>
    <n v="0.99748047265488893"/>
    <n v="1"/>
    <n v="1"/>
    <n v="5349.7039471858334"/>
    <n v="0.99981310870310325"/>
    <x v="0"/>
    <x v="0"/>
  </r>
  <r>
    <s v="AWK2CS"/>
    <n v="0"/>
    <d v="2013-10-30T00:00:00"/>
    <d v="2013-10-30T00:00:00"/>
    <d v="2013-10-30T00:00:00"/>
    <n v="5"/>
    <n v="60"/>
    <n v="0"/>
    <n v="39.97"/>
    <n v="0"/>
    <n v="1"/>
    <n v="0"/>
    <n v="0"/>
    <n v="0"/>
    <n v="0"/>
    <s v="Thursday"/>
    <s v="RIC"/>
    <n v="1.43714640704246"/>
    <n v="-1.1664888445228652"/>
    <n v="0.31145860322714897"/>
    <n v="0.23749022840731124"/>
    <n v="0"/>
    <n v="0"/>
    <n v="4.2086688373507615"/>
    <n v="0.80801236722344183"/>
    <x v="0"/>
    <x v="1"/>
  </r>
  <r>
    <s v="LZ9M37"/>
    <n v="1"/>
    <d v="2013-10-30T00:00:00"/>
    <d v="2013-12-03T00:00:00"/>
    <d v="2013-12-03T00:00:00"/>
    <n v="35"/>
    <n v="17.14285714"/>
    <n v="5.7142857139999998"/>
    <n v="20.43"/>
    <n v="0"/>
    <n v="1"/>
    <n v="0"/>
    <n v="0"/>
    <n v="0"/>
    <n v="0"/>
    <s v="Thursday"/>
    <s v="DCX"/>
    <n v="7.9616777616082679"/>
    <n v="5.3580425100429423"/>
    <n v="212.30894679366486"/>
    <n v="0.99531196410168721"/>
    <n v="1"/>
    <n v="1"/>
    <n v="2868.8822174213465"/>
    <n v="0.99965155364428215"/>
    <x v="0"/>
    <x v="0"/>
  </r>
  <r>
    <s v="W7AEMQ"/>
    <n v="1"/>
    <d v="2013-10-27T00:00:00"/>
    <d v="2013-11-10T00:00:00"/>
    <d v="2013-11-10T00:00:00"/>
    <n v="34"/>
    <n v="73.529411760000002"/>
    <n v="8.8235294119999992"/>
    <n v="40.020000000000003"/>
    <n v="0"/>
    <n v="1"/>
    <n v="0"/>
    <n v="0"/>
    <n v="0"/>
    <n v="0"/>
    <s v="Tuesday"/>
    <s v="RIC"/>
    <n v="7.7415500867770639"/>
    <n v="5.1379148352117383"/>
    <n v="170.36016868318328"/>
    <n v="0.99416433814412941"/>
    <n v="1"/>
    <n v="1"/>
    <n v="2302.0379775472993"/>
    <n v="0.99956579092062348"/>
    <x v="0"/>
    <x v="0"/>
  </r>
  <r>
    <s v="QYTX76"/>
    <n v="0"/>
    <d v="2013-10-30T00:00:00"/>
    <d v="2013-10-30T00:00:00"/>
    <d v="2013-10-30T00:00:00"/>
    <n v="5"/>
    <n v="0"/>
    <n v="0"/>
    <n v="39.97"/>
    <n v="0"/>
    <n v="1"/>
    <n v="0"/>
    <n v="0"/>
    <n v="1"/>
    <n v="0"/>
    <s v="Friday"/>
    <s v="RIC"/>
    <n v="1.7012296788827643"/>
    <n v="-0.90240557268256083"/>
    <n v="0.40559280229543304"/>
    <n v="0.28855640241830433"/>
    <n v="0"/>
    <n v="0"/>
    <n v="5.4806827295427949"/>
    <n v="0.84569526981448928"/>
    <x v="0"/>
    <x v="1"/>
  </r>
  <r>
    <s v="JLGUUP"/>
    <n v="1"/>
    <d v="2013-10-30T00:00:00"/>
    <d v="2013-11-12T00:00:00"/>
    <d v="2013-11-12T00:00:00"/>
    <n v="29"/>
    <n v="17.241379309999999"/>
    <n v="6.896551724"/>
    <n v="40.020000000000003"/>
    <n v="0"/>
    <n v="1"/>
    <n v="0"/>
    <n v="0"/>
    <n v="0"/>
    <n v="0"/>
    <s v="Wednesday"/>
    <s v="DCX"/>
    <n v="6.6467355991940194"/>
    <n v="4.0431003476286946"/>
    <n v="57.002797616918905"/>
    <n v="0.98275945228358585"/>
    <n v="1"/>
    <n v="1"/>
    <n v="770.26576079895165"/>
    <n v="0.99870343006155993"/>
    <x v="0"/>
    <x v="0"/>
  </r>
  <r>
    <s v="XAP5X6"/>
    <n v="1"/>
    <d v="2013-10-30T00:00:00"/>
    <d v="2013-10-30T00:00:00"/>
    <d v="2013-10-30T00:00:00"/>
    <n v="30"/>
    <n v="10"/>
    <n v="0"/>
    <n v="39.97"/>
    <n v="0"/>
    <n v="1"/>
    <n v="0"/>
    <n v="0"/>
    <n v="1"/>
    <n v="0"/>
    <s v="Friday"/>
    <s v="RIC"/>
    <n v="6.9896201891678427"/>
    <n v="4.3859849376025171"/>
    <n v="80.31729178851721"/>
    <n v="0.9877024925694684"/>
    <n v="1"/>
    <n v="1"/>
    <n v="1085.3091857097099"/>
    <n v="0.99907945176828572"/>
    <x v="0"/>
    <x v="0"/>
  </r>
  <r>
    <s v="SMQSMP"/>
    <n v="1"/>
    <d v="2013-10-31T00:00:00"/>
    <d v="2013-10-31T00:00:00"/>
    <d v="2014-01-16T00:00:00"/>
    <n v="37"/>
    <n v="62.162162160000001"/>
    <n v="27.027027029999999"/>
    <n v="68.53"/>
    <n v="0.14285714285714299"/>
    <n v="1"/>
    <n v="0"/>
    <n v="1"/>
    <n v="1"/>
    <n v="0"/>
    <s v="Saturday"/>
    <s v="DCX"/>
    <n v="9.6532041136681883"/>
    <n v="7.0495688621028627"/>
    <n v="1152.3618088205571"/>
    <n v="0.99913296938362939"/>
    <n v="1"/>
    <n v="1"/>
    <n v="15571.601438792697"/>
    <n v="0.99993578465332655"/>
    <x v="0"/>
    <x v="0"/>
  </r>
  <r>
    <s v="PCTFJA"/>
    <n v="1"/>
    <d v="2013-10-31T00:00:00"/>
    <d v="2013-10-31T00:00:00"/>
    <d v="2013-10-31T00:00:00"/>
    <n v="26"/>
    <n v="80.769230769999993"/>
    <n v="3.846153846"/>
    <n v="40.020000000000003"/>
    <n v="0"/>
    <n v="1"/>
    <n v="0"/>
    <n v="0"/>
    <n v="0"/>
    <n v="0"/>
    <s v="Monday"/>
    <s v="RIC"/>
    <n v="5.953341990032925"/>
    <n v="3.3497067384675998"/>
    <n v="28.49437611395221"/>
    <n v="0.96609523130319908"/>
    <n v="1"/>
    <n v="1"/>
    <n v="385.03798433553482"/>
    <n v="0.99740958133505631"/>
    <x v="0"/>
    <x v="0"/>
  </r>
  <r>
    <s v="8AQKLV"/>
    <n v="1"/>
    <d v="2013-10-31T00:00:00"/>
    <d v="2013-10-31T00:00:00"/>
    <d v="2013-10-31T00:00:00"/>
    <n v="30"/>
    <n v="26.666666670000001"/>
    <n v="3.3333333330000001"/>
    <n v="40.020000000000003"/>
    <n v="0"/>
    <n v="1"/>
    <n v="0"/>
    <n v="0"/>
    <n v="1"/>
    <n v="0"/>
    <s v="Friday"/>
    <s v="RIC"/>
    <n v="7.0536847540088852"/>
    <n v="4.4500495024435605"/>
    <n v="85.631182850079099"/>
    <n v="0.98845681234976823"/>
    <n v="1"/>
    <n v="1"/>
    <n v="1157.114579698334"/>
    <n v="0.99913652757893745"/>
    <x v="0"/>
    <x v="0"/>
  </r>
  <r>
    <s v="2GXMDE"/>
    <n v="1"/>
    <d v="2013-10-31T00:00:00"/>
    <d v="2013-11-01T00:00:00"/>
    <d v="2013-11-01T00:00:00"/>
    <n v="30"/>
    <n v="13.33333333"/>
    <n v="0"/>
    <n v="40.020000000000003"/>
    <n v="0"/>
    <n v="1"/>
    <n v="1"/>
    <n v="0"/>
    <n v="0"/>
    <n v="0"/>
    <s v="Monday"/>
    <s v="CHO"/>
    <n v="7.4861164862658249"/>
    <n v="4.8824812347004993"/>
    <n v="131.957675985827"/>
    <n v="0.99247880957165202"/>
    <n v="1"/>
    <n v="1"/>
    <n v="1783.1138809986464"/>
    <n v="0.99943949766287321"/>
    <x v="0"/>
    <x v="0"/>
  </r>
  <r>
    <s v="7KQ9MG"/>
    <n v="1"/>
    <d v="2013-10-31T00:00:00"/>
    <d v="2013-10-31T00:00:00"/>
    <d v="2013-10-31T00:00:00"/>
    <n v="23"/>
    <n v="8.6956521739999992"/>
    <n v="0"/>
    <n v="40.020000000000003"/>
    <n v="0"/>
    <n v="1"/>
    <n v="0"/>
    <n v="0"/>
    <n v="1"/>
    <n v="0"/>
    <s v="Friday"/>
    <s v="RIC"/>
    <n v="5.5086959793432557"/>
    <n v="2.9050607277779306"/>
    <n v="18.266352893550081"/>
    <n v="0.94809604051554686"/>
    <n v="1"/>
    <n v="1"/>
    <n v="246.82904693780176"/>
    <n v="0.99596496047434269"/>
    <x v="0"/>
    <x v="0"/>
  </r>
  <r>
    <s v="DV2ZDK"/>
    <n v="1"/>
    <d v="2013-10-31T00:00:00"/>
    <d v="2013-11-02T00:00:00"/>
    <d v="2013-11-02T00:00:00"/>
    <n v="22"/>
    <n v="86.363636360000001"/>
    <n v="4.5454545450000001"/>
    <n v="40.340000000000003"/>
    <n v="0"/>
    <n v="1"/>
    <n v="0"/>
    <n v="0"/>
    <n v="0"/>
    <n v="0"/>
    <s v="Monday"/>
    <s v="DCX"/>
    <n v="5.1195571638075217"/>
    <n v="2.5159219122421965"/>
    <n v="12.378014964083027"/>
    <n v="0.92525049473447474"/>
    <n v="1"/>
    <n v="1"/>
    <n v="167.26128386829117"/>
    <n v="0.99405686217880784"/>
    <x v="0"/>
    <x v="0"/>
  </r>
  <r>
    <s v="Y8QAD3"/>
    <n v="1"/>
    <d v="2013-10-31T00:00:00"/>
    <d v="2013-10-31T00:00:00"/>
    <d v="2013-10-31T00:00:00"/>
    <n v="34"/>
    <n v="11.764705879999999"/>
    <n v="11.764705879999999"/>
    <n v="40.020000000000003"/>
    <n v="0"/>
    <n v="1"/>
    <n v="1"/>
    <n v="0"/>
    <n v="1"/>
    <n v="0"/>
    <s v="Saturday"/>
    <s v="DCX"/>
    <n v="8.8230696460319198"/>
    <n v="6.2194343944665942"/>
    <n v="502.41898068518924"/>
    <n v="0.99801358304242138"/>
    <n v="1"/>
    <n v="1"/>
    <n v="6789.072722326312"/>
    <n v="0.99985272617232623"/>
    <x v="0"/>
    <x v="0"/>
  </r>
  <r>
    <s v="2X687V"/>
    <n v="0"/>
    <d v="2013-10-31T00:00:00"/>
    <d v="2013-11-02T00:00:00"/>
    <d v="2014-01-17T00:00:00"/>
    <n v="16"/>
    <n v="100"/>
    <n v="12.5"/>
    <n v="61.34"/>
    <n v="0.144736842105263"/>
    <n v="1"/>
    <n v="0"/>
    <n v="1"/>
    <n v="0"/>
    <n v="0"/>
    <s v="Tuesday"/>
    <s v="DCX"/>
    <n v="4.6909345700680705"/>
    <n v="2.0872993185027453"/>
    <n v="8.0631098413834454"/>
    <n v="0.88966259733123187"/>
    <n v="1"/>
    <n v="0"/>
    <n v="108.95495828322886"/>
    <n v="0.99090536692830045"/>
    <x v="0"/>
    <x v="1"/>
  </r>
  <r>
    <s v="TJXVPV"/>
    <n v="1"/>
    <d v="2013-10-31T00:00:00"/>
    <d v="2013-10-31T00:00:00"/>
    <d v="2013-10-31T00:00:00"/>
    <n v="29"/>
    <n v="48.275862070000002"/>
    <n v="13.79310345"/>
    <n v="40"/>
    <n v="0"/>
    <n v="1"/>
    <n v="0"/>
    <n v="0"/>
    <n v="1"/>
    <n v="0"/>
    <s v="Saturday"/>
    <s v="DCX"/>
    <n v="7.0437979870734226"/>
    <n v="4.4401627355080979"/>
    <n v="84.788738689637"/>
    <n v="0.9883434584157047"/>
    <n v="1"/>
    <n v="1"/>
    <n v="1145.7308245266236"/>
    <n v="0.99912795576903346"/>
    <x v="0"/>
    <x v="0"/>
  </r>
  <r>
    <s v="VWB5BR"/>
    <n v="0"/>
    <d v="2013-10-31T00:00:00"/>
    <d v="2013-10-31T00:00:00"/>
    <d v="2013-10-31T00:00:00"/>
    <n v="2"/>
    <n v="50"/>
    <n v="50"/>
    <n v="40.020000000000003"/>
    <n v="0"/>
    <n v="1"/>
    <n v="0"/>
    <n v="0"/>
    <n v="0"/>
    <n v="0"/>
    <s v="Thursday"/>
    <s v="CHO"/>
    <n v="1.7659561557469656"/>
    <n v="-0.83767909581835953"/>
    <n v="0.43271364581334804"/>
    <n v="0.30202381828205282"/>
    <n v="0"/>
    <n v="0"/>
    <n v="5.8471604822002492"/>
    <n v="0.85395405838674565"/>
    <x v="0"/>
    <x v="1"/>
  </r>
  <r>
    <s v="AEV8NL"/>
    <n v="1"/>
    <d v="2013-10-22T00:00:00"/>
    <d v="2013-10-31T00:00:00"/>
    <d v="2013-10-31T00:00:00"/>
    <n v="34"/>
    <n v="8.8235294119999992"/>
    <n v="0"/>
    <n v="40.020000000000003"/>
    <n v="0"/>
    <n v="1"/>
    <n v="0"/>
    <n v="0"/>
    <n v="1"/>
    <n v="0"/>
    <s v="Friday"/>
    <s v="CHO"/>
    <n v="7.8355878038686901"/>
    <n v="5.2319525523033654"/>
    <n v="187.15788254088744"/>
    <n v="0.99468531434082919"/>
    <n v="1"/>
    <n v="1"/>
    <n v="2529.0216412481695"/>
    <n v="0.99960474646394459"/>
    <x v="0"/>
    <x v="0"/>
  </r>
  <r>
    <s v="MKSDS4"/>
    <n v="1"/>
    <d v="2013-10-31T00:00:00"/>
    <d v="2013-11-01T00:00:00"/>
    <d v="2013-11-01T00:00:00"/>
    <n v="7"/>
    <n v="14.28571429"/>
    <n v="0"/>
    <n v="40.020000000000003"/>
    <n v="0"/>
    <n v="1"/>
    <n v="0"/>
    <n v="0"/>
    <n v="0"/>
    <n v="0"/>
    <s v="Tuesday"/>
    <s v="RIC"/>
    <n v="1.8600427809205016"/>
    <n v="-0.74359247064482359"/>
    <n v="0.47540297288098926"/>
    <n v="0.32221906937918093"/>
    <n v="0"/>
    <n v="1"/>
    <n v="6.4240115906797435"/>
    <n v="0.8653019344345555"/>
    <x v="0"/>
    <x v="0"/>
  </r>
  <r>
    <s v="THDJD4"/>
    <n v="1"/>
    <d v="2013-11-13T00:00:00"/>
    <d v="2013-11-13T00:00:00"/>
    <d v="2013-11-13T00:00:00"/>
    <n v="31"/>
    <n v="51.612903230000001"/>
    <n v="3.225806452"/>
    <n v="132.56"/>
    <n v="0"/>
    <n v="1"/>
    <n v="0"/>
    <n v="0"/>
    <n v="0"/>
    <n v="0"/>
    <s v="Tuesday"/>
    <s v="DCX"/>
    <n v="6.675421121488502"/>
    <n v="4.0717858699231773"/>
    <n v="58.661631144569348"/>
    <n v="0.98323880891595394"/>
    <n v="1"/>
    <n v="1"/>
    <n v="792.68119868327108"/>
    <n v="0.99874004826918039"/>
    <x v="0"/>
    <x v="0"/>
  </r>
  <r>
    <s v="S64YLK"/>
    <n v="1"/>
    <d v="2013-10-31T00:00:00"/>
    <d v="2013-10-31T00:00:00"/>
    <d v="2013-10-31T00:00:00"/>
    <n v="35"/>
    <n v="2.8571428569999999"/>
    <n v="0"/>
    <n v="40.020000000000003"/>
    <n v="0"/>
    <n v="1"/>
    <n v="0"/>
    <n v="0"/>
    <n v="1"/>
    <n v="0"/>
    <s v="Friday"/>
    <s v="RIC"/>
    <n v="8.0471234242800929"/>
    <n v="5.4434881727147673"/>
    <n v="231.24740916402979"/>
    <n v="0.99569424690850383"/>
    <n v="1"/>
    <n v="1"/>
    <n v="3124.7933259270408"/>
    <n v="0.99968008121595708"/>
    <x v="0"/>
    <x v="0"/>
  </r>
  <r>
    <s v="ZJ2AAH"/>
    <n v="1"/>
    <d v="2013-10-31T00:00:00"/>
    <d v="2013-11-02T00:00:00"/>
    <d v="2013-11-02T00:00:00"/>
    <n v="33"/>
    <n v="12.121212119999999"/>
    <n v="3.0303030299999998"/>
    <n v="39.92"/>
    <n v="0"/>
    <n v="1"/>
    <n v="0"/>
    <n v="0"/>
    <n v="1"/>
    <n v="0"/>
    <s v="Friday"/>
    <s v="DCX"/>
    <n v="7.6828014007884597"/>
    <n v="5.0791661492231341"/>
    <n v="160.64005023531166"/>
    <n v="0.99381341444435201"/>
    <n v="1"/>
    <n v="1"/>
    <n v="2170.6922411218379"/>
    <n v="0.99953952959767289"/>
    <x v="0"/>
    <x v="0"/>
  </r>
  <r>
    <s v="SJPY9E"/>
    <n v="1"/>
    <d v="2013-09-07T00:00:00"/>
    <d v="2013-10-31T00:00:00"/>
    <d v="2013-10-31T00:00:00"/>
    <n v="34"/>
    <n v="0"/>
    <n v="0"/>
    <n v="39.97"/>
    <n v="0"/>
    <n v="1"/>
    <n v="0"/>
    <n v="0"/>
    <n v="0"/>
    <n v="0"/>
    <s v="Tuesday"/>
    <s v="RIC"/>
    <n v="7.571679398973151"/>
    <n v="4.9680441474078254"/>
    <n v="143.74546730770348"/>
    <n v="0.99309132079504658"/>
    <n v="1"/>
    <n v="1"/>
    <n v="1942.3996078449641"/>
    <n v="0.99948543778852106"/>
    <x v="0"/>
    <x v="0"/>
  </r>
  <r>
    <s v="29PH78"/>
    <n v="1"/>
    <d v="2013-10-30T00:00:00"/>
    <d v="2013-10-31T00:00:00"/>
    <d v="2013-10-31T00:00:00"/>
    <n v="30"/>
    <n v="0"/>
    <n v="0"/>
    <n v="40"/>
    <n v="0"/>
    <n v="0"/>
    <n v="0"/>
    <n v="0"/>
    <n v="0"/>
    <n v="0"/>
    <s v="Monday"/>
    <s v="DCX"/>
    <n v="6.2061750565304941"/>
    <n v="3.6025398049651689"/>
    <n v="36.691304961686207"/>
    <n v="0.97346868194092739"/>
    <n v="1"/>
    <n v="1"/>
    <n v="495.80120823107063"/>
    <n v="0.99798712244770771"/>
    <x v="0"/>
    <x v="0"/>
  </r>
  <r>
    <s v="K6US3N"/>
    <n v="0"/>
    <d v="2013-10-30T00:00:00"/>
    <d v="2013-10-31T00:00:00"/>
    <d v="2013-10-31T00:00:00"/>
    <n v="14"/>
    <n v="7.1428571429999996"/>
    <n v="7.1428571429999996"/>
    <n v="39.97"/>
    <n v="0"/>
    <n v="1"/>
    <n v="0"/>
    <n v="0"/>
    <n v="0"/>
    <n v="0"/>
    <s v="Thursday"/>
    <s v="RIC"/>
    <n v="3.4786229160169095"/>
    <n v="0.87498766445158438"/>
    <n v="2.3988457027072787"/>
    <n v="0.7057824663227662"/>
    <n v="1"/>
    <n v="0"/>
    <n v="32.415053076038703"/>
    <n v="0.97007336790025689"/>
    <x v="0"/>
    <x v="1"/>
  </r>
  <r>
    <s v="756ZXG"/>
    <n v="1"/>
    <d v="2013-10-31T00:00:00"/>
    <d v="2013-10-31T00:00:00"/>
    <d v="2013-10-31T00:00:00"/>
    <n v="25"/>
    <n v="44"/>
    <n v="0"/>
    <n v="165.67"/>
    <n v="0"/>
    <n v="1"/>
    <n v="0"/>
    <n v="0"/>
    <n v="0"/>
    <n v="0"/>
    <s v="Wednesday"/>
    <s v="DCX"/>
    <n v="5.2282433161325734"/>
    <n v="2.6246080645672483"/>
    <n v="13.799164744454691"/>
    <n v="0.93242861896143803"/>
    <n v="1"/>
    <n v="1"/>
    <n v="186.46495566250394"/>
    <n v="0.99466566966361269"/>
    <x v="0"/>
    <x v="0"/>
  </r>
  <r>
    <s v="6SSKVX"/>
    <n v="1"/>
    <d v="2013-10-31T00:00:00"/>
    <d v="2013-10-31T00:00:00"/>
    <d v="2013-10-31T00:00:00"/>
    <n v="34"/>
    <n v="5.8823529409999997"/>
    <n v="0"/>
    <n v="40.020000000000003"/>
    <n v="0"/>
    <n v="1"/>
    <n v="0"/>
    <n v="0"/>
    <n v="0"/>
    <n v="0"/>
    <s v="Monday"/>
    <s v="RIC"/>
    <n v="7.5715045320283858"/>
    <n v="4.9678692804630611"/>
    <n v="143.72033317464022"/>
    <n v="0.99309012093833937"/>
    <n v="1"/>
    <n v="1"/>
    <n v="1942.0599760560792"/>
    <n v="0.9994853478470439"/>
    <x v="0"/>
    <x v="0"/>
  </r>
  <r>
    <s v="LKDZ28"/>
    <n v="1"/>
    <d v="2013-10-31T00:00:00"/>
    <d v="2013-10-31T00:00:00"/>
    <d v="2013-11-17T00:00:00"/>
    <n v="33"/>
    <n v="0"/>
    <n v="0"/>
    <n v="37.94"/>
    <n v="0.17647058823529399"/>
    <n v="1"/>
    <n v="0"/>
    <n v="0"/>
    <n v="0"/>
    <n v="0"/>
    <s v="Monday"/>
    <s v="RIC"/>
    <n v="7.2619335540920096"/>
    <n v="4.6582983025266849"/>
    <n v="105.45647436496722"/>
    <n v="0.99060648959149566"/>
    <n v="1"/>
    <n v="1"/>
    <n v="1425.0092075094403"/>
    <n v="0.99929874225584658"/>
    <x v="0"/>
    <x v="0"/>
  </r>
  <r>
    <s v="HUB7FD"/>
    <n v="1"/>
    <d v="2013-10-31T00:00:00"/>
    <d v="2013-10-31T00:00:00"/>
    <d v="2013-10-31T00:00:00"/>
    <n v="26"/>
    <n v="34.61538462"/>
    <n v="11.53846154"/>
    <n v="94.33"/>
    <n v="0"/>
    <n v="1"/>
    <n v="0"/>
    <n v="0"/>
    <n v="1"/>
    <n v="0"/>
    <s v="Friday"/>
    <s v="DCX"/>
    <n v="6.175729629100104"/>
    <n v="3.5720943775347789"/>
    <n v="35.59105625614491"/>
    <n v="0.97267091736844669"/>
    <n v="1"/>
    <n v="1"/>
    <n v="480.93379923235352"/>
    <n v="0.9979250262139886"/>
    <x v="0"/>
    <x v="0"/>
  </r>
  <r>
    <s v="AXFZCC"/>
    <n v="1"/>
    <d v="2013-10-31T00:00:00"/>
    <d v="2013-10-31T00:00:00"/>
    <d v="2013-10-31T00:00:00"/>
    <n v="31"/>
    <n v="0"/>
    <n v="0"/>
    <n v="31.74"/>
    <n v="0"/>
    <n v="1"/>
    <n v="0"/>
    <n v="0"/>
    <n v="0"/>
    <n v="0"/>
    <s v="Monday"/>
    <s v="DCX"/>
    <n v="6.965855636847178"/>
    <n v="4.3622203852818533"/>
    <n v="78.431088463585183"/>
    <n v="0.98741047089568157"/>
    <n v="1"/>
    <n v="1"/>
    <n v="1059.8213517815539"/>
    <n v="0.9990573342077621"/>
    <x v="0"/>
    <x v="0"/>
  </r>
  <r>
    <s v="TDVNN8"/>
    <n v="1"/>
    <d v="2013-10-31T00:00:00"/>
    <d v="2013-10-31T00:00:00"/>
    <d v="2014-01-19T00:00:00"/>
    <n v="28"/>
    <n v="82.142857140000004"/>
    <n v="46.428571429999998"/>
    <n v="40.17"/>
    <n v="7.4999999999999997E-2"/>
    <n v="1"/>
    <n v="1"/>
    <n v="0"/>
    <n v="0"/>
    <n v="0"/>
    <s v="Monday"/>
    <s v="RIC"/>
    <n v="7.9125274843536522"/>
    <n v="5.3088922327883274"/>
    <n v="202.12619555089057"/>
    <n v="0.99507695205294455"/>
    <n v="1"/>
    <n v="1"/>
    <n v="2731.2850298981475"/>
    <n v="0.99963400597336749"/>
    <x v="0"/>
    <x v="0"/>
  </r>
  <r>
    <s v="3AWD5R"/>
    <n v="1"/>
    <d v="2013-10-31T00:00:00"/>
    <d v="2013-10-31T00:00:00"/>
    <d v="2013-10-31T00:00:00"/>
    <n v="41"/>
    <n v="12.195121950000001"/>
    <n v="2.4390243900000002"/>
    <n v="40.020000000000003"/>
    <n v="0"/>
    <n v="1"/>
    <n v="1"/>
    <n v="0"/>
    <n v="0"/>
    <n v="0"/>
    <s v="Tuesday"/>
    <s v="CHO"/>
    <n v="9.8600127730735565"/>
    <n v="7.2563775215082309"/>
    <n v="1417.1137639019944"/>
    <n v="0.99929483795626628"/>
    <n v="1"/>
    <n v="1"/>
    <n v="19149.134027180698"/>
    <n v="0.99994778104432169"/>
    <x v="0"/>
    <x v="0"/>
  </r>
  <r>
    <s v="VCDMS2"/>
    <n v="0"/>
    <d v="2013-10-31T00:00:00"/>
    <d v="2013-10-31T00:00:00"/>
    <d v="2013-10-31T00:00:00"/>
    <n v="5"/>
    <n v="60"/>
    <n v="20"/>
    <n v="40.020000000000003"/>
    <n v="0"/>
    <n v="0"/>
    <n v="0"/>
    <n v="0"/>
    <n v="1"/>
    <n v="0"/>
    <s v="Friday"/>
    <s v="CHO"/>
    <n v="1.5672344620612071"/>
    <n v="-1.0364007895041181"/>
    <n v="0.35472913189088889"/>
    <n v="0.26184506078773767"/>
    <n v="0"/>
    <n v="0"/>
    <n v="4.7933735900076009"/>
    <n v="0.82738900150944905"/>
    <x v="0"/>
    <x v="1"/>
  </r>
  <r>
    <s v="QFJF6M"/>
    <n v="0"/>
    <d v="2013-10-07T00:00:00"/>
    <d v="2013-10-31T00:00:00"/>
    <d v="2013-10-31T00:00:00"/>
    <n v="0"/>
    <n v="0"/>
    <n v="0"/>
    <n v="40.020000000000003"/>
    <n v="0"/>
    <n v="1"/>
    <n v="1"/>
    <n v="0"/>
    <n v="0"/>
    <n v="0"/>
    <s v="Monday"/>
    <s v="RIC"/>
    <n v="1.1400478739237316"/>
    <n v="-1.4635873776415935"/>
    <n v="0.23140464808151773"/>
    <n v="0.18791925825685121"/>
    <n v="0"/>
    <n v="0"/>
    <n v="3.126918059439594"/>
    <n v="0.75768842860529362"/>
    <x v="0"/>
    <x v="1"/>
  </r>
  <r>
    <s v="22LNHW"/>
    <n v="1"/>
    <d v="2013-10-31T00:00:00"/>
    <d v="2014-01-09T00:00:00"/>
    <d v="2014-01-09T00:00:00"/>
    <n v="29"/>
    <n v="27.586206900000001"/>
    <n v="17.241379309999999"/>
    <n v="40.020000000000003"/>
    <n v="0"/>
    <n v="1"/>
    <n v="0"/>
    <n v="1"/>
    <n v="0"/>
    <n v="0"/>
    <s v="Wednesday"/>
    <s v="DCX"/>
    <n v="7.6932084842973749"/>
    <n v="5.0895732327320502"/>
    <n v="162.32057416167163"/>
    <n v="0.99387707271338577"/>
    <n v="1"/>
    <n v="1"/>
    <n v="2193.4007764007133"/>
    <n v="0.99954429472922435"/>
    <x v="0"/>
    <x v="0"/>
  </r>
  <r>
    <s v="34BBWV"/>
    <n v="1"/>
    <d v="2013-10-31T00:00:00"/>
    <d v="2013-10-31T00:00:00"/>
    <d v="2013-11-09T00:00:00"/>
    <n v="31"/>
    <n v="0"/>
    <n v="0"/>
    <n v="30"/>
    <n v="0.22222222222222199"/>
    <n v="1"/>
    <n v="0"/>
    <n v="1"/>
    <n v="0"/>
    <n v="0"/>
    <s v="Monday"/>
    <s v="RIC"/>
    <n v="7.6864377688119934"/>
    <n v="5.0828025172466678"/>
    <n v="161.22525995137485"/>
    <n v="0.9938357318687624"/>
    <n v="1"/>
    <n v="1"/>
    <n v="2178.6000461071244"/>
    <n v="0.99954120022992932"/>
    <x v="0"/>
    <x v="0"/>
  </r>
  <r>
    <s v="XYSY6Z"/>
    <n v="1"/>
    <d v="2013-10-31T00:00:00"/>
    <d v="2013-10-31T00:00:00"/>
    <d v="2013-10-31T00:00:00"/>
    <n v="33"/>
    <n v="6.0606060609999997"/>
    <n v="0"/>
    <n v="39.97"/>
    <n v="0"/>
    <n v="1"/>
    <n v="1"/>
    <n v="0"/>
    <n v="0"/>
    <n v="0"/>
    <s v="Monday"/>
    <s v="RIC"/>
    <n v="8.1208982144447983"/>
    <n v="5.5172629628794727"/>
    <n v="248.95271102830063"/>
    <n v="0.99599924323330591"/>
    <n v="1"/>
    <n v="1"/>
    <n v="3364.0410186860695"/>
    <n v="0.99970282680227462"/>
    <x v="0"/>
    <x v="0"/>
  </r>
  <r>
    <s v="AUKZZ2"/>
    <n v="1"/>
    <d v="2013-11-01T00:00:00"/>
    <d v="2013-11-01T00:00:00"/>
    <d v="2013-11-01T00:00:00"/>
    <n v="34"/>
    <n v="2.9411764709999999"/>
    <n v="0"/>
    <n v="39.97"/>
    <n v="0"/>
    <n v="1"/>
    <n v="1"/>
    <n v="0"/>
    <n v="0"/>
    <n v="0"/>
    <s v="Monday"/>
    <s v="RIC"/>
    <n v="8.3324338348562019"/>
    <n v="5.7287985832908763"/>
    <n v="307.59949112524851"/>
    <n v="0.99675955395663907"/>
    <n v="1"/>
    <n v="1"/>
    <n v="4156.5215385610536"/>
    <n v="0.99975947208193028"/>
    <x v="0"/>
    <x v="0"/>
  </r>
  <r>
    <s v="QY7A9G"/>
    <n v="1"/>
    <d v="2013-10-31T00:00:00"/>
    <d v="2013-11-01T00:00:00"/>
    <d v="2013-11-01T00:00:00"/>
    <n v="31"/>
    <n v="6.451612903"/>
    <n v="0"/>
    <n v="66.66"/>
    <n v="0"/>
    <n v="1"/>
    <n v="0"/>
    <n v="0"/>
    <n v="0"/>
    <n v="0"/>
    <s v="Monday"/>
    <s v="RIC"/>
    <n v="6.8437285626236521"/>
    <n v="4.2400933110583274"/>
    <n v="69.414328661041367"/>
    <n v="0.98579834503835473"/>
    <n v="1"/>
    <n v="1"/>
    <n v="937.97993978765544"/>
    <n v="0.99893501452200761"/>
    <x v="0"/>
    <x v="0"/>
  </r>
  <r>
    <s v="RDDMHB"/>
    <n v="1"/>
    <d v="2013-11-01T00:00:00"/>
    <d v="2013-11-01T00:00:00"/>
    <d v="2013-11-01T00:00:00"/>
    <n v="29"/>
    <n v="6.896551724"/>
    <n v="3.448275862"/>
    <n v="40.020000000000003"/>
    <n v="0"/>
    <n v="1"/>
    <n v="0"/>
    <n v="0"/>
    <n v="0"/>
    <n v="0"/>
    <s v="Wednesday"/>
    <s v="CHO"/>
    <n v="6.5802810145826953"/>
    <n v="3.9766457630173702"/>
    <n v="53.337826133314266"/>
    <n v="0.98159661379263563"/>
    <n v="1"/>
    <n v="1"/>
    <n v="720.74183976095537"/>
    <n v="0.9986144630324727"/>
    <x v="0"/>
    <x v="0"/>
  </r>
  <r>
    <s v="YLKVBR"/>
    <n v="1"/>
    <d v="2013-11-01T00:00:00"/>
    <d v="2013-11-01T00:00:00"/>
    <d v="2013-11-01T00:00:00"/>
    <n v="34"/>
    <n v="11.764705879999999"/>
    <n v="5.8823529409999997"/>
    <n v="40.020000000000003"/>
    <n v="0"/>
    <n v="1"/>
    <n v="0"/>
    <n v="0"/>
    <n v="0"/>
    <n v="0"/>
    <s v="Wednesday"/>
    <s v="CHO"/>
    <n v="7.6848682351877473"/>
    <n v="5.0812329836224226"/>
    <n v="160.97240996498792"/>
    <n v="0.99382610902550528"/>
    <n v="1"/>
    <n v="1"/>
    <n v="2175.1833420982912"/>
    <n v="0.99954047989401673"/>
    <x v="0"/>
    <x v="0"/>
  </r>
  <r>
    <s v="5AM3FV"/>
    <n v="1"/>
    <d v="2013-11-01T00:00:00"/>
    <d v="2013-11-23T00:00:00"/>
    <d v="2013-12-12T00:00:00"/>
    <n v="33"/>
    <n v="39.39393939"/>
    <n v="3.0303030299999998"/>
    <n v="60.66"/>
    <n v="0.157894736842105"/>
    <n v="1"/>
    <n v="0"/>
    <n v="0"/>
    <n v="1"/>
    <n v="0"/>
    <s v="Friday"/>
    <s v="RIC"/>
    <n v="7.5160420141389874"/>
    <n v="4.9124067625736618"/>
    <n v="135.96625943599577"/>
    <n v="0.99269893180906132"/>
    <n v="1"/>
    <n v="1"/>
    <n v="1837.2809519154237"/>
    <n v="0.99945601351145041"/>
    <x v="0"/>
    <x v="0"/>
  </r>
  <r>
    <s v="JSRBLL"/>
    <n v="0"/>
    <d v="2013-10-25T00:00:00"/>
    <d v="2013-11-01T00:00:00"/>
    <d v="2014-01-16T00:00:00"/>
    <n v="4"/>
    <n v="100"/>
    <n v="75"/>
    <n v="64.7"/>
    <n v="7.8947368421052599E-2"/>
    <n v="1"/>
    <n v="0"/>
    <n v="0"/>
    <n v="0"/>
    <n v="0"/>
    <s v="Wednesday"/>
    <s v="RIC"/>
    <n v="2.5373965220951766"/>
    <n v="-6.6238729470148527E-2"/>
    <n v="0.9359074089401469"/>
    <n v="0.48344636970656002"/>
    <n v="0"/>
    <n v="0"/>
    <n v="12.646702662374061"/>
    <n v="0.92672222552652628"/>
    <x v="0"/>
    <x v="1"/>
  </r>
  <r>
    <s v="KC9KHC"/>
    <n v="1"/>
    <d v="2013-11-01T00:00:00"/>
    <d v="2013-11-01T00:00:00"/>
    <d v="2013-11-01T00:00:00"/>
    <n v="31"/>
    <n v="9.6774193549999996"/>
    <n v="9.6774193549999996"/>
    <n v="40.020000000000003"/>
    <n v="0"/>
    <n v="1"/>
    <n v="0"/>
    <n v="0"/>
    <n v="0"/>
    <n v="0"/>
    <s v="Monday"/>
    <s v="CHO"/>
    <n v="7.1233992469682814"/>
    <n v="4.5197639954029558"/>
    <n v="91.813926912197815"/>
    <n v="0.98922575487032238"/>
    <n v="1"/>
    <n v="1"/>
    <n v="1240.6605854722616"/>
    <n v="0.99919462692808303"/>
    <x v="0"/>
    <x v="0"/>
  </r>
  <r>
    <s v="YGPQ2A"/>
    <n v="1"/>
    <d v="2013-10-31T00:00:00"/>
    <d v="2013-11-15T00:00:00"/>
    <d v="2013-11-15T00:00:00"/>
    <n v="37"/>
    <n v="24.324324319999999"/>
    <n v="13.513513509999999"/>
    <n v="61.54"/>
    <n v="0"/>
    <n v="1"/>
    <n v="0"/>
    <n v="0"/>
    <n v="0"/>
    <n v="0"/>
    <s v="Monday"/>
    <s v="RIC"/>
    <n v="8.3912787890556686"/>
    <n v="5.787643537490343"/>
    <n v="326.2433376689612"/>
    <n v="0.99694417002612412"/>
    <n v="1"/>
    <n v="1"/>
    <n v="4408.451570815284"/>
    <n v="0.9997732144272502"/>
    <x v="0"/>
    <x v="0"/>
  </r>
  <r>
    <s v="8CWFF2"/>
    <n v="1"/>
    <d v="2013-11-01T00:00:00"/>
    <d v="2013-11-10T00:00:00"/>
    <d v="2013-11-10T00:00:00"/>
    <n v="34"/>
    <n v="5.8823529409999997"/>
    <n v="5.8823529409999997"/>
    <n v="28.54"/>
    <n v="0"/>
    <n v="1"/>
    <n v="0"/>
    <n v="0"/>
    <n v="0"/>
    <n v="0"/>
    <s v="Tuesday"/>
    <s v="DCX"/>
    <n v="7.7250176857056765"/>
    <n v="5.1213824341403509"/>
    <n v="167.56685972199864"/>
    <n v="0.99406763582326207"/>
    <n v="1"/>
    <n v="1"/>
    <n v="2264.292632720666"/>
    <n v="0.99955855592979215"/>
    <x v="0"/>
    <x v="0"/>
  </r>
  <r>
    <s v="ZDPXTN"/>
    <n v="1"/>
    <d v="2013-11-01T00:00:00"/>
    <d v="2013-11-01T00:00:00"/>
    <d v="2013-11-01T00:00:00"/>
    <n v="24"/>
    <n v="95.833333330000002"/>
    <n v="8.3333333330000006"/>
    <n v="40.020000000000003"/>
    <n v="0"/>
    <n v="1"/>
    <n v="0"/>
    <n v="0"/>
    <n v="0"/>
    <n v="0"/>
    <s v="Wednesday"/>
    <s v="CHO"/>
    <n v="5.6167469073885101"/>
    <n v="3.013111655823185"/>
    <n v="20.350625648686126"/>
    <n v="0.95316296503650522"/>
    <n v="1"/>
    <n v="1"/>
    <n v="274.99334775399336"/>
    <n v="0.99637672426477708"/>
    <x v="0"/>
    <x v="0"/>
  </r>
  <r>
    <s v="JFSMA2"/>
    <n v="1"/>
    <d v="2013-11-01T00:00:00"/>
    <d v="2013-11-01T00:00:00"/>
    <d v="2013-11-01T00:00:00"/>
    <n v="28"/>
    <n v="25"/>
    <n v="3.5714285710000002"/>
    <n v="32.729999999999997"/>
    <n v="0"/>
    <n v="1"/>
    <n v="1"/>
    <n v="0"/>
    <n v="0"/>
    <n v="0"/>
    <s v="Monday"/>
    <s v="RIC"/>
    <n v="7.1573688086159581"/>
    <n v="4.5537335570506325"/>
    <n v="94.986384193589771"/>
    <n v="0.98958185571421098"/>
    <n v="1"/>
    <n v="1"/>
    <n v="1283.5292747930164"/>
    <n v="0.99922150470244353"/>
    <x v="0"/>
    <x v="0"/>
  </r>
  <r>
    <s v="UK9ZCG"/>
    <n v="1"/>
    <d v="2013-11-01T00:00:00"/>
    <d v="2013-12-05T00:00:00"/>
    <d v="2013-12-05T00:00:00"/>
    <n v="42"/>
    <n v="4.7619047620000003"/>
    <n v="2.3809523810000002"/>
    <n v="95.36"/>
    <n v="0"/>
    <n v="1"/>
    <n v="0"/>
    <n v="0"/>
    <n v="0"/>
    <n v="0"/>
    <s v="Monday"/>
    <s v="DCX"/>
    <n v="9.1161320692782031"/>
    <n v="6.5124968177128775"/>
    <n v="673.50594155057377"/>
    <n v="0.99851743337100762"/>
    <n v="1"/>
    <n v="1"/>
    <n v="9100.9316763268762"/>
    <n v="0.99989013321176634"/>
    <x v="0"/>
    <x v="0"/>
  </r>
  <r>
    <s v="3S8SG2"/>
    <n v="0"/>
    <d v="2013-11-01T00:00:00"/>
    <d v="2013-11-18T00:00:00"/>
    <d v="2013-11-18T00:00:00"/>
    <n v="1"/>
    <n v="0"/>
    <n v="0"/>
    <n v="40.020000000000003"/>
    <n v="0"/>
    <n v="1"/>
    <n v="1"/>
    <n v="0"/>
    <n v="0"/>
    <n v="0"/>
    <s v="Monday"/>
    <s v="RIC"/>
    <n v="1.3515834943351346"/>
    <n v="-1.2520517572301906"/>
    <n v="0.28591756121025075"/>
    <n v="0.22234517191067626"/>
    <n v="0"/>
    <n v="0"/>
    <n v="3.8635385808858591"/>
    <n v="0.7943883895709003"/>
    <x v="0"/>
    <x v="1"/>
  </r>
  <r>
    <s v="V2P2DR"/>
    <n v="0"/>
    <d v="2013-11-01T00:00:00"/>
    <d v="2013-11-04T00:00:00"/>
    <d v="2013-11-04T00:00:00"/>
    <n v="22"/>
    <n v="18.18181818"/>
    <n v="9.0909090910000003"/>
    <n v="38.47"/>
    <n v="0"/>
    <n v="1"/>
    <n v="0"/>
    <n v="0"/>
    <n v="0"/>
    <n v="0"/>
    <s v="Tuesday"/>
    <s v="DCX"/>
    <n v="5.2136964127234515"/>
    <n v="2.6100611611581264"/>
    <n v="13.59988261096586"/>
    <n v="0.93150629860209233"/>
    <n v="1"/>
    <n v="0"/>
    <n v="183.7721017924712"/>
    <n v="0.99458792755887382"/>
    <x v="0"/>
    <x v="1"/>
  </r>
  <r>
    <s v="YY3BTF"/>
    <n v="1"/>
    <d v="2013-11-01T00:00:00"/>
    <d v="2013-11-02T00:00:00"/>
    <d v="2013-11-02T00:00:00"/>
    <n v="25"/>
    <n v="40"/>
    <n v="4"/>
    <n v="40.880000000000003"/>
    <n v="0"/>
    <n v="0"/>
    <n v="0"/>
    <n v="0"/>
    <n v="0"/>
    <n v="0"/>
    <s v="Tuesday"/>
    <s v="BWI"/>
    <n v="5.2225066143963019"/>
    <n v="2.6188713628309768"/>
    <n v="13.720229682038514"/>
    <n v="0.93206627738830794"/>
    <n v="1"/>
    <n v="1"/>
    <n v="185.39832422602049"/>
    <n v="0.99463514490190674"/>
    <x v="0"/>
    <x v="0"/>
  </r>
  <r>
    <s v="UVQMX3"/>
    <n v="1"/>
    <d v="2013-11-01T00:00:00"/>
    <d v="2013-11-02T00:00:00"/>
    <d v="2013-12-28T00:00:00"/>
    <n v="37"/>
    <n v="21.621621619999999"/>
    <n v="13.513513509999999"/>
    <n v="37.33"/>
    <n v="3.5714285714285698E-2"/>
    <n v="1"/>
    <n v="0"/>
    <n v="0"/>
    <n v="1"/>
    <n v="0"/>
    <s v="Friday"/>
    <s v="DCX"/>
    <n v="8.7187199333930625"/>
    <n v="6.1150846818277369"/>
    <n v="452.63437565454393"/>
    <n v="0.9977955815218873"/>
    <n v="1"/>
    <n v="1"/>
    <n v="6116.3447462765262"/>
    <n v="0.99983653038344644"/>
    <x v="0"/>
    <x v="0"/>
  </r>
  <r>
    <s v="ZMBYWF"/>
    <n v="1"/>
    <d v="2013-11-01T00:00:00"/>
    <d v="2013-11-01T00:00:00"/>
    <d v="2013-11-01T00:00:00"/>
    <n v="22"/>
    <n v="86.363636360000001"/>
    <n v="9.0909090910000003"/>
    <n v="40.020000000000003"/>
    <n v="0"/>
    <n v="1"/>
    <n v="0"/>
    <n v="0"/>
    <n v="0"/>
    <n v="0"/>
    <s v="Thursday"/>
    <s v="CHO"/>
    <n v="5.2082755374357514"/>
    <n v="2.6046402858704263"/>
    <n v="13.526358805142253"/>
    <n v="0.93115962414159803"/>
    <n v="1"/>
    <n v="1"/>
    <n v="182.77859142811769"/>
    <n v="0.99455866979810248"/>
    <x v="0"/>
    <x v="0"/>
  </r>
  <r>
    <s v="8T3JQS"/>
    <n v="1"/>
    <d v="2013-11-01T00:00:00"/>
    <d v="2013-11-01T00:00:00"/>
    <d v="2013-11-01T00:00:00"/>
    <n v="31"/>
    <n v="0"/>
    <n v="0"/>
    <n v="39.97"/>
    <n v="0"/>
    <n v="1"/>
    <n v="0"/>
    <n v="0"/>
    <n v="0"/>
    <n v="0"/>
    <s v="Thursday"/>
    <s v="RIC"/>
    <n v="6.9370725377389419"/>
    <n v="4.3334372861736163"/>
    <n v="76.205777968303465"/>
    <n v="0.98704760153559301"/>
    <n v="1"/>
    <n v="1"/>
    <n v="1029.7512402550756"/>
    <n v="0.99902983381348875"/>
    <x v="0"/>
    <x v="0"/>
  </r>
  <r>
    <s v="54L7F4"/>
    <n v="1"/>
    <d v="2013-11-01T00:00:00"/>
    <d v="2013-11-01T00:00:00"/>
    <d v="2013-11-01T00:00:00"/>
    <n v="12"/>
    <n v="33.333333330000002"/>
    <n v="0"/>
    <n v="40.020000000000003"/>
    <n v="0"/>
    <n v="1"/>
    <n v="1"/>
    <n v="0"/>
    <n v="0"/>
    <n v="0"/>
    <s v="Monday"/>
    <s v="CHO"/>
    <n v="3.6784753188605688"/>
    <n v="1.0748400672952436"/>
    <n v="2.9295243363145724"/>
    <n v="0.74551627260365017"/>
    <n v="1"/>
    <n v="1"/>
    <n v="39.585992021918543"/>
    <n v="0.97536095706469494"/>
    <x v="0"/>
    <x v="0"/>
  </r>
  <r>
    <s v="BTTVA5"/>
    <n v="1"/>
    <d v="2013-11-01T00:00:00"/>
    <d v="2013-11-10T00:00:00"/>
    <d v="2013-11-10T00:00:00"/>
    <n v="33"/>
    <n v="15.15151515"/>
    <n v="6.0606060609999997"/>
    <n v="51.45"/>
    <n v="0"/>
    <n v="1"/>
    <n v="0"/>
    <n v="0"/>
    <n v="1"/>
    <n v="0"/>
    <s v="Friday"/>
    <s v="DCX"/>
    <n v="7.7008765667866816"/>
    <n v="5.0972413152213569"/>
    <n v="163.57004611871892"/>
    <n v="0.9939235600670695"/>
    <n v="1"/>
    <n v="1"/>
    <n v="2210.2846050517182"/>
    <n v="0.99954777417718399"/>
    <x v="0"/>
    <x v="0"/>
  </r>
  <r>
    <s v="MH8WE3"/>
    <n v="0"/>
    <d v="2013-11-01T00:00:00"/>
    <d v="2013-11-01T00:00:00"/>
    <d v="2013-11-01T00:00:00"/>
    <n v="10"/>
    <n v="10"/>
    <n v="0"/>
    <n v="40.020000000000003"/>
    <n v="0"/>
    <n v="1"/>
    <n v="0"/>
    <n v="0"/>
    <n v="0"/>
    <n v="0"/>
    <s v="Tuesday"/>
    <s v="RIC"/>
    <n v="2.4946496421547111"/>
    <n v="-0.10898560941061408"/>
    <n v="0.89674332207031549"/>
    <n v="0.47278053473862269"/>
    <n v="0"/>
    <n v="0"/>
    <n v="12.117487318040975"/>
    <n v="0.92376588779890323"/>
    <x v="0"/>
    <x v="1"/>
  </r>
  <r>
    <s v="L35XQJ"/>
    <n v="1"/>
    <d v="2013-11-01T00:00:00"/>
    <d v="2013-11-01T00:00:00"/>
    <d v="2013-11-01T00:00:00"/>
    <n v="32"/>
    <n v="12.5"/>
    <n v="6.25"/>
    <n v="40.25"/>
    <n v="0"/>
    <n v="1"/>
    <n v="0"/>
    <n v="0"/>
    <n v="0"/>
    <n v="0"/>
    <s v="Monday"/>
    <s v="CHO"/>
    <n v="7.2680778378700976"/>
    <n v="4.6644425863047729"/>
    <n v="106.10642356110247"/>
    <n v="0.99066349181728097"/>
    <n v="1"/>
    <n v="1"/>
    <n v="1433.7918222752319"/>
    <n v="0.99930303477865223"/>
    <x v="0"/>
    <x v="0"/>
  </r>
  <r>
    <s v="J4VPZP"/>
    <n v="1"/>
    <d v="2013-11-24T00:00:00"/>
    <d v="2013-11-24T00:00:00"/>
    <d v="2013-11-24T00:00:00"/>
    <n v="33"/>
    <n v="48.484848479999997"/>
    <n v="9.0909090910000003"/>
    <n v="53.33"/>
    <n v="0"/>
    <n v="1"/>
    <n v="1"/>
    <n v="0"/>
    <n v="0"/>
    <n v="0"/>
    <s v="Tuesday"/>
    <s v="RIC"/>
    <n v="8.2493722171479273"/>
    <n v="5.6457369655826017"/>
    <n v="283.08210113371774"/>
    <n v="0.99647989086250355"/>
    <n v="1"/>
    <n v="1"/>
    <n v="3825.2236576825562"/>
    <n v="0.99973864570148896"/>
    <x v="0"/>
    <x v="0"/>
  </r>
  <r>
    <s v="MT34Y4"/>
    <n v="1"/>
    <d v="2013-10-17T00:00:00"/>
    <d v="2013-11-02T00:00:00"/>
    <d v="2013-11-02T00:00:00"/>
    <n v="32"/>
    <n v="50"/>
    <n v="12.5"/>
    <n v="45.31"/>
    <n v="0"/>
    <n v="1"/>
    <n v="0"/>
    <n v="0"/>
    <n v="0"/>
    <n v="0"/>
    <s v="Monday"/>
    <s v="RIC"/>
    <n v="7.3708302376703658"/>
    <n v="4.7671949861050411"/>
    <n v="117.5889403154108"/>
    <n v="0.99156751044962288"/>
    <n v="1"/>
    <n v="1"/>
    <n v="1588.9524437430257"/>
    <n v="0.9993710503707609"/>
    <x v="0"/>
    <x v="0"/>
  </r>
  <r>
    <s v="LR8W9N"/>
    <n v="1"/>
    <d v="2013-11-02T00:00:00"/>
    <d v="2014-01-01T00:00:00"/>
    <d v="2014-01-01T00:00:00"/>
    <n v="31"/>
    <n v="61.290322580000002"/>
    <n v="6.451612903"/>
    <n v="29.68"/>
    <n v="0"/>
    <n v="1"/>
    <n v="0"/>
    <n v="0"/>
    <n v="0"/>
    <n v="0"/>
    <s v="Monday"/>
    <s v="RIC"/>
    <n v="7.0973945390811206"/>
    <n v="4.493759287515795"/>
    <n v="89.457109550358552"/>
    <n v="0.98894503699078196"/>
    <n v="1"/>
    <n v="1"/>
    <n v="1208.8134517494341"/>
    <n v="0.9991734262843962"/>
    <x v="0"/>
    <x v="0"/>
  </r>
  <r>
    <s v="QRD4WT"/>
    <n v="1"/>
    <d v="2013-11-02T00:00:00"/>
    <d v="2013-11-03T00:00:00"/>
    <d v="2014-01-19T00:00:00"/>
    <n v="33"/>
    <n v="36.363636360000001"/>
    <n v="3.0303030299999998"/>
    <n v="73.3"/>
    <n v="2.5974025974026E-2"/>
    <n v="1"/>
    <n v="0"/>
    <n v="0"/>
    <n v="0"/>
    <n v="0"/>
    <s v="Monday"/>
    <s v="BWI"/>
    <n v="7.2864768095994625"/>
    <n v="4.6828415580341378"/>
    <n v="108.07674299150379"/>
    <n v="0.99083214283288701"/>
    <n v="1"/>
    <n v="1"/>
    <n v="1460.4162978891197"/>
    <n v="0.99931573227871862"/>
    <x v="0"/>
    <x v="0"/>
  </r>
  <r>
    <s v="ZM8VPU"/>
    <n v="1"/>
    <d v="2013-11-02T00:00:00"/>
    <d v="2013-11-21T00:00:00"/>
    <d v="2013-11-21T00:00:00"/>
    <n v="36"/>
    <n v="30.555555559999998"/>
    <n v="8.3333333330000006"/>
    <n v="31.29"/>
    <n v="0"/>
    <n v="1"/>
    <n v="0"/>
    <n v="0"/>
    <n v="0"/>
    <n v="0"/>
    <s v="Monday"/>
    <s v="BWI"/>
    <n v="8.1857061208812301"/>
    <n v="5.5820708693159045"/>
    <n v="265.62110321347109"/>
    <n v="0.99624935915444268"/>
    <n v="1"/>
    <n v="1"/>
    <n v="3589.2771882174206"/>
    <n v="0.99972146997360489"/>
    <x v="0"/>
    <x v="0"/>
  </r>
  <r>
    <s v="DXBYFK"/>
    <n v="1"/>
    <d v="2013-11-02T00:00:00"/>
    <d v="2013-11-03T00:00:00"/>
    <d v="2013-12-15T00:00:00"/>
    <n v="35"/>
    <n v="22.85714286"/>
    <n v="17.14285714"/>
    <n v="60.04"/>
    <n v="4.7619047619047603E-2"/>
    <n v="1"/>
    <n v="0"/>
    <n v="0"/>
    <n v="0"/>
    <n v="0"/>
    <s v="Monday"/>
    <s v="RIC"/>
    <n v="8.0149807121362766"/>
    <n v="5.411345460570951"/>
    <n v="223.93267767112366"/>
    <n v="0.99555422533375915"/>
    <n v="1"/>
    <n v="1"/>
    <n v="3025.9510330226117"/>
    <n v="0.99966963456326496"/>
    <x v="0"/>
    <x v="0"/>
  </r>
  <r>
    <s v="3NAVX7"/>
    <n v="1"/>
    <d v="2013-11-02T00:00:00"/>
    <d v="2013-11-07T00:00:00"/>
    <d v="2013-11-07T00:00:00"/>
    <n v="16"/>
    <n v="100"/>
    <n v="6.25"/>
    <n v="40.020000000000003"/>
    <n v="0"/>
    <n v="1"/>
    <n v="0"/>
    <n v="0"/>
    <n v="0"/>
    <n v="0"/>
    <s v="Monday"/>
    <s v="DCX"/>
    <n v="3.884312299233565"/>
    <n v="1.2806770476682399"/>
    <n v="3.5990756466332643"/>
    <n v="0.78256500287573083"/>
    <n v="1"/>
    <n v="1"/>
    <n v="48.633485671308982"/>
    <n v="0.9798523116707466"/>
    <x v="0"/>
    <x v="0"/>
  </r>
  <r>
    <s v="9R4YWS"/>
    <n v="1"/>
    <d v="2013-11-02T00:00:00"/>
    <d v="2013-11-02T00:00:00"/>
    <d v="2013-11-02T00:00:00"/>
    <n v="24"/>
    <n v="25"/>
    <n v="4.1666666670000003"/>
    <n v="40"/>
    <n v="0"/>
    <n v="1"/>
    <n v="0"/>
    <n v="0"/>
    <n v="0"/>
    <n v="0"/>
    <s v="Monday"/>
    <s v="DCX"/>
    <n v="5.5365175644389737"/>
    <n v="2.9328823128736485"/>
    <n v="18.781687253966073"/>
    <n v="0.94944819482981624"/>
    <n v="1"/>
    <n v="1"/>
    <n v="253.79264223112909"/>
    <n v="0.99607523988431002"/>
    <x v="0"/>
    <x v="0"/>
  </r>
  <r>
    <s v="GU5L4A"/>
    <n v="1"/>
    <d v="2013-11-02T00:00:00"/>
    <d v="2013-11-03T00:00:00"/>
    <d v="2013-11-03T00:00:00"/>
    <n v="30"/>
    <n v="10"/>
    <n v="3.3333333330000001"/>
    <n v="53.18"/>
    <n v="0"/>
    <n v="1"/>
    <n v="0"/>
    <n v="0"/>
    <n v="0"/>
    <n v="0"/>
    <s v="Monday"/>
    <s v="DCX"/>
    <n v="6.7435765023065652"/>
    <n v="4.1399412507412396"/>
    <n v="62.799131938372547"/>
    <n v="0.98432580554597571"/>
    <n v="1"/>
    <n v="1"/>
    <n v="848.59030016567283"/>
    <n v="0.99882296207971655"/>
    <x v="0"/>
    <x v="0"/>
  </r>
  <r>
    <s v="TKLS9B"/>
    <n v="1"/>
    <d v="2013-11-02T00:00:00"/>
    <d v="2013-11-03T00:00:00"/>
    <d v="2013-11-03T00:00:00"/>
    <n v="29"/>
    <n v="13.79310345"/>
    <n v="3.448275862"/>
    <n v="75.95"/>
    <n v="0"/>
    <n v="1"/>
    <n v="0"/>
    <n v="0"/>
    <n v="0"/>
    <n v="0"/>
    <s v="Monday"/>
    <s v="DCX"/>
    <n v="6.4546216280749267"/>
    <n v="3.8509863765096015"/>
    <n v="47.039438953466409"/>
    <n v="0.97918377021495495"/>
    <n v="1"/>
    <n v="1"/>
    <n v="635.63317499865036"/>
    <n v="0.99842923674217554"/>
    <x v="0"/>
    <x v="0"/>
  </r>
  <r>
    <s v="SBCB25"/>
    <n v="0"/>
    <d v="2013-11-02T00:00:00"/>
    <d v="2013-11-02T00:00:00"/>
    <d v="2013-11-02T00:00:00"/>
    <n v="1"/>
    <n v="100"/>
    <n v="0"/>
    <n v="40.020000000000003"/>
    <n v="0"/>
    <n v="1"/>
    <n v="0"/>
    <n v="0"/>
    <n v="0"/>
    <n v="0"/>
    <s v="Thurs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GVQNSC"/>
    <n v="1"/>
    <d v="2013-11-02T00:00:00"/>
    <d v="2013-11-18T00:00:00"/>
    <d v="2013-12-16T00:00:00"/>
    <n v="30"/>
    <n v="66.666666669999998"/>
    <n v="33.333333330000002"/>
    <n v="53.02"/>
    <n v="0.14285714285714299"/>
    <n v="1"/>
    <n v="0"/>
    <n v="0"/>
    <n v="0"/>
    <n v="0"/>
    <s v="Tuesday"/>
    <s v="DCX"/>
    <n v="7.2370401539705611"/>
    <n v="4.6334049024052355"/>
    <n v="102.86370941021782"/>
    <n v="0.99037199801857234"/>
    <n v="1"/>
    <n v="1"/>
    <n v="1389.9737679532234"/>
    <n v="0.99928107918133391"/>
    <x v="0"/>
    <x v="0"/>
  </r>
  <r>
    <s v="LGPYTD"/>
    <n v="1"/>
    <d v="2013-11-02T00:00:00"/>
    <d v="2013-11-30T00:00:00"/>
    <d v="2014-01-06T00:00:00"/>
    <n v="34"/>
    <n v="79.41176471"/>
    <n v="26.470588240000001"/>
    <n v="47.58"/>
    <n v="8.1081081081081099E-2"/>
    <n v="1"/>
    <n v="1"/>
    <n v="1"/>
    <n v="0"/>
    <n v="0"/>
    <s v="Tuesday"/>
    <s v="DCX"/>
    <n v="9.6146792873673839"/>
    <n v="7.0110440358020583"/>
    <n v="1108.8115397479351"/>
    <n v="0.99909894611455641"/>
    <n v="1"/>
    <n v="1"/>
    <n v="14983.11661800092"/>
    <n v="0.99993326266569504"/>
    <x v="0"/>
    <x v="0"/>
  </r>
  <r>
    <s v="UVRUN2"/>
    <n v="1"/>
    <d v="2013-11-02T00:00:00"/>
    <d v="2013-11-02T00:00:00"/>
    <d v="2013-11-02T00:00:00"/>
    <n v="32"/>
    <n v="6.25"/>
    <n v="3.125"/>
    <n v="41.94"/>
    <n v="0"/>
    <n v="1"/>
    <n v="0"/>
    <n v="0"/>
    <n v="0"/>
    <n v="0"/>
    <s v="Tuesday"/>
    <s v="DCX"/>
    <n v="7.2019428678318409"/>
    <n v="4.5983076162665153"/>
    <n v="99.316092393700558"/>
    <n v="0.99003150963979536"/>
    <n v="1"/>
    <n v="1"/>
    <n v="1342.0356309758913"/>
    <n v="0.99925541811629126"/>
    <x v="0"/>
    <x v="0"/>
  </r>
  <r>
    <s v="KRXPC3"/>
    <n v="1"/>
    <d v="2013-11-02T00:00:00"/>
    <d v="2013-11-19T00:00:00"/>
    <d v="2013-12-05T00:00:00"/>
    <n v="49"/>
    <n v="32.653061219999998"/>
    <n v="8.1632653059999996"/>
    <n v="47.93"/>
    <n v="0.1875"/>
    <n v="1"/>
    <n v="0"/>
    <n v="0"/>
    <n v="1"/>
    <n v="0"/>
    <s v="Saturday"/>
    <s v="DCX"/>
    <n v="11.026387530497123"/>
    <n v="8.4227522789317977"/>
    <n v="4549.4074783737233"/>
    <n v="0.99978023946102568"/>
    <n v="1"/>
    <n v="1"/>
    <n v="61475.102258382627"/>
    <n v="0.99998373351654934"/>
    <x v="0"/>
    <x v="0"/>
  </r>
  <r>
    <s v="G5PLVM"/>
    <n v="1"/>
    <d v="2013-11-01T00:00:00"/>
    <d v="2013-11-02T00:00:00"/>
    <d v="2013-11-02T00:00:00"/>
    <n v="31"/>
    <n v="16.129032259999999"/>
    <n v="6.451612903"/>
    <n v="40"/>
    <n v="0"/>
    <n v="1"/>
    <n v="0"/>
    <n v="0"/>
    <n v="0"/>
    <n v="0"/>
    <s v="Monday"/>
    <s v="DCX"/>
    <n v="7.0613020016817281"/>
    <n v="4.4576667501164025"/>
    <n v="86.285947364184523"/>
    <n v="0.98854340211457314"/>
    <n v="1"/>
    <n v="1"/>
    <n v="1165.9622627540152"/>
    <n v="0.9991430742604821"/>
    <x v="0"/>
    <x v="0"/>
  </r>
  <r>
    <s v="ZD3W79"/>
    <n v="1"/>
    <d v="2013-11-03T00:00:00"/>
    <d v="2013-11-03T00:00:00"/>
    <d v="2013-11-03T00:00:00"/>
    <n v="29"/>
    <n v="27.586206900000001"/>
    <n v="3.448275862"/>
    <n v="88.58"/>
    <n v="0"/>
    <n v="1"/>
    <n v="0"/>
    <n v="0"/>
    <n v="1"/>
    <n v="0"/>
    <s v="Friday"/>
    <s v="DCX"/>
    <n v="6.674533509667719"/>
    <n v="4.0708982581023943"/>
    <n v="58.609585488925639"/>
    <n v="0.98322417457196076"/>
    <n v="1"/>
    <n v="1"/>
    <n v="791.97791764766123"/>
    <n v="0.9987389308355944"/>
    <x v="0"/>
    <x v="0"/>
  </r>
  <r>
    <s v="4W5YLA"/>
    <n v="1"/>
    <d v="2013-11-03T00:00:00"/>
    <d v="2013-11-12T00:00:00"/>
    <d v="2013-12-11T00:00:00"/>
    <n v="33"/>
    <n v="21.212121209999999"/>
    <n v="9.0909090910000003"/>
    <n v="31.5"/>
    <n v="0.10344827586206901"/>
    <n v="1"/>
    <n v="0"/>
    <n v="0"/>
    <n v="0"/>
    <n v="0"/>
    <s v="Wednesday"/>
    <s v="DCX"/>
    <n v="7.5032313451676078"/>
    <n v="4.8995960936022822"/>
    <n v="134.23555013634069"/>
    <n v="0.99260549464255643"/>
    <n v="1"/>
    <n v="1"/>
    <n v="1813.8942731706429"/>
    <n v="0.99944900371620382"/>
    <x v="0"/>
    <x v="0"/>
  </r>
  <r>
    <s v="SJ8HDJ"/>
    <n v="1"/>
    <d v="2013-11-03T00:00:00"/>
    <d v="2013-11-03T00:00:00"/>
    <d v="2013-11-18T00:00:00"/>
    <n v="25"/>
    <n v="32"/>
    <n v="16"/>
    <n v="79.22"/>
    <n v="0.133333333333333"/>
    <n v="1"/>
    <n v="0"/>
    <n v="0"/>
    <n v="1"/>
    <n v="0"/>
    <s v="Friday"/>
    <s v="DCX"/>
    <n v="6.023453386683987"/>
    <n v="3.4198181351186618"/>
    <n v="30.563856023523364"/>
    <n v="0.96831819283249998"/>
    <n v="1"/>
    <n v="1"/>
    <n v="413.00239281451172"/>
    <n v="0.99758455502345844"/>
    <x v="0"/>
    <x v="0"/>
  </r>
  <r>
    <s v="3M4GSQ"/>
    <n v="1"/>
    <d v="2013-11-03T00:00:00"/>
    <d v="2013-11-03T00:00:00"/>
    <d v="2013-11-18T00:00:00"/>
    <n v="22"/>
    <n v="90.909090910000003"/>
    <n v="4.5454545450000001"/>
    <n v="35.4"/>
    <n v="0.2"/>
    <n v="1"/>
    <n v="0"/>
    <n v="0"/>
    <n v="0"/>
    <n v="0"/>
    <s v="Tuesday"/>
    <s v="DCX"/>
    <n v="5.0174828858661211"/>
    <n v="2.413847634300796"/>
    <n v="11.176883076866936"/>
    <n v="0.91787717811795755"/>
    <n v="1"/>
    <n v="1"/>
    <n v="151.03066351972467"/>
    <n v="0.9934223795591719"/>
    <x v="0"/>
    <x v="0"/>
  </r>
  <r>
    <s v="7Z3XXF"/>
    <n v="1"/>
    <d v="2013-11-03T00:00:00"/>
    <d v="2014-01-12T00:00:00"/>
    <d v="2014-01-12T00:00:00"/>
    <n v="21"/>
    <n v="80.952380950000006"/>
    <n v="14.28571429"/>
    <n v="54.13"/>
    <n v="0"/>
    <n v="1"/>
    <n v="0"/>
    <n v="0"/>
    <n v="0"/>
    <n v="0"/>
    <s v="Wednesday"/>
    <s v="DCX"/>
    <n v="5.0475058654883345"/>
    <n v="2.4438706139230093"/>
    <n v="11.517534507576713"/>
    <n v="0.9201120636500173"/>
    <n v="1"/>
    <n v="1"/>
    <n v="155.63380835493601"/>
    <n v="0.99361568226870933"/>
    <x v="0"/>
    <x v="0"/>
  </r>
  <r>
    <s v="CYPX2M"/>
    <n v="1"/>
    <d v="2013-11-03T00:00:00"/>
    <d v="2013-11-18T00:00:00"/>
    <d v="2013-12-10T00:00:00"/>
    <n v="27"/>
    <n v="48.148148149999997"/>
    <n v="22.222222219999999"/>
    <n v="88.43"/>
    <n v="0.13636363636363599"/>
    <n v="1"/>
    <n v="0"/>
    <n v="0"/>
    <n v="0"/>
    <n v="0"/>
    <s v="Wednesday"/>
    <s v="DCX"/>
    <n v="6.2683361199240855"/>
    <n v="3.6647008683587603"/>
    <n v="39.044454984180618"/>
    <n v="0.97502775352055493"/>
    <n v="1"/>
    <n v="1"/>
    <n v="527.59878603649315"/>
    <n v="0.99810820602238204"/>
    <x v="0"/>
    <x v="0"/>
  </r>
  <r>
    <s v="AVBNRU"/>
    <n v="0"/>
    <d v="2013-11-03T00:00:00"/>
    <d v="2013-11-04T00:00:00"/>
    <d v="2013-11-04T00:00:00"/>
    <n v="1"/>
    <n v="100"/>
    <n v="100"/>
    <n v="73.78"/>
    <n v="0"/>
    <n v="1"/>
    <n v="0"/>
    <n v="0"/>
    <n v="0"/>
    <n v="0"/>
    <s v="Wednesday"/>
    <s v="DCX"/>
    <n v="2.3999418511140527"/>
    <n v="-0.20369340045127249"/>
    <n v="0.81571242991429049"/>
    <n v="0.44925199413477368"/>
    <n v="0"/>
    <n v="0"/>
    <n v="11.022535413851399"/>
    <n v="0.9168228692553585"/>
    <x v="0"/>
    <x v="1"/>
  </r>
  <r>
    <s v="ZJHC8T"/>
    <n v="1"/>
    <d v="2013-11-03T00:00:00"/>
    <d v="2013-11-04T00:00:00"/>
    <d v="2013-11-30T00:00:00"/>
    <n v="24"/>
    <n v="66.666666669999998"/>
    <n v="8.3333333330000006"/>
    <n v="48.53"/>
    <n v="7.69230769230769E-2"/>
    <n v="1"/>
    <n v="0"/>
    <n v="0"/>
    <n v="0"/>
    <n v="0"/>
    <s v="Thursday"/>
    <s v="DCX"/>
    <n v="5.5410802718187728"/>
    <n v="2.9374450202534477"/>
    <n v="18.867578396069892"/>
    <n v="0.94966673944531588"/>
    <n v="1"/>
    <n v="1"/>
    <n v="254.9532695807392"/>
    <n v="0.99609303682020534"/>
    <x v="0"/>
    <x v="0"/>
  </r>
  <r>
    <s v="P28DSG"/>
    <n v="1"/>
    <d v="2013-11-03T00:00:00"/>
    <d v="2013-11-13T00:00:00"/>
    <d v="2013-12-02T00:00:00"/>
    <n v="15"/>
    <n v="60"/>
    <n v="0"/>
    <n v="88.1"/>
    <n v="0.105263157894737"/>
    <n v="1"/>
    <n v="0"/>
    <n v="0"/>
    <n v="1"/>
    <n v="0"/>
    <s v="Friday"/>
    <s v="DCX"/>
    <n v="3.5854425766590508"/>
    <n v="0.98180732509372559"/>
    <n v="2.6692761348012737"/>
    <n v="0.72746668191159192"/>
    <n v="1"/>
    <n v="1"/>
    <n v="36.069317624946457"/>
    <n v="0.9730235120560452"/>
    <x v="0"/>
    <x v="0"/>
  </r>
  <r>
    <s v="BTGWK5"/>
    <n v="1"/>
    <d v="2013-11-03T00:00:00"/>
    <d v="2013-12-03T00:00:00"/>
    <d v="2013-12-03T00:00:00"/>
    <n v="32"/>
    <n v="28.125"/>
    <n v="3.125"/>
    <n v="72.92"/>
    <n v="0"/>
    <n v="1"/>
    <n v="0"/>
    <n v="0"/>
    <n v="0"/>
    <n v="0"/>
    <s v="Thursday"/>
    <s v="DCX"/>
    <n v="7.0935953088557575"/>
    <n v="4.4899600572904319"/>
    <n v="89.117886197721759"/>
    <n v="0.98890342370208328"/>
    <n v="1"/>
    <n v="1"/>
    <n v="1204.2296042064497"/>
    <n v="0.99917028257809981"/>
    <x v="0"/>
    <x v="0"/>
  </r>
  <r>
    <s v="K9XB42"/>
    <n v="1"/>
    <d v="2013-11-03T00:00:00"/>
    <d v="2013-11-03T00:00:00"/>
    <d v="2013-11-03T00:00:00"/>
    <n v="19"/>
    <n v="94.736842109999998"/>
    <n v="5.263157895"/>
    <n v="50.73"/>
    <n v="0"/>
    <n v="1"/>
    <n v="0"/>
    <n v="0"/>
    <n v="0"/>
    <n v="0"/>
    <s v="Monday"/>
    <s v="CHO"/>
    <n v="4.4624444080710637"/>
    <n v="1.8588091565057385"/>
    <n v="6.4160916592555433"/>
    <n v="0.86515808515500681"/>
    <n v="1"/>
    <n v="1"/>
    <n v="86.699178459364347"/>
    <n v="0.98859738463270375"/>
    <x v="0"/>
    <x v="0"/>
  </r>
  <r>
    <s v="DT5CNV"/>
    <n v="1"/>
    <d v="2013-11-03T00:00:00"/>
    <d v="2013-11-03T00:00:00"/>
    <d v="2013-11-03T00:00:00"/>
    <n v="26"/>
    <n v="23.07692308"/>
    <n v="11.53846154"/>
    <n v="40.020000000000003"/>
    <n v="0"/>
    <n v="1"/>
    <n v="0"/>
    <n v="0"/>
    <n v="0"/>
    <n v="0"/>
    <s v="Tuesday"/>
    <s v="RIC"/>
    <n v="6.1015868326629974"/>
    <n v="3.4979515810976722"/>
    <n v="33.047687070075611"/>
    <n v="0.97062942930772833"/>
    <n v="1"/>
    <n v="1"/>
    <n v="446.56583339555385"/>
    <n v="0.99776569182590802"/>
    <x v="0"/>
    <x v="0"/>
  </r>
  <r>
    <s v="4XNSF7"/>
    <n v="1"/>
    <d v="2013-11-03T00:00:00"/>
    <d v="2013-11-03T00:00:00"/>
    <d v="2013-11-03T00:00:00"/>
    <n v="30"/>
    <n v="6.6666666670000003"/>
    <n v="0"/>
    <n v="40.25"/>
    <n v="0"/>
    <n v="1"/>
    <n v="0"/>
    <n v="1"/>
    <n v="1"/>
    <n v="0"/>
    <s v="Friday"/>
    <s v="DCX"/>
    <n v="7.8357500655465415"/>
    <n v="5.2321148139812159"/>
    <n v="187.18825355689086"/>
    <n v="0.99468617205856746"/>
    <n v="1"/>
    <n v="1"/>
    <n v="2529.4320378379202"/>
    <n v="0.99960481056790029"/>
    <x v="0"/>
    <x v="0"/>
  </r>
  <r>
    <s v="SJQFDL"/>
    <n v="1"/>
    <d v="2013-11-04T00:00:00"/>
    <d v="2013-11-04T00:00:00"/>
    <d v="2013-11-25T00:00:00"/>
    <n v="24"/>
    <n v="87.5"/>
    <n v="29.166666670000001"/>
    <n v="52.24"/>
    <n v="9.5238095238095205E-2"/>
    <n v="1"/>
    <n v="1"/>
    <n v="0"/>
    <n v="0"/>
    <n v="0"/>
    <s v="Thursday"/>
    <s v="CHO"/>
    <n v="6.6794264383222171"/>
    <n v="4.0757911867568914"/>
    <n v="58.897060733592781"/>
    <n v="0.98330468995051779"/>
    <n v="1"/>
    <n v="1"/>
    <n v="795.86250484867116"/>
    <n v="0.99874507836180604"/>
    <x v="0"/>
    <x v="0"/>
  </r>
  <r>
    <s v="UFH6XD"/>
    <n v="1"/>
    <d v="2013-11-04T00:00:00"/>
    <d v="2013-11-04T00:00:00"/>
    <d v="2013-11-04T00:00:00"/>
    <n v="38"/>
    <n v="2.6315789469999999"/>
    <n v="0"/>
    <n v="40.020000000000003"/>
    <n v="0"/>
    <n v="1"/>
    <n v="0"/>
    <n v="0"/>
    <n v="0"/>
    <n v="0"/>
    <s v="Tuesday"/>
    <s v="RIC"/>
    <n v="8.4176470136739976"/>
    <n v="5.814011762108672"/>
    <n v="334.96021450771048"/>
    <n v="0.99702345707373319"/>
    <n v="1"/>
    <n v="1"/>
    <n v="4526.2407329387433"/>
    <n v="0.99977911490486371"/>
    <x v="0"/>
    <x v="0"/>
  </r>
  <r>
    <s v="KKMN7M"/>
    <n v="1"/>
    <d v="2013-11-04T00:00:00"/>
    <d v="2013-11-04T00:00:00"/>
    <d v="2013-12-18T00:00:00"/>
    <n v="16"/>
    <n v="81.25"/>
    <n v="12.5"/>
    <n v="52.35"/>
    <n v="6.8181818181818205E-2"/>
    <n v="1"/>
    <n v="0"/>
    <n v="0"/>
    <n v="0"/>
    <n v="0"/>
    <s v="Thursday"/>
    <s v="DCX"/>
    <n v="3.9209511593273016"/>
    <n v="1.3173159077619765"/>
    <n v="3.7333871614031215"/>
    <n v="0.78873479690100623"/>
    <n v="1"/>
    <n v="1"/>
    <n v="50.448406437190087"/>
    <n v="0.98056305201171134"/>
    <x v="0"/>
    <x v="0"/>
  </r>
  <r>
    <s v="QA3UQK"/>
    <n v="1"/>
    <d v="2013-11-04T00:00:00"/>
    <d v="2013-11-04T00:00:00"/>
    <d v="2013-11-04T00:00:00"/>
    <n v="35"/>
    <n v="11.42857143"/>
    <n v="0"/>
    <n v="40.020000000000003"/>
    <n v="0"/>
    <n v="1"/>
    <n v="0"/>
    <n v="0"/>
    <n v="0"/>
    <n v="0"/>
    <s v="Tuesday"/>
    <s v="RIC"/>
    <n v="7.7830401524397885"/>
    <n v="5.1794049008744629"/>
    <n v="177.57710356423826"/>
    <n v="0.99440017796211888"/>
    <n v="1"/>
    <n v="1"/>
    <n v="2399.5587672136362"/>
    <n v="0.99958343031895003"/>
    <x v="0"/>
    <x v="0"/>
  </r>
  <r>
    <s v="LX2L9S"/>
    <n v="1"/>
    <d v="2013-11-04T00:00:00"/>
    <d v="2013-11-04T00:00:00"/>
    <d v="2013-11-04T00:00:00"/>
    <n v="26"/>
    <n v="34.61538462"/>
    <n v="3.846153846"/>
    <n v="52.82"/>
    <n v="0"/>
    <n v="1"/>
    <n v="0"/>
    <n v="0"/>
    <n v="0"/>
    <n v="0"/>
    <s v="Tuesday"/>
    <s v="CHO"/>
    <n v="5.9085760521732134"/>
    <n v="3.3049408006078882"/>
    <n v="27.246928539449346"/>
    <n v="0.96459792084638829"/>
    <n v="1"/>
    <n v="1"/>
    <n v="368.18151070263258"/>
    <n v="0.99729130530373311"/>
    <x v="0"/>
    <x v="0"/>
  </r>
  <r>
    <s v="4LZJG9"/>
    <n v="1"/>
    <d v="2013-11-04T00:00:00"/>
    <d v="2013-11-04T00:00:00"/>
    <d v="2013-11-11T00:00:00"/>
    <n v="29"/>
    <n v="0"/>
    <n v="0"/>
    <n v="49.69"/>
    <n v="0.28571428571428598"/>
    <n v="1"/>
    <n v="0"/>
    <n v="0"/>
    <n v="0"/>
    <n v="0"/>
    <s v="Tuesday"/>
    <s v="DCX"/>
    <n v="6.3095055455908691"/>
    <n v="3.7058702940255439"/>
    <n v="40.685440209074123"/>
    <n v="0.9760108086904089"/>
    <n v="1"/>
    <n v="1"/>
    <n v="549.77304388971243"/>
    <n v="0.99818437011198347"/>
    <x v="0"/>
    <x v="0"/>
  </r>
  <r>
    <s v="JTXQGP"/>
    <n v="1"/>
    <d v="2013-11-04T00:00:00"/>
    <d v="2013-11-04T00:00:00"/>
    <d v="2013-11-04T00:00:00"/>
    <n v="6"/>
    <n v="50"/>
    <n v="16.666666670000001"/>
    <n v="40"/>
    <n v="0"/>
    <n v="1"/>
    <n v="0"/>
    <n v="0"/>
    <n v="0"/>
    <n v="0"/>
    <s v="Tuesday"/>
    <s v="DCX"/>
    <n v="1.9697742663124038"/>
    <n v="-0.63386098525292134"/>
    <n v="0.53053943654143465"/>
    <n v="0.34663558734578998"/>
    <n v="0"/>
    <n v="1"/>
    <n v="7.1690580077800057"/>
    <n v="0.8775868650892642"/>
    <x v="0"/>
    <x v="0"/>
  </r>
  <r>
    <s v="3H4V2X"/>
    <n v="1"/>
    <d v="2013-11-04T00:00:00"/>
    <d v="2013-11-04T00:00:00"/>
    <d v="2013-11-04T00:00:00"/>
    <n v="30"/>
    <n v="23.333333329999999"/>
    <n v="13.33333333"/>
    <n v="40.020000000000003"/>
    <n v="0"/>
    <n v="1"/>
    <n v="0"/>
    <n v="0"/>
    <n v="0"/>
    <n v="0"/>
    <s v="Thursday"/>
    <s v="CHO"/>
    <n v="6.9823197774874615"/>
    <n v="4.3786845259221359"/>
    <n v="79.733077590174659"/>
    <n v="0.9876135032894906"/>
    <n v="1"/>
    <n v="1"/>
    <n v="1077.4148329275877"/>
    <n v="0.99907271305116852"/>
    <x v="0"/>
    <x v="0"/>
  </r>
  <r>
    <s v="QWUDXD"/>
    <n v="1"/>
    <d v="2013-09-19T00:00:00"/>
    <d v="2013-11-04T00:00:00"/>
    <d v="2013-11-04T00:00:00"/>
    <n v="29"/>
    <n v="24.137931030000001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n v="1"/>
    <n v="1"/>
    <n v="674.402038905626"/>
    <n v="0.99851940038318465"/>
    <x v="0"/>
    <x v="0"/>
  </r>
  <r>
    <s v="V52PD9"/>
    <n v="1"/>
    <d v="2013-11-04T00:00:00"/>
    <d v="2013-12-18T00:00:00"/>
    <d v="2013-12-18T00:00:00"/>
    <n v="31"/>
    <n v="22.58064516"/>
    <n v="6.451612903"/>
    <n v="43.92"/>
    <n v="0"/>
    <n v="1"/>
    <n v="0"/>
    <n v="0"/>
    <n v="0"/>
    <n v="0"/>
    <s v="Thursday"/>
    <s v="DCX"/>
    <n v="7.0475924332121913"/>
    <n v="4.4439571816468657"/>
    <n v="85.111076151090543"/>
    <n v="0.98838709205950004"/>
    <n v="1"/>
    <n v="1"/>
    <n v="1150.0864968858848"/>
    <n v="0.99913125555489934"/>
    <x v="0"/>
    <x v="0"/>
  </r>
  <r>
    <s v="LSBBCU"/>
    <n v="1"/>
    <d v="2013-11-04T00:00:00"/>
    <d v="2013-11-19T00:00:00"/>
    <d v="2013-11-19T00:00:00"/>
    <n v="32"/>
    <n v="6.25"/>
    <n v="0"/>
    <n v="50.62"/>
    <n v="0"/>
    <n v="1"/>
    <n v="0"/>
    <n v="0"/>
    <n v="0"/>
    <n v="0"/>
    <s v="Wednesday"/>
    <s v="RIC"/>
    <n v="7.1113614989155058"/>
    <n v="4.5077262473501811"/>
    <n v="90.715319637410602"/>
    <n v="0.98909669612499396"/>
    <n v="1"/>
    <n v="1"/>
    <n v="1225.8153567517309"/>
    <n v="0.99918488141308592"/>
    <x v="0"/>
    <x v="0"/>
  </r>
  <r>
    <s v="62PGGZ"/>
    <n v="1"/>
    <d v="2013-11-04T00:00:00"/>
    <d v="2013-11-04T00:00:00"/>
    <d v="2013-11-04T00:00:00"/>
    <n v="27"/>
    <n v="11.11111111"/>
    <n v="0"/>
    <n v="40.020000000000003"/>
    <n v="0"/>
    <n v="1"/>
    <n v="0"/>
    <n v="0"/>
    <n v="0"/>
    <n v="0"/>
    <s v="Tuesday"/>
    <s v="RIC"/>
    <n v="6.0907551891485641"/>
    <n v="3.4871199375832389"/>
    <n v="32.691657975775641"/>
    <n v="0.97031906234121812"/>
    <n v="1"/>
    <n v="1"/>
    <n v="441.75489371097007"/>
    <n v="0.99774141400986349"/>
    <x v="0"/>
    <x v="0"/>
  </r>
  <r>
    <s v="9XDEES"/>
    <n v="1"/>
    <d v="2013-11-04T00:00:00"/>
    <d v="2013-11-04T00:00:00"/>
    <d v="2013-11-04T00:00:00"/>
    <n v="28"/>
    <n v="89.285714290000001"/>
    <n v="3.5714285710000002"/>
    <n v="35.39"/>
    <n v="0"/>
    <n v="1"/>
    <n v="0"/>
    <n v="0"/>
    <n v="0"/>
    <n v="0"/>
    <s v="Thursday"/>
    <s v="CHO"/>
    <n v="6.3873114512714348"/>
    <n v="3.7836761997061097"/>
    <n v="43.977414693196089"/>
    <n v="0.97776661893927674"/>
    <n v="1"/>
    <n v="1"/>
    <n v="594.25674182299292"/>
    <n v="0.99832005262647261"/>
    <x v="0"/>
    <x v="0"/>
  </r>
  <r>
    <s v="PMGUY8"/>
    <n v="1"/>
    <d v="2013-11-04T00:00:00"/>
    <d v="2013-11-05T00:00:00"/>
    <d v="2013-11-24T00:00:00"/>
    <n v="30"/>
    <n v="10"/>
    <n v="10"/>
    <n v="48.02"/>
    <n v="0.105263157894737"/>
    <n v="1"/>
    <n v="0"/>
    <n v="0"/>
    <n v="0"/>
    <n v="0"/>
    <s v="Wednesday"/>
    <s v="CHO"/>
    <n v="6.8272852492897114"/>
    <n v="4.2236499977243867"/>
    <n v="68.282260091621538"/>
    <n v="0.98556629072611712"/>
    <n v="1"/>
    <n v="1"/>
    <n v="922.68255624937933"/>
    <n v="0.99891737697844973"/>
    <x v="0"/>
    <x v="0"/>
  </r>
  <r>
    <s v="6X7EU6"/>
    <n v="1"/>
    <d v="2013-11-04T00:00:00"/>
    <d v="2013-11-25T00:00:00"/>
    <d v="2013-11-25T00:00:00"/>
    <n v="36"/>
    <n v="2.7777777779999999"/>
    <n v="2.7777777779999999"/>
    <n v="53.6"/>
    <n v="0"/>
    <n v="1"/>
    <n v="0"/>
    <n v="0"/>
    <n v="0"/>
    <n v="0"/>
    <s v="Tuesday"/>
    <s v="DCX"/>
    <n v="8.0006147704842974"/>
    <n v="5.3969795189189718"/>
    <n v="220.73867127595545"/>
    <n v="0.99549018673988765"/>
    <n v="1"/>
    <n v="1"/>
    <n v="2982.7911554582738"/>
    <n v="0.99966485590046383"/>
    <x v="0"/>
    <x v="0"/>
  </r>
  <r>
    <s v="WH3TH8"/>
    <n v="1"/>
    <d v="2013-11-04T00:00:00"/>
    <d v="2013-11-05T00:00:00"/>
    <d v="2014-01-15T00:00:00"/>
    <n v="33"/>
    <n v="24.242424239999998"/>
    <n v="9.0909090910000003"/>
    <n v="76.36"/>
    <n v="2.8169014084507001E-2"/>
    <n v="1"/>
    <n v="0"/>
    <n v="0"/>
    <n v="0"/>
    <n v="0"/>
    <s v="Thursday"/>
    <s v="DCX"/>
    <n v="7.3912640479029488"/>
    <n v="4.7876287963376232"/>
    <n v="120.01644755374137"/>
    <n v="0.99173666042745212"/>
    <n v="1"/>
    <n v="1"/>
    <n v="1621.7547935916016"/>
    <n v="0.99938376395253981"/>
    <x v="0"/>
    <x v="0"/>
  </r>
  <r>
    <s v="97RVCC"/>
    <n v="1"/>
    <d v="2013-11-04T00:00:00"/>
    <d v="2013-11-04T00:00:00"/>
    <d v="2013-11-04T00:00:00"/>
    <n v="24"/>
    <n v="54.166666669999998"/>
    <n v="25"/>
    <n v="40.270000000000003"/>
    <n v="0"/>
    <n v="1"/>
    <n v="0"/>
    <n v="0"/>
    <n v="0"/>
    <n v="0"/>
    <s v="Thursday"/>
    <s v="RIC"/>
    <n v="5.9370697316322714"/>
    <n v="3.3334344800669462"/>
    <n v="28.034460345217948"/>
    <n v="0.96555816818669737"/>
    <n v="1"/>
    <n v="1"/>
    <n v="378.82324779070279"/>
    <n v="0.99736719643724636"/>
    <x v="0"/>
    <x v="0"/>
  </r>
  <r>
    <s v="K9UXKZ"/>
    <n v="1"/>
    <d v="2013-11-04T00:00:00"/>
    <d v="2013-11-04T00:00:00"/>
    <d v="2013-11-04T00:00:00"/>
    <n v="27"/>
    <n v="22.222222219999999"/>
    <n v="11.11111111"/>
    <n v="25"/>
    <n v="0"/>
    <n v="1"/>
    <n v="0"/>
    <n v="1"/>
    <n v="0"/>
    <n v="0"/>
    <s v="Wednesday"/>
    <s v="DCX"/>
    <n v="7.2045257899112274"/>
    <n v="4.6008905383459027"/>
    <n v="99.572949699984889"/>
    <n v="0.99005696856875469"/>
    <n v="1"/>
    <n v="1"/>
    <n v="1345.506484981539"/>
    <n v="0.99925733740523814"/>
    <x v="0"/>
    <x v="0"/>
  </r>
  <r>
    <s v="2KUFQF"/>
    <n v="1"/>
    <d v="2013-11-04T00:00:00"/>
    <d v="2013-11-04T00:00:00"/>
    <d v="2013-12-30T00:00:00"/>
    <n v="31"/>
    <n v="22.58064516"/>
    <n v="9.6774193549999996"/>
    <n v="51.23"/>
    <n v="5.3571428571428603E-2"/>
    <n v="1"/>
    <n v="1"/>
    <n v="1"/>
    <n v="0"/>
    <n v="0"/>
    <s v="Tuesday"/>
    <s v="DCX"/>
    <n v="8.6600885918676926"/>
    <n v="6.056453340302367"/>
    <n v="426.85882600298379"/>
    <n v="0.99766278047985613"/>
    <n v="1"/>
    <n v="1"/>
    <n v="5768.0456418045505"/>
    <n v="0.99982666110443752"/>
    <x v="0"/>
    <x v="0"/>
  </r>
  <r>
    <s v="3H93LY"/>
    <n v="1"/>
    <d v="2013-11-04T00:00:00"/>
    <d v="2013-11-04T00:00:00"/>
    <d v="2013-11-04T00:00:00"/>
    <n v="33"/>
    <n v="0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n v="1"/>
    <n v="1"/>
    <n v="2046.8395169795992"/>
    <n v="0.99951168048486783"/>
    <x v="0"/>
    <x v="0"/>
  </r>
  <r>
    <s v="2RBL7W"/>
    <n v="1"/>
    <d v="2013-11-04T00:00:00"/>
    <d v="2013-11-04T00:00:00"/>
    <d v="2013-11-04T00:00:00"/>
    <n v="26"/>
    <n v="34.61538462"/>
    <n v="0"/>
    <n v="42.49"/>
    <n v="0"/>
    <n v="1"/>
    <n v="0"/>
    <n v="1"/>
    <n v="0"/>
    <n v="0"/>
    <s v="Tuesday"/>
    <s v="DCX"/>
    <n v="6.7176902729351751"/>
    <n v="4.1140550213698504"/>
    <n v="61.194359569254104"/>
    <n v="0.98392137153713288"/>
    <n v="1"/>
    <n v="1"/>
    <n v="826.90537834630391"/>
    <n v="0.99879213249949239"/>
    <x v="0"/>
    <x v="0"/>
  </r>
  <r>
    <s v="T6432L"/>
    <n v="1"/>
    <d v="2013-11-04T00:00:00"/>
    <d v="2013-11-04T00:00:00"/>
    <d v="2013-11-04T00:00:00"/>
    <n v="39"/>
    <n v="2.5641025640000001"/>
    <n v="0"/>
    <n v="40.200000000000003"/>
    <n v="0"/>
    <n v="1"/>
    <n v="0"/>
    <n v="0"/>
    <n v="0"/>
    <n v="0"/>
    <s v="Tuesday"/>
    <s v="RIC"/>
    <n v="8.6285531130842479"/>
    <n v="6.0249178615189223"/>
    <n v="413.60766752216841"/>
    <n v="0.99758808126734289"/>
    <n v="1"/>
    <n v="1"/>
    <n v="5588.9857693876356"/>
    <n v="0.99982110866802631"/>
    <x v="0"/>
    <x v="0"/>
  </r>
  <r>
    <s v="HHRVQA"/>
    <n v="1"/>
    <d v="2013-11-04T00:00:00"/>
    <d v="2013-12-06T00:00:00"/>
    <d v="2013-12-06T00:00:00"/>
    <n v="32"/>
    <n v="25"/>
    <n v="3.125"/>
    <n v="40"/>
    <n v="0"/>
    <n v="1"/>
    <n v="0"/>
    <n v="0"/>
    <n v="0"/>
    <n v="0"/>
    <s v="Monday"/>
    <s v="DCX"/>
    <n v="7.2087277052887027"/>
    <n v="4.6050924537233779"/>
    <n v="99.99222707563608"/>
    <n v="0.99009824786563949"/>
    <n v="1"/>
    <n v="1"/>
    <n v="1351.1720842195296"/>
    <n v="0.99926044916052437"/>
    <x v="0"/>
    <x v="0"/>
  </r>
  <r>
    <s v="E7RFHX"/>
    <n v="1"/>
    <d v="2013-11-04T00:00:00"/>
    <d v="2013-11-04T00:00:00"/>
    <d v="2014-01-16T00:00:00"/>
    <n v="33"/>
    <n v="87.878787880000004"/>
    <n v="21.212121209999999"/>
    <n v="21.97"/>
    <n v="0.150684931506849"/>
    <n v="1"/>
    <n v="0"/>
    <n v="0"/>
    <n v="1"/>
    <n v="0"/>
    <s v="Friday"/>
    <s v="DCX"/>
    <n v="8.0060534487919632"/>
    <n v="5.4024181972266376"/>
    <n v="221.94246846463489"/>
    <n v="0.99551453786760857"/>
    <n v="1"/>
    <n v="1"/>
    <n v="2999.0577914156393"/>
    <n v="0.99966667308781143"/>
    <x v="0"/>
    <x v="0"/>
  </r>
  <r>
    <s v="YG5QCT"/>
    <n v="0"/>
    <d v="2013-11-04T00:00:00"/>
    <d v="2013-11-04T00:00:00"/>
    <d v="2013-11-04T00:00:00"/>
    <n v="0"/>
    <n v="0"/>
    <n v="0"/>
    <n v="40.020000000000003"/>
    <n v="0"/>
    <n v="1"/>
    <n v="0"/>
    <n v="0"/>
    <n v="0"/>
    <n v="0"/>
    <s v="Thursday"/>
    <s v="RIC"/>
    <n v="0.37929343804068005"/>
    <n v="-2.2243418135246449"/>
    <n v="0.10813857056125045"/>
    <n v="9.7585783433637163E-2"/>
    <n v="0"/>
    <n v="0"/>
    <n v="1.4612517596917021"/>
    <n v="0.59370267748421612"/>
    <x v="0"/>
    <x v="1"/>
  </r>
  <r>
    <s v="YR32SP"/>
    <n v="1"/>
    <d v="2013-10-18T00:00:00"/>
    <d v="2013-11-04T00:00:00"/>
    <d v="2013-11-04T00:00:00"/>
    <n v="31"/>
    <n v="9.6774193549999996"/>
    <n v="0"/>
    <n v="40.020000000000003"/>
    <n v="0"/>
    <n v="1"/>
    <n v="0"/>
    <n v="0"/>
    <n v="0"/>
    <n v="0"/>
    <s v="Monday"/>
    <s v="RIC"/>
    <n v="6.9368976707941767"/>
    <n v="4.333262419228852"/>
    <n v="76.192453261796075"/>
    <n v="0.98704536573531965"/>
    <n v="1"/>
    <n v="1"/>
    <n v="1029.5711865450039"/>
    <n v="0.99902966431328966"/>
    <x v="0"/>
    <x v="0"/>
  </r>
  <r>
    <s v="4G2MYJ"/>
    <n v="1"/>
    <d v="2013-11-04T00:00:00"/>
    <d v="2013-11-04T00:00:00"/>
    <d v="2013-11-04T00:00:00"/>
    <n v="29"/>
    <n v="0"/>
    <n v="0"/>
    <n v="39.97"/>
    <n v="0"/>
    <n v="1"/>
    <n v="1"/>
    <n v="0"/>
    <n v="0"/>
    <n v="0"/>
    <s v="Wednesday"/>
    <s v="RIC"/>
    <n v="7.2747557327991874"/>
    <n v="4.6711204812338618"/>
    <n v="106.81736225390938"/>
    <n v="0.99072505597340621"/>
    <n v="1"/>
    <n v="1"/>
    <n v="1443.3985741539127"/>
    <n v="0.99930767032182533"/>
    <x v="0"/>
    <x v="0"/>
  </r>
  <r>
    <s v="L67S55"/>
    <n v="1"/>
    <d v="2013-11-24T00:00:00"/>
    <d v="2014-01-01T00:00:00"/>
    <d v="2014-01-01T00:00:00"/>
    <n v="30"/>
    <n v="80"/>
    <n v="26.666666670000001"/>
    <n v="53.3"/>
    <n v="0"/>
    <n v="1"/>
    <n v="0"/>
    <n v="0"/>
    <n v="0"/>
    <n v="0"/>
    <s v="Thursday"/>
    <s v="CHO"/>
    <n v="7.1928328442554177"/>
    <n v="4.589197592690093"/>
    <n v="98.415429210908329"/>
    <n v="0.98994119918872436"/>
    <n v="1"/>
    <n v="1"/>
    <n v="1329.865175476858"/>
    <n v="0.99924860908646007"/>
    <x v="0"/>
    <x v="0"/>
  </r>
  <r>
    <s v="DT5CAV"/>
    <n v="1"/>
    <d v="2013-11-05T00:00:00"/>
    <d v="2013-11-05T00:00:00"/>
    <d v="2013-11-05T00:00:00"/>
    <n v="24"/>
    <n v="29.166666670000001"/>
    <n v="0"/>
    <n v="40.020000000000003"/>
    <n v="0"/>
    <n v="1"/>
    <n v="0"/>
    <n v="0"/>
    <n v="0"/>
    <n v="0"/>
    <s v="Tuesday"/>
    <s v="RIC"/>
    <n v="5.4561483279143541"/>
    <n v="2.852513076349029"/>
    <n v="17.331281992946447"/>
    <n v="0.94544844161009678"/>
    <n v="1"/>
    <n v="1"/>
    <n v="234.1936478211689"/>
    <n v="0.9957481844885524"/>
    <x v="0"/>
    <x v="0"/>
  </r>
  <r>
    <s v="R5M83H"/>
    <n v="1"/>
    <d v="2013-11-05T00:00:00"/>
    <d v="2013-11-05T00:00:00"/>
    <d v="2013-11-05T00:00:00"/>
    <n v="29"/>
    <n v="0"/>
    <n v="0"/>
    <n v="45.49"/>
    <n v="0"/>
    <n v="1"/>
    <n v="0"/>
    <n v="0"/>
    <n v="0"/>
    <n v="0"/>
    <s v="Wednesday"/>
    <s v="DCX"/>
    <n v="6.4946959862141345"/>
    <n v="3.8910607346488093"/>
    <n v="48.962795521740823"/>
    <n v="0.97998510712706499"/>
    <n v="1"/>
    <n v="1"/>
    <n v="661.62305220267422"/>
    <n v="0.99849084634668861"/>
    <x v="0"/>
    <x v="0"/>
  </r>
  <r>
    <s v="AXKJ9Q"/>
    <n v="1"/>
    <d v="2013-11-03T00:00:00"/>
    <d v="2013-11-05T00:00:00"/>
    <d v="2013-12-15T00:00:00"/>
    <n v="32"/>
    <n v="100"/>
    <n v="21.875"/>
    <n v="83.92"/>
    <n v="0.15"/>
    <n v="1"/>
    <n v="0"/>
    <n v="0"/>
    <n v="0"/>
    <n v="0"/>
    <s v="Monday"/>
    <s v="CHO"/>
    <n v="7.3269580357757729"/>
    <n v="4.7233227842104473"/>
    <n v="112.54158347204594"/>
    <n v="0.99119265409711144"/>
    <n v="1"/>
    <n v="1"/>
    <n v="1520.7486656564529"/>
    <n v="0.99934286126049032"/>
    <x v="0"/>
    <x v="0"/>
  </r>
  <r>
    <s v="EWC8KV"/>
    <n v="1"/>
    <d v="2013-11-08T00:00:00"/>
    <d v="2013-11-08T00:00:00"/>
    <d v="2013-11-08T00:00:00"/>
    <n v="25"/>
    <n v="44"/>
    <n v="4"/>
    <n v="40"/>
    <n v="0"/>
    <n v="1"/>
    <n v="0"/>
    <n v="0"/>
    <n v="0"/>
    <n v="0"/>
    <s v="Monday"/>
    <s v="DCX"/>
    <n v="5.7448412132543414"/>
    <n v="3.1412059616890162"/>
    <n v="23.131746044257945"/>
    <n v="0.95856081038786056"/>
    <n v="1"/>
    <n v="1"/>
    <n v="312.5739912824925"/>
    <n v="0.99681096000369773"/>
    <x v="0"/>
    <x v="0"/>
  </r>
  <r>
    <s v="D9XQX6"/>
    <n v="1"/>
    <d v="2013-11-04T00:00:00"/>
    <d v="2013-11-05T00:00:00"/>
    <d v="2013-11-05T00:00:00"/>
    <n v="31"/>
    <n v="3.225806452"/>
    <n v="0"/>
    <n v="40.020000000000003"/>
    <n v="0"/>
    <n v="1"/>
    <n v="1"/>
    <n v="0"/>
    <n v="0"/>
    <n v="0"/>
    <s v="Thursday"/>
    <s v="CHO"/>
    <n v="7.6976521066772285"/>
    <n v="5.0940168551119029"/>
    <n v="163.04347044727129"/>
    <n v="0.99390405483818733"/>
    <n v="1"/>
    <n v="1"/>
    <n v="2203.1691084946629"/>
    <n v="0.99954631430222574"/>
    <x v="0"/>
    <x v="0"/>
  </r>
  <r>
    <s v="MRM568"/>
    <n v="1"/>
    <d v="2013-11-05T00:00:00"/>
    <d v="2013-11-05T00:00:00"/>
    <d v="2013-11-05T00:00:00"/>
    <n v="31"/>
    <n v="12.90322581"/>
    <n v="3.225806452"/>
    <n v="40.270000000000003"/>
    <n v="0"/>
    <n v="1"/>
    <n v="1"/>
    <n v="0"/>
    <n v="0"/>
    <n v="0"/>
    <s v="Monday"/>
    <s v="RIC"/>
    <n v="7.7589449640178652"/>
    <n v="5.1553097124525404"/>
    <n v="173.34948694049265"/>
    <n v="0.99426439379003562"/>
    <n v="1"/>
    <n v="1"/>
    <n v="2342.4319511415547"/>
    <n v="0.99957327542644758"/>
    <x v="0"/>
    <x v="0"/>
  </r>
  <r>
    <s v="LHRKS3"/>
    <n v="0"/>
    <d v="2013-11-05T00:00:00"/>
    <d v="2013-11-05T00:00:00"/>
    <d v="2013-11-05T00:00:00"/>
    <n v="3"/>
    <n v="0"/>
    <n v="0"/>
    <n v="39.97"/>
    <n v="0"/>
    <n v="1"/>
    <n v="0"/>
    <n v="0"/>
    <n v="0"/>
    <n v="0"/>
    <s v="Thursday"/>
    <s v="RIC"/>
    <n v="1.0140751662196539"/>
    <n v="-1.5895600853456713"/>
    <n v="0.20401534133444424"/>
    <n v="0.16944579884532721"/>
    <n v="0"/>
    <n v="0"/>
    <n v="2.7568126245963636"/>
    <n v="0.73381690812768674"/>
    <x v="0"/>
    <x v="1"/>
  </r>
  <r>
    <s v="9K6FXY"/>
    <n v="1"/>
    <d v="2013-10-01T00:00:00"/>
    <d v="2013-10-01T00:00:00"/>
    <d v="2013-11-19T00:00:00"/>
    <n v="26"/>
    <n v="42.30769231"/>
    <n v="19.23076923"/>
    <n v="31.62"/>
    <n v="8.1632653061224497E-2"/>
    <n v="1"/>
    <n v="0"/>
    <n v="0"/>
    <n v="0"/>
    <n v="0"/>
    <s v="Wednesday"/>
    <s v="RIC"/>
    <n v="6.2304945741469755"/>
    <n v="3.6268593225816503"/>
    <n v="37.594558627954576"/>
    <n v="0.97408961170822439"/>
    <n v="1"/>
    <n v="1"/>
    <n v="508.00666834056085"/>
    <n v="0.99803538919586232"/>
    <x v="0"/>
    <x v="0"/>
  </r>
  <r>
    <s v="YE49GZ"/>
    <n v="1"/>
    <d v="2013-11-05T00:00:00"/>
    <d v="2013-11-05T00:00:00"/>
    <d v="2013-11-05T00:00:00"/>
    <n v="37"/>
    <n v="18.918918919999999"/>
    <n v="0"/>
    <n v="39.97"/>
    <n v="0"/>
    <n v="1"/>
    <n v="0"/>
    <n v="0"/>
    <n v="0"/>
    <n v="0"/>
    <s v="Monday"/>
    <s v="RIC"/>
    <n v="8.2062862602073601"/>
    <n v="5.6026510086420345"/>
    <n v="271.14426126722805"/>
    <n v="0.99632547827632467"/>
    <n v="1"/>
    <n v="1"/>
    <n v="3663.9103591870366"/>
    <n v="0.99972714203022917"/>
    <x v="0"/>
    <x v="0"/>
  </r>
  <r>
    <s v="Z9DSHW"/>
    <n v="1"/>
    <d v="2013-11-05T00:00:00"/>
    <d v="2013-11-05T00:00:00"/>
    <d v="2013-11-05T00:00:00"/>
    <n v="30"/>
    <n v="0"/>
    <n v="0"/>
    <n v="76.239999999999995"/>
    <n v="0"/>
    <n v="1"/>
    <n v="1"/>
    <n v="0"/>
    <n v="1"/>
    <n v="0"/>
    <s v="Friday"/>
    <s v="RIC"/>
    <n v="7.6235261433187267"/>
    <n v="5.019890891753402"/>
    <n v="151.39478447339411"/>
    <n v="0.99343809564444385"/>
    <n v="1"/>
    <n v="1"/>
    <n v="2045.7630803857276"/>
    <n v="0.9995114236671635"/>
    <x v="0"/>
    <x v="0"/>
  </r>
  <r>
    <s v="3E2ZFV"/>
    <n v="1"/>
    <d v="2013-10-10T00:00:00"/>
    <d v="2013-11-06T00:00:00"/>
    <d v="2013-11-06T00:00:00"/>
    <n v="26"/>
    <n v="23.07692308"/>
    <n v="15.38461538"/>
    <n v="23.53"/>
    <n v="0"/>
    <n v="1"/>
    <n v="0"/>
    <n v="0"/>
    <n v="0"/>
    <n v="0"/>
    <s v="Thursday"/>
    <s v="CHO"/>
    <n v="6.2333803722264616"/>
    <n v="3.6297451206611364"/>
    <n v="37.703205624289467"/>
    <n v="0.97416234692011106"/>
    <n v="1"/>
    <n v="1"/>
    <n v="509.4747903413936"/>
    <n v="0.99804103940307953"/>
    <x v="0"/>
    <x v="0"/>
  </r>
  <r>
    <s v="SFRSJW"/>
    <n v="1"/>
    <d v="2013-11-05T00:00:00"/>
    <d v="2013-11-05T00:00:00"/>
    <d v="2013-11-05T00:00:00"/>
    <n v="31"/>
    <n v="9.6774193549999996"/>
    <n v="0"/>
    <n v="40.020000000000003"/>
    <n v="0"/>
    <n v="1"/>
    <n v="1"/>
    <n v="0"/>
    <n v="1"/>
    <n v="0"/>
    <s v="Friday"/>
    <s v="RIC"/>
    <n v="7.9617353785175329"/>
    <n v="5.3581001269522073"/>
    <n v="212.32117973139705"/>
    <n v="0.99531223293786797"/>
    <n v="1"/>
    <n v="1"/>
    <n v="2869.0475183097769"/>
    <n v="0.99965157371311086"/>
    <x v="0"/>
    <x v="0"/>
  </r>
  <r>
    <s v="NN7PR6"/>
    <n v="1"/>
    <d v="2013-09-25T00:00:00"/>
    <d v="2013-10-06T00:00:00"/>
    <d v="2013-10-06T00:00:00"/>
    <n v="23"/>
    <n v="0"/>
    <n v="0"/>
    <n v="55.97"/>
    <n v="0"/>
    <n v="1"/>
    <n v="0"/>
    <n v="0"/>
    <n v="0"/>
    <n v="0"/>
    <s v="Tuesday"/>
    <s v="RIC"/>
    <n v="5.1888301521230771"/>
    <n v="2.5851949005577519"/>
    <n v="13.265874364336828"/>
    <n v="0.92990264918497434"/>
    <n v="1"/>
    <n v="1"/>
    <n v="179.25872478364744"/>
    <n v="0.99445241831594988"/>
    <x v="0"/>
    <x v="0"/>
  </r>
  <r>
    <s v="8J4K8V"/>
    <n v="1"/>
    <d v="2013-11-05T00:00:00"/>
    <d v="2013-11-05T00:00:00"/>
    <d v="2013-11-05T00:00:00"/>
    <n v="28"/>
    <n v="0"/>
    <n v="0"/>
    <n v="51.38"/>
    <n v="0"/>
    <n v="1"/>
    <n v="0"/>
    <n v="0"/>
    <n v="0"/>
    <n v="0"/>
    <s v="Wednesday"/>
    <s v="CHO"/>
    <n v="6.2625610397094729"/>
    <n v="3.6589257881441477"/>
    <n v="38.819619969715639"/>
    <n v="0.9748867517881753"/>
    <n v="1"/>
    <n v="1"/>
    <n v="524.56064193284817"/>
    <n v="0.99809727000042792"/>
    <x v="0"/>
    <x v="0"/>
  </r>
  <r>
    <s v="SAMUQB"/>
    <n v="1"/>
    <d v="2013-11-05T00:00:00"/>
    <d v="2013-11-05T00:00:00"/>
    <d v="2013-11-05T00:00:00"/>
    <n v="31"/>
    <n v="22.58064516"/>
    <n v="3.225806452"/>
    <n v="40.020000000000003"/>
    <n v="0"/>
    <n v="1"/>
    <n v="0"/>
    <n v="0"/>
    <n v="0"/>
    <n v="0"/>
    <s v="Thursday"/>
    <s v="RIC"/>
    <n v="6.9990648628586358"/>
    <n v="4.3954296112933111"/>
    <n v="81.079455931472651"/>
    <n v="0.98781668337525419"/>
    <n v="1"/>
    <n v="1"/>
    <n v="1095.6081353748218"/>
    <n v="0.99908809722658298"/>
    <x v="0"/>
    <x v="0"/>
  </r>
  <r>
    <s v="NXN4U3"/>
    <n v="1"/>
    <d v="2013-11-05T00:00:00"/>
    <d v="2013-11-08T00:00:00"/>
    <d v="2013-11-08T00:00:00"/>
    <n v="33"/>
    <n v="15.15151515"/>
    <n v="6.0606060609999997"/>
    <n v="33.47"/>
    <n v="0"/>
    <n v="1"/>
    <n v="0"/>
    <n v="0"/>
    <n v="0"/>
    <n v="0"/>
    <s v="Tuesday"/>
    <s v="DCX"/>
    <n v="7.4996754482836909"/>
    <n v="4.8960401967183653"/>
    <n v="133.75907002104572"/>
    <n v="0.99257934920563173"/>
    <n v="1"/>
    <n v="1"/>
    <n v="1807.455706400995"/>
    <n v="0.99944704202792445"/>
    <x v="0"/>
    <x v="0"/>
  </r>
  <r>
    <s v="X5T965"/>
    <n v="1"/>
    <d v="2013-11-05T00:00:00"/>
    <d v="2013-11-05T00:00:00"/>
    <d v="2013-11-05T00:00:00"/>
    <n v="33"/>
    <n v="6.0606060609999997"/>
    <n v="3.0303030299999998"/>
    <n v="88.46"/>
    <n v="0"/>
    <n v="1"/>
    <n v="0"/>
    <n v="0"/>
    <n v="0"/>
    <n v="0"/>
    <s v="Tuesday"/>
    <s v="BWI"/>
    <n v="7.2489572989707804"/>
    <n v="4.6453220474054557"/>
    <n v="104.09688451939046"/>
    <n v="0.99048497008666803"/>
    <n v="1"/>
    <n v="1"/>
    <n v="1406.637381027947"/>
    <n v="0.9992895897668832"/>
    <x v="0"/>
    <x v="0"/>
  </r>
  <r>
    <s v="UDGKCC"/>
    <n v="1"/>
    <d v="2013-11-05T00:00:00"/>
    <d v="2013-11-07T00:00:00"/>
    <d v="2013-11-07T00:00:00"/>
    <n v="29"/>
    <n v="24.137931030000001"/>
    <n v="3.448275862"/>
    <n v="30.73"/>
    <n v="0"/>
    <n v="1"/>
    <n v="0"/>
    <n v="0"/>
    <n v="1"/>
    <n v="0"/>
    <s v="Friday"/>
    <s v="DCX"/>
    <n v="6.8768545647602437"/>
    <n v="4.2732193131949181"/>
    <n v="71.752257186838449"/>
    <n v="0.98625472200220743"/>
    <n v="1"/>
    <n v="1"/>
    <n v="969.57183299119538"/>
    <n v="0.99896967955795901"/>
    <x v="0"/>
    <x v="0"/>
  </r>
  <r>
    <s v="LU29C9"/>
    <n v="1"/>
    <d v="2013-10-31T00:00:00"/>
    <d v="2013-11-15T00:00:00"/>
    <d v="2014-01-05T00:00:00"/>
    <n v="49"/>
    <n v="38.775510199999999"/>
    <n v="12.244897959999999"/>
    <n v="121.48"/>
    <n v="7.8431372549019607E-2"/>
    <n v="1"/>
    <n v="0"/>
    <n v="0"/>
    <n v="0"/>
    <n v="0"/>
    <s v="Monday"/>
    <s v="RIC"/>
    <n v="10.648822832457197"/>
    <n v="8.0451875808918718"/>
    <n v="3118.750066716435"/>
    <n v="0.99967946150216691"/>
    <n v="1"/>
    <n v="1"/>
    <n v="42142.956018146477"/>
    <n v="0.99997627180515347"/>
    <x v="0"/>
    <x v="0"/>
  </r>
  <r>
    <s v="874GWV"/>
    <n v="1"/>
    <d v="2013-11-05T00:00:00"/>
    <d v="2013-11-05T00:00:00"/>
    <d v="2013-12-22T00:00:00"/>
    <n v="26"/>
    <n v="76.92307692"/>
    <n v="34.61538462"/>
    <n v="84.81"/>
    <n v="0.14893617021276601"/>
    <n v="1"/>
    <n v="0"/>
    <n v="0"/>
    <n v="0"/>
    <n v="0"/>
    <s v="Monday"/>
    <s v="DCX"/>
    <n v="6.3007970487787883"/>
    <n v="3.6971617972134632"/>
    <n v="40.332669463618451"/>
    <n v="0.97580606302527317"/>
    <n v="1"/>
    <n v="1"/>
    <n v="545.0061335274853"/>
    <n v="0.99816851874256529"/>
    <x v="0"/>
    <x v="0"/>
  </r>
  <r>
    <s v="D842AG"/>
    <n v="1"/>
    <d v="2013-11-05T00:00:00"/>
    <d v="2013-11-07T00:00:00"/>
    <d v="2013-11-07T00:00:00"/>
    <n v="31"/>
    <n v="6.451612903"/>
    <n v="3.225806452"/>
    <n v="55.85"/>
    <n v="0"/>
    <n v="1"/>
    <n v="0"/>
    <n v="0"/>
    <n v="0"/>
    <n v="0"/>
    <s v="Thursday"/>
    <s v="DCX"/>
    <n v="6.9437019881461959"/>
    <n v="4.3400667365808712"/>
    <n v="76.712658708020797"/>
    <n v="0.98713208354179249"/>
    <n v="1"/>
    <n v="1"/>
    <n v="1036.6006037062612"/>
    <n v="0.99903623803183228"/>
    <x v="0"/>
    <x v="0"/>
  </r>
  <r>
    <s v="3Q9NV8"/>
    <n v="1"/>
    <d v="2013-11-05T00:00:00"/>
    <d v="2013-11-07T00:00:00"/>
    <d v="2013-11-07T00:00:00"/>
    <n v="27"/>
    <n v="40.74074074"/>
    <n v="29.62962963"/>
    <n v="87.6"/>
    <n v="0"/>
    <n v="1"/>
    <n v="1"/>
    <n v="0"/>
    <n v="1"/>
    <n v="0"/>
    <s v="Friday"/>
    <s v="RIC"/>
    <n v="7.5202066837276682"/>
    <n v="4.9165714321623426"/>
    <n v="136.53369475190209"/>
    <n v="0.99272905449239979"/>
    <n v="1"/>
    <n v="1"/>
    <n v="1844.9485754985344"/>
    <n v="0.99945827309965563"/>
    <x v="0"/>
    <x v="0"/>
  </r>
  <r>
    <s v="7Y9QS8"/>
    <n v="1"/>
    <d v="2013-11-05T00:00:00"/>
    <d v="2013-11-07T00:00:00"/>
    <d v="2014-01-12T00:00:00"/>
    <n v="24"/>
    <n v="62.5"/>
    <n v="20.833333329999999"/>
    <n v="47.6"/>
    <n v="4.5454545454545497E-2"/>
    <n v="1"/>
    <n v="0"/>
    <n v="0"/>
    <n v="0"/>
    <n v="0"/>
    <s v="Wednesday"/>
    <s v="DCX"/>
    <n v="5.8040096904334195"/>
    <n v="3.2003744388680944"/>
    <n v="24.541717849947663"/>
    <n v="0.96084836556903519"/>
    <n v="1"/>
    <n v="1"/>
    <n v="331.62661766257588"/>
    <n v="0.996993626045242"/>
    <x v="0"/>
    <x v="0"/>
  </r>
  <r>
    <s v="G3LRH3"/>
    <n v="1"/>
    <d v="2013-11-05T00:00:00"/>
    <d v="2013-11-05T00:00:00"/>
    <d v="2013-11-05T00:00:00"/>
    <n v="30"/>
    <n v="26.666666670000001"/>
    <n v="6.6666666670000003"/>
    <n v="40.200000000000003"/>
    <n v="0"/>
    <n v="1"/>
    <n v="0"/>
    <n v="0"/>
    <n v="0"/>
    <n v="0"/>
    <s v="Monday"/>
    <s v="RIC"/>
    <n v="6.8532113929725096"/>
    <n v="4.249576141407184"/>
    <n v="70.075703861804882"/>
    <n v="0.98593049459004534"/>
    <n v="1"/>
    <n v="1"/>
    <n v="946.91695153948763"/>
    <n v="0.99894505526209243"/>
    <x v="0"/>
    <x v="0"/>
  </r>
  <r>
    <s v="8DXMCG"/>
    <n v="1"/>
    <d v="2013-10-31T00:00:00"/>
    <d v="2013-11-06T00:00:00"/>
    <d v="2013-11-06T00:00:00"/>
    <n v="29"/>
    <n v="20.689655170000002"/>
    <n v="3.448275862"/>
    <n v="91.32"/>
    <n v="0"/>
    <n v="1"/>
    <n v="0"/>
    <n v="0"/>
    <n v="1"/>
    <n v="0"/>
    <s v="Friday"/>
    <s v="DCX"/>
    <n v="6.6649508010946246"/>
    <n v="4.061315549529299"/>
    <n v="58.050629345833862"/>
    <n v="0.98306537947049755"/>
    <n v="1"/>
    <n v="1"/>
    <n v="784.42487118658721"/>
    <n v="0.99872680375082945"/>
    <x v="0"/>
    <x v="0"/>
  </r>
  <r>
    <s v="QBF7YG"/>
    <n v="1"/>
    <d v="2013-11-05T00:00:00"/>
    <d v="2013-11-05T00:00:00"/>
    <d v="2013-11-05T00:00:00"/>
    <n v="29"/>
    <n v="82.758620690000001"/>
    <n v="17.241379309999999"/>
    <n v="67.94"/>
    <n v="0"/>
    <n v="1"/>
    <n v="0"/>
    <n v="0"/>
    <n v="0"/>
    <n v="0"/>
    <s v="Wednesday"/>
    <s v="DCX"/>
    <n v="6.7484536510714985"/>
    <n v="4.1448183995061729"/>
    <n v="63.106160751145289"/>
    <n v="0.98440087523129138"/>
    <n v="1"/>
    <n v="1"/>
    <n v="852.73911025823929"/>
    <n v="0.9988286819849479"/>
    <x v="0"/>
    <x v="0"/>
  </r>
  <r>
    <s v="AJC3R3"/>
    <n v="1"/>
    <d v="2013-11-05T00:00:00"/>
    <d v="2013-11-05T00:00:00"/>
    <d v="2013-11-05T00:00:00"/>
    <n v="28"/>
    <n v="10.71428571"/>
    <n v="0"/>
    <n v="40.020000000000003"/>
    <n v="0"/>
    <n v="1"/>
    <n v="0"/>
    <n v="0"/>
    <n v="0"/>
    <n v="0"/>
    <s v="Tuesday"/>
    <s v="CHO"/>
    <n v="6.3022908095599668"/>
    <n v="3.6986555579946416"/>
    <n v="40.39296184344866"/>
    <n v="0.9758413035582697"/>
    <n v="1"/>
    <n v="1"/>
    <n v="545.82085066000923"/>
    <n v="0.99817124749578767"/>
    <x v="0"/>
    <x v="0"/>
  </r>
  <r>
    <s v="XJKQMV"/>
    <n v="1"/>
    <d v="2013-11-05T00:00:00"/>
    <d v="2013-11-05T00:00:00"/>
    <d v="2013-11-21T00:00:00"/>
    <n v="29"/>
    <n v="62.068965519999999"/>
    <n v="0"/>
    <n v="60.5"/>
    <n v="0.125"/>
    <n v="1"/>
    <n v="0"/>
    <n v="1"/>
    <n v="1"/>
    <n v="0"/>
    <s v="Saturday"/>
    <s v="DCX"/>
    <n v="7.4787988749529335"/>
    <n v="4.8751636233876088"/>
    <n v="130.99558539881193"/>
    <n v="0.99242398905252327"/>
    <n v="1"/>
    <n v="1"/>
    <n v="1770.113371042188"/>
    <n v="0.99943538340551763"/>
    <x v="0"/>
    <x v="0"/>
  </r>
  <r>
    <s v="88L4PJ"/>
    <n v="1"/>
    <d v="2013-11-05T00:00:00"/>
    <d v="2013-11-05T00:00:00"/>
    <d v="2013-11-05T00:00:00"/>
    <n v="24"/>
    <n v="66.666666669999998"/>
    <n v="4.1666666670000003"/>
    <n v="39.97"/>
    <n v="0"/>
    <n v="1"/>
    <n v="0"/>
    <n v="0"/>
    <n v="0"/>
    <n v="0"/>
    <s v="Monday"/>
    <s v="CHO"/>
    <n v="5.5366224846058332"/>
    <n v="2.932987233040508"/>
    <n v="18.783657935106952"/>
    <n v="0.94945323037427487"/>
    <n v="1"/>
    <n v="1"/>
    <n v="253.81927159445388"/>
    <n v="0.99607565003328513"/>
    <x v="0"/>
    <x v="0"/>
  </r>
  <r>
    <s v="HDHF78"/>
    <n v="1"/>
    <d v="2013-11-05T00:00:00"/>
    <d v="2013-11-05T00:00:00"/>
    <d v="2013-11-19T00:00:00"/>
    <n v="45"/>
    <n v="0"/>
    <n v="0"/>
    <n v="40.11"/>
    <n v="0.14285714285714299"/>
    <n v="1"/>
    <n v="0"/>
    <n v="0"/>
    <n v="0"/>
    <n v="0"/>
    <s v="Wednesday"/>
    <s v="RIC"/>
    <n v="9.8128307874217189"/>
    <n v="7.2091955358563933"/>
    <n v="1351.8043517082351"/>
    <n v="0.99926079480840135"/>
    <n v="1"/>
    <n v="1"/>
    <n v="18266.62288432712"/>
    <n v="0.99994525834005155"/>
    <x v="0"/>
    <x v="0"/>
  </r>
  <r>
    <s v="KNEML7"/>
    <n v="1"/>
    <d v="2013-11-06T00:00:00"/>
    <d v="2013-11-06T00:00:00"/>
    <d v="2013-12-30T00:00:00"/>
    <n v="38"/>
    <n v="34.21052632"/>
    <n v="10.52631579"/>
    <n v="58.59"/>
    <n v="3.7037037037037E-2"/>
    <n v="1"/>
    <n v="0"/>
    <n v="0"/>
    <n v="1"/>
    <n v="0"/>
    <s v="Friday"/>
    <s v="RIC"/>
    <n v="8.7975440042962649"/>
    <n v="6.1939087527309393"/>
    <n v="489.75670761603845"/>
    <n v="0.99796233044911864"/>
    <n v="1"/>
    <n v="1"/>
    <n v="6617.9703237282711"/>
    <n v="0.9998489190990304"/>
    <x v="0"/>
    <x v="0"/>
  </r>
  <r>
    <s v="PMABCF"/>
    <n v="0"/>
    <d v="2013-11-06T00:00:00"/>
    <d v="2013-11-06T00:00:00"/>
    <d v="2013-11-19T00:00:00"/>
    <n v="22"/>
    <n v="18.18181818"/>
    <n v="9.0909090910000003"/>
    <n v="27.03"/>
    <n v="0.15384615384615399"/>
    <n v="1"/>
    <n v="0"/>
    <n v="0"/>
    <n v="0"/>
    <n v="0"/>
    <s v="Wednesday"/>
    <s v="DCX"/>
    <n v="5.1618974065439271"/>
    <n v="2.558262154978602"/>
    <n v="12.913356392278244"/>
    <n v="0.92812661648234718"/>
    <n v="1"/>
    <n v="0"/>
    <n v="174.49523009049548"/>
    <n v="0.99430183943185046"/>
    <x v="0"/>
    <x v="1"/>
  </r>
  <r>
    <s v="CVS6EY"/>
    <n v="1"/>
    <d v="2013-11-06T00:00:00"/>
    <d v="2013-11-06T00:00:00"/>
    <d v="2013-11-06T00:00:00"/>
    <n v="22"/>
    <n v="72.727272729999996"/>
    <n v="4.5454545450000001"/>
    <n v="40.020000000000003"/>
    <n v="0"/>
    <n v="1"/>
    <n v="0"/>
    <n v="0"/>
    <n v="0"/>
    <n v="0"/>
    <s v="Thursday"/>
    <s v="CHO"/>
    <n v="5.1206763122540142"/>
    <n v="2.517041060688689"/>
    <n v="12.391875554883381"/>
    <n v="0.92532786047019777"/>
    <n v="1"/>
    <n v="1"/>
    <n v="167.44857886019153"/>
    <n v="0.99406347024850839"/>
    <x v="0"/>
    <x v="0"/>
  </r>
  <r>
    <s v="W4GNJ3"/>
    <n v="1"/>
    <d v="2013-11-06T00:00:00"/>
    <d v="2013-11-06T00:00:00"/>
    <d v="2013-11-06T00:00:00"/>
    <n v="28"/>
    <n v="46.428571429999998"/>
    <n v="7.1428571429999996"/>
    <n v="40.020000000000003"/>
    <n v="0"/>
    <n v="1"/>
    <n v="0"/>
    <n v="0"/>
    <n v="0"/>
    <n v="0"/>
    <s v="Monday"/>
    <s v="RIC"/>
    <n v="6.4399467348317883"/>
    <n v="3.8363114832664631"/>
    <n v="46.354180553172498"/>
    <n v="0.97888254028855737"/>
    <n v="1"/>
    <n v="1"/>
    <n v="626.37343503652608"/>
    <n v="0.99840605300742169"/>
    <x v="0"/>
    <x v="0"/>
  </r>
  <r>
    <s v="CW8A7N"/>
    <n v="1"/>
    <d v="2013-09-18T00:00:00"/>
    <d v="2013-10-21T00:00:00"/>
    <d v="2013-10-21T00:00:00"/>
    <n v="27"/>
    <n v="22.222222219999999"/>
    <n v="7.407407407"/>
    <n v="29.66"/>
    <n v="0"/>
    <n v="1"/>
    <n v="0"/>
    <n v="0"/>
    <n v="0"/>
    <n v="0"/>
    <s v="Thursday"/>
    <s v="DCX"/>
    <n v="6.2697419129675431"/>
    <n v="3.666106661402218"/>
    <n v="39.099382006349998"/>
    <n v="0.97506195981170873"/>
    <n v="1"/>
    <n v="1"/>
    <n v="528.34100231864909"/>
    <n v="0.99811085860415172"/>
    <x v="0"/>
    <x v="0"/>
  </r>
  <r>
    <s v="AUV4TK"/>
    <n v="0"/>
    <d v="2013-11-06T00:00:00"/>
    <d v="2013-11-06T00:00:00"/>
    <d v="2013-11-06T00:00:00"/>
    <n v="4"/>
    <n v="75"/>
    <n v="25"/>
    <n v="40.020000000000003"/>
    <n v="0"/>
    <n v="1"/>
    <n v="0"/>
    <n v="0"/>
    <n v="0"/>
    <n v="0"/>
    <s v="Thursday"/>
    <s v="CHO"/>
    <n v="1.7072316581280322"/>
    <n v="-0.89640359343729292"/>
    <n v="0.40803448200243458"/>
    <n v="0.28979012035426066"/>
    <n v="0"/>
    <n v="0"/>
    <n v="5.5136765887175718"/>
    <n v="0.84647687271853289"/>
    <x v="0"/>
    <x v="1"/>
  </r>
  <r>
    <s v="KPQNNA"/>
    <n v="1"/>
    <d v="2013-11-07T00:00:00"/>
    <d v="2013-12-05T00:00:00"/>
    <d v="2013-12-05T00:00:00"/>
    <n v="33"/>
    <n v="93.939393940000002"/>
    <n v="18.18181818"/>
    <n v="75.8"/>
    <n v="0"/>
    <n v="1"/>
    <n v="1"/>
    <n v="1"/>
    <n v="1"/>
    <n v="0"/>
    <s v="Saturday"/>
    <s v="DCX"/>
    <n v="9.4571778655861056"/>
    <n v="6.85354261402078"/>
    <n v="947.23064231242699"/>
    <n v="0.99894540425569744"/>
    <n v="1"/>
    <n v="1"/>
    <n v="12799.710923947789"/>
    <n v="0.99992187933889443"/>
    <x v="0"/>
    <x v="0"/>
  </r>
  <r>
    <s v="DRYWEN"/>
    <n v="1"/>
    <d v="2013-11-06T00:00:00"/>
    <d v="2013-11-12T00:00:00"/>
    <d v="2013-11-12T00:00:00"/>
    <n v="31"/>
    <n v="3.225806452"/>
    <n v="3.225806452"/>
    <n v="107.13"/>
    <n v="0"/>
    <n v="1"/>
    <n v="0"/>
    <n v="0"/>
    <n v="0"/>
    <n v="0"/>
    <s v="Thursday"/>
    <s v="DCX"/>
    <n v="6.7643584495957265"/>
    <n v="4.1607231980304018"/>
    <n v="64.117875758121812"/>
    <n v="0.98464323369953799"/>
    <n v="1"/>
    <n v="1"/>
    <n v="866.41018364655929"/>
    <n v="0.99884714288712173"/>
    <x v="0"/>
    <x v="0"/>
  </r>
  <r>
    <s v="74TUMW"/>
    <n v="1"/>
    <d v="2013-11-06T00:00:00"/>
    <d v="2013-11-06T00:00:00"/>
    <d v="2013-11-06T00:00:00"/>
    <n v="27"/>
    <n v="44.444444439999998"/>
    <n v="7.407407407"/>
    <n v="39.97"/>
    <n v="0"/>
    <n v="1"/>
    <n v="1"/>
    <n v="0"/>
    <n v="0"/>
    <n v="0"/>
    <s v="Thursday"/>
    <s v="CHO"/>
    <n v="6.9944387848401561"/>
    <n v="4.3908035332748305"/>
    <n v="80.705242280775636"/>
    <n v="0.9877608832421847"/>
    <n v="1"/>
    <n v="1"/>
    <n v="1090.5514719406417"/>
    <n v="0.99908387279417787"/>
    <x v="0"/>
    <x v="0"/>
  </r>
  <r>
    <s v="2DS4CB"/>
    <n v="1"/>
    <d v="2013-11-06T00:00:00"/>
    <d v="2013-11-06T00:00:00"/>
    <d v="2013-11-06T00:00:00"/>
    <n v="32"/>
    <n v="0"/>
    <n v="0"/>
    <n v="40.200000000000003"/>
    <n v="0"/>
    <n v="1"/>
    <n v="0"/>
    <n v="0"/>
    <n v="1"/>
    <n v="0"/>
    <s v="Friday"/>
    <s v="RIC"/>
    <n v="7.4118870420447323"/>
    <n v="4.8082517904794067"/>
    <n v="122.51724437422641"/>
    <n v="0.99190396446207751"/>
    <n v="1"/>
    <n v="1"/>
    <n v="1655.5474887936837"/>
    <n v="0.99939633484293999"/>
    <x v="0"/>
    <x v="0"/>
  </r>
  <r>
    <s v="5T2GMH"/>
    <n v="1"/>
    <d v="2013-11-06T00:00:00"/>
    <d v="2013-11-06T00:00:00"/>
    <d v="2013-11-06T00:00:00"/>
    <n v="39"/>
    <n v="2.5641025640000001"/>
    <n v="0"/>
    <n v="40.020000000000003"/>
    <n v="0"/>
    <n v="1"/>
    <n v="0"/>
    <n v="0"/>
    <n v="1"/>
    <n v="0"/>
    <s v="Friday"/>
    <s v="RIC"/>
    <n v="8.8932659059257055"/>
    <n v="6.2896306543603799"/>
    <n v="538.95423192355634"/>
    <n v="0.99814799117984954"/>
    <n v="1"/>
    <n v="1"/>
    <n v="7282.7652123024345"/>
    <n v="0.99986270836979874"/>
    <x v="0"/>
    <x v="0"/>
  </r>
  <r>
    <s v="J66T86"/>
    <n v="1"/>
    <d v="2013-11-06T00:00:00"/>
    <d v="2013-11-13T00:00:00"/>
    <d v="2013-11-13T00:00:00"/>
    <n v="38"/>
    <n v="7.8947368420000004"/>
    <n v="0"/>
    <n v="26.29"/>
    <n v="0"/>
    <n v="1"/>
    <n v="0"/>
    <n v="0"/>
    <n v="0"/>
    <n v="0"/>
    <s v="Thursday"/>
    <s v="DCX"/>
    <n v="8.4656654767063291"/>
    <n v="5.8620302251410035"/>
    <n v="351.43691629392862"/>
    <n v="0.99716261278609641"/>
    <n v="1"/>
    <n v="1"/>
    <n v="4748.8866339717106"/>
    <n v="0.99978946865955753"/>
    <x v="0"/>
    <x v="0"/>
  </r>
  <r>
    <s v="QGDX2K"/>
    <n v="1"/>
    <d v="2013-11-06T00:00:00"/>
    <d v="2013-11-13T00:00:00"/>
    <d v="2013-11-13T00:00:00"/>
    <n v="20"/>
    <n v="20"/>
    <n v="10"/>
    <n v="40.020000000000003"/>
    <n v="0"/>
    <n v="1"/>
    <n v="0"/>
    <n v="0"/>
    <n v="0"/>
    <n v="0"/>
    <s v="Monday"/>
    <s v="RIC"/>
    <n v="4.802724141645438"/>
    <n v="2.1990888900801129"/>
    <n v="9.0167944648981866"/>
    <n v="0.90016766306783114"/>
    <n v="1"/>
    <n v="1"/>
    <n v="121.84188037836145"/>
    <n v="0.99185945382047291"/>
    <x v="0"/>
    <x v="0"/>
  </r>
  <r>
    <s v="G4VLG5"/>
    <n v="1"/>
    <d v="2013-11-06T00:00:00"/>
    <d v="2013-11-06T00:00:00"/>
    <d v="2013-11-06T00:00:00"/>
    <n v="28"/>
    <n v="21.428571430000002"/>
    <n v="14.28571429"/>
    <n v="40.270000000000003"/>
    <n v="0"/>
    <n v="1"/>
    <n v="0"/>
    <n v="0"/>
    <n v="0"/>
    <n v="0"/>
    <s v="Thursday"/>
    <s v="RIC"/>
    <n v="6.5767283254568749"/>
    <n v="3.9730930738915498"/>
    <n v="53.148669624506276"/>
    <n v="0.98153232559664905"/>
    <n v="1"/>
    <n v="1"/>
    <n v="718.18581114028621"/>
    <n v="0.99860953875269798"/>
    <x v="0"/>
    <x v="0"/>
  </r>
  <r>
    <s v="KHNPB2"/>
    <n v="1"/>
    <d v="2013-11-08T00:00:00"/>
    <d v="2013-11-08T00:00:00"/>
    <d v="2013-11-08T00:00:00"/>
    <n v="31"/>
    <n v="9.6774193549999996"/>
    <n v="3.225806452"/>
    <n v="40"/>
    <n v="0"/>
    <n v="1"/>
    <n v="0"/>
    <n v="1"/>
    <n v="0"/>
    <n v="0"/>
    <s v="Monday"/>
    <s v="DCX"/>
    <n v="7.8462439409059224"/>
    <n v="5.2426086893405976"/>
    <n v="189.16292662386044"/>
    <n v="0.9947413514413459"/>
    <n v="1"/>
    <n v="1"/>
    <n v="2556.1153431465518"/>
    <n v="0.99960893433975118"/>
    <x v="0"/>
    <x v="0"/>
  </r>
  <r>
    <s v="NX858B"/>
    <n v="1"/>
    <d v="2013-11-12T00:00:00"/>
    <d v="2013-11-12T00:00:00"/>
    <d v="2013-11-12T00:00:00"/>
    <n v="27"/>
    <n v="74.074074069999995"/>
    <n v="14.81481481"/>
    <n v="52.15"/>
    <n v="0"/>
    <n v="1"/>
    <n v="0"/>
    <n v="0"/>
    <n v="0"/>
    <n v="0"/>
    <s v="Wednesday"/>
    <s v="DCX"/>
    <n v="6.3338410539991594"/>
    <n v="3.7302058024338343"/>
    <n v="41.687686708641891"/>
    <n v="0.97657404096817557"/>
    <n v="1"/>
    <n v="1"/>
    <n v="563.31617150400552"/>
    <n v="0.9982279437476782"/>
    <x v="0"/>
    <x v="0"/>
  </r>
  <r>
    <s v="QSBKDU"/>
    <n v="1"/>
    <d v="2013-11-06T00:00:00"/>
    <d v="2013-11-06T00:00:00"/>
    <d v="2013-11-06T00:00:00"/>
    <n v="30"/>
    <n v="26.666666670000001"/>
    <n v="6.6666666670000003"/>
    <n v="39.97"/>
    <n v="0"/>
    <n v="1"/>
    <n v="0"/>
    <n v="0"/>
    <n v="1"/>
    <n v="0"/>
    <s v="Friday"/>
    <s v="RIC"/>
    <n v="7.1180990527587307"/>
    <n v="4.514463801193406"/>
    <n v="91.328582614133708"/>
    <n v="0.98916911782151717"/>
    <n v="1"/>
    <n v="1"/>
    <n v="1234.1022390291587"/>
    <n v="0.99919035042735727"/>
    <x v="0"/>
    <x v="0"/>
  </r>
  <r>
    <s v="EKCJGQ"/>
    <n v="1"/>
    <d v="2013-11-06T00:00:00"/>
    <d v="2013-11-06T00:00:00"/>
    <d v="2013-11-06T00:00:00"/>
    <n v="31"/>
    <n v="16.129032259999999"/>
    <n v="0"/>
    <n v="39.97"/>
    <n v="0"/>
    <n v="1"/>
    <n v="1"/>
    <n v="0"/>
    <n v="0"/>
    <n v="0"/>
    <s v="Thursday"/>
    <s v="RIC"/>
    <n v="7.6978269736219938"/>
    <n v="5.094191722056669"/>
    <n v="163.07198385376594"/>
    <n v="0.99390511422784233"/>
    <n v="1"/>
    <n v="1"/>
    <n v="2203.5544036321767"/>
    <n v="0.99954639359393793"/>
    <x v="0"/>
    <x v="0"/>
  </r>
  <r>
    <s v="DEB9YB"/>
    <n v="1"/>
    <d v="2013-11-06T00:00:00"/>
    <d v="2014-01-01T00:00:00"/>
    <d v="2014-01-07T00:00:00"/>
    <n v="31"/>
    <n v="16.129032259999999"/>
    <n v="6.451612903"/>
    <n v="52.51"/>
    <n v="0.33333333333333298"/>
    <n v="1"/>
    <n v="0"/>
    <n v="0"/>
    <n v="1"/>
    <n v="0"/>
    <s v="Friday"/>
    <s v="RIC"/>
    <n v="7.0827150104684007"/>
    <n v="4.479079758903076"/>
    <n v="88.153512852711415"/>
    <n v="0.98878339206159971"/>
    <n v="1"/>
    <n v="1"/>
    <n v="1191.1982478635427"/>
    <n v="0.99916121332857855"/>
    <x v="0"/>
    <x v="0"/>
  </r>
  <r>
    <s v="Y6VPCW"/>
    <n v="1"/>
    <d v="2013-11-06T00:00:00"/>
    <d v="2013-11-06T00:00:00"/>
    <d v="2013-11-06T00:00:00"/>
    <n v="30"/>
    <n v="0"/>
    <n v="0"/>
    <n v="53.35"/>
    <n v="0"/>
    <n v="1"/>
    <n v="0"/>
    <n v="0"/>
    <n v="1"/>
    <n v="0"/>
    <s v="Friday"/>
    <s v="DCX"/>
    <n v="6.9428257947488623"/>
    <n v="4.3391905431835376"/>
    <n v="76.645473021094844"/>
    <n v="0.9871209490896099"/>
    <n v="1"/>
    <n v="1"/>
    <n v="1035.6927388922813"/>
    <n v="0.99903539403481445"/>
    <x v="0"/>
    <x v="0"/>
  </r>
  <r>
    <s v="HBK35L"/>
    <n v="1"/>
    <d v="2013-11-01T00:00:00"/>
    <d v="2013-11-07T00:00:00"/>
    <d v="2013-11-07T00:00:00"/>
    <n v="30"/>
    <n v="26.666666670000001"/>
    <n v="3.3333333330000001"/>
    <n v="40.020000000000003"/>
    <n v="0"/>
    <n v="1"/>
    <n v="0"/>
    <n v="0"/>
    <n v="0"/>
    <n v="0"/>
    <s v="Monday"/>
    <s v="RIC"/>
    <n v="6.7896014821685808"/>
    <n v="4.1859662306032561"/>
    <n v="65.75700666341568"/>
    <n v="0.9850202989921053"/>
    <n v="1"/>
    <n v="1"/>
    <n v="888.55938450333463"/>
    <n v="0.99887584795639206"/>
    <x v="0"/>
    <x v="0"/>
  </r>
  <r>
    <s v="RFMYB5"/>
    <n v="0"/>
    <d v="2013-11-07T00:00:00"/>
    <d v="2013-11-07T00:00:00"/>
    <d v="2013-11-07T00:00:00"/>
    <n v="31"/>
    <n v="9.6774193549999996"/>
    <n v="0"/>
    <n v="95.14"/>
    <n v="0"/>
    <n v="1"/>
    <n v="0"/>
    <n v="0"/>
    <n v="0"/>
    <n v="0"/>
    <s v="Monday"/>
    <s v="RIC"/>
    <n v="6.7441243508857935"/>
    <n v="4.1404890993204688"/>
    <n v="62.833545779508057"/>
    <n v="0.98433425579311906"/>
    <n v="1"/>
    <n v="0"/>
    <n v="849.05532652635009"/>
    <n v="0.99882360598328768"/>
    <x v="0"/>
    <x v="1"/>
  </r>
  <r>
    <s v="U6HAPG"/>
    <n v="1"/>
    <d v="2013-11-07T00:00:00"/>
    <d v="2013-11-07T00:00:00"/>
    <d v="2013-11-07T00:00:00"/>
    <n v="37"/>
    <n v="10.81081081"/>
    <n v="2.7027027029999999"/>
    <n v="40.020000000000003"/>
    <n v="0"/>
    <n v="1"/>
    <n v="0"/>
    <n v="0"/>
    <n v="1"/>
    <n v="0"/>
    <s v="Friday"/>
    <s v="RIC"/>
    <n v="8.5222806908861131"/>
    <n v="5.9186454393207875"/>
    <n v="371.9076011148299"/>
    <n v="0.99731837056415462"/>
    <n v="1"/>
    <n v="1"/>
    <n v="5025.5023138478691"/>
    <n v="0.999801054503199"/>
    <x v="0"/>
    <x v="0"/>
  </r>
  <r>
    <s v="SSE8FB"/>
    <n v="1"/>
    <d v="2013-11-07T00:00:00"/>
    <d v="2013-11-07T00:00:00"/>
    <d v="2013-11-07T00:00:00"/>
    <n v="31"/>
    <n v="9.6774193549999996"/>
    <n v="6.451612903"/>
    <n v="40"/>
    <n v="0"/>
    <n v="1"/>
    <n v="0"/>
    <n v="0"/>
    <n v="0"/>
    <n v="0"/>
    <s v="Tuesday"/>
    <s v="DCX"/>
    <n v="7.0613020016817281"/>
    <n v="4.4576667501164025"/>
    <n v="86.285947364184523"/>
    <n v="0.98854340211457314"/>
    <n v="1"/>
    <n v="1"/>
    <n v="1165.9622627540152"/>
    <n v="0.9991430742604821"/>
    <x v="0"/>
    <x v="0"/>
  </r>
  <r>
    <s v="TF2JYB"/>
    <n v="1"/>
    <d v="2013-11-07T00:00:00"/>
    <d v="2013-11-07T00:00:00"/>
    <d v="2013-11-21T00:00:00"/>
    <n v="28"/>
    <n v="53.571428570000002"/>
    <n v="21.428571430000002"/>
    <n v="41.98"/>
    <n v="0.214285714285714"/>
    <n v="1"/>
    <n v="0"/>
    <n v="0"/>
    <n v="1"/>
    <n v="0"/>
    <s v="Saturday"/>
    <s v="DCX"/>
    <n v="6.8446108600529545"/>
    <n v="4.2409756084876289"/>
    <n v="69.475599770472158"/>
    <n v="0.98581069188120651"/>
    <n v="1"/>
    <n v="1"/>
    <n v="938.80788226931963"/>
    <n v="0.99893595274218672"/>
    <x v="0"/>
    <x v="0"/>
  </r>
  <r>
    <s v="6CFPGJ"/>
    <n v="1"/>
    <d v="2013-11-07T00:00:00"/>
    <d v="2013-11-07T00:00:00"/>
    <d v="2013-11-07T00:00:00"/>
    <n v="31"/>
    <n v="6.451612903"/>
    <n v="0"/>
    <n v="40.200000000000003"/>
    <n v="0"/>
    <n v="1"/>
    <n v="0"/>
    <n v="0"/>
    <n v="1"/>
    <n v="0"/>
    <s v="Friday"/>
    <s v="RIC"/>
    <n v="7.2003514216333295"/>
    <n v="4.5967161700680048"/>
    <n v="99.158161878301428"/>
    <n v="0.99001579121215244"/>
    <n v="1"/>
    <n v="1"/>
    <n v="1339.9015520590131"/>
    <n v="0.99925423309528993"/>
    <x v="0"/>
    <x v="0"/>
  </r>
  <r>
    <s v="A3CCC2"/>
    <n v="1"/>
    <d v="2013-11-07T00:00:00"/>
    <d v="2013-11-07T00:00:00"/>
    <d v="2014-01-04T00:00:00"/>
    <n v="42"/>
    <n v="11.9047619"/>
    <n v="11.9047619"/>
    <n v="46.27"/>
    <n v="6.8965517241379296E-2"/>
    <n v="1"/>
    <n v="1"/>
    <n v="0"/>
    <n v="1"/>
    <n v="0"/>
    <s v="Friday"/>
    <s v="RIC"/>
    <n v="10.455039814183115"/>
    <n v="7.8514045626177893"/>
    <n v="2569.3405833641145"/>
    <n v="0.99961094650005833"/>
    <n v="1"/>
    <n v="1"/>
    <n v="34718.911385661144"/>
    <n v="0.99997119808317214"/>
    <x v="0"/>
    <x v="0"/>
  </r>
  <r>
    <s v="6WT8LR"/>
    <n v="1"/>
    <d v="2013-11-07T00:00:00"/>
    <d v="2013-11-07T00:00:00"/>
    <d v="2013-11-07T00:00:00"/>
    <n v="29"/>
    <n v="6.896551724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n v="1"/>
    <n v="1"/>
    <n v="674.402038905626"/>
    <n v="0.99851940038318465"/>
    <x v="0"/>
    <x v="0"/>
  </r>
  <r>
    <s v="WK3762"/>
    <n v="1"/>
    <d v="2013-11-08T00:00:00"/>
    <d v="2013-11-08T00:00:00"/>
    <d v="2013-12-16T00:00:00"/>
    <n v="35"/>
    <n v="48.571428570000002"/>
    <n v="17.14285714"/>
    <n v="59.4"/>
    <n v="5.2631578947368397E-2"/>
    <n v="1"/>
    <n v="0"/>
    <n v="0"/>
    <n v="0"/>
    <n v="0"/>
    <s v="Monday"/>
    <s v="RIC"/>
    <n v="8.0142277525860521"/>
    <n v="5.4105925010207265"/>
    <n v="223.76412888603573"/>
    <n v="0.99555089148363596"/>
    <n v="1"/>
    <n v="1"/>
    <n v="3023.6734718571061"/>
    <n v="0.9996693858000526"/>
    <x v="0"/>
    <x v="0"/>
  </r>
  <r>
    <s v="SULTR6"/>
    <n v="1"/>
    <d v="2013-11-07T00:00:00"/>
    <d v="2013-11-07T00:00:00"/>
    <d v="2013-11-07T00:00:00"/>
    <n v="30"/>
    <n v="93.333333330000002"/>
    <n v="16.666666670000001"/>
    <n v="40.020000000000003"/>
    <n v="0"/>
    <n v="1"/>
    <n v="0"/>
    <n v="0"/>
    <n v="0"/>
    <n v="0"/>
    <s v="Monday"/>
    <s v="CHO"/>
    <n v="7.0465592094081728"/>
    <n v="4.4429239578428472"/>
    <n v="85.023182775808607"/>
    <n v="0.98837522668039179"/>
    <n v="1"/>
    <n v="1"/>
    <n v="1148.8988138174902"/>
    <n v="0.99913035826458496"/>
    <x v="0"/>
    <x v="0"/>
  </r>
  <r>
    <s v="VG72FS"/>
    <n v="1"/>
    <d v="2013-11-07T00:00:00"/>
    <d v="2013-11-07T00:00:00"/>
    <d v="2014-01-09T00:00:00"/>
    <n v="36"/>
    <n v="0"/>
    <n v="0"/>
    <n v="40.619999999999997"/>
    <n v="6.3492063492063502E-2"/>
    <n v="1"/>
    <n v="1"/>
    <n v="0"/>
    <n v="1"/>
    <n v="0"/>
    <s v="Friday"/>
    <s v="CHO"/>
    <n v="8.9794258289566962"/>
    <n v="6.3757905773913706"/>
    <n v="587.44967183747383"/>
    <n v="0.99830061932590186"/>
    <n v="1"/>
    <n v="1"/>
    <n v="7938.0729951170524"/>
    <n v="0.9998740407097132"/>
    <x v="0"/>
    <x v="0"/>
  </r>
  <r>
    <s v="FYNA4S"/>
    <n v="1"/>
    <d v="2013-11-07T00:00:00"/>
    <d v="2013-11-07T00:00:00"/>
    <d v="2013-11-07T00:00:00"/>
    <n v="33"/>
    <n v="15.15151515"/>
    <n v="9.0909090910000003"/>
    <n v="40.270000000000003"/>
    <n v="0"/>
    <n v="1"/>
    <n v="0"/>
    <n v="0"/>
    <n v="1"/>
    <n v="0"/>
    <s v="Friday"/>
    <s v="RIC"/>
    <n v="7.7983762990776668"/>
    <n v="5.1947410475123412"/>
    <n v="180.32144206463443"/>
    <n v="0.99448493245689307"/>
    <n v="1"/>
    <n v="1"/>
    <n v="2436.6423854090722"/>
    <n v="0.99958976755327789"/>
    <x v="0"/>
    <x v="0"/>
  </r>
  <r>
    <s v="28SS6B"/>
    <n v="1"/>
    <d v="2013-11-07T00:00:00"/>
    <d v="2013-11-07T00:00:00"/>
    <d v="2013-11-07T00:00:00"/>
    <n v="30"/>
    <n v="6.6666666670000003"/>
    <n v="0"/>
    <n v="46.38"/>
    <n v="0"/>
    <n v="1"/>
    <n v="0"/>
    <n v="0"/>
    <n v="1"/>
    <n v="0"/>
    <s v="Friday"/>
    <s v="RIC"/>
    <n v="6.9672022468490331"/>
    <n v="4.3635669952837084"/>
    <n v="78.536775695537713"/>
    <n v="0.98742719966637893"/>
    <n v="1"/>
    <n v="1"/>
    <n v="1061.2494791635418"/>
    <n v="0.99905860156242443"/>
    <x v="0"/>
    <x v="0"/>
  </r>
  <r>
    <s v="LSVABW"/>
    <n v="0"/>
    <d v="2013-11-07T00:00:00"/>
    <d v="2013-11-07T00:00:00"/>
    <d v="2013-11-07T00:00:00"/>
    <n v="17"/>
    <n v="58.823529409999999"/>
    <n v="0"/>
    <n v="40.020000000000003"/>
    <n v="0"/>
    <n v="1"/>
    <n v="0"/>
    <n v="0"/>
    <n v="0"/>
    <n v="0"/>
    <s v="Wednesday"/>
    <s v="CHO"/>
    <n v="3.9753989850345333"/>
    <n v="1.3717637334692081"/>
    <n v="3.9422977297627151"/>
    <n v="0.79766496178933943"/>
    <n v="1"/>
    <n v="0"/>
    <n v="53.271367144449862"/>
    <n v="0.98157407759162618"/>
    <x v="0"/>
    <x v="1"/>
  </r>
  <r>
    <s v="AWDRWK"/>
    <n v="1"/>
    <d v="2013-11-07T00:00:00"/>
    <d v="2013-11-07T00:00:00"/>
    <d v="2013-11-07T00:00:00"/>
    <n v="28"/>
    <n v="10.71428571"/>
    <n v="0"/>
    <n v="54.7"/>
    <n v="0"/>
    <n v="1"/>
    <n v="1"/>
    <n v="0"/>
    <n v="1"/>
    <n v="0"/>
    <s v="Friday"/>
    <s v="RIC"/>
    <n v="7.2757875823004667"/>
    <n v="4.6721523307351411"/>
    <n v="106.92763858038089"/>
    <n v="0.99073453275589618"/>
    <n v="1"/>
    <n v="1"/>
    <n v="1444.8887129200577"/>
    <n v="0.99930838383959686"/>
    <x v="0"/>
    <x v="0"/>
  </r>
  <r>
    <s v="DS5N4J"/>
    <n v="1"/>
    <d v="2013-11-07T00:00:00"/>
    <d v="2013-11-07T00:00:00"/>
    <d v="2013-11-07T00:00:00"/>
    <n v="30"/>
    <n v="13.33333333"/>
    <n v="6.6666666670000003"/>
    <n v="40.020000000000003"/>
    <n v="0"/>
    <n v="1"/>
    <n v="0"/>
    <n v="0"/>
    <n v="0"/>
    <n v="0"/>
    <s v="Tuesday"/>
    <s v="CHO"/>
    <n v="6.8538409139736611"/>
    <n v="4.2502056624083355"/>
    <n v="70.11983187735531"/>
    <n v="0.98593922435412273"/>
    <n v="1"/>
    <n v="1"/>
    <n v="947.5132433162338"/>
    <n v="0.99894571846302982"/>
    <x v="0"/>
    <x v="0"/>
  </r>
  <r>
    <s v="GYWDPE"/>
    <n v="1"/>
    <d v="2013-11-07T00:00:00"/>
    <d v="2013-11-07T00:00:00"/>
    <d v="2013-12-05T00:00:00"/>
    <n v="32"/>
    <n v="0"/>
    <n v="0"/>
    <n v="80.98"/>
    <n v="0.107142857142857"/>
    <n v="1"/>
    <n v="0"/>
    <n v="0"/>
    <n v="1"/>
    <n v="0"/>
    <s v="Friday"/>
    <s v="CHO"/>
    <n v="7.2053274554211644"/>
    <n v="4.6016922038558388"/>
    <n v="99.652805904187559"/>
    <n v="0.99006485719879578"/>
    <n v="1"/>
    <n v="1"/>
    <n v="1346.5855635962084"/>
    <n v="0.99925793209202141"/>
    <x v="0"/>
    <x v="0"/>
  </r>
  <r>
    <s v="N2QJLQ"/>
    <n v="0"/>
    <d v="2013-11-07T00:00:00"/>
    <d v="2013-11-07T00:00:00"/>
    <d v="2013-11-07T00:00:00"/>
    <n v="3"/>
    <n v="66.666666669999998"/>
    <n v="0"/>
    <n v="40.020000000000003"/>
    <n v="0"/>
    <n v="1"/>
    <n v="0"/>
    <n v="0"/>
    <n v="1"/>
    <n v="0"/>
    <s v="Friday"/>
    <s v="CHO"/>
    <n v="1.2779835711151937"/>
    <n v="-1.3256516804501315"/>
    <n v="0.26562979692622762"/>
    <n v="0.2098795378959547"/>
    <n v="0"/>
    <n v="0"/>
    <n v="3.5893946643685997"/>
    <n v="0.78210634013155234"/>
    <x v="0"/>
    <x v="1"/>
  </r>
  <r>
    <s v="FXHLK3"/>
    <n v="1"/>
    <d v="2013-11-07T00:00:00"/>
    <d v="2013-11-07T00:00:00"/>
    <d v="2013-11-07T00:00:00"/>
    <n v="29"/>
    <n v="17.241379309999999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n v="1"/>
    <n v="1"/>
    <n v="674.402038905626"/>
    <n v="0.99851940038318465"/>
    <x v="0"/>
    <x v="0"/>
  </r>
  <r>
    <s v="BNBT8Y"/>
    <n v="1"/>
    <d v="2013-11-07T00:00:00"/>
    <d v="2013-11-07T00:00:00"/>
    <d v="2013-11-07T00:00:00"/>
    <n v="31"/>
    <n v="0"/>
    <n v="0"/>
    <n v="40"/>
    <n v="0"/>
    <n v="1"/>
    <n v="0"/>
    <n v="0"/>
    <n v="0"/>
    <n v="0"/>
    <s v="Tuesday"/>
    <s v="DCX"/>
    <n v="6.9369676175720825"/>
    <n v="4.3333323660067578"/>
    <n v="76.197782864794576"/>
    <n v="0.98704626010112995"/>
    <n v="1"/>
    <n v="1"/>
    <n v="1029.6432042508011"/>
    <n v="0.99902973211691926"/>
    <x v="0"/>
    <x v="0"/>
  </r>
  <r>
    <s v="EGDZGD"/>
    <n v="1"/>
    <d v="2013-11-07T00:00:00"/>
    <d v="2013-11-07T00:00:00"/>
    <d v="2013-11-07T00:00:00"/>
    <n v="32"/>
    <n v="0"/>
    <n v="0"/>
    <n v="43.29"/>
    <n v="0"/>
    <n v="1"/>
    <n v="0"/>
    <n v="0"/>
    <n v="1"/>
    <n v="0"/>
    <s v="Saturday"/>
    <s v="BWI"/>
    <n v="7.4010802648582859"/>
    <n v="4.7974450132929611"/>
    <n v="121.20035628704262"/>
    <n v="0.9918167178035795"/>
    <n v="1"/>
    <n v="1"/>
    <n v="1637.7526814023231"/>
    <n v="0.99938977979328503"/>
    <x v="0"/>
    <x v="0"/>
  </r>
  <r>
    <s v="JHUWJR"/>
    <n v="1"/>
    <d v="2013-11-07T00:00:00"/>
    <d v="2013-12-05T00:00:00"/>
    <d v="2014-01-13T00:00:00"/>
    <n v="52"/>
    <n v="17.30769231"/>
    <n v="3.846153846"/>
    <n v="37.409999999999997"/>
    <n v="0.30769230769230799"/>
    <n v="1"/>
    <n v="1"/>
    <n v="1"/>
    <n v="0"/>
    <n v="0"/>
    <s v="Tuesday"/>
    <s v="DCX"/>
    <n v="12.88664261611526"/>
    <n v="10.283007364549935"/>
    <n v="29231.651730043173"/>
    <n v="0.99996579167674438"/>
    <n v="1"/>
    <n v="1"/>
    <n v="395000.62103212875"/>
    <n v="0.99999746836481995"/>
    <x v="0"/>
    <x v="0"/>
  </r>
  <r>
    <s v="MB6HKC"/>
    <n v="1"/>
    <d v="2013-11-07T00:00:00"/>
    <d v="2013-11-07T00:00:00"/>
    <d v="2013-11-07T00:00:00"/>
    <n v="29"/>
    <n v="20.689655170000002"/>
    <n v="0"/>
    <n v="73.92"/>
    <n v="0"/>
    <n v="1"/>
    <n v="0"/>
    <n v="0"/>
    <n v="1"/>
    <n v="0"/>
    <s v="Friday"/>
    <s v="CHO"/>
    <n v="6.6593499132613454"/>
    <n v="4.0557146616960207"/>
    <n v="57.726403107193732"/>
    <n v="0.98297188407444791"/>
    <n v="1"/>
    <n v="1"/>
    <n v="780.04367621339452"/>
    <n v="0.99871966186980976"/>
    <x v="0"/>
    <x v="0"/>
  </r>
  <r>
    <s v="L9ABMZ"/>
    <n v="1"/>
    <d v="2013-11-07T00:00:00"/>
    <d v="2013-11-07T00:00:00"/>
    <d v="2013-11-07T00:00:00"/>
    <n v="38"/>
    <n v="15.78947368"/>
    <n v="2.6315789469999999"/>
    <n v="40.020000000000003"/>
    <n v="0"/>
    <n v="1"/>
    <n v="0"/>
    <n v="0"/>
    <n v="1"/>
    <n v="0"/>
    <s v="Friday"/>
    <s v="CHO"/>
    <n v="8.7324456263958066"/>
    <n v="6.128810374830481"/>
    <n v="458.88992882940039"/>
    <n v="0.99782556664690314"/>
    <n v="1"/>
    <n v="1"/>
    <n v="6200.8746049306746"/>
    <n v="0.99983875842971659"/>
    <x v="0"/>
    <x v="0"/>
  </r>
  <r>
    <s v="UQ2XP3"/>
    <n v="1"/>
    <d v="2013-11-06T00:00:00"/>
    <d v="2013-11-07T00:00:00"/>
    <d v="2013-11-07T00:00:00"/>
    <n v="35"/>
    <n v="5.7142857139999998"/>
    <n v="0"/>
    <n v="40.200000000000003"/>
    <n v="0"/>
    <n v="1"/>
    <n v="0"/>
    <n v="0"/>
    <n v="0"/>
    <n v="0"/>
    <s v="Tuesday"/>
    <s v="RIC"/>
    <n v="7.782410631438637"/>
    <n v="5.1787753798733114"/>
    <n v="177.46535022744777"/>
    <n v="0.99439667140581889"/>
    <n v="1"/>
    <n v="1"/>
    <n v="2398.0486699450207"/>
    <n v="0.9995831681063716"/>
    <x v="0"/>
    <x v="0"/>
  </r>
  <r>
    <s v="M3Y8XL"/>
    <n v="1"/>
    <d v="2013-11-07T00:00:00"/>
    <d v="2013-11-07T00:00:00"/>
    <d v="2013-11-07T00:00:00"/>
    <n v="32"/>
    <n v="0"/>
    <n v="0"/>
    <n v="40.270000000000003"/>
    <n v="0"/>
    <n v="1"/>
    <n v="0"/>
    <n v="0"/>
    <n v="0"/>
    <n v="0"/>
    <s v="Monday"/>
    <s v="RIC"/>
    <n v="7.147558956481757"/>
    <n v="4.5439237049164323"/>
    <n v="94.059137323215893"/>
    <n v="0.98948023274606578"/>
    <n v="1"/>
    <n v="1"/>
    <n v="1270.9996000065801"/>
    <n v="0.9992138362307702"/>
    <x v="0"/>
    <x v="0"/>
  </r>
  <r>
    <s v="PT9ZEY"/>
    <n v="1"/>
    <d v="2013-11-07T00:00:00"/>
    <d v="2013-11-07T00:00:00"/>
    <d v="2013-11-07T00:00:00"/>
    <n v="29"/>
    <n v="13.79310345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n v="1"/>
    <n v="1"/>
    <n v="674.402038905626"/>
    <n v="0.99851940038318465"/>
    <x v="0"/>
    <x v="0"/>
  </r>
  <r>
    <s v="TTA6LK"/>
    <n v="1"/>
    <d v="2013-11-07T00:00:00"/>
    <d v="2013-12-17T00:00:00"/>
    <d v="2013-12-17T00:00:00"/>
    <n v="35"/>
    <n v="14.28571429"/>
    <n v="0"/>
    <n v="32.619999999999997"/>
    <n v="0"/>
    <n v="1"/>
    <n v="0"/>
    <n v="0"/>
    <n v="0"/>
    <n v="0"/>
    <s v="Thursday"/>
    <s v="CHO"/>
    <n v="7.8089204602649342"/>
    <n v="5.2052852086996086"/>
    <n v="182.23283974896188"/>
    <n v="0.9945424630138896"/>
    <n v="1"/>
    <n v="1"/>
    <n v="2462.4706649507561"/>
    <n v="0.99959406863892164"/>
    <x v="0"/>
    <x v="0"/>
  </r>
  <r>
    <s v="DDQKWL"/>
    <n v="1"/>
    <d v="2013-11-08T00:00:00"/>
    <d v="2013-11-08T00:00:00"/>
    <d v="2013-11-16T00:00:00"/>
    <n v="23"/>
    <n v="78.260869569999997"/>
    <n v="0"/>
    <n v="104.96"/>
    <n v="0.25"/>
    <n v="1"/>
    <n v="0"/>
    <n v="0"/>
    <n v="0"/>
    <n v="0"/>
    <s v="Monday"/>
    <s v="RIC"/>
    <n v="4.8683066045376542"/>
    <n v="2.264671352972329"/>
    <n v="9.6279598807034628"/>
    <n v="0.90590856465165637"/>
    <n v="1"/>
    <n v="1"/>
    <n v="130.10041879507128"/>
    <n v="0.99237225930175599"/>
    <x v="0"/>
    <x v="0"/>
  </r>
  <r>
    <s v="R5GFMX"/>
    <n v="1"/>
    <d v="2013-11-08T00:00:00"/>
    <d v="2013-11-08T00:00:00"/>
    <d v="2013-11-08T00:00:00"/>
    <n v="28"/>
    <n v="25"/>
    <n v="3.5714285710000002"/>
    <n v="54.48"/>
    <n v="0"/>
    <n v="1"/>
    <n v="0"/>
    <n v="0"/>
    <n v="0"/>
    <n v="0"/>
    <s v="Wednesday"/>
    <s v="DCX"/>
    <n v="6.3205472517603498"/>
    <n v="3.7169120001950247"/>
    <n v="41.137166208617188"/>
    <n v="0.9762679816898675"/>
    <n v="1"/>
    <n v="1"/>
    <n v="555.87711395744952"/>
    <n v="0.99820427168770953"/>
    <x v="0"/>
    <x v="0"/>
  </r>
  <r>
    <s v="HKA98H"/>
    <n v="1"/>
    <d v="2013-11-08T00:00:00"/>
    <d v="2013-12-01T00:00:00"/>
    <d v="2013-12-29T00:00:00"/>
    <n v="34"/>
    <n v="44.117647060000003"/>
    <n v="11.764705879999999"/>
    <n v="59.66"/>
    <n v="7.1428571428571397E-2"/>
    <n v="1"/>
    <n v="0"/>
    <n v="0"/>
    <n v="0"/>
    <n v="0"/>
    <s v="Monday"/>
    <s v="CHO"/>
    <n v="7.6869187980893088"/>
    <n v="5.0832835465239832"/>
    <n v="161.30283267753467"/>
    <n v="0.9938386780840307"/>
    <n v="1"/>
    <n v="1"/>
    <n v="2179.648268605506"/>
    <n v="0.99954142077179664"/>
    <x v="0"/>
    <x v="0"/>
  </r>
  <r>
    <s v="ARAWCL"/>
    <n v="1"/>
    <d v="2013-11-08T00:00:00"/>
    <d v="2013-11-08T00:00:00"/>
    <d v="2013-11-08T00:00:00"/>
    <n v="30"/>
    <n v="13.33333333"/>
    <n v="3.3333333330000001"/>
    <n v="40.020000000000003"/>
    <n v="0"/>
    <n v="1"/>
    <n v="0"/>
    <n v="0"/>
    <n v="0"/>
    <n v="0"/>
    <s v="Monday"/>
    <s v="RIC"/>
    <n v="6.7896014821685808"/>
    <n v="4.1859662306032561"/>
    <n v="65.75700666341568"/>
    <n v="0.9850202989921053"/>
    <n v="1"/>
    <n v="1"/>
    <n v="888.55938450333463"/>
    <n v="0.99887584795639206"/>
    <x v="0"/>
    <x v="0"/>
  </r>
  <r>
    <s v="NPRUZS"/>
    <n v="1"/>
    <d v="2013-11-06T00:00:00"/>
    <d v="2013-11-17T00:00:00"/>
    <d v="2013-11-17T00:00:00"/>
    <n v="27"/>
    <n v="44.444444439999998"/>
    <n v="14.81481481"/>
    <n v="52.78"/>
    <n v="0"/>
    <n v="1"/>
    <n v="0"/>
    <n v="0"/>
    <n v="0"/>
    <n v="0"/>
    <s v="Tuesday"/>
    <s v="CHO"/>
    <n v="6.3316377304951263"/>
    <n v="3.7280024789298012"/>
    <n v="41.595936363651646"/>
    <n v="0.97652358216843127"/>
    <n v="1"/>
    <n v="1"/>
    <n v="562.07637008649579"/>
    <n v="0.998224041971702"/>
    <x v="0"/>
    <x v="0"/>
  </r>
  <r>
    <s v="6SLW2Z"/>
    <n v="1"/>
    <d v="2013-11-08T00:00:00"/>
    <d v="2013-11-08T00:00:00"/>
    <d v="2014-01-19T00:00:00"/>
    <n v="37"/>
    <n v="21.621621619999999"/>
    <n v="10.81081081"/>
    <n v="50.8"/>
    <n v="9.7222222222222196E-2"/>
    <n v="1"/>
    <n v="0"/>
    <n v="0"/>
    <n v="0"/>
    <n v="0"/>
    <s v="Monday"/>
    <s v="CHO"/>
    <n v="8.318736271635899"/>
    <n v="5.7151010200705734"/>
    <n v="303.41485275111489"/>
    <n v="0.99671500916935352"/>
    <n v="1"/>
    <n v="1"/>
    <n v="4099.9754777416838"/>
    <n v="0.99975615557678221"/>
    <x v="0"/>
    <x v="0"/>
  </r>
  <r>
    <s v="HHC2HL"/>
    <n v="0"/>
    <d v="2013-11-08T00:00:00"/>
    <d v="2013-11-08T00:00:00"/>
    <d v="2013-11-08T00:00:00"/>
    <n v="2"/>
    <n v="0"/>
    <n v="0"/>
    <n v="40.020000000000003"/>
    <n v="0"/>
    <n v="1"/>
    <n v="0"/>
    <n v="0"/>
    <n v="0"/>
    <n v="0"/>
    <s v="Tuesday"/>
    <s v="CHO"/>
    <n v="0.80236467886348628"/>
    <n v="-1.801270572701839"/>
    <n v="0.16508899733561944"/>
    <n v="0.14169646929389323"/>
    <n v="0"/>
    <n v="0"/>
    <n v="2.2308098452787903"/>
    <n v="0.6904800814999037"/>
    <x v="0"/>
    <x v="1"/>
  </r>
  <r>
    <s v="RWQ8YR"/>
    <n v="1"/>
    <d v="2013-11-08T00:00:00"/>
    <d v="2013-11-08T00:00:00"/>
    <d v="2013-11-08T00:00:00"/>
    <n v="27"/>
    <n v="59.25925926"/>
    <n v="0"/>
    <n v="40"/>
    <n v="0"/>
    <n v="1"/>
    <n v="0"/>
    <n v="0"/>
    <n v="1"/>
    <n v="0"/>
    <s v="Friday"/>
    <s v="DCX"/>
    <n v="6.3549084077667741"/>
    <n v="3.751273156201449"/>
    <n v="42.575252455712061"/>
    <n v="0.97705119434439636"/>
    <n v="1"/>
    <n v="1"/>
    <n v="575.30964435108513"/>
    <n v="0.99826482168084141"/>
    <x v="0"/>
    <x v="0"/>
  </r>
  <r>
    <s v="ZB2N7J"/>
    <n v="1"/>
    <d v="2013-11-08T00:00:00"/>
    <d v="2013-11-08T00:00:00"/>
    <d v="2013-11-08T00:00:00"/>
    <n v="32"/>
    <n v="9.375"/>
    <n v="0"/>
    <n v="59.18"/>
    <n v="0"/>
    <n v="1"/>
    <n v="0"/>
    <n v="0"/>
    <n v="0"/>
    <n v="0"/>
    <s v="Wednesday"/>
    <s v="RIC"/>
    <n v="7.0814242779718235"/>
    <n v="4.4777890264064979"/>
    <n v="88.039803648853734"/>
    <n v="0.98876906777620832"/>
    <n v="1"/>
    <n v="1"/>
    <n v="1189.6617214107914"/>
    <n v="0.9991601308902287"/>
    <x v="0"/>
    <x v="0"/>
  </r>
  <r>
    <s v="ZNFYHY"/>
    <n v="1"/>
    <d v="2013-11-08T00:00:00"/>
    <d v="2013-11-17T00:00:00"/>
    <d v="2013-11-24T00:00:00"/>
    <n v="29"/>
    <n v="51.724137929999998"/>
    <n v="10.34482759"/>
    <n v="38.46"/>
    <n v="0.28571428571428598"/>
    <n v="1"/>
    <n v="0"/>
    <n v="0"/>
    <n v="0"/>
    <n v="0"/>
    <s v="Monday"/>
    <s v="RIC"/>
    <n v="6.5481444152960373"/>
    <n v="3.9445091637307121"/>
    <n v="51.650979715017257"/>
    <n v="0.98100700109641503"/>
    <n v="1"/>
    <n v="1"/>
    <n v="697.94787009524748"/>
    <n v="0.99856927813534402"/>
    <x v="0"/>
    <x v="0"/>
  </r>
  <r>
    <s v="5EPXXV"/>
    <n v="0"/>
    <d v="2013-11-08T00:00:00"/>
    <d v="2013-11-11T00:00:00"/>
    <d v="2014-01-14T00:00:00"/>
    <n v="3"/>
    <n v="100"/>
    <n v="33.333333330000002"/>
    <n v="57.92"/>
    <n v="3.125E-2"/>
    <n v="1"/>
    <n v="0"/>
    <n v="0"/>
    <n v="0"/>
    <n v="0"/>
    <s v="Wednesday"/>
    <s v="CHO"/>
    <n v="1.5750436365191334"/>
    <n v="-1.0285916150461918"/>
    <n v="0.35751011803735183"/>
    <n v="0.2633572400581658"/>
    <n v="0"/>
    <n v="0"/>
    <n v="4.8309524194586109"/>
    <n v="0.82850143028729306"/>
    <x v="0"/>
    <x v="1"/>
  </r>
  <r>
    <s v="FLXHAH"/>
    <n v="1"/>
    <d v="2013-11-08T00:00:00"/>
    <d v="2013-11-08T00:00:00"/>
    <d v="2013-11-08T00:00:00"/>
    <n v="37"/>
    <n v="5.4054054049999998"/>
    <n v="2.7027027029999999"/>
    <n v="40.020000000000003"/>
    <n v="0"/>
    <n v="1"/>
    <n v="0"/>
    <n v="0"/>
    <n v="0"/>
    <n v="0"/>
    <s v="Monday"/>
    <s v="RIC"/>
    <n v="8.2581974190458087"/>
    <n v="5.6545621674804831"/>
    <n v="285.5914141405583"/>
    <n v="0.99651071193811291"/>
    <n v="1"/>
    <n v="1"/>
    <n v="3859.1314301621842"/>
    <n v="0.99974094146323977"/>
    <x v="0"/>
    <x v="0"/>
  </r>
  <r>
    <s v="6ZL7E2"/>
    <n v="1"/>
    <d v="2013-11-08T00:00:00"/>
    <d v="2013-11-08T00:00:00"/>
    <d v="2013-11-08T00:00:00"/>
    <n v="35"/>
    <n v="20"/>
    <n v="5.7142857139999998"/>
    <n v="40.020000000000003"/>
    <n v="0"/>
    <n v="1"/>
    <n v="0"/>
    <n v="0"/>
    <n v="0"/>
    <n v="0"/>
    <s v="Thursday"/>
    <s v="RIC"/>
    <n v="7.893164892649537"/>
    <n v="5.2895296410842114"/>
    <n v="198.25015474791502"/>
    <n v="0.99498118332070973"/>
    <n v="1"/>
    <n v="1"/>
    <n v="2678.9089774444437"/>
    <n v="0.9996268529982113"/>
    <x v="0"/>
    <x v="0"/>
  </r>
  <r>
    <s v="R3YAWJ"/>
    <n v="1"/>
    <d v="2013-11-08T00:00:00"/>
    <d v="2013-11-08T00:00:00"/>
    <d v="2013-11-08T00:00:00"/>
    <n v="32"/>
    <n v="3.125"/>
    <n v="0"/>
    <n v="40.25"/>
    <n v="0"/>
    <n v="1"/>
    <n v="0"/>
    <n v="0"/>
    <n v="0"/>
    <n v="0"/>
    <s v="Monday"/>
    <s v="CHO"/>
    <n v="7.1476289032596627"/>
    <n v="4.543993651694338"/>
    <n v="94.06571668690421"/>
    <n v="0.98948096080426695"/>
    <n v="1"/>
    <n v="1"/>
    <n v="1271.088505442608"/>
    <n v="0.99921389117524329"/>
    <x v="0"/>
    <x v="0"/>
  </r>
  <r>
    <s v="JFQN6W"/>
    <n v="1"/>
    <d v="2013-11-08T00:00:00"/>
    <d v="2013-11-08T00:00:00"/>
    <d v="2014-01-13T00:00:00"/>
    <n v="39"/>
    <n v="12.820512819999999"/>
    <n v="2.5641025640000001"/>
    <n v="41.86"/>
    <n v="0.10606060606060599"/>
    <n v="1"/>
    <n v="1"/>
    <n v="0"/>
    <n v="0"/>
    <n v="0"/>
    <s v="Tuesday"/>
    <s v="RIC"/>
    <n v="9.3696246469173143"/>
    <n v="6.7659893953519887"/>
    <n v="867.82440460411078"/>
    <n v="0.9988490194397156"/>
    <n v="1"/>
    <n v="1"/>
    <n v="11726.712603556147"/>
    <n v="0.99991473188047797"/>
    <x v="0"/>
    <x v="0"/>
  </r>
  <r>
    <s v="SAM4WR"/>
    <n v="0"/>
    <d v="2013-11-08T00:00:00"/>
    <d v="2013-11-08T00:00:00"/>
    <d v="2013-11-08T00:00:00"/>
    <n v="27"/>
    <n v="11.11111111"/>
    <n v="0"/>
    <n v="215.21"/>
    <n v="0"/>
    <n v="0"/>
    <n v="0"/>
    <n v="0"/>
    <n v="0"/>
    <n v="0"/>
    <s v="Wednesday"/>
    <s v="RIC"/>
    <n v="4.9587994474525292"/>
    <n v="2.355164195887204"/>
    <n v="10.539859321176669"/>
    <n v="0.91334383096292071"/>
    <n v="1"/>
    <n v="0"/>
    <n v="142.42270727306263"/>
    <n v="0.99302760337596963"/>
    <x v="0"/>
    <x v="1"/>
  </r>
  <r>
    <s v="35M3TX"/>
    <n v="1"/>
    <d v="2013-11-08T00:00:00"/>
    <d v="2013-11-08T00:00:00"/>
    <d v="2013-11-08T00:00:00"/>
    <n v="33"/>
    <n v="3.0303030299999998"/>
    <n v="0"/>
    <n v="40.020000000000003"/>
    <n v="0"/>
    <n v="1"/>
    <n v="0"/>
    <n v="1"/>
    <n v="0"/>
    <n v="0"/>
    <s v="Monday"/>
    <s v="DCX"/>
    <n v="8.2070780428863621"/>
    <n v="5.6034427913210365"/>
    <n v="271.35903361210114"/>
    <n v="0.99632837586938927"/>
    <n v="1"/>
    <n v="1"/>
    <n v="3666.8125287390299"/>
    <n v="0.99972735793005651"/>
    <x v="0"/>
    <x v="0"/>
  </r>
  <r>
    <s v="JXVMCA"/>
    <n v="1"/>
    <d v="2013-11-09T00:00:00"/>
    <d v="2013-11-10T00:00:00"/>
    <d v="2013-11-10T00:00:00"/>
    <n v="38"/>
    <n v="10.52631579"/>
    <n v="0"/>
    <n v="40.020000000000003"/>
    <n v="0"/>
    <n v="1"/>
    <n v="0"/>
    <n v="0"/>
    <n v="1"/>
    <n v="0"/>
    <s v="Friday"/>
    <s v="RIC"/>
    <n v="8.6817302855143019"/>
    <n v="6.0780950339489763"/>
    <n v="436.19746140253454"/>
    <n v="0.99771270401069578"/>
    <n v="1"/>
    <n v="1"/>
    <n v="5894.2364850891263"/>
    <n v="0.99983037152071352"/>
    <x v="0"/>
    <x v="0"/>
  </r>
  <r>
    <s v="TJB953"/>
    <n v="1"/>
    <d v="2013-11-09T00:00:00"/>
    <d v="2013-11-09T00:00:00"/>
    <d v="2013-11-09T00:00:00"/>
    <n v="31"/>
    <n v="0"/>
    <n v="0"/>
    <n v="55.49"/>
    <n v="0"/>
    <n v="1"/>
    <n v="0"/>
    <n v="0"/>
    <n v="0"/>
    <n v="0"/>
    <s v="Monday"/>
    <s v="RIC"/>
    <n v="6.8827938380840408"/>
    <n v="4.2791585865187152"/>
    <n v="72.179681492310706"/>
    <n v="0.98633500474984881"/>
    <n v="1"/>
    <n v="1"/>
    <n v="975.34751982767511"/>
    <n v="0.99897577452731534"/>
    <x v="0"/>
    <x v="0"/>
  </r>
  <r>
    <s v="7K8NLA"/>
    <n v="1"/>
    <d v="2013-11-09T00:00:00"/>
    <d v="2013-11-09T00:00:00"/>
    <d v="2013-12-16T00:00:00"/>
    <n v="35"/>
    <n v="37.142857139999997"/>
    <n v="28.571428569999998"/>
    <n v="50.13"/>
    <n v="8.1081081081081099E-2"/>
    <n v="1"/>
    <n v="0"/>
    <n v="0"/>
    <n v="0"/>
    <n v="0"/>
    <s v="Thursday"/>
    <s v="CHO"/>
    <n v="8.2499201631689871"/>
    <n v="5.6462849116036615"/>
    <n v="283.23725734940064"/>
    <n v="0.99648181237982203"/>
    <n v="1"/>
    <n v="1"/>
    <n v="3827.3202481221842"/>
    <n v="0.99973878883291167"/>
    <x v="0"/>
    <x v="0"/>
  </r>
  <r>
    <s v="T9UFT8"/>
    <n v="1"/>
    <d v="2013-11-07T00:00:00"/>
    <d v="2013-11-09T00:00:00"/>
    <d v="2013-11-09T00:00:00"/>
    <n v="31"/>
    <n v="9.6774193549999996"/>
    <n v="0"/>
    <n v="88.38"/>
    <n v="0"/>
    <n v="1"/>
    <n v="0"/>
    <n v="0"/>
    <n v="0"/>
    <n v="0"/>
    <s v="Tuesday"/>
    <s v="BWI"/>
    <n v="6.7677663618179542"/>
    <n v="4.1641311102526295"/>
    <n v="64.336756602095207"/>
    <n v="0.98469467950345224"/>
    <n v="1"/>
    <n v="1"/>
    <n v="869.36787040678655"/>
    <n v="0.99885106052968997"/>
    <x v="0"/>
    <x v="0"/>
  </r>
  <r>
    <s v="7DGZLR"/>
    <n v="1"/>
    <d v="2013-11-09T00:00:00"/>
    <d v="2013-11-09T00:00:00"/>
    <d v="2013-11-09T00:00:00"/>
    <n v="29"/>
    <n v="6.896551724"/>
    <n v="6.896551724"/>
    <n v="143.02000000000001"/>
    <n v="0"/>
    <n v="1"/>
    <n v="0"/>
    <n v="0"/>
    <n v="0"/>
    <n v="0"/>
    <s v="Monday"/>
    <s v="RIC"/>
    <n v="6.2865096929791529"/>
    <n v="3.6828744414138277"/>
    <n v="39.760519254098689"/>
    <n v="0.97546645581804148"/>
    <n v="1"/>
    <n v="1"/>
    <n v="537.27479866583963"/>
    <n v="0.99814221285767313"/>
    <x v="0"/>
    <x v="0"/>
  </r>
  <r>
    <s v="GJTCAV"/>
    <n v="1"/>
    <d v="2013-11-09T00:00:00"/>
    <d v="2013-11-10T00:00:00"/>
    <d v="2013-11-10T00:00:00"/>
    <n v="37"/>
    <n v="8.1081081079999997"/>
    <n v="0"/>
    <n v="74.91"/>
    <n v="0"/>
    <n v="1"/>
    <n v="0"/>
    <n v="0"/>
    <n v="0"/>
    <n v="0"/>
    <s v="Tuesday"/>
    <s v="DCX"/>
    <n v="8.0840892392059285"/>
    <n v="5.4804539876406029"/>
    <n v="239.95561953555944"/>
    <n v="0.99584985815260296"/>
    <n v="1"/>
    <n v="1"/>
    <n v="3242.4653800620245"/>
    <n v="0.99969168778364426"/>
    <x v="0"/>
    <x v="0"/>
  </r>
  <r>
    <s v="EAJKKZ"/>
    <n v="1"/>
    <d v="2013-11-09T00:00:00"/>
    <d v="2013-11-10T00:00:00"/>
    <d v="2013-11-10T00:00:00"/>
    <n v="38"/>
    <n v="0"/>
    <n v="0"/>
    <n v="40.020000000000003"/>
    <n v="0"/>
    <n v="1"/>
    <n v="1"/>
    <n v="0"/>
    <n v="0"/>
    <n v="0"/>
    <s v="Wednesday"/>
    <s v="RIC"/>
    <n v="9.1784014495570485"/>
    <n v="6.5747661979917229"/>
    <n v="716.77802061904833"/>
    <n v="0.9986068116168596"/>
    <n v="1"/>
    <n v="1"/>
    <n v="9685.6573792481322"/>
    <n v="0.99989676521416537"/>
    <x v="0"/>
    <x v="0"/>
  </r>
  <r>
    <s v="YH7L48"/>
    <n v="1"/>
    <d v="2013-11-09T00:00:00"/>
    <d v="2013-11-09T00:00:00"/>
    <d v="2013-11-09T00:00:00"/>
    <n v="26"/>
    <n v="0"/>
    <n v="0"/>
    <n v="40.020000000000003"/>
    <n v="0"/>
    <n v="1"/>
    <n v="0"/>
    <n v="0"/>
    <n v="0"/>
    <n v="0"/>
    <s v="Monday"/>
    <s v="RIC"/>
    <n v="5.8792195687371605"/>
    <n v="3.2755843171718353"/>
    <n v="26.458681226378889"/>
    <n v="0.96358164502673482"/>
    <n v="1"/>
    <n v="1"/>
    <n v="357.53010512811505"/>
    <n v="0.99721083394198473"/>
    <x v="0"/>
    <x v="0"/>
  </r>
  <r>
    <s v="JXQEAE"/>
    <n v="1"/>
    <d v="2013-11-09T00:00:00"/>
    <d v="2013-11-09T00:00:00"/>
    <d v="2013-11-25T00:00:00"/>
    <n v="33"/>
    <n v="0"/>
    <n v="0"/>
    <n v="40.729999999999997"/>
    <n v="0.125"/>
    <n v="1"/>
    <n v="0"/>
    <n v="0"/>
    <n v="0"/>
    <n v="0"/>
    <s v="Tuesday"/>
    <s v="DCX"/>
    <n v="7.2828913434487426"/>
    <n v="4.679256091883417"/>
    <n v="107.68993135223742"/>
    <n v="0.99079951576416725"/>
    <n v="1"/>
    <n v="1"/>
    <n v="1455.1894007180781"/>
    <n v="0.99931327614422483"/>
    <x v="0"/>
    <x v="0"/>
  </r>
  <r>
    <s v="JRFYSY"/>
    <n v="1"/>
    <d v="2013-11-09T00:00:00"/>
    <d v="2013-11-11T00:00:00"/>
    <d v="2013-11-11T00:00:00"/>
    <n v="25"/>
    <n v="12"/>
    <n v="4"/>
    <n v="75.92"/>
    <n v="0"/>
    <n v="1"/>
    <n v="0"/>
    <n v="0"/>
    <n v="0"/>
    <n v="0"/>
    <s v="Wednesday"/>
    <s v="DCX"/>
    <n v="5.6192168001355256"/>
    <n v="3.0155815485702004"/>
    <n v="20.400951635684251"/>
    <n v="0.9532731059336359"/>
    <n v="1"/>
    <n v="1"/>
    <n v="275.67339130069053"/>
    <n v="0.9963856300192121"/>
    <x v="0"/>
    <x v="0"/>
  </r>
  <r>
    <s v="C488BB"/>
    <n v="0"/>
    <d v="2013-11-09T00:00:00"/>
    <d v="2013-11-09T00:00:00"/>
    <d v="2013-11-09T00:00:00"/>
    <n v="2"/>
    <n v="100"/>
    <n v="0"/>
    <n v="40"/>
    <n v="0"/>
    <n v="1"/>
    <n v="0"/>
    <n v="0"/>
    <n v="0"/>
    <n v="0"/>
    <s v="Monday"/>
    <s v="DCX"/>
    <n v="0.80243462564139212"/>
    <n v="-1.801200625923933"/>
    <n v="0.16510054518291342"/>
    <n v="0.14170497633489104"/>
    <n v="0"/>
    <n v="0"/>
    <n v="2.2309658886968919"/>
    <n v="0.69049503013994418"/>
    <x v="0"/>
    <x v="1"/>
  </r>
  <r>
    <s v="D6Q6HD"/>
    <n v="1"/>
    <d v="2013-10-29T00:00:00"/>
    <d v="2013-11-11T00:00:00"/>
    <d v="2013-11-11T00:00:00"/>
    <n v="29"/>
    <n v="27.586206900000001"/>
    <n v="3.448275862"/>
    <n v="40.020000000000003"/>
    <n v="0"/>
    <n v="1"/>
    <n v="1"/>
    <n v="0"/>
    <n v="0"/>
    <n v="0"/>
    <s v="Thursday"/>
    <s v="RIC"/>
    <n v="7.3410354504657471"/>
    <n v="4.7374001989004224"/>
    <n v="114.13708191030534"/>
    <n v="0.99131470084695195"/>
    <n v="1"/>
    <n v="1"/>
    <n v="1542.3082709701855"/>
    <n v="0.99935204131357935"/>
    <x v="0"/>
    <x v="0"/>
  </r>
  <r>
    <s v="2LS5QQ"/>
    <n v="1"/>
    <d v="2013-11-01T00:00:00"/>
    <d v="2013-11-09T00:00:00"/>
    <d v="2013-11-09T00:00:00"/>
    <n v="29"/>
    <n v="48.275862070000002"/>
    <n v="0"/>
    <n v="50.28"/>
    <n v="0"/>
    <n v="1"/>
    <n v="0"/>
    <n v="0"/>
    <n v="0"/>
    <n v="0"/>
    <s v="Monday"/>
    <s v="RIC"/>
    <n v="6.4779437329056959"/>
    <n v="3.8743084813403708"/>
    <n v="48.149390573940508"/>
    <n v="0.97965386776270202"/>
    <n v="1"/>
    <n v="1"/>
    <n v="650.63169726663023"/>
    <n v="0.99846539079637364"/>
    <x v="0"/>
    <x v="0"/>
  </r>
  <r>
    <s v="23NFQE"/>
    <n v="1"/>
    <d v="2013-11-09T00:00:00"/>
    <d v="2013-11-09T00:00:00"/>
    <d v="2013-11-09T00:00:00"/>
    <n v="26"/>
    <n v="57.69230769"/>
    <n v="0"/>
    <n v="40.25"/>
    <n v="0"/>
    <n v="1"/>
    <n v="1"/>
    <n v="0"/>
    <n v="0"/>
    <n v="0"/>
    <s v="Tuesday"/>
    <s v="RIC"/>
    <n v="6.6391696166742955"/>
    <n v="4.0355343651089708"/>
    <n v="56.573142876300111"/>
    <n v="0.98263079015594879"/>
    <n v="1"/>
    <n v="1"/>
    <n v="764.45993460270574"/>
    <n v="0.99869359589601636"/>
    <x v="0"/>
    <x v="0"/>
  </r>
  <r>
    <s v="8EQD8Y"/>
    <n v="1"/>
    <d v="2013-11-09T00:00:00"/>
    <d v="2013-11-09T00:00:00"/>
    <d v="2013-11-09T00:00:00"/>
    <n v="31"/>
    <n v="22.58064516"/>
    <n v="9.6774193549999996"/>
    <n v="44.25"/>
    <n v="0"/>
    <n v="1"/>
    <n v="0"/>
    <n v="0"/>
    <n v="0"/>
    <n v="0"/>
    <s v="Monday"/>
    <s v="DCX"/>
    <n v="7.108605503441205"/>
    <n v="4.5049702518758803"/>
    <n v="90.46565282537108"/>
    <n v="0.98906693420852487"/>
    <n v="1"/>
    <n v="1"/>
    <n v="1222.4416662494809"/>
    <n v="0.99918263369019833"/>
    <x v="0"/>
    <x v="0"/>
  </r>
  <r>
    <s v="JZ5BQ6"/>
    <n v="1"/>
    <d v="2013-11-10T00:00:00"/>
    <d v="2013-11-10T00:00:00"/>
    <d v="2014-01-01T00:00:00"/>
    <n v="27"/>
    <n v="100"/>
    <n v="11.11111111"/>
    <n v="110.12"/>
    <n v="3.8461538461538498E-2"/>
    <n v="1"/>
    <n v="0"/>
    <n v="0"/>
    <n v="0"/>
    <n v="0"/>
    <s v="Wednesday"/>
    <s v="DCX"/>
    <n v="6.0367710310893541"/>
    <n v="3.4331357795240289"/>
    <n v="30.973617059346278"/>
    <n v="0.96872421414993815"/>
    <n v="1"/>
    <n v="1"/>
    <n v="418.5393999299348"/>
    <n v="0.99761643364087615"/>
    <x v="0"/>
    <x v="0"/>
  </r>
  <r>
    <s v="9LHS4H"/>
    <n v="1"/>
    <d v="2013-11-10T00:00:00"/>
    <d v="2013-11-10T00:00:00"/>
    <d v="2013-11-10T00:00:00"/>
    <n v="19"/>
    <n v="89.473684210000002"/>
    <n v="15.78947368"/>
    <n v="56.14"/>
    <n v="0"/>
    <n v="1"/>
    <n v="0"/>
    <n v="0"/>
    <n v="1"/>
    <n v="0"/>
    <s v="Friday"/>
    <s v="RIC"/>
    <n v="4.9104684399560501"/>
    <n v="2.3068331883907249"/>
    <n v="10.042571313445876"/>
    <n v="0.90944138175658784"/>
    <n v="1"/>
    <n v="1"/>
    <n v="135.70296821419819"/>
    <n v="0.99268486988202687"/>
    <x v="0"/>
    <x v="0"/>
  </r>
  <r>
    <s v="AUX4NQ"/>
    <n v="1"/>
    <d v="2013-11-10T00:00:00"/>
    <d v="2013-12-17T00:00:00"/>
    <d v="2013-12-17T00:00:00"/>
    <n v="30"/>
    <n v="26.666666670000001"/>
    <n v="6.6666666670000003"/>
    <n v="52.76"/>
    <n v="0"/>
    <n v="1"/>
    <n v="0"/>
    <n v="0"/>
    <n v="0"/>
    <n v="0"/>
    <s v="Wednesday"/>
    <s v="CHO"/>
    <n v="6.8092848164476676"/>
    <n v="4.2056495648823429"/>
    <n v="67.064146035156696"/>
    <n v="0.98530797698565886"/>
    <n v="1"/>
    <n v="1"/>
    <n v="906.22245973361976"/>
    <n v="0.99889773452004971"/>
    <x v="0"/>
    <x v="0"/>
  </r>
  <r>
    <s v="8BER2R"/>
    <n v="1"/>
    <d v="2013-11-10T00:00:00"/>
    <d v="2013-11-10T00:00:00"/>
    <d v="2013-11-17T00:00:00"/>
    <n v="25"/>
    <n v="36"/>
    <n v="8"/>
    <n v="53.14"/>
    <n v="0.28571428571428598"/>
    <n v="1"/>
    <n v="0"/>
    <n v="1"/>
    <n v="0"/>
    <n v="0"/>
    <s v="Monday"/>
    <s v="DCX"/>
    <n v="6.4525810123272436"/>
    <n v="3.8489457607619184"/>
    <n v="46.94354740575222"/>
    <n v="0.97914213582201426"/>
    <n v="1"/>
    <n v="1"/>
    <n v="634.33741445632324"/>
    <n v="0.99842603319551748"/>
    <x v="0"/>
    <x v="0"/>
  </r>
  <r>
    <s v="M3LL86"/>
    <n v="1"/>
    <d v="2013-11-10T00:00:00"/>
    <d v="2013-11-10T00:00:00"/>
    <d v="2013-11-10T00:00:00"/>
    <n v="29"/>
    <n v="17.241379309999999"/>
    <n v="17.241379309999999"/>
    <n v="46.74"/>
    <n v="0"/>
    <n v="1"/>
    <n v="1"/>
    <n v="0"/>
    <n v="0"/>
    <n v="0"/>
    <s v="Monday"/>
    <s v="DCX"/>
    <n v="7.5833516715346976"/>
    <n v="4.9797164199693729"/>
    <n v="145.43313387280509"/>
    <n v="0.99317094448809229"/>
    <n v="1"/>
    <n v="1"/>
    <n v="1965.2046599667747"/>
    <n v="0.99949140594549457"/>
    <x v="0"/>
    <x v="0"/>
  </r>
  <r>
    <s v="STHCVH"/>
    <n v="1"/>
    <d v="2013-11-10T00:00:00"/>
    <d v="2013-11-10T00:00:00"/>
    <d v="2014-01-11T00:00:00"/>
    <n v="29"/>
    <n v="37.931034480000001"/>
    <n v="6.896551724"/>
    <n v="83.75"/>
    <n v="4.8387096774193498E-2"/>
    <n v="1"/>
    <n v="0"/>
    <n v="0"/>
    <n v="0"/>
    <n v="0"/>
    <s v="Monday"/>
    <s v="RIC"/>
    <n v="6.4649216954116673"/>
    <n v="3.8612864438463421"/>
    <n v="47.526452170985408"/>
    <n v="0.97939268264499435"/>
    <n v="1"/>
    <n v="1"/>
    <n v="642.21407316846353"/>
    <n v="0.99844530764839456"/>
    <x v="0"/>
    <x v="0"/>
  </r>
  <r>
    <s v="8CTCKX"/>
    <n v="1"/>
    <d v="2013-11-10T00:00:00"/>
    <d v="2013-11-10T00:00:00"/>
    <d v="2013-11-10T00:00:00"/>
    <n v="22"/>
    <n v="13.636363640000001"/>
    <n v="4.5454545450000001"/>
    <n v="56.83"/>
    <n v="0"/>
    <n v="1"/>
    <n v="0"/>
    <n v="0"/>
    <n v="0"/>
    <n v="0"/>
    <s v="Thursday"/>
    <s v="DCX"/>
    <n v="5.0618860454241901"/>
    <n v="2.4582507938588649"/>
    <n v="11.684355308053412"/>
    <n v="0.92116272560063883"/>
    <n v="1"/>
    <n v="1"/>
    <n v="157.88801965978845"/>
    <n v="0.99370625927529843"/>
    <x v="0"/>
    <x v="0"/>
  </r>
  <r>
    <s v="VE22WN"/>
    <n v="1"/>
    <d v="2013-11-10T00:00:00"/>
    <d v="2014-01-10T00:00:00"/>
    <d v="2014-01-10T00:00:00"/>
    <n v="28"/>
    <n v="14.28571429"/>
    <n v="7.1428571429999996"/>
    <n v="40.020000000000003"/>
    <n v="0"/>
    <n v="1"/>
    <n v="1"/>
    <n v="0"/>
    <n v="0"/>
    <n v="0"/>
    <s v="Monday"/>
    <s v="RIC"/>
    <n v="7.2007011707148401"/>
    <n v="4.5970659191495145"/>
    <n v="99.192848419781981"/>
    <n v="0.9900192477230485"/>
    <n v="1"/>
    <n v="1"/>
    <n v="1340.3702633570554"/>
    <n v="0.99925449368655506"/>
    <x v="0"/>
    <x v="0"/>
  </r>
  <r>
    <s v="YJJPDN"/>
    <n v="1"/>
    <d v="2013-11-10T00:00:00"/>
    <d v="2013-11-10T00:00:00"/>
    <d v="2014-01-16T00:00:00"/>
    <n v="32"/>
    <n v="3.125"/>
    <n v="0"/>
    <n v="38.6"/>
    <n v="2.9850746268656699E-2"/>
    <n v="1"/>
    <n v="0"/>
    <n v="0"/>
    <n v="1"/>
    <n v="0"/>
    <s v="Saturday"/>
    <s v="DCX"/>
    <n v="7.3996691824735938"/>
    <n v="4.7960339309082691"/>
    <n v="121.02945320678846"/>
    <n v="0.99180525706113409"/>
    <n v="1"/>
    <n v="1"/>
    <n v="1635.4433071849462"/>
    <n v="0.99938891864104951"/>
    <x v="0"/>
    <x v="0"/>
  </r>
  <r>
    <s v="NXYSUJ"/>
    <n v="1"/>
    <d v="2014-01-15T00:00:00"/>
    <d v="2014-01-15T00:00:00"/>
    <d v="2014-01-15T00:00:00"/>
    <n v="25"/>
    <n v="36"/>
    <n v="8"/>
    <n v="53.57"/>
    <n v="0"/>
    <n v="1"/>
    <n v="0"/>
    <n v="0"/>
    <n v="0"/>
    <n v="0"/>
    <s v="Thursday"/>
    <s v="DCX"/>
    <n v="5.7744696425959354"/>
    <n v="3.1708343910306103"/>
    <n v="23.82735739762775"/>
    <n v="0.95972185102166574"/>
    <n v="1"/>
    <n v="1"/>
    <n v="321.97362833056519"/>
    <n v="0.99690377197305879"/>
    <x v="0"/>
    <x v="0"/>
  </r>
  <r>
    <s v="3VFM83"/>
    <n v="1"/>
    <d v="2013-11-10T00:00:00"/>
    <d v="2013-11-21T00:00:00"/>
    <d v="2014-01-05T00:00:00"/>
    <n v="27"/>
    <n v="85.185185189999999"/>
    <n v="25.925925929999998"/>
    <n v="52.7"/>
    <n v="4.4444444444444398E-2"/>
    <n v="1"/>
    <n v="0"/>
    <n v="0"/>
    <n v="0"/>
    <n v="0"/>
    <s v="Monday"/>
    <s v="RIC"/>
    <n v="6.5195264832890212"/>
    <n v="3.915891231723696"/>
    <n v="50.193785876952361"/>
    <n v="0.98046637921243862"/>
    <n v="1"/>
    <n v="1"/>
    <n v="678.25714319703911"/>
    <n v="0.99852780348353298"/>
    <x v="0"/>
    <x v="0"/>
  </r>
  <r>
    <s v="K62HN9"/>
    <n v="1"/>
    <d v="2013-11-10T00:00:00"/>
    <d v="2013-11-11T00:00:00"/>
    <d v="2013-11-11T00:00:00"/>
    <n v="30"/>
    <n v="23.333333329999999"/>
    <n v="0"/>
    <n v="48.1"/>
    <n v="0"/>
    <n v="1"/>
    <n v="0"/>
    <n v="0"/>
    <n v="0"/>
    <n v="0"/>
    <s v="Tuesday"/>
    <s v="DCX"/>
    <n v="6.6971035521088309"/>
    <n v="4.0934683005435062"/>
    <n v="59.947447327593444"/>
    <n v="0.98359242193319463"/>
    <n v="1"/>
    <n v="1"/>
    <n v="810.05613854360342"/>
    <n v="0.9987670397245304"/>
    <x v="0"/>
    <x v="0"/>
  </r>
  <r>
    <s v="Z4NQKZ"/>
    <n v="1"/>
    <d v="2013-11-10T00:00:00"/>
    <d v="2013-11-10T00:00:00"/>
    <d v="2014-01-07T00:00:00"/>
    <n v="30"/>
    <n v="66.666666669999998"/>
    <n v="16.666666670000001"/>
    <n v="37.01"/>
    <n v="3.4482758620689703E-2"/>
    <n v="1"/>
    <n v="0"/>
    <n v="0"/>
    <n v="0"/>
    <n v="0"/>
    <s v="Tuesday"/>
    <s v="CHO"/>
    <n v="7.0365084180891806"/>
    <n v="4.432873166523855"/>
    <n v="84.172912610184838"/>
    <n v="0.98825917807253172"/>
    <n v="1"/>
    <n v="1"/>
    <n v="1137.4093076285089"/>
    <n v="0.99912158132114792"/>
    <x v="0"/>
    <x v="0"/>
  </r>
  <r>
    <s v="VUXNW6"/>
    <n v="1"/>
    <d v="2013-11-11T00:00:00"/>
    <d v="2013-11-11T00:00:00"/>
    <d v="2013-11-11T00:00:00"/>
    <n v="30"/>
    <n v="13.33333333"/>
    <n v="3.3333333330000001"/>
    <n v="40.020000000000003"/>
    <n v="0"/>
    <n v="1"/>
    <n v="1"/>
    <n v="0"/>
    <n v="0"/>
    <n v="0"/>
    <s v="Tuesday"/>
    <s v="DCX"/>
    <n v="7.5503559180516326"/>
    <n v="4.946720666486307"/>
    <n v="140.71276240167236"/>
    <n v="0.99294347253520054"/>
    <n v="1"/>
    <n v="1"/>
    <n v="1901.4193603942772"/>
    <n v="0.99947435354117042"/>
    <x v="0"/>
    <x v="0"/>
  </r>
  <r>
    <s v="YVG8QP"/>
    <n v="0"/>
    <d v="2013-11-08T00:00:00"/>
    <d v="2013-12-12T00:00:00"/>
    <d v="2013-12-12T00:00:00"/>
    <n v="19"/>
    <n v="15.78947368"/>
    <n v="5.263157895"/>
    <n v="44.57"/>
    <n v="0"/>
    <n v="1"/>
    <n v="0"/>
    <n v="0"/>
    <n v="0"/>
    <n v="0"/>
    <s v="Monday"/>
    <s v="BWI"/>
    <n v="4.4839880156660499"/>
    <n v="1.8803527641007247"/>
    <n v="6.5558171112557071"/>
    <n v="0.8676516404148632"/>
    <n v="1"/>
    <n v="0"/>
    <n v="88.587256520219725"/>
    <n v="0.98883769814098166"/>
    <x v="0"/>
    <x v="1"/>
  </r>
  <r>
    <s v="5GEHYH"/>
    <n v="1"/>
    <d v="2013-11-11T00:00:00"/>
    <d v="2013-11-11T00:00:00"/>
    <d v="2013-11-11T00:00:00"/>
    <n v="36"/>
    <n v="30.555555559999998"/>
    <n v="0"/>
    <n v="40.020000000000003"/>
    <n v="0"/>
    <n v="1"/>
    <n v="1"/>
    <n v="0"/>
    <n v="0"/>
    <n v="0"/>
    <s v="Tuesday"/>
    <s v="RIC"/>
    <n v="8.7553302087342431"/>
    <n v="6.1516949571689175"/>
    <n v="469.51251634225446"/>
    <n v="0.99787465802658348"/>
    <n v="1"/>
    <n v="1"/>
    <n v="6344.415199327982"/>
    <n v="0.99984240589960038"/>
    <x v="0"/>
    <x v="0"/>
  </r>
  <r>
    <s v="RFURHC"/>
    <n v="1"/>
    <d v="2013-11-11T00:00:00"/>
    <d v="2013-11-11T00:00:00"/>
    <d v="2013-11-11T00:00:00"/>
    <n v="27"/>
    <n v="25.925925929999998"/>
    <n v="3.703703704"/>
    <n v="40.25"/>
    <n v="0"/>
    <n v="1"/>
    <n v="1"/>
    <n v="0"/>
    <n v="0"/>
    <n v="0"/>
    <s v="Wednesday"/>
    <s v="CHO"/>
    <n v="6.9220823835272229"/>
    <n v="4.3184471319618982"/>
    <n v="75.07196088230981"/>
    <n v="0.98685455207935169"/>
    <n v="1"/>
    <n v="1"/>
    <n v="1014.4302294124325"/>
    <n v="0.99901519575542019"/>
    <x v="0"/>
    <x v="0"/>
  </r>
  <r>
    <s v="VNT859"/>
    <n v="1"/>
    <d v="2013-11-09T00:00:00"/>
    <d v="2013-11-11T00:00:00"/>
    <d v="2013-11-11T00:00:00"/>
    <n v="30"/>
    <n v="10"/>
    <n v="0"/>
    <n v="45.22"/>
    <n v="0"/>
    <n v="1"/>
    <n v="0"/>
    <n v="0"/>
    <n v="1"/>
    <n v="0"/>
    <s v="Friday"/>
    <s v="DCX"/>
    <n v="6.9712591599675697"/>
    <n v="4.3676239084022441"/>
    <n v="78.85603974651778"/>
    <n v="0.98747746565977679"/>
    <n v="1"/>
    <n v="1"/>
    <n v="1065.5636212303336"/>
    <n v="0.99906240942397184"/>
    <x v="0"/>
    <x v="0"/>
  </r>
  <r>
    <s v="BFCAUX"/>
    <n v="1"/>
    <d v="2013-11-09T00:00:00"/>
    <d v="2013-11-11T00:00:00"/>
    <d v="2014-01-13T00:00:00"/>
    <n v="32"/>
    <n v="9.375"/>
    <n v="6.25"/>
    <n v="46.85"/>
    <n v="3.1746031746031703E-2"/>
    <n v="1"/>
    <n v="0"/>
    <n v="0"/>
    <n v="0"/>
    <n v="0"/>
    <s v="Tuesday"/>
    <s v="DCX"/>
    <n v="7.2260507770208458"/>
    <n v="4.622415525455521"/>
    <n v="101.73948988311503"/>
    <n v="0.99026664429483069"/>
    <n v="1"/>
    <n v="1"/>
    <n v="1374.7824467277555"/>
    <n v="0.99927314089347596"/>
    <x v="0"/>
    <x v="0"/>
  </r>
  <r>
    <s v="JC9BPF"/>
    <n v="1"/>
    <d v="2013-11-11T00:00:00"/>
    <d v="2013-11-17T00:00:00"/>
    <d v="2013-11-17T00:00:00"/>
    <n v="45"/>
    <n v="28.88888889"/>
    <n v="4.4444444440000002"/>
    <n v="40.020000000000003"/>
    <n v="0"/>
    <n v="1"/>
    <n v="1"/>
    <n v="0"/>
    <n v="0"/>
    <n v="0"/>
    <s v="Tuesday"/>
    <s v="CHO"/>
    <n v="10.744803368151281"/>
    <n v="8.1411681165859555"/>
    <n v="3432.9255841058834"/>
    <n v="0.9997087880981963"/>
    <n v="1"/>
    <n v="1"/>
    <n v="46388.33789488722"/>
    <n v="0.99997844332242325"/>
    <x v="0"/>
    <x v="0"/>
  </r>
  <r>
    <s v="WSG34G"/>
    <n v="1"/>
    <d v="2013-11-11T00:00:00"/>
    <d v="2013-11-11T00:00:00"/>
    <d v="2013-11-11T00:00:00"/>
    <n v="30"/>
    <n v="3.3333333330000001"/>
    <n v="3.3333333330000001"/>
    <n v="40.020000000000003"/>
    <n v="0"/>
    <n v="1"/>
    <n v="0"/>
    <n v="0"/>
    <n v="0"/>
    <n v="0"/>
    <s v="Tuesday"/>
    <s v="RIC"/>
    <n v="6.7896014821685808"/>
    <n v="4.1859662306032561"/>
    <n v="65.75700666341568"/>
    <n v="0.9850202989921053"/>
    <n v="1"/>
    <n v="1"/>
    <n v="888.55938450333463"/>
    <n v="0.99887584795639206"/>
    <x v="0"/>
    <x v="0"/>
  </r>
  <r>
    <s v="2Y6PCX"/>
    <n v="1"/>
    <d v="2013-11-11T00:00:00"/>
    <d v="2013-11-12T00:00:00"/>
    <d v="2013-11-24T00:00:00"/>
    <n v="25"/>
    <n v="0"/>
    <n v="0"/>
    <n v="76.31"/>
    <n v="0.16666666666666699"/>
    <n v="1"/>
    <n v="0"/>
    <n v="0"/>
    <n v="0"/>
    <n v="0"/>
    <s v="Wednesday"/>
    <s v="CHO"/>
    <n v="5.4413062430789072"/>
    <n v="2.837670991513582"/>
    <n v="17.075949158298375"/>
    <n v="0.94467787050944896"/>
    <n v="1"/>
    <n v="1"/>
    <n v="230.74339365191079"/>
    <n v="0.99568488238546271"/>
    <x v="0"/>
    <x v="0"/>
  </r>
  <r>
    <s v="B3VWUZ"/>
    <n v="1"/>
    <d v="2013-11-11T00:00:00"/>
    <d v="2013-11-11T00:00:00"/>
    <d v="2013-11-11T00:00:00"/>
    <n v="36"/>
    <n v="13.88888889"/>
    <n v="0"/>
    <n v="40.020000000000003"/>
    <n v="0"/>
    <n v="1"/>
    <n v="0"/>
    <n v="0"/>
    <n v="0"/>
    <n v="0"/>
    <s v="Tuesday"/>
    <s v="RIC"/>
    <n v="7.9945757728511921"/>
    <n v="5.3909405212858665"/>
    <n v="219.40964798590124"/>
    <n v="0.99546299352529266"/>
    <n v="1"/>
    <n v="1"/>
    <n v="2964.832367847308"/>
    <n v="0.9996628265269335"/>
    <x v="0"/>
    <x v="0"/>
  </r>
  <r>
    <s v="SXU65A"/>
    <n v="1"/>
    <d v="2013-11-11T00:00:00"/>
    <d v="2013-11-14T00:00:00"/>
    <d v="2013-11-14T00:00:00"/>
    <n v="31"/>
    <n v="12.90322581"/>
    <n v="3.225806452"/>
    <n v="40"/>
    <n v="0"/>
    <n v="1"/>
    <n v="0"/>
    <n v="1"/>
    <n v="1"/>
    <n v="0"/>
    <s v="Saturday"/>
    <s v="DCX"/>
    <n v="8.1103272127462276"/>
    <n v="5.506691961180902"/>
    <n v="246.33489235749963"/>
    <n v="0.99595689880037386"/>
    <n v="1"/>
    <n v="1"/>
    <n v="3328.6670339976449"/>
    <n v="0.99969966966973289"/>
    <x v="0"/>
    <x v="0"/>
  </r>
  <r>
    <s v="GDVD9D"/>
    <n v="0"/>
    <d v="2013-11-11T00:00:00"/>
    <d v="2013-11-11T00:00:00"/>
    <d v="2013-11-11T00:00:00"/>
    <n v="0"/>
    <n v="0"/>
    <n v="0"/>
    <n v="39.97"/>
    <n v="0"/>
    <n v="1"/>
    <n v="0"/>
    <n v="0"/>
    <n v="1"/>
    <n v="0"/>
    <s v="Friday"/>
    <s v="RIC"/>
    <n v="0.64355157682574893"/>
    <n v="-1.9600836747395762"/>
    <n v="0.14084663512245099"/>
    <n v="0.12345799232456293"/>
    <n v="0"/>
    <n v="0"/>
    <n v="1.9032283518373592"/>
    <n v="0.65555585754488366"/>
    <x v="0"/>
    <x v="1"/>
  </r>
  <r>
    <s v="666VHM"/>
    <n v="0"/>
    <d v="2013-11-07T00:00:00"/>
    <d v="2013-12-05T00:00:00"/>
    <d v="2013-12-05T00:00:00"/>
    <n v="10"/>
    <n v="50"/>
    <n v="10"/>
    <n v="45.02"/>
    <n v="0"/>
    <n v="1"/>
    <n v="0"/>
    <n v="0"/>
    <n v="1"/>
    <n v="0"/>
    <s v="Friday"/>
    <s v="RIC"/>
    <n v="2.9339645148952616"/>
    <n v="0.3303292633299364"/>
    <n v="1.391426198670316"/>
    <n v="0.581839489524694"/>
    <n v="1"/>
    <n v="0"/>
    <n v="18.80202383604195"/>
    <n v="0.94950011128762069"/>
    <x v="0"/>
    <x v="1"/>
  </r>
  <r>
    <s v="FPWHNG"/>
    <n v="0"/>
    <d v="2013-11-03T00:00:00"/>
    <d v="2013-11-11T00:00:00"/>
    <d v="2013-11-11T00:00:00"/>
    <n v="9"/>
    <n v="55.555555560000002"/>
    <n v="0"/>
    <n v="40.25"/>
    <n v="0"/>
    <n v="1"/>
    <n v="0"/>
    <n v="0"/>
    <n v="0"/>
    <n v="0"/>
    <s v="Monday"/>
    <s v="RIC"/>
    <n v="2.2823096337973916"/>
    <n v="-0.32132561776793356"/>
    <n v="0.72518707874337329"/>
    <n v="0.42035271865796708"/>
    <n v="0"/>
    <n v="0"/>
    <n v="9.7992870575187485"/>
    <n v="0.90740129467122799"/>
    <x v="0"/>
    <x v="1"/>
  </r>
  <r>
    <s v="7QBRXP"/>
    <n v="1"/>
    <d v="2013-11-11T00:00:00"/>
    <d v="2013-11-11T00:00:00"/>
    <d v="2013-11-11T00:00:00"/>
    <n v="33"/>
    <n v="12.121212119999999"/>
    <n v="3.0303030299999998"/>
    <n v="95.28"/>
    <n v="0"/>
    <n v="1"/>
    <n v="1"/>
    <n v="0"/>
    <n v="1"/>
    <n v="0"/>
    <s v="Friday"/>
    <s v="RIC"/>
    <n v="8.2499431554282587"/>
    <n v="5.6463079038629331"/>
    <n v="283.24376968872338"/>
    <n v="0.9964818929853938"/>
    <n v="1"/>
    <n v="1"/>
    <n v="3827.4082478732976"/>
    <n v="0.9997387948371087"/>
    <x v="0"/>
    <x v="0"/>
  </r>
  <r>
    <s v="D9S24S"/>
    <n v="1"/>
    <d v="2013-11-11T00:00:00"/>
    <d v="2013-11-11T00:00:00"/>
    <d v="2013-11-21T00:00:00"/>
    <n v="13"/>
    <n v="92.307692309999993"/>
    <n v="7.692307692"/>
    <n v="38.46"/>
    <n v="0.2"/>
    <n v="1"/>
    <n v="0"/>
    <n v="1"/>
    <n v="1"/>
    <n v="0"/>
    <s v="Friday"/>
    <s v="RIC"/>
    <n v="4.274798465682653"/>
    <n v="1.6711632141173278"/>
    <n v="5.3183505810100362"/>
    <n v="0.84173084617913962"/>
    <n v="1"/>
    <n v="1"/>
    <n v="71.865654454499193"/>
    <n v="0.98627611310861896"/>
    <x v="0"/>
    <x v="0"/>
  </r>
  <r>
    <s v="R49KMY"/>
    <n v="1"/>
    <d v="2013-11-11T00:00:00"/>
    <d v="2013-11-11T00:00:00"/>
    <d v="2013-11-11T00:00:00"/>
    <n v="29"/>
    <n v="3.448275862"/>
    <n v="0"/>
    <n v="57.45"/>
    <n v="0"/>
    <n v="1"/>
    <n v="0"/>
    <n v="0"/>
    <n v="1"/>
    <n v="0"/>
    <s v="Saturday"/>
    <s v="DCX"/>
    <n v="6.7169510848667704"/>
    <n v="4.1133158333014457"/>
    <n v="61.149142142956741"/>
    <n v="0.98390967331938739"/>
    <n v="1"/>
    <n v="1"/>
    <n v="826.2943656114137"/>
    <n v="0.99879124040780698"/>
    <x v="0"/>
    <x v="0"/>
  </r>
  <r>
    <s v="MUH79W"/>
    <n v="1"/>
    <d v="2013-10-17T00:00:00"/>
    <d v="2013-11-11T00:00:00"/>
    <d v="2013-11-19T00:00:00"/>
    <n v="24"/>
    <n v="70.833333330000002"/>
    <n v="29.166666670000001"/>
    <n v="32.96"/>
    <n v="0.25"/>
    <n v="1"/>
    <n v="0"/>
    <n v="0"/>
    <n v="1"/>
    <n v="0"/>
    <s v="Friday"/>
    <s v="RIC"/>
    <n v="6.1578289254965091"/>
    <n v="3.5541936739311839"/>
    <n v="34.959619747176951"/>
    <n v="0.97219102963182735"/>
    <n v="1"/>
    <n v="1"/>
    <n v="472.40134217217445"/>
    <n v="0.99788762745071324"/>
    <x v="0"/>
    <x v="0"/>
  </r>
  <r>
    <s v="69KH65"/>
    <n v="1"/>
    <d v="2013-11-11T00:00:00"/>
    <d v="2013-11-11T00:00:00"/>
    <d v="2013-11-11T00:00:00"/>
    <n v="15"/>
    <n v="53.333333330000002"/>
    <n v="0"/>
    <n v="55.6"/>
    <n v="0"/>
    <n v="1"/>
    <n v="0"/>
    <n v="0"/>
    <n v="0"/>
    <n v="0"/>
    <s v="Tuesday"/>
    <s v="DCX"/>
    <n v="3.497839204223109"/>
    <n v="0.89420395265778385"/>
    <n v="2.4453883695336671"/>
    <n v="0.70975695836131536"/>
    <n v="1"/>
    <n v="1"/>
    <n v="33.0439734829557"/>
    <n v="0.97062622550506172"/>
    <x v="0"/>
    <x v="0"/>
  </r>
  <r>
    <s v="SLZYH3"/>
    <n v="1"/>
    <d v="2013-11-12T00:00:00"/>
    <d v="2013-11-16T00:00:00"/>
    <d v="2014-01-16T00:00:00"/>
    <n v="34"/>
    <n v="0"/>
    <n v="0"/>
    <n v="104.15"/>
    <n v="0.114754098360656"/>
    <n v="1"/>
    <n v="0"/>
    <n v="1"/>
    <n v="0"/>
    <n v="0"/>
    <s v="Monday"/>
    <s v="DCX"/>
    <n v="8.1258491621896294"/>
    <n v="5.5222139106243038"/>
    <n v="250.18831908306953"/>
    <n v="0.99601892315832852"/>
    <n v="1"/>
    <n v="1"/>
    <n v="3380.7375075979294"/>
    <n v="0.99970429402111982"/>
    <x v="0"/>
    <x v="0"/>
  </r>
  <r>
    <s v="D3C4DR"/>
    <n v="1"/>
    <d v="2013-11-12T00:00:00"/>
    <d v="2013-12-31T00:00:00"/>
    <d v="2014-01-15T00:00:00"/>
    <n v="32"/>
    <n v="15.625"/>
    <n v="9.375"/>
    <n v="38.44"/>
    <n v="0.133333333333333"/>
    <n v="1"/>
    <n v="1"/>
    <n v="0"/>
    <n v="0"/>
    <n v="0"/>
    <s v="Thursday"/>
    <s v="CHO"/>
    <n v="8.0158195030694195"/>
    <n v="5.4121842515040939"/>
    <n v="224.12058916900151"/>
    <n v="0.99555793628787426"/>
    <n v="1"/>
    <n v="1"/>
    <n v="3028.4902380954659"/>
    <n v="0.99966991146318107"/>
    <x v="0"/>
    <x v="0"/>
  </r>
  <r>
    <s v="LP9AM8"/>
    <n v="1"/>
    <d v="2013-11-12T00:00:00"/>
    <d v="2013-11-13T00:00:00"/>
    <d v="2013-11-13T00:00:00"/>
    <n v="31"/>
    <n v="25.80645161"/>
    <n v="3.225806452"/>
    <n v="40"/>
    <n v="0"/>
    <n v="1"/>
    <n v="0"/>
    <n v="0"/>
    <n v="1"/>
    <n v="0"/>
    <s v="Saturday"/>
    <s v="DCX"/>
    <n v="7.2632180814768459"/>
    <n v="4.6595828299115212"/>
    <n v="105.59202313361189"/>
    <n v="0.99061843493910884"/>
    <n v="1"/>
    <n v="1"/>
    <n v="1426.8408470038228"/>
    <n v="0.99929964183186215"/>
    <x v="0"/>
    <x v="0"/>
  </r>
  <r>
    <s v="VND3CT"/>
    <n v="0"/>
    <d v="2013-11-12T00:00:00"/>
    <d v="2013-11-12T00:00:00"/>
    <d v="2013-11-12T00:00:00"/>
    <n v="2"/>
    <n v="100"/>
    <n v="0"/>
    <n v="40"/>
    <n v="0"/>
    <n v="0"/>
    <n v="0"/>
    <n v="0"/>
    <n v="0"/>
    <n v="0"/>
    <s v="Wednesday"/>
    <s v="DCX"/>
    <n v="0.28317768501120738"/>
    <n v="-2.3204575665541176"/>
    <n v="9.8228629184497193E-2"/>
    <n v="8.9442786842515692E-2"/>
    <n v="0"/>
    <n v="0"/>
    <n v="1.3273409894636066"/>
    <n v="0.5703251029706331"/>
    <x v="0"/>
    <x v="1"/>
  </r>
  <r>
    <s v="X973BR"/>
    <n v="0"/>
    <d v="2013-11-07T00:00:00"/>
    <d v="2013-11-12T00:00:00"/>
    <d v="2013-11-12T00:00:00"/>
    <n v="4"/>
    <n v="50"/>
    <n v="25"/>
    <n v="50.76"/>
    <n v="0"/>
    <n v="1"/>
    <n v="0"/>
    <n v="1"/>
    <n v="1"/>
    <n v="0"/>
    <s v="Friday"/>
    <s v="DCX"/>
    <n v="2.7808626415023028"/>
    <n v="0.17722738993697762"/>
    <n v="1.1939025436875728"/>
    <n v="0.54419123908796241"/>
    <n v="1"/>
    <n v="0"/>
    <n v="16.132931883686368"/>
    <n v="0.94163287365006221"/>
    <x v="0"/>
    <x v="1"/>
  </r>
  <r>
    <s v="JQWNM8"/>
    <n v="1"/>
    <d v="2013-11-12T00:00:00"/>
    <d v="2013-11-12T00:00:00"/>
    <d v="2013-11-12T00:00:00"/>
    <n v="25"/>
    <n v="24"/>
    <n v="8"/>
    <n v="40.020000000000003"/>
    <n v="0"/>
    <n v="1"/>
    <n v="1"/>
    <n v="0"/>
    <n v="0"/>
    <n v="0"/>
    <s v="Thursday"/>
    <s v="CHO"/>
    <n v="6.5826130205101663"/>
    <n v="3.9789777689448411"/>
    <n v="53.462355405080395"/>
    <n v="0.98163869350559307"/>
    <n v="1"/>
    <n v="1"/>
    <n v="722.42457531550315"/>
    <n v="0.9986176858872069"/>
    <x v="0"/>
    <x v="0"/>
  </r>
  <r>
    <s v="F8F7MK"/>
    <n v="1"/>
    <d v="2013-11-12T00:00:00"/>
    <d v="2013-11-12T00:00:00"/>
    <d v="2014-01-15T00:00:00"/>
    <n v="38"/>
    <n v="15.78947368"/>
    <n v="15.78947368"/>
    <n v="27.21"/>
    <n v="0.140625"/>
    <n v="1"/>
    <n v="1"/>
    <n v="0"/>
    <n v="0"/>
    <n v="0"/>
    <s v="Thursday"/>
    <s v="DCX"/>
    <n v="9.443575641309538"/>
    <n v="6.8399403897442124"/>
    <n v="934.43343125312401"/>
    <n v="0.99893097684283061"/>
    <n v="1"/>
    <n v="1"/>
    <n v="12626.785139165375"/>
    <n v="0.99992080954902385"/>
    <x v="0"/>
    <x v="0"/>
  </r>
  <r>
    <s v="ML7G2K"/>
    <n v="1"/>
    <d v="2013-11-12T00:00:00"/>
    <d v="2013-11-12T00:00:00"/>
    <d v="2013-11-12T00:00:00"/>
    <n v="28"/>
    <n v="0"/>
    <n v="0"/>
    <n v="40.020000000000003"/>
    <n v="0"/>
    <n v="1"/>
    <n v="1"/>
    <n v="0"/>
    <n v="0"/>
    <n v="0"/>
    <s v="Wednesday"/>
    <s v="RIC"/>
    <n v="7.0630452454430186"/>
    <n v="4.4594099938776939"/>
    <n v="86.436495986962811"/>
    <n v="0.98856312814560743"/>
    <n v="1"/>
    <n v="1"/>
    <n v="1167.9965918450328"/>
    <n v="0.99914456551287145"/>
    <x v="0"/>
    <x v="0"/>
  </r>
  <r>
    <s v="B7LZU8"/>
    <n v="1"/>
    <d v="2013-11-12T00:00:00"/>
    <d v="2013-12-23T00:00:00"/>
    <d v="2013-12-23T00:00:00"/>
    <n v="27"/>
    <n v="74.074074069999995"/>
    <n v="11.11111111"/>
    <n v="40.020000000000003"/>
    <n v="0"/>
    <n v="1"/>
    <n v="1"/>
    <n v="0"/>
    <n v="0"/>
    <n v="0"/>
    <s v="Thursday"/>
    <s v="RIC"/>
    <n v="7.065641064317643"/>
    <n v="4.4620058127523183"/>
    <n v="86.661160943314727"/>
    <n v="0.98859243946533359"/>
    <n v="1"/>
    <n v="1"/>
    <n v="1171.0324379923088"/>
    <n v="0.99914678129411416"/>
    <x v="0"/>
    <x v="0"/>
  </r>
  <r>
    <s v="VK76QA"/>
    <n v="1"/>
    <d v="2013-11-12T00:00:00"/>
    <d v="2013-11-12T00:00:00"/>
    <d v="2013-11-12T00:00:00"/>
    <n v="30"/>
    <n v="3.3333333330000001"/>
    <n v="0"/>
    <n v="40.25"/>
    <n v="0"/>
    <n v="1"/>
    <n v="0"/>
    <n v="0"/>
    <n v="0"/>
    <n v="0"/>
    <s v="Wednesday"/>
    <s v="RIC"/>
    <n v="6.7245576624368564"/>
    <n v="4.1209224108715308"/>
    <n v="61.616051375379229"/>
    <n v="0.98402965408973075"/>
    <n v="1"/>
    <n v="1"/>
    <n v="832.60360323081886"/>
    <n v="0.99880038906247015"/>
    <x v="0"/>
    <x v="0"/>
  </r>
  <r>
    <s v="9X559Q"/>
    <n v="1"/>
    <d v="2013-11-12T00:00:00"/>
    <d v="2013-11-12T00:00:00"/>
    <d v="2013-12-15T00:00:00"/>
    <n v="33"/>
    <n v="30.3030303"/>
    <n v="0"/>
    <n v="38.46"/>
    <n v="6.0606060606060601E-2"/>
    <n v="1"/>
    <n v="0"/>
    <n v="0"/>
    <n v="0"/>
    <n v="0"/>
    <s v="Monday"/>
    <s v="RIC"/>
    <n v="7.3292577505711707"/>
    <n v="4.725622499005846"/>
    <n v="112.80069484358501"/>
    <n v="0.99121270743228362"/>
    <n v="1"/>
    <n v="1"/>
    <n v="1524.2499783301116"/>
    <n v="0.99934436976613183"/>
    <x v="0"/>
    <x v="0"/>
  </r>
  <r>
    <s v="NZG3TC"/>
    <n v="1"/>
    <d v="2013-11-12T00:00:00"/>
    <d v="2013-11-12T00:00:00"/>
    <d v="2013-11-12T00:00:00"/>
    <n v="27"/>
    <n v="18.518518520000001"/>
    <n v="0"/>
    <n v="57.03"/>
    <n v="0"/>
    <n v="1"/>
    <n v="0"/>
    <n v="1"/>
    <n v="0"/>
    <n v="0"/>
    <s v="Thursday"/>
    <s v="DCX"/>
    <n v="6.8783745858090626"/>
    <n v="4.274739334243737"/>
    <n v="71.861405060580282"/>
    <n v="0.98627531270954005"/>
    <n v="1"/>
    <n v="1"/>
    <n v="971.04672323381726"/>
    <n v="0.99897124286714001"/>
    <x v="0"/>
    <x v="0"/>
  </r>
  <r>
    <s v="6T3VTW"/>
    <n v="1"/>
    <d v="2013-11-12T00:00:00"/>
    <d v="2013-11-12T00:00:00"/>
    <d v="2013-11-12T00:00:00"/>
    <n v="30"/>
    <n v="10"/>
    <n v="0"/>
    <n v="40.020000000000003"/>
    <n v="0"/>
    <n v="1"/>
    <n v="0"/>
    <n v="0"/>
    <n v="0"/>
    <n v="0"/>
    <s v="Thursday"/>
    <s v="RIC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2XFJHJ"/>
    <n v="1"/>
    <d v="2013-11-12T00:00:00"/>
    <d v="2013-11-12T00:00:00"/>
    <d v="2013-11-12T00:00:00"/>
    <n v="32"/>
    <n v="25"/>
    <n v="9.375"/>
    <n v="51.05"/>
    <n v="0"/>
    <n v="1"/>
    <n v="0"/>
    <n v="0"/>
    <n v="0"/>
    <n v="0"/>
    <s v="Tuesday"/>
    <s v="BWI"/>
    <n v="7.2905310451061842"/>
    <n v="4.6868957935408595"/>
    <n v="108.51580098124342"/>
    <n v="0.99086889753770535"/>
    <n v="1"/>
    <n v="1"/>
    <n v="1466.3491880390807"/>
    <n v="0.99931849895842695"/>
    <x v="0"/>
    <x v="0"/>
  </r>
  <r>
    <s v="C9RNW6"/>
    <n v="1"/>
    <d v="2013-11-12T00:00:00"/>
    <d v="2013-11-12T00:00:00"/>
    <d v="2013-11-12T00:00:00"/>
    <n v="36"/>
    <n v="8.3333333330000006"/>
    <n v="0"/>
    <n v="40.270000000000003"/>
    <n v="0"/>
    <n v="1"/>
    <n v="0"/>
    <n v="0"/>
    <n v="0"/>
    <n v="0"/>
    <s v="Thursday"/>
    <s v="RIC"/>
    <n v="7.9937014381273697"/>
    <n v="5.3900661865620449"/>
    <n v="219.21789435257142"/>
    <n v="0.9954590429495298"/>
    <n v="1"/>
    <n v="1"/>
    <n v="2962.241244877247"/>
    <n v="0.99966253169507246"/>
    <x v="0"/>
    <x v="0"/>
  </r>
  <r>
    <s v="NGUDGH"/>
    <n v="1"/>
    <d v="2013-11-12T00:00:00"/>
    <d v="2013-11-12T00:00:00"/>
    <d v="2013-11-12T00:00:00"/>
    <n v="30"/>
    <n v="3.3333333330000001"/>
    <n v="0"/>
    <n v="40.020000000000003"/>
    <n v="0"/>
    <n v="1"/>
    <n v="0"/>
    <n v="0"/>
    <n v="0"/>
    <n v="0"/>
    <s v="Thursday"/>
    <s v="RIC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PK7TJJ"/>
    <n v="1"/>
    <d v="2013-11-12T00:00:00"/>
    <d v="2013-11-12T00:00:00"/>
    <d v="2013-11-25T00:00:00"/>
    <n v="29"/>
    <n v="0"/>
    <n v="0"/>
    <n v="38.46"/>
    <n v="0.15384615384615399"/>
    <n v="1"/>
    <n v="0"/>
    <n v="0"/>
    <n v="0"/>
    <n v="0"/>
    <s v="Tuesday"/>
    <s v="RIC"/>
    <n v="6.4274737155063821"/>
    <n v="3.823838463941057"/>
    <n v="45.779594822086644"/>
    <n v="0.97862315815681544"/>
    <n v="1"/>
    <n v="1"/>
    <n v="618.60918952925465"/>
    <n v="0.99838607945637514"/>
    <x v="0"/>
    <x v="0"/>
  </r>
  <r>
    <s v="7J9HHZ"/>
    <n v="1"/>
    <d v="2013-11-12T00:00:00"/>
    <d v="2013-11-12T00:00:00"/>
    <d v="2013-11-12T00:00:00"/>
    <n v="13"/>
    <n v="84.61538462"/>
    <n v="0"/>
    <n v="40.020000000000003"/>
    <n v="0"/>
    <n v="1"/>
    <n v="1"/>
    <n v="0"/>
    <n v="0"/>
    <n v="0"/>
    <s v="Thursday"/>
    <s v="RIC"/>
    <n v="3.8900109392719719"/>
    <n v="1.2863756877066468"/>
    <n v="3.6196440334684894"/>
    <n v="0.78353310498489059"/>
    <n v="1"/>
    <n v="1"/>
    <n v="48.911421576148491"/>
    <n v="0.97996450574996496"/>
    <x v="0"/>
    <x v="0"/>
  </r>
  <r>
    <s v="P44HFN"/>
    <n v="1"/>
    <d v="2013-11-12T00:00:00"/>
    <d v="2013-11-12T00:00:00"/>
    <d v="2013-12-05T00:00:00"/>
    <n v="29"/>
    <n v="24.137931030000001"/>
    <n v="0"/>
    <n v="72.39"/>
    <n v="8.6956521739130405E-2"/>
    <n v="1"/>
    <n v="0"/>
    <n v="0"/>
    <n v="1"/>
    <n v="0"/>
    <s v="Friday"/>
    <s v="RIC"/>
    <n v="6.6128090452128205"/>
    <n v="4.0091737936474949"/>
    <n v="55.101326685594863"/>
    <n v="0.9821751095904695"/>
    <n v="1"/>
    <n v="1"/>
    <n v="744.5716191991603"/>
    <n v="0.99865874722930825"/>
    <x v="0"/>
    <x v="0"/>
  </r>
  <r>
    <s v="2V4EM6"/>
    <n v="0"/>
    <d v="2013-11-12T00:00:00"/>
    <d v="2013-11-12T00:00:00"/>
    <d v="2013-11-12T00:00:00"/>
    <n v="3"/>
    <n v="100"/>
    <n v="66.666666669999998"/>
    <n v="40.020000000000003"/>
    <n v="0"/>
    <n v="1"/>
    <n v="1"/>
    <n v="0"/>
    <n v="0"/>
    <n v="0"/>
    <s v="Wednesday"/>
    <s v="RIC"/>
    <n v="3.0594433710668194"/>
    <n v="0.45580811950149425"/>
    <n v="1.5774476342868542"/>
    <n v="0.61201927569842285"/>
    <n v="1"/>
    <n v="0"/>
    <n v="21.315688930043542"/>
    <n v="0.95518847734726653"/>
    <x v="0"/>
    <x v="1"/>
  </r>
  <r>
    <s v="MAMFGN"/>
    <n v="1"/>
    <d v="2013-11-09T00:00:00"/>
    <d v="2013-11-12T00:00:00"/>
    <d v="2013-11-12T00:00:00"/>
    <n v="29"/>
    <n v="6.896551724"/>
    <n v="6.896551724"/>
    <n v="141.66999999999999"/>
    <n v="0"/>
    <n v="1"/>
    <n v="0"/>
    <n v="0"/>
    <n v="0"/>
    <n v="0"/>
    <s v="Wednesday"/>
    <s v="RIC"/>
    <n v="6.2912311004877939"/>
    <n v="3.6875958489224687"/>
    <n v="39.948688731092091"/>
    <n v="0.97557919359599166"/>
    <n v="1"/>
    <n v="1"/>
    <n v="539.81748975145126"/>
    <n v="0.99815094737328192"/>
    <x v="0"/>
    <x v="0"/>
  </r>
  <r>
    <s v="8Y3YW6"/>
    <n v="1"/>
    <d v="2013-11-12T00:00:00"/>
    <d v="2013-11-12T00:00:00"/>
    <d v="2013-11-12T00:00:00"/>
    <n v="23"/>
    <n v="34.782608699999997"/>
    <n v="8.6956521739999992"/>
    <n v="40.020000000000003"/>
    <n v="0"/>
    <n v="1"/>
    <n v="0"/>
    <n v="0"/>
    <n v="0"/>
    <n v="0"/>
    <s v="Tuesday"/>
    <s v="RIC"/>
    <n v="5.4121938339191455"/>
    <n v="2.8085585823538204"/>
    <n v="16.585993636364492"/>
    <n v="0.9431365653441276"/>
    <n v="1"/>
    <n v="1"/>
    <n v="224.12273679579826"/>
    <n v="0.99555797866429163"/>
    <x v="0"/>
    <x v="0"/>
  </r>
  <r>
    <s v="44WHUL"/>
    <n v="1"/>
    <d v="2013-11-12T00:00:00"/>
    <d v="2013-11-12T00:00:00"/>
    <d v="2013-11-12T00:00:00"/>
    <n v="20"/>
    <n v="95"/>
    <n v="5"/>
    <n v="50.25"/>
    <n v="0"/>
    <n v="1"/>
    <n v="0"/>
    <n v="0"/>
    <n v="0"/>
    <n v="0"/>
    <s v="Thursday"/>
    <s v="RIC"/>
    <n v="4.6705872170582747"/>
    <n v="2.0669519654929496"/>
    <n v="7.9007047589916981"/>
    <n v="0.88764934608242385"/>
    <n v="1"/>
    <n v="1"/>
    <n v="106.76041556645232"/>
    <n v="0.99072015456934337"/>
    <x v="0"/>
    <x v="0"/>
  </r>
  <r>
    <s v="4RYLRC"/>
    <n v="1"/>
    <d v="2013-11-11T00:00:00"/>
    <d v="2013-11-12T00:00:00"/>
    <d v="2013-11-12T00:00:00"/>
    <n v="28"/>
    <n v="3.5714285710000002"/>
    <n v="0"/>
    <n v="45.29"/>
    <n v="0"/>
    <n v="1"/>
    <n v="1"/>
    <n v="0"/>
    <n v="0"/>
    <n v="0"/>
    <s v="Thursday"/>
    <s v="RIC"/>
    <n v="7.0446142694648408"/>
    <n v="4.4409790178995152"/>
    <n v="84.8579784997941"/>
    <n v="0.98835285878525081"/>
    <n v="1"/>
    <n v="1"/>
    <n v="1146.6664462378019"/>
    <n v="0.99912866669294187"/>
    <x v="0"/>
    <x v="0"/>
  </r>
  <r>
    <s v="ETKL7N"/>
    <n v="1"/>
    <d v="2013-11-12T00:00:00"/>
    <d v="2013-12-06T00:00:00"/>
    <d v="2014-01-02T00:00:00"/>
    <n v="40"/>
    <n v="32.5"/>
    <n v="5"/>
    <n v="43.36"/>
    <n v="0.11111111111111099"/>
    <n v="1"/>
    <n v="0"/>
    <n v="0"/>
    <n v="0"/>
    <n v="0"/>
    <s v="Wednesday"/>
    <s v="CHO"/>
    <n v="8.8590901057836984"/>
    <n v="6.2554548542183728"/>
    <n v="520.84622999087958"/>
    <n v="0.99808372669470569"/>
    <n v="1"/>
    <n v="1"/>
    <n v="7038.0759256649962"/>
    <n v="0.99985793589804106"/>
    <x v="0"/>
    <x v="0"/>
  </r>
  <r>
    <s v="QGVALA"/>
    <n v="1"/>
    <d v="2013-11-12T00:00:00"/>
    <d v="2013-11-12T00:00:00"/>
    <d v="2013-11-12T00:00:00"/>
    <n v="29"/>
    <n v="6.896551724"/>
    <n v="0"/>
    <n v="40.020000000000003"/>
    <n v="0"/>
    <n v="1"/>
    <n v="0"/>
    <n v="0"/>
    <n v="0"/>
    <n v="0"/>
    <s v="Thursday"/>
    <s v="RIC"/>
    <n v="6.5138264299713704"/>
    <n v="3.9101911784060452"/>
    <n v="49.908492487450538"/>
    <n v="0.98035691195832386"/>
    <n v="1"/>
    <n v="1"/>
    <n v="674.402038905626"/>
    <n v="0.99851940038318465"/>
    <x v="0"/>
    <x v="0"/>
  </r>
  <r>
    <s v="VK8LCK"/>
    <n v="1"/>
    <d v="2013-09-20T00:00:00"/>
    <d v="2013-11-12T00:00:00"/>
    <d v="2013-11-12T00:00:00"/>
    <n v="27"/>
    <n v="40.74074074"/>
    <n v="11.11111111"/>
    <n v="50.54"/>
    <n v="0"/>
    <n v="1"/>
    <n v="0"/>
    <n v="0"/>
    <n v="0"/>
    <n v="0"/>
    <s v="Wednesday"/>
    <s v="CHO"/>
    <n v="6.2680946232561414"/>
    <n v="3.6644593716908163"/>
    <n v="39.03502701685742"/>
    <n v="0.97502187273212193"/>
    <n v="1"/>
    <n v="1"/>
    <n v="527.47138807136525"/>
    <n v="0.99810774996987173"/>
    <x v="0"/>
    <x v="0"/>
  </r>
  <r>
    <s v="JCABS3"/>
    <n v="1"/>
    <d v="2013-11-12T00:00:00"/>
    <d v="2013-11-13T00:00:00"/>
    <d v="2013-11-13T00:00:00"/>
    <n v="29"/>
    <n v="10.34482759"/>
    <n v="0"/>
    <n v="102.87"/>
    <n v="0"/>
    <n v="1"/>
    <n v="0"/>
    <n v="0"/>
    <n v="0"/>
    <n v="0"/>
    <s v="Thursday"/>
    <s v="CHO"/>
    <n v="6.2940186804023961"/>
    <n v="3.6903834288370709"/>
    <n v="40.06020425041261"/>
    <n v="0.97564551812988243"/>
    <n v="1"/>
    <n v="1"/>
    <n v="541.32437344701236"/>
    <n v="0.998156085086783"/>
    <x v="0"/>
    <x v="0"/>
  </r>
  <r>
    <s v="CSZPB7"/>
    <n v="1"/>
    <d v="2013-11-12T00:00:00"/>
    <d v="2013-11-12T00:00:00"/>
    <d v="2013-11-12T00:00:00"/>
    <n v="25"/>
    <n v="40"/>
    <n v="24"/>
    <n v="40.020000000000003"/>
    <n v="0"/>
    <n v="1"/>
    <n v="0"/>
    <n v="0"/>
    <n v="0"/>
    <n v="0"/>
    <s v="Thursday"/>
    <s v="DCX"/>
    <n v="6.130207857229828"/>
    <n v="3.5265726056645028"/>
    <n v="34.007211520329975"/>
    <n v="0.97143445717122423"/>
    <n v="1"/>
    <n v="1"/>
    <n v="459.53166773314786"/>
    <n v="0.99782859666323875"/>
    <x v="0"/>
    <x v="0"/>
  </r>
  <r>
    <s v="8PYWUW"/>
    <n v="1"/>
    <d v="2013-11-12T00:00:00"/>
    <d v="2013-11-14T00:00:00"/>
    <d v="2013-11-14T00:00:00"/>
    <n v="23"/>
    <n v="100"/>
    <n v="26.086956520000001"/>
    <n v="28.98"/>
    <n v="0"/>
    <n v="1"/>
    <n v="0"/>
    <n v="0"/>
    <n v="0"/>
    <n v="0"/>
    <s v="Tuesday"/>
    <s v="DCX"/>
    <n v="5.785966708116991"/>
    <n v="3.1823314565516658"/>
    <n v="24.102882919345145"/>
    <n v="0.96016393801409294"/>
    <n v="1"/>
    <n v="1"/>
    <n v="325.69674165969388"/>
    <n v="0.99693905731988708"/>
    <x v="0"/>
    <x v="0"/>
  </r>
  <r>
    <s v="ES6WQU"/>
    <n v="0"/>
    <d v="2013-11-13T00:00:00"/>
    <d v="2013-11-13T00:00:00"/>
    <d v="2013-11-13T00:00:00"/>
    <n v="5"/>
    <n v="0"/>
    <n v="0"/>
    <n v="40.020000000000003"/>
    <n v="0"/>
    <n v="1"/>
    <n v="0"/>
    <n v="0"/>
    <n v="1"/>
    <n v="0"/>
    <s v="Friday"/>
    <s v="RIC"/>
    <n v="1.701054811938"/>
    <n v="-0.90258043962732515"/>
    <n v="0.40552188372211506"/>
    <n v="0.28852050502992421"/>
    <n v="0"/>
    <n v="0"/>
    <n v="5.4797244230891602"/>
    <n v="0.84567244921146545"/>
    <x v="0"/>
    <x v="1"/>
  </r>
  <r>
    <s v="GUA5SG"/>
    <n v="1"/>
    <d v="2013-11-13T00:00:00"/>
    <d v="2013-11-13T00:00:00"/>
    <d v="2013-11-13T00:00:00"/>
    <n v="29"/>
    <n v="10.34482759"/>
    <n v="3.448275862"/>
    <n v="40.020000000000003"/>
    <n v="0"/>
    <n v="1"/>
    <n v="0"/>
    <n v="0"/>
    <n v="0"/>
    <n v="0"/>
    <s v="Wednesday"/>
    <s v="RIC"/>
    <n v="6.5802810145826953"/>
    <n v="3.9766457630173702"/>
    <n v="53.337826133314266"/>
    <n v="0.98159661379263563"/>
    <n v="1"/>
    <n v="1"/>
    <n v="720.74183976095537"/>
    <n v="0.9986144630324727"/>
    <x v="0"/>
    <x v="0"/>
  </r>
  <r>
    <s v="8GA2NB"/>
    <n v="1"/>
    <d v="2013-11-13T00:00:00"/>
    <d v="2013-11-13T00:00:00"/>
    <d v="2013-11-13T00:00:00"/>
    <n v="31"/>
    <n v="0"/>
    <n v="0"/>
    <n v="40.020000000000003"/>
    <n v="0"/>
    <n v="1"/>
    <n v="0"/>
    <n v="0"/>
    <n v="0"/>
    <n v="0"/>
    <s v="Thursday"/>
    <s v="RIC"/>
    <n v="6.9368976707941767"/>
    <n v="4.333262419228852"/>
    <n v="76.192453261796075"/>
    <n v="0.98704536573531965"/>
    <n v="1"/>
    <n v="1"/>
    <n v="1029.5711865450039"/>
    <n v="0.99902966431328966"/>
    <x v="0"/>
    <x v="0"/>
  </r>
  <r>
    <s v="WY8DGU"/>
    <n v="1"/>
    <d v="2013-11-13T00:00:00"/>
    <d v="2013-11-19T00:00:00"/>
    <d v="2013-11-19T00:00:00"/>
    <n v="33"/>
    <n v="36.363636360000001"/>
    <n v="12.121212119999999"/>
    <n v="40.200000000000003"/>
    <n v="0"/>
    <n v="1"/>
    <n v="0"/>
    <n v="0"/>
    <n v="0"/>
    <n v="0"/>
    <s v="Thursday"/>
    <s v="CHO"/>
    <n v="7.5929373243824054"/>
    <n v="4.9893020728170807"/>
    <n v="146.83390834979099"/>
    <n v="0.99323565201540975"/>
    <n v="1"/>
    <n v="1"/>
    <n v="1984.1330049486191"/>
    <n v="0.99949625541588039"/>
    <x v="0"/>
    <x v="0"/>
  </r>
  <r>
    <s v="4K7J4C"/>
    <n v="1"/>
    <d v="2013-11-13T00:00:00"/>
    <d v="2013-11-13T00:00:00"/>
    <d v="2013-11-13T00:00:00"/>
    <n v="14"/>
    <n v="21.428571430000002"/>
    <n v="0"/>
    <n v="40.020000000000003"/>
    <n v="0"/>
    <n v="1"/>
    <n v="0"/>
    <n v="0"/>
    <n v="0"/>
    <n v="0"/>
    <s v="Monday"/>
    <s v="RIC"/>
    <n v="3.3407921238003238"/>
    <n v="0.73715687223499859"/>
    <n v="2.0899849651338815"/>
    <n v="0.67637382987827177"/>
    <n v="1"/>
    <n v="1"/>
    <n v="28.241488602822635"/>
    <n v="0.96580201461072435"/>
    <x v="0"/>
    <x v="0"/>
  </r>
  <r>
    <s v="WQXTMF"/>
    <n v="0"/>
    <d v="2013-11-13T00:00:00"/>
    <d v="2013-11-13T00:00:00"/>
    <d v="2013-11-13T00:00:00"/>
    <n v="5"/>
    <n v="20"/>
    <n v="0"/>
    <n v="40.020000000000003"/>
    <n v="0"/>
    <n v="1"/>
    <n v="0"/>
    <n v="0"/>
    <n v="1"/>
    <n v="0"/>
    <s v="Friday"/>
    <s v="CHO"/>
    <n v="1.701054811938"/>
    <n v="-0.90258043962732515"/>
    <n v="0.40552188372211506"/>
    <n v="0.28852050502992421"/>
    <n v="0"/>
    <n v="0"/>
    <n v="5.4797244230891602"/>
    <n v="0.84567244921146545"/>
    <x v="0"/>
    <x v="1"/>
  </r>
  <r>
    <s v="GGBWX8"/>
    <n v="0"/>
    <d v="2013-11-13T00:00:00"/>
    <d v="2013-11-13T00:00:00"/>
    <d v="2013-11-13T00:00:00"/>
    <n v="1"/>
    <n v="100"/>
    <n v="0"/>
    <n v="40.200000000000003"/>
    <n v="0"/>
    <n v="1"/>
    <n v="0"/>
    <n v="0"/>
    <n v="1"/>
    <n v="0"/>
    <s v="Friday"/>
    <s v="CHO"/>
    <n v="0.85428280929123523"/>
    <n v="-1.7493524422740898"/>
    <n v="0.17388650855235555"/>
    <n v="0.148128892602057"/>
    <n v="0"/>
    <n v="0"/>
    <n v="2.3496886013012008"/>
    <n v="0.70146478702183068"/>
    <x v="0"/>
    <x v="1"/>
  </r>
  <r>
    <s v="CT79AA"/>
    <n v="1"/>
    <d v="2013-10-31T00:00:00"/>
    <d v="2013-11-13T00:00:00"/>
    <d v="2014-01-19T00:00:00"/>
    <n v="27"/>
    <n v="74.074074069999995"/>
    <n v="14.81481481"/>
    <n v="39.340000000000003"/>
    <n v="4.47761194029851E-2"/>
    <n v="1"/>
    <n v="1"/>
    <n v="0"/>
    <n v="0"/>
    <n v="0"/>
    <s v="Tuesday"/>
    <s v="DCX"/>
    <n v="7.1126759984254724"/>
    <n v="4.5090407468601477"/>
    <n v="90.834643288879434"/>
    <n v="0.98911086313196261"/>
    <n v="1"/>
    <n v="1"/>
    <n v="1227.4277499503528"/>
    <n v="0.99918595131049392"/>
    <x v="0"/>
    <x v="0"/>
  </r>
  <r>
    <s v="VGCD9C"/>
    <n v="1"/>
    <d v="2013-11-13T00:00:00"/>
    <d v="2013-11-13T00:00:00"/>
    <d v="2013-11-28T00:00:00"/>
    <n v="28"/>
    <n v="64.285714290000001"/>
    <n v="10.71428571"/>
    <n v="40.08"/>
    <n v="0.133333333333333"/>
    <n v="1"/>
    <n v="0"/>
    <n v="0"/>
    <n v="1"/>
    <n v="0"/>
    <s v="Friday"/>
    <s v="RIC"/>
    <n v="6.6930807074981411"/>
    <n v="4.0894454559328164"/>
    <n v="59.706772485508317"/>
    <n v="0.98352737332167151"/>
    <n v="1"/>
    <n v="1"/>
    <n v="806.8039544738017"/>
    <n v="0.99876207587934951"/>
    <x v="0"/>
    <x v="0"/>
  </r>
  <r>
    <s v="EQGZ6D"/>
    <n v="1"/>
    <d v="2013-10-22T00:00:00"/>
    <d v="2013-11-13T00:00:00"/>
    <d v="2013-11-13T00:00:00"/>
    <n v="24"/>
    <n v="95.833333330000002"/>
    <n v="25"/>
    <n v="20.7"/>
    <n v="0"/>
    <n v="1"/>
    <n v="0"/>
    <n v="0"/>
    <n v="0"/>
    <n v="0"/>
    <s v="Monday"/>
    <s v="DCX"/>
    <n v="6.0055126538130965"/>
    <n v="3.4018774022477714"/>
    <n v="30.020407555561004"/>
    <n v="0.96776315726320206"/>
    <n v="1"/>
    <n v="1"/>
    <n v="405.65889801898948"/>
    <n v="0.99754093663049936"/>
    <x v="0"/>
    <x v="0"/>
  </r>
  <r>
    <s v="JMSDK9"/>
    <n v="1"/>
    <d v="2013-11-13T00:00:00"/>
    <d v="2013-11-19T00:00:00"/>
    <d v="2013-11-19T00:00:00"/>
    <n v="11"/>
    <n v="72.727272729999996"/>
    <n v="0"/>
    <n v="73.260000000000005"/>
    <n v="0"/>
    <n v="1"/>
    <n v="0"/>
    <n v="0"/>
    <n v="0"/>
    <n v="0"/>
    <s v="Wednesday"/>
    <s v="DCX"/>
    <n v="2.5899337176866757"/>
    <n v="-1.3701533878649474E-2"/>
    <n v="0.98639190489832473"/>
    <n v="0.4965746701171812"/>
    <n v="0"/>
    <n v="1"/>
    <n v="13.328888104378326"/>
    <n v="0.93021091429317249"/>
    <x v="0"/>
    <x v="0"/>
  </r>
  <r>
    <s v="76P5CV"/>
    <n v="1"/>
    <d v="2013-11-10T00:00:00"/>
    <d v="2013-11-15T00:00:00"/>
    <d v="2013-11-15T00:00:00"/>
    <n v="32"/>
    <n v="6.25"/>
    <n v="6.25"/>
    <n v="70.489999999999995"/>
    <n v="0"/>
    <n v="1"/>
    <n v="0"/>
    <n v="0"/>
    <n v="0"/>
    <n v="0"/>
    <s v="Thursday"/>
    <s v="DCX"/>
    <n v="7.1623183096765297"/>
    <n v="4.558683058111205"/>
    <n v="95.457684792159583"/>
    <n v="0.98963275966912612"/>
    <n v="1"/>
    <n v="1"/>
    <n v="1289.8978519383347"/>
    <n v="0.99922534536834307"/>
    <x v="0"/>
    <x v="0"/>
  </r>
  <r>
    <s v="3DTS53"/>
    <n v="1"/>
    <d v="2013-11-05T00:00:00"/>
    <d v="2013-11-13T00:00:00"/>
    <d v="2013-11-13T00:00:00"/>
    <n v="23"/>
    <n v="4.3478260869999996"/>
    <n v="0"/>
    <n v="40.020000000000003"/>
    <n v="0"/>
    <n v="1"/>
    <n v="0"/>
    <n v="0"/>
    <n v="0"/>
    <n v="0"/>
    <s v="Monday"/>
    <s v="RIC"/>
    <n v="5.2446127075029514"/>
    <n v="2.6409774559376262"/>
    <n v="14.026907593235068"/>
    <n v="0.93345270849671103"/>
    <n v="1"/>
    <n v="1"/>
    <n v="189.54239266588129"/>
    <n v="0.99475182406387896"/>
    <x v="0"/>
    <x v="0"/>
  </r>
  <r>
    <s v="9Q4F8L"/>
    <n v="1"/>
    <d v="2013-10-30T00:00:00"/>
    <d v="2013-11-13T00:00:00"/>
    <d v="2013-11-13T00:00:00"/>
    <n v="34"/>
    <n v="0"/>
    <n v="0"/>
    <n v="40.020000000000003"/>
    <n v="0"/>
    <n v="1"/>
    <n v="0"/>
    <n v="0"/>
    <n v="1"/>
    <n v="0"/>
    <s v="Friday"/>
    <s v="RIC"/>
    <n v="7.8355878038686901"/>
    <n v="5.2319525523033654"/>
    <n v="187.15788254088744"/>
    <n v="0.99468531434082919"/>
    <n v="1"/>
    <n v="1"/>
    <n v="2529.0216412481695"/>
    <n v="0.99960474646394459"/>
    <x v="0"/>
    <x v="0"/>
  </r>
  <r>
    <s v="66ATQF"/>
    <n v="1"/>
    <d v="2013-11-13T00:00:00"/>
    <d v="2013-11-14T00:00:00"/>
    <d v="2013-11-14T00:00:00"/>
    <n v="31"/>
    <n v="3.225806452"/>
    <n v="3.225806452"/>
    <n v="40.020000000000003"/>
    <n v="0"/>
    <n v="1"/>
    <n v="1"/>
    <n v="0"/>
    <n v="0"/>
    <n v="0"/>
    <s v="Monday"/>
    <s v="RIC"/>
    <n v="7.7598192987416876"/>
    <n v="5.156184047176362"/>
    <n v="173.5011186950758"/>
    <n v="0.9942693777124294"/>
    <n v="1"/>
    <n v="1"/>
    <n v="2344.4809163448117"/>
    <n v="0.99957364820449768"/>
    <x v="0"/>
    <x v="0"/>
  </r>
  <r>
    <s v="XD92YY"/>
    <n v="1"/>
    <d v="2013-11-13T00:00:00"/>
    <d v="2013-11-13T00:00:00"/>
    <d v="2013-11-13T00:00:00"/>
    <n v="30"/>
    <n v="3.3333333330000001"/>
    <n v="0"/>
    <n v="31.5"/>
    <n v="0"/>
    <n v="1"/>
    <n v="0"/>
    <n v="0"/>
    <n v="0"/>
    <n v="0"/>
    <s v="Tuesday"/>
    <s v="DCX"/>
    <n v="6.755159377770644"/>
    <n v="4.1515241262053184"/>
    <n v="63.530755435075868"/>
    <n v="0.98450351319680285"/>
    <n v="1"/>
    <n v="1"/>
    <n v="858.4765610663012"/>
    <n v="0.99883650113883338"/>
    <x v="0"/>
    <x v="0"/>
  </r>
  <r>
    <s v="HB8B69"/>
    <n v="1"/>
    <d v="2013-11-13T00:00:00"/>
    <d v="2013-11-13T00:00:00"/>
    <d v="2013-12-09T00:00:00"/>
    <n v="34"/>
    <n v="11.764705879999999"/>
    <n v="0"/>
    <n v="55.67"/>
    <n v="0.30769230769230799"/>
    <n v="1"/>
    <n v="0"/>
    <n v="0"/>
    <n v="1"/>
    <n v="0"/>
    <s v="Saturday"/>
    <s v="DCX"/>
    <n v="7.5972373238741211"/>
    <n v="4.9936020723087964"/>
    <n v="147.46665350803684"/>
    <n v="0.9932644807680947"/>
    <n v="1"/>
    <n v="1"/>
    <n v="1992.6831454870446"/>
    <n v="0.99949841578273679"/>
    <x v="0"/>
    <x v="0"/>
  </r>
  <r>
    <s v="BTBUKZ"/>
    <n v="0"/>
    <d v="2013-11-13T00:00:00"/>
    <d v="2013-11-13T00:00:00"/>
    <d v="2013-11-13T00:00:00"/>
    <n v="6"/>
    <n v="0"/>
    <n v="0"/>
    <n v="40.020000000000003"/>
    <n v="0"/>
    <n v="1"/>
    <n v="0"/>
    <n v="0"/>
    <n v="0"/>
    <n v="0"/>
    <s v="Monday"/>
    <s v="RIC"/>
    <n v="1.6485071605090984"/>
    <n v="-0.95512809105622676"/>
    <n v="0.38476285671566685"/>
    <n v="0.27785469176161631"/>
    <n v="0"/>
    <n v="0"/>
    <n v="5.1992124412382577"/>
    <n v="0.83868918681543758"/>
    <x v="0"/>
    <x v="1"/>
  </r>
  <r>
    <s v="T7MTEK"/>
    <n v="0"/>
    <d v="2013-11-13T00:00:00"/>
    <d v="2013-11-13T00:00:00"/>
    <d v="2013-12-12T00:00:00"/>
    <n v="13"/>
    <n v="53.84615385"/>
    <n v="30.76923077"/>
    <n v="35.39"/>
    <n v="6.8965517241379296E-2"/>
    <n v="1"/>
    <n v="0"/>
    <n v="0"/>
    <n v="1"/>
    <n v="0"/>
    <s v="Friday"/>
    <s v="RIC"/>
    <n v="3.9613562619314431"/>
    <n v="1.3577210103661179"/>
    <n v="3.8873240279791306"/>
    <n v="0.79538905252134628"/>
    <n v="1"/>
    <n v="0"/>
    <n v="52.528520091348405"/>
    <n v="0.98131837012692558"/>
    <x v="0"/>
    <x v="1"/>
  </r>
  <r>
    <s v="B6RX5T"/>
    <n v="1"/>
    <d v="2013-11-13T00:00:00"/>
    <d v="2013-12-30T00:00:00"/>
    <d v="2014-01-10T00:00:00"/>
    <n v="35"/>
    <n v="28.571428569999998"/>
    <n v="8.5714285710000002"/>
    <n v="102.74"/>
    <n v="0.18181818181818199"/>
    <n v="1"/>
    <n v="0"/>
    <n v="0"/>
    <n v="0"/>
    <n v="0"/>
    <s v="Tuesday"/>
    <s v="DCX"/>
    <n v="7.62037313807443"/>
    <n v="5.0167378865091052"/>
    <n v="150.91818767493103"/>
    <n v="0.9934175096786978"/>
    <n v="1"/>
    <n v="1"/>
    <n v="2039.3229369031287"/>
    <n v="0.99950988150850384"/>
    <x v="0"/>
    <x v="0"/>
  </r>
  <r>
    <s v="8CHCS6"/>
    <n v="1"/>
    <d v="2013-11-13T00:00:00"/>
    <d v="2013-11-14T00:00:00"/>
    <d v="2013-11-14T00:00:00"/>
    <n v="30"/>
    <n v="6.6666666670000003"/>
    <n v="0"/>
    <n v="40.020000000000003"/>
    <n v="0"/>
    <n v="1"/>
    <n v="0"/>
    <n v="0"/>
    <n v="0"/>
    <n v="0"/>
    <s v="Tuesday"/>
    <s v="RIC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UUJG7A"/>
    <n v="1"/>
    <d v="2013-11-06T00:00:00"/>
    <d v="2014-01-06T00:00:00"/>
    <d v="2014-01-06T00:00:00"/>
    <n v="31"/>
    <n v="25.80645161"/>
    <n v="9.6774193549999996"/>
    <n v="50.02"/>
    <n v="0"/>
    <n v="1"/>
    <n v="0"/>
    <n v="0"/>
    <n v="0"/>
    <n v="0"/>
    <s v="Wednesday"/>
    <s v="DCX"/>
    <n v="7.0884258580153823"/>
    <n v="4.4847906064500567"/>
    <n v="88.658384375345705"/>
    <n v="0.98884655342646366"/>
    <n v="1"/>
    <n v="1"/>
    <n v="1198.0204612240368"/>
    <n v="0.99916598587568795"/>
    <x v="0"/>
    <x v="0"/>
  </r>
  <r>
    <s v="FADV87"/>
    <n v="1"/>
    <d v="2013-11-13T00:00:00"/>
    <d v="2013-11-13T00:00:00"/>
    <d v="2014-01-09T00:00:00"/>
    <n v="31"/>
    <n v="87.096774190000005"/>
    <n v="45.161290319999999"/>
    <n v="43.9"/>
    <n v="7.0175438596491196E-2"/>
    <n v="0"/>
    <n v="1"/>
    <n v="0"/>
    <n v="1"/>
    <n v="0"/>
    <s v="Friday"/>
    <s v="RIC"/>
    <n v="8.257371861516912"/>
    <n v="5.6537366099515864"/>
    <n v="285.35573929338381"/>
    <n v="0.99650784020439886"/>
    <n v="1"/>
    <n v="1"/>
    <n v="3855.9468098795096"/>
    <n v="0.99974072756268284"/>
    <x v="0"/>
    <x v="0"/>
  </r>
  <r>
    <s v="NDDXFK"/>
    <n v="1"/>
    <d v="2013-11-13T00:00:00"/>
    <d v="2013-11-13T00:00:00"/>
    <d v="2013-11-13T00:00:00"/>
    <n v="31"/>
    <n v="12.90322581"/>
    <n v="3.225806452"/>
    <n v="40.200000000000003"/>
    <n v="0"/>
    <n v="1"/>
    <n v="0"/>
    <n v="0"/>
    <n v="0"/>
    <n v="0"/>
    <s v="Thursday"/>
    <s v="CHO"/>
    <n v="6.9984353418574843"/>
    <n v="4.3948000902921596"/>
    <n v="81.028430773591168"/>
    <n v="0.98780910483634476"/>
    <n v="1"/>
    <n v="1"/>
    <n v="1094.9186440919623"/>
    <n v="0.9990875235078891"/>
    <x v="0"/>
    <x v="0"/>
  </r>
  <r>
    <s v="SC3MVN"/>
    <n v="1"/>
    <d v="2013-11-13T00:00:00"/>
    <d v="2013-11-15T00:00:00"/>
    <d v="2013-11-15T00:00:00"/>
    <n v="36"/>
    <n v="27.777777780000001"/>
    <n v="2.7777777779999999"/>
    <n v="40.020000000000003"/>
    <n v="0"/>
    <n v="0"/>
    <n v="0"/>
    <n v="0"/>
    <n v="0"/>
    <n v="0"/>
    <s v="Monday"/>
    <s v="RIC"/>
    <n v="7.5288516920521502"/>
    <n v="4.9252164404868246"/>
    <n v="137.71914641635786"/>
    <n v="0.99279118978285408"/>
    <n v="1"/>
    <n v="1"/>
    <n v="1860.9673125848942"/>
    <n v="0.99946293364376426"/>
    <x v="0"/>
    <x v="0"/>
  </r>
  <r>
    <s v="ZXJJBQ"/>
    <n v="1"/>
    <d v="2013-11-13T00:00:00"/>
    <d v="2013-11-14T00:00:00"/>
    <d v="2013-11-14T00:00:00"/>
    <n v="31"/>
    <n v="19.354838709999999"/>
    <n v="6.451612903"/>
    <n v="46.16"/>
    <n v="0"/>
    <n v="1"/>
    <n v="1"/>
    <n v="0"/>
    <n v="0"/>
    <n v="0"/>
    <s v="Thursday"/>
    <s v="CHO"/>
    <n v="7.8005128299697937"/>
    <n v="5.1968775784044681"/>
    <n v="180.7071162518167"/>
    <n v="0.99449663821303425"/>
    <n v="1"/>
    <n v="1"/>
    <n v="2441.8539124503745"/>
    <n v="0.99959064273352438"/>
    <x v="0"/>
    <x v="0"/>
  </r>
  <r>
    <s v="N7X4TH"/>
    <n v="1"/>
    <d v="2013-11-14T00:00:00"/>
    <d v="2013-11-14T00:00:00"/>
    <d v="2013-12-12T00:00:00"/>
    <n v="28"/>
    <n v="25"/>
    <n v="10.71428571"/>
    <n v="42.71"/>
    <n v="0.214285714285714"/>
    <n v="1"/>
    <n v="0"/>
    <n v="0"/>
    <n v="1"/>
    <n v="0"/>
    <s v="Friday"/>
    <s v="DCX"/>
    <n v="6.6355739146456649"/>
    <n v="4.0319386630803393"/>
    <n v="56.37008799289773"/>
    <n v="0.98256931381866108"/>
    <n v="1"/>
    <n v="1"/>
    <n v="761.71610042637371"/>
    <n v="0.9986888961706184"/>
    <x v="0"/>
    <x v="0"/>
  </r>
  <r>
    <s v="PAVKT8"/>
    <n v="1"/>
    <d v="2013-11-14T00:00:00"/>
    <d v="2013-11-14T00:00:00"/>
    <d v="2013-11-14T00:00:00"/>
    <n v="35"/>
    <n v="8.5714285710000002"/>
    <n v="2.8571428569999999"/>
    <n v="40.020000000000003"/>
    <n v="0"/>
    <n v="1"/>
    <n v="0"/>
    <n v="0"/>
    <n v="0"/>
    <n v="0"/>
    <s v="Wednesday"/>
    <s v="RIC"/>
    <n v="7.8381025225446628"/>
    <n v="5.2344672709793372"/>
    <n v="187.62912423527635"/>
    <n v="0.99469859172567276"/>
    <n v="1"/>
    <n v="1"/>
    <n v="2535.3894224347732"/>
    <n v="0.99960573877530212"/>
    <x v="0"/>
    <x v="0"/>
  </r>
  <r>
    <s v="DG8537"/>
    <n v="0"/>
    <d v="2013-11-14T00:00:00"/>
    <d v="2013-11-14T00:00:00"/>
    <d v="2013-11-14T00:00:00"/>
    <n v="1"/>
    <n v="100"/>
    <n v="0"/>
    <n v="40.200000000000003"/>
    <n v="0"/>
    <n v="1"/>
    <n v="0"/>
    <n v="0"/>
    <n v="1"/>
    <n v="0"/>
    <s v="Friday"/>
    <s v="RIC"/>
    <n v="0.85428280929123523"/>
    <n v="-1.7493524422740898"/>
    <n v="0.17388650855235555"/>
    <n v="0.148128892602057"/>
    <n v="0"/>
    <n v="0"/>
    <n v="2.3496886013012008"/>
    <n v="0.70146478702183068"/>
    <x v="0"/>
    <x v="1"/>
  </r>
  <r>
    <s v="A7Y9G4"/>
    <n v="1"/>
    <d v="2013-11-14T00:00:00"/>
    <d v="2013-11-14T00:00:00"/>
    <d v="2013-11-14T00:00:00"/>
    <n v="37"/>
    <n v="5.4054054049999998"/>
    <n v="2.7027027029999999"/>
    <n v="40.020000000000003"/>
    <n v="0"/>
    <n v="1"/>
    <n v="0"/>
    <n v="0"/>
    <n v="0"/>
    <n v="0"/>
    <s v="Tuesday"/>
    <s v="CHO"/>
    <n v="8.2581974190458087"/>
    <n v="5.6545621674804831"/>
    <n v="285.5914141405583"/>
    <n v="0.99651071193811291"/>
    <n v="1"/>
    <n v="1"/>
    <n v="3859.1314301621842"/>
    <n v="0.99974094146323977"/>
    <x v="0"/>
    <x v="0"/>
  </r>
  <r>
    <s v="PYWEHK"/>
    <n v="1"/>
    <d v="2013-11-14T00:00:00"/>
    <d v="2013-11-14T00:00:00"/>
    <d v="2013-11-14T00:00:00"/>
    <n v="38"/>
    <n v="7.8947368420000004"/>
    <n v="0"/>
    <n v="40.25"/>
    <n v="0"/>
    <n v="1"/>
    <n v="1"/>
    <n v="0"/>
    <n v="0"/>
    <n v="0"/>
    <s v="Tuesday"/>
    <s v="CHO"/>
    <n v="9.1775970616111309"/>
    <n v="6.5739618100458053"/>
    <n v="716.20168484921271"/>
    <n v="0.99860569206525185"/>
    <n v="1"/>
    <n v="1"/>
    <n v="9677.869485867679"/>
    <n v="0.99989668214852367"/>
    <x v="0"/>
    <x v="0"/>
  </r>
  <r>
    <s v="WCHTYY"/>
    <n v="1"/>
    <d v="2013-11-14T00:00:00"/>
    <d v="2013-11-14T00:00:00"/>
    <d v="2013-12-12T00:00:00"/>
    <n v="27"/>
    <n v="25.925925929999998"/>
    <n v="11.11111111"/>
    <n v="35.39"/>
    <n v="7.1428571428571397E-2"/>
    <n v="1"/>
    <n v="0"/>
    <n v="0"/>
    <n v="1"/>
    <n v="0"/>
    <s v="Friday"/>
    <s v="RIC"/>
    <n v="6.5425371750443269"/>
    <n v="3.9389019234790017"/>
    <n v="51.362170729908769"/>
    <n v="0.98090224324048492"/>
    <n v="1"/>
    <n v="1"/>
    <n v="694.0452603648414"/>
    <n v="0.99856124477494446"/>
    <x v="0"/>
    <x v="0"/>
  </r>
  <r>
    <s v="W3HRKY"/>
    <n v="1"/>
    <d v="2013-11-13T00:00:00"/>
    <d v="2013-11-14T00:00:00"/>
    <d v="2013-12-07T00:00:00"/>
    <n v="28"/>
    <n v="25"/>
    <n v="7.1428571429999996"/>
    <n v="61.48"/>
    <n v="8.6956521739130405E-2"/>
    <n v="1"/>
    <n v="0"/>
    <n v="0"/>
    <n v="0"/>
    <n v="0"/>
    <s v="Tuesday"/>
    <s v="BWI"/>
    <n v="6.3130020455805473"/>
    <n v="3.7093667940152222"/>
    <n v="40.82794584063118"/>
    <n v="0.97609253861497036"/>
    <n v="1"/>
    <n v="1"/>
    <n v="551.69868988075848"/>
    <n v="0.99819069591025134"/>
    <x v="0"/>
    <x v="0"/>
  </r>
  <r>
    <s v="B9K74C"/>
    <n v="1"/>
    <d v="2013-11-07T00:00:00"/>
    <d v="2013-11-14T00:00:00"/>
    <d v="2013-11-14T00:00:00"/>
    <n v="23"/>
    <n v="69.565217390000001"/>
    <n v="8.6956521739999992"/>
    <n v="117.03"/>
    <n v="0"/>
    <n v="1"/>
    <n v="0"/>
    <n v="0"/>
    <n v="1"/>
    <n v="0"/>
    <s v="Friday"/>
    <s v="RIC"/>
    <n v="5.4069470374331692"/>
    <n v="2.803311785867844"/>
    <n v="16.499198201343475"/>
    <n v="0.94285452461912078"/>
    <n v="1"/>
    <n v="1"/>
    <n v="222.94988994291862"/>
    <n v="0.99553471537648497"/>
    <x v="0"/>
    <x v="0"/>
  </r>
  <r>
    <s v="QN37A5"/>
    <n v="0"/>
    <d v="2013-11-07T00:00:00"/>
    <d v="2013-11-18T00:00:00"/>
    <d v="2013-11-18T00:00:00"/>
    <n v="2"/>
    <n v="100"/>
    <n v="50"/>
    <n v="97.95"/>
    <n v="0"/>
    <n v="0"/>
    <n v="0"/>
    <n v="0"/>
    <n v="0"/>
    <n v="0"/>
    <s v="Tuesday"/>
    <s v="DCX"/>
    <n v="1.0440983729126332"/>
    <n v="-1.559536878652692"/>
    <n v="0.210233412239794"/>
    <n v="0.17371311196136324"/>
    <n v="0"/>
    <n v="0"/>
    <n v="2.8408359939193719"/>
    <n v="0.73964001545935509"/>
    <x v="0"/>
    <x v="1"/>
  </r>
  <r>
    <s v="NA492Z"/>
    <n v="1"/>
    <d v="2013-11-14T00:00:00"/>
    <d v="2013-11-14T00:00:00"/>
    <d v="2013-11-14T00:00:00"/>
    <n v="32"/>
    <n v="6.25"/>
    <n v="3.125"/>
    <n v="50.57"/>
    <n v="0"/>
    <n v="1"/>
    <n v="0"/>
    <n v="0"/>
    <n v="0"/>
    <n v="0"/>
    <s v="Thursday"/>
    <s v="DCX"/>
    <n v="7.1717608331654876"/>
    <n v="4.568125581600162"/>
    <n v="96.363315212350145"/>
    <n v="0.98972919114536118"/>
    <n v="1"/>
    <n v="1"/>
    <n v="1302.135428579727"/>
    <n v="0.99923262005002056"/>
    <x v="0"/>
    <x v="0"/>
  </r>
  <r>
    <s v="PQ8EVL"/>
    <n v="0"/>
    <d v="2013-11-14T00:00:00"/>
    <d v="2013-11-14T00:00:00"/>
    <d v="2013-11-14T00:00:00"/>
    <n v="28"/>
    <n v="32.142857139999997"/>
    <n v="0"/>
    <n v="40.020000000000003"/>
    <n v="0"/>
    <n v="0"/>
    <n v="0"/>
    <n v="0"/>
    <n v="1"/>
    <n v="0"/>
    <s v="Friday"/>
    <s v="DCX"/>
    <n v="6.0471171407700863"/>
    <n v="3.4434818892047612"/>
    <n v="31.295736969252623"/>
    <n v="0.96903616099697443"/>
    <n v="1"/>
    <n v="0"/>
    <n v="422.89213256491797"/>
    <n v="0.99764090927107063"/>
    <x v="0"/>
    <x v="1"/>
  </r>
  <r>
    <s v="J2XVJS"/>
    <n v="1"/>
    <d v="2013-11-14T00:00:00"/>
    <d v="2013-11-14T00:00:00"/>
    <d v="2013-11-14T00:00:00"/>
    <n v="26"/>
    <n v="61.53846154"/>
    <n v="3.846153846"/>
    <n v="84.9"/>
    <n v="0"/>
    <n v="1"/>
    <n v="0"/>
    <n v="0"/>
    <n v="0"/>
    <n v="0"/>
    <s v="Monday"/>
    <s v="RIC"/>
    <n v="5.7963814204123114"/>
    <n v="3.1927461688469863"/>
    <n v="24.355219234674166"/>
    <n v="0.96056038834669333"/>
    <n v="1"/>
    <n v="1"/>
    <n v="329.10650454905817"/>
    <n v="0.99697067465736233"/>
    <x v="0"/>
    <x v="0"/>
  </r>
  <r>
    <s v="BNMZUS"/>
    <n v="1"/>
    <d v="2013-11-08T00:00:00"/>
    <d v="2013-12-06T00:00:00"/>
    <d v="2013-12-06T00:00:00"/>
    <n v="32"/>
    <n v="6.25"/>
    <n v="3.125"/>
    <n v="118.76"/>
    <n v="0"/>
    <n v="1"/>
    <n v="0"/>
    <n v="0"/>
    <n v="0"/>
    <n v="0"/>
    <s v="Monday"/>
    <s v="DCX"/>
    <n v="6.9332772938956646"/>
    <n v="4.3296420423303399"/>
    <n v="75.917106594273477"/>
    <n v="0.98699899093611443"/>
    <n v="1"/>
    <n v="1"/>
    <n v="1025.8504900316841"/>
    <n v="0.99902614839286963"/>
    <x v="0"/>
    <x v="0"/>
  </r>
  <r>
    <s v="3QBVK4"/>
    <n v="1"/>
    <d v="2013-10-25T00:00:00"/>
    <d v="2013-11-14T00:00:00"/>
    <d v="2013-11-14T00:00:00"/>
    <n v="7"/>
    <n v="100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n v="0"/>
    <n v="1"/>
    <n v="8.3655832140938031"/>
    <n v="0.89322608350805643"/>
    <x v="0"/>
    <x v="0"/>
  </r>
  <r>
    <s v="4JZQZH"/>
    <n v="1"/>
    <d v="2013-11-12T00:00:00"/>
    <d v="2013-11-14T00:00:00"/>
    <d v="2013-11-14T00:00:00"/>
    <n v="30"/>
    <n v="0"/>
    <n v="0"/>
    <n v="26.34"/>
    <n v="0"/>
    <n v="1"/>
    <n v="0"/>
    <n v="0"/>
    <n v="1"/>
    <n v="0"/>
    <s v="Friday"/>
    <s v="RIC"/>
    <n v="7.0372889183106446"/>
    <n v="4.4336536667453199"/>
    <n v="84.238635232042483"/>
    <n v="0.98826823074680004"/>
    <n v="1"/>
    <n v="1"/>
    <n v="1138.2974023789989"/>
    <n v="0.99912226605808818"/>
    <x v="0"/>
    <x v="0"/>
  </r>
  <r>
    <s v="ATEFA8"/>
    <n v="1"/>
    <d v="2013-11-14T00:00:00"/>
    <d v="2013-12-03T00:00:00"/>
    <d v="2013-12-03T00:00:00"/>
    <n v="28"/>
    <n v="75"/>
    <n v="21.428571430000002"/>
    <n v="55.63"/>
    <n v="0"/>
    <n v="1"/>
    <n v="0"/>
    <n v="0"/>
    <n v="0"/>
    <n v="0"/>
    <s v="Monday"/>
    <s v="RIC"/>
    <n v="6.6606651252392277"/>
    <n v="4.057029873673903"/>
    <n v="57.802375512958093"/>
    <n v="0.98299388432394819"/>
    <n v="1"/>
    <n v="1"/>
    <n v="781.07027394845795"/>
    <n v="0.99872134252724976"/>
    <x v="0"/>
    <x v="0"/>
  </r>
  <r>
    <s v="RZQATP"/>
    <n v="0"/>
    <d v="2013-11-14T00:00:00"/>
    <d v="2013-11-14T00:00:00"/>
    <d v="2013-11-14T00:00:00"/>
    <n v="5"/>
    <n v="40"/>
    <n v="20"/>
    <n v="40"/>
    <n v="0"/>
    <n v="1"/>
    <n v="0"/>
    <n v="0"/>
    <n v="0"/>
    <n v="0"/>
    <s v="Monday"/>
    <s v="DCX"/>
    <n v="1.8224780776289933"/>
    <n v="-0.78115717393633188"/>
    <n v="0.45787586261296587"/>
    <n v="0.31407054218752906"/>
    <n v="0"/>
    <n v="0"/>
    <n v="6.1871717601869491"/>
    <n v="0.86086321109793706"/>
    <x v="0"/>
    <x v="1"/>
  </r>
  <r>
    <s v="ZJV8DY"/>
    <n v="1"/>
    <d v="2013-11-14T00:00:00"/>
    <d v="2013-11-16T00:00:00"/>
    <d v="2013-11-16T00:00:00"/>
    <n v="29"/>
    <n v="17.241379309999999"/>
    <n v="3.448275862"/>
    <n v="52.49"/>
    <n v="0"/>
    <n v="1"/>
    <n v="0"/>
    <n v="0"/>
    <n v="0"/>
    <n v="0"/>
    <s v="Thursday"/>
    <s v="DCX"/>
    <n v="6.53666919855843"/>
    <n v="3.9330339469931048"/>
    <n v="51.06166127330367"/>
    <n v="0.9807920074860772"/>
    <n v="1"/>
    <n v="1"/>
    <n v="689.98454484040712"/>
    <n v="0.99855278962826732"/>
    <x v="0"/>
    <x v="0"/>
  </r>
  <r>
    <s v="B3UMPA"/>
    <n v="0"/>
    <d v="2013-11-14T00:00:00"/>
    <d v="2013-11-14T00:00:00"/>
    <d v="2013-11-14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CBNH4C"/>
    <n v="1"/>
    <d v="2013-11-14T00:00:00"/>
    <d v="2013-11-14T00:00:00"/>
    <d v="2013-11-14T00:00:00"/>
    <n v="37"/>
    <n v="5.4054054049999998"/>
    <n v="0"/>
    <n v="40.020000000000003"/>
    <n v="0"/>
    <n v="1"/>
    <n v="0"/>
    <n v="0"/>
    <n v="0"/>
    <n v="0"/>
    <s v="Tuesday"/>
    <s v="CHO"/>
    <n v="8.206111393262594"/>
    <n v="5.6024761416972684"/>
    <n v="271.09685124401312"/>
    <n v="0.99632483802944416"/>
    <n v="1"/>
    <n v="1"/>
    <n v="3663.2697183917107"/>
    <n v="0.9997270943252401"/>
    <x v="0"/>
    <x v="0"/>
  </r>
  <r>
    <s v="S94AN8"/>
    <n v="1"/>
    <d v="2013-11-14T00:00:00"/>
    <d v="2013-11-14T00:00:00"/>
    <d v="2014-01-01T00:00:00"/>
    <n v="23"/>
    <n v="69.565217390000001"/>
    <n v="56.52173913"/>
    <n v="51.83"/>
    <n v="8.3333333333333301E-2"/>
    <n v="1"/>
    <n v="0"/>
    <n v="0"/>
    <n v="0"/>
    <n v="0"/>
    <s v="Thursday"/>
    <s v="CHO"/>
    <n v="6.2428568184671773"/>
    <n v="3.6392215669018522"/>
    <n v="38.062196316956943"/>
    <n v="0.97439980097673362"/>
    <n v="1"/>
    <n v="1"/>
    <n v="514.32574942704355"/>
    <n v="0.99805947985111976"/>
    <x v="0"/>
    <x v="0"/>
  </r>
  <r>
    <s v="UCZC8N"/>
    <n v="1"/>
    <d v="2013-11-14T00:00:00"/>
    <d v="2013-11-14T00:00:00"/>
    <d v="2013-11-14T00:00:00"/>
    <n v="29"/>
    <n v="0"/>
    <n v="0"/>
    <n v="40.299999999999997"/>
    <n v="0"/>
    <n v="1"/>
    <n v="0"/>
    <n v="0"/>
    <n v="1"/>
    <n v="0"/>
    <s v="Saturday"/>
    <s v="BWI"/>
    <n v="6.7769304469209937"/>
    <n v="4.173295195355669"/>
    <n v="64.929053901167208"/>
    <n v="0.98483218033889763"/>
    <n v="1"/>
    <n v="1"/>
    <n v="877.37144827948828"/>
    <n v="0.99886152947940332"/>
    <x v="0"/>
    <x v="0"/>
  </r>
  <r>
    <s v="PR4YCL"/>
    <n v="1"/>
    <d v="2013-11-14T00:00:00"/>
    <d v="2013-11-14T00:00:00"/>
    <d v="2013-11-14T00:00:00"/>
    <n v="28"/>
    <n v="10.71428571"/>
    <n v="3.5714285710000002"/>
    <n v="40.020000000000003"/>
    <n v="0"/>
    <n v="1"/>
    <n v="0"/>
    <n v="0"/>
    <n v="1"/>
    <n v="0"/>
    <s v="Friday"/>
    <s v="RIC"/>
    <n v="6.6352020440265465"/>
    <n v="4.0315667924612217"/>
    <n v="56.349129510539534"/>
    <n v="0.9825629437005452"/>
    <n v="1"/>
    <n v="1"/>
    <n v="761.43289324999341"/>
    <n v="0.99868840915855905"/>
    <x v="0"/>
    <x v="0"/>
  </r>
  <r>
    <s v="FVJE8P"/>
    <n v="0"/>
    <d v="2013-11-14T00:00:00"/>
    <d v="2013-11-14T00:00:00"/>
    <d v="2013-11-14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UHSBZQ"/>
    <n v="1"/>
    <d v="2013-11-15T00:00:00"/>
    <d v="2013-11-15T00:00:00"/>
    <d v="2013-11-15T00:00:00"/>
    <n v="23"/>
    <n v="13.043478260000001"/>
    <n v="13.043478260000001"/>
    <n v="39.950000000000003"/>
    <n v="0"/>
    <n v="1"/>
    <n v="0"/>
    <n v="0"/>
    <n v="0"/>
    <n v="0"/>
    <s v="Tuesday"/>
    <s v="DCX"/>
    <n v="5.4962292108306414"/>
    <n v="2.8925939592653163"/>
    <n v="18.040044101194233"/>
    <n v="0.94747911324757494"/>
    <n v="1"/>
    <n v="1"/>
    <n v="243.77098801074783"/>
    <n v="0.99591454850051064"/>
    <x v="0"/>
    <x v="0"/>
  </r>
  <r>
    <s v="3HQEND"/>
    <n v="0"/>
    <d v="2013-11-15T00:00:00"/>
    <d v="2013-11-15T00:00:00"/>
    <d v="2013-11-15T00:00:00"/>
    <n v="14"/>
    <n v="50"/>
    <n v="14.28571429"/>
    <n v="43.91"/>
    <n v="0"/>
    <n v="1"/>
    <n v="0"/>
    <n v="0"/>
    <n v="0"/>
    <n v="0"/>
    <s v="Monday"/>
    <s v="RIC"/>
    <n v="3.6024993261183762"/>
    <n v="0.99886407455305104"/>
    <n v="2.7151958160299738"/>
    <n v="0.73083518352241483"/>
    <n v="1"/>
    <n v="0"/>
    <n v="36.689819770033665"/>
    <n v="0.97346763645723033"/>
    <x v="0"/>
    <x v="1"/>
  </r>
  <r>
    <s v="K5GBXZ"/>
    <n v="1"/>
    <d v="2013-11-15T00:00:00"/>
    <d v="2013-11-15T00:00:00"/>
    <d v="2013-11-15T00:00:00"/>
    <n v="10"/>
    <n v="40"/>
    <n v="10"/>
    <n v="41.93"/>
    <n v="0"/>
    <n v="1"/>
    <n v="0"/>
    <n v="0"/>
    <n v="0"/>
    <n v="0"/>
    <s v="Thursday"/>
    <s v="BWI"/>
    <n v="2.6806880202414032"/>
    <n v="7.7052768676078021E-2"/>
    <n v="1.080099070286813"/>
    <n v="0.51925366715244203"/>
    <n v="1"/>
    <n v="1"/>
    <n v="14.595131588169265"/>
    <n v="0.93587742467279866"/>
    <x v="0"/>
    <x v="0"/>
  </r>
  <r>
    <s v="ESN5V2"/>
    <n v="1"/>
    <d v="2013-11-15T00:00:00"/>
    <d v="2013-11-20T00:00:00"/>
    <d v="2013-11-20T00:00:00"/>
    <n v="34"/>
    <n v="8.8235294119999992"/>
    <n v="0"/>
    <n v="196.93"/>
    <n v="0"/>
    <n v="1"/>
    <n v="0"/>
    <n v="0"/>
    <n v="1"/>
    <n v="0"/>
    <s v="Friday"/>
    <s v="RIC"/>
    <n v="7.2868203578087405"/>
    <n v="4.6831851062434158"/>
    <n v="108.11387894165246"/>
    <n v="0.99083526303253555"/>
    <n v="1"/>
    <n v="1"/>
    <n v="1460.9181074860185"/>
    <n v="0.99931596715651905"/>
    <x v="0"/>
    <x v="0"/>
  </r>
  <r>
    <s v="Q3P875"/>
    <n v="1"/>
    <d v="2013-11-15T00:00:00"/>
    <d v="2013-11-15T00:00:00"/>
    <d v="2013-11-15T00:00:00"/>
    <n v="28"/>
    <n v="21.428571430000002"/>
    <n v="0"/>
    <n v="40.200000000000003"/>
    <n v="0"/>
    <n v="1"/>
    <n v="0"/>
    <n v="0"/>
    <n v="0"/>
    <n v="0"/>
    <s v="Thursday"/>
    <s v="CHO"/>
    <n v="6.3016612885588152"/>
    <n v="3.6980260369934901"/>
    <n v="40.367541627788796"/>
    <n v="0.97582645812029001"/>
    <n v="1"/>
    <n v="1"/>
    <n v="545.47735310245935"/>
    <n v="0.99817009800255618"/>
    <x v="0"/>
    <x v="0"/>
  </r>
  <r>
    <s v="PSYXBC"/>
    <n v="1"/>
    <d v="2013-10-04T00:00:00"/>
    <d v="2013-11-15T00:00:00"/>
    <d v="2013-11-15T00:00:00"/>
    <n v="31"/>
    <n v="3.225806452"/>
    <n v="0"/>
    <n v="41"/>
    <n v="0"/>
    <n v="1"/>
    <n v="0"/>
    <n v="0"/>
    <n v="0"/>
    <n v="0"/>
    <s v="Tuesday"/>
    <s v="RIC"/>
    <n v="6.9334702786767926"/>
    <n v="4.3298350271114678"/>
    <n v="75.93175885425957"/>
    <n v="0.98700146708078762"/>
    <n v="1"/>
    <n v="1"/>
    <n v="1026.0484826681411"/>
    <n v="0.99902633613030412"/>
    <x v="0"/>
    <x v="0"/>
  </r>
  <r>
    <s v="QJZBPG"/>
    <n v="1"/>
    <d v="2013-11-15T00:00:00"/>
    <d v="2013-11-15T00:00:00"/>
    <d v="2013-11-15T00:00:00"/>
    <n v="30"/>
    <n v="3.3333333330000001"/>
    <n v="0"/>
    <n v="40.020000000000003"/>
    <n v="0"/>
    <n v="1"/>
    <n v="0"/>
    <n v="0"/>
    <n v="0"/>
    <n v="0"/>
    <s v="Monday"/>
    <s v="RIC"/>
    <n v="6.7253620503827731"/>
    <n v="4.1217267988174484"/>
    <n v="61.665634523750541"/>
    <n v="0.98404229036217616"/>
    <n v="1"/>
    <n v="1"/>
    <n v="833.27360896912762"/>
    <n v="0.99880135247088109"/>
    <x v="0"/>
    <x v="0"/>
  </r>
  <r>
    <s v="J6YH6G"/>
    <n v="1"/>
    <d v="2013-11-15T00:00:00"/>
    <d v="2013-11-15T00:00:00"/>
    <d v="2013-11-15T00:00:00"/>
    <n v="28"/>
    <n v="17.85714286"/>
    <n v="3.5714285710000002"/>
    <n v="40"/>
    <n v="0"/>
    <n v="1"/>
    <n v="0"/>
    <n v="0"/>
    <n v="0"/>
    <n v="0"/>
    <s v="Tuesday"/>
    <s v="DCX"/>
    <n v="6.3711887189641478"/>
    <n v="3.7675534673988227"/>
    <n v="43.274063813340803"/>
    <n v="0.97741341286817507"/>
    <n v="1"/>
    <n v="1"/>
    <n v="584.75252232448281"/>
    <n v="0.99829279437665652"/>
    <x v="0"/>
    <x v="0"/>
  </r>
  <r>
    <s v="HFDHJD"/>
    <n v="0"/>
    <d v="2013-11-15T00:00:00"/>
    <d v="2013-11-15T00:00:00"/>
    <d v="2013-11-15T00:00:00"/>
    <n v="1"/>
    <n v="100"/>
    <n v="0"/>
    <n v="40.020000000000003"/>
    <n v="0"/>
    <n v="1"/>
    <n v="0"/>
    <n v="0"/>
    <n v="0"/>
    <n v="0"/>
    <s v="Monday"/>
    <s v="CHO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NHJEAK"/>
    <n v="1"/>
    <d v="2013-11-15T00:00:00"/>
    <d v="2014-01-08T00:00:00"/>
    <d v="2014-01-19T00:00:00"/>
    <n v="31"/>
    <n v="16.129032259999999"/>
    <n v="0"/>
    <n v="108.13"/>
    <n v="0.27272727272727298"/>
    <n v="1"/>
    <n v="0"/>
    <n v="0"/>
    <n v="0"/>
    <n v="0"/>
    <s v="Thursday"/>
    <s v="RIC"/>
    <n v="6.5359423748848871"/>
    <n v="3.9323071233195619"/>
    <n v="51.024561933052404"/>
    <n v="0.98077831003580873"/>
    <n v="1"/>
    <n v="1"/>
    <n v="689.48322994467469"/>
    <n v="0.99855173890308657"/>
    <x v="0"/>
    <x v="0"/>
  </r>
  <r>
    <s v="GB6BZZ"/>
    <n v="1"/>
    <d v="2013-11-19T00:00:00"/>
    <d v="2013-11-19T00:00:00"/>
    <d v="2013-11-19T00:00:00"/>
    <n v="34"/>
    <n v="5.8823529409999997"/>
    <n v="2.9411764709999999"/>
    <n v="51.09"/>
    <n v="0"/>
    <n v="1"/>
    <n v="0"/>
    <n v="0"/>
    <n v="1"/>
    <n v="0"/>
    <s v="Friday"/>
    <s v="RIC"/>
    <n v="7.8535541138871467"/>
    <n v="5.249918862321822"/>
    <n v="190.55080698133088"/>
    <n v="0.99477945295162629"/>
    <n v="1"/>
    <n v="1"/>
    <n v="2574.8694528418209"/>
    <n v="0.99961178156800734"/>
    <x v="0"/>
    <x v="0"/>
  </r>
  <r>
    <s v="4FKUV3"/>
    <n v="1"/>
    <d v="2013-11-15T00:00:00"/>
    <d v="2013-11-15T00:00:00"/>
    <d v="2013-11-15T00:00:00"/>
    <n v="11"/>
    <n v="100"/>
    <n v="9.0909090910000003"/>
    <n v="40.020000000000003"/>
    <n v="0"/>
    <n v="1"/>
    <n v="0"/>
    <n v="0"/>
    <n v="0"/>
    <n v="0"/>
    <s v="Tuesday"/>
    <s v="DCX"/>
    <n v="2.8813837129103175"/>
    <n v="0.27774846134499231"/>
    <n v="1.3201540856582907"/>
    <n v="0.56899414302637885"/>
    <n v="1"/>
    <n v="1"/>
    <n v="17.838940081418261"/>
    <n v="0.94691845742498293"/>
    <x v="0"/>
    <x v="0"/>
  </r>
  <r>
    <s v="SWX3SB"/>
    <n v="1"/>
    <d v="2014-01-11T00:00:00"/>
    <d v="2014-01-12T00:00:00"/>
    <d v="2014-01-12T00:00:00"/>
    <n v="28"/>
    <n v="32.142857139999997"/>
    <n v="17.85714286"/>
    <n v="51.28"/>
    <n v="0"/>
    <n v="1"/>
    <n v="0"/>
    <n v="0"/>
    <n v="0"/>
    <n v="0"/>
    <s v="Monday"/>
    <s v="DCX"/>
    <n v="6.6070505868267357"/>
    <n v="4.0034153352614101"/>
    <n v="54.78493981345413"/>
    <n v="0.98207401489821411"/>
    <n v="1"/>
    <n v="1"/>
    <n v="740.29635579166836"/>
    <n v="0.99865101184946192"/>
    <x v="0"/>
    <x v="0"/>
  </r>
  <r>
    <s v="SBVKSA"/>
    <n v="1"/>
    <d v="2013-11-08T00:00:00"/>
    <d v="2013-12-02T00:00:00"/>
    <d v="2013-12-02T00:00:00"/>
    <n v="30"/>
    <n v="10"/>
    <n v="3.3333333330000001"/>
    <n v="44.8"/>
    <n v="0"/>
    <n v="1"/>
    <n v="0"/>
    <n v="0"/>
    <n v="0"/>
    <n v="0"/>
    <s v="Thursday"/>
    <s v="DCX"/>
    <n v="6.7728842022490952"/>
    <n v="4.1692489506837696"/>
    <n v="64.666865858966418"/>
    <n v="0.98477161979760519"/>
    <n v="1"/>
    <n v="1"/>
    <n v="873.82856125918181"/>
    <n v="0.99885691889327366"/>
    <x v="0"/>
    <x v="0"/>
  </r>
  <r>
    <s v="RQ973P"/>
    <n v="1"/>
    <d v="2013-11-08T00:00:00"/>
    <d v="2013-11-21T00:00:00"/>
    <d v="2013-12-16T00:00:00"/>
    <n v="34"/>
    <n v="29.41176471"/>
    <n v="11.764705879999999"/>
    <n v="46.4"/>
    <n v="0.12"/>
    <n v="1"/>
    <n v="0"/>
    <n v="0"/>
    <n v="0"/>
    <n v="0"/>
    <s v="Tuesday"/>
    <s v="BWI"/>
    <n v="7.7043082369061349"/>
    <n v="5.1006729853408093"/>
    <n v="164.13232879094096"/>
    <n v="0.99394425060603364"/>
    <n v="1"/>
    <n v="1"/>
    <n v="2217.8826021397549"/>
    <n v="0.99954932270908081"/>
    <x v="0"/>
    <x v="0"/>
  </r>
  <r>
    <s v="77M2PM"/>
    <n v="1"/>
    <d v="2013-11-09T00:00:00"/>
    <d v="2013-12-08T00:00:00"/>
    <d v="2013-12-08T00:00:00"/>
    <n v="28"/>
    <n v="50"/>
    <n v="10.71428571"/>
    <n v="96.98"/>
    <n v="0"/>
    <n v="1"/>
    <n v="0"/>
    <n v="0"/>
    <n v="0"/>
    <n v="0"/>
    <s v="Monday"/>
    <s v="DCX"/>
    <n v="6.3095662739052596"/>
    <n v="3.7059310223399344"/>
    <n v="40.687911042302268"/>
    <n v="0.97601223052444952"/>
    <n v="1"/>
    <n v="1"/>
    <n v="549.80643169374753"/>
    <n v="0.99818448016860484"/>
    <x v="0"/>
    <x v="0"/>
  </r>
  <r>
    <s v="BQPXS2"/>
    <n v="1"/>
    <d v="2013-11-09T00:00:00"/>
    <d v="2013-12-08T00:00:00"/>
    <d v="2014-01-19T00:00:00"/>
    <n v="37"/>
    <n v="70.270270269999997"/>
    <n v="37.837837839999999"/>
    <n v="96.62"/>
    <n v="9.5238095238095205E-2"/>
    <n v="1"/>
    <n v="0"/>
    <n v="1"/>
    <n v="0"/>
    <n v="0"/>
    <s v="Monday"/>
    <s v="DCX"/>
    <n v="9.5276416315640109"/>
    <n v="6.9240063799986853"/>
    <n v="1016.3838683889566"/>
    <n v="0.99901708683313062"/>
    <n v="1"/>
    <n v="1"/>
    <n v="13734.162644256514"/>
    <n v="0.99992719416392073"/>
    <x v="0"/>
    <x v="0"/>
  </r>
  <r>
    <s v="MZSZUG"/>
    <n v="1"/>
    <d v="2013-11-09T00:00:00"/>
    <d v="2013-11-16T00:00:00"/>
    <d v="2013-11-16T00:00:00"/>
    <n v="21"/>
    <n v="100"/>
    <n v="9.5238095240000007"/>
    <n v="46.99"/>
    <n v="0"/>
    <n v="1"/>
    <n v="0"/>
    <n v="0"/>
    <n v="0"/>
    <n v="0"/>
    <s v="Monday"/>
    <s v="DCX"/>
    <n v="4.9807062482757365"/>
    <n v="2.3770709967104113"/>
    <n v="10.773301570637571"/>
    <n v="0.91506205850583289"/>
    <n v="1"/>
    <n v="1"/>
    <n v="145.57715897369724"/>
    <n v="0.99317765464277119"/>
    <x v="0"/>
    <x v="0"/>
  </r>
  <r>
    <s v="WSLT8F"/>
    <n v="1"/>
    <d v="2013-11-13T00:00:00"/>
    <d v="2013-11-17T00:00:00"/>
    <d v="2013-11-17T00:00:00"/>
    <n v="28"/>
    <n v="14.28571429"/>
    <n v="3.5714285710000002"/>
    <n v="49.82"/>
    <n v="0"/>
    <n v="1"/>
    <n v="0"/>
    <n v="0"/>
    <n v="0"/>
    <n v="0"/>
    <s v="Wednesday"/>
    <s v="CHO"/>
    <n v="6.3368448510124002"/>
    <n v="3.7332095994470751"/>
    <n v="41.813096315672311"/>
    <n v="0.97664266110008169"/>
    <n v="1"/>
    <n v="1"/>
    <n v="565.01080282754094"/>
    <n v="0.99823324926838064"/>
    <x v="0"/>
    <x v="0"/>
  </r>
  <r>
    <s v="LKS8JA"/>
    <n v="1"/>
    <d v="2013-11-09T00:00:00"/>
    <d v="2013-11-23T00:00:00"/>
    <d v="2013-11-23T00:00:00"/>
    <n v="31"/>
    <n v="22.58064516"/>
    <n v="3.225806452"/>
    <n v="35.19"/>
    <n v="0"/>
    <n v="1"/>
    <n v="0"/>
    <n v="0"/>
    <n v="0"/>
    <n v="0"/>
    <s v="Monday"/>
    <s v="DCX"/>
    <n v="7.0159570097228867"/>
    <n v="4.412321758157562"/>
    <n v="82.460695213197141"/>
    <n v="0.98801831212350266"/>
    <n v="1"/>
    <n v="1"/>
    <n v="1114.2725057331484"/>
    <n v="0.99910335815250584"/>
    <x v="0"/>
    <x v="0"/>
  </r>
  <r>
    <s v="FPJHUK"/>
    <n v="1"/>
    <d v="2013-11-10T00:00:00"/>
    <d v="2013-12-13T00:00:00"/>
    <d v="2013-12-13T00:00:00"/>
    <n v="33"/>
    <n v="27.272727270000001"/>
    <n v="15.15151515"/>
    <n v="48.43"/>
    <n v="0"/>
    <n v="1"/>
    <n v="0"/>
    <n v="0"/>
    <n v="0"/>
    <n v="0"/>
    <s v="Monday"/>
    <s v="RIC"/>
    <n v="7.6225537087158122"/>
    <n v="5.0189184571504875"/>
    <n v="151.24763450472784"/>
    <n v="0.99343175345053425"/>
    <n v="1"/>
    <n v="1"/>
    <n v="2043.7746765300435"/>
    <n v="0.99951094856001588"/>
    <x v="0"/>
    <x v="0"/>
  </r>
  <r>
    <s v="U5HRC5"/>
    <n v="1"/>
    <d v="2013-11-11T00:00:00"/>
    <d v="2013-11-15T00:00:00"/>
    <d v="2013-11-15T00:00:00"/>
    <n v="33"/>
    <n v="12.121212119999999"/>
    <n v="3.0303030299999998"/>
    <n v="39.17"/>
    <n v="0"/>
    <n v="1"/>
    <n v="0"/>
    <n v="0"/>
    <n v="0"/>
    <n v="0"/>
    <s v="Tuesday"/>
    <s v="DCX"/>
    <n v="7.4213411331196228"/>
    <n v="4.8177058815542981"/>
    <n v="123.68102614199104"/>
    <n v="0.99197953344672374"/>
    <n v="1"/>
    <n v="1"/>
    <n v="1671.2734055245674"/>
    <n v="0.99940201165868192"/>
    <x v="0"/>
    <x v="0"/>
  </r>
  <r>
    <s v="RHKJDL"/>
    <n v="1"/>
    <d v="2013-11-13T00:00:00"/>
    <d v="2013-11-15T00:00:00"/>
    <d v="2013-11-15T00:00:00"/>
    <n v="26"/>
    <n v="38.46153846"/>
    <n v="7.692307692"/>
    <n v="38.69"/>
    <n v="0"/>
    <n v="1"/>
    <n v="0"/>
    <n v="0"/>
    <n v="0"/>
    <n v="0"/>
    <s v="Monday"/>
    <s v="DCX"/>
    <n v="6.0321158720594248"/>
    <n v="3.4284806204940996"/>
    <n v="30.829765033011324"/>
    <n v="0.96858286578732589"/>
    <n v="1"/>
    <n v="1"/>
    <n v="416.59556041433751"/>
    <n v="0.99760533852656907"/>
    <x v="0"/>
    <x v="0"/>
  </r>
  <r>
    <s v="QKUC6R"/>
    <n v="1"/>
    <d v="2013-11-15T00:00:00"/>
    <d v="2013-11-17T00:00:00"/>
    <d v="2013-12-16T00:00:00"/>
    <n v="43"/>
    <n v="25.581395350000001"/>
    <n v="11.627906980000001"/>
    <n v="69.92"/>
    <n v="0.13793103448275901"/>
    <n v="1"/>
    <n v="1"/>
    <n v="1"/>
    <n v="1"/>
    <n v="0"/>
    <s v="Saturday"/>
    <s v="DCX"/>
    <n v="11.384481437377753"/>
    <n v="8.7808461858124272"/>
    <n v="6508.3821445367012"/>
    <n v="0.99984637558868172"/>
    <n v="1"/>
    <n v="1"/>
    <n v="87946.278669030173"/>
    <n v="0.99998862955153212"/>
    <x v="0"/>
    <x v="0"/>
  </r>
  <r>
    <s v="4KVXE2"/>
    <n v="1"/>
    <d v="2013-11-10T00:00:00"/>
    <d v="2013-12-20T00:00:00"/>
    <d v="2013-12-20T00:00:00"/>
    <n v="24"/>
    <n v="58.333333330000002"/>
    <n v="12.5"/>
    <n v="31"/>
    <n v="0"/>
    <n v="1"/>
    <n v="0"/>
    <n v="0"/>
    <n v="0"/>
    <n v="0"/>
    <s v="Tuesday"/>
    <s v="DCX"/>
    <n v="5.7285921939707398"/>
    <n v="3.1249569424054147"/>
    <n v="22.75891512828861"/>
    <n v="0.9579105361250545"/>
    <n v="1"/>
    <n v="1"/>
    <n v="307.53601242628889"/>
    <n v="0.99675888726202133"/>
    <x v="0"/>
    <x v="0"/>
  </r>
  <r>
    <s v="75UPD6"/>
    <n v="1"/>
    <d v="2013-11-15T00:00:00"/>
    <d v="2013-12-12T00:00:00"/>
    <d v="2013-12-12T00:00:00"/>
    <n v="21"/>
    <n v="57.142857139999997"/>
    <n v="9.5238095240000007"/>
    <n v="80.39"/>
    <n v="0"/>
    <n v="1"/>
    <n v="0"/>
    <n v="0"/>
    <n v="1"/>
    <n v="0"/>
    <s v="Friday"/>
    <s v="CHO"/>
    <n v="5.1279784010133556"/>
    <n v="2.5243431494480304"/>
    <n v="12.482693306183341"/>
    <n v="0.92583084274850436"/>
    <n v="1"/>
    <n v="1"/>
    <n v="168.67577835256083"/>
    <n v="0.99410640687958329"/>
    <x v="0"/>
    <x v="0"/>
  </r>
  <r>
    <s v="6GX8HT"/>
    <n v="1"/>
    <d v="2013-11-15T00:00:00"/>
    <d v="2013-11-15T00:00:00"/>
    <d v="2013-11-15T00:00:00"/>
    <n v="29"/>
    <n v="27.586206900000001"/>
    <n v="3.448275862"/>
    <n v="125.24"/>
    <n v="0"/>
    <n v="1"/>
    <n v="1"/>
    <n v="0"/>
    <n v="0"/>
    <n v="0"/>
    <s v="Tuesday"/>
    <s v="CHO"/>
    <n v="7.0429922298091361"/>
    <n v="4.4393569782438114"/>
    <n v="84.720447064439512"/>
    <n v="0.98833417190127038"/>
    <n v="1"/>
    <n v="1"/>
    <n v="1144.8080154218414"/>
    <n v="0.99912725344338615"/>
    <x v="0"/>
    <x v="0"/>
  </r>
  <r>
    <s v="CDH4L7"/>
    <n v="1"/>
    <d v="2013-11-15T00:00:00"/>
    <d v="2013-11-22T00:00:00"/>
    <d v="2014-01-18T00:00:00"/>
    <n v="32"/>
    <n v="75"/>
    <n v="21.875"/>
    <n v="66.739999999999995"/>
    <n v="0.157894736842105"/>
    <n v="1"/>
    <n v="0"/>
    <n v="1"/>
    <n v="0"/>
    <n v="0"/>
    <s v="Monday"/>
    <s v="DCX"/>
    <n v="8.2294402203681773"/>
    <n v="5.6258049688028517"/>
    <n v="277.49556991890245"/>
    <n v="0.9964092786097416"/>
    <n v="1"/>
    <n v="1"/>
    <n v="3749.7341396886259"/>
    <n v="0.99973338552860402"/>
    <x v="0"/>
    <x v="0"/>
  </r>
  <r>
    <s v="T922TP"/>
    <n v="1"/>
    <d v="2013-11-15T00:00:00"/>
    <d v="2013-11-15T00:00:00"/>
    <d v="2013-11-15T00:00:00"/>
    <n v="29"/>
    <n v="17.241379309999999"/>
    <n v="0"/>
    <n v="40.020000000000003"/>
    <n v="0"/>
    <n v="1"/>
    <n v="0"/>
    <n v="0"/>
    <n v="0"/>
    <n v="0"/>
    <s v="Tuesday"/>
    <s v="RIC"/>
    <n v="6.5138264299713704"/>
    <n v="3.9101911784060452"/>
    <n v="49.908492487450538"/>
    <n v="0.98035691195832386"/>
    <n v="1"/>
    <n v="1"/>
    <n v="674.402038905626"/>
    <n v="0.99851940038318465"/>
    <x v="0"/>
    <x v="0"/>
  </r>
  <r>
    <s v="YUDBYU"/>
    <n v="1"/>
    <d v="2013-11-15T00:00:00"/>
    <d v="2014-01-07T00:00:00"/>
    <d v="2014-01-07T00:00:00"/>
    <n v="32"/>
    <n v="34.375"/>
    <n v="15.625"/>
    <n v="38"/>
    <n v="0"/>
    <n v="1"/>
    <n v="1"/>
    <n v="0"/>
    <n v="1"/>
    <n v="0"/>
    <s v="Saturday"/>
    <s v="BWI"/>
    <n v="8.4814579600235085"/>
    <n v="5.8778227084581829"/>
    <n v="357.03103417306937"/>
    <n v="0.99720694603385529"/>
    <n v="1"/>
    <n v="1"/>
    <n v="4824.4786688246886"/>
    <n v="0.99979276667277373"/>
    <x v="0"/>
    <x v="0"/>
  </r>
  <r>
    <s v="UTUEMD"/>
    <n v="1"/>
    <d v="2013-11-15T00:00:00"/>
    <d v="2013-11-15T00:00:00"/>
    <d v="2013-11-15T00:00:00"/>
    <n v="30"/>
    <n v="16.666666670000001"/>
    <n v="10"/>
    <n v="42.06"/>
    <n v="0"/>
    <n v="1"/>
    <n v="0"/>
    <n v="0"/>
    <n v="0"/>
    <n v="0"/>
    <s v="Thursday"/>
    <s v="RIC"/>
    <n v="6.9109457744130776"/>
    <n v="4.307310522847752"/>
    <n v="74.240551929666083"/>
    <n v="0.9867092947306555"/>
    <n v="1"/>
    <n v="1"/>
    <n v="1003.1955904786224"/>
    <n v="0.99900417806104547"/>
    <x v="0"/>
    <x v="0"/>
  </r>
  <r>
    <s v="76QZL8"/>
    <n v="1"/>
    <d v="2013-11-15T00:00:00"/>
    <d v="2013-11-15T00:00:00"/>
    <d v="2013-11-15T00:00:00"/>
    <n v="14"/>
    <n v="35.714285709999999"/>
    <n v="7.1428571429999996"/>
    <n v="40.020000000000003"/>
    <n v="0"/>
    <n v="1"/>
    <n v="0"/>
    <n v="0"/>
    <n v="0"/>
    <n v="0"/>
    <s v="Monday"/>
    <s v="RIC"/>
    <n v="3.4784480490721452"/>
    <n v="0.87481279750682006"/>
    <n v="2.3984262605626374"/>
    <n v="0.70574615326964851"/>
    <n v="1"/>
    <n v="1"/>
    <n v="32.409385250315047"/>
    <n v="0.97006829091563218"/>
    <x v="0"/>
    <x v="0"/>
  </r>
  <r>
    <s v="WSPCLJ"/>
    <n v="1"/>
    <d v="2013-11-15T00:00:00"/>
    <d v="2013-11-15T00:00:00"/>
    <d v="2013-11-15T00:00:00"/>
    <n v="30"/>
    <n v="0"/>
    <n v="0"/>
    <n v="40.020000000000003"/>
    <n v="0"/>
    <n v="1"/>
    <n v="1"/>
    <n v="0"/>
    <n v="0"/>
    <n v="0"/>
    <s v="Monday"/>
    <s v="RIC"/>
    <n v="7.4861164862658249"/>
    <n v="4.8824812347004993"/>
    <n v="131.957675985827"/>
    <n v="0.99247880957165202"/>
    <n v="1"/>
    <n v="1"/>
    <n v="1783.1138809986464"/>
    <n v="0.99943949766287321"/>
    <x v="0"/>
    <x v="0"/>
  </r>
  <r>
    <s v="M5BZKZ"/>
    <n v="1"/>
    <d v="2013-11-15T00:00:00"/>
    <d v="2013-11-15T00:00:00"/>
    <d v="2013-11-15T00:00:00"/>
    <n v="16"/>
    <n v="18.75"/>
    <n v="6.25"/>
    <n v="40.020000000000003"/>
    <n v="0"/>
    <n v="1"/>
    <n v="0"/>
    <n v="0"/>
    <n v="0"/>
    <n v="0"/>
    <s v="Tuesday"/>
    <s v="RIC"/>
    <n v="3.884312299233565"/>
    <n v="1.2806770476682399"/>
    <n v="3.5990756466332643"/>
    <n v="0.78256500287573083"/>
    <n v="1"/>
    <n v="1"/>
    <n v="48.633485671308982"/>
    <n v="0.9798523116707466"/>
    <x v="0"/>
    <x v="0"/>
  </r>
  <r>
    <s v="HE7HSZ"/>
    <n v="1"/>
    <d v="2013-11-15T00:00:00"/>
    <d v="2013-11-15T00:00:00"/>
    <d v="2013-11-15T00:00:00"/>
    <n v="30"/>
    <n v="16.666666670000001"/>
    <n v="3.3333333330000001"/>
    <n v="40.200000000000003"/>
    <n v="0"/>
    <n v="1"/>
    <n v="1"/>
    <n v="0"/>
    <n v="0"/>
    <n v="0"/>
    <s v="Tuesday"/>
    <s v="RIC"/>
    <n v="7.5497263970504811"/>
    <n v="4.9460911454851555"/>
    <n v="140.62420863876164"/>
    <n v="0.99293906028064249"/>
    <n v="1"/>
    <n v="1"/>
    <n v="1900.2227536589653"/>
    <n v="0.99947402270561114"/>
    <x v="0"/>
    <x v="0"/>
  </r>
  <r>
    <s v="BVHY6T"/>
    <n v="1"/>
    <d v="2013-11-15T00:00:00"/>
    <d v="2013-11-15T00:00:00"/>
    <d v="2013-11-15T00:00:00"/>
    <n v="27"/>
    <n v="33.333333330000002"/>
    <n v="3.703703704"/>
    <n v="53.02"/>
    <n v="0"/>
    <n v="1"/>
    <n v="0"/>
    <n v="0"/>
    <n v="0"/>
    <n v="0"/>
    <s v="Monday"/>
    <s v="CHO"/>
    <n v="6.116666929951319"/>
    <n v="3.5130316783859938"/>
    <n v="33.549826042637555"/>
    <n v="0.97105629421213546"/>
    <n v="1"/>
    <n v="1"/>
    <n v="453.35112243218225"/>
    <n v="0.99779905903027832"/>
    <x v="0"/>
    <x v="0"/>
  </r>
  <r>
    <s v="YXR7D4"/>
    <n v="1"/>
    <d v="2013-11-15T00:00:00"/>
    <d v="2013-11-15T00:00:00"/>
    <d v="2013-11-15T00:00:00"/>
    <n v="26"/>
    <n v="84.61538462"/>
    <n v="3.846153846"/>
    <n v="40.020000000000003"/>
    <n v="0"/>
    <n v="1"/>
    <n v="0"/>
    <n v="0"/>
    <n v="0"/>
    <n v="0"/>
    <s v="Tuesday"/>
    <s v="RIC"/>
    <n v="5.953341990032925"/>
    <n v="3.3497067384675998"/>
    <n v="28.49437611395221"/>
    <n v="0.96609523130319908"/>
    <n v="1"/>
    <n v="1"/>
    <n v="385.03798433553482"/>
    <n v="0.99740958133505631"/>
    <x v="0"/>
    <x v="0"/>
  </r>
  <r>
    <s v="MT38MA"/>
    <n v="1"/>
    <d v="2013-11-15T00:00:00"/>
    <d v="2013-11-15T00:00:00"/>
    <d v="2013-11-15T00:00:00"/>
    <n v="32"/>
    <n v="6.25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J45FL5"/>
    <n v="1"/>
    <d v="2013-11-18T00:00:00"/>
    <d v="2013-11-19T00:00:00"/>
    <d v="2014-01-16T00:00:00"/>
    <n v="30"/>
    <n v="100"/>
    <n v="10"/>
    <n v="52.55"/>
    <n v="8.6206896551724102E-2"/>
    <n v="1"/>
    <n v="0"/>
    <n v="0"/>
    <n v="0"/>
    <n v="0"/>
    <s v="Monday"/>
    <s v="DCX"/>
    <n v="6.8228142359169457"/>
    <n v="4.2191789843516201"/>
    <n v="67.977650657483309"/>
    <n v="0.98550255060199687"/>
    <n v="1"/>
    <n v="1"/>
    <n v="918.56643866669879"/>
    <n v="0.99891253099509603"/>
    <x v="0"/>
    <x v="0"/>
  </r>
  <r>
    <s v="CP8LAD"/>
    <n v="1"/>
    <d v="2013-11-16T00:00:00"/>
    <d v="2013-11-16T00:00:00"/>
    <d v="2013-11-16T00:00:00"/>
    <n v="32"/>
    <n v="6.25"/>
    <n v="3.125"/>
    <n v="59.65"/>
    <n v="0"/>
    <n v="1"/>
    <n v="0"/>
    <n v="0"/>
    <n v="0"/>
    <n v="0"/>
    <s v="Monday"/>
    <s v="DCX"/>
    <n v="7.1400049959962555"/>
    <n v="4.5363697444309299"/>
    <n v="93.351295188257552"/>
    <n v="0.98940131136509868"/>
    <n v="1"/>
    <n v="1"/>
    <n v="1261.4346912055537"/>
    <n v="0.99920787981590953"/>
    <x v="0"/>
    <x v="0"/>
  </r>
  <r>
    <s v="L4ZNGC"/>
    <n v="1"/>
    <d v="2013-11-16T00:00:00"/>
    <d v="2013-11-16T00:00:00"/>
    <d v="2013-12-22T00:00:00"/>
    <n v="29"/>
    <n v="44.82758621"/>
    <n v="34.482758619999998"/>
    <n v="66"/>
    <n v="8.3333333333333301E-2"/>
    <n v="1"/>
    <n v="0"/>
    <n v="0"/>
    <n v="0"/>
    <n v="0"/>
    <s v="Wednesday"/>
    <s v="CHO"/>
    <n v="7.0377817732165955"/>
    <n v="4.4341465216512699"/>
    <n v="84.280162889401339"/>
    <n v="0.98827394359815091"/>
    <n v="1"/>
    <n v="1"/>
    <n v="1138.8585561105183"/>
    <n v="0.99912269816755839"/>
    <x v="0"/>
    <x v="0"/>
  </r>
  <r>
    <s v="LKLY6D"/>
    <n v="1"/>
    <d v="2013-11-16T00:00:00"/>
    <d v="2013-11-16T00:00:00"/>
    <d v="2013-11-16T00:00:00"/>
    <n v="28"/>
    <n v="21.428571430000002"/>
    <n v="0"/>
    <n v="61.61"/>
    <n v="0"/>
    <n v="1"/>
    <n v="0"/>
    <n v="0"/>
    <n v="0"/>
    <n v="0"/>
    <s v="Monday"/>
    <s v="DCX"/>
    <n v="6.226783262810657"/>
    <n v="3.6231480112453318"/>
    <n v="37.455292106896707"/>
    <n v="0.97399577677838889"/>
    <n v="1"/>
    <n v="1"/>
    <n v="506.12479170851606"/>
    <n v="0.99802809877105203"/>
    <x v="0"/>
    <x v="0"/>
  </r>
  <r>
    <s v="BNCGYN"/>
    <n v="1"/>
    <d v="2013-11-16T00:00:00"/>
    <d v="2013-11-17T00:00:00"/>
    <d v="2013-11-17T00:00:00"/>
    <n v="32"/>
    <n v="0"/>
    <n v="0"/>
    <n v="40.200000000000003"/>
    <n v="0"/>
    <n v="1"/>
    <n v="1"/>
    <n v="0"/>
    <n v="0"/>
    <n v="0"/>
    <s v="Tuesday"/>
    <s v="RIC"/>
    <n v="7.9085582060874797"/>
    <n v="5.304922954522155"/>
    <n v="201.32549059752077"/>
    <n v="0.99505746904630388"/>
    <n v="1"/>
    <n v="1"/>
    <n v="2720.4652870808259"/>
    <n v="0.9996325508891305"/>
    <x v="0"/>
    <x v="0"/>
  </r>
  <r>
    <s v="882VCC"/>
    <n v="1"/>
    <d v="2013-11-16T00:00:00"/>
    <d v="2013-11-16T00:00:00"/>
    <d v="2013-11-16T00:00:00"/>
    <n v="30"/>
    <n v="6.6666666670000003"/>
    <n v="6.6666666670000003"/>
    <n v="40"/>
    <n v="0"/>
    <n v="1"/>
    <n v="0"/>
    <n v="0"/>
    <n v="0"/>
    <n v="0"/>
    <s v="Wednesday"/>
    <s v="DCX"/>
    <n v="6.8539108607515669"/>
    <n v="4.2502756091862413"/>
    <n v="70.12473670519887"/>
    <n v="0.98594019399825905"/>
    <n v="1"/>
    <n v="1"/>
    <n v="947.57952113255965"/>
    <n v="0.99894579212630896"/>
    <x v="0"/>
    <x v="0"/>
  </r>
  <r>
    <s v="4QSBHZ"/>
    <n v="1"/>
    <d v="2013-11-16T00:00:00"/>
    <d v="2013-11-28T00:00:00"/>
    <d v="2013-12-29T00:00:00"/>
    <n v="40"/>
    <n v="17.5"/>
    <n v="7.5"/>
    <n v="39.270000000000003"/>
    <n v="6.4516129032258104E-2"/>
    <n v="1"/>
    <n v="0"/>
    <n v="0"/>
    <n v="1"/>
    <n v="0"/>
    <s v="Saturday"/>
    <s v="BWI"/>
    <n v="9.2134628868526676"/>
    <n v="6.609827635287342"/>
    <n v="742.35505187324918"/>
    <n v="0.99865474782544361"/>
    <n v="1"/>
    <n v="1"/>
    <n v="10031.273950041636"/>
    <n v="0.99990032170124343"/>
    <x v="0"/>
    <x v="0"/>
  </r>
  <r>
    <s v="VFHKKD"/>
    <n v="1"/>
    <d v="2013-11-16T00:00:00"/>
    <d v="2013-11-16T00:00:00"/>
    <d v="2013-11-16T00:00:00"/>
    <n v="35"/>
    <n v="5.7142857139999998"/>
    <n v="0"/>
    <n v="40.020000000000003"/>
    <n v="0"/>
    <n v="1"/>
    <n v="0"/>
    <n v="0"/>
    <n v="0"/>
    <n v="0"/>
    <s v="Wednesday"/>
    <s v="RIC"/>
    <n v="7.7830401524397885"/>
    <n v="5.1794049008744629"/>
    <n v="177.57710356423826"/>
    <n v="0.99440017796211888"/>
    <n v="1"/>
    <n v="1"/>
    <n v="2399.5587672136362"/>
    <n v="0.99958343031895003"/>
    <x v="0"/>
    <x v="0"/>
  </r>
  <r>
    <s v="EQKD2R"/>
    <n v="0"/>
    <d v="2013-11-16T00:00:00"/>
    <d v="2013-11-16T00:00:00"/>
    <d v="2013-11-16T00:00:00"/>
    <n v="3"/>
    <n v="33.333333330000002"/>
    <n v="33.333333330000002"/>
    <n v="40.020000000000003"/>
    <n v="0"/>
    <n v="1"/>
    <n v="0"/>
    <n v="0"/>
    <n v="0"/>
    <n v="0"/>
    <s v="Monday"/>
    <s v="RIC"/>
    <n v="1.6562946171329695"/>
    <n v="-0.94734063443235561"/>
    <n v="0.38777087798876886"/>
    <n v="0.2794199562327947"/>
    <n v="0"/>
    <n v="0"/>
    <n v="5.2398591444052904"/>
    <n v="0.83973997219206331"/>
    <x v="0"/>
    <x v="1"/>
  </r>
  <r>
    <s v="WT6J92"/>
    <n v="1"/>
    <d v="2013-11-16T00:00:00"/>
    <d v="2013-11-16T00:00:00"/>
    <d v="2014-01-12T00:00:00"/>
    <n v="30"/>
    <n v="43.333333330000002"/>
    <n v="26.666666670000001"/>
    <n v="55.65"/>
    <n v="7.0175438596491196E-2"/>
    <n v="1"/>
    <n v="1"/>
    <n v="1"/>
    <n v="0"/>
    <n v="0"/>
    <s v="Monday"/>
    <s v="DCX"/>
    <n v="8.7506000747989603"/>
    <n v="6.1469648232336347"/>
    <n v="467.29690345954549"/>
    <n v="0.99786460257880738"/>
    <n v="1"/>
    <n v="1"/>
    <n v="6314.4761294211876"/>
    <n v="0.99984165881091036"/>
    <x v="0"/>
    <x v="0"/>
  </r>
  <r>
    <s v="CJ73WY"/>
    <n v="1"/>
    <d v="2013-11-16T00:00:00"/>
    <d v="2013-11-16T00:00:00"/>
    <d v="2013-11-16T00:00:00"/>
    <n v="27"/>
    <n v="14.81481481"/>
    <n v="7.407407407"/>
    <n v="55.73"/>
    <n v="0"/>
    <n v="1"/>
    <n v="0"/>
    <n v="0"/>
    <n v="0"/>
    <n v="0"/>
    <s v="Wednesday"/>
    <s v="DCX"/>
    <n v="6.1785662879673344"/>
    <n v="3.5749310364020093"/>
    <n v="35.692159271054969"/>
    <n v="0.97274622099471642"/>
    <n v="1"/>
    <n v="1"/>
    <n v="482.29998113840884"/>
    <n v="0.99793089170489002"/>
    <x v="0"/>
    <x v="0"/>
  </r>
  <r>
    <s v="NCSMG4"/>
    <n v="0"/>
    <d v="2013-11-16T00:00:00"/>
    <d v="2013-12-02T00:00:00"/>
    <d v="2013-12-02T00:00:00"/>
    <n v="3"/>
    <n v="100"/>
    <n v="33.333333330000002"/>
    <n v="40"/>
    <n v="0"/>
    <n v="1"/>
    <n v="0"/>
    <n v="0"/>
    <n v="1"/>
    <n v="0"/>
    <s v="Friday"/>
    <s v="DCX"/>
    <n v="1.9204478357511801"/>
    <n v="-0.6831874158141451"/>
    <n v="0.50500476413825135"/>
    <n v="0.33555027609989752"/>
    <n v="0"/>
    <n v="0"/>
    <n v="6.8240138224477365"/>
    <n v="0.87218836486063989"/>
    <x v="0"/>
    <x v="1"/>
  </r>
  <r>
    <s v="8EDMGJ"/>
    <n v="1"/>
    <d v="2013-11-16T00:00:00"/>
    <d v="2013-11-16T00:00:00"/>
    <d v="2013-12-15T00:00:00"/>
    <n v="36"/>
    <n v="27.777777780000001"/>
    <n v="5.5555555559999998"/>
    <n v="43.28"/>
    <n v="0.17241379310344801"/>
    <n v="1"/>
    <n v="0"/>
    <n v="0"/>
    <n v="0"/>
    <n v="0"/>
    <s v="Monday"/>
    <s v="DCX"/>
    <n v="7.9873512607457515"/>
    <n v="5.3837160091804268"/>
    <n v="217.83023245090885"/>
    <n v="0.99543024750830833"/>
    <n v="1"/>
    <n v="1"/>
    <n v="2943.490087125323"/>
    <n v="0.99966038262299728"/>
    <x v="0"/>
    <x v="0"/>
  </r>
  <r>
    <s v="LGWMHT"/>
    <n v="1"/>
    <d v="2013-11-13T00:00:00"/>
    <d v="2013-12-02T00:00:00"/>
    <d v="2013-12-02T00:00:00"/>
    <n v="35"/>
    <n v="25.714285709999999"/>
    <n v="5.7142857139999998"/>
    <n v="55.6"/>
    <n v="0"/>
    <n v="1"/>
    <n v="0"/>
    <n v="0"/>
    <n v="1"/>
    <n v="0"/>
    <s v="Friday"/>
    <s v="CHO"/>
    <n v="8.1027596245012248"/>
    <n v="5.4991243729358992"/>
    <n v="244.47776716402544"/>
    <n v="0.99592631132524601"/>
    <n v="1"/>
    <n v="1"/>
    <n v="3303.572126206212"/>
    <n v="0.99969738896238047"/>
    <x v="0"/>
    <x v="0"/>
  </r>
  <r>
    <s v="DKYAFX"/>
    <n v="1"/>
    <d v="2013-11-17T00:00:00"/>
    <d v="2013-11-17T00:00:00"/>
    <d v="2013-11-17T00:00:00"/>
    <n v="31"/>
    <n v="16.129032259999999"/>
    <n v="0"/>
    <n v="51.22"/>
    <n v="0"/>
    <n v="1"/>
    <n v="0"/>
    <n v="0"/>
    <n v="0"/>
    <n v="0"/>
    <s v="Tuesday"/>
    <s v="RIC"/>
    <n v="6.8977274751669295"/>
    <n v="4.2940922236016039"/>
    <n v="73.265675397366579"/>
    <n v="0.98653482925120672"/>
    <n v="1"/>
    <n v="1"/>
    <n v="990.02230696922072"/>
    <n v="0.99899094097784924"/>
    <x v="0"/>
    <x v="0"/>
  </r>
  <r>
    <s v="2Q4CBF"/>
    <n v="1"/>
    <d v="2013-11-17T00:00:00"/>
    <d v="2013-11-22T00:00:00"/>
    <d v="2013-11-22T00:00:00"/>
    <n v="26"/>
    <n v="23.07692308"/>
    <n v="3.846153846"/>
    <n v="40.020000000000003"/>
    <n v="0"/>
    <n v="1"/>
    <n v="0"/>
    <n v="0"/>
    <n v="0"/>
    <n v="0"/>
    <s v="Monday"/>
    <s v="RIC"/>
    <n v="5.953341990032925"/>
    <n v="3.3497067384675998"/>
    <n v="28.49437611395221"/>
    <n v="0.96609523130319908"/>
    <n v="1"/>
    <n v="1"/>
    <n v="385.03798433553482"/>
    <n v="0.99740958133505631"/>
    <x v="0"/>
    <x v="0"/>
  </r>
  <r>
    <s v="YCL7QG"/>
    <n v="1"/>
    <d v="2013-11-17T00:00:00"/>
    <d v="2013-11-18T00:00:00"/>
    <d v="2013-11-18T00:00:00"/>
    <n v="28"/>
    <n v="3.5714285710000002"/>
    <n v="3.5714285710000002"/>
    <n v="23.52"/>
    <n v="0"/>
    <n v="1"/>
    <n v="0"/>
    <n v="0"/>
    <n v="0"/>
    <n v="0"/>
    <s v="Wednesday"/>
    <s v="DCX"/>
    <n v="6.4288248639585266"/>
    <n v="3.8251896123932014"/>
    <n v="45.841491657260242"/>
    <n v="0.97865140573837806"/>
    <n v="1"/>
    <n v="1"/>
    <n v="619.44558729970174"/>
    <n v="0.99838825511782237"/>
    <x v="0"/>
    <x v="0"/>
  </r>
  <r>
    <s v="CHEANL"/>
    <n v="1"/>
    <d v="2013-11-17T00:00:00"/>
    <d v="2013-11-17T00:00:00"/>
    <d v="2013-11-17T00:00:00"/>
    <n v="28"/>
    <n v="0"/>
    <n v="0"/>
    <n v="41.77"/>
    <n v="0"/>
    <n v="1"/>
    <n v="0"/>
    <n v="0"/>
    <n v="0"/>
    <n v="0"/>
    <s v="Wednesday"/>
    <s v="DCX"/>
    <n v="6.2961704664932094"/>
    <n v="3.6925352149278843"/>
    <n v="40.146498050316623"/>
    <n v="0.9756965951567218"/>
    <n v="1"/>
    <n v="1"/>
    <n v="542.49044181934039"/>
    <n v="0.99816004123889923"/>
    <x v="0"/>
    <x v="0"/>
  </r>
  <r>
    <s v="J35F3Y"/>
    <n v="1"/>
    <d v="2013-11-11T00:00:00"/>
    <d v="2013-11-17T00:00:00"/>
    <d v="2014-01-13T00:00:00"/>
    <n v="31"/>
    <n v="77.419354839999997"/>
    <n v="25.80645161"/>
    <n v="100.95"/>
    <n v="0.140350877192982"/>
    <n v="1"/>
    <n v="0"/>
    <n v="0"/>
    <n v="0"/>
    <n v="0"/>
    <s v="Monday"/>
    <s v="RIC"/>
    <n v="7.1373871678942802"/>
    <n v="4.5337519163289546"/>
    <n v="93.107237134751387"/>
    <n v="0.98937382468716928"/>
    <n v="1"/>
    <n v="1"/>
    <n v="1258.1367905739673"/>
    <n v="0.99920580511387946"/>
    <x v="0"/>
    <x v="0"/>
  </r>
  <r>
    <s v="L2NM9S"/>
    <n v="1"/>
    <d v="2013-10-25T00:00:00"/>
    <d v="2013-11-17T00:00:00"/>
    <d v="2014-01-07T00:00:00"/>
    <n v="24"/>
    <n v="70.833333330000002"/>
    <n v="4.1666666670000003"/>
    <n v="220.05"/>
    <n v="5.8823529411764698E-2"/>
    <n v="1"/>
    <n v="0"/>
    <n v="0"/>
    <n v="0"/>
    <n v="0"/>
    <s v="Wednesday"/>
    <s v="RIC"/>
    <n v="4.8717184221996233"/>
    <n v="2.2680831706342981"/>
    <n v="9.6608648251893978"/>
    <n v="0.90619897950143702"/>
    <n v="1"/>
    <n v="1"/>
    <n v="130.54505578058973"/>
    <n v="0.99239804191753167"/>
    <x v="0"/>
    <x v="0"/>
  </r>
  <r>
    <s v="SE2VWW"/>
    <n v="1"/>
    <d v="2013-11-22T00:00:00"/>
    <d v="2013-11-23T00:00:00"/>
    <d v="2014-01-12T00:00:00"/>
    <n v="33"/>
    <n v="72.727272729999996"/>
    <n v="12.121212119999999"/>
    <n v="35.549999999999997"/>
    <n v="0.1"/>
    <n v="1"/>
    <n v="1"/>
    <n v="1"/>
    <n v="0"/>
    <n v="0"/>
    <s v="Monday"/>
    <s v="DCX"/>
    <n v="9.1573879513558687"/>
    <n v="6.5537526997905431"/>
    <n v="701.87315708771268"/>
    <n v="0.99857726818855419"/>
    <n v="1"/>
    <n v="1"/>
    <n v="9484.2513688848576"/>
    <n v="0.99989457316826835"/>
    <x v="0"/>
    <x v="0"/>
  </r>
  <r>
    <s v="HQYWHN"/>
    <n v="1"/>
    <d v="2013-11-17T00:00:00"/>
    <d v="2013-11-18T00:00:00"/>
    <d v="2013-11-18T00:00:00"/>
    <n v="30"/>
    <n v="13.33333333"/>
    <n v="3.3333333330000001"/>
    <n v="40.020000000000003"/>
    <n v="0"/>
    <n v="1"/>
    <n v="0"/>
    <n v="0"/>
    <n v="0"/>
    <n v="0"/>
    <s v="Tuesday"/>
    <s v="RIC"/>
    <n v="6.7896014821685808"/>
    <n v="4.1859662306032561"/>
    <n v="65.75700666341568"/>
    <n v="0.9850202989921053"/>
    <n v="1"/>
    <n v="1"/>
    <n v="888.55938450333463"/>
    <n v="0.99887584795639206"/>
    <x v="0"/>
    <x v="0"/>
  </r>
  <r>
    <s v="9QRM7W"/>
    <n v="1"/>
    <d v="2013-11-17T00:00:00"/>
    <d v="2013-11-17T00:00:00"/>
    <d v="2013-11-17T00:00:00"/>
    <n v="24"/>
    <n v="37.5"/>
    <n v="4.1666666670000003"/>
    <n v="40.020000000000003"/>
    <n v="0"/>
    <n v="1"/>
    <n v="0"/>
    <n v="0"/>
    <n v="0"/>
    <n v="0"/>
    <s v="Thursday"/>
    <s v="RIC"/>
    <n v="5.536447617661068"/>
    <n v="2.9328123660957428"/>
    <n v="18.780373581403143"/>
    <n v="0.94944483753632603"/>
    <n v="1"/>
    <n v="1"/>
    <n v="253.77489087438119"/>
    <n v="0.99607496642793947"/>
    <x v="0"/>
    <x v="0"/>
  </r>
  <r>
    <s v="28MSG2"/>
    <n v="0"/>
    <d v="2013-11-17T00:00:00"/>
    <d v="2013-11-20T00:00:00"/>
    <d v="2013-11-20T00:00:00"/>
    <n v="1"/>
    <n v="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n v="0"/>
    <n v="0"/>
    <n v="1.8054846473872896"/>
    <n v="0.64355534758271216"/>
    <x v="0"/>
    <x v="1"/>
  </r>
  <r>
    <s v="WQFDUV"/>
    <n v="1"/>
    <d v="2013-10-30T00:00:00"/>
    <d v="2013-11-17T00:00:00"/>
    <d v="2013-11-17T00:00:00"/>
    <n v="27"/>
    <n v="11.11111111"/>
    <n v="0"/>
    <n v="39.950000000000003"/>
    <n v="0"/>
    <n v="1"/>
    <n v="0"/>
    <n v="0"/>
    <n v="0"/>
    <n v="0"/>
    <s v="Tuesday"/>
    <s v="DCX"/>
    <n v="6.091000002871235"/>
    <n v="3.4873647513059098"/>
    <n v="32.699662322011896"/>
    <n v="0.97032611215968112"/>
    <n v="1"/>
    <n v="1"/>
    <n v="441.86305461010352"/>
    <n v="0.99774196562664186"/>
    <x v="0"/>
    <x v="0"/>
  </r>
  <r>
    <s v="DTPHZ4"/>
    <n v="1"/>
    <d v="2013-11-18T00:00:00"/>
    <d v="2013-12-09T00:00:00"/>
    <d v="2013-12-09T00:00:00"/>
    <n v="34"/>
    <n v="32.352941180000002"/>
    <n v="0"/>
    <n v="50.51"/>
    <n v="0"/>
    <n v="1"/>
    <n v="0"/>
    <n v="0"/>
    <n v="0"/>
    <n v="0"/>
    <s v="Tuesday"/>
    <s v="CHO"/>
    <n v="7.5348174470167946"/>
    <n v="4.9311821954514699"/>
    <n v="138.54320070678287"/>
    <n v="0.99283376047750782"/>
    <n v="1"/>
    <n v="1"/>
    <n v="1872.1025696510383"/>
    <n v="0.99946612640642185"/>
    <x v="0"/>
    <x v="0"/>
  </r>
  <r>
    <s v="89CXU3"/>
    <n v="1"/>
    <d v="2013-11-18T00:00:00"/>
    <d v="2013-11-18T00:00:00"/>
    <d v="2013-11-18T00:00:00"/>
    <n v="31"/>
    <n v="0"/>
    <n v="0"/>
    <n v="39.950000000000003"/>
    <n v="0"/>
    <n v="1"/>
    <n v="0"/>
    <n v="0"/>
    <n v="0"/>
    <n v="0"/>
    <s v="Tuesday"/>
    <s v="DCX"/>
    <n v="6.9371424845168477"/>
    <n v="4.3335072329515221"/>
    <n v="76.211108503354851"/>
    <n v="0.98704849574907283"/>
    <n v="1"/>
    <n v="1"/>
    <n v="1029.8232705554901"/>
    <n v="0.99902990160528571"/>
    <x v="0"/>
    <x v="0"/>
  </r>
  <r>
    <s v="SXPYY3"/>
    <n v="1"/>
    <d v="2013-10-30T00:00:00"/>
    <d v="2013-11-22T00:00:00"/>
    <d v="2013-11-22T00:00:00"/>
    <n v="34"/>
    <n v="2.9411764709999999"/>
    <n v="2.9411764709999999"/>
    <n v="39.950000000000003"/>
    <n v="0"/>
    <n v="1"/>
    <n v="0"/>
    <n v="0"/>
    <n v="0"/>
    <n v="0"/>
    <s v="Monday"/>
    <s v="DCX"/>
    <n v="7.6284311973403733"/>
    <n v="5.0247959457750486"/>
    <n v="152.13920829682456"/>
    <n v="0.9934699936670579"/>
    <n v="1"/>
    <n v="1"/>
    <n v="2055.8223091724449"/>
    <n v="0.99951381313031251"/>
    <x v="0"/>
    <x v="0"/>
  </r>
  <r>
    <s v="B827Q7"/>
    <n v="1"/>
    <d v="2013-11-18T00:00:00"/>
    <d v="2013-11-18T00:00:00"/>
    <d v="2013-11-18T00:00:00"/>
    <n v="28"/>
    <n v="21.428571430000002"/>
    <n v="3.5714285710000002"/>
    <n v="40.020000000000003"/>
    <n v="0"/>
    <n v="1"/>
    <n v="1"/>
    <n v="0"/>
    <n v="0"/>
    <n v="0"/>
    <s v="Thursday"/>
    <s v="CHO"/>
    <n v="7.1318732080692939"/>
    <n v="4.5282379565039683"/>
    <n v="92.595260376580086"/>
    <n v="0.98931569829522881"/>
    <n v="1"/>
    <n v="1"/>
    <n v="1251.2185657914849"/>
    <n v="0.99920141736648993"/>
    <x v="0"/>
    <x v="0"/>
  </r>
  <r>
    <s v="7DSJUU"/>
    <n v="0"/>
    <d v="2013-11-08T00:00:00"/>
    <d v="2013-11-19T00:00:00"/>
    <d v="2013-11-19T00:00:00"/>
    <n v="2"/>
    <n v="50"/>
    <n v="50"/>
    <n v="83.33"/>
    <n v="0"/>
    <n v="1"/>
    <n v="1"/>
    <n v="0"/>
    <n v="0"/>
    <n v="0"/>
    <s v="Wednesday"/>
    <s v="RIC"/>
    <n v="2.3752408440750084"/>
    <n v="-0.22839440749031681"/>
    <n v="0.79581032437746935"/>
    <n v="0.44314831782323272"/>
    <n v="0"/>
    <n v="0"/>
    <n v="10.753602815738521"/>
    <n v="0.91491970456403704"/>
    <x v="0"/>
    <x v="1"/>
  </r>
  <r>
    <s v="2LJXMB"/>
    <n v="1"/>
    <d v="2013-11-18T00:00:00"/>
    <d v="2013-11-21T00:00:00"/>
    <d v="2013-11-21T00:00:00"/>
    <n v="19"/>
    <n v="5.263157895"/>
    <n v="0"/>
    <n v="45.02"/>
    <n v="0"/>
    <n v="1"/>
    <n v="0"/>
    <n v="0"/>
    <n v="0"/>
    <n v="0"/>
    <s v="Wednesday"/>
    <s v="RIC"/>
    <n v="4.3809835313808891"/>
    <n v="1.777348279815564"/>
    <n v="5.9141529284677699"/>
    <n v="0.85536912325403136"/>
    <n v="1"/>
    <n v="1"/>
    <n v="79.916595244010892"/>
    <n v="0.98764159568275933"/>
    <x v="0"/>
    <x v="0"/>
  </r>
  <r>
    <s v="96LMD5"/>
    <n v="1"/>
    <d v="2013-11-13T00:00:00"/>
    <d v="2013-11-21T00:00:00"/>
    <d v="2013-11-21T00:00:00"/>
    <n v="29"/>
    <n v="20.689655170000002"/>
    <n v="6.896551724"/>
    <n v="45.02"/>
    <n v="0"/>
    <n v="1"/>
    <n v="0"/>
    <n v="0"/>
    <n v="1"/>
    <n v="0"/>
    <s v="Friday"/>
    <s v="CHO"/>
    <n v="6.8933321765578741"/>
    <n v="4.2896969249925494"/>
    <n v="72.94435753745789"/>
    <n v="0.98647631768937294"/>
    <n v="1"/>
    <n v="1"/>
    <n v="985.6804122523298"/>
    <n v="0.99898650060588789"/>
    <x v="0"/>
    <x v="0"/>
  </r>
  <r>
    <s v="JCD9YB"/>
    <n v="1"/>
    <d v="2013-11-18T00:00:00"/>
    <d v="2013-11-18T00:00:00"/>
    <d v="2013-11-18T00:00:00"/>
    <n v="40"/>
    <n v="7.5"/>
    <n v="0"/>
    <n v="45.62"/>
    <n v="0"/>
    <n v="1"/>
    <n v="0"/>
    <n v="1"/>
    <n v="0"/>
    <n v="0"/>
    <s v="Wednesday"/>
    <s v="RIC"/>
    <n v="9.6682422879525607"/>
    <n v="7.0646070363872351"/>
    <n v="1169.8221835702836"/>
    <n v="0.99914589933976938"/>
    <n v="1"/>
    <n v="1"/>
    <n v="15807.539487497188"/>
    <n v="0.99993674304948976"/>
    <x v="0"/>
    <x v="0"/>
  </r>
  <r>
    <s v="2DLRVD"/>
    <n v="1"/>
    <d v="2013-11-05T00:00:00"/>
    <d v="2013-11-18T00:00:00"/>
    <d v="2013-12-23T00:00:00"/>
    <n v="30"/>
    <n v="26.666666670000001"/>
    <n v="26.666666670000001"/>
    <n v="90.35"/>
    <n v="5.7142857142857099E-2"/>
    <n v="1"/>
    <n v="0"/>
    <n v="0"/>
    <n v="1"/>
    <n v="0"/>
    <s v="Saturday"/>
    <s v="DCX"/>
    <n v="7.2932393865726199"/>
    <n v="4.6896041350072952"/>
    <n v="108.81009717220178"/>
    <n v="0.9908933693189268"/>
    <n v="1"/>
    <n v="1"/>
    <n v="1470.3259451265521"/>
    <n v="0.99932034094599342"/>
    <x v="0"/>
    <x v="0"/>
  </r>
  <r>
    <s v="993TQ6"/>
    <n v="1"/>
    <d v="2013-11-18T00:00:00"/>
    <d v="2013-11-18T00:00:00"/>
    <d v="2013-12-17T00:00:00"/>
    <n v="31"/>
    <n v="12.90322581"/>
    <n v="6.451612903"/>
    <n v="35.39"/>
    <n v="6.8965517241379296E-2"/>
    <n v="1"/>
    <n v="1"/>
    <n v="0"/>
    <n v="0"/>
    <n v="0"/>
    <s v="Wednesday"/>
    <s v="RIC"/>
    <n v="7.7970236070844345"/>
    <n v="5.1933883555191098"/>
    <n v="180.07768759327453"/>
    <n v="0.99447750844794236"/>
    <n v="1"/>
    <n v="1"/>
    <n v="2433.3485870135601"/>
    <n v="0.99958921248775356"/>
    <x v="0"/>
    <x v="0"/>
  </r>
  <r>
    <s v="KCVYMA"/>
    <n v="1"/>
    <d v="2013-11-18T00:00:00"/>
    <d v="2013-11-18T00:00:00"/>
    <d v="2013-11-18T00:00:00"/>
    <n v="26"/>
    <n v="42.30769231"/>
    <n v="11.53846154"/>
    <n v="40.020000000000003"/>
    <n v="0"/>
    <n v="1"/>
    <n v="1"/>
    <n v="0"/>
    <n v="0"/>
    <n v="0"/>
    <s v="Thursday"/>
    <s v="CHO"/>
    <n v="6.8623412685460492"/>
    <n v="4.2587060169807245"/>
    <n v="70.718415794366749"/>
    <n v="0.98605657990456408"/>
    <n v="1"/>
    <n v="1"/>
    <n v="955.60177081864435"/>
    <n v="0.99895463291987818"/>
    <x v="0"/>
    <x v="0"/>
  </r>
  <r>
    <s v="6VXK55"/>
    <n v="1"/>
    <d v="2013-11-18T00:00:00"/>
    <d v="2013-11-18T00:00:00"/>
    <d v="2014-01-14T00:00:00"/>
    <n v="33"/>
    <n v="18.18181818"/>
    <n v="6.0606060609999997"/>
    <n v="35.39"/>
    <n v="3.5087719298245598E-2"/>
    <n v="1"/>
    <n v="1"/>
    <n v="0"/>
    <n v="0"/>
    <n v="0"/>
    <s v="Wednesday"/>
    <s v="CHO"/>
    <n v="8.2327761983853058"/>
    <n v="5.6291409468199802"/>
    <n v="278.42283484777039"/>
    <n v="0.99642119442190613"/>
    <n v="1"/>
    <n v="1"/>
    <n v="3762.2640584953597"/>
    <n v="0.99973427323077624"/>
    <x v="0"/>
    <x v="0"/>
  </r>
  <r>
    <s v="L58SQ3"/>
    <n v="1"/>
    <d v="2013-11-18T00:00:00"/>
    <d v="2013-11-18T00:00:00"/>
    <d v="2013-11-18T00:00:00"/>
    <n v="20"/>
    <n v="70"/>
    <n v="15"/>
    <n v="40.020000000000003"/>
    <n v="0"/>
    <n v="1"/>
    <n v="0"/>
    <n v="0"/>
    <n v="0"/>
    <n v="0"/>
    <s v="Tuesday"/>
    <s v="DCX"/>
    <n v="4.8990832893337863"/>
    <n v="2.2954480377684612"/>
    <n v="9.9288835307032439"/>
    <n v="0.90849934513524344"/>
    <n v="1"/>
    <n v="1"/>
    <n v="134.16673122007199"/>
    <n v="0.99260172979716543"/>
    <x v="0"/>
    <x v="0"/>
  </r>
  <r>
    <s v="4EB9JL"/>
    <n v="1"/>
    <d v="2013-11-18T00:00:00"/>
    <d v="2013-11-18T00:00:00"/>
    <d v="2013-11-18T00:00:00"/>
    <n v="28"/>
    <n v="32.142857139999997"/>
    <n v="10.71428571"/>
    <n v="40.020000000000003"/>
    <n v="0"/>
    <n v="1"/>
    <n v="1"/>
    <n v="0"/>
    <n v="0"/>
    <n v="0"/>
    <s v="Tuesday"/>
    <s v="RIC"/>
    <n v="7.2695291332640277"/>
    <n v="4.6658938816987021"/>
    <n v="106.2605271227291"/>
    <n v="0.99067690578421463"/>
    <n v="1"/>
    <n v="1"/>
    <n v="1435.8741884414674"/>
    <n v="0.9993040448439785"/>
    <x v="0"/>
    <x v="0"/>
  </r>
  <r>
    <s v="ES3YAV"/>
    <n v="1"/>
    <d v="2013-11-18T00:00:00"/>
    <d v="2013-11-18T00:00:00"/>
    <d v="2013-12-26T00:00:00"/>
    <n v="35"/>
    <n v="94.285714290000001"/>
    <n v="11.42857143"/>
    <n v="35.01"/>
    <n v="5.2631578947368397E-2"/>
    <n v="1"/>
    <n v="0"/>
    <n v="0"/>
    <n v="1"/>
    <n v="0"/>
    <s v="Friday"/>
    <s v="CHO"/>
    <n v="8.2534863799498162"/>
    <n v="5.6498511283844906"/>
    <n v="284.24914604431325"/>
    <n v="0.99649429274769974"/>
    <n v="1"/>
    <n v="1"/>
    <n v="3840.9936685158418"/>
    <n v="0.99973971846747312"/>
    <x v="0"/>
    <x v="0"/>
  </r>
  <r>
    <s v="RCEGZT"/>
    <n v="0"/>
    <d v="2013-11-14T00:00:00"/>
    <d v="2013-11-18T00:00:00"/>
    <d v="2013-12-16T00:00:00"/>
    <n v="9"/>
    <n v="88.888888890000004"/>
    <n v="0"/>
    <n v="82.37"/>
    <n v="7.1428571428571397E-2"/>
    <n v="1"/>
    <n v="0"/>
    <n v="0"/>
    <n v="0"/>
    <n v="0"/>
    <s v="Tuesday"/>
    <s v="RIC"/>
    <n v="2.0923763152120158"/>
    <n v="-0.51125893635330932"/>
    <n v="0.59974006876741337"/>
    <n v="0.37489844786441351"/>
    <n v="0"/>
    <n v="0"/>
    <n v="8.1041503165387461"/>
    <n v="0.89015998580522293"/>
    <x v="0"/>
    <x v="1"/>
  </r>
  <r>
    <s v="K43RS4"/>
    <n v="1"/>
    <d v="2013-11-18T00:00:00"/>
    <d v="2013-11-18T00:00:00"/>
    <d v="2013-11-18T00:00:00"/>
    <n v="28"/>
    <n v="3.5714285710000002"/>
    <n v="3.5714285710000002"/>
    <n v="40.020000000000003"/>
    <n v="0"/>
    <n v="1"/>
    <n v="1"/>
    <n v="0"/>
    <n v="0"/>
    <n v="0"/>
    <s v="Tuesday"/>
    <s v="RIC"/>
    <n v="7.1318732080692939"/>
    <n v="4.5282379565039683"/>
    <n v="92.595260376580086"/>
    <n v="0.98931569829522881"/>
    <n v="1"/>
    <n v="1"/>
    <n v="1251.2185657914849"/>
    <n v="0.99920141736648993"/>
    <x v="0"/>
    <x v="0"/>
  </r>
  <r>
    <s v="L44G66"/>
    <n v="1"/>
    <d v="2013-11-18T00:00:00"/>
    <d v="2014-01-18T00:00:00"/>
    <d v="2014-01-18T00:00:00"/>
    <n v="8"/>
    <n v="50"/>
    <n v="0"/>
    <n v="25.2"/>
    <n v="0"/>
    <n v="1"/>
    <n v="0"/>
    <n v="0"/>
    <n v="0"/>
    <n v="0"/>
    <s v="Monday"/>
    <s v="CHO"/>
    <n v="2.1234089637601024"/>
    <n v="-0.48022628780522281"/>
    <n v="0.61864338451206979"/>
    <n v="0.38219869208470281"/>
    <n v="0"/>
    <n v="1"/>
    <n v="8.3595864967335043"/>
    <n v="0.89315767311419147"/>
    <x v="0"/>
    <x v="0"/>
  </r>
  <r>
    <s v="VSX7QD"/>
    <n v="1"/>
    <d v="2013-11-18T00:00:00"/>
    <d v="2013-11-18T00:00:00"/>
    <d v="2013-11-18T00:00:00"/>
    <n v="32"/>
    <n v="12.5"/>
    <n v="0"/>
    <n v="47.65"/>
    <n v="0"/>
    <n v="1"/>
    <n v="1"/>
    <n v="0"/>
    <n v="1"/>
    <n v="0"/>
    <s v="Friday"/>
    <s v="RIC"/>
    <n v="8.1465863031578731"/>
    <n v="5.5429510515925475"/>
    <n v="255.43067742396039"/>
    <n v="0.99610031057888337"/>
    <n v="1"/>
    <n v="1"/>
    <n v="3451.5762963002667"/>
    <n v="0.99971036121603696"/>
    <x v="0"/>
    <x v="0"/>
  </r>
  <r>
    <s v="X9ZAJB"/>
    <n v="1"/>
    <d v="2013-11-18T00:00:00"/>
    <d v="2013-12-06T00:00:00"/>
    <d v="2013-12-06T00:00:00"/>
    <n v="31"/>
    <n v="9.6774193549999996"/>
    <n v="0"/>
    <n v="40.020000000000003"/>
    <n v="0"/>
    <n v="1"/>
    <n v="0"/>
    <n v="1"/>
    <n v="0"/>
    <n v="0"/>
    <s v="Tuesday"/>
    <s v="DCX"/>
    <n v="7.7840068020635576"/>
    <n v="5.1803715504982328"/>
    <n v="177.74884139637138"/>
    <n v="0.99440555814410836"/>
    <n v="1"/>
    <n v="1"/>
    <n v="2401.8794212421431"/>
    <n v="0.99958383263381434"/>
    <x v="0"/>
    <x v="0"/>
  </r>
  <r>
    <s v="4CM7HH"/>
    <n v="1"/>
    <d v="2013-09-12T00:00:00"/>
    <d v="2013-11-18T00:00:00"/>
    <d v="2013-11-18T00:00:00"/>
    <n v="41"/>
    <n v="17.073170730000001"/>
    <n v="7.3170731709999997"/>
    <n v="40.020000000000003"/>
    <n v="0"/>
    <n v="1"/>
    <n v="0"/>
    <n v="0"/>
    <n v="0"/>
    <n v="0"/>
    <s v="Thursday"/>
    <s v="RIC"/>
    <n v="9.1932672617743734"/>
    <n v="6.5896320102090478"/>
    <n v="727.5131032393756"/>
    <n v="0.99862734109303808"/>
    <n v="1"/>
    <n v="1"/>
    <n v="9830.7180942915584"/>
    <n v="0.99989828837743211"/>
    <x v="0"/>
    <x v="0"/>
  </r>
  <r>
    <s v="SMUH4Z"/>
    <n v="1"/>
    <d v="2013-11-18T00:00:00"/>
    <d v="2013-11-18T00:00:00"/>
    <d v="2013-11-18T00:00:00"/>
    <n v="42"/>
    <n v="11.9047619"/>
    <n v="2.3809523810000002"/>
    <n v="40.020000000000003"/>
    <n v="0"/>
    <n v="1"/>
    <n v="0"/>
    <n v="0"/>
    <n v="0"/>
    <n v="0"/>
    <s v="Monday"/>
    <s v="CHO"/>
    <n v="9.3096748037435511"/>
    <n v="6.7060395521782254"/>
    <n v="817.32723914727035"/>
    <n v="0.99877799497296216"/>
    <n v="1"/>
    <n v="1"/>
    <n v="11044.355961515494"/>
    <n v="0.99990946421251758"/>
    <x v="0"/>
    <x v="0"/>
  </r>
  <r>
    <s v="RYHATZ"/>
    <n v="1"/>
    <d v="2013-11-18T00:00:00"/>
    <d v="2013-11-18T00:00:00"/>
    <d v="2013-11-18T00:00:00"/>
    <n v="25"/>
    <n v="64"/>
    <n v="8"/>
    <n v="40.020000000000003"/>
    <n v="0"/>
    <n v="1"/>
    <n v="1"/>
    <n v="0"/>
    <n v="0"/>
    <n v="0"/>
    <s v="Tuesday"/>
    <s v="CHO"/>
    <n v="6.5826130205101663"/>
    <n v="3.9789777689448411"/>
    <n v="53.462355405080395"/>
    <n v="0.98163869350559307"/>
    <n v="1"/>
    <n v="1"/>
    <n v="722.42457531550315"/>
    <n v="0.9986176858872069"/>
    <x v="0"/>
    <x v="0"/>
  </r>
  <r>
    <s v="ADP2NJ"/>
    <n v="1"/>
    <d v="2013-11-18T00:00:00"/>
    <d v="2013-11-18T00:00:00"/>
    <d v="2013-11-18T00:00:00"/>
    <n v="39"/>
    <n v="20.512820510000001"/>
    <n v="0"/>
    <n v="40.020000000000003"/>
    <n v="0"/>
    <n v="1"/>
    <n v="1"/>
    <n v="0"/>
    <n v="0"/>
    <n v="0"/>
    <s v="Thursday"/>
    <s v="RIC"/>
    <n v="9.3899370699684521"/>
    <n v="6.7863018184031265"/>
    <n v="885.63226920279726"/>
    <n v="0.99887213669664976"/>
    <n v="1"/>
    <n v="1"/>
    <n v="11967.346203076895"/>
    <n v="0.99991644626725928"/>
    <x v="0"/>
    <x v="0"/>
  </r>
  <r>
    <s v="VFNASW"/>
    <n v="1"/>
    <d v="2013-11-18T00:00:00"/>
    <d v="2013-11-18T00:00:00"/>
    <d v="2013-11-18T00:00:00"/>
    <n v="41"/>
    <n v="19.512195120000001"/>
    <n v="7.3170731709999997"/>
    <n v="40.020000000000003"/>
    <n v="0"/>
    <n v="1"/>
    <n v="0"/>
    <n v="0"/>
    <n v="0"/>
    <n v="0"/>
    <s v="Tuesday"/>
    <s v="CHO"/>
    <n v="9.1932672617743734"/>
    <n v="6.5896320102090478"/>
    <n v="727.5131032393756"/>
    <n v="0.99862734109303808"/>
    <n v="1"/>
    <n v="1"/>
    <n v="9830.7180942915584"/>
    <n v="0.99989828837743211"/>
    <x v="0"/>
    <x v="0"/>
  </r>
  <r>
    <s v="8KR69L"/>
    <n v="0"/>
    <d v="2013-11-18T00:00:00"/>
    <d v="2013-11-18T00:00:00"/>
    <d v="2013-12-10T00:00:00"/>
    <n v="3"/>
    <n v="100"/>
    <n v="0"/>
    <n v="42.44"/>
    <n v="9.0909090909090898E-2"/>
    <n v="1"/>
    <n v="0"/>
    <n v="1"/>
    <n v="0"/>
    <n v="0"/>
    <s v="Wednesday"/>
    <s v="DCX"/>
    <n v="1.7982953558339712"/>
    <n v="-0.80533989573135401"/>
    <n v="0.44693598910448795"/>
    <n v="0.30888442368559627"/>
    <n v="0"/>
    <n v="0"/>
    <n v="6.0393437527322593"/>
    <n v="0.85794130317732265"/>
    <x v="0"/>
    <x v="1"/>
  </r>
  <r>
    <s v="LWZFL3"/>
    <n v="1"/>
    <d v="2013-09-24T00:00:00"/>
    <d v="2013-11-18T00:00:00"/>
    <d v="2013-11-18T00:00:00"/>
    <n v="35"/>
    <n v="68.571428569999995"/>
    <n v="5.7142857139999998"/>
    <n v="106.97"/>
    <n v="0"/>
    <n v="0"/>
    <n v="0"/>
    <n v="0"/>
    <n v="0"/>
    <n v="0"/>
    <s v="Wednesday"/>
    <s v="CHO"/>
    <n v="7.1397611129796887"/>
    <n v="4.536125861414364"/>
    <n v="93.328531168778397"/>
    <n v="0.98939875361558705"/>
    <n v="1"/>
    <n v="1"/>
    <n v="1261.1270862192014"/>
    <n v="0.99920768676077176"/>
    <x v="0"/>
    <x v="0"/>
  </r>
  <r>
    <s v="6DQJEL"/>
    <n v="1"/>
    <d v="2013-11-18T00:00:00"/>
    <d v="2013-11-18T00:00:00"/>
    <d v="2013-11-18T00:00:00"/>
    <n v="26"/>
    <n v="19.23076923"/>
    <n v="0"/>
    <n v="70.58"/>
    <n v="0"/>
    <n v="1"/>
    <n v="0"/>
    <n v="0"/>
    <n v="0"/>
    <n v="0"/>
    <s v="Tuesday"/>
    <s v="DCX"/>
    <n v="5.7723408920970991"/>
    <n v="3.1687056405317739"/>
    <n v="23.776688848165612"/>
    <n v="0.95963948184811476"/>
    <n v="1"/>
    <n v="1"/>
    <n v="321.28895581567713"/>
    <n v="0.99689719432839663"/>
    <x v="0"/>
    <x v="0"/>
  </r>
  <r>
    <s v="RZHD24"/>
    <n v="1"/>
    <d v="2013-11-18T00:00:00"/>
    <d v="2013-11-18T00:00:00"/>
    <d v="2013-11-18T00:00:00"/>
    <n v="39"/>
    <n v="33.333333330000002"/>
    <n v="2.5641025640000001"/>
    <n v="45"/>
    <n v="0"/>
    <n v="1"/>
    <n v="0"/>
    <n v="0"/>
    <n v="0"/>
    <n v="0"/>
    <s v="Wednesday"/>
    <s v="CHO"/>
    <n v="8.661180833917367"/>
    <n v="6.0575455823520414"/>
    <n v="427.32531387447693"/>
    <n v="0.99766532593893564"/>
    <n v="1"/>
    <n v="1"/>
    <n v="5774.349185670133"/>
    <n v="0.99982685029634555"/>
    <x v="0"/>
    <x v="0"/>
  </r>
  <r>
    <s v="PV2U86"/>
    <n v="1"/>
    <d v="2013-11-18T00:00:00"/>
    <d v="2013-11-18T00:00:00"/>
    <d v="2013-11-18T00:00:00"/>
    <n v="40"/>
    <n v="5"/>
    <n v="0"/>
    <n v="40.020000000000003"/>
    <n v="0"/>
    <n v="1"/>
    <n v="0"/>
    <n v="0"/>
    <n v="1"/>
    <n v="0"/>
    <s v="Friday"/>
    <s v="RIC"/>
    <n v="9.1048015263371092"/>
    <n v="6.5011662747717835"/>
    <n v="665.91782348832987"/>
    <n v="0.9985005648900348"/>
    <n v="1"/>
    <n v="1"/>
    <n v="8998.3951732673886"/>
    <n v="0.99988888142139032"/>
    <x v="0"/>
    <x v="0"/>
  </r>
  <r>
    <s v="Q5H7LV"/>
    <n v="1"/>
    <d v="2013-10-05T00:00:00"/>
    <d v="2013-11-18T00:00:00"/>
    <d v="2013-11-18T00:00:00"/>
    <n v="24"/>
    <n v="79.166666669999998"/>
    <n v="20.833333329999999"/>
    <n v="47.07"/>
    <n v="0"/>
    <n v="1"/>
    <n v="0"/>
    <n v="0"/>
    <n v="0"/>
    <n v="0"/>
    <s v="Wednesday"/>
    <s v="CHO"/>
    <n v="5.8329885373397712"/>
    <n v="3.229353285774446"/>
    <n v="25.263313542516105"/>
    <n v="0.96192407335117258"/>
    <n v="1"/>
    <n v="1"/>
    <n v="341.37737514049491"/>
    <n v="0.99707924625688349"/>
    <x v="0"/>
    <x v="0"/>
  </r>
  <r>
    <s v="A89UKP"/>
    <n v="1"/>
    <d v="2013-11-18T00:00:00"/>
    <d v="2013-11-18T00:00:00"/>
    <d v="2013-11-18T00:00:00"/>
    <n v="28"/>
    <n v="17.85714286"/>
    <n v="0"/>
    <n v="45.02"/>
    <n v="0"/>
    <n v="1"/>
    <n v="1"/>
    <n v="0"/>
    <n v="0"/>
    <n v="0"/>
    <s v="Tuesday"/>
    <s v="RIC"/>
    <n v="7.045558550966569"/>
    <n v="4.4419232994012443"/>
    <n v="84.938146163629682"/>
    <n v="0.9883637238567381"/>
    <n v="1"/>
    <n v="1"/>
    <n v="1147.7497335352205"/>
    <n v="0.99912948837261306"/>
    <x v="0"/>
    <x v="0"/>
  </r>
  <r>
    <s v="TY7TQB"/>
    <n v="1"/>
    <d v="2013-11-18T00:00:00"/>
    <d v="2013-11-20T00:00:00"/>
    <d v="2013-11-20T00:00:00"/>
    <n v="28"/>
    <n v="21.428571430000002"/>
    <n v="3.5714285710000002"/>
    <n v="115.4"/>
    <n v="0"/>
    <n v="1"/>
    <n v="0"/>
    <n v="0"/>
    <n v="1"/>
    <n v="0"/>
    <s v="Saturday"/>
    <s v="DCX"/>
    <n v="6.3715726380995887"/>
    <n v="3.7679373865342636"/>
    <n v="43.290680744081769"/>
    <n v="0.97742188688003806"/>
    <n v="1"/>
    <n v="1"/>
    <n v="584.97706310729416"/>
    <n v="0.99829344856145519"/>
    <x v="0"/>
    <x v="0"/>
  </r>
  <r>
    <s v="86VLLH"/>
    <n v="1"/>
    <d v="2013-09-17T00:00:00"/>
    <d v="2013-09-18T00:00:00"/>
    <d v="2013-11-18T00:00:00"/>
    <n v="24"/>
    <n v="0"/>
    <n v="0"/>
    <n v="43.84"/>
    <n v="4.91803278688525E-2"/>
    <n v="1"/>
    <n v="0"/>
    <n v="0"/>
    <n v="0"/>
    <n v="0"/>
    <s v="Tuesday"/>
    <s v="BWI"/>
    <n v="5.4134398542972653"/>
    <n v="2.8098046027319401"/>
    <n v="16.606673003207504"/>
    <n v="0.94320335251198084"/>
    <n v="1"/>
    <n v="1"/>
    <n v="224.40217234808853"/>
    <n v="0.99556348552641405"/>
    <x v="0"/>
    <x v="0"/>
  </r>
  <r>
    <s v="PXQJM5"/>
    <n v="1"/>
    <d v="2013-11-18T00:00:00"/>
    <d v="2013-11-18T00:00:00"/>
    <d v="2013-11-18T00:00:00"/>
    <n v="39"/>
    <n v="58.974358969999997"/>
    <n v="10.256410259999999"/>
    <n v="40.020000000000003"/>
    <n v="0"/>
    <n v="1"/>
    <n v="0"/>
    <n v="0"/>
    <n v="1"/>
    <n v="0"/>
    <s v="Friday"/>
    <s v="CHO"/>
    <n v="9.090925696124831"/>
    <n v="6.4872904445595054"/>
    <n v="656.74147280932368"/>
    <n v="0.99847964581626758"/>
    <n v="1"/>
    <n v="1"/>
    <n v="8874.3972462774891"/>
    <n v="0.99988732898683275"/>
    <x v="0"/>
    <x v="0"/>
  </r>
  <r>
    <s v="QXUQKG"/>
    <n v="1"/>
    <d v="2013-11-18T00:00:00"/>
    <d v="2013-11-18T00:00:00"/>
    <d v="2013-11-18T00:00:00"/>
    <n v="40"/>
    <n v="5"/>
    <n v="2.5"/>
    <n v="40.200000000000003"/>
    <n v="0"/>
    <n v="1"/>
    <n v="0"/>
    <n v="0"/>
    <n v="0"/>
    <n v="0"/>
    <s v="Thursday"/>
    <s v="CHO"/>
    <n v="8.8882683073398248"/>
    <n v="6.2846330557744992"/>
    <n v="536.26747427638384"/>
    <n v="0.99813872968702066"/>
    <n v="1"/>
    <n v="1"/>
    <n v="7246.4596710009409"/>
    <n v="0.9998620206188934"/>
    <x v="0"/>
    <x v="0"/>
  </r>
  <r>
    <s v="59UA78"/>
    <n v="1"/>
    <d v="2013-11-18T00:00:00"/>
    <d v="2013-11-24T00:00:00"/>
    <d v="2013-11-24T00:00:00"/>
    <n v="27"/>
    <n v="25.925925929999998"/>
    <n v="3.703703704"/>
    <n v="40.020000000000003"/>
    <n v="0"/>
    <n v="1"/>
    <n v="0"/>
    <n v="0"/>
    <n v="0"/>
    <n v="0"/>
    <s v="Tuesday"/>
    <s v="DCX"/>
    <n v="6.1621323355900879"/>
    <n v="3.5584970840247627"/>
    <n v="35.110389507038214"/>
    <n v="0.9723071389245167"/>
    <n v="1"/>
    <n v="1"/>
    <n v="474.43865943799477"/>
    <n v="0.9978966792452636"/>
    <x v="0"/>
    <x v="0"/>
  </r>
  <r>
    <s v="Z7LEYL"/>
    <n v="1"/>
    <d v="2013-11-18T00:00:00"/>
    <d v="2013-11-18T00:00:00"/>
    <d v="2013-11-18T00:00:00"/>
    <n v="26"/>
    <n v="38.46153846"/>
    <n v="0"/>
    <n v="40.020000000000003"/>
    <n v="0"/>
    <n v="1"/>
    <n v="1"/>
    <n v="0"/>
    <n v="0"/>
    <n v="0"/>
    <s v="Thursday"/>
    <s v="RIC"/>
    <n v="6.6399740046202123"/>
    <n v="4.0363387530548867"/>
    <n v="56.61866793794308"/>
    <n v="0.98264451373507922"/>
    <n v="1"/>
    <n v="1"/>
    <n v="765.07510434362871"/>
    <n v="0.9986946449580073"/>
    <x v="0"/>
    <x v="0"/>
  </r>
  <r>
    <s v="FW2DYV"/>
    <n v="1"/>
    <d v="2013-11-18T00:00:00"/>
    <d v="2013-11-18T00:00:00"/>
    <d v="2013-11-18T00:00:00"/>
    <n v="42"/>
    <n v="23.809523810000002"/>
    <n v="2.3809523810000002"/>
    <n v="40"/>
    <n v="0"/>
    <n v="1"/>
    <n v="0"/>
    <n v="0"/>
    <n v="0"/>
    <n v="0"/>
    <s v="Thursday"/>
    <s v="DCX"/>
    <n v="9.3097447505214568"/>
    <n v="6.7061094989561312"/>
    <n v="817.38441055359783"/>
    <n v="0.9987780803408467"/>
    <n v="1"/>
    <n v="1"/>
    <n v="11045.128505647215"/>
    <n v="0.99990947054440937"/>
    <x v="0"/>
    <x v="0"/>
  </r>
  <r>
    <s v="6CKWCF"/>
    <n v="1"/>
    <d v="2013-11-19T00:00:00"/>
    <d v="2013-11-19T00:00:00"/>
    <d v="2013-11-19T00:00:00"/>
    <n v="26"/>
    <n v="50"/>
    <n v="3.846153846"/>
    <n v="45.02"/>
    <n v="0"/>
    <n v="1"/>
    <n v="0"/>
    <n v="0"/>
    <n v="1"/>
    <n v="0"/>
    <s v="Friday"/>
    <s v="RIC"/>
    <n v="6.1999385673967797"/>
    <n v="3.5963033158314546"/>
    <n v="36.463192088067146"/>
    <n v="0.97330713310149242"/>
    <n v="1"/>
    <n v="1"/>
    <n v="492.71877116671732"/>
    <n v="0.99797455543843938"/>
    <x v="0"/>
    <x v="0"/>
  </r>
  <r>
    <s v="EV238Y"/>
    <n v="1"/>
    <d v="2013-11-19T00:00:00"/>
    <d v="2013-11-19T00:00:00"/>
    <d v="2013-11-19T00:00:00"/>
    <n v="21"/>
    <n v="95.238095240000007"/>
    <n v="0"/>
    <n v="49.62"/>
    <n v="0"/>
    <n v="1"/>
    <n v="1"/>
    <n v="0"/>
    <n v="0"/>
    <n v="0"/>
    <s v="Wednesday"/>
    <s v="RIC"/>
    <n v="5.5487214491684131"/>
    <n v="2.945086197603088"/>
    <n v="19.012301130626167"/>
    <n v="0.95003073392346504"/>
    <n v="1"/>
    <n v="1"/>
    <n v="256.90887477729552"/>
    <n v="0.99612266153747719"/>
    <x v="0"/>
    <x v="0"/>
  </r>
  <r>
    <s v="NGKHB9"/>
    <n v="1"/>
    <d v="2013-11-19T00:00:00"/>
    <d v="2013-11-19T00:00:00"/>
    <d v="2013-11-19T00:00:00"/>
    <n v="31"/>
    <n v="19.354838709999999"/>
    <n v="0"/>
    <n v="50.13"/>
    <n v="0"/>
    <n v="1"/>
    <n v="1"/>
    <n v="0"/>
    <n v="0"/>
    <n v="0"/>
    <s v="Monday"/>
    <s v="CHO"/>
    <n v="7.662294010445847"/>
    <n v="5.0586587588805223"/>
    <n v="157.37929112645901"/>
    <n v="0.99368604321380916"/>
    <n v="1"/>
    <n v="1"/>
    <n v="2126.6303494118574"/>
    <n v="0.99952999354409644"/>
    <x v="0"/>
    <x v="0"/>
  </r>
  <r>
    <s v="FQQFBN"/>
    <n v="1"/>
    <d v="2013-11-19T00:00:00"/>
    <d v="2013-11-19T00:00:00"/>
    <d v="2013-11-19T00:00:00"/>
    <n v="29"/>
    <n v="6.896551724"/>
    <n v="0"/>
    <n v="40.020000000000003"/>
    <n v="0"/>
    <n v="1"/>
    <n v="0"/>
    <n v="0"/>
    <n v="0"/>
    <n v="0"/>
    <s v="Thursday"/>
    <s v="RIC"/>
    <n v="6.5138264299713704"/>
    <n v="3.9101911784060452"/>
    <n v="49.908492487450538"/>
    <n v="0.98035691195832386"/>
    <n v="1"/>
    <n v="1"/>
    <n v="674.402038905626"/>
    <n v="0.99851940038318465"/>
    <x v="0"/>
    <x v="0"/>
  </r>
  <r>
    <s v="CH77UT"/>
    <n v="1"/>
    <d v="2013-11-19T00:00:00"/>
    <d v="2013-11-19T00:00:00"/>
    <d v="2013-11-19T00:00:00"/>
    <n v="31"/>
    <n v="3.225806452"/>
    <n v="0"/>
    <n v="40.200000000000003"/>
    <n v="0"/>
    <n v="1"/>
    <n v="1"/>
    <n v="0"/>
    <n v="0"/>
    <n v="0"/>
    <s v="Wednesday"/>
    <s v="RIC"/>
    <n v="7.697022585676077"/>
    <n v="5.0933873341107514"/>
    <n v="162.94086345853981"/>
    <n v="0.99390023951988704"/>
    <n v="1"/>
    <n v="1"/>
    <n v="2201.7826037344985"/>
    <n v="0.99954602873733223"/>
    <x v="0"/>
    <x v="0"/>
  </r>
  <r>
    <s v="N3U6NU"/>
    <n v="1"/>
    <d v="2013-11-19T00:00:00"/>
    <d v="2013-11-19T00:00:00"/>
    <d v="2013-11-19T00:00:00"/>
    <n v="30"/>
    <n v="16.666666670000001"/>
    <n v="0"/>
    <n v="124.96"/>
    <n v="0"/>
    <n v="1"/>
    <n v="0"/>
    <n v="0"/>
    <n v="1"/>
    <n v="0"/>
    <s v="Friday"/>
    <s v="RIC"/>
    <n v="6.6923813564571475"/>
    <n v="4.0887461048918219"/>
    <n v="59.665031089661753"/>
    <n v="0.9835160391079002"/>
    <n v="1"/>
    <n v="1"/>
    <n v="806.23991254300745"/>
    <n v="0.99876121090587588"/>
    <x v="0"/>
    <x v="0"/>
  </r>
  <r>
    <s v="KPCKD6"/>
    <n v="0"/>
    <d v="2013-11-19T00:00:00"/>
    <d v="2013-11-19T00:00:00"/>
    <d v="2013-11-19T00:00:00"/>
    <n v="7"/>
    <n v="0"/>
    <n v="0"/>
    <n v="40.020000000000003"/>
    <n v="0"/>
    <n v="0"/>
    <n v="1"/>
    <n v="0"/>
    <n v="0"/>
    <n v="0"/>
    <s v="Wednesday"/>
    <s v="RIC"/>
    <n v="2.1015402761733686"/>
    <n v="-0.50209497539195658"/>
    <n v="0.60526132298492419"/>
    <n v="0.37704846825778066"/>
    <n v="0"/>
    <n v="0"/>
    <n v="8.178757761404805"/>
    <n v="0.89105279537882143"/>
    <x v="0"/>
    <x v="1"/>
  </r>
  <r>
    <s v="CFU9UX"/>
    <n v="1"/>
    <d v="2013-11-19T00:00:00"/>
    <d v="2013-11-19T00:00:00"/>
    <d v="2013-11-19T00:00:00"/>
    <n v="40"/>
    <n v="17.5"/>
    <n v="0"/>
    <n v="40.020000000000003"/>
    <n v="0"/>
    <n v="1"/>
    <n v="0"/>
    <n v="0"/>
    <n v="0"/>
    <n v="0"/>
    <s v="Tuesday"/>
    <s v="RIC"/>
    <n v="8.8407182544968048"/>
    <n v="6.2370830029314792"/>
    <n v="511.36468397351967"/>
    <n v="0.99804826516877632"/>
    <n v="1"/>
    <n v="1"/>
    <n v="6909.9539639028189"/>
    <n v="0.99985530217604934"/>
    <x v="0"/>
    <x v="0"/>
  </r>
  <r>
    <s v="MWY9NN"/>
    <n v="1"/>
    <d v="2013-11-19T00:00:00"/>
    <d v="2013-11-22T00:00:00"/>
    <d v="2013-11-22T00:00:00"/>
    <n v="42"/>
    <n v="19.047619050000002"/>
    <n v="0"/>
    <n v="40"/>
    <n v="0"/>
    <n v="1"/>
    <n v="0"/>
    <n v="0"/>
    <n v="1"/>
    <n v="0"/>
    <s v="Friday"/>
    <s v="DCX"/>
    <n v="9.5279427139378203"/>
    <n v="6.9243074623724947"/>
    <n v="1016.6899297292781"/>
    <n v="0.99901738243566385"/>
    <n v="1"/>
    <n v="1"/>
    <n v="13738.298381115224"/>
    <n v="0.99992721607957979"/>
    <x v="0"/>
    <x v="0"/>
  </r>
  <r>
    <s v="2CLQBX"/>
    <n v="1"/>
    <d v="2013-11-19T00:00:00"/>
    <d v="2013-11-19T00:00:00"/>
    <d v="2013-11-19T00:00:00"/>
    <n v="28"/>
    <n v="0"/>
    <n v="0"/>
    <n v="45.1"/>
    <n v="0"/>
    <n v="1"/>
    <n v="0"/>
    <n v="0"/>
    <n v="0"/>
    <n v="0"/>
    <s v="Wednesday"/>
    <s v="RIC"/>
    <n v="6.2845243279718943"/>
    <n v="3.6808890764065691"/>
    <n v="39.681658420174877"/>
    <n v="0.97541889788091629"/>
    <n v="1"/>
    <n v="1"/>
    <n v="536.20917026198845"/>
    <n v="0.99813852768091749"/>
    <x v="0"/>
    <x v="0"/>
  </r>
  <r>
    <s v="ZTAL8T"/>
    <n v="1"/>
    <d v="2013-11-19T00:00:00"/>
    <d v="2013-11-19T00:00:00"/>
    <d v="2013-11-19T00:00:00"/>
    <n v="39"/>
    <n v="25.641025639999999"/>
    <n v="0"/>
    <n v="40.200000000000003"/>
    <n v="0"/>
    <n v="1"/>
    <n v="1"/>
    <n v="0"/>
    <n v="0"/>
    <n v="0"/>
    <s v="Thursday"/>
    <s v="CHO"/>
    <n v="9.3893075489672988"/>
    <n v="6.7856722974019732"/>
    <n v="885.07492053978547"/>
    <n v="0.99887142726103706"/>
    <n v="1"/>
    <n v="1"/>
    <n v="11959.814878126317"/>
    <n v="0.99991639365626928"/>
    <x v="0"/>
    <x v="0"/>
  </r>
  <r>
    <s v="X2FAPT"/>
    <n v="1"/>
    <d v="2013-11-19T00:00:00"/>
    <d v="2013-11-19T00:00:00"/>
    <d v="2013-12-05T00:00:00"/>
    <n v="43"/>
    <n v="11.627906980000001"/>
    <n v="9.3023255809999998"/>
    <n v="38.01"/>
    <n v="0.125"/>
    <n v="1"/>
    <n v="0"/>
    <n v="0"/>
    <n v="1"/>
    <n v="0"/>
    <s v="Friday"/>
    <s v="RIC"/>
    <n v="9.8511164140992022"/>
    <n v="7.2474811625338766"/>
    <n v="1404.5625240990134"/>
    <n v="0.99928854107671872"/>
    <n v="1"/>
    <n v="1"/>
    <n v="18979.531995701742"/>
    <n v="0.99994731443774987"/>
    <x v="0"/>
    <x v="0"/>
  </r>
  <r>
    <s v="2T34VG"/>
    <n v="1"/>
    <d v="2013-11-19T00:00:00"/>
    <d v="2013-11-19T00:00:00"/>
    <d v="2013-11-19T00:00:00"/>
    <n v="30"/>
    <n v="16.666666670000001"/>
    <n v="3.3333333330000001"/>
    <n v="35"/>
    <n v="0"/>
    <n v="1"/>
    <n v="0"/>
    <n v="0"/>
    <n v="1"/>
    <n v="0"/>
    <s v="Saturday"/>
    <s v="BWI"/>
    <n v="7.0712413952632414"/>
    <n v="4.4676061436979158"/>
    <n v="87.147853672864116"/>
    <n v="0.98865542428620878"/>
    <n v="1"/>
    <n v="1"/>
    <n v="1177.6090054815238"/>
    <n v="0.99915154220326741"/>
    <x v="0"/>
    <x v="0"/>
  </r>
  <r>
    <s v="KP3K5T"/>
    <n v="1"/>
    <d v="2013-11-19T00:00:00"/>
    <d v="2013-11-19T00:00:00"/>
    <d v="2013-11-19T00:00:00"/>
    <n v="32"/>
    <n v="0"/>
    <n v="0"/>
    <n v="45.02"/>
    <n v="0"/>
    <n v="1"/>
    <n v="0"/>
    <n v="0"/>
    <n v="1"/>
    <n v="0"/>
    <s v="Friday"/>
    <s v="RIC"/>
    <n v="7.3950298685694342"/>
    <n v="4.7913946170041086"/>
    <n v="120.4692600424451"/>
    <n v="0.99176746446260911"/>
    <n v="1"/>
    <n v="1"/>
    <n v="1627.8735451387558"/>
    <n v="0.99938607880090846"/>
    <x v="0"/>
    <x v="0"/>
  </r>
  <r>
    <s v="ZU3LSX"/>
    <n v="1"/>
    <d v="2013-11-19T00:00:00"/>
    <d v="2013-11-19T00:00:00"/>
    <d v="2013-11-19T00:00:00"/>
    <n v="28"/>
    <n v="10.71428571"/>
    <n v="0"/>
    <n v="40.200000000000003"/>
    <n v="0"/>
    <n v="1"/>
    <n v="0"/>
    <n v="0"/>
    <n v="0"/>
    <n v="0"/>
    <s v="Wednesday"/>
    <s v="RIC"/>
    <n v="6.3016612885588152"/>
    <n v="3.6980260369934901"/>
    <n v="40.367541627788796"/>
    <n v="0.97582645812029001"/>
    <n v="1"/>
    <n v="1"/>
    <n v="545.47735310245935"/>
    <n v="0.99817009800255618"/>
    <x v="0"/>
    <x v="0"/>
  </r>
  <r>
    <s v="SB6XFD"/>
    <n v="1"/>
    <d v="2013-11-19T00:00:00"/>
    <d v="2013-11-19T00:00:00"/>
    <d v="2013-11-19T00:00:00"/>
    <n v="24"/>
    <n v="12.5"/>
    <n v="12.5"/>
    <n v="35"/>
    <n v="0"/>
    <n v="1"/>
    <n v="0"/>
    <n v="0"/>
    <n v="1"/>
    <n v="0"/>
    <s v="Friday"/>
    <s v="DCX"/>
    <n v="5.9786861102298845"/>
    <n v="3.3750508586645593"/>
    <n v="29.225770127077219"/>
    <n v="0.96691564860727341"/>
    <n v="1"/>
    <n v="1"/>
    <n v="394.92114427707992"/>
    <n v="0.99747424451950928"/>
    <x v="0"/>
    <x v="0"/>
  </r>
  <r>
    <s v="83CMD5"/>
    <n v="1"/>
    <d v="2013-11-19T00:00:00"/>
    <d v="2013-11-19T00:00:00"/>
    <d v="2014-01-05T00:00:00"/>
    <n v="25"/>
    <n v="84"/>
    <n v="8"/>
    <n v="60.23"/>
    <n v="4.2553191489361701E-2"/>
    <n v="1"/>
    <n v="0"/>
    <n v="0"/>
    <n v="0"/>
    <n v="0"/>
    <s v="Wednesday"/>
    <s v="DCX"/>
    <n v="5.7257835076630634"/>
    <n v="3.1221482560977383"/>
    <n v="22.695082160345095"/>
    <n v="0.95779714992195508"/>
    <n v="1"/>
    <n v="1"/>
    <n v="306.67345213674838"/>
    <n v="0.99674980082598896"/>
    <x v="0"/>
    <x v="0"/>
  </r>
  <r>
    <s v="Q8FZ4T"/>
    <n v="1"/>
    <d v="2013-11-19T00:00:00"/>
    <d v="2013-11-19T00:00:00"/>
    <d v="2013-11-19T00:00:00"/>
    <n v="31"/>
    <n v="6.451612903"/>
    <n v="0"/>
    <n v="43.28"/>
    <n v="0"/>
    <n v="1"/>
    <n v="0"/>
    <n v="0"/>
    <n v="0"/>
    <n v="0"/>
    <s v="Thursday"/>
    <s v="DCX"/>
    <n v="6.9254963459955317"/>
    <n v="4.3218610944302061"/>
    <n v="75.328691724561466"/>
    <n v="0.98689876667074838"/>
    <n v="1"/>
    <n v="1"/>
    <n v="1017.8993745385462"/>
    <n v="0.99901854881356378"/>
    <x v="0"/>
    <x v="0"/>
  </r>
  <r>
    <s v="FMT6C3"/>
    <n v="1"/>
    <d v="2013-11-19T00:00:00"/>
    <d v="2013-11-25T00:00:00"/>
    <d v="2013-11-25T00:00:00"/>
    <n v="28"/>
    <n v="3.5714285710000002"/>
    <n v="3.5714285710000002"/>
    <n v="36.43"/>
    <n v="0"/>
    <n v="1"/>
    <n v="1"/>
    <n v="0"/>
    <n v="0"/>
    <n v="0"/>
    <s v="Wednesday"/>
    <s v="DCX"/>
    <n v="7.1444286547033853"/>
    <n v="4.5407934031380606"/>
    <n v="93.765164190738972"/>
    <n v="0.98944759914110159"/>
    <n v="1"/>
    <n v="1"/>
    <n v="1267.027208334446"/>
    <n v="0.99921137338897204"/>
    <x v="0"/>
    <x v="0"/>
  </r>
  <r>
    <s v="QMNEE8"/>
    <n v="1"/>
    <d v="2013-11-19T00:00:00"/>
    <d v="2013-11-19T00:00:00"/>
    <d v="2013-11-19T00:00:00"/>
    <n v="12"/>
    <n v="100"/>
    <n v="16.666666670000001"/>
    <n v="1"/>
    <n v="0"/>
    <n v="1"/>
    <n v="0"/>
    <n v="0"/>
    <n v="0"/>
    <n v="0"/>
    <s v="Thursday"/>
    <s v="DCX"/>
    <n v="3.3753842056971313"/>
    <n v="0.77174895413180611"/>
    <n v="2.1635468910150628"/>
    <n v="0.68389910614565352"/>
    <n v="1"/>
    <n v="1"/>
    <n v="29.235514074791507"/>
    <n v="0.96692631064494661"/>
    <x v="0"/>
    <x v="0"/>
  </r>
  <r>
    <s v="D9HPJ6"/>
    <n v="1"/>
    <d v="2013-11-19T00:00:00"/>
    <d v="2013-11-19T00:00:00"/>
    <d v="2013-11-19T00:00:00"/>
    <n v="30"/>
    <n v="16.666666670000001"/>
    <n v="10"/>
    <n v="29"/>
    <n v="0"/>
    <n v="1"/>
    <n v="0"/>
    <n v="0"/>
    <n v="0"/>
    <n v="0"/>
    <s v="Thursday"/>
    <s v="BWI"/>
    <n v="6.9566210203855645"/>
    <n v="4.3529857688202398"/>
    <n v="77.710141401173843"/>
    <n v="0.98729515686037017"/>
    <n v="1"/>
    <n v="1"/>
    <n v="1050.0793590945279"/>
    <n v="0.99904859705278437"/>
    <x v="0"/>
    <x v="0"/>
  </r>
  <r>
    <s v="K9UDWT"/>
    <n v="1"/>
    <d v="2013-11-19T00:00:00"/>
    <d v="2013-11-19T00:00:00"/>
    <d v="2013-11-19T00:00:00"/>
    <n v="24"/>
    <n v="95.833333330000002"/>
    <n v="4.1666666670000003"/>
    <n v="1"/>
    <n v="0"/>
    <n v="1"/>
    <n v="0"/>
    <n v="0"/>
    <n v="1"/>
    <n v="0"/>
    <s v="Friday"/>
    <s v="DCX"/>
    <n v="5.9369970531955873"/>
    <n v="3.3333618016302622"/>
    <n v="28.032422918506168"/>
    <n v="0.96555575114047509"/>
    <n v="1"/>
    <n v="1"/>
    <n v="378.79571650975112"/>
    <n v="0.99736700558608238"/>
    <x v="0"/>
    <x v="0"/>
  </r>
  <r>
    <s v="HAR699"/>
    <n v="1"/>
    <d v="2013-11-19T00:00:00"/>
    <d v="2013-11-19T00:00:00"/>
    <d v="2013-11-19T00:00:00"/>
    <n v="29"/>
    <n v="17.241379309999999"/>
    <n v="6.896551724"/>
    <n v="1"/>
    <n v="0"/>
    <n v="1"/>
    <n v="0"/>
    <n v="0"/>
    <n v="1"/>
    <n v="0"/>
    <s v="Saturday"/>
    <s v="DCX"/>
    <n v="7.0472850347285387"/>
    <n v="4.4436497831632131"/>
    <n v="85.084917156163328"/>
    <n v="0.98838356319509557"/>
    <n v="1"/>
    <n v="1"/>
    <n v="1149.7330163731431"/>
    <n v="0.99913098869523032"/>
    <x v="0"/>
    <x v="0"/>
  </r>
  <r>
    <s v="97EY5P"/>
    <n v="1"/>
    <d v="2013-11-19T00:00:00"/>
    <d v="2013-11-21T00:00:00"/>
    <d v="2013-11-21T00:00:00"/>
    <n v="28"/>
    <n v="25"/>
    <n v="10.71428571"/>
    <n v="55.12"/>
    <n v="0"/>
    <n v="1"/>
    <n v="0"/>
    <n v="0"/>
    <n v="0"/>
    <n v="0"/>
    <s v="Tuesday"/>
    <s v="DCX"/>
    <n v="6.4559648800620977"/>
    <n v="3.8523296284967725"/>
    <n v="47.102667229562783"/>
    <n v="0.97921113198925858"/>
    <n v="1"/>
    <n v="1"/>
    <n v="636.48756422562622"/>
    <n v="0.99843134194905481"/>
    <x v="0"/>
    <x v="0"/>
  </r>
  <r>
    <s v="F4YAH6"/>
    <n v="0"/>
    <d v="2013-11-15T00:00:00"/>
    <d v="2013-11-16T00:00:00"/>
    <d v="2013-11-16T00:00:00"/>
    <n v="1"/>
    <n v="0"/>
    <n v="0"/>
    <n v="39.950000000000003"/>
    <n v="0"/>
    <n v="0"/>
    <n v="0"/>
    <n v="0"/>
    <n v="0"/>
    <n v="0"/>
    <s v="Monday"/>
    <s v="DCX"/>
    <n v="7.1816931544568752E-2"/>
    <n v="-2.5318183200207565"/>
    <n v="7.9514306302517129E-2"/>
    <n v="7.365748266446269E-2"/>
    <n v="0"/>
    <n v="0"/>
    <n v="1.0744586265767875"/>
    <n v="0.51794652002765096"/>
    <x v="0"/>
    <x v="1"/>
  </r>
  <r>
    <s v="ARAWXN"/>
    <n v="1"/>
    <d v="2013-11-19T00:00:00"/>
    <d v="2013-11-19T00:00:00"/>
    <d v="2013-11-19T00:00:00"/>
    <n v="29"/>
    <n v="55.17241379"/>
    <n v="6.896551724"/>
    <n v="35"/>
    <n v="0"/>
    <n v="1"/>
    <n v="0"/>
    <n v="0"/>
    <n v="0"/>
    <n v="0"/>
    <s v="Tuesday"/>
    <s v="DCX"/>
    <n v="6.6642922404483755"/>
    <n v="4.0606569888830499"/>
    <n v="58.012412071434419"/>
    <n v="0.98305441237023994"/>
    <n v="1"/>
    <n v="1"/>
    <n v="783.9084499025164"/>
    <n v="0.99872596606633013"/>
    <x v="0"/>
    <x v="0"/>
  </r>
  <r>
    <s v="RZ43XK"/>
    <n v="1"/>
    <d v="2013-11-19T00:00:00"/>
    <d v="2013-11-19T00:00:00"/>
    <d v="2013-11-19T00:00:00"/>
    <n v="27"/>
    <n v="0"/>
    <n v="0"/>
    <n v="59.27"/>
    <n v="0"/>
    <n v="1"/>
    <n v="0"/>
    <n v="0"/>
    <n v="0"/>
    <n v="0"/>
    <s v="Wednesday"/>
    <s v="DCX"/>
    <n v="6.0234314154142323"/>
    <n v="3.4197961638489072"/>
    <n v="30.563184504175023"/>
    <n v="0.96831751878940719"/>
    <n v="1"/>
    <n v="1"/>
    <n v="412.99331872721484"/>
    <n v="0.99758450208067506"/>
    <x v="0"/>
    <x v="0"/>
  </r>
  <r>
    <s v="TWC4SR"/>
    <n v="1"/>
    <d v="2013-11-19T00:00:00"/>
    <d v="2013-11-19T00:00:00"/>
    <d v="2013-11-19T00:00:00"/>
    <n v="27"/>
    <n v="18.518518520000001"/>
    <n v="3.703703704"/>
    <n v="35"/>
    <n v="0"/>
    <n v="1"/>
    <n v="0"/>
    <n v="0"/>
    <n v="0"/>
    <n v="0"/>
    <s v="Tuesday"/>
    <s v="DCX"/>
    <n v="6.1796889768444441"/>
    <n v="3.5760537252791189"/>
    <n v="35.732252963428571"/>
    <n v="0.9727759688196741"/>
    <n v="1"/>
    <n v="1"/>
    <n v="482.84175802920174"/>
    <n v="0.99793320856787304"/>
    <x v="0"/>
    <x v="0"/>
  </r>
  <r>
    <s v="6WM9PL"/>
    <n v="1"/>
    <d v="2013-11-19T00:00:00"/>
    <d v="2013-11-19T00:00:00"/>
    <d v="2013-12-08T00:00:00"/>
    <n v="27"/>
    <n v="40.74074074"/>
    <n v="14.81481481"/>
    <n v="35.729999999999997"/>
    <n v="0.105263157894737"/>
    <n v="1"/>
    <n v="0"/>
    <n v="0"/>
    <n v="0"/>
    <n v="0"/>
    <s v="Tuesday"/>
    <s v="DCX"/>
    <n v="6.3284509733523828"/>
    <n v="3.7248157217870577"/>
    <n v="41.463591204278366"/>
    <n v="0.97645041383359854"/>
    <n v="1"/>
    <n v="1"/>
    <n v="560.28802023114645"/>
    <n v="0.99821838349660807"/>
    <x v="0"/>
    <x v="0"/>
  </r>
  <r>
    <s v="MYK5BW"/>
    <n v="1"/>
    <d v="2013-11-19T00:00:00"/>
    <d v="2013-11-19T00:00:00"/>
    <d v="2013-11-19T00:00:00"/>
    <n v="24"/>
    <n v="33.333333330000002"/>
    <n v="4.1666666670000003"/>
    <n v="35.21"/>
    <n v="0"/>
    <n v="1"/>
    <n v="0"/>
    <n v="0"/>
    <n v="0"/>
    <n v="0"/>
    <s v="Wednesday"/>
    <s v="DCX"/>
    <n v="5.5532698177474131"/>
    <n v="2.949634566182088"/>
    <n v="19.098973042182951"/>
    <n v="0.95024621417715027"/>
    <n v="1"/>
    <n v="1"/>
    <n v="258.08005248586767"/>
    <n v="0.99614018914075009"/>
    <x v="0"/>
    <x v="0"/>
  </r>
  <r>
    <s v="RFD28H"/>
    <n v="1"/>
    <d v="2013-11-19T00:00:00"/>
    <d v="2013-11-19T00:00:00"/>
    <d v="2013-11-19T00:00:00"/>
    <n v="28"/>
    <n v="10.71428571"/>
    <n v="7.1428571429999996"/>
    <n v="40.020000000000003"/>
    <n v="0"/>
    <n v="1"/>
    <n v="0"/>
    <n v="0"/>
    <n v="1"/>
    <n v="0"/>
    <s v="Friday"/>
    <s v="RIC"/>
    <n v="6.7040300066720926"/>
    <n v="4.1003947551067679"/>
    <n v="60.364111936115179"/>
    <n v="0.98370383000016237"/>
    <n v="1"/>
    <n v="1"/>
    <n v="815.68643205722799"/>
    <n v="0.99877553983910206"/>
    <x v="0"/>
    <x v="0"/>
  </r>
  <r>
    <s v="HAWZBQ"/>
    <n v="1"/>
    <d v="2013-11-19T00:00:00"/>
    <d v="2013-11-19T00:00:00"/>
    <d v="2013-11-19T00:00:00"/>
    <n v="8"/>
    <n v="87.5"/>
    <n v="12.5"/>
    <n v="1"/>
    <n v="0"/>
    <n v="1"/>
    <n v="0"/>
    <n v="0"/>
    <n v="0"/>
    <n v="0"/>
    <s v="Wednesday"/>
    <s v="DCX"/>
    <n v="2.4489424342469897"/>
    <n v="-0.15469281731833551"/>
    <n v="0.85667829380477067"/>
    <n v="0.46140373195683526"/>
    <n v="0"/>
    <n v="1"/>
    <n v="11.576097758781314"/>
    <n v="0.92048407867203907"/>
    <x v="0"/>
    <x v="0"/>
  </r>
  <r>
    <s v="7UPWDM"/>
    <n v="0"/>
    <d v="2013-11-19T00:00:00"/>
    <d v="2013-11-19T00:00:00"/>
    <d v="2013-11-19T00:00:00"/>
    <n v="5"/>
    <n v="0"/>
    <n v="0"/>
    <n v="40.200000000000003"/>
    <n v="0"/>
    <n v="1"/>
    <n v="0"/>
    <n v="0"/>
    <n v="0"/>
    <n v="0"/>
    <s v="Wednesday"/>
    <s v="RIC"/>
    <n v="1.4363420190965435"/>
    <n v="-1.1672932324687817"/>
    <n v="0.31120817041713122"/>
    <n v="0.23734459366442737"/>
    <n v="0"/>
    <n v="0"/>
    <n v="4.2052847960931077"/>
    <n v="0.80788755290573866"/>
    <x v="0"/>
    <x v="1"/>
  </r>
  <r>
    <s v="SZW3P3"/>
    <n v="1"/>
    <d v="2013-10-15T00:00:00"/>
    <d v="2013-11-19T00:00:00"/>
    <d v="2013-12-18T00:00:00"/>
    <n v="26"/>
    <n v="34.61538462"/>
    <n v="23.07692308"/>
    <n v="39.31"/>
    <n v="6.8965517241379296E-2"/>
    <n v="1"/>
    <n v="0"/>
    <n v="0"/>
    <n v="0"/>
    <n v="0"/>
    <s v="Thursday"/>
    <s v="DCX"/>
    <n v="6.2852816444168571"/>
    <n v="3.6816463928515319"/>
    <n v="39.711721374808"/>
    <n v="0.97543704942383525"/>
    <n v="1"/>
    <n v="1"/>
    <n v="536.61540408893097"/>
    <n v="0.99813993424966185"/>
    <x v="0"/>
    <x v="0"/>
  </r>
  <r>
    <s v="DGGPWF"/>
    <n v="0"/>
    <d v="2013-11-19T00:00:00"/>
    <d v="2013-11-19T00:00:00"/>
    <d v="2013-11-19T00:00:00"/>
    <n v="11"/>
    <n v="54.545454550000002"/>
    <n v="9.0909090910000003"/>
    <n v="29"/>
    <n v="0"/>
    <n v="1"/>
    <n v="0"/>
    <n v="0"/>
    <n v="0"/>
    <n v="0"/>
    <s v="Tuesday"/>
    <s v="CHO"/>
    <n v="2.9199243875364127"/>
    <n v="0.31628913597108754"/>
    <n v="1.3720269006113794"/>
    <n v="0.57841962089795262"/>
    <n v="1"/>
    <n v="0"/>
    <n v="18.53988556032516"/>
    <n v="0.94882262759867675"/>
    <x v="0"/>
    <x v="1"/>
  </r>
  <r>
    <s v="24XY83"/>
    <n v="1"/>
    <d v="2013-12-13T00:00:00"/>
    <d v="2013-12-13T00:00:00"/>
    <d v="2013-12-13T00:00:00"/>
    <n v="26"/>
    <n v="26.92307692"/>
    <n v="3.846153846"/>
    <n v="40.020000000000003"/>
    <n v="0"/>
    <n v="1"/>
    <n v="0"/>
    <n v="0"/>
    <n v="0"/>
    <n v="0"/>
    <s v="Monday"/>
    <s v="DCX"/>
    <n v="5.953341990032925"/>
    <n v="3.3497067384675998"/>
    <n v="28.49437611395221"/>
    <n v="0.96609523130319908"/>
    <n v="1"/>
    <n v="1"/>
    <n v="385.03798433553482"/>
    <n v="0.99740958133505631"/>
    <x v="0"/>
    <x v="0"/>
  </r>
  <r>
    <s v="2CHKYZ"/>
    <n v="1"/>
    <d v="2013-11-19T00:00:00"/>
    <d v="2013-11-23T00:00:00"/>
    <d v="2014-01-15T00:00:00"/>
    <n v="35"/>
    <n v="57.142857139999997"/>
    <n v="11.42857143"/>
    <n v="69.739999999999995"/>
    <n v="0.169811320754717"/>
    <n v="1"/>
    <n v="0"/>
    <n v="1"/>
    <n v="0"/>
    <n v="0"/>
    <s v="Monday"/>
    <s v="DCX"/>
    <n v="8.6451219853353045"/>
    <n v="6.0414867337699789"/>
    <n v="420.51776833250057"/>
    <n v="0.99762762076683997"/>
    <n v="1"/>
    <n v="1"/>
    <n v="5682.3603804661652"/>
    <n v="0.99982404775818245"/>
    <x v="0"/>
    <x v="0"/>
  </r>
  <r>
    <s v="3QJ2LG"/>
    <n v="1"/>
    <d v="2013-11-18T00:00:00"/>
    <d v="2013-11-19T00:00:00"/>
    <d v="2013-11-19T00:00:00"/>
    <n v="31"/>
    <n v="0"/>
    <n v="0"/>
    <n v="52.91"/>
    <n v="0"/>
    <n v="1"/>
    <n v="0"/>
    <n v="0"/>
    <n v="1"/>
    <n v="0"/>
    <s v="Friday"/>
    <s v="RIC"/>
    <n v="7.1559002442741937"/>
    <n v="4.552264992708869"/>
    <n v="94.846992954363614"/>
    <n v="0.98956670450291395"/>
    <n v="1"/>
    <n v="1"/>
    <n v="1281.6457128729003"/>
    <n v="0.99922036148410753"/>
    <x v="0"/>
    <x v="0"/>
  </r>
  <r>
    <s v="5N4BVW"/>
    <n v="1"/>
    <d v="2013-11-19T00:00:00"/>
    <d v="2013-11-19T00:00:00"/>
    <d v="2013-11-19T00:00:00"/>
    <n v="33"/>
    <n v="93.939393940000002"/>
    <n v="3.0303030299999998"/>
    <n v="75.23"/>
    <n v="0"/>
    <n v="1"/>
    <n v="0"/>
    <n v="0"/>
    <n v="0"/>
    <n v="0"/>
    <s v="Thursday"/>
    <s v="DCX"/>
    <n v="7.2952270925554661"/>
    <n v="4.6915918409901405"/>
    <n v="109.02659474882773"/>
    <n v="0.99091128829095521"/>
    <n v="1"/>
    <n v="1"/>
    <n v="1473.2514273404549"/>
    <n v="0.999321689651131"/>
    <x v="0"/>
    <x v="0"/>
  </r>
  <r>
    <s v="X3UVGU"/>
    <n v="1"/>
    <d v="2013-11-20T00:00:00"/>
    <d v="2013-11-20T00:00:00"/>
    <d v="2013-11-20T00:00:00"/>
    <n v="38"/>
    <n v="57.89473684"/>
    <n v="2.6315789469999999"/>
    <n v="40.200000000000003"/>
    <n v="0"/>
    <n v="1"/>
    <n v="1"/>
    <n v="0"/>
    <n v="0"/>
    <n v="0"/>
    <s v="Thursday"/>
    <s v="RIC"/>
    <n v="9.2284872694374016"/>
    <n v="6.624852017872076"/>
    <n v="753.5926860535302"/>
    <n v="0.99867478174850866"/>
    <n v="1"/>
    <n v="1"/>
    <n v="10183.125529320707"/>
    <n v="0.99990180796602313"/>
    <x v="0"/>
    <x v="0"/>
  </r>
  <r>
    <s v="U4TX59"/>
    <n v="1"/>
    <d v="2013-11-20T00:00:00"/>
    <d v="2013-11-25T00:00:00"/>
    <d v="2013-11-25T00:00:00"/>
    <n v="32"/>
    <n v="40.625"/>
    <n v="12.5"/>
    <n v="177.91"/>
    <n v="0"/>
    <n v="1"/>
    <n v="0"/>
    <n v="0"/>
    <n v="0"/>
    <n v="0"/>
    <s v="Tuesday"/>
    <s v="BWI"/>
    <n v="6.9070831001549156"/>
    <n v="4.30344784858959"/>
    <n v="73.954337992285005"/>
    <n v="0.98665854403112829"/>
    <n v="1"/>
    <n v="1"/>
    <n v="999.32804703435704"/>
    <n v="0.99900032793945481"/>
    <x v="0"/>
    <x v="0"/>
  </r>
  <r>
    <s v="ECYH2J"/>
    <n v="1"/>
    <d v="2013-11-20T00:00:00"/>
    <d v="2013-12-01T00:00:00"/>
    <d v="2014-01-01T00:00:00"/>
    <n v="30"/>
    <n v="86.666666669999998"/>
    <n v="16.666666670000001"/>
    <n v="89.38"/>
    <n v="9.6774193548387094E-2"/>
    <n v="1"/>
    <n v="0"/>
    <n v="0"/>
    <n v="0"/>
    <n v="0"/>
    <s v="Monday"/>
    <s v="DCX"/>
    <n v="6.8161800137540149"/>
    <n v="4.2125447621886902"/>
    <n v="67.528164465135305"/>
    <n v="0.98540745972396848"/>
    <n v="1"/>
    <n v="1"/>
    <n v="912.49263460107431"/>
    <n v="0.9989053004237558"/>
    <x v="0"/>
    <x v="0"/>
  </r>
  <r>
    <s v="CTMRE2"/>
    <n v="1"/>
    <d v="2013-11-20T00:00:00"/>
    <d v="2013-12-03T00:00:00"/>
    <d v="2013-12-03T00:00:00"/>
    <n v="31"/>
    <n v="25.80645161"/>
    <n v="12.90322581"/>
    <n v="89.67"/>
    <n v="0"/>
    <n v="1"/>
    <n v="0"/>
    <n v="0"/>
    <n v="0"/>
    <n v="0"/>
    <s v="Wednesday"/>
    <s v="CHO"/>
    <n v="7.0119235629394092"/>
    <n v="4.4082883113740845"/>
    <n v="82.128764250270308"/>
    <n v="0.98797046955985812"/>
    <n v="1"/>
    <n v="1"/>
    <n v="1109.7871985836678"/>
    <n v="0.99909973755434422"/>
    <x v="0"/>
    <x v="0"/>
  </r>
  <r>
    <s v="RUG2MA"/>
    <n v="1"/>
    <d v="2013-11-20T00:00:00"/>
    <d v="2013-11-20T00:00:00"/>
    <d v="2013-11-20T00:00:00"/>
    <n v="30"/>
    <n v="6.6666666670000003"/>
    <n v="3.3333333330000001"/>
    <n v="1.02"/>
    <n v="0"/>
    <n v="1"/>
    <n v="0"/>
    <n v="0"/>
    <n v="1"/>
    <n v="0"/>
    <s v="Friday"/>
    <s v="CHO"/>
    <n v="7.1900809709251945"/>
    <n v="4.5864457193598689"/>
    <n v="98.144974714912507"/>
    <n v="0.98991376009852783"/>
    <n v="1"/>
    <n v="1"/>
    <n v="1326.2105857579522"/>
    <n v="0.99924654006626312"/>
    <x v="0"/>
    <x v="0"/>
  </r>
  <r>
    <s v="F2SAVA"/>
    <n v="1"/>
    <d v="2013-11-20T00:00:00"/>
    <d v="2013-11-20T00:00:00"/>
    <d v="2013-11-20T00:00:00"/>
    <n v="27"/>
    <n v="29.62962963"/>
    <n v="11.11111111"/>
    <n v="15.1"/>
    <n v="0"/>
    <n v="1"/>
    <n v="0"/>
    <n v="0"/>
    <n v="1"/>
    <n v="0"/>
    <s v="Friday"/>
    <s v="CHO"/>
    <n v="6.6561235855455223"/>
    <n v="4.0524883339801967"/>
    <n v="57.540458932630166"/>
    <n v="0.98291779705466908"/>
    <n v="1"/>
    <n v="1"/>
    <n v="777.53105513032347"/>
    <n v="0.99871552972304667"/>
    <x v="0"/>
    <x v="0"/>
  </r>
  <r>
    <s v="NKRFYZ"/>
    <n v="1"/>
    <d v="2013-11-20T00:00:00"/>
    <d v="2013-11-20T00:00:00"/>
    <d v="2013-11-20T00:00:00"/>
    <n v="30"/>
    <n v="0"/>
    <n v="0"/>
    <n v="45.11"/>
    <n v="0"/>
    <n v="1"/>
    <n v="1"/>
    <n v="0"/>
    <n v="1"/>
    <n v="0"/>
    <s v="Friday"/>
    <s v="RIC"/>
    <n v="7.7323983031291039"/>
    <n v="5.1287630515637783"/>
    <n v="168.80818183332704"/>
    <n v="0.9941110022544053"/>
    <n v="1"/>
    <n v="1"/>
    <n v="2281.0663343713222"/>
    <n v="0.99956180064315459"/>
    <x v="0"/>
    <x v="0"/>
  </r>
  <r>
    <s v="RMCPR9"/>
    <n v="1"/>
    <d v="2013-11-20T00:00:00"/>
    <d v="2013-11-20T00:00:00"/>
    <d v="2013-11-20T00:00:00"/>
    <n v="24"/>
    <n v="50"/>
    <n v="20.833333329999999"/>
    <n v="35"/>
    <n v="0"/>
    <n v="1"/>
    <n v="0"/>
    <n v="0"/>
    <n v="0"/>
    <n v="0"/>
    <s v="Thursday"/>
    <s v="DCX"/>
    <n v="5.8752014178059211"/>
    <n v="3.2715661662405959"/>
    <n v="26.352579560778626"/>
    <n v="0.96344037688372475"/>
    <n v="1"/>
    <n v="1"/>
    <n v="356.09637759907594"/>
    <n v="0.99719963555294666"/>
    <x v="0"/>
    <x v="0"/>
  </r>
  <r>
    <s v="V5NZ5Q"/>
    <n v="1"/>
    <d v="2013-11-20T00:00:00"/>
    <d v="2013-11-20T00:00:00"/>
    <d v="2014-01-12T00:00:00"/>
    <n v="32"/>
    <n v="21.875"/>
    <n v="3.125"/>
    <n v="41.6"/>
    <n v="3.77358490566038E-2"/>
    <n v="1"/>
    <n v="0"/>
    <n v="0"/>
    <n v="0"/>
    <n v="0"/>
    <s v="Thursday"/>
    <s v="DCX"/>
    <n v="7.1806128815309309"/>
    <n v="4.5769776299656062"/>
    <n v="97.220114559088913"/>
    <n v="0.98981878605529006"/>
    <n v="1"/>
    <n v="1"/>
    <n v="1313.7131620991049"/>
    <n v="0.99923937781348182"/>
    <x v="0"/>
    <x v="0"/>
  </r>
  <r>
    <s v="QNLNEF"/>
    <n v="1"/>
    <d v="2013-11-20T00:00:00"/>
    <d v="2013-11-20T00:00:00"/>
    <d v="2014-01-11T00:00:00"/>
    <n v="29"/>
    <n v="31.03448276"/>
    <n v="17.241379309999999"/>
    <n v="44.27"/>
    <n v="7.69230769230769E-2"/>
    <n v="1"/>
    <n v="0"/>
    <n v="0"/>
    <n v="0"/>
    <n v="0"/>
    <s v="Wednesday"/>
    <s v="CHO"/>
    <n v="6.7853313811521918"/>
    <n v="4.1816961295868662"/>
    <n v="65.476816248858128"/>
    <n v="0.98495716166284997"/>
    <n v="1"/>
    <n v="1"/>
    <n v="884.77323554468001"/>
    <n v="0.99887104288109918"/>
    <x v="0"/>
    <x v="0"/>
  </r>
  <r>
    <s v="9X7WGP"/>
    <n v="1"/>
    <d v="2013-11-10T00:00:00"/>
    <d v="2013-11-20T00:00:00"/>
    <d v="2013-11-20T00:00:00"/>
    <n v="31"/>
    <n v="3.225806452"/>
    <n v="0"/>
    <n v="45.13"/>
    <n v="0"/>
    <n v="1"/>
    <n v="0"/>
    <n v="0"/>
    <n v="0"/>
    <n v="0"/>
    <s v="Thursday"/>
    <s v="RIC"/>
    <n v="6.9190262690392457"/>
    <n v="4.315391017473921"/>
    <n v="74.842882598044341"/>
    <n v="0.98681484714525092"/>
    <n v="1"/>
    <n v="1"/>
    <n v="1011.3347469749198"/>
    <n v="0.99901218445480788"/>
    <x v="0"/>
    <x v="0"/>
  </r>
  <r>
    <s v="APFEYZ"/>
    <n v="1"/>
    <d v="2013-11-20T00:00:00"/>
    <d v="2013-11-21T00:00:00"/>
    <d v="2013-11-22T00:00:00"/>
    <n v="26"/>
    <n v="7.692307692"/>
    <n v="0"/>
    <n v="39.950000000000003"/>
    <n v="2"/>
    <n v="1"/>
    <n v="0"/>
    <n v="0"/>
    <n v="1"/>
    <n v="0"/>
    <s v="Friday"/>
    <s v="DCX"/>
    <n v="4.9500363334588036"/>
    <n v="2.3464010818934784"/>
    <n v="10.44790084225758"/>
    <n v="0.91264774094577195"/>
    <n v="1"/>
    <n v="1"/>
    <n v="141.18009338939768"/>
    <n v="0.99296666659754373"/>
    <x v="0"/>
    <x v="0"/>
  </r>
  <r>
    <s v="PUFHG6"/>
    <n v="1"/>
    <d v="2013-11-20T00:00:00"/>
    <d v="2013-11-20T00:00:00"/>
    <d v="2013-11-20T00:00:00"/>
    <n v="28"/>
    <n v="28.571428569999998"/>
    <n v="10.71428571"/>
    <n v="1.02"/>
    <n v="0"/>
    <n v="1"/>
    <n v="0"/>
    <n v="0"/>
    <n v="0"/>
    <n v="0"/>
    <s v="Thursday"/>
    <s v="CHO"/>
    <n v="6.6451709142972852"/>
    <n v="4.0415356627319596"/>
    <n v="56.913675942267815"/>
    <n v="0.98273292130520495"/>
    <n v="1"/>
    <n v="1"/>
    <n v="769.06148000224232"/>
    <n v="0.99870140238673266"/>
    <x v="0"/>
    <x v="0"/>
  </r>
  <r>
    <s v="DDYPVF"/>
    <n v="0"/>
    <d v="2013-11-20T00:00:00"/>
    <d v="2013-11-20T00:00:00"/>
    <d v="2013-11-20T00:00:00"/>
    <n v="5"/>
    <n v="100"/>
    <n v="20"/>
    <n v="31"/>
    <n v="0"/>
    <n v="1"/>
    <n v="0"/>
    <n v="0"/>
    <n v="0"/>
    <n v="0"/>
    <s v="Monday"/>
    <s v="CHO"/>
    <n v="1.8539541276866029"/>
    <n v="-0.74968112387872221"/>
    <n v="0.47251720317331036"/>
    <n v="0.32089078630458395"/>
    <n v="0"/>
    <n v="0"/>
    <n v="6.3850168449426308"/>
    <n v="0.86459069478158135"/>
    <x v="0"/>
    <x v="1"/>
  </r>
  <r>
    <s v="YPF8K2"/>
    <n v="1"/>
    <d v="2013-11-20T00:00:00"/>
    <d v="2013-11-20T00:00:00"/>
    <d v="2013-11-21T00:00:00"/>
    <n v="9"/>
    <n v="11.11111111"/>
    <n v="11.11111111"/>
    <n v="29.18"/>
    <n v="2"/>
    <n v="0"/>
    <n v="0"/>
    <n v="0"/>
    <n v="0"/>
    <n v="0"/>
    <s v="Thursday"/>
    <s v="BWI"/>
    <n v="0.82238835318276182"/>
    <n v="-1.7812468983825633"/>
    <n v="0.16842800367660712"/>
    <n v="0.14414923567958576"/>
    <n v="0"/>
    <n v="1"/>
    <n v="2.2759290739320526"/>
    <n v="0.69474308587526479"/>
    <x v="0"/>
    <x v="0"/>
  </r>
  <r>
    <s v="B8K9UE"/>
    <n v="0"/>
    <d v="2013-11-20T00:00:00"/>
    <d v="2013-11-20T00:00:00"/>
    <d v="2013-11-20T00:00:00"/>
    <n v="27"/>
    <n v="48.148148149999997"/>
    <n v="0"/>
    <n v="40.200000000000003"/>
    <n v="0"/>
    <n v="1"/>
    <n v="1"/>
    <n v="0"/>
    <n v="0"/>
    <n v="0"/>
    <s v="Monday"/>
    <s v="RIC"/>
    <n v="6.8508801040304643"/>
    <n v="4.2472448524651387"/>
    <n v="69.912527427897871"/>
    <n v="0.98589811932712768"/>
    <n v="1"/>
    <n v="0"/>
    <n v="944.71198572618619"/>
    <n v="0.99894259561569143"/>
    <x v="0"/>
    <x v="1"/>
  </r>
  <r>
    <s v="MVF38E"/>
    <n v="1"/>
    <d v="2013-11-20T00:00:00"/>
    <d v="2013-11-20T00:00:00"/>
    <d v="2013-11-20T00:00:00"/>
    <n v="29"/>
    <n v="10.34482759"/>
    <n v="3.448275862"/>
    <n v="1.02"/>
    <n v="0"/>
    <n v="1"/>
    <n v="0"/>
    <n v="0"/>
    <n v="0"/>
    <n v="0"/>
    <s v="Thursday"/>
    <s v="CHO"/>
    <n v="6.7166772314990046"/>
    <n v="4.1130419799336799"/>
    <n v="61.132398537195961"/>
    <n v="0.98390533725490503"/>
    <n v="1"/>
    <n v="1"/>
    <n v="826.0681130980455"/>
    <n v="0.99879090973988327"/>
    <x v="0"/>
    <x v="0"/>
  </r>
  <r>
    <s v="7SM45C"/>
    <n v="1"/>
    <d v="2013-11-20T00:00:00"/>
    <d v="2013-11-20T00:00:00"/>
    <d v="2013-11-20T00:00:00"/>
    <n v="29"/>
    <n v="17.241379309999999"/>
    <n v="13.79310345"/>
    <n v="1"/>
    <n v="0"/>
    <n v="1"/>
    <n v="0"/>
    <n v="0"/>
    <n v="0"/>
    <n v="0"/>
    <s v="Wednesday"/>
    <s v="DCX"/>
    <n v="6.9161109321494276"/>
    <n v="4.312475680584102"/>
    <n v="74.625008124523887"/>
    <n v="0.98677686092471684"/>
    <n v="1"/>
    <n v="1"/>
    <n v="1008.3906590683458"/>
    <n v="0.99900930329499682"/>
    <x v="0"/>
    <x v="0"/>
  </r>
  <r>
    <s v="GRFLXW"/>
    <n v="1"/>
    <d v="2013-11-20T00:00:00"/>
    <d v="2013-11-20T00:00:00"/>
    <d v="2013-11-20T00:00:00"/>
    <n v="32"/>
    <n v="3.125"/>
    <n v="3.125"/>
    <n v="1"/>
    <n v="0"/>
    <n v="1"/>
    <n v="0"/>
    <n v="0"/>
    <n v="0"/>
    <n v="0"/>
    <s v="Monday"/>
    <s v="DCX"/>
    <n v="7.345123922205012"/>
    <n v="4.7414886706396864"/>
    <n v="114.60468338044251"/>
    <n v="0.99134983141894772"/>
    <n v="1"/>
    <n v="1"/>
    <n v="1548.6268626394317"/>
    <n v="0.99935468336016275"/>
    <x v="0"/>
    <x v="0"/>
  </r>
  <r>
    <s v="LZ4PXJ"/>
    <n v="1"/>
    <d v="2013-11-20T00:00:00"/>
    <d v="2013-11-20T00:00:00"/>
    <d v="2013-11-20T00:00:00"/>
    <n v="19"/>
    <n v="36.842105259999997"/>
    <n v="5.263157895"/>
    <n v="1"/>
    <n v="0"/>
    <n v="1"/>
    <n v="0"/>
    <n v="0"/>
    <n v="0"/>
    <n v="0"/>
    <s v="Wednesday"/>
    <s v="DCX"/>
    <n v="4.6363670713338339"/>
    <n v="2.0327318197685087"/>
    <n v="7.6349151076545212"/>
    <n v="0.8841911023405965"/>
    <n v="1"/>
    <n v="1"/>
    <n v="103.16886082600651"/>
    <n v="0.99040020220946545"/>
    <x v="0"/>
    <x v="0"/>
  </r>
  <r>
    <s v="BKUNTZ"/>
    <n v="1"/>
    <d v="2013-11-20T00:00:00"/>
    <d v="2013-11-20T00:00:00"/>
    <d v="2013-12-30T00:00:00"/>
    <n v="33"/>
    <n v="33.333333330000002"/>
    <n v="12.121212119999999"/>
    <n v="41.99"/>
    <n v="0.05"/>
    <n v="1"/>
    <n v="0"/>
    <n v="0"/>
    <n v="1"/>
    <n v="0"/>
    <s v="Saturday"/>
    <s v="DCX"/>
    <n v="7.8209225765791066"/>
    <n v="5.2172873250137819"/>
    <n v="184.43319754947396"/>
    <n v="0.99460722236786536"/>
    <n v="1"/>
    <n v="1"/>
    <n v="2492.2035964224947"/>
    <n v="0.99959890961113851"/>
    <x v="0"/>
    <x v="0"/>
  </r>
  <r>
    <s v="ARXY7C"/>
    <n v="1"/>
    <d v="2013-11-18T00:00:00"/>
    <d v="2014-01-09T00:00:00"/>
    <d v="2014-01-09T00:00:00"/>
    <n v="28"/>
    <n v="7.1428571429999996"/>
    <n v="3.5714285710000002"/>
    <n v="35"/>
    <n v="0"/>
    <n v="1"/>
    <n v="0"/>
    <n v="0"/>
    <n v="0"/>
    <n v="0"/>
    <s v="Wednesday"/>
    <s v="DCX"/>
    <n v="6.3886754134405983"/>
    <n v="3.7850401618752731"/>
    <n v="44.037439149373192"/>
    <n v="0.97779625087733446"/>
    <n v="1"/>
    <n v="1"/>
    <n v="595.06783856449874"/>
    <n v="0.99832233860761843"/>
    <x v="0"/>
    <x v="0"/>
  </r>
  <r>
    <s v="JXNVHG"/>
    <n v="1"/>
    <d v="2013-11-20T00:00:00"/>
    <d v="2013-11-20T00:00:00"/>
    <d v="2013-11-20T00:00:00"/>
    <n v="29"/>
    <n v="20.689655170000002"/>
    <n v="13.79310345"/>
    <n v="35"/>
    <n v="0"/>
    <n v="1"/>
    <n v="0"/>
    <n v="0"/>
    <n v="0"/>
    <n v="0"/>
    <s v="Monday"/>
    <s v="DCX"/>
    <n v="6.7972014097095688"/>
    <n v="4.1935661581442432"/>
    <n v="66.258658995485561"/>
    <n v="0.98513202589919135"/>
    <n v="1"/>
    <n v="1"/>
    <n v="895.33809767834794"/>
    <n v="0.99888434955226146"/>
    <x v="0"/>
    <x v="0"/>
  </r>
  <r>
    <s v="6XLR2G"/>
    <n v="1"/>
    <d v="2013-11-20T00:00:00"/>
    <d v="2013-11-20T00:00:00"/>
    <d v="2013-11-20T00:00:00"/>
    <n v="32"/>
    <n v="6.25"/>
    <n v="3.125"/>
    <n v="40.200000000000003"/>
    <n v="0"/>
    <n v="1"/>
    <n v="0"/>
    <n v="0"/>
    <n v="1"/>
    <n v="0"/>
    <s v="Friday"/>
    <s v="RIC"/>
    <n v="7.4721115093499497"/>
    <n v="4.868476257784625"/>
    <n v="130.12249262594773"/>
    <n v="0.99237354339462802"/>
    <n v="1"/>
    <n v="1"/>
    <n v="1758.3154681838425"/>
    <n v="0.99943159710803187"/>
    <x v="0"/>
    <x v="0"/>
  </r>
  <r>
    <s v="3UVPX4"/>
    <n v="1"/>
    <d v="2013-11-20T00:00:00"/>
    <d v="2013-11-20T00:00:00"/>
    <d v="2013-11-20T00:00:00"/>
    <n v="40"/>
    <n v="40"/>
    <n v="0"/>
    <n v="45.02"/>
    <n v="0"/>
    <n v="1"/>
    <n v="1"/>
    <n v="0"/>
    <n v="0"/>
    <n v="0"/>
    <s v="Thursday"/>
    <s v="CHO"/>
    <n v="9.5839859959034062"/>
    <n v="6.9803507443380806"/>
    <n v="1075.2954546537092"/>
    <n v="0.99907088709175884"/>
    <n v="1"/>
    <n v="1"/>
    <n v="14530.221429284011"/>
    <n v="0.99993118266039327"/>
    <x v="0"/>
    <x v="0"/>
  </r>
  <r>
    <s v="X53J3L"/>
    <n v="1"/>
    <d v="2013-11-20T00:00:00"/>
    <d v="2013-11-20T00:00:00"/>
    <d v="2013-11-20T00:00:00"/>
    <n v="30"/>
    <n v="33.333333330000002"/>
    <n v="0"/>
    <n v="54.65"/>
    <n v="0"/>
    <n v="1"/>
    <n v="0"/>
    <n v="0"/>
    <n v="0"/>
    <n v="0"/>
    <s v="Thursday"/>
    <s v="DCX"/>
    <n v="6.6741959823446813"/>
    <n v="4.0705607307793557"/>
    <n v="58.589806490595116"/>
    <n v="0.98321860635412828"/>
    <n v="1"/>
    <n v="1"/>
    <n v="791.71064856905832"/>
    <n v="0.99873850565549338"/>
    <x v="0"/>
    <x v="0"/>
  </r>
  <r>
    <s v="8YKPDE"/>
    <n v="0"/>
    <d v="2013-11-16T00:00:00"/>
    <d v="2013-11-19T00:00:00"/>
    <d v="2013-11-19T00:00:00"/>
    <n v="0"/>
    <n v="0"/>
    <n v="0"/>
    <n v="39.950000000000003"/>
    <n v="0"/>
    <n v="0"/>
    <n v="0"/>
    <n v="1"/>
    <n v="0"/>
    <n v="0"/>
    <s v="Wednesday"/>
    <s v="DCX"/>
    <n v="0.70739044240254612"/>
    <n v="-1.896244809162779"/>
    <n v="0.15013133382016811"/>
    <n v="0.13053407850519641"/>
    <n v="0"/>
    <n v="0"/>
    <n v="2.0286903608118703"/>
    <n v="0.66982428678118811"/>
    <x v="0"/>
    <x v="1"/>
  </r>
  <r>
    <s v="B2MB3D"/>
    <n v="0"/>
    <d v="2013-11-21T00:00:00"/>
    <d v="2013-11-21T00:00:00"/>
    <d v="2013-12-19T00:00:00"/>
    <n v="27"/>
    <n v="33.333333330000002"/>
    <n v="18.518518520000001"/>
    <n v="55.35"/>
    <n v="7.1428571428571397E-2"/>
    <n v="1"/>
    <n v="1"/>
    <n v="0"/>
    <n v="1"/>
    <n v="0"/>
    <s v="Friday"/>
    <s v="CHO"/>
    <n v="7.3762390194989811"/>
    <n v="4.7726037679336564"/>
    <n v="118.22667637188938"/>
    <n v="0.99161261531034528"/>
    <n v="1"/>
    <n v="0"/>
    <n v="1597.5700251472513"/>
    <n v="0.99937444091640093"/>
    <x v="0"/>
    <x v="1"/>
  </r>
  <r>
    <s v="XSNRE6"/>
    <n v="0"/>
    <d v="2013-11-21T00:00:00"/>
    <d v="2013-11-21T00:00:00"/>
    <d v="2013-11-21T00:00:00"/>
    <n v="6"/>
    <n v="16.666666670000001"/>
    <n v="0"/>
    <n v="87.96"/>
    <n v="0"/>
    <n v="1"/>
    <n v="0"/>
    <n v="0"/>
    <n v="0"/>
    <n v="0"/>
    <s v="Wednesday"/>
    <s v="DCX"/>
    <n v="1.4808447338688975"/>
    <n v="-1.1227905176964277"/>
    <n v="0.32537057426990712"/>
    <n v="0.24549403811016446"/>
    <n v="0"/>
    <n v="0"/>
    <n v="4.3966581187098663"/>
    <n v="0.81470013886314863"/>
    <x v="0"/>
    <x v="1"/>
  </r>
  <r>
    <s v="P54YPC"/>
    <n v="1"/>
    <d v="2013-11-21T00:00:00"/>
    <d v="2013-11-21T00:00:00"/>
    <d v="2014-01-14T00:00:00"/>
    <n v="41"/>
    <n v="73.170731709999998"/>
    <n v="9.7560975610000007"/>
    <n v="80.3"/>
    <n v="5.5555555555555601E-2"/>
    <n v="1"/>
    <n v="1"/>
    <n v="0"/>
    <n v="1"/>
    <n v="0"/>
    <s v="Friday"/>
    <s v="RIC"/>
    <n v="10.091083528832154"/>
    <n v="7.4874482772668287"/>
    <n v="1785.4901980467225"/>
    <n v="0.99944024322042557"/>
    <n v="1"/>
    <n v="1"/>
    <n v="24126.920489764343"/>
    <n v="0.99995855424007951"/>
    <x v="0"/>
    <x v="0"/>
  </r>
  <r>
    <s v="QESLBU"/>
    <n v="1"/>
    <d v="2013-11-13T00:00:00"/>
    <d v="2013-11-21T00:00:00"/>
    <d v="2013-11-21T00:00:00"/>
    <n v="27"/>
    <n v="33.333333330000002"/>
    <n v="3.703703704"/>
    <n v="52.05"/>
    <n v="0"/>
    <n v="1"/>
    <n v="0"/>
    <n v="0"/>
    <n v="0"/>
    <n v="0"/>
    <s v="Monday"/>
    <s v="DCX"/>
    <n v="6.1200593486797494"/>
    <n v="3.5164240971144243"/>
    <n v="33.663834373499824"/>
    <n v="0.97115148920846184"/>
    <n v="1"/>
    <n v="1"/>
    <n v="454.89169091970115"/>
    <n v="0.99780649654310949"/>
    <x v="0"/>
    <x v="0"/>
  </r>
  <r>
    <s v="A936GX"/>
    <n v="1"/>
    <d v="2013-11-21T00:00:00"/>
    <d v="2013-11-21T00:00:00"/>
    <d v="2014-01-20T00:00:00"/>
    <n v="32"/>
    <n v="21.875"/>
    <n v="12.5"/>
    <n v="50.75"/>
    <n v="3.3333333333333298E-2"/>
    <n v="0"/>
    <n v="0"/>
    <n v="0"/>
    <n v="1"/>
    <n v="0"/>
    <s v="Friday"/>
    <s v="RIC"/>
    <n v="7.0767391899427521"/>
    <n v="4.4731039383774274"/>
    <n v="87.628294150529896"/>
    <n v="0.98871692150249946"/>
    <n v="1"/>
    <n v="1"/>
    <n v="1184.1010877216759"/>
    <n v="0.99915619012558454"/>
    <x v="0"/>
    <x v="0"/>
  </r>
  <r>
    <s v="SP8RC2"/>
    <n v="0"/>
    <d v="2013-11-21T00:00:00"/>
    <d v="2013-11-23T00:00:00"/>
    <d v="2013-11-23T00:00:00"/>
    <n v="2"/>
    <n v="100"/>
    <n v="50"/>
    <n v="40.020000000000003"/>
    <n v="0"/>
    <n v="0"/>
    <n v="0"/>
    <n v="0"/>
    <n v="0"/>
    <n v="0"/>
    <s v="Monday"/>
    <s v="CHO"/>
    <n v="1.2466992151167811"/>
    <n v="-1.3569360364485441"/>
    <n v="0.25744838219995247"/>
    <n v="0.20473872792260228"/>
    <n v="0"/>
    <n v="0"/>
    <n v="3.4788410792463913"/>
    <n v="0.77672795656141924"/>
    <x v="0"/>
    <x v="1"/>
  </r>
  <r>
    <s v="V9D6AF"/>
    <n v="0"/>
    <d v="2013-11-21T00:00:00"/>
    <d v="2013-11-26T00:00:00"/>
    <d v="2013-11-26T00:00:00"/>
    <n v="12"/>
    <n v="16.666666670000001"/>
    <n v="8.3333333330000006"/>
    <n v="45.02"/>
    <n v="0"/>
    <n v="1"/>
    <n v="0"/>
    <n v="0"/>
    <n v="0"/>
    <n v="0"/>
    <s v="Wednesday"/>
    <s v="RIC"/>
    <n v="3.0608327679752234"/>
    <n v="0.45719751640989825"/>
    <n v="1.5796408584297024"/>
    <n v="0.61234913893838416"/>
    <n v="1"/>
    <n v="0"/>
    <n v="21.345325466031596"/>
    <n v="0.95524791073103155"/>
    <x v="0"/>
    <x v="1"/>
  </r>
  <r>
    <s v="46N9AJ"/>
    <n v="1"/>
    <d v="2013-11-21T00:00:00"/>
    <d v="2013-12-18T00:00:00"/>
    <d v="2013-12-18T00:00:00"/>
    <n v="33"/>
    <n v="42.424242419999999"/>
    <n v="21.212121209999999"/>
    <n v="53.8"/>
    <n v="0"/>
    <n v="1"/>
    <n v="0"/>
    <n v="0"/>
    <n v="0"/>
    <n v="0"/>
    <s v="Thursday"/>
    <s v="CHO"/>
    <n v="7.7205719657313923"/>
    <n v="5.1169367141660675"/>
    <n v="166.82355786690084"/>
    <n v="0.99404136098226992"/>
    <n v="1"/>
    <n v="1"/>
    <n v="2254.2485648352967"/>
    <n v="0.99955658989630125"/>
    <x v="0"/>
    <x v="0"/>
  </r>
  <r>
    <s v="LP8DK7"/>
    <n v="0"/>
    <d v="2013-11-21T00:00:00"/>
    <d v="2013-11-21T00:00:00"/>
    <d v="2013-11-21T00:00:00"/>
    <n v="3"/>
    <n v="33.333333330000002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n v="0"/>
    <n v="0"/>
    <n v="3.5893946643685997"/>
    <n v="0.78210634013155234"/>
    <x v="0"/>
    <x v="1"/>
  </r>
  <r>
    <s v="EDFWRB"/>
    <n v="1"/>
    <d v="2013-11-21T00:00:00"/>
    <d v="2013-11-22T00:00:00"/>
    <d v="2013-11-22T00:00:00"/>
    <n v="26"/>
    <n v="0"/>
    <n v="0"/>
    <n v="64.540000000000006"/>
    <n v="0"/>
    <n v="1"/>
    <n v="0"/>
    <n v="0"/>
    <n v="0"/>
    <n v="0"/>
    <s v="Tuesday"/>
    <s v="CHO"/>
    <n v="5.7934648190246509"/>
    <n v="3.1898295674593258"/>
    <n v="24.284288257432433"/>
    <n v="0.96044974690137674"/>
    <n v="1"/>
    <n v="1"/>
    <n v="328.14803048403962"/>
    <n v="0.99696185330797993"/>
    <x v="0"/>
    <x v="0"/>
  </r>
  <r>
    <s v="7PA4WM"/>
    <n v="1"/>
    <d v="2013-11-21T00:00:00"/>
    <d v="2013-11-22T00:00:00"/>
    <d v="2013-11-22T00:00:00"/>
    <n v="23"/>
    <n v="78.260869569999997"/>
    <n v="21.739130429999999"/>
    <n v="32.89"/>
    <n v="0"/>
    <n v="1"/>
    <n v="0"/>
    <n v="0"/>
    <n v="0"/>
    <n v="0"/>
    <s v="Tuesday"/>
    <s v="RIC"/>
    <n v="5.6885015497704945"/>
    <n v="3.0848662982051693"/>
    <n v="21.864543317954638"/>
    <n v="0.95626416035982054"/>
    <n v="1"/>
    <n v="1"/>
    <n v="295.45057080369105"/>
    <n v="0.99662675636856102"/>
    <x v="0"/>
    <x v="0"/>
  </r>
  <r>
    <s v="U69H7V"/>
    <n v="1"/>
    <d v="2013-11-21T00:00:00"/>
    <d v="2013-11-21T00:00:00"/>
    <d v="2013-11-21T00:00:00"/>
    <n v="26"/>
    <n v="3.846153846"/>
    <n v="3.846153846"/>
    <n v="38.01"/>
    <n v="0"/>
    <n v="1"/>
    <n v="0"/>
    <n v="0"/>
    <n v="1"/>
    <n v="0"/>
    <s v="Friday"/>
    <s v="CHO"/>
    <n v="6.2244549130527629"/>
    <n v="3.6208196614874377"/>
    <n v="37.368184534387829"/>
    <n v="0.97393673919849555"/>
    <n v="1"/>
    <n v="1"/>
    <n v="504.9477270131863"/>
    <n v="0.99802351123128197"/>
    <x v="0"/>
    <x v="0"/>
  </r>
  <r>
    <s v="FHFTVM"/>
    <n v="1"/>
    <d v="2013-11-21T00:00:00"/>
    <d v="2013-11-21T00:00:00"/>
    <d v="2013-11-21T00:00:00"/>
    <n v="40"/>
    <n v="22.5"/>
    <n v="5"/>
    <n v="40.020000000000003"/>
    <n v="0"/>
    <n v="1"/>
    <n v="0"/>
    <n v="0"/>
    <n v="0"/>
    <n v="0"/>
    <s v="Tuesday"/>
    <s v="RIC"/>
    <n v="8.9370774021851531"/>
    <n v="6.3334421506198275"/>
    <n v="563.09150759213617"/>
    <n v="0.99822723798082236"/>
    <n v="1"/>
    <n v="1"/>
    <n v="7608.9266953127772"/>
    <n v="0.99986859268951755"/>
    <x v="0"/>
    <x v="0"/>
  </r>
  <r>
    <s v="JUS7U6"/>
    <n v="1"/>
    <d v="2013-11-19T00:00:00"/>
    <d v="2013-11-21T00:00:00"/>
    <d v="2013-11-21T00:00:00"/>
    <n v="26"/>
    <n v="100"/>
    <n v="19.23076923"/>
    <n v="40.020000000000003"/>
    <n v="0"/>
    <n v="1"/>
    <n v="0"/>
    <n v="0"/>
    <n v="0"/>
    <n v="0"/>
    <s v="Monday"/>
    <s v="CHO"/>
    <n v="6.2498316752159822"/>
    <n v="3.646196423650657"/>
    <n v="38.328602676886931"/>
    <n v="0.97457321308321765"/>
    <n v="1"/>
    <n v="1"/>
    <n v="517.92563760958853"/>
    <n v="0.99807294161721039"/>
    <x v="0"/>
    <x v="0"/>
  </r>
  <r>
    <s v="FL42ZS"/>
    <n v="1"/>
    <d v="2013-11-07T00:00:00"/>
    <d v="2013-11-23T00:00:00"/>
    <d v="2013-11-23T00:00:00"/>
    <n v="31"/>
    <n v="3.225806452"/>
    <n v="0"/>
    <n v="89.63"/>
    <n v="0"/>
    <n v="1"/>
    <n v="0"/>
    <n v="0"/>
    <n v="0"/>
    <n v="0"/>
    <s v="Monday"/>
    <s v="DCX"/>
    <n v="6.7633946881988418"/>
    <n v="4.1597594366335162"/>
    <n v="64.056111192548585"/>
    <n v="0.98462865391630516"/>
    <n v="1"/>
    <n v="1"/>
    <n v="865.57557320495675"/>
    <n v="0.99884603255512783"/>
    <x v="0"/>
    <x v="0"/>
  </r>
  <r>
    <s v="K2E8A7"/>
    <n v="0"/>
    <d v="2013-11-21T00:00:00"/>
    <d v="2013-11-21T00:00:00"/>
    <d v="2013-11-21T00:00:00"/>
    <n v="10"/>
    <n v="30"/>
    <n v="10"/>
    <n v="40.020000000000003"/>
    <n v="0"/>
    <n v="1"/>
    <n v="0"/>
    <n v="0"/>
    <n v="0"/>
    <n v="0"/>
    <s v="Tuesday"/>
    <s v="CHO"/>
    <n v="2.6873679375314072"/>
    <n v="8.3732685966082077E-2"/>
    <n v="1.0873381941975904"/>
    <n v="0.52092094957117496"/>
    <n v="1"/>
    <n v="0"/>
    <n v="14.692952213116937"/>
    <n v="0.93627712705553567"/>
    <x v="0"/>
    <x v="1"/>
  </r>
  <r>
    <s v="TKUJZY"/>
    <n v="0"/>
    <d v="2013-11-21T00:00:00"/>
    <d v="2013-11-21T00:00:00"/>
    <d v="2013-11-21T00:00:00"/>
    <n v="6"/>
    <n v="50"/>
    <n v="16.666666670000001"/>
    <n v="1"/>
    <n v="0"/>
    <n v="1"/>
    <n v="0"/>
    <n v="0"/>
    <n v="1"/>
    <n v="0"/>
    <s v="Friday"/>
    <s v="DCX"/>
    <n v="2.370253755069017"/>
    <n v="-0.23338149649630813"/>
    <n v="0.79185142734899461"/>
    <n v="0.44191801578132045"/>
    <n v="0"/>
    <n v="0"/>
    <n v="10.700107146068833"/>
    <n v="0.91453069723929881"/>
    <x v="0"/>
    <x v="1"/>
  </r>
  <r>
    <s v="7GR5QD"/>
    <n v="1"/>
    <d v="2013-11-21T00:00:00"/>
    <d v="2013-11-21T00:00:00"/>
    <d v="2013-11-21T00:00:00"/>
    <n v="31"/>
    <n v="9.6774193549999996"/>
    <n v="0"/>
    <n v="1"/>
    <n v="0"/>
    <n v="1"/>
    <n v="0"/>
    <n v="0"/>
    <n v="1"/>
    <n v="0"/>
    <s v="Friday"/>
    <s v="DCX"/>
    <n v="7.3374471063286961"/>
    <n v="4.7338118547633705"/>
    <n v="113.72825273018896"/>
    <n v="0.99128375115803657"/>
    <n v="1"/>
    <n v="1"/>
    <n v="1536.7838558076985"/>
    <n v="0.99934971355290059"/>
    <x v="0"/>
    <x v="0"/>
  </r>
  <r>
    <s v="PPHJE5"/>
    <n v="1"/>
    <d v="2013-11-21T00:00:00"/>
    <d v="2013-11-21T00:00:00"/>
    <d v="2013-11-21T00:00:00"/>
    <n v="30"/>
    <n v="10"/>
    <n v="0"/>
    <n v="35"/>
    <n v="0"/>
    <n v="1"/>
    <n v="0"/>
    <n v="0"/>
    <n v="0"/>
    <n v="0"/>
    <s v="Tuesday"/>
    <s v="DCX"/>
    <n v="6.7429186916371293"/>
    <n v="4.1392834400718037"/>
    <n v="62.757835583432744"/>
    <n v="0.98431565327070414"/>
    <n v="1"/>
    <n v="1"/>
    <n v="848.03227197081651"/>
    <n v="0.99882218846913939"/>
    <x v="0"/>
    <x v="0"/>
  </r>
  <r>
    <s v="76KYVB"/>
    <n v="1"/>
    <d v="2013-11-21T00:00:00"/>
    <d v="2013-11-21T00:00:00"/>
    <d v="2013-11-21T00:00:00"/>
    <n v="25"/>
    <n v="12"/>
    <n v="4"/>
    <n v="40.020000000000003"/>
    <n v="0"/>
    <n v="1"/>
    <n v="1"/>
    <n v="0"/>
    <n v="1"/>
    <n v="0"/>
    <s v="Friday"/>
    <s v="RIC"/>
    <n v="6.7696089741997918"/>
    <n v="4.1659737226344671"/>
    <n v="64.455413592264918"/>
    <n v="0.98472242485198846"/>
    <n v="1"/>
    <n v="1"/>
    <n v="870.97125516381925"/>
    <n v="0.99885317320487577"/>
    <x v="0"/>
    <x v="0"/>
  </r>
  <r>
    <s v="UM42CK"/>
    <n v="1"/>
    <d v="2013-11-10T00:00:00"/>
    <d v="2013-11-21T00:00:00"/>
    <d v="2013-11-21T00:00:00"/>
    <n v="30"/>
    <n v="10"/>
    <n v="6.6666666670000003"/>
    <n v="50.65"/>
    <n v="0"/>
    <n v="1"/>
    <n v="0"/>
    <n v="0"/>
    <n v="1"/>
    <n v="0"/>
    <s v="Friday"/>
    <s v="DCX"/>
    <n v="7.0807474733570333"/>
    <n v="4.4771122217917085"/>
    <n v="87.98023806286453"/>
    <n v="0.98876154951065087"/>
    <n v="1"/>
    <n v="1"/>
    <n v="1188.8568252771347"/>
    <n v="0.9991595627484281"/>
    <x v="0"/>
    <x v="0"/>
  </r>
  <r>
    <s v="7BHMDU"/>
    <n v="1"/>
    <d v="2013-11-21T00:00:00"/>
    <d v="2013-11-21T00:00:00"/>
    <d v="2014-01-18T00:00:00"/>
    <n v="28"/>
    <n v="25"/>
    <n v="0"/>
    <n v="99.19"/>
    <n v="3.4482758620689703E-2"/>
    <n v="1"/>
    <n v="0"/>
    <n v="1"/>
    <n v="0"/>
    <n v="0"/>
    <s v="Monday"/>
    <s v="DCX"/>
    <n v="6.9218846170012247"/>
    <n v="4.3182493654359"/>
    <n v="75.057115629401679"/>
    <n v="0.98685198627735726"/>
    <n v="1"/>
    <n v="1"/>
    <n v="1014.2296289067804"/>
    <n v="0.99901500116670472"/>
    <x v="0"/>
    <x v="0"/>
  </r>
  <r>
    <s v="EX3MP6"/>
    <n v="1"/>
    <d v="2013-11-21T00:00:00"/>
    <d v="2013-11-21T00:00:00"/>
    <d v="2013-11-21T00:00:00"/>
    <n v="22"/>
    <n v="95.454545449999998"/>
    <n v="0"/>
    <n v="40.020000000000003"/>
    <n v="0"/>
    <n v="1"/>
    <n v="1"/>
    <n v="0"/>
    <n v="1"/>
    <n v="0"/>
    <s v="Friday"/>
    <s v="CHO"/>
    <n v="6.0579147948149048"/>
    <n v="3.4542795432495796"/>
    <n v="31.635488468757035"/>
    <n v="0.96935850980268523"/>
    <n v="1"/>
    <n v="1"/>
    <n v="427.4831168356738"/>
    <n v="0.99766618575923138"/>
    <x v="0"/>
    <x v="0"/>
  </r>
  <r>
    <s v="JM3C3M"/>
    <n v="1"/>
    <d v="2013-11-21T00:00:00"/>
    <d v="2013-11-21T00:00:00"/>
    <d v="2013-11-21T00:00:00"/>
    <n v="32"/>
    <n v="6.25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n v="1"/>
    <n v="1"/>
    <n v="1272.1113650473951"/>
    <n v="0.99921452276096623"/>
    <x v="0"/>
    <x v="0"/>
  </r>
  <r>
    <s v="C4VB63"/>
    <n v="1"/>
    <d v="2013-11-22T00:00:00"/>
    <d v="2013-11-22T00:00:00"/>
    <d v="2014-01-15T00:00:00"/>
    <n v="32"/>
    <n v="9.375"/>
    <n v="9.375"/>
    <n v="51.99"/>
    <n v="3.7037037037037E-2"/>
    <n v="1"/>
    <n v="0"/>
    <n v="0"/>
    <n v="0"/>
    <n v="0"/>
    <s v="Tuesday"/>
    <s v="DCX"/>
    <n v="7.2651414850475495"/>
    <n v="4.6615062334822248"/>
    <n v="105.79531465108744"/>
    <n v="0.990636293331153"/>
    <n v="1"/>
    <n v="1"/>
    <n v="1429.5878787622396"/>
    <n v="0.9993009866678968"/>
    <x v="0"/>
    <x v="0"/>
  </r>
  <r>
    <s v="RYWAJZ"/>
    <n v="1"/>
    <d v="2014-01-14T00:00:00"/>
    <d v="2014-01-14T00:00:00"/>
    <d v="2014-01-14T00:00:00"/>
    <n v="20"/>
    <n v="15"/>
    <n v="10"/>
    <n v="40.020000000000003"/>
    <n v="0"/>
    <n v="1"/>
    <n v="0"/>
    <n v="0"/>
    <n v="0"/>
    <n v="0"/>
    <s v="Tuesday"/>
    <s v="RIC"/>
    <n v="4.802724141645438"/>
    <n v="2.1990888900801129"/>
    <n v="9.0167944648981866"/>
    <n v="0.90016766306783114"/>
    <n v="1"/>
    <n v="1"/>
    <n v="121.84188037836145"/>
    <n v="0.99185945382047291"/>
    <x v="0"/>
    <x v="0"/>
  </r>
  <r>
    <s v="4C36ZQ"/>
    <n v="1"/>
    <d v="2013-11-22T00:00:00"/>
    <d v="2013-11-22T00:00:00"/>
    <d v="2013-11-22T00:00:00"/>
    <n v="27"/>
    <n v="11.11111111"/>
    <n v="7.407407407"/>
    <n v="35.020000000000003"/>
    <n v="0"/>
    <n v="1"/>
    <n v="0"/>
    <n v="0"/>
    <n v="0"/>
    <n v="0"/>
    <s v="Thursday"/>
    <s v="DCX"/>
    <n v="6.2509961764887896"/>
    <n v="3.6473609249234644"/>
    <n v="38.373262381583793"/>
    <n v="0.9746020537920238"/>
    <n v="1"/>
    <n v="1"/>
    <n v="518.52911398010929"/>
    <n v="0.99807518005614926"/>
    <x v="0"/>
    <x v="0"/>
  </r>
  <r>
    <s v="FNYDPT"/>
    <n v="1"/>
    <d v="2013-11-22T00:00:00"/>
    <d v="2013-11-22T00:00:00"/>
    <d v="2013-12-09T00:00:00"/>
    <n v="26"/>
    <n v="26.92307692"/>
    <n v="15.38461538"/>
    <n v="54.8"/>
    <n v="0.11764705882352899"/>
    <n v="1"/>
    <n v="0"/>
    <n v="0"/>
    <n v="1"/>
    <n v="0"/>
    <s v="Saturday"/>
    <s v="DCX"/>
    <n v="6.317895308526265"/>
    <n v="3.7142600569609399"/>
    <n v="41.028217306024715"/>
    <n v="0.97620646165602054"/>
    <n v="1"/>
    <n v="1"/>
    <n v="554.40491236644016"/>
    <n v="0.9981995117836836"/>
    <x v="0"/>
    <x v="0"/>
  </r>
  <r>
    <s v="BJC7RT"/>
    <n v="1"/>
    <d v="2013-11-22T00:00:00"/>
    <d v="2013-11-22T00:00:00"/>
    <d v="2013-11-22T00:00:00"/>
    <n v="30"/>
    <n v="13.33333333"/>
    <n v="3.3333333330000001"/>
    <n v="1.02"/>
    <n v="0"/>
    <n v="1"/>
    <n v="0"/>
    <n v="0"/>
    <n v="0"/>
    <n v="0"/>
    <s v="Monday"/>
    <s v="CHO"/>
    <n v="6.9259976990848902"/>
    <n v="4.3223624475195646"/>
    <n v="75.36646746557588"/>
    <n v="0.98690524737901786"/>
    <n v="1"/>
    <n v="1"/>
    <n v="1018.4098294830168"/>
    <n v="0.99901904026125865"/>
    <x v="0"/>
    <x v="0"/>
  </r>
  <r>
    <s v="CLU528"/>
    <n v="0"/>
    <d v="2013-11-22T00:00:00"/>
    <d v="2013-11-22T00:00:00"/>
    <d v="2013-11-22T00:00:00"/>
    <n v="16"/>
    <n v="62.5"/>
    <n v="25"/>
    <n v="29"/>
    <n v="0"/>
    <n v="1"/>
    <n v="0"/>
    <n v="0"/>
    <n v="1"/>
    <n v="0"/>
    <s v="Friday"/>
    <s v="DCX"/>
    <n v="4.5482830495312694"/>
    <n v="1.9446477979659442"/>
    <n v="6.991169117384251"/>
    <n v="0.87486186497735763"/>
    <n v="1"/>
    <n v="0"/>
    <n v="94.470068561648773"/>
    <n v="0.98952551291660318"/>
    <x v="0"/>
    <x v="1"/>
  </r>
  <r>
    <s v="PST4NT"/>
    <n v="1"/>
    <d v="2013-11-05T00:00:00"/>
    <d v="2013-11-22T00:00:00"/>
    <d v="2013-11-22T00:00:00"/>
    <n v="17"/>
    <n v="35.294117649999997"/>
    <n v="11.764705879999999"/>
    <n v="40.200000000000003"/>
    <n v="0"/>
    <n v="1"/>
    <n v="0"/>
    <n v="0"/>
    <n v="0"/>
    <n v="0"/>
    <s v="Tuesday"/>
    <s v="CHO"/>
    <n v="4.2014968703135596"/>
    <n v="1.5978616187482344"/>
    <n v="4.9424522689540531"/>
    <n v="0.83171930463380694"/>
    <n v="1"/>
    <n v="1"/>
    <n v="66.786226576859278"/>
    <n v="0.98524774057357878"/>
    <x v="0"/>
    <x v="0"/>
  </r>
  <r>
    <s v="VXK9GF"/>
    <n v="0"/>
    <d v="2013-11-22T00:00:00"/>
    <d v="2013-12-11T00:00:00"/>
    <d v="2013-12-11T00:00:00"/>
    <n v="4"/>
    <n v="50"/>
    <n v="25"/>
    <n v="40.020000000000003"/>
    <n v="0"/>
    <n v="1"/>
    <n v="0"/>
    <n v="0"/>
    <n v="1"/>
    <n v="0"/>
    <s v="Friday"/>
    <s v="DCX"/>
    <n v="1.9713149299683366"/>
    <n v="-0.63232032159698859"/>
    <n v="0.53135744934884843"/>
    <n v="0.34698459825613415"/>
    <n v="0"/>
    <n v="0"/>
    <n v="7.1801116276686336"/>
    <n v="0.87775227948998003"/>
    <x v="0"/>
    <x v="1"/>
  </r>
  <r>
    <s v="RPE2UN"/>
    <n v="1"/>
    <d v="2013-11-22T00:00:00"/>
    <d v="2013-11-22T00:00:00"/>
    <d v="2013-11-22T00:00:00"/>
    <n v="28"/>
    <n v="3.5714285710000002"/>
    <n v="0"/>
    <n v="85.02"/>
    <n v="0"/>
    <n v="1"/>
    <n v="0"/>
    <n v="0"/>
    <n v="0"/>
    <n v="0"/>
    <s v="Wednesday"/>
    <s v="CHO"/>
    <n v="6.144910559271918"/>
    <n v="3.5412753077065928"/>
    <n v="34.51090315910951"/>
    <n v="0.97183963484343339"/>
    <n v="1"/>
    <n v="1"/>
    <n v="466.33793759309305"/>
    <n v="0.99786022079621817"/>
    <x v="0"/>
    <x v="0"/>
  </r>
  <r>
    <s v="BEY2AM"/>
    <n v="1"/>
    <d v="2013-11-22T00:00:00"/>
    <d v="2013-11-22T00:00:00"/>
    <d v="2013-11-22T00:00:00"/>
    <n v="34"/>
    <n v="5.8823529409999997"/>
    <n v="0"/>
    <n v="40.200000000000003"/>
    <n v="0"/>
    <n v="1"/>
    <n v="0"/>
    <n v="0"/>
    <n v="0"/>
    <n v="0"/>
    <s v="Tuesday"/>
    <s v="RIC"/>
    <n v="7.5708750110272343"/>
    <n v="4.9672397594619095"/>
    <n v="143.62988667858565"/>
    <n v="0.99308579974053135"/>
    <n v="1"/>
    <n v="1"/>
    <n v="1940.8377932508899"/>
    <n v="0.99948502392760319"/>
    <x v="0"/>
    <x v="0"/>
  </r>
  <r>
    <s v="4MRDB2"/>
    <n v="1"/>
    <d v="2013-11-22T00:00:00"/>
    <d v="2014-01-16T00:00:00"/>
    <d v="2014-01-16T00:00:00"/>
    <n v="21"/>
    <n v="23.809523810000002"/>
    <n v="4.7619047620000003"/>
    <n v="74.09"/>
    <n v="0"/>
    <n v="1"/>
    <n v="0"/>
    <n v="0"/>
    <n v="0"/>
    <n v="0"/>
    <s v="Wednesday"/>
    <s v="DCX"/>
    <n v="4.7941577473654968"/>
    <n v="2.1905224958001717"/>
    <n v="8.9398829459021734"/>
    <n v="0.89939519354075881"/>
    <n v="1"/>
    <n v="1"/>
    <n v="120.80259262108684"/>
    <n v="0.99178999413328683"/>
    <x v="0"/>
    <x v="0"/>
  </r>
  <r>
    <s v="V37X5Z"/>
    <n v="1"/>
    <d v="2013-11-22T00:00:00"/>
    <d v="2013-11-22T00:00:00"/>
    <d v="2013-11-22T00:00:00"/>
    <n v="29"/>
    <n v="10.34482759"/>
    <n v="3.448275862"/>
    <n v="1"/>
    <n v="0"/>
    <n v="1"/>
    <n v="0"/>
    <n v="0"/>
    <n v="0"/>
    <n v="0"/>
    <s v="Tuesday"/>
    <s v="DCX"/>
    <n v="6.7167471782769104"/>
    <n v="4.1131119267115857"/>
    <n v="61.136674701049486"/>
    <n v="0.98390644486832979"/>
    <n v="1"/>
    <n v="1"/>
    <n v="826.12589592172503"/>
    <n v="0.99879099420664896"/>
    <x v="0"/>
    <x v="0"/>
  </r>
  <r>
    <s v="HCZKSP"/>
    <n v="1"/>
    <d v="2013-12-26T00:00:00"/>
    <d v="2014-01-13T00:00:00"/>
    <d v="2014-01-13T00:00:00"/>
    <n v="18"/>
    <n v="77.777777779999994"/>
    <n v="16.666666670000001"/>
    <n v="57.24"/>
    <n v="0"/>
    <n v="1"/>
    <n v="0"/>
    <n v="0"/>
    <n v="0"/>
    <n v="0"/>
    <s v="Monday"/>
    <s v="RIC"/>
    <n v="4.4479075886944424"/>
    <n v="1.8442723371291172"/>
    <n v="6.3234967420781389"/>
    <n v="0.86345320613657617"/>
    <n v="1"/>
    <n v="1"/>
    <n v="85.447964531144805"/>
    <n v="0.98843234765071042"/>
    <x v="0"/>
    <x v="0"/>
  </r>
  <r>
    <s v="ARYGDX"/>
    <n v="0"/>
    <d v="2013-11-22T00:00:00"/>
    <d v="2013-11-22T00:00:00"/>
    <d v="2013-11-22T00:00:00"/>
    <n v="19"/>
    <n v="15.78947368"/>
    <n v="10.52631579"/>
    <n v="1"/>
    <n v="0"/>
    <n v="1"/>
    <n v="0"/>
    <n v="0"/>
    <n v="0"/>
    <n v="0"/>
    <s v="Tuesday"/>
    <s v="DCX"/>
    <n v="4.737797753116114"/>
    <n v="2.1341625015507888"/>
    <n v="8.449966708601"/>
    <n v="0.89417952138499723"/>
    <n v="1"/>
    <n v="0"/>
    <n v="114.18246660922696"/>
    <n v="0.99131812306648504"/>
    <x v="0"/>
    <x v="1"/>
  </r>
  <r>
    <s v="J9RE9B"/>
    <n v="1"/>
    <d v="2013-11-22T00:00:00"/>
    <d v="2013-11-22T00:00:00"/>
    <d v="2013-11-22T00:00:00"/>
    <n v="27"/>
    <n v="48.148148149999997"/>
    <n v="7.407407407"/>
    <n v="1"/>
    <n v="0"/>
    <n v="1"/>
    <n v="0"/>
    <n v="0"/>
    <n v="1"/>
    <n v="0"/>
    <s v="Saturday"/>
    <s v="DCX"/>
    <n v="6.6340589175468585"/>
    <n v="4.0304236659815338"/>
    <n v="56.284752131242513"/>
    <n v="0.98254334770081675"/>
    <n v="1"/>
    <n v="1"/>
    <n v="760.56297645440543"/>
    <n v="0.99868691095691697"/>
    <x v="0"/>
    <x v="0"/>
  </r>
  <r>
    <s v="2S4AMN"/>
    <n v="1"/>
    <d v="2013-11-22T00:00:00"/>
    <d v="2013-11-22T00:00:00"/>
    <d v="2013-11-22T00:00:00"/>
    <n v="33"/>
    <n v="3.0303030299999998"/>
    <n v="0"/>
    <n v="40.020000000000003"/>
    <n v="0"/>
    <n v="1"/>
    <n v="0"/>
    <n v="0"/>
    <n v="0"/>
    <n v="0"/>
    <s v="Tuesday"/>
    <s v="RIC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H3944A"/>
    <n v="1"/>
    <d v="2013-11-22T00:00:00"/>
    <d v="2013-11-22T00:00:00"/>
    <d v="2013-11-22T00:00:00"/>
    <n v="31"/>
    <n v="12.90322581"/>
    <n v="6.451612903"/>
    <n v="25"/>
    <n v="0"/>
    <n v="1"/>
    <n v="0"/>
    <n v="0"/>
    <n v="0"/>
    <n v="0"/>
    <s v="Tuesday"/>
    <s v="BWI"/>
    <n v="7.1137620851110777"/>
    <n v="4.5101268335457529"/>
    <n v="90.933351178506669"/>
    <n v="0.98912255468574939"/>
    <n v="1"/>
    <n v="1"/>
    <n v="1228.7615670765147"/>
    <n v="0.99918683423943933"/>
    <x v="0"/>
    <x v="0"/>
  </r>
  <r>
    <s v="3RQVGE"/>
    <n v="1"/>
    <d v="2013-11-01T00:00:00"/>
    <d v="2013-11-23T00:00:00"/>
    <d v="2013-11-23T00:00:00"/>
    <n v="25"/>
    <n v="12"/>
    <n v="0"/>
    <n v="40.020000000000003"/>
    <n v="0"/>
    <n v="1"/>
    <n v="0"/>
    <n v="0"/>
    <n v="0"/>
    <n v="0"/>
    <s v="Monday"/>
    <s v="RIC"/>
    <n v="5.6676839483257577"/>
    <n v="3.0640486967604326"/>
    <n v="21.414081009836753"/>
    <n v="0.9553851884642901"/>
    <n v="1"/>
    <n v="1"/>
    <n v="289.36357670902424"/>
    <n v="0.99655604187228308"/>
    <x v="0"/>
    <x v="0"/>
  </r>
  <r>
    <s v="RCXFND"/>
    <n v="1"/>
    <d v="2013-11-22T00:00:00"/>
    <d v="2013-11-26T00:00:00"/>
    <d v="2014-01-07T00:00:00"/>
    <n v="35"/>
    <n v="5.7142857139999998"/>
    <n v="5.7142857139999998"/>
    <n v="126.02"/>
    <n v="4.7619047619047603E-2"/>
    <n v="1"/>
    <n v="1"/>
    <n v="1"/>
    <n v="0"/>
    <n v="0"/>
    <s v="Wednesday"/>
    <s v="DCX"/>
    <n v="9.1718403785965243"/>
    <n v="6.5682051270311987"/>
    <n v="712.09058328256879"/>
    <n v="0.99859765361730524"/>
    <n v="1"/>
    <n v="1"/>
    <n v="9622.3171111012016"/>
    <n v="0.9998960857271505"/>
    <x v="0"/>
    <x v="0"/>
  </r>
  <r>
    <s v="F2PFRN"/>
    <n v="0"/>
    <d v="2013-11-22T00:00:00"/>
    <d v="2013-11-22T00:00:00"/>
    <d v="2013-11-22T00:00:00"/>
    <n v="8"/>
    <n v="37.5"/>
    <n v="12.5"/>
    <n v="1"/>
    <n v="0"/>
    <n v="1"/>
    <n v="0"/>
    <n v="0"/>
    <n v="0"/>
    <n v="0"/>
    <s v="Tuesday"/>
    <s v="DCX"/>
    <n v="2.4489424342469897"/>
    <n v="-0.15469281731833551"/>
    <n v="0.85667829380477067"/>
    <n v="0.46140373195683526"/>
    <n v="0"/>
    <n v="0"/>
    <n v="11.576097758781314"/>
    <n v="0.92048407867203907"/>
    <x v="0"/>
    <x v="1"/>
  </r>
  <r>
    <s v="RMLMSG"/>
    <n v="1"/>
    <d v="2013-11-22T00:00:00"/>
    <d v="2013-11-22T00:00:00"/>
    <d v="2013-11-22T00:00:00"/>
    <n v="30"/>
    <n v="13.33333333"/>
    <n v="3.3333333330000001"/>
    <n v="1"/>
    <n v="0"/>
    <n v="1"/>
    <n v="0"/>
    <n v="0"/>
    <n v="0"/>
    <n v="0"/>
    <s v="Monday"/>
    <s v="DCX"/>
    <n v="6.9260676458627959"/>
    <n v="4.3224323942974703"/>
    <n v="75.371739291508703"/>
    <n v="0.98690615129003378"/>
    <n v="1"/>
    <n v="1"/>
    <n v="1018.4810664605461"/>
    <n v="0.99901910880653055"/>
    <x v="0"/>
    <x v="0"/>
  </r>
  <r>
    <s v="LLYMEU"/>
    <n v="1"/>
    <d v="2013-11-22T00:00:00"/>
    <d v="2013-11-22T00:00:00"/>
    <d v="2013-11-22T00:00:00"/>
    <n v="21"/>
    <n v="71.428571430000005"/>
    <n v="0"/>
    <n v="40.200000000000003"/>
    <n v="0"/>
    <n v="1"/>
    <n v="0"/>
    <n v="0"/>
    <n v="0"/>
    <n v="0"/>
    <s v="Tuesday"/>
    <s v="RIC"/>
    <n v="4.8209119456789935"/>
    <n v="2.2172766941136683"/>
    <n v="9.1822905991663699"/>
    <n v="0.90179027103372289"/>
    <n v="1"/>
    <n v="1"/>
    <n v="124.07819177184876"/>
    <n v="0.99200500114501122"/>
    <x v="0"/>
    <x v="0"/>
  </r>
  <r>
    <s v="D2QWJJ"/>
    <n v="1"/>
    <d v="2013-11-22T00:00:00"/>
    <d v="2013-11-22T00:00:00"/>
    <d v="2013-11-22T00:00:00"/>
    <n v="23"/>
    <n v="82.608695650000001"/>
    <n v="8.6956521739999992"/>
    <n v="31"/>
    <n v="0"/>
    <n v="1"/>
    <n v="0"/>
    <n v="0"/>
    <n v="1"/>
    <n v="0"/>
    <s v="Friday"/>
    <s v="DCX"/>
    <n v="5.7078231025949657"/>
    <n v="3.1041878510296406"/>
    <n v="22.29110792148786"/>
    <n v="0.95706515965788719"/>
    <n v="1"/>
    <n v="1"/>
    <n v="301.21464068458579"/>
    <n v="0.99669109346345774"/>
    <x v="0"/>
    <x v="0"/>
  </r>
  <r>
    <s v="8ADEH8"/>
    <n v="1"/>
    <d v="2013-11-22T00:00:00"/>
    <d v="2013-12-02T00:00:00"/>
    <d v="2014-01-19T00:00:00"/>
    <n v="33"/>
    <n v="30.3030303"/>
    <n v="9.0909090910000003"/>
    <n v="80.75"/>
    <n v="0.125"/>
    <n v="1"/>
    <n v="0"/>
    <n v="1"/>
    <n v="0"/>
    <n v="0"/>
    <s v="Monday"/>
    <s v="DCX"/>
    <n v="8.1652354224728221"/>
    <n v="5.5616001709074965"/>
    <n v="260.23893008852161"/>
    <n v="0.9961720866041629"/>
    <n v="1"/>
    <n v="1"/>
    <n v="3516.5491143305626"/>
    <n v="0.99971571114787683"/>
    <x v="0"/>
    <x v="0"/>
  </r>
  <r>
    <s v="MYG8VX"/>
    <n v="1"/>
    <d v="2013-11-22T00:00:00"/>
    <d v="2014-01-07T00:00:00"/>
    <d v="2014-01-14T00:00:00"/>
    <n v="25"/>
    <n v="76"/>
    <n v="16"/>
    <n v="99.96"/>
    <n v="0.28571428571428598"/>
    <n v="1"/>
    <n v="1"/>
    <n v="1"/>
    <n v="0"/>
    <n v="0"/>
    <s v="Wednesday"/>
    <s v="DCX"/>
    <n v="7.2037646774341759"/>
    <n v="4.6001294258688503"/>
    <n v="99.497192319192337"/>
    <n v="0.99004947325469683"/>
    <n v="1"/>
    <n v="1"/>
    <n v="1344.4827928297186"/>
    <n v="0.99925677236057631"/>
    <x v="0"/>
    <x v="0"/>
  </r>
  <r>
    <s v="CFFTDH"/>
    <n v="1"/>
    <d v="2013-11-22T00:00:00"/>
    <d v="2013-11-22T00:00:00"/>
    <d v="2013-11-22T00:00:00"/>
    <n v="26"/>
    <n v="23.07692308"/>
    <n v="3.846153846"/>
    <n v="40.200000000000003"/>
    <n v="0"/>
    <n v="1"/>
    <n v="1"/>
    <n v="0"/>
    <n v="0"/>
    <n v="0"/>
    <s v="Monday"/>
    <s v="CHO"/>
    <n v="6.7134669049148252"/>
    <n v="4.1098316533495005"/>
    <n v="60.936458257445075"/>
    <n v="0.98385442067346829"/>
    <n v="1"/>
    <n v="1"/>
    <n v="823.42041693288957"/>
    <n v="0.99878702664385688"/>
    <x v="0"/>
    <x v="0"/>
  </r>
  <r>
    <s v="9NVZ2U"/>
    <n v="1"/>
    <d v="2013-11-22T00:00:00"/>
    <d v="2013-12-06T00:00:00"/>
    <d v="2013-12-06T00:00:00"/>
    <n v="33"/>
    <n v="33.333333330000002"/>
    <n v="12.121212119999999"/>
    <n v="56.22"/>
    <n v="0"/>
    <n v="1"/>
    <n v="0"/>
    <n v="0"/>
    <n v="0"/>
    <n v="0"/>
    <s v="Monday"/>
    <s v="DCX"/>
    <n v="7.5369099552798593"/>
    <n v="4.9332747037145346"/>
    <n v="138.83340702271909"/>
    <n v="0.99284863308924798"/>
    <n v="1"/>
    <n v="1"/>
    <n v="1876.0240611931818"/>
    <n v="0.99946724177879509"/>
    <x v="0"/>
    <x v="0"/>
  </r>
  <r>
    <s v="9XKXZG"/>
    <n v="1"/>
    <d v="2013-11-22T00:00:00"/>
    <d v="2013-11-22T00:00:00"/>
    <d v="2013-11-22T00:00:00"/>
    <n v="26"/>
    <n v="7.692307692"/>
    <n v="0"/>
    <n v="40.020000000000003"/>
    <n v="0"/>
    <n v="1"/>
    <n v="0"/>
    <n v="0"/>
    <n v="0"/>
    <n v="0"/>
    <s v="Monday"/>
    <s v="RIC"/>
    <n v="5.8792195687371605"/>
    <n v="3.2755843171718353"/>
    <n v="26.458681226378889"/>
    <n v="0.96358164502673482"/>
    <n v="1"/>
    <n v="1"/>
    <n v="357.53010512811505"/>
    <n v="0.99721083394198473"/>
    <x v="0"/>
    <x v="0"/>
  </r>
  <r>
    <s v="8RFNAR"/>
    <n v="1"/>
    <d v="2013-11-22T00:00:00"/>
    <d v="2013-11-22T00:00:00"/>
    <d v="2013-11-22T00:00:00"/>
    <n v="29"/>
    <n v="10.34482759"/>
    <n v="10.34482759"/>
    <n v="35.21"/>
    <n v="0"/>
    <n v="1"/>
    <n v="0"/>
    <n v="0"/>
    <n v="1"/>
    <n v="0"/>
    <s v="Saturday"/>
    <s v="DCX"/>
    <n v="6.9940956558090814"/>
    <n v="4.3904604042437558"/>
    <n v="80.677554719663846"/>
    <n v="0.98775673435092137"/>
    <n v="1"/>
    <n v="1"/>
    <n v="1090.1773362628148"/>
    <n v="0.9990835586785326"/>
    <x v="0"/>
    <x v="0"/>
  </r>
  <r>
    <s v="32JQ96"/>
    <n v="1"/>
    <d v="2013-11-22T00:00:00"/>
    <d v="2013-11-22T00:00:00"/>
    <d v="2013-11-22T00:00:00"/>
    <n v="28"/>
    <n v="21.428571430000002"/>
    <n v="7.1428571429999996"/>
    <n v="35.020000000000003"/>
    <n v="0"/>
    <n v="1"/>
    <n v="0"/>
    <n v="0"/>
    <n v="0"/>
    <n v="0"/>
    <s v="Thursday"/>
    <s v="DCX"/>
    <n v="6.4574334293082387"/>
    <n v="3.8537981777429136"/>
    <n v="47.171890632561322"/>
    <n v="0.97924100576355499"/>
    <n v="1"/>
    <n v="1"/>
    <n v="637.42296423062407"/>
    <n v="0.99843364030426895"/>
    <x v="0"/>
    <x v="0"/>
  </r>
  <r>
    <s v="XH92D8"/>
    <n v="1"/>
    <d v="2013-11-22T00:00:00"/>
    <d v="2013-11-22T00:00:00"/>
    <d v="2013-11-22T00:00:00"/>
    <n v="28"/>
    <n v="35.714285709999999"/>
    <n v="7.1428571429999996"/>
    <n v="29.02"/>
    <n v="0"/>
    <n v="1"/>
    <n v="0"/>
    <n v="0"/>
    <n v="0"/>
    <n v="0"/>
    <s v="Thursday"/>
    <s v="DCX"/>
    <n v="6.4784174626799782"/>
    <n v="3.874782211114653"/>
    <n v="48.172205777562873"/>
    <n v="0.97966330807847757"/>
    <n v="1"/>
    <n v="1"/>
    <n v="650.93999389259704"/>
    <n v="0.99846611649942008"/>
    <x v="0"/>
    <x v="0"/>
  </r>
  <r>
    <s v="5NGVUC"/>
    <n v="1"/>
    <d v="2013-11-22T00:00:00"/>
    <d v="2013-11-22T00:00:00"/>
    <d v="2013-11-22T00:00:00"/>
    <n v="19"/>
    <n v="84.21052632"/>
    <n v="15.78947368"/>
    <n v="35.020000000000003"/>
    <n v="0"/>
    <n v="1"/>
    <n v="0"/>
    <n v="0"/>
    <n v="0"/>
    <n v="0"/>
    <s v="Thursday"/>
    <s v="DCX"/>
    <n v="4.7202489655842701"/>
    <n v="2.1166137140189449"/>
    <n v="8.3029735860323584"/>
    <n v="0.89250748798196988"/>
    <n v="1"/>
    <n v="1"/>
    <n v="112.19618217897047"/>
    <n v="0.99116577979265297"/>
    <x v="0"/>
    <x v="0"/>
  </r>
  <r>
    <s v="UW8M8W"/>
    <n v="1"/>
    <d v="2013-11-22T00:00:00"/>
    <d v="2013-11-22T00:00:00"/>
    <d v="2013-11-22T00:00:00"/>
    <n v="27"/>
    <n v="18.518518520000001"/>
    <n v="3.703703704"/>
    <n v="35.020000000000003"/>
    <n v="0"/>
    <n v="1"/>
    <n v="0"/>
    <n v="0"/>
    <n v="0"/>
    <n v="0"/>
    <s v="Thursday"/>
    <s v="DCX"/>
    <n v="6.1796190300665383"/>
    <n v="3.5759837785012132"/>
    <n v="35.729753694875377"/>
    <n v="0.97277411636605882"/>
    <n v="1"/>
    <n v="1"/>
    <n v="482.80798598512587"/>
    <n v="0.99793306429623352"/>
    <x v="0"/>
    <x v="0"/>
  </r>
  <r>
    <s v="MQRRW9"/>
    <n v="1"/>
    <d v="2013-11-23T00:00:00"/>
    <d v="2013-11-23T00:00:00"/>
    <d v="2013-11-23T00:00:00"/>
    <n v="27"/>
    <n v="18.518518520000001"/>
    <n v="18.518518520000001"/>
    <n v="29.02"/>
    <n v="0"/>
    <n v="1"/>
    <n v="0"/>
    <n v="0"/>
    <n v="0"/>
    <n v="0"/>
    <s v="Tuesday"/>
    <s v="DCX"/>
    <n v="6.4861116492043713"/>
    <n v="3.8824763976390462"/>
    <n v="48.5442812877086"/>
    <n v="0.9798160357964848"/>
    <n v="1"/>
    <n v="1"/>
    <n v="655.96776512275846"/>
    <n v="0.99847785530266753"/>
    <x v="0"/>
    <x v="0"/>
  </r>
  <r>
    <s v="WY26VL"/>
    <n v="1"/>
    <d v="2013-11-05T00:00:00"/>
    <d v="2013-11-23T00:00:00"/>
    <d v="2013-11-23T00:00:00"/>
    <n v="23"/>
    <n v="17.391304349999999"/>
    <n v="0"/>
    <n v="76.23"/>
    <n v="0"/>
    <n v="1"/>
    <n v="1"/>
    <n v="0"/>
    <n v="0"/>
    <n v="0"/>
    <s v="Monday"/>
    <s v="RIC"/>
    <n v="5.8787285019875535"/>
    <n v="3.2750932504222283"/>
    <n v="26.445691437477908"/>
    <n v="0.96356440856015491"/>
    <n v="1"/>
    <n v="1"/>
    <n v="357.3545770830238"/>
    <n v="0.99720946776195829"/>
    <x v="0"/>
    <x v="0"/>
  </r>
  <r>
    <s v="BSQ5AZ"/>
    <n v="1"/>
    <d v="2013-11-23T00:00:00"/>
    <d v="2013-11-23T00:00:00"/>
    <d v="2013-11-23T00:00:00"/>
    <n v="29"/>
    <n v="6.896551724"/>
    <n v="6.896551724"/>
    <n v="35"/>
    <n v="0"/>
    <n v="1"/>
    <n v="0"/>
    <n v="0"/>
    <n v="0"/>
    <n v="0"/>
    <s v="Monday"/>
    <s v="DCX"/>
    <n v="6.6642922404483755"/>
    <n v="4.0606569888830499"/>
    <n v="58.012412071434419"/>
    <n v="0.98305441237023994"/>
    <n v="1"/>
    <n v="1"/>
    <n v="783.9084499025164"/>
    <n v="0.99872596606633013"/>
    <x v="0"/>
    <x v="0"/>
  </r>
  <r>
    <s v="NNSZK9"/>
    <n v="1"/>
    <d v="2013-11-23T00:00:00"/>
    <d v="2013-12-20T00:00:00"/>
    <d v="2013-12-20T00:00:00"/>
    <n v="22"/>
    <n v="63.636363639999999"/>
    <n v="13.636363640000001"/>
    <n v="78.91"/>
    <n v="0"/>
    <n v="1"/>
    <n v="0"/>
    <n v="0"/>
    <n v="0"/>
    <n v="0"/>
    <s v="Monday"/>
    <s v="DCX"/>
    <n v="5.1598632530374777"/>
    <n v="2.5562280014721526"/>
    <n v="12.887115341304094"/>
    <n v="0.92799080475512974"/>
    <n v="1"/>
    <n v="1"/>
    <n v="174.14064077316752"/>
    <n v="0.99429030294975829"/>
    <x v="0"/>
    <x v="0"/>
  </r>
  <r>
    <s v="QBMSJL"/>
    <n v="1"/>
    <d v="2013-11-23T00:00:00"/>
    <d v="2013-12-08T00:00:00"/>
    <d v="2013-12-08T00:00:00"/>
    <n v="24"/>
    <n v="29.166666670000001"/>
    <n v="8.3333333330000006"/>
    <n v="81.22"/>
    <n v="0"/>
    <n v="1"/>
    <n v="0"/>
    <n v="0"/>
    <n v="0"/>
    <n v="0"/>
    <s v="Thursday"/>
    <s v="BWI"/>
    <n v="5.4726565449025637"/>
    <n v="2.8690212933372385"/>
    <n v="17.61976517681536"/>
    <n v="0.94629362988717158"/>
    <n v="1"/>
    <n v="1"/>
    <n v="238.09185507397467"/>
    <n v="0.9958175070426778"/>
    <x v="0"/>
    <x v="0"/>
  </r>
  <r>
    <s v="92VDF3"/>
    <n v="1"/>
    <d v="2013-11-23T00:00:00"/>
    <d v="2013-11-24T00:00:00"/>
    <d v="2013-11-24T00:00:00"/>
    <n v="30"/>
    <n v="23.333333329999999"/>
    <n v="6.6666666670000003"/>
    <n v="80.099999999999994"/>
    <n v="0"/>
    <n v="1"/>
    <n v="0"/>
    <n v="0"/>
    <n v="0"/>
    <n v="0"/>
    <s v="Tuesday"/>
    <s v="BWI"/>
    <n v="6.713667571050439"/>
    <n v="4.1100323194851143"/>
    <n v="60.948687367984732"/>
    <n v="0.98385760792541344"/>
    <n v="1"/>
    <n v="1"/>
    <n v="823.58566610534297"/>
    <n v="0.99878726972696097"/>
    <x v="0"/>
    <x v="0"/>
  </r>
  <r>
    <s v="Q4CCCR"/>
    <n v="1"/>
    <d v="2013-11-23T00:00:00"/>
    <d v="2013-11-24T00:00:00"/>
    <d v="2013-11-24T00:00:00"/>
    <n v="27"/>
    <n v="33.333333330000002"/>
    <n v="3.703703704"/>
    <n v="42.36"/>
    <n v="0"/>
    <n v="1"/>
    <n v="0"/>
    <n v="0"/>
    <n v="0"/>
    <n v="0"/>
    <s v="Tuesday"/>
    <s v="BWI"/>
    <n v="6.1539485625751098"/>
    <n v="3.5503133110097846"/>
    <n v="34.824226592140057"/>
    <n v="0.97208592912877001"/>
    <n v="1"/>
    <n v="1"/>
    <n v="470.57180544886614"/>
    <n v="0.99787943217036024"/>
    <x v="0"/>
    <x v="0"/>
  </r>
  <r>
    <s v="YKVRZJ"/>
    <n v="1"/>
    <d v="2013-11-23T00:00:00"/>
    <d v="2013-11-23T00:00:00"/>
    <d v="2014-01-11T00:00:00"/>
    <n v="26"/>
    <n v="92.307692309999993"/>
    <n v="15.38461538"/>
    <n v="59.36"/>
    <n v="4.08163265306122E-2"/>
    <n v="1"/>
    <n v="0"/>
    <n v="0"/>
    <n v="0"/>
    <n v="0"/>
    <s v="Wednesday"/>
    <s v="DCX"/>
    <n v="6.0837133457135018"/>
    <n v="3.4800780941481766"/>
    <n v="32.462257089192924"/>
    <n v="0.97011558433328271"/>
    <n v="1"/>
    <n v="1"/>
    <n v="438.65505202216247"/>
    <n v="0.99772548957324481"/>
    <x v="0"/>
    <x v="0"/>
  </r>
  <r>
    <s v="5G2SG4"/>
    <n v="0"/>
    <d v="2013-11-23T00:00:00"/>
    <d v="2013-11-29T00:00:00"/>
    <d v="2013-11-29T00:00:00"/>
    <n v="12"/>
    <n v="41.666666669999998"/>
    <n v="8.3333333330000006"/>
    <n v="29.79"/>
    <n v="0"/>
    <n v="1"/>
    <n v="0"/>
    <n v="0"/>
    <n v="0"/>
    <n v="0"/>
    <s v="Monday"/>
    <s v="BWI"/>
    <n v="3.1140972393504898"/>
    <n v="0.51046198778516461"/>
    <n v="1.6660607168778732"/>
    <n v="0.62491476894379816"/>
    <n v="1"/>
    <n v="0"/>
    <n v="22.513097238621942"/>
    <n v="0.95747051144085649"/>
    <x v="0"/>
    <x v="1"/>
  </r>
  <r>
    <s v="TX3ENU"/>
    <n v="1"/>
    <d v="2013-11-23T00:00:00"/>
    <d v="2013-11-23T00:00:00"/>
    <d v="2013-11-23T00:00:00"/>
    <n v="24"/>
    <n v="50"/>
    <n v="4.1666666670000003"/>
    <n v="1"/>
    <n v="0"/>
    <n v="1"/>
    <n v="0"/>
    <n v="0"/>
    <n v="1"/>
    <n v="0"/>
    <s v="Friday"/>
    <s v="DCX"/>
    <n v="5.9369970531955873"/>
    <n v="3.3333618016302622"/>
    <n v="28.032422918506168"/>
    <n v="0.96555575114047509"/>
    <n v="1"/>
    <n v="1"/>
    <n v="378.79571650975112"/>
    <n v="0.99736700558608238"/>
    <x v="0"/>
    <x v="0"/>
  </r>
  <r>
    <s v="F8F82Y"/>
    <n v="1"/>
    <d v="2013-11-23T00:00:00"/>
    <d v="2013-11-23T00:00:00"/>
    <d v="2013-11-23T00:00:00"/>
    <n v="29"/>
    <n v="13.79310345"/>
    <n v="6.896551724"/>
    <n v="1"/>
    <n v="0"/>
    <n v="1"/>
    <n v="0"/>
    <n v="0"/>
    <n v="0"/>
    <n v="0"/>
    <s v="Tuesday"/>
    <s v="DCX"/>
    <n v="6.7832017628882344"/>
    <n v="4.1795665113229088"/>
    <n v="65.337523997414166"/>
    <n v="0.98492557545501724"/>
    <n v="1"/>
    <n v="1"/>
    <n v="882.89101122381544"/>
    <n v="0.99886863879448728"/>
    <x v="0"/>
    <x v="0"/>
  </r>
  <r>
    <s v="R4E9ZE"/>
    <n v="1"/>
    <d v="2013-11-23T00:00:00"/>
    <d v="2013-11-23T00:00:00"/>
    <d v="2013-11-23T00:00:00"/>
    <n v="26"/>
    <n v="38.46153846"/>
    <n v="3.846153846"/>
    <n v="35"/>
    <n v="0"/>
    <n v="1"/>
    <n v="0"/>
    <n v="0"/>
    <n v="0"/>
    <n v="0"/>
    <s v="Monday"/>
    <s v="DCX"/>
    <n v="5.9708986312872812"/>
    <n v="3.367263379721956"/>
    <n v="28.999058957597597"/>
    <n v="0.9666656210311978"/>
    <n v="1"/>
    <n v="1"/>
    <n v="391.85764812002446"/>
    <n v="0.99745454872831063"/>
    <x v="0"/>
    <x v="0"/>
  </r>
  <r>
    <s v="6A52VH"/>
    <n v="1"/>
    <d v="2013-11-23T00:00:00"/>
    <d v="2013-11-23T00:00:00"/>
    <d v="2013-11-23T00:00:00"/>
    <n v="7"/>
    <n v="100"/>
    <n v="28.571428569999998"/>
    <n v="35"/>
    <n v="0"/>
    <n v="1"/>
    <n v="0"/>
    <n v="0"/>
    <n v="0"/>
    <n v="0"/>
    <s v="Tuesday"/>
    <s v="DCX"/>
    <n v="2.4282231232236002"/>
    <n v="-0.17541212834172493"/>
    <n v="0.83911112802028676"/>
    <n v="0.45625906734822974"/>
    <n v="0"/>
    <n v="1"/>
    <n v="11.338716667260105"/>
    <n v="0.91895429427815389"/>
    <x v="0"/>
    <x v="0"/>
  </r>
  <r>
    <s v="34GM7Y"/>
    <n v="1"/>
    <d v="2013-11-23T00:00:00"/>
    <d v="2013-11-23T00:00:00"/>
    <d v="2013-11-26T00:00:00"/>
    <n v="14"/>
    <n v="14.28571429"/>
    <n v="0"/>
    <n v="29.15"/>
    <n v="0.66666666666666696"/>
    <n v="1"/>
    <n v="0"/>
    <n v="0"/>
    <n v="0"/>
    <n v="0"/>
    <s v="Monday"/>
    <s v="BWI"/>
    <n v="2.9809710906450149"/>
    <n v="0.37733583907968971"/>
    <n v="1.458394012838939"/>
    <n v="0.59323037935436318"/>
    <n v="1"/>
    <n v="1"/>
    <n v="19.706944585305791"/>
    <n v="0.95170702293231479"/>
    <x v="0"/>
    <x v="0"/>
  </r>
  <r>
    <s v="B6ZY7H"/>
    <n v="1"/>
    <d v="2013-11-23T00:00:00"/>
    <d v="2013-11-23T00:00:00"/>
    <d v="2013-11-23T00:00:00"/>
    <n v="27"/>
    <n v="18.518518520000001"/>
    <n v="7.407407407"/>
    <n v="73.75"/>
    <n v="0"/>
    <n v="1"/>
    <n v="0"/>
    <n v="0"/>
    <n v="0"/>
    <n v="0"/>
    <s v="Tuesday"/>
    <s v="CHO"/>
    <n v="6.1155442410742085"/>
    <n v="3.5119089895088833"/>
    <n v="33.512181161809046"/>
    <n v="0.97102472326186695"/>
    <n v="1"/>
    <n v="1"/>
    <n v="452.84243577146037"/>
    <n v="0.99779659211836336"/>
    <x v="0"/>
    <x v="0"/>
  </r>
  <r>
    <s v="MPPPJB"/>
    <n v="1"/>
    <d v="2013-11-23T00:00:00"/>
    <d v="2013-11-24T00:00:00"/>
    <d v="2013-11-24T00:00:00"/>
    <n v="25"/>
    <n v="68"/>
    <n v="12"/>
    <n v="40.020000000000003"/>
    <n v="0"/>
    <n v="1"/>
    <n v="1"/>
    <n v="1"/>
    <n v="0"/>
    <n v="0"/>
    <s v="Monday"/>
    <s v="DCX"/>
    <n v="7.506809469930225"/>
    <n v="4.9031742183648994"/>
    <n v="134.71672201544567"/>
    <n v="0.99263171122062477"/>
    <n v="1"/>
    <n v="1"/>
    <n v="1820.3962386710843"/>
    <n v="0.99945097064616228"/>
    <x v="0"/>
    <x v="0"/>
  </r>
  <r>
    <s v="J4M49Z"/>
    <n v="1"/>
    <d v="2013-11-24T00:00:00"/>
    <d v="2013-11-24T00:00:00"/>
    <d v="2013-12-08T00:00:00"/>
    <n v="27"/>
    <n v="3.703703704"/>
    <n v="3.703703704"/>
    <n v="40.79"/>
    <n v="0.14285714285714299"/>
    <n v="1"/>
    <n v="0"/>
    <n v="0"/>
    <n v="0"/>
    <n v="0"/>
    <s v="Monday"/>
    <s v="DCX"/>
    <n v="6.0741885760091909"/>
    <n v="3.4705533244438658"/>
    <n v="32.154529410421681"/>
    <n v="0.96983820860127601"/>
    <n v="1"/>
    <n v="1"/>
    <n v="434.49679831327302"/>
    <n v="0.99770377186727177"/>
    <x v="0"/>
    <x v="0"/>
  </r>
  <r>
    <s v="XWR6AL"/>
    <n v="1"/>
    <d v="2013-11-24T00:00:00"/>
    <d v="2013-11-24T00:00:00"/>
    <d v="2013-11-24T00:00:00"/>
    <n v="22"/>
    <n v="50"/>
    <n v="0"/>
    <n v="39.950000000000003"/>
    <n v="0"/>
    <n v="1"/>
    <n v="0"/>
    <n v="1"/>
    <n v="0"/>
    <n v="0"/>
    <s v="Thursday"/>
    <s v="DCX"/>
    <n v="5.8804310320836004"/>
    <n v="3.2767957805182752"/>
    <n v="26.490754372677699"/>
    <n v="0.96362413390176471"/>
    <n v="1"/>
    <n v="1"/>
    <n v="357.96350221506322"/>
    <n v="0.99721420146106976"/>
    <x v="0"/>
    <x v="0"/>
  </r>
  <r>
    <s v="JFN398"/>
    <n v="1"/>
    <d v="2013-11-24T00:00:00"/>
    <d v="2013-11-24T00:00:00"/>
    <d v="2013-11-24T00:00:00"/>
    <n v="27"/>
    <n v="22.222222219999999"/>
    <n v="3.703703704"/>
    <n v="53.88"/>
    <n v="0"/>
    <n v="1"/>
    <n v="0"/>
    <n v="0"/>
    <n v="0"/>
    <n v="0"/>
    <s v="Tuesday"/>
    <s v="RIC"/>
    <n v="6.1136592185013692"/>
    <n v="3.510023966936044"/>
    <n v="33.449069446046323"/>
    <n v="0.97097163969650369"/>
    <n v="1"/>
    <n v="1"/>
    <n v="451.9896215976018"/>
    <n v="0.99779244390528599"/>
    <x v="0"/>
    <x v="0"/>
  </r>
  <r>
    <s v="WPAFAG"/>
    <n v="1"/>
    <d v="2013-11-24T00:00:00"/>
    <d v="2013-11-24T00:00:00"/>
    <d v="2013-12-15T00:00:00"/>
    <n v="28"/>
    <n v="39.285714290000001"/>
    <n v="10.71428571"/>
    <n v="69.78"/>
    <n v="9.5238095238095205E-2"/>
    <n v="1"/>
    <n v="0"/>
    <n v="0"/>
    <n v="0"/>
    <n v="0"/>
    <s v="Monday"/>
    <s v="BWI"/>
    <n v="6.3478600194361308"/>
    <n v="3.7442247678708056"/>
    <n v="42.276220627339036"/>
    <n v="0.97689262173304781"/>
    <n v="1"/>
    <n v="1"/>
    <n v="571.2688956788395"/>
    <n v="0.99825256971407861"/>
    <x v="0"/>
    <x v="0"/>
  </r>
  <r>
    <s v="6Q426Z"/>
    <n v="1"/>
    <d v="2013-11-24T00:00:00"/>
    <d v="2013-11-24T00:00:00"/>
    <d v="2013-11-24T00:00:00"/>
    <n v="25"/>
    <n v="8"/>
    <n v="0"/>
    <n v="123.42"/>
    <n v="0"/>
    <n v="1"/>
    <n v="0"/>
    <n v="0"/>
    <n v="0"/>
    <n v="0"/>
    <s v="Wednesday"/>
    <s v="DCX"/>
    <n v="5.3760058844585741"/>
    <n v="2.7723706328932489"/>
    <n v="15.996510950931528"/>
    <n v="0.94116439527577311"/>
    <n v="1"/>
    <n v="1"/>
    <n v="216.15719215316017"/>
    <n v="0.99539504084536745"/>
    <x v="0"/>
    <x v="0"/>
  </r>
  <r>
    <s v="NQGT5Y"/>
    <n v="1"/>
    <d v="2013-11-24T00:00:00"/>
    <d v="2013-11-24T00:00:00"/>
    <d v="2013-11-24T00:00:00"/>
    <n v="26"/>
    <n v="61.53846154"/>
    <n v="11.53846154"/>
    <n v="45.02"/>
    <n v="0"/>
    <n v="1"/>
    <n v="0"/>
    <n v="0"/>
    <n v="0"/>
    <n v="0"/>
    <s v="Tuesday"/>
    <s v="RIC"/>
    <n v="6.0841001381865478"/>
    <n v="3.4804648866212227"/>
    <n v="32.474815674519675"/>
    <n v="0.97012679592553575"/>
    <n v="1"/>
    <n v="1"/>
    <n v="438.82475331202335"/>
    <n v="0.99772636716676433"/>
    <x v="0"/>
    <x v="0"/>
  </r>
  <r>
    <s v="DHLS7P"/>
    <n v="1"/>
    <d v="2013-11-23T00:00:00"/>
    <d v="2013-11-24T00:00:00"/>
    <d v="2014-01-19T00:00:00"/>
    <n v="32"/>
    <n v="9.375"/>
    <n v="9.375"/>
    <n v="122.24"/>
    <n v="5.3571428571428603E-2"/>
    <n v="1"/>
    <n v="0"/>
    <n v="0"/>
    <n v="0"/>
    <n v="0"/>
    <s v="Monday"/>
    <s v="DCX"/>
    <n v="7.0095864359136693"/>
    <n v="4.4059511843483445"/>
    <n v="81.937043021450719"/>
    <n v="0.98794266152289323"/>
    <n v="1"/>
    <n v="1"/>
    <n v="1107.1965134883419"/>
    <n v="0.99909763296687137"/>
    <x v="0"/>
    <x v="0"/>
  </r>
  <r>
    <n v="93300000000"/>
    <n v="1"/>
    <d v="2013-11-24T00:00:00"/>
    <d v="2013-11-24T00:00:00"/>
    <d v="2013-11-24T00:00:00"/>
    <n v="26"/>
    <n v="7.692307692"/>
    <n v="0"/>
    <n v="45.02"/>
    <n v="0"/>
    <n v="1"/>
    <n v="0"/>
    <n v="0"/>
    <n v="0"/>
    <n v="0"/>
    <s v="Wednesday"/>
    <s v="RIC"/>
    <n v="5.8617328742607109"/>
    <n v="3.2580976226953857"/>
    <n v="26.000028201536789"/>
    <n v="0.96296300164815818"/>
    <n v="1"/>
    <n v="1"/>
    <n v="351.33243175255637"/>
    <n v="0.99716177135602913"/>
    <x v="0"/>
    <x v="0"/>
  </r>
  <r>
    <s v="VZWBHX"/>
    <n v="0"/>
    <d v="2013-11-24T00:00:00"/>
    <d v="2013-11-24T00:00:00"/>
    <d v="2013-11-24T00:00:00"/>
    <n v="9"/>
    <n v="22.222222219999999"/>
    <n v="0"/>
    <n v="40.020000000000003"/>
    <n v="0"/>
    <n v="1"/>
    <n v="0"/>
    <n v="0"/>
    <n v="0"/>
    <n v="0"/>
    <s v="Monday"/>
    <s v="RIC"/>
    <n v="2.2831140217433079"/>
    <n v="-0.32052122982201725"/>
    <n v="0.72577064516347978"/>
    <n v="0.4205487254041968"/>
    <n v="0"/>
    <n v="0"/>
    <n v="9.8071726570217912"/>
    <n v="0.90746886056731357"/>
    <x v="0"/>
    <x v="1"/>
  </r>
  <r>
    <s v="GGW9WK"/>
    <n v="1"/>
    <d v="2013-11-11T00:00:00"/>
    <d v="2013-11-25T00:00:00"/>
    <d v="2013-11-25T00:00:00"/>
    <n v="26"/>
    <n v="0"/>
    <n v="0"/>
    <n v="61.94"/>
    <n v="0"/>
    <n v="1"/>
    <n v="0"/>
    <n v="0"/>
    <n v="0"/>
    <n v="0"/>
    <s v="Wednesday"/>
    <s v="RIC"/>
    <n v="5.8025579001524044"/>
    <n v="3.1989226485870792"/>
    <n v="24.506114273210489"/>
    <n v="0.96079371442908035"/>
    <n v="1"/>
    <n v="1"/>
    <n v="331.14551467694832"/>
    <n v="0.99698927140120308"/>
    <x v="0"/>
    <x v="0"/>
  </r>
  <r>
    <s v="DJ8JMZ"/>
    <n v="1"/>
    <d v="2013-11-25T00:00:00"/>
    <d v="2013-11-25T00:00:00"/>
    <d v="2013-11-25T00:00:00"/>
    <n v="29"/>
    <n v="0"/>
    <n v="0"/>
    <n v="40"/>
    <n v="0"/>
    <n v="1"/>
    <n v="0"/>
    <n v="0"/>
    <n v="0"/>
    <n v="0"/>
    <s v="Tuesday"/>
    <s v="DCX"/>
    <n v="6.5138963767492761"/>
    <n v="3.910261125183951"/>
    <n v="49.91198354778296"/>
    <n v="0.98035825889475592"/>
    <n v="1"/>
    <n v="1"/>
    <n v="674.44921280507242"/>
    <n v="0.99851950378941579"/>
    <x v="0"/>
    <x v="0"/>
  </r>
  <r>
    <s v="ZQNETZ"/>
    <n v="1"/>
    <d v="2013-11-25T00:00:00"/>
    <d v="2013-11-25T00:00:00"/>
    <d v="2013-12-17T00:00:00"/>
    <n v="28"/>
    <n v="42.857142860000003"/>
    <n v="14.28571429"/>
    <n v="39.979999999999997"/>
    <n v="9.0909090909090898E-2"/>
    <n v="1"/>
    <n v="0"/>
    <n v="0"/>
    <n v="0"/>
    <n v="0"/>
    <s v="Tuesday"/>
    <s v="CHO"/>
    <n v="6.5234920391528117"/>
    <n v="3.9198567875874866"/>
    <n v="50.393227325603796"/>
    <n v="0.98054218324012887"/>
    <n v="1"/>
    <n v="1"/>
    <n v="680.95214985640951"/>
    <n v="0.99853362145685653"/>
    <x v="0"/>
    <x v="0"/>
  </r>
  <r>
    <s v="BAF3K5"/>
    <n v="1"/>
    <d v="2013-11-25T00:00:00"/>
    <d v="2013-11-25T00:00:00"/>
    <d v="2013-11-25T00:00:00"/>
    <n v="29"/>
    <n v="3.448275862"/>
    <n v="3.448275862"/>
    <n v="31"/>
    <n v="0"/>
    <n v="1"/>
    <n v="0"/>
    <n v="0"/>
    <n v="0"/>
    <n v="0"/>
    <s v="Monday"/>
    <s v="DCX"/>
    <n v="6.6118270114182112"/>
    <n v="4.0081917598528864"/>
    <n v="55.047241881561085"/>
    <n v="0.98215790882068388"/>
    <n v="1"/>
    <n v="1"/>
    <n v="743.84078361795343"/>
    <n v="0.99865743119604344"/>
    <x v="0"/>
    <x v="0"/>
  </r>
  <r>
    <s v="KDUHYQ"/>
    <n v="1"/>
    <d v="2013-11-25T00:00:00"/>
    <d v="2013-11-25T00:00:00"/>
    <d v="2013-11-25T00:00:00"/>
    <n v="10"/>
    <n v="40"/>
    <n v="40"/>
    <n v="29"/>
    <n v="0"/>
    <n v="1"/>
    <n v="0"/>
    <n v="0"/>
    <n v="0"/>
    <n v="0"/>
    <s v="Monday"/>
    <s v="DCX"/>
    <n v="3.3040634982875905"/>
    <n v="0.70042824672226534"/>
    <n v="2.0146152751496116"/>
    <n v="0.6682827131397816"/>
    <n v="1"/>
    <n v="1"/>
    <n v="27.223035228181885"/>
    <n v="0.96456794983547844"/>
    <x v="0"/>
    <x v="0"/>
  </r>
  <r>
    <s v="8D6LCN"/>
    <n v="1"/>
    <d v="2013-11-25T00:00:00"/>
    <d v="2013-11-25T00:00:00"/>
    <d v="2013-11-25T00:00:00"/>
    <n v="26"/>
    <n v="11.53846154"/>
    <n v="7.692307692"/>
    <n v="1.02"/>
    <n v="0"/>
    <n v="1"/>
    <n v="0"/>
    <n v="0"/>
    <n v="0"/>
    <n v="0"/>
    <s v="Wednesday"/>
    <s v="CHO"/>
    <n v="6.1638606282449979"/>
    <n v="3.5602253766796728"/>
    <n v="35.171123002844055"/>
    <n v="0.97235363690750287"/>
    <n v="1"/>
    <n v="1"/>
    <n v="475.25933726976109"/>
    <n v="0.99790030363345172"/>
    <x v="0"/>
    <x v="0"/>
  </r>
  <r>
    <s v="FXRECY"/>
    <n v="1"/>
    <d v="2013-11-25T00:00:00"/>
    <d v="2013-12-28T00:00:00"/>
    <d v="2013-12-28T00:00:00"/>
    <n v="29"/>
    <n v="41.379310340000004"/>
    <n v="10.34482759"/>
    <n v="119.42"/>
    <n v="0"/>
    <n v="1"/>
    <n v="0"/>
    <n v="0"/>
    <n v="0"/>
    <n v="0"/>
    <s v="Monday"/>
    <s v="RIC"/>
    <n v="6.4355014755964088"/>
    <n v="3.8318662240310837"/>
    <n v="46.14858151304464"/>
    <n v="0.97879045417891675"/>
    <n v="1"/>
    <n v="1"/>
    <n v="623.59522225251681"/>
    <n v="0.99839896309742227"/>
    <x v="0"/>
    <x v="0"/>
  </r>
  <r>
    <s v="EJ2Q78"/>
    <n v="1"/>
    <d v="2013-11-25T00:00:00"/>
    <d v="2013-11-25T00:00:00"/>
    <d v="2013-11-25T00:00:00"/>
    <n v="23"/>
    <n v="0"/>
    <n v="0"/>
    <n v="39.950000000000003"/>
    <n v="0"/>
    <n v="1"/>
    <n v="1"/>
    <n v="1"/>
    <n v="0"/>
    <n v="0"/>
    <s v="Wednesday"/>
    <s v="DCX"/>
    <n v="6.8527210883780549"/>
    <n v="4.2490858368127302"/>
    <n v="70.041353843915786"/>
    <n v="0.98592369168249394"/>
    <n v="1"/>
    <n v="1"/>
    <n v="946.45278760773363"/>
    <n v="0.99894453843708142"/>
    <x v="0"/>
    <x v="0"/>
  </r>
  <r>
    <s v="2ZU8FV"/>
    <n v="1"/>
    <d v="2013-09-26T00:00:00"/>
    <d v="2013-11-25T00:00:00"/>
    <d v="2013-11-25T00:00:00"/>
    <n v="24"/>
    <n v="12.5"/>
    <n v="0"/>
    <n v="45.02"/>
    <n v="0"/>
    <n v="1"/>
    <n v="0"/>
    <n v="0"/>
    <n v="0"/>
    <n v="0"/>
    <s v="Tuesday"/>
    <s v="RIC"/>
    <n v="5.4386616334379045"/>
    <n v="2.8350263818725794"/>
    <n v="17.03084960017355"/>
    <n v="0.94453949635349543"/>
    <n v="1"/>
    <n v="1"/>
    <n v="230.13397364266544"/>
    <n v="0.99567350491907347"/>
    <x v="0"/>
    <x v="0"/>
  </r>
  <r>
    <s v="YYDV9L"/>
    <n v="1"/>
    <d v="2013-11-25T00:00:00"/>
    <d v="2013-11-27T00:00:00"/>
    <d v="2013-11-27T00:00:00"/>
    <n v="29"/>
    <n v="10.34482759"/>
    <n v="3.448275862"/>
    <n v="64.349999999999994"/>
    <n v="0"/>
    <n v="1"/>
    <n v="0"/>
    <n v="1"/>
    <n v="1"/>
    <n v="0"/>
    <s v="Friday"/>
    <s v="CHO"/>
    <n v="7.6063831623699754"/>
    <n v="5.0027479108046506"/>
    <n v="148.82154607453532"/>
    <n v="0.99332539260072439"/>
    <n v="1"/>
    <n v="1"/>
    <n v="2010.9914987111863"/>
    <n v="0.99950298000730098"/>
    <x v="0"/>
    <x v="0"/>
  </r>
  <r>
    <s v="HKCAFS"/>
    <n v="1"/>
    <d v="2013-11-25T00:00:00"/>
    <d v="2013-11-25T00:00:00"/>
    <d v="2013-12-10T00:00:00"/>
    <n v="25"/>
    <n v="16"/>
    <n v="4"/>
    <n v="38.01"/>
    <n v="0.2"/>
    <n v="1"/>
    <n v="0"/>
    <n v="0"/>
    <n v="0"/>
    <n v="0"/>
    <s v="Wednesday"/>
    <s v="RIC"/>
    <n v="5.6324497855718363"/>
    <n v="3.0288145340065111"/>
    <n v="20.672711261467349"/>
    <n v="0.95385902631490627"/>
    <n v="1"/>
    <n v="1"/>
    <n v="279.34561693977258"/>
    <n v="0.99643297437314726"/>
    <x v="0"/>
    <x v="0"/>
  </r>
  <r>
    <s v="B6KW27"/>
    <n v="1"/>
    <d v="2013-11-25T00:00:00"/>
    <d v="2013-11-25T00:00:00"/>
    <d v="2013-11-25T00:00:00"/>
    <n v="28"/>
    <n v="46.428571429999998"/>
    <n v="0"/>
    <n v="102.41"/>
    <n v="0"/>
    <n v="1"/>
    <n v="0"/>
    <n v="0"/>
    <n v="0"/>
    <n v="0"/>
    <s v="Tuesday"/>
    <s v="CHO"/>
    <n v="6.084091835882826"/>
    <n v="3.4804565843175008"/>
    <n v="32.474546059855847"/>
    <n v="0.97012655531722825"/>
    <n v="1"/>
    <n v="1"/>
    <n v="438.82111007076435"/>
    <n v="0.99772634833321416"/>
    <x v="0"/>
    <x v="0"/>
  </r>
  <r>
    <s v="EYJPS9"/>
    <n v="1"/>
    <d v="2013-11-25T00:00:00"/>
    <d v="2013-11-25T00:00:00"/>
    <d v="2013-11-25T00:00:00"/>
    <n v="28"/>
    <n v="7.1428571429999996"/>
    <n v="3.5714285710000002"/>
    <n v="40.020000000000003"/>
    <n v="0"/>
    <n v="0"/>
    <n v="0"/>
    <n v="0"/>
    <n v="1"/>
    <n v="0"/>
    <s v="Saturday"/>
    <s v="DCX"/>
    <n v="6.1159451033963617"/>
    <n v="3.5123098518310365"/>
    <n v="33.525617625476073"/>
    <n v="0.97103599967862386"/>
    <n v="1"/>
    <n v="1"/>
    <n v="453.02399963045696"/>
    <n v="0.99779747325953272"/>
    <x v="0"/>
    <x v="0"/>
  </r>
  <r>
    <s v="WCTZ8Y"/>
    <n v="1"/>
    <d v="2013-11-25T00:00:00"/>
    <d v="2013-11-25T00:00:00"/>
    <d v="2014-01-03T00:00:00"/>
    <n v="29"/>
    <n v="10.34482759"/>
    <n v="3.448275862"/>
    <n v="66.92"/>
    <n v="5.1282051282051301E-2"/>
    <n v="1"/>
    <n v="0"/>
    <n v="0"/>
    <n v="0"/>
    <n v="0"/>
    <s v="Wednesday"/>
    <s v="DCX"/>
    <n v="6.4555997439188486"/>
    <n v="3.8519644923535235"/>
    <n v="47.085471482899202"/>
    <n v="0.9792036977248807"/>
    <n v="1"/>
    <n v="1"/>
    <n v="636.25520203569738"/>
    <n v="0.99843076996969893"/>
    <x v="0"/>
    <x v="0"/>
  </r>
  <r>
    <s v="J2XFY7"/>
    <n v="1"/>
    <d v="2013-11-25T00:00:00"/>
    <d v="2013-11-25T00:00:00"/>
    <d v="2013-11-25T00:00:00"/>
    <n v="31"/>
    <n v="0"/>
    <n v="0"/>
    <n v="45.02"/>
    <n v="0"/>
    <n v="1"/>
    <n v="0"/>
    <n v="0"/>
    <n v="0"/>
    <n v="0"/>
    <s v="Tuesday"/>
    <s v="RIC"/>
    <n v="6.9194109763177272"/>
    <n v="4.3157757247524025"/>
    <n v="74.871680738794339"/>
    <n v="0.98681985175150222"/>
    <n v="1"/>
    <n v="1"/>
    <n v="1011.7238896612747"/>
    <n v="0.99901256402637595"/>
    <x v="0"/>
    <x v="0"/>
  </r>
  <r>
    <s v="WZSP8B"/>
    <n v="1"/>
    <d v="2013-11-25T00:00:00"/>
    <d v="2013-12-06T00:00:00"/>
    <d v="2014-01-17T00:00:00"/>
    <n v="34"/>
    <n v="85.294117650000004"/>
    <n v="32.352941180000002"/>
    <n v="43.93"/>
    <n v="7.1428571428571397E-2"/>
    <n v="1"/>
    <n v="0"/>
    <n v="1"/>
    <n v="0"/>
    <n v="0"/>
    <s v="Monday"/>
    <s v="DCX"/>
    <n v="8.9858140313646313"/>
    <n v="6.3821787797993057"/>
    <n v="591.21443146587001"/>
    <n v="0.99831142243946203"/>
    <n v="1"/>
    <n v="1"/>
    <n v="7988.9453305220613"/>
    <n v="0.99987484269808702"/>
    <x v="0"/>
    <x v="0"/>
  </r>
  <r>
    <s v="GRRQ63"/>
    <n v="1"/>
    <d v="2013-11-26T00:00:00"/>
    <d v="2013-11-26T00:00:00"/>
    <d v="2013-11-26T00:00:00"/>
    <n v="25"/>
    <n v="20"/>
    <n v="4"/>
    <n v="40.200000000000003"/>
    <n v="0"/>
    <n v="1"/>
    <n v="0"/>
    <n v="0"/>
    <n v="0"/>
    <n v="0"/>
    <s v="Wednesday"/>
    <s v="DCX"/>
    <n v="5.7441417454752841"/>
    <n v="3.140506493909959"/>
    <n v="23.115571790570748"/>
    <n v="0.95853301722702666"/>
    <n v="1"/>
    <n v="1"/>
    <n v="312.35543229341533"/>
    <n v="0.99680873571368744"/>
    <x v="0"/>
    <x v="0"/>
  </r>
  <r>
    <s v="95SE4C"/>
    <n v="1"/>
    <d v="2013-11-26T00:00:00"/>
    <d v="2013-11-26T00:00:00"/>
    <d v="2013-11-26T00:00:00"/>
    <n v="4"/>
    <n v="75"/>
    <n v="0"/>
    <n v="40"/>
    <n v="0"/>
    <n v="1"/>
    <n v="0"/>
    <n v="0"/>
    <n v="0"/>
    <n v="0"/>
    <s v="Wednesday"/>
    <s v="DCX"/>
    <n v="1.2255058664641982"/>
    <n v="-1.3781293851011269"/>
    <n v="0.2520496000857822"/>
    <n v="0.20130959673523591"/>
    <n v="0"/>
    <n v="1"/>
    <n v="3.4058885718886667"/>
    <n v="0.77303102797914569"/>
    <x v="0"/>
    <x v="0"/>
  </r>
  <r>
    <s v="MPAGP7"/>
    <n v="1"/>
    <d v="2013-11-21T00:00:00"/>
    <d v="2013-11-26T00:00:00"/>
    <d v="2013-11-26T00:00:00"/>
    <n v="24"/>
    <n v="83.333333330000002"/>
    <n v="20.833333329999999"/>
    <n v="40"/>
    <n v="0"/>
    <n v="1"/>
    <n v="1"/>
    <n v="0"/>
    <n v="1"/>
    <n v="0"/>
    <s v="Friday"/>
    <s v="DCX"/>
    <n v="6.8825524310528268"/>
    <n v="4.2789171794875021"/>
    <n v="72.162258912738949"/>
    <n v="0.98633175062032041"/>
    <n v="1"/>
    <n v="1"/>
    <n v="975.11209249656144"/>
    <n v="0.9989755274955745"/>
    <x v="0"/>
    <x v="0"/>
  </r>
  <r>
    <s v="VLWLN8"/>
    <n v="1"/>
    <d v="2013-11-26T00:00:00"/>
    <d v="2013-11-26T00:00:00"/>
    <d v="2013-11-26T00:00:00"/>
    <n v="30"/>
    <n v="0"/>
    <n v="0"/>
    <n v="45.01"/>
    <n v="0"/>
    <n v="1"/>
    <n v="0"/>
    <n v="0"/>
    <n v="0"/>
    <n v="0"/>
    <s v="Monday"/>
    <s v="CHO"/>
    <n v="6.7079103292952764"/>
    <n v="4.1042750777299517"/>
    <n v="60.598799201970941"/>
    <n v="0.9837659173075568"/>
    <n v="1"/>
    <n v="1"/>
    <n v="818.85770737952123"/>
    <n v="0.99878027614914267"/>
    <x v="0"/>
    <x v="0"/>
  </r>
  <r>
    <s v="HJFLZY"/>
    <n v="1"/>
    <d v="2013-11-26T00:00:00"/>
    <d v="2013-11-26T00:00:00"/>
    <d v="2013-12-22T00:00:00"/>
    <n v="31"/>
    <n v="58.064516130000001"/>
    <n v="16.129032259999999"/>
    <n v="91.37"/>
    <n v="0.19230769230769201"/>
    <n v="1"/>
    <n v="0"/>
    <n v="0"/>
    <n v="0"/>
    <n v="0"/>
    <s v="Monday"/>
    <s v="RIC"/>
    <n v="6.9533845749162797"/>
    <n v="4.3497493233509541"/>
    <n v="77.459043317924269"/>
    <n v="0.98725449664294407"/>
    <n v="1"/>
    <n v="1"/>
    <n v="1046.6863281519213"/>
    <n v="0.99904551584464796"/>
    <x v="0"/>
    <x v="0"/>
  </r>
  <r>
    <s v="ELEWXR"/>
    <n v="1"/>
    <d v="2013-11-26T00:00:00"/>
    <d v="2013-12-02T00:00:00"/>
    <d v="2014-01-07T00:00:00"/>
    <n v="31"/>
    <n v="3.225806452"/>
    <n v="0"/>
    <n v="65.650000000000006"/>
    <n v="0.13888888888888901"/>
    <n v="1"/>
    <n v="0"/>
    <n v="0"/>
    <n v="0"/>
    <n v="0"/>
    <s v="Wednesday"/>
    <s v="RIC"/>
    <n v="6.7643781442939135"/>
    <n v="4.1607428927285888"/>
    <n v="64.119138552768405"/>
    <n v="0.98464353149896688"/>
    <n v="1"/>
    <n v="1"/>
    <n v="866.42724750166542"/>
    <n v="0.99884716556589592"/>
    <x v="0"/>
    <x v="0"/>
  </r>
  <r>
    <s v="8HM7UV"/>
    <n v="1"/>
    <d v="2013-11-21T00:00:00"/>
    <d v="2013-12-17T00:00:00"/>
    <d v="2014-01-07T00:00:00"/>
    <n v="27"/>
    <n v="66.666666669999998"/>
    <n v="25.925925929999998"/>
    <n v="165.93"/>
    <n v="9.5238095238095205E-2"/>
    <n v="1"/>
    <n v="0"/>
    <n v="0"/>
    <n v="0"/>
    <n v="0"/>
    <s v="Wednesday"/>
    <s v="DCX"/>
    <n v="6.0932114015507963"/>
    <n v="3.4895761499854712"/>
    <n v="32.772054326382879"/>
    <n v="0.97038971954931397"/>
    <n v="1"/>
    <n v="1"/>
    <n v="442.84127120040694"/>
    <n v="0.99774694228570626"/>
    <x v="0"/>
    <x v="0"/>
  </r>
  <r>
    <s v="XTTFM4"/>
    <n v="1"/>
    <d v="2013-11-26T00:00:00"/>
    <d v="2013-12-04T00:00:00"/>
    <d v="2013-12-04T00:00:00"/>
    <n v="28"/>
    <n v="7.1428571429999996"/>
    <n v="3.5714285710000002"/>
    <n v="40"/>
    <n v="0"/>
    <n v="1"/>
    <n v="0"/>
    <n v="1"/>
    <n v="0"/>
    <n v="0"/>
    <s v="Thursday"/>
    <s v="DCX"/>
    <n v="7.2182978502335287"/>
    <n v="4.6146625986682039"/>
    <n v="100.95376085220242"/>
    <n v="0.99019163205318483"/>
    <n v="1"/>
    <n v="1"/>
    <n v="1364.1650701238029"/>
    <n v="0.99926748785045505"/>
    <x v="0"/>
    <x v="0"/>
  </r>
  <r>
    <s v="JNT6S8"/>
    <n v="1"/>
    <d v="2013-11-26T00:00:00"/>
    <d v="2013-11-26T00:00:00"/>
    <d v="2013-11-26T00:00:00"/>
    <n v="25"/>
    <n v="28"/>
    <n v="4"/>
    <n v="45.02"/>
    <n v="0"/>
    <n v="1"/>
    <n v="0"/>
    <n v="0"/>
    <n v="0"/>
    <n v="0"/>
    <s v="Wednesday"/>
    <s v="RIC"/>
    <n v="5.7272845719999861"/>
    <n v="3.1236493204346609"/>
    <n v="22.729174519810602"/>
    <n v="0.95785778392058529"/>
    <n v="1"/>
    <n v="1"/>
    <n v="307.13413438918121"/>
    <n v="0.99675466010287272"/>
    <x v="0"/>
    <x v="0"/>
  </r>
  <r>
    <s v="3DN752"/>
    <n v="1"/>
    <d v="2013-11-26T00:00:00"/>
    <d v="2014-01-14T00:00:00"/>
    <d v="2014-01-14T00:00:00"/>
    <n v="23"/>
    <n v="39.130434780000002"/>
    <n v="21.739130429999999"/>
    <n v="58.27"/>
    <n v="0"/>
    <n v="1"/>
    <n v="1"/>
    <n v="0"/>
    <n v="0"/>
    <n v="0"/>
    <s v="Monday"/>
    <s v="BWI"/>
    <n v="6.360493524491087"/>
    <n v="3.7568582729257618"/>
    <n v="42.813705484394568"/>
    <n v="0.97717609161461638"/>
    <n v="1"/>
    <n v="1"/>
    <n v="578.53180556477321"/>
    <n v="0.99827446916563023"/>
    <x v="0"/>
    <x v="0"/>
  </r>
  <r>
    <s v="PC47UD"/>
    <n v="0"/>
    <d v="2013-11-26T00:00:00"/>
    <d v="2013-11-26T00:00:00"/>
    <d v="2013-11-26T00:00:00"/>
    <n v="1"/>
    <n v="0"/>
    <n v="0"/>
    <n v="40.200000000000003"/>
    <n v="0"/>
    <n v="0"/>
    <n v="0"/>
    <n v="0"/>
    <n v="0"/>
    <n v="0"/>
    <s v="Wednesday"/>
    <s v="CHO"/>
    <n v="7.0942596820746245E-2"/>
    <n v="-2.5326926547445789"/>
    <n v="7.9444814567421668E-2"/>
    <n v="7.3597847240813793E-2"/>
    <n v="0"/>
    <n v="0"/>
    <n v="1.0735196006615637"/>
    <n v="0.51772821453872608"/>
    <x v="0"/>
    <x v="1"/>
  </r>
  <r>
    <s v="MJ5GN6"/>
    <n v="1"/>
    <d v="2013-11-26T00:00:00"/>
    <d v="2013-11-26T00:00:00"/>
    <d v="2013-11-26T00:00:00"/>
    <n v="28"/>
    <n v="3.5714285710000002"/>
    <n v="3.5714285710000002"/>
    <n v="45.02"/>
    <n v="0"/>
    <n v="1"/>
    <n v="1"/>
    <n v="0"/>
    <n v="1"/>
    <n v="0"/>
    <s v="Friday"/>
    <s v="RIC"/>
    <n v="7.3784697854331487"/>
    <n v="4.7748345338678231"/>
    <n v="118.49070679959982"/>
    <n v="0.99163114833961841"/>
    <n v="1"/>
    <n v="1"/>
    <n v="1601.1378079013766"/>
    <n v="0.99937583396692331"/>
    <x v="0"/>
    <x v="0"/>
  </r>
  <r>
    <s v="CPA5JJ"/>
    <n v="1"/>
    <d v="2013-11-26T00:00:00"/>
    <d v="2013-11-26T00:00:00"/>
    <d v="2013-11-26T00:00:00"/>
    <n v="21"/>
    <n v="52.380952379999997"/>
    <n v="9.5238095240000007"/>
    <n v="1"/>
    <n v="0"/>
    <n v="1"/>
    <n v="0"/>
    <n v="0"/>
    <n v="0"/>
    <n v="0"/>
    <s v="Thursday"/>
    <s v="DCX"/>
    <n v="5.1415488640701223"/>
    <n v="2.5379136125047972"/>
    <n v="12.653243842078995"/>
    <n v="0.92675733242835512"/>
    <n v="1"/>
    <n v="1"/>
    <n v="170.98038871869036"/>
    <n v="0.99418538353442321"/>
    <x v="0"/>
    <x v="0"/>
  </r>
  <r>
    <s v="P4X2DG"/>
    <n v="1"/>
    <d v="2013-10-08T00:00:00"/>
    <d v="2013-11-26T00:00:00"/>
    <d v="2013-11-26T00:00:00"/>
    <n v="29"/>
    <n v="13.79310345"/>
    <n v="0"/>
    <n v="45.02"/>
    <n v="0"/>
    <n v="1"/>
    <n v="0"/>
    <n v="0"/>
    <n v="1"/>
    <n v="0"/>
    <s v="Friday"/>
    <s v="RIC"/>
    <n v="6.7604230073352252"/>
    <n v="4.1567877557698996"/>
    <n v="63.866039428906525"/>
    <n v="0.98458361249115556"/>
    <n v="1"/>
    <n v="1"/>
    <n v="863.00717695514368"/>
    <n v="0.99884260220670373"/>
    <x v="0"/>
    <x v="0"/>
  </r>
  <r>
    <s v="BYJZRZ"/>
    <n v="1"/>
    <d v="2013-11-26T00:00:00"/>
    <d v="2013-11-26T00:00:00"/>
    <d v="2014-01-08T00:00:00"/>
    <n v="27"/>
    <n v="37.037037040000001"/>
    <n v="3.703703704"/>
    <n v="50.18"/>
    <n v="4.6511627906976702E-2"/>
    <n v="1"/>
    <n v="0"/>
    <n v="0"/>
    <n v="0"/>
    <n v="0"/>
    <s v="Thursday"/>
    <s v="CHO"/>
    <n v="6.0988432951850742"/>
    <n v="3.495208043619749"/>
    <n v="32.957143763311187"/>
    <n v="0.97055111563651464"/>
    <n v="1"/>
    <n v="1"/>
    <n v="445.34234240939475"/>
    <n v="0.99775956725368709"/>
    <x v="0"/>
    <x v="0"/>
  </r>
  <r>
    <s v="NRNYPH"/>
    <n v="1"/>
    <d v="2013-10-12T00:00:00"/>
    <d v="2013-12-12T00:00:00"/>
    <d v="2013-12-12T00:00:00"/>
    <n v="33"/>
    <n v="0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n v="1"/>
    <n v="1"/>
    <n v="1571.7876978601812"/>
    <n v="0.99936418627805867"/>
    <x v="0"/>
    <x v="0"/>
  </r>
  <r>
    <s v="DQ7WF8"/>
    <n v="1"/>
    <d v="2013-11-27T00:00:00"/>
    <d v="2013-11-27T00:00:00"/>
    <d v="2013-11-27T00:00:00"/>
    <n v="27"/>
    <n v="25.925925929999998"/>
    <n v="3.703703704"/>
    <n v="139.27000000000001"/>
    <n v="0"/>
    <n v="1"/>
    <n v="0"/>
    <n v="0"/>
    <n v="1"/>
    <n v="0"/>
    <s v="Friday"/>
    <s v="CHO"/>
    <n v="6.0791047220728629"/>
    <n v="3.4754694705075377"/>
    <n v="32.312994974385184"/>
    <n v="0.96998168430160925"/>
    <n v="1"/>
    <n v="1"/>
    <n v="436.63810721897056"/>
    <n v="0.99771500702634275"/>
    <x v="0"/>
    <x v="0"/>
  </r>
  <r>
    <s v="SRL5AB"/>
    <n v="1"/>
    <d v="2013-11-27T00:00:00"/>
    <d v="2013-11-28T00:00:00"/>
    <d v="2013-11-28T00:00:00"/>
    <n v="29"/>
    <n v="48.275862070000002"/>
    <n v="3.448275862"/>
    <n v="40"/>
    <n v="0"/>
    <n v="1"/>
    <n v="0"/>
    <n v="0"/>
    <n v="1"/>
    <n v="0"/>
    <s v="Saturday"/>
    <s v="BWI"/>
    <n v="6.8444342332009054"/>
    <n v="4.2407989816355798"/>
    <n v="69.46332959764338"/>
    <n v="0.98580822101779531"/>
    <n v="1"/>
    <n v="1"/>
    <n v="938.64207823154914"/>
    <n v="0.99893576498629988"/>
    <x v="0"/>
    <x v="0"/>
  </r>
  <r>
    <s v="EGJYYY"/>
    <n v="0"/>
    <d v="2013-11-27T00:00:00"/>
    <d v="2013-11-27T00:00:00"/>
    <d v="2013-11-27T00:00:00"/>
    <n v="11"/>
    <n v="9.0909090910000003"/>
    <n v="0"/>
    <n v="25"/>
    <n v="0"/>
    <n v="0"/>
    <n v="0"/>
    <n v="0"/>
    <n v="1"/>
    <n v="0"/>
    <s v="Friday"/>
    <s v="DCX"/>
    <n v="2.5035416239834896"/>
    <n v="-0.1000936275818356"/>
    <n v="0.9047527042623893"/>
    <n v="0.47499746410007199"/>
    <n v="0"/>
    <n v="0"/>
    <n v="12.225716266893061"/>
    <n v="0.92438972832774091"/>
    <x v="0"/>
    <x v="1"/>
  </r>
  <r>
    <s v="CY3KCF"/>
    <n v="1"/>
    <d v="2013-11-27T00:00:00"/>
    <d v="2013-11-27T00:00:00"/>
    <d v="2013-11-27T00:00:00"/>
    <n v="28"/>
    <n v="17.85714286"/>
    <n v="10.71428571"/>
    <n v="45.02"/>
    <n v="0"/>
    <n v="1"/>
    <n v="1"/>
    <n v="0"/>
    <n v="1"/>
    <n v="0"/>
    <s v="Friday"/>
    <s v="RIC"/>
    <n v="7.5161257106278825"/>
    <n v="4.9124904590625569"/>
    <n v="135.97763981076082"/>
    <n v="0.99269953839632852"/>
    <n v="1"/>
    <n v="1"/>
    <n v="1837.4347323155628"/>
    <n v="0.99945605901453982"/>
    <x v="0"/>
    <x v="0"/>
  </r>
  <r>
    <s v="SH5BGU"/>
    <n v="0"/>
    <d v="2013-11-27T00:00:00"/>
    <d v="2013-12-05T00:00:00"/>
    <d v="2013-12-05T00:00:00"/>
    <n v="11"/>
    <n v="27.272727270000001"/>
    <n v="0"/>
    <n v="45.02"/>
    <n v="0"/>
    <n v="1"/>
    <n v="0"/>
    <n v="0"/>
    <n v="0"/>
    <n v="0"/>
    <s v="Tuesday"/>
    <s v="RIC"/>
    <n v="2.6886985680896647"/>
    <n v="8.5063316524339516E-2"/>
    <n v="1.0887860026614209"/>
    <n v="0.52125301551913272"/>
    <n v="1"/>
    <n v="0"/>
    <n v="14.712516117600682"/>
    <n v="0.93635646942122586"/>
    <x v="0"/>
    <x v="1"/>
  </r>
  <r>
    <s v="MRWHU5"/>
    <n v="1"/>
    <d v="2013-11-27T00:00:00"/>
    <d v="2014-01-05T00:00:00"/>
    <d v="2014-01-05T00:00:00"/>
    <n v="32"/>
    <n v="28.125"/>
    <n v="21.875"/>
    <n v="113.36"/>
    <n v="0"/>
    <n v="1"/>
    <n v="0"/>
    <n v="0"/>
    <n v="1"/>
    <n v="0"/>
    <s v="Friday"/>
    <s v="CHO"/>
    <n v="7.5775929996018396"/>
    <n v="4.9739577480365149"/>
    <n v="144.5980389931909"/>
    <n v="0.99313177562750854"/>
    <n v="1"/>
    <n v="1"/>
    <n v="1953.920213945227"/>
    <n v="0.99948847017240572"/>
    <x v="0"/>
    <x v="0"/>
  </r>
  <r>
    <s v="T8UWP9"/>
    <n v="1"/>
    <d v="2013-11-27T00:00:00"/>
    <d v="2013-11-28T00:00:00"/>
    <d v="2013-12-08T00:00:00"/>
    <n v="18"/>
    <n v="72.222222220000006"/>
    <n v="44.444444439999998"/>
    <n v="40.6"/>
    <n v="0.2"/>
    <n v="1"/>
    <n v="1"/>
    <n v="0"/>
    <n v="0"/>
    <n v="0"/>
    <s v="Monday"/>
    <s v="RIC"/>
    <n v="5.6828352098296939"/>
    <n v="3.0791999582643688"/>
    <n v="21.741001727738091"/>
    <n v="0.95602656329864921"/>
    <n v="1"/>
    <n v="1"/>
    <n v="293.78118156392128"/>
    <n v="0.99660765319314271"/>
    <x v="0"/>
    <x v="0"/>
  </r>
  <r>
    <s v="QK3HNH"/>
    <n v="1"/>
    <d v="2013-11-27T00:00:00"/>
    <d v="2013-11-27T00:00:00"/>
    <d v="2013-11-27T00:00:00"/>
    <n v="19"/>
    <n v="21.05263158"/>
    <n v="10.52631579"/>
    <n v="40.020000000000003"/>
    <n v="0"/>
    <n v="1"/>
    <n v="0"/>
    <n v="0"/>
    <n v="1"/>
    <n v="0"/>
    <s v="Saturday"/>
    <s v="DCX"/>
    <n v="4.8654148612622032"/>
    <n v="2.2617796096968781"/>
    <n v="9.6001585090502264"/>
    <n v="0.90566178806229947"/>
    <n v="1"/>
    <n v="1"/>
    <n v="129.72474522143986"/>
    <n v="0.99235033888720869"/>
    <x v="0"/>
    <x v="0"/>
  </r>
  <r>
    <s v="SA6UM9"/>
    <n v="1"/>
    <d v="2013-11-27T00:00:00"/>
    <d v="2013-11-27T00:00:00"/>
    <d v="2013-11-27T00:00:00"/>
    <n v="30"/>
    <n v="10"/>
    <n v="0"/>
    <n v="40.200000000000003"/>
    <n v="0"/>
    <n v="1"/>
    <n v="0"/>
    <n v="0"/>
    <n v="0"/>
    <n v="0"/>
    <s v="Monday"/>
    <s v="DCX"/>
    <n v="6.7247325293816216"/>
    <n v="4.1210972778162969"/>
    <n v="61.626826928148326"/>
    <n v="0.98403240194258446"/>
    <n v="1"/>
    <n v="1"/>
    <n v="832.74921080972149"/>
    <n v="0.99880059856485048"/>
    <x v="0"/>
    <x v="0"/>
  </r>
  <r>
    <s v="ZX8ZL8"/>
    <n v="1"/>
    <d v="2013-11-17T00:00:00"/>
    <d v="2013-11-29T00:00:00"/>
    <d v="2013-11-29T00:00:00"/>
    <n v="24"/>
    <n v="33.333333330000002"/>
    <n v="4.1666666670000003"/>
    <n v="39.97"/>
    <n v="0"/>
    <n v="1"/>
    <n v="0"/>
    <n v="0"/>
    <n v="0"/>
    <n v="0"/>
    <s v="Wednesday"/>
    <s v="RIC"/>
    <n v="5.5366224846058332"/>
    <n v="2.932987233040508"/>
    <n v="18.783657935106952"/>
    <n v="0.94945323037427487"/>
    <n v="1"/>
    <n v="1"/>
    <n v="253.81927159445388"/>
    <n v="0.99607565003328513"/>
    <x v="0"/>
    <x v="0"/>
  </r>
  <r>
    <s v="8VLAEE"/>
    <n v="1"/>
    <d v="2013-11-28T00:00:00"/>
    <d v="2013-11-28T00:00:00"/>
    <d v="2013-11-28T00:00:00"/>
    <n v="29"/>
    <n v="0"/>
    <n v="0"/>
    <n v="40.020000000000003"/>
    <n v="0"/>
    <n v="1"/>
    <n v="0"/>
    <n v="0"/>
    <n v="0"/>
    <n v="0"/>
    <s v="Monday"/>
    <s v="CHO"/>
    <n v="6.5138264299713704"/>
    <n v="3.9101911784060452"/>
    <n v="49.908492487450538"/>
    <n v="0.98035691195832386"/>
    <n v="1"/>
    <n v="1"/>
    <n v="674.402038905626"/>
    <n v="0.99851940038318465"/>
    <x v="0"/>
    <x v="0"/>
  </r>
  <r>
    <s v="4JNUEZ"/>
    <n v="1"/>
    <d v="2013-11-28T00:00:00"/>
    <d v="2013-11-28T00:00:00"/>
    <d v="2013-11-28T00:00:00"/>
    <n v="22"/>
    <n v="72.727272729999996"/>
    <n v="0"/>
    <n v="45.02"/>
    <n v="0"/>
    <n v="1"/>
    <n v="0"/>
    <n v="0"/>
    <n v="1"/>
    <n v="0"/>
    <s v="Friday"/>
    <s v="RIC"/>
    <n v="5.2796736644554034"/>
    <n v="2.6760384128900783"/>
    <n v="14.527427477781742"/>
    <n v="0.93559783155124032"/>
    <n v="1"/>
    <n v="1"/>
    <n v="196.30580333663966"/>
    <n v="0.99493172535683694"/>
    <x v="0"/>
    <x v="0"/>
  </r>
  <r>
    <s v="NGV4J4"/>
    <n v="1"/>
    <d v="2013-11-28T00:00:00"/>
    <d v="2013-11-28T00:00:00"/>
    <d v="2014-01-15T00:00:00"/>
    <n v="33"/>
    <n v="54.545454550000002"/>
    <n v="39.39393939"/>
    <n v="45.34"/>
    <n v="0.125"/>
    <n v="1"/>
    <n v="1"/>
    <n v="0"/>
    <n v="0"/>
    <n v="0"/>
    <s v="Thursday"/>
    <s v="RIC"/>
    <n v="8.7867163317658736"/>
    <n v="6.183081080200548"/>
    <n v="484.48238819748917"/>
    <n v="0.9979401930444628"/>
    <n v="1"/>
    <n v="1"/>
    <n v="6546.6996522968793"/>
    <n v="0.99984727460740364"/>
    <x v="0"/>
    <x v="0"/>
  </r>
  <r>
    <s v="THKH6Z"/>
    <n v="1"/>
    <d v="2013-11-28T00:00:00"/>
    <d v="2013-11-28T00:00:00"/>
    <d v="2013-11-28T00:00:00"/>
    <n v="31"/>
    <n v="6.451612903"/>
    <n v="6.451612903"/>
    <n v="40.200000000000003"/>
    <n v="0"/>
    <n v="1"/>
    <n v="0"/>
    <n v="1"/>
    <n v="0"/>
    <n v="0"/>
    <s v="Monday"/>
    <s v="RIC"/>
    <n v="7.9077116651720516"/>
    <n v="5.304076413606726"/>
    <n v="201.1551324501558"/>
    <n v="0.9950533039261491"/>
    <n v="1"/>
    <n v="1"/>
    <n v="2718.1632764168921"/>
    <n v="0.999632239811168"/>
    <x v="0"/>
    <x v="0"/>
  </r>
  <r>
    <s v="TVWFYT"/>
    <n v="1"/>
    <d v="2013-11-28T00:00:00"/>
    <d v="2013-12-05T00:00:00"/>
    <d v="2013-12-05T00:00:00"/>
    <n v="28"/>
    <n v="17.85714286"/>
    <n v="7.1428571429999996"/>
    <n v="40.020000000000003"/>
    <n v="0"/>
    <n v="1"/>
    <n v="0"/>
    <n v="0"/>
    <n v="1"/>
    <n v="0"/>
    <s v="Friday"/>
    <s v="RIC"/>
    <n v="6.7040300066720926"/>
    <n v="4.1003947551067679"/>
    <n v="60.364111936115179"/>
    <n v="0.98370383000016237"/>
    <n v="1"/>
    <n v="1"/>
    <n v="815.68643205722799"/>
    <n v="0.99877553983910206"/>
    <x v="0"/>
    <x v="0"/>
  </r>
  <r>
    <s v="VF6723"/>
    <n v="1"/>
    <d v="2013-11-29T00:00:00"/>
    <d v="2013-11-29T00:00:00"/>
    <d v="2014-01-10T00:00:00"/>
    <n v="28"/>
    <n v="100"/>
    <n v="25"/>
    <n v="121.99"/>
    <n v="9.5238095238095205E-2"/>
    <n v="1"/>
    <n v="0"/>
    <n v="0"/>
    <n v="0"/>
    <n v="0"/>
    <s v="Monday"/>
    <s v="RIC"/>
    <n v="6.4405758063337721"/>
    <n v="3.836940554768447"/>
    <n v="46.383349820971929"/>
    <n v="0.97889554023136205"/>
    <n v="1"/>
    <n v="1"/>
    <n v="626.76759267777868"/>
    <n v="0.99840705380197403"/>
    <x v="0"/>
    <x v="0"/>
  </r>
  <r>
    <s v="CY6EQ8"/>
    <n v="1"/>
    <d v="2013-11-29T00:00:00"/>
    <d v="2013-11-29T00:00:00"/>
    <d v="2013-11-29T00:00:00"/>
    <n v="26"/>
    <n v="0"/>
    <n v="0"/>
    <n v="56.88"/>
    <n v="0"/>
    <n v="1"/>
    <n v="0"/>
    <n v="0"/>
    <n v="0"/>
    <n v="0"/>
    <s v="Wednesday"/>
    <s v="RIC"/>
    <n v="5.820254434962572"/>
    <n v="3.2166191833972468"/>
    <n v="24.943647570754798"/>
    <n v="0.96145491888629964"/>
    <n v="1"/>
    <n v="1"/>
    <n v="337.05780201015477"/>
    <n v="0.99704192598409558"/>
    <x v="0"/>
    <x v="0"/>
  </r>
  <r>
    <s v="4R2GM5"/>
    <n v="1"/>
    <d v="2013-11-29T00:00:00"/>
    <d v="2013-11-29T00:00:00"/>
    <d v="2014-01-19T00:00:00"/>
    <n v="28"/>
    <n v="82.142857140000004"/>
    <n v="10.71428571"/>
    <n v="144.68"/>
    <n v="5.8823529411764698E-2"/>
    <n v="1"/>
    <n v="0"/>
    <n v="0"/>
    <n v="0"/>
    <n v="0"/>
    <s v="Monday"/>
    <s v="DCX"/>
    <n v="6.1076399344575361"/>
    <n v="3.5040046828922109"/>
    <n v="33.248334741730986"/>
    <n v="0.97080150005712484"/>
    <n v="1"/>
    <n v="1"/>
    <n v="449.27713947036813"/>
    <n v="0.99777914552540636"/>
    <x v="0"/>
    <x v="0"/>
  </r>
  <r>
    <s v="DFSPFS"/>
    <n v="1"/>
    <d v="2013-12-02T00:00:00"/>
    <d v="2013-12-02T00:00:00"/>
    <d v="2013-12-02T00:00:00"/>
    <n v="19"/>
    <n v="68.421052630000005"/>
    <n v="26.315789469999999"/>
    <n v="40.020000000000003"/>
    <n v="0"/>
    <n v="1"/>
    <n v="0"/>
    <n v="1"/>
    <n v="0"/>
    <n v="0"/>
    <s v="Thursday"/>
    <s v="RIC"/>
    <n v="5.7527327659417598"/>
    <n v="3.1490975143764346"/>
    <n v="23.315013618672022"/>
    <n v="0.95887314662114442"/>
    <n v="1"/>
    <n v="1"/>
    <n v="315.05044408020467"/>
    <n v="0.99683594812559029"/>
    <x v="0"/>
    <x v="0"/>
  </r>
  <r>
    <s v="Q9QYKB"/>
    <n v="0"/>
    <d v="2013-11-30T00:00:00"/>
    <d v="2013-11-30T00:00:00"/>
    <d v="2013-11-30T00:00:00"/>
    <n v="7"/>
    <n v="100"/>
    <n v="14.28571429"/>
    <n v="40.020000000000003"/>
    <n v="0"/>
    <n v="1"/>
    <n v="0"/>
    <n v="0"/>
    <n v="0"/>
    <n v="0"/>
    <s v="Monday"/>
    <s v="RIC"/>
    <n v="2.1353546315412322"/>
    <n v="-0.46828062002409299"/>
    <n v="0.62607780903433286"/>
    <n v="0.38502327844086204"/>
    <n v="0"/>
    <n v="0"/>
    <n v="8.4600461741554351"/>
    <n v="0.89429227071512929"/>
    <x v="0"/>
    <x v="1"/>
  </r>
  <r>
    <s v="UEJZD2"/>
    <n v="1"/>
    <d v="2013-11-30T00:00:00"/>
    <d v="2013-11-30T00:00:00"/>
    <d v="2013-11-30T00:00:00"/>
    <n v="28"/>
    <n v="17.85714286"/>
    <n v="3.5714285710000002"/>
    <n v="40.200000000000003"/>
    <n v="0"/>
    <n v="1"/>
    <n v="0"/>
    <n v="0"/>
    <n v="0"/>
    <n v="0"/>
    <s v="Tuesday"/>
    <s v="RIC"/>
    <n v="6.3704892511850906"/>
    <n v="3.7668539996197654"/>
    <n v="43.243805583596547"/>
    <n v="0.97739796595682649"/>
    <n v="1"/>
    <n v="1"/>
    <n v="584.34364978964652"/>
    <n v="0.99829160186437593"/>
    <x v="0"/>
    <x v="0"/>
  </r>
  <r>
    <s v="XKB6H7"/>
    <n v="1"/>
    <d v="2013-11-30T00:00:00"/>
    <d v="2013-11-30T00:00:00"/>
    <d v="2013-11-30T00:00:00"/>
    <n v="31"/>
    <n v="9.6774193549999996"/>
    <n v="0"/>
    <n v="40.200000000000003"/>
    <n v="0"/>
    <n v="1"/>
    <n v="1"/>
    <n v="0"/>
    <n v="0"/>
    <n v="0"/>
    <s v="Monday"/>
    <s v="CHO"/>
    <n v="7.697022585676077"/>
    <n v="5.0933873341107514"/>
    <n v="162.94086345853981"/>
    <n v="0.99390023951988704"/>
    <n v="1"/>
    <n v="1"/>
    <n v="2201.7826037344985"/>
    <n v="0.99954602873733223"/>
    <x v="0"/>
    <x v="0"/>
  </r>
  <r>
    <s v="6BFJV6"/>
    <n v="1"/>
    <d v="2013-11-30T00:00:00"/>
    <d v="2013-12-14T00:00:00"/>
    <d v="2013-12-14T00:00:00"/>
    <n v="36"/>
    <n v="16.666666670000001"/>
    <n v="11.11111111"/>
    <n v="54.19"/>
    <n v="0"/>
    <n v="0"/>
    <n v="0"/>
    <n v="0"/>
    <n v="0"/>
    <n v="0"/>
    <s v="Tuesday"/>
    <s v="RIC"/>
    <n v="7.6398929793607753"/>
    <n v="5.0362577277954497"/>
    <n v="153.89302647969674"/>
    <n v="0.9935439314297918"/>
    <n v="1"/>
    <n v="1"/>
    <n v="2079.5212529683581"/>
    <n v="0.99951935122096291"/>
    <x v="0"/>
    <x v="0"/>
  </r>
  <r>
    <s v="M7SZ8K"/>
    <n v="1"/>
    <d v="2013-11-30T00:00:00"/>
    <d v="2013-11-30T00:00:00"/>
    <d v="2013-11-30T00:00:00"/>
    <n v="20"/>
    <n v="85"/>
    <n v="5"/>
    <n v="36.97"/>
    <n v="0"/>
    <n v="1"/>
    <n v="0"/>
    <n v="0"/>
    <n v="0"/>
    <n v="0"/>
    <s v="Wednesday"/>
    <s v="CHO"/>
    <n v="4.7170318775877256"/>
    <n v="2.1133966260224004"/>
    <n v="8.2763051097912985"/>
    <n v="0.89219845744999449"/>
    <n v="1"/>
    <n v="1"/>
    <n v="111.83581716181433"/>
    <n v="0.99113756584431045"/>
    <x v="0"/>
    <x v="0"/>
  </r>
  <r>
    <s v="SYYNNC"/>
    <n v="1"/>
    <d v="2013-11-30T00:00:00"/>
    <d v="2013-11-30T00:00:00"/>
    <d v="2013-11-30T00:00:00"/>
    <n v="27"/>
    <n v="18.518518520000001"/>
    <n v="14.81481481"/>
    <n v="47.08"/>
    <n v="0"/>
    <n v="1"/>
    <n v="0"/>
    <n v="0"/>
    <n v="0"/>
    <n v="0"/>
    <s v="Tuesday"/>
    <s v="DCX"/>
    <n v="6.3515725621982799"/>
    <n v="3.7479373106329548"/>
    <n v="42.433464611139627"/>
    <n v="0.97697627833853429"/>
    <n v="1"/>
    <n v="1"/>
    <n v="573.39369765131801"/>
    <n v="0.99825903382281356"/>
    <x v="0"/>
    <x v="0"/>
  </r>
  <r>
    <s v="8TPBRV"/>
    <n v="1"/>
    <d v="2013-11-30T00:00:00"/>
    <d v="2013-11-30T00:00:00"/>
    <d v="2013-11-30T00:00:00"/>
    <n v="26"/>
    <n v="3.846153846"/>
    <n v="3.846153846"/>
    <n v="102.56"/>
    <n v="0"/>
    <n v="1"/>
    <n v="0"/>
    <n v="0"/>
    <n v="0"/>
    <n v="0"/>
    <s v="Wednesday"/>
    <s v="DCX"/>
    <n v="5.7346184155214903"/>
    <n v="3.1309831639561652"/>
    <n v="22.89647947340918"/>
    <n v="0.95815283162891207"/>
    <n v="1"/>
    <n v="1"/>
    <n v="309.39488794438552"/>
    <n v="0.99677829745643498"/>
    <x v="0"/>
    <x v="0"/>
  </r>
  <r>
    <s v="YDGDVV"/>
    <n v="1"/>
    <d v="2013-11-27T00:00:00"/>
    <d v="2013-11-30T00:00:00"/>
    <d v="2013-11-30T00:00:00"/>
    <n v="28"/>
    <n v="21.428571430000002"/>
    <n v="7.1428571429999996"/>
    <n v="40.020000000000003"/>
    <n v="0"/>
    <n v="1"/>
    <n v="1"/>
    <n v="0"/>
    <n v="0"/>
    <n v="0"/>
    <s v="Tuesday"/>
    <s v="RIC"/>
    <n v="7.2007011707148401"/>
    <n v="4.5970659191495145"/>
    <n v="99.192848419781981"/>
    <n v="0.9900192477230485"/>
    <n v="1"/>
    <n v="1"/>
    <n v="1340.3702633570554"/>
    <n v="0.99925449368655506"/>
    <x v="0"/>
    <x v="0"/>
  </r>
  <r>
    <s v="PGXJNH"/>
    <n v="1"/>
    <d v="2013-11-30T00:00:00"/>
    <d v="2013-11-30T00:00:00"/>
    <d v="2013-11-30T00:00:00"/>
    <n v="28"/>
    <n v="7.1428571429999996"/>
    <n v="3.5714285710000002"/>
    <n v="46.77"/>
    <n v="0"/>
    <n v="1"/>
    <n v="0"/>
    <n v="0"/>
    <n v="0"/>
    <n v="0"/>
    <s v="Tuesday"/>
    <s v="DCX"/>
    <n v="6.3475117346430352"/>
    <n v="3.74387648307771"/>
    <n v="42.261499026388663"/>
    <n v="0.97688475844560962"/>
    <n v="1"/>
    <n v="1"/>
    <n v="571.06996605379868"/>
    <n v="0.99825196206873412"/>
    <x v="0"/>
    <x v="0"/>
  </r>
  <r>
    <s v="54XVNZ"/>
    <n v="0"/>
    <d v="2013-11-30T00:00:00"/>
    <d v="2013-11-30T00:00:00"/>
    <d v="2013-11-30T00:00:00"/>
    <n v="8"/>
    <n v="50"/>
    <n v="25"/>
    <n v="35"/>
    <n v="0"/>
    <n v="1"/>
    <n v="0"/>
    <n v="0"/>
    <n v="1"/>
    <n v="0"/>
    <s v="Friday"/>
    <s v="DCX"/>
    <n v="2.8350140528683045"/>
    <n v="0.23137880130297939"/>
    <n v="1.2603365661709898"/>
    <n v="0.55758800925209118"/>
    <n v="1"/>
    <n v="0"/>
    <n v="17.030639628050402"/>
    <n v="0.94453885049955233"/>
    <x v="0"/>
    <x v="1"/>
  </r>
  <r>
    <s v="LE4XS2"/>
    <n v="1"/>
    <d v="2013-11-30T00:00:00"/>
    <d v="2013-11-30T00:00:00"/>
    <d v="2014-01-08T00:00:00"/>
    <n v="22"/>
    <n v="77.272727270000004"/>
    <n v="45.454545449999998"/>
    <n v="34.36"/>
    <n v="7.69230769230769E-2"/>
    <n v="1"/>
    <n v="0"/>
    <n v="0"/>
    <n v="0"/>
    <n v="0"/>
    <s v="Thursday"/>
    <s v="DCX"/>
    <n v="5.8829599952927243"/>
    <n v="3.2793247437273991"/>
    <n v="26.557833300186893"/>
    <n v="0.96371267693265206"/>
    <n v="1"/>
    <n v="1"/>
    <n v="358.8699244134732"/>
    <n v="0.99722121818979503"/>
    <x v="0"/>
    <x v="0"/>
  </r>
  <r>
    <s v="RT6Z8X"/>
    <n v="1"/>
    <d v="2013-11-30T00:00:00"/>
    <d v="2013-11-30T00:00:00"/>
    <d v="2013-11-30T00:00:00"/>
    <n v="26"/>
    <n v="30.76923077"/>
    <n v="11.53846154"/>
    <n v="35.020000000000003"/>
    <n v="0"/>
    <n v="1"/>
    <n v="0"/>
    <n v="0"/>
    <n v="0"/>
    <n v="0"/>
    <s v="Thursday"/>
    <s v="DCX"/>
    <n v="6.1190735271394479"/>
    <n v="3.5154382755741227"/>
    <n v="33.630664193070821"/>
    <n v="0.97112385732988371"/>
    <n v="1"/>
    <n v="1"/>
    <n v="454.44346986157535"/>
    <n v="0.99780433782417843"/>
    <x v="0"/>
    <x v="0"/>
  </r>
  <r>
    <s v="JM8SHK"/>
    <n v="1"/>
    <d v="2013-11-30T00:00:00"/>
    <d v="2013-11-30T00:00:00"/>
    <d v="2013-11-30T00:00:00"/>
    <n v="12"/>
    <n v="83.333333330000002"/>
    <n v="25"/>
    <n v="71.5"/>
    <n v="0"/>
    <n v="1"/>
    <n v="0"/>
    <n v="0"/>
    <n v="0"/>
    <n v="0"/>
    <s v="Thursday"/>
    <s v="DCX"/>
    <n v="3.2894203929955288"/>
    <n v="0.68578514143020364"/>
    <n v="1.9853299885985296"/>
    <n v="0.66502865551909984"/>
    <n v="1"/>
    <n v="1"/>
    <n v="26.827309852085794"/>
    <n v="0.96406407930499094"/>
    <x v="0"/>
    <x v="0"/>
  </r>
  <r>
    <s v="VK7VTC"/>
    <n v="1"/>
    <d v="2013-11-30T00:00:00"/>
    <d v="2013-12-09T00:00:00"/>
    <d v="2013-12-09T00:00:00"/>
    <n v="24"/>
    <n v="16.666666670000001"/>
    <n v="0"/>
    <n v="29.97"/>
    <n v="0"/>
    <n v="1"/>
    <n v="0"/>
    <n v="0"/>
    <n v="0"/>
    <n v="0"/>
    <s v="Wednesday"/>
    <s v="DCX"/>
    <n v="5.4912965838120185"/>
    <n v="2.8876613322466933"/>
    <n v="17.951278396279111"/>
    <n v="0.94723311118703524"/>
    <n v="1"/>
    <n v="1"/>
    <n v="242.57151735162688"/>
    <n v="0.99589442964894626"/>
    <x v="0"/>
    <x v="0"/>
  </r>
  <r>
    <s v="WN2E27"/>
    <n v="1"/>
    <d v="2013-11-30T00:00:00"/>
    <d v="2013-11-30T00:00:00"/>
    <d v="2013-11-30T00:00:00"/>
    <n v="22"/>
    <n v="36.363636360000001"/>
    <n v="0"/>
    <n v="31"/>
    <n v="0"/>
    <n v="1"/>
    <n v="0"/>
    <n v="0"/>
    <n v="0"/>
    <n v="0"/>
    <s v="Wednesday"/>
    <s v="DCX"/>
    <n v="5.0646230839270645"/>
    <n v="2.4609878323617393"/>
    <n v="11.716379644341341"/>
    <n v="0.92136126570859422"/>
    <n v="1"/>
    <n v="1"/>
    <n v="158.32075718822833"/>
    <n v="0.99372335395808742"/>
    <x v="0"/>
    <x v="0"/>
  </r>
  <r>
    <s v="2MW56A"/>
    <n v="1"/>
    <d v="2013-11-30T00:00:00"/>
    <d v="2013-11-30T00:00:00"/>
    <d v="2013-11-30T00:00:00"/>
    <n v="24"/>
    <n v="29.166666670000001"/>
    <n v="16.666666670000001"/>
    <n v="31.02"/>
    <n v="0"/>
    <n v="1"/>
    <n v="0"/>
    <n v="0"/>
    <n v="0"/>
    <n v="0"/>
    <s v="Thursday"/>
    <s v="DCX"/>
    <n v="5.8088215369973639"/>
    <n v="3.2051862854320388"/>
    <n v="24.660093404756321"/>
    <n v="0.96102898051748165"/>
    <n v="1"/>
    <n v="1"/>
    <n v="333.22619944797276"/>
    <n v="0.99700801432786645"/>
    <x v="0"/>
    <x v="0"/>
  </r>
  <r>
    <s v="SP6F6H"/>
    <n v="1"/>
    <d v="2013-11-30T00:00:00"/>
    <d v="2013-11-30T00:00:00"/>
    <d v="2013-11-30T00:00:00"/>
    <n v="19"/>
    <n v="84.21052632"/>
    <n v="36.842105259999997"/>
    <n v="31.02"/>
    <n v="0"/>
    <n v="1"/>
    <n v="0"/>
    <n v="0"/>
    <n v="1"/>
    <n v="0"/>
    <s v="Friday"/>
    <s v="DCX"/>
    <n v="5.4040443201348536"/>
    <n v="2.8004090685695284"/>
    <n v="16.451375135315441"/>
    <n v="0.94269792539291919"/>
    <n v="1"/>
    <n v="1"/>
    <n v="222.30366779457111"/>
    <n v="0.99552179321604362"/>
    <x v="0"/>
    <x v="0"/>
  </r>
  <r>
    <s v="FZJMAX"/>
    <n v="1"/>
    <d v="2013-11-30T00:00:00"/>
    <d v="2013-11-30T00:00:00"/>
    <d v="2014-01-19T00:00:00"/>
    <n v="45"/>
    <n v="42.222222219999999"/>
    <n v="13.33333333"/>
    <n v="31.57"/>
    <n v="0.12"/>
    <n v="1"/>
    <n v="1"/>
    <n v="0"/>
    <n v="0"/>
    <n v="0"/>
    <s v="Monday"/>
    <s v="DCX"/>
    <n v="10.87405035395628"/>
    <n v="8.2704151023909542"/>
    <n v="3906.5702822946282"/>
    <n v="0.99974408649678526"/>
    <n v="1"/>
    <n v="1"/>
    <n v="52788.590321979646"/>
    <n v="0.99998105687136607"/>
    <x v="0"/>
    <x v="0"/>
  </r>
  <r>
    <s v="K86BMB"/>
    <n v="1"/>
    <d v="2013-12-01T00:00:00"/>
    <d v="2013-12-01T00:00:00"/>
    <d v="2013-12-01T00:00:00"/>
    <n v="27"/>
    <n v="0"/>
    <n v="0"/>
    <n v="40.200000000000003"/>
    <n v="0"/>
    <n v="1"/>
    <n v="0"/>
    <n v="0"/>
    <n v="0"/>
    <n v="0"/>
    <s v="Thursday"/>
    <s v="CHO"/>
    <n v="6.0901256681474125"/>
    <n v="3.4864904165820874"/>
    <n v="32.671084366956272"/>
    <n v="0.97030092678032764"/>
    <n v="1"/>
    <n v="1"/>
    <n v="441.47688724265373"/>
    <n v="0.99773999494926924"/>
    <x v="0"/>
    <x v="0"/>
  </r>
  <r>
    <s v="44YWB2"/>
    <n v="1"/>
    <d v="2013-12-01T00:00:00"/>
    <d v="2013-12-20T00:00:00"/>
    <d v="2014-01-02T00:00:00"/>
    <n v="24"/>
    <n v="54.166666669999998"/>
    <n v="8.3333333330000006"/>
    <n v="54.35"/>
    <n v="0.15384615384615399"/>
    <n v="1"/>
    <n v="0"/>
    <n v="0"/>
    <n v="0"/>
    <n v="0"/>
    <s v="Monday"/>
    <s v="DCX"/>
    <n v="5.4748214778773638"/>
    <n v="2.8711862263120387"/>
    <n v="17.657952108613841"/>
    <n v="0.94640354985484565"/>
    <n v="1"/>
    <n v="1"/>
    <n v="238.60786634542154"/>
    <n v="0.99582651431585978"/>
    <x v="0"/>
    <x v="0"/>
  </r>
  <r>
    <s v="KBFQFV"/>
    <n v="1"/>
    <d v="2013-12-01T00:00:00"/>
    <d v="2013-12-01T00:00:00"/>
    <d v="2013-12-01T00:00:00"/>
    <n v="27"/>
    <n v="18.518518520000001"/>
    <n v="18.518518520000001"/>
    <n v="40.020000000000003"/>
    <n v="0"/>
    <n v="1"/>
    <n v="0"/>
    <n v="0"/>
    <n v="0"/>
    <n v="0"/>
    <s v="Monday"/>
    <s v="CHO"/>
    <n v="6.4476409213561814"/>
    <n v="3.8440056697908562"/>
    <n v="46.712213885844626"/>
    <n v="0.97904100609557587"/>
    <n v="1"/>
    <n v="1"/>
    <n v="631.21145753562234"/>
    <n v="0.99841825074809931"/>
    <x v="0"/>
    <x v="0"/>
  </r>
  <r>
    <s v="ZNXS62"/>
    <n v="1"/>
    <d v="2013-11-27T00:00:00"/>
    <d v="2013-12-01T00:00:00"/>
    <d v="2013-12-01T00:00:00"/>
    <n v="27"/>
    <n v="0"/>
    <n v="0"/>
    <n v="45.02"/>
    <n v="0"/>
    <n v="1"/>
    <n v="0"/>
    <n v="0"/>
    <n v="0"/>
    <n v="0"/>
    <s v="Monday"/>
    <s v="RIC"/>
    <n v="6.0732684946721145"/>
    <n v="3.4696332431067893"/>
    <n v="32.124958234038552"/>
    <n v="0.96981128269099459"/>
    <n v="1"/>
    <n v="1"/>
    <n v="434.09720977329386"/>
    <n v="0.99770166303635677"/>
    <x v="0"/>
    <x v="0"/>
  </r>
  <r>
    <s v="F4WCU6"/>
    <n v="1"/>
    <d v="2013-12-01T00:00:00"/>
    <d v="2013-12-01T00:00:00"/>
    <d v="2013-12-01T00:00:00"/>
    <n v="25"/>
    <n v="8"/>
    <n v="0"/>
    <n v="40.020000000000003"/>
    <n v="0"/>
    <n v="1"/>
    <n v="0"/>
    <n v="0"/>
    <n v="0"/>
    <n v="0"/>
    <s v="Wednesday"/>
    <s v="CHO"/>
    <n v="5.6676839483257577"/>
    <n v="3.0640486967604326"/>
    <n v="21.414081009836753"/>
    <n v="0.9553851884642901"/>
    <n v="1"/>
    <n v="1"/>
    <n v="289.36357670902424"/>
    <n v="0.99655604187228308"/>
    <x v="0"/>
    <x v="0"/>
  </r>
  <r>
    <s v="DEHQ6X"/>
    <n v="1"/>
    <d v="2013-12-01T00:00:00"/>
    <d v="2013-12-01T00:00:00"/>
    <d v="2013-12-01T00:00:00"/>
    <n v="28"/>
    <n v="3.5714285710000002"/>
    <n v="0"/>
    <n v="52.28"/>
    <n v="0"/>
    <n v="1"/>
    <n v="0"/>
    <n v="0"/>
    <n v="0"/>
    <n v="0"/>
    <s v="Tuesday"/>
    <s v="CHO"/>
    <n v="6.2594134347037125"/>
    <n v="3.6557781831383873"/>
    <n v="38.697623239059986"/>
    <n v="0.97480957502221288"/>
    <n v="1"/>
    <n v="1"/>
    <n v="522.91212802682946"/>
    <n v="0.99809128297188643"/>
    <x v="0"/>
    <x v="0"/>
  </r>
  <r>
    <s v="XHQWCX"/>
    <n v="1"/>
    <d v="2013-12-01T00:00:00"/>
    <d v="2013-12-08T00:00:00"/>
    <d v="2013-12-08T00:00:00"/>
    <n v="20"/>
    <n v="100"/>
    <n v="0"/>
    <n v="40.200000000000003"/>
    <n v="0"/>
    <n v="1"/>
    <n v="0"/>
    <n v="0"/>
    <n v="0"/>
    <n v="0"/>
    <s v="Monday"/>
    <s v="RIC"/>
    <n v="4.6093763252675908"/>
    <n v="2.0057410737022656"/>
    <n v="7.4315992193282012"/>
    <n v="0.88139853733706319"/>
    <n v="1"/>
    <n v="1"/>
    <n v="100.42149974985986"/>
    <n v="0.99014015763456131"/>
    <x v="0"/>
    <x v="0"/>
  </r>
  <r>
    <s v="BKT3ZG"/>
    <n v="1"/>
    <d v="2013-12-02T00:00:00"/>
    <d v="2013-12-02T00:00:00"/>
    <d v="2013-12-02T00:00:00"/>
    <n v="12"/>
    <n v="0"/>
    <n v="0"/>
    <n v="40.200000000000003"/>
    <n v="0"/>
    <n v="1"/>
    <n v="0"/>
    <n v="1"/>
    <n v="0"/>
    <n v="0"/>
    <s v="Wednesday"/>
    <s v="DCX"/>
    <n v="3.7642004932457453"/>
    <n v="1.1605652416804202"/>
    <n v="3.191736869046534"/>
    <n v="0.76143540703034085"/>
    <n v="1"/>
    <n v="1"/>
    <n v="43.129209977169516"/>
    <n v="0.97733927254720043"/>
    <x v="0"/>
    <x v="0"/>
  </r>
  <r>
    <s v="K6CLMX"/>
    <n v="1"/>
    <d v="2013-11-19T00:00:00"/>
    <d v="2013-12-02T00:00:00"/>
    <d v="2013-12-02T00:00:00"/>
    <n v="21"/>
    <n v="14.28571429"/>
    <n v="4.7619047620000003"/>
    <n v="40.020000000000003"/>
    <n v="0"/>
    <n v="1"/>
    <n v="0"/>
    <n v="0"/>
    <n v="0"/>
    <n v="0"/>
    <s v="Monday"/>
    <s v="CHO"/>
    <n v="4.9133120835280257"/>
    <n v="2.3096768319627006"/>
    <n v="10.071169448988506"/>
    <n v="0.90967530534081353"/>
    <n v="1"/>
    <n v="1"/>
    <n v="136.08940827595117"/>
    <n v="0.99270549043448297"/>
    <x v="0"/>
    <x v="0"/>
  </r>
  <r>
    <s v="XPVU9V"/>
    <n v="1"/>
    <d v="2013-12-02T00:00:00"/>
    <d v="2013-12-02T00:00:00"/>
    <d v="2014-01-06T00:00:00"/>
    <n v="31"/>
    <n v="38.709677419999998"/>
    <n v="12.90322581"/>
    <n v="25.64"/>
    <n v="8.5714285714285701E-2"/>
    <n v="1"/>
    <n v="0"/>
    <n v="0"/>
    <n v="0"/>
    <n v="0"/>
    <s v="Tuesday"/>
    <s v="CHO"/>
    <n v="7.1847076872259112"/>
    <n v="4.5810724356605856"/>
    <n v="97.619028217415604"/>
    <n v="0.98985996903360884"/>
    <n v="1"/>
    <n v="1"/>
    <n v="1319.1035910845233"/>
    <n v="0.99924248369086066"/>
    <x v="0"/>
    <x v="0"/>
  </r>
  <r>
    <s v="PZTC8H"/>
    <n v="1"/>
    <d v="2013-12-02T00:00:00"/>
    <d v="2013-12-02T00:00:00"/>
    <d v="2013-12-02T00:00:00"/>
    <n v="25"/>
    <n v="8"/>
    <n v="8"/>
    <n v="45.02"/>
    <n v="0"/>
    <n v="1"/>
    <n v="0"/>
    <n v="0"/>
    <n v="0"/>
    <n v="0"/>
    <s v="Thursday"/>
    <s v="RIC"/>
    <n v="5.8043718901506649"/>
    <n v="3.2007366385853397"/>
    <n v="24.55060846320524"/>
    <n v="0.96086198880781748"/>
    <n v="1"/>
    <n v="1"/>
    <n v="331.74675448517252"/>
    <n v="0.99699471148397167"/>
    <x v="0"/>
    <x v="0"/>
  </r>
  <r>
    <s v="CVQVJR"/>
    <n v="1"/>
    <d v="2013-12-02T00:00:00"/>
    <d v="2013-12-02T00:00:00"/>
    <d v="2013-12-02T00:00:00"/>
    <n v="22"/>
    <n v="36.363636360000001"/>
    <n v="0"/>
    <n v="45.02"/>
    <n v="0"/>
    <n v="1"/>
    <n v="0"/>
    <n v="0"/>
    <n v="0"/>
    <n v="0"/>
    <s v="Thursday"/>
    <s v="RIC"/>
    <n v="5.0155903926150991"/>
    <n v="2.4119551410497739"/>
    <n v="11.155750903631244"/>
    <n v="0.91773441164368763"/>
    <n v="1"/>
    <n v="1"/>
    <n v="150.74510929826141"/>
    <n v="0.99341000178111538"/>
    <x v="0"/>
    <x v="0"/>
  </r>
  <r>
    <s v="PQXS77"/>
    <n v="1"/>
    <d v="2013-11-25T00:00:00"/>
    <d v="2013-12-02T00:00:00"/>
    <d v="2013-12-02T00:00:00"/>
    <n v="27"/>
    <n v="7.407407407"/>
    <n v="0"/>
    <n v="52.51"/>
    <n v="0"/>
    <n v="1"/>
    <n v="0"/>
    <n v="0"/>
    <n v="0"/>
    <n v="0"/>
    <s v="Tuesday"/>
    <s v="CHO"/>
    <n v="6.047073426346393"/>
    <n v="3.4434381747810678"/>
    <n v="31.294368924048825"/>
    <n v="0.96903484931531436"/>
    <n v="1"/>
    <n v="1"/>
    <n v="422.87364648311558"/>
    <n v="0.99764080638582509"/>
    <x v="0"/>
    <x v="0"/>
  </r>
  <r>
    <s v="26BXA5"/>
    <n v="1"/>
    <d v="2013-11-06T00:00:00"/>
    <d v="2013-12-27T00:00:00"/>
    <d v="2014-01-13T00:00:00"/>
    <n v="27"/>
    <n v="44.444444439999998"/>
    <n v="11.11111111"/>
    <n v="58.95"/>
    <n v="0.17647058823529399"/>
    <n v="1"/>
    <n v="0"/>
    <n v="0"/>
    <n v="1"/>
    <n v="0"/>
    <s v="Saturday"/>
    <s v="DCX"/>
    <n v="6.3974554525598801"/>
    <n v="3.793820200994555"/>
    <n v="44.425791969483519"/>
    <n v="0.97798607450428632"/>
    <n v="1"/>
    <n v="1"/>
    <n v="600.31556135963251"/>
    <n v="0.99833697967546542"/>
    <x v="0"/>
    <x v="0"/>
  </r>
  <r>
    <s v="4C2L5L"/>
    <n v="1"/>
    <d v="2013-12-02T00:00:00"/>
    <d v="2013-12-29T00:00:00"/>
    <d v="2013-12-29T00:00:00"/>
    <n v="24"/>
    <n v="8.3333333330000006"/>
    <n v="4.1666666670000003"/>
    <n v="79.53"/>
    <n v="0"/>
    <n v="1"/>
    <n v="0"/>
    <n v="0"/>
    <n v="0"/>
    <n v="0"/>
    <s v="Tuesday"/>
    <s v="DCX"/>
    <n v="5.3982677579081617"/>
    <n v="2.7946325063428366"/>
    <n v="16.356616695640071"/>
    <n v="0.94238508474689098"/>
    <n v="1"/>
    <n v="1"/>
    <n v="221.02321868189446"/>
    <n v="0.99549596656630424"/>
    <x v="0"/>
    <x v="0"/>
  </r>
  <r>
    <s v="TFVRJT"/>
    <n v="1"/>
    <d v="2013-12-02T00:00:00"/>
    <d v="2013-12-02T00:00:00"/>
    <d v="2013-12-02T00:00:00"/>
    <n v="12"/>
    <n v="33.333333330000002"/>
    <n v="16.666666670000001"/>
    <n v="40.020000000000003"/>
    <n v="0"/>
    <n v="1"/>
    <n v="0"/>
    <n v="0"/>
    <n v="0"/>
    <n v="0"/>
    <s v="Wednesday"/>
    <s v="RIC"/>
    <n v="3.2389180420029167"/>
    <n v="0.6352827904375915"/>
    <n v="1.8875558487359663"/>
    <n v="0.65368635192363389"/>
    <n v="1"/>
    <n v="1"/>
    <n v="25.506110272833084"/>
    <n v="0.96227284993132578"/>
    <x v="0"/>
    <x v="0"/>
  </r>
  <r>
    <s v="LLWFCQ"/>
    <n v="1"/>
    <d v="2013-12-02T00:00:00"/>
    <d v="2013-12-02T00:00:00"/>
    <d v="2013-12-02T00:00:00"/>
    <n v="27"/>
    <n v="7.407407407"/>
    <n v="3.703703704"/>
    <n v="35"/>
    <n v="0"/>
    <n v="1"/>
    <n v="0"/>
    <n v="0"/>
    <n v="0"/>
    <n v="0"/>
    <s v="Tuesday"/>
    <s v="DCX"/>
    <n v="6.1796889768444441"/>
    <n v="3.5760537252791189"/>
    <n v="35.732252963428571"/>
    <n v="0.9727759688196741"/>
    <n v="1"/>
    <n v="1"/>
    <n v="482.84175802920174"/>
    <n v="0.99793320856787304"/>
    <x v="0"/>
    <x v="0"/>
  </r>
  <r>
    <s v="XHYYDA"/>
    <n v="1"/>
    <d v="2013-12-02T00:00:00"/>
    <d v="2013-12-02T00:00:00"/>
    <d v="2013-12-02T00:00:00"/>
    <n v="27"/>
    <n v="59.25925926"/>
    <n v="7.407407407"/>
    <n v="35"/>
    <n v="0"/>
    <n v="1"/>
    <n v="0"/>
    <n v="0"/>
    <n v="0"/>
    <n v="0"/>
    <s v="Tuesday"/>
    <s v="DCX"/>
    <n v="6.2510661232666953"/>
    <n v="3.6474308717013701"/>
    <n v="38.375946561518887"/>
    <n v="0.9746037851194852"/>
    <n v="1"/>
    <n v="1"/>
    <n v="518.56538468937731"/>
    <n v="0.99807531442727304"/>
    <x v="0"/>
    <x v="0"/>
  </r>
  <r>
    <s v="32SXKE"/>
    <n v="0"/>
    <d v="2013-12-02T00:00:00"/>
    <d v="2013-12-02T00:00:00"/>
    <d v="2013-12-02T00:00:00"/>
    <n v="6"/>
    <n v="66.666666669999998"/>
    <n v="50"/>
    <n v="35"/>
    <n v="0"/>
    <n v="1"/>
    <n v="0"/>
    <n v="0"/>
    <n v="1"/>
    <n v="0"/>
    <s v="Friday"/>
    <s v="DCX"/>
    <n v="2.8937385504872379"/>
    <n v="0.29010329892191278"/>
    <n v="1.3365655466747317"/>
    <n v="0.57202142202980633"/>
    <n v="1"/>
    <n v="0"/>
    <n v="18.060704398857645"/>
    <n v="0.94753604173936334"/>
    <x v="0"/>
    <x v="1"/>
  </r>
  <r>
    <s v="XHDNCM"/>
    <n v="1"/>
    <d v="2013-12-02T00:00:00"/>
    <d v="2013-12-06T00:00:00"/>
    <d v="2013-12-06T00:00:00"/>
    <n v="26"/>
    <n v="26.92307692"/>
    <n v="7.692307692"/>
    <n v="73.78"/>
    <n v="0"/>
    <n v="1"/>
    <n v="0"/>
    <n v="0"/>
    <n v="0"/>
    <n v="0"/>
    <s v="Monday"/>
    <s v="DCX"/>
    <n v="5.9093942502236994"/>
    <n v="3.3057589986583742"/>
    <n v="27.269231045951528"/>
    <n v="0.96462585068640516"/>
    <n v="1"/>
    <n v="1"/>
    <n v="368.48287936972986"/>
    <n v="0.99729351465024352"/>
    <x v="0"/>
    <x v="0"/>
  </r>
  <r>
    <s v="L3A2PP"/>
    <n v="1"/>
    <d v="2013-12-02T00:00:00"/>
    <d v="2013-12-02T00:00:00"/>
    <d v="2013-12-02T00:00:00"/>
    <n v="25"/>
    <n v="8"/>
    <n v="8"/>
    <n v="29.02"/>
    <n v="0"/>
    <n v="1"/>
    <n v="0"/>
    <n v="0"/>
    <n v="0"/>
    <n v="0"/>
    <s v="Thursday"/>
    <s v="CHO"/>
    <n v="5.8603293124753044"/>
    <n v="3.2566940609099793"/>
    <n v="25.963561153397851"/>
    <n v="0.9629129107126867"/>
    <n v="1"/>
    <n v="1"/>
    <n v="350.83966087545656"/>
    <n v="0.9971577962600584"/>
    <x v="0"/>
    <x v="0"/>
  </r>
  <r>
    <s v="MU3HQ8"/>
    <n v="1"/>
    <d v="2013-11-24T00:00:00"/>
    <d v="2013-12-02T00:00:00"/>
    <d v="2013-12-02T00:00:00"/>
    <n v="6"/>
    <n v="50"/>
    <n v="16.666666670000001"/>
    <n v="40.25"/>
    <n v="0"/>
    <n v="1"/>
    <n v="0"/>
    <n v="0"/>
    <n v="0"/>
    <n v="0"/>
    <s v="Tuesday"/>
    <s v="RIC"/>
    <n v="1.9688999315885813"/>
    <n v="-0.63473531997674382"/>
    <n v="0.53007577021903018"/>
    <n v="0.34643759514154643"/>
    <n v="0"/>
    <n v="1"/>
    <n v="7.1627925908616303"/>
    <n v="0.87749290590581519"/>
    <x v="0"/>
    <x v="0"/>
  </r>
  <r>
    <s v="6YWYAR"/>
    <n v="1"/>
    <d v="2013-12-01T00:00:00"/>
    <d v="2013-12-02T00:00:00"/>
    <d v="2013-12-10T00:00:00"/>
    <n v="17"/>
    <n v="47.058823529999998"/>
    <n v="5.8823529409999997"/>
    <n v="93.28"/>
    <n v="0.25"/>
    <n v="1"/>
    <n v="0"/>
    <n v="0"/>
    <n v="0"/>
    <n v="0"/>
    <s v="Thursday"/>
    <s v="DCX"/>
    <n v="3.7533055035255845"/>
    <n v="1.1496702519602593"/>
    <n v="3.1571516734509135"/>
    <n v="0.75945068196901144"/>
    <n v="1"/>
    <n v="1"/>
    <n v="42.661868142881467"/>
    <n v="0.97709671980302015"/>
    <x v="0"/>
    <x v="0"/>
  </r>
  <r>
    <s v="8M2UE9"/>
    <n v="0"/>
    <d v="2013-12-02T00:00:00"/>
    <d v="2013-12-02T00:00:00"/>
    <d v="2013-12-02T00:00:00"/>
    <n v="13"/>
    <n v="23.07692308"/>
    <n v="0"/>
    <n v="45.02"/>
    <n v="0"/>
    <n v="1"/>
    <n v="0"/>
    <n v="0"/>
    <n v="0"/>
    <n v="0"/>
    <s v="Thursday"/>
    <s v="RIC"/>
    <n v="3.1117698089124706"/>
    <n v="0.50813455734714541"/>
    <n v="1.6621875854242156"/>
    <n v="0.62436906945434067"/>
    <n v="1"/>
    <n v="0"/>
    <n v="22.460760499539848"/>
    <n v="0.95737563579750051"/>
    <x v="0"/>
    <x v="1"/>
  </r>
  <r>
    <s v="EAPWDD"/>
    <n v="1"/>
    <d v="2013-12-02T00:00:00"/>
    <d v="2013-12-02T00:00:00"/>
    <d v="2013-12-02T00:00:00"/>
    <n v="19"/>
    <n v="5.263157895"/>
    <n v="0"/>
    <n v="55.52"/>
    <n v="0"/>
    <n v="1"/>
    <n v="0"/>
    <n v="0"/>
    <n v="0"/>
    <n v="0"/>
    <s v="Tuesday"/>
    <s v="RIC"/>
    <n v="4.3442614729803442"/>
    <n v="1.740626221415019"/>
    <n v="5.7009123384811096"/>
    <n v="0.8507665897586314"/>
    <n v="1"/>
    <n v="1"/>
    <n v="77.035123945301493"/>
    <n v="0.98718525774751187"/>
    <x v="0"/>
    <x v="0"/>
  </r>
  <r>
    <s v="KRZ7HP"/>
    <n v="1"/>
    <d v="2013-12-02T00:00:00"/>
    <d v="2013-12-02T00:00:00"/>
    <d v="2013-12-02T00:00:00"/>
    <n v="13"/>
    <n v="84.61538462"/>
    <n v="0"/>
    <n v="50.02"/>
    <n v="0"/>
    <n v="1"/>
    <n v="0"/>
    <n v="0"/>
    <n v="0"/>
    <n v="0"/>
    <s v="Tuesday"/>
    <s v="CHO"/>
    <n v="3.0942831144360206"/>
    <n v="0.49064786287069539"/>
    <n v="1.6333740796645349"/>
    <n v="0.62025904039907998"/>
    <n v="1"/>
    <n v="1"/>
    <n v="22.071410189324933"/>
    <n v="0.95665631221524994"/>
    <x v="0"/>
    <x v="0"/>
  </r>
  <r>
    <s v="225HF6"/>
    <n v="1"/>
    <d v="2013-12-03T00:00:00"/>
    <d v="2013-12-13T00:00:00"/>
    <d v="2013-12-13T00:00:00"/>
    <n v="24"/>
    <n v="33.333333330000002"/>
    <n v="12.5"/>
    <n v="51.7"/>
    <n v="0"/>
    <n v="1"/>
    <n v="0"/>
    <n v="0"/>
    <n v="1"/>
    <n v="0"/>
    <s v="Friday"/>
    <s v="BWI"/>
    <n v="5.9202805506785419"/>
    <n v="3.3166452991132167"/>
    <n v="27.567713827109795"/>
    <n v="0.96499544884648647"/>
    <n v="1"/>
    <n v="1"/>
    <n v="372.51620889259561"/>
    <n v="0.99732274001451016"/>
    <x v="0"/>
    <x v="0"/>
  </r>
  <r>
    <s v="FQDQHK"/>
    <n v="1"/>
    <d v="2013-11-13T00:00:00"/>
    <d v="2013-12-03T00:00:00"/>
    <d v="2013-12-03T00:00:00"/>
    <n v="25"/>
    <n v="88"/>
    <n v="12"/>
    <n v="49.33"/>
    <n v="0"/>
    <n v="1"/>
    <n v="0"/>
    <n v="0"/>
    <n v="0"/>
    <n v="0"/>
    <s v="Thursday"/>
    <s v="BWI"/>
    <n v="5.8663856776626426"/>
    <n v="3.2627504260973175"/>
    <n v="26.121283090032474"/>
    <n v="0.96312858810254753"/>
    <n v="1"/>
    <n v="1"/>
    <n v="352.97092131521595"/>
    <n v="0.99717490918100171"/>
    <x v="0"/>
    <x v="0"/>
  </r>
  <r>
    <s v="7UWX78"/>
    <n v="1"/>
    <d v="2013-12-03T00:00:00"/>
    <d v="2013-12-03T00:00:00"/>
    <d v="2013-12-03T00:00:00"/>
    <n v="21"/>
    <n v="4.7619047620000003"/>
    <n v="0"/>
    <n v="70.290000000000006"/>
    <n v="0"/>
    <n v="1"/>
    <n v="0"/>
    <n v="0"/>
    <n v="0"/>
    <n v="0"/>
    <s v="Thursday"/>
    <s v="CHO"/>
    <n v="4.7156770183197176"/>
    <n v="2.1120417667543925"/>
    <n v="8.2650994738524179"/>
    <n v="0.89206807732370719"/>
    <n v="1"/>
    <n v="1"/>
    <n v="111.68439796744947"/>
    <n v="0.99112565698501698"/>
    <x v="0"/>
    <x v="0"/>
  </r>
  <r>
    <s v="K8FNVU"/>
    <n v="1"/>
    <d v="2013-12-03T00:00:00"/>
    <d v="2013-12-03T00:00:00"/>
    <d v="2013-12-03T00:00:00"/>
    <n v="18"/>
    <n v="11.11111111"/>
    <n v="5.5555555559999998"/>
    <n v="29"/>
    <n v="0"/>
    <n v="1"/>
    <n v="0"/>
    <n v="0"/>
    <n v="0"/>
    <n v="0"/>
    <s v="Monday"/>
    <s v="DCX"/>
    <n v="4.3325409997343165"/>
    <n v="1.7289057481689913"/>
    <n v="5.6344849883525301"/>
    <n v="0.84927239992921899"/>
    <n v="1"/>
    <n v="1"/>
    <n v="76.137506362941608"/>
    <n v="0.98703613783812405"/>
    <x v="0"/>
    <x v="0"/>
  </r>
  <r>
    <s v="VUG59R"/>
    <n v="0"/>
    <d v="2013-12-03T00:00:00"/>
    <d v="2013-12-03T00:00:00"/>
    <d v="2013-12-03T00:00:00"/>
    <n v="14"/>
    <n v="21.428571430000002"/>
    <n v="7.1428571429999996"/>
    <n v="29.02"/>
    <n v="0"/>
    <n v="1"/>
    <n v="0"/>
    <n v="0"/>
    <n v="0"/>
    <n v="0"/>
    <s v="Tuesday"/>
    <s v="DCX"/>
    <n v="3.5169187769203347"/>
    <n v="0.91328352535500956"/>
    <n v="2.4924932764931929"/>
    <n v="0.71367160339844704"/>
    <n v="1"/>
    <n v="0"/>
    <n v="33.680491312139822"/>
    <n v="0.97116534506389895"/>
    <x v="0"/>
    <x v="1"/>
  </r>
  <r>
    <s v="UTMAB5"/>
    <n v="1"/>
    <d v="2013-12-03T00:00:00"/>
    <d v="2013-12-03T00:00:00"/>
    <d v="2014-01-08T00:00:00"/>
    <n v="21"/>
    <n v="52.380952379999997"/>
    <n v="4.7619047620000003"/>
    <n v="36.82"/>
    <n v="8.3333333333333301E-2"/>
    <n v="1"/>
    <n v="0"/>
    <n v="0"/>
    <n v="0"/>
    <n v="0"/>
    <s v="Thursday"/>
    <s v="DCX"/>
    <n v="4.8747739296245651"/>
    <n v="2.27113867805924"/>
    <n v="9.6904288128849938"/>
    <n v="0.9064583827736904"/>
    <n v="1"/>
    <n v="1"/>
    <n v="130.94454718147915"/>
    <n v="0.99242105853283513"/>
    <x v="0"/>
    <x v="0"/>
  </r>
  <r>
    <s v="V8XBQR"/>
    <n v="1"/>
    <d v="2013-12-03T00:00:00"/>
    <d v="2013-12-03T00:00:00"/>
    <d v="2013-12-03T00:00:00"/>
    <n v="27"/>
    <n v="7.407407407"/>
    <n v="0"/>
    <n v="29"/>
    <n v="0"/>
    <n v="1"/>
    <n v="0"/>
    <n v="0"/>
    <n v="1"/>
    <n v="0"/>
    <s v="Friday"/>
    <s v="DCX"/>
    <n v="6.3933791356149641"/>
    <n v="3.7897438840496389"/>
    <n v="44.245066957350915"/>
    <n v="0.97789814299661393"/>
    <n v="1"/>
    <n v="1"/>
    <n v="597.87346562424"/>
    <n v="0.99833019818475732"/>
    <x v="0"/>
    <x v="0"/>
  </r>
  <r>
    <s v="QZD75Q"/>
    <n v="1"/>
    <d v="2013-12-03T00:00:00"/>
    <d v="2013-12-03T00:00:00"/>
    <d v="2013-12-03T00:00:00"/>
    <n v="27"/>
    <n v="14.81481481"/>
    <n v="11.11111111"/>
    <n v="31.21"/>
    <n v="0"/>
    <n v="1"/>
    <n v="0"/>
    <n v="0"/>
    <n v="0"/>
    <n v="0"/>
    <s v="Tuesday"/>
    <s v="DCX"/>
    <n v="6.3356981841020961"/>
    <n v="3.7320629325367709"/>
    <n v="41.765178100076298"/>
    <n v="0.97661648929276368"/>
    <n v="1"/>
    <n v="1"/>
    <n v="564.36329494485358"/>
    <n v="0.99823122581720214"/>
    <x v="0"/>
    <x v="0"/>
  </r>
  <r>
    <s v="PC3HDC"/>
    <n v="1"/>
    <d v="2013-12-03T00:00:00"/>
    <d v="2013-12-03T00:00:00"/>
    <d v="2013-12-03T00:00:00"/>
    <n v="26"/>
    <n v="19.23076923"/>
    <n v="19.23076923"/>
    <n v="35"/>
    <n v="0"/>
    <n v="1"/>
    <n v="0"/>
    <n v="0"/>
    <n v="0"/>
    <n v="0"/>
    <s v="Thursday"/>
    <s v="DCX"/>
    <n v="6.2673883164703383"/>
    <n v="3.6637530649050132"/>
    <n v="39.007466046787272"/>
    <n v="0.97500466540843811"/>
    <n v="1"/>
    <n v="1"/>
    <n v="527.09896298931733"/>
    <n v="0.9981064155204179"/>
    <x v="0"/>
    <x v="0"/>
  </r>
  <r>
    <s v="UY5HDH"/>
    <n v="1"/>
    <d v="2013-12-03T00:00:00"/>
    <d v="2013-12-03T00:00:00"/>
    <d v="2013-12-03T00:00:00"/>
    <n v="25"/>
    <n v="4"/>
    <n v="4"/>
    <n v="31"/>
    <n v="0"/>
    <n v="1"/>
    <n v="0"/>
    <n v="0"/>
    <n v="0"/>
    <n v="0"/>
    <s v="Thursday"/>
    <s v="DCX"/>
    <n v="5.7763172633119515"/>
    <n v="3.1726820117466263"/>
    <n v="23.871422011575024"/>
    <n v="0.95979321168147902"/>
    <n v="1"/>
    <n v="1"/>
    <n v="322.56906337595558"/>
    <n v="0.99690946968302063"/>
    <x v="0"/>
    <x v="0"/>
  </r>
  <r>
    <s v="RASSBR"/>
    <n v="1"/>
    <d v="2013-12-03T00:00:00"/>
    <d v="2013-12-03T00:00:00"/>
    <d v="2013-12-03T00:00:00"/>
    <n v="27"/>
    <n v="18.518518520000001"/>
    <n v="3.703703704"/>
    <n v="40"/>
    <n v="0"/>
    <n v="1"/>
    <n v="0"/>
    <n v="0"/>
    <n v="0"/>
    <n v="0"/>
    <s v="Tuesday"/>
    <s v="DCX"/>
    <n v="6.1622022823679936"/>
    <n v="3.5585670308026685"/>
    <n v="35.112845451546946"/>
    <n v="0.97230902224689797"/>
    <n v="1"/>
    <n v="1"/>
    <n v="474.47184605417129"/>
    <n v="0.99789682605121888"/>
    <x v="0"/>
    <x v="0"/>
  </r>
  <r>
    <s v="YSA75C"/>
    <n v="1"/>
    <d v="2013-12-03T00:00:00"/>
    <d v="2013-12-03T00:00:00"/>
    <d v="2013-12-03T00:00:00"/>
    <n v="7"/>
    <n v="42.857142860000003"/>
    <n v="14.28571429"/>
    <n v="31"/>
    <n v="0"/>
    <n v="1"/>
    <n v="0"/>
    <n v="0"/>
    <n v="1"/>
    <n v="0"/>
    <s v="Friday"/>
    <s v="DCX"/>
    <n v="2.4309839002170524"/>
    <n v="-0.17265135134827281"/>
    <n v="0.84143092746851011"/>
    <n v="0.45694406177116803"/>
    <n v="0"/>
    <n v="1"/>
    <n v="11.37006358638669"/>
    <n v="0.91915967181441938"/>
    <x v="0"/>
    <x v="0"/>
  </r>
  <r>
    <s v="VBH966"/>
    <n v="1"/>
    <d v="2013-12-03T00:00:00"/>
    <d v="2013-12-03T00:00:00"/>
    <d v="2013-12-03T00:00:00"/>
    <n v="23"/>
    <n v="43.47826087"/>
    <n v="13.043478260000001"/>
    <n v="31"/>
    <n v="0"/>
    <n v="1"/>
    <n v="0"/>
    <n v="0"/>
    <n v="1"/>
    <n v="0"/>
    <s v="Friday"/>
    <s v="DCX"/>
    <n v="5.7916136657837907"/>
    <n v="3.1879784142184655"/>
    <n v="24.239375901174974"/>
    <n v="0.96037936897031406"/>
    <n v="1"/>
    <n v="1"/>
    <n v="327.5411400907924"/>
    <n v="0.99695624115834125"/>
    <x v="0"/>
    <x v="0"/>
  </r>
  <r>
    <s v="U6EZGS"/>
    <n v="1"/>
    <d v="2013-12-03T00:00:00"/>
    <d v="2013-12-03T00:00:00"/>
    <d v="2013-12-03T00:00:00"/>
    <n v="20"/>
    <n v="80"/>
    <n v="0"/>
    <n v="40.020000000000003"/>
    <n v="0"/>
    <n v="1"/>
    <n v="0"/>
    <n v="0"/>
    <n v="0"/>
    <n v="0"/>
    <s v="Wednesday"/>
    <s v="RIC"/>
    <n v="4.6100058462687423"/>
    <n v="2.0063705947034172"/>
    <n v="7.43627903997705"/>
    <n v="0.88146432861439339"/>
    <n v="1"/>
    <n v="1"/>
    <n v="100.4847370954497"/>
    <n v="0.99014630151665595"/>
    <x v="0"/>
    <x v="0"/>
  </r>
  <r>
    <s v="ZSN5PF"/>
    <n v="1"/>
    <d v="2013-12-03T00:00:00"/>
    <d v="2013-12-03T00:00:00"/>
    <d v="2013-12-03T00:00:00"/>
    <n v="25"/>
    <n v="16"/>
    <n v="8"/>
    <n v="35"/>
    <n v="0"/>
    <n v="1"/>
    <n v="0"/>
    <n v="0"/>
    <n v="0"/>
    <n v="0"/>
    <s v="Tuesday"/>
    <s v="DCX"/>
    <n v="5.8394152258814707"/>
    <n v="3.2357799743161455"/>
    <n v="25.426195826421257"/>
    <n v="0.96215876070212925"/>
    <n v="1"/>
    <n v="1"/>
    <n v="343.57836617212865"/>
    <n v="0.99709790254359598"/>
    <x v="0"/>
    <x v="0"/>
  </r>
  <r>
    <s v="YR8LKV"/>
    <n v="1"/>
    <d v="2013-12-03T00:00:00"/>
    <d v="2013-12-03T00:00:00"/>
    <d v="2014-01-01T00:00:00"/>
    <n v="22"/>
    <n v="40.909090910000003"/>
    <n v="18.18181818"/>
    <n v="49.29"/>
    <n v="6.8965517241379296E-2"/>
    <n v="1"/>
    <n v="0"/>
    <n v="0"/>
    <n v="0"/>
    <n v="0"/>
    <s v="Tuesday"/>
    <s v="DCX"/>
    <n v="5.3098980933944411"/>
    <n v="2.7062628418291159"/>
    <n v="14.973213556533764"/>
    <n v="0.93739518998724247"/>
    <n v="1"/>
    <n v="1"/>
    <n v="202.32960861390191"/>
    <n v="0.99508187712150242"/>
    <x v="0"/>
    <x v="0"/>
  </r>
  <r>
    <s v="78TADJ"/>
    <n v="1"/>
    <d v="2013-12-03T00:00:00"/>
    <d v="2013-12-03T00:00:00"/>
    <d v="2013-12-03T00:00:00"/>
    <n v="30"/>
    <n v="16.666666670000001"/>
    <n v="3.3333333330000001"/>
    <n v="36.950000000000003"/>
    <n v="0"/>
    <n v="1"/>
    <n v="1"/>
    <n v="1"/>
    <n v="0"/>
    <n v="0"/>
    <s v="Thursday"/>
    <s v="BWI"/>
    <n v="8.4082018797295532"/>
    <n v="5.8045666281642276"/>
    <n v="331.81136447995368"/>
    <n v="0.99699529491259231"/>
    <n v="1"/>
    <n v="1"/>
    <n v="4483.6910430345415"/>
    <n v="0.99977701919922601"/>
    <x v="0"/>
    <x v="0"/>
  </r>
  <r>
    <s v="QQL5Q7"/>
    <n v="1"/>
    <d v="2013-12-03T00:00:00"/>
    <d v="2013-12-03T00:00:00"/>
    <d v="2013-12-19T00:00:00"/>
    <n v="26"/>
    <n v="11.53846154"/>
    <n v="7.692307692"/>
    <n v="44.71"/>
    <n v="0.125"/>
    <n v="1"/>
    <n v="1"/>
    <n v="1"/>
    <n v="1"/>
    <n v="0"/>
    <s v="Friday"/>
    <s v="DCX"/>
    <n v="7.808414273349932"/>
    <n v="5.2047790217846064"/>
    <n v="182.14061921238081"/>
    <n v="0.99453971486882253"/>
    <n v="1"/>
    <n v="1"/>
    <n v="2461.2245099418692"/>
    <n v="0.99959386319323751"/>
    <x v="0"/>
    <x v="0"/>
  </r>
  <r>
    <s v="KK4BS7"/>
    <n v="1"/>
    <d v="2013-12-03T00:00:00"/>
    <d v="2013-12-03T00:00:00"/>
    <d v="2013-12-03T00:00:00"/>
    <n v="26"/>
    <n v="26.92307692"/>
    <n v="7.692307692"/>
    <n v="45.4"/>
    <n v="0"/>
    <n v="1"/>
    <n v="1"/>
    <n v="0"/>
    <n v="0"/>
    <n v="0"/>
    <s v="Tuesday"/>
    <s v="RIC"/>
    <n v="6.7694031639550802"/>
    <n v="4.1657679123897555"/>
    <n v="64.442149372823451"/>
    <n v="0.98471932829860143"/>
    <n v="1"/>
    <n v="1"/>
    <n v="870.79201880162975"/>
    <n v="0.99885293742264969"/>
    <x v="0"/>
    <x v="0"/>
  </r>
  <r>
    <s v="NMYCAJ"/>
    <n v="1"/>
    <d v="2013-12-03T00:00:00"/>
    <d v="2013-12-18T00:00:00"/>
    <d v="2014-01-15T00:00:00"/>
    <n v="25"/>
    <n v="44"/>
    <n v="20"/>
    <n v="38.75"/>
    <n v="7.1428571428571397E-2"/>
    <n v="1"/>
    <n v="1"/>
    <n v="0"/>
    <n v="0"/>
    <n v="0"/>
    <s v="Thursday"/>
    <s v="RIC"/>
    <n v="6.7756911910434576"/>
    <n v="4.1720559394781329"/>
    <n v="64.848640026472097"/>
    <n v="0.98481365750913019"/>
    <n v="1"/>
    <n v="1"/>
    <n v="876.28483399106176"/>
    <n v="0.99886011935775676"/>
    <x v="0"/>
    <x v="0"/>
  </r>
  <r>
    <s v="AKLZHN"/>
    <n v="1"/>
    <d v="2013-12-04T00:00:00"/>
    <d v="2013-12-04T00:00:00"/>
    <d v="2013-12-04T00:00:00"/>
    <n v="26"/>
    <n v="19.23076923"/>
    <n v="3.846153846"/>
    <n v="50.74"/>
    <n v="0"/>
    <n v="1"/>
    <n v="0"/>
    <n v="0"/>
    <n v="1"/>
    <n v="0"/>
    <s v="Friday"/>
    <s v="CHO"/>
    <n v="6.1799337889157213"/>
    <n v="3.5762985373503962"/>
    <n v="35.741001721145004"/>
    <n v="0.97278245139885544"/>
    <n v="1"/>
    <n v="1"/>
    <n v="482.95997799033034"/>
    <n v="0.99793371343607262"/>
    <x v="0"/>
    <x v="0"/>
  </r>
  <r>
    <s v="YA7P7M"/>
    <n v="1"/>
    <d v="2013-12-04T00:00:00"/>
    <d v="2013-12-04T00:00:00"/>
    <d v="2014-01-06T00:00:00"/>
    <n v="29"/>
    <n v="17.241379309999999"/>
    <n v="17.241379309999999"/>
    <n v="45.94"/>
    <n v="9.0909090909090898E-2"/>
    <n v="1"/>
    <n v="0"/>
    <n v="0"/>
    <n v="0"/>
    <n v="0"/>
    <s v="Monday"/>
    <s v="DCX"/>
    <n v="6.7711445921841804"/>
    <n v="4.1675093406188548"/>
    <n v="64.554468520367564"/>
    <n v="0.98474550976354414"/>
    <n v="1"/>
    <n v="1"/>
    <n v="872.30976174149055"/>
    <n v="0.99885493092622046"/>
    <x v="0"/>
    <x v="0"/>
  </r>
  <r>
    <s v="LZ6JFK"/>
    <n v="1"/>
    <d v="2013-11-22T00:00:00"/>
    <d v="2013-12-04T00:00:00"/>
    <d v="2013-12-04T00:00:00"/>
    <n v="25"/>
    <n v="0"/>
    <n v="0"/>
    <n v="43.6"/>
    <n v="0"/>
    <n v="1"/>
    <n v="0"/>
    <n v="0"/>
    <n v="0"/>
    <n v="0"/>
    <s v="Thursday"/>
    <s v="CHO"/>
    <n v="5.6551634750806201"/>
    <n v="3.051528223515295"/>
    <n v="21.147638058082244"/>
    <n v="0.95484845845062583"/>
    <n v="1"/>
    <n v="1"/>
    <n v="285.7631940695274"/>
    <n v="0.99651280212844351"/>
    <x v="0"/>
    <x v="0"/>
  </r>
  <r>
    <s v="388SDG"/>
    <n v="1"/>
    <d v="2013-12-04T00:00:00"/>
    <d v="2013-12-04T00:00:00"/>
    <d v="2014-01-15T00:00:00"/>
    <n v="32"/>
    <n v="31.25"/>
    <n v="9.375"/>
    <n v="41.15"/>
    <n v="7.1428571428571397E-2"/>
    <n v="1"/>
    <n v="1"/>
    <n v="1"/>
    <n v="0"/>
    <n v="0"/>
    <s v="Thursday"/>
    <s v="DCX"/>
    <n v="8.890392863006225"/>
    <n v="6.2867576114408994"/>
    <n v="537.40801552023652"/>
    <n v="0.99814267252497391"/>
    <n v="1"/>
    <n v="1"/>
    <n v="7261.8715438501085"/>
    <n v="0.99986231341226917"/>
    <x v="0"/>
    <x v="0"/>
  </r>
  <r>
    <s v="3JQJMM"/>
    <n v="1"/>
    <d v="2013-11-30T00:00:00"/>
    <d v="2013-12-04T00:00:00"/>
    <d v="2013-12-04T00:00:00"/>
    <n v="26"/>
    <n v="34.61538462"/>
    <n v="7.692307692"/>
    <n v="51.04"/>
    <n v="0"/>
    <n v="1"/>
    <n v="1"/>
    <n v="0"/>
    <n v="1"/>
    <n v="0"/>
    <s v="Friday"/>
    <s v="RIC"/>
    <n v="7.01376144442595"/>
    <n v="4.4101261928606252"/>
    <n v="82.279845978226646"/>
    <n v="0.98799229287405921"/>
    <n v="1"/>
    <n v="1"/>
    <n v="1111.8287314029722"/>
    <n v="0.99910138912504598"/>
    <x v="0"/>
    <x v="0"/>
  </r>
  <r>
    <s v="ENW7NQ"/>
    <n v="1"/>
    <d v="2013-11-24T00:00:00"/>
    <d v="2013-12-04T00:00:00"/>
    <d v="2013-12-04T00:00:00"/>
    <n v="23"/>
    <n v="69.565217390000001"/>
    <n v="30.434782609999999"/>
    <n v="40.25"/>
    <n v="0"/>
    <n v="1"/>
    <n v="0"/>
    <n v="0"/>
    <n v="0"/>
    <n v="0"/>
    <s v="Monday"/>
    <s v="CHO"/>
    <n v="5.8303422620329854"/>
    <n v="3.2267070104676603"/>
    <n v="25.196548238370664"/>
    <n v="0.96182703190891083"/>
    <n v="1"/>
    <n v="1"/>
    <n v="340.47519086283592"/>
    <n v="0.9970715295671313"/>
    <x v="0"/>
    <x v="0"/>
  </r>
  <r>
    <s v="435VGL"/>
    <n v="1"/>
    <d v="2013-12-04T00:00:00"/>
    <d v="2013-12-04T00:00:00"/>
    <d v="2013-12-04T00:00:00"/>
    <n v="26"/>
    <n v="7.692307692"/>
    <n v="0"/>
    <n v="36.950000000000003"/>
    <n v="0"/>
    <n v="1"/>
    <n v="0"/>
    <n v="0"/>
    <n v="1"/>
    <n v="0"/>
    <s v="Friday"/>
    <s v="DCX"/>
    <n v="6.1540396709860055"/>
    <n v="3.5504044194206803"/>
    <n v="34.827399516623395"/>
    <n v="0.9720884012378288"/>
    <n v="1"/>
    <n v="1"/>
    <n v="470.61468045137991"/>
    <n v="0.99787962495348337"/>
    <x v="0"/>
    <x v="0"/>
  </r>
  <r>
    <s v="R6PKZX"/>
    <n v="1"/>
    <d v="2013-12-04T00:00:00"/>
    <d v="2013-12-05T00:00:00"/>
    <d v="2014-01-16T00:00:00"/>
    <n v="35"/>
    <n v="42.857142860000003"/>
    <n v="20"/>
    <n v="78.739999999999995"/>
    <n v="0.14285714285714299"/>
    <n v="1"/>
    <n v="0"/>
    <n v="0"/>
    <n v="1"/>
    <n v="0"/>
    <s v="Friday"/>
    <s v="RIC"/>
    <n v="8.2118922443763331"/>
    <n v="5.6082569928110075"/>
    <n v="272.6685603095325"/>
    <n v="0.99634594489455075"/>
    <n v="1"/>
    <n v="1"/>
    <n v="3684.5078633550997"/>
    <n v="0.99972866697424712"/>
    <x v="0"/>
    <x v="0"/>
  </r>
  <r>
    <s v="RPL286"/>
    <n v="1"/>
    <d v="2013-12-04T00:00:00"/>
    <d v="2013-12-04T00:00:00"/>
    <d v="2013-12-04T00:00:00"/>
    <n v="21"/>
    <n v="23.809523810000002"/>
    <n v="9.5238095240000007"/>
    <n v="35"/>
    <n v="0"/>
    <n v="1"/>
    <n v="0"/>
    <n v="0"/>
    <n v="0"/>
    <n v="0"/>
    <s v="Wednesday"/>
    <s v="DCX"/>
    <n v="5.0226393416302635"/>
    <n v="2.4190040900649383"/>
    <n v="11.23466502703833"/>
    <n v="0.91826502827907241"/>
    <n v="1"/>
    <n v="1"/>
    <n v="151.8114577907063"/>
    <n v="0.99345598808847424"/>
    <x v="0"/>
    <x v="0"/>
  </r>
  <r>
    <s v="ER2PVV"/>
    <n v="1"/>
    <d v="2013-12-04T00:00:00"/>
    <d v="2013-12-04T00:00:00"/>
    <d v="2013-12-04T00:00:00"/>
    <n v="8"/>
    <n v="0"/>
    <n v="0"/>
    <n v="39.950000000000003"/>
    <n v="0"/>
    <n v="1"/>
    <n v="0"/>
    <n v="1"/>
    <n v="1"/>
    <n v="0"/>
    <s v="Saturday"/>
    <s v="DCX"/>
    <n v="3.1830156181642599"/>
    <n v="0.57938036659893477"/>
    <n v="1.7849320844827428"/>
    <n v="0.6409248162381187"/>
    <n v="1"/>
    <n v="1"/>
    <n v="24.119378828881999"/>
    <n v="0.96019009837734481"/>
    <x v="0"/>
    <x v="0"/>
  </r>
  <r>
    <s v="CHTQUH"/>
    <n v="1"/>
    <d v="2013-12-04T00:00:00"/>
    <d v="2013-12-04T00:00:00"/>
    <d v="2013-12-04T00:00:00"/>
    <n v="23"/>
    <n v="39.130434780000002"/>
    <n v="21.739130429999999"/>
    <n v="36.950000000000003"/>
    <n v="0"/>
    <n v="1"/>
    <n v="0"/>
    <n v="0"/>
    <n v="1"/>
    <n v="0"/>
    <s v="Saturday"/>
    <s v="BWI"/>
    <n v="5.938385625695922"/>
    <n v="3.3347503741305968"/>
    <n v="28.071375007729785"/>
    <n v="0.96560190222395359"/>
    <n v="1"/>
    <n v="1"/>
    <n v="379.32206717840029"/>
    <n v="0.99737064954600463"/>
    <x v="0"/>
    <x v="0"/>
  </r>
  <r>
    <s v="MPA86C"/>
    <n v="1"/>
    <d v="2013-12-04T00:00:00"/>
    <d v="2013-12-08T00:00:00"/>
    <d v="2014-01-19T00:00:00"/>
    <n v="36"/>
    <n v="52.777777780000001"/>
    <n v="27.777777780000001"/>
    <n v="21.96"/>
    <n v="0.16666666666666699"/>
    <n v="1"/>
    <n v="1"/>
    <n v="0"/>
    <n v="0"/>
    <n v="0"/>
    <s v="Monday"/>
    <s v="CHO"/>
    <n v="9.2543614707578286"/>
    <n v="6.650726219192503"/>
    <n v="773.34574017438786"/>
    <n v="0.99870858720062849"/>
    <n v="1"/>
    <n v="1"/>
    <n v="10450.044029755663"/>
    <n v="0.99990431577963379"/>
    <x v="0"/>
    <x v="0"/>
  </r>
  <r>
    <s v="WP497D"/>
    <n v="1"/>
    <d v="2013-12-04T00:00:00"/>
    <d v="2013-12-04T00:00:00"/>
    <d v="2013-12-04T00:00:00"/>
    <n v="24"/>
    <n v="12.5"/>
    <n v="8.3333333330000006"/>
    <n v="35.020000000000003"/>
    <n v="0"/>
    <n v="1"/>
    <n v="0"/>
    <n v="0"/>
    <n v="0"/>
    <n v="0"/>
    <s v="Thursday"/>
    <s v="DCX"/>
    <n v="5.6342336018649606"/>
    <n v="3.0305983502996354"/>
    <n v="20.70962049049356"/>
    <n v="0.95393747207889279"/>
    <n v="1"/>
    <n v="1"/>
    <n v="279.84436290602213"/>
    <n v="0.99643930898362154"/>
    <x v="0"/>
    <x v="0"/>
  </r>
  <r>
    <s v="H5JAS5"/>
    <n v="1"/>
    <d v="2013-12-04T00:00:00"/>
    <d v="2013-12-04T00:00:00"/>
    <d v="2013-12-04T00:00:00"/>
    <n v="23"/>
    <n v="4.3478260869999996"/>
    <n v="4.3478260869999996"/>
    <n v="29"/>
    <n v="0"/>
    <n v="1"/>
    <n v="0"/>
    <n v="0"/>
    <n v="0"/>
    <n v="0"/>
    <s v="Wednesday"/>
    <s v="DCX"/>
    <n v="5.3669439453371437"/>
    <n v="2.7633086937718185"/>
    <n v="15.852206369711725"/>
    <n v="0.94066058900172933"/>
    <n v="1"/>
    <n v="1"/>
    <n v="214.20723736695763"/>
    <n v="0.99535331612340316"/>
    <x v="0"/>
    <x v="0"/>
  </r>
  <r>
    <s v="RTEL5Z"/>
    <n v="1"/>
    <d v="2013-12-04T00:00:00"/>
    <d v="2013-12-04T00:00:00"/>
    <d v="2013-12-04T00:00:00"/>
    <n v="6"/>
    <n v="83.333333330000002"/>
    <n v="16.666666670000001"/>
    <n v="42.82"/>
    <n v="0"/>
    <n v="1"/>
    <n v="0"/>
    <n v="0"/>
    <n v="0"/>
    <n v="0"/>
    <s v="Monday"/>
    <s v="DCX"/>
    <n v="1.9599117706276861"/>
    <n v="-0.64372348093763909"/>
    <n v="0.52533271149389416"/>
    <n v="0.34440532713639183"/>
    <n v="0"/>
    <n v="1"/>
    <n v="7.0987007236170889"/>
    <n v="0.87652340367587089"/>
    <x v="0"/>
    <x v="0"/>
  </r>
  <r>
    <s v="6CJNGG"/>
    <n v="1"/>
    <d v="2013-12-04T00:00:00"/>
    <d v="2013-12-04T00:00:00"/>
    <d v="2013-12-04T00:00:00"/>
    <n v="26"/>
    <n v="23.07692308"/>
    <n v="11.53846154"/>
    <n v="40.54"/>
    <n v="0"/>
    <n v="1"/>
    <n v="1"/>
    <n v="0"/>
    <n v="0"/>
    <n v="0"/>
    <s v="Tuesday"/>
    <s v="BWI"/>
    <n v="6.8605226523204985"/>
    <n v="4.2568874007551738"/>
    <n v="70.589923010902695"/>
    <n v="0.98603155363293649"/>
    <n v="1"/>
    <n v="1"/>
    <n v="953.86547723745446"/>
    <n v="0.99895273206138613"/>
    <x v="0"/>
    <x v="0"/>
  </r>
  <r>
    <s v="PAT54Y"/>
    <n v="1"/>
    <d v="2013-12-04T00:00:00"/>
    <d v="2013-12-04T00:00:00"/>
    <d v="2013-12-04T00:00:00"/>
    <n v="23"/>
    <n v="26.086956520000001"/>
    <n v="13.043478260000001"/>
    <n v="31"/>
    <n v="0"/>
    <n v="1"/>
    <n v="0"/>
    <n v="0"/>
    <n v="0"/>
    <n v="0"/>
    <s v="Wednesday"/>
    <s v="DCX"/>
    <n v="5.5275303939434863"/>
    <n v="2.9238951423781612"/>
    <n v="18.613649252529598"/>
    <n v="0.94901509723535871"/>
    <n v="1"/>
    <n v="1"/>
    <n v="251.52198316822751"/>
    <n v="0.9960399487305871"/>
    <x v="0"/>
    <x v="0"/>
  </r>
  <r>
    <s v="UPRHND"/>
    <n v="1"/>
    <d v="2013-12-04T00:00:00"/>
    <d v="2013-12-04T00:00:00"/>
    <d v="2013-12-04T00:00:00"/>
    <n v="22"/>
    <n v="9.0909090910000003"/>
    <n v="9.0909090910000003"/>
    <n v="90.75"/>
    <n v="0"/>
    <n v="1"/>
    <n v="0"/>
    <n v="0"/>
    <n v="0"/>
    <n v="0"/>
    <s v="Wednesday"/>
    <s v="CHO"/>
    <n v="5.0308555352776914"/>
    <n v="2.4272202837123662"/>
    <n v="11.327351453874494"/>
    <n v="0.91887957411275889"/>
    <n v="1"/>
    <n v="1"/>
    <n v="153.06390826800541"/>
    <n v="0.99350918712083802"/>
    <x v="0"/>
    <x v="0"/>
  </r>
  <r>
    <s v="EAAMRB"/>
    <n v="1"/>
    <d v="2013-12-04T00:00:00"/>
    <d v="2013-12-04T00:00:00"/>
    <d v="2013-12-04T00:00:00"/>
    <n v="20"/>
    <n v="45"/>
    <n v="5"/>
    <n v="29"/>
    <n v="0"/>
    <n v="1"/>
    <n v="0"/>
    <n v="0"/>
    <n v="0"/>
    <n v="0"/>
    <s v="Wednesday"/>
    <s v="DCX"/>
    <n v="4.7449056685831863"/>
    <n v="2.1412704170178611"/>
    <n v="8.5102423208711997"/>
    <n v="0.89485020820075234"/>
    <n v="1"/>
    <n v="1"/>
    <n v="114.9969571655492"/>
    <n v="0.99137908420672782"/>
    <x v="0"/>
    <x v="0"/>
  </r>
  <r>
    <s v="HSDSXE"/>
    <n v="1"/>
    <d v="2013-12-04T00:00:00"/>
    <d v="2013-12-04T00:00:00"/>
    <d v="2013-12-04T00:00:00"/>
    <n v="20"/>
    <n v="85"/>
    <n v="25"/>
    <n v="31"/>
    <n v="0"/>
    <n v="1"/>
    <n v="0"/>
    <n v="0"/>
    <n v="0"/>
    <n v="0"/>
    <s v="Wednesday"/>
    <s v="DCX"/>
    <n v="5.1233475815459979"/>
    <n v="2.5197123299806727"/>
    <n v="12.425021843144105"/>
    <n v="0.92551222547837564"/>
    <n v="1"/>
    <n v="1"/>
    <n v="167.89647706891435"/>
    <n v="0.99407921338944227"/>
    <x v="0"/>
    <x v="0"/>
  </r>
  <r>
    <s v="S7RSFL"/>
    <n v="1"/>
    <d v="2013-12-04T00:00:00"/>
    <d v="2013-12-09T00:00:00"/>
    <d v="2013-12-09T00:00:00"/>
    <n v="24"/>
    <n v="87.5"/>
    <n v="0"/>
    <n v="36.950000000000003"/>
    <n v="0"/>
    <n v="1"/>
    <n v="0"/>
    <n v="0"/>
    <n v="0"/>
    <n v="0"/>
    <s v="Tuesday"/>
    <s v="BWI"/>
    <n v="5.4668851583228948"/>
    <n v="2.8632499067575696"/>
    <n v="17.518367584342567"/>
    <n v="0.94599955987235573"/>
    <n v="1"/>
    <n v="1"/>
    <n v="236.72169260871951"/>
    <n v="0.9957934003034129"/>
    <x v="0"/>
    <x v="0"/>
  </r>
  <r>
    <s v="DZBFY5"/>
    <n v="1"/>
    <d v="2013-12-04T00:00:00"/>
    <d v="2013-12-04T00:00:00"/>
    <d v="2013-12-04T00:00:00"/>
    <n v="21"/>
    <n v="100"/>
    <n v="19.047619050000002"/>
    <n v="35"/>
    <n v="0"/>
    <n v="1"/>
    <n v="0"/>
    <n v="0"/>
    <n v="1"/>
    <n v="0"/>
    <s v="Saturday"/>
    <s v="DCX"/>
    <n v="5.4702638472048735"/>
    <n v="2.8666285956395483"/>
    <n v="17.577656801638334"/>
    <n v="0.94617189828203674"/>
    <n v="1"/>
    <n v="1"/>
    <n v="237.52285423545942"/>
    <n v="0.99580752962559782"/>
    <x v="0"/>
    <x v="0"/>
  </r>
  <r>
    <s v="JB7U2S"/>
    <n v="1"/>
    <d v="2013-12-04T00:00:00"/>
    <d v="2013-12-04T00:00:00"/>
    <d v="2013-12-04T00:00:00"/>
    <n v="25"/>
    <n v="0"/>
    <n v="0"/>
    <n v="31.02"/>
    <n v="0"/>
    <n v="1"/>
    <n v="0"/>
    <n v="0"/>
    <n v="1"/>
    <n v="0"/>
    <s v="Friday"/>
    <s v="DCX"/>
    <n v="5.9632432702236722"/>
    <n v="3.359608018658347"/>
    <n v="28.777908265008325"/>
    <n v="0.9664180576049699"/>
    <n v="1"/>
    <n v="1"/>
    <n v="388.86928941483819"/>
    <n v="0.99743503777509401"/>
    <x v="0"/>
    <x v="0"/>
  </r>
  <r>
    <s v="73J6NT"/>
    <n v="1"/>
    <d v="2013-12-04T00:00:00"/>
    <d v="2013-12-04T00:00:00"/>
    <d v="2014-01-16T00:00:00"/>
    <n v="27"/>
    <n v="88.888888890000004"/>
    <n v="18.518518520000001"/>
    <n v="66.66"/>
    <n v="0.13953488372093001"/>
    <n v="1"/>
    <n v="0"/>
    <n v="0"/>
    <n v="1"/>
    <n v="0"/>
    <s v="Friday"/>
    <s v="DCX"/>
    <n v="6.5352868533393567"/>
    <n v="3.9316516017740315"/>
    <n v="50.991125193802873"/>
    <n v="0.98076594810609719"/>
    <n v="1"/>
    <n v="1"/>
    <n v="689.03140693820114"/>
    <n v="0.99855079060178265"/>
    <x v="0"/>
    <x v="0"/>
  </r>
  <r>
    <s v="KFF6XL"/>
    <n v="1"/>
    <d v="2013-12-04T00:00:00"/>
    <d v="2013-12-04T00:00:00"/>
    <d v="2013-12-04T00:00:00"/>
    <n v="26"/>
    <n v="15.38461538"/>
    <n v="7.692307692"/>
    <n v="44.56"/>
    <n v="0"/>
    <n v="1"/>
    <n v="0"/>
    <n v="0"/>
    <n v="0"/>
    <n v="0"/>
    <s v="Monday"/>
    <s v="RIC"/>
    <n v="6.0115864927440725"/>
    <n v="3.4079512411787474"/>
    <n v="30.203301547751312"/>
    <n v="0.96795210921928654"/>
    <n v="1"/>
    <n v="1"/>
    <n v="408.13030268559504"/>
    <n v="0.9975557909217776"/>
    <x v="0"/>
    <x v="0"/>
  </r>
  <r>
    <s v="RB8W5B"/>
    <n v="1"/>
    <d v="2013-12-04T00:00:00"/>
    <d v="2013-12-04T00:00:00"/>
    <d v="2013-12-04T00:00:00"/>
    <n v="25"/>
    <n v="44"/>
    <n v="4"/>
    <n v="40.020000000000003"/>
    <n v="0"/>
    <n v="1"/>
    <n v="0"/>
    <n v="0"/>
    <n v="0"/>
    <n v="0"/>
    <s v="Monday"/>
    <s v="CHO"/>
    <n v="5.7447712664764357"/>
    <n v="3.1411360149111105"/>
    <n v="23.130128109740131"/>
    <n v="0.95855803187400612"/>
    <n v="1"/>
    <n v="1"/>
    <n v="312.55212850356958"/>
    <n v="0.99681073764425554"/>
    <x v="0"/>
    <x v="0"/>
  </r>
  <r>
    <s v="E8JS9H"/>
    <n v="1"/>
    <d v="2013-12-04T00:00:00"/>
    <d v="2013-12-04T00:00:00"/>
    <d v="2013-12-04T00:00:00"/>
    <n v="8"/>
    <n v="50"/>
    <n v="0"/>
    <n v="45.02"/>
    <n v="0"/>
    <n v="1"/>
    <n v="0"/>
    <n v="0"/>
    <n v="0"/>
    <n v="0"/>
    <s v="Thursday"/>
    <s v="RIC"/>
    <n v="2.0540917068554552"/>
    <n v="-0.54954354470986999"/>
    <n v="0.57721322228687988"/>
    <n v="0.36597031658785467"/>
    <n v="0"/>
    <n v="1"/>
    <n v="7.7997501946475509"/>
    <n v="0.88636041047980541"/>
    <x v="0"/>
    <x v="0"/>
  </r>
  <r>
    <s v="URYGK6"/>
    <n v="1"/>
    <d v="2013-12-05T00:00:00"/>
    <d v="2013-12-05T00:00:00"/>
    <d v="2013-12-05T00:00:00"/>
    <n v="26"/>
    <n v="3.846153846"/>
    <n v="0"/>
    <n v="40.020000000000003"/>
    <n v="0"/>
    <n v="1"/>
    <n v="0"/>
    <n v="0"/>
    <n v="1"/>
    <n v="0"/>
    <s v="Friday"/>
    <s v="CHO"/>
    <n v="6.1433028405774648"/>
    <n v="3.5396675890121396"/>
    <n v="34.455463912236375"/>
    <n v="0.9717956024359089"/>
    <n v="1"/>
    <n v="1"/>
    <n v="465.58879973572266"/>
    <n v="0.99785678524523858"/>
    <x v="0"/>
    <x v="0"/>
  </r>
  <r>
    <s v="ZEEPBW"/>
    <n v="1"/>
    <d v="2013-12-05T00:00:00"/>
    <d v="2013-12-05T00:00:00"/>
    <d v="2013-12-05T00:00:00"/>
    <n v="26"/>
    <n v="11.53846154"/>
    <n v="3.846153846"/>
    <n v="36.950000000000003"/>
    <n v="0"/>
    <n v="1"/>
    <n v="1"/>
    <n v="1"/>
    <n v="1"/>
    <n v="0"/>
    <s v="Friday"/>
    <s v="DCX"/>
    <n v="7.8360256594342026"/>
    <n v="5.232390407868877"/>
    <n v="187.23984860472643"/>
    <n v="0.99468762853661319"/>
    <n v="1"/>
    <n v="1"/>
    <n v="2530.129229913327"/>
    <n v="0.99960491942166296"/>
    <x v="0"/>
    <x v="0"/>
  </r>
  <r>
    <s v="4U8WV5"/>
    <n v="1"/>
    <d v="2013-12-05T00:00:00"/>
    <d v="2013-12-05T00:00:00"/>
    <d v="2013-12-05T00:00:00"/>
    <n v="26"/>
    <n v="15.38461538"/>
    <n v="3.846153846"/>
    <n v="36.97"/>
    <n v="0"/>
    <n v="1"/>
    <n v="0"/>
    <n v="1"/>
    <n v="0"/>
    <n v="0"/>
    <s v="Monday"/>
    <s v="DCX"/>
    <n v="6.8111180049329407"/>
    <n v="4.207482753367616"/>
    <n v="67.187200011548256"/>
    <n v="0.98533449093333292"/>
    <n v="1"/>
    <n v="1"/>
    <n v="907.88525995934845"/>
    <n v="0.99889975110824802"/>
    <x v="0"/>
    <x v="0"/>
  </r>
  <r>
    <s v="SPX6KK"/>
    <n v="1"/>
    <d v="2013-12-05T00:00:00"/>
    <d v="2013-12-05T00:00:00"/>
    <d v="2013-12-05T00:00:00"/>
    <n v="27"/>
    <n v="3.703703704"/>
    <n v="3.703703704"/>
    <n v="40.020000000000003"/>
    <n v="0"/>
    <n v="1"/>
    <n v="0"/>
    <n v="0"/>
    <n v="1"/>
    <n v="0"/>
    <s v="Friday"/>
    <s v="CHO"/>
    <n v="6.4262156074303922"/>
    <n v="3.8225803558650671"/>
    <n v="45.722035359729915"/>
    <n v="0.97859682284171401"/>
    <n v="1"/>
    <n v="1"/>
    <n v="617.83140168520288"/>
    <n v="0.99838405097531124"/>
    <x v="0"/>
    <x v="0"/>
  </r>
  <r>
    <s v="GUMCYK"/>
    <n v="1"/>
    <d v="2013-12-05T00:00:00"/>
    <d v="2013-12-05T00:00:00"/>
    <d v="2013-12-05T00:00:00"/>
    <n v="22"/>
    <n v="18.18181818"/>
    <n v="4.5454545450000001"/>
    <n v="31.02"/>
    <n v="0"/>
    <n v="1"/>
    <n v="0"/>
    <n v="0"/>
    <n v="0"/>
    <n v="0"/>
    <s v="Thursday"/>
    <s v="DCX"/>
    <n v="5.1521523623116243"/>
    <n v="2.5485171107462992"/>
    <n v="12.788126340292919"/>
    <n v="0.92747382963284075"/>
    <n v="1"/>
    <n v="1"/>
    <n v="172.80302505319855"/>
    <n v="0.99424636021327062"/>
    <x v="0"/>
    <x v="0"/>
  </r>
  <r>
    <s v="ZYYYDQ"/>
    <n v="1"/>
    <d v="2013-12-05T00:00:00"/>
    <d v="2013-12-05T00:00:00"/>
    <d v="2013-12-05T00:00:00"/>
    <n v="27"/>
    <n v="7.407407407"/>
    <n v="3.703703704"/>
    <n v="35"/>
    <n v="0"/>
    <n v="1"/>
    <n v="0"/>
    <n v="0"/>
    <n v="1"/>
    <n v="0"/>
    <s v="Saturday"/>
    <s v="DCX"/>
    <n v="6.4437722486847484"/>
    <n v="3.8401369971194232"/>
    <n v="46.531848732387154"/>
    <n v="0.97896147474443551"/>
    <n v="1"/>
    <n v="1"/>
    <n v="628.7742244881639"/>
    <n v="0.99841212936141877"/>
    <x v="0"/>
    <x v="0"/>
  </r>
  <r>
    <s v="A5GKQY"/>
    <n v="1"/>
    <d v="2013-12-05T00:00:00"/>
    <d v="2013-12-05T00:00:00"/>
    <d v="2013-12-05T00:00:00"/>
    <n v="26"/>
    <n v="0"/>
    <n v="0"/>
    <n v="40"/>
    <n v="0"/>
    <n v="1"/>
    <n v="0"/>
    <n v="1"/>
    <n v="1"/>
    <n v="0"/>
    <s v="Saturday"/>
    <s v="DCX"/>
    <n v="6.9904819186247513"/>
    <n v="4.3868466670594266"/>
    <n v="80.386533394231449"/>
    <n v="0.98771295497799294"/>
    <n v="1"/>
    <n v="1"/>
    <n v="1086.244831683839"/>
    <n v="0.99908024396082773"/>
    <x v="0"/>
    <x v="0"/>
  </r>
  <r>
    <s v="6HEA6X"/>
    <n v="1"/>
    <d v="2013-12-05T00:00:00"/>
    <d v="2013-12-05T00:00:00"/>
    <d v="2013-12-05T00:00:00"/>
    <n v="24"/>
    <n v="33.333333330000002"/>
    <n v="4.1666666670000003"/>
    <n v="39.950000000000003"/>
    <n v="0"/>
    <n v="1"/>
    <n v="0"/>
    <n v="1"/>
    <n v="1"/>
    <n v="0"/>
    <s v="Saturday"/>
    <s v="DCX"/>
    <n v="6.647884834493424"/>
    <n v="4.0442495829280993"/>
    <n v="57.068344901517456"/>
    <n v="0.98277891333572576"/>
    <n v="1"/>
    <n v="1"/>
    <n v="771.1514862571812"/>
    <n v="0.99870491734096467"/>
    <x v="0"/>
    <x v="0"/>
  </r>
  <r>
    <s v="8QJVKK"/>
    <n v="1"/>
    <d v="2013-12-05T00:00:00"/>
    <d v="2013-12-05T00:00:00"/>
    <d v="2013-12-05T00:00:00"/>
    <n v="22"/>
    <n v="81.818181820000007"/>
    <n v="4.5454545450000001"/>
    <n v="29"/>
    <n v="0"/>
    <n v="1"/>
    <n v="0"/>
    <n v="0"/>
    <n v="1"/>
    <n v="0"/>
    <s v="Friday"/>
    <s v="DCX"/>
    <n v="5.4233002587204142"/>
    <n v="2.8196650071550891"/>
    <n v="16.77123148845028"/>
    <n v="0.94372927950154095"/>
    <n v="1"/>
    <n v="1"/>
    <n v="226.62581350484865"/>
    <n v="0.99560682514604737"/>
    <x v="0"/>
    <x v="0"/>
  </r>
  <r>
    <s v="EQC68Q"/>
    <n v="1"/>
    <d v="2013-12-05T00:00:00"/>
    <d v="2013-12-05T00:00:00"/>
    <d v="2013-12-05T00:00:00"/>
    <n v="26"/>
    <n v="15.38461538"/>
    <n v="7.692307692"/>
    <n v="35"/>
    <n v="0"/>
    <n v="1"/>
    <n v="0"/>
    <n v="0"/>
    <n v="1"/>
    <n v="0"/>
    <s v="Friday"/>
    <s v="DCX"/>
    <n v="6.3091043244233491"/>
    <n v="3.705469072858024"/>
    <n v="40.669119623553506"/>
    <n v="0.97600141281999275"/>
    <n v="1"/>
    <n v="1"/>
    <n v="549.55250755205395"/>
    <n v="0.99818364282010752"/>
    <x v="0"/>
    <x v="0"/>
  </r>
  <r>
    <s v="J67SBQ"/>
    <n v="0"/>
    <d v="2013-12-05T00:00:00"/>
    <d v="2013-12-05T00:00:00"/>
    <d v="2013-12-05T00:00:00"/>
    <n v="19"/>
    <n v="10.52631579"/>
    <n v="5.263157895"/>
    <n v="31"/>
    <n v="0"/>
    <n v="1"/>
    <n v="0"/>
    <n v="0"/>
    <n v="0"/>
    <n v="0"/>
    <s v="Thursday"/>
    <s v="DCX"/>
    <n v="4.5314469044751347"/>
    <n v="1.9278116529098095"/>
    <n v="6.8744500863248419"/>
    <n v="0.87300700505592777"/>
    <n v="1"/>
    <n v="0"/>
    <n v="92.892871002629178"/>
    <n v="0.98934956414345876"/>
    <x v="0"/>
    <x v="1"/>
  </r>
  <r>
    <s v="G6LXUL"/>
    <n v="1"/>
    <d v="2013-12-05T00:00:00"/>
    <d v="2013-12-05T00:00:00"/>
    <d v="2013-12-05T00:00:00"/>
    <n v="25"/>
    <n v="16"/>
    <n v="4"/>
    <n v="29"/>
    <n v="0"/>
    <n v="1"/>
    <n v="0"/>
    <n v="0"/>
    <n v="1"/>
    <n v="0"/>
    <s v="Saturday"/>
    <s v="DCX"/>
    <n v="6.0473952129428357"/>
    <n v="3.4437599613775105"/>
    <n v="31.304440652899483"/>
    <n v="0.96904450348654314"/>
    <n v="1"/>
    <n v="1"/>
    <n v="423.0097434504583"/>
    <n v="0.99764156363044321"/>
    <x v="0"/>
    <x v="0"/>
  </r>
  <r>
    <s v="GH4CBV"/>
    <n v="1"/>
    <d v="2013-12-05T00:00:00"/>
    <d v="2013-12-05T00:00:00"/>
    <d v="2014-01-13T00:00:00"/>
    <n v="24"/>
    <n v="37.5"/>
    <n v="16.666666670000001"/>
    <n v="31.69"/>
    <n v="0.102564102564103"/>
    <n v="1"/>
    <n v="1"/>
    <n v="0"/>
    <n v="0"/>
    <n v="0"/>
    <s v="Wednesday"/>
    <s v="RIC"/>
    <n v="6.5060270470594768"/>
    <n v="3.9023917954941516"/>
    <n v="49.520751081369852"/>
    <n v="0.98020615334104244"/>
    <n v="1"/>
    <n v="1"/>
    <n v="669.16257800837093"/>
    <n v="0.99850782476847355"/>
    <x v="0"/>
    <x v="0"/>
  </r>
  <r>
    <s v="ETDUBQ"/>
    <n v="1"/>
    <d v="2013-12-05T00:00:00"/>
    <d v="2013-12-16T00:00:00"/>
    <d v="2013-12-16T00:00:00"/>
    <n v="23"/>
    <n v="43.47826087"/>
    <n v="13.043478260000001"/>
    <n v="82.47"/>
    <n v="0"/>
    <n v="1"/>
    <n v="0"/>
    <n v="0"/>
    <n v="0"/>
    <n v="0"/>
    <s v="Thursday"/>
    <s v="DCX"/>
    <n v="5.3475223610029117"/>
    <n v="2.7438871094375865"/>
    <n v="15.547301855242145"/>
    <n v="0.93956718691976937"/>
    <n v="1"/>
    <n v="1"/>
    <n v="210.0871324312792"/>
    <n v="0.99526261980783903"/>
    <x v="0"/>
    <x v="0"/>
  </r>
  <r>
    <s v="UDH3EW"/>
    <n v="1"/>
    <d v="2013-12-05T00:00:00"/>
    <d v="2013-12-05T00:00:00"/>
    <d v="2013-12-05T00:00:00"/>
    <n v="22"/>
    <n v="9.0909090910000003"/>
    <n v="0"/>
    <n v="52.29"/>
    <n v="0"/>
    <n v="1"/>
    <n v="0"/>
    <n v="0"/>
    <n v="0"/>
    <n v="0"/>
    <s v="Thursday"/>
    <s v="CHO"/>
    <n v="4.9901647388463406"/>
    <n v="2.3865294872810154"/>
    <n v="10.875684171101142"/>
    <n v="0.9157943251443611"/>
    <n v="1"/>
    <n v="1"/>
    <n v="146.96063162654193"/>
    <n v="0.99324144545067883"/>
    <x v="0"/>
    <x v="0"/>
  </r>
  <r>
    <s v="K2LUPT"/>
    <n v="1"/>
    <d v="2013-12-05T00:00:00"/>
    <d v="2013-12-05T00:00:00"/>
    <d v="2013-12-05T00:00:00"/>
    <n v="25"/>
    <n v="12"/>
    <n v="0"/>
    <n v="40.020000000000003"/>
    <n v="0"/>
    <n v="1"/>
    <n v="0"/>
    <n v="0"/>
    <n v="1"/>
    <n v="0"/>
    <s v="Friday"/>
    <s v="CHO"/>
    <n v="5.9317672201660621"/>
    <n v="3.3281319686007369"/>
    <n v="27.886200719351404"/>
    <n v="0.96538139405331758"/>
    <n v="1"/>
    <n v="1"/>
    <n v="376.81984939118342"/>
    <n v="0.99735323593609126"/>
    <x v="0"/>
    <x v="0"/>
  </r>
  <r>
    <s v="V2LFU6"/>
    <n v="1"/>
    <d v="2013-12-04T00:00:00"/>
    <d v="2014-01-12T00:00:00"/>
    <d v="2014-01-18T00:00:00"/>
    <n v="22"/>
    <n v="86.363636360000001"/>
    <n v="18.18181818"/>
    <n v="59.28"/>
    <n v="0.33333333333333298"/>
    <n v="1"/>
    <n v="0"/>
    <n v="0"/>
    <n v="0"/>
    <n v="0"/>
    <s v="Tuesday"/>
    <s v="BWI"/>
    <n v="5.1171966871445713"/>
    <n v="2.5135614355792462"/>
    <n v="12.348831405731406"/>
    <n v="0.92508707544462332"/>
    <n v="1"/>
    <n v="1"/>
    <n v="166.86693312207694"/>
    <n v="0.99404290063920586"/>
    <x v="0"/>
    <x v="0"/>
  </r>
  <r>
    <s v="6P64RQ"/>
    <n v="1"/>
    <d v="2013-12-05T00:00:00"/>
    <d v="2013-12-07T00:00:00"/>
    <d v="2014-01-09T00:00:00"/>
    <n v="27"/>
    <n v="22.222222219999999"/>
    <n v="14.81481481"/>
    <n v="42.32"/>
    <n v="6.0606060606060601E-2"/>
    <n v="1"/>
    <n v="0"/>
    <n v="0"/>
    <n v="1"/>
    <n v="0"/>
    <s v="Friday"/>
    <s v="BWI"/>
    <n v="6.5961361574576998"/>
    <n v="3.9925009058923746"/>
    <n v="54.190244739627381"/>
    <n v="0.98188085585201279"/>
    <n v="1"/>
    <n v="1"/>
    <n v="732.26037733736507"/>
    <n v="0.99863622796088991"/>
    <x v="0"/>
    <x v="0"/>
  </r>
  <r>
    <s v="F2NRMS"/>
    <n v="1"/>
    <d v="2013-12-05T00:00:00"/>
    <d v="2013-12-12T00:00:00"/>
    <d v="2013-12-12T00:00:00"/>
    <n v="22"/>
    <n v="59.090909089999997"/>
    <n v="27.272727270000001"/>
    <n v="49.88"/>
    <n v="0"/>
    <n v="1"/>
    <n v="0"/>
    <n v="0"/>
    <n v="0"/>
    <n v="0"/>
    <s v="Monday"/>
    <s v="BWI"/>
    <n v="5.5241886765587829"/>
    <n v="2.9205534249934577"/>
    <n v="18.551551511567411"/>
    <n v="0.94885316393390251"/>
    <n v="1"/>
    <n v="1"/>
    <n v="250.68287060383051"/>
    <n v="0.99602674589017193"/>
    <x v="0"/>
    <x v="0"/>
  </r>
  <r>
    <s v="GG7H6X"/>
    <n v="1"/>
    <d v="2013-12-05T00:00:00"/>
    <d v="2013-12-05T00:00:00"/>
    <d v="2013-12-05T00:00:00"/>
    <n v="23"/>
    <n v="52.173913040000002"/>
    <n v="13.043478260000001"/>
    <n v="40.020000000000003"/>
    <n v="0"/>
    <n v="1"/>
    <n v="1"/>
    <n v="1"/>
    <n v="1"/>
    <n v="0"/>
    <s v="Friday"/>
    <s v="DCX"/>
    <n v="7.3679312361007074"/>
    <n v="4.7642959845353818"/>
    <n v="117.24854343680175"/>
    <n v="0.99154323621301554"/>
    <n v="1"/>
    <n v="1"/>
    <n v="1584.3527386121061"/>
    <n v="0.99936922555110641"/>
    <x v="0"/>
    <x v="0"/>
  </r>
  <r>
    <s v="5PF9N3"/>
    <n v="0"/>
    <d v="2013-12-05T00:00:00"/>
    <d v="2013-12-05T00:00:00"/>
    <d v="2013-12-05T00:00:00"/>
    <n v="25"/>
    <n v="20"/>
    <n v="0"/>
    <n v="40.020000000000003"/>
    <n v="0"/>
    <n v="1"/>
    <n v="1"/>
    <n v="0"/>
    <n v="0"/>
    <n v="0"/>
    <s v="Monday"/>
    <s v="CHO"/>
    <n v="6.4284383842088095"/>
    <n v="3.8248031326434844"/>
    <n v="45.823778272190687"/>
    <n v="0.97864332958807998"/>
    <n v="1"/>
    <n v="0"/>
    <n v="619.20623038043925"/>
    <n v="0.99838763309522605"/>
    <x v="0"/>
    <x v="1"/>
  </r>
  <r>
    <s v="5SCTDX"/>
    <n v="1"/>
    <d v="2013-12-05T00:00:00"/>
    <d v="2013-12-05T00:00:00"/>
    <d v="2014-01-02T00:00:00"/>
    <n v="27"/>
    <n v="59.25925926"/>
    <n v="25.925925929999998"/>
    <n v="39.950000000000003"/>
    <n v="7.1428571428571397E-2"/>
    <n v="1"/>
    <n v="1"/>
    <n v="0"/>
    <n v="1"/>
    <n v="0"/>
    <s v="Friday"/>
    <s v="DCX"/>
    <n v="7.5728523314080372"/>
    <n v="4.9692170798427124"/>
    <n v="143.91416994773451"/>
    <n v="0.9930993635725156"/>
    <n v="1"/>
    <n v="1"/>
    <n v="1944.6792480171093"/>
    <n v="0.99948604067139069"/>
    <x v="0"/>
    <x v="0"/>
  </r>
  <r>
    <s v="MRBXAC"/>
    <n v="1"/>
    <d v="2013-12-05T00:00:00"/>
    <d v="2014-01-19T00:00:00"/>
    <d v="2014-01-19T00:00:00"/>
    <n v="19"/>
    <n v="5.263157895"/>
    <n v="0"/>
    <n v="77.34"/>
    <n v="0"/>
    <n v="1"/>
    <n v="1"/>
    <n v="0"/>
    <n v="1"/>
    <n v="0"/>
    <s v="Friday"/>
    <s v="RIC"/>
    <n v="5.2927872460084728"/>
    <n v="2.6891519944431477"/>
    <n v="14.719188672776307"/>
    <n v="0.93638348512656533"/>
    <n v="1"/>
    <n v="1"/>
    <n v="198.89702848574291"/>
    <n v="0.9949974243860692"/>
    <x v="0"/>
    <x v="0"/>
  </r>
  <r>
    <s v="RGU2KM"/>
    <n v="1"/>
    <d v="2013-12-05T00:00:00"/>
    <d v="2013-12-05T00:00:00"/>
    <d v="2013-12-05T00:00:00"/>
    <n v="23"/>
    <n v="8.6956521739999992"/>
    <n v="4.3478260869999996"/>
    <n v="40"/>
    <n v="0"/>
    <n v="1"/>
    <n v="0"/>
    <n v="0"/>
    <n v="0"/>
    <n v="0"/>
    <s v="Thursday"/>
    <s v="DCX"/>
    <n v="5.3284732174889538"/>
    <n v="2.7248379659236286"/>
    <n v="15.253942068187856"/>
    <n v="0.93847646338316948"/>
    <n v="1"/>
    <n v="1"/>
    <n v="206.12302875549534"/>
    <n v="0.9951719516366262"/>
    <x v="0"/>
    <x v="0"/>
  </r>
  <r>
    <s v="Y5FLZR"/>
    <n v="0"/>
    <d v="2013-12-06T00:00:00"/>
    <d v="2013-12-06T00:00:00"/>
    <d v="2013-12-06T00:00:00"/>
    <n v="24"/>
    <n v="16.666666670000001"/>
    <n v="0"/>
    <n v="40.020000000000003"/>
    <n v="0"/>
    <n v="1"/>
    <n v="0"/>
    <n v="0"/>
    <n v="0"/>
    <n v="0"/>
    <s v="Monday"/>
    <s v="RIC"/>
    <n v="5.4561483279143541"/>
    <n v="2.852513076349029"/>
    <n v="17.331281992946447"/>
    <n v="0.94544844161009678"/>
    <n v="1"/>
    <n v="0"/>
    <n v="234.1936478211689"/>
    <n v="0.9957481844885524"/>
    <x v="0"/>
    <x v="1"/>
  </r>
  <r>
    <s v="28VK4E"/>
    <n v="1"/>
    <d v="2013-12-06T00:00:00"/>
    <d v="2013-12-06T00:00:00"/>
    <d v="2014-01-15T00:00:00"/>
    <n v="27"/>
    <n v="81.481481479999999"/>
    <n v="33.333333330000002"/>
    <n v="50.92"/>
    <n v="7.4999999999999997E-2"/>
    <n v="1"/>
    <n v="0"/>
    <n v="0"/>
    <n v="0"/>
    <n v="0"/>
    <s v="Monday"/>
    <s v="CHO"/>
    <n v="6.6502718385164341"/>
    <n v="4.0466365869511094"/>
    <n v="57.204729981493429"/>
    <n v="0.98281926571400713"/>
    <n v="1"/>
    <n v="1"/>
    <n v="772.99442663521859"/>
    <n v="0.99870800103258195"/>
    <x v="0"/>
    <x v="0"/>
  </r>
  <r>
    <s v="WKK68X"/>
    <n v="1"/>
    <d v="2013-12-06T00:00:00"/>
    <d v="2013-12-06T00:00:00"/>
    <d v="2014-01-09T00:00:00"/>
    <n v="23"/>
    <n v="56.52173913"/>
    <n v="26.086956520000001"/>
    <n v="33.729999999999997"/>
    <n v="0.11764705882352899"/>
    <n v="1"/>
    <n v="0"/>
    <n v="0"/>
    <n v="0"/>
    <n v="0"/>
    <s v="Monday"/>
    <s v="RIC"/>
    <n v="5.6991478000795803"/>
    <n v="3.0955125485142552"/>
    <n v="22.098562220562592"/>
    <n v="0.95670726210353518"/>
    <n v="1"/>
    <n v="1"/>
    <n v="298.61281468635178"/>
    <n v="0.99666235904813738"/>
    <x v="0"/>
    <x v="0"/>
  </r>
  <r>
    <s v="BMFSUK"/>
    <n v="0"/>
    <d v="2013-12-06T00:00:00"/>
    <d v="2013-12-06T00:00:00"/>
    <d v="2013-12-06T00:00:00"/>
    <n v="12"/>
    <n v="41.666666669999998"/>
    <n v="25"/>
    <n v="29"/>
    <n v="0"/>
    <n v="1"/>
    <n v="0"/>
    <n v="0"/>
    <n v="1"/>
    <n v="0"/>
    <s v="Friday"/>
    <s v="DCX"/>
    <n v="3.7021405678856567"/>
    <n v="1.0985053163203315"/>
    <n v="2.9996791001206784"/>
    <n v="0.74997994214840191"/>
    <n v="1"/>
    <n v="0"/>
    <n v="40.533977292394844"/>
    <n v="0.97592332675100901"/>
    <x v="0"/>
    <x v="1"/>
  </r>
  <r>
    <s v="M8D528"/>
    <n v="1"/>
    <d v="2013-12-06T00:00:00"/>
    <d v="2013-12-06T00:00:00"/>
    <d v="2014-01-05T00:00:00"/>
    <n v="28"/>
    <n v="17.85714286"/>
    <n v="0"/>
    <n v="35.130000000000003"/>
    <n v="6.6666666666666693E-2"/>
    <n v="1"/>
    <n v="0"/>
    <n v="0"/>
    <n v="0"/>
    <n v="0"/>
    <s v="Monday"/>
    <s v="RIC"/>
    <n v="6.2796090860632239"/>
    <n v="3.6759738344978987"/>
    <n v="39.48709203185583"/>
    <n v="0.97530076995371306"/>
    <n v="1"/>
    <n v="1"/>
    <n v="533.58003917737665"/>
    <n v="0.99812937272865854"/>
    <x v="0"/>
    <x v="0"/>
  </r>
  <r>
    <s v="SV7E2C"/>
    <n v="1"/>
    <d v="2013-12-06T00:00:00"/>
    <d v="2013-12-06T00:00:00"/>
    <d v="2013-12-06T00:00:00"/>
    <n v="7"/>
    <n v="71.428571430000005"/>
    <n v="42.857142860000003"/>
    <n v="164.12"/>
    <n v="0"/>
    <n v="1"/>
    <n v="0"/>
    <n v="0"/>
    <n v="0"/>
    <n v="0"/>
    <s v="Monday"/>
    <s v="RIC"/>
    <n v="2.25195857568449"/>
    <n v="-0.35167667588083518"/>
    <n v="0.70350754616618683"/>
    <n v="0.4129758906847576"/>
    <n v="0"/>
    <n v="1"/>
    <n v="9.5063364945208395"/>
    <n v="0.90481934397194397"/>
    <x v="0"/>
    <x v="0"/>
  </r>
  <r>
    <s v="6H7NYA"/>
    <n v="1"/>
    <d v="2013-12-06T00:00:00"/>
    <d v="2013-12-06T00:00:00"/>
    <d v="2013-12-06T00:00:00"/>
    <n v="26"/>
    <n v="15.38461538"/>
    <n v="7.692307692"/>
    <n v="35"/>
    <n v="0"/>
    <n v="1"/>
    <n v="0"/>
    <n v="0"/>
    <n v="1"/>
    <n v="0"/>
    <s v="Friday"/>
    <s v="DCX"/>
    <n v="6.3091043244233491"/>
    <n v="3.705469072858024"/>
    <n v="40.669119623553506"/>
    <n v="0.97600141281999275"/>
    <n v="1"/>
    <n v="1"/>
    <n v="549.55250755205395"/>
    <n v="0.99818364282010752"/>
    <x v="0"/>
    <x v="0"/>
  </r>
  <r>
    <s v="QZ6WDT"/>
    <n v="1"/>
    <d v="2013-12-06T00:00:00"/>
    <d v="2013-12-06T00:00:00"/>
    <d v="2013-12-06T00:00:00"/>
    <n v="26"/>
    <n v="7.692307692"/>
    <n v="3.846153846"/>
    <n v="40.020000000000003"/>
    <n v="0"/>
    <n v="1"/>
    <n v="0"/>
    <n v="0"/>
    <n v="0"/>
    <n v="0"/>
    <s v="Tuesday"/>
    <s v="RIC"/>
    <n v="5.953341990032925"/>
    <n v="3.3497067384675998"/>
    <n v="28.49437611395221"/>
    <n v="0.96609523130319908"/>
    <n v="1"/>
    <n v="1"/>
    <n v="385.03798433553482"/>
    <n v="0.99740958133505631"/>
    <x v="0"/>
    <x v="0"/>
  </r>
  <r>
    <s v="PT7L3T"/>
    <n v="0"/>
    <d v="2013-12-06T00:00:00"/>
    <d v="2013-12-06T00:00:00"/>
    <d v="2013-12-06T00:00:00"/>
    <n v="12"/>
    <n v="50"/>
    <n v="25"/>
    <n v="40.020000000000003"/>
    <n v="0"/>
    <n v="1"/>
    <n v="0"/>
    <n v="1"/>
    <n v="0"/>
    <n v="0"/>
    <s v="Thursday"/>
    <s v="CHO"/>
    <n v="4.2466257526886375"/>
    <n v="1.6429905011233124"/>
    <n v="5.1706091270380954"/>
    <n v="0.83794144477272992"/>
    <n v="1"/>
    <n v="0"/>
    <n v="69.869257993223329"/>
    <n v="0.98588950938225395"/>
    <x v="0"/>
    <x v="1"/>
  </r>
  <r>
    <s v="Y4ECJA"/>
    <n v="1"/>
    <d v="2013-12-06T00:00:00"/>
    <d v="2013-12-06T00:00:00"/>
    <d v="2013-12-06T00:00:00"/>
    <n v="21"/>
    <n v="19.047619050000002"/>
    <n v="4.7619047620000003"/>
    <n v="41.45"/>
    <n v="0"/>
    <n v="1"/>
    <n v="0"/>
    <n v="0"/>
    <n v="0"/>
    <n v="0"/>
    <s v="Tuesday"/>
    <s v="RIC"/>
    <n v="4.9083108889077618"/>
    <n v="2.3046756373424366"/>
    <n v="10.020927310597674"/>
    <n v="0.90926353365579282"/>
    <n v="1"/>
    <n v="1"/>
    <n v="135.41049775629813"/>
    <n v="0.99266918590249165"/>
    <x v="0"/>
    <x v="0"/>
  </r>
  <r>
    <s v="V4XBP2"/>
    <n v="1"/>
    <d v="2013-12-06T00:00:00"/>
    <d v="2013-12-06T00:00:00"/>
    <d v="2013-12-06T00:00:00"/>
    <n v="24"/>
    <n v="33.333333330000002"/>
    <n v="8.3333333330000006"/>
    <n v="56.09"/>
    <n v="0"/>
    <n v="1"/>
    <n v="1"/>
    <n v="0"/>
    <n v="1"/>
    <n v="0"/>
    <s v="Friday"/>
    <s v="RIC"/>
    <n v="6.5853823790645567"/>
    <n v="3.9817471274992315"/>
    <n v="53.610617036412016"/>
    <n v="0.98168854237019076"/>
    <n v="1"/>
    <n v="1"/>
    <n v="724.42800081441317"/>
    <n v="0.99862150344503198"/>
    <x v="0"/>
    <x v="0"/>
  </r>
  <r>
    <s v="X9DF5H"/>
    <n v="1"/>
    <d v="2013-12-06T00:00:00"/>
    <d v="2013-12-06T00:00:00"/>
    <d v="2013-12-06T00:00:00"/>
    <n v="23"/>
    <n v="78.260869569999997"/>
    <n v="4.3478260869999996"/>
    <n v="35"/>
    <n v="0"/>
    <n v="1"/>
    <n v="0"/>
    <n v="0"/>
    <n v="0"/>
    <n v="0"/>
    <s v="Monday"/>
    <s v="DCX"/>
    <n v="5.3459599119654042"/>
    <n v="2.7423246604000791"/>
    <n v="15.523028955944667"/>
    <n v="0.93947840903345881"/>
    <n v="1"/>
    <n v="1"/>
    <n v="209.759138297205"/>
    <n v="0.99525524725485526"/>
    <x v="0"/>
    <x v="0"/>
  </r>
  <r>
    <s v="TDXJJX"/>
    <n v="1"/>
    <d v="2013-12-06T00:00:00"/>
    <d v="2013-12-06T00:00:00"/>
    <d v="2013-12-06T00:00:00"/>
    <n v="23"/>
    <n v="8.6956521739999992"/>
    <n v="0"/>
    <n v="40.020000000000003"/>
    <n v="0"/>
    <n v="1"/>
    <n v="1"/>
    <n v="0"/>
    <n v="1"/>
    <n v="0"/>
    <s v="Friday"/>
    <s v="RIC"/>
    <n v="6.2694504152263075"/>
    <n v="3.6658151636609824"/>
    <n v="39.087986285805528"/>
    <n v="0.97505487073183117"/>
    <n v="1"/>
    <n v="1"/>
    <n v="528.18701455450412"/>
    <n v="0.99811030888420071"/>
    <x v="0"/>
    <x v="0"/>
  </r>
  <r>
    <s v="5P6XT5"/>
    <n v="1"/>
    <d v="2013-12-06T00:00:00"/>
    <d v="2013-12-06T00:00:00"/>
    <d v="2013-12-06T00:00:00"/>
    <n v="28"/>
    <n v="0"/>
    <n v="0"/>
    <n v="45.02"/>
    <n v="0"/>
    <n v="1"/>
    <n v="0"/>
    <n v="0"/>
    <n v="0"/>
    <n v="0"/>
    <s v="Tuesday"/>
    <s v="RIC"/>
    <n v="6.2848041150835172"/>
    <n v="3.6811688635181921"/>
    <n v="39.692762390070058"/>
    <n v="0.97542560540829681"/>
    <n v="1"/>
    <n v="1"/>
    <n v="536.35921566636807"/>
    <n v="0.99813904745495075"/>
    <x v="0"/>
    <x v="0"/>
  </r>
  <r>
    <s v="36MB4N"/>
    <n v="1"/>
    <d v="2013-12-06T00:00:00"/>
    <d v="2013-12-06T00:00:00"/>
    <d v="2013-12-06T00:00:00"/>
    <n v="15"/>
    <n v="33.333333330000002"/>
    <n v="0"/>
    <n v="40.020000000000003"/>
    <n v="0"/>
    <n v="1"/>
    <n v="0"/>
    <n v="0"/>
    <n v="0"/>
    <n v="0"/>
    <s v="Tuesday"/>
    <s v="RIC"/>
    <n v="3.5523277442117269"/>
    <n v="0.94869249264640176"/>
    <n v="2.5823310341919528"/>
    <n v="0.72085215172595996"/>
    <n v="1"/>
    <n v="1"/>
    <n v="34.894448375218566"/>
    <n v="0.97214053857168625"/>
    <x v="0"/>
    <x v="0"/>
  </r>
  <r>
    <s v="TYUHG4"/>
    <n v="1"/>
    <d v="2013-11-29T00:00:00"/>
    <d v="2013-12-07T00:00:00"/>
    <d v="2013-12-19T00:00:00"/>
    <n v="26"/>
    <n v="3.846153846"/>
    <n v="3.846153846"/>
    <n v="38.01"/>
    <n v="0.16666666666666699"/>
    <n v="1"/>
    <n v="0"/>
    <n v="0"/>
    <n v="1"/>
    <n v="0"/>
    <s v="Friday"/>
    <s v="CHO"/>
    <n v="6.124995636315985"/>
    <n v="3.5213603847506598"/>
    <n v="33.830419560842266"/>
    <n v="0.97128946442194919"/>
    <n v="1"/>
    <n v="1"/>
    <n v="457.14271843818352"/>
    <n v="0.99781727405073894"/>
    <x v="0"/>
    <x v="0"/>
  </r>
  <r>
    <s v="V38W7K"/>
    <n v="1"/>
    <d v="2013-12-07T00:00:00"/>
    <d v="2013-12-07T00:00:00"/>
    <d v="2013-12-07T00:00:00"/>
    <n v="26"/>
    <n v="7.692307692"/>
    <n v="0"/>
    <n v="45.02"/>
    <n v="0"/>
    <n v="1"/>
    <n v="0"/>
    <n v="0"/>
    <n v="0"/>
    <n v="0"/>
    <s v="Monday"/>
    <s v="RIC"/>
    <n v="5.8617328742607109"/>
    <n v="3.2580976226953857"/>
    <n v="26.000028201536789"/>
    <n v="0.96296300164815818"/>
    <n v="1"/>
    <n v="1"/>
    <n v="351.33243175255637"/>
    <n v="0.99716177135602913"/>
    <x v="0"/>
    <x v="0"/>
  </r>
  <r>
    <s v="XRLAHB"/>
    <n v="1"/>
    <d v="2013-12-07T00:00:00"/>
    <d v="2013-12-07T00:00:00"/>
    <d v="2014-01-18T00:00:00"/>
    <n v="30"/>
    <n v="63.333333330000002"/>
    <n v="63.333333330000002"/>
    <n v="55.51"/>
    <n v="9.5238095238095205E-2"/>
    <n v="1"/>
    <n v="0"/>
    <n v="0"/>
    <n v="0"/>
    <n v="0"/>
    <s v="Monday"/>
    <s v="CHO"/>
    <n v="7.8349036024618837"/>
    <n v="5.2312683508965581"/>
    <n v="187.02987265162483"/>
    <n v="0.99468169612680235"/>
    <n v="1"/>
    <n v="1"/>
    <n v="2527.2918729058301"/>
    <n v="0.99960447604538205"/>
    <x v="0"/>
    <x v="0"/>
  </r>
  <r>
    <s v="G3FXPE"/>
    <n v="1"/>
    <d v="2013-12-07T00:00:00"/>
    <d v="2013-12-07T00:00:00"/>
    <d v="2013-12-07T00:00:00"/>
    <n v="15"/>
    <n v="80"/>
    <n v="20"/>
    <n v="31"/>
    <n v="0"/>
    <n v="1"/>
    <n v="0"/>
    <n v="0"/>
    <n v="0"/>
    <n v="0"/>
    <s v="Tuesday"/>
    <s v="DCX"/>
    <n v="3.9693103318006342"/>
    <n v="1.365675080235309"/>
    <n v="3.9183673716956244"/>
    <n v="0.79668049894873016"/>
    <n v="1"/>
    <n v="1"/>
    <n v="52.948001691641494"/>
    <n v="0.98146363222653088"/>
    <x v="0"/>
    <x v="0"/>
  </r>
  <r>
    <s v="RB5JJM"/>
    <n v="1"/>
    <d v="2013-12-07T00:00:00"/>
    <d v="2013-12-07T00:00:00"/>
    <d v="2014-01-13T00:00:00"/>
    <n v="28"/>
    <n v="71.428571430000005"/>
    <n v="17.85714286"/>
    <n v="20.5"/>
    <n v="8.1081081081081099E-2"/>
    <n v="1"/>
    <n v="0"/>
    <n v="0"/>
    <n v="0"/>
    <n v="0"/>
    <s v="Tuesday"/>
    <s v="DCX"/>
    <n v="6.6663130839355986"/>
    <n v="4.062677832370273"/>
    <n v="58.129764612168799"/>
    <n v="0.98308804361798185"/>
    <n v="1"/>
    <n v="1"/>
    <n v="785.49420793281399"/>
    <n v="0.99872853481956547"/>
    <x v="0"/>
    <x v="0"/>
  </r>
  <r>
    <s v="BENMPH"/>
    <n v="1"/>
    <d v="2013-12-07T00:00:00"/>
    <d v="2013-12-07T00:00:00"/>
    <d v="2013-12-07T00:00:00"/>
    <n v="24"/>
    <n v="20.833333329999999"/>
    <n v="8.3333333330000006"/>
    <n v="35"/>
    <n v="0"/>
    <n v="1"/>
    <n v="0"/>
    <n v="0"/>
    <n v="1"/>
    <n v="0"/>
    <s v="Friday"/>
    <s v="DCX"/>
    <n v="5.8983868204831706"/>
    <n v="3.2947515689178455"/>
    <n v="26.970712874155819"/>
    <n v="0.96424831914370068"/>
    <n v="1"/>
    <n v="1"/>
    <n v="364.44907162127851"/>
    <n v="0.99726364060643635"/>
    <x v="0"/>
    <x v="0"/>
  </r>
  <r>
    <s v="BRZENJ"/>
    <n v="1"/>
    <d v="2013-12-07T00:00:00"/>
    <d v="2013-12-07T00:00:00"/>
    <d v="2013-12-07T00:00:00"/>
    <n v="23"/>
    <n v="34.782608699999997"/>
    <n v="8.6956521739999992"/>
    <n v="31"/>
    <n v="0"/>
    <n v="1"/>
    <n v="0"/>
    <n v="0"/>
    <n v="0"/>
    <n v="0"/>
    <s v="Monday"/>
    <s v="DCX"/>
    <n v="5.4437398307546614"/>
    <n v="2.8401045791893362"/>
    <n v="17.117555583629795"/>
    <n v="0.94480491612767259"/>
    <n v="1"/>
    <n v="1"/>
    <n v="231.30561175701865"/>
    <n v="0.99569532568569219"/>
    <x v="0"/>
    <x v="0"/>
  </r>
  <r>
    <s v="US4HPQ"/>
    <n v="1"/>
    <d v="2013-12-07T00:00:00"/>
    <d v="2013-12-07T00:00:00"/>
    <d v="2013-12-07T00:00:00"/>
    <n v="26"/>
    <n v="61.53846154"/>
    <n v="19.23076923"/>
    <n v="31.02"/>
    <n v="0"/>
    <n v="1"/>
    <n v="0"/>
    <n v="0"/>
    <n v="0"/>
    <n v="0"/>
    <s v="Tuesday"/>
    <s v="CHO"/>
    <n v="6.2813077252735923"/>
    <n v="3.6776724737082671"/>
    <n v="39.554223354491413"/>
    <n v="0.97534165575656995"/>
    <n v="1"/>
    <n v="1"/>
    <n v="534.48716937914048"/>
    <n v="0.99813254162343534"/>
    <x v="0"/>
    <x v="0"/>
  </r>
  <r>
    <s v="RQVJTA"/>
    <n v="1"/>
    <d v="2013-12-07T00:00:00"/>
    <d v="2013-12-07T00:00:00"/>
    <d v="2013-12-07T00:00:00"/>
    <n v="23"/>
    <n v="47.826086959999998"/>
    <n v="0"/>
    <n v="46.29"/>
    <n v="0"/>
    <n v="1"/>
    <n v="1"/>
    <n v="0"/>
    <n v="0"/>
    <n v="0"/>
    <s v="Monday"/>
    <s v="RIC"/>
    <n v="5.9834388285125355"/>
    <n v="3.3798035769472103"/>
    <n v="29.365002583319257"/>
    <n v="0.96706735007658651"/>
    <n v="1"/>
    <n v="1"/>
    <n v="396.80256059906321"/>
    <n v="0.9974861901379064"/>
    <x v="0"/>
    <x v="0"/>
  </r>
  <r>
    <s v="76CTYT"/>
    <n v="1"/>
    <d v="2013-12-07T00:00:00"/>
    <d v="2013-12-07T00:00:00"/>
    <d v="2013-12-07T00:00:00"/>
    <n v="26"/>
    <n v="34.61538462"/>
    <n v="7.692307692"/>
    <n v="35"/>
    <n v="0"/>
    <n v="1"/>
    <n v="0"/>
    <n v="0"/>
    <n v="0"/>
    <n v="0"/>
    <s v="Tuesday"/>
    <s v="DCX"/>
    <n v="6.0450210525830448"/>
    <n v="3.4413858010177196"/>
    <n v="31.230207046927266"/>
    <n v="0.96897320583314916"/>
    <n v="1"/>
    <n v="1"/>
    <n v="422.0066417191133"/>
    <n v="0.99763597092486311"/>
    <x v="0"/>
    <x v="0"/>
  </r>
  <r>
    <s v="BJPFA6"/>
    <n v="1"/>
    <d v="2013-12-07T00:00:00"/>
    <d v="2013-12-07T00:00:00"/>
    <d v="2013-12-07T00:00:00"/>
    <n v="22"/>
    <n v="22.727272729999999"/>
    <n v="4.5454545450000001"/>
    <n v="35.020000000000003"/>
    <n v="0"/>
    <n v="1"/>
    <n v="0"/>
    <n v="0"/>
    <n v="0"/>
    <n v="0"/>
    <s v="Thursday"/>
    <s v="DCX"/>
    <n v="5.1381630067304647"/>
    <n v="2.5345277551651395"/>
    <n v="12.610474210340934"/>
    <n v="0.92652717425229592"/>
    <n v="1"/>
    <n v="1"/>
    <n v="170.40245247157483"/>
    <n v="0.99416577776116799"/>
    <x v="0"/>
    <x v="0"/>
  </r>
  <r>
    <s v="GSJQVP"/>
    <n v="1"/>
    <d v="2013-12-07T00:00:00"/>
    <d v="2013-12-07T00:00:00"/>
    <d v="2013-12-07T00:00:00"/>
    <n v="20"/>
    <n v="100"/>
    <n v="20"/>
    <n v="29"/>
    <n v="0"/>
    <n v="1"/>
    <n v="0"/>
    <n v="0"/>
    <n v="0"/>
    <n v="0"/>
    <s v="Monday"/>
    <s v="DCX"/>
    <n v="5.0339831116482294"/>
    <n v="2.4303478600829043"/>
    <n v="11.362834068993264"/>
    <n v="0.91911239814274781"/>
    <n v="1"/>
    <n v="1"/>
    <n v="153.54337672696192"/>
    <n v="0.99352932476836753"/>
    <x v="0"/>
    <x v="0"/>
  </r>
  <r>
    <s v="X3EAR4"/>
    <n v="1"/>
    <d v="2013-12-07T00:00:00"/>
    <d v="2013-12-07T00:00:00"/>
    <d v="2013-12-07T00:00:00"/>
    <n v="24"/>
    <n v="41.666666669999998"/>
    <n v="4.1666666670000003"/>
    <n v="35"/>
    <n v="0"/>
    <n v="1"/>
    <n v="0"/>
    <n v="0"/>
    <n v="0"/>
    <n v="0"/>
    <s v="Tuesday"/>
    <s v="DCX"/>
    <n v="5.5540042589154242"/>
    <n v="2.950369007350099"/>
    <n v="19.113005266542732"/>
    <n v="0.95028092586126522"/>
    <n v="1"/>
    <n v="1"/>
    <n v="258.26966672278337"/>
    <n v="0.99614301197421129"/>
    <x v="0"/>
    <x v="0"/>
  </r>
  <r>
    <s v="FB6B7K"/>
    <n v="1"/>
    <d v="2013-12-07T00:00:00"/>
    <d v="2013-12-07T00:00:00"/>
    <d v="2013-12-07T00:00:00"/>
    <n v="24"/>
    <n v="41.666666669999998"/>
    <n v="8.3333333330000006"/>
    <n v="35"/>
    <n v="0"/>
    <n v="1"/>
    <n v="0"/>
    <n v="0"/>
    <n v="0"/>
    <n v="0"/>
    <s v="Tuesday"/>
    <s v="DCX"/>
    <n v="5.6343035486428663"/>
    <n v="3.0306682970775412"/>
    <n v="20.711069112381146"/>
    <n v="0.95394054549668716"/>
    <n v="1"/>
    <n v="1"/>
    <n v="279.86393780211495"/>
    <n v="0.99643955714704624"/>
    <x v="0"/>
    <x v="0"/>
  </r>
  <r>
    <s v="MZUXQG"/>
    <n v="1"/>
    <d v="2013-12-07T00:00:00"/>
    <d v="2013-12-07T00:00:00"/>
    <d v="2013-12-07T00:00:00"/>
    <n v="27"/>
    <n v="11.11111111"/>
    <n v="3.703703704"/>
    <n v="35"/>
    <n v="0"/>
    <n v="1"/>
    <n v="0"/>
    <n v="0"/>
    <n v="0"/>
    <n v="0"/>
    <s v="Tuesday"/>
    <s v="DCX"/>
    <n v="6.1796889768444441"/>
    <n v="3.5760537252791189"/>
    <n v="35.732252963428571"/>
    <n v="0.9727759688196741"/>
    <n v="1"/>
    <n v="1"/>
    <n v="482.84175802920174"/>
    <n v="0.99793320856787304"/>
    <x v="0"/>
    <x v="0"/>
  </r>
  <r>
    <s v="D6YM5C"/>
    <n v="1"/>
    <d v="2013-12-07T00:00:00"/>
    <d v="2013-12-07T00:00:00"/>
    <d v="2013-12-07T00:00:00"/>
    <n v="25"/>
    <n v="24"/>
    <n v="12"/>
    <n v="31"/>
    <n v="0"/>
    <n v="1"/>
    <n v="0"/>
    <n v="0"/>
    <n v="1"/>
    <n v="0"/>
    <s v="Friday"/>
    <s v="DCX"/>
    <n v="6.1945751714536126"/>
    <n v="3.5909399198882874"/>
    <n v="36.268149065575535"/>
    <n v="0.97316743586486032"/>
    <n v="1"/>
    <n v="1"/>
    <n v="490.08319943359533"/>
    <n v="0.99796368517360523"/>
    <x v="0"/>
    <x v="0"/>
  </r>
  <r>
    <s v="8D9MPL"/>
    <n v="1"/>
    <d v="2013-12-07T00:00:00"/>
    <d v="2013-12-07T00:00:00"/>
    <d v="2013-12-16T00:00:00"/>
    <n v="25"/>
    <n v="68"/>
    <n v="20"/>
    <n v="41.94"/>
    <n v="0.22222222222222199"/>
    <n v="1"/>
    <n v="0"/>
    <n v="0"/>
    <n v="0"/>
    <n v="0"/>
    <s v="Tuesday"/>
    <s v="DCX"/>
    <n v="5.9137932794178232"/>
    <n v="3.310158027852498"/>
    <n v="27.389453426431604"/>
    <n v="0.96477565154287315"/>
    <n v="1"/>
    <n v="1"/>
    <n v="370.10741688783338"/>
    <n v="0.99730536239780343"/>
    <x v="0"/>
    <x v="0"/>
  </r>
  <r>
    <s v="XUG68H"/>
    <n v="1"/>
    <d v="2013-12-07T00:00:00"/>
    <d v="2013-12-07T00:00:00"/>
    <d v="2013-12-07T00:00:00"/>
    <n v="22"/>
    <n v="4.5454545450000001"/>
    <n v="4.5454545450000001"/>
    <n v="35"/>
    <n v="0"/>
    <n v="1"/>
    <n v="0"/>
    <n v="0"/>
    <n v="0"/>
    <n v="0"/>
    <s v="Thursday"/>
    <s v="DCX"/>
    <n v="5.1382329535083704"/>
    <n v="2.5345977019430452"/>
    <n v="12.611356303229229"/>
    <n v="0.92653193570704229"/>
    <n v="1"/>
    <n v="1"/>
    <n v="170.41437199093357"/>
    <n v="0.99416618345133345"/>
    <x v="0"/>
    <x v="0"/>
  </r>
  <r>
    <s v="JDBTXJ"/>
    <n v="1"/>
    <d v="2013-12-07T00:00:00"/>
    <d v="2013-12-07T00:00:00"/>
    <d v="2013-12-07T00:00:00"/>
    <n v="24"/>
    <n v="12.5"/>
    <n v="4.1666666670000003"/>
    <n v="35"/>
    <n v="0"/>
    <n v="1"/>
    <n v="0"/>
    <n v="0"/>
    <n v="0"/>
    <n v="0"/>
    <s v="Thursday"/>
    <s v="DCX"/>
    <n v="5.5540042589154242"/>
    <n v="2.950369007350099"/>
    <n v="19.113005266542732"/>
    <n v="0.95028092586126522"/>
    <n v="1"/>
    <n v="1"/>
    <n v="258.26966672278337"/>
    <n v="0.99614301197421129"/>
    <x v="0"/>
    <x v="0"/>
  </r>
  <r>
    <s v="QDWLLA"/>
    <n v="1"/>
    <d v="2013-12-07T00:00:00"/>
    <d v="2013-12-07T00:00:00"/>
    <d v="2013-12-07T00:00:00"/>
    <n v="15"/>
    <n v="20"/>
    <n v="0"/>
    <n v="35"/>
    <n v="0"/>
    <n v="1"/>
    <n v="0"/>
    <n v="0"/>
    <n v="0"/>
    <n v="0"/>
    <s v="Monday"/>
    <s v="DCX"/>
    <n v="3.5698843854660822"/>
    <n v="0.96624913390075706"/>
    <n v="2.6280684163461636"/>
    <n v="0.7243712396672215"/>
    <n v="1"/>
    <n v="1"/>
    <n v="35.512487154625937"/>
    <n v="0.97261210950201438"/>
    <x v="0"/>
    <x v="0"/>
  </r>
  <r>
    <s v="J8RVF7"/>
    <n v="1"/>
    <d v="2013-12-07T00:00:00"/>
    <d v="2013-12-07T00:00:00"/>
    <d v="2014-01-20T00:00:00"/>
    <n v="30"/>
    <n v="56.666666669999998"/>
    <n v="6.6666666670000003"/>
    <n v="86.28"/>
    <n v="6.8181818181818205E-2"/>
    <n v="1"/>
    <n v="0"/>
    <n v="0"/>
    <n v="0"/>
    <n v="0"/>
    <s v="Tuesday"/>
    <s v="DCX"/>
    <n v="6.651366130739774"/>
    <n v="4.0477308791744484"/>
    <n v="57.267362935777662"/>
    <n v="0.9828377336880304"/>
    <n v="1"/>
    <n v="1"/>
    <n v="773.84077141476939"/>
    <n v="0.99870941226005172"/>
    <x v="0"/>
    <x v="0"/>
  </r>
  <r>
    <s v="ZK3633"/>
    <n v="1"/>
    <d v="2013-12-07T00:00:00"/>
    <d v="2013-12-07T00:00:00"/>
    <d v="2013-12-07T00:00:00"/>
    <n v="26"/>
    <n v="7.692307692"/>
    <n v="0"/>
    <n v="29.02"/>
    <n v="0"/>
    <n v="1"/>
    <n v="0"/>
    <n v="0"/>
    <n v="0"/>
    <n v="0"/>
    <s v="Monday"/>
    <s v="CHO"/>
    <n v="5.9176902965853504"/>
    <n v="3.3140550450200252"/>
    <n v="27.496398845364368"/>
    <n v="0.9649078465869847"/>
    <n v="1"/>
    <n v="1"/>
    <n v="371.55254586258667"/>
    <n v="0.99731581488006027"/>
    <x v="0"/>
    <x v="0"/>
  </r>
  <r>
    <s v="KMTHGJ"/>
    <n v="1"/>
    <d v="2013-12-07T00:00:00"/>
    <d v="2013-12-07T00:00:00"/>
    <d v="2013-12-07T00:00:00"/>
    <n v="27"/>
    <n v="25.925925929999998"/>
    <n v="0"/>
    <n v="29.02"/>
    <n v="0"/>
    <n v="1"/>
    <n v="0"/>
    <n v="0"/>
    <n v="0"/>
    <n v="0"/>
    <s v="Monday"/>
    <s v="CHO"/>
    <n v="6.129225916996754"/>
    <n v="3.5255906654314288"/>
    <n v="33.973834860747786"/>
    <n v="0.97140719615159132"/>
    <n v="1"/>
    <n v="1"/>
    <n v="459.08065656947173"/>
    <n v="0.99782646806441211"/>
    <x v="0"/>
    <x v="0"/>
  </r>
  <r>
    <s v="VJ33YR"/>
    <n v="1"/>
    <d v="2013-12-07T00:00:00"/>
    <d v="2013-12-07T00:00:00"/>
    <d v="2013-12-07T00:00:00"/>
    <n v="23"/>
    <n v="21.739130429999999"/>
    <n v="4.3478260869999996"/>
    <n v="134.9"/>
    <n v="0"/>
    <n v="1"/>
    <n v="0"/>
    <n v="0"/>
    <n v="0"/>
    <n v="0"/>
    <s v="Monday"/>
    <s v="DCX"/>
    <n v="4.9965757563259361"/>
    <n v="2.3929405047606109"/>
    <n v="10.945632352351932"/>
    <n v="0.91628739521661962"/>
    <n v="1"/>
    <n v="1"/>
    <n v="147.90582539421851"/>
    <n v="0.99328434601297455"/>
    <x v="0"/>
    <x v="0"/>
  </r>
  <r>
    <s v="7C2B3N"/>
    <n v="1"/>
    <d v="2013-12-07T00:00:00"/>
    <d v="2013-12-07T00:00:00"/>
    <d v="2013-12-07T00:00:00"/>
    <n v="20"/>
    <n v="25"/>
    <n v="10"/>
    <n v="39.950000000000003"/>
    <n v="0"/>
    <n v="1"/>
    <n v="0"/>
    <n v="1"/>
    <n v="0"/>
    <n v="0"/>
    <s v="Tuesday"/>
    <s v="DCX"/>
    <n v="5.6500780866374898"/>
    <n v="3.0464428350721646"/>
    <n v="21.04036709234623"/>
    <n v="0.95462870487546181"/>
    <n v="1"/>
    <n v="1"/>
    <n v="284.31366605531349"/>
    <n v="0.99649508551824462"/>
    <x v="0"/>
    <x v="0"/>
  </r>
  <r>
    <s v="VQ3FQQ"/>
    <n v="1"/>
    <d v="2013-12-07T00:00:00"/>
    <d v="2013-12-07T00:00:00"/>
    <d v="2013-12-07T00:00:00"/>
    <n v="26"/>
    <n v="11.53846154"/>
    <n v="0"/>
    <n v="95.56"/>
    <n v="0"/>
    <n v="1"/>
    <n v="0"/>
    <n v="0"/>
    <n v="0"/>
    <n v="0"/>
    <s v="Monday"/>
    <s v="DCX"/>
    <n v="5.6849773664927561"/>
    <n v="3.0813421149274309"/>
    <n v="21.787624278025586"/>
    <n v="0.95611653115747075"/>
    <n v="1"/>
    <n v="1"/>
    <n v="294.41118141776923"/>
    <n v="0.99661488778048046"/>
    <x v="0"/>
    <x v="0"/>
  </r>
  <r>
    <s v="3RWV5K"/>
    <n v="1"/>
    <d v="2013-12-07T00:00:00"/>
    <d v="2013-12-07T00:00:00"/>
    <d v="2013-12-07T00:00:00"/>
    <n v="22"/>
    <n v="27.272727270000001"/>
    <n v="0"/>
    <n v="35.020000000000003"/>
    <n v="0"/>
    <n v="1"/>
    <n v="0"/>
    <n v="0"/>
    <n v="0"/>
    <n v="0"/>
    <s v="Thursday"/>
    <s v="DCX"/>
    <n v="5.0505637815679991"/>
    <n v="2.446928530002674"/>
    <n v="11.552808065849561"/>
    <n v="0.92033654981784185"/>
    <n v="1"/>
    <n v="1"/>
    <n v="156.11045187657007"/>
    <n v="0.99363505108631711"/>
    <x v="0"/>
    <x v="0"/>
  </r>
  <r>
    <s v="C44WND"/>
    <n v="1"/>
    <d v="2013-12-07T00:00:00"/>
    <d v="2013-12-07T00:00:00"/>
    <d v="2013-12-07T00:00:00"/>
    <n v="25"/>
    <n v="28"/>
    <n v="0"/>
    <n v="40.020000000000003"/>
    <n v="0"/>
    <n v="1"/>
    <n v="1"/>
    <n v="0"/>
    <n v="0"/>
    <n v="0"/>
    <s v="Tuesday"/>
    <s v="RIC"/>
    <n v="6.4284383842088095"/>
    <n v="3.8248031326434844"/>
    <n v="45.823778272190687"/>
    <n v="0.97864332958807998"/>
    <n v="1"/>
    <n v="1"/>
    <n v="619.20623038043925"/>
    <n v="0.99838763309522605"/>
    <x v="0"/>
    <x v="0"/>
  </r>
  <r>
    <s v="WLCVSY"/>
    <n v="1"/>
    <d v="2013-12-07T00:00:00"/>
    <d v="2013-12-08T00:00:00"/>
    <d v="2013-12-08T00:00:00"/>
    <n v="7"/>
    <n v="85.714285709999999"/>
    <n v="14.28571429"/>
    <n v="40.200000000000003"/>
    <n v="0"/>
    <n v="1"/>
    <n v="0"/>
    <n v="0"/>
    <n v="0"/>
    <n v="0"/>
    <s v="Monday"/>
    <s v="DCX"/>
    <n v="2.1347251105400802"/>
    <n v="-0.46891014102524498"/>
    <n v="0.62568380393544454"/>
    <n v="0.38487423102868673"/>
    <n v="0"/>
    <n v="1"/>
    <n v="8.4547220734105313"/>
    <n v="0.8942327450520946"/>
    <x v="0"/>
    <x v="0"/>
  </r>
  <r>
    <s v="NRJHR8"/>
    <n v="1"/>
    <d v="2013-12-08T00:00:00"/>
    <d v="2013-12-08T00:00:00"/>
    <d v="2013-12-12T00:00:00"/>
    <n v="16"/>
    <n v="31.25"/>
    <n v="6.25"/>
    <n v="35.619999999999997"/>
    <n v="0.5"/>
    <n v="1"/>
    <n v="0"/>
    <n v="0"/>
    <n v="0"/>
    <n v="0"/>
    <s v="Thursday"/>
    <s v="DCX"/>
    <n v="3.6013227601625077"/>
    <n v="0.99768750859718258"/>
    <n v="2.7120030876653765"/>
    <n v="0.73060367236145296"/>
    <n v="1"/>
    <n v="1"/>
    <n v="36.646677162203986"/>
    <n v="0.97343723070986021"/>
    <x v="0"/>
    <x v="0"/>
  </r>
  <r>
    <s v="K84ZWF"/>
    <n v="1"/>
    <d v="2013-12-08T00:00:00"/>
    <d v="2013-12-08T00:00:00"/>
    <d v="2013-12-08T00:00:00"/>
    <n v="22"/>
    <n v="13.636363640000001"/>
    <n v="13.636363640000001"/>
    <n v="31.02"/>
    <n v="0"/>
    <n v="1"/>
    <n v="0"/>
    <n v="0"/>
    <n v="0"/>
    <n v="0"/>
    <s v="Thursday"/>
    <s v="DCX"/>
    <n v="5.3273508127329148"/>
    <n v="2.7237155611675896"/>
    <n v="15.236830575868771"/>
    <n v="0.9384116256354732"/>
    <n v="1"/>
    <n v="1"/>
    <n v="205.89180507524472"/>
    <n v="0.99516655577713042"/>
    <x v="0"/>
    <x v="0"/>
  </r>
  <r>
    <s v="2LGA2A"/>
    <n v="1"/>
    <d v="2013-12-15T00:00:00"/>
    <d v="2013-12-15T00:00:00"/>
    <d v="2013-12-15T00:00:00"/>
    <n v="27"/>
    <n v="29.62962963"/>
    <n v="7.407407407"/>
    <n v="146.49"/>
    <n v="0"/>
    <n v="1"/>
    <n v="0"/>
    <n v="0"/>
    <n v="0"/>
    <n v="0"/>
    <s v="Monday"/>
    <s v="RIC"/>
    <n v="5.8611478098308156"/>
    <n v="3.2575125582654905"/>
    <n v="25.984820958901956"/>
    <n v="0.9629421295207774"/>
    <n v="1"/>
    <n v="1"/>
    <n v="351.12693976255798"/>
    <n v="0.99716011504068869"/>
    <x v="0"/>
    <x v="0"/>
  </r>
  <r>
    <s v="G35SUM"/>
    <n v="1"/>
    <d v="2013-12-01T00:00:00"/>
    <d v="2013-12-08T00:00:00"/>
    <d v="2013-12-08T00:00:00"/>
    <n v="23"/>
    <n v="17.391304349999999"/>
    <n v="0"/>
    <n v="110.2"/>
    <n v="0"/>
    <n v="1"/>
    <n v="0"/>
    <n v="0"/>
    <n v="0"/>
    <n v="0"/>
    <s v="Monday"/>
    <s v="CHO"/>
    <n v="4.9991694638315014"/>
    <n v="2.3955342122661762"/>
    <n v="10.974058970367397"/>
    <n v="0.91648613035272886"/>
    <n v="1"/>
    <n v="1"/>
    <n v="148.28994777887362"/>
    <n v="0.99330162536139954"/>
    <x v="0"/>
    <x v="0"/>
  </r>
  <r>
    <s v="G2KS6M"/>
    <n v="1"/>
    <d v="2013-12-07T00:00:00"/>
    <d v="2013-12-08T00:00:00"/>
    <d v="2014-01-07T00:00:00"/>
    <n v="25"/>
    <n v="24"/>
    <n v="4"/>
    <n v="29"/>
    <n v="6.6666666666666693E-2"/>
    <n v="1"/>
    <n v="0"/>
    <n v="1"/>
    <n v="1"/>
    <n v="0"/>
    <s v="Saturday"/>
    <s v="DCX"/>
    <n v="6.8547206335175055"/>
    <n v="4.2510853819521799"/>
    <n v="70.181544804923135"/>
    <n v="0.98595141475588155"/>
    <n v="1"/>
    <n v="1"/>
    <n v="948.34715598528601"/>
    <n v="0.99894664455073645"/>
    <x v="0"/>
    <x v="0"/>
  </r>
  <r>
    <s v="TGLJP2"/>
    <n v="1"/>
    <d v="2013-12-08T00:00:00"/>
    <d v="2013-12-08T00:00:00"/>
    <d v="2014-01-13T00:00:00"/>
    <n v="16"/>
    <n v="50"/>
    <n v="0"/>
    <n v="132.47"/>
    <n v="5.5555555555555601E-2"/>
    <n v="1"/>
    <n v="0"/>
    <n v="0"/>
    <n v="0"/>
    <n v="0"/>
    <s v="Monday"/>
    <s v="CHO"/>
    <n v="3.4073812915079795"/>
    <n v="0.80374603994265437"/>
    <n v="2.2338935285237449"/>
    <n v="0.6907752246078136"/>
    <n v="1"/>
    <n v="1"/>
    <n v="30.186092090706122"/>
    <n v="0.96793442419487974"/>
    <x v="0"/>
    <x v="0"/>
  </r>
  <r>
    <s v="CV3NH4"/>
    <n v="1"/>
    <d v="2013-12-08T00:00:00"/>
    <d v="2013-12-08T00:00:00"/>
    <d v="2014-01-18T00:00:00"/>
    <n v="31"/>
    <n v="77.419354839999997"/>
    <n v="16.129032259999999"/>
    <n v="272.38"/>
    <n v="0.12195121951219499"/>
    <n v="1"/>
    <n v="0"/>
    <n v="1"/>
    <n v="0"/>
    <n v="0"/>
    <s v="Monday"/>
    <s v="DCX"/>
    <n v="7.2094260161371686"/>
    <n v="4.605790764571843"/>
    <n v="100.06207711824797"/>
    <n v="0.99010509155842952"/>
    <n v="1"/>
    <n v="1"/>
    <n v="1352.1159518622362"/>
    <n v="0.99926096503509276"/>
    <x v="0"/>
    <x v="0"/>
  </r>
  <r>
    <s v="EMGVZC"/>
    <n v="1"/>
    <d v="2013-12-08T00:00:00"/>
    <d v="2013-12-09T00:00:00"/>
    <d v="2014-01-14T00:00:00"/>
    <n v="34"/>
    <n v="41.176470590000001"/>
    <n v="11.764705879999999"/>
    <n v="137.05000000000001"/>
    <n v="0.194444444444444"/>
    <n v="1"/>
    <n v="0"/>
    <n v="0"/>
    <n v="0"/>
    <n v="0"/>
    <s v="Tuesday"/>
    <s v="RIC"/>
    <n v="7.3428493224390055"/>
    <n v="4.7392140708736807"/>
    <n v="114.34429984087573"/>
    <n v="0.99133030412964007"/>
    <n v="1"/>
    <n v="1"/>
    <n v="1545.1083594503098"/>
    <n v="0.99935321480290329"/>
    <x v="0"/>
    <x v="0"/>
  </r>
  <r>
    <s v="LZBHU3"/>
    <n v="1"/>
    <d v="2013-12-08T00:00:00"/>
    <d v="2013-12-09T00:00:00"/>
    <d v="2013-12-09T00:00:00"/>
    <n v="25"/>
    <n v="12"/>
    <n v="4"/>
    <n v="42.49"/>
    <n v="0"/>
    <n v="1"/>
    <n v="0"/>
    <n v="1"/>
    <n v="0"/>
    <n v="0"/>
    <s v="Tuesday"/>
    <s v="DCX"/>
    <n v="6.5832419706744503"/>
    <n v="3.9796067191091251"/>
    <n v="53.495991138786756"/>
    <n v="0.98165002637619225"/>
    <n v="1"/>
    <n v="1"/>
    <n v="722.87908728853779"/>
    <n v="0.99861855381988485"/>
    <x v="0"/>
    <x v="0"/>
  </r>
  <r>
    <s v="846JJN"/>
    <n v="1"/>
    <d v="2013-09-27T00:00:00"/>
    <d v="2013-12-19T00:00:00"/>
    <d v="2014-01-18T00:00:00"/>
    <n v="63"/>
    <n v="68.25396825"/>
    <n v="38.095238100000003"/>
    <n v="96.71"/>
    <n v="0.233333333333333"/>
    <n v="1"/>
    <n v="0"/>
    <n v="1"/>
    <n v="1"/>
    <n v="0"/>
    <s v="Saturday"/>
    <s v="DCX"/>
    <n v="15.213887732523418"/>
    <n v="12.610252480958092"/>
    <n v="299614.66587868088"/>
    <n v="0.99999666239080964"/>
    <n v="1"/>
    <n v="1"/>
    <n v="4048624.4220944652"/>
    <n v="0.99999975300258837"/>
    <x v="0"/>
    <x v="0"/>
  </r>
  <r>
    <s v="3RBAFX"/>
    <n v="1"/>
    <d v="2013-12-26T00:00:00"/>
    <d v="2013-12-26T00:00:00"/>
    <d v="2013-12-26T00:00:00"/>
    <n v="22"/>
    <n v="22.727272729999999"/>
    <n v="9.0909090910000003"/>
    <n v="35.130000000000003"/>
    <n v="0"/>
    <n v="1"/>
    <n v="0"/>
    <n v="0"/>
    <n v="1"/>
    <n v="0"/>
    <s v="Friday"/>
    <s v="DCX"/>
    <n v="5.4894607964740239"/>
    <n v="2.8858255449086987"/>
    <n v="17.918353897134338"/>
    <n v="0.94714127849403029"/>
    <n v="1"/>
    <n v="1"/>
    <n v="242.12661612847805"/>
    <n v="0.99588691680111419"/>
    <x v="0"/>
    <x v="0"/>
  </r>
  <r>
    <s v="HHF8ZR"/>
    <n v="0"/>
    <d v="2013-12-08T00:00:00"/>
    <d v="2013-12-12T00:00:00"/>
    <d v="2013-12-12T00:00:00"/>
    <n v="6"/>
    <n v="100"/>
    <n v="16.666666670000001"/>
    <n v="59.54"/>
    <n v="0"/>
    <n v="1"/>
    <n v="0"/>
    <n v="0"/>
    <n v="1"/>
    <n v="0"/>
    <s v="Saturday"/>
    <s v="DCX"/>
    <n v="2.165519536138742"/>
    <n v="-0.43811571542658312"/>
    <n v="0.64525111302935501"/>
    <n v="0.39219004802329055"/>
    <n v="0"/>
    <n v="0"/>
    <n v="8.7191306437985858"/>
    <n v="0.89711013910096349"/>
    <x v="0"/>
    <x v="1"/>
  </r>
  <r>
    <s v="KYS88B"/>
    <n v="1"/>
    <d v="2013-12-09T00:00:00"/>
    <d v="2013-12-09T00:00:00"/>
    <d v="2013-12-09T00:00:00"/>
    <n v="25"/>
    <n v="12"/>
    <n v="0"/>
    <n v="35"/>
    <n v="0"/>
    <n v="1"/>
    <n v="0"/>
    <n v="0"/>
    <n v="0"/>
    <n v="0"/>
    <s v="Tuesday"/>
    <s v="DCX"/>
    <n v="5.6852405895801139"/>
    <n v="3.0816053380147888"/>
    <n v="21.793360038613429"/>
    <n v="0.9561275740695564"/>
    <n v="1"/>
    <n v="1"/>
    <n v="294.48868743813415"/>
    <n v="0.99661577568782778"/>
    <x v="0"/>
    <x v="0"/>
  </r>
  <r>
    <s v="GUKCEH"/>
    <n v="1"/>
    <d v="2013-12-09T00:00:00"/>
    <d v="2013-12-09T00:00:00"/>
    <d v="2013-12-09T00:00:00"/>
    <n v="23"/>
    <n v="17.391304349999999"/>
    <n v="4.3478260869999996"/>
    <n v="35"/>
    <n v="0"/>
    <n v="1"/>
    <n v="0"/>
    <n v="0"/>
    <n v="0"/>
    <n v="0"/>
    <s v="Monday"/>
    <s v="DCX"/>
    <n v="5.3459599119654042"/>
    <n v="2.7423246604000791"/>
    <n v="15.523028955944667"/>
    <n v="0.93947840903345881"/>
    <n v="1"/>
    <n v="1"/>
    <n v="209.759138297205"/>
    <n v="0.99525524725485526"/>
    <x v="0"/>
    <x v="0"/>
  </r>
  <r>
    <s v="WJLERA"/>
    <n v="1"/>
    <d v="2013-12-09T00:00:00"/>
    <d v="2013-12-09T00:00:00"/>
    <d v="2013-12-09T00:00:00"/>
    <n v="23"/>
    <n v="17.391304349999999"/>
    <n v="8.6956521739999992"/>
    <n v="29"/>
    <n v="0"/>
    <n v="1"/>
    <n v="0"/>
    <n v="0"/>
    <n v="1"/>
    <n v="0"/>
    <s v="Friday"/>
    <s v="DCX"/>
    <n v="5.7148177803855456"/>
    <n v="3.1111825288202204"/>
    <n v="22.447573614618179"/>
    <n v="0.95735166391047988"/>
    <n v="1"/>
    <n v="1"/>
    <n v="303.3289257933256"/>
    <n v="0.99671408165558628"/>
    <x v="0"/>
    <x v="0"/>
  </r>
  <r>
    <s v="PGM5EB"/>
    <n v="1"/>
    <d v="2013-12-09T00:00:00"/>
    <d v="2013-12-10T00:00:00"/>
    <d v="2013-12-10T00:00:00"/>
    <n v="21"/>
    <n v="4.7619047620000003"/>
    <n v="4.7619047620000003"/>
    <n v="40.020000000000003"/>
    <n v="0"/>
    <n v="1"/>
    <n v="0"/>
    <n v="0"/>
    <n v="0"/>
    <n v="0"/>
    <s v="Wednesday"/>
    <s v="CHO"/>
    <n v="4.9133120835280257"/>
    <n v="2.3096768319627006"/>
    <n v="10.071169448988506"/>
    <n v="0.90967530534081353"/>
    <n v="1"/>
    <n v="1"/>
    <n v="136.08940827595117"/>
    <n v="0.99270549043448297"/>
    <x v="0"/>
    <x v="0"/>
  </r>
  <r>
    <s v="6HNEGL"/>
    <n v="1"/>
    <d v="2013-12-07T00:00:00"/>
    <d v="2013-12-09T00:00:00"/>
    <d v="2014-01-12T00:00:00"/>
    <n v="22"/>
    <n v="27.272727270000001"/>
    <n v="18.18181818"/>
    <n v="42.02"/>
    <n v="8.8235294117647106E-2"/>
    <n v="1"/>
    <n v="1"/>
    <n v="0"/>
    <n v="0"/>
    <n v="0"/>
    <s v="Wednesday"/>
    <s v="RIC"/>
    <n v="6.0845788346202943"/>
    <n v="3.4809435830549691"/>
    <n v="32.490364974369911"/>
    <n v="0.97014066580745539"/>
    <n v="1"/>
    <n v="1"/>
    <n v="439.0348674429037"/>
    <n v="0.99772745281343012"/>
    <x v="0"/>
    <x v="0"/>
  </r>
  <r>
    <s v="UY2892"/>
    <n v="0"/>
    <d v="2013-12-09T00:00:00"/>
    <d v="2013-12-09T00:00:00"/>
    <d v="2013-12-09T00:00:00"/>
    <n v="12"/>
    <n v="83.333333330000002"/>
    <n v="16.666666670000001"/>
    <n v="40.200000000000003"/>
    <n v="0"/>
    <n v="1"/>
    <n v="0"/>
    <n v="0"/>
    <n v="0"/>
    <n v="0"/>
    <s v="Tuesday"/>
    <s v="CHO"/>
    <n v="3.2382885210017642"/>
    <n v="0.63465326943643907"/>
    <n v="1.8863679666259359"/>
    <n v="0.65354382685691836"/>
    <n v="1"/>
    <n v="0"/>
    <n v="25.490058693691811"/>
    <n v="0.96224998926717609"/>
    <x v="0"/>
    <x v="1"/>
  </r>
  <r>
    <s v="5LFZAP"/>
    <n v="1"/>
    <d v="2013-12-10T00:00:00"/>
    <d v="2013-12-10T00:00:00"/>
    <d v="2013-12-10T00:00:00"/>
    <n v="20"/>
    <n v="40"/>
    <n v="0"/>
    <n v="40.200000000000003"/>
    <n v="0"/>
    <n v="1"/>
    <n v="1"/>
    <n v="1"/>
    <n v="1"/>
    <n v="0"/>
    <s v="Friday"/>
    <s v="DCX"/>
    <n v="6.4813231642603277"/>
    <n v="3.8776879126950026"/>
    <n v="48.312383390547645"/>
    <n v="0.97972111807940554"/>
    <n v="1"/>
    <n v="1"/>
    <n v="652.83418190137377"/>
    <n v="0.99847056023120118"/>
    <x v="0"/>
    <x v="0"/>
  </r>
  <r>
    <s v="ARRPZ9"/>
    <n v="1"/>
    <d v="2013-12-10T00:00:00"/>
    <d v="2013-12-16T00:00:00"/>
    <d v="2013-12-16T00:00:00"/>
    <n v="12"/>
    <n v="100"/>
    <n v="0"/>
    <n v="101.9"/>
    <n v="0"/>
    <n v="1"/>
    <n v="0"/>
    <n v="0"/>
    <n v="0"/>
    <n v="0"/>
    <s v="Thursday"/>
    <s v="CHO"/>
    <n v="2.701305552136974"/>
    <n v="9.7670300571648827E-2"/>
    <n v="1.1025991988491493"/>
    <n v="0.52439818271245098"/>
    <n v="1"/>
    <n v="1"/>
    <n v="14.899170676945465"/>
    <n v="0.93710363764758831"/>
    <x v="0"/>
    <x v="0"/>
  </r>
  <r>
    <s v="P6ZL2W"/>
    <n v="0"/>
    <d v="2013-12-02T00:00:00"/>
    <d v="2013-12-10T00:00:00"/>
    <d v="2013-12-10T00:00:00"/>
    <n v="3"/>
    <n v="33.333333330000002"/>
    <n v="33.333333330000002"/>
    <n v="55.63"/>
    <n v="0"/>
    <n v="1"/>
    <n v="0"/>
    <n v="0"/>
    <n v="0"/>
    <n v="0"/>
    <s v="Wednesday"/>
    <s v="RIC"/>
    <n v="1.6017011569774935"/>
    <n v="-1.0019340945878317"/>
    <n v="0.36716861515925314"/>
    <n v="0.26856132527331594"/>
    <n v="0"/>
    <n v="0"/>
    <n v="4.9614654810064476"/>
    <n v="0.83225601101171276"/>
    <x v="0"/>
    <x v="1"/>
  </r>
  <r>
    <s v="8GYXQ9"/>
    <n v="1"/>
    <d v="2013-12-10T00:00:00"/>
    <d v="2013-12-10T00:00:00"/>
    <d v="2013-12-10T00:00:00"/>
    <n v="21"/>
    <n v="9.5238095240000007"/>
    <n v="0"/>
    <n v="50.49"/>
    <n v="0"/>
    <n v="1"/>
    <n v="0"/>
    <n v="0"/>
    <n v="0"/>
    <n v="0"/>
    <s v="Wednesday"/>
    <s v="RIC"/>
    <n v="4.7849243284464595"/>
    <n v="2.1812890768811344"/>
    <n v="8.8577171808002113"/>
    <n v="0.89855663520681128"/>
    <n v="1"/>
    <n v="1"/>
    <n v="119.69230543846079"/>
    <n v="0.99171446765916749"/>
    <x v="0"/>
    <x v="0"/>
  </r>
  <r>
    <s v="ABFPPJ"/>
    <n v="1"/>
    <d v="2013-12-10T00:00:00"/>
    <d v="2013-12-10T00:00:00"/>
    <d v="2013-12-10T00:00:00"/>
    <n v="6"/>
    <n v="50"/>
    <n v="0"/>
    <n v="40.020000000000003"/>
    <n v="0"/>
    <n v="1"/>
    <n v="0"/>
    <n v="0"/>
    <n v="0"/>
    <n v="0"/>
    <s v="Wednesday"/>
    <s v="RIC"/>
    <n v="1.6485071605090984"/>
    <n v="-0.95512809105622676"/>
    <n v="0.38476285671566685"/>
    <n v="0.27785469176161631"/>
    <n v="0"/>
    <n v="1"/>
    <n v="5.1992124412382577"/>
    <n v="0.83868918681543758"/>
    <x v="0"/>
    <x v="0"/>
  </r>
  <r>
    <s v="LMZJ86"/>
    <n v="1"/>
    <d v="2013-12-10T00:00:00"/>
    <d v="2013-12-10T00:00:00"/>
    <d v="2013-12-10T00:00:00"/>
    <n v="25"/>
    <n v="8"/>
    <n v="4"/>
    <n v="40.25"/>
    <n v="0"/>
    <n v="1"/>
    <n v="1"/>
    <n v="0"/>
    <n v="0"/>
    <n v="0"/>
    <s v="Monday"/>
    <s v="CHO"/>
    <n v="6.5047213144135707"/>
    <n v="3.9010860628482456"/>
    <n v="49.45613241656411"/>
    <n v="0.98018080355933679"/>
    <n v="1"/>
    <n v="1"/>
    <n v="668.28940077691448"/>
    <n v="0.9985058780269952"/>
    <x v="0"/>
    <x v="0"/>
  </r>
  <r>
    <s v="2KNEEP"/>
    <n v="1"/>
    <d v="2013-12-10T00:00:00"/>
    <d v="2013-12-13T00:00:00"/>
    <d v="2013-12-13T00:00:00"/>
    <n v="23"/>
    <n v="39.130434780000002"/>
    <n v="8.6956521739999992"/>
    <n v="44.63"/>
    <n v="0"/>
    <n v="1"/>
    <n v="0"/>
    <n v="0"/>
    <n v="0"/>
    <n v="0"/>
    <s v="Wednesday"/>
    <s v="CHO"/>
    <n v="5.3960711016118594"/>
    <n v="2.7924358500465343"/>
    <n v="16.320726264492006"/>
    <n v="0.94226570036788648"/>
    <n v="1"/>
    <n v="1"/>
    <n v="220.53823949825065"/>
    <n v="0.99548610658699443"/>
    <x v="0"/>
    <x v="0"/>
  </r>
  <r>
    <s v="PF8REH"/>
    <n v="1"/>
    <d v="2013-12-10T00:00:00"/>
    <d v="2013-12-10T00:00:00"/>
    <d v="2013-12-10T00:00:00"/>
    <n v="21"/>
    <n v="0"/>
    <n v="0"/>
    <n v="85.57"/>
    <n v="0"/>
    <n v="1"/>
    <n v="0"/>
    <n v="0"/>
    <n v="0"/>
    <n v="0"/>
    <s v="Wednesday"/>
    <s v="DCX"/>
    <n v="4.662237679999687"/>
    <n v="2.0586024284343618"/>
    <n v="7.8350121648371127"/>
    <n v="0.88681396456023587"/>
    <n v="1"/>
    <n v="1"/>
    <n v="105.87272657344192"/>
    <n v="0.9906430758149245"/>
    <x v="0"/>
    <x v="0"/>
  </r>
  <r>
    <s v="MP7UE4"/>
    <n v="1"/>
    <d v="2013-12-10T00:00:00"/>
    <d v="2013-12-10T00:00:00"/>
    <d v="2014-01-14T00:00:00"/>
    <n v="25"/>
    <n v="80"/>
    <n v="8"/>
    <n v="62.47"/>
    <n v="0.114285714285714"/>
    <n v="1"/>
    <n v="0"/>
    <n v="0"/>
    <n v="0"/>
    <n v="0"/>
    <s v="Wednesday"/>
    <s v="CHO"/>
    <n v="5.6751426795226356"/>
    <n v="3.0715074279573105"/>
    <n v="21.574400028904531"/>
    <n v="0.95570203421931088"/>
    <n v="1"/>
    <n v="1"/>
    <n v="291.52993092943763"/>
    <n v="0.99658154638459473"/>
    <x v="0"/>
    <x v="0"/>
  </r>
  <r>
    <s v="2CR36H"/>
    <n v="1"/>
    <d v="2013-12-10T00:00:00"/>
    <d v="2013-12-14T00:00:00"/>
    <d v="2013-12-14T00:00:00"/>
    <n v="24"/>
    <n v="0"/>
    <n v="0"/>
    <n v="36.950000000000003"/>
    <n v="0"/>
    <n v="1"/>
    <n v="0"/>
    <n v="0"/>
    <n v="0"/>
    <n v="0"/>
    <s v="Monday"/>
    <s v="BWI"/>
    <n v="5.4668851583228948"/>
    <n v="2.8632499067575696"/>
    <n v="17.518367584342567"/>
    <n v="0.94599955987235573"/>
    <n v="1"/>
    <n v="1"/>
    <n v="236.72169260871951"/>
    <n v="0.9957934003034129"/>
    <x v="0"/>
    <x v="0"/>
  </r>
  <r>
    <s v="MSM7PW"/>
    <n v="1"/>
    <d v="2013-12-10T00:00:00"/>
    <d v="2013-12-10T00:00:00"/>
    <d v="2013-12-10T00:00:00"/>
    <n v="21"/>
    <n v="4.7619047620000003"/>
    <n v="0"/>
    <n v="40.020000000000003"/>
    <n v="0"/>
    <n v="1"/>
    <n v="1"/>
    <n v="0"/>
    <n v="0"/>
    <n v="0"/>
    <s v="Thursday"/>
    <s v="RIC"/>
    <n v="5.5822959025631969"/>
    <n v="2.9786606509978717"/>
    <n v="19.661465437855679"/>
    <n v="0.95160072246531879"/>
    <n v="1"/>
    <n v="1"/>
    <n v="265.68088351890248"/>
    <n v="0.99625019991382657"/>
    <x v="0"/>
    <x v="0"/>
  </r>
  <r>
    <s v="Y85Q3H"/>
    <n v="1"/>
    <d v="2013-12-10T00:00:00"/>
    <d v="2013-12-10T00:00:00"/>
    <d v="2013-12-10T00:00:00"/>
    <n v="21"/>
    <n v="9.5238095240000007"/>
    <n v="0"/>
    <n v="40.200000000000003"/>
    <n v="0"/>
    <n v="1"/>
    <n v="0"/>
    <n v="1"/>
    <n v="0"/>
    <n v="0"/>
    <s v="Wednesday"/>
    <s v="DCX"/>
    <n v="5.6680210769483743"/>
    <n v="3.0643858253830492"/>
    <n v="21.421301526525234"/>
    <n v="0.95539955614008565"/>
    <n v="1"/>
    <n v="1"/>
    <n v="289.46114589883473"/>
    <n v="0.99655719873683801"/>
    <x v="0"/>
    <x v="0"/>
  </r>
  <r>
    <s v="S2KHCL"/>
    <n v="1"/>
    <d v="2013-12-10T00:00:00"/>
    <d v="2013-12-10T00:00:00"/>
    <d v="2013-12-10T00:00:00"/>
    <n v="19"/>
    <n v="52.631578949999998"/>
    <n v="0"/>
    <n v="40.020000000000003"/>
    <n v="0"/>
    <n v="1"/>
    <n v="0"/>
    <n v="0"/>
    <n v="0"/>
    <n v="0"/>
    <s v="Wednesday"/>
    <s v="RIC"/>
    <n v="4.3984702258573387"/>
    <n v="1.7948349742920136"/>
    <n v="6.0184814356907035"/>
    <n v="0.85751903611018276"/>
    <n v="1"/>
    <n v="1"/>
    <n v="81.326362489631833"/>
    <n v="0.98785322259165842"/>
    <x v="0"/>
    <x v="0"/>
  </r>
  <r>
    <s v="PVB3N3"/>
    <n v="1"/>
    <d v="2013-12-10T00:00:00"/>
    <d v="2013-12-10T00:00:00"/>
    <d v="2013-12-10T00:00:00"/>
    <n v="21"/>
    <n v="4.7619047620000003"/>
    <n v="0"/>
    <n v="40.020000000000003"/>
    <n v="0"/>
    <n v="1"/>
    <n v="0"/>
    <n v="0"/>
    <n v="0"/>
    <n v="0"/>
    <s v="Wednesday"/>
    <s v="RIC"/>
    <n v="4.821541466680145"/>
    <n v="2.2179062151148199"/>
    <n v="9.1880728637747655"/>
    <n v="0.90184601019534805"/>
    <n v="1"/>
    <n v="1"/>
    <n v="124.15632619040238"/>
    <n v="0.99200999237962062"/>
    <x v="0"/>
    <x v="0"/>
  </r>
  <r>
    <s v="CJKGJX"/>
    <n v="1"/>
    <d v="2013-12-10T00:00:00"/>
    <d v="2013-12-10T00:00:00"/>
    <d v="2013-12-10T00:00:00"/>
    <n v="23"/>
    <n v="21.739130429999999"/>
    <n v="4.3478260869999996"/>
    <n v="35.020000000000003"/>
    <n v="0"/>
    <n v="1"/>
    <n v="0"/>
    <n v="0"/>
    <n v="1"/>
    <n v="0"/>
    <s v="Saturday"/>
    <s v="DCX"/>
    <n v="5.6099732370278028"/>
    <n v="3.0063379854624777"/>
    <n v="20.213243036461023"/>
    <n v="0.95285963592265388"/>
    <n v="1"/>
    <n v="1"/>
    <n v="273.13692795092902"/>
    <n v="0.99635218791034608"/>
    <x v="0"/>
    <x v="0"/>
  </r>
  <r>
    <s v="9BSLTL"/>
    <n v="1"/>
    <d v="2013-12-10T00:00:00"/>
    <d v="2013-12-10T00:00:00"/>
    <d v="2013-12-10T00:00:00"/>
    <n v="19"/>
    <n v="57.89473684"/>
    <n v="31.578947370000002"/>
    <n v="35.020000000000003"/>
    <n v="0"/>
    <n v="1"/>
    <n v="0"/>
    <n v="0"/>
    <n v="0"/>
    <n v="0"/>
    <s v="Wednesday"/>
    <s v="CHO"/>
    <n v="5.0245410110274689"/>
    <n v="2.4209057594621437"/>
    <n v="11.256049972811958"/>
    <n v="0.91840764339095093"/>
    <n v="1"/>
    <n v="1"/>
    <n v="152.10042766963517"/>
    <n v="0.99346833960413339"/>
    <x v="0"/>
    <x v="0"/>
  </r>
  <r>
    <s v="SRASER"/>
    <n v="1"/>
    <d v="2013-12-10T00:00:00"/>
    <d v="2014-01-05T00:00:00"/>
    <d v="2014-01-12T00:00:00"/>
    <n v="23"/>
    <n v="100"/>
    <n v="82.608695650000001"/>
    <n v="92.44"/>
    <n v="0.28571428571428598"/>
    <n v="1"/>
    <n v="0"/>
    <n v="0"/>
    <n v="0"/>
    <n v="0"/>
    <s v="Thursday"/>
    <s v="BWI"/>
    <n v="6.4828012862448308"/>
    <n v="3.8791660346795056"/>
    <n v="48.383847790099445"/>
    <n v="0.97975046407379218"/>
    <n v="1"/>
    <n v="1"/>
    <n v="653.7998639800104"/>
    <n v="0.9984728158098235"/>
    <x v="0"/>
    <x v="0"/>
  </r>
  <r>
    <s v="MR6WKU"/>
    <n v="1"/>
    <d v="2013-12-10T00:00:00"/>
    <d v="2013-12-10T00:00:00"/>
    <d v="2014-01-09T00:00:00"/>
    <n v="26"/>
    <n v="84.61538462"/>
    <n v="23.07692308"/>
    <n v="47.68"/>
    <n v="6.6666666666666693E-2"/>
    <n v="1"/>
    <n v="0"/>
    <n v="0"/>
    <n v="1"/>
    <n v="0"/>
    <s v="Friday"/>
    <s v="BWI"/>
    <n v="6.5214640417965057"/>
    <n v="3.9178287902311806"/>
    <n v="50.291133551754186"/>
    <n v="0.98050345292152741"/>
    <n v="1"/>
    <n v="1"/>
    <n v="679.57258005150982"/>
    <n v="0.99853064900157407"/>
    <x v="0"/>
    <x v="0"/>
  </r>
  <r>
    <s v="7HL98P"/>
    <n v="1"/>
    <d v="2013-12-10T00:00:00"/>
    <d v="2013-12-10T00:00:00"/>
    <d v="2013-12-10T00:00:00"/>
    <n v="24"/>
    <n v="12.5"/>
    <n v="0"/>
    <n v="45.14"/>
    <n v="0"/>
    <n v="1"/>
    <n v="0"/>
    <n v="0"/>
    <n v="0"/>
    <n v="0"/>
    <s v="Monday"/>
    <s v="RIC"/>
    <n v="5.4382419527704702"/>
    <n v="2.834606701205145"/>
    <n v="17.023703581474212"/>
    <n v="0.94451750743238716"/>
    <n v="1"/>
    <n v="1"/>
    <n v="230.03741112713556"/>
    <n v="0.99567169665241051"/>
    <x v="0"/>
    <x v="0"/>
  </r>
  <r>
    <s v="SVZXMT"/>
    <n v="1"/>
    <d v="2013-12-10T00:00:00"/>
    <d v="2013-12-10T00:00:00"/>
    <d v="2014-01-07T00:00:00"/>
    <n v="10"/>
    <n v="80"/>
    <n v="10"/>
    <n v="38.44"/>
    <n v="7.1428571428571397E-2"/>
    <n v="1"/>
    <n v="1"/>
    <n v="0"/>
    <n v="0"/>
    <n v="0"/>
    <s v="Wednesday"/>
    <s v="CHO"/>
    <n v="3.4110227645532549"/>
    <n v="0.80738751298792977"/>
    <n v="2.2420430206664563"/>
    <n v="0.69155251993095601"/>
    <n v="1"/>
    <n v="1"/>
    <n v="30.296214313261171"/>
    <n v="0.96804725357545018"/>
    <x v="0"/>
    <x v="0"/>
  </r>
  <r>
    <s v="M8MCWP"/>
    <n v="1"/>
    <d v="2013-12-10T00:00:00"/>
    <d v="2013-12-10T00:00:00"/>
    <d v="2013-12-10T00:00:00"/>
    <n v="19"/>
    <n v="73.684210530000001"/>
    <n v="0"/>
    <n v="55.47"/>
    <n v="0"/>
    <n v="1"/>
    <n v="1"/>
    <n v="0"/>
    <n v="0"/>
    <n v="0"/>
    <s v="Wednesday"/>
    <s v="BWI"/>
    <n v="5.1051907758081603"/>
    <n v="2.5015555242428351"/>
    <n v="12.201458871762952"/>
    <n v="0.92425079608898875"/>
    <n v="1"/>
    <n v="1"/>
    <n v="164.87552179239179"/>
    <n v="0.99397138294309884"/>
    <x v="0"/>
    <x v="0"/>
  </r>
  <r>
    <s v="V2NWW5"/>
    <n v="1"/>
    <d v="2013-12-10T00:00:00"/>
    <d v="2013-12-11T00:00:00"/>
    <d v="2014-01-11T00:00:00"/>
    <n v="18"/>
    <n v="77.777777779999994"/>
    <n v="38.888888889999997"/>
    <n v="48.55"/>
    <n v="6.4516129032258104E-2"/>
    <n v="1"/>
    <n v="0"/>
    <n v="0"/>
    <n v="0"/>
    <n v="0"/>
    <s v="Monday"/>
    <s v="CHO"/>
    <n v="4.8680619770781366"/>
    <n v="2.2644267255128114"/>
    <n v="9.6256049053950665"/>
    <n v="0.90588771096765908"/>
    <n v="1"/>
    <n v="1"/>
    <n v="130.06859655259512"/>
    <n v="0.9923704073568933"/>
    <x v="0"/>
    <x v="0"/>
  </r>
  <r>
    <s v="CBSEL8"/>
    <n v="1"/>
    <d v="2013-12-10T00:00:00"/>
    <d v="2014-01-19T00:00:00"/>
    <d v="2014-01-19T00:00:00"/>
    <n v="19"/>
    <n v="68.421052630000005"/>
    <n v="15.78947368"/>
    <n v="83.72"/>
    <n v="0"/>
    <n v="1"/>
    <n v="1"/>
    <n v="0"/>
    <n v="0"/>
    <n v="0"/>
    <s v="Monday"/>
    <s v="BWI"/>
    <n v="5.3106829972667002"/>
    <n v="2.7070477457013751"/>
    <n v="14.984970703345875"/>
    <n v="0.93744123661167011"/>
    <n v="1"/>
    <n v="1"/>
    <n v="202.48848024849983"/>
    <n v="0.99508571689768976"/>
    <x v="0"/>
    <x v="0"/>
  </r>
  <r>
    <s v="W8EEVE"/>
    <n v="1"/>
    <d v="2013-12-11T00:00:00"/>
    <d v="2013-12-11T00:00:00"/>
    <d v="2013-12-11T00:00:00"/>
    <n v="22"/>
    <n v="18.18181818"/>
    <n v="0"/>
    <n v="29.02"/>
    <n v="0"/>
    <n v="1"/>
    <n v="0"/>
    <n v="0"/>
    <n v="1"/>
    <n v="0"/>
    <s v="Friday"/>
    <s v="DCX"/>
    <n v="5.3356310867800429"/>
    <n v="2.7319958352147178"/>
    <n v="15.363519494282009"/>
    <n v="0.93888845242923225"/>
    <n v="1"/>
    <n v="1"/>
    <n v="207.60372344076379"/>
    <n v="0.99520622171308482"/>
    <x v="0"/>
    <x v="0"/>
  </r>
  <r>
    <s v="KQZZW6"/>
    <n v="1"/>
    <d v="2013-12-11T00:00:00"/>
    <d v="2013-12-11T00:00:00"/>
    <d v="2013-12-11T00:00:00"/>
    <n v="16"/>
    <n v="37.5"/>
    <n v="6.25"/>
    <n v="40.020000000000003"/>
    <n v="0"/>
    <n v="1"/>
    <n v="0"/>
    <n v="0"/>
    <n v="1"/>
    <n v="0"/>
    <s v="Friday"/>
    <s v="RIC"/>
    <n v="4.1483955710738698"/>
    <n v="1.5447603195085446"/>
    <n v="4.6868481463221014"/>
    <n v="0.82415567036958115"/>
    <n v="1"/>
    <n v="1"/>
    <n v="63.332306555151213"/>
    <n v="0.98445571045796865"/>
    <x v="0"/>
    <x v="0"/>
  </r>
  <r>
    <s v="JRPVX3"/>
    <n v="1"/>
    <d v="2013-12-03T00:00:00"/>
    <d v="2013-12-11T00:00:00"/>
    <d v="2014-01-10T00:00:00"/>
    <n v="24"/>
    <n v="29.166666670000001"/>
    <n v="20.833333329999999"/>
    <n v="46.49"/>
    <n v="0.133333333333333"/>
    <n v="1"/>
    <n v="1"/>
    <n v="1"/>
    <n v="0"/>
    <n v="0"/>
    <s v="Thursday"/>
    <s v="DCX"/>
    <n v="7.3633131396620497"/>
    <n v="4.759677888096725"/>
    <n v="116.70832670249845"/>
    <n v="0.99150442430018182"/>
    <n v="1"/>
    <n v="1"/>
    <n v="1577.0529134940311"/>
    <n v="0.99936630768749957"/>
    <x v="0"/>
    <x v="0"/>
  </r>
  <r>
    <s v="92FJHH"/>
    <n v="1"/>
    <d v="2013-12-11T00:00:00"/>
    <d v="2013-12-11T00:00:00"/>
    <d v="2014-01-12T00:00:00"/>
    <n v="23"/>
    <n v="95.652173910000002"/>
    <n v="21.739130429999999"/>
    <n v="35"/>
    <n v="6.25E-2"/>
    <n v="1"/>
    <n v="1"/>
    <n v="0"/>
    <n v="0"/>
    <n v="0"/>
    <s v="Thursday"/>
    <s v="BWI"/>
    <n v="6.4045793718081931"/>
    <n v="3.800944120242868"/>
    <n v="44.743407715224045"/>
    <n v="0.97813892646071521"/>
    <n v="1"/>
    <n v="1"/>
    <n v="604.60743025488716"/>
    <n v="0.99834876530563843"/>
    <x v="0"/>
    <x v="0"/>
  </r>
  <r>
    <s v="PHJLNH"/>
    <n v="1"/>
    <d v="2013-12-11T00:00:00"/>
    <d v="2013-12-11T00:00:00"/>
    <d v="2013-12-11T00:00:00"/>
    <n v="21"/>
    <n v="14.28571429"/>
    <n v="0"/>
    <n v="56.34"/>
    <n v="0"/>
    <n v="1"/>
    <n v="0"/>
    <n v="0"/>
    <n v="0"/>
    <n v="0"/>
    <s v="Monday"/>
    <s v="BWI"/>
    <n v="4.764464895909013"/>
    <n v="2.1608296443436878"/>
    <n v="8.6783346038148288"/>
    <n v="0.89667643856766033"/>
    <n v="1"/>
    <n v="1"/>
    <n v="117.26834972203625"/>
    <n v="0.99154465245900292"/>
    <x v="0"/>
    <x v="0"/>
  </r>
  <r>
    <s v="EMFDUX"/>
    <n v="1"/>
    <d v="2013-12-11T00:00:00"/>
    <d v="2014-01-02T00:00:00"/>
    <d v="2014-01-02T00:00:00"/>
    <n v="24"/>
    <n v="50"/>
    <n v="8.3333333330000006"/>
    <n v="54.39"/>
    <n v="0"/>
    <n v="1"/>
    <n v="0"/>
    <n v="0"/>
    <n v="1"/>
    <n v="0"/>
    <s v="Friday"/>
    <s v="DCX"/>
    <n v="5.8305734193034979"/>
    <n v="3.2269381677381728"/>
    <n v="25.20237327691185"/>
    <n v="0.96183551812533152"/>
    <n v="1"/>
    <n v="1"/>
    <n v="340.55390327575577"/>
    <n v="0.99707220444442513"/>
    <x v="0"/>
    <x v="0"/>
  </r>
  <r>
    <s v="2YCHPX"/>
    <n v="1"/>
    <d v="2013-12-11T00:00:00"/>
    <d v="2013-12-11T00:00:00"/>
    <d v="2013-12-11T00:00:00"/>
    <n v="17"/>
    <n v="100"/>
    <n v="17.647058820000002"/>
    <n v="35.020000000000003"/>
    <n v="0"/>
    <n v="1"/>
    <n v="0"/>
    <n v="0"/>
    <n v="0"/>
    <n v="0"/>
    <s v="Thursday"/>
    <s v="DCX"/>
    <n v="4.3329767889312514"/>
    <n v="1.7293415373659262"/>
    <n v="5.6369409711472622"/>
    <n v="0.84932817628674195"/>
    <n v="1"/>
    <n v="1"/>
    <n v="76.170693496468047"/>
    <n v="0.98704171292634857"/>
    <x v="0"/>
    <x v="0"/>
  </r>
  <r>
    <s v="E8KLZE"/>
    <n v="1"/>
    <d v="2013-12-11T00:00:00"/>
    <d v="2013-12-11T00:00:00"/>
    <d v="2013-12-19T00:00:00"/>
    <n v="16"/>
    <n v="93.75"/>
    <n v="31.25"/>
    <n v="19.75"/>
    <n v="0.25"/>
    <n v="1"/>
    <n v="0"/>
    <n v="0"/>
    <n v="0"/>
    <n v="0"/>
    <s v="Tuesday"/>
    <s v="DCX"/>
    <n v="4.2878101819776653"/>
    <n v="1.6841749304123401"/>
    <n v="5.3880036200056471"/>
    <n v="0.84345656961304039"/>
    <n v="1"/>
    <n v="1"/>
    <n v="72.806860032416111"/>
    <n v="0.9864511239258682"/>
    <x v="0"/>
    <x v="0"/>
  </r>
  <r>
    <s v="YQHRS2"/>
    <n v="1"/>
    <d v="2013-12-11T00:00:00"/>
    <d v="2013-12-11T00:00:00"/>
    <d v="2013-12-11T00:00:00"/>
    <n v="25"/>
    <n v="60"/>
    <n v="16"/>
    <n v="35.020000000000003"/>
    <n v="0"/>
    <n v="1"/>
    <n v="0"/>
    <n v="0"/>
    <n v="0"/>
    <n v="0"/>
    <s v="Tuesday"/>
    <s v="CHO"/>
    <n v="5.9935199154049217"/>
    <n v="3.3898846638395965"/>
    <n v="29.662530910646314"/>
    <n v="0.96738690609349565"/>
    <n v="1"/>
    <n v="1"/>
    <n v="400.82299280570618"/>
    <n v="0.99751134201401082"/>
    <x v="0"/>
    <x v="0"/>
  </r>
  <r>
    <s v="S2LG33"/>
    <n v="1"/>
    <d v="2013-12-11T00:00:00"/>
    <d v="2013-12-11T00:00:00"/>
    <d v="2013-12-11T00:00:00"/>
    <n v="21"/>
    <n v="61.904761899999997"/>
    <n v="14.28571429"/>
    <n v="31.02"/>
    <n v="0"/>
    <n v="1"/>
    <n v="0"/>
    <n v="0"/>
    <n v="0"/>
    <n v="0"/>
    <s v="Monday"/>
    <s v="CHO"/>
    <n v="5.1283293673584858"/>
    <n v="2.5246941157931606"/>
    <n v="12.487075080313041"/>
    <n v="0.92585493933672169"/>
    <n v="1"/>
    <n v="1"/>
    <n v="168.73498826373651"/>
    <n v="0.99410846278525566"/>
    <x v="0"/>
    <x v="0"/>
  </r>
  <r>
    <s v="6T6PA2"/>
    <n v="1"/>
    <d v="2013-12-11T00:00:00"/>
    <d v="2013-12-11T00:00:00"/>
    <d v="2013-12-11T00:00:00"/>
    <n v="24"/>
    <n v="20.833333329999999"/>
    <n v="4.1666666670000003"/>
    <n v="40.22"/>
    <n v="0"/>
    <n v="1"/>
    <n v="0"/>
    <n v="0"/>
    <n v="1"/>
    <n v="0"/>
    <s v="Friday"/>
    <s v="DCX"/>
    <n v="5.799831421722315"/>
    <n v="3.1961961701569899"/>
    <n v="24.439389883877414"/>
    <n v="0.96069088116638501"/>
    <n v="1"/>
    <n v="1"/>
    <n v="330.24388327178667"/>
    <n v="0.99698107632925104"/>
    <x v="0"/>
    <x v="0"/>
  </r>
  <r>
    <s v="R9DMHY"/>
    <n v="1"/>
    <d v="2013-12-11T00:00:00"/>
    <d v="2013-12-11T00:00:00"/>
    <d v="2013-12-11T00:00:00"/>
    <n v="19"/>
    <n v="68.421052630000005"/>
    <n v="0"/>
    <n v="47.27"/>
    <n v="0"/>
    <n v="1"/>
    <n v="1"/>
    <n v="1"/>
    <n v="1"/>
    <n v="0"/>
    <s v="Friday"/>
    <s v="RIC"/>
    <n v="6.2450613578592238"/>
    <n v="3.6414261062938986"/>
    <n v="38.146198487111214"/>
    <n v="0.97445473536008231"/>
    <n v="1"/>
    <n v="1"/>
    <n v="515.46085153093463"/>
    <n v="0.99806374481814886"/>
    <x v="0"/>
    <x v="0"/>
  </r>
  <r>
    <s v="TRMU65"/>
    <n v="1"/>
    <d v="2013-12-11T00:00:00"/>
    <d v="2013-12-11T00:00:00"/>
    <d v="2013-12-11T00:00:00"/>
    <n v="23"/>
    <n v="26.086956520000001"/>
    <n v="4.3478260869999996"/>
    <n v="29.02"/>
    <n v="0"/>
    <n v="1"/>
    <n v="0"/>
    <n v="0"/>
    <n v="0"/>
    <n v="0"/>
    <s v="Tuesday"/>
    <s v="DCX"/>
    <n v="5.366873998559238"/>
    <n v="2.7632387469939128"/>
    <n v="15.851097597731433"/>
    <n v="0.94065668457497853"/>
    <n v="1"/>
    <n v="1"/>
    <n v="214.1922547848975"/>
    <n v="0.99535299260189647"/>
    <x v="0"/>
    <x v="0"/>
  </r>
  <r>
    <s v="4MM2YU"/>
    <n v="0"/>
    <d v="2013-12-11T00:00:00"/>
    <d v="2013-12-11T00:00:00"/>
    <d v="2013-12-11T00:00:00"/>
    <n v="3"/>
    <n v="100"/>
    <n v="33.333333330000002"/>
    <n v="40.200000000000003"/>
    <n v="0"/>
    <n v="0"/>
    <n v="0"/>
    <n v="0"/>
    <n v="0"/>
    <n v="0"/>
    <s v="Thursday"/>
    <s v="DCX"/>
    <n v="1.1364081555016328"/>
    <n v="-1.4672270960636924"/>
    <n v="0.23056393123535218"/>
    <n v="0.18736444761865489"/>
    <n v="0"/>
    <n v="0"/>
    <n v="3.1155576450704583"/>
    <n v="0.75701956180888819"/>
    <x v="0"/>
    <x v="1"/>
  </r>
  <r>
    <s v="5KCDBC"/>
    <n v="1"/>
    <d v="2013-12-11T00:00:00"/>
    <d v="2013-12-11T00:00:00"/>
    <d v="2013-12-11T00:00:00"/>
    <n v="24"/>
    <n v="16.666666670000001"/>
    <n v="16.666666670000001"/>
    <n v="40.020000000000003"/>
    <n v="0"/>
    <n v="1"/>
    <n v="0"/>
    <n v="0"/>
    <n v="0"/>
    <n v="0"/>
    <s v="Tuesday"/>
    <s v="RIC"/>
    <n v="5.7773454869397538"/>
    <n v="3.1737102353744286"/>
    <n v="23.895979794999516"/>
    <n v="0.95983287228563485"/>
    <n v="1"/>
    <n v="1"/>
    <n v="322.90090708405086"/>
    <n v="0.99691263600030455"/>
    <x v="0"/>
    <x v="0"/>
  </r>
  <r>
    <s v="4LXA8Y"/>
    <n v="1"/>
    <d v="2013-12-11T00:00:00"/>
    <d v="2013-12-13T00:00:00"/>
    <d v="2014-01-11T00:00:00"/>
    <n v="17"/>
    <n v="58.823529409999999"/>
    <n v="23.529411759999999"/>
    <n v="130.29"/>
    <n v="6.8965517241379296E-2"/>
    <n v="0"/>
    <n v="0"/>
    <n v="0"/>
    <n v="0"/>
    <n v="0"/>
    <s v="Monday"/>
    <s v="RIC"/>
    <n v="3.5527365120992482"/>
    <n v="0.94910126053392307"/>
    <n v="2.5833868239654567"/>
    <n v="0.72093439834291251"/>
    <n v="1"/>
    <n v="1"/>
    <n v="34.908715020841775"/>
    <n v="0.97215160722349458"/>
    <x v="0"/>
    <x v="0"/>
  </r>
  <r>
    <s v="4QKM4V"/>
    <n v="1"/>
    <d v="2013-12-11T00:00:00"/>
    <d v="2013-12-11T00:00:00"/>
    <d v="2013-12-11T00:00:00"/>
    <n v="24"/>
    <n v="0"/>
    <n v="0"/>
    <n v="40.020000000000003"/>
    <n v="0"/>
    <n v="1"/>
    <n v="0"/>
    <n v="0"/>
    <n v="0"/>
    <n v="0"/>
    <s v="Monday"/>
    <s v="RIC"/>
    <n v="5.4561483279143541"/>
    <n v="2.852513076349029"/>
    <n v="17.331281992946447"/>
    <n v="0.94544844161009678"/>
    <n v="1"/>
    <n v="1"/>
    <n v="234.1936478211689"/>
    <n v="0.9957481844885524"/>
    <x v="0"/>
    <x v="0"/>
  </r>
  <r>
    <s v="ZNSGPB"/>
    <n v="1"/>
    <d v="2013-12-11T00:00:00"/>
    <d v="2013-12-11T00:00:00"/>
    <d v="2013-12-11T00:00:00"/>
    <n v="21"/>
    <n v="9.5238095240000007"/>
    <n v="9.5238095240000007"/>
    <n v="29.02"/>
    <n v="0"/>
    <n v="1"/>
    <n v="0"/>
    <n v="0"/>
    <n v="0"/>
    <n v="0"/>
    <s v="Thursday"/>
    <s v="DCX"/>
    <n v="5.0435534282240972"/>
    <n v="2.4399181766587721"/>
    <n v="11.47210201867251"/>
    <n v="0.91982105353990384"/>
    <n v="1"/>
    <n v="1"/>
    <n v="155.01988952825022"/>
    <n v="0.99359056077386254"/>
    <x v="0"/>
    <x v="0"/>
  </r>
  <r>
    <s v="D8HQVQ"/>
    <n v="1"/>
    <d v="2013-12-11T00:00:00"/>
    <d v="2013-12-11T00:00:00"/>
    <d v="2014-01-19T00:00:00"/>
    <n v="22"/>
    <n v="63.636363639999999"/>
    <n v="18.18181818"/>
    <n v="58.76"/>
    <n v="7.69230769230769E-2"/>
    <n v="1"/>
    <n v="0"/>
    <n v="0"/>
    <n v="0"/>
    <n v="0"/>
    <s v="Monday"/>
    <s v="DCX"/>
    <n v="5.2720295752728568"/>
    <n v="2.6683943237075316"/>
    <n v="14.416801881185027"/>
    <n v="0.93513570403856461"/>
    <n v="1"/>
    <n v="1"/>
    <n v="194.81094496321279"/>
    <n v="0.9948930331744843"/>
    <x v="0"/>
    <x v="0"/>
  </r>
  <r>
    <s v="CSJFZC"/>
    <n v="1"/>
    <d v="2013-12-11T00:00:00"/>
    <d v="2013-12-11T00:00:00"/>
    <d v="2013-12-11T00:00:00"/>
    <n v="20"/>
    <n v="75"/>
    <n v="5"/>
    <n v="72.02"/>
    <n v="0"/>
    <n v="1"/>
    <n v="0"/>
    <n v="0"/>
    <n v="0"/>
    <n v="0"/>
    <s v="Monday"/>
    <s v="DCX"/>
    <n v="4.5944501493078116"/>
    <n v="1.9908148977424864"/>
    <n v="7.321497603888047"/>
    <n v="0.87982932308569417"/>
    <n v="1"/>
    <n v="1"/>
    <n v="98.9337218139041"/>
    <n v="0.98999336778567903"/>
    <x v="0"/>
    <x v="0"/>
  </r>
  <r>
    <s v="LFMT3Z"/>
    <n v="1"/>
    <d v="2013-12-11T00:00:00"/>
    <d v="2013-12-26T00:00:00"/>
    <d v="2013-12-26T00:00:00"/>
    <n v="21"/>
    <n v="47.619047620000003"/>
    <n v="4.7619047620000003"/>
    <n v="40.020000000000003"/>
    <n v="0"/>
    <n v="1"/>
    <n v="0"/>
    <n v="0"/>
    <n v="1"/>
    <n v="0"/>
    <s v="Friday"/>
    <s v="RIC"/>
    <n v="5.1773953553683301"/>
    <n v="2.5737601038030049"/>
    <n v="13.115045777779756"/>
    <n v="0.92915361269502761"/>
    <n v="1"/>
    <n v="1"/>
    <n v="177.22061260614737"/>
    <n v="0.99438897675539972"/>
    <x v="0"/>
    <x v="0"/>
  </r>
  <r>
    <s v="AWUAB4"/>
    <n v="1"/>
    <d v="2013-12-11T00:00:00"/>
    <d v="2013-12-11T00:00:00"/>
    <d v="2013-12-11T00:00:00"/>
    <n v="22"/>
    <n v="13.636363640000001"/>
    <n v="9.0909090910000003"/>
    <n v="40"/>
    <n v="0"/>
    <n v="1"/>
    <n v="0"/>
    <n v="0"/>
    <n v="1"/>
    <n v="0"/>
    <s v="Friday"/>
    <s v="DCX"/>
    <n v="5.4724287560539615"/>
    <n v="2.8687935044886363"/>
    <n v="17.615752047883454"/>
    <n v="0.94628205202627325"/>
    <n v="1"/>
    <n v="1"/>
    <n v="238.03762658100328"/>
    <n v="0.99581655819502912"/>
    <x v="0"/>
    <x v="0"/>
  </r>
  <r>
    <s v="WDFXUB"/>
    <n v="1"/>
    <d v="2013-12-11T00:00:00"/>
    <d v="2013-12-18T00:00:00"/>
    <d v="2013-12-18T00:00:00"/>
    <n v="25"/>
    <n v="12"/>
    <n v="4"/>
    <n v="40.020000000000003"/>
    <n v="0"/>
    <n v="1"/>
    <n v="0"/>
    <n v="0"/>
    <n v="0"/>
    <n v="0"/>
    <s v="Monday"/>
    <s v="RIC"/>
    <n v="5.7447712664764357"/>
    <n v="3.1411360149111105"/>
    <n v="23.130128109740131"/>
    <n v="0.95855803187400612"/>
    <n v="1"/>
    <n v="1"/>
    <n v="312.55212850356958"/>
    <n v="0.99681073764425554"/>
    <x v="0"/>
    <x v="0"/>
  </r>
  <r>
    <s v="PVBUJC"/>
    <n v="1"/>
    <d v="2013-12-11T00:00:00"/>
    <d v="2013-12-18T00:00:00"/>
    <d v="2013-12-18T00:00:00"/>
    <n v="19"/>
    <n v="94.736842109999998"/>
    <n v="10.52631579"/>
    <n v="54.95"/>
    <n v="0"/>
    <n v="1"/>
    <n v="0"/>
    <n v="0"/>
    <n v="0"/>
    <n v="0"/>
    <s v="Thursday"/>
    <s v="CHO"/>
    <n v="4.5491163197152202"/>
    <n v="1.9454810681498951"/>
    <n v="6.9969970779563999"/>
    <n v="0.87495306172407084"/>
    <n v="1"/>
    <n v="1"/>
    <n v="94.548820459304395"/>
    <n v="0.98953414605022871"/>
    <x v="0"/>
    <x v="0"/>
  </r>
  <r>
    <s v="QNA2VL"/>
    <n v="1"/>
    <d v="2013-12-12T00:00:00"/>
    <d v="2013-12-12T00:00:00"/>
    <d v="2013-12-12T00:00:00"/>
    <n v="22"/>
    <n v="9.0909090910000003"/>
    <n v="0"/>
    <n v="36.97"/>
    <n v="0"/>
    <n v="1"/>
    <n v="0"/>
    <n v="1"/>
    <n v="1"/>
    <n v="0"/>
    <s v="Friday"/>
    <s v="DCX"/>
    <n v="6.1549363738318688"/>
    <n v="3.5513011222665436"/>
    <n v="34.858643351008041"/>
    <n v="0.97211272076828614"/>
    <n v="1"/>
    <n v="1"/>
    <n v="471.0368712361954"/>
    <n v="0.99788152142144926"/>
    <x v="0"/>
    <x v="0"/>
  </r>
  <r>
    <s v="EUHEYW"/>
    <n v="1"/>
    <d v="2013-11-26T00:00:00"/>
    <d v="2013-12-12T00:00:00"/>
    <d v="2014-01-15T00:00:00"/>
    <n v="33"/>
    <n v="72.727272729999996"/>
    <n v="42.424242419999999"/>
    <n v="50.83"/>
    <n v="0.14705882352941199"/>
    <n v="1"/>
    <n v="0"/>
    <n v="1"/>
    <n v="0"/>
    <n v="0"/>
    <s v="Thursday"/>
    <s v="DCX"/>
    <n v="8.8991063922553089"/>
    <n v="6.2954711406899833"/>
    <n v="542.11119687871485"/>
    <n v="0.99815875642824703"/>
    <n v="1"/>
    <n v="1"/>
    <n v="7325.4245573637563"/>
    <n v="0.99986350777351618"/>
    <x v="0"/>
    <x v="0"/>
  </r>
  <r>
    <s v="NSB2KG"/>
    <n v="1"/>
    <d v="2013-12-12T00:00:00"/>
    <d v="2013-12-12T00:00:00"/>
    <d v="2013-12-12T00:00:00"/>
    <n v="19"/>
    <n v="68.421052630000005"/>
    <n v="0"/>
    <n v="61.06"/>
    <n v="0"/>
    <n v="1"/>
    <n v="0"/>
    <n v="0"/>
    <n v="1"/>
    <n v="0"/>
    <s v="Friday"/>
    <s v="CHO"/>
    <n v="4.5889694873407425"/>
    <n v="1.9853342357754173"/>
    <n v="7.2814807101300163"/>
    <n v="0.87924864707143657"/>
    <n v="1"/>
    <n v="1"/>
    <n v="98.392982685230322"/>
    <n v="0.98993892754816581"/>
    <x v="0"/>
    <x v="0"/>
  </r>
  <r>
    <s v="6ZKKGN"/>
    <n v="1"/>
    <d v="2013-12-12T00:00:00"/>
    <d v="2013-12-12T00:00:00"/>
    <d v="2013-12-12T00:00:00"/>
    <n v="24"/>
    <n v="20.833333329999999"/>
    <n v="8.3333333330000006"/>
    <n v="40.020000000000003"/>
    <n v="0"/>
    <n v="1"/>
    <n v="0"/>
    <n v="0"/>
    <n v="1"/>
    <n v="0"/>
    <s v="Friday"/>
    <s v="RIC"/>
    <n v="5.8808301792288145"/>
    <n v="3.2771949276634893"/>
    <n v="26.501330192173789"/>
    <n v="0.96363812248308722"/>
    <n v="1"/>
    <n v="1"/>
    <n v="358.10641084395149"/>
    <n v="0.99721531008691866"/>
    <x v="0"/>
    <x v="0"/>
  </r>
  <r>
    <s v="KRMKMX"/>
    <n v="1"/>
    <d v="2013-12-12T00:00:00"/>
    <d v="2013-12-12T00:00:00"/>
    <d v="2013-12-12T00:00:00"/>
    <n v="21"/>
    <n v="47.619047620000003"/>
    <n v="4.7619047620000003"/>
    <n v="40.020000000000003"/>
    <n v="0"/>
    <n v="1"/>
    <n v="0"/>
    <n v="0"/>
    <n v="1"/>
    <n v="0"/>
    <s v="Friday"/>
    <s v="RIC"/>
    <n v="5.1773953553683301"/>
    <n v="2.5737601038030049"/>
    <n v="13.115045777779756"/>
    <n v="0.92915361269502761"/>
    <n v="1"/>
    <n v="1"/>
    <n v="177.22061260614737"/>
    <n v="0.99438897675539972"/>
    <x v="0"/>
    <x v="0"/>
  </r>
  <r>
    <s v="EW64K8"/>
    <n v="1"/>
    <d v="2013-12-12T00:00:00"/>
    <d v="2013-12-12T00:00:00"/>
    <d v="2013-12-12T00:00:00"/>
    <n v="26"/>
    <n v="15.38461538"/>
    <n v="11.53846154"/>
    <n v="35"/>
    <n v="0"/>
    <n v="1"/>
    <n v="0"/>
    <n v="0"/>
    <n v="0"/>
    <n v="0"/>
    <s v="Tuesday"/>
    <s v="BWI"/>
    <n v="6.1191434739173536"/>
    <n v="3.5155082223520284"/>
    <n v="33.63301663194175"/>
    <n v="0.97112581873455084"/>
    <n v="1"/>
    <n v="1"/>
    <n v="454.47525782975248"/>
    <n v="0.99780449106112856"/>
    <x v="0"/>
    <x v="0"/>
  </r>
  <r>
    <s v="MQ3R5J"/>
    <n v="1"/>
    <d v="2013-12-12T00:00:00"/>
    <d v="2013-12-29T00:00:00"/>
    <d v="2013-12-29T00:00:00"/>
    <n v="23"/>
    <n v="47.826086959999998"/>
    <n v="17.391304349999999"/>
    <n v="101.58"/>
    <n v="0"/>
    <n v="1"/>
    <n v="0"/>
    <n v="0"/>
    <n v="0"/>
    <n v="0"/>
    <s v="Monday"/>
    <s v="RIC"/>
    <n v="5.3644787779798326"/>
    <n v="2.7608435264145075"/>
    <n v="15.813176155798109"/>
    <n v="0.94052283811615534"/>
    <n v="1"/>
    <n v="1"/>
    <n v="213.67983101724903"/>
    <n v="0.99534190056298466"/>
    <x v="0"/>
    <x v="0"/>
  </r>
  <r>
    <s v="3TXFZX"/>
    <n v="1"/>
    <d v="2013-12-12T00:00:00"/>
    <d v="2013-12-12T00:00:00"/>
    <d v="2013-12-12T00:00:00"/>
    <n v="22"/>
    <n v="50"/>
    <n v="13.636363640000001"/>
    <n v="29"/>
    <n v="0"/>
    <n v="1"/>
    <n v="0"/>
    <n v="0"/>
    <n v="1"/>
    <n v="0"/>
    <s v="Saturday"/>
    <s v="BWI"/>
    <n v="5.5984987091417047"/>
    <n v="2.9948634575763795"/>
    <n v="19.982631226674215"/>
    <n v="0.95234153480576123"/>
    <n v="1"/>
    <n v="1"/>
    <n v="270.02072333394835"/>
    <n v="0.99631024525468548"/>
    <x v="0"/>
    <x v="0"/>
  </r>
  <r>
    <s v="5T5Y3P"/>
    <n v="1"/>
    <d v="2013-12-12T00:00:00"/>
    <d v="2013-12-12T00:00:00"/>
    <d v="2013-12-12T00:00:00"/>
    <n v="21"/>
    <n v="42.857142860000003"/>
    <n v="4.7619047620000003"/>
    <n v="35"/>
    <n v="0"/>
    <n v="1"/>
    <n v="0"/>
    <n v="0"/>
    <n v="1"/>
    <n v="0"/>
    <s v="Saturday"/>
    <s v="BWI"/>
    <n v="5.1949519966226863"/>
    <n v="2.5913167450573611"/>
    <n v="13.347335074839618"/>
    <n v="0.93030064504775789"/>
    <n v="1"/>
    <n v="1"/>
    <n v="180.3594847248057"/>
    <n v="0.99448608931858518"/>
    <x v="0"/>
    <x v="0"/>
  </r>
  <r>
    <s v="R47YVT"/>
    <n v="1"/>
    <d v="2013-12-12T00:00:00"/>
    <d v="2013-12-12T00:00:00"/>
    <d v="2014-01-02T00:00:00"/>
    <n v="20"/>
    <n v="90"/>
    <n v="50"/>
    <n v="48.82"/>
    <n v="9.5238095238095205E-2"/>
    <n v="1"/>
    <n v="0"/>
    <n v="0"/>
    <n v="0"/>
    <n v="0"/>
    <s v="Wednesday"/>
    <s v="BWI"/>
    <n v="5.4859868684526552"/>
    <n v="2.88235161688733"/>
    <n v="17.856214821264821"/>
    <n v="0.94696708700665289"/>
    <n v="1"/>
    <n v="1"/>
    <n v="241.28694501493655"/>
    <n v="0.99587266247490824"/>
    <x v="0"/>
    <x v="0"/>
  </r>
  <r>
    <s v="HSAFLN"/>
    <n v="1"/>
    <d v="2013-12-12T00:00:00"/>
    <d v="2013-12-12T00:00:00"/>
    <d v="2013-12-12T00:00:00"/>
    <n v="21"/>
    <n v="47.619047620000003"/>
    <n v="9.5238095240000007"/>
    <n v="29"/>
    <n v="0"/>
    <n v="1"/>
    <n v="0"/>
    <n v="0"/>
    <n v="1"/>
    <n v="0"/>
    <s v="Saturday"/>
    <s v="BWI"/>
    <n v="5.3077066468423073"/>
    <n v="2.7040713952769821"/>
    <n v="14.940436487026403"/>
    <n v="0.93726646062585051"/>
    <n v="1"/>
    <n v="1"/>
    <n v="201.88669957370851"/>
    <n v="0.99507114068048264"/>
    <x v="0"/>
    <x v="0"/>
  </r>
  <r>
    <s v="57976D"/>
    <n v="1"/>
    <d v="2013-12-12T00:00:00"/>
    <d v="2013-12-12T00:00:00"/>
    <d v="2013-12-12T00:00:00"/>
    <n v="23"/>
    <n v="65.217391300000003"/>
    <n v="4.3478260869999996"/>
    <n v="31"/>
    <n v="0"/>
    <n v="1"/>
    <n v="0"/>
    <n v="0"/>
    <n v="0"/>
    <n v="0"/>
    <s v="Monday"/>
    <s v="BWI"/>
    <n v="5.3599492675465639"/>
    <n v="2.7563140159812387"/>
    <n v="15.741712180011573"/>
    <n v="0.94026895282586864"/>
    <n v="1"/>
    <n v="1"/>
    <n v="212.71415466485547"/>
    <n v="0.99532085274572391"/>
    <x v="0"/>
    <x v="0"/>
  </r>
  <r>
    <s v="535AYN"/>
    <n v="1"/>
    <d v="2013-12-12T00:00:00"/>
    <d v="2013-12-12T00:00:00"/>
    <d v="2013-12-12T00:00:00"/>
    <n v="20"/>
    <n v="75"/>
    <n v="5"/>
    <n v="31"/>
    <n v="0"/>
    <n v="1"/>
    <n v="0"/>
    <n v="0"/>
    <n v="0"/>
    <n v="0"/>
    <s v="Monday"/>
    <s v="BWI"/>
    <n v="4.7379109907926065"/>
    <n v="2.1342757392272813"/>
    <n v="8.4509236173755617"/>
    <n v="0.89419023573934131"/>
    <n v="1"/>
    <n v="1"/>
    <n v="114.19539709853744"/>
    <n v="0.99131909759254877"/>
    <x v="0"/>
    <x v="0"/>
  </r>
  <r>
    <s v="FRBHHL"/>
    <n v="1"/>
    <d v="2013-12-12T00:00:00"/>
    <d v="2013-12-12T00:00:00"/>
    <d v="2013-12-12T00:00:00"/>
    <n v="23"/>
    <n v="21.739130429999999"/>
    <n v="4.3478260869999996"/>
    <n v="40.020000000000003"/>
    <n v="0"/>
    <n v="1"/>
    <n v="0"/>
    <n v="0"/>
    <n v="0"/>
    <n v="0"/>
    <s v="Tuesday"/>
    <s v="RIC"/>
    <n v="5.328403270711048"/>
    <n v="2.7247680191457229"/>
    <n v="15.252875141404305"/>
    <n v="0.93847242464488689"/>
    <n v="1"/>
    <n v="1"/>
    <n v="206.10861161800378"/>
    <n v="0.995171615549022"/>
    <x v="0"/>
    <x v="0"/>
  </r>
  <r>
    <s v="2BKC6J"/>
    <n v="1"/>
    <d v="2013-12-12T00:00:00"/>
    <d v="2013-12-12T00:00:00"/>
    <d v="2013-12-12T00:00:00"/>
    <n v="23"/>
    <n v="21.739130429999999"/>
    <n v="4.3478260869999996"/>
    <n v="29"/>
    <n v="0"/>
    <n v="1"/>
    <n v="0"/>
    <n v="0"/>
    <n v="0"/>
    <n v="0"/>
    <s v="Tuesday"/>
    <s v="DCX"/>
    <n v="5.3669439453371437"/>
    <n v="2.7633086937718185"/>
    <n v="15.852206369711725"/>
    <n v="0.94066058900172933"/>
    <n v="1"/>
    <n v="1"/>
    <n v="214.20723736695763"/>
    <n v="0.99535331612340316"/>
    <x v="0"/>
    <x v="0"/>
  </r>
  <r>
    <s v="T8SD59"/>
    <n v="1"/>
    <d v="2013-12-12T00:00:00"/>
    <d v="2013-12-12T00:00:00"/>
    <d v="2013-12-12T00:00:00"/>
    <n v="20"/>
    <n v="45"/>
    <n v="10"/>
    <n v="35.020000000000003"/>
    <n v="0"/>
    <n v="1"/>
    <n v="0"/>
    <n v="0"/>
    <n v="0"/>
    <n v="0"/>
    <s v="Wednesday"/>
    <s v="CHO"/>
    <n v="4.8202108361218885"/>
    <n v="2.2165755845565633"/>
    <n v="9.1758550637424907"/>
    <n v="0.90172816006754142"/>
    <n v="1"/>
    <n v="1"/>
    <n v="123.99122985424719"/>
    <n v="0.99199943867128837"/>
    <x v="0"/>
    <x v="0"/>
  </r>
  <r>
    <s v="9422HE"/>
    <n v="1"/>
    <d v="2013-12-12T00:00:00"/>
    <d v="2013-12-12T00:00:00"/>
    <d v="2014-01-14T00:00:00"/>
    <n v="25"/>
    <n v="72"/>
    <n v="12"/>
    <n v="42.3"/>
    <n v="0.12121212121212099"/>
    <n v="1"/>
    <n v="1"/>
    <n v="1"/>
    <n v="0"/>
    <n v="0"/>
    <s v="Wednesday"/>
    <s v="RIC"/>
    <n v="7.4265015178040352"/>
    <n v="4.8228662662387105"/>
    <n v="124.32091743766564"/>
    <n v="0.99202048612118243"/>
    <n v="1"/>
    <n v="1"/>
    <n v="1679.9201101828864"/>
    <n v="0.99940508772907044"/>
    <x v="0"/>
    <x v="0"/>
  </r>
  <r>
    <s v="AN5TDD"/>
    <n v="1"/>
    <d v="2013-12-12T00:00:00"/>
    <d v="2013-12-12T00:00:00"/>
    <d v="2013-12-12T00:00:00"/>
    <n v="16"/>
    <n v="43.75"/>
    <n v="12.5"/>
    <n v="40.020000000000003"/>
    <n v="0"/>
    <n v="1"/>
    <n v="1"/>
    <n v="1"/>
    <n v="1"/>
    <n v="0"/>
    <s v="Friday"/>
    <s v="DCX"/>
    <n v="5.8767080728367365"/>
    <n v="3.2730728212714113"/>
    <n v="26.392313732677419"/>
    <n v="0.96349340878032297"/>
    <n v="1"/>
    <n v="1"/>
    <n v="356.63329637195835"/>
    <n v="0.99720383977066851"/>
    <x v="0"/>
    <x v="0"/>
  </r>
  <r>
    <s v="UUHWB3"/>
    <n v="1"/>
    <d v="2013-12-12T00:00:00"/>
    <d v="2013-12-12T00:00:00"/>
    <d v="2013-12-12T00:00:00"/>
    <n v="24"/>
    <n v="58.333333330000002"/>
    <n v="0"/>
    <n v="29"/>
    <n v="0"/>
    <n v="1"/>
    <n v="0"/>
    <n v="0"/>
    <n v="0"/>
    <n v="0"/>
    <s v="Tuesday"/>
    <s v="BWI"/>
    <n v="5.4946890025404498"/>
    <n v="2.8910537509751246"/>
    <n v="18.012280062404095"/>
    <n v="0.94740241587449292"/>
    <n v="1"/>
    <n v="1"/>
    <n v="243.39581890755292"/>
    <n v="0.99590827697269946"/>
    <x v="0"/>
    <x v="0"/>
  </r>
  <r>
    <s v="HNZ97R"/>
    <n v="1"/>
    <d v="2013-12-19T00:00:00"/>
    <d v="2013-12-19T00:00:00"/>
    <d v="2013-12-19T00:00:00"/>
    <n v="25"/>
    <n v="24"/>
    <n v="16"/>
    <n v="50.71"/>
    <n v="0"/>
    <n v="1"/>
    <n v="0"/>
    <n v="0"/>
    <n v="0"/>
    <n v="0"/>
    <s v="Monday"/>
    <s v="RIC"/>
    <n v="5.9386466681378218"/>
    <n v="3.3350114165724967"/>
    <n v="28.078703784528567"/>
    <n v="0.96561057166062358"/>
    <n v="1"/>
    <n v="1"/>
    <n v="379.42109926230916"/>
    <n v="0.99737133402448197"/>
    <x v="0"/>
    <x v="0"/>
  </r>
  <r>
    <s v="VGCAS6"/>
    <n v="1"/>
    <d v="2013-12-12T00:00:00"/>
    <d v="2013-12-12T00:00:00"/>
    <d v="2013-12-12T00:00:00"/>
    <n v="23"/>
    <n v="4.3478260869999996"/>
    <n v="0"/>
    <n v="35"/>
    <n v="0"/>
    <n v="1"/>
    <n v="0"/>
    <n v="0"/>
    <n v="0"/>
    <n v="0"/>
    <s v="Tuesday"/>
    <s v="BWI"/>
    <n v="5.2621693487573076"/>
    <n v="2.6585340971919824"/>
    <n v="14.27534748128156"/>
    <n v="0.93453504077564176"/>
    <n v="1"/>
    <n v="1"/>
    <n v="192.89950402495853"/>
    <n v="0.99484268923209174"/>
    <x v="0"/>
    <x v="0"/>
  </r>
  <r>
    <s v="F75TR9"/>
    <n v="1"/>
    <d v="2013-12-12T00:00:00"/>
    <d v="2013-12-12T00:00:00"/>
    <d v="2013-12-19T00:00:00"/>
    <n v="23"/>
    <n v="4.3478260869999996"/>
    <n v="4.3478260869999996"/>
    <n v="69.92"/>
    <n v="0.28571428571428598"/>
    <n v="1"/>
    <n v="0"/>
    <n v="0"/>
    <n v="1"/>
    <n v="0"/>
    <s v="Friday"/>
    <s v="RIC"/>
    <n v="5.3174144923191351"/>
    <n v="2.7137792407538099"/>
    <n v="15.08618222975789"/>
    <n v="0.93783484572553866"/>
    <n v="1"/>
    <n v="1"/>
    <n v="203.85612844565139"/>
    <n v="0.9951185253397713"/>
    <x v="0"/>
    <x v="0"/>
  </r>
  <r>
    <s v="Q483AU"/>
    <n v="1"/>
    <d v="2013-12-12T00:00:00"/>
    <d v="2013-12-12T00:00:00"/>
    <d v="2013-12-12T00:00:00"/>
    <n v="23"/>
    <n v="8.6956521739999992"/>
    <n v="4.3478260869999996"/>
    <n v="35"/>
    <n v="0"/>
    <n v="1"/>
    <n v="0"/>
    <n v="0"/>
    <n v="0"/>
    <n v="0"/>
    <s v="Tuesday"/>
    <s v="BWI"/>
    <n v="5.3459599119654042"/>
    <n v="2.7423246604000791"/>
    <n v="15.523028955944667"/>
    <n v="0.93947840903345881"/>
    <n v="1"/>
    <n v="1"/>
    <n v="209.759138297205"/>
    <n v="0.99525524725485526"/>
    <x v="0"/>
    <x v="0"/>
  </r>
  <r>
    <s v="9E6BFV"/>
    <n v="1"/>
    <d v="2013-12-12T00:00:00"/>
    <d v="2013-12-12T00:00:00"/>
    <d v="2013-12-12T00:00:00"/>
    <n v="23"/>
    <n v="0"/>
    <n v="0"/>
    <n v="51.29"/>
    <n v="0"/>
    <n v="1"/>
    <n v="0"/>
    <n v="0"/>
    <n v="1"/>
    <n v="0"/>
    <s v="Friday"/>
    <s v="RIC"/>
    <n v="5.4692809699933385"/>
    <n v="2.8656457184280133"/>
    <n v="17.560388610981516"/>
    <n v="0.94612181776149151"/>
    <n v="1"/>
    <n v="1"/>
    <n v="237.28951312642681"/>
    <n v="0.99580342421754231"/>
    <x v="0"/>
    <x v="0"/>
  </r>
  <r>
    <s v="CTVTG9"/>
    <n v="1"/>
    <d v="2013-11-24T00:00:00"/>
    <d v="2013-12-27T00:00:00"/>
    <d v="2013-12-27T00:00:00"/>
    <n v="19"/>
    <n v="78.947368420000004"/>
    <n v="5.263157895"/>
    <n v="69"/>
    <n v="0"/>
    <n v="1"/>
    <n v="0"/>
    <n v="0"/>
    <n v="0"/>
    <n v="0"/>
    <s v="Thursday"/>
    <s v="BWI"/>
    <n v="4.3985480264541152"/>
    <n v="1.7949127748887901"/>
    <n v="6.0189496953532933"/>
    <n v="0.85752854153349711"/>
    <n v="1"/>
    <n v="1"/>
    <n v="81.332689975305087"/>
    <n v="0.98785415610373062"/>
    <x v="0"/>
    <x v="0"/>
  </r>
  <r>
    <s v="E4TXKJ"/>
    <n v="1"/>
    <d v="2013-12-13T00:00:00"/>
    <d v="2013-12-13T00:00:00"/>
    <d v="2013-12-13T00:00:00"/>
    <n v="24"/>
    <n v="16.666666670000001"/>
    <n v="12.5"/>
    <n v="35"/>
    <n v="0"/>
    <n v="1"/>
    <n v="0"/>
    <n v="0"/>
    <n v="0"/>
    <n v="0"/>
    <s v="Thursday"/>
    <s v="BWI"/>
    <n v="5.7146028383895802"/>
    <n v="3.110967586824255"/>
    <n v="22.442749206843363"/>
    <n v="0.95734288708305249"/>
    <n v="1"/>
    <n v="1"/>
    <n v="303.26373467498706"/>
    <n v="0.99671337761935974"/>
    <x v="0"/>
    <x v="0"/>
  </r>
  <r>
    <s v="4WYSGW"/>
    <n v="1"/>
    <d v="2013-12-13T00:00:00"/>
    <d v="2013-12-13T00:00:00"/>
    <d v="2013-12-13T00:00:00"/>
    <n v="24"/>
    <n v="0"/>
    <n v="0"/>
    <n v="31"/>
    <n v="0"/>
    <n v="1"/>
    <n v="0"/>
    <n v="0"/>
    <n v="0"/>
    <n v="0"/>
    <s v="Tuesday"/>
    <s v="DCX"/>
    <n v="5.48769432474987"/>
    <n v="2.8840590731845448"/>
    <n v="17.886729571593534"/>
    <n v="0.94705277077170402"/>
    <n v="1"/>
    <n v="1"/>
    <n v="241.69928385373353"/>
    <n v="0.99587967469816407"/>
    <x v="0"/>
    <x v="0"/>
  </r>
  <r>
    <s v="4PUDR3"/>
    <n v="1"/>
    <d v="2013-12-13T00:00:00"/>
    <d v="2013-12-13T00:00:00"/>
    <d v="2013-12-13T00:00:00"/>
    <n v="18"/>
    <n v="50"/>
    <n v="11.11111111"/>
    <n v="40.020000000000003"/>
    <n v="0"/>
    <n v="1"/>
    <n v="0"/>
    <n v="0"/>
    <n v="0"/>
    <n v="0"/>
    <s v="Wednesday"/>
    <s v="RIC"/>
    <n v="4.4010660447319623"/>
    <n v="1.7974307931666371"/>
    <n v="6.0341246180480468"/>
    <n v="0.85783589937627558"/>
    <n v="1"/>
    <n v="1"/>
    <n v="81.537745233348602"/>
    <n v="0.98788433101518791"/>
    <x v="0"/>
    <x v="0"/>
  </r>
  <r>
    <s v="DTKTG2"/>
    <n v="1"/>
    <d v="2013-12-13T00:00:00"/>
    <d v="2013-12-13T00:00:00"/>
    <d v="2013-12-13T00:00:00"/>
    <n v="24"/>
    <n v="0"/>
    <n v="0"/>
    <n v="40"/>
    <n v="0"/>
    <n v="1"/>
    <n v="1"/>
    <n v="1"/>
    <n v="0"/>
    <n v="0"/>
    <s v="Monday"/>
    <s v="DCX"/>
    <n v="7.0640818418446925"/>
    <n v="4.4604465902793677"/>
    <n v="86.526142203121424"/>
    <n v="0.98857484204342849"/>
    <n v="1"/>
    <n v="1"/>
    <n v="1169.2079606511081"/>
    <n v="0.99914545103637509"/>
    <x v="0"/>
    <x v="0"/>
  </r>
  <r>
    <s v="NUPY99"/>
    <n v="0"/>
    <d v="2013-12-13T00:00:00"/>
    <d v="2013-12-13T00:00:00"/>
    <d v="2013-12-13T00:00:00"/>
    <n v="12"/>
    <n v="58.333333330000002"/>
    <n v="16.666666670000001"/>
    <n v="40.020000000000003"/>
    <n v="0"/>
    <n v="1"/>
    <n v="0"/>
    <n v="0"/>
    <n v="1"/>
    <n v="0"/>
    <s v="Friday"/>
    <s v="RIC"/>
    <n v="3.503001313843221"/>
    <n v="0.89936606227789584"/>
    <n v="2.4580443700879657"/>
    <n v="0.71081921080886479"/>
    <n v="1"/>
    <n v="0"/>
    <n v="33.214991122495825"/>
    <n v="0.97077304517134555"/>
    <x v="0"/>
    <x v="1"/>
  </r>
  <r>
    <s v="U49TUG"/>
    <n v="1"/>
    <d v="2013-12-13T00:00:00"/>
    <d v="2013-12-13T00:00:00"/>
    <d v="2013-12-13T00:00:00"/>
    <n v="24"/>
    <n v="8.3333333330000006"/>
    <n v="0"/>
    <n v="31"/>
    <n v="0"/>
    <n v="1"/>
    <n v="0"/>
    <n v="0"/>
    <n v="0"/>
    <n v="0"/>
    <s v="Tuesday"/>
    <s v="DCX"/>
    <n v="5.48769432474987"/>
    <n v="2.8840590731845448"/>
    <n v="17.886729571593534"/>
    <n v="0.94705277077170402"/>
    <n v="1"/>
    <n v="1"/>
    <n v="241.69928385373353"/>
    <n v="0.99587967469816407"/>
    <x v="0"/>
    <x v="0"/>
  </r>
  <r>
    <s v="6WFPXL"/>
    <n v="1"/>
    <d v="2013-12-13T00:00:00"/>
    <d v="2013-12-13T00:00:00"/>
    <d v="2014-01-01T00:00:00"/>
    <n v="22"/>
    <n v="100"/>
    <n v="13.636363640000001"/>
    <n v="55"/>
    <n v="0.105263157894737"/>
    <n v="1"/>
    <n v="0"/>
    <n v="1"/>
    <n v="0"/>
    <n v="0"/>
    <s v="Thursday"/>
    <s v="BWI"/>
    <n v="6.0277773719858034"/>
    <n v="3.4241421204204783"/>
    <n v="30.696299823902244"/>
    <n v="0.968450576074943"/>
    <n v="1"/>
    <n v="1"/>
    <n v="414.7920755831986"/>
    <n v="0.99759495175900748"/>
    <x v="0"/>
    <x v="0"/>
  </r>
  <r>
    <s v="8CPLGP"/>
    <n v="1"/>
    <d v="2013-12-13T00:00:00"/>
    <d v="2013-12-13T00:00:00"/>
    <d v="2014-01-13T00:00:00"/>
    <n v="27"/>
    <n v="40.74074074"/>
    <n v="29.62962963"/>
    <n v="52.48"/>
    <n v="6.4516129032258104E-2"/>
    <n v="1"/>
    <n v="0"/>
    <n v="0"/>
    <n v="0"/>
    <n v="0"/>
    <s v="Monday"/>
    <s v="BWI"/>
    <n v="6.5796951528184664"/>
    <n v="3.9760599012531412"/>
    <n v="53.306586692286217"/>
    <n v="0.98158602738805456"/>
    <n v="1"/>
    <n v="1"/>
    <n v="720.31970834256231"/>
    <n v="0.99861365218718645"/>
    <x v="0"/>
    <x v="0"/>
  </r>
  <r>
    <s v="T8KYFV"/>
    <n v="1"/>
    <d v="2013-12-13T00:00:00"/>
    <d v="2013-12-13T00:00:00"/>
    <d v="2013-12-13T00:00:00"/>
    <n v="23"/>
    <n v="13.043478260000001"/>
    <n v="8.6956521739999992"/>
    <n v="29.2"/>
    <n v="0"/>
    <n v="1"/>
    <n v="0"/>
    <n v="0"/>
    <n v="0"/>
    <n v="0"/>
    <s v="Monday"/>
    <s v="DCX"/>
    <n v="5.4500350407661831"/>
    <n v="2.8463997892008579"/>
    <n v="17.225654085305546"/>
    <n v="0.94513228467305044"/>
    <n v="1"/>
    <n v="1"/>
    <n v="232.76632207502917"/>
    <n v="0.99572222383821807"/>
    <x v="0"/>
    <x v="0"/>
  </r>
  <r>
    <s v="T8SFXT"/>
    <n v="1"/>
    <d v="2013-12-13T00:00:00"/>
    <d v="2013-12-13T00:00:00"/>
    <d v="2013-12-13T00:00:00"/>
    <n v="24"/>
    <n v="0"/>
    <n v="0"/>
    <n v="29"/>
    <n v="0"/>
    <n v="1"/>
    <n v="0"/>
    <n v="0"/>
    <n v="0"/>
    <n v="0"/>
    <s v="Tuesday"/>
    <s v="DCX"/>
    <n v="5.4946890025404498"/>
    <n v="2.8910537509751246"/>
    <n v="18.012280062404095"/>
    <n v="0.94740241587449292"/>
    <n v="1"/>
    <n v="1"/>
    <n v="243.39581890755292"/>
    <n v="0.99590827697269946"/>
    <x v="0"/>
    <x v="0"/>
  </r>
  <r>
    <s v="R6NLVQ"/>
    <n v="1"/>
    <d v="2013-12-13T00:00:00"/>
    <d v="2013-12-13T00:00:00"/>
    <d v="2013-12-13T00:00:00"/>
    <n v="24"/>
    <n v="4.1666666670000003"/>
    <n v="0"/>
    <n v="29"/>
    <n v="0"/>
    <n v="1"/>
    <n v="0"/>
    <n v="0"/>
    <n v="0"/>
    <n v="0"/>
    <s v="Tuesday"/>
    <s v="DCX"/>
    <n v="5.4946890025404498"/>
    <n v="2.8910537509751246"/>
    <n v="18.012280062404095"/>
    <n v="0.94740241587449292"/>
    <n v="1"/>
    <n v="1"/>
    <n v="243.39581890755292"/>
    <n v="0.99590827697269946"/>
    <x v="0"/>
    <x v="0"/>
  </r>
  <r>
    <s v="9LNJV3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n v="0"/>
    <s v="Tuesday"/>
    <s v="DCX"/>
    <n v="5.5540042589154242"/>
    <n v="2.950369007350099"/>
    <n v="19.113005266542732"/>
    <n v="0.95028092586126522"/>
    <n v="1"/>
    <n v="1"/>
    <n v="258.26966672278337"/>
    <n v="0.99614301197421129"/>
    <x v="0"/>
    <x v="0"/>
  </r>
  <r>
    <s v="C7JQJZ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n v="0"/>
    <s v="Tuesday"/>
    <s v="DCX"/>
    <n v="5.5540042589154242"/>
    <n v="2.950369007350099"/>
    <n v="19.113005266542732"/>
    <n v="0.95028092586126522"/>
    <n v="1"/>
    <n v="1"/>
    <n v="258.26966672278337"/>
    <n v="0.99614301197421129"/>
    <x v="0"/>
    <x v="0"/>
  </r>
  <r>
    <s v="6PXSD4"/>
    <n v="0"/>
    <d v="2013-12-13T00:00:00"/>
    <d v="2013-12-13T00:00:00"/>
    <d v="2013-12-13T00:00:00"/>
    <n v="18"/>
    <n v="61.111111110000003"/>
    <n v="5.5555555559999998"/>
    <n v="29"/>
    <n v="0"/>
    <n v="1"/>
    <n v="0"/>
    <n v="0"/>
    <n v="0"/>
    <n v="0"/>
    <s v="Tuesday"/>
    <s v="DCX"/>
    <n v="4.3325409997343165"/>
    <n v="1.7289057481689913"/>
    <n v="5.6344849883525301"/>
    <n v="0.84927239992921899"/>
    <n v="1"/>
    <n v="0"/>
    <n v="76.137506362941608"/>
    <n v="0.98703613783812405"/>
    <x v="0"/>
    <x v="1"/>
  </r>
  <r>
    <s v="7W9E9L"/>
    <n v="1"/>
    <d v="2013-12-13T00:00:00"/>
    <d v="2013-12-13T00:00:00"/>
    <d v="2013-12-13T00:00:00"/>
    <n v="21"/>
    <n v="42.857142860000003"/>
    <n v="14.28571429"/>
    <n v="35.020000000000003"/>
    <n v="0"/>
    <n v="1"/>
    <n v="0"/>
    <n v="0"/>
    <n v="0"/>
    <n v="0"/>
    <s v="Tuesday"/>
    <s v="DCX"/>
    <n v="5.1143400117773261"/>
    <n v="2.510704760212001"/>
    <n v="12.313605142195652"/>
    <n v="0.92488886448715257"/>
    <n v="1"/>
    <n v="1"/>
    <n v="166.39092868340322"/>
    <n v="0.9940259606188615"/>
    <x v="0"/>
    <x v="0"/>
  </r>
  <r>
    <s v="ERK4GM"/>
    <n v="0"/>
    <d v="2013-12-13T00:00:00"/>
    <d v="2013-12-13T00:00:00"/>
    <d v="2013-12-13T00:00:00"/>
    <n v="15"/>
    <n v="6.6666666670000003"/>
    <n v="0"/>
    <n v="40.020000000000003"/>
    <n v="0"/>
    <n v="1"/>
    <n v="0"/>
    <n v="0"/>
    <n v="0"/>
    <n v="0"/>
    <s v="Monday"/>
    <s v="RIC"/>
    <n v="3.5523277442117269"/>
    <n v="0.94869249264640176"/>
    <n v="2.5823310341919528"/>
    <n v="0.72085215172595996"/>
    <n v="1"/>
    <n v="0"/>
    <n v="34.894448375218566"/>
    <n v="0.97214053857168625"/>
    <x v="0"/>
    <x v="1"/>
  </r>
  <r>
    <s v="PZN25Z"/>
    <n v="1"/>
    <d v="2013-12-13T00:00:00"/>
    <d v="2013-12-22T00:00:00"/>
    <d v="2014-01-09T00:00:00"/>
    <n v="27"/>
    <n v="100"/>
    <n v="37.037037040000001"/>
    <n v="112.68"/>
    <n v="0.27777777777777801"/>
    <n v="1"/>
    <n v="0"/>
    <n v="0"/>
    <n v="0"/>
    <n v="0"/>
    <s v="Monday"/>
    <s v="RIC"/>
    <n v="6.3846445482040668"/>
    <n v="3.7810092966387416"/>
    <n v="43.860287443987019"/>
    <n v="0.97770856904899217"/>
    <n v="1"/>
    <n v="1"/>
    <n v="592.67402810552562"/>
    <n v="0.99831557394688275"/>
    <x v="0"/>
    <x v="0"/>
  </r>
  <r>
    <s v="MX3GJ4"/>
    <n v="1"/>
    <d v="2013-12-13T00:00:00"/>
    <d v="2013-12-13T00:00:00"/>
    <d v="2013-12-13T00:00:00"/>
    <n v="22"/>
    <n v="31.81818182"/>
    <n v="13.636363640000001"/>
    <n v="40.22"/>
    <n v="0"/>
    <n v="1"/>
    <n v="0"/>
    <n v="0"/>
    <n v="0"/>
    <n v="0"/>
    <s v="Monday"/>
    <s v="RIC"/>
    <n v="5.2951752948962474"/>
    <n v="2.6915400433309222"/>
    <n v="14.754380818473054"/>
    <n v="0.93652559173716088"/>
    <n v="1"/>
    <n v="1"/>
    <n v="199.37257189786499"/>
    <n v="0.99500929697848206"/>
    <x v="0"/>
    <x v="0"/>
  </r>
  <r>
    <s v="335BWV"/>
    <n v="1"/>
    <d v="2013-12-13T00:00:00"/>
    <d v="2013-12-13T00:00:00"/>
    <d v="2013-12-13T00:00:00"/>
    <n v="24"/>
    <n v="16.666666670000001"/>
    <n v="4.1666666670000003"/>
    <n v="35"/>
    <n v="0"/>
    <n v="1"/>
    <n v="0"/>
    <n v="0"/>
    <n v="0"/>
    <n v="0"/>
    <s v="Tuesday"/>
    <s v="DCX"/>
    <n v="5.5540042589154242"/>
    <n v="2.950369007350099"/>
    <n v="19.113005266542732"/>
    <n v="0.95028092586126522"/>
    <n v="1"/>
    <n v="1"/>
    <n v="258.26966672278337"/>
    <n v="0.99614301197421129"/>
    <x v="0"/>
    <x v="0"/>
  </r>
  <r>
    <s v="XRAWDN"/>
    <n v="1"/>
    <d v="2013-12-13T00:00:00"/>
    <d v="2013-12-13T00:00:00"/>
    <d v="2013-12-13T00:00:00"/>
    <n v="20"/>
    <n v="25"/>
    <n v="5"/>
    <n v="35"/>
    <n v="0"/>
    <n v="1"/>
    <n v="0"/>
    <n v="0"/>
    <n v="0"/>
    <n v="0"/>
    <s v="Thursday"/>
    <s v="BWI"/>
    <n v="4.7239216352114468"/>
    <n v="2.1202863836461217"/>
    <n v="8.3335237308919616"/>
    <n v="0.89285932849881611"/>
    <n v="1"/>
    <n v="1"/>
    <n v="112.60899929596432"/>
    <n v="0.99119788039506551"/>
    <x v="0"/>
    <x v="0"/>
  </r>
  <r>
    <s v="W2ES5A"/>
    <n v="1"/>
    <d v="2013-12-13T00:00:00"/>
    <d v="2013-12-17T00:00:00"/>
    <d v="2013-12-17T00:00:00"/>
    <n v="17"/>
    <n v="17.647058820000002"/>
    <n v="5.8823529409999997"/>
    <n v="29"/>
    <n v="0"/>
    <n v="1"/>
    <n v="0"/>
    <n v="0"/>
    <n v="0"/>
    <n v="0"/>
    <s v="Tuesday"/>
    <s v="DCX"/>
    <n v="4.1273033628199896"/>
    <n v="1.5236681112546644"/>
    <n v="4.5890274232207293"/>
    <n v="0.82107799366929202"/>
    <n v="1"/>
    <n v="1"/>
    <n v="62.010477507251679"/>
    <n v="0.98412962352356537"/>
    <x v="0"/>
    <x v="0"/>
  </r>
  <r>
    <s v="JAVNLR"/>
    <n v="1"/>
    <d v="2013-12-13T00:00:00"/>
    <d v="2013-12-13T00:00:00"/>
    <d v="2013-12-13T00:00:00"/>
    <n v="26"/>
    <n v="34.61538462"/>
    <n v="3.846153846"/>
    <n v="40"/>
    <n v="0"/>
    <n v="1"/>
    <n v="1"/>
    <n v="1"/>
    <n v="0"/>
    <n v="0"/>
    <s v="Tuesday"/>
    <s v="BWI"/>
    <n v="7.5612755039632633"/>
    <n v="4.9576402523979386"/>
    <n v="142.25770722722518"/>
    <n v="0.99301957277304553"/>
    <n v="1"/>
    <n v="1"/>
    <n v="1922.2958463071993"/>
    <n v="0.9994800591901033"/>
    <x v="0"/>
    <x v="0"/>
  </r>
  <r>
    <s v="XCU5MQ"/>
    <n v="1"/>
    <d v="2013-12-10T00:00:00"/>
    <d v="2013-12-13T00:00:00"/>
    <d v="2013-12-13T00:00:00"/>
    <n v="23"/>
    <n v="34.782608699999997"/>
    <n v="21.739130429999999"/>
    <n v="40.25"/>
    <n v="0"/>
    <n v="1"/>
    <n v="1"/>
    <n v="0"/>
    <n v="0"/>
    <n v="0"/>
    <s v="Monday"/>
    <s v="RIC"/>
    <n v="6.423515571384212"/>
    <n v="3.8198803198188869"/>
    <n v="45.59875072752677"/>
    <n v="0.97854019722873642"/>
    <n v="1"/>
    <n v="1"/>
    <n v="616.16548466027086"/>
    <n v="0.99837968903826424"/>
    <x v="0"/>
    <x v="0"/>
  </r>
  <r>
    <s v="LQG4T6"/>
    <n v="1"/>
    <d v="2013-12-14T00:00:00"/>
    <d v="2013-12-14T00:00:00"/>
    <d v="2013-12-14T00:00:00"/>
    <n v="20"/>
    <n v="65"/>
    <n v="10"/>
    <n v="40"/>
    <n v="0"/>
    <n v="1"/>
    <n v="0"/>
    <n v="1"/>
    <n v="0"/>
    <n v="0"/>
    <s v="Monday"/>
    <s v="DCX"/>
    <n v="5.6499032196927246"/>
    <n v="3.0462679681273994"/>
    <n v="21.036688149308191"/>
    <n v="0.95462113030667028"/>
    <n v="1"/>
    <n v="1"/>
    <n v="284.26395333985744"/>
    <n v="0.99649447471966912"/>
    <x v="0"/>
    <x v="0"/>
  </r>
  <r>
    <s v="6SU286"/>
    <n v="1"/>
    <d v="2013-12-13T00:00:00"/>
    <d v="2013-12-14T00:00:00"/>
    <d v="2013-12-14T00:00:00"/>
    <n v="12"/>
    <n v="16.666666670000001"/>
    <n v="0"/>
    <n v="40.020000000000003"/>
    <n v="0"/>
    <n v="1"/>
    <n v="0"/>
    <n v="0"/>
    <n v="0"/>
    <n v="0"/>
    <s v="Monday"/>
    <s v="RIC"/>
    <n v="2.9177208829775174"/>
    <n v="0.31408563141219226"/>
    <n v="1.3690069615276503"/>
    <n v="0.57788220286395808"/>
    <n v="1"/>
    <n v="1"/>
    <n v="18.499077814510162"/>
    <n v="0.94871552339486265"/>
    <x v="0"/>
    <x v="0"/>
  </r>
  <r>
    <s v="C6GLMV"/>
    <n v="1"/>
    <d v="2013-12-14T00:00:00"/>
    <d v="2013-12-14T00:00:00"/>
    <d v="2014-01-19T00:00:00"/>
    <n v="31"/>
    <n v="67.741935479999995"/>
    <n v="25.80645161"/>
    <n v="114.8"/>
    <n v="0.13888888888888901"/>
    <n v="1"/>
    <n v="0"/>
    <n v="0"/>
    <n v="0"/>
    <n v="0"/>
    <s v="Monday"/>
    <s v="DCX"/>
    <n v="7.0898214739904502"/>
    <n v="4.4861862224251254"/>
    <n v="88.782203815000358"/>
    <n v="0.98886193524431032"/>
    <n v="1"/>
    <n v="1"/>
    <n v="1199.693604979685"/>
    <n v="0.9991671480585449"/>
    <x v="0"/>
    <x v="0"/>
  </r>
  <r>
    <s v="APGAVL"/>
    <n v="1"/>
    <d v="2013-12-14T00:00:00"/>
    <d v="2013-12-14T00:00:00"/>
    <d v="2013-12-14T00:00:00"/>
    <n v="23"/>
    <n v="13.043478260000001"/>
    <n v="8.6956521739999992"/>
    <n v="40.020000000000003"/>
    <n v="0"/>
    <n v="1"/>
    <n v="0"/>
    <n v="0"/>
    <n v="0"/>
    <n v="0"/>
    <s v="Monday"/>
    <s v="RIC"/>
    <n v="5.4121938339191455"/>
    <n v="2.8085585823538204"/>
    <n v="16.585993636364492"/>
    <n v="0.9431365653441276"/>
    <n v="1"/>
    <n v="1"/>
    <n v="224.12273679579826"/>
    <n v="0.99555797866429163"/>
    <x v="0"/>
    <x v="0"/>
  </r>
  <r>
    <s v="8RHBGH"/>
    <n v="1"/>
    <d v="2013-12-14T00:00:00"/>
    <d v="2013-12-14T00:00:00"/>
    <d v="2013-12-14T00:00:00"/>
    <n v="24"/>
    <n v="12.5"/>
    <n v="12.5"/>
    <n v="35"/>
    <n v="0"/>
    <n v="1"/>
    <n v="0"/>
    <n v="0"/>
    <n v="0"/>
    <n v="0"/>
    <s v="Monday"/>
    <s v="DCX"/>
    <n v="5.7146028383895802"/>
    <n v="3.110967586824255"/>
    <n v="22.442749206843363"/>
    <n v="0.95734288708305249"/>
    <n v="1"/>
    <n v="1"/>
    <n v="303.26373467498706"/>
    <n v="0.99671337761935974"/>
    <x v="0"/>
    <x v="0"/>
  </r>
  <r>
    <s v="L3Y43H"/>
    <n v="1"/>
    <d v="2013-12-14T00:00:00"/>
    <d v="2013-12-22T00:00:00"/>
    <d v="2013-12-22T00:00:00"/>
    <n v="14"/>
    <n v="42.857142860000003"/>
    <n v="7.1428571429999996"/>
    <n v="41.87"/>
    <n v="0"/>
    <n v="1"/>
    <n v="0"/>
    <n v="0"/>
    <n v="0"/>
    <n v="0"/>
    <s v="Monday"/>
    <s v="DCX"/>
    <n v="3.4719779721158588"/>
    <n v="0.86834272055053363"/>
    <n v="2.3829583513240116"/>
    <n v="0.70440073564351657"/>
    <n v="1"/>
    <n v="1"/>
    <n v="32.200370932145461"/>
    <n v="0.96987985459428183"/>
    <x v="0"/>
    <x v="0"/>
  </r>
  <r>
    <s v="J65DAM"/>
    <n v="1"/>
    <d v="2013-12-14T00:00:00"/>
    <d v="2013-12-21T00:00:00"/>
    <d v="2013-12-21T00:00:00"/>
    <n v="26"/>
    <n v="11.53846154"/>
    <n v="3.846153846"/>
    <n v="35.11"/>
    <n v="0"/>
    <n v="1"/>
    <n v="0"/>
    <n v="0"/>
    <n v="0"/>
    <n v="0"/>
    <s v="Monday"/>
    <s v="RIC"/>
    <n v="5.9705139240087988"/>
    <n v="3.3668786724434736"/>
    <n v="28.987904954198182"/>
    <n v="0.96665322230654849"/>
    <n v="1"/>
    <n v="1"/>
    <n v="391.70692662435079"/>
    <n v="0.99745357178037108"/>
    <x v="0"/>
    <x v="0"/>
  </r>
  <r>
    <s v="VN34SU"/>
    <n v="1"/>
    <d v="2013-12-14T00:00:00"/>
    <d v="2013-12-14T00:00:00"/>
    <d v="2013-12-14T00:00:00"/>
    <n v="24"/>
    <n v="16.666666670000001"/>
    <n v="4.1666666670000003"/>
    <n v="31"/>
    <n v="0"/>
    <n v="1"/>
    <n v="0"/>
    <n v="0"/>
    <n v="0"/>
    <n v="0"/>
    <s v="Monday"/>
    <s v="DCX"/>
    <n v="5.5679936144965838"/>
    <n v="2.9643583629312587"/>
    <n v="19.382262872462142"/>
    <n v="0.95093773413397242"/>
    <n v="1"/>
    <n v="1"/>
    <n v="261.90808313996041"/>
    <n v="0.9961963892929544"/>
    <x v="0"/>
    <x v="0"/>
  </r>
  <r>
    <s v="8XGKC5"/>
    <n v="1"/>
    <d v="2013-12-14T00:00:00"/>
    <d v="2013-12-14T00:00:00"/>
    <d v="2013-12-14T00:00:00"/>
    <n v="24"/>
    <n v="4.1666666670000003"/>
    <n v="4.1666666670000003"/>
    <n v="35"/>
    <n v="0"/>
    <n v="1"/>
    <n v="0"/>
    <n v="0"/>
    <n v="0"/>
    <n v="0"/>
    <s v="Monday"/>
    <s v="DCX"/>
    <n v="5.5540042589154242"/>
    <n v="2.950369007350099"/>
    <n v="19.113005266542732"/>
    <n v="0.95028092586126522"/>
    <n v="1"/>
    <n v="1"/>
    <n v="258.26966672278337"/>
    <n v="0.99614301197421129"/>
    <x v="0"/>
    <x v="0"/>
  </r>
  <r>
    <s v="W8SRRZ"/>
    <n v="1"/>
    <d v="2013-12-14T00:00:00"/>
    <d v="2013-12-14T00:00:00"/>
    <d v="2013-12-14T00:00:00"/>
    <n v="21"/>
    <n v="14.28571429"/>
    <n v="9.5238095240000007"/>
    <n v="35"/>
    <n v="0"/>
    <n v="1"/>
    <n v="0"/>
    <n v="0"/>
    <n v="1"/>
    <n v="0"/>
    <s v="Friday"/>
    <s v="DCX"/>
    <n v="5.2867226134705678"/>
    <n v="2.6830873619052427"/>
    <n v="14.63019234001939"/>
    <n v="0.93602126075956149"/>
    <n v="1"/>
    <n v="1"/>
    <n v="197.69444140536817"/>
    <n v="0.99496714657477592"/>
    <x v="0"/>
    <x v="0"/>
  </r>
  <r>
    <s v="9HUCJ2"/>
    <n v="1"/>
    <d v="2013-12-14T00:00:00"/>
    <d v="2013-12-14T00:00:00"/>
    <d v="2013-12-14T00:00:00"/>
    <n v="24"/>
    <n v="4.1666666670000003"/>
    <n v="4.1666666670000003"/>
    <n v="29.02"/>
    <n v="0"/>
    <n v="1"/>
    <n v="0"/>
    <n v="0"/>
    <n v="0"/>
    <n v="0"/>
    <s v="Tuesday"/>
    <s v="CHO"/>
    <n v="5.5749183455092579"/>
    <n v="2.9712830939439328"/>
    <n v="19.516945611951719"/>
    <n v="0.95125980158481915"/>
    <n v="1"/>
    <n v="1"/>
    <n v="263.72802018053528"/>
    <n v="0.99622253813813122"/>
    <x v="0"/>
    <x v="0"/>
  </r>
  <r>
    <s v="RF6PHB"/>
    <n v="1"/>
    <d v="2013-12-14T00:00:00"/>
    <d v="2013-12-14T00:00:00"/>
    <d v="2013-12-14T00:00:00"/>
    <n v="19"/>
    <n v="42.10526316"/>
    <n v="21.05263158"/>
    <n v="73.41"/>
    <n v="0"/>
    <n v="1"/>
    <n v="0"/>
    <n v="0"/>
    <n v="0"/>
    <n v="0"/>
    <s v="Wednesday"/>
    <s v="RIC"/>
    <n v="4.6874168072727267"/>
    <n v="2.0837815557074015"/>
    <n v="8.034795564222323"/>
    <n v="0.88931680934098967"/>
    <n v="1"/>
    <n v="1"/>
    <n v="108.57235393483261"/>
    <n v="0.99087361032149823"/>
    <x v="0"/>
    <x v="0"/>
  </r>
  <r>
    <s v="DWH336"/>
    <n v="1"/>
    <d v="2013-12-14T00:00:00"/>
    <d v="2013-12-14T00:00:00"/>
    <d v="2013-12-14T00:00:00"/>
    <n v="23"/>
    <n v="17.391304349999999"/>
    <n v="0"/>
    <n v="29"/>
    <n v="0"/>
    <n v="1"/>
    <n v="0"/>
    <n v="0"/>
    <n v="0"/>
    <n v="0"/>
    <s v="Monday"/>
    <s v="DCX"/>
    <n v="5.2831533821290471"/>
    <n v="2.6795181305637219"/>
    <n v="14.578066878240154"/>
    <n v="0.93580718276432451"/>
    <n v="1"/>
    <n v="1"/>
    <n v="196.99008196771027"/>
    <n v="0.99494924195160905"/>
    <x v="0"/>
    <x v="0"/>
  </r>
  <r>
    <s v="PGT46P"/>
    <n v="1"/>
    <d v="2013-12-14T00:00:00"/>
    <d v="2013-12-15T00:00:00"/>
    <d v="2014-01-15T00:00:00"/>
    <n v="27"/>
    <n v="100"/>
    <n v="14.81481481"/>
    <n v="37.14"/>
    <n v="0.12903225806451599"/>
    <n v="1"/>
    <n v="1"/>
    <n v="0"/>
    <n v="0"/>
    <n v="0"/>
    <s v="Thursday"/>
    <s v="CHO"/>
    <n v="7.0700898163236534"/>
    <n v="4.4664545647583278"/>
    <n v="87.047553802637509"/>
    <n v="0.98864250104844997"/>
    <n v="1"/>
    <n v="1"/>
    <n v="1176.2536762858003"/>
    <n v="0.99915056540476899"/>
    <x v="0"/>
    <x v="0"/>
  </r>
  <r>
    <s v="2384TY"/>
    <n v="1"/>
    <d v="2013-12-14T00:00:00"/>
    <d v="2013-12-14T00:00:00"/>
    <d v="2013-12-22T00:00:00"/>
    <n v="25"/>
    <n v="4"/>
    <n v="4"/>
    <n v="38.46"/>
    <n v="0.25"/>
    <n v="1"/>
    <n v="0"/>
    <n v="1"/>
    <n v="0"/>
    <n v="0"/>
    <s v="Monday"/>
    <s v="RIC"/>
    <n v="6.448147331317303"/>
    <n v="3.8445120797519778"/>
    <n v="46.735875406971793"/>
    <n v="0.97905139496291815"/>
    <n v="1"/>
    <n v="1"/>
    <n v="631.53119025637682"/>
    <n v="0.9984190502928485"/>
    <x v="0"/>
    <x v="0"/>
  </r>
  <r>
    <s v="TNEAA9"/>
    <n v="1"/>
    <d v="2013-12-14T00:00:00"/>
    <d v="2014-01-12T00:00:00"/>
    <d v="2014-01-12T00:00:00"/>
    <n v="13"/>
    <n v="76.92307692"/>
    <n v="23.07692308"/>
    <n v="32.71"/>
    <n v="0"/>
    <n v="1"/>
    <n v="0"/>
    <n v="0"/>
    <n v="0"/>
    <n v="0"/>
    <s v="Tuesday"/>
    <s v="BWI"/>
    <n v="3.5995565785651631"/>
    <n v="0.99592132699983793"/>
    <n v="2.707217425138575"/>
    <n v="0.73025590751192038"/>
    <n v="1"/>
    <n v="1"/>
    <n v="36.582009599536157"/>
    <n v="0.97339152401226725"/>
    <x v="0"/>
    <x v="0"/>
  </r>
  <r>
    <s v="VXBK5P"/>
    <n v="1"/>
    <d v="2013-12-14T00:00:00"/>
    <d v="2013-12-15T00:00:00"/>
    <d v="2014-01-15T00:00:00"/>
    <n v="25"/>
    <n v="24"/>
    <n v="0"/>
    <n v="47.78"/>
    <n v="6.4516129032258104E-2"/>
    <n v="1"/>
    <n v="1"/>
    <n v="0"/>
    <n v="0"/>
    <n v="0"/>
    <s v="Thursday"/>
    <s v="CHO"/>
    <n v="6.3627986691929301"/>
    <n v="3.759163417627605"/>
    <n v="42.912511107635773"/>
    <n v="0.9772274466939761"/>
    <n v="1"/>
    <n v="1"/>
    <n v="579.86694334289712"/>
    <n v="0.99827843534313554"/>
    <x v="0"/>
    <x v="0"/>
  </r>
  <r>
    <s v="CJVHJW"/>
    <n v="1"/>
    <d v="2013-12-15T00:00:00"/>
    <d v="2013-12-15T00:00:00"/>
    <d v="2013-12-15T00:00:00"/>
    <n v="22"/>
    <n v="9.0909090910000003"/>
    <n v="0"/>
    <n v="95.2"/>
    <n v="0"/>
    <n v="1"/>
    <n v="1"/>
    <n v="0"/>
    <n v="0"/>
    <n v="0"/>
    <s v="Monday"/>
    <s v="CHO"/>
    <n v="5.6008483627325001"/>
    <n v="2.9972131111671749"/>
    <n v="20.029638691892384"/>
    <n v="0.95244806557777273"/>
    <n v="1"/>
    <n v="1"/>
    <n v="270.65592445517814"/>
    <n v="0.99631887284620957"/>
    <x v="0"/>
    <x v="0"/>
  </r>
  <r>
    <s v="LB4Q45"/>
    <n v="1"/>
    <d v="2013-12-15T00:00:00"/>
    <d v="2013-12-15T00:00:00"/>
    <d v="2013-12-15T00:00:00"/>
    <n v="19"/>
    <n v="36.842105259999997"/>
    <n v="26.315789469999999"/>
    <n v="31.02"/>
    <n v="0"/>
    <n v="1"/>
    <n v="0"/>
    <n v="0"/>
    <n v="1"/>
    <n v="0"/>
    <s v="Saturday"/>
    <s v="DCX"/>
    <n v="5.2011829565702934"/>
    <n v="2.5975477050049682"/>
    <n v="13.430761428313893"/>
    <n v="0.9307035872661612"/>
    <n v="1"/>
    <n v="1"/>
    <n v="181.48680594965853"/>
    <n v="0.99452015177318698"/>
    <x v="0"/>
    <x v="0"/>
  </r>
  <r>
    <s v="KD6RNC"/>
    <n v="1"/>
    <d v="2013-12-15T00:00:00"/>
    <d v="2013-12-15T00:00:00"/>
    <d v="2013-12-15T00:00:00"/>
    <n v="19"/>
    <n v="21.05263158"/>
    <n v="0"/>
    <n v="35.020000000000003"/>
    <n v="0"/>
    <n v="1"/>
    <n v="0"/>
    <n v="0"/>
    <n v="1"/>
    <n v="0"/>
    <s v="Saturday"/>
    <s v="DCX"/>
    <n v="4.6800401921740926"/>
    <n v="2.0764049406087675"/>
    <n v="7.9757440379102569"/>
    <n v="0.88858862331898436"/>
    <n v="1"/>
    <n v="1"/>
    <n v="107.77440417196689"/>
    <n v="0.99080666074328438"/>
    <x v="0"/>
    <x v="0"/>
  </r>
  <r>
    <s v="526DYK"/>
    <n v="1"/>
    <d v="2013-12-15T00:00:00"/>
    <d v="2013-12-15T00:00:00"/>
    <d v="2013-12-15T00:00:00"/>
    <n v="17"/>
    <n v="82.352941180000002"/>
    <n v="29.41176471"/>
    <n v="52.56"/>
    <n v="0"/>
    <n v="1"/>
    <n v="0"/>
    <n v="0"/>
    <n v="1"/>
    <n v="0"/>
    <s v="Saturday"/>
    <s v="DCX"/>
    <n v="4.7624441430210673"/>
    <n v="2.1588088914557422"/>
    <n v="8.6608155409115959"/>
    <n v="0.89648907012402812"/>
    <n v="1"/>
    <n v="1"/>
    <n v="117.03161863374245"/>
    <n v="0.9915276939215496"/>
    <x v="0"/>
    <x v="0"/>
  </r>
  <r>
    <s v="VHJX66"/>
    <n v="1"/>
    <d v="2013-12-15T00:00:00"/>
    <d v="2013-12-18T00:00:00"/>
    <d v="2014-01-09T00:00:00"/>
    <n v="22"/>
    <n v="59.090909089999997"/>
    <n v="27.272727270000001"/>
    <n v="73.97"/>
    <n v="9.0909090909090898E-2"/>
    <n v="1"/>
    <n v="0"/>
    <n v="1"/>
    <n v="0"/>
    <n v="0"/>
    <s v="Thursday"/>
    <s v="BWI"/>
    <n v="6.2327963992569311"/>
    <n v="3.6291611476916059"/>
    <n v="37.681194398946076"/>
    <n v="0.97414764420957889"/>
    <n v="1"/>
    <n v="1"/>
    <n v="509.17735768994402"/>
    <n v="0.998039897331924"/>
    <x v="0"/>
    <x v="0"/>
  </r>
  <r>
    <s v="U6L23X"/>
    <n v="1"/>
    <d v="2013-12-15T00:00:00"/>
    <d v="2013-12-15T00:00:00"/>
    <d v="2013-12-15T00:00:00"/>
    <n v="18"/>
    <n v="38.888888889999997"/>
    <n v="0"/>
    <n v="29.02"/>
    <n v="0"/>
    <n v="1"/>
    <n v="0"/>
    <n v="0"/>
    <n v="0"/>
    <n v="0"/>
    <s v="Thursday"/>
    <s v="DCX"/>
    <n v="4.2254053332941259"/>
    <n v="1.6217700817288008"/>
    <n v="5.0620426202243287"/>
    <n v="0.83503910106738999"/>
    <n v="1"/>
    <n v="1"/>
    <n v="68.402223628871894"/>
    <n v="0.98559123976563778"/>
    <x v="0"/>
    <x v="0"/>
  </r>
  <r>
    <s v="PTQTZE"/>
    <n v="1"/>
    <d v="2013-12-15T00:00:00"/>
    <d v="2013-12-15T00:00:00"/>
    <d v="2013-12-15T00:00:00"/>
    <n v="19"/>
    <n v="31.578947370000002"/>
    <n v="0"/>
    <n v="35.020000000000003"/>
    <n v="0"/>
    <n v="1"/>
    <n v="0"/>
    <n v="0"/>
    <n v="0"/>
    <n v="0"/>
    <s v="Thursday"/>
    <s v="DCX"/>
    <n v="4.4159569203337883"/>
    <n v="1.8123216687684631"/>
    <n v="6.1246503480487453"/>
    <n v="0.85964223489593794"/>
    <n v="1"/>
    <n v="1"/>
    <n v="82.760998708721402"/>
    <n v="0.98806126938054428"/>
    <x v="0"/>
    <x v="0"/>
  </r>
  <r>
    <s v="8883AC"/>
    <n v="1"/>
    <d v="2013-12-15T00:00:00"/>
    <d v="2013-12-15T00:00:00"/>
    <d v="2013-12-15T00:00:00"/>
    <n v="22"/>
    <n v="13.636363640000001"/>
    <n v="9.0909090910000003"/>
    <n v="61.28"/>
    <n v="0"/>
    <n v="1"/>
    <n v="0"/>
    <n v="0"/>
    <n v="0"/>
    <n v="0"/>
    <s v="Monday"/>
    <s v="BWI"/>
    <n v="5.133922112521887"/>
    <n v="2.5302868609565619"/>
    <n v="12.557107764005234"/>
    <n v="0.92623795448059743"/>
    <n v="1"/>
    <n v="1"/>
    <n v="169.68132389356794"/>
    <n v="0.99414112817273681"/>
    <x v="0"/>
    <x v="0"/>
  </r>
  <r>
    <s v="GDAUSN"/>
    <n v="1"/>
    <d v="2013-12-15T00:00:00"/>
    <d v="2013-12-15T00:00:00"/>
    <d v="2013-12-15T00:00:00"/>
    <n v="18"/>
    <n v="66.666666669999998"/>
    <n v="27.777777780000001"/>
    <n v="35.020000000000003"/>
    <n v="0"/>
    <n v="1"/>
    <n v="0"/>
    <n v="0"/>
    <n v="0"/>
    <n v="0"/>
    <s v="Thursday"/>
    <s v="DCX"/>
    <n v="4.7397498982338124"/>
    <n v="2.1361146466684873"/>
    <n v="8.4664783812027835"/>
    <n v="0.89436409615790591"/>
    <n v="1"/>
    <n v="1"/>
    <n v="114.40558506288863"/>
    <n v="0.99133490810297387"/>
    <x v="0"/>
    <x v="0"/>
  </r>
  <r>
    <s v="4B86RH"/>
    <n v="1"/>
    <d v="2013-12-15T00:00:00"/>
    <d v="2013-12-15T00:00:00"/>
    <d v="2014-01-19T00:00:00"/>
    <n v="22"/>
    <n v="40.909090910000003"/>
    <n v="27.272727270000001"/>
    <n v="74.52"/>
    <n v="5.7142857142857099E-2"/>
    <n v="1"/>
    <n v="1"/>
    <n v="0"/>
    <n v="0"/>
    <n v="0"/>
    <s v="Monday"/>
    <s v="RIC"/>
    <n v="6.1646683586092808"/>
    <n v="3.5610331070439556"/>
    <n v="35.19954326324784"/>
    <n v="0.97237534206639376"/>
    <n v="1"/>
    <n v="1"/>
    <n v="475.64337374546437"/>
    <n v="0.99790199538044133"/>
    <x v="0"/>
    <x v="0"/>
  </r>
  <r>
    <s v="V99XZN"/>
    <n v="1"/>
    <d v="2013-12-15T00:00:00"/>
    <d v="2013-12-15T00:00:00"/>
    <d v="2013-12-15T00:00:00"/>
    <n v="23"/>
    <n v="26.086956520000001"/>
    <n v="4.3478260869999996"/>
    <n v="30.37"/>
    <n v="0"/>
    <n v="1"/>
    <n v="0"/>
    <n v="0"/>
    <n v="0"/>
    <n v="0"/>
    <s v="Monday"/>
    <s v="DCX"/>
    <n v="5.3621525910505969"/>
    <n v="2.7585173394852718"/>
    <n v="15.776434502659304"/>
    <n v="0.94039257865898218"/>
    <n v="1"/>
    <n v="1"/>
    <n v="213.18334946562123"/>
    <n v="0.99533110298958827"/>
    <x v="0"/>
    <x v="0"/>
  </r>
  <r>
    <s v="QMSKFD"/>
    <n v="1"/>
    <d v="2013-12-13T00:00:00"/>
    <d v="2013-12-17T00:00:00"/>
    <d v="2014-01-13T00:00:00"/>
    <n v="14"/>
    <n v="78.571428569999995"/>
    <n v="21.428571430000002"/>
    <n v="180.12"/>
    <n v="0.148148148148148"/>
    <n v="1"/>
    <n v="1"/>
    <n v="0"/>
    <n v="0"/>
    <n v="0"/>
    <s v="Thursday"/>
    <s v="CHO"/>
    <n v="3.9361289102997401"/>
    <n v="1.3324936587344149"/>
    <n v="3.7904837851103248"/>
    <n v="0.79125281602910791"/>
    <n v="1"/>
    <n v="1"/>
    <n v="51.219940048477731"/>
    <n v="0.98085022696173796"/>
    <x v="0"/>
    <x v="0"/>
  </r>
  <r>
    <s v="FFVK9G"/>
    <n v="1"/>
    <d v="2013-12-15T00:00:00"/>
    <d v="2013-12-30T00:00:00"/>
    <d v="2013-12-30T00:00:00"/>
    <n v="19"/>
    <n v="0"/>
    <n v="0"/>
    <n v="55.94"/>
    <n v="0"/>
    <n v="1"/>
    <n v="0"/>
    <n v="0"/>
    <n v="0"/>
    <n v="0"/>
    <s v="Tuesday"/>
    <s v="RIC"/>
    <n v="4.3427925906443221"/>
    <n v="1.7391573390789969"/>
    <n v="5.6925445162256008"/>
    <n v="0.85058000024122804"/>
    <n v="1"/>
    <n v="1"/>
    <n v="76.922051477890577"/>
    <n v="0.98716666231145445"/>
    <x v="0"/>
    <x v="0"/>
  </r>
  <r>
    <s v="F5Q87U"/>
    <n v="1"/>
    <d v="2013-12-10T00:00:00"/>
    <d v="2013-12-15T00:00:00"/>
    <d v="2013-12-15T00:00:00"/>
    <n v="21"/>
    <n v="33.333333330000002"/>
    <n v="0"/>
    <n v="51.58"/>
    <n v="0"/>
    <n v="1"/>
    <n v="0"/>
    <n v="0"/>
    <n v="1"/>
    <n v="0"/>
    <s v="Friday"/>
    <s v="RIC"/>
    <n v="5.0451955008908973"/>
    <n v="2.4415602493255721"/>
    <n v="11.49095551900051"/>
    <n v="0.91994207340832668"/>
    <n v="1"/>
    <n v="1"/>
    <n v="155.27465256411847"/>
    <n v="0.99360100960973374"/>
    <x v="0"/>
    <x v="0"/>
  </r>
  <r>
    <s v="D7JVSB"/>
    <n v="1"/>
    <d v="2013-12-15T00:00:00"/>
    <d v="2013-12-15T00:00:00"/>
    <d v="2013-12-15T00:00:00"/>
    <n v="22"/>
    <n v="13.636363640000001"/>
    <n v="0"/>
    <n v="307.93"/>
    <n v="0"/>
    <n v="1"/>
    <n v="0"/>
    <n v="0"/>
    <n v="0"/>
    <n v="0"/>
    <s v="Monday"/>
    <s v="RIC"/>
    <n v="4.0961050236544123"/>
    <n v="1.4924697720890872"/>
    <n v="4.4480676774611645"/>
    <n v="0.81644868250498559"/>
    <n v="1"/>
    <n v="1"/>
    <n v="60.105720717257007"/>
    <n v="0.98363492013084808"/>
    <x v="0"/>
    <x v="0"/>
  </r>
  <r>
    <s v="ZC42GS"/>
    <n v="0"/>
    <d v="2013-11-03T00:00:00"/>
    <d v="2013-12-15T00:00:00"/>
    <d v="2013-12-15T00:00:00"/>
    <n v="8"/>
    <n v="62.5"/>
    <n v="12.5"/>
    <n v="40.020000000000003"/>
    <n v="0"/>
    <n v="1"/>
    <n v="0"/>
    <n v="0"/>
    <n v="0"/>
    <n v="0"/>
    <s v="Wednesday"/>
    <s v="CHO"/>
    <n v="2.3124762705527746"/>
    <n v="-0.29115898101255056"/>
    <n v="0.74739684666491701"/>
    <n v="0.42772015303300975"/>
    <n v="0"/>
    <n v="0"/>
    <n v="10.099402569396332"/>
    <n v="0.90990506076811417"/>
    <x v="0"/>
    <x v="1"/>
  </r>
  <r>
    <s v="NXHGUA"/>
    <n v="1"/>
    <d v="2013-12-16T00:00:00"/>
    <d v="2013-12-17T00:00:00"/>
    <d v="2013-12-17T00:00:00"/>
    <n v="14"/>
    <n v="21.428571430000002"/>
    <n v="14.28571429"/>
    <n v="40.020000000000003"/>
    <n v="0"/>
    <n v="0"/>
    <n v="0"/>
    <n v="0"/>
    <n v="0"/>
    <n v="0"/>
    <s v="Thursday"/>
    <s v="RIC"/>
    <n v="3.0968470337908696"/>
    <n v="0.4932117822255444"/>
    <n v="1.63756729231356"/>
    <n v="0.62086275375259026"/>
    <n v="1"/>
    <n v="1"/>
    <n v="22.128072112358943"/>
    <n v="0.95676250077646419"/>
    <x v="0"/>
    <x v="0"/>
  </r>
  <r>
    <s v="88VNBN"/>
    <n v="1"/>
    <d v="2013-12-16T00:00:00"/>
    <d v="2013-12-16T00:00:00"/>
    <d v="2014-01-13T00:00:00"/>
    <n v="29"/>
    <n v="65.517241380000002"/>
    <n v="17.241379309999999"/>
    <n v="40.14"/>
    <n v="0.17857142857142899"/>
    <n v="1"/>
    <n v="1"/>
    <n v="1"/>
    <n v="0"/>
    <n v="0"/>
    <s v="Tuesday"/>
    <s v="DCX"/>
    <n v="8.3469797287235874"/>
    <n v="5.7433444771582618"/>
    <n v="312.10650044951996"/>
    <n v="0.99680619853447849"/>
    <n v="1"/>
    <n v="1"/>
    <n v="4217.4237242646113"/>
    <n v="0.99976294462923487"/>
    <x v="0"/>
    <x v="0"/>
  </r>
  <r>
    <s v="GMHVH9"/>
    <n v="1"/>
    <d v="2013-12-16T00:00:00"/>
    <d v="2013-12-16T00:00:00"/>
    <d v="2013-12-16T00:00:00"/>
    <n v="21"/>
    <n v="57.142857139999997"/>
    <n v="4.7619047620000003"/>
    <n v="29"/>
    <n v="0"/>
    <n v="1"/>
    <n v="0"/>
    <n v="0"/>
    <n v="0"/>
    <n v="0"/>
    <s v="Tuesday"/>
    <s v="DCX"/>
    <n v="4.9518527581541214"/>
    <n v="2.3482175065887962"/>
    <n v="10.466895913697423"/>
    <n v="0.9127924411692373"/>
    <n v="1"/>
    <n v="1"/>
    <n v="141.43676944330591"/>
    <n v="0.9929793409109996"/>
    <x v="0"/>
    <x v="0"/>
  </r>
  <r>
    <s v="LAMS7F"/>
    <n v="1"/>
    <d v="2013-12-16T00:00:00"/>
    <d v="2013-12-16T00:00:00"/>
    <d v="2013-12-16T00:00:00"/>
    <n v="18"/>
    <n v="55.555555560000002"/>
    <n v="11.11111111"/>
    <n v="35"/>
    <n v="0"/>
    <n v="1"/>
    <n v="0"/>
    <n v="0"/>
    <n v="1"/>
    <n v="0"/>
    <s v="Friday"/>
    <s v="DCX"/>
    <n v="4.6827059578266228"/>
    <n v="2.0790707062612976"/>
    <n v="7.9970338666593346"/>
    <n v="0.8888522578862641"/>
    <n v="1"/>
    <n v="1"/>
    <n v="108.06208875630773"/>
    <n v="0.99083091098471043"/>
    <x v="0"/>
    <x v="0"/>
  </r>
  <r>
    <s v="AM82L4"/>
    <n v="1"/>
    <d v="2013-12-16T00:00:00"/>
    <d v="2013-12-16T00:00:00"/>
    <d v="2013-12-16T00:00:00"/>
    <n v="17"/>
    <n v="94.117647059999996"/>
    <n v="17.647058820000002"/>
    <n v="29.02"/>
    <n v="0"/>
    <n v="1"/>
    <n v="0"/>
    <n v="0"/>
    <n v="1"/>
    <n v="0"/>
    <s v="Friday"/>
    <s v="CHO"/>
    <n v="4.6180440941432952"/>
    <n v="2.01440884257797"/>
    <n v="7.4962945809114299"/>
    <n v="0.88230163273214501"/>
    <n v="1"/>
    <n v="1"/>
    <n v="101.2957133673206"/>
    <n v="0.99022441931257443"/>
    <x v="0"/>
    <x v="0"/>
  </r>
  <r>
    <s v="TK5RHR"/>
    <n v="1"/>
    <d v="2013-12-16T00:00:00"/>
    <d v="2013-12-16T00:00:00"/>
    <d v="2013-12-16T00:00:00"/>
    <n v="19"/>
    <n v="78.947368420000004"/>
    <n v="42.10526316"/>
    <n v="29.02"/>
    <n v="0"/>
    <n v="1"/>
    <n v="0"/>
    <n v="0"/>
    <n v="0"/>
    <n v="0"/>
    <s v="Tuesday"/>
    <s v="DCX"/>
    <n v="5.2483864079637677"/>
    <n v="2.6447511563984425"/>
    <n v="14.079940943936981"/>
    <n v="0.93368674295756715"/>
    <n v="1"/>
    <n v="1"/>
    <n v="190.25902019880789"/>
    <n v="0.99477148842987628"/>
    <x v="0"/>
    <x v="0"/>
  </r>
  <r>
    <s v="W7JAE8"/>
    <n v="1"/>
    <d v="2013-11-26T00:00:00"/>
    <d v="2013-12-16T00:00:00"/>
    <d v="2013-12-16T00:00:00"/>
    <n v="19"/>
    <n v="78.947368420000004"/>
    <n v="10.52631579"/>
    <n v="50.65"/>
    <n v="0"/>
    <n v="1"/>
    <n v="0"/>
    <n v="0"/>
    <n v="0"/>
    <n v="0"/>
    <s v="Tuesday"/>
    <s v="DCX"/>
    <n v="4.5641548769649667"/>
    <n v="1.9605196253996415"/>
    <n v="7.1030170144327069"/>
    <n v="0.87658917681909743"/>
    <n v="1"/>
    <n v="1"/>
    <n v="95.981443601392797"/>
    <n v="0.98968874907544024"/>
    <x v="0"/>
    <x v="0"/>
  </r>
  <r>
    <s v="MLCRWB"/>
    <n v="0"/>
    <d v="2013-12-16T00:00:00"/>
    <d v="2013-12-16T00:00:00"/>
    <d v="2013-12-16T00:00:00"/>
    <n v="16"/>
    <n v="12.5"/>
    <n v="6.25"/>
    <n v="35.020000000000003"/>
    <n v="0"/>
    <n v="1"/>
    <n v="0"/>
    <n v="0"/>
    <n v="0"/>
    <n v="0"/>
    <s v="Tuesday"/>
    <s v="CHO"/>
    <n v="3.9017989937100146"/>
    <n v="1.2981637421446894"/>
    <n v="3.6625650751511269"/>
    <n v="0.78552578164979558"/>
    <n v="1"/>
    <n v="0"/>
    <n v="49.491403791199417"/>
    <n v="0.98019464849629911"/>
    <x v="0"/>
    <x v="1"/>
  </r>
  <r>
    <s v="WZBGPZ"/>
    <n v="1"/>
    <d v="2013-12-16T00:00:00"/>
    <d v="2013-12-16T00:00:00"/>
    <d v="2014-01-06T00:00:00"/>
    <n v="25"/>
    <n v="20"/>
    <n v="8"/>
    <n v="48.93"/>
    <n v="9.5238095238095205E-2"/>
    <n v="1"/>
    <n v="0"/>
    <n v="0"/>
    <n v="0"/>
    <n v="0"/>
    <s v="Tuesday"/>
    <s v="DCX"/>
    <n v="5.7338634226490655"/>
    <n v="3.1302281710837403"/>
    <n v="22.87919931862081"/>
    <n v="0.95812254897423599"/>
    <n v="1"/>
    <n v="1"/>
    <n v="309.16138516678086"/>
    <n v="0.99677587202074724"/>
    <x v="0"/>
    <x v="0"/>
  </r>
  <r>
    <s v="PVRNGG"/>
    <n v="1"/>
    <d v="2013-11-29T00:00:00"/>
    <d v="2013-12-16T00:00:00"/>
    <d v="2014-01-15T00:00:00"/>
    <n v="28"/>
    <n v="78.571428569999995"/>
    <n v="64.285714290000001"/>
    <n v="112"/>
    <n v="0.2"/>
    <n v="1"/>
    <n v="1"/>
    <n v="1"/>
    <n v="0"/>
    <n v="0"/>
    <s v="Thursday"/>
    <s v="BWI"/>
    <n v="8.777968118449504"/>
    <n v="6.1743328668841784"/>
    <n v="480.26251799249633"/>
    <n v="0.99792213197036139"/>
    <n v="1"/>
    <n v="1"/>
    <n v="6489.6775118088672"/>
    <n v="0.99984593287862777"/>
    <x v="0"/>
    <x v="0"/>
  </r>
  <r>
    <s v="844D9B"/>
    <n v="1"/>
    <d v="2013-12-16T00:00:00"/>
    <d v="2014-01-19T00:00:00"/>
    <d v="2014-01-19T00:00:00"/>
    <n v="6"/>
    <n v="100"/>
    <n v="16.666666670000001"/>
    <n v="16.25"/>
    <n v="0"/>
    <n v="1"/>
    <n v="0"/>
    <n v="0"/>
    <n v="0"/>
    <n v="0"/>
    <s v="Monday"/>
    <s v="DCX"/>
    <n v="2.0528360650755406"/>
    <n v="-0.55079918648978454"/>
    <n v="0.57648890408632025"/>
    <n v="0.36567901149956633"/>
    <n v="0"/>
    <n v="1"/>
    <n v="7.7899626485421107"/>
    <n v="0.88623387379628293"/>
    <x v="0"/>
    <x v="0"/>
  </r>
  <r>
    <s v="UM5GYJ"/>
    <n v="1"/>
    <d v="2013-12-16T00:00:00"/>
    <d v="2013-12-16T00:00:00"/>
    <d v="2013-12-16T00:00:00"/>
    <n v="19"/>
    <n v="10.52631579"/>
    <n v="0"/>
    <n v="50.02"/>
    <n v="0"/>
    <n v="1"/>
    <n v="0"/>
    <n v="0"/>
    <n v="0"/>
    <n v="0"/>
    <s v="Wednesday"/>
    <s v="CHO"/>
    <n v="4.3634968369044387"/>
    <n v="1.7598615853391135"/>
    <n v="5.8116329235282844"/>
    <n v="0.85319232389257693"/>
    <n v="1"/>
    <n v="1"/>
    <n v="78.531265875924106"/>
    <n v="0.98742632863960589"/>
    <x v="0"/>
    <x v="0"/>
  </r>
  <r>
    <s v="UMJ7T5"/>
    <n v="1"/>
    <d v="2013-12-16T00:00:00"/>
    <d v="2013-12-16T00:00:00"/>
    <d v="2013-12-28T00:00:00"/>
    <n v="19"/>
    <n v="21.05263158"/>
    <n v="15.78947368"/>
    <n v="36.840000000000003"/>
    <n v="0.16666666666666699"/>
    <n v="1"/>
    <n v="0"/>
    <n v="0"/>
    <n v="0"/>
    <n v="0"/>
    <s v="Monday"/>
    <s v="DCX"/>
    <n v="4.6144245320580639"/>
    <n v="2.0107892804927388"/>
    <n v="7.4692103234121632"/>
    <n v="0.88192523720474691"/>
    <n v="1"/>
    <n v="1"/>
    <n v="100.92972999316153"/>
    <n v="0.99018931964141288"/>
    <x v="0"/>
    <x v="0"/>
  </r>
  <r>
    <s v="5BYCXP"/>
    <n v="1"/>
    <d v="2013-12-13T00:00:00"/>
    <d v="2013-12-16T00:00:00"/>
    <d v="2013-12-16T00:00:00"/>
    <n v="20"/>
    <n v="20"/>
    <n v="5"/>
    <n v="40.200000000000003"/>
    <n v="0"/>
    <n v="1"/>
    <n v="0"/>
    <n v="0"/>
    <n v="1"/>
    <n v="0"/>
    <s v="Friday"/>
    <s v="RIC"/>
    <n v="4.9698187447962434"/>
    <n v="2.3661834932309183"/>
    <n v="10.656643422661373"/>
    <n v="0.91421201080442027"/>
    <n v="1"/>
    <n v="1"/>
    <n v="144.00078411384979"/>
    <n v="0.99310348557001715"/>
    <x v="0"/>
    <x v="0"/>
  </r>
  <r>
    <s v="BHDTNW"/>
    <n v="1"/>
    <d v="2013-12-16T00:00:00"/>
    <d v="2013-12-16T00:00:00"/>
    <d v="2013-12-17T00:00:00"/>
    <n v="18"/>
    <n v="22.222222219999999"/>
    <n v="0"/>
    <n v="113.08"/>
    <n v="2"/>
    <n v="1"/>
    <n v="0"/>
    <n v="0"/>
    <n v="0"/>
    <n v="0"/>
    <s v="Tuesday"/>
    <s v="CHO"/>
    <n v="2.7379077049147194"/>
    <n v="0.13427245334939419"/>
    <n v="1.1437043832893843"/>
    <n v="0.53351777054933258"/>
    <n v="1"/>
    <n v="1"/>
    <n v="15.454615628584843"/>
    <n v="0.93922677851782777"/>
    <x v="0"/>
    <x v="0"/>
  </r>
  <r>
    <s v="HED3MR"/>
    <n v="1"/>
    <d v="2013-12-16T00:00:00"/>
    <d v="2013-12-16T00:00:00"/>
    <d v="2013-12-16T00:00:00"/>
    <n v="20"/>
    <n v="55"/>
    <n v="5"/>
    <n v="57.35"/>
    <n v="0"/>
    <n v="1"/>
    <n v="0"/>
    <n v="0"/>
    <n v="0"/>
    <n v="0"/>
    <s v="Tuesday"/>
    <s v="RIC"/>
    <n v="4.6457561109017158"/>
    <n v="2.0421208593363906"/>
    <n v="7.7069372077856979"/>
    <n v="0.88514905113754527"/>
    <n v="1"/>
    <n v="1"/>
    <n v="104.142078984959"/>
    <n v="0.99048906004471293"/>
    <x v="0"/>
    <x v="0"/>
  </r>
  <r>
    <s v="ZRBVRX"/>
    <n v="1"/>
    <d v="2013-12-16T00:00:00"/>
    <d v="2013-12-17T00:00:00"/>
    <d v="2013-12-17T00:00:00"/>
    <n v="11"/>
    <n v="90.909090910000003"/>
    <n v="0"/>
    <n v="40.200000000000003"/>
    <n v="0"/>
    <n v="1"/>
    <n v="0"/>
    <n v="1"/>
    <n v="1"/>
    <n v="0"/>
    <s v="Friday"/>
    <s v="DCX"/>
    <n v="3.816748144674647"/>
    <n v="1.2131128931093218"/>
    <n v="3.3639399564952184"/>
    <n v="0.77084927611993925"/>
    <n v="1"/>
    <n v="1"/>
    <n v="45.456150894297764"/>
    <n v="0.97847432512703625"/>
    <x v="0"/>
    <x v="0"/>
  </r>
  <r>
    <s v="4A6NN4"/>
    <n v="1"/>
    <d v="2013-12-17T00:00:00"/>
    <d v="2013-12-22T00:00:00"/>
    <d v="2013-12-22T00:00:00"/>
    <n v="25"/>
    <n v="32"/>
    <n v="4"/>
    <n v="44.86"/>
    <n v="0"/>
    <n v="1"/>
    <n v="0"/>
    <n v="0"/>
    <n v="0"/>
    <n v="0"/>
    <s v="Monday"/>
    <s v="CHO"/>
    <n v="5.7278441462232328"/>
    <n v="3.1242088946579076"/>
    <n v="22.741896739168602"/>
    <n v="0.9578803660471561"/>
    <n v="1"/>
    <n v="1"/>
    <n v="307.3060468282635"/>
    <n v="0.9967564697147927"/>
    <x v="0"/>
    <x v="0"/>
  </r>
  <r>
    <s v="L7DTZ2"/>
    <n v="1"/>
    <d v="2013-12-17T00:00:00"/>
    <d v="2014-01-11T00:00:00"/>
    <d v="2014-01-11T00:00:00"/>
    <n v="12"/>
    <n v="83.333333330000002"/>
    <n v="16.666666670000001"/>
    <n v="151.33000000000001"/>
    <n v="0"/>
    <n v="1"/>
    <n v="0"/>
    <n v="0"/>
    <n v="0"/>
    <n v="0"/>
    <s v="Monday"/>
    <s v="DCX"/>
    <n v="2.8496292495681899"/>
    <n v="0.2459939980028647"/>
    <n v="1.2788918976131969"/>
    <n v="0.56119024292141606"/>
    <n v="1"/>
    <n v="1"/>
    <n v="17.281373575992042"/>
    <n v="0.94529951505869081"/>
    <x v="0"/>
    <x v="0"/>
  </r>
  <r>
    <s v="82VYEH"/>
    <n v="1"/>
    <d v="2013-12-17T00:00:00"/>
    <d v="2013-12-17T00:00:00"/>
    <d v="2013-12-17T00:00:00"/>
    <n v="20"/>
    <n v="15"/>
    <n v="5"/>
    <n v="40"/>
    <n v="0"/>
    <n v="1"/>
    <n v="0"/>
    <n v="1"/>
    <n v="0"/>
    <n v="0"/>
    <s v="Thursday"/>
    <s v="DCX"/>
    <n v="5.5535440720043772"/>
    <n v="2.949908820439052"/>
    <n v="19.1042117351775"/>
    <n v="0.95025917886398692"/>
    <n v="1"/>
    <n v="1"/>
    <n v="258.15084174558365"/>
    <n v="0.99614124348096178"/>
    <x v="0"/>
    <x v="0"/>
  </r>
  <r>
    <s v="7EX4Y9"/>
    <n v="1"/>
    <d v="2013-09-26T00:00:00"/>
    <d v="2013-12-17T00:00:00"/>
    <d v="2013-12-17T00:00:00"/>
    <n v="16"/>
    <n v="100"/>
    <n v="12.5"/>
    <n v="105.15"/>
    <n v="0"/>
    <n v="1"/>
    <n v="0"/>
    <n v="0"/>
    <n v="0"/>
    <n v="0"/>
    <s v="Wednesday"/>
    <s v="DCX"/>
    <n v="3.7769795515937639"/>
    <n v="1.1733443000284387"/>
    <n v="3.2327859866386492"/>
    <n v="0.76374898160298366"/>
    <n v="1"/>
    <n v="1"/>
    <n v="43.683897310319487"/>
    <n v="0.97762057340130326"/>
    <x v="0"/>
    <x v="0"/>
  </r>
  <r>
    <s v="TBQAPY"/>
    <n v="1"/>
    <d v="2013-12-17T00:00:00"/>
    <d v="2013-12-17T00:00:00"/>
    <d v="2014-01-16T00:00:00"/>
    <n v="10"/>
    <n v="90"/>
    <n v="60"/>
    <n v="43.88"/>
    <n v="6.6666666666666693E-2"/>
    <n v="1"/>
    <n v="0"/>
    <n v="0"/>
    <n v="0"/>
    <n v="0"/>
    <s v="Monday"/>
    <s v="DCX"/>
    <n v="3.5976759755843566"/>
    <n v="0.99404072401903143"/>
    <n v="2.7021310082436352"/>
    <n v="0.72988530179691835"/>
    <n v="1"/>
    <n v="1"/>
    <n v="36.513278011910387"/>
    <n v="0.9733427721330431"/>
    <x v="0"/>
    <x v="0"/>
  </r>
  <r>
    <s v="TWU28F"/>
    <n v="1"/>
    <d v="2013-12-17T00:00:00"/>
    <d v="2013-12-17T00:00:00"/>
    <d v="2013-12-17T00:00:00"/>
    <n v="22"/>
    <n v="18.18181818"/>
    <n v="4.5454545450000001"/>
    <n v="31"/>
    <n v="0"/>
    <n v="1"/>
    <n v="0"/>
    <n v="0"/>
    <n v="0"/>
    <n v="0"/>
    <s v="Monday"/>
    <s v="DCX"/>
    <n v="5.1522223090895301"/>
    <n v="2.5485870575242049"/>
    <n v="12.78902085980989"/>
    <n v="0.9274785345408646"/>
    <n v="1"/>
    <n v="1"/>
    <n v="172.81511249074711"/>
    <n v="0.99424676033245829"/>
    <x v="0"/>
    <x v="0"/>
  </r>
  <r>
    <s v="9UAYB6"/>
    <n v="0"/>
    <d v="2013-12-17T00:00:00"/>
    <d v="2013-12-17T00:00:00"/>
    <d v="2013-12-17T00:00:00"/>
    <n v="8"/>
    <n v="100"/>
    <n v="0"/>
    <n v="40.020000000000003"/>
    <n v="0"/>
    <n v="1"/>
    <n v="0"/>
    <n v="0"/>
    <n v="0"/>
    <n v="0"/>
    <s v="Wednesday"/>
    <s v="CHO"/>
    <n v="2.0715784013319047"/>
    <n v="-0.53205685023342042"/>
    <n v="0.58739554164163676"/>
    <n v="0.37003728827042687"/>
    <n v="0"/>
    <n v="0"/>
    <n v="7.9373415461667927"/>
    <n v="0.88810990440116977"/>
    <x v="0"/>
    <x v="1"/>
  </r>
  <r>
    <s v="Z2ZELR"/>
    <n v="1"/>
    <d v="2013-12-17T00:00:00"/>
    <d v="2013-12-17T00:00:00"/>
    <d v="2013-12-17T00:00:00"/>
    <n v="23"/>
    <n v="34.782608699999997"/>
    <n v="17.391304349999999"/>
    <n v="35"/>
    <n v="0"/>
    <n v="1"/>
    <n v="0"/>
    <n v="0"/>
    <n v="0"/>
    <n v="0"/>
    <s v="Monday"/>
    <s v="DCX"/>
    <n v="5.5973316016282393"/>
    <n v="2.9936963500629141"/>
    <n v="19.959322951907819"/>
    <n v="0.95228853516430145"/>
    <n v="1"/>
    <n v="1"/>
    <n v="269.70576395043696"/>
    <n v="0.99630595231735408"/>
    <x v="0"/>
    <x v="0"/>
  </r>
  <r>
    <s v="TUFKHJ"/>
    <n v="1"/>
    <d v="2013-12-16T00:00:00"/>
    <d v="2013-12-17T00:00:00"/>
    <d v="2013-12-17T00:00:00"/>
    <n v="8"/>
    <n v="50"/>
    <n v="0"/>
    <n v="40.020000000000003"/>
    <n v="0"/>
    <n v="1"/>
    <n v="0"/>
    <n v="1"/>
    <n v="1"/>
    <n v="0"/>
    <s v="Friday"/>
    <s v="DCX"/>
    <n v="3.1827708044415894"/>
    <n v="0.57913555287626428"/>
    <n v="1.7844951620989065"/>
    <n v="0.64086847281637349"/>
    <n v="1"/>
    <n v="1"/>
    <n v="24.113474796685939"/>
    <n v="0.96018073930048253"/>
    <x v="0"/>
    <x v="0"/>
  </r>
  <r>
    <s v="ZL4DWK"/>
    <n v="1"/>
    <d v="2013-12-16T00:00:00"/>
    <d v="2013-12-17T00:00:00"/>
    <d v="2013-12-17T00:00:00"/>
    <n v="7"/>
    <n v="42.857142860000003"/>
    <n v="0"/>
    <n v="40.200000000000003"/>
    <n v="0"/>
    <n v="1"/>
    <n v="0"/>
    <n v="0"/>
    <n v="0"/>
    <n v="0"/>
    <s v="Monday"/>
    <s v="CHO"/>
    <n v="1.8594132599193496"/>
    <n v="-0.74422199164597558"/>
    <n v="0.47510379090609917"/>
    <n v="0.32208160119652418"/>
    <n v="0"/>
    <n v="1"/>
    <n v="6.4199688131119697"/>
    <n v="0.86522854405629301"/>
    <x v="0"/>
    <x v="0"/>
  </r>
  <r>
    <s v="3RUEW4"/>
    <n v="1"/>
    <d v="2013-12-17T00:00:00"/>
    <d v="2013-12-17T00:00:00"/>
    <d v="2013-12-17T00:00:00"/>
    <n v="24"/>
    <n v="0"/>
    <n v="0"/>
    <n v="67.13"/>
    <n v="0"/>
    <n v="1"/>
    <n v="0"/>
    <n v="0"/>
    <n v="0"/>
    <n v="0"/>
    <s v="Wednesday"/>
    <s v="DCX"/>
    <n v="5.3613354704630432"/>
    <n v="2.757700218897718"/>
    <n v="15.763548518647383"/>
    <n v="0.94034675898795395"/>
    <n v="1"/>
    <n v="1"/>
    <n v="213.00922411224315"/>
    <n v="0.99532730421247861"/>
    <x v="0"/>
    <x v="0"/>
  </r>
  <r>
    <s v="D72H82"/>
    <n v="1"/>
    <d v="2013-12-17T00:00:00"/>
    <d v="2013-12-17T00:00:00"/>
    <d v="2013-12-17T00:00:00"/>
    <n v="18"/>
    <n v="27.777777780000001"/>
    <n v="5.5555555559999998"/>
    <n v="35"/>
    <n v="0"/>
    <n v="1"/>
    <n v="0"/>
    <n v="0"/>
    <n v="0"/>
    <n v="0"/>
    <s v="Monday"/>
    <s v="DCX"/>
    <n v="4.311556966362577"/>
    <n v="1.7079217147972519"/>
    <n v="5.5174826510678603"/>
    <n v="0.84656652674999378"/>
    <n v="1"/>
    <n v="1"/>
    <n v="74.556480551726281"/>
    <n v="0.98676486791473306"/>
    <x v="0"/>
    <x v="0"/>
  </r>
  <r>
    <s v="GY8EKL"/>
    <n v="1"/>
    <d v="2013-12-17T00:00:00"/>
    <d v="2013-12-17T00:00:00"/>
    <d v="2013-12-17T00:00:00"/>
    <n v="17"/>
    <n v="100"/>
    <n v="11.764705879999999"/>
    <n v="31"/>
    <n v="0"/>
    <n v="1"/>
    <n v="0"/>
    <n v="0"/>
    <n v="1"/>
    <n v="0"/>
    <s v="Friday"/>
    <s v="DCX"/>
    <n v="4.4977556599905322"/>
    <n v="1.894120408425207"/>
    <n v="6.6466994518271614"/>
    <n v="0.8692246234731964"/>
    <n v="1"/>
    <n v="1"/>
    <n v="89.815328792635398"/>
    <n v="0.98898864307056178"/>
    <x v="0"/>
    <x v="0"/>
  </r>
  <r>
    <s v="GUAGDH"/>
    <n v="1"/>
    <d v="2013-12-17T00:00:00"/>
    <d v="2014-01-13T00:00:00"/>
    <d v="2014-01-13T00:00:00"/>
    <n v="17"/>
    <n v="52.941176470000002"/>
    <n v="17.647058820000002"/>
    <n v="49.13"/>
    <n v="0"/>
    <n v="1"/>
    <n v="0"/>
    <n v="0"/>
    <n v="0"/>
    <n v="0"/>
    <s v="Tuesday"/>
    <s v="RIC"/>
    <n v="4.2836293371187102"/>
    <n v="1.679994085553385"/>
    <n v="5.3655242369214688"/>
    <n v="0.84290374794274203"/>
    <n v="1"/>
    <n v="1"/>
    <n v="72.503101272539269"/>
    <n v="0.98639513186944128"/>
    <x v="0"/>
    <x v="0"/>
  </r>
  <r>
    <s v="9XDVV3"/>
    <n v="1"/>
    <d v="2013-12-17T00:00:00"/>
    <d v="2014-01-01T00:00:00"/>
    <d v="2014-01-01T00:00:00"/>
    <n v="18"/>
    <n v="38.888888889999997"/>
    <n v="11.11111111"/>
    <n v="79.8"/>
    <n v="0"/>
    <n v="1"/>
    <n v="0"/>
    <n v="0"/>
    <n v="1"/>
    <n v="0"/>
    <s v="Friday"/>
    <s v="RIC"/>
    <n v="4.5260251753176313"/>
    <n v="1.9223899237523061"/>
    <n v="6.8372795352331135"/>
    <n v="0.87240470427213668"/>
    <n v="1"/>
    <n v="1"/>
    <n v="92.3905938511041"/>
    <n v="0.98929228352917065"/>
    <x v="0"/>
    <x v="0"/>
  </r>
  <r>
    <s v="6L6TDH"/>
    <n v="1"/>
    <d v="2013-12-16T00:00:00"/>
    <d v="2013-12-20T00:00:00"/>
    <d v="2014-01-19T00:00:00"/>
    <n v="22"/>
    <n v="59.090909089999997"/>
    <n v="36.363636360000001"/>
    <n v="65.319999999999993"/>
    <n v="0.1"/>
    <n v="1"/>
    <n v="1"/>
    <n v="1"/>
    <n v="0"/>
    <n v="0"/>
    <s v="Monday"/>
    <s v="DCX"/>
    <n v="7.1935762154508032"/>
    <n v="4.5899409638854785"/>
    <n v="98.488615605123655"/>
    <n v="0.98994859870229712"/>
    <n v="1"/>
    <n v="1"/>
    <n v="1330.8541264753553"/>
    <n v="0.99924916702203237"/>
    <x v="0"/>
    <x v="0"/>
  </r>
  <r>
    <s v="ANFKX7"/>
    <n v="1"/>
    <d v="2013-12-17T00:00:00"/>
    <d v="2013-12-17T00:00:00"/>
    <d v="2013-12-17T00:00:00"/>
    <n v="19"/>
    <n v="31.578947370000002"/>
    <n v="0"/>
    <n v="40.25"/>
    <n v="0"/>
    <n v="1"/>
    <n v="1"/>
    <n v="0"/>
    <n v="1"/>
    <n v="0"/>
    <s v="Friday"/>
    <s v="CHO"/>
    <n v="5.4225035456347781"/>
    <n v="2.8188682940694529"/>
    <n v="16.757874950232097"/>
    <n v="0.94368695562939919"/>
    <n v="1"/>
    <n v="1"/>
    <n v="226.4453296601537"/>
    <n v="0.9956033390463801"/>
    <x v="0"/>
    <x v="0"/>
  </r>
  <r>
    <s v="9RGC4L"/>
    <n v="1"/>
    <d v="2013-12-18T00:00:00"/>
    <d v="2013-12-18T00:00:00"/>
    <d v="2013-12-18T00:00:00"/>
    <n v="21"/>
    <n v="66.666666669999998"/>
    <n v="0"/>
    <n v="40"/>
    <n v="0"/>
    <n v="1"/>
    <n v="0"/>
    <n v="1"/>
    <n v="1"/>
    <n v="0"/>
    <s v="Saturday"/>
    <s v="BWI"/>
    <n v="5.9328038165677359"/>
    <n v="3.3291685650024108"/>
    <n v="27.915122442160559"/>
    <n v="0.96541602056154807"/>
    <n v="1"/>
    <n v="1"/>
    <n v="377.21066201362561"/>
    <n v="0.997355970890202"/>
    <x v="0"/>
    <x v="0"/>
  </r>
  <r>
    <s v="A2EAQ2"/>
    <n v="1"/>
    <d v="2013-12-18T00:00:00"/>
    <d v="2014-01-05T00:00:00"/>
    <d v="2014-01-05T00:00:00"/>
    <n v="14"/>
    <n v="28.571428569999998"/>
    <n v="0"/>
    <n v="15.2"/>
    <n v="0"/>
    <n v="1"/>
    <n v="0"/>
    <n v="0"/>
    <n v="0"/>
    <n v="0"/>
    <s v="Monday"/>
    <s v="RIC"/>
    <n v="3.4275960751814205"/>
    <n v="0.82396082361609535"/>
    <n v="2.2795107203877349"/>
    <n v="0.69507646558881486"/>
    <n v="1"/>
    <n v="1"/>
    <n v="30.802506766223718"/>
    <n v="0.96855593782745253"/>
    <x v="0"/>
    <x v="0"/>
  </r>
  <r>
    <s v="CGGAFJ"/>
    <n v="1"/>
    <d v="2013-12-18T00:00:00"/>
    <d v="2013-12-18T00:00:00"/>
    <d v="2013-12-29T00:00:00"/>
    <n v="30"/>
    <n v="16.666666670000001"/>
    <n v="6.6666666670000003"/>
    <n v="38"/>
    <n v="0.18181818181818199"/>
    <n v="1"/>
    <n v="1"/>
    <n v="1"/>
    <n v="0"/>
    <n v="0"/>
    <s v="Monday"/>
    <s v="DCX"/>
    <n v="8.360268076527186"/>
    <n v="5.7566328249618604"/>
    <n v="316.28155855549903"/>
    <n v="0.99684822526543071"/>
    <n v="1"/>
    <n v="1"/>
    <n v="4273.8403291125687"/>
    <n v="0.99976607313419641"/>
    <x v="0"/>
    <x v="0"/>
  </r>
  <r>
    <s v="D8WT2S"/>
    <n v="1"/>
    <d v="2013-12-18T00:00:00"/>
    <d v="2013-12-18T00:00:00"/>
    <d v="2013-12-18T00:00:00"/>
    <n v="21"/>
    <n v="14.28571429"/>
    <n v="4.7619047620000003"/>
    <n v="35"/>
    <n v="0"/>
    <n v="1"/>
    <n v="0"/>
    <n v="0"/>
    <n v="0"/>
    <n v="0"/>
    <s v="Monday"/>
    <s v="DCX"/>
    <n v="4.9308687247823819"/>
    <n v="2.3272334732170568"/>
    <n v="10.249546628261482"/>
    <n v="0.91110752877029133"/>
    <n v="1"/>
    <n v="1"/>
    <n v="138.4997782831434"/>
    <n v="0.99283152982529987"/>
    <x v="0"/>
    <x v="0"/>
  </r>
  <r>
    <s v="DR7VF2"/>
    <n v="1"/>
    <d v="2013-12-18T00:00:00"/>
    <d v="2013-12-18T00:00:00"/>
    <d v="2013-12-18T00:00:00"/>
    <n v="19"/>
    <n v="42.10526316"/>
    <n v="0"/>
    <n v="35"/>
    <n v="0"/>
    <n v="1"/>
    <n v="0"/>
    <n v="0"/>
    <n v="0"/>
    <n v="0"/>
    <s v="Thursday"/>
    <s v="DCX"/>
    <n v="4.4160268671116949"/>
    <n v="1.8123916155463697"/>
    <n v="6.1250787625893288"/>
    <n v="0.85965067428439357"/>
    <n v="1"/>
    <n v="1"/>
    <n v="82.766787776378365"/>
    <n v="0.98806209445837201"/>
    <x v="0"/>
    <x v="0"/>
  </r>
  <r>
    <s v="3QLBVB"/>
    <n v="1"/>
    <d v="2013-12-18T00:00:00"/>
    <d v="2013-12-18T00:00:00"/>
    <d v="2013-12-18T00:00:00"/>
    <n v="19"/>
    <n v="5.263157895"/>
    <n v="5.263157895"/>
    <n v="31"/>
    <n v="0"/>
    <n v="1"/>
    <n v="0"/>
    <n v="0"/>
    <n v="0"/>
    <n v="0"/>
    <s v="Thursday"/>
    <s v="DCX"/>
    <n v="4.5314469044751347"/>
    <n v="1.9278116529098095"/>
    <n v="6.8744500863248419"/>
    <n v="0.87300700505592777"/>
    <n v="1"/>
    <n v="1"/>
    <n v="92.892871002629178"/>
    <n v="0.98934956414345876"/>
    <x v="0"/>
    <x v="0"/>
  </r>
  <r>
    <s v="3QJ8MB"/>
    <n v="1"/>
    <d v="2013-12-18T00:00:00"/>
    <d v="2013-12-18T00:00:00"/>
    <d v="2013-12-18T00:00:00"/>
    <n v="17"/>
    <n v="47.058823529999998"/>
    <n v="11.764705879999999"/>
    <n v="35"/>
    <n v="0"/>
    <n v="1"/>
    <n v="0"/>
    <n v="0"/>
    <n v="0"/>
    <n v="0"/>
    <s v="Thursday"/>
    <s v="DCX"/>
    <n v="4.2196830325690682"/>
    <n v="1.616047781003743"/>
    <n v="5.033158809808981"/>
    <n v="0.8342493490517513"/>
    <n v="1"/>
    <n v="1"/>
    <n v="68.011923307932079"/>
    <n v="0.9855097503146234"/>
    <x v="0"/>
    <x v="0"/>
  </r>
  <r>
    <s v="6CZY67"/>
    <n v="1"/>
    <d v="2013-12-18T00:00:00"/>
    <d v="2013-12-18T00:00:00"/>
    <d v="2013-12-18T00:00:00"/>
    <n v="19"/>
    <n v="36.842105259999997"/>
    <n v="15.78947368"/>
    <n v="35.020000000000003"/>
    <n v="0"/>
    <n v="1"/>
    <n v="0"/>
    <n v="0"/>
    <n v="0"/>
    <n v="0"/>
    <s v="Thursday"/>
    <s v="DCX"/>
    <n v="4.7202489655842701"/>
    <n v="2.1166137140189449"/>
    <n v="8.3029735860323584"/>
    <n v="0.89250748798196988"/>
    <n v="1"/>
    <n v="1"/>
    <n v="112.19618217897047"/>
    <n v="0.99116577979265297"/>
    <x v="0"/>
    <x v="0"/>
  </r>
  <r>
    <s v="45SBM5"/>
    <n v="1"/>
    <d v="2013-12-18T00:00:00"/>
    <d v="2014-01-11T00:00:00"/>
    <d v="2014-01-11T00:00:00"/>
    <n v="21"/>
    <n v="66.666666669999998"/>
    <n v="33.333333330000002"/>
    <n v="63.03"/>
    <n v="0"/>
    <n v="0"/>
    <n v="0"/>
    <n v="1"/>
    <n v="0"/>
    <n v="0"/>
    <s v="Monday"/>
    <s v="RIC"/>
    <n v="5.7113142071967999"/>
    <n v="3.1076789556314748"/>
    <n v="22.369064509056688"/>
    <n v="0.95720838548704212"/>
    <n v="1"/>
    <n v="1"/>
    <n v="302.26805021435194"/>
    <n v="0.99670258703713366"/>
    <x v="0"/>
    <x v="0"/>
  </r>
  <r>
    <s v="278LSU"/>
    <n v="1"/>
    <d v="2013-12-18T00:00:00"/>
    <d v="2013-12-18T00:00:00"/>
    <d v="2013-12-18T00:00:00"/>
    <n v="7"/>
    <n v="0"/>
    <n v="0"/>
    <n v="35.020000000000003"/>
    <n v="0"/>
    <n v="1"/>
    <n v="0"/>
    <n v="0"/>
    <n v="0"/>
    <n v="0"/>
    <s v="Thursday"/>
    <s v="DCX"/>
    <n v="1.8775294753969516"/>
    <n v="-0.72610577616837357"/>
    <n v="0.48378931038188128"/>
    <n v="0.32604986907296757"/>
    <n v="0"/>
    <n v="1"/>
    <n v="6.5373342503648555"/>
    <n v="0.86732709910647876"/>
    <x v="0"/>
    <x v="0"/>
  </r>
  <r>
    <s v="SYQBJR"/>
    <n v="1"/>
    <d v="2013-12-18T00:00:00"/>
    <d v="2013-12-18T00:00:00"/>
    <d v="2013-12-18T00:00:00"/>
    <n v="19"/>
    <n v="5.263157895"/>
    <n v="5.263157895"/>
    <n v="29.02"/>
    <n v="0"/>
    <n v="1"/>
    <n v="0"/>
    <n v="0"/>
    <n v="0"/>
    <n v="0"/>
    <s v="Thursday"/>
    <s v="DCX"/>
    <n v="4.5383716354878088"/>
    <n v="1.9347363839224836"/>
    <n v="6.9222190066105149"/>
    <n v="0.87377273978848946"/>
    <n v="1"/>
    <n v="1"/>
    <n v="93.538361491949772"/>
    <n v="0.98942228335441218"/>
    <x v="0"/>
    <x v="0"/>
  </r>
  <r>
    <s v="PA2RBQ"/>
    <n v="1"/>
    <d v="2013-12-18T00:00:00"/>
    <d v="2013-12-18T00:00:00"/>
    <d v="2013-12-18T00:00:00"/>
    <n v="21"/>
    <n v="4.7619047620000003"/>
    <n v="0"/>
    <n v="51.78"/>
    <n v="0"/>
    <n v="1"/>
    <n v="0"/>
    <n v="0"/>
    <n v="1"/>
    <n v="0"/>
    <s v="Friday"/>
    <s v="RIC"/>
    <n v="5.04449603311184"/>
    <n v="2.4408607815465149"/>
    <n v="11.48292077621382"/>
    <n v="0.91989054341308507"/>
    <n v="1"/>
    <n v="1"/>
    <n v="155.16608092335437"/>
    <n v="0.9935965608275027"/>
    <x v="0"/>
    <x v="0"/>
  </r>
  <r>
    <s v="HUPLUA"/>
    <n v="1"/>
    <d v="2013-12-18T00:00:00"/>
    <d v="2013-12-18T00:00:00"/>
    <d v="2013-12-18T00:00:00"/>
    <n v="21"/>
    <n v="4.7619047620000003"/>
    <n v="0"/>
    <n v="35"/>
    <n v="0"/>
    <n v="1"/>
    <n v="0"/>
    <n v="0"/>
    <n v="0"/>
    <n v="0"/>
    <s v="Monday"/>
    <s v="DCX"/>
    <n v="4.8390981079345012"/>
    <n v="2.2354628563691761"/>
    <n v="9.3508089321823249"/>
    <n v="0.90338919339039869"/>
    <n v="1"/>
    <n v="1"/>
    <n v="126.35534144547425"/>
    <n v="0.99214795399509692"/>
    <x v="0"/>
    <x v="0"/>
  </r>
  <r>
    <s v="DY5CGF"/>
    <n v="1"/>
    <d v="2013-12-18T00:00:00"/>
    <d v="2013-12-18T00:00:00"/>
    <d v="2013-12-18T00:00:00"/>
    <n v="17"/>
    <n v="58.823529409999999"/>
    <n v="0"/>
    <n v="35"/>
    <n v="0"/>
    <n v="1"/>
    <n v="0"/>
    <n v="0"/>
    <n v="1"/>
    <n v="0"/>
    <s v="Friday"/>
    <s v="DCX"/>
    <n v="4.2570388981291929"/>
    <n v="1.6534036465638677"/>
    <n v="5.2247327413607589"/>
    <n v="0.83935053253685643"/>
    <n v="1"/>
    <n v="1"/>
    <n v="70.600618008982664"/>
    <n v="0.98603364010245631"/>
    <x v="0"/>
    <x v="0"/>
  </r>
  <r>
    <s v="NKVY7M"/>
    <n v="1"/>
    <d v="2013-12-18T00:00:00"/>
    <d v="2013-12-18T00:00:00"/>
    <d v="2013-12-18T00:00:00"/>
    <n v="21"/>
    <n v="0"/>
    <n v="0"/>
    <n v="31"/>
    <n v="0"/>
    <n v="1"/>
    <n v="0"/>
    <n v="0"/>
    <n v="0"/>
    <n v="0"/>
    <s v="Monday"/>
    <s v="DCX"/>
    <n v="4.8530874635156609"/>
    <n v="2.2494522119503357"/>
    <n v="9.4825399912898423"/>
    <n v="0.90460327355479486"/>
    <n v="1"/>
    <n v="1"/>
    <n v="128.13539310445086"/>
    <n v="0.99225618960100925"/>
    <x v="0"/>
    <x v="0"/>
  </r>
  <r>
    <s v="C8HHJ9"/>
    <n v="1"/>
    <d v="2013-12-18T00:00:00"/>
    <d v="2013-12-18T00:00:00"/>
    <d v="2013-12-18T00:00:00"/>
    <n v="20"/>
    <n v="15"/>
    <n v="15"/>
    <n v="63.38"/>
    <n v="0"/>
    <n v="1"/>
    <n v="0"/>
    <n v="0"/>
    <n v="0"/>
    <n v="0"/>
    <s v="Wednesday"/>
    <s v="DCX"/>
    <n v="4.8173854527398126"/>
    <n v="2.2137502011744874"/>
    <n v="9.149966345328469"/>
    <n v="0.90147750583820896"/>
    <n v="1"/>
    <n v="1"/>
    <n v="123.64140152618337"/>
    <n v="0.99197698366870557"/>
    <x v="0"/>
    <x v="0"/>
  </r>
  <r>
    <s v="72PW8C"/>
    <n v="0"/>
    <d v="2013-12-18T00:00:00"/>
    <d v="2013-12-18T00:00:00"/>
    <d v="2013-12-18T00:00:00"/>
    <n v="16"/>
    <n v="87.5"/>
    <n v="6.25"/>
    <n v="29"/>
    <n v="0"/>
    <n v="1"/>
    <n v="0"/>
    <n v="0"/>
    <n v="1"/>
    <n v="0"/>
    <s v="Friday"/>
    <s v="DCX"/>
    <n v="4.1869362456999646"/>
    <n v="1.5833009941346394"/>
    <n v="4.8710084721875164"/>
    <n v="0.82967151133621109"/>
    <n v="1"/>
    <n v="0"/>
    <n v="65.820822898945622"/>
    <n v="0.98503460513330821"/>
    <x v="0"/>
    <x v="1"/>
  </r>
  <r>
    <s v="GBN473"/>
    <n v="1"/>
    <d v="2013-12-18T00:00:00"/>
    <d v="2013-12-18T00:00:00"/>
    <d v="2013-12-18T00:00:00"/>
    <n v="22"/>
    <n v="27.272727270000001"/>
    <n v="4.5454545450000001"/>
    <n v="29.2"/>
    <n v="0"/>
    <n v="1"/>
    <n v="0"/>
    <n v="0"/>
    <n v="0"/>
    <n v="0"/>
    <s v="Monday"/>
    <s v="DCX"/>
    <n v="5.1585175191010517"/>
    <n v="2.5548822675357266"/>
    <n v="12.869784376895675"/>
    <n v="0.92790082579323996"/>
    <n v="1"/>
    <n v="1"/>
    <n v="173.90645141679337"/>
    <n v="0.99428265800432336"/>
    <x v="0"/>
    <x v="0"/>
  </r>
  <r>
    <s v="QCRXZV"/>
    <n v="1"/>
    <d v="2013-12-18T00:00:00"/>
    <d v="2013-12-18T00:00:00"/>
    <d v="2013-12-18T00:00:00"/>
    <n v="16"/>
    <n v="25"/>
    <n v="12.5"/>
    <n v="35"/>
    <n v="0"/>
    <n v="1"/>
    <n v="0"/>
    <n v="0"/>
    <n v="0"/>
    <n v="0"/>
    <s v="Wednesday"/>
    <s v="DCX"/>
    <n v="4.0223178750983557"/>
    <n v="1.4186826235330305"/>
    <n v="4.1316738835129234"/>
    <n v="0.80513181026315672"/>
    <n v="1"/>
    <n v="1"/>
    <n v="55.830363776964056"/>
    <n v="0.9824037726746816"/>
    <x v="0"/>
    <x v="0"/>
  </r>
  <r>
    <s v="NXE2DG"/>
    <n v="1"/>
    <d v="2013-12-18T00:00:00"/>
    <d v="2013-12-18T00:00:00"/>
    <d v="2013-12-18T00:00:00"/>
    <n v="19"/>
    <n v="47.368421050000002"/>
    <n v="10.52631579"/>
    <n v="31"/>
    <n v="0"/>
    <n v="1"/>
    <n v="0"/>
    <n v="0"/>
    <n v="0"/>
    <n v="0"/>
    <s v="Thursday"/>
    <s v="DCX"/>
    <n v="4.6328775862574147"/>
    <n v="2.0292423346920896"/>
    <n v="7.6083196146013643"/>
    <n v="0.88383330954582506"/>
    <n v="1"/>
    <n v="1"/>
    <n v="102.80948201396848"/>
    <n v="0.99036696859863493"/>
    <x v="0"/>
    <x v="0"/>
  </r>
  <r>
    <s v="V6PKF5"/>
    <n v="1"/>
    <d v="2013-12-18T00:00:00"/>
    <d v="2013-12-18T00:00:00"/>
    <d v="2014-01-16T00:00:00"/>
    <n v="31"/>
    <n v="29.03225806"/>
    <n v="25.80645161"/>
    <n v="42.75"/>
    <n v="0.17241379310344801"/>
    <n v="1"/>
    <n v="1"/>
    <n v="0"/>
    <n v="1"/>
    <n v="0"/>
    <s v="Friday"/>
    <s v="CHO"/>
    <n v="8.3466362727643499"/>
    <n v="5.7430010211990243"/>
    <n v="311.99932401826942"/>
    <n v="0.99680510492111596"/>
    <n v="1"/>
    <n v="1"/>
    <n v="4215.9754736732684"/>
    <n v="0.99976286321648233"/>
    <x v="0"/>
    <x v="0"/>
  </r>
  <r>
    <s v="WJRPUS"/>
    <n v="1"/>
    <d v="2013-12-18T00:00:00"/>
    <d v="2013-12-18T00:00:00"/>
    <d v="2013-12-18T00:00:00"/>
    <n v="19"/>
    <n v="5.263157895"/>
    <n v="0"/>
    <n v="35.020000000000003"/>
    <n v="0"/>
    <n v="1"/>
    <n v="0"/>
    <n v="0"/>
    <n v="0"/>
    <n v="0"/>
    <s v="Thursday"/>
    <s v="DCX"/>
    <n v="4.4159569203337883"/>
    <n v="1.8123216687684631"/>
    <n v="6.1246503480487453"/>
    <n v="0.85964223489593794"/>
    <n v="1"/>
    <n v="1"/>
    <n v="82.760998708721402"/>
    <n v="0.98806126938054428"/>
    <x v="0"/>
    <x v="0"/>
  </r>
  <r>
    <s v="Q36GZX"/>
    <n v="1"/>
    <d v="2011-03-25T00:00:00"/>
    <d v="2012-10-01T00:00:00"/>
    <d v="2014-01-05T00:00:00"/>
    <n v="16"/>
    <n v="68.75"/>
    <n v="0"/>
    <n v="135.02000000000001"/>
    <n v="3.470715835141E-2"/>
    <n v="0"/>
    <n v="0"/>
    <n v="0"/>
    <n v="0"/>
    <n v="0"/>
    <s v="Monday"/>
    <s v="CHO"/>
    <n v="2.8916475357370772"/>
    <n v="0.28801228417175206"/>
    <n v="1.3337736883278168"/>
    <n v="0.57150943769679974"/>
    <n v="1"/>
    <n v="1"/>
    <n v="18.022978655849709"/>
    <n v="0.94743199695004165"/>
    <x v="0"/>
    <x v="0"/>
  </r>
  <r>
    <s v="8PLCWM"/>
    <n v="1"/>
    <d v="2013-12-19T00:00:00"/>
    <d v="2013-12-19T00:00:00"/>
    <d v="2013-12-19T00:00:00"/>
    <n v="20"/>
    <n v="0"/>
    <n v="0"/>
    <n v="40.200000000000003"/>
    <n v="0"/>
    <n v="1"/>
    <n v="0"/>
    <n v="0"/>
    <n v="1"/>
    <n v="0"/>
    <s v="Friday"/>
    <s v="RIC"/>
    <n v="4.8734595971078951"/>
    <n v="2.26982434554257"/>
    <n v="9.6777007334923333"/>
    <n v="0.90634687888719911"/>
    <n v="1"/>
    <n v="1"/>
    <n v="130.77255555708936"/>
    <n v="0.99241116637851989"/>
    <x v="0"/>
    <x v="0"/>
  </r>
  <r>
    <s v="PDSQ9E"/>
    <n v="0"/>
    <d v="2013-12-19T00:00:00"/>
    <d v="2013-12-20T00:00:00"/>
    <d v="2013-12-20T00:00:00"/>
    <n v="5"/>
    <n v="20"/>
    <n v="0"/>
    <n v="40.020000000000003"/>
    <n v="0"/>
    <n v="1"/>
    <n v="0"/>
    <n v="1"/>
    <n v="0"/>
    <n v="0"/>
    <s v="Monday"/>
    <s v="DCX"/>
    <n v="2.284080671367076"/>
    <n v="-0.31955458019824912"/>
    <n v="0.72647255027807089"/>
    <n v="0.42078430390397059"/>
    <n v="0"/>
    <n v="0"/>
    <n v="9.8166573402251061"/>
    <n v="0.90754999732854724"/>
    <x v="0"/>
    <x v="1"/>
  </r>
  <r>
    <s v="DP3P62"/>
    <n v="1"/>
    <d v="2013-12-18T00:00:00"/>
    <d v="2013-12-19T00:00:00"/>
    <d v="2013-12-19T00:00:00"/>
    <n v="19"/>
    <n v="68.421052630000005"/>
    <n v="15.78947368"/>
    <n v="39.950000000000003"/>
    <n v="0"/>
    <n v="1"/>
    <n v="0"/>
    <n v="0"/>
    <n v="0"/>
    <n v="0"/>
    <s v="Monday"/>
    <s v="RIC"/>
    <n v="4.7030070848304906"/>
    <n v="2.0993718332651654"/>
    <n v="8.1610418070988278"/>
    <n v="0.89084210933028307"/>
    <n v="1"/>
    <n v="1"/>
    <n v="110.27829052711695"/>
    <n v="0.99101352118851682"/>
    <x v="0"/>
    <x v="0"/>
  </r>
  <r>
    <s v="RFUQHQ"/>
    <n v="1"/>
    <d v="2013-12-03T00:00:00"/>
    <d v="2013-12-19T00:00:00"/>
    <d v="2013-12-19T00:00:00"/>
    <n v="13"/>
    <n v="23.07692308"/>
    <n v="0"/>
    <n v="40.25"/>
    <n v="0"/>
    <n v="1"/>
    <n v="0"/>
    <n v="0"/>
    <n v="1"/>
    <n v="0"/>
    <s v="Friday"/>
    <s v="CHO"/>
    <n v="3.3925353872833082"/>
    <n v="0.78890013571798301"/>
    <n v="2.2009743214650159"/>
    <n v="0.68759511961897846"/>
    <n v="1"/>
    <n v="1"/>
    <n v="29.741262378305059"/>
    <n v="0.96747043151013445"/>
    <x v="0"/>
    <x v="0"/>
  </r>
  <r>
    <s v="QALC84"/>
    <n v="1"/>
    <d v="2013-12-17T00:00:00"/>
    <d v="2013-12-19T00:00:00"/>
    <d v="2013-12-19T00:00:00"/>
    <n v="20"/>
    <n v="0"/>
    <n v="0"/>
    <n v="52.49"/>
    <n v="0"/>
    <n v="1"/>
    <n v="0"/>
    <n v="0"/>
    <n v="1"/>
    <n v="0"/>
    <s v="Friday"/>
    <s v="RIC"/>
    <n v="4.8304773020847813"/>
    <n v="2.2268420505194562"/>
    <n v="9.2705438955847654"/>
    <n v="0.90263417301298976"/>
    <n v="1"/>
    <n v="1"/>
    <n v="125.2707383722029"/>
    <n v="0.99208050881074017"/>
    <x v="0"/>
    <x v="0"/>
  </r>
  <r>
    <s v="BWZQXR"/>
    <n v="1"/>
    <d v="2013-12-19T00:00:00"/>
    <d v="2013-12-19T00:00:00"/>
    <d v="2013-12-19T00:00:00"/>
    <n v="17"/>
    <n v="76.470588239999998"/>
    <n v="17.647058820000002"/>
    <n v="40.020000000000003"/>
    <n v="0"/>
    <n v="1"/>
    <n v="1"/>
    <n v="0"/>
    <n v="1"/>
    <n v="0"/>
    <s v="Friday"/>
    <s v="RIC"/>
    <n v="5.3403278021781579"/>
    <n v="2.7366925506128328"/>
    <n v="15.435847291442018"/>
    <n v="0.93915738067725363"/>
    <n v="1"/>
    <n v="1"/>
    <n v="208.58107241371721"/>
    <n v="0.99522857675799092"/>
    <x v="0"/>
    <x v="0"/>
  </r>
  <r>
    <s v="5BXXUR"/>
    <n v="1"/>
    <d v="2013-12-19T00:00:00"/>
    <d v="2013-12-19T00:00:00"/>
    <d v="2013-12-19T00:00:00"/>
    <n v="19"/>
    <n v="15.78947368"/>
    <n v="5.263157895"/>
    <n v="35.020000000000003"/>
    <n v="0"/>
    <n v="1"/>
    <n v="0"/>
    <n v="0"/>
    <n v="0"/>
    <n v="0"/>
    <s v="Thursday"/>
    <s v="DCX"/>
    <n v="4.5173876021160684"/>
    <n v="1.9137523505507432"/>
    <n v="6.7784763567243109"/>
    <n v="0.87144011832914769"/>
    <n v="1"/>
    <n v="1"/>
    <n v="91.595999955276852"/>
    <n v="0.98920039742015864"/>
    <x v="0"/>
    <x v="0"/>
  </r>
  <r>
    <s v="CWTSEM"/>
    <n v="1"/>
    <d v="2013-12-19T00:00:00"/>
    <d v="2013-12-19T00:00:00"/>
    <d v="2013-12-19T00:00:00"/>
    <n v="20"/>
    <n v="40"/>
    <n v="15"/>
    <n v="31"/>
    <n v="0"/>
    <n v="1"/>
    <n v="0"/>
    <n v="0"/>
    <n v="0"/>
    <n v="0"/>
    <s v="Tuesday"/>
    <s v="DCX"/>
    <n v="4.9306292861693022"/>
    <n v="2.326994034603977"/>
    <n v="10.247092784816275"/>
    <n v="0.91108813458443116"/>
    <n v="1"/>
    <n v="1"/>
    <n v="138.46662005815756"/>
    <n v="0.99282982551966203"/>
    <x v="0"/>
    <x v="0"/>
  </r>
  <r>
    <s v="XXJ99V"/>
    <n v="1"/>
    <d v="2013-12-19T00:00:00"/>
    <d v="2013-12-30T00:00:00"/>
    <d v="2013-12-30T00:00:00"/>
    <n v="20"/>
    <n v="25"/>
    <n v="10"/>
    <n v="45.29"/>
    <n v="0"/>
    <n v="1"/>
    <n v="0"/>
    <n v="0"/>
    <n v="0"/>
    <n v="0"/>
    <s v="Tuesday"/>
    <s v="RIC"/>
    <n v="4.7842931656672603"/>
    <n v="2.1806579141019351"/>
    <n v="8.8521282833445767"/>
    <n v="0.89849908859890293"/>
    <n v="1"/>
    <n v="1"/>
    <n v="119.61678394599612"/>
    <n v="0.99170927985903079"/>
    <x v="0"/>
    <x v="0"/>
  </r>
  <r>
    <s v="ATWCZY"/>
    <n v="1"/>
    <d v="2013-12-19T00:00:00"/>
    <d v="2013-12-19T00:00:00"/>
    <d v="2013-12-19T00:00:00"/>
    <n v="19"/>
    <n v="63.157894740000003"/>
    <n v="31.578947370000002"/>
    <n v="35"/>
    <n v="0"/>
    <n v="1"/>
    <n v="0"/>
    <n v="0"/>
    <n v="1"/>
    <n v="0"/>
    <s v="Friday"/>
    <s v="DCX"/>
    <n v="5.2886942296456789"/>
    <n v="2.6850589780803538"/>
    <n v="14.659065918335697"/>
    <n v="0.93613923044866498"/>
    <n v="1"/>
    <n v="1"/>
    <n v="198.08460346229495"/>
    <n v="0.99497700986108961"/>
    <x v="0"/>
    <x v="0"/>
  </r>
  <r>
    <s v="9KA8QZ"/>
    <n v="0"/>
    <d v="2013-12-19T00:00:00"/>
    <d v="2013-12-19T00:00:00"/>
    <d v="2013-12-19T00:00:00"/>
    <n v="16"/>
    <n v="75"/>
    <n v="25"/>
    <n v="35.020000000000003"/>
    <n v="0"/>
    <n v="1"/>
    <n v="0"/>
    <n v="0"/>
    <n v="0"/>
    <n v="0"/>
    <s v="Thursday"/>
    <s v="DCX"/>
    <n v="4.2631457975413189"/>
    <n v="1.6595105459759938"/>
    <n v="5.2567372834618524"/>
    <n v="0.84017228873533589"/>
    <n v="1"/>
    <n v="0"/>
    <n v="71.03308806310514"/>
    <n v="0.98611749090745715"/>
    <x v="0"/>
    <x v="1"/>
  </r>
  <r>
    <s v="JY4DH4"/>
    <n v="1"/>
    <d v="2013-12-19T00:00:00"/>
    <d v="2013-12-19T00:00:00"/>
    <d v="2013-12-19T00:00:00"/>
    <n v="20"/>
    <n v="20"/>
    <n v="15"/>
    <n v="35"/>
    <n v="0"/>
    <n v="1"/>
    <n v="0"/>
    <n v="0"/>
    <n v="0"/>
    <n v="0"/>
    <s v="Tuesday"/>
    <s v="BWI"/>
    <n v="4.9166399305881425"/>
    <n v="2.3130046790228174"/>
    <n v="10.104740589459675"/>
    <n v="0.90994836917224586"/>
    <n v="1"/>
    <n v="1"/>
    <n v="136.54304741537894"/>
    <n v="0.99272954890275178"/>
    <x v="0"/>
    <x v="0"/>
  </r>
  <r>
    <s v="J8GQGR"/>
    <n v="1"/>
    <d v="2013-12-19T00:00:00"/>
    <d v="2013-12-19T00:00:00"/>
    <d v="2013-12-19T00:00:00"/>
    <n v="16"/>
    <n v="31.25"/>
    <n v="6.25"/>
    <n v="40.020000000000003"/>
    <n v="0"/>
    <n v="1"/>
    <n v="0"/>
    <n v="0"/>
    <n v="0"/>
    <n v="0"/>
    <s v="Tuesday"/>
    <s v="CHO"/>
    <n v="3.884312299233565"/>
    <n v="1.2806770476682399"/>
    <n v="3.5990756466332643"/>
    <n v="0.78256500287573083"/>
    <n v="1"/>
    <n v="1"/>
    <n v="48.633485671308982"/>
    <n v="0.9798523116707466"/>
    <x v="0"/>
    <x v="0"/>
  </r>
  <r>
    <s v="QRVLEY"/>
    <n v="1"/>
    <d v="2013-12-19T00:00:00"/>
    <d v="2013-12-19T00:00:00"/>
    <d v="2013-12-19T00:00:00"/>
    <n v="19"/>
    <n v="52.631578949999998"/>
    <n v="5.263157895"/>
    <n v="31"/>
    <n v="0"/>
    <n v="1"/>
    <n v="0"/>
    <n v="0"/>
    <n v="0"/>
    <n v="0"/>
    <s v="Tuesday"/>
    <s v="DCX"/>
    <n v="4.5314469044751347"/>
    <n v="1.9278116529098095"/>
    <n v="6.8744500863248419"/>
    <n v="0.87300700505592777"/>
    <n v="1"/>
    <n v="1"/>
    <n v="92.892871002629178"/>
    <n v="0.98934956414345876"/>
    <x v="0"/>
    <x v="0"/>
  </r>
  <r>
    <s v="MGER85"/>
    <n v="1"/>
    <d v="2013-12-19T00:00:00"/>
    <d v="2013-12-19T00:00:00"/>
    <d v="2013-12-19T00:00:00"/>
    <n v="25"/>
    <n v="36"/>
    <n v="8"/>
    <n v="35"/>
    <n v="0"/>
    <n v="1"/>
    <n v="0"/>
    <n v="0"/>
    <n v="0"/>
    <n v="0"/>
    <s v="Monday"/>
    <s v="BWI"/>
    <n v="5.8394152258814707"/>
    <n v="3.2357799743161455"/>
    <n v="25.426195826421257"/>
    <n v="0.96215876070212925"/>
    <n v="1"/>
    <n v="1"/>
    <n v="343.57836617212865"/>
    <n v="0.99709790254359598"/>
    <x v="0"/>
    <x v="0"/>
  </r>
  <r>
    <s v="EUJKNV"/>
    <n v="1"/>
    <d v="2013-12-19T00:00:00"/>
    <d v="2013-12-19T00:00:00"/>
    <d v="2013-12-19T00:00:00"/>
    <n v="18"/>
    <n v="16.666666670000001"/>
    <n v="5.5555555559999998"/>
    <n v="31"/>
    <n v="0"/>
    <n v="1"/>
    <n v="0"/>
    <n v="0"/>
    <n v="0"/>
    <n v="0"/>
    <s v="Thursday"/>
    <s v="DCX"/>
    <n v="4.3255463219437367"/>
    <n v="1.7219110703784115"/>
    <n v="5.5952110955804031"/>
    <n v="0.84837483053876439"/>
    <n v="1"/>
    <n v="1"/>
    <n v="75.606807236576614"/>
    <n v="0.98694632975746133"/>
    <x v="0"/>
    <x v="0"/>
  </r>
  <r>
    <s v="M68D4D"/>
    <n v="1"/>
    <d v="2013-12-19T00:00:00"/>
    <d v="2013-12-19T00:00:00"/>
    <d v="2013-12-19T00:00:00"/>
    <n v="19"/>
    <n v="10.52631579"/>
    <n v="10.52631579"/>
    <n v="29.02"/>
    <n v="0"/>
    <n v="1"/>
    <n v="0"/>
    <n v="0"/>
    <n v="0"/>
    <n v="0"/>
    <s v="Thursday"/>
    <s v="DCX"/>
    <n v="4.6398023172700888"/>
    <n v="2.0361670657047637"/>
    <n v="7.6611880198721796"/>
    <n v="0.88454239791289535"/>
    <n v="1"/>
    <n v="1"/>
    <n v="103.52388067702752"/>
    <n v="0.9904328083350642"/>
    <x v="0"/>
    <x v="0"/>
  </r>
  <r>
    <s v="QJXKHF"/>
    <n v="1"/>
    <d v="2013-12-19T00:00:00"/>
    <d v="2013-12-19T00:00:00"/>
    <d v="2013-12-19T00:00:00"/>
    <n v="21"/>
    <n v="28.571428569999998"/>
    <n v="0"/>
    <n v="31"/>
    <n v="0"/>
    <n v="1"/>
    <n v="0"/>
    <n v="0"/>
    <n v="0"/>
    <n v="0"/>
    <s v="Monday"/>
    <s v="DCX"/>
    <n v="4.8530874635156609"/>
    <n v="2.2494522119503357"/>
    <n v="9.4825399912898423"/>
    <n v="0.90460327355479486"/>
    <n v="1"/>
    <n v="1"/>
    <n v="128.13539310445086"/>
    <n v="0.99225618960100925"/>
    <x v="0"/>
    <x v="0"/>
  </r>
  <r>
    <s v="GS4VQA"/>
    <n v="1"/>
    <d v="2013-12-19T00:00:00"/>
    <d v="2013-12-19T00:00:00"/>
    <d v="2013-12-19T00:00:00"/>
    <n v="19"/>
    <n v="5.263157895"/>
    <n v="5.263157895"/>
    <n v="40.020000000000003"/>
    <n v="0"/>
    <n v="1"/>
    <n v="0"/>
    <n v="0"/>
    <n v="0"/>
    <n v="0"/>
    <s v="Thursday"/>
    <s v="CHO"/>
    <n v="4.4999009076396188"/>
    <n v="1.8962656560742936"/>
    <n v="6.6609735734891187"/>
    <n v="0.86946828749540261"/>
    <n v="1"/>
    <n v="1"/>
    <n v="90.008211732444323"/>
    <n v="0.98901198055687645"/>
    <x v="0"/>
    <x v="0"/>
  </r>
  <r>
    <s v="Q3ZHXZ"/>
    <n v="1"/>
    <d v="2013-11-10T00:00:00"/>
    <d v="2013-12-20T00:00:00"/>
    <d v="2014-01-09T00:00:00"/>
    <n v="27"/>
    <n v="40.74074074"/>
    <n v="29.62962963"/>
    <n v="68.150000000000006"/>
    <n v="0.15"/>
    <n v="1"/>
    <n v="1"/>
    <n v="0"/>
    <n v="1"/>
    <n v="0"/>
    <s v="Friday"/>
    <s v="CHO"/>
    <n v="7.4987165761779586"/>
    <n v="4.895081324612633"/>
    <n v="133.63087365169753"/>
    <n v="0.99257228321501434"/>
    <n v="1"/>
    <n v="1"/>
    <n v="1805.7234181959273"/>
    <n v="0.99944651185127242"/>
    <x v="0"/>
    <x v="0"/>
  </r>
  <r>
    <s v="N73DG2"/>
    <n v="1"/>
    <d v="2013-12-17T00:00:00"/>
    <d v="2013-12-20T00:00:00"/>
    <d v="2013-12-20T00:00:00"/>
    <n v="21"/>
    <n v="33.333333330000002"/>
    <n v="14.28571429"/>
    <n v="40.200000000000003"/>
    <n v="0"/>
    <n v="1"/>
    <n v="0"/>
    <n v="0"/>
    <n v="0"/>
    <n v="0"/>
    <s v="Monday"/>
    <s v="CHO"/>
    <n v="5.0962237962997241"/>
    <n v="2.4925885447343989"/>
    <n v="12.092537716800887"/>
    <n v="0.92362061338828461"/>
    <n v="1"/>
    <n v="1"/>
    <n v="163.40369514876309"/>
    <n v="0.99391741165491976"/>
    <x v="0"/>
    <x v="0"/>
  </r>
  <r>
    <s v="2H8LRU"/>
    <n v="1"/>
    <d v="2013-12-20T00:00:00"/>
    <d v="2013-12-20T00:00:00"/>
    <d v="2013-12-20T00:00:00"/>
    <n v="18"/>
    <n v="22.222222219999999"/>
    <n v="0"/>
    <n v="31.02"/>
    <n v="0"/>
    <n v="1"/>
    <n v="0"/>
    <n v="0"/>
    <n v="0"/>
    <n v="0"/>
    <s v="Thursday"/>
    <s v="CHO"/>
    <n v="4.2184106555035461"/>
    <n v="1.6147754039382209"/>
    <n v="5.0267588064444366"/>
    <n v="0.8340733332598782"/>
    <n v="1"/>
    <n v="1"/>
    <n v="67.925441526917822"/>
    <n v="0.98549156918190417"/>
    <x v="0"/>
    <x v="0"/>
  </r>
  <r>
    <s v="3BNAZP"/>
    <n v="1"/>
    <d v="2013-12-20T00:00:00"/>
    <d v="2013-12-20T00:00:00"/>
    <d v="2013-12-20T00:00:00"/>
    <n v="18"/>
    <n v="55.555555560000002"/>
    <n v="16.666666670000001"/>
    <n v="35.020000000000003"/>
    <n v="0"/>
    <n v="1"/>
    <n v="0"/>
    <n v="0"/>
    <n v="0"/>
    <n v="0"/>
    <s v="Thursday"/>
    <s v="CHO"/>
    <n v="4.5256184589477861"/>
    <n v="1.921983207382461"/>
    <n v="6.8344992671495239"/>
    <n v="0.87235942388902199"/>
    <n v="1"/>
    <n v="1"/>
    <n v="92.35302472467238"/>
    <n v="0.98928797430025095"/>
    <x v="0"/>
    <x v="0"/>
  </r>
  <r>
    <s v="4B4FT8"/>
    <n v="1"/>
    <d v="2013-12-20T00:00:00"/>
    <d v="2013-12-20T00:00:00"/>
    <d v="2013-12-20T00:00:00"/>
    <n v="18"/>
    <n v="22.222222219999999"/>
    <n v="5.5555555559999998"/>
    <n v="35.020000000000003"/>
    <n v="0"/>
    <n v="1"/>
    <n v="0"/>
    <n v="0"/>
    <n v="0"/>
    <n v="0"/>
    <s v="Thursday"/>
    <s v="CHO"/>
    <n v="4.3114870195846713"/>
    <n v="1.7078517680193461"/>
    <n v="5.5170967344312372"/>
    <n v="0.84655744102787633"/>
    <n v="1"/>
    <n v="1"/>
    <n v="74.551265748521175"/>
    <n v="0.98676395438127296"/>
    <x v="0"/>
    <x v="0"/>
  </r>
  <r>
    <s v="VV4QB5"/>
    <n v="1"/>
    <d v="2013-12-20T00:00:00"/>
    <d v="2013-12-20T00:00:00"/>
    <d v="2013-12-20T00:00:00"/>
    <n v="21"/>
    <n v="9.5238095240000007"/>
    <n v="0"/>
    <n v="40.200000000000003"/>
    <n v="0"/>
    <n v="1"/>
    <n v="0"/>
    <n v="0"/>
    <n v="0"/>
    <n v="0"/>
    <s v="Monday"/>
    <s v="CHO"/>
    <n v="4.8209119456789935"/>
    <n v="2.2172766941136683"/>
    <n v="9.1822905991663699"/>
    <n v="0.90179027103372289"/>
    <n v="1"/>
    <n v="1"/>
    <n v="124.07819177184876"/>
    <n v="0.99200500114501122"/>
    <x v="0"/>
    <x v="0"/>
  </r>
  <r>
    <s v="7JW32Z"/>
    <n v="1"/>
    <d v="2013-12-20T00:00:00"/>
    <d v="2013-12-20T00:00:00"/>
    <d v="2013-12-20T00:00:00"/>
    <n v="21"/>
    <n v="19.047619050000002"/>
    <n v="4.7619047620000003"/>
    <n v="29"/>
    <n v="0"/>
    <n v="1"/>
    <n v="0"/>
    <n v="0"/>
    <n v="0"/>
    <n v="0"/>
    <s v="Monday"/>
    <s v="DCX"/>
    <n v="4.9518527581541214"/>
    <n v="2.3482175065887962"/>
    <n v="10.466895913697423"/>
    <n v="0.9127924411692373"/>
    <n v="1"/>
    <n v="1"/>
    <n v="141.43676944330591"/>
    <n v="0.9929793409109996"/>
    <x v="0"/>
    <x v="0"/>
  </r>
  <r>
    <s v="9957Y8"/>
    <n v="1"/>
    <d v="2013-12-20T00:00:00"/>
    <d v="2013-12-20T00:00:00"/>
    <d v="2013-12-20T00:00:00"/>
    <n v="17"/>
    <n v="76.470588239999998"/>
    <n v="35.294117649999997"/>
    <n v="31"/>
    <n v="0"/>
    <n v="1"/>
    <n v="0"/>
    <n v="0"/>
    <n v="0"/>
    <n v="0"/>
    <s v="Thursday"/>
    <s v="DCX"/>
    <n v="4.687127200903304"/>
    <n v="2.0834919493379789"/>
    <n v="8.0324689731639705"/>
    <n v="0.88928829947038157"/>
    <n v="1"/>
    <n v="1"/>
    <n v="108.54091524223242"/>
    <n v="0.99087099101017495"/>
    <x v="0"/>
    <x v="0"/>
  </r>
  <r>
    <s v="KY93QX"/>
    <n v="1"/>
    <d v="2013-12-20T00:00:00"/>
    <d v="2013-12-20T00:00:00"/>
    <d v="2013-12-20T00:00:00"/>
    <n v="8"/>
    <n v="50"/>
    <n v="25"/>
    <n v="35"/>
    <n v="0"/>
    <n v="1"/>
    <n v="0"/>
    <n v="0"/>
    <n v="0"/>
    <n v="0"/>
    <s v="Tuesday"/>
    <s v="DCX"/>
    <n v="2.5709307810280002"/>
    <n v="-3.2704470537324948E-2"/>
    <n v="0.9678245379951057"/>
    <n v="0.4918246110403533"/>
    <n v="0"/>
    <n v="1"/>
    <n v="13.07799152400599"/>
    <n v="0.9289671400714522"/>
    <x v="0"/>
    <x v="0"/>
  </r>
  <r>
    <s v="WRSN2T"/>
    <n v="1"/>
    <d v="2013-10-02T00:00:00"/>
    <d v="2013-10-02T00:00:00"/>
    <d v="2013-10-17T00:00:00"/>
    <n v="10"/>
    <n v="0"/>
    <n v="0"/>
    <n v="37.94"/>
    <n v="0.2"/>
    <n v="1"/>
    <n v="0"/>
    <n v="0"/>
    <n v="1"/>
    <n v="0"/>
    <s v="Friday"/>
    <s v="RIC"/>
    <n v="2.6466562468130856"/>
    <n v="4.3020995247760485E-2"/>
    <n v="1.0439598128154473"/>
    <n v="0.51075359029561718"/>
    <n v="1"/>
    <n v="1"/>
    <n v="14.10679007135521"/>
    <n v="0.9338046007605445"/>
    <x v="0"/>
    <x v="0"/>
  </r>
  <r>
    <s v="XZS43D"/>
    <n v="1"/>
    <d v="2013-12-21T00:00:00"/>
    <d v="2013-12-21T00:00:00"/>
    <d v="2013-12-21T00:00:00"/>
    <n v="22"/>
    <n v="27.272727270000001"/>
    <n v="13.636363640000001"/>
    <n v="40.020000000000003"/>
    <n v="0"/>
    <n v="1"/>
    <n v="0"/>
    <n v="0"/>
    <n v="0"/>
    <n v="0"/>
    <s v="Monday"/>
    <s v="DCX"/>
    <n v="5.2958747626753047"/>
    <n v="2.6922395111099795"/>
    <n v="14.764704642625778"/>
    <n v="0.93656715919078337"/>
    <n v="1"/>
    <n v="1"/>
    <n v="199.51207537133996"/>
    <n v="0.99501276919034409"/>
    <x v="0"/>
    <x v="0"/>
  </r>
  <r>
    <s v="RRHSQL"/>
    <n v="1"/>
    <d v="2013-12-21T00:00:00"/>
    <d v="2013-12-21T00:00:00"/>
    <d v="2014-01-18T00:00:00"/>
    <n v="13"/>
    <n v="92.307692309999993"/>
    <n v="23.07692308"/>
    <n v="33"/>
    <n v="7.1428571428571397E-2"/>
    <n v="1"/>
    <n v="0"/>
    <n v="0"/>
    <n v="1"/>
    <n v="0"/>
    <s v="Friday"/>
    <s v="DCX"/>
    <n v="3.8200002178100716"/>
    <n v="1.2163649662447464"/>
    <n v="3.3748975430360613"/>
    <n v="0.77142321844958528"/>
    <n v="1"/>
    <n v="1"/>
    <n v="45.604218253905699"/>
    <n v="0.97854271485572675"/>
    <x v="0"/>
    <x v="0"/>
  </r>
  <r>
    <s v="GFBN6T"/>
    <n v="1"/>
    <d v="2013-12-21T00:00:00"/>
    <d v="2013-12-21T00:00:00"/>
    <d v="2013-12-21T00:00:00"/>
    <n v="19"/>
    <n v="42.10526316"/>
    <n v="21.05263158"/>
    <n v="31"/>
    <n v="0"/>
    <n v="1"/>
    <n v="0"/>
    <n v="0"/>
    <n v="1"/>
    <n v="0"/>
    <s v="Saturday"/>
    <s v="BWI"/>
    <n v="5.0998222216622784"/>
    <n v="2.4961869700969532"/>
    <n v="12.136130196321938"/>
    <n v="0.92387407972859492"/>
    <n v="1"/>
    <n v="1"/>
    <n v="163.99275034968591"/>
    <n v="0.99393912764118064"/>
    <x v="0"/>
    <x v="0"/>
  </r>
  <r>
    <s v="ZU45CF"/>
    <n v="1"/>
    <d v="2013-12-21T00:00:00"/>
    <d v="2013-12-21T00:00:00"/>
    <d v="2013-12-21T00:00:00"/>
    <n v="11"/>
    <n v="63.636363639999999"/>
    <n v="18.18181818"/>
    <n v="35.020000000000003"/>
    <n v="0"/>
    <n v="1"/>
    <n v="0"/>
    <n v="0"/>
    <n v="1"/>
    <n v="0"/>
    <s v="Friday"/>
    <s v="CHO"/>
    <n v="3.3381521295327308"/>
    <n v="0.73451687796740561"/>
    <n v="2.0844746935496219"/>
    <n v="0.67579568667195089"/>
    <n v="1"/>
    <n v="1"/>
    <n v="28.167029563766643"/>
    <n v="0.96571471229822214"/>
    <x v="0"/>
    <x v="0"/>
  </r>
  <r>
    <s v="RPPDPK"/>
    <n v="1"/>
    <d v="2013-12-21T00:00:00"/>
    <d v="2013-12-21T00:00:00"/>
    <d v="2013-12-21T00:00:00"/>
    <n v="16"/>
    <n v="68.75"/>
    <n v="12.5"/>
    <n v="31"/>
    <n v="0"/>
    <n v="1"/>
    <n v="0"/>
    <n v="0"/>
    <n v="1"/>
    <n v="0"/>
    <s v="Saturday"/>
    <s v="DCX"/>
    <n v="4.3003905025198197"/>
    <n v="1.6967552509544945"/>
    <n v="5.4562145909550956"/>
    <n v="0.84511047674887374"/>
    <n v="1"/>
    <n v="1"/>
    <n v="73.728579274799714"/>
    <n v="0.98661823883573785"/>
    <x v="0"/>
    <x v="0"/>
  </r>
  <r>
    <s v="RYUA8T"/>
    <n v="1"/>
    <d v="2013-12-21T00:00:00"/>
    <d v="2013-12-21T00:00:00"/>
    <d v="2013-12-21T00:00:00"/>
    <n v="20"/>
    <n v="75"/>
    <n v="20"/>
    <n v="29"/>
    <n v="0"/>
    <n v="1"/>
    <n v="0"/>
    <n v="0"/>
    <n v="0"/>
    <n v="0"/>
    <s v="Monday"/>
    <s v="BWI"/>
    <n v="5.0339831116482294"/>
    <n v="2.4303478600829043"/>
    <n v="11.362834068993264"/>
    <n v="0.91911239814274781"/>
    <n v="1"/>
    <n v="1"/>
    <n v="153.54337672696192"/>
    <n v="0.99352932476836753"/>
    <x v="0"/>
    <x v="0"/>
  </r>
  <r>
    <s v="Z5EB8G"/>
    <n v="1"/>
    <d v="2013-12-21T00:00:00"/>
    <d v="2013-12-21T00:00:00"/>
    <d v="2013-12-21T00:00:00"/>
    <n v="19"/>
    <n v="36.842105259999997"/>
    <n v="15.78947368"/>
    <n v="29"/>
    <n v="0"/>
    <n v="1"/>
    <n v="0"/>
    <n v="0"/>
    <n v="0"/>
    <n v="0"/>
    <s v="Tuesday"/>
    <s v="DCX"/>
    <n v="4.7413029457339153"/>
    <n v="2.1376676941685901"/>
    <n v="8.4796374399641188"/>
    <n v="0.89451073352402544"/>
    <n v="1"/>
    <n v="1"/>
    <n v="114.5834004128705"/>
    <n v="0.99134823861879873"/>
    <x v="0"/>
    <x v="0"/>
  </r>
  <r>
    <s v="H8NTPE"/>
    <n v="1"/>
    <d v="2013-12-21T00:00:00"/>
    <d v="2013-12-21T00:00:00"/>
    <d v="2014-01-09T00:00:00"/>
    <n v="24"/>
    <n v="95.833333330000002"/>
    <n v="50"/>
    <n v="58.9"/>
    <n v="0.157894736842105"/>
    <n v="1"/>
    <n v="1"/>
    <n v="0"/>
    <n v="1"/>
    <n v="0"/>
    <s v="Saturday"/>
    <s v="BWI"/>
    <n v="7.284323176216958"/>
    <n v="4.6806879246516324"/>
    <n v="107.84423576745122"/>
    <n v="0.99081255894766418"/>
    <n v="1"/>
    <n v="1"/>
    <n v="1457.2744809728763"/>
    <n v="0.99931425804054885"/>
    <x v="0"/>
    <x v="0"/>
  </r>
  <r>
    <s v="EEMGTS"/>
    <n v="1"/>
    <d v="2013-12-21T00:00:00"/>
    <d v="2013-12-21T00:00:00"/>
    <d v="2013-12-21T00:00:00"/>
    <n v="16"/>
    <n v="37.5"/>
    <n v="18.75"/>
    <n v="31"/>
    <n v="0"/>
    <n v="1"/>
    <n v="0"/>
    <n v="0"/>
    <n v="1"/>
    <n v="0"/>
    <s v="Saturday"/>
    <s v="BWI"/>
    <n v="4.4208394371302546"/>
    <n v="1.8172041855649295"/>
    <n v="6.1546271778817863"/>
    <n v="0.86023031317530341"/>
    <n v="1"/>
    <n v="1"/>
    <n v="83.166068750947446"/>
    <n v="0.98811872747723239"/>
    <x v="0"/>
    <x v="0"/>
  </r>
  <r>
    <s v="7TSSKV"/>
    <n v="1"/>
    <d v="2013-12-21T00:00:00"/>
    <d v="2013-12-21T00:00:00"/>
    <d v="2013-12-21T00:00:00"/>
    <n v="7"/>
    <n v="14.28571429"/>
    <n v="14.28571429"/>
    <n v="35"/>
    <n v="0"/>
    <n v="0"/>
    <n v="0"/>
    <n v="0"/>
    <n v="1"/>
    <n v="0"/>
    <s v="Saturday"/>
    <s v="DCX"/>
    <n v="1.8977376040057077"/>
    <n v="-0.70589764755961748"/>
    <n v="0.49366523790993816"/>
    <n v="0.33050594295192676"/>
    <n v="0"/>
    <n v="1"/>
    <n v="6.6707853992385768"/>
    <n v="0.86963525272141462"/>
    <x v="0"/>
    <x v="0"/>
  </r>
  <r>
    <s v="4RVGLW"/>
    <n v="1"/>
    <d v="2013-12-21T00:00:00"/>
    <d v="2013-12-21T00:00:00"/>
    <d v="2013-12-21T00:00:00"/>
    <n v="8"/>
    <n v="50"/>
    <n v="37.5"/>
    <n v="35"/>
    <n v="0"/>
    <n v="1"/>
    <n v="0"/>
    <n v="0"/>
    <n v="1"/>
    <n v="0"/>
    <s v="Friday"/>
    <s v="DCX"/>
    <n v="3.0759119220891744"/>
    <n v="0.47227667052384925"/>
    <n v="1.6036410025518602"/>
    <n v="0.61592247202287576"/>
    <n v="1"/>
    <n v="1"/>
    <n v="21.669633921833622"/>
    <n v="0.9558881275521226"/>
    <x v="0"/>
    <x v="0"/>
  </r>
  <r>
    <s v="GN48Z7"/>
    <n v="1"/>
    <d v="2013-12-21T00:00:00"/>
    <d v="2013-12-21T00:00:00"/>
    <d v="2013-12-21T00:00:00"/>
    <n v="17"/>
    <n v="23.529411759999999"/>
    <n v="5.8823529409999997"/>
    <n v="31.02"/>
    <n v="0"/>
    <n v="1"/>
    <n v="0"/>
    <n v="0"/>
    <n v="0"/>
    <n v="0"/>
    <s v="Thursday"/>
    <s v="DCX"/>
    <n v="4.120238738251504"/>
    <n v="1.5166034866861788"/>
    <n v="4.5567219148462454"/>
    <n v="0.82003778210886591"/>
    <n v="1"/>
    <n v="1"/>
    <n v="61.573940564744085"/>
    <n v="0.98401890641735568"/>
    <x v="0"/>
    <x v="0"/>
  </r>
  <r>
    <s v="6JVGGD"/>
    <n v="1"/>
    <d v="2013-12-21T00:00:00"/>
    <d v="2013-12-21T00:00:00"/>
    <d v="2013-12-21T00:00:00"/>
    <n v="19"/>
    <n v="21.05263158"/>
    <n v="5.263157895"/>
    <n v="29"/>
    <n v="0"/>
    <n v="1"/>
    <n v="0"/>
    <n v="0"/>
    <n v="0"/>
    <n v="0"/>
    <s v="Monday"/>
    <s v="DCX"/>
    <n v="4.5384415822657145"/>
    <n v="1.9348063307003893"/>
    <n v="6.9227032104600372"/>
    <n v="0.87378045429245177"/>
    <n v="1"/>
    <n v="1"/>
    <n v="93.544904427772693"/>
    <n v="0.98942301538033761"/>
    <x v="0"/>
    <x v="0"/>
  </r>
  <r>
    <s v="TGCDGW"/>
    <n v="0"/>
    <d v="2013-12-21T00:00:00"/>
    <d v="2013-12-21T00:00:00"/>
    <d v="2013-12-21T00:00:00"/>
    <n v="4"/>
    <n v="25"/>
    <n v="0"/>
    <n v="29"/>
    <n v="0"/>
    <n v="1"/>
    <n v="0"/>
    <n v="0"/>
    <n v="0"/>
    <n v="0"/>
    <s v="Monday"/>
    <s v="BWI"/>
    <n v="1.263976594312388"/>
    <n v="-1.3396586572529372"/>
    <n v="0.26193506295633867"/>
    <n v="0.20756619785387587"/>
    <n v="0"/>
    <n v="0"/>
    <n v="3.5394685696637045"/>
    <n v="0.77970989673047075"/>
    <x v="0"/>
    <x v="1"/>
  </r>
  <r>
    <s v="NB7YWC"/>
    <n v="1"/>
    <d v="2013-12-21T00:00:00"/>
    <d v="2013-12-21T00:00:00"/>
    <d v="2013-12-21T00:00:00"/>
    <n v="17"/>
    <n v="5.8823529409999997"/>
    <n v="0"/>
    <n v="31"/>
    <n v="0"/>
    <n v="1"/>
    <n v="0"/>
    <n v="0"/>
    <n v="1"/>
    <n v="0"/>
    <s v="Saturday"/>
    <s v="BWI"/>
    <n v="4.2710282537103526"/>
    <n v="1.6673930021450274"/>
    <n v="5.2983370233608342"/>
    <n v="0.84122793107276539"/>
    <n v="1"/>
    <n v="1"/>
    <n v="71.595215829494222"/>
    <n v="0.98622498757564525"/>
    <x v="0"/>
    <x v="0"/>
  </r>
  <r>
    <s v="EHVQKC"/>
    <n v="1"/>
    <d v="2013-12-21T00:00:00"/>
    <d v="2013-12-21T00:00:00"/>
    <d v="2013-12-21T00:00:00"/>
    <n v="16"/>
    <n v="37.5"/>
    <n v="12.5"/>
    <n v="35"/>
    <n v="0"/>
    <n v="1"/>
    <n v="0"/>
    <n v="0"/>
    <n v="1"/>
    <n v="0"/>
    <s v="Friday"/>
    <s v="DCX"/>
    <n v="4.28640114693866"/>
    <n v="1.6827658953733349"/>
    <n v="5.3804170802201439"/>
    <n v="0.84327043398148871"/>
    <n v="1"/>
    <n v="1"/>
    <n v="72.704344856249065"/>
    <n v="0.98643227883036788"/>
    <x v="0"/>
    <x v="0"/>
  </r>
  <r>
    <s v="BYSGF4"/>
    <n v="1"/>
    <d v="2013-12-21T00:00:00"/>
    <d v="2013-12-21T00:00:00"/>
    <d v="2013-12-21T00:00:00"/>
    <n v="17"/>
    <n v="0"/>
    <n v="0"/>
    <n v="35.020000000000003"/>
    <n v="0"/>
    <n v="1"/>
    <n v="0"/>
    <n v="0"/>
    <n v="0"/>
    <n v="0"/>
    <s v="Thursday"/>
    <s v="CHO"/>
    <n v="3.9928856795109828"/>
    <n v="1.3892504279456577"/>
    <n v="4.0118417611986859"/>
    <n v="0.80047255128006489"/>
    <n v="1"/>
    <n v="1"/>
    <n v="54.211099728156519"/>
    <n v="0.98188770002909365"/>
    <x v="0"/>
    <x v="0"/>
  </r>
  <r>
    <s v="4B89T9"/>
    <n v="1"/>
    <d v="2013-12-21T00:00:00"/>
    <d v="2013-12-21T00:00:00"/>
    <d v="2013-12-21T00:00:00"/>
    <n v="19"/>
    <n v="94.736842109999998"/>
    <n v="0"/>
    <n v="59.26"/>
    <n v="0"/>
    <n v="1"/>
    <n v="0"/>
    <n v="0"/>
    <n v="1"/>
    <n v="0"/>
    <s v="Friday"/>
    <s v="BWI"/>
    <n v="4.5952646973522642"/>
    <n v="1.991629445786939"/>
    <n v="7.3274637449681608"/>
    <n v="0.87991541835240705"/>
    <n v="1"/>
    <n v="1"/>
    <n v="99.014340913145361"/>
    <n v="0.99000143388568218"/>
    <x v="0"/>
    <x v="0"/>
  </r>
  <r>
    <s v="WAS5LA"/>
    <n v="1"/>
    <d v="2013-12-21T00:00:00"/>
    <d v="2013-12-22T00:00:00"/>
    <d v="2013-12-22T00:00:00"/>
    <n v="16"/>
    <n v="50"/>
    <n v="12.5"/>
    <n v="40.020000000000003"/>
    <n v="0"/>
    <n v="1"/>
    <n v="0"/>
    <n v="0"/>
    <n v="0"/>
    <n v="0"/>
    <s v="Tuesday"/>
    <s v="RIC"/>
    <n v="4.0047612338439995"/>
    <n v="1.4011259822786744"/>
    <n v="4.0597686217733742"/>
    <n v="0.80236250414756816"/>
    <n v="1"/>
    <n v="1"/>
    <n v="54.858724428462629"/>
    <n v="0.98209769359698351"/>
    <x v="0"/>
    <x v="0"/>
  </r>
  <r>
    <s v="T68NHE"/>
    <n v="1"/>
    <d v="2013-12-22T00:00:00"/>
    <d v="2013-12-22T00:00:00"/>
    <d v="2014-01-19T00:00:00"/>
    <n v="24"/>
    <n v="70.833333330000002"/>
    <n v="29.166666670000001"/>
    <n v="35.270000000000003"/>
    <n v="0.17857142857142899"/>
    <n v="1"/>
    <n v="1"/>
    <n v="0"/>
    <n v="0"/>
    <n v="0"/>
    <s v="Monday"/>
    <s v="CHO"/>
    <n v="6.6890466410068985"/>
    <n v="4.0854113894415729"/>
    <n v="59.466396567525805"/>
    <n v="0.98346188863953132"/>
    <n v="1"/>
    <n v="1"/>
    <n v="803.55580969699963"/>
    <n v="0.99875707814430348"/>
    <x v="0"/>
    <x v="0"/>
  </r>
  <r>
    <s v="EKNKHP"/>
    <n v="1"/>
    <d v="2013-12-22T00:00:00"/>
    <d v="2013-12-22T00:00:00"/>
    <d v="2013-12-22T00:00:00"/>
    <n v="19"/>
    <n v="5.263157895"/>
    <n v="0"/>
    <n v="72.180000000000007"/>
    <n v="0"/>
    <n v="1"/>
    <n v="0"/>
    <n v="0"/>
    <n v="0"/>
    <n v="0"/>
    <s v="Monday"/>
    <s v="RIC"/>
    <n v="4.285995806984813"/>
    <n v="1.6823605554194878"/>
    <n v="5.3782366241520041"/>
    <n v="0.84321685460627582"/>
    <n v="1"/>
    <n v="1"/>
    <n v="72.674880852332961"/>
    <n v="0.98642685283734211"/>
    <x v="0"/>
    <x v="0"/>
  </r>
  <r>
    <s v="VZQFUN"/>
    <n v="1"/>
    <d v="2013-12-22T00:00:00"/>
    <d v="2014-01-09T00:00:00"/>
    <d v="2014-01-16T00:00:00"/>
    <n v="17"/>
    <n v="47.058823529999998"/>
    <n v="23.529411759999999"/>
    <n v="61.14"/>
    <n v="0.28571428571428598"/>
    <n v="1"/>
    <n v="1"/>
    <n v="0"/>
    <n v="1"/>
    <n v="0"/>
    <s v="Friday"/>
    <s v="DCX"/>
    <n v="5.209326090586675"/>
    <n v="2.6056908390213498"/>
    <n v="13.540576430883657"/>
    <n v="0.93122693555146574"/>
    <n v="1"/>
    <n v="1"/>
    <n v="182.97071095147959"/>
    <n v="0.99456435214699068"/>
    <x v="0"/>
    <x v="0"/>
  </r>
  <r>
    <s v="HD7HEC"/>
    <n v="1"/>
    <d v="2013-12-21T00:00:00"/>
    <d v="2013-12-22T00:00:00"/>
    <d v="2013-12-22T00:00:00"/>
    <n v="19"/>
    <n v="5.263157895"/>
    <n v="0"/>
    <n v="30.96"/>
    <n v="0"/>
    <n v="1"/>
    <n v="0"/>
    <n v="0"/>
    <n v="0"/>
    <n v="0"/>
    <s v="Monday"/>
    <s v="CHO"/>
    <n v="4.430156116248666"/>
    <n v="1.8265208646833409"/>
    <n v="6.2122358082490852"/>
    <n v="0.8613467409293194"/>
    <n v="1"/>
    <n v="1"/>
    <n v="83.944520991075436"/>
    <n v="0.98822761034693385"/>
    <x v="0"/>
    <x v="0"/>
  </r>
  <r>
    <s v="6J2TAJ"/>
    <n v="1"/>
    <d v="2013-12-22T00:00:00"/>
    <d v="2013-12-22T00:00:00"/>
    <d v="2013-12-22T00:00:00"/>
    <n v="17"/>
    <n v="23.529411759999999"/>
    <n v="0"/>
    <n v="29"/>
    <n v="0"/>
    <n v="1"/>
    <n v="0"/>
    <n v="0"/>
    <n v="1"/>
    <n v="0"/>
    <s v="Saturday"/>
    <s v="BWI"/>
    <n v="4.2780229315009324"/>
    <n v="1.6743876799356072"/>
    <n v="5.3355270983323448"/>
    <n v="0.84215993642214504"/>
    <n v="1"/>
    <n v="1"/>
    <n v="72.09775680273934"/>
    <n v="0.98631968963563976"/>
    <x v="0"/>
    <x v="0"/>
  </r>
  <r>
    <s v="K5G6AD"/>
    <n v="0"/>
    <d v="2013-12-22T00:00:00"/>
    <d v="2013-12-22T00:00:00"/>
    <d v="2013-12-22T00:00:00"/>
    <n v="15"/>
    <n v="6.6666666670000003"/>
    <n v="0"/>
    <n v="16"/>
    <n v="0"/>
    <n v="1"/>
    <n v="0"/>
    <n v="0"/>
    <n v="0"/>
    <n v="0"/>
    <s v="Monday"/>
    <s v="DCX"/>
    <n v="3.6363338244765919"/>
    <n v="1.0326985729112668"/>
    <n v="2.8086349233587216"/>
    <n v="0.73743873589277231"/>
    <n v="1"/>
    <n v="0"/>
    <n v="37.952441046600455"/>
    <n v="0.9743276679681343"/>
    <x v="0"/>
    <x v="1"/>
  </r>
  <r>
    <s v="BCT57T"/>
    <n v="1"/>
    <d v="2013-12-22T00:00:00"/>
    <d v="2013-12-22T00:00:00"/>
    <d v="2013-12-22T00:00:00"/>
    <n v="20"/>
    <n v="40"/>
    <n v="5"/>
    <n v="54.68"/>
    <n v="0"/>
    <n v="1"/>
    <n v="0"/>
    <n v="0"/>
    <n v="0"/>
    <n v="0"/>
    <s v="Monday"/>
    <s v="DCX"/>
    <n v="4.6550940057521402"/>
    <n v="2.051458754186815"/>
    <n v="7.7792408334947405"/>
    <n v="0.8860949347482554"/>
    <n v="1"/>
    <n v="1"/>
    <n v="105.11910133462642"/>
    <n v="0.99057662581549111"/>
    <x v="0"/>
    <x v="0"/>
  </r>
  <r>
    <s v="467SEB"/>
    <n v="1"/>
    <d v="2013-12-22T00:00:00"/>
    <d v="2013-12-22T00:00:00"/>
    <d v="2013-12-22T00:00:00"/>
    <n v="19"/>
    <n v="0"/>
    <n v="0"/>
    <n v="29"/>
    <n v="0"/>
    <n v="1"/>
    <n v="0"/>
    <n v="0"/>
    <n v="0"/>
    <n v="0"/>
    <s v="Monday"/>
    <s v="BWI"/>
    <n v="4.4370109004834344"/>
    <n v="1.8333756489181092"/>
    <n v="6.2549656288646478"/>
    <n v="0.86216337179856595"/>
    <n v="1"/>
    <n v="1"/>
    <n v="84.521919279602258"/>
    <n v="0.98830709122966898"/>
    <x v="0"/>
    <x v="0"/>
  </r>
  <r>
    <s v="U3AGZ5"/>
    <n v="1"/>
    <d v="2013-12-23T00:00:00"/>
    <d v="2013-12-23T00:00:00"/>
    <d v="2013-12-23T00:00:00"/>
    <n v="10"/>
    <n v="90"/>
    <n v="20"/>
    <n v="40"/>
    <n v="0"/>
    <n v="1"/>
    <n v="0"/>
    <n v="1"/>
    <n v="1"/>
    <n v="0"/>
    <s v="Saturday"/>
    <s v="DCX"/>
    <n v="3.9913485827956938"/>
    <n v="1.3877133312303687"/>
    <n v="4.0056799092996451"/>
    <n v="0.80022693857388261"/>
    <n v="1"/>
    <n v="1"/>
    <n v="54.127836033401707"/>
    <n v="0.98186034366750574"/>
    <x v="0"/>
    <x v="0"/>
  </r>
  <r>
    <s v="BPAHYX"/>
    <n v="1"/>
    <d v="2013-12-23T00:00:00"/>
    <d v="2013-12-23T00:00:00"/>
    <d v="2013-12-23T00:00:00"/>
    <n v="17"/>
    <n v="0"/>
    <n v="0"/>
    <n v="40.25"/>
    <n v="0"/>
    <n v="1"/>
    <n v="1"/>
    <n v="0"/>
    <n v="0"/>
    <n v="0"/>
    <s v="Thursday"/>
    <s v="CHO"/>
    <n v="4.7353490329716683"/>
    <n v="2.1317137814063432"/>
    <n v="8.429300418209202"/>
    <n v="0.89394759360207987"/>
    <n v="1"/>
    <n v="1"/>
    <n v="113.90320775602981"/>
    <n v="0.99129702277656806"/>
    <x v="0"/>
    <x v="0"/>
  </r>
  <r>
    <s v="2L5GSM"/>
    <n v="1"/>
    <d v="2013-12-23T00:00:00"/>
    <d v="2013-12-23T00:00:00"/>
    <d v="2013-12-23T00:00:00"/>
    <n v="15"/>
    <n v="33.333333330000002"/>
    <n v="13.33333333"/>
    <n v="36.950000000000003"/>
    <n v="0"/>
    <n v="1"/>
    <n v="1"/>
    <n v="0"/>
    <n v="0"/>
    <n v="0"/>
    <s v="Tuesday"/>
    <s v="BWI"/>
    <n v="4.5807767376080069"/>
    <n v="1.9771414860426817"/>
    <n v="7.2220690656697597"/>
    <n v="0.8783761128721993"/>
    <n v="1"/>
    <n v="1"/>
    <n v="97.590166728230457"/>
    <n v="0.98985700061998516"/>
    <x v="0"/>
    <x v="0"/>
  </r>
  <r>
    <s v="WCJ5T2"/>
    <n v="1"/>
    <d v="2013-12-23T00:00:00"/>
    <d v="2013-12-23T00:00:00"/>
    <d v="2014-01-10T00:00:00"/>
    <n v="19"/>
    <n v="84.21052632"/>
    <n v="15.78947368"/>
    <n v="61"/>
    <n v="0.16666666666666699"/>
    <n v="1"/>
    <n v="1"/>
    <n v="0"/>
    <n v="0"/>
    <n v="0"/>
    <s v="Thursday"/>
    <s v="RIC"/>
    <n v="5.2906832602309102"/>
    <n v="2.687048008665585"/>
    <n v="14.688252265444367"/>
    <n v="0.93625803670924879"/>
    <n v="1"/>
    <n v="1"/>
    <n v="198.47899189234511"/>
    <n v="0.9949869407775046"/>
    <x v="0"/>
    <x v="0"/>
  </r>
  <r>
    <s v="9RRBPC"/>
    <n v="1"/>
    <d v="2013-12-23T00:00:00"/>
    <d v="2013-12-26T00:00:00"/>
    <d v="2013-12-26T00:00:00"/>
    <n v="18"/>
    <n v="16.666666670000001"/>
    <n v="5.5555555559999998"/>
    <n v="40"/>
    <n v="0"/>
    <n v="1"/>
    <n v="1"/>
    <n v="0"/>
    <n v="0"/>
    <n v="0"/>
    <s v="Tuesday"/>
    <s v="DCX"/>
    <n v="5.0548247077691792"/>
    <n v="2.4511894562038541"/>
    <n v="11.602138751003777"/>
    <n v="0.92064838994727394"/>
    <n v="1"/>
    <n v="1"/>
    <n v="156.77704613719573"/>
    <n v="0.99366194244040773"/>
    <x v="0"/>
    <x v="0"/>
  </r>
  <r>
    <s v="JBEGRH"/>
    <n v="1"/>
    <d v="2013-12-24T00:00:00"/>
    <d v="2014-01-05T00:00:00"/>
    <d v="2014-01-13T00:00:00"/>
    <n v="7"/>
    <n v="28.571428569999998"/>
    <n v="0"/>
    <n v="148.25"/>
    <n v="0.25"/>
    <n v="1"/>
    <n v="0"/>
    <n v="0"/>
    <n v="0"/>
    <n v="0"/>
    <s v="Monday"/>
    <s v="CHO"/>
    <n v="1.3323368771781019"/>
    <n v="-1.2712983743872233"/>
    <n v="0.28046723380073862"/>
    <n v="0.21903507282122603"/>
    <n v="0"/>
    <n v="1"/>
    <n v="3.789889553746792"/>
    <n v="0.79122691895520414"/>
    <x v="0"/>
    <x v="0"/>
  </r>
  <r>
    <s v="SGJVMZ"/>
    <n v="1"/>
    <d v="2013-12-24T00:00:00"/>
    <d v="2013-12-24T00:00:00"/>
    <d v="2013-12-24T00:00:00"/>
    <n v="15"/>
    <n v="13.33333333"/>
    <n v="13.33333333"/>
    <n v="40.020000000000003"/>
    <n v="0"/>
    <n v="1"/>
    <n v="0"/>
    <n v="0"/>
    <n v="1"/>
    <n v="0"/>
    <s v="Friday"/>
    <s v="DCX"/>
    <n v="4.0733687431567196"/>
    <n v="1.4697334915913944"/>
    <n v="4.3480761877689034"/>
    <n v="0.81301687468719896"/>
    <n v="1"/>
    <n v="1"/>
    <n v="58.754558597130298"/>
    <n v="0.98326487512455618"/>
    <x v="0"/>
    <x v="0"/>
  </r>
  <r>
    <s v="HTQNEK"/>
    <n v="1"/>
    <d v="2013-12-24T00:00:00"/>
    <d v="2013-12-24T00:00:00"/>
    <d v="2013-12-24T00:00:00"/>
    <n v="17"/>
    <n v="11.764705879999999"/>
    <n v="0"/>
    <n v="35.880000000000003"/>
    <n v="0"/>
    <n v="1"/>
    <n v="0"/>
    <n v="0"/>
    <n v="0"/>
    <n v="0"/>
    <s v="Monday"/>
    <s v="RIC"/>
    <n v="3.9898779680610335"/>
    <n v="1.3862427164957083"/>
    <n v="3.9997934268375133"/>
    <n v="0.79999173673210666"/>
    <n v="1"/>
    <n v="1"/>
    <n v="54.048293342837731"/>
    <n v="0.9818341325539004"/>
    <x v="0"/>
    <x v="0"/>
  </r>
  <r>
    <s v="G3QKAF"/>
    <n v="1"/>
    <d v="2013-12-25T00:00:00"/>
    <d v="2013-12-25T00:00:00"/>
    <d v="2013-12-25T00:00:00"/>
    <n v="22"/>
    <n v="31.81818182"/>
    <n v="18.18181818"/>
    <n v="40.020000000000003"/>
    <n v="0"/>
    <n v="1"/>
    <n v="1"/>
    <n v="0"/>
    <n v="0"/>
    <n v="0"/>
    <s v="Thursday"/>
    <s v="RIC"/>
    <n v="6.1442284236244626"/>
    <n v="3.5405931720591375"/>
    <n v="34.487370069131096"/>
    <n v="0.97182096058254097"/>
    <n v="1"/>
    <n v="1"/>
    <n v="466.01994033306403"/>
    <n v="0.99785876380505978"/>
    <x v="0"/>
    <x v="0"/>
  </r>
  <r>
    <s v="JZVDJC"/>
    <n v="1"/>
    <d v="2013-12-25T00:00:00"/>
    <d v="2013-12-25T00:00:00"/>
    <d v="2013-12-25T00:00:00"/>
    <n v="5"/>
    <n v="100"/>
    <n v="20"/>
    <n v="40"/>
    <n v="0"/>
    <n v="1"/>
    <n v="0"/>
    <n v="1"/>
    <n v="1"/>
    <n v="0"/>
    <s v="Friday"/>
    <s v="DCX"/>
    <n v="2.933670480738678"/>
    <n v="0.33003522917335282"/>
    <n v="1.3910171319842779"/>
    <n v="0.58176794861770342"/>
    <n v="1"/>
    <n v="1"/>
    <n v="18.796496211516288"/>
    <n v="0.94948601058917359"/>
    <x v="0"/>
    <x v="0"/>
  </r>
  <r>
    <s v="NQ8KF8"/>
    <n v="1"/>
    <d v="2013-12-26T00:00:00"/>
    <d v="2013-12-26T00:00:00"/>
    <d v="2013-12-26T00:00:00"/>
    <n v="16"/>
    <n v="0"/>
    <n v="0"/>
    <n v="40.020000000000003"/>
    <n v="0"/>
    <n v="1"/>
    <n v="1"/>
    <n v="0"/>
    <n v="1"/>
    <n v="0"/>
    <s v="Friday"/>
    <s v="RIC"/>
    <n v="4.7887010723464858"/>
    <n v="2.1850658207811606"/>
    <n v="8.891233762063413"/>
    <n v="0.89890037743973106"/>
    <n v="1"/>
    <n v="1"/>
    <n v="120.14520733179556"/>
    <n v="0.9917454431584638"/>
    <x v="0"/>
    <x v="0"/>
  </r>
  <r>
    <s v="PA95FZ"/>
    <n v="1"/>
    <d v="2014-01-01T00:00:00"/>
    <d v="2014-01-01T00:00:00"/>
    <d v="2014-01-19T00:00:00"/>
    <n v="16"/>
    <n v="68.75"/>
    <n v="25"/>
    <n v="108.89"/>
    <n v="0.11111111111111099"/>
    <n v="1"/>
    <n v="0"/>
    <n v="0"/>
    <n v="0"/>
    <n v="0"/>
    <s v="Thursday"/>
    <s v="RIC"/>
    <n v="3.9384911888550644"/>
    <n v="1.3348559372897393"/>
    <n v="3.799448548135036"/>
    <n v="0.79164272937386138"/>
    <n v="1"/>
    <n v="1"/>
    <n v="51.341078839910693"/>
    <n v="0.98089454741545201"/>
    <x v="0"/>
    <x v="0"/>
  </r>
  <r>
    <s v="8HUJ33"/>
    <n v="1"/>
    <d v="2013-12-26T00:00:00"/>
    <d v="2013-12-26T00:00:00"/>
    <d v="2013-12-26T00:00:00"/>
    <n v="15"/>
    <n v="33.333333330000002"/>
    <n v="6.6666666670000003"/>
    <n v="40.020000000000003"/>
    <n v="0"/>
    <n v="1"/>
    <n v="1"/>
    <n v="0"/>
    <n v="1"/>
    <n v="0"/>
    <s v="Friday"/>
    <s v="RIC"/>
    <n v="4.7056443155259711"/>
    <n v="2.1020090639606459"/>
    <n v="8.1825927619889391"/>
    <n v="0.89109829588224043"/>
    <n v="1"/>
    <n v="1"/>
    <n v="110.56950364925059"/>
    <n v="0.99103697724475159"/>
    <x v="0"/>
    <x v="0"/>
  </r>
  <r>
    <s v="QECTVN"/>
    <n v="1"/>
    <d v="2013-11-08T00:00:00"/>
    <d v="2013-12-26T00:00:00"/>
    <d v="2013-12-26T00:00:00"/>
    <n v="16"/>
    <n v="0"/>
    <n v="0"/>
    <n v="40.020000000000003"/>
    <n v="0"/>
    <n v="1"/>
    <n v="0"/>
    <n v="0"/>
    <n v="1"/>
    <n v="0"/>
    <s v="Friday"/>
    <s v="RIC"/>
    <n v="4.0279466364634349"/>
    <n v="1.4243113848981097"/>
    <n v="4.1549956646366129"/>
    <n v="0.80601341590643372"/>
    <n v="1"/>
    <n v="1"/>
    <n v="56.145505668791024"/>
    <n v="0.98250081107347464"/>
    <x v="0"/>
    <x v="0"/>
  </r>
  <r>
    <s v="93H728"/>
    <n v="1"/>
    <d v="2013-12-26T00:00:00"/>
    <d v="2013-12-31T00:00:00"/>
    <d v="2013-12-31T00:00:00"/>
    <n v="9"/>
    <n v="88.888888890000004"/>
    <n v="22.222222219999999"/>
    <n v="59.93"/>
    <n v="0"/>
    <n v="1"/>
    <n v="0"/>
    <n v="0"/>
    <n v="1"/>
    <n v="0"/>
    <s v="Friday"/>
    <s v="DCX"/>
    <n v="2.9058281547504428"/>
    <n v="0.3021929031851176"/>
    <n v="1.3528221652453092"/>
    <n v="0.57497850251009586"/>
    <n v="1"/>
    <n v="1"/>
    <n v="18.280376365757174"/>
    <n v="0.94813379256558261"/>
    <x v="0"/>
    <x v="0"/>
  </r>
  <r>
    <s v="BNWAE9"/>
    <n v="1"/>
    <d v="2013-12-26T00:00:00"/>
    <d v="2013-12-26T00:00:00"/>
    <d v="2013-12-26T00:00:00"/>
    <n v="15"/>
    <n v="73.333333330000002"/>
    <n v="6.6666666670000003"/>
    <n v="58.86"/>
    <n v="0"/>
    <n v="1"/>
    <n v="0"/>
    <n v="0"/>
    <n v="0"/>
    <n v="0"/>
    <s v="Tuesday"/>
    <s v="RIC"/>
    <n v="3.6149167430153519"/>
    <n v="1.0112814914500268"/>
    <n v="2.7491217346470811"/>
    <n v="0.73327086427772825"/>
    <n v="1"/>
    <n v="1"/>
    <n v="37.148252945367034"/>
    <n v="0.97378647977845478"/>
    <x v="0"/>
    <x v="0"/>
  </r>
  <r>
    <s v="C2FCH4"/>
    <n v="1"/>
    <d v="2013-12-26T00:00:00"/>
    <d v="2013-12-26T00:00:00"/>
    <d v="2013-12-26T00:00:00"/>
    <n v="15"/>
    <n v="26.666666670000001"/>
    <n v="6.6666666670000003"/>
    <n v="31"/>
    <n v="0"/>
    <n v="1"/>
    <n v="0"/>
    <n v="0"/>
    <n v="1"/>
    <n v="0"/>
    <s v="Friday"/>
    <s v="DCX"/>
    <n v="3.9764358764784347"/>
    <n v="1.3728006249131095"/>
    <n v="3.9463875845493033"/>
    <n v="0.7978322598245976"/>
    <n v="1"/>
    <n v="1"/>
    <n v="53.326632416339152"/>
    <n v="0.98159282187166741"/>
    <x v="0"/>
    <x v="0"/>
  </r>
  <r>
    <s v="T5ZRY2"/>
    <n v="1"/>
    <d v="2013-12-26T00:00:00"/>
    <d v="2013-12-27T00:00:00"/>
    <d v="2013-12-27T00:00:00"/>
    <n v="16"/>
    <n v="18.75"/>
    <n v="0"/>
    <n v="52.68"/>
    <n v="0"/>
    <n v="1"/>
    <n v="0"/>
    <n v="0"/>
    <n v="0"/>
    <n v="0"/>
    <s v="Monday"/>
    <s v="RIC"/>
    <n v="3.719587054208759"/>
    <n v="1.1159518026434339"/>
    <n v="3.0524721480203367"/>
    <n v="0.75323704556772642"/>
    <n v="1"/>
    <n v="1"/>
    <n v="41.247357668540744"/>
    <n v="0.97632988060825765"/>
    <x v="0"/>
    <x v="0"/>
  </r>
  <r>
    <s v="QSKQZR"/>
    <n v="1"/>
    <d v="2013-12-27T00:00:00"/>
    <d v="2013-12-27T00:00:00"/>
    <d v="2014-01-09T00:00:00"/>
    <n v="9"/>
    <n v="88.888888890000004"/>
    <n v="11.11111111"/>
    <n v="52.96"/>
    <n v="0.15384615384615399"/>
    <n v="0"/>
    <n v="0"/>
    <n v="1"/>
    <n v="0"/>
    <n v="0"/>
    <s v="Monday"/>
    <s v="DCX"/>
    <n v="2.6880335232218373"/>
    <n v="8.4398271656512147E-2"/>
    <n v="1.0880621518415041"/>
    <n v="0.52108705235709585"/>
    <n v="1"/>
    <n v="1"/>
    <n v="14.702734887102924"/>
    <n v="0.93631682587844445"/>
    <x v="0"/>
    <x v="0"/>
  </r>
  <r>
    <s v="GCVM5X"/>
    <n v="1"/>
    <d v="2013-12-27T00:00:00"/>
    <d v="2013-12-27T00:00:00"/>
    <d v="2013-12-27T00:00:00"/>
    <n v="13"/>
    <n v="92.307692309999993"/>
    <n v="0"/>
    <n v="40.020000000000003"/>
    <n v="0"/>
    <n v="1"/>
    <n v="1"/>
    <n v="0"/>
    <n v="0"/>
    <n v="0"/>
    <s v="Tuesday"/>
    <s v="RIC"/>
    <n v="3.8900109392719719"/>
    <n v="1.2863756877066468"/>
    <n v="3.6196440334684894"/>
    <n v="0.78353310498489059"/>
    <n v="1"/>
    <n v="1"/>
    <n v="48.911421576148491"/>
    <n v="0.97996450574996496"/>
    <x v="0"/>
    <x v="0"/>
  </r>
  <r>
    <s v="DMQS2F"/>
    <n v="1"/>
    <d v="2013-12-27T00:00:00"/>
    <d v="2013-12-27T00:00:00"/>
    <d v="2013-12-27T00:00:00"/>
    <n v="16"/>
    <n v="0"/>
    <n v="0"/>
    <n v="31"/>
    <n v="0"/>
    <n v="1"/>
    <n v="0"/>
    <n v="0"/>
    <n v="0"/>
    <n v="0"/>
    <s v="Monday"/>
    <s v="DCX"/>
    <n v="3.7954093614586455"/>
    <n v="1.1917741098933203"/>
    <n v="3.2929180267218188"/>
    <n v="0.76705821220545756"/>
    <n v="1"/>
    <n v="1"/>
    <n v="44.496447808530618"/>
    <n v="0.97802026206071191"/>
    <x v="0"/>
    <x v="0"/>
  </r>
  <r>
    <s v="4D8Y73"/>
    <n v="1"/>
    <d v="2013-12-27T00:00:00"/>
    <d v="2013-12-27T00:00:00"/>
    <d v="2013-12-27T00:00:00"/>
    <n v="16"/>
    <n v="50"/>
    <n v="31.25"/>
    <n v="31"/>
    <n v="0"/>
    <n v="1"/>
    <n v="0"/>
    <n v="0"/>
    <n v="1"/>
    <n v="0"/>
    <s v="Friday"/>
    <s v="DCX"/>
    <n v="4.6617373063511245"/>
    <n v="2.0581020547857993"/>
    <n v="7.8310927118909248"/>
    <n v="0.88676372985491181"/>
    <n v="1"/>
    <n v="1"/>
    <n v="105.81976390263057"/>
    <n v="0.99063843652648842"/>
    <x v="0"/>
    <x v="0"/>
  </r>
  <r>
    <s v="WSPXQW"/>
    <n v="1"/>
    <d v="2013-12-27T00:00:00"/>
    <d v="2013-12-27T00:00:00"/>
    <d v="2014-01-16T00:00:00"/>
    <n v="22"/>
    <n v="31.81818182"/>
    <n v="18.18181818"/>
    <n v="49.98"/>
    <n v="0.1"/>
    <n v="1"/>
    <n v="1"/>
    <n v="1"/>
    <n v="0"/>
    <n v="0"/>
    <s v="Monday"/>
    <s v="DCX"/>
    <n v="6.8968284934546888"/>
    <n v="4.2931932418893641"/>
    <n v="73.199840491671381"/>
    <n v="0.98652288207934569"/>
    <n v="1"/>
    <n v="1"/>
    <n v="989.13269495292491"/>
    <n v="0.99899003436095246"/>
    <x v="0"/>
    <x v="0"/>
  </r>
  <r>
    <s v="WLMU3Z"/>
    <n v="1"/>
    <d v="2013-12-18T00:00:00"/>
    <d v="2013-12-27T00:00:00"/>
    <d v="2013-12-27T00:00:00"/>
    <n v="13"/>
    <n v="61.53846154"/>
    <n v="7.692307692"/>
    <n v="59.93"/>
    <n v="0"/>
    <n v="1"/>
    <n v="0"/>
    <n v="0"/>
    <n v="0"/>
    <n v="0"/>
    <s v="Monday"/>
    <s v="DCX"/>
    <n v="3.2078693285752258"/>
    <n v="0.60423407700990062"/>
    <n v="1.8298501477222986"/>
    <n v="0.64662439783078818"/>
    <n v="1"/>
    <n v="1"/>
    <n v="24.726346339272446"/>
    <n v="0.96112934239428105"/>
    <x v="0"/>
    <x v="0"/>
  </r>
  <r>
    <s v="Y7EG4T"/>
    <n v="1"/>
    <d v="2013-12-27T00:00:00"/>
    <d v="2014-01-14T00:00:00"/>
    <d v="2014-01-14T00:00:00"/>
    <n v="15"/>
    <n v="73.333333330000002"/>
    <n v="26.666666670000001"/>
    <n v="53.03"/>
    <n v="0"/>
    <n v="1"/>
    <n v="0"/>
    <n v="0"/>
    <n v="0"/>
    <n v="0"/>
    <s v="Thursday"/>
    <s v="DCX"/>
    <n v="4.0207428195860988"/>
    <n v="1.4171075680207736"/>
    <n v="4.1251713900262352"/>
    <n v="0.80488457382205103"/>
    <n v="1"/>
    <n v="1"/>
    <n v="55.742497070381091"/>
    <n v="0.98237652462210745"/>
    <x v="0"/>
    <x v="0"/>
  </r>
  <r>
    <s v="PHPLRN"/>
    <n v="1"/>
    <d v="2013-12-27T00:00:00"/>
    <d v="2013-12-27T00:00:00"/>
    <d v="2013-12-27T00:00:00"/>
    <n v="9"/>
    <n v="11.11111111"/>
    <n v="11.11111111"/>
    <n v="40.22"/>
    <n v="0"/>
    <n v="1"/>
    <n v="0"/>
    <n v="0"/>
    <n v="0"/>
    <n v="0"/>
    <s v="Monday"/>
    <s v="DCX"/>
    <n v="2.4965459932502769"/>
    <n v="-0.10708925831504823"/>
    <n v="0.89844547568189836"/>
    <n v="0.4732532417657071"/>
    <n v="0"/>
    <n v="1"/>
    <n v="12.140488130306959"/>
    <n v="0.92389932625915017"/>
    <x v="0"/>
    <x v="0"/>
  </r>
  <r>
    <s v="Y6N82L"/>
    <n v="1"/>
    <d v="2013-12-26T00:00:00"/>
    <d v="2013-12-28T00:00:00"/>
    <d v="2014-01-15T00:00:00"/>
    <n v="19"/>
    <n v="84.21052632"/>
    <n v="26.315789469999999"/>
    <n v="174.84"/>
    <n v="0.11111111111111099"/>
    <n v="1"/>
    <n v="0"/>
    <n v="0"/>
    <n v="0"/>
    <n v="0"/>
    <s v="Tuesday"/>
    <s v="BWI"/>
    <n v="4.3678062203182"/>
    <n v="1.7641709687528748"/>
    <n v="5.8367315189495077"/>
    <n v="0.85373127535748927"/>
    <n v="1"/>
    <n v="1"/>
    <n v="78.870417452782419"/>
    <n v="0.98747971987762329"/>
    <x v="0"/>
    <x v="0"/>
  </r>
  <r>
    <s v="XBDMGJ"/>
    <n v="1"/>
    <d v="2011-01-28T00:00:00"/>
    <d v="2012-06-21T00:00:00"/>
    <d v="2014-01-16T00:00:00"/>
    <n v="13"/>
    <n v="76.92307692"/>
    <n v="30.76923077"/>
    <n v="48.43"/>
    <n v="1.74216027874564E-2"/>
    <n v="1"/>
    <n v="1"/>
    <n v="0"/>
    <n v="1"/>
    <n v="0"/>
    <s v="Friday"/>
    <s v="RIC"/>
    <n v="4.7072645213305311"/>
    <n v="2.1036292697652059"/>
    <n v="8.195860992007411"/>
    <n v="0.89125542449269834"/>
    <n v="1"/>
    <n v="1"/>
    <n v="110.74879420544954"/>
    <n v="0.99105135758188578"/>
    <x v="0"/>
    <x v="0"/>
  </r>
  <r>
    <s v="L7Z9PL"/>
    <n v="1"/>
    <d v="2013-12-28T00:00:00"/>
    <d v="2013-12-28T00:00:00"/>
    <d v="2014-01-05T00:00:00"/>
    <n v="16"/>
    <n v="43.75"/>
    <n v="25"/>
    <n v="42.97"/>
    <n v="0.25"/>
    <n v="1"/>
    <n v="0"/>
    <n v="0"/>
    <n v="0"/>
    <n v="0"/>
    <s v="Monday"/>
    <s v="DCX"/>
    <n v="4.0861530382185975"/>
    <n v="1.4825177866532724"/>
    <n v="4.4040201166056061"/>
    <n v="0.81495257633716511"/>
    <n v="1"/>
    <n v="1"/>
    <n v="59.510516106392892"/>
    <n v="0.98347394693772328"/>
    <x v="0"/>
    <x v="0"/>
  </r>
  <r>
    <s v="7E2EM2"/>
    <n v="1"/>
    <d v="2013-12-28T00:00:00"/>
    <d v="2013-12-28T00:00:00"/>
    <d v="2013-12-28T00:00:00"/>
    <n v="11"/>
    <n v="63.636363639999999"/>
    <n v="9.0909090910000003"/>
    <n v="35"/>
    <n v="0"/>
    <n v="1"/>
    <n v="0"/>
    <n v="0"/>
    <n v="0"/>
    <n v="0"/>
    <s v="Tuesday"/>
    <s v="DCX"/>
    <n v="2.8989403541646732"/>
    <n v="0.29530510259934806"/>
    <n v="1.3435362125501251"/>
    <n v="0.57329441096544975"/>
    <n v="1"/>
    <n v="1"/>
    <n v="18.15489741180183"/>
    <n v="0.94779402998087192"/>
    <x v="0"/>
    <x v="0"/>
  </r>
  <r>
    <s v="A77SE7"/>
    <n v="1"/>
    <d v="2013-12-28T00:00:00"/>
    <d v="2013-12-28T00:00:00"/>
    <d v="2013-12-28T00:00:00"/>
    <n v="16"/>
    <n v="12.5"/>
    <n v="6.25"/>
    <n v="35"/>
    <n v="0"/>
    <n v="1"/>
    <n v="0"/>
    <n v="0"/>
    <n v="0"/>
    <n v="0"/>
    <s v="Monday"/>
    <s v="DCX"/>
    <n v="3.9018689404879208"/>
    <n v="1.2982336889225956"/>
    <n v="3.6628212687368591"/>
    <n v="0.78553756569981148"/>
    <n v="1"/>
    <n v="1"/>
    <n v="49.494865676501114"/>
    <n v="0.98019600633445447"/>
    <x v="0"/>
    <x v="0"/>
  </r>
  <r>
    <s v="36S8B4"/>
    <n v="1"/>
    <d v="2013-12-28T00:00:00"/>
    <d v="2013-12-28T00:00:00"/>
    <d v="2013-12-28T00:00:00"/>
    <n v="16"/>
    <n v="12.5"/>
    <n v="6.25"/>
    <n v="29.02"/>
    <n v="0"/>
    <n v="1"/>
    <n v="0"/>
    <n v="0"/>
    <n v="0"/>
    <n v="0"/>
    <s v="Monday"/>
    <s v="CHO"/>
    <n v="3.9227830270817545"/>
    <n v="1.3191477755164294"/>
    <n v="3.7402325009230872"/>
    <n v="0.78903988363328903"/>
    <n v="1"/>
    <n v="1"/>
    <n v="50.540905943770589"/>
    <n v="0.98059793514124549"/>
    <x v="0"/>
    <x v="0"/>
  </r>
  <r>
    <s v="52MYLJ"/>
    <n v="1"/>
    <d v="2013-12-28T00:00:00"/>
    <d v="2013-12-28T00:00:00"/>
    <d v="2013-12-28T00:00:00"/>
    <n v="16"/>
    <n v="56.25"/>
    <n v="0"/>
    <n v="40"/>
    <n v="0"/>
    <n v="1"/>
    <n v="1"/>
    <n v="1"/>
    <n v="0"/>
    <n v="0"/>
    <s v="Monday"/>
    <s v="DCX"/>
    <n v="5.371796878553468"/>
    <n v="2.7681616269881428"/>
    <n v="15.929323038228839"/>
    <n v="0.94093089264456387"/>
    <n v="1"/>
    <n v="1"/>
    <n v="215.24929726276852"/>
    <n v="0.99537570751601157"/>
    <x v="0"/>
    <x v="0"/>
  </r>
  <r>
    <s v="X47ZNR"/>
    <n v="1"/>
    <d v="2013-12-28T00:00:00"/>
    <d v="2013-12-28T00:00:00"/>
    <d v="2013-12-28T00:00:00"/>
    <n v="15"/>
    <n v="66.666666669999998"/>
    <n v="20"/>
    <n v="35.020000000000003"/>
    <n v="0"/>
    <n v="1"/>
    <n v="0"/>
    <n v="0"/>
    <n v="0"/>
    <n v="0"/>
    <s v="Monday"/>
    <s v="CHO"/>
    <n v="3.9552510294415684"/>
    <n v="1.3516157778762432"/>
    <n v="3.8636633116058241"/>
    <n v="0.79439366256834243"/>
    <n v="1"/>
    <n v="1"/>
    <n v="52.208798245048634"/>
    <n v="0.98120611566165084"/>
    <x v="0"/>
    <x v="0"/>
  </r>
  <r>
    <s v="QQCDQH"/>
    <n v="1"/>
    <d v="2013-12-28T00:00:00"/>
    <d v="2013-12-31T00:00:00"/>
    <d v="2013-12-31T00:00:00"/>
    <n v="12"/>
    <n v="75"/>
    <n v="16.666666670000001"/>
    <n v="40"/>
    <n v="0"/>
    <n v="1"/>
    <n v="0"/>
    <n v="0"/>
    <n v="0"/>
    <n v="0"/>
    <s v="Monday"/>
    <s v="DCX"/>
    <n v="3.2389879887808224"/>
    <n v="0.63535273721549723"/>
    <n v="1.8876878818032925"/>
    <n v="0.65370218634033139"/>
    <n v="1"/>
    <n v="1"/>
    <n v="25.507894405460014"/>
    <n v="0.96227538918390954"/>
    <x v="0"/>
    <x v="0"/>
  </r>
  <r>
    <s v="AXHAUF"/>
    <n v="1"/>
    <d v="2013-12-28T00:00:00"/>
    <d v="2014-01-07T00:00:00"/>
    <d v="2014-01-07T00:00:00"/>
    <n v="10"/>
    <n v="100"/>
    <n v="10"/>
    <n v="68.45"/>
    <n v="0"/>
    <n v="1"/>
    <n v="1"/>
    <n v="0"/>
    <n v="0"/>
    <n v="0"/>
    <s v="Thursday"/>
    <s v="DCX"/>
    <n v="3.3486930286213648"/>
    <n v="0.74505777705603959"/>
    <n v="2.1065631424814768"/>
    <n v="0.67810086126200064"/>
    <n v="1"/>
    <n v="1"/>
    <n v="28.465505719896818"/>
    <n v="0.96606201130548586"/>
    <x v="0"/>
    <x v="0"/>
  </r>
  <r>
    <s v="B7SPYV"/>
    <n v="1"/>
    <d v="2013-12-29T00:00:00"/>
    <d v="2014-01-03T00:00:00"/>
    <d v="2014-01-03T00:00:00"/>
    <n v="11"/>
    <n v="72.727272729999996"/>
    <n v="9.0909090910000003"/>
    <n v="60.69"/>
    <n v="0"/>
    <n v="1"/>
    <n v="0"/>
    <n v="0"/>
    <n v="0"/>
    <n v="0"/>
    <s v="Monday"/>
    <s v="BWI"/>
    <n v="2.8090937179446738"/>
    <n v="0.20545846637934861"/>
    <n v="1.2280879729626073"/>
    <n v="0.55118468743837956"/>
    <n v="1"/>
    <n v="1"/>
    <n v="16.594871767158995"/>
    <n v="0.94316525785277328"/>
    <x v="0"/>
    <x v="0"/>
  </r>
  <r>
    <s v="7CK6W8"/>
    <n v="1"/>
    <d v="2013-12-29T00:00:00"/>
    <d v="2013-12-29T00:00:00"/>
    <d v="2013-12-29T00:00:00"/>
    <n v="15"/>
    <n v="33.333333330000002"/>
    <n v="13.33333333"/>
    <n v="40.020000000000003"/>
    <n v="0"/>
    <n v="1"/>
    <n v="0"/>
    <n v="0"/>
    <n v="0"/>
    <n v="0"/>
    <s v="Tuesday"/>
    <s v="CHO"/>
    <n v="3.8092854713164153"/>
    <n v="1.2056502197510901"/>
    <n v="3.3389294102445621"/>
    <n v="0.76952840079884233"/>
    <n v="1"/>
    <n v="1"/>
    <n v="45.118189105733876"/>
    <n v="0.97831658138815192"/>
    <x v="0"/>
    <x v="0"/>
  </r>
  <r>
    <s v="SSR74C"/>
    <n v="0"/>
    <d v="2013-12-29T00:00:00"/>
    <d v="2013-12-29T00:00:00"/>
    <d v="2013-12-29T00:00:00"/>
    <n v="8"/>
    <n v="37.5"/>
    <n v="12.5"/>
    <n v="45"/>
    <n v="0"/>
    <n v="1"/>
    <n v="0"/>
    <n v="0"/>
    <n v="1"/>
    <n v="0"/>
    <s v="Friday"/>
    <s v="DCX"/>
    <n v="2.5591427946945351"/>
    <n v="-4.4492456870790065E-2"/>
    <n v="0.95648281493986964"/>
    <n v="0.48887872034248669"/>
    <n v="0"/>
    <n v="0"/>
    <n v="12.9247334155773"/>
    <n v="0.92818533970055606"/>
    <x v="0"/>
    <x v="1"/>
  </r>
  <r>
    <s v="AKPGJ2"/>
    <n v="1"/>
    <d v="2013-12-29T00:00:00"/>
    <d v="2013-12-29T00:00:00"/>
    <d v="2014-01-08T00:00:00"/>
    <n v="15"/>
    <n v="40"/>
    <n v="13.33333333"/>
    <n v="108.96"/>
    <n v="0.2"/>
    <n v="1"/>
    <n v="0"/>
    <n v="0"/>
    <n v="0"/>
    <n v="0"/>
    <s v="Thursday"/>
    <s v="DCX"/>
    <n v="3.448827795790991"/>
    <n v="0.84519254422566581"/>
    <n v="2.3284260964115635"/>
    <n v="0.69955769753214048"/>
    <n v="1"/>
    <n v="1"/>
    <n v="31.463489049601648"/>
    <n v="0.96919616377426099"/>
    <x v="0"/>
    <x v="0"/>
  </r>
  <r>
    <s v="2QET3W"/>
    <n v="1"/>
    <d v="2013-12-30T00:00:00"/>
    <d v="2013-12-30T00:00:00"/>
    <d v="2013-12-30T00:00:00"/>
    <n v="15"/>
    <n v="20"/>
    <n v="0"/>
    <n v="58.66"/>
    <n v="0"/>
    <n v="1"/>
    <n v="1"/>
    <n v="1"/>
    <n v="0"/>
    <n v="0"/>
    <s v="Thursday"/>
    <s v="BWI"/>
    <n v="5.0950009143559543"/>
    <n v="2.4913656627906291"/>
    <n v="12.077759008921886"/>
    <n v="0.92353429977431289"/>
    <n v="1"/>
    <n v="1"/>
    <n v="163.20399385086287"/>
    <n v="0.99391001414430735"/>
    <x v="0"/>
    <x v="0"/>
  </r>
  <r>
    <s v="9HR8P5"/>
    <n v="1"/>
    <d v="2013-12-30T00:00:00"/>
    <d v="2014-01-19T00:00:00"/>
    <d v="2014-01-19T00:00:00"/>
    <n v="10"/>
    <n v="60"/>
    <n v="20"/>
    <n v="58.41"/>
    <n v="0"/>
    <n v="1"/>
    <n v="1"/>
    <n v="0"/>
    <n v="0"/>
    <n v="0"/>
    <s v="Monday"/>
    <s v="BWI"/>
    <n v="3.576524606506772"/>
    <n v="0.97288935494144679"/>
    <n v="2.6455774390966726"/>
    <n v="0.72569503276062974"/>
    <n v="1"/>
    <n v="1"/>
    <n v="35.749082572633355"/>
    <n v="0.97278843633651169"/>
    <x v="0"/>
    <x v="0"/>
  </r>
  <r>
    <s v="WSN9UK"/>
    <n v="1"/>
    <d v="2013-12-30T00:00:00"/>
    <d v="2013-12-30T00:00:00"/>
    <d v="2014-01-05T00:00:00"/>
    <n v="12"/>
    <n v="41.666666669999998"/>
    <n v="33.333333330000002"/>
    <n v="54.24"/>
    <n v="0.33333333333333298"/>
    <n v="1"/>
    <n v="1"/>
    <n v="0"/>
    <n v="1"/>
    <n v="0"/>
    <s v="Saturday"/>
    <s v="BWI"/>
    <n v="4.3363021959943753"/>
    <n v="1.7326669444290501"/>
    <n v="5.6557172966269116"/>
    <n v="0.84975323388407809"/>
    <n v="1"/>
    <n v="1"/>
    <n v="76.42441368626973"/>
    <n v="0.98708417729771791"/>
    <x v="0"/>
    <x v="0"/>
  </r>
  <r>
    <s v="E5N7CF"/>
    <n v="1"/>
    <d v="2013-12-30T00:00:00"/>
    <d v="2013-12-30T00:00:00"/>
    <d v="2013-12-30T00:00:00"/>
    <n v="14"/>
    <n v="14.28571429"/>
    <n v="0"/>
    <n v="52.57"/>
    <n v="0"/>
    <n v="1"/>
    <n v="0"/>
    <n v="0"/>
    <n v="0"/>
    <n v="0"/>
    <s v="Tuesday"/>
    <s v="DCX"/>
    <n v="3.2969005206644346"/>
    <n v="0.69326526909910946"/>
    <n v="2.0002361910237805"/>
    <n v="0.66669290804776049"/>
    <n v="1"/>
    <n v="1"/>
    <n v="27.028733954616175"/>
    <n v="0.96432232716542998"/>
    <x v="0"/>
    <x v="0"/>
  </r>
  <r>
    <s v="TZBKW2"/>
    <n v="1"/>
    <d v="2013-12-30T00:00:00"/>
    <d v="2013-12-30T00:00:00"/>
    <d v="2013-12-30T00:00:00"/>
    <n v="11"/>
    <n v="54.545454550000002"/>
    <n v="36.363636360000001"/>
    <n v="35.020000000000003"/>
    <n v="0"/>
    <n v="1"/>
    <n v="0"/>
    <n v="0"/>
    <n v="1"/>
    <n v="0"/>
    <s v="Friday"/>
    <s v="CHO"/>
    <n v="3.6885490301825925"/>
    <n v="1.0849137786172673"/>
    <n v="2.9591846627463152"/>
    <n v="0.74742274352357607"/>
    <n v="1"/>
    <n v="1"/>
    <n v="39.986785226105255"/>
    <n v="0.97560189230544769"/>
    <x v="0"/>
    <x v="0"/>
  </r>
  <r>
    <s v="3RHDMT"/>
    <n v="1"/>
    <d v="2013-12-26T00:00:00"/>
    <d v="2014-01-04T00:00:00"/>
    <d v="2014-01-04T00:00:00"/>
    <n v="20"/>
    <n v="55"/>
    <n v="10"/>
    <n v="59.61"/>
    <n v="0"/>
    <n v="1"/>
    <n v="0"/>
    <n v="0"/>
    <n v="0"/>
    <n v="0"/>
    <s v="Tuesday"/>
    <s v="DCX"/>
    <n v="4.734211272686708"/>
    <n v="2.1305760211213829"/>
    <n v="8.4197153487530301"/>
    <n v="0.89383967954696442"/>
    <n v="1"/>
    <n v="1"/>
    <n v="113.77368690572725"/>
    <n v="0.99128720156196271"/>
    <x v="0"/>
    <x v="0"/>
  </r>
  <r>
    <s v="TGK9SL"/>
    <n v="1"/>
    <d v="2013-12-31T00:00:00"/>
    <d v="2014-01-01T00:00:00"/>
    <d v="2014-01-01T00:00:00"/>
    <n v="10"/>
    <n v="80"/>
    <n v="10"/>
    <n v="40.020000000000003"/>
    <n v="0"/>
    <n v="1"/>
    <n v="1"/>
    <n v="1"/>
    <n v="1"/>
    <n v="0"/>
    <s v="Friday"/>
    <s v="DCX"/>
    <n v="4.5593147765241433"/>
    <n v="1.9556795249588181"/>
    <n v="7.0687207642513918"/>
    <n v="0.87606461678156999"/>
    <n v="1"/>
    <n v="1"/>
    <n v="95.518006220371674"/>
    <n v="0.98963923894452621"/>
    <x v="0"/>
    <x v="0"/>
  </r>
  <r>
    <s v="LJF5DD"/>
    <n v="1"/>
    <d v="2013-12-31T00:00:00"/>
    <d v="2013-12-31T00:00:00"/>
    <d v="2014-01-05T00:00:00"/>
    <n v="16"/>
    <n v="43.75"/>
    <n v="6.25"/>
    <n v="103.35"/>
    <n v="0.4"/>
    <n v="1"/>
    <n v="1"/>
    <n v="1"/>
    <n v="0"/>
    <n v="0"/>
    <s v="Thursday"/>
    <s v="DCX"/>
    <n v="5.0319871299790169"/>
    <n v="2.4283518784136917"/>
    <n v="11.340176679870074"/>
    <n v="0.91896388309972488"/>
    <n v="1"/>
    <n v="1"/>
    <n v="153.23721261221135"/>
    <n v="0.99351648034178219"/>
    <x v="0"/>
    <x v="0"/>
  </r>
  <r>
    <s v="WZ5FN2"/>
    <n v="1"/>
    <d v="2013-12-31T00:00:00"/>
    <d v="2013-12-31T00:00:00"/>
    <d v="2013-12-31T00:00:00"/>
    <n v="9"/>
    <n v="100"/>
    <n v="33.333333330000002"/>
    <n v="40.020000000000003"/>
    <n v="0"/>
    <n v="1"/>
    <n v="0"/>
    <n v="0"/>
    <n v="0"/>
    <n v="0"/>
    <s v="Tuesday"/>
    <s v="RIC"/>
    <n v="2.9255083396013886"/>
    <n v="0.3218730880360634"/>
    <n v="1.3797096631825116"/>
    <n v="0.57978067010803025"/>
    <n v="1"/>
    <n v="1"/>
    <n v="18.643700972976667"/>
    <n v="0.9490930959814714"/>
    <x v="0"/>
    <x v="0"/>
  </r>
  <r>
    <s v="S48YM4"/>
    <n v="1"/>
    <d v="2013-12-31T00:00:00"/>
    <d v="2013-12-31T00:00:00"/>
    <d v="2014-01-20T00:00:00"/>
    <n v="11"/>
    <n v="36.363636360000001"/>
    <n v="27.272727270000001"/>
    <n v="45"/>
    <n v="0.1"/>
    <n v="1"/>
    <n v="0"/>
    <n v="0"/>
    <n v="0"/>
    <n v="0"/>
    <s v="Tuesday"/>
    <s v="CHO"/>
    <n v="3.1546882998002967"/>
    <n v="0.55105304823497159"/>
    <n v="1.735079178247348"/>
    <n v="0.63437987172246879"/>
    <n v="1"/>
    <n v="1"/>
    <n v="23.445727914281139"/>
    <n v="0.95909305693385383"/>
    <x v="0"/>
    <x v="0"/>
  </r>
  <r>
    <s v="S8BMFN"/>
    <n v="1"/>
    <d v="2013-12-31T00:00:00"/>
    <d v="2013-12-31T00:00:00"/>
    <d v="2014-01-15T00:00:00"/>
    <n v="18"/>
    <n v="77.777777779999994"/>
    <n v="16.666666670000001"/>
    <n v="45.16"/>
    <n v="0.266666666666667"/>
    <n v="1"/>
    <n v="1"/>
    <n v="0"/>
    <n v="0"/>
    <n v="0"/>
    <s v="Thursday"/>
    <s v="RIC"/>
    <n v="5.091775035653753"/>
    <n v="2.4881397840884278"/>
    <n v="12.038860398197151"/>
    <n v="0.92330618094981154"/>
    <n v="1"/>
    <n v="1"/>
    <n v="162.67836582493211"/>
    <n v="0.99389045708661594"/>
    <x v="0"/>
    <x v="0"/>
  </r>
  <r>
    <s v="KJYXWL"/>
    <n v="1"/>
    <d v="2013-12-31T00:00:00"/>
    <d v="2013-12-31T00:00:00"/>
    <d v="2013-12-31T00:00:00"/>
    <n v="10"/>
    <n v="70"/>
    <n v="20"/>
    <n v="31"/>
    <n v="0"/>
    <n v="1"/>
    <n v="0"/>
    <n v="0"/>
    <n v="0"/>
    <n v="0"/>
    <s v="Tuesday"/>
    <s v="DCX"/>
    <n v="2.9116322297436188"/>
    <n v="0.30799697817829363"/>
    <n v="1.3606968771475785"/>
    <n v="0.57639627108402991"/>
    <n v="1"/>
    <n v="1"/>
    <n v="18.386785545798428"/>
    <n v="0.94841847310697036"/>
    <x v="0"/>
    <x v="0"/>
  </r>
  <r>
    <s v="73DGHN"/>
    <n v="1"/>
    <d v="2013-12-31T00:00:00"/>
    <d v="2013-12-31T00:00:00"/>
    <d v="2014-01-11T00:00:00"/>
    <n v="19"/>
    <n v="78.947368420000004"/>
    <n v="36.842105259999997"/>
    <n v="90.01"/>
    <n v="0.18181818181818199"/>
    <n v="1"/>
    <n v="1"/>
    <n v="0"/>
    <n v="0"/>
    <n v="0"/>
    <s v="Tuesday"/>
    <s v="DCX"/>
    <n v="5.5859064335770512"/>
    <n v="2.982271182011726"/>
    <n v="19.73258207575428"/>
    <n v="0.95176674104816639"/>
    <n v="1"/>
    <n v="1"/>
    <n v="266.64186637389435"/>
    <n v="0.99626366377746367"/>
    <x v="0"/>
    <x v="0"/>
  </r>
  <r>
    <s v="VLZAJ9"/>
    <n v="1"/>
    <d v="2014-01-01T00:00:00"/>
    <d v="2014-01-01T00:00:00"/>
    <d v="2014-01-01T00:00:00"/>
    <n v="16"/>
    <n v="56.25"/>
    <n v="6.25"/>
    <n v="40.020000000000003"/>
    <n v="0"/>
    <n v="1"/>
    <n v="0"/>
    <n v="0"/>
    <n v="0"/>
    <n v="0"/>
    <s v="Tuesday"/>
    <s v="RIC"/>
    <n v="3.884312299233565"/>
    <n v="1.2806770476682399"/>
    <n v="3.5990756466332643"/>
    <n v="0.78256500287573083"/>
    <n v="1"/>
    <n v="1"/>
    <n v="48.633485671308982"/>
    <n v="0.9798523116707466"/>
    <x v="0"/>
    <x v="0"/>
  </r>
  <r>
    <s v="WTNYS4"/>
    <n v="1"/>
    <d v="2014-01-01T00:00:00"/>
    <d v="2014-01-01T00:00:00"/>
    <d v="2014-01-18T00:00:00"/>
    <n v="22"/>
    <n v="54.545454550000002"/>
    <n v="50"/>
    <n v="35.729999999999997"/>
    <n v="0.23529411764705899"/>
    <n v="1"/>
    <n v="1"/>
    <n v="0"/>
    <n v="0"/>
    <n v="0"/>
    <s v="Monday"/>
    <s v="RIC"/>
    <n v="6.6320134871493055"/>
    <n v="4.0283782355839808"/>
    <n v="56.169743249743348"/>
    <n v="0.98250822999796328"/>
    <n v="1"/>
    <n v="1"/>
    <n v="759.00888775507633"/>
    <n v="0.99868422591352346"/>
    <x v="0"/>
    <x v="0"/>
  </r>
  <r>
    <s v="4P22PT"/>
    <n v="1"/>
    <d v="2013-12-27T00:00:00"/>
    <d v="2014-01-01T00:00:00"/>
    <d v="2014-01-15T00:00:00"/>
    <n v="17"/>
    <n v="41.176470590000001"/>
    <n v="11.764705879999999"/>
    <n v="37.94"/>
    <n v="0.214285714285714"/>
    <n v="1"/>
    <n v="1"/>
    <n v="0"/>
    <n v="0"/>
    <n v="0"/>
    <s v="Thursday"/>
    <s v="CHO"/>
    <n v="4.8422790791526822"/>
    <n v="2.238643827587357"/>
    <n v="9.3806009449087515"/>
    <n v="0.90366646350176305"/>
    <n v="1"/>
    <n v="1"/>
    <n v="126.75791409642852"/>
    <n v="0.99217269625077609"/>
    <x v="0"/>
    <x v="0"/>
  </r>
  <r>
    <s v="FVW9K6"/>
    <n v="1"/>
    <d v="2014-01-01T00:00:00"/>
    <d v="2014-01-01T00:00:00"/>
    <d v="2014-01-01T00:00:00"/>
    <n v="14"/>
    <n v="42.857142860000003"/>
    <n v="7.1428571429999996"/>
    <n v="40.020000000000003"/>
    <n v="0"/>
    <n v="1"/>
    <n v="0"/>
    <n v="1"/>
    <n v="0"/>
    <n v="0"/>
    <s v="Thursday"/>
    <s v="DCX"/>
    <n v="4.3255571803415256"/>
    <n v="1.7219219287762004"/>
    <n v="5.5952718509380439"/>
    <n v="0.84837622730323536"/>
    <n v="1"/>
    <n v="1"/>
    <n v="75.607628209822366"/>
    <n v="0.98694646964841315"/>
    <x v="0"/>
    <x v="0"/>
  </r>
  <r>
    <s v="TL86LF"/>
    <n v="1"/>
    <d v="2014-01-01T00:00:00"/>
    <d v="2014-01-01T00:00:00"/>
    <d v="2014-01-15T00:00:00"/>
    <n v="19"/>
    <n v="68.421052630000005"/>
    <n v="21.05263158"/>
    <n v="69.55"/>
    <n v="0.35714285714285698"/>
    <n v="1"/>
    <n v="1"/>
    <n v="0"/>
    <n v="1"/>
    <n v="0"/>
    <s v="Friday"/>
    <s v="RIC"/>
    <n v="5.5126272215530925"/>
    <n v="2.9089919699877673"/>
    <n v="18.338303686397321"/>
    <n v="0.94828915626640997"/>
    <n v="1"/>
    <n v="1"/>
    <n v="247.80130153774297"/>
    <n v="0.9959807284213571"/>
    <x v="0"/>
    <x v="0"/>
  </r>
  <r>
    <s v="3VXDPY"/>
    <n v="1"/>
    <d v="2014-01-01T00:00:00"/>
    <d v="2014-01-01T00:00:00"/>
    <d v="2014-01-15T00:00:00"/>
    <n v="17"/>
    <n v="17.647058820000002"/>
    <n v="5.8823529409999997"/>
    <n v="37.33"/>
    <n v="0.214285714285714"/>
    <n v="1"/>
    <n v="1"/>
    <n v="0"/>
    <n v="0"/>
    <n v="0"/>
    <s v="Thursday"/>
    <s v="DCX"/>
    <n v="4.7310487527579914"/>
    <n v="2.1274135011926663"/>
    <n v="8.3931298918450583"/>
    <n v="0.89353921307229223"/>
    <n v="1"/>
    <n v="1"/>
    <n v="113.41444370982262"/>
    <n v="0.99125984475757101"/>
    <x v="0"/>
    <x v="0"/>
  </r>
  <r>
    <s v="R983DM"/>
    <n v="1"/>
    <d v="2014-01-01T00:00:00"/>
    <d v="2014-01-01T00:00:00"/>
    <d v="2014-01-19T00:00:00"/>
    <n v="12"/>
    <n v="83.333333330000002"/>
    <n v="16.666666670000001"/>
    <n v="38"/>
    <n v="0.11111111111111099"/>
    <n v="1"/>
    <n v="1"/>
    <n v="1"/>
    <n v="0"/>
    <n v="0"/>
    <s v="Monday"/>
    <s v="DCX"/>
    <n v="4.787540049232649"/>
    <n v="2.1839047976673238"/>
    <n v="8.8809168244155821"/>
    <n v="0.89879481653675941"/>
    <n v="1"/>
    <n v="1"/>
    <n v="120.00579691408541"/>
    <n v="0.99173593310814689"/>
    <x v="0"/>
    <x v="0"/>
  </r>
  <r>
    <s v="C6GFV7"/>
    <n v="1"/>
    <d v="2014-01-01T00:00:00"/>
    <d v="2014-01-01T00:00:00"/>
    <d v="2014-01-01T00:00:00"/>
    <n v="9"/>
    <n v="88.888888890000004"/>
    <n v="22.222222219999999"/>
    <n v="40.020000000000003"/>
    <n v="0"/>
    <n v="1"/>
    <n v="0"/>
    <n v="1"/>
    <n v="0"/>
    <n v="0"/>
    <s v="Wednesday"/>
    <s v="DCX"/>
    <n v="3.5584860315847422"/>
    <n v="0.95485078001941703"/>
    <n v="2.5982828382759404"/>
    <n v="0.72208966194577018"/>
    <n v="1"/>
    <n v="1"/>
    <n v="35.110001453708563"/>
    <n v="0.97230684132533318"/>
    <x v="0"/>
    <x v="0"/>
  </r>
  <r>
    <s v="EBM9Y2"/>
    <n v="1"/>
    <d v="2013-12-11T00:00:00"/>
    <d v="2014-01-06T00:00:00"/>
    <d v="2014-01-14T00:00:00"/>
    <n v="19"/>
    <n v="100"/>
    <n v="47.368421050000002"/>
    <n v="74.819999999999993"/>
    <n v="0.25"/>
    <n v="1"/>
    <n v="0"/>
    <n v="0"/>
    <n v="0"/>
    <n v="0"/>
    <s v="Wednesday"/>
    <s v="RIC"/>
    <n v="5.0404500531402414"/>
    <n v="2.4368148015749163"/>
    <n v="11.436554969550862"/>
    <n v="0.9195918803520462"/>
    <n v="1"/>
    <n v="1"/>
    <n v="154.5395503873566"/>
    <n v="0.99357076706529246"/>
    <x v="0"/>
    <x v="0"/>
  </r>
  <r>
    <s v="66LDAE"/>
    <n v="1"/>
    <d v="2013-10-26T00:00:00"/>
    <d v="2014-01-14T00:00:00"/>
    <d v="2014-01-14T00:00:00"/>
    <n v="13"/>
    <n v="61.53846154"/>
    <n v="0"/>
    <n v="36"/>
    <n v="0"/>
    <n v="1"/>
    <n v="0"/>
    <n v="0"/>
    <n v="0"/>
    <n v="0"/>
    <s v="Wednesday"/>
    <s v="RIC"/>
    <n v="3.143315805747986"/>
    <n v="0.53968055418266081"/>
    <n v="1.7154587785163866"/>
    <n v="0.63173810336890546"/>
    <n v="1"/>
    <n v="1"/>
    <n v="23.180601942262832"/>
    <n v="0.95864453654264903"/>
    <x v="0"/>
    <x v="0"/>
  </r>
  <r>
    <s v="BF5AA4"/>
    <n v="0"/>
    <d v="2014-01-01T00:00:00"/>
    <d v="2014-01-02T00:00:00"/>
    <d v="2014-01-02T00:00:00"/>
    <n v="13"/>
    <n v="30.76923077"/>
    <n v="0"/>
    <n v="73.89"/>
    <n v="0"/>
    <n v="1"/>
    <n v="1"/>
    <n v="1"/>
    <n v="0"/>
    <n v="0"/>
    <s v="Monday"/>
    <s v="DCX"/>
    <n v="4.6186652021578807"/>
    <n v="2.0150299505925555"/>
    <n v="7.5009520357968782"/>
    <n v="0.88236611666680698"/>
    <n v="1"/>
    <n v="0"/>
    <n v="101.35864848946734"/>
    <n v="0.99023042981949005"/>
    <x v="0"/>
    <x v="1"/>
  </r>
  <r>
    <s v="CE8QP2"/>
    <n v="1"/>
    <d v="2014-01-01T00:00:00"/>
    <d v="2014-01-01T00:00:00"/>
    <d v="2014-01-03T00:00:00"/>
    <n v="13"/>
    <n v="100"/>
    <n v="0"/>
    <n v="49.75"/>
    <n v="1"/>
    <n v="1"/>
    <n v="0"/>
    <n v="0"/>
    <n v="1"/>
    <n v="0"/>
    <s v="Friday"/>
    <s v="RIC"/>
    <n v="2.7625550073573875"/>
    <n v="0.1589197557920623"/>
    <n v="1.1722438771250698"/>
    <n v="0.53964653300186349"/>
    <n v="1"/>
    <n v="1"/>
    <n v="15.84026327837031"/>
    <n v="0.9406185055738171"/>
    <x v="0"/>
    <x v="0"/>
  </r>
  <r>
    <s v="UDLBSN"/>
    <n v="1"/>
    <d v="2013-12-18T00:00:00"/>
    <d v="2014-01-01T00:00:00"/>
    <d v="2014-01-08T00:00:00"/>
    <n v="14"/>
    <n v="50"/>
    <n v="28.571428569999998"/>
    <n v="36.76"/>
    <n v="0.28571428571428598"/>
    <n v="1"/>
    <n v="0"/>
    <n v="0"/>
    <n v="0"/>
    <n v="0"/>
    <s v="Thursday"/>
    <s v="CHO"/>
    <n v="3.7323155323846642"/>
    <n v="1.128680280819339"/>
    <n v="3.0915737974678179"/>
    <n v="0.75559526737147509"/>
    <n v="1"/>
    <n v="1"/>
    <n v="41.77572931027256"/>
    <n v="0.97662225715085937"/>
    <x v="0"/>
    <x v="0"/>
  </r>
  <r>
    <s v="KFMLPQ"/>
    <n v="1"/>
    <d v="2014-01-01T00:00:00"/>
    <d v="2014-01-01T00:00:00"/>
    <d v="2014-01-01T00:00:00"/>
    <n v="14"/>
    <n v="14.28571429"/>
    <n v="0"/>
    <n v="31.31"/>
    <n v="0"/>
    <n v="1"/>
    <n v="0"/>
    <n v="0"/>
    <n v="0"/>
    <n v="0"/>
    <s v="Thursday"/>
    <s v="DCX"/>
    <n v="3.3712539455782995"/>
    <n v="0.76761869401297433"/>
    <n v="2.1546293082212848"/>
    <n v="0.68300554445687223"/>
    <n v="1"/>
    <n v="1"/>
    <n v="29.115012819023352"/>
    <n v="0.96679397063486194"/>
    <x v="0"/>
    <x v="0"/>
  </r>
  <r>
    <s v="495LGE"/>
    <n v="1"/>
    <d v="2014-01-01T00:00:00"/>
    <d v="2014-01-01T00:00:00"/>
    <d v="2014-01-01T00:00:00"/>
    <n v="11"/>
    <n v="72.727272729999996"/>
    <n v="18.18181818"/>
    <n v="40.020000000000003"/>
    <n v="0"/>
    <n v="1"/>
    <n v="1"/>
    <n v="0"/>
    <n v="0"/>
    <n v="0"/>
    <s v="Tuesday"/>
    <s v="RIC"/>
    <n v="3.8173365990990282"/>
    <n v="1.2137013475337031"/>
    <n v="3.3659200643904574"/>
    <n v="0.7709532045361408"/>
    <n v="1"/>
    <n v="1"/>
    <n v="45.482907639197208"/>
    <n v="0.9784867158534476"/>
    <x v="0"/>
    <x v="0"/>
  </r>
  <r>
    <s v="PEXNEU"/>
    <n v="1"/>
    <d v="2014-01-01T00:00:00"/>
    <d v="2014-01-01T00:00:00"/>
    <d v="2014-01-01T00:00:00"/>
    <n v="13"/>
    <n v="84.61538462"/>
    <n v="30.76923077"/>
    <n v="40.020000000000003"/>
    <n v="0"/>
    <n v="1"/>
    <n v="0"/>
    <n v="0"/>
    <n v="1"/>
    <n v="0"/>
    <s v="Friday"/>
    <s v="RIC"/>
    <n v="3.9863191456338831"/>
    <n v="1.382683894068558"/>
    <n v="3.9855841713915314"/>
    <n v="0.79942169951953912"/>
    <n v="1"/>
    <n v="1"/>
    <n v="53.856286925362575"/>
    <n v="0.98177054890061011"/>
    <x v="0"/>
    <x v="0"/>
  </r>
  <r>
    <s v="N3PAUN"/>
    <n v="1"/>
    <d v="2014-01-02T00:00:00"/>
    <d v="2014-01-02T00:00:00"/>
    <d v="2014-01-02T00:00:00"/>
    <n v="7"/>
    <n v="28.571428569999998"/>
    <n v="14.28571429"/>
    <n v="40.020000000000003"/>
    <n v="0"/>
    <n v="1"/>
    <n v="0"/>
    <n v="0"/>
    <n v="1"/>
    <n v="0"/>
    <s v="Friday"/>
    <s v="RIC"/>
    <n v="2.3994379033815365"/>
    <n v="-0.20419734818378865"/>
    <n v="0.81530145704796964"/>
    <n v="0.44912730823992569"/>
    <n v="0"/>
    <n v="1"/>
    <n v="11.01698203154775"/>
    <n v="0.91678443078513927"/>
    <x v="0"/>
    <x v="0"/>
  </r>
  <r>
    <s v="5R9MDZ"/>
    <n v="1"/>
    <d v="2014-01-02T00:00:00"/>
    <d v="2014-01-02T00:00:00"/>
    <d v="2014-01-02T00:00:00"/>
    <n v="8"/>
    <n v="87.5"/>
    <n v="25"/>
    <n v="58.94"/>
    <n v="0"/>
    <n v="1"/>
    <n v="0"/>
    <n v="1"/>
    <n v="0"/>
    <n v="0"/>
    <s v="Monday"/>
    <s v="DCX"/>
    <n v="3.3343136191441389"/>
    <n v="0.73067836757881377"/>
    <n v="2.0764887526477418"/>
    <n v="0.67495411802192928"/>
    <n v="1"/>
    <n v="1"/>
    <n v="28.059117371705106"/>
    <n v="0.965587392514072"/>
    <x v="0"/>
    <x v="0"/>
  </r>
  <r>
    <s v="SSMDHL"/>
    <n v="1"/>
    <d v="2014-01-02T00:00:00"/>
    <d v="2014-01-03T00:00:00"/>
    <d v="2014-01-03T00:00:00"/>
    <n v="6"/>
    <n v="100"/>
    <n v="66.666666669999998"/>
    <n v="40.020000000000003"/>
    <n v="0"/>
    <n v="1"/>
    <n v="0"/>
    <n v="0"/>
    <n v="0"/>
    <n v="0"/>
    <s v="Tuesday"/>
    <s v="DCX"/>
    <n v="2.9332957964179776"/>
    <n v="0.32966054485265239"/>
    <n v="1.390496037304197"/>
    <n v="0.58167677988384503"/>
    <n v="1"/>
    <n v="1"/>
    <n v="18.789454778341412"/>
    <n v="0.94946803683068359"/>
    <x v="0"/>
    <x v="0"/>
  </r>
  <r>
    <s v="U9WCRX"/>
    <n v="1"/>
    <d v="2014-01-02T00:00:00"/>
    <d v="2014-01-02T00:00:00"/>
    <d v="2014-01-02T00:00:00"/>
    <n v="12"/>
    <n v="58.333333330000002"/>
    <n v="0"/>
    <n v="40.020000000000003"/>
    <n v="0"/>
    <n v="1"/>
    <n v="0"/>
    <n v="0"/>
    <n v="1"/>
    <n v="0"/>
    <s v="Friday"/>
    <s v="RIC"/>
    <n v="3.1818041548178218"/>
    <n v="0.57816890325249659"/>
    <n v="1.7827710139796689"/>
    <n v="0.64064596225260739"/>
    <n v="1"/>
    <n v="1"/>
    <n v="24.090176777670809"/>
    <n v="0.96014376427630599"/>
    <x v="0"/>
    <x v="0"/>
  </r>
  <r>
    <s v="7E2YHM"/>
    <n v="1"/>
    <d v="2014-01-02T00:00:00"/>
    <d v="2014-01-02T00:00:00"/>
    <d v="2014-01-20T00:00:00"/>
    <n v="18"/>
    <n v="83.333333330000002"/>
    <n v="22.222222219999999"/>
    <n v="38.49"/>
    <n v="0.22222222222222199"/>
    <n v="1"/>
    <n v="0"/>
    <n v="0"/>
    <n v="0"/>
    <n v="0"/>
    <s v="Tuesday"/>
    <s v="DCX"/>
    <n v="4.4879360435454139"/>
    <n v="1.8843007919800887"/>
    <n v="6.5817508197995753"/>
    <n v="0.86810434373700041"/>
    <n v="1"/>
    <n v="1"/>
    <n v="88.937692789613493"/>
    <n v="0.98888119131164232"/>
    <x v="0"/>
    <x v="0"/>
  </r>
  <r>
    <s v="A9EX8Y"/>
    <n v="1"/>
    <d v="2014-01-02T00:00:00"/>
    <d v="2014-01-02T00:00:00"/>
    <d v="2014-01-15T00:00:00"/>
    <n v="13"/>
    <n v="100"/>
    <n v="7.692307692"/>
    <n v="70.23"/>
    <n v="0.230769230769231"/>
    <n v="1"/>
    <n v="1"/>
    <n v="0"/>
    <n v="1"/>
    <n v="0"/>
    <s v="Friday"/>
    <s v="RIC"/>
    <n v="4.0589716009646333"/>
    <n v="1.4553363493993081"/>
    <n v="4.2859247914230663"/>
    <n v="0.81081834504671757"/>
    <n v="1"/>
    <n v="1"/>
    <n v="57.914720999811493"/>
    <n v="0.98302631357614001"/>
    <x v="0"/>
    <x v="0"/>
  </r>
  <r>
    <s v="RUEAXL"/>
    <n v="1"/>
    <d v="2014-01-02T00:00:00"/>
    <d v="2014-01-02T00:00:00"/>
    <d v="2014-01-02T00:00:00"/>
    <n v="12"/>
    <n v="25"/>
    <n v="8.3333333330000006"/>
    <n v="40"/>
    <n v="0"/>
    <n v="1"/>
    <n v="1"/>
    <n v="1"/>
    <n v="1"/>
    <n v="0"/>
    <s v="Saturday"/>
    <s v="DCX"/>
    <n v="4.9503362482223157"/>
    <n v="2.3467009966569905"/>
    <n v="10.451034791903275"/>
    <n v="0.91267164774426557"/>
    <n v="1"/>
    <n v="1"/>
    <n v="141.2224417338486"/>
    <n v="0.99296876085230368"/>
    <x v="0"/>
    <x v="0"/>
  </r>
  <r>
    <s v="7W4BLD"/>
    <n v="1"/>
    <d v="2014-01-02T00:00:00"/>
    <d v="2014-01-02T00:00:00"/>
    <d v="2014-01-12T00:00:00"/>
    <n v="13"/>
    <n v="69.230769230000007"/>
    <n v="38.46153846"/>
    <n v="47.48"/>
    <n v="0.2"/>
    <n v="1"/>
    <n v="0"/>
    <n v="0"/>
    <n v="0"/>
    <n v="0"/>
    <s v="Monday"/>
    <s v="CHO"/>
    <n v="3.7250394361035672"/>
    <n v="1.1214041845382421"/>
    <n v="3.0691608471309473"/>
    <n v="0.75424908535992818"/>
    <n v="1"/>
    <n v="1"/>
    <n v="41.472868240908923"/>
    <n v="0.9764555575967242"/>
    <x v="0"/>
    <x v="0"/>
  </r>
  <r>
    <s v="VBTJDX"/>
    <n v="1"/>
    <d v="2014-01-02T00:00:00"/>
    <d v="2014-01-04T00:00:00"/>
    <d v="2014-01-04T00:00:00"/>
    <n v="4"/>
    <n v="75"/>
    <n v="25"/>
    <n v="52.62"/>
    <n v="0"/>
    <n v="1"/>
    <n v="0"/>
    <n v="0"/>
    <n v="0"/>
    <n v="0"/>
    <s v="Tuesday"/>
    <s v="BWI"/>
    <n v="1.6631651880473788"/>
    <n v="-0.94047006351794638"/>
    <n v="0.39044425861377019"/>
    <n v="0.28080540172320967"/>
    <n v="0"/>
    <n v="1"/>
    <n v="5.2759839250671199"/>
    <n v="0.8406624344581467"/>
    <x v="0"/>
    <x v="0"/>
  </r>
  <r>
    <s v="RL6SR3"/>
    <n v="1"/>
    <d v="2014-01-02T00:00:00"/>
    <d v="2014-01-02T00:00:00"/>
    <d v="2014-01-02T00:00:00"/>
    <n v="11"/>
    <n v="27.272727270000001"/>
    <n v="9.0909090910000003"/>
    <n v="35"/>
    <n v="0"/>
    <n v="1"/>
    <n v="0"/>
    <n v="0"/>
    <n v="1"/>
    <n v="0"/>
    <s v="Saturday"/>
    <s v="DCX"/>
    <n v="3.1630236260049776"/>
    <n v="0.55938837443965239"/>
    <n v="1.7496020716312577"/>
    <n v="0.63631101012128288"/>
    <n v="1"/>
    <n v="1"/>
    <n v="23.641972449444776"/>
    <n v="0.95941883296673636"/>
    <x v="0"/>
    <x v="0"/>
  </r>
  <r>
    <s v="GXLQMM"/>
    <n v="1"/>
    <d v="2014-01-02T00:00:00"/>
    <d v="2014-01-02T00:00:00"/>
    <d v="2014-01-02T00:00:00"/>
    <n v="11"/>
    <n v="45.454545449999998"/>
    <n v="18.18181818"/>
    <n v="29"/>
    <n v="0"/>
    <n v="1"/>
    <n v="0"/>
    <n v="0"/>
    <n v="1"/>
    <n v="0"/>
    <s v="Saturday"/>
    <s v="DCX"/>
    <n v="3.3592061096823764"/>
    <n v="0.75557085811705127"/>
    <n v="2.1288264344012604"/>
    <n v="0.68039134769348042"/>
    <n v="1"/>
    <n v="1"/>
    <n v="28.766344489315241"/>
    <n v="0.9664050115270636"/>
    <x v="0"/>
    <x v="0"/>
  </r>
  <r>
    <s v="G8FRVF"/>
    <n v="1"/>
    <d v="2014-01-02T00:00:00"/>
    <d v="2014-01-02T00:00:00"/>
    <d v="2014-01-02T00:00:00"/>
    <n v="11"/>
    <n v="18.18181818"/>
    <n v="0"/>
    <n v="29"/>
    <n v="0"/>
    <n v="1"/>
    <n v="0"/>
    <n v="0"/>
    <n v="1"/>
    <n v="0"/>
    <s v="Friday"/>
    <s v="DCX"/>
    <n v="3.0088092090325143"/>
    <n v="0.40517395746718909"/>
    <n v="1.4995633376088893"/>
    <n v="0.59993012181215155"/>
    <n v="1"/>
    <n v="1"/>
    <n v="20.263256250544003"/>
    <n v="0.95297051457137871"/>
    <x v="0"/>
    <x v="0"/>
  </r>
  <r>
    <s v="EL858U"/>
    <n v="1"/>
    <d v="2014-01-02T00:00:00"/>
    <d v="2014-01-02T00:00:00"/>
    <d v="2014-01-02T00:00:00"/>
    <n v="11"/>
    <n v="63.636363639999999"/>
    <n v="0"/>
    <n v="50.99"/>
    <n v="0"/>
    <n v="1"/>
    <n v="0"/>
    <n v="0"/>
    <n v="1"/>
    <n v="0"/>
    <s v="Friday"/>
    <s v="DCX"/>
    <n v="2.9319027267250881"/>
    <n v="0.32826747515976296"/>
    <n v="1.3885603280185592"/>
    <n v="0.58133776724427377"/>
    <n v="1"/>
    <n v="1"/>
    <n v="18.763297981694205"/>
    <n v="0.94940115759392729"/>
    <x v="0"/>
    <x v="0"/>
  </r>
  <r>
    <s v="UDR8A9"/>
    <n v="1"/>
    <d v="2014-01-02T00:00:00"/>
    <d v="2014-01-02T00:00:00"/>
    <d v="2014-01-02T00:00:00"/>
    <n v="11"/>
    <n v="54.545454550000002"/>
    <n v="9.0909090910000003"/>
    <n v="40.020000000000003"/>
    <n v="0"/>
    <n v="1"/>
    <n v="0"/>
    <n v="0"/>
    <n v="1"/>
    <n v="0"/>
    <s v="Friday"/>
    <s v="RIC"/>
    <n v="3.1454669847506218"/>
    <n v="0.54183173318529665"/>
    <n v="1.7191530094720402"/>
    <n v="0.63223842258359586"/>
    <n v="1"/>
    <n v="1"/>
    <n v="23.230521239851463"/>
    <n v="0.95872973634775471"/>
    <x v="0"/>
    <x v="0"/>
  </r>
  <r>
    <s v="TD5YRG"/>
    <n v="1"/>
    <d v="2014-01-02T00:00:00"/>
    <d v="2014-01-02T00:00:00"/>
    <d v="2014-01-02T00:00:00"/>
    <n v="10"/>
    <n v="100"/>
    <n v="10"/>
    <n v="29"/>
    <n v="0"/>
    <n v="1"/>
    <n v="0"/>
    <n v="0"/>
    <n v="0"/>
    <n v="0"/>
    <s v="Tuesday"/>
    <s v="DCX"/>
    <n v="2.7259086121575025"/>
    <n v="0.1222733605921773"/>
    <n v="1.1300629742454527"/>
    <n v="0.53053031197153355"/>
    <n v="1"/>
    <n v="1"/>
    <n v="15.270282389605798"/>
    <n v="0.93853825176145411"/>
    <x v="0"/>
    <x v="0"/>
  </r>
  <r>
    <s v="LBMA57"/>
    <n v="1"/>
    <d v="2014-01-02T00:00:00"/>
    <d v="2014-01-02T00:00:00"/>
    <d v="2014-01-02T00:00:00"/>
    <n v="9"/>
    <n v="88.888888890000004"/>
    <n v="22.222222219999999"/>
    <n v="29"/>
    <n v="0"/>
    <n v="1"/>
    <n v="0"/>
    <n v="0"/>
    <n v="0"/>
    <n v="0"/>
    <s v="Tuesday"/>
    <s v="DCX"/>
    <n v="2.7499175749414571"/>
    <n v="0.1462823233761319"/>
    <n v="1.1575229377078164"/>
    <n v="0.53650550706894706"/>
    <n v="1"/>
    <n v="1"/>
    <n v="15.641342592475054"/>
    <n v="0.93990869459942583"/>
    <x v="0"/>
    <x v="0"/>
  </r>
  <r>
    <s v="V3D2AH"/>
    <n v="1"/>
    <d v="2014-01-02T00:00:00"/>
    <d v="2014-01-02T00:00:00"/>
    <d v="2014-01-02T00:00:00"/>
    <n v="4"/>
    <n v="100"/>
    <n v="0"/>
    <n v="40.020000000000003"/>
    <n v="0"/>
    <n v="1"/>
    <n v="0"/>
    <n v="0"/>
    <n v="0"/>
    <n v="0"/>
    <s v="Tuesday"/>
    <s v="RIC"/>
    <n v="1.2254359196862925"/>
    <n v="-1.3781993318790327"/>
    <n v="0.25203197064495225"/>
    <n v="0.20129835064445234"/>
    <n v="0"/>
    <n v="1"/>
    <n v="3.4056503492887056"/>
    <n v="0.77301875529876063"/>
    <x v="0"/>
    <x v="0"/>
  </r>
  <r>
    <s v="ECU2A6"/>
    <n v="1"/>
    <d v="2014-01-02T00:00:00"/>
    <d v="2014-01-02T00:00:00"/>
    <d v="2014-01-02T00:00:00"/>
    <n v="10"/>
    <n v="80"/>
    <n v="10"/>
    <n v="29"/>
    <n v="0"/>
    <n v="1"/>
    <n v="0"/>
    <n v="0"/>
    <n v="0"/>
    <n v="0"/>
    <s v="Thursday"/>
    <s v="DCX"/>
    <n v="2.7259086121575025"/>
    <n v="0.1222733605921773"/>
    <n v="1.1300629742454527"/>
    <n v="0.53053031197153355"/>
    <n v="1"/>
    <n v="1"/>
    <n v="15.270282389605798"/>
    <n v="0.93853825176145411"/>
    <x v="0"/>
    <x v="0"/>
  </r>
  <r>
    <s v="T7W667"/>
    <n v="1"/>
    <d v="2014-01-02T00:00:00"/>
    <d v="2014-01-02T00:00:00"/>
    <d v="2014-01-02T00:00:00"/>
    <n v="9"/>
    <n v="100"/>
    <n v="22.222222219999999"/>
    <n v="31"/>
    <n v="0"/>
    <n v="1"/>
    <n v="0"/>
    <n v="0"/>
    <n v="0"/>
    <n v="0"/>
    <s v="Thursday"/>
    <s v="DCX"/>
    <n v="2.7429228971508772"/>
    <n v="0.13928764558555207"/>
    <n v="1.1494546880220353"/>
    <n v="0.53476572194214667"/>
    <n v="1"/>
    <n v="1"/>
    <n v="15.532318180650579"/>
    <n v="0.93951241507253358"/>
    <x v="0"/>
    <x v="0"/>
  </r>
  <r>
    <s v="YFL6PF"/>
    <n v="1"/>
    <d v="2014-01-02T00:00:00"/>
    <d v="2014-01-02T00:00:00"/>
    <d v="2014-01-02T00:00:00"/>
    <n v="17"/>
    <n v="35.294117649999997"/>
    <n v="17.647058820000002"/>
    <n v="41.35"/>
    <n v="0"/>
    <n v="1"/>
    <n v="0"/>
    <n v="0"/>
    <n v="0"/>
    <n v="0"/>
    <s v="Tuesday"/>
    <s v="RIC"/>
    <n v="4.3108386337240656"/>
    <n v="1.7072033821587405"/>
    <n v="5.5135206863718196"/>
    <n v="0.84647319811353472"/>
    <n v="1"/>
    <n v="1"/>
    <n v="74.502943429366724"/>
    <n v="0.98675548323575624"/>
    <x v="0"/>
    <x v="0"/>
  </r>
  <r>
    <s v="5FTGFQ"/>
    <n v="1"/>
    <d v="2014-01-02T00:00:00"/>
    <d v="2014-01-02T00:00:00"/>
    <d v="2014-01-02T00:00:00"/>
    <n v="11"/>
    <n v="90.909090910000003"/>
    <n v="9.0909090910000003"/>
    <n v="105.8"/>
    <n v="0"/>
    <n v="1"/>
    <n v="1"/>
    <n v="1"/>
    <n v="1"/>
    <n v="0"/>
    <s v="Friday"/>
    <s v="DCX"/>
    <n v="4.5232755993708791"/>
    <n v="1.9196403478055539"/>
    <n v="6.8185057377006313"/>
    <n v="0.87209832242265606"/>
    <n v="1"/>
    <n v="1"/>
    <n v="92.136907820874058"/>
    <n v="0.98926311788315702"/>
    <x v="0"/>
    <x v="0"/>
  </r>
  <r>
    <s v="MRBPBX"/>
    <n v="1"/>
    <d v="2014-01-01T00:00:00"/>
    <d v="2014-01-06T00:00:00"/>
    <d v="2014-01-06T00:00:00"/>
    <n v="9"/>
    <n v="77.777777779999994"/>
    <n v="22.222222219999999"/>
    <n v="59.98"/>
    <n v="0"/>
    <n v="1"/>
    <n v="0"/>
    <n v="0"/>
    <n v="0"/>
    <n v="0"/>
    <s v="Tuesday"/>
    <s v="CHO"/>
    <n v="2.6415700159653737"/>
    <n v="3.7934764400048504E-2"/>
    <n v="1.0386634728335402"/>
    <n v="0.50948255397439435"/>
    <n v="1"/>
    <n v="1"/>
    <n v="14.035221841089916"/>
    <n v="0.93348950813169318"/>
    <x v="0"/>
    <x v="0"/>
  </r>
  <r>
    <s v="XZGVBH"/>
    <n v="1"/>
    <d v="2014-01-02T00:00:00"/>
    <d v="2014-01-02T00:00:00"/>
    <d v="2014-01-10T00:00:00"/>
    <n v="13"/>
    <n v="46.15384615"/>
    <n v="23.07692308"/>
    <n v="41.16"/>
    <n v="0.25"/>
    <n v="1"/>
    <n v="0"/>
    <n v="0"/>
    <n v="1"/>
    <n v="0"/>
    <s v="Saturday"/>
    <s v="DCX"/>
    <n v="3.6848984216351006"/>
    <n v="1.0812631700697755"/>
    <n v="2.9484015323923169"/>
    <n v="0.74673295210831692"/>
    <n v="1"/>
    <n v="1"/>
    <n v="39.841075253031029"/>
    <n v="0.97551484641859953"/>
    <x v="0"/>
    <x v="0"/>
  </r>
  <r>
    <s v="NKQ84Y"/>
    <n v="1"/>
    <d v="2013-12-08T00:00:00"/>
    <d v="2014-01-02T00:00:00"/>
    <d v="2014-01-02T00:00:00"/>
    <n v="11"/>
    <n v="45.454545449999998"/>
    <n v="0"/>
    <n v="40.020000000000003"/>
    <n v="0"/>
    <n v="1"/>
    <n v="1"/>
    <n v="0"/>
    <n v="0"/>
    <n v="0"/>
    <s v="Tuesday"/>
    <s v="RIC"/>
    <n v="3.4669396984491661"/>
    <n v="0.86330444688384089"/>
    <n v="2.3709825490313787"/>
    <n v="0.70335058533977257"/>
    <n v="1"/>
    <n v="1"/>
    <n v="32.038544656072041"/>
    <n v="0.96973232294552014"/>
    <x v="0"/>
    <x v="0"/>
  </r>
  <r>
    <s v="23P4TZ"/>
    <n v="1"/>
    <d v="2013-12-23T00:00:00"/>
    <d v="2014-01-19T00:00:00"/>
    <d v="2014-01-19T00:00:00"/>
    <n v="6"/>
    <n v="16.666666670000001"/>
    <n v="16.666666670000001"/>
    <n v="107.92"/>
    <n v="0"/>
    <n v="1"/>
    <n v="0"/>
    <n v="0"/>
    <n v="0"/>
    <n v="0"/>
    <s v="Tuesday"/>
    <s v="RIC"/>
    <n v="1.732235008544309"/>
    <n v="-0.87140024302101615"/>
    <n v="0.41836532578809815"/>
    <n v="0.29496302411061714"/>
    <n v="0"/>
    <n v="1"/>
    <n v="5.6532749168862475"/>
    <n v="0.84969807914265427"/>
    <x v="0"/>
    <x v="0"/>
  </r>
  <r>
    <s v="ZCASR5"/>
    <n v="1"/>
    <d v="2014-01-02T00:00:00"/>
    <d v="2014-01-02T00:00:00"/>
    <d v="2014-01-02T00:00:00"/>
    <n v="10"/>
    <n v="30"/>
    <n v="10"/>
    <n v="41.82"/>
    <n v="0"/>
    <n v="1"/>
    <n v="1"/>
    <n v="0"/>
    <n v="0"/>
    <n v="0"/>
    <s v="Tuesday"/>
    <s v="RIC"/>
    <n v="3.4418271634029365"/>
    <n v="0.83819191183761133"/>
    <n v="2.3121825651032037"/>
    <n v="0.69808427514355897"/>
    <n v="1"/>
    <n v="1"/>
    <n v="31.243993927881835"/>
    <n v="0.96898647226405532"/>
    <x v="0"/>
    <x v="0"/>
  </r>
  <r>
    <s v="N7GYKG"/>
    <n v="1"/>
    <d v="2014-01-03T00:00:00"/>
    <d v="2014-01-03T00:00:00"/>
    <d v="2014-01-03T00:00:00"/>
    <n v="15"/>
    <n v="46.666666669999998"/>
    <n v="13.33333333"/>
    <n v="40.020000000000003"/>
    <n v="0"/>
    <n v="1"/>
    <n v="1"/>
    <n v="0"/>
    <n v="0"/>
    <n v="0"/>
    <s v="Tuesday"/>
    <s v="RIC"/>
    <n v="4.5700399071994671"/>
    <n v="1.9664046556341419"/>
    <n v="7.1449417274203917"/>
    <n v="0.87722441320440081"/>
    <n v="1"/>
    <n v="1"/>
    <n v="96.54796265476908"/>
    <n v="0.9897486326440349"/>
    <x v="0"/>
    <x v="0"/>
  </r>
  <r>
    <s v="BRRQ8K"/>
    <n v="1"/>
    <d v="2014-01-03T00:00:00"/>
    <d v="2014-01-03T00:00:00"/>
    <d v="2014-01-03T00:00:00"/>
    <n v="10"/>
    <n v="80"/>
    <n v="20"/>
    <n v="29"/>
    <n v="0"/>
    <n v="1"/>
    <n v="0"/>
    <n v="0"/>
    <n v="0"/>
    <n v="0"/>
    <s v="Monday"/>
    <s v="DCX"/>
    <n v="2.9186269075341986"/>
    <n v="0.31499165596887346"/>
    <n v="1.3702478775183551"/>
    <n v="0.57810319777735741"/>
    <n v="1"/>
    <n v="1"/>
    <n v="18.515846028345759"/>
    <n v="0.94875958753991241"/>
    <x v="0"/>
    <x v="0"/>
  </r>
  <r>
    <s v="LTE4DK"/>
    <n v="1"/>
    <d v="2011-05-02T00:00:00"/>
    <d v="2011-05-02T00:00:00"/>
    <d v="2014-01-10T00:00:00"/>
    <n v="10"/>
    <n v="10"/>
    <n v="10"/>
    <n v="122.92"/>
    <n v="1.7276422764227601E-2"/>
    <n v="1"/>
    <n v="0"/>
    <n v="0"/>
    <n v="0"/>
    <n v="0"/>
    <s v="Monday"/>
    <s v="CHO"/>
    <n v="2.3871287400354952"/>
    <n v="-0.21650651152982991"/>
    <n v="0.80532729099292044"/>
    <n v="0.44608381815908554"/>
    <n v="0"/>
    <n v="1"/>
    <n v="10.882203407937752"/>
    <n v="0.91584052505514568"/>
    <x v="0"/>
    <x v="0"/>
  </r>
  <r>
    <s v="PNW7WF"/>
    <n v="1"/>
    <d v="2013-11-14T00:00:00"/>
    <d v="2014-01-03T00:00:00"/>
    <d v="2014-01-19T00:00:00"/>
    <n v="12"/>
    <n v="83.333333330000002"/>
    <n v="25"/>
    <n v="39.950000000000003"/>
    <n v="0.125"/>
    <n v="1"/>
    <n v="1"/>
    <n v="0"/>
    <n v="0"/>
    <n v="0"/>
    <s v="Monday"/>
    <s v="DCX"/>
    <n v="4.0859214134723958"/>
    <n v="1.4822861619070706"/>
    <n v="4.4030001546925996"/>
    <n v="0.81491764364813457"/>
    <n v="1"/>
    <n v="1"/>
    <n v="59.496733594450447"/>
    <n v="0.98347018193240543"/>
    <x v="0"/>
    <x v="0"/>
  </r>
  <r>
    <s v="T27V6H"/>
    <n v="1"/>
    <d v="2014-01-03T00:00:00"/>
    <d v="2014-01-03T00:00:00"/>
    <d v="2014-01-03T00:00:00"/>
    <n v="11"/>
    <n v="36.363636360000001"/>
    <n v="0"/>
    <n v="50.62"/>
    <n v="0"/>
    <n v="1"/>
    <n v="0"/>
    <n v="0"/>
    <n v="0"/>
    <n v="0"/>
    <s v="Tuesday"/>
    <s v="DCX"/>
    <n v="2.6691134702760411"/>
    <n v="6.5478218710715907E-2"/>
    <n v="1.067669481842388"/>
    <n v="0.51636370861896452"/>
    <n v="1"/>
    <n v="1"/>
    <n v="14.427173403662172"/>
    <n v="0.93517931160593448"/>
    <x v="0"/>
    <x v="0"/>
  </r>
  <r>
    <s v="6M6PNZ"/>
    <n v="1"/>
    <d v="2014-01-03T00:00:00"/>
    <d v="2014-01-03T00:00:00"/>
    <d v="2014-01-03T00:00:00"/>
    <n v="11"/>
    <n v="9.0909090910000003"/>
    <n v="0"/>
    <n v="35.020000000000003"/>
    <n v="0"/>
    <n v="1"/>
    <n v="0"/>
    <n v="0"/>
    <n v="0"/>
    <n v="0"/>
    <s v="Monday"/>
    <s v="DCX"/>
    <n v="2.7236719570425643"/>
    <n v="0.1200367054772391"/>
    <n v="1.1275382376489416"/>
    <n v="0.529973195168017"/>
    <n v="1"/>
    <n v="1"/>
    <n v="15.236166201688182"/>
    <n v="0.93840910547614231"/>
    <x v="0"/>
    <x v="0"/>
  </r>
  <r>
    <s v="6KC6QY"/>
    <n v="1"/>
    <d v="2014-01-03T00:00:00"/>
    <d v="2014-01-03T00:00:00"/>
    <d v="2014-01-03T00:00:00"/>
    <n v="11"/>
    <n v="27.272727270000001"/>
    <n v="18.18181818"/>
    <n v="35"/>
    <n v="0"/>
    <n v="1"/>
    <n v="0"/>
    <n v="0"/>
    <n v="0"/>
    <n v="0"/>
    <s v="Tuesday"/>
    <s v="DCX"/>
    <n v="3.0741388044703326"/>
    <n v="0.47050355290500745"/>
    <n v="1.6008000778270894"/>
    <n v="0.61550293368359266"/>
    <n v="1"/>
    <n v="1"/>
    <n v="21.631245156089104"/>
    <n v="0.95581330178242785"/>
    <x v="0"/>
    <x v="0"/>
  </r>
  <r>
    <s v="98R43E"/>
    <n v="1"/>
    <d v="2014-01-02T00:00:00"/>
    <d v="2014-01-03T00:00:00"/>
    <d v="2014-01-03T00:00:00"/>
    <n v="8"/>
    <n v="87.5"/>
    <n v="50"/>
    <n v="40.020000000000003"/>
    <n v="0"/>
    <n v="1"/>
    <n v="0"/>
    <n v="0"/>
    <n v="0"/>
    <n v="0"/>
    <s v="Wednesday"/>
    <s v="RIC"/>
    <n v="3.0351698782153846"/>
    <n v="0.43153462665005948"/>
    <n v="1.5396184510196838"/>
    <n v="0.60624006350304738"/>
    <n v="1"/>
    <n v="1"/>
    <n v="20.804511832640141"/>
    <n v="0.95413793220066245"/>
    <x v="0"/>
    <x v="0"/>
  </r>
  <r>
    <s v="4B6G9B"/>
    <n v="1"/>
    <d v="2013-12-02T00:00:00"/>
    <d v="2014-01-03T00:00:00"/>
    <d v="2014-01-03T00:00:00"/>
    <n v="11"/>
    <n v="9.0909090910000003"/>
    <n v="0"/>
    <n v="43.91"/>
    <n v="0"/>
    <n v="1"/>
    <n v="0"/>
    <n v="0"/>
    <n v="0"/>
    <n v="0"/>
    <s v="Tuesday"/>
    <s v="RIC"/>
    <n v="2.6925806142634365"/>
    <n v="8.8945362698111374E-2"/>
    <n v="1.0930209349800433"/>
    <n v="0.52222169244115335"/>
    <n v="1"/>
    <n v="1"/>
    <n v="14.769741788983653"/>
    <n v="0.93658742080998592"/>
    <x v="0"/>
    <x v="0"/>
  </r>
  <r>
    <s v="GKST7D"/>
    <n v="1"/>
    <d v="2014-01-03T00:00:00"/>
    <d v="2014-01-10T00:00:00"/>
    <d v="2014-01-10T00:00:00"/>
    <n v="10"/>
    <n v="70"/>
    <n v="20"/>
    <n v="35"/>
    <n v="0"/>
    <n v="1"/>
    <n v="0"/>
    <n v="0"/>
    <n v="0"/>
    <n v="0"/>
    <s v="Tuesday"/>
    <s v="DCX"/>
    <n v="2.8976428741624591"/>
    <n v="0.29400762259713398"/>
    <n v="1.3417941315840916"/>
    <n v="0.57297698097673666"/>
    <n v="1"/>
    <n v="1"/>
    <n v="18.131357070331344"/>
    <n v="0.94772979269981916"/>
    <x v="0"/>
    <x v="0"/>
  </r>
  <r>
    <s v="X47GQA"/>
    <n v="1"/>
    <d v="2014-01-03T00:00:00"/>
    <d v="2014-01-03T00:00:00"/>
    <d v="2014-01-03T00:00:00"/>
    <n v="12"/>
    <n v="33.333333330000002"/>
    <n v="0"/>
    <n v="40.020000000000003"/>
    <n v="0"/>
    <n v="1"/>
    <n v="0"/>
    <n v="0"/>
    <n v="0"/>
    <n v="0"/>
    <s v="Wednesday"/>
    <s v="RIC"/>
    <n v="2.9177208829775174"/>
    <n v="0.31408563141219226"/>
    <n v="1.3690069615276503"/>
    <n v="0.57788220286395808"/>
    <n v="1"/>
    <n v="1"/>
    <n v="18.499077814510162"/>
    <n v="0.94871552339486265"/>
    <x v="0"/>
    <x v="0"/>
  </r>
  <r>
    <s v="LNRBMG"/>
    <n v="1"/>
    <d v="2014-01-03T00:00:00"/>
    <d v="2014-01-03T00:00:00"/>
    <d v="2014-01-03T00:00:00"/>
    <n v="9"/>
    <n v="66.666666669999998"/>
    <n v="22.222222219999999"/>
    <n v="40.020000000000003"/>
    <n v="0"/>
    <n v="1"/>
    <n v="0"/>
    <n v="0"/>
    <n v="0"/>
    <n v="0"/>
    <s v="Tuesday"/>
    <s v="RIC"/>
    <n v="2.7113769003153618"/>
    <n v="0.10774164875003667"/>
    <n v="1.1137599669344902"/>
    <n v="0.52690938628653095"/>
    <n v="1"/>
    <n v="1"/>
    <n v="15.049983582272136"/>
    <n v="0.93769464031698202"/>
    <x v="0"/>
    <x v="0"/>
  </r>
  <r>
    <s v="WX42ZW"/>
    <n v="1"/>
    <d v="2014-01-03T00:00:00"/>
    <d v="2014-01-07T00:00:00"/>
    <d v="2014-01-07T00:00:00"/>
    <n v="9"/>
    <n v="55.555555560000002"/>
    <n v="0"/>
    <n v="96.52"/>
    <n v="0"/>
    <n v="1"/>
    <n v="0"/>
    <n v="0"/>
    <n v="0"/>
    <n v="0"/>
    <s v="Wednesday"/>
    <s v="RIC"/>
    <n v="2.0855143741594246"/>
    <n v="-0.51812087740590052"/>
    <n v="0.59563877527859399"/>
    <n v="0.3732917402778691"/>
    <n v="0"/>
    <n v="1"/>
    <n v="8.0487304760836249"/>
    <n v="0.88948725982688248"/>
    <x v="0"/>
    <x v="0"/>
  </r>
  <r>
    <s v="KDP8ET"/>
    <n v="1"/>
    <d v="2014-01-03T00:00:00"/>
    <d v="2014-01-03T00:00:00"/>
    <d v="2014-01-03T00:00:00"/>
    <n v="10"/>
    <n v="100"/>
    <n v="70"/>
    <n v="40.020000000000003"/>
    <n v="0"/>
    <n v="1"/>
    <n v="1"/>
    <n v="1"/>
    <n v="1"/>
    <n v="0"/>
    <s v="Friday"/>
    <s v="DCX"/>
    <n v="5.7156245487843194"/>
    <n v="3.1119892972189942"/>
    <n v="22.465690914889588"/>
    <n v="0.95738459167356227"/>
    <n v="1"/>
    <n v="1"/>
    <n v="303.5737407262867"/>
    <n v="0.99671672286121782"/>
    <x v="0"/>
    <x v="0"/>
  </r>
  <r>
    <s v="3SPU5S"/>
    <n v="1"/>
    <d v="2014-01-03T00:00:00"/>
    <d v="2014-01-03T00:00:00"/>
    <d v="2014-01-03T00:00:00"/>
    <n v="12"/>
    <n v="41.666666669999998"/>
    <n v="16.666666670000001"/>
    <n v="47.55"/>
    <n v="0"/>
    <n v="1"/>
    <n v="0"/>
    <n v="0"/>
    <n v="0"/>
    <n v="0"/>
    <s v="Wednesday"/>
    <s v="RIC"/>
    <n v="3.2125830801213828"/>
    <n v="0.60894782855605767"/>
    <n v="1.8384959678004635"/>
    <n v="0.64770075020578766"/>
    <n v="1"/>
    <n v="1"/>
    <n v="24.843175327649362"/>
    <n v="0.96130506459358689"/>
    <x v="0"/>
    <x v="0"/>
  </r>
  <r>
    <s v="LZ5H3G"/>
    <n v="1"/>
    <d v="2013-12-16T00:00:00"/>
    <d v="2014-01-04T00:00:00"/>
    <d v="2014-01-04T00:00:00"/>
    <n v="11"/>
    <n v="9.0909090910000003"/>
    <n v="9.0909090910000003"/>
    <n v="40.25"/>
    <n v="0"/>
    <n v="1"/>
    <n v="0"/>
    <n v="0"/>
    <n v="0"/>
    <n v="0"/>
    <s v="Wednesday"/>
    <s v="RIC"/>
    <n v="2.8805793249644007"/>
    <n v="0.27694407339907556"/>
    <n v="1.3190925966067688"/>
    <n v="0.56879686414282382"/>
    <n v="1"/>
    <n v="1"/>
    <n v="17.824596422755313"/>
    <n v="0.9468780112177495"/>
    <x v="0"/>
    <x v="0"/>
  </r>
  <r>
    <s v="U6AHVQ"/>
    <n v="1"/>
    <d v="2014-01-04T00:00:00"/>
    <d v="2014-01-04T00:00:00"/>
    <d v="2014-01-04T00:00:00"/>
    <n v="11"/>
    <n v="45.454545449999998"/>
    <n v="0"/>
    <n v="40.020000000000003"/>
    <n v="0"/>
    <n v="1"/>
    <n v="0"/>
    <n v="1"/>
    <n v="0"/>
    <n v="0"/>
    <s v="Monday"/>
    <s v="RIC"/>
    <n v="3.5532943938354951"/>
    <n v="0.9496591422701699"/>
    <n v="2.5848284503833421"/>
    <n v="0.72104662361372818"/>
    <n v="1"/>
    <n v="1"/>
    <n v="34.928195388753238"/>
    <n v="0.97216670669985739"/>
    <x v="0"/>
    <x v="0"/>
  </r>
  <r>
    <s v="RVVPBZ"/>
    <n v="1"/>
    <d v="2014-01-04T00:00:00"/>
    <d v="2014-01-04T00:00:00"/>
    <d v="2014-01-04T00:00:00"/>
    <n v="9"/>
    <n v="77.777777779999994"/>
    <n v="22.222222219999999"/>
    <n v="38.270000000000003"/>
    <n v="0"/>
    <n v="1"/>
    <n v="0"/>
    <n v="0"/>
    <n v="0"/>
    <n v="0"/>
    <s v="Monday"/>
    <s v="CHO"/>
    <n v="2.7174972433821192"/>
    <n v="0.11386199181679402"/>
    <n v="1.12059746259215"/>
    <n v="0.52843478423404688"/>
    <n v="1"/>
    <n v="1"/>
    <n v="15.142377096536137"/>
    <n v="0.93805125515159837"/>
    <x v="0"/>
    <x v="0"/>
  </r>
  <r>
    <s v="U62N2U"/>
    <n v="1"/>
    <d v="2014-01-04T00:00:00"/>
    <d v="2014-01-04T00:00:00"/>
    <d v="2014-01-14T00:00:00"/>
    <n v="19"/>
    <n v="68.421052630000005"/>
    <n v="15.78947368"/>
    <n v="42.29"/>
    <n v="0.3"/>
    <n v="1"/>
    <n v="1"/>
    <n v="0"/>
    <n v="0"/>
    <n v="0"/>
    <s v="Thursday"/>
    <s v="RIC"/>
    <n v="5.2765510495723635"/>
    <n v="2.6729157980070384"/>
    <n v="14.482134669329355"/>
    <n v="0.93540942374173797"/>
    <n v="1"/>
    <n v="1"/>
    <n v="195.69377197993754"/>
    <n v="0.99491595493881724"/>
    <x v="0"/>
    <x v="0"/>
  </r>
  <r>
    <s v="NP5KA6"/>
    <n v="1"/>
    <d v="2014-01-04T00:00:00"/>
    <d v="2014-01-04T00:00:00"/>
    <d v="2014-01-04T00:00:00"/>
    <n v="10"/>
    <n v="60"/>
    <n v="10"/>
    <n v="35"/>
    <n v="0"/>
    <n v="1"/>
    <n v="0"/>
    <n v="0"/>
    <n v="0"/>
    <n v="0"/>
    <s v="Monday"/>
    <s v="DCX"/>
    <n v="2.7049245787857625"/>
    <n v="0.10128932722043738"/>
    <n v="1.1065967640170276"/>
    <n v="0.52530070439626053"/>
    <n v="1"/>
    <n v="1"/>
    <n v="14.953188860334857"/>
    <n v="0.93731660743474643"/>
    <x v="0"/>
    <x v="0"/>
  </r>
  <r>
    <s v="PG9934"/>
    <n v="1"/>
    <d v="2014-01-02T00:00:00"/>
    <d v="2014-01-19T00:00:00"/>
    <d v="2014-01-19T00:00:00"/>
    <n v="12"/>
    <n v="25"/>
    <n v="16.666666670000001"/>
    <n v="157.9"/>
    <n v="0"/>
    <n v="1"/>
    <n v="1"/>
    <n v="0"/>
    <n v="0"/>
    <n v="0"/>
    <s v="Monday"/>
    <s v="RIC"/>
    <n v="3.5874061689091863"/>
    <n v="0.98377091734386113"/>
    <n v="2.6745226540595715"/>
    <n v="0.72785580763933755"/>
    <n v="1"/>
    <n v="1"/>
    <n v="36.140212639173612"/>
    <n v="0.97307500606646369"/>
    <x v="0"/>
    <x v="0"/>
  </r>
  <r>
    <s v="G3MNC7"/>
    <n v="1"/>
    <d v="2014-01-04T00:00:00"/>
    <d v="2014-01-04T00:00:00"/>
    <d v="2014-01-04T00:00:00"/>
    <n v="10"/>
    <n v="10"/>
    <n v="0"/>
    <n v="35"/>
    <n v="0"/>
    <n v="1"/>
    <n v="0"/>
    <n v="0"/>
    <n v="0"/>
    <n v="0"/>
    <s v="Monday"/>
    <s v="DCX"/>
    <n v="2.5122062834090668"/>
    <n v="-9.1428968156258339E-2"/>
    <n v="0.91262613936705383"/>
    <n v="0.47715866712407767"/>
    <n v="0"/>
    <n v="1"/>
    <n v="12.332108193860442"/>
    <n v="0.92499310795718648"/>
    <x v="0"/>
    <x v="0"/>
  </r>
  <r>
    <s v="49L5BE"/>
    <n v="1"/>
    <d v="2014-01-04T00:00:00"/>
    <d v="2014-01-04T00:00:00"/>
    <d v="2014-01-04T00:00:00"/>
    <n v="10"/>
    <n v="50"/>
    <n v="20"/>
    <n v="31.02"/>
    <n v="0"/>
    <n v="1"/>
    <n v="0"/>
    <n v="0"/>
    <n v="0"/>
    <n v="0"/>
    <s v="Monday"/>
    <s v="CHO"/>
    <n v="2.9115622829657131"/>
    <n v="0.30792703140038791"/>
    <n v="1.3606017041138778"/>
    <n v="0.57637919253498981"/>
    <n v="1"/>
    <n v="1"/>
    <n v="18.385499494371558"/>
    <n v="0.94841505114220337"/>
    <x v="0"/>
    <x v="0"/>
  </r>
  <r>
    <s v="V7XHH8"/>
    <n v="1"/>
    <d v="2014-01-04T00:00:00"/>
    <d v="2014-01-04T00:00:00"/>
    <d v="2014-01-04T00:00:00"/>
    <n v="13"/>
    <n v="0"/>
    <n v="0"/>
    <n v="48.58"/>
    <n v="0"/>
    <n v="1"/>
    <n v="1"/>
    <n v="1"/>
    <n v="0"/>
    <n v="0"/>
    <s v="Tuesday"/>
    <s v="RIC"/>
    <n v="4.70718284959767"/>
    <n v="2.1035475980323448"/>
    <n v="8.1951916491714716"/>
    <n v="0.89124750868133296"/>
    <n v="1"/>
    <n v="1"/>
    <n v="110.73974952886674"/>
    <n v="0.99105063324182896"/>
    <x v="0"/>
    <x v="0"/>
  </r>
  <r>
    <s v="MXK3MJ"/>
    <n v="1"/>
    <d v="2014-01-04T00:00:00"/>
    <d v="2014-01-04T00:00:00"/>
    <d v="2014-01-04T00:00:00"/>
    <n v="13"/>
    <n v="30.76923077"/>
    <n v="30.76923077"/>
    <n v="35"/>
    <n v="0"/>
    <n v="1"/>
    <n v="0"/>
    <n v="0"/>
    <n v="0"/>
    <n v="0"/>
    <s v="Monday"/>
    <s v="DCX"/>
    <n v="3.7397925150479345"/>
    <n v="1.1361572634826094"/>
    <n v="3.1147760745715027"/>
    <n v="0.75697340951800485"/>
    <n v="1"/>
    <n v="1"/>
    <n v="42.089256371622149"/>
    <n v="0.97679235883359117"/>
    <x v="0"/>
    <x v="0"/>
  </r>
  <r>
    <s v="UDQDEX"/>
    <n v="1"/>
    <d v="2014-01-04T00:00:00"/>
    <d v="2014-01-04T00:00:00"/>
    <d v="2014-01-04T00:00:00"/>
    <n v="10"/>
    <n v="40"/>
    <n v="10"/>
    <n v="35"/>
    <n v="0"/>
    <n v="1"/>
    <n v="0"/>
    <n v="0"/>
    <n v="0"/>
    <n v="0"/>
    <s v="Tuesday"/>
    <s v="DCX"/>
    <n v="2.7049245787857625"/>
    <n v="0.10128932722043738"/>
    <n v="1.1065967640170276"/>
    <n v="0.52530070439626053"/>
    <n v="1"/>
    <n v="1"/>
    <n v="14.953188860334857"/>
    <n v="0.93731660743474643"/>
    <x v="0"/>
    <x v="0"/>
  </r>
  <r>
    <s v="QD6493"/>
    <n v="1"/>
    <d v="2014-01-04T00:00:00"/>
    <d v="2014-01-04T00:00:00"/>
    <d v="2014-01-04T00:00:00"/>
    <n v="12"/>
    <n v="33.333333330000002"/>
    <n v="16.666666670000001"/>
    <n v="92.42"/>
    <n v="0"/>
    <n v="1"/>
    <n v="0"/>
    <n v="0"/>
    <n v="0"/>
    <n v="0"/>
    <s v="Monday"/>
    <s v="DCX"/>
    <n v="3.0556574838897221"/>
    <n v="0.45202223232439698"/>
    <n v="1.5714868859955127"/>
    <n v="0.61111993008944898"/>
    <n v="1"/>
    <n v="1"/>
    <n v="21.235142702322982"/>
    <n v="0.95502614876874492"/>
    <x v="0"/>
    <x v="0"/>
  </r>
  <r>
    <s v="V8ASUK"/>
    <n v="1"/>
    <d v="2014-01-04T00:00:00"/>
    <d v="2014-01-04T00:00:00"/>
    <d v="2014-01-04T00:00:00"/>
    <n v="10"/>
    <n v="60"/>
    <n v="20"/>
    <n v="35"/>
    <n v="0"/>
    <n v="1"/>
    <n v="0"/>
    <n v="0"/>
    <n v="1"/>
    <n v="0"/>
    <s v="Saturday"/>
    <s v="BWI"/>
    <n v="3.1617261460027635"/>
    <n v="0.55809089443743831"/>
    <n v="1.7473334699823773"/>
    <n v="0.63601069512452946"/>
    <n v="1"/>
    <n v="1"/>
    <n v="23.611317354465616"/>
    <n v="0.95936828632139215"/>
    <x v="0"/>
    <x v="0"/>
  </r>
  <r>
    <s v="23DU5Y"/>
    <n v="1"/>
    <d v="2014-01-04T00:00:00"/>
    <d v="2014-01-04T00:00:00"/>
    <d v="2014-01-04T00:00:00"/>
    <n v="7"/>
    <n v="100"/>
    <n v="28.571428569999998"/>
    <n v="35"/>
    <n v="0"/>
    <n v="1"/>
    <n v="0"/>
    <n v="0"/>
    <n v="1"/>
    <n v="0"/>
    <s v="Saturday"/>
    <s v="BWI"/>
    <n v="2.6923063950639046"/>
    <n v="8.8671143498579408E-2"/>
    <n v="1.092721248745919"/>
    <n v="0.52215327263520717"/>
    <n v="1"/>
    <n v="1"/>
    <n v="14.765692197476231"/>
    <n v="0.93657113259130609"/>
    <x v="0"/>
    <x v="0"/>
  </r>
  <r>
    <s v="PG4RDS"/>
    <n v="1"/>
    <d v="2014-01-04T00:00:00"/>
    <d v="2014-01-04T00:00:00"/>
    <d v="2014-01-04T00:00:00"/>
    <n v="13"/>
    <n v="7.692307692"/>
    <n v="7.692307692"/>
    <n v="40.020000000000003"/>
    <n v="0"/>
    <n v="1"/>
    <n v="0"/>
    <n v="0"/>
    <n v="0"/>
    <n v="0"/>
    <s v="Monday"/>
    <s v="CHO"/>
    <n v="3.2775013459804492"/>
    <n v="0.67386609441512402"/>
    <n v="1.96180721015214"/>
    <n v="0.66236830116007694"/>
    <n v="1"/>
    <n v="1"/>
    <n v="26.509451929429456"/>
    <n v="0.96364885776113174"/>
    <x v="0"/>
    <x v="0"/>
  </r>
  <r>
    <s v="JMAXL9"/>
    <n v="1"/>
    <d v="2014-01-04T00:00:00"/>
    <d v="2014-01-04T00:00:00"/>
    <d v="2014-01-04T00:00:00"/>
    <n v="10"/>
    <n v="50"/>
    <n v="10"/>
    <n v="31"/>
    <n v="0"/>
    <n v="1"/>
    <n v="0"/>
    <n v="0"/>
    <n v="0"/>
    <n v="0"/>
    <s v="Monday"/>
    <s v="DCX"/>
    <n v="2.7189139343669226"/>
    <n v="0.11527868280159748"/>
    <n v="1.1221861279732535"/>
    <n v="0.52878779725366143"/>
    <n v="1"/>
    <n v="1"/>
    <n v="15.163844368312066"/>
    <n v="0.93813352954817975"/>
    <x v="0"/>
    <x v="0"/>
  </r>
  <r>
    <s v="KVZJLH"/>
    <n v="1"/>
    <d v="2014-01-04T00:00:00"/>
    <d v="2014-01-04T00:00:00"/>
    <d v="2014-01-04T00:00:00"/>
    <n v="12"/>
    <n v="25"/>
    <n v="0"/>
    <n v="15.15"/>
    <n v="0"/>
    <n v="1"/>
    <n v="0"/>
    <n v="0"/>
    <n v="0"/>
    <n v="0"/>
    <s v="Tuesday"/>
    <s v="BWI"/>
    <n v="3.0046997013033789"/>
    <n v="0.40106444973805377"/>
    <n v="1.49341351550826"/>
    <n v="0.5989433787134345"/>
    <n v="1"/>
    <n v="1"/>
    <n v="20.180155111702469"/>
    <n v="0.95278599260836006"/>
    <x v="0"/>
    <x v="0"/>
  </r>
  <r>
    <s v="CZFQUX"/>
    <n v="1"/>
    <d v="2014-01-04T00:00:00"/>
    <d v="2014-01-04T00:00:00"/>
    <d v="2014-01-04T00:00:00"/>
    <n v="10"/>
    <n v="50"/>
    <n v="20"/>
    <n v="40.020000000000003"/>
    <n v="0"/>
    <n v="1"/>
    <n v="0"/>
    <n v="1"/>
    <n v="0"/>
    <n v="0"/>
    <s v="Wednesday"/>
    <s v="DCX"/>
    <n v="3.7271953641774838"/>
    <n v="1.1235601126121586"/>
    <n v="3.0757848750628116"/>
    <n v="0.75464848350599234"/>
    <n v="1"/>
    <n v="1"/>
    <n v="41.562377214640009"/>
    <n v="0.97650507172197998"/>
    <x v="0"/>
    <x v="0"/>
  </r>
  <r>
    <s v="J5JAE9"/>
    <n v="1"/>
    <d v="2014-01-04T00:00:00"/>
    <d v="2014-01-13T00:00:00"/>
    <d v="2014-01-13T00:00:00"/>
    <n v="9"/>
    <n v="77.777777779999994"/>
    <n v="11.11111111"/>
    <n v="96.26"/>
    <n v="0"/>
    <n v="1"/>
    <n v="0"/>
    <n v="0"/>
    <n v="0"/>
    <n v="0"/>
    <s v="Tuesday"/>
    <s v="DCX"/>
    <n v="2.3005551215582267"/>
    <n v="-0.30308013000709844"/>
    <n v="0.7385399147907894"/>
    <n v="0.42480469301141299"/>
    <n v="0"/>
    <n v="1"/>
    <n v="9.979720875627244"/>
    <n v="0.90892300347818522"/>
    <x v="0"/>
    <x v="0"/>
  </r>
  <r>
    <s v="NT8Z8U"/>
    <n v="1"/>
    <d v="2014-01-01T00:00:00"/>
    <d v="2014-01-04T00:00:00"/>
    <d v="2014-01-04T00:00:00"/>
    <n v="14"/>
    <n v="50"/>
    <n v="7.1428571429999996"/>
    <n v="40"/>
    <n v="0"/>
    <n v="1"/>
    <n v="0"/>
    <n v="1"/>
    <n v="0"/>
    <n v="0"/>
    <s v="Monday"/>
    <s v="DCX"/>
    <n v="4.3256271271194313"/>
    <n v="1.7219918755541062"/>
    <n v="5.5956632358634213"/>
    <n v="0.84838522461811339"/>
    <n v="1"/>
    <n v="1"/>
    <n v="75.612916904762159"/>
    <n v="0.98694737075155214"/>
    <x v="0"/>
    <x v="0"/>
  </r>
  <r>
    <s v="3T4NBX"/>
    <n v="1"/>
    <d v="2014-01-05T00:00:00"/>
    <d v="2014-01-05T00:00:00"/>
    <d v="2014-01-05T00:00:00"/>
    <n v="14"/>
    <n v="71.428571430000005"/>
    <n v="42.857142860000003"/>
    <n v="55.98"/>
    <n v="0"/>
    <n v="1"/>
    <n v="0"/>
    <n v="0"/>
    <n v="0"/>
    <n v="0"/>
    <s v="Tuesday"/>
    <s v="BWI"/>
    <n v="4.1109101467009692"/>
    <n v="1.5072748951356441"/>
    <n v="4.5144117711456397"/>
    <n v="0.8186569952515087"/>
    <n v="1"/>
    <n v="1"/>
    <n v="61.002213274338487"/>
    <n v="0.98387154349514361"/>
    <x v="0"/>
    <x v="0"/>
  </r>
  <r>
    <s v="X9UTX7"/>
    <n v="1"/>
    <d v="2014-01-05T00:00:00"/>
    <d v="2014-01-05T00:00:00"/>
    <d v="2014-01-05T00:00:00"/>
    <n v="11"/>
    <n v="36.363636360000001"/>
    <n v="18.18181818"/>
    <n v="40.020000000000003"/>
    <n v="0"/>
    <n v="1"/>
    <n v="1"/>
    <n v="0"/>
    <n v="0"/>
    <n v="0"/>
    <s v="Thursday"/>
    <s v="CHO"/>
    <n v="3.8173365990990282"/>
    <n v="1.2137013475337031"/>
    <n v="3.3659200643904574"/>
    <n v="0.7709532045361408"/>
    <n v="1"/>
    <n v="1"/>
    <n v="45.482907639197208"/>
    <n v="0.9784867158534476"/>
    <x v="0"/>
    <x v="0"/>
  </r>
  <r>
    <s v="M74S8N"/>
    <n v="1"/>
    <d v="2013-11-03T00:00:00"/>
    <d v="2014-01-05T00:00:00"/>
    <d v="2014-01-05T00:00:00"/>
    <n v="11"/>
    <n v="100"/>
    <n v="9.0909090910000003"/>
    <n v="83.45"/>
    <n v="0"/>
    <n v="1"/>
    <n v="0"/>
    <n v="0"/>
    <n v="0"/>
    <n v="0"/>
    <s v="Monday"/>
    <s v="RIC"/>
    <n v="2.729494284687874"/>
    <n v="0.12585903312254887"/>
    <n v="1.1341222833371192"/>
    <n v="0.53142328918645487"/>
    <n v="1"/>
    <n v="1"/>
    <n v="15.325134904509076"/>
    <n v="0.93874476346754121"/>
    <x v="0"/>
    <x v="0"/>
  </r>
  <r>
    <s v="9K8LUL"/>
    <n v="1"/>
    <d v="2014-01-05T00:00:00"/>
    <d v="2014-01-05T00:00:00"/>
    <d v="2014-01-18T00:00:00"/>
    <n v="11"/>
    <n v="18.18181818"/>
    <n v="18.18181818"/>
    <n v="144.53"/>
    <n v="0.15384615384615399"/>
    <n v="1"/>
    <n v="0"/>
    <n v="0"/>
    <n v="1"/>
    <n v="0"/>
    <s v="Friday"/>
    <s v="DCX"/>
    <n v="2.8633499839678853"/>
    <n v="0.25971473240256016"/>
    <n v="1.296560167301414"/>
    <n v="0.56456616541640381"/>
    <n v="1"/>
    <n v="1"/>
    <n v="17.520120861429771"/>
    <n v="0.94600467202767491"/>
    <x v="0"/>
    <x v="0"/>
  </r>
  <r>
    <s v="N9Z4JG"/>
    <n v="1"/>
    <d v="2014-01-05T00:00:00"/>
    <d v="2014-01-05T00:00:00"/>
    <d v="2014-01-05T00:00:00"/>
    <n v="6"/>
    <n v="33.333333330000002"/>
    <n v="33.333333330000002"/>
    <n v="51.77"/>
    <n v="0"/>
    <n v="0"/>
    <n v="0"/>
    <n v="0"/>
    <n v="0"/>
    <n v="0"/>
    <s v="Tuesday"/>
    <s v="DCX"/>
    <n v="1.7305508057173369"/>
    <n v="-0.87308444584798828"/>
    <n v="0.41766130674554436"/>
    <n v="0.29461289855215766"/>
    <n v="0"/>
    <n v="1"/>
    <n v="5.6437616686580823"/>
    <n v="0.84948286078389956"/>
    <x v="0"/>
    <x v="0"/>
  </r>
  <r>
    <s v="EJ3EJA"/>
    <n v="1"/>
    <d v="2014-01-05T00:00:00"/>
    <d v="2014-01-05T00:00:00"/>
    <d v="2014-01-05T00:00:00"/>
    <n v="8"/>
    <n v="75"/>
    <n v="12.5"/>
    <n v="29"/>
    <n v="0"/>
    <n v="1"/>
    <n v="0"/>
    <n v="0"/>
    <n v="0"/>
    <n v="0"/>
    <s v="Thursday"/>
    <s v="BWI"/>
    <n v="2.3510169451788703"/>
    <n v="-0.25261830638645488"/>
    <n v="0.77676431122435852"/>
    <n v="0.43717914993975454"/>
    <n v="0"/>
    <n v="1"/>
    <n v="10.496238398115386"/>
    <n v="0.91301502583976224"/>
    <x v="0"/>
    <x v="0"/>
  </r>
  <r>
    <s v="656ZTD"/>
    <n v="1"/>
    <d v="2014-01-05T00:00:00"/>
    <d v="2014-01-05T00:00:00"/>
    <d v="2014-01-05T00:00:00"/>
    <n v="9"/>
    <n v="0"/>
    <n v="0"/>
    <n v="35"/>
    <n v="0"/>
    <n v="1"/>
    <n v="0"/>
    <n v="0"/>
    <n v="0"/>
    <n v="0"/>
    <s v="Tuesday"/>
    <s v="BWI"/>
    <n v="2.3006706629976637"/>
    <n v="-0.30296458856766151"/>
    <n v="0.73862525168550475"/>
    <n v="0.42483292530661615"/>
    <n v="0"/>
    <n v="1"/>
    <n v="9.9808740135587186"/>
    <n v="0.90893256777509313"/>
    <x v="0"/>
    <x v="0"/>
  </r>
  <r>
    <s v="99N5VP"/>
    <n v="1"/>
    <d v="2013-12-10T00:00:00"/>
    <d v="2014-01-06T00:00:00"/>
    <d v="2014-01-14T00:00:00"/>
    <n v="13"/>
    <n v="76.92307692"/>
    <n v="7.692307692"/>
    <n v="61.48"/>
    <n v="0.375"/>
    <n v="1"/>
    <n v="0"/>
    <n v="0"/>
    <n v="1"/>
    <n v="0"/>
    <s v="Friday"/>
    <s v="RIC"/>
    <n v="3.2427483524700809"/>
    <n v="0.6391131009047557"/>
    <n v="1.8947996377849432"/>
    <n v="0.65455294834664801"/>
    <n v="1"/>
    <n v="1"/>
    <n v="25.603993936725772"/>
    <n v="0.96241165885173585"/>
    <x v="0"/>
    <x v="0"/>
  </r>
  <r>
    <s v="D964EB"/>
    <n v="1"/>
    <d v="2014-01-06T00:00:00"/>
    <d v="2014-01-06T00:00:00"/>
    <d v="2014-01-06T00:00:00"/>
    <n v="8"/>
    <n v="87.5"/>
    <n v="12.5"/>
    <n v="67.400000000000006"/>
    <n v="0"/>
    <n v="1"/>
    <n v="0"/>
    <n v="0"/>
    <n v="1"/>
    <n v="0"/>
    <s v="Saturday"/>
    <s v="BWI"/>
    <n v="2.4808024034400398"/>
    <n v="-0.12283284812528539"/>
    <n v="0.88441148124350066"/>
    <n v="0.4693303400273745"/>
    <n v="0"/>
    <n v="1"/>
    <n v="11.95084997472401"/>
    <n v="0.92278499079584075"/>
    <x v="0"/>
    <x v="0"/>
  </r>
  <r>
    <s v="GF9MXP"/>
    <n v="1"/>
    <d v="2014-01-06T00:00:00"/>
    <d v="2014-01-06T00:00:00"/>
    <d v="2014-01-06T00:00:00"/>
    <n v="8"/>
    <n v="100"/>
    <n v="62.5"/>
    <n v="35"/>
    <n v="0"/>
    <n v="1"/>
    <n v="0"/>
    <n v="0"/>
    <n v="0"/>
    <n v="0"/>
    <s v="Monday"/>
    <s v="DCX"/>
    <n v="3.2936243886906098"/>
    <n v="0.68998913712528465"/>
    <n v="1.9936938758786575"/>
    <n v="0.66596451024689451"/>
    <n v="1"/>
    <n v="1"/>
    <n v="26.940329147074785"/>
    <n v="0.96420944095768835"/>
    <x v="0"/>
    <x v="0"/>
  </r>
  <r>
    <s v="SGLPVH"/>
    <n v="1"/>
    <d v="2014-01-02T00:00:00"/>
    <d v="2014-01-06T00:00:00"/>
    <d v="2014-01-06T00:00:00"/>
    <n v="8"/>
    <n v="62.5"/>
    <n v="12.5"/>
    <n v="40"/>
    <n v="0"/>
    <n v="1"/>
    <n v="1"/>
    <n v="0"/>
    <n v="0"/>
    <n v="0"/>
    <s v="Wednesday"/>
    <s v="BWI"/>
    <n v="3.0733006532137321"/>
    <n v="0.46966540164840698"/>
    <n v="1.5994589273522832"/>
    <n v="0.61530455839186327"/>
    <n v="1"/>
    <n v="1"/>
    <n v="21.613122496605531"/>
    <n v="0.95577788957937537"/>
    <x v="0"/>
    <x v="0"/>
  </r>
  <r>
    <s v="MKB2VP"/>
    <n v="1"/>
    <d v="2014-01-06T00:00:00"/>
    <d v="2014-01-06T00:00:00"/>
    <d v="2014-01-06T00:00:00"/>
    <n v="9"/>
    <n v="66.666666669999998"/>
    <n v="11.11111111"/>
    <n v="29"/>
    <n v="0"/>
    <n v="1"/>
    <n v="0"/>
    <n v="0"/>
    <n v="0"/>
    <n v="0"/>
    <s v="Tuesday"/>
    <s v="DCX"/>
    <n v="2.5357861356554303"/>
    <n v="-6.7849115909894842E-2"/>
    <n v="0.93440144925391633"/>
    <n v="0.48304422518619788"/>
    <n v="0"/>
    <n v="1"/>
    <n v="12.626352973728208"/>
    <n v="0.92661279199738822"/>
    <x v="0"/>
    <x v="0"/>
  </r>
  <r>
    <s v="3VX4DG"/>
    <n v="1"/>
    <d v="2013-12-04T00:00:00"/>
    <d v="2014-01-08T00:00:00"/>
    <d v="2014-01-08T00:00:00"/>
    <n v="11"/>
    <n v="45.454545449999998"/>
    <n v="18.18181818"/>
    <n v="40"/>
    <n v="0"/>
    <n v="1"/>
    <n v="0"/>
    <n v="0"/>
    <n v="0"/>
    <n v="0"/>
    <s v="Thursday"/>
    <s v="DCX"/>
    <n v="3.0566521099938826"/>
    <n v="0.45301685842855743"/>
    <n v="1.5730507054535758"/>
    <n v="0.61135627919010616"/>
    <n v="1"/>
    <n v="1"/>
    <n v="21.256274236826119"/>
    <n v="0.95506884982818196"/>
    <x v="0"/>
    <x v="0"/>
  </r>
  <r>
    <s v="Z4HW6M"/>
    <n v="1"/>
    <d v="2014-01-06T00:00:00"/>
    <d v="2014-01-06T00:00:00"/>
    <d v="2014-01-06T00:00:00"/>
    <n v="5"/>
    <n v="60"/>
    <n v="20"/>
    <n v="40.020000000000003"/>
    <n v="0"/>
    <n v="1"/>
    <n v="1"/>
    <n v="0"/>
    <n v="0"/>
    <n v="0"/>
    <s v="Wednesday"/>
    <s v="RIC"/>
    <n v="2.5831625667341389"/>
    <n v="-2.047268483118625E-2"/>
    <n v="0.97973545774844306"/>
    <n v="0.49488200754998757"/>
    <n v="0"/>
    <n v="1"/>
    <n v="13.238941057172351"/>
    <n v="0.92977005832211901"/>
    <x v="0"/>
    <x v="0"/>
  </r>
  <r>
    <s v="DDLGNE"/>
    <n v="1"/>
    <d v="2014-01-03T00:00:00"/>
    <d v="2014-01-06T00:00:00"/>
    <d v="2014-01-06T00:00:00"/>
    <n v="6"/>
    <n v="100"/>
    <n v="16.666666670000001"/>
    <n v="73.099999999999994"/>
    <n v="0"/>
    <n v="1"/>
    <n v="0"/>
    <n v="0"/>
    <n v="0"/>
    <n v="0"/>
    <s v="Tuesday"/>
    <s v="DCX"/>
    <n v="1.8540123488783058"/>
    <n v="-0.74962290268701937"/>
    <n v="0.47254471448884222"/>
    <n v="0.32090347399255348"/>
    <n v="0"/>
    <n v="1"/>
    <n v="6.3853885990542647"/>
    <n v="0.86459751080287706"/>
    <x v="0"/>
    <x v="0"/>
  </r>
  <r>
    <s v="F4GGPA"/>
    <n v="1"/>
    <d v="2014-01-06T00:00:00"/>
    <d v="2014-01-06T00:00:00"/>
    <d v="2014-01-06T00:00:00"/>
    <n v="9"/>
    <n v="55.555555560000002"/>
    <n v="0"/>
    <n v="35.020000000000003"/>
    <n v="0"/>
    <n v="1"/>
    <n v="0"/>
    <n v="0"/>
    <n v="1"/>
    <n v="0"/>
    <s v="Saturday"/>
    <s v="DCX"/>
    <n v="2.5646839880600623"/>
    <n v="-3.8951263505262901E-2"/>
    <n v="0.96179758264695725"/>
    <n v="0.49026341512219168"/>
    <n v="0"/>
    <n v="1"/>
    <n v="12.996550655476319"/>
    <n v="0.92855382553781296"/>
    <x v="0"/>
    <x v="0"/>
  </r>
  <r>
    <s v="FF2WF6"/>
    <n v="1"/>
    <d v="2014-01-06T00:00:00"/>
    <d v="2014-01-06T00:00:00"/>
    <d v="2014-01-06T00:00:00"/>
    <n v="9"/>
    <n v="88.888888890000004"/>
    <n v="11.11111111"/>
    <n v="53.83"/>
    <n v="0"/>
    <n v="1"/>
    <n v="0"/>
    <n v="0"/>
    <n v="0"/>
    <n v="0"/>
    <s v="Thursday"/>
    <s v="BWI"/>
    <n v="2.4489472108853803"/>
    <n v="-0.1546880406799449"/>
    <n v="0.85668238585697043"/>
    <n v="0.46140491900102776"/>
    <n v="0"/>
    <n v="1"/>
    <n v="11.576153053746344"/>
    <n v="0.92048442828849741"/>
    <x v="0"/>
    <x v="0"/>
  </r>
  <r>
    <s v="R2ZZVX"/>
    <n v="1"/>
    <d v="2014-01-06T00:00:00"/>
    <d v="2014-01-06T00:00:00"/>
    <d v="2014-01-06T00:00:00"/>
    <n v="9"/>
    <n v="77.777777779999994"/>
    <n v="0"/>
    <n v="35"/>
    <n v="0"/>
    <n v="1"/>
    <n v="0"/>
    <n v="0"/>
    <n v="0"/>
    <n v="0"/>
    <s v="Thursday"/>
    <s v="DCX"/>
    <n v="2.3006706629976637"/>
    <n v="-0.30296458856766151"/>
    <n v="0.73862525168550475"/>
    <n v="0.42483292530661615"/>
    <n v="0"/>
    <n v="1"/>
    <n v="9.9808740135587186"/>
    <n v="0.90893256777509313"/>
    <x v="0"/>
    <x v="0"/>
  </r>
  <r>
    <s v="5YZRUN"/>
    <n v="1"/>
    <d v="2013-10-23T00:00:00"/>
    <d v="2014-01-06T00:00:00"/>
    <d v="2014-01-06T00:00:00"/>
    <n v="9"/>
    <n v="88.888888890000004"/>
    <n v="11.11111111"/>
    <n v="50.22"/>
    <n v="0"/>
    <n v="1"/>
    <n v="0"/>
    <n v="0"/>
    <n v="0"/>
    <n v="0"/>
    <s v="Wednesday"/>
    <s v="CHO"/>
    <n v="2.4615726042973773"/>
    <n v="-0.14206264726794782"/>
    <n v="0.86756690408711412"/>
    <n v="0.46454394870056326"/>
    <n v="0"/>
    <n v="1"/>
    <n v="11.723233057991317"/>
    <n v="0.92140362473578119"/>
    <x v="0"/>
    <x v="0"/>
  </r>
  <r>
    <s v="2VNGVB"/>
    <n v="1"/>
    <d v="2014-01-08T00:00:00"/>
    <d v="2014-01-10T00:00:00"/>
    <d v="2014-01-10T00:00:00"/>
    <n v="11"/>
    <n v="27.272727270000001"/>
    <n v="27.272727270000001"/>
    <n v="77.52"/>
    <n v="0"/>
    <n v="1"/>
    <n v="0"/>
    <n v="0"/>
    <n v="0"/>
    <n v="0"/>
    <s v="Tuesday"/>
    <s v="BWI"/>
    <n v="3.1006304049675335"/>
    <n v="0.49699515340220835"/>
    <n v="1.6437745519866418"/>
    <n v="0.62175292168972629"/>
    <n v="1"/>
    <n v="1"/>
    <n v="22.211949391974144"/>
    <n v="0.95691874115726949"/>
    <x v="0"/>
    <x v="0"/>
  </r>
  <r>
    <s v="7BNB98"/>
    <n v="1"/>
    <d v="2013-12-18T00:00:00"/>
    <d v="2014-01-16T00:00:00"/>
    <d v="2014-01-16T00:00:00"/>
    <n v="8"/>
    <n v="37.5"/>
    <n v="12.5"/>
    <n v="50.62"/>
    <n v="0"/>
    <n v="1"/>
    <n v="0"/>
    <n v="0"/>
    <n v="1"/>
    <n v="0"/>
    <s v="Friday"/>
    <s v="RIC"/>
    <n v="2.5394877501030053"/>
    <n v="-6.4147501462319845E-2"/>
    <n v="0.93786665262507163"/>
    <n v="0.48396862155330417"/>
    <n v="0"/>
    <n v="1"/>
    <n v="12.673177473973681"/>
    <n v="0.92686411026965332"/>
    <x v="0"/>
    <x v="0"/>
  </r>
  <r>
    <s v="B9RFNK"/>
    <n v="1"/>
    <d v="2014-01-06T00:00:00"/>
    <d v="2014-01-06T00:00:00"/>
    <d v="2014-01-06T00:00:00"/>
    <n v="9"/>
    <n v="22.222222219999999"/>
    <n v="22.222222219999999"/>
    <n v="29"/>
    <n v="0"/>
    <n v="1"/>
    <n v="0"/>
    <n v="0"/>
    <n v="0"/>
    <n v="0"/>
    <s v="Wednesday"/>
    <s v="DCX"/>
    <n v="2.7499175749414571"/>
    <n v="0.1462823233761319"/>
    <n v="1.1575229377078164"/>
    <n v="0.53650550706894706"/>
    <n v="1"/>
    <n v="1"/>
    <n v="15.641342592475054"/>
    <n v="0.93990869459942583"/>
    <x v="0"/>
    <x v="0"/>
  </r>
  <r>
    <s v="Z49Q22"/>
    <n v="1"/>
    <d v="2014-01-06T00:00:00"/>
    <d v="2014-01-06T00:00:00"/>
    <d v="2014-01-06T00:00:00"/>
    <n v="9"/>
    <n v="0"/>
    <n v="0"/>
    <n v="40.020000000000003"/>
    <n v="0"/>
    <n v="1"/>
    <n v="0"/>
    <n v="0"/>
    <n v="0"/>
    <n v="0"/>
    <s v="Wednesday"/>
    <s v="DCX"/>
    <n v="2.2831140217433079"/>
    <n v="-0.32052122982201725"/>
    <n v="0.72577064516347978"/>
    <n v="0.4205487254041968"/>
    <n v="0"/>
    <n v="1"/>
    <n v="9.8071726570217912"/>
    <n v="0.90746886056731357"/>
    <x v="0"/>
    <x v="0"/>
  </r>
  <r>
    <s v="ZWEAZE"/>
    <n v="1"/>
    <d v="2014-01-06T00:00:00"/>
    <d v="2014-01-06T00:00:00"/>
    <d v="2014-01-06T00:00:00"/>
    <n v="8"/>
    <n v="62.5"/>
    <n v="25"/>
    <n v="29.02"/>
    <n v="0"/>
    <n v="1"/>
    <n v="0"/>
    <n v="0"/>
    <n v="0"/>
    <n v="0"/>
    <s v="Monday"/>
    <s v="CHO"/>
    <n v="2.5918448676218344"/>
    <n v="-1.1790383943490745E-2"/>
    <n v="0.98827885026683349"/>
    <n v="0.49705243815987038"/>
    <n v="0"/>
    <n v="1"/>
    <n v="13.35438596537154"/>
    <n v="0.93033488144930787"/>
    <x v="0"/>
    <x v="0"/>
  </r>
  <r>
    <s v="BSCV5K"/>
    <n v="1"/>
    <d v="2014-01-05T00:00:00"/>
    <d v="2014-01-06T00:00:00"/>
    <d v="2014-01-06T00:00:00"/>
    <n v="8"/>
    <n v="75"/>
    <n v="12.5"/>
    <n v="50.24"/>
    <n v="0"/>
    <n v="1"/>
    <n v="0"/>
    <n v="0"/>
    <n v="0"/>
    <n v="0"/>
    <s v="Tuesday"/>
    <s v="DCX"/>
    <n v="2.2767334670429111"/>
    <n v="-0.32690178452241403"/>
    <n v="0.72115456808880962"/>
    <n v="0.41899465710949374"/>
    <n v="0"/>
    <n v="1"/>
    <n v="9.7447966637640118"/>
    <n v="0.90693169621604641"/>
    <x v="0"/>
    <x v="0"/>
  </r>
  <r>
    <s v="ZD54XF"/>
    <n v="1"/>
    <d v="2014-01-06T00:00:00"/>
    <d v="2014-01-06T00:00:00"/>
    <d v="2014-01-06T00:00:00"/>
    <n v="9"/>
    <n v="66.666666669999998"/>
    <n v="11.11111111"/>
    <n v="40.020000000000003"/>
    <n v="0"/>
    <n v="1"/>
    <n v="1"/>
    <n v="0"/>
    <n v="0"/>
    <n v="0"/>
    <s v="Monday"/>
    <s v="DCX"/>
    <n v="3.257999896912386"/>
    <n v="0.65436464534706085"/>
    <n v="1.923919757604565"/>
    <n v="0.65799335039917284"/>
    <n v="1"/>
    <n v="1"/>
    <n v="25.997487452573143"/>
    <n v="0.96295951607508978"/>
    <x v="0"/>
    <x v="0"/>
  </r>
  <r>
    <s v="D2U9MM"/>
    <n v="1"/>
    <d v="2014-01-06T00:00:00"/>
    <d v="2014-01-06T00:00:00"/>
    <d v="2014-01-19T00:00:00"/>
    <n v="9"/>
    <n v="88.888888890000004"/>
    <n v="33.333333330000002"/>
    <n v="24.41"/>
    <n v="0.15384615384615399"/>
    <n v="1"/>
    <n v="0"/>
    <n v="0"/>
    <n v="0"/>
    <n v="0"/>
    <s v="Thursday"/>
    <s v="BWI"/>
    <n v="2.8882932366152243"/>
    <n v="0.28465798504989914"/>
    <n v="1.3293073073928561"/>
    <n v="0.57068781915286282"/>
    <n v="1"/>
    <n v="1"/>
    <n v="17.962625472274304"/>
    <n v="0.9472646864506119"/>
    <x v="0"/>
    <x v="0"/>
  </r>
  <r>
    <s v="XSEFXS"/>
    <n v="1"/>
    <d v="2014-01-06T00:00:00"/>
    <d v="2014-01-06T00:00:00"/>
    <d v="2014-01-20T00:00:00"/>
    <n v="11"/>
    <n v="36.363636360000001"/>
    <n v="9.0909090910000003"/>
    <n v="27.54"/>
    <n v="0.14285714285714299"/>
    <n v="1"/>
    <n v="1"/>
    <n v="0"/>
    <n v="0"/>
    <n v="0"/>
    <s v="Tuesday"/>
    <s v="RIC"/>
    <n v="3.6005341295750637"/>
    <n v="0.99689887800973853"/>
    <n v="2.7098651622047116"/>
    <n v="0.73044842432879242"/>
    <n v="1"/>
    <n v="1"/>
    <n v="36.617787864654815"/>
    <n v="0.97341683132464074"/>
    <x v="0"/>
    <x v="0"/>
  </r>
  <r>
    <s v="SBA6VV"/>
    <n v="1"/>
    <d v="2014-01-06T00:00:00"/>
    <d v="2014-01-07T00:00:00"/>
    <d v="2014-01-07T00:00:00"/>
    <n v="5"/>
    <n v="100"/>
    <n v="20"/>
    <n v="40"/>
    <n v="0"/>
    <n v="1"/>
    <n v="0"/>
    <n v="0"/>
    <n v="1"/>
    <n v="0"/>
    <s v="Saturday"/>
    <s v="DCX"/>
    <n v="2.0865613494692976"/>
    <n v="-0.51707390209602755"/>
    <n v="0.59626272094076993"/>
    <n v="0.37353670740951578"/>
    <n v="0"/>
    <n v="1"/>
    <n v="8.0571617110451612"/>
    <n v="0.88959013519870078"/>
    <x v="0"/>
    <x v="0"/>
  </r>
  <r>
    <s v="NFVJKU"/>
    <n v="1"/>
    <d v="2014-01-06T00:00:00"/>
    <d v="2014-01-06T00:00:00"/>
    <d v="2014-01-06T00:00:00"/>
    <n v="10"/>
    <n v="40"/>
    <n v="10"/>
    <n v="40.020000000000003"/>
    <n v="0"/>
    <n v="1"/>
    <n v="0"/>
    <n v="1"/>
    <n v="0"/>
    <n v="0"/>
    <s v="Tuesday"/>
    <s v="DCX"/>
    <n v="3.5344770688007876"/>
    <n v="0.93084181723546244"/>
    <n v="2.5366436694269563"/>
    <n v="0.71724604074630161"/>
    <n v="1"/>
    <n v="1"/>
    <n v="34.277085469346666"/>
    <n v="0.97165298701138647"/>
    <x v="0"/>
    <x v="0"/>
  </r>
  <r>
    <s v="N2ANSU"/>
    <n v="1"/>
    <d v="2014-01-06T00:00:00"/>
    <d v="2014-01-06T00:00:00"/>
    <d v="2014-01-13T00:00:00"/>
    <n v="12"/>
    <n v="16.666666670000001"/>
    <n v="8.3333333330000006"/>
    <n v="67.12"/>
    <n v="0.28571428571428598"/>
    <n v="1"/>
    <n v="0"/>
    <n v="0"/>
    <n v="0"/>
    <n v="0"/>
    <s v="Tuesday"/>
    <s v="RIC"/>
    <n v="2.8130399611262673"/>
    <n v="0.20940470956094215"/>
    <n v="1.2329438817490903"/>
    <n v="0.55216071116991594"/>
    <n v="1"/>
    <n v="1"/>
    <n v="16.66048855146013"/>
    <n v="0.9433764248884654"/>
    <x v="0"/>
    <x v="0"/>
  </r>
  <r>
    <s v="C4HDKR"/>
    <n v="1"/>
    <d v="2014-01-09T00:00:00"/>
    <d v="2014-01-12T00:00:00"/>
    <d v="2014-01-12T00:00:00"/>
    <n v="8"/>
    <n v="87.5"/>
    <n v="50"/>
    <n v="51.58"/>
    <n v="0"/>
    <n v="1"/>
    <n v="0"/>
    <n v="0"/>
    <n v="0"/>
    <n v="0"/>
    <s v="Thursday"/>
    <s v="RIC"/>
    <n v="2.9947406405858326"/>
    <n v="0.3911053890205074"/>
    <n v="1.4786143349185303"/>
    <n v="0.59654877085471658"/>
    <n v="1"/>
    <n v="1"/>
    <n v="19.98017717074671"/>
    <n v="0.9523359601846294"/>
    <x v="0"/>
    <x v="0"/>
  </r>
  <r>
    <s v="SKNQ84"/>
    <n v="1"/>
    <d v="2014-01-07T00:00:00"/>
    <d v="2014-01-07T00:00:00"/>
    <d v="2014-01-07T00:00:00"/>
    <n v="5"/>
    <n v="0"/>
    <n v="0"/>
    <n v="40.020000000000003"/>
    <n v="0"/>
    <n v="1"/>
    <n v="0"/>
    <n v="0"/>
    <n v="1"/>
    <n v="0"/>
    <s v="Friday"/>
    <s v="RIC"/>
    <n v="1.701054811938"/>
    <n v="-0.90258043962732515"/>
    <n v="0.40552188372211506"/>
    <n v="0.28852050502992421"/>
    <n v="0"/>
    <n v="1"/>
    <n v="5.4797244230891602"/>
    <n v="0.84567244921146545"/>
    <x v="0"/>
    <x v="0"/>
  </r>
  <r>
    <s v="6WJ7SN"/>
    <n v="1"/>
    <d v="2014-01-07T00:00:00"/>
    <d v="2014-01-07T00:00:00"/>
    <d v="2014-01-07T00:00:00"/>
    <n v="9"/>
    <n v="33.333333330000002"/>
    <n v="11.11111111"/>
    <n v="40"/>
    <n v="0"/>
    <n v="1"/>
    <n v="0"/>
    <n v="1"/>
    <n v="0"/>
    <n v="0"/>
    <s v="Thursday"/>
    <s v="DCX"/>
    <n v="3.3444245390766212"/>
    <n v="0.74078928751129602"/>
    <n v="2.0975904632497131"/>
    <n v="0.67716842756841067"/>
    <n v="1"/>
    <n v="1"/>
    <n v="28.344259958569342"/>
    <n v="0.96592178499604753"/>
    <x v="0"/>
    <x v="0"/>
  </r>
  <r>
    <s v="MECCUD"/>
    <n v="1"/>
    <d v="2014-01-07T00:00:00"/>
    <d v="2014-01-07T00:00:00"/>
    <d v="2014-01-07T00:00:00"/>
    <n v="11"/>
    <n v="72.727272729999996"/>
    <n v="18.18181818"/>
    <n v="40.69"/>
    <n v="0"/>
    <n v="1"/>
    <n v="0"/>
    <n v="0"/>
    <n v="0"/>
    <n v="0"/>
    <s v="Wednesday"/>
    <s v="DCX"/>
    <n v="3.0542389461561323"/>
    <n v="0.45060369459080718"/>
    <n v="1.5692592529142237"/>
    <n v="0.61078275815656446"/>
    <n v="1"/>
    <n v="1"/>
    <n v="21.205041206223246"/>
    <n v="0.95496518152284549"/>
    <x v="0"/>
    <x v="0"/>
  </r>
  <r>
    <s v="LE7SPC"/>
    <n v="1"/>
    <d v="2014-01-07T00:00:00"/>
    <d v="2014-01-07T00:00:00"/>
    <d v="2014-01-07T00:00:00"/>
    <n v="9"/>
    <n v="0"/>
    <n v="0"/>
    <n v="40"/>
    <n v="0"/>
    <n v="1"/>
    <n v="1"/>
    <n v="0"/>
    <n v="0"/>
    <n v="0"/>
    <s v="Thursday"/>
    <s v="DCX"/>
    <n v="3.0439384044042654"/>
    <n v="0.44030315283894028"/>
    <n v="1.553177997468054"/>
    <n v="0.60833126362843326"/>
    <n v="1"/>
    <n v="1"/>
    <n v="20.987738881097194"/>
    <n v="0.95452010752866923"/>
    <x v="0"/>
    <x v="0"/>
  </r>
  <r>
    <s v="SJJZ9K"/>
    <n v="1"/>
    <d v="2014-01-07T00:00:00"/>
    <d v="2014-01-08T00:00:00"/>
    <d v="2014-01-08T00:00:00"/>
    <n v="8"/>
    <n v="37.5"/>
    <n v="12.5"/>
    <n v="118.29"/>
    <n v="0"/>
    <n v="1"/>
    <n v="0"/>
    <n v="0"/>
    <n v="0"/>
    <n v="0"/>
    <s v="Thursday"/>
    <s v="DCX"/>
    <n v="2.0387395552184286"/>
    <n v="-0.56489569634689651"/>
    <n v="0.56841943188889987"/>
    <n v="0.36241544852854407"/>
    <n v="0"/>
    <n v="1"/>
    <n v="7.6809217171975908"/>
    <n v="0.8848048591408304"/>
    <x v="0"/>
    <x v="0"/>
  </r>
  <r>
    <s v="SKPZJS"/>
    <n v="1"/>
    <d v="2013-12-14T00:00:00"/>
    <d v="2014-01-09T00:00:00"/>
    <d v="2014-01-09T00:00:00"/>
    <n v="7"/>
    <n v="71.428571430000005"/>
    <n v="28.571428569999998"/>
    <n v="50.8"/>
    <n v="0"/>
    <n v="1"/>
    <n v="0"/>
    <n v="0"/>
    <n v="0"/>
    <n v="0"/>
    <s v="Wednesday"/>
    <s v="DCX"/>
    <n v="2.3729651686780189"/>
    <n v="-0.23067008288730628"/>
    <n v="0.79400137747026467"/>
    <n v="0.44258682710148878"/>
    <n v="0"/>
    <n v="1"/>
    <n v="10.729158930105278"/>
    <n v="0.91474239491859077"/>
    <x v="0"/>
    <x v="0"/>
  </r>
  <r>
    <s v="2NTW8Q"/>
    <n v="1"/>
    <d v="2014-01-07T00:00:00"/>
    <d v="2014-01-07T00:00:00"/>
    <d v="2014-01-07T00:00:00"/>
    <n v="8"/>
    <n v="75"/>
    <n v="12.5"/>
    <n v="29.02"/>
    <n v="0"/>
    <n v="1"/>
    <n v="0"/>
    <n v="0"/>
    <n v="0"/>
    <n v="0"/>
    <s v="Monday"/>
    <s v="DCX"/>
    <n v="2.3509469984009645"/>
    <n v="-0.25268825316436061"/>
    <n v="0.77670998096373167"/>
    <n v="0.43716193936301573"/>
    <n v="0"/>
    <n v="1"/>
    <n v="10.495504245735404"/>
    <n v="0.91300947060491244"/>
    <x v="0"/>
    <x v="0"/>
  </r>
  <r>
    <s v="JWV93J"/>
    <n v="1"/>
    <d v="2014-01-07T00:00:00"/>
    <d v="2014-01-07T00:00:00"/>
    <d v="2014-01-07T00:00:00"/>
    <n v="9"/>
    <n v="11.11111111"/>
    <n v="0"/>
    <n v="40.020000000000003"/>
    <n v="0"/>
    <n v="1"/>
    <n v="0"/>
    <n v="0"/>
    <n v="0"/>
    <n v="0"/>
    <s v="Thursday"/>
    <s v="RIC"/>
    <n v="2.2831140217433079"/>
    <n v="-0.32052122982201725"/>
    <n v="0.72577064516347978"/>
    <n v="0.4205487254041968"/>
    <n v="0"/>
    <n v="1"/>
    <n v="9.8071726570217912"/>
    <n v="0.90746886056731357"/>
    <x v="0"/>
    <x v="0"/>
  </r>
  <r>
    <s v="K34NLX"/>
    <n v="1"/>
    <d v="2014-01-07T00:00:00"/>
    <d v="2014-01-07T00:00:00"/>
    <d v="2014-01-19T00:00:00"/>
    <n v="12"/>
    <n v="75"/>
    <n v="41.666666669999998"/>
    <n v="86.91"/>
    <n v="0.16666666666666699"/>
    <n v="1"/>
    <n v="0"/>
    <n v="0"/>
    <n v="0"/>
    <n v="0"/>
    <s v="Tuesday"/>
    <s v="DCX"/>
    <n v="3.4572642829077314"/>
    <n v="0.8536290313424062"/>
    <n v="2.3481529287561771"/>
    <n v="0.70132786008329218"/>
    <n v="1"/>
    <n v="1"/>
    <n v="31.730053221174295"/>
    <n v="0.96944704020972805"/>
    <x v="0"/>
    <x v="0"/>
  </r>
  <r>
    <s v="63XAXN"/>
    <n v="1"/>
    <d v="2014-01-07T00:00:00"/>
    <d v="2014-01-07T00:00:00"/>
    <d v="2014-01-07T00:00:00"/>
    <n v="9"/>
    <n v="66.666666669999998"/>
    <n v="0"/>
    <n v="86.76"/>
    <n v="0"/>
    <n v="1"/>
    <n v="0"/>
    <n v="0"/>
    <n v="0"/>
    <n v="0"/>
    <s v="Thursday"/>
    <s v="CHO"/>
    <n v="2.1196484017774551"/>
    <n v="-0.4839868497878701"/>
    <n v="0.61632130661492246"/>
    <n v="0.38131113169923508"/>
    <n v="0"/>
    <n v="1"/>
    <n v="8.3282087894479613"/>
    <n v="0.89279828286742502"/>
    <x v="0"/>
    <x v="0"/>
  </r>
  <r>
    <s v="LBUVH3"/>
    <n v="1"/>
    <d v="2014-01-07T00:00:00"/>
    <d v="2014-01-07T00:00:00"/>
    <d v="2014-01-17T00:00:00"/>
    <n v="10"/>
    <n v="70"/>
    <n v="40"/>
    <n v="45.84"/>
    <n v="0.2"/>
    <n v="1"/>
    <n v="0"/>
    <n v="0"/>
    <n v="0"/>
    <n v="0"/>
    <s v="Thursday"/>
    <s v="RIC"/>
    <n v="3.1258171792067744"/>
    <n v="0.52218192764144922"/>
    <n v="1.6857017191406538"/>
    <n v="0.62765783226293248"/>
    <n v="1"/>
    <n v="1"/>
    <n v="22.778501607938445"/>
    <n v="0.95794520544279582"/>
    <x v="0"/>
    <x v="0"/>
  </r>
  <r>
    <s v="5AJGPP"/>
    <n v="1"/>
    <d v="2014-01-07T00:00:00"/>
    <d v="2014-01-08T00:00:00"/>
    <d v="2014-01-11T00:00:00"/>
    <n v="12"/>
    <n v="41.666666669999998"/>
    <n v="25"/>
    <n v="155.71"/>
    <n v="0.66666666666666696"/>
    <n v="1"/>
    <n v="0"/>
    <n v="1"/>
    <n v="1"/>
    <n v="0"/>
    <s v="Friday"/>
    <s v="DCX"/>
    <n v="3.7082647807857341"/>
    <n v="1.1046295292204089"/>
    <n v="3.0181061415304291"/>
    <n v="0.75112653454716427"/>
    <n v="1"/>
    <n v="1"/>
    <n v="40.782977686483271"/>
    <n v="0.97606680865343165"/>
    <x v="0"/>
    <x v="0"/>
  </r>
  <r>
    <s v="J7HZTU"/>
    <n v="1"/>
    <d v="2013-11-29T00:00:00"/>
    <d v="2014-01-12T00:00:00"/>
    <d v="2014-01-12T00:00:00"/>
    <n v="8"/>
    <n v="50"/>
    <n v="12.5"/>
    <n v="76.86"/>
    <n v="0"/>
    <n v="1"/>
    <n v="1"/>
    <n v="0"/>
    <n v="0"/>
    <n v="0"/>
    <s v="Tuesday"/>
    <s v="RIC"/>
    <n v="2.9443887415333436"/>
    <n v="0.34075348996801846"/>
    <n v="1.4060066034063474"/>
    <n v="0.58437354303839728"/>
    <n v="1"/>
    <n v="1"/>
    <n v="18.999045508947045"/>
    <n v="0.94999761365848057"/>
    <x v="0"/>
    <x v="0"/>
  </r>
  <r>
    <s v="TYQKXV"/>
    <n v="1"/>
    <d v="2014-01-07T00:00:00"/>
    <d v="2014-01-07T00:00:00"/>
    <d v="2014-01-07T00:00:00"/>
    <n v="9"/>
    <n v="0"/>
    <n v="0"/>
    <n v="47.93"/>
    <n v="0"/>
    <n v="1"/>
    <n v="1"/>
    <n v="0"/>
    <n v="0"/>
    <n v="0"/>
    <s v="Thursday"/>
    <s v="CHO"/>
    <n v="3.0162045069646157"/>
    <n v="0.41256925539929057"/>
    <n v="1.5106941624123009"/>
    <n v="0.60170377779538486"/>
    <n v="1"/>
    <n v="1"/>
    <n v="20.413664539153597"/>
    <n v="0.95330084684143812"/>
    <x v="0"/>
    <x v="0"/>
  </r>
  <r>
    <s v="QK9T6X"/>
    <n v="1"/>
    <d v="2014-01-12T00:00:00"/>
    <d v="2014-01-12T00:00:00"/>
    <d v="2014-01-19T00:00:00"/>
    <n v="11"/>
    <n v="90.909090910000003"/>
    <n v="27.272727270000001"/>
    <n v="79.67"/>
    <n v="0.28571428571428598"/>
    <n v="1"/>
    <n v="1"/>
    <n v="0"/>
    <n v="0"/>
    <n v="0"/>
    <s v="Tuesday"/>
    <s v="DCX"/>
    <n v="3.6833639449626636"/>
    <n v="1.0797286933973385"/>
    <n v="2.9438807484257121"/>
    <n v="0.74644263764841967"/>
    <n v="1"/>
    <n v="1"/>
    <n v="39.77998693373754"/>
    <n v="0.97547816771925711"/>
    <x v="0"/>
    <x v="0"/>
  </r>
  <r>
    <s v="RZA4J6"/>
    <n v="1"/>
    <d v="2014-01-07T00:00:00"/>
    <d v="2014-01-07T00:00:00"/>
    <d v="2014-01-07T00:00:00"/>
    <n v="9"/>
    <n v="22.222222219999999"/>
    <n v="0"/>
    <n v="40.020000000000003"/>
    <n v="0"/>
    <n v="1"/>
    <n v="0"/>
    <n v="0"/>
    <n v="1"/>
    <n v="0"/>
    <s v="Friday"/>
    <s v="DCX"/>
    <n v="2.5471972935836122"/>
    <n v="-5.6437957981712916E-2"/>
    <n v="0.94512512014617855"/>
    <n v="0.48589425449153173"/>
    <n v="0"/>
    <n v="1"/>
    <n v="12.771259484701527"/>
    <n v="0.92738500054327644"/>
    <x v="0"/>
    <x v="0"/>
  </r>
  <r>
    <s v="UZPHKR"/>
    <n v="1"/>
    <d v="2014-01-08T00:00:00"/>
    <d v="2014-01-08T00:00:00"/>
    <d v="2014-01-08T00:00:00"/>
    <n v="9"/>
    <n v="33.333333330000002"/>
    <n v="22.222222219999999"/>
    <n v="36.950000000000003"/>
    <n v="0"/>
    <n v="1"/>
    <n v="1"/>
    <n v="0"/>
    <n v="0"/>
    <n v="0"/>
    <s v="Thursday"/>
    <s v="RIC"/>
    <n v="3.4828681666069534"/>
    <n v="0.87923291504162826"/>
    <n v="2.409051050644941"/>
    <n v="0.70666323702872824"/>
    <n v="1"/>
    <n v="1"/>
    <n v="32.552955607529334"/>
    <n v="0.97019636625467365"/>
    <x v="0"/>
    <x v="0"/>
  </r>
  <r>
    <s v="ZMR2JY"/>
    <n v="1"/>
    <d v="2014-01-08T00:00:00"/>
    <d v="2014-01-08T00:00:00"/>
    <d v="2014-01-08T00:00:00"/>
    <n v="9"/>
    <n v="33.333333330000002"/>
    <n v="0"/>
    <n v="35.020000000000003"/>
    <n v="0"/>
    <n v="1"/>
    <n v="0"/>
    <n v="0"/>
    <n v="0"/>
    <n v="0"/>
    <s v="Tuesday"/>
    <s v="DCX"/>
    <n v="2.3006007162197579"/>
    <n v="-0.30303453534556724"/>
    <n v="0.73857358903590864"/>
    <n v="0.42481583390753674"/>
    <n v="0"/>
    <n v="1"/>
    <n v="9.9801759079961894"/>
    <n v="0.90892677782404552"/>
    <x v="0"/>
    <x v="0"/>
  </r>
  <r>
    <s v="ZXPWME"/>
    <n v="1"/>
    <d v="2014-01-08T00:00:00"/>
    <d v="2014-01-08T00:00:00"/>
    <d v="2014-01-08T00:00:00"/>
    <n v="9"/>
    <n v="66.666666669999998"/>
    <n v="11.11111111"/>
    <n v="54.15"/>
    <n v="0"/>
    <n v="1"/>
    <n v="1"/>
    <n v="1"/>
    <n v="0"/>
    <n v="0"/>
    <s v="Thursday"/>
    <s v="DCX"/>
    <n v="4.0556916295913199"/>
    <n v="1.4520563780259947"/>
    <n v="4.2718901100579183"/>
    <n v="0.81031471082977224"/>
    <n v="1"/>
    <n v="1"/>
    <n v="57.725073561944541"/>
    <n v="0.98297149855512433"/>
    <x v="0"/>
    <x v="0"/>
  </r>
  <r>
    <s v="K8PY6J"/>
    <n v="1"/>
    <d v="2014-01-08T00:00:00"/>
    <d v="2014-01-08T00:00:00"/>
    <d v="2014-01-08T00:00:00"/>
    <n v="9"/>
    <n v="0"/>
    <n v="0"/>
    <n v="61.07"/>
    <n v="0"/>
    <n v="1"/>
    <n v="1"/>
    <n v="0"/>
    <n v="0"/>
    <n v="0"/>
    <s v="Thursday"/>
    <s v="RIC"/>
    <n v="2.9702494738805054"/>
    <n v="0.36661422231518026"/>
    <n v="1.4428411958002882"/>
    <n v="0.59064060254133932"/>
    <n v="1"/>
    <n v="1"/>
    <n v="19.496782927463098"/>
    <n v="0.95121185585372392"/>
    <x v="0"/>
    <x v="0"/>
  </r>
  <r>
    <s v="6H8ASS"/>
    <n v="1"/>
    <d v="2014-01-08T00:00:00"/>
    <d v="2014-01-08T00:00:00"/>
    <d v="2014-01-08T00:00:00"/>
    <n v="8"/>
    <n v="37.5"/>
    <n v="0"/>
    <n v="96.69"/>
    <n v="0"/>
    <n v="1"/>
    <n v="0"/>
    <n v="0"/>
    <n v="0"/>
    <n v="0"/>
    <s v="Monday"/>
    <s v="BWI"/>
    <n v="1.8733842061358223"/>
    <n v="-0.73025104542950281"/>
    <n v="0.48178802422540301"/>
    <n v="0.32513963964397352"/>
    <n v="0"/>
    <n v="1"/>
    <n v="6.5102913284673063"/>
    <n v="0.86684937291186559"/>
    <x v="0"/>
    <x v="0"/>
  </r>
  <r>
    <s v="49953F"/>
    <n v="1"/>
    <d v="2014-01-08T00:00:00"/>
    <d v="2014-01-08T00:00:00"/>
    <d v="2014-01-08T00:00:00"/>
    <n v="8"/>
    <n v="62.5"/>
    <n v="25"/>
    <n v="40.25"/>
    <n v="0"/>
    <n v="1"/>
    <n v="0"/>
    <n v="0"/>
    <n v="1"/>
    <n v="0"/>
    <s v="Friday"/>
    <s v="DCX"/>
    <n v="2.8166530236680325"/>
    <n v="0.21301777210270734"/>
    <n v="1.2374066423661247"/>
    <n v="0.55305397728574279"/>
    <n v="1"/>
    <n v="1"/>
    <n v="16.720792814507796"/>
    <n v="0.94356911620899309"/>
    <x v="0"/>
    <x v="0"/>
  </r>
  <r>
    <s v="B4QLAV"/>
    <n v="1"/>
    <d v="2014-01-08T00:00:00"/>
    <d v="2014-01-08T00:00:00"/>
    <d v="2014-01-08T00:00:00"/>
    <n v="8"/>
    <n v="87.5"/>
    <n v="25"/>
    <n v="40.200000000000003"/>
    <n v="0"/>
    <n v="1"/>
    <n v="1"/>
    <n v="0"/>
    <n v="1"/>
    <n v="0"/>
    <s v="Friday"/>
    <s v="CHO"/>
    <n v="3.5775823264958482"/>
    <n v="0.97394707493052302"/>
    <n v="2.6483771996569847"/>
    <n v="0.72590553408402547"/>
    <n v="1"/>
    <n v="1"/>
    <n v="35.786915096442733"/>
    <n v="0.9728164213449717"/>
    <x v="0"/>
    <x v="0"/>
  </r>
  <r>
    <s v="H647SU"/>
    <n v="1"/>
    <d v="2014-01-08T00:00:00"/>
    <d v="2014-01-08T00:00:00"/>
    <d v="2014-01-19T00:00:00"/>
    <n v="10"/>
    <n v="70"/>
    <n v="30"/>
    <n v="74.53"/>
    <n v="0.18181818181818199"/>
    <n v="1"/>
    <n v="0"/>
    <n v="0"/>
    <n v="0"/>
    <n v="0"/>
    <s v="Monday"/>
    <s v="CHO"/>
    <n v="2.8436103338409482"/>
    <n v="0.23997508227562303"/>
    <n v="1.2712174740801141"/>
    <n v="0.55970750867658825"/>
    <n v="1"/>
    <n v="1"/>
    <n v="17.177670846853555"/>
    <n v="0.94498745144936469"/>
    <x v="0"/>
    <x v="0"/>
  </r>
  <r>
    <s v="EGZ6H2"/>
    <n v="1"/>
    <d v="2014-01-08T00:00:00"/>
    <d v="2014-01-08T00:00:00"/>
    <d v="2014-01-08T00:00:00"/>
    <n v="9"/>
    <n v="77.777777779999994"/>
    <n v="0"/>
    <n v="40.200000000000003"/>
    <n v="0"/>
    <n v="1"/>
    <n v="0"/>
    <n v="0"/>
    <n v="1"/>
    <n v="0"/>
    <s v="Friday"/>
    <s v="RIC"/>
    <n v="2.5465677725824603"/>
    <n v="-5.7067478982864905E-2"/>
    <n v="0.9445303312700174"/>
    <n v="0.48573700089991545"/>
    <n v="0"/>
    <n v="1"/>
    <n v="12.763222238717743"/>
    <n v="0.92734259589394197"/>
    <x v="0"/>
    <x v="0"/>
  </r>
  <r>
    <s v="2MXXYB"/>
    <n v="1"/>
    <d v="2014-01-08T00:00:00"/>
    <d v="2014-01-08T00:00:00"/>
    <d v="2014-01-08T00:00:00"/>
    <n v="9"/>
    <n v="33.333333330000002"/>
    <n v="11.11111111"/>
    <n v="40.020000000000003"/>
    <n v="0"/>
    <n v="1"/>
    <n v="0"/>
    <n v="0"/>
    <n v="0"/>
    <n v="0"/>
    <s v="Thursday"/>
    <s v="RIC"/>
    <n v="2.4972454610293346"/>
    <n v="-0.10638979053599051"/>
    <n v="0.89907412917917984"/>
    <n v="0.47342761157395091"/>
    <n v="0"/>
    <n v="1"/>
    <n v="12.148982981167029"/>
    <n v="0.92394849081238628"/>
    <x v="0"/>
    <x v="0"/>
  </r>
  <r>
    <s v="AJYPH3"/>
    <n v="1"/>
    <d v="2014-01-08T00:00:00"/>
    <d v="2014-01-08T00:00:00"/>
    <d v="2014-01-08T00:00:00"/>
    <n v="9"/>
    <n v="33.333333330000002"/>
    <n v="11.11111111"/>
    <n v="35"/>
    <n v="0"/>
    <n v="1"/>
    <n v="0"/>
    <n v="0"/>
    <n v="0"/>
    <n v="0"/>
    <s v="Thursday"/>
    <s v="BWI"/>
    <n v="2.5148021022836904"/>
    <n v="-8.8833149281634771E-2"/>
    <n v="0.91499822895057159"/>
    <n v="0.47780630557136083"/>
    <n v="0"/>
    <n v="1"/>
    <n v="12.364161697620217"/>
    <n v="0.92517300952905468"/>
    <x v="0"/>
    <x v="0"/>
  </r>
  <r>
    <s v="V2KM66"/>
    <n v="1"/>
    <d v="2014-01-08T00:00:00"/>
    <d v="2014-01-08T00:00:00"/>
    <d v="2014-01-08T00:00:00"/>
    <n v="8"/>
    <n v="0"/>
    <n v="0"/>
    <n v="35"/>
    <n v="0"/>
    <n v="1"/>
    <n v="0"/>
    <n v="0"/>
    <n v="0"/>
    <n v="0"/>
    <s v="Thursday"/>
    <s v="BWI"/>
    <n v="2.0891350425862605"/>
    <n v="-0.51450020897906468"/>
    <n v="0.59779929468801984"/>
    <n v="0.37413916546054288"/>
    <n v="0"/>
    <n v="1"/>
    <n v="8.0779250804924505"/>
    <n v="0.88984266876701823"/>
    <x v="0"/>
    <x v="0"/>
  </r>
  <r>
    <s v="G24ZM5"/>
    <n v="1"/>
    <d v="2014-01-08T00:00:00"/>
    <d v="2014-01-08T00:00:00"/>
    <d v="2014-01-08T00:00:00"/>
    <n v="10"/>
    <n v="40"/>
    <n v="30"/>
    <n v="163.28"/>
    <n v="0"/>
    <n v="1"/>
    <n v="0"/>
    <n v="0"/>
    <n v="0"/>
    <n v="0"/>
    <s v="Monday"/>
    <s v="BWI"/>
    <n v="2.6417225360513572"/>
    <n v="3.8087284486032047E-2"/>
    <n v="1.0388219019572293"/>
    <n v="0.5095206702262618"/>
    <n v="1"/>
    <n v="1"/>
    <n v="14.037362657586526"/>
    <n v="0.93349897699677487"/>
    <x v="0"/>
    <x v="0"/>
  </r>
  <r>
    <s v="ZJFAAV"/>
    <n v="1"/>
    <d v="2014-01-08T00:00:00"/>
    <d v="2014-01-08T00:00:00"/>
    <d v="2014-01-08T00:00:00"/>
    <n v="9"/>
    <n v="33.333333330000002"/>
    <n v="0"/>
    <n v="50.88"/>
    <n v="0"/>
    <n v="1"/>
    <n v="0"/>
    <n v="0"/>
    <n v="0"/>
    <n v="0"/>
    <s v="Thursday"/>
    <s v="RIC"/>
    <n v="2.2451329213404589"/>
    <n v="-0.35850233022486622"/>
    <n v="0.69872199765732401"/>
    <n v="0.41132215784626242"/>
    <n v="0"/>
    <n v="1"/>
    <n v="9.4416704725513245"/>
    <n v="0.90422988327119092"/>
    <x v="0"/>
    <x v="0"/>
  </r>
  <r>
    <s v="2TSJ57"/>
    <n v="1"/>
    <d v="2014-01-02T00:00:00"/>
    <d v="2014-01-08T00:00:00"/>
    <d v="2014-01-08T00:00:00"/>
    <n v="8"/>
    <n v="100"/>
    <n v="37.5"/>
    <n v="92.66"/>
    <n v="0"/>
    <n v="0"/>
    <n v="1"/>
    <n v="0"/>
    <n v="0"/>
    <n v="0"/>
    <s v="Thursday"/>
    <s v="CHO"/>
    <n v="2.8516695847993172"/>
    <n v="0.24803433323399204"/>
    <n v="1.2815039296130071"/>
    <n v="0.56169262431661837"/>
    <n v="1"/>
    <n v="1"/>
    <n v="17.316669366719477"/>
    <n v="0.9454049216056194"/>
    <x v="0"/>
    <x v="0"/>
  </r>
  <r>
    <s v="GA6JWV"/>
    <n v="1"/>
    <d v="2014-01-08T00:00:00"/>
    <d v="2014-01-08T00:00:00"/>
    <d v="2014-01-08T00:00:00"/>
    <n v="8"/>
    <n v="87.5"/>
    <n v="0"/>
    <n v="31"/>
    <n v="0"/>
    <n v="1"/>
    <n v="0"/>
    <n v="0"/>
    <n v="0"/>
    <n v="0"/>
    <s v="Thursday"/>
    <s v="BWI"/>
    <n v="2.1031243981674206"/>
    <n v="-0.50051085339790458"/>
    <n v="0.60622089059422601"/>
    <n v="0.37742062386572056"/>
    <n v="0"/>
    <n v="1"/>
    <n v="8.1917241789407313"/>
    <n v="0.8912064830784292"/>
    <x v="0"/>
    <x v="0"/>
  </r>
  <r>
    <s v="Q9ESFX"/>
    <n v="1"/>
    <d v="2014-01-08T00:00:00"/>
    <d v="2014-01-08T00:00:00"/>
    <d v="2014-01-18T00:00:00"/>
    <n v="9"/>
    <n v="100"/>
    <n v="55.555555560000002"/>
    <n v="42.99"/>
    <n v="0.2"/>
    <n v="1"/>
    <n v="0"/>
    <n v="0"/>
    <n v="0"/>
    <n v="0"/>
    <s v="Thursday"/>
    <s v="BWI"/>
    <n v="3.2240329897630158"/>
    <n v="0.62039773819769062"/>
    <n v="1.8596675555920257"/>
    <n v="0.65030900251166646"/>
    <n v="1"/>
    <n v="1"/>
    <n v="25.12926214898722"/>
    <n v="0.96172873178361984"/>
    <x v="0"/>
    <x v="0"/>
  </r>
  <r>
    <s v="A832F6"/>
    <n v="1"/>
    <d v="2014-01-08T00:00:00"/>
    <d v="2014-01-16T00:00:00"/>
    <d v="2014-01-17T00:00:00"/>
    <n v="7"/>
    <n v="14.28571429"/>
    <n v="14.28571429"/>
    <n v="160.88"/>
    <n v="2"/>
    <n v="1"/>
    <n v="1"/>
    <n v="0"/>
    <n v="1"/>
    <n v="0"/>
    <s v="Friday"/>
    <s v="CHO"/>
    <n v="1.5439926395385104"/>
    <n v="-1.0596426120268148"/>
    <n v="0.3465796515982813"/>
    <n v="0.25737775792684764"/>
    <n v="0"/>
    <n v="1"/>
    <n v="4.6832515275802953"/>
    <n v="0.82404438812058689"/>
    <x v="0"/>
    <x v="0"/>
  </r>
  <r>
    <s v="3Y629J"/>
    <n v="1"/>
    <d v="2014-01-08T00:00:00"/>
    <d v="2014-01-08T00:00:00"/>
    <d v="2014-01-08T00:00:00"/>
    <n v="8"/>
    <n v="75"/>
    <n v="25"/>
    <n v="29"/>
    <n v="0"/>
    <n v="1"/>
    <n v="0"/>
    <n v="0"/>
    <n v="0"/>
    <n v="0"/>
    <s v="Thursday"/>
    <s v="BWI"/>
    <n v="2.5919148143997401"/>
    <n v="-1.1720437165585018E-2"/>
    <n v="0.98834797960574117"/>
    <n v="0.49706992425023883"/>
    <n v="0"/>
    <n v="1"/>
    <n v="13.355320094310001"/>
    <n v="0.93033941469571491"/>
    <x v="0"/>
    <x v="0"/>
  </r>
  <r>
    <s v="XLR9BC"/>
    <n v="1"/>
    <d v="2014-01-08T00:00:00"/>
    <d v="2014-01-08T00:00:00"/>
    <d v="2014-01-08T00:00:00"/>
    <n v="9"/>
    <n v="22.222222219999999"/>
    <n v="11.11111111"/>
    <n v="107.47"/>
    <n v="0"/>
    <n v="1"/>
    <n v="0"/>
    <n v="0"/>
    <n v="1"/>
    <n v="0"/>
    <s v="Saturday"/>
    <s v="DCX"/>
    <n v="2.5254332243823305"/>
    <n v="-7.8202027182994627E-2"/>
    <n v="0.92477757746100686"/>
    <n v="0.48045945063475343"/>
    <n v="0"/>
    <n v="1"/>
    <n v="12.496307796328059"/>
    <n v="0.9259056613785831"/>
    <x v="0"/>
    <x v="0"/>
  </r>
  <r>
    <s v="MMKPL5"/>
    <n v="1"/>
    <d v="2014-01-08T00:00:00"/>
    <d v="2014-01-08T00:00:00"/>
    <d v="2014-01-08T00:00:00"/>
    <n v="8"/>
    <n v="100"/>
    <n v="12.5"/>
    <n v="46.61"/>
    <n v="0"/>
    <n v="1"/>
    <n v="1"/>
    <n v="0"/>
    <n v="1"/>
    <n v="0"/>
    <s v="Friday"/>
    <s v="RIC"/>
    <n v="3.3142665149561696"/>
    <n v="0.71063126339084448"/>
    <n v="2.0352756482170378"/>
    <n v="0.67054063093498162"/>
    <n v="1"/>
    <n v="1"/>
    <n v="27.502214121928809"/>
    <n v="0.9649150064018841"/>
    <x v="0"/>
    <x v="0"/>
  </r>
  <r>
    <s v="LLAA2N"/>
    <n v="1"/>
    <d v="2014-01-08T00:00:00"/>
    <d v="2014-01-08T00:00:00"/>
    <d v="2014-01-08T00:00:00"/>
    <n v="9"/>
    <n v="11.11111111"/>
    <n v="0"/>
    <n v="40.020000000000003"/>
    <n v="0"/>
    <n v="1"/>
    <n v="1"/>
    <n v="0"/>
    <n v="0"/>
    <n v="0"/>
    <s v="Monday"/>
    <s v="RIC"/>
    <n v="3.0438684576263593"/>
    <n v="0.44023320606103411"/>
    <n v="1.5530693614710296"/>
    <n v="0.60831459767946949"/>
    <n v="1"/>
    <n v="1"/>
    <n v="20.986270907727526"/>
    <n v="0.95451707093955029"/>
    <x v="0"/>
    <x v="0"/>
  </r>
  <r>
    <s v="JKVPDW"/>
    <n v="1"/>
    <d v="2014-01-08T00:00:00"/>
    <d v="2014-01-08T00:00:00"/>
    <d v="2014-01-08T00:00:00"/>
    <n v="7"/>
    <n v="100"/>
    <n v="0"/>
    <n v="47.5"/>
    <n v="0"/>
    <n v="1"/>
    <n v="0"/>
    <n v="0"/>
    <n v="0"/>
    <n v="0"/>
    <s v="Thursday"/>
    <s v="RIC"/>
    <n v="1.8338826859837329"/>
    <n v="-0.76975256558159222"/>
    <n v="0.46312764785537769"/>
    <n v="0.3165326337276318"/>
    <n v="0"/>
    <n v="1"/>
    <n v="6.2581379324524731"/>
    <n v="0.8622236158493467"/>
    <x v="0"/>
    <x v="0"/>
  </r>
  <r>
    <s v="CF24CP"/>
    <n v="1"/>
    <d v="2014-01-09T00:00:00"/>
    <d v="2014-01-09T00:00:00"/>
    <d v="2014-01-09T00:00:00"/>
    <n v="11"/>
    <n v="54.545454550000002"/>
    <n v="27.272727270000001"/>
    <n v="296.52"/>
    <n v="0"/>
    <n v="1"/>
    <n v="0"/>
    <n v="0"/>
    <n v="1"/>
    <n v="0"/>
    <s v="Friday"/>
    <s v="DCX"/>
    <n v="2.5987964587393342"/>
    <n v="-4.8387928259909785E-3"/>
    <n v="0.99517289527232067"/>
    <n v="0.49879030415381109"/>
    <n v="0"/>
    <n v="1"/>
    <n v="13.447543618033095"/>
    <n v="0.93078408161012072"/>
    <x v="0"/>
    <x v="0"/>
  </r>
  <r>
    <s v="23XPTA"/>
    <n v="1"/>
    <d v="2014-01-09T00:00:00"/>
    <d v="2014-01-09T00:00:00"/>
    <d v="2014-01-09T00:00:00"/>
    <n v="8"/>
    <n v="75"/>
    <n v="62.5"/>
    <n v="46.49"/>
    <n v="0"/>
    <n v="1"/>
    <n v="0"/>
    <n v="0"/>
    <n v="1"/>
    <n v="0"/>
    <s v="Friday"/>
    <s v="RIC"/>
    <n v="3.5175232366240325"/>
    <n v="0.91388798505870739"/>
    <n v="2.494000343675375"/>
    <n v="0.71379510542689595"/>
    <n v="1"/>
    <n v="1"/>
    <n v="33.700855966125054"/>
    <n v="0.97118226706061084"/>
    <x v="0"/>
    <x v="0"/>
  </r>
  <r>
    <s v="V2KZ6G"/>
    <n v="1"/>
    <d v="2014-01-09T00:00:00"/>
    <d v="2014-01-09T00:00:00"/>
    <d v="2014-01-09T00:00:00"/>
    <n v="9"/>
    <n v="55.555555560000002"/>
    <n v="22.222222219999999"/>
    <n v="36.950000000000003"/>
    <n v="0"/>
    <n v="1"/>
    <n v="0"/>
    <n v="0"/>
    <n v="1"/>
    <n v="0"/>
    <s v="Friday"/>
    <s v="BWI"/>
    <n v="2.9861970025642064"/>
    <n v="0.38256175099888123"/>
    <n v="1.4660354007128802"/>
    <n v="0.59449081724012531"/>
    <n v="1"/>
    <n v="1"/>
    <n v="19.810200911141528"/>
    <n v="0.95194664365471782"/>
    <x v="0"/>
    <x v="0"/>
  </r>
  <r>
    <s v="YNNMAN"/>
    <n v="1"/>
    <d v="2014-01-09T00:00:00"/>
    <d v="2014-01-09T00:00:00"/>
    <d v="2014-01-09T00:00:00"/>
    <n v="7"/>
    <n v="57.142857139999997"/>
    <n v="28.571428569999998"/>
    <n v="40.200000000000003"/>
    <n v="0"/>
    <n v="1"/>
    <n v="1"/>
    <n v="0"/>
    <n v="1"/>
    <n v="0"/>
    <s v="Friday"/>
    <s v="RIC"/>
    <n v="3.4348746686914482"/>
    <n v="0.83123941712612304"/>
    <n v="2.2961628809607828"/>
    <n v="0.69661693426129634"/>
    <n v="1"/>
    <n v="1"/>
    <n v="31.027523601694579"/>
    <n v="0.96877685541859715"/>
    <x v="0"/>
    <x v="0"/>
  </r>
  <r>
    <s v="A6YFLV"/>
    <n v="1"/>
    <d v="2014-01-09T00:00:00"/>
    <d v="2014-01-09T00:00:00"/>
    <d v="2014-01-09T00:00:00"/>
    <n v="9"/>
    <n v="33.333333330000002"/>
    <n v="11.11111111"/>
    <n v="40.020000000000003"/>
    <n v="0"/>
    <n v="1"/>
    <n v="0"/>
    <n v="0"/>
    <n v="1"/>
    <n v="0"/>
    <s v="Friday"/>
    <s v="DCX"/>
    <n v="2.761328732869639"/>
    <n v="0.15769348130431382"/>
    <n v="1.1708072653853201"/>
    <n v="0.53934187712307147"/>
    <n v="1"/>
    <n v="1"/>
    <n v="15.820850672657031"/>
    <n v="0.94054997458448752"/>
    <x v="0"/>
    <x v="0"/>
  </r>
  <r>
    <s v="URBUKH"/>
    <n v="1"/>
    <d v="2014-01-09T00:00:00"/>
    <d v="2014-01-09T00:00:00"/>
    <d v="2014-01-09T00:00:00"/>
    <n v="8"/>
    <n v="75"/>
    <n v="25"/>
    <n v="72.540000000000006"/>
    <n v="0"/>
    <n v="1"/>
    <n v="1"/>
    <n v="0"/>
    <n v="0"/>
    <n v="0"/>
    <s v="Tuesday"/>
    <s v="CHO"/>
    <n v="3.2003951147818661"/>
    <n v="0.59675986321654095"/>
    <n v="1.8162244406642338"/>
    <n v="0.64491466462660896"/>
    <n v="1"/>
    <n v="1"/>
    <n v="24.542225277635488"/>
    <n v="0.96084914336435712"/>
    <x v="0"/>
    <x v="0"/>
  </r>
  <r>
    <s v="T6SZV2"/>
    <n v="1"/>
    <d v="2014-01-09T00:00:00"/>
    <d v="2014-01-09T00:00:00"/>
    <d v="2014-01-09T00:00:00"/>
    <n v="6"/>
    <n v="100"/>
    <n v="16.666666670000001"/>
    <n v="40.020000000000003"/>
    <n v="0"/>
    <n v="1"/>
    <n v="0"/>
    <n v="0"/>
    <n v="1"/>
    <n v="0"/>
    <s v="Saturday"/>
    <s v="DCX"/>
    <n v="2.233787591374802"/>
    <n v="-0.36984766019052318"/>
    <n v="0.6908395649891701"/>
    <n v="0.40857783274878295"/>
    <n v="0"/>
    <n v="1"/>
    <n v="9.3351569635673375"/>
    <n v="0.90324288218116866"/>
    <x v="0"/>
    <x v="0"/>
  </r>
  <r>
    <s v="35EBFU"/>
    <n v="1"/>
    <d v="2014-01-09T00:00:00"/>
    <d v="2014-01-09T00:00:00"/>
    <d v="2014-01-09T00:00:00"/>
    <n v="9"/>
    <n v="88.888888890000004"/>
    <n v="44.444444439999998"/>
    <n v="62.48"/>
    <n v="0"/>
    <n v="1"/>
    <n v="1"/>
    <n v="1"/>
    <n v="1"/>
    <n v="0"/>
    <s v="Friday"/>
    <s v="DCX"/>
    <n v="4.9330363862919384"/>
    <n v="2.3294011347266133"/>
    <n v="10.271788273448054"/>
    <n v="0.91128293259769522"/>
    <n v="1"/>
    <n v="1"/>
    <n v="138.80032454520915"/>
    <n v="0.99284694078319813"/>
    <x v="0"/>
    <x v="0"/>
  </r>
  <r>
    <s v="RW8SXL"/>
    <n v="1"/>
    <d v="2014-01-09T00:00:00"/>
    <d v="2014-01-09T00:00:00"/>
    <d v="2014-01-09T00:00:00"/>
    <n v="9"/>
    <n v="22.222222219999999"/>
    <n v="0"/>
    <n v="40.020000000000003"/>
    <n v="0"/>
    <n v="1"/>
    <n v="0"/>
    <n v="0"/>
    <n v="1"/>
    <n v="0"/>
    <s v="Friday"/>
    <s v="RIC"/>
    <n v="2.5471972935836122"/>
    <n v="-5.6437957981712916E-2"/>
    <n v="0.94512512014617855"/>
    <n v="0.48589425449153173"/>
    <n v="0"/>
    <n v="1"/>
    <n v="12.771259484701527"/>
    <n v="0.92738500054327644"/>
    <x v="0"/>
    <x v="0"/>
  </r>
  <r>
    <s v="9QSNTH"/>
    <n v="1"/>
    <d v="2013-12-18T00:00:00"/>
    <d v="2014-01-09T00:00:00"/>
    <d v="2014-01-09T00:00:00"/>
    <n v="10"/>
    <n v="40"/>
    <n v="30"/>
    <n v="40"/>
    <n v="0"/>
    <n v="1"/>
    <n v="0"/>
    <n v="0"/>
    <n v="1"/>
    <n v="0"/>
    <s v="Friday"/>
    <s v="DCX"/>
    <n v="3.3369577469030092"/>
    <n v="0.73332249533768401"/>
    <n v="2.0819865193953384"/>
    <n v="0.67553394743718986"/>
    <n v="1"/>
    <n v="1"/>
    <n v="28.133407435764628"/>
    <n v="0.9656751445156263"/>
    <x v="0"/>
    <x v="0"/>
  </r>
  <r>
    <s v="A4692D"/>
    <n v="1"/>
    <d v="2014-01-09T00:00:00"/>
    <d v="2014-01-09T00:00:00"/>
    <d v="2014-01-09T00:00:00"/>
    <n v="7"/>
    <n v="28.571428569999998"/>
    <n v="14.28571429"/>
    <n v="31"/>
    <n v="0"/>
    <n v="1"/>
    <n v="0"/>
    <n v="0"/>
    <n v="0"/>
    <n v="0"/>
    <s v="Thursday"/>
    <s v="DCX"/>
    <n v="2.166900628376748"/>
    <n v="-0.43673462318857714"/>
    <n v="0.64614287999759601"/>
    <n v="0.39251931764181958"/>
    <n v="0"/>
    <n v="1"/>
    <n v="8.7311808867860226"/>
    <n v="0.89723754890242557"/>
    <x v="0"/>
    <x v="0"/>
  </r>
  <r>
    <s v="HJSB3U"/>
    <n v="1"/>
    <d v="2014-01-09T00:00:00"/>
    <d v="2014-01-09T00:00:00"/>
    <d v="2014-01-09T00:00:00"/>
    <n v="9"/>
    <n v="66.666666669999998"/>
    <n v="11.11111111"/>
    <n v="35"/>
    <n v="0"/>
    <n v="1"/>
    <n v="0"/>
    <n v="0"/>
    <n v="1"/>
    <n v="0"/>
    <s v="Saturday"/>
    <s v="DCX"/>
    <n v="2.7788853741239947"/>
    <n v="0.17525012255866956"/>
    <n v="1.1915442114301222"/>
    <n v="0.5437007408819573"/>
    <n v="1"/>
    <n v="1"/>
    <n v="16.101064279525783"/>
    <n v="0.94152410729212632"/>
    <x v="0"/>
    <x v="0"/>
  </r>
  <r>
    <s v="AG29BJ"/>
    <n v="1"/>
    <d v="2014-01-09T00:00:00"/>
    <d v="2014-01-09T00:00:00"/>
    <d v="2014-01-09T00:00:00"/>
    <n v="8"/>
    <n v="100"/>
    <n v="12.5"/>
    <n v="45.37"/>
    <n v="0"/>
    <n v="1"/>
    <n v="0"/>
    <n v="0"/>
    <n v="1"/>
    <n v="0"/>
    <s v="Friday"/>
    <s v="RIC"/>
    <n v="2.5578487793032778"/>
    <n v="-4.5786472262047351E-2"/>
    <n v="0.95524591191423769"/>
    <n v="0.48855538124052467"/>
    <n v="0"/>
    <n v="1"/>
    <n v="12.908019428020484"/>
    <n v="0.92809903630237245"/>
    <x v="0"/>
    <x v="0"/>
  </r>
  <r>
    <s v="3ZWWL5"/>
    <n v="1"/>
    <d v="2014-01-09T00:00:00"/>
    <d v="2014-01-09T00:00:00"/>
    <d v="2014-01-09T00:00:00"/>
    <n v="9"/>
    <n v="44.444444439999998"/>
    <n v="44.444444439999998"/>
    <n v="53.41"/>
    <n v="0"/>
    <n v="1"/>
    <n v="0"/>
    <n v="0"/>
    <n v="1"/>
    <n v="0"/>
    <s v="Friday"/>
    <s v="RIC"/>
    <n v="3.3568936829197868"/>
    <n v="0.75325843135446169"/>
    <n v="2.12390936655218"/>
    <n v="0.67988828014441161"/>
    <n v="1"/>
    <n v="1"/>
    <n v="28.699901276595664"/>
    <n v="0.9663298544097173"/>
    <x v="0"/>
    <x v="0"/>
  </r>
  <r>
    <s v="Y9ZSXS"/>
    <n v="1"/>
    <d v="2014-01-09T00:00:00"/>
    <d v="2014-01-09T00:00:00"/>
    <d v="2014-01-09T00:00:00"/>
    <n v="9"/>
    <n v="88.888888890000004"/>
    <n v="11.11111111"/>
    <n v="36.950000000000003"/>
    <n v="0"/>
    <n v="1"/>
    <n v="0"/>
    <n v="0"/>
    <n v="1"/>
    <n v="0"/>
    <s v="Saturday"/>
    <s v="BWI"/>
    <n v="2.7720655632781792"/>
    <n v="0.16843031171285405"/>
    <n v="1.1834457516637513"/>
    <n v="0.54200831450105147"/>
    <n v="1"/>
    <n v="1"/>
    <n v="15.99163164579498"/>
    <n v="0.94114750008440318"/>
    <x v="0"/>
    <x v="0"/>
  </r>
  <r>
    <s v="J2NESJ"/>
    <n v="1"/>
    <d v="2014-01-09T00:00:00"/>
    <d v="2014-01-09T00:00:00"/>
    <d v="2014-01-09T00:00:00"/>
    <n v="7"/>
    <n v="71.428571430000005"/>
    <n v="28.571428569999998"/>
    <n v="49.23"/>
    <n v="0"/>
    <n v="1"/>
    <n v="0"/>
    <n v="0"/>
    <n v="1"/>
    <n v="0"/>
    <s v="Friday"/>
    <s v="RIC"/>
    <n v="2.6425392625839286"/>
    <n v="3.8904011018603413E-2"/>
    <n v="1.0396706819305555"/>
    <n v="0.50972477623029977"/>
    <n v="1"/>
    <n v="1"/>
    <n v="14.048832027147972"/>
    <n v="0.93354966031941833"/>
    <x v="0"/>
    <x v="0"/>
  </r>
  <r>
    <s v="9BKZSP"/>
    <n v="1"/>
    <d v="2014-01-09T00:00:00"/>
    <d v="2014-01-09T00:00:00"/>
    <d v="2014-01-09T00:00:00"/>
    <n v="10"/>
    <n v="60"/>
    <n v="20"/>
    <n v="35"/>
    <n v="0"/>
    <n v="1"/>
    <n v="0"/>
    <n v="0"/>
    <n v="0"/>
    <n v="0"/>
    <s v="Tuesday"/>
    <s v="DCX"/>
    <n v="2.8976428741624591"/>
    <n v="0.29400762259713398"/>
    <n v="1.3417941315840916"/>
    <n v="0.57297698097673666"/>
    <n v="1"/>
    <n v="1"/>
    <n v="18.131357070331344"/>
    <n v="0.94772979269981916"/>
    <x v="0"/>
    <x v="0"/>
  </r>
  <r>
    <s v="PFLJDS"/>
    <n v="1"/>
    <d v="2014-01-09T00:00:00"/>
    <d v="2014-01-09T00:00:00"/>
    <d v="2014-01-09T00:00:00"/>
    <n v="9"/>
    <n v="44.444444439999998"/>
    <n v="11.11111111"/>
    <n v="40"/>
    <n v="0"/>
    <n v="1"/>
    <n v="0"/>
    <n v="1"/>
    <n v="0"/>
    <n v="0"/>
    <s v="Tuesday"/>
    <s v="BWI"/>
    <n v="3.3444245390766212"/>
    <n v="0.74078928751129602"/>
    <n v="2.0975904632497131"/>
    <n v="0.67716842756841067"/>
    <n v="1"/>
    <n v="1"/>
    <n v="28.344259958569342"/>
    <n v="0.96592178499604753"/>
    <x v="0"/>
    <x v="0"/>
  </r>
  <r>
    <s v="ZC5ZM2"/>
    <n v="1"/>
    <d v="2014-01-09T00:00:00"/>
    <d v="2014-01-12T00:00:00"/>
    <d v="2014-01-12T00:00:00"/>
    <n v="9"/>
    <n v="66.666666669999998"/>
    <n v="0"/>
    <n v="36.9"/>
    <n v="0"/>
    <n v="1"/>
    <n v="1"/>
    <n v="0"/>
    <n v="0"/>
    <n v="0"/>
    <s v="Monday"/>
    <s v="RIC"/>
    <n v="3.0547801549796643"/>
    <n v="0.4511449034143391"/>
    <n v="1.5701087797332791"/>
    <n v="0.61091141048754438"/>
    <n v="1"/>
    <n v="1"/>
    <n v="21.216520667740141"/>
    <n v="0.95498845138914723"/>
    <x v="0"/>
    <x v="0"/>
  </r>
  <r>
    <s v="4XYNNZ"/>
    <n v="1"/>
    <d v="2014-01-09T00:00:00"/>
    <d v="2014-01-09T00:00:00"/>
    <d v="2014-01-09T00:00:00"/>
    <n v="7"/>
    <n v="71.428571430000005"/>
    <n v="28.571428569999998"/>
    <n v="35"/>
    <n v="0"/>
    <n v="1"/>
    <n v="0"/>
    <n v="0"/>
    <n v="0"/>
    <n v="0"/>
    <s v="Wednesday"/>
    <s v="DCX"/>
    <n v="2.4282231232236002"/>
    <n v="-0.17541212834172493"/>
    <n v="0.83911112802028676"/>
    <n v="0.45625906734822974"/>
    <n v="0"/>
    <n v="1"/>
    <n v="11.338716667260105"/>
    <n v="0.91895429427815389"/>
    <x v="0"/>
    <x v="0"/>
  </r>
  <r>
    <s v="UNKUMJ"/>
    <n v="1"/>
    <d v="2014-01-09T00:00:00"/>
    <d v="2014-01-09T00:00:00"/>
    <d v="2014-01-09T00:00:00"/>
    <n v="9"/>
    <n v="22.222222219999999"/>
    <n v="22.222222219999999"/>
    <n v="42.94"/>
    <n v="0"/>
    <n v="1"/>
    <n v="0"/>
    <n v="0"/>
    <n v="1"/>
    <n v="0"/>
    <s v="Friday"/>
    <s v="CHO"/>
    <n v="2.9652479425814193"/>
    <n v="0.36161269101609417"/>
    <n v="1.435642796914393"/>
    <n v="0.58943076494350688"/>
    <n v="1"/>
    <n v="1"/>
    <n v="19.399512610457943"/>
    <n v="0.95097922096985088"/>
    <x v="0"/>
    <x v="0"/>
  </r>
  <r>
    <s v="56EB42"/>
    <n v="1"/>
    <d v="2014-01-09T00:00:00"/>
    <d v="2014-01-09T00:00:00"/>
    <d v="2014-01-09T00:00:00"/>
    <n v="8"/>
    <n v="0"/>
    <n v="0"/>
    <n v="69.790000000000006"/>
    <n v="0"/>
    <n v="1"/>
    <n v="1"/>
    <n v="0"/>
    <n v="1"/>
    <n v="0"/>
    <s v="Friday"/>
    <s v="RIC"/>
    <n v="2.992300330142478"/>
    <n v="0.38866507857715282"/>
    <n v="1.4750104559954804"/>
    <n v="0.59596130287951143"/>
    <n v="1"/>
    <n v="1"/>
    <n v="19.931478779500271"/>
    <n v="0.9522250668223512"/>
    <x v="0"/>
    <x v="0"/>
  </r>
  <r>
    <s v="7FAR73"/>
    <n v="1"/>
    <d v="2014-01-09T00:00:00"/>
    <d v="2014-01-09T00:00:00"/>
    <d v="2014-01-09T00:00:00"/>
    <n v="7"/>
    <n v="57.142857139999997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n v="0"/>
    <n v="1"/>
    <n v="8.3655832140938031"/>
    <n v="0.89322608350805643"/>
    <x v="0"/>
    <x v="0"/>
  </r>
  <r>
    <s v="UL5CFU"/>
    <n v="1"/>
    <d v="2014-01-10T00:00:00"/>
    <d v="2014-01-10T00:00:00"/>
    <d v="2014-01-10T00:00:00"/>
    <n v="10"/>
    <n v="40"/>
    <n v="10"/>
    <n v="40.020000000000003"/>
    <n v="0"/>
    <n v="1"/>
    <n v="0"/>
    <n v="0"/>
    <n v="0"/>
    <n v="0"/>
    <s v="Tuesday"/>
    <s v="RIC"/>
    <n v="2.6873679375314072"/>
    <n v="8.3732685966082077E-2"/>
    <n v="1.0873381941975904"/>
    <n v="0.52092094957117496"/>
    <n v="1"/>
    <n v="1"/>
    <n v="14.692952213116937"/>
    <n v="0.93627712705553567"/>
    <x v="0"/>
    <x v="0"/>
  </r>
  <r>
    <s v="84RH9U"/>
    <n v="1"/>
    <d v="2014-01-09T00:00:00"/>
    <d v="2014-01-13T00:00:00"/>
    <d v="2014-01-13T00:00:00"/>
    <n v="8"/>
    <n v="12.5"/>
    <n v="0"/>
    <n v="57.23"/>
    <n v="0"/>
    <n v="1"/>
    <n v="0"/>
    <n v="0"/>
    <n v="0"/>
    <n v="0"/>
    <s v="Tuesday"/>
    <s v="CHO"/>
    <n v="2.0113891989439647"/>
    <n v="-0.59224605262136043"/>
    <n v="0.55308363365924229"/>
    <n v="0.356119671647118"/>
    <n v="0"/>
    <n v="1"/>
    <n v="7.4736925848625084"/>
    <n v="0.88198769426844559"/>
    <x v="0"/>
    <x v="0"/>
  </r>
  <r>
    <s v="M9QGM7"/>
    <n v="1"/>
    <d v="2014-01-10T00:00:00"/>
    <d v="2014-01-10T00:00:00"/>
    <d v="2014-01-10T00:00:00"/>
    <n v="9"/>
    <n v="11.11111111"/>
    <n v="0"/>
    <n v="73.459999999999994"/>
    <n v="0"/>
    <n v="1"/>
    <n v="0"/>
    <n v="0"/>
    <n v="0"/>
    <n v="0"/>
    <s v="Tuesday"/>
    <s v="RIC"/>
    <n v="2.1661630090848116"/>
    <n v="-0.43747224248051353"/>
    <n v="0.64566644827817765"/>
    <n v="0.39234344781940678"/>
    <n v="0"/>
    <n v="1"/>
    <n v="8.724742973978783"/>
    <n v="0.89716951875481188"/>
    <x v="0"/>
    <x v="0"/>
  </r>
  <r>
    <s v="3L4YLQ"/>
    <n v="1"/>
    <d v="2014-01-10T00:00:00"/>
    <d v="2014-01-10T00:00:00"/>
    <d v="2014-01-10T00:00:00"/>
    <n v="9"/>
    <n v="11.11111111"/>
    <n v="0"/>
    <n v="40"/>
    <n v="0"/>
    <n v="1"/>
    <n v="0"/>
    <n v="1"/>
    <n v="0"/>
    <n v="0"/>
    <s v="Monday"/>
    <s v="DCX"/>
    <n v="3.1302930997905944"/>
    <n v="0.52665784822526929"/>
    <n v="1.6932636969449579"/>
    <n v="0.62870327137505067"/>
    <n v="1"/>
    <n v="1"/>
    <n v="22.880684883673815"/>
    <n v="0.95812515407865639"/>
    <x v="0"/>
    <x v="0"/>
  </r>
  <r>
    <s v="BW8B3L"/>
    <n v="1"/>
    <d v="2014-01-10T00:00:00"/>
    <d v="2014-01-10T00:00:00"/>
    <d v="2014-01-10T00:00:00"/>
    <n v="9"/>
    <n v="44.444444439999998"/>
    <n v="0"/>
    <n v="29.02"/>
    <n v="0"/>
    <n v="1"/>
    <n v="0"/>
    <n v="0"/>
    <n v="0"/>
    <n v="0"/>
    <s v="Tuesday"/>
    <s v="DCX"/>
    <n v="2.3215847495914979"/>
    <n v="-0.28205050197382731"/>
    <n v="0.75423559318506628"/>
    <n v="0.4299511400379486"/>
    <n v="0"/>
    <n v="1"/>
    <n v="10.191812986278933"/>
    <n v="0.91064897159861491"/>
    <x v="0"/>
    <x v="0"/>
  </r>
  <r>
    <s v="9R82AW"/>
    <n v="1"/>
    <d v="2014-01-10T00:00:00"/>
    <d v="2014-01-10T00:00:00"/>
    <d v="2014-01-10T00:00:00"/>
    <n v="10"/>
    <n v="60"/>
    <n v="30"/>
    <n v="56.93"/>
    <n v="0"/>
    <n v="1"/>
    <n v="0"/>
    <n v="1"/>
    <n v="0"/>
    <n v="0"/>
    <s v="Tuesday"/>
    <s v="DCX"/>
    <n v="3.8607736588348258"/>
    <n v="1.2571384072695007"/>
    <n v="3.5153475874389453"/>
    <n v="0.77853310722260716"/>
    <n v="1"/>
    <n v="1"/>
    <n v="47.502087566097565"/>
    <n v="0.97938233073705905"/>
    <x v="0"/>
    <x v="0"/>
  </r>
  <r>
    <s v="P6UQJD"/>
    <n v="1"/>
    <d v="2013-08-10T00:00:00"/>
    <d v="2014-01-14T00:00:00"/>
    <d v="2014-01-14T00:00:00"/>
    <n v="8"/>
    <n v="100"/>
    <n v="12.5"/>
    <n v="64.239999999999995"/>
    <n v="0"/>
    <n v="1"/>
    <n v="0"/>
    <n v="0"/>
    <n v="1"/>
    <n v="0"/>
    <s v="Saturday"/>
    <s v="BWI"/>
    <n v="2.4918539943491562"/>
    <n v="-0.11178125721616894"/>
    <n v="0.89423984462096684"/>
    <n v="0.47208374755727001"/>
    <n v="0"/>
    <n v="1"/>
    <n v="12.083658400114441"/>
    <n v="0.92356877798099246"/>
    <x v="0"/>
    <x v="0"/>
  </r>
  <r>
    <s v="BEPZCF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n v="0"/>
    <s v="Monday"/>
    <s v="CHO"/>
    <n v="2.3124762705527746"/>
    <n v="-0.29115898101255056"/>
    <n v="0.74739684666491701"/>
    <n v="0.42772015303300975"/>
    <n v="0"/>
    <n v="1"/>
    <n v="10.099402569396332"/>
    <n v="0.90990506076811417"/>
    <x v="0"/>
    <x v="0"/>
  </r>
  <r>
    <s v="JGMWQZ"/>
    <n v="1"/>
    <d v="2014-01-10T00:00:00"/>
    <d v="2014-01-10T00:00:00"/>
    <d v="2014-01-10T00:00:00"/>
    <n v="10"/>
    <n v="40"/>
    <n v="30"/>
    <n v="35.020000000000003"/>
    <n v="0"/>
    <n v="1"/>
    <n v="0"/>
    <n v="0"/>
    <n v="1"/>
    <n v="0"/>
    <s v="Friday"/>
    <s v="RIC"/>
    <n v="3.354374494601553"/>
    <n v="0.75073924303622785"/>
    <n v="2.1185655727245813"/>
    <n v="0.6793397551918926"/>
    <n v="1"/>
    <n v="1"/>
    <n v="28.627691813371943"/>
    <n v="0.9662477925617996"/>
    <x v="0"/>
    <x v="0"/>
  </r>
  <r>
    <s v="D73TTA"/>
    <n v="1"/>
    <d v="2014-01-10T00:00:00"/>
    <d v="2014-01-10T00:00:00"/>
    <d v="2014-01-10T00:00:00"/>
    <n v="9"/>
    <n v="100"/>
    <n v="11.11111111"/>
    <n v="40.020000000000003"/>
    <n v="0"/>
    <n v="1"/>
    <n v="0"/>
    <n v="0"/>
    <n v="0"/>
    <n v="0"/>
    <s v="Tuesday"/>
    <s v="RIC"/>
    <n v="2.4972454610293346"/>
    <n v="-0.10638979053599051"/>
    <n v="0.89907412917917984"/>
    <n v="0.47342761157395091"/>
    <n v="0"/>
    <n v="1"/>
    <n v="12.148982981167029"/>
    <n v="0.92394849081238628"/>
    <x v="0"/>
    <x v="0"/>
  </r>
  <r>
    <s v="5KFGA8"/>
    <n v="1"/>
    <d v="2014-01-10T00:00:00"/>
    <d v="2014-01-10T00:00:00"/>
    <d v="2014-01-20T00:00:00"/>
    <n v="10"/>
    <n v="60"/>
    <n v="30"/>
    <n v="35.97"/>
    <n v="0.2"/>
    <n v="1"/>
    <n v="0"/>
    <n v="0"/>
    <n v="0"/>
    <n v="0"/>
    <s v="Tuesday"/>
    <s v="DCX"/>
    <n v="2.9676176187265906"/>
    <n v="0.36398236716126542"/>
    <n v="1.4390488394182159"/>
    <n v="0.59000410986500418"/>
    <n v="1"/>
    <n v="1"/>
    <n v="19.44553768344036"/>
    <n v="0.95108957194068122"/>
    <x v="0"/>
    <x v="0"/>
  </r>
  <r>
    <s v="KFFMVU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n v="0"/>
    <s v="Monday"/>
    <s v="CHO"/>
    <n v="2.3124762705527746"/>
    <n v="-0.29115898101255056"/>
    <n v="0.74739684666491701"/>
    <n v="0.42772015303300975"/>
    <n v="0"/>
    <n v="1"/>
    <n v="10.099402569396332"/>
    <n v="0.90990506076811417"/>
    <x v="0"/>
    <x v="0"/>
  </r>
  <r>
    <s v="XFFSYX"/>
    <n v="1"/>
    <d v="2014-01-10T00:00:00"/>
    <d v="2014-01-10T00:00:00"/>
    <d v="2014-01-10T00:00:00"/>
    <n v="8"/>
    <n v="62.5"/>
    <n v="0"/>
    <n v="72.2"/>
    <n v="0"/>
    <n v="1"/>
    <n v="0"/>
    <n v="0"/>
    <n v="0"/>
    <n v="0"/>
    <s v="Thursday"/>
    <s v="DCX"/>
    <n v="1.9590340356814737"/>
    <n v="-0.64460121588385144"/>
    <n v="0.52487181091848889"/>
    <n v="0.34420717017671043"/>
    <n v="0"/>
    <n v="1"/>
    <n v="7.0924726796050557"/>
    <n v="0.87642837491188119"/>
    <x v="0"/>
    <x v="0"/>
  </r>
  <r>
    <s v="GSSUMS"/>
    <n v="1"/>
    <d v="2014-01-10T00:00:00"/>
    <d v="2014-01-10T00:00:00"/>
    <d v="2014-01-10T00:00:00"/>
    <n v="9"/>
    <n v="66.666666669999998"/>
    <n v="22.222222219999999"/>
    <n v="40.020000000000003"/>
    <n v="0"/>
    <n v="1"/>
    <n v="0"/>
    <n v="0"/>
    <n v="0"/>
    <n v="0"/>
    <s v="Monday"/>
    <s v="RIC"/>
    <n v="2.7113769003153618"/>
    <n v="0.10774164875003667"/>
    <n v="1.1137599669344902"/>
    <n v="0.52690938628653095"/>
    <n v="1"/>
    <n v="1"/>
    <n v="15.049983582272136"/>
    <n v="0.93769464031698202"/>
    <x v="0"/>
    <x v="0"/>
  </r>
  <r>
    <s v="M7RG75"/>
    <n v="1"/>
    <d v="2014-01-11T00:00:00"/>
    <d v="2014-01-11T00:00:00"/>
    <d v="2014-01-11T00:00:00"/>
    <n v="12"/>
    <n v="66.666666669999998"/>
    <n v="0"/>
    <n v="40"/>
    <n v="0"/>
    <n v="1"/>
    <n v="0"/>
    <n v="0"/>
    <n v="0"/>
    <n v="0"/>
    <s v="Monday"/>
    <s v="DCX"/>
    <n v="2.9177908297554231"/>
    <n v="0.31415557819009798"/>
    <n v="1.3691027225025865"/>
    <n v="0.57789926519367785"/>
    <n v="1"/>
    <n v="1"/>
    <n v="18.500371810652414"/>
    <n v="0.94871892650509704"/>
    <x v="0"/>
    <x v="0"/>
  </r>
  <r>
    <s v="3N6P5V"/>
    <n v="1"/>
    <d v="2014-01-11T00:00:00"/>
    <d v="2014-01-12T00:00:00"/>
    <d v="2014-01-12T00:00:00"/>
    <n v="6"/>
    <n v="100"/>
    <n v="50"/>
    <n v="125.3"/>
    <n v="0"/>
    <n v="1"/>
    <n v="1"/>
    <n v="0"/>
    <n v="0"/>
    <n v="0"/>
    <s v="Monday"/>
    <s v="CHO"/>
    <n v="3.0746000122853006"/>
    <n v="0.47096476071997539"/>
    <n v="1.601538549614574"/>
    <n v="0.61561207688113906"/>
    <n v="1"/>
    <n v="1"/>
    <n v="21.641223956376031"/>
    <n v="0.95583277644677034"/>
    <x v="0"/>
    <x v="0"/>
  </r>
  <r>
    <s v="Z5BVQW"/>
    <n v="1"/>
    <d v="2014-01-11T00:00:00"/>
    <d v="2014-01-11T00:00:00"/>
    <d v="2014-01-11T00:00:00"/>
    <n v="9"/>
    <n v="11.11111111"/>
    <n v="0"/>
    <n v="60.33"/>
    <n v="0"/>
    <n v="1"/>
    <n v="0"/>
    <n v="0"/>
    <n v="0"/>
    <n v="0"/>
    <s v="Monday"/>
    <s v="CHO"/>
    <n v="2.2120830687799686"/>
    <n v="-0.39155218278535653"/>
    <n v="0.67600677365791639"/>
    <n v="0.40334370020624605"/>
    <n v="0"/>
    <n v="1"/>
    <n v="9.134724848352187"/>
    <n v="0.90132933898421619"/>
    <x v="0"/>
    <x v="0"/>
  </r>
  <r>
    <s v="TZDCG5"/>
    <n v="1"/>
    <d v="2013-12-30T00:00:00"/>
    <d v="2014-01-11T00:00:00"/>
    <d v="2014-01-11T00:00:00"/>
    <n v="7"/>
    <n v="100"/>
    <n v="28.571428569999998"/>
    <n v="107.19"/>
    <n v="0"/>
    <n v="1"/>
    <n v="0"/>
    <n v="0"/>
    <n v="0"/>
    <n v="0"/>
    <s v="Monday"/>
    <s v="DCX"/>
    <n v="2.1757502283726171"/>
    <n v="-0.42788502319270805"/>
    <n v="0.6518863623026917"/>
    <n v="0.39463148142586341"/>
    <n v="0"/>
    <n v="1"/>
    <n v="8.8087912489493139"/>
    <n v="0.89805063900130233"/>
    <x v="0"/>
    <x v="0"/>
  </r>
  <r>
    <s v="4NJBJ3"/>
    <n v="1"/>
    <d v="2014-01-11T00:00:00"/>
    <d v="2014-01-11T00:00:00"/>
    <d v="2014-01-11T00:00:00"/>
    <n v="9"/>
    <n v="22.222222219999999"/>
    <n v="0"/>
    <n v="35.020000000000003"/>
    <n v="0"/>
    <n v="1"/>
    <n v="0"/>
    <n v="0"/>
    <n v="0"/>
    <n v="0"/>
    <s v="Monday"/>
    <s v="CHO"/>
    <n v="2.3006007162197579"/>
    <n v="-0.30303453534556724"/>
    <n v="0.73857358903590864"/>
    <n v="0.42481583390753674"/>
    <n v="0"/>
    <n v="1"/>
    <n v="9.9801759079961894"/>
    <n v="0.90892677782404552"/>
    <x v="0"/>
    <x v="0"/>
  </r>
  <r>
    <s v="ZFQTYT"/>
    <n v="1"/>
    <d v="2014-01-11T00:00:00"/>
    <d v="2014-01-11T00:00:00"/>
    <d v="2014-01-11T00:00:00"/>
    <n v="8"/>
    <n v="62.5"/>
    <n v="12.5"/>
    <n v="29.02"/>
    <n v="0"/>
    <n v="1"/>
    <n v="0"/>
    <n v="0"/>
    <n v="0"/>
    <n v="0"/>
    <s v="Monday"/>
    <s v="CHO"/>
    <n v="2.3509469984009645"/>
    <n v="-0.25268825316436061"/>
    <n v="0.77670998096373167"/>
    <n v="0.43716193936301573"/>
    <n v="0"/>
    <n v="1"/>
    <n v="10.495504245735404"/>
    <n v="0.91300947060491244"/>
    <x v="0"/>
    <x v="0"/>
  </r>
  <r>
    <s v="DTE3CQ"/>
    <n v="1"/>
    <d v="2014-01-13T00:00:00"/>
    <d v="2014-01-13T00:00:00"/>
    <d v="2014-01-18T00:00:00"/>
    <n v="8"/>
    <n v="62.5"/>
    <n v="25"/>
    <n v="72.53"/>
    <n v="0.4"/>
    <n v="1"/>
    <n v="0"/>
    <n v="0"/>
    <n v="0"/>
    <n v="0"/>
    <s v="Thursday"/>
    <s v="RIC"/>
    <n v="2.2009733881195013"/>
    <n v="-0.40266186344582389"/>
    <n v="0.66853811828442256"/>
    <n v="0.40067296692736515"/>
    <n v="0"/>
    <n v="1"/>
    <n v="9.0338026172702879"/>
    <n v="0.90033688740510109"/>
    <x v="0"/>
    <x v="0"/>
  </r>
  <r>
    <s v="YHU722"/>
    <n v="1"/>
    <d v="2014-01-11T00:00:00"/>
    <d v="2014-01-11T00:00:00"/>
    <d v="2014-01-11T00:00:00"/>
    <n v="9"/>
    <n v="77.777777779999994"/>
    <n v="0"/>
    <n v="35.020000000000003"/>
    <n v="0"/>
    <n v="1"/>
    <n v="0"/>
    <n v="0"/>
    <n v="0"/>
    <n v="0"/>
    <s v="Monday"/>
    <s v="CHO"/>
    <n v="2.3006007162197579"/>
    <n v="-0.30303453534556724"/>
    <n v="0.73857358903590864"/>
    <n v="0.42481583390753674"/>
    <n v="0"/>
    <n v="1"/>
    <n v="9.9801759079961894"/>
    <n v="0.90892677782404552"/>
    <x v="0"/>
    <x v="0"/>
  </r>
  <r>
    <s v="SVMWKS"/>
    <n v="1"/>
    <d v="2014-01-11T00:00:00"/>
    <d v="2014-01-11T00:00:00"/>
    <d v="2014-01-11T00:00:00"/>
    <n v="8"/>
    <n v="100"/>
    <n v="12.5"/>
    <n v="31.02"/>
    <n v="0"/>
    <n v="1"/>
    <n v="0"/>
    <n v="0"/>
    <n v="0"/>
    <n v="0"/>
    <s v="Monday"/>
    <s v="CHO"/>
    <n v="2.3439523206103847"/>
    <n v="-0.25968293095494044"/>
    <n v="0.77129610115564484"/>
    <n v="0.43544165238800503"/>
    <n v="0"/>
    <n v="1"/>
    <n v="10.422347726694444"/>
    <n v="0.91245232381929997"/>
    <x v="0"/>
    <x v="0"/>
  </r>
  <r>
    <s v="4FR3J6"/>
    <n v="1"/>
    <d v="2014-01-11T00:00:00"/>
    <d v="2014-01-11T00:00:00"/>
    <d v="2014-01-11T00:00:00"/>
    <n v="8"/>
    <n v="100"/>
    <n v="12.5"/>
    <n v="31.02"/>
    <n v="0"/>
    <n v="1"/>
    <n v="0"/>
    <n v="0"/>
    <n v="0"/>
    <n v="0"/>
    <s v="Monday"/>
    <s v="CHO"/>
    <n v="2.3439523206103847"/>
    <n v="-0.25968293095494044"/>
    <n v="0.77129610115564484"/>
    <n v="0.43544165238800503"/>
    <n v="0"/>
    <n v="1"/>
    <n v="10.422347726694444"/>
    <n v="0.91245232381929997"/>
    <x v="0"/>
    <x v="0"/>
  </r>
  <r>
    <s v="F5L8FP"/>
    <n v="1"/>
    <d v="2014-01-11T00:00:00"/>
    <d v="2014-01-14T00:00:00"/>
    <d v="2014-01-14T00:00:00"/>
    <n v="8"/>
    <n v="87.5"/>
    <n v="25"/>
    <n v="40.43"/>
    <n v="0"/>
    <n v="1"/>
    <n v="0"/>
    <n v="1"/>
    <n v="0"/>
    <n v="0"/>
    <s v="Wednesday"/>
    <s v="DCX"/>
    <n v="3.3990493620959561"/>
    <n v="0.79541411053063094"/>
    <n v="2.2153582100410345"/>
    <n v="0.68899266126020897"/>
    <n v="1"/>
    <n v="1"/>
    <n v="29.93562857330679"/>
    <n v="0.96767481230806918"/>
    <x v="0"/>
    <x v="0"/>
  </r>
  <r>
    <s v="S3UG54"/>
    <n v="1"/>
    <d v="2014-01-11T00:00:00"/>
    <d v="2014-01-11T00:00:00"/>
    <d v="2014-01-11T00:00:00"/>
    <n v="9"/>
    <n v="55.555555560000002"/>
    <n v="33.333333330000002"/>
    <n v="40.020000000000003"/>
    <n v="0"/>
    <n v="1"/>
    <n v="0"/>
    <n v="0"/>
    <n v="0"/>
    <n v="0"/>
    <s v="Monday"/>
    <s v="RIC"/>
    <n v="2.9255083396013886"/>
    <n v="0.3218730880360634"/>
    <n v="1.3797096631825116"/>
    <n v="0.57978067010803025"/>
    <n v="1"/>
    <n v="1"/>
    <n v="18.643700972976667"/>
    <n v="0.9490930959814714"/>
    <x v="0"/>
    <x v="0"/>
  </r>
  <r>
    <s v="UYSRF2"/>
    <n v="1"/>
    <d v="2014-01-11T00:00:00"/>
    <d v="2014-01-11T00:00:00"/>
    <d v="2014-01-19T00:00:00"/>
    <n v="7"/>
    <n v="85.714285709999999"/>
    <n v="14.28571429"/>
    <n v="148.31"/>
    <n v="0.25"/>
    <n v="1"/>
    <n v="0"/>
    <n v="0"/>
    <n v="0"/>
    <n v="0"/>
    <s v="Thursday"/>
    <s v="RIC"/>
    <n v="1.6074388874651149"/>
    <n v="-0.99619636410021029"/>
    <n v="0.36928138517270753"/>
    <n v="0.26968991850139706"/>
    <n v="0"/>
    <n v="1"/>
    <n v="4.9900148587535433"/>
    <n v="0.83305550594108391"/>
    <x v="0"/>
    <x v="0"/>
  </r>
  <r>
    <s v="78MDU3"/>
    <n v="1"/>
    <d v="2014-01-11T00:00:00"/>
    <d v="2014-01-11T00:00:00"/>
    <d v="2014-01-11T00:00:00"/>
    <n v="7"/>
    <n v="100"/>
    <n v="14.28571429"/>
    <n v="35"/>
    <n v="0"/>
    <n v="1"/>
    <n v="0"/>
    <n v="0"/>
    <n v="0"/>
    <n v="0"/>
    <s v="Monday"/>
    <s v="DCX"/>
    <n v="2.1529112727955879"/>
    <n v="-0.45072397876973724"/>
    <n v="0.63716668944157917"/>
    <n v="0.38918864740578751"/>
    <n v="0"/>
    <n v="1"/>
    <n v="8.6098876777373761"/>
    <n v="0.89594051111371076"/>
    <x v="0"/>
    <x v="0"/>
  </r>
  <r>
    <s v="F9F7EN"/>
    <n v="1"/>
    <d v="2014-01-12T00:00:00"/>
    <d v="2014-01-12T00:00:00"/>
    <d v="2014-01-12T00:00:00"/>
    <n v="9"/>
    <n v="22.222222219999999"/>
    <n v="11.11111111"/>
    <n v="40.200000000000003"/>
    <n v="0"/>
    <n v="1"/>
    <n v="0"/>
    <n v="0"/>
    <n v="1"/>
    <n v="0"/>
    <s v="Friday"/>
    <s v="RIC"/>
    <n v="2.760699211868487"/>
    <n v="0.15706396030316183"/>
    <n v="1.1700704495683072"/>
    <n v="0.53918546736631057"/>
    <n v="1"/>
    <n v="1"/>
    <n v="15.810894249120167"/>
    <n v="0.94051476470073347"/>
    <x v="0"/>
    <x v="0"/>
  </r>
  <r>
    <s v="BGU2AF"/>
    <n v="1"/>
    <d v="2014-01-12T00:00:00"/>
    <d v="2014-01-12T00:00:00"/>
    <d v="2014-01-12T00:00:00"/>
    <n v="6"/>
    <n v="83.333333330000002"/>
    <n v="33.333333330000002"/>
    <n v="58.43"/>
    <n v="0"/>
    <n v="0"/>
    <n v="0"/>
    <n v="0"/>
    <n v="0"/>
    <n v="0"/>
    <s v="Tuesday"/>
    <s v="RIC"/>
    <n v="1.7072585286747057"/>
    <n v="-0.89637672289061943"/>
    <n v="0.40804544625933475"/>
    <n v="0.28979565066125051"/>
    <n v="0"/>
    <n v="1"/>
    <n v="5.5138247462122187"/>
    <n v="0.8464803646150445"/>
    <x v="0"/>
    <x v="0"/>
  </r>
  <r>
    <s v="F8RKVV"/>
    <n v="1"/>
    <d v="2014-01-12T00:00:00"/>
    <d v="2014-01-12T00:00:00"/>
    <d v="2014-01-19T00:00:00"/>
    <n v="11"/>
    <n v="45.454545449999998"/>
    <n v="27.272727270000001"/>
    <n v="93.51"/>
    <n v="0.28571428571428598"/>
    <n v="1"/>
    <n v="0"/>
    <n v="0"/>
    <n v="0"/>
    <n v="0"/>
    <s v="Monday"/>
    <s v="BWI"/>
    <n v="2.8742063387687993"/>
    <n v="0.27057108720347411"/>
    <n v="1.3107127683250295"/>
    <n v="0.56723310066578647"/>
    <n v="1"/>
    <n v="1"/>
    <n v="17.71136172065917"/>
    <n v="0.94655653527899564"/>
    <x v="0"/>
    <x v="0"/>
  </r>
  <r>
    <s v="SE6HYB"/>
    <n v="1"/>
    <d v="2013-12-15T00:00:00"/>
    <d v="2014-01-14T00:00:00"/>
    <d v="2014-01-14T00:00:00"/>
    <n v="5"/>
    <n v="100"/>
    <n v="20"/>
    <n v="40.200000000000003"/>
    <n v="0"/>
    <n v="1"/>
    <n v="1"/>
    <n v="0"/>
    <n v="0"/>
    <n v="0"/>
    <s v="Wednesday"/>
    <s v="RIC"/>
    <n v="2.5825330457329865"/>
    <n v="-2.1102205832338683E-2"/>
    <n v="0.97911888779444611"/>
    <n v="0.494724644301479"/>
    <n v="0"/>
    <n v="1"/>
    <n v="13.230609488467726"/>
    <n v="0.92972894092762615"/>
    <x v="0"/>
    <x v="0"/>
  </r>
  <r>
    <s v="6E7ERS"/>
    <n v="1"/>
    <d v="2014-01-12T00:00:00"/>
    <d v="2014-01-12T00:00:00"/>
    <d v="2014-01-12T00:00:00"/>
    <n v="9"/>
    <n v="44.444444439999998"/>
    <n v="22.222222219999999"/>
    <n v="31.02"/>
    <n v="0"/>
    <n v="1"/>
    <n v="0"/>
    <n v="0"/>
    <n v="0"/>
    <n v="0"/>
    <s v="Tuesday"/>
    <s v="CHO"/>
    <n v="2.7428529503729715"/>
    <n v="0.13921769880764634"/>
    <n v="1.1493742901820772"/>
    <n v="0.53474831974691184"/>
    <n v="1"/>
    <n v="1"/>
    <n v="15.531231783035885"/>
    <n v="0.93950843995629019"/>
    <x v="0"/>
    <x v="0"/>
  </r>
  <r>
    <s v="2AMDEW"/>
    <n v="1"/>
    <d v="2013-12-12T00:00:00"/>
    <d v="2014-01-12T00:00:00"/>
    <d v="2014-01-12T00:00:00"/>
    <n v="7"/>
    <n v="100"/>
    <n v="14.28571429"/>
    <n v="40.020000000000003"/>
    <n v="0"/>
    <n v="1"/>
    <n v="1"/>
    <n v="0"/>
    <n v="0"/>
    <n v="0"/>
    <s v="Tuesday"/>
    <s v="CHO"/>
    <n v="2.8961090674242835"/>
    <n v="0.29247381585895837"/>
    <n v="1.3397376562248704"/>
    <n v="0.57260165585680056"/>
    <n v="1"/>
    <n v="1"/>
    <n v="18.103568389365542"/>
    <n v="0.94765375873144864"/>
    <x v="0"/>
    <x v="0"/>
  </r>
  <r>
    <s v="RLQ2DA"/>
    <n v="1"/>
    <d v="2014-01-12T00:00:00"/>
    <d v="2014-01-12T00:00:00"/>
    <d v="2014-01-12T00:00:00"/>
    <n v="8"/>
    <n v="62.5"/>
    <n v="0"/>
    <n v="53.79"/>
    <n v="0"/>
    <n v="1"/>
    <n v="0"/>
    <n v="0"/>
    <n v="0"/>
    <n v="0"/>
    <s v="Tuesday"/>
    <s v="RIC"/>
    <n v="2.0234200447437622"/>
    <n v="-0.58021520682156291"/>
    <n v="0.5597778855821649"/>
    <n v="0.35888307608184594"/>
    <n v="0"/>
    <n v="1"/>
    <n v="7.5641504793160861"/>
    <n v="0.883234186226039"/>
    <x v="0"/>
    <x v="0"/>
  </r>
  <r>
    <s v="PY2AYX"/>
    <n v="1"/>
    <d v="2014-01-12T00:00:00"/>
    <d v="2014-01-13T00:00:00"/>
    <d v="2014-01-13T00:00:00"/>
    <n v="12"/>
    <n v="0"/>
    <n v="0"/>
    <n v="52.03"/>
    <n v="0"/>
    <n v="1"/>
    <n v="0"/>
    <n v="0"/>
    <n v="0"/>
    <n v="0"/>
    <s v="Tuesday"/>
    <s v="RIC"/>
    <n v="2.8757178428450847"/>
    <n v="0.27208259127975953"/>
    <n v="1.3126954140282532"/>
    <n v="0.56760410647496384"/>
    <n v="1"/>
    <n v="1"/>
    <n v="17.738152758377204"/>
    <n v="0.94663294653989127"/>
    <x v="0"/>
    <x v="0"/>
  </r>
  <r>
    <s v="BUC9U4"/>
    <n v="1"/>
    <d v="2014-01-12T00:00:00"/>
    <d v="2014-01-12T00:00:00"/>
    <d v="2014-01-12T00:00:00"/>
    <n v="7"/>
    <n v="71.428571430000005"/>
    <n v="28.571428569999998"/>
    <n v="51.48"/>
    <n v="0"/>
    <n v="1"/>
    <n v="0"/>
    <n v="0"/>
    <n v="0"/>
    <n v="0"/>
    <s v="Monday"/>
    <s v="RIC"/>
    <n v="2.3705869782292215"/>
    <n v="-0.23304827333610367"/>
    <n v="0.79211533455158234"/>
    <n v="0.44200019902724791"/>
    <n v="0"/>
    <n v="1"/>
    <n v="10.703673263710069"/>
    <n v="0.91455673979717722"/>
    <x v="0"/>
    <x v="0"/>
  </r>
  <r>
    <s v="K4MNBE"/>
    <n v="1"/>
    <d v="2014-01-12T00:00:00"/>
    <d v="2014-01-12T00:00:00"/>
    <d v="2014-01-12T00:00:00"/>
    <n v="6"/>
    <n v="83.333333330000002"/>
    <n v="0"/>
    <n v="77.59"/>
    <n v="0"/>
    <n v="1"/>
    <n v="0"/>
    <n v="0"/>
    <n v="0"/>
    <n v="0"/>
    <s v="Monday"/>
    <s v="RIC"/>
    <n v="1.5171121382130544"/>
    <n v="-1.0865231133522708"/>
    <n v="0.33738751491877605"/>
    <n v="0.25227356406065049"/>
    <n v="0"/>
    <n v="1"/>
    <n v="4.55904028797781"/>
    <n v="0.82011283455479933"/>
    <x v="0"/>
    <x v="0"/>
  </r>
  <r>
    <s v="FH2CC5"/>
    <n v="1"/>
    <d v="2014-01-12T00:00:00"/>
    <d v="2014-01-12T00:00:00"/>
    <d v="2014-01-12T00:00:00"/>
    <n v="6"/>
    <n v="100"/>
    <n v="50"/>
    <n v="40.020000000000003"/>
    <n v="0"/>
    <n v="1"/>
    <n v="0"/>
    <n v="0"/>
    <n v="0"/>
    <n v="0"/>
    <s v="Thursday"/>
    <s v="CHO"/>
    <n v="2.6120986373925783"/>
    <n v="8.4633858272531448E-3"/>
    <n v="1.0084993015283941"/>
    <n v="0.50211583382725766"/>
    <n v="1"/>
    <n v="1"/>
    <n v="13.627620296418851"/>
    <n v="0.93163618006649918"/>
    <x v="0"/>
    <x v="0"/>
  </r>
  <r>
    <s v="MQQJFC"/>
    <n v="1"/>
    <d v="2014-01-12T00:00:00"/>
    <d v="2014-01-12T00:00:00"/>
    <d v="2014-01-12T00:00:00"/>
    <n v="10"/>
    <n v="100"/>
    <n v="0"/>
    <n v="36.950000000000003"/>
    <n v="0"/>
    <n v="1"/>
    <n v="1"/>
    <n v="0"/>
    <n v="0"/>
    <n v="0"/>
    <s v="Monday"/>
    <s v="DCX"/>
    <n v="3.2661409084463027"/>
    <n v="0.66250565688097751"/>
    <n v="1.9396463388231966"/>
    <n v="0.65982302469748055"/>
    <n v="1"/>
    <n v="1"/>
    <n v="26.209997146019141"/>
    <n v="0.96324880173145111"/>
    <x v="0"/>
    <x v="0"/>
  </r>
  <r>
    <s v="B8RVJW"/>
    <n v="1"/>
    <d v="2014-01-12T00:00:00"/>
    <d v="2014-01-12T00:00:00"/>
    <d v="2014-01-12T00:00:00"/>
    <n v="6"/>
    <n v="100"/>
    <n v="33.333333330000002"/>
    <n v="40.020000000000003"/>
    <n v="0"/>
    <n v="1"/>
    <n v="1"/>
    <n v="1"/>
    <n v="0"/>
    <n v="0"/>
    <s v="Thursday"/>
    <s v="DCX"/>
    <n v="3.8987650455196103"/>
    <n v="1.2951297939542852"/>
    <n v="3.6514698821003635"/>
    <n v="0.78501419436291153"/>
    <n v="1"/>
    <n v="1"/>
    <n v="49.341476986310091"/>
    <n v="0.98013566427000265"/>
    <x v="0"/>
    <x v="0"/>
  </r>
  <r>
    <s v="8ZWTYH"/>
    <n v="1"/>
    <d v="2014-01-13T00:00:00"/>
    <d v="2014-01-13T00:00:00"/>
    <d v="2014-01-13T00:00:00"/>
    <n v="7"/>
    <n v="100"/>
    <n v="0"/>
    <n v="40.020000000000003"/>
    <n v="0"/>
    <n v="1"/>
    <n v="0"/>
    <n v="0"/>
    <n v="0"/>
    <n v="0"/>
    <s v="Tuesday"/>
    <s v="CHO"/>
    <n v="1.8600427809205016"/>
    <n v="-0.74359247064482359"/>
    <n v="0.47540297288098926"/>
    <n v="0.32221906937918093"/>
    <n v="0"/>
    <n v="1"/>
    <n v="6.4240115906797435"/>
    <n v="0.8653019344345555"/>
    <x v="0"/>
    <x v="0"/>
  </r>
  <r>
    <s v="BWUZTL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n v="0"/>
    <s v="Tuesday"/>
    <s v="CHO"/>
    <n v="3.1714209178522959"/>
    <n v="0.56778566628697069"/>
    <n v="1.764355850038801"/>
    <n v="0.63825207236399617"/>
    <n v="1"/>
    <n v="1"/>
    <n v="23.841336881101594"/>
    <n v="0.95974451758428647"/>
    <x v="0"/>
    <x v="0"/>
  </r>
  <r>
    <s v="C29S8R"/>
    <n v="1"/>
    <d v="2014-01-13T00:00:00"/>
    <d v="2014-01-13T00:00:00"/>
    <d v="2014-01-13T00:00:00"/>
    <n v="11"/>
    <n v="54.545454550000002"/>
    <n v="18.18181818"/>
    <n v="29.02"/>
    <n v="0"/>
    <n v="1"/>
    <n v="0"/>
    <n v="0"/>
    <n v="0"/>
    <n v="0"/>
    <s v="Thursday"/>
    <s v="DCX"/>
    <n v="3.0950528910641664"/>
    <n v="0.49141763949884121"/>
    <n v="1.6346318969131295"/>
    <n v="0.62044033507236762"/>
    <n v="1"/>
    <n v="1"/>
    <n v="22.088406785991044"/>
    <n v="0.9566882197949339"/>
    <x v="0"/>
    <x v="0"/>
  </r>
  <r>
    <s v="PC8YMZ"/>
    <n v="1"/>
    <d v="2014-01-13T00:00:00"/>
    <d v="2014-01-13T00:00:00"/>
    <d v="2014-01-13T00:00:00"/>
    <n v="7"/>
    <n v="14.28571429"/>
    <n v="0"/>
    <n v="35"/>
    <n v="0"/>
    <n v="1"/>
    <n v="0"/>
    <n v="0"/>
    <n v="0"/>
    <n v="0"/>
    <s v="Tuesday"/>
    <s v="DCX"/>
    <n v="1.8775994221748573"/>
    <n v="-0.72603582939046785"/>
    <n v="0.48382315106883744"/>
    <n v="0.32606523945951826"/>
    <n v="0"/>
    <n v="1"/>
    <n v="6.537791531824257"/>
    <n v="0.86733514773152853"/>
    <x v="0"/>
    <x v="0"/>
  </r>
  <r>
    <s v="Z7SFNQ"/>
    <n v="1"/>
    <d v="2014-01-13T00:00:00"/>
    <d v="2014-01-13T00:00:00"/>
    <d v="2014-01-13T00:00:00"/>
    <n v="6"/>
    <n v="0"/>
    <n v="0"/>
    <n v="35.020000000000003"/>
    <n v="0"/>
    <n v="1"/>
    <n v="0"/>
    <n v="0"/>
    <n v="0"/>
    <n v="0"/>
    <s v="Thursday"/>
    <s v="CHO"/>
    <n v="1.6659938549855484"/>
    <n v="-0.93764139657977674"/>
    <n v="0.39155025889506528"/>
    <n v="0.2813770155926445"/>
    <n v="0"/>
    <n v="1"/>
    <n v="5.2909290537929206"/>
    <n v="0.84104096685098029"/>
    <x v="0"/>
    <x v="0"/>
  </r>
  <r>
    <s v="52ZKN9"/>
    <n v="1"/>
    <d v="2014-01-13T00:00:00"/>
    <d v="2014-01-13T00:00:00"/>
    <d v="2014-01-13T00:00:00"/>
    <n v="6"/>
    <n v="50"/>
    <n v="0"/>
    <n v="51.96"/>
    <n v="0"/>
    <n v="1"/>
    <n v="0"/>
    <n v="0"/>
    <n v="0"/>
    <n v="0"/>
    <s v="Wednesday"/>
    <s v="RIC"/>
    <n v="1.6067489340993362"/>
    <n v="-0.99688631746598899"/>
    <n v="0.36902668611342865"/>
    <n v="0.26955404876808481"/>
    <n v="0"/>
    <n v="1"/>
    <n v="4.9865731686458279"/>
    <n v="0.83295952929508732"/>
    <x v="0"/>
    <x v="0"/>
  </r>
  <r>
    <s v="54T396"/>
    <n v="1"/>
    <d v="2014-01-13T00:00:00"/>
    <d v="2014-01-13T00:00:00"/>
    <d v="2014-01-13T00:00:00"/>
    <n v="6"/>
    <n v="83.333333330000002"/>
    <n v="50"/>
    <n v="35"/>
    <n v="0"/>
    <n v="1"/>
    <n v="0"/>
    <n v="0"/>
    <n v="0"/>
    <n v="0"/>
    <s v="Wednesday"/>
    <s v="BWI"/>
    <n v="2.6296552786469336"/>
    <n v="2.6020027081608443E-2"/>
    <n v="1.0263615032932012"/>
    <n v="0.50650463978178595"/>
    <n v="1"/>
    <n v="1"/>
    <n v="13.868988141631938"/>
    <n v="0.93274592793573607"/>
    <x v="0"/>
    <x v="0"/>
  </r>
  <r>
    <s v="PHHS7G"/>
    <n v="1"/>
    <d v="2014-01-13T00:00:00"/>
    <d v="2014-01-13T00:00:00"/>
    <d v="2014-01-13T00:00:00"/>
    <n v="5"/>
    <n v="100"/>
    <n v="20"/>
    <n v="40.020000000000003"/>
    <n v="0"/>
    <n v="1"/>
    <n v="0"/>
    <n v="0"/>
    <n v="0"/>
    <n v="0"/>
    <s v="Wednesday"/>
    <s v="CHO"/>
    <n v="1.8224081308510875"/>
    <n v="-0.78122712071423761"/>
    <n v="0.45784383679175983"/>
    <n v="0.31405547373258114"/>
    <n v="0"/>
    <n v="1"/>
    <n v="6.1867390025931508"/>
    <n v="0.86085483281928343"/>
    <x v="0"/>
    <x v="0"/>
  </r>
  <r>
    <s v="R7WTF8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n v="0"/>
    <s v="Tuesday"/>
    <s v="CHO"/>
    <n v="3.1714209178522959"/>
    <n v="0.56778566628697069"/>
    <n v="1.764355850038801"/>
    <n v="0.63825207236399617"/>
    <n v="1"/>
    <n v="1"/>
    <n v="23.841336881101594"/>
    <n v="0.95974451758428647"/>
    <x v="0"/>
    <x v="0"/>
  </r>
  <r>
    <s v="JYSBDN"/>
    <n v="1"/>
    <d v="2014-01-13T00:00:00"/>
    <d v="2014-01-13T00:00:00"/>
    <d v="2014-01-20T00:00:00"/>
    <n v="8"/>
    <n v="25"/>
    <n v="25"/>
    <n v="50.71"/>
    <n v="0.28571428571428598"/>
    <n v="1"/>
    <n v="0"/>
    <n v="0"/>
    <n v="0"/>
    <n v="0"/>
    <s v="Tuesday"/>
    <s v="CHO"/>
    <n v="2.3454859697199475"/>
    <n v="-0.25814928184537766"/>
    <n v="0.77247990627318996"/>
    <n v="0.43581871001144579"/>
    <n v="0"/>
    <n v="1"/>
    <n v="10.438344214369163"/>
    <n v="0.91257475896347195"/>
    <x v="0"/>
    <x v="0"/>
  </r>
  <r>
    <s v="M6DFUK"/>
    <n v="1"/>
    <d v="2014-01-13T00:00:00"/>
    <d v="2014-01-13T00:00:00"/>
    <d v="2014-01-14T00:00:00"/>
    <n v="10"/>
    <n v="40"/>
    <n v="20"/>
    <n v="142.69999999999999"/>
    <n v="2"/>
    <n v="1"/>
    <n v="1"/>
    <n v="1"/>
    <n v="0"/>
    <n v="0"/>
    <s v="Tuesday"/>
    <s v="DCX"/>
    <n v="2.935331721450829"/>
    <n v="0.33169646988550383"/>
    <n v="1.3933298667479275"/>
    <n v="0.58217209675371384"/>
    <n v="1"/>
    <n v="1"/>
    <n v="18.827747667176773"/>
    <n v="0.94956562808919442"/>
    <x v="0"/>
    <x v="0"/>
  </r>
  <r>
    <s v="6L6KT4"/>
    <n v="1"/>
    <d v="2014-01-12T00:00:00"/>
    <d v="2014-01-12T00:00:00"/>
    <d v="2014-01-12T00:00:00"/>
    <n v="6"/>
    <n v="0"/>
    <n v="0"/>
    <n v="40.020000000000003"/>
    <n v="0"/>
    <n v="1"/>
    <n v="0"/>
    <n v="0"/>
    <n v="0"/>
    <n v="0"/>
    <s v="Tuesday"/>
    <s v="RIC"/>
    <n v="1.6485071605090984"/>
    <n v="-0.95512809105622676"/>
    <n v="0.38476285671566685"/>
    <n v="0.27785469176161631"/>
    <n v="0"/>
    <n v="1"/>
    <n v="5.1992124412382577"/>
    <n v="0.83868918681543758"/>
    <x v="0"/>
    <x v="0"/>
  </r>
  <r>
    <s v="BBVADL"/>
    <n v="1"/>
    <d v="2014-01-13T00:00:00"/>
    <d v="2014-01-13T00:00:00"/>
    <d v="2014-01-13T00:00:00"/>
    <n v="6"/>
    <n v="50"/>
    <n v="16.666666670000001"/>
    <n v="40.020000000000003"/>
    <n v="0"/>
    <n v="1"/>
    <n v="0"/>
    <n v="0"/>
    <n v="1"/>
    <n v="0"/>
    <s v="Friday"/>
    <s v="RIC"/>
    <n v="2.233787591374802"/>
    <n v="-0.36984766019052318"/>
    <n v="0.6908395649891701"/>
    <n v="0.40857783274878295"/>
    <n v="0"/>
    <n v="1"/>
    <n v="9.3351569635673375"/>
    <n v="0.90324288218116866"/>
    <x v="0"/>
    <x v="0"/>
  </r>
  <r>
    <s v="H3PZFG"/>
    <n v="1"/>
    <d v="2014-01-13T00:00:00"/>
    <d v="2014-01-13T00:00:00"/>
    <d v="2014-01-13T00:00:00"/>
    <n v="8"/>
    <n v="75"/>
    <n v="12.5"/>
    <n v="40.020000000000003"/>
    <n v="0"/>
    <n v="1"/>
    <n v="0"/>
    <n v="0"/>
    <n v="0"/>
    <n v="0"/>
    <s v="Tuesday"/>
    <s v="CHO"/>
    <n v="2.3124762705527746"/>
    <n v="-0.29115898101255056"/>
    <n v="0.74739684666491701"/>
    <n v="0.42772015303300975"/>
    <n v="0"/>
    <n v="1"/>
    <n v="10.099402569396332"/>
    <n v="0.90990506076811417"/>
    <x v="0"/>
    <x v="0"/>
  </r>
  <r>
    <s v="J957S8"/>
    <n v="1"/>
    <d v="2014-01-14T00:00:00"/>
    <d v="2014-01-14T00:00:00"/>
    <d v="2014-01-14T00:00:00"/>
    <n v="6"/>
    <n v="33.333333330000002"/>
    <n v="33.333333330000002"/>
    <n v="40.020000000000003"/>
    <n v="0"/>
    <n v="1"/>
    <n v="0"/>
    <n v="0"/>
    <n v="0"/>
    <n v="0"/>
    <s v="Thursday"/>
    <s v="RIC"/>
    <n v="2.2909014783671786"/>
    <n v="-0.31273377319814655"/>
    <n v="0.73144461681105466"/>
    <n v="0.42244759648057179"/>
    <n v="0"/>
    <n v="1"/>
    <n v="9.8838437375754538"/>
    <n v="0.90812069484720792"/>
    <x v="0"/>
    <x v="0"/>
  </r>
  <r>
    <s v="N528DZ"/>
    <n v="1"/>
    <d v="2014-01-14T00:00:00"/>
    <d v="2014-01-14T00:00:00"/>
    <d v="2014-01-14T00:00:00"/>
    <n v="7"/>
    <n v="14.28571429"/>
    <n v="14.28571429"/>
    <n v="40.020000000000003"/>
    <n v="0"/>
    <n v="1"/>
    <n v="1"/>
    <n v="0"/>
    <n v="0"/>
    <n v="0"/>
    <s v="Thursday"/>
    <s v="CHO"/>
    <n v="2.8961090674242835"/>
    <n v="0.29247381585895837"/>
    <n v="1.3397376562248704"/>
    <n v="0.57260165585680056"/>
    <n v="1"/>
    <n v="1"/>
    <n v="18.103568389365542"/>
    <n v="0.94765375873144864"/>
    <x v="0"/>
    <x v="0"/>
  </r>
  <r>
    <s v="CSN6HM"/>
    <n v="1"/>
    <d v="2014-01-14T00:00:00"/>
    <d v="2014-01-14T00:00:00"/>
    <d v="2014-01-14T00:00:00"/>
    <n v="6"/>
    <n v="33.333333330000002"/>
    <n v="33.333333330000002"/>
    <n v="40.020000000000003"/>
    <n v="0"/>
    <n v="1"/>
    <n v="1"/>
    <n v="0"/>
    <n v="0"/>
    <n v="0"/>
    <s v="Thursday"/>
    <s v="CHO"/>
    <n v="3.05165591425023"/>
    <n v="0.44802066268490481"/>
    <n v="1.5652110367818557"/>
    <n v="0.61016852584006742"/>
    <n v="1"/>
    <n v="1"/>
    <n v="21.150338587940674"/>
    <n v="0.95485396324621286"/>
    <x v="0"/>
    <x v="0"/>
  </r>
  <r>
    <s v="KGEW2E"/>
    <n v="1"/>
    <d v="2014-01-14T00:00:00"/>
    <d v="2014-01-14T00:00:00"/>
    <d v="2014-01-14T00:00:00"/>
    <n v="5"/>
    <n v="80"/>
    <n v="40"/>
    <n v="40.020000000000003"/>
    <n v="0"/>
    <n v="1"/>
    <n v="1"/>
    <n v="0"/>
    <n v="1"/>
    <n v="0"/>
    <s v="Friday"/>
    <s v="CHO"/>
    <n v="3.2326824293278347"/>
    <n v="0.62904717776250951"/>
    <n v="1.8758224021937975"/>
    <n v="0.65227338126403134"/>
    <n v="1"/>
    <n v="1"/>
    <n v="25.347558894559768"/>
    <n v="0.96204581972842729"/>
    <x v="0"/>
    <x v="0"/>
  </r>
  <r>
    <s v="623KV5"/>
    <n v="1"/>
    <d v="2014-01-14T00:00:00"/>
    <d v="2014-01-14T00:00:00"/>
    <d v="2014-01-14T00:00:00"/>
    <n v="6"/>
    <n v="0"/>
    <n v="0"/>
    <n v="40.020000000000003"/>
    <n v="0"/>
    <n v="1"/>
    <n v="0"/>
    <n v="0"/>
    <n v="0"/>
    <n v="0"/>
    <s v="Thursday"/>
    <s v="CHO"/>
    <n v="1.6485071605090984"/>
    <n v="-0.95512809105622676"/>
    <n v="0.38476285671566685"/>
    <n v="0.27785469176161631"/>
    <n v="0"/>
    <n v="1"/>
    <n v="5.1992124412382577"/>
    <n v="0.83868918681543758"/>
    <x v="0"/>
    <x v="0"/>
  </r>
  <r>
    <s v="ER5L7F"/>
    <n v="1"/>
    <d v="2014-01-14T00:00:00"/>
    <d v="2014-01-14T00:00:00"/>
    <d v="2014-01-14T00:00:00"/>
    <n v="6"/>
    <n v="0"/>
    <n v="0"/>
    <n v="40.020000000000003"/>
    <n v="0"/>
    <n v="1"/>
    <n v="0"/>
    <n v="0"/>
    <n v="1"/>
    <n v="0"/>
    <s v="Friday"/>
    <s v="CHO"/>
    <n v="1.9125904323494027"/>
    <n v="-0.69104481921592242"/>
    <n v="0.50105228642758015"/>
    <n v="0.33380068832915633"/>
    <n v="0"/>
    <n v="1"/>
    <n v="6.7706048955506564"/>
    <n v="0.87130988984234847"/>
    <x v="0"/>
    <x v="0"/>
  </r>
  <r>
    <s v="DU543H"/>
    <n v="1"/>
    <d v="2014-01-14T00:00:00"/>
    <d v="2014-01-14T00:00:00"/>
    <d v="2014-01-14T00:00:00"/>
    <n v="6"/>
    <n v="100"/>
    <n v="16.666666670000001"/>
    <n v="40"/>
    <n v="0"/>
    <n v="1"/>
    <n v="0"/>
    <n v="1"/>
    <n v="0"/>
    <n v="0"/>
    <s v="Wednesday"/>
    <s v="DCX"/>
    <n v="2.8168833975817842"/>
    <n v="0.21324814601645903"/>
    <n v="1.2376917414156601"/>
    <n v="0.55311092162884012"/>
    <n v="1"/>
    <n v="1"/>
    <n v="16.724645292727711"/>
    <n v="0.94358138154616311"/>
    <x v="0"/>
    <x v="0"/>
  </r>
  <r>
    <s v="BUK5R8"/>
    <n v="1"/>
    <d v="2014-01-14T00:00:00"/>
    <d v="2014-01-14T00:00:00"/>
    <d v="2014-01-14T00:00:00"/>
    <n v="6"/>
    <n v="50"/>
    <n v="16.666666670000001"/>
    <n v="40.020000000000003"/>
    <n v="0"/>
    <n v="1"/>
    <n v="0"/>
    <n v="0"/>
    <n v="1"/>
    <n v="0"/>
    <s v="Friday"/>
    <s v="RIC"/>
    <n v="2.233787591374802"/>
    <n v="-0.36984766019052318"/>
    <n v="0.6908395649891701"/>
    <n v="0.40857783274878295"/>
    <n v="0"/>
    <n v="1"/>
    <n v="9.3351569635673375"/>
    <n v="0.90324288218116866"/>
    <x v="0"/>
    <x v="0"/>
  </r>
  <r>
    <s v="E4LGGQ"/>
    <n v="1"/>
    <d v="2014-01-13T00:00:00"/>
    <d v="2014-01-14T00:00:00"/>
    <d v="2014-01-14T00:00:00"/>
    <n v="6"/>
    <n v="66.666666669999998"/>
    <n v="0"/>
    <n v="73.92"/>
    <n v="0"/>
    <n v="0"/>
    <n v="1"/>
    <n v="1"/>
    <n v="0"/>
    <n v="0"/>
    <s v="Wednesday"/>
    <s v="DCX"/>
    <n v="2.6185539984810156"/>
    <n v="1.4918746915690395E-2"/>
    <n v="1.0150305868991258"/>
    <n v="0.50372961755440537"/>
    <n v="1"/>
    <n v="1"/>
    <n v="13.71587606114273"/>
    <n v="0.93204617952440494"/>
    <x v="0"/>
    <x v="0"/>
  </r>
  <r>
    <s v="FSCYFU"/>
    <n v="1"/>
    <d v="2014-01-14T00:00:00"/>
    <d v="2014-01-14T00:00:00"/>
    <d v="2014-01-14T00:00:00"/>
    <n v="7"/>
    <n v="85.714285709999999"/>
    <n v="57.142857139999997"/>
    <n v="77.77"/>
    <n v="0"/>
    <n v="1"/>
    <n v="1"/>
    <n v="0"/>
    <n v="1"/>
    <n v="0"/>
    <s v="Friday"/>
    <s v="CHO"/>
    <n v="3.8541033474441471"/>
    <n v="1.2504680958788219"/>
    <n v="3.4919771550666465"/>
    <n v="0.77738088029408892"/>
    <n v="1"/>
    <n v="1"/>
    <n v="47.186288261080541"/>
    <n v="0.97924720836388457"/>
    <x v="0"/>
    <x v="0"/>
  </r>
  <r>
    <s v="4Q2SFU"/>
    <n v="1"/>
    <d v="2014-01-14T00:00:00"/>
    <d v="2014-01-14T00:00:00"/>
    <d v="2014-01-14T00:00:00"/>
    <n v="6"/>
    <n v="66.666666669999998"/>
    <n v="0"/>
    <n v="40.200000000000003"/>
    <n v="0"/>
    <n v="1"/>
    <n v="0"/>
    <n v="0"/>
    <n v="0"/>
    <n v="0"/>
    <s v="Wednesday"/>
    <s v="CHO"/>
    <n v="1.6478776395079464"/>
    <n v="-0.95575761205737875"/>
    <n v="0.38452071664102877"/>
    <n v="0.27772839511850028"/>
    <n v="0"/>
    <n v="1"/>
    <n v="5.1959404578162429"/>
    <n v="0.83860400098931076"/>
    <x v="0"/>
    <x v="0"/>
  </r>
  <r>
    <s v="NRNXYE"/>
    <n v="1"/>
    <d v="2014-01-14T00:00:00"/>
    <d v="2014-01-14T00:00:00"/>
    <d v="2014-01-14T00:00:00"/>
    <n v="6"/>
    <n v="66.666666669999998"/>
    <n v="16.666666670000001"/>
    <n v="40"/>
    <n v="0"/>
    <n v="1"/>
    <n v="1"/>
    <n v="1"/>
    <n v="0"/>
    <n v="0"/>
    <s v="Wednesday"/>
    <s v="DCX"/>
    <n v="3.5776378334648355"/>
    <n v="0.97400258189951039"/>
    <n v="2.6485242071280046"/>
    <n v="0.72591657798341258"/>
    <n v="1"/>
    <n v="1"/>
    <n v="35.788901574760331"/>
    <n v="0.97281788916780088"/>
    <x v="0"/>
    <x v="0"/>
  </r>
  <r>
    <s v="RJF5FE"/>
    <n v="1"/>
    <d v="2014-01-14T00:00:00"/>
    <d v="2014-01-14T00:00:00"/>
    <d v="2014-01-14T00:00:00"/>
    <n v="6"/>
    <n v="100"/>
    <n v="33.333333330000002"/>
    <n v="35.020000000000003"/>
    <n v="0"/>
    <n v="1"/>
    <n v="0"/>
    <n v="0"/>
    <n v="0"/>
    <n v="0"/>
    <s v="Thursday"/>
    <s v="DCX"/>
    <n v="2.3083881728436286"/>
    <n v="-0.29524707872169653"/>
    <n v="0.74434765227718702"/>
    <n v="0.42671978335595329"/>
    <n v="0"/>
    <n v="1"/>
    <n v="10.058199503352578"/>
    <n v="0.90956936527534848"/>
    <x v="0"/>
    <x v="0"/>
  </r>
  <r>
    <s v="M4P23E"/>
    <n v="1"/>
    <d v="2014-01-09T00:00:00"/>
    <d v="2014-01-14T00:00:00"/>
    <d v="2014-01-14T00:00:00"/>
    <n v="6"/>
    <n v="83.333333330000002"/>
    <n v="16.666666670000001"/>
    <n v="50.67"/>
    <n v="0"/>
    <n v="1"/>
    <n v="0"/>
    <n v="0"/>
    <n v="0"/>
    <n v="0"/>
    <s v="Wednesday"/>
    <s v="CHO"/>
    <n v="1.9324576602996597"/>
    <n v="-0.67117759126566545"/>
    <n v="0.51110634889411044"/>
    <n v="0.33823320858135436"/>
    <n v="0"/>
    <n v="1"/>
    <n v="6.9064631410870749"/>
    <n v="0.87352119624723779"/>
    <x v="0"/>
    <x v="0"/>
  </r>
  <r>
    <s v="5XKTZA"/>
    <n v="1"/>
    <d v="2014-01-14T00:00:00"/>
    <d v="2014-01-14T00:00:00"/>
    <d v="2014-01-14T00:00:00"/>
    <n v="6"/>
    <n v="66.666666669999998"/>
    <n v="16.666666670000001"/>
    <n v="40.020000000000003"/>
    <n v="0"/>
    <n v="1"/>
    <n v="1"/>
    <n v="1"/>
    <n v="1"/>
    <n v="0"/>
    <s v="Saturday"/>
    <s v="DCX"/>
    <n v="3.8416511585272337"/>
    <n v="1.2380159069619086"/>
    <n v="3.4487640033762106"/>
    <n v="0.77521846534428662"/>
    <n v="1"/>
    <n v="1"/>
    <n v="46.602358830334943"/>
    <n v="0.97899263766393985"/>
    <x v="0"/>
    <x v="0"/>
  </r>
  <r>
    <s v="GBTN5Z"/>
    <n v="1"/>
    <d v="2014-01-14T00:00:00"/>
    <d v="2014-01-14T00:00:00"/>
    <d v="2014-01-14T00:00:00"/>
    <n v="7"/>
    <n v="71.428571430000005"/>
    <n v="0"/>
    <n v="31"/>
    <n v="0"/>
    <n v="1"/>
    <n v="0"/>
    <n v="0"/>
    <n v="1"/>
    <n v="0"/>
    <s v="Friday"/>
    <s v="BWI"/>
    <n v="2.1556720495963217"/>
    <n v="-0.44796320196900341"/>
    <n v="0.63892819489885722"/>
    <n v="0.38984514201873699"/>
    <n v="0"/>
    <n v="1"/>
    <n v="8.6336904979133298"/>
    <n v="0.89619762019377713"/>
    <x v="0"/>
    <x v="0"/>
  </r>
  <r>
    <s v="MBGEJK"/>
    <n v="1"/>
    <d v="2014-01-14T00:00:00"/>
    <d v="2014-01-14T00:00:00"/>
    <d v="2014-01-14T00:00:00"/>
    <n v="7"/>
    <n v="71.428571430000005"/>
    <n v="57.142857139999997"/>
    <n v="40.020000000000003"/>
    <n v="0"/>
    <n v="1"/>
    <n v="0"/>
    <n v="0"/>
    <n v="0"/>
    <n v="0"/>
    <s v="Wednesday"/>
    <s v="CHO"/>
    <n v="2.9612901830179879"/>
    <n v="0.35765493145266269"/>
    <n v="1.4299720969408454"/>
    <n v="0.58847264079331374"/>
    <n v="1"/>
    <n v="1"/>
    <n v="19.322885739286786"/>
    <n v="0.95079438949622841"/>
    <x v="0"/>
    <x v="0"/>
  </r>
  <r>
    <s v="JK8FT6"/>
    <n v="1"/>
    <d v="2014-01-14T00:00:00"/>
    <d v="2014-01-14T00:00:00"/>
    <d v="2014-01-14T00:00:00"/>
    <n v="7"/>
    <n v="57.142857139999997"/>
    <n v="42.857142860000003"/>
    <n v="40.25"/>
    <n v="0"/>
    <n v="1"/>
    <n v="1"/>
    <n v="0"/>
    <n v="0"/>
    <n v="0"/>
    <s v="Thursday"/>
    <s v="RIC"/>
    <n v="3.4459283805271101"/>
    <n v="0.84229312896178499"/>
    <n v="2.321684799878462"/>
    <n v="0.69894795555659306"/>
    <n v="1"/>
    <n v="1"/>
    <n v="31.372395452095489"/>
    <n v="0.96910948398984575"/>
    <x v="0"/>
    <x v="0"/>
  </r>
  <r>
    <s v="TGJZ77"/>
    <n v="1"/>
    <d v="2014-01-14T00:00:00"/>
    <d v="2014-01-14T00:00:00"/>
    <d v="2014-01-14T00:00:00"/>
    <n v="7"/>
    <n v="85.714285709999999"/>
    <n v="42.857142860000003"/>
    <n v="61"/>
    <n v="0"/>
    <n v="1"/>
    <n v="0"/>
    <n v="0"/>
    <n v="1"/>
    <n v="0"/>
    <s v="Saturday"/>
    <s v="DCX"/>
    <n v="2.8766874344070961"/>
    <n v="0.27305218284177091"/>
    <n v="1.3139688096622562"/>
    <n v="0.56784205741046323"/>
    <n v="1"/>
    <n v="1"/>
    <n v="17.755359862200688"/>
    <n v="0.94668190814000919"/>
    <x v="0"/>
    <x v="0"/>
  </r>
  <r>
    <s v="WE28NE"/>
    <n v="1"/>
    <d v="2014-01-14T00:00:00"/>
    <d v="2014-01-14T00:00:00"/>
    <d v="2014-01-14T00:00:00"/>
    <n v="6"/>
    <n v="50"/>
    <n v="33.333333330000002"/>
    <n v="31.02"/>
    <n v="0"/>
    <n v="1"/>
    <n v="0"/>
    <n v="0"/>
    <n v="1"/>
    <n v="0"/>
    <s v="Friday"/>
    <s v="DCX"/>
    <n v="2.5864608002650931"/>
    <n v="-1.7174451300232096E-2"/>
    <n v="0.98297218890007199"/>
    <n v="0.49570649270946832"/>
    <n v="0"/>
    <n v="1"/>
    <n v="13.28267826459445"/>
    <n v="0.92998512033426428"/>
    <x v="0"/>
    <x v="0"/>
  </r>
  <r>
    <s v="CNJMXW"/>
    <n v="1"/>
    <d v="2014-01-14T00:00:00"/>
    <d v="2014-01-14T00:00:00"/>
    <d v="2014-01-14T00:00:00"/>
    <n v="6"/>
    <n v="0"/>
    <n v="0"/>
    <n v="40.020000000000003"/>
    <n v="0"/>
    <n v="1"/>
    <n v="1"/>
    <n v="0"/>
    <n v="0"/>
    <n v="0"/>
    <s v="Wednesday"/>
    <s v="CHO"/>
    <n v="2.4092615963921498"/>
    <n v="-0.1943736551731754"/>
    <n v="0.82335019772337137"/>
    <n v="0.45155900317525588"/>
    <n v="0"/>
    <n v="1"/>
    <n v="11.125742822579024"/>
    <n v="0.91753082556411092"/>
    <x v="0"/>
    <x v="0"/>
  </r>
  <r>
    <s v="LGEL64"/>
    <n v="0"/>
    <d v="2014-01-14T00:00:00"/>
    <d v="2014-01-14T00:00:00"/>
    <d v="2014-01-14T00:00:00"/>
    <n v="5"/>
    <n v="80"/>
    <n v="20"/>
    <n v="40.020000000000003"/>
    <n v="0"/>
    <n v="1"/>
    <n v="1"/>
    <n v="0"/>
    <n v="0"/>
    <n v="0"/>
    <s v="Wednesday"/>
    <s v="RIC"/>
    <n v="2.5831625667341389"/>
    <n v="-2.047268483118625E-2"/>
    <n v="0.97973545774844306"/>
    <n v="0.49488200754998757"/>
    <n v="0"/>
    <n v="0"/>
    <n v="13.238941057172351"/>
    <n v="0.92977005832211901"/>
    <x v="0"/>
    <x v="1"/>
  </r>
  <r>
    <s v="W4QL4P"/>
    <n v="1"/>
    <d v="2014-01-14T00:00:00"/>
    <d v="2014-01-14T00:00:00"/>
    <d v="2014-01-14T00:00:00"/>
    <n v="7"/>
    <n v="100"/>
    <n v="42.857142860000003"/>
    <n v="40"/>
    <n v="0"/>
    <n v="1"/>
    <n v="0"/>
    <n v="0"/>
    <n v="0"/>
    <n v="0"/>
    <s v="Thursday"/>
    <s v="DCX"/>
    <n v="2.6860482793678813"/>
    <n v="8.2413027802556105E-2"/>
    <n v="1.0859042258552229"/>
    <n v="0.52059160358141621"/>
    <n v="1"/>
    <n v="1"/>
    <n v="14.673575327027622"/>
    <n v="0.93619834791136691"/>
    <x v="0"/>
    <x v="0"/>
  </r>
  <r>
    <s v="CL9JK7"/>
    <n v="1"/>
    <d v="2014-01-14T00:00:00"/>
    <d v="2014-01-14T00:00:00"/>
    <d v="2014-01-14T00:00:00"/>
    <n v="5"/>
    <n v="100"/>
    <n v="20"/>
    <n v="51.01"/>
    <n v="0"/>
    <n v="1"/>
    <n v="0"/>
    <n v="0"/>
    <n v="0"/>
    <n v="0"/>
    <s v="Wednesday"/>
    <s v="DCX"/>
    <n v="1.7839723763918509"/>
    <n v="-0.81966287517347425"/>
    <n v="0.44058015998215599"/>
    <n v="0.30583522682112557"/>
    <n v="0"/>
    <n v="1"/>
    <n v="5.9534588881450503"/>
    <n v="0.85618668117749286"/>
    <x v="0"/>
    <x v="0"/>
  </r>
  <r>
    <s v="X948UZ"/>
    <n v="1"/>
    <d v="2014-01-14T00:00:00"/>
    <d v="2014-01-14T00:00:00"/>
    <d v="2014-01-14T00:00:00"/>
    <n v="6"/>
    <n v="100"/>
    <n v="16.666666670000001"/>
    <n v="66.23"/>
    <n v="0"/>
    <n v="1"/>
    <n v="0"/>
    <n v="0"/>
    <n v="0"/>
    <n v="0"/>
    <s v="Thursday"/>
    <s v="CHO"/>
    <n v="1.8780390670889475"/>
    <n v="-0.72559618447637764"/>
    <n v="0.48403590822189713"/>
    <n v="0.32616185736492481"/>
    <n v="0"/>
    <n v="1"/>
    <n v="6.5406664705503923"/>
    <n v="0.86738572725561613"/>
    <x v="0"/>
    <x v="0"/>
  </r>
  <r>
    <s v="5HEVYW"/>
    <n v="1"/>
    <d v="2014-01-14T00:00:00"/>
    <d v="2014-01-14T00:00:00"/>
    <d v="2014-01-14T00:00:00"/>
    <n v="5"/>
    <n v="100"/>
    <n v="0"/>
    <n v="40.020000000000003"/>
    <n v="0"/>
    <n v="1"/>
    <n v="0"/>
    <n v="0"/>
    <n v="0"/>
    <n v="0"/>
    <s v="Wednesday"/>
    <s v="RIC"/>
    <n v="1.4369715400976957"/>
    <n v="-1.1666637114676295"/>
    <n v="0.31140414417446494"/>
    <n v="0.23745856344726998"/>
    <n v="0"/>
    <n v="1"/>
    <n v="4.2079329446331801"/>
    <n v="0.80798523893620622"/>
    <x v="0"/>
    <x v="0"/>
  </r>
  <r>
    <s v="V7E242"/>
    <n v="1"/>
    <d v="2013-10-09T00:00:00"/>
    <d v="2014-01-15T00:00:00"/>
    <d v="2014-01-15T00:00:00"/>
    <n v="6"/>
    <n v="33.333333330000002"/>
    <n v="16.666666670000001"/>
    <n v="55.24"/>
    <n v="0"/>
    <n v="1"/>
    <n v="0"/>
    <n v="0"/>
    <n v="0"/>
    <n v="0"/>
    <s v="Thursday"/>
    <s v="RIC"/>
    <n v="1.9164748215481846"/>
    <n v="-0.68716043001714056"/>
    <n v="0.50300235347473021"/>
    <n v="0.33466504713838902"/>
    <n v="0"/>
    <n v="1"/>
    <n v="6.7969557053438265"/>
    <n v="0.87174481454157471"/>
    <x v="0"/>
    <x v="0"/>
  </r>
  <r>
    <s v="5KY6Q2"/>
    <n v="1"/>
    <d v="2014-01-14T00:00:00"/>
    <d v="2014-01-15T00:00:00"/>
    <d v="2014-01-15T00:00:00"/>
    <n v="6"/>
    <n v="50"/>
    <n v="16.666666670000001"/>
    <n v="40.020000000000003"/>
    <n v="0"/>
    <n v="1"/>
    <n v="0"/>
    <n v="0"/>
    <n v="0"/>
    <n v="0"/>
    <s v="Thursday"/>
    <s v="CHO"/>
    <n v="1.9697043195344976"/>
    <n v="-0.63393093203082751"/>
    <n v="0.53050232831511202"/>
    <n v="0.34661974601445228"/>
    <n v="0"/>
    <n v="1"/>
    <n v="7.1685565728088232"/>
    <n v="0.87757935063720294"/>
    <x v="0"/>
    <x v="0"/>
  </r>
  <r>
    <s v="NYJB8T"/>
    <n v="1"/>
    <d v="2014-01-15T00:00:00"/>
    <d v="2014-01-15T00:00:00"/>
    <d v="2014-01-15T00:00:00"/>
    <n v="6"/>
    <n v="0"/>
    <n v="0"/>
    <n v="40.200000000000003"/>
    <n v="0"/>
    <n v="1"/>
    <n v="1"/>
    <n v="0"/>
    <n v="0"/>
    <n v="0"/>
    <s v="Thursday"/>
    <s v="CHO"/>
    <n v="2.4086320753909978"/>
    <n v="-0.19500317617432739"/>
    <n v="0.82283204459385217"/>
    <n v="0.4514031048742006"/>
    <n v="0"/>
    <n v="1"/>
    <n v="11.118741137903797"/>
    <n v="0.91748317844067984"/>
    <x v="0"/>
    <x v="0"/>
  </r>
  <r>
    <s v="2BKP2W"/>
    <n v="1"/>
    <d v="2014-01-15T00:00:00"/>
    <d v="2014-01-15T00:00:00"/>
    <d v="2014-01-15T00:00:00"/>
    <n v="6"/>
    <n v="16.666666670000001"/>
    <n v="16.666666670000001"/>
    <n v="29"/>
    <n v="0"/>
    <n v="1"/>
    <n v="0"/>
    <n v="0"/>
    <n v="1"/>
    <n v="0"/>
    <s v="Saturday"/>
    <s v="DCX"/>
    <n v="2.2723282660008977"/>
    <n v="-0.3313069855644275"/>
    <n v="0.71798472425979154"/>
    <n v="0.41792264746075747"/>
    <n v="0"/>
    <n v="1"/>
    <n v="9.7019632894271766"/>
    <n v="0.90655920105912402"/>
    <x v="0"/>
    <x v="0"/>
  </r>
  <r>
    <s v="WU9W3D"/>
    <n v="0"/>
    <d v="2014-01-15T00:00:00"/>
    <d v="2014-01-15T00:00:00"/>
    <d v="2014-01-15T00:00:00"/>
    <n v="5"/>
    <n v="100"/>
    <n v="20"/>
    <n v="31.02"/>
    <n v="0"/>
    <n v="1"/>
    <n v="0"/>
    <n v="0"/>
    <n v="1"/>
    <n v="0"/>
    <s v="Friday"/>
    <s v="RIC"/>
    <n v="2.1179674527490016"/>
    <n v="-0.4856677988163236"/>
    <n v="0.61528617216121873"/>
    <n v="0.38091465324560958"/>
    <n v="0"/>
    <n v="0"/>
    <n v="8.3142212544348624"/>
    <n v="0.89263729380232826"/>
    <x v="0"/>
    <x v="1"/>
  </r>
  <r>
    <s v="J39MVC"/>
    <n v="1"/>
    <d v="2014-01-15T00:00:00"/>
    <d v="2014-01-15T00:00:00"/>
    <d v="2014-01-15T00:00:00"/>
    <n v="6"/>
    <n v="33.333333330000002"/>
    <n v="16.666666670000001"/>
    <n v="35"/>
    <n v="0"/>
    <n v="1"/>
    <n v="0"/>
    <n v="0"/>
    <n v="0"/>
    <n v="0"/>
    <s v="Thursday"/>
    <s v="DCX"/>
    <n v="1.9872609607888534"/>
    <n v="-0.61637429077647177"/>
    <n v="0.53989840782721854"/>
    <n v="0.35060651084704336"/>
    <n v="0"/>
    <n v="1"/>
    <n v="7.2955236452419845"/>
    <n v="0.87945305893093739"/>
    <x v="0"/>
    <x v="0"/>
  </r>
  <r>
    <s v="VL86HD"/>
    <n v="1"/>
    <d v="2014-01-15T00:00:00"/>
    <d v="2014-01-15T00:00:00"/>
    <d v="2014-01-15T00:00:00"/>
    <n v="6"/>
    <n v="100"/>
    <n v="0"/>
    <n v="102.34"/>
    <n v="0"/>
    <n v="1"/>
    <n v="0"/>
    <n v="0"/>
    <n v="0"/>
    <n v="0"/>
    <s v="Thursday"/>
    <s v="CHO"/>
    <n v="1.4305530005546276"/>
    <n v="-1.1730822510106975"/>
    <n v="0.30941178521861445"/>
    <n v="0.23629830486591827"/>
    <n v="0"/>
    <n v="1"/>
    <n v="4.1810106539549894"/>
    <n v="0.80698746503510133"/>
    <x v="0"/>
    <x v="0"/>
  </r>
  <r>
    <s v="RYKQRK"/>
    <n v="1"/>
    <d v="2014-01-15T00:00:00"/>
    <d v="2014-01-15T00:00:00"/>
    <d v="2014-01-15T00:00:00"/>
    <n v="6"/>
    <n v="66.666666669999998"/>
    <n v="0"/>
    <n v="40.020000000000003"/>
    <n v="0"/>
    <n v="1"/>
    <n v="0"/>
    <n v="0"/>
    <n v="0"/>
    <n v="0"/>
    <s v="Thursday"/>
    <s v="CHO"/>
    <n v="1.6485071605090984"/>
    <n v="-0.95512809105622676"/>
    <n v="0.38476285671566685"/>
    <n v="0.27785469176161631"/>
    <n v="0"/>
    <n v="1"/>
    <n v="5.1992124412382577"/>
    <n v="0.83868918681543758"/>
    <x v="0"/>
    <x v="0"/>
  </r>
  <r>
    <s v="2AYDTC"/>
    <n v="1"/>
    <d v="2014-01-15T00:00:00"/>
    <d v="2014-01-15T00:00:00"/>
    <d v="2014-01-15T00:00:00"/>
    <n v="6"/>
    <n v="50"/>
    <n v="0"/>
    <n v="220"/>
    <n v="0"/>
    <n v="1"/>
    <n v="0"/>
    <n v="0"/>
    <n v="1"/>
    <n v="0"/>
    <s v="Friday"/>
    <s v="RIC"/>
    <n v="1.2831393779751139"/>
    <n v="-1.3204958735902113"/>
    <n v="0.26700286946219659"/>
    <n v="0.21073580486485483"/>
    <n v="0"/>
    <n v="1"/>
    <n v="3.6079486793602489"/>
    <n v="0.78298369413722813"/>
    <x v="0"/>
    <x v="0"/>
  </r>
  <r>
    <s v="D8PEG7"/>
    <n v="1"/>
    <d v="2014-01-15T00:00:00"/>
    <d v="2014-01-15T00:00:00"/>
    <d v="2014-01-15T00:00:00"/>
    <n v="6"/>
    <n v="0"/>
    <n v="0"/>
    <n v="31.02"/>
    <n v="0"/>
    <n v="1"/>
    <n v="0"/>
    <n v="0"/>
    <n v="1"/>
    <n v="0"/>
    <s v="Friday"/>
    <s v="RIC"/>
    <n v="1.9440664824070129"/>
    <n v="-0.65956876915831231"/>
    <n v="0.51707426479145524"/>
    <n v="0.34083648822724899"/>
    <n v="0"/>
    <n v="1"/>
    <n v="6.9871062230274612"/>
    <n v="0.87479820950459874"/>
    <x v="0"/>
    <x v="0"/>
  </r>
  <r>
    <s v="AUM7US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1"/>
    <n v="0"/>
    <s v="Saturday"/>
    <s v="DCX"/>
    <n v="2.6733448682324541"/>
    <n v="6.9709616667128937E-2"/>
    <n v="1.0721967879679106"/>
    <n v="0.51742035032269074"/>
    <n v="1"/>
    <n v="1"/>
    <n v="14.488349855396716"/>
    <n v="0.93543534273591045"/>
    <x v="0"/>
    <x v="0"/>
  </r>
  <r>
    <s v="7WZXX5"/>
    <n v="1"/>
    <d v="2014-01-15T00:00:00"/>
    <d v="2014-01-15T00:00:00"/>
    <d v="2014-01-15T00:00:00"/>
    <n v="7"/>
    <n v="71.428571430000005"/>
    <n v="28.571428569999998"/>
    <n v="40"/>
    <n v="0"/>
    <n v="1"/>
    <n v="0"/>
    <n v="0"/>
    <n v="1"/>
    <n v="0"/>
    <s v="Friday"/>
    <s v="DCX"/>
    <n v="2.674819700587455"/>
    <n v="7.1184449022129836E-2"/>
    <n v="1.0737792651391591"/>
    <n v="0.51778860131823345"/>
    <n v="1"/>
    <n v="1"/>
    <n v="14.509733507308862"/>
    <n v="0.93552435962044378"/>
    <x v="0"/>
    <x v="0"/>
  </r>
  <r>
    <s v="XBSKZ7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n v="0"/>
    <s v="Thursday"/>
    <s v="RIC"/>
    <n v="2.4092615963921498"/>
    <n v="-0.1943736551731754"/>
    <n v="0.82335019772337137"/>
    <n v="0.45155900317525588"/>
    <n v="0"/>
    <n v="1"/>
    <n v="11.125742822579024"/>
    <n v="0.91753082556411092"/>
    <x v="0"/>
    <x v="0"/>
  </r>
  <r>
    <s v="LFV3AA"/>
    <n v="1"/>
    <d v="2014-01-15T00:00:00"/>
    <d v="2014-01-15T00:00:00"/>
    <d v="2014-01-15T00:00:00"/>
    <n v="5"/>
    <n v="100"/>
    <n v="20"/>
    <n v="40"/>
    <n v="0"/>
    <n v="1"/>
    <n v="0"/>
    <n v="0"/>
    <n v="0"/>
    <n v="0"/>
    <s v="Thursday"/>
    <s v="DCX"/>
    <n v="1.8224780776289933"/>
    <n v="-0.78115717393633188"/>
    <n v="0.45787586261296587"/>
    <n v="0.31407054218752906"/>
    <n v="0"/>
    <n v="1"/>
    <n v="6.1871717601869491"/>
    <n v="0.86086321109793706"/>
    <x v="0"/>
    <x v="0"/>
  </r>
  <r>
    <s v="5JQ53N"/>
    <n v="1"/>
    <d v="2014-01-15T00:00:00"/>
    <d v="2014-01-15T00:00:00"/>
    <d v="2014-01-15T00:00:00"/>
    <n v="5"/>
    <n v="80"/>
    <n v="0"/>
    <n v="35"/>
    <n v="0"/>
    <n v="1"/>
    <n v="0"/>
    <n v="0"/>
    <n v="0"/>
    <n v="0"/>
    <s v="Thursday"/>
    <s v="BWI"/>
    <n v="1.4545281813520514"/>
    <n v="-1.1491070702132737"/>
    <n v="0.31691963005056978"/>
    <n v="0.24065221811478352"/>
    <n v="0"/>
    <n v="1"/>
    <n v="4.2824624432217337"/>
    <n v="0.81069434742822188"/>
    <x v="0"/>
    <x v="0"/>
  </r>
  <r>
    <s v="VFAGXB"/>
    <n v="1"/>
    <d v="2014-01-15T00:00:00"/>
    <d v="2014-01-15T00:00:00"/>
    <d v="2014-01-15T00:00:00"/>
    <n v="6"/>
    <n v="66.666666669999998"/>
    <n v="50"/>
    <n v="36.950000000000003"/>
    <n v="0"/>
    <n v="1"/>
    <n v="1"/>
    <n v="0"/>
    <n v="1"/>
    <n v="0"/>
    <s v="Saturday"/>
    <s v="BWI"/>
    <n v="3.6476731755244742"/>
    <n v="1.0440379239591491"/>
    <n v="2.8406642735467305"/>
    <n v="0.73962837447478014"/>
    <n v="1"/>
    <n v="1"/>
    <n v="38.385246326724818"/>
    <n v="0.97460978175166446"/>
    <x v="0"/>
    <x v="0"/>
  </r>
  <r>
    <s v="BFD2XE"/>
    <n v="1"/>
    <d v="2014-01-15T00:00:00"/>
    <d v="2014-01-15T00:00:00"/>
    <d v="2014-01-15T00:00:00"/>
    <n v="5"/>
    <n v="60"/>
    <n v="20"/>
    <n v="63.04"/>
    <n v="0"/>
    <n v="1"/>
    <n v="1"/>
    <n v="0"/>
    <n v="0"/>
    <n v="0"/>
    <s v="Thursday"/>
    <s v="CHO"/>
    <n v="2.5026538253645638"/>
    <n v="-0.10098142620076134"/>
    <n v="0.90394982251246525"/>
    <n v="0.47477607436082897"/>
    <n v="0"/>
    <n v="1"/>
    <n v="12.214867109521997"/>
    <n v="0.92432765371666525"/>
    <x v="0"/>
    <x v="0"/>
  </r>
  <r>
    <s v="MB5WT8"/>
    <n v="1"/>
    <d v="2014-01-15T00:00:00"/>
    <d v="2014-01-15T00:00:00"/>
    <d v="2014-01-15T00:00:00"/>
    <n v="6"/>
    <n v="16.666666670000001"/>
    <n v="16.666666670000001"/>
    <n v="40.020000000000003"/>
    <n v="0"/>
    <n v="0"/>
    <n v="1"/>
    <n v="0"/>
    <n v="1"/>
    <n v="0"/>
    <s v="Friday"/>
    <s v="RIC"/>
    <n v="2.475285086627669"/>
    <n v="-0.12835016493765616"/>
    <n v="0.87954533927651724"/>
    <n v="0.46795643653644214"/>
    <n v="0"/>
    <n v="1"/>
    <n v="11.885094911796331"/>
    <n v="0.92239094808028943"/>
    <x v="0"/>
    <x v="0"/>
  </r>
  <r>
    <s v="L94HJW"/>
    <n v="1"/>
    <d v="2014-01-16T00:00:00"/>
    <d v="2014-01-16T00:00:00"/>
    <d v="2014-01-16T00:00:00"/>
    <n v="6"/>
    <n v="66.666666669999998"/>
    <n v="16.666666670000001"/>
    <n v="40.020000000000003"/>
    <n v="0"/>
    <n v="1"/>
    <n v="0"/>
    <n v="0"/>
    <n v="1"/>
    <n v="0"/>
    <s v="Friday"/>
    <s v="RIC"/>
    <n v="2.233787591374802"/>
    <n v="-0.36984766019052318"/>
    <n v="0.6908395649891701"/>
    <n v="0.40857783274878295"/>
    <n v="0"/>
    <n v="1"/>
    <n v="9.3351569635673375"/>
    <n v="0.90324288218116866"/>
    <x v="0"/>
    <x v="0"/>
  </r>
  <r>
    <s v="FVX9X8"/>
    <n v="1"/>
    <d v="2014-01-16T00:00:00"/>
    <d v="2014-01-16T00:00:00"/>
    <d v="2014-01-16T00:00:00"/>
    <n v="6"/>
    <n v="33.333333330000002"/>
    <n v="0"/>
    <n v="42.67"/>
    <n v="0"/>
    <n v="1"/>
    <n v="0"/>
    <n v="0"/>
    <n v="1"/>
    <n v="0"/>
    <s v="Saturday"/>
    <s v="BWI"/>
    <n v="1.9033224842768846"/>
    <n v="-0.70031276728844061"/>
    <n v="0.49643001243875678"/>
    <n v="0.33174288694578941"/>
    <n v="0"/>
    <n v="1"/>
    <n v="6.7081451648099062"/>
    <n v="0.87026710335382462"/>
    <x v="0"/>
    <x v="0"/>
  </r>
  <r>
    <s v="QX8BEW"/>
    <n v="1"/>
    <d v="2014-01-16T00:00:00"/>
    <d v="2014-01-16T00:00:00"/>
    <d v="2014-01-16T00:00:00"/>
    <n v="6"/>
    <n v="100"/>
    <n v="33.333333330000002"/>
    <n v="40.200000000000003"/>
    <n v="0"/>
    <n v="1"/>
    <n v="1"/>
    <n v="0"/>
    <n v="1"/>
    <n v="0"/>
    <s v="Friday"/>
    <s v="CHO"/>
    <n v="3.3151096650893823"/>
    <n v="0.71147441352405716"/>
    <n v="2.036992414795237"/>
    <n v="0.67072686940924642"/>
    <n v="1"/>
    <n v="1"/>
    <n v="27.525412395868926"/>
    <n v="0.96494353925116882"/>
    <x v="0"/>
    <x v="0"/>
  </r>
  <r>
    <s v="Q5EXWN"/>
    <n v="1"/>
    <d v="2014-01-16T00:00:00"/>
    <d v="2014-01-16T00:00:00"/>
    <d v="2014-01-16T00:00:00"/>
    <n v="6"/>
    <n v="0"/>
    <n v="0"/>
    <n v="40.020000000000003"/>
    <n v="0"/>
    <n v="1"/>
    <n v="0"/>
    <n v="0"/>
    <n v="1"/>
    <n v="0"/>
    <s v="Friday"/>
    <s v="CHO"/>
    <n v="1.9125904323494027"/>
    <n v="-0.69104481921592242"/>
    <n v="0.50105228642758015"/>
    <n v="0.33380068832915633"/>
    <n v="0"/>
    <n v="1"/>
    <n v="6.7706048955506564"/>
    <n v="0.87130988984234847"/>
    <x v="0"/>
    <x v="0"/>
  </r>
  <r>
    <s v="VM4KM6"/>
    <n v="1"/>
    <d v="2014-01-16T00:00:00"/>
    <d v="2014-01-16T00:00:00"/>
    <d v="2014-01-16T00:00:00"/>
    <n v="6"/>
    <n v="50"/>
    <n v="16.666666670000001"/>
    <n v="40.020000000000003"/>
    <n v="0"/>
    <n v="1"/>
    <n v="1"/>
    <n v="0"/>
    <n v="1"/>
    <n v="0"/>
    <s v="Friday"/>
    <s v="RIC"/>
    <n v="2.9945420272578533"/>
    <n v="0.39090677569252819"/>
    <n v="1.4783206915663814"/>
    <n v="0.59650096801315633"/>
    <n v="1"/>
    <n v="1"/>
    <n v="19.976209235320688"/>
    <n v="0.95232694388287498"/>
    <x v="0"/>
    <x v="0"/>
  </r>
  <r>
    <s v="KT8CZA"/>
    <n v="1"/>
    <d v="2014-01-16T00:00:00"/>
    <d v="2014-01-16T00:00:00"/>
    <d v="2014-01-16T00:00:00"/>
    <n v="6"/>
    <n v="66.666666669999998"/>
    <n v="16.666666670000001"/>
    <n v="40"/>
    <n v="0"/>
    <n v="1"/>
    <n v="0"/>
    <n v="0"/>
    <n v="1"/>
    <n v="0"/>
    <s v="Friday"/>
    <s v="DCX"/>
    <n v="2.2338575381527082"/>
    <n v="-0.369777713412617"/>
    <n v="0.69088788868081474"/>
    <n v="0.4085947349352812"/>
    <n v="0"/>
    <n v="1"/>
    <n v="9.3358099505550882"/>
    <n v="0.90324899501985378"/>
    <x v="0"/>
    <x v="0"/>
  </r>
  <r>
    <s v="E75QZC"/>
    <n v="1"/>
    <d v="2014-01-16T00:00:00"/>
    <d v="2014-01-16T00:00:00"/>
    <d v="2014-01-16T00:00:00"/>
    <n v="7"/>
    <n v="85.714285709999999"/>
    <n v="28.571428569999998"/>
    <n v="41.47"/>
    <n v="0"/>
    <n v="1"/>
    <n v="0"/>
    <n v="0"/>
    <n v="1"/>
    <n v="0"/>
    <s v="Friday"/>
    <s v="CHO"/>
    <n v="2.6696786124113787"/>
    <n v="6.6043360846053556E-2"/>
    <n v="1.0682730373844613"/>
    <n v="0.5165048415152188"/>
    <n v="1"/>
    <n v="1"/>
    <n v="14.435329111596435"/>
    <n v="0.93521356151397461"/>
    <x v="0"/>
    <x v="0"/>
  </r>
  <r>
    <s v="DY5QS5"/>
    <n v="1"/>
    <d v="2014-01-16T00:00:00"/>
    <d v="2014-01-16T00:00:00"/>
    <d v="2014-01-16T00:00:00"/>
    <n v="6"/>
    <n v="33.333333330000002"/>
    <n v="0"/>
    <n v="40.020000000000003"/>
    <n v="0"/>
    <n v="1"/>
    <n v="1"/>
    <n v="0"/>
    <n v="1"/>
    <n v="0"/>
    <s v="Friday"/>
    <s v="CHO"/>
    <n v="2.6733448682324541"/>
    <n v="6.9709616667128937E-2"/>
    <n v="1.0721967879679106"/>
    <n v="0.51742035032269074"/>
    <n v="1"/>
    <n v="1"/>
    <n v="14.488349855396716"/>
    <n v="0.93543534273591045"/>
    <x v="0"/>
    <x v="0"/>
  </r>
  <r>
    <s v="W97CGK"/>
    <n v="1"/>
    <d v="2014-01-16T00:00:00"/>
    <d v="2014-01-16T00:00:00"/>
    <d v="2014-01-16T00:00:00"/>
    <n v="6"/>
    <n v="66.666666669999998"/>
    <n v="0"/>
    <n v="35.21"/>
    <n v="0"/>
    <n v="1"/>
    <n v="0"/>
    <n v="0"/>
    <n v="0"/>
    <n v="0"/>
    <s v="Monday"/>
    <s v="DCX"/>
    <n v="1.6653293605954436"/>
    <n v="-0.9383058909698816"/>
    <n v="0.39129016237049669"/>
    <n v="0.28124267169675937"/>
    <n v="0"/>
    <n v="1"/>
    <n v="5.287414428971795"/>
    <n v="0.84095210975880685"/>
    <x v="0"/>
    <x v="0"/>
  </r>
  <r>
    <s v="ARR7BB"/>
    <n v="1"/>
    <d v="2014-01-16T00:00:00"/>
    <d v="2014-01-16T00:00:00"/>
    <d v="2014-01-16T00:00:00"/>
    <n v="5"/>
    <n v="80"/>
    <n v="20"/>
    <n v="74.92"/>
    <n v="0"/>
    <n v="1"/>
    <n v="0"/>
    <n v="0"/>
    <n v="1"/>
    <n v="0"/>
    <s v="Friday"/>
    <s v="CHO"/>
    <n v="1.9644342752457717"/>
    <n v="-0.63920097631955342"/>
    <n v="0.52771391154320135"/>
    <n v="0.34542718211562118"/>
    <n v="0"/>
    <n v="1"/>
    <n v="7.1308773350164172"/>
    <n v="0.87701204202240224"/>
    <x v="0"/>
    <x v="0"/>
  </r>
  <r>
    <s v="24CY2D"/>
    <n v="1"/>
    <d v="2014-01-16T00:00:00"/>
    <d v="2014-01-16T00:00:00"/>
    <d v="2014-01-16T00:00:00"/>
    <n v="6"/>
    <n v="83.333333330000002"/>
    <n v="16.666666670000001"/>
    <n v="55.68"/>
    <n v="0"/>
    <n v="1"/>
    <n v="0"/>
    <n v="1"/>
    <n v="1"/>
    <n v="0"/>
    <s v="Friday"/>
    <s v="DCX"/>
    <n v="3.0261283955439415"/>
    <n v="0.42249314397861637"/>
    <n v="1.5257607589192128"/>
    <n v="0.60407968313360538"/>
    <n v="1"/>
    <n v="1"/>
    <n v="20.617256010208042"/>
    <n v="0.95374065979846001"/>
    <x v="0"/>
    <x v="0"/>
  </r>
  <r>
    <s v="YQK8BU"/>
    <n v="1"/>
    <d v="2014-01-16T00:00:00"/>
    <d v="2014-01-16T00:00:00"/>
    <d v="2014-01-16T00:00:00"/>
    <n v="13"/>
    <n v="69.230769230000007"/>
    <n v="7.692307692"/>
    <n v="35"/>
    <n v="0"/>
    <n v="1"/>
    <n v="0"/>
    <n v="0"/>
    <n v="1"/>
    <n v="0"/>
    <s v="Saturday"/>
    <s v="DCX"/>
    <n v="3.5591412590751093"/>
    <n v="0.95550600750978409"/>
    <n v="2.5999858624925407"/>
    <n v="0.72222113136088129"/>
    <n v="1"/>
    <n v="1"/>
    <n v="35.133014030260931"/>
    <n v="0.97232447868416094"/>
    <x v="0"/>
    <x v="0"/>
  </r>
  <r>
    <s v="TFQRQP"/>
    <n v="1"/>
    <d v="2014-01-16T00:00:00"/>
    <d v="2014-01-16T00:00:00"/>
    <d v="2014-01-20T00:00:00"/>
    <n v="8"/>
    <n v="75"/>
    <n v="37.5"/>
    <n v="52.03"/>
    <n v="0.5"/>
    <n v="1"/>
    <n v="1"/>
    <n v="0"/>
    <n v="1"/>
    <n v="0"/>
    <s v="Saturday"/>
    <s v="DCX"/>
    <n v="3.4787288463751049"/>
    <n v="0.87509359480977977"/>
    <n v="2.3990998267513097"/>
    <n v="0.70580446266100094"/>
    <n v="1"/>
    <n v="1"/>
    <n v="32.418486996096945"/>
    <n v="0.97007644301440721"/>
    <x v="0"/>
    <x v="0"/>
  </r>
  <r>
    <s v="ZTXM5Y"/>
    <n v="1"/>
    <d v="2014-01-16T00:00:00"/>
    <d v="2014-01-16T00:00:00"/>
    <d v="2014-01-16T00:00:00"/>
    <n v="6"/>
    <n v="33.333333330000002"/>
    <n v="0"/>
    <n v="40.200000000000003"/>
    <n v="0"/>
    <n v="1"/>
    <n v="0"/>
    <n v="0"/>
    <n v="1"/>
    <n v="0"/>
    <s v="Friday"/>
    <s v="RIC"/>
    <n v="1.9119609113482507"/>
    <n v="-0.69167434021707441"/>
    <n v="0.50073696275245005"/>
    <n v="0.33366071149075027"/>
    <n v="0"/>
    <n v="1"/>
    <n v="6.7663439988810881"/>
    <n v="0.87123928580242238"/>
    <x v="0"/>
    <x v="0"/>
  </r>
  <r>
    <s v="HXF9P5"/>
    <n v="1"/>
    <d v="2014-01-16T00:00:00"/>
    <d v="2014-01-16T00:00:00"/>
    <d v="2014-01-16T00:00:00"/>
    <n v="5"/>
    <n v="40"/>
    <n v="20"/>
    <n v="40"/>
    <n v="0"/>
    <n v="1"/>
    <n v="0"/>
    <n v="0"/>
    <n v="1"/>
    <n v="0"/>
    <s v="Friday"/>
    <s v="DCX"/>
    <n v="2.0865613494692976"/>
    <n v="-0.51707390209602755"/>
    <n v="0.59626272094076993"/>
    <n v="0.37353670740951578"/>
    <n v="0"/>
    <n v="1"/>
    <n v="8.0571617110451612"/>
    <n v="0.88959013519870078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2">
  <r>
    <x v="0"/>
    <n v="1"/>
    <d v="2010-11-09T00:00:00"/>
    <d v="2011-05-12T00:00:00"/>
    <d v="2013-10-21T00:00:00"/>
    <n v="174"/>
    <n v="96.551724140000005"/>
    <n v="12.64367816"/>
    <n v="94.5"/>
    <n v="4.7032474804031402E-2"/>
    <n v="1"/>
    <n v="1"/>
    <n v="0"/>
    <n v="1"/>
    <n v="0"/>
    <s v="Friday"/>
    <s v="CHO"/>
    <n v="38.236393988998557"/>
    <n v="35.632758737433235"/>
    <n v="2986142266597982"/>
    <n v="0.99999999999999967"/>
    <x v="0"/>
    <x v="0"/>
    <n v="4.0351057158505128E+16"/>
    <n v="1"/>
    <n v="1"/>
    <n v="1"/>
    <n v="1"/>
    <s v="QPRVDD"/>
  </r>
  <r>
    <x v="1"/>
    <n v="1"/>
    <d v="2011-02-01T00:00:00"/>
    <d v="2011-02-01T00:00:00"/>
    <d v="2013-10-27T00:00:00"/>
    <n v="49"/>
    <n v="20.408163269999999"/>
    <n v="2.0408163269999999"/>
    <n v="43.21"/>
    <n v="1.6016016016015999E-2"/>
    <n v="0"/>
    <n v="0"/>
    <n v="0"/>
    <n v="0"/>
    <n v="0"/>
    <s v="Monday"/>
    <s v="CHO"/>
    <n v="10.243898002649964"/>
    <n v="7.6402627510846379"/>
    <n v="2080.290343312045"/>
    <n v="0.99951952883305617"/>
    <x v="0"/>
    <x v="0"/>
    <n v="28110.487396470649"/>
    <n v="0.99996442735363322"/>
    <n v="1"/>
    <n v="1"/>
    <n v="1"/>
    <s v="HUBE83"/>
  </r>
  <r>
    <x v="2"/>
    <n v="1"/>
    <d v="2010-09-24T00:00:00"/>
    <d v="2011-05-05T00:00:00"/>
    <d v="2014-01-19T00:00:00"/>
    <n v="51"/>
    <n v="64.705882349999996"/>
    <n v="25.49019608"/>
    <n v="81.150000000000006"/>
    <n v="0.15151515151515199"/>
    <n v="1"/>
    <n v="0"/>
    <n v="0"/>
    <n v="0"/>
    <n v="0"/>
    <s v="Monday"/>
    <s v="RIC"/>
    <n v="11.424589719688335"/>
    <n v="8.8209544681230092"/>
    <n v="6774.727802059524"/>
    <n v="0.99985241437832018"/>
    <x v="0"/>
    <x v="0"/>
    <n v="91545.346593837108"/>
    <n v="0.99998907657118818"/>
    <n v="1"/>
    <n v="1"/>
    <n v="1"/>
    <s v="GW8AUL"/>
  </r>
  <r>
    <x v="3"/>
    <n v="0"/>
    <d v="2010-09-06T00:00:00"/>
    <d v="2011-03-22T00:00:00"/>
    <d v="2014-01-14T00:00:00"/>
    <n v="9"/>
    <n v="44.444444439999998"/>
    <n v="0"/>
    <n v="213.52"/>
    <n v="0.15063168124392601"/>
    <n v="1"/>
    <n v="1"/>
    <n v="0"/>
    <n v="0"/>
    <n v="0"/>
    <s v="Wednesday"/>
    <s v="CHO"/>
    <n v="2.3471898508725548"/>
    <n v="-0.25644540069277033"/>
    <n v="0.77379724219947632"/>
    <n v="0.43623770732667383"/>
    <x v="1"/>
    <x v="1"/>
    <n v="10.456145073307841"/>
    <n v="0.91271060259790682"/>
    <n v="1"/>
    <n v="0"/>
    <n v="0"/>
    <s v="WYSPZ7"/>
  </r>
  <r>
    <x v="4"/>
    <n v="0"/>
    <d v="2010-08-22T00:00:00"/>
    <d v="2011-09-06T00:00:00"/>
    <d v="2011-09-06T00:00:00"/>
    <n v="0"/>
    <n v="0"/>
    <n v="0"/>
    <n v="146.97999999999999"/>
    <n v="0"/>
    <n v="0"/>
    <n v="0"/>
    <n v="0"/>
    <n v="0"/>
    <n v="0"/>
    <s v="Tuesday"/>
    <s v="CHO"/>
    <n v="-0.51403887082972"/>
    <n v="-3.1176741223950453"/>
    <n v="4.425999212013567E-2"/>
    <n v="4.2384073366897534E-2"/>
    <x v="1"/>
    <x v="1"/>
    <n v="0.59807514593376987"/>
    <n v="0.37424719823441666"/>
    <n v="0"/>
    <n v="0"/>
    <n v="0"/>
    <s v="ZLK255"/>
  </r>
  <r>
    <x v="5"/>
    <n v="1"/>
    <d v="2010-03-29T00:00:00"/>
    <d v="2010-05-17T00:00:00"/>
    <d v="2012-01-09T00:00:00"/>
    <n v="46"/>
    <n v="8.6956521739999992"/>
    <n v="4.3478260869999996"/>
    <n v="83.17"/>
    <n v="6.6445182724252502E-3"/>
    <n v="1"/>
    <n v="0"/>
    <n v="0"/>
    <n v="0"/>
    <n v="0"/>
    <s v="Monday"/>
    <s v="CHO"/>
    <n v="10.038847212951719"/>
    <n v="7.4352119613863934"/>
    <n v="1694.6168742703051"/>
    <n v="0.99941024413287327"/>
    <x v="0"/>
    <x v="0"/>
    <n v="22898.97005923677"/>
    <n v="0.99995633182063504"/>
    <n v="1"/>
    <n v="1"/>
    <n v="1"/>
    <s v="FUCUZ2"/>
  </r>
  <r>
    <x v="6"/>
    <n v="0"/>
    <d v="2009-11-05T00:00:00"/>
    <d v="2009-11-06T00:00:00"/>
    <d v="2009-11-06T00:00:00"/>
    <n v="0"/>
    <n v="0"/>
    <n v="0"/>
    <n v="19.440000000000001"/>
    <n v="0"/>
    <n v="0"/>
    <n v="0"/>
    <n v="0"/>
    <n v="1"/>
    <n v="0"/>
    <s v="Friday"/>
    <s v="CHO"/>
    <n v="0.1960950037158673"/>
    <n v="-2.4075402478494579"/>
    <n v="9.0036489867498598E-2"/>
    <n v="8.2599519102744129E-2"/>
    <x v="1"/>
    <x v="1"/>
    <n v="1.2166424854009565"/>
    <n v="0.54886725911548362"/>
    <n v="1"/>
    <n v="0"/>
    <n v="0"/>
    <s v="WP4AGL"/>
  </r>
  <r>
    <x v="7"/>
    <n v="0"/>
    <d v="2009-06-26T00:00:00"/>
    <d v="2009-08-19T00:00:00"/>
    <d v="2009-08-26T00:00:00"/>
    <n v="0"/>
    <n v="0"/>
    <n v="0"/>
    <n v="21.3"/>
    <n v="0.28571428571428598"/>
    <n v="0"/>
    <n v="0"/>
    <n v="0"/>
    <n v="0"/>
    <n v="0"/>
    <s v="Thursday"/>
    <s v="CHO"/>
    <n v="-0.24499493573272396"/>
    <n v="-2.8486301872980491"/>
    <n v="5.7923611054257744E-2"/>
    <n v="5.4752167783205866E-2"/>
    <x v="1"/>
    <x v="1"/>
    <n v="0.78270850207688492"/>
    <n v="0.43905579693203717"/>
    <n v="0"/>
    <n v="0"/>
    <n v="0"/>
    <s v="B64VK7"/>
  </r>
  <r>
    <x v="8"/>
    <n v="1"/>
    <d v="2010-09-10T00:00:00"/>
    <d v="2010-12-13T00:00:00"/>
    <d v="2012-03-05T00:00:00"/>
    <n v="46"/>
    <n v="2.1739130430000002"/>
    <n v="0"/>
    <n v="110.04"/>
    <n v="4.0178571428571397E-2"/>
    <n v="0"/>
    <n v="0"/>
    <n v="0"/>
    <n v="0"/>
    <n v="0"/>
    <s v="Monday"/>
    <s v="RIC"/>
    <n v="9.321814576959218"/>
    <n v="6.7181793253938924"/>
    <n v="827.3098773572666"/>
    <n v="0.99879272235266525"/>
    <x v="0"/>
    <x v="0"/>
    <n v="11179.249067416689"/>
    <n v="0.99991055655433347"/>
    <n v="1"/>
    <n v="1"/>
    <n v="1"/>
    <s v="FQHGUT"/>
  </r>
  <r>
    <x v="9"/>
    <n v="1"/>
    <d v="2011-04-29T00:00:00"/>
    <d v="2011-04-29T00:00:00"/>
    <d v="2013-11-19T00:00:00"/>
    <n v="40"/>
    <n v="5"/>
    <n v="5"/>
    <n v="99.13"/>
    <n v="2.1390374331550798E-3"/>
    <n v="0"/>
    <n v="0"/>
    <n v="0"/>
    <n v="0"/>
    <n v="0"/>
    <s v="Thursday"/>
    <s v="CHO"/>
    <n v="8.2098162767582927"/>
    <n v="5.6061810251929671"/>
    <n v="272.10309635338217"/>
    <n v="0.99633837912000067"/>
    <x v="0"/>
    <x v="0"/>
    <n v="3676.8668783052849"/>
    <n v="0.99972810326390582"/>
    <n v="1"/>
    <n v="1"/>
    <n v="1"/>
    <s v="3PZ4VY"/>
  </r>
  <r>
    <x v="10"/>
    <n v="0"/>
    <d v="2010-09-12T00:00:00"/>
    <d v="2011-11-15T00:00:00"/>
    <d v="2012-02-27T00:00:00"/>
    <n v="0"/>
    <n v="0"/>
    <n v="0"/>
    <n v="79.86"/>
    <n v="3.8461538461538498E-2"/>
    <n v="1"/>
    <n v="0"/>
    <n v="0"/>
    <n v="0"/>
    <n v="0"/>
    <s v="Wednesday"/>
    <s v="CHO"/>
    <n v="0.21700731566691733"/>
    <n v="-2.3866279358984079"/>
    <n v="9.1939186583355481E-2"/>
    <n v="8.4198083293475723E-2"/>
    <x v="1"/>
    <x v="1"/>
    <n v="1.2423531907466565"/>
    <n v="0.55403992371646815"/>
    <n v="1"/>
    <n v="0"/>
    <n v="0"/>
    <s v="Z4Y7TL"/>
  </r>
  <r>
    <x v="11"/>
    <n v="1"/>
    <d v="2010-05-14T00:00:00"/>
    <d v="2010-07-27T00:00:00"/>
    <d v="2010-07-27T00:00:00"/>
    <n v="39"/>
    <n v="0"/>
    <n v="0"/>
    <n v="49.29"/>
    <n v="0"/>
    <n v="0"/>
    <n v="0"/>
    <n v="0"/>
    <n v="1"/>
    <n v="0"/>
    <s v="Friday"/>
    <s v="CHO"/>
    <n v="8.3415886337361833"/>
    <n v="5.7379533821708577"/>
    <n v="310.42843203678103"/>
    <n v="0.99678898938847726"/>
    <x v="0"/>
    <x v="0"/>
    <n v="4194.7483697794232"/>
    <n v="0.99976166349555118"/>
    <n v="1"/>
    <n v="1"/>
    <n v="1"/>
    <s v="EC9F6X"/>
  </r>
  <r>
    <x v="12"/>
    <n v="1"/>
    <d v="2009-08-26T00:00:00"/>
    <d v="2009-08-26T00:00:00"/>
    <d v="2009-08-26T00:00:00"/>
    <n v="45"/>
    <n v="15.55555556"/>
    <n v="0"/>
    <n v="21.14"/>
    <n v="0"/>
    <n v="0"/>
    <n v="0"/>
    <n v="0"/>
    <n v="0"/>
    <n v="0"/>
    <s v="Thursday"/>
    <s v="CHO"/>
    <n v="9.4451691742667094"/>
    <n v="6.8415339227013838"/>
    <n v="935.92366877806114"/>
    <n v="0.99893267719311196"/>
    <x v="0"/>
    <x v="0"/>
    <n v="12646.922377843221"/>
    <n v="0.99992093563115536"/>
    <n v="1"/>
    <n v="1"/>
    <n v="1"/>
    <s v="5LQBRS"/>
  </r>
  <r>
    <x v="13"/>
    <n v="1"/>
    <d v="2011-04-22T00:00:00"/>
    <d v="2011-06-20T00:00:00"/>
    <d v="2013-07-29T00:00:00"/>
    <n v="47"/>
    <n v="12.76595745"/>
    <n v="2.1276595739999999"/>
    <n v="66.27"/>
    <n v="6.4935064935064896E-3"/>
    <n v="0"/>
    <n v="0"/>
    <n v="0"/>
    <n v="0"/>
    <n v="0"/>
    <s v="Tuesday"/>
    <s v="CHO"/>
    <n v="9.7475343666134204"/>
    <n v="7.1438991150480948"/>
    <n v="1266.3564447969213"/>
    <n v="0.99921095599891774"/>
    <x v="0"/>
    <x v="0"/>
    <n v="17111.984870452063"/>
    <n v="0.99994156484052488"/>
    <n v="1"/>
    <n v="1"/>
    <n v="1"/>
    <s v="HW5JYT"/>
  </r>
  <r>
    <x v="14"/>
    <n v="0"/>
    <d v="2011-01-28T00:00:00"/>
    <d v="2011-01-31T00:00:00"/>
    <d v="2011-01-31T00:00:00"/>
    <n v="0"/>
    <n v="0"/>
    <n v="0"/>
    <n v="218.86"/>
    <n v="0"/>
    <n v="0"/>
    <n v="0"/>
    <n v="0"/>
    <n v="0"/>
    <n v="0"/>
    <s v="Monday"/>
    <s v="RIC"/>
    <n v="-0.76542759062316323"/>
    <n v="-3.3690628421884883"/>
    <n v="3.4421880967066193E-2"/>
    <n v="3.327644320022085E-2"/>
    <x v="1"/>
    <x v="1"/>
    <n v="0.46513500108209832"/>
    <n v="0.31746903919336145"/>
    <n v="0"/>
    <n v="0"/>
    <n v="0"/>
    <s v="GED7CZ"/>
  </r>
  <r>
    <x v="15"/>
    <n v="0"/>
    <d v="2010-11-18T00:00:00"/>
    <d v="2010-12-07T00:00:00"/>
    <d v="2011-06-30T00:00:00"/>
    <n v="0"/>
    <n v="0"/>
    <n v="0"/>
    <n v="72.34"/>
    <n v="2.92682926829268E-2"/>
    <n v="0"/>
    <n v="0"/>
    <n v="0"/>
    <n v="0"/>
    <n v="0"/>
    <s v="Thursday"/>
    <s v="CHO"/>
    <n v="-0.27046351501466193"/>
    <n v="-2.8740987665799871"/>
    <n v="5.6467006532216327E-2"/>
    <n v="5.3448906764789153E-2"/>
    <x v="1"/>
    <x v="1"/>
    <n v="0.76302573847125421"/>
    <n v="0.43279330631490676"/>
    <n v="0"/>
    <n v="0"/>
    <n v="0"/>
    <s v="2HNWMF"/>
  </r>
  <r>
    <x v="16"/>
    <n v="1"/>
    <d v="2009-12-21T00:00:00"/>
    <d v="2011-11-01T00:00:00"/>
    <d v="2014-01-16T00:00:00"/>
    <n v="49"/>
    <n v="12.244897959999999"/>
    <n v="4.0816326529999998"/>
    <n v="57.83"/>
    <n v="2.4783147459727399E-3"/>
    <n v="0"/>
    <n v="0"/>
    <n v="0"/>
    <n v="0"/>
    <n v="0"/>
    <s v="Wednesday"/>
    <s v="CHO"/>
    <n v="10.240175872215172"/>
    <n v="7.6365406206498463"/>
    <n v="2072.5616238858679"/>
    <n v="0.99951773798835741"/>
    <x v="0"/>
    <x v="0"/>
    <n v="28006.050979352782"/>
    <n v="0.99996429470561765"/>
    <n v="1"/>
    <n v="1"/>
    <n v="1"/>
    <s v="GE9MH2"/>
  </r>
  <r>
    <x v="17"/>
    <n v="1"/>
    <d v="2011-04-12T00:00:00"/>
    <d v="2011-04-16T00:00:00"/>
    <d v="2013-11-24T00:00:00"/>
    <n v="54"/>
    <n v="9.2592592590000002"/>
    <n v="1.851851852"/>
    <n v="47.22"/>
    <n v="2.30849947534103E-2"/>
    <n v="0"/>
    <n v="0"/>
    <n v="0"/>
    <n v="0"/>
    <n v="0"/>
    <s v="Monday"/>
    <s v="RIC"/>
    <n v="11.279691631511058"/>
    <n v="8.6760563799457326"/>
    <n v="5860.8878418667491"/>
    <n v="0.99982940649378216"/>
    <x v="0"/>
    <x v="0"/>
    <n v="79196.836316905566"/>
    <n v="0.99998737339242449"/>
    <n v="1"/>
    <n v="1"/>
    <n v="1"/>
    <s v="N8SZJ"/>
  </r>
  <r>
    <x v="18"/>
    <n v="1"/>
    <d v="2011-01-26T00:00:00"/>
    <d v="2011-05-23T00:00:00"/>
    <d v="2011-06-20T00:00:00"/>
    <n v="16"/>
    <n v="0"/>
    <n v="0"/>
    <n v="66.959999999999994"/>
    <n v="7.1428571428571397E-2"/>
    <n v="0"/>
    <n v="0"/>
    <n v="0"/>
    <n v="0"/>
    <n v="0"/>
    <s v="Tuesday"/>
    <s v="CHO"/>
    <n v="3.1077627098380716"/>
    <n v="0.50412745827274641"/>
    <n v="1.6555403620249993"/>
    <n v="0.62342880782371402"/>
    <x v="0"/>
    <x v="0"/>
    <n v="22.370938090766035"/>
    <n v="0.95721181596920557"/>
    <n v="1"/>
    <n v="1"/>
    <n v="1"/>
    <s v="EMZJM9"/>
  </r>
  <r>
    <x v="19"/>
    <n v="1"/>
    <d v="2009-12-07T00:00:00"/>
    <d v="2011-11-29T00:00:00"/>
    <d v="2011-12-07T00:00:00"/>
    <n v="42"/>
    <n v="30.952380949999998"/>
    <n v="7.1428571429999996"/>
    <n v="134.22"/>
    <n v="0.875"/>
    <n v="0"/>
    <n v="0"/>
    <n v="0"/>
    <n v="0"/>
    <n v="0"/>
    <s v="Wednesday"/>
    <s v="CHO"/>
    <n v="8.0305779531568504"/>
    <n v="5.4269427015915248"/>
    <n v="227.45279027716506"/>
    <n v="0.99562272800963925"/>
    <x v="0"/>
    <x v="0"/>
    <n v="3073.5175091947513"/>
    <n v="0.99967474571310477"/>
    <n v="1"/>
    <n v="1"/>
    <n v="1"/>
    <s v="3GMX2Q"/>
  </r>
  <r>
    <x v="20"/>
    <n v="0"/>
    <d v="2008-10-21T00:00:00"/>
    <d v="2010-05-21T00:00:00"/>
    <d v="2010-05-21T00:00:00"/>
    <n v="0"/>
    <n v="0"/>
    <n v="0"/>
    <n v="44.95"/>
    <n v="0"/>
    <n v="0"/>
    <n v="0"/>
    <n v="0"/>
    <n v="0"/>
    <n v="0"/>
    <s v="Monday"/>
    <s v="CHO"/>
    <n v="-0.15720538334328424"/>
    <n v="-2.7608406349086092"/>
    <n v="6.3238585446568518E-2"/>
    <n v="5.9477323633818108E-2"/>
    <x v="1"/>
    <x v="1"/>
    <n v="0.85452853486603153"/>
    <n v="0.46077939422364367"/>
    <n v="0"/>
    <n v="0"/>
    <n v="0"/>
    <s v="QGWUC6"/>
  </r>
  <r>
    <x v="21"/>
    <n v="1"/>
    <d v="2010-01-03T00:00:00"/>
    <d v="2010-01-11T00:00:00"/>
    <d v="2011-05-04T00:00:00"/>
    <n v="47"/>
    <n v="6.3829787229999999"/>
    <n v="0"/>
    <n v="93.04"/>
    <n v="1.8828451882845199E-2"/>
    <n v="0"/>
    <n v="0"/>
    <n v="0"/>
    <n v="0"/>
    <n v="0"/>
    <s v="Monday"/>
    <s v="CHO"/>
    <n v="9.6055457632801211"/>
    <n v="7.0019105117147955"/>
    <n v="1098.7302915853136"/>
    <n v="0.9990906861367268"/>
    <x v="0"/>
    <x v="0"/>
    <n v="14846.891018373863"/>
    <n v="0.99993265036773493"/>
    <n v="1"/>
    <n v="1"/>
    <n v="1"/>
    <s v="5S7M94"/>
  </r>
  <r>
    <x v="22"/>
    <n v="0"/>
    <d v="2010-10-19T00:00:00"/>
    <d v="2010-10-25T00:00:00"/>
    <d v="2014-01-18T00:00:00"/>
    <n v="16"/>
    <n v="6.25"/>
    <n v="0"/>
    <n v="106.87"/>
    <n v="4.2337002540220204E-3"/>
    <n v="1"/>
    <n v="0"/>
    <n v="0"/>
    <n v="0"/>
    <n v="0"/>
    <s v="Monday"/>
    <s v="CHO"/>
    <n v="3.5275397748818831"/>
    <n v="0.92390452331655792"/>
    <n v="2.5191071251359705"/>
    <n v="0.71583701079819717"/>
    <x v="0"/>
    <x v="1"/>
    <n v="34.04011815906027"/>
    <n v="0.9714612834505687"/>
    <n v="1"/>
    <n v="0"/>
    <n v="0"/>
    <s v="V46DVT"/>
  </r>
  <r>
    <x v="23"/>
    <n v="1"/>
    <d v="2009-04-20T00:00:00"/>
    <d v="2009-05-21T00:00:00"/>
    <d v="2009-05-21T00:00:00"/>
    <n v="35"/>
    <n v="2.8571428569999999"/>
    <n v="0"/>
    <n v="90.3"/>
    <n v="0"/>
    <n v="0"/>
    <n v="0"/>
    <n v="0"/>
    <n v="1"/>
    <n v="0"/>
    <s v="Friday"/>
    <s v="CHO"/>
    <n v="7.3520202839947286"/>
    <n v="4.7483850324294039"/>
    <n v="115.39777030375447"/>
    <n v="0.99140877013889206"/>
    <x v="0"/>
    <x v="0"/>
    <n v="1559.3436647597402"/>
    <n v="0.99935911554448875"/>
    <n v="1"/>
    <n v="1"/>
    <n v="1"/>
    <s v="NRBENY"/>
  </r>
  <r>
    <x v="24"/>
    <n v="1"/>
    <d v="2010-05-10T00:00:00"/>
    <d v="2013-10-14T00:00:00"/>
    <d v="2013-10-14T00:00:00"/>
    <n v="33"/>
    <n v="6.0606060609999997"/>
    <n v="3.0303030299999998"/>
    <n v="72.64"/>
    <n v="0"/>
    <n v="1"/>
    <n v="0"/>
    <n v="0"/>
    <n v="0"/>
    <n v="0"/>
    <s v="Wednesday"/>
    <s v="CHO"/>
    <n v="7.3042852002942675"/>
    <n v="4.7006499487289428"/>
    <n v="110.01865570481782"/>
    <n v="0.99099250487540713"/>
    <x v="0"/>
    <x v="0"/>
    <n v="1486.6569200350407"/>
    <n v="0.99932780200425753"/>
    <n v="1"/>
    <n v="1"/>
    <n v="1"/>
    <s v="U3QMZX"/>
  </r>
  <r>
    <x v="25"/>
    <n v="1"/>
    <d v="2011-02-18T00:00:00"/>
    <d v="2011-05-05T00:00:00"/>
    <d v="2012-11-12T00:00:00"/>
    <n v="42"/>
    <n v="23.809523810000002"/>
    <n v="4.7619047620000003"/>
    <n v="79.260000000000005"/>
    <n v="2.1543985637342899E-2"/>
    <n v="0"/>
    <n v="0"/>
    <n v="0"/>
    <n v="1"/>
    <n v="0"/>
    <s v="Friday"/>
    <s v="CHO"/>
    <n v="8.9502943697493276"/>
    <n v="6.346659118184002"/>
    <n v="570.58326991353533"/>
    <n v="0.99825047363588637"/>
    <x v="0"/>
    <x v="0"/>
    <n v="7710.161165294382"/>
    <n v="0.99987031784467162"/>
    <n v="1"/>
    <n v="1"/>
    <n v="1"/>
    <s v="HFJZVG"/>
  </r>
  <r>
    <x v="26"/>
    <n v="1"/>
    <d v="2010-05-05T00:00:00"/>
    <d v="2010-05-05T00:00:00"/>
    <d v="2012-02-16T00:00:00"/>
    <n v="43"/>
    <n v="30.232558139999998"/>
    <n v="20.93023256"/>
    <n v="47.24"/>
    <n v="7.6687116564417204E-3"/>
    <n v="0"/>
    <n v="0"/>
    <n v="0"/>
    <n v="0"/>
    <n v="0"/>
    <s v="Thursday"/>
    <s v="CHO"/>
    <n v="9.3296049152678222"/>
    <n v="6.7259696637024966"/>
    <n v="833.78007096385647"/>
    <n v="0.99880207969166612"/>
    <x v="0"/>
    <x v="0"/>
    <n v="11266.679313110755"/>
    <n v="0.99991125058033592"/>
    <n v="1"/>
    <n v="1"/>
    <n v="1"/>
    <s v="PPNKAB"/>
  </r>
  <r>
    <x v="27"/>
    <n v="0"/>
    <d v="2010-12-17T00:00:00"/>
    <d v="2011-03-08T00:00:00"/>
    <d v="2011-03-08T00:00:00"/>
    <n v="0"/>
    <n v="0"/>
    <n v="0"/>
    <n v="96.59"/>
    <n v="0"/>
    <n v="0"/>
    <n v="0"/>
    <n v="0"/>
    <n v="0"/>
    <n v="0"/>
    <s v="Tuesday"/>
    <s v="RIC"/>
    <n v="-0.33780796389605838"/>
    <n v="-2.9414432154613834"/>
    <n v="5.2789487131024569E-2"/>
    <n v="5.0142490760315378E-2"/>
    <x v="1"/>
    <x v="1"/>
    <n v="0.71333226029412145"/>
    <n v="0.41634204691369453"/>
    <n v="0"/>
    <n v="0"/>
    <n v="0"/>
    <s v="PUS9BA"/>
  </r>
  <r>
    <x v="28"/>
    <n v="1"/>
    <d v="2011-01-22T00:00:00"/>
    <d v="2011-02-23T00:00:00"/>
    <d v="2011-09-01T00:00:00"/>
    <n v="44"/>
    <n v="2.2727272730000001"/>
    <n v="0"/>
    <n v="60.52"/>
    <n v="2.6315789473684199E-2"/>
    <n v="0"/>
    <n v="0"/>
    <n v="0"/>
    <n v="0"/>
    <n v="0"/>
    <s v="Wednesday"/>
    <s v="CHO"/>
    <n v="9.0802042518319297"/>
    <n v="6.4765690002666041"/>
    <n v="649.73786716584675"/>
    <n v="0.99846328291243402"/>
    <x v="0"/>
    <x v="0"/>
    <n v="8779.7591257844797"/>
    <n v="0.9998861146302187"/>
    <n v="1"/>
    <n v="1"/>
    <n v="1"/>
    <s v="4ZJEGC"/>
  </r>
  <r>
    <x v="29"/>
    <n v="1"/>
    <d v="2009-11-16T00:00:00"/>
    <d v="2011-01-10T00:00:00"/>
    <d v="2012-09-10T00:00:00"/>
    <n v="45"/>
    <n v="17.777777780000001"/>
    <n v="0"/>
    <n v="69.23"/>
    <n v="6.0755336617405599E-2"/>
    <n v="0"/>
    <n v="0"/>
    <n v="0"/>
    <n v="0"/>
    <n v="0"/>
    <s v="Tuesday"/>
    <s v="CHO"/>
    <n v="9.2407260557650144"/>
    <n v="6.6370908041996888"/>
    <n v="762.87241640233572"/>
    <n v="0.99869088086108704"/>
    <x v="0"/>
    <x v="0"/>
    <n v="10308.520402133236"/>
    <n v="0.99990300227741025"/>
    <n v="1"/>
    <n v="1"/>
    <n v="1"/>
    <s v="EK2D8G"/>
  </r>
  <r>
    <x v="30"/>
    <n v="0"/>
    <d v="2010-05-23T00:00:00"/>
    <d v="2010-05-23T00:00:00"/>
    <d v="2011-05-23T00:00:00"/>
    <n v="2"/>
    <n v="50"/>
    <n v="0"/>
    <n v="77.8"/>
    <n v="1.3698630136986301E-2"/>
    <n v="0"/>
    <n v="0"/>
    <n v="0"/>
    <n v="0"/>
    <n v="0"/>
    <s v="Monday"/>
    <s v="CHO"/>
    <n v="0.14280353969499077"/>
    <n v="-2.4608317118703344"/>
    <n v="8.536392324585422E-2"/>
    <n v="7.8650046696381454E-2"/>
    <x v="1"/>
    <x v="1"/>
    <n v="1.1535031618208724"/>
    <n v="0.53564033815745116"/>
    <n v="1"/>
    <n v="0"/>
    <n v="0"/>
    <s v="UR6NKR"/>
  </r>
  <r>
    <x v="31"/>
    <n v="1"/>
    <d v="2011-02-21T00:00:00"/>
    <d v="2011-02-21T00:00:00"/>
    <d v="2011-03-31T00:00:00"/>
    <n v="40"/>
    <n v="27.5"/>
    <n v="2.5"/>
    <n v="53.5"/>
    <n v="7.8947368421052599E-2"/>
    <n v="0"/>
    <n v="0"/>
    <n v="0"/>
    <n v="0"/>
    <n v="0"/>
    <s v="Thursday"/>
    <s v="CHO"/>
    <n v="8.2753844704217059"/>
    <n v="5.6717492188563803"/>
    <n v="290.54231224611959"/>
    <n v="0.99656996614901028"/>
    <x v="0"/>
    <x v="0"/>
    <n v="3926.0317833965382"/>
    <n v="0.99974535474751491"/>
    <n v="1"/>
    <n v="1"/>
    <n v="1"/>
    <s v="8QWHUD"/>
  </r>
  <r>
    <x v="32"/>
    <n v="1"/>
    <d v="2011-03-28T00:00:00"/>
    <d v="2011-07-25T00:00:00"/>
    <d v="2013-12-01T00:00:00"/>
    <n v="51"/>
    <n v="13.725490199999999"/>
    <n v="5.8823529409999997"/>
    <n v="131.24"/>
    <n v="4.65116279069767E-3"/>
    <n v="0"/>
    <n v="0"/>
    <n v="0"/>
    <n v="0"/>
    <n v="0"/>
    <s v="Tuesday"/>
    <s v="CHO"/>
    <n v="10.439913979800178"/>
    <n v="7.8362787282348521"/>
    <n v="2530.769607709432"/>
    <n v="0.99960501935209467"/>
    <x v="0"/>
    <x v="0"/>
    <n v="34197.710617462464"/>
    <n v="0.99997075913150102"/>
    <n v="1"/>
    <n v="1"/>
    <n v="1"/>
    <s v="HZZBHF"/>
  </r>
  <r>
    <x v="33"/>
    <n v="1"/>
    <d v="2010-04-21T00:00:00"/>
    <d v="2010-10-11T00:00:00"/>
    <d v="2010-10-11T00:00:00"/>
    <n v="47"/>
    <n v="0"/>
    <n v="0"/>
    <n v="46.08"/>
    <n v="0"/>
    <n v="0"/>
    <n v="0"/>
    <n v="0"/>
    <n v="0"/>
    <n v="0"/>
    <s v="Tuesday"/>
    <s v="DCX"/>
    <n v="9.7810167830409842"/>
    <n v="7.1773815314756586"/>
    <n v="1309.4749462674454"/>
    <n v="0.99923691788015612"/>
    <x v="0"/>
    <x v="0"/>
    <n v="17694.635314433886"/>
    <n v="0.99994348888964812"/>
    <n v="1"/>
    <n v="1"/>
    <n v="1"/>
    <s v="HGZUR2"/>
  </r>
  <r>
    <x v="34"/>
    <n v="1"/>
    <d v="2009-09-30T00:00:00"/>
    <d v="2009-10-14T00:00:00"/>
    <d v="2009-11-12T00:00:00"/>
    <n v="40"/>
    <n v="40"/>
    <n v="7.5"/>
    <n v="80.06"/>
    <n v="0.17241379310344801"/>
    <n v="0"/>
    <n v="0"/>
    <n v="0"/>
    <n v="0"/>
    <n v="0"/>
    <s v="Thursday"/>
    <s v="CHO"/>
    <n v="8.2230776790626514"/>
    <n v="5.6194424274973258"/>
    <n v="275.73559777816598"/>
    <n v="0.99638644248145625"/>
    <x v="0"/>
    <x v="0"/>
    <n v="3725.9520388682454"/>
    <n v="0.99973168423162651"/>
    <n v="1"/>
    <n v="1"/>
    <n v="1"/>
    <s v="3Z2MAQ"/>
  </r>
  <r>
    <x v="35"/>
    <n v="0"/>
    <d v="2010-07-09T00:00:00"/>
    <d v="2011-01-11T00:00:00"/>
    <d v="2012-08-10T00:00:00"/>
    <n v="0"/>
    <n v="0"/>
    <n v="0"/>
    <n v="66.53"/>
    <n v="0.13691507798960101"/>
    <n v="1"/>
    <n v="0"/>
    <n v="0"/>
    <n v="1"/>
    <n v="0"/>
    <s v="Friday"/>
    <s v="RIC"/>
    <n v="0.46895740797961588"/>
    <n v="-2.1346778435857092"/>
    <n v="0.11828268976653235"/>
    <n v="0.10577172556540836"/>
    <x v="1"/>
    <x v="1"/>
    <n v="1.5983269213320594"/>
    <n v="0.61513695917550681"/>
    <n v="1"/>
    <n v="0"/>
    <n v="0"/>
    <s v="QKL28A"/>
  </r>
  <r>
    <x v="36"/>
    <n v="1"/>
    <d v="2011-03-20T00:00:00"/>
    <d v="2012-03-22T00:00:00"/>
    <d v="2013-03-05T00:00:00"/>
    <n v="47"/>
    <n v="0"/>
    <n v="0"/>
    <n v="82.94"/>
    <n v="1.1494252873563199E-2"/>
    <n v="0"/>
    <n v="0"/>
    <n v="0"/>
    <n v="0"/>
    <n v="0"/>
    <s v="Tuesday"/>
    <s v="RIC"/>
    <n v="9.6452456108959908"/>
    <n v="7.0416103593306651"/>
    <n v="1143.2271315617481"/>
    <n v="0.99912604764175172"/>
    <x v="0"/>
    <x v="0"/>
    <n v="15448.166635194197"/>
    <n v="0.99993527158949003"/>
    <n v="1"/>
    <n v="1"/>
    <n v="1"/>
    <s v="Z7YGH2"/>
  </r>
  <r>
    <x v="37"/>
    <n v="1"/>
    <d v="2009-04-18T00:00:00"/>
    <d v="2011-03-15T00:00:00"/>
    <d v="2014-01-04T00:00:00"/>
    <n v="42"/>
    <n v="57.142857139999997"/>
    <n v="2.3809523810000002"/>
    <n v="105.68"/>
    <n v="6.3352826510721202E-2"/>
    <n v="0"/>
    <n v="0"/>
    <n v="0"/>
    <n v="0"/>
    <n v="0"/>
    <s v="Wednesday"/>
    <s v="CHO"/>
    <n v="8.5229764334247058"/>
    <n v="5.9193411818593802"/>
    <n v="372.16644308659551"/>
    <n v="0.99732023064097453"/>
    <x v="0"/>
    <x v="0"/>
    <n v="5028.9999861840342"/>
    <n v="0.99980119284239632"/>
    <n v="1"/>
    <n v="1"/>
    <n v="1"/>
    <s v="WGGVVJ"/>
  </r>
  <r>
    <x v="38"/>
    <n v="0"/>
    <d v="2009-04-17T00:00:00"/>
    <d v="2009-04-17T00:00:00"/>
    <d v="2009-04-17T00:00:00"/>
    <n v="0"/>
    <n v="0"/>
    <n v="0"/>
    <n v="24.42"/>
    <n v="0"/>
    <n v="0"/>
    <n v="0"/>
    <n v="0"/>
    <n v="1"/>
    <n v="0"/>
    <s v="Friday"/>
    <s v="CHO"/>
    <n v="0.17867825601732323"/>
    <n v="-2.4249569955480021"/>
    <n v="8.8481924076926635E-2"/>
    <n v="8.1289291185944704E-2"/>
    <x v="1"/>
    <x v="1"/>
    <n v="1.1956359935892018"/>
    <n v="0.54455109912581545"/>
    <n v="1"/>
    <n v="0"/>
    <n v="0"/>
    <s v="A94C3F"/>
  </r>
  <r>
    <x v="39"/>
    <n v="1"/>
    <d v="2010-12-03T00:00:00"/>
    <d v="2010-12-06T00:00:00"/>
    <d v="2010-12-06T00:00:00"/>
    <n v="45"/>
    <n v="0"/>
    <n v="0"/>
    <n v="80"/>
    <n v="0"/>
    <n v="0"/>
    <n v="0"/>
    <n v="0"/>
    <n v="0"/>
    <n v="0"/>
    <s v="Tuesday"/>
    <s v="CHO"/>
    <n v="9.239315806889941"/>
    <n v="6.6356805553246154"/>
    <n v="761.7973346798517"/>
    <n v="0.99868903579688084"/>
    <x v="0"/>
    <x v="0"/>
    <n v="10293.993068817854"/>
    <n v="0.99990286540327755"/>
    <n v="1"/>
    <n v="1"/>
    <n v="1"/>
    <s v="B8T676"/>
  </r>
  <r>
    <x v="40"/>
    <n v="0"/>
    <d v="2010-05-02T00:00:00"/>
    <d v="2010-05-02T00:00:00"/>
    <d v="2012-10-01T00:00:00"/>
    <n v="0"/>
    <n v="0"/>
    <n v="0"/>
    <n v="50.06"/>
    <n v="1.13250283125708E-2"/>
    <n v="0"/>
    <n v="0"/>
    <n v="0"/>
    <n v="0"/>
    <n v="0"/>
    <s v="Monday"/>
    <s v="CHO"/>
    <n v="-0.18183505984816689"/>
    <n v="-2.785470311413492"/>
    <n v="6.1700063961788745E-2"/>
    <n v="5.811440166213399E-2"/>
    <x v="1"/>
    <x v="1"/>
    <n v="0.83373884608718318"/>
    <n v="0.45466607628791211"/>
    <n v="0"/>
    <n v="0"/>
    <n v="0"/>
    <s v="878L58"/>
  </r>
  <r>
    <x v="41"/>
    <n v="0"/>
    <d v="2009-05-27T00:00:00"/>
    <d v="2009-05-27T00:00:00"/>
    <d v="2009-05-27T00:00:00"/>
    <n v="0"/>
    <n v="0"/>
    <n v="0"/>
    <n v="45.7"/>
    <n v="0"/>
    <n v="0"/>
    <n v="0"/>
    <n v="0"/>
    <n v="0"/>
    <n v="0"/>
    <s v="Thursday"/>
    <s v="CHO"/>
    <n v="-0.1598283875147517"/>
    <n v="-2.7634636390800766"/>
    <n v="6.3072927728566319E-2"/>
    <n v="5.9330762813546767E-2"/>
    <x v="1"/>
    <x v="1"/>
    <n v="0.85229004002851994"/>
    <n v="0.46012774544498286"/>
    <n v="0"/>
    <n v="0"/>
    <n v="0"/>
    <s v="4UXX6L"/>
  </r>
  <r>
    <x v="42"/>
    <n v="1"/>
    <d v="2010-08-28T00:00:00"/>
    <d v="2010-08-29T00:00:00"/>
    <d v="2013-04-14T00:00:00"/>
    <n v="46"/>
    <n v="6.5217391300000003"/>
    <n v="0"/>
    <n v="91.67"/>
    <n v="6.2565172054223203E-3"/>
    <n v="0"/>
    <n v="0"/>
    <n v="0"/>
    <n v="0"/>
    <n v="0"/>
    <s v="Monday"/>
    <s v="CHO"/>
    <n v="9.4063038703364565"/>
    <n v="6.8026686187711309"/>
    <n v="900.2465036537817"/>
    <n v="0.99889042565386288"/>
    <x v="0"/>
    <x v="0"/>
    <n v="12164.825009179225"/>
    <n v="0.99991780253297702"/>
    <n v="1"/>
    <n v="1"/>
    <n v="1"/>
    <s v="W9A2TB"/>
  </r>
  <r>
    <x v="43"/>
    <n v="1"/>
    <d v="2011-03-22T00:00:00"/>
    <d v="2011-04-27T00:00:00"/>
    <d v="2013-12-03T00:00:00"/>
    <n v="48"/>
    <n v="18.75"/>
    <n v="8.3333333330000006"/>
    <n v="122.69"/>
    <n v="4.41640378548896E-2"/>
    <n v="1"/>
    <n v="0"/>
    <n v="0"/>
    <n v="0"/>
    <n v="0"/>
    <s v="Thursday"/>
    <s v="RIC"/>
    <n v="10.378121651211625"/>
    <n v="7.7744863996462996"/>
    <n v="2379.1210688283409"/>
    <n v="0.99957985330532273"/>
    <x v="0"/>
    <x v="0"/>
    <n v="32148.518611829692"/>
    <n v="0.99996889533519695"/>
    <n v="1"/>
    <n v="1"/>
    <n v="1"/>
    <s v="HHVUSX"/>
  </r>
  <r>
    <x v="44"/>
    <n v="0"/>
    <d v="2011-01-15T00:00:00"/>
    <d v="2011-02-04T00:00:00"/>
    <d v="2011-03-24T00:00:00"/>
    <n v="0"/>
    <n v="0"/>
    <n v="0"/>
    <n v="53.97"/>
    <n v="6.25E-2"/>
    <n v="0"/>
    <n v="0"/>
    <n v="0"/>
    <n v="1"/>
    <n v="0"/>
    <s v="Friday"/>
    <s v="RIC"/>
    <n v="3.8034662885212955E-2"/>
    <n v="-2.5656005886801121"/>
    <n v="7.6872998522034677E-2"/>
    <n v="7.1385389574759331E-2"/>
    <x v="1"/>
    <x v="1"/>
    <n v="1.0387672389240232"/>
    <n v="0.50950751958925999"/>
    <n v="1"/>
    <n v="0"/>
    <n v="0"/>
    <s v="X9QZMN"/>
  </r>
  <r>
    <x v="45"/>
    <n v="1"/>
    <d v="2010-09-01T00:00:00"/>
    <d v="2010-10-28T00:00:00"/>
    <d v="2011-02-23T00:00:00"/>
    <n v="46"/>
    <n v="4.3478260869999996"/>
    <n v="0"/>
    <n v="119.81"/>
    <n v="7.6271186440677999E-2"/>
    <n v="0"/>
    <n v="0"/>
    <n v="0"/>
    <n v="0"/>
    <n v="0"/>
    <s v="Thursday"/>
    <s v="CHO"/>
    <n v="9.2661071036443783"/>
    <n v="6.6624718520790527"/>
    <n v="782.48273015323889"/>
    <n v="0.99872364768039701"/>
    <x v="0"/>
    <x v="0"/>
    <n v="10573.510084610893"/>
    <n v="0.99990543297117329"/>
    <n v="1"/>
    <n v="1"/>
    <n v="1"/>
    <s v="M2AAV7"/>
  </r>
  <r>
    <x v="46"/>
    <n v="0"/>
    <d v="2009-11-15T00:00:00"/>
    <d v="2009-11-15T00:00:00"/>
    <d v="2009-11-15T00:00:00"/>
    <n v="0"/>
    <n v="0"/>
    <n v="0"/>
    <n v="22.84"/>
    <n v="0"/>
    <n v="0"/>
    <n v="0"/>
    <n v="0"/>
    <n v="0"/>
    <n v="0"/>
    <s v="Monday"/>
    <s v="CHO"/>
    <n v="-7.9879220368422946E-2"/>
    <n v="-2.6835144719337483"/>
    <n v="6.8322613807049473E-2"/>
    <n v="6.3953166322649121E-2"/>
    <x v="1"/>
    <x v="1"/>
    <n v="0.92322784677220737"/>
    <n v="0.48004080656469256"/>
    <n v="0"/>
    <n v="0"/>
    <n v="0"/>
    <s v="NMT966"/>
  </r>
  <r>
    <x v="47"/>
    <n v="0"/>
    <d v="2010-08-30T00:00:00"/>
    <d v="2010-09-07T00:00:00"/>
    <d v="2010-09-16T00:00:00"/>
    <n v="5"/>
    <n v="0"/>
    <n v="0"/>
    <n v="31.89"/>
    <n v="0.33333333333333298"/>
    <n v="0"/>
    <n v="0"/>
    <n v="0"/>
    <n v="0"/>
    <n v="0"/>
    <s v="Thursday"/>
    <s v="CHO"/>
    <n v="0.7472294112126634"/>
    <n v="-1.8564058403526618"/>
    <n v="0.15623314934821331"/>
    <n v="0.13512253081161391"/>
    <x v="1"/>
    <x v="1"/>
    <n v="2.1111427978229544"/>
    <n v="0.67857470229275318"/>
    <n v="1"/>
    <n v="0"/>
    <n v="0"/>
    <s v="GMRWFW"/>
  </r>
  <r>
    <x v="48"/>
    <n v="1"/>
    <d v="2010-08-25T00:00:00"/>
    <d v="2010-11-12T00:00:00"/>
    <d v="2012-06-22T00:00:00"/>
    <n v="48"/>
    <n v="8.3333333330000006"/>
    <n v="0"/>
    <n v="49.51"/>
    <n v="1.3605442176870699E-2"/>
    <n v="0"/>
    <n v="0"/>
    <n v="0"/>
    <n v="1"/>
    <n v="0"/>
    <s v="Friday"/>
    <s v="RIC"/>
    <n v="10.236520678250272"/>
    <n v="7.6328854266849469"/>
    <n v="2064.9998374634715"/>
    <n v="0.9995159728564027"/>
    <x v="0"/>
    <x v="0"/>
    <n v="27903.870289717343"/>
    <n v="0.99996416396171639"/>
    <n v="1"/>
    <n v="1"/>
    <n v="1"/>
    <s v="DFULJF"/>
  </r>
  <r>
    <x v="49"/>
    <n v="1"/>
    <d v="2009-06-17T00:00:00"/>
    <d v="2009-06-17T00:00:00"/>
    <d v="2010-03-10T00:00:00"/>
    <n v="16"/>
    <n v="0"/>
    <n v="0"/>
    <n v="45.82"/>
    <n v="1.12781954887218E-2"/>
    <n v="0"/>
    <n v="0"/>
    <n v="0"/>
    <n v="0"/>
    <n v="0"/>
    <s v="Thursday"/>
    <s v="CHO"/>
    <n v="3.2175915314030381"/>
    <n v="0.61395627983771295"/>
    <n v="1.8477270827850008"/>
    <n v="0.64884275391234925"/>
    <x v="0"/>
    <x v="0"/>
    <n v="24.967913272168715"/>
    <n v="0.96149093731486868"/>
    <n v="1"/>
    <n v="1"/>
    <n v="1"/>
    <s v="MQJ7VE"/>
  </r>
  <r>
    <x v="50"/>
    <n v="0"/>
    <d v="2009-04-20T00:00:00"/>
    <d v="2010-07-01T00:00:00"/>
    <d v="2010-07-01T00:00:00"/>
    <n v="0"/>
    <n v="0"/>
    <n v="0"/>
    <n v="68.790000000000006"/>
    <n v="0"/>
    <n v="0"/>
    <n v="0"/>
    <n v="0"/>
    <n v="1"/>
    <n v="0"/>
    <s v="Friday"/>
    <s v="CHO"/>
    <n v="2.3501329233307167E-2"/>
    <n v="-2.5801339223320179"/>
    <n v="7.5763856871000693E-2"/>
    <n v="7.0427962779275502E-2"/>
    <x v="1"/>
    <x v="1"/>
    <n v="1.0237796615877501"/>
    <n v="0.50587506190498377"/>
    <n v="1"/>
    <n v="0"/>
    <n v="0"/>
    <s v="DSMQXM"/>
  </r>
  <r>
    <x v="51"/>
    <n v="1"/>
    <d v="2010-06-22T00:00:00"/>
    <d v="2011-03-20T00:00:00"/>
    <d v="2011-04-24T00:00:00"/>
    <n v="18"/>
    <n v="0"/>
    <n v="0"/>
    <n v="75.31"/>
    <n v="0.114285714285714"/>
    <n v="0"/>
    <n v="0"/>
    <n v="0"/>
    <n v="0"/>
    <n v="0"/>
    <s v="Monday"/>
    <s v="CHO"/>
    <n v="3.4760559282957497"/>
    <n v="0.87242067673042456"/>
    <n v="2.3926957919931482"/>
    <n v="0.70524914070986666"/>
    <x v="0"/>
    <x v="0"/>
    <n v="32.331950739783203"/>
    <n v="0.96999875561419047"/>
    <n v="1"/>
    <n v="1"/>
    <n v="1"/>
    <s v="CSXWB2"/>
  </r>
  <r>
    <x v="52"/>
    <n v="0"/>
    <d v="2010-12-12T00:00:00"/>
    <d v="2013-11-30T00:00:00"/>
    <d v="2013-11-30T00:00:00"/>
    <n v="0"/>
    <n v="0"/>
    <n v="0"/>
    <n v="53.49"/>
    <n v="0"/>
    <n v="0"/>
    <n v="0"/>
    <n v="0"/>
    <n v="0"/>
    <n v="0"/>
    <s v="Tuesday"/>
    <s v="CHO"/>
    <n v="-0.18707265750906057"/>
    <n v="-2.7907079090743858"/>
    <n v="6.1377748666846865E-2"/>
    <n v="5.7828373304359297E-2"/>
    <x v="1"/>
    <x v="1"/>
    <n v="0.82938347325892314"/>
    <n v="0.45336775224137804"/>
    <n v="0"/>
    <n v="0"/>
    <n v="0"/>
    <s v="WKVUNG"/>
  </r>
  <r>
    <x v="53"/>
    <n v="0"/>
    <d v="2010-11-17T00:00:00"/>
    <d v="2011-06-25T00:00:00"/>
    <d v="2011-09-05T00:00:00"/>
    <n v="0"/>
    <n v="0"/>
    <n v="0"/>
    <n v="160.47"/>
    <n v="2.7777777777777801E-2"/>
    <n v="0"/>
    <n v="0"/>
    <n v="0"/>
    <n v="0"/>
    <n v="0"/>
    <s v="Monday"/>
    <s v="RIC"/>
    <n v="-0.577794518649978"/>
    <n v="-3.1814297702153032"/>
    <n v="4.1526239675436005E-2"/>
    <n v="3.9870565035765734E-2"/>
    <x v="1"/>
    <x v="1"/>
    <n v="0.56113457468665628"/>
    <n v="0.35944023262650793"/>
    <n v="0"/>
    <n v="0"/>
    <n v="0"/>
    <s v="BTEYSU"/>
  </r>
  <r>
    <x v="54"/>
    <n v="0"/>
    <d v="2011-03-06T00:00:00"/>
    <d v="2011-05-25T00:00:00"/>
    <d v="2012-04-03T00:00:00"/>
    <n v="0"/>
    <n v="0"/>
    <n v="0"/>
    <n v="75.760000000000005"/>
    <n v="6.3694267515923594E-2"/>
    <n v="0"/>
    <n v="0"/>
    <n v="0"/>
    <n v="1"/>
    <n v="0"/>
    <s v="Friday"/>
    <s v="RIC"/>
    <n v="-3.8885037543339496E-2"/>
    <n v="-2.6425202891086648"/>
    <n v="7.1181644973961108E-2"/>
    <n v="6.6451516703958685E-2"/>
    <x v="1"/>
    <x v="1"/>
    <n v="0.96186128072625365"/>
    <n v="0.4902799653450452"/>
    <n v="0"/>
    <n v="0"/>
    <n v="0"/>
    <s v="L8BAE8"/>
  </r>
  <r>
    <x v="55"/>
    <n v="1"/>
    <d v="2011-04-28T00:00:00"/>
    <d v="2011-06-07T00:00:00"/>
    <d v="2011-06-07T00:00:00"/>
    <n v="44"/>
    <n v="9.0909090910000003"/>
    <n v="2.2727272730000001"/>
    <n v="56.02"/>
    <n v="0"/>
    <n v="0"/>
    <n v="0"/>
    <n v="0"/>
    <n v="0"/>
    <n v="0"/>
    <s v="Thursday"/>
    <s v="CHO"/>
    <n v="9.1554459857784618"/>
    <n v="6.5518107342131362"/>
    <n v="700.51146618331165"/>
    <n v="0.99857450655020552"/>
    <x v="0"/>
    <x v="0"/>
    <n v="9465.8511512762361"/>
    <n v="0.99989436825571454"/>
    <n v="1"/>
    <n v="1"/>
    <n v="1"/>
    <s v="XR3V3V"/>
  </r>
  <r>
    <x v="56"/>
    <n v="0"/>
    <d v="2011-03-10T00:00:00"/>
    <d v="2011-03-25T00:00:00"/>
    <d v="2011-03-25T00:00:00"/>
    <n v="0"/>
    <n v="0"/>
    <n v="0"/>
    <n v="59.13"/>
    <n v="0"/>
    <n v="0"/>
    <n v="0"/>
    <n v="0"/>
    <n v="1"/>
    <n v="0"/>
    <s v="Friday"/>
    <s v="CHO"/>
    <n v="5.7285622961808308E-2"/>
    <n v="-2.546349628603517"/>
    <n v="7.8367213942249603E-2"/>
    <n v="7.267210364803102E-2"/>
    <x v="1"/>
    <x v="1"/>
    <n v="1.0589582299905351"/>
    <n v="0.51431749054734499"/>
    <n v="1"/>
    <n v="0"/>
    <n v="0"/>
    <s v="ULM9PE"/>
  </r>
  <r>
    <x v="57"/>
    <n v="0"/>
    <d v="2011-02-14T00:00:00"/>
    <d v="2011-04-05T00:00:00"/>
    <d v="2011-11-14T00:00:00"/>
    <n v="18"/>
    <n v="77.777777779999994"/>
    <n v="0"/>
    <n v="119.41"/>
    <n v="3.1390134529148003E-2"/>
    <n v="0"/>
    <n v="0"/>
    <n v="0"/>
    <n v="0"/>
    <n v="0"/>
    <s v="Tuesday"/>
    <s v="RIC"/>
    <n v="3.371291689457045"/>
    <n v="0.76765643789171989"/>
    <n v="2.1547106338233983"/>
    <n v="0.68301371628876306"/>
    <x v="0"/>
    <x v="1"/>
    <n v="29.11611175327576"/>
    <n v="0.96679518231993444"/>
    <n v="1"/>
    <n v="0"/>
    <n v="0"/>
    <s v="MD4VKM"/>
  </r>
  <r>
    <x v="58"/>
    <n v="1"/>
    <d v="2010-09-27T00:00:00"/>
    <d v="2011-03-10T00:00:00"/>
    <d v="2011-11-29T00:00:00"/>
    <n v="18"/>
    <n v="0"/>
    <n v="0"/>
    <n v="76.25"/>
    <n v="0.15151515151515199"/>
    <n v="0"/>
    <n v="0"/>
    <n v="0"/>
    <n v="0"/>
    <n v="0"/>
    <s v="Wednesday"/>
    <s v="CHO"/>
    <n v="3.4505515523332342"/>
    <n v="0.84691630076790902"/>
    <n v="2.3324431973857451"/>
    <n v="0.69991986636576853"/>
    <x v="0"/>
    <x v="0"/>
    <n v="31.517771215871431"/>
    <n v="0.96924758485563367"/>
    <n v="1"/>
    <n v="1"/>
    <n v="1"/>
    <s v="3GDS4G"/>
  </r>
  <r>
    <x v="59"/>
    <n v="1"/>
    <d v="2009-09-17T00:00:00"/>
    <d v="2010-08-18T00:00:00"/>
    <d v="2010-09-23T00:00:00"/>
    <n v="38"/>
    <n v="36.842105259999997"/>
    <n v="0"/>
    <n v="30.25"/>
    <n v="5.5555555555555601E-2"/>
    <n v="0"/>
    <n v="0"/>
    <n v="0"/>
    <n v="0"/>
    <n v="0"/>
    <s v="Thursday"/>
    <s v="CHO"/>
    <n v="7.8994059818052031"/>
    <n v="5.2957707302398784"/>
    <n v="199.49132072383912"/>
    <n v="0.99501225291753437"/>
    <x v="0"/>
    <x v="0"/>
    <n v="2695.6805692731064"/>
    <n v="0.99962917372884486"/>
    <n v="1"/>
    <n v="1"/>
    <n v="1"/>
    <s v="4Z4PKU"/>
  </r>
  <r>
    <x v="60"/>
    <n v="1"/>
    <d v="2010-04-15T00:00:00"/>
    <d v="2010-06-29T00:00:00"/>
    <d v="2010-06-29T00:00:00"/>
    <n v="18"/>
    <n v="0"/>
    <n v="0"/>
    <n v="73.89"/>
    <n v="0"/>
    <n v="0"/>
    <n v="0"/>
    <n v="0"/>
    <n v="0"/>
    <n v="0"/>
    <s v="Wednesday"/>
    <s v="CHO"/>
    <n v="3.54922279643228"/>
    <n v="0.94558754486695484"/>
    <n v="2.5743254660486623"/>
    <n v="0.72022693246637171"/>
    <x v="0"/>
    <x v="0"/>
    <n v="34.786270964734967"/>
    <n v="0.97205632291262101"/>
    <n v="1"/>
    <n v="1"/>
    <n v="1"/>
    <s v="2UFWRC"/>
  </r>
  <r>
    <x v="61"/>
    <n v="1"/>
    <d v="2010-06-09T00:00:00"/>
    <d v="2010-06-09T00:00:00"/>
    <d v="2010-06-23T00:00:00"/>
    <n v="32"/>
    <n v="84.375"/>
    <n v="0"/>
    <n v="53.21"/>
    <n v="0.14285714285714299"/>
    <n v="0"/>
    <n v="0"/>
    <n v="0"/>
    <n v="0"/>
    <n v="0"/>
    <s v="Wednesday"/>
    <s v="CHO"/>
    <n v="6.4977956419149967"/>
    <n v="3.8941603903496715"/>
    <n v="49.114798787201885"/>
    <n v="0.98004581432629889"/>
    <x v="0"/>
    <x v="0"/>
    <n v="663.67703754741353"/>
    <n v="0.99849550993413294"/>
    <n v="1"/>
    <n v="1"/>
    <n v="1"/>
    <s v="N8GQC9"/>
  </r>
  <r>
    <x v="62"/>
    <n v="1"/>
    <d v="2010-10-14T00:00:00"/>
    <d v="2013-07-10T00:00:00"/>
    <d v="2013-10-22T00:00:00"/>
    <n v="49"/>
    <n v="2.0408163269999999"/>
    <n v="2.0408163269999999"/>
    <n v="68.69"/>
    <n v="1.9230769230769201E-2"/>
    <n v="0"/>
    <n v="1"/>
    <n v="0"/>
    <n v="0"/>
    <n v="0"/>
    <s v="Thursday"/>
    <s v="CHO"/>
    <n v="10.913621821303266"/>
    <n v="8.3099865697379407"/>
    <n v="4064.2583992836753"/>
    <n v="0.99975401317658519"/>
    <x v="0"/>
    <x v="0"/>
    <n v="54919.393764607026"/>
    <n v="0.99998179182756253"/>
    <n v="1"/>
    <n v="1"/>
    <n v="1"/>
    <s v="MYAMTB"/>
  </r>
  <r>
    <x v="63"/>
    <n v="1"/>
    <d v="2009-07-02T00:00:00"/>
    <d v="2010-11-18T00:00:00"/>
    <d v="2013-11-25T00:00:00"/>
    <n v="53"/>
    <n v="7.5471698109999998"/>
    <n v="1.886792453"/>
    <n v="49.22"/>
    <n v="6.3463281958295601E-3"/>
    <n v="0"/>
    <n v="0"/>
    <n v="0"/>
    <n v="0"/>
    <n v="0"/>
    <s v="Wednesday"/>
    <s v="CHO"/>
    <n v="11.071823596631621"/>
    <n v="8.4681883450662951"/>
    <n v="4760.8825755336193"/>
    <n v="0.9997899990215765"/>
    <x v="0"/>
    <x v="0"/>
    <n v="64332.716856504594"/>
    <n v="0.99998445605121444"/>
    <n v="1"/>
    <n v="1"/>
    <n v="1"/>
    <s v="MDRSH9"/>
  </r>
  <r>
    <x v="64"/>
    <n v="1"/>
    <d v="2010-05-03T00:00:00"/>
    <d v="2010-05-03T00:00:00"/>
    <d v="2010-05-03T00:00:00"/>
    <n v="16"/>
    <n v="0"/>
    <n v="0"/>
    <n v="52.24"/>
    <n v="0"/>
    <n v="0"/>
    <n v="0"/>
    <n v="0"/>
    <n v="0"/>
    <n v="0"/>
    <s v="Tuesday"/>
    <s v="CHO"/>
    <n v="3.2018689426925016"/>
    <n v="0.59823369112717639"/>
    <n v="1.8189032164792482"/>
    <n v="0.64525209870490718"/>
    <x v="0"/>
    <x v="0"/>
    <n v="24.578422962265435"/>
    <n v="0.96090454827980409"/>
    <n v="1"/>
    <n v="1"/>
    <n v="1"/>
    <s v="QRMMJL"/>
  </r>
  <r>
    <x v="65"/>
    <n v="0"/>
    <d v="2011-02-07T00:00:00"/>
    <d v="2011-04-26T00:00:00"/>
    <d v="2011-07-13T00:00:00"/>
    <n v="0"/>
    <n v="0"/>
    <n v="0"/>
    <n v="78.72"/>
    <n v="0.20512820512820501"/>
    <n v="0"/>
    <n v="0"/>
    <n v="0"/>
    <n v="0"/>
    <n v="0"/>
    <s v="Wednesday"/>
    <s v="CHO"/>
    <n v="-0.39772193535941436"/>
    <n v="-3.0013571869247393"/>
    <n v="4.9719543841720733E-2"/>
    <n v="4.7364597652206387E-2"/>
    <x v="1"/>
    <x v="1"/>
    <n v="0.67184881909116889"/>
    <n v="0.4018597922367117"/>
    <n v="0"/>
    <n v="0"/>
    <n v="0"/>
    <s v="BETC2J"/>
  </r>
  <r>
    <x v="66"/>
    <n v="1"/>
    <d v="2011-03-23T00:00:00"/>
    <d v="2011-03-31T00:00:00"/>
    <d v="2013-03-12T00:00:00"/>
    <n v="31"/>
    <n v="80.645161290000004"/>
    <n v="0"/>
    <n v="74.099999999999994"/>
    <n v="7.0224719101123602E-3"/>
    <n v="0"/>
    <n v="0"/>
    <n v="0"/>
    <n v="1"/>
    <n v="0"/>
    <s v="Friday"/>
    <s v="RIC"/>
    <n v="6.5583439925903102"/>
    <n v="3.954708741024985"/>
    <n v="52.180493693825383"/>
    <n v="0.98119611288760733"/>
    <x v="0"/>
    <x v="0"/>
    <n v="705.10307132732294"/>
    <n v="0.99858377616440586"/>
    <n v="1"/>
    <n v="1"/>
    <n v="1"/>
    <s v="A3MQSQ"/>
  </r>
  <r>
    <x v="67"/>
    <n v="1"/>
    <d v="2010-08-26T00:00:00"/>
    <d v="2011-11-15T00:00:00"/>
    <d v="2011-11-15T00:00:00"/>
    <n v="40"/>
    <n v="45"/>
    <n v="5"/>
    <n v="57.9"/>
    <n v="0"/>
    <n v="0"/>
    <n v="0"/>
    <n v="0"/>
    <n v="1"/>
    <n v="0"/>
    <s v="Friday"/>
    <s v="RIC"/>
    <n v="8.6193713139474877"/>
    <n v="6.0157360623821621"/>
    <n v="409.82738644646429"/>
    <n v="0.99756588768667609"/>
    <x v="0"/>
    <x v="0"/>
    <n v="5537.9036962167766"/>
    <n v="0.99981945885777301"/>
    <n v="1"/>
    <n v="1"/>
    <n v="1"/>
    <s v="2K385V"/>
  </r>
  <r>
    <x v="68"/>
    <n v="0"/>
    <d v="2010-09-13T00:00:00"/>
    <d v="2010-09-14T00:00:00"/>
    <d v="2010-09-14T00:00:00"/>
    <n v="0"/>
    <n v="0"/>
    <n v="0"/>
    <n v="50.11"/>
    <n v="0"/>
    <n v="0"/>
    <n v="0"/>
    <n v="0"/>
    <n v="0"/>
    <n v="0"/>
    <s v="Tuesday"/>
    <s v="CHO"/>
    <n v="-0.17525165204298046"/>
    <n v="-2.7788869036083055"/>
    <n v="6.2107600662675663E-2"/>
    <n v="5.8475808499934626E-2"/>
    <x v="1"/>
    <x v="1"/>
    <n v="0.83924579627358908"/>
    <n v="0.45629887966793031"/>
    <n v="0"/>
    <n v="0"/>
    <n v="0"/>
    <s v="TK2DRL"/>
  </r>
  <r>
    <x v="69"/>
    <n v="1"/>
    <d v="2010-09-29T00:00:00"/>
    <d v="2010-10-03T00:00:00"/>
    <d v="2014-01-15T00:00:00"/>
    <n v="50"/>
    <n v="0"/>
    <n v="0"/>
    <n v="101.88"/>
    <n v="2.5000000000000001E-2"/>
    <n v="0"/>
    <n v="0"/>
    <n v="0"/>
    <n v="0"/>
    <n v="0"/>
    <s v="Monday"/>
    <s v="RIC"/>
    <n v="10.205553242407497"/>
    <n v="7.6019179908421712"/>
    <n v="2002.0320942531951"/>
    <n v="0.9995007568761034"/>
    <x v="0"/>
    <x v="0"/>
    <n v="27053.001584016114"/>
    <n v="0.9999630368913488"/>
    <n v="1"/>
    <n v="1"/>
    <n v="1"/>
    <s v="GM4R96"/>
  </r>
  <r>
    <x v="70"/>
    <n v="1"/>
    <d v="2011-03-05T00:00:00"/>
    <d v="2013-04-14T00:00:00"/>
    <d v="2013-04-14T00:00:00"/>
    <n v="44"/>
    <n v="2.2727272730000001"/>
    <n v="0"/>
    <n v="75.34"/>
    <n v="0"/>
    <n v="0"/>
    <n v="0"/>
    <n v="0"/>
    <n v="0"/>
    <n v="0"/>
    <s v="Monday"/>
    <s v="CHO"/>
    <n v="9.0440777857305914"/>
    <n v="6.4404425341652658"/>
    <n v="626.68406756746288"/>
    <n v="0.99840684183067541"/>
    <x v="0"/>
    <x v="0"/>
    <n v="8468.2384069893524"/>
    <n v="0.99988192562873479"/>
    <n v="1"/>
    <n v="1"/>
    <n v="1"/>
    <s v="7YBLJP"/>
  </r>
  <r>
    <x v="71"/>
    <n v="0"/>
    <d v="2010-01-17T00:00:00"/>
    <d v="2010-09-22T00:00:00"/>
    <d v="2010-12-21T00:00:00"/>
    <n v="0"/>
    <n v="0"/>
    <n v="0"/>
    <n v="25.41"/>
    <n v="0.16666666666666699"/>
    <n v="0"/>
    <n v="0"/>
    <n v="0"/>
    <n v="0"/>
    <n v="0"/>
    <s v="Thursday"/>
    <s v="CHO"/>
    <n v="-0.188326658066096"/>
    <n v="-2.791961909631421"/>
    <n v="6.1300829174452003E-2"/>
    <n v="5.7760087893397517E-2"/>
    <x v="1"/>
    <x v="1"/>
    <n v="0.82834407775893404"/>
    <n v="0.4530569972224619"/>
    <n v="0"/>
    <n v="0"/>
    <n v="0"/>
    <s v="4XTZBW"/>
  </r>
  <r>
    <x v="72"/>
    <n v="1"/>
    <d v="2011-02-07T00:00:00"/>
    <d v="2011-04-10T00:00:00"/>
    <d v="2012-08-30T00:00:00"/>
    <n v="47"/>
    <n v="2.1276595739999999"/>
    <n v="0"/>
    <n v="51.87"/>
    <n v="7.8740157480314994E-3"/>
    <n v="0"/>
    <n v="0"/>
    <n v="0"/>
    <n v="0"/>
    <n v="0"/>
    <s v="Monday"/>
    <s v="CHO"/>
    <n v="9.7560683273693769"/>
    <n v="7.1524330758040513"/>
    <n v="1277.2097258683166"/>
    <n v="0.99921765577294397"/>
    <x v="0"/>
    <x v="0"/>
    <n v="17258.642774118562"/>
    <n v="0.99994206137328057"/>
    <n v="1"/>
    <n v="1"/>
    <n v="1"/>
    <s v="2ZM8LV"/>
  </r>
  <r>
    <x v="73"/>
    <n v="0"/>
    <d v="2010-09-13T00:00:00"/>
    <d v="2010-09-13T00:00:00"/>
    <d v="2010-09-13T00:00:00"/>
    <n v="0"/>
    <n v="0"/>
    <n v="0"/>
    <n v="29.68"/>
    <n v="0"/>
    <n v="0"/>
    <n v="0"/>
    <n v="0"/>
    <n v="0"/>
    <n v="0"/>
    <s v="Tuesday"/>
    <s v="CHO"/>
    <n v="-0.10380101841220635"/>
    <n v="-2.7074362699775314"/>
    <n v="6.6707607974597585E-2"/>
    <n v="6.2535982190338096E-2"/>
    <x v="1"/>
    <x v="1"/>
    <n v="0.90140464250443841"/>
    <n v="0.47407302073121677"/>
    <n v="0"/>
    <n v="0"/>
    <n v="0"/>
    <s v="4SXMB8"/>
  </r>
  <r>
    <x v="74"/>
    <n v="1"/>
    <d v="2009-10-31T00:00:00"/>
    <d v="2009-10-31T00:00:00"/>
    <d v="2011-06-14T00:00:00"/>
    <n v="41"/>
    <n v="26.829268290000002"/>
    <n v="2.4390243900000002"/>
    <n v="36.32"/>
    <n v="3.3840947546531302E-3"/>
    <n v="0"/>
    <n v="0"/>
    <n v="0"/>
    <n v="0"/>
    <n v="0"/>
    <s v="Tuesday"/>
    <s v="CHO"/>
    <n v="8.5909220727726545"/>
    <n v="5.9872868212073289"/>
    <n v="398.33239546251878"/>
    <n v="0.99749582049600116"/>
    <x v="0"/>
    <x v="0"/>
    <n v="5382.5745133382525"/>
    <n v="0.9998142498079069"/>
    <n v="1"/>
    <n v="1"/>
    <n v="1"/>
    <s v="ATZ3SM"/>
  </r>
  <r>
    <x v="75"/>
    <n v="1"/>
    <d v="2010-12-06T00:00:00"/>
    <d v="2010-12-06T00:00:00"/>
    <d v="2010-12-06T00:00:00"/>
    <n v="33"/>
    <n v="66.666666669999998"/>
    <n v="3.0303030299999998"/>
    <n v="50"/>
    <n v="0"/>
    <n v="0"/>
    <n v="0"/>
    <n v="0"/>
    <n v="0"/>
    <n v="0"/>
    <s v="Thursday"/>
    <s v="CHO"/>
    <n v="6.8642080122534477"/>
    <n v="4.2605727606881221"/>
    <n v="70.850552246121254"/>
    <n v="0.98608222249183919"/>
    <x v="0"/>
    <x v="0"/>
    <n v="957.38730045569844"/>
    <n v="0.99895658049775438"/>
    <n v="1"/>
    <n v="1"/>
    <n v="1"/>
    <s v="KBQYJS"/>
  </r>
  <r>
    <x v="76"/>
    <n v="1"/>
    <d v="2010-05-26T00:00:00"/>
    <d v="2011-02-28T00:00:00"/>
    <d v="2012-12-20T00:00:00"/>
    <n v="34"/>
    <n v="91.176470589999994"/>
    <n v="8.8235294119999992"/>
    <n v="71.09"/>
    <n v="9.0771558245083192E-3"/>
    <n v="0"/>
    <n v="0"/>
    <n v="0"/>
    <n v="0"/>
    <n v="0"/>
    <s v="Tuesday"/>
    <s v="CHO"/>
    <n v="7.1082139825514243"/>
    <n v="4.5045787309860987"/>
    <n v="90.430240565254365"/>
    <n v="0.98906269967335048"/>
    <x v="0"/>
    <x v="0"/>
    <n v="1221.9631484815695"/>
    <n v="0.9991823138732826"/>
    <n v="1"/>
    <n v="1"/>
    <n v="1"/>
    <s v="7CSZT9"/>
  </r>
  <r>
    <x v="77"/>
    <n v="1"/>
    <d v="2010-10-03T00:00:00"/>
    <d v="2010-10-04T00:00:00"/>
    <d v="2013-03-19T00:00:00"/>
    <n v="41"/>
    <n v="17.073170730000001"/>
    <n v="0"/>
    <n v="29.38"/>
    <n v="2.22965440356745E-3"/>
    <n v="0"/>
    <n v="0"/>
    <n v="0"/>
    <n v="0"/>
    <n v="0"/>
    <s v="Monday"/>
    <s v="CHO"/>
    <n v="8.5688780612377968"/>
    <n v="5.9652428096724712"/>
    <n v="389.64762679827464"/>
    <n v="0.99744014827839622"/>
    <x v="0"/>
    <x v="0"/>
    <n v="5265.2192216298781"/>
    <n v="0.99981011044965751"/>
    <n v="1"/>
    <n v="1"/>
    <n v="1"/>
    <s v="EVNYY8"/>
  </r>
  <r>
    <x v="78"/>
    <n v="0"/>
    <d v="2011-01-21T00:00:00"/>
    <d v="2011-04-11T00:00:00"/>
    <d v="2012-08-09T00:00:00"/>
    <n v="3"/>
    <n v="66.666666669999998"/>
    <n v="0"/>
    <n v="36.729999999999997"/>
    <n v="4.9382716049382699E-2"/>
    <n v="0"/>
    <n v="0"/>
    <n v="0"/>
    <n v="0"/>
    <n v="0"/>
    <s v="Thursday"/>
    <s v="RIC"/>
    <n v="0.47668018828079306"/>
    <n v="-2.126955063284532"/>
    <n v="0.11919969735949379"/>
    <n v="0.10650440456758462"/>
    <x v="1"/>
    <x v="1"/>
    <n v="1.6107182351057752"/>
    <n v="0.61696364373864176"/>
    <n v="1"/>
    <n v="0"/>
    <n v="0"/>
    <s v="VYZNXG"/>
  </r>
  <r>
    <x v="79"/>
    <n v="1"/>
    <d v="2010-11-09T00:00:00"/>
    <d v="2010-11-09T00:00:00"/>
    <d v="2012-01-03T00:00:00"/>
    <n v="18"/>
    <n v="0"/>
    <n v="0"/>
    <n v="147.47"/>
    <n v="1.1904761904761901E-2"/>
    <n v="0"/>
    <n v="0"/>
    <n v="0"/>
    <n v="0"/>
    <n v="0"/>
    <s v="Wednesday"/>
    <s v="RIC"/>
    <n v="3.2847843664642169"/>
    <n v="0.68114911489889174"/>
    <n v="1.9761472482587503"/>
    <n v="0.66399511966853508"/>
    <x v="0"/>
    <x v="0"/>
    <n v="26.703225583071951"/>
    <n v="0.96390312034238168"/>
    <n v="1"/>
    <n v="1"/>
    <n v="1"/>
    <s v="V9M9KQ"/>
  </r>
  <r>
    <x v="80"/>
    <n v="1"/>
    <d v="2009-03-16T00:00:00"/>
    <d v="2009-03-16T00:00:00"/>
    <d v="2009-03-16T00:00:00"/>
    <n v="16"/>
    <n v="0"/>
    <n v="0"/>
    <n v="7.14"/>
    <n v="0"/>
    <n v="0"/>
    <n v="0"/>
    <n v="0"/>
    <n v="0"/>
    <n v="0"/>
    <s v="Tuesday"/>
    <s v="CHO"/>
    <n v="3.3595989268700794"/>
    <n v="0.75596367530475428"/>
    <n v="2.1296628382804843"/>
    <n v="0.68047676325753181"/>
    <x v="0"/>
    <x v="0"/>
    <n v="28.777646623548993"/>
    <n v="0.96641776253704437"/>
    <n v="1"/>
    <n v="1"/>
    <n v="1"/>
    <s v="XSGC8S"/>
  </r>
  <r>
    <x v="81"/>
    <n v="0"/>
    <d v="2010-02-16T00:00:00"/>
    <d v="2010-02-25T00:00:00"/>
    <d v="2011-07-20T00:00:00"/>
    <n v="0"/>
    <n v="0"/>
    <n v="0"/>
    <n v="42.94"/>
    <n v="2.9411764705882401E-2"/>
    <n v="0"/>
    <n v="0"/>
    <n v="0"/>
    <n v="0"/>
    <n v="0"/>
    <s v="Thursday"/>
    <s v="CHO"/>
    <n v="-0.16772736923494747"/>
    <n v="-2.7713626208002724"/>
    <n v="6.2576678338073607E-2"/>
    <n v="5.8891447190377692E-2"/>
    <x v="1"/>
    <x v="1"/>
    <n v="0.84558433556673707"/>
    <n v="0.45816618578260593"/>
    <n v="0"/>
    <n v="0"/>
    <n v="0"/>
    <s v="ER8P5H"/>
  </r>
  <r>
    <x v="82"/>
    <n v="0"/>
    <d v="2011-04-27T00:00:00"/>
    <d v="2011-07-22T00:00:00"/>
    <d v="2011-09-06T00:00:00"/>
    <n v="0"/>
    <n v="0"/>
    <n v="0"/>
    <n v="15.44"/>
    <n v="6.5217391304347797E-2"/>
    <n v="0"/>
    <n v="0"/>
    <n v="0"/>
    <n v="1"/>
    <n v="0"/>
    <s v="Friday"/>
    <s v="RIC"/>
    <n v="0.17116551187828813"/>
    <n v="-2.4324697396870372"/>
    <n v="8.781967279747499E-2"/>
    <n v="8.0729991370384821E-2"/>
    <x v="1"/>
    <x v="1"/>
    <n v="1.1866871435865221"/>
    <n v="0.54268720930976999"/>
    <n v="1"/>
    <n v="0"/>
    <n v="0"/>
    <s v="RS3GR"/>
  </r>
  <r>
    <x v="83"/>
    <n v="0"/>
    <d v="2009-10-28T00:00:00"/>
    <d v="2009-12-28T00:00:00"/>
    <d v="2009-12-28T00:00:00"/>
    <n v="39"/>
    <n v="17.948717949999999"/>
    <n v="0"/>
    <n v="33.4"/>
    <n v="0"/>
    <n v="0"/>
    <n v="0"/>
    <n v="0"/>
    <n v="0"/>
    <n v="0"/>
    <s v="Tuesday"/>
    <s v="CHO"/>
    <n v="8.1330780769420361"/>
    <n v="5.5294428253767105"/>
    <n v="252.00346196583232"/>
    <n v="0.9960474849149098"/>
    <x v="0"/>
    <x v="1"/>
    <n v="3405.265118031125"/>
    <n v="0.99970642332133619"/>
    <n v="1"/>
    <n v="0"/>
    <n v="0"/>
    <s v="4KVY8L"/>
  </r>
  <r>
    <x v="84"/>
    <n v="1"/>
    <d v="2008-12-15T00:00:00"/>
    <d v="2009-10-22T00:00:00"/>
    <d v="2013-08-21T00:00:00"/>
    <n v="35"/>
    <n v="91.428571430000005"/>
    <n v="11.42857143"/>
    <n v="42.07"/>
    <n v="2.9306647605432501E-2"/>
    <n v="1"/>
    <n v="0"/>
    <n v="0"/>
    <n v="0"/>
    <n v="0"/>
    <s v="Thursday"/>
    <s v="CHO"/>
    <n v="7.9786311803159888"/>
    <n v="5.3749959287506641"/>
    <n v="215.93899316734198"/>
    <n v="0.99539040914037702"/>
    <x v="0"/>
    <x v="0"/>
    <n v="2917.9342034404649"/>
    <n v="0.9996574092013375"/>
    <n v="1"/>
    <n v="1"/>
    <n v="1"/>
    <s v="N644Y8"/>
  </r>
  <r>
    <x v="85"/>
    <n v="1"/>
    <d v="2010-09-22T00:00:00"/>
    <d v="2011-03-16T00:00:00"/>
    <d v="2013-01-18T00:00:00"/>
    <n v="48"/>
    <n v="10.41666667"/>
    <n v="4.1666666670000003"/>
    <n v="50.21"/>
    <n v="3.1157270029673601E-2"/>
    <n v="0"/>
    <n v="0"/>
    <n v="0"/>
    <n v="0"/>
    <n v="0"/>
    <s v="Thursday"/>
    <s v="RIC"/>
    <n v="10.039814406308091"/>
    <n v="7.4361791547427654"/>
    <n v="1696.2566893339806"/>
    <n v="0.99941081392915743"/>
    <x v="0"/>
    <x v="0"/>
    <n v="22921.128504969209"/>
    <n v="0.99995637403394788"/>
    <n v="1"/>
    <n v="1"/>
    <n v="1"/>
    <s v="QPHG7V"/>
  </r>
  <r>
    <x v="86"/>
    <n v="1"/>
    <d v="2010-11-08T00:00:00"/>
    <d v="2011-01-12T00:00:00"/>
    <d v="2014-01-08T00:00:00"/>
    <n v="44"/>
    <n v="93.181818179999993"/>
    <n v="13.636363640000001"/>
    <n v="83.07"/>
    <n v="0.13553113553113599"/>
    <n v="0"/>
    <n v="0"/>
    <n v="0"/>
    <n v="0"/>
    <n v="0"/>
    <s v="Tuesday"/>
    <s v="RIC"/>
    <n v="9.1989620593623087"/>
    <n v="6.5953268077969831"/>
    <n v="731.66796241715645"/>
    <n v="0.99863512525278042"/>
    <x v="0"/>
    <x v="0"/>
    <n v="9886.8617556446989"/>
    <n v="0.99989886589995769"/>
    <n v="1"/>
    <n v="1"/>
    <n v="1"/>
    <s v="2A5TBB"/>
  </r>
  <r>
    <x v="87"/>
    <n v="1"/>
    <d v="2010-06-22T00:00:00"/>
    <d v="2011-07-19T00:00:00"/>
    <d v="2012-08-20T00:00:00"/>
    <n v="43"/>
    <n v="23.25581395"/>
    <n v="0"/>
    <n v="84.67"/>
    <n v="1.5075376884422099E-2"/>
    <n v="1"/>
    <n v="0"/>
    <n v="0"/>
    <n v="0"/>
    <n v="0"/>
    <s v="Monday"/>
    <s v="CHO"/>
    <n v="9.310172617567563"/>
    <n v="6.7065373660022374"/>
    <n v="817.73421723691422"/>
    <n v="0.99877860240973582"/>
    <x v="0"/>
    <x v="0"/>
    <n v="11049.855363315992"/>
    <n v="0.99990950926719036"/>
    <n v="1"/>
    <n v="1"/>
    <n v="1"/>
    <s v="KXTV8T"/>
  </r>
  <r>
    <x v="88"/>
    <n v="1"/>
    <d v="2010-11-17T00:00:00"/>
    <d v="2010-11-18T00:00:00"/>
    <d v="2010-11-18T00:00:00"/>
    <n v="47"/>
    <n v="8.5106382979999999"/>
    <n v="2.1276595739999999"/>
    <n v="58.95"/>
    <n v="0"/>
    <n v="0"/>
    <n v="0"/>
    <n v="0"/>
    <n v="0"/>
    <n v="0"/>
    <s v="Thursday"/>
    <s v="CHO"/>
    <n v="9.7770099240829218"/>
    <n v="7.1733746725175962"/>
    <n v="1304.2385625798861"/>
    <n v="0.99923385653115904"/>
    <x v="0"/>
    <x v="0"/>
    <n v="17623.877259854897"/>
    <n v="0.9999432620162253"/>
    <n v="1"/>
    <n v="1"/>
    <n v="1"/>
    <s v="KDLBAE"/>
  </r>
  <r>
    <x v="89"/>
    <n v="1"/>
    <d v="2010-08-21T00:00:00"/>
    <d v="2010-08-23T00:00:00"/>
    <d v="2010-09-12T00:00:00"/>
    <n v="45"/>
    <n v="4.4444444440000002"/>
    <n v="0"/>
    <n v="93.96"/>
    <n v="0.1"/>
    <n v="1"/>
    <n v="0"/>
    <n v="0"/>
    <n v="0"/>
    <n v="0"/>
    <s v="Tuesday"/>
    <s v="CHO"/>
    <n v="9.6500743304998107"/>
    <n v="7.0464390789344851"/>
    <n v="1148.7608043485045"/>
    <n v="0.99913025387870424"/>
    <x v="0"/>
    <x v="0"/>
    <n v="15522.941889344851"/>
    <n v="0.99993558337134159"/>
    <n v="1"/>
    <n v="1"/>
    <n v="1"/>
    <s v="YNP547"/>
  </r>
  <r>
    <x v="90"/>
    <n v="1"/>
    <d v="2011-01-19T00:00:00"/>
    <d v="2011-02-14T00:00:00"/>
    <d v="2013-10-15T00:00:00"/>
    <n v="40"/>
    <n v="45"/>
    <n v="0"/>
    <n v="192.98"/>
    <n v="1.3347022587269001E-2"/>
    <n v="0"/>
    <n v="0"/>
    <n v="0"/>
    <n v="0"/>
    <n v="0"/>
    <s v="Tuesday"/>
    <s v="CHO"/>
    <n v="7.7785434451643516"/>
    <n v="5.1749081935990269"/>
    <n v="176.78038396060623"/>
    <n v="0.99437508246004469"/>
    <x v="0"/>
    <x v="0"/>
    <n v="2388.79287751539"/>
    <n v="0.99958155369471191"/>
    <n v="1"/>
    <n v="1"/>
    <n v="1"/>
    <s v="UGQ8VY"/>
  </r>
  <r>
    <x v="91"/>
    <n v="1"/>
    <d v="2010-07-22T00:00:00"/>
    <d v="2010-07-23T00:00:00"/>
    <d v="2013-11-06T00:00:00"/>
    <n v="50"/>
    <n v="4"/>
    <n v="0"/>
    <n v="84.88"/>
    <n v="2.4126455906822001E-2"/>
    <n v="0"/>
    <n v="0"/>
    <n v="0"/>
    <n v="1"/>
    <n v="0"/>
    <s v="Friday"/>
    <s v="CHO"/>
    <n v="10.529612567849963"/>
    <n v="7.9259773162846372"/>
    <n v="2768.2685077686647"/>
    <n v="0.99963889380997373"/>
    <x v="0"/>
    <x v="0"/>
    <n v="37406.978909388228"/>
    <n v="0.99997326773514217"/>
    <n v="1"/>
    <n v="1"/>
    <n v="1"/>
    <s v="8XSJPQ"/>
  </r>
  <r>
    <x v="92"/>
    <n v="1"/>
    <d v="2011-04-01T00:00:00"/>
    <d v="2011-04-04T00:00:00"/>
    <d v="2011-05-23T00:00:00"/>
    <n v="45"/>
    <n v="8.8888888890000004"/>
    <n v="0"/>
    <n v="41.51"/>
    <n v="4.08163265306122E-2"/>
    <n v="0"/>
    <n v="0"/>
    <n v="0"/>
    <n v="0"/>
    <n v="0"/>
    <s v="Monday"/>
    <s v="CHO"/>
    <n v="9.3495710070749318"/>
    <n v="6.7459357555096062"/>
    <n v="850.59470306666901"/>
    <n v="0.99882573248001794"/>
    <x v="0"/>
    <x v="0"/>
    <n v="11493.89158918654"/>
    <n v="0.99991300483416989"/>
    <n v="1"/>
    <n v="1"/>
    <n v="1"/>
    <s v="5R2GEU"/>
  </r>
  <r>
    <x v="93"/>
    <n v="0"/>
    <d v="2011-03-24T00:00:00"/>
    <d v="2011-04-08T00:00:00"/>
    <d v="2011-05-13T00:00:00"/>
    <n v="0"/>
    <n v="0"/>
    <n v="0"/>
    <n v="97.89"/>
    <n v="8.5714285714285701E-2"/>
    <n v="0"/>
    <n v="0"/>
    <n v="0"/>
    <n v="1"/>
    <n v="0"/>
    <s v="Friday"/>
    <s v="CHO"/>
    <n v="-0.12942171779854517"/>
    <n v="-2.7330569693638704"/>
    <n v="6.5020220726532477E-2"/>
    <n v="6.10506913025343E-2"/>
    <x v="1"/>
    <x v="1"/>
    <n v="0.87860336472982736"/>
    <n v="0.46768965776668048"/>
    <n v="0"/>
    <n v="0"/>
    <n v="0"/>
    <s v="5V4WH3"/>
  </r>
  <r>
    <x v="94"/>
    <n v="1"/>
    <d v="2010-09-15T00:00:00"/>
    <d v="2010-09-15T00:00:00"/>
    <d v="2010-09-15T00:00:00"/>
    <n v="44"/>
    <n v="2.2727272730000001"/>
    <n v="0"/>
    <n v="19.559999999999999"/>
    <n v="0"/>
    <n v="0"/>
    <n v="0"/>
    <n v="0"/>
    <n v="0"/>
    <n v="0"/>
    <s v="Wednesday"/>
    <s v="CHO"/>
    <n v="9.2391593493098654"/>
    <n v="6.6355240977445398"/>
    <n v="761.67815503588213"/>
    <n v="0.998688830939503"/>
    <x v="0"/>
    <x v="0"/>
    <n v="10292.382621559616"/>
    <n v="0.99990285020612124"/>
    <n v="1"/>
    <n v="1"/>
    <n v="1"/>
    <s v="5FB2AP"/>
  </r>
  <r>
    <x v="95"/>
    <n v="0"/>
    <d v="2009-12-03T00:00:00"/>
    <d v="2010-02-14T00:00:00"/>
    <d v="2010-02-14T00:00:00"/>
    <n v="0"/>
    <n v="0"/>
    <n v="0"/>
    <n v="24.26"/>
    <n v="0"/>
    <n v="0"/>
    <n v="0"/>
    <n v="0"/>
    <n v="0"/>
    <n v="0"/>
    <s v="Monday"/>
    <s v="CHO"/>
    <n v="-8.4845441599734714E-2"/>
    <n v="-2.6884806931650598"/>
    <n v="6.7984149731160043E-2"/>
    <n v="6.365651564049285E-2"/>
    <x v="1"/>
    <x v="1"/>
    <n v="0.9186542591621718"/>
    <n v="0.4788013550514959"/>
    <n v="0"/>
    <n v="0"/>
    <n v="0"/>
    <s v="SXPMV5"/>
  </r>
  <r>
    <x v="96"/>
    <n v="0"/>
    <d v="2010-07-12T00:00:00"/>
    <d v="2010-10-15T00:00:00"/>
    <d v="2011-12-23T00:00:00"/>
    <n v="0"/>
    <n v="0"/>
    <n v="0"/>
    <n v="56.83"/>
    <n v="2.07373271889401E-2"/>
    <n v="0"/>
    <n v="0"/>
    <n v="0"/>
    <n v="1"/>
    <n v="0"/>
    <s v="Friday"/>
    <s v="RIC"/>
    <n v="5.2954385038979895E-2"/>
    <n v="-2.5506808665263452"/>
    <n v="7.802852090286401E-2"/>
    <n v="7.2380757456689579E-2"/>
    <x v="1"/>
    <x v="1"/>
    <n v="1.0543815484491676"/>
    <n v="0.51323550352421632"/>
    <n v="1"/>
    <n v="0"/>
    <n v="0"/>
    <s v="4ZDLEH"/>
  </r>
  <r>
    <x v="97"/>
    <n v="0"/>
    <d v="2011-04-11T00:00:00"/>
    <d v="2011-04-11T00:00:00"/>
    <d v="2011-04-11T00:00:00"/>
    <n v="0"/>
    <n v="0"/>
    <n v="0"/>
    <n v="72.400000000000006"/>
    <n v="0"/>
    <n v="1"/>
    <n v="0"/>
    <n v="0"/>
    <n v="0"/>
    <n v="0"/>
    <s v="Thursday"/>
    <s v="RIC"/>
    <n v="0.2660496046111907"/>
    <n v="-2.3375856469541345"/>
    <n v="9.6560488135085248E-2"/>
    <n v="8.8057603004924212E-2"/>
    <x v="1"/>
    <x v="1"/>
    <n v="1.3047997811674743"/>
    <n v="0.56612283280699571"/>
    <n v="1"/>
    <n v="0"/>
    <n v="0"/>
    <s v="SMEWYP"/>
  </r>
  <r>
    <x v="98"/>
    <n v="0"/>
    <d v="2010-09-29T00:00:00"/>
    <d v="2010-10-04T00:00:00"/>
    <d v="2012-07-10T00:00:00"/>
    <n v="0"/>
    <n v="0"/>
    <n v="0"/>
    <n v="135.55000000000001"/>
    <n v="7.7519379844961196E-3"/>
    <n v="1"/>
    <n v="0"/>
    <n v="0"/>
    <n v="0"/>
    <n v="0"/>
    <s v="Thursday"/>
    <s v="RIC"/>
    <n v="4.0566640502150975E-2"/>
    <n v="-2.5630686110631742"/>
    <n v="7.7067885854704338E-2"/>
    <n v="7.1553415403846465E-2"/>
    <x v="1"/>
    <x v="1"/>
    <n v="1.0414007068562066"/>
    <n v="0.51014026955049996"/>
    <n v="1"/>
    <n v="0"/>
    <n v="0"/>
    <s v="7RV4T3"/>
  </r>
  <r>
    <x v="99"/>
    <n v="0"/>
    <d v="2010-05-21T00:00:00"/>
    <d v="2010-05-21T00:00:00"/>
    <d v="2010-05-21T00:00:00"/>
    <n v="0"/>
    <n v="0"/>
    <n v="0"/>
    <n v="42.6"/>
    <n v="0"/>
    <n v="0"/>
    <n v="0"/>
    <n v="0"/>
    <n v="0"/>
    <n v="0"/>
    <s v="Wednesday"/>
    <s v="CHO"/>
    <n v="-0.1489866369393528"/>
    <n v="-2.7526218885046778"/>
    <n v="6.3760469019998114E-2"/>
    <n v="5.9938746434841851E-2"/>
    <x v="1"/>
    <x v="1"/>
    <n v="0.86158062817621861"/>
    <n v="0.46282208524070478"/>
    <n v="0"/>
    <n v="0"/>
    <n v="0"/>
    <s v="2YMN6P"/>
  </r>
  <r>
    <x v="100"/>
    <n v="1"/>
    <d v="2010-08-11T00:00:00"/>
    <d v="2011-03-01T00:00:00"/>
    <d v="2013-10-07T00:00:00"/>
    <n v="40"/>
    <n v="42.5"/>
    <n v="7.5"/>
    <n v="27.86"/>
    <n v="4.5215562565720298E-2"/>
    <n v="1"/>
    <n v="0"/>
    <n v="0"/>
    <n v="0"/>
    <n v="0"/>
    <s v="Tuesday"/>
    <s v="RIC"/>
    <n v="9.000801974095852"/>
    <n v="6.3971667225305264"/>
    <n v="600.14225725023391"/>
    <n v="0.99833650024110066"/>
    <x v="0"/>
    <x v="0"/>
    <n v="8109.5849974782059"/>
    <n v="0.99987670433140019"/>
    <n v="1"/>
    <n v="1"/>
    <n v="1"/>
    <s v="7WGT48"/>
  </r>
  <r>
    <x v="101"/>
    <n v="0"/>
    <d v="2010-02-24T00:00:00"/>
    <d v="2010-02-24T00:00:00"/>
    <d v="2010-02-24T00:00:00"/>
    <n v="0"/>
    <n v="0"/>
    <n v="0"/>
    <n v="56.71"/>
    <n v="0"/>
    <n v="0"/>
    <n v="0"/>
    <n v="0"/>
    <n v="0"/>
    <n v="0"/>
    <s v="Wednesday"/>
    <s v="CHO"/>
    <n v="-0.19833408875189429"/>
    <n v="-2.8019693403172194"/>
    <n v="6.069042475969947E-2"/>
    <n v="5.7217849188606514E-2"/>
    <x v="1"/>
    <x v="1"/>
    <n v="0.82009582257531766"/>
    <n v="0.45057837746967366"/>
    <n v="0"/>
    <n v="0"/>
    <n v="0"/>
    <s v="849DDM"/>
  </r>
  <r>
    <x v="102"/>
    <n v="1"/>
    <d v="2010-05-19T00:00:00"/>
    <d v="2012-01-08T00:00:00"/>
    <d v="2012-01-08T00:00:00"/>
    <n v="16"/>
    <n v="0"/>
    <n v="0"/>
    <n v="81.99"/>
    <n v="0"/>
    <n v="0"/>
    <n v="0"/>
    <n v="0"/>
    <n v="0"/>
    <n v="0"/>
    <s v="Wednesday"/>
    <s v="CHO"/>
    <n v="3.0978231105576253"/>
    <n v="0.49418785899230011"/>
    <n v="1.639166464031802"/>
    <n v="0.62109248748473422"/>
    <x v="0"/>
    <x v="0"/>
    <n v="22.149681353864562"/>
    <n v="0.95680286114033009"/>
    <n v="1"/>
    <n v="1"/>
    <n v="1"/>
    <s v="T8G2CY"/>
  </r>
  <r>
    <x v="103"/>
    <n v="1"/>
    <d v="2010-04-29T00:00:00"/>
    <d v="2013-04-20T00:00:00"/>
    <d v="2013-04-20T00:00:00"/>
    <n v="33"/>
    <n v="78.787878789999994"/>
    <n v="27.272727270000001"/>
    <n v="56.74"/>
    <n v="0"/>
    <n v="0"/>
    <n v="0"/>
    <n v="0"/>
    <n v="0"/>
    <n v="0"/>
    <s v="Tuesday"/>
    <s v="CHO"/>
    <n v="7.3078318156323423"/>
    <n v="4.7041965640670167"/>
    <n v="110.40954230909801"/>
    <n v="0.99102410817535203"/>
    <x v="0"/>
    <x v="0"/>
    <n v="1491.9388812758818"/>
    <n v="0.99933018021531772"/>
    <n v="1"/>
    <n v="1"/>
    <n v="1"/>
    <s v="VF2825"/>
  </r>
  <r>
    <x v="104"/>
    <n v="1"/>
    <d v="2010-10-04T00:00:00"/>
    <d v="2010-10-05T00:00:00"/>
    <d v="2010-10-05T00:00:00"/>
    <n v="31"/>
    <n v="67.741935479999995"/>
    <n v="3.225806452"/>
    <n v="100.6"/>
    <n v="0"/>
    <n v="0"/>
    <n v="0"/>
    <n v="0"/>
    <n v="0"/>
    <n v="0"/>
    <s v="Tuesday"/>
    <s v="CHO"/>
    <n v="6.2679391319517848"/>
    <n v="3.6643038803864596"/>
    <n v="39.028957881452087"/>
    <n v="0.97501808558290337"/>
    <x v="0"/>
    <x v="0"/>
    <n v="527.38937723337449"/>
    <n v="0.99810745627545361"/>
    <n v="1"/>
    <n v="1"/>
    <n v="1"/>
    <s v="2PB5EX"/>
  </r>
  <r>
    <x v="105"/>
    <n v="1"/>
    <d v="2010-08-14T00:00:00"/>
    <d v="2010-09-23T00:00:00"/>
    <d v="2013-12-04T00:00:00"/>
    <n v="46"/>
    <n v="54.347826089999998"/>
    <n v="17.391304349999999"/>
    <n v="139.5"/>
    <n v="6.50684931506849E-2"/>
    <n v="0"/>
    <n v="0"/>
    <n v="0"/>
    <n v="0"/>
    <n v="0"/>
    <s v="Thursday"/>
    <s v="CHO"/>
    <n v="9.5390920242998085"/>
    <n v="6.9354567727344829"/>
    <n v="1028.0887476981086"/>
    <n v="0.9990282665103114"/>
    <x v="0"/>
    <x v="0"/>
    <n v="13892.32800004684"/>
    <n v="0.9999280230049995"/>
    <n v="1"/>
    <n v="1"/>
    <n v="1"/>
    <s v="LWDJWH"/>
  </r>
  <r>
    <x v="106"/>
    <n v="1"/>
    <d v="2011-04-07T00:00:00"/>
    <d v="2011-04-07T00:00:00"/>
    <d v="2013-11-11T00:00:00"/>
    <n v="48"/>
    <n v="10.41666667"/>
    <n v="10.41666667"/>
    <n v="70.89"/>
    <n v="8.4299262381454208E-3"/>
    <n v="0"/>
    <n v="0"/>
    <n v="0"/>
    <n v="0"/>
    <n v="0"/>
    <s v="Thursday"/>
    <s v="CHO"/>
    <n v="10.101501043675665"/>
    <n v="7.4978657921103391"/>
    <n v="1804.1877908174806"/>
    <n v="0.99944604101297008"/>
    <x v="0"/>
    <x v="0"/>
    <n v="24379.576782486409"/>
    <n v="0.99995898374312797"/>
    <n v="1"/>
    <n v="1"/>
    <n v="1"/>
    <s v="VD9MT"/>
  </r>
  <r>
    <x v="107"/>
    <n v="0"/>
    <d v="2009-08-20T00:00:00"/>
    <d v="2010-07-09T00:00:00"/>
    <d v="2012-03-25T00:00:00"/>
    <n v="0"/>
    <n v="0"/>
    <n v="0"/>
    <n v="48.23"/>
    <n v="1.6E-2"/>
    <n v="0"/>
    <n v="0"/>
    <n v="0"/>
    <n v="0"/>
    <n v="0"/>
    <s v="Tuesday"/>
    <s v="CHO"/>
    <n v="-0.17822474548656597"/>
    <n v="-2.7818599970518911"/>
    <n v="6.1923223183899007E-2"/>
    <n v="5.8312335423118832E-2"/>
    <x v="1"/>
    <x v="1"/>
    <n v="0.83675434559219419"/>
    <n v="0.45556138064963358"/>
    <n v="0"/>
    <n v="0"/>
    <n v="0"/>
    <s v="DXRE3R"/>
  </r>
  <r>
    <x v="108"/>
    <n v="0"/>
    <d v="2011-03-24T00:00:00"/>
    <d v="2011-05-10T00:00:00"/>
    <d v="2013-06-11T00:00:00"/>
    <n v="1"/>
    <n v="100"/>
    <n v="0"/>
    <n v="271.64999999999998"/>
    <n v="4.9803407601572702E-2"/>
    <n v="0"/>
    <n v="0"/>
    <n v="0"/>
    <n v="0"/>
    <n v="0"/>
    <s v="Thursday"/>
    <s v="RIC"/>
    <n v="-0.76823695588859364"/>
    <n v="-3.3718722074539187"/>
    <n v="3.43253130411088E-2"/>
    <n v="3.318618679087143E-2"/>
    <x v="1"/>
    <x v="1"/>
    <n v="0.46383010079533987"/>
    <n v="0.31686061144891609"/>
    <n v="0"/>
    <n v="0"/>
    <n v="0"/>
    <s v="DLADQM"/>
  </r>
  <r>
    <x v="109"/>
    <n v="1"/>
    <d v="2010-04-19T00:00:00"/>
    <d v="2010-06-16T00:00:00"/>
    <d v="2011-12-28T00:00:00"/>
    <n v="45"/>
    <n v="22.222222219999999"/>
    <n v="0"/>
    <n v="137.78"/>
    <n v="4.2857142857142899E-2"/>
    <n v="0"/>
    <n v="0"/>
    <n v="0"/>
    <n v="0"/>
    <n v="0"/>
    <s v="Monday"/>
    <s v="CHO"/>
    <n v="9.0116643229306295"/>
    <n v="6.4080290713653039"/>
    <n v="606.696745922952"/>
    <n v="0.99835444239794102"/>
    <x v="0"/>
    <x v="0"/>
    <n v="8198.154303112442"/>
    <n v="0.99987803620190185"/>
    <n v="1"/>
    <n v="1"/>
    <n v="1"/>
    <s v="DBGXEK"/>
  </r>
  <r>
    <x v="110"/>
    <n v="1"/>
    <d v="2011-03-06T00:00:00"/>
    <d v="2011-05-01T00:00:00"/>
    <d v="2013-01-08T00:00:00"/>
    <n v="35"/>
    <n v="82.857142859999996"/>
    <n v="2.8571428569999999"/>
    <n v="87.14"/>
    <n v="0.11488673139158601"/>
    <n v="1"/>
    <n v="0"/>
    <n v="0"/>
    <n v="0"/>
    <n v="0"/>
    <s v="Monday"/>
    <s v="RIC"/>
    <n v="7.604748606533442"/>
    <n v="5.0011133549681173"/>
    <n v="148.57848764819838"/>
    <n v="0.99331454665892893"/>
    <x v="0"/>
    <x v="0"/>
    <n v="2007.7071058128024"/>
    <n v="0.99950216734082031"/>
    <n v="1"/>
    <n v="1"/>
    <n v="1"/>
    <s v="9DXV6D"/>
  </r>
  <r>
    <x v="111"/>
    <n v="1"/>
    <d v="2010-10-13T00:00:00"/>
    <d v="2010-10-13T00:00:00"/>
    <d v="2010-10-13T00:00:00"/>
    <n v="16"/>
    <n v="0"/>
    <n v="0"/>
    <n v="70.56"/>
    <n v="0"/>
    <n v="0"/>
    <n v="0"/>
    <n v="0"/>
    <n v="0"/>
    <n v="0"/>
    <s v="Thursday"/>
    <s v="CHO"/>
    <n v="3.1377976941307892"/>
    <n v="0.53416244256546408"/>
    <n v="1.7060187550072277"/>
    <n v="0.63045341125238097"/>
    <x v="0"/>
    <x v="0"/>
    <n v="23.053041064652778"/>
    <n v="0.9584252154514652"/>
    <n v="1"/>
    <n v="1"/>
    <n v="1"/>
    <s v="BYXX9C"/>
  </r>
  <r>
    <x v="112"/>
    <n v="0"/>
    <d v="2010-10-06T00:00:00"/>
    <d v="2011-08-30T00:00:00"/>
    <d v="2011-08-30T00:00:00"/>
    <n v="0"/>
    <n v="0"/>
    <n v="0"/>
    <n v="35.880000000000003"/>
    <n v="0"/>
    <n v="0"/>
    <n v="0"/>
    <n v="0"/>
    <n v="0"/>
    <n v="0"/>
    <s v="Wednesday"/>
    <s v="CHO"/>
    <n v="-0.12548451956300419"/>
    <n v="-2.7291197711283295"/>
    <n v="6.5276722843344473E-2"/>
    <n v="6.127677573683718E-2"/>
    <x v="1"/>
    <x v="1"/>
    <n v="0.88206941914141113"/>
    <n v="0.46866997049652181"/>
    <n v="0"/>
    <n v="0"/>
    <n v="0"/>
    <s v="LM4EAF"/>
  </r>
  <r>
    <x v="113"/>
    <n v="1"/>
    <d v="2010-08-24T00:00:00"/>
    <d v="2011-03-16T00:00:00"/>
    <d v="2011-03-23T00:00:00"/>
    <n v="18"/>
    <n v="0"/>
    <n v="0"/>
    <n v="50.87"/>
    <n v="0.57142857142857095"/>
    <n v="0"/>
    <n v="0"/>
    <n v="0"/>
    <n v="0"/>
    <n v="0"/>
    <s v="Wednesday"/>
    <s v="CHO"/>
    <n v="3.2887283032757608"/>
    <n v="0.68509305171043566"/>
    <n v="1.9839564374882013"/>
    <n v="0.66487446417221563"/>
    <x v="0"/>
    <x v="0"/>
    <n v="26.80874937022833"/>
    <n v="0.96404009447938044"/>
    <n v="1"/>
    <n v="1"/>
    <n v="1"/>
    <s v="ZLV5KR"/>
  </r>
  <r>
    <x v="114"/>
    <n v="1"/>
    <d v="2010-09-21T00:00:00"/>
    <d v="2011-09-25T00:00:00"/>
    <d v="2013-07-17T00:00:00"/>
    <n v="47"/>
    <n v="12.76595745"/>
    <n v="0"/>
    <n v="52.58"/>
    <n v="6.0514372163388799E-2"/>
    <n v="1"/>
    <n v="0"/>
    <n v="0"/>
    <n v="0"/>
    <n v="0"/>
    <s v="Thursday"/>
    <s v="CHO"/>
    <n v="10.241428726726479"/>
    <n v="7.6377934751611534"/>
    <n v="2075.1598693382234"/>
    <n v="0.99951834152332464"/>
    <x v="0"/>
    <x v="0"/>
    <n v="28041.160475619101"/>
    <n v="0.99996433940955198"/>
    <n v="1"/>
    <n v="1"/>
    <n v="1"/>
    <s v="H7SDYR"/>
  </r>
  <r>
    <x v="115"/>
    <n v="1"/>
    <d v="2010-09-14T00:00:00"/>
    <d v="2010-09-14T00:00:00"/>
    <d v="2010-09-14T00:00:00"/>
    <n v="16"/>
    <n v="0"/>
    <n v="0"/>
    <n v="102.74"/>
    <n v="0"/>
    <n v="0"/>
    <n v="0"/>
    <n v="0"/>
    <n v="0"/>
    <n v="0"/>
    <s v="Tuesday"/>
    <s v="CHO"/>
    <n v="3.0252533284803582"/>
    <n v="0.42161807691503306"/>
    <n v="1.5244261999316426"/>
    <n v="0.60387037655247022"/>
    <x v="0"/>
    <x v="0"/>
    <n v="20.599222419983221"/>
    <n v="0.95370203701986889"/>
    <n v="1"/>
    <n v="1"/>
    <n v="1"/>
    <s v="9VQSDL"/>
  </r>
  <r>
    <x v="116"/>
    <n v="1"/>
    <d v="2012-09-16T00:00:00"/>
    <d v="2012-12-01T00:00:00"/>
    <d v="2013-07-10T00:00:00"/>
    <n v="44"/>
    <n v="4.5454545450000001"/>
    <n v="0"/>
    <n v="88.68"/>
    <n v="9.0497737556561094E-3"/>
    <n v="1"/>
    <n v="0"/>
    <n v="0"/>
    <n v="0"/>
    <n v="0"/>
    <s v="Monday"/>
    <s v="RIC"/>
    <n v="9.511279721783394"/>
    <n v="6.9076444702180684"/>
    <n v="999.88919737499566"/>
    <n v="0.99900088840740542"/>
    <x v="0"/>
    <x v="0"/>
    <n v="13511.273929160783"/>
    <n v="0.9999259932114134"/>
    <n v="1"/>
    <n v="1"/>
    <n v="1"/>
    <s v="Q9JCF3"/>
  </r>
  <r>
    <x v="117"/>
    <n v="1"/>
    <d v="2013-04-28T00:00:00"/>
    <d v="2013-04-28T00:00:00"/>
    <d v="2014-01-13T00:00:00"/>
    <n v="53"/>
    <n v="11.32075472"/>
    <n v="7.5471698109999998"/>
    <n v="117.77"/>
    <n v="0.1"/>
    <n v="0"/>
    <n v="0"/>
    <n v="1"/>
    <n v="0"/>
    <n v="0"/>
    <s v="Monday"/>
    <s v="RIC"/>
    <n v="11.732387615422818"/>
    <n v="9.1287523638574921"/>
    <n v="9216.515934616602"/>
    <n v="0.99989151090086603"/>
    <x v="0"/>
    <x v="0"/>
    <n v="124540.67089833558"/>
    <n v="0.99999197055898814"/>
    <n v="1"/>
    <n v="1"/>
    <n v="1"/>
    <s v="QJNZVM"/>
  </r>
  <r>
    <x v="118"/>
    <n v="1"/>
    <d v="2012-06-27T00:00:00"/>
    <d v="2012-06-28T00:00:00"/>
    <d v="2013-05-13T00:00:00"/>
    <n v="33"/>
    <n v="84.848484850000006"/>
    <n v="9.0909090910000003"/>
    <n v="81.849999999999994"/>
    <n v="3.1347962382445103E-2"/>
    <n v="1"/>
    <n v="0"/>
    <n v="0"/>
    <n v="0"/>
    <n v="0"/>
    <s v="Monday"/>
    <s v="CHO"/>
    <n v="7.3701666019768268"/>
    <n v="4.7665313504115012"/>
    <n v="117.5109299855347"/>
    <n v="0.99156195972707273"/>
    <x v="0"/>
    <x v="0"/>
    <n v="1587.8983080057601"/>
    <n v="0.99937063310158902"/>
    <n v="1"/>
    <n v="1"/>
    <n v="1"/>
    <s v="QWKKEM"/>
  </r>
  <r>
    <x v="119"/>
    <n v="1"/>
    <d v="2012-10-12T00:00:00"/>
    <d v="2012-10-12T00:00:00"/>
    <d v="2013-02-10T00:00:00"/>
    <n v="45"/>
    <n v="6.6666666670000003"/>
    <n v="6.6666666670000003"/>
    <n v="72.040000000000006"/>
    <n v="4.1322314049586799E-2"/>
    <n v="1"/>
    <n v="0"/>
    <n v="0"/>
    <n v="0"/>
    <n v="0"/>
    <s v="Monday"/>
    <s v="RIC"/>
    <n v="9.8902311039067499"/>
    <n v="7.2865958523414243"/>
    <n v="1460.5901601979435"/>
    <n v="0.99931581367524769"/>
    <x v="0"/>
    <x v="0"/>
    <n v="19736.620622044884"/>
    <n v="0.99994933533179353"/>
    <n v="1"/>
    <n v="1"/>
    <n v="1"/>
    <s v="9XZABQ"/>
  </r>
  <r>
    <x v="120"/>
    <n v="1"/>
    <d v="2012-02-07T00:00:00"/>
    <d v="2012-03-05T00:00:00"/>
    <d v="2012-03-25T00:00:00"/>
    <n v="45"/>
    <n v="0"/>
    <n v="0"/>
    <n v="55.88"/>
    <n v="0.1"/>
    <n v="1"/>
    <n v="0"/>
    <n v="0"/>
    <n v="0"/>
    <n v="0"/>
    <s v="Tuesday"/>
    <s v="RIC"/>
    <n v="9.7832529956324521"/>
    <n v="7.1796177440671265"/>
    <n v="1312.4064871832211"/>
    <n v="0.9992386210896943"/>
    <x v="0"/>
    <x v="0"/>
    <n v="17734.248556032628"/>
    <n v="0.99994361511219643"/>
    <n v="1"/>
    <n v="1"/>
    <n v="1"/>
    <s v="JJQW6V"/>
  </r>
  <r>
    <x v="121"/>
    <n v="1"/>
    <d v="2011-12-13T00:00:00"/>
    <d v="2011-12-13T00:00:00"/>
    <d v="2013-12-11T00:00:00"/>
    <n v="38"/>
    <n v="65.78947368"/>
    <n v="2.6315789469999999"/>
    <n v="90.13"/>
    <n v="2.6063100137174201E-2"/>
    <n v="0"/>
    <n v="0"/>
    <n v="0"/>
    <n v="0"/>
    <n v="0"/>
    <s v="Monday"/>
    <s v="CHO"/>
    <n v="7.7583004593473683"/>
    <n v="5.1546652077820436"/>
    <n v="173.23779838229615"/>
    <n v="0.99426071719635778"/>
    <x v="0"/>
    <x v="0"/>
    <n v="2340.9227292112569"/>
    <n v="0.99957300042929398"/>
    <n v="1"/>
    <n v="1"/>
    <n v="1"/>
    <s v="LM57QL"/>
  </r>
  <r>
    <x v="122"/>
    <n v="1"/>
    <d v="2012-08-28T00:00:00"/>
    <d v="2012-07-24T00:00:00"/>
    <d v="2014-01-13T00:00:00"/>
    <n v="43"/>
    <n v="53.488372089999999"/>
    <n v="16.27906977"/>
    <n v="77.94"/>
    <n v="6.8773234200743494E-2"/>
    <n v="1"/>
    <n v="0"/>
    <n v="0"/>
    <n v="0"/>
    <n v="0"/>
    <s v="Wednesday"/>
    <s v="RIC"/>
    <n v="9.6153926656661586"/>
    <n v="7.011757414100833"/>
    <n v="1109.6028240467881"/>
    <n v="0.99909958809905042"/>
    <x v="0"/>
    <x v="0"/>
    <n v="14993.809061669393"/>
    <n v="0.9999333102545096"/>
    <n v="1"/>
    <n v="1"/>
    <n v="1"/>
    <s v="2WW6TW"/>
  </r>
  <r>
    <x v="123"/>
    <n v="1"/>
    <d v="2012-10-20T00:00:00"/>
    <d v="2012-10-20T00:00:00"/>
    <d v="2013-03-23T00:00:00"/>
    <n v="42"/>
    <n v="16.666666670000001"/>
    <n v="2.3809523810000002"/>
    <n v="80.56"/>
    <n v="1.9480519480519501E-2"/>
    <n v="0"/>
    <n v="0"/>
    <n v="0"/>
    <n v="0"/>
    <n v="0"/>
    <s v="Tuesday"/>
    <s v="CHO"/>
    <n v="8.6370106340303749"/>
    <n v="6.0333753824650493"/>
    <n v="417.1205974330021"/>
    <n v="0.99760834552007394"/>
    <x v="0"/>
    <x v="0"/>
    <n v="5636.4551874429799"/>
    <n v="0.99982261499794667"/>
    <n v="1"/>
    <n v="1"/>
    <n v="1"/>
    <s v="4FFC8E"/>
  </r>
  <r>
    <x v="124"/>
    <n v="0"/>
    <d v="2012-08-28T00:00:00"/>
    <d v="2012-10-16T00:00:00"/>
    <d v="2012-10-16T00:00:00"/>
    <n v="0"/>
    <n v="0"/>
    <n v="0"/>
    <n v="42.28"/>
    <n v="0"/>
    <n v="1"/>
    <n v="0"/>
    <n v="0"/>
    <n v="0"/>
    <n v="0"/>
    <s v="Thursday"/>
    <s v="DCX"/>
    <n v="0.37138945213732466"/>
    <n v="-2.2322457994280005"/>
    <n v="0.10728721381202667"/>
    <n v="9.6891946799125397E-2"/>
    <x v="1"/>
    <x v="1"/>
    <n v="1.4497475707471665"/>
    <n v="0.59179467634087601"/>
    <n v="1"/>
    <n v="0"/>
    <n v="0"/>
    <s v="JNHEXN"/>
  </r>
  <r>
    <x v="125"/>
    <n v="0"/>
    <d v="2013-07-06T00:00:00"/>
    <d v="2013-07-06T00:00:00"/>
    <d v="2013-07-21T00:00:00"/>
    <n v="0"/>
    <n v="0"/>
    <n v="0"/>
    <n v="53.94"/>
    <n v="0.2"/>
    <n v="1"/>
    <n v="0"/>
    <n v="0"/>
    <n v="0"/>
    <n v="0"/>
    <s v="Tuesday"/>
    <s v="DCX"/>
    <n v="0.21125934853411044"/>
    <n v="-2.3923759030312146"/>
    <n v="9.1412239050031541E-2"/>
    <n v="8.3755922628829069E-2"/>
    <x v="1"/>
    <x v="1"/>
    <n v="1.2352326693051539"/>
    <n v="0.55261928043004993"/>
    <n v="1"/>
    <n v="0"/>
    <n v="0"/>
    <s v="NTD6N7"/>
  </r>
  <r>
    <x v="126"/>
    <n v="1"/>
    <d v="2012-02-05T00:00:00"/>
    <d v="2012-02-05T00:00:00"/>
    <d v="2013-08-04T00:00:00"/>
    <n v="47"/>
    <n v="10.638297870000001"/>
    <n v="4.255319149"/>
    <n v="72.16"/>
    <n v="3.8461538461538498E-2"/>
    <n v="0"/>
    <n v="0"/>
    <n v="0"/>
    <n v="0"/>
    <n v="0"/>
    <s v="Monday"/>
    <s v="CHO"/>
    <n v="9.7488618291343201"/>
    <n v="7.1452265775689945"/>
    <n v="1268.0386017686374"/>
    <n v="0.99921200190553205"/>
    <x v="0"/>
    <x v="0"/>
    <n v="17134.715472699161"/>
    <n v="0.99994164235502203"/>
    <n v="1"/>
    <n v="1"/>
    <n v="1"/>
    <s v="LTUBS7"/>
  </r>
  <r>
    <x v="127"/>
    <n v="1"/>
    <d v="2011-10-17T00:00:00"/>
    <d v="2011-10-30T00:00:00"/>
    <d v="2014-01-05T00:00:00"/>
    <n v="41"/>
    <n v="92.68292683"/>
    <n v="31.707317069999998"/>
    <n v="80.31"/>
    <n v="1.00250626566416E-2"/>
    <n v="0"/>
    <n v="0"/>
    <n v="0"/>
    <n v="0"/>
    <n v="0"/>
    <s v="Monday"/>
    <s v="RIC"/>
    <n v="8.9971646469702478"/>
    <n v="6.3935293954049222"/>
    <n v="597.96330871533917"/>
    <n v="0.9983304486511122"/>
    <x v="0"/>
    <x v="0"/>
    <n v="8080.1413645138764"/>
    <n v="0.99987625510371703"/>
    <n v="1"/>
    <n v="1"/>
    <n v="1"/>
    <s v="CCP7RR"/>
  </r>
  <r>
    <x v="128"/>
    <n v="0"/>
    <d v="2012-09-30T00:00:00"/>
    <d v="2012-10-03T00:00:00"/>
    <d v="2013-03-05T00:00:00"/>
    <n v="0"/>
    <n v="0"/>
    <n v="0"/>
    <n v="57.4"/>
    <n v="5.8823529411764698E-2"/>
    <n v="1"/>
    <n v="0"/>
    <n v="0"/>
    <n v="0"/>
    <n v="0"/>
    <s v="Thursday"/>
    <s v="CHO"/>
    <n v="0.28340641389814825"/>
    <n v="-2.3202288376671767"/>
    <n v="9.8251099479221074E-2"/>
    <n v="8.9461416907126876E-2"/>
    <x v="1"/>
    <x v="1"/>
    <n v="1.3276446254145504"/>
    <n v="0.57038115308435389"/>
    <n v="1"/>
    <n v="0"/>
    <n v="0"/>
    <s v="BUFSQN"/>
  </r>
  <r>
    <x v="129"/>
    <n v="0"/>
    <d v="2012-08-28T00:00:00"/>
    <d v="2012-08-02T00:00:00"/>
    <d v="2013-01-07T00:00:00"/>
    <n v="0"/>
    <n v="0"/>
    <n v="0"/>
    <n v="49.67"/>
    <n v="5.0632911392405097E-2"/>
    <n v="0"/>
    <n v="0"/>
    <n v="0"/>
    <n v="1"/>
    <n v="0"/>
    <s v="Sunday"/>
    <s v="DCX"/>
    <n v="6.0154972434255688E-2"/>
    <n v="-2.5434802791310696"/>
    <n v="7.8592399780165231E-2"/>
    <n v="7.2865708859235101E-2"/>
    <x v="1"/>
    <x v="1"/>
    <n v="1.0620011146911932"/>
    <n v="0.51503420979005599"/>
    <n v="1"/>
    <n v="0"/>
    <n v="0"/>
    <s v="RDTM8T"/>
  </r>
  <r>
    <x v="130"/>
    <n v="0"/>
    <d v="2013-06-15T00:00:00"/>
    <d v="2013-06-15T00:00:00"/>
    <d v="2013-06-15T00:00:00"/>
    <n v="0"/>
    <n v="0"/>
    <n v="0"/>
    <n v="99.94"/>
    <n v="0"/>
    <n v="0"/>
    <n v="0"/>
    <n v="0"/>
    <n v="1"/>
    <n v="0"/>
    <s v="Saturday"/>
    <s v="DCX"/>
    <n v="-8.5440777354975406E-2"/>
    <n v="-2.6890760289203004"/>
    <n v="6.7943688381274639E-2"/>
    <n v="6.3621040248161051E-2"/>
    <x v="1"/>
    <x v="1"/>
    <n v="0.91810751419954939"/>
    <n v="0.47865279052550258"/>
    <n v="0"/>
    <n v="0"/>
    <n v="0"/>
    <s v="NAL7E3"/>
  </r>
  <r>
    <x v="131"/>
    <n v="1"/>
    <d v="2013-01-03T00:00:00"/>
    <d v="2013-06-17T00:00:00"/>
    <d v="2013-06-17T00:00:00"/>
    <n v="35"/>
    <n v="71.428571430000005"/>
    <n v="22.85714286"/>
    <n v="99.71"/>
    <n v="0"/>
    <n v="1"/>
    <n v="1"/>
    <n v="0"/>
    <n v="0"/>
    <n v="0"/>
    <s v="Thursday"/>
    <s v="DCX"/>
    <n v="8.7755373905790623"/>
    <n v="6.1719021390137367"/>
    <n v="479.09654815665982"/>
    <n v="0.9979170856282148"/>
    <x v="0"/>
    <x v="0"/>
    <n v="6473.9220282148008"/>
    <n v="0.99984555798577301"/>
    <n v="1"/>
    <n v="1"/>
    <n v="1"/>
    <s v="DXBQJ8"/>
  </r>
  <r>
    <x v="132"/>
    <n v="1"/>
    <d v="2012-05-24T00:00:00"/>
    <d v="2012-05-24T00:00:00"/>
    <d v="2013-02-19T00:00:00"/>
    <n v="48"/>
    <n v="0"/>
    <n v="0"/>
    <n v="63.27"/>
    <n v="1.4760147601476E-2"/>
    <n v="0"/>
    <n v="0"/>
    <n v="0"/>
    <n v="0"/>
    <n v="0"/>
    <s v="Thursday"/>
    <s v="CHO"/>
    <n v="9.9236249462125254"/>
    <n v="7.3199896946471998"/>
    <n v="1510.1884066587459"/>
    <n v="0.99933826914262069"/>
    <x v="0"/>
    <x v="0"/>
    <n v="20406.830377383008"/>
    <n v="0.99995099920072306"/>
    <n v="1"/>
    <n v="1"/>
    <n v="1"/>
    <s v="93U94U"/>
  </r>
  <r>
    <x v="133"/>
    <n v="1"/>
    <d v="2013-04-20T00:00:00"/>
    <d v="2013-06-19T00:00:00"/>
    <d v="2013-06-19T00:00:00"/>
    <n v="42"/>
    <n v="7.1428571429999996"/>
    <n v="4.7619047620000003"/>
    <n v="47.18"/>
    <n v="0"/>
    <n v="0"/>
    <n v="0"/>
    <n v="0"/>
    <n v="0"/>
    <n v="0"/>
    <s v="Monday"/>
    <s v="RIC"/>
    <n v="8.8112622250470309"/>
    <n v="6.2076269734817053"/>
    <n v="496.5215932527932"/>
    <n v="0.99799003698821998"/>
    <x v="0"/>
    <x v="0"/>
    <n v="6709.3826753944313"/>
    <n v="0.99985097720228877"/>
    <n v="1"/>
    <n v="1"/>
    <n v="1"/>
    <s v="9ZKRX7"/>
  </r>
  <r>
    <x v="134"/>
    <n v="1"/>
    <d v="2013-05-19T00:00:00"/>
    <d v="2013-05-19T00:00:00"/>
    <d v="2013-12-18T00:00:00"/>
    <n v="51"/>
    <n v="9.8039215689999999"/>
    <n v="5.8823529409999997"/>
    <n v="57.08"/>
    <n v="1.4084507042253501E-2"/>
    <n v="0"/>
    <n v="0"/>
    <n v="0"/>
    <n v="0"/>
    <n v="0"/>
    <s v="Thursday"/>
    <s v="BWI"/>
    <n v="10.693647230696071"/>
    <n v="8.090011979130745"/>
    <n v="3261.7266426425881"/>
    <n v="0.99969350788174205"/>
    <x v="0"/>
    <x v="0"/>
    <n v="44074.965772690521"/>
    <n v="0.9999773118981633"/>
    <n v="1"/>
    <n v="1"/>
    <n v="1"/>
    <s v="W7VEKT"/>
  </r>
  <r>
    <x v="135"/>
    <n v="1"/>
    <d v="2012-08-31T00:00:00"/>
    <d v="2012-09-17T00:00:00"/>
    <d v="2013-01-25T00:00:00"/>
    <n v="45"/>
    <n v="0"/>
    <n v="0"/>
    <n v="58.25"/>
    <n v="2.3076923076923099E-2"/>
    <n v="0"/>
    <n v="0"/>
    <n v="0"/>
    <n v="1"/>
    <n v="0"/>
    <s v="Friday"/>
    <s v="RIC"/>
    <n v="9.5656949152315569"/>
    <n v="6.9620596636662313"/>
    <n v="1055.8059244025778"/>
    <n v="0.99905375246588879"/>
    <x v="0"/>
    <x v="0"/>
    <n v="14266.86386660105"/>
    <n v="0.99992991242351692"/>
    <n v="1"/>
    <n v="1"/>
    <n v="1"/>
    <s v="JGRA2J"/>
  </r>
  <r>
    <x v="136"/>
    <n v="1"/>
    <d v="2012-07-22T00:00:00"/>
    <d v="2013-04-15T00:00:00"/>
    <d v="2014-01-02T00:00:00"/>
    <n v="52"/>
    <n v="3.846153846"/>
    <n v="0"/>
    <n v="61.33"/>
    <n v="3.0534351145038201E-2"/>
    <n v="1"/>
    <n v="0"/>
    <n v="0"/>
    <n v="1"/>
    <n v="0"/>
    <s v="Friday"/>
    <s v="CHO"/>
    <n v="11.55047913253224"/>
    <n v="8.9468438809669149"/>
    <n v="7683.6031860373496"/>
    <n v="0.9998698696633006"/>
    <x v="0"/>
    <x v="0"/>
    <n v="103826.77168837197"/>
    <n v="0.9999903686654954"/>
    <n v="1"/>
    <n v="1"/>
    <n v="1"/>
    <s v="Y2TX93"/>
  </r>
  <r>
    <x v="137"/>
    <n v="1"/>
    <d v="2013-02-05T00:00:00"/>
    <d v="2013-02-13T00:00:00"/>
    <d v="2013-02-13T00:00:00"/>
    <n v="45"/>
    <n v="0"/>
    <n v="0"/>
    <n v="67.47"/>
    <n v="0"/>
    <n v="0"/>
    <n v="0"/>
    <n v="0"/>
    <n v="0"/>
    <n v="0"/>
    <s v="Wednesday"/>
    <s v="RIC"/>
    <n v="9.2831374632479253"/>
    <n v="6.6795022116825997"/>
    <n v="795.92281230988681"/>
    <n v="0.99874517332851664"/>
    <x v="0"/>
    <x v="0"/>
    <n v="10755.122839429758"/>
    <n v="0.99990702969695233"/>
    <n v="1"/>
    <n v="1"/>
    <n v="1"/>
    <s v="EPTR2K"/>
  </r>
  <r>
    <x v="138"/>
    <n v="1"/>
    <d v="2013-06-11T00:00:00"/>
    <d v="2013-06-12T00:00:00"/>
    <d v="2013-06-12T00:00:00"/>
    <n v="37"/>
    <n v="10.81081081"/>
    <n v="0"/>
    <n v="110.42"/>
    <n v="0"/>
    <n v="1"/>
    <n v="0"/>
    <n v="0"/>
    <n v="0"/>
    <n v="0"/>
    <s v="Thursday"/>
    <s v="DCX"/>
    <n v="7.959898735034181"/>
    <n v="5.3562634834688563"/>
    <n v="211.93157930832368"/>
    <n v="0.99530365574120871"/>
    <x v="0"/>
    <x v="0"/>
    <n v="2863.782936941278"/>
    <n v="0.99965093341380074"/>
    <n v="1"/>
    <n v="1"/>
    <n v="1"/>
    <s v="E9TUBX"/>
  </r>
  <r>
    <x v="139"/>
    <n v="1"/>
    <d v="2013-05-13T00:00:00"/>
    <d v="2013-06-19T00:00:00"/>
    <d v="2013-06-19T00:00:00"/>
    <n v="45"/>
    <n v="0"/>
    <n v="0"/>
    <n v="124.79"/>
    <n v="0"/>
    <n v="0"/>
    <n v="0"/>
    <n v="0"/>
    <n v="1"/>
    <n v="0"/>
    <s v="Friday"/>
    <s v="CHO"/>
    <n v="9.3467532696102076"/>
    <n v="6.743118018044882"/>
    <n v="848.20132404495837"/>
    <n v="0.99882242293825363"/>
    <x v="0"/>
    <x v="0"/>
    <n v="11461.550406119923"/>
    <n v="0.99991275938036739"/>
    <n v="1"/>
    <n v="1"/>
    <n v="1"/>
    <s v="JSYEHW"/>
  </r>
  <r>
    <x v="140"/>
    <n v="1"/>
    <d v="2012-08-28T00:00:00"/>
    <d v="2012-08-29T00:00:00"/>
    <d v="2013-12-26T00:00:00"/>
    <n v="31"/>
    <n v="70.967741939999996"/>
    <n v="38.709677419999998"/>
    <n v="92.09"/>
    <n v="9.2975206611570202E-2"/>
    <n v="1"/>
    <n v="0"/>
    <n v="0"/>
    <n v="1"/>
    <n v="0"/>
    <s v="Sunday"/>
    <s v="DCX"/>
    <n v="7.7093973302289154"/>
    <n v="5.1057620786635898"/>
    <n v="164.96974256051647"/>
    <n v="0.99397480537974936"/>
    <x v="0"/>
    <x v="0"/>
    <n v="2229.1983827907407"/>
    <n v="0.99955160939595489"/>
    <n v="1"/>
    <n v="1"/>
    <n v="1"/>
    <s v="YBFGDC"/>
  </r>
  <r>
    <x v="141"/>
    <n v="1"/>
    <d v="2012-12-01T00:00:00"/>
    <d v="2012-12-15T00:00:00"/>
    <d v="2014-01-14T00:00:00"/>
    <n v="53"/>
    <n v="1.886792453"/>
    <n v="0"/>
    <n v="63.23"/>
    <n v="3.29113924050633E-2"/>
    <n v="0"/>
    <n v="0"/>
    <n v="0"/>
    <n v="0"/>
    <n v="0"/>
    <s v="Wednesday"/>
    <s v="DCX"/>
    <n v="10.970611083745133"/>
    <n v="8.3669758321798078"/>
    <n v="4302.6045696356523"/>
    <n v="0.99976763664416202"/>
    <x v="0"/>
    <x v="0"/>
    <n v="58140.111026125982"/>
    <n v="0.9999828004662733"/>
    <n v="1"/>
    <n v="1"/>
    <n v="1"/>
    <s v="N9LGZX"/>
  </r>
  <r>
    <x v="142"/>
    <n v="1"/>
    <d v="2013-05-18T00:00:00"/>
    <d v="2013-08-12T00:00:00"/>
    <d v="2014-01-14T00:00:00"/>
    <n v="47"/>
    <n v="48.93617021"/>
    <n v="14.893617020000001"/>
    <n v="73.11"/>
    <n v="5.8064516129032302E-2"/>
    <n v="1"/>
    <n v="0"/>
    <n v="0"/>
    <n v="1"/>
    <n v="0"/>
    <s v="Friday"/>
    <s v="RIC"/>
    <n v="10.722200844910972"/>
    <n v="8.1185655933456466"/>
    <n v="3356.2031305929477"/>
    <n v="0.99970213300741695"/>
    <x v="0"/>
    <x v="0"/>
    <n v="45351.604936223397"/>
    <n v="0.99997795054988781"/>
    <n v="1"/>
    <n v="1"/>
    <n v="1"/>
    <s v="Z3PZDY"/>
  </r>
  <r>
    <x v="143"/>
    <n v="1"/>
    <d v="2013-06-19T00:00:00"/>
    <d v="2013-09-08T00:00:00"/>
    <d v="2014-01-16T00:00:00"/>
    <n v="50"/>
    <n v="8"/>
    <n v="6"/>
    <n v="74.650000000000006"/>
    <n v="0.123076923076923"/>
    <n v="1"/>
    <n v="0"/>
    <n v="0"/>
    <n v="0"/>
    <n v="0"/>
    <s v="Tuesday"/>
    <s v="RIC"/>
    <n v="10.877145739379648"/>
    <n v="8.2735104878143222"/>
    <n v="3918.6813575546184"/>
    <n v="0.99974487722118721"/>
    <x v="0"/>
    <x v="0"/>
    <n v="52952.244510707758"/>
    <n v="0.9999811154158873"/>
    <n v="1"/>
    <n v="1"/>
    <n v="1"/>
    <s v="9HSJXC"/>
  </r>
  <r>
    <x v="144"/>
    <n v="0"/>
    <d v="2012-12-01T00:00:00"/>
    <d v="2012-12-30T00:00:00"/>
    <d v="2013-04-28T00:00:00"/>
    <n v="0"/>
    <n v="0"/>
    <n v="0"/>
    <n v="40.869999999999997"/>
    <n v="7.5630252100840303E-2"/>
    <n v="0"/>
    <n v="0"/>
    <n v="0"/>
    <n v="0"/>
    <n v="0"/>
    <s v="Wednesday"/>
    <s v="DCX"/>
    <n v="-0.18806902169071954"/>
    <n v="-2.7917042732560446"/>
    <n v="6.1316624532530103E-2"/>
    <n v="5.7774111057138831E-2"/>
    <x v="1"/>
    <x v="1"/>
    <n v="0.82855751681834455"/>
    <n v="0.45312083934883213"/>
    <n v="0"/>
    <n v="0"/>
    <n v="0"/>
    <s v="BH5TW7"/>
  </r>
  <r>
    <x v="145"/>
    <n v="1"/>
    <d v="2013-05-20T00:00:00"/>
    <d v="2013-09-30T00:00:00"/>
    <d v="2013-10-08T00:00:00"/>
    <n v="30"/>
    <n v="40"/>
    <n v="16.666666670000001"/>
    <n v="53.89"/>
    <n v="0.25"/>
    <n v="0"/>
    <n v="0"/>
    <n v="0"/>
    <n v="0"/>
    <n v="0"/>
    <s v="Wednesday"/>
    <s v="DCX"/>
    <n v="6.32960526319515"/>
    <n v="3.7259700116298249"/>
    <n v="41.511479839815728"/>
    <n v="0.97647694213967562"/>
    <x v="0"/>
    <x v="0"/>
    <n v="560.93512840526989"/>
    <n v="0.9982204351544316"/>
    <n v="1"/>
    <n v="1"/>
    <n v="1"/>
    <s v="PJTGNR"/>
  </r>
  <r>
    <x v="146"/>
    <n v="1"/>
    <d v="2013-02-23T00:00:00"/>
    <d v="2013-04-01T00:00:00"/>
    <d v="2013-07-03T00:00:00"/>
    <n v="29"/>
    <n v="37.931034480000001"/>
    <n v="0"/>
    <n v="46.99"/>
    <n v="2.1505376344085999E-2"/>
    <n v="1"/>
    <n v="0"/>
    <n v="0"/>
    <n v="1"/>
    <n v="0"/>
    <s v="Sunday"/>
    <s v="DCX"/>
    <n v="6.7406997946486937"/>
    <n v="4.137064543083369"/>
    <n v="62.618736791072834"/>
    <n v="0.98428136032810509"/>
    <x v="0"/>
    <x v="0"/>
    <n v="846.15266181828667"/>
    <n v="0.99881957521345255"/>
    <n v="1"/>
    <n v="1"/>
    <n v="1"/>
    <s v="U2KV7Y"/>
  </r>
  <r>
    <x v="147"/>
    <n v="1"/>
    <d v="2011-07-06T00:00:00"/>
    <d v="2012-05-29T00:00:00"/>
    <d v="2013-11-02T00:00:00"/>
    <n v="41"/>
    <n v="26.829268290000002"/>
    <n v="0"/>
    <n v="67.89"/>
    <n v="4.40613026819923E-2"/>
    <n v="1"/>
    <n v="0"/>
    <n v="0"/>
    <n v="0"/>
    <n v="0"/>
    <s v="Tuesday"/>
    <s v="CHO"/>
    <n v="8.9284892081154865"/>
    <n v="6.3248539565501609"/>
    <n v="558.27627511786341"/>
    <n v="0.99821197493172897"/>
    <x v="0"/>
    <x v="0"/>
    <n v="7543.8595607109719"/>
    <n v="0.9998674594282434"/>
    <n v="1"/>
    <n v="1"/>
    <n v="1"/>
    <s v="MALWJ4"/>
  </r>
  <r>
    <x v="148"/>
    <n v="0"/>
    <d v="2013-06-26T00:00:00"/>
    <d v="2013-07-08T00:00:00"/>
    <d v="2013-07-16T00:00:00"/>
    <n v="2"/>
    <n v="100"/>
    <n v="0"/>
    <n v="34.51"/>
    <n v="0.25"/>
    <n v="1"/>
    <n v="0"/>
    <n v="0"/>
    <n v="0"/>
    <n v="0"/>
    <s v="Wednesday"/>
    <s v="DCX"/>
    <n v="0.6724461010713676"/>
    <n v="-1.9311891504939576"/>
    <n v="0.14497569801653515"/>
    <n v="0.12661901756314961"/>
    <x v="1"/>
    <x v="1"/>
    <n v="1.9590234339116195"/>
    <n v="0.66205066558798054"/>
    <n v="1"/>
    <n v="0"/>
    <n v="0"/>
    <s v="Q8D52U"/>
  </r>
  <r>
    <x v="149"/>
    <n v="1"/>
    <d v="2013-02-02T00:00:00"/>
    <d v="2013-02-10T00:00:00"/>
    <d v="2013-02-10T00:00:00"/>
    <n v="44"/>
    <n v="6.8181818180000002"/>
    <n v="2.2727272730000001"/>
    <n v="56.22"/>
    <n v="0"/>
    <n v="0"/>
    <n v="0"/>
    <n v="0"/>
    <n v="0"/>
    <n v="0"/>
    <s v="Monday"/>
    <s v="RIC"/>
    <n v="9.1547465179994045"/>
    <n v="6.5511112664340789"/>
    <n v="700.02165230833828"/>
    <n v="0.9985735105375031"/>
    <x v="0"/>
    <x v="0"/>
    <n v="9459.2324084630891"/>
    <n v="0.99989429435167942"/>
    <n v="1"/>
    <n v="1"/>
    <n v="1"/>
    <s v="QBYE9A"/>
  </r>
  <r>
    <x v="150"/>
    <n v="1"/>
    <d v="2013-03-29T00:00:00"/>
    <d v="2013-05-19T00:00:00"/>
    <d v="2013-08-04T00:00:00"/>
    <n v="43"/>
    <n v="9.3023255809999998"/>
    <n v="2.3255813949999999"/>
    <n v="46.16"/>
    <n v="3.8961038961039002E-2"/>
    <n v="1"/>
    <n v="0"/>
    <n v="0"/>
    <n v="0"/>
    <n v="0"/>
    <s v="Tuesday"/>
    <s v="CHO"/>
    <n v="9.4754194425984792"/>
    <n v="6.8717841910331536"/>
    <n v="964.66818361567937"/>
    <n v="0.99896444760532987"/>
    <x v="0"/>
    <x v="0"/>
    <n v="13035.340429514832"/>
    <n v="0.99992329135577529"/>
    <n v="1"/>
    <n v="1"/>
    <n v="1"/>
    <s v="N59FDJ"/>
  </r>
  <r>
    <x v="151"/>
    <n v="1"/>
    <d v="2013-03-28T00:00:00"/>
    <d v="2013-04-03T00:00:00"/>
    <d v="2013-04-03T00:00:00"/>
    <n v="43"/>
    <n v="11.627906980000001"/>
    <n v="0"/>
    <n v="51.49"/>
    <n v="0"/>
    <n v="0"/>
    <n v="0"/>
    <n v="0"/>
    <n v="0"/>
    <n v="0"/>
    <s v="Thursday"/>
    <s v="RIC"/>
    <n v="8.9159536979718528"/>
    <n v="6.3123184464065272"/>
    <n v="551.32167798923854"/>
    <n v="0.99818946088873328"/>
    <x v="0"/>
    <x v="0"/>
    <n v="7449.8836810650137"/>
    <n v="0.99986578773165635"/>
    <n v="1"/>
    <n v="1"/>
    <n v="1"/>
    <s v="HUK5TJ"/>
  </r>
  <r>
    <x v="152"/>
    <n v="1"/>
    <d v="2013-05-03T00:00:00"/>
    <d v="2013-05-29T00:00:00"/>
    <d v="2013-05-29T00:00:00"/>
    <n v="45"/>
    <n v="0"/>
    <n v="0"/>
    <n v="17.97"/>
    <n v="0"/>
    <n v="0"/>
    <n v="0"/>
    <n v="0"/>
    <n v="0"/>
    <n v="0"/>
    <s v="Wednesday"/>
    <s v="DCX"/>
    <n v="9.4562557385647779"/>
    <n v="6.8526204869994523"/>
    <n v="946.35757794171002"/>
    <n v="0.99894443236293873"/>
    <x v="0"/>
    <x v="0"/>
    <n v="12787.913404881161"/>
    <n v="0.99992180727413338"/>
    <n v="1"/>
    <n v="1"/>
    <n v="1"/>
    <s v="CWR8T6"/>
  </r>
  <r>
    <x v="153"/>
    <n v="1"/>
    <d v="2013-06-02T00:00:00"/>
    <d v="2013-06-02T00:00:00"/>
    <d v="2013-06-30T00:00:00"/>
    <n v="34"/>
    <n v="88.235294120000006"/>
    <n v="0"/>
    <n v="65"/>
    <n v="7.1428571428571397E-2"/>
    <n v="1"/>
    <n v="0"/>
    <n v="0"/>
    <n v="0"/>
    <n v="0"/>
    <s v="Monday"/>
    <s v="DCX"/>
    <n v="7.4415156021082813"/>
    <n v="4.8378803505429566"/>
    <n v="126.20156494470648"/>
    <n v="0.99213846150057439"/>
    <x v="0"/>
    <x v="0"/>
    <n v="1705.3328696151621"/>
    <n v="0.99941394787745863"/>
    <n v="1"/>
    <n v="1"/>
    <n v="1"/>
    <s v="838ZRD"/>
  </r>
  <r>
    <x v="154"/>
    <n v="0"/>
    <d v="2011-08-25T00:00:00"/>
    <d v="2011-08-26T00:00:00"/>
    <d v="2013-07-22T00:00:00"/>
    <n v="27"/>
    <n v="88.888888890000004"/>
    <n v="11.11111111"/>
    <n v="86.32"/>
    <n v="7.1839080459770097E-2"/>
    <n v="1"/>
    <n v="0"/>
    <n v="0"/>
    <n v="1"/>
    <n v="0"/>
    <s v="Friday"/>
    <s v="RIC"/>
    <n v="6.3641727315191865"/>
    <n v="3.7605374799538613"/>
    <n v="42.971516101459684"/>
    <n v="0.97725800498457671"/>
    <x v="0"/>
    <x v="1"/>
    <n v="580.66426432289802"/>
    <n v="0.99828079519176915"/>
    <n v="1"/>
    <n v="0"/>
    <n v="0"/>
    <s v="WRE6K2"/>
  </r>
  <r>
    <x v="155"/>
    <n v="1"/>
    <d v="2013-05-29T00:00:00"/>
    <d v="2013-05-29T00:00:00"/>
    <d v="2013-05-29T00:00:00"/>
    <n v="45"/>
    <n v="0"/>
    <n v="0"/>
    <n v="77.08"/>
    <n v="0"/>
    <n v="1"/>
    <n v="0"/>
    <n v="0"/>
    <n v="0"/>
    <n v="0"/>
    <s v="Tuesday"/>
    <s v="RIC"/>
    <n v="9.7687849770943718"/>
    <n v="7.1651497255290462"/>
    <n v="1293.555264549032"/>
    <n v="0.99922753394359853"/>
    <x v="0"/>
    <x v="0"/>
    <n v="17479.516298119655"/>
    <n v="0.99994279345169523"/>
    <n v="1"/>
    <n v="1"/>
    <n v="1"/>
    <s v="5FQ767"/>
  </r>
  <r>
    <x v="156"/>
    <n v="1"/>
    <d v="2013-05-11T00:00:00"/>
    <d v="2013-10-20T00:00:00"/>
    <d v="2013-12-16T00:00:00"/>
    <n v="39"/>
    <n v="74.358974360000005"/>
    <n v="7.692307692"/>
    <n v="113.08"/>
    <n v="3.5087719298245598E-2"/>
    <n v="1"/>
    <n v="0"/>
    <n v="0"/>
    <n v="0"/>
    <n v="0"/>
    <s v="Tuesday"/>
    <s v="RIC"/>
    <n v="8.5009731018845649"/>
    <n v="5.8973378503192393"/>
    <n v="364.06697585743956"/>
    <n v="0.99726077660776824"/>
    <x v="0"/>
    <x v="0"/>
    <n v="4919.553738839144"/>
    <n v="0.99979677084062579"/>
    <n v="1"/>
    <n v="1"/>
    <n v="1"/>
    <s v="LMQQK9"/>
  </r>
  <r>
    <x v="157"/>
    <n v="1"/>
    <d v="2011-11-10T00:00:00"/>
    <d v="2011-11-10T00:00:00"/>
    <d v="2011-11-10T00:00:00"/>
    <n v="45"/>
    <n v="4.4444444440000002"/>
    <n v="2.2222222220000001"/>
    <n v="55.71"/>
    <n v="0"/>
    <n v="0"/>
    <n v="0"/>
    <n v="0"/>
    <n v="0"/>
    <n v="0"/>
    <s v="Tuesday"/>
    <s v="RIC"/>
    <n v="9.3670924565137401"/>
    <n v="6.7634572049484145"/>
    <n v="865.62968786782187"/>
    <n v="0.99884610461192447"/>
    <x v="0"/>
    <x v="0"/>
    <n v="11697.055898494464"/>
    <n v="0.9999145157102447"/>
    <n v="1"/>
    <n v="1"/>
    <n v="1"/>
    <s v="KE26TZ"/>
  </r>
  <r>
    <x v="158"/>
    <n v="1"/>
    <d v="2011-10-26T00:00:00"/>
    <d v="2011-10-26T00:00:00"/>
    <d v="2013-06-11T00:00:00"/>
    <n v="49"/>
    <n v="8.1632653059999996"/>
    <n v="0"/>
    <n v="42.41"/>
    <n v="3.7037037037037E-2"/>
    <n v="0"/>
    <n v="0"/>
    <n v="0"/>
    <n v="0"/>
    <n v="0"/>
    <s v="Wednesday"/>
    <s v="RIC"/>
    <n v="10.194821196112443"/>
    <n v="7.5911859445471173"/>
    <n v="1980.6610756341809"/>
    <n v="0.99949537284034307"/>
    <x v="0"/>
    <x v="0"/>
    <n v="26764.219899540723"/>
    <n v="0.99996263808017449"/>
    <n v="1"/>
    <n v="1"/>
    <n v="1"/>
    <s v="TRU2XV"/>
  </r>
  <r>
    <x v="159"/>
    <n v="0"/>
    <d v="2013-04-26T00:00:00"/>
    <d v="2013-04-26T00:00:00"/>
    <d v="2013-04-26T00:00:00"/>
    <n v="32"/>
    <n v="46.875"/>
    <n v="0"/>
    <n v="50.98"/>
    <n v="0"/>
    <n v="1"/>
    <n v="0"/>
    <n v="0"/>
    <n v="0"/>
    <n v="0"/>
    <s v="Tuesday"/>
    <s v="CHO"/>
    <n v="7.1101024569132019"/>
    <n v="4.5064672053478763"/>
    <n v="90.601177109930873"/>
    <n v="0.98908310972030522"/>
    <x v="0"/>
    <x v="1"/>
    <n v="1224.272974896028"/>
    <n v="0.99918385533633036"/>
    <n v="1"/>
    <n v="0"/>
    <n v="0"/>
    <s v="P9EPEF"/>
  </r>
  <r>
    <x v="160"/>
    <n v="1"/>
    <d v="2013-06-09T00:00:00"/>
    <d v="2013-06-18T00:00:00"/>
    <d v="2013-06-18T00:00:00"/>
    <n v="43"/>
    <n v="9.3023255809999998"/>
    <n v="0"/>
    <n v="54.37"/>
    <n v="0"/>
    <n v="1"/>
    <n v="0"/>
    <n v="0"/>
    <n v="0"/>
    <n v="0"/>
    <s v="Wednesday"/>
    <s v="RIC"/>
    <n v="9.4251383025836031"/>
    <n v="6.8215030510182775"/>
    <n v="917.36281748129602"/>
    <n v="0.99891110574060193"/>
    <x v="0"/>
    <x v="0"/>
    <n v="12396.113841369994"/>
    <n v="0.99991933606379713"/>
    <n v="1"/>
    <n v="1"/>
    <n v="1"/>
    <s v="8KAJZN"/>
  </r>
  <r>
    <x v="161"/>
    <n v="1"/>
    <d v="2013-03-26T00:00:00"/>
    <d v="2013-03-26T00:00:00"/>
    <d v="2013-03-26T00:00:00"/>
    <n v="45"/>
    <n v="0"/>
    <n v="0"/>
    <n v="73.73"/>
    <n v="0"/>
    <n v="0"/>
    <n v="0"/>
    <n v="0"/>
    <n v="0"/>
    <n v="0"/>
    <s v="Wednesday"/>
    <s v="RIC"/>
    <n v="9.2612441217634096"/>
    <n v="6.657608870198084"/>
    <n v="778.68676814233311"/>
    <n v="0.99871743366585197"/>
    <x v="0"/>
    <x v="0"/>
    <n v="10522.21611855077"/>
    <n v="0.99990497201722983"/>
    <n v="1"/>
    <n v="1"/>
    <n v="1"/>
    <s v="7HJKNA"/>
  </r>
  <r>
    <x v="162"/>
    <n v="1"/>
    <d v="2012-08-28T00:00:00"/>
    <d v="2012-07-26T00:00:00"/>
    <d v="2012-08-16T00:00:00"/>
    <n v="36"/>
    <n v="0"/>
    <n v="0"/>
    <n v="40.49"/>
    <n v="0.14285714285714299"/>
    <n v="0"/>
    <n v="0"/>
    <n v="0"/>
    <n v="1"/>
    <n v="0"/>
    <s v="Sunday"/>
    <s v="DCX"/>
    <n v="7.6525075461490015"/>
    <n v="5.0488722945836759"/>
    <n v="155.84661627924908"/>
    <n v="0.99362434444731917"/>
    <x v="0"/>
    <x v="0"/>
    <n v="2105.919664908663"/>
    <n v="0.99952537345554493"/>
    <n v="1"/>
    <n v="1"/>
    <n v="1"/>
    <s v="89N9BJ"/>
  </r>
  <r>
    <x v="163"/>
    <n v="1"/>
    <d v="2012-04-02T00:00:00"/>
    <d v="2012-04-02T00:00:00"/>
    <d v="2012-04-22T00:00:00"/>
    <n v="45"/>
    <n v="8.8888888890000004"/>
    <n v="8.8888888890000004"/>
    <n v="21.75"/>
    <n v="0.1"/>
    <n v="0"/>
    <n v="0"/>
    <n v="0"/>
    <n v="0"/>
    <n v="0"/>
    <s v="Tuesday"/>
    <s v="RIC"/>
    <n v="9.5546653829466095"/>
    <n v="6.9510301313812839"/>
    <n v="1044.2248631207249"/>
    <n v="0.99904326807055244"/>
    <x v="0"/>
    <x v="0"/>
    <n v="14110.371635481535"/>
    <n v="0.99992913516659954"/>
    <n v="1"/>
    <n v="1"/>
    <n v="1"/>
    <s v="6MQM9W"/>
  </r>
  <r>
    <x v="164"/>
    <n v="0"/>
    <d v="2013-06-19T00:00:00"/>
    <d v="2013-06-30T00:00:00"/>
    <d v="2013-08-04T00:00:00"/>
    <n v="40"/>
    <n v="0"/>
    <n v="0"/>
    <n v="88.5"/>
    <n v="5.7142857142857099E-2"/>
    <n v="1"/>
    <n v="0"/>
    <n v="0"/>
    <n v="0"/>
    <n v="0"/>
    <s v="Monday"/>
    <s v="DCX"/>
    <n v="8.637066941400537"/>
    <n v="6.0334316898352114"/>
    <n v="417.144085058141"/>
    <n v="0.99760847986200507"/>
    <x v="0"/>
    <x v="1"/>
    <n v="5636.7725703470351"/>
    <n v="0.99982262498397689"/>
    <n v="1"/>
    <n v="0"/>
    <n v="0"/>
    <s v="PPZDB4"/>
  </r>
  <r>
    <x v="165"/>
    <n v="0"/>
    <d v="2011-12-20T00:00:00"/>
    <d v="2011-12-22T00:00:00"/>
    <d v="2013-01-14T00:00:00"/>
    <n v="0"/>
    <n v="0"/>
    <n v="0"/>
    <n v="104.25"/>
    <n v="5.1413881748072002E-3"/>
    <n v="0"/>
    <n v="0"/>
    <n v="0"/>
    <n v="1"/>
    <n v="0"/>
    <s v="Friday"/>
    <s v="CHO"/>
    <n v="-0.10358246048941128"/>
    <n v="-2.7072177120547365"/>
    <n v="6.6722189044177233E-2"/>
    <n v="6.2548796424646239E-2"/>
    <x v="1"/>
    <x v="1"/>
    <n v="0.9016016731612233"/>
    <n v="0.47412751360404537"/>
    <n v="0"/>
    <n v="0"/>
    <n v="0"/>
    <s v="6ZVL66"/>
  </r>
  <r>
    <x v="166"/>
    <n v="1"/>
    <d v="2011-11-30T00:00:00"/>
    <d v="2011-11-30T00:00:00"/>
    <d v="2013-12-12T00:00:00"/>
    <n v="51"/>
    <n v="66.666666669999998"/>
    <n v="11.764705879999999"/>
    <n v="42.9"/>
    <n v="2.9609690444145399E-2"/>
    <n v="0"/>
    <n v="0"/>
    <n v="0"/>
    <n v="1"/>
    <n v="0"/>
    <s v="Friday"/>
    <s v="CHO"/>
    <n v="11.111421730118256"/>
    <n v="8.50778647855293"/>
    <n v="4953.1869592915782"/>
    <n v="0.99979815053242505"/>
    <x v="0"/>
    <x v="0"/>
    <n v="66931.281991074997"/>
    <n v="0.99998505952628158"/>
    <n v="1"/>
    <n v="1"/>
    <n v="1"/>
    <s v="M2A5UF"/>
  </r>
  <r>
    <x v="167"/>
    <n v="1"/>
    <d v="2013-06-14T00:00:00"/>
    <d v="2013-06-14T00:00:00"/>
    <d v="2013-06-14T00:00:00"/>
    <n v="42"/>
    <n v="23.809523810000002"/>
    <n v="0"/>
    <n v="100.02"/>
    <n v="0"/>
    <n v="1"/>
    <n v="0"/>
    <n v="0"/>
    <n v="0"/>
    <n v="0"/>
    <s v="Thursday"/>
    <s v="DCX"/>
    <n v="9.0539491616022119"/>
    <n v="6.4503139100368863"/>
    <n v="632.90093558867761"/>
    <n v="0.99842246643937926"/>
    <x v="0"/>
    <x v="0"/>
    <n v="8552.2455220142892"/>
    <n v="0.99988308531569381"/>
    <n v="1"/>
    <n v="1"/>
    <n v="1"/>
    <s v="NFSLCQ"/>
  </r>
  <r>
    <x v="168"/>
    <n v="1"/>
    <d v="2011-09-13T00:00:00"/>
    <d v="2011-09-13T00:00:00"/>
    <d v="2012-11-27T00:00:00"/>
    <n v="37"/>
    <n v="43.243243239999998"/>
    <n v="10.81081081"/>
    <n v="52.64"/>
    <n v="3.6281179138322003E-2"/>
    <n v="1"/>
    <n v="0"/>
    <n v="0"/>
    <n v="0"/>
    <n v="0"/>
    <s v="Tuesday"/>
    <s v="RIC"/>
    <n v="8.348668080480822"/>
    <n v="5.7450328289154964"/>
    <n v="312.63389109317961"/>
    <n v="0.99681156906699564"/>
    <x v="0"/>
    <x v="0"/>
    <n v="4224.5502333546874"/>
    <n v="0.99976334442977233"/>
    <n v="1"/>
    <n v="1"/>
    <n v="1"/>
    <s v="BSLTDD"/>
  </r>
  <r>
    <x v="169"/>
    <n v="1"/>
    <d v="2012-08-28T00:00:00"/>
    <d v="2012-07-20T00:00:00"/>
    <d v="2012-10-23T00:00:00"/>
    <n v="38"/>
    <n v="0"/>
    <n v="0"/>
    <n v="50.41"/>
    <n v="5.2631578947368397E-2"/>
    <n v="0"/>
    <n v="0"/>
    <n v="0"/>
    <n v="1"/>
    <n v="0"/>
    <s v="Sunday"/>
    <s v="DCX"/>
    <n v="8.0947278011083341"/>
    <n v="5.4910925495430085"/>
    <n v="242.52202949818209"/>
    <n v="0.99589359532662947"/>
    <x v="0"/>
    <x v="0"/>
    <n v="3277.144690640192"/>
    <n v="0.99969494940145409"/>
    <n v="1"/>
    <n v="1"/>
    <n v="1"/>
    <s v="HKYEB4"/>
  </r>
  <r>
    <x v="170"/>
    <n v="1"/>
    <d v="2013-04-20T00:00:00"/>
    <d v="2013-04-24T00:00:00"/>
    <d v="2013-07-10T00:00:00"/>
    <n v="47"/>
    <n v="23.404255320000001"/>
    <n v="6.3829787229999999"/>
    <n v="44.64"/>
    <n v="7.7922077922077906E-2"/>
    <n v="0"/>
    <n v="0"/>
    <n v="0"/>
    <n v="0"/>
    <n v="0"/>
    <s v="Thursday"/>
    <s v="RIC"/>
    <n v="9.8625641878706887"/>
    <n v="7.2589289363053631"/>
    <n v="1420.7340253588525"/>
    <n v="0.99929663356003062"/>
    <x v="0"/>
    <x v="0"/>
    <n v="19198.05379185783"/>
    <n v="0.99994791409978634"/>
    <n v="1"/>
    <n v="1"/>
    <n v="1"/>
    <s v="WMRXVA"/>
  </r>
  <r>
    <x v="171"/>
    <n v="1"/>
    <d v="2013-02-12T00:00:00"/>
    <d v="2013-02-21T00:00:00"/>
    <d v="2014-01-20T00:00:00"/>
    <n v="66"/>
    <n v="39.39393939"/>
    <n v="12.121212119999999"/>
    <n v="43.13"/>
    <n v="0.126126126126126"/>
    <n v="0"/>
    <n v="0"/>
    <n v="0"/>
    <n v="0"/>
    <n v="0"/>
    <s v="Tuesday"/>
    <s v="RIC"/>
    <n v="13.968842174672625"/>
    <n v="11.3652069231073"/>
    <n v="86267.388736054287"/>
    <n v="0.99998840826849034"/>
    <x v="0"/>
    <x v="0"/>
    <n v="1165711.4842586825"/>
    <n v="0.99999914215553709"/>
    <n v="1"/>
    <n v="1"/>
    <n v="1"/>
    <s v="CXS9GP"/>
  </r>
  <r>
    <x v="172"/>
    <n v="1"/>
    <d v="2012-12-11T00:00:00"/>
    <d v="2012-12-11T00:00:00"/>
    <d v="2013-09-16T00:00:00"/>
    <n v="47"/>
    <n v="0"/>
    <n v="0"/>
    <n v="33.31"/>
    <n v="4.6594982078853001E-2"/>
    <n v="0"/>
    <n v="0"/>
    <n v="0"/>
    <n v="0"/>
    <n v="0"/>
    <s v="Tuesday"/>
    <s v="CHO"/>
    <n v="9.7978719814310828"/>
    <n v="7.1942367298657572"/>
    <n v="1331.7334651860706"/>
    <n v="0.99924966242229063"/>
    <x v="0"/>
    <x v="0"/>
    <n v="17995.409587379818"/>
    <n v="0.99994443336071315"/>
    <n v="1"/>
    <n v="1"/>
    <n v="1"/>
    <s v="J6CU9U"/>
  </r>
  <r>
    <x v="173"/>
    <n v="1"/>
    <d v="2013-03-08T00:00:00"/>
    <d v="2013-03-08T00:00:00"/>
    <d v="2013-11-05T00:00:00"/>
    <n v="45"/>
    <n v="31.11111111"/>
    <n v="11.11111111"/>
    <n v="120.19"/>
    <n v="4.5454545454545497E-2"/>
    <n v="0"/>
    <n v="0"/>
    <n v="0"/>
    <n v="0"/>
    <n v="0"/>
    <s v="Wednesday"/>
    <s v="RIC"/>
    <n v="9.2857639386824165"/>
    <n v="6.6821286871170908"/>
    <n v="798.01603171552642"/>
    <n v="0.99874846065622369"/>
    <x v="0"/>
    <x v="0"/>
    <n v="10783.408034287029"/>
    <n v="0.99990727353816544"/>
    <n v="1"/>
    <n v="1"/>
    <n v="1"/>
    <s v="P85EAL"/>
  </r>
  <r>
    <x v="174"/>
    <n v="1"/>
    <d v="2012-08-28T00:00:00"/>
    <d v="2012-07-26T00:00:00"/>
    <d v="2013-05-13T00:00:00"/>
    <n v="48"/>
    <n v="0"/>
    <n v="0"/>
    <n v="47.89"/>
    <n v="2.06185567010309E-2"/>
    <n v="0"/>
    <n v="0"/>
    <n v="0"/>
    <n v="1"/>
    <n v="0"/>
    <s v="Saturday"/>
    <s v="BWI"/>
    <n v="10.238001251471172"/>
    <n v="7.634365999905846"/>
    <n v="2068.0594853814473"/>
    <n v="0.99951668861767129"/>
    <x v="0"/>
    <x v="0"/>
    <n v="27945.214611923322"/>
    <n v="0.99996421697843929"/>
    <n v="1"/>
    <n v="1"/>
    <n v="1"/>
    <s v="4P9RP7"/>
  </r>
  <r>
    <x v="175"/>
    <n v="0"/>
    <d v="2011-07-17T00:00:00"/>
    <d v="2011-10-30T00:00:00"/>
    <d v="2013-03-03T00:00:00"/>
    <n v="0"/>
    <n v="0"/>
    <n v="0"/>
    <n v="44.71"/>
    <n v="6.1224489795918399E-3"/>
    <n v="0"/>
    <n v="0"/>
    <n v="0"/>
    <n v="0"/>
    <n v="0"/>
    <s v="Monday"/>
    <s v="CHO"/>
    <n v="-0.1600196280926228"/>
    <n v="-2.7636548796579481"/>
    <n v="6.3060866778727728E-2"/>
    <n v="5.9320090457109842E-2"/>
    <x v="1"/>
    <x v="1"/>
    <n v="0.8521270631731418"/>
    <n v="0.46008023969653683"/>
    <n v="0"/>
    <n v="0"/>
    <n v="0"/>
    <s v="D6HK95"/>
  </r>
  <r>
    <x v="176"/>
    <n v="1"/>
    <d v="2012-08-28T00:00:00"/>
    <d v="2012-07-31T00:00:00"/>
    <d v="2013-05-13T00:00:00"/>
    <n v="32"/>
    <n v="100"/>
    <n v="34.375"/>
    <n v="103.87"/>
    <n v="9.4405594405594401E-2"/>
    <n v="1"/>
    <n v="0"/>
    <n v="0"/>
    <n v="0"/>
    <n v="0"/>
    <s v="Wednesday"/>
    <s v="DCX"/>
    <n v="7.5312602702617912"/>
    <n v="4.9276250186964656"/>
    <n v="138.05125354390901"/>
    <n v="0.99280840715553687"/>
    <x v="0"/>
    <x v="0"/>
    <n v="1865.4550002066333"/>
    <n v="0.99946422496128262"/>
    <n v="1"/>
    <n v="1"/>
    <n v="1"/>
    <s v="M76DYE"/>
  </r>
  <r>
    <x v="177"/>
    <n v="1"/>
    <d v="2012-04-18T00:00:00"/>
    <d v="2013-02-24T00:00:00"/>
    <d v="2013-12-22T00:00:00"/>
    <n v="45"/>
    <n v="48.888888889999997"/>
    <n v="4.4444444440000002"/>
    <n v="108.27"/>
    <n v="6.6445182724252502E-3"/>
    <n v="1"/>
    <n v="0"/>
    <n v="0"/>
    <n v="0"/>
    <n v="0"/>
    <s v="Thursday"/>
    <s v="CHO"/>
    <n v="9.7413903987748505"/>
    <n v="7.1377551472095249"/>
    <n v="1258.5998440804779"/>
    <n v="0.99920609707543273"/>
    <x v="0"/>
    <x v="0"/>
    <n v="17007.171699838629"/>
    <n v="0.99994120473278092"/>
    <n v="1"/>
    <n v="1"/>
    <n v="1"/>
    <s v="5X9BZT"/>
  </r>
  <r>
    <x v="178"/>
    <n v="0"/>
    <d v="2012-02-05T00:00:00"/>
    <d v="2012-02-12T00:00:00"/>
    <d v="2013-02-15T00:00:00"/>
    <n v="0"/>
    <n v="0"/>
    <n v="0"/>
    <n v="153.26"/>
    <n v="2.7100271002710001E-2"/>
    <n v="0"/>
    <n v="0"/>
    <n v="0"/>
    <n v="0"/>
    <n v="0"/>
    <s v="Monday"/>
    <s v="RIC"/>
    <n v="-0.55217439921194222"/>
    <n v="-3.1558096507772673"/>
    <n v="4.260389274984578E-2"/>
    <n v="4.0862971111184816E-2"/>
    <x v="1"/>
    <x v="1"/>
    <n v="0.5756966540922327"/>
    <n v="0.36536007904636614"/>
    <n v="0"/>
    <n v="0"/>
    <n v="0"/>
    <s v="HACMFM"/>
  </r>
  <r>
    <x v="179"/>
    <n v="1"/>
    <d v="2013-03-26T00:00:00"/>
    <d v="2013-05-08T00:00:00"/>
    <d v="2013-05-08T00:00:00"/>
    <n v="39"/>
    <n v="28.205128210000002"/>
    <n v="0"/>
    <n v="114.14"/>
    <n v="0"/>
    <n v="0"/>
    <n v="0"/>
    <n v="0"/>
    <n v="0"/>
    <n v="0"/>
    <s v="Thursday"/>
    <s v="RIC"/>
    <n v="7.850702934536324"/>
    <n v="5.2470676829709983"/>
    <n v="190.00828623468072"/>
    <n v="0.99476462503427021"/>
    <x v="0"/>
    <x v="0"/>
    <n v="2567.5384941321108"/>
    <n v="0.99961067353972521"/>
    <n v="1"/>
    <n v="1"/>
    <n v="1"/>
    <s v="G59QNH"/>
  </r>
  <r>
    <x v="180"/>
    <n v="1"/>
    <d v="2013-05-03T00:00:00"/>
    <d v="2013-05-23T00:00:00"/>
    <d v="2013-05-23T00:00:00"/>
    <n v="40"/>
    <n v="27.5"/>
    <n v="2.5"/>
    <n v="95.57"/>
    <n v="0"/>
    <n v="0"/>
    <n v="0"/>
    <n v="0"/>
    <n v="1"/>
    <n v="0"/>
    <s v="Friday"/>
    <s v="DCX"/>
    <n v="8.4394469839177404"/>
    <n v="5.8358117323524148"/>
    <n v="342.3425117868581"/>
    <n v="0.99708745650284991"/>
    <x v="0"/>
    <x v="0"/>
    <n v="4625.9960268522291"/>
    <n v="0.99978387705669147"/>
    <n v="1"/>
    <n v="1"/>
    <n v="1"/>
    <s v="RHQEAS"/>
  </r>
  <r>
    <x v="181"/>
    <n v="1"/>
    <d v="2012-01-26T00:00:00"/>
    <d v="2012-06-11T00:00:00"/>
    <d v="2013-11-17T00:00:00"/>
    <n v="51"/>
    <n v="5.8823529409999997"/>
    <n v="1.9607843140000001"/>
    <n v="88.58"/>
    <n v="3.0534351145038201E-2"/>
    <n v="1"/>
    <n v="0"/>
    <n v="0"/>
    <n v="0"/>
    <n v="0"/>
    <s v="Monday"/>
    <s v="RIC"/>
    <n v="11.017345656443428"/>
    <n v="8.4137104048781026"/>
    <n v="4508.4577192063662"/>
    <n v="0.99977824384609681"/>
    <x v="0"/>
    <x v="0"/>
    <n v="60921.757532891184"/>
    <n v="0.99998358577253399"/>
    <n v="1"/>
    <n v="1"/>
    <n v="1"/>
    <s v="GHJFDW"/>
  </r>
  <r>
    <x v="182"/>
    <n v="1"/>
    <d v="2012-09-21T00:00:00"/>
    <d v="2013-03-04T00:00:00"/>
    <d v="2014-01-19T00:00:00"/>
    <n v="47"/>
    <n v="36.170212769999999"/>
    <n v="2.1276595739999999"/>
    <n v="178.99"/>
    <n v="2.1806853582554499E-2"/>
    <n v="0"/>
    <n v="0"/>
    <n v="0"/>
    <n v="0"/>
    <n v="0"/>
    <s v="Tuesday"/>
    <s v="CHO"/>
    <n v="9.3441759997809601"/>
    <n v="6.7405407482156345"/>
    <n v="846.01809495707425"/>
    <n v="0.99881938767783862"/>
    <x v="0"/>
    <x v="0"/>
    <n v="11432.048931022524"/>
    <n v="0.99991253426745275"/>
    <n v="1"/>
    <n v="1"/>
    <n v="1"/>
    <s v="W8K3YQ"/>
  </r>
  <r>
    <x v="183"/>
    <n v="0"/>
    <d v="2013-04-06T00:00:00"/>
    <d v="2013-04-14T00:00:00"/>
    <d v="2013-04-14T00:00:00"/>
    <n v="0"/>
    <n v="0"/>
    <n v="0"/>
    <n v="130.86000000000001"/>
    <n v="0"/>
    <n v="1"/>
    <n v="0"/>
    <n v="0"/>
    <n v="0"/>
    <n v="0"/>
    <s v="Monday"/>
    <s v="RIC"/>
    <n v="6.1595172792538955E-2"/>
    <n v="-2.5420400787727861"/>
    <n v="7.8705670128906835E-2"/>
    <n v="7.2963063334506625E-2"/>
    <x v="1"/>
    <x v="1"/>
    <n v="1.0635317109951807"/>
    <n v="0.51539392650393079"/>
    <n v="1"/>
    <n v="0"/>
    <n v="0"/>
    <s v="VWFBF2"/>
  </r>
  <r>
    <x v="184"/>
    <n v="1"/>
    <d v="2013-02-12T00:00:00"/>
    <d v="2013-02-12T00:00:00"/>
    <d v="2013-03-20T00:00:00"/>
    <n v="44"/>
    <n v="6.8181818180000002"/>
    <n v="4.5454545450000001"/>
    <n v="149.83000000000001"/>
    <n v="8.3333333333333301E-2"/>
    <n v="1"/>
    <n v="0"/>
    <n v="0"/>
    <n v="0"/>
    <n v="0"/>
    <s v="Tuesday"/>
    <s v="CHO"/>
    <n v="9.3406875388447013"/>
    <n v="6.7370522872793757"/>
    <n v="843.07193565001444"/>
    <n v="0.99881526685373101"/>
    <x v="0"/>
    <x v="0"/>
    <n v="11392.238154447345"/>
    <n v="0.99991222864066875"/>
    <n v="1"/>
    <n v="1"/>
    <n v="1"/>
    <s v="3ZHH44"/>
  </r>
  <r>
    <x v="185"/>
    <n v="1"/>
    <d v="2013-03-04T00:00:00"/>
    <d v="2013-03-04T00:00:00"/>
    <d v="2013-03-04T00:00:00"/>
    <n v="45"/>
    <n v="15.55555556"/>
    <n v="0"/>
    <n v="92.79"/>
    <n v="0"/>
    <n v="0"/>
    <n v="0"/>
    <n v="0"/>
    <n v="0"/>
    <n v="0"/>
    <s v="Tuesday"/>
    <s v="RIC"/>
    <n v="9.1945848424191823"/>
    <n v="6.5909495908538567"/>
    <n v="728.47229218868165"/>
    <n v="0.99862914601320962"/>
    <x v="0"/>
    <x v="0"/>
    <n v="9843.6793950816063"/>
    <n v="0.99989842228884573"/>
    <n v="1"/>
    <n v="1"/>
    <n v="1"/>
    <s v="FCEWNV"/>
  </r>
  <r>
    <x v="186"/>
    <n v="1"/>
    <d v="2013-03-22T00:00:00"/>
    <d v="2013-03-25T00:00:00"/>
    <d v="2013-04-10T00:00:00"/>
    <n v="41"/>
    <n v="19.512195120000001"/>
    <n v="2.4390243900000002"/>
    <n v="193.06"/>
    <n v="0.125"/>
    <n v="0"/>
    <n v="0"/>
    <n v="0"/>
    <n v="0"/>
    <n v="0"/>
    <s v="Tuesday"/>
    <s v="CHO"/>
    <n v="7.9701741944725608"/>
    <n v="5.3665389429072352"/>
    <n v="214.12050048083046"/>
    <n v="0.99535144257397679"/>
    <x v="0"/>
    <x v="0"/>
    <n v="2893.361327875718"/>
    <n v="0.9996545006352977"/>
    <n v="1"/>
    <n v="1"/>
    <n v="1"/>
    <s v="RZGMTV"/>
  </r>
  <r>
    <x v="187"/>
    <n v="1"/>
    <d v="2012-04-22T00:00:00"/>
    <d v="2013-09-28T00:00:00"/>
    <d v="2014-01-19T00:00:00"/>
    <n v="49"/>
    <n v="73.469387760000004"/>
    <n v="24.489795919999999"/>
    <n v="239.66"/>
    <n v="0.14159292035398199"/>
    <n v="1"/>
    <n v="1"/>
    <n v="1"/>
    <n v="0"/>
    <n v="0"/>
    <s v="Monday"/>
    <s v="CHO"/>
    <n v="12.041660463982"/>
    <n v="9.4380252124166741"/>
    <n v="12556.895205086044"/>
    <n v="0.99992036882107482"/>
    <x v="0"/>
    <x v="0"/>
    <n v="169678.45163353079"/>
    <n v="0.99999410653446619"/>
    <n v="1"/>
    <n v="1"/>
    <n v="1"/>
    <s v="T6U97Q"/>
  </r>
  <r>
    <x v="188"/>
    <n v="0"/>
    <d v="2013-05-22T00:00:00"/>
    <d v="2013-11-18T00:00:00"/>
    <d v="2013-11-18T00:00:00"/>
    <n v="6"/>
    <n v="16.666666670000001"/>
    <n v="0"/>
    <n v="56.71"/>
    <n v="0"/>
    <n v="0"/>
    <n v="0"/>
    <n v="0"/>
    <n v="0"/>
    <n v="0"/>
    <s v="Tuesday"/>
    <s v="RIC"/>
    <n v="1.0708796337165243"/>
    <n v="-1.5327556178488009"/>
    <n v="0.21593979913580238"/>
    <n v="0.17759086370005817"/>
    <x v="1"/>
    <x v="1"/>
    <n v="2.9179450943078495"/>
    <n v="0.74476416184268612"/>
    <n v="1"/>
    <n v="0"/>
    <n v="0"/>
    <s v="8MN866"/>
  </r>
  <r>
    <x v="189"/>
    <n v="0"/>
    <d v="2013-04-27T00:00:00"/>
    <d v="2013-10-20T00:00:00"/>
    <d v="2013-10-20T00:00:00"/>
    <n v="39"/>
    <n v="7.692307692"/>
    <n v="2.5641025640000001"/>
    <n v="65.069999999999993"/>
    <n v="0"/>
    <n v="0"/>
    <n v="0"/>
    <n v="0"/>
    <n v="1"/>
    <n v="0"/>
    <s v="Saturday"/>
    <s v="DCX"/>
    <n v="8.3358155734990174"/>
    <n v="5.7321803219336918"/>
    <n v="308.64147307318416"/>
    <n v="0.9967704584593432"/>
    <x v="0"/>
    <x v="1"/>
    <n v="4170.6016021968635"/>
    <n v="0.99976028391602079"/>
    <n v="1"/>
    <n v="0"/>
    <n v="0"/>
    <s v="6NWLDP"/>
  </r>
  <r>
    <x v="190"/>
    <n v="1"/>
    <d v="2013-02-01T00:00:00"/>
    <d v="2013-02-01T00:00:00"/>
    <d v="2013-03-13T00:00:00"/>
    <n v="45"/>
    <n v="28.88888889"/>
    <n v="6.6666666670000003"/>
    <n v="86.33"/>
    <n v="0.1"/>
    <n v="1"/>
    <n v="0"/>
    <n v="0"/>
    <n v="0"/>
    <n v="0"/>
    <s v="Thursday"/>
    <s v="CHO"/>
    <n v="9.8052378898617611"/>
    <n v="7.2016026382964355"/>
    <n v="1341.5791084822888"/>
    <n v="0.99925516493316324"/>
    <x v="0"/>
    <x v="0"/>
    <n v="18128.451512358348"/>
    <n v="0.99994484113326221"/>
    <n v="1"/>
    <n v="1"/>
    <n v="1"/>
    <s v="NEVX7X"/>
  </r>
  <r>
    <x v="191"/>
    <n v="1"/>
    <d v="2011-07-29T00:00:00"/>
    <d v="2011-08-17T00:00:00"/>
    <d v="2013-11-13T00:00:00"/>
    <n v="38"/>
    <n v="76.315789469999999"/>
    <n v="31.578947370000002"/>
    <n v="37.21"/>
    <n v="4.2735042735042701E-2"/>
    <n v="1"/>
    <n v="0"/>
    <n v="0"/>
    <n v="0"/>
    <n v="0"/>
    <s v="Thursday"/>
    <s v="RIC"/>
    <n v="9.0105562480129837"/>
    <n v="6.4069209964476581"/>
    <n v="606.02485279888413"/>
    <n v="0.9983526209917285"/>
    <x v="0"/>
    <x v="0"/>
    <n v="8189.0751650697121"/>
    <n v="0.9998779009984835"/>
    <n v="1"/>
    <n v="1"/>
    <n v="1"/>
    <s v="5SZGMB"/>
  </r>
  <r>
    <x v="192"/>
    <n v="1"/>
    <d v="2012-06-26T00:00:00"/>
    <d v="2012-07-05T00:00:00"/>
    <d v="2013-02-07T00:00:00"/>
    <n v="47"/>
    <n v="0"/>
    <n v="0"/>
    <n v="88.07"/>
    <n v="4.6082949308755797E-2"/>
    <n v="0"/>
    <n v="0"/>
    <n v="0"/>
    <n v="1"/>
    <n v="0"/>
    <s v="Friday"/>
    <s v="RIC"/>
    <n v="9.8707465338191849"/>
    <n v="7.2671112822538593"/>
    <n v="1432.4066522666596"/>
    <n v="0.99930236126753091"/>
    <x v="0"/>
    <x v="0"/>
    <n v="19355.783328328791"/>
    <n v="0.99994833852386333"/>
    <n v="1"/>
    <n v="1"/>
    <n v="1"/>
    <s v="M4FFL6"/>
  </r>
  <r>
    <x v="193"/>
    <n v="1"/>
    <d v="2011-07-28T00:00:00"/>
    <d v="2013-07-24T00:00:00"/>
    <d v="2013-07-24T00:00:00"/>
    <n v="43"/>
    <n v="2.3255813949999999"/>
    <n v="0"/>
    <n v="56.05"/>
    <n v="0"/>
    <n v="1"/>
    <n v="0"/>
    <n v="0"/>
    <n v="0"/>
    <n v="0"/>
    <s v="Thursday"/>
    <s v="RIC"/>
    <n v="9.4192627732395149"/>
    <n v="6.8156275216741893"/>
    <n v="911.9886288899603"/>
    <n v="0.99890469610643906"/>
    <x v="0"/>
    <x v="0"/>
    <n v="12323.493660658834"/>
    <n v="0.99991886076397674"/>
    <n v="1"/>
    <n v="1"/>
    <n v="1"/>
    <s v="2F85SS"/>
  </r>
  <r>
    <x v="194"/>
    <n v="1"/>
    <d v="2012-08-06T00:00:00"/>
    <d v="2012-08-13T00:00:00"/>
    <d v="2013-03-10T00:00:00"/>
    <n v="42"/>
    <n v="26.190476189999998"/>
    <n v="11.9047619"/>
    <n v="81.17"/>
    <n v="2.39234449760766E-2"/>
    <n v="0"/>
    <n v="0"/>
    <n v="0"/>
    <n v="0"/>
    <n v="0"/>
    <s v="Monday"/>
    <s v="CHO"/>
    <n v="8.8157671499653514"/>
    <n v="6.2121318984000258"/>
    <n v="498.76343161608855"/>
    <n v="0.99799905327853566"/>
    <x v="0"/>
    <x v="0"/>
    <n v="6739.6761242194671"/>
    <n v="0.99985164692954065"/>
    <n v="1"/>
    <n v="1"/>
    <n v="1"/>
    <s v="6X23P6"/>
  </r>
  <r>
    <x v="195"/>
    <n v="1"/>
    <d v="2012-05-09T00:00:00"/>
    <d v="2013-02-18T00:00:00"/>
    <d v="2013-05-01T00:00:00"/>
    <n v="47"/>
    <n v="4.255319149"/>
    <n v="4.255319149"/>
    <n v="133.55000000000001"/>
    <n v="9.7222222222222196E-2"/>
    <n v="0"/>
    <n v="0"/>
    <n v="0"/>
    <n v="0"/>
    <n v="0"/>
    <s v="Thursday"/>
    <s v="RIC"/>
    <n v="9.4990944237080939"/>
    <n v="6.8954591721427683"/>
    <n v="987.77918138238863"/>
    <n v="0.99898865184580254"/>
    <x v="0"/>
    <x v="0"/>
    <n v="13347.634054070437"/>
    <n v="0.99992508596790131"/>
    <n v="1"/>
    <n v="1"/>
    <n v="1"/>
    <s v="VDYTMN"/>
  </r>
  <r>
    <x v="196"/>
    <n v="1"/>
    <d v="2013-05-11T00:00:00"/>
    <d v="2013-05-12T00:00:00"/>
    <d v="2013-07-23T00:00:00"/>
    <n v="43"/>
    <n v="16.27906977"/>
    <n v="2.3255813949999999"/>
    <n v="79.680000000000007"/>
    <n v="4.1666666666666699E-2"/>
    <n v="0"/>
    <n v="0"/>
    <n v="0"/>
    <n v="0"/>
    <n v="0"/>
    <s v="Wednesday"/>
    <s v="RIC"/>
    <n v="8.8373171035498501"/>
    <n v="6.2336818519845245"/>
    <n v="509.62840983334502"/>
    <n v="0.9980416287446161"/>
    <x v="0"/>
    <x v="0"/>
    <n v="6886.4920887414455"/>
    <n v="0.99985480927061465"/>
    <n v="1"/>
    <n v="1"/>
    <n v="1"/>
    <s v="8K7FDG"/>
  </r>
  <r>
    <x v="197"/>
    <n v="1"/>
    <d v="2013-07-01T00:00:00"/>
    <d v="2013-07-02T00:00:00"/>
    <d v="2013-07-02T00:00:00"/>
    <n v="20"/>
    <n v="30"/>
    <n v="0"/>
    <n v="54.99"/>
    <n v="0"/>
    <n v="1"/>
    <n v="0"/>
    <n v="0"/>
    <n v="0"/>
    <n v="0"/>
    <s v="Wednesday"/>
    <s v="DCX"/>
    <n v="4.5576506830062522"/>
    <n v="1.954015431440927"/>
    <n v="7.0569675337973861"/>
    <n v="0.87588382405598653"/>
    <x v="0"/>
    <x v="0"/>
    <n v="95.359187506624664"/>
    <n v="0.9896221623918191"/>
    <n v="1"/>
    <n v="1"/>
    <n v="1"/>
    <s v="E9BM3E"/>
  </r>
  <r>
    <x v="198"/>
    <n v="0"/>
    <d v="2011-07-16T00:00:00"/>
    <d v="2011-10-31T00:00:00"/>
    <d v="2012-05-02T00:00:00"/>
    <n v="0"/>
    <n v="0"/>
    <n v="0"/>
    <n v="102.82"/>
    <n v="3.2608695652173898E-2"/>
    <n v="1"/>
    <n v="0"/>
    <n v="0"/>
    <n v="0"/>
    <n v="0"/>
    <s v="Tuesday"/>
    <s v="CHO"/>
    <n v="0.1402011317071003"/>
    <n v="-2.463434119858225"/>
    <n v="8.5142060304281605E-2"/>
    <n v="7.8461671903499119E-2"/>
    <x v="1"/>
    <x v="1"/>
    <n v="1.1505051786581513"/>
    <n v="0.53499298214944591"/>
    <n v="1"/>
    <n v="0"/>
    <n v="0"/>
    <s v="3AHJFS"/>
  </r>
  <r>
    <x v="199"/>
    <n v="1"/>
    <d v="2011-09-05T00:00:00"/>
    <d v="2011-09-15T00:00:00"/>
    <d v="2013-03-19T00:00:00"/>
    <n v="44"/>
    <n v="2.2727272730000001"/>
    <n v="2.2727272730000001"/>
    <n v="141.33000000000001"/>
    <n v="5.4446460980036304E-3"/>
    <n v="1"/>
    <n v="0"/>
    <n v="0"/>
    <n v="0"/>
    <n v="0"/>
    <s v="Thursday"/>
    <s v="RIC"/>
    <n v="9.3730958218734877"/>
    <n v="6.7694605703081621"/>
    <n v="870.84200923059223"/>
    <n v="0.9988530031939129"/>
    <x v="0"/>
    <x v="0"/>
    <n v="11767.488804384529"/>
    <n v="0.99991502732282611"/>
    <n v="1"/>
    <n v="1"/>
    <n v="1"/>
    <s v="43S57T"/>
  </r>
  <r>
    <x v="200"/>
    <n v="1"/>
    <d v="2013-02-04T00:00:00"/>
    <d v="2013-02-04T00:00:00"/>
    <d v="2013-02-04T00:00:00"/>
    <n v="45"/>
    <n v="17.777777780000001"/>
    <n v="4.4444444440000002"/>
    <n v="60.69"/>
    <n v="0"/>
    <n v="0"/>
    <n v="0"/>
    <n v="0"/>
    <n v="0"/>
    <n v="0"/>
    <s v="Wednesday"/>
    <s v="DCX"/>
    <n v="9.3925019966724026"/>
    <n v="6.788866745107077"/>
    <n v="887.90676677276883"/>
    <n v="0.99887502262624173"/>
    <x v="0"/>
    <x v="0"/>
    <n v="11998.080968288657"/>
    <n v="0.99991666028401316"/>
    <n v="1"/>
    <n v="1"/>
    <n v="1"/>
    <s v="KJRS8D"/>
  </r>
  <r>
    <x v="201"/>
    <n v="0"/>
    <d v="2012-04-26T00:00:00"/>
    <d v="2013-04-15T00:00:00"/>
    <d v="2013-04-15T00:00:00"/>
    <n v="0"/>
    <n v="0"/>
    <n v="0"/>
    <n v="115.93"/>
    <n v="0"/>
    <n v="0"/>
    <n v="0"/>
    <n v="0"/>
    <n v="0"/>
    <n v="0"/>
    <s v="Tuesday"/>
    <s v="RIC"/>
    <n v="-0.40544649813096645"/>
    <n v="-3.0090817496962918"/>
    <n v="4.9336961646784486E-2"/>
    <n v="4.7017272287213793E-2"/>
    <x v="1"/>
    <x v="1"/>
    <n v="0.66667907343357646"/>
    <n v="0.40000446640283938"/>
    <n v="0"/>
    <n v="0"/>
    <n v="0"/>
    <s v="QGUHP5"/>
  </r>
  <r>
    <x v="202"/>
    <n v="1"/>
    <d v="2012-09-27T00:00:00"/>
    <d v="2013-01-10T00:00:00"/>
    <d v="2013-03-08T00:00:00"/>
    <n v="45"/>
    <n v="0"/>
    <n v="0"/>
    <n v="247.54"/>
    <n v="3.5087719298245598E-2"/>
    <n v="1"/>
    <n v="0"/>
    <n v="0"/>
    <n v="1"/>
    <n v="0"/>
    <s v="Saturday"/>
    <s v="DCX"/>
    <n v="9.4157730657410692"/>
    <n v="6.8121378141757436"/>
    <n v="908.81160200466559"/>
    <n v="0.99890087134765415"/>
    <x v="0"/>
    <x v="0"/>
    <n v="12280.56322332616"/>
    <n v="0.99991857714023724"/>
    <n v="1"/>
    <n v="1"/>
    <n v="1"/>
    <s v="SG8YH5"/>
  </r>
  <r>
    <x v="203"/>
    <n v="1"/>
    <d v="2011-09-29T00:00:00"/>
    <d v="2011-09-30T00:00:00"/>
    <d v="2013-09-08T00:00:00"/>
    <n v="45"/>
    <n v="4.4444444440000002"/>
    <n v="0"/>
    <n v="85.06"/>
    <n v="3.6671368124118503E-2"/>
    <n v="0"/>
    <n v="0"/>
    <n v="0"/>
    <n v="0"/>
    <n v="0"/>
    <s v="Monday"/>
    <s v="RIC"/>
    <n v="9.1997354255763373"/>
    <n v="6.5961001740110117"/>
    <n v="732.23402855917811"/>
    <n v="0.99863617895371681"/>
    <x v="0"/>
    <x v="0"/>
    <n v="9894.5108778943995"/>
    <n v="0.99989894407551672"/>
    <n v="1"/>
    <n v="1"/>
    <n v="1"/>
    <s v="BLY74D"/>
  </r>
  <r>
    <x v="204"/>
    <n v="1"/>
    <d v="2013-05-31T00:00:00"/>
    <d v="2013-06-12T00:00:00"/>
    <d v="2013-06-12T00:00:00"/>
    <n v="45"/>
    <n v="0"/>
    <n v="0"/>
    <n v="50.63"/>
    <n v="0"/>
    <n v="1"/>
    <n v="0"/>
    <n v="0"/>
    <n v="0"/>
    <n v="0"/>
    <s v="Thursday"/>
    <s v="RIC"/>
    <n v="9.861289590874792"/>
    <n v="7.2576543393094664"/>
    <n v="1418.9243156084715"/>
    <n v="0.99929573711147313"/>
    <x v="0"/>
    <x v="0"/>
    <n v="19173.599598099299"/>
    <n v="0.99994784767239164"/>
    <n v="1"/>
    <n v="1"/>
    <n v="1"/>
    <s v="68NS83"/>
  </r>
  <r>
    <x v="205"/>
    <n v="1"/>
    <d v="2011-07-26T00:00:00"/>
    <d v="2011-07-27T00:00:00"/>
    <d v="2013-07-15T00:00:00"/>
    <n v="45"/>
    <n v="28.88888889"/>
    <n v="0"/>
    <n v="163.9"/>
    <n v="6.9541029207232296E-3"/>
    <n v="0"/>
    <n v="0"/>
    <n v="0"/>
    <n v="0"/>
    <n v="0"/>
    <s v="Thursday"/>
    <s v="CHO"/>
    <n v="8.9417391732940246"/>
    <n v="6.338103921728699"/>
    <n v="565.72263941603819"/>
    <n v="0.99823546841003141"/>
    <x v="0"/>
    <x v="0"/>
    <n v="7644.4805775927343"/>
    <n v="0.99986920377472011"/>
    <n v="1"/>
    <n v="1"/>
    <n v="1"/>
    <s v="ALUF33"/>
  </r>
  <r>
    <x v="206"/>
    <n v="1"/>
    <d v="2013-04-12T00:00:00"/>
    <d v="2013-04-12T00:00:00"/>
    <d v="2013-08-01T00:00:00"/>
    <n v="46"/>
    <n v="6.5217391300000003"/>
    <n v="0"/>
    <n v="76.650000000000006"/>
    <n v="7.2072072072072099E-2"/>
    <n v="0"/>
    <n v="0"/>
    <n v="0"/>
    <n v="0"/>
    <n v="0"/>
    <s v="Monday"/>
    <s v="RIC"/>
    <n v="9.4195580956333114"/>
    <n v="6.8159228440679858"/>
    <n v="912.25799932856285"/>
    <n v="0.99890501917230923"/>
    <x v="0"/>
    <x v="0"/>
    <n v="12327.133601758242"/>
    <n v="0.99991888472072876"/>
    <n v="1"/>
    <n v="1"/>
    <n v="1"/>
    <s v="B87VZ2"/>
  </r>
  <r>
    <x v="207"/>
    <n v="1"/>
    <d v="2012-08-28T00:00:00"/>
    <d v="2012-07-20T00:00:00"/>
    <d v="2013-06-20T00:00:00"/>
    <n v="37"/>
    <n v="21.621621619999999"/>
    <n v="2.7027027029999999"/>
    <n v="136.74"/>
    <n v="2.6865671641791E-2"/>
    <n v="0"/>
    <n v="0"/>
    <n v="0"/>
    <n v="1"/>
    <n v="0"/>
    <s v="Sunday"/>
    <s v="DCX"/>
    <n v="7.6487288906802418"/>
    <n v="5.045093639114917"/>
    <n v="155.25883681776725"/>
    <n v="0.99360036193558621"/>
    <x v="0"/>
    <x v="0"/>
    <n v="2097.9771355415423"/>
    <n v="0.99952357746872644"/>
    <n v="1"/>
    <n v="1"/>
    <n v="1"/>
    <s v="7GCFAW"/>
  </r>
  <r>
    <x v="208"/>
    <n v="1"/>
    <d v="2012-05-26T00:00:00"/>
    <d v="2012-05-26T00:00:00"/>
    <d v="2013-12-21T00:00:00"/>
    <n v="49"/>
    <n v="40.816326529999998"/>
    <n v="2.0408163269999999"/>
    <n v="68.599999999999994"/>
    <n v="1.5679442508710801E-2"/>
    <n v="0"/>
    <n v="0"/>
    <n v="0"/>
    <n v="0"/>
    <n v="0"/>
    <s v="Wednesday"/>
    <s v="CHO"/>
    <n v="10.155301420244184"/>
    <n v="7.5516661686788584"/>
    <n v="1903.9123291541418"/>
    <n v="0.99947504145744914"/>
    <x v="0"/>
    <x v="0"/>
    <n v="25727.131650028798"/>
    <n v="0.99996113203968318"/>
    <n v="1"/>
    <n v="1"/>
    <n v="1"/>
    <s v="HK2T6Q"/>
  </r>
  <r>
    <x v="209"/>
    <n v="1"/>
    <d v="2011-07-01T00:00:00"/>
    <d v="2011-08-09T00:00:00"/>
    <d v="2013-09-10T00:00:00"/>
    <n v="34"/>
    <n v="82.352941180000002"/>
    <n v="29.41176471"/>
    <n v="66.040000000000006"/>
    <n v="3.1454783748361699E-2"/>
    <n v="0"/>
    <n v="0"/>
    <n v="0"/>
    <n v="0"/>
    <n v="0"/>
    <s v="Wednesday"/>
    <s v="CHO"/>
    <n v="7.5092945289867794"/>
    <n v="4.9056592774214547"/>
    <n v="135.05191734315162"/>
    <n v="0.99264986470217986"/>
    <x v="0"/>
    <x v="0"/>
    <n v="1824.9256564348705"/>
    <n v="0.99945233257636978"/>
    <n v="1"/>
    <n v="1"/>
    <n v="1"/>
    <s v="HWKDYB"/>
  </r>
  <r>
    <x v="210"/>
    <n v="1"/>
    <d v="2013-06-24T00:00:00"/>
    <d v="2013-06-24T00:00:00"/>
    <d v="2013-06-24T00:00:00"/>
    <n v="45"/>
    <n v="0"/>
    <n v="0"/>
    <n v="34.299999999999997"/>
    <n v="0"/>
    <n v="1"/>
    <n v="0"/>
    <n v="0"/>
    <n v="0"/>
    <n v="0"/>
    <s v="Tuesday"/>
    <s v="CHO"/>
    <n v="9.9184011350348769"/>
    <n v="7.3147658834695513"/>
    <n v="1502.3200369114024"/>
    <n v="0.99933480564653787"/>
    <x v="0"/>
    <x v="0"/>
    <n v="20300.506897430052"/>
    <n v="0.999950742572704"/>
    <n v="1"/>
    <n v="1"/>
    <n v="1"/>
    <s v="JW7X2C"/>
  </r>
  <r>
    <x v="211"/>
    <n v="0"/>
    <d v="2012-08-08T00:00:00"/>
    <d v="2012-08-13T00:00:00"/>
    <d v="2013-05-07T00:00:00"/>
    <n v="0"/>
    <n v="0"/>
    <n v="0"/>
    <n v="91.86"/>
    <n v="0.11985018726591801"/>
    <n v="1"/>
    <n v="0"/>
    <n v="0"/>
    <n v="0"/>
    <n v="0"/>
    <s v="Wednesday"/>
    <s v="CHO"/>
    <n v="0.12647011205543451"/>
    <n v="-2.4771651395098906"/>
    <n v="8.3980962770395101E-2"/>
    <n v="7.7474573497822247E-2"/>
    <x v="1"/>
    <x v="1"/>
    <n v="1.1348155333654537"/>
    <n v="0.53157545259962635"/>
    <n v="1"/>
    <n v="0"/>
    <n v="0"/>
    <s v="BDN5ET"/>
  </r>
  <r>
    <x v="212"/>
    <n v="1"/>
    <d v="2013-07-02T00:00:00"/>
    <d v="2013-07-02T00:00:00"/>
    <d v="2013-07-02T00:00:00"/>
    <n v="45"/>
    <n v="24.444444440000002"/>
    <n v="0"/>
    <n v="60.86"/>
    <n v="0"/>
    <n v="1"/>
    <n v="0"/>
    <n v="0"/>
    <n v="0"/>
    <n v="0"/>
    <s v="Wednesday"/>
    <s v="DCX"/>
    <n v="9.8255118139759752"/>
    <n v="7.2218765624106496"/>
    <n v="1369.0557702562448"/>
    <n v="0.99927010270551764"/>
    <x v="0"/>
    <x v="0"/>
    <n v="18499.737355691239"/>
    <n v="0.99994594810029602"/>
    <n v="1"/>
    <n v="1"/>
    <n v="1"/>
    <s v="LWEGHY"/>
  </r>
  <r>
    <x v="213"/>
    <n v="0"/>
    <d v="2013-06-19T00:00:00"/>
    <d v="2013-07-11T00:00:00"/>
    <d v="2013-07-11T00:00:00"/>
    <n v="0"/>
    <n v="0"/>
    <n v="0"/>
    <n v="120.09"/>
    <n v="0"/>
    <n v="1"/>
    <n v="0"/>
    <n v="0"/>
    <n v="1"/>
    <n v="0"/>
    <s v="Friday"/>
    <s v="DCX"/>
    <n v="0.36334478453511632"/>
    <n v="-2.2402904670302091"/>
    <n v="0.10642758618422081"/>
    <n v="9.619028620866342E-2"/>
    <x v="1"/>
    <x v="1"/>
    <n v="1.4381316193128963"/>
    <n v="0.5898498702535937"/>
    <n v="1"/>
    <n v="0"/>
    <n v="0"/>
    <s v="LZTK9P"/>
  </r>
  <r>
    <x v="214"/>
    <n v="0"/>
    <d v="2012-05-05T00:00:00"/>
    <d v="2012-05-30T00:00:00"/>
    <d v="2013-07-21T00:00:00"/>
    <n v="16"/>
    <n v="12.5"/>
    <n v="0"/>
    <n v="13.41"/>
    <n v="7.4340527577937604E-2"/>
    <n v="1"/>
    <n v="0"/>
    <n v="0"/>
    <n v="1"/>
    <n v="0"/>
    <s v="Friday"/>
    <s v="RIC"/>
    <n v="4.076647693836307"/>
    <n v="1.4730124422709818"/>
    <n v="4.3623567149170093"/>
    <n v="0.81351483066797869"/>
    <x v="0"/>
    <x v="1"/>
    <n v="58.947528092807836"/>
    <n v="0.98331874504563643"/>
    <n v="1"/>
    <n v="0"/>
    <n v="0"/>
    <s v="ZWW78M"/>
  </r>
  <r>
    <x v="215"/>
    <n v="0"/>
    <d v="2013-03-01T00:00:00"/>
    <d v="2013-03-01T00:00:00"/>
    <d v="2013-07-10T00:00:00"/>
    <n v="0"/>
    <n v="0"/>
    <n v="0"/>
    <n v="64.430000000000007"/>
    <n v="3.0534351145038201E-2"/>
    <n v="1"/>
    <n v="0"/>
    <n v="0"/>
    <n v="1"/>
    <n v="0"/>
    <s v="Sunday"/>
    <s v="DCX"/>
    <n v="0.53978512056388239"/>
    <n v="-2.063850131001443"/>
    <n v="0.12696419886040361"/>
    <n v="0.11266036577629614"/>
    <x v="1"/>
    <x v="1"/>
    <n v="1.7156381672118408"/>
    <n v="0.63176242988707698"/>
    <n v="1"/>
    <n v="0"/>
    <n v="0"/>
    <s v="3ZSBTX"/>
  </r>
  <r>
    <x v="216"/>
    <n v="1"/>
    <d v="2013-06-16T00:00:00"/>
    <d v="2013-07-17T00:00:00"/>
    <d v="2013-08-04T00:00:00"/>
    <n v="45"/>
    <n v="2.2222222220000001"/>
    <n v="0"/>
    <n v="46.8"/>
    <n v="0.16666666666666699"/>
    <n v="1"/>
    <n v="0"/>
    <n v="0"/>
    <n v="1"/>
    <n v="0"/>
    <s v="Friday"/>
    <s v="RIC"/>
    <n v="10.03930839394728"/>
    <n v="7.4356731423819546"/>
    <n v="1695.3985796074439"/>
    <n v="0.99941051589407048"/>
    <x v="0"/>
    <x v="0"/>
    <n v="22909.53306458746"/>
    <n v="0.99995635195404742"/>
    <n v="1"/>
    <n v="1"/>
    <n v="1"/>
    <s v="GNMULL"/>
  </r>
  <r>
    <x v="217"/>
    <n v="1"/>
    <d v="2011-10-25T00:00:00"/>
    <d v="2012-04-14T00:00:00"/>
    <d v="2013-12-19T00:00:00"/>
    <n v="51"/>
    <n v="13.725490199999999"/>
    <n v="1.9607843140000001"/>
    <n v="93.66"/>
    <n v="4.2345276872964202E-2"/>
    <n v="1"/>
    <n v="0"/>
    <n v="0"/>
    <n v="1"/>
    <n v="0"/>
    <s v="Friday"/>
    <s v="CHO"/>
    <n v="11.256614209912712"/>
    <n v="8.6529789583473864"/>
    <n v="5727.1823846799525"/>
    <n v="0.9998254245530529"/>
    <x v="0"/>
    <x v="0"/>
    <n v="77390.105068466073"/>
    <n v="0.99998707861841341"/>
    <n v="1"/>
    <n v="1"/>
    <n v="1"/>
    <s v="Y6KPSF"/>
  </r>
  <r>
    <x v="218"/>
    <n v="1"/>
    <d v="2011-06-04T00:00:00"/>
    <d v="2011-06-08T00:00:00"/>
    <d v="2011-06-08T00:00:00"/>
    <n v="44"/>
    <n v="11.363636359999999"/>
    <n v="0"/>
    <n v="96.55"/>
    <n v="0"/>
    <n v="0"/>
    <n v="0"/>
    <n v="0"/>
    <n v="0"/>
    <n v="0"/>
    <s v="Thursday"/>
    <s v="CHO"/>
    <n v="8.9698992277614913"/>
    <n v="6.3662639761961657"/>
    <n v="581.87984597109187"/>
    <n v="0.99828438055130564"/>
    <x v="0"/>
    <x v="0"/>
    <n v="7862.8092126739784"/>
    <n v="0.99987283516512726"/>
    <n v="1"/>
    <n v="1"/>
    <n v="1"/>
    <s v="BDXHRQ"/>
  </r>
  <r>
    <x v="219"/>
    <n v="0"/>
    <d v="2012-08-28T00:00:00"/>
    <d v="2012-07-20T00:00:00"/>
    <d v="2012-08-23T00:00:00"/>
    <n v="0"/>
    <n v="0"/>
    <n v="0"/>
    <n v="49.75"/>
    <n v="5.8823529411764698E-2"/>
    <n v="0"/>
    <n v="0"/>
    <n v="0"/>
    <n v="1"/>
    <n v="0"/>
    <s v="Sunday"/>
    <s v="DCX"/>
    <n v="5.4987387657236153E-2"/>
    <n v="-2.548647863908089"/>
    <n v="7.818731444931358E-2"/>
    <n v="7.2517375600220188E-2"/>
    <x v="1"/>
    <x v="1"/>
    <n v="1.0565272893071502"/>
    <n v="0.5137433841994371"/>
    <n v="1"/>
    <n v="0"/>
    <n v="0"/>
    <s v="YPPAHS"/>
  </r>
  <r>
    <x v="220"/>
    <n v="1"/>
    <d v="2012-08-28T00:00:00"/>
    <d v="2013-11-20T00:00:00"/>
    <d v="2013-11-20T00:00:00"/>
    <n v="46"/>
    <n v="10.86956522"/>
    <n v="4.3478260869999996"/>
    <n v="153.08000000000001"/>
    <n v="0"/>
    <n v="0"/>
    <n v="0"/>
    <n v="0"/>
    <n v="0"/>
    <n v="0"/>
    <s v="Thursday"/>
    <s v="DCX"/>
    <n v="9.279056464041652"/>
    <n v="6.6754212124763264"/>
    <n v="792.68127080761212"/>
    <n v="0.99874004838367614"/>
    <x v="0"/>
    <x v="0"/>
    <n v="10711.320630840088"/>
    <n v="0.99990664954546626"/>
    <n v="1"/>
    <n v="1"/>
    <n v="1"/>
    <s v="7N7G4H"/>
  </r>
  <r>
    <x v="221"/>
    <n v="1"/>
    <d v="2013-05-23T00:00:00"/>
    <d v="2013-06-05T00:00:00"/>
    <d v="2013-10-26T00:00:00"/>
    <n v="48"/>
    <n v="27.083333329999999"/>
    <n v="6.25"/>
    <n v="91.48"/>
    <n v="4.8951048951049E-2"/>
    <n v="1"/>
    <n v="0"/>
    <n v="0"/>
    <n v="0"/>
    <n v="0"/>
    <s v="Tuesday"/>
    <s v="DCX"/>
    <n v="10.444267277301773"/>
    <n v="7.840632025736447"/>
    <n v="2541.8108161152636"/>
    <n v="0.99960673440837111"/>
    <x v="0"/>
    <x v="0"/>
    <n v="34346.907940197612"/>
    <n v="0.9999708861453297"/>
    <n v="1"/>
    <n v="1"/>
    <n v="1"/>
    <s v="U8VK7V"/>
  </r>
  <r>
    <x v="222"/>
    <n v="1"/>
    <d v="2011-06-21T00:00:00"/>
    <d v="2012-03-26T00:00:00"/>
    <d v="2012-12-30T00:00:00"/>
    <n v="46"/>
    <n v="13.043478260000001"/>
    <n v="6.5217391300000003"/>
    <n v="62.84"/>
    <n v="2.1505376344085999E-2"/>
    <n v="0"/>
    <n v="0"/>
    <n v="0"/>
    <n v="0"/>
    <n v="0"/>
    <s v="Wednesday"/>
    <s v="CHO"/>
    <n v="9.623718152484221"/>
    <n v="7.0200829009188954"/>
    <n v="1118.8793700297178"/>
    <n v="0.99910704668131045"/>
    <x v="0"/>
    <x v="0"/>
    <n v="15119.16090487449"/>
    <n v="0.9999338631376814"/>
    <n v="1"/>
    <n v="1"/>
    <n v="1"/>
    <s v="V5N27L"/>
  </r>
  <r>
    <x v="223"/>
    <n v="1"/>
    <d v="2011-11-09T00:00:00"/>
    <d v="2011-11-09T00:00:00"/>
    <d v="2013-11-06T00:00:00"/>
    <n v="50"/>
    <n v="4"/>
    <n v="2"/>
    <n v="57.6"/>
    <n v="8.2417582417582402E-3"/>
    <n v="0"/>
    <n v="0"/>
    <n v="0"/>
    <n v="0"/>
    <n v="0"/>
    <s v="Thursday"/>
    <s v="CHO"/>
    <n v="10.408959643394205"/>
    <n v="7.8053243918288793"/>
    <n v="2453.6313548254975"/>
    <n v="0.99959260684989049"/>
    <x v="0"/>
    <x v="0"/>
    <n v="33155.359057041678"/>
    <n v="0.99996983987300059"/>
    <n v="1"/>
    <n v="1"/>
    <n v="1"/>
    <s v="WRA62C"/>
  </r>
  <r>
    <x v="224"/>
    <n v="1"/>
    <d v="2013-06-11T00:00:00"/>
    <d v="2013-08-15T00:00:00"/>
    <d v="2014-01-13T00:00:00"/>
    <n v="54"/>
    <n v="20.37037037"/>
    <n v="12.96296296"/>
    <n v="95.56"/>
    <n v="5.2980132450331098E-2"/>
    <n v="1"/>
    <n v="0"/>
    <n v="0"/>
    <n v="1"/>
    <n v="0"/>
    <s v="Friday"/>
    <s v="DCX"/>
    <n v="12.09026182839102"/>
    <n v="9.4866265768256941"/>
    <n v="13182.25092456634"/>
    <n v="0.99992414617564951"/>
    <x v="0"/>
    <x v="0"/>
    <n v="178128.74037677128"/>
    <n v="0.99999438611431257"/>
    <n v="1"/>
    <n v="1"/>
    <n v="1"/>
    <s v="FUGZDZ"/>
  </r>
  <r>
    <x v="225"/>
    <n v="1"/>
    <d v="2012-06-18T00:00:00"/>
    <d v="2012-06-18T00:00:00"/>
    <d v="2013-01-07T00:00:00"/>
    <n v="44"/>
    <n v="4.5454545450000001"/>
    <n v="4.5454545450000001"/>
    <n v="62.37"/>
    <n v="1.47783251231527E-2"/>
    <n v="0"/>
    <n v="0"/>
    <n v="0"/>
    <n v="0"/>
    <n v="0"/>
    <s v="Tuesday"/>
    <s v="CHO"/>
    <n v="9.1682184471961889"/>
    <n v="6.5645831956308633"/>
    <n v="709.51610514511333"/>
    <n v="0.99859257236710242"/>
    <x v="0"/>
    <x v="0"/>
    <n v="9587.5287771226813"/>
    <n v="0.9998957087136886"/>
    <n v="1"/>
    <n v="1"/>
    <n v="1"/>
    <s v="B47WLH"/>
  </r>
  <r>
    <x v="226"/>
    <n v="1"/>
    <d v="2013-03-12T00:00:00"/>
    <d v="2013-04-09T00:00:00"/>
    <d v="2013-04-09T00:00:00"/>
    <n v="32"/>
    <n v="28.125"/>
    <n v="0"/>
    <n v="82.96"/>
    <n v="0"/>
    <n v="0"/>
    <n v="0"/>
    <n v="0"/>
    <n v="1"/>
    <n v="0"/>
    <s v="Sunday"/>
    <s v="DCX"/>
    <n v="6.7430838902519481"/>
    <n v="4.1394486386866234"/>
    <n v="62.768203947336303"/>
    <n v="0.98431820346036625"/>
    <x v="0"/>
    <x v="0"/>
    <n v="848.17237729975227"/>
    <n v="0.9988223827967887"/>
    <n v="1"/>
    <n v="1"/>
    <n v="1"/>
    <s v="EGL8WM"/>
  </r>
  <r>
    <x v="227"/>
    <n v="1"/>
    <d v="2013-06-06T00:00:00"/>
    <d v="2013-06-29T00:00:00"/>
    <d v="2013-06-29T00:00:00"/>
    <n v="45"/>
    <n v="4.4444444440000002"/>
    <n v="0"/>
    <n v="73.25"/>
    <n v="0"/>
    <n v="1"/>
    <n v="0"/>
    <n v="0"/>
    <n v="0"/>
    <n v="0"/>
    <s v="Tuesday"/>
    <s v="DCX"/>
    <n v="9.7821797850633327"/>
    <n v="7.1785445334980071"/>
    <n v="1310.9987542022689"/>
    <n v="0.99923780415431263"/>
    <x v="0"/>
    <x v="0"/>
    <n v="17715.226182378934"/>
    <n v="0.99994355457027329"/>
    <n v="1"/>
    <n v="1"/>
    <n v="1"/>
    <s v="KKJ6CN"/>
  </r>
  <r>
    <x v="228"/>
    <n v="1"/>
    <d v="2012-09-09T00:00:00"/>
    <d v="2013-02-21T00:00:00"/>
    <d v="2013-02-21T00:00:00"/>
    <n v="45"/>
    <n v="4.4444444440000002"/>
    <n v="0"/>
    <n v="107.02"/>
    <n v="0"/>
    <n v="0"/>
    <n v="0"/>
    <n v="0"/>
    <n v="1"/>
    <n v="0"/>
    <s v="Saturday"/>
    <s v="DCX"/>
    <n v="9.408900981779512"/>
    <n v="6.8052657302141863"/>
    <n v="902.587582855905"/>
    <n v="0.9988933004182734"/>
    <x v="0"/>
    <x v="0"/>
    <n v="12196.459476751021"/>
    <n v="0.99991801571450956"/>
    <n v="1"/>
    <n v="1"/>
    <n v="1"/>
    <s v="D3N9MY"/>
  </r>
  <r>
    <x v="229"/>
    <n v="1"/>
    <d v="2012-08-28T00:00:00"/>
    <d v="2012-07-24T00:00:00"/>
    <d v="2014-01-11T00:00:00"/>
    <n v="57"/>
    <n v="24.561403510000002"/>
    <n v="10.52631579"/>
    <n v="81.96"/>
    <n v="9.8880597014925395E-2"/>
    <n v="1"/>
    <n v="0"/>
    <n v="1"/>
    <n v="0"/>
    <n v="0"/>
    <s v="Wednesday"/>
    <s v="DCX"/>
    <n v="13.281108347081704"/>
    <n v="10.677473095516378"/>
    <n v="43367.825425772171"/>
    <n v="0.99997694196256914"/>
    <x v="0"/>
    <x v="0"/>
    <n v="586019.5015387059"/>
    <n v="0.99999829357505865"/>
    <n v="1"/>
    <n v="1"/>
    <n v="1"/>
    <s v="WXSW4V"/>
  </r>
  <r>
    <x v="230"/>
    <n v="1"/>
    <d v="2013-01-10T00:00:00"/>
    <d v="2013-01-16T00:00:00"/>
    <d v="2013-01-16T00:00:00"/>
    <n v="45"/>
    <n v="0"/>
    <n v="0"/>
    <n v="89.7"/>
    <n v="0"/>
    <n v="0"/>
    <n v="0"/>
    <n v="0"/>
    <n v="0"/>
    <n v="0"/>
    <s v="Thursday"/>
    <s v="DCX"/>
    <n v="9.2053916196056296"/>
    <n v="6.601756368040304"/>
    <n v="736.38742142439878"/>
    <n v="0.99864386078342871"/>
    <x v="0"/>
    <x v="0"/>
    <n v="9950.6347253014355"/>
    <n v="0.99989951399668464"/>
    <n v="1"/>
    <n v="1"/>
    <n v="1"/>
    <s v="MLUWAQ"/>
  </r>
  <r>
    <x v="231"/>
    <n v="1"/>
    <d v="2013-02-13T00:00:00"/>
    <d v="2013-02-14T00:00:00"/>
    <d v="2013-05-27T00:00:00"/>
    <n v="45"/>
    <n v="4.4444444440000002"/>
    <n v="0"/>
    <n v="102.67"/>
    <n v="2.9411764705882401E-2"/>
    <n v="1"/>
    <n v="0"/>
    <n v="0"/>
    <n v="0"/>
    <n v="0"/>
    <s v="Tuesday"/>
    <s v="DCX"/>
    <n v="9.6617364376927046"/>
    <n v="7.058101186127379"/>
    <n v="1162.2361990101967"/>
    <n v="0.99914032936659736"/>
    <x v="0"/>
    <x v="0"/>
    <n v="15705.031813964159"/>
    <n v="0.99993633019391248"/>
    <n v="1"/>
    <n v="1"/>
    <n v="1"/>
    <s v="JV7K25"/>
  </r>
  <r>
    <x v="232"/>
    <n v="1"/>
    <d v="2012-11-10T00:00:00"/>
    <d v="2012-11-10T00:00:00"/>
    <d v="2013-12-15T00:00:00"/>
    <n v="15"/>
    <n v="53.333333330000002"/>
    <n v="20"/>
    <n v="73.22"/>
    <n v="2.2499999999999999E-2"/>
    <n v="1"/>
    <n v="0"/>
    <n v="0"/>
    <n v="0"/>
    <n v="0"/>
    <s v="Monday"/>
    <s v="BWI"/>
    <n v="3.8082256812820265"/>
    <n v="1.2045904297167014"/>
    <n v="3.3353927205353324"/>
    <n v="0.76934038864268783"/>
    <x v="0"/>
    <x v="0"/>
    <n v="45.070398626959538"/>
    <n v="0.97829408839942578"/>
    <n v="1"/>
    <n v="1"/>
    <n v="1"/>
    <s v="HA4AGJ"/>
  </r>
  <r>
    <x v="233"/>
    <n v="1"/>
    <d v="2013-03-22T00:00:00"/>
    <d v="2013-03-22T00:00:00"/>
    <d v="2013-03-22T00:00:00"/>
    <n v="36"/>
    <n v="2.7777777779999999"/>
    <n v="2.7777777779999999"/>
    <n v="58.06"/>
    <n v="0"/>
    <n v="0"/>
    <n v="0"/>
    <n v="0"/>
    <n v="1"/>
    <n v="0"/>
    <s v="Sunday"/>
    <s v="DCX"/>
    <n v="7.7298429702214237"/>
    <n v="5.126207718656099"/>
    <n v="168.37737139766728"/>
    <n v="0.9940960236202262"/>
    <x v="0"/>
    <x v="0"/>
    <n v="2275.2448915324317"/>
    <n v="0.99956067995859321"/>
    <n v="1"/>
    <n v="1"/>
    <n v="1"/>
    <s v="X486W4"/>
  </r>
  <r>
    <x v="234"/>
    <n v="0"/>
    <d v="2013-06-03T00:00:00"/>
    <d v="2013-07-08T00:00:00"/>
    <d v="2013-07-08T00:00:00"/>
    <n v="0"/>
    <n v="0"/>
    <n v="0"/>
    <n v="102.07"/>
    <n v="0"/>
    <n v="0"/>
    <n v="0"/>
    <n v="0"/>
    <n v="0"/>
    <n v="0"/>
    <s v="Thursday"/>
    <s v="BWI"/>
    <n v="-0.35697338104224735"/>
    <n v="-2.9606086326075727"/>
    <n v="5.1787388085833878E-2"/>
    <n v="4.9237506241715488E-2"/>
    <x v="1"/>
    <x v="1"/>
    <n v="0.69979112519708542"/>
    <n v="0.41169242198269912"/>
    <n v="0"/>
    <n v="0"/>
    <n v="0"/>
    <s v="GCU9D6"/>
  </r>
  <r>
    <x v="235"/>
    <n v="1"/>
    <d v="2011-09-05T00:00:00"/>
    <d v="2012-03-21T00:00:00"/>
    <d v="2013-06-23T00:00:00"/>
    <n v="47"/>
    <n v="14.893617020000001"/>
    <n v="4.255319149"/>
    <n v="36.61"/>
    <n v="1.30718954248366E-2"/>
    <n v="0"/>
    <n v="0"/>
    <n v="0"/>
    <n v="0"/>
    <n v="0"/>
    <s v="Monday"/>
    <s v="CHO"/>
    <n v="9.888343640060091"/>
    <n v="7.2847083884947654"/>
    <n v="1457.8359491303534"/>
    <n v="0.99931452196486104"/>
    <x v="0"/>
    <x v="0"/>
    <n v="19699.403598107998"/>
    <n v="0.99994923961861892"/>
    <n v="1"/>
    <n v="1"/>
    <n v="1"/>
    <s v="9J3GT7"/>
  </r>
  <r>
    <x v="236"/>
    <n v="1"/>
    <d v="2011-07-16T00:00:00"/>
    <d v="2011-07-16T00:00:00"/>
    <d v="2013-09-15T00:00:00"/>
    <n v="47"/>
    <n v="10.638297870000001"/>
    <n v="4.255319149"/>
    <n v="16.98"/>
    <n v="7.5757575757575803E-3"/>
    <n v="0"/>
    <n v="0"/>
    <n v="0"/>
    <n v="0"/>
    <n v="0"/>
    <s v="Monday"/>
    <s v="RIC"/>
    <n v="9.9602762539465228"/>
    <n v="7.3566410023811972"/>
    <n v="1566.5656251752664"/>
    <n v="0.99936206817504802"/>
    <x v="0"/>
    <x v="0"/>
    <n v="21168.642830943489"/>
    <n v="0.99995276254738985"/>
    <n v="1"/>
    <n v="1"/>
    <n v="1"/>
    <s v="F5ED33"/>
  </r>
  <r>
    <x v="237"/>
    <n v="0"/>
    <d v="2012-06-16T00:00:00"/>
    <d v="2012-06-16T00:00:00"/>
    <d v="2013-08-12T00:00:00"/>
    <n v="0"/>
    <n v="0"/>
    <n v="0"/>
    <n v="59.75"/>
    <n v="5.6872037914691899E-2"/>
    <n v="1"/>
    <n v="0"/>
    <n v="0"/>
    <n v="0"/>
    <n v="0"/>
    <s v="Monday"/>
    <s v="CHO"/>
    <n v="0.27635223109135776"/>
    <n v="-2.3272830204739674"/>
    <n v="9.7560457085324265E-2"/>
    <n v="8.888845844939175E-2"/>
    <x v="1"/>
    <x v="1"/>
    <n v="1.3183121327788376"/>
    <n v="0.56865169885413447"/>
    <n v="1"/>
    <n v="0"/>
    <n v="0"/>
    <s v="9FS8JL"/>
  </r>
  <r>
    <x v="238"/>
    <n v="1"/>
    <d v="2011-05-18T00:00:00"/>
    <d v="2011-05-18T00:00:00"/>
    <d v="2013-01-14T00:00:00"/>
    <n v="45"/>
    <n v="6.6666666670000003"/>
    <n v="2.2222222220000001"/>
    <n v="81.77"/>
    <n v="1.4827018121910999E-2"/>
    <n v="1"/>
    <n v="0"/>
    <n v="0"/>
    <n v="0"/>
    <n v="0"/>
    <s v="Monday"/>
    <s v="RIC"/>
    <n v="9.7863606385412574"/>
    <n v="7.1827253869759318"/>
    <n v="1316.4913217126943"/>
    <n v="0.99924098171766318"/>
    <x v="0"/>
    <x v="0"/>
    <n v="17789.445990336251"/>
    <n v="0.99994379005447398"/>
    <n v="1"/>
    <n v="1"/>
    <n v="1"/>
    <s v="X422W5"/>
  </r>
  <r>
    <x v="239"/>
    <n v="1"/>
    <d v="2012-05-13T00:00:00"/>
    <d v="2012-05-14T00:00:00"/>
    <d v="2013-02-18T00:00:00"/>
    <n v="38"/>
    <n v="63.157894740000003"/>
    <n v="10.52631579"/>
    <n v="95.53"/>
    <n v="1.7857142857142901E-2"/>
    <n v="0"/>
    <n v="0"/>
    <n v="0"/>
    <n v="0"/>
    <n v="0"/>
    <s v="Monday"/>
    <s v="RIC"/>
    <n v="7.8964578034518871"/>
    <n v="5.2928225518865624"/>
    <n v="198.90405084394752"/>
    <n v="0.99499760011976623"/>
    <x v="0"/>
    <x v="0"/>
    <n v="2687.7449257654139"/>
    <n v="0.99962807926091568"/>
    <n v="1"/>
    <n v="1"/>
    <n v="1"/>
    <s v="KECP6J"/>
  </r>
  <r>
    <x v="240"/>
    <n v="1"/>
    <d v="2013-06-30T00:00:00"/>
    <d v="2013-06-30T00:00:00"/>
    <d v="2014-01-18T00:00:00"/>
    <n v="54"/>
    <n v="50"/>
    <n v="9.2592592590000002"/>
    <n v="156.87"/>
    <n v="6.43564356435644E-2"/>
    <n v="1"/>
    <n v="0"/>
    <n v="1"/>
    <n v="0"/>
    <n v="0"/>
    <s v="Monday"/>
    <s v="DCX"/>
    <n v="12.380699820440936"/>
    <n v="9.7770645688756108"/>
    <n v="17624.840339287537"/>
    <n v="0.99994326511640008"/>
    <x v="0"/>
    <x v="0"/>
    <n v="238160.43458316097"/>
    <n v="0.99999580116738152"/>
    <n v="1"/>
    <n v="1"/>
    <n v="1"/>
    <s v="GJ75CF"/>
  </r>
  <r>
    <x v="241"/>
    <n v="0"/>
    <d v="2013-04-09T00:00:00"/>
    <d v="2013-04-09T00:00:00"/>
    <d v="2013-04-09T00:00:00"/>
    <n v="1"/>
    <n v="100"/>
    <n v="0"/>
    <n v="18.55"/>
    <n v="0"/>
    <n v="0"/>
    <n v="0"/>
    <n v="0"/>
    <n v="0"/>
    <n v="0"/>
    <s v="Wednesday"/>
    <s v="CHO"/>
    <n v="0.14665998390377416"/>
    <n v="-2.4569752676615511"/>
    <n v="8.5693760043115963E-2"/>
    <n v="7.8929955386049952E-2"/>
    <x v="1"/>
    <x v="1"/>
    <n v="1.1579601709889082"/>
    <n v="0.53659941761495089"/>
    <n v="1"/>
    <n v="0"/>
    <n v="0"/>
    <s v="455QBK"/>
  </r>
  <r>
    <x v="242"/>
    <n v="1"/>
    <d v="2013-06-03T00:00:00"/>
    <d v="2013-06-21T00:00:00"/>
    <d v="2013-06-21T00:00:00"/>
    <n v="44"/>
    <n v="2.2727272730000001"/>
    <n v="2.2727272730000001"/>
    <n v="93.58"/>
    <n v="0"/>
    <n v="1"/>
    <n v="0"/>
    <n v="0"/>
    <n v="0"/>
    <n v="0"/>
    <s v="Tuesday"/>
    <s v="BWI"/>
    <n v="9.543342877501555"/>
    <n v="6.9397076259362294"/>
    <n v="1032.468303873346"/>
    <n v="0.99903238445121922"/>
    <x v="0"/>
    <x v="0"/>
    <n v="13951.50794051137"/>
    <n v="0.99992832829737399"/>
    <n v="1"/>
    <n v="1"/>
    <n v="1"/>
    <s v="Y7F33W"/>
  </r>
  <r>
    <x v="243"/>
    <n v="0"/>
    <d v="2013-03-03T00:00:00"/>
    <d v="2013-03-04T00:00:00"/>
    <d v="2013-09-02T00:00:00"/>
    <n v="0"/>
    <n v="0"/>
    <n v="0"/>
    <n v="177.47"/>
    <n v="1.0989010989011E-2"/>
    <n v="0"/>
    <n v="0"/>
    <n v="0"/>
    <n v="0"/>
    <n v="0"/>
    <s v="Tuesday"/>
    <s v="CHO"/>
    <n v="-0.62723048825722849"/>
    <n v="-3.2308657398225535"/>
    <n v="3.9523267106420207E-2"/>
    <n v="3.802056996418729E-2"/>
    <x v="1"/>
    <x v="1"/>
    <n v="0.53406886468237291"/>
    <n v="0.34813878110546964"/>
    <n v="0"/>
    <n v="0"/>
    <n v="0"/>
    <s v="KYLPLB"/>
  </r>
  <r>
    <x v="244"/>
    <n v="1"/>
    <d v="2011-05-13T00:00:00"/>
    <d v="2011-05-20T00:00:00"/>
    <d v="2013-01-29T00:00:00"/>
    <n v="44"/>
    <n v="18.18181818"/>
    <n v="0"/>
    <n v="28.65"/>
    <n v="3.3870967741935501E-2"/>
    <n v="0"/>
    <n v="0"/>
    <n v="0"/>
    <n v="1"/>
    <n v="0"/>
    <s v="Friday"/>
    <s v="RIC"/>
    <n v="9.4512391188680596"/>
    <n v="6.847603867302734"/>
    <n v="941.62195022928142"/>
    <n v="0.99893912930867268"/>
    <x v="0"/>
    <x v="0"/>
    <n v="12723.921951210968"/>
    <n v="0.99992141405630353"/>
    <n v="1"/>
    <n v="1"/>
    <n v="1"/>
    <s v="8USYRF"/>
  </r>
  <r>
    <x v="245"/>
    <n v="1"/>
    <d v="2013-06-02T00:00:00"/>
    <d v="2013-06-03T00:00:00"/>
    <d v="2013-06-03T00:00:00"/>
    <n v="45"/>
    <n v="8.8888888890000004"/>
    <n v="0"/>
    <n v="39.51"/>
    <n v="0"/>
    <n v="1"/>
    <n v="0"/>
    <n v="0"/>
    <n v="0"/>
    <n v="0"/>
    <s v="Tuesday"/>
    <s v="DCX"/>
    <n v="9.9001799993904172"/>
    <n v="7.2965447478250915"/>
    <n v="1475.193944350008"/>
    <n v="0.99932258223668546"/>
    <x v="0"/>
    <x v="0"/>
    <n v="19933.958215649145"/>
    <n v="0.9999498368650096"/>
    <n v="1"/>
    <n v="1"/>
    <n v="1"/>
    <s v="UU399N"/>
  </r>
  <r>
    <x v="246"/>
    <n v="1"/>
    <d v="2013-04-13T00:00:00"/>
    <d v="2013-04-29T00:00:00"/>
    <d v="2013-10-08T00:00:00"/>
    <n v="33"/>
    <n v="72.727272729999996"/>
    <n v="33.333333330000002"/>
    <n v="50.94"/>
    <n v="0.18518518518518501"/>
    <n v="0"/>
    <n v="0"/>
    <n v="0"/>
    <n v="0"/>
    <n v="0"/>
    <s v="Wednesday"/>
    <s v="RIC"/>
    <n v="7.3344050406230039"/>
    <n v="4.7307697890576783"/>
    <n v="113.38280960952436"/>
    <n v="0.99125742755040058"/>
    <x v="0"/>
    <x v="0"/>
    <n v="1532.1159619625637"/>
    <n v="0.99934773361910612"/>
    <n v="1"/>
    <n v="1"/>
    <n v="1"/>
    <s v="WMAULV"/>
  </r>
  <r>
    <x v="247"/>
    <n v="1"/>
    <d v="2012-08-28T00:00:00"/>
    <d v="2012-07-20T00:00:00"/>
    <d v="2013-04-18T00:00:00"/>
    <n v="35"/>
    <n v="40"/>
    <n v="5.7142857139999998"/>
    <n v="61.17"/>
    <n v="4.4117647058823498E-2"/>
    <n v="0"/>
    <n v="0"/>
    <n v="0"/>
    <n v="1"/>
    <n v="0"/>
    <s v="Sunday"/>
    <s v="DCX"/>
    <n v="7.5376950506174794"/>
    <n v="4.9340597990521537"/>
    <n v="138.94244728117687"/>
    <n v="0.99285420528632906"/>
    <x v="0"/>
    <x v="0"/>
    <n v="1877.4974972550965"/>
    <n v="0.99946765965807183"/>
    <n v="1"/>
    <n v="1"/>
    <n v="1"/>
    <s v="L79NLB"/>
  </r>
  <r>
    <x v="248"/>
    <n v="1"/>
    <d v="2013-03-15T00:00:00"/>
    <d v="2013-03-15T00:00:00"/>
    <d v="2013-03-15T00:00:00"/>
    <n v="45"/>
    <n v="0"/>
    <n v="0"/>
    <n v="66.39"/>
    <n v="0"/>
    <n v="0"/>
    <n v="0"/>
    <n v="0"/>
    <n v="1"/>
    <n v="0"/>
    <s v="Friday"/>
    <s v="RIC"/>
    <n v="9.5509978610951425"/>
    <n v="6.9473626095298169"/>
    <n v="1040.4021598261572"/>
    <n v="0.99903975616858054"/>
    <x v="0"/>
    <x v="0"/>
    <n v="14058.71632057424"/>
    <n v="0.99992887480961923"/>
    <n v="1"/>
    <n v="1"/>
    <n v="1"/>
    <s v="EZENXZ"/>
  </r>
  <r>
    <x v="249"/>
    <n v="1"/>
    <d v="2013-01-02T00:00:00"/>
    <d v="2013-01-14T00:00:00"/>
    <d v="2013-01-14T00:00:00"/>
    <n v="45"/>
    <n v="6.6666666670000003"/>
    <n v="2.2222222220000001"/>
    <n v="54.96"/>
    <n v="0"/>
    <n v="0"/>
    <n v="0"/>
    <n v="0"/>
    <n v="0"/>
    <n v="0"/>
    <s v="Monday"/>
    <s v="RIC"/>
    <n v="9.3697154606852067"/>
    <n v="6.7660802091198811"/>
    <n v="867.903218586805"/>
    <n v="0.99884912383956126"/>
    <x v="0"/>
    <x v="0"/>
    <n v="11727.777598870052"/>
    <n v="0.99991473962298538"/>
    <n v="1"/>
    <n v="1"/>
    <n v="1"/>
    <s v="AYT727"/>
  </r>
  <r>
    <x v="250"/>
    <n v="1"/>
    <d v="2013-04-01T00:00:00"/>
    <d v="2013-04-07T00:00:00"/>
    <d v="2013-05-07T00:00:00"/>
    <n v="45"/>
    <n v="11.11111111"/>
    <n v="4.4444444440000002"/>
    <n v="39.200000000000003"/>
    <n v="6.6666666666666693E-2"/>
    <n v="1"/>
    <n v="0"/>
    <n v="0"/>
    <n v="0"/>
    <n v="0"/>
    <s v="Wednesday"/>
    <s v="RIC"/>
    <n v="9.9471330394676549"/>
    <n v="7.3434977879023293"/>
    <n v="1546.1106337935323"/>
    <n v="0.99935363381379649"/>
    <x v="0"/>
    <x v="0"/>
    <n v="20892.23921291982"/>
    <n v="0.99995213762740143"/>
    <n v="1"/>
    <n v="1"/>
    <n v="1"/>
    <s v="VV3NCQ"/>
  </r>
  <r>
    <x v="251"/>
    <n v="1"/>
    <d v="2011-07-12T00:00:00"/>
    <d v="2013-11-21T00:00:00"/>
    <d v="2013-11-24T00:00:00"/>
    <n v="24"/>
    <n v="75"/>
    <n v="8.3333333330000006"/>
    <n v="51.13"/>
    <n v="0.66666666666666696"/>
    <n v="1"/>
    <n v="0"/>
    <n v="0"/>
    <n v="1"/>
    <n v="0"/>
    <s v="Friday"/>
    <s v="CHO"/>
    <n v="5.4441376371550323"/>
    <n v="2.8405023855897071"/>
    <n v="17.12436641140529"/>
    <n v="0.94482565749880665"/>
    <x v="0"/>
    <x v="0"/>
    <n v="231.39764491429312"/>
    <n v="0.99569703040506807"/>
    <n v="1"/>
    <n v="1"/>
    <n v="1"/>
    <s v="8FNBXN"/>
  </r>
  <r>
    <x v="252"/>
    <n v="1"/>
    <d v="2013-04-04T00:00:00"/>
    <d v="2013-04-09T00:00:00"/>
    <d v="2013-04-09T00:00:00"/>
    <n v="45"/>
    <n v="0"/>
    <n v="0"/>
    <n v="53.34"/>
    <n v="0"/>
    <n v="0"/>
    <n v="0"/>
    <n v="0"/>
    <n v="0"/>
    <n v="0"/>
    <s v="Wednesday"/>
    <s v="CHO"/>
    <n v="9.3325548618383731"/>
    <n v="6.7289196102730475"/>
    <n v="836.24330904886483"/>
    <n v="0.99880560407089303"/>
    <x v="0"/>
    <x v="0"/>
    <n v="11299.964485714543"/>
    <n v="0.99991151197747197"/>
    <n v="1"/>
    <n v="1"/>
    <n v="1"/>
    <s v="NSKMZM"/>
  </r>
  <r>
    <x v="253"/>
    <n v="1"/>
    <d v="2011-07-26T00:00:00"/>
    <d v="2011-08-09T00:00:00"/>
    <d v="2013-10-27T00:00:00"/>
    <n v="41"/>
    <n v="56.097560979999997"/>
    <n v="29.268292679999998"/>
    <n v="46.6"/>
    <n v="4.81481481481481E-2"/>
    <n v="1"/>
    <n v="0"/>
    <n v="0"/>
    <n v="0"/>
    <n v="0"/>
    <s v="Wednesday"/>
    <s v="RIC"/>
    <n v="9.5645622524185985"/>
    <n v="6.9609270008532729"/>
    <n v="1054.6107292986089"/>
    <n v="0.99905268109517564"/>
    <x v="0"/>
    <x v="0"/>
    <n v="14250.713468646047"/>
    <n v="0.99992983299852334"/>
    <n v="1"/>
    <n v="1"/>
    <n v="1"/>
    <s v="AYWC6R"/>
  </r>
  <r>
    <x v="254"/>
    <n v="1"/>
    <d v="2011-10-28T00:00:00"/>
    <d v="2011-11-02T00:00:00"/>
    <d v="2011-11-02T00:00:00"/>
    <n v="42"/>
    <n v="23.809523810000002"/>
    <n v="0"/>
    <n v="111.17"/>
    <n v="0"/>
    <n v="0"/>
    <n v="0"/>
    <n v="0"/>
    <n v="0"/>
    <n v="0"/>
    <s v="Wednesday"/>
    <s v="RIC"/>
    <n v="8.4956968922895442"/>
    <n v="5.8920616407242186"/>
    <n v="362.15114080431306"/>
    <n v="0.99724632559934911"/>
    <x v="0"/>
    <x v="0"/>
    <n v="4893.6654981482388"/>
    <n v="0.99979569594686735"/>
    <n v="1"/>
    <n v="1"/>
    <n v="1"/>
    <s v="6BRTBC"/>
  </r>
  <r>
    <x v="255"/>
    <n v="0"/>
    <d v="2013-03-23T00:00:00"/>
    <d v="2013-06-11T00:00:00"/>
    <d v="2013-07-18T00:00:00"/>
    <n v="0"/>
    <n v="0"/>
    <n v="0"/>
    <n v="41.94"/>
    <n v="8.1081081081081099E-2"/>
    <n v="1"/>
    <n v="0"/>
    <n v="0"/>
    <n v="0"/>
    <n v="0"/>
    <s v="Wednesday"/>
    <s v="CHO"/>
    <n v="0.32419295327356118"/>
    <n v="-2.2794422982917641"/>
    <n v="0.1023412667020953"/>
    <n v="9.2839912460387586E-2"/>
    <x v="1"/>
    <x v="1"/>
    <n v="1.3829141191838716"/>
    <n v="0.58034576573725127"/>
    <n v="1"/>
    <n v="0"/>
    <n v="0"/>
    <s v="H2MFDJ"/>
  </r>
  <r>
    <x v="256"/>
    <n v="0"/>
    <d v="2012-10-15T00:00:00"/>
    <d v="2012-10-16T00:00:00"/>
    <d v="2013-05-21T00:00:00"/>
    <n v="0"/>
    <n v="0"/>
    <n v="0"/>
    <n v="259.06"/>
    <n v="1.3824884792626699E-2"/>
    <n v="1"/>
    <n v="0"/>
    <n v="0"/>
    <n v="0"/>
    <n v="0"/>
    <s v="Wednesday"/>
    <s v="DCX"/>
    <n v="-0.39501375183829901"/>
    <n v="-2.9986490034036244"/>
    <n v="4.985437598371497E-2"/>
    <n v="4.7486944022118643E-2"/>
    <x v="1"/>
    <x v="1"/>
    <n v="0.67367077497360317"/>
    <n v="0.40251092690808815"/>
    <n v="0"/>
    <n v="0"/>
    <n v="0"/>
    <s v="V7URLS"/>
  </r>
  <r>
    <x v="257"/>
    <n v="1"/>
    <d v="2013-04-09T00:00:00"/>
    <d v="2013-04-15T00:00:00"/>
    <d v="2013-04-15T00:00:00"/>
    <n v="45"/>
    <n v="2.2222222220000001"/>
    <n v="0"/>
    <n v="101.29"/>
    <n v="0"/>
    <n v="0"/>
    <n v="0"/>
    <n v="0"/>
    <n v="0"/>
    <n v="0"/>
    <s v="Tuesday"/>
    <s v="RIC"/>
    <n v="9.164857461809218"/>
    <n v="6.5612222102438924"/>
    <n v="707.13543482402838"/>
    <n v="0.99858784075641049"/>
    <x v="0"/>
    <x v="0"/>
    <n v="9555.3593238196081"/>
    <n v="0.9998953576392311"/>
    <n v="1"/>
    <n v="1"/>
    <n v="1"/>
    <s v="7GJCVQ"/>
  </r>
  <r>
    <x v="258"/>
    <n v="1"/>
    <d v="2013-04-21T00:00:00"/>
    <d v="2013-06-05T00:00:00"/>
    <d v="2014-01-19T00:00:00"/>
    <n v="41"/>
    <n v="29.268292679999998"/>
    <n v="9.7560975610000007"/>
    <n v="40.71"/>
    <n v="8.7719298245613996E-3"/>
    <n v="0"/>
    <n v="0"/>
    <n v="0"/>
    <n v="1"/>
    <n v="0"/>
    <s v="Saturday"/>
    <s v="DCX"/>
    <n v="8.9774501926534214"/>
    <n v="6.3738149410880958"/>
    <n v="586.29023063363331"/>
    <n v="0.99829726437144872"/>
    <x v="0"/>
    <x v="0"/>
    <n v="7922.4057314332658"/>
    <n v="0.99987379164542434"/>
    <n v="1"/>
    <n v="1"/>
    <n v="1"/>
    <s v="YA4RLE"/>
  </r>
  <r>
    <x v="259"/>
    <n v="1"/>
    <d v="2013-04-01T00:00:00"/>
    <d v="2013-04-01T00:00:00"/>
    <d v="2013-10-13T00:00:00"/>
    <n v="44"/>
    <n v="31.81818182"/>
    <n v="15.90909091"/>
    <n v="61.68"/>
    <n v="5.1282051282051301E-2"/>
    <n v="0"/>
    <n v="1"/>
    <n v="0"/>
    <n v="0"/>
    <n v="0"/>
    <s v="Tuesday"/>
    <s v="RIC"/>
    <n v="10.128600304659566"/>
    <n v="7.52496505309424"/>
    <n v="1853.7484421871941"/>
    <n v="0.99946084332664498"/>
    <x v="0"/>
    <x v="0"/>
    <n v="25049.278523961169"/>
    <n v="0.99996008028417549"/>
    <n v="1"/>
    <n v="1"/>
    <n v="1"/>
    <s v="7S86PK"/>
  </r>
  <r>
    <x v="260"/>
    <n v="1"/>
    <d v="2013-02-26T00:00:00"/>
    <d v="2013-04-17T00:00:00"/>
    <d v="2013-10-31T00:00:00"/>
    <n v="49"/>
    <n v="20.408163269999999"/>
    <n v="12.244897959999999"/>
    <n v="81.99"/>
    <n v="5.5837563451776699E-2"/>
    <n v="0"/>
    <n v="0"/>
    <n v="0"/>
    <n v="0"/>
    <n v="0"/>
    <s v="Thursday"/>
    <s v="RIC"/>
    <n v="10.281158788271258"/>
    <n v="7.677523536705932"/>
    <n v="2159.265802627277"/>
    <n v="0.99953709400075497"/>
    <x v="0"/>
    <x v="0"/>
    <n v="29177.664707007396"/>
    <n v="0.99996572838373377"/>
    <n v="1"/>
    <n v="1"/>
    <n v="1"/>
    <s v="PQQXQJ"/>
  </r>
  <r>
    <x v="261"/>
    <n v="1"/>
    <d v="2013-06-08T00:00:00"/>
    <d v="2013-06-23T00:00:00"/>
    <d v="2013-11-03T00:00:00"/>
    <n v="51"/>
    <n v="15.686274510000001"/>
    <n v="3.9215686270000001"/>
    <n v="73.040000000000006"/>
    <n v="3.7593984962405999E-2"/>
    <n v="1"/>
    <n v="0"/>
    <n v="0"/>
    <n v="1"/>
    <n v="0"/>
    <s v="Friday"/>
    <s v="DCX"/>
    <n v="11.3693525993158"/>
    <n v="8.7657173477504742"/>
    <n v="6410.6589679968729"/>
    <n v="0.99984403412517864"/>
    <x v="0"/>
    <x v="0"/>
    <n v="86625.767745496152"/>
    <n v="0.99998845622402832"/>
    <n v="1"/>
    <n v="1"/>
    <n v="1"/>
    <s v="EKSVYW"/>
  </r>
  <r>
    <x v="262"/>
    <n v="1"/>
    <d v="2012-09-29T00:00:00"/>
    <d v="2013-05-09T00:00:00"/>
    <d v="2013-05-09T00:00:00"/>
    <n v="45"/>
    <n v="2.2222222220000001"/>
    <n v="0"/>
    <n v="58.45"/>
    <n v="0"/>
    <n v="1"/>
    <n v="0"/>
    <n v="0"/>
    <n v="1"/>
    <n v="0"/>
    <s v="Saturday"/>
    <s v="DCX"/>
    <n v="10.098023672553929"/>
    <n v="7.4943884209886029"/>
    <n v="1797.9248558810523"/>
    <n v="0.99944411241151576"/>
    <x v="0"/>
    <x v="0"/>
    <n v="24294.947175777241"/>
    <n v="0.99995884087198716"/>
    <n v="1"/>
    <n v="1"/>
    <n v="1"/>
    <s v="3DSMUG"/>
  </r>
  <r>
    <x v="263"/>
    <n v="1"/>
    <d v="2013-02-12T00:00:00"/>
    <d v="2013-02-19T00:00:00"/>
    <d v="2013-03-13T00:00:00"/>
    <n v="46"/>
    <n v="6.5217391300000003"/>
    <n v="2.1739130430000002"/>
    <n v="66.22"/>
    <n v="9.0909090909090898E-2"/>
    <n v="0"/>
    <n v="0"/>
    <n v="0"/>
    <n v="0"/>
    <n v="0"/>
    <s v="Wednesday"/>
    <s v="RIC"/>
    <n v="9.4866895242891562"/>
    <n v="6.8830542727238306"/>
    <n v="975.60156718760174"/>
    <n v="0.99897604096327652"/>
    <x v="0"/>
    <x v="0"/>
    <n v="13183.080739941875"/>
    <n v="0.99992415094994291"/>
    <n v="1"/>
    <n v="1"/>
    <n v="1"/>
    <s v="6VPBLY"/>
  </r>
  <r>
    <x v="264"/>
    <n v="1"/>
    <d v="2013-04-13T00:00:00"/>
    <d v="2013-04-17T00:00:00"/>
    <d v="2013-06-03T00:00:00"/>
    <n v="47"/>
    <n v="2.1276595739999999"/>
    <n v="0"/>
    <n v="35.9"/>
    <n v="8.5106382978723402E-2"/>
    <n v="0"/>
    <n v="0"/>
    <n v="0"/>
    <n v="1"/>
    <n v="0"/>
    <s v="Friday"/>
    <s v="CHO"/>
    <n v="10.029915249054859"/>
    <n v="7.4262799974895337"/>
    <n v="1679.5480149665875"/>
    <n v="0.99940495600774615"/>
    <x v="0"/>
    <x v="0"/>
    <n v="22695.348011526865"/>
    <n v="0.99995594004817456"/>
    <n v="1"/>
    <n v="1"/>
    <n v="1"/>
    <s v="GDZYLQ"/>
  </r>
  <r>
    <x v="265"/>
    <n v="1"/>
    <d v="2013-01-20T00:00:00"/>
    <d v="2013-01-20T00:00:00"/>
    <d v="2013-01-20T00:00:00"/>
    <n v="42"/>
    <n v="7.1428571429999996"/>
    <n v="0"/>
    <n v="75.62"/>
    <n v="0"/>
    <n v="0"/>
    <n v="0"/>
    <n v="0"/>
    <n v="0"/>
    <n v="0"/>
    <s v="Monday"/>
    <s v="RIC"/>
    <n v="8.6200272900171022"/>
    <n v="6.0163920384517766"/>
    <n v="410.09631159923487"/>
    <n v="0.99756747999973572"/>
    <x v="0"/>
    <x v="0"/>
    <n v="5541.5376202706257"/>
    <n v="0.99981957722824599"/>
    <n v="1"/>
    <n v="1"/>
    <n v="1"/>
    <s v="HQ2T34"/>
  </r>
  <r>
    <x v="266"/>
    <n v="1"/>
    <d v="2013-04-17T00:00:00"/>
    <d v="2013-04-19T00:00:00"/>
    <d v="2013-04-19T00:00:00"/>
    <n v="45"/>
    <n v="0"/>
    <n v="0"/>
    <n v="54.38"/>
    <n v="0"/>
    <n v="0"/>
    <n v="0"/>
    <n v="0"/>
    <n v="0"/>
    <n v="0"/>
    <s v="Thursday"/>
    <s v="DCX"/>
    <n v="9.32891762938727"/>
    <n v="6.7252823778219444"/>
    <n v="833.20722257145235"/>
    <n v="0.9988012570822421"/>
    <x v="0"/>
    <x v="0"/>
    <n v="11258.938543863553"/>
    <n v="0.99991118956856606"/>
    <n v="1"/>
    <n v="1"/>
    <n v="1"/>
    <s v="D6AKH2"/>
  </r>
  <r>
    <x v="267"/>
    <n v="1"/>
    <d v="2013-04-30T00:00:00"/>
    <d v="2013-05-01T00:00:00"/>
    <d v="2013-05-01T00:00:00"/>
    <n v="44"/>
    <n v="2.2727272730000001"/>
    <n v="0"/>
    <n v="51.47"/>
    <n v="0"/>
    <n v="0"/>
    <n v="0"/>
    <n v="0"/>
    <n v="0"/>
    <n v="0"/>
    <s v="Thursday"/>
    <s v="RIC"/>
    <n v="9.1275592651611621"/>
    <n v="6.5239240135958365"/>
    <n v="681.24636732470867"/>
    <n v="0.99853425382985728"/>
    <x v="0"/>
    <x v="0"/>
    <n v="9205.5262786460462"/>
    <n v="0.99989138139948408"/>
    <n v="1"/>
    <n v="1"/>
    <n v="1"/>
    <s v="6YCBXC"/>
  </r>
  <r>
    <x v="268"/>
    <n v="0"/>
    <d v="2010-05-27T00:00:00"/>
    <d v="2010-05-27T00:00:00"/>
    <d v="2010-12-08T00:00:00"/>
    <n v="0"/>
    <n v="0"/>
    <n v="0"/>
    <n v="55.12"/>
    <n v="2.0512820512820499E-2"/>
    <n v="0"/>
    <n v="0"/>
    <n v="0"/>
    <n v="0"/>
    <n v="0"/>
    <s v="Thursday"/>
    <s v="CHO"/>
    <n v="-0.205014461660602"/>
    <n v="-2.8086497132259272"/>
    <n v="6.0286341307155863E-2"/>
    <n v="5.6858547505981141E-2"/>
    <x v="1"/>
    <x v="1"/>
    <n v="0.81463553534360134"/>
    <n v="0.44892515300013125"/>
    <n v="0"/>
    <n v="0"/>
    <n v="0"/>
    <s v="5UVJB8"/>
  </r>
  <r>
    <x v="269"/>
    <n v="1"/>
    <d v="2012-08-28T00:00:00"/>
    <d v="2012-08-02T00:00:00"/>
    <d v="2013-02-15T00:00:00"/>
    <n v="34"/>
    <n v="14.70588235"/>
    <n v="2.9411764709999999"/>
    <n v="53.09"/>
    <n v="1.01522842639594E-2"/>
    <n v="1"/>
    <n v="0"/>
    <n v="0"/>
    <n v="1"/>
    <n v="0"/>
    <s v="Sunday"/>
    <s v="DCX"/>
    <n v="7.8405010029958495"/>
    <n v="5.2368657514305248"/>
    <n v="188.07968914139042"/>
    <n v="0.99471122464532813"/>
    <x v="0"/>
    <x v="0"/>
    <n v="2541.4778029126833"/>
    <n v="0.99960668289852739"/>
    <n v="1"/>
    <n v="1"/>
    <n v="1"/>
    <s v="KMZS6E"/>
  </r>
  <r>
    <x v="270"/>
    <n v="1"/>
    <d v="2011-05-13T00:00:00"/>
    <d v="2011-06-02T00:00:00"/>
    <d v="2013-07-21T00:00:00"/>
    <n v="35"/>
    <n v="80"/>
    <n v="0"/>
    <n v="60.1"/>
    <n v="2.1794871794871801E-2"/>
    <n v="1"/>
    <n v="0"/>
    <n v="0"/>
    <n v="1"/>
    <n v="0"/>
    <s v="Friday"/>
    <s v="RIC"/>
    <n v="7.9638906461509382"/>
    <n v="5.3602553945856126"/>
    <n v="212.77928218732598"/>
    <n v="0.99532227824058395"/>
    <x v="0"/>
    <x v="0"/>
    <n v="2875.2377519735933"/>
    <n v="0.99965232359553247"/>
    <n v="1"/>
    <n v="1"/>
    <n v="1"/>
    <s v="8CN5C9"/>
  </r>
  <r>
    <x v="271"/>
    <n v="1"/>
    <d v="2012-12-29T00:00:00"/>
    <d v="2012-12-30T00:00:00"/>
    <d v="2013-03-11T00:00:00"/>
    <n v="41"/>
    <n v="0"/>
    <n v="0"/>
    <n v="78.41"/>
    <n v="4.2253521126760597E-2"/>
    <n v="0"/>
    <n v="0"/>
    <n v="0"/>
    <n v="0"/>
    <n v="0"/>
    <s v="Thursday"/>
    <s v="CHO"/>
    <n v="8.3735190661827428"/>
    <n v="5.7698838146174172"/>
    <n v="320.5004930116491"/>
    <n v="0.99688958486305101"/>
    <x v="0"/>
    <x v="0"/>
    <n v="4330.8498250405864"/>
    <n v="0.99976915173877468"/>
    <n v="1"/>
    <n v="1"/>
    <n v="1"/>
    <s v="YB82AB"/>
  </r>
  <r>
    <x v="272"/>
    <n v="0"/>
    <d v="2012-06-17T00:00:00"/>
    <d v="2013-04-29T00:00:00"/>
    <d v="2013-05-06T00:00:00"/>
    <n v="0"/>
    <n v="0"/>
    <n v="0"/>
    <n v="82.14"/>
    <n v="0.28571428571428598"/>
    <n v="0"/>
    <n v="0"/>
    <n v="0"/>
    <n v="0"/>
    <n v="0"/>
    <s v="Wednesday"/>
    <s v="RIC"/>
    <n v="-0.45777303412216586"/>
    <n v="-3.0614082856874911"/>
    <n v="4.6821710423518424E-2"/>
    <n v="4.472749271179665E-2"/>
    <x v="1"/>
    <x v="1"/>
    <n v="0.63269105919417556"/>
    <n v="0.38751425484405111"/>
    <n v="0"/>
    <n v="0"/>
    <n v="0"/>
    <s v="5QHJSW"/>
  </r>
  <r>
    <x v="273"/>
    <n v="1"/>
    <d v="2013-06-09T00:00:00"/>
    <d v="2013-06-10T00:00:00"/>
    <d v="2013-06-10T00:00:00"/>
    <n v="44"/>
    <n v="2.2727272730000001"/>
    <n v="0"/>
    <n v="89.18"/>
    <n v="0"/>
    <n v="1"/>
    <n v="0"/>
    <n v="0"/>
    <n v="0"/>
    <n v="0"/>
    <s v="Wednesday"/>
    <s v="CHO"/>
    <n v="9.5149315560499623"/>
    <n v="6.9112963044846367"/>
    <n v="1003.5473023399314"/>
    <n v="0.99900452671798468"/>
    <x v="0"/>
    <x v="0"/>
    <n v="13560.705064503207"/>
    <n v="0.99992626295917486"/>
    <n v="1"/>
    <n v="1"/>
    <n v="1"/>
    <s v="65AFBF"/>
  </r>
  <r>
    <x v="274"/>
    <n v="1"/>
    <d v="2013-06-24T00:00:00"/>
    <d v="2013-07-02T00:00:00"/>
    <d v="2014-01-19T00:00:00"/>
    <n v="41"/>
    <n v="70.731707319999998"/>
    <n v="21.951219510000001"/>
    <n v="77.180000000000007"/>
    <n v="9.9502487562189105E-3"/>
    <n v="1"/>
    <n v="0"/>
    <n v="0"/>
    <n v="1"/>
    <n v="0"/>
    <s v="Saturday"/>
    <s v="BWI"/>
    <n v="9.603478326672354"/>
    <n v="6.9998430751070284"/>
    <n v="1096.4610828892639"/>
    <n v="0.99908880595805061"/>
    <x v="0"/>
    <x v="0"/>
    <n v="14816.227720505209"/>
    <n v="0.9999325109920113"/>
    <n v="1"/>
    <n v="1"/>
    <n v="1"/>
    <s v="NX7XCG"/>
  </r>
  <r>
    <x v="275"/>
    <n v="1"/>
    <d v="2012-05-21T00:00:00"/>
    <d v="2012-05-21T00:00:00"/>
    <d v="2013-09-23T00:00:00"/>
    <n v="47"/>
    <n v="14.893617020000001"/>
    <n v="2.1276595739999999"/>
    <n v="71.56"/>
    <n v="1.2244897959183701E-2"/>
    <n v="0"/>
    <n v="0"/>
    <n v="0"/>
    <n v="0"/>
    <n v="0"/>
    <s v="Wednesday"/>
    <s v="RIC"/>
    <n v="9.7256012684448994"/>
    <n v="7.1219660168795738"/>
    <n v="1238.883707033275"/>
    <n v="0.99919347274722015"/>
    <x v="0"/>
    <x v="0"/>
    <n v="16740.75205137259"/>
    <n v="0.99994026909507849"/>
    <n v="1"/>
    <n v="1"/>
    <n v="1"/>
    <s v="ELRJY3"/>
  </r>
  <r>
    <x v="276"/>
    <n v="1"/>
    <d v="2013-05-04T00:00:00"/>
    <d v="2013-05-05T00:00:00"/>
    <d v="2014-01-19T00:00:00"/>
    <n v="54"/>
    <n v="9.2592592590000002"/>
    <n v="0"/>
    <n v="97.91"/>
    <n v="0.104247104247104"/>
    <n v="0"/>
    <n v="0"/>
    <n v="1"/>
    <n v="0"/>
    <n v="0"/>
    <s v="Monday"/>
    <s v="DCX"/>
    <n v="11.865398132705385"/>
    <n v="9.2617628811400596"/>
    <n v="10527.676032893844"/>
    <n v="0.99990502129642167"/>
    <x v="0"/>
    <x v="0"/>
    <n v="142258.07728628081"/>
    <n v="0.9999929705715862"/>
    <n v="1"/>
    <n v="1"/>
    <n v="1"/>
    <s v="R3TLNL"/>
  </r>
  <r>
    <x v="277"/>
    <n v="1"/>
    <d v="2012-11-26T00:00:00"/>
    <d v="2012-11-26T00:00:00"/>
    <d v="2013-09-14T00:00:00"/>
    <n v="47"/>
    <n v="0"/>
    <n v="0"/>
    <n v="82.85"/>
    <n v="3.7671232876712299E-2"/>
    <n v="0"/>
    <n v="0"/>
    <n v="0"/>
    <n v="0"/>
    <n v="0"/>
    <s v="Monday"/>
    <s v="RIC"/>
    <n v="9.6299391104069709"/>
    <n v="7.0263038588416453"/>
    <n v="1125.8615669702378"/>
    <n v="0.99911257954897803"/>
    <x v="0"/>
    <x v="0"/>
    <n v="15213.50973446319"/>
    <n v="0.99993427326825168"/>
    <n v="1"/>
    <n v="1"/>
    <n v="1"/>
    <s v="EFRPC8"/>
  </r>
  <r>
    <x v="278"/>
    <n v="1"/>
    <d v="2012-11-05T00:00:00"/>
    <d v="2012-12-03T00:00:00"/>
    <d v="2013-01-11T00:00:00"/>
    <n v="39"/>
    <n v="35.897435899999998"/>
    <n v="0"/>
    <n v="40.98"/>
    <n v="5.1282051282051301E-2"/>
    <n v="0"/>
    <n v="0"/>
    <n v="0"/>
    <n v="1"/>
    <n v="0"/>
    <s v="Friday"/>
    <s v="RIC"/>
    <n v="8.3400486655754964"/>
    <n v="5.7364134140101708"/>
    <n v="309.9507500372095"/>
    <n v="0.99678405663957925"/>
    <x v="0"/>
    <x v="0"/>
    <n v="4188.2935622225632"/>
    <n v="0.999761296269849"/>
    <n v="1"/>
    <n v="1"/>
    <n v="1"/>
    <s v="BU2FGV"/>
  </r>
  <r>
    <x v="279"/>
    <n v="1"/>
    <d v="2011-09-12T00:00:00"/>
    <d v="2011-09-19T00:00:00"/>
    <d v="2013-12-09T00:00:00"/>
    <n v="44"/>
    <n v="63.636363639999999"/>
    <n v="6.8181818180000002"/>
    <n v="85.59"/>
    <n v="8.00492610837438E-2"/>
    <n v="0"/>
    <n v="0"/>
    <n v="0"/>
    <n v="1"/>
    <n v="0"/>
    <s v="Friday"/>
    <s v="RIC"/>
    <n v="9.3559423219832922"/>
    <n v="6.7523070704179666"/>
    <n v="856.03141087674442"/>
    <n v="0.99883318162285673"/>
    <x v="0"/>
    <x v="0"/>
    <n v="11567.356577794859"/>
    <n v="0.99991355729802456"/>
    <n v="1"/>
    <n v="1"/>
    <n v="1"/>
    <s v="D8BVFW"/>
  </r>
  <r>
    <x v="280"/>
    <n v="1"/>
    <d v="2012-08-28T00:00:00"/>
    <d v="2012-08-02T00:00:00"/>
    <d v="2013-06-30T00:00:00"/>
    <n v="32"/>
    <n v="100"/>
    <n v="25"/>
    <n v="65.709999999999994"/>
    <n v="1.5060240963855401E-2"/>
    <n v="1"/>
    <n v="0"/>
    <n v="0"/>
    <n v="0"/>
    <n v="0"/>
    <s v="Monday"/>
    <s v="RIC"/>
    <n v="7.5313951093848406"/>
    <n v="4.927759857819515"/>
    <n v="138.06986950892471"/>
    <n v="0.99280936982589296"/>
    <x v="0"/>
    <x v="0"/>
    <n v="1865.7065534821795"/>
    <n v="0.99946429716115015"/>
    <n v="1"/>
    <n v="1"/>
    <n v="1"/>
    <s v="TTCZH7"/>
  </r>
  <r>
    <x v="281"/>
    <n v="1"/>
    <d v="2012-06-17T00:00:00"/>
    <d v="2012-06-17T00:00:00"/>
    <d v="2013-07-15T00:00:00"/>
    <n v="45"/>
    <n v="17.777777780000001"/>
    <n v="2.2222222220000001"/>
    <n v="174.17"/>
    <n v="2.7989821882951699E-2"/>
    <n v="0"/>
    <n v="0"/>
    <n v="0"/>
    <n v="0"/>
    <n v="0"/>
    <s v="Tuesday"/>
    <s v="CHO"/>
    <n v="8.9360946063348727"/>
    <n v="6.3324593547695471"/>
    <n v="562.53837544765656"/>
    <n v="0.99822549795441062"/>
    <x v="0"/>
    <x v="0"/>
    <n v="7601.4523472123001"/>
    <n v="0.99986846349647074"/>
    <n v="1"/>
    <n v="1"/>
    <n v="1"/>
    <s v="8D7WLY"/>
  </r>
  <r>
    <x v="282"/>
    <n v="1"/>
    <d v="2012-09-29T00:00:00"/>
    <d v="2013-03-25T00:00:00"/>
    <d v="2013-03-25T00:00:00"/>
    <n v="45"/>
    <n v="2.2222222220000001"/>
    <n v="0"/>
    <n v="103.19"/>
    <n v="0"/>
    <n v="1"/>
    <n v="0"/>
    <n v="0"/>
    <n v="1"/>
    <n v="0"/>
    <s v="Saturday"/>
    <s v="DCX"/>
    <n v="9.9415527303786551"/>
    <n v="7.3379174788133295"/>
    <n v="1537.5068866818826"/>
    <n v="0.99935001915905841"/>
    <x v="0"/>
    <x v="0"/>
    <n v="20775.978746912275"/>
    <n v="0.9999518698068578"/>
    <n v="1"/>
    <n v="1"/>
    <n v="1"/>
    <s v="ECQW47"/>
  </r>
  <r>
    <x v="283"/>
    <n v="1"/>
    <d v="2012-12-02T00:00:00"/>
    <d v="2012-12-02T00:00:00"/>
    <d v="2013-06-02T00:00:00"/>
    <n v="48"/>
    <n v="0"/>
    <n v="0"/>
    <n v="125.13"/>
    <n v="3.8461538461538498E-2"/>
    <n v="0"/>
    <n v="0"/>
    <n v="0"/>
    <n v="0"/>
    <n v="0"/>
    <s v="Monday"/>
    <s v="CHO"/>
    <n v="9.6931356229943049"/>
    <n v="7.0895003714289793"/>
    <n v="1199.3084421318435"/>
    <n v="0.99916688080754978"/>
    <x v="0"/>
    <x v="0"/>
    <n v="16205.980552384386"/>
    <n v="0.99993829819214208"/>
    <n v="1"/>
    <n v="1"/>
    <n v="1"/>
    <s v="V8376R"/>
  </r>
  <r>
    <x v="284"/>
    <n v="1"/>
    <d v="2013-03-29T00:00:00"/>
    <d v="2013-04-22T00:00:00"/>
    <d v="2013-04-22T00:00:00"/>
    <n v="41"/>
    <n v="12.195121950000001"/>
    <n v="0"/>
    <n v="37.29"/>
    <n v="0"/>
    <n v="1"/>
    <n v="0"/>
    <n v="0"/>
    <n v="0"/>
    <n v="0"/>
    <s v="Wednesday"/>
    <s v="CHO"/>
    <n v="9.0618016100923473"/>
    <n v="6.4581663585270217"/>
    <n v="637.89032139477115"/>
    <n v="0.99843478611819181"/>
    <x v="0"/>
    <x v="0"/>
    <n v="8619.6659507391669"/>
    <n v="0.99988399968103225"/>
    <n v="1"/>
    <n v="1"/>
    <n v="1"/>
    <s v="4BHQYF"/>
  </r>
  <r>
    <x v="285"/>
    <n v="0"/>
    <d v="2013-05-21T00:00:00"/>
    <d v="2013-09-02T00:00:00"/>
    <d v="2013-09-02T00:00:00"/>
    <n v="0"/>
    <n v="0"/>
    <n v="0"/>
    <n v="128.80000000000001"/>
    <n v="0"/>
    <n v="0"/>
    <n v="0"/>
    <n v="0"/>
    <n v="0"/>
    <n v="0"/>
    <s v="Wednesday"/>
    <s v="DCX"/>
    <n v="-0.45045724971334838"/>
    <n v="-3.0540925012786735"/>
    <n v="4.7165503989094394E-2"/>
    <n v="4.5041117005307309E-2"/>
    <x v="1"/>
    <x v="1"/>
    <n v="0.63733666297884928"/>
    <n v="0.3892520563360049"/>
    <n v="0"/>
    <n v="0"/>
    <n v="0"/>
    <s v="Z33SFA"/>
  </r>
  <r>
    <x v="286"/>
    <n v="1"/>
    <d v="2013-02-04T00:00:00"/>
    <d v="2013-02-16T00:00:00"/>
    <d v="2013-11-04T00:00:00"/>
    <n v="39"/>
    <n v="92.307692309999993"/>
    <n v="15.38461538"/>
    <n v="35.67"/>
    <n v="6.8965517241379296E-2"/>
    <n v="0"/>
    <n v="0"/>
    <n v="0"/>
    <n v="0"/>
    <n v="0"/>
    <s v="Tuesday"/>
    <s v="RIC"/>
    <n v="8.380473239968067"/>
    <n v="5.7768379884027414"/>
    <n v="322.73707692140596"/>
    <n v="0.99691107361100073"/>
    <x v="0"/>
    <x v="0"/>
    <n v="4361.0722716372811"/>
    <n v="0.99977075116189562"/>
    <n v="1"/>
    <n v="1"/>
    <n v="1"/>
    <s v="VAW5CD"/>
  </r>
  <r>
    <x v="287"/>
    <n v="0"/>
    <d v="2013-04-27T00:00:00"/>
    <d v="2013-09-24T00:00:00"/>
    <d v="2013-09-24T00:00:00"/>
    <n v="8"/>
    <n v="25"/>
    <n v="12.5"/>
    <n v="72.3"/>
    <n v="0"/>
    <n v="0"/>
    <n v="0"/>
    <n v="0"/>
    <n v="1"/>
    <n v="0"/>
    <s v="Friday"/>
    <s v="RIC"/>
    <n v="1.944408502222934"/>
    <n v="-0.65922674934239112"/>
    <n v="0.51725114468280653"/>
    <n v="0.3409133329676558"/>
    <x v="1"/>
    <x v="1"/>
    <n v="6.9894963605255773"/>
    <n v="0.87483566486859043"/>
    <n v="1"/>
    <n v="0"/>
    <n v="0"/>
    <s v="95N3NM"/>
  </r>
  <r>
    <x v="288"/>
    <n v="1"/>
    <d v="2012-06-08T00:00:00"/>
    <d v="2012-06-08T00:00:00"/>
    <d v="2013-08-06T00:00:00"/>
    <n v="48"/>
    <n v="12.5"/>
    <n v="8.3333333330000006"/>
    <n v="50.23"/>
    <n v="5.6603773584905703E-2"/>
    <n v="1"/>
    <n v="0"/>
    <n v="0"/>
    <n v="0"/>
    <n v="0"/>
    <s v="Wednesday"/>
    <s v="RIC"/>
    <n v="10.624115344853312"/>
    <n v="8.0204800932879863"/>
    <n v="3042.637732304469"/>
    <n v="0.99967144578693246"/>
    <x v="0"/>
    <x v="0"/>
    <n v="41114.467459286403"/>
    <n v="0.9999756782529351"/>
    <n v="1"/>
    <n v="1"/>
    <n v="1"/>
    <s v="G58S4U"/>
  </r>
  <r>
    <x v="289"/>
    <n v="0"/>
    <d v="2013-06-19T00:00:00"/>
    <d v="2013-07-01T00:00:00"/>
    <d v="2013-07-01T00:00:00"/>
    <n v="0"/>
    <n v="0"/>
    <n v="0"/>
    <n v="52.36"/>
    <n v="0"/>
    <n v="1"/>
    <n v="0"/>
    <n v="0"/>
    <n v="0"/>
    <n v="0"/>
    <s v="Tuesday"/>
    <s v="CHO"/>
    <n v="0.33613627607280178"/>
    <n v="-2.2674989754925234"/>
    <n v="0.10357088976217764"/>
    <n v="9.3850690266483405E-2"/>
    <x v="1"/>
    <x v="1"/>
    <n v="1.3995297342320203"/>
    <n v="0.58325167397016886"/>
    <n v="1"/>
    <n v="0"/>
    <n v="0"/>
    <s v="B6UZKN"/>
  </r>
  <r>
    <x v="290"/>
    <n v="1"/>
    <d v="2012-11-03T00:00:00"/>
    <d v="2013-09-24T00:00:00"/>
    <d v="2013-09-24T00:00:00"/>
    <n v="36"/>
    <n v="0"/>
    <n v="0"/>
    <n v="106.67"/>
    <n v="0"/>
    <n v="0"/>
    <n v="0"/>
    <n v="0"/>
    <n v="0"/>
    <n v="0"/>
    <s v="Tuesday"/>
    <s v="DCX"/>
    <n v="7.2422211948499307"/>
    <n v="4.6385859432846051"/>
    <n v="103.39803347584308"/>
    <n v="0.99042127550964465"/>
    <x v="0"/>
    <x v="0"/>
    <n v="1397.193966787813"/>
    <n v="0.99928479164997586"/>
    <n v="1"/>
    <n v="1"/>
    <n v="1"/>
    <s v="XKDTKL"/>
  </r>
  <r>
    <x v="291"/>
    <n v="1"/>
    <d v="2013-03-23T00:00:00"/>
    <d v="2013-06-06T00:00:00"/>
    <d v="2013-06-06T00:00:00"/>
    <n v="32"/>
    <n v="90.625"/>
    <n v="0"/>
    <n v="89.8"/>
    <n v="0"/>
    <n v="0"/>
    <n v="0"/>
    <n v="0"/>
    <n v="1"/>
    <n v="0"/>
    <s v="Friday"/>
    <s v="RIC"/>
    <n v="6.7191620922081645"/>
    <n v="4.1155268406428398"/>
    <n v="61.284492920797383"/>
    <n v="0.98394463929775222"/>
    <x v="0"/>
    <x v="0"/>
    <n v="828.12332970136583"/>
    <n v="0.99879390681195745"/>
    <n v="1"/>
    <n v="1"/>
    <n v="1"/>
    <s v="G2BBP8"/>
  </r>
  <r>
    <x v="292"/>
    <n v="1"/>
    <d v="2013-02-16T00:00:00"/>
    <d v="2013-02-19T00:00:00"/>
    <d v="2013-02-25T00:00:00"/>
    <n v="44"/>
    <n v="6.8181818180000002"/>
    <n v="0"/>
    <n v="83.06"/>
    <n v="0.33333333333333298"/>
    <n v="0"/>
    <n v="0"/>
    <n v="0"/>
    <n v="0"/>
    <n v="0"/>
    <s v="Tuesday"/>
    <s v="RIC"/>
    <n v="8.8181597759853965"/>
    <n v="6.2145245244200709"/>
    <n v="499.95821474504436"/>
    <n v="0.99800382552762623"/>
    <x v="0"/>
    <x v="0"/>
    <n v="6755.8209552503877"/>
    <n v="0.99985200140619046"/>
    <n v="1"/>
    <n v="1"/>
    <n v="1"/>
    <s v="H336VH"/>
  </r>
  <r>
    <x v="293"/>
    <n v="1"/>
    <d v="2012-06-10T00:00:00"/>
    <d v="2012-06-10T00:00:00"/>
    <d v="2014-01-13T00:00:00"/>
    <n v="58"/>
    <n v="32.758620690000001"/>
    <n v="12.068965520000001"/>
    <n v="96.2"/>
    <n v="2.40549828178694E-2"/>
    <n v="0"/>
    <n v="0"/>
    <n v="0"/>
    <n v="0"/>
    <n v="0"/>
    <s v="Monday"/>
    <s v="RIC"/>
    <n v="12.150858081174052"/>
    <n v="9.5472228296087263"/>
    <n v="14005.744272288668"/>
    <n v="0.99992860582155563"/>
    <x v="0"/>
    <x v="0"/>
    <n v="189256.41755253059"/>
    <n v="0.99999471619124403"/>
    <n v="1"/>
    <n v="1"/>
    <n v="1"/>
    <s v="4E7XN8"/>
  </r>
  <r>
    <x v="294"/>
    <n v="1"/>
    <d v="2012-08-28T00:00:00"/>
    <d v="2012-08-02T00:00:00"/>
    <d v="2013-12-18T00:00:00"/>
    <n v="31"/>
    <n v="90.322580650000006"/>
    <n v="6.451612903"/>
    <n v="252.46"/>
    <n v="3.5785288270377698E-2"/>
    <n v="1"/>
    <n v="0"/>
    <n v="0"/>
    <n v="1"/>
    <n v="0"/>
    <s v="Sunday"/>
    <s v="DCX"/>
    <n v="6.5609855784935922"/>
    <n v="3.957350326928267"/>
    <n v="52.318515167924254"/>
    <n v="0.98124478904090739"/>
    <x v="0"/>
    <x v="0"/>
    <n v="706.96812392470292"/>
    <n v="0.99858750702721422"/>
    <n v="1"/>
    <n v="1"/>
    <n v="1"/>
    <s v="RE7HEB"/>
  </r>
  <r>
    <x v="295"/>
    <n v="1"/>
    <d v="2013-06-18T00:00:00"/>
    <d v="2013-06-24T00:00:00"/>
    <d v="2013-06-24T00:00:00"/>
    <n v="44"/>
    <n v="9.0909090910000003"/>
    <n v="0"/>
    <n v="128.19999999999999"/>
    <n v="0"/>
    <n v="1"/>
    <n v="0"/>
    <n v="0"/>
    <n v="1"/>
    <n v="0"/>
    <s v="Friday"/>
    <s v="DCX"/>
    <n v="9.6425486641960525"/>
    <n v="7.0389134126307269"/>
    <n v="1140.1480628304355"/>
    <n v="0.9991236895258625"/>
    <x v="0"/>
    <x v="0"/>
    <n v="15406.559883981467"/>
    <n v="0.99993509679614878"/>
    <n v="1"/>
    <n v="1"/>
    <n v="1"/>
    <s v="98DRH5"/>
  </r>
  <r>
    <x v="296"/>
    <n v="1"/>
    <d v="2012-03-15T00:00:00"/>
    <d v="2012-03-15T00:00:00"/>
    <d v="2014-01-12T00:00:00"/>
    <n v="48"/>
    <n v="45.833333330000002"/>
    <n v="2.0833333330000001"/>
    <n v="83.2"/>
    <n v="5.9880239520958098E-2"/>
    <n v="1"/>
    <n v="0"/>
    <n v="0"/>
    <n v="0"/>
    <n v="0"/>
    <s v="Monday"/>
    <s v="CHO"/>
    <n v="10.38640389727165"/>
    <n v="7.7827686457063248"/>
    <n v="2398.9073592858167"/>
    <n v="0.9995833172492552"/>
    <x v="0"/>
    <x v="0"/>
    <n v="32415.88622727622"/>
    <n v="0.99996915187988789"/>
    <n v="1"/>
    <n v="1"/>
    <n v="1"/>
    <s v="F6HP3W"/>
  </r>
  <r>
    <x v="297"/>
    <n v="1"/>
    <d v="2013-06-10T00:00:00"/>
    <d v="2013-06-10T00:00:00"/>
    <d v="2013-06-10T00:00:00"/>
    <n v="44"/>
    <n v="13.636363640000001"/>
    <n v="0"/>
    <n v="51.77"/>
    <n v="0"/>
    <n v="1"/>
    <n v="0"/>
    <n v="0"/>
    <n v="0"/>
    <n v="0"/>
    <s v="Tuesday"/>
    <s v="RIC"/>
    <n v="9.6457670041227601"/>
    <n v="7.0421317525574345"/>
    <n v="1143.8233578654745"/>
    <n v="0.99912650279789494"/>
    <x v="0"/>
    <x v="0"/>
    <n v="15456.223304807756"/>
    <n v="0.99993530532746533"/>
    <n v="1"/>
    <n v="1"/>
    <n v="1"/>
    <s v="LMZGRG"/>
  </r>
  <r>
    <x v="298"/>
    <n v="1"/>
    <d v="2013-04-29T00:00:00"/>
    <d v="2013-05-09T00:00:00"/>
    <d v="2013-05-30T00:00:00"/>
    <n v="46"/>
    <n v="2.1739130430000002"/>
    <n v="0"/>
    <n v="36.380000000000003"/>
    <n v="9.5238095238095205E-2"/>
    <n v="0"/>
    <n v="0"/>
    <n v="0"/>
    <n v="1"/>
    <n v="0"/>
    <s v="Friday"/>
    <s v="DCX"/>
    <n v="9.8106547493331817"/>
    <n v="7.2070194977678561"/>
    <n v="1348.8659721230858"/>
    <n v="0.99925918571128425"/>
    <x v="0"/>
    <x v="0"/>
    <n v="18226.917233353957"/>
    <n v="0.99994513909695781"/>
    <n v="1"/>
    <n v="1"/>
    <n v="1"/>
    <s v="SGXLFZ"/>
  </r>
  <r>
    <x v="299"/>
    <n v="1"/>
    <d v="2012-04-18T00:00:00"/>
    <d v="2012-04-18T00:00:00"/>
    <d v="2013-11-06T00:00:00"/>
    <n v="50"/>
    <n v="50"/>
    <n v="4"/>
    <n v="74.41"/>
    <n v="1.2345679012345699E-2"/>
    <n v="0"/>
    <n v="0"/>
    <n v="0"/>
    <n v="1"/>
    <n v="0"/>
    <s v="Friday"/>
    <s v="CHO"/>
    <n v="10.650347269530258"/>
    <n v="8.0467120179649321"/>
    <n v="3123.5080306266123"/>
    <n v="0.99967994961440398"/>
    <x v="0"/>
    <x v="0"/>
    <n v="42207.249295745874"/>
    <n v="0.99997630794888004"/>
    <n v="1"/>
    <n v="1"/>
    <n v="1"/>
    <s v="MY5PUY"/>
  </r>
  <r>
    <x v="300"/>
    <n v="1"/>
    <d v="2013-04-07T00:00:00"/>
    <d v="2013-04-06T00:00:00"/>
    <d v="2013-04-06T00:00:00"/>
    <n v="41"/>
    <n v="29.268292679999998"/>
    <n v="0"/>
    <n v="102.81"/>
    <n v="0"/>
    <n v="0"/>
    <n v="0"/>
    <n v="0"/>
    <n v="0"/>
    <n v="0"/>
    <s v="Tuesday"/>
    <s v="RIC"/>
    <n v="8.3133990250427647"/>
    <n v="5.7097637734774391"/>
    <n v="301.79976675205597"/>
    <n v="0.99669748754853293"/>
    <x v="0"/>
    <x v="0"/>
    <n v="4078.1511902008979"/>
    <n v="0.99975485095958139"/>
    <n v="1"/>
    <n v="1"/>
    <n v="1"/>
    <s v="8NAARD"/>
  </r>
  <r>
    <x v="301"/>
    <n v="1"/>
    <d v="2012-05-07T00:00:00"/>
    <d v="2012-05-08T00:00:00"/>
    <d v="2012-08-29T00:00:00"/>
    <n v="48"/>
    <n v="2.0833333330000001"/>
    <n v="2.0833333330000001"/>
    <n v="75.73"/>
    <n v="8.8495575221238895E-2"/>
    <n v="0"/>
    <n v="0"/>
    <n v="0"/>
    <n v="0"/>
    <n v="0"/>
    <s v="Thursday"/>
    <s v="CHO"/>
    <n v="9.876195714635303"/>
    <n v="7.2725604630699774"/>
    <n v="1440.2334004330523"/>
    <n v="0.99930614985768473"/>
    <x v="0"/>
    <x v="0"/>
    <n v="19461.544385382222"/>
    <n v="0.99994861925654743"/>
    <n v="1"/>
    <n v="1"/>
    <n v="1"/>
    <s v="76DQAE"/>
  </r>
  <r>
    <x v="302"/>
    <n v="1"/>
    <d v="2011-07-29T00:00:00"/>
    <d v="2011-07-31T00:00:00"/>
    <d v="2014-01-06T00:00:00"/>
    <n v="52"/>
    <n v="28.84615385"/>
    <n v="7.692307692"/>
    <n v="16.68"/>
    <n v="4.8314606741573E-2"/>
    <n v="1"/>
    <n v="1"/>
    <n v="0"/>
    <n v="0"/>
    <n v="0"/>
    <s v="Tuesday"/>
    <s v="RIC"/>
    <n v="12.340940852670256"/>
    <n v="9.7373056011049304"/>
    <n v="16937.842538704823"/>
    <n v="0.99994096408903299"/>
    <x v="0"/>
    <x v="0"/>
    <n v="228877.19050294432"/>
    <n v="0.99999563086374543"/>
    <n v="1"/>
    <n v="1"/>
    <n v="1"/>
    <s v="JMMKDG"/>
  </r>
  <r>
    <x v="303"/>
    <n v="1"/>
    <d v="2012-08-28T00:00:00"/>
    <d v="2012-07-24T00:00:00"/>
    <d v="2012-07-24T00:00:00"/>
    <n v="46"/>
    <n v="6.5217391300000003"/>
    <n v="0"/>
    <n v="44.95"/>
    <n v="0"/>
    <n v="0"/>
    <n v="0"/>
    <n v="0"/>
    <n v="0"/>
    <n v="0"/>
    <s v="Thursday"/>
    <s v="CHO"/>
    <n v="9.5734331555812595"/>
    <n v="6.9697979040159339"/>
    <n v="1064.0076971255032"/>
    <n v="0.99906103965004289"/>
    <x v="0"/>
    <x v="0"/>
    <n v="14377.69254467367"/>
    <n v="0.99993045264742308"/>
    <n v="1"/>
    <n v="1"/>
    <n v="1"/>
    <s v="GC6663"/>
  </r>
  <r>
    <x v="304"/>
    <n v="1"/>
    <d v="2012-08-28T00:00:00"/>
    <d v="2012-10-15T00:00:00"/>
    <d v="2013-12-18T00:00:00"/>
    <n v="56"/>
    <n v="17.85714286"/>
    <n v="5.3571428570000004"/>
    <n v="46.53"/>
    <n v="6.5268065268065306E-2"/>
    <n v="1"/>
    <n v="1"/>
    <n v="0"/>
    <n v="0"/>
    <n v="0"/>
    <s v="Thursday"/>
    <s v="RIC"/>
    <n v="13.02756779730959"/>
    <n v="10.423932545744265"/>
    <n v="33655.526142805691"/>
    <n v="0.99997028808036348"/>
    <x v="0"/>
    <x v="0"/>
    <n v="454779.42369942361"/>
    <n v="0.99999780113666314"/>
    <n v="1"/>
    <n v="1"/>
    <n v="1"/>
    <s v="AZQ44K"/>
  </r>
  <r>
    <x v="305"/>
    <n v="0"/>
    <d v="2011-03-02T00:00:00"/>
    <d v="2011-05-10T00:00:00"/>
    <d v="2013-12-16T00:00:00"/>
    <n v="27"/>
    <n v="22.222222219999999"/>
    <n v="11.11111111"/>
    <n v="250.92"/>
    <n v="0.10935856992639301"/>
    <n v="0"/>
    <n v="0"/>
    <n v="0"/>
    <n v="0"/>
    <n v="0"/>
    <s v="Thursday"/>
    <s v="CHO"/>
    <n v="4.9827805691686677"/>
    <n v="2.3791453176033426"/>
    <n v="10.795672048925322"/>
    <n v="0.91522314321284404"/>
    <x v="0"/>
    <x v="1"/>
    <n v="145.87944612797958"/>
    <n v="0.9931916954593587"/>
    <n v="1"/>
    <n v="0"/>
    <n v="0"/>
    <s v="Q2X6VR"/>
  </r>
  <r>
    <x v="306"/>
    <n v="0"/>
    <d v="2013-06-23T00:00:00"/>
    <d v="2013-06-24T00:00:00"/>
    <d v="2013-06-24T00:00:00"/>
    <n v="0"/>
    <n v="0"/>
    <n v="0"/>
    <n v="110.84"/>
    <n v="0"/>
    <n v="1"/>
    <n v="0"/>
    <n v="0"/>
    <n v="0"/>
    <n v="0"/>
    <s v="Tuesday"/>
    <s v="RIC"/>
    <n v="0.13161189747624424"/>
    <n v="-2.4720233540890808"/>
    <n v="8.4413886908101213E-2"/>
    <n v="7.7842867863656268E-2"/>
    <x v="1"/>
    <x v="1"/>
    <n v="1.1406655381764359"/>
    <n v="0.53285556189601302"/>
    <n v="1"/>
    <n v="0"/>
    <n v="0"/>
    <s v="URM2CL"/>
  </r>
  <r>
    <x v="307"/>
    <n v="0"/>
    <d v="2012-11-20T00:00:00"/>
    <d v="2013-01-15T00:00:00"/>
    <d v="2013-01-15T00:00:00"/>
    <n v="0"/>
    <n v="0"/>
    <n v="0"/>
    <n v="103.74"/>
    <n v="0"/>
    <n v="0"/>
    <n v="0"/>
    <n v="0"/>
    <n v="0"/>
    <n v="0"/>
    <s v="Thursday"/>
    <s v="RIC"/>
    <n v="-0.36281393699738163"/>
    <n v="-2.9664491885627067"/>
    <n v="5.1485802518946765E-2"/>
    <n v="4.8964809981843799E-2"/>
    <x v="1"/>
    <x v="1"/>
    <n v="0.69571586844064603"/>
    <n v="0.41027856222187481"/>
    <n v="0"/>
    <n v="0"/>
    <n v="0"/>
    <s v="8WY364"/>
  </r>
  <r>
    <x v="308"/>
    <n v="1"/>
    <d v="2012-08-28T00:00:00"/>
    <d v="2012-09-14T00:00:00"/>
    <d v="2013-11-06T00:00:00"/>
    <n v="47"/>
    <n v="27.659574469999999"/>
    <n v="0"/>
    <n v="55.78"/>
    <n v="3.5885167464114798E-2"/>
    <n v="1"/>
    <n v="0"/>
    <n v="0"/>
    <n v="1"/>
    <n v="0"/>
    <s v="Saturday"/>
    <s v="BWI"/>
    <n v="10.509018131417807"/>
    <n v="7.9053828798524819"/>
    <n v="2711.8406225917224"/>
    <n v="0.99963138269470297"/>
    <x v="0"/>
    <x v="0"/>
    <n v="36644.481808839031"/>
    <n v="0.99997271150628564"/>
    <n v="1"/>
    <n v="1"/>
    <n v="1"/>
    <s v="4BA5WP"/>
  </r>
  <r>
    <x v="309"/>
    <n v="1"/>
    <d v="2012-08-28T00:00:00"/>
    <d v="2012-08-29T00:00:00"/>
    <d v="2012-09-10T00:00:00"/>
    <n v="36"/>
    <n v="0"/>
    <n v="0"/>
    <n v="132.34"/>
    <n v="0.16666666666666699"/>
    <n v="0"/>
    <n v="0"/>
    <n v="0"/>
    <n v="1"/>
    <n v="0"/>
    <s v="Sunday"/>
    <s v="DCX"/>
    <n v="7.3170685005113638"/>
    <n v="4.7134332489460391"/>
    <n v="111.43408486322771"/>
    <n v="0.99110589994825438"/>
    <x v="0"/>
    <x v="0"/>
    <n v="1505.7832903736785"/>
    <n v="0.99933633455694082"/>
    <n v="1"/>
    <n v="1"/>
    <n v="1"/>
    <s v="XZ8YH4"/>
  </r>
  <r>
    <x v="310"/>
    <n v="1"/>
    <d v="2013-02-28T00:00:00"/>
    <d v="2013-03-04T00:00:00"/>
    <d v="2013-12-30T00:00:00"/>
    <n v="58"/>
    <n v="20.689655170000002"/>
    <n v="3.448275862"/>
    <n v="71.569999999999993"/>
    <n v="9.9667774086378697E-2"/>
    <n v="0"/>
    <n v="0"/>
    <n v="1"/>
    <n v="0"/>
    <n v="0"/>
    <s v="Monday"/>
    <s v="DCX"/>
    <n v="12.87284784665861"/>
    <n v="10.269212595093284"/>
    <n v="28831.176416607279"/>
    <n v="0.99996531652742582"/>
    <x v="0"/>
    <x v="0"/>
    <n v="389589.08975855942"/>
    <n v="0.99999743319959544"/>
    <n v="1"/>
    <n v="1"/>
    <n v="1"/>
    <s v="QANQ6C"/>
  </r>
  <r>
    <x v="311"/>
    <n v="1"/>
    <d v="2013-06-03T00:00:00"/>
    <d v="2013-06-03T00:00:00"/>
    <d v="2013-06-03T00:00:00"/>
    <n v="45"/>
    <n v="15.55555556"/>
    <n v="4.4444444440000002"/>
    <n v="49.07"/>
    <n v="0"/>
    <n v="1"/>
    <n v="0"/>
    <n v="0"/>
    <n v="0"/>
    <n v="0"/>
    <s v="Tuesday"/>
    <s v="RIC"/>
    <n v="9.9523980152658549"/>
    <n v="7.3487627637005293"/>
    <n v="1554.2723355895068"/>
    <n v="0.99935702579084262"/>
    <x v="0"/>
    <x v="0"/>
    <n v="21002.526421725594"/>
    <n v="0.99995238894745953"/>
    <n v="1"/>
    <n v="1"/>
    <n v="1"/>
    <s v="JUYENJ"/>
  </r>
  <r>
    <x v="312"/>
    <n v="0"/>
    <d v="2012-08-28T00:00:00"/>
    <d v="2012-07-26T00:00:00"/>
    <d v="2013-07-21T00:00:00"/>
    <n v="0"/>
    <n v="0"/>
    <n v="0"/>
    <n v="117.97"/>
    <n v="6.9444444444444406E-2"/>
    <n v="1"/>
    <n v="0"/>
    <n v="1"/>
    <n v="0"/>
    <n v="0"/>
    <s v="Tuesday"/>
    <s v="DCX"/>
    <n v="0.91234363711521649"/>
    <n v="-1.6912916144501087"/>
    <n v="0.18428134975722657"/>
    <n v="0.1556060557696054"/>
    <x v="1"/>
    <x v="1"/>
    <n v="2.4901517119517171"/>
    <n v="0.71347950389216952"/>
    <n v="1"/>
    <n v="0"/>
    <n v="0"/>
    <s v="9QZ3PK"/>
  </r>
  <r>
    <x v="313"/>
    <n v="1"/>
    <d v="2012-08-14T00:00:00"/>
    <d v="2012-08-14T00:00:00"/>
    <d v="2013-08-14T00:00:00"/>
    <n v="42"/>
    <n v="38.095238100000003"/>
    <n v="9.5238095240000007"/>
    <n v="59.41"/>
    <n v="1.3698630136986301E-2"/>
    <n v="1"/>
    <n v="0"/>
    <n v="0"/>
    <n v="0"/>
    <n v="0"/>
    <s v="Monday"/>
    <s v="RIC"/>
    <n v="9.371342592761442"/>
    <n v="6.7677073411961164"/>
    <n v="869.31656128863222"/>
    <n v="0.99885099279448464"/>
    <x v="0"/>
    <x v="0"/>
    <n v="11746.875775398314"/>
    <n v="0.99991487822827563"/>
    <n v="1"/>
    <n v="1"/>
    <n v="1"/>
    <s v="VU9NYG"/>
  </r>
  <r>
    <x v="314"/>
    <n v="0"/>
    <d v="2012-11-10T00:00:00"/>
    <d v="2012-11-28T00:00:00"/>
    <d v="2012-11-28T00:00:00"/>
    <n v="0"/>
    <n v="0"/>
    <n v="0"/>
    <n v="73.25"/>
    <n v="0"/>
    <n v="0"/>
    <n v="0"/>
    <n v="0"/>
    <n v="0"/>
    <n v="0"/>
    <s v="Thursday"/>
    <s v="DCX"/>
    <n v="-0.25618007407999044"/>
    <n v="-2.8598153256453154"/>
    <n v="5.7279337313437657E-2"/>
    <n v="5.4176162620358487E-2"/>
    <x v="1"/>
    <x v="1"/>
    <n v="0.77400257844010745"/>
    <n v="0.43630296136361491"/>
    <n v="0"/>
    <n v="0"/>
    <n v="0"/>
    <s v="PDVY6B"/>
  </r>
  <r>
    <x v="315"/>
    <n v="1"/>
    <d v="2013-03-28T00:00:00"/>
    <d v="2013-03-28T00:00:00"/>
    <d v="2013-04-25T00:00:00"/>
    <n v="45"/>
    <n v="13.33333333"/>
    <n v="0"/>
    <n v="64.59"/>
    <n v="7.1428571428571397E-2"/>
    <n v="1"/>
    <n v="0"/>
    <n v="0"/>
    <n v="1"/>
    <n v="0"/>
    <s v="Friday"/>
    <s v="RIC"/>
    <n v="10.033924607421087"/>
    <n v="7.430289355855761"/>
    <n v="1686.295442240156"/>
    <n v="0.9994073355649723"/>
    <x v="0"/>
    <x v="0"/>
    <n v="22786.524452326117"/>
    <n v="0.99995611633891646"/>
    <n v="1"/>
    <n v="1"/>
    <n v="1"/>
    <s v="WUJ256"/>
  </r>
  <r>
    <x v="316"/>
    <n v="1"/>
    <d v="2013-06-30T00:00:00"/>
    <d v="2013-07-01T00:00:00"/>
    <d v="2013-08-08T00:00:00"/>
    <n v="45"/>
    <n v="2.2222222220000001"/>
    <n v="2.2222222220000001"/>
    <n v="52.39"/>
    <n v="5.2631578947368397E-2"/>
    <n v="1"/>
    <n v="0"/>
    <n v="0"/>
    <n v="1"/>
    <n v="0"/>
    <s v="Saturday"/>
    <s v="BWI"/>
    <n v="10.130635641462872"/>
    <n v="7.5270003898975464"/>
    <n v="1857.5252868873304"/>
    <n v="0.99946193898621916"/>
    <x v="0"/>
    <x v="0"/>
    <n v="25100.314162175295"/>
    <n v="0.99996016144837918"/>
    <n v="1"/>
    <n v="1"/>
    <n v="1"/>
    <s v="GX8A3B"/>
  </r>
  <r>
    <x v="317"/>
    <n v="1"/>
    <d v="2011-06-27T00:00:00"/>
    <d v="2013-04-10T00:00:00"/>
    <d v="2013-12-11T00:00:00"/>
    <n v="50"/>
    <n v="24"/>
    <n v="22"/>
    <n v="72.52"/>
    <n v="5.3061224489795902E-2"/>
    <n v="0"/>
    <n v="0"/>
    <n v="0"/>
    <n v="0"/>
    <n v="0"/>
    <s v="Wednesday"/>
    <s v="CHO"/>
    <n v="10.715469667649321"/>
    <n v="8.1118344160839957"/>
    <n v="3333.6877947648422"/>
    <n v="0.99970012185201573"/>
    <x v="0"/>
    <x v="0"/>
    <n v="45047.360355144585"/>
    <n v="0.99997780163379724"/>
    <n v="1"/>
    <n v="1"/>
    <n v="1"/>
    <s v="HLLDMC"/>
  </r>
  <r>
    <x v="318"/>
    <n v="0"/>
    <d v="2010-08-31T00:00:00"/>
    <d v="2010-09-16T00:00:00"/>
    <d v="2013-12-12T00:00:00"/>
    <n v="3"/>
    <n v="33.333333330000002"/>
    <n v="33.333333330000002"/>
    <n v="94.07"/>
    <n v="2.9585798816568001E-2"/>
    <n v="1"/>
    <n v="0"/>
    <n v="0"/>
    <n v="1"/>
    <n v="0"/>
    <s v="Friday"/>
    <s v="CHO"/>
    <n v="1.7136912287709971"/>
    <n v="-0.88994402279432805"/>
    <n v="0.41067874075727379"/>
    <n v="0.29112137929916998"/>
    <x v="1"/>
    <x v="1"/>
    <n v="5.5494078522115764"/>
    <n v="0.84731444085249263"/>
    <n v="1"/>
    <n v="0"/>
    <n v="0"/>
    <s v="6UBH79"/>
  </r>
  <r>
    <x v="319"/>
    <n v="1"/>
    <d v="2013-03-19T00:00:00"/>
    <d v="2013-03-21T00:00:00"/>
    <d v="2013-12-14T00:00:00"/>
    <n v="39"/>
    <n v="43.589743589999998"/>
    <n v="23.07692308"/>
    <n v="138.38999999999999"/>
    <n v="0.111940298507463"/>
    <n v="1"/>
    <n v="0"/>
    <n v="0"/>
    <n v="0"/>
    <n v="0"/>
    <s v="Monday"/>
    <s v="CHO"/>
    <n v="8.6630829280438935"/>
    <n v="6.0594476764785679"/>
    <n v="428.13890035785562"/>
    <n v="0.99766975214979092"/>
    <x v="0"/>
    <x v="0"/>
    <n v="5785.3429936549092"/>
    <n v="0.99982717927348996"/>
    <n v="1"/>
    <n v="1"/>
    <n v="1"/>
    <s v="R8PX7X"/>
  </r>
  <r>
    <x v="320"/>
    <n v="1"/>
    <d v="2013-04-28T00:00:00"/>
    <d v="2013-07-10T00:00:00"/>
    <d v="2013-07-10T00:00:00"/>
    <n v="39"/>
    <n v="33.333333330000002"/>
    <n v="0"/>
    <n v="57.69"/>
    <n v="0"/>
    <n v="0"/>
    <n v="0"/>
    <n v="0"/>
    <n v="1"/>
    <n v="0"/>
    <s v="Saturday"/>
    <s v="DCX"/>
    <n v="8.3122109870157477"/>
    <n v="5.7085757354504221"/>
    <n v="301.44143005356915"/>
    <n v="0.99669357468709607"/>
    <x v="0"/>
    <x v="0"/>
    <n v="4073.3090683889645"/>
    <n v="0.99975455961165083"/>
    <n v="1"/>
    <n v="1"/>
    <n v="1"/>
    <s v="USG8WQ"/>
  </r>
  <r>
    <x v="321"/>
    <n v="0"/>
    <d v="2012-09-07T00:00:00"/>
    <d v="2012-09-19T00:00:00"/>
    <d v="2012-09-19T00:00:00"/>
    <n v="34"/>
    <n v="23.529411759999999"/>
    <n v="14.70588235"/>
    <n v="88.14"/>
    <n v="0"/>
    <n v="1"/>
    <n v="0"/>
    <n v="0"/>
    <n v="1"/>
    <n v="0"/>
    <s v="Friday"/>
    <s v="CHO"/>
    <n v="7.9507051140775609"/>
    <n v="5.3470698625122353"/>
    <n v="209.99208982588294"/>
    <n v="0.99526048582757187"/>
    <x v="0"/>
    <x v="1"/>
    <n v="2837.5750593596654"/>
    <n v="0.99964771056636226"/>
    <n v="1"/>
    <n v="0"/>
    <n v="0"/>
    <s v="EKRRU7"/>
  </r>
  <r>
    <x v="322"/>
    <n v="0"/>
    <d v="2010-10-20T00:00:00"/>
    <d v="2011-02-24T00:00:00"/>
    <d v="2011-02-24T00:00:00"/>
    <n v="0"/>
    <n v="0"/>
    <n v="0"/>
    <n v="66.33"/>
    <n v="0"/>
    <n v="1"/>
    <n v="0"/>
    <n v="0"/>
    <n v="0"/>
    <n v="0"/>
    <s v="Thursday"/>
    <s v="CHO"/>
    <n v="0.28727845170560085"/>
    <n v="-2.3163567998597241"/>
    <n v="9.8632268926053923E-2"/>
    <n v="8.97773274240979E-2"/>
    <x v="1"/>
    <x v="1"/>
    <n v="1.3327952809302872"/>
    <n v="0.57132972268307514"/>
    <n v="1"/>
    <n v="0"/>
    <n v="0"/>
    <s v="FDW3TH"/>
  </r>
  <r>
    <x v="323"/>
    <n v="1"/>
    <d v="2011-11-13T00:00:00"/>
    <d v="2011-11-16T00:00:00"/>
    <d v="2013-06-06T00:00:00"/>
    <n v="49"/>
    <n v="4.0816326529999998"/>
    <n v="0"/>
    <n v="40.340000000000003"/>
    <n v="3.5211267605633798E-2"/>
    <n v="0"/>
    <n v="0"/>
    <n v="0"/>
    <n v="1"/>
    <n v="0"/>
    <s v="Friday"/>
    <s v="RIC"/>
    <n v="10.46723349770881"/>
    <n v="7.8635982461434839"/>
    <n v="2600.8621004429606"/>
    <n v="0.99961565987688983"/>
    <x v="0"/>
    <x v="0"/>
    <n v="35144.854433183922"/>
    <n v="0.99997154714215586"/>
    <n v="1"/>
    <n v="1"/>
    <n v="1"/>
    <s v="BAVDN5"/>
  </r>
  <r>
    <x v="324"/>
    <n v="0"/>
    <d v="2013-06-03T00:00:00"/>
    <d v="2013-06-03T00:00:00"/>
    <d v="2013-10-27T00:00:00"/>
    <n v="1"/>
    <n v="100"/>
    <n v="0"/>
    <n v="51.15"/>
    <n v="5.4794520547945202E-2"/>
    <n v="1"/>
    <n v="0"/>
    <n v="0"/>
    <n v="0"/>
    <n v="0"/>
    <s v="Monday"/>
    <s v="DCX"/>
    <n v="0.51920473625048291"/>
    <n v="-2.0844305153148421"/>
    <n v="0.12437793132799234"/>
    <n v="0.11061932813025842"/>
    <x v="1"/>
    <x v="1"/>
    <n v="1.6806905258369347"/>
    <n v="0.62696178825499027"/>
    <n v="1"/>
    <n v="0"/>
    <n v="0"/>
    <s v="885Q3K"/>
  </r>
  <r>
    <x v="325"/>
    <n v="1"/>
    <d v="2013-01-09T00:00:00"/>
    <d v="2013-01-16T00:00:00"/>
    <d v="2013-09-24T00:00:00"/>
    <n v="37"/>
    <n v="59.459459459999998"/>
    <n v="2.7027027029999999"/>
    <n v="69.62"/>
    <n v="7.9681274900398405E-3"/>
    <n v="0"/>
    <n v="0"/>
    <n v="0"/>
    <n v="0"/>
    <n v="0"/>
    <s v="Thursday"/>
    <s v="DCX"/>
    <n v="7.630664221932407"/>
    <n v="5.0270289703670823"/>
    <n v="152.47931848624532"/>
    <n v="0.99348446416192804"/>
    <x v="0"/>
    <x v="0"/>
    <n v="2060.4181403379644"/>
    <n v="0.99951489706021701"/>
    <n v="1"/>
    <n v="1"/>
    <n v="1"/>
    <s v="QU3XFD"/>
  </r>
  <r>
    <x v="326"/>
    <n v="1"/>
    <d v="2013-06-17T00:00:00"/>
    <d v="2013-06-17T00:00:00"/>
    <d v="2013-06-17T00:00:00"/>
    <n v="46"/>
    <n v="4.3478260869999996"/>
    <n v="0"/>
    <n v="50.35"/>
    <n v="0"/>
    <n v="1"/>
    <n v="0"/>
    <n v="0"/>
    <n v="0"/>
    <n v="0"/>
    <s v="Tuesday"/>
    <s v="DCX"/>
    <n v="10.073804466176878"/>
    <n v="7.4701692146115519"/>
    <n v="1754.9036157856299"/>
    <n v="0.99943049265858908"/>
    <x v="0"/>
    <x v="0"/>
    <n v="23713.611002501781"/>
    <n v="0.9999578319037199"/>
    <n v="1"/>
    <n v="1"/>
    <n v="1"/>
    <s v="6Z2T45"/>
  </r>
  <r>
    <x v="327"/>
    <n v="1"/>
    <d v="2012-12-07T00:00:00"/>
    <d v="2013-05-21T00:00:00"/>
    <d v="2013-05-21T00:00:00"/>
    <n v="45"/>
    <n v="0"/>
    <n v="0"/>
    <n v="93.04"/>
    <n v="0"/>
    <n v="0"/>
    <n v="0"/>
    <n v="0"/>
    <n v="0"/>
    <n v="0"/>
    <s v="Wednesday"/>
    <s v="DCX"/>
    <n v="9.1937105076953607"/>
    <n v="6.5900752561300351"/>
    <n v="727.83564193155041"/>
    <n v="0.99862794854907233"/>
    <x v="0"/>
    <x v="0"/>
    <n v="9835.0764858355087"/>
    <n v="0.99989833344612156"/>
    <n v="1"/>
    <n v="1"/>
    <n v="1"/>
    <s v="FT8CX2"/>
  </r>
  <r>
    <x v="328"/>
    <n v="0"/>
    <d v="2013-02-07T00:00:00"/>
    <d v="2013-02-11T00:00:00"/>
    <d v="2013-03-28T00:00:00"/>
    <n v="27"/>
    <n v="7.407407407"/>
    <n v="0"/>
    <n v="273.93"/>
    <n v="0.17777777777777801"/>
    <n v="0"/>
    <n v="0"/>
    <n v="0"/>
    <n v="0"/>
    <n v="0"/>
    <s v="Tuesday"/>
    <s v="DCX"/>
    <n v="4.6473458123352067"/>
    <n v="2.0437105607698816"/>
    <n v="7.7191986803707957"/>
    <n v="0.88531056159423671"/>
    <x v="0"/>
    <x v="1"/>
    <n v="104.30776545832734"/>
    <n v="0.99050402412730221"/>
    <n v="1"/>
    <n v="0"/>
    <n v="0"/>
    <s v="97K4PY"/>
  </r>
  <r>
    <x v="329"/>
    <n v="0"/>
    <d v="2013-05-08T00:00:00"/>
    <d v="2013-11-05T00:00:00"/>
    <d v="2013-12-03T00:00:00"/>
    <n v="6"/>
    <n v="33.333333330000002"/>
    <n v="0"/>
    <n v="237.84"/>
    <n v="7.1428571428571397E-2"/>
    <n v="0"/>
    <n v="0"/>
    <n v="0"/>
    <n v="0"/>
    <n v="0"/>
    <s v="Thursday"/>
    <s v="BWI"/>
    <n v="0.39478123529688985"/>
    <n v="-2.2088540162684351"/>
    <n v="0.10982643573533993"/>
    <n v="9.8958208418032503E-2"/>
    <x v="1"/>
    <x v="1"/>
    <n v="1.4840594955713218"/>
    <n v="0.59743315255418028"/>
    <n v="1"/>
    <n v="0"/>
    <n v="0"/>
    <s v="MK7NPR"/>
  </r>
  <r>
    <x v="330"/>
    <n v="1"/>
    <d v="2013-03-22T00:00:00"/>
    <d v="2013-03-22T00:00:00"/>
    <d v="2014-01-15T00:00:00"/>
    <n v="56"/>
    <n v="0"/>
    <n v="0"/>
    <n v="70.599999999999994"/>
    <n v="0.13043478260869601"/>
    <n v="0"/>
    <n v="0"/>
    <n v="1"/>
    <n v="0"/>
    <n v="0"/>
    <s v="Tuesday"/>
    <s v="RIC"/>
    <n v="12.368354053463005"/>
    <n v="9.7647188018976792"/>
    <n v="17408.58582808607"/>
    <n v="0.99994256037967388"/>
    <x v="0"/>
    <x v="0"/>
    <n v="235238.2368567223"/>
    <n v="0.99999574900848442"/>
    <n v="1"/>
    <n v="1"/>
    <n v="1"/>
    <s v="NCALYU"/>
  </r>
  <r>
    <x v="331"/>
    <n v="1"/>
    <d v="2013-06-22T00:00:00"/>
    <d v="2013-06-22T00:00:00"/>
    <d v="2013-06-22T00:00:00"/>
    <n v="38"/>
    <n v="39.473684210000002"/>
    <n v="5.263157895"/>
    <n v="51.34"/>
    <n v="0"/>
    <n v="1"/>
    <n v="0"/>
    <n v="0"/>
    <n v="0"/>
    <n v="0"/>
    <s v="Thursday"/>
    <s v="CHO"/>
    <n v="8.4794878191615943"/>
    <n v="5.8758525675962687"/>
    <n v="356.32832518880997"/>
    <n v="0.99720145331475862"/>
    <x v="0"/>
    <x v="0"/>
    <n v="4814.9831231144863"/>
    <n v="0.99979235807633948"/>
    <n v="1"/>
    <n v="1"/>
    <n v="1"/>
    <s v="R2KUMG"/>
  </r>
  <r>
    <x v="332"/>
    <n v="1"/>
    <d v="2013-02-18T00:00:00"/>
    <d v="2013-02-18T00:00:00"/>
    <d v="2013-02-18T00:00:00"/>
    <n v="44"/>
    <n v="4.5454545450000001"/>
    <n v="0"/>
    <n v="82.67"/>
    <n v="0"/>
    <n v="0"/>
    <n v="0"/>
    <n v="0"/>
    <n v="1"/>
    <n v="0"/>
    <s v="Saturday"/>
    <s v="BWI"/>
    <n v="9.2825255634684201"/>
    <n v="6.6788903119030945"/>
    <n v="795.43593629138672"/>
    <n v="0.99874440622976346"/>
    <x v="0"/>
    <x v="0"/>
    <n v="10748.543795198893"/>
    <n v="0.99990697279632956"/>
    <n v="1"/>
    <n v="1"/>
    <n v="1"/>
    <s v="DHNHJW"/>
  </r>
  <r>
    <x v="333"/>
    <n v="1"/>
    <d v="2011-05-13T00:00:00"/>
    <d v="2013-03-28T00:00:00"/>
    <d v="2013-08-22T00:00:00"/>
    <n v="35"/>
    <n v="88.571428569999995"/>
    <n v="5.7142857139999998"/>
    <n v="41.68"/>
    <n v="0.129251700680272"/>
    <n v="0"/>
    <n v="1"/>
    <n v="0"/>
    <n v="1"/>
    <n v="0"/>
    <s v="Friday"/>
    <s v="RIC"/>
    <n v="8.3158083931765781"/>
    <n v="5.7121731416112524"/>
    <n v="302.52779017889867"/>
    <n v="0.99670540875545333"/>
    <x v="0"/>
    <x v="0"/>
    <n v="4087.9888041812692"/>
    <n v="0.99975544075861067"/>
    <n v="1"/>
    <n v="1"/>
    <n v="1"/>
    <s v="TC4E95"/>
  </r>
  <r>
    <x v="334"/>
    <n v="1"/>
    <d v="2013-05-24T00:00:00"/>
    <d v="2013-06-17T00:00:00"/>
    <d v="2013-08-26T00:00:00"/>
    <n v="45"/>
    <n v="13.33333333"/>
    <n v="0"/>
    <n v="50.26"/>
    <n v="2.8571428571428598E-2"/>
    <n v="1"/>
    <n v="0"/>
    <n v="0"/>
    <n v="0"/>
    <n v="0"/>
    <s v="Tuesday"/>
    <s v="CHO"/>
    <n v="9.8455334445397451"/>
    <n v="7.2418981929744195"/>
    <n v="1396.742743393012"/>
    <n v="0.99928456076432737"/>
    <x v="0"/>
    <x v="0"/>
    <n v="18873.86508834628"/>
    <n v="0.99994701948886422"/>
    <n v="1"/>
    <n v="1"/>
    <n v="1"/>
    <s v="DQ92U9"/>
  </r>
  <r>
    <x v="335"/>
    <n v="1"/>
    <d v="2013-06-24T00:00:00"/>
    <d v="2013-06-26T00:00:00"/>
    <d v="2013-06-26T00:00:00"/>
    <n v="39"/>
    <n v="41.025641030000003"/>
    <n v="0"/>
    <n v="100.22"/>
    <n v="0"/>
    <n v="1"/>
    <n v="0"/>
    <n v="0"/>
    <n v="1"/>
    <n v="0"/>
    <s v="Friday"/>
    <s v="DCX"/>
    <n v="8.6827261044292499"/>
    <n v="6.0790908528639243"/>
    <n v="436.63205143582553"/>
    <n v="0.99771497540749332"/>
    <x v="0"/>
    <x v="0"/>
    <n v="5900.1090007659568"/>
    <n v="0.99983054032727237"/>
    <n v="1"/>
    <n v="1"/>
    <n v="1"/>
    <s v="2FV9TJ"/>
  </r>
  <r>
    <x v="336"/>
    <n v="1"/>
    <d v="2013-06-19T00:00:00"/>
    <d v="2013-06-21T00:00:00"/>
    <d v="2013-06-21T00:00:00"/>
    <n v="47"/>
    <n v="4.255319149"/>
    <n v="0"/>
    <n v="101.51"/>
    <n v="0"/>
    <n v="1"/>
    <n v="0"/>
    <n v="0"/>
    <n v="0"/>
    <n v="0"/>
    <s v="Thursday"/>
    <s v="BWI"/>
    <n v="10.106416228705246"/>
    <n v="7.5027809771399205"/>
    <n v="1813.0775371141101"/>
    <n v="0.99944875564602886"/>
    <x v="0"/>
    <x v="0"/>
    <n v="24499.701890038159"/>
    <n v="0.99995918484276536"/>
    <n v="1"/>
    <n v="1"/>
    <n v="1"/>
    <s v="34LYCC"/>
  </r>
  <r>
    <x v="337"/>
    <n v="1"/>
    <d v="2013-07-07T00:00:00"/>
    <d v="2013-07-30T00:00:00"/>
    <d v="2013-07-30T00:00:00"/>
    <n v="45"/>
    <n v="4.4444444440000002"/>
    <n v="0"/>
    <n v="66.86"/>
    <n v="0"/>
    <n v="1"/>
    <n v="0"/>
    <n v="0"/>
    <n v="0"/>
    <n v="0"/>
    <s v="Wednesday"/>
    <s v="RIC"/>
    <n v="9.8045277806042357"/>
    <n v="7.2008925290389101"/>
    <n v="1340.6267789066947"/>
    <n v="0.99925463622542265"/>
    <x v="0"/>
    <x v="0"/>
    <n v="18115.582900715704"/>
    <n v="0.99994480195269275"/>
    <n v="1"/>
    <n v="1"/>
    <n v="1"/>
    <s v="ABUQ8M"/>
  </r>
  <r>
    <x v="338"/>
    <n v="0"/>
    <d v="2011-07-28T00:00:00"/>
    <d v="2011-07-28T00:00:00"/>
    <d v="2013-01-18T00:00:00"/>
    <n v="0"/>
    <n v="0"/>
    <n v="0"/>
    <n v="56.26"/>
    <n v="3.7037037037037E-2"/>
    <n v="1"/>
    <n v="0"/>
    <n v="0"/>
    <n v="1"/>
    <n v="0"/>
    <s v="Friday"/>
    <s v="RIC"/>
    <n v="0.56447786472441353"/>
    <n v="-2.0391573868409116"/>
    <n v="0.13013832095423225"/>
    <n v="0.11515256012587023"/>
    <x v="1"/>
    <x v="1"/>
    <n v="1.7585293527621093"/>
    <n v="0.63748799736399309"/>
    <n v="1"/>
    <n v="0"/>
    <n v="0"/>
    <s v="ZXPVF5"/>
  </r>
  <r>
    <x v="339"/>
    <n v="1"/>
    <d v="2011-06-03T00:00:00"/>
    <d v="2011-06-06T00:00:00"/>
    <d v="2014-01-15T00:00:00"/>
    <n v="46"/>
    <n v="6.5217391300000003"/>
    <n v="2.1739130430000002"/>
    <n v="90.01"/>
    <n v="4.1928721174004204E-3"/>
    <n v="0"/>
    <n v="0"/>
    <n v="0"/>
    <n v="0"/>
    <n v="0"/>
    <s v="Monday"/>
    <s v="CHO"/>
    <n v="9.4552362263844252"/>
    <n v="6.8516009748190996"/>
    <n v="945.39324652137145"/>
    <n v="0.99894335678780921"/>
    <x v="0"/>
    <x v="0"/>
    <n v="12774.882615056751"/>
    <n v="0.99992172752128905"/>
    <n v="1"/>
    <n v="1"/>
    <n v="1"/>
    <s v="RAK7F9"/>
  </r>
  <r>
    <x v="340"/>
    <n v="1"/>
    <d v="2010-10-06T00:00:00"/>
    <d v="2010-10-12T00:00:00"/>
    <d v="2013-04-07T00:00:00"/>
    <n v="48"/>
    <n v="6.25"/>
    <n v="0"/>
    <n v="100.2"/>
    <n v="1.1013215859030799E-2"/>
    <n v="1"/>
    <n v="0"/>
    <n v="0"/>
    <n v="0"/>
    <n v="0"/>
    <s v="Monday"/>
    <s v="CHO"/>
    <n v="10.315961164166165"/>
    <n v="7.7123259126008392"/>
    <n v="2235.7363426823608"/>
    <n v="0.99955292003759333"/>
    <x v="0"/>
    <x v="0"/>
    <n v="30210.993616758191"/>
    <n v="0.99996690056231685"/>
    <n v="1"/>
    <n v="1"/>
    <n v="1"/>
    <s v="TQ4CDP"/>
  </r>
  <r>
    <x v="341"/>
    <n v="1"/>
    <d v="2012-08-05T00:00:00"/>
    <d v="2012-08-05T00:00:00"/>
    <d v="2014-01-19T00:00:00"/>
    <n v="70"/>
    <n v="18.571428569999998"/>
    <n v="7.1428571429999996"/>
    <n v="85.5"/>
    <n v="0.13721804511278199"/>
    <n v="0"/>
    <n v="1"/>
    <n v="0"/>
    <n v="0"/>
    <n v="0"/>
    <s v="Monday"/>
    <s v="CHO"/>
    <n v="15.324995669272887"/>
    <n v="12.721360417707562"/>
    <n v="334824.03953987343"/>
    <n v="0.99999701336554347"/>
    <x v="0"/>
    <x v="0"/>
    <n v="4524400.6317579607"/>
    <n v="0.99999977897629755"/>
    <n v="1"/>
    <n v="1"/>
    <n v="1"/>
    <s v="LFDJVY"/>
  </r>
  <r>
    <x v="342"/>
    <n v="1"/>
    <d v="2011-07-24T00:00:00"/>
    <d v="2011-07-24T00:00:00"/>
    <d v="2014-01-13T00:00:00"/>
    <n v="57"/>
    <n v="33.333333330000002"/>
    <n v="0"/>
    <n v="129.75"/>
    <n v="3.6504424778761098E-2"/>
    <n v="0"/>
    <n v="0"/>
    <n v="0"/>
    <n v="0"/>
    <n v="0"/>
    <s v="Monday"/>
    <s v="RIC"/>
    <n v="11.581966419668976"/>
    <n v="8.9783311681036508"/>
    <n v="7929.3882516522572"/>
    <n v="0.99987390276891031"/>
    <x v="0"/>
    <x v="0"/>
    <n v="107148.00903940851"/>
    <n v="0.99999066720253449"/>
    <n v="1"/>
    <n v="1"/>
    <n v="1"/>
    <s v="MVBVGA"/>
  </r>
  <r>
    <x v="343"/>
    <n v="1"/>
    <d v="2012-08-28T00:00:00"/>
    <d v="2012-09-10T00:00:00"/>
    <d v="2013-06-24T00:00:00"/>
    <n v="45"/>
    <n v="0"/>
    <n v="0"/>
    <n v="70.400000000000006"/>
    <n v="6.9686411149825801E-3"/>
    <n v="0"/>
    <n v="0"/>
    <n v="0"/>
    <n v="0"/>
    <n v="0"/>
    <s v="Thursday"/>
    <s v="BWI"/>
    <n v="9.26873168425392"/>
    <n v="6.6650964326885944"/>
    <n v="784.5391165495929"/>
    <n v="0.99872698891890654"/>
    <x v="0"/>
    <x v="0"/>
    <n v="10601.297563441829"/>
    <n v="0.99990568082116016"/>
    <n v="1"/>
    <n v="1"/>
    <n v="1"/>
    <s v="NGBS5D"/>
  </r>
  <r>
    <x v="344"/>
    <n v="1"/>
    <d v="2013-04-02T00:00:00"/>
    <d v="2013-04-02T00:00:00"/>
    <d v="2014-01-13T00:00:00"/>
    <n v="43"/>
    <n v="88.372093019999994"/>
    <n v="6.9767441860000003"/>
    <n v="80.930000000000007"/>
    <n v="5.9440559440559398E-2"/>
    <n v="1"/>
    <n v="1"/>
    <n v="0"/>
    <n v="0"/>
    <n v="0"/>
    <s v="Tuesday"/>
    <s v="RIC"/>
    <n v="10.191986551783547"/>
    <n v="7.5883513002182212"/>
    <n v="1975.0545559474158"/>
    <n v="0.99949394109743062"/>
    <x v="0"/>
    <x v="0"/>
    <n v="26688.460281899104"/>
    <n v="0.99996253202614671"/>
    <n v="1"/>
    <n v="1"/>
    <n v="1"/>
    <s v="AVY6JB"/>
  </r>
  <r>
    <x v="345"/>
    <n v="0"/>
    <d v="2013-02-06T00:00:00"/>
    <d v="2013-02-06T00:00:00"/>
    <d v="2013-02-06T00:00:00"/>
    <n v="0"/>
    <n v="0"/>
    <n v="0"/>
    <n v="51.02"/>
    <n v="0"/>
    <n v="0"/>
    <n v="0"/>
    <n v="0"/>
    <n v="0"/>
    <n v="0"/>
    <s v="Thursday"/>
    <s v="RIC"/>
    <n v="-0.17843423043769435"/>
    <n v="-2.7820694820030196"/>
    <n v="6.1910252559139387E-2"/>
    <n v="5.8300833248327188E-2"/>
    <x v="1"/>
    <x v="1"/>
    <n v="0.8365790765077602"/>
    <n v="0.45550942358469443"/>
    <n v="0"/>
    <n v="0"/>
    <n v="0"/>
    <s v="PRE84Q"/>
  </r>
  <r>
    <x v="346"/>
    <n v="0"/>
    <d v="2013-06-09T00:00:00"/>
    <d v="2013-06-29T00:00:00"/>
    <d v="2013-07-07T00:00:00"/>
    <n v="6"/>
    <n v="33.333333330000002"/>
    <n v="0"/>
    <n v="39.93"/>
    <n v="0.25"/>
    <n v="1"/>
    <n v="0"/>
    <n v="0"/>
    <n v="0"/>
    <n v="0"/>
    <s v="Monday"/>
    <s v="DCX"/>
    <n v="1.4996330059045082"/>
    <n v="-1.1040022456608169"/>
    <n v="0.33154151425425599"/>
    <n v="0.24899074546687291"/>
    <x v="1"/>
    <x v="1"/>
    <n v="4.4800446186819016"/>
    <n v="0.81751973394688771"/>
    <n v="1"/>
    <n v="0"/>
    <n v="0"/>
    <s v="WEYLXL"/>
  </r>
  <r>
    <x v="347"/>
    <n v="0"/>
    <d v="2012-08-20T00:00:00"/>
    <d v="2012-08-22T00:00:00"/>
    <d v="2013-01-08T00:00:00"/>
    <n v="0"/>
    <n v="0"/>
    <n v="0"/>
    <n v="113.08"/>
    <n v="8.6330935251798593E-2"/>
    <n v="1"/>
    <n v="0"/>
    <n v="0"/>
    <n v="0"/>
    <n v="0"/>
    <s v="Tuesday"/>
    <s v="RIC"/>
    <n v="7.2259384069873867E-2"/>
    <n v="-2.5313758674954512"/>
    <n v="7.9549495392315345E-2"/>
    <n v="7.3687677806200585E-2"/>
    <x v="1"/>
    <x v="1"/>
    <n v="1.0749341286952516"/>
    <n v="0.51805698977595283"/>
    <n v="1"/>
    <n v="0"/>
    <n v="0"/>
    <s v="Y35392"/>
  </r>
  <r>
    <x v="348"/>
    <n v="1"/>
    <d v="2010-09-14T00:00:00"/>
    <d v="2011-02-04T00:00:00"/>
    <d v="2013-12-01T00:00:00"/>
    <n v="51"/>
    <n v="17.647058820000002"/>
    <n v="1.9607843140000001"/>
    <n v="76.42"/>
    <n v="1.06692531522793E-2"/>
    <n v="0"/>
    <n v="0"/>
    <n v="0"/>
    <n v="0"/>
    <n v="0"/>
    <s v="Monday"/>
    <s v="CHO"/>
    <n v="10.552470966451962"/>
    <n v="7.948835714886636"/>
    <n v="2832.2754539219259"/>
    <n v="0.9996470516134901"/>
    <x v="0"/>
    <x v="0"/>
    <n v="38271.890126667247"/>
    <n v="0.99997387184514441"/>
    <n v="1"/>
    <n v="1"/>
    <n v="1"/>
    <s v="N6DCAY"/>
  </r>
  <r>
    <x v="349"/>
    <n v="1"/>
    <d v="2012-07-17T00:00:00"/>
    <d v="2012-07-20T00:00:00"/>
    <d v="2013-02-21T00:00:00"/>
    <n v="47"/>
    <n v="2.1276595739999999"/>
    <n v="0"/>
    <n v="84.11"/>
    <n v="2.3148148148148098E-2"/>
    <n v="0"/>
    <n v="0"/>
    <n v="0"/>
    <n v="0"/>
    <n v="0"/>
    <s v="Tuesday"/>
    <s v="RIC"/>
    <n v="9.6341991964174429"/>
    <n v="7.0305639448521173"/>
    <n v="1130.6680648594665"/>
    <n v="0.99911634866172161"/>
    <x v="0"/>
    <x v="0"/>
    <n v="15278.458840615944"/>
    <n v="0.99993455265592646"/>
    <n v="1"/>
    <n v="1"/>
    <n v="1"/>
    <s v="Z6BJP8"/>
  </r>
  <r>
    <x v="350"/>
    <n v="1"/>
    <d v="2012-08-28T00:00:00"/>
    <d v="2012-07-20T00:00:00"/>
    <d v="2013-09-01T00:00:00"/>
    <n v="26"/>
    <n v="92.307692309999993"/>
    <n v="19.23076923"/>
    <n v="75.3"/>
    <n v="2.4509803921568599E-2"/>
    <n v="0"/>
    <n v="0"/>
    <n v="0"/>
    <n v="1"/>
    <n v="0"/>
    <s v="Sunday"/>
    <s v="DCX"/>
    <n v="5.8566455259742751"/>
    <n v="3.25301027440895"/>
    <n v="25.868092887617617"/>
    <n v="0.96278113209661942"/>
    <x v="0"/>
    <x v="0"/>
    <n v="349.5496200450475"/>
    <n v="0.99714733680250034"/>
    <n v="1"/>
    <n v="1"/>
    <n v="1"/>
    <s v="QSQU3A"/>
  </r>
  <r>
    <x v="351"/>
    <n v="1"/>
    <d v="2013-02-25T00:00:00"/>
    <d v="2013-02-25T00:00:00"/>
    <d v="2013-08-20T00:00:00"/>
    <n v="47"/>
    <n v="17.0212766"/>
    <n v="8.5106382979999999"/>
    <n v="28.22"/>
    <n v="3.4090909090909102E-2"/>
    <n v="0"/>
    <n v="0"/>
    <n v="0"/>
    <n v="0"/>
    <n v="0"/>
    <s v="Tuesday"/>
    <s v="RIC"/>
    <n v="9.9871508832777973"/>
    <n v="7.3835156317124717"/>
    <n v="1609.2373204147598"/>
    <n v="0.99937897352935379"/>
    <x v="0"/>
    <x v="0"/>
    <n v="21745.255684563741"/>
    <n v="0.99995401507208848"/>
    <n v="1"/>
    <n v="1"/>
    <n v="1"/>
    <s v="S3QMH9"/>
  </r>
  <r>
    <x v="352"/>
    <n v="1"/>
    <d v="2010-08-19T00:00:00"/>
    <d v="2011-01-24T00:00:00"/>
    <d v="2013-06-30T00:00:00"/>
    <n v="46"/>
    <n v="6.5217391300000003"/>
    <n v="0"/>
    <n v="120.97"/>
    <n v="9.45945945945946E-2"/>
    <n v="1"/>
    <n v="0"/>
    <n v="0"/>
    <n v="0"/>
    <n v="0"/>
    <s v="Monday"/>
    <s v="RIC"/>
    <n v="9.7703725336219769"/>
    <n v="7.1667372820566513"/>
    <n v="1295.6104876128259"/>
    <n v="0.99922875835915759"/>
    <x v="0"/>
    <x v="0"/>
    <n v="17507.288057103899"/>
    <n v="0.99994288419308963"/>
    <n v="1"/>
    <n v="1"/>
    <n v="1"/>
    <s v="JU6N5H"/>
  </r>
  <r>
    <x v="353"/>
    <n v="0"/>
    <d v="2013-06-20T00:00:00"/>
    <d v="2013-07-15T00:00:00"/>
    <d v="2014-01-15T00:00:00"/>
    <n v="8"/>
    <n v="62.5"/>
    <n v="0"/>
    <n v="40.86"/>
    <n v="8.1521739130434798E-2"/>
    <n v="1"/>
    <n v="0"/>
    <n v="0"/>
    <n v="0"/>
    <n v="0"/>
    <s v="Thursday"/>
    <s v="DCX"/>
    <n v="2.0199920773864375"/>
    <n v="-0.58364317417888767"/>
    <n v="0.55786227047192993"/>
    <n v="0.35809473086663451"/>
    <x v="1"/>
    <x v="1"/>
    <n v="7.5382652106631456"/>
    <n v="0.88288018990659445"/>
    <n v="1"/>
    <n v="0"/>
    <n v="0"/>
    <s v="4X9YV6"/>
  </r>
  <r>
    <x v="354"/>
    <n v="1"/>
    <d v="2011-07-06T00:00:00"/>
    <d v="2011-07-29T00:00:00"/>
    <d v="2012-11-19T00:00:00"/>
    <n v="41"/>
    <n v="31.707317069999998"/>
    <n v="7.3170731709999997"/>
    <n v="62.5"/>
    <n v="1.04384133611691E-2"/>
    <n v="0"/>
    <n v="0"/>
    <n v="0"/>
    <n v="0"/>
    <n v="0"/>
    <s v="Tuesday"/>
    <s v="CHO"/>
    <n v="8.5891609605189814"/>
    <n v="5.9855257089536558"/>
    <n v="397.63150475459383"/>
    <n v="0.99749141754208404"/>
    <x v="0"/>
    <x v="0"/>
    <n v="5373.1035375800993"/>
    <n v="0.99981392245366929"/>
    <n v="1"/>
    <n v="1"/>
    <n v="1"/>
    <s v="D2NTYD"/>
  </r>
  <r>
    <x v="355"/>
    <n v="0"/>
    <d v="2011-10-05T00:00:00"/>
    <d v="2011-11-06T00:00:00"/>
    <d v="2011-11-06T00:00:00"/>
    <n v="0"/>
    <n v="0"/>
    <n v="0"/>
    <n v="91.66"/>
    <n v="0"/>
    <n v="0"/>
    <n v="0"/>
    <n v="0"/>
    <n v="0"/>
    <n v="0"/>
    <s v="Tuesday"/>
    <s v="CHO"/>
    <n v="-0.3205660831422788"/>
    <n v="-2.9242013347076039"/>
    <n v="5.3707569159593238E-2"/>
    <n v="5.0970089550015141E-2"/>
    <x v="1"/>
    <x v="1"/>
    <n v="0.72573809267034506"/>
    <n v="0.42053779524989454"/>
    <n v="0"/>
    <n v="0"/>
    <n v="0"/>
    <s v="V6EJH9"/>
  </r>
  <r>
    <x v="356"/>
    <n v="1"/>
    <d v="2013-02-08T00:00:00"/>
    <d v="2013-02-10T00:00:00"/>
    <d v="2013-03-10T00:00:00"/>
    <n v="43"/>
    <n v="6.9767441860000003"/>
    <n v="2.3255813949999999"/>
    <n v="73.739999999999995"/>
    <n v="7.1428571428571397E-2"/>
    <n v="0"/>
    <n v="0"/>
    <n v="0"/>
    <n v="0"/>
    <n v="0"/>
    <s v="Monday"/>
    <s v="RIC"/>
    <n v="8.8403307114563052"/>
    <n v="6.2366954598909796"/>
    <n v="511.16654654495909"/>
    <n v="0.99804751011805437"/>
    <x v="0"/>
    <x v="0"/>
    <n v="6907.2765781685493"/>
    <n v="0.99985524609666609"/>
    <n v="1"/>
    <n v="1"/>
    <n v="1"/>
    <s v="Y3MZ3R"/>
  </r>
  <r>
    <x v="357"/>
    <n v="1"/>
    <d v="2013-06-25T00:00:00"/>
    <d v="2013-06-25T00:00:00"/>
    <d v="2013-11-20T00:00:00"/>
    <n v="50"/>
    <n v="6"/>
    <n v="2"/>
    <n v="111.97"/>
    <n v="2.7027027027027001E-2"/>
    <n v="1"/>
    <n v="0"/>
    <n v="0"/>
    <n v="0"/>
    <n v="0"/>
    <s v="Thursday"/>
    <s v="CHO"/>
    <n v="10.726856052807339"/>
    <n v="8.1232208012420131"/>
    <n v="3371.8633764774067"/>
    <n v="0.99970351600750451"/>
    <x v="0"/>
    <x v="0"/>
    <n v="45563.218255477586"/>
    <n v="0.99997805295386843"/>
    <n v="1"/>
    <n v="1"/>
    <n v="1"/>
    <s v="W5WHCQ"/>
  </r>
  <r>
    <x v="358"/>
    <n v="0"/>
    <d v="2013-04-09T00:00:00"/>
    <d v="2013-04-09T00:00:00"/>
    <d v="2013-04-09T00:00:00"/>
    <n v="0"/>
    <n v="0"/>
    <n v="0"/>
    <n v="194.78"/>
    <n v="0"/>
    <n v="0"/>
    <n v="0"/>
    <n v="0"/>
    <n v="0"/>
    <n v="0"/>
    <s v="Tuesday"/>
    <s v="CHO"/>
    <n v="-0.68121167002458061"/>
    <n v="-3.2848469215899057"/>
    <n v="3.7446316877341422E-2"/>
    <n v="3.6094703184308234E-2"/>
    <x v="1"/>
    <x v="1"/>
    <n v="0.50600351148525025"/>
    <n v="0.33599092407574777"/>
    <n v="0"/>
    <n v="0"/>
    <n v="0"/>
    <s v="Y3EE3T"/>
  </r>
  <r>
    <x v="359"/>
    <n v="1"/>
    <d v="2010-08-23T00:00:00"/>
    <d v="2011-06-06T00:00:00"/>
    <d v="2013-06-24T00:00:00"/>
    <n v="48"/>
    <n v="0"/>
    <n v="0"/>
    <n v="93.83"/>
    <n v="1.0680907877169601E-2"/>
    <n v="0"/>
    <n v="0"/>
    <n v="0"/>
    <n v="0"/>
    <n v="0"/>
    <s v="Wednesday"/>
    <s v="CHO"/>
    <n v="9.8191805789681581"/>
    <n v="7.2155453274028325"/>
    <n v="1360.4153376030852"/>
    <n v="0.99926547029963642"/>
    <x v="0"/>
    <x v="0"/>
    <n v="18382.981166355668"/>
    <n v="0.9999456048180777"/>
    <n v="1"/>
    <n v="1"/>
    <n v="1"/>
    <s v="3DUSR3"/>
  </r>
  <r>
    <x v="360"/>
    <n v="1"/>
    <d v="2011-10-14T00:00:00"/>
    <d v="2012-04-18T00:00:00"/>
    <d v="2012-09-07T00:00:00"/>
    <n v="44"/>
    <n v="31.81818182"/>
    <n v="0"/>
    <n v="69.180000000000007"/>
    <n v="4.92957746478873E-2"/>
    <n v="1"/>
    <n v="0"/>
    <n v="0"/>
    <n v="1"/>
    <n v="0"/>
    <s v="Friday"/>
    <s v="BWI"/>
    <n v="9.8195440732401167"/>
    <n v="7.2159088216747911"/>
    <n v="1360.9099306712162"/>
    <n v="0.99926573705244437"/>
    <x v="0"/>
    <x v="0"/>
    <n v="18389.664489312378"/>
    <n v="0.99994562458574665"/>
    <n v="1"/>
    <n v="1"/>
    <n v="1"/>
    <s v="KPLSL4"/>
  </r>
  <r>
    <x v="361"/>
    <n v="1"/>
    <d v="2013-04-04T00:00:00"/>
    <d v="2013-05-20T00:00:00"/>
    <d v="2013-05-20T00:00:00"/>
    <n v="45"/>
    <n v="0"/>
    <n v="0"/>
    <n v="8.1999999999999993"/>
    <n v="0"/>
    <n v="0"/>
    <n v="0"/>
    <n v="0"/>
    <n v="0"/>
    <n v="0"/>
    <s v="Tuesday"/>
    <s v="CHO"/>
    <n v="9.4904247395717611"/>
    <n v="6.8867894880064355"/>
    <n v="979.25246326778768"/>
    <n v="0.99897985464207217"/>
    <x v="0"/>
    <x v="0"/>
    <n v="13232.414463274214"/>
    <n v="0.9999244337126465"/>
    <n v="1"/>
    <n v="1"/>
    <n v="1"/>
    <s v="S8G836"/>
  </r>
  <r>
    <x v="362"/>
    <n v="1"/>
    <d v="2011-11-10T00:00:00"/>
    <d v="2011-11-10T00:00:00"/>
    <d v="2013-04-30T00:00:00"/>
    <n v="48"/>
    <n v="0"/>
    <n v="0"/>
    <n v="73.41"/>
    <n v="9.3109869646182501E-3"/>
    <n v="0"/>
    <n v="0"/>
    <n v="0"/>
    <n v="0"/>
    <n v="0"/>
    <s v="Tuesday"/>
    <s v="RIC"/>
    <n v="9.8914137472688726"/>
    <n v="7.287778495703547"/>
    <n v="1462.31853928226"/>
    <n v="0.99931662179275715"/>
    <x v="0"/>
    <x v="0"/>
    <n v="19759.975813122994"/>
    <n v="0.99994939521157977"/>
    <n v="1"/>
    <n v="1"/>
    <n v="1"/>
    <s v="LTGPKV"/>
  </r>
  <r>
    <x v="363"/>
    <n v="1"/>
    <d v="2011-09-19T00:00:00"/>
    <d v="2011-09-19T00:00:00"/>
    <d v="2011-09-19T00:00:00"/>
    <n v="45"/>
    <n v="13.33333333"/>
    <n v="2.2222222220000001"/>
    <n v="38.31"/>
    <n v="0"/>
    <n v="0"/>
    <n v="0"/>
    <n v="0"/>
    <n v="1"/>
    <n v="0"/>
    <s v="Friday"/>
    <s v="RIC"/>
    <n v="9.6920294251320893"/>
    <n v="7.0883941735667637"/>
    <n v="1197.9825032076317"/>
    <n v="0.99916595947203168"/>
    <x v="0"/>
    <x v="0"/>
    <n v="16188.063443103281"/>
    <n v="0.99993822990418724"/>
    <n v="1"/>
    <n v="1"/>
    <n v="1"/>
    <s v="DLLN9Z"/>
  </r>
  <r>
    <x v="364"/>
    <n v="1"/>
    <d v="2012-10-24T00:00:00"/>
    <d v="2012-10-27T00:00:00"/>
    <d v="2012-10-27T00:00:00"/>
    <n v="40"/>
    <n v="65"/>
    <n v="7.5"/>
    <n v="52.61"/>
    <n v="0"/>
    <n v="0"/>
    <n v="0"/>
    <n v="0"/>
    <n v="0"/>
    <n v="0"/>
    <s v="Monday"/>
    <s v="RIC"/>
    <n v="8.421968538707441"/>
    <n v="5.8183332871421154"/>
    <n v="336.41088575829906"/>
    <n v="0.99703625448315758"/>
    <x v="0"/>
    <x v="0"/>
    <n v="4545.8433216048852"/>
    <n v="0.99978006719623513"/>
    <n v="1"/>
    <n v="1"/>
    <n v="1"/>
    <s v="8YJZBW"/>
  </r>
  <r>
    <x v="365"/>
    <n v="0"/>
    <d v="2013-02-20T00:00:00"/>
    <d v="2013-02-20T00:00:00"/>
    <d v="2013-11-21T00:00:00"/>
    <n v="42"/>
    <n v="26.190476189999998"/>
    <n v="2.3809523810000002"/>
    <n v="75.62"/>
    <n v="1.09489051094891E-2"/>
    <n v="0"/>
    <n v="0"/>
    <n v="0"/>
    <n v="1"/>
    <n v="0"/>
    <s v="Saturday"/>
    <s v="DCX"/>
    <n v="8.9234620491818504"/>
    <n v="6.3198267976165248"/>
    <n v="555.47677421777007"/>
    <n v="0.99820297980736805"/>
    <x v="0"/>
    <x v="1"/>
    <n v="7506.0305456307051"/>
    <n v="0.99986679153709024"/>
    <n v="1"/>
    <n v="0"/>
    <n v="0"/>
    <s v="WZPZMF"/>
  </r>
  <r>
    <x v="366"/>
    <n v="1"/>
    <d v="2011-09-14T00:00:00"/>
    <d v="2011-10-19T00:00:00"/>
    <d v="2014-01-16T00:00:00"/>
    <n v="56"/>
    <n v="37.5"/>
    <n v="10.71428571"/>
    <n v="66.48"/>
    <n v="8.1707317073170693E-2"/>
    <n v="1"/>
    <n v="0"/>
    <n v="0"/>
    <n v="1"/>
    <n v="0"/>
    <s v="Friday"/>
    <s v="RIC"/>
    <n v="12.554556449609994"/>
    <n v="9.9509211980446679"/>
    <n v="20971.532420887779"/>
    <n v="0.99995231858604716"/>
    <x v="0"/>
    <x v="0"/>
    <n v="283383.51889066724"/>
    <n v="0.99999647122572566"/>
    <n v="1"/>
    <n v="1"/>
    <n v="1"/>
    <s v="SAXM4E"/>
  </r>
  <r>
    <x v="367"/>
    <n v="1"/>
    <d v="2012-11-13T00:00:00"/>
    <d v="2012-11-13T00:00:00"/>
    <d v="2013-11-04T00:00:00"/>
    <n v="50"/>
    <n v="14"/>
    <n v="8"/>
    <n v="81.87"/>
    <n v="5.6179775280898903E-2"/>
    <n v="0"/>
    <n v="0"/>
    <n v="0"/>
    <n v="0"/>
    <n v="0"/>
    <s v="Thursday"/>
    <s v="RIC"/>
    <n v="10.411102922614084"/>
    <n v="7.8074676710487587"/>
    <n v="2458.8958115065898"/>
    <n v="0.99959347871754478"/>
    <x v="0"/>
    <x v="0"/>
    <n v="33226.496455558605"/>
    <n v="0.99996990444340761"/>
    <n v="1"/>
    <n v="1"/>
    <n v="1"/>
    <s v="RSV44U"/>
  </r>
  <r>
    <x v="368"/>
    <n v="1"/>
    <d v="2011-05-14T00:00:00"/>
    <d v="2011-05-15T00:00:00"/>
    <d v="2011-10-10T00:00:00"/>
    <n v="45"/>
    <n v="15.55555556"/>
    <n v="2.2222222220000001"/>
    <n v="135.07"/>
    <n v="5.4054054054054099E-2"/>
    <n v="0"/>
    <n v="0"/>
    <n v="0"/>
    <n v="0"/>
    <n v="0"/>
    <s v="Monday"/>
    <s v="RIC"/>
    <n v="9.0572865790580863"/>
    <n v="6.4536513274927607"/>
    <n v="635.01671888113526"/>
    <n v="0.99842771428751254"/>
    <x v="0"/>
    <x v="0"/>
    <n v="8580.8356175110566"/>
    <n v="0.99988347481301554"/>
    <n v="1"/>
    <n v="1"/>
    <n v="1"/>
    <s v="D93NPH"/>
  </r>
  <r>
    <x v="369"/>
    <n v="1"/>
    <d v="2011-07-03T00:00:00"/>
    <d v="2012-02-21T00:00:00"/>
    <d v="2012-02-21T00:00:00"/>
    <n v="45"/>
    <n v="6.6666666670000003"/>
    <n v="2.2222222220000001"/>
    <n v="158.07"/>
    <n v="0"/>
    <n v="0"/>
    <n v="0"/>
    <n v="0"/>
    <n v="0"/>
    <n v="0"/>
    <s v="Tuesday"/>
    <s v="CHO"/>
    <n v="9.0091048471918587"/>
    <n v="6.4054695956265331"/>
    <n v="605.14590583637766"/>
    <n v="0.9983502321959592"/>
    <x v="0"/>
    <x v="0"/>
    <n v="8177.198155886289"/>
    <n v="0.99987772367691041"/>
    <n v="1"/>
    <n v="1"/>
    <n v="1"/>
    <s v="9TXS8X"/>
  </r>
  <r>
    <x v="370"/>
    <n v="1"/>
    <d v="2013-01-11T00:00:00"/>
    <d v="2013-03-20T00:00:00"/>
    <d v="2013-03-20T00:00:00"/>
    <n v="45"/>
    <n v="6.6666666670000003"/>
    <n v="6.6666666670000003"/>
    <n v="85.44"/>
    <n v="0"/>
    <n v="0"/>
    <n v="0"/>
    <n v="0"/>
    <n v="0"/>
    <n v="0"/>
    <s v="Thursday"/>
    <s v="CHO"/>
    <n v="9.3487691468904508"/>
    <n v="6.7451338953251252"/>
    <n v="849.91291842565954"/>
    <n v="0.99882479161104976"/>
    <x v="0"/>
    <x v="0"/>
    <n v="11484.678789338759"/>
    <n v="0.99991293505431056"/>
    <n v="1"/>
    <n v="1"/>
    <n v="1"/>
    <s v="A5ENHM"/>
  </r>
  <r>
    <x v="371"/>
    <n v="0"/>
    <d v="2011-01-27T00:00:00"/>
    <d v="2011-06-13T00:00:00"/>
    <d v="2013-06-01T00:00:00"/>
    <n v="0"/>
    <n v="0"/>
    <n v="0"/>
    <n v="56.74"/>
    <n v="2.7816411682892901E-3"/>
    <n v="0"/>
    <n v="0"/>
    <n v="0"/>
    <n v="0"/>
    <n v="0"/>
    <s v="Wednesday"/>
    <s v="RIC"/>
    <n v="-0.20009896903118879"/>
    <n v="-2.8037342205965139"/>
    <n v="6.0583407889658852E-2"/>
    <n v="5.7122718910158403E-2"/>
    <x v="1"/>
    <x v="1"/>
    <n v="0.81864972809809333"/>
    <n v="0.45014150633295419"/>
    <n v="0"/>
    <n v="0"/>
    <n v="0"/>
    <s v="USR85T"/>
  </r>
  <r>
    <x v="372"/>
    <n v="1"/>
    <d v="2012-09-22T00:00:00"/>
    <d v="2013-01-24T00:00:00"/>
    <d v="2013-01-24T00:00:00"/>
    <n v="45"/>
    <n v="13.33333333"/>
    <n v="0"/>
    <n v="60.02"/>
    <n v="0"/>
    <n v="0"/>
    <n v="0"/>
    <n v="0"/>
    <n v="1"/>
    <n v="0"/>
    <s v="Saturday"/>
    <s v="DCX"/>
    <n v="9.5732759098581397"/>
    <n v="6.9696406582928141"/>
    <n v="1063.840399619517"/>
    <n v="0.99906089212960236"/>
    <x v="0"/>
    <x v="0"/>
    <n v="14375.431891756347"/>
    <n v="0.99993044171130019"/>
    <n v="1"/>
    <n v="1"/>
    <n v="1"/>
    <s v="D9X3WL"/>
  </r>
  <r>
    <x v="373"/>
    <n v="1"/>
    <d v="2012-12-15T00:00:00"/>
    <d v="2012-12-15T00:00:00"/>
    <d v="2013-11-06T00:00:00"/>
    <n v="47"/>
    <n v="17.0212766"/>
    <n v="2.1276595739999999"/>
    <n v="81.39"/>
    <n v="1.5337423312883401E-2"/>
    <n v="0"/>
    <n v="0"/>
    <n v="0"/>
    <n v="0"/>
    <n v="0"/>
    <s v="Thursday"/>
    <s v="CHO"/>
    <n v="9.6893769450943843"/>
    <n v="7.0857416935290587"/>
    <n v="1194.809089101723"/>
    <n v="0.99916374611205605"/>
    <x v="0"/>
    <x v="0"/>
    <n v="16145.181824431773"/>
    <n v="0.99993806585291345"/>
    <n v="1"/>
    <n v="1"/>
    <n v="1"/>
    <s v="NXLB5H"/>
  </r>
  <r>
    <x v="374"/>
    <n v="0"/>
    <d v="2013-02-07T00:00:00"/>
    <d v="2013-03-08T00:00:00"/>
    <d v="2013-03-08T00:00:00"/>
    <n v="0"/>
    <n v="0"/>
    <n v="0"/>
    <n v="54.16"/>
    <n v="0"/>
    <n v="0"/>
    <n v="0"/>
    <n v="0"/>
    <n v="0"/>
    <n v="0"/>
    <s v="Tuesday"/>
    <s v="DCX"/>
    <n v="-0.18941587456890485"/>
    <n v="-2.7930511261342299"/>
    <n v="6.1234095649905111E-2"/>
    <n v="5.7700837073468736E-2"/>
    <x v="1"/>
    <x v="1"/>
    <n v="0.82744232291171849"/>
    <n v="0.45278710717027165"/>
    <n v="0"/>
    <n v="0"/>
    <n v="0"/>
    <s v="HCFDB4"/>
  </r>
  <r>
    <x v="375"/>
    <n v="1"/>
    <d v="2013-05-09T00:00:00"/>
    <d v="2013-05-09T00:00:00"/>
    <d v="2013-07-07T00:00:00"/>
    <n v="35"/>
    <n v="68.571428569999995"/>
    <n v="0"/>
    <n v="95.16"/>
    <n v="5.0847457627118599E-2"/>
    <n v="0"/>
    <n v="0"/>
    <n v="0"/>
    <n v="0"/>
    <n v="0"/>
    <s v="Thursday"/>
    <s v="BWI"/>
    <n v="7.0405964369663314"/>
    <n v="4.4369611854010067"/>
    <n v="84.517717369868336"/>
    <n v="0.98830651669904901"/>
    <x v="0"/>
    <x v="0"/>
    <n v="1142.0685754477749"/>
    <n v="0.99912516184813471"/>
    <n v="1"/>
    <n v="1"/>
    <n v="1"/>
    <s v="XXET7U"/>
  </r>
  <r>
    <x v="376"/>
    <n v="1"/>
    <d v="2012-07-28T00:00:00"/>
    <d v="2012-09-06T00:00:00"/>
    <d v="2012-10-29T00:00:00"/>
    <n v="45"/>
    <n v="2.2222222220000001"/>
    <n v="0"/>
    <n v="82.61"/>
    <n v="5.6603773584905703E-2"/>
    <n v="0"/>
    <n v="0"/>
    <n v="0"/>
    <n v="0"/>
    <n v="0"/>
    <s v="Thursday"/>
    <s v="CHO"/>
    <n v="9.1964091300852733"/>
    <n v="6.5927738785199477"/>
    <n v="729.80244813105094"/>
    <n v="0.99863164114658154"/>
    <x v="0"/>
    <x v="0"/>
    <n v="9861.6534879641331"/>
    <n v="0.99989860740811587"/>
    <n v="1"/>
    <n v="1"/>
    <n v="1"/>
    <s v="DWNKEK"/>
  </r>
  <r>
    <x v="377"/>
    <n v="1"/>
    <d v="2013-05-26T00:00:00"/>
    <d v="2013-06-07T00:00:00"/>
    <d v="2013-06-07T00:00:00"/>
    <n v="45"/>
    <n v="6.6666666670000003"/>
    <n v="0"/>
    <n v="21.99"/>
    <n v="0"/>
    <n v="1"/>
    <n v="0"/>
    <n v="0"/>
    <n v="0"/>
    <n v="0"/>
    <s v="Wednesday"/>
    <s v="DCX"/>
    <n v="9.9614533768358964"/>
    <n v="7.3578181252705708"/>
    <n v="1568.410751187344"/>
    <n v="0.99936281817921568"/>
    <x v="0"/>
    <x v="0"/>
    <n v="21193.575596542367"/>
    <n v="0.99995281811634096"/>
    <n v="1"/>
    <n v="1"/>
    <n v="1"/>
    <s v="6KY4WL"/>
  </r>
  <r>
    <x v="378"/>
    <n v="1"/>
    <d v="2011-10-05T00:00:00"/>
    <d v="2011-10-11T00:00:00"/>
    <d v="2011-10-11T00:00:00"/>
    <n v="45"/>
    <n v="0"/>
    <n v="0"/>
    <n v="46.46"/>
    <n v="0"/>
    <n v="1"/>
    <n v="0"/>
    <n v="0"/>
    <n v="0"/>
    <n v="0"/>
    <s v="Wednesday"/>
    <s v="CHO"/>
    <n v="9.8758734940681521"/>
    <n v="7.2722382425028265"/>
    <n v="1439.7694023688093"/>
    <n v="0.99930592640407556"/>
    <x v="0"/>
    <x v="0"/>
    <n v="19455.274485712293"/>
    <n v="0.99994860269879859"/>
    <n v="1"/>
    <n v="1"/>
    <n v="1"/>
    <s v="ZNGU6S"/>
  </r>
  <r>
    <x v="379"/>
    <n v="1"/>
    <d v="2011-03-17T00:00:00"/>
    <d v="2012-01-05T00:00:00"/>
    <d v="2012-02-08T00:00:00"/>
    <n v="44"/>
    <n v="9.0909090910000003"/>
    <n v="2.2727272730000001"/>
    <n v="180.66"/>
    <n v="8.8235294117647106E-2"/>
    <n v="0"/>
    <n v="0"/>
    <n v="0"/>
    <n v="1"/>
    <n v="0"/>
    <s v="Friday"/>
    <s v="RIC"/>
    <n v="8.9309660264962361"/>
    <n v="6.3273307749309105"/>
    <n v="559.66073788125789"/>
    <n v="0.9982163901760287"/>
    <x v="0"/>
    <x v="0"/>
    <n v="7562.5674892395064"/>
    <n v="0.99986778725761061"/>
    <n v="1"/>
    <n v="1"/>
    <n v="1"/>
    <s v="5XT4ZK"/>
  </r>
  <r>
    <x v="380"/>
    <n v="1"/>
    <d v="2013-06-03T00:00:00"/>
    <d v="2013-06-16T00:00:00"/>
    <d v="2013-06-16T00:00:00"/>
    <n v="45"/>
    <n v="2.2222222220000001"/>
    <n v="0"/>
    <n v="89.86"/>
    <n v="0"/>
    <n v="1"/>
    <n v="0"/>
    <n v="0"/>
    <n v="1"/>
    <n v="0"/>
    <s v="Friday"/>
    <s v="DCX"/>
    <n v="9.9881722578528702"/>
    <n v="7.3845370062875446"/>
    <n v="1610.8817941679699"/>
    <n v="0.99937960711286766"/>
    <x v="0"/>
    <x v="0"/>
    <n v="21767.477082101857"/>
    <n v="0.99995406201379045"/>
    <n v="1"/>
    <n v="1"/>
    <n v="1"/>
    <s v="694HMN"/>
  </r>
  <r>
    <x v="381"/>
    <n v="1"/>
    <d v="2012-08-28T00:00:00"/>
    <d v="2012-07-20T00:00:00"/>
    <d v="2013-02-20T00:00:00"/>
    <n v="38"/>
    <n v="0"/>
    <n v="0"/>
    <n v="50.61"/>
    <n v="2.32558139534884E-2"/>
    <n v="0"/>
    <n v="0"/>
    <n v="0"/>
    <n v="1"/>
    <n v="0"/>
    <s v="Sunday"/>
    <s v="DCX"/>
    <n v="8.111558487368562"/>
    <n v="5.5079232358032364"/>
    <n v="246.63838506214535"/>
    <n v="0.99596185381458913"/>
    <x v="0"/>
    <x v="0"/>
    <n v="3332.7680614702244"/>
    <n v="0.99970003912043026"/>
    <n v="1"/>
    <n v="1"/>
    <n v="1"/>
    <s v="AEU3NW"/>
  </r>
  <r>
    <x v="382"/>
    <n v="1"/>
    <d v="2011-08-09T00:00:00"/>
    <d v="2011-08-11T00:00:00"/>
    <d v="2013-03-21T00:00:00"/>
    <n v="46"/>
    <n v="28.260869570000001"/>
    <n v="2.1739130430000002"/>
    <n v="41.89"/>
    <n v="2.2108843537415001E-2"/>
    <n v="0"/>
    <n v="0"/>
    <n v="0"/>
    <n v="1"/>
    <n v="0"/>
    <s v="Friday"/>
    <s v="CHO"/>
    <n v="9.8769199885092558"/>
    <n v="7.2732847369439302"/>
    <n v="1441.2769017021174"/>
    <n v="0.99930665186496448"/>
    <x v="0"/>
    <x v="0"/>
    <n v="19475.644979256802"/>
    <n v="0.99994865645489428"/>
    <n v="1"/>
    <n v="1"/>
    <n v="1"/>
    <s v="K62V6J"/>
  </r>
  <r>
    <x v="383"/>
    <n v="0"/>
    <d v="2012-03-06T00:00:00"/>
    <d v="2012-03-06T00:00:00"/>
    <d v="2012-03-06T00:00:00"/>
    <n v="9"/>
    <n v="22.222222219999999"/>
    <n v="0"/>
    <n v="52.89"/>
    <n v="0"/>
    <n v="0"/>
    <n v="0"/>
    <n v="0"/>
    <n v="0"/>
    <n v="0"/>
    <s v="Tuesday"/>
    <s v="RIC"/>
    <n v="1.7188463295307415"/>
    <n v="-0.8847889220345837"/>
    <n v="0.41280129734170534"/>
    <n v="0.29218638043327311"/>
    <x v="1"/>
    <x v="1"/>
    <n v="5.578089473652919"/>
    <n v="0.84798017661430747"/>
    <n v="1"/>
    <n v="0"/>
    <n v="0"/>
    <s v="NV9MUA"/>
  </r>
  <r>
    <x v="384"/>
    <n v="1"/>
    <d v="2013-04-20T00:00:00"/>
    <d v="2013-04-29T00:00:00"/>
    <d v="2013-05-20T00:00:00"/>
    <n v="46"/>
    <n v="8.6956521739999992"/>
    <n v="0"/>
    <n v="60.55"/>
    <n v="0.19047619047618999"/>
    <n v="1"/>
    <n v="0"/>
    <n v="0"/>
    <n v="0"/>
    <n v="0"/>
    <s v="Tuesday"/>
    <s v="DCX"/>
    <n v="9.9244638646028882"/>
    <n v="7.3208286130375626"/>
    <n v="1511.4558630579108"/>
    <n v="0.99933882368112337"/>
    <x v="0"/>
    <x v="0"/>
    <n v="20423.957225685146"/>
    <n v="0.99995104028914472"/>
    <n v="1"/>
    <n v="1"/>
    <n v="1"/>
    <s v="2AQWRM"/>
  </r>
  <r>
    <x v="385"/>
    <n v="0"/>
    <d v="2013-06-03T00:00:00"/>
    <d v="2013-07-06T00:00:00"/>
    <d v="2013-10-29T00:00:00"/>
    <n v="0"/>
    <n v="0"/>
    <n v="0"/>
    <n v="112.03"/>
    <n v="0.121739130434783"/>
    <n v="1"/>
    <n v="0"/>
    <n v="0"/>
    <n v="0"/>
    <n v="0"/>
    <s v="Wednesday"/>
    <s v="DCX"/>
    <n v="5.4801549009202644E-2"/>
    <n v="-2.5488337025561227"/>
    <n v="7.8172785574557965E-2"/>
    <n v="7.2504877344775231E-2"/>
    <x v="1"/>
    <x v="1"/>
    <n v="1.0563309639470797"/>
    <n v="0.51369695952030847"/>
    <n v="1"/>
    <n v="0"/>
    <n v="0"/>
    <s v="SJFFSZ"/>
  </r>
  <r>
    <x v="386"/>
    <n v="0"/>
    <d v="2012-09-09T00:00:00"/>
    <d v="2012-09-11T00:00:00"/>
    <d v="2012-09-25T00:00:00"/>
    <n v="0"/>
    <n v="0"/>
    <n v="0"/>
    <n v="46.5"/>
    <n v="0.214285714285714"/>
    <n v="1"/>
    <n v="0"/>
    <n v="0"/>
    <n v="0"/>
    <n v="0"/>
    <s v="Thursday"/>
    <s v="DCX"/>
    <n v="0.22875446905191565"/>
    <n v="-2.3748807825134097"/>
    <n v="9.3025578825308514E-2"/>
    <n v="8.5108327405553075E-2"/>
    <x v="1"/>
    <x v="1"/>
    <n v="1.2570333605235462"/>
    <n v="0.55694053198751226"/>
    <n v="1"/>
    <n v="0"/>
    <n v="0"/>
    <s v="2CBXAE"/>
  </r>
  <r>
    <x v="387"/>
    <n v="1"/>
    <d v="2013-05-06T00:00:00"/>
    <d v="2013-05-08T00:00:00"/>
    <d v="2013-08-05T00:00:00"/>
    <n v="44"/>
    <n v="2.2727272730000001"/>
    <n v="2.2727272730000001"/>
    <n v="117.59"/>
    <n v="3.3707865168539297E-2"/>
    <n v="0"/>
    <n v="0"/>
    <n v="0"/>
    <n v="0"/>
    <n v="0"/>
    <s v="Tuesday"/>
    <s v="CHO"/>
    <n v="8.9199994706554353"/>
    <n v="6.3163642190901097"/>
    <n v="553.55671835790361"/>
    <n v="0.99819675793855478"/>
    <x v="0"/>
    <x v="0"/>
    <n v="7480.0852701441299"/>
    <n v="0.99986632955461807"/>
    <n v="1"/>
    <n v="1"/>
    <n v="1"/>
    <s v="YPG2ZC"/>
  </r>
  <r>
    <x v="388"/>
    <n v="0"/>
    <d v="2013-06-12T00:00:00"/>
    <d v="2013-06-17T00:00:00"/>
    <d v="2013-12-04T00:00:00"/>
    <n v="0"/>
    <n v="0"/>
    <n v="0"/>
    <n v="46.73"/>
    <n v="1.7647058823529401E-2"/>
    <n v="1"/>
    <n v="0"/>
    <n v="0"/>
    <n v="0"/>
    <n v="0"/>
    <s v="Thursday"/>
    <s v="RIC"/>
    <n v="0.34529531181056672"/>
    <n v="-2.2583399397547583"/>
    <n v="0.10452385671020867"/>
    <n v="9.4632502571315974E-2"/>
    <x v="1"/>
    <x v="1"/>
    <n v="1.4124069585425598"/>
    <n v="0.58547624128719"/>
    <n v="1"/>
    <n v="0"/>
    <n v="0"/>
    <s v="R7V37X"/>
  </r>
  <r>
    <x v="389"/>
    <n v="1"/>
    <d v="2012-09-11T00:00:00"/>
    <d v="2013-06-16T00:00:00"/>
    <d v="2013-06-16T00:00:00"/>
    <n v="46"/>
    <n v="8.6956521739999992"/>
    <n v="4.3478260869999996"/>
    <n v="52.63"/>
    <n v="0"/>
    <n v="0"/>
    <n v="0"/>
    <n v="0"/>
    <n v="0"/>
    <n v="0"/>
    <s v="Monday"/>
    <s v="RIC"/>
    <n v="9.6303641560735294"/>
    <n v="7.0267289045082038"/>
    <n v="1126.340211266059"/>
    <n v="0.99911295632852748"/>
    <x v="0"/>
    <x v="0"/>
    <n v="15219.977545309079"/>
    <n v="0.99993430119734272"/>
    <n v="1"/>
    <n v="1"/>
    <n v="1"/>
    <s v="E3X94Y"/>
  </r>
  <r>
    <x v="390"/>
    <n v="1"/>
    <d v="2012-08-28T00:00:00"/>
    <d v="2013-04-28T00:00:00"/>
    <d v="2014-01-13T00:00:00"/>
    <n v="59"/>
    <n v="35.593220340000002"/>
    <n v="6.7796610169999996"/>
    <n v="36.94"/>
    <n v="0.1"/>
    <n v="0"/>
    <n v="1"/>
    <n v="0"/>
    <n v="0"/>
    <n v="0"/>
    <s v="Tuesday"/>
    <s v="DCX"/>
    <n v="13.183145246764564"/>
    <n v="10.579509995199238"/>
    <n v="39320.842280308672"/>
    <n v="0.99997456884159008"/>
    <x v="0"/>
    <x v="0"/>
    <n v="531333.54432604183"/>
    <n v="0.99999811794657301"/>
    <n v="1"/>
    <n v="1"/>
    <n v="1"/>
    <s v="B96MJW"/>
  </r>
  <r>
    <x v="391"/>
    <n v="1"/>
    <d v="2009-05-19T00:00:00"/>
    <d v="2011-04-27T00:00:00"/>
    <d v="2013-11-24T00:00:00"/>
    <n v="44"/>
    <n v="13.636363640000001"/>
    <n v="11.363636359999999"/>
    <n v="70.2"/>
    <n v="0.100849256900212"/>
    <n v="1"/>
    <n v="0"/>
    <n v="0"/>
    <n v="0"/>
    <n v="0"/>
    <s v="Thursday"/>
    <s v="CHO"/>
    <n v="9.7401267462361307"/>
    <n v="7.1364914946708051"/>
    <n v="1257.0104156464133"/>
    <n v="0.999205094021828"/>
    <x v="0"/>
    <x v="0"/>
    <n v="16985.694117102641"/>
    <n v="0.99994113039340637"/>
    <n v="1"/>
    <n v="1"/>
    <n v="1"/>
    <s v="RR88SV"/>
  </r>
  <r>
    <x v="392"/>
    <n v="0"/>
    <d v="2013-06-25T00:00:00"/>
    <d v="2013-06-25T00:00:00"/>
    <d v="2013-06-25T00:00:00"/>
    <n v="37"/>
    <n v="5.4054054049999998"/>
    <n v="0"/>
    <n v="53.59"/>
    <n v="0"/>
    <n v="1"/>
    <n v="0"/>
    <n v="0"/>
    <n v="0"/>
    <n v="0"/>
    <s v="Wednesday"/>
    <s v="DCX"/>
    <n v="8.1586525044535101"/>
    <n v="5.5550172528881845"/>
    <n v="258.53142489586241"/>
    <n v="0.99614690205472711"/>
    <x v="0"/>
    <x v="1"/>
    <n v="3493.4759873740459"/>
    <n v="0.99971383406164094"/>
    <n v="1"/>
    <n v="0"/>
    <n v="0"/>
    <s v="HCC78Y"/>
  </r>
  <r>
    <x v="393"/>
    <n v="0"/>
    <d v="2013-03-11T00:00:00"/>
    <d v="2013-03-19T00:00:00"/>
    <d v="2013-10-20T00:00:00"/>
    <n v="0"/>
    <n v="0"/>
    <n v="0"/>
    <n v="42.82"/>
    <n v="4.6511627906976702E-2"/>
    <n v="1"/>
    <n v="0"/>
    <n v="0"/>
    <n v="1"/>
    <n v="0"/>
    <s v="Friday"/>
    <s v="RIC"/>
    <n v="0.60582808374530428"/>
    <n v="-1.9978071678200209"/>
    <n v="0.13563237641947842"/>
    <n v="0.11943334765350042"/>
    <x v="1"/>
    <x v="1"/>
    <n v="1.8327692671124431"/>
    <n v="0.64698854523392202"/>
    <n v="1"/>
    <n v="0"/>
    <n v="0"/>
    <s v="HKTA5Z"/>
  </r>
  <r>
    <x v="394"/>
    <n v="0"/>
    <d v="2010-07-23T00:00:00"/>
    <d v="2012-03-30T00:00:00"/>
    <d v="2012-04-24T00:00:00"/>
    <n v="0"/>
    <n v="0"/>
    <n v="0"/>
    <n v="50.23"/>
    <n v="0.08"/>
    <n v="1"/>
    <n v="0"/>
    <n v="0"/>
    <n v="0"/>
    <n v="0"/>
    <s v="Wednesday"/>
    <s v="RIC"/>
    <n v="0.29584515508611614"/>
    <n v="-2.3077900964792089"/>
    <n v="9.9480851907364887E-2"/>
    <n v="9.0479840312622836E-2"/>
    <x v="1"/>
    <x v="1"/>
    <n v="1.3442619885837119"/>
    <n v="0.57342651765464525"/>
    <n v="1"/>
    <n v="0"/>
    <n v="0"/>
    <s v="UHRH8X"/>
  </r>
  <r>
    <x v="395"/>
    <n v="1"/>
    <d v="2013-05-24T00:00:00"/>
    <d v="2013-05-27T00:00:00"/>
    <d v="2013-05-27T00:00:00"/>
    <n v="37"/>
    <n v="56.756756760000002"/>
    <n v="5.4054054049999998"/>
    <n v="200.13"/>
    <n v="0"/>
    <n v="1"/>
    <n v="0"/>
    <n v="0"/>
    <n v="0"/>
    <n v="0"/>
    <s v="Tuesday"/>
    <s v="RIC"/>
    <n v="7.750324514284876"/>
    <n v="5.1466892627195513"/>
    <n v="171.86155892068311"/>
    <n v="0.99421502382459226"/>
    <x v="0"/>
    <x v="0"/>
    <n v="2322.3259202780359"/>
    <n v="0.99956958255780126"/>
    <n v="1"/>
    <n v="1"/>
    <n v="1"/>
    <s v="LMTV3D"/>
  </r>
  <r>
    <x v="396"/>
    <n v="0"/>
    <d v="2012-09-30T00:00:00"/>
    <d v="2013-03-16T00:00:00"/>
    <d v="2013-03-16T00:00:00"/>
    <n v="0"/>
    <n v="0"/>
    <n v="0"/>
    <n v="54.47"/>
    <n v="0"/>
    <n v="0"/>
    <n v="0"/>
    <n v="0"/>
    <n v="0"/>
    <n v="0"/>
    <s v="Tuesday"/>
    <s v="DCX"/>
    <n v="-0.19050004962644473"/>
    <n v="-2.79413530119177"/>
    <n v="6.1167743146094702E-2"/>
    <n v="5.7641917162641769E-2"/>
    <x v="1"/>
    <x v="1"/>
    <n v="0.8265457167105299"/>
    <n v="0.45251849386998971"/>
    <n v="0"/>
    <n v="0"/>
    <n v="0"/>
    <s v="Q87PB8"/>
  </r>
  <r>
    <x v="397"/>
    <n v="1"/>
    <d v="2012-12-02T00:00:00"/>
    <d v="2013-04-24T00:00:00"/>
    <d v="2014-01-08T00:00:00"/>
    <n v="38"/>
    <n v="76.315789469999999"/>
    <n v="26.315789469999999"/>
    <n v="59.73"/>
    <n v="3.0888030888030899E-2"/>
    <n v="1"/>
    <n v="0"/>
    <n v="0"/>
    <n v="0"/>
    <n v="0"/>
    <s v="Thursday"/>
    <s v="CHO"/>
    <n v="8.8374352655911927"/>
    <n v="6.2338000140258671"/>
    <n v="509.68863212450145"/>
    <n v="0.9980418596829933"/>
    <x v="0"/>
    <x v="0"/>
    <n v="6887.3058587817586"/>
    <n v="0.99985482642314361"/>
    <n v="1"/>
    <n v="1"/>
    <n v="1"/>
    <s v="NTXAYW"/>
  </r>
  <r>
    <x v="398"/>
    <n v="1"/>
    <d v="2011-08-07T00:00:00"/>
    <d v="2011-08-09T00:00:00"/>
    <d v="2013-10-10T00:00:00"/>
    <n v="44"/>
    <n v="20.454545450000001"/>
    <n v="4.5454545450000001"/>
    <n v="192.22"/>
    <n v="1.7654476670870101E-2"/>
    <n v="0"/>
    <n v="0"/>
    <n v="0"/>
    <n v="0"/>
    <n v="0"/>
    <s v="Tuesday"/>
    <s v="RIC"/>
    <n v="8.7123726319264581"/>
    <n v="6.1087373803611325"/>
    <n v="449.7704674775465"/>
    <n v="0.99778157605222928"/>
    <x v="0"/>
    <x v="0"/>
    <n v="6077.64541040115"/>
    <n v="0.99983548966381741"/>
    <n v="1"/>
    <n v="1"/>
    <n v="1"/>
    <s v="TK3H54"/>
  </r>
  <r>
    <x v="399"/>
    <n v="1"/>
    <d v="2011-09-08T00:00:00"/>
    <d v="2011-10-03T00:00:00"/>
    <d v="2013-11-04T00:00:00"/>
    <n v="48"/>
    <n v="31.25"/>
    <n v="8.3333333330000006"/>
    <n v="85.62"/>
    <n v="3.4076015727391898E-2"/>
    <n v="1"/>
    <n v="0"/>
    <n v="0"/>
    <n v="0"/>
    <n v="0"/>
    <s v="Tuesday"/>
    <s v="RIC"/>
    <n v="10.513788088367056"/>
    <n v="7.9101528368017302"/>
    <n v="2724.8068852875804"/>
    <n v="0.99963313615304239"/>
    <x v="0"/>
    <x v="0"/>
    <n v="36819.69194970376"/>
    <n v="0.99997284135775166"/>
    <n v="1"/>
    <n v="1"/>
    <n v="1"/>
    <s v="VLADVX"/>
  </r>
  <r>
    <x v="400"/>
    <n v="1"/>
    <d v="2010-08-25T00:00:00"/>
    <d v="2011-06-09T00:00:00"/>
    <d v="2013-11-06T00:00:00"/>
    <n v="50"/>
    <n v="26"/>
    <n v="8"/>
    <n v="58.31"/>
    <n v="3.17820658342792E-2"/>
    <n v="1"/>
    <n v="0"/>
    <n v="0"/>
    <n v="1"/>
    <n v="0"/>
    <s v="Friday"/>
    <s v="CHO"/>
    <n v="11.291399910671174"/>
    <n v="8.6877646591058486"/>
    <n v="5929.9120416388196"/>
    <n v="0.99983139186806691"/>
    <x v="0"/>
    <x v="0"/>
    <n v="80129.544534285975"/>
    <n v="0.99998752036435279"/>
    <n v="1"/>
    <n v="1"/>
    <n v="1"/>
    <s v="NBU7UY"/>
  </r>
  <r>
    <x v="401"/>
    <n v="1"/>
    <d v="2013-02-06T00:00:00"/>
    <d v="2013-02-17T00:00:00"/>
    <d v="2013-12-01T00:00:00"/>
    <n v="52"/>
    <n v="0"/>
    <n v="0"/>
    <n v="119.91"/>
    <n v="1.04529616724739E-2"/>
    <n v="0"/>
    <n v="0"/>
    <n v="0"/>
    <n v="0"/>
    <n v="0"/>
    <s v="Monday"/>
    <s v="RIC"/>
    <n v="10.574248490412531"/>
    <n v="7.9706132388472053"/>
    <n v="2894.6319207934625"/>
    <n v="0.99965465223918171"/>
    <x v="0"/>
    <x v="0"/>
    <n v="39114.498795075531"/>
    <n v="0.99997443468622915"/>
    <n v="1"/>
    <n v="1"/>
    <n v="1"/>
    <s v="NGBN55"/>
  </r>
  <r>
    <x v="402"/>
    <n v="1"/>
    <d v="2013-03-15T00:00:00"/>
    <d v="2014-01-13T00:00:00"/>
    <d v="2014-01-13T00:00:00"/>
    <n v="47"/>
    <n v="10.638297870000001"/>
    <n v="2.1276595739999999"/>
    <n v="29.58"/>
    <n v="0"/>
    <n v="0"/>
    <n v="0"/>
    <n v="0"/>
    <n v="0"/>
    <n v="0"/>
    <s v="Tuesday"/>
    <s v="DCX"/>
    <n v="9.8797267674375888"/>
    <n v="7.2760915158722632"/>
    <n v="1445.3279298504281"/>
    <n v="0.99930859386771065"/>
    <x v="0"/>
    <x v="0"/>
    <n v="19530.385595667361"/>
    <n v="0.99994880035545342"/>
    <n v="1"/>
    <n v="1"/>
    <n v="1"/>
    <s v="EJSF24"/>
  </r>
  <r>
    <x v="403"/>
    <n v="1"/>
    <d v="2013-07-06T00:00:00"/>
    <d v="2013-07-13T00:00:00"/>
    <d v="2013-08-11T00:00:00"/>
    <n v="42"/>
    <n v="11.9047619"/>
    <n v="2.3809523810000002"/>
    <n v="33.369999999999997"/>
    <n v="6.8965517241379296E-2"/>
    <n v="1"/>
    <n v="0"/>
    <n v="0"/>
    <n v="0"/>
    <n v="0"/>
    <s v="Monday"/>
    <s v="CHO"/>
    <n v="9.291776544609597"/>
    <n v="6.6881412930442714"/>
    <n v="802.82864130171481"/>
    <n v="0.99875595375852666"/>
    <x v="0"/>
    <x v="0"/>
    <n v="10848.439726402319"/>
    <n v="0.99990782934186306"/>
    <n v="1"/>
    <n v="1"/>
    <n v="1"/>
    <s v="CBR9L4"/>
  </r>
  <r>
    <x v="404"/>
    <n v="1"/>
    <d v="2011-05-13T00:00:00"/>
    <d v="2011-06-06T00:00:00"/>
    <d v="2014-01-06T00:00:00"/>
    <n v="38"/>
    <n v="86.842105259999997"/>
    <n v="2.6315789469999999"/>
    <n v="141.13999999999999"/>
    <n v="7.4074074074074103E-3"/>
    <n v="0"/>
    <n v="0"/>
    <n v="0"/>
    <n v="0"/>
    <n v="0"/>
    <s v="Wednesday"/>
    <s v="RIC"/>
    <n v="7.5910340925341835"/>
    <n v="4.9873988409688579"/>
    <n v="146.55471514799396"/>
    <n v="0.99322285296679935"/>
    <x v="0"/>
    <x v="0"/>
    <n v="1980.3603310978158"/>
    <n v="0.99949529624455236"/>
    <n v="1"/>
    <n v="1"/>
    <n v="1"/>
    <s v="H4DP5M"/>
  </r>
  <r>
    <x v="405"/>
    <n v="1"/>
    <d v="2012-08-28T00:00:00"/>
    <d v="2013-05-21T00:00:00"/>
    <d v="2013-09-16T00:00:00"/>
    <n v="46"/>
    <n v="21.739130429999999"/>
    <n v="2.1739130430000002"/>
    <n v="57.61"/>
    <n v="2.5423728813559299E-2"/>
    <n v="0"/>
    <n v="0"/>
    <n v="0"/>
    <n v="0"/>
    <n v="0"/>
    <s v="Wednesday"/>
    <s v="DCX"/>
    <n v="9.5558803726828092"/>
    <n v="6.9522451211174836"/>
    <n v="1045.4943566663462"/>
    <n v="0.99904442867404886"/>
    <x v="0"/>
    <x v="0"/>
    <n v="14127.526011277596"/>
    <n v="0.99992922120827032"/>
    <n v="1"/>
    <n v="1"/>
    <n v="1"/>
    <s v="54A7NY"/>
  </r>
  <r>
    <x v="406"/>
    <n v="0"/>
    <d v="2013-04-28T00:00:00"/>
    <d v="2013-05-06T00:00:00"/>
    <d v="2013-05-30T00:00:00"/>
    <n v="0"/>
    <n v="0"/>
    <n v="0"/>
    <n v="79.81"/>
    <n v="0.16666666666666699"/>
    <n v="0"/>
    <n v="0"/>
    <n v="0"/>
    <n v="0"/>
    <n v="0"/>
    <s v="Tuesday"/>
    <s v="RIC"/>
    <n v="-0.37858189396987046"/>
    <n v="-2.9822171455351958"/>
    <n v="5.0680343509900222E-2"/>
    <n v="4.8235739654743696E-2"/>
    <x v="1"/>
    <x v="1"/>
    <n v="0.68483188515678961"/>
    <n v="0.40646897247736946"/>
    <n v="0"/>
    <n v="0"/>
    <n v="0"/>
    <s v="JTATFV"/>
  </r>
  <r>
    <x v="407"/>
    <n v="1"/>
    <d v="2012-07-23T00:00:00"/>
    <d v="2012-07-23T00:00:00"/>
    <d v="2012-09-10T00:00:00"/>
    <n v="47"/>
    <n v="2.1276595739999999"/>
    <n v="0"/>
    <n v="68.31"/>
    <n v="8.1632653061224497E-2"/>
    <n v="1"/>
    <n v="0"/>
    <n v="0"/>
    <n v="0"/>
    <n v="0"/>
    <s v="Tuesday"/>
    <s v="CHO"/>
    <n v="10.173813132239431"/>
    <n v="7.5701778806741054"/>
    <n v="1939.485247819729"/>
    <n v="0.99948466498205868"/>
    <x v="0"/>
    <x v="0"/>
    <n v="26207.820360150192"/>
    <n v="0.99996184490617057"/>
    <n v="1"/>
    <n v="1"/>
    <n v="1"/>
    <s v="VCSTFA"/>
  </r>
  <r>
    <x v="408"/>
    <n v="1"/>
    <d v="2011-05-14T00:00:00"/>
    <d v="2011-06-07T00:00:00"/>
    <d v="2013-08-20T00:00:00"/>
    <n v="46"/>
    <n v="28.260869570000001"/>
    <n v="4.3478260869999996"/>
    <n v="147.68"/>
    <n v="7.4534161490683202E-3"/>
    <n v="1"/>
    <n v="0"/>
    <n v="0"/>
    <n v="0"/>
    <n v="0"/>
    <s v="Wednesday"/>
    <s v="RIC"/>
    <n v="9.8127511664299742"/>
    <n v="7.2091159148646486"/>
    <n v="1351.696723989877"/>
    <n v="0.99926073599331977"/>
    <x v="0"/>
    <x v="0"/>
    <n v="18265.168535596356"/>
    <n v="0.99994525398153145"/>
    <n v="1"/>
    <n v="1"/>
    <n v="1"/>
    <s v="8P4END"/>
  </r>
  <r>
    <x v="409"/>
    <n v="0"/>
    <d v="2012-08-28T00:00:00"/>
    <d v="2012-09-10T00:00:00"/>
    <d v="2013-01-31T00:00:00"/>
    <n v="11"/>
    <n v="36.363636360000001"/>
    <n v="0"/>
    <n v="49.94"/>
    <n v="3.4965034965035002E-2"/>
    <n v="0"/>
    <n v="0"/>
    <n v="0"/>
    <n v="1"/>
    <n v="0"/>
    <s v="Saturday"/>
    <s v="DCX"/>
    <n v="2.3954524094027665"/>
    <n v="-0.20818284216255867"/>
    <n v="0.81205854459662463"/>
    <n v="0.44814145051665194"/>
    <x v="1"/>
    <x v="1"/>
    <n v="10.973161297636993"/>
    <n v="0.9164798690052427"/>
    <n v="1"/>
    <n v="0"/>
    <n v="0"/>
    <s v="KMPAKE"/>
  </r>
  <r>
    <x v="410"/>
    <n v="1"/>
    <d v="2013-04-16T00:00:00"/>
    <d v="2013-04-16T00:00:00"/>
    <d v="2013-05-25T00:00:00"/>
    <n v="40"/>
    <n v="25"/>
    <n v="0"/>
    <n v="76.67"/>
    <n v="5.1282051282051301E-2"/>
    <n v="0"/>
    <n v="0"/>
    <n v="0"/>
    <n v="0"/>
    <n v="0"/>
    <s v="Thursday"/>
    <s v="DCX"/>
    <n v="8.1626809889736958"/>
    <n v="5.5590457374083702"/>
    <n v="259.57501537173408"/>
    <n v="0.99616233352774286"/>
    <x v="0"/>
    <x v="0"/>
    <n v="3507.5777866797916"/>
    <n v="0.9997149842298505"/>
    <n v="1"/>
    <n v="1"/>
    <n v="1"/>
    <s v="XCYZ88"/>
  </r>
  <r>
    <x v="411"/>
    <n v="1"/>
    <d v="2013-04-04T00:00:00"/>
    <d v="2013-04-15T00:00:00"/>
    <d v="2013-06-17T00:00:00"/>
    <n v="42"/>
    <n v="9.5238095240000007"/>
    <n v="4.7619047620000003"/>
    <n v="62.33"/>
    <n v="3.1746031746031703E-2"/>
    <n v="1"/>
    <n v="0"/>
    <n v="0"/>
    <n v="0"/>
    <n v="0"/>
    <s v="Wednesday"/>
    <s v="DCX"/>
    <n v="9.2585898572732326"/>
    <n v="6.654954605707907"/>
    <n v="776.6226680502906"/>
    <n v="0.99871402925726527"/>
    <x v="0"/>
    <x v="0"/>
    <n v="10494.324406315049"/>
    <n v="0.999904719476856"/>
    <n v="1"/>
    <n v="1"/>
    <n v="1"/>
    <s v="CLNPZD"/>
  </r>
  <r>
    <x v="412"/>
    <n v="1"/>
    <d v="2012-12-30T00:00:00"/>
    <d v="2012-12-30T00:00:00"/>
    <d v="2012-12-30T00:00:00"/>
    <n v="45"/>
    <n v="0"/>
    <n v="0"/>
    <n v="80.69"/>
    <n v="0"/>
    <n v="0"/>
    <n v="0"/>
    <n v="0"/>
    <n v="0"/>
    <n v="0"/>
    <s v="Wednesday"/>
    <s v="RIC"/>
    <n v="9.2369026430521917"/>
    <n v="6.6332673914868661"/>
    <n v="759.96120922691557"/>
    <n v="0.99868587256764907"/>
    <x v="0"/>
    <x v="0"/>
    <n v="10269.181925715144"/>
    <n v="0.99990263074137997"/>
    <n v="1"/>
    <n v="1"/>
    <n v="1"/>
    <s v="P78NN4"/>
  </r>
  <r>
    <x v="413"/>
    <n v="1"/>
    <d v="2011-01-31T00:00:00"/>
    <d v="2011-02-04T00:00:00"/>
    <d v="2013-12-27T00:00:00"/>
    <n v="50"/>
    <n v="46"/>
    <n v="26"/>
    <n v="51.73"/>
    <n v="1.51371807000946E-2"/>
    <n v="1"/>
    <n v="0"/>
    <n v="0"/>
    <n v="1"/>
    <n v="0"/>
    <s v="Friday"/>
    <s v="CHO"/>
    <n v="11.671238261701113"/>
    <n v="9.0676030101357874"/>
    <n v="8669.8174148541984"/>
    <n v="0.99988467061960196"/>
    <x v="0"/>
    <x v="0"/>
    <n v="117153.25889651722"/>
    <n v="0.99999146424543661"/>
    <n v="1"/>
    <n v="1"/>
    <n v="1"/>
    <s v="HGE3FZ"/>
  </r>
  <r>
    <x v="414"/>
    <n v="1"/>
    <d v="2013-03-09T00:00:00"/>
    <d v="2013-03-09T00:00:00"/>
    <d v="2013-03-09T00:00:00"/>
    <n v="46"/>
    <n v="0"/>
    <n v="0"/>
    <n v="188.02"/>
    <n v="0"/>
    <n v="0"/>
    <n v="0"/>
    <n v="0"/>
    <n v="0"/>
    <n v="0"/>
    <s v="Tuesday"/>
    <s v="DCX"/>
    <n v="9.0730688798321228"/>
    <n v="6.4694336282667972"/>
    <n v="645.11824673647141"/>
    <n v="0.9984522956826386"/>
    <x v="0"/>
    <x v="0"/>
    <n v="8717.3352519853634"/>
    <n v="0.99988529920321978"/>
    <n v="1"/>
    <n v="1"/>
    <n v="1"/>
    <s v="5H2275"/>
  </r>
  <r>
    <x v="415"/>
    <n v="1"/>
    <d v="2011-02-22T00:00:00"/>
    <d v="2011-10-06T00:00:00"/>
    <d v="2013-12-18T00:00:00"/>
    <n v="291"/>
    <n v="87.62886598"/>
    <n v="14.432989689999999"/>
    <n v="57.25"/>
    <n v="4.6019900497512402E-2"/>
    <n v="1"/>
    <n v="0"/>
    <n v="0"/>
    <n v="0"/>
    <n v="0"/>
    <s v="Wednesday"/>
    <s v="CHO"/>
    <n v="62.126587309503876"/>
    <n v="59.522952057938554"/>
    <n v="7.087443754060905E+25"/>
    <n v="1"/>
    <x v="0"/>
    <x v="0"/>
    <n v="9.5771005697466783E+26"/>
    <n v="1"/>
    <n v="1"/>
    <n v="1"/>
    <n v="1"/>
    <s v="ZJQJME"/>
  </r>
  <r>
    <x v="416"/>
    <n v="1"/>
    <d v="2011-03-08T00:00:00"/>
    <d v="2011-05-24T00:00:00"/>
    <d v="2013-08-27T00:00:00"/>
    <n v="47"/>
    <n v="10.638297870000001"/>
    <n v="0"/>
    <n v="109.41"/>
    <n v="5.4479418886198498E-2"/>
    <n v="0"/>
    <n v="0"/>
    <n v="0"/>
    <n v="0"/>
    <n v="0"/>
    <s v="Wednesday"/>
    <s v="CHO"/>
    <n v="9.5270194092055043"/>
    <n v="6.9233841576401787"/>
    <n v="1015.7516483323444"/>
    <n v="0.999016475653971"/>
    <x v="0"/>
    <x v="0"/>
    <n v="13725.619599296309"/>
    <n v="0.9999271488517063"/>
    <n v="1"/>
    <n v="1"/>
    <n v="1"/>
    <s v="CBVFFV"/>
  </r>
  <r>
    <x v="417"/>
    <n v="1"/>
    <d v="2013-03-02T00:00:00"/>
    <d v="2013-03-18T00:00:00"/>
    <d v="2013-09-10T00:00:00"/>
    <n v="47"/>
    <n v="2.1276595739999999"/>
    <n v="2.1276595739999999"/>
    <n v="88.94"/>
    <n v="2.8409090909090901E-2"/>
    <n v="0"/>
    <n v="0"/>
    <n v="0"/>
    <n v="0"/>
    <n v="0"/>
    <s v="Tuesday"/>
    <s v="RIC"/>
    <n v="9.6551714448057702"/>
    <n v="7.0515361932404446"/>
    <n v="1154.631117597793"/>
    <n v="0.99913467196861339"/>
    <x v="0"/>
    <x v="0"/>
    <n v="15602.26608903552"/>
    <n v="0.9999359108539011"/>
    <n v="1"/>
    <n v="1"/>
    <n v="1"/>
    <s v="KUBEWX"/>
  </r>
  <r>
    <x v="418"/>
    <n v="0"/>
    <d v="2012-08-28T00:00:00"/>
    <d v="2012-07-26T00:00:00"/>
    <d v="2012-12-07T00:00:00"/>
    <n v="0"/>
    <n v="0"/>
    <n v="0"/>
    <n v="115.68"/>
    <n v="4.47761194029851E-2"/>
    <n v="1"/>
    <n v="0"/>
    <n v="0"/>
    <n v="1"/>
    <n v="0"/>
    <s v="Sunday"/>
    <s v="DCX"/>
    <n v="0.35204764635794217"/>
    <n v="-2.2515876052073831"/>
    <n v="0.10523202496269168"/>
    <n v="9.521260928558771E-2"/>
    <x v="1"/>
    <x v="1"/>
    <n v="1.4219762740950761"/>
    <n v="0.58711403959824893"/>
    <n v="1"/>
    <n v="0"/>
    <n v="0"/>
    <s v="MWU3KT"/>
  </r>
  <r>
    <x v="419"/>
    <n v="1"/>
    <d v="2011-05-30T00:00:00"/>
    <d v="2012-03-26T00:00:00"/>
    <d v="2012-03-26T00:00:00"/>
    <n v="45"/>
    <n v="0"/>
    <n v="0"/>
    <n v="51.45"/>
    <n v="0"/>
    <n v="0"/>
    <n v="0"/>
    <n v="0"/>
    <n v="0"/>
    <n v="0"/>
    <s v="Monday"/>
    <s v="CHO"/>
    <n v="9.3391648323504697"/>
    <n v="6.7355295807851441"/>
    <n v="841.78916143067011"/>
    <n v="0.99881346362083911"/>
    <x v="0"/>
    <x v="0"/>
    <n v="11374.904319946154"/>
    <n v="0.99991209490060085"/>
    <n v="1"/>
    <n v="1"/>
    <n v="1"/>
    <s v="CYTCRV"/>
  </r>
  <r>
    <x v="420"/>
    <n v="1"/>
    <d v="2011-09-26T00:00:00"/>
    <d v="2011-11-19T00:00:00"/>
    <d v="2014-01-07T00:00:00"/>
    <n v="53"/>
    <n v="28.301886790000001"/>
    <n v="7.5471698109999998"/>
    <n v="62.44"/>
    <n v="9.3589743589743604E-2"/>
    <n v="1"/>
    <n v="1"/>
    <n v="0"/>
    <n v="0"/>
    <n v="0"/>
    <s v="Wednesday"/>
    <s v="CHO"/>
    <n v="12.362622978540633"/>
    <n v="9.7589877269753078"/>
    <n v="17309.101267447302"/>
    <n v="0.999942230262865"/>
    <x v="0"/>
    <x v="0"/>
    <n v="233893.92475289979"/>
    <n v="0.99999572457589214"/>
    <n v="1"/>
    <n v="1"/>
    <n v="1"/>
    <s v="YE26FU"/>
  </r>
  <r>
    <x v="421"/>
    <n v="0"/>
    <d v="2011-01-06T00:00:00"/>
    <d v="2011-06-03T00:00:00"/>
    <d v="2011-06-03T00:00:00"/>
    <n v="1"/>
    <n v="0"/>
    <n v="0"/>
    <n v="147.49"/>
    <n v="0"/>
    <n v="0"/>
    <n v="0"/>
    <n v="0"/>
    <n v="0"/>
    <n v="0"/>
    <s v="Monday"/>
    <s v="RIC"/>
    <n v="-0.30428689325491481"/>
    <n v="-2.9079221448202399"/>
    <n v="5.4589040227158936E-2"/>
    <n v="5.1763329737809935E-2"/>
    <x v="1"/>
    <x v="1"/>
    <n v="0.73764920950786728"/>
    <n v="0.42450985243263367"/>
    <n v="0"/>
    <n v="0"/>
    <n v="0"/>
    <s v="T4E58A"/>
  </r>
  <r>
    <x v="422"/>
    <n v="1"/>
    <d v="2013-05-15T00:00:00"/>
    <d v="2013-05-15T00:00:00"/>
    <d v="2013-05-15T00:00:00"/>
    <n v="42"/>
    <n v="9.5238095240000007"/>
    <n v="0"/>
    <n v="54.39"/>
    <n v="0"/>
    <n v="0"/>
    <n v="0"/>
    <n v="0"/>
    <n v="0"/>
    <n v="0"/>
    <s v="Thursday"/>
    <s v="RIC"/>
    <n v="8.6942757947641081"/>
    <n v="6.0906405431987825"/>
    <n v="441.70425120464449"/>
    <n v="0.99774115564221733"/>
    <x v="0"/>
    <x v="0"/>
    <n v="5968.6484756196251"/>
    <n v="0.99983248594886553"/>
    <n v="1"/>
    <n v="1"/>
    <n v="1"/>
    <s v="6SR8YV"/>
  </r>
  <r>
    <x v="423"/>
    <n v="1"/>
    <d v="2011-04-14T00:00:00"/>
    <d v="2012-01-15T00:00:00"/>
    <d v="2012-04-23T00:00:00"/>
    <n v="40"/>
    <n v="30"/>
    <n v="5"/>
    <n v="51.95"/>
    <n v="6.0606060606060601E-2"/>
    <n v="0"/>
    <n v="0"/>
    <n v="0"/>
    <n v="0"/>
    <n v="0"/>
    <s v="Monday"/>
    <s v="CHO"/>
    <n v="8.3399301988116932"/>
    <n v="5.7362949472463676"/>
    <n v="309.91403334981072"/>
    <n v="0.9967836768600441"/>
    <x v="0"/>
    <x v="0"/>
    <n v="4187.7974180272677"/>
    <n v="0.99976126799646692"/>
    <n v="1"/>
    <n v="1"/>
    <n v="1"/>
    <s v="2QM9J"/>
  </r>
  <r>
    <x v="424"/>
    <n v="1"/>
    <d v="2013-03-17T00:00:00"/>
    <d v="2013-03-18T00:00:00"/>
    <d v="2013-10-09T00:00:00"/>
    <n v="47"/>
    <n v="6.3829787229999999"/>
    <n v="0"/>
    <n v="58.44"/>
    <n v="5.3658536585365901E-2"/>
    <n v="0"/>
    <n v="0"/>
    <n v="0"/>
    <n v="1"/>
    <n v="0"/>
    <s v="Friday"/>
    <s v="RIC"/>
    <n v="9.9698519106982975"/>
    <n v="7.3662166591329719"/>
    <n v="1581.6385713869383"/>
    <n v="0.99936814379601302"/>
    <x v="0"/>
    <x v="0"/>
    <n v="21372.320104105416"/>
    <n v="0.99995321269717907"/>
    <n v="1"/>
    <n v="1"/>
    <n v="1"/>
    <s v="349U2D"/>
  </r>
  <r>
    <x v="425"/>
    <n v="1"/>
    <d v="2011-08-22T00:00:00"/>
    <d v="2011-08-22T00:00:00"/>
    <d v="2014-01-18T00:00:00"/>
    <n v="39"/>
    <n v="97.435897440000005"/>
    <n v="25.641025639999999"/>
    <n v="35.450000000000003"/>
    <n v="0.13636363636363599"/>
    <n v="1"/>
    <n v="0"/>
    <n v="0"/>
    <n v="0"/>
    <n v="0"/>
    <s v="Tuesday"/>
    <s v="RIC"/>
    <n v="9.0579391762664265"/>
    <n v="6.4543039247011009"/>
    <n v="635.43126426999584"/>
    <n v="0.99842873841034974"/>
    <x v="0"/>
    <x v="0"/>
    <n v="8586.4372744943212"/>
    <n v="0.99988355082336733"/>
    <n v="1"/>
    <n v="1"/>
    <n v="1"/>
    <s v="4BLFS8"/>
  </r>
  <r>
    <x v="426"/>
    <n v="1"/>
    <d v="2013-03-24T00:00:00"/>
    <d v="2013-03-24T00:00:00"/>
    <d v="2013-05-16T00:00:00"/>
    <n v="41"/>
    <n v="17.073170730000001"/>
    <n v="4.8780487800000003"/>
    <n v="86.69"/>
    <n v="3.77358490566038E-2"/>
    <n v="0"/>
    <n v="0"/>
    <n v="0"/>
    <n v="0"/>
    <n v="0"/>
    <s v="Tuesday"/>
    <s v="RIC"/>
    <n v="8.4412659710741291"/>
    <n v="5.8376307195088035"/>
    <n v="342.96579511921686"/>
    <n v="0.99709273417825339"/>
    <x v="0"/>
    <x v="0"/>
    <n v="4634.418311902501"/>
    <n v="0.99978426973948986"/>
    <n v="1"/>
    <n v="1"/>
    <n v="1"/>
    <s v="T26AN6"/>
  </r>
  <r>
    <x v="427"/>
    <n v="0"/>
    <d v="2010-06-14T00:00:00"/>
    <d v="2010-07-13T00:00:00"/>
    <d v="2014-01-12T00:00:00"/>
    <n v="5"/>
    <n v="100"/>
    <n v="20"/>
    <n v="188.63"/>
    <n v="5.3166536356528502E-2"/>
    <n v="0"/>
    <n v="0"/>
    <n v="0"/>
    <n v="0"/>
    <n v="0"/>
    <s v="Tuesday"/>
    <s v="CHO"/>
    <n v="0.75168422547614067"/>
    <n v="-1.8519510260891845"/>
    <n v="0.15693069156728959"/>
    <n v="0.13564398689665338"/>
    <x v="1"/>
    <x v="1"/>
    <n v="2.1205685262174971"/>
    <n v="0.67954557267418192"/>
    <n v="1"/>
    <n v="0"/>
    <n v="0"/>
    <s v="5S2XSC"/>
  </r>
  <r>
    <x v="428"/>
    <n v="0"/>
    <d v="2012-08-28T00:00:00"/>
    <d v="2012-09-05T00:00:00"/>
    <d v="2013-06-20T00:00:00"/>
    <n v="0"/>
    <n v="0"/>
    <n v="0"/>
    <n v="54.99"/>
    <n v="6.25E-2"/>
    <n v="1"/>
    <n v="0"/>
    <n v="0"/>
    <n v="1"/>
    <n v="0"/>
    <s v="Sunday"/>
    <s v="DCX"/>
    <n v="0.55372431784220189"/>
    <n v="-2.0499109337231234"/>
    <n v="0.12874637003700024"/>
    <n v="0.11406138124083619"/>
    <x v="1"/>
    <x v="1"/>
    <n v="1.7397202385242094"/>
    <n v="0.63499922877575821"/>
    <n v="1"/>
    <n v="0"/>
    <n v="0"/>
    <s v="42Q7HT"/>
  </r>
  <r>
    <x v="429"/>
    <n v="1"/>
    <d v="2012-07-24T00:00:00"/>
    <d v="2012-10-25T00:00:00"/>
    <d v="2014-01-12T00:00:00"/>
    <n v="51"/>
    <n v="54.901960780000003"/>
    <n v="0"/>
    <n v="174.83"/>
    <n v="0.108108108108108"/>
    <n v="1"/>
    <n v="0"/>
    <n v="1"/>
    <n v="0"/>
    <n v="0"/>
    <s v="Tuesday"/>
    <s v="DCX"/>
    <n v="11.478728828366696"/>
    <n v="8.8750935768013708"/>
    <n v="7151.6156614755228"/>
    <n v="0.99986019100601387"/>
    <x v="0"/>
    <x v="0"/>
    <n v="96638.145998524371"/>
    <n v="0.99998965222643821"/>
    <n v="1"/>
    <n v="1"/>
    <n v="1"/>
    <s v="G2JYW3"/>
  </r>
  <r>
    <x v="430"/>
    <n v="1"/>
    <d v="2013-02-11T00:00:00"/>
    <d v="2013-02-11T00:00:00"/>
    <d v="2013-02-11T00:00:00"/>
    <n v="44"/>
    <n v="2.2727272730000001"/>
    <n v="0"/>
    <n v="30.34"/>
    <n v="0"/>
    <n v="1"/>
    <n v="0"/>
    <n v="0"/>
    <n v="0"/>
    <n v="0"/>
    <s v="Tuesday"/>
    <s v="RIC"/>
    <n v="9.7207149766488232"/>
    <n v="7.1170797250834976"/>
    <n v="1232.8449253790145"/>
    <n v="0.99918952537759731"/>
    <x v="0"/>
    <x v="0"/>
    <n v="16659.15137667453"/>
    <n v="0.99993997653578348"/>
    <n v="1"/>
    <n v="1"/>
    <n v="1"/>
    <s v="QW3R7H"/>
  </r>
  <r>
    <x v="431"/>
    <n v="1"/>
    <d v="2010-09-23T00:00:00"/>
    <d v="2011-04-12T00:00:00"/>
    <d v="2011-04-12T00:00:00"/>
    <n v="40"/>
    <n v="20"/>
    <n v="12.5"/>
    <n v="115.28"/>
    <n v="0"/>
    <n v="0"/>
    <n v="0"/>
    <n v="0"/>
    <n v="0"/>
    <n v="0"/>
    <s v="Tuesday"/>
    <s v="CHO"/>
    <n v="8.2991494578279674"/>
    <n v="5.6955142062626418"/>
    <n v="297.52974591688741"/>
    <n v="0.99665025005488594"/>
    <x v="0"/>
    <x v="0"/>
    <n v="4020.4513757228056"/>
    <n v="0.99975133355931223"/>
    <n v="1"/>
    <n v="1"/>
    <n v="1"/>
    <s v="P6EFU2"/>
  </r>
  <r>
    <x v="432"/>
    <n v="1"/>
    <d v="2012-08-28T00:00:00"/>
    <d v="2012-07-31T00:00:00"/>
    <d v="2012-09-13T00:00:00"/>
    <n v="43"/>
    <n v="11.627906980000001"/>
    <n v="2.3255813949999999"/>
    <n v="102.12"/>
    <n v="6.8181818181818205E-2"/>
    <n v="1"/>
    <n v="0"/>
    <n v="0"/>
    <n v="0"/>
    <n v="0"/>
    <s v="Thursday"/>
    <s v="RIC"/>
    <n v="9.2622706926161484"/>
    <n v="6.6586354410508228"/>
    <n v="779.486555730997"/>
    <n v="0.99871874794939497"/>
    <x v="0"/>
    <x v="0"/>
    <n v="10533.023465228733"/>
    <n v="0.99990506951087577"/>
    <n v="1"/>
    <n v="1"/>
    <n v="1"/>
    <s v="T2BCKG"/>
  </r>
  <r>
    <x v="433"/>
    <n v="1"/>
    <d v="2013-04-08T00:00:00"/>
    <d v="2013-04-07T00:00:00"/>
    <d v="2013-05-08T00:00:00"/>
    <n v="45"/>
    <n v="0"/>
    <n v="0"/>
    <n v="54.83"/>
    <n v="9.6774193548387094E-2"/>
    <n v="1"/>
    <n v="0"/>
    <n v="0"/>
    <n v="0"/>
    <n v="0"/>
    <s v="Tuesday"/>
    <s v="RIC"/>
    <n v="9.7888502197319305"/>
    <n v="7.1852149681666049"/>
    <n v="1319.7729169488546"/>
    <n v="0.99924286757612346"/>
    <x v="0"/>
    <x v="0"/>
    <n v="17833.789435866809"/>
    <n v="0.99994392981180991"/>
    <n v="1"/>
    <n v="1"/>
    <n v="1"/>
    <s v="B7WFTS"/>
  </r>
  <r>
    <x v="434"/>
    <n v="1"/>
    <d v="2013-06-14T00:00:00"/>
    <d v="2013-07-22T00:00:00"/>
    <d v="2013-07-22T00:00:00"/>
    <n v="44"/>
    <n v="2.2727272730000001"/>
    <n v="0"/>
    <n v="89.03"/>
    <n v="0"/>
    <n v="1"/>
    <n v="0"/>
    <n v="0"/>
    <n v="0"/>
    <n v="0"/>
    <s v="Thursday"/>
    <s v="BWI"/>
    <n v="9.5154561568842553"/>
    <n v="6.9118209053189297"/>
    <n v="1004.0739022072793"/>
    <n v="0.99900504828768921"/>
    <x v="0"/>
    <x v="0"/>
    <n v="13567.820888013928"/>
    <n v="0.99992630162869323"/>
    <n v="1"/>
    <n v="1"/>
    <n v="1"/>
    <s v="B8JQDZ"/>
  </r>
  <r>
    <x v="435"/>
    <n v="1"/>
    <d v="2013-06-23T00:00:00"/>
    <d v="2013-06-23T00:00:00"/>
    <d v="2013-06-23T00:00:00"/>
    <n v="42"/>
    <n v="28.571428569999998"/>
    <n v="0"/>
    <n v="89.95"/>
    <n v="0"/>
    <n v="1"/>
    <n v="0"/>
    <n v="0"/>
    <n v="0"/>
    <n v="0"/>
    <s v="Tuesday"/>
    <s v="DCX"/>
    <n v="9.089167364277781"/>
    <n v="6.4855321127124554"/>
    <n v="655.58771800157388"/>
    <n v="0.99847697425251325"/>
    <x v="0"/>
    <x v="0"/>
    <n v="8858.8068215629119"/>
    <n v="0.99988713072190627"/>
    <n v="1"/>
    <n v="1"/>
    <n v="1"/>
    <s v="MV7GBC"/>
  </r>
  <r>
    <x v="436"/>
    <n v="1"/>
    <d v="2011-05-13T00:00:00"/>
    <d v="2011-05-20T00:00:00"/>
    <d v="2013-07-13T00:00:00"/>
    <n v="46"/>
    <n v="26.086956520000001"/>
    <n v="0"/>
    <n v="86.65"/>
    <n v="1.6560509554140099E-2"/>
    <n v="1"/>
    <n v="0"/>
    <n v="0"/>
    <n v="0"/>
    <n v="0"/>
    <s v="Monday"/>
    <s v="RIC"/>
    <n v="9.9369684864619678"/>
    <n v="7.3333332348966422"/>
    <n v="1530.4747110092851"/>
    <n v="0.9993470345982135"/>
    <x v="0"/>
    <x v="0"/>
    <n v="20680.954566153163"/>
    <n v="0.99995164867049668"/>
    <n v="1"/>
    <n v="1"/>
    <n v="1"/>
    <s v="E5C74J"/>
  </r>
  <r>
    <x v="437"/>
    <n v="1"/>
    <d v="2012-08-28T00:00:00"/>
    <d v="2012-10-12T00:00:00"/>
    <d v="2013-09-05T00:00:00"/>
    <n v="48"/>
    <n v="6.25"/>
    <n v="2.0833333330000001"/>
    <n v="151.15"/>
    <n v="2.4390243902439001E-2"/>
    <n v="0"/>
    <n v="0"/>
    <n v="0"/>
    <n v="1"/>
    <n v="0"/>
    <s v="Saturday"/>
    <s v="DCX"/>
    <n v="9.9147649063204746"/>
    <n v="7.311129654755149"/>
    <n v="1496.8671775850057"/>
    <n v="0.99933238406250924"/>
    <x v="0"/>
    <x v="0"/>
    <n v="20226.823657077475"/>
    <n v="0.99995056314426345"/>
    <n v="1"/>
    <n v="1"/>
    <n v="1"/>
    <s v="D34SGA"/>
  </r>
  <r>
    <x v="438"/>
    <n v="1"/>
    <d v="2010-02-25T00:00:00"/>
    <d v="2010-05-06T00:00:00"/>
    <d v="2013-11-13T00:00:00"/>
    <n v="48"/>
    <n v="16.666666670000001"/>
    <n v="8.3333333330000006"/>
    <n v="67.41"/>
    <n v="1.0878010878010901E-2"/>
    <n v="0"/>
    <n v="0"/>
    <n v="0"/>
    <n v="0"/>
    <n v="0"/>
    <s v="Thursday"/>
    <s v="DCX"/>
    <n v="10.072061229724437"/>
    <n v="7.4684259781591109"/>
    <n v="1751.8470687482172"/>
    <n v="0.99942949957367688"/>
    <x v="0"/>
    <x v="0"/>
    <n v="23672.308581785299"/>
    <n v="0.99995775833375611"/>
    <n v="1"/>
    <n v="1"/>
    <n v="1"/>
    <s v="UY7PPQ"/>
  </r>
  <r>
    <x v="439"/>
    <n v="1"/>
    <d v="2013-05-02T00:00:00"/>
    <d v="2013-05-02T00:00:00"/>
    <d v="2013-05-02T00:00:00"/>
    <n v="45"/>
    <n v="0"/>
    <n v="0"/>
    <n v="54.67"/>
    <n v="0"/>
    <n v="0"/>
    <n v="0"/>
    <n v="0"/>
    <n v="0"/>
    <n v="0"/>
    <s v="Tuesday"/>
    <s v="CHO"/>
    <n v="9.3279034011076369"/>
    <n v="6.7242681495423113"/>
    <n v="832.36258864173794"/>
    <n v="0.99880004212616524"/>
    <x v="0"/>
    <x v="0"/>
    <n v="11247.525198840729"/>
    <n v="0.99991109945683343"/>
    <n v="1"/>
    <n v="1"/>
    <n v="1"/>
    <s v="MPHYHR"/>
  </r>
  <r>
    <x v="440"/>
    <n v="1"/>
    <d v="2013-05-07T00:00:00"/>
    <d v="2013-06-04T00:00:00"/>
    <d v="2013-09-26T00:00:00"/>
    <n v="47"/>
    <n v="25.531914889999999"/>
    <n v="8.5106382979999999"/>
    <n v="65.58"/>
    <n v="6.14035087719298E-2"/>
    <n v="1"/>
    <n v="0"/>
    <n v="0"/>
    <n v="0"/>
    <n v="0"/>
    <s v="Wednesday"/>
    <s v="RIC"/>
    <n v="10.359448294319494"/>
    <n v="7.7558130427541681"/>
    <n v="2335.1071150972907"/>
    <n v="0.99957193743662809"/>
    <x v="0"/>
    <x v="0"/>
    <n v="31553.768126349052"/>
    <n v="0.99996830906834755"/>
    <n v="1"/>
    <n v="1"/>
    <n v="1"/>
    <s v="UFWFG6"/>
  </r>
  <r>
    <x v="441"/>
    <n v="1"/>
    <d v="2012-08-28T00:00:00"/>
    <d v="2012-07-24T00:00:00"/>
    <d v="2013-03-10T00:00:00"/>
    <n v="47"/>
    <n v="6.3829787229999999"/>
    <n v="0"/>
    <n v="63.77"/>
    <n v="3.4934497816593899E-2"/>
    <n v="0"/>
    <n v="0"/>
    <n v="0"/>
    <n v="0"/>
    <n v="0"/>
    <s v="Thursday"/>
    <s v="DCX"/>
    <n v="9.6983014986672984"/>
    <n v="7.0946662471019728"/>
    <n v="1205.5199505641258"/>
    <n v="0.99917116994250077"/>
    <x v="0"/>
    <x v="0"/>
    <n v="16289.915244510461"/>
    <n v="0.99993861609461521"/>
    <n v="1"/>
    <n v="1"/>
    <n v="1"/>
    <s v="55U4PY"/>
  </r>
  <r>
    <x v="442"/>
    <n v="1"/>
    <d v="2011-03-31T00:00:00"/>
    <d v="2011-05-14T00:00:00"/>
    <d v="2011-05-14T00:00:00"/>
    <n v="45"/>
    <n v="0"/>
    <n v="0"/>
    <n v="50.18"/>
    <n v="0"/>
    <n v="0"/>
    <n v="0"/>
    <n v="0"/>
    <n v="0"/>
    <n v="0"/>
    <s v="Thursday"/>
    <s v="CHO"/>
    <n v="9.3436064527474887"/>
    <n v="6.7399712011821631"/>
    <n v="845.53638505207357"/>
    <n v="0.9988187158666092"/>
    <x v="0"/>
    <x v="0"/>
    <n v="11425.539695301266"/>
    <n v="0.99991248444177627"/>
    <n v="1"/>
    <n v="1"/>
    <n v="1"/>
    <s v="FHFHMF"/>
  </r>
  <r>
    <x v="443"/>
    <n v="1"/>
    <d v="2013-04-26T00:00:00"/>
    <d v="2013-05-10T00:00:00"/>
    <d v="2013-05-10T00:00:00"/>
    <n v="25"/>
    <n v="12"/>
    <n v="0"/>
    <n v="86.89"/>
    <n v="0"/>
    <n v="0"/>
    <n v="0"/>
    <n v="0"/>
    <n v="0"/>
    <n v="0"/>
    <s v="Monday"/>
    <s v="DCX"/>
    <n v="4.9845067336733324"/>
    <n v="2.3808714821080073"/>
    <n v="10.814323247707669"/>
    <n v="0.91535697991046339"/>
    <x v="0"/>
    <x v="0"/>
    <n v="146.13147550935216"/>
    <n v="0.99320335776870239"/>
    <n v="1"/>
    <n v="1"/>
    <n v="1"/>
    <s v="S87JK6"/>
  </r>
  <r>
    <x v="444"/>
    <n v="1"/>
    <d v="2013-05-26T00:00:00"/>
    <d v="2013-10-14T00:00:00"/>
    <d v="2014-01-19T00:00:00"/>
    <n v="47"/>
    <n v="4.255319149"/>
    <n v="0"/>
    <n v="280.23"/>
    <n v="0.10309278350515499"/>
    <n v="1"/>
    <n v="0"/>
    <n v="0"/>
    <n v="1"/>
    <n v="0"/>
    <s v="Friday"/>
    <s v="RIC"/>
    <n v="9.6839338910741031"/>
    <n v="7.0802986395087775"/>
    <n v="1188.3233458239943"/>
    <n v="0.99915918576431617"/>
    <x v="0"/>
    <x v="0"/>
    <n v="16057.541459589685"/>
    <n v="0.99993772784393176"/>
    <n v="1"/>
    <n v="1"/>
    <n v="1"/>
    <s v="ES57UT"/>
  </r>
  <r>
    <x v="445"/>
    <n v="1"/>
    <d v="2013-04-13T00:00:00"/>
    <d v="2013-04-15T00:00:00"/>
    <d v="2013-04-28T00:00:00"/>
    <n v="45"/>
    <n v="6.6666666670000003"/>
    <n v="2.2222222220000001"/>
    <n v="64.98"/>
    <n v="0.15384615384615399"/>
    <n v="0"/>
    <n v="0"/>
    <n v="0"/>
    <n v="1"/>
    <n v="0"/>
    <s v="Friday"/>
    <s v="RIC"/>
    <n v="9.5069468336530658"/>
    <n v="6.9033115820877402"/>
    <n v="995.56616171834617"/>
    <n v="0.99899655432984424"/>
    <x v="0"/>
    <x v="0"/>
    <n v="13452.857737530889"/>
    <n v="0.99992567187646031"/>
    <n v="1"/>
    <n v="1"/>
    <n v="1"/>
    <s v="2LRRGH"/>
  </r>
  <r>
    <x v="446"/>
    <n v="1"/>
    <d v="2013-06-16T00:00:00"/>
    <d v="2013-06-16T00:00:00"/>
    <d v="2013-06-23T00:00:00"/>
    <n v="43"/>
    <n v="20.93023256"/>
    <n v="0"/>
    <n v="62.15"/>
    <n v="0.28571428571428598"/>
    <n v="1"/>
    <n v="0"/>
    <n v="0"/>
    <n v="0"/>
    <n v="0"/>
    <s v="Monday"/>
    <s v="RIC"/>
    <n v="9.2274273887151992"/>
    <n v="6.6237921371498736"/>
    <n v="752.79439081678549"/>
    <n v="0.99867337829495328"/>
    <x v="0"/>
    <x v="0"/>
    <n v="10172.338348452749"/>
    <n v="0.99990170384924315"/>
    <n v="1"/>
    <n v="1"/>
    <n v="1"/>
    <s v="WCC94U"/>
  </r>
  <r>
    <x v="447"/>
    <n v="0"/>
    <d v="2011-10-12T00:00:00"/>
    <d v="2011-10-16T00:00:00"/>
    <d v="2013-12-18T00:00:00"/>
    <n v="4"/>
    <n v="100"/>
    <n v="0"/>
    <n v="41.45"/>
    <n v="7.5566750629722903E-3"/>
    <n v="0"/>
    <n v="0"/>
    <n v="0"/>
    <n v="0"/>
    <n v="0"/>
    <s v="Tuesday"/>
    <s v="RIC"/>
    <n v="0.69666829581805467"/>
    <n v="-1.9069669557472704"/>
    <n v="0.14853020277231788"/>
    <n v="0.12932198249013935"/>
    <x v="1"/>
    <x v="1"/>
    <n v="2.0070546433335905"/>
    <n v="0.66744867699131327"/>
    <n v="1"/>
    <n v="0"/>
    <n v="0"/>
    <s v="9B76JZ"/>
  </r>
  <r>
    <x v="448"/>
    <n v="1"/>
    <d v="2011-11-16T00:00:00"/>
    <d v="2011-11-21T00:00:00"/>
    <d v="2013-04-10T00:00:00"/>
    <n v="42"/>
    <n v="23.809523810000002"/>
    <n v="4.7619047620000003"/>
    <n v="80.319999999999993"/>
    <n v="5.9288537549407102E-3"/>
    <n v="0"/>
    <n v="0"/>
    <n v="0"/>
    <n v="0"/>
    <n v="0"/>
    <s v="Thursday"/>
    <s v="RIC"/>
    <n v="8.6918223370190546"/>
    <n v="6.088187085453729"/>
    <n v="440.62187681136447"/>
    <n v="0.99773561942352063"/>
    <x v="0"/>
    <x v="0"/>
    <n v="5954.0225981124886"/>
    <n v="0.99983207452473533"/>
    <n v="1"/>
    <n v="1"/>
    <n v="1"/>
    <s v="74ESZH"/>
  </r>
  <r>
    <x v="449"/>
    <n v="1"/>
    <d v="2012-07-21T00:00:00"/>
    <d v="2012-07-22T00:00:00"/>
    <d v="2013-03-24T00:00:00"/>
    <n v="42"/>
    <n v="9.5238095240000007"/>
    <n v="2.3809523810000002"/>
    <n v="86.93"/>
    <n v="8.1632653061224497E-3"/>
    <n v="0"/>
    <n v="0"/>
    <n v="0"/>
    <n v="1"/>
    <n v="0"/>
    <s v="Friday"/>
    <s v="RIC"/>
    <n v="8.8855694925966731"/>
    <n v="6.2819342410313475"/>
    <n v="534.82213893396988"/>
    <n v="0.99813370906624066"/>
    <x v="0"/>
    <x v="0"/>
    <n v="7226.9291852409988"/>
    <n v="0.99986164778674891"/>
    <n v="1"/>
    <n v="1"/>
    <n v="1"/>
    <s v="LKK7XE"/>
  </r>
  <r>
    <x v="450"/>
    <n v="1"/>
    <d v="2013-02-05T00:00:00"/>
    <d v="2013-02-11T00:00:00"/>
    <d v="2013-02-11T00:00:00"/>
    <n v="44"/>
    <n v="2.2727272730000001"/>
    <n v="0"/>
    <n v="89.27"/>
    <n v="0"/>
    <n v="0"/>
    <n v="0"/>
    <n v="0"/>
    <n v="0"/>
    <n v="0"/>
    <s v="Tuesday"/>
    <s v="RIC"/>
    <n v="8.9953598549192026"/>
    <n v="6.391724603353877"/>
    <n v="596.88508256861564"/>
    <n v="0.99832743778168231"/>
    <x v="0"/>
    <x v="0"/>
    <n v="8065.5715413132557"/>
    <n v="0.99987603159596639"/>
    <n v="1"/>
    <n v="1"/>
    <n v="1"/>
    <s v="E79NWY"/>
  </r>
  <r>
    <x v="451"/>
    <n v="1"/>
    <d v="2013-05-09T00:00:00"/>
    <d v="2013-06-25T00:00:00"/>
    <d v="2013-06-25T00:00:00"/>
    <n v="45"/>
    <n v="0"/>
    <n v="0"/>
    <n v="49.69"/>
    <n v="0"/>
    <n v="0"/>
    <n v="0"/>
    <n v="0"/>
    <n v="0"/>
    <n v="0"/>
    <s v="Wednesday"/>
    <s v="RIC"/>
    <n v="9.3453201488061808"/>
    <n v="6.7416848972408552"/>
    <n v="846.98661969840157"/>
    <n v="0.99882073610978006"/>
    <x v="0"/>
    <x v="0"/>
    <n v="11445.136384233938"/>
    <n v="0.99991263427531951"/>
    <n v="1"/>
    <n v="1"/>
    <n v="1"/>
    <s v="5DDYFS"/>
  </r>
  <r>
    <x v="452"/>
    <n v="0"/>
    <d v="2012-09-09T00:00:00"/>
    <d v="2013-01-29T00:00:00"/>
    <d v="2013-01-29T00:00:00"/>
    <n v="0"/>
    <n v="0"/>
    <n v="0"/>
    <n v="74.260000000000005"/>
    <n v="0"/>
    <n v="0"/>
    <n v="0"/>
    <n v="0"/>
    <n v="0"/>
    <n v="0"/>
    <s v="Wednesday"/>
    <s v="DCX"/>
    <n v="-0.25971238636423333"/>
    <n v="-2.8633476379295586"/>
    <n v="5.7077365729968556E-2"/>
    <n v="5.3995447807695302E-2"/>
    <x v="1"/>
    <x v="1"/>
    <n v="0.77127338264789236"/>
    <n v="0.43543441131312488"/>
    <n v="0"/>
    <n v="0"/>
    <n v="0"/>
    <s v="SP8D95"/>
  </r>
  <r>
    <x v="453"/>
    <n v="1"/>
    <d v="2013-02-02T00:00:00"/>
    <d v="2013-02-03T00:00:00"/>
    <d v="2013-02-03T00:00:00"/>
    <n v="45"/>
    <n v="0"/>
    <n v="0"/>
    <n v="49.65"/>
    <n v="0"/>
    <n v="0"/>
    <n v="0"/>
    <n v="0"/>
    <n v="0"/>
    <n v="0"/>
    <s v="Wednesday"/>
    <s v="DCX"/>
    <n v="9.3454600423619922"/>
    <n v="6.7418247907966666"/>
    <n v="847.10511595659409"/>
    <n v="0.99882090087515618"/>
    <x v="0"/>
    <x v="0"/>
    <n v="11446.737597056543"/>
    <n v="0.99991264649529898"/>
    <n v="1"/>
    <n v="1"/>
    <n v="1"/>
    <s v="G6CL5E"/>
  </r>
  <r>
    <x v="454"/>
    <n v="0"/>
    <d v="2013-05-24T00:00:00"/>
    <d v="2013-05-24T00:00:00"/>
    <d v="2013-11-24T00:00:00"/>
    <n v="17"/>
    <n v="23.529411759999999"/>
    <n v="5.8823529409999997"/>
    <n v="50.78"/>
    <n v="4.8913043478260899E-2"/>
    <n v="1"/>
    <n v="0"/>
    <n v="0"/>
    <n v="0"/>
    <n v="0"/>
    <s v="Monday"/>
    <s v="RIC"/>
    <n v="4.0219421861165197"/>
    <n v="1.4183069345511945"/>
    <n v="4.1301219506986309"/>
    <n v="0.8050728599416983"/>
    <x v="0"/>
    <x v="1"/>
    <n v="55.809392863958287"/>
    <n v="0.98239727711234826"/>
    <n v="1"/>
    <n v="0"/>
    <n v="0"/>
    <s v="ZLNUGG"/>
  </r>
  <r>
    <x v="455"/>
    <n v="1"/>
    <d v="2010-07-06T00:00:00"/>
    <d v="2011-03-23T00:00:00"/>
    <d v="2014-01-14T00:00:00"/>
    <n v="56"/>
    <n v="28.571428569999998"/>
    <n v="14.28571429"/>
    <n v="111.56"/>
    <n v="9.3385214007782102E-2"/>
    <n v="1"/>
    <n v="1"/>
    <n v="0"/>
    <n v="0"/>
    <n v="0"/>
    <s v="Wednesday"/>
    <s v="CHO"/>
    <n v="12.955426687955249"/>
    <n v="10.351791436389924"/>
    <n v="31313.088009265608"/>
    <n v="0.99996806549180983"/>
    <x v="0"/>
    <x v="0"/>
    <n v="423126.59319834306"/>
    <n v="0.99999763664668517"/>
    <n v="1"/>
    <n v="1"/>
    <n v="1"/>
    <s v="SJCNC8"/>
  </r>
  <r>
    <x v="456"/>
    <n v="1"/>
    <d v="2011-02-25T00:00:00"/>
    <d v="2011-02-25T00:00:00"/>
    <d v="2014-01-02T00:00:00"/>
    <n v="43"/>
    <n v="67.441860469999995"/>
    <n v="2.3255813949999999"/>
    <n v="80.23"/>
    <n v="8.6372360844529806E-3"/>
    <n v="0"/>
    <n v="0"/>
    <n v="0"/>
    <n v="1"/>
    <n v="0"/>
    <s v="Friday"/>
    <s v="RIC"/>
    <n v="9.1191873386581541"/>
    <n v="6.5155520870928285"/>
    <n v="675.56683031303101"/>
    <n v="0.99852194941401828"/>
    <x v="0"/>
    <x v="0"/>
    <n v="9128.7799946007326"/>
    <n v="0.99989046833542639"/>
    <n v="1"/>
    <n v="1"/>
    <n v="1"/>
    <s v="TD6HRK"/>
  </r>
  <r>
    <x v="457"/>
    <n v="1"/>
    <d v="2010-05-28T00:00:00"/>
    <d v="2010-07-01T00:00:00"/>
    <d v="2013-07-14T00:00:00"/>
    <n v="45"/>
    <n v="26.666666670000001"/>
    <n v="8.8888888890000004"/>
    <n v="54.35"/>
    <n v="2.8854824165915199E-2"/>
    <n v="1"/>
    <n v="0"/>
    <n v="0"/>
    <n v="1"/>
    <n v="0"/>
    <s v="Friday"/>
    <s v="CHO"/>
    <n v="10.266448633821259"/>
    <n v="7.6628133822559334"/>
    <n v="2127.7351481416395"/>
    <n v="0.99953023747417669"/>
    <x v="0"/>
    <x v="0"/>
    <n v="28751.59818779747"/>
    <n v="0.99996522053438552"/>
    <n v="1"/>
    <n v="1"/>
    <n v="1"/>
    <s v="G87MWC"/>
  </r>
  <r>
    <x v="458"/>
    <n v="0"/>
    <d v="2012-09-13T00:00:00"/>
    <d v="2013-02-22T00:00:00"/>
    <d v="2013-05-03T00:00:00"/>
    <n v="0"/>
    <n v="0"/>
    <n v="0"/>
    <n v="127.89"/>
    <n v="4.2857142857142899E-2"/>
    <n v="0"/>
    <n v="0"/>
    <n v="0"/>
    <n v="0"/>
    <n v="0"/>
    <s v="Monday"/>
    <s v="RIC"/>
    <n v="-0.47284991390809161"/>
    <n v="-3.0764851654734167"/>
    <n v="4.6121080055780986E-2"/>
    <n v="4.4087707374486453E-2"/>
    <x v="1"/>
    <x v="1"/>
    <n v="0.62322360135340527"/>
    <n v="0.3839419294013322"/>
    <n v="0"/>
    <n v="0"/>
    <n v="0"/>
    <s v="SNSNAR"/>
  </r>
  <r>
    <x v="459"/>
    <n v="1"/>
    <d v="2013-05-26T00:00:00"/>
    <d v="2013-05-28T00:00:00"/>
    <d v="2013-08-25T00:00:00"/>
    <n v="47"/>
    <n v="12.76595745"/>
    <n v="4.255319149"/>
    <n v="71.069999999999993"/>
    <n v="0.123595505617978"/>
    <n v="1"/>
    <n v="0"/>
    <n v="0"/>
    <n v="0"/>
    <n v="0"/>
    <s v="Monday"/>
    <s v="CHO"/>
    <n v="10.221126692365699"/>
    <n v="7.6174914408003733"/>
    <n v="2033.4546848787822"/>
    <n v="0.999508467793639"/>
    <x v="0"/>
    <x v="0"/>
    <n v="27477.607861012388"/>
    <n v="0.99996360805448881"/>
    <n v="1"/>
    <n v="1"/>
    <n v="1"/>
    <s v="XD7EUM"/>
  </r>
  <r>
    <x v="460"/>
    <n v="1"/>
    <d v="2013-06-18T00:00:00"/>
    <d v="2013-06-19T00:00:00"/>
    <d v="2013-08-10T00:00:00"/>
    <n v="45"/>
    <n v="2.2222222220000001"/>
    <n v="0"/>
    <n v="60.63"/>
    <n v="5.7692307692307702E-2"/>
    <n v="1"/>
    <n v="0"/>
    <n v="0"/>
    <n v="0"/>
    <n v="0"/>
    <s v="Thursday"/>
    <s v="RIC"/>
    <n v="9.7918879907437777"/>
    <n v="7.1882527391784521"/>
    <n v="1323.7881804960323"/>
    <n v="0.99924516234767014"/>
    <x v="0"/>
    <x v="0"/>
    <n v="17888.046773405924"/>
    <n v="0.99994409987224775"/>
    <n v="1"/>
    <n v="1"/>
    <n v="1"/>
    <s v="LPDHP2"/>
  </r>
  <r>
    <x v="461"/>
    <n v="1"/>
    <d v="2012-05-17T00:00:00"/>
    <d v="2012-05-18T00:00:00"/>
    <d v="2014-01-09T00:00:00"/>
    <n v="57"/>
    <n v="21.05263158"/>
    <n v="1.754385965"/>
    <n v="94.08"/>
    <n v="8.9850249584026598E-2"/>
    <n v="0"/>
    <n v="1"/>
    <n v="0"/>
    <n v="1"/>
    <n v="0"/>
    <s v="Friday"/>
    <s v="RIC"/>
    <n v="12.733530010135736"/>
    <n v="10.12989475857041"/>
    <n v="25081.724655991005"/>
    <n v="0.99996013192291844"/>
    <x v="0"/>
    <x v="0"/>
    <n v="338923.60606810875"/>
    <n v="0.99999704949129664"/>
    <n v="1"/>
    <n v="1"/>
    <n v="1"/>
    <s v="ZNE3W3"/>
  </r>
  <r>
    <x v="462"/>
    <n v="1"/>
    <d v="2012-08-05T00:00:00"/>
    <d v="2012-12-09T00:00:00"/>
    <d v="2012-12-09T00:00:00"/>
    <n v="45"/>
    <n v="0"/>
    <n v="0"/>
    <n v="58.13"/>
    <n v="0"/>
    <n v="0"/>
    <n v="0"/>
    <n v="0"/>
    <n v="0"/>
    <n v="0"/>
    <s v="Tuesday"/>
    <s v="CHO"/>
    <n v="9.3158026085299337"/>
    <n v="6.7121673569646081"/>
    <n v="822.35103762324195"/>
    <n v="0.99878545121788309"/>
    <x v="0"/>
    <x v="0"/>
    <n v="11112.241400774115"/>
    <n v="0.99991001725203865"/>
    <n v="1"/>
    <n v="1"/>
    <n v="1"/>
    <s v="SNGTJJ"/>
  </r>
  <r>
    <x v="463"/>
    <n v="1"/>
    <d v="2013-04-08T00:00:00"/>
    <d v="2013-04-07T00:00:00"/>
    <d v="2013-04-07T00:00:00"/>
    <n v="40"/>
    <n v="45"/>
    <n v="2.5"/>
    <n v="48.42"/>
    <n v="0"/>
    <n v="0"/>
    <n v="0"/>
    <n v="0"/>
    <n v="0"/>
    <n v="0"/>
    <s v="Tuesday"/>
    <s v="DCX"/>
    <n v="8.3402632409903585"/>
    <n v="5.7366279894250329"/>
    <n v="310.01726498396653"/>
    <n v="0.9967847444094412"/>
    <x v="0"/>
    <x v="0"/>
    <n v="4189.1923634781188"/>
    <n v="0.99976134747208356"/>
    <n v="1"/>
    <n v="1"/>
    <n v="1"/>
    <s v="V2NEGA"/>
  </r>
  <r>
    <x v="464"/>
    <n v="0"/>
    <d v="2013-06-11T00:00:00"/>
    <d v="2013-06-11T00:00:00"/>
    <d v="2013-06-24T00:00:00"/>
    <n v="13"/>
    <n v="30.76923077"/>
    <n v="0"/>
    <n v="142.26"/>
    <n v="0.15384615384615399"/>
    <n v="1"/>
    <n v="0"/>
    <n v="0"/>
    <n v="0"/>
    <n v="0"/>
    <s v="Tuesday"/>
    <s v="RIC"/>
    <n v="2.6798800115928332"/>
    <n v="7.6244760027508018E-2"/>
    <n v="1.0792266933882113"/>
    <n v="0.51905196139510579"/>
    <x v="0"/>
    <x v="1"/>
    <n v="14.583343358756022"/>
    <n v="0.93582891828934023"/>
    <n v="1"/>
    <n v="0"/>
    <n v="0"/>
    <s v="CAWS8X"/>
  </r>
  <r>
    <x v="465"/>
    <n v="1"/>
    <d v="2013-05-28T00:00:00"/>
    <d v="2013-12-21T00:00:00"/>
    <d v="2013-12-21T00:00:00"/>
    <n v="46"/>
    <n v="28.260869570000001"/>
    <n v="4.3478260869999996"/>
    <n v="59.95"/>
    <n v="0"/>
    <n v="1"/>
    <n v="0"/>
    <n v="0"/>
    <n v="0"/>
    <n v="0"/>
    <s v="Monday"/>
    <s v="CHO"/>
    <n v="10.12402057599019"/>
    <n v="7.5203853244248648"/>
    <n v="1845.2781878385658"/>
    <n v="0.99945836981307201"/>
    <x v="0"/>
    <x v="0"/>
    <n v="24934.82191511448"/>
    <n v="0.99995989705078081"/>
    <n v="1"/>
    <n v="1"/>
    <n v="1"/>
    <s v="5WJ43H"/>
  </r>
  <r>
    <x v="466"/>
    <n v="1"/>
    <d v="2010-09-03T00:00:00"/>
    <d v="2013-05-26T00:00:00"/>
    <d v="2013-11-05T00:00:00"/>
    <n v="41"/>
    <n v="65.853658539999998"/>
    <n v="0"/>
    <n v="139.44999999999999"/>
    <n v="1.84049079754601E-2"/>
    <n v="1"/>
    <n v="0"/>
    <n v="0"/>
    <n v="0"/>
    <n v="0"/>
    <s v="Tuesday"/>
    <s v="RIC"/>
    <n v="8.693530235535647"/>
    <n v="6.0898949839703214"/>
    <n v="441.37505725595031"/>
    <n v="0.99773947472038094"/>
    <x v="0"/>
    <x v="0"/>
    <n v="5964.2001531171863"/>
    <n v="0.99983236103159467"/>
    <n v="1"/>
    <n v="1"/>
    <n v="1"/>
    <s v="RV84M3"/>
  </r>
  <r>
    <x v="467"/>
    <n v="1"/>
    <d v="2012-06-19T00:00:00"/>
    <d v="2012-06-20T00:00:00"/>
    <d v="2014-01-19T00:00:00"/>
    <n v="73"/>
    <n v="26.027397260000001"/>
    <n v="4.1095890410000004"/>
    <n v="47.34"/>
    <n v="0.131487889273356"/>
    <n v="1"/>
    <n v="1"/>
    <n v="0"/>
    <n v="0"/>
    <n v="0"/>
    <s v="Monday"/>
    <s v="RIC"/>
    <n v="16.557280800510021"/>
    <n v="13.953645548944696"/>
    <n v="1148130.5270792104"/>
    <n v="0.99999912901964938"/>
    <x v="0"/>
    <x v="0"/>
    <n v="15514425.096825125"/>
    <n v="0.99999993554386135"/>
    <n v="1"/>
    <n v="1"/>
    <n v="1"/>
    <s v="UQU2AK"/>
  </r>
  <r>
    <x v="468"/>
    <n v="1"/>
    <d v="2013-03-22T00:00:00"/>
    <d v="2013-03-31T00:00:00"/>
    <d v="2014-01-14T00:00:00"/>
    <n v="32"/>
    <n v="96.875"/>
    <n v="43.75"/>
    <n v="36.979999999999997"/>
    <n v="6.9204152249135002E-3"/>
    <n v="0"/>
    <n v="0"/>
    <n v="0"/>
    <n v="1"/>
    <n v="0"/>
    <s v="Friday"/>
    <s v="RIC"/>
    <n v="7.7429042779724968"/>
    <n v="5.1392690264071721"/>
    <n v="170.59102520031874"/>
    <n v="0.99417218937393381"/>
    <x v="0"/>
    <x v="0"/>
    <n v="2305.1574888386867"/>
    <n v="0.99956637826998385"/>
    <n v="1"/>
    <n v="1"/>
    <n v="1"/>
    <s v="CRMEQY"/>
  </r>
  <r>
    <x v="469"/>
    <n v="1"/>
    <d v="2013-03-06T00:00:00"/>
    <d v="2013-10-09T00:00:00"/>
    <d v="2013-10-09T00:00:00"/>
    <n v="36"/>
    <n v="8.3333333330000006"/>
    <n v="5.5555555559999998"/>
    <n v="40.25"/>
    <n v="0"/>
    <n v="0"/>
    <n v="0"/>
    <n v="0"/>
    <n v="0"/>
    <n v="0"/>
    <s v="Thursday"/>
    <s v="CHO"/>
    <n v="7.5815801639373754"/>
    <n v="4.9779449123720507"/>
    <n v="145.17572603853134"/>
    <n v="0.99315891887729424"/>
    <x v="0"/>
    <x v="0"/>
    <n v="1961.7263668023768"/>
    <n v="0.99949050462819777"/>
    <n v="1"/>
    <n v="1"/>
    <n v="1"/>
    <s v="W8MPNV"/>
  </r>
  <r>
    <x v="470"/>
    <n v="1"/>
    <d v="2013-06-05T00:00:00"/>
    <d v="2013-06-05T00:00:00"/>
    <d v="2013-10-03T00:00:00"/>
    <n v="49"/>
    <n v="28.571428569999998"/>
    <n v="0"/>
    <n v="91.77"/>
    <n v="3.3333333333333298E-2"/>
    <n v="1"/>
    <n v="0"/>
    <n v="0"/>
    <n v="1"/>
    <n v="0"/>
    <s v="Friday"/>
    <s v="DCX"/>
    <n v="10.807742966861126"/>
    <n v="8.2041077152958"/>
    <n v="3655.9370541726316"/>
    <n v="0.99972654711164388"/>
    <x v="0"/>
    <x v="0"/>
    <n v="49401.840860342927"/>
    <n v="0.9999797582490686"/>
    <n v="1"/>
    <n v="1"/>
    <n v="1"/>
    <s v="P3KRKZ"/>
  </r>
  <r>
    <x v="471"/>
    <n v="1"/>
    <d v="2012-08-28T00:00:00"/>
    <d v="2013-04-30T00:00:00"/>
    <d v="2014-01-06T00:00:00"/>
    <n v="51"/>
    <n v="31.372549020000001"/>
    <n v="11.764705879999999"/>
    <n v="66.08"/>
    <n v="4.7808764940239001E-2"/>
    <n v="0"/>
    <n v="0"/>
    <n v="0"/>
    <n v="0"/>
    <n v="0"/>
    <s v="Tuesday"/>
    <s v="DCX"/>
    <n v="10.755409741965169"/>
    <n v="8.151774490399843"/>
    <n v="3469.5302543809107"/>
    <n v="0.99971185959300091"/>
    <x v="0"/>
    <x v="0"/>
    <n v="46882.968428421242"/>
    <n v="0.99997867074751734"/>
    <n v="1"/>
    <n v="1"/>
    <n v="1"/>
    <s v="D3MSNJ"/>
  </r>
  <r>
    <x v="472"/>
    <n v="1"/>
    <d v="2009-08-13T00:00:00"/>
    <d v="2009-11-11T00:00:00"/>
    <d v="2013-09-04T00:00:00"/>
    <n v="39"/>
    <n v="25.641025639999999"/>
    <n v="10.256410259999999"/>
    <n v="102.06"/>
    <n v="2.7279253409906699E-2"/>
    <n v="1"/>
    <n v="0"/>
    <n v="0"/>
    <n v="1"/>
    <n v="0"/>
    <s v="Friday"/>
    <s v="CHO"/>
    <n v="8.8576717421766293"/>
    <n v="6.2540364906113037"/>
    <n v="520.10800431335963"/>
    <n v="0.99808101201339705"/>
    <x v="0"/>
    <x v="0"/>
    <n v="7028.1004510057055"/>
    <n v="0.99985773428520897"/>
    <n v="1"/>
    <n v="1"/>
    <n v="1"/>
    <s v="LLSVN5"/>
  </r>
  <r>
    <x v="473"/>
    <n v="1"/>
    <d v="2011-01-16T00:00:00"/>
    <d v="2012-05-15T00:00:00"/>
    <d v="2013-11-04T00:00:00"/>
    <n v="48"/>
    <n v="12.5"/>
    <n v="8.3333333330000006"/>
    <n v="47.67"/>
    <n v="2.60223048327138E-2"/>
    <n v="0"/>
    <n v="0"/>
    <n v="0"/>
    <n v="0"/>
    <n v="0"/>
    <s v="Tuesday"/>
    <s v="CHO"/>
    <n v="10.132061256376918"/>
    <n v="7.5284260048115925"/>
    <n v="1860.1752911335052"/>
    <n v="0.99946270509566515"/>
    <x v="0"/>
    <x v="0"/>
    <n v="25136.123063179031"/>
    <n v="0.99996021820009051"/>
    <n v="1"/>
    <n v="1"/>
    <n v="1"/>
    <s v="NUBVJY"/>
  </r>
  <r>
    <x v="474"/>
    <n v="1"/>
    <d v="2013-02-15T00:00:00"/>
    <d v="2013-07-18T00:00:00"/>
    <d v="2013-07-18T00:00:00"/>
    <n v="43"/>
    <n v="11.627906980000001"/>
    <n v="4.651162791"/>
    <n v="37.33"/>
    <n v="0"/>
    <n v="0"/>
    <n v="0"/>
    <n v="0"/>
    <n v="1"/>
    <n v="0"/>
    <s v="Friday"/>
    <s v="CHO"/>
    <n v="9.3191957050295677"/>
    <n v="6.7155604534642421"/>
    <n v="825.14609331566828"/>
    <n v="0.99878956033552546"/>
    <x v="0"/>
    <x v="0"/>
    <n v="11150.01034878033"/>
    <n v="0.99991032202744667"/>
    <n v="1"/>
    <n v="1"/>
    <n v="1"/>
    <s v="FUUTCY"/>
  </r>
  <r>
    <x v="475"/>
    <n v="1"/>
    <d v="2011-10-25T00:00:00"/>
    <d v="2011-10-28T00:00:00"/>
    <d v="2014-01-13T00:00:00"/>
    <n v="56"/>
    <n v="32.142857139999997"/>
    <n v="3.5714285710000002"/>
    <n v="115.59"/>
    <n v="9.5297029702970298E-2"/>
    <n v="1"/>
    <n v="0"/>
    <n v="0"/>
    <n v="0"/>
    <n v="0"/>
    <s v="Thursday"/>
    <s v="CHO"/>
    <n v="11.97295320149194"/>
    <n v="9.3693179499266144"/>
    <n v="11723.116607558595"/>
    <n v="0.99991470572722252"/>
    <x v="0"/>
    <x v="0"/>
    <n v="158411.79223062907"/>
    <n v="0.99999368737848804"/>
    <n v="1"/>
    <n v="1"/>
    <n v="1"/>
    <s v="3DGDZY"/>
  </r>
  <r>
    <x v="476"/>
    <n v="0"/>
    <d v="2013-02-01T00:00:00"/>
    <d v="2013-02-01T00:00:00"/>
    <d v="2013-02-01T00:00:00"/>
    <n v="0"/>
    <n v="0"/>
    <n v="0"/>
    <n v="74.150000000000006"/>
    <n v="0"/>
    <n v="1"/>
    <n v="0"/>
    <n v="0"/>
    <n v="0"/>
    <n v="0"/>
    <s v="Tuesday"/>
    <s v="DCX"/>
    <n v="0.2599292615444333"/>
    <n v="-2.3437059900208919"/>
    <n v="9.5971309647390021E-2"/>
    <n v="8.7567355826373913E-2"/>
    <x v="1"/>
    <x v="1"/>
    <n v="1.2968383470792597"/>
    <n v="0.56461890264430881"/>
    <n v="1"/>
    <n v="0"/>
    <n v="0"/>
    <s v="MCRNZS"/>
  </r>
  <r>
    <x v="477"/>
    <n v="1"/>
    <d v="2013-02-28T00:00:00"/>
    <d v="2013-11-17T00:00:00"/>
    <d v="2013-12-20T00:00:00"/>
    <n v="45"/>
    <n v="40"/>
    <n v="6.6666666670000003"/>
    <n v="276.36"/>
    <n v="6.0606060606060601E-2"/>
    <n v="0"/>
    <n v="0"/>
    <n v="0"/>
    <n v="1"/>
    <n v="0"/>
    <s v="Saturday"/>
    <s v="DCX"/>
    <n v="8.9089734671195284"/>
    <n v="6.3053382155542028"/>
    <n v="547.48672540122141"/>
    <n v="0.99817680181909874"/>
    <x v="0"/>
    <x v="0"/>
    <n v="7398.0628442582229"/>
    <n v="0.99986484774882323"/>
    <n v="1"/>
    <n v="1"/>
    <n v="1"/>
    <s v="5RGC3S"/>
  </r>
  <r>
    <x v="478"/>
    <n v="0"/>
    <d v="2010-05-05T00:00:00"/>
    <d v="2011-02-15T00:00:00"/>
    <d v="2013-10-14T00:00:00"/>
    <n v="0"/>
    <n v="0"/>
    <n v="0"/>
    <n v="127.63"/>
    <n v="3.4979423868312799E-2"/>
    <n v="1"/>
    <n v="0"/>
    <n v="0"/>
    <n v="0"/>
    <n v="0"/>
    <s v="Wednesday"/>
    <s v="CHO"/>
    <n v="5.2017408232656215E-2"/>
    <n v="-2.5516178433326688"/>
    <n v="7.7955444229466639E-2"/>
    <n v="7.2317872363630006E-2"/>
    <x v="1"/>
    <x v="1"/>
    <n v="1.0533940800829766"/>
    <n v="0.51300142057505571"/>
    <n v="1"/>
    <n v="0"/>
    <n v="0"/>
    <s v="7HQUUG"/>
  </r>
  <r>
    <x v="479"/>
    <n v="1"/>
    <d v="2013-06-12T00:00:00"/>
    <d v="2013-06-24T00:00:00"/>
    <d v="2013-09-10T00:00:00"/>
    <n v="41"/>
    <n v="36.585365850000002"/>
    <n v="9.7560975610000007"/>
    <n v="84.91"/>
    <n v="3.8461538461538498E-2"/>
    <n v="1"/>
    <n v="0"/>
    <n v="0"/>
    <n v="0"/>
    <n v="0"/>
    <s v="Wednesday"/>
    <s v="DCX"/>
    <n v="9.060324040261694"/>
    <n v="6.4566887886963684"/>
    <n v="636.94848988287788"/>
    <n v="0.99843247532385637"/>
    <x v="0"/>
    <x v="0"/>
    <n v="8606.9391970291417"/>
    <n v="0.99988382817569799"/>
    <n v="1"/>
    <n v="1"/>
    <n v="1"/>
    <s v="6VM5PK"/>
  </r>
  <r>
    <x v="480"/>
    <n v="1"/>
    <d v="2013-04-16T00:00:00"/>
    <d v="2013-04-16T00:00:00"/>
    <d v="2013-04-16T00:00:00"/>
    <n v="44"/>
    <n v="2.2727272730000001"/>
    <n v="2.2727272730000001"/>
    <n v="51.9"/>
    <n v="0"/>
    <n v="0"/>
    <n v="0"/>
    <n v="0"/>
    <n v="0"/>
    <n v="0"/>
    <s v="Thursday"/>
    <s v="RIC"/>
    <n v="9.1698550220270576"/>
    <n v="6.566219770461732"/>
    <n v="710.678232039318"/>
    <n v="0.99859487061008667"/>
    <x v="0"/>
    <x v="0"/>
    <n v="9603.2323319258194"/>
    <n v="0.99989587923683643"/>
    <n v="1"/>
    <n v="1"/>
    <n v="1"/>
    <s v="V4GZ3D"/>
  </r>
  <r>
    <x v="481"/>
    <n v="1"/>
    <d v="2013-02-02T00:00:00"/>
    <d v="2013-02-02T00:00:00"/>
    <d v="2013-08-25T00:00:00"/>
    <n v="32"/>
    <n v="87.5"/>
    <n v="3.125"/>
    <n v="69.03"/>
    <n v="5.3921568627450997E-2"/>
    <n v="0"/>
    <n v="0"/>
    <n v="0"/>
    <n v="0"/>
    <n v="0"/>
    <s v="Tuesday"/>
    <s v="CHO"/>
    <n v="6.5557650152310574"/>
    <n v="3.9521297636657322"/>
    <n v="52.046094762387007"/>
    <n v="0.98114847088217583"/>
    <x v="0"/>
    <x v="0"/>
    <n v="703.28696932000287"/>
    <n v="0.99858012423406683"/>
    <n v="1"/>
    <n v="1"/>
    <n v="1"/>
    <s v="KYWU7A"/>
  </r>
  <r>
    <x v="482"/>
    <n v="0"/>
    <d v="2012-08-28T00:00:00"/>
    <d v="2013-04-01T00:00:00"/>
    <d v="2013-04-24T00:00:00"/>
    <n v="0"/>
    <n v="0"/>
    <n v="0"/>
    <n v="51.52"/>
    <n v="8.6956521739130405E-2"/>
    <n v="0"/>
    <n v="0"/>
    <n v="0"/>
    <n v="0"/>
    <n v="0"/>
    <s v="Thursday"/>
    <s v="DCX"/>
    <n v="-0.23207469644365808"/>
    <n v="-2.8357099480089833"/>
    <n v="5.8676853527701807E-2"/>
    <n v="5.5424706162395039E-2"/>
    <x v="1"/>
    <x v="1"/>
    <n v="0.79288689526334988"/>
    <n v="0.44224033170083826"/>
    <n v="0"/>
    <n v="0"/>
    <n v="0"/>
    <s v="NF52YJ"/>
  </r>
  <r>
    <x v="483"/>
    <n v="1"/>
    <d v="2013-06-19T00:00:00"/>
    <d v="2013-06-26T00:00:00"/>
    <d v="2013-07-25T00:00:00"/>
    <n v="45"/>
    <n v="35.555555560000002"/>
    <n v="2.2222222220000001"/>
    <n v="72.209999999999994"/>
    <n v="0.10344827586206901"/>
    <n v="1"/>
    <n v="0"/>
    <n v="0"/>
    <n v="1"/>
    <n v="0"/>
    <s v="Friday"/>
    <s v="DCX"/>
    <n v="10.030993233030495"/>
    <n v="7.4273579814651693"/>
    <n v="1681.3595170227049"/>
    <n v="0.99940559672895024"/>
    <x v="0"/>
    <x v="0"/>
    <n v="22719.826424302697"/>
    <n v="0.99995598751641668"/>
    <n v="1"/>
    <n v="1"/>
    <n v="1"/>
    <s v="LW9JWR"/>
  </r>
  <r>
    <x v="484"/>
    <n v="1"/>
    <d v="2012-03-06T00:00:00"/>
    <d v="2012-03-06T00:00:00"/>
    <d v="2013-08-02T00:00:00"/>
    <n v="48"/>
    <n v="4.1666666670000003"/>
    <n v="4.1666666670000003"/>
    <n v="52.55"/>
    <n v="9.7276264591439707E-3"/>
    <n v="1"/>
    <n v="0"/>
    <n v="0"/>
    <n v="0"/>
    <n v="0"/>
    <s v="Wednesday"/>
    <s v="DCX"/>
    <n v="10.563675835024807"/>
    <n v="7.960040583459481"/>
    <n v="2864.1891888536998"/>
    <n v="0.9996509829075545"/>
    <x v="0"/>
    <x v="0"/>
    <n v="38703.133124289227"/>
    <n v="0.99997416296608976"/>
    <n v="1"/>
    <n v="1"/>
    <n v="1"/>
    <s v="6BVPQH"/>
  </r>
  <r>
    <x v="485"/>
    <n v="1"/>
    <d v="2013-05-07T00:00:00"/>
    <d v="2013-05-07T00:00:00"/>
    <d v="2013-05-14T00:00:00"/>
    <n v="44"/>
    <n v="2.2727272730000001"/>
    <n v="0"/>
    <n v="55.16"/>
    <n v="0.28571428571428598"/>
    <n v="0"/>
    <n v="0"/>
    <n v="0"/>
    <n v="0"/>
    <n v="0"/>
    <s v="Wednesday"/>
    <s v="RIC"/>
    <n v="8.9441524673744954"/>
    <n v="6.3405172158091698"/>
    <n v="567.08954321995589"/>
    <n v="0.99823971412265056"/>
    <x v="0"/>
    <x v="0"/>
    <n v="7662.9512359197079"/>
    <n v="0.99986951900276799"/>
    <n v="1"/>
    <n v="1"/>
    <n v="1"/>
    <s v="XKLZVC"/>
  </r>
  <r>
    <x v="486"/>
    <n v="1"/>
    <d v="2010-06-24T00:00:00"/>
    <d v="2011-09-12T00:00:00"/>
    <d v="2014-01-07T00:00:00"/>
    <n v="36"/>
    <n v="94.444444439999998"/>
    <n v="44.444444439999998"/>
    <n v="68.69"/>
    <n v="2.83018867924528E-2"/>
    <n v="1"/>
    <n v="0"/>
    <n v="0"/>
    <n v="0"/>
    <n v="0"/>
    <s v="Wednesday"/>
    <s v="CHO"/>
    <n v="8.7339435127233536"/>
    <n v="6.130308261158028"/>
    <n v="459.5778088340557"/>
    <n v="0.99782881419638636"/>
    <x v="0"/>
    <x v="0"/>
    <n v="6210.1697700326577"/>
    <n v="0.99983899973160861"/>
    <n v="1"/>
    <n v="1"/>
    <n v="1"/>
    <s v="ZTBC7P"/>
  </r>
  <r>
    <x v="487"/>
    <n v="1"/>
    <d v="2013-02-24T00:00:00"/>
    <d v="2013-03-18T00:00:00"/>
    <d v="2013-03-18T00:00:00"/>
    <n v="44"/>
    <n v="31.81818182"/>
    <n v="4.5454545450000001"/>
    <n v="74.42"/>
    <n v="0"/>
    <n v="0"/>
    <n v="0"/>
    <n v="0"/>
    <n v="0"/>
    <n v="0"/>
    <s v="Thursday"/>
    <s v="RIC"/>
    <n v="9.134894562676724"/>
    <n v="6.5312593111113983"/>
    <n v="686.26188477781693"/>
    <n v="0.99854495058994386"/>
    <x v="0"/>
    <x v="0"/>
    <n v="9273.2998183375839"/>
    <n v="0.9998921751485732"/>
    <n v="1"/>
    <n v="1"/>
    <n v="1"/>
    <s v="J97EUF"/>
  </r>
  <r>
    <x v="488"/>
    <n v="1"/>
    <d v="2009-06-11T00:00:00"/>
    <d v="2010-06-11T00:00:00"/>
    <d v="2013-11-06T00:00:00"/>
    <n v="49"/>
    <n v="14.28571429"/>
    <n v="6.1224489799999997"/>
    <n v="76.77"/>
    <n v="2.33118971061093E-2"/>
    <n v="0"/>
    <n v="0"/>
    <n v="0"/>
    <n v="1"/>
    <n v="0"/>
    <s v="Friday"/>
    <s v="CHO"/>
    <n v="10.464917251550069"/>
    <n v="7.8612819999847439"/>
    <n v="2594.8448350175777"/>
    <n v="0.9996147689621081"/>
    <x v="0"/>
    <x v="0"/>
    <n v="35063.544502363329"/>
    <n v="0.99997148116383106"/>
    <n v="1"/>
    <n v="1"/>
    <n v="1"/>
    <s v="9BX696"/>
  </r>
  <r>
    <x v="489"/>
    <n v="1"/>
    <d v="2013-06-08T00:00:00"/>
    <d v="2013-07-03T00:00:00"/>
    <d v="2013-07-03T00:00:00"/>
    <n v="46"/>
    <n v="0"/>
    <n v="0"/>
    <n v="89.24"/>
    <n v="0"/>
    <n v="1"/>
    <n v="0"/>
    <n v="0"/>
    <n v="0"/>
    <n v="0"/>
    <s v="Monday"/>
    <s v="DCX"/>
    <n v="9.9377929565390506"/>
    <n v="7.334157704973725"/>
    <n v="1531.7370619260159"/>
    <n v="0.99934757237569283"/>
    <x v="0"/>
    <x v="0"/>
    <n v="20698.012425239405"/>
    <n v="0.99995168851636707"/>
    <n v="1"/>
    <n v="1"/>
    <n v="1"/>
    <s v="Z7AN6D"/>
  </r>
  <r>
    <x v="490"/>
    <n v="1"/>
    <d v="2010-12-13T00:00:00"/>
    <d v="2011-02-02T00:00:00"/>
    <d v="2011-11-14T00:00:00"/>
    <n v="45"/>
    <n v="8.8888888890000004"/>
    <n v="6.6666666670000003"/>
    <n v="83.76"/>
    <n v="1.7543859649122799E-2"/>
    <n v="0"/>
    <n v="0"/>
    <n v="0"/>
    <n v="0"/>
    <n v="0"/>
    <s v="Wednesday"/>
    <s v="RIC"/>
    <n v="9.3441752786832986"/>
    <n v="6.740540027117973"/>
    <n v="846.01748489562419"/>
    <n v="0.99881938682750659"/>
    <x v="0"/>
    <x v="0"/>
    <n v="11432.040687401744"/>
    <n v="0.99991253420438697"/>
    <n v="1"/>
    <n v="1"/>
    <n v="1"/>
    <s v="EVTMK2"/>
  </r>
  <r>
    <x v="491"/>
    <n v="1"/>
    <d v="2011-07-29T00:00:00"/>
    <d v="2011-07-29T00:00:00"/>
    <d v="2013-02-05T00:00:00"/>
    <n v="48"/>
    <n v="4.1666666670000003"/>
    <n v="0"/>
    <n v="51.64"/>
    <n v="2.1543985637342899E-2"/>
    <n v="0"/>
    <n v="0"/>
    <n v="0"/>
    <n v="0"/>
    <n v="0"/>
    <s v="Wednesday"/>
    <s v="RIC"/>
    <n v="9.9602507038174686"/>
    <n v="7.356615452252143"/>
    <n v="1566.525599732701"/>
    <n v="0.99936205188599758"/>
    <x v="0"/>
    <x v="0"/>
    <n v="21168.101976296737"/>
    <n v="0.99995276134050848"/>
    <n v="1"/>
    <n v="1"/>
    <n v="1"/>
    <s v="TGBW6A"/>
  </r>
  <r>
    <x v="492"/>
    <n v="1"/>
    <d v="2012-05-11T00:00:00"/>
    <d v="2013-06-05T00:00:00"/>
    <d v="2013-06-05T00:00:00"/>
    <n v="44"/>
    <n v="4.5454545450000001"/>
    <n v="0"/>
    <n v="147.99"/>
    <n v="0"/>
    <n v="1"/>
    <n v="0"/>
    <n v="0"/>
    <n v="1"/>
    <n v="0"/>
    <s v="Friday"/>
    <s v="CHO"/>
    <n v="9.5733363274582626"/>
    <n v="6.969701075892937"/>
    <n v="1063.904676245076"/>
    <n v="0.99906094881325336"/>
    <x v="0"/>
    <x v="0"/>
    <n v="14376.300447089727"/>
    <n v="0.99993044591342584"/>
    <n v="1"/>
    <n v="1"/>
    <n v="1"/>
    <s v="6S9X6H"/>
  </r>
  <r>
    <x v="493"/>
    <n v="1"/>
    <d v="2013-06-30T00:00:00"/>
    <d v="2013-06-30T00:00:00"/>
    <d v="2014-01-17T00:00:00"/>
    <n v="66"/>
    <n v="1.5151515149999999"/>
    <n v="0"/>
    <n v="39.22"/>
    <n v="0.124378109452736"/>
    <n v="1"/>
    <n v="1"/>
    <n v="1"/>
    <n v="1"/>
    <n v="0"/>
    <s v="Friday"/>
    <s v="DCX"/>
    <n v="16.141165754453908"/>
    <n v="13.537530502888583"/>
    <n v="757311.92589274712"/>
    <n v="0.99999867954188315"/>
    <x v="0"/>
    <x v="0"/>
    <n v="10233382.766230389"/>
    <n v="0.99999990228061186"/>
    <n v="1"/>
    <n v="1"/>
    <n v="1"/>
    <s v="QVY34G"/>
  </r>
  <r>
    <x v="494"/>
    <n v="0"/>
    <d v="2011-10-11T00:00:00"/>
    <d v="2011-10-25T00:00:00"/>
    <d v="2013-04-30T00:00:00"/>
    <n v="0"/>
    <n v="0"/>
    <n v="0"/>
    <n v="22.66"/>
    <n v="3.7974683544303799E-2"/>
    <n v="1"/>
    <n v="0"/>
    <n v="0"/>
    <n v="0"/>
    <n v="0"/>
    <s v="Tuesday"/>
    <s v="RIC"/>
    <n v="0.4173456339051671"/>
    <n v="-2.1862896176601581"/>
    <n v="0.11233277387403115"/>
    <n v="0.10098846002963548"/>
    <x v="1"/>
    <x v="1"/>
    <n v="1.5179270693383577"/>
    <n v="0.60284790922765985"/>
    <n v="1"/>
    <n v="0"/>
    <n v="0"/>
    <s v="RNWLW5"/>
  </r>
  <r>
    <x v="495"/>
    <n v="1"/>
    <d v="2013-01-27T00:00:00"/>
    <d v="2013-01-27T00:00:00"/>
    <d v="2013-01-27T00:00:00"/>
    <n v="45"/>
    <n v="0"/>
    <n v="0"/>
    <n v="81.83"/>
    <n v="0"/>
    <n v="0"/>
    <n v="0"/>
    <n v="0"/>
    <n v="0"/>
    <n v="0"/>
    <s v="Tuesday"/>
    <s v="RIC"/>
    <n v="9.2329156767115617"/>
    <n v="6.6292804251462361"/>
    <n v="756.93730158018934"/>
    <n v="0.99868062965377857"/>
    <x v="0"/>
    <x v="0"/>
    <n v="10228.320553616451"/>
    <n v="0.99990224179653397"/>
    <n v="1"/>
    <n v="1"/>
    <n v="1"/>
    <s v="KDZH2Q"/>
  </r>
  <r>
    <x v="496"/>
    <n v="1"/>
    <d v="2012-07-09T00:00:00"/>
    <d v="2013-04-23T00:00:00"/>
    <d v="2013-08-20T00:00:00"/>
    <n v="46"/>
    <n v="23.913043479999999"/>
    <n v="4.3478260869999996"/>
    <n v="34.96"/>
    <n v="3.3613445378151301E-2"/>
    <n v="1"/>
    <n v="0"/>
    <n v="0"/>
    <n v="0"/>
    <n v="0"/>
    <s v="Wednesday"/>
    <s v="RIC"/>
    <n v="10.191360061187835"/>
    <n v="7.5877248096225092"/>
    <n v="1973.8175903562096"/>
    <n v="0.99949362411754716"/>
    <x v="0"/>
    <x v="0"/>
    <n v="26671.745448908001"/>
    <n v="0.99996250854633939"/>
    <n v="1"/>
    <n v="1"/>
    <n v="1"/>
    <s v="FBAEP6"/>
  </r>
  <r>
    <x v="497"/>
    <n v="1"/>
    <d v="2013-06-21T00:00:00"/>
    <d v="2013-06-28T00:00:00"/>
    <d v="2013-06-28T00:00:00"/>
    <n v="33"/>
    <n v="69.696969699999997"/>
    <n v="3.0303030299999998"/>
    <n v="99.44"/>
    <n v="0"/>
    <n v="1"/>
    <n v="0"/>
    <n v="0"/>
    <n v="0"/>
    <n v="0"/>
    <s v="Thursday"/>
    <s v="BWI"/>
    <n v="7.2105565179004962"/>
    <n v="4.6069212663351706"/>
    <n v="100.17526143835465"/>
    <n v="0.99011616094899546"/>
    <x v="0"/>
    <x v="0"/>
    <n v="1353.6453856809653"/>
    <n v="0.99926179942694204"/>
    <n v="1"/>
    <n v="1"/>
    <n v="1"/>
    <s v="SXV8BY"/>
  </r>
  <r>
    <x v="498"/>
    <n v="1"/>
    <d v="2013-01-30T00:00:00"/>
    <d v="2013-02-13T00:00:00"/>
    <d v="2013-11-12T00:00:00"/>
    <n v="48"/>
    <n v="6.25"/>
    <n v="2.0833333330000001"/>
    <n v="55.76"/>
    <n v="1.4705882352941201E-2"/>
    <n v="0"/>
    <n v="0"/>
    <n v="0"/>
    <n v="0"/>
    <n v="0"/>
    <s v="Wednesday"/>
    <s v="RIC"/>
    <n v="9.990071989274103"/>
    <n v="7.3864367377087774"/>
    <n v="1613.9449455895069"/>
    <n v="0.99938078384484186"/>
    <x v="0"/>
    <x v="0"/>
    <n v="21808.868746349792"/>
    <n v="0.9999541491967866"/>
    <n v="1"/>
    <n v="1"/>
    <n v="1"/>
    <s v="9ULUHT"/>
  </r>
  <r>
    <x v="499"/>
    <n v="1"/>
    <d v="2013-06-13T00:00:00"/>
    <d v="2013-06-27T00:00:00"/>
    <d v="2013-12-08T00:00:00"/>
    <n v="52"/>
    <n v="40.38461538"/>
    <n v="19.23076923"/>
    <n v="55.86"/>
    <n v="0.12195121951219499"/>
    <n v="1"/>
    <n v="0"/>
    <n v="0"/>
    <n v="1"/>
    <n v="0"/>
    <s v="Friday"/>
    <s v="DCX"/>
    <n v="11.885668149112266"/>
    <n v="9.2820328975469408"/>
    <n v="10743.249658192997"/>
    <n v="0.99990692695797168"/>
    <x v="0"/>
    <x v="0"/>
    <n v="145171.07435732204"/>
    <n v="0.99999311162284876"/>
    <n v="1"/>
    <n v="1"/>
    <n v="1"/>
    <s v="6HMVXX"/>
  </r>
  <r>
    <x v="500"/>
    <n v="1"/>
    <d v="2013-03-21T00:00:00"/>
    <d v="2013-03-21T00:00:00"/>
    <d v="2013-06-18T00:00:00"/>
    <n v="33"/>
    <n v="15.15151515"/>
    <n v="6.0606060609999997"/>
    <n v="106.94"/>
    <n v="3.3707865168539297E-2"/>
    <n v="0"/>
    <n v="0"/>
    <n v="0"/>
    <n v="1"/>
    <n v="0"/>
    <s v="Sunday"/>
    <s v="BWI"/>
    <n v="6.9674369315168336"/>
    <n v="4.3638016799515089"/>
    <n v="78.55520923560195"/>
    <n v="0.98743011287873672"/>
    <x v="0"/>
    <x v="0"/>
    <n v="1061.4985673724614"/>
    <n v="0.99905882226036979"/>
    <n v="1"/>
    <n v="1"/>
    <n v="1"/>
    <s v="V2GQNM"/>
  </r>
  <r>
    <x v="501"/>
    <n v="0"/>
    <d v="2010-09-28T00:00:00"/>
    <d v="2010-10-07T00:00:00"/>
    <d v="2012-02-02T00:00:00"/>
    <n v="0"/>
    <n v="0"/>
    <n v="0"/>
    <n v="24.56"/>
    <n v="4.1407867494824002E-2"/>
    <n v="0"/>
    <n v="0"/>
    <n v="0"/>
    <n v="0"/>
    <n v="0"/>
    <s v="Thursday"/>
    <s v="RIC"/>
    <n v="-0.11060502258180681"/>
    <n v="-2.7142402741471319"/>
    <n v="6.6255269732499025E-2"/>
    <n v="6.2138281153931441E-2"/>
    <x v="1"/>
    <x v="1"/>
    <n v="0.89529229934314258"/>
    <n v="0.47237689914818248"/>
    <n v="0"/>
    <n v="0"/>
    <n v="0"/>
    <s v="QDJ9M9"/>
  </r>
  <r>
    <x v="502"/>
    <n v="1"/>
    <d v="2013-05-30T00:00:00"/>
    <d v="2013-05-30T00:00:00"/>
    <d v="2013-05-30T00:00:00"/>
    <n v="41"/>
    <n v="31.707317069999998"/>
    <n v="2.4390243900000002"/>
    <n v="56.48"/>
    <n v="0"/>
    <n v="1"/>
    <n v="0"/>
    <n v="0"/>
    <n v="1"/>
    <n v="0"/>
    <s v="Friday"/>
    <s v="RIC"/>
    <n v="9.305775410814336"/>
    <n v="6.7021401592490104"/>
    <n v="814.14636485993901"/>
    <n v="0.99877322644974098"/>
    <x v="0"/>
    <x v="0"/>
    <n v="11001.373535119463"/>
    <n v="0.99990911052085185"/>
    <n v="1"/>
    <n v="1"/>
    <n v="1"/>
    <s v="TC53ZF"/>
  </r>
  <r>
    <x v="503"/>
    <n v="1"/>
    <d v="2013-04-15T00:00:00"/>
    <d v="2013-04-15T00:00:00"/>
    <d v="2013-04-15T00:00:00"/>
    <n v="45"/>
    <n v="0"/>
    <n v="0"/>
    <n v="48.99"/>
    <n v="0"/>
    <n v="0"/>
    <n v="0"/>
    <n v="0"/>
    <n v="0"/>
    <n v="0"/>
    <s v="Tuesday"/>
    <s v="RIC"/>
    <n v="9.347768286032883"/>
    <n v="6.7441330344675574"/>
    <n v="849.06269939971139"/>
    <n v="0.99882361618653992"/>
    <x v="0"/>
    <x v="0"/>
    <n v="11473.189974188514"/>
    <n v="0.99991284787839063"/>
    <n v="1"/>
    <n v="1"/>
    <n v="1"/>
    <s v="CYHL94"/>
  </r>
  <r>
    <x v="504"/>
    <n v="1"/>
    <d v="2013-02-27T00:00:00"/>
    <d v="2013-09-30T00:00:00"/>
    <d v="2013-09-30T00:00:00"/>
    <n v="36"/>
    <n v="0"/>
    <n v="0"/>
    <n v="89.75"/>
    <n v="0"/>
    <n v="0"/>
    <n v="0"/>
    <n v="0"/>
    <n v="0"/>
    <n v="0"/>
    <s v="Tuesday"/>
    <s v="DCX"/>
    <n v="7.3013961689582372"/>
    <n v="4.6977609173929125"/>
    <n v="109.70126705457385"/>
    <n v="0.99096667972637553"/>
    <x v="0"/>
    <x v="0"/>
    <n v="1482.368119829267"/>
    <n v="0.99932585850630584"/>
    <n v="1"/>
    <n v="1"/>
    <n v="1"/>
    <s v="FG3QF8"/>
  </r>
  <r>
    <x v="505"/>
    <n v="1"/>
    <d v="2011-01-28T00:00:00"/>
    <d v="2011-03-15T00:00:00"/>
    <d v="2013-10-06T00:00:00"/>
    <n v="32"/>
    <n v="75"/>
    <n v="6.25"/>
    <n v="80.02"/>
    <n v="2.8846153846153799E-2"/>
    <n v="0"/>
    <n v="0"/>
    <n v="0"/>
    <n v="0"/>
    <n v="0"/>
    <s v="Monday"/>
    <s v="CHO"/>
    <n v="6.5925176237851737"/>
    <n v="3.9888823722198485"/>
    <n v="53.9945098645087"/>
    <n v="0.98181636671617356"/>
    <x v="0"/>
    <x v="0"/>
    <n v="729.61545675800335"/>
    <n v="0.99863129093321223"/>
    <n v="1"/>
    <n v="1"/>
    <n v="1"/>
    <s v="KG54CB"/>
  </r>
  <r>
    <x v="506"/>
    <n v="1"/>
    <d v="2013-02-19T00:00:00"/>
    <d v="2013-02-26T00:00:00"/>
    <d v="2013-04-30T00:00:00"/>
    <n v="45"/>
    <n v="0"/>
    <n v="0"/>
    <n v="81.27"/>
    <n v="3.1746031746031703E-2"/>
    <n v="0"/>
    <n v="0"/>
    <n v="0"/>
    <n v="0"/>
    <n v="0"/>
    <s v="Tuesday"/>
    <s v="RIC"/>
    <n v="9.215929562352585"/>
    <n v="6.6122943107872594"/>
    <n v="744.18846117523515"/>
    <n v="0.99865805758932058"/>
    <x v="0"/>
    <x v="0"/>
    <n v="10056.048390418066"/>
    <n v="0.99990056724784648"/>
    <n v="1"/>
    <n v="1"/>
    <n v="1"/>
    <s v="M25UL9"/>
  </r>
  <r>
    <x v="507"/>
    <n v="1"/>
    <d v="2013-04-08T00:00:00"/>
    <d v="2013-07-11T00:00:00"/>
    <d v="2014-01-19T00:00:00"/>
    <n v="51"/>
    <n v="50.980392160000001"/>
    <n v="19.60784314"/>
    <n v="61.3"/>
    <n v="9.8958333333333301E-2"/>
    <n v="1"/>
    <n v="0"/>
    <n v="0"/>
    <n v="0"/>
    <n v="0"/>
    <s v="Tuesday"/>
    <s v="RIC"/>
    <n v="11.412011772363449"/>
    <n v="8.8083765207981237"/>
    <n v="6690.0492899330093"/>
    <n v="0.99985054660985617"/>
    <x v="0"/>
    <x v="0"/>
    <n v="90401.105235635885"/>
    <n v="0.99998893831070201"/>
    <n v="1"/>
    <n v="1"/>
    <n v="1"/>
    <s v="DZHUXS"/>
  </r>
  <r>
    <x v="508"/>
    <n v="1"/>
    <d v="2013-03-20T00:00:00"/>
    <d v="2013-03-20T00:00:00"/>
    <d v="2013-03-20T00:00:00"/>
    <n v="44"/>
    <n v="9.0909090910000003"/>
    <n v="0"/>
    <n v="37.61"/>
    <n v="0"/>
    <n v="0"/>
    <n v="0"/>
    <n v="0"/>
    <n v="0"/>
    <n v="0"/>
    <s v="Thursday"/>
    <s v="RIC"/>
    <n v="9.1760323822498826"/>
    <n v="6.572397130684557"/>
    <n v="715.08193510754279"/>
    <n v="0.99860351176175133"/>
    <x v="0"/>
    <x v="0"/>
    <n v="9662.7385638299893"/>
    <n v="0.99989652037941679"/>
    <n v="1"/>
    <n v="1"/>
    <n v="1"/>
    <s v="NKP5MG"/>
  </r>
  <r>
    <x v="509"/>
    <n v="0"/>
    <d v="2013-03-02T00:00:00"/>
    <d v="2013-04-21T00:00:00"/>
    <d v="2013-04-21T00:00:00"/>
    <n v="0"/>
    <n v="0"/>
    <n v="0"/>
    <n v="96.3"/>
    <n v="0"/>
    <n v="0"/>
    <n v="0"/>
    <n v="0"/>
    <n v="1"/>
    <n v="0"/>
    <s v="Friday"/>
    <s v="CHO"/>
    <n v="-7.2710463776119894E-2"/>
    <n v="-2.6763457153414452"/>
    <n v="6.8814161783985903E-2"/>
    <n v="6.4383654562666315E-2"/>
    <x v="1"/>
    <x v="1"/>
    <n v="0.92987002210838321"/>
    <n v="0.4818303882934562"/>
    <n v="0"/>
    <n v="0"/>
    <n v="0"/>
    <s v="A95FRF"/>
  </r>
  <r>
    <x v="510"/>
    <n v="1"/>
    <d v="2013-06-04T00:00:00"/>
    <d v="2013-06-13T00:00:00"/>
    <d v="2013-12-05T00:00:00"/>
    <n v="51"/>
    <n v="1.9607843140000001"/>
    <n v="0"/>
    <n v="188.42"/>
    <n v="2.8571428571428598E-2"/>
    <n v="1"/>
    <n v="0"/>
    <n v="0"/>
    <n v="1"/>
    <n v="0"/>
    <s v="Friday"/>
    <s v="CHO"/>
    <n v="10.895638097075206"/>
    <n v="8.2920028455098809"/>
    <n v="3991.8211946540241"/>
    <n v="0.99974955051797987"/>
    <x v="0"/>
    <x v="0"/>
    <n v="53940.566393550995"/>
    <n v="0.99998146142081412"/>
    <n v="1"/>
    <n v="1"/>
    <n v="1"/>
    <s v="9SDH35"/>
  </r>
  <r>
    <x v="511"/>
    <n v="1"/>
    <d v="2013-04-10T00:00:00"/>
    <d v="2013-07-07T00:00:00"/>
    <d v="2014-01-05T00:00:00"/>
    <n v="54"/>
    <n v="37.037037040000001"/>
    <n v="9.2592592590000002"/>
    <n v="111.02"/>
    <n v="8.7912087912087905E-2"/>
    <n v="0"/>
    <n v="0"/>
    <n v="0"/>
    <n v="1"/>
    <n v="0"/>
    <s v="Friday"/>
    <s v="RIC"/>
    <n v="11.424713039904578"/>
    <n v="8.8210777883392524"/>
    <n v="6775.5633144737894"/>
    <n v="0.99985243257480316"/>
    <x v="0"/>
    <x v="0"/>
    <n v="91556.636681908858"/>
    <n v="0.99998907791817004"/>
    <n v="1"/>
    <n v="1"/>
    <n v="1"/>
    <s v="5PKUBZ"/>
  </r>
  <r>
    <x v="512"/>
    <n v="1"/>
    <d v="2012-10-05T00:00:00"/>
    <d v="2012-10-05T00:00:00"/>
    <d v="2012-10-05T00:00:00"/>
    <n v="29"/>
    <n v="79.310344830000005"/>
    <n v="0"/>
    <n v="158.5"/>
    <n v="0"/>
    <n v="0"/>
    <n v="0"/>
    <n v="0"/>
    <n v="1"/>
    <n v="0"/>
    <s v="Sunday"/>
    <s v="CHO"/>
    <n v="5.8442880488675346"/>
    <n v="3.2406527973022095"/>
    <n v="25.550395533732825"/>
    <n v="0.96233577768250267"/>
    <x v="0"/>
    <x v="0"/>
    <n v="345.25664839761293"/>
    <n v="0.99711196881091602"/>
    <n v="1"/>
    <n v="1"/>
    <n v="1"/>
    <s v="2ECFP7"/>
  </r>
  <r>
    <x v="513"/>
    <n v="1"/>
    <d v="2011-07-18T00:00:00"/>
    <d v="2011-08-03T00:00:00"/>
    <d v="2013-05-12T00:00:00"/>
    <n v="45"/>
    <n v="4.4444444440000002"/>
    <n v="4.4444444440000002"/>
    <n v="81.03"/>
    <n v="3.08641975308642E-3"/>
    <n v="0"/>
    <n v="0"/>
    <n v="0"/>
    <n v="0"/>
    <n v="0"/>
    <s v="Thursday"/>
    <s v="RIC"/>
    <n v="9.3195242850841158"/>
    <n v="6.7158890335187902"/>
    <n v="825.41726441228718"/>
    <n v="0.99878995751533439"/>
    <x v="0"/>
    <x v="0"/>
    <n v="11153.674621759483"/>
    <n v="0.9999103514863581"/>
    <n v="1"/>
    <n v="1"/>
    <n v="1"/>
    <s v="7JL8RT"/>
  </r>
  <r>
    <x v="514"/>
    <n v="1"/>
    <d v="2012-09-14T00:00:00"/>
    <d v="2012-09-18T00:00:00"/>
    <d v="2013-11-13T00:00:00"/>
    <n v="41"/>
    <n v="60.975609759999998"/>
    <n v="9.7560975610000007"/>
    <n v="90.19"/>
    <n v="7.1258907363420396E-3"/>
    <n v="0"/>
    <n v="0"/>
    <n v="0"/>
    <n v="0"/>
    <n v="0"/>
    <s v="Thursday"/>
    <s v="DCX"/>
    <n v="8.5413008754173383"/>
    <n v="5.9376656238520127"/>
    <n v="379.04905288778696"/>
    <n v="0.99736876071022529"/>
    <x v="0"/>
    <x v="0"/>
    <n v="5122.0031175465474"/>
    <n v="0.99980480199268762"/>
    <n v="1"/>
    <n v="1"/>
    <n v="1"/>
    <s v="9GR3DE"/>
  </r>
  <r>
    <x v="515"/>
    <n v="1"/>
    <d v="2013-06-02T00:00:00"/>
    <d v="2013-07-20T00:00:00"/>
    <d v="2013-07-20T00:00:00"/>
    <n v="45"/>
    <n v="11.11111111"/>
    <n v="0"/>
    <n v="39.979999999999997"/>
    <n v="0"/>
    <n v="1"/>
    <n v="0"/>
    <n v="0"/>
    <n v="0"/>
    <n v="0"/>
    <s v="Thursday"/>
    <s v="RIC"/>
    <n v="9.8985362501096308"/>
    <n v="7.2949009985443052"/>
    <n v="1472.7710871953436"/>
    <n v="0.99932146857223059"/>
    <x v="0"/>
    <x v="0"/>
    <n v="19901.218701317121"/>
    <n v="0.99994975434573363"/>
    <n v="1"/>
    <n v="1"/>
    <n v="1"/>
    <s v="ZULSU7"/>
  </r>
  <r>
    <x v="516"/>
    <n v="1"/>
    <d v="2012-08-28T00:00:00"/>
    <d v="2012-07-24T00:00:00"/>
    <d v="2014-01-18T00:00:00"/>
    <n v="71"/>
    <n v="12.676056340000001"/>
    <n v="2.8169014080000001"/>
    <n v="120.42"/>
    <n v="0.143646408839779"/>
    <n v="1"/>
    <n v="0"/>
    <n v="1"/>
    <n v="0"/>
    <n v="0"/>
    <s v="Monday"/>
    <s v="DCX"/>
    <n v="15.932810607523525"/>
    <n v="13.329175355958199"/>
    <n v="614875.66520937055"/>
    <n v="0.99999837365758604"/>
    <x v="0"/>
    <x v="0"/>
    <n v="8308674.1679268749"/>
    <n v="0.99999987964386861"/>
    <n v="1"/>
    <n v="1"/>
    <n v="1"/>
    <s v="NBR5TY"/>
  </r>
  <r>
    <x v="517"/>
    <n v="1"/>
    <d v="2011-05-25T00:00:00"/>
    <d v="2011-05-26T00:00:00"/>
    <d v="2013-12-01T00:00:00"/>
    <n v="48"/>
    <n v="33.333333330000002"/>
    <n v="2.0833333330000001"/>
    <n v="56.26"/>
    <n v="3.2608695652173898E-2"/>
    <n v="1"/>
    <n v="1"/>
    <n v="0"/>
    <n v="1"/>
    <n v="0"/>
    <s v="Friday"/>
    <s v="RIC"/>
    <n v="11.521734363006226"/>
    <n v="8.9180991114409007"/>
    <n v="7465.8839192833457"/>
    <n v="0.99986607532528826"/>
    <x v="0"/>
    <x v="0"/>
    <n v="100884.78105531773"/>
    <n v="0.99999008780038634"/>
    <n v="1"/>
    <n v="1"/>
    <n v="1"/>
    <s v="C6C8TF"/>
  </r>
  <r>
    <x v="518"/>
    <n v="0"/>
    <d v="2013-06-05T00:00:00"/>
    <d v="2013-06-05T00:00:00"/>
    <d v="2013-06-05T00:00:00"/>
    <n v="0"/>
    <n v="0"/>
    <n v="0"/>
    <n v="26.37"/>
    <n v="0"/>
    <n v="1"/>
    <n v="0"/>
    <n v="0"/>
    <n v="1"/>
    <n v="0"/>
    <s v="Friday"/>
    <s v="CHO"/>
    <n v="0.69111538580169252"/>
    <n v="-1.9125198657636326"/>
    <n v="0.14770771363912441"/>
    <n v="0.1286980229232548"/>
    <x v="1"/>
    <x v="1"/>
    <n v="1.9959405358789755"/>
    <n v="0.66621500392810329"/>
    <n v="1"/>
    <n v="0"/>
    <n v="0"/>
    <s v="UHEF44"/>
  </r>
  <r>
    <x v="519"/>
    <n v="1"/>
    <d v="2011-08-08T00:00:00"/>
    <d v="2011-11-07T00:00:00"/>
    <d v="2014-01-19T00:00:00"/>
    <n v="34"/>
    <n v="85.294117650000004"/>
    <n v="35.294117649999997"/>
    <n v="119.46"/>
    <n v="2.1144278606965199E-2"/>
    <n v="0"/>
    <n v="0"/>
    <n v="0"/>
    <n v="0"/>
    <n v="0"/>
    <s v="Monday"/>
    <s v="RIC"/>
    <n v="7.4419832406454045"/>
    <n v="4.8383479890800789"/>
    <n v="126.26059546131621"/>
    <n v="0.99214210811779535"/>
    <x v="0"/>
    <x v="0"/>
    <n v="1706.1305354787291"/>
    <n v="0.99941422171344407"/>
    <n v="1"/>
    <n v="1"/>
    <n v="1"/>
    <s v="DJXL4A"/>
  </r>
  <r>
    <x v="520"/>
    <n v="1"/>
    <d v="2013-03-21T00:00:00"/>
    <d v="2013-03-21T00:00:00"/>
    <d v="2013-03-21T00:00:00"/>
    <n v="22"/>
    <n v="90.909090910000003"/>
    <n v="0"/>
    <n v="15.53"/>
    <n v="0"/>
    <n v="0"/>
    <n v="0"/>
    <n v="0"/>
    <n v="1"/>
    <n v="0"/>
    <s v="Sunday"/>
    <s v="DCX"/>
    <n v="4.86355324784732"/>
    <n v="2.2599179962819949"/>
    <n v="9.5823033500431158"/>
    <n v="0.90550261441939051"/>
    <x v="0"/>
    <x v="0"/>
    <n v="129.48347254340001"/>
    <n v="0.99233619415158203"/>
    <n v="1"/>
    <n v="1"/>
    <n v="1"/>
    <s v="EAKQBC"/>
  </r>
  <r>
    <x v="521"/>
    <n v="1"/>
    <d v="2013-02-28T00:00:00"/>
    <d v="2013-03-01T00:00:00"/>
    <d v="2013-08-20T00:00:00"/>
    <n v="47"/>
    <n v="14.893617020000001"/>
    <n v="8.5106382979999999"/>
    <n v="51.43"/>
    <n v="5.8139534883720902E-2"/>
    <n v="1"/>
    <n v="0"/>
    <n v="0"/>
    <n v="1"/>
    <n v="0"/>
    <s v="Saturday"/>
    <s v="DCX"/>
    <n v="10.674966706421404"/>
    <n v="8.0713314548560788"/>
    <n v="3201.3614609575543"/>
    <n v="0.99968773044136594"/>
    <x v="0"/>
    <x v="0"/>
    <n v="43259.264885360935"/>
    <n v="0.99997688409900753"/>
    <n v="1"/>
    <n v="1"/>
    <n v="1"/>
    <s v="PKQAFB"/>
  </r>
  <r>
    <x v="522"/>
    <n v="1"/>
    <d v="2010-04-23T00:00:00"/>
    <d v="2010-06-18T00:00:00"/>
    <d v="2013-12-19T00:00:00"/>
    <n v="51"/>
    <n v="7.8431372550000003"/>
    <n v="3.9215686270000001"/>
    <n v="194.14"/>
    <n v="2.6562499999999999E-2"/>
    <n v="0"/>
    <n v="0"/>
    <n v="0"/>
    <n v="1"/>
    <n v="0"/>
    <s v="Friday"/>
    <s v="CHO"/>
    <n v="10.433151019560162"/>
    <n v="7.8295157679948364"/>
    <n v="2513.7118589292809"/>
    <n v="0.99960234012638494"/>
    <x v="0"/>
    <x v="0"/>
    <n v="33967.213161355845"/>
    <n v="0.9999705607122974"/>
    <n v="1"/>
    <n v="1"/>
    <n v="1"/>
    <s v="ACQWH9"/>
  </r>
  <r>
    <x v="523"/>
    <n v="0"/>
    <d v="2011-11-16T00:00:00"/>
    <d v="2011-11-16T00:00:00"/>
    <d v="2013-07-25T00:00:00"/>
    <n v="2"/>
    <n v="100"/>
    <n v="0"/>
    <n v="34.25"/>
    <n v="2.91734197730956E-2"/>
    <n v="0"/>
    <n v="0"/>
    <n v="0"/>
    <n v="1"/>
    <n v="0"/>
    <s v="Friday"/>
    <s v="CHO"/>
    <n v="0.54996125211600611"/>
    <n v="-2.0536739994493192"/>
    <n v="0.12826279940920965"/>
    <n v="0.11368167015377241"/>
    <x v="1"/>
    <x v="1"/>
    <n v="1.7331858592816618"/>
    <n v="0.63412660115883202"/>
    <n v="1"/>
    <n v="0"/>
    <n v="0"/>
    <s v="3EQMAN"/>
  </r>
  <r>
    <x v="524"/>
    <n v="1"/>
    <d v="2010-10-18T00:00:00"/>
    <d v="2010-10-21T00:00:00"/>
    <d v="2013-06-10T00:00:00"/>
    <n v="47"/>
    <n v="4.255319149"/>
    <n v="0"/>
    <n v="46.93"/>
    <n v="1.9730010384215999E-2"/>
    <n v="1"/>
    <n v="0"/>
    <n v="0"/>
    <n v="0"/>
    <n v="0"/>
    <s v="Tuesday"/>
    <s v="RIC"/>
    <n v="10.285526990233233"/>
    <n v="7.6818917386679075"/>
    <n v="2168.7185424502727"/>
    <n v="0.99953911072775792"/>
    <x v="0"/>
    <x v="0"/>
    <n v="29305.397417256572"/>
    <n v="0.99996587775748202"/>
    <n v="1"/>
    <n v="1"/>
    <n v="1"/>
    <s v="M3MLCX"/>
  </r>
  <r>
    <x v="525"/>
    <n v="1"/>
    <d v="2013-02-24T00:00:00"/>
    <d v="2013-03-01T00:00:00"/>
    <d v="2013-03-01T00:00:00"/>
    <n v="45"/>
    <n v="0"/>
    <n v="0"/>
    <n v="66.06"/>
    <n v="0"/>
    <n v="0"/>
    <n v="0"/>
    <n v="0"/>
    <n v="0"/>
    <n v="0"/>
    <s v="Wednesday"/>
    <s v="RIC"/>
    <n v="9.2880687110902844"/>
    <n v="6.6844334595249588"/>
    <n v="799.8573981966822"/>
    <n v="0.9987513382504154"/>
    <x v="0"/>
    <x v="0"/>
    <n v="10808.289998204817"/>
    <n v="0.9999074869857163"/>
    <n v="1"/>
    <n v="1"/>
    <n v="1"/>
    <s v="NEYMUW"/>
  </r>
  <r>
    <x v="526"/>
    <n v="1"/>
    <d v="2012-08-21T00:00:00"/>
    <d v="2012-08-21T00:00:00"/>
    <d v="2012-10-24T00:00:00"/>
    <n v="47"/>
    <n v="0"/>
    <n v="0"/>
    <n v="102.27"/>
    <n v="6.25E-2"/>
    <n v="0"/>
    <n v="0"/>
    <n v="0"/>
    <n v="0"/>
    <n v="0"/>
    <s v="Wednesday"/>
    <s v="CHO"/>
    <n v="9.5472040817383501"/>
    <n v="6.9435688301730245"/>
    <n v="1036.4625812604818"/>
    <n v="0.99903610981440405"/>
    <x v="0"/>
    <x v="0"/>
    <n v="14005.481696871902"/>
    <n v="0.99992860448314991"/>
    <n v="1"/>
    <n v="1"/>
    <n v="1"/>
    <s v="7VSFTS"/>
  </r>
  <r>
    <x v="527"/>
    <n v="1"/>
    <d v="2013-04-29T00:00:00"/>
    <d v="2013-06-16T00:00:00"/>
    <d v="2013-07-07T00:00:00"/>
    <n v="44"/>
    <n v="6.8181818180000002"/>
    <n v="2.2727272730000001"/>
    <n v="39.65"/>
    <n v="9.5238095238095205E-2"/>
    <n v="1"/>
    <n v="0"/>
    <n v="0"/>
    <n v="0"/>
    <n v="0"/>
    <s v="Monday"/>
    <s v="CHO"/>
    <n v="9.6751204917035256"/>
    <n v="7.0714852401382"/>
    <n v="1177.8961944155676"/>
    <n v="0.99915174889465497"/>
    <x v="0"/>
    <x v="0"/>
    <n v="15916.641748551752"/>
    <n v="0.99993717662353532"/>
    <n v="1"/>
    <n v="1"/>
    <n v="1"/>
    <s v="T9J3NA"/>
  </r>
  <r>
    <x v="528"/>
    <n v="1"/>
    <d v="2012-08-28T00:00:00"/>
    <d v="2012-07-20T00:00:00"/>
    <d v="2014-01-07T00:00:00"/>
    <n v="29"/>
    <n v="62.068965519999999"/>
    <n v="13.79310345"/>
    <n v="85.84"/>
    <n v="1.1194029850746299E-2"/>
    <n v="0"/>
    <n v="0"/>
    <n v="1"/>
    <n v="1"/>
    <n v="0"/>
    <s v="Sunday"/>
    <s v="DCX"/>
    <n v="7.2046520620761756"/>
    <n v="4.6010168105108509"/>
    <n v="99.585523785775592"/>
    <n v="0.99005821153618712"/>
    <x v="0"/>
    <x v="0"/>
    <n v="1345.6763957256226"/>
    <n v="0.99925743110729937"/>
    <n v="1"/>
    <n v="1"/>
    <n v="1"/>
    <s v="V6ZSDE"/>
  </r>
  <r>
    <x v="529"/>
    <n v="1"/>
    <d v="2012-08-25T00:00:00"/>
    <d v="2012-09-16T00:00:00"/>
    <d v="2012-09-16T00:00:00"/>
    <n v="45"/>
    <n v="2.2222222220000001"/>
    <n v="0"/>
    <n v="85.41"/>
    <n v="0"/>
    <n v="0"/>
    <n v="0"/>
    <n v="0"/>
    <n v="0"/>
    <n v="0"/>
    <s v="Wednesday"/>
    <s v="CHO"/>
    <n v="9.2203952034664223"/>
    <n v="6.6167599519010967"/>
    <n v="747.51917110643694"/>
    <n v="0.99866402887380712"/>
    <x v="0"/>
    <x v="0"/>
    <n v="10101.055511584278"/>
    <n v="0.99990101024500877"/>
    <n v="1"/>
    <n v="1"/>
    <n v="1"/>
    <s v="VDBNNS"/>
  </r>
  <r>
    <x v="530"/>
    <n v="1"/>
    <d v="2011-04-30T00:00:00"/>
    <d v="2011-10-04T00:00:00"/>
    <d v="2011-10-04T00:00:00"/>
    <n v="39"/>
    <n v="38.46153846"/>
    <n v="7.692307692"/>
    <n v="98.06"/>
    <n v="0"/>
    <n v="0"/>
    <n v="0"/>
    <n v="0"/>
    <n v="0"/>
    <n v="0"/>
    <s v="Tuesday"/>
    <s v="CHO"/>
    <n v="8.0551849865641163"/>
    <n v="5.4515497349987907"/>
    <n v="233.11915903321486"/>
    <n v="0.99572867080110206"/>
    <x v="0"/>
    <x v="0"/>
    <n v="3150.0858536149321"/>
    <n v="0.99968264907830018"/>
    <n v="1"/>
    <n v="1"/>
    <n v="1"/>
    <s v="7GJC4R"/>
  </r>
  <r>
    <x v="531"/>
    <n v="1"/>
    <d v="2013-03-30T00:00:00"/>
    <d v="2013-03-31T00:00:00"/>
    <d v="2014-01-13T00:00:00"/>
    <n v="57"/>
    <n v="0"/>
    <n v="0"/>
    <n v="89.76"/>
    <n v="9.375E-2"/>
    <n v="0"/>
    <n v="0"/>
    <n v="0"/>
    <n v="0"/>
    <n v="0"/>
    <s v="Tuesday"/>
    <s v="RIC"/>
    <n v="11.687663381044313"/>
    <n v="9.0840281294789875"/>
    <n v="8813.3961213430521"/>
    <n v="0.99988654923306897"/>
    <x v="0"/>
    <x v="0"/>
    <n v="119093.40510357534"/>
    <n v="0.9999916032999272"/>
    <n v="1"/>
    <n v="1"/>
    <n v="1"/>
    <s v="DKYW2M"/>
  </r>
  <r>
    <x v="532"/>
    <n v="1"/>
    <e v="#N/A"/>
    <e v="#N/A"/>
    <e v="#N/A"/>
    <n v="40"/>
    <n v="65"/>
    <n v="0"/>
    <n v="81"/>
    <n v="0"/>
    <n v="0"/>
    <n v="0"/>
    <n v="0"/>
    <n v="0"/>
    <n v="0"/>
    <s v="Thursday"/>
    <s v="DCX"/>
    <n v="8.1781403659376366"/>
    <n v="5.574505114372311"/>
    <n v="263.61906206490482"/>
    <n v="0.99622098275083926"/>
    <x v="0"/>
    <x v="0"/>
    <n v="3562.2240642845436"/>
    <n v="0.99971935528556188"/>
    <n v="1"/>
    <n v="1"/>
    <n v="1"/>
    <m/>
  </r>
  <r>
    <x v="533"/>
    <n v="1"/>
    <d v="2013-05-31T00:00:00"/>
    <d v="2013-06-18T00:00:00"/>
    <d v="2013-06-18T00:00:00"/>
    <n v="26"/>
    <n v="7.692307692"/>
    <n v="0"/>
    <n v="97.39"/>
    <n v="0"/>
    <n v="1"/>
    <n v="0"/>
    <n v="0"/>
    <n v="0"/>
    <n v="0"/>
    <s v="Monday"/>
    <s v="RIC"/>
    <n v="5.6785772363143749"/>
    <n v="3.0749419847490498"/>
    <n v="21.648625924613466"/>
    <n v="0.9558472110701759"/>
    <x v="0"/>
    <x v="0"/>
    <n v="292.53292847375911"/>
    <n v="0.99659322718851495"/>
    <n v="1"/>
    <n v="1"/>
    <n v="1"/>
    <s v="Z8B4F5"/>
  </r>
  <r>
    <x v="534"/>
    <n v="1"/>
    <d v="2011-03-06T00:00:00"/>
    <d v="2013-04-13T00:00:00"/>
    <d v="2013-04-13T00:00:00"/>
    <n v="45"/>
    <n v="2.2222222220000001"/>
    <n v="0"/>
    <n v="96.46"/>
    <n v="0"/>
    <n v="0"/>
    <n v="0"/>
    <n v="0"/>
    <n v="0"/>
    <n v="0"/>
    <s v="Tuesday"/>
    <s v="RIC"/>
    <n v="9.1817496086734689"/>
    <n v="6.5781143571081433"/>
    <n v="719.18192957238716"/>
    <n v="0.99861146196684802"/>
    <x v="0"/>
    <x v="0"/>
    <n v="9718.1408508713794"/>
    <n v="0.99989711024715622"/>
    <n v="1"/>
    <n v="1"/>
    <n v="1"/>
    <s v="D3BD4J"/>
  </r>
  <r>
    <x v="535"/>
    <n v="1"/>
    <d v="2013-05-22T00:00:00"/>
    <d v="2013-06-09T00:00:00"/>
    <d v="2013-06-17T00:00:00"/>
    <n v="45"/>
    <n v="0"/>
    <n v="0"/>
    <n v="18.91"/>
    <n v="0.25"/>
    <n v="1"/>
    <n v="0"/>
    <n v="0"/>
    <n v="0"/>
    <n v="0"/>
    <s v="Tuesday"/>
    <s v="RIC"/>
    <n v="9.8230362655282235"/>
    <n v="7.2194010139628979"/>
    <n v="1365.6707979294845"/>
    <n v="0.99926829489478008"/>
    <x v="0"/>
    <x v="0"/>
    <n v="18453.996999190182"/>
    <n v="0.9999458141336981"/>
    <n v="1"/>
    <n v="1"/>
    <n v="1"/>
    <s v="HCV9PM"/>
  </r>
  <r>
    <x v="536"/>
    <n v="1"/>
    <d v="2012-09-17T00:00:00"/>
    <d v="2012-09-18T00:00:00"/>
    <d v="2013-10-20T00:00:00"/>
    <n v="43"/>
    <n v="53.488372089999999"/>
    <n v="0"/>
    <n v="174.65"/>
    <n v="1.2594458438287199E-2"/>
    <n v="0"/>
    <n v="0"/>
    <n v="0"/>
    <n v="0"/>
    <n v="0"/>
    <s v="Wednesday"/>
    <s v="CHO"/>
    <n v="8.4777056252649601"/>
    <n v="5.8740703736996345"/>
    <n v="355.6938445741373"/>
    <n v="0.99719647531009703"/>
    <x v="0"/>
    <x v="0"/>
    <n v="4806.4095317504725"/>
    <n v="0.99979198776526201"/>
    <n v="1"/>
    <n v="1"/>
    <n v="1"/>
    <s v="NDX56U"/>
  </r>
  <r>
    <x v="537"/>
    <n v="1"/>
    <d v="2012-08-02T00:00:00"/>
    <d v="2012-09-12T00:00:00"/>
    <d v="2013-04-26T00:00:00"/>
    <n v="48"/>
    <n v="0"/>
    <n v="0"/>
    <n v="78.37"/>
    <n v="2.21238938053097E-2"/>
    <n v="0"/>
    <n v="0"/>
    <n v="0"/>
    <n v="0"/>
    <n v="0"/>
    <s v="Monday"/>
    <s v="RIC"/>
    <n v="9.8664207716646093"/>
    <n v="7.2627855200992837"/>
    <n v="1426.2237842298641"/>
    <n v="0.99929933903074664"/>
    <x v="0"/>
    <x v="0"/>
    <n v="19272.23564731342"/>
    <n v="0.99994811457617705"/>
    <n v="1"/>
    <n v="1"/>
    <n v="1"/>
    <s v="C4QE3E"/>
  </r>
  <r>
    <x v="538"/>
    <n v="1"/>
    <d v="2013-04-20T00:00:00"/>
    <d v="2013-04-28T00:00:00"/>
    <d v="2013-04-28T00:00:00"/>
    <n v="37"/>
    <n v="51.351351350000002"/>
    <n v="0"/>
    <n v="57.87"/>
    <n v="0"/>
    <n v="0"/>
    <n v="0"/>
    <n v="0"/>
    <n v="0"/>
    <n v="0"/>
    <s v="Tuesday"/>
    <s v="RIC"/>
    <n v="7.6244269533514846"/>
    <n v="5.020791701786159"/>
    <n v="151.53122385791181"/>
    <n v="0.99344396527669943"/>
    <x v="0"/>
    <x v="0"/>
    <n v="2047.606754568613"/>
    <n v="0.99951186336871645"/>
    <n v="1"/>
    <n v="1"/>
    <n v="1"/>
    <s v="JL5T4S"/>
  </r>
  <r>
    <x v="539"/>
    <n v="0"/>
    <d v="2013-02-14T00:00:00"/>
    <d v="2013-02-14T00:00:00"/>
    <d v="2013-02-14T00:00:00"/>
    <n v="0"/>
    <n v="0"/>
    <n v="0"/>
    <n v="100.55"/>
    <n v="0"/>
    <n v="1"/>
    <n v="0"/>
    <n v="0"/>
    <n v="0"/>
    <n v="0"/>
    <s v="Tuesday"/>
    <s v="DCX"/>
    <n v="0.16759951470877804"/>
    <n v="-2.4360357368565473"/>
    <n v="8.7507065801950376E-2"/>
    <n v="8.0465744594883024E-2"/>
    <x v="1"/>
    <x v="1"/>
    <n v="1.1824629567868314"/>
    <n v="0.54180207417024528"/>
    <n v="1"/>
    <n v="0"/>
    <n v="0"/>
    <s v="9NT57P"/>
  </r>
  <r>
    <x v="540"/>
    <n v="1"/>
    <d v="2012-08-28T00:00:00"/>
    <d v="2012-10-04T00:00:00"/>
    <d v="2013-07-02T00:00:00"/>
    <n v="38"/>
    <n v="0"/>
    <n v="0"/>
    <n v="59.72"/>
    <n v="1.4760147601476E-2"/>
    <n v="1"/>
    <n v="0"/>
    <n v="0"/>
    <n v="1"/>
    <n v="0"/>
    <s v="Sunday"/>
    <s v="DCX"/>
    <n v="8.6040245076472637"/>
    <n v="6.0003892560819381"/>
    <n v="403.58586117202259"/>
    <n v="0.9975283367611929"/>
    <x v="0"/>
    <x v="0"/>
    <n v="5453.5633933710651"/>
    <n v="0.99981666726960849"/>
    <n v="1"/>
    <n v="1"/>
    <n v="1"/>
    <s v="9TZKEU"/>
  </r>
  <r>
    <x v="541"/>
    <n v="1"/>
    <d v="2012-09-30T00:00:00"/>
    <d v="2012-10-01T00:00:00"/>
    <d v="2012-10-01T00:00:00"/>
    <n v="44"/>
    <n v="2.2727272730000001"/>
    <n v="2.2727272730000001"/>
    <n v="18.96"/>
    <n v="0"/>
    <n v="0"/>
    <n v="0"/>
    <n v="0"/>
    <n v="0"/>
    <n v="0"/>
    <s v="Tuesday"/>
    <s v="RIC"/>
    <n v="9.2850573652379076"/>
    <n v="6.681422113672582"/>
    <n v="797.45237393548382"/>
    <n v="0.99874757714718654"/>
    <x v="0"/>
    <x v="0"/>
    <n v="10775.791455681669"/>
    <n v="0.99990720800303945"/>
    <n v="1"/>
    <n v="1"/>
    <n v="1"/>
    <s v="Q7S6U8"/>
  </r>
  <r>
    <x v="542"/>
    <n v="1"/>
    <d v="2012-09-04T00:00:00"/>
    <d v="2012-09-04T00:00:00"/>
    <d v="2013-12-15T00:00:00"/>
    <n v="48"/>
    <n v="41.666666669999998"/>
    <n v="22.916666670000001"/>
    <n v="102.43"/>
    <n v="2.5695931477516101E-2"/>
    <n v="0"/>
    <n v="0"/>
    <n v="0"/>
    <n v="0"/>
    <n v="0"/>
    <s v="Tuesday"/>
    <s v="RIC"/>
    <n v="10.221789257779642"/>
    <n v="7.6181540062143167"/>
    <n v="2034.8024280585087"/>
    <n v="0.9995087931980936"/>
    <x v="0"/>
    <x v="0"/>
    <n v="27495.819606209003"/>
    <n v="0.99996363215767059"/>
    <n v="1"/>
    <n v="1"/>
    <n v="1"/>
    <s v="DM73Q2"/>
  </r>
  <r>
    <x v="543"/>
    <n v="1"/>
    <d v="2013-06-11T00:00:00"/>
    <d v="2013-06-24T00:00:00"/>
    <d v="2014-01-15T00:00:00"/>
    <n v="42"/>
    <n v="88.095238100000003"/>
    <n v="4.7619047620000003"/>
    <n v="65.97"/>
    <n v="6.8292682926829301E-2"/>
    <n v="1"/>
    <n v="1"/>
    <n v="0"/>
    <n v="0"/>
    <n v="0"/>
    <s v="Thursday"/>
    <s v="RIC"/>
    <n v="9.9848045586158687"/>
    <n v="7.3811693070505431"/>
    <n v="1605.4659533589304"/>
    <n v="0.99937751559694799"/>
    <x v="0"/>
    <x v="0"/>
    <n v="21694.294064503742"/>
    <n v="0.99995390705481901"/>
    <n v="1"/>
    <n v="1"/>
    <n v="1"/>
    <s v="KB8SR6"/>
  </r>
  <r>
    <x v="544"/>
    <n v="0"/>
    <d v="2013-06-14T00:00:00"/>
    <d v="2013-06-17T00:00:00"/>
    <d v="2013-06-17T00:00:00"/>
    <n v="5"/>
    <n v="80"/>
    <n v="0"/>
    <n v="100.08"/>
    <n v="0"/>
    <n v="1"/>
    <n v="0"/>
    <n v="0"/>
    <n v="0"/>
    <n v="0"/>
    <s v="Thursday"/>
    <s v="BWI"/>
    <n v="1.2269213660465801"/>
    <n v="-1.3767138855187451"/>
    <n v="0.25240662881683995"/>
    <n v="0.20153728270768639"/>
    <x v="1"/>
    <x v="1"/>
    <n v="3.4107130194360207"/>
    <n v="0.77327928713714744"/>
    <n v="1"/>
    <n v="0"/>
    <n v="0"/>
    <s v="WL78QX"/>
  </r>
  <r>
    <x v="545"/>
    <n v="1"/>
    <d v="2012-08-28T00:00:00"/>
    <d v="2012-07-31T00:00:00"/>
    <d v="2014-01-19T00:00:00"/>
    <n v="67"/>
    <n v="29.850746269999998"/>
    <n v="5.9701492539999998"/>
    <n v="59.97"/>
    <n v="7.6350093109869593E-2"/>
    <n v="1"/>
    <n v="1"/>
    <n v="1"/>
    <n v="0"/>
    <n v="0"/>
    <s v="Monday"/>
    <s v="DCX"/>
    <n v="16.159765010296656"/>
    <n v="13.556129758731331"/>
    <n v="771529.16938173573"/>
    <n v="0.99999870387440482"/>
    <x v="0"/>
    <x v="0"/>
    <n v="10425497.124302868"/>
    <n v="0.99999990408132178"/>
    <n v="1"/>
    <n v="1"/>
    <n v="1"/>
    <s v="3WQNSH"/>
  </r>
  <r>
    <x v="546"/>
    <n v="1"/>
    <d v="2013-05-08T00:00:00"/>
    <d v="2013-05-08T00:00:00"/>
    <d v="2013-09-24T00:00:00"/>
    <n v="45"/>
    <n v="11.11111111"/>
    <n v="4.4444444440000002"/>
    <n v="27.02"/>
    <n v="2.15827338129496E-2"/>
    <n v="0"/>
    <n v="0"/>
    <n v="0"/>
    <n v="1"/>
    <n v="0"/>
    <s v="Friday"/>
    <s v="DCX"/>
    <n v="9.76146105054689"/>
    <n v="7.1578257989815643"/>
    <n v="1284.1159693522404"/>
    <n v="0.99922186010924441"/>
    <x v="0"/>
    <x v="0"/>
    <n v="17351.96526202797"/>
    <n v="0.99994237296134114"/>
    <n v="1"/>
    <n v="1"/>
    <n v="1"/>
    <s v="LTDJNR"/>
  </r>
  <r>
    <x v="547"/>
    <n v="0"/>
    <d v="2013-06-19T00:00:00"/>
    <d v="2013-06-19T00:00:00"/>
    <d v="2013-06-19T00:00:00"/>
    <n v="0"/>
    <n v="0"/>
    <n v="0"/>
    <n v="51.02"/>
    <n v="0"/>
    <n v="1"/>
    <n v="0"/>
    <n v="0"/>
    <n v="0"/>
    <n v="0"/>
    <s v="Monday"/>
    <s v="CHO"/>
    <n v="0.34082271019249033"/>
    <n v="-2.2628125413728348"/>
    <n v="0.10405740703891404"/>
    <n v="9.4249996762393359E-2"/>
    <x v="1"/>
    <x v="1"/>
    <n v="1.4061039308675196"/>
    <n v="0.58439035522482585"/>
    <n v="1"/>
    <n v="0"/>
    <n v="0"/>
    <s v="9E4QC4"/>
  </r>
  <r>
    <x v="548"/>
    <n v="0"/>
    <d v="2011-03-05T00:00:00"/>
    <d v="2011-03-22T00:00:00"/>
    <d v="2011-12-12T00:00:00"/>
    <n v="0"/>
    <n v="0"/>
    <n v="0"/>
    <n v="127.38"/>
    <n v="3.3962264150943403E-2"/>
    <n v="1"/>
    <n v="0"/>
    <n v="0"/>
    <n v="0"/>
    <n v="0"/>
    <s v="Monday"/>
    <s v="CHO"/>
    <n v="5.3498738775370813E-2"/>
    <n v="-2.5501365127899542"/>
    <n v="7.8071007582604837E-2"/>
    <n v="7.241731484613996E-2"/>
    <x v="1"/>
    <x v="1"/>
    <n v="1.0549556612306896"/>
    <n v="0.51337149561606055"/>
    <n v="1"/>
    <n v="0"/>
    <n v="0"/>
    <s v="V38ZLX"/>
  </r>
  <r>
    <x v="549"/>
    <n v="1"/>
    <d v="2013-05-09T00:00:00"/>
    <d v="2013-10-09T00:00:00"/>
    <d v="2013-10-21T00:00:00"/>
    <n v="31"/>
    <n v="45.161290319999999"/>
    <n v="0"/>
    <n v="128.59"/>
    <n v="0.16666666666666699"/>
    <n v="0"/>
    <n v="0"/>
    <n v="0"/>
    <n v="0"/>
    <n v="0"/>
    <s v="Thursday"/>
    <s v="RIC"/>
    <n v="6.0084221474713813"/>
    <n v="3.4047868959060561"/>
    <n v="30.107878927959796"/>
    <n v="0.96785380313727531"/>
    <x v="0"/>
    <x v="0"/>
    <n v="406.84087865898681"/>
    <n v="0.99754806334448842"/>
    <n v="1"/>
    <n v="1"/>
    <n v="1"/>
    <s v="YMM65P"/>
  </r>
  <r>
    <x v="550"/>
    <n v="1"/>
    <d v="2013-06-01T00:00:00"/>
    <d v="2013-06-13T00:00:00"/>
    <d v="2013-10-10T00:00:00"/>
    <n v="40"/>
    <n v="42.5"/>
    <n v="17.5"/>
    <n v="132.54"/>
    <n v="1.6806722689075598E-2"/>
    <n v="1"/>
    <n v="0"/>
    <n v="0"/>
    <n v="1"/>
    <n v="0"/>
    <s v="Saturday"/>
    <s v="BWI"/>
    <n v="9.108455241756273"/>
    <n v="6.5048199901909474"/>
    <n v="668.35534800669234"/>
    <n v="0.99850602523311727"/>
    <x v="0"/>
    <x v="0"/>
    <n v="9031.3328843288764"/>
    <n v="0.99988928663139343"/>
    <n v="1"/>
    <n v="1"/>
    <n v="1"/>
    <s v="6YW9XV"/>
  </r>
  <r>
    <x v="551"/>
    <n v="1"/>
    <d v="2013-04-08T00:00:00"/>
    <d v="2013-05-09T00:00:00"/>
    <d v="2013-09-22T00:00:00"/>
    <n v="33"/>
    <n v="81.818181820000007"/>
    <n v="0"/>
    <n v="39.380000000000003"/>
    <n v="2.2058823529411801E-2"/>
    <n v="0"/>
    <n v="0"/>
    <n v="0"/>
    <n v="0"/>
    <n v="0"/>
    <s v="Monday"/>
    <s v="CHO"/>
    <n v="6.8297865400763866"/>
    <n v="4.2261512885110619"/>
    <n v="68.453267660351713"/>
    <n v="0.98560182934962381"/>
    <x v="0"/>
    <x v="0"/>
    <n v="924.99334239562324"/>
    <n v="0.99892007862884535"/>
    <n v="1"/>
    <n v="1"/>
    <n v="1"/>
    <s v="SPTS5P"/>
  </r>
  <r>
    <x v="552"/>
    <n v="1"/>
    <d v="2012-11-09T00:00:00"/>
    <d v="2013-03-17T00:00:00"/>
    <d v="2013-03-17T00:00:00"/>
    <n v="45"/>
    <n v="0"/>
    <n v="0"/>
    <n v="124.87"/>
    <n v="0"/>
    <n v="0"/>
    <n v="0"/>
    <n v="0"/>
    <n v="0"/>
    <n v="0"/>
    <s v="Tuesday"/>
    <s v="RIC"/>
    <n v="9.0823902106582803"/>
    <n v="6.4787549590929547"/>
    <n v="651.15972088204853"/>
    <n v="0.99846663329859209"/>
    <x v="0"/>
    <x v="0"/>
    <n v="8798.9723097024907"/>
    <n v="0.99988636327879155"/>
    <n v="1"/>
    <n v="1"/>
    <n v="1"/>
    <s v="7ADBQC"/>
  </r>
  <r>
    <x v="553"/>
    <n v="1"/>
    <d v="2013-01-29T00:00:00"/>
    <d v="2013-03-31T00:00:00"/>
    <d v="2013-03-31T00:00:00"/>
    <n v="37"/>
    <n v="54.054054049999998"/>
    <n v="0"/>
    <n v="58.6"/>
    <n v="0"/>
    <n v="0"/>
    <n v="0"/>
    <n v="0"/>
    <n v="0"/>
    <n v="0"/>
    <s v="Wednesday"/>
    <s v="CHO"/>
    <n v="7.6218738959579229"/>
    <n v="5.0182386443925981"/>
    <n v="151.14484937447085"/>
    <n v="0.99342731611282664"/>
    <x v="0"/>
    <x v="0"/>
    <n v="2042.3857645842074"/>
    <n v="0.9995106161463333"/>
    <n v="1"/>
    <n v="1"/>
    <n v="1"/>
    <s v="FWE639"/>
  </r>
  <r>
    <x v="554"/>
    <n v="1"/>
    <d v="2012-08-17T00:00:00"/>
    <d v="2012-08-24T00:00:00"/>
    <d v="2014-01-19T00:00:00"/>
    <n v="54"/>
    <n v="11.11111111"/>
    <n v="3.703703704"/>
    <n v="161.19"/>
    <n v="9.9415204678362595E-2"/>
    <n v="1"/>
    <n v="0"/>
    <n v="0"/>
    <n v="0"/>
    <n v="0"/>
    <s v="Wednesday"/>
    <s v="CHO"/>
    <n v="11.390494946631993"/>
    <n v="8.7868596950666671"/>
    <n v="6547.6382760488277"/>
    <n v="0.99984729649770743"/>
    <x v="0"/>
    <x v="0"/>
    <n v="88476.737791552907"/>
    <n v="0.99998869772187937"/>
    <n v="1"/>
    <n v="1"/>
    <n v="1"/>
    <s v="TU9HT8"/>
  </r>
  <r>
    <x v="555"/>
    <n v="0"/>
    <d v="2011-07-26T00:00:00"/>
    <d v="2011-07-27T00:00:00"/>
    <d v="2013-05-27T00:00:00"/>
    <n v="0"/>
    <n v="0"/>
    <n v="0"/>
    <n v="73.48"/>
    <n v="3.4328358208955197E-2"/>
    <n v="1"/>
    <n v="0"/>
    <n v="0"/>
    <n v="0"/>
    <n v="0"/>
    <s v="Wednesday"/>
    <s v="CHO"/>
    <n v="0.24178683653013533"/>
    <n v="-2.3618484150351899"/>
    <n v="9.4245856636651165E-2"/>
    <n v="8.6128593556051181E-2"/>
    <x v="1"/>
    <x v="1"/>
    <n v="1.2735226953638583"/>
    <n v="0.56015393994562335"/>
    <n v="1"/>
    <n v="0"/>
    <n v="0"/>
    <s v="3BGF8J"/>
  </r>
  <r>
    <x v="556"/>
    <n v="0"/>
    <d v="2013-05-11T00:00:00"/>
    <d v="2013-05-15T00:00:00"/>
    <d v="2013-05-15T00:00:00"/>
    <n v="0"/>
    <n v="0"/>
    <n v="0"/>
    <n v="57.49"/>
    <n v="0"/>
    <n v="0"/>
    <n v="0"/>
    <n v="0"/>
    <n v="0"/>
    <n v="0"/>
    <s v="Thursday"/>
    <s v="RIC"/>
    <n v="-0.20106201309022048"/>
    <n v="-2.8046972646555455"/>
    <n v="6.0525091483756101E-2"/>
    <n v="5.7070871750027952E-2"/>
    <x v="1"/>
    <x v="1"/>
    <n v="0.81786171184910805"/>
    <n v="0.44990315078322901"/>
    <n v="0"/>
    <n v="0"/>
    <n v="0"/>
    <s v="SJ288R"/>
  </r>
  <r>
    <x v="557"/>
    <n v="1"/>
    <d v="2013-06-04T00:00:00"/>
    <d v="2013-06-23T00:00:00"/>
    <d v="2013-06-23T00:00:00"/>
    <n v="45"/>
    <n v="20"/>
    <n v="13.33333333"/>
    <n v="92.74"/>
    <n v="0"/>
    <n v="1"/>
    <n v="0"/>
    <n v="0"/>
    <n v="0"/>
    <n v="0"/>
    <s v="Thursday"/>
    <s v="DCX"/>
    <n v="9.9709743770988215"/>
    <n v="7.3673391255334959"/>
    <n v="1583.4149042915892"/>
    <n v="0.99936885218809079"/>
    <x v="0"/>
    <x v="0"/>
    <n v="21396.323284184895"/>
    <n v="0.9999532651824381"/>
    <n v="1"/>
    <n v="1"/>
    <n v="1"/>
    <s v="YFHP3R"/>
  </r>
  <r>
    <x v="558"/>
    <n v="1"/>
    <d v="2013-06-09T00:00:00"/>
    <d v="2013-06-09T00:00:00"/>
    <d v="2013-06-09T00:00:00"/>
    <n v="39"/>
    <n v="61.53846154"/>
    <n v="0"/>
    <n v="72.03"/>
    <n v="0"/>
    <n v="1"/>
    <n v="0"/>
    <n v="0"/>
    <n v="0"/>
    <n v="0"/>
    <s v="Monday"/>
    <s v="CHO"/>
    <n v="8.5172328160471693"/>
    <n v="5.9135975644818437"/>
    <n v="370.03498842632871"/>
    <n v="0.99730483638688283"/>
    <x v="0"/>
    <x v="0"/>
    <n v="5000.1981270799897"/>
    <n v="0.99980004791360189"/>
    <n v="1"/>
    <n v="1"/>
    <n v="1"/>
    <s v="348TWZ"/>
  </r>
  <r>
    <x v="559"/>
    <n v="1"/>
    <d v="2013-04-11T00:00:00"/>
    <d v="2013-04-11T00:00:00"/>
    <d v="2013-05-22T00:00:00"/>
    <n v="40"/>
    <n v="35"/>
    <n v="2.5"/>
    <n v="21.25"/>
    <n v="4.8780487804878099E-2"/>
    <n v="0"/>
    <n v="0"/>
    <n v="0"/>
    <n v="1"/>
    <n v="0"/>
    <s v="Saturday"/>
    <s v="DCX"/>
    <n v="8.6702591784000482"/>
    <n v="6.0666239268347226"/>
    <n v="431.22238298277449"/>
    <n v="0.99768637618186506"/>
    <x v="0"/>
    <x v="0"/>
    <n v="5827.0093888019519"/>
    <n v="0.99982841482686668"/>
    <n v="1"/>
    <n v="1"/>
    <n v="1"/>
    <s v="VPDSEN"/>
  </r>
  <r>
    <x v="560"/>
    <n v="1"/>
    <d v="2013-01-27T00:00:00"/>
    <d v="2013-01-28T00:00:00"/>
    <d v="2014-01-06T00:00:00"/>
    <n v="48"/>
    <n v="47.916666669999998"/>
    <n v="18.75"/>
    <n v="201.13"/>
    <n v="2.6239067055393601E-2"/>
    <n v="0"/>
    <n v="0"/>
    <n v="0"/>
    <n v="0"/>
    <n v="0"/>
    <s v="Thursday"/>
    <s v="RIC"/>
    <n v="9.7959784997795172"/>
    <n v="7.1923432482141916"/>
    <n v="1329.214238112761"/>
    <n v="0.99924824139499613"/>
    <x v="0"/>
    <x v="0"/>
    <n v="17961.367848388531"/>
    <n v="0.99994432805249056"/>
    <n v="1"/>
    <n v="1"/>
    <n v="1"/>
    <s v="REHNN6"/>
  </r>
  <r>
    <x v="561"/>
    <n v="1"/>
    <d v="2009-11-10T00:00:00"/>
    <d v="2010-06-07T00:00:00"/>
    <d v="2010-06-07T00:00:00"/>
    <n v="44"/>
    <n v="2.2727272730000001"/>
    <n v="2.2727272730000001"/>
    <n v="26.11"/>
    <n v="0"/>
    <n v="0"/>
    <n v="0"/>
    <n v="0"/>
    <n v="1"/>
    <n v="0"/>
    <s v="Friday"/>
    <s v="CHO"/>
    <n v="9.5241346639768896"/>
    <n v="6.920499412411564"/>
    <n v="1012.8256859684392"/>
    <n v="0.99901363714311031"/>
    <x v="0"/>
    <x v="0"/>
    <n v="13686.081739392508"/>
    <n v="0.99992693840666402"/>
    <n v="1"/>
    <n v="1"/>
    <n v="1"/>
    <s v="5WH8LZ"/>
  </r>
  <r>
    <x v="562"/>
    <n v="1"/>
    <d v="2012-08-28T00:00:00"/>
    <d v="2012-09-13T00:00:00"/>
    <d v="2014-01-07T00:00:00"/>
    <n v="35"/>
    <n v="85.714285709999999"/>
    <n v="31.428571430000002"/>
    <n v="103.62"/>
    <n v="4.3659043659043703E-2"/>
    <n v="0"/>
    <n v="0"/>
    <n v="0"/>
    <n v="1"/>
    <n v="0"/>
    <s v="Sunday"/>
    <s v="BWI"/>
    <n v="7.885068019688811"/>
    <n v="5.2814327681234854"/>
    <n v="196.65142950235608"/>
    <n v="0.99494058807205299"/>
    <x v="0"/>
    <x v="0"/>
    <n v="2657.3057690220303"/>
    <n v="0.99962382055079846"/>
    <n v="1"/>
    <n v="1"/>
    <n v="1"/>
    <s v="W86ALV"/>
  </r>
  <r>
    <x v="563"/>
    <n v="1"/>
    <d v="2011-05-16T00:00:00"/>
    <d v="2011-05-24T00:00:00"/>
    <d v="2014-01-16T00:00:00"/>
    <n v="50"/>
    <n v="30"/>
    <n v="10"/>
    <n v="54.29"/>
    <n v="1.2396694214876E-2"/>
    <n v="0"/>
    <n v="0"/>
    <n v="0"/>
    <n v="1"/>
    <n v="0"/>
    <s v="Friday"/>
    <s v="CHO"/>
    <n v="10.836314261718634"/>
    <n v="8.2326790101533085"/>
    <n v="3761.8984284709632"/>
    <n v="0.9997342474108698"/>
    <x v="0"/>
    <x v="0"/>
    <n v="50833.672665120554"/>
    <n v="0.99998032838715045"/>
    <n v="1"/>
    <n v="1"/>
    <n v="1"/>
    <s v="N9NWUP"/>
  </r>
  <r>
    <x v="564"/>
    <n v="1"/>
    <d v="2012-10-27T00:00:00"/>
    <d v="2012-11-19T00:00:00"/>
    <d v="2013-06-12T00:00:00"/>
    <n v="41"/>
    <n v="29.268292679999998"/>
    <n v="0"/>
    <n v="57.17"/>
    <n v="2.92682926829268E-2"/>
    <n v="0"/>
    <n v="0"/>
    <n v="0"/>
    <n v="0"/>
    <n v="0"/>
    <s v="Monday"/>
    <s v="RIC"/>
    <n v="8.4555515528944145"/>
    <n v="5.8519163013290889"/>
    <n v="347.90042414991643"/>
    <n v="0.99713385272478106"/>
    <x v="0"/>
    <x v="0"/>
    <n v="4701.0988248509429"/>
    <n v="0.99978732901258582"/>
    <n v="1"/>
    <n v="1"/>
    <n v="1"/>
    <s v="VAL8KQ"/>
  </r>
  <r>
    <x v="565"/>
    <n v="1"/>
    <d v="2013-05-27T00:00:00"/>
    <d v="2013-05-29T00:00:00"/>
    <d v="2013-08-28T00:00:00"/>
    <n v="45"/>
    <n v="17.777777780000001"/>
    <n v="6.6666666670000003"/>
    <n v="54.17"/>
    <n v="5.4945054945054903E-2"/>
    <n v="1"/>
    <n v="0"/>
    <n v="0"/>
    <n v="0"/>
    <n v="0"/>
    <s v="Thursday"/>
    <s v="DCX"/>
    <n v="9.9445991022257676"/>
    <n v="7.340963850660442"/>
    <n v="1542.1978459515158"/>
    <n v="0.9993519949482671"/>
    <x v="0"/>
    <x v="0"/>
    <n v="20839.36660613602"/>
    <n v="0.99995201619919172"/>
    <n v="1"/>
    <n v="1"/>
    <n v="1"/>
    <s v="PC5HDT"/>
  </r>
  <r>
    <x v="566"/>
    <n v="1"/>
    <d v="2013-03-18T00:00:00"/>
    <d v="2013-03-18T00:00:00"/>
    <d v="2013-03-18T00:00:00"/>
    <n v="45"/>
    <n v="0"/>
    <n v="0"/>
    <n v="112.55"/>
    <n v="0"/>
    <n v="0"/>
    <n v="0"/>
    <n v="0"/>
    <n v="0"/>
    <n v="0"/>
    <s v="Tuesday"/>
    <s v="CHO"/>
    <n v="9.1254774258482527"/>
    <n v="6.5218421742829271"/>
    <n v="679.82959711109595"/>
    <n v="0.99853120368996406"/>
    <x v="0"/>
    <x v="0"/>
    <n v="9186.3817869353152"/>
    <n v="0.9998911550621068"/>
    <n v="1"/>
    <n v="1"/>
    <n v="1"/>
    <s v="788EZ9"/>
  </r>
  <r>
    <x v="567"/>
    <n v="1"/>
    <d v="2012-03-05T00:00:00"/>
    <d v="2012-03-21T00:00:00"/>
    <d v="2012-04-18T00:00:00"/>
    <n v="45"/>
    <n v="0"/>
    <n v="0"/>
    <n v="109.12"/>
    <n v="7.1428571428571397E-2"/>
    <n v="0"/>
    <n v="0"/>
    <n v="0"/>
    <n v="0"/>
    <n v="0"/>
    <s v="Thursday"/>
    <s v="RIC"/>
    <n v="9.094847893943335"/>
    <n v="6.4912126423780094"/>
    <n v="659.32240092794518"/>
    <n v="0.99848558825416989"/>
    <x v="0"/>
    <x v="0"/>
    <n v="8909.2727373756206"/>
    <n v="0.99988776998982254"/>
    <n v="1"/>
    <n v="1"/>
    <n v="1"/>
    <s v="M9XX7K"/>
  </r>
  <r>
    <x v="568"/>
    <n v="1"/>
    <d v="2011-08-08T00:00:00"/>
    <d v="2011-08-25T00:00:00"/>
    <d v="2012-11-21T00:00:00"/>
    <n v="46"/>
    <n v="2.1739130430000002"/>
    <n v="0"/>
    <n v="125.39"/>
    <n v="1.7621145374449299E-2"/>
    <n v="0"/>
    <n v="0"/>
    <n v="0"/>
    <n v="0"/>
    <n v="0"/>
    <s v="Thursday"/>
    <s v="RIC"/>
    <n v="9.2815916965988361"/>
    <n v="6.6779564450335105"/>
    <n v="794.69345176841682"/>
    <n v="0.99874323459898096"/>
    <x v="0"/>
    <x v="0"/>
    <n v="10738.510771735548"/>
    <n v="0.99990688588882171"/>
    <n v="1"/>
    <n v="1"/>
    <n v="1"/>
    <s v="8Y2R27"/>
  </r>
  <r>
    <x v="569"/>
    <n v="1"/>
    <d v="2012-05-15T00:00:00"/>
    <d v="2012-05-16T00:00:00"/>
    <d v="2013-02-14T00:00:00"/>
    <n v="41"/>
    <n v="58.536585369999997"/>
    <n v="4.8780487800000003"/>
    <n v="91.5"/>
    <n v="1.09489051094891E-2"/>
    <n v="0"/>
    <n v="0"/>
    <n v="0"/>
    <n v="0"/>
    <n v="0"/>
    <s v="Thursday"/>
    <s v="RIC"/>
    <n v="8.4404290314135952"/>
    <n v="5.8367937798482696"/>
    <n v="342.678873527853"/>
    <n v="0.99709030703652213"/>
    <x v="0"/>
    <x v="0"/>
    <n v="4630.5412060918916"/>
    <n v="0.99978408914970152"/>
    <n v="1"/>
    <n v="1"/>
    <n v="1"/>
    <s v="SNXQUF"/>
  </r>
  <r>
    <x v="570"/>
    <n v="1"/>
    <d v="2013-06-11T00:00:00"/>
    <d v="2013-06-12T00:00:00"/>
    <d v="2014-01-08T00:00:00"/>
    <n v="48"/>
    <n v="37.5"/>
    <n v="10.41666667"/>
    <n v="59.84"/>
    <n v="3.8095238095238099E-2"/>
    <n v="1"/>
    <n v="0"/>
    <n v="0"/>
    <n v="0"/>
    <n v="0"/>
    <s v="Thursday"/>
    <s v="CHO"/>
    <n v="10.641700636329938"/>
    <n v="8.0380653847646126"/>
    <n v="3096.6166299691722"/>
    <n v="0.99967717115464672"/>
    <x v="0"/>
    <x v="0"/>
    <n v="41843.871951960828"/>
    <n v="0.99997610220910349"/>
    <n v="1"/>
    <n v="1"/>
    <n v="1"/>
    <s v="KT6QBC"/>
  </r>
  <r>
    <x v="571"/>
    <n v="1"/>
    <d v="2012-08-28T00:00:00"/>
    <d v="2013-02-25T00:00:00"/>
    <d v="2013-02-25T00:00:00"/>
    <n v="46"/>
    <n v="6.5217391300000003"/>
    <n v="0"/>
    <n v="37.049999999999997"/>
    <n v="0"/>
    <n v="0"/>
    <n v="0"/>
    <n v="0"/>
    <n v="0"/>
    <n v="0"/>
    <s v="Wednesday"/>
    <s v="DCX"/>
    <n v="9.6010621328540502"/>
    <n v="6.9974268812887246"/>
    <n v="1093.8150183884297"/>
    <n v="0.99908660368810798"/>
    <x v="0"/>
    <x v="0"/>
    <n v="14780.472056378763"/>
    <n v="0.99993234773937356"/>
    <n v="1"/>
    <n v="1"/>
    <n v="1"/>
    <s v="XU98GT"/>
  </r>
  <r>
    <x v="572"/>
    <n v="0"/>
    <d v="2010-04-06T00:00:00"/>
    <d v="2010-04-06T00:00:00"/>
    <d v="2010-04-06T00:00:00"/>
    <n v="0"/>
    <n v="0"/>
    <n v="0"/>
    <n v="7.97"/>
    <n v="0"/>
    <n v="0"/>
    <n v="0"/>
    <n v="0"/>
    <n v="0"/>
    <n v="0"/>
    <s v="Thursday"/>
    <s v="CHO"/>
    <n v="-2.7873790995461074E-2"/>
    <n v="-2.6315090425607863"/>
    <n v="7.196977479914321E-2"/>
    <n v="6.7137876916938552E-2"/>
    <x v="1"/>
    <x v="1"/>
    <n v="0.97251109871381947"/>
    <n v="0.49303200339300884"/>
    <n v="0"/>
    <n v="0"/>
    <n v="0"/>
    <s v="Q2JLL6"/>
  </r>
  <r>
    <x v="573"/>
    <n v="1"/>
    <d v="2013-04-29T00:00:00"/>
    <d v="2013-04-29T00:00:00"/>
    <d v="2013-04-29T00:00:00"/>
    <n v="45"/>
    <n v="0"/>
    <n v="0"/>
    <n v="78.63"/>
    <n v="0"/>
    <n v="0"/>
    <n v="0"/>
    <n v="0"/>
    <n v="0"/>
    <n v="0"/>
    <s v="Wednesday"/>
    <s v="CHO"/>
    <n v="9.2441071611764887"/>
    <n v="6.6404719096111631"/>
    <n v="765.45613390692245"/>
    <n v="0.99869529389124645"/>
    <x v="0"/>
    <x v="0"/>
    <n v="10343.433585565646"/>
    <n v="0.99990332965147599"/>
    <n v="1"/>
    <n v="1"/>
    <n v="1"/>
    <s v="FEQUMZ"/>
  </r>
  <r>
    <x v="574"/>
    <n v="1"/>
    <d v="2012-09-18T00:00:00"/>
    <d v="2012-09-18T00:00:00"/>
    <d v="2013-04-03T00:00:00"/>
    <n v="48"/>
    <n v="2.0833333330000001"/>
    <n v="0"/>
    <n v="92.28"/>
    <n v="3.0456852791878201E-2"/>
    <n v="1"/>
    <n v="0"/>
    <n v="0"/>
    <n v="0"/>
    <n v="0"/>
    <s v="Thursday"/>
    <s v="DCX"/>
    <n v="10.332056987818021"/>
    <n v="7.7284217362526952"/>
    <n v="2272.0135330075805"/>
    <n v="0.99956005541301074"/>
    <x v="0"/>
    <x v="0"/>
    <n v="30701.198988664528"/>
    <n v="0.99996742904309988"/>
    <n v="1"/>
    <n v="1"/>
    <n v="1"/>
    <s v="2468QM"/>
  </r>
  <r>
    <x v="575"/>
    <n v="1"/>
    <d v="2013-01-22T00:00:00"/>
    <d v="2013-01-22T00:00:00"/>
    <d v="2013-01-22T00:00:00"/>
    <n v="45"/>
    <n v="0"/>
    <n v="0"/>
    <n v="52.31"/>
    <n v="0"/>
    <n v="0"/>
    <n v="0"/>
    <n v="0"/>
    <n v="0"/>
    <n v="0"/>
    <s v="Tuesday"/>
    <s v="RIC"/>
    <n v="9.3361571209005216"/>
    <n v="6.732521869335196"/>
    <n v="839.26110626742422"/>
    <n v="0.99880989374309825"/>
    <x v="0"/>
    <x v="0"/>
    <n v="11340.743288995609"/>
    <n v="0.99991183013276541"/>
    <n v="1"/>
    <n v="1"/>
    <n v="1"/>
    <s v="M3GDQX"/>
  </r>
  <r>
    <x v="576"/>
    <n v="1"/>
    <d v="2011-05-25T00:00:00"/>
    <d v="2011-06-01T00:00:00"/>
    <d v="2013-11-06T00:00:00"/>
    <n v="50"/>
    <n v="10"/>
    <n v="2"/>
    <n v="66.61"/>
    <n v="1.12485939257593E-2"/>
    <n v="0"/>
    <n v="0"/>
    <n v="0"/>
    <n v="0"/>
    <n v="0"/>
    <s v="Wednesday"/>
    <s v="CHO"/>
    <n v="10.375654273733261"/>
    <n v="7.7720190221679353"/>
    <n v="2373.2581151192289"/>
    <n v="0.9995788158020259"/>
    <x v="0"/>
    <x v="0"/>
    <n v="32069.293859921414"/>
    <n v="0.99996881849588382"/>
    <n v="1"/>
    <n v="1"/>
    <n v="1"/>
    <s v="XSWQRX"/>
  </r>
  <r>
    <x v="577"/>
    <n v="0"/>
    <d v="2011-11-30T00:00:00"/>
    <d v="2011-12-03T00:00:00"/>
    <d v="2014-01-12T00:00:00"/>
    <n v="6"/>
    <n v="0"/>
    <n v="0"/>
    <n v="64.3"/>
    <n v="6.4850843060959798E-2"/>
    <n v="0"/>
    <n v="0"/>
    <n v="0"/>
    <n v="0"/>
    <n v="0"/>
    <s v="Monday"/>
    <s v="CHO"/>
    <n v="1.0056347238215935"/>
    <n v="-1.5980005277437317"/>
    <n v="0.20230060833010458"/>
    <n v="0.16826125423914012"/>
    <x v="1"/>
    <x v="1"/>
    <n v="2.7336418298744793"/>
    <n v="0.73216498915386885"/>
    <n v="1"/>
    <n v="0"/>
    <n v="0"/>
    <s v="7S39TD"/>
  </r>
  <r>
    <x v="578"/>
    <n v="1"/>
    <d v="2012-05-08T00:00:00"/>
    <d v="2013-12-09T00:00:00"/>
    <d v="2014-01-19T00:00:00"/>
    <n v="50"/>
    <n v="52"/>
    <n v="16"/>
    <n v="114.45"/>
    <n v="0.12195121951219499"/>
    <n v="1"/>
    <n v="0"/>
    <n v="0"/>
    <n v="0"/>
    <n v="0"/>
    <s v="Tuesday"/>
    <s v="RIC"/>
    <n v="10.931341716698009"/>
    <n v="8.3277064651326835"/>
    <n v="4136.9184964059195"/>
    <n v="0.99975833260107261"/>
    <x v="0"/>
    <x v="0"/>
    <n v="55901.233030913136"/>
    <n v="0.99998211162692829"/>
    <n v="1"/>
    <n v="1"/>
    <n v="1"/>
    <s v="37VRLV"/>
  </r>
  <r>
    <x v="579"/>
    <n v="1"/>
    <d v="2012-07-27T00:00:00"/>
    <d v="2012-10-02T00:00:00"/>
    <d v="2013-02-13T00:00:00"/>
    <n v="45"/>
    <n v="0"/>
    <n v="0"/>
    <n v="63.58"/>
    <n v="1.49253731343284E-2"/>
    <n v="0"/>
    <n v="0"/>
    <n v="0"/>
    <n v="0"/>
    <n v="0"/>
    <s v="Wednesday"/>
    <s v="RIC"/>
    <n v="9.2878353106488021"/>
    <n v="6.6842000590834765"/>
    <n v="799.67073291154759"/>
    <n v="0.99875104714223339"/>
    <x v="0"/>
    <x v="0"/>
    <n v="10805.767632919604"/>
    <n v="0.99990746539261621"/>
    <n v="1"/>
    <n v="1"/>
    <n v="1"/>
    <s v="H6FUTU"/>
  </r>
  <r>
    <x v="580"/>
    <n v="1"/>
    <d v="2013-04-30T00:00:00"/>
    <d v="2013-04-30T00:00:00"/>
    <d v="2013-06-16T00:00:00"/>
    <n v="32"/>
    <n v="96.875"/>
    <n v="3.125"/>
    <n v="72.09"/>
    <n v="0.10638297872340401"/>
    <n v="1"/>
    <n v="0"/>
    <n v="0"/>
    <n v="0"/>
    <n v="0"/>
    <s v="Monday"/>
    <s v="DCX"/>
    <n v="7.0330134554132453"/>
    <n v="4.4293782038479197"/>
    <n v="83.879244900053919"/>
    <n v="0.98821855683120752"/>
    <x v="0"/>
    <x v="0"/>
    <n v="1133.4410430586497"/>
    <n v="0.99911850862050633"/>
    <n v="1"/>
    <n v="1"/>
    <n v="1"/>
    <s v="72K4KR"/>
  </r>
  <r>
    <x v="581"/>
    <n v="1"/>
    <d v="2011-09-08T00:00:00"/>
    <d v="2011-09-13T00:00:00"/>
    <d v="2013-05-30T00:00:00"/>
    <n v="47"/>
    <n v="8.5106382979999999"/>
    <n v="0"/>
    <n v="109.51"/>
    <n v="7.8399999999999997E-2"/>
    <n v="1"/>
    <n v="0"/>
    <n v="0"/>
    <n v="0"/>
    <n v="0"/>
    <s v="Monday"/>
    <s v="RIC"/>
    <n v="10.031651873765945"/>
    <n v="7.4280166222006194"/>
    <n v="1682.4672936649172"/>
    <n v="0.99940598786577972"/>
    <x v="0"/>
    <x v="0"/>
    <n v="22734.795556587102"/>
    <n v="0.99995601649401222"/>
    <n v="1"/>
    <n v="1"/>
    <n v="1"/>
    <s v="7V8DAQ"/>
  </r>
  <r>
    <x v="582"/>
    <n v="1"/>
    <d v="2013-06-05T00:00:00"/>
    <d v="2013-06-05T00:00:00"/>
    <d v="2014-01-13T00:00:00"/>
    <n v="43"/>
    <n v="27.906976740000001"/>
    <n v="2.3255813949999999"/>
    <n v="146.66"/>
    <n v="1.35135135135135E-2"/>
    <n v="1"/>
    <n v="0"/>
    <n v="0"/>
    <n v="0"/>
    <n v="0"/>
    <s v="Thursday"/>
    <s v="CHO"/>
    <n v="9.1391228384763465"/>
    <n v="6.5354875869110209"/>
    <n v="689.16973255633798"/>
    <n v="0.99855108105611057"/>
    <x v="0"/>
    <x v="0"/>
    <n v="9312.5928999940752"/>
    <n v="0.99989263005042872"/>
    <n v="1"/>
    <n v="1"/>
    <n v="1"/>
    <s v="WAFDQ7"/>
  </r>
  <r>
    <x v="583"/>
    <n v="1"/>
    <d v="2013-06-09T00:00:00"/>
    <d v="2013-06-23T00:00:00"/>
    <d v="2013-10-31T00:00:00"/>
    <n v="40"/>
    <n v="55"/>
    <n v="2.5"/>
    <n v="39.020000000000003"/>
    <n v="6.15384615384615E-2"/>
    <n v="1"/>
    <n v="0"/>
    <n v="0"/>
    <n v="1"/>
    <n v="0"/>
    <s v="Saturday"/>
    <s v="DCX"/>
    <n v="9.1197550138199155"/>
    <n v="6.5161197622545899"/>
    <n v="675.95044169573475"/>
    <n v="0.99852278698940644"/>
    <x v="0"/>
    <x v="0"/>
    <n v="9133.9636474371273"/>
    <n v="0.99989053048938181"/>
    <n v="1"/>
    <n v="1"/>
    <n v="1"/>
    <s v="Q65FAU"/>
  </r>
  <r>
    <x v="584"/>
    <n v="0"/>
    <d v="2013-01-22T00:00:00"/>
    <d v="2013-01-23T00:00:00"/>
    <d v="2013-02-21T00:00:00"/>
    <n v="0"/>
    <n v="0"/>
    <n v="0"/>
    <n v="112.28"/>
    <n v="6.8965517241379296E-2"/>
    <n v="1"/>
    <n v="0"/>
    <n v="0"/>
    <n v="0"/>
    <n v="0"/>
    <s v="Wednesday"/>
    <s v="RIC"/>
    <n v="8.542016667939456E-2"/>
    <n v="-2.5182150848859308"/>
    <n v="8.0603348562996904E-2"/>
    <n v="7.4591059402309354E-2"/>
    <x v="1"/>
    <x v="1"/>
    <n v="1.0891746054476508"/>
    <n v="0.52134206619569334"/>
    <n v="1"/>
    <n v="0"/>
    <n v="0"/>
    <s v="MTBV8V"/>
  </r>
  <r>
    <x v="585"/>
    <n v="1"/>
    <d v="2013-06-27T00:00:00"/>
    <d v="2013-06-27T00:00:00"/>
    <d v="2013-08-22T00:00:00"/>
    <n v="45"/>
    <n v="2.2222222220000001"/>
    <n v="2.2222222220000001"/>
    <n v="54.37"/>
    <n v="3.5714285714285698E-2"/>
    <n v="1"/>
    <n v="0"/>
    <n v="0"/>
    <n v="1"/>
    <n v="0"/>
    <s v="Friday"/>
    <s v="RIC"/>
    <n v="10.133806400946037"/>
    <n v="7.5301711493807115"/>
    <n v="1863.4244001983509"/>
    <n v="0.99946364143276945"/>
    <x v="0"/>
    <x v="0"/>
    <n v="25180.02753051011"/>
    <n v="0.99996028756178479"/>
    <n v="1"/>
    <n v="1"/>
    <n v="1"/>
    <s v="3DBSWL"/>
  </r>
  <r>
    <x v="586"/>
    <n v="1"/>
    <d v="2013-06-18T00:00:00"/>
    <d v="2013-06-18T00:00:00"/>
    <d v="2013-06-18T00:00:00"/>
    <n v="39"/>
    <n v="48.717948720000003"/>
    <n v="2.5641025640000001"/>
    <n v="52.48"/>
    <n v="0"/>
    <n v="1"/>
    <n v="0"/>
    <n v="0"/>
    <n v="0"/>
    <n v="0"/>
    <s v="Thursday"/>
    <s v="DCX"/>
    <n v="8.6350207389805966"/>
    <n v="6.031385487415271"/>
    <n v="416.29139650603383"/>
    <n v="0.9976035930566195"/>
    <x v="0"/>
    <x v="0"/>
    <n v="5625.2503850548801"/>
    <n v="0.99982226173178212"/>
    <n v="1"/>
    <n v="1"/>
    <n v="1"/>
    <s v="UVE3EF"/>
  </r>
  <r>
    <x v="587"/>
    <n v="1"/>
    <d v="2010-08-15T00:00:00"/>
    <d v="2011-03-08T00:00:00"/>
    <d v="2013-12-16T00:00:00"/>
    <n v="42"/>
    <n v="95.238095240000007"/>
    <n v="16.666666670000001"/>
    <n v="69.48"/>
    <n v="9.7633136094674597E-2"/>
    <n v="0"/>
    <n v="0"/>
    <n v="0"/>
    <n v="0"/>
    <n v="0"/>
    <s v="Tuesday"/>
    <s v="CHO"/>
    <n v="8.9044349832504643"/>
    <n v="6.3007997316851387"/>
    <n v="545.0075957298634"/>
    <n v="0.99816852364725206"/>
    <x v="0"/>
    <x v="0"/>
    <n v="7364.5629322844097"/>
    <n v="0.99986423305194816"/>
    <n v="1"/>
    <n v="1"/>
    <n v="1"/>
    <s v="7DSEH9"/>
  </r>
  <r>
    <x v="588"/>
    <n v="1"/>
    <d v="2012-10-27T00:00:00"/>
    <d v="2013-02-03T00:00:00"/>
    <d v="2013-11-24T00:00:00"/>
    <n v="54"/>
    <n v="20.37037037"/>
    <n v="0"/>
    <n v="72.680000000000007"/>
    <n v="2.04081632653061E-2"/>
    <n v="0"/>
    <n v="0"/>
    <n v="0"/>
    <n v="0"/>
    <n v="0"/>
    <s v="Monday"/>
    <s v="RIC"/>
    <n v="11.156558224358733"/>
    <n v="8.5529229727934073"/>
    <n v="5181.8788030982478"/>
    <n v="0.99980705703567629"/>
    <x v="0"/>
    <x v="0"/>
    <n v="70021.542547093311"/>
    <n v="0.99998571888475307"/>
    <n v="1"/>
    <n v="1"/>
    <n v="1"/>
    <s v="TG9MJN"/>
  </r>
  <r>
    <x v="589"/>
    <n v="1"/>
    <d v="2013-06-01T00:00:00"/>
    <d v="2013-06-02T00:00:00"/>
    <d v="2013-09-30T00:00:00"/>
    <n v="48"/>
    <n v="4.1666666670000003"/>
    <n v="2.0833333330000001"/>
    <n v="53.87"/>
    <n v="2.5000000000000001E-2"/>
    <n v="1"/>
    <n v="0"/>
    <n v="0"/>
    <n v="0"/>
    <n v="0"/>
    <s v="Thursday"/>
    <s v="BWI"/>
    <n v="10.509795827441467"/>
    <n v="7.9061605758761413"/>
    <n v="2713.9504305490036"/>
    <n v="0.99963166914992341"/>
    <x v="0"/>
    <x v="0"/>
    <n v="36672.991160998834"/>
    <n v="0.99997273271961018"/>
    <n v="1"/>
    <n v="1"/>
    <n v="1"/>
    <s v="BLVL5W"/>
  </r>
  <r>
    <x v="590"/>
    <n v="1"/>
    <d v="2013-04-17T00:00:00"/>
    <d v="2013-05-07T00:00:00"/>
    <d v="2013-06-11T00:00:00"/>
    <n v="46"/>
    <n v="23.913043479999999"/>
    <n v="0"/>
    <n v="53.64"/>
    <n v="0.14285714285714299"/>
    <n v="0"/>
    <n v="0"/>
    <n v="0"/>
    <n v="0"/>
    <n v="0"/>
    <s v="Wednesday"/>
    <s v="RIC"/>
    <n v="9.4577904719496662"/>
    <n v="6.8541552203843406"/>
    <n v="947.81109960943093"/>
    <n v="0.9989460494292155"/>
    <x v="0"/>
    <x v="0"/>
    <n v="12807.554510581776"/>
    <n v="0.99992192717771755"/>
    <n v="1"/>
    <n v="1"/>
    <n v="1"/>
    <s v="6XHJNM"/>
  </r>
  <r>
    <x v="591"/>
    <n v="1"/>
    <d v="2013-01-24T00:00:00"/>
    <d v="2013-03-28T00:00:00"/>
    <d v="2013-05-30T00:00:00"/>
    <n v="46"/>
    <n v="21.739130429999999"/>
    <n v="4.3478260869999996"/>
    <n v="90.63"/>
    <n v="0.126984126984127"/>
    <n v="0"/>
    <n v="0"/>
    <n v="0"/>
    <n v="1"/>
    <n v="0"/>
    <s v="Friday"/>
    <s v="RIC"/>
    <n v="9.6857700533314599"/>
    <n v="7.0821348017661343"/>
    <n v="1190.5073047389981"/>
    <n v="0.99916072692460833"/>
    <x v="0"/>
    <x v="0"/>
    <n v="16087.05279667395"/>
    <n v="0.99993784207370284"/>
    <n v="1"/>
    <n v="1"/>
    <n v="1"/>
    <s v="V6L54C"/>
  </r>
  <r>
    <x v="592"/>
    <n v="0"/>
    <d v="2012-11-24T00:00:00"/>
    <d v="2012-11-24T00:00:00"/>
    <d v="2012-11-24T00:00:00"/>
    <n v="0"/>
    <n v="0"/>
    <n v="0"/>
    <n v="53.72"/>
    <n v="0"/>
    <n v="0"/>
    <n v="0"/>
    <n v="0"/>
    <n v="0"/>
    <n v="0"/>
    <s v="Wednesday"/>
    <s v="DCX"/>
    <n v="-0.18787704545497727"/>
    <n v="-2.7915122970203026"/>
    <n v="6.1328396997276845E-2"/>
    <n v="5.7784562413281212E-2"/>
    <x v="1"/>
    <x v="1"/>
    <n v="0.82871659544068832"/>
    <n v="0.45316841193809054"/>
    <n v="0"/>
    <n v="0"/>
    <n v="0"/>
    <s v="2JGW4F"/>
  </r>
  <r>
    <x v="593"/>
    <n v="1"/>
    <d v="2010-11-01T00:00:00"/>
    <d v="2013-03-25T00:00:00"/>
    <d v="2014-01-07T00:00:00"/>
    <n v="41"/>
    <n v="60.975609759999998"/>
    <n v="36.585365850000002"/>
    <n v="68.83"/>
    <n v="4.5138888888888902E-2"/>
    <n v="0"/>
    <n v="0"/>
    <n v="0"/>
    <n v="0"/>
    <n v="0"/>
    <s v="Wednesday"/>
    <s v="RIC"/>
    <n v="9.1103686474896524"/>
    <n v="6.5067333959243268"/>
    <n v="669.63540720727212"/>
    <n v="0.99850887682151424"/>
    <x v="0"/>
    <x v="0"/>
    <n v="9048.630031402754"/>
    <n v="0.99988949824506301"/>
    <n v="1"/>
    <n v="1"/>
    <n v="1"/>
    <s v="VNRPWK"/>
  </r>
  <r>
    <x v="594"/>
    <n v="1"/>
    <d v="2013-05-27T00:00:00"/>
    <d v="2013-05-30T00:00:00"/>
    <d v="2013-05-30T00:00:00"/>
    <n v="44"/>
    <n v="2.2727272730000001"/>
    <n v="0"/>
    <n v="92.76"/>
    <n v="0"/>
    <n v="1"/>
    <n v="0"/>
    <n v="0"/>
    <n v="1"/>
    <n v="0"/>
    <s v="Friday"/>
    <s v="RIC"/>
    <n v="9.7664943546451273"/>
    <n v="7.1628591030798017"/>
    <n v="1290.5956088417174"/>
    <n v="0.99922576385893969"/>
    <x v="0"/>
    <x v="0"/>
    <n v="17439.523147776083"/>
    <n v="0.99994266227041895"/>
    <n v="1"/>
    <n v="1"/>
    <n v="1"/>
    <s v="59JYE5"/>
  </r>
  <r>
    <x v="595"/>
    <n v="1"/>
    <d v="2013-06-10T00:00:00"/>
    <d v="2013-06-12T00:00:00"/>
    <d v="2013-06-19T00:00:00"/>
    <n v="48"/>
    <n v="4.1666666670000003"/>
    <n v="0"/>
    <n v="80.31"/>
    <n v="0.28571428571428598"/>
    <n v="1"/>
    <n v="1"/>
    <n v="0"/>
    <n v="0"/>
    <n v="0"/>
    <s v="Thursday"/>
    <s v="BWI"/>
    <n v="10.982348252316799"/>
    <n v="8.378713000751473"/>
    <n v="4353.4024935008374"/>
    <n v="0.99977034736648884"/>
    <x v="0"/>
    <x v="0"/>
    <n v="58826.53174771896"/>
    <n v="0.99998300115659644"/>
    <n v="1"/>
    <n v="1"/>
    <n v="1"/>
    <s v="H46XQU"/>
  </r>
  <r>
    <x v="596"/>
    <n v="1"/>
    <d v="2010-12-06T00:00:00"/>
    <d v="2012-01-22T00:00:00"/>
    <d v="2014-01-06T00:00:00"/>
    <n v="51"/>
    <n v="52.941176470000002"/>
    <n v="13.725490199999999"/>
    <n v="167.87"/>
    <n v="6.15384615384615E-2"/>
    <n v="0"/>
    <n v="0"/>
    <n v="0"/>
    <n v="0"/>
    <n v="0"/>
    <s v="Tuesday"/>
    <s v="RIC"/>
    <n v="10.42901024282793"/>
    <n v="7.8253749912626045"/>
    <n v="2503.3246597302691"/>
    <n v="0.99960069075065228"/>
    <x v="0"/>
    <x v="0"/>
    <n v="33826.853315381857"/>
    <n v="0.99997043856165868"/>
    <n v="1"/>
    <n v="1"/>
    <n v="1"/>
    <s v="6KNN5F"/>
  </r>
  <r>
    <x v="597"/>
    <n v="0"/>
    <d v="2012-11-03T00:00:00"/>
    <d v="2013-05-23T00:00:00"/>
    <d v="2013-05-23T00:00:00"/>
    <n v="8"/>
    <n v="25"/>
    <n v="0"/>
    <n v="40"/>
    <n v="0"/>
    <n v="0"/>
    <n v="0"/>
    <n v="0"/>
    <n v="1"/>
    <n v="0"/>
    <s v="Friday"/>
    <s v="DCX"/>
    <n v="1.8164746793199305"/>
    <n v="-0.78716057224539471"/>
    <n v="0.45513528605098424"/>
    <n v="0.31277867454245589"/>
    <x v="1"/>
    <x v="1"/>
    <n v="6.1501389762045005"/>
    <n v="0.86014257858092313"/>
    <n v="1"/>
    <n v="0"/>
    <n v="0"/>
    <s v="2ZDZMF"/>
  </r>
  <r>
    <x v="598"/>
    <n v="1"/>
    <d v="2013-05-13T00:00:00"/>
    <d v="2013-05-13T00:00:00"/>
    <d v="2013-05-13T00:00:00"/>
    <n v="37"/>
    <n v="59.459459459999998"/>
    <n v="0"/>
    <n v="50.03"/>
    <n v="0"/>
    <n v="0"/>
    <n v="0"/>
    <n v="0"/>
    <n v="0"/>
    <n v="0"/>
    <s v="Tuesday"/>
    <s v="DCX"/>
    <n v="7.6518460902905581"/>
    <n v="5.0482108387252325"/>
    <n v="155.74356470768274"/>
    <n v="0.99362015275163007"/>
    <x v="0"/>
    <x v="0"/>
    <n v="2104.5271526023807"/>
    <n v="0.99952505955633775"/>
    <n v="1"/>
    <n v="1"/>
    <n v="1"/>
    <s v="KLHZ7J"/>
  </r>
  <r>
    <x v="599"/>
    <n v="1"/>
    <d v="2013-05-08T00:00:00"/>
    <d v="2013-05-10T00:00:00"/>
    <d v="2014-01-19T00:00:00"/>
    <n v="41"/>
    <n v="75.609756099999998"/>
    <n v="4.8780487800000003"/>
    <n v="77.5"/>
    <n v="8.2677165354330701E-2"/>
    <n v="0"/>
    <n v="0"/>
    <n v="1"/>
    <n v="1"/>
    <n v="0"/>
    <s v="Saturday"/>
    <s v="BWI"/>
    <n v="9.5577799337441043"/>
    <n v="6.9541446821787787"/>
    <n v="1047.4822244764764"/>
    <n v="0.9990462403876238"/>
    <x v="0"/>
    <x v="0"/>
    <n v="14154.387614131332"/>
    <n v="0.99992935551980211"/>
    <n v="1"/>
    <n v="1"/>
    <n v="1"/>
    <s v="SDZ53K"/>
  </r>
  <r>
    <x v="600"/>
    <n v="1"/>
    <d v="2011-08-27T00:00:00"/>
    <d v="2011-08-27T00:00:00"/>
    <d v="2011-10-05T00:00:00"/>
    <n v="43"/>
    <n v="23.25581395"/>
    <n v="0"/>
    <n v="53.98"/>
    <n v="5.1282051282051301E-2"/>
    <n v="1"/>
    <n v="0"/>
    <n v="0"/>
    <n v="0"/>
    <n v="0"/>
    <s v="Tuesday"/>
    <s v="RIC"/>
    <n v="9.395899410372218"/>
    <n v="6.7922641588068924"/>
    <n v="890.92848349075575"/>
    <n v="0.99887883387680787"/>
    <x v="0"/>
    <x v="0"/>
    <n v="12038.912734868623"/>
    <n v="0.99991694291960243"/>
    <n v="1"/>
    <n v="1"/>
    <n v="1"/>
    <s v="6UXMSZ"/>
  </r>
  <r>
    <x v="601"/>
    <n v="1"/>
    <d v="2011-08-05T00:00:00"/>
    <d v="2011-08-05T00:00:00"/>
    <d v="2013-02-24T00:00:00"/>
    <n v="46"/>
    <n v="2.1739130430000002"/>
    <n v="2.1739130430000002"/>
    <n v="19.170000000000002"/>
    <n v="1.05448154657293E-2"/>
    <n v="0"/>
    <n v="0"/>
    <n v="0"/>
    <n v="0"/>
    <n v="0"/>
    <s v="Monday"/>
    <s v="CHO"/>
    <n v="9.6991971555789807"/>
    <n v="7.0955619040136551"/>
    <n v="1206.60016651925"/>
    <n v="0.99917191134307115"/>
    <x v="0"/>
    <x v="0"/>
    <n v="16304.511955536691"/>
    <n v="0.99993867104555034"/>
    <n v="1"/>
    <n v="1"/>
    <n v="1"/>
    <s v="GX4FFS"/>
  </r>
  <r>
    <x v="602"/>
    <n v="1"/>
    <d v="2011-02-20T00:00:00"/>
    <d v="2011-03-13T00:00:00"/>
    <d v="2014-01-13T00:00:00"/>
    <n v="52"/>
    <n v="28.84615385"/>
    <n v="15.38461538"/>
    <n v="110.12"/>
    <n v="3.4715525554484102E-2"/>
    <n v="0"/>
    <n v="0"/>
    <n v="1"/>
    <n v="0"/>
    <n v="0"/>
    <s v="Monday"/>
    <s v="RIC"/>
    <n v="11.737607432239862"/>
    <n v="9.1339721806745366"/>
    <n v="9264.7502370803595"/>
    <n v="0.99989207565772731"/>
    <x v="0"/>
    <x v="0"/>
    <n v="125192.44999053971"/>
    <n v="0.99999201236166846"/>
    <n v="1"/>
    <n v="1"/>
    <n v="1"/>
    <s v="X5U7V6"/>
  </r>
  <r>
    <x v="603"/>
    <n v="1"/>
    <d v="2013-06-22T00:00:00"/>
    <d v="2013-06-26T00:00:00"/>
    <d v="2013-06-26T00:00:00"/>
    <n v="43"/>
    <n v="11.627906980000001"/>
    <n v="4.651162791"/>
    <n v="4.05"/>
    <n v="0"/>
    <n v="1"/>
    <n v="0"/>
    <n v="0"/>
    <n v="0"/>
    <n v="0"/>
    <s v="Thursday"/>
    <s v="RIC"/>
    <n v="9.6907608122546982"/>
    <n v="7.0871255606893726"/>
    <n v="1196.4636907733748"/>
    <n v="0.99916490161020732"/>
    <x v="0"/>
    <x v="0"/>
    <n v="16167.540078214319"/>
    <n v="0.99993815149697107"/>
    <n v="1"/>
    <n v="1"/>
    <n v="1"/>
    <s v="5995VR"/>
  </r>
  <r>
    <x v="604"/>
    <n v="1"/>
    <d v="2013-03-26T00:00:00"/>
    <d v="2013-03-26T00:00:00"/>
    <d v="2013-03-26T00:00:00"/>
    <n v="45"/>
    <n v="0"/>
    <n v="0"/>
    <n v="52.05"/>
    <n v="0"/>
    <n v="0"/>
    <n v="0"/>
    <n v="0"/>
    <n v="0"/>
    <n v="0"/>
    <s v="Thursday"/>
    <s v="CHO"/>
    <n v="9.3370664290132961"/>
    <n v="6.7334311774479705"/>
    <n v="840.02460027312861"/>
    <n v="0.99881097413836017"/>
    <x v="0"/>
    <x v="0"/>
    <n v="11351.060208791749"/>
    <n v="0.99991191026284154"/>
    <n v="1"/>
    <n v="1"/>
    <n v="1"/>
    <s v="Y3BJXM"/>
  </r>
  <r>
    <x v="605"/>
    <n v="1"/>
    <d v="2010-08-23T00:00:00"/>
    <d v="2013-03-03T00:00:00"/>
    <d v="2013-08-06T00:00:00"/>
    <n v="44"/>
    <n v="18.18181818"/>
    <n v="0"/>
    <n v="54.31"/>
    <n v="6.4102564102564097E-2"/>
    <n v="0"/>
    <n v="0"/>
    <n v="0"/>
    <n v="0"/>
    <n v="0"/>
    <s v="Tuesday"/>
    <s v="CHO"/>
    <n v="9.0793732547228565"/>
    <n v="6.4757380031575309"/>
    <n v="649.19816115470212"/>
    <n v="0.99846200733907942"/>
    <x v="0"/>
    <x v="0"/>
    <n v="8772.4662019515854"/>
    <n v="0.99988601996326409"/>
    <n v="1"/>
    <n v="1"/>
    <n v="1"/>
    <s v="58UKQ7"/>
  </r>
  <r>
    <x v="606"/>
    <n v="1"/>
    <d v="2012-11-02T00:00:00"/>
    <d v="2012-11-02T00:00:00"/>
    <d v="2013-01-22T00:00:00"/>
    <n v="45"/>
    <n v="0"/>
    <n v="0"/>
    <n v="67.28"/>
    <n v="2.4691358024691398E-2"/>
    <n v="0"/>
    <n v="0"/>
    <n v="0"/>
    <n v="0"/>
    <n v="0"/>
    <s v="Monday"/>
    <s v="RIC"/>
    <n v="9.2690672499733218"/>
    <n v="6.6654319984079962"/>
    <n v="784.80242515883731"/>
    <n v="0.99872741548259047"/>
    <x v="0"/>
    <x v="0"/>
    <n v="10604.855592428188"/>
    <n v="0.99990571246314974"/>
    <n v="1"/>
    <n v="1"/>
    <n v="1"/>
    <s v="VNSTQZ"/>
  </r>
  <r>
    <x v="607"/>
    <n v="0"/>
    <d v="2013-01-27T00:00:00"/>
    <d v="2013-01-27T00:00:00"/>
    <d v="2013-01-27T00:00:00"/>
    <n v="0"/>
    <n v="0"/>
    <n v="0"/>
    <n v="16.39"/>
    <n v="0"/>
    <n v="0"/>
    <n v="0"/>
    <n v="0"/>
    <n v="0"/>
    <n v="0"/>
    <s v="Thursday"/>
    <s v="RIC"/>
    <n v="-5.7321384493802634E-2"/>
    <n v="-2.6609566360591277"/>
    <n v="6.98813387499055E-2"/>
    <n v="6.5316905921134955E-2"/>
    <x v="1"/>
    <x v="1"/>
    <n v="0.94429054025707815"/>
    <n v="0.48567357640500686"/>
    <n v="0"/>
    <n v="0"/>
    <n v="0"/>
    <s v="MSZKVK"/>
  </r>
  <r>
    <x v="608"/>
    <n v="1"/>
    <d v="2012-08-28T00:00:00"/>
    <d v="2012-08-28T00:00:00"/>
    <d v="2013-10-14T00:00:00"/>
    <n v="41"/>
    <n v="63.414634149999998"/>
    <n v="12.195121950000001"/>
    <n v="59.86"/>
    <n v="1.6990291262135901E-2"/>
    <n v="1"/>
    <n v="0"/>
    <n v="0"/>
    <n v="0"/>
    <n v="0"/>
    <s v="Thursday"/>
    <s v="DCX"/>
    <n v="9.2077499301542698"/>
    <n v="6.6041146785889442"/>
    <n v="738.12610101561609"/>
    <n v="0.99864705089073991"/>
    <x v="0"/>
    <x v="0"/>
    <n v="9974.1291047723334"/>
    <n v="0.99989975067094405"/>
    <n v="1"/>
    <n v="1"/>
    <n v="1"/>
    <s v="TYQ5JB"/>
  </r>
  <r>
    <x v="609"/>
    <n v="1"/>
    <d v="2011-11-19T00:00:00"/>
    <d v="2011-11-19T00:00:00"/>
    <d v="2011-11-19T00:00:00"/>
    <n v="45"/>
    <n v="6.6666666670000003"/>
    <n v="2.2222222220000001"/>
    <n v="76.88"/>
    <n v="0"/>
    <n v="0"/>
    <n v="0"/>
    <n v="0"/>
    <n v="0"/>
    <n v="0"/>
    <s v="Tuesday"/>
    <s v="RIC"/>
    <n v="9.2930537921004515"/>
    <n v="6.6894185405351259"/>
    <n v="803.85470730002396"/>
    <n v="0.99875753972620152"/>
    <x v="0"/>
    <x v="0"/>
    <n v="10862.304721452721"/>
    <n v="0.99990794698062502"/>
    <n v="1"/>
    <n v="1"/>
    <n v="1"/>
    <s v="BHHDFH"/>
  </r>
  <r>
    <x v="610"/>
    <n v="1"/>
    <d v="2013-03-09T00:00:00"/>
    <d v="2013-03-09T00:00:00"/>
    <d v="2013-03-09T00:00:00"/>
    <n v="45"/>
    <n v="0"/>
    <n v="0"/>
    <n v="74.44"/>
    <n v="0"/>
    <n v="1"/>
    <n v="0"/>
    <n v="0"/>
    <n v="0"/>
    <n v="0"/>
    <s v="Wednesday"/>
    <s v="DCX"/>
    <n v="9.7780179517779384"/>
    <n v="7.1743827002126128"/>
    <n v="1305.5539340259174"/>
    <n v="0.99923462784508355"/>
    <x v="0"/>
    <x v="0"/>
    <n v="17641.651573221399"/>
    <n v="0.99994331917762758"/>
    <n v="1"/>
    <n v="1"/>
    <n v="1"/>
    <s v="WH8GUW"/>
  </r>
  <r>
    <x v="611"/>
    <n v="1"/>
    <d v="2011-03-07T00:00:00"/>
    <d v="2011-06-19T00:00:00"/>
    <d v="2012-11-02T00:00:00"/>
    <n v="46"/>
    <n v="0"/>
    <n v="0"/>
    <n v="51.6"/>
    <n v="4.3824701195219098E-2"/>
    <n v="0"/>
    <n v="0"/>
    <n v="0"/>
    <n v="0"/>
    <n v="0"/>
    <s v="Wednesday"/>
    <s v="CHO"/>
    <n v="9.5240232134230887"/>
    <n v="6.9203879618577631"/>
    <n v="1012.712812274869"/>
    <n v="0.99901352731474713"/>
    <x v="0"/>
    <x v="0"/>
    <n v="13684.556502999087"/>
    <n v="0.99992693026405022"/>
    <n v="1"/>
    <n v="1"/>
    <n v="1"/>
    <s v="AW4666"/>
  </r>
  <r>
    <x v="612"/>
    <n v="1"/>
    <d v="2010-09-23T00:00:00"/>
    <d v="2012-09-26T00:00:00"/>
    <d v="2013-11-06T00:00:00"/>
    <n v="47"/>
    <n v="12.76595745"/>
    <n v="4.255319149"/>
    <n v="62.17"/>
    <n v="2.4630541871921201E-2"/>
    <n v="1"/>
    <n v="0"/>
    <n v="0"/>
    <n v="0"/>
    <n v="0"/>
    <s v="Thursday"/>
    <s v="CHO"/>
    <n v="10.311310910832566"/>
    <n v="7.70767565926724"/>
    <n v="2225.3637386122468"/>
    <n v="0.99955083709698611"/>
    <x v="0"/>
    <x v="0"/>
    <n v="30070.830991421331"/>
    <n v="0.99996674628823612"/>
    <n v="1"/>
    <n v="1"/>
    <n v="1"/>
    <s v="CH2W94"/>
  </r>
  <r>
    <x v="613"/>
    <n v="0"/>
    <d v="2011-05-14T00:00:00"/>
    <d v="2011-05-31T00:00:00"/>
    <d v="2011-11-14T00:00:00"/>
    <n v="44"/>
    <n v="2.2727272730000001"/>
    <n v="0"/>
    <n v="46.08"/>
    <n v="2.9940119760479E-2"/>
    <n v="0"/>
    <n v="0"/>
    <n v="0"/>
    <n v="1"/>
    <n v="0"/>
    <s v="Friday"/>
    <s v="RIC"/>
    <n v="9.3926262577063415"/>
    <n v="6.7889910061410159"/>
    <n v="888.01710584093075"/>
    <n v="0.99887516225117612"/>
    <x v="0"/>
    <x v="1"/>
    <n v="11999.571954868909"/>
    <n v="0.99991667063838618"/>
    <n v="1"/>
    <n v="0"/>
    <n v="0"/>
    <s v="RULJ4T"/>
  </r>
  <r>
    <x v="614"/>
    <n v="0"/>
    <d v="2010-07-25T00:00:00"/>
    <d v="2010-08-09T00:00:00"/>
    <d v="2013-12-05T00:00:00"/>
    <n v="0"/>
    <n v="0"/>
    <n v="0"/>
    <n v="77.23"/>
    <n v="9.0609555189456303E-3"/>
    <n v="0"/>
    <n v="1"/>
    <n v="0"/>
    <n v="1"/>
    <n v="0"/>
    <s v="Friday"/>
    <s v="RIC"/>
    <n v="0.74933104834536057"/>
    <n v="-1.8543042032199646"/>
    <n v="0.15656184000950898"/>
    <n v="0.13536832583739902"/>
    <x v="1"/>
    <x v="1"/>
    <n v="2.1155843195179402"/>
    <n v="0.67903292049090636"/>
    <n v="1"/>
    <n v="0"/>
    <n v="0"/>
    <s v="NFPLWF"/>
  </r>
  <r>
    <x v="615"/>
    <n v="1"/>
    <d v="2008-09-26T00:00:00"/>
    <d v="2008-09-26T00:00:00"/>
    <d v="2009-04-20T00:00:00"/>
    <n v="47"/>
    <n v="6.3829787229999999"/>
    <n v="4.255319149"/>
    <n v="80.55"/>
    <n v="3.3980582524271802E-2"/>
    <n v="0"/>
    <n v="0"/>
    <n v="0"/>
    <n v="0"/>
    <n v="0"/>
    <s v="Tuesday"/>
    <s v="CHO"/>
    <n v="9.7221931916224964"/>
    <n v="7.1185579400571708"/>
    <n v="1234.6686828286181"/>
    <n v="0.99919072157941979"/>
    <x v="0"/>
    <x v="0"/>
    <n v="16683.795393778259"/>
    <n v="0.99994006519250622"/>
    <n v="1"/>
    <n v="1"/>
    <n v="1"/>
    <s v="PVRB8U"/>
  </r>
  <r>
    <x v="616"/>
    <n v="1"/>
    <d v="2011-05-13T00:00:00"/>
    <d v="2011-05-24T00:00:00"/>
    <d v="2011-05-24T00:00:00"/>
    <n v="45"/>
    <n v="37.777777780000001"/>
    <n v="8.8888888890000004"/>
    <n v="67.98"/>
    <n v="0"/>
    <n v="0"/>
    <n v="0"/>
    <n v="0"/>
    <n v="0"/>
    <n v="0"/>
    <s v="Wednesday"/>
    <s v="RIC"/>
    <n v="9.4526589718594209"/>
    <n v="6.8490237202940953"/>
    <n v="942.95986456811647"/>
    <n v="0.99894063292568325"/>
    <x v="0"/>
    <x v="0"/>
    <n v="12742.000881529657"/>
    <n v="0.99992152554886427"/>
    <n v="1"/>
    <n v="1"/>
    <n v="1"/>
    <s v="K2HMQP"/>
  </r>
  <r>
    <x v="617"/>
    <n v="0"/>
    <d v="2012-12-06T00:00:00"/>
    <d v="2012-12-23T00:00:00"/>
    <d v="2012-12-23T00:00:00"/>
    <n v="0"/>
    <n v="0"/>
    <n v="0"/>
    <n v="87.07"/>
    <n v="0"/>
    <n v="1"/>
    <n v="0"/>
    <n v="0"/>
    <n v="0"/>
    <n v="0"/>
    <s v="Thursday"/>
    <s v="DCX"/>
    <n v="0.21474364301728688"/>
    <n v="-2.3888916085480383"/>
    <n v="9.173130174164322E-2"/>
    <n v="8.4023698500999208E-2"/>
    <x v="1"/>
    <x v="1"/>
    <n v="1.239544090448875"/>
    <n v="0.55348054799869173"/>
    <n v="1"/>
    <n v="0"/>
    <n v="0"/>
    <s v="UQ85PD"/>
  </r>
  <r>
    <x v="618"/>
    <n v="1"/>
    <d v="2013-04-15T00:00:00"/>
    <d v="2013-08-25T00:00:00"/>
    <d v="2013-08-25T00:00:00"/>
    <n v="29"/>
    <n v="37.931034480000001"/>
    <n v="13.79310345"/>
    <n v="72.040000000000006"/>
    <n v="0"/>
    <n v="0"/>
    <n v="0"/>
    <n v="0"/>
    <n v="0"/>
    <n v="0"/>
    <s v="Monday"/>
    <s v="CHO"/>
    <n v="6.148403036397843"/>
    <n v="3.5447677848325179"/>
    <n v="34.631642415808464"/>
    <n v="0.97193505737595931"/>
    <x v="0"/>
    <x v="0"/>
    <n v="467.96945954127051"/>
    <n v="0.99786766498403079"/>
    <n v="1"/>
    <n v="1"/>
    <n v="1"/>
    <s v="BRDMP5"/>
  </r>
  <r>
    <x v="619"/>
    <n v="1"/>
    <d v="2013-03-29T00:00:00"/>
    <d v="2013-04-09T00:00:00"/>
    <d v="2013-04-09T00:00:00"/>
    <n v="44"/>
    <n v="4.5454545450000001"/>
    <n v="0"/>
    <n v="29.48"/>
    <n v="0"/>
    <n v="0"/>
    <n v="0"/>
    <n v="0"/>
    <n v="0"/>
    <n v="0"/>
    <s v="Tuesday"/>
    <s v="RIC"/>
    <n v="9.2044657474685891"/>
    <n v="6.6008304959032635"/>
    <n v="735.70593636153353"/>
    <n v="0.9986426062956153"/>
    <x v="0"/>
    <x v="0"/>
    <n v="9941.4259735845699"/>
    <n v="0.99989942092577233"/>
    <n v="1"/>
    <n v="1"/>
    <n v="1"/>
    <s v="4X2C2X"/>
  </r>
  <r>
    <x v="620"/>
    <n v="1"/>
    <d v="2011-07-28T00:00:00"/>
    <d v="2011-08-10T00:00:00"/>
    <d v="2013-08-16T00:00:00"/>
    <n v="47"/>
    <n v="0"/>
    <n v="0"/>
    <n v="43.38"/>
    <n v="6.7842605156038002E-2"/>
    <n v="0"/>
    <n v="0"/>
    <n v="0"/>
    <n v="0"/>
    <n v="0"/>
    <s v="Thursday"/>
    <s v="RIC"/>
    <n v="9.7499741394137178"/>
    <n v="7.1463388878483922"/>
    <n v="1269.4498388613176"/>
    <n v="0.99921287722709595"/>
    <x v="0"/>
    <x v="0"/>
    <n v="17153.785196612826"/>
    <n v="0.99994170722696096"/>
    <n v="1"/>
    <n v="1"/>
    <n v="1"/>
    <s v="8WC2Y9"/>
  </r>
  <r>
    <x v="621"/>
    <n v="0"/>
    <d v="2013-01-21T00:00:00"/>
    <d v="2013-03-11T00:00:00"/>
    <d v="2013-03-11T00:00:00"/>
    <n v="22"/>
    <n v="27.272727270000001"/>
    <n v="0"/>
    <n v="62.44"/>
    <n v="0"/>
    <n v="0"/>
    <n v="0"/>
    <n v="0"/>
    <n v="1"/>
    <n v="0"/>
    <s v="Saturday"/>
    <s v="DCX"/>
    <n v="4.6994930802692672"/>
    <n v="2.095857828703942"/>
    <n v="8.1324141971985799"/>
    <n v="0.89049992932791466"/>
    <x v="0"/>
    <x v="1"/>
    <n v="109.89145218511379"/>
    <n v="0.99098217238303743"/>
    <n v="1"/>
    <n v="0"/>
    <n v="0"/>
    <s v="MTRZ6X"/>
  </r>
  <r>
    <x v="622"/>
    <n v="1"/>
    <d v="2012-05-19T00:00:00"/>
    <d v="2012-05-19T00:00:00"/>
    <d v="2013-11-06T00:00:00"/>
    <n v="54"/>
    <n v="5.5555555559999998"/>
    <n v="0"/>
    <n v="75.97"/>
    <n v="8.9552238805970102E-2"/>
    <n v="0"/>
    <n v="1"/>
    <n v="0"/>
    <n v="0"/>
    <n v="0"/>
    <s v="Thursday"/>
    <s v="CHO"/>
    <n v="11.864544296812834"/>
    <n v="9.2609090452475087"/>
    <n v="10518.690961665836"/>
    <n v="0.99990494017327658"/>
    <x v="0"/>
    <x v="0"/>
    <n v="142136.66407474363"/>
    <n v="0.99999296456708708"/>
    <n v="1"/>
    <n v="1"/>
    <n v="1"/>
    <s v="PCSVUP"/>
  </r>
  <r>
    <x v="623"/>
    <n v="1"/>
    <d v="2011-09-11T00:00:00"/>
    <d v="2011-09-11T00:00:00"/>
    <d v="2012-02-21T00:00:00"/>
    <n v="44"/>
    <n v="13.636363640000001"/>
    <n v="2.2727272730000001"/>
    <n v="61.41"/>
    <n v="2.4539877300613501E-2"/>
    <n v="0"/>
    <n v="0"/>
    <n v="0"/>
    <n v="0"/>
    <n v="0"/>
    <s v="Monday"/>
    <s v="CHO"/>
    <n v="9.1219510184476782"/>
    <n v="6.5183157668823526"/>
    <n v="677.43646305153709"/>
    <n v="0.99852602262044987"/>
    <x v="0"/>
    <x v="0"/>
    <n v="9154.0439139861992"/>
    <n v="0.99989077059494247"/>
    <n v="1"/>
    <n v="1"/>
    <n v="1"/>
    <s v="K99FVZ"/>
  </r>
  <r>
    <x v="624"/>
    <n v="0"/>
    <d v="2012-02-16T00:00:00"/>
    <d v="2012-02-16T00:00:00"/>
    <d v="2012-08-10T00:00:00"/>
    <n v="0"/>
    <n v="0"/>
    <n v="0"/>
    <n v="50.47"/>
    <n v="5.6818181818181802E-2"/>
    <n v="1"/>
    <n v="0"/>
    <n v="0"/>
    <n v="0"/>
    <n v="0"/>
    <s v="Tuesday"/>
    <s v="RIC"/>
    <n v="0.30883967497008924"/>
    <n v="-2.2947955765952361"/>
    <n v="0.10078199336088317"/>
    <n v="9.1554907301106755E-2"/>
    <x v="1"/>
    <x v="1"/>
    <n v="1.3618440153174993"/>
    <n v="0.57660201371699327"/>
    <n v="1"/>
    <n v="0"/>
    <n v="0"/>
    <s v="QDSRP6"/>
  </r>
  <r>
    <x v="625"/>
    <n v="1"/>
    <d v="2011-08-02T00:00:00"/>
    <d v="2011-08-02T00:00:00"/>
    <d v="2012-11-19T00:00:00"/>
    <n v="38"/>
    <n v="63.157894740000003"/>
    <n v="5.263157895"/>
    <n v="93.07"/>
    <n v="8.4210526315789506E-3"/>
    <n v="0"/>
    <n v="0"/>
    <n v="0"/>
    <n v="0"/>
    <n v="0"/>
    <s v="Wednesday"/>
    <s v="RIC"/>
    <n v="7.8092616156063643"/>
    <n v="5.2056263640410396"/>
    <n v="182.29502006159618"/>
    <n v="0.99454431440819313"/>
    <x v="0"/>
    <x v="0"/>
    <n v="2463.3108932872624"/>
    <n v="0.99959420704476698"/>
    <n v="1"/>
    <n v="1"/>
    <n v="1"/>
    <s v="BZXSNY"/>
  </r>
  <r>
    <x v="626"/>
    <n v="1"/>
    <d v="2011-11-02T00:00:00"/>
    <d v="2011-11-10T00:00:00"/>
    <d v="2013-10-13T00:00:00"/>
    <n v="46"/>
    <n v="26.086956520000001"/>
    <n v="4.3478260869999996"/>
    <n v="32.619999999999997"/>
    <n v="7.1123755334281703E-3"/>
    <n v="0"/>
    <n v="0"/>
    <n v="0"/>
    <n v="1"/>
    <n v="0"/>
    <s v="Friday"/>
    <s v="RIC"/>
    <n v="9.9601848288499752"/>
    <n v="7.3565495772846496"/>
    <n v="1566.4224083086442"/>
    <n v="0.99936200988661439"/>
    <x v="0"/>
    <x v="0"/>
    <n v="21166.707574195752"/>
    <n v="0.99995275822870777"/>
    <n v="1"/>
    <n v="1"/>
    <n v="1"/>
    <s v="HCWNHG"/>
  </r>
  <r>
    <x v="627"/>
    <n v="1"/>
    <d v="2012-08-28T00:00:00"/>
    <d v="2012-07-20T00:00:00"/>
    <d v="2012-07-20T00:00:00"/>
    <n v="36"/>
    <n v="0"/>
    <n v="0"/>
    <n v="33.32"/>
    <n v="0"/>
    <n v="0"/>
    <n v="0"/>
    <n v="0"/>
    <n v="1"/>
    <n v="0"/>
    <s v="Sunday"/>
    <s v="BWI"/>
    <n v="7.7628342746597552"/>
    <n v="5.1591990230944305"/>
    <n v="174.0250097523091"/>
    <n v="0.99428653081399521"/>
    <x v="0"/>
    <x v="0"/>
    <n v="2351.5601363242836"/>
    <n v="0.99957493116347607"/>
    <n v="1"/>
    <n v="1"/>
    <n v="1"/>
    <s v="2LKXP4"/>
  </r>
  <r>
    <x v="628"/>
    <n v="0"/>
    <d v="2011-11-01T00:00:00"/>
    <d v="2011-11-01T00:00:00"/>
    <d v="2012-10-23T00:00:00"/>
    <n v="0"/>
    <n v="0"/>
    <n v="0"/>
    <n v="78.41"/>
    <n v="1.1204481792717101E-2"/>
    <n v="1"/>
    <n v="0"/>
    <n v="0"/>
    <n v="0"/>
    <n v="0"/>
    <s v="Wednesday"/>
    <s v="CHO"/>
    <n v="0.2383442599186138"/>
    <n v="-2.3652909916467113"/>
    <n v="9.39219658841038E-2"/>
    <n v="8.5858012557775462E-2"/>
    <x v="1"/>
    <x v="1"/>
    <n v="1.2691460337374714"/>
    <n v="0.55930557789931334"/>
    <n v="1"/>
    <n v="0"/>
    <n v="0"/>
    <s v="UJKXU8"/>
  </r>
  <r>
    <x v="629"/>
    <n v="1"/>
    <d v="2010-05-25T00:00:00"/>
    <d v="2010-05-25T00:00:00"/>
    <d v="2014-01-20T00:00:00"/>
    <n v="49"/>
    <n v="16.326530609999999"/>
    <n v="2.0408163269999999"/>
    <n v="98.89"/>
    <n v="1.1227544910179601E-2"/>
    <n v="0"/>
    <n v="0"/>
    <n v="0"/>
    <n v="0"/>
    <n v="0"/>
    <s v="Monday"/>
    <s v="CHO"/>
    <n v="10.052023720197386"/>
    <n v="7.4483884686320607"/>
    <n v="1717.0937640403804"/>
    <n v="0.99941795958932511"/>
    <x v="0"/>
    <x v="0"/>
    <n v="23202.695127530656"/>
    <n v="0.9999569034158351"/>
    <n v="1"/>
    <n v="1"/>
    <n v="1"/>
    <s v="YET9XK"/>
  </r>
  <r>
    <x v="630"/>
    <n v="1"/>
    <d v="2013-05-24T00:00:00"/>
    <d v="2014-01-17T00:00:00"/>
    <d v="2014-01-17T00:00:00"/>
    <n v="36"/>
    <n v="8.3333333330000006"/>
    <n v="0"/>
    <n v="40.020000000000003"/>
    <n v="0"/>
    <n v="1"/>
    <n v="1"/>
    <n v="0"/>
    <n v="0"/>
    <n v="0"/>
    <s v="Wednesday"/>
    <s v="RIC"/>
    <n v="8.7553302087342431"/>
    <n v="6.1516949571689175"/>
    <n v="469.51251634225446"/>
    <n v="0.99787465802658348"/>
    <x v="0"/>
    <x v="0"/>
    <n v="6344.415199327982"/>
    <n v="0.99984240589960038"/>
    <n v="1"/>
    <n v="1"/>
    <n v="1"/>
    <s v="GXR8BC"/>
  </r>
  <r>
    <x v="631"/>
    <n v="1"/>
    <d v="2012-07-17T00:00:00"/>
    <d v="2012-07-17T00:00:00"/>
    <d v="2013-03-07T00:00:00"/>
    <n v="48"/>
    <n v="0"/>
    <n v="0"/>
    <n v="131.47999999999999"/>
    <n v="9.0128755364806898E-2"/>
    <n v="0"/>
    <n v="0"/>
    <n v="0"/>
    <n v="1"/>
    <n v="0"/>
    <s v="Friday"/>
    <s v="CHO"/>
    <n v="9.9041780887043096"/>
    <n v="7.300542837138984"/>
    <n v="1481.1037075031315"/>
    <n v="0.99932528338270965"/>
    <x v="0"/>
    <x v="0"/>
    <n v="20013.815492863399"/>
    <n v="0.99995003701131513"/>
    <n v="1"/>
    <n v="1"/>
    <n v="1"/>
    <s v="RP4Z4K"/>
  </r>
  <r>
    <x v="632"/>
    <n v="0"/>
    <d v="2013-04-15T00:00:00"/>
    <d v="2013-04-23T00:00:00"/>
    <d v="2013-09-05T00:00:00"/>
    <n v="0"/>
    <n v="0"/>
    <n v="0"/>
    <n v="31.25"/>
    <n v="0.148148148148148"/>
    <n v="0"/>
    <n v="0"/>
    <n v="0"/>
    <n v="1"/>
    <n v="0"/>
    <s v="Friday"/>
    <s v="RIC"/>
    <n v="6.6383185374246034E-2"/>
    <n v="-2.5372520661910789"/>
    <n v="7.9083417475603504E-2"/>
    <n v="7.328758481027392E-2"/>
    <x v="1"/>
    <x v="1"/>
    <n v="1.0686361244548233"/>
    <n v="0.51658970459894493"/>
    <n v="1"/>
    <n v="0"/>
    <n v="0"/>
    <s v="8M5UYA"/>
  </r>
  <r>
    <x v="633"/>
    <n v="1"/>
    <d v="2012-09-30T00:00:00"/>
    <d v="2012-12-02T00:00:00"/>
    <d v="2014-01-20T00:00:00"/>
    <n v="53"/>
    <n v="45.283018869999999"/>
    <n v="7.5471698109999998"/>
    <n v="155.11000000000001"/>
    <n v="7.0048309178743995E-2"/>
    <n v="1"/>
    <n v="0"/>
    <n v="0"/>
    <n v="0"/>
    <n v="0"/>
    <s v="Tuesday"/>
    <s v="DCX"/>
    <n v="11.291818631470248"/>
    <n v="8.6881833799049222"/>
    <n v="5932.3955390570563"/>
    <n v="0.99983146244112375"/>
    <x v="0"/>
    <x v="0"/>
    <n v="80163.103466623943"/>
    <n v="0.99998752558867676"/>
    <n v="1"/>
    <n v="1"/>
    <n v="1"/>
    <s v="RAEHAT"/>
  </r>
  <r>
    <x v="634"/>
    <n v="0"/>
    <d v="2013-02-02T00:00:00"/>
    <d v="2013-02-06T00:00:00"/>
    <d v="2013-02-06T00:00:00"/>
    <n v="0"/>
    <n v="0"/>
    <n v="0"/>
    <n v="88.95"/>
    <n v="0"/>
    <n v="0"/>
    <n v="0"/>
    <n v="0"/>
    <n v="0"/>
    <n v="0"/>
    <s v="Thursday"/>
    <s v="RIC"/>
    <n v="-0.31108829473604299"/>
    <n v="-2.9147235463013681"/>
    <n v="5.4219018009340363E-2"/>
    <n v="5.143050645369783E-2"/>
    <x v="1"/>
    <x v="1"/>
    <n v="0.73264918394708767"/>
    <n v="0.42284912071932829"/>
    <n v="0"/>
    <n v="0"/>
    <n v="0"/>
    <s v="U2EGCC"/>
  </r>
  <r>
    <x v="635"/>
    <n v="1"/>
    <d v="2013-06-10T00:00:00"/>
    <d v="2013-09-11T00:00:00"/>
    <d v="2013-09-30T00:00:00"/>
    <n v="34"/>
    <n v="11.764705879999999"/>
    <n v="2.9411764709999999"/>
    <n v="79.489999999999995"/>
    <n v="0.105263157894737"/>
    <n v="1"/>
    <n v="0"/>
    <n v="0"/>
    <n v="0"/>
    <n v="0"/>
    <s v="Thursday"/>
    <s v="CHO"/>
    <n v="7.4273300321131694"/>
    <n v="4.8236947805478447"/>
    <n v="124.42396177764807"/>
    <n v="0.99202704183613011"/>
    <x v="0"/>
    <x v="0"/>
    <n v="1681.3125247704299"/>
    <n v="0.99940558012540714"/>
    <n v="1"/>
    <n v="1"/>
    <n v="1"/>
    <s v="UJ2K6H"/>
  </r>
  <r>
    <x v="636"/>
    <n v="0"/>
    <d v="2013-06-01T00:00:00"/>
    <d v="2013-07-16T00:00:00"/>
    <d v="2013-08-16T00:00:00"/>
    <n v="23"/>
    <n v="21.739130429999999"/>
    <n v="8.6956521739999992"/>
    <n v="47.81"/>
    <n v="6.4516129032258104E-2"/>
    <n v="0"/>
    <n v="0"/>
    <n v="0"/>
    <n v="0"/>
    <n v="0"/>
    <s v="Thursday"/>
    <s v="BWI"/>
    <n v="4.8271922581062228"/>
    <n v="2.2235570065408976"/>
    <n v="9.2401397180550244"/>
    <n v="0.90234508243702594"/>
    <x v="0"/>
    <x v="1"/>
    <n v="124.85989367833719"/>
    <n v="0.99205465720036501"/>
    <n v="1"/>
    <n v="0"/>
    <n v="0"/>
    <s v="MX2WJL"/>
  </r>
  <r>
    <x v="637"/>
    <n v="1"/>
    <d v="2013-04-27T00:00:00"/>
    <d v="2013-05-04T00:00:00"/>
    <d v="2013-05-04T00:00:00"/>
    <n v="49"/>
    <n v="2.0408163269999999"/>
    <n v="0"/>
    <n v="48"/>
    <n v="0"/>
    <n v="0"/>
    <n v="0"/>
    <n v="0"/>
    <n v="1"/>
    <n v="0"/>
    <s v="Saturday"/>
    <s v="BWI"/>
    <n v="10.461456405025137"/>
    <n v="7.8578211534598115"/>
    <n v="2585.8799971994695"/>
    <n v="0.99961343394317381"/>
    <x v="0"/>
    <x v="0"/>
    <n v="34942.404700264306"/>
    <n v="0.99997138229635674"/>
    <n v="1"/>
    <n v="1"/>
    <n v="1"/>
    <s v="YGLQAA"/>
  </r>
  <r>
    <x v="638"/>
    <n v="1"/>
    <d v="2011-11-15T00:00:00"/>
    <d v="2011-11-15T00:00:00"/>
    <d v="2012-05-08T00:00:00"/>
    <n v="34"/>
    <n v="64.705882349999996"/>
    <n v="44.117647060000003"/>
    <n v="50.09"/>
    <n v="1.7142857142857099E-2"/>
    <n v="1"/>
    <n v="0"/>
    <n v="0"/>
    <n v="0"/>
    <n v="0"/>
    <s v="Monday"/>
    <s v="RIC"/>
    <n v="8.3762840060604233"/>
    <n v="5.7726487544950977"/>
    <n v="321.38788383139172"/>
    <n v="0.99689814645601571"/>
    <x v="0"/>
    <x v="0"/>
    <n v="4342.840934134716"/>
    <n v="0.99976978899200897"/>
    <n v="1"/>
    <n v="1"/>
    <n v="1"/>
    <s v="EKK7P3"/>
  </r>
  <r>
    <x v="639"/>
    <n v="1"/>
    <d v="2011-01-27T00:00:00"/>
    <d v="2011-04-26T00:00:00"/>
    <d v="2013-10-09T00:00:00"/>
    <n v="48"/>
    <n v="0"/>
    <n v="0"/>
    <n v="67.95"/>
    <n v="4.3478260869565202E-2"/>
    <n v="0"/>
    <n v="0"/>
    <n v="0"/>
    <n v="0"/>
    <n v="0"/>
    <s v="Wednesday"/>
    <s v="CHO"/>
    <n v="9.8901197035332356"/>
    <n v="7.2864844519679099"/>
    <n v="1460.4274589712031"/>
    <n v="0.99931573750454639"/>
    <x v="0"/>
    <x v="0"/>
    <n v="19734.42207759729"/>
    <n v="0.99994932968770223"/>
    <n v="1"/>
    <n v="1"/>
    <n v="1"/>
    <s v="USZ9AC"/>
  </r>
  <r>
    <x v="640"/>
    <n v="0"/>
    <d v="2011-01-30T00:00:00"/>
    <d v="2011-03-04T00:00:00"/>
    <d v="2013-04-14T00:00:00"/>
    <n v="0"/>
    <n v="0"/>
    <n v="0"/>
    <n v="85.1"/>
    <n v="1.16580310880829E-2"/>
    <n v="0"/>
    <n v="0"/>
    <n v="0"/>
    <n v="0"/>
    <n v="0"/>
    <s v="Wednesday"/>
    <s v="CHO"/>
    <n v="-0.30458053603035012"/>
    <n v="-2.9082157875956751"/>
    <n v="5.4573012903147408E-2"/>
    <n v="5.1748918505806124E-2"/>
    <x v="1"/>
    <x v="1"/>
    <n v="0.73743263594587682"/>
    <n v="0.42443811672986709"/>
    <n v="0"/>
    <n v="0"/>
    <n v="0"/>
    <s v="YNHSJU"/>
  </r>
  <r>
    <x v="641"/>
    <n v="1"/>
    <d v="2013-06-03T00:00:00"/>
    <d v="2013-06-17T00:00:00"/>
    <d v="2013-06-17T00:00:00"/>
    <n v="45"/>
    <n v="0"/>
    <n v="0"/>
    <n v="94.61"/>
    <n v="0"/>
    <n v="1"/>
    <n v="0"/>
    <n v="0"/>
    <n v="0"/>
    <n v="0"/>
    <s v="Tuesday"/>
    <s v="RIC"/>
    <n v="9.7074766262599397"/>
    <n v="7.1038413746946141"/>
    <n v="1216.6316475938436"/>
    <n v="0.99917873356694031"/>
    <x v="0"/>
    <x v="0"/>
    <n v="16440.06506389095"/>
    <n v="0.99993917668982435"/>
    <n v="1"/>
    <n v="1"/>
    <n v="1"/>
    <s v="P5KN2P"/>
  </r>
  <r>
    <x v="642"/>
    <n v="1"/>
    <d v="2010-09-03T00:00:00"/>
    <d v="2011-04-27T00:00:00"/>
    <d v="2014-01-07T00:00:00"/>
    <n v="51"/>
    <n v="33.333333330000002"/>
    <n v="21.568627450000001"/>
    <n v="94.76"/>
    <n v="8.1135902636916807E-2"/>
    <n v="1"/>
    <n v="0"/>
    <n v="0"/>
    <n v="0"/>
    <n v="0"/>
    <s v="Thursday"/>
    <s v="CHO"/>
    <n v="11.343414350310045"/>
    <n v="8.7397790987447195"/>
    <n v="6246.5156966798895"/>
    <n v="0.99983993637654545"/>
    <x v="0"/>
    <x v="0"/>
    <n v="84407.737279505847"/>
    <n v="0.99998815288520793"/>
    <n v="1"/>
    <n v="1"/>
    <n v="1"/>
    <s v="A64T24"/>
  </r>
  <r>
    <x v="643"/>
    <n v="1"/>
    <d v="2013-01-21T00:00:00"/>
    <d v="2013-02-17T00:00:00"/>
    <d v="2014-01-07T00:00:00"/>
    <n v="44"/>
    <n v="90.909090910000003"/>
    <n v="4.5454545450000001"/>
    <n v="115.64"/>
    <n v="3.0864197530864199E-2"/>
    <n v="0"/>
    <n v="0"/>
    <n v="0"/>
    <n v="0"/>
    <n v="0"/>
    <s v="Tuesday"/>
    <s v="BWI"/>
    <n v="8.972315868831986"/>
    <n v="6.3686806172666603"/>
    <n v="583.28774120849187"/>
    <n v="0.99828851449470479"/>
    <x v="0"/>
    <x v="0"/>
    <n v="7881.8337788619237"/>
    <n v="0.99987314206691991"/>
    <n v="1"/>
    <n v="1"/>
    <n v="1"/>
    <s v="SEBQHR"/>
  </r>
  <r>
    <x v="644"/>
    <n v="1"/>
    <d v="2013-03-16T00:00:00"/>
    <d v="2013-03-17T00:00:00"/>
    <d v="2013-04-28T00:00:00"/>
    <n v="45"/>
    <n v="2.2222222220000001"/>
    <n v="0"/>
    <n v="37.71"/>
    <n v="7.1428571428571397E-2"/>
    <n v="0"/>
    <n v="0"/>
    <n v="0"/>
    <n v="1"/>
    <n v="0"/>
    <s v="Friday"/>
    <s v="RIC"/>
    <n v="9.608676136296296"/>
    <n v="7.0050408847309704"/>
    <n v="1102.1751162221371"/>
    <n v="0.99909352560142528"/>
    <x v="0"/>
    <x v="0"/>
    <n v="14893.440145445378"/>
    <n v="0.99993286085343025"/>
    <n v="1"/>
    <n v="1"/>
    <n v="1"/>
    <s v="PHERDS"/>
  </r>
  <r>
    <x v="645"/>
    <n v="0"/>
    <d v="2008-07-15T00:00:00"/>
    <d v="2010-01-24T00:00:00"/>
    <d v="2013-01-07T00:00:00"/>
    <n v="4"/>
    <n v="75"/>
    <n v="50"/>
    <n v="63.57"/>
    <n v="0.23818350324374399"/>
    <n v="1"/>
    <n v="0"/>
    <n v="0"/>
    <n v="0"/>
    <n v="0"/>
    <s v="Tuesday"/>
    <s v="DCX"/>
    <n v="1.964527711806165"/>
    <n v="-0.63910753975916013"/>
    <n v="0.52776322161961375"/>
    <n v="0.34544830910389435"/>
    <x v="1"/>
    <x v="1"/>
    <n v="7.1315436507958294"/>
    <n v="0.87702211991420209"/>
    <n v="1"/>
    <n v="0"/>
    <n v="0"/>
    <s v="G5KUSU"/>
  </r>
  <r>
    <x v="646"/>
    <n v="1"/>
    <d v="2012-11-25T00:00:00"/>
    <d v="2012-11-25T00:00:00"/>
    <d v="2013-09-15T00:00:00"/>
    <n v="41"/>
    <n v="48.780487800000003"/>
    <n v="2.4390243900000002"/>
    <n v="136.5"/>
    <n v="1.7006802721088399E-2"/>
    <n v="0"/>
    <n v="0"/>
    <n v="0"/>
    <n v="0"/>
    <n v="0"/>
    <s v="Tuesday"/>
    <s v="RIC"/>
    <n v="8.2324292341532779"/>
    <n v="5.6287939825879523"/>
    <n v="278.32624883961245"/>
    <n v="0.99641995693510998"/>
    <x v="0"/>
    <x v="0"/>
    <n v="3760.9589138679621"/>
    <n v="0.99973418104160738"/>
    <n v="1"/>
    <n v="1"/>
    <n v="1"/>
    <s v="YZAJXM"/>
  </r>
  <r>
    <x v="647"/>
    <n v="1"/>
    <d v="2010-11-09T00:00:00"/>
    <d v="2010-12-01T00:00:00"/>
    <d v="2013-11-07T00:00:00"/>
    <n v="48"/>
    <n v="10.41666667"/>
    <n v="0"/>
    <n v="92.07"/>
    <n v="4.1044776119402999E-2"/>
    <n v="1"/>
    <n v="0"/>
    <n v="0"/>
    <n v="1"/>
    <n v="0"/>
    <s v="Friday"/>
    <s v="CHO"/>
    <n v="10.590556297648536"/>
    <n v="7.9869210460832107"/>
    <n v="2942.2240268891646"/>
    <n v="0.99966023653284153"/>
    <x v="0"/>
    <x v="0"/>
    <n v="39757.600034705742"/>
    <n v="0.99997484820896287"/>
    <n v="1"/>
    <n v="1"/>
    <n v="1"/>
    <s v="4TSL3A"/>
  </r>
  <r>
    <x v="648"/>
    <n v="1"/>
    <d v="2012-05-16T00:00:00"/>
    <d v="2012-06-13T00:00:00"/>
    <d v="2013-06-12T00:00:00"/>
    <n v="48"/>
    <n v="0"/>
    <n v="0"/>
    <n v="52.67"/>
    <n v="1.37362637362637E-2"/>
    <n v="0"/>
    <n v="0"/>
    <n v="0"/>
    <n v="1"/>
    <n v="0"/>
    <s v="Friday"/>
    <s v="CHO"/>
    <n v="10.225391018835083"/>
    <n v="7.6217557672697573"/>
    <n v="2042.1445144826687"/>
    <n v="0.99951055836094238"/>
    <x v="0"/>
    <x v="0"/>
    <n v="27595.031540040101"/>
    <n v="0.9999637629055993"/>
    <n v="1"/>
    <n v="1"/>
    <n v="1"/>
    <s v="VFXKBW"/>
  </r>
  <r>
    <x v="649"/>
    <n v="1"/>
    <d v="2012-12-09T00:00:00"/>
    <d v="2012-12-21T00:00:00"/>
    <d v="2013-01-19T00:00:00"/>
    <n v="46"/>
    <n v="8.6956521739999992"/>
    <n v="0"/>
    <n v="30"/>
    <n v="6.8965517241379296E-2"/>
    <n v="1"/>
    <n v="0"/>
    <n v="0"/>
    <n v="1"/>
    <n v="0"/>
    <s v="Saturday"/>
    <s v="DCX"/>
    <n v="10.367903021748701"/>
    <n v="7.7642677701833751"/>
    <n v="2354.9335045296743"/>
    <n v="0.99957553980276725"/>
    <x v="0"/>
    <x v="0"/>
    <n v="31821.677590068051"/>
    <n v="0.99996857586866572"/>
    <n v="1"/>
    <n v="1"/>
    <n v="1"/>
    <s v="RKFVG6"/>
  </r>
  <r>
    <x v="650"/>
    <n v="1"/>
    <d v="2009-07-10T00:00:00"/>
    <d v="2009-07-10T00:00:00"/>
    <d v="2010-06-11T00:00:00"/>
    <n v="43"/>
    <n v="13.953488370000001"/>
    <n v="0"/>
    <n v="94.45"/>
    <n v="8.9285714285714298E-3"/>
    <n v="0"/>
    <n v="0"/>
    <n v="0"/>
    <n v="1"/>
    <n v="0"/>
    <s v="Friday"/>
    <s v="CHO"/>
    <n v="9.0244631153310308"/>
    <n v="6.4208278637657052"/>
    <n v="614.51163551994136"/>
    <n v="0.99837533534332734"/>
    <x v="0"/>
    <x v="0"/>
    <n v="8303.7551180310093"/>
    <n v="0.99987958705756075"/>
    <n v="1"/>
    <n v="1"/>
    <n v="1"/>
    <s v="VTUYRF"/>
  </r>
  <r>
    <x v="651"/>
    <n v="1"/>
    <d v="2013-06-10T00:00:00"/>
    <d v="2013-06-12T00:00:00"/>
    <d v="2014-01-13T00:00:00"/>
    <n v="47"/>
    <n v="82.978723400000007"/>
    <n v="4.255319149"/>
    <n v="50.14"/>
    <n v="8.8372093023255799E-2"/>
    <n v="1"/>
    <n v="0"/>
    <n v="0"/>
    <n v="0"/>
    <n v="0"/>
    <s v="Thursday"/>
    <s v="CHO"/>
    <n v="10.315345766289351"/>
    <n v="7.7117105147240252"/>
    <n v="2234.3608985500664"/>
    <n v="0.99955264494397811"/>
    <x v="0"/>
    <x v="0"/>
    <n v="30192.407554928057"/>
    <n v="0.99996688018739921"/>
    <n v="1"/>
    <n v="1"/>
    <n v="1"/>
    <s v="G4J2CZ"/>
  </r>
  <r>
    <x v="652"/>
    <n v="1"/>
    <d v="2012-08-28T00:00:00"/>
    <d v="2013-02-26T00:00:00"/>
    <d v="2013-02-26T00:00:00"/>
    <n v="32"/>
    <n v="25"/>
    <n v="15.625"/>
    <n v="64.540000000000006"/>
    <n v="0"/>
    <n v="0"/>
    <n v="0"/>
    <n v="0"/>
    <n v="1"/>
    <n v="0"/>
    <s v="Sunday"/>
    <s v="DCX"/>
    <n v="7.1086272092292768"/>
    <n v="4.5049919576639521"/>
    <n v="90.467616474970285"/>
    <n v="0.98906716892230762"/>
    <x v="0"/>
    <x v="0"/>
    <n v="1222.468200597192"/>
    <n v="0.99918265141708473"/>
    <n v="1"/>
    <n v="1"/>
    <n v="1"/>
    <s v="393Q4S"/>
  </r>
  <r>
    <x v="653"/>
    <n v="1"/>
    <d v="2011-04-21T00:00:00"/>
    <d v="2012-12-29T00:00:00"/>
    <d v="2014-01-13T00:00:00"/>
    <n v="56"/>
    <n v="25"/>
    <n v="3.5714285710000002"/>
    <n v="83.54"/>
    <n v="0.139473684210526"/>
    <n v="1"/>
    <n v="0"/>
    <n v="1"/>
    <n v="0"/>
    <n v="0"/>
    <s v="Tuesday"/>
    <s v="RIC"/>
    <n v="12.905789375719532"/>
    <n v="10.302154124154207"/>
    <n v="29796.735638295151"/>
    <n v="0.99996644040298432"/>
    <x v="0"/>
    <x v="0"/>
    <n v="402636.47058165621"/>
    <n v="0.9999975163762117"/>
    <n v="1"/>
    <n v="1"/>
    <n v="1"/>
    <s v="9GJHCR"/>
  </r>
  <r>
    <x v="654"/>
    <n v="0"/>
    <d v="2012-08-28T00:00:00"/>
    <d v="2012-11-13T00:00:00"/>
    <d v="2013-01-09T00:00:00"/>
    <n v="0"/>
    <n v="0"/>
    <n v="0"/>
    <n v="53.62"/>
    <n v="8.7719298245614002E-2"/>
    <n v="1"/>
    <n v="0"/>
    <n v="0"/>
    <n v="1"/>
    <n v="0"/>
    <s v="Saturday"/>
    <s v="BWI"/>
    <n v="0.54346591314884196"/>
    <n v="-2.0601693384164834"/>
    <n v="0.12743238886868419"/>
    <n v="0.11302885221929407"/>
    <x v="1"/>
    <x v="1"/>
    <n v="1.7219647116623482"/>
    <n v="0.63261830849038314"/>
    <n v="1"/>
    <n v="0"/>
    <n v="0"/>
    <s v="U5AMWE"/>
  </r>
  <r>
    <x v="655"/>
    <n v="1"/>
    <d v="2013-04-07T00:00:00"/>
    <d v="2013-05-21T00:00:00"/>
    <d v="2013-12-11T00:00:00"/>
    <n v="53"/>
    <n v="5.6603773579999999"/>
    <n v="0"/>
    <n v="75.39"/>
    <n v="5.8823529411764698E-2"/>
    <n v="0"/>
    <n v="0"/>
    <n v="0"/>
    <n v="0"/>
    <n v="0"/>
    <s v="Thursday"/>
    <s v="CHO"/>
    <n v="10.912620228346062"/>
    <n v="8.3089849767807369"/>
    <n v="4060.1897046227941"/>
    <n v="0.99975376673518557"/>
    <x v="0"/>
    <x v="0"/>
    <n v="54864.414424654562"/>
    <n v="0.99998177358158169"/>
    <n v="1"/>
    <n v="1"/>
    <n v="1"/>
    <s v="RD8ZNV"/>
  </r>
  <r>
    <x v="656"/>
    <n v="1"/>
    <d v="2012-12-05T00:00:00"/>
    <d v="2013-01-22T00:00:00"/>
    <d v="2013-01-22T00:00:00"/>
    <n v="34"/>
    <n v="5.8823529409999997"/>
    <n v="2.9411764709999999"/>
    <n v="122.38"/>
    <n v="0"/>
    <n v="0"/>
    <n v="0"/>
    <n v="0"/>
    <n v="1"/>
    <n v="0"/>
    <s v="Sunday"/>
    <s v="DCX"/>
    <n v="7.0849718834117406"/>
    <n v="4.4813366318464158"/>
    <n v="88.352688803594845"/>
    <n v="0.98880839498632112"/>
    <x v="0"/>
    <x v="0"/>
    <n v="1193.8896669123253"/>
    <n v="0.99916310264646935"/>
    <n v="1"/>
    <n v="1"/>
    <n v="1"/>
    <s v="ZLBL6R"/>
  </r>
  <r>
    <x v="657"/>
    <n v="0"/>
    <d v="2010-09-27T00:00:00"/>
    <d v="2010-11-17T00:00:00"/>
    <d v="2013-01-22T00:00:00"/>
    <n v="0"/>
    <n v="0"/>
    <n v="0"/>
    <n v="58.55"/>
    <n v="1.7565872020075299E-2"/>
    <n v="0"/>
    <n v="0"/>
    <n v="0"/>
    <n v="0"/>
    <n v="0"/>
    <s v="Thursday"/>
    <s v="RIC"/>
    <n v="-0.21525172587743277"/>
    <n v="-2.8188869774427578"/>
    <n v="5.9672322401915195E-2"/>
    <n v="5.6312051509148059E-2"/>
    <x v="1"/>
    <x v="1"/>
    <n v="0.80633843837708741"/>
    <n v="0.44639388790372292"/>
    <n v="0"/>
    <n v="0"/>
    <n v="0"/>
    <s v="Y4EMUN"/>
  </r>
  <r>
    <x v="658"/>
    <n v="0"/>
    <d v="2013-04-20T00:00:00"/>
    <d v="2013-04-20T00:00:00"/>
    <d v="2013-04-20T00:00:00"/>
    <n v="13"/>
    <n v="7.692307692"/>
    <n v="0"/>
    <n v="54.52"/>
    <n v="0"/>
    <n v="0"/>
    <n v="0"/>
    <n v="0"/>
    <n v="0"/>
    <n v="0"/>
    <s v="Thursday"/>
    <s v="DCX"/>
    <n v="2.5592881487770311"/>
    <n v="-4.4347102788294013E-2"/>
    <n v="0.95662185372654129"/>
    <n v="0.48891504094395105"/>
    <x v="1"/>
    <x v="1"/>
    <n v="12.926612214886696"/>
    <n v="0.92819502801039711"/>
    <n v="1"/>
    <n v="0"/>
    <n v="0"/>
    <s v="WEW9KV"/>
  </r>
  <r>
    <x v="659"/>
    <n v="0"/>
    <d v="2012-12-29T00:00:00"/>
    <d v="2013-01-03T00:00:00"/>
    <d v="2013-01-03T00:00:00"/>
    <n v="0"/>
    <n v="0"/>
    <n v="0"/>
    <n v="198.59"/>
    <n v="0"/>
    <n v="0"/>
    <n v="0"/>
    <n v="0"/>
    <n v="1"/>
    <n v="0"/>
    <s v="Friday"/>
    <s v="CHO"/>
    <n v="-0.43045325937533108"/>
    <n v="-3.0340885109406561"/>
    <n v="4.8118502381417697E-2"/>
    <n v="4.5909410311990688E-2"/>
    <x v="1"/>
    <x v="1"/>
    <n v="0.65021431218891557"/>
    <n v="0.39401810261022591"/>
    <n v="0"/>
    <n v="0"/>
    <n v="0"/>
    <s v="7J3QFY"/>
  </r>
  <r>
    <x v="660"/>
    <n v="1"/>
    <d v="2013-03-19T00:00:00"/>
    <d v="2013-04-02T00:00:00"/>
    <d v="2013-09-03T00:00:00"/>
    <n v="35"/>
    <n v="97.142857140000004"/>
    <n v="2.8571428569999999"/>
    <n v="56.19"/>
    <n v="7.1428571428571397E-2"/>
    <n v="0"/>
    <n v="0"/>
    <n v="0"/>
    <n v="0"/>
    <n v="0"/>
    <s v="Wednesday"/>
    <s v="CHO"/>
    <n v="7.2196682076618783"/>
    <n v="4.6160329560965536"/>
    <n v="101.09219842111744"/>
    <n v="0.99020493225275519"/>
    <x v="0"/>
    <x v="0"/>
    <n v="1366.0357453152226"/>
    <n v="0.99926849023266073"/>
    <n v="1"/>
    <n v="1"/>
    <n v="1"/>
    <s v="V422SX"/>
  </r>
  <r>
    <x v="661"/>
    <n v="1"/>
    <d v="2013-04-08T00:00:00"/>
    <d v="2013-04-08T00:00:00"/>
    <d v="2013-04-08T00:00:00"/>
    <n v="40"/>
    <n v="27.5"/>
    <n v="7.5"/>
    <n v="85.28"/>
    <n v="0"/>
    <n v="0"/>
    <n v="0"/>
    <n v="0"/>
    <n v="0"/>
    <n v="0"/>
    <s v="Wednesday"/>
    <s v="RIC"/>
    <n v="8.3077104769983183"/>
    <n v="5.7040752254329927"/>
    <n v="300.08783808974465"/>
    <n v="0.99667871008558662"/>
    <x v="0"/>
    <x v="0"/>
    <n v="4055.0182899111524"/>
    <n v="0.99975345278829553"/>
    <n v="1"/>
    <n v="1"/>
    <n v="1"/>
    <s v="62F3G8"/>
  </r>
  <r>
    <x v="662"/>
    <n v="1"/>
    <d v="2012-10-18T00:00:00"/>
    <d v="2012-10-18T00:00:00"/>
    <d v="2012-10-18T00:00:00"/>
    <n v="45"/>
    <n v="0"/>
    <n v="0"/>
    <n v="83.15"/>
    <n v="0"/>
    <n v="0"/>
    <n v="0"/>
    <n v="0"/>
    <n v="0"/>
    <n v="0"/>
    <s v="Monday"/>
    <s v="CHO"/>
    <n v="9.2282991893697783"/>
    <n v="6.6246639378044527"/>
    <n v="753.45096361817718"/>
    <n v="0.99867453280832963"/>
    <x v="0"/>
    <x v="0"/>
    <n v="10181.210466480756"/>
    <n v="0.9999017894981358"/>
    <n v="1"/>
    <n v="1"/>
    <n v="1"/>
    <s v="DZ9WT4"/>
  </r>
  <r>
    <x v="663"/>
    <n v="1"/>
    <d v="2011-01-27T00:00:00"/>
    <d v="2011-05-27T00:00:00"/>
    <d v="2011-05-27T00:00:00"/>
    <n v="43"/>
    <n v="6.9767441860000003"/>
    <n v="6.9767441860000003"/>
    <n v="57.13"/>
    <n v="0"/>
    <n v="0"/>
    <n v="0"/>
    <n v="0"/>
    <n v="0"/>
    <n v="0"/>
    <s v="Monday"/>
    <s v="CHO"/>
    <n v="9.0306833312829369"/>
    <n v="6.4270480797176113"/>
    <n v="618.3459433464011"/>
    <n v="0.9983853934771949"/>
    <x v="0"/>
    <x v="0"/>
    <n v="8355.5672423224096"/>
    <n v="0.99988033363808337"/>
    <n v="1"/>
    <n v="1"/>
    <n v="1"/>
    <s v="55C9M8"/>
  </r>
  <r>
    <x v="664"/>
    <n v="0"/>
    <d v="2012-08-28T00:00:00"/>
    <d v="2013-03-29T00:00:00"/>
    <d v="2013-07-03T00:00:00"/>
    <n v="0"/>
    <n v="0"/>
    <n v="0"/>
    <n v="46.33"/>
    <n v="2.0833333333333301E-2"/>
    <n v="1"/>
    <n v="0"/>
    <n v="0"/>
    <n v="0"/>
    <n v="0"/>
    <s v="Tuesday"/>
    <s v="DCX"/>
    <n v="0.34479282001930311"/>
    <n v="-2.258842431546022"/>
    <n v="0.10447134752404294"/>
    <n v="9.4589459254187436E-2"/>
    <x v="1"/>
    <x v="1"/>
    <n v="1.4116974139250715"/>
    <n v="0.58535428440316406"/>
    <n v="1"/>
    <n v="0"/>
    <n v="0"/>
    <s v="9ET6D7"/>
  </r>
  <r>
    <x v="665"/>
    <n v="1"/>
    <d v="2013-06-10T00:00:00"/>
    <d v="2013-06-24T00:00:00"/>
    <d v="2013-06-24T00:00:00"/>
    <n v="46"/>
    <n v="17.391304349999999"/>
    <n v="8.6956521739999992"/>
    <n v="102.68"/>
    <n v="0"/>
    <n v="1"/>
    <n v="0"/>
    <n v="0"/>
    <n v="0"/>
    <n v="0"/>
    <s v="Thursday"/>
    <s v="BWI"/>
    <n v="10.058369848202545"/>
    <n v="7.4547345966372198"/>
    <n v="1728.0253106734879"/>
    <n v="0.99942163946714557"/>
    <x v="0"/>
    <x v="0"/>
    <n v="23350.410615823825"/>
    <n v="0.99995717603461087"/>
    <n v="1"/>
    <n v="1"/>
    <n v="1"/>
    <s v="KD8R2V"/>
  </r>
  <r>
    <x v="666"/>
    <n v="1"/>
    <d v="2011-09-12T00:00:00"/>
    <d v="2011-10-04T00:00:00"/>
    <d v="2012-05-24T00:00:00"/>
    <n v="45"/>
    <n v="2.2222222220000001"/>
    <n v="0"/>
    <n v="39.409999999999997"/>
    <n v="1.28755364806867E-2"/>
    <n v="0"/>
    <n v="0"/>
    <n v="0"/>
    <n v="0"/>
    <n v="0"/>
    <s v="Monday"/>
    <s v="RIC"/>
    <n v="9.37358924337396"/>
    <n v="6.7699539918086344"/>
    <n v="871.27180742857695"/>
    <n v="0.99885356835852812"/>
    <x v="0"/>
    <x v="0"/>
    <n v="11773.296569087337"/>
    <n v="0.99991506923626972"/>
    <n v="1"/>
    <n v="1"/>
    <n v="1"/>
    <s v="WCVCG2"/>
  </r>
  <r>
    <x v="667"/>
    <n v="1"/>
    <d v="2013-06-03T00:00:00"/>
    <d v="2013-06-17T00:00:00"/>
    <d v="2013-06-17T00:00:00"/>
    <n v="37"/>
    <n v="67.567567569999994"/>
    <n v="0"/>
    <n v="90.54"/>
    <n v="0"/>
    <n v="1"/>
    <n v="0"/>
    <n v="0"/>
    <n v="1"/>
    <n v="0"/>
    <s v="Saturday"/>
    <s v="BWI"/>
    <n v="8.2935091041128501"/>
    <n v="5.6898738525475245"/>
    <n v="295.85629676824158"/>
    <n v="0.99663136672226049"/>
    <x v="0"/>
    <x v="0"/>
    <n v="3997.8384402963266"/>
    <n v="0.99974992738143087"/>
    <n v="1"/>
    <n v="1"/>
    <n v="1"/>
    <s v="PTTN74"/>
  </r>
  <r>
    <x v="668"/>
    <n v="1"/>
    <d v="2012-10-16T00:00:00"/>
    <d v="2012-10-17T00:00:00"/>
    <d v="2014-01-08T00:00:00"/>
    <n v="44"/>
    <n v="2.2727272730000001"/>
    <n v="2.2727272730000001"/>
    <n v="61.27"/>
    <n v="8.9285714285714298E-3"/>
    <n v="0"/>
    <n v="0"/>
    <n v="0"/>
    <n v="1"/>
    <n v="0"/>
    <s v="Saturday"/>
    <s v="DCX"/>
    <n v="9.3958400528790236"/>
    <n v="6.792204801313698"/>
    <n v="890.8756017788387"/>
    <n v="0.99887876739984194"/>
    <x v="0"/>
    <x v="0"/>
    <n v="12038.198156395898"/>
    <n v="0.99991693798980552"/>
    <n v="1"/>
    <n v="1"/>
    <n v="1"/>
    <s v="M9HBMS"/>
  </r>
  <r>
    <x v="669"/>
    <n v="0"/>
    <d v="2013-06-01T00:00:00"/>
    <d v="2013-07-16T00:00:00"/>
    <d v="2013-07-16T00:00:00"/>
    <n v="1"/>
    <n v="100"/>
    <n v="0"/>
    <n v="30.51"/>
    <n v="0"/>
    <n v="1"/>
    <n v="0"/>
    <n v="0"/>
    <n v="0"/>
    <n v="0"/>
    <s v="Thursday"/>
    <s v="RIC"/>
    <n v="0.62408875134629072"/>
    <n v="-1.9795465002190344"/>
    <n v="0.13813186587971915"/>
    <n v="0.12136718953295463"/>
    <x v="1"/>
    <x v="1"/>
    <n v="1.8665442962546943"/>
    <n v="0.65114789912489479"/>
    <n v="1"/>
    <n v="0"/>
    <n v="0"/>
    <s v="KK45JJ"/>
  </r>
  <r>
    <x v="670"/>
    <n v="1"/>
    <d v="2013-05-04T00:00:00"/>
    <d v="2013-05-25T00:00:00"/>
    <d v="2013-09-10T00:00:00"/>
    <n v="45"/>
    <n v="24.444444440000002"/>
    <n v="4.4444444440000002"/>
    <n v="79.650000000000006"/>
    <n v="5.5555555555555601E-2"/>
    <n v="0"/>
    <n v="0"/>
    <n v="0"/>
    <n v="0"/>
    <n v="0"/>
    <s v="Wednesday"/>
    <s v="RIC"/>
    <n v="9.293039358972111"/>
    <n v="6.6894041074067854"/>
    <n v="803.84310524559362"/>
    <n v="0.99875752181576449"/>
    <x v="0"/>
    <x v="0"/>
    <n v="10862.147945545988"/>
    <n v="0.99990794565212471"/>
    <n v="1"/>
    <n v="1"/>
    <n v="1"/>
    <s v="N5CV54"/>
  </r>
  <r>
    <x v="671"/>
    <n v="1"/>
    <d v="2011-10-10T00:00:00"/>
    <d v="2011-10-12T00:00:00"/>
    <d v="2013-06-13T00:00:00"/>
    <n v="46"/>
    <n v="13.043478260000001"/>
    <n v="8.6956521739999992"/>
    <n v="52.64"/>
    <n v="1.1475409836065599E-2"/>
    <n v="0"/>
    <n v="0"/>
    <n v="0"/>
    <n v="0"/>
    <n v="0"/>
    <s v="Monday"/>
    <s v="CHO"/>
    <n v="9.7072717301173537"/>
    <n v="7.1036364785520281"/>
    <n v="1216.3823899991353"/>
    <n v="0.99917856541361605"/>
    <x v="0"/>
    <x v="0"/>
    <n v="16436.696903048862"/>
    <n v="0.99993916422684403"/>
    <n v="1"/>
    <n v="1"/>
    <n v="1"/>
    <s v="VPW9JY"/>
  </r>
  <r>
    <x v="672"/>
    <n v="0"/>
    <d v="2013-04-13T00:00:00"/>
    <d v="2013-06-23T00:00:00"/>
    <d v="2013-06-23T00:00:00"/>
    <n v="1"/>
    <n v="100"/>
    <n v="0"/>
    <n v="92.2"/>
    <n v="0"/>
    <n v="0"/>
    <n v="0"/>
    <n v="0"/>
    <n v="0"/>
    <n v="0"/>
    <s v="Monday"/>
    <s v="CHO"/>
    <n v="-0.11091902573433227"/>
    <n v="-2.7145542772996576"/>
    <n v="6.6234468634907603E-2"/>
    <n v="6.2119984471808644E-2"/>
    <x v="1"/>
    <x v="1"/>
    <n v="0.89501121887110369"/>
    <n v="0.47229863863512106"/>
    <n v="0"/>
    <n v="0"/>
    <n v="0"/>
    <s v="ND8NPC"/>
  </r>
  <r>
    <x v="673"/>
    <n v="1"/>
    <d v="2012-01-26T00:00:00"/>
    <d v="2012-04-02T00:00:00"/>
    <d v="2012-04-02T00:00:00"/>
    <n v="45"/>
    <n v="11.11111111"/>
    <n v="0"/>
    <n v="12.43"/>
    <n v="0"/>
    <n v="0"/>
    <n v="0"/>
    <n v="0"/>
    <n v="1"/>
    <n v="0"/>
    <s v="Friday"/>
    <s v="RIC"/>
    <n v="9.73971426788499"/>
    <n v="7.1360790163196643"/>
    <n v="1256.492032980964"/>
    <n v="0.99920476633348565"/>
    <x v="0"/>
    <x v="0"/>
    <n v="16978.689330760913"/>
    <n v="0.99994110610738984"/>
    <n v="1"/>
    <n v="1"/>
    <n v="1"/>
    <s v="6EPY83"/>
  </r>
  <r>
    <x v="674"/>
    <n v="1"/>
    <d v="2011-11-17T00:00:00"/>
    <d v="2011-11-17T00:00:00"/>
    <d v="2012-11-01T00:00:00"/>
    <n v="46"/>
    <n v="6.5217391300000003"/>
    <n v="2.1739130430000002"/>
    <n v="68.319999999999993"/>
    <n v="2.2857142857142899E-2"/>
    <n v="0"/>
    <n v="0"/>
    <n v="0"/>
    <n v="0"/>
    <n v="0"/>
    <s v="Wednesday"/>
    <s v="RIC"/>
    <n v="9.5199554978117007"/>
    <n v="6.9163202462463751"/>
    <n v="1008.6017515400633"/>
    <n v="0.99900951043470898"/>
    <x v="0"/>
    <x v="0"/>
    <n v="13629.004679983898"/>
    <n v="0.99992663245365798"/>
    <n v="1"/>
    <n v="1"/>
    <n v="1"/>
    <s v="XSMWGD"/>
  </r>
  <r>
    <x v="675"/>
    <n v="1"/>
    <d v="2013-04-29T00:00:00"/>
    <d v="2013-05-23T00:00:00"/>
    <d v="2013-05-30T00:00:00"/>
    <n v="28"/>
    <n v="17.85714286"/>
    <n v="0"/>
    <n v="47.49"/>
    <n v="0.28571428571428598"/>
    <n v="0"/>
    <n v="0"/>
    <n v="0"/>
    <n v="1"/>
    <n v="0"/>
    <s v="Friday"/>
    <s v="DCX"/>
    <n v="5.850490401959223"/>
    <n v="3.2468551503938978"/>
    <n v="25.709360577526457"/>
    <n v="0.962559942343157"/>
    <x v="0"/>
    <x v="0"/>
    <n v="347.40470665996389"/>
    <n v="0.99712977471060404"/>
    <n v="1"/>
    <n v="1"/>
    <n v="1"/>
    <s v="YA5NKY"/>
  </r>
  <r>
    <x v="676"/>
    <n v="1"/>
    <d v="2010-05-12T00:00:00"/>
    <d v="2010-09-20T00:00:00"/>
    <d v="2013-11-06T00:00:00"/>
    <n v="51"/>
    <n v="15.686274510000001"/>
    <n v="1.9607843140000001"/>
    <n v="99.45"/>
    <n v="5.2493438320209999E-3"/>
    <n v="1"/>
    <n v="0"/>
    <n v="0"/>
    <n v="1"/>
    <n v="0"/>
    <s v="Friday"/>
    <s v="CHO"/>
    <n v="11.258501825729752"/>
    <n v="8.6548665741644264"/>
    <n v="5738.0033144023982"/>
    <n v="0.9998257537162436"/>
    <x v="0"/>
    <x v="0"/>
    <n v="77536.325815756878"/>
    <n v="0.99998710298569782"/>
    <n v="1"/>
    <n v="1"/>
    <n v="1"/>
    <s v="SSBDQE"/>
  </r>
  <r>
    <x v="677"/>
    <n v="1"/>
    <d v="2009-05-05T00:00:00"/>
    <d v="2011-01-04T00:00:00"/>
    <d v="2013-01-30T00:00:00"/>
    <n v="46"/>
    <n v="2.1739130430000002"/>
    <n v="0"/>
    <n v="104.39"/>
    <n v="3.6988110964332903E-2"/>
    <n v="1"/>
    <n v="0"/>
    <n v="0"/>
    <n v="0"/>
    <n v="0"/>
    <s v="Wednesday"/>
    <s v="CHO"/>
    <n v="9.8627354076891738"/>
    <n v="7.2591001561238482"/>
    <n v="1420.9773040072587"/>
    <n v="0.99929675389531047"/>
    <x v="0"/>
    <x v="0"/>
    <n v="19201.341160566644"/>
    <n v="0.99994792301669688"/>
    <n v="1"/>
    <n v="1"/>
    <n v="1"/>
    <s v="7KJML2"/>
  </r>
  <r>
    <x v="678"/>
    <n v="1"/>
    <d v="2011-06-11T00:00:00"/>
    <d v="2011-06-12T00:00:00"/>
    <d v="2013-12-15T00:00:00"/>
    <n v="46"/>
    <n v="28.260869570000001"/>
    <n v="0"/>
    <n v="74.48"/>
    <n v="4.4711014176662997E-2"/>
    <n v="1"/>
    <n v="0"/>
    <n v="0"/>
    <n v="1"/>
    <n v="0"/>
    <s v="Friday"/>
    <s v="CHO"/>
    <n v="10.226815399680763"/>
    <n v="7.6231801481154378"/>
    <n v="2045.0553786106184"/>
    <n v="0.99951125467548241"/>
    <x v="0"/>
    <x v="0"/>
    <n v="27634.365380936219"/>
    <n v="0.99996381448241356"/>
    <n v="1"/>
    <n v="1"/>
    <n v="1"/>
    <s v="CR8NJF"/>
  </r>
  <r>
    <x v="679"/>
    <n v="1"/>
    <d v="2013-06-03T00:00:00"/>
    <d v="2013-06-14T00:00:00"/>
    <d v="2013-06-14T00:00:00"/>
    <n v="45"/>
    <n v="0"/>
    <n v="0"/>
    <n v="100.25"/>
    <n v="0"/>
    <n v="1"/>
    <n v="0"/>
    <n v="0"/>
    <n v="0"/>
    <n v="0"/>
    <s v="Tuesday"/>
    <s v="DCX"/>
    <n v="9.6877516348905033"/>
    <n v="7.0841163833251777"/>
    <n v="1192.8687309665972"/>
    <n v="0.99916238697432813"/>
    <x v="0"/>
    <x v="0"/>
    <n v="16118.96220894519"/>
    <n v="0.9999379651151139"/>
    <n v="1"/>
    <n v="1"/>
    <n v="1"/>
    <s v="L7NMJL"/>
  </r>
  <r>
    <x v="680"/>
    <n v="1"/>
    <d v="2011-07-05T00:00:00"/>
    <d v="2011-07-05T00:00:00"/>
    <d v="2013-03-14T00:00:00"/>
    <n v="44"/>
    <n v="9.0909090910000003"/>
    <n v="2.2727272730000001"/>
    <n v="58.36"/>
    <n v="3.2362459546925598E-3"/>
    <n v="0"/>
    <n v="0"/>
    <n v="0"/>
    <n v="0"/>
    <n v="0"/>
    <s v="Wednesday"/>
    <s v="CHO"/>
    <n v="9.1453309646715066"/>
    <n v="6.541695713106181"/>
    <n v="693.46149333820574"/>
    <n v="0.99856003535171822"/>
    <x v="0"/>
    <x v="0"/>
    <n v="9370.5864813973731"/>
    <n v="0.99989329448093078"/>
    <n v="1"/>
    <n v="1"/>
    <n v="1"/>
    <s v="QWYA2K"/>
  </r>
  <r>
    <x v="681"/>
    <n v="0"/>
    <d v="2013-02-26T00:00:00"/>
    <d v="2013-02-26T00:00:00"/>
    <d v="2013-02-26T00:00:00"/>
    <n v="0"/>
    <n v="0"/>
    <n v="0"/>
    <n v="54.61"/>
    <n v="0"/>
    <n v="0"/>
    <n v="0"/>
    <n v="0"/>
    <n v="1"/>
    <n v="0"/>
    <s v="Sunday"/>
    <s v="DCX"/>
    <n v="7.3093594768518982E-2"/>
    <n v="-2.5305416567968062"/>
    <n v="7.9615884119686703E-2"/>
    <n v="7.3744639450729357E-2"/>
    <x v="1"/>
    <x v="1"/>
    <n v="1.0758312243771311"/>
    <n v="0.51826526730271261"/>
    <n v="1"/>
    <n v="0"/>
    <n v="0"/>
    <s v="47GSG5"/>
  </r>
  <r>
    <x v="682"/>
    <n v="1"/>
    <d v="2011-07-28T00:00:00"/>
    <d v="2011-07-30T00:00:00"/>
    <d v="2013-08-24T00:00:00"/>
    <n v="48"/>
    <n v="10.41666667"/>
    <n v="4.1666666670000003"/>
    <n v="88.55"/>
    <n v="5.2910052910052898E-3"/>
    <n v="0"/>
    <n v="0"/>
    <n v="0"/>
    <n v="0"/>
    <n v="0"/>
    <s v="Monday"/>
    <s v="RIC"/>
    <n v="9.9211622729594122"/>
    <n v="7.3175270213940866"/>
    <n v="1506.4738817703592"/>
    <n v="0.99933663858983368"/>
    <x v="0"/>
    <x v="0"/>
    <n v="20356.636852525018"/>
    <n v="0.99995087838498919"/>
    <n v="1"/>
    <n v="1"/>
    <n v="1"/>
    <s v="T6MRJQ"/>
  </r>
  <r>
    <x v="683"/>
    <n v="1"/>
    <d v="2012-03-30T00:00:00"/>
    <d v="2012-06-06T00:00:00"/>
    <d v="2012-09-10T00:00:00"/>
    <n v="46"/>
    <n v="6.5217391300000003"/>
    <n v="2.1739130430000002"/>
    <n v="67.64"/>
    <n v="4.1666666666666699E-2"/>
    <n v="0"/>
    <n v="0"/>
    <n v="0"/>
    <n v="0"/>
    <n v="0"/>
    <s v="Tuesday"/>
    <s v="RIC"/>
    <n v="9.5111089984573471"/>
    <n v="6.9074737468920215"/>
    <n v="999.71850753632452"/>
    <n v="0.99900071799165391"/>
    <x v="0"/>
    <x v="0"/>
    <n v="13508.967436428125"/>
    <n v="0.99992598057658499"/>
    <n v="1"/>
    <n v="1"/>
    <n v="1"/>
    <s v="PR3P4V"/>
  </r>
  <r>
    <x v="684"/>
    <n v="1"/>
    <d v="2013-02-14T00:00:00"/>
    <d v="2014-01-07T00:00:00"/>
    <d v="2014-01-07T00:00:00"/>
    <n v="44"/>
    <n v="15.90909091"/>
    <n v="9.0909090910000003"/>
    <n v="64.06"/>
    <n v="0"/>
    <n v="0"/>
    <n v="0"/>
    <n v="1"/>
    <n v="0"/>
    <n v="0"/>
    <s v="Wednesday"/>
    <s v="DCX"/>
    <n v="10.105835350083046"/>
    <n v="7.5022000985177204"/>
    <n v="1812.0246649574783"/>
    <n v="0.99944843552361518"/>
    <x v="0"/>
    <x v="0"/>
    <n v="24485.474669504136"/>
    <n v="0.99995916112819438"/>
    <n v="1"/>
    <n v="1"/>
    <n v="1"/>
    <s v="L7BXRV"/>
  </r>
  <r>
    <x v="685"/>
    <n v="1"/>
    <d v="2013-02-04T00:00:00"/>
    <d v="2013-02-11T00:00:00"/>
    <d v="2013-02-11T00:00:00"/>
    <n v="45"/>
    <n v="0"/>
    <n v="0"/>
    <n v="45.32"/>
    <n v="0"/>
    <n v="0"/>
    <n v="0"/>
    <n v="0"/>
    <n v="0"/>
    <n v="0"/>
    <s v="Wednesday"/>
    <s v="DCX"/>
    <n v="9.3606035197785982"/>
    <n v="6.7569682682132726"/>
    <n v="860.03085646406419"/>
    <n v="0.99883860143629855"/>
    <x v="0"/>
    <x v="0"/>
    <n v="11621.400170861887"/>
    <n v="0.99991395925236626"/>
    <n v="1"/>
    <n v="1"/>
    <n v="1"/>
    <s v="3BB43G"/>
  </r>
  <r>
    <x v="686"/>
    <n v="1"/>
    <d v="2013-06-02T00:00:00"/>
    <d v="2013-06-02T00:00:00"/>
    <d v="2013-06-23T00:00:00"/>
    <n v="29"/>
    <n v="96.551724140000005"/>
    <n v="0"/>
    <n v="33.94"/>
    <n v="0.14285714285714299"/>
    <n v="1"/>
    <n v="0"/>
    <n v="0"/>
    <n v="0"/>
    <n v="0"/>
    <s v="Monday"/>
    <s v="RIC"/>
    <n v="6.4498394418232099"/>
    <n v="3.8462041902578847"/>
    <n v="46.81502461847159"/>
    <n v="0.97908607162750083"/>
    <x v="0"/>
    <x v="0"/>
    <n v="632.60071544042557"/>
    <n v="0.99842171895386056"/>
    <n v="1"/>
    <n v="1"/>
    <n v="1"/>
    <s v="TJF7CB"/>
  </r>
  <r>
    <x v="687"/>
    <n v="1"/>
    <d v="2012-12-15T00:00:00"/>
    <d v="2012-12-20T00:00:00"/>
    <d v="2013-05-20T00:00:00"/>
    <n v="45"/>
    <n v="0"/>
    <n v="0"/>
    <n v="43.31"/>
    <n v="1.9867549668874201E-2"/>
    <n v="0"/>
    <n v="0"/>
    <n v="0"/>
    <n v="0"/>
    <n v="0"/>
    <s v="Tuesday"/>
    <s v="DCX"/>
    <n v="9.3557770982345421"/>
    <n v="6.7521418466692165"/>
    <n v="855.88998584170042"/>
    <n v="0.99883298904582518"/>
    <x v="0"/>
    <x v="0"/>
    <n v="11565.445533657232"/>
    <n v="0.99991354301569224"/>
    <n v="1"/>
    <n v="1"/>
    <n v="1"/>
    <s v="7HVXPR"/>
  </r>
  <r>
    <x v="688"/>
    <n v="1"/>
    <d v="2010-12-07T00:00:00"/>
    <d v="2011-02-07T00:00:00"/>
    <d v="2013-11-06T00:00:00"/>
    <n v="50"/>
    <n v="12"/>
    <n v="10"/>
    <n v="66.83"/>
    <n v="3.9880358923230302E-2"/>
    <n v="0"/>
    <n v="0"/>
    <n v="0"/>
    <n v="0"/>
    <n v="0"/>
    <s v="Tuesday"/>
    <s v="RIC"/>
    <n v="10.511973327647578"/>
    <n v="7.9083380760822521"/>
    <n v="2719.8664969512147"/>
    <n v="0.99963247002338396"/>
    <x v="0"/>
    <x v="0"/>
    <n v="36752.933612575696"/>
    <n v="0.99997279202790801"/>
    <n v="1"/>
    <n v="1"/>
    <n v="1"/>
    <s v="GBQ3UN"/>
  </r>
  <r>
    <x v="689"/>
    <n v="1"/>
    <d v="2013-05-21T00:00:00"/>
    <d v="2013-05-24T00:00:00"/>
    <d v="2013-05-24T00:00:00"/>
    <n v="45"/>
    <n v="2.2222222220000001"/>
    <n v="0"/>
    <n v="31.34"/>
    <n v="0"/>
    <n v="0"/>
    <n v="0"/>
    <n v="0"/>
    <n v="0"/>
    <n v="0"/>
    <s v="Tuesday"/>
    <s v="DCX"/>
    <n v="9.4094963175347512"/>
    <n v="6.8058610659694256"/>
    <n v="903.12508549760935"/>
    <n v="0.99889395835151551"/>
    <x v="0"/>
    <x v="0"/>
    <n v="12203.722626956844"/>
    <n v="0.99991806450416243"/>
    <n v="1"/>
    <n v="1"/>
    <n v="1"/>
    <s v="ZV3QY3"/>
  </r>
  <r>
    <x v="690"/>
    <n v="1"/>
    <d v="2012-07-30T00:00:00"/>
    <d v="2012-07-30T00:00:00"/>
    <d v="2012-09-23T00:00:00"/>
    <n v="45"/>
    <n v="0"/>
    <n v="0"/>
    <n v="30.56"/>
    <n v="5.4545454545454501E-2"/>
    <n v="0"/>
    <n v="0"/>
    <n v="0"/>
    <n v="0"/>
    <n v="0"/>
    <s v="Tuesday"/>
    <s v="CHO"/>
    <n v="9.3796739331228594"/>
    <n v="6.7760386815575337"/>
    <n v="876.58938757017779"/>
    <n v="0.99886051493538597"/>
    <x v="0"/>
    <x v="0"/>
    <n v="11845.151812770391"/>
    <n v="0.99991558440109451"/>
    <n v="1"/>
    <n v="1"/>
    <n v="1"/>
    <s v="G764AC"/>
  </r>
  <r>
    <x v="691"/>
    <n v="1"/>
    <d v="2013-05-05T00:00:00"/>
    <d v="2013-05-05T00:00:00"/>
    <d v="2013-05-05T00:00:00"/>
    <n v="32"/>
    <n v="6.25"/>
    <n v="0"/>
    <n v="95.71"/>
    <n v="0"/>
    <n v="0"/>
    <n v="0"/>
    <n v="0"/>
    <n v="0"/>
    <n v="0"/>
    <s v="Monday"/>
    <s v="RIC"/>
    <n v="6.4344095474966965"/>
    <n v="3.8307742959313713"/>
    <n v="46.098218081755647"/>
    <n v="0.9787677742231321"/>
    <x v="0"/>
    <x v="0"/>
    <n v="622.91467272968521"/>
    <n v="0.99839721672897208"/>
    <n v="1"/>
    <n v="1"/>
    <n v="1"/>
    <s v="TCN5JD"/>
  </r>
  <r>
    <x v="692"/>
    <n v="1"/>
    <d v="2008-07-29T00:00:00"/>
    <d v="2009-01-19T00:00:00"/>
    <d v="2011-11-16T00:00:00"/>
    <n v="44"/>
    <n v="31.81818182"/>
    <n v="2.2727272730000001"/>
    <n v="19.260000000000002"/>
    <n v="7.7594568380213403E-3"/>
    <n v="0"/>
    <n v="0"/>
    <n v="0"/>
    <n v="0"/>
    <n v="0"/>
    <s v="Tuesday"/>
    <s v="BWI"/>
    <n v="9.2793776637794423"/>
    <n v="6.6757424122141167"/>
    <n v="792.9359207184998"/>
    <n v="0.99874045250516563"/>
    <x v="0"/>
    <x v="0"/>
    <n v="10714.76165681684"/>
    <n v="0.99990667952199519"/>
    <n v="1"/>
    <n v="1"/>
    <n v="1"/>
    <s v="BMMHLP"/>
  </r>
  <r>
    <x v="693"/>
    <n v="1"/>
    <d v="2012-01-12T00:00:00"/>
    <d v="2013-06-23T00:00:00"/>
    <d v="2013-06-23T00:00:00"/>
    <n v="45"/>
    <n v="0"/>
    <n v="0"/>
    <n v="29.08"/>
    <n v="0"/>
    <n v="0"/>
    <n v="0"/>
    <n v="0"/>
    <n v="0"/>
    <n v="0"/>
    <s v="Monday"/>
    <s v="RIC"/>
    <n v="9.4174003034381073"/>
    <n v="6.8137650518727817"/>
    <n v="910.29165837812843"/>
    <n v="0.9989026564757767"/>
    <x v="0"/>
    <x v="0"/>
    <n v="12300.562886433789"/>
    <n v="0.99991870951608086"/>
    <n v="1"/>
    <n v="1"/>
    <n v="1"/>
    <s v="9DHNAQ"/>
  </r>
  <r>
    <x v="694"/>
    <n v="1"/>
    <d v="2013-01-17T00:00:00"/>
    <d v="2013-03-02T00:00:00"/>
    <d v="2014-01-18T00:00:00"/>
    <n v="31"/>
    <n v="35.483870969999998"/>
    <n v="0"/>
    <n v="319.45"/>
    <n v="1.2422360248447201E-2"/>
    <n v="1"/>
    <n v="0"/>
    <n v="1"/>
    <n v="0"/>
    <n v="0"/>
    <s v="Wednesday"/>
    <s v="DCX"/>
    <n v="6.7993322807586356"/>
    <n v="4.19569702919331"/>
    <n v="66.399998188005227"/>
    <n v="0.98516320434889915"/>
    <x v="0"/>
    <x v="0"/>
    <n v="897.24798184558676"/>
    <n v="0.9988867216846451"/>
    <n v="1"/>
    <n v="1"/>
    <n v="1"/>
    <s v="VKWHFP"/>
  </r>
  <r>
    <x v="695"/>
    <n v="0"/>
    <d v="2013-05-17T00:00:00"/>
    <d v="2013-05-20T00:00:00"/>
    <d v="2013-06-25T00:00:00"/>
    <n v="15"/>
    <n v="60"/>
    <n v="0"/>
    <n v="74.8"/>
    <n v="8.3333333333333301E-2"/>
    <n v="0"/>
    <n v="0"/>
    <n v="0"/>
    <n v="0"/>
    <n v="0"/>
    <s v="Tuesday"/>
    <s v="CHO"/>
    <n v="2.8617037184349678"/>
    <n v="0.25806846686964269"/>
    <n v="1.2944274409852192"/>
    <n v="0.56416141903768224"/>
    <x v="0"/>
    <x v="1"/>
    <n v="17.49130181873015"/>
    <n v="0.94592051929047616"/>
    <n v="1"/>
    <n v="0"/>
    <n v="0"/>
    <s v="UDFUHQ"/>
  </r>
  <r>
    <x v="696"/>
    <n v="1"/>
    <d v="2013-03-16T00:00:00"/>
    <d v="2013-03-17T00:00:00"/>
    <d v="2013-10-27T00:00:00"/>
    <n v="47"/>
    <n v="10.638297870000001"/>
    <n v="8.5106382979999999"/>
    <n v="90.65"/>
    <n v="1.7857142857142901E-2"/>
    <n v="1"/>
    <n v="0"/>
    <n v="0"/>
    <n v="0"/>
    <n v="0"/>
    <s v="Wednesday"/>
    <s v="DCX"/>
    <n v="10.297756548564973"/>
    <n v="7.6941212969996471"/>
    <n v="2195.4038545690983"/>
    <n v="0.99954471032368675"/>
    <x v="0"/>
    <x v="0"/>
    <n v="29665.989933776564"/>
    <n v="0.99996629250213009"/>
    <n v="1"/>
    <n v="1"/>
    <n v="1"/>
    <s v="32JDU4"/>
  </r>
  <r>
    <x v="697"/>
    <n v="1"/>
    <d v="2013-06-28T00:00:00"/>
    <d v="2013-06-29T00:00:00"/>
    <d v="2013-11-28T00:00:00"/>
    <n v="47"/>
    <n v="40.425531909999997"/>
    <n v="12.76595745"/>
    <n v="75.319999999999993"/>
    <n v="5.9210526315789498E-2"/>
    <n v="1"/>
    <n v="0"/>
    <n v="0"/>
    <n v="0"/>
    <n v="0"/>
    <s v="Tuesday"/>
    <s v="DCX"/>
    <n v="10.408700673499"/>
    <n v="7.8050654219336746"/>
    <n v="2452.9960204404574"/>
    <n v="0.99959250137666467"/>
    <x v="0"/>
    <x v="0"/>
    <n v="33146.773928874049"/>
    <n v="0.99996983206165979"/>
    <n v="1"/>
    <n v="1"/>
    <n v="1"/>
    <s v="2JZE27"/>
  </r>
  <r>
    <x v="698"/>
    <n v="1"/>
    <d v="2013-08-03T00:00:00"/>
    <d v="2013-09-03T00:00:00"/>
    <d v="2013-09-03T00:00:00"/>
    <n v="36"/>
    <n v="0"/>
    <n v="0"/>
    <n v="83.5"/>
    <n v="0"/>
    <n v="1"/>
    <n v="0"/>
    <n v="0"/>
    <n v="0"/>
    <n v="0"/>
    <s v="Wednesday"/>
    <s v="CHO"/>
    <n v="7.8425114776839848"/>
    <n v="5.2388762261186592"/>
    <n v="188.45819896047161"/>
    <n v="0.99472179084628243"/>
    <x v="0"/>
    <x v="0"/>
    <n v="2546.5925194871916"/>
    <n v="0.9996074725481604"/>
    <n v="1"/>
    <n v="1"/>
    <n v="1"/>
    <s v="MM8YK3"/>
  </r>
  <r>
    <x v="699"/>
    <n v="1"/>
    <d v="2012-08-28T00:00:00"/>
    <d v="2013-09-27T00:00:00"/>
    <d v="2014-01-13T00:00:00"/>
    <n v="52"/>
    <n v="51.92307692"/>
    <n v="7.692307692"/>
    <n v="107"/>
    <n v="0.12962962962963001"/>
    <n v="0"/>
    <n v="0"/>
    <n v="0"/>
    <n v="0"/>
    <n v="0"/>
    <s v="Monday"/>
    <s v="DCX"/>
    <n v="10.696524626948747"/>
    <n v="8.0928893753834217"/>
    <n v="3271.1254382062457"/>
    <n v="0.99969438824431245"/>
    <x v="0"/>
    <x v="0"/>
    <n v="44201.969546506807"/>
    <n v="0.99997737708551582"/>
    <n v="1"/>
    <n v="1"/>
    <n v="1"/>
    <s v="7YE385"/>
  </r>
  <r>
    <x v="700"/>
    <n v="1"/>
    <d v="2012-09-03T00:00:00"/>
    <d v="2012-09-04T00:00:00"/>
    <d v="2012-11-30T00:00:00"/>
    <n v="45"/>
    <n v="0"/>
    <n v="0"/>
    <n v="114.97"/>
    <n v="3.4482758620689703E-2"/>
    <n v="0"/>
    <n v="0"/>
    <n v="0"/>
    <n v="0"/>
    <n v="0"/>
    <s v="Tuesday"/>
    <s v="RIC"/>
    <n v="9.0964360843278342"/>
    <n v="6.4928008327625086"/>
    <n v="660.37036238626263"/>
    <n v="0.99848798788565007"/>
    <x v="0"/>
    <x v="0"/>
    <n v="8923.4336007669845"/>
    <n v="0.99988794807102221"/>
    <n v="1"/>
    <n v="1"/>
    <n v="1"/>
    <s v="RV3K5Z"/>
  </r>
  <r>
    <x v="701"/>
    <n v="1"/>
    <d v="2010-07-23T00:00:00"/>
    <d v="2011-05-17T00:00:00"/>
    <d v="2014-01-07T00:00:00"/>
    <n v="50"/>
    <n v="12"/>
    <n v="10"/>
    <n v="55.51"/>
    <n v="3.8302277432712202E-2"/>
    <n v="0"/>
    <n v="0"/>
    <n v="0"/>
    <n v="0"/>
    <n v="0"/>
    <s v="Wednesday"/>
    <s v="RIC"/>
    <n v="10.552504933004332"/>
    <n v="7.9488696814390067"/>
    <n v="2832.3716581883141"/>
    <n v="0.99964706359749522"/>
    <x v="0"/>
    <x v="0"/>
    <n v="38273.190112905468"/>
    <n v="0.99997387273258953"/>
    <n v="1"/>
    <n v="1"/>
    <n v="1"/>
    <s v="QUQWCP"/>
  </r>
  <r>
    <x v="702"/>
    <n v="1"/>
    <d v="2012-08-28T00:00:00"/>
    <d v="2012-08-02T00:00:00"/>
    <d v="2012-08-16T00:00:00"/>
    <n v="30"/>
    <n v="36.666666669999998"/>
    <n v="0"/>
    <n v="41.8"/>
    <n v="0.14285714285714299"/>
    <n v="0"/>
    <n v="0"/>
    <n v="0"/>
    <n v="1"/>
    <n v="0"/>
    <s v="Sunday"/>
    <s v="DCX"/>
    <n v="6.3787123097277529"/>
    <n v="3.7750770581624278"/>
    <n v="43.600867989044197"/>
    <n v="0.97757891168742184"/>
    <x v="0"/>
    <x v="0"/>
    <n v="589.16855237132631"/>
    <n v="0.99830556881422783"/>
    <n v="1"/>
    <n v="1"/>
    <n v="1"/>
    <s v="7R5SRQ"/>
  </r>
  <r>
    <x v="703"/>
    <n v="1"/>
    <d v="2012-08-28T00:00:00"/>
    <d v="2012-08-16T00:00:00"/>
    <d v="2012-12-30T00:00:00"/>
    <n v="43"/>
    <n v="6.9767441860000003"/>
    <n v="6.9767441860000003"/>
    <n v="54.45"/>
    <n v="2.2058823529411801E-2"/>
    <n v="0"/>
    <n v="0"/>
    <n v="0"/>
    <n v="0"/>
    <n v="0"/>
    <s v="Thursday"/>
    <s v="DCX"/>
    <n v="9.0268924717189165"/>
    <n v="6.4232572201535909"/>
    <n v="616.00631811036499"/>
    <n v="0.99837927105339441"/>
    <x v="0"/>
    <x v="0"/>
    <n v="8323.9524218616516"/>
    <n v="0.99987987919337851"/>
    <n v="1"/>
    <n v="1"/>
    <n v="1"/>
    <s v="WWNP7X"/>
  </r>
  <r>
    <x v="704"/>
    <n v="0"/>
    <d v="2010-05-07T00:00:00"/>
    <d v="2011-09-13T00:00:00"/>
    <d v="2013-05-15T00:00:00"/>
    <n v="4"/>
    <n v="25"/>
    <n v="0"/>
    <n v="59.49"/>
    <n v="4.7540983606557403E-2"/>
    <n v="1"/>
    <n v="0"/>
    <n v="0"/>
    <n v="0"/>
    <n v="0"/>
    <s v="Tuesday"/>
    <s v="CHO"/>
    <n v="1.1289723803258176"/>
    <n v="-1.4746628712395076"/>
    <n v="0.22885586793637411"/>
    <n v="0.18623491485677104"/>
    <x v="1"/>
    <x v="1"/>
    <n v="3.092476976550961"/>
    <n v="0.75564920566938043"/>
    <n v="1"/>
    <n v="0"/>
    <n v="0"/>
    <s v="F9AALG"/>
  </r>
  <r>
    <x v="705"/>
    <n v="1"/>
    <d v="2013-06-22T00:00:00"/>
    <d v="2013-07-07T00:00:00"/>
    <d v="2013-07-07T00:00:00"/>
    <n v="36"/>
    <n v="47.222222219999999"/>
    <n v="0"/>
    <n v="91.54"/>
    <n v="0"/>
    <n v="1"/>
    <n v="0"/>
    <n v="0"/>
    <n v="0"/>
    <n v="0"/>
    <s v="Tuesday"/>
    <s v="RIC"/>
    <n v="7.8143928729658532"/>
    <n v="5.2107576214005284"/>
    <n v="183.23282673088443"/>
    <n v="0.99457208567145994"/>
    <x v="0"/>
    <x v="0"/>
    <n v="2475.9832602201309"/>
    <n v="0.99959628310127902"/>
    <n v="1"/>
    <n v="1"/>
    <n v="1"/>
    <s v="5GTXGN"/>
  </r>
  <r>
    <x v="706"/>
    <n v="1"/>
    <d v="2012-10-22T00:00:00"/>
    <d v="2013-03-05T00:00:00"/>
    <d v="2013-11-23T00:00:00"/>
    <n v="48"/>
    <n v="14.58333333"/>
    <n v="6.25"/>
    <n v="111.53"/>
    <n v="7.6045627376425898E-3"/>
    <n v="0"/>
    <n v="0"/>
    <n v="0"/>
    <n v="0"/>
    <n v="0"/>
    <s v="Tuesday"/>
    <s v="RIC"/>
    <n v="9.8795624415073799"/>
    <n v="7.2759271899420543"/>
    <n v="1445.090444506933"/>
    <n v="0.9993084803209934"/>
    <x v="0"/>
    <x v="0"/>
    <n v="19527.176510562185"/>
    <n v="0.99994879194176378"/>
    <n v="1"/>
    <n v="1"/>
    <n v="1"/>
    <s v="TZEXHX"/>
  </r>
  <r>
    <x v="707"/>
    <n v="1"/>
    <d v="2008-09-12T00:00:00"/>
    <d v="2008-12-17T00:00:00"/>
    <d v="2014-01-15T00:00:00"/>
    <n v="46"/>
    <n v="86.956521739999999"/>
    <n v="10.86956522"/>
    <n v="81.95"/>
    <n v="3.2345013477088999E-2"/>
    <n v="1"/>
    <n v="0"/>
    <n v="1"/>
    <n v="1"/>
    <n v="0"/>
    <s v="Friday"/>
    <s v="CHO"/>
    <n v="11.264655298384985"/>
    <n v="8.6610200468196599"/>
    <n v="5773.420819460076"/>
    <n v="0.99982682245869059"/>
    <x v="0"/>
    <x v="0"/>
    <n v="78014.914457356368"/>
    <n v="0.99998718210243442"/>
    <n v="1"/>
    <n v="1"/>
    <n v="1"/>
    <s v="FHU64C"/>
  </r>
  <r>
    <x v="708"/>
    <n v="1"/>
    <d v="2011-07-13T00:00:00"/>
    <d v="2011-07-22T00:00:00"/>
    <d v="2011-07-22T00:00:00"/>
    <n v="45"/>
    <n v="0"/>
    <n v="0"/>
    <n v="8.1300000000000008"/>
    <n v="0"/>
    <n v="1"/>
    <n v="0"/>
    <n v="0"/>
    <n v="0"/>
    <n v="0"/>
    <s v="Monday"/>
    <s v="RIC"/>
    <n v="10.009926493924615"/>
    <n v="7.4062912423592895"/>
    <n v="1646.3092484542349"/>
    <n v="0.99939294944107282"/>
    <x v="0"/>
    <x v="0"/>
    <n v="22246.200165350681"/>
    <n v="0.99995505052354594"/>
    <n v="1"/>
    <n v="1"/>
    <n v="1"/>
    <s v="RQRURH"/>
  </r>
  <r>
    <x v="709"/>
    <n v="1"/>
    <d v="2013-03-13T00:00:00"/>
    <d v="2013-04-08T00:00:00"/>
    <d v="2013-06-04T00:00:00"/>
    <n v="45"/>
    <n v="2.2222222220000001"/>
    <n v="2.2222222220000001"/>
    <n v="39.74"/>
    <n v="3.5087719298245598E-2"/>
    <n v="0"/>
    <n v="0"/>
    <n v="0"/>
    <n v="0"/>
    <n v="0"/>
    <s v="Wednesday"/>
    <s v="CHO"/>
    <n v="9.4020061635690411"/>
    <n v="6.7983709120037155"/>
    <n v="896.38581016928447"/>
    <n v="0.99888565209225744"/>
    <x v="0"/>
    <x v="0"/>
    <n v="12112.656341528336"/>
    <n v="0.99991744854139775"/>
    <n v="1"/>
    <n v="1"/>
    <n v="1"/>
    <s v="ECPKYC"/>
  </r>
  <r>
    <x v="710"/>
    <n v="0"/>
    <d v="2013-04-19T00:00:00"/>
    <d v="2013-04-23T00:00:00"/>
    <d v="2013-04-23T00:00:00"/>
    <n v="26"/>
    <n v="7.692307692"/>
    <n v="0"/>
    <n v="39.43"/>
    <n v="0"/>
    <n v="0"/>
    <n v="0"/>
    <n v="0"/>
    <n v="0"/>
    <n v="0"/>
    <s v="Wednesday"/>
    <s v="CHO"/>
    <n v="5.3620260580551973"/>
    <n v="2.7583908064898721"/>
    <n v="15.774438389434712"/>
    <n v="0.94038548553554879"/>
    <x v="0"/>
    <x v="1"/>
    <n v="213.15637644436859"/>
    <n v="0.99533051494145086"/>
    <n v="1"/>
    <n v="0"/>
    <n v="0"/>
    <s v="65MGG3"/>
  </r>
  <r>
    <x v="711"/>
    <n v="1"/>
    <d v="2013-06-10T00:00:00"/>
    <d v="2013-06-23T00:00:00"/>
    <d v="2013-06-23T00:00:00"/>
    <n v="45"/>
    <n v="17.777777780000001"/>
    <n v="0"/>
    <n v="200.91"/>
    <n v="0"/>
    <n v="1"/>
    <n v="0"/>
    <n v="0"/>
    <n v="0"/>
    <n v="0"/>
    <s v="Tuesday"/>
    <s v="BWI"/>
    <n v="9.3357095016906158"/>
    <n v="6.7320742501252901"/>
    <n v="838.88552094000693"/>
    <n v="0.9988093615438437"/>
    <x v="0"/>
    <x v="0"/>
    <n v="11335.668090407773"/>
    <n v="0.99991179066088687"/>
    <n v="1"/>
    <n v="1"/>
    <n v="1"/>
    <s v="QXUFCT"/>
  </r>
  <r>
    <x v="712"/>
    <n v="1"/>
    <d v="2013-05-04T00:00:00"/>
    <d v="2013-05-28T00:00:00"/>
    <d v="2013-07-21T00:00:00"/>
    <n v="45"/>
    <n v="2.2222222220000001"/>
    <n v="0"/>
    <n v="75.73"/>
    <n v="3.7037037037037E-2"/>
    <n v="1"/>
    <n v="0"/>
    <n v="0"/>
    <n v="0"/>
    <n v="0"/>
    <s v="Wednesday"/>
    <s v="DCX"/>
    <n v="9.7514043231059517"/>
    <n v="7.1477690715406261"/>
    <n v="1271.2666842205831"/>
    <n v="0.99921400126844273"/>
    <x v="0"/>
    <x v="0"/>
    <n v="17178.335812221438"/>
    <n v="0.99994179053189658"/>
    <n v="1"/>
    <n v="1"/>
    <n v="1"/>
    <s v="TY98TL"/>
  </r>
  <r>
    <x v="713"/>
    <n v="1"/>
    <d v="2011-11-14T00:00:00"/>
    <d v="2011-11-14T00:00:00"/>
    <d v="2012-04-04T00:00:00"/>
    <n v="35"/>
    <n v="80"/>
    <n v="5.7142857139999998"/>
    <n v="29.66"/>
    <n v="4.92957746478873E-2"/>
    <n v="0"/>
    <n v="0"/>
    <n v="0"/>
    <n v="0"/>
    <n v="0"/>
    <s v="Wednesday"/>
    <s v="RIC"/>
    <n v="7.380722850418608"/>
    <n v="4.7770875988532833"/>
    <n v="118.75797503548326"/>
    <n v="0.99164982541076108"/>
    <x v="0"/>
    <x v="0"/>
    <n v="1604.7493424164643"/>
    <n v="0.99937723779572274"/>
    <n v="1"/>
    <n v="1"/>
    <n v="1"/>
    <s v="22XHBW"/>
  </r>
  <r>
    <x v="714"/>
    <n v="1"/>
    <d v="2013-06-25T00:00:00"/>
    <d v="2013-06-26T00:00:00"/>
    <d v="2013-06-26T00:00:00"/>
    <n v="45"/>
    <n v="0"/>
    <n v="0"/>
    <n v="61.64"/>
    <n v="0"/>
    <n v="1"/>
    <n v="0"/>
    <n v="0"/>
    <n v="0"/>
    <n v="0"/>
    <s v="Thursday"/>
    <s v="RIC"/>
    <n v="9.82278388963765"/>
    <n v="7.2191486380723244"/>
    <n v="1365.3261790342062"/>
    <n v="0.99926811034191931"/>
    <x v="0"/>
    <x v="0"/>
    <n v="18449.340242914092"/>
    <n v="0.99994580045750736"/>
    <n v="1"/>
    <n v="1"/>
    <n v="1"/>
    <s v="ZRDAXU"/>
  </r>
  <r>
    <x v="715"/>
    <n v="1"/>
    <d v="2012-10-02T00:00:00"/>
    <d v="2012-10-02T00:00:00"/>
    <d v="2013-11-20T00:00:00"/>
    <n v="40"/>
    <n v="72.5"/>
    <n v="5"/>
    <n v="60.84"/>
    <n v="0.11111111111111099"/>
    <n v="0"/>
    <n v="0"/>
    <n v="0"/>
    <n v="0"/>
    <n v="0"/>
    <s v="Thursday"/>
    <s v="CHO"/>
    <n v="8.2786996812638449"/>
    <n v="5.6750644296985193"/>
    <n v="291.50711965611845"/>
    <n v="0.99658127979525546"/>
    <x v="0"/>
    <x v="0"/>
    <n v="3939.0690051603115"/>
    <n v="0.9997461973385009"/>
    <n v="1"/>
    <n v="1"/>
    <n v="1"/>
    <s v="ANBVSG"/>
  </r>
  <r>
    <x v="716"/>
    <n v="1"/>
    <d v="2013-06-15T00:00:00"/>
    <d v="2013-06-15T00:00:00"/>
    <d v="2013-06-15T00:00:00"/>
    <n v="45"/>
    <n v="4.4444444440000002"/>
    <n v="0"/>
    <n v="42.02"/>
    <n v="0"/>
    <n v="1"/>
    <n v="0"/>
    <n v="0"/>
    <n v="0"/>
    <n v="0"/>
    <s v="Wednesday"/>
    <s v="RIC"/>
    <n v="9.8914016787632395"/>
    <n v="7.2877664271979139"/>
    <n v="1462.3008913892234"/>
    <n v="0.99931661355098977"/>
    <x v="0"/>
    <x v="0"/>
    <n v="19759.737341182587"/>
    <n v="0.99994939460088283"/>
    <n v="1"/>
    <n v="1"/>
    <n v="1"/>
    <s v="8DNRGL"/>
  </r>
  <r>
    <x v="717"/>
    <n v="0"/>
    <d v="2012-08-28T00:00:00"/>
    <d v="2013-05-09T00:00:00"/>
    <d v="2013-05-09T00:00:00"/>
    <n v="23"/>
    <n v="26.086956520000001"/>
    <n v="0"/>
    <n v="40"/>
    <n v="0"/>
    <n v="0"/>
    <n v="0"/>
    <n v="0"/>
    <n v="1"/>
    <n v="0"/>
    <s v="Friday"/>
    <s v="DCX"/>
    <n v="4.9895089854909767"/>
    <n v="2.3858737339256515"/>
    <n v="10.868554742542893"/>
    <n v="0.91574374288256888"/>
    <x v="0"/>
    <x v="1"/>
    <n v="146.86429328979241"/>
    <n v="0.99323704203529284"/>
    <n v="1"/>
    <n v="0"/>
    <n v="0"/>
    <s v="8EQEQV"/>
  </r>
  <r>
    <x v="718"/>
    <n v="1"/>
    <d v="2011-05-24T00:00:00"/>
    <d v="2011-05-31T00:00:00"/>
    <d v="2013-06-16T00:00:00"/>
    <n v="43"/>
    <n v="9.3023255809999998"/>
    <n v="6.9767441860000003"/>
    <n v="82.38"/>
    <n v="2.6773761713520701E-3"/>
    <n v="0"/>
    <n v="0"/>
    <n v="0"/>
    <n v="0"/>
    <n v="0"/>
    <s v="Wednesday"/>
    <s v="RIC"/>
    <n v="8.9407777847915355"/>
    <n v="6.3371425332262099"/>
    <n v="565.17902153076886"/>
    <n v="0.99823377419160408"/>
    <x v="0"/>
    <x v="0"/>
    <n v="7637.1347934999094"/>
    <n v="0.99986907798473901"/>
    <n v="1"/>
    <n v="1"/>
    <n v="1"/>
    <s v="K7JBDH"/>
  </r>
  <r>
    <x v="719"/>
    <n v="0"/>
    <d v="2013-02-27T00:00:00"/>
    <d v="2013-12-02T00:00:00"/>
    <d v="2013-12-02T00:00:00"/>
    <n v="0"/>
    <n v="0"/>
    <n v="0"/>
    <n v="88.97"/>
    <n v="0"/>
    <n v="1"/>
    <n v="0"/>
    <n v="0"/>
    <n v="0"/>
    <n v="0"/>
    <s v="Thursday"/>
    <s v="RIC"/>
    <n v="0.20809869911623591"/>
    <n v="-2.395536552449089"/>
    <n v="9.1123773119869328E-2"/>
    <n v="8.3513690531476115E-2"/>
    <x v="1"/>
    <x v="1"/>
    <n v="1.2313346951977386"/>
    <n v="0.55183773991764107"/>
    <n v="1"/>
    <n v="0"/>
    <n v="0"/>
    <s v="JV5JGW"/>
  </r>
  <r>
    <x v="720"/>
    <n v="1"/>
    <d v="2013-03-23T00:00:00"/>
    <d v="2013-03-23T00:00:00"/>
    <d v="2013-12-22T00:00:00"/>
    <n v="50"/>
    <n v="20"/>
    <n v="0"/>
    <n v="146.38"/>
    <n v="7.2992700729926996E-3"/>
    <n v="0"/>
    <n v="0"/>
    <n v="0"/>
    <n v="0"/>
    <n v="0"/>
    <s v="Wednesday"/>
    <s v="RIC"/>
    <n v="10.060484672344613"/>
    <n v="7.456849420779287"/>
    <n v="1731.6836473244514"/>
    <n v="0.99942286060035013"/>
    <x v="0"/>
    <x v="0"/>
    <n v="23399.844881886525"/>
    <n v="0.99995726650020345"/>
    <n v="1"/>
    <n v="1"/>
    <n v="1"/>
    <s v="A8YW3N"/>
  </r>
  <r>
    <x v="721"/>
    <n v="0"/>
    <d v="2012-10-27T00:00:00"/>
    <d v="2013-02-03T00:00:00"/>
    <d v="2013-02-26T00:00:00"/>
    <n v="0"/>
    <n v="0"/>
    <n v="0"/>
    <n v="64.790000000000006"/>
    <n v="0.13043478260869601"/>
    <n v="0"/>
    <n v="0"/>
    <n v="0"/>
    <n v="0"/>
    <n v="0"/>
    <s v="Monday"/>
    <s v="RIC"/>
    <n v="-0.30443028186331567"/>
    <n v="-2.9080655334286409"/>
    <n v="5.4581213341803325E-2"/>
    <n v="5.1756292119830183E-2"/>
    <x v="1"/>
    <x v="1"/>
    <n v="0.73754344659700743"/>
    <n v="0.42447482279737642"/>
    <n v="0"/>
    <n v="0"/>
    <n v="0"/>
    <s v="7EPFYS"/>
  </r>
  <r>
    <x v="722"/>
    <n v="0"/>
    <d v="2013-02-12T00:00:00"/>
    <d v="2013-02-12T00:00:00"/>
    <d v="2013-02-25T00:00:00"/>
    <n v="0"/>
    <n v="0"/>
    <n v="0"/>
    <n v="40.07"/>
    <n v="0.15384615384615399"/>
    <n v="0"/>
    <n v="0"/>
    <n v="0"/>
    <n v="0"/>
    <n v="0"/>
    <s v="Wednesday"/>
    <s v="DCX"/>
    <n v="-0.23194693267591016"/>
    <n v="-2.8355821842412352"/>
    <n v="5.868435078251668E-2"/>
    <n v="5.5431395334351249E-2"/>
    <x v="1"/>
    <x v="1"/>
    <n v="0.79298820395213876"/>
    <n v="0.44227184663246477"/>
    <n v="0"/>
    <n v="0"/>
    <n v="0"/>
    <s v="ZFBVAG"/>
  </r>
  <r>
    <x v="723"/>
    <n v="1"/>
    <d v="2013-06-15T00:00:00"/>
    <d v="2013-07-11T00:00:00"/>
    <d v="2014-01-09T00:00:00"/>
    <n v="57"/>
    <n v="24.561403510000002"/>
    <n v="10.52631579"/>
    <n v="65.56"/>
    <n v="4.3956043956044001E-2"/>
    <n v="0"/>
    <n v="1"/>
    <n v="0"/>
    <n v="1"/>
    <n v="0"/>
    <s v="Saturday"/>
    <s v="BWI"/>
    <n v="13.029712878722213"/>
    <n v="10.426077627156888"/>
    <n v="33727.797472597485"/>
    <n v="0.99997035174465343"/>
    <x v="0"/>
    <x v="0"/>
    <n v="455756.00964175118"/>
    <n v="0.99999780584833842"/>
    <n v="1"/>
    <n v="1"/>
    <n v="1"/>
    <s v="CAU7WF"/>
  </r>
  <r>
    <x v="724"/>
    <n v="0"/>
    <d v="2013-02-05T00:00:00"/>
    <d v="2013-02-05T00:00:00"/>
    <d v="2013-02-05T00:00:00"/>
    <n v="0"/>
    <n v="0"/>
    <n v="0"/>
    <n v="107.41"/>
    <n v="0"/>
    <n v="1"/>
    <n v="0"/>
    <n v="0"/>
    <n v="0"/>
    <n v="0"/>
    <s v="Thursday"/>
    <s v="DCX"/>
    <n v="0.14360776988708884"/>
    <n v="-2.4600274816782361"/>
    <n v="8.5432603103750379E-2"/>
    <n v="7.8708344359160867E-2"/>
    <x v="1"/>
    <x v="1"/>
    <n v="1.154431217025276"/>
    <n v="0.53584036840092453"/>
    <n v="1"/>
    <n v="0"/>
    <n v="0"/>
    <s v="3QHK7C"/>
  </r>
  <r>
    <x v="725"/>
    <n v="1"/>
    <d v="2013-04-29T00:00:00"/>
    <d v="2013-06-26T00:00:00"/>
    <d v="2013-06-26T00:00:00"/>
    <n v="36"/>
    <n v="69.444444439999998"/>
    <n v="2.7777777779999999"/>
    <n v="99.45"/>
    <n v="0"/>
    <n v="1"/>
    <n v="0"/>
    <n v="0"/>
    <n v="1"/>
    <n v="0"/>
    <s v="Friday"/>
    <s v="DCX"/>
    <n v="8.1043450539755568"/>
    <n v="5.5007098024102312"/>
    <n v="244.86567684237119"/>
    <n v="0.99593273850647679"/>
    <x v="0"/>
    <x v="0"/>
    <n v="3308.8138609280804"/>
    <n v="0.99969786820588169"/>
    <n v="1"/>
    <n v="1"/>
    <n v="1"/>
    <s v="NMRKPK"/>
  </r>
  <r>
    <x v="726"/>
    <n v="1"/>
    <d v="2013-01-10T00:00:00"/>
    <d v="2013-07-21T00:00:00"/>
    <d v="2013-12-30T00:00:00"/>
    <n v="57"/>
    <n v="3.50877193"/>
    <n v="3.50877193"/>
    <n v="51.9"/>
    <n v="4.3209876543209902E-2"/>
    <n v="0"/>
    <n v="0"/>
    <n v="0"/>
    <n v="0"/>
    <n v="0"/>
    <s v="Monday"/>
    <s v="RIC"/>
    <n v="11.917853190892711"/>
    <n v="9.314217939327385"/>
    <n v="11094.646119087593"/>
    <n v="0.99990987455896962"/>
    <x v="0"/>
    <x v="0"/>
    <n v="149919.41432673958"/>
    <n v="0.99999332979431454"/>
    <n v="1"/>
    <n v="1"/>
    <n v="1"/>
    <s v="R24B7P"/>
  </r>
  <r>
    <x v="727"/>
    <n v="1"/>
    <d v="2013-05-13T00:00:00"/>
    <d v="2013-09-05T00:00:00"/>
    <d v="2013-12-04T00:00:00"/>
    <n v="35"/>
    <n v="28.571428569999998"/>
    <n v="22.85714286"/>
    <n v="57.55"/>
    <n v="7.7777777777777807E-2"/>
    <n v="1"/>
    <n v="0"/>
    <n v="0"/>
    <n v="0"/>
    <n v="0"/>
    <s v="Thursday"/>
    <s v="RIC"/>
    <n v="8.1158164333776064"/>
    <n v="5.5121811818122808"/>
    <n v="247.69079695598185"/>
    <n v="0.99597894247700292"/>
    <x v="0"/>
    <x v="0"/>
    <n v="3346.9890625784092"/>
    <n v="0.99970131324167777"/>
    <n v="1"/>
    <n v="1"/>
    <n v="1"/>
    <s v="XKKX29"/>
  </r>
  <r>
    <x v="728"/>
    <n v="1"/>
    <d v="2013-01-27T00:00:00"/>
    <d v="2013-02-03T00:00:00"/>
    <d v="2013-09-29T00:00:00"/>
    <n v="40"/>
    <n v="17.5"/>
    <n v="0"/>
    <n v="70.55"/>
    <n v="1.26050420168067E-2"/>
    <n v="0"/>
    <n v="0"/>
    <n v="0"/>
    <n v="0"/>
    <n v="0"/>
    <s v="Monday"/>
    <s v="RIC"/>
    <n v="8.2071654272200476"/>
    <n v="5.603530175654722"/>
    <n v="271.38274717652479"/>
    <n v="0.99632869551994085"/>
    <x v="0"/>
    <x v="0"/>
    <n v="3667.132964708941"/>
    <n v="0.99972738174716647"/>
    <n v="1"/>
    <n v="1"/>
    <n v="1"/>
    <s v="HBVVJL"/>
  </r>
  <r>
    <x v="729"/>
    <n v="0"/>
    <d v="2013-03-02T00:00:00"/>
    <d v="2013-03-20T00:00:00"/>
    <d v="2013-04-15T00:00:00"/>
    <n v="0"/>
    <n v="0"/>
    <n v="0"/>
    <n v="45.69"/>
    <n v="7.69230769230769E-2"/>
    <n v="0"/>
    <n v="0"/>
    <n v="0"/>
    <n v="0"/>
    <n v="0"/>
    <s v="Thursday"/>
    <s v="RIC"/>
    <n v="-0.20569769569661922"/>
    <n v="-2.8093329472619444"/>
    <n v="6.0245165694759545E-2"/>
    <n v="5.6821919725785285E-2"/>
    <x v="1"/>
    <x v="1"/>
    <n v="0.81407913871510684"/>
    <n v="0.4487561327074796"/>
    <n v="0"/>
    <n v="0"/>
    <n v="0"/>
    <s v="CYSXQM"/>
  </r>
  <r>
    <x v="730"/>
    <n v="0"/>
    <d v="2013-04-02T00:00:00"/>
    <d v="2013-04-02T00:00:00"/>
    <d v="2013-04-02T00:00:00"/>
    <n v="5"/>
    <n v="80"/>
    <n v="20"/>
    <n v="57.74"/>
    <n v="0"/>
    <n v="0"/>
    <n v="0"/>
    <n v="0"/>
    <n v="0"/>
    <n v="0"/>
    <s v="Wednesday"/>
    <s v="CHO"/>
    <n v="1.2411783449963645"/>
    <n v="-1.3624569065689607"/>
    <n v="0.25603095942289694"/>
    <n v="0.20384128074401475"/>
    <x v="1"/>
    <x v="1"/>
    <n v="3.4596877695951749"/>
    <n v="0.77576905566849264"/>
    <n v="1"/>
    <n v="0"/>
    <n v="0"/>
    <s v="GC7YP2"/>
  </r>
  <r>
    <x v="731"/>
    <n v="1"/>
    <d v="2013-06-09T00:00:00"/>
    <d v="2013-07-25T00:00:00"/>
    <d v="2013-08-06T00:00:00"/>
    <n v="40"/>
    <n v="20"/>
    <n v="5"/>
    <n v="62.5"/>
    <n v="0.16666666666666699"/>
    <n v="1"/>
    <n v="0"/>
    <n v="0"/>
    <n v="0"/>
    <n v="0"/>
    <s v="Wednesday"/>
    <s v="DCX"/>
    <n v="8.758997947082257"/>
    <n v="6.1553626955169314"/>
    <n v="471.2377272804689"/>
    <n v="0.9978824224702274"/>
    <x v="0"/>
    <x v="0"/>
    <n v="6367.7275799727522"/>
    <n v="0.99984298276422678"/>
    <n v="1"/>
    <n v="1"/>
    <n v="1"/>
    <s v="NS54BM"/>
  </r>
  <r>
    <x v="732"/>
    <n v="1"/>
    <d v="2012-10-06T00:00:00"/>
    <d v="2012-10-06T00:00:00"/>
    <d v="2013-11-05T00:00:00"/>
    <n v="42"/>
    <n v="33.333333330000002"/>
    <n v="4.7619047620000003"/>
    <n v="67.3"/>
    <n v="2.7848101265822801E-2"/>
    <n v="0"/>
    <n v="0"/>
    <n v="0"/>
    <n v="0"/>
    <n v="0"/>
    <s v="Monday"/>
    <s v="RIC"/>
    <n v="8.7242772544114491"/>
    <n v="6.1206420028461235"/>
    <n v="455.1568126883156"/>
    <n v="0.99780777142380794"/>
    <x v="0"/>
    <x v="0"/>
    <n v="6150.4298607290302"/>
    <n v="0.99983743616969711"/>
    <n v="1"/>
    <n v="1"/>
    <n v="1"/>
    <s v="AHEFB3"/>
  </r>
  <r>
    <x v="733"/>
    <n v="0"/>
    <d v="2013-01-28T00:00:00"/>
    <d v="2013-02-06T00:00:00"/>
    <d v="2013-04-29T00:00:00"/>
    <n v="0"/>
    <n v="0"/>
    <n v="0"/>
    <n v="76.55"/>
    <n v="6.0975609756097601E-2"/>
    <n v="1"/>
    <n v="0"/>
    <n v="0"/>
    <n v="1"/>
    <n v="0"/>
    <s v="Saturday"/>
    <s v="DCX"/>
    <n v="0.47923137976648889"/>
    <n v="-2.1244038717988363"/>
    <n v="0.11950418685284685"/>
    <n v="0.10674742288262212"/>
    <x v="1"/>
    <x v="1"/>
    <n v="1.6148327319560714"/>
    <n v="0.61756635987498421"/>
    <n v="1"/>
    <n v="0"/>
    <n v="0"/>
    <s v="PQDWYZ"/>
  </r>
  <r>
    <x v="734"/>
    <n v="1"/>
    <d v="2011-04-10T00:00:00"/>
    <d v="2011-06-07T00:00:00"/>
    <d v="2011-06-07T00:00:00"/>
    <n v="45"/>
    <n v="0"/>
    <n v="0"/>
    <n v="50.84"/>
    <n v="0"/>
    <n v="0"/>
    <n v="0"/>
    <n v="0"/>
    <n v="0"/>
    <n v="0"/>
    <s v="Tuesday"/>
    <s v="CHO"/>
    <n v="9.3412982090765979"/>
    <n v="6.7376629575112723"/>
    <n v="843.58693181487274"/>
    <n v="0.99881598925778881"/>
    <x v="0"/>
    <x v="0"/>
    <n v="11399.197179781488"/>
    <n v="0.99991228221896256"/>
    <n v="1"/>
    <n v="1"/>
    <n v="1"/>
    <s v="MK7VXH"/>
  </r>
  <r>
    <x v="735"/>
    <n v="1"/>
    <d v="2013-06-20T00:00:00"/>
    <d v="2014-01-19T00:00:00"/>
    <d v="2014-01-19T00:00:00"/>
    <n v="38"/>
    <n v="15.78947368"/>
    <n v="10.52631579"/>
    <n v="142.54"/>
    <n v="0"/>
    <n v="1"/>
    <n v="0"/>
    <n v="0"/>
    <n v="0"/>
    <n v="0"/>
    <s v="Monday"/>
    <s v="RIC"/>
    <n v="8.2619611936934305"/>
    <n v="5.6583259421281049"/>
    <n v="286.66834124884059"/>
    <n v="0.99652377458131558"/>
    <x v="0"/>
    <x v="0"/>
    <n v="3873.6836997535961"/>
    <n v="0.99974191441741078"/>
    <n v="1"/>
    <n v="1"/>
    <n v="1"/>
    <s v="HLQ2ES"/>
  </r>
  <r>
    <x v="736"/>
    <n v="1"/>
    <d v="2013-07-01T00:00:00"/>
    <d v="2013-12-02T00:00:00"/>
    <d v="2013-12-02T00:00:00"/>
    <n v="47"/>
    <n v="8.5106382979999999"/>
    <n v="2.1276595739999999"/>
    <n v="65.45"/>
    <n v="0"/>
    <n v="1"/>
    <n v="0"/>
    <n v="0"/>
    <n v="0"/>
    <n v="0"/>
    <s v="Tuesday"/>
    <s v="DCX"/>
    <n v="10.273534161893721"/>
    <n v="7.6698989103283957"/>
    <n v="2142.8648127980732"/>
    <n v="0.99953355267830768"/>
    <x v="0"/>
    <x v="0"/>
    <n v="28956.041884325128"/>
    <n v="0.99996546608579717"/>
    <n v="1"/>
    <n v="1"/>
    <n v="1"/>
    <s v="L2DDPL"/>
  </r>
  <r>
    <x v="737"/>
    <n v="1"/>
    <d v="2013-03-12T00:00:00"/>
    <d v="2013-03-12T00:00:00"/>
    <d v="2013-10-17T00:00:00"/>
    <n v="46"/>
    <n v="8.6956521739999992"/>
    <n v="0"/>
    <n v="85.63"/>
    <n v="4.1095890410958902E-2"/>
    <n v="1"/>
    <n v="0"/>
    <n v="0"/>
    <n v="0"/>
    <n v="0"/>
    <s v="Thursday"/>
    <s v="DCX"/>
    <n v="9.9258941447282805"/>
    <n v="7.3222588931629549"/>
    <n v="1513.6192150701463"/>
    <n v="0.99933976804859581"/>
    <x v="0"/>
    <x v="0"/>
    <n v="20453.190106407579"/>
    <n v="0.99995111026177042"/>
    <n v="1"/>
    <n v="1"/>
    <n v="1"/>
    <s v="LXU4Y4"/>
  </r>
  <r>
    <x v="738"/>
    <n v="1"/>
    <d v="2011-05-14T00:00:00"/>
    <d v="2011-05-16T00:00:00"/>
    <d v="2011-05-16T00:00:00"/>
    <n v="43"/>
    <n v="11.627906980000001"/>
    <n v="0"/>
    <n v="55.3"/>
    <n v="0"/>
    <n v="1"/>
    <n v="0"/>
    <n v="0"/>
    <n v="0"/>
    <n v="0"/>
    <s v="Tuesday"/>
    <s v="CHO"/>
    <n v="9.4218857774109832"/>
    <n v="6.8182505258456576"/>
    <n v="914.3839189224143"/>
    <n v="0.99890756219403853"/>
    <x v="0"/>
    <x v="0"/>
    <n v="12355.860666776351"/>
    <n v="0.99991907329644913"/>
    <n v="1"/>
    <n v="1"/>
    <n v="1"/>
    <s v="EBXR6M"/>
  </r>
  <r>
    <x v="739"/>
    <n v="1"/>
    <d v="2011-05-16T00:00:00"/>
    <d v="2011-05-16T00:00:00"/>
    <d v="2014-01-12T00:00:00"/>
    <n v="49"/>
    <n v="0"/>
    <n v="0"/>
    <n v="79.239999999999995"/>
    <n v="2.0576131687242798E-2"/>
    <n v="1"/>
    <n v="0"/>
    <n v="0"/>
    <n v="0"/>
    <n v="0"/>
    <s v="Tuesday"/>
    <s v="CHO"/>
    <n v="10.595094283672235"/>
    <n v="7.9914590321069099"/>
    <n v="2955.606139356285"/>
    <n v="0.99966177436125536"/>
    <x v="0"/>
    <x v="0"/>
    <n v="39938.429458374667"/>
    <n v="0.99997496208599967"/>
    <n v="1"/>
    <n v="1"/>
    <n v="1"/>
    <s v="D5FEGZ"/>
  </r>
  <r>
    <x v="740"/>
    <n v="1"/>
    <d v="2013-05-19T00:00:00"/>
    <d v="2013-07-01T00:00:00"/>
    <d v="2013-07-01T00:00:00"/>
    <n v="43"/>
    <n v="9.3023255809999998"/>
    <n v="2.3255813949999999"/>
    <n v="33.6"/>
    <n v="0"/>
    <n v="1"/>
    <n v="0"/>
    <n v="0"/>
    <n v="0"/>
    <n v="0"/>
    <s v="Wednesday"/>
    <s v="BWI"/>
    <n v="9.5425962396591917"/>
    <n v="6.9389609880938661"/>
    <n v="1031.6977116790786"/>
    <n v="0.99903166242290387"/>
    <x v="0"/>
    <x v="0"/>
    <n v="13941.095104517388"/>
    <n v="0.99992827476842583"/>
    <n v="1"/>
    <n v="1"/>
    <n v="1"/>
    <s v="URSWBU"/>
  </r>
  <r>
    <x v="741"/>
    <n v="1"/>
    <d v="2011-09-03T00:00:00"/>
    <d v="2011-09-03T00:00:00"/>
    <d v="2013-04-14T00:00:00"/>
    <n v="48"/>
    <n v="2.0833333330000001"/>
    <n v="0"/>
    <n v="55.62"/>
    <n v="1.1884550084889599E-2"/>
    <n v="0"/>
    <n v="0"/>
    <n v="0"/>
    <n v="0"/>
    <n v="0"/>
    <s v="Monday"/>
    <s v="CHO"/>
    <n v="9.9520956178566102"/>
    <n v="7.3484603662912846"/>
    <n v="1553.802398719391"/>
    <n v="0.99935683145277909"/>
    <x v="0"/>
    <x v="0"/>
    <n v="20996.176272330824"/>
    <n v="0.99995237454850927"/>
    <n v="1"/>
    <n v="1"/>
    <n v="1"/>
    <s v="XGWHAR"/>
  </r>
  <r>
    <x v="742"/>
    <n v="0"/>
    <d v="2012-04-03T00:00:00"/>
    <d v="2013-05-03T00:00:00"/>
    <d v="2013-05-18T00:00:00"/>
    <n v="1"/>
    <n v="100"/>
    <n v="0"/>
    <n v="165.08"/>
    <n v="0.133333333333333"/>
    <n v="0"/>
    <n v="0"/>
    <n v="0"/>
    <n v="0"/>
    <n v="0"/>
    <s v="Monday"/>
    <s v="RIC"/>
    <n v="-0.44537250581248733"/>
    <n v="-3.0490077573778125"/>
    <n v="4.7405939255681651E-2"/>
    <n v="4.5260330764755594E-2"/>
    <x v="1"/>
    <x v="1"/>
    <n v="0.64058560971976786"/>
    <n v="0.3904615558764945"/>
    <n v="0"/>
    <n v="0"/>
    <n v="0"/>
    <s v="JLNKTG"/>
  </r>
  <r>
    <x v="743"/>
    <n v="1"/>
    <d v="2012-08-28T00:00:00"/>
    <d v="2012-09-28T00:00:00"/>
    <d v="2013-01-29T00:00:00"/>
    <n v="47"/>
    <n v="0"/>
    <n v="0"/>
    <n v="49.13"/>
    <n v="5.6910569105691103E-2"/>
    <n v="0"/>
    <n v="0"/>
    <n v="0"/>
    <n v="0"/>
    <n v="0"/>
    <s v="Tuesday"/>
    <s v="DCX"/>
    <n v="9.7363881951587672"/>
    <n v="7.1327529435934416"/>
    <n v="1252.3197915349649"/>
    <n v="0.99920211903876877"/>
    <x v="0"/>
    <x v="0"/>
    <n v="16922.310786794755"/>
    <n v="0.99994090990748807"/>
    <n v="1"/>
    <n v="1"/>
    <n v="1"/>
    <s v="Z6UE9K"/>
  </r>
  <r>
    <x v="744"/>
    <n v="1"/>
    <d v="2011-10-21T00:00:00"/>
    <d v="2012-08-02T00:00:00"/>
    <d v="2013-08-07T00:00:00"/>
    <n v="48"/>
    <n v="4.1666666670000003"/>
    <n v="4.1666666670000003"/>
    <n v="112.33"/>
    <n v="2.4324324324324301E-2"/>
    <n v="1"/>
    <n v="0"/>
    <n v="0"/>
    <n v="1"/>
    <n v="0"/>
    <s v="Friday"/>
    <s v="CHO"/>
    <n v="10.60997752563018"/>
    <n v="8.0063422740648544"/>
    <n v="2999.9241202034632"/>
    <n v="0.99966676931506948"/>
    <x v="0"/>
    <x v="0"/>
    <n v="40537.288192707965"/>
    <n v="0.99997533196282862"/>
    <n v="1"/>
    <n v="1"/>
    <n v="1"/>
    <s v="9ECYYN"/>
  </r>
  <r>
    <x v="745"/>
    <n v="1"/>
    <d v="2012-12-08T00:00:00"/>
    <d v="2012-12-08T00:00:00"/>
    <d v="2013-05-05T00:00:00"/>
    <n v="36"/>
    <n v="55.555555560000002"/>
    <n v="5.5555555559999998"/>
    <n v="52.07"/>
    <n v="2.0270270270270299E-2"/>
    <n v="0"/>
    <n v="0"/>
    <n v="0"/>
    <n v="0"/>
    <n v="0"/>
    <s v="Tuesday"/>
    <s v="CHO"/>
    <n v="7.5281452196730072"/>
    <n v="4.9245099681076816"/>
    <n v="137.62188600327849"/>
    <n v="0.99278613191010578"/>
    <x v="0"/>
    <x v="0"/>
    <n v="1859.653054878112"/>
    <n v="0.99946255429115161"/>
    <n v="1"/>
    <n v="1"/>
    <n v="1"/>
    <s v="EAG7XM"/>
  </r>
  <r>
    <x v="746"/>
    <n v="1"/>
    <d v="2011-11-08T00:00:00"/>
    <d v="2011-11-08T00:00:00"/>
    <d v="2013-11-10T00:00:00"/>
    <n v="51"/>
    <n v="7.8431372550000003"/>
    <n v="3.9215686270000001"/>
    <n v="98.93"/>
    <n v="3.0013642564802202E-2"/>
    <n v="1"/>
    <n v="0"/>
    <n v="0"/>
    <n v="0"/>
    <n v="0"/>
    <s v="Tuesday"/>
    <s v="CHO"/>
    <n v="11.019246835710135"/>
    <n v="8.4156115841448091"/>
    <n v="4517.0372585839195"/>
    <n v="0.99977866495056011"/>
    <x v="0"/>
    <x v="0"/>
    <n v="61037.690885327102"/>
    <n v="0.99998361694876647"/>
    <n v="1"/>
    <n v="1"/>
    <n v="1"/>
    <s v="QJSSCY"/>
  </r>
  <r>
    <x v="747"/>
    <n v="1"/>
    <d v="2013-02-12T00:00:00"/>
    <d v="2014-01-17T00:00:00"/>
    <d v="2014-01-17T00:00:00"/>
    <n v="15"/>
    <n v="60"/>
    <n v="20"/>
    <n v="72.69"/>
    <n v="0"/>
    <n v="0"/>
    <n v="1"/>
    <n v="0"/>
    <n v="0"/>
    <n v="0"/>
    <s v="Wednesday"/>
    <s v="RIC"/>
    <n v="4.0650037685088618"/>
    <n v="1.4613685169435366"/>
    <n v="4.3118563409415902"/>
    <n v="0.8117418966525104"/>
    <x v="0"/>
    <x v="0"/>
    <n v="58.265128094789809"/>
    <n v="0.98312667107712004"/>
    <n v="1"/>
    <n v="1"/>
    <n v="1"/>
    <s v="DLZ8E7"/>
  </r>
  <r>
    <x v="748"/>
    <n v="1"/>
    <d v="2011-11-08T00:00:00"/>
    <d v="2011-11-15T00:00:00"/>
    <d v="2013-07-06T00:00:00"/>
    <n v="33"/>
    <n v="66.666666669999998"/>
    <n v="15.15151515"/>
    <n v="51.24"/>
    <n v="3.3388981636060101E-3"/>
    <n v="0"/>
    <n v="0"/>
    <n v="0"/>
    <n v="0"/>
    <n v="0"/>
    <s v="Wednesday"/>
    <s v="CHO"/>
    <n v="7.0914767394111626"/>
    <n v="4.4878414878458379"/>
    <n v="88.929283621426762"/>
    <n v="0.98888015160657039"/>
    <x v="0"/>
    <x v="0"/>
    <n v="1201.6810607490763"/>
    <n v="0.99916852436390979"/>
    <n v="1"/>
    <n v="1"/>
    <n v="1"/>
    <s v="3G3FNE"/>
  </r>
  <r>
    <x v="749"/>
    <n v="1"/>
    <d v="2012-08-28T00:00:00"/>
    <d v="2012-08-29T00:00:00"/>
    <d v="2012-08-29T00:00:00"/>
    <n v="35"/>
    <n v="5.7142857139999998"/>
    <n v="0"/>
    <n v="40"/>
    <n v="0"/>
    <n v="1"/>
    <n v="0"/>
    <n v="0"/>
    <n v="1"/>
    <n v="0"/>
    <s v="Sunday"/>
    <s v="DCX"/>
    <n v="8.0471933710579986"/>
    <n v="5.443558119492673"/>
    <n v="231.26358474090799"/>
    <n v="0.99569454677488289"/>
    <x v="0"/>
    <x v="0"/>
    <n v="3125.0119027960955"/>
    <n v="0.99968010358530446"/>
    <n v="1"/>
    <n v="1"/>
    <n v="1"/>
    <s v="3M5FJT"/>
  </r>
  <r>
    <x v="750"/>
    <n v="1"/>
    <d v="2013-05-31T00:00:00"/>
    <d v="2013-05-31T00:00:00"/>
    <d v="2013-05-31T00:00:00"/>
    <n v="43"/>
    <n v="13.953488370000001"/>
    <n v="0"/>
    <n v="56.14"/>
    <n v="0"/>
    <n v="1"/>
    <n v="0"/>
    <n v="0"/>
    <n v="0"/>
    <n v="0"/>
    <s v="Tuesday"/>
    <s v="RIC"/>
    <n v="9.4189480127389391"/>
    <n v="6.8153127611736135"/>
    <n v="911.70161606513136"/>
    <n v="0.99890435167156688"/>
    <x v="0"/>
    <x v="0"/>
    <n v="12319.615322031288"/>
    <n v="0.9999188352226035"/>
    <n v="1"/>
    <n v="1"/>
    <n v="1"/>
    <s v="9D46ED"/>
  </r>
  <r>
    <x v="751"/>
    <n v="1"/>
    <d v="2012-08-28T00:00:00"/>
    <d v="2012-08-23T00:00:00"/>
    <d v="2013-01-24T00:00:00"/>
    <n v="43"/>
    <n v="25.581395350000001"/>
    <n v="4.651162791"/>
    <n v="57.38"/>
    <n v="7.1428571428571397E-2"/>
    <n v="0"/>
    <n v="0"/>
    <n v="0"/>
    <n v="0"/>
    <n v="0"/>
    <s v="Thursday"/>
    <s v="DCX"/>
    <n v="8.9423653840229367"/>
    <n v="6.3387301324576111"/>
    <n v="566.07701194678907"/>
    <n v="0.99823657108482144"/>
    <x v="0"/>
    <x v="0"/>
    <n v="7649.2691325131354"/>
    <n v="0.99986928564437683"/>
    <n v="1"/>
    <n v="1"/>
    <n v="1"/>
    <s v="F5CQZV"/>
  </r>
  <r>
    <x v="752"/>
    <n v="1"/>
    <d v="2013-02-23T00:00:00"/>
    <d v="2013-03-31T00:00:00"/>
    <d v="2013-03-31T00:00:00"/>
    <n v="45"/>
    <n v="0"/>
    <n v="0"/>
    <n v="67.52"/>
    <n v="0"/>
    <n v="0"/>
    <n v="0"/>
    <n v="0"/>
    <n v="0"/>
    <n v="0"/>
    <s v="Monday"/>
    <s v="RIC"/>
    <n v="9.282962596303161"/>
    <n v="6.6793273447378354"/>
    <n v="795.78364388776288"/>
    <n v="0.99874495415703979"/>
    <x v="0"/>
    <x v="0"/>
    <n v="10753.242288386162"/>
    <n v="0.99990701343960975"/>
    <n v="1"/>
    <n v="1"/>
    <n v="1"/>
    <s v="YC4MN9"/>
  </r>
  <r>
    <x v="753"/>
    <n v="0"/>
    <d v="2013-03-23T00:00:00"/>
    <d v="2013-06-01T00:00:00"/>
    <d v="2013-09-09T00:00:00"/>
    <n v="0"/>
    <n v="0"/>
    <n v="0"/>
    <n v="24.33"/>
    <n v="0.02"/>
    <n v="0"/>
    <n v="0"/>
    <n v="0"/>
    <n v="0"/>
    <n v="0"/>
    <s v="Monday"/>
    <s v="RIC"/>
    <n v="-9.7025368530818307E-2"/>
    <n v="-2.7006606200961434"/>
    <n v="6.7161130089111856E-2"/>
    <n v="6.2934385628816564E-2"/>
    <x v="1"/>
    <x v="1"/>
    <n v="0.90753298306279373"/>
    <n v="0.47576266891366192"/>
    <n v="0"/>
    <n v="0"/>
    <n v="0"/>
    <s v="LA7ATA"/>
  </r>
  <r>
    <x v="754"/>
    <n v="0"/>
    <d v="2010-08-25T00:00:00"/>
    <d v="2010-08-26T00:00:00"/>
    <d v="2010-09-30T00:00:00"/>
    <n v="0"/>
    <n v="0"/>
    <n v="0"/>
    <n v="40.64"/>
    <n v="5.7142857142857099E-2"/>
    <n v="1"/>
    <n v="0"/>
    <n v="0"/>
    <n v="0"/>
    <n v="0"/>
    <s v="Thursday"/>
    <s v="CHO"/>
    <n v="0.3430247644729908"/>
    <n v="-2.2606104870923343"/>
    <n v="0.10428679957221229"/>
    <n v="9.4438147420227936E-2"/>
    <x v="1"/>
    <x v="1"/>
    <n v="1.4092036596803055"/>
    <n v="0.58492508676800814"/>
    <n v="1"/>
    <n v="0"/>
    <n v="0"/>
    <s v="CSB2MD"/>
  </r>
  <r>
    <x v="755"/>
    <n v="0"/>
    <d v="2011-05-12T00:00:00"/>
    <d v="2011-05-12T00:00:00"/>
    <d v="2012-07-16T00:00:00"/>
    <n v="10"/>
    <n v="0"/>
    <n v="0"/>
    <n v="48.43"/>
    <n v="9.7447795823665903E-2"/>
    <n v="0"/>
    <n v="0"/>
    <n v="0"/>
    <n v="0"/>
    <n v="0"/>
    <s v="Monday"/>
    <s v="CHO"/>
    <n v="1.887827557661848"/>
    <n v="-0.7158076939034772"/>
    <n v="0.48879715383404515"/>
    <n v="0.32831682447488808"/>
    <x v="1"/>
    <x v="1"/>
    <n v="6.6050040930375973"/>
    <n v="0.86850763158490563"/>
    <n v="1"/>
    <n v="0"/>
    <n v="0"/>
    <s v="8S5TBQ"/>
  </r>
  <r>
    <x v="756"/>
    <n v="1"/>
    <d v="2011-07-26T00:00:00"/>
    <d v="2011-07-28T00:00:00"/>
    <d v="2013-01-10T00:00:00"/>
    <n v="48"/>
    <n v="2.0833333330000001"/>
    <n v="0"/>
    <n v="55.92"/>
    <n v="2.2556390977443601E-2"/>
    <n v="1"/>
    <n v="0"/>
    <n v="0"/>
    <n v="1"/>
    <n v="0"/>
    <s v="Friday"/>
    <s v="RIC"/>
    <n v="10.728018147198769"/>
    <n v="8.1243828956334436"/>
    <n v="3375.7840776670823"/>
    <n v="0.999703860247798"/>
    <x v="0"/>
    <x v="0"/>
    <n v="45616.197793517575"/>
    <n v="0.99997807844303532"/>
    <n v="1"/>
    <n v="1"/>
    <n v="1"/>
    <s v="F3QESH"/>
  </r>
  <r>
    <x v="757"/>
    <n v="1"/>
    <d v="2011-01-31T00:00:00"/>
    <d v="2011-02-20T00:00:00"/>
    <d v="2014-01-15T00:00:00"/>
    <n v="68"/>
    <n v="4.4117647059999996"/>
    <n v="4.4117647059999996"/>
    <n v="49.1"/>
    <n v="0.143396226415094"/>
    <n v="1"/>
    <n v="1"/>
    <n v="0"/>
    <n v="0"/>
    <n v="0"/>
    <s v="Thursday"/>
    <s v="RIC"/>
    <n v="15.492164492308078"/>
    <n v="12.888529240742752"/>
    <n v="395746.54234715435"/>
    <n v="0.99999747313655052"/>
    <x v="0"/>
    <x v="0"/>
    <n v="5347632.4718860732"/>
    <n v="0.99999981300139484"/>
    <n v="1"/>
    <n v="1"/>
    <n v="1"/>
    <s v="VFF7MX"/>
  </r>
  <r>
    <x v="758"/>
    <n v="1"/>
    <d v="2011-09-28T00:00:00"/>
    <d v="2012-05-03T00:00:00"/>
    <d v="2013-09-25T00:00:00"/>
    <n v="44"/>
    <n v="29.545454549999999"/>
    <n v="4.5454545450000001"/>
    <n v="82.86"/>
    <n v="2.3529411764705899E-2"/>
    <n v="0"/>
    <n v="0"/>
    <n v="0"/>
    <n v="0"/>
    <n v="0"/>
    <s v="Thursday"/>
    <s v="RIC"/>
    <n v="9.0913357127435201"/>
    <n v="6.4877004611781945"/>
    <n v="657.01080293849918"/>
    <n v="0.99848026811180868"/>
    <x v="0"/>
    <x v="0"/>
    <n v="8878.0366426848304"/>
    <n v="0.99988737516914927"/>
    <n v="1"/>
    <n v="1"/>
    <n v="1"/>
    <s v="7WETKA"/>
  </r>
  <r>
    <x v="759"/>
    <n v="1"/>
    <d v="2012-08-29T00:00:00"/>
    <d v="2012-09-03T00:00:00"/>
    <d v="2013-05-08T00:00:00"/>
    <n v="48"/>
    <n v="10.41666667"/>
    <n v="4.1666666670000003"/>
    <n v="56.47"/>
    <n v="2.0242914979757099E-2"/>
    <n v="0"/>
    <n v="0"/>
    <n v="0"/>
    <n v="0"/>
    <n v="0"/>
    <s v="Thursday"/>
    <s v="DCX"/>
    <n v="10.024434267979453"/>
    <n v="7.4207990164141275"/>
    <n v="1670.3676258333169"/>
    <n v="0.99940168758533809"/>
    <x v="0"/>
    <x v="0"/>
    <n v="22571.295513828569"/>
    <n v="0.99995569790412375"/>
    <n v="1"/>
    <n v="1"/>
    <n v="1"/>
    <s v="8P6TKS"/>
  </r>
  <r>
    <x v="760"/>
    <n v="1"/>
    <d v="2012-08-28T00:00:00"/>
    <d v="2012-07-20T00:00:00"/>
    <d v="2012-11-01T00:00:00"/>
    <n v="22"/>
    <n v="95.454545449999998"/>
    <n v="0"/>
    <n v="108.47"/>
    <n v="6.7307692307692304E-2"/>
    <n v="0"/>
    <n v="0"/>
    <n v="0"/>
    <n v="1"/>
    <n v="0"/>
    <s v="Sunday"/>
    <s v="DCX"/>
    <n v="4.4983443245446022"/>
    <n v="1.894709072979277"/>
    <n v="6.6506132800489608"/>
    <n v="0.86929152430070278"/>
    <x v="0"/>
    <x v="0"/>
    <n v="89.868215457833145"/>
    <n v="0.98899505184555936"/>
    <n v="1"/>
    <n v="1"/>
    <n v="1"/>
    <s v="E2R2YS"/>
  </r>
  <r>
    <x v="761"/>
    <n v="0"/>
    <d v="2010-09-26T00:00:00"/>
    <d v="2012-08-22T00:00:00"/>
    <d v="2013-01-10T00:00:00"/>
    <n v="0"/>
    <n v="0"/>
    <n v="0"/>
    <n v="48.85"/>
    <n v="7.8014184397163094E-2"/>
    <n v="0"/>
    <n v="0"/>
    <n v="0"/>
    <n v="0"/>
    <n v="0"/>
    <s v="Thursday"/>
    <s v="RIC"/>
    <n v="-0.2174004111670238"/>
    <n v="-2.8210356627323492"/>
    <n v="5.9544243011002952E-2"/>
    <n v="5.6197977011125728E-2"/>
    <x v="1"/>
    <x v="1"/>
    <n v="0.80460773087485793"/>
    <n v="0.4458629524349822"/>
    <n v="0"/>
    <n v="0"/>
    <n v="0"/>
    <s v="4VWAF5"/>
  </r>
  <r>
    <x v="762"/>
    <n v="1"/>
    <d v="2012-10-01T00:00:00"/>
    <d v="2012-10-09T00:00:00"/>
    <d v="2013-06-01T00:00:00"/>
    <n v="20"/>
    <n v="45"/>
    <n v="5"/>
    <n v="173.64"/>
    <n v="1.27659574468085E-2"/>
    <n v="0"/>
    <n v="0"/>
    <n v="0"/>
    <n v="0"/>
    <n v="0"/>
    <s v="Thursday"/>
    <s v="DCX"/>
    <n v="3.7121754727711878"/>
    <n v="1.1085402212058626"/>
    <n v="3.0299321338643384"/>
    <n v="0.75185686339558988"/>
    <x v="0"/>
    <x v="0"/>
    <n v="40.942779614864023"/>
    <n v="0.97615799407711135"/>
    <n v="1"/>
    <n v="1"/>
    <n v="1"/>
    <s v="E7HSBB"/>
  </r>
  <r>
    <x v="763"/>
    <n v="1"/>
    <d v="2011-02-02T00:00:00"/>
    <d v="2011-02-25T00:00:00"/>
    <d v="2013-10-14T00:00:00"/>
    <n v="43"/>
    <n v="27.906976740000001"/>
    <n v="0"/>
    <n v="113.39"/>
    <n v="3.4303534303534298E-2"/>
    <n v="0"/>
    <n v="0"/>
    <n v="0"/>
    <n v="0"/>
    <n v="0"/>
    <s v="Tuesday"/>
    <s v="CHO"/>
    <n v="8.6789975920853362"/>
    <n v="6.0753623405200106"/>
    <n v="435.00709466048181"/>
    <n v="0.99770645933920254"/>
    <x v="0"/>
    <x v="0"/>
    <n v="5878.1513316838682"/>
    <n v="0.99982990742309852"/>
    <n v="1"/>
    <n v="1"/>
    <n v="1"/>
    <s v="YSE84V"/>
  </r>
  <r>
    <x v="764"/>
    <n v="1"/>
    <d v="2012-09-22T00:00:00"/>
    <d v="2013-03-17T00:00:00"/>
    <d v="2014-01-12T00:00:00"/>
    <n v="56"/>
    <n v="51.785714290000001"/>
    <n v="7.1428571429999996"/>
    <n v="165.41"/>
    <n v="7.9734219269102999E-2"/>
    <n v="0"/>
    <n v="0"/>
    <n v="0"/>
    <n v="1"/>
    <n v="0"/>
    <s v="Friday"/>
    <s v="RIC"/>
    <n v="11.621657266802726"/>
    <n v="9.0180220152374009"/>
    <n v="8250.4416830694081"/>
    <n v="0.99987880905684012"/>
    <x v="0"/>
    <x v="0"/>
    <n v="111486.3305945991"/>
    <n v="0.99999103037094295"/>
    <n v="1"/>
    <n v="1"/>
    <n v="1"/>
    <s v="NK79NA"/>
  </r>
  <r>
    <x v="765"/>
    <n v="1"/>
    <d v="2012-05-09T00:00:00"/>
    <d v="2012-06-14T00:00:00"/>
    <d v="2013-09-25T00:00:00"/>
    <n v="46"/>
    <n v="21.739130429999999"/>
    <n v="2.1739130430000002"/>
    <n v="24.53"/>
    <n v="8.7606837606837601E-2"/>
    <n v="0"/>
    <n v="0"/>
    <n v="0"/>
    <n v="0"/>
    <n v="0"/>
    <s v="Thursday"/>
    <s v="RIC"/>
    <n v="9.6344642211840572"/>
    <n v="7.0308289696187316"/>
    <n v="1130.9677596109857"/>
    <n v="0.99911658261332137"/>
    <x v="0"/>
    <x v="0"/>
    <n v="15282.508547216974"/>
    <n v="0.99993456999766051"/>
    <n v="1"/>
    <n v="1"/>
    <n v="1"/>
    <s v="68UJYH"/>
  </r>
  <r>
    <x v="766"/>
    <n v="0"/>
    <d v="2013-05-11T00:00:00"/>
    <d v="2013-07-03T00:00:00"/>
    <d v="2013-07-03T00:00:00"/>
    <n v="39"/>
    <n v="2.5641025640000001"/>
    <n v="0"/>
    <n v="53.33"/>
    <n v="0"/>
    <n v="0"/>
    <n v="0"/>
    <n v="0"/>
    <n v="0"/>
    <n v="0"/>
    <s v="Monday"/>
    <s v="RIC"/>
    <n v="8.0633761127589079"/>
    <n v="5.4597408611935823"/>
    <n v="235.03650939235425"/>
    <n v="0.99576336727494241"/>
    <x v="0"/>
    <x v="1"/>
    <n v="3175.9945702892569"/>
    <n v="0.99968523710762625"/>
    <n v="1"/>
    <n v="0"/>
    <n v="0"/>
    <s v="B7VRRR"/>
  </r>
  <r>
    <x v="767"/>
    <n v="1"/>
    <d v="2010-08-03T00:00:00"/>
    <d v="2011-11-01T00:00:00"/>
    <d v="2014-01-19T00:00:00"/>
    <n v="59"/>
    <n v="47.457627119999998"/>
    <n v="28.81355932"/>
    <n v="67.180000000000007"/>
    <n v="8.5185185185185197E-2"/>
    <n v="1"/>
    <n v="1"/>
    <n v="0"/>
    <n v="0"/>
    <n v="0"/>
    <s v="Monday"/>
    <s v="CHO"/>
    <n v="14.030117015945766"/>
    <n v="11.426481764380441"/>
    <n v="91718.718442870144"/>
    <n v="0.99998909721903884"/>
    <x v="0"/>
    <x v="0"/>
    <n v="1239374.0552118693"/>
    <n v="0.99999919314174046"/>
    <n v="1"/>
    <n v="1"/>
    <n v="1"/>
    <s v="QM2WTW"/>
  </r>
  <r>
    <x v="768"/>
    <n v="0"/>
    <d v="2011-04-18T00:00:00"/>
    <d v="2011-04-18T00:00:00"/>
    <d v="2013-06-02T00:00:00"/>
    <n v="11"/>
    <n v="9.0909090910000003"/>
    <n v="0"/>
    <n v="65.56"/>
    <n v="2.4484536082474199E-2"/>
    <n v="1"/>
    <n v="0"/>
    <n v="0"/>
    <n v="0"/>
    <n v="0"/>
    <s v="Tuesday"/>
    <s v="RIC"/>
    <n v="2.602251941680418"/>
    <n v="-1.3833098849072023E-3"/>
    <n v="0.99861764644719297"/>
    <n v="0.49965417258391959"/>
    <x v="1"/>
    <x v="1"/>
    <n v="13.494091752430071"/>
    <n v="0.93100637024514898"/>
    <n v="1"/>
    <n v="0"/>
    <n v="0"/>
    <s v="XGTST"/>
  </r>
  <r>
    <x v="769"/>
    <n v="1"/>
    <d v="2012-04-21T00:00:00"/>
    <d v="2012-04-21T00:00:00"/>
    <d v="2013-04-13T00:00:00"/>
    <n v="47"/>
    <n v="10.638297870000001"/>
    <n v="2.1276595739999999"/>
    <n v="62.03"/>
    <n v="1.4005602240896401E-2"/>
    <n v="0"/>
    <n v="0"/>
    <n v="0"/>
    <n v="0"/>
    <n v="0"/>
    <s v="Monday"/>
    <s v="CHO"/>
    <n v="9.7578801978705734"/>
    <n v="7.1542449463052478"/>
    <n v="1279.5259622209599"/>
    <n v="0.99921907089000717"/>
    <x v="0"/>
    <x v="0"/>
    <n v="17289.941545949881"/>
    <n v="0.99994216624945831"/>
    <n v="1"/>
    <n v="1"/>
    <n v="1"/>
    <s v="NLMEDZ"/>
  </r>
  <r>
    <x v="770"/>
    <n v="1"/>
    <d v="2013-03-19T00:00:00"/>
    <d v="2013-03-26T00:00:00"/>
    <d v="2013-03-26T00:00:00"/>
    <n v="45"/>
    <n v="2.2222222220000001"/>
    <n v="0"/>
    <n v="50.79"/>
    <n v="0"/>
    <n v="0"/>
    <n v="0"/>
    <n v="0"/>
    <n v="1"/>
    <n v="0"/>
    <s v="Friday"/>
    <s v="RIC"/>
    <n v="9.6055563478616666"/>
    <n v="7.001921096296341"/>
    <n v="1098.7419212472289"/>
    <n v="0.99909069575263088"/>
    <x v="0"/>
    <x v="0"/>
    <n v="14847.04816733422"/>
    <n v="0.99993265108055074"/>
    <n v="1"/>
    <n v="1"/>
    <n v="1"/>
    <s v="94GX7Q"/>
  </r>
  <r>
    <x v="771"/>
    <n v="1"/>
    <d v="2011-11-08T00:00:00"/>
    <d v="2011-11-15T00:00:00"/>
    <d v="2013-12-11T00:00:00"/>
    <n v="48"/>
    <n v="16.666666670000001"/>
    <n v="6.25"/>
    <n v="59.84"/>
    <n v="1.7173051519154599E-2"/>
    <n v="0"/>
    <n v="0"/>
    <n v="0"/>
    <n v="0"/>
    <n v="0"/>
    <s v="Wednesday"/>
    <s v="CHO"/>
    <n v="10.05462983916288"/>
    <n v="7.4509945875975543"/>
    <n v="1721.574550860061"/>
    <n v="0.999419473601592"/>
    <x v="0"/>
    <x v="0"/>
    <n v="23263.24297452992"/>
    <n v="0.99995701557961314"/>
    <n v="1"/>
    <n v="1"/>
    <n v="1"/>
    <s v="3CEPCW"/>
  </r>
  <r>
    <x v="772"/>
    <n v="1"/>
    <d v="2013-01-02T00:00:00"/>
    <d v="2013-01-02T00:00:00"/>
    <d v="2013-01-02T00:00:00"/>
    <n v="32"/>
    <n v="81.25"/>
    <n v="0"/>
    <n v="50.93"/>
    <n v="0"/>
    <n v="0"/>
    <n v="0"/>
    <n v="0"/>
    <n v="1"/>
    <n v="0"/>
    <s v="Friday"/>
    <s v="CHO"/>
    <n v="6.8551036550680857"/>
    <n v="4.251468403502761"/>
    <n v="70.208430997703431"/>
    <n v="0.98595671908524074"/>
    <x v="0"/>
    <x v="0"/>
    <n v="948.71046295621795"/>
    <n v="0.99894704750657659"/>
    <n v="1"/>
    <n v="1"/>
    <n v="1"/>
    <s v="RFP484"/>
  </r>
  <r>
    <x v="773"/>
    <n v="1"/>
    <d v="2013-05-11T00:00:00"/>
    <d v="2013-05-13T00:00:00"/>
    <d v="2013-05-22T00:00:00"/>
    <n v="46"/>
    <n v="10.86956522"/>
    <n v="2.1739130430000002"/>
    <n v="38.65"/>
    <n v="0.22222222222222199"/>
    <n v="0"/>
    <n v="0"/>
    <n v="0"/>
    <n v="0"/>
    <n v="0"/>
    <s v="Tuesday"/>
    <s v="RIC"/>
    <n v="9.504749303233627"/>
    <n v="6.9011140516683014"/>
    <n v="993.38077689767772"/>
    <n v="0.99899434902279605"/>
    <x v="0"/>
    <x v="0"/>
    <n v="13423.327132509652"/>
    <n v="0.99992550837072658"/>
    <n v="1"/>
    <n v="1"/>
    <n v="1"/>
    <s v="YBPANY"/>
  </r>
  <r>
    <x v="774"/>
    <n v="0"/>
    <d v="2013-02-23T00:00:00"/>
    <d v="2013-03-04T00:00:00"/>
    <d v="2013-03-04T00:00:00"/>
    <n v="25"/>
    <n v="40"/>
    <n v="0"/>
    <n v="99.08"/>
    <n v="0"/>
    <n v="0"/>
    <n v="0"/>
    <n v="0"/>
    <n v="1"/>
    <n v="0"/>
    <s v="Saturday"/>
    <s v="DCX"/>
    <n v="5.2059574443800516"/>
    <n v="2.6023221928147264"/>
    <n v="13.49503976098109"/>
    <n v="0.93101088258537379"/>
    <x v="0"/>
    <x v="1"/>
    <n v="182.35538435080164"/>
    <n v="0.99454611052988351"/>
    <n v="1"/>
    <n v="0"/>
    <n v="0"/>
    <s v="D9KQHQ"/>
  </r>
  <r>
    <x v="775"/>
    <n v="1"/>
    <d v="2012-08-28T00:00:00"/>
    <d v="2012-07-20T00:00:00"/>
    <d v="2012-10-08T00:00:00"/>
    <n v="36"/>
    <n v="16.666666670000001"/>
    <n v="8.3333333330000006"/>
    <n v="67.63"/>
    <n v="0.1"/>
    <n v="0"/>
    <n v="0"/>
    <n v="0"/>
    <n v="1"/>
    <n v="0"/>
    <s v="Sunday"/>
    <s v="BWI"/>
    <n v="7.7437635905944449"/>
    <n v="5.1401283390291201"/>
    <n v="170.73767922326658"/>
    <n v="0.99417716598638817"/>
    <x v="0"/>
    <x v="0"/>
    <n v="2307.1391910933603"/>
    <n v="0.99956675056519173"/>
    <n v="1"/>
    <n v="1"/>
    <n v="1"/>
    <s v="GSKHGL"/>
  </r>
  <r>
    <x v="776"/>
    <n v="1"/>
    <d v="2013-06-24T00:00:00"/>
    <d v="2013-06-24T00:00:00"/>
    <d v="2013-12-09T00:00:00"/>
    <n v="50"/>
    <n v="20"/>
    <n v="2"/>
    <n v="45.09"/>
    <n v="4.1666666666666699E-2"/>
    <n v="1"/>
    <n v="0"/>
    <n v="0"/>
    <n v="0"/>
    <n v="0"/>
    <s v="Tuesday"/>
    <s v="DCX"/>
    <n v="10.952021790302858"/>
    <n v="8.3483865387375324"/>
    <n v="4223.3610135327408"/>
    <n v="0.99976327780774499"/>
    <x v="0"/>
    <x v="0"/>
    <n v="57069.310985043317"/>
    <n v="0.99998247775449722"/>
    <n v="1"/>
    <n v="1"/>
    <n v="1"/>
    <s v="TM5Y64"/>
  </r>
  <r>
    <x v="777"/>
    <n v="1"/>
    <d v="2013-03-16T00:00:00"/>
    <d v="2013-03-24T00:00:00"/>
    <d v="2013-12-17T00:00:00"/>
    <n v="36"/>
    <n v="88.888888890000004"/>
    <n v="11.11111111"/>
    <n v="68.010000000000005"/>
    <n v="8.2089552238805999E-2"/>
    <n v="1"/>
    <n v="0"/>
    <n v="0"/>
    <n v="0"/>
    <n v="0"/>
    <s v="Wednesday"/>
    <s v="CHO"/>
    <n v="8.0618292914981478"/>
    <n v="5.4581940399328222"/>
    <n v="234.67323095840726"/>
    <n v="0.99575683671864934"/>
    <x v="0"/>
    <x v="0"/>
    <n v="3171.0856719368194"/>
    <n v="0.99968475000254664"/>
    <n v="1"/>
    <n v="1"/>
    <n v="1"/>
    <s v="CZPW4F"/>
  </r>
  <r>
    <x v="778"/>
    <n v="1"/>
    <d v="2013-01-29T00:00:00"/>
    <d v="2013-02-04T00:00:00"/>
    <d v="2013-02-04T00:00:00"/>
    <n v="44"/>
    <n v="9.0909090910000003"/>
    <n v="0"/>
    <n v="82.59"/>
    <n v="0"/>
    <n v="0"/>
    <n v="0"/>
    <n v="0"/>
    <n v="0"/>
    <n v="0"/>
    <s v="Monday"/>
    <s v="CHO"/>
    <n v="9.0187220787397386"/>
    <n v="6.415086827174413"/>
    <n v="610.99380938108334"/>
    <n v="0.99836599654331259"/>
    <x v="0"/>
    <x v="0"/>
    <n v="8256.2195383667276"/>
    <n v="0.99987889385823481"/>
    <n v="1"/>
    <n v="1"/>
    <n v="1"/>
    <s v="K8TJ9K"/>
  </r>
  <r>
    <x v="779"/>
    <n v="1"/>
    <d v="2013-06-29T00:00:00"/>
    <d v="2013-06-29T00:00:00"/>
    <d v="2013-06-29T00:00:00"/>
    <n v="45"/>
    <n v="4.4444444440000002"/>
    <n v="0"/>
    <n v="149.66"/>
    <n v="0"/>
    <n v="1"/>
    <n v="0"/>
    <n v="0"/>
    <n v="1"/>
    <n v="0"/>
    <s v="Saturday"/>
    <s v="BWI"/>
    <n v="9.7790313919145309"/>
    <n v="7.1753961403492053"/>
    <n v="1306.8777054513932"/>
    <n v="0.99923540251826914"/>
    <x v="0"/>
    <x v="0"/>
    <n v="17659.539393588049"/>
    <n v="0.99994337658789956"/>
    <n v="1"/>
    <n v="1"/>
    <n v="1"/>
    <s v="XT9BJZ"/>
  </r>
  <r>
    <x v="780"/>
    <n v="1"/>
    <d v="2013-04-15T00:00:00"/>
    <d v="2013-12-09T00:00:00"/>
    <d v="2013-12-09T00:00:00"/>
    <n v="49"/>
    <n v="51.020408160000002"/>
    <n v="4.0816326529999998"/>
    <n v="57.31"/>
    <n v="0"/>
    <n v="0"/>
    <n v="0"/>
    <n v="0"/>
    <n v="0"/>
    <n v="0"/>
    <s v="Tuesday"/>
    <s v="RIC"/>
    <n v="10.243473436793687"/>
    <n v="7.6398381852283617"/>
    <n v="2079.4073105271832"/>
    <n v="0.99951932489616824"/>
    <x v="0"/>
    <x v="0"/>
    <n v="28098.555176504655"/>
    <n v="0.99996441224803312"/>
    <n v="1"/>
    <n v="1"/>
    <n v="1"/>
    <s v="RTTVC8"/>
  </r>
  <r>
    <x v="781"/>
    <n v="1"/>
    <d v="2013-05-10T00:00:00"/>
    <d v="2013-05-10T00:00:00"/>
    <d v="2013-05-10T00:00:00"/>
    <n v="43"/>
    <n v="6.9767441860000003"/>
    <n v="0"/>
    <n v="57.5"/>
    <n v="0"/>
    <n v="0"/>
    <n v="0"/>
    <n v="0"/>
    <n v="1"/>
    <n v="0"/>
    <s v="Friday"/>
    <s v="CHO"/>
    <n v="9.1590179630514648"/>
    <n v="6.5553827114861392"/>
    <n v="703.01815146618992"/>
    <n v="0.99857958207765329"/>
    <x v="0"/>
    <x v="0"/>
    <n v="9499.7234159232376"/>
    <n v="0.99989474485718377"/>
    <n v="1"/>
    <n v="1"/>
    <n v="1"/>
    <s v="BGX9YF"/>
  </r>
  <r>
    <x v="782"/>
    <n v="1"/>
    <d v="2012-08-28T00:00:00"/>
    <d v="2012-07-31T00:00:00"/>
    <d v="2014-01-12T00:00:00"/>
    <n v="63"/>
    <n v="20.63492063"/>
    <n v="0"/>
    <n v="63.74"/>
    <n v="9.6226415094339601E-2"/>
    <n v="0"/>
    <n v="0"/>
    <n v="1"/>
    <n v="0"/>
    <n v="0"/>
    <s v="Tuesday"/>
    <s v="DCX"/>
    <n v="13.893509178112456"/>
    <n v="11.289873926547131"/>
    <n v="80007.361369954233"/>
    <n v="0.99998750130632752"/>
    <x v="0"/>
    <x v="0"/>
    <n v="1081121.1668820465"/>
    <n v="0.99999907503515273"/>
    <n v="1"/>
    <n v="1"/>
    <n v="1"/>
    <s v="2643ZF"/>
  </r>
  <r>
    <x v="783"/>
    <n v="1"/>
    <d v="2012-08-28T00:00:00"/>
    <d v="2012-11-28T00:00:00"/>
    <d v="2014-01-18T00:00:00"/>
    <n v="55"/>
    <n v="10.90909091"/>
    <n v="0"/>
    <n v="123.74"/>
    <n v="3.6057692307692298E-2"/>
    <n v="1"/>
    <n v="0"/>
    <n v="0"/>
    <n v="0"/>
    <n v="0"/>
    <s v="Tuesday"/>
    <s v="DCX"/>
    <n v="11.699437716367854"/>
    <n v="9.095802464802528"/>
    <n v="8917.7813298884648"/>
    <n v="0.99988787705819748"/>
    <x v="0"/>
    <x v="0"/>
    <n v="120503.9385411925"/>
    <n v="0.99999170158491335"/>
    <n v="1"/>
    <n v="1"/>
    <n v="1"/>
    <s v="VSACEF"/>
  </r>
  <r>
    <x v="784"/>
    <n v="1"/>
    <d v="2013-04-21T00:00:00"/>
    <d v="2013-04-21T00:00:00"/>
    <d v="2013-04-21T00:00:00"/>
    <n v="44"/>
    <n v="4.5454545450000001"/>
    <n v="2.2727272730000001"/>
    <n v="109.83"/>
    <n v="0"/>
    <n v="0"/>
    <n v="0"/>
    <n v="0"/>
    <n v="0"/>
    <n v="0"/>
    <s v="Monday"/>
    <s v="RIC"/>
    <n v="8.9672541798229091"/>
    <n v="6.3636189282575835"/>
    <n v="580.34277958728376"/>
    <n v="0.99827984446506768"/>
    <x v="0"/>
    <x v="0"/>
    <n v="7842.0391863416035"/>
    <n v="0.99987249840575299"/>
    <n v="1"/>
    <n v="1"/>
    <n v="1"/>
    <s v="U6S9CC"/>
  </r>
  <r>
    <x v="785"/>
    <n v="1"/>
    <d v="2013-06-04T00:00:00"/>
    <d v="2013-06-05T00:00:00"/>
    <d v="2013-06-05T00:00:00"/>
    <n v="45"/>
    <n v="0"/>
    <n v="0"/>
    <n v="53.09"/>
    <n v="0"/>
    <n v="1"/>
    <n v="0"/>
    <n v="0"/>
    <n v="1"/>
    <n v="0"/>
    <s v="Saturday"/>
    <s v="DCX"/>
    <n v="10.116769409032683"/>
    <n v="7.5131341574673574"/>
    <n v="1831.9461624024595"/>
    <n v="0.99945443023886238"/>
    <x v="0"/>
    <x v="0"/>
    <n v="24754.669306034721"/>
    <n v="0.9999596052125419"/>
    <n v="1"/>
    <n v="1"/>
    <n v="1"/>
    <s v="X4VB6X"/>
  </r>
  <r>
    <x v="786"/>
    <n v="0"/>
    <d v="2013-03-06T00:00:00"/>
    <d v="2013-03-06T00:00:00"/>
    <d v="2013-03-06T00:00:00"/>
    <n v="0"/>
    <n v="0"/>
    <n v="0"/>
    <n v="156.21"/>
    <n v="0"/>
    <n v="0"/>
    <n v="0"/>
    <n v="0"/>
    <n v="0"/>
    <n v="0"/>
    <s v="Wednesday"/>
    <s v="RIC"/>
    <n v="-0.54631930883324653"/>
    <n v="-3.1499545603985717"/>
    <n v="4.2854074094845665E-2"/>
    <n v="4.1093068684649126E-2"/>
    <x v="1"/>
    <x v="1"/>
    <n v="0.57907729736064051"/>
    <n v="0.36671877831980942"/>
    <n v="0"/>
    <n v="0"/>
    <n v="0"/>
    <s v="JPRJYX"/>
  </r>
  <r>
    <x v="787"/>
    <n v="1"/>
    <d v="2012-08-28T00:00:00"/>
    <d v="2012-07-20T00:00:00"/>
    <d v="2012-07-20T00:00:00"/>
    <n v="35"/>
    <n v="8.5714285710000002"/>
    <n v="2.8571428569999999"/>
    <n v="69.209999999999994"/>
    <n v="0"/>
    <n v="0"/>
    <n v="0"/>
    <n v="0"/>
    <n v="1"/>
    <n v="0"/>
    <s v="Sunday"/>
    <s v="DCX"/>
    <n v="7.4808415314012686"/>
    <n v="4.8772062798359439"/>
    <n v="131.26343784816339"/>
    <n v="0.99243933156230235"/>
    <x v="0"/>
    <x v="0"/>
    <n v="1773.7327999001905"/>
    <n v="0.99943653489693984"/>
    <n v="1"/>
    <n v="1"/>
    <n v="1"/>
    <s v="FELMYK"/>
  </r>
  <r>
    <x v="788"/>
    <n v="1"/>
    <d v="2013-05-27T00:00:00"/>
    <d v="2013-06-16T00:00:00"/>
    <d v="2013-06-16T00:00:00"/>
    <n v="47"/>
    <n v="8.5106382979999999"/>
    <n v="0"/>
    <n v="51"/>
    <n v="0"/>
    <n v="1"/>
    <n v="0"/>
    <n v="0"/>
    <n v="0"/>
    <n v="0"/>
    <s v="Tuesday"/>
    <s v="BWI"/>
    <n v="10.283066816306341"/>
    <n v="7.6794315647410158"/>
    <n v="2163.389675295115"/>
    <n v="0.99953797598860583"/>
    <x v="0"/>
    <x v="0"/>
    <n v="29233.389654742023"/>
    <n v="0.99996579371035932"/>
    <n v="1"/>
    <n v="1"/>
    <n v="1"/>
    <s v="2LTVL9"/>
  </r>
  <r>
    <x v="789"/>
    <n v="1"/>
    <d v="2013-02-15T00:00:00"/>
    <d v="2013-02-17T00:00:00"/>
    <d v="2013-02-17T00:00:00"/>
    <n v="35"/>
    <n v="68.571428569999995"/>
    <n v="0"/>
    <n v="111.49"/>
    <n v="0"/>
    <n v="0"/>
    <n v="0"/>
    <n v="0"/>
    <n v="0"/>
    <n v="0"/>
    <s v="Thursday"/>
    <s v="RIC"/>
    <n v="7.0138284009632299"/>
    <n v="4.4101931493979052"/>
    <n v="82.285355336242986"/>
    <n v="0.98799308718846479"/>
    <x v="0"/>
    <x v="0"/>
    <n v="1111.9031780971939"/>
    <n v="0.99910144923684219"/>
    <n v="1"/>
    <n v="1"/>
    <n v="1"/>
    <s v="7QFTDA"/>
  </r>
  <r>
    <x v="790"/>
    <n v="1"/>
    <d v="2011-08-01T00:00:00"/>
    <d v="2011-08-02T00:00:00"/>
    <d v="2013-11-05T00:00:00"/>
    <n v="48"/>
    <n v="2.0833333330000001"/>
    <n v="2.0833333330000001"/>
    <n v="49.99"/>
    <n v="2.17917675544794E-2"/>
    <n v="1"/>
    <n v="0"/>
    <n v="0"/>
    <n v="0"/>
    <n v="0"/>
    <s v="Tuesday"/>
    <s v="CHO"/>
    <n v="10.525280033227"/>
    <n v="7.9216447816616746"/>
    <n v="2756.3008325170786"/>
    <n v="0.99963732647950243"/>
    <x v="0"/>
    <x v="0"/>
    <n v="37245.262452160845"/>
    <n v="0.99997315166853895"/>
    <n v="1"/>
    <n v="1"/>
    <n v="1"/>
    <s v="SL3S9Q"/>
  </r>
  <r>
    <x v="791"/>
    <n v="1"/>
    <d v="2010-08-01T00:00:00"/>
    <d v="2011-02-11T00:00:00"/>
    <d v="2013-10-27T00:00:00"/>
    <n v="37"/>
    <n v="91.891891889999997"/>
    <n v="5.4054054049999998"/>
    <n v="62.07"/>
    <n v="3.5389282103134502E-2"/>
    <n v="0"/>
    <n v="0"/>
    <n v="0"/>
    <n v="1"/>
    <n v="0"/>
    <s v="Friday"/>
    <s v="CHO"/>
    <n v="7.9568746989654597"/>
    <n v="5.353239447400135"/>
    <n v="211.29165862766578"/>
    <n v="0.9952894993309469"/>
    <x v="0"/>
    <x v="0"/>
    <n v="2855.1358352104035"/>
    <n v="0.99964987659631865"/>
    <n v="1"/>
    <n v="1"/>
    <n v="1"/>
    <s v="QW35H6"/>
  </r>
  <r>
    <x v="792"/>
    <n v="1"/>
    <d v="2013-04-22T00:00:00"/>
    <d v="2013-11-24T00:00:00"/>
    <d v="2013-11-24T00:00:00"/>
    <n v="52"/>
    <n v="3.846153846"/>
    <n v="1.923076923"/>
    <n v="57.64"/>
    <n v="0"/>
    <n v="0"/>
    <n v="0"/>
    <n v="0"/>
    <n v="0"/>
    <n v="0"/>
    <s v="Tuesday"/>
    <s v="CHO"/>
    <n v="10.83532685811633"/>
    <n v="8.2316916065510046"/>
    <n v="3758.1857496690454"/>
    <n v="0.9997339849460517"/>
    <x v="0"/>
    <x v="0"/>
    <n v="50783.5040860066"/>
    <n v="0.99998030895411905"/>
    <n v="1"/>
    <n v="1"/>
    <n v="1"/>
    <s v="RVD9T9"/>
  </r>
  <r>
    <x v="793"/>
    <n v="0"/>
    <d v="2011-02-13T00:00:00"/>
    <d v="2011-02-13T00:00:00"/>
    <d v="2014-01-19T00:00:00"/>
    <n v="13"/>
    <n v="92.307692309999993"/>
    <n v="7.692307692"/>
    <n v="57.07"/>
    <n v="3.1746031746031703E-2"/>
    <n v="0"/>
    <n v="1"/>
    <n v="0"/>
    <n v="0"/>
    <n v="0"/>
    <s v="Wednesday"/>
    <s v="CHO"/>
    <n v="3.4404245889282832"/>
    <n v="0.83678933736295802"/>
    <n v="2.3089418300740356"/>
    <n v="0.69778858276948752"/>
    <x v="0"/>
    <x v="1"/>
    <n v="31.200202616978718"/>
    <n v="0.96894429479543986"/>
    <n v="1"/>
    <n v="0"/>
    <n v="0"/>
    <s v="6BLANB"/>
  </r>
  <r>
    <x v="794"/>
    <n v="0"/>
    <d v="2012-12-12T00:00:00"/>
    <d v="2013-02-07T00:00:00"/>
    <d v="2013-02-07T00:00:00"/>
    <n v="0"/>
    <n v="0"/>
    <n v="0"/>
    <n v="45.79"/>
    <n v="0"/>
    <n v="0"/>
    <n v="0"/>
    <n v="0"/>
    <n v="1"/>
    <n v="0"/>
    <s v="Saturday"/>
    <s v="BWI"/>
    <n v="0.10394012382497655"/>
    <n v="-2.4996951277403485"/>
    <n v="8.2110027878081526E-2"/>
    <n v="7.5879555463589737E-2"/>
    <x v="1"/>
    <x v="1"/>
    <n v="1.1095340182735438"/>
    <n v="0.52596166198902716"/>
    <n v="1"/>
    <n v="0"/>
    <n v="0"/>
    <s v="NED82T"/>
  </r>
  <r>
    <x v="795"/>
    <n v="1"/>
    <d v="2010-01-11T00:00:00"/>
    <d v="2011-03-30T00:00:00"/>
    <d v="2014-01-09T00:00:00"/>
    <n v="45"/>
    <n v="91.111111109999996"/>
    <n v="13.33333333"/>
    <n v="70.94"/>
    <n v="7.7755905511810997E-2"/>
    <n v="1"/>
    <n v="0"/>
    <n v="0"/>
    <n v="0"/>
    <n v="0"/>
    <s v="Wednesday"/>
    <s v="CHO"/>
    <n v="10.000815088270835"/>
    <n v="7.3971798367055097"/>
    <n v="1631.3771863993079"/>
    <n v="0.99938739648634412"/>
    <x v="0"/>
    <x v="0"/>
    <n v="22044.42662756169"/>
    <n v="0.99995463911781368"/>
    <n v="1"/>
    <n v="1"/>
    <n v="1"/>
    <s v="BAG22K"/>
  </r>
  <r>
    <x v="796"/>
    <n v="1"/>
    <d v="2013-07-01T00:00:00"/>
    <d v="2013-07-01T00:00:00"/>
    <d v="2013-07-01T00:00:00"/>
    <n v="45"/>
    <n v="0"/>
    <n v="0"/>
    <n v="99.43"/>
    <n v="0"/>
    <n v="1"/>
    <n v="0"/>
    <n v="0"/>
    <n v="0"/>
    <n v="0"/>
    <s v="Tuesday"/>
    <s v="DCX"/>
    <n v="9.6906194527846417"/>
    <n v="7.086984201219316"/>
    <n v="1196.2945712537096"/>
    <n v="0.99916478365140093"/>
    <x v="0"/>
    <x v="0"/>
    <n v="16165.254804843065"/>
    <n v="0.99993814275402237"/>
    <n v="1"/>
    <n v="1"/>
    <n v="1"/>
    <s v="WLKMX6"/>
  </r>
  <r>
    <x v="797"/>
    <n v="1"/>
    <d v="2011-12-09T00:00:00"/>
    <d v="2011-12-13T00:00:00"/>
    <d v="2013-02-28T00:00:00"/>
    <n v="47"/>
    <n v="0"/>
    <n v="0"/>
    <n v="99.64"/>
    <n v="3.8374717832957102E-2"/>
    <n v="0"/>
    <n v="0"/>
    <n v="0"/>
    <n v="1"/>
    <n v="0"/>
    <s v="Friday"/>
    <s v="RIC"/>
    <n v="9.834882253565695"/>
    <n v="7.2312470020003694"/>
    <n v="1381.9447178894602"/>
    <n v="0.9992769052970345"/>
    <x v="0"/>
    <x v="0"/>
    <n v="18673.902755805735"/>
    <n v="0.99994645219773959"/>
    <n v="1"/>
    <n v="1"/>
    <n v="1"/>
    <s v="VX2MYA"/>
  </r>
  <r>
    <x v="798"/>
    <n v="1"/>
    <d v="2013-02-28T00:00:00"/>
    <d v="2013-03-09T00:00:00"/>
    <d v="2013-04-04T00:00:00"/>
    <n v="38"/>
    <n v="2.6315789469999999"/>
    <n v="0"/>
    <n v="49.69"/>
    <n v="7.69230769230769E-2"/>
    <n v="0"/>
    <n v="0"/>
    <n v="0"/>
    <n v="0"/>
    <n v="0"/>
    <s v="Tuesday"/>
    <s v="RIC"/>
    <n v="7.8186665243555389"/>
    <n v="5.2150312727902133"/>
    <n v="184.0175756327024"/>
    <n v="0.99459510807781204"/>
    <x v="0"/>
    <x v="0"/>
    <n v="2486.5873925639034"/>
    <n v="0.99959800407294663"/>
    <n v="1"/>
    <n v="1"/>
    <n v="1"/>
    <s v="KBU59V"/>
  </r>
  <r>
    <x v="799"/>
    <n v="1"/>
    <d v="2013-04-12T00:00:00"/>
    <d v="2013-04-13T00:00:00"/>
    <d v="2013-06-24T00:00:00"/>
    <n v="43"/>
    <n v="37.20930233"/>
    <n v="0"/>
    <n v="67.61"/>
    <n v="6.9444444444444406E-2"/>
    <n v="1"/>
    <n v="0"/>
    <n v="0"/>
    <n v="0"/>
    <n v="0"/>
    <s v="Tuesday"/>
    <s v="DCX"/>
    <n v="9.337392170302973"/>
    <n v="6.7337569187376474"/>
    <n v="840.2982755410294"/>
    <n v="0.99881136092979994"/>
    <x v="0"/>
    <x v="0"/>
    <n v="11354.758320064428"/>
    <n v="0.99991193895010666"/>
    <n v="1"/>
    <n v="1"/>
    <n v="1"/>
    <s v="SEJA9D"/>
  </r>
  <r>
    <x v="800"/>
    <n v="1"/>
    <d v="2012-10-19T00:00:00"/>
    <d v="2012-10-31T00:00:00"/>
    <d v="2014-01-19T00:00:00"/>
    <n v="59"/>
    <n v="50.847457630000001"/>
    <n v="16.94915254"/>
    <n v="167.16"/>
    <n v="0.13483146067415699"/>
    <n v="0"/>
    <n v="0"/>
    <n v="1"/>
    <n v="1"/>
    <n v="0"/>
    <s v="Friday"/>
    <s v="RIC"/>
    <n v="13.253358578844546"/>
    <n v="10.64972332727922"/>
    <n v="42180.922623625818"/>
    <n v="0.9999762931621462"/>
    <x v="0"/>
    <x v="0"/>
    <n v="569981.15556078288"/>
    <n v="0.99999824555911054"/>
    <n v="1"/>
    <n v="1"/>
    <n v="1"/>
    <s v="CD3MVA"/>
  </r>
  <r>
    <x v="801"/>
    <n v="1"/>
    <d v="2009-09-24T00:00:00"/>
    <d v="2009-12-06T00:00:00"/>
    <d v="2014-01-14T00:00:00"/>
    <n v="45"/>
    <n v="66.666666669999998"/>
    <n v="0"/>
    <n v="233.79"/>
    <n v="9.8666666666666694E-2"/>
    <n v="1"/>
    <n v="0"/>
    <n v="1"/>
    <n v="0"/>
    <n v="0"/>
    <s v="Monday"/>
    <s v="CHO"/>
    <n v="10.008946238254689"/>
    <n v="7.4053109866893632"/>
    <n v="1644.6962351908462"/>
    <n v="0.99939235444633312"/>
    <x v="0"/>
    <x v="0"/>
    <n v="22224.403886212724"/>
    <n v="0.99995500644194724"/>
    <n v="1"/>
    <n v="1"/>
    <n v="1"/>
    <s v="CS264K"/>
  </r>
  <r>
    <x v="802"/>
    <n v="0"/>
    <d v="2013-05-18T00:00:00"/>
    <d v="2013-06-12T00:00:00"/>
    <d v="2013-06-12T00:00:00"/>
    <n v="17"/>
    <n v="11.764705879999999"/>
    <n v="0"/>
    <n v="68.59"/>
    <n v="0"/>
    <n v="0"/>
    <n v="0"/>
    <n v="0"/>
    <n v="0"/>
    <n v="0"/>
    <s v="Thursday"/>
    <s v="CHO"/>
    <n v="3.3562230721659136"/>
    <n v="0.75258782060058849"/>
    <n v="2.122485527564947"/>
    <n v="0.67974231067778734"/>
    <x v="0"/>
    <x v="1"/>
    <n v="28.680661266164481"/>
    <n v="0.96630802828035423"/>
    <n v="1"/>
    <n v="0"/>
    <n v="0"/>
    <s v="EFK7VU"/>
  </r>
  <r>
    <x v="803"/>
    <n v="1"/>
    <d v="2013-06-03T00:00:00"/>
    <d v="2013-06-18T00:00:00"/>
    <d v="2013-06-18T00:00:00"/>
    <n v="44"/>
    <n v="9.0909090910000003"/>
    <n v="0"/>
    <n v="88.61"/>
    <n v="0"/>
    <n v="1"/>
    <n v="0"/>
    <n v="0"/>
    <n v="1"/>
    <n v="0"/>
    <s v="Saturday"/>
    <s v="BWI"/>
    <n v="9.7810083110605817"/>
    <n v="7.1773730594952561"/>
    <n v="1309.4638524683562"/>
    <n v="0.99923691142024529"/>
    <x v="0"/>
    <x v="0"/>
    <n v="17694.485406465279"/>
    <n v="0.99994348841091218"/>
    <n v="1"/>
    <n v="1"/>
    <n v="1"/>
    <s v="4JLGCE"/>
  </r>
  <r>
    <x v="804"/>
    <n v="0"/>
    <d v="2012-10-31T00:00:00"/>
    <d v="2012-10-31T00:00:00"/>
    <d v="2013-02-06T00:00:00"/>
    <n v="7"/>
    <n v="14.28571429"/>
    <n v="0"/>
    <n v="52.02"/>
    <n v="2.04081632653061E-2"/>
    <n v="0"/>
    <n v="0"/>
    <n v="0"/>
    <n v="1"/>
    <n v="0"/>
    <s v="Sunday"/>
    <s v="DCX"/>
    <n v="1.5507223584397811"/>
    <n v="-1.052912893125544"/>
    <n v="0.34891990100847048"/>
    <n v="0.25866613780967523"/>
    <x v="1"/>
    <x v="1"/>
    <n v="4.7148747823635588"/>
    <n v="0.82501803835036613"/>
    <n v="1"/>
    <n v="0"/>
    <n v="0"/>
    <s v="F5PUVL"/>
  </r>
  <r>
    <x v="805"/>
    <n v="1"/>
    <d v="2013-04-03T00:00:00"/>
    <d v="2013-04-03T00:00:00"/>
    <d v="2013-04-03T00:00:00"/>
    <n v="20"/>
    <n v="95"/>
    <n v="0"/>
    <n v="99.7"/>
    <n v="0"/>
    <n v="0"/>
    <n v="0"/>
    <n v="0"/>
    <n v="0"/>
    <n v="0"/>
    <s v="Thursday"/>
    <s v="RIC"/>
    <n v="3.8820277203676525"/>
    <n v="1.2783924688023274"/>
    <n v="3.590862659654555"/>
    <n v="0.78217601480693266"/>
    <x v="0"/>
    <x v="0"/>
    <n v="48.522505457564002"/>
    <n v="0.97980716058768669"/>
    <n v="1"/>
    <n v="1"/>
    <n v="1"/>
    <s v="QSEH9T"/>
  </r>
  <r>
    <x v="806"/>
    <n v="1"/>
    <d v="2012-02-03T00:00:00"/>
    <d v="2013-12-22T00:00:00"/>
    <d v="2013-12-22T00:00:00"/>
    <n v="40"/>
    <n v="35"/>
    <n v="5"/>
    <n v="93.7"/>
    <n v="0"/>
    <n v="0"/>
    <n v="0"/>
    <n v="0"/>
    <n v="0"/>
    <n v="0"/>
    <s v="Monday"/>
    <s v="CHO"/>
    <n v="8.2300833096558037"/>
    <n v="5.6264480580904781"/>
    <n v="277.67408174064906"/>
    <n v="0.99641157873831032"/>
    <x v="0"/>
    <x v="0"/>
    <n v="3752.146329088755"/>
    <n v="0.99973355688472643"/>
    <n v="1"/>
    <n v="1"/>
    <n v="1"/>
    <s v="XRLFLB"/>
  </r>
  <r>
    <x v="807"/>
    <n v="1"/>
    <d v="2013-03-20T00:00:00"/>
    <d v="2013-05-28T00:00:00"/>
    <d v="2013-05-28T00:00:00"/>
    <n v="40"/>
    <n v="40"/>
    <n v="2.5"/>
    <n v="52.7"/>
    <n v="0"/>
    <n v="1"/>
    <n v="0"/>
    <n v="0"/>
    <n v="0"/>
    <n v="0"/>
    <s v="Thursday"/>
    <s v="RIC"/>
    <n v="8.8445515711487008"/>
    <n v="6.2409163195833752"/>
    <n v="513.32866861435036"/>
    <n v="0.99805571794647552"/>
    <x v="0"/>
    <x v="0"/>
    <n v="6936.4928389547676"/>
    <n v="0.99985585570706681"/>
    <n v="1"/>
    <n v="1"/>
    <n v="1"/>
    <s v="8XRSQL"/>
  </r>
  <r>
    <x v="808"/>
    <n v="1"/>
    <d v="2013-03-28T00:00:00"/>
    <d v="2013-04-12T00:00:00"/>
    <d v="2013-04-12T00:00:00"/>
    <n v="45"/>
    <n v="22.222222219999999"/>
    <n v="0"/>
    <n v="81.45"/>
    <n v="0"/>
    <n v="0"/>
    <n v="0"/>
    <n v="0"/>
    <n v="0"/>
    <n v="0"/>
    <s v="Tuesday"/>
    <s v="DCX"/>
    <n v="9.2342446654917705"/>
    <n v="6.6306094139264449"/>
    <n v="757.94393151309418"/>
    <n v="0.99868237960871986"/>
    <x v="0"/>
    <x v="0"/>
    <n v="10241.92291356241"/>
    <n v="0.99990237161712148"/>
    <n v="1"/>
    <n v="1"/>
    <n v="1"/>
    <s v="2FSN3X"/>
  </r>
  <r>
    <x v="809"/>
    <n v="1"/>
    <d v="2013-06-01T00:00:00"/>
    <d v="2013-07-28T00:00:00"/>
    <d v="2013-07-28T00:00:00"/>
    <n v="44"/>
    <n v="2.2727272730000001"/>
    <n v="2.2727272730000001"/>
    <n v="78.16"/>
    <n v="0"/>
    <n v="1"/>
    <n v="0"/>
    <n v="0"/>
    <n v="1"/>
    <n v="0"/>
    <s v="Saturday"/>
    <s v="DCX"/>
    <n v="9.8613551151072301"/>
    <n v="7.2577198635419045"/>
    <n v="1419.0172925812287"/>
    <n v="0.99929578322375057"/>
    <x v="0"/>
    <x v="0"/>
    <n v="19174.855974657148"/>
    <n v="0.9999478510893427"/>
    <n v="1"/>
    <n v="1"/>
    <n v="1"/>
    <s v="A85N7F"/>
  </r>
  <r>
    <x v="810"/>
    <n v="1"/>
    <d v="2013-03-21T00:00:00"/>
    <d v="2013-04-08T00:00:00"/>
    <d v="2013-12-09T00:00:00"/>
    <n v="54"/>
    <n v="18.518518520000001"/>
    <n v="5.5555555559999998"/>
    <n v="87.23"/>
    <n v="3.2653061224489799E-2"/>
    <n v="1"/>
    <n v="0"/>
    <n v="0"/>
    <n v="0"/>
    <n v="0"/>
    <s v="Tuesday"/>
    <s v="RIC"/>
    <n v="11.724687391556317"/>
    <n v="9.1210521399909918"/>
    <n v="9145.8192381660938"/>
    <n v="0.99989067237758156"/>
    <x v="0"/>
    <x v="0"/>
    <n v="123585.36261604066"/>
    <n v="0.99999190849233821"/>
    <n v="1"/>
    <n v="1"/>
    <n v="1"/>
    <s v="HY8DJN"/>
  </r>
  <r>
    <x v="811"/>
    <n v="1"/>
    <d v="2013-03-28T00:00:00"/>
    <d v="2014-01-13T00:00:00"/>
    <d v="2014-01-13T00:00:00"/>
    <n v="44"/>
    <n v="27.272727270000001"/>
    <n v="20.454545450000001"/>
    <n v="61.06"/>
    <n v="0"/>
    <n v="0"/>
    <n v="0"/>
    <n v="0"/>
    <n v="0"/>
    <n v="0"/>
    <s v="Tuesday"/>
    <s v="DCX"/>
    <n v="9.4882162983382479"/>
    <n v="6.8845810467729223"/>
    <n v="977.09222800419661"/>
    <n v="0.9989776015273728"/>
    <x v="0"/>
    <x v="0"/>
    <n v="13203.223698463034"/>
    <n v="0.99992426665718215"/>
    <n v="1"/>
    <n v="1"/>
    <n v="1"/>
    <s v="JVZPGA"/>
  </r>
  <r>
    <x v="812"/>
    <n v="0"/>
    <d v="2013-04-26T00:00:00"/>
    <d v="2013-04-26T00:00:00"/>
    <d v="2013-09-29T00:00:00"/>
    <n v="39"/>
    <n v="20.512820510000001"/>
    <n v="2.5641025640000001"/>
    <n v="113.21"/>
    <n v="1.9230769230769201E-2"/>
    <n v="1"/>
    <n v="0"/>
    <n v="0"/>
    <n v="0"/>
    <n v="0"/>
    <s v="Monday"/>
    <s v="CHO"/>
    <n v="8.4111512774769324"/>
    <n v="5.8075160259116068"/>
    <n v="332.79145279556286"/>
    <n v="0.99700411741635442"/>
    <x v="0"/>
    <x v="1"/>
    <n v="4496.9347521792452"/>
    <n v="0.99977767574340304"/>
    <n v="1"/>
    <n v="0"/>
    <n v="0"/>
    <s v="3V5JFY"/>
  </r>
  <r>
    <x v="813"/>
    <n v="1"/>
    <d v="2013-06-01T00:00:00"/>
    <d v="2013-06-05T00:00:00"/>
    <d v="2013-10-14T00:00:00"/>
    <n v="33"/>
    <n v="84.848484850000006"/>
    <n v="12.121212119999999"/>
    <n v="50.43"/>
    <n v="2.2900763358778602E-2"/>
    <n v="1"/>
    <n v="0"/>
    <n v="0"/>
    <n v="1"/>
    <n v="0"/>
    <s v="Friday"/>
    <s v="RIC"/>
    <n v="7.8075766591615876"/>
    <n v="5.2039414075962629"/>
    <n v="181.98811952232302"/>
    <n v="0.99453516434503819"/>
    <x v="0"/>
    <x v="0"/>
    <n v="2459.1638165251443"/>
    <n v="0.99959352300310944"/>
    <n v="1"/>
    <n v="1"/>
    <n v="1"/>
    <s v="GGNBGL"/>
  </r>
  <r>
    <x v="814"/>
    <n v="1"/>
    <d v="2012-08-28T00:00:00"/>
    <d v="2012-08-28T00:00:00"/>
    <d v="2012-08-28T00:00:00"/>
    <n v="44"/>
    <n v="2.2727272730000001"/>
    <n v="0"/>
    <n v="38.49"/>
    <n v="0"/>
    <n v="0"/>
    <n v="0"/>
    <n v="0"/>
    <n v="0"/>
    <n v="0"/>
    <s v="Thursday"/>
    <s v="DCX"/>
    <n v="9.1729547240220271"/>
    <n v="6.5693194724567014"/>
    <n v="712.8845404557062"/>
    <n v="0.9985992132574244"/>
    <x v="0"/>
    <x v="0"/>
    <n v="9633.045672708271"/>
    <n v="0.99989620144703772"/>
    <n v="1"/>
    <n v="1"/>
    <n v="1"/>
    <s v="Q4RBVQ"/>
  </r>
  <r>
    <x v="815"/>
    <n v="1"/>
    <d v="2011-06-26T00:00:00"/>
    <d v="2011-06-26T00:00:00"/>
    <d v="2013-11-06T00:00:00"/>
    <n v="41"/>
    <n v="41.463414630000003"/>
    <n v="9.7560975610000007"/>
    <n v="65.849999999999994"/>
    <n v="1.38888888888889E-2"/>
    <n v="1"/>
    <n v="1"/>
    <n v="0"/>
    <n v="0"/>
    <n v="0"/>
    <s v="Monday"/>
    <s v="CHO"/>
    <n v="9.9024016232129846"/>
    <n v="7.298766371647659"/>
    <n v="1478.4749135498848"/>
    <n v="0.99932408451752619"/>
    <x v="0"/>
    <x v="0"/>
    <n v="19978.293201694658"/>
    <n v="0.99994994817935223"/>
    <n v="1"/>
    <n v="1"/>
    <n v="1"/>
    <s v="E5LEW4"/>
  </r>
  <r>
    <x v="816"/>
    <n v="1"/>
    <d v="2013-06-19T00:00:00"/>
    <d v="2013-08-07T00:00:00"/>
    <d v="2013-08-07T00:00:00"/>
    <n v="30"/>
    <n v="90"/>
    <n v="3.3333333330000001"/>
    <n v="62.32"/>
    <n v="0"/>
    <n v="1"/>
    <n v="0"/>
    <n v="0"/>
    <n v="1"/>
    <n v="0"/>
    <s v="Friday"/>
    <s v="RIC"/>
    <n v="6.9756940966439194"/>
    <n v="4.3720588450785947"/>
    <n v="79.206537933487851"/>
    <n v="0.98753218845040713"/>
    <x v="0"/>
    <x v="0"/>
    <n v="1070.2998230297515"/>
    <n v="0.99906655449902726"/>
    <n v="1"/>
    <n v="1"/>
    <n v="1"/>
    <s v="PRPFQQ"/>
  </r>
  <r>
    <x v="817"/>
    <n v="1"/>
    <d v="2009-09-11T00:00:00"/>
    <d v="2010-01-07T00:00:00"/>
    <d v="2014-01-09T00:00:00"/>
    <n v="48"/>
    <n v="16.666666670000001"/>
    <n v="2.0833333330000001"/>
    <n v="71.760000000000005"/>
    <n v="2.1872863978127099E-2"/>
    <n v="0"/>
    <n v="0"/>
    <n v="0"/>
    <n v="1"/>
    <n v="0"/>
    <s v="Friday"/>
    <s v="CHO"/>
    <n v="10.193920901936806"/>
    <n v="7.5902856503714808"/>
    <n v="1978.8787004552628"/>
    <n v="0.99949491855244965"/>
    <x v="0"/>
    <x v="0"/>
    <n v="26740.135071591667"/>
    <n v="0.99996260442956808"/>
    <n v="1"/>
    <n v="1"/>
    <n v="1"/>
    <s v="KKCSKA"/>
  </r>
  <r>
    <x v="818"/>
    <n v="1"/>
    <d v="2010-12-18T00:00:00"/>
    <d v="2011-02-22T00:00:00"/>
    <d v="2012-03-13T00:00:00"/>
    <n v="42"/>
    <n v="40.47619048"/>
    <n v="16.666666670000001"/>
    <n v="59.83"/>
    <n v="1.2987012987013E-2"/>
    <n v="0"/>
    <n v="0"/>
    <n v="0"/>
    <n v="0"/>
    <n v="0"/>
    <s v="Tuesday"/>
    <s v="CHO"/>
    <n v="8.9886973566871724"/>
    <n v="6.3850621051218468"/>
    <n v="592.92155492062011"/>
    <n v="0.99831627595982153"/>
    <x v="0"/>
    <x v="0"/>
    <n v="8012.013299141563"/>
    <n v="0.99987520300258237"/>
    <n v="1"/>
    <n v="1"/>
    <n v="1"/>
    <s v="MZSGD6"/>
  </r>
  <r>
    <x v="819"/>
    <n v="1"/>
    <d v="2012-12-09T00:00:00"/>
    <d v="2013-06-03T00:00:00"/>
    <d v="2013-06-03T00:00:00"/>
    <n v="32"/>
    <n v="87.5"/>
    <n v="3.125"/>
    <n v="145.86000000000001"/>
    <n v="0"/>
    <n v="0"/>
    <n v="0"/>
    <n v="0"/>
    <n v="1"/>
    <n v="0"/>
    <s v="Friday"/>
    <s v="CHO"/>
    <n v="6.583325741043426"/>
    <n v="3.9796904894781009"/>
    <n v="53.500472705411802"/>
    <n v="0.98165153529208382"/>
    <x v="0"/>
    <x v="0"/>
    <n v="722.93964567286844"/>
    <n v="0.99861866937944732"/>
    <n v="1"/>
    <n v="1"/>
    <n v="1"/>
    <s v="96KS5M"/>
  </r>
  <r>
    <x v="820"/>
    <n v="1"/>
    <d v="2011-05-22T00:00:00"/>
    <d v="2011-07-24T00:00:00"/>
    <d v="2014-01-12T00:00:00"/>
    <n v="55"/>
    <n v="34.545454550000002"/>
    <n v="16.363636360000001"/>
    <n v="68.540000000000006"/>
    <n v="3.6544850498338902E-2"/>
    <n v="1"/>
    <n v="0"/>
    <n v="0"/>
    <n v="0"/>
    <n v="0"/>
    <s v="Monday"/>
    <s v="RIC"/>
    <n v="12.207557319526405"/>
    <n v="9.6039220679610793"/>
    <n v="14822.803751408261"/>
    <n v="0.99993254093100736"/>
    <x v="0"/>
    <x v="0"/>
    <n v="200297.15533406101"/>
    <n v="0.9999950074427878"/>
    <n v="1"/>
    <n v="1"/>
    <n v="1"/>
    <s v="SMHLUQ"/>
  </r>
  <r>
    <x v="821"/>
    <n v="1"/>
    <d v="2013-03-21T00:00:00"/>
    <d v="2013-03-21T00:00:00"/>
    <d v="2013-03-21T00:00:00"/>
    <n v="45"/>
    <n v="15.55555556"/>
    <n v="2.2222222220000001"/>
    <n v="50.95"/>
    <n v="0"/>
    <n v="0"/>
    <n v="0"/>
    <n v="0"/>
    <n v="1"/>
    <n v="0"/>
    <s v="Saturday"/>
    <s v="DCX"/>
    <n v="9.6478230614956235"/>
    <n v="7.0441878099302979"/>
    <n v="1146.1775436548571"/>
    <n v="0.99912829534928482"/>
    <x v="0"/>
    <x v="0"/>
    <n v="15488.034878694134"/>
    <n v="0.9999354381981943"/>
    <n v="1"/>
    <n v="1"/>
    <n v="1"/>
    <s v="AB3ULG"/>
  </r>
  <r>
    <x v="822"/>
    <n v="1"/>
    <d v="2011-11-22T00:00:00"/>
    <d v="2011-11-23T00:00:00"/>
    <d v="2014-01-08T00:00:00"/>
    <n v="37"/>
    <n v="43.243243239999998"/>
    <n v="10.81081081"/>
    <n v="72.63"/>
    <n v="2.31660231660232E-2"/>
    <n v="1"/>
    <n v="0"/>
    <n v="0"/>
    <n v="0"/>
    <n v="0"/>
    <s v="Wednesday"/>
    <s v="CHO"/>
    <n v="8.2865828195277444"/>
    <n v="5.6829475679624188"/>
    <n v="293.8141921233792"/>
    <n v="0.99660803303668133"/>
    <x v="0"/>
    <x v="0"/>
    <n v="3970.243947505342"/>
    <n v="0.99974818973268353"/>
    <n v="1"/>
    <n v="1"/>
    <n v="1"/>
    <s v="8D4X2E"/>
  </r>
  <r>
    <x v="823"/>
    <n v="1"/>
    <d v="2011-08-28T00:00:00"/>
    <d v="2011-10-09T00:00:00"/>
    <d v="2013-03-18T00:00:00"/>
    <n v="47"/>
    <n v="2.1276595739999999"/>
    <n v="2.1276595739999999"/>
    <n v="80.569999999999993"/>
    <n v="3.6121673003802299E-2"/>
    <n v="1"/>
    <n v="0"/>
    <n v="0"/>
    <n v="0"/>
    <n v="0"/>
    <s v="Monday"/>
    <s v="CHO"/>
    <n v="10.199098584968054"/>
    <n v="7.5954633334027282"/>
    <n v="1989.1512782501022"/>
    <n v="0.9994975256348958"/>
    <x v="0"/>
    <x v="0"/>
    <n v="26878.94606475878"/>
    <n v="0.99996279754440021"/>
    <n v="1"/>
    <n v="1"/>
    <n v="1"/>
    <s v="LTVQ3D"/>
  </r>
  <r>
    <x v="824"/>
    <n v="1"/>
    <d v="2013-04-17T00:00:00"/>
    <d v="2013-04-23T00:00:00"/>
    <d v="2013-04-23T00:00:00"/>
    <n v="45"/>
    <n v="0"/>
    <n v="0"/>
    <n v="159.44"/>
    <n v="0"/>
    <n v="0"/>
    <n v="0"/>
    <n v="0"/>
    <n v="0"/>
    <n v="0"/>
    <s v="Thursday"/>
    <s v="DCX"/>
    <n v="8.9614872050481065"/>
    <n v="6.3578519534827809"/>
    <n v="577.00558941146335"/>
    <n v="0.998269912924167"/>
    <x v="0"/>
    <x v="0"/>
    <n v="7796.9444991126702"/>
    <n v="0.99987176107753606"/>
    <n v="1"/>
    <n v="1"/>
    <n v="1"/>
    <s v="AMRY4C"/>
  </r>
  <r>
    <x v="825"/>
    <n v="1"/>
    <d v="2009-11-16T00:00:00"/>
    <d v="2009-11-16T00:00:00"/>
    <d v="2014-01-12T00:00:00"/>
    <n v="48"/>
    <n v="14.58333333"/>
    <n v="6.25"/>
    <n v="110.79"/>
    <n v="6.5876152832674596E-3"/>
    <n v="0"/>
    <n v="0"/>
    <n v="0"/>
    <n v="0"/>
    <n v="0"/>
    <s v="Monday"/>
    <s v="CHO"/>
    <n v="9.8827573414396443"/>
    <n v="7.2791220898743187"/>
    <n v="1449.7147470286081"/>
    <n v="0.99931068461112138"/>
    <x v="0"/>
    <x v="0"/>
    <n v="19589.663652403193"/>
    <n v="0.99994895527697569"/>
    <n v="1"/>
    <n v="1"/>
    <n v="1"/>
    <s v="HV6MCN"/>
  </r>
  <r>
    <x v="826"/>
    <n v="1"/>
    <d v="2013-06-26T00:00:00"/>
    <d v="2013-06-26T00:00:00"/>
    <d v="2013-12-03T00:00:00"/>
    <n v="46"/>
    <n v="8.6956521739999992"/>
    <n v="4.3478260869999996"/>
    <n v="49.49"/>
    <n v="3.125E-2"/>
    <n v="1"/>
    <n v="0"/>
    <n v="0"/>
    <n v="1"/>
    <n v="0"/>
    <s v="Friday"/>
    <s v="CHO"/>
    <n v="10.406037398287081"/>
    <n v="7.8024021467217555"/>
    <n v="2446.4717088194202"/>
    <n v="0.99959141509321781"/>
    <x v="0"/>
    <x v="0"/>
    <n v="33058.612398834055"/>
    <n v="0.99996975161148483"/>
    <n v="1"/>
    <n v="1"/>
    <n v="1"/>
    <s v="X543RE"/>
  </r>
  <r>
    <x v="827"/>
    <n v="1"/>
    <d v="2013-05-25T00:00:00"/>
    <d v="2013-05-27T00:00:00"/>
    <d v="2013-05-27T00:00:00"/>
    <n v="44"/>
    <n v="18.18181818"/>
    <n v="4.5454545450000001"/>
    <n v="45.73"/>
    <n v="0"/>
    <n v="1"/>
    <n v="0"/>
    <n v="0"/>
    <n v="0"/>
    <n v="0"/>
    <s v="Tuesday"/>
    <s v="BWI"/>
    <n v="9.7544901562127766"/>
    <n v="7.150854904647451"/>
    <n v="1275.1956600063706"/>
    <n v="0.99921642109330244"/>
    <x v="0"/>
    <x v="0"/>
    <n v="17231.427162985285"/>
    <n v="0.9999419698693317"/>
    <n v="1"/>
    <n v="1"/>
    <n v="1"/>
    <s v="RCWHKL"/>
  </r>
  <r>
    <x v="828"/>
    <n v="0"/>
    <d v="2013-03-22T00:00:00"/>
    <d v="2013-11-06T00:00:00"/>
    <d v="2013-11-06T00:00:00"/>
    <n v="0"/>
    <n v="0"/>
    <n v="0"/>
    <n v="80.239999999999995"/>
    <n v="0"/>
    <n v="1"/>
    <n v="0"/>
    <n v="0"/>
    <n v="0"/>
    <n v="0"/>
    <s v="Thursday"/>
    <s v="RIC"/>
    <n v="0.23863046767211737"/>
    <n v="-2.365004783893208"/>
    <n v="9.3948850926134309E-2"/>
    <n v="8.5880478640840877E-2"/>
    <x v="1"/>
    <x v="1"/>
    <n v="1.2695093251585863"/>
    <n v="0.55937612200376252"/>
    <n v="1"/>
    <n v="0"/>
    <n v="0"/>
    <s v="BDUDHP"/>
  </r>
  <r>
    <x v="829"/>
    <n v="1"/>
    <d v="2011-05-17T00:00:00"/>
    <d v="2011-05-17T00:00:00"/>
    <d v="2013-11-21T00:00:00"/>
    <n v="52"/>
    <n v="13.46153846"/>
    <n v="3.846153846"/>
    <n v="37.29"/>
    <n v="2.50272034820457E-2"/>
    <n v="1"/>
    <n v="1"/>
    <n v="0"/>
    <n v="1"/>
    <n v="0"/>
    <s v="Friday"/>
    <s v="RIC"/>
    <n v="12.472718438294491"/>
    <n v="9.8690831867291653"/>
    <n v="19323.614703665484"/>
    <n v="0.99994825252584152"/>
    <x v="0"/>
    <x v="0"/>
    <n v="261115.58385490408"/>
    <n v="0.99999617029303445"/>
    <n v="1"/>
    <n v="1"/>
    <n v="1"/>
    <s v="NZGEJK"/>
  </r>
  <r>
    <x v="830"/>
    <n v="0"/>
    <d v="2013-06-03T00:00:00"/>
    <d v="2013-06-13T00:00:00"/>
    <d v="2013-11-13T00:00:00"/>
    <n v="0"/>
    <n v="0"/>
    <n v="0"/>
    <n v="129.83000000000001"/>
    <n v="1.9607843137254902E-2"/>
    <n v="1"/>
    <n v="0"/>
    <n v="0"/>
    <n v="0"/>
    <n v="0"/>
    <s v="Monday"/>
    <s v="DCX"/>
    <n v="5.3496340473890236E-2"/>
    <n v="-2.5501389110914348"/>
    <n v="7.8070820345016292E-2"/>
    <n v="7.2417153745086241E-2"/>
    <x v="1"/>
    <x v="1"/>
    <n v="1.0549531311319993"/>
    <n v="0.51337089646947998"/>
    <n v="1"/>
    <n v="0"/>
    <n v="0"/>
    <s v="23JDUN"/>
  </r>
  <r>
    <x v="831"/>
    <n v="1"/>
    <d v="2011-09-05T00:00:00"/>
    <d v="2011-09-05T00:00:00"/>
    <d v="2013-12-07T00:00:00"/>
    <n v="54"/>
    <n v="0"/>
    <n v="0"/>
    <n v="49.2"/>
    <n v="1.3349514563106801E-2"/>
    <n v="0"/>
    <n v="0"/>
    <n v="0"/>
    <n v="0"/>
    <n v="0"/>
    <s v="Monday"/>
    <s v="CHO"/>
    <n v="11.2428880301881"/>
    <n v="8.6392527786227742"/>
    <n v="5649.1071133851474"/>
    <n v="0.99982301220491365"/>
    <x v="0"/>
    <x v="0"/>
    <n v="76335.091792668041"/>
    <n v="0.99998690003671242"/>
    <n v="1"/>
    <n v="1"/>
    <n v="1"/>
    <s v="TGP35N"/>
  </r>
  <r>
    <x v="832"/>
    <n v="1"/>
    <d v="2013-04-29T00:00:00"/>
    <d v="2013-11-06T00:00:00"/>
    <d v="2013-11-15T00:00:00"/>
    <n v="40"/>
    <n v="7.5"/>
    <n v="0"/>
    <n v="50.02"/>
    <n v="0.33333333333333298"/>
    <n v="0"/>
    <n v="1"/>
    <n v="0"/>
    <n v="0"/>
    <n v="0"/>
    <s v="Wednesday"/>
    <s v="RIC"/>
    <n v="8.8483238073232151"/>
    <n v="6.2446885557578895"/>
    <n v="515.26872245761467"/>
    <n v="0.9980630242420272"/>
    <x v="0"/>
    <x v="0"/>
    <n v="6962.708342615053"/>
    <n v="0.9998563983511658"/>
    <n v="1"/>
    <n v="1"/>
    <n v="1"/>
    <s v="LUMKWF"/>
  </r>
  <r>
    <x v="833"/>
    <n v="1"/>
    <d v="2013-06-30T00:00:00"/>
    <d v="2013-06-30T00:00:00"/>
    <d v="2013-06-30T00:00:00"/>
    <n v="44"/>
    <n v="4.5454545450000001"/>
    <n v="0"/>
    <n v="88.84"/>
    <n v="0"/>
    <n v="1"/>
    <n v="0"/>
    <n v="0"/>
    <n v="0"/>
    <n v="0"/>
    <s v="Monday"/>
    <s v="CHO"/>
    <n v="9.5161206512743597"/>
    <n v="6.9124853997090341"/>
    <n v="1004.7413254074739"/>
    <n v="0.99900570855075999"/>
    <x v="0"/>
    <x v="0"/>
    <n v="13576.839624998165"/>
    <n v="0.99992635058097468"/>
    <n v="1"/>
    <n v="1"/>
    <n v="1"/>
    <s v="L7MQWR"/>
  </r>
  <r>
    <x v="834"/>
    <n v="1"/>
    <d v="2010-06-05T00:00:00"/>
    <d v="2010-06-27T00:00:00"/>
    <d v="2013-11-16T00:00:00"/>
    <n v="53"/>
    <n v="9.4339622639999998"/>
    <n v="3.773584906"/>
    <n v="119.02"/>
    <n v="8.8852988691437793E-3"/>
    <n v="0"/>
    <n v="0"/>
    <n v="0"/>
    <n v="0"/>
    <n v="0"/>
    <s v="Tuesday"/>
    <s v="CHO"/>
    <n v="10.862556139146616"/>
    <n v="8.2589208875812901"/>
    <n v="3861.9244005174583"/>
    <n v="0.99974112876765953"/>
    <x v="0"/>
    <x v="0"/>
    <n v="52185.300737409772"/>
    <n v="0.99998083788301007"/>
    <n v="1"/>
    <n v="1"/>
    <n v="1"/>
    <s v="2DGDR3"/>
  </r>
  <r>
    <x v="835"/>
    <n v="1"/>
    <d v="2013-01-02T00:00:00"/>
    <d v="2013-01-02T00:00:00"/>
    <d v="2013-02-25T00:00:00"/>
    <n v="33"/>
    <n v="3.0303030299999998"/>
    <n v="0"/>
    <n v="126.19"/>
    <n v="3.7037037037037E-2"/>
    <n v="0"/>
    <n v="0"/>
    <n v="0"/>
    <n v="1"/>
    <n v="0"/>
    <s v="Sunday"/>
    <s v="DCX"/>
    <n v="6.7813274887229031"/>
    <n v="4.1776922371575775"/>
    <n v="65.21517825470724"/>
    <n v="0.98489772245038232"/>
    <x v="0"/>
    <x v="0"/>
    <n v="881.23778119780877"/>
    <n v="0.99886651873076404"/>
    <n v="1"/>
    <n v="1"/>
    <n v="1"/>
    <s v="XD6MQB"/>
  </r>
  <r>
    <x v="836"/>
    <n v="0"/>
    <d v="2013-04-29T00:00:00"/>
    <d v="2013-04-29T00:00:00"/>
    <d v="2013-04-29T00:00:00"/>
    <n v="0"/>
    <n v="0"/>
    <n v="0"/>
    <n v="52.21"/>
    <n v="0"/>
    <n v="0"/>
    <n v="0"/>
    <n v="0"/>
    <n v="0"/>
    <n v="0"/>
    <s v="Tuesday"/>
    <s v="CHO"/>
    <n v="-0.18259606372308942"/>
    <n v="-2.7862313152884144"/>
    <n v="6.1653127835582987E-2"/>
    <n v="5.8072760508205402E-2"/>
    <x v="1"/>
    <x v="1"/>
    <n v="0.8331046089537042"/>
    <n v="0.45447739582588359"/>
    <n v="0"/>
    <n v="0"/>
    <n v="0"/>
    <s v="YU6C8S"/>
  </r>
  <r>
    <x v="837"/>
    <n v="1"/>
    <d v="2013-04-27T00:00:00"/>
    <d v="2013-05-28T00:00:00"/>
    <d v="2013-11-12T00:00:00"/>
    <n v="50"/>
    <n v="8"/>
    <n v="2"/>
    <n v="34.99"/>
    <n v="1.1904761904761901E-2"/>
    <n v="0"/>
    <n v="0"/>
    <n v="0"/>
    <n v="0"/>
    <n v="0"/>
    <s v="Thursday"/>
    <s v="BWI"/>
    <n v="10.485848557646673"/>
    <n v="7.8822133060813471"/>
    <n v="2649.7307394982618"/>
    <n v="0.99962274553763641"/>
    <x v="0"/>
    <x v="0"/>
    <n v="35805.205170600508"/>
    <n v="0.99997207187985337"/>
    <n v="1"/>
    <n v="1"/>
    <n v="1"/>
    <s v="VKES6W"/>
  </r>
  <r>
    <x v="838"/>
    <n v="1"/>
    <d v="2012-02-09T00:00:00"/>
    <d v="2013-11-08T00:00:00"/>
    <d v="2013-12-16T00:00:00"/>
    <n v="45"/>
    <n v="0"/>
    <n v="0"/>
    <n v="40.24"/>
    <n v="0.105263157894737"/>
    <n v="0"/>
    <n v="0"/>
    <n v="0"/>
    <n v="0"/>
    <n v="0"/>
    <s v="Tuesday"/>
    <s v="RIC"/>
    <n v="9.3155536160592316"/>
    <n v="6.711918364493906"/>
    <n v="822.14630389623574"/>
    <n v="0.99878514913416161"/>
    <x v="0"/>
    <x v="0"/>
    <n v="11109.474880768317"/>
    <n v="0.9999099948462391"/>
    <n v="1"/>
    <n v="1"/>
    <n v="1"/>
    <s v="2YE7NP"/>
  </r>
  <r>
    <x v="839"/>
    <n v="1"/>
    <d v="2013-05-30T00:00:00"/>
    <d v="2013-06-06T00:00:00"/>
    <d v="2013-06-06T00:00:00"/>
    <n v="45"/>
    <n v="0"/>
    <n v="0"/>
    <n v="115.77"/>
    <n v="0"/>
    <n v="1"/>
    <n v="0"/>
    <n v="0"/>
    <n v="1"/>
    <n v="0"/>
    <s v="Friday"/>
    <s v="CHO"/>
    <n v="9.8975562070759082"/>
    <n v="7.2939209555105826"/>
    <n v="1471.3284152068579"/>
    <n v="0.9993208037081458"/>
    <x v="0"/>
    <x v="0"/>
    <n v="19881.724204849383"/>
    <n v="0.99994970508117009"/>
    <n v="1"/>
    <n v="1"/>
    <n v="1"/>
    <s v="VUMYCK"/>
  </r>
  <r>
    <x v="840"/>
    <n v="1"/>
    <d v="2012-01-11T00:00:00"/>
    <d v="2012-01-20T00:00:00"/>
    <d v="2014-01-16T00:00:00"/>
    <n v="55"/>
    <n v="58.18181818"/>
    <n v="7.2727272730000001"/>
    <n v="86.59"/>
    <n v="0.12104539202200799"/>
    <n v="1"/>
    <n v="1"/>
    <n v="0"/>
    <n v="1"/>
    <n v="0"/>
    <s v="Friday"/>
    <s v="RIC"/>
    <n v="12.943643433459798"/>
    <n v="10.340008181894472"/>
    <n v="30946.283245233102"/>
    <n v="0.99996768698589544"/>
    <x v="0"/>
    <x v="0"/>
    <n v="418170.04435435584"/>
    <n v="0.99999760863404219"/>
    <n v="1"/>
    <n v="1"/>
    <n v="1"/>
    <s v="DFBYHR"/>
  </r>
  <r>
    <x v="841"/>
    <n v="1"/>
    <d v="2013-06-04T00:00:00"/>
    <d v="2013-06-04T00:00:00"/>
    <d v="2013-06-04T00:00:00"/>
    <n v="45"/>
    <n v="0"/>
    <n v="0"/>
    <n v="14.71"/>
    <n v="0"/>
    <n v="1"/>
    <n v="0"/>
    <n v="0"/>
    <n v="0"/>
    <n v="0"/>
    <s v="Wednesday"/>
    <s v="RIC"/>
    <n v="9.9869140039936077"/>
    <n v="7.3832787524282821"/>
    <n v="1608.8561705752415"/>
    <n v="0.99937882649501375"/>
    <x v="0"/>
    <x v="0"/>
    <n v="21740.10529399716"/>
    <n v="0.99995400417842251"/>
    <n v="1"/>
    <n v="1"/>
    <n v="1"/>
    <s v="BM8A2Y"/>
  </r>
  <r>
    <x v="842"/>
    <n v="1"/>
    <d v="2012-08-28T00:00:00"/>
    <d v="2012-08-30T00:00:00"/>
    <d v="2013-10-24T00:00:00"/>
    <n v="49"/>
    <n v="20.408163269999999"/>
    <n v="0"/>
    <n v="42.06"/>
    <n v="1.9047619047619001E-2"/>
    <n v="0"/>
    <n v="0"/>
    <n v="0"/>
    <n v="1"/>
    <n v="0"/>
    <s v="Saturday"/>
    <s v="DCX"/>
    <n v="10.470863823578958"/>
    <n v="7.8672285720136319"/>
    <n v="2610.3212368960699"/>
    <n v="0.99961705209383256"/>
    <x v="0"/>
    <x v="0"/>
    <n v="35272.673579632137"/>
    <n v="0.99997165024511148"/>
    <n v="1"/>
    <n v="1"/>
    <n v="1"/>
    <s v="MMMZWJ"/>
  </r>
  <r>
    <x v="843"/>
    <n v="1"/>
    <d v="2013-04-30T00:00:00"/>
    <d v="2013-04-30T00:00:00"/>
    <d v="2013-09-12T00:00:00"/>
    <n v="43"/>
    <n v="18.60465116"/>
    <n v="9.3023255809999998"/>
    <n v="45.97"/>
    <n v="2.96296296296296E-2"/>
    <n v="1"/>
    <n v="0"/>
    <n v="0"/>
    <n v="1"/>
    <n v="0"/>
    <s v="Saturday"/>
    <s v="DCX"/>
    <n v="9.8801904048476281"/>
    <n v="7.2765551532823025"/>
    <n v="1445.9981933160834"/>
    <n v="0.99930891413367395"/>
    <x v="0"/>
    <x v="0"/>
    <n v="19539.442712508862"/>
    <n v="0.99994882408680741"/>
    <n v="1"/>
    <n v="1"/>
    <n v="1"/>
    <s v="XLPSYB"/>
  </r>
  <r>
    <x v="844"/>
    <n v="1"/>
    <d v="2011-08-15T00:00:00"/>
    <d v="2012-11-19T00:00:00"/>
    <d v="2014-01-13T00:00:00"/>
    <n v="49"/>
    <n v="20.408163269999999"/>
    <n v="4.0816326529999998"/>
    <n v="66.06"/>
    <n v="2.3809523809523801E-2"/>
    <n v="0"/>
    <n v="0"/>
    <n v="0"/>
    <n v="0"/>
    <n v="0"/>
    <s v="Monday"/>
    <s v="CHO"/>
    <n v="10.198663253354646"/>
    <n v="7.5950280017893199"/>
    <n v="1988.2855262731036"/>
    <n v="0.99949730695428451"/>
    <x v="0"/>
    <x v="0"/>
    <n v="26867.247356395244"/>
    <n v="0.9999627813460723"/>
    <n v="1"/>
    <n v="1"/>
    <n v="1"/>
    <s v="92Y2QV"/>
  </r>
  <r>
    <x v="845"/>
    <n v="0"/>
    <d v="2012-08-28T00:00:00"/>
    <d v="2012-07-24T00:00:00"/>
    <d v="2013-04-16T00:00:00"/>
    <n v="0"/>
    <n v="0"/>
    <n v="0"/>
    <n v="80.28"/>
    <n v="4.13533834586466E-2"/>
    <n v="0"/>
    <n v="0"/>
    <n v="0"/>
    <n v="0"/>
    <n v="0"/>
    <s v="Thursday"/>
    <s v="DCX"/>
    <n v="-0.30544423217037264"/>
    <n v="-2.9090794837356979"/>
    <n v="5.4525898751637762E-2"/>
    <n v="5.1706552504956274E-2"/>
    <x v="1"/>
    <x v="1"/>
    <n v="0.73679599319720246"/>
    <n v="0.42422713783491772"/>
    <n v="0"/>
    <n v="0"/>
    <n v="0"/>
    <s v="F4DGZ9"/>
  </r>
  <r>
    <x v="846"/>
    <n v="1"/>
    <d v="2012-08-28T00:00:00"/>
    <d v="2012-11-05T00:00:00"/>
    <d v="2013-12-31T00:00:00"/>
    <n v="37"/>
    <n v="89.189189189999993"/>
    <n v="13.513513509999999"/>
    <n v="249.26"/>
    <n v="9.5011876484560592E-3"/>
    <n v="0"/>
    <n v="0"/>
    <n v="0"/>
    <n v="0"/>
    <n v="0"/>
    <s v="Thursday"/>
    <s v="CHO"/>
    <n v="7.2098315034917162"/>
    <n v="4.6061962519263915"/>
    <n v="100.10265925240435"/>
    <n v="0.99010906332835935"/>
    <x v="0"/>
    <x v="0"/>
    <n v="1352.6643289550732"/>
    <n v="0.9992612644223462"/>
    <n v="1"/>
    <n v="1"/>
    <n v="1"/>
    <s v="KLMJ23"/>
  </r>
  <r>
    <x v="847"/>
    <n v="1"/>
    <d v="2013-05-05T00:00:00"/>
    <d v="2014-01-02T00:00:00"/>
    <d v="2014-01-02T00:00:00"/>
    <n v="47"/>
    <n v="14.893617020000001"/>
    <n v="2.1276595739999999"/>
    <n v="40.25"/>
    <n v="0"/>
    <n v="0"/>
    <n v="1"/>
    <n v="0"/>
    <n v="1"/>
    <n v="0"/>
    <s v="Friday"/>
    <s v="CHO"/>
    <n v="10.8672478691482"/>
    <n v="8.2636126175828739"/>
    <n v="3880.0860786211747"/>
    <n v="0.99974234016464913"/>
    <x v="0"/>
    <x v="0"/>
    <n v="52430.715337864269"/>
    <n v="0.99998092757420665"/>
    <n v="1"/>
    <n v="1"/>
    <n v="1"/>
    <s v="5SFEJV"/>
  </r>
  <r>
    <x v="848"/>
    <n v="0"/>
    <d v="2013-01-23T00:00:00"/>
    <d v="2013-01-25T00:00:00"/>
    <d v="2013-09-12T00:00:00"/>
    <n v="21"/>
    <n v="52.380952379999997"/>
    <n v="4.7619047620000003"/>
    <n v="159.27000000000001"/>
    <n v="6.9565217391304293E-2"/>
    <n v="1"/>
    <n v="0"/>
    <n v="0"/>
    <n v="1"/>
    <n v="0"/>
    <s v="Saturday"/>
    <s v="BWI"/>
    <n v="4.7188242548583457"/>
    <n v="2.1151890032930205"/>
    <n v="8.2911526731974323"/>
    <n v="0.89237072781241222"/>
    <x v="0"/>
    <x v="1"/>
    <n v="112.03644888869718"/>
    <n v="0.99115329604007052"/>
    <n v="1"/>
    <n v="0"/>
    <n v="0"/>
    <s v="TKJN32"/>
  </r>
  <r>
    <x v="849"/>
    <n v="0"/>
    <d v="2012-09-30T00:00:00"/>
    <d v="2013-03-03T00:00:00"/>
    <d v="2013-03-03T00:00:00"/>
    <n v="0"/>
    <n v="0"/>
    <n v="0"/>
    <n v="65.680000000000007"/>
    <n v="0"/>
    <n v="0"/>
    <n v="0"/>
    <n v="0"/>
    <n v="0"/>
    <n v="0"/>
    <s v="Wednesday"/>
    <s v="CHO"/>
    <n v="-0.22970521864264534"/>
    <n v="-2.8333404702079705"/>
    <n v="5.881605187814308E-2"/>
    <n v="5.5548885733092468E-2"/>
    <x v="1"/>
    <x v="1"/>
    <n v="0.7947678507214514"/>
    <n v="0.44282487587571551"/>
    <n v="0"/>
    <n v="0"/>
    <n v="0"/>
    <s v="J3MY7Y"/>
  </r>
  <r>
    <x v="850"/>
    <n v="1"/>
    <d v="2013-04-30T00:00:00"/>
    <d v="2013-04-30T00:00:00"/>
    <d v="2014-01-13T00:00:00"/>
    <n v="58"/>
    <n v="8.6206896549999996"/>
    <n v="5.1724137929999996"/>
    <n v="98.47"/>
    <n v="3.8759689922480599E-2"/>
    <n v="0"/>
    <n v="0"/>
    <n v="0"/>
    <n v="0"/>
    <n v="0"/>
    <s v="Tuesday"/>
    <s v="RIC"/>
    <n v="12.001234835401775"/>
    <n v="9.397599583836449"/>
    <n v="12059.398384482942"/>
    <n v="0.99991708399937385"/>
    <x v="0"/>
    <x v="0"/>
    <n v="162955.89093410346"/>
    <n v="0.99999386340771312"/>
    <n v="1"/>
    <n v="1"/>
    <n v="1"/>
    <s v="C5M34U"/>
  </r>
  <r>
    <x v="851"/>
    <n v="1"/>
    <d v="2012-01-25T00:00:00"/>
    <d v="2012-01-25T00:00:00"/>
    <d v="2013-10-17T00:00:00"/>
    <n v="49"/>
    <n v="2.0408163269999999"/>
    <n v="0"/>
    <n v="57.35"/>
    <n v="1.10935023771791E-2"/>
    <n v="0"/>
    <n v="0"/>
    <n v="0"/>
    <n v="0"/>
    <n v="0"/>
    <s v="Wednesday"/>
    <s v="CHO"/>
    <n v="10.158052904176399"/>
    <n v="7.5544176526110736"/>
    <n v="1909.1581268907339"/>
    <n v="0.99947648313198667"/>
    <x v="0"/>
    <x v="0"/>
    <n v="25798.016914498239"/>
    <n v="0.9999612388331186"/>
    <n v="1"/>
    <n v="1"/>
    <n v="1"/>
    <s v="HQ7P9Q"/>
  </r>
  <r>
    <x v="852"/>
    <n v="1"/>
    <d v="2013-06-09T00:00:00"/>
    <d v="2013-07-08T00:00:00"/>
    <d v="2013-07-23T00:00:00"/>
    <n v="45"/>
    <n v="11.11111111"/>
    <n v="4.4444444440000002"/>
    <n v="63.05"/>
    <n v="0.133333333333333"/>
    <n v="1"/>
    <n v="0"/>
    <n v="0"/>
    <n v="0"/>
    <n v="0"/>
    <s v="Wednesday"/>
    <s v="RIC"/>
    <n v="9.8239377961202798"/>
    <n v="7.2203025445549542"/>
    <n v="1366.9025470788397"/>
    <n v="0.99926895377003611"/>
    <x v="0"/>
    <x v="0"/>
    <n v="18470.64134359618"/>
    <n v="0.99994586295925747"/>
    <n v="1"/>
    <n v="1"/>
    <n v="1"/>
    <s v="4H6LRL"/>
  </r>
  <r>
    <x v="853"/>
    <n v="1"/>
    <d v="2011-05-14T00:00:00"/>
    <d v="2011-05-16T00:00:00"/>
    <d v="2013-04-14T00:00:00"/>
    <n v="48"/>
    <n v="2.0833333330000001"/>
    <n v="0"/>
    <n v="94.29"/>
    <n v="1.7167381974248899E-2"/>
    <n v="0"/>
    <n v="0"/>
    <n v="0"/>
    <n v="0"/>
    <n v="0"/>
    <s v="Monday"/>
    <s v="CHO"/>
    <n v="9.8137009629427201"/>
    <n v="7.2100657113773945"/>
    <n v="1352.9811707095605"/>
    <n v="0.999261437292015"/>
    <x v="0"/>
    <x v="0"/>
    <n v="18282.524970211925"/>
    <n v="0.99994530595158049"/>
    <n v="1"/>
    <n v="1"/>
    <n v="1"/>
    <s v="BXZVFX"/>
  </r>
  <r>
    <x v="854"/>
    <n v="1"/>
    <d v="2011-03-30T00:00:00"/>
    <d v="2013-08-16T00:00:00"/>
    <d v="2013-10-24T00:00:00"/>
    <n v="31"/>
    <n v="100"/>
    <n v="3.225806452"/>
    <n v="120.78"/>
    <n v="4.3478260869565202E-2"/>
    <n v="0"/>
    <n v="0"/>
    <n v="0"/>
    <n v="0"/>
    <n v="0"/>
    <s v="Monday"/>
    <s v="CHO"/>
    <n v="6.1714169347656735"/>
    <n v="3.5677816832003484"/>
    <n v="35.437893419116186"/>
    <n v="0.97255604245564387"/>
    <x v="0"/>
    <x v="0"/>
    <n v="478.86414486235407"/>
    <n v="0.99791607685069528"/>
    <n v="1"/>
    <n v="1"/>
    <n v="1"/>
    <s v="RDCUAN"/>
  </r>
  <r>
    <x v="855"/>
    <n v="1"/>
    <d v="2011-06-05T00:00:00"/>
    <d v="2011-06-05T00:00:00"/>
    <d v="2013-08-28T00:00:00"/>
    <n v="37"/>
    <n v="75.675675679999998"/>
    <n v="8.1081081079999997"/>
    <n v="61.42"/>
    <n v="6.13496932515337E-3"/>
    <n v="0"/>
    <n v="0"/>
    <n v="0"/>
    <n v="0"/>
    <n v="0"/>
    <s v="Monday"/>
    <s v="RIC"/>
    <n v="7.7646083999322846"/>
    <n v="5.1609731483669599"/>
    <n v="174.33402595583811"/>
    <n v="0.99429660047701252"/>
    <x v="0"/>
    <x v="0"/>
    <n v="2355.7358015733839"/>
    <n v="0.99957568430057697"/>
    <n v="1"/>
    <n v="1"/>
    <n v="1"/>
    <s v="RVA6V7"/>
  </r>
  <r>
    <x v="856"/>
    <n v="1"/>
    <d v="2013-07-01T00:00:00"/>
    <d v="2013-11-24T00:00:00"/>
    <d v="2013-11-24T00:00:00"/>
    <n v="47"/>
    <n v="10.638297870000001"/>
    <n v="0"/>
    <n v="68.42"/>
    <n v="0"/>
    <n v="1"/>
    <n v="0"/>
    <n v="0"/>
    <n v="0"/>
    <n v="0"/>
    <s v="Tuesday"/>
    <s v="DCX"/>
    <n v="10.222143172750391"/>
    <n v="7.6185079211850653"/>
    <n v="2035.5227025507588"/>
    <n v="0.99950896692742608"/>
    <x v="0"/>
    <x v="0"/>
    <n v="27505.552510609337"/>
    <n v="0.99996364502604917"/>
    <n v="1"/>
    <n v="1"/>
    <n v="1"/>
    <s v="9QGN7P"/>
  </r>
  <r>
    <x v="857"/>
    <n v="1"/>
    <d v="2013-04-09T00:00:00"/>
    <d v="2013-04-16T00:00:00"/>
    <d v="2013-05-02T00:00:00"/>
    <n v="46"/>
    <n v="4.3478260869999996"/>
    <n v="0"/>
    <n v="84.39"/>
    <n v="0.25"/>
    <n v="0"/>
    <n v="0"/>
    <n v="0"/>
    <n v="1"/>
    <n v="0"/>
    <s v="Saturday"/>
    <s v="DCX"/>
    <n v="9.5503924662861603"/>
    <n v="6.9467572147208347"/>
    <n v="1039.7724963760677"/>
    <n v="0.99903917522467012"/>
    <x v="0"/>
    <x v="0"/>
    <n v="14050.207822452974"/>
    <n v="0.99992883174082714"/>
    <n v="1"/>
    <n v="1"/>
    <n v="1"/>
    <s v="QKRPHJ"/>
  </r>
  <r>
    <x v="858"/>
    <n v="0"/>
    <d v="2011-02-17T00:00:00"/>
    <d v="2013-05-15T00:00:00"/>
    <d v="2013-05-15T00:00:00"/>
    <n v="0"/>
    <n v="0"/>
    <n v="0"/>
    <n v="55.01"/>
    <n v="0"/>
    <n v="1"/>
    <n v="0"/>
    <n v="0"/>
    <n v="1"/>
    <n v="0"/>
    <s v="Friday"/>
    <s v="RIC"/>
    <n v="0.59095159984058765"/>
    <n v="-2.0126836517247373"/>
    <n v="0.1336295777919288"/>
    <n v="0.11787763870118052"/>
    <x v="1"/>
    <x v="1"/>
    <n v="1.8057059075393904"/>
    <n v="0.64358345708549258"/>
    <n v="1"/>
    <n v="0"/>
    <n v="0"/>
    <s v="CVLL8K"/>
  </r>
  <r>
    <x v="859"/>
    <n v="1"/>
    <d v="2013-04-05T00:00:00"/>
    <d v="2013-04-05T00:00:00"/>
    <d v="2013-04-05T00:00:00"/>
    <n v="26"/>
    <n v="57.69230769"/>
    <n v="0"/>
    <n v="135.46"/>
    <n v="0"/>
    <n v="1"/>
    <n v="0"/>
    <n v="0"/>
    <n v="1"/>
    <n v="0"/>
    <s v="Sunday"/>
    <s v="DCX"/>
    <n v="5.8095168164109898"/>
    <n v="3.2058815648456647"/>
    <n v="24.677245021930965"/>
    <n v="0.96105501197087539"/>
    <x v="0"/>
    <x v="0"/>
    <n v="333.45796532621517"/>
    <n v="0.99701008765324317"/>
    <n v="1"/>
    <n v="1"/>
    <n v="1"/>
    <s v="Y8WUQU"/>
  </r>
  <r>
    <x v="860"/>
    <n v="1"/>
    <d v="2011-10-11T00:00:00"/>
    <d v="2011-10-17T00:00:00"/>
    <d v="2013-04-08T00:00:00"/>
    <n v="45"/>
    <n v="4.4444444440000002"/>
    <n v="0"/>
    <n v="63.66"/>
    <n v="1.2987012987013E-2"/>
    <n v="0"/>
    <n v="0"/>
    <n v="0"/>
    <n v="0"/>
    <n v="0"/>
    <s v="Monday"/>
    <s v="CHO"/>
    <n v="9.2887122509270235"/>
    <n v="6.6850769993616979"/>
    <n v="800.37230395954714"/>
    <n v="0.99875214055307493"/>
    <x v="0"/>
    <x v="0"/>
    <n v="10815.247801957508"/>
    <n v="0.99990754649687119"/>
    <n v="1"/>
    <n v="1"/>
    <n v="1"/>
    <s v="BEVQ35"/>
  </r>
  <r>
    <x v="861"/>
    <n v="1"/>
    <d v="2012-11-21T00:00:00"/>
    <d v="2012-11-26T00:00:00"/>
    <d v="2012-12-05T00:00:00"/>
    <n v="44"/>
    <n v="9.0909090910000003"/>
    <n v="4.5454545450000001"/>
    <n v="81.239999999999995"/>
    <n v="0.22222222222222199"/>
    <n v="0"/>
    <n v="0"/>
    <n v="0"/>
    <n v="0"/>
    <n v="0"/>
    <s v="Tuesday"/>
    <s v="CHO"/>
    <n v="8.9784303424284762"/>
    <n v="6.3747950908631505"/>
    <n v="586.86516458596986"/>
    <n v="0.99829892965216893"/>
    <x v="0"/>
    <x v="0"/>
    <n v="7930.1746823746162"/>
    <n v="0.99987391527232128"/>
    <n v="1"/>
    <n v="1"/>
    <n v="1"/>
    <s v="2CTFU9"/>
  </r>
  <r>
    <x v="862"/>
    <n v="0"/>
    <d v="2013-03-25T00:00:00"/>
    <d v="2013-05-23T00:00:00"/>
    <d v="2013-11-06T00:00:00"/>
    <n v="23"/>
    <n v="78.260869569999997"/>
    <n v="21.739130429999999"/>
    <n v="39.450000000000003"/>
    <n v="4.1916167664670698E-2"/>
    <n v="1"/>
    <n v="0"/>
    <n v="0"/>
    <n v="1"/>
    <n v="0"/>
    <s v="Friday"/>
    <s v="CHO"/>
    <n v="5.9046285681406632"/>
    <n v="3.300993316575338"/>
    <n v="27.139583734448522"/>
    <n v="0.96446287161043542"/>
    <x v="0"/>
    <x v="1"/>
    <n v="366.73098491532926"/>
    <n v="0.99728062077708723"/>
    <n v="1"/>
    <n v="0"/>
    <n v="0"/>
    <s v="NMWNPM"/>
  </r>
  <r>
    <x v="863"/>
    <n v="1"/>
    <d v="2010-08-18T00:00:00"/>
    <d v="2011-12-02T00:00:00"/>
    <d v="2013-10-15T00:00:00"/>
    <n v="37"/>
    <n v="67.567567569999994"/>
    <n v="35.135135140000003"/>
    <n v="37.26"/>
    <n v="1.02489019033675E-2"/>
    <n v="1"/>
    <n v="0"/>
    <n v="0"/>
    <n v="0"/>
    <n v="0"/>
    <s v="Monday"/>
    <s v="RIC"/>
    <n v="8.8867662935907283"/>
    <n v="6.2831310420254027"/>
    <n v="535.4625977759323"/>
    <n v="0.99813593714800286"/>
    <x v="0"/>
    <x v="0"/>
    <n v="7235.5835590224387"/>
    <n v="0.99986181324490431"/>
    <n v="1"/>
    <n v="1"/>
    <n v="1"/>
    <s v="2YL92Z"/>
  </r>
  <r>
    <x v="864"/>
    <n v="0"/>
    <d v="2012-12-05T00:00:00"/>
    <d v="2012-12-12T00:00:00"/>
    <d v="2014-01-15T00:00:00"/>
    <n v="18"/>
    <n v="94.444444439999998"/>
    <n v="33.333333330000002"/>
    <n v="85.56"/>
    <n v="0.132832080200501"/>
    <n v="0"/>
    <n v="0"/>
    <n v="1"/>
    <n v="1"/>
    <n v="0"/>
    <s v="Friday"/>
    <s v="CHO"/>
    <n v="5.1827272767469106"/>
    <n v="2.5790920251815854"/>
    <n v="13.185160928869079"/>
    <n v="0.92950379590231935"/>
    <x v="0"/>
    <x v="1"/>
    <n v="178.16806259904601"/>
    <n v="0.9944186481368732"/>
    <n v="1"/>
    <n v="0"/>
    <n v="0"/>
    <s v="SF8XPP"/>
  </r>
  <r>
    <x v="865"/>
    <n v="0"/>
    <d v="2010-08-29T00:00:00"/>
    <d v="2010-09-29T00:00:00"/>
    <d v="2014-01-15T00:00:00"/>
    <n v="11"/>
    <n v="36.363636360000001"/>
    <n v="18.18181818"/>
    <n v="127.48"/>
    <n v="1.9933554817275701E-2"/>
    <n v="0"/>
    <n v="0"/>
    <n v="0"/>
    <n v="0"/>
    <n v="0"/>
    <s v="Thursday"/>
    <s v="CHO"/>
    <n v="2.2195525011342161"/>
    <n v="-0.38408275043110907"/>
    <n v="0.68107506559231101"/>
    <n v="0.40514256592839332"/>
    <x v="1"/>
    <x v="1"/>
    <n v="9.2032115175334717"/>
    <n v="0.90199164270175392"/>
    <n v="1"/>
    <n v="0"/>
    <n v="0"/>
    <s v="URSM4T"/>
  </r>
  <r>
    <x v="866"/>
    <n v="1"/>
    <d v="2010-10-26T00:00:00"/>
    <d v="2011-05-23T00:00:00"/>
    <d v="2013-07-01T00:00:00"/>
    <n v="45"/>
    <n v="0"/>
    <n v="0"/>
    <n v="41.85"/>
    <n v="3.8961038961039E-3"/>
    <n v="0"/>
    <n v="0"/>
    <n v="0"/>
    <n v="0"/>
    <n v="0"/>
    <s v="Tuesday"/>
    <s v="RIC"/>
    <n v="9.3704142636916679"/>
    <n v="6.7667790121263423"/>
    <n v="868.50992392433864"/>
    <n v="0.99884992686973972"/>
    <x v="0"/>
    <x v="0"/>
    <n v="11735.975869269634"/>
    <n v="0.99991479917730608"/>
    <n v="1"/>
    <n v="1"/>
    <n v="1"/>
    <s v="ZEVETR"/>
  </r>
  <r>
    <x v="867"/>
    <n v="1"/>
    <d v="2012-08-28T00:00:00"/>
    <d v="2012-07-20T00:00:00"/>
    <d v="2012-09-10T00:00:00"/>
    <n v="37"/>
    <n v="10.81081081"/>
    <n v="2.7027027029999999"/>
    <n v="57.96"/>
    <n v="0.115384615384615"/>
    <n v="1"/>
    <n v="0"/>
    <n v="0"/>
    <n v="1"/>
    <n v="0"/>
    <s v="Sunday"/>
    <s v="DCX"/>
    <n v="8.3906820087483815"/>
    <n v="5.7870467571830559"/>
    <n v="326.04870015335155"/>
    <n v="0.99694235140047616"/>
    <x v="0"/>
    <x v="0"/>
    <n v="4405.8214786038707"/>
    <n v="0.99977307907641477"/>
    <n v="1"/>
    <n v="1"/>
    <n v="1"/>
    <s v="V4XEZ5"/>
  </r>
  <r>
    <x v="868"/>
    <n v="1"/>
    <d v="2013-06-11T00:00:00"/>
    <d v="2013-06-11T00:00:00"/>
    <d v="2013-07-11T00:00:00"/>
    <n v="44"/>
    <n v="6.8181818180000002"/>
    <n v="0"/>
    <n v="100.3"/>
    <n v="6.6666666666666693E-2"/>
    <n v="1"/>
    <n v="0"/>
    <n v="0"/>
    <n v="0"/>
    <n v="0"/>
    <s v="Monday"/>
    <s v="CHO"/>
    <n v="9.4362574368396253"/>
    <n v="6.8326221852742997"/>
    <n v="927.62001772466488"/>
    <n v="0.99892313327204574"/>
    <x v="0"/>
    <x v="0"/>
    <n v="12534.717041202779"/>
    <n v="0.9999202279377627"/>
    <n v="1"/>
    <n v="1"/>
    <n v="1"/>
    <s v="LKNUKM"/>
  </r>
  <r>
    <x v="869"/>
    <n v="1"/>
    <d v="2013-06-09T00:00:00"/>
    <d v="2013-06-09T00:00:00"/>
    <d v="2013-06-09T00:00:00"/>
    <n v="46"/>
    <n v="4.3478260869999996"/>
    <n v="0"/>
    <n v="66.47"/>
    <n v="0"/>
    <n v="1"/>
    <n v="0"/>
    <n v="0"/>
    <n v="0"/>
    <n v="0"/>
    <s v="Monday"/>
    <s v="CHO"/>
    <n v="10.017427363184803"/>
    <n v="7.4137921116194772"/>
    <n v="1658.7044280838379"/>
    <n v="0.99939748308007192"/>
    <x v="0"/>
    <x v="0"/>
    <n v="22413.69339141652"/>
    <n v="0.99995538640736514"/>
    <n v="1"/>
    <n v="1"/>
    <n v="1"/>
    <s v="BQVPZ2"/>
  </r>
  <r>
    <x v="870"/>
    <n v="0"/>
    <d v="2011-04-15T00:00:00"/>
    <d v="2011-06-15T00:00:00"/>
    <d v="2013-03-13T00:00:00"/>
    <n v="0"/>
    <n v="0"/>
    <n v="0"/>
    <n v="88.11"/>
    <n v="2.9827315541601299E-2"/>
    <n v="0"/>
    <n v="0"/>
    <n v="0"/>
    <n v="0"/>
    <n v="0"/>
    <s v="Thursday"/>
    <s v="CHO"/>
    <n v="-0.32595014944860329"/>
    <n v="-2.9295854010139286"/>
    <n v="5.341918109297597E-2"/>
    <n v="5.0710279489643288E-2"/>
    <x v="1"/>
    <x v="1"/>
    <n v="0.72184117071519605"/>
    <n v="0.4192263392188299"/>
    <n v="0"/>
    <n v="0"/>
    <n v="0"/>
    <s v="5UACN"/>
  </r>
  <r>
    <x v="871"/>
    <n v="0"/>
    <d v="2012-09-09T00:00:00"/>
    <d v="2012-09-17T00:00:00"/>
    <d v="2013-03-01T00:00:00"/>
    <n v="5"/>
    <n v="20"/>
    <n v="0"/>
    <n v="96.2"/>
    <n v="1.21212121212121E-2"/>
    <n v="0"/>
    <n v="0"/>
    <n v="0"/>
    <n v="1"/>
    <n v="0"/>
    <s v="Sunday"/>
    <s v="DCX"/>
    <n v="0.97808397022593174"/>
    <n v="-1.6255512813393933"/>
    <n v="0.19680315138847101"/>
    <n v="0.16444070285088228"/>
    <x v="1"/>
    <x v="1"/>
    <n v="2.6593559521520489"/>
    <n v="0.7267278687628338"/>
    <n v="1"/>
    <n v="0"/>
    <n v="0"/>
    <s v="LDBSLM"/>
  </r>
  <r>
    <x v="872"/>
    <n v="1"/>
    <d v="2013-04-02T00:00:00"/>
    <d v="2013-04-28T00:00:00"/>
    <d v="2013-09-09T00:00:00"/>
    <n v="38"/>
    <n v="78.947368420000004"/>
    <n v="5.263157895"/>
    <n v="49.11"/>
    <n v="3.7313432835820899E-2"/>
    <n v="0"/>
    <n v="0"/>
    <n v="0"/>
    <n v="0"/>
    <n v="0"/>
    <s v="Tuesday"/>
    <s v="DCX"/>
    <n v="7.9457629420134035"/>
    <n v="5.3421276904480788"/>
    <n v="208.95683310146646"/>
    <n v="0.99523711619560995"/>
    <x v="0"/>
    <x v="0"/>
    <n v="2823.5858721303998"/>
    <n v="0.9996459657998481"/>
    <n v="1"/>
    <n v="1"/>
    <n v="1"/>
    <s v="CCZ3ZP"/>
  </r>
  <r>
    <x v="873"/>
    <n v="0"/>
    <d v="2013-05-23T00:00:00"/>
    <d v="2013-05-31T00:00:00"/>
    <d v="2013-05-31T00:00:00"/>
    <n v="25"/>
    <n v="8"/>
    <n v="0"/>
    <n v="76.27"/>
    <n v="0"/>
    <n v="1"/>
    <n v="0"/>
    <n v="0"/>
    <n v="0"/>
    <n v="0"/>
    <s v="Wednesday"/>
    <s v="DCX"/>
    <n v="5.5409054133714966"/>
    <n v="2.9372701618061714"/>
    <n v="18.864279529033478"/>
    <n v="0.94965838058519025"/>
    <x v="0"/>
    <x v="1"/>
    <n v="254.908692745324"/>
    <n v="0.99609235626475889"/>
    <n v="1"/>
    <n v="0"/>
    <n v="0"/>
    <s v="D3P7JR"/>
  </r>
  <r>
    <x v="874"/>
    <n v="1"/>
    <d v="2013-05-15T00:00:00"/>
    <d v="2013-05-28T00:00:00"/>
    <d v="2014-01-15T00:00:00"/>
    <n v="54"/>
    <n v="3.703703704"/>
    <n v="0"/>
    <n v="139.13"/>
    <n v="3.4482758620689703E-2"/>
    <n v="0"/>
    <n v="0"/>
    <n v="0"/>
    <n v="0"/>
    <n v="0"/>
    <s v="Thursday"/>
    <s v="RIC"/>
    <n v="10.915760960320258"/>
    <n v="8.3121257087549321"/>
    <n v="4072.9617184867561"/>
    <n v="0.99975453868516673"/>
    <x v="0"/>
    <x v="0"/>
    <n v="55036.999725501955"/>
    <n v="0.99998183073503788"/>
    <n v="1"/>
    <n v="1"/>
    <n v="1"/>
    <s v="T2VWNS"/>
  </r>
  <r>
    <x v="875"/>
    <n v="1"/>
    <d v="2013-03-03T00:00:00"/>
    <d v="2013-03-07T00:00:00"/>
    <d v="2013-05-03T00:00:00"/>
    <n v="48"/>
    <n v="8.3333333330000006"/>
    <n v="0"/>
    <n v="64.84"/>
    <n v="7.0175438596491196E-2"/>
    <n v="0"/>
    <n v="0"/>
    <n v="0"/>
    <n v="0"/>
    <n v="0"/>
    <s v="Monday"/>
    <s v="RIC"/>
    <n v="9.8850647355717882"/>
    <n v="7.2814294840064626"/>
    <n v="1453.063672488837"/>
    <n v="0.99931227220724916"/>
    <x v="0"/>
    <x v="0"/>
    <n v="19634.916915845064"/>
    <n v="0.99994907291550039"/>
    <n v="1"/>
    <n v="1"/>
    <n v="1"/>
    <s v="52KUHU"/>
  </r>
  <r>
    <x v="876"/>
    <n v="1"/>
    <d v="2012-12-09T00:00:00"/>
    <d v="2013-01-25T00:00:00"/>
    <d v="2013-01-25T00:00:00"/>
    <n v="45"/>
    <n v="0"/>
    <n v="0"/>
    <n v="108.44"/>
    <n v="0"/>
    <n v="0"/>
    <n v="0"/>
    <n v="0"/>
    <n v="1"/>
    <n v="0"/>
    <s v="Friday"/>
    <s v="RIC"/>
    <n v="9.4039347605482"/>
    <n v="6.8002995089828744"/>
    <n v="898.11624525451612"/>
    <n v="0.99888779676123307"/>
    <x v="0"/>
    <x v="0"/>
    <n v="12136.03931487636"/>
    <n v="0.99991760758336057"/>
    <n v="1"/>
    <n v="1"/>
    <n v="1"/>
    <s v="DG82QT"/>
  </r>
  <r>
    <x v="877"/>
    <n v="1"/>
    <d v="2012-03-13T00:00:00"/>
    <d v="2012-03-14T00:00:00"/>
    <d v="2014-01-14T00:00:00"/>
    <n v="58"/>
    <n v="43.103448280000002"/>
    <n v="3.448275862"/>
    <n v="65.77"/>
    <n v="5.8122205663189298E-2"/>
    <n v="0"/>
    <n v="0"/>
    <n v="0"/>
    <n v="0"/>
    <n v="0"/>
    <s v="Wednesday"/>
    <s v="CHO"/>
    <n v="12.070815834103842"/>
    <n v="9.467180582538516"/>
    <n v="12928.385283122354"/>
    <n v="0.99992265680246184"/>
    <x v="0"/>
    <x v="0"/>
    <n v="174698.31205355638"/>
    <n v="0.99999427587900469"/>
    <n v="1"/>
    <n v="1"/>
    <n v="1"/>
    <s v="F65575"/>
  </r>
  <r>
    <x v="878"/>
    <n v="1"/>
    <d v="2013-06-14T00:00:00"/>
    <d v="2013-06-17T00:00:00"/>
    <d v="2013-07-27T00:00:00"/>
    <n v="45"/>
    <n v="0"/>
    <n v="0"/>
    <n v="189.43"/>
    <n v="0.05"/>
    <n v="1"/>
    <n v="0"/>
    <n v="0"/>
    <n v="0"/>
    <n v="0"/>
    <s v="Tuesday"/>
    <s v="DCX"/>
    <n v="9.3460211691875106"/>
    <n v="6.742385917622185"/>
    <n v="847.58058274730104"/>
    <n v="0.99882156153424762"/>
    <x v="0"/>
    <x v="0"/>
    <n v="11453.162471002901"/>
    <n v="0.99991269549366601"/>
    <n v="1"/>
    <n v="1"/>
    <n v="1"/>
    <s v="FY92BH"/>
  </r>
  <r>
    <x v="879"/>
    <n v="0"/>
    <d v="2013-01-17T00:00:00"/>
    <d v="2013-01-23T00:00:00"/>
    <d v="2013-01-23T00:00:00"/>
    <n v="36"/>
    <n v="11.11111111"/>
    <n v="2.7777777779999999"/>
    <n v="182.41"/>
    <n v="0"/>
    <n v="0"/>
    <n v="0"/>
    <n v="0"/>
    <n v="0"/>
    <n v="0"/>
    <s v="Thursday"/>
    <s v="RIC"/>
    <n v="7.0308656067518118"/>
    <n v="4.4272303551864862"/>
    <n v="83.699278315852737"/>
    <n v="0.98819352396048887"/>
    <x v="0"/>
    <x v="1"/>
    <n v="1131.0091957863506"/>
    <n v="0.9991166149500178"/>
    <n v="1"/>
    <n v="0"/>
    <n v="0"/>
    <s v="YRV3Y8"/>
  </r>
  <r>
    <x v="880"/>
    <n v="1"/>
    <d v="2013-06-01T00:00:00"/>
    <d v="2013-06-18T00:00:00"/>
    <d v="2013-06-18T00:00:00"/>
    <n v="45"/>
    <n v="0"/>
    <n v="0"/>
    <n v="99.85"/>
    <n v="0"/>
    <n v="1"/>
    <n v="0"/>
    <n v="0"/>
    <n v="0"/>
    <n v="0"/>
    <s v="Wednesday"/>
    <s v="DCX"/>
    <n v="9.6891505704486196"/>
    <n v="7.085515318883294"/>
    <n v="1194.538645229394"/>
    <n v="0.99916355694231185"/>
    <x v="0"/>
    <x v="0"/>
    <n v="16141.527378268045"/>
    <n v="0.99993805183187445"/>
    <n v="1"/>
    <n v="1"/>
    <n v="1"/>
    <s v="525S3B"/>
  </r>
  <r>
    <x v="881"/>
    <n v="0"/>
    <d v="2012-12-15T00:00:00"/>
    <d v="2013-01-02T00:00:00"/>
    <d v="2013-01-02T00:00:00"/>
    <n v="0"/>
    <n v="0"/>
    <n v="0"/>
    <n v="24.93"/>
    <n v="0"/>
    <n v="0"/>
    <n v="0"/>
    <n v="0"/>
    <n v="1"/>
    <n v="0"/>
    <s v="Saturday"/>
    <s v="DCX"/>
    <n v="0.17689461318072536"/>
    <n v="-2.4267406383846"/>
    <n v="8.8324244590624768E-2"/>
    <n v="8.1156185787120916E-2"/>
    <x v="1"/>
    <x v="1"/>
    <n v="1.1935053067710752"/>
    <n v="0.54410869355404534"/>
    <n v="1"/>
    <n v="0"/>
    <n v="0"/>
    <s v="QRRXKY"/>
  </r>
  <r>
    <x v="882"/>
    <n v="1"/>
    <d v="2012-03-24T00:00:00"/>
    <d v="2012-06-13T00:00:00"/>
    <d v="2014-01-14T00:00:00"/>
    <n v="44"/>
    <n v="84.090909089999997"/>
    <n v="11.363636359999999"/>
    <n v="62.07"/>
    <n v="6.0344827586206899E-2"/>
    <n v="0"/>
    <n v="0"/>
    <n v="0"/>
    <n v="0"/>
    <n v="0"/>
    <s v="Wednesday"/>
    <s v="RIC"/>
    <n v="9.2734744182898954"/>
    <n v="6.6698391667245698"/>
    <n v="788.26881441153478"/>
    <n v="0.99873300454580161"/>
    <x v="0"/>
    <x v="0"/>
    <n v="10651.696117219588"/>
    <n v="0.99990612705093651"/>
    <n v="1"/>
    <n v="1"/>
    <n v="1"/>
    <s v="7M9RAT"/>
  </r>
  <r>
    <x v="883"/>
    <n v="0"/>
    <d v="2012-08-28T00:00:00"/>
    <d v="2012-09-04T00:00:00"/>
    <d v="2014-01-18T00:00:00"/>
    <n v="8"/>
    <n v="37.5"/>
    <n v="0"/>
    <n v="175.89"/>
    <n v="0.107784431137725"/>
    <n v="1"/>
    <n v="0"/>
    <n v="1"/>
    <n v="0"/>
    <n v="0"/>
    <s v="Monday"/>
    <s v="DCX"/>
    <n v="2.379183127511578"/>
    <n v="-0.22445212405374715"/>
    <n v="0.79895382645474688"/>
    <n v="0.44412136359790266"/>
    <x v="1"/>
    <x v="1"/>
    <n v="10.796080240011616"/>
    <n v="0.91522607682778734"/>
    <n v="1"/>
    <n v="0"/>
    <n v="0"/>
    <s v="3GNZXL"/>
  </r>
  <r>
    <x v="884"/>
    <n v="1"/>
    <d v="2012-08-28T00:00:00"/>
    <d v="2013-05-12T00:00:00"/>
    <d v="2013-05-12T00:00:00"/>
    <n v="45"/>
    <n v="0"/>
    <n v="0"/>
    <n v="84.17"/>
    <n v="0"/>
    <n v="0"/>
    <n v="0"/>
    <n v="1"/>
    <n v="0"/>
    <n v="0"/>
    <s v="Tuesday"/>
    <s v="DCX"/>
    <n v="10.071841034965964"/>
    <n v="7.4682057834006379"/>
    <n v="1751.4613636727088"/>
    <n v="0.99942937401033238"/>
    <x v="0"/>
    <x v="0"/>
    <n v="23667.096637357114"/>
    <n v="0.99995774903173151"/>
    <n v="1"/>
    <n v="1"/>
    <n v="1"/>
    <s v="QSQL87"/>
  </r>
  <r>
    <x v="885"/>
    <n v="1"/>
    <d v="2012-08-28T00:00:00"/>
    <d v="2012-08-30T00:00:00"/>
    <d v="2013-11-17T00:00:00"/>
    <n v="31"/>
    <n v="100"/>
    <n v="32.258064519999998"/>
    <n v="136.85"/>
    <n v="1.35135135135135E-2"/>
    <n v="0"/>
    <n v="0"/>
    <n v="0"/>
    <n v="1"/>
    <n v="0"/>
    <s v="Sunday"/>
    <s v="DCX"/>
    <n v="6.9566843317365956"/>
    <n v="4.3530490801712709"/>
    <n v="77.715061490961901"/>
    <n v="0.98729595097737655"/>
    <x v="0"/>
    <x v="0"/>
    <n v="1050.1458431420172"/>
    <n v="0.9990486572281817"/>
    <n v="1"/>
    <n v="1"/>
    <n v="1"/>
    <s v="RWDZPR"/>
  </r>
  <r>
    <x v="886"/>
    <n v="1"/>
    <d v="2009-07-18T00:00:00"/>
    <d v="2009-08-18T00:00:00"/>
    <d v="2013-06-24T00:00:00"/>
    <n v="44"/>
    <n v="29.545454549999999"/>
    <n v="0"/>
    <n v="73.34"/>
    <n v="1.4224751066856301E-2"/>
    <n v="0"/>
    <n v="0"/>
    <n v="0"/>
    <n v="0"/>
    <n v="0"/>
    <s v="Tuesday"/>
    <s v="CHO"/>
    <n v="9.0425837628039503"/>
    <n v="6.4389485112386247"/>
    <n v="625.74848626673918"/>
    <n v="0.99840446363746871"/>
    <x v="0"/>
    <x v="0"/>
    <n v="8455.596110952687"/>
    <n v="0.99988174911195005"/>
    <n v="1"/>
    <n v="1"/>
    <n v="1"/>
    <s v="DZNLFN"/>
  </r>
  <r>
    <x v="887"/>
    <n v="1"/>
    <d v="2011-05-12T00:00:00"/>
    <d v="2011-06-03T00:00:00"/>
    <d v="2014-01-16T00:00:00"/>
    <n v="64"/>
    <n v="90.625"/>
    <n v="23.4375"/>
    <n v="82.86"/>
    <n v="0.13778705636743199"/>
    <n v="0"/>
    <n v="1"/>
    <n v="0"/>
    <n v="1"/>
    <n v="0"/>
    <s v="Friday"/>
    <s v="RIC"/>
    <n v="14.642786212158592"/>
    <n v="12.039150960593267"/>
    <n v="169253.17682163671"/>
    <n v="0.99999409172630904"/>
    <x v="0"/>
    <x v="0"/>
    <n v="2287079.4498244543"/>
    <n v="0.99999956276133617"/>
    <n v="1"/>
    <n v="1"/>
    <n v="1"/>
    <s v="FYJMV4"/>
  </r>
  <r>
    <x v="888"/>
    <n v="1"/>
    <d v="2013-03-28T00:00:00"/>
    <d v="2013-07-09T00:00:00"/>
    <d v="2013-07-09T00:00:00"/>
    <n v="45"/>
    <n v="0"/>
    <n v="0"/>
    <n v="79.290000000000006"/>
    <n v="0"/>
    <n v="0"/>
    <n v="0"/>
    <n v="0"/>
    <n v="1"/>
    <n v="0"/>
    <s v="Friday"/>
    <s v="DCX"/>
    <n v="9.5058821893459022"/>
    <n v="6.9022469377805766"/>
    <n v="994.50680189263437"/>
    <n v="0.99899548652194159"/>
    <x v="0"/>
    <x v="0"/>
    <n v="13438.542850609101"/>
    <n v="0.99992559270719872"/>
    <n v="1"/>
    <n v="1"/>
    <n v="1"/>
    <s v="FW2JFT"/>
  </r>
  <r>
    <x v="889"/>
    <n v="0"/>
    <d v="2013-05-11T00:00:00"/>
    <d v="2013-06-16T00:00:00"/>
    <d v="2013-06-16T00:00:00"/>
    <n v="0"/>
    <n v="0"/>
    <n v="0"/>
    <n v="92.2"/>
    <n v="0"/>
    <n v="0"/>
    <n v="0"/>
    <n v="0"/>
    <n v="0"/>
    <n v="0"/>
    <s v="Monday"/>
    <s v="CHO"/>
    <n v="-0.32245464614573538"/>
    <n v="-2.9260898977110603"/>
    <n v="5.3606234749800377E-2"/>
    <n v="5.0878813148377243E-2"/>
    <x v="1"/>
    <x v="1"/>
    <n v="0.72436878397818616"/>
    <n v="0.42007764853353419"/>
    <n v="0"/>
    <n v="0"/>
    <n v="0"/>
    <s v="685UK2"/>
  </r>
  <r>
    <x v="890"/>
    <n v="1"/>
    <d v="2012-09-24T00:00:00"/>
    <d v="2012-09-24T00:00:00"/>
    <d v="2013-07-16T00:00:00"/>
    <n v="47"/>
    <n v="8.5106382979999999"/>
    <n v="0"/>
    <n v="56.02"/>
    <n v="2.0338983050847501E-2"/>
    <n v="0"/>
    <n v="0"/>
    <n v="0"/>
    <n v="0"/>
    <n v="0"/>
    <s v="Thursday"/>
    <s v="RIC"/>
    <n v="9.7341158311590092"/>
    <n v="7.1304805795936836"/>
    <n v="1249.4772959399611"/>
    <n v="0.99920030535280668"/>
    <x v="0"/>
    <x v="0"/>
    <n v="16883.900794240224"/>
    <n v="0.99994077548857496"/>
    <n v="1"/>
    <n v="1"/>
    <n v="1"/>
    <s v="JG4Y3D"/>
  </r>
  <r>
    <x v="891"/>
    <n v="1"/>
    <d v="2012-09-30T00:00:00"/>
    <d v="2012-12-19T00:00:00"/>
    <d v="2012-12-19T00:00:00"/>
    <n v="36"/>
    <n v="0"/>
    <n v="0"/>
    <n v="45.62"/>
    <n v="0"/>
    <n v="1"/>
    <n v="0"/>
    <n v="0"/>
    <n v="1"/>
    <n v="0"/>
    <s v="Sunday"/>
    <s v="DCX"/>
    <n v="8.2390739468778733"/>
    <n v="5.6354386953125477"/>
    <n v="280.18180479777322"/>
    <n v="0.99644358211329076"/>
    <x v="0"/>
    <x v="0"/>
    <n v="3786.032616941678"/>
    <n v="0.99973594101209307"/>
    <n v="1"/>
    <n v="1"/>
    <n v="1"/>
    <s v="TR86J9"/>
  </r>
  <r>
    <x v="892"/>
    <n v="1"/>
    <d v="2010-11-18T00:00:00"/>
    <d v="2013-03-05T00:00:00"/>
    <d v="2013-03-05T00:00:00"/>
    <n v="38"/>
    <n v="52.631578949999998"/>
    <n v="5.263157895"/>
    <n v="142.66"/>
    <n v="0"/>
    <n v="0"/>
    <n v="0"/>
    <n v="0"/>
    <n v="0"/>
    <n v="0"/>
    <s v="Thursday"/>
    <s v="DCX"/>
    <n v="7.6408538906135295"/>
    <n v="5.0372186390482039"/>
    <n v="154.04097509192061"/>
    <n v="0.99355009216494461"/>
    <x v="0"/>
    <x v="0"/>
    <n v="2081.5204487116903"/>
    <n v="0.99951981263827749"/>
    <n v="1"/>
    <n v="1"/>
    <n v="1"/>
    <s v="2R5659"/>
  </r>
  <r>
    <x v="893"/>
    <n v="0"/>
    <d v="2009-02-22T00:00:00"/>
    <d v="2009-02-22T00:00:00"/>
    <d v="2013-10-31T00:00:00"/>
    <n v="0"/>
    <n v="0"/>
    <n v="0"/>
    <n v="42.06"/>
    <n v="4.6728971962616802E-3"/>
    <n v="0"/>
    <n v="0"/>
    <n v="0"/>
    <n v="0"/>
    <n v="0"/>
    <s v="Tuesday"/>
    <s v="CHO"/>
    <n v="-0.14988665178832924"/>
    <n v="-2.7535219033536542"/>
    <n v="6.370310946719894E-2"/>
    <n v="5.9888054195035081E-2"/>
    <x v="1"/>
    <x v="1"/>
    <n v="0.86080554166427459"/>
    <n v="0.46259833302860004"/>
    <n v="0"/>
    <n v="0"/>
    <n v="0"/>
    <s v="MGLCNG"/>
  </r>
  <r>
    <x v="894"/>
    <n v="1"/>
    <d v="2012-09-18T00:00:00"/>
    <d v="2013-03-05T00:00:00"/>
    <d v="2013-03-18T00:00:00"/>
    <n v="39"/>
    <n v="20.512820510000001"/>
    <n v="7.692307692"/>
    <n v="104.94"/>
    <n v="0.15384615384615399"/>
    <n v="0"/>
    <n v="0"/>
    <n v="0"/>
    <n v="1"/>
    <n v="0"/>
    <s v="Friday"/>
    <s v="CHO"/>
    <n v="8.2033980036631853"/>
    <n v="5.5997627520978597"/>
    <n v="270.36225693839265"/>
    <n v="0.99631488914013921"/>
    <x v="0"/>
    <x v="0"/>
    <n v="3653.3433136299659"/>
    <n v="0.99972635302319024"/>
    <n v="1"/>
    <n v="1"/>
    <n v="1"/>
    <s v="TX88ZX"/>
  </r>
  <r>
    <x v="895"/>
    <n v="1"/>
    <d v="2011-07-22T00:00:00"/>
    <d v="2012-08-20T00:00:00"/>
    <d v="2013-03-11T00:00:00"/>
    <n v="48"/>
    <n v="0"/>
    <n v="0"/>
    <n v="74.55"/>
    <n v="3.4482758620689703E-2"/>
    <n v="1"/>
    <n v="0"/>
    <n v="0"/>
    <n v="0"/>
    <n v="0"/>
    <s v="Monday"/>
    <s v="CHO"/>
    <n v="10.391662324339848"/>
    <n v="7.788027072774522"/>
    <n v="2411.5550630483744"/>
    <n v="0.99958550168851423"/>
    <x v="0"/>
    <x v="0"/>
    <n v="32586.791754168022"/>
    <n v="0.99996931366176811"/>
    <n v="1"/>
    <n v="1"/>
    <n v="1"/>
    <s v="VVC2NR"/>
  </r>
  <r>
    <x v="896"/>
    <n v="1"/>
    <d v="2013-05-21T00:00:00"/>
    <d v="2013-06-22T00:00:00"/>
    <d v="2013-06-22T00:00:00"/>
    <n v="44"/>
    <n v="13.636363640000001"/>
    <n v="2.2727272730000001"/>
    <n v="211.11"/>
    <n v="0"/>
    <n v="1"/>
    <n v="0"/>
    <n v="0"/>
    <n v="0"/>
    <n v="0"/>
    <s v="Thursday"/>
    <s v="BWI"/>
    <n v="9.1323006371381243"/>
    <n v="6.5286653855727987"/>
    <n v="684.48407929307189"/>
    <n v="0.99854117691393895"/>
    <x v="0"/>
    <x v="0"/>
    <n v="9249.2767396202453"/>
    <n v="0.99989189512615151"/>
    <n v="1"/>
    <n v="1"/>
    <n v="1"/>
    <s v="28Y46Y"/>
  </r>
  <r>
    <x v="897"/>
    <n v="1"/>
    <d v="2012-08-28T00:00:00"/>
    <d v="2012-08-28T00:00:00"/>
    <d v="2013-07-08T00:00:00"/>
    <n v="35"/>
    <n v="25.714285709999999"/>
    <n v="5.7142857139999998"/>
    <n v="82.91"/>
    <n v="1.5923566878980899E-2"/>
    <n v="0"/>
    <n v="0"/>
    <n v="0"/>
    <n v="1"/>
    <n v="0"/>
    <s v="Sunday"/>
    <s v="DCX"/>
    <n v="7.4784878799715511"/>
    <n v="4.8748526284062255"/>
    <n v="130.95485276332045"/>
    <n v="0.99242165044287045"/>
    <x v="0"/>
    <x v="0"/>
    <n v="1769.5629602592476"/>
    <n v="0.99943520788447215"/>
    <n v="1"/>
    <n v="1"/>
    <n v="1"/>
    <s v="CEFJVN"/>
  </r>
  <r>
    <x v="898"/>
    <n v="1"/>
    <d v="2011-09-29T00:00:00"/>
    <d v="2011-09-29T00:00:00"/>
    <d v="2012-09-26T00:00:00"/>
    <n v="46"/>
    <n v="6.5217391300000003"/>
    <n v="4.3478260869999996"/>
    <n v="51.94"/>
    <n v="1.6528925619834701E-2"/>
    <n v="1"/>
    <n v="0"/>
    <n v="0"/>
    <n v="0"/>
    <n v="0"/>
    <s v="Thursday"/>
    <s v="CHO"/>
    <n v="10.142170530617154"/>
    <n v="7.5385352790518283"/>
    <n v="1879.0756869647955"/>
    <n v="0.99946810651989526"/>
    <x v="0"/>
    <x v="0"/>
    <n v="25391.519787252608"/>
    <n v="0.99996061832349137"/>
    <n v="1"/>
    <n v="1"/>
    <n v="1"/>
    <s v="JCZADX"/>
  </r>
  <r>
    <x v="899"/>
    <n v="0"/>
    <d v="2010-11-17T00:00:00"/>
    <d v="2012-08-02T00:00:00"/>
    <d v="2013-09-09T00:00:00"/>
    <n v="0"/>
    <n v="0"/>
    <n v="0"/>
    <n v="93.45"/>
    <n v="2.2332506203473899E-2"/>
    <n v="1"/>
    <n v="0"/>
    <n v="0"/>
    <n v="0"/>
    <n v="0"/>
    <s v="Tuesday"/>
    <s v="CHO"/>
    <n v="0.17910357137703414"/>
    <n v="-2.424531680188291"/>
    <n v="8.8519564802315265E-2"/>
    <n v="8.1321059964954506E-2"/>
    <x v="1"/>
    <x v="1"/>
    <n v="1.1961446240984153"/>
    <n v="0.54465658179932908"/>
    <n v="1"/>
    <n v="0"/>
    <n v="0"/>
    <s v="APUVVE"/>
  </r>
  <r>
    <x v="900"/>
    <n v="1"/>
    <d v="2013-05-27T00:00:00"/>
    <d v="2013-05-27T00:00:00"/>
    <d v="2013-05-27T00:00:00"/>
    <n v="45"/>
    <n v="0"/>
    <n v="0"/>
    <n v="137.18"/>
    <n v="0"/>
    <n v="1"/>
    <n v="0"/>
    <n v="0"/>
    <n v="0"/>
    <n v="0"/>
    <s v="Wednesday"/>
    <s v="DCX"/>
    <n v="9.5585949094874447"/>
    <n v="6.9549596579221191"/>
    <n v="1048.3362450367563"/>
    <n v="0.99904701662147866"/>
    <x v="0"/>
    <x v="0"/>
    <n v="14165.927798545137"/>
    <n v="0.99992941306582339"/>
    <n v="1"/>
    <n v="1"/>
    <n v="1"/>
    <s v="KXZEG8"/>
  </r>
  <r>
    <x v="901"/>
    <n v="1"/>
    <d v="2013-02-02T00:00:00"/>
    <d v="2013-05-13T00:00:00"/>
    <d v="2013-05-13T00:00:00"/>
    <n v="45"/>
    <n v="0"/>
    <n v="0"/>
    <n v="49.53"/>
    <n v="0"/>
    <n v="0"/>
    <n v="0"/>
    <n v="0"/>
    <n v="0"/>
    <n v="0"/>
    <s v="Tuesday"/>
    <s v="RIC"/>
    <n v="9.3458797230294266"/>
    <n v="6.742244471464101"/>
    <n v="847.46070420858416"/>
    <n v="0.99882139503333534"/>
    <x v="0"/>
    <x v="0"/>
    <n v="11451.542579739866"/>
    <n v="0.99991268314498394"/>
    <n v="1"/>
    <n v="1"/>
    <n v="1"/>
    <s v="KW8KCV"/>
  </r>
  <r>
    <x v="902"/>
    <n v="1"/>
    <d v="2013-02-01T00:00:00"/>
    <d v="2013-02-01T00:00:00"/>
    <d v="2013-03-01T00:00:00"/>
    <n v="44"/>
    <n v="6.8181818180000002"/>
    <n v="2.2727272730000001"/>
    <n v="50.97"/>
    <n v="7.1428571428571397E-2"/>
    <n v="0"/>
    <n v="0"/>
    <n v="0"/>
    <n v="1"/>
    <n v="0"/>
    <s v="Friday"/>
    <s v="RIC"/>
    <n v="9.3945654147242177"/>
    <n v="6.7909301631588921"/>
    <n v="889.74078114211238"/>
    <n v="0.99887733892825947"/>
    <x v="0"/>
    <x v="0"/>
    <n v="12022.863584801838"/>
    <n v="0.9999168320571048"/>
    <n v="1"/>
    <n v="1"/>
    <n v="1"/>
    <s v="6LEJML"/>
  </r>
  <r>
    <x v="903"/>
    <n v="0"/>
    <d v="2013-03-16T00:00:00"/>
    <d v="2013-03-24T00:00:00"/>
    <d v="2013-07-01T00:00:00"/>
    <n v="0"/>
    <n v="0"/>
    <n v="0"/>
    <n v="88.96"/>
    <n v="5.0505050505050497E-2"/>
    <n v="0"/>
    <n v="0"/>
    <n v="0"/>
    <n v="0"/>
    <n v="0"/>
    <s v="Monday"/>
    <s v="CHO"/>
    <n v="-0.34126244289371632"/>
    <n v="-2.9448976944590415"/>
    <n v="5.2607441573745972E-2"/>
    <n v="4.997821552077663E-2"/>
    <x v="1"/>
    <x v="1"/>
    <n v="0.71087232033433878"/>
    <n v="0.41550284722323411"/>
    <n v="0"/>
    <n v="0"/>
    <n v="0"/>
    <s v="GWGVAW"/>
  </r>
  <r>
    <x v="904"/>
    <n v="1"/>
    <d v="2013-06-18T00:00:00"/>
    <d v="2013-06-18T00:00:00"/>
    <d v="2013-06-18T00:00:00"/>
    <n v="45"/>
    <n v="2.2222222220000001"/>
    <n v="2.2222222220000001"/>
    <n v="94.42"/>
    <n v="0"/>
    <n v="1"/>
    <n v="0"/>
    <n v="0"/>
    <n v="1"/>
    <n v="0"/>
    <s v="Saturday"/>
    <s v="DCX"/>
    <n v="10.015050680347553"/>
    <n v="7.4114154287822274"/>
    <n v="1654.7668947249879"/>
    <n v="0.99939605025128486"/>
    <x v="0"/>
    <x v="0"/>
    <n v="22360.486404126026"/>
    <n v="0.9999552802536501"/>
    <n v="1"/>
    <n v="1"/>
    <n v="1"/>
    <s v="RREZZB"/>
  </r>
  <r>
    <x v="905"/>
    <n v="1"/>
    <d v="2013-02-01T00:00:00"/>
    <d v="2013-02-07T00:00:00"/>
    <d v="2013-02-07T00:00:00"/>
    <n v="44"/>
    <n v="13.636363640000001"/>
    <n v="2.2727272730000001"/>
    <n v="50.39"/>
    <n v="0"/>
    <n v="0"/>
    <n v="0"/>
    <n v="0"/>
    <n v="0"/>
    <n v="0"/>
    <s v="Thursday"/>
    <s v="CHO"/>
    <n v="9.1751360037589453"/>
    <n v="6.5715007521936197"/>
    <n v="714.44123823800078"/>
    <n v="0.99860226116897766"/>
    <x v="0"/>
    <x v="0"/>
    <n v="9654.0809736363317"/>
    <n v="0.99989642759053698"/>
    <n v="1"/>
    <n v="1"/>
    <n v="1"/>
    <s v="LGK6WS"/>
  </r>
  <r>
    <x v="906"/>
    <n v="1"/>
    <d v="2012-02-15T00:00:00"/>
    <d v="2013-04-25T00:00:00"/>
    <d v="2013-04-25T00:00:00"/>
    <n v="45"/>
    <n v="0"/>
    <n v="0"/>
    <n v="56.84"/>
    <n v="0"/>
    <n v="1"/>
    <n v="0"/>
    <n v="0"/>
    <n v="1"/>
    <n v="0"/>
    <s v="Friday"/>
    <s v="CHO"/>
    <n v="10.103654388175345"/>
    <n v="7.5000191366100193"/>
    <n v="1808.0770145897106"/>
    <n v="0.99944723193543705"/>
    <x v="0"/>
    <x v="0"/>
    <n v="24432.13097338712"/>
    <n v="0.99995907196662237"/>
    <n v="1"/>
    <n v="1"/>
    <n v="1"/>
    <s v="3U42DG"/>
  </r>
  <r>
    <x v="907"/>
    <n v="1"/>
    <d v="2011-11-07T00:00:00"/>
    <d v="2011-11-07T00:00:00"/>
    <d v="2014-01-15T00:00:00"/>
    <n v="52"/>
    <n v="38.46153846"/>
    <n v="1.923076923"/>
    <n v="85.95"/>
    <n v="0.03"/>
    <n v="0"/>
    <n v="0"/>
    <n v="0"/>
    <n v="0"/>
    <n v="0"/>
    <s v="Tuesday"/>
    <s v="CHO"/>
    <n v="10.71841452417805"/>
    <n v="8.1147792726127239"/>
    <n v="3343.5194964021853"/>
    <n v="0.99970100338745949"/>
    <x v="0"/>
    <x v="0"/>
    <n v="45180.213889676867"/>
    <n v="0.99997786690719637"/>
    <n v="1"/>
    <n v="1"/>
    <n v="1"/>
    <s v="S2LVKX"/>
  </r>
  <r>
    <x v="908"/>
    <n v="1"/>
    <d v="2013-05-29T00:00:00"/>
    <d v="2013-05-29T00:00:00"/>
    <d v="2013-09-06T00:00:00"/>
    <n v="45"/>
    <n v="2.2222222220000001"/>
    <n v="2.2222222220000001"/>
    <n v="65.489999999999995"/>
    <n v="0.02"/>
    <n v="1"/>
    <n v="0"/>
    <n v="0"/>
    <n v="1"/>
    <n v="0"/>
    <s v="Friday"/>
    <s v="RIC"/>
    <n v="10.10429358137988"/>
    <n v="7.5006583298145539"/>
    <n v="1809.2330945705839"/>
    <n v="0.99944758495301"/>
    <x v="0"/>
    <x v="0"/>
    <n v="24447.752817634067"/>
    <n v="0.99995909811811423"/>
    <n v="1"/>
    <n v="1"/>
    <n v="1"/>
    <s v="WG9GCJ"/>
  </r>
  <r>
    <x v="909"/>
    <n v="1"/>
    <d v="2013-05-12T00:00:00"/>
    <d v="2013-07-07T00:00:00"/>
    <d v="2013-07-07T00:00:00"/>
    <n v="46"/>
    <n v="6.5217391300000003"/>
    <n v="2.1739130430000002"/>
    <n v="55.84"/>
    <n v="0"/>
    <n v="0"/>
    <n v="0"/>
    <n v="0"/>
    <n v="0"/>
    <n v="0"/>
    <s v="Monday"/>
    <s v="DCX"/>
    <n v="9.577242416605964"/>
    <n v="6.9736071650406384"/>
    <n v="1068.068509613161"/>
    <n v="0.99906460625207094"/>
    <x v="0"/>
    <x v="0"/>
    <n v="14432.565374622971"/>
    <n v="0.99993071704918046"/>
    <n v="1"/>
    <n v="1"/>
    <n v="1"/>
    <s v="5WT4FQ"/>
  </r>
  <r>
    <x v="910"/>
    <n v="1"/>
    <d v="2013-03-23T00:00:00"/>
    <d v="2013-03-23T00:00:00"/>
    <d v="2013-12-29T00:00:00"/>
    <n v="55"/>
    <n v="20"/>
    <n v="3.636363636"/>
    <n v="69.92"/>
    <n v="9.6085409252668993E-2"/>
    <n v="0"/>
    <n v="0"/>
    <n v="0"/>
    <n v="0"/>
    <n v="0"/>
    <s v="Monday"/>
    <s v="RIC"/>
    <n v="11.402665055343103"/>
    <n v="8.7990298037777777"/>
    <n v="6627.8106091391292"/>
    <n v="0.99984914337443564"/>
    <x v="0"/>
    <x v="0"/>
    <n v="89560.088183543121"/>
    <n v="0.99998883443669251"/>
    <n v="1"/>
    <n v="1"/>
    <n v="1"/>
    <s v="ZDZYDB"/>
  </r>
  <r>
    <x v="911"/>
    <n v="1"/>
    <d v="2013-06-12T00:00:00"/>
    <d v="2013-10-17T00:00:00"/>
    <d v="2013-10-17T00:00:00"/>
    <n v="34"/>
    <n v="32.352941180000002"/>
    <n v="5.8823529409999997"/>
    <n v="100.7"/>
    <n v="0"/>
    <n v="1"/>
    <n v="0"/>
    <n v="0"/>
    <n v="0"/>
    <n v="0"/>
    <s v="Tuesday"/>
    <s v="RIC"/>
    <n v="7.4726497110215524"/>
    <n v="4.8690144594562277"/>
    <n v="130.19254361808171"/>
    <n v="0.99237761558377036"/>
    <x v="0"/>
    <x v="0"/>
    <n v="1759.2620512114588"/>
    <n v="0.99943190276736815"/>
    <n v="1"/>
    <n v="1"/>
    <n v="1"/>
    <s v="W2322L"/>
  </r>
  <r>
    <x v="912"/>
    <n v="1"/>
    <d v="2009-03-05T00:00:00"/>
    <d v="2009-05-22T00:00:00"/>
    <d v="2013-08-04T00:00:00"/>
    <n v="49"/>
    <n v="6.1224489799999997"/>
    <n v="2.0408163269999999"/>
    <n v="86"/>
    <n v="3.1921824104234497E-2"/>
    <n v="0"/>
    <n v="0"/>
    <n v="0"/>
    <n v="0"/>
    <n v="0"/>
    <s v="Tuesday"/>
    <s v="CHO"/>
    <n v="10.084754990310296"/>
    <n v="7.4811197387449706"/>
    <n v="1774.2263340401155"/>
    <n v="0.99943669154697357"/>
    <x v="0"/>
    <x v="0"/>
    <n v="23974.714472844043"/>
    <n v="0.99995829112825263"/>
    <n v="1"/>
    <n v="1"/>
    <n v="1"/>
    <s v="AU23P3"/>
  </r>
  <r>
    <x v="913"/>
    <n v="1"/>
    <d v="2013-03-02T00:00:00"/>
    <d v="2013-06-30T00:00:00"/>
    <d v="2013-07-18T00:00:00"/>
    <n v="37"/>
    <n v="8.1081081079999997"/>
    <n v="0"/>
    <n v="60.34"/>
    <n v="0.11111111111111099"/>
    <n v="0"/>
    <n v="0"/>
    <n v="0"/>
    <n v="0"/>
    <n v="0"/>
    <s v="Monday"/>
    <s v="CHO"/>
    <n v="7.5494823417889334"/>
    <n v="4.9458470902236087"/>
    <n v="140.58989274839965"/>
    <n v="0.99293734898311592"/>
    <x v="0"/>
    <x v="0"/>
    <n v="1899.7590508846749"/>
    <n v="0.99947389438996248"/>
    <n v="1"/>
    <n v="1"/>
    <n v="1"/>
    <s v="FJGQD7"/>
  </r>
  <r>
    <x v="914"/>
    <n v="1"/>
    <d v="2012-04-22T00:00:00"/>
    <d v="2013-10-19T00:00:00"/>
    <d v="2013-10-19T00:00:00"/>
    <n v="17"/>
    <n v="88.235294120000006"/>
    <n v="5.8823529409999997"/>
    <n v="50.95"/>
    <n v="0"/>
    <n v="1"/>
    <n v="0"/>
    <n v="0"/>
    <n v="0"/>
    <n v="0"/>
    <s v="Wednesday"/>
    <s v="RIC"/>
    <n v="4.0505367740683749"/>
    <n v="1.4469015225030497"/>
    <n v="4.2499257938064163"/>
    <n v="0.80952111719755226"/>
    <x v="0"/>
    <x v="0"/>
    <n v="57.428274782319903"/>
    <n v="0.98288499868042323"/>
    <n v="1"/>
    <n v="1"/>
    <n v="1"/>
    <s v="4AS9DH"/>
  </r>
  <r>
    <x v="915"/>
    <n v="0"/>
    <d v="2011-05-14T00:00:00"/>
    <d v="2011-06-02T00:00:00"/>
    <d v="2013-01-28T00:00:00"/>
    <n v="0"/>
    <n v="0"/>
    <n v="0"/>
    <n v="66.989999999999995"/>
    <n v="3.3003300330032999E-3"/>
    <n v="0"/>
    <n v="0"/>
    <n v="0"/>
    <n v="0"/>
    <n v="0"/>
    <s v="Thursday"/>
    <s v="RIC"/>
    <n v="-0.2362562232239262"/>
    <n v="-2.8398914747892512"/>
    <n v="5.843200696628581E-2"/>
    <n v="5.5206198019054277E-2"/>
    <x v="1"/>
    <x v="1"/>
    <n v="0.78957833970480418"/>
    <n v="0.44120915088581553"/>
    <n v="0"/>
    <n v="0"/>
    <n v="0"/>
    <s v="W5EAPH"/>
  </r>
  <r>
    <x v="916"/>
    <n v="1"/>
    <d v="2013-06-17T00:00:00"/>
    <d v="2013-06-23T00:00:00"/>
    <d v="2013-06-23T00:00:00"/>
    <n v="34"/>
    <n v="91.176470589999994"/>
    <n v="5.8823529409999997"/>
    <n v="100"/>
    <n v="0"/>
    <n v="1"/>
    <n v="0"/>
    <n v="0"/>
    <n v="1"/>
    <n v="0"/>
    <s v="Saturday"/>
    <s v="DCX"/>
    <n v="7.7391811200885599"/>
    <n v="5.1355458685232342"/>
    <n v="169.95706877217202"/>
    <n v="0.99415057822889641"/>
    <x v="0"/>
    <x v="0"/>
    <n v="2296.5909806872555"/>
    <n v="0.99956476152265328"/>
    <n v="1"/>
    <n v="1"/>
    <n v="1"/>
    <s v="GSNW9X"/>
  </r>
  <r>
    <x v="917"/>
    <n v="1"/>
    <d v="2013-03-25T00:00:00"/>
    <d v="2013-03-25T00:00:00"/>
    <d v="2013-10-16T00:00:00"/>
    <n v="45"/>
    <n v="53.333333330000002"/>
    <n v="11.11111111"/>
    <n v="58.96"/>
    <n v="1.9512195121951199E-2"/>
    <n v="0"/>
    <n v="0"/>
    <n v="0"/>
    <n v="0"/>
    <n v="0"/>
    <s v="Tuesday"/>
    <s v="DCX"/>
    <n v="9.5153872436466127"/>
    <n v="6.9117519920812871"/>
    <n v="1004.0047106079817"/>
    <n v="0.99900497978820912"/>
    <x v="0"/>
    <x v="0"/>
    <n v="13566.885917765063"/>
    <n v="0.99992629655009924"/>
    <n v="1"/>
    <n v="1"/>
    <n v="1"/>
    <s v="VCSQZ6"/>
  </r>
  <r>
    <x v="918"/>
    <n v="0"/>
    <d v="2013-06-11T00:00:00"/>
    <d v="2013-06-23T00:00:00"/>
    <d v="2013-06-23T00:00:00"/>
    <n v="0"/>
    <n v="0"/>
    <n v="0"/>
    <n v="108.66"/>
    <n v="0"/>
    <n v="1"/>
    <n v="0"/>
    <n v="0"/>
    <n v="0"/>
    <n v="0"/>
    <s v="Monday"/>
    <s v="DCX"/>
    <n v="0.13923609626797639"/>
    <n v="-2.4643991552973485"/>
    <n v="8.5059934832097103E-2"/>
    <n v="7.8391922972678316E-2"/>
    <x v="1"/>
    <x v="1"/>
    <n v="1.1493954359444989"/>
    <n v="0.53475289689513339"/>
    <n v="1"/>
    <n v="0"/>
    <n v="0"/>
    <s v="YQ2S2J"/>
  </r>
  <r>
    <x v="919"/>
    <n v="0"/>
    <d v="2011-06-12T00:00:00"/>
    <d v="2011-07-22T00:00:00"/>
    <d v="2013-02-14T00:00:00"/>
    <n v="0"/>
    <n v="0"/>
    <n v="0"/>
    <n v="57.52"/>
    <n v="8.2024432809773104E-2"/>
    <n v="0"/>
    <n v="0"/>
    <n v="0"/>
    <n v="0"/>
    <n v="0"/>
    <s v="Thursday"/>
    <s v="CHO"/>
    <n v="-0.25011547782910587"/>
    <n v="-2.8537507293944309"/>
    <n v="5.7627768848128896E-2"/>
    <n v="5.4487760765672577E-2"/>
    <x v="1"/>
    <x v="1"/>
    <n v="0.77871085404017437"/>
    <n v="0.43779507628876607"/>
    <n v="0"/>
    <n v="0"/>
    <n v="0"/>
    <s v="6Q4PP3"/>
  </r>
  <r>
    <x v="920"/>
    <n v="1"/>
    <d v="2012-05-07T00:00:00"/>
    <d v="2013-04-02T00:00:00"/>
    <d v="2013-05-14T00:00:00"/>
    <n v="44"/>
    <n v="31.81818182"/>
    <n v="2.2727272730000001"/>
    <n v="90.38"/>
    <n v="9.5238095238095205E-2"/>
    <n v="1"/>
    <n v="0"/>
    <n v="0"/>
    <n v="0"/>
    <n v="0"/>
    <s v="Wednesday"/>
    <s v="RIC"/>
    <n v="9.4977004895454655"/>
    <n v="6.8940652379801399"/>
    <n v="986.40324144396322"/>
    <n v="0.99898724253878524"/>
    <x v="0"/>
    <x v="0"/>
    <n v="13329.041292525513"/>
    <n v="0.99992498147769726"/>
    <n v="1"/>
    <n v="1"/>
    <n v="1"/>
    <s v="HKVNY5"/>
  </r>
  <r>
    <x v="921"/>
    <n v="0"/>
    <d v="2012-09-29T00:00:00"/>
    <d v="2012-10-05T00:00:00"/>
    <d v="2013-11-01T00:00:00"/>
    <n v="7"/>
    <n v="28.571428569999998"/>
    <n v="14.28571429"/>
    <n v="92.83"/>
    <n v="2.8061224489795901E-2"/>
    <n v="1"/>
    <n v="0"/>
    <n v="0"/>
    <n v="0"/>
    <n v="0"/>
    <s v="Monday"/>
    <s v="DCX"/>
    <n v="1.9339144699283484"/>
    <n v="-0.66972078163697679"/>
    <n v="0.51185147616697446"/>
    <n v="0.33855936527884417"/>
    <x v="1"/>
    <x v="1"/>
    <n v="6.9165318754250249"/>
    <n v="0.87368205980395786"/>
    <n v="1"/>
    <n v="0"/>
    <n v="0"/>
    <s v="XTEHMK"/>
  </r>
  <r>
    <x v="922"/>
    <n v="1"/>
    <d v="2012-09-25T00:00:00"/>
    <d v="2012-09-25T00:00:00"/>
    <d v="2013-08-23T00:00:00"/>
    <n v="47"/>
    <n v="0"/>
    <n v="0"/>
    <n v="49.75"/>
    <n v="2.40963855421687E-2"/>
    <n v="0"/>
    <n v="0"/>
    <n v="0"/>
    <n v="0"/>
    <n v="0"/>
    <s v="Monday"/>
    <s v="CHO"/>
    <n v="9.7538018948273031"/>
    <n v="7.1501666432619775"/>
    <n v="1274.3182940378576"/>
    <n v="0.99921588202358969"/>
    <x v="0"/>
    <x v="0"/>
    <n v="17219.571517411932"/>
    <n v="0.99994192991800601"/>
    <n v="1"/>
    <n v="1"/>
    <n v="1"/>
    <s v="3H7BNG"/>
  </r>
  <r>
    <x v="923"/>
    <n v="1"/>
    <d v="2012-08-28T00:00:00"/>
    <d v="2012-10-18T00:00:00"/>
    <d v="2014-01-06T00:00:00"/>
    <n v="52"/>
    <n v="15.38461538"/>
    <n v="1.923076923"/>
    <n v="84.34"/>
    <n v="1.3483146067415699E-2"/>
    <n v="1"/>
    <n v="0"/>
    <n v="0"/>
    <n v="0"/>
    <n v="0"/>
    <s v="Tuesday"/>
    <s v="CHO"/>
    <n v="11.253158706506264"/>
    <n v="8.6495234549409385"/>
    <n v="5707.4262398114779"/>
    <n v="0.99982482036939957"/>
    <x v="0"/>
    <x v="0"/>
    <n v="77123.144803465795"/>
    <n v="0.99998703389188237"/>
    <n v="1"/>
    <n v="1"/>
    <n v="1"/>
    <s v="UV2CVA"/>
  </r>
  <r>
    <x v="924"/>
    <n v="1"/>
    <d v="2012-11-13T00:00:00"/>
    <d v="2012-11-13T00:00:00"/>
    <d v="2013-02-13T00:00:00"/>
    <n v="45"/>
    <n v="0"/>
    <n v="0"/>
    <n v="67.569999999999993"/>
    <n v="2.1739130434782601E-2"/>
    <n v="0"/>
    <n v="0"/>
    <n v="0"/>
    <n v="1"/>
    <n v="0"/>
    <s v="Saturday"/>
    <s v="DCX"/>
    <n v="9.5338980520591221"/>
    <n v="6.9302628004937965"/>
    <n v="1022.7627268572904"/>
    <n v="0.99902321116625359"/>
    <x v="0"/>
    <x v="0"/>
    <n v="13820.358699126664"/>
    <n v="0.99992764821304703"/>
    <n v="1"/>
    <n v="1"/>
    <n v="1"/>
    <s v="PUV4C3"/>
  </r>
  <r>
    <x v="925"/>
    <n v="1"/>
    <d v="2012-08-29T00:00:00"/>
    <d v="2012-09-03T00:00:00"/>
    <d v="2013-01-30T00:00:00"/>
    <n v="31"/>
    <n v="96.774193550000007"/>
    <n v="16.129032259999999"/>
    <n v="93.96"/>
    <n v="4.6979865771812103E-2"/>
    <n v="0"/>
    <n v="0"/>
    <n v="0"/>
    <n v="0"/>
    <n v="0"/>
    <s v="Thursday"/>
    <s v="DCX"/>
    <n v="6.5117947296492131"/>
    <n v="3.908159478083888"/>
    <n v="49.807196323753857"/>
    <n v="0.98031774881597888"/>
    <x v="0"/>
    <x v="0"/>
    <n v="673.03324702421344"/>
    <n v="0.99851639365800593"/>
    <n v="1"/>
    <n v="1"/>
    <n v="1"/>
    <s v="VM3V6U"/>
  </r>
  <r>
    <x v="926"/>
    <n v="1"/>
    <d v="2013-05-15T00:00:00"/>
    <d v="2013-07-01T00:00:00"/>
    <d v="2013-07-01T00:00:00"/>
    <n v="45"/>
    <n v="13.33333333"/>
    <n v="0"/>
    <n v="89.43"/>
    <n v="0"/>
    <n v="0"/>
    <n v="0"/>
    <n v="0"/>
    <n v="0"/>
    <n v="0"/>
    <s v="Tuesday"/>
    <s v="RIC"/>
    <n v="9.2063359011073569"/>
    <n v="6.6027006495420313"/>
    <n v="737.0831068543024"/>
    <n v="0.99864513902199714"/>
    <x v="0"/>
    <x v="0"/>
    <n v="9960.0353633287596"/>
    <n v="0.9998996088294515"/>
    <n v="1"/>
    <n v="1"/>
    <n v="1"/>
    <s v="XK9574"/>
  </r>
  <r>
    <x v="927"/>
    <n v="1"/>
    <d v="2013-06-29T00:00:00"/>
    <d v="2013-06-29T00:00:00"/>
    <d v="2013-08-14T00:00:00"/>
    <n v="44"/>
    <n v="20.454545450000001"/>
    <n v="4.5454545450000001"/>
    <n v="44.84"/>
    <n v="8.6956521739130405E-2"/>
    <n v="0"/>
    <n v="0"/>
    <n v="0"/>
    <n v="0"/>
    <n v="0"/>
    <s v="Thursday"/>
    <s v="RIC"/>
    <n v="9.1864540506410819"/>
    <n v="6.5828187990757563"/>
    <n v="722.57325010487637"/>
    <n v="0.99861796991547847"/>
    <x v="0"/>
    <x v="0"/>
    <n v="9763.9669892238526"/>
    <n v="0.99989759309979198"/>
    <n v="1"/>
    <n v="1"/>
    <n v="1"/>
    <s v="Y485CV"/>
  </r>
  <r>
    <x v="928"/>
    <n v="1"/>
    <d v="2013-03-02T00:00:00"/>
    <d v="2013-03-03T00:00:00"/>
    <d v="2013-03-03T00:00:00"/>
    <n v="45"/>
    <n v="4.4444444440000002"/>
    <n v="0"/>
    <n v="50.95"/>
    <n v="0"/>
    <n v="0"/>
    <n v="0"/>
    <n v="0"/>
    <n v="0"/>
    <n v="0"/>
    <s v="Tuesday"/>
    <s v="CHO"/>
    <n v="9.3409135017981146"/>
    <n v="6.737278250232789"/>
    <n v="843.26246019946814"/>
    <n v="0.99881553421223568"/>
    <x v="0"/>
    <x v="0"/>
    <n v="11394.812669088224"/>
    <n v="0.99991224846976356"/>
    <n v="1"/>
    <n v="1"/>
    <n v="1"/>
    <s v="F8AQ3L"/>
  </r>
  <r>
    <x v="929"/>
    <n v="1"/>
    <d v="2012-09-09T00:00:00"/>
    <d v="2013-05-08T00:00:00"/>
    <d v="2014-01-20T00:00:00"/>
    <n v="58"/>
    <n v="13.79310345"/>
    <n v="5.1724137929999996"/>
    <n v="92.17"/>
    <n v="5.0583657587548597E-2"/>
    <n v="1"/>
    <n v="0"/>
    <n v="1"/>
    <n v="0"/>
    <n v="0"/>
    <s v="Thursday"/>
    <s v="DCX"/>
    <n v="13.382578122708907"/>
    <n v="10.778942871143581"/>
    <n v="47999.355904492033"/>
    <n v="0.99997916682113797"/>
    <x v="0"/>
    <x v="0"/>
    <n v="648604.31310935458"/>
    <n v="0.99999845823032929"/>
    <n v="1"/>
    <n v="1"/>
    <n v="1"/>
    <s v="E9UL5F"/>
  </r>
  <r>
    <x v="930"/>
    <n v="1"/>
    <d v="2013-05-15T00:00:00"/>
    <d v="2013-05-23T00:00:00"/>
    <d v="2013-05-23T00:00:00"/>
    <n v="45"/>
    <n v="2.2222222220000001"/>
    <n v="0"/>
    <n v="20.3"/>
    <n v="0"/>
    <n v="0"/>
    <n v="0"/>
    <n v="0"/>
    <n v="0"/>
    <n v="0"/>
    <s v="Tuesday"/>
    <s v="DCX"/>
    <n v="9.4481069389387535"/>
    <n v="6.8444716873734279"/>
    <n v="938.67723495226301"/>
    <n v="0.99893580480317712"/>
    <x v="0"/>
    <x v="0"/>
    <n v="12684.130687483314"/>
    <n v="0.99992116754453408"/>
    <n v="1"/>
    <n v="1"/>
    <n v="1"/>
    <s v="8AWRNK"/>
  </r>
  <r>
    <x v="931"/>
    <n v="1"/>
    <d v="2012-05-26T00:00:00"/>
    <d v="2013-06-10T00:00:00"/>
    <d v="2014-01-05T00:00:00"/>
    <n v="58"/>
    <n v="17.241379309999999"/>
    <n v="1.724137931"/>
    <n v="107.92"/>
    <n v="3.82775119617225E-2"/>
    <n v="0"/>
    <n v="0"/>
    <n v="0"/>
    <n v="0"/>
    <n v="0"/>
    <s v="Monday"/>
    <s v="RIC"/>
    <n v="11.902018140657372"/>
    <n v="9.2983828890920464"/>
    <n v="10920.345512007138"/>
    <n v="0.99990843619049496"/>
    <x v="0"/>
    <x v="0"/>
    <n v="147564.13010678231"/>
    <n v="0.99999322333128915"/>
    <n v="1"/>
    <n v="1"/>
    <n v="1"/>
    <s v="NATWYL"/>
  </r>
  <r>
    <x v="932"/>
    <n v="1"/>
    <d v="2013-06-30T00:00:00"/>
    <d v="2013-06-30T00:00:00"/>
    <d v="2013-06-30T00:00:00"/>
    <n v="32"/>
    <n v="96.875"/>
    <n v="9.375"/>
    <n v="51.38"/>
    <n v="0"/>
    <n v="1"/>
    <n v="0"/>
    <n v="0"/>
    <n v="1"/>
    <n v="0"/>
    <s v="Saturday"/>
    <s v="BWI"/>
    <n v="7.5534601951110423"/>
    <n v="4.9498249435457176"/>
    <n v="141.15025249586969"/>
    <n v="0.99296519012494155"/>
    <x v="0"/>
    <x v="0"/>
    <n v="1907.33106393054"/>
    <n v="0.99947598190958531"/>
    <n v="1"/>
    <n v="1"/>
    <n v="1"/>
    <s v="3HSH5W"/>
  </r>
  <r>
    <x v="933"/>
    <n v="1"/>
    <d v="2012-08-28T00:00:00"/>
    <d v="2012-08-30T00:00:00"/>
    <d v="2012-11-19T00:00:00"/>
    <n v="38"/>
    <n v="0"/>
    <n v="0"/>
    <n v="47.47"/>
    <n v="0.16049382716049401"/>
    <n v="1"/>
    <n v="0"/>
    <n v="0"/>
    <n v="1"/>
    <n v="0"/>
    <s v="Sunday"/>
    <s v="DCX"/>
    <n v="8.5598995109237901"/>
    <n v="5.9562642593584645"/>
    <n v="386.16481467529928"/>
    <n v="0.99741712066258226"/>
    <x v="0"/>
    <x v="0"/>
    <n v="5218.1567783503015"/>
    <n v="0.99980839816804357"/>
    <n v="1"/>
    <n v="1"/>
    <n v="1"/>
    <s v="2V93DM"/>
  </r>
  <r>
    <x v="934"/>
    <n v="1"/>
    <d v="2012-03-12T00:00:00"/>
    <d v="2012-03-25T00:00:00"/>
    <d v="2013-11-10T00:00:00"/>
    <n v="46"/>
    <n v="30.434782609999999"/>
    <n v="8.6956521739999992"/>
    <n v="39.659999999999997"/>
    <n v="1.6806722689075598E-2"/>
    <n v="0"/>
    <n v="0"/>
    <n v="0"/>
    <n v="0"/>
    <n v="0"/>
    <s v="Monday"/>
    <s v="CHO"/>
    <n v="9.7494856978557092"/>
    <n v="7.1458504462903836"/>
    <n v="1268.829938209155"/>
    <n v="0.99921249297255477"/>
    <x v="0"/>
    <x v="0"/>
    <n v="17145.408620946018"/>
    <n v="0.99994167874905426"/>
    <n v="1"/>
    <n v="1"/>
    <n v="1"/>
    <s v="YFN3VB"/>
  </r>
  <r>
    <x v="935"/>
    <n v="1"/>
    <d v="2013-02-08T00:00:00"/>
    <d v="2013-02-08T00:00:00"/>
    <d v="2014-01-14T00:00:00"/>
    <n v="50"/>
    <n v="40"/>
    <n v="4"/>
    <n v="74.19"/>
    <n v="6.4705882352941196E-2"/>
    <n v="1"/>
    <n v="0"/>
    <n v="0"/>
    <n v="0"/>
    <n v="0"/>
    <s v="Wednesday"/>
    <s v="RIC"/>
    <n v="10.875044105152822"/>
    <n v="8.2714088535874968"/>
    <n v="3910.4543707761827"/>
    <n v="0.99974434061982898"/>
    <x v="0"/>
    <x v="0"/>
    <n v="52841.075120872512"/>
    <n v="0.99998107568641637"/>
    <n v="1"/>
    <n v="1"/>
    <n v="1"/>
    <s v="S3FFPE"/>
  </r>
  <r>
    <x v="936"/>
    <n v="0"/>
    <d v="2011-03-07T00:00:00"/>
    <d v="2011-04-29T00:00:00"/>
    <d v="2013-07-09T00:00:00"/>
    <n v="0"/>
    <n v="0"/>
    <n v="0"/>
    <n v="167.18"/>
    <n v="4.4887780548628402E-2"/>
    <n v="1"/>
    <n v="0"/>
    <n v="0"/>
    <n v="1"/>
    <n v="0"/>
    <s v="Friday"/>
    <s v="RIC"/>
    <n v="0.17186805882979694"/>
    <n v="-2.4317671927355282"/>
    <n v="8.7881391918633006E-2"/>
    <n v="8.0782144608284659E-2"/>
    <x v="1"/>
    <x v="1"/>
    <n v="1.1875211399481411"/>
    <n v="0.54286156063218349"/>
    <n v="1"/>
    <n v="0"/>
    <n v="0"/>
    <s v="CLGTPA"/>
  </r>
  <r>
    <x v="937"/>
    <n v="1"/>
    <d v="2012-10-27T00:00:00"/>
    <d v="2012-10-27T00:00:00"/>
    <d v="2013-11-05T00:00:00"/>
    <n v="49"/>
    <n v="6.1224489799999997"/>
    <n v="2.0408163269999999"/>
    <n v="81.709999999999994"/>
    <n v="1.60427807486631E-2"/>
    <n v="0"/>
    <n v="0"/>
    <n v="0"/>
    <n v="0"/>
    <n v="0"/>
    <s v="Monday"/>
    <s v="CHO"/>
    <n v="10.109234483175593"/>
    <n v="7.5055992316102671"/>
    <n v="1818.1944579939525"/>
    <n v="0.99945030615303065"/>
    <x v="0"/>
    <x v="0"/>
    <n v="24568.845671031988"/>
    <n v="0.99995929970365349"/>
    <n v="1"/>
    <n v="1"/>
    <n v="1"/>
    <s v="ZZE6K3"/>
  </r>
  <r>
    <x v="938"/>
    <n v="0"/>
    <d v="2013-06-15T00:00:00"/>
    <d v="2013-06-16T00:00:00"/>
    <d v="2013-06-16T00:00:00"/>
    <n v="5"/>
    <n v="40"/>
    <n v="0"/>
    <n v="46.12"/>
    <n v="0"/>
    <n v="1"/>
    <n v="0"/>
    <n v="0"/>
    <n v="0"/>
    <n v="0"/>
    <s v="Monday"/>
    <s v="RIC"/>
    <n v="1.4156377728364267"/>
    <n v="-1.1879974787288985"/>
    <n v="0.30483108400403092"/>
    <n v="0.23361727639766222"/>
    <x v="1"/>
    <x v="1"/>
    <n v="4.1191126865998458"/>
    <n v="0.80465364581294108"/>
    <n v="1"/>
    <n v="0"/>
    <n v="0"/>
    <s v="3PEP3H"/>
  </r>
  <r>
    <x v="939"/>
    <n v="1"/>
    <d v="2008-08-04T00:00:00"/>
    <d v="2008-12-13T00:00:00"/>
    <d v="2011-03-06T00:00:00"/>
    <n v="40"/>
    <n v="50"/>
    <n v="2.5"/>
    <n v="30"/>
    <n v="6.1500615006150096E-3"/>
    <n v="0"/>
    <n v="0"/>
    <n v="0"/>
    <n v="0"/>
    <n v="0"/>
    <s v="Thursday"/>
    <s v="CHO"/>
    <n v="8.4010141394291722"/>
    <n v="5.7973788878638466"/>
    <n v="329.4349413507129"/>
    <n v="0.99697368566437827"/>
    <x v="0"/>
    <x v="0"/>
    <n v="4451.5789810630149"/>
    <n v="0.99977541105856782"/>
    <n v="1"/>
    <n v="1"/>
    <n v="1"/>
    <s v="2BVFF9"/>
  </r>
  <r>
    <x v="940"/>
    <n v="0"/>
    <d v="2010-02-01T00:00:00"/>
    <d v="2011-02-03T00:00:00"/>
    <d v="2013-03-05T00:00:00"/>
    <n v="0"/>
    <n v="0"/>
    <n v="0"/>
    <n v="76.959999999999994"/>
    <n v="1.44546649145861E-2"/>
    <n v="0"/>
    <n v="0"/>
    <n v="0"/>
    <n v="0"/>
    <n v="0"/>
    <s v="Thursday"/>
    <s v="CHO"/>
    <n v="-0.27778110448877941"/>
    <n v="-2.8814163560541046"/>
    <n v="5.6055312301351329E-2"/>
    <n v="5.3079901827486502E-2"/>
    <x v="1"/>
    <x v="1"/>
    <n v="0.75746260853358183"/>
    <n v="0.43099785159332915"/>
    <n v="0"/>
    <n v="0"/>
    <n v="0"/>
    <s v="DSCXM2"/>
  </r>
  <r>
    <x v="941"/>
    <n v="1"/>
    <d v="2013-06-27T00:00:00"/>
    <d v="2013-07-07T00:00:00"/>
    <d v="2013-07-07T00:00:00"/>
    <n v="45"/>
    <n v="0"/>
    <n v="0"/>
    <n v="51.62"/>
    <n v="0"/>
    <n v="1"/>
    <n v="0"/>
    <n v="0"/>
    <n v="0"/>
    <n v="0"/>
    <s v="Tuesday"/>
    <s v="DCX"/>
    <n v="9.8578272253684549"/>
    <n v="7.2541919738031293"/>
    <n v="1414.0199762092134"/>
    <n v="0.99929329619594565"/>
    <x v="0"/>
    <x v="0"/>
    <n v="19107.328382009644"/>
    <n v="0.99994766679847613"/>
    <n v="1"/>
    <n v="1"/>
    <n v="1"/>
    <s v="URL7DC"/>
  </r>
  <r>
    <x v="942"/>
    <n v="1"/>
    <d v="2011-01-12T00:00:00"/>
    <d v="2011-02-22T00:00:00"/>
    <d v="2013-07-25T00:00:00"/>
    <n v="36"/>
    <n v="97.222222220000006"/>
    <n v="2.7777777779999999"/>
    <n v="91.37"/>
    <n v="7.3529411764705899E-2"/>
    <n v="1"/>
    <n v="0"/>
    <n v="0"/>
    <n v="0"/>
    <n v="0"/>
    <s v="Tuesday"/>
    <s v="RIC"/>
    <n v="7.8246411877312054"/>
    <n v="5.2210059361658807"/>
    <n v="185.12030965428059"/>
    <n v="0.99462713122572433"/>
    <x v="0"/>
    <x v="0"/>
    <n v="2501.4883850695337"/>
    <n v="0.9996003977457133"/>
    <n v="1"/>
    <n v="1"/>
    <n v="1"/>
    <s v="4CNYK8"/>
  </r>
  <r>
    <x v="943"/>
    <n v="1"/>
    <d v="2013-05-23T00:00:00"/>
    <d v="2013-05-28T00:00:00"/>
    <d v="2013-05-28T00:00:00"/>
    <n v="36"/>
    <n v="72.222222220000006"/>
    <n v="8.3333333330000006"/>
    <n v="90.23"/>
    <n v="0"/>
    <n v="1"/>
    <n v="0"/>
    <n v="0"/>
    <n v="1"/>
    <n v="0"/>
    <s v="Friday"/>
    <s v="DCX"/>
    <n v="8.2436562382331431"/>
    <n v="5.6400209866678175"/>
    <n v="281.46862550183994"/>
    <n v="0.99645978381413736"/>
    <x v="0"/>
    <x v="0"/>
    <n v="3803.421130665005"/>
    <n v="0.99973714792194279"/>
    <n v="1"/>
    <n v="1"/>
    <n v="1"/>
    <s v="R655V8"/>
  </r>
  <r>
    <x v="944"/>
    <n v="1"/>
    <d v="2009-11-02T00:00:00"/>
    <d v="2010-12-14T00:00:00"/>
    <d v="2014-01-19T00:00:00"/>
    <n v="53"/>
    <n v="11.32075472"/>
    <n v="9.4339622639999998"/>
    <n v="83.42"/>
    <n v="5.9187279151943502E-2"/>
    <n v="0"/>
    <n v="0"/>
    <n v="0"/>
    <n v="0"/>
    <n v="0"/>
    <s v="Tuesday"/>
    <s v="CHO"/>
    <n v="11.066129239917069"/>
    <n v="8.4624939883517438"/>
    <n v="4733.8494530410135"/>
    <n v="0.9997888000431866"/>
    <x v="0"/>
    <x v="0"/>
    <n v="63967.424457989786"/>
    <n v="0.99998436728732221"/>
    <n v="1"/>
    <n v="1"/>
    <n v="1"/>
    <s v="JTGSTY"/>
  </r>
  <r>
    <x v="945"/>
    <n v="1"/>
    <d v="2012-06-04T00:00:00"/>
    <d v="2012-06-06T00:00:00"/>
    <d v="2013-04-18T00:00:00"/>
    <n v="47"/>
    <n v="29.787234040000001"/>
    <n v="4.255319149"/>
    <n v="44.47"/>
    <n v="3.7974683544303799E-2"/>
    <n v="1"/>
    <n v="0"/>
    <n v="0"/>
    <n v="1"/>
    <n v="0"/>
    <s v="Friday"/>
    <s v="CHO"/>
    <n v="10.629333889043052"/>
    <n v="8.0256986374777259"/>
    <n v="3058.5573743129676"/>
    <n v="0.99967315533665235"/>
    <x v="0"/>
    <x v="0"/>
    <n v="41329.585939009645"/>
    <n v="0.99997580484337978"/>
    <n v="1"/>
    <n v="1"/>
    <n v="1"/>
    <s v="GXUBCZ"/>
  </r>
  <r>
    <x v="946"/>
    <n v="0"/>
    <d v="2012-12-16T00:00:00"/>
    <d v="2012-12-16T00:00:00"/>
    <d v="2013-01-06T00:00:00"/>
    <n v="0"/>
    <n v="0"/>
    <n v="0"/>
    <n v="106.03"/>
    <n v="9.5238095238095205E-2"/>
    <n v="0"/>
    <n v="0"/>
    <n v="0"/>
    <n v="0"/>
    <n v="0"/>
    <s v="Monday"/>
    <s v="CHO"/>
    <n v="-0.42765671548861145"/>
    <n v="-3.0312919670539364"/>
    <n v="4.8253256219780036E-2"/>
    <n v="4.6032059460317201E-2"/>
    <x v="1"/>
    <x v="1"/>
    <n v="0.65203520997228925"/>
    <n v="0.39468602487184656"/>
    <n v="0"/>
    <n v="0"/>
    <n v="0"/>
    <s v="MMMV3W"/>
  </r>
  <r>
    <x v="947"/>
    <n v="1"/>
    <d v="2013-05-03T00:00:00"/>
    <d v="2013-07-15T00:00:00"/>
    <d v="2013-07-15T00:00:00"/>
    <n v="44"/>
    <n v="2.2727272730000001"/>
    <n v="0"/>
    <n v="65.930000000000007"/>
    <n v="0"/>
    <n v="0"/>
    <n v="0"/>
    <n v="0"/>
    <n v="0"/>
    <n v="0"/>
    <s v="Tuesday"/>
    <s v="DCX"/>
    <n v="9.0769877447352698"/>
    <n v="6.4733524931699442"/>
    <n v="647.65133817171886"/>
    <n v="0.99845833972559339"/>
    <x v="0"/>
    <x v="0"/>
    <n v="8751.5643369270638"/>
    <n v="0.99988574776928163"/>
    <n v="1"/>
    <n v="1"/>
    <n v="1"/>
    <s v="KURG45"/>
  </r>
  <r>
    <x v="948"/>
    <n v="1"/>
    <d v="2013-06-19T00:00:00"/>
    <d v="2013-07-01T00:00:00"/>
    <d v="2013-07-01T00:00:00"/>
    <n v="44"/>
    <n v="9.0909090910000003"/>
    <n v="4.5454545450000001"/>
    <n v="73.25"/>
    <n v="0"/>
    <n v="1"/>
    <n v="0"/>
    <n v="0"/>
    <n v="0"/>
    <n v="0"/>
    <s v="Wednesday"/>
    <s v="DCX"/>
    <n v="9.6582433898143965"/>
    <n v="7.0546081382490708"/>
    <n v="1158.1835345173806"/>
    <n v="0.99913732384025244"/>
    <x v="0"/>
    <x v="0"/>
    <n v="15650.269086004726"/>
    <n v="0.99993610741758354"/>
    <n v="1"/>
    <n v="1"/>
    <n v="1"/>
    <s v="8RZ9HP"/>
  </r>
  <r>
    <x v="949"/>
    <n v="1"/>
    <d v="2012-08-16T00:00:00"/>
    <d v="2012-10-14T00:00:00"/>
    <d v="2012-10-21T00:00:00"/>
    <n v="34"/>
    <n v="50"/>
    <n v="38.235294119999999"/>
    <n v="58.27"/>
    <n v="0.28571428571428598"/>
    <n v="0"/>
    <n v="0"/>
    <n v="0"/>
    <n v="0"/>
    <n v="0"/>
    <s v="Monday"/>
    <s v="RIC"/>
    <n v="7.5547836098994123"/>
    <n v="4.9511483583340876"/>
    <n v="141.33717648911139"/>
    <n v="0.99297442857399587"/>
    <x v="0"/>
    <x v="0"/>
    <n v="1909.856925079207"/>
    <n v="0.99947667458150558"/>
    <n v="1"/>
    <n v="1"/>
    <n v="1"/>
    <s v="TV5J5B"/>
  </r>
  <r>
    <x v="950"/>
    <n v="1"/>
    <d v="2011-08-21T00:00:00"/>
    <d v="2011-09-02T00:00:00"/>
    <d v="2012-01-20T00:00:00"/>
    <n v="47"/>
    <n v="0"/>
    <n v="0"/>
    <n v="66.38"/>
    <n v="0.05"/>
    <n v="0"/>
    <n v="0"/>
    <n v="0"/>
    <n v="1"/>
    <n v="0"/>
    <s v="Friday"/>
    <s v="CHO"/>
    <n v="9.9442662922858691"/>
    <n v="7.3406310407205435"/>
    <n v="1541.6846725784294"/>
    <n v="0.99935177938967357"/>
    <x v="0"/>
    <x v="0"/>
    <n v="20832.432211769999"/>
    <n v="0.99995200022781483"/>
    <n v="1"/>
    <n v="1"/>
    <n v="1"/>
    <s v="UAHU2W"/>
  </r>
  <r>
    <x v="951"/>
    <n v="1"/>
    <d v="2011-11-05T00:00:00"/>
    <d v="2011-11-05T00:00:00"/>
    <d v="2013-08-07T00:00:00"/>
    <n v="31"/>
    <n v="100"/>
    <n v="16.129032259999999"/>
    <n v="52.4"/>
    <n v="3.1201248049921998E-3"/>
    <n v="0"/>
    <n v="0"/>
    <n v="0"/>
    <n v="0"/>
    <n v="0"/>
    <s v="Monday"/>
    <s v="CHO"/>
    <n v="6.683317682823998"/>
    <n v="4.0796824312586732"/>
    <n v="59.126690079558699"/>
    <n v="0.98336845087137148"/>
    <x v="0"/>
    <x v="0"/>
    <n v="798.96543365684715"/>
    <n v="0.99874994598775502"/>
    <n v="1"/>
    <n v="1"/>
    <n v="1"/>
    <s v="AB5QE5"/>
  </r>
  <r>
    <x v="952"/>
    <n v="1"/>
    <d v="2013-02-02T00:00:00"/>
    <d v="2013-07-18T00:00:00"/>
    <d v="2013-07-18T00:00:00"/>
    <n v="44"/>
    <n v="0"/>
    <n v="0"/>
    <n v="149.58000000000001"/>
    <n v="0"/>
    <n v="0"/>
    <n v="0"/>
    <n v="0"/>
    <n v="1"/>
    <n v="0"/>
    <s v="Friday"/>
    <s v="RIC"/>
    <n v="9.048518617984568"/>
    <n v="6.4448833664192424"/>
    <n v="629.47325496064525"/>
    <n v="0.99841388989599178"/>
    <x v="0"/>
    <x v="0"/>
    <n v="8505.9280580106715"/>
    <n v="0.99988244875315968"/>
    <n v="1"/>
    <n v="1"/>
    <n v="1"/>
    <s v="VEFHP3"/>
  </r>
  <r>
    <x v="953"/>
    <n v="1"/>
    <d v="2013-06-11T00:00:00"/>
    <d v="2013-06-11T00:00:00"/>
    <d v="2013-11-18T00:00:00"/>
    <n v="46"/>
    <n v="28.260869570000001"/>
    <n v="8.6956521739999992"/>
    <n v="38.78"/>
    <n v="2.5000000000000001E-2"/>
    <n v="1"/>
    <n v="0"/>
    <n v="0"/>
    <n v="0"/>
    <n v="0"/>
    <s v="Thursday"/>
    <s v="CHO"/>
    <n v="10.266930912101058"/>
    <n v="7.6632956605357325"/>
    <n v="2128.7615560759855"/>
    <n v="0.99953046386946598"/>
    <x v="0"/>
    <x v="0"/>
    <n v="28765.46780335129"/>
    <n v="0.99996523730313935"/>
    <n v="1"/>
    <n v="1"/>
    <n v="1"/>
    <s v="MWAUDY"/>
  </r>
  <r>
    <x v="954"/>
    <n v="1"/>
    <d v="2011-11-15T00:00:00"/>
    <d v="2011-11-15T00:00:00"/>
    <d v="2013-01-27T00:00:00"/>
    <n v="48"/>
    <n v="8.3333333330000006"/>
    <n v="2.0833333330000001"/>
    <n v="57.94"/>
    <n v="9.1116173120728908E-3"/>
    <n v="0"/>
    <n v="0"/>
    <n v="0"/>
    <n v="1"/>
    <n v="0"/>
    <s v="Friday"/>
    <s v="RIC"/>
    <n v="10.249869471651706"/>
    <n v="7.6462342200863809"/>
    <n v="2092.7498965055943"/>
    <n v="0.99952238803609306"/>
    <x v="0"/>
    <x v="0"/>
    <n v="28278.850487776115"/>
    <n v="0.99996463913412725"/>
    <n v="1"/>
    <n v="1"/>
    <n v="1"/>
    <s v="8CCUKG"/>
  </r>
  <r>
    <x v="955"/>
    <n v="0"/>
    <d v="2011-08-18T00:00:00"/>
    <d v="2011-08-18T00:00:00"/>
    <d v="2013-07-13T00:00:00"/>
    <n v="0"/>
    <n v="0"/>
    <n v="0"/>
    <n v="14.55"/>
    <n v="1.4388489208633099E-2"/>
    <n v="0"/>
    <n v="0"/>
    <n v="0"/>
    <n v="0"/>
    <n v="0"/>
    <s v="Tuesday"/>
    <s v="RIC"/>
    <n v="-5.9472693306622554E-2"/>
    <n v="-2.6631079448719479"/>
    <n v="6.9731164004047289E-2"/>
    <n v="6.5185689966290886E-2"/>
    <x v="1"/>
    <x v="1"/>
    <n v="0.94226126327932991"/>
    <n v="0.48513620751948078"/>
    <n v="0"/>
    <n v="0"/>
    <n v="0"/>
    <s v="GYQNGR"/>
  </r>
  <r>
    <x v="956"/>
    <n v="1"/>
    <d v="2009-06-10T00:00:00"/>
    <d v="2011-04-27T00:00:00"/>
    <d v="2011-06-05T00:00:00"/>
    <n v="45"/>
    <n v="2.2222222220000001"/>
    <n v="0"/>
    <n v="79.430000000000007"/>
    <n v="7.69230769230769E-2"/>
    <n v="0"/>
    <n v="0"/>
    <n v="0"/>
    <n v="0"/>
    <n v="0"/>
    <s v="Monday"/>
    <s v="CHO"/>
    <n v="9.1954050084894376"/>
    <n v="6.591769756924112"/>
    <n v="729.07000552444936"/>
    <n v="0.99863026834079882"/>
    <x v="0"/>
    <x v="0"/>
    <n v="9851.7561586188785"/>
    <n v="0.99989850555683091"/>
    <n v="1"/>
    <n v="1"/>
    <n v="1"/>
    <s v="33V67N"/>
  </r>
  <r>
    <x v="957"/>
    <n v="0"/>
    <d v="2012-06-06T00:00:00"/>
    <d v="2012-07-03T00:00:00"/>
    <d v="2013-12-18T00:00:00"/>
    <n v="52"/>
    <n v="76.92307692"/>
    <n v="23.07692308"/>
    <n v="38.72"/>
    <n v="6.7542213883677302E-2"/>
    <n v="1"/>
    <n v="0"/>
    <n v="0"/>
    <n v="0"/>
    <n v="0"/>
    <s v="Monday"/>
    <s v="CHO"/>
    <n v="11.788120569396764"/>
    <n v="9.1844853178314381"/>
    <n v="9744.7632567716209"/>
    <n v="0.99989739131008493"/>
    <x v="0"/>
    <x v="1"/>
    <n v="131678.75608889427"/>
    <n v="0.9999924058182541"/>
    <n v="1"/>
    <n v="0"/>
    <n v="0"/>
    <s v="WLTGYU"/>
  </r>
  <r>
    <x v="958"/>
    <n v="1"/>
    <d v="2010-11-05T00:00:00"/>
    <d v="2010-11-09T00:00:00"/>
    <d v="2013-03-26T00:00:00"/>
    <n v="39"/>
    <n v="38.46153846"/>
    <n v="5.1282051280000003"/>
    <n v="55.49"/>
    <n v="5.7603686635944701E-2"/>
    <n v="1"/>
    <n v="0"/>
    <n v="0"/>
    <n v="0"/>
    <n v="0"/>
    <s v="Wednesday"/>
    <s v="CHO"/>
    <n v="8.6395333703751849"/>
    <n v="6.0358981188098593"/>
    <n v="418.17421116035302"/>
    <n v="0.99761435705399959"/>
    <x v="0"/>
    <x v="0"/>
    <n v="5650.6924286524409"/>
    <n v="0.99982306185047676"/>
    <n v="1"/>
    <n v="1"/>
    <n v="1"/>
    <s v="AHAQA7"/>
  </r>
  <r>
    <x v="959"/>
    <n v="1"/>
    <d v="2011-02-06T00:00:00"/>
    <d v="2011-04-29T00:00:00"/>
    <d v="2014-01-19T00:00:00"/>
    <n v="55"/>
    <n v="52.727272730000003"/>
    <n v="18.18181818"/>
    <n v="101.02"/>
    <n v="7.9317269076305194E-2"/>
    <n v="1"/>
    <n v="0"/>
    <n v="0"/>
    <n v="0"/>
    <n v="0"/>
    <s v="Monday"/>
    <s v="CHO"/>
    <n v="12.103478759414632"/>
    <n v="9.499843507849306"/>
    <n v="13357.636300857555"/>
    <n v="0.99992514205960259"/>
    <x v="0"/>
    <x v="0"/>
    <n v="180498.6828348563"/>
    <n v="0.9999944598240601"/>
    <n v="1"/>
    <n v="1"/>
    <n v="1"/>
    <s v="CK3HW3"/>
  </r>
  <r>
    <x v="960"/>
    <n v="1"/>
    <d v="2013-01-13T00:00:00"/>
    <d v="2013-01-13T00:00:00"/>
    <d v="2013-01-13T00:00:00"/>
    <n v="45"/>
    <n v="0"/>
    <n v="0"/>
    <n v="92.41"/>
    <n v="0"/>
    <n v="0"/>
    <n v="0"/>
    <n v="0"/>
    <n v="0"/>
    <n v="0"/>
    <s v="Monday"/>
    <s v="CHO"/>
    <n v="9.1959138311993929"/>
    <n v="6.5922785796340673"/>
    <n v="729.44106729472946"/>
    <n v="0.99863096416018393"/>
    <x v="0"/>
    <x v="0"/>
    <n v="9856.7702314142007"/>
    <n v="0.99989855718113485"/>
    <n v="1"/>
    <n v="1"/>
    <n v="1"/>
    <s v="2JW8NC"/>
  </r>
  <r>
    <x v="961"/>
    <n v="0"/>
    <d v="2013-02-05T00:00:00"/>
    <d v="2013-02-11T00:00:00"/>
    <d v="2013-02-11T00:00:00"/>
    <n v="0"/>
    <n v="0"/>
    <n v="0"/>
    <n v="89.03"/>
    <n v="0"/>
    <n v="1"/>
    <n v="0"/>
    <n v="0"/>
    <n v="0"/>
    <n v="0"/>
    <s v="Tuesday"/>
    <s v="RIC"/>
    <n v="0.2078888587825185"/>
    <n v="-2.3957463927828067"/>
    <n v="9.1104653682992906E-2"/>
    <n v="8.3497630933450542E-2"/>
    <x v="1"/>
    <x v="1"/>
    <n v="1.2310763386221435"/>
    <n v="0.55178584314260859"/>
    <n v="1"/>
    <n v="0"/>
    <n v="0"/>
    <s v="GFZQE9"/>
  </r>
  <r>
    <x v="962"/>
    <n v="1"/>
    <d v="2013-06-02T00:00:00"/>
    <d v="2013-07-29T00:00:00"/>
    <d v="2013-07-29T00:00:00"/>
    <n v="43"/>
    <n v="4.651162791"/>
    <n v="2.3255813949999999"/>
    <n v="89.73"/>
    <n v="0"/>
    <n v="1"/>
    <n v="0"/>
    <n v="0"/>
    <n v="0"/>
    <n v="0"/>
    <s v="Tuesday"/>
    <s v="DCX"/>
    <n v="9.3462906074665657"/>
    <n v="6.7426553559012401"/>
    <n v="847.80898416953835"/>
    <n v="0.99882187863388561"/>
    <x v="0"/>
    <x v="0"/>
    <n v="11456.248807158707"/>
    <n v="0.99991271901162038"/>
    <n v="1"/>
    <n v="1"/>
    <n v="1"/>
    <s v="7BT5AY"/>
  </r>
  <r>
    <x v="963"/>
    <n v="1"/>
    <d v="2013-07-07T00:00:00"/>
    <d v="2013-07-07T00:00:00"/>
    <d v="2013-08-21T00:00:00"/>
    <n v="40"/>
    <n v="47.5"/>
    <n v="0"/>
    <n v="52.84"/>
    <n v="4.4444444444444398E-2"/>
    <n v="1"/>
    <n v="0"/>
    <n v="0"/>
    <n v="0"/>
    <n v="0"/>
    <s v="Monday"/>
    <s v="RIC"/>
    <n v="8.7693598960627135"/>
    <n v="6.1657246444973879"/>
    <n v="476.14605456951529"/>
    <n v="0.99790420566109006"/>
    <x v="0"/>
    <x v="0"/>
    <n v="6434.0526835046076"/>
    <n v="0.99984460111685436"/>
    <n v="1"/>
    <n v="1"/>
    <n v="1"/>
    <s v="AQTRW2"/>
  </r>
  <r>
    <x v="964"/>
    <n v="1"/>
    <d v="2012-08-28T00:00:00"/>
    <d v="2012-07-26T00:00:00"/>
    <d v="2014-01-08T00:00:00"/>
    <n v="33"/>
    <n v="42.424242419999999"/>
    <n v="9.0909090910000003"/>
    <n v="50.44"/>
    <n v="3.0131826741996201E-2"/>
    <n v="1"/>
    <n v="0"/>
    <n v="0"/>
    <n v="1"/>
    <n v="0"/>
    <s v="Sunday"/>
    <s v="DCX"/>
    <n v="7.7448270243454669"/>
    <n v="5.1411917727801413"/>
    <n v="170.91934401103671"/>
    <n v="0.99418331889437761"/>
    <x v="0"/>
    <x v="0"/>
    <n v="2309.5939858019046"/>
    <n v="0.99956721085307731"/>
    <n v="1"/>
    <n v="1"/>
    <n v="1"/>
    <s v="98QNJM"/>
  </r>
  <r>
    <x v="965"/>
    <n v="1"/>
    <d v="2013-06-09T00:00:00"/>
    <d v="2013-06-19T00:00:00"/>
    <d v="2013-09-02T00:00:00"/>
    <n v="47"/>
    <n v="17.0212766"/>
    <n v="2.1276595739999999"/>
    <n v="54.44"/>
    <n v="6.6666666666666693E-2"/>
    <n v="1"/>
    <n v="0"/>
    <n v="0"/>
    <n v="0"/>
    <n v="0"/>
    <s v="Tuesday"/>
    <s v="DCX"/>
    <n v="10.272256152436151"/>
    <n v="7.6686209008708257"/>
    <n v="2140.1279605350719"/>
    <n v="0.99953295645172457"/>
    <x v="0"/>
    <x v="0"/>
    <n v="28919.059425942603"/>
    <n v="0.99996542192444104"/>
    <n v="1"/>
    <n v="1"/>
    <n v="1"/>
    <s v="Y2ALUJ"/>
  </r>
  <r>
    <x v="966"/>
    <n v="1"/>
    <d v="2013-07-07T00:00:00"/>
    <d v="2013-07-07T00:00:00"/>
    <d v="2013-07-07T00:00:00"/>
    <n v="33"/>
    <n v="66.666666669999998"/>
    <n v="3.0303030299999998"/>
    <n v="58.18"/>
    <n v="0"/>
    <n v="1"/>
    <n v="0"/>
    <n v="0"/>
    <n v="0"/>
    <n v="0"/>
    <s v="Monday"/>
    <s v="CHO"/>
    <n v="7.3548567207201607"/>
    <n v="4.7512214691548351"/>
    <n v="115.72555342575809"/>
    <n v="0.99143289562010051"/>
    <x v="0"/>
    <x v="0"/>
    <n v="1563.7729230839373"/>
    <n v="0.99936092963697942"/>
    <n v="1"/>
    <n v="1"/>
    <n v="1"/>
    <s v="QC6X9X"/>
  </r>
  <r>
    <x v="967"/>
    <n v="1"/>
    <d v="2010-11-09T00:00:00"/>
    <d v="2010-11-09T00:00:00"/>
    <d v="2013-07-01T00:00:00"/>
    <n v="48"/>
    <n v="2.0833333330000001"/>
    <n v="0"/>
    <n v="63.13"/>
    <n v="1.13989637305699E-2"/>
    <n v="0"/>
    <n v="0"/>
    <n v="0"/>
    <n v="0"/>
    <n v="0"/>
    <s v="Wednesday"/>
    <s v="CHO"/>
    <n v="9.9261203791585455"/>
    <n v="7.3224851275932199"/>
    <n v="1513.9616865888697"/>
    <n v="0.9993399173003169"/>
    <x v="0"/>
    <x v="0"/>
    <n v="20457.817845675647"/>
    <n v="0.99995112132052089"/>
    <n v="1"/>
    <n v="1"/>
    <n v="1"/>
    <s v="NUQ4F9"/>
  </r>
  <r>
    <x v="968"/>
    <n v="1"/>
    <d v="2013-06-24T00:00:00"/>
    <d v="2013-09-09T00:00:00"/>
    <d v="2013-09-09T00:00:00"/>
    <n v="21"/>
    <n v="95.238095240000007"/>
    <n v="28.571428569999998"/>
    <n v="47.79"/>
    <n v="0"/>
    <n v="1"/>
    <n v="0"/>
    <n v="0"/>
    <n v="0"/>
    <n v="0"/>
    <s v="Tuesday"/>
    <s v="CHO"/>
    <n v="5.344990844512485"/>
    <n v="2.7413555929471598"/>
    <n v="15.507993380232916"/>
    <n v="0.93942328561886712"/>
    <x v="0"/>
    <x v="0"/>
    <n v="209.55596600305736"/>
    <n v="0.9952506688887387"/>
    <n v="1"/>
    <n v="1"/>
    <n v="1"/>
    <s v="Q562YC"/>
  </r>
  <r>
    <x v="969"/>
    <n v="1"/>
    <d v="2011-09-28T00:00:00"/>
    <d v="2012-02-14T00:00:00"/>
    <d v="2012-10-18T00:00:00"/>
    <n v="47"/>
    <n v="6.3829787229999999"/>
    <n v="4.255319149"/>
    <n v="94.82"/>
    <n v="3.2388663967611302E-2"/>
    <n v="0"/>
    <n v="0"/>
    <n v="0"/>
    <n v="1"/>
    <n v="0"/>
    <s v="Friday"/>
    <s v="RIC"/>
    <n v="9.9373194238366285"/>
    <n v="7.3336841722713029"/>
    <n v="1531.0119060417451"/>
    <n v="0.99934726355842518"/>
    <x v="0"/>
    <x v="0"/>
    <n v="20688.213559705655"/>
    <n v="0.99995166563498827"/>
    <n v="1"/>
    <n v="1"/>
    <n v="1"/>
    <s v="DAB2XG"/>
  </r>
  <r>
    <x v="970"/>
    <n v="1"/>
    <d v="2012-07-26T00:00:00"/>
    <d v="2012-10-29T00:00:00"/>
    <d v="2013-06-06T00:00:00"/>
    <n v="48"/>
    <n v="6.25"/>
    <n v="2.0833333330000001"/>
    <n v="135.80000000000001"/>
    <n v="0.05"/>
    <n v="0"/>
    <n v="0"/>
    <n v="0"/>
    <n v="0"/>
    <n v="0"/>
    <s v="Monday"/>
    <s v="RIC"/>
    <n v="9.689083019609658"/>
    <n v="7.0854477680443324"/>
    <n v="1194.4579558670844"/>
    <n v="0.99916350048523894"/>
    <x v="0"/>
    <x v="0"/>
    <n v="16140.437041378522"/>
    <n v="0.99993804764734162"/>
    <n v="1"/>
    <n v="1"/>
    <n v="1"/>
    <s v="SJYJGU"/>
  </r>
  <r>
    <x v="971"/>
    <n v="0"/>
    <d v="2012-08-28T00:00:00"/>
    <d v="2012-08-07T00:00:00"/>
    <d v="2013-08-25T00:00:00"/>
    <n v="41"/>
    <n v="34.146341460000002"/>
    <n v="0"/>
    <n v="53.32"/>
    <n v="2.0887728459529999E-2"/>
    <n v="1"/>
    <n v="0"/>
    <n v="0"/>
    <n v="0"/>
    <n v="0"/>
    <s v="Thursday"/>
    <s v="DCX"/>
    <n v="8.9932743974092961"/>
    <n v="6.3896391458439705"/>
    <n v="595.64160115512004"/>
    <n v="0.99832395193686807"/>
    <x v="0"/>
    <x v="1"/>
    <n v="8048.7686615065059"/>
    <n v="0.99987577282751217"/>
    <n v="1"/>
    <n v="0"/>
    <n v="0"/>
    <s v="7LDN3G"/>
  </r>
  <r>
    <x v="972"/>
    <n v="1"/>
    <d v="2013-06-03T00:00:00"/>
    <d v="2013-06-23T00:00:00"/>
    <d v="2013-06-23T00:00:00"/>
    <n v="45"/>
    <n v="0"/>
    <n v="0"/>
    <n v="108.87"/>
    <n v="0"/>
    <n v="1"/>
    <n v="0"/>
    <n v="0"/>
    <n v="0"/>
    <n v="0"/>
    <s v="Thursday"/>
    <s v="BWI"/>
    <n v="9.6576045736131046"/>
    <n v="7.053969322047779"/>
    <n v="1157.4439043804714"/>
    <n v="0.99913677304855364"/>
    <x v="0"/>
    <x v="0"/>
    <n v="15640.274633207078"/>
    <n v="0.99993606659153744"/>
    <n v="1"/>
    <n v="1"/>
    <n v="1"/>
    <s v="BPSBD8"/>
  </r>
  <r>
    <x v="973"/>
    <n v="0"/>
    <d v="2013-04-18T00:00:00"/>
    <d v="2013-05-01T00:00:00"/>
    <d v="2013-05-01T00:00:00"/>
    <n v="6"/>
    <n v="16.666666670000001"/>
    <n v="0"/>
    <n v="66.34"/>
    <n v="0"/>
    <n v="0"/>
    <n v="0"/>
    <n v="0"/>
    <n v="0"/>
    <n v="0"/>
    <s v="Thursday"/>
    <s v="CHO"/>
    <n v="1.0372002601548818"/>
    <n v="-1.5664349914104434"/>
    <n v="0.2087881888444707"/>
    <n v="0.17272520593046142"/>
    <x v="1"/>
    <x v="1"/>
    <n v="2.8213070208748503"/>
    <n v="0.73830943325483966"/>
    <n v="1"/>
    <n v="0"/>
    <n v="0"/>
    <s v="GR3TRL"/>
  </r>
  <r>
    <x v="974"/>
    <n v="1"/>
    <d v="2012-08-09T00:00:00"/>
    <d v="2012-08-27T00:00:00"/>
    <d v="2013-03-24T00:00:00"/>
    <n v="42"/>
    <n v="16.666666670000001"/>
    <n v="4.7619047620000003"/>
    <n v="58.74"/>
    <n v="1.43540669856459E-2"/>
    <n v="0"/>
    <n v="0"/>
    <n v="0"/>
    <n v="0"/>
    <n v="0"/>
    <s v="Tuesday"/>
    <s v="RIC"/>
    <n v="8.7622671166937387"/>
    <n v="6.1586318651284131"/>
    <n v="472.78080425415436"/>
    <n v="0.99788931929909186"/>
    <x v="0"/>
    <x v="0"/>
    <n v="6388.5788260307954"/>
    <n v="0.99984349516185234"/>
    <n v="1"/>
    <n v="1"/>
    <n v="1"/>
    <s v="DJ7GYS"/>
  </r>
  <r>
    <x v="975"/>
    <n v="1"/>
    <d v="2012-02-10T00:00:00"/>
    <d v="2012-02-22T00:00:00"/>
    <d v="2014-01-14T00:00:00"/>
    <n v="44"/>
    <n v="6.8181818180000002"/>
    <n v="2.2727272730000001"/>
    <n v="56.51"/>
    <n v="2.1676300578034699E-2"/>
    <n v="0"/>
    <n v="0"/>
    <n v="0"/>
    <n v="0"/>
    <n v="0"/>
    <s v="Monday"/>
    <s v="CHO"/>
    <n v="9.1407968346528481"/>
    <n v="6.5371615830875225"/>
    <n v="690.32436621012641"/>
    <n v="0.99855350100636253"/>
    <x v="0"/>
    <x v="0"/>
    <n v="9328.1952003540755"/>
    <n v="0.99989280961770832"/>
    <n v="1"/>
    <n v="1"/>
    <n v="1"/>
    <s v="8T3EFU"/>
  </r>
  <r>
    <x v="976"/>
    <n v="1"/>
    <d v="2012-08-22T00:00:00"/>
    <d v="2013-10-15T00:00:00"/>
    <d v="2013-10-15T00:00:00"/>
    <n v="40"/>
    <n v="5"/>
    <n v="2.5"/>
    <n v="40.25"/>
    <n v="0"/>
    <n v="0"/>
    <n v="0"/>
    <n v="0"/>
    <n v="0"/>
    <n v="0"/>
    <s v="Thursday"/>
    <s v="RIC"/>
    <n v="8.3688364997648765"/>
    <n v="5.7652012481995509"/>
    <n v="319.00323640370863"/>
    <n v="0.99687503160518531"/>
    <x v="0"/>
    <x v="0"/>
    <n v="4310.6177391002248"/>
    <n v="0.99976806849296229"/>
    <n v="1"/>
    <n v="1"/>
    <n v="1"/>
    <s v="6WH7FD"/>
  </r>
  <r>
    <x v="977"/>
    <n v="1"/>
    <d v="2011-08-06T00:00:00"/>
    <d v="2013-10-10T00:00:00"/>
    <d v="2013-10-10T00:00:00"/>
    <n v="34"/>
    <n v="20.58823529"/>
    <n v="0"/>
    <n v="80.53"/>
    <n v="0"/>
    <n v="1"/>
    <n v="0"/>
    <n v="0"/>
    <n v="0"/>
    <n v="0"/>
    <s v="Monday"/>
    <s v="RIC"/>
    <n v="7.4298273333801896"/>
    <n v="4.8261920818148649"/>
    <n v="124.73507420408338"/>
    <n v="0.99204676971537098"/>
    <x v="0"/>
    <x v="0"/>
    <n v="1685.5165158000048"/>
    <n v="0.99940706183981509"/>
    <n v="1"/>
    <n v="1"/>
    <n v="1"/>
    <s v="MMJK6Z"/>
  </r>
  <r>
    <x v="978"/>
    <n v="1"/>
    <d v="2013-06-01T00:00:00"/>
    <d v="2013-06-03T00:00:00"/>
    <d v="2013-06-10T00:00:00"/>
    <n v="45"/>
    <n v="15.55555556"/>
    <n v="0"/>
    <n v="26.39"/>
    <n v="0.28571428571428598"/>
    <n v="1"/>
    <n v="0"/>
    <n v="0"/>
    <n v="0"/>
    <n v="0"/>
    <s v="Tuesday"/>
    <s v="RIC"/>
    <n v="9.7755634684335728"/>
    <n v="7.1719282168682472"/>
    <n v="1302.353403071437"/>
    <n v="0.99923274838762577"/>
    <x v="0"/>
    <x v="0"/>
    <n v="17598.40353078003"/>
    <n v="0.99994317989253156"/>
    <n v="1"/>
    <n v="1"/>
    <n v="1"/>
    <s v="CXFCU4"/>
  </r>
  <r>
    <x v="979"/>
    <n v="1"/>
    <d v="2010-09-09T00:00:00"/>
    <d v="2011-02-25T00:00:00"/>
    <d v="2013-11-06T00:00:00"/>
    <n v="45"/>
    <n v="22.222222219999999"/>
    <n v="8.8888888890000004"/>
    <n v="58.97"/>
    <n v="1.7258883248731E-2"/>
    <n v="0"/>
    <n v="0"/>
    <n v="0"/>
    <n v="1"/>
    <n v="0"/>
    <s v="Friday"/>
    <s v="CHO"/>
    <n v="9.7379539308750669"/>
    <n v="7.1343186793097413"/>
    <n v="1254.2821292109998"/>
    <n v="0.99920336633755114"/>
    <x v="0"/>
    <x v="0"/>
    <n v="16948.827406788278"/>
    <n v="0.99994100234910954"/>
    <n v="1"/>
    <n v="1"/>
    <n v="1"/>
    <s v="LJ2W5X"/>
  </r>
  <r>
    <x v="980"/>
    <n v="1"/>
    <d v="2010-09-28T00:00:00"/>
    <d v="2010-11-29T00:00:00"/>
    <d v="2012-06-14T00:00:00"/>
    <n v="43"/>
    <n v="20.93023256"/>
    <n v="4.651162791"/>
    <n v="101.34"/>
    <n v="2.3090586145648299E-2"/>
    <n v="0"/>
    <n v="0"/>
    <n v="0"/>
    <n v="0"/>
    <n v="0"/>
    <s v="Tuesday"/>
    <s v="CHO"/>
    <n v="8.8174683325169063"/>
    <n v="6.2138330809515807"/>
    <n v="499.61264138892898"/>
    <n v="0.99800244756659451"/>
    <x v="0"/>
    <x v="0"/>
    <n v="6751.1513015634064"/>
    <n v="0.99985189905330341"/>
    <n v="1"/>
    <n v="1"/>
    <n v="1"/>
    <s v="CYXHKU"/>
  </r>
  <r>
    <x v="981"/>
    <n v="0"/>
    <d v="2012-12-16T00:00:00"/>
    <d v="2012-12-16T00:00:00"/>
    <d v="2013-01-02T00:00:00"/>
    <n v="0"/>
    <n v="0"/>
    <n v="0"/>
    <n v="59.66"/>
    <n v="0.17647058823529399"/>
    <n v="0"/>
    <n v="0"/>
    <n v="0"/>
    <n v="0"/>
    <n v="0"/>
    <s v="Thursday"/>
    <s v="DCX"/>
    <n v="-0.31396106092017595"/>
    <n v="-2.9175963124855011"/>
    <n v="5.4063482962743818E-2"/>
    <n v="5.1290537843871699E-2"/>
    <x v="1"/>
    <x v="1"/>
    <n v="0.73054747445200796"/>
    <n v="0.42214818445436858"/>
    <n v="0"/>
    <n v="0"/>
    <n v="0"/>
    <s v="VQXU6G"/>
  </r>
  <r>
    <x v="982"/>
    <n v="1"/>
    <d v="2013-04-25T00:00:00"/>
    <d v="2013-04-25T00:00:00"/>
    <d v="2013-08-05T00:00:00"/>
    <n v="46"/>
    <n v="13.043478260000001"/>
    <n v="0"/>
    <n v="70.37"/>
    <n v="5.8823529411764698E-2"/>
    <n v="0"/>
    <n v="0"/>
    <n v="0"/>
    <n v="0"/>
    <n v="0"/>
    <s v="Thursday"/>
    <s v="CHO"/>
    <n v="9.449427526720596"/>
    <n v="6.8457922751552704"/>
    <n v="939.91765950431841"/>
    <n v="0.99893720774618389"/>
    <x v="0"/>
    <x v="0"/>
    <n v="12700.892260620894"/>
    <n v="0.99992127157281119"/>
    <n v="1"/>
    <n v="1"/>
    <n v="1"/>
    <s v="4GX9A7"/>
  </r>
  <r>
    <x v="983"/>
    <n v="1"/>
    <d v="2013-06-24T00:00:00"/>
    <d v="2013-06-25T00:00:00"/>
    <d v="2013-06-25T00:00:00"/>
    <n v="46"/>
    <n v="0"/>
    <n v="0"/>
    <n v="100.68"/>
    <n v="0"/>
    <n v="1"/>
    <n v="0"/>
    <n v="0"/>
    <n v="1"/>
    <n v="0"/>
    <s v="Saturday"/>
    <s v="BWI"/>
    <n v="10.161866671417236"/>
    <n v="7.5582314198519107"/>
    <n v="1916.4531134610295"/>
    <n v="0.99947847486179464"/>
    <x v="0"/>
    <x v="0"/>
    <n v="25896.592398781471"/>
    <n v="0.99996138637196075"/>
    <n v="1"/>
    <n v="1"/>
    <n v="1"/>
    <s v="69STRD"/>
  </r>
  <r>
    <x v="984"/>
    <n v="1"/>
    <d v="2013-06-21T00:00:00"/>
    <d v="2013-07-10T00:00:00"/>
    <d v="2013-12-22T00:00:00"/>
    <n v="46"/>
    <n v="50"/>
    <n v="10.86956522"/>
    <n v="60.55"/>
    <n v="6.6666666666666693E-2"/>
    <n v="1"/>
    <n v="0"/>
    <n v="1"/>
    <n v="0"/>
    <n v="0"/>
    <s v="Thursday"/>
    <s v="DCX"/>
    <n v="11.05493343808801"/>
    <n v="8.4512981865226848"/>
    <n v="4681.1457930574243"/>
    <n v="0.99978642271210716"/>
    <x v="0"/>
    <x v="0"/>
    <n v="63255.251960299967"/>
    <n v="0.99998419128593596"/>
    <n v="1"/>
    <n v="1"/>
    <n v="1"/>
    <s v="FF35AK"/>
  </r>
  <r>
    <x v="985"/>
    <n v="1"/>
    <d v="2013-05-28T00:00:00"/>
    <d v="2013-06-02T00:00:00"/>
    <d v="2013-06-02T00:00:00"/>
    <n v="45"/>
    <n v="8.8888888890000004"/>
    <n v="0"/>
    <n v="59.6"/>
    <n v="0"/>
    <n v="1"/>
    <n v="0"/>
    <n v="0"/>
    <n v="0"/>
    <n v="0"/>
    <s v="Wednesday"/>
    <s v="DCX"/>
    <n v="9.8299184609840413"/>
    <n v="7.2262832094187157"/>
    <n v="1375.1020278474621"/>
    <n v="0.99927330969669148"/>
    <x v="0"/>
    <x v="0"/>
    <n v="18581.43905101475"/>
    <n v="0.99994618575111405"/>
    <n v="1"/>
    <n v="1"/>
    <n v="1"/>
    <s v="5X6KWY"/>
  </r>
  <r>
    <x v="986"/>
    <n v="1"/>
    <d v="2011-04-13T00:00:00"/>
    <d v="2011-04-28T00:00:00"/>
    <d v="2013-11-25T00:00:00"/>
    <n v="42"/>
    <n v="90.47619048"/>
    <n v="2.3809523810000002"/>
    <n v="126.28"/>
    <n v="4.4585987261146501E-2"/>
    <n v="0"/>
    <n v="0"/>
    <n v="0"/>
    <n v="0"/>
    <n v="0"/>
    <s v="Monday"/>
    <s v="RIC"/>
    <n v="8.46213046973212"/>
    <n v="5.8584952181667944"/>
    <n v="350.19677758475387"/>
    <n v="0.99715259346376361"/>
    <x v="0"/>
    <x v="0"/>
    <n v="4732.1289233635698"/>
    <n v="0.9997887232703373"/>
    <n v="1"/>
    <n v="1"/>
    <n v="1"/>
    <s v="XNJQJ"/>
  </r>
  <r>
    <x v="987"/>
    <n v="1"/>
    <d v="2013-06-01T00:00:00"/>
    <d v="2013-06-20T00:00:00"/>
    <d v="2013-06-20T00:00:00"/>
    <n v="43"/>
    <n v="11.627906980000001"/>
    <n v="0"/>
    <n v="73.8"/>
    <n v="0"/>
    <n v="1"/>
    <n v="0"/>
    <n v="0"/>
    <n v="1"/>
    <n v="0"/>
    <s v="Friday"/>
    <s v="RIC"/>
    <n v="9.6212682796884224"/>
    <n v="7.0176330281230968"/>
    <n v="1116.1416128470298"/>
    <n v="0.99910485833801188"/>
    <x v="0"/>
    <x v="0"/>
    <n v="15082.166218519307"/>
    <n v="0.99993370092290224"/>
    <n v="1"/>
    <n v="1"/>
    <n v="1"/>
    <s v="HSWMSH"/>
  </r>
  <r>
    <x v="988"/>
    <n v="1"/>
    <d v="2013-06-22T00:00:00"/>
    <d v="2013-06-22T00:00:00"/>
    <d v="2013-06-22T00:00:00"/>
    <n v="44"/>
    <n v="6.8181818180000002"/>
    <n v="2.2727272730000001"/>
    <n v="107.08"/>
    <n v="0"/>
    <n v="1"/>
    <n v="0"/>
    <n v="0"/>
    <n v="0"/>
    <n v="0"/>
    <s v="Monday"/>
    <s v="DCX"/>
    <n v="9.4961288024151393"/>
    <n v="6.8924935508498137"/>
    <n v="984.85414183291709"/>
    <n v="0.99898565116525173"/>
    <x v="0"/>
    <x v="0"/>
    <n v="13308.108663946918"/>
    <n v="0.99992486348821319"/>
    <n v="1"/>
    <n v="1"/>
    <n v="1"/>
    <s v="6RWRAP"/>
  </r>
  <r>
    <x v="989"/>
    <n v="1"/>
    <d v="2013-06-17T00:00:00"/>
    <d v="2013-07-21T00:00:00"/>
    <d v="2014-01-05T00:00:00"/>
    <n v="49"/>
    <n v="69.387755100000007"/>
    <n v="2.0408163269999999"/>
    <n v="76.47"/>
    <n v="0.15476190476190499"/>
    <n v="1"/>
    <n v="0"/>
    <n v="0"/>
    <n v="0"/>
    <n v="0"/>
    <s v="Monday"/>
    <s v="DCX"/>
    <n v="10.564036057153599"/>
    <n v="7.9604008055882733"/>
    <n v="2865.2211190314565"/>
    <n v="0.99965110856473705"/>
    <x v="0"/>
    <x v="0"/>
    <n v="38717.077360654665"/>
    <n v="0.99997417227124463"/>
    <n v="1"/>
    <n v="1"/>
    <n v="1"/>
    <s v="SHRSFX"/>
  </r>
  <r>
    <x v="990"/>
    <n v="0"/>
    <d v="2012-03-25T00:00:00"/>
    <d v="2012-03-25T00:00:00"/>
    <d v="2013-02-03T00:00:00"/>
    <n v="0"/>
    <n v="0"/>
    <n v="0"/>
    <n v="88.29"/>
    <n v="3.4920634920634901E-2"/>
    <n v="1"/>
    <n v="0"/>
    <n v="0"/>
    <n v="0"/>
    <n v="0"/>
    <s v="Monday"/>
    <s v="CHO"/>
    <n v="0.18963780301066063"/>
    <n v="-2.4139974485546647"/>
    <n v="8.9456979203543813E-2"/>
    <n v="8.2111529790687143E-2"/>
    <x v="1"/>
    <x v="1"/>
    <n v="1.2088116904027522"/>
    <n v="0.54726787967259394"/>
    <n v="1"/>
    <n v="0"/>
    <n v="0"/>
    <s v="28SRWJ"/>
  </r>
  <r>
    <x v="991"/>
    <n v="1"/>
    <d v="2013-05-21T00:00:00"/>
    <d v="2013-06-01T00:00:00"/>
    <d v="2013-06-01T00:00:00"/>
    <n v="44"/>
    <n v="4.5454545450000001"/>
    <n v="2.2727272730000001"/>
    <n v="139.5"/>
    <n v="0"/>
    <n v="0"/>
    <n v="0"/>
    <n v="0"/>
    <n v="0"/>
    <n v="0"/>
    <s v="Monday"/>
    <s v="RIC"/>
    <n v="8.8634881347996561"/>
    <n v="6.2598528832343305"/>
    <n v="523.14197149162078"/>
    <n v="0.99809211997056035"/>
    <x v="0"/>
    <x v="0"/>
    <n v="7069.0977552522045"/>
    <n v="0.99985855923996847"/>
    <n v="1"/>
    <n v="1"/>
    <n v="1"/>
    <s v="29Z93N"/>
  </r>
  <r>
    <x v="992"/>
    <n v="1"/>
    <d v="2013-05-28T00:00:00"/>
    <d v="2014-01-10T00:00:00"/>
    <d v="2014-01-10T00:00:00"/>
    <n v="38"/>
    <n v="50"/>
    <n v="0"/>
    <n v="153.31"/>
    <n v="0"/>
    <n v="1"/>
    <n v="0"/>
    <n v="1"/>
    <n v="0"/>
    <n v="0"/>
    <s v="Monday"/>
    <s v="DCX"/>
    <n v="8.8685426214959779"/>
    <n v="6.2649073699306523"/>
    <n v="525.79287947262992"/>
    <n v="0.99810172073509973"/>
    <x v="0"/>
    <x v="0"/>
    <n v="7104.9188682179647"/>
    <n v="0.99985927224634208"/>
    <n v="1"/>
    <n v="1"/>
    <n v="1"/>
    <s v="RES99A"/>
  </r>
  <r>
    <x v="993"/>
    <n v="1"/>
    <d v="2013-03-29T00:00:00"/>
    <d v="2013-03-30T00:00:00"/>
    <d v="2013-03-30T00:00:00"/>
    <n v="45"/>
    <n v="0"/>
    <n v="0"/>
    <n v="85.25"/>
    <n v="0"/>
    <n v="0"/>
    <n v="0"/>
    <n v="0"/>
    <n v="0"/>
    <n v="0"/>
    <s v="Tuesday"/>
    <s v="DCX"/>
    <n v="9.2209547776896699"/>
    <n v="6.6173195261243443"/>
    <n v="747.93758062064308"/>
    <n v="0.99866477524178809"/>
    <x v="0"/>
    <x v="0"/>
    <n v="10106.709383609146"/>
    <n v="0.99990106561615022"/>
    <n v="1"/>
    <n v="1"/>
    <n v="1"/>
    <s v="PBK357"/>
  </r>
  <r>
    <x v="994"/>
    <n v="0"/>
    <d v="2012-08-28T00:00:00"/>
    <d v="2012-07-20T00:00:00"/>
    <d v="2012-07-20T00:00:00"/>
    <n v="20"/>
    <n v="15"/>
    <n v="0"/>
    <n v="32.82"/>
    <n v="0"/>
    <n v="0"/>
    <n v="0"/>
    <n v="0"/>
    <n v="1"/>
    <n v="0"/>
    <s v="Sunday"/>
    <s v="DCX"/>
    <n v="4.3800130175249503"/>
    <n v="1.7763777659596252"/>
    <n v="5.9084159454656024"/>
    <n v="0.85524901686668731"/>
    <x v="0"/>
    <x v="1"/>
    <n v="79.839072705440898"/>
    <n v="0.98762974429897565"/>
    <n v="1"/>
    <n v="0"/>
    <n v="0"/>
    <s v="VE9NPN"/>
  </r>
  <r>
    <x v="995"/>
    <n v="1"/>
    <d v="2012-12-24T00:00:00"/>
    <d v="2013-01-17T00:00:00"/>
    <d v="2013-03-19T00:00:00"/>
    <n v="42"/>
    <n v="21.428571430000002"/>
    <n v="4.7619047620000003"/>
    <n v="97.65"/>
    <n v="8.1967213114754106E-2"/>
    <n v="1"/>
    <n v="0"/>
    <n v="0"/>
    <n v="0"/>
    <n v="0"/>
    <s v="Wednesday"/>
    <s v="DCX"/>
    <n v="9.1050940732367938"/>
    <n v="6.5014588216714682"/>
    <n v="666.1126641816669"/>
    <n v="0.9985010028235235"/>
    <x v="0"/>
    <x v="0"/>
    <n v="9001.028010972941"/>
    <n v="0.9998889139204209"/>
    <n v="1"/>
    <n v="1"/>
    <n v="1"/>
    <s v="G8L3ND"/>
  </r>
  <r>
    <x v="996"/>
    <n v="1"/>
    <d v="2013-04-03T00:00:00"/>
    <d v="2013-04-21T00:00:00"/>
    <d v="2013-04-21T00:00:00"/>
    <n v="45"/>
    <n v="0"/>
    <n v="0"/>
    <n v="46.29"/>
    <n v="0"/>
    <n v="0"/>
    <n v="0"/>
    <n v="0"/>
    <n v="0"/>
    <n v="0"/>
    <s v="Tuesday"/>
    <s v="DCX"/>
    <n v="9.3572111010501668"/>
    <n v="6.7535758494848412"/>
    <n v="857.11821492276886"/>
    <n v="0.99883465939469662"/>
    <x v="0"/>
    <x v="0"/>
    <n v="11582.042312185937"/>
    <n v="0.99991366689570427"/>
    <n v="1"/>
    <n v="1"/>
    <n v="1"/>
    <s v="HFYW7E"/>
  </r>
  <r>
    <x v="997"/>
    <n v="1"/>
    <d v="2013-06-09T00:00:00"/>
    <d v="2013-10-21T00:00:00"/>
    <d v="2013-10-21T00:00:00"/>
    <n v="38"/>
    <n v="18.421052629999998"/>
    <n v="7.8947368420000004"/>
    <n v="49.97"/>
    <n v="0"/>
    <n v="1"/>
    <n v="0"/>
    <n v="0"/>
    <n v="0"/>
    <n v="0"/>
    <s v="Wednesday"/>
    <s v="DCX"/>
    <n v="8.5349945143296448"/>
    <n v="5.9313592627643192"/>
    <n v="376.6661542971579"/>
    <n v="0.99735215880845607"/>
    <x v="0"/>
    <x v="0"/>
    <n v="5089.8035541469981"/>
    <n v="0.99980356735643716"/>
    <n v="1"/>
    <n v="1"/>
    <n v="1"/>
    <s v="XBNG9T"/>
  </r>
  <r>
    <x v="998"/>
    <n v="1"/>
    <d v="2011-09-28T00:00:00"/>
    <d v="2011-10-18T00:00:00"/>
    <d v="2012-10-07T00:00:00"/>
    <n v="38"/>
    <n v="55.263157890000002"/>
    <n v="7.8947368420000004"/>
    <n v="101.71"/>
    <n v="3.6619718309859203E-2"/>
    <n v="0"/>
    <n v="0"/>
    <n v="0"/>
    <n v="0"/>
    <n v="0"/>
    <s v="Monday"/>
    <s v="RIC"/>
    <n v="7.8129322350727399"/>
    <n v="5.2092969835074143"/>
    <n v="182.96538528600121"/>
    <n v="0.99456419478889813"/>
    <x v="0"/>
    <x v="0"/>
    <n v="2472.3693851714634"/>
    <n v="0.9995956932247988"/>
    <n v="1"/>
    <n v="1"/>
    <n v="1"/>
    <s v="ED7CXQ"/>
  </r>
  <r>
    <x v="999"/>
    <n v="1"/>
    <d v="2013-03-17T00:00:00"/>
    <d v="2013-04-15T00:00:00"/>
    <d v="2013-04-15T00:00:00"/>
    <n v="45"/>
    <n v="0"/>
    <n v="0"/>
    <n v="119.99"/>
    <n v="0"/>
    <n v="1"/>
    <n v="0"/>
    <n v="0"/>
    <n v="0"/>
    <n v="0"/>
    <s v="Wednesday"/>
    <s v="RIC"/>
    <n v="9.6187141650974795"/>
    <n v="7.0150789135321538"/>
    <n v="1113.2944967462499"/>
    <n v="0.99910257117582468"/>
    <x v="0"/>
    <x v="0"/>
    <n v="15043.693790127491"/>
    <n v="0.99993353138229668"/>
    <n v="1"/>
    <n v="1"/>
    <n v="1"/>
    <s v="KN86KV"/>
  </r>
  <r>
    <x v="1000"/>
    <n v="1"/>
    <d v="2013-05-04T00:00:00"/>
    <d v="2013-05-19T00:00:00"/>
    <d v="2013-05-19T00:00:00"/>
    <n v="37"/>
    <n v="45.945945950000002"/>
    <n v="10.81081081"/>
    <n v="57.44"/>
    <n v="0"/>
    <n v="0"/>
    <n v="0"/>
    <n v="0"/>
    <n v="0"/>
    <n v="0"/>
    <s v="Tuesday"/>
    <s v="DCX"/>
    <n v="7.834274912170776"/>
    <n v="5.2306396606054513"/>
    <n v="186.91232574071435"/>
    <n v="0.99467836930835596"/>
    <x v="0"/>
    <x v="0"/>
    <n v="2525.7034883958163"/>
    <n v="0.99960422740357446"/>
    <n v="1"/>
    <n v="1"/>
    <n v="1"/>
    <s v="7LKWAS"/>
  </r>
  <r>
    <x v="1001"/>
    <n v="1"/>
    <d v="2013-01-20T00:00:00"/>
    <d v="2013-02-13T00:00:00"/>
    <d v="2013-02-13T00:00:00"/>
    <n v="44"/>
    <n v="4.5454545450000001"/>
    <n v="0"/>
    <n v="30.65"/>
    <n v="0"/>
    <n v="0"/>
    <n v="0"/>
    <n v="0"/>
    <n v="1"/>
    <n v="0"/>
    <s v="Friday"/>
    <s v="RIC"/>
    <n v="9.4644571328014049"/>
    <n v="6.8608218812360793"/>
    <n v="954.15094407765469"/>
    <n v="0.99895304505931715"/>
    <x v="0"/>
    <x v="0"/>
    <n v="12893.223378195637"/>
    <n v="0.99992244589141432"/>
    <n v="1"/>
    <n v="1"/>
    <n v="1"/>
    <s v="2MACE2"/>
  </r>
  <r>
    <x v="1002"/>
    <n v="1"/>
    <d v="2013-05-22T00:00:00"/>
    <d v="2013-06-19T00:00:00"/>
    <d v="2013-06-19T00:00:00"/>
    <n v="45"/>
    <n v="4.4444444440000002"/>
    <n v="0"/>
    <n v="94.21"/>
    <n v="0"/>
    <n v="1"/>
    <n v="0"/>
    <n v="0"/>
    <n v="1"/>
    <n v="0"/>
    <s v="Friday"/>
    <s v="CHO"/>
    <n v="9.9729588336583603"/>
    <n v="7.3693235820930347"/>
    <n v="1586.5602422459372"/>
    <n v="0.99937010264342141"/>
    <x v="0"/>
    <x v="0"/>
    <n v="21438.825516244757"/>
    <n v="0.99995335782937034"/>
    <n v="1"/>
    <n v="1"/>
    <n v="1"/>
    <s v="JTXJE7"/>
  </r>
  <r>
    <x v="1003"/>
    <n v="1"/>
    <d v="2013-01-13T00:00:00"/>
    <d v="2013-01-13T00:00:00"/>
    <d v="2013-01-13T00:00:00"/>
    <n v="41"/>
    <n v="36.585365850000002"/>
    <n v="0"/>
    <n v="189.31"/>
    <n v="0"/>
    <n v="0"/>
    <n v="0"/>
    <n v="0"/>
    <n v="0"/>
    <n v="0"/>
    <s v="Tuesday"/>
    <s v="RIC"/>
    <n v="8.0108792106001818"/>
    <n v="5.4072439590348562"/>
    <n v="223.01609841021207"/>
    <n v="0.99553603510150945"/>
    <x v="0"/>
    <x v="0"/>
    <n v="3013.5655072018744"/>
    <n v="0.99966827723676566"/>
    <n v="1"/>
    <n v="1"/>
    <n v="1"/>
    <s v="BEDBTM"/>
  </r>
  <r>
    <x v="1004"/>
    <n v="0"/>
    <d v="2012-03-29T00:00:00"/>
    <d v="2012-04-03T00:00:00"/>
    <d v="2012-12-18T00:00:00"/>
    <n v="0"/>
    <n v="0"/>
    <n v="0"/>
    <n v="55.58"/>
    <n v="4.6332046332046302E-2"/>
    <n v="0"/>
    <n v="0"/>
    <n v="0"/>
    <n v="0"/>
    <n v="0"/>
    <s v="Tuesday"/>
    <s v="RIC"/>
    <n v="-0.22203100670773779"/>
    <n v="-2.8256662582730629"/>
    <n v="5.9269155106797859E-2"/>
    <n v="5.5952875452908106E-2"/>
    <x v="1"/>
    <x v="1"/>
    <n v="0.80089053097103702"/>
    <n v="0.4447191637679378"/>
    <n v="0"/>
    <n v="0"/>
    <n v="0"/>
    <s v="ZY5AY7"/>
  </r>
  <r>
    <x v="1005"/>
    <n v="0"/>
    <d v="2011-05-13T00:00:00"/>
    <d v="2011-05-14T00:00:00"/>
    <d v="2014-01-05T00:00:00"/>
    <n v="2"/>
    <n v="50"/>
    <n v="0"/>
    <n v="112.16"/>
    <n v="3.3092037228541898E-2"/>
    <n v="1"/>
    <n v="0"/>
    <n v="0"/>
    <n v="0"/>
    <n v="0"/>
    <s v="Tuesday"/>
    <s v="CHO"/>
    <n v="0.53031879042628394"/>
    <n v="-2.0733164611390413"/>
    <n v="0.1257679846505049"/>
    <n v="0.11171749984482782"/>
    <x v="1"/>
    <x v="1"/>
    <n v="1.6994739983115992"/>
    <n v="0.6295574617034817"/>
    <n v="1"/>
    <n v="0"/>
    <n v="0"/>
    <s v="NYWZLV"/>
  </r>
  <r>
    <x v="1006"/>
    <n v="1"/>
    <d v="2011-07-31T00:00:00"/>
    <d v="2011-11-13T00:00:00"/>
    <d v="2014-01-16T00:00:00"/>
    <n v="46"/>
    <n v="82.608695650000001"/>
    <n v="19.565217390000001"/>
    <n v="85.15"/>
    <n v="5.0314465408804999E-2"/>
    <n v="0"/>
    <n v="1"/>
    <n v="0"/>
    <n v="1"/>
    <n v="0"/>
    <s v="Friday"/>
    <s v="RIC"/>
    <n v="10.804709932087741"/>
    <n v="8.2010746805224155"/>
    <n v="3644.8652690004578"/>
    <n v="0.99972571668829824"/>
    <x v="0"/>
    <x v="0"/>
    <n v="49252.230360760783"/>
    <n v="0.99997969676318332"/>
    <n v="1"/>
    <n v="1"/>
    <n v="1"/>
    <s v="U2LUFF"/>
  </r>
  <r>
    <x v="1007"/>
    <n v="1"/>
    <d v="2013-06-04T00:00:00"/>
    <d v="2014-01-01T00:00:00"/>
    <d v="2014-01-01T00:00:00"/>
    <n v="50"/>
    <n v="8"/>
    <n v="4"/>
    <n v="40.020000000000003"/>
    <n v="0"/>
    <n v="1"/>
    <n v="0"/>
    <n v="0"/>
    <n v="0"/>
    <n v="0"/>
    <s v="Thursday"/>
    <s v="RIC"/>
    <n v="11.033161776761514"/>
    <n v="8.4295265251961879"/>
    <n v="4580.3309081964426"/>
    <n v="0.99978172281809841"/>
    <x v="0"/>
    <x v="0"/>
    <n v="61892.963489667884"/>
    <n v="0.99998384333554324"/>
    <n v="1"/>
    <n v="1"/>
    <n v="1"/>
    <s v="Z425LF"/>
  </r>
  <r>
    <x v="1008"/>
    <n v="1"/>
    <d v="2013-06-26T00:00:00"/>
    <d v="2013-06-27T00:00:00"/>
    <d v="2013-06-27T00:00:00"/>
    <n v="45"/>
    <n v="0"/>
    <n v="0"/>
    <n v="52.05"/>
    <n v="0"/>
    <n v="1"/>
    <n v="0"/>
    <n v="0"/>
    <n v="1"/>
    <n v="0"/>
    <s v="Saturday"/>
    <s v="BWI"/>
    <n v="10.120406641483784"/>
    <n v="7.5167713899184587"/>
    <n v="1838.6215089673269"/>
    <n v="0.99945640992175544"/>
    <x v="0"/>
    <x v="0"/>
    <n v="24844.871736710826"/>
    <n v="0.99995975186499408"/>
    <n v="1"/>
    <n v="1"/>
    <n v="1"/>
    <s v="CKW2Z9"/>
  </r>
  <r>
    <x v="1009"/>
    <n v="1"/>
    <d v="2011-11-30T00:00:00"/>
    <d v="2012-12-10T00:00:00"/>
    <d v="2013-11-05T00:00:00"/>
    <n v="47"/>
    <n v="38.297872339999998"/>
    <n v="4.255319149"/>
    <n v="116.2"/>
    <n v="2.12121212121212E-2"/>
    <n v="0"/>
    <n v="0"/>
    <n v="0"/>
    <n v="0"/>
    <n v="0"/>
    <s v="Thursday"/>
    <s v="CHO"/>
    <n v="9.6051327115682987"/>
    <n v="7.0014974600029731"/>
    <n v="1098.2765528727703"/>
    <n v="0.99909031080724253"/>
    <x v="0"/>
    <x v="0"/>
    <n v="14840.759750975902"/>
    <n v="0.99993262254498261"/>
    <n v="1"/>
    <n v="1"/>
    <n v="1"/>
    <s v="5JFW4E"/>
  </r>
  <r>
    <x v="1010"/>
    <n v="1"/>
    <d v="2013-06-10T00:00:00"/>
    <d v="2013-06-10T00:00:00"/>
    <d v="2013-06-10T00:00:00"/>
    <n v="44"/>
    <n v="9.0909090910000003"/>
    <n v="0"/>
    <n v="113.18"/>
    <n v="0"/>
    <n v="1"/>
    <n v="0"/>
    <n v="0"/>
    <n v="0"/>
    <n v="0"/>
    <s v="Wednesday"/>
    <s v="DCX"/>
    <n v="9.4309954225630026"/>
    <n v="6.827360170997677"/>
    <n v="922.75168779209787"/>
    <n v="0.99891745799957332"/>
    <x v="0"/>
    <x v="0"/>
    <n v="12468.932412796823"/>
    <n v="0.99991980710344719"/>
    <n v="1"/>
    <n v="1"/>
    <n v="1"/>
    <s v="HGCV8L"/>
  </r>
  <r>
    <x v="1011"/>
    <n v="1"/>
    <d v="2011-08-31T00:00:00"/>
    <d v="2011-09-24T00:00:00"/>
    <d v="2013-08-20T00:00:00"/>
    <n v="47"/>
    <n v="10.638297870000001"/>
    <n v="2.1276595739999999"/>
    <n v="53.47"/>
    <n v="4.0229885057471299E-2"/>
    <n v="1"/>
    <n v="0"/>
    <n v="0"/>
    <n v="0"/>
    <n v="0"/>
    <s v="Wednesday"/>
    <s v="CHO"/>
    <n v="10.291424870233175"/>
    <n v="7.6877896186678498"/>
    <n v="2181.5471778564156"/>
    <n v="0.99954181975530898"/>
    <x v="0"/>
    <x v="0"/>
    <n v="29478.747832047302"/>
    <n v="0.99996607840726126"/>
    <n v="1"/>
    <n v="1"/>
    <n v="1"/>
    <s v="AF7C6N"/>
  </r>
  <r>
    <x v="1012"/>
    <n v="0"/>
    <d v="2013-02-26T00:00:00"/>
    <d v="2013-08-04T00:00:00"/>
    <d v="2013-08-04T00:00:00"/>
    <n v="3"/>
    <n v="66.666666669999998"/>
    <n v="0"/>
    <n v="48.03"/>
    <n v="0"/>
    <n v="0"/>
    <n v="0"/>
    <n v="0"/>
    <n v="0"/>
    <n v="0"/>
    <s v="Monday"/>
    <s v="DCX"/>
    <n v="0.46662967409343192"/>
    <n v="-2.1370055774718932"/>
    <n v="0.11800767934113203"/>
    <n v="0.10555176097777495"/>
    <x v="1"/>
    <x v="1"/>
    <n v="1.5946107683815989"/>
    <n v="0.61458573586983345"/>
    <n v="1"/>
    <n v="0"/>
    <n v="0"/>
    <s v="QKPCH9"/>
  </r>
  <r>
    <x v="1013"/>
    <n v="1"/>
    <d v="2013-06-05T00:00:00"/>
    <d v="2013-06-09T00:00:00"/>
    <d v="2014-01-09T00:00:00"/>
    <n v="52"/>
    <n v="15.38461538"/>
    <n v="5.769230769"/>
    <n v="61.5"/>
    <n v="1.86915887850467E-2"/>
    <n v="0"/>
    <n v="0"/>
    <n v="0"/>
    <n v="0"/>
    <n v="0"/>
    <s v="Tuesday"/>
    <s v="CHO"/>
    <n v="10.884795239866543"/>
    <n v="8.2811599883012175"/>
    <n v="3948.7722559479321"/>
    <n v="0.99974682084555788"/>
    <x v="0"/>
    <x v="0"/>
    <n v="53358.855935287567"/>
    <n v="0.9999812593197176"/>
    <n v="1"/>
    <n v="1"/>
    <n v="1"/>
    <s v="WQ5Z2R"/>
  </r>
  <r>
    <x v="1014"/>
    <n v="1"/>
    <d v="2013-06-16T00:00:00"/>
    <d v="2013-06-16T00:00:00"/>
    <d v="2013-06-16T00:00:00"/>
    <n v="45"/>
    <n v="0"/>
    <n v="0"/>
    <n v="88.7"/>
    <n v="0"/>
    <n v="1"/>
    <n v="0"/>
    <n v="0"/>
    <n v="0"/>
    <n v="0"/>
    <s v="Thursday"/>
    <s v="CHO"/>
    <n v="9.7281458991311034"/>
    <n v="7.1245106475657778"/>
    <n v="1242.0402229111708"/>
    <n v="0.99919552080329466"/>
    <x v="0"/>
    <x v="0"/>
    <n v="16783.405328155619"/>
    <n v="0.99994042088590873"/>
    <n v="1"/>
    <n v="1"/>
    <n v="1"/>
    <s v="PD6HYZ"/>
  </r>
  <r>
    <x v="1015"/>
    <n v="1"/>
    <d v="2013-06-03T00:00:00"/>
    <d v="2013-06-14T00:00:00"/>
    <d v="2013-06-14T00:00:00"/>
    <n v="45"/>
    <n v="17.777777780000001"/>
    <n v="0"/>
    <n v="102.51"/>
    <n v="0"/>
    <n v="1"/>
    <n v="0"/>
    <n v="0"/>
    <n v="1"/>
    <n v="0"/>
    <s v="Saturday"/>
    <s v="BWI"/>
    <n v="9.9439309208274533"/>
    <n v="7.3402956692621277"/>
    <n v="1541.1677222314106"/>
    <n v="0.9993515620995147"/>
    <x v="0"/>
    <x v="0"/>
    <n v="20825.446780019483"/>
    <n v="0.99995198412813469"/>
    <n v="1"/>
    <n v="1"/>
    <n v="1"/>
    <s v="8WWDPH"/>
  </r>
  <r>
    <x v="1016"/>
    <n v="1"/>
    <d v="2011-10-28T00:00:00"/>
    <d v="2011-10-28T00:00:00"/>
    <d v="2011-10-28T00:00:00"/>
    <n v="42"/>
    <n v="33.333333330000002"/>
    <n v="0"/>
    <n v="58.68"/>
    <n v="0"/>
    <n v="0"/>
    <n v="0"/>
    <n v="0"/>
    <n v="0"/>
    <n v="0"/>
    <s v="Tuesday"/>
    <s v="RIC"/>
    <n v="8.6792722109033154"/>
    <n v="6.0756369593379898"/>
    <n v="435.12657219926939"/>
    <n v="0.99770708765816019"/>
    <x v="0"/>
    <x v="0"/>
    <n v="5879.7658043266156"/>
    <n v="0.99982995411936582"/>
    <n v="1"/>
    <n v="1"/>
    <n v="1"/>
    <s v="DPXD9K"/>
  </r>
  <r>
    <x v="1017"/>
    <n v="1"/>
    <d v="2013-05-28T00:00:00"/>
    <d v="2013-06-16T00:00:00"/>
    <d v="2013-06-16T00:00:00"/>
    <n v="43"/>
    <n v="4.651162791"/>
    <n v="0"/>
    <n v="105.3"/>
    <n v="0"/>
    <n v="1"/>
    <n v="0"/>
    <n v="0"/>
    <n v="0"/>
    <n v="0"/>
    <s v="Tuesday"/>
    <s v="DCX"/>
    <n v="9.2470188326464839"/>
    <n v="6.6433835810811583"/>
    <n v="767.6881385487909"/>
    <n v="0.99869908230678839"/>
    <x v="0"/>
    <x v="0"/>
    <n v="10373.594153563194"/>
    <n v="0.99990361068730038"/>
    <n v="1"/>
    <n v="1"/>
    <n v="1"/>
    <s v="T8HALJ"/>
  </r>
  <r>
    <x v="1018"/>
    <n v="1"/>
    <d v="2010-08-27T00:00:00"/>
    <d v="2010-11-10T00:00:00"/>
    <d v="2013-11-25T00:00:00"/>
    <n v="50"/>
    <n v="40"/>
    <n v="6"/>
    <n v="131.27000000000001"/>
    <n v="9.2709270927092705E-2"/>
    <n v="0"/>
    <n v="0"/>
    <n v="0"/>
    <n v="0"/>
    <n v="0"/>
    <s v="Tuesday"/>
    <s v="CHO"/>
    <n v="10.177991538812242"/>
    <n v="7.5743562872469159"/>
    <n v="1947.6061601485117"/>
    <n v="0.99948681266617578"/>
    <x v="0"/>
    <x v="0"/>
    <n v="26317.556390219263"/>
    <n v="0.99996200399500745"/>
    <n v="1"/>
    <n v="1"/>
    <n v="1"/>
    <s v="2W7HXX"/>
  </r>
  <r>
    <x v="1019"/>
    <n v="1"/>
    <d v="2013-03-16T00:00:00"/>
    <d v="2013-06-18T00:00:00"/>
    <d v="2013-06-26T00:00:00"/>
    <n v="30"/>
    <n v="90"/>
    <n v="3.3333333330000001"/>
    <n v="58.81"/>
    <n v="0.25"/>
    <n v="1"/>
    <n v="0"/>
    <n v="0"/>
    <n v="0"/>
    <n v="0"/>
    <s v="Thursday"/>
    <s v="CHO"/>
    <n v="6.5746975692209162"/>
    <n v="3.971062317655591"/>
    <n v="53.040847149869499"/>
    <n v="0.98149547883239618"/>
    <x v="0"/>
    <x v="0"/>
    <n v="716.72883071249271"/>
    <n v="0.99860671613399266"/>
    <n v="1"/>
    <n v="1"/>
    <n v="1"/>
    <s v="CFGKXQ"/>
  </r>
  <r>
    <x v="1020"/>
    <n v="1"/>
    <d v="2011-09-14T00:00:00"/>
    <d v="2011-09-22T00:00:00"/>
    <d v="2013-08-25T00:00:00"/>
    <n v="36"/>
    <n v="83.333333330000002"/>
    <n v="2.7777777779999999"/>
    <n v="95.83"/>
    <n v="5.6899004267425297E-3"/>
    <n v="0"/>
    <n v="0"/>
    <n v="0"/>
    <n v="0"/>
    <n v="0"/>
    <s v="Thursday"/>
    <s v="CHO"/>
    <n v="7.3302697280191289"/>
    <n v="4.7266344764538033"/>
    <n v="112.91490438187235"/>
    <n v="0.99122151745264397"/>
    <x v="0"/>
    <x v="0"/>
    <n v="1525.7932656875269"/>
    <n v="0.99934503247920103"/>
    <n v="1"/>
    <n v="1"/>
    <n v="1"/>
    <s v="VVPYD8"/>
  </r>
  <r>
    <x v="1021"/>
    <n v="1"/>
    <d v="2011-10-15T00:00:00"/>
    <d v="2012-03-25T00:00:00"/>
    <d v="2012-03-25T00:00:00"/>
    <n v="44"/>
    <n v="4.5454545450000001"/>
    <n v="2.2727272730000001"/>
    <n v="107.17"/>
    <n v="0"/>
    <n v="0"/>
    <n v="0"/>
    <n v="0"/>
    <n v="0"/>
    <n v="0"/>
    <s v="Monday"/>
    <s v="RIC"/>
    <n v="8.9765571012843797"/>
    <n v="6.3729218497190541"/>
    <n v="585.76685363542856"/>
    <n v="0.99829574558650624"/>
    <x v="0"/>
    <x v="0"/>
    <n v="7915.3334578158174"/>
    <n v="0.99987367889372913"/>
    <n v="1"/>
    <n v="1"/>
    <n v="1"/>
    <s v="SXXKF3"/>
  </r>
  <r>
    <x v="1022"/>
    <n v="1"/>
    <d v="2011-08-07T00:00:00"/>
    <d v="2011-10-11T00:00:00"/>
    <d v="2012-09-24T00:00:00"/>
    <n v="43"/>
    <n v="16.27906977"/>
    <n v="4.651162791"/>
    <n v="58.27"/>
    <n v="8.5959885386819503E-3"/>
    <n v="0"/>
    <n v="0"/>
    <n v="0"/>
    <n v="0"/>
    <n v="0"/>
    <s v="Tuesday"/>
    <s v="RIC"/>
    <n v="8.9767484519045233"/>
    <n v="6.3731132003391977"/>
    <n v="585.87895121075951"/>
    <n v="0.99829607110983121"/>
    <x v="0"/>
    <x v="0"/>
    <n v="7916.8482067010609"/>
    <n v="0.99987370305998624"/>
    <n v="1"/>
    <n v="1"/>
    <n v="1"/>
    <s v="BP3EVV"/>
  </r>
  <r>
    <x v="1023"/>
    <n v="1"/>
    <d v="2013-06-03T00:00:00"/>
    <d v="2013-06-21T00:00:00"/>
    <d v="2013-06-21T00:00:00"/>
    <n v="47"/>
    <n v="8.5106382979999999"/>
    <n v="0"/>
    <n v="100.19"/>
    <n v="0"/>
    <n v="1"/>
    <n v="0"/>
    <n v="0"/>
    <n v="0"/>
    <n v="0"/>
    <s v="Thursday"/>
    <s v="BWI"/>
    <n v="10.111032716047028"/>
    <n v="7.5073974644817021"/>
    <n v="1821.4669364923466"/>
    <n v="0.99945129320045456"/>
    <x v="0"/>
    <x v="0"/>
    <n v="24613.065924171206"/>
    <n v="0.99995937282352776"/>
    <n v="1"/>
    <n v="1"/>
    <n v="1"/>
    <s v="97QPLV"/>
  </r>
  <r>
    <x v="1024"/>
    <n v="1"/>
    <d v="2010-01-05T00:00:00"/>
    <d v="2011-04-09T00:00:00"/>
    <d v="2014-01-05T00:00:00"/>
    <n v="42"/>
    <n v="38.095238100000003"/>
    <n v="11.9047619"/>
    <n v="79.98"/>
    <n v="1.5968063872255502E-2"/>
    <n v="0"/>
    <n v="0"/>
    <n v="0"/>
    <n v="0"/>
    <n v="0"/>
    <s v="Monday"/>
    <s v="CHO"/>
    <n v="8.824676401955255"/>
    <n v="6.2210411503899294"/>
    <n v="503.22689424453625"/>
    <n v="0.9980167658420952"/>
    <x v="0"/>
    <x v="0"/>
    <n v="6799.9898733867276"/>
    <n v="0.99985296258065126"/>
    <n v="1"/>
    <n v="1"/>
    <n v="1"/>
    <s v="WMQP6V"/>
  </r>
  <r>
    <x v="1025"/>
    <n v="1"/>
    <d v="2013-07-01T00:00:00"/>
    <d v="2013-07-02T00:00:00"/>
    <d v="2013-07-02T00:00:00"/>
    <n v="45"/>
    <n v="0"/>
    <n v="0"/>
    <n v="222.99"/>
    <n v="0"/>
    <n v="1"/>
    <n v="0"/>
    <n v="0"/>
    <n v="1"/>
    <n v="0"/>
    <s v="Friday"/>
    <s v="CHO"/>
    <n v="9.5225715307229173"/>
    <n v="6.9189362791575917"/>
    <n v="1011.2437411755889"/>
    <n v="0.99901209564522608"/>
    <x v="0"/>
    <x v="0"/>
    <n v="13664.705281387838"/>
    <n v="0.9999268241207161"/>
    <n v="1"/>
    <n v="1"/>
    <n v="1"/>
    <s v="PWZYNC"/>
  </r>
  <r>
    <x v="1026"/>
    <n v="1"/>
    <d v="2013-06-19T00:00:00"/>
    <d v="2013-07-10T00:00:00"/>
    <d v="2014-01-16T00:00:00"/>
    <n v="53"/>
    <n v="35.849056599999997"/>
    <n v="9.4339622639999998"/>
    <n v="52.88"/>
    <n v="0.12631578947368399"/>
    <n v="1"/>
    <n v="1"/>
    <n v="0"/>
    <n v="1"/>
    <n v="0"/>
    <s v="Friday"/>
    <s v="RIC"/>
    <n v="12.676973299622661"/>
    <n v="10.073338048057336"/>
    <n v="23702.553123648442"/>
    <n v="0.9999578122319982"/>
    <x v="0"/>
    <x v="0"/>
    <n v="320287.17673403706"/>
    <n v="0.99999687781169389"/>
    <n v="1"/>
    <n v="1"/>
    <n v="1"/>
    <s v="8QF8RZ"/>
  </r>
  <r>
    <x v="1027"/>
    <n v="1"/>
    <d v="2013-06-06T00:00:00"/>
    <d v="2013-06-06T00:00:00"/>
    <d v="2013-12-03T00:00:00"/>
    <n v="51"/>
    <n v="1.9607843140000001"/>
    <n v="1.9607843140000001"/>
    <n v="42.62"/>
    <n v="1.6666666666666701E-2"/>
    <n v="1"/>
    <n v="0"/>
    <n v="0"/>
    <n v="0"/>
    <n v="0"/>
    <s v="Wednesday"/>
    <s v="DCX"/>
    <n v="11.186358971280351"/>
    <n v="8.582723719715025"/>
    <n v="5338.6266632696688"/>
    <n v="0.99981272098911356"/>
    <x v="0"/>
    <x v="0"/>
    <n v="72139.640514493978"/>
    <n v="0.99998613818794968"/>
    <n v="1"/>
    <n v="1"/>
    <n v="1"/>
    <s v="D3QRP5"/>
  </r>
  <r>
    <x v="1028"/>
    <n v="1"/>
    <d v="2010-07-19T00:00:00"/>
    <d v="2010-08-17T00:00:00"/>
    <d v="2011-05-23T00:00:00"/>
    <n v="47"/>
    <n v="0"/>
    <n v="0"/>
    <n v="42.13"/>
    <n v="1.4336917562724E-2"/>
    <n v="0"/>
    <n v="0"/>
    <n v="0"/>
    <n v="1"/>
    <n v="0"/>
    <s v="Friday"/>
    <s v="RIC"/>
    <n v="10.050358906809144"/>
    <n v="7.4467236552438187"/>
    <n v="1714.2375015848295"/>
    <n v="0.99941699035901677"/>
    <x v="0"/>
    <x v="0"/>
    <n v="23164.099106539688"/>
    <n v="0.99995683161140814"/>
    <n v="1"/>
    <n v="1"/>
    <n v="1"/>
    <s v="FVP8AC"/>
  </r>
  <r>
    <x v="1029"/>
    <n v="1"/>
    <d v="2013-05-24T00:00:00"/>
    <d v="2013-06-23T00:00:00"/>
    <d v="2013-06-23T00:00:00"/>
    <n v="40"/>
    <n v="25"/>
    <n v="0"/>
    <n v="89.58"/>
    <n v="0"/>
    <n v="1"/>
    <n v="0"/>
    <n v="0"/>
    <n v="0"/>
    <n v="0"/>
    <s v="Thursday"/>
    <s v="BWI"/>
    <n v="8.6673901388462333"/>
    <n v="6.0637548872809077"/>
    <n v="429.98696199278521"/>
    <n v="0.99767974419602801"/>
    <x v="0"/>
    <x v="0"/>
    <n v="5810.3154276536543"/>
    <n v="0.99982792192018322"/>
    <n v="1"/>
    <n v="1"/>
    <n v="1"/>
    <s v="W9S4DV"/>
  </r>
  <r>
    <x v="1030"/>
    <n v="0"/>
    <d v="2012-12-17T00:00:00"/>
    <d v="2012-12-26T00:00:00"/>
    <d v="2013-03-18T00:00:00"/>
    <n v="0"/>
    <n v="0"/>
    <n v="0"/>
    <n v="74.92"/>
    <n v="3.65853658536585E-2"/>
    <n v="0"/>
    <n v="0"/>
    <n v="0"/>
    <n v="1"/>
    <n v="0"/>
    <s v="Saturday"/>
    <s v="DCX"/>
    <n v="-1.9769882356551971E-2"/>
    <n v="-2.6234051339218771"/>
    <n v="7.2555380923253657E-2"/>
    <n v="6.7647211709290125E-2"/>
    <x v="1"/>
    <x v="1"/>
    <n v="0.98042426027034224"/>
    <n v="0.49505769038423475"/>
    <n v="0"/>
    <n v="0"/>
    <n v="0"/>
    <s v="ES6UQ2"/>
  </r>
  <r>
    <x v="1031"/>
    <n v="1"/>
    <d v="2012-10-16T00:00:00"/>
    <d v="2012-11-12T00:00:00"/>
    <d v="2013-01-09T00:00:00"/>
    <n v="45"/>
    <n v="15.55555556"/>
    <n v="4.4444444440000002"/>
    <n v="93.26"/>
    <n v="8.6206896551724102E-2"/>
    <n v="0"/>
    <n v="0"/>
    <n v="0"/>
    <n v="0"/>
    <n v="0"/>
    <s v="Wednesday"/>
    <s v="CHO"/>
    <n v="9.2271492153682662"/>
    <n v="6.6235139638029406"/>
    <n v="752.58501260460878"/>
    <n v="0.99867300970258988"/>
    <x v="0"/>
    <x v="0"/>
    <n v="10169.509068581594"/>
    <n v="0.99990167650475936"/>
    <n v="1"/>
    <n v="1"/>
    <n v="1"/>
    <s v="6EC5UX"/>
  </r>
  <r>
    <x v="1032"/>
    <n v="1"/>
    <d v="2012-10-02T00:00:00"/>
    <d v="2012-10-02T00:00:00"/>
    <d v="2013-11-05T00:00:00"/>
    <n v="48"/>
    <n v="58.333333330000002"/>
    <n v="10.41666667"/>
    <n v="72.760000000000005"/>
    <n v="2.7568922305764399E-2"/>
    <n v="0"/>
    <n v="0"/>
    <n v="0"/>
    <n v="1"/>
    <n v="0"/>
    <s v="Friday"/>
    <s v="RIC"/>
    <n v="10.347622987543655"/>
    <n v="7.7439877359783296"/>
    <n v="2307.6563836540204"/>
    <n v="0.99956684762311088"/>
    <x v="0"/>
    <x v="0"/>
    <n v="31182.832673641333"/>
    <n v="0.9999679321008913"/>
    <n v="1"/>
    <n v="1"/>
    <n v="1"/>
    <s v="FC7R8S"/>
  </r>
  <r>
    <x v="1033"/>
    <n v="1"/>
    <d v="2010-09-26T00:00:00"/>
    <d v="2011-02-14T00:00:00"/>
    <d v="2012-02-21T00:00:00"/>
    <n v="44"/>
    <n v="15.90909091"/>
    <n v="4.5454545450000001"/>
    <n v="102.57"/>
    <n v="2.9569892473118298E-2"/>
    <n v="1"/>
    <n v="0"/>
    <n v="0"/>
    <n v="0"/>
    <n v="0"/>
    <s v="Tuesday"/>
    <s v="CHO"/>
    <n v="9.5380554126931312"/>
    <n v="6.9344201611278056"/>
    <n v="1027.0235711521191"/>
    <n v="0.99902725965818151"/>
    <x v="0"/>
    <x v="0"/>
    <n v="13877.934513114922"/>
    <n v="0.99992794835950449"/>
    <n v="1"/>
    <n v="1"/>
    <n v="1"/>
    <s v="QMUP3X"/>
  </r>
  <r>
    <x v="1034"/>
    <n v="1"/>
    <d v="2013-05-26T00:00:00"/>
    <d v="2013-05-26T00:00:00"/>
    <d v="2013-12-23T00:00:00"/>
    <n v="53"/>
    <n v="13.20754717"/>
    <n v="0"/>
    <n v="39.94"/>
    <n v="2.8436018957346001E-2"/>
    <n v="1"/>
    <n v="0"/>
    <n v="0"/>
    <n v="0"/>
    <n v="0"/>
    <s v="Thursday"/>
    <s v="CHO"/>
    <n v="11.573991751684042"/>
    <n v="8.9703565001187169"/>
    <n v="7866.4054801512621"/>
    <n v="0.99987289329340878"/>
    <x v="0"/>
    <x v="0"/>
    <n v="106296.93725985357"/>
    <n v="0.99999059247972466"/>
    <n v="1"/>
    <n v="1"/>
    <n v="1"/>
    <s v="TJCQGH"/>
  </r>
  <r>
    <x v="1035"/>
    <n v="1"/>
    <d v="2012-03-27T00:00:00"/>
    <d v="2012-03-27T00:00:00"/>
    <d v="2013-07-28T00:00:00"/>
    <n v="45"/>
    <n v="8.8888888890000004"/>
    <n v="0"/>
    <n v="86.41"/>
    <n v="1.63934426229508E-2"/>
    <n v="1"/>
    <n v="0"/>
    <n v="0"/>
    <n v="0"/>
    <n v="0"/>
    <s v="Monday"/>
    <s v="CHO"/>
    <n v="9.7263719255222885"/>
    <n v="7.1227366739569629"/>
    <n v="1239.8388295188422"/>
    <n v="0.99919409356299094"/>
    <x v="0"/>
    <x v="0"/>
    <n v="16753.658402968627"/>
    <n v="0.99994031510664383"/>
    <n v="1"/>
    <n v="1"/>
    <n v="1"/>
    <s v="HMHR7G"/>
  </r>
  <r>
    <x v="1036"/>
    <n v="1"/>
    <d v="2013-03-26T00:00:00"/>
    <d v="2013-03-26T00:00:00"/>
    <d v="2013-07-09T00:00:00"/>
    <n v="47"/>
    <n v="0"/>
    <n v="0"/>
    <n v="52.29"/>
    <n v="3.8095238095238099E-2"/>
    <n v="0"/>
    <n v="0"/>
    <n v="0"/>
    <n v="0"/>
    <n v="0"/>
    <s v="Wednesday"/>
    <s v="RIC"/>
    <n v="9.7365647595328291"/>
    <n v="7.1329295079675035"/>
    <n v="1252.5409261167526"/>
    <n v="0.9992022597913115"/>
    <x v="0"/>
    <x v="0"/>
    <n v="16925.298927798365"/>
    <n v="0.99994092033915594"/>
    <n v="1"/>
    <n v="1"/>
    <n v="1"/>
    <s v="U8NCVA"/>
  </r>
  <r>
    <x v="1037"/>
    <n v="1"/>
    <d v="2010-01-25T00:00:00"/>
    <d v="2010-09-07T00:00:00"/>
    <d v="2011-03-23T00:00:00"/>
    <n v="45"/>
    <n v="11.11111111"/>
    <n v="2.2222222220000001"/>
    <n v="29.82"/>
    <n v="1.5228426395939101E-2"/>
    <n v="0"/>
    <n v="0"/>
    <n v="0"/>
    <n v="0"/>
    <n v="0"/>
    <s v="Wednesday"/>
    <s v="CHO"/>
    <n v="9.4485509108617194"/>
    <n v="6.8449156592963938"/>
    <n v="939.09407381483777"/>
    <n v="0.9989362766686295"/>
    <x v="0"/>
    <x v="0"/>
    <n v="12689.763335652084"/>
    <n v="0.99992120253340544"/>
    <n v="1"/>
    <n v="1"/>
    <n v="1"/>
    <s v="4TM7MK"/>
  </r>
  <r>
    <x v="1038"/>
    <n v="1"/>
    <d v="2013-07-05T00:00:00"/>
    <d v="2013-08-14T00:00:00"/>
    <d v="2013-12-23T00:00:00"/>
    <n v="51"/>
    <n v="0"/>
    <n v="0"/>
    <n v="74.290000000000006"/>
    <n v="6.8702290076335895E-2"/>
    <n v="1"/>
    <n v="0"/>
    <n v="1"/>
    <n v="0"/>
    <n v="0"/>
    <s v="Thursday"/>
    <s v="DCX"/>
    <n v="11.853866925863116"/>
    <n v="9.2502316742977904"/>
    <n v="10406.97646626051"/>
    <n v="0.99990391984424243"/>
    <x v="0"/>
    <x v="0"/>
    <n v="140627.09166087821"/>
    <n v="0.99999288904522421"/>
    <n v="1"/>
    <n v="1"/>
    <n v="1"/>
    <s v="D5CN9R"/>
  </r>
  <r>
    <x v="1039"/>
    <n v="1"/>
    <d v="2011-08-28T00:00:00"/>
    <d v="2011-08-28T00:00:00"/>
    <d v="2011-08-28T00:00:00"/>
    <n v="42"/>
    <n v="11.9047619"/>
    <n v="0"/>
    <n v="45.06"/>
    <n v="0"/>
    <n v="0"/>
    <n v="0"/>
    <n v="0"/>
    <n v="0"/>
    <n v="0"/>
    <s v="Monday"/>
    <s v="CHO"/>
    <n v="8.7269059666571636"/>
    <n v="6.123270715091838"/>
    <n v="456.35486295035713"/>
    <n v="0.99781351401065443"/>
    <x v="0"/>
    <x v="0"/>
    <n v="6166.6188397817523"/>
    <n v="0.99983786287285625"/>
    <n v="1"/>
    <n v="1"/>
    <n v="1"/>
    <s v="QUNEHE"/>
  </r>
  <r>
    <x v="1040"/>
    <n v="1"/>
    <d v="2013-06-21T00:00:00"/>
    <d v="2013-06-21T00:00:00"/>
    <d v="2014-01-08T00:00:00"/>
    <n v="63"/>
    <n v="17.460317459999999"/>
    <n v="4.7619047620000003"/>
    <n v="34.81"/>
    <n v="9.4527363184079602E-2"/>
    <n v="1"/>
    <n v="1"/>
    <n v="0"/>
    <n v="0"/>
    <n v="0"/>
    <s v="Monday"/>
    <s v="RIC"/>
    <n v="14.520373973289727"/>
    <n v="11.916738721724402"/>
    <n v="149752.42683023345"/>
    <n v="0.99999332235648186"/>
    <x v="0"/>
    <x v="0"/>
    <n v="2023570.2773585031"/>
    <n v="0.99999950582417774"/>
    <n v="1"/>
    <n v="1"/>
    <n v="1"/>
    <s v="K7XL3Z"/>
  </r>
  <r>
    <x v="1041"/>
    <n v="1"/>
    <d v="2012-11-07T00:00:00"/>
    <d v="2013-03-07T00:00:00"/>
    <d v="2013-11-07T00:00:00"/>
    <n v="40"/>
    <n v="5"/>
    <n v="5"/>
    <n v="121.92"/>
    <n v="1.2244897959183701E-2"/>
    <n v="0"/>
    <n v="0"/>
    <n v="0"/>
    <n v="1"/>
    <n v="0"/>
    <s v="Sunday"/>
    <s v="BWI"/>
    <n v="8.3881644657026069"/>
    <n v="5.7845292141372813"/>
    <n v="325.22889090123482"/>
    <n v="0.99693466756657445"/>
    <x v="0"/>
    <x v="0"/>
    <n v="4394.7435837690336"/>
    <n v="0.99977250720362931"/>
    <n v="1"/>
    <n v="1"/>
    <n v="1"/>
    <s v="UG5483"/>
  </r>
  <r>
    <x v="1042"/>
    <n v="0"/>
    <d v="2009-05-15T00:00:00"/>
    <d v="2010-07-22T00:00:00"/>
    <d v="2013-10-03T00:00:00"/>
    <n v="0"/>
    <n v="0"/>
    <n v="0"/>
    <n v="50.13"/>
    <n v="6.8434559452523504E-3"/>
    <n v="0"/>
    <n v="0"/>
    <n v="0"/>
    <n v="1"/>
    <n v="0"/>
    <s v="Friday"/>
    <s v="CHO"/>
    <n v="8.4677801947249276E-2"/>
    <n v="-2.518957449618076"/>
    <n v="8.0543533684706015E-2"/>
    <n v="7.4539832199123565E-2"/>
    <x v="1"/>
    <x v="1"/>
    <n v="1.0883663406841655"/>
    <n v="0.52115681022114535"/>
    <n v="1"/>
    <n v="0"/>
    <n v="0"/>
    <s v="EB55UK"/>
  </r>
  <r>
    <x v="1043"/>
    <n v="1"/>
    <d v="2010-06-14T00:00:00"/>
    <d v="2010-09-09T00:00:00"/>
    <d v="2014-01-13T00:00:00"/>
    <n v="38"/>
    <n v="81.578947369999995"/>
    <n v="18.421052629999998"/>
    <n v="50.64"/>
    <n v="1.0638297872340399E-2"/>
    <n v="1"/>
    <n v="0"/>
    <n v="0"/>
    <n v="0"/>
    <n v="0"/>
    <s v="Monday"/>
    <s v="CHO"/>
    <n v="8.7291641963232571"/>
    <n v="6.1255289447579315"/>
    <n v="457.38658153044395"/>
    <n v="0.99781843526775749"/>
    <x v="0"/>
    <x v="0"/>
    <n v="6180.560216876288"/>
    <n v="0.99983822854345572"/>
    <n v="1"/>
    <n v="1"/>
    <n v="1"/>
    <s v="CXNUKK"/>
  </r>
  <r>
    <x v="1044"/>
    <n v="0"/>
    <d v="2010-11-09T00:00:00"/>
    <d v="2011-01-19T00:00:00"/>
    <d v="2013-06-13T00:00:00"/>
    <n v="0"/>
    <n v="0"/>
    <n v="0"/>
    <n v="124.79"/>
    <n v="3.1963470319634701E-2"/>
    <n v="1"/>
    <n v="0"/>
    <n v="0"/>
    <n v="0"/>
    <n v="0"/>
    <s v="Tuesday"/>
    <s v="CHO"/>
    <n v="6.3749638047019164E-2"/>
    <n v="-2.5398856135183059"/>
    <n v="7.8875421556645078E-2"/>
    <n v="7.3108924330522268E-2"/>
    <x v="1"/>
    <x v="1"/>
    <n v="1.0658255231956313"/>
    <n v="0.51593201421333146"/>
    <n v="1"/>
    <n v="0"/>
    <n v="0"/>
    <s v="Q6JC99"/>
  </r>
  <r>
    <x v="1045"/>
    <n v="1"/>
    <d v="2013-04-20T00:00:00"/>
    <d v="2013-05-01T00:00:00"/>
    <d v="2013-05-15T00:00:00"/>
    <n v="43"/>
    <n v="13.953488370000001"/>
    <n v="4.651162791"/>
    <n v="41.51"/>
    <n v="0.14285714285714299"/>
    <n v="0"/>
    <n v="0"/>
    <n v="0"/>
    <n v="0"/>
    <n v="0"/>
    <s v="Thursday"/>
    <s v="RIC"/>
    <n v="8.9552427479754293"/>
    <n v="6.3516074964101037"/>
    <n v="573.41372905809885"/>
    <n v="0.99825909453515371"/>
    <x v="0"/>
    <x v="0"/>
    <n v="7748.4085120482969"/>
    <n v="0.99987095789330949"/>
    <n v="1"/>
    <n v="1"/>
    <n v="1"/>
    <s v="T3DMTY"/>
  </r>
  <r>
    <x v="1046"/>
    <n v="1"/>
    <d v="2011-10-20T00:00:00"/>
    <d v="2011-10-20T00:00:00"/>
    <d v="2013-06-23T00:00:00"/>
    <n v="37"/>
    <n v="56.756756760000002"/>
    <n v="8.1081081079999997"/>
    <n v="108.39"/>
    <n v="3.2679738562091498E-2"/>
    <n v="1"/>
    <n v="0"/>
    <n v="0"/>
    <n v="0"/>
    <n v="0"/>
    <s v="Monday"/>
    <s v="RIC"/>
    <n v="8.1037545913539955"/>
    <n v="5.5001193397886698"/>
    <n v="244.72113549022475"/>
    <n v="0.9959303460078639"/>
    <x v="0"/>
    <x v="0"/>
    <n v="3306.8607067105249"/>
    <n v="0.99969768980961882"/>
    <n v="1"/>
    <n v="1"/>
    <n v="1"/>
    <s v="5B2VS5"/>
  </r>
  <r>
    <x v="1047"/>
    <n v="1"/>
    <d v="2013-05-09T00:00:00"/>
    <d v="2013-05-09T00:00:00"/>
    <d v="2013-06-20T00:00:00"/>
    <n v="35"/>
    <n v="85.714285709999999"/>
    <n v="0"/>
    <n v="49.19"/>
    <n v="9.5238095238095205E-2"/>
    <n v="0"/>
    <n v="1"/>
    <n v="0"/>
    <n v="1"/>
    <n v="0"/>
    <s v="Friday"/>
    <s v="RIC"/>
    <n v="8.1997164494421355"/>
    <n v="5.5960811978768099"/>
    <n v="269.36873360732642"/>
    <n v="0.9963013474721808"/>
    <x v="0"/>
    <x v="0"/>
    <n v="3639.9180601955954"/>
    <n v="0.99972534399745694"/>
    <n v="1"/>
    <n v="1"/>
    <n v="1"/>
    <s v="X3GKFX"/>
  </r>
  <r>
    <x v="1048"/>
    <n v="1"/>
    <d v="2011-04-04T00:00:00"/>
    <d v="2011-04-25T00:00:00"/>
    <d v="2013-06-05T00:00:00"/>
    <n v="37"/>
    <n v="59.459459459999998"/>
    <n v="5.4054054049999998"/>
    <n v="65.44"/>
    <n v="1.6839378238342001E-2"/>
    <n v="0"/>
    <n v="0"/>
    <n v="0"/>
    <n v="0"/>
    <n v="0"/>
    <s v="Monday"/>
    <s v="CHO"/>
    <n v="7.6920751551796016"/>
    <n v="5.088439903614276"/>
    <n v="162.13671573429454"/>
    <n v="0.99387017204864703"/>
    <x v="0"/>
    <x v="0"/>
    <n v="2190.9163395421128"/>
    <n v="0.9995437782081551"/>
    <n v="1"/>
    <n v="1"/>
    <n v="1"/>
    <s v="UAVS6"/>
  </r>
  <r>
    <x v="1049"/>
    <n v="1"/>
    <d v="2012-08-28T00:00:00"/>
    <d v="2012-08-02T00:00:00"/>
    <d v="2014-01-16T00:00:00"/>
    <n v="44"/>
    <n v="20.454545450000001"/>
    <n v="6.8181818180000002"/>
    <n v="147.35"/>
    <n v="2.06766917293233E-2"/>
    <n v="1"/>
    <n v="0"/>
    <n v="1"/>
    <n v="1"/>
    <n v="0"/>
    <s v="Sunday"/>
    <s v="DCX"/>
    <n v="10.541743660545718"/>
    <n v="7.9381084089803924"/>
    <n v="2802.0551497405281"/>
    <n v="0.99964324640558977"/>
    <x v="0"/>
    <x v="0"/>
    <n v="37863.530071283742"/>
    <n v="0.99997359005913666"/>
    <n v="1"/>
    <n v="1"/>
    <n v="1"/>
    <s v="VSWXYJ"/>
  </r>
  <r>
    <x v="1050"/>
    <n v="1"/>
    <d v="2012-08-28T00:00:00"/>
    <d v="2013-04-29T00:00:00"/>
    <d v="2013-04-29T00:00:00"/>
    <n v="41"/>
    <n v="39.024390240000002"/>
    <n v="14.634146339999999"/>
    <n v="82.29"/>
    <n v="0"/>
    <n v="1"/>
    <n v="0"/>
    <n v="0"/>
    <n v="0"/>
    <n v="0"/>
    <s v="Tuesday"/>
    <s v="DCX"/>
    <n v="9.1864481334980912"/>
    <n v="6.5828128819327656"/>
    <n v="722.56897454828379"/>
    <n v="0.99861796174908646"/>
    <x v="0"/>
    <x v="0"/>
    <n v="9763.9092146059502"/>
    <n v="0.99989759249389598"/>
    <n v="1"/>
    <n v="1"/>
    <n v="1"/>
    <s v="NGBJYZ"/>
  </r>
  <r>
    <x v="1051"/>
    <n v="1"/>
    <d v="2011-05-13T00:00:00"/>
    <d v="2011-05-18T00:00:00"/>
    <d v="2013-08-29T00:00:00"/>
    <n v="47"/>
    <n v="0"/>
    <n v="0"/>
    <n v="70.849999999999994"/>
    <n v="0.103117505995204"/>
    <n v="0"/>
    <n v="0"/>
    <n v="0"/>
    <n v="1"/>
    <n v="0"/>
    <s v="Friday"/>
    <s v="CHO"/>
    <n v="9.896935015053856"/>
    <n v="7.2932997634885304"/>
    <n v="1470.4147215524983"/>
    <n v="0.99932038195258444"/>
    <x v="0"/>
    <x v="0"/>
    <n v="19869.377671569699"/>
    <n v="0.9999496738302347"/>
    <n v="1"/>
    <n v="1"/>
    <n v="1"/>
    <s v="UA4PLD"/>
  </r>
  <r>
    <x v="1052"/>
    <n v="0"/>
    <d v="2013-02-26T00:00:00"/>
    <d v="2013-03-07T00:00:00"/>
    <d v="2013-03-07T00:00:00"/>
    <n v="9"/>
    <n v="100"/>
    <n v="0"/>
    <n v="98.84"/>
    <n v="0"/>
    <n v="0"/>
    <n v="0"/>
    <n v="0"/>
    <n v="0"/>
    <n v="0"/>
    <s v="Wednesday"/>
    <s v="RIC"/>
    <n v="1.5581436072921673"/>
    <n v="-1.0454916442731579"/>
    <n v="0.35151895460662264"/>
    <n v="0.26009176816091112"/>
    <x v="1"/>
    <x v="1"/>
    <n v="4.7499951989191089"/>
    <n v="0.82608681130934136"/>
    <n v="1"/>
    <n v="0"/>
    <n v="0"/>
    <s v="2VEHK3"/>
  </r>
  <r>
    <x v="1053"/>
    <n v="1"/>
    <d v="2011-07-22T00:00:00"/>
    <d v="2011-07-24T00:00:00"/>
    <d v="2011-08-10T00:00:00"/>
    <n v="31"/>
    <n v="87.096774190000005"/>
    <n v="25.80645161"/>
    <n v="44.38"/>
    <n v="0.11764705882352899"/>
    <n v="0"/>
    <n v="0"/>
    <n v="0"/>
    <n v="0"/>
    <n v="0"/>
    <s v="Wednesday"/>
    <s v="RIC"/>
    <n v="6.8295233206957837"/>
    <n v="4.225888069130459"/>
    <n v="68.435251804803102"/>
    <n v="0.98559809356188111"/>
    <x v="0"/>
    <x v="0"/>
    <n v="924.74989826198862"/>
    <n v="0.9989197946422923"/>
    <n v="1"/>
    <n v="1"/>
    <n v="1"/>
    <s v="3HC6PL"/>
  </r>
  <r>
    <x v="1054"/>
    <n v="1"/>
    <d v="2011-09-26T00:00:00"/>
    <d v="2011-09-26T00:00:00"/>
    <d v="2013-06-03T00:00:00"/>
    <n v="48"/>
    <n v="0"/>
    <n v="0"/>
    <n v="67.25"/>
    <n v="1.7857142857142901E-2"/>
    <n v="0"/>
    <n v="0"/>
    <n v="0"/>
    <n v="0"/>
    <n v="0"/>
    <s v="Tuesday"/>
    <s v="RIC"/>
    <n v="9.9078573879601564"/>
    <n v="7.3042221363948308"/>
    <n v="1486.5631686087349"/>
    <n v="0.9993277596399921"/>
    <x v="0"/>
    <x v="0"/>
    <n v="20087.587941547776"/>
    <n v="0.99995022049320192"/>
    <n v="1"/>
    <n v="1"/>
    <n v="1"/>
    <s v="XLJDVX"/>
  </r>
  <r>
    <x v="1055"/>
    <n v="0"/>
    <d v="2012-10-04T00:00:00"/>
    <d v="2012-12-13T00:00:00"/>
    <d v="2013-02-01T00:00:00"/>
    <n v="0"/>
    <n v="0"/>
    <n v="0"/>
    <n v="91.27"/>
    <n v="0.04"/>
    <n v="0"/>
    <n v="0"/>
    <n v="0"/>
    <n v="1"/>
    <n v="0"/>
    <s v="Friday"/>
    <s v="CHO"/>
    <n v="-7.8989075549637966E-2"/>
    <n v="-2.6826243271149632"/>
    <n v="6.8383457903746864E-2"/>
    <n v="6.400647389086371E-2"/>
    <x v="1"/>
    <x v="1"/>
    <n v="0.92405001912851326"/>
    <n v="0.48026299209573359"/>
    <n v="0"/>
    <n v="0"/>
    <n v="0"/>
    <s v="KGB53H"/>
  </r>
  <r>
    <x v="1056"/>
    <n v="1"/>
    <d v="2013-05-03T00:00:00"/>
    <d v="2013-10-21T00:00:00"/>
    <d v="2013-10-21T00:00:00"/>
    <n v="43"/>
    <n v="4.651162791"/>
    <n v="4.651162791"/>
    <n v="56.74"/>
    <n v="0"/>
    <n v="1"/>
    <n v="0"/>
    <n v="0"/>
    <n v="0"/>
    <n v="0"/>
    <s v="Wednesday"/>
    <s v="DCX"/>
    <n v="9.5064860258618697"/>
    <n v="6.9028507742965441"/>
    <n v="995.10750275930229"/>
    <n v="0.9989960922920168"/>
    <x v="0"/>
    <x v="0"/>
    <n v="13446.659983967818"/>
    <n v="0.99992563762013675"/>
    <n v="1"/>
    <n v="1"/>
    <n v="1"/>
    <s v="YFFA7U"/>
  </r>
  <r>
    <x v="1057"/>
    <n v="0"/>
    <d v="2012-04-14T00:00:00"/>
    <d v="2012-05-14T00:00:00"/>
    <d v="2012-06-06T00:00:00"/>
    <n v="0"/>
    <n v="0"/>
    <n v="0"/>
    <n v="78.540000000000006"/>
    <n v="0.173913043478261"/>
    <n v="0"/>
    <n v="0"/>
    <n v="0"/>
    <n v="0"/>
    <n v="0"/>
    <s v="Wednesday"/>
    <s v="RIC"/>
    <n v="-0.37846458995271204"/>
    <n v="-2.9820998415180373"/>
    <n v="5.0686288866485192E-2"/>
    <n v="4.8241125256490422E-2"/>
    <x v="1"/>
    <x v="1"/>
    <n v="0.68491222339990387"/>
    <n v="0.40649727261035129"/>
    <n v="0"/>
    <n v="0"/>
    <n v="0"/>
    <s v="HBFU3E"/>
  </r>
  <r>
    <x v="1058"/>
    <n v="1"/>
    <d v="2013-02-26T00:00:00"/>
    <d v="2013-02-26T00:00:00"/>
    <d v="2013-02-26T00:00:00"/>
    <n v="45"/>
    <n v="2.2222222220000001"/>
    <n v="0"/>
    <n v="134.97"/>
    <n v="0"/>
    <n v="0"/>
    <n v="0"/>
    <n v="0"/>
    <n v="0"/>
    <n v="0"/>
    <s v="Thursday"/>
    <s v="CHO"/>
    <n v="9.0470670878158526"/>
    <n v="6.443431836250527"/>
    <n v="628.56021835107174"/>
    <n v="0.99841158959722842"/>
    <x v="0"/>
    <x v="0"/>
    <n v="8493.5904032268354"/>
    <n v="0.99988227802018326"/>
    <n v="1"/>
    <n v="1"/>
    <n v="1"/>
    <s v="S8M5NV"/>
  </r>
  <r>
    <x v="1059"/>
    <n v="1"/>
    <d v="2013-02-13T00:00:00"/>
    <d v="2013-09-20T00:00:00"/>
    <d v="2013-09-20T00:00:00"/>
    <n v="35"/>
    <n v="2.8571428569999999"/>
    <n v="0"/>
    <n v="40.020000000000003"/>
    <n v="0"/>
    <n v="0"/>
    <n v="0"/>
    <n v="0"/>
    <n v="1"/>
    <n v="0"/>
    <s v="Friday"/>
    <s v="RIC"/>
    <n v="7.5278664836499081"/>
    <n v="4.9242312320845834"/>
    <n v="137.58353117176759"/>
    <n v="0.99278413537637056"/>
    <x v="0"/>
    <x v="0"/>
    <n v="1859.1347748162684"/>
    <n v="0.99946240454533797"/>
    <n v="1"/>
    <n v="1"/>
    <n v="1"/>
    <s v="XQT9AG"/>
  </r>
  <r>
    <x v="1060"/>
    <n v="1"/>
    <d v="2012-08-28T00:00:00"/>
    <d v="2013-05-14T00:00:00"/>
    <d v="2013-05-14T00:00:00"/>
    <n v="38"/>
    <n v="10.52631579"/>
    <n v="2.6315789469999999"/>
    <n v="60"/>
    <n v="0"/>
    <n v="0"/>
    <n v="0"/>
    <n v="0"/>
    <n v="0"/>
    <n v="0"/>
    <s v="Wednesday"/>
    <s v="DCX"/>
    <n v="7.879228582797424"/>
    <n v="5.2755933312320984"/>
    <n v="195.50644218434576"/>
    <n v="0.99491110831337592"/>
    <x v="0"/>
    <x v="0"/>
    <n v="2641.8338173901229"/>
    <n v="0.9996216182820804"/>
    <n v="1"/>
    <n v="1"/>
    <n v="1"/>
    <s v="S6AYEX"/>
  </r>
  <r>
    <x v="1061"/>
    <n v="1"/>
    <d v="2011-09-26T00:00:00"/>
    <d v="2011-09-26T00:00:00"/>
    <d v="2013-11-06T00:00:00"/>
    <n v="52"/>
    <n v="1.923076923"/>
    <n v="0"/>
    <n v="115.96"/>
    <n v="5.9585492227979299E-2"/>
    <n v="1"/>
    <n v="0"/>
    <n v="0"/>
    <n v="0"/>
    <n v="0"/>
    <s v="Tuesday"/>
    <s v="RIC"/>
    <n v="11.077999803959321"/>
    <n v="8.474364552393995"/>
    <n v="4790.3777638228803"/>
    <n v="0.99979129176422898"/>
    <x v="0"/>
    <x v="0"/>
    <n v="64731.278586758919"/>
    <n v="0.99998455175652967"/>
    <n v="1"/>
    <n v="1"/>
    <n v="1"/>
    <s v="UWX68J"/>
  </r>
  <r>
    <x v="1062"/>
    <n v="1"/>
    <d v="2013-03-21T00:00:00"/>
    <d v="2013-03-20T00:00:00"/>
    <d v="2013-03-20T00:00:00"/>
    <n v="36"/>
    <n v="58.333333330000002"/>
    <n v="0"/>
    <n v="33.79"/>
    <n v="0"/>
    <n v="0"/>
    <n v="0"/>
    <n v="0"/>
    <n v="0"/>
    <n v="0"/>
    <s v="Thursday"/>
    <s v="RIC"/>
    <n v="7.4971072535386645"/>
    <n v="4.8934720019733398"/>
    <n v="133.41599141522258"/>
    <n v="0.99256040899991638"/>
    <x v="0"/>
    <x v="0"/>
    <n v="1802.8197637038622"/>
    <n v="0.99944562088734035"/>
    <n v="1"/>
    <n v="1"/>
    <n v="1"/>
    <s v="67UTRU"/>
  </r>
  <r>
    <x v="1063"/>
    <n v="1"/>
    <d v="2011-05-13T00:00:00"/>
    <d v="2011-06-30T00:00:00"/>
    <d v="2013-06-13T00:00:00"/>
    <n v="40"/>
    <n v="45"/>
    <n v="2.5"/>
    <n v="63.68"/>
    <n v="7.0028011204481804E-3"/>
    <n v="0"/>
    <n v="0"/>
    <n v="0"/>
    <n v="0"/>
    <n v="0"/>
    <s v="Thursday"/>
    <s v="CHO"/>
    <n v="8.2827148882408057"/>
    <n v="5.6790796366754801"/>
    <n v="292.67993404739406"/>
    <n v="0.99659493249600561"/>
    <x v="0"/>
    <x v="0"/>
    <n v="3954.9169776658523"/>
    <n v="0.99974721410847456"/>
    <n v="1"/>
    <n v="1"/>
    <n v="1"/>
    <s v="GV938T"/>
  </r>
  <r>
    <x v="1064"/>
    <n v="1"/>
    <d v="2012-08-28T00:00:00"/>
    <d v="2012-07-24T00:00:00"/>
    <d v="2014-01-08T00:00:00"/>
    <n v="51"/>
    <n v="33.333333330000002"/>
    <n v="7.8431372550000003"/>
    <n v="222.8"/>
    <n v="7.3170731707317097E-2"/>
    <n v="1"/>
    <n v="0"/>
    <n v="0"/>
    <n v="0"/>
    <n v="0"/>
    <s v="Thursday"/>
    <s v="DCX"/>
    <n v="10.63585303163658"/>
    <n v="8.0322177800712549"/>
    <n v="3078.5616805818945"/>
    <n v="0.99967527846371596"/>
    <x v="0"/>
    <x v="0"/>
    <n v="41599.899552229865"/>
    <n v="0.99997596205825445"/>
    <n v="1"/>
    <n v="1"/>
    <n v="1"/>
    <s v="LG8CW7"/>
  </r>
  <r>
    <x v="1065"/>
    <n v="1"/>
    <d v="2011-11-11T00:00:00"/>
    <d v="2011-11-12T00:00:00"/>
    <d v="2013-05-30T00:00:00"/>
    <n v="48"/>
    <n v="10.41666667"/>
    <n v="2.0833333330000001"/>
    <n v="145.69"/>
    <n v="1.23893805309735E-2"/>
    <n v="1"/>
    <n v="0"/>
    <n v="0"/>
    <n v="1"/>
    <n v="0"/>
    <s v="Friday"/>
    <s v="CHO"/>
    <n v="10.460278900465799"/>
    <n v="7.856643648900473"/>
    <n v="2582.8369036927124"/>
    <n v="0.99961297866805332"/>
    <x v="0"/>
    <x v="0"/>
    <n v="34901.284074029129"/>
    <n v="0.99997134857999903"/>
    <n v="1"/>
    <n v="1"/>
    <n v="1"/>
    <s v="S7Q6BG"/>
  </r>
  <r>
    <x v="1066"/>
    <n v="0"/>
    <d v="2012-05-13T00:00:00"/>
    <d v="2012-05-13T00:00:00"/>
    <d v="2012-11-14T00:00:00"/>
    <n v="41"/>
    <n v="4.8780487800000003"/>
    <n v="0"/>
    <n v="47.12"/>
    <n v="1.0810810810810799E-2"/>
    <n v="0"/>
    <n v="0"/>
    <n v="0"/>
    <n v="0"/>
    <n v="0"/>
    <s v="Monday"/>
    <s v="RIC"/>
    <n v="8.5017144155763749"/>
    <n v="5.8980791640110493"/>
    <n v="364.33696375187566"/>
    <n v="0.99726280092293329"/>
    <x v="0"/>
    <x v="1"/>
    <n v="4923.2020234779429"/>
    <n v="0.99979692141077237"/>
    <n v="1"/>
    <n v="0"/>
    <n v="0"/>
    <s v="VX9K5X"/>
  </r>
  <r>
    <x v="1067"/>
    <n v="1"/>
    <d v="2012-05-29T00:00:00"/>
    <d v="2012-05-30T00:00:00"/>
    <d v="2013-07-08T00:00:00"/>
    <n v="45"/>
    <n v="11.11111111"/>
    <n v="2.2222222220000001"/>
    <n v="69.53"/>
    <n v="9.9009900990098994E-3"/>
    <n v="0"/>
    <n v="0"/>
    <n v="0"/>
    <n v="0"/>
    <n v="0"/>
    <s v="Monday"/>
    <s v="CHO"/>
    <n v="9.3128507610954792"/>
    <n v="6.7092155095301536"/>
    <n v="819.92716203809334"/>
    <n v="0.99878186513220324"/>
    <x v="0"/>
    <x v="0"/>
    <n v="11079.488124623993"/>
    <n v="0.99990975126828774"/>
    <n v="1"/>
    <n v="1"/>
    <n v="1"/>
    <s v="SX2GNS"/>
  </r>
  <r>
    <x v="1068"/>
    <n v="1"/>
    <d v="2011-07-14T00:00:00"/>
    <d v="2012-12-30T00:00:00"/>
    <d v="2014-01-05T00:00:00"/>
    <n v="35"/>
    <n v="77.142857140000004"/>
    <n v="14.28571429"/>
    <n v="72.3"/>
    <n v="1.07816711590297E-2"/>
    <n v="1"/>
    <n v="0"/>
    <n v="0"/>
    <n v="0"/>
    <n v="0"/>
    <s v="Monday"/>
    <s v="RIC"/>
    <n v="7.9390238802276141"/>
    <n v="5.3353886286622885"/>
    <n v="207.55339433433628"/>
    <n v="0.99520506485549265"/>
    <x v="0"/>
    <x v="0"/>
    <n v="2804.6215252054817"/>
    <n v="0.99964357273744298"/>
    <n v="1"/>
    <n v="1"/>
    <n v="1"/>
    <s v="V97336"/>
  </r>
  <r>
    <x v="1069"/>
    <n v="0"/>
    <d v="2012-08-28T00:00:00"/>
    <d v="2012-07-31T00:00:00"/>
    <d v="2013-02-12T00:00:00"/>
    <n v="4"/>
    <n v="25"/>
    <n v="0"/>
    <n v="57.92"/>
    <n v="8.1632653061224497E-2"/>
    <n v="1"/>
    <n v="0"/>
    <n v="0"/>
    <n v="0"/>
    <n v="0"/>
    <s v="Thursday"/>
    <s v="DCX"/>
    <n v="1.11411880567116"/>
    <n v="-1.4895164458941652"/>
    <n v="0.22548166176544776"/>
    <n v="0.18399431733691993"/>
    <x v="1"/>
    <x v="1"/>
    <n v="3.0468821006501736"/>
    <n v="0.75289618646430556"/>
    <n v="1"/>
    <n v="0"/>
    <n v="0"/>
    <s v="UT2R82"/>
  </r>
  <r>
    <x v="1070"/>
    <n v="1"/>
    <d v="2011-04-04T00:00:00"/>
    <d v="2011-04-24T00:00:00"/>
    <d v="2012-05-02T00:00:00"/>
    <n v="46"/>
    <n v="23.913043479999999"/>
    <n v="0"/>
    <n v="58.93"/>
    <n v="1.60427807486631E-2"/>
    <n v="0"/>
    <n v="0"/>
    <n v="0"/>
    <n v="0"/>
    <n v="0"/>
    <s v="Monday"/>
    <s v="RIC"/>
    <n v="9.5149667376044516"/>
    <n v="6.9113314860391259"/>
    <n v="1003.5826093151047"/>
    <n v="0.99900456170480423"/>
    <x v="0"/>
    <x v="0"/>
    <n v="13561.18215957977"/>
    <n v="0.9999262655531217"/>
    <n v="1"/>
    <n v="1"/>
    <n v="1"/>
    <s v="T92XC"/>
  </r>
  <r>
    <x v="1071"/>
    <n v="1"/>
    <d v="2011-03-20T00:00:00"/>
    <d v="2011-03-21T00:00:00"/>
    <d v="2011-03-21T00:00:00"/>
    <n v="44"/>
    <n v="4.5454545450000001"/>
    <n v="2.2727272730000001"/>
    <n v="61.53"/>
    <n v="0"/>
    <n v="0"/>
    <n v="0"/>
    <n v="0"/>
    <n v="0"/>
    <n v="0"/>
    <s v="Tuesday"/>
    <s v="RIC"/>
    <n v="9.1361756484654144"/>
    <n v="6.5325403969000888"/>
    <n v="687.14160850619351"/>
    <n v="0.99854681073250207"/>
    <x v="0"/>
    <x v="0"/>
    <n v="9285.1873237804703"/>
    <n v="0.99989231317815019"/>
    <n v="1"/>
    <n v="1"/>
    <n v="1"/>
    <s v="44CA8V"/>
  </r>
  <r>
    <x v="1072"/>
    <n v="0"/>
    <d v="2011-02-02T00:00:00"/>
    <d v="2012-01-26T00:00:00"/>
    <d v="2013-05-30T00:00:00"/>
    <n v="0"/>
    <n v="0"/>
    <n v="0"/>
    <n v="102.47"/>
    <n v="5.9183673469387799E-2"/>
    <n v="1"/>
    <n v="0"/>
    <n v="0"/>
    <n v="0"/>
    <n v="0"/>
    <s v="Monday"/>
    <s v="CHO"/>
    <n v="0.12556643188247574"/>
    <n v="-2.4780688196828495"/>
    <n v="8.3905105120123114E-2"/>
    <n v="7.7410010086468209E-2"/>
    <x v="1"/>
    <x v="1"/>
    <n v="1.1337904862951005"/>
    <n v="0.5313504271282512"/>
    <n v="1"/>
    <n v="0"/>
    <n v="0"/>
    <s v="M3EUU7"/>
  </r>
  <r>
    <x v="1073"/>
    <n v="1"/>
    <d v="2013-02-12T00:00:00"/>
    <d v="2013-02-12T00:00:00"/>
    <d v="2013-02-12T00:00:00"/>
    <n v="43"/>
    <n v="6.9767441860000003"/>
    <n v="0"/>
    <n v="56.63"/>
    <n v="0"/>
    <n v="0"/>
    <n v="0"/>
    <n v="0"/>
    <n v="0"/>
    <n v="0"/>
    <s v="Wednesday"/>
    <s v="RIC"/>
    <n v="8.8979773760500631"/>
    <n v="6.2943421244847375"/>
    <n v="541.49948993089959"/>
    <n v="0.99815668029452453"/>
    <x v="0"/>
    <x v="0"/>
    <n v="7317.1587013489079"/>
    <n v="0.9998633536056255"/>
    <n v="1"/>
    <n v="1"/>
    <n v="1"/>
    <s v="YTP6FV"/>
  </r>
  <r>
    <x v="1074"/>
    <n v="0"/>
    <d v="2012-02-06T00:00:00"/>
    <d v="2012-02-14T00:00:00"/>
    <d v="2013-05-07T00:00:00"/>
    <n v="0"/>
    <n v="0"/>
    <n v="0"/>
    <n v="55.72"/>
    <n v="1.11607142857143E-2"/>
    <n v="0"/>
    <n v="0"/>
    <n v="0"/>
    <n v="0"/>
    <n v="0"/>
    <s v="Wednesday"/>
    <s v="CHO"/>
    <n v="-0.20153194266989502"/>
    <n v="-2.8051671942352203"/>
    <n v="6.0496655634901905E-2"/>
    <n v="5.704558832265582E-2"/>
    <x v="1"/>
    <x v="1"/>
    <n v="0.81747746473024163"/>
    <n v="0.4497868505079789"/>
    <n v="0"/>
    <n v="0"/>
    <n v="0"/>
    <s v="57ZCST"/>
  </r>
  <r>
    <x v="1075"/>
    <n v="1"/>
    <d v="2013-05-13T00:00:00"/>
    <d v="2013-05-13T00:00:00"/>
    <d v="2013-05-13T00:00:00"/>
    <n v="33"/>
    <n v="100"/>
    <n v="6.0606060609999997"/>
    <n v="36.22"/>
    <n v="0"/>
    <n v="0"/>
    <n v="0"/>
    <n v="0"/>
    <n v="1"/>
    <n v="0"/>
    <s v="Friday"/>
    <s v="DCX"/>
    <n v="7.2348840975317632"/>
    <n v="4.6312488459664376"/>
    <n v="102.64216836054952"/>
    <n v="0.99035141761487266"/>
    <x v="0"/>
    <x v="0"/>
    <n v="1386.9801344421496"/>
    <n v="0.99927952859325186"/>
    <n v="1"/>
    <n v="1"/>
    <n v="1"/>
    <s v="LUBRZR"/>
  </r>
  <r>
    <x v="1076"/>
    <n v="1"/>
    <d v="2011-10-28T00:00:00"/>
    <d v="2011-10-28T00:00:00"/>
    <d v="2011-10-28T00:00:00"/>
    <n v="44"/>
    <n v="2.2727272730000001"/>
    <n v="0"/>
    <n v="64.790000000000006"/>
    <n v="0"/>
    <n v="0"/>
    <n v="0"/>
    <n v="0"/>
    <n v="1"/>
    <n v="0"/>
    <s v="Friday"/>
    <s v="CHO"/>
    <n v="9.3450579829162042"/>
    <n v="6.7414227313508785"/>
    <n v="846.76459780200571"/>
    <n v="0.99882042727121101"/>
    <x v="0"/>
    <x v="0"/>
    <n v="11442.136253151064"/>
    <n v="0.99991261137000575"/>
    <n v="1"/>
    <n v="1"/>
    <n v="1"/>
    <s v="SB54WA"/>
  </r>
  <r>
    <x v="1077"/>
    <n v="0"/>
    <d v="2013-01-11T00:00:00"/>
    <d v="2013-01-28T00:00:00"/>
    <d v="2013-07-08T00:00:00"/>
    <n v="1"/>
    <n v="100"/>
    <n v="100"/>
    <n v="70.900000000000006"/>
    <n v="8.0745341614906804E-2"/>
    <n v="0"/>
    <n v="0"/>
    <n v="0"/>
    <n v="0"/>
    <n v="0"/>
    <s v="Tuesday"/>
    <s v="DCX"/>
    <n v="1.842572006841007"/>
    <n v="-0.76106324472431819"/>
    <n v="0.46716944740094307"/>
    <n v="0.31841546879845611"/>
    <x v="1"/>
    <x v="1"/>
    <n v="6.312753844865826"/>
    <n v="0.86325261027320299"/>
    <n v="1"/>
    <n v="0"/>
    <n v="0"/>
    <s v="UPLVSB"/>
  </r>
  <r>
    <x v="1078"/>
    <n v="0"/>
    <d v="2009-12-13T00:00:00"/>
    <d v="2009-12-13T00:00:00"/>
    <d v="2009-12-13T00:00:00"/>
    <n v="28"/>
    <n v="67.857142859999996"/>
    <n v="3.5714285710000002"/>
    <n v="46.63"/>
    <n v="0"/>
    <n v="0"/>
    <n v="0"/>
    <n v="0"/>
    <n v="0"/>
    <n v="0"/>
    <s v="Monday"/>
    <s v="CHO"/>
    <n v="5.8287444214581905"/>
    <n v="3.2251091698928653"/>
    <n v="25.156320318710559"/>
    <n v="0.96176832261514"/>
    <x v="0"/>
    <x v="1"/>
    <n v="339.93160018943445"/>
    <n v="0.9970668603337316"/>
    <n v="1"/>
    <n v="0"/>
    <n v="0"/>
    <s v="RLWF6T"/>
  </r>
  <r>
    <x v="1079"/>
    <n v="0"/>
    <d v="2013-04-12T00:00:00"/>
    <d v="2013-04-12T00:00:00"/>
    <d v="2013-04-12T00:00:00"/>
    <n v="8"/>
    <n v="75"/>
    <n v="0"/>
    <n v="28.56"/>
    <n v="0"/>
    <n v="0"/>
    <n v="0"/>
    <n v="0"/>
    <n v="0"/>
    <n v="0"/>
    <s v="Tuesday"/>
    <s v="RIC"/>
    <n v="1.5924009644417434"/>
    <n v="-1.0112342871235818"/>
    <n v="0.36376970609814335"/>
    <n v="0.26673836826814273"/>
    <x v="1"/>
    <x v="1"/>
    <n v="4.9155368006031352"/>
    <n v="0.83095363384468468"/>
    <n v="1"/>
    <n v="0"/>
    <n v="0"/>
    <s v="622NX2"/>
  </r>
  <r>
    <x v="1080"/>
    <n v="1"/>
    <d v="2011-06-02T00:00:00"/>
    <d v="2011-06-26T00:00:00"/>
    <d v="2013-12-30T00:00:00"/>
    <n v="50"/>
    <n v="14"/>
    <n v="2"/>
    <n v="28.55"/>
    <n v="3.9215686274509803E-2"/>
    <n v="0"/>
    <n v="1"/>
    <n v="0"/>
    <n v="0"/>
    <n v="0"/>
    <s v="Wednesday"/>
    <s v="RIC"/>
    <n v="11.252827907306422"/>
    <n v="8.6491926557410963"/>
    <n v="5705.538540020194"/>
    <n v="0.99982476242068863"/>
    <x v="0"/>
    <x v="0"/>
    <n v="77097.636748130259"/>
    <n v="0.99998702960205033"/>
    <n v="1"/>
    <n v="1"/>
    <n v="1"/>
    <s v="CA5K7J"/>
  </r>
  <r>
    <x v="1081"/>
    <n v="1"/>
    <d v="2013-02-03T00:00:00"/>
    <d v="2013-02-04T00:00:00"/>
    <d v="2014-01-19T00:00:00"/>
    <n v="42"/>
    <n v="50"/>
    <n v="28.571428569999998"/>
    <n v="106.44"/>
    <n v="9.7421203438395401E-2"/>
    <n v="0"/>
    <n v="0"/>
    <n v="0"/>
    <n v="0"/>
    <n v="0"/>
    <s v="Monday"/>
    <s v="CHO"/>
    <n v="9.0047263517161529"/>
    <n v="6.4010911001508273"/>
    <n v="602.5020694621295"/>
    <n v="0.99834300485350236"/>
    <x v="0"/>
    <x v="0"/>
    <n v="8141.4725999245611"/>
    <n v="0.9998771871826736"/>
    <n v="1"/>
    <n v="1"/>
    <n v="1"/>
    <s v="M5HEYR"/>
  </r>
  <r>
    <x v="1082"/>
    <n v="1"/>
    <d v="2011-02-11T00:00:00"/>
    <d v="2011-06-05T00:00:00"/>
    <d v="2012-12-17T00:00:00"/>
    <n v="30"/>
    <n v="73.333333330000002"/>
    <n v="53.333333330000002"/>
    <n v="41.08"/>
    <n v="3.5650623885918001E-3"/>
    <n v="0"/>
    <n v="0"/>
    <n v="0"/>
    <n v="0"/>
    <n v="0"/>
    <s v="Monday"/>
    <s v="RIC"/>
    <n v="7.228101367974908"/>
    <n v="4.6244661164095824"/>
    <n v="101.94833001039837"/>
    <n v="0.99028638929937962"/>
    <x v="0"/>
    <x v="0"/>
    <n v="1377.6044555808714"/>
    <n v="0.99927462877698403"/>
    <n v="1"/>
    <n v="1"/>
    <n v="1"/>
    <s v="VN6XVD"/>
  </r>
  <r>
    <x v="1083"/>
    <n v="1"/>
    <d v="2013-06-20T00:00:00"/>
    <d v="2013-10-28T00:00:00"/>
    <d v="2013-11-16T00:00:00"/>
    <n v="40"/>
    <n v="2.5"/>
    <n v="2.5"/>
    <n v="56.63"/>
    <n v="0.105263157894737"/>
    <n v="1"/>
    <n v="0"/>
    <n v="0"/>
    <n v="0"/>
    <n v="0"/>
    <s v="Wednesday"/>
    <s v="DCX"/>
    <n v="8.7679906439827722"/>
    <n v="6.1643553924174466"/>
    <n v="475.49453674180205"/>
    <n v="0.9979013400513721"/>
    <x v="0"/>
    <x v="0"/>
    <n v="6425.2488721792379"/>
    <n v="0.99984438822400279"/>
    <n v="1"/>
    <n v="1"/>
    <n v="1"/>
    <s v="LZM33E"/>
  </r>
  <r>
    <x v="1084"/>
    <n v="1"/>
    <d v="2013-04-29T00:00:00"/>
    <d v="2013-04-29T00:00:00"/>
    <d v="2013-04-29T00:00:00"/>
    <n v="38"/>
    <n v="34.21052632"/>
    <n v="2.6315789469999999"/>
    <n v="27.64"/>
    <n v="0"/>
    <n v="0"/>
    <n v="0"/>
    <n v="0"/>
    <n v="0"/>
    <n v="0"/>
    <s v="Tuesday"/>
    <s v="CHO"/>
    <n v="7.9924024694490079"/>
    <n v="5.3887672178836823"/>
    <n v="218.93332203934531"/>
    <n v="0.99545316739306511"/>
    <x v="0"/>
    <x v="0"/>
    <n v="2958.3958843245537"/>
    <n v="0.99966209319770405"/>
    <n v="1"/>
    <n v="1"/>
    <n v="1"/>
    <s v="9ZDMQS"/>
  </r>
  <r>
    <x v="1085"/>
    <n v="1"/>
    <d v="2011-11-05T00:00:00"/>
    <d v="2013-11-05T00:00:00"/>
    <d v="2013-12-26T00:00:00"/>
    <n v="50"/>
    <n v="14"/>
    <n v="4"/>
    <n v="59.94"/>
    <n v="5.8823529411764698E-2"/>
    <n v="0"/>
    <n v="1"/>
    <n v="0"/>
    <n v="1"/>
    <n v="0"/>
    <s v="Friday"/>
    <s v="CHO"/>
    <n v="11.433972278918116"/>
    <n v="8.8303370273527904"/>
    <n v="6838.5912195731444"/>
    <n v="0.99985379243175554"/>
    <x v="0"/>
    <x v="0"/>
    <n v="92408.31834145094"/>
    <n v="0.99998917858049441"/>
    <n v="1"/>
    <n v="1"/>
    <n v="1"/>
    <s v="VAM7N8"/>
  </r>
  <r>
    <x v="1086"/>
    <n v="0"/>
    <d v="2013-03-21T00:00:00"/>
    <d v="2013-08-18T00:00:00"/>
    <d v="2013-08-18T00:00:00"/>
    <n v="35"/>
    <n v="8.5714285710000002"/>
    <n v="0"/>
    <n v="89.48"/>
    <n v="0"/>
    <n v="0"/>
    <n v="0"/>
    <n v="0"/>
    <n v="0"/>
    <n v="0"/>
    <s v="Tuesday"/>
    <s v="DCX"/>
    <n v="7.0908048300485618"/>
    <n v="4.4871695784832362"/>
    <n v="88.869551272761456"/>
    <n v="0.98887276073110775"/>
    <x v="0"/>
    <x v="1"/>
    <n v="1200.8739111895384"/>
    <n v="0.99916796596490698"/>
    <n v="1"/>
    <n v="0"/>
    <n v="0"/>
    <s v="84PSS4"/>
  </r>
  <r>
    <x v="1087"/>
    <n v="1"/>
    <d v="2012-03-21T00:00:00"/>
    <d v="2012-03-23T00:00:00"/>
    <d v="2012-07-27T00:00:00"/>
    <n v="42"/>
    <n v="28.571428569999998"/>
    <n v="4.7619047620000003"/>
    <n v="71.83"/>
    <n v="2.3809523809523801E-2"/>
    <n v="0"/>
    <n v="0"/>
    <n v="0"/>
    <n v="1"/>
    <n v="0"/>
    <s v="Friday"/>
    <s v="RIC"/>
    <n v="8.9749276250131835"/>
    <n v="6.3712923734478579"/>
    <n v="584.81313768675534"/>
    <n v="0.99829297102494363"/>
    <x v="0"/>
    <x v="0"/>
    <n v="7902.4461124309855"/>
    <n v="0.99987347291475459"/>
    <n v="1"/>
    <n v="1"/>
    <n v="1"/>
    <s v="QL297D"/>
  </r>
  <r>
    <x v="1088"/>
    <n v="1"/>
    <d v="2011-11-14T00:00:00"/>
    <d v="2011-11-15T00:00:00"/>
    <d v="2013-11-06T00:00:00"/>
    <n v="51"/>
    <n v="3.9215686270000001"/>
    <n v="1.9607843140000001"/>
    <n v="27.44"/>
    <n v="3.73961218836565E-2"/>
    <n v="1"/>
    <n v="0"/>
    <n v="0"/>
    <n v="0"/>
    <n v="0"/>
    <s v="Tuesday"/>
    <s v="RIC"/>
    <n v="11.227078155972677"/>
    <n v="8.6234429044073515"/>
    <n v="5560.4977377024434"/>
    <n v="0.99982019232099639"/>
    <x v="0"/>
    <x v="0"/>
    <n v="75137.733574693499"/>
    <n v="0.99998669128487494"/>
    <n v="1"/>
    <n v="1"/>
    <n v="1"/>
    <s v="TEDN3R"/>
  </r>
  <r>
    <x v="1089"/>
    <n v="1"/>
    <d v="2013-02-12T00:00:00"/>
    <d v="2013-04-16T00:00:00"/>
    <d v="2013-12-26T00:00:00"/>
    <n v="45"/>
    <n v="64.444444439999998"/>
    <n v="22.222222219999999"/>
    <n v="57.51"/>
    <n v="8.2677165354330701E-2"/>
    <n v="1"/>
    <n v="0"/>
    <n v="0"/>
    <n v="1"/>
    <n v="0"/>
    <s v="Saturday"/>
    <s v="DCX"/>
    <n v="10.480235983274824"/>
    <n v="7.8766007317094981"/>
    <n v="2634.9005852596179"/>
    <n v="0.99962062302137189"/>
    <x v="0"/>
    <x v="0"/>
    <n v="35604.808689814374"/>
    <n v="0.99997191469491087"/>
    <n v="1"/>
    <n v="1"/>
    <n v="1"/>
    <s v="EDF8MB"/>
  </r>
  <r>
    <x v="1090"/>
    <n v="1"/>
    <d v="2013-07-04T00:00:00"/>
    <d v="2013-07-04T00:00:00"/>
    <d v="2014-01-05T00:00:00"/>
    <n v="58"/>
    <n v="17.241379309999999"/>
    <n v="3.448275862"/>
    <n v="62.78"/>
    <n v="4.86486486486487E-2"/>
    <n v="1"/>
    <n v="0"/>
    <n v="0"/>
    <n v="0"/>
    <n v="0"/>
    <s v="Monday"/>
    <s v="CHO"/>
    <n v="12.606183216803688"/>
    <n v="10.002547965238362"/>
    <n v="22082.660024045534"/>
    <n v="0.9999547176510184"/>
    <x v="0"/>
    <x v="0"/>
    <n v="298397.93194356264"/>
    <n v="0.9999966487815708"/>
    <n v="1"/>
    <n v="1"/>
    <n v="1"/>
    <s v="5T46HS"/>
  </r>
  <r>
    <x v="1091"/>
    <n v="0"/>
    <d v="2012-05-16T00:00:00"/>
    <d v="2012-05-16T00:00:00"/>
    <d v="2013-10-08T00:00:00"/>
    <n v="0"/>
    <n v="0"/>
    <n v="0"/>
    <n v="81.75"/>
    <n v="1.37254901960784E-2"/>
    <n v="1"/>
    <n v="0"/>
    <n v="0"/>
    <n v="0"/>
    <n v="0"/>
    <s v="Wednesday"/>
    <s v="RIC"/>
    <n v="0.22515872197367137"/>
    <n v="-2.3784765295916537"/>
    <n v="9.2691683034208966E-2"/>
    <n v="8.4828762288023246E-2"/>
    <x v="1"/>
    <x v="1"/>
    <n v="1.2525215031005597"/>
    <n v="0.55605307269053106"/>
    <n v="1"/>
    <n v="0"/>
    <n v="0"/>
    <s v="QH4ASL"/>
  </r>
  <r>
    <x v="1092"/>
    <n v="1"/>
    <d v="2013-06-18T00:00:00"/>
    <d v="2013-06-18T00:00:00"/>
    <d v="2013-06-18T00:00:00"/>
    <n v="45"/>
    <n v="0"/>
    <n v="0"/>
    <n v="59.99"/>
    <n v="0"/>
    <n v="1"/>
    <n v="0"/>
    <n v="0"/>
    <n v="1"/>
    <n v="0"/>
    <s v="Saturday"/>
    <s v="BWI"/>
    <n v="10.092637770655182"/>
    <n v="7.4890025190898566"/>
    <n v="1788.2674392802978"/>
    <n v="0.99944111205622665"/>
    <x v="0"/>
    <x v="0"/>
    <n v="24164.448715064413"/>
    <n v="0.99995861860411572"/>
    <n v="1"/>
    <n v="1"/>
    <n v="1"/>
    <s v="JZ55WL"/>
  </r>
  <r>
    <x v="1093"/>
    <n v="1"/>
    <d v="2011-03-29T00:00:00"/>
    <d v="2011-04-11T00:00:00"/>
    <d v="2013-12-29T00:00:00"/>
    <n v="50"/>
    <n v="82"/>
    <n v="8"/>
    <n v="93.52"/>
    <n v="3.0211480362537801E-2"/>
    <n v="0"/>
    <n v="0"/>
    <n v="0"/>
    <n v="0"/>
    <n v="0"/>
    <s v="Monday"/>
    <s v="RIC"/>
    <n v="10.385855651467962"/>
    <n v="7.782220399902636"/>
    <n v="2397.5925288507183"/>
    <n v="0.9995830888373195"/>
    <x v="0"/>
    <x v="0"/>
    <n v="32398.119224466656"/>
    <n v="0.99996913496342066"/>
    <n v="1"/>
    <n v="1"/>
    <n v="1"/>
    <s v="MGHXP"/>
  </r>
  <r>
    <x v="1094"/>
    <n v="1"/>
    <d v="2012-07-04T00:00:00"/>
    <d v="2012-09-19T00:00:00"/>
    <d v="2013-07-22T00:00:00"/>
    <n v="36"/>
    <n v="80.555555560000002"/>
    <n v="11.11111111"/>
    <n v="49.61"/>
    <n v="1.9607843137254902E-2"/>
    <n v="0"/>
    <n v="0"/>
    <n v="0"/>
    <n v="0"/>
    <n v="0"/>
    <s v="Monday"/>
    <s v="CHO"/>
    <n v="7.6442097001204052"/>
    <n v="5.0405744485550805"/>
    <n v="154.55877559457511"/>
    <n v="0.99357156164171512"/>
    <x v="0"/>
    <x v="0"/>
    <n v="2088.5173684207807"/>
    <n v="0.99952142058490967"/>
    <n v="1"/>
    <n v="1"/>
    <n v="1"/>
    <s v="8ZWVRQ"/>
  </r>
  <r>
    <x v="1095"/>
    <n v="1"/>
    <d v="2012-08-28T00:00:00"/>
    <d v="2012-07-24T00:00:00"/>
    <d v="2013-01-16T00:00:00"/>
    <n v="45"/>
    <n v="6.6666666670000003"/>
    <n v="0"/>
    <n v="71.239999999999995"/>
    <n v="9.6590909090909102E-2"/>
    <n v="1"/>
    <n v="0"/>
    <n v="0"/>
    <n v="0"/>
    <n v="0"/>
    <s v="Thursday"/>
    <s v="DCX"/>
    <n v="9.7315682644976871"/>
    <n v="7.1279330129323615"/>
    <n v="1246.2982204095383"/>
    <n v="0.9991982671155647"/>
    <x v="0"/>
    <x v="0"/>
    <n v="16840.942674034704"/>
    <n v="0.99994062442680431"/>
    <n v="1"/>
    <n v="1"/>
    <n v="1"/>
    <s v="7QVBK8"/>
  </r>
  <r>
    <x v="1096"/>
    <n v="1"/>
    <d v="2012-08-28T00:00:00"/>
    <d v="2013-04-07T00:00:00"/>
    <d v="2013-11-15T00:00:00"/>
    <n v="51"/>
    <n v="23.529411759999999"/>
    <n v="3.9215686270000001"/>
    <n v="72.2"/>
    <n v="1.35135135135135E-2"/>
    <n v="0"/>
    <n v="0"/>
    <n v="0"/>
    <n v="0"/>
    <n v="0"/>
    <s v="Tuesday"/>
    <s v="DCX"/>
    <n v="10.603320309160079"/>
    <n v="7.9996850575947533"/>
    <n v="2980.0193047865328"/>
    <n v="0.99966454427235862"/>
    <x v="0"/>
    <x v="0"/>
    <n v="40268.318976605238"/>
    <n v="0.99997516719861634"/>
    <n v="1"/>
    <n v="1"/>
    <n v="1"/>
    <s v="VE5SBX"/>
  </r>
  <r>
    <x v="1097"/>
    <n v="1"/>
    <d v="2013-01-14T00:00:00"/>
    <d v="2013-01-15T00:00:00"/>
    <d v="2013-05-01T00:00:00"/>
    <n v="45"/>
    <n v="0"/>
    <n v="0"/>
    <n v="95.78"/>
    <n v="2.83018867924528E-2"/>
    <n v="0"/>
    <n v="0"/>
    <n v="0"/>
    <n v="0"/>
    <n v="0"/>
    <s v="Thursday"/>
    <s v="CHO"/>
    <n v="9.1672384879782847"/>
    <n v="6.5636032364129591"/>
    <n v="708.82114886764498"/>
    <n v="0.99859119441341626"/>
    <x v="0"/>
    <x v="0"/>
    <n v="9578.13799196537"/>
    <n v="0.99989560647306275"/>
    <n v="1"/>
    <n v="1"/>
    <n v="1"/>
    <s v="5S2893"/>
  </r>
  <r>
    <x v="1098"/>
    <n v="1"/>
    <d v="2011-05-13T00:00:00"/>
    <d v="2011-10-03T00:00:00"/>
    <d v="2013-06-06T00:00:00"/>
    <n v="47"/>
    <n v="10.638297870000001"/>
    <n v="10.638297870000001"/>
    <n v="89.56"/>
    <n v="3.9215686274509803E-2"/>
    <n v="0"/>
    <n v="0"/>
    <n v="0"/>
    <n v="1"/>
    <n v="0"/>
    <s v="Friday"/>
    <s v="RIC"/>
    <n v="10.074653040074079"/>
    <n v="7.4710177885087532"/>
    <n v="1756.3934131982903"/>
    <n v="0.99943097544779114"/>
    <x v="0"/>
    <x v="0"/>
    <n v="23733.742294043142"/>
    <n v="0.99995786766978079"/>
    <n v="1"/>
    <n v="1"/>
    <n v="1"/>
    <s v="HSAC25"/>
  </r>
  <r>
    <x v="1099"/>
    <n v="1"/>
    <d v="2013-02-26T00:00:00"/>
    <d v="2013-07-07T00:00:00"/>
    <d v="2013-07-07T00:00:00"/>
    <n v="30"/>
    <n v="96.666666669999998"/>
    <n v="3.3333333330000001"/>
    <n v="35.76"/>
    <n v="0"/>
    <n v="1"/>
    <n v="0"/>
    <n v="0"/>
    <n v="0"/>
    <n v="0"/>
    <s v="Tuesday"/>
    <s v="RIC"/>
    <n v="6.8045001458625167"/>
    <n v="4.200864894297192"/>
    <n v="66.744032617628477"/>
    <n v="0.98523855221840195"/>
    <x v="0"/>
    <x v="0"/>
    <n v="901.89684037101608"/>
    <n v="0.99889245376073188"/>
    <n v="1"/>
    <n v="1"/>
    <n v="1"/>
    <s v="PWMDLM"/>
  </r>
  <r>
    <x v="1100"/>
    <n v="1"/>
    <d v="2012-05-21T00:00:00"/>
    <d v="2012-06-08T00:00:00"/>
    <d v="2013-11-05T00:00:00"/>
    <n v="48"/>
    <n v="16.666666670000001"/>
    <n v="8.3333333330000006"/>
    <n v="79.239999999999995"/>
    <n v="1.1650485436893201E-2"/>
    <n v="0"/>
    <n v="0"/>
    <n v="0"/>
    <n v="0"/>
    <n v="0"/>
    <s v="Thursday"/>
    <s v="RIC"/>
    <n v="10.030226732027613"/>
    <n v="7.426591480462287"/>
    <n v="1680.0712470598846"/>
    <n v="0.99940514121471713"/>
    <x v="0"/>
    <x v="0"/>
    <n v="22702.418327077452"/>
    <n v="0.99995595376935786"/>
    <n v="1"/>
    <n v="1"/>
    <n v="1"/>
    <s v="CS73U4"/>
  </r>
  <r>
    <x v="1101"/>
    <n v="1"/>
    <d v="2010-02-28T00:00:00"/>
    <d v="2011-03-30T00:00:00"/>
    <d v="2014-01-19T00:00:00"/>
    <n v="45"/>
    <n v="80"/>
    <n v="20"/>
    <n v="80.599999999999994"/>
    <n v="0.11598440545809"/>
    <n v="1"/>
    <n v="0"/>
    <n v="0"/>
    <n v="0"/>
    <n v="0"/>
    <s v="Monday"/>
    <s v="CHO"/>
    <n v="10.072696584458702"/>
    <n v="7.4690613328933768"/>
    <n v="1752.9604667409446"/>
    <n v="0.99942986172210702"/>
    <x v="0"/>
    <x v="0"/>
    <n v="23687.353674092941"/>
    <n v="0.99995778516254197"/>
    <n v="1"/>
    <n v="1"/>
    <n v="1"/>
    <s v="D7VF9B"/>
  </r>
  <r>
    <x v="1102"/>
    <n v="1"/>
    <d v="2012-05-16T00:00:00"/>
    <d v="2012-05-19T00:00:00"/>
    <d v="2013-03-16T00:00:00"/>
    <n v="45"/>
    <n v="13.33333333"/>
    <n v="0"/>
    <n v="39.6"/>
    <n v="2.32558139534884E-2"/>
    <n v="0"/>
    <n v="0"/>
    <n v="0"/>
    <n v="0"/>
    <n v="0"/>
    <s v="Monday"/>
    <s v="RIC"/>
    <n v="9.3667302596452231"/>
    <n v="6.7630950080798975"/>
    <n v="865.31621627822176"/>
    <n v="0.99884568708144916"/>
    <x v="0"/>
    <x v="0"/>
    <n v="11692.820028632868"/>
    <n v="0.999914484745143"/>
    <n v="1"/>
    <n v="1"/>
    <n v="1"/>
    <s v="7URCQW"/>
  </r>
  <r>
    <x v="1103"/>
    <n v="1"/>
    <d v="2013-04-20T00:00:00"/>
    <d v="2013-04-20T00:00:00"/>
    <d v="2014-01-18T00:00:00"/>
    <n v="57"/>
    <n v="26.315789469999999"/>
    <n v="15.78947368"/>
    <n v="98.89"/>
    <n v="4.0293040293040303E-2"/>
    <n v="0"/>
    <n v="0"/>
    <n v="0"/>
    <n v="0"/>
    <n v="0"/>
    <s v="Tuesday"/>
    <s v="RIC"/>
    <n v="11.991925465474804"/>
    <n v="9.3882902139094782"/>
    <n v="11947.653926096025"/>
    <n v="0.99991630856444713"/>
    <x v="0"/>
    <x v="0"/>
    <n v="161445.91363732395"/>
    <n v="0.99999380601352195"/>
    <n v="1"/>
    <n v="1"/>
    <n v="1"/>
    <s v="ZYH57A"/>
  </r>
  <r>
    <x v="1104"/>
    <n v="1"/>
    <d v="2010-09-22T00:00:00"/>
    <d v="2011-03-14T00:00:00"/>
    <d v="2013-01-27T00:00:00"/>
    <n v="43"/>
    <n v="20.93023256"/>
    <n v="11.627906980000001"/>
    <n v="82.66"/>
    <n v="5.2554744525547398E-2"/>
    <n v="0"/>
    <n v="0"/>
    <n v="0"/>
    <n v="0"/>
    <n v="0"/>
    <s v="Tuesday"/>
    <s v="RIC"/>
    <n v="8.9996703445265211"/>
    <n v="6.3960350929611955"/>
    <n v="599.46350264794728"/>
    <n v="0.99833461984685135"/>
    <x v="0"/>
    <x v="0"/>
    <n v="8100.4131418503539"/>
    <n v="0.99987656474463271"/>
    <n v="1"/>
    <n v="1"/>
    <n v="1"/>
    <s v="GX43NR"/>
  </r>
  <r>
    <x v="1105"/>
    <n v="1"/>
    <d v="2013-03-28T00:00:00"/>
    <d v="2013-05-12T00:00:00"/>
    <d v="2014-01-19T00:00:00"/>
    <n v="60"/>
    <n v="11.66666667"/>
    <n v="1.6666666670000001"/>
    <n v="66.34"/>
    <n v="0.11111111111111099"/>
    <n v="1"/>
    <n v="0"/>
    <n v="0"/>
    <n v="0"/>
    <n v="0"/>
    <s v="Monday"/>
    <s v="RIC"/>
    <n v="12.945194234412188"/>
    <n v="10.341558982846863"/>
    <n v="30994.31200265844"/>
    <n v="0.999967737056497"/>
    <x v="0"/>
    <x v="0"/>
    <n v="418819.04596348869"/>
    <n v="0.99999761233969187"/>
    <n v="1"/>
    <n v="1"/>
    <n v="1"/>
    <s v="DY2TWF"/>
  </r>
  <r>
    <x v="1106"/>
    <n v="1"/>
    <d v="2013-06-03T00:00:00"/>
    <d v="2013-06-29T00:00:00"/>
    <d v="2013-08-05T00:00:00"/>
    <n v="46"/>
    <n v="15.217391299999999"/>
    <n v="2.1739130430000002"/>
    <n v="44.32"/>
    <n v="0.108108108108108"/>
    <n v="1"/>
    <n v="0"/>
    <n v="0"/>
    <n v="0"/>
    <n v="0"/>
    <s v="Monday"/>
    <s v="RIC"/>
    <n v="10.072274575859005"/>
    <n v="7.4686393242936795"/>
    <n v="1752.220858420563"/>
    <n v="0.99942962120533929"/>
    <x v="0"/>
    <x v="0"/>
    <n v="23677.359516097036"/>
    <n v="0.99995776734451047"/>
    <n v="1"/>
    <n v="1"/>
    <n v="1"/>
    <s v="NFHPLV"/>
  </r>
  <r>
    <x v="1107"/>
    <n v="1"/>
    <d v="2013-04-09T00:00:00"/>
    <d v="2013-04-28T00:00:00"/>
    <d v="2014-01-14T00:00:00"/>
    <n v="55"/>
    <n v="47.272727269999997"/>
    <n v="12.727272729999999"/>
    <n v="53.7"/>
    <n v="0.11111111111111099"/>
    <n v="1"/>
    <n v="1"/>
    <n v="0"/>
    <n v="0"/>
    <n v="0"/>
    <s v="Wednesday"/>
    <s v="RIC"/>
    <n v="12.905635046504141"/>
    <n v="10.301999794938816"/>
    <n v="29792.1374862866"/>
    <n v="0.99996643522353224"/>
    <x v="0"/>
    <x v="0"/>
    <n v="402574.33680571523"/>
    <n v="0.99999751599288733"/>
    <n v="1"/>
    <n v="1"/>
    <n v="1"/>
    <s v="U97L39"/>
  </r>
  <r>
    <x v="1108"/>
    <n v="0"/>
    <d v="2012-08-28T00:00:00"/>
    <d v="2012-07-24T00:00:00"/>
    <d v="2014-01-08T00:00:00"/>
    <n v="11"/>
    <n v="9.0909090910000003"/>
    <n v="9.0909090910000003"/>
    <n v="56.61"/>
    <n v="0.12570356472795499"/>
    <n v="0"/>
    <n v="1"/>
    <n v="1"/>
    <n v="0"/>
    <n v="0"/>
    <s v="Thursday"/>
    <s v="DCX"/>
    <n v="3.8369551733732412"/>
    <n v="1.2333199218079161"/>
    <n v="3.432606625911319"/>
    <n v="0.77439910996063055"/>
    <x v="0"/>
    <x v="1"/>
    <n v="46.384027885788164"/>
    <n v="0.97889584223590398"/>
    <n v="1"/>
    <n v="0"/>
    <n v="0"/>
    <s v="QKQJ5Z"/>
  </r>
  <r>
    <x v="1109"/>
    <n v="1"/>
    <d v="2011-05-05T00:00:00"/>
    <d v="2011-05-05T00:00:00"/>
    <d v="2011-05-16T00:00:00"/>
    <n v="28"/>
    <n v="67.857142859999996"/>
    <n v="0"/>
    <n v="53.07"/>
    <n v="0.27272727272727298"/>
    <n v="0"/>
    <n v="0"/>
    <n v="0"/>
    <n v="1"/>
    <n v="0"/>
    <s v="Friday"/>
    <s v="DCX"/>
    <n v="5.8387253244354618"/>
    <n v="3.2350900728701366"/>
    <n v="25.408660306739819"/>
    <n v="0.9621336338767329"/>
    <x v="0"/>
    <x v="0"/>
    <n v="343.34141270715662"/>
    <n v="0.99709590550803007"/>
    <n v="1"/>
    <n v="1"/>
    <n v="1"/>
    <s v="EBG6TD"/>
  </r>
  <r>
    <x v="1110"/>
    <n v="1"/>
    <d v="2011-02-02T00:00:00"/>
    <d v="2011-03-08T00:00:00"/>
    <d v="2013-09-01T00:00:00"/>
    <n v="37"/>
    <n v="83.783783779999993"/>
    <n v="5.4054054049999998"/>
    <n v="65.23"/>
    <n v="2.7533039647577098E-2"/>
    <n v="0"/>
    <n v="0"/>
    <n v="0"/>
    <n v="0"/>
    <n v="0"/>
    <s v="Wednesday"/>
    <s v="RIC"/>
    <n v="7.6864280933710303"/>
    <n v="5.0827928418057056"/>
    <n v="161.22370003343704"/>
    <n v="0.99383567259411609"/>
    <x v="0"/>
    <x v="0"/>
    <n v="2178.57896729297"/>
    <n v="0.99954119579285439"/>
    <n v="1"/>
    <n v="1"/>
    <n v="1"/>
    <s v="JJDEPY"/>
  </r>
  <r>
    <x v="1111"/>
    <n v="1"/>
    <d v="2013-02-26T00:00:00"/>
    <d v="2013-03-13T00:00:00"/>
    <d v="2013-10-22T00:00:00"/>
    <n v="38"/>
    <n v="65.78947368"/>
    <n v="10.52631579"/>
    <n v="47.77"/>
    <n v="2.6905829596412599E-2"/>
    <n v="0"/>
    <n v="0"/>
    <n v="0"/>
    <n v="1"/>
    <n v="0"/>
    <s v="Friday"/>
    <s v="RIC"/>
    <n v="8.322174125900208"/>
    <n v="5.7185388743348824"/>
    <n v="304.4597438590589"/>
    <n v="0.99672624619085193"/>
    <x v="0"/>
    <x v="0"/>
    <n v="4114.0948521910123"/>
    <n v="0.99975699223567893"/>
    <n v="1"/>
    <n v="1"/>
    <n v="1"/>
    <s v="V2XF4K"/>
  </r>
  <r>
    <x v="1112"/>
    <n v="1"/>
    <d v="2013-06-23T00:00:00"/>
    <d v="2013-08-20T00:00:00"/>
    <d v="2013-08-20T00:00:00"/>
    <n v="40"/>
    <n v="10"/>
    <n v="7.5"/>
    <n v="49.4"/>
    <n v="0"/>
    <n v="1"/>
    <n v="0"/>
    <n v="0"/>
    <n v="0"/>
    <n v="0"/>
    <s v="Wednesday"/>
    <s v="CHO"/>
    <n v="8.9524519371915066"/>
    <n v="6.348816685626181"/>
    <n v="571.81567081570518"/>
    <n v="0.99825423770516619"/>
    <x v="0"/>
    <x v="0"/>
    <n v="7726.8143166870314"/>
    <n v="0.9998705973048756"/>
    <n v="1"/>
    <n v="1"/>
    <n v="1"/>
    <s v="BPH9Z8"/>
  </r>
  <r>
    <x v="1113"/>
    <n v="1"/>
    <d v="2013-04-07T00:00:00"/>
    <d v="2013-04-07T00:00:00"/>
    <d v="2013-04-07T00:00:00"/>
    <n v="41"/>
    <n v="21.951219510000001"/>
    <n v="2.4390243900000002"/>
    <n v="92.69"/>
    <n v="0"/>
    <n v="0"/>
    <n v="0"/>
    <n v="0"/>
    <n v="1"/>
    <n v="0"/>
    <s v="Friday"/>
    <s v="CHO"/>
    <n v="8.6598798287857033"/>
    <n v="6.0562445772203777"/>
    <n v="426.76972293993168"/>
    <n v="0.99766229364451675"/>
    <x v="0"/>
    <x v="0"/>
    <n v="5766.8416125021195"/>
    <n v="0.99982662492017249"/>
    <n v="1"/>
    <n v="1"/>
    <n v="1"/>
    <s v="4SMKNQ"/>
  </r>
  <r>
    <x v="1114"/>
    <n v="1"/>
    <d v="2013-06-10T00:00:00"/>
    <d v="2013-06-14T00:00:00"/>
    <d v="2013-06-14T00:00:00"/>
    <n v="45"/>
    <n v="4.4444444440000002"/>
    <n v="0"/>
    <n v="88.81"/>
    <n v="0"/>
    <n v="1"/>
    <n v="0"/>
    <n v="0"/>
    <n v="0"/>
    <n v="0"/>
    <s v="Wednesday"/>
    <s v="DCX"/>
    <n v="9.7277611918526201"/>
    <n v="7.1241259402872945"/>
    <n v="1241.5624928962468"/>
    <n v="0.99919521150387447"/>
    <x v="0"/>
    <x v="0"/>
    <n v="16776.949871778288"/>
    <n v="0.99994039796234691"/>
    <n v="1"/>
    <n v="1"/>
    <n v="1"/>
    <s v="5UX4T3"/>
  </r>
  <r>
    <x v="1115"/>
    <n v="1"/>
    <d v="2013-03-04T00:00:00"/>
    <d v="2013-06-03T00:00:00"/>
    <d v="2013-07-24T00:00:00"/>
    <n v="37"/>
    <n v="54.054054049999998"/>
    <n v="0"/>
    <n v="50.4"/>
    <n v="3.9215686274509803E-2"/>
    <n v="0"/>
    <n v="0"/>
    <n v="0"/>
    <n v="1"/>
    <n v="0"/>
    <s v="Friday"/>
    <s v="DCX"/>
    <n v="7.8912331639780096"/>
    <n v="5.287597912412684"/>
    <n v="197.86755889451729"/>
    <n v="0.99497152775666942"/>
    <x v="0"/>
    <x v="0"/>
    <n v="2673.7390472231864"/>
    <n v="0.99962613175253934"/>
    <n v="1"/>
    <n v="1"/>
    <n v="1"/>
    <s v="M6YST4"/>
  </r>
  <r>
    <x v="1116"/>
    <n v="1"/>
    <d v="2013-04-12T00:00:00"/>
    <d v="2013-05-06T00:00:00"/>
    <d v="2013-05-06T00:00:00"/>
    <n v="45"/>
    <n v="2.2222222220000001"/>
    <n v="2.2222222220000001"/>
    <n v="45"/>
    <n v="0"/>
    <n v="1"/>
    <n v="0"/>
    <n v="0"/>
    <n v="0"/>
    <n v="0"/>
    <s v="Tuesday"/>
    <s v="DCX"/>
    <n v="9.92380589671248"/>
    <n v="7.3201706451471544"/>
    <n v="1510.4617007315601"/>
    <n v="0.99933838879310277"/>
    <x v="0"/>
    <x v="0"/>
    <n v="20410.523337653711"/>
    <n v="0.99995100806620563"/>
    <n v="1"/>
    <n v="1"/>
    <n v="1"/>
    <s v="J9NPX7"/>
  </r>
  <r>
    <x v="1117"/>
    <n v="1"/>
    <d v="2013-06-04T00:00:00"/>
    <d v="2013-06-07T00:00:00"/>
    <d v="2013-07-14T00:00:00"/>
    <n v="48"/>
    <n v="2.0833333330000001"/>
    <n v="2.0833333330000001"/>
    <n v="60.86"/>
    <n v="0.135135135135135"/>
    <n v="1"/>
    <n v="0"/>
    <n v="0"/>
    <n v="0"/>
    <n v="0"/>
    <s v="Monday"/>
    <s v="DCX"/>
    <n v="10.419625663260302"/>
    <n v="7.8159904116949761"/>
    <n v="2479.9419005697155"/>
    <n v="0.99959692728000993"/>
    <x v="0"/>
    <x v="0"/>
    <n v="33510.887441295759"/>
    <n v="0.99997015984248117"/>
    <n v="1"/>
    <n v="1"/>
    <n v="1"/>
    <s v="7BVB6Q"/>
  </r>
  <r>
    <x v="1118"/>
    <n v="0"/>
    <d v="2010-09-01T00:00:00"/>
    <d v="2012-04-07T00:00:00"/>
    <d v="2012-09-24T00:00:00"/>
    <n v="0"/>
    <n v="0"/>
    <n v="0"/>
    <n v="78.290000000000006"/>
    <n v="4.7058823529411799E-2"/>
    <n v="0"/>
    <n v="0"/>
    <n v="0"/>
    <n v="0"/>
    <n v="0"/>
    <s v="Monday"/>
    <s v="CHO"/>
    <n v="-0.30188928142616561"/>
    <n v="-2.9055245329914907"/>
    <n v="5.4720080584909285E-2"/>
    <n v="5.1881140401312476E-2"/>
    <x v="1"/>
    <x v="1"/>
    <n v="0.73941992787745092"/>
    <n v="0.42509569772477968"/>
    <n v="0"/>
    <n v="0"/>
    <n v="0"/>
    <s v="NBBHLF"/>
  </r>
  <r>
    <x v="1119"/>
    <n v="1"/>
    <d v="2012-05-13T00:00:00"/>
    <d v="2013-01-01T00:00:00"/>
    <d v="2013-12-16T00:00:00"/>
    <n v="48"/>
    <n v="35.416666669999998"/>
    <n v="8.3333333330000006"/>
    <n v="196.49"/>
    <n v="5.1575931232091698E-2"/>
    <n v="0"/>
    <n v="0"/>
    <n v="0"/>
    <n v="0"/>
    <n v="0"/>
    <s v="Tuesday"/>
    <s v="CHO"/>
    <n v="9.5963380107817606"/>
    <n v="6.992702759216435"/>
    <n v="1088.6598890346318"/>
    <n v="0.99908228245339381"/>
    <x v="0"/>
    <x v="0"/>
    <n v="14710.811973019248"/>
    <n v="0.99993202740751219"/>
    <n v="1"/>
    <n v="1"/>
    <n v="1"/>
    <s v="4CHAKW"/>
  </r>
  <r>
    <x v="1120"/>
    <n v="0"/>
    <d v="2012-08-28T00:00:00"/>
    <d v="2012-07-24T00:00:00"/>
    <d v="2013-05-08T00:00:00"/>
    <n v="0"/>
    <n v="0"/>
    <n v="0"/>
    <n v="90.02"/>
    <n v="2.0833333333333301E-2"/>
    <n v="0"/>
    <n v="0"/>
    <n v="0"/>
    <n v="0"/>
    <n v="0"/>
    <s v="Thursday"/>
    <s v="DCX"/>
    <n v="-0.32726285694610041"/>
    <n v="-2.9308981085114256"/>
    <n v="5.3349103339304565E-2"/>
    <n v="5.06471246523858E-2"/>
    <x v="1"/>
    <x v="1"/>
    <n v="0.72089422606504849"/>
    <n v="0.41890676088409357"/>
    <n v="0"/>
    <n v="0"/>
    <n v="0"/>
    <s v="ESH4AH"/>
  </r>
  <r>
    <x v="1121"/>
    <n v="0"/>
    <d v="2013-03-30T00:00:00"/>
    <d v="2013-03-30T00:00:00"/>
    <d v="2013-03-30T00:00:00"/>
    <n v="0"/>
    <n v="0"/>
    <n v="0"/>
    <n v="18.3"/>
    <n v="0"/>
    <n v="0"/>
    <n v="0"/>
    <n v="0"/>
    <n v="0"/>
    <n v="0"/>
    <s v="Thursday"/>
    <s v="DCX"/>
    <n v="-6.4001301783806475E-2"/>
    <n v="-2.6676365533491317"/>
    <n v="6.9416092819098399E-2"/>
    <n v="6.4910275135387149E-2"/>
    <x v="1"/>
    <x v="1"/>
    <n v="0.93800377845180549"/>
    <n v="0.48400513398438244"/>
    <n v="0"/>
    <n v="0"/>
    <n v="0"/>
    <s v="LC4XEJ"/>
  </r>
  <r>
    <x v="1122"/>
    <n v="0"/>
    <d v="2013-01-29T00:00:00"/>
    <d v="2013-07-06T00:00:00"/>
    <d v="2013-07-06T00:00:00"/>
    <n v="0"/>
    <n v="0"/>
    <n v="0"/>
    <n v="33.19"/>
    <n v="0"/>
    <n v="0"/>
    <n v="0"/>
    <n v="0"/>
    <n v="0"/>
    <n v="0"/>
    <s v="Tuesday"/>
    <s v="DCX"/>
    <n v="-0.11607667793467415"/>
    <n v="-2.7197119294999994"/>
    <n v="6.5893733733405971E-2"/>
    <n v="6.1820171793867451E-2"/>
    <x v="1"/>
    <x v="1"/>
    <n v="0.89040694611418181"/>
    <n v="0.47101336986962211"/>
    <n v="0"/>
    <n v="0"/>
    <n v="0"/>
    <s v="D4Q4JT"/>
  </r>
  <r>
    <x v="1123"/>
    <n v="1"/>
    <d v="2011-07-31T00:00:00"/>
    <d v="2011-08-16T00:00:00"/>
    <d v="2014-01-13T00:00:00"/>
    <n v="50"/>
    <n v="18"/>
    <n v="2"/>
    <n v="34.24"/>
    <n v="0.102156640181612"/>
    <n v="1"/>
    <n v="0"/>
    <n v="0"/>
    <n v="0"/>
    <n v="0"/>
    <s v="Tuesday"/>
    <s v="CHO"/>
    <n v="10.953870183223016"/>
    <n v="8.35023493165769"/>
    <n v="4231.1746632521881"/>
    <n v="0.99976371485593851"/>
    <x v="0"/>
    <x v="0"/>
    <n v="57174.895045780358"/>
    <n v="0.99998251011201134"/>
    <n v="1"/>
    <n v="1"/>
    <n v="1"/>
    <s v="ELS8U5"/>
  </r>
  <r>
    <x v="1124"/>
    <n v="1"/>
    <d v="2012-11-25T00:00:00"/>
    <d v="2012-11-26T00:00:00"/>
    <d v="2013-04-07T00:00:00"/>
    <n v="41"/>
    <n v="34.146341460000002"/>
    <n v="4.8780487800000003"/>
    <n v="273.67"/>
    <n v="2.27272727272727E-2"/>
    <n v="0"/>
    <n v="0"/>
    <n v="0"/>
    <n v="0"/>
    <n v="0"/>
    <s v="Monday"/>
    <s v="RIC"/>
    <n v="7.7962899973121944"/>
    <n v="5.1926547457468697"/>
    <n v="179.94562928744816"/>
    <n v="0.99447347800586328"/>
    <x v="0"/>
    <x v="0"/>
    <n v="2431.564113344552"/>
    <n v="0.999588911143384"/>
    <n v="1"/>
    <n v="1"/>
    <n v="1"/>
    <s v="Q8QF3S"/>
  </r>
  <r>
    <x v="1125"/>
    <n v="1"/>
    <d v="2011-12-12T00:00:00"/>
    <d v="2011-12-13T00:00:00"/>
    <d v="2013-11-21T00:00:00"/>
    <n v="30"/>
    <n v="100"/>
    <n v="3.3333333330000001"/>
    <n v="52.49"/>
    <n v="0.11706629055007101"/>
    <n v="1"/>
    <n v="0"/>
    <n v="0"/>
    <n v="1"/>
    <n v="0"/>
    <s v="Friday"/>
    <s v="RIC"/>
    <n v="6.940212966454415"/>
    <n v="4.3365777148890903"/>
    <n v="76.445472957238124"/>
    <n v="0.98708768941791913"/>
    <x v="0"/>
    <x v="0"/>
    <n v="1032.9901837934642"/>
    <n v="0.99903287283025144"/>
    <n v="1"/>
    <n v="1"/>
    <n v="1"/>
    <s v="2B65P4"/>
  </r>
  <r>
    <x v="1126"/>
    <n v="1"/>
    <d v="2011-02-20T00:00:00"/>
    <d v="2012-05-20T00:00:00"/>
    <d v="2012-11-29T00:00:00"/>
    <n v="47"/>
    <n v="0"/>
    <n v="0"/>
    <n v="54.34"/>
    <n v="4.6632124352331598E-2"/>
    <n v="1"/>
    <n v="0"/>
    <n v="0"/>
    <n v="0"/>
    <n v="0"/>
    <s v="Thursday"/>
    <s v="RIC"/>
    <n v="10.243557720231379"/>
    <n v="7.6399224686660538"/>
    <n v="2079.5825775096246"/>
    <n v="0.99951936538794006"/>
    <x v="0"/>
    <x v="0"/>
    <n v="28100.923519133743"/>
    <n v="0.9999644152472581"/>
    <n v="1"/>
    <n v="1"/>
    <n v="1"/>
    <s v="9CX5LS"/>
  </r>
  <r>
    <x v="1127"/>
    <n v="1"/>
    <d v="2013-06-12T00:00:00"/>
    <d v="2013-06-12T00:00:00"/>
    <d v="2013-06-12T00:00:00"/>
    <n v="45"/>
    <n v="2.2222222220000001"/>
    <n v="0"/>
    <n v="83.37"/>
    <n v="0"/>
    <n v="1"/>
    <n v="0"/>
    <n v="0"/>
    <n v="0"/>
    <n v="0"/>
    <s v="Thursday"/>
    <s v="CHO"/>
    <n v="9.7467867154429992"/>
    <n v="7.1431514638776736"/>
    <n v="1265.41000576601"/>
    <n v="0.99921036631466353"/>
    <x v="0"/>
    <x v="0"/>
    <n v="17099.195856391838"/>
    <n v="0.99994152113762913"/>
    <n v="1"/>
    <n v="1"/>
    <n v="1"/>
    <s v="ST6ANU"/>
  </r>
  <r>
    <x v="1128"/>
    <n v="1"/>
    <d v="2012-08-04T00:00:00"/>
    <d v="2013-06-05T00:00:00"/>
    <d v="2013-12-22T00:00:00"/>
    <n v="36"/>
    <n v="86.111111109999996"/>
    <n v="11.11111111"/>
    <n v="59.24"/>
    <n v="0.02"/>
    <n v="0"/>
    <n v="0"/>
    <n v="0"/>
    <n v="1"/>
    <n v="0"/>
    <s v="Friday"/>
    <s v="RIC"/>
    <n v="7.8743795765714513"/>
    <n v="5.2707443250061257"/>
    <n v="194.56072497633332"/>
    <n v="0.9948864988094055"/>
    <x v="0"/>
    <x v="0"/>
    <n v="2629.0545571575663"/>
    <n v="0.99961977975047001"/>
    <n v="1"/>
    <n v="1"/>
    <n v="1"/>
    <s v="MNJVRS"/>
  </r>
  <r>
    <x v="1129"/>
    <n v="1"/>
    <d v="2011-10-14T00:00:00"/>
    <d v="2011-10-14T00:00:00"/>
    <d v="2014-01-19T00:00:00"/>
    <n v="49"/>
    <n v="46.938775509999999"/>
    <n v="30.6122449"/>
    <n v="111.84"/>
    <n v="0.109903381642512"/>
    <n v="1"/>
    <n v="0"/>
    <n v="0"/>
    <n v="1"/>
    <n v="0"/>
    <s v="Friday"/>
    <s v="CHO"/>
    <n v="11.281811730963664"/>
    <n v="8.6781764793983385"/>
    <n v="5873.3266881084301"/>
    <n v="0.99982976772435483"/>
    <x v="0"/>
    <x v="0"/>
    <n v="79364.919599908608"/>
    <n v="0.99998740013339427"/>
    <n v="1"/>
    <n v="1"/>
    <n v="1"/>
    <s v="DTXQES"/>
  </r>
  <r>
    <x v="1130"/>
    <n v="1"/>
    <d v="2011-05-23T00:00:00"/>
    <d v="2011-06-16T00:00:00"/>
    <d v="2013-10-09T00:00:00"/>
    <n v="46"/>
    <n v="21.739130429999999"/>
    <n v="4.3478260869999996"/>
    <n v="76.930000000000007"/>
    <n v="2.8368794326241099E-2"/>
    <n v="1"/>
    <n v="1"/>
    <n v="0"/>
    <n v="0"/>
    <n v="0"/>
    <s v="Thursday"/>
    <s v="CHO"/>
    <n v="10.808460958837724"/>
    <n v="8.2048257072723985"/>
    <n v="3658.562930210634"/>
    <n v="0.99972674332452527"/>
    <x v="0"/>
    <x v="0"/>
    <n v="49437.323722390654"/>
    <n v="0.99997977277697325"/>
    <n v="1"/>
    <n v="1"/>
    <n v="1"/>
    <s v="WZZR4C"/>
  </r>
  <r>
    <x v="1131"/>
    <n v="1"/>
    <d v="2013-06-17T00:00:00"/>
    <d v="2013-06-17T00:00:00"/>
    <d v="2013-06-21T00:00:00"/>
    <n v="43"/>
    <n v="18.60465116"/>
    <n v="4.651162791"/>
    <n v="56.02"/>
    <n v="0.5"/>
    <n v="1"/>
    <n v="0"/>
    <n v="0"/>
    <n v="1"/>
    <n v="0"/>
    <s v="Saturday"/>
    <s v="BWI"/>
    <n v="9.4747095514964492"/>
    <n v="6.8710742999311236"/>
    <n v="963.98361726824726"/>
    <n v="0.99896371297698205"/>
    <x v="0"/>
    <x v="0"/>
    <n v="13026.090041104673"/>
    <n v="0.99992323688583984"/>
    <n v="1"/>
    <n v="1"/>
    <n v="1"/>
    <s v="TF6ZAP"/>
  </r>
  <r>
    <x v="1132"/>
    <n v="0"/>
    <d v="2012-06-06T00:00:00"/>
    <d v="2012-06-06T00:00:00"/>
    <d v="2013-04-29T00:00:00"/>
    <n v="0"/>
    <n v="0"/>
    <n v="0"/>
    <n v="37.36"/>
    <n v="2.7522935779816501E-2"/>
    <n v="0"/>
    <n v="0"/>
    <n v="0"/>
    <n v="0"/>
    <n v="0"/>
    <s v="Tuesday"/>
    <s v="RIC"/>
    <n v="-0.14708504884603329"/>
    <n v="-2.7507203004113583"/>
    <n v="6.3881830521933899E-2"/>
    <n v="6.0045983199650904E-2"/>
    <x v="1"/>
    <x v="1"/>
    <n v="0.86322055838189904"/>
    <n v="0.46329488717726308"/>
    <n v="0"/>
    <n v="0"/>
    <n v="0"/>
    <s v="VVT6ZV"/>
  </r>
  <r>
    <x v="1133"/>
    <n v="1"/>
    <d v="2013-06-26T00:00:00"/>
    <d v="2013-11-24T00:00:00"/>
    <d v="2013-11-24T00:00:00"/>
    <n v="33"/>
    <n v="81.818181820000007"/>
    <n v="3.0303030299999998"/>
    <n v="36.42"/>
    <n v="0"/>
    <n v="1"/>
    <n v="0"/>
    <n v="0"/>
    <n v="0"/>
    <n v="0"/>
    <s v="Wednesday"/>
    <s v="RIC"/>
    <n v="7.4309588150816701"/>
    <n v="4.8273235635163445"/>
    <n v="124.87628953429312"/>
    <n v="0.99205569211088351"/>
    <x v="0"/>
    <x v="0"/>
    <n v="1687.4247262441934"/>
    <n v="0.99940773196195465"/>
    <n v="1"/>
    <n v="1"/>
    <n v="1"/>
    <s v="2P4YP2"/>
  </r>
  <r>
    <x v="1134"/>
    <n v="1"/>
    <d v="2012-04-19T00:00:00"/>
    <d v="2012-04-26T00:00:00"/>
    <d v="2014-01-20T00:00:00"/>
    <n v="50"/>
    <n v="70"/>
    <n v="2"/>
    <n v="31.48"/>
    <n v="4.7318611987381701E-2"/>
    <n v="0"/>
    <n v="0"/>
    <n v="0"/>
    <n v="0"/>
    <n v="0"/>
    <s v="Tuesday"/>
    <s v="RIC"/>
    <n v="10.476990801675047"/>
    <n v="7.8733555501097214"/>
    <n v="2626.3637137042974"/>
    <n v="0.99961939034371827"/>
    <x v="0"/>
    <x v="0"/>
    <n v="35489.451897897023"/>
    <n v="0.99997182340752166"/>
    <n v="1"/>
    <n v="1"/>
    <n v="1"/>
    <s v="5DEUV7"/>
  </r>
  <r>
    <x v="1135"/>
    <n v="1"/>
    <d v="2013-03-17T00:00:00"/>
    <d v="2013-03-17T00:00:00"/>
    <d v="2013-03-17T00:00:00"/>
    <n v="45"/>
    <n v="0"/>
    <n v="0"/>
    <n v="96.15"/>
    <n v="0"/>
    <n v="0"/>
    <n v="0"/>
    <n v="0"/>
    <n v="0"/>
    <n v="0"/>
    <s v="Tuesday"/>
    <s v="DCX"/>
    <n v="9.1828337837310094"/>
    <n v="6.5791985321656838"/>
    <n v="719.96207151106182"/>
    <n v="0.9986129644824393"/>
    <x v="0"/>
    <x v="0"/>
    <n v="9728.6827303763621"/>
    <n v="0.9998972217257529"/>
    <n v="1"/>
    <n v="1"/>
    <n v="1"/>
    <s v="W2X55K"/>
  </r>
  <r>
    <x v="1136"/>
    <n v="1"/>
    <d v="2013-07-07T00:00:00"/>
    <d v="2013-07-07T00:00:00"/>
    <d v="2013-07-07T00:00:00"/>
    <n v="45"/>
    <n v="0"/>
    <n v="0"/>
    <n v="54.26"/>
    <n v="0"/>
    <n v="1"/>
    <n v="0"/>
    <n v="0"/>
    <n v="0"/>
    <n v="0"/>
    <s v="Wednesday"/>
    <s v="CHO"/>
    <n v="9.84859425068489"/>
    <n v="7.2449589991195644"/>
    <n v="1401.0244515617362"/>
    <n v="0.99928674567773335"/>
    <x v="0"/>
    <x v="0"/>
    <n v="18931.722831088409"/>
    <n v="0.99994718139546424"/>
    <n v="1"/>
    <n v="1"/>
    <n v="1"/>
    <s v="XQW2FE"/>
  </r>
  <r>
    <x v="1137"/>
    <n v="1"/>
    <d v="2010-11-11T00:00:00"/>
    <d v="2010-11-12T00:00:00"/>
    <d v="2013-07-28T00:00:00"/>
    <n v="46"/>
    <n v="13.043478260000001"/>
    <n v="2.1739130430000002"/>
    <n v="94.64"/>
    <n v="1.2133468149646101E-2"/>
    <n v="1"/>
    <n v="0"/>
    <n v="0"/>
    <n v="1"/>
    <n v="0"/>
    <s v="Friday"/>
    <s v="CHO"/>
    <n v="10.217645164140366"/>
    <n v="7.6140099125750407"/>
    <n v="2026.3874645005556"/>
    <n v="0.99950675437354231"/>
    <x v="0"/>
    <x v="0"/>
    <n v="27382.110129165048"/>
    <n v="0.99996348113872813"/>
    <n v="1"/>
    <n v="1"/>
    <n v="1"/>
    <s v="T74YPE"/>
  </r>
  <r>
    <x v="1138"/>
    <n v="1"/>
    <d v="2010-02-02T00:00:00"/>
    <d v="2010-08-27T00:00:00"/>
    <d v="2013-10-29T00:00:00"/>
    <n v="32"/>
    <n v="96.875"/>
    <n v="15.625"/>
    <n v="40.4"/>
    <n v="1.0353753235547899E-2"/>
    <n v="0"/>
    <n v="0"/>
    <n v="0"/>
    <n v="1"/>
    <n v="0"/>
    <s v="Friday"/>
    <s v="CHO"/>
    <n v="7.1868743093116647"/>
    <n v="4.58323905774634"/>
    <n v="97.830761049629359"/>
    <n v="0.98988169281123073"/>
    <x v="0"/>
    <x v="0"/>
    <n v="1321.9646883974517"/>
    <n v="0.9992441219264806"/>
    <n v="1"/>
    <n v="1"/>
    <n v="1"/>
    <s v="85SG2V"/>
  </r>
  <r>
    <x v="1139"/>
    <n v="1"/>
    <d v="2013-03-21T00:00:00"/>
    <d v="2013-11-26T00:00:00"/>
    <d v="2013-11-26T00:00:00"/>
    <n v="43"/>
    <n v="18.60465116"/>
    <n v="0"/>
    <n v="48.71"/>
    <n v="0"/>
    <n v="0"/>
    <n v="0"/>
    <n v="0"/>
    <n v="1"/>
    <n v="0"/>
    <s v="Saturday"/>
    <s v="DCX"/>
    <n v="9.1897595719410639"/>
    <n v="6.5861243203757383"/>
    <n v="724.9656833149586"/>
    <n v="0.99862252442094268"/>
    <x v="0"/>
    <x v="0"/>
    <n v="9796.2953917543582"/>
    <n v="0.99989793101463065"/>
    <n v="1"/>
    <n v="1"/>
    <n v="1"/>
    <s v="VNB3ZQ"/>
  </r>
  <r>
    <x v="1140"/>
    <n v="1"/>
    <d v="2013-04-30T00:00:00"/>
    <d v="2013-05-06T00:00:00"/>
    <d v="2013-08-14T00:00:00"/>
    <n v="40"/>
    <n v="72.5"/>
    <n v="0"/>
    <n v="35"/>
    <n v="0.04"/>
    <n v="1"/>
    <n v="0"/>
    <n v="0"/>
    <n v="0"/>
    <n v="0"/>
    <s v="Thursday"/>
    <s v="DCX"/>
    <n v="8.834404669334333"/>
    <n v="6.2307694177690074"/>
    <n v="508.14630992222396"/>
    <n v="0.99803592802204"/>
    <x v="0"/>
    <x v="0"/>
    <n v="6866.4648117770448"/>
    <n v="0.99985438585745867"/>
    <n v="1"/>
    <n v="1"/>
    <n v="1"/>
    <s v="W6C2X8"/>
  </r>
  <r>
    <x v="1141"/>
    <n v="1"/>
    <d v="2013-03-18T00:00:00"/>
    <d v="2013-03-18T00:00:00"/>
    <d v="2013-05-07T00:00:00"/>
    <n v="48"/>
    <n v="6.25"/>
    <n v="0"/>
    <n v="48.9"/>
    <n v="0.1"/>
    <n v="0"/>
    <n v="0"/>
    <n v="0"/>
    <n v="0"/>
    <n v="0"/>
    <s v="Wednesday"/>
    <s v="RIC"/>
    <n v="9.9230143417256027"/>
    <n v="7.3193790901602771"/>
    <n v="1509.2665603119406"/>
    <n v="0.99933786523102686"/>
    <x v="0"/>
    <x v="0"/>
    <n v="20394.373678635806"/>
    <n v="0.99995096927294602"/>
    <n v="1"/>
    <n v="1"/>
    <n v="1"/>
    <s v="B43FSC"/>
  </r>
  <r>
    <x v="1142"/>
    <n v="1"/>
    <d v="2012-08-14T00:00:00"/>
    <d v="2012-08-14T00:00:00"/>
    <d v="2013-11-04T00:00:00"/>
    <n v="45"/>
    <n v="44.444444439999998"/>
    <n v="8.8888888890000004"/>
    <n v="70.599999999999994"/>
    <n v="1.7897091722595099E-2"/>
    <n v="0"/>
    <n v="0"/>
    <n v="0"/>
    <n v="0"/>
    <n v="0"/>
    <s v="Wednesday"/>
    <s v="RIC"/>
    <n v="9.4328157531632346"/>
    <n v="6.829180501597909"/>
    <n v="924.43293067048285"/>
    <n v="0.99891942466400507"/>
    <x v="0"/>
    <x v="0"/>
    <n v="12491.650663109904"/>
    <n v="0.9999199529365731"/>
    <n v="1"/>
    <n v="1"/>
    <n v="1"/>
    <s v="TEDJC7"/>
  </r>
  <r>
    <x v="1143"/>
    <n v="1"/>
    <d v="2012-01-09T00:00:00"/>
    <d v="2012-01-30T00:00:00"/>
    <d v="2013-01-14T00:00:00"/>
    <n v="47"/>
    <n v="0"/>
    <n v="0"/>
    <n v="100.02"/>
    <n v="0.02"/>
    <n v="0"/>
    <n v="0"/>
    <n v="0"/>
    <n v="0"/>
    <n v="0"/>
    <s v="Tuesday"/>
    <s v="CHO"/>
    <n v="9.5804352098206316"/>
    <n v="6.976799958255306"/>
    <n v="1071.4840812088544"/>
    <n v="0.99906758522805028"/>
    <x v="0"/>
    <x v="0"/>
    <n v="14478.719212043383"/>
    <n v="0.99993093788730603"/>
    <n v="1"/>
    <n v="1"/>
    <n v="1"/>
    <s v="WYRAFZ"/>
  </r>
  <r>
    <x v="1144"/>
    <n v="0"/>
    <d v="2012-06-19T00:00:00"/>
    <d v="2012-06-19T00:00:00"/>
    <d v="2013-02-26T00:00:00"/>
    <n v="0"/>
    <n v="0"/>
    <n v="0"/>
    <n v="61.75"/>
    <n v="1.58730158730159E-2"/>
    <n v="1"/>
    <n v="0"/>
    <n v="0"/>
    <n v="0"/>
    <n v="0"/>
    <s v="Wednesday"/>
    <s v="RIC"/>
    <n v="0.29382395177585963"/>
    <n v="-2.3098112997894655"/>
    <n v="9.9279983946059927E-2"/>
    <n v="9.0313646564978714E-2"/>
    <x v="1"/>
    <x v="1"/>
    <n v="1.3415477057852696"/>
    <n v="0.57293204083380544"/>
    <n v="1"/>
    <n v="0"/>
    <n v="0"/>
    <s v="CA6UBY"/>
  </r>
  <r>
    <x v="1145"/>
    <n v="0"/>
    <d v="2010-11-11T00:00:00"/>
    <d v="2011-03-06T00:00:00"/>
    <d v="2013-04-11T00:00:00"/>
    <n v="0"/>
    <n v="0"/>
    <n v="0"/>
    <n v="90.81"/>
    <n v="6.7796610169491497E-2"/>
    <n v="0"/>
    <n v="0"/>
    <n v="0"/>
    <n v="1"/>
    <n v="0"/>
    <s v="Friday"/>
    <s v="CHO"/>
    <n v="-9.3968084116955342E-2"/>
    <n v="-2.6976033356822806"/>
    <n v="6.7366774962603973E-2"/>
    <n v="6.3114925949390013E-2"/>
    <x v="1"/>
    <x v="1"/>
    <n v="0.91031181518256687"/>
    <n v="0.47652524993442974"/>
    <n v="0"/>
    <n v="0"/>
    <n v="0"/>
    <s v="7E2TF5"/>
  </r>
  <r>
    <x v="1146"/>
    <n v="1"/>
    <d v="2012-10-27T00:00:00"/>
    <d v="2013-02-17T00:00:00"/>
    <d v="2014-01-13T00:00:00"/>
    <n v="54"/>
    <n v="38.888888889999997"/>
    <n v="5.5555555559999998"/>
    <n v="64.56"/>
    <n v="4.8484848484848499E-2"/>
    <n v="0"/>
    <n v="0"/>
    <n v="1"/>
    <n v="0"/>
    <n v="0"/>
    <s v="Thursday"/>
    <s v="DCX"/>
    <n v="12.122376546289543"/>
    <n v="9.5187412947242169"/>
    <n v="13612.466342903961"/>
    <n v="0.99992654332300013"/>
    <x v="0"/>
    <x v="0"/>
    <n v="183942.14288273724"/>
    <n v="0.99999456353749139"/>
    <n v="1"/>
    <n v="1"/>
    <n v="1"/>
    <s v="9QF6UG"/>
  </r>
  <r>
    <x v="1147"/>
    <n v="1"/>
    <d v="2013-03-05T00:00:00"/>
    <d v="2013-03-26T00:00:00"/>
    <d v="2013-03-26T00:00:00"/>
    <n v="46"/>
    <n v="0"/>
    <n v="0"/>
    <n v="52.12"/>
    <n v="0"/>
    <n v="0"/>
    <n v="0"/>
    <n v="0"/>
    <n v="0"/>
    <n v="0"/>
    <s v="Thursday"/>
    <s v="DCX"/>
    <n v="9.5483572357020297"/>
    <n v="6.9447219841367041"/>
    <n v="1037.6584715845806"/>
    <n v="0.99903721961803826"/>
    <x v="0"/>
    <x v="0"/>
    <n v="14021.64148917744"/>
    <n v="0.99992868675985391"/>
    <n v="1"/>
    <n v="1"/>
    <n v="1"/>
    <s v="43YFV3"/>
  </r>
  <r>
    <x v="1148"/>
    <n v="1"/>
    <d v="2009-10-25T00:00:00"/>
    <d v="2011-03-10T00:00:00"/>
    <d v="2014-01-11T00:00:00"/>
    <n v="57"/>
    <n v="54.385964909999998"/>
    <n v="21.05263158"/>
    <n v="206.36"/>
    <n v="0.174373795761079"/>
    <n v="1"/>
    <n v="0"/>
    <n v="1"/>
    <n v="0"/>
    <n v="0"/>
    <s v="Monday"/>
    <s v="CHO"/>
    <n v="13.003849758397164"/>
    <n v="10.400214506831839"/>
    <n v="32866.675044684154"/>
    <n v="0.99996957496997763"/>
    <x v="0"/>
    <x v="0"/>
    <n v="444119.85931566905"/>
    <n v="0.99999774836065669"/>
    <n v="1"/>
    <n v="1"/>
    <n v="1"/>
    <s v="C7UEBE"/>
  </r>
  <r>
    <x v="1149"/>
    <n v="1"/>
    <d v="2012-07-10T00:00:00"/>
    <d v="2012-07-10T00:00:00"/>
    <d v="2013-10-20T00:00:00"/>
    <n v="42"/>
    <n v="26.190476189999998"/>
    <n v="2.3809523810000002"/>
    <n v="76.72"/>
    <n v="1.2847965738758E-2"/>
    <n v="0"/>
    <n v="0"/>
    <n v="0"/>
    <n v="0"/>
    <n v="0"/>
    <s v="Monday"/>
    <s v="RIC"/>
    <n v="8.6543984293767302"/>
    <n v="6.0507631778114046"/>
    <n v="424.43682724052354"/>
    <n v="0.99764947476106802"/>
    <x v="0"/>
    <x v="0"/>
    <n v="5735.3177267299607"/>
    <n v="0.99982567213888096"/>
    <n v="1"/>
    <n v="1"/>
    <n v="1"/>
    <s v="Z2HN63"/>
  </r>
  <r>
    <x v="1150"/>
    <n v="1"/>
    <d v="2011-05-23T00:00:00"/>
    <d v="2011-05-23T00:00:00"/>
    <d v="2012-11-02T00:00:00"/>
    <n v="42"/>
    <n v="38.095238100000003"/>
    <n v="2.3809523810000002"/>
    <n v="74.25"/>
    <n v="9.4517958412098299E-3"/>
    <n v="0"/>
    <n v="0"/>
    <n v="0"/>
    <n v="0"/>
    <n v="0"/>
    <s v="Tuesday"/>
    <s v="RIC"/>
    <n v="8.6650635400582079"/>
    <n v="6.0614282884928823"/>
    <n v="428.98771771915159"/>
    <n v="0.9976743521761402"/>
    <x v="0"/>
    <x v="0"/>
    <n v="5796.8128684314397"/>
    <n v="0.9998275211665687"/>
    <n v="1"/>
    <n v="1"/>
    <n v="1"/>
    <s v="X4FC5R"/>
  </r>
  <r>
    <x v="1151"/>
    <n v="1"/>
    <d v="2011-12-07T00:00:00"/>
    <d v="2011-12-08T00:00:00"/>
    <d v="2013-01-27T00:00:00"/>
    <n v="48"/>
    <n v="14.58333333"/>
    <n v="6.25"/>
    <n v="145.83000000000001"/>
    <n v="5.0480769230769197E-2"/>
    <n v="0"/>
    <n v="0"/>
    <n v="0"/>
    <n v="1"/>
    <n v="0"/>
    <s v="Friday"/>
    <s v="RIC"/>
    <n v="9.9981003703171005"/>
    <n v="7.3944651187517749"/>
    <n v="1626.954463401016"/>
    <n v="0.99938573220413618"/>
    <x v="0"/>
    <x v="0"/>
    <n v="21984.663383694671"/>
    <n v="0.99995451581412176"/>
    <n v="1"/>
    <n v="1"/>
    <n v="1"/>
    <s v="JB6UUW"/>
  </r>
  <r>
    <x v="1152"/>
    <n v="1"/>
    <d v="2011-09-07T00:00:00"/>
    <d v="2011-09-08T00:00:00"/>
    <d v="2011-09-08T00:00:00"/>
    <n v="31"/>
    <n v="87.096774190000005"/>
    <n v="9.6774193549999996"/>
    <n v="55.2"/>
    <n v="0"/>
    <n v="0"/>
    <n v="0"/>
    <n v="0"/>
    <n v="0"/>
    <n v="0"/>
    <s v="Thursday"/>
    <s v="CHO"/>
    <n v="6.5510527019075955"/>
    <n v="3.9474174503422703"/>
    <n v="51.801414215084655"/>
    <n v="0.98106111332687918"/>
    <x v="0"/>
    <x v="0"/>
    <n v="699.98065707218768"/>
    <n v="0.9985734271125587"/>
    <n v="1"/>
    <n v="1"/>
    <n v="1"/>
    <s v="J447UW"/>
  </r>
  <r>
    <x v="1153"/>
    <n v="1"/>
    <d v="2010-01-13T00:00:00"/>
    <d v="2010-11-01T00:00:00"/>
    <d v="2013-09-16T00:00:00"/>
    <n v="40"/>
    <n v="42.5"/>
    <n v="12.5"/>
    <n v="167.11"/>
    <n v="9.71428571428571E-2"/>
    <n v="1"/>
    <n v="0"/>
    <n v="0"/>
    <n v="0"/>
    <n v="0"/>
    <s v="Tuesday"/>
    <s v="CHO"/>
    <n v="8.5791687736458346"/>
    <n v="5.975533522080509"/>
    <n v="393.67808102048753"/>
    <n v="0.99746628949493632"/>
    <x v="0"/>
    <x v="0"/>
    <n v="5319.6818272848104"/>
    <n v="0.99981205416289465"/>
    <n v="1"/>
    <n v="1"/>
    <n v="1"/>
    <s v="6MCL9X"/>
  </r>
  <r>
    <x v="1154"/>
    <n v="1"/>
    <d v="2008-11-19T00:00:00"/>
    <d v="2011-04-25T00:00:00"/>
    <d v="2014-01-19T00:00:00"/>
    <n v="84"/>
    <n v="13.0952381"/>
    <n v="9.5238095240000007"/>
    <n v="102.11"/>
    <n v="0.18"/>
    <n v="1"/>
    <n v="1"/>
    <n v="0"/>
    <n v="0"/>
    <n v="0"/>
    <s v="Monday"/>
    <s v="CHO"/>
    <n v="18.76801543129308"/>
    <n v="16.164380179727754"/>
    <n v="10473723.761384157"/>
    <n v="0.99999990452298271"/>
    <x v="0"/>
    <x v="0"/>
    <n v="141529032.58674654"/>
    <n v="0.99999999293431197"/>
    <n v="1"/>
    <n v="1"/>
    <n v="1"/>
    <s v="EGXWTV"/>
  </r>
  <r>
    <x v="1155"/>
    <n v="1"/>
    <d v="2012-11-22T00:00:00"/>
    <d v="2013-08-02T00:00:00"/>
    <d v="2014-01-12T00:00:00"/>
    <n v="49"/>
    <n v="6.1224489799999997"/>
    <n v="2.0408163269999999"/>
    <n v="90.05"/>
    <n v="3.0674846625766899E-2"/>
    <n v="1"/>
    <n v="0"/>
    <n v="0"/>
    <n v="1"/>
    <n v="0"/>
    <s v="Friday"/>
    <s v="RIC"/>
    <n v="10.854675121123554"/>
    <n v="8.2510398695582285"/>
    <n v="3831.608123190244"/>
    <n v="0.99973908107276888"/>
    <x v="0"/>
    <x v="0"/>
    <n v="51775.643818867444"/>
    <n v="0.99998068627229875"/>
    <n v="1"/>
    <n v="1"/>
    <n v="1"/>
    <s v="N4NWK5"/>
  </r>
  <r>
    <x v="1156"/>
    <n v="1"/>
    <d v="2012-10-05T00:00:00"/>
    <d v="2012-10-05T00:00:00"/>
    <d v="2013-12-22T00:00:00"/>
    <n v="42"/>
    <n v="88.095238100000003"/>
    <n v="16.666666670000001"/>
    <n v="65.849999999999994"/>
    <n v="2.4830699774266399E-2"/>
    <n v="0"/>
    <n v="0"/>
    <n v="0"/>
    <n v="0"/>
    <n v="0"/>
    <s v="Monday"/>
    <s v="CHO"/>
    <n v="8.9605755894069841"/>
    <n v="6.3569403378416585"/>
    <n v="576.47982177655183"/>
    <n v="0.99826833776299995"/>
    <x v="0"/>
    <x v="0"/>
    <n v="7789.8399213684315"/>
    <n v="0.99987164413463847"/>
    <n v="1"/>
    <n v="1"/>
    <n v="1"/>
    <s v="GBUT5G"/>
  </r>
  <r>
    <x v="1157"/>
    <n v="1"/>
    <d v="2013-03-16T00:00:00"/>
    <d v="2013-03-17T00:00:00"/>
    <d v="2013-11-08T00:00:00"/>
    <n v="30"/>
    <n v="13.33333333"/>
    <n v="0"/>
    <n v="150.30000000000001"/>
    <n v="1.6949152542372899E-2"/>
    <n v="0"/>
    <n v="0"/>
    <n v="0"/>
    <n v="0"/>
    <n v="0"/>
    <s v="Tuesday"/>
    <s v="DCX"/>
    <n v="5.8103040736610163"/>
    <n v="3.2066688220956912"/>
    <n v="24.696680011149468"/>
    <n v="0.96108446695969629"/>
    <x v="0"/>
    <x v="0"/>
    <n v="333.72058588840429"/>
    <n v="0.99701243352766655"/>
    <n v="1"/>
    <n v="1"/>
    <n v="1"/>
    <s v="YANC3V"/>
  </r>
  <r>
    <x v="1158"/>
    <n v="1"/>
    <d v="2013-04-29T00:00:00"/>
    <d v="2013-06-06T00:00:00"/>
    <d v="2013-06-06T00:00:00"/>
    <n v="44"/>
    <n v="22.727272729999999"/>
    <n v="0"/>
    <n v="49.16"/>
    <n v="0"/>
    <n v="1"/>
    <n v="0"/>
    <n v="0"/>
    <n v="1"/>
    <n v="0"/>
    <s v="Friday"/>
    <s v="DCX"/>
    <n v="9.9189783304797707"/>
    <n v="7.3153430789144451"/>
    <n v="1503.1874194940374"/>
    <n v="0.99933518922772513"/>
    <x v="0"/>
    <x v="0"/>
    <n v="20312.227639794437"/>
    <n v="0.99995077099426377"/>
    <n v="1"/>
    <n v="1"/>
    <n v="1"/>
    <s v="XC893J"/>
  </r>
  <r>
    <x v="1159"/>
    <n v="1"/>
    <d v="2012-01-18T00:00:00"/>
    <d v="2012-02-15T00:00:00"/>
    <d v="2014-01-18T00:00:00"/>
    <n v="43"/>
    <n v="51.162790700000002"/>
    <n v="2.3255813949999999"/>
    <n v="58.7"/>
    <n v="3.6984352773826501E-2"/>
    <n v="1"/>
    <n v="0"/>
    <n v="0"/>
    <n v="0"/>
    <n v="0"/>
    <s v="Monday"/>
    <s v="CHO"/>
    <n v="9.4327424115226375"/>
    <n v="6.8291071599573119"/>
    <n v="924.36513372892534"/>
    <n v="0.99891934549557715"/>
    <x v="0"/>
    <x v="0"/>
    <n v="12490.734538551955"/>
    <n v="0.99991994706604481"/>
    <n v="1"/>
    <n v="1"/>
    <n v="1"/>
    <s v="Q66JS9"/>
  </r>
  <r>
    <x v="1160"/>
    <n v="1"/>
    <d v="2013-05-04T00:00:00"/>
    <d v="2013-05-28T00:00:00"/>
    <d v="2013-05-28T00:00:00"/>
    <n v="45"/>
    <n v="0"/>
    <n v="0"/>
    <n v="87.45"/>
    <n v="0"/>
    <n v="0"/>
    <n v="0"/>
    <n v="0"/>
    <n v="0"/>
    <n v="0"/>
    <s v="Wednesday"/>
    <s v="RIC"/>
    <n v="9.213260632120031"/>
    <n v="6.6096253805547054"/>
    <n v="742.20492223343808"/>
    <n v="0.99865447608043978"/>
    <x v="0"/>
    <x v="0"/>
    <n v="10029.245282571579"/>
    <n v="0.999900301540807"/>
    <n v="1"/>
    <n v="1"/>
    <n v="1"/>
    <s v="CXQB6J"/>
  </r>
  <r>
    <x v="1161"/>
    <n v="0"/>
    <d v="2012-02-08T00:00:00"/>
    <d v="2012-02-09T00:00:00"/>
    <d v="2013-08-04T00:00:00"/>
    <n v="0"/>
    <n v="0"/>
    <n v="0"/>
    <n v="56.41"/>
    <n v="2.9520295202952001E-2"/>
    <n v="0"/>
    <n v="0"/>
    <n v="0"/>
    <n v="0"/>
    <n v="0"/>
    <s v="Thursday"/>
    <s v="RIC"/>
    <n v="-0.21490129034295791"/>
    <n v="-2.8185365419082831"/>
    <n v="5.9693237368569185E-2"/>
    <n v="5.6330676901175158E-2"/>
    <x v="1"/>
    <x v="1"/>
    <n v="0.80662105753571345"/>
    <n v="0.44648049139644669"/>
    <n v="0"/>
    <n v="0"/>
    <n v="0"/>
    <s v="NC5W4W"/>
  </r>
  <r>
    <x v="1162"/>
    <n v="1"/>
    <d v="2012-08-28T00:00:00"/>
    <d v="2012-07-31T00:00:00"/>
    <d v="2013-11-03T00:00:00"/>
    <n v="43"/>
    <n v="62.79069767"/>
    <n v="20.93023256"/>
    <n v="70.28"/>
    <n v="1.7391304347826101E-2"/>
    <n v="1"/>
    <n v="0"/>
    <n v="0"/>
    <n v="0"/>
    <n v="0"/>
    <s v="Thursday"/>
    <s v="DCX"/>
    <n v="9.7624811555279756"/>
    <n v="7.15884590396265"/>
    <n v="1285.4265708107537"/>
    <n v="0.9992226528721575"/>
    <x v="0"/>
    <x v="0"/>
    <n v="17369.675119644613"/>
    <n v="0.9999424317136143"/>
    <n v="1"/>
    <n v="1"/>
    <n v="1"/>
    <s v="7K74MP"/>
  </r>
  <r>
    <x v="1163"/>
    <n v="0"/>
    <d v="2011-05-02T00:00:00"/>
    <d v="2011-05-02T00:00:00"/>
    <d v="2013-08-11T00:00:00"/>
    <n v="0"/>
    <n v="0"/>
    <n v="0"/>
    <n v="104.51"/>
    <n v="3.6057692307692298E-2"/>
    <n v="1"/>
    <n v="0"/>
    <n v="0"/>
    <n v="0"/>
    <n v="0"/>
    <s v="Tuesday"/>
    <s v="CHO"/>
    <n v="0.13223242069710767"/>
    <n v="-2.4714028308682177"/>
    <n v="8.446628394019727E-2"/>
    <n v="7.7887422772891984E-2"/>
    <x v="1"/>
    <x v="1"/>
    <n v="1.1413735672816447"/>
    <n v="0.5330100196999048"/>
    <n v="1"/>
    <n v="0"/>
    <n v="0"/>
    <s v="9SRJQC"/>
  </r>
  <r>
    <x v="1164"/>
    <n v="0"/>
    <d v="2013-06-09T00:00:00"/>
    <d v="2013-06-09T00:00:00"/>
    <d v="2013-06-09T00:00:00"/>
    <n v="5"/>
    <n v="40"/>
    <n v="0"/>
    <n v="52.25"/>
    <n v="0"/>
    <n v="1"/>
    <n v="0"/>
    <n v="0"/>
    <n v="1"/>
    <n v="0"/>
    <s v="Saturday"/>
    <s v="DCX"/>
    <n v="1.6582823572486036"/>
    <n v="-0.94535289431672154"/>
    <n v="0.38854243228929769"/>
    <n v="0.27982035208582401"/>
    <x v="1"/>
    <x v="1"/>
    <n v="5.2502849811210339"/>
    <n v="0.84000729518406014"/>
    <n v="1"/>
    <n v="0"/>
    <n v="0"/>
    <s v="AQGR74"/>
  </r>
  <r>
    <x v="1165"/>
    <n v="1"/>
    <d v="2013-05-18T00:00:00"/>
    <d v="2013-10-14T00:00:00"/>
    <d v="2013-10-14T00:00:00"/>
    <n v="29"/>
    <n v="96.551724140000005"/>
    <n v="3.448275862"/>
    <n v="94.93"/>
    <n v="0"/>
    <n v="0"/>
    <n v="0"/>
    <n v="0"/>
    <n v="0"/>
    <n v="0"/>
    <s v="Wednesday"/>
    <s v="DCX"/>
    <n v="5.8689851952121384"/>
    <n v="3.2653499436468132"/>
    <n v="26.18927415753954"/>
    <n v="0.96322079088224932"/>
    <x v="0"/>
    <x v="0"/>
    <n v="353.88966905270098"/>
    <n v="0.99718222285064173"/>
    <n v="1"/>
    <n v="1"/>
    <n v="1"/>
    <s v="LB78JK"/>
  </r>
  <r>
    <x v="1166"/>
    <n v="1"/>
    <d v="2012-10-17T00:00:00"/>
    <d v="2012-10-31T00:00:00"/>
    <d v="2013-11-04T00:00:00"/>
    <n v="42"/>
    <n v="50"/>
    <n v="11.9047619"/>
    <n v="126.11"/>
    <n v="1.8970189701897001E-2"/>
    <n v="0"/>
    <n v="0"/>
    <n v="0"/>
    <n v="0"/>
    <n v="0"/>
    <s v="Monday"/>
    <s v="RIC"/>
    <n v="8.6615526231333959"/>
    <n v="6.0579173715680703"/>
    <n v="427.48421835556746"/>
    <n v="0.99766619175885218"/>
    <x v="0"/>
    <x v="0"/>
    <n v="5776.4964255625346"/>
    <n v="0.99982691464843221"/>
    <n v="1"/>
    <n v="1"/>
    <n v="1"/>
    <s v="WM2W7E"/>
  </r>
  <r>
    <x v="1167"/>
    <n v="1"/>
    <d v="2013-06-08T00:00:00"/>
    <d v="2013-06-09T00:00:00"/>
    <d v="2013-06-09T00:00:00"/>
    <n v="45"/>
    <n v="17.777777780000001"/>
    <n v="17.777777780000001"/>
    <n v="50.24"/>
    <n v="0"/>
    <n v="1"/>
    <n v="0"/>
    <n v="0"/>
    <n v="0"/>
    <n v="0"/>
    <s v="Monday"/>
    <s v="CHO"/>
    <n v="10.205263855978686"/>
    <n v="7.6016286044133601"/>
    <n v="2001.4528171565814"/>
    <n v="0.99950061245317134"/>
    <x v="0"/>
    <x v="0"/>
    <n v="27045.173945159946"/>
    <n v="0.99996302619357447"/>
    <n v="1"/>
    <n v="1"/>
    <n v="1"/>
    <s v="95KYNQ"/>
  </r>
  <r>
    <x v="1168"/>
    <n v="1"/>
    <d v="2013-06-22T00:00:00"/>
    <d v="2013-07-03T00:00:00"/>
    <d v="2013-07-03T00:00:00"/>
    <n v="42"/>
    <n v="42.857142860000003"/>
    <n v="4.7619047620000003"/>
    <n v="99.19"/>
    <n v="0"/>
    <n v="1"/>
    <n v="0"/>
    <n v="0"/>
    <n v="0"/>
    <n v="0"/>
    <s v="Monday"/>
    <s v="CHO"/>
    <n v="9.1486225697331829"/>
    <n v="6.5449873181678573"/>
    <n v="695.74785553611696"/>
    <n v="0.99856476056287169"/>
    <x v="0"/>
    <x v="0"/>
    <n v="9401.4815706116133"/>
    <n v="0.9998936450986381"/>
    <n v="1"/>
    <n v="1"/>
    <n v="1"/>
    <s v="A94R3N"/>
  </r>
  <r>
    <x v="1169"/>
    <n v="1"/>
    <d v="2012-09-22T00:00:00"/>
    <d v="2013-01-25T00:00:00"/>
    <d v="2013-01-25T00:00:00"/>
    <n v="42"/>
    <n v="16.666666670000001"/>
    <n v="0"/>
    <n v="53.92"/>
    <n v="0"/>
    <n v="1"/>
    <n v="0"/>
    <n v="0"/>
    <n v="0"/>
    <n v="0"/>
    <s v="Thursday"/>
    <s v="DCX"/>
    <n v="9.2151764846750783"/>
    <n v="6.6115412331097527"/>
    <n v="743.62824042861178"/>
    <n v="0.99865704797950672"/>
    <x v="0"/>
    <x v="0"/>
    <n v="10048.478255658834"/>
    <n v="0.9999004923465119"/>
    <n v="1"/>
    <n v="1"/>
    <n v="1"/>
    <s v="BQ3UYU"/>
  </r>
  <r>
    <x v="1170"/>
    <n v="1"/>
    <d v="2012-08-28T00:00:00"/>
    <d v="2012-07-26T00:00:00"/>
    <d v="2014-01-19T00:00:00"/>
    <n v="73"/>
    <n v="43.835616440000003"/>
    <n v="16.438356160000001"/>
    <n v="94.79"/>
    <n v="0.101476014760148"/>
    <n v="0"/>
    <n v="1"/>
    <n v="1"/>
    <n v="0"/>
    <n v="0"/>
    <s v="Thursday"/>
    <s v="DCX"/>
    <n v="16.974691914890293"/>
    <n v="14.371056663324968"/>
    <n v="1742892.52788162"/>
    <n v="0.9999994262414863"/>
    <x v="0"/>
    <x v="0"/>
    <n v="23551307.920035891"/>
    <n v="0.99999995753951498"/>
    <n v="1"/>
    <n v="1"/>
    <n v="1"/>
    <s v="YQXB2X"/>
  </r>
  <r>
    <x v="1171"/>
    <n v="1"/>
    <d v="2012-07-27T00:00:00"/>
    <d v="2013-04-07T00:00:00"/>
    <d v="2013-07-09T00:00:00"/>
    <n v="43"/>
    <n v="6.9767441860000003"/>
    <n v="4.651162791"/>
    <n v="50.56"/>
    <n v="2.1505376344085999E-2"/>
    <n v="0"/>
    <n v="0"/>
    <n v="0"/>
    <n v="1"/>
    <n v="0"/>
    <s v="Friday"/>
    <s v="RIC"/>
    <n v="9.2600924563820719"/>
    <n v="6.6564572048167463"/>
    <n v="777.79049774941245"/>
    <n v="0.99871595762545917"/>
    <x v="0"/>
    <x v="0"/>
    <n v="10510.105021816114"/>
    <n v="0.9999048625241661"/>
    <n v="1"/>
    <n v="1"/>
    <n v="1"/>
    <s v="8RTMPR"/>
  </r>
  <r>
    <x v="1172"/>
    <n v="1"/>
    <d v="2013-04-06T00:00:00"/>
    <d v="2013-10-14T00:00:00"/>
    <d v="2013-10-14T00:00:00"/>
    <n v="39"/>
    <n v="7.692307692"/>
    <n v="5.1282051280000003"/>
    <n v="156.54"/>
    <n v="0"/>
    <n v="0"/>
    <n v="0"/>
    <n v="0"/>
    <n v="1"/>
    <n v="0"/>
    <s v="Friday"/>
    <s v="CHO"/>
    <n v="8.0653289322773531"/>
    <n v="5.4616936807120275"/>
    <n v="235.49594172365096"/>
    <n v="0.99577159763202827"/>
    <x v="0"/>
    <x v="0"/>
    <n v="3182.2027742546156"/>
    <n v="0.9996858509900507"/>
    <n v="1"/>
    <n v="1"/>
    <n v="1"/>
    <s v="DDKS5C"/>
  </r>
  <r>
    <x v="1173"/>
    <n v="1"/>
    <d v="2013-05-30T00:00:00"/>
    <d v="2013-05-30T00:00:00"/>
    <d v="2013-05-30T00:00:00"/>
    <n v="44"/>
    <n v="4.5454545450000001"/>
    <n v="0"/>
    <n v="53.96"/>
    <n v="0"/>
    <n v="1"/>
    <n v="0"/>
    <n v="0"/>
    <n v="0"/>
    <n v="0"/>
    <s v="Monday"/>
    <s v="RIC"/>
    <n v="9.6381078319420741"/>
    <n v="7.0344725803767485"/>
    <n v="1135.0960823401633"/>
    <n v="0.99911979275736951"/>
    <x v="0"/>
    <x v="0"/>
    <n v="15338.293627612218"/>
    <n v="0.99993480794981326"/>
    <n v="1"/>
    <n v="1"/>
    <n v="1"/>
    <s v="ZBHEVT"/>
  </r>
  <r>
    <x v="1174"/>
    <n v="1"/>
    <d v="2012-10-23T00:00:00"/>
    <d v="2013-01-14T00:00:00"/>
    <d v="2013-01-14T00:00:00"/>
    <n v="44"/>
    <n v="4.5454545450000001"/>
    <n v="2.2727272730000001"/>
    <n v="83.67"/>
    <n v="0"/>
    <n v="0"/>
    <n v="0"/>
    <n v="0"/>
    <n v="0"/>
    <n v="0"/>
    <s v="Monday"/>
    <s v="CHO"/>
    <n v="9.0587445653236944"/>
    <n v="6.4551093137583688"/>
    <n v="635.94323979895466"/>
    <n v="0.99843000139177918"/>
    <x v="0"/>
    <x v="0"/>
    <n v="8593.355482666735"/>
    <n v="0.99988364456159429"/>
    <n v="1"/>
    <n v="1"/>
    <n v="1"/>
    <s v="T4THYW"/>
  </r>
  <r>
    <x v="1175"/>
    <n v="1"/>
    <d v="2013-04-30T00:00:00"/>
    <d v="2013-07-08T00:00:00"/>
    <d v="2013-12-20T00:00:00"/>
    <n v="59"/>
    <n v="11.864406779999999"/>
    <n v="5.0847457629999999"/>
    <n v="135.33000000000001"/>
    <n v="6.0606060606060601E-2"/>
    <n v="0"/>
    <n v="1"/>
    <n v="0"/>
    <n v="0"/>
    <n v="0"/>
    <s v="Tuesday"/>
    <s v="RIC"/>
    <n v="12.8298865113207"/>
    <n v="10.226251259755374"/>
    <n v="27618.780128656905"/>
    <n v="0.99996379406369851"/>
    <x v="0"/>
    <x v="0"/>
    <n v="373206.25614039437"/>
    <n v="0.99999732052369417"/>
    <n v="1"/>
    <n v="1"/>
    <n v="1"/>
    <s v="DC3YGL"/>
  </r>
  <r>
    <x v="1176"/>
    <n v="0"/>
    <d v="2012-04-13T00:00:00"/>
    <d v="2012-04-13T00:00:00"/>
    <d v="2013-08-30T00:00:00"/>
    <n v="0"/>
    <n v="0"/>
    <n v="0"/>
    <n v="125.78"/>
    <n v="7.1428571428571397E-2"/>
    <n v="1"/>
    <n v="0"/>
    <n v="0"/>
    <n v="0"/>
    <n v="0"/>
    <s v="Wednesday"/>
    <s v="CHO"/>
    <n v="3.6736250064850207E-2"/>
    <n v="-2.5668990015004751"/>
    <n v="7.6773250406343599E-2"/>
    <n v="7.1299366303324826E-2"/>
    <x v="1"/>
    <x v="1"/>
    <n v="1.0374193654610859"/>
    <n v="0.50918302979136976"/>
    <n v="1"/>
    <n v="0"/>
    <n v="0"/>
    <s v="QKCTCX"/>
  </r>
  <r>
    <x v="1177"/>
    <n v="1"/>
    <d v="2013-06-10T00:00:00"/>
    <d v="2013-06-17T00:00:00"/>
    <d v="2013-06-17T00:00:00"/>
    <n v="45"/>
    <n v="20"/>
    <n v="2.2222222220000001"/>
    <n v="87.6"/>
    <n v="0"/>
    <n v="1"/>
    <n v="0"/>
    <n v="0"/>
    <n v="1"/>
    <n v="0"/>
    <s v="Saturday"/>
    <s v="BWI"/>
    <n v="10.038902531613431"/>
    <n v="7.4352672800481052"/>
    <n v="1694.7106208008465"/>
    <n v="0.99941027673723737"/>
    <x v="0"/>
    <x v="0"/>
    <n v="22900.236834652864"/>
    <n v="0.99995633423612795"/>
    <n v="1"/>
    <n v="1"/>
    <n v="1"/>
    <s v="Q3S4A4"/>
  </r>
  <r>
    <x v="1178"/>
    <n v="0"/>
    <d v="2013-02-24T00:00:00"/>
    <d v="2013-03-12T00:00:00"/>
    <d v="2013-07-15T00:00:00"/>
    <n v="3"/>
    <n v="33.333333330000002"/>
    <n v="0"/>
    <n v="135.9"/>
    <n v="0.04"/>
    <n v="0"/>
    <n v="0"/>
    <n v="0"/>
    <n v="0"/>
    <n v="0"/>
    <s v="Tuesday"/>
    <s v="DCX"/>
    <n v="0.13544827894747552"/>
    <n v="-2.4681869726178496"/>
    <n v="8.4738352769206368E-2"/>
    <n v="7.811870259116363E-2"/>
    <x v="1"/>
    <x v="1"/>
    <n v="1.1450499711131674"/>
    <n v="0.53381039441190603"/>
    <n v="1"/>
    <n v="0"/>
    <n v="0"/>
    <s v="CZBQBN"/>
  </r>
  <r>
    <x v="1179"/>
    <n v="1"/>
    <d v="2011-09-15T00:00:00"/>
    <d v="2011-09-15T00:00:00"/>
    <d v="2014-01-05T00:00:00"/>
    <n v="50"/>
    <n v="24"/>
    <n v="14"/>
    <n v="96.67"/>
    <n v="6.9988137603796005E-2"/>
    <n v="1"/>
    <n v="0"/>
    <n v="0"/>
    <n v="0"/>
    <n v="0"/>
    <s v="Monday"/>
    <s v="CHO"/>
    <n v="10.985990006442668"/>
    <n v="8.3823547548773423"/>
    <n v="4369.2854182927904"/>
    <n v="0.99977118199287074"/>
    <x v="0"/>
    <x v="0"/>
    <n v="59041.154076096667"/>
    <n v="0.99998306294857209"/>
    <n v="1"/>
    <n v="1"/>
    <n v="1"/>
    <s v="KYEQN4"/>
  </r>
  <r>
    <x v="1180"/>
    <n v="1"/>
    <d v="2013-06-22T00:00:00"/>
    <d v="2013-07-11T00:00:00"/>
    <d v="2013-07-11T00:00:00"/>
    <n v="36"/>
    <n v="69.444444439999998"/>
    <n v="2.7777777779999999"/>
    <n v="74.23"/>
    <n v="0"/>
    <n v="1"/>
    <n v="0"/>
    <n v="0"/>
    <n v="1"/>
    <n v="0"/>
    <s v="Saturday"/>
    <s v="DCX"/>
    <n v="8.1925479409147695"/>
    <n v="5.5889126893494439"/>
    <n v="267.44466612992937"/>
    <n v="0.99627483751338164"/>
    <x v="0"/>
    <x v="0"/>
    <n v="3613.9185766392679"/>
    <n v="0.99972336859633237"/>
    <n v="1"/>
    <n v="1"/>
    <n v="1"/>
    <s v="CPRC8G"/>
  </r>
  <r>
    <x v="1181"/>
    <n v="1"/>
    <d v="2011-05-12T00:00:00"/>
    <d v="2011-05-13T00:00:00"/>
    <d v="2011-05-29T00:00:00"/>
    <n v="48"/>
    <n v="2.0833333330000001"/>
    <n v="0"/>
    <n v="80.34"/>
    <n v="0.125"/>
    <n v="0"/>
    <n v="0"/>
    <n v="0"/>
    <n v="1"/>
    <n v="0"/>
    <s v="Friday"/>
    <s v="CHO"/>
    <n v="10.062222387187473"/>
    <n v="7.4585871356221478"/>
    <n v="1734.6954357583993"/>
    <n v="0.99942386205586631"/>
    <x v="0"/>
    <x v="0"/>
    <n v="23440.542489836065"/>
    <n v="0.99995734069119246"/>
    <n v="1"/>
    <n v="1"/>
    <n v="1"/>
    <s v="78Y87H"/>
  </r>
  <r>
    <x v="1182"/>
    <n v="1"/>
    <d v="2012-08-28T00:00:00"/>
    <d v="2012-08-23T00:00:00"/>
    <d v="2012-08-23T00:00:00"/>
    <n v="36"/>
    <n v="0"/>
    <n v="0"/>
    <n v="51.74"/>
    <n v="0"/>
    <n v="1"/>
    <n v="0"/>
    <n v="0"/>
    <n v="1"/>
    <n v="0"/>
    <s v="Sunday"/>
    <s v="BWI"/>
    <n v="8.2176702328386995"/>
    <n v="5.6140349812733739"/>
    <n v="274.24859642446256"/>
    <n v="0.99636692062015864"/>
    <x v="0"/>
    <x v="0"/>
    <n v="3705.8585298317785"/>
    <n v="0.99973022979108794"/>
    <n v="1"/>
    <n v="1"/>
    <n v="1"/>
    <s v="YQDTRJ"/>
  </r>
  <r>
    <x v="1183"/>
    <n v="1"/>
    <d v="2013-02-09T00:00:00"/>
    <d v="2013-09-04T00:00:00"/>
    <d v="2013-11-11T00:00:00"/>
    <n v="40"/>
    <n v="2.5"/>
    <n v="0"/>
    <n v="57.03"/>
    <n v="2.9411764705882401E-2"/>
    <n v="0"/>
    <n v="0"/>
    <n v="0"/>
    <n v="0"/>
    <n v="0"/>
    <s v="Thursday"/>
    <s v="CHO"/>
    <n v="8.244419942186541"/>
    <n v="5.6407846906212153"/>
    <n v="281.683666307198"/>
    <n v="0.99646247689842371"/>
    <x v="0"/>
    <x v="0"/>
    <n v="3806.3269278621019"/>
    <n v="0.99973734853377527"/>
    <n v="1"/>
    <n v="1"/>
    <n v="1"/>
    <s v="U77LJS"/>
  </r>
  <r>
    <x v="1184"/>
    <n v="0"/>
    <d v="2010-10-25T00:00:00"/>
    <d v="2013-03-18T00:00:00"/>
    <d v="2013-03-18T00:00:00"/>
    <n v="0"/>
    <n v="0"/>
    <n v="0"/>
    <n v="44.84"/>
    <n v="0"/>
    <n v="0"/>
    <n v="0"/>
    <n v="0"/>
    <n v="0"/>
    <n v="0"/>
    <s v="Tuesday"/>
    <s v="RIC"/>
    <n v="-0.15682067606480232"/>
    <n v="-2.7604559276301277"/>
    <n v="6.3262918470916363E-2"/>
    <n v="5.9498847718582229E-2"/>
    <x v="1"/>
    <x v="1"/>
    <n v="0.85485734145615389"/>
    <n v="0.46087498070608973"/>
    <n v="0"/>
    <n v="0"/>
    <n v="0"/>
    <s v="SJDTHE"/>
  </r>
  <r>
    <x v="1185"/>
    <n v="1"/>
    <d v="2011-03-17T00:00:00"/>
    <d v="2011-10-10T00:00:00"/>
    <d v="2014-01-19T00:00:00"/>
    <n v="59"/>
    <n v="42.372881360000001"/>
    <n v="8.4745762710000001"/>
    <n v="82.74"/>
    <n v="6.4903846153846201E-2"/>
    <n v="1"/>
    <n v="1"/>
    <n v="0"/>
    <n v="0"/>
    <n v="0"/>
    <s v="Monday"/>
    <s v="CHO"/>
    <n v="13.595832012313037"/>
    <n v="10.992196760747712"/>
    <n v="59408.747614631269"/>
    <n v="0.99998316774535911"/>
    <x v="0"/>
    <x v="0"/>
    <n v="802776.81258778775"/>
    <n v="0.99999875432531349"/>
    <n v="1"/>
    <n v="1"/>
    <n v="1"/>
    <s v="5G2M5P"/>
  </r>
  <r>
    <x v="1186"/>
    <n v="1"/>
    <d v="2010-07-07T00:00:00"/>
    <d v="2010-11-04T00:00:00"/>
    <d v="2013-07-09T00:00:00"/>
    <n v="45"/>
    <n v="15.55555556"/>
    <n v="2.2222222220000001"/>
    <n v="94.86"/>
    <n v="3.2719836400817999E-2"/>
    <n v="0"/>
    <n v="0"/>
    <n v="0"/>
    <n v="0"/>
    <n v="0"/>
    <s v="Monday"/>
    <s v="CHO"/>
    <n v="9.2106458911829101"/>
    <n v="6.6070106396175845"/>
    <n v="740.26678360897665"/>
    <n v="0.99865095803277282"/>
    <x v="0"/>
    <x v="0"/>
    <n v="10003.055658824735"/>
    <n v="0.99990004054014658"/>
    <n v="1"/>
    <n v="1"/>
    <n v="1"/>
    <s v="2AVSUF"/>
  </r>
  <r>
    <x v="1187"/>
    <n v="1"/>
    <d v="2011-04-12T00:00:00"/>
    <d v="2011-04-27T00:00:00"/>
    <d v="2014-01-15T00:00:00"/>
    <n v="40"/>
    <n v="97.5"/>
    <n v="27.5"/>
    <n v="81.290000000000006"/>
    <n v="0.11569416498993999"/>
    <n v="1"/>
    <n v="0"/>
    <n v="0"/>
    <n v="0"/>
    <n v="0"/>
    <s v="Thursday"/>
    <s v="RIC"/>
    <n v="9.1573172427387117"/>
    <n v="6.5536819911733861"/>
    <n v="701.82353036189477"/>
    <n v="0.99857716772873972"/>
    <x v="0"/>
    <x v="0"/>
    <n v="9483.5807742944817"/>
    <n v="0.99989456571420532"/>
    <n v="1"/>
    <n v="1"/>
    <n v="1"/>
    <s v="6KU5N"/>
  </r>
  <r>
    <x v="1188"/>
    <n v="1"/>
    <d v="2013-02-04T00:00:00"/>
    <d v="2013-02-20T00:00:00"/>
    <d v="2013-04-21T00:00:00"/>
    <n v="47"/>
    <n v="8.5106382979999999"/>
    <n v="0"/>
    <n v="189.52"/>
    <n v="0.1"/>
    <n v="0"/>
    <n v="0"/>
    <n v="0"/>
    <n v="0"/>
    <n v="0"/>
    <s v="Thursday"/>
    <s v="CHO"/>
    <n v="9.2196829258585247"/>
    <n v="6.6160476742931991"/>
    <n v="746.98691951733065"/>
    <n v="0.99866307822515765"/>
    <x v="0"/>
    <x v="0"/>
    <n v="10093.863317650665"/>
    <n v="0.9999009397186932"/>
    <n v="1"/>
    <n v="1"/>
    <n v="1"/>
    <s v="REFK2J"/>
  </r>
  <r>
    <x v="1189"/>
    <n v="1"/>
    <d v="2011-12-26T00:00:00"/>
    <d v="2012-02-01T00:00:00"/>
    <d v="2013-05-12T00:00:00"/>
    <n v="45"/>
    <n v="4.4444444440000002"/>
    <n v="0"/>
    <n v="58.5"/>
    <n v="4.29184549356223E-3"/>
    <n v="0"/>
    <n v="0"/>
    <n v="0"/>
    <n v="0"/>
    <n v="0"/>
    <s v="Thursday"/>
    <s v="RIC"/>
    <n v="9.3119474100467414"/>
    <n v="6.7083121584814158"/>
    <n v="819.18681442362106"/>
    <n v="0.99878076557387385"/>
    <x v="0"/>
    <x v="0"/>
    <n v="11069.483976716207"/>
    <n v="0.99990966971253437"/>
    <n v="1"/>
    <n v="1"/>
    <n v="1"/>
    <s v="M3ERGU"/>
  </r>
  <r>
    <x v="1190"/>
    <n v="1"/>
    <d v="2013-05-02T00:00:00"/>
    <d v="2013-05-02T00:00:00"/>
    <d v="2013-05-02T00:00:00"/>
    <n v="40"/>
    <n v="60"/>
    <n v="2.5"/>
    <n v="58.82"/>
    <n v="0"/>
    <n v="0"/>
    <n v="0"/>
    <n v="0"/>
    <n v="1"/>
    <n v="0"/>
    <s v="Friday"/>
    <s v="RIC"/>
    <n v="8.5679741883196456"/>
    <n v="5.96433893675432"/>
    <n v="389.29559398122177"/>
    <n v="0.99743783938271124"/>
    <x v="0"/>
    <x v="0"/>
    <n v="5260.4622827253052"/>
    <n v="0.99980993876867974"/>
    <n v="1"/>
    <n v="1"/>
    <n v="1"/>
    <s v="XM4QCS"/>
  </r>
  <r>
    <x v="1191"/>
    <n v="1"/>
    <d v="2010-06-06T00:00:00"/>
    <d v="2010-12-12T00:00:00"/>
    <d v="2014-01-16T00:00:00"/>
    <n v="61"/>
    <n v="77.049180329999999"/>
    <n v="29.508196720000001"/>
    <n v="88.29"/>
    <n v="1.6799292661361601E-2"/>
    <n v="1"/>
    <n v="1"/>
    <n v="1"/>
    <n v="0"/>
    <n v="0"/>
    <s v="Thursday"/>
    <s v="CHO"/>
    <n v="15.280665165978187"/>
    <n v="12.677029914412861"/>
    <n v="320305.31023865897"/>
    <n v="0.99999687798845027"/>
    <x v="0"/>
    <x v="0"/>
    <n v="4328212.3648909563"/>
    <n v="0.99999976895778564"/>
    <n v="1"/>
    <n v="1"/>
    <n v="1"/>
    <s v="DNWCAE"/>
  </r>
  <r>
    <x v="1192"/>
    <n v="1"/>
    <d v="2011-08-29T00:00:00"/>
    <d v="2011-09-06T00:00:00"/>
    <d v="2014-01-19T00:00:00"/>
    <n v="51"/>
    <n v="3.9215686270000001"/>
    <n v="1.9607843140000001"/>
    <n v="39.54"/>
    <n v="4.6189376443418001E-2"/>
    <n v="0"/>
    <n v="0"/>
    <n v="0"/>
    <n v="0"/>
    <n v="0"/>
    <s v="Wednesday"/>
    <s v="CHO"/>
    <n v="10.660255990277429"/>
    <n v="8.0566207387121036"/>
    <n v="3154.6118444686654"/>
    <n v="0.99968310424434714"/>
    <x v="0"/>
    <x v="0"/>
    <n v="42627.548015008855"/>
    <n v="0.99997654154207538"/>
    <n v="1"/>
    <n v="1"/>
    <n v="1"/>
    <s v="AQPBV6"/>
  </r>
  <r>
    <x v="1193"/>
    <n v="0"/>
    <d v="2013-01-09T00:00:00"/>
    <d v="2013-01-10T00:00:00"/>
    <d v="2013-02-04T00:00:00"/>
    <n v="0"/>
    <n v="0"/>
    <n v="0"/>
    <n v="62.04"/>
    <n v="0.12"/>
    <n v="0"/>
    <n v="0"/>
    <n v="0"/>
    <n v="0"/>
    <n v="0"/>
    <s v="Wednesday"/>
    <s v="DCX"/>
    <n v="-0.28858558431426973"/>
    <n v="-2.8922208358795949"/>
    <n v="5.5452923917114295E-2"/>
    <n v="5.2539457384144846E-2"/>
    <x v="1"/>
    <x v="1"/>
    <n v="0.7493226721360905"/>
    <n v="0.42835017465422531"/>
    <n v="0"/>
    <n v="0"/>
    <n v="0"/>
    <s v="VAF4E3"/>
  </r>
  <r>
    <x v="1194"/>
    <n v="0"/>
    <d v="2012-12-29T00:00:00"/>
    <d v="2012-12-29T00:00:00"/>
    <d v="2013-01-08T00:00:00"/>
    <n v="1"/>
    <n v="0"/>
    <n v="0"/>
    <n v="94.89"/>
    <n v="0.2"/>
    <n v="0"/>
    <n v="0"/>
    <n v="0"/>
    <n v="0"/>
    <n v="0"/>
    <s v="Monday"/>
    <s v="RIC"/>
    <n v="-0.23967799944679546"/>
    <n v="-2.8433132510121206"/>
    <n v="5.8232407401468324E-2"/>
    <n v="5.502799479035074E-2"/>
    <x v="1"/>
    <x v="1"/>
    <n v="0.78688119645786214"/>
    <n v="0.44036570423243482"/>
    <n v="0"/>
    <n v="0"/>
    <n v="0"/>
    <s v="HZEFRH"/>
  </r>
  <r>
    <x v="1195"/>
    <n v="1"/>
    <d v="2013-05-05T00:00:00"/>
    <d v="2013-05-05T00:00:00"/>
    <d v="2013-10-24T00:00:00"/>
    <n v="49"/>
    <n v="22.44897959"/>
    <n v="10.204081629999999"/>
    <n v="73.3"/>
    <n v="1.16279069767442E-2"/>
    <n v="1"/>
    <n v="0"/>
    <n v="0"/>
    <n v="0"/>
    <n v="0"/>
    <s v="Tuesday"/>
    <s v="RIC"/>
    <n v="10.81785970221879"/>
    <n v="8.2142244506534645"/>
    <n v="3693.1109238785639"/>
    <n v="0.99972929887038964"/>
    <x v="0"/>
    <x v="0"/>
    <n v="49904.162855542374"/>
    <n v="0.99997996199305283"/>
    <n v="1"/>
    <n v="1"/>
    <n v="1"/>
    <s v="PR6CF8"/>
  </r>
  <r>
    <x v="1196"/>
    <n v="1"/>
    <d v="2009-12-09T00:00:00"/>
    <d v="2010-06-16T00:00:00"/>
    <d v="2013-12-18T00:00:00"/>
    <n v="43"/>
    <n v="51.162790700000002"/>
    <n v="25.581395350000001"/>
    <n v="73.06"/>
    <n v="0.113192818110851"/>
    <n v="0"/>
    <n v="0"/>
    <n v="0"/>
    <n v="0"/>
    <n v="0"/>
    <s v="Thursday"/>
    <s v="CHO"/>
    <n v="9.2659679335947658"/>
    <n v="6.6623326820294402"/>
    <n v="782.37383957019222"/>
    <n v="0.99872347026478614"/>
    <x v="0"/>
    <x v="0"/>
    <n v="10572.038671078562"/>
    <n v="0.99990541981060421"/>
    <n v="1"/>
    <n v="1"/>
    <n v="1"/>
    <s v="J779E8"/>
  </r>
  <r>
    <x v="1197"/>
    <n v="0"/>
    <d v="2011-05-10T00:00:00"/>
    <d v="2011-10-17T00:00:00"/>
    <d v="2014-01-17T00:00:00"/>
    <n v="19"/>
    <n v="31.578947370000002"/>
    <n v="31.578947370000002"/>
    <n v="152.24"/>
    <n v="0.121506682867558"/>
    <n v="1"/>
    <n v="0"/>
    <n v="1"/>
    <n v="1"/>
    <n v="0"/>
    <s v="Friday"/>
    <s v="RIC"/>
    <n v="5.6532655480511087"/>
    <n v="3.0496302964857835"/>
    <n v="21.107539448355798"/>
    <n v="0.95476656267713356"/>
    <x v="0"/>
    <x v="1"/>
    <n v="285.22135073167073"/>
    <n v="0.99650620054218986"/>
    <n v="1"/>
    <n v="0"/>
    <n v="0"/>
    <s v="WP8HVZ"/>
  </r>
  <r>
    <x v="1198"/>
    <n v="1"/>
    <d v="2012-08-28T00:00:00"/>
    <d v="2012-08-02T00:00:00"/>
    <d v="2012-08-23T00:00:00"/>
    <n v="38"/>
    <n v="0"/>
    <n v="0"/>
    <n v="59.99"/>
    <n v="0.19047619047618999"/>
    <n v="0"/>
    <n v="0"/>
    <n v="0"/>
    <n v="1"/>
    <n v="0"/>
    <s v="Sunday"/>
    <s v="DCX"/>
    <n v="7.9789637423031454"/>
    <n v="5.3753284907378198"/>
    <n v="216.01081821049169"/>
    <n v="0.99539193479732402"/>
    <x v="0"/>
    <x v="0"/>
    <n v="2918.9047588135199"/>
    <n v="0.99965752307605871"/>
    <n v="1"/>
    <n v="1"/>
    <n v="1"/>
    <s v="G6FHCU"/>
  </r>
  <r>
    <x v="1199"/>
    <n v="0"/>
    <d v="2012-08-28T00:00:00"/>
    <d v="2012-08-09T00:00:00"/>
    <d v="2012-09-20T00:00:00"/>
    <n v="0"/>
    <n v="0"/>
    <n v="0"/>
    <n v="33.479999999999997"/>
    <n v="7.1428571428571397E-2"/>
    <n v="0"/>
    <n v="0"/>
    <n v="0"/>
    <n v="1"/>
    <n v="0"/>
    <s v="Sunday"/>
    <s v="DCX"/>
    <n v="0.10436696131023426"/>
    <n v="-2.4992682902550909"/>
    <n v="8.2145082996782567E-2"/>
    <n v="7.5909491515960437E-2"/>
    <x v="1"/>
    <x v="1"/>
    <n v="1.1100077100712276"/>
    <n v="0.5260680824876024"/>
    <n v="1"/>
    <n v="0"/>
    <n v="0"/>
    <s v="3G2PGX"/>
  </r>
  <r>
    <x v="1200"/>
    <n v="0"/>
    <d v="2013-06-06T00:00:00"/>
    <d v="2013-06-06T00:00:00"/>
    <d v="2013-12-05T00:00:00"/>
    <n v="0"/>
    <n v="0"/>
    <n v="0"/>
    <n v="58.09"/>
    <n v="1.0989010989011E-2"/>
    <n v="1"/>
    <n v="0"/>
    <n v="0"/>
    <n v="1"/>
    <n v="0"/>
    <s v="Friday"/>
    <s v="DCX"/>
    <n v="0.57362204153297736"/>
    <n v="-2.0300132100323478"/>
    <n v="0.13133378621346958"/>
    <n v="0.11608756656427516"/>
    <x v="1"/>
    <x v="1"/>
    <n v="1.7746834012634385"/>
    <n v="0.63959852156658492"/>
    <n v="1"/>
    <n v="0"/>
    <n v="0"/>
    <s v="MR6BC6"/>
  </r>
  <r>
    <x v="1201"/>
    <n v="1"/>
    <d v="2010-08-03T00:00:00"/>
    <d v="2011-09-26T00:00:00"/>
    <d v="2012-07-17T00:00:00"/>
    <n v="48"/>
    <n v="6.25"/>
    <n v="0"/>
    <n v="86.63"/>
    <n v="2.7118644067796599E-2"/>
    <n v="0"/>
    <n v="0"/>
    <n v="0"/>
    <n v="0"/>
    <n v="0"/>
    <s v="Thursday"/>
    <s v="CHO"/>
    <n v="9.8345521068979878"/>
    <n v="7.2309168553326622"/>
    <n v="1381.4885487513973"/>
    <n v="0.99927666670302395"/>
    <x v="0"/>
    <x v="0"/>
    <n v="18667.73864662386"/>
    <n v="0.9999464345171396"/>
    <n v="1"/>
    <n v="1"/>
    <n v="1"/>
    <s v="CX2JK9"/>
  </r>
  <r>
    <x v="1202"/>
    <n v="0"/>
    <d v="2012-10-04T00:00:00"/>
    <d v="2012-10-05T00:00:00"/>
    <d v="2013-01-10T00:00:00"/>
    <n v="40"/>
    <n v="5"/>
    <n v="0"/>
    <n v="43.04"/>
    <n v="2.06185567010309E-2"/>
    <n v="0"/>
    <n v="0"/>
    <n v="0"/>
    <n v="1"/>
    <n v="0"/>
    <s v="Friday"/>
    <s v="CHO"/>
    <n v="8.5626783818221046"/>
    <n v="5.959043130256779"/>
    <n v="387.23940922900732"/>
    <n v="0.99742426972577081"/>
    <x v="0"/>
    <x v="1"/>
    <n v="5232.6775286654874"/>
    <n v="0.99980892976410507"/>
    <n v="1"/>
    <n v="0"/>
    <n v="0"/>
    <s v="RDTKB2"/>
  </r>
  <r>
    <x v="1203"/>
    <n v="1"/>
    <d v="2013-04-29T00:00:00"/>
    <d v="2013-05-02T00:00:00"/>
    <d v="2013-05-02T00:00:00"/>
    <n v="45"/>
    <n v="0"/>
    <n v="0"/>
    <n v="48.99"/>
    <n v="0"/>
    <n v="0"/>
    <n v="0"/>
    <n v="0"/>
    <n v="1"/>
    <n v="0"/>
    <s v="Friday"/>
    <s v="DCX"/>
    <n v="9.6118515578731873"/>
    <n v="7.0082163063078617"/>
    <n v="1105.6805495364647"/>
    <n v="0.99909639687765461"/>
    <x v="0"/>
    <x v="0"/>
    <n v="14940.808263707509"/>
    <n v="0.99993307369614504"/>
    <n v="1"/>
    <n v="1"/>
    <n v="1"/>
    <s v="SX4MAE"/>
  </r>
  <r>
    <x v="1204"/>
    <n v="1"/>
    <d v="2011-09-13T00:00:00"/>
    <d v="2011-10-09T00:00:00"/>
    <d v="2013-03-20T00:00:00"/>
    <n v="47"/>
    <n v="2.1276595739999999"/>
    <n v="0"/>
    <n v="57.4"/>
    <n v="1.32575757575758E-2"/>
    <n v="1"/>
    <n v="0"/>
    <n v="0"/>
    <n v="0"/>
    <n v="0"/>
    <s v="Thursday"/>
    <s v="RIC"/>
    <n v="10.252772313999696"/>
    <n v="7.6491370624343702"/>
    <n v="2098.8336453387392"/>
    <n v="0.99952377179867569"/>
    <x v="0"/>
    <x v="0"/>
    <n v="28361.058793673041"/>
    <n v="0.9999647416286922"/>
    <n v="1"/>
    <n v="1"/>
    <n v="1"/>
    <s v="2VZ2UY"/>
  </r>
  <r>
    <x v="1205"/>
    <n v="1"/>
    <d v="2010-08-02T00:00:00"/>
    <d v="2010-08-08T00:00:00"/>
    <d v="2013-06-30T00:00:00"/>
    <n v="40"/>
    <n v="35"/>
    <n v="12.5"/>
    <n v="53.26"/>
    <n v="4.7303689687795596E-3"/>
    <n v="1"/>
    <n v="0"/>
    <n v="0"/>
    <n v="0"/>
    <n v="0"/>
    <s v="Monday"/>
    <s v="CHO"/>
    <n v="9.0324884822860376"/>
    <n v="6.428853230720712"/>
    <n v="619.46315921459154"/>
    <n v="0.99838830076347185"/>
    <x v="0"/>
    <x v="0"/>
    <n v="8370.6639247075727"/>
    <n v="0.9998805494333034"/>
    <n v="1"/>
    <n v="1"/>
    <n v="1"/>
    <s v="P83GA2"/>
  </r>
  <r>
    <x v="1206"/>
    <n v="1"/>
    <d v="2011-03-16T00:00:00"/>
    <d v="2012-03-13T00:00:00"/>
    <d v="2014-01-14T00:00:00"/>
    <n v="66"/>
    <n v="53.030303029999999"/>
    <n v="0"/>
    <n v="42.93"/>
    <n v="0.171130952380952"/>
    <n v="1"/>
    <n v="1"/>
    <n v="0"/>
    <n v="0"/>
    <n v="0"/>
    <s v="Wednesday"/>
    <s v="BWI"/>
    <n v="14.989098200384529"/>
    <n v="12.385462948819203"/>
    <n v="239297.52922176683"/>
    <n v="0.99999582111932217"/>
    <x v="0"/>
    <x v="0"/>
    <n v="3233572.7562361825"/>
    <n v="0.99999969074464501"/>
    <n v="1"/>
    <n v="1"/>
    <n v="1"/>
    <s v="9JEKLJ"/>
  </r>
  <r>
    <x v="1207"/>
    <n v="1"/>
    <d v="2013-05-27T00:00:00"/>
    <d v="2013-05-29T00:00:00"/>
    <d v="2013-09-07T00:00:00"/>
    <n v="45"/>
    <n v="0"/>
    <n v="0"/>
    <n v="146.19"/>
    <n v="1.9801980198019799E-2"/>
    <n v="1"/>
    <n v="0"/>
    <n v="0"/>
    <n v="0"/>
    <n v="0"/>
    <s v="Thursday"/>
    <s v="CHO"/>
    <n v="9.515266942270177"/>
    <n v="6.9116316907048514"/>
    <n v="1003.8839347242458"/>
    <n v="0.9990048601978353"/>
    <x v="0"/>
    <x v="0"/>
    <n v="13565.253900884118"/>
    <n v="0.99992628768359293"/>
    <n v="1"/>
    <n v="1"/>
    <n v="1"/>
    <s v="D2QFM7"/>
  </r>
  <r>
    <x v="1208"/>
    <n v="1"/>
    <d v="2012-09-09T00:00:00"/>
    <d v="2012-09-09T00:00:00"/>
    <d v="2014-01-12T00:00:00"/>
    <n v="37"/>
    <n v="94.59459459"/>
    <n v="18.918918919999999"/>
    <n v="112.15"/>
    <n v="8.3673469387755106E-2"/>
    <n v="1"/>
    <n v="0"/>
    <n v="0"/>
    <n v="1"/>
    <n v="0"/>
    <s v="Friday"/>
    <s v="CHO"/>
    <n v="8.5326011745646877"/>
    <n v="5.9289659229993621"/>
    <n v="375.76574213788018"/>
    <n v="0.99734583087537176"/>
    <x v="0"/>
    <x v="0"/>
    <n v="5077.6364906712788"/>
    <n v="0.99980309675602164"/>
    <n v="1"/>
    <n v="1"/>
    <n v="1"/>
    <s v="4H3S3C"/>
  </r>
  <r>
    <x v="1209"/>
    <n v="1"/>
    <d v="2012-10-22T00:00:00"/>
    <d v="2012-10-22T00:00:00"/>
    <d v="2013-12-27T00:00:00"/>
    <n v="63"/>
    <n v="26.984126979999999"/>
    <n v="7.936507937"/>
    <n v="93.36"/>
    <n v="1.1600928074245899E-2"/>
    <n v="0"/>
    <n v="0"/>
    <n v="0"/>
    <n v="0"/>
    <n v="0"/>
    <s v="Monday"/>
    <s v="RIC"/>
    <n v="13.146260635245911"/>
    <n v="10.542625383680585"/>
    <n v="37896.92994427184"/>
    <n v="0.9999736133345154"/>
    <x v="0"/>
    <x v="0"/>
    <n v="512092.54274925444"/>
    <n v="0.9999980472317721"/>
    <n v="1"/>
    <n v="1"/>
    <n v="1"/>
    <s v="SHPBKR"/>
  </r>
  <r>
    <x v="1210"/>
    <n v="1"/>
    <d v="2013-02-07T00:00:00"/>
    <d v="2013-02-07T00:00:00"/>
    <d v="2013-02-07T00:00:00"/>
    <n v="39"/>
    <n v="33.333333330000002"/>
    <n v="5.1282051280000003"/>
    <n v="59.35"/>
    <n v="0"/>
    <n v="0"/>
    <n v="0"/>
    <n v="0"/>
    <n v="1"/>
    <n v="0"/>
    <s v="Friday"/>
    <s v="RIC"/>
    <n v="8.4052352995105846"/>
    <n v="5.801600047945259"/>
    <n v="330.82847807617219"/>
    <n v="0.99698639488148322"/>
    <x v="0"/>
    <x v="0"/>
    <n v="4470.4095239646249"/>
    <n v="0.99977635687479738"/>
    <n v="1"/>
    <n v="1"/>
    <n v="1"/>
    <s v="JFLUTR"/>
  </r>
  <r>
    <x v="1211"/>
    <n v="1"/>
    <d v="2013-03-16T00:00:00"/>
    <d v="2013-03-19T00:00:00"/>
    <d v="2013-04-22T00:00:00"/>
    <n v="37"/>
    <n v="59.459459459999998"/>
    <n v="2.7027027029999999"/>
    <n v="53.14"/>
    <n v="8.8235294117647106E-2"/>
    <n v="0"/>
    <n v="0"/>
    <n v="0"/>
    <n v="0"/>
    <n v="0"/>
    <s v="Tuesday"/>
    <s v="CHO"/>
    <n v="7.6404004808958321"/>
    <n v="5.0367652293305074"/>
    <n v="153.97114724839818"/>
    <n v="0.99354718592618319"/>
    <x v="0"/>
    <x v="0"/>
    <n v="2080.5768810401992"/>
    <n v="0.99951959497191367"/>
    <n v="1"/>
    <n v="1"/>
    <n v="1"/>
    <s v="PGY4ZU"/>
  </r>
  <r>
    <x v="1212"/>
    <n v="1"/>
    <d v="2013-04-30T00:00:00"/>
    <d v="2013-05-22T00:00:00"/>
    <d v="2013-12-17T00:00:00"/>
    <n v="52"/>
    <n v="7.692307692"/>
    <n v="0"/>
    <n v="38.86"/>
    <n v="1.43540669856459E-2"/>
    <n v="0"/>
    <n v="0"/>
    <n v="0"/>
    <n v="0"/>
    <n v="0"/>
    <s v="Thursday"/>
    <s v="DCX"/>
    <n v="10.855379801198252"/>
    <n v="8.2517445496329263"/>
    <n v="3834.3091326507092"/>
    <n v="0.99973926482444742"/>
    <x v="0"/>
    <x v="0"/>
    <n v="51812.141941660855"/>
    <n v="0.99998069987724103"/>
    <n v="1"/>
    <n v="1"/>
    <n v="1"/>
    <s v="SD96XS"/>
  </r>
  <r>
    <x v="1213"/>
    <n v="1"/>
    <d v="2012-08-28T00:00:00"/>
    <d v="2012-07-24T00:00:00"/>
    <d v="2014-01-14T00:00:00"/>
    <n v="43"/>
    <n v="20.93023256"/>
    <n v="6.9767441860000003"/>
    <n v="90.86"/>
    <n v="2.04081632653061E-2"/>
    <n v="0"/>
    <n v="0"/>
    <n v="0"/>
    <n v="0"/>
    <n v="0"/>
    <s v="Tuesday"/>
    <s v="DCX"/>
    <n v="8.9005394033974454"/>
    <n v="6.2969041518321198"/>
    <n v="542.88860514843998"/>
    <n v="0.99816138821344291"/>
    <x v="0"/>
    <x v="0"/>
    <n v="7335.9294974257418"/>
    <n v="0.99986370320167983"/>
    <n v="1"/>
    <n v="1"/>
    <n v="1"/>
    <s v="9L9L77"/>
  </r>
  <r>
    <x v="1214"/>
    <n v="1"/>
    <d v="2013-06-06T00:00:00"/>
    <d v="2013-06-23T00:00:00"/>
    <d v="2013-06-23T00:00:00"/>
    <n v="45"/>
    <n v="0"/>
    <n v="0"/>
    <n v="55.61"/>
    <n v="0"/>
    <n v="1"/>
    <n v="0"/>
    <n v="0"/>
    <n v="1"/>
    <n v="0"/>
    <s v="Friday"/>
    <s v="RIC"/>
    <n v="10.107956115016552"/>
    <n v="7.5043208634512268"/>
    <n v="1815.8716211285898"/>
    <n v="0.99944960337958344"/>
    <x v="0"/>
    <x v="0"/>
    <n v="24537.457707982619"/>
    <n v="0.99995924764254129"/>
    <n v="1"/>
    <n v="1"/>
    <n v="1"/>
    <s v="R884A5"/>
  </r>
  <r>
    <x v="1215"/>
    <n v="1"/>
    <d v="2011-04-12T00:00:00"/>
    <d v="2011-04-29T00:00:00"/>
    <d v="2013-10-09T00:00:00"/>
    <n v="46"/>
    <n v="4.3478260869999996"/>
    <n v="0"/>
    <n v="17.87"/>
    <n v="7.7181208053691303E-2"/>
    <n v="0"/>
    <n v="0"/>
    <n v="0"/>
    <n v="0"/>
    <n v="0"/>
    <s v="Thursday"/>
    <s v="RIC"/>
    <n v="9.6220827700815672"/>
    <n v="7.0184475185162416"/>
    <n v="1117.0510697897771"/>
    <n v="0.99910558647362324"/>
    <x v="0"/>
    <x v="0"/>
    <n v="15094.45550208442"/>
    <n v="0.99993375489730263"/>
    <n v="1"/>
    <n v="1"/>
    <n v="1"/>
    <s v="HPZX6"/>
  </r>
  <r>
    <x v="1216"/>
    <n v="0"/>
    <d v="2013-04-01T00:00:00"/>
    <d v="2013-04-01T00:00:00"/>
    <d v="2013-07-10T00:00:00"/>
    <n v="0"/>
    <n v="0"/>
    <n v="0"/>
    <n v="57.84"/>
    <n v="7.0000000000000007E-2"/>
    <n v="1"/>
    <n v="0"/>
    <n v="0"/>
    <n v="0"/>
    <n v="0"/>
    <s v="Wednesday"/>
    <s v="DCX"/>
    <n v="0.27519796269716612"/>
    <n v="-2.3284372888681588"/>
    <n v="9.7447911099820539E-2"/>
    <n v="8.8795021717397005E-2"/>
    <x v="1"/>
    <x v="1"/>
    <n v="1.316791324629534"/>
    <n v="0.56836854948086235"/>
    <n v="1"/>
    <n v="0"/>
    <n v="0"/>
    <s v="3X3BZT"/>
  </r>
  <r>
    <x v="1217"/>
    <n v="0"/>
    <d v="2011-08-24T00:00:00"/>
    <d v="2012-09-15T00:00:00"/>
    <d v="2014-01-15T00:00:00"/>
    <n v="9"/>
    <n v="11.11111111"/>
    <n v="0"/>
    <n v="56.02"/>
    <n v="2.6694045174538002E-2"/>
    <n v="1"/>
    <n v="0"/>
    <n v="1"/>
    <n v="0"/>
    <n v="0"/>
    <s v="Monday"/>
    <s v="RIC"/>
    <n v="3.0583359081306183"/>
    <n v="0.45470065656529313"/>
    <n v="1.5757016364904581"/>
    <n v="0.61175627416125822"/>
    <x v="0"/>
    <x v="1"/>
    <n v="21.292095661340621"/>
    <n v="0.95514105020937001"/>
    <n v="1"/>
    <n v="0"/>
    <n v="0"/>
    <s v="VMNM6Y"/>
  </r>
  <r>
    <x v="1218"/>
    <n v="1"/>
    <d v="2013-02-02T00:00:00"/>
    <d v="2013-08-12T00:00:00"/>
    <d v="2013-08-12T00:00:00"/>
    <n v="43"/>
    <n v="2.3255813949999999"/>
    <n v="0"/>
    <n v="128.06"/>
    <n v="0"/>
    <n v="0"/>
    <n v="0"/>
    <n v="0"/>
    <n v="0"/>
    <n v="0"/>
    <s v="Tuesday"/>
    <s v="RIC"/>
    <n v="8.6481624587595007"/>
    <n v="6.0445272071941751"/>
    <n v="421.79828713673731"/>
    <n v="0.99763480593364706"/>
    <x v="0"/>
    <x v="0"/>
    <n v="5699.6637380590919"/>
    <n v="0.99982458183012557"/>
    <n v="1"/>
    <n v="1"/>
    <n v="1"/>
    <s v="R5H6R3"/>
  </r>
  <r>
    <x v="1219"/>
    <n v="1"/>
    <d v="2013-04-05T00:00:00"/>
    <d v="2013-04-11T00:00:00"/>
    <d v="2013-04-23T00:00:00"/>
    <n v="46"/>
    <n v="8.6956521739999992"/>
    <n v="4.3478260869999996"/>
    <n v="141.69999999999999"/>
    <n v="0.16666666666666699"/>
    <n v="0"/>
    <n v="0"/>
    <n v="0"/>
    <n v="1"/>
    <n v="0"/>
    <s v="Saturday"/>
    <s v="DCX"/>
    <n v="9.4834801757735789"/>
    <n v="6.8798449242082533"/>
    <n v="972.47554068356442"/>
    <n v="0.99897275282407427"/>
    <x v="0"/>
    <x v="0"/>
    <n v="13140.839459091208"/>
    <n v="0.99992390715142176"/>
    <n v="1"/>
    <n v="1"/>
    <n v="1"/>
    <s v="243WR9"/>
  </r>
  <r>
    <x v="1220"/>
    <n v="1"/>
    <d v="2013-04-28T00:00:00"/>
    <d v="2013-04-28T00:00:00"/>
    <d v="2014-01-06T00:00:00"/>
    <n v="51"/>
    <n v="7.8431372550000003"/>
    <n v="5.8823529409999997"/>
    <n v="34.71"/>
    <n v="8.3003952569169995E-2"/>
    <n v="1"/>
    <n v="1"/>
    <n v="0"/>
    <n v="0"/>
    <n v="0"/>
    <s v="Wednesday"/>
    <s v="DCX"/>
    <n v="12.0107660090657"/>
    <n v="9.407130757500374"/>
    <n v="12174.888106780354"/>
    <n v="0.99991787046733427"/>
    <x v="0"/>
    <x v="0"/>
    <n v="164516.47712511302"/>
    <n v="0.99999392161843548"/>
    <n v="1"/>
    <n v="1"/>
    <n v="1"/>
    <s v="6Q4FLJ"/>
  </r>
  <r>
    <x v="1221"/>
    <n v="1"/>
    <d v="2013-05-05T00:00:00"/>
    <d v="2013-07-01T00:00:00"/>
    <d v="2013-07-01T00:00:00"/>
    <n v="43"/>
    <n v="4.651162791"/>
    <n v="2.3255813949999999"/>
    <n v="66.58"/>
    <n v="0"/>
    <n v="0"/>
    <n v="0"/>
    <n v="0"/>
    <n v="0"/>
    <n v="0"/>
    <s v="Tuesday"/>
    <s v="CHO"/>
    <n v="8.9079970622623446"/>
    <n v="6.304361810697019"/>
    <n v="546.95241759611338"/>
    <n v="0.99817502402053992"/>
    <x v="0"/>
    <x v="0"/>
    <n v="7390.8428651482809"/>
    <n v="0.99986471573892421"/>
    <n v="1"/>
    <n v="1"/>
    <n v="1"/>
    <s v="LF66GZ"/>
  </r>
  <r>
    <x v="1222"/>
    <n v="1"/>
    <d v="2012-11-02T00:00:00"/>
    <d v="2013-02-12T00:00:00"/>
    <d v="2013-06-19T00:00:00"/>
    <n v="35"/>
    <n v="5.7142857139999998"/>
    <n v="0"/>
    <n v="108.88"/>
    <n v="7.0866141732283505E-2"/>
    <n v="0"/>
    <n v="0"/>
    <n v="0"/>
    <n v="1"/>
    <n v="0"/>
    <s v="Friday"/>
    <s v="RIC"/>
    <n v="7.2447499561093283"/>
    <n v="4.6411147045440035"/>
    <n v="103.6598332923021"/>
    <n v="0.99044523607058377"/>
    <x v="0"/>
    <x v="0"/>
    <n v="1400.7316078025042"/>
    <n v="0.99928659666769748"/>
    <n v="1"/>
    <n v="1"/>
    <n v="1"/>
    <s v="JHQ4A2"/>
  </r>
  <r>
    <x v="1223"/>
    <n v="1"/>
    <d v="2013-06-18T00:00:00"/>
    <d v="2013-06-20T00:00:00"/>
    <d v="2013-06-20T00:00:00"/>
    <n v="42"/>
    <n v="23.809523810000002"/>
    <n v="0"/>
    <n v="91.57"/>
    <n v="0"/>
    <n v="1"/>
    <n v="0"/>
    <n v="0"/>
    <n v="0"/>
    <n v="0"/>
    <s v="Wednesday"/>
    <s v="DCX"/>
    <n v="9.0835016752674118"/>
    <n v="6.4798664237020862"/>
    <n v="651.88386422200028"/>
    <n v="0.99846833402569746"/>
    <x v="0"/>
    <x v="0"/>
    <n v="8808.7574929565453"/>
    <n v="0.99988648949749193"/>
    <n v="1"/>
    <n v="1"/>
    <n v="1"/>
    <s v="WJ7KJY"/>
  </r>
  <r>
    <x v="1224"/>
    <n v="1"/>
    <d v="2013-01-17T00:00:00"/>
    <d v="2013-01-24T00:00:00"/>
    <d v="2013-01-24T00:00:00"/>
    <n v="43"/>
    <n v="13.953488370000001"/>
    <n v="0"/>
    <n v="56"/>
    <n v="0"/>
    <n v="0"/>
    <n v="0"/>
    <n v="0"/>
    <n v="1"/>
    <n v="0"/>
    <s v="Friday"/>
    <s v="CHO"/>
    <n v="9.1642639713943996"/>
    <n v="6.560628719829074"/>
    <n v="706.71588123431388"/>
    <n v="0.99858700358927099"/>
    <x v="0"/>
    <x v="0"/>
    <n v="9549.6899921641834"/>
    <n v="0.99989529552306478"/>
    <n v="1"/>
    <n v="1"/>
    <n v="1"/>
    <s v="FZGAMW"/>
  </r>
  <r>
    <x v="1225"/>
    <n v="0"/>
    <d v="2013-06-06T00:00:00"/>
    <d v="2013-06-17T00:00:00"/>
    <d v="2013-06-17T00:00:00"/>
    <n v="22"/>
    <n v="27.272727270000001"/>
    <n v="0"/>
    <n v="88.37"/>
    <n v="0"/>
    <n v="1"/>
    <n v="0"/>
    <n v="0"/>
    <n v="1"/>
    <n v="0"/>
    <s v="Friday"/>
    <s v="CHO"/>
    <n v="5.1280640233445833"/>
    <n v="2.5244287717792582"/>
    <n v="12.483762149241981"/>
    <n v="0.92583672205637224"/>
    <x v="0"/>
    <x v="1"/>
    <n v="168.69022138423924"/>
    <n v="0.99410690850749939"/>
    <n v="1"/>
    <n v="0"/>
    <n v="0"/>
    <s v="QF42UP"/>
  </r>
  <r>
    <x v="1226"/>
    <n v="1"/>
    <d v="2012-03-27T00:00:00"/>
    <d v="2012-04-12T00:00:00"/>
    <d v="2013-06-18T00:00:00"/>
    <n v="46"/>
    <n v="19.565217390000001"/>
    <n v="2.1739130430000002"/>
    <n v="54.31"/>
    <n v="0.13888888888888901"/>
    <n v="1"/>
    <n v="0"/>
    <n v="0"/>
    <n v="0"/>
    <n v="0"/>
    <s v="Thursday"/>
    <s v="RIC"/>
    <n v="10.01896755513196"/>
    <n v="7.4153323035666343"/>
    <n v="1661.2611196791765"/>
    <n v="0.9993984097996631"/>
    <x v="0"/>
    <x v="0"/>
    <n v="22448.241379921335"/>
    <n v="0.9999554550649139"/>
    <n v="1"/>
    <n v="1"/>
    <n v="1"/>
    <s v="EA7SL5"/>
  </r>
  <r>
    <x v="1227"/>
    <n v="1"/>
    <d v="2013-06-13T00:00:00"/>
    <d v="2013-06-22T00:00:00"/>
    <d v="2013-06-22T00:00:00"/>
    <n v="44"/>
    <n v="2.2727272730000001"/>
    <n v="0"/>
    <n v="88.7"/>
    <n v="0"/>
    <n v="1"/>
    <n v="0"/>
    <n v="0"/>
    <n v="1"/>
    <n v="0"/>
    <s v="Saturday"/>
    <s v="BWI"/>
    <n v="9.7806935505600059"/>
    <n v="7.1770582989946803"/>
    <n v="1309.0517498308859"/>
    <n v="0.99923667137566963"/>
    <x v="0"/>
    <x v="0"/>
    <n v="17688.916757822604"/>
    <n v="0.99994347062150202"/>
    <n v="1"/>
    <n v="1"/>
    <n v="1"/>
    <s v="KFZ2J4"/>
  </r>
  <r>
    <x v="1228"/>
    <n v="0"/>
    <d v="2012-12-23T00:00:00"/>
    <d v="2013-01-07T00:00:00"/>
    <d v="2013-01-07T00:00:00"/>
    <n v="0"/>
    <n v="0"/>
    <n v="0"/>
    <n v="84.18"/>
    <n v="0"/>
    <n v="1"/>
    <n v="0"/>
    <n v="0"/>
    <n v="0"/>
    <n v="0"/>
    <s v="Tuesday"/>
    <s v="RIC"/>
    <n v="0.22485095242467484"/>
    <n v="-2.3787842991406505"/>
    <n v="9.2663159746250653E-2"/>
    <n v="8.4804872315608987E-2"/>
    <x v="1"/>
    <x v="1"/>
    <n v="1.2521360744370873"/>
    <n v="0.55597709598877321"/>
    <n v="1"/>
    <n v="0"/>
    <n v="0"/>
    <s v="G8T6EG"/>
  </r>
  <r>
    <x v="1229"/>
    <n v="1"/>
    <d v="2013-06-11T00:00:00"/>
    <d v="2013-07-09T00:00:00"/>
    <d v="2013-07-22T00:00:00"/>
    <n v="46"/>
    <n v="4.3478260869999996"/>
    <n v="0"/>
    <n v="47"/>
    <n v="0.15384615384615399"/>
    <n v="1"/>
    <n v="0"/>
    <n v="0"/>
    <n v="0"/>
    <n v="0"/>
    <s v="Wednesday"/>
    <s v="DCX"/>
    <n v="9.9937119883344572"/>
    <n v="7.3900767367691316"/>
    <n v="1619.8304087167112"/>
    <n v="0.9993830323057723"/>
    <x v="0"/>
    <x v="0"/>
    <n v="21888.39766287414"/>
    <n v="0.99995431578267246"/>
    <n v="1"/>
    <n v="1"/>
    <n v="1"/>
    <s v="3J8XVD"/>
  </r>
  <r>
    <x v="1230"/>
    <n v="1"/>
    <d v="2011-05-17T00:00:00"/>
    <d v="2011-05-18T00:00:00"/>
    <d v="2011-06-09T00:00:00"/>
    <n v="36"/>
    <n v="58.333333330000002"/>
    <n v="13.88888889"/>
    <n v="36.54"/>
    <n v="9.0909090909090898E-2"/>
    <n v="0"/>
    <n v="0"/>
    <n v="0"/>
    <n v="0"/>
    <n v="0"/>
    <s v="Thursday"/>
    <s v="CHO"/>
    <n v="7.7009033561486335"/>
    <n v="5.0972681045833088"/>
    <n v="163.57442811458407"/>
    <n v="0.99392372185973055"/>
    <x v="0"/>
    <x v="0"/>
    <n v="2210.3438179591544"/>
    <n v="0.99954778628638452"/>
    <n v="1"/>
    <n v="1"/>
    <n v="1"/>
    <s v="SVBCMT"/>
  </r>
  <r>
    <x v="1231"/>
    <n v="1"/>
    <d v="2013-04-10T00:00:00"/>
    <d v="2013-04-15T00:00:00"/>
    <d v="2013-04-22T00:00:00"/>
    <n v="30"/>
    <n v="90"/>
    <n v="3.3333333330000001"/>
    <n v="83.72"/>
    <n v="0.28571428571428598"/>
    <n v="0"/>
    <n v="0"/>
    <n v="0"/>
    <n v="0"/>
    <n v="0"/>
    <s v="Wednesday"/>
    <s v="CHO"/>
    <n v="5.9470092145511773"/>
    <n v="3.3433739629858521"/>
    <n v="28.3144977931934"/>
    <n v="0.96588718636577864"/>
    <x v="0"/>
    <x v="0"/>
    <n v="382.60732974693622"/>
    <n v="0.99739316764187036"/>
    <n v="1"/>
    <n v="1"/>
    <n v="1"/>
    <s v="M6FRLC"/>
  </r>
  <r>
    <x v="1232"/>
    <n v="1"/>
    <d v="2010-09-10T00:00:00"/>
    <d v="2010-10-17T00:00:00"/>
    <d v="2013-09-30T00:00:00"/>
    <n v="41"/>
    <n v="58.536585369999997"/>
    <n v="17.073170730000001"/>
    <n v="60.37"/>
    <n v="1.6682113067655199E-2"/>
    <n v="0"/>
    <n v="0"/>
    <n v="0"/>
    <n v="0"/>
    <n v="0"/>
    <s v="Tuesday"/>
    <s v="CHO"/>
    <n v="8.7809021783340615"/>
    <n v="6.1772669267687359"/>
    <n v="481.67370622360852"/>
    <n v="0.99792820701209539"/>
    <x v="0"/>
    <x v="0"/>
    <n v="6508.7465754673412"/>
    <n v="0.99984638418893779"/>
    <n v="1"/>
    <n v="1"/>
    <n v="1"/>
    <s v="YZRD3M"/>
  </r>
  <r>
    <x v="1233"/>
    <n v="1"/>
    <d v="2012-08-28T00:00:00"/>
    <d v="2012-07-20T00:00:00"/>
    <d v="2013-03-13T00:00:00"/>
    <n v="30"/>
    <n v="50"/>
    <n v="20"/>
    <n v="115.44"/>
    <n v="4.6610169491525397E-2"/>
    <n v="1"/>
    <n v="0"/>
    <n v="0"/>
    <n v="1"/>
    <n v="0"/>
    <s v="Sunday"/>
    <s v="DCX"/>
    <n v="7.0832977310164651"/>
    <n v="4.4796624794511395"/>
    <n v="88.204896685788356"/>
    <n v="0.98878985305568645"/>
    <x v="0"/>
    <x v="0"/>
    <n v="1191.8925858422472"/>
    <n v="0.99916170155480177"/>
    <n v="1"/>
    <n v="1"/>
    <n v="1"/>
    <s v="LV6APM"/>
  </r>
  <r>
    <x v="1234"/>
    <n v="1"/>
    <d v="2011-11-15T00:00:00"/>
    <d v="2011-11-15T00:00:00"/>
    <d v="2011-12-27T00:00:00"/>
    <n v="45"/>
    <n v="2.2222222220000001"/>
    <n v="0"/>
    <n v="36.299999999999997"/>
    <n v="4.7619047619047603E-2"/>
    <n v="0"/>
    <n v="0"/>
    <n v="0"/>
    <n v="0"/>
    <n v="0"/>
    <s v="Thursday"/>
    <s v="RIC"/>
    <n v="9.3637325804036049"/>
    <n v="6.7600973288382793"/>
    <n v="862.72615983799938"/>
    <n v="0.99884222564222491"/>
    <x v="0"/>
    <x v="0"/>
    <n v="11657.821188613691"/>
    <n v="0.99991422803525143"/>
    <n v="1"/>
    <n v="1"/>
    <n v="1"/>
    <s v="PQRDSN"/>
  </r>
  <r>
    <x v="1235"/>
    <n v="1"/>
    <d v="2013-02-28T00:00:00"/>
    <d v="2013-03-05T00:00:00"/>
    <d v="2014-01-09T00:00:00"/>
    <n v="39"/>
    <n v="89.743589740000004"/>
    <n v="0"/>
    <n v="77.39"/>
    <n v="8.0645161290322606E-2"/>
    <n v="1"/>
    <n v="0"/>
    <n v="0"/>
    <n v="1"/>
    <n v="0"/>
    <s v="Friday"/>
    <s v="RIC"/>
    <n v="8.7144448949231812"/>
    <n v="6.1108096433578556"/>
    <n v="450.70347656053519"/>
    <n v="0.99778615828327377"/>
    <x v="0"/>
    <x v="0"/>
    <n v="6090.252948648138"/>
    <n v="0.99983583016360833"/>
    <n v="1"/>
    <n v="1"/>
    <n v="1"/>
    <s v="M36CSC"/>
  </r>
  <r>
    <x v="1236"/>
    <n v="1"/>
    <d v="2013-02-20T00:00:00"/>
    <d v="2013-02-20T00:00:00"/>
    <d v="2013-02-20T00:00:00"/>
    <n v="31"/>
    <n v="96.774193550000007"/>
    <n v="6.451612903"/>
    <n v="20.76"/>
    <n v="0"/>
    <n v="0"/>
    <n v="0"/>
    <n v="0"/>
    <n v="0"/>
    <n v="0"/>
    <s v="Thursday"/>
    <s v="CHO"/>
    <n v="6.609333861396923"/>
    <n v="4.0056986098315974"/>
    <n v="54.910171788444941"/>
    <n v="0.98211416692147113"/>
    <x v="0"/>
    <x v="0"/>
    <n v="741.98858681409831"/>
    <n v="0.99865408430526781"/>
    <n v="1"/>
    <n v="1"/>
    <n v="1"/>
    <s v="2VS8UE"/>
  </r>
  <r>
    <x v="1237"/>
    <n v="1"/>
    <d v="2010-07-18T00:00:00"/>
    <d v="2010-09-29T00:00:00"/>
    <d v="2014-01-19T00:00:00"/>
    <n v="58"/>
    <n v="25.862068969999999"/>
    <n v="6.896551724"/>
    <n v="132.69"/>
    <n v="8.6092715231788103E-2"/>
    <n v="0"/>
    <n v="1"/>
    <n v="0"/>
    <n v="0"/>
    <n v="0"/>
    <s v="Monday"/>
    <s v="CHO"/>
    <n v="12.647291375815501"/>
    <n v="10.043656124250175"/>
    <n v="23009.354376547511"/>
    <n v="0.99995654130381328"/>
    <x v="0"/>
    <x v="0"/>
    <n v="310920.14068242226"/>
    <n v="0.99999678375038181"/>
    <n v="1"/>
    <n v="1"/>
    <n v="1"/>
    <s v="FJCUPQ"/>
  </r>
  <r>
    <x v="1238"/>
    <n v="0"/>
    <d v="2012-09-09T00:00:00"/>
    <d v="2013-02-26T00:00:00"/>
    <d v="2013-03-16T00:00:00"/>
    <n v="0"/>
    <n v="0"/>
    <n v="0"/>
    <n v="50.39"/>
    <n v="0.11111111111111099"/>
    <n v="1"/>
    <n v="0"/>
    <n v="0"/>
    <n v="0"/>
    <n v="0"/>
    <s v="Wednesday"/>
    <s v="DCX"/>
    <n v="0.27671984920533799"/>
    <n v="-2.3269154023599872"/>
    <n v="9.7596328669675131E-2"/>
    <n v="8.8918235347930946E-2"/>
    <x v="1"/>
    <x v="1"/>
    <n v="1.3187968572900235"/>
    <n v="0.56874186850127983"/>
    <n v="1"/>
    <n v="0"/>
    <n v="0"/>
    <s v="DP66YJ"/>
  </r>
  <r>
    <x v="1239"/>
    <n v="1"/>
    <d v="2012-01-20T00:00:00"/>
    <d v="2012-01-23T00:00:00"/>
    <d v="2013-04-07T00:00:00"/>
    <n v="44"/>
    <n v="20.454545450000001"/>
    <n v="2.2727272730000001"/>
    <n v="49.06"/>
    <n v="3.6363636363636397E-2"/>
    <n v="1"/>
    <n v="0"/>
    <n v="0"/>
    <n v="0"/>
    <n v="0"/>
    <s v="Monday"/>
    <s v="RIC"/>
    <n v="9.6773441992863845"/>
    <n v="7.0737089477210588"/>
    <n v="1180.5184055497593"/>
    <n v="0.99915363146667635"/>
    <x v="0"/>
    <x v="0"/>
    <n v="15952.075087592892"/>
    <n v="0.99993731616039483"/>
    <n v="1"/>
    <n v="1"/>
    <n v="1"/>
    <s v="DW6298"/>
  </r>
  <r>
    <x v="1240"/>
    <n v="1"/>
    <d v="2012-02-01T00:00:00"/>
    <d v="2012-02-01T00:00:00"/>
    <d v="2013-07-16T00:00:00"/>
    <n v="34"/>
    <n v="76.470588239999998"/>
    <n v="2.9411764709999999"/>
    <n v="65.430000000000007"/>
    <n v="7.9096045197740106E-2"/>
    <n v="1"/>
    <n v="0"/>
    <n v="0"/>
    <n v="1"/>
    <n v="0"/>
    <s v="Friday"/>
    <s v="RIC"/>
    <n v="7.7562012614400482"/>
    <n v="5.1525660098747235"/>
    <n v="172.87451938911747"/>
    <n v="0.99424872601509784"/>
    <x v="0"/>
    <x v="0"/>
    <n v="2336.0138233020493"/>
    <n v="0.99957210351516579"/>
    <n v="1"/>
    <n v="1"/>
    <n v="1"/>
    <s v="AFY2DP"/>
  </r>
  <r>
    <x v="1241"/>
    <n v="1"/>
    <d v="2013-01-08T00:00:00"/>
    <d v="2013-01-13T00:00:00"/>
    <d v="2013-01-13T00:00:00"/>
    <n v="45"/>
    <n v="0"/>
    <n v="0"/>
    <n v="51.23"/>
    <n v="0"/>
    <n v="0"/>
    <n v="0"/>
    <n v="0"/>
    <n v="0"/>
    <n v="0"/>
    <s v="Monday"/>
    <s v="RIC"/>
    <n v="9.3399342469074345"/>
    <n v="6.7362989953421089"/>
    <n v="842.43709549835717"/>
    <n v="0.9988143751260915"/>
    <x v="0"/>
    <x v="0"/>
    <n v="11383.659704742327"/>
    <n v="0.99991216250411219"/>
    <n v="1"/>
    <n v="1"/>
    <n v="1"/>
    <s v="U66SLC"/>
  </r>
  <r>
    <x v="1242"/>
    <n v="1"/>
    <d v="2013-05-02T00:00:00"/>
    <d v="2013-05-02T00:00:00"/>
    <d v="2014-01-02T00:00:00"/>
    <n v="48"/>
    <n v="8.3333333330000006"/>
    <n v="2.0833333330000001"/>
    <n v="83.69"/>
    <n v="1.6326530612244899E-2"/>
    <n v="0"/>
    <n v="0"/>
    <n v="0"/>
    <n v="1"/>
    <n v="0"/>
    <s v="Friday"/>
    <s v="DCX"/>
    <n v="10.155507454746669"/>
    <n v="7.5518722031813432"/>
    <n v="1904.3046411971743"/>
    <n v="0.99947514954911798"/>
    <x v="0"/>
    <x v="0"/>
    <n v="25732.432872897327"/>
    <n v="0.9999611400466879"/>
    <n v="1"/>
    <n v="1"/>
    <n v="1"/>
    <s v="7Z5HVD"/>
  </r>
  <r>
    <x v="1243"/>
    <n v="1"/>
    <d v="2012-02-25T00:00:00"/>
    <d v="2012-03-12T00:00:00"/>
    <d v="2014-01-12T00:00:00"/>
    <n v="53"/>
    <n v="50.943396229999998"/>
    <n v="7.5471698109999998"/>
    <n v="223.57"/>
    <n v="8.0476900149031305E-2"/>
    <n v="0"/>
    <n v="0"/>
    <n v="0"/>
    <n v="0"/>
    <n v="0"/>
    <s v="Tuesday"/>
    <s v="RIC"/>
    <n v="10.526910549376781"/>
    <n v="7.9232752978114558"/>
    <n v="2760.7986914574799"/>
    <n v="0.99963791712875627"/>
    <x v="0"/>
    <x v="0"/>
    <n v="37306.040990820955"/>
    <n v="0.99997319540833474"/>
    <n v="1"/>
    <n v="1"/>
    <n v="1"/>
    <s v="RKMKXP"/>
  </r>
  <r>
    <x v="1244"/>
    <n v="0"/>
    <d v="2013-05-05T00:00:00"/>
    <d v="2013-05-08T00:00:00"/>
    <d v="2013-05-08T00:00:00"/>
    <n v="0"/>
    <n v="0"/>
    <n v="0"/>
    <n v="39.14"/>
    <n v="0"/>
    <n v="0"/>
    <n v="0"/>
    <n v="0"/>
    <n v="1"/>
    <n v="0"/>
    <s v="Friday"/>
    <s v="RIC"/>
    <n v="0.12719742747865484"/>
    <n v="-2.4764378240866702"/>
    <n v="8.4042065637710259E-2"/>
    <n v="7.752657235517034E-2"/>
    <x v="1"/>
    <x v="1"/>
    <n v="1.1356412024299056"/>
    <n v="0.531756552148267"/>
    <n v="1"/>
    <n v="0"/>
    <n v="0"/>
    <s v="KZYCYQ"/>
  </r>
  <r>
    <x v="1245"/>
    <n v="1"/>
    <d v="2013-06-14T00:00:00"/>
    <d v="2013-06-14T00:00:00"/>
    <d v="2013-07-17T00:00:00"/>
    <n v="44"/>
    <n v="20.454545450000001"/>
    <n v="0"/>
    <n v="74.75"/>
    <n v="6.0606060606060601E-2"/>
    <n v="1"/>
    <n v="0"/>
    <n v="0"/>
    <n v="0"/>
    <n v="0"/>
    <s v="Tuesday"/>
    <s v="BWI"/>
    <n v="9.5292311465865307"/>
    <n v="6.9255958950212051"/>
    <n v="1018.0007104733783"/>
    <n v="0.99901864641533422"/>
    <x v="0"/>
    <x v="0"/>
    <n v="13756.010661376979"/>
    <n v="0.99992730978956001"/>
    <n v="1"/>
    <n v="1"/>
    <n v="1"/>
    <s v="TW52UZ"/>
  </r>
  <r>
    <x v="1246"/>
    <n v="1"/>
    <d v="2011-01-08T00:00:00"/>
    <d v="2011-01-09T00:00:00"/>
    <d v="2013-11-05T00:00:00"/>
    <n v="44"/>
    <n v="34.090909089999997"/>
    <n v="4.5454545450000001"/>
    <n v="91.83"/>
    <n v="4.6556741028127999E-2"/>
    <n v="1"/>
    <n v="0"/>
    <n v="0"/>
    <n v="0"/>
    <n v="0"/>
    <s v="Tuesday"/>
    <s v="RIC"/>
    <n v="9.5654798344006338"/>
    <n v="6.9618445828353082"/>
    <n v="1055.5788652059794"/>
    <n v="0.99905354911693689"/>
    <x v="0"/>
    <x v="0"/>
    <n v="14263.795667633174"/>
    <n v="0.99992989734845839"/>
    <n v="1"/>
    <n v="1"/>
    <n v="1"/>
    <s v="QG5KN8"/>
  </r>
  <r>
    <x v="1247"/>
    <n v="1"/>
    <d v="2011-03-13T00:00:00"/>
    <d v="2011-06-15T00:00:00"/>
    <d v="2012-08-28T00:00:00"/>
    <n v="46"/>
    <n v="21.739130429999999"/>
    <n v="4.3478260869999996"/>
    <n v="83.19"/>
    <n v="5.2272727272727297E-2"/>
    <n v="0"/>
    <n v="0"/>
    <n v="0"/>
    <n v="0"/>
    <n v="0"/>
    <s v="Tuesday"/>
    <s v="RIC"/>
    <n v="9.4922914335478428"/>
    <n v="6.8886561819825172"/>
    <n v="981.08213512945599"/>
    <n v="0.998981755227766"/>
    <x v="0"/>
    <x v="0"/>
    <n v="13257.138400474834"/>
    <n v="0.99992457462957518"/>
    <n v="1"/>
    <n v="1"/>
    <n v="1"/>
    <s v="N9Z2L2"/>
  </r>
  <r>
    <x v="1248"/>
    <n v="1"/>
    <d v="2013-03-28T00:00:00"/>
    <d v="2013-04-02T00:00:00"/>
    <d v="2013-07-17T00:00:00"/>
    <n v="45"/>
    <n v="0"/>
    <n v="0"/>
    <n v="52.68"/>
    <n v="2.83018867924528E-2"/>
    <n v="0"/>
    <n v="0"/>
    <n v="0"/>
    <n v="0"/>
    <n v="0"/>
    <s v="Thursday"/>
    <s v="DCX"/>
    <n v="9.3179737943652832"/>
    <n v="6.7143385427999576"/>
    <n v="824.13845425248428"/>
    <n v="0.99878808217597137"/>
    <x v="0"/>
    <x v="0"/>
    <n v="11136.394352687819"/>
    <n v="0.99991021239184563"/>
    <n v="1"/>
    <n v="1"/>
    <n v="1"/>
    <s v="WEPZD4"/>
  </r>
  <r>
    <x v="1249"/>
    <n v="1"/>
    <d v="2012-12-07T00:00:00"/>
    <d v="2012-12-10T00:00:00"/>
    <d v="2013-02-02T00:00:00"/>
    <n v="45"/>
    <n v="0"/>
    <n v="0"/>
    <n v="90.49"/>
    <n v="3.7037037037037E-2"/>
    <n v="0"/>
    <n v="0"/>
    <n v="0"/>
    <n v="0"/>
    <n v="0"/>
    <s v="Thursday"/>
    <s v="DCX"/>
    <n v="9.1805266603812878"/>
    <n v="6.5768914088159622"/>
    <n v="718.30294484583521"/>
    <n v="0.99860976518007394"/>
    <x v="0"/>
    <x v="0"/>
    <n v="9706.2633313910519"/>
    <n v="0.99989698435430652"/>
    <n v="1"/>
    <n v="1"/>
    <n v="1"/>
    <s v="JK2FV3"/>
  </r>
  <r>
    <x v="1250"/>
    <n v="1"/>
    <d v="2011-03-29T00:00:00"/>
    <d v="2011-05-25T00:00:00"/>
    <d v="2012-12-17T00:00:00"/>
    <n v="46"/>
    <n v="4.3478260869999996"/>
    <n v="2.1739130430000002"/>
    <n v="61.74"/>
    <n v="4.1958041958042001E-2"/>
    <n v="0"/>
    <n v="0"/>
    <n v="0"/>
    <n v="0"/>
    <n v="0"/>
    <s v="Monday"/>
    <s v="CHO"/>
    <n v="9.5315694180851231"/>
    <n v="6.9279341665197975"/>
    <n v="1020.3838576569691"/>
    <n v="0.99902093616175414"/>
    <x v="0"/>
    <x v="0"/>
    <n v="13788.213583956338"/>
    <n v="0.99992747954813288"/>
    <n v="1"/>
    <n v="1"/>
    <n v="1"/>
    <s v="M5YRDX"/>
  </r>
  <r>
    <x v="1251"/>
    <n v="1"/>
    <d v="2011-05-13T00:00:00"/>
    <d v="2011-05-19T00:00:00"/>
    <d v="2011-06-13T00:00:00"/>
    <n v="40"/>
    <n v="27.5"/>
    <n v="0"/>
    <n v="51.88"/>
    <n v="0.08"/>
    <n v="0"/>
    <n v="0"/>
    <n v="0"/>
    <n v="1"/>
    <n v="0"/>
    <s v="Friday"/>
    <s v="RIC"/>
    <n v="8.4963256935751339"/>
    <n v="5.8926904420098083"/>
    <n v="362.37893351789859"/>
    <n v="0.99724805180553833"/>
    <x v="0"/>
    <x v="0"/>
    <n v="4896.7436089633184"/>
    <n v="0.99979582434691561"/>
    <n v="1"/>
    <n v="1"/>
    <n v="1"/>
    <s v="PWJRKY"/>
  </r>
  <r>
    <x v="1252"/>
    <n v="1"/>
    <d v="2011-10-12T00:00:00"/>
    <d v="2013-01-03T00:00:00"/>
    <d v="2013-01-03T00:00:00"/>
    <n v="44"/>
    <n v="2.2727272730000001"/>
    <n v="0"/>
    <n v="87.44"/>
    <n v="0"/>
    <n v="0"/>
    <n v="0"/>
    <n v="0"/>
    <n v="0"/>
    <n v="0"/>
    <s v="Thursday"/>
    <s v="RIC"/>
    <n v="9.001759985097582"/>
    <n v="6.3981247335322564"/>
    <n v="600.71747562405403"/>
    <n v="0.99833809048181144"/>
    <x v="0"/>
    <x v="0"/>
    <n v="8117.3577917419843"/>
    <n v="0.99987682237890319"/>
    <n v="1"/>
    <n v="1"/>
    <n v="1"/>
    <s v="FJFR84"/>
  </r>
  <r>
    <x v="1253"/>
    <n v="1"/>
    <d v="2011-05-15T00:00:00"/>
    <d v="2011-05-30T00:00:00"/>
    <d v="2011-05-30T00:00:00"/>
    <n v="45"/>
    <n v="0"/>
    <n v="0"/>
    <n v="68.92"/>
    <n v="0"/>
    <n v="0"/>
    <n v="0"/>
    <n v="0"/>
    <n v="0"/>
    <n v="0"/>
    <s v="Wednesday"/>
    <s v="RIC"/>
    <n v="9.2780663218497548"/>
    <n v="6.6744310702844292"/>
    <n v="791.89679207349616"/>
    <n v="0.99873880180876395"/>
    <x v="0"/>
    <x v="0"/>
    <n v="10700.720149210656"/>
    <n v="0.99990655707810916"/>
    <n v="1"/>
    <n v="1"/>
    <n v="1"/>
    <s v="56A482"/>
  </r>
  <r>
    <x v="1254"/>
    <n v="1"/>
    <d v="2012-01-30T00:00:00"/>
    <d v="2012-03-08T00:00:00"/>
    <d v="2012-09-18T00:00:00"/>
    <n v="33"/>
    <n v="72.727272729999996"/>
    <n v="3.0303030299999998"/>
    <n v="90.11"/>
    <n v="1.03092783505155E-2"/>
    <n v="0"/>
    <n v="0"/>
    <n v="0"/>
    <n v="1"/>
    <n v="0"/>
    <s v="Friday"/>
    <s v="RIC"/>
    <n v="6.9818609007931487"/>
    <n v="4.378225649227824"/>
    <n v="79.696498332429059"/>
    <n v="0.98760788856189896"/>
    <x v="0"/>
    <x v="0"/>
    <n v="1076.9205457877481"/>
    <n v="0.99907228783799717"/>
    <n v="1"/>
    <n v="1"/>
    <n v="1"/>
    <s v="RPABNQ"/>
  </r>
  <r>
    <x v="1255"/>
    <n v="1"/>
    <d v="2013-04-27T00:00:00"/>
    <d v="2013-05-26T00:00:00"/>
    <d v="2013-05-26T00:00:00"/>
    <n v="31"/>
    <n v="87.096774190000005"/>
    <n v="0"/>
    <n v="77.88"/>
    <n v="0"/>
    <n v="0"/>
    <n v="0"/>
    <n v="0"/>
    <n v="0"/>
    <n v="0"/>
    <s v="Thursday"/>
    <s v="BWI"/>
    <n v="6.2852314795883135"/>
    <n v="3.6815962280229884"/>
    <n v="39.709729293080699"/>
    <n v="0.97543584746533873"/>
    <x v="0"/>
    <x v="0"/>
    <n v="536.58848554437873"/>
    <n v="0.9981398411110175"/>
    <n v="1"/>
    <n v="1"/>
    <n v="1"/>
    <s v="PNTNJA"/>
  </r>
  <r>
    <x v="1256"/>
    <n v="1"/>
    <d v="2013-06-02T00:00:00"/>
    <d v="2013-06-06T00:00:00"/>
    <d v="2013-06-06T00:00:00"/>
    <n v="46"/>
    <n v="2.1739130430000002"/>
    <n v="2.1739130430000002"/>
    <n v="90.56"/>
    <n v="0"/>
    <n v="1"/>
    <n v="0"/>
    <n v="0"/>
    <n v="1"/>
    <n v="0"/>
    <s v="Friday"/>
    <s v="RIC"/>
    <n v="10.239155022631984"/>
    <n v="7.635519771066658"/>
    <n v="2070.4469297919336"/>
    <n v="0.99951724565779709"/>
    <x v="0"/>
    <x v="0"/>
    <n v="27977.475601946433"/>
    <n v="0.99996425823857504"/>
    <n v="1"/>
    <n v="1"/>
    <n v="1"/>
    <s v="QHZRT6"/>
  </r>
  <r>
    <x v="1257"/>
    <n v="1"/>
    <d v="2013-06-08T00:00:00"/>
    <d v="2013-06-12T00:00:00"/>
    <d v="2013-06-27T00:00:00"/>
    <n v="39"/>
    <n v="46.15384615"/>
    <n v="12.820512819999999"/>
    <n v="47.99"/>
    <n v="0.133333333333333"/>
    <n v="1"/>
    <n v="0"/>
    <n v="0"/>
    <n v="1"/>
    <n v="0"/>
    <s v="Saturday"/>
    <s v="BWI"/>
    <n v="9.0328994311933695"/>
    <n v="6.4292641796280439"/>
    <n v="619.71777923732975"/>
    <n v="0.99838896188662629"/>
    <x v="0"/>
    <x v="0"/>
    <n v="8374.1045468125994"/>
    <n v="0.99988059850543831"/>
    <n v="1"/>
    <n v="1"/>
    <n v="1"/>
    <s v="DGJ4JJ"/>
  </r>
  <r>
    <x v="1258"/>
    <n v="1"/>
    <d v="2013-04-05T00:00:00"/>
    <d v="2013-04-11T00:00:00"/>
    <d v="2013-08-25T00:00:00"/>
    <n v="38"/>
    <n v="39.473684210000002"/>
    <n v="2.6315789469999999"/>
    <n v="54.91"/>
    <n v="2.2058823529411801E-2"/>
    <n v="0"/>
    <n v="0"/>
    <n v="0"/>
    <n v="0"/>
    <n v="0"/>
    <s v="Wednesday"/>
    <s v="RIC"/>
    <n v="7.8838663099710535"/>
    <n v="5.2802310584057288"/>
    <n v="196.41525350443021"/>
    <n v="0.99493453528920162"/>
    <x v="0"/>
    <x v="0"/>
    <n v="2654.1143768039233"/>
    <n v="0.99962336839093024"/>
    <n v="1"/>
    <n v="1"/>
    <n v="1"/>
    <s v="6LRPJF"/>
  </r>
  <r>
    <x v="1259"/>
    <n v="1"/>
    <d v="2011-11-03T00:00:00"/>
    <d v="2011-11-03T00:00:00"/>
    <d v="2012-07-13T00:00:00"/>
    <n v="47"/>
    <n v="14.893617020000001"/>
    <n v="2.1276595739999999"/>
    <n v="81.34"/>
    <n v="2.7667984189723299E-2"/>
    <n v="0"/>
    <n v="0"/>
    <n v="0"/>
    <n v="0"/>
    <n v="0"/>
    <s v="Thursday"/>
    <s v="RIC"/>
    <n v="9.682193480039734"/>
    <n v="7.0785582284744084"/>
    <n v="1186.2569734507556"/>
    <n v="0.99915772236140799"/>
    <x v="0"/>
    <x v="0"/>
    <n v="16029.619042538103"/>
    <n v="0.99993761937718395"/>
    <n v="1"/>
    <n v="1"/>
    <n v="1"/>
    <s v="6VSLCM"/>
  </r>
  <r>
    <x v="1260"/>
    <n v="1"/>
    <d v="2013-05-17T00:00:00"/>
    <d v="2013-05-31T00:00:00"/>
    <d v="2013-05-31T00:00:00"/>
    <n v="44"/>
    <n v="6.8181818180000002"/>
    <n v="0"/>
    <n v="53.67"/>
    <n v="0"/>
    <n v="0"/>
    <n v="0"/>
    <n v="0"/>
    <n v="0"/>
    <n v="0"/>
    <s v="Tuesday"/>
    <s v="DCX"/>
    <n v="9.119865119591525"/>
    <n v="6.5162298680261994"/>
    <n v="676.02487183820642"/>
    <n v="0.99852294938990216"/>
    <x v="0"/>
    <x v="0"/>
    <n v="9134.9694049212176"/>
    <n v="0.99989054254062393"/>
    <n v="1"/>
    <n v="1"/>
    <n v="1"/>
    <s v="ZBAE8Z"/>
  </r>
  <r>
    <x v="1261"/>
    <n v="1"/>
    <d v="2012-10-24T00:00:00"/>
    <d v="2012-10-24T00:00:00"/>
    <d v="2013-11-03T00:00:00"/>
    <n v="48"/>
    <n v="6.25"/>
    <n v="0"/>
    <n v="64.900000000000006"/>
    <n v="1.3333333333333299E-2"/>
    <n v="0"/>
    <n v="0"/>
    <n v="0"/>
    <n v="0"/>
    <n v="0"/>
    <s v="Monday"/>
    <s v="CHO"/>
    <n v="9.9187757433040868"/>
    <n v="7.3151404917387612"/>
    <n v="1502.8829238446967"/>
    <n v="0.9993350546215104"/>
    <x v="0"/>
    <x v="0"/>
    <n v="20308.113059759689"/>
    <n v="0.99995076102057945"/>
    <n v="1"/>
    <n v="1"/>
    <n v="1"/>
    <s v="GM8VZC"/>
  </r>
  <r>
    <x v="1262"/>
    <n v="1"/>
    <d v="2013-02-09T00:00:00"/>
    <d v="2013-02-09T00:00:00"/>
    <d v="2013-02-22T00:00:00"/>
    <n v="45"/>
    <n v="0"/>
    <n v="0"/>
    <n v="47.89"/>
    <n v="0.15384615384615399"/>
    <n v="0"/>
    <n v="0"/>
    <n v="0"/>
    <n v="0"/>
    <n v="0"/>
    <s v="Monday"/>
    <s v="CHO"/>
    <n v="9.259806795676063"/>
    <n v="6.6561715441107374"/>
    <n v="777.56834529832201"/>
    <n v="0.99871559124380171"/>
    <x v="0"/>
    <x v="0"/>
    <n v="10507.103126577525"/>
    <n v="0.99990483534583219"/>
    <n v="1"/>
    <n v="1"/>
    <n v="1"/>
    <s v="8YVVF6"/>
  </r>
  <r>
    <x v="1263"/>
    <n v="0"/>
    <d v="2013-01-03T00:00:00"/>
    <d v="2013-01-04T00:00:00"/>
    <d v="2013-01-04T00:00:00"/>
    <n v="0"/>
    <n v="0"/>
    <n v="0"/>
    <n v="85.24"/>
    <n v="0"/>
    <n v="1"/>
    <n v="0"/>
    <n v="0"/>
    <n v="1"/>
    <n v="0"/>
    <s v="Friday"/>
    <s v="RIC"/>
    <n v="0.48522704503597186"/>
    <n v="-2.1184082065293532"/>
    <n v="0.12022284622316913"/>
    <n v="0.10732047344731488"/>
    <x v="1"/>
    <x v="1"/>
    <n v="1.6245438115833684"/>
    <n v="0.61898140332559082"/>
    <n v="1"/>
    <n v="0"/>
    <n v="0"/>
    <s v="8FVDJH"/>
  </r>
  <r>
    <x v="532"/>
    <n v="1"/>
    <e v="#N/A"/>
    <e v="#N/A"/>
    <e v="#N/A"/>
    <n v="43"/>
    <n v="16.27906977"/>
    <n v="4.651162791"/>
    <n v="38.07"/>
    <n v="0"/>
    <n v="1"/>
    <n v="1"/>
    <n v="0"/>
    <n v="0"/>
    <n v="0"/>
    <s v="Wednesday"/>
    <s v="DCX"/>
    <n v="10.332535778919985"/>
    <n v="7.7289005273546589"/>
    <n v="2273.1016133315279"/>
    <n v="0.99956026591154168"/>
    <x v="0"/>
    <x v="0"/>
    <n v="30715.901969107144"/>
    <n v="0.99996744463354392"/>
    <n v="1"/>
    <n v="1"/>
    <n v="1"/>
    <m/>
  </r>
  <r>
    <x v="1264"/>
    <n v="1"/>
    <d v="2013-05-18T00:00:00"/>
    <d v="2013-05-19T00:00:00"/>
    <d v="2013-05-19T00:00:00"/>
    <n v="39"/>
    <n v="87.179487179999995"/>
    <n v="2.5641025640000001"/>
    <n v="90.51"/>
    <n v="0"/>
    <n v="0"/>
    <n v="0"/>
    <n v="0"/>
    <n v="0"/>
    <n v="0"/>
    <s v="Monday"/>
    <s v="RIC"/>
    <n v="7.9827600001625356"/>
    <n v="5.37912474859721"/>
    <n v="216.83240947628488"/>
    <n v="0.99540931488384021"/>
    <x v="0"/>
    <x v="0"/>
    <n v="2930.0067335914059"/>
    <n v="0.99965882029933972"/>
    <n v="1"/>
    <n v="1"/>
    <n v="1"/>
    <s v="MVGMTC"/>
  </r>
  <r>
    <x v="1265"/>
    <n v="1"/>
    <d v="2012-10-29T00:00:00"/>
    <d v="2013-07-07T00:00:00"/>
    <d v="2013-07-07T00:00:00"/>
    <n v="45"/>
    <n v="4.4444444440000002"/>
    <n v="0"/>
    <n v="47.41"/>
    <n v="0"/>
    <n v="0"/>
    <n v="0"/>
    <n v="0"/>
    <n v="0"/>
    <n v="0"/>
    <s v="Wednesday"/>
    <s v="RIC"/>
    <n v="9.3532940814874426"/>
    <n v="6.749658829922117"/>
    <n v="853.76743293091999"/>
    <n v="0.99883009113184029"/>
    <x v="0"/>
    <x v="0"/>
    <n v="11536.763961857096"/>
    <n v="0.99991332809344113"/>
    <n v="1"/>
    <n v="1"/>
    <n v="1"/>
    <s v="VY24ND"/>
  </r>
  <r>
    <x v="1266"/>
    <n v="1"/>
    <d v="2013-04-17T00:00:00"/>
    <d v="2013-09-15T00:00:00"/>
    <d v="2013-09-15T00:00:00"/>
    <n v="25"/>
    <n v="72"/>
    <n v="8"/>
    <n v="49.73"/>
    <n v="0"/>
    <n v="0"/>
    <n v="0"/>
    <n v="0"/>
    <n v="0"/>
    <n v="0"/>
    <s v="Monday"/>
    <s v="DCX"/>
    <n v="5.2686424833236645"/>
    <n v="2.6650072317583393"/>
    <n v="14.368053451911409"/>
    <n v="0.93492995042416227"/>
    <x v="0"/>
    <x v="0"/>
    <n v="194.15221859306968"/>
    <n v="0.99487579486818345"/>
    <n v="1"/>
    <n v="1"/>
    <n v="1"/>
    <s v="39XLS2"/>
  </r>
  <r>
    <x v="1267"/>
    <n v="1"/>
    <d v="2013-03-06T00:00:00"/>
    <d v="2013-03-15T00:00:00"/>
    <d v="2013-03-15T00:00:00"/>
    <n v="45"/>
    <n v="0"/>
    <n v="0"/>
    <n v="91.36"/>
    <n v="0"/>
    <n v="0"/>
    <n v="0"/>
    <n v="0"/>
    <n v="0"/>
    <n v="0"/>
    <s v="Monday"/>
    <s v="CHO"/>
    <n v="9.1995860370394471"/>
    <n v="6.5959507854741215"/>
    <n v="732.1246493591932"/>
    <n v="0.99863597547719329"/>
    <x v="0"/>
    <x v="0"/>
    <n v="9893.0328617931882"/>
    <n v="0.99989892897931831"/>
    <n v="1"/>
    <n v="1"/>
    <n v="1"/>
    <s v="Z8E2QS"/>
  </r>
  <r>
    <x v="1268"/>
    <n v="1"/>
    <d v="2013-04-21T00:00:00"/>
    <d v="2013-10-21T00:00:00"/>
    <d v="2013-10-21T00:00:00"/>
    <n v="31"/>
    <n v="61.290322580000002"/>
    <n v="12.90322581"/>
    <n v="64.2"/>
    <n v="0"/>
    <n v="0"/>
    <n v="0"/>
    <n v="0"/>
    <n v="0"/>
    <n v="0"/>
    <s v="Tuesday"/>
    <s v="DCX"/>
    <n v="6.5817438439722595"/>
    <n v="3.9781085924069344"/>
    <n v="53.415907368796923"/>
    <n v="0.98162302076077446"/>
    <x v="0"/>
    <x v="0"/>
    <n v="721.79693362945909"/>
    <n v="0.9986164855528944"/>
    <n v="1"/>
    <n v="1"/>
    <n v="1"/>
    <s v="HB69HS"/>
  </r>
  <r>
    <x v="1269"/>
    <n v="1"/>
    <d v="2012-12-07T00:00:00"/>
    <d v="2013-08-19T00:00:00"/>
    <d v="2013-08-19T00:00:00"/>
    <n v="40"/>
    <n v="0"/>
    <n v="0"/>
    <n v="49.9"/>
    <n v="0"/>
    <n v="0"/>
    <n v="0"/>
    <n v="0"/>
    <n v="0"/>
    <n v="0"/>
    <s v="Tuesday"/>
    <s v="DCX"/>
    <n v="8.2869076055811561"/>
    <n v="5.6832723540158305"/>
    <n v="293.90963437359216"/>
    <n v="0.99660913078637103"/>
    <x v="0"/>
    <x v="0"/>
    <n v="3971.5336367933437"/>
    <n v="0.9997482714832826"/>
    <n v="1"/>
    <n v="1"/>
    <n v="1"/>
    <s v="WYZ3KM"/>
  </r>
  <r>
    <x v="1270"/>
    <n v="1"/>
    <d v="2011-02-18T00:00:00"/>
    <d v="2013-02-05T00:00:00"/>
    <d v="2014-01-17T00:00:00"/>
    <n v="52"/>
    <n v="32.69230769"/>
    <n v="21.15384615"/>
    <n v="52.37"/>
    <n v="8.6705202312138699E-2"/>
    <n v="1"/>
    <n v="0"/>
    <n v="0"/>
    <n v="0"/>
    <n v="0"/>
    <s v="Tuesday"/>
    <s v="RIC"/>
    <n v="11.691885060878009"/>
    <n v="9.0882498093126838"/>
    <n v="8850.6821073848878"/>
    <n v="0.9998870271223177"/>
    <x v="0"/>
    <x v="0"/>
    <n v="119597.24210116736"/>
    <n v="0.9999916386730906"/>
    <n v="1"/>
    <n v="1"/>
    <n v="1"/>
    <s v="BT2KSU"/>
  </r>
  <r>
    <x v="1271"/>
    <n v="1"/>
    <d v="2011-01-28T00:00:00"/>
    <d v="2011-04-22T00:00:00"/>
    <d v="2013-09-04T00:00:00"/>
    <n v="42"/>
    <n v="52.380952379999997"/>
    <n v="4.7619047620000003"/>
    <n v="111.24"/>
    <n v="2.3094688221709E-2"/>
    <n v="0"/>
    <n v="0"/>
    <n v="0"/>
    <n v="1"/>
    <n v="0"/>
    <s v="Friday"/>
    <s v="CHO"/>
    <n v="8.837524081333104"/>
    <n v="6.2338888297677784"/>
    <n v="509.73390250883892"/>
    <n v="0.99804203324845331"/>
    <x v="0"/>
    <x v="0"/>
    <n v="6887.917587126527"/>
    <n v="0.99985483931439845"/>
    <n v="1"/>
    <n v="1"/>
    <n v="1"/>
    <s v="798ALL"/>
  </r>
  <r>
    <x v="1272"/>
    <n v="1"/>
    <d v="2012-09-16T00:00:00"/>
    <d v="2012-09-17T00:00:00"/>
    <d v="2013-10-07T00:00:00"/>
    <n v="46"/>
    <n v="13.043478260000001"/>
    <n v="2.1739130430000002"/>
    <n v="85.23"/>
    <n v="2.8571428571428598E-2"/>
    <n v="0"/>
    <n v="0"/>
    <n v="0"/>
    <n v="0"/>
    <n v="0"/>
    <s v="Tuesday"/>
    <s v="DCX"/>
    <n v="9.4574054647470867"/>
    <n v="6.8537702131817611"/>
    <n v="947.44625574766053"/>
    <n v="0.99894564400044816"/>
    <x v="0"/>
    <x v="0"/>
    <n v="12802.624458961363"/>
    <n v="0.99992189711567958"/>
    <n v="1"/>
    <n v="1"/>
    <n v="1"/>
    <s v="G2M8VB"/>
  </r>
  <r>
    <x v="1273"/>
    <n v="1"/>
    <d v="2013-03-03T00:00:00"/>
    <d v="2013-04-09T00:00:00"/>
    <d v="2013-04-09T00:00:00"/>
    <n v="45"/>
    <n v="0"/>
    <n v="0"/>
    <n v="89.96"/>
    <n v="0"/>
    <n v="0"/>
    <n v="0"/>
    <n v="0"/>
    <n v="0"/>
    <n v="0"/>
    <s v="Wednesday"/>
    <s v="RIC"/>
    <n v="9.2044823114928533"/>
    <n v="6.6008470599275277"/>
    <n v="735.71812271344197"/>
    <n v="0.9986426287488126"/>
    <x v="0"/>
    <x v="0"/>
    <n v="9941.5906449694248"/>
    <n v="0.99989942259158526"/>
    <n v="1"/>
    <n v="1"/>
    <n v="1"/>
    <s v="YS7QP6"/>
  </r>
  <r>
    <x v="1274"/>
    <n v="1"/>
    <d v="2013-06-03T00:00:00"/>
    <d v="2013-06-23T00:00:00"/>
    <d v="2013-06-23T00:00:00"/>
    <n v="38"/>
    <n v="55.263157890000002"/>
    <n v="10.52631579"/>
    <n v="99.67"/>
    <n v="0"/>
    <n v="1"/>
    <n v="0"/>
    <n v="0"/>
    <n v="0"/>
    <n v="0"/>
    <s v="Monday"/>
    <s v="DCX"/>
    <n v="8.4118921121345114"/>
    <n v="5.8082568605691858"/>
    <n v="333.03808758405927"/>
    <n v="0.99700632940622869"/>
    <x v="0"/>
    <x v="0"/>
    <n v="4500.2674716411448"/>
    <n v="0.99977784035134543"/>
    <n v="1"/>
    <n v="1"/>
    <n v="1"/>
    <s v="KS4A2Z"/>
  </r>
  <r>
    <x v="1275"/>
    <n v="1"/>
    <d v="2009-03-08T00:00:00"/>
    <d v="2010-11-05T00:00:00"/>
    <d v="2014-01-07T00:00:00"/>
    <n v="44"/>
    <n v="72.727272729999996"/>
    <n v="18.18181818"/>
    <n v="86.75"/>
    <n v="0.122519413287317"/>
    <n v="1"/>
    <n v="0"/>
    <n v="0"/>
    <n v="0"/>
    <n v="0"/>
    <s v="Wednesday"/>
    <s v="CHO"/>
    <n v="9.8007128368247542"/>
    <n v="7.1970775852594286"/>
    <n v="1335.5221063263805"/>
    <n v="0.99925178940530313"/>
    <x v="0"/>
    <x v="0"/>
    <n v="18046.60462819074"/>
    <n v="0.99994459098475386"/>
    <n v="1"/>
    <n v="1"/>
    <n v="1"/>
    <s v="PL6FLW"/>
  </r>
  <r>
    <x v="1276"/>
    <n v="0"/>
    <d v="2013-05-26T00:00:00"/>
    <d v="2013-06-18T00:00:00"/>
    <d v="2013-06-18T00:00:00"/>
    <n v="5"/>
    <n v="60"/>
    <n v="0"/>
    <n v="96.48"/>
    <n v="0"/>
    <n v="1"/>
    <n v="0"/>
    <n v="0"/>
    <n v="0"/>
    <n v="0"/>
    <s v="Thursday"/>
    <s v="CHO"/>
    <n v="1.2395117860696239"/>
    <n v="-1.3641234654957013"/>
    <n v="0.25560462409709622"/>
    <n v="0.20357094836354336"/>
    <x v="1"/>
    <x v="1"/>
    <n v="3.4539267978918162"/>
    <n v="0.77547902213540398"/>
    <n v="1"/>
    <n v="0"/>
    <n v="0"/>
    <s v="85CMJL"/>
  </r>
  <r>
    <x v="1277"/>
    <n v="1"/>
    <d v="2013-06-03T00:00:00"/>
    <d v="2013-06-21T00:00:00"/>
    <d v="2013-07-12T00:00:00"/>
    <n v="45"/>
    <n v="0"/>
    <n v="0"/>
    <n v="78.48"/>
    <n v="9.5238095238095205E-2"/>
    <n v="1"/>
    <n v="0"/>
    <n v="0"/>
    <n v="1"/>
    <n v="0"/>
    <s v="Saturday"/>
    <s v="DCX"/>
    <n v="9.9711381020602552"/>
    <n v="7.3675028504949296"/>
    <n v="1583.6741700592875"/>
    <n v="0.99936895544907978"/>
    <x v="0"/>
    <x v="0"/>
    <n v="21399.826683178526"/>
    <n v="0.99995327283311042"/>
    <n v="1"/>
    <n v="1"/>
    <n v="1"/>
    <s v="QEYV69"/>
  </r>
  <r>
    <x v="1278"/>
    <n v="0"/>
    <d v="2011-10-15T00:00:00"/>
    <d v="2011-10-18T00:00:00"/>
    <d v="2011-10-18T00:00:00"/>
    <n v="0"/>
    <n v="0"/>
    <n v="0"/>
    <n v="15.36"/>
    <n v="0"/>
    <n v="0"/>
    <n v="0"/>
    <n v="0"/>
    <n v="0"/>
    <n v="0"/>
    <s v="Wednesday"/>
    <s v="RIC"/>
    <n v="-5.3719125431653962E-2"/>
    <n v="-2.6573543769969792"/>
    <n v="7.0133523380176019E-2"/>
    <n v="6.5537170687494067E-2"/>
    <x v="1"/>
    <x v="1"/>
    <n v="0.9476982534609556"/>
    <n v="0.48657344728678914"/>
    <n v="0"/>
    <n v="0"/>
    <n v="0"/>
    <s v="HMAY6S"/>
  </r>
  <r>
    <x v="1279"/>
    <n v="0"/>
    <d v="2011-05-25T00:00:00"/>
    <d v="2013-05-29T00:00:00"/>
    <d v="2013-05-29T00:00:00"/>
    <n v="0"/>
    <n v="0"/>
    <n v="0"/>
    <n v="160.02000000000001"/>
    <n v="0"/>
    <n v="1"/>
    <n v="0"/>
    <n v="0"/>
    <n v="0"/>
    <n v="0"/>
    <s v="Thursday"/>
    <s v="CHO"/>
    <n v="-4.0387229394116542E-2"/>
    <n v="-2.6440224809594417"/>
    <n v="7.1074796760306869E-2"/>
    <n v="6.635838783181873E-2"/>
    <x v="1"/>
    <x v="1"/>
    <n v="0.96041746526418637"/>
    <n v="0.4899045648599954"/>
    <n v="0"/>
    <n v="0"/>
    <n v="0"/>
    <s v="PPS9TU"/>
  </r>
  <r>
    <x v="1280"/>
    <n v="1"/>
    <d v="2012-08-28T00:00:00"/>
    <d v="2012-08-28T00:00:00"/>
    <d v="2012-09-28T00:00:00"/>
    <n v="30"/>
    <n v="30"/>
    <n v="3.3333333330000001"/>
    <n v="32.049999999999997"/>
    <n v="6.4516129032258104E-2"/>
    <n v="0"/>
    <n v="0"/>
    <n v="0"/>
    <n v="1"/>
    <n v="0"/>
    <s v="Sunday"/>
    <s v="DCX"/>
    <n v="6.5238012391857323"/>
    <n v="3.9201659876204071"/>
    <n v="50.408811322313838"/>
    <n v="0.98054808165607299"/>
    <x v="0"/>
    <x v="0"/>
    <n v="681.16273283801718"/>
    <n v="0.99853407412650697"/>
    <n v="1"/>
    <n v="1"/>
    <n v="1"/>
    <s v="NJMLB7"/>
  </r>
  <r>
    <x v="1281"/>
    <n v="0"/>
    <d v="2013-05-23T00:00:00"/>
    <d v="2013-09-16T00:00:00"/>
    <d v="2013-09-16T00:00:00"/>
    <n v="0"/>
    <n v="0"/>
    <n v="0"/>
    <n v="74.81"/>
    <n v="0"/>
    <n v="1"/>
    <n v="0"/>
    <n v="0"/>
    <n v="0"/>
    <n v="0"/>
    <s v="Thursday"/>
    <s v="RIC"/>
    <n v="0.25762101787354191"/>
    <n v="-2.3460142336917831"/>
    <n v="9.5750039949742405E-2"/>
    <n v="8.7383104228893366E-2"/>
    <x v="1"/>
    <x v="1"/>
    <n v="1.2938483802859504"/>
    <n v="0.56405139563961049"/>
    <n v="1"/>
    <n v="0"/>
    <n v="0"/>
    <s v="2F4Y4Q"/>
  </r>
  <r>
    <x v="1282"/>
    <n v="1"/>
    <d v="2012-12-30T00:00:00"/>
    <d v="2013-01-06T00:00:00"/>
    <d v="2013-03-12T00:00:00"/>
    <n v="43"/>
    <n v="20.93023256"/>
    <n v="4.651162791"/>
    <n v="48.54"/>
    <n v="4.6153846153846198E-2"/>
    <n v="1"/>
    <n v="0"/>
    <n v="0"/>
    <n v="1"/>
    <n v="0"/>
    <s v="Friday"/>
    <s v="RIC"/>
    <n v="9.7717049077010589"/>
    <n v="7.1680696561357333"/>
    <n v="1297.33787595129"/>
    <n v="0.99922978446633759"/>
    <x v="0"/>
    <x v="0"/>
    <n v="17530.629860460009"/>
    <n v="0.99994296023769846"/>
    <n v="1"/>
    <n v="1"/>
    <n v="1"/>
    <s v="EJBAQ2"/>
  </r>
  <r>
    <x v="1283"/>
    <n v="1"/>
    <d v="2013-06-17T00:00:00"/>
    <d v="2013-07-11T00:00:00"/>
    <d v="2013-07-11T00:00:00"/>
    <n v="46"/>
    <n v="0"/>
    <n v="0"/>
    <n v="57.6"/>
    <n v="0"/>
    <n v="1"/>
    <n v="0"/>
    <n v="0"/>
    <n v="0"/>
    <n v="0"/>
    <s v="Thursday"/>
    <s v="BWI"/>
    <n v="10.048448759186025"/>
    <n v="7.4448135076206992"/>
    <n v="1710.9661802437195"/>
    <n v="0.99941587631137807"/>
    <x v="0"/>
    <x v="0"/>
    <n v="23119.894489802071"/>
    <n v="0.99995674907817944"/>
    <n v="1"/>
    <n v="1"/>
    <n v="1"/>
    <s v="47CPCR"/>
  </r>
  <r>
    <x v="1284"/>
    <n v="1"/>
    <d v="2012-07-23T00:00:00"/>
    <d v="2012-07-24T00:00:00"/>
    <d v="2014-01-12T00:00:00"/>
    <n v="45"/>
    <n v="73.333333330000002"/>
    <n v="31.11111111"/>
    <n v="61.13"/>
    <n v="7.6350093109869593E-2"/>
    <n v="1"/>
    <n v="0"/>
    <n v="0"/>
    <n v="0"/>
    <n v="0"/>
    <s v="Tuesday"/>
    <s v="RIC"/>
    <n v="10.378573212276706"/>
    <n v="7.7749379607113802"/>
    <n v="2380.1956298688415"/>
    <n v="0.99958004290472557"/>
    <x v="0"/>
    <x v="0"/>
    <n v="32163.038909288574"/>
    <n v="0.99996890937724514"/>
    <n v="1"/>
    <n v="1"/>
    <n v="1"/>
    <s v="FNESTR"/>
  </r>
  <r>
    <x v="1285"/>
    <n v="1"/>
    <d v="2013-06-01T00:00:00"/>
    <d v="2013-06-01T00:00:00"/>
    <d v="2013-06-01T00:00:00"/>
    <n v="46"/>
    <n v="6.5217391300000003"/>
    <n v="0"/>
    <n v="28.93"/>
    <n v="0"/>
    <n v="1"/>
    <n v="0"/>
    <n v="0"/>
    <n v="0"/>
    <n v="0"/>
    <s v="Monday"/>
    <s v="DCX"/>
    <n v="10.148717465313988"/>
    <n v="7.5450822137486622"/>
    <n v="1891.4182316088061"/>
    <n v="0.99947157558340061"/>
    <x v="0"/>
    <x v="0"/>
    <n v="25558.301768802088"/>
    <n v="0.99996087530054434"/>
    <n v="1"/>
    <n v="1"/>
    <n v="1"/>
    <s v="PA8858"/>
  </r>
  <r>
    <x v="1286"/>
    <n v="1"/>
    <d v="2013-02-19T00:00:00"/>
    <d v="2013-03-21T00:00:00"/>
    <d v="2013-03-21T00:00:00"/>
    <n v="45"/>
    <n v="0"/>
    <n v="0"/>
    <n v="68.930000000000007"/>
    <n v="0"/>
    <n v="0"/>
    <n v="0"/>
    <n v="0"/>
    <n v="1"/>
    <n v="0"/>
    <s v="Friday"/>
    <s v="CHO"/>
    <n v="9.5421146203011062"/>
    <n v="6.9384793687357806"/>
    <n v="1031.2009457250938"/>
    <n v="0.99903119639238702"/>
    <x v="0"/>
    <x v="0"/>
    <n v="13934.382419851338"/>
    <n v="0.99992824021832549"/>
    <n v="1"/>
    <n v="1"/>
    <n v="1"/>
    <s v="JB6KEK"/>
  </r>
  <r>
    <x v="1287"/>
    <n v="1"/>
    <d v="2012-12-31T00:00:00"/>
    <d v="2013-01-04T00:00:00"/>
    <d v="2013-01-04T00:00:00"/>
    <n v="45"/>
    <n v="0"/>
    <n v="0"/>
    <n v="102.74"/>
    <n v="0"/>
    <n v="0"/>
    <n v="0"/>
    <n v="0"/>
    <n v="0"/>
    <n v="0"/>
    <s v="Monday"/>
    <s v="RIC"/>
    <n v="9.1597863204110475"/>
    <n v="6.5561510688457219"/>
    <n v="703.55852821142844"/>
    <n v="0.99858067149859275"/>
    <x v="0"/>
    <x v="0"/>
    <n v="9507.0254032324647"/>
    <n v="0.99989482569118293"/>
    <n v="1"/>
    <n v="1"/>
    <n v="1"/>
    <s v="DVJNCG"/>
  </r>
  <r>
    <x v="1288"/>
    <n v="1"/>
    <d v="2011-11-03T00:00:00"/>
    <d v="2011-11-11T00:00:00"/>
    <d v="2011-11-11T00:00:00"/>
    <n v="45"/>
    <n v="0"/>
    <n v="0"/>
    <n v="50.29"/>
    <n v="0"/>
    <n v="0"/>
    <n v="0"/>
    <n v="0"/>
    <n v="1"/>
    <n v="0"/>
    <s v="Friday"/>
    <s v="CHO"/>
    <n v="9.6073050173093115"/>
    <n v="7.0036697657439859"/>
    <n v="1100.664938546536"/>
    <n v="0.99909228299366659"/>
    <x v="0"/>
    <x v="0"/>
    <n v="14873.033460074319"/>
    <n v="0.99993276874072634"/>
    <n v="1"/>
    <n v="1"/>
    <n v="1"/>
    <s v="QVPGMP"/>
  </r>
  <r>
    <x v="1289"/>
    <n v="1"/>
    <d v="2013-05-18T00:00:00"/>
    <d v="2013-07-25T00:00:00"/>
    <d v="2013-12-16T00:00:00"/>
    <n v="52"/>
    <n v="3.846153846"/>
    <n v="0"/>
    <n v="109.64"/>
    <n v="4.1666666666666699E-2"/>
    <n v="0"/>
    <n v="0"/>
    <n v="0"/>
    <n v="0"/>
    <n v="0"/>
    <s v="Thursday"/>
    <s v="DCX"/>
    <n v="10.591539205729173"/>
    <n v="7.9879039541638477"/>
    <n v="2945.1173843795254"/>
    <n v="0.99966057021172949"/>
    <x v="0"/>
    <x v="0"/>
    <n v="39796.697312413999"/>
    <n v="0.99997487291809495"/>
    <n v="1"/>
    <n v="1"/>
    <n v="1"/>
    <s v="EBPU66"/>
  </r>
  <r>
    <x v="1290"/>
    <n v="1"/>
    <d v="2012-09-08T00:00:00"/>
    <d v="2012-09-30T00:00:00"/>
    <d v="2012-12-22T00:00:00"/>
    <n v="36"/>
    <n v="0"/>
    <n v="0"/>
    <n v="56.74"/>
    <n v="3.6144578313252997E-2"/>
    <n v="0"/>
    <n v="0"/>
    <n v="0"/>
    <n v="1"/>
    <n v="0"/>
    <s v="Sunday"/>
    <s v="DCX"/>
    <n v="7.6593571160301117"/>
    <n v="5.0557218644647861"/>
    <n v="156.9177628268769"/>
    <n v="0.99366759012983052"/>
    <x v="0"/>
    <x v="0"/>
    <n v="2120.39382310666"/>
    <n v="0.99952861180743158"/>
    <n v="1"/>
    <n v="1"/>
    <n v="1"/>
    <s v="GEXTR5"/>
  </r>
  <r>
    <x v="1291"/>
    <n v="1"/>
    <d v="2013-06-28T00:00:00"/>
    <d v="2013-06-28T00:00:00"/>
    <d v="2013-06-28T00:00:00"/>
    <n v="45"/>
    <n v="2.2222222220000001"/>
    <n v="0"/>
    <n v="51.11"/>
    <n v="0"/>
    <n v="1"/>
    <n v="0"/>
    <n v="0"/>
    <n v="0"/>
    <n v="0"/>
    <s v="Monday"/>
    <s v="DCX"/>
    <n v="9.8596108682050527"/>
    <n v="7.2559756166397271"/>
    <n v="1416.5443334171653"/>
    <n v="0.99929455469121775"/>
    <x v="0"/>
    <x v="0"/>
    <n v="19141.439443336469"/>
    <n v="0.99994776005414776"/>
    <n v="1"/>
    <n v="1"/>
    <n v="1"/>
    <s v="98TXKG"/>
  </r>
  <r>
    <x v="1292"/>
    <n v="1"/>
    <d v="2013-06-09T00:00:00"/>
    <d v="2013-06-18T00:00:00"/>
    <d v="2014-01-07T00:00:00"/>
    <n v="51"/>
    <n v="35.294117649999997"/>
    <n v="7.8431372550000003"/>
    <n v="105.99"/>
    <n v="1.9704433497536901E-2"/>
    <n v="1"/>
    <n v="0"/>
    <n v="1"/>
    <n v="0"/>
    <n v="0"/>
    <s v="Wednesday"/>
    <s v="DCX"/>
    <n v="11.923392635363209"/>
    <n v="9.3197573837978833"/>
    <n v="11156.274832008656"/>
    <n v="0.99991037237900326"/>
    <x v="0"/>
    <x v="0"/>
    <n v="150752.18902254"/>
    <n v="0.99999336664115379"/>
    <n v="1"/>
    <n v="1"/>
    <n v="1"/>
    <s v="6WG6U5"/>
  </r>
  <r>
    <x v="1293"/>
    <n v="0"/>
    <d v="2013-04-10T00:00:00"/>
    <d v="2013-04-10T00:00:00"/>
    <d v="2013-06-03T00:00:00"/>
    <n v="0"/>
    <n v="0"/>
    <n v="0"/>
    <n v="133.47999999999999"/>
    <n v="0.148148148148148"/>
    <n v="0"/>
    <n v="0"/>
    <n v="0"/>
    <n v="0"/>
    <n v="0"/>
    <s v="Wednesday"/>
    <s v="RIC"/>
    <n v="-0.55523304173155208"/>
    <n v="-3.1588682932968775"/>
    <n v="4.2473781754926394E-2"/>
    <n v="4.0743261363777393E-2"/>
    <x v="1"/>
    <x v="1"/>
    <n v="0.57393849398992691"/>
    <n v="0.36465115770502282"/>
    <n v="0"/>
    <n v="0"/>
    <n v="0"/>
    <s v="EXN5UY"/>
  </r>
  <r>
    <x v="1294"/>
    <n v="1"/>
    <d v="2013-04-13T00:00:00"/>
    <d v="2013-04-17T00:00:00"/>
    <d v="2013-08-29T00:00:00"/>
    <n v="47"/>
    <n v="2.1276595739999999"/>
    <n v="2.1276595739999999"/>
    <n v="49.67"/>
    <n v="2.9850746268656699E-2"/>
    <n v="0"/>
    <n v="0"/>
    <n v="0"/>
    <n v="0"/>
    <n v="0"/>
    <s v="Thursday"/>
    <s v="CHO"/>
    <n v="9.7916516272276102"/>
    <n v="7.1880163756622846"/>
    <n v="1323.4753222426243"/>
    <n v="0.99924498404522422"/>
    <x v="0"/>
    <x v="0"/>
    <n v="17883.819191415947"/>
    <n v="0.99994408665867418"/>
    <n v="1"/>
    <n v="1"/>
    <n v="1"/>
    <s v="3FHBJD"/>
  </r>
  <r>
    <x v="1295"/>
    <n v="1"/>
    <d v="2010-07-06T00:00:00"/>
    <d v="2011-06-23T00:00:00"/>
    <d v="2012-09-12T00:00:00"/>
    <n v="40"/>
    <n v="40"/>
    <n v="10"/>
    <n v="76.87"/>
    <n v="4.4742729306487703E-3"/>
    <n v="0"/>
    <n v="0"/>
    <n v="0"/>
    <n v="1"/>
    <n v="0"/>
    <s v="Friday"/>
    <s v="RIC"/>
    <n v="8.6467158950945553"/>
    <n v="6.0430806435292297"/>
    <n v="421.18857016416007"/>
    <n v="0.99763139016385216"/>
    <x v="0"/>
    <x v="0"/>
    <n v="5691.4247721242891"/>
    <n v="0.9998243279375606"/>
    <n v="1"/>
    <n v="1"/>
    <n v="1"/>
    <s v="QPBVE4"/>
  </r>
  <r>
    <x v="1296"/>
    <n v="1"/>
    <d v="2012-08-28T00:00:00"/>
    <d v="2012-08-30T00:00:00"/>
    <d v="2012-09-04T00:00:00"/>
    <n v="31"/>
    <n v="35.483870969999998"/>
    <n v="6.451612903"/>
    <n v="47.28"/>
    <n v="0.4"/>
    <n v="1"/>
    <n v="0"/>
    <n v="0"/>
    <n v="1"/>
    <n v="0"/>
    <s v="Sunday"/>
    <s v="DCX"/>
    <n v="7.061222382196056"/>
    <n v="4.4575871306307313"/>
    <n v="86.279077594922114"/>
    <n v="0.98854250036141333"/>
    <x v="0"/>
    <x v="0"/>
    <n v="1165.8694331339141"/>
    <n v="0.99914300608825257"/>
    <n v="1"/>
    <n v="1"/>
    <n v="1"/>
    <s v="ZXLPP3"/>
  </r>
  <r>
    <x v="1297"/>
    <n v="1"/>
    <d v="2012-02-01T00:00:00"/>
    <d v="2012-11-05T00:00:00"/>
    <d v="2013-08-17T00:00:00"/>
    <n v="34"/>
    <n v="70.58823529"/>
    <n v="11.764705879999999"/>
    <n v="76.849999999999994"/>
    <n v="1.4035087719298201E-2"/>
    <n v="0"/>
    <n v="0"/>
    <n v="0"/>
    <n v="0"/>
    <n v="0"/>
    <s v="Wednesday"/>
    <s v="RIC"/>
    <n v="7.1417924881238593"/>
    <n v="4.5381572365585345"/>
    <n v="93.518309117080506"/>
    <n v="0.98942003925650746"/>
    <x v="0"/>
    <x v="0"/>
    <n v="1263.6915122095563"/>
    <n v="0.99920929334122521"/>
    <n v="1"/>
    <n v="1"/>
    <n v="1"/>
    <s v="HJZG9D"/>
  </r>
  <r>
    <x v="1298"/>
    <n v="1"/>
    <d v="2011-10-19T00:00:00"/>
    <d v="2011-10-24T00:00:00"/>
    <d v="2014-01-13T00:00:00"/>
    <n v="72"/>
    <n v="43.055555560000002"/>
    <n v="27.777777780000001"/>
    <n v="131.15"/>
    <n v="0.114532019704433"/>
    <n v="1"/>
    <n v="1"/>
    <n v="0"/>
    <n v="1"/>
    <n v="0"/>
    <s v="Friday"/>
    <s v="CHO"/>
    <n v="16.78296428911068"/>
    <n v="14.179329037545354"/>
    <n v="1438813.0165109062"/>
    <n v="0.99999930498313994"/>
    <x v="0"/>
    <x v="0"/>
    <n v="19442351.062454965"/>
    <n v="0.9999999485658938"/>
    <n v="1"/>
    <n v="1"/>
    <n v="1"/>
    <s v="LW7YRK"/>
  </r>
  <r>
    <x v="1299"/>
    <n v="0"/>
    <d v="2013-07-01T00:00:00"/>
    <d v="2013-07-24T00:00:00"/>
    <d v="2013-07-24T00:00:00"/>
    <n v="0"/>
    <n v="0"/>
    <n v="0"/>
    <n v="54.61"/>
    <n v="0"/>
    <n v="1"/>
    <n v="0"/>
    <n v="0"/>
    <n v="0"/>
    <n v="0"/>
    <s v="Thursday"/>
    <s v="DCX"/>
    <n v="0.3282672635583993"/>
    <n v="-2.2753679880069257"/>
    <n v="0.10275908736511007"/>
    <n v="9.3183623279531211E-2"/>
    <x v="1"/>
    <x v="1"/>
    <n v="1.3885600341973314"/>
    <n v="0.58133771574385107"/>
    <n v="1"/>
    <n v="0"/>
    <n v="0"/>
    <s v="NXRYMD"/>
  </r>
  <r>
    <x v="1300"/>
    <n v="1"/>
    <d v="2013-02-18T00:00:00"/>
    <d v="2013-02-18T00:00:00"/>
    <d v="2014-01-15T00:00:00"/>
    <n v="62"/>
    <n v="77.419354839999997"/>
    <n v="3.225806452"/>
    <n v="71.930000000000007"/>
    <n v="8.1570996978852006E-2"/>
    <n v="1"/>
    <n v="1"/>
    <n v="0"/>
    <n v="0"/>
    <n v="0"/>
    <s v="Monday"/>
    <s v="CHO"/>
    <n v="14.157145493173193"/>
    <n v="11.553510241607867"/>
    <n v="104141.95940117927"/>
    <n v="0.99999039781464105"/>
    <x v="0"/>
    <x v="0"/>
    <n v="1407246.4675915113"/>
    <n v="0.99999928939292981"/>
    <n v="1"/>
    <n v="1"/>
    <n v="1"/>
    <s v="XB857E"/>
  </r>
  <r>
    <x v="1301"/>
    <n v="1"/>
    <d v="2013-04-14T00:00:00"/>
    <d v="2013-04-14T00:00:00"/>
    <d v="2013-11-17T00:00:00"/>
    <n v="48"/>
    <n v="16.666666670000001"/>
    <n v="2.0833333330000001"/>
    <n v="87.33"/>
    <n v="0.124423963133641"/>
    <n v="0"/>
    <n v="0"/>
    <n v="0"/>
    <n v="0"/>
    <n v="0"/>
    <s v="Tuesday"/>
    <s v="RIC"/>
    <n v="9.8141861145934239"/>
    <n v="7.2105508630280983"/>
    <n v="1353.6377310106805"/>
    <n v="0.99926179525558179"/>
    <x v="0"/>
    <x v="0"/>
    <n v="18291.39691932662"/>
    <n v="0.9999453324786024"/>
    <n v="1"/>
    <n v="1"/>
    <n v="1"/>
    <s v="WUGJMY"/>
  </r>
  <r>
    <x v="1302"/>
    <n v="1"/>
    <d v="2012-08-28T00:00:00"/>
    <d v="2013-04-21T00:00:00"/>
    <d v="2013-04-21T00:00:00"/>
    <n v="38"/>
    <n v="26.315789469999999"/>
    <n v="18.421052629999998"/>
    <n v="117.62"/>
    <n v="0"/>
    <n v="0"/>
    <n v="0"/>
    <n v="0"/>
    <n v="0"/>
    <n v="0"/>
    <s v="Tuesday"/>
    <s v="DCX"/>
    <n v="7.982003960959112"/>
    <n v="5.3783687093937864"/>
    <n v="216.66853762872424"/>
    <n v="0.99540585878467336"/>
    <x v="0"/>
    <x v="0"/>
    <n v="2927.7923708125277"/>
    <n v="0.9996585623446832"/>
    <n v="1"/>
    <n v="1"/>
    <n v="1"/>
    <s v="F3ZYPT"/>
  </r>
  <r>
    <x v="1303"/>
    <n v="1"/>
    <d v="2013-01-24T00:00:00"/>
    <d v="2013-01-31T00:00:00"/>
    <d v="2013-02-14T00:00:00"/>
    <n v="45"/>
    <n v="2.2222222220000001"/>
    <n v="0"/>
    <n v="57.58"/>
    <n v="0.14285714285714299"/>
    <n v="0"/>
    <n v="0"/>
    <n v="0"/>
    <n v="0"/>
    <n v="0"/>
    <s v="Thursday"/>
    <s v="RIC"/>
    <n v="9.2324753362908201"/>
    <n v="6.6288400847254945"/>
    <n v="756.60406486451882"/>
    <n v="0.99868004932077703"/>
    <x v="0"/>
    <x v="0"/>
    <n v="10223.817602128929"/>
    <n v="0.99990219874437747"/>
    <n v="1"/>
    <n v="1"/>
    <n v="1"/>
    <s v="79QSAT"/>
  </r>
  <r>
    <x v="1304"/>
    <n v="1"/>
    <d v="2013-03-01T00:00:00"/>
    <d v="2013-03-23T00:00:00"/>
    <d v="2013-03-23T00:00:00"/>
    <n v="44"/>
    <n v="4.5454545450000001"/>
    <n v="0"/>
    <n v="92.91"/>
    <n v="0"/>
    <n v="0"/>
    <n v="0"/>
    <n v="0"/>
    <n v="0"/>
    <n v="0"/>
    <s v="Tuesday"/>
    <s v="DCX"/>
    <n v="8.9826295413403461"/>
    <n v="6.3789942897750205"/>
    <n v="589.33470957297936"/>
    <n v="0.99830604573340542"/>
    <x v="0"/>
    <x v="0"/>
    <n v="7963.5450787019981"/>
    <n v="0.99987444355074662"/>
    <n v="1"/>
    <n v="1"/>
    <n v="1"/>
    <s v="489L98"/>
  </r>
  <r>
    <x v="1305"/>
    <n v="1"/>
    <d v="2013-06-09T00:00:00"/>
    <d v="2013-06-09T00:00:00"/>
    <d v="2014-01-19T00:00:00"/>
    <n v="46"/>
    <n v="56.52173913"/>
    <n v="8.6956521739999992"/>
    <n v="112"/>
    <n v="6.25E-2"/>
    <n v="1"/>
    <n v="0"/>
    <n v="0"/>
    <n v="0"/>
    <n v="0"/>
    <s v="Monday"/>
    <s v="RIC"/>
    <n v="9.9884774209221519"/>
    <n v="7.3848421693568262"/>
    <n v="1611.3734508144382"/>
    <n v="0.99937979628758156"/>
    <x v="0"/>
    <x v="0"/>
    <n v="21774.120725864552"/>
    <n v="0.99995407602958486"/>
    <n v="1"/>
    <n v="1"/>
    <n v="1"/>
    <s v="W79RUV"/>
  </r>
  <r>
    <x v="1306"/>
    <n v="1"/>
    <d v="2012-05-20T00:00:00"/>
    <d v="2013-06-19T00:00:00"/>
    <d v="2013-06-19T00:00:00"/>
    <n v="44"/>
    <n v="13.636363640000001"/>
    <n v="0"/>
    <n v="116.48"/>
    <n v="0"/>
    <n v="0"/>
    <n v="0"/>
    <n v="0"/>
    <n v="0"/>
    <n v="0"/>
    <s v="Monday"/>
    <s v="CHO"/>
    <n v="8.9001972635783613"/>
    <n v="6.2965620120130357"/>
    <n v="542.7028931108448"/>
    <n v="0.99816076020070743"/>
    <x v="0"/>
    <x v="0"/>
    <n v="7333.4200131564048"/>
    <n v="0.99986365656749865"/>
    <n v="1"/>
    <n v="1"/>
    <n v="1"/>
    <s v="WN53J3"/>
  </r>
  <r>
    <x v="1307"/>
    <n v="0"/>
    <d v="2013-01-29T00:00:00"/>
    <d v="2013-02-14T00:00:00"/>
    <d v="2013-02-14T00:00:00"/>
    <n v="9"/>
    <n v="11.11111111"/>
    <n v="11.11111111"/>
    <n v="81.59"/>
    <n v="0"/>
    <n v="0"/>
    <n v="0"/>
    <n v="0"/>
    <n v="1"/>
    <n v="0"/>
    <s v="Saturday"/>
    <s v="DCX"/>
    <n v="2.0966874143622505"/>
    <n v="-0.50694783720307468"/>
    <n v="0.60233118894311155"/>
    <n v="0.37590929584314325"/>
    <x v="1"/>
    <x v="1"/>
    <n v="8.139163530572004"/>
    <n v="0.89058079586224326"/>
    <n v="1"/>
    <n v="0"/>
    <n v="0"/>
    <s v="9NE92M"/>
  </r>
  <r>
    <x v="1308"/>
    <n v="1"/>
    <d v="2012-02-25T00:00:00"/>
    <d v="2012-03-08T00:00:00"/>
    <d v="2013-05-02T00:00:00"/>
    <n v="48"/>
    <n v="10.41666667"/>
    <n v="4.1666666670000003"/>
    <n v="106.73"/>
    <n v="2.1428571428571401E-2"/>
    <n v="1"/>
    <n v="0"/>
    <n v="0"/>
    <n v="0"/>
    <n v="0"/>
    <s v="Thursday"/>
    <s v="CHO"/>
    <n v="10.367207408535219"/>
    <n v="7.763572156969893"/>
    <n v="2353.2959512849206"/>
    <n v="0.99957524456538516"/>
    <x v="0"/>
    <x v="0"/>
    <n v="31799.549707777151"/>
    <n v="0.99996855400270779"/>
    <n v="1"/>
    <n v="1"/>
    <n v="1"/>
    <s v="ES76ZZ"/>
  </r>
  <r>
    <x v="1309"/>
    <n v="0"/>
    <d v="2012-08-28T00:00:00"/>
    <d v="2013-07-03T00:00:00"/>
    <d v="2013-07-18T00:00:00"/>
    <n v="0"/>
    <n v="0"/>
    <n v="0"/>
    <n v="78.98"/>
    <n v="0.133333333333333"/>
    <n v="1"/>
    <n v="0"/>
    <n v="0"/>
    <n v="1"/>
    <n v="0"/>
    <s v="Saturday"/>
    <s v="BWI"/>
    <n v="0.42755296513106517"/>
    <n v="-2.1760822864342599"/>
    <n v="0.11348526362033734"/>
    <n v="0.10191896321228025"/>
    <x v="1"/>
    <x v="1"/>
    <n v="1.533500399567119"/>
    <n v="0.60528918796663189"/>
    <n v="1"/>
    <n v="0"/>
    <n v="0"/>
    <s v="NGDQQ7"/>
  </r>
  <r>
    <x v="1310"/>
    <n v="0"/>
    <d v="2013-06-05T00:00:00"/>
    <d v="2013-06-05T00:00:00"/>
    <d v="2013-06-05T00:00:00"/>
    <n v="15"/>
    <n v="13.33333333"/>
    <n v="0"/>
    <n v="166.52"/>
    <n v="0"/>
    <n v="1"/>
    <n v="0"/>
    <n v="0"/>
    <n v="0"/>
    <n v="0"/>
    <s v="Thursday"/>
    <s v="DCX"/>
    <n v="3.1099143739575452"/>
    <n v="0.50627912239222006"/>
    <n v="1.6591063638636312"/>
    <n v="0.62393380964760703"/>
    <x v="0"/>
    <x v="1"/>
    <n v="22.419124657637781"/>
    <n v="0.95729985579653742"/>
    <n v="1"/>
    <n v="0"/>
    <n v="0"/>
    <s v="GP5TNC"/>
  </r>
  <r>
    <x v="1311"/>
    <n v="1"/>
    <d v="2010-02-02T00:00:00"/>
    <d v="2012-03-14T00:00:00"/>
    <d v="2013-06-19T00:00:00"/>
    <n v="23"/>
    <n v="86.956521739999999"/>
    <n v="0"/>
    <n v="132.78"/>
    <n v="0.132034632034632"/>
    <n v="1"/>
    <n v="0"/>
    <n v="0"/>
    <n v="1"/>
    <n v="0"/>
    <s v="Friday"/>
    <s v="CHO"/>
    <n v="5.1054904093779312"/>
    <n v="2.501855157812606"/>
    <n v="12.205115386220994"/>
    <n v="0.92427177114684966"/>
    <x v="0"/>
    <x v="0"/>
    <n v="164.92493143557851"/>
    <n v="0.99397317816347419"/>
    <n v="1"/>
    <n v="1"/>
    <n v="1"/>
    <s v="GNNQWC"/>
  </r>
  <r>
    <x v="1312"/>
    <n v="1"/>
    <d v="2010-08-30T00:00:00"/>
    <d v="2011-03-02T00:00:00"/>
    <d v="2014-01-06T00:00:00"/>
    <n v="53"/>
    <n v="33.962264150000003"/>
    <n v="18.86792453"/>
    <n v="85.64"/>
    <n v="0.10662824207492801"/>
    <n v="1"/>
    <n v="0"/>
    <n v="0"/>
    <n v="0"/>
    <n v="0"/>
    <s v="Wednesday"/>
    <s v="RIC"/>
    <n v="11.731121137694773"/>
    <n v="9.1274858861294472"/>
    <n v="9204.850810824184"/>
    <n v="0.99989137342972967"/>
    <x v="0"/>
    <x v="0"/>
    <n v="124383.04274974599"/>
    <n v="0.99999196038351956"/>
    <n v="1"/>
    <n v="1"/>
    <n v="1"/>
    <s v="Z7WYYZ"/>
  </r>
  <r>
    <x v="1313"/>
    <n v="1"/>
    <d v="2013-04-21T00:00:00"/>
    <d v="2013-04-29T00:00:00"/>
    <d v="2013-04-29T00:00:00"/>
    <n v="45"/>
    <n v="0"/>
    <n v="0"/>
    <n v="50.66"/>
    <n v="0"/>
    <n v="0"/>
    <n v="0"/>
    <n v="0"/>
    <n v="0"/>
    <n v="0"/>
    <s v="Wednesday"/>
    <s v="DCX"/>
    <n v="9.3419277300777495"/>
    <n v="6.7382924785124239"/>
    <n v="844.11815469518353"/>
    <n v="0.9988167335011745"/>
    <x v="0"/>
    <x v="0"/>
    <n v="11406.375473008537"/>
    <n v="0.9999123374169312"/>
    <n v="1"/>
    <n v="1"/>
    <n v="1"/>
    <s v="V6BAJF"/>
  </r>
  <r>
    <x v="1314"/>
    <n v="1"/>
    <d v="2013-05-08T00:00:00"/>
    <d v="2013-05-08T00:00:00"/>
    <d v="2013-05-08T00:00:00"/>
    <n v="45"/>
    <n v="28.88888889"/>
    <n v="0"/>
    <n v="49.99"/>
    <n v="0"/>
    <n v="0"/>
    <n v="0"/>
    <n v="0"/>
    <n v="0"/>
    <n v="0"/>
    <s v="Thursday"/>
    <s v="BWI"/>
    <n v="9.3442709471375931"/>
    <n v="6.7406356955722675"/>
    <n v="846.0984259524015"/>
    <n v="0.99881949963621319"/>
    <x v="0"/>
    <x v="0"/>
    <n v="11433.134425381018"/>
    <n v="0.9999125425709724"/>
    <n v="1"/>
    <n v="1"/>
    <n v="1"/>
    <s v="AE8LJF"/>
  </r>
  <r>
    <x v="1315"/>
    <n v="1"/>
    <d v="2013-06-01T00:00:00"/>
    <d v="2013-06-03T00:00:00"/>
    <d v="2013-11-07T00:00:00"/>
    <n v="41"/>
    <n v="36.585365850000002"/>
    <n v="2.4390243900000002"/>
    <n v="90.7"/>
    <n v="9.5541401273885398E-2"/>
    <n v="1"/>
    <n v="0"/>
    <n v="0"/>
    <n v="1"/>
    <n v="0"/>
    <s v="Friday"/>
    <s v="RIC"/>
    <n v="9.1290816018028007"/>
    <n v="6.5254463502374751"/>
    <n v="682.28424342964161"/>
    <n v="0.99853648022822739"/>
    <x v="0"/>
    <x v="0"/>
    <n v="9219.5508609648623"/>
    <n v="0.99989154660984159"/>
    <n v="1"/>
    <n v="1"/>
    <n v="1"/>
    <s v="7S5E9M"/>
  </r>
  <r>
    <x v="1316"/>
    <n v="0"/>
    <d v="2013-01-23T00:00:00"/>
    <d v="2013-02-26T00:00:00"/>
    <d v="2013-02-26T00:00:00"/>
    <n v="0"/>
    <n v="0"/>
    <n v="0"/>
    <n v="80.42"/>
    <n v="0"/>
    <n v="0"/>
    <n v="0"/>
    <n v="0"/>
    <n v="0"/>
    <n v="0"/>
    <s v="Wednesday"/>
    <s v="CHO"/>
    <n v="-0.28125599395921952"/>
    <n v="-2.8848912455245448"/>
    <n v="5.5860864325146579E-2"/>
    <n v="5.2905516448751085E-2"/>
    <x v="1"/>
    <x v="1"/>
    <n v="0.75483507752477552"/>
    <n v="0.43014587934353532"/>
    <n v="0"/>
    <n v="0"/>
    <n v="0"/>
    <s v="PYBFCE"/>
  </r>
  <r>
    <x v="1317"/>
    <n v="1"/>
    <d v="2010-06-01T00:00:00"/>
    <d v="2010-07-26T00:00:00"/>
    <d v="2013-04-22T00:00:00"/>
    <n v="31"/>
    <n v="96.774193550000007"/>
    <n v="3.225806452"/>
    <n v="122.24"/>
    <n v="1.0989010989011E-2"/>
    <n v="0"/>
    <n v="0"/>
    <n v="0"/>
    <n v="0"/>
    <n v="0"/>
    <s v="Tuesday"/>
    <s v="CHO"/>
    <n v="6.1856989637475923"/>
    <n v="3.5820637121822672"/>
    <n v="35.947649953961275"/>
    <n v="0.97293467916779408"/>
    <x v="0"/>
    <x v="0"/>
    <n v="485.75236827506154"/>
    <n v="0.99794556726340389"/>
    <n v="1"/>
    <n v="1"/>
    <n v="1"/>
    <s v="JGSVVW"/>
  </r>
  <r>
    <x v="1318"/>
    <n v="1"/>
    <d v="2013-06-03T00:00:00"/>
    <d v="2013-06-26T00:00:00"/>
    <d v="2013-06-26T00:00:00"/>
    <n v="43"/>
    <n v="11.627906980000001"/>
    <n v="0"/>
    <n v="98.49"/>
    <n v="0"/>
    <n v="1"/>
    <n v="0"/>
    <n v="0"/>
    <n v="0"/>
    <n v="0"/>
    <s v="Thursday"/>
    <s v="BWI"/>
    <n v="9.2708357105234089"/>
    <n v="6.6672004589580833"/>
    <n v="786.19154522732981"/>
    <n v="0.99872966115291395"/>
    <x v="0"/>
    <x v="0"/>
    <n v="10623.626454054827"/>
    <n v="0.99990587904390571"/>
    <n v="1"/>
    <n v="1"/>
    <n v="1"/>
    <s v="PJXVB5"/>
  </r>
  <r>
    <x v="1319"/>
    <n v="1"/>
    <d v="2011-09-14T00:00:00"/>
    <d v="2011-09-14T00:00:00"/>
    <d v="2013-07-24T00:00:00"/>
    <n v="39"/>
    <n v="61.53846154"/>
    <n v="5.1282051280000003"/>
    <n v="53.76"/>
    <n v="1.9145802650957298E-2"/>
    <n v="0"/>
    <n v="0"/>
    <n v="0"/>
    <n v="1"/>
    <n v="0"/>
    <s v="Friday"/>
    <s v="CHO"/>
    <n v="8.4133600578300012"/>
    <n v="5.8097248062646756"/>
    <n v="333.52732841279277"/>
    <n v="0.99701070760124555"/>
    <x v="0"/>
    <x v="0"/>
    <n v="4506.8784710115769"/>
    <n v="0.99977816615810944"/>
    <n v="1"/>
    <n v="1"/>
    <n v="1"/>
    <s v="LPFEHW"/>
  </r>
  <r>
    <x v="1320"/>
    <n v="0"/>
    <d v="2012-08-28T00:00:00"/>
    <d v="2012-08-29T00:00:00"/>
    <d v="2012-09-18T00:00:00"/>
    <n v="0"/>
    <n v="0"/>
    <n v="0"/>
    <n v="55.11"/>
    <n v="0.15"/>
    <n v="0"/>
    <n v="0"/>
    <n v="0"/>
    <n v="0"/>
    <n v="0"/>
    <s v="Thursday"/>
    <s v="DCX"/>
    <n v="-0.28225169558253022"/>
    <n v="-2.8858869471478554"/>
    <n v="5.5805271253507344E-2"/>
    <n v="5.2855647507094185E-2"/>
    <x v="1"/>
    <x v="1"/>
    <n v="0.75408386106853897"/>
    <n v="0.42990182955629735"/>
    <n v="0"/>
    <n v="0"/>
    <n v="0"/>
    <s v="8UH8ME"/>
  </r>
  <r>
    <x v="1321"/>
    <n v="1"/>
    <d v="2013-02-12T00:00:00"/>
    <d v="2013-02-12T00:00:00"/>
    <d v="2013-04-23T00:00:00"/>
    <n v="26"/>
    <n v="3.846153846"/>
    <n v="0"/>
    <n v="92.16"/>
    <n v="7.1428571428571397E-2"/>
    <n v="0"/>
    <n v="0"/>
    <n v="0"/>
    <n v="0"/>
    <n v="0"/>
    <s v="Wednesday"/>
    <s v="RIC"/>
    <n v="5.134985973790795"/>
    <n v="2.5313507222254699"/>
    <n v="12.570473893197796"/>
    <n v="0.92631060581449187"/>
    <x v="0"/>
    <x v="0"/>
    <n v="169.86193733890502"/>
    <n v="0.99414732142468631"/>
    <n v="1"/>
    <n v="1"/>
    <n v="1"/>
    <s v="JK4LUZ"/>
  </r>
  <r>
    <x v="1322"/>
    <n v="1"/>
    <d v="2012-08-14T00:00:00"/>
    <d v="2012-08-21T00:00:00"/>
    <d v="2013-11-04T00:00:00"/>
    <n v="50"/>
    <n v="8"/>
    <n v="2"/>
    <n v="47.21"/>
    <n v="2.95454545454545E-2"/>
    <n v="1"/>
    <n v="0"/>
    <n v="0"/>
    <n v="0"/>
    <n v="0"/>
    <s v="Tuesday"/>
    <s v="RIC"/>
    <n v="10.951840833789337"/>
    <n v="8.3482055822240113"/>
    <n v="4222.5968379917467"/>
    <n v="0.99976323497758945"/>
    <x v="0"/>
    <x v="0"/>
    <n v="57058.984855816758"/>
    <n v="0.99998247458350142"/>
    <n v="1"/>
    <n v="1"/>
    <n v="1"/>
    <s v="ESCQQA"/>
  </r>
  <r>
    <x v="1323"/>
    <n v="1"/>
    <d v="2012-08-28T00:00:00"/>
    <d v="2012-09-14T00:00:00"/>
    <d v="2013-07-03T00:00:00"/>
    <n v="47"/>
    <n v="17.0212766"/>
    <n v="2.1276595739999999"/>
    <n v="54.38"/>
    <n v="6.8493150684931503E-3"/>
    <n v="1"/>
    <n v="0"/>
    <n v="0"/>
    <n v="0"/>
    <n v="0"/>
    <s v="Thursday"/>
    <s v="BWI"/>
    <n v="10.308162335927452"/>
    <n v="7.7045270843621267"/>
    <n v="2218.3680332206632"/>
    <n v="0.99954942128343227"/>
    <x v="0"/>
    <x v="0"/>
    <n v="29976.299625224419"/>
    <n v="0.99996664142492808"/>
    <n v="1"/>
    <n v="1"/>
    <n v="1"/>
    <s v="P4P2ES"/>
  </r>
  <r>
    <x v="1324"/>
    <n v="1"/>
    <d v="2013-02-28T00:00:00"/>
    <d v="2013-02-28T00:00:00"/>
    <d v="2013-10-08T00:00:00"/>
    <n v="45"/>
    <n v="11.11111111"/>
    <n v="0"/>
    <n v="70.959999999999994"/>
    <n v="1.35135135135135E-2"/>
    <n v="0"/>
    <n v="0"/>
    <n v="0"/>
    <n v="0"/>
    <n v="0"/>
    <s v="Thursday"/>
    <s v="RIC"/>
    <n v="9.262867484822003"/>
    <n v="6.6592322332566773"/>
    <n v="779.95188607097464"/>
    <n v="0.99871951138368964"/>
    <x v="0"/>
    <x v="0"/>
    <n v="10539.311367635813"/>
    <n v="0.99990512614237659"/>
    <n v="1"/>
    <n v="1"/>
    <n v="1"/>
    <s v="3RCT46"/>
  </r>
  <r>
    <x v="1325"/>
    <n v="0"/>
    <d v="2010-08-13T00:00:00"/>
    <d v="2010-12-13T00:00:00"/>
    <d v="2013-01-10T00:00:00"/>
    <n v="0"/>
    <n v="0"/>
    <n v="0"/>
    <n v="217.72"/>
    <n v="4.3478260869565202E-2"/>
    <n v="1"/>
    <n v="0"/>
    <n v="0"/>
    <n v="1"/>
    <n v="0"/>
    <s v="Friday"/>
    <s v="CHO"/>
    <n v="-4.0463100912029315E-3"/>
    <n v="-2.6076815616565279"/>
    <n v="7.370522685154153E-2"/>
    <n v="6.8645681336272912E-2"/>
    <x v="1"/>
    <x v="1"/>
    <n v="0.99596186519118124"/>
    <n v="0.49898842385737868"/>
    <n v="0"/>
    <n v="0"/>
    <n v="0"/>
    <s v="ER9JU7"/>
  </r>
  <r>
    <x v="1326"/>
    <n v="1"/>
    <d v="2011-02-23T00:00:00"/>
    <d v="2011-02-24T00:00:00"/>
    <d v="2012-02-08T00:00:00"/>
    <n v="43"/>
    <n v="13.953488370000001"/>
    <n v="0"/>
    <n v="52.79"/>
    <n v="8.5959885386819503E-3"/>
    <n v="0"/>
    <n v="0"/>
    <n v="0"/>
    <n v="0"/>
    <n v="0"/>
    <s v="Thursday"/>
    <s v="CHO"/>
    <n v="8.9062774525906079"/>
    <n v="6.3026422010252823"/>
    <n v="546.01268115034702"/>
    <n v="0.99817188881636709"/>
    <x v="0"/>
    <x v="0"/>
    <n v="7378.1444215874362"/>
    <n v="0.99986448293421737"/>
    <n v="1"/>
    <n v="1"/>
    <n v="1"/>
    <s v="B48QUZ"/>
  </r>
  <r>
    <x v="1327"/>
    <n v="1"/>
    <d v="2013-05-03T00:00:00"/>
    <d v="2013-05-16T00:00:00"/>
    <d v="2013-05-16T00:00:00"/>
    <n v="33"/>
    <n v="63.636363639999999"/>
    <n v="0"/>
    <n v="91.54"/>
    <n v="0"/>
    <n v="0"/>
    <n v="0"/>
    <n v="0"/>
    <n v="1"/>
    <n v="0"/>
    <s v="Friday"/>
    <s v="CHO"/>
    <n v="6.9246123429417628"/>
    <n v="4.320977091376438"/>
    <n v="75.262130355601911"/>
    <n v="0.98688733195182055"/>
    <x v="0"/>
    <x v="0"/>
    <n v="1016.9999459903887"/>
    <n v="0.99901768167676364"/>
    <n v="1"/>
    <n v="1"/>
    <n v="1"/>
    <s v="8KPWM5"/>
  </r>
  <r>
    <x v="1328"/>
    <n v="1"/>
    <d v="2013-05-07T00:00:00"/>
    <d v="2013-05-07T00:00:00"/>
    <d v="2013-05-07T00:00:00"/>
    <n v="45"/>
    <n v="2.2222222220000001"/>
    <n v="0"/>
    <n v="199.79"/>
    <n v="0"/>
    <n v="0"/>
    <n v="0"/>
    <n v="0"/>
    <n v="0"/>
    <n v="0"/>
    <s v="Wednesday"/>
    <s v="DCX"/>
    <n v="8.8203695806231561"/>
    <n v="6.2167343290578305"/>
    <n v="501.06424633345637"/>
    <n v="0.99800822303658754"/>
    <x v="0"/>
    <x v="0"/>
    <n v="6770.7665070220946"/>
    <n v="0.99985232804483692"/>
    <n v="1"/>
    <n v="1"/>
    <n v="1"/>
    <s v="T2XDRY"/>
  </r>
  <r>
    <x v="1329"/>
    <n v="1"/>
    <d v="2013-01-14T00:00:00"/>
    <d v="2013-01-31T00:00:00"/>
    <d v="2013-02-22T00:00:00"/>
    <n v="44"/>
    <n v="4.5454545450000001"/>
    <n v="0"/>
    <n v="60.79"/>
    <n v="9.0909090909090898E-2"/>
    <n v="0"/>
    <n v="0"/>
    <n v="0"/>
    <n v="1"/>
    <n v="0"/>
    <s v="Friday"/>
    <s v="RIC"/>
    <n v="9.3047968239136676"/>
    <n v="6.701161572348342"/>
    <n v="813.35004159136872"/>
    <n v="0.99877202683253274"/>
    <x v="0"/>
    <x v="0"/>
    <n v="10990.613001006217"/>
    <n v="0.99990902154216055"/>
    <n v="1"/>
    <n v="1"/>
    <n v="1"/>
    <s v="SEUZ7V"/>
  </r>
  <r>
    <x v="1330"/>
    <n v="0"/>
    <d v="2012-06-06T00:00:00"/>
    <d v="2012-06-10T00:00:00"/>
    <d v="2013-12-04T00:00:00"/>
    <n v="0"/>
    <n v="0"/>
    <n v="0"/>
    <n v="82.27"/>
    <n v="1.4760147601476E-2"/>
    <n v="1"/>
    <n v="0"/>
    <n v="0"/>
    <n v="0"/>
    <n v="0"/>
    <s v="Wednesday"/>
    <s v="CHO"/>
    <n v="0.22272266808485341"/>
    <n v="-2.3809125834804719"/>
    <n v="9.2466155908937545E-2"/>
    <n v="8.4639835667957353E-2"/>
    <x v="1"/>
    <x v="1"/>
    <n v="1.2494740066619565"/>
    <n v="0.55545163134206565"/>
    <n v="1"/>
    <n v="0"/>
    <n v="0"/>
    <s v="8UG467"/>
  </r>
  <r>
    <x v="1331"/>
    <n v="1"/>
    <d v="2013-05-30T00:00:00"/>
    <d v="2013-10-07T00:00:00"/>
    <d v="2013-10-07T00:00:00"/>
    <n v="38"/>
    <n v="5.263157895"/>
    <n v="2.6315789469999999"/>
    <n v="40.020000000000003"/>
    <n v="0"/>
    <n v="1"/>
    <n v="1"/>
    <n v="0"/>
    <n v="0"/>
    <n v="0"/>
    <s v="Tuesday"/>
    <s v="CHO"/>
    <n v="9.2291167904385532"/>
    <n v="6.6254815388732275"/>
    <n v="754.06723783019788"/>
    <n v="0.99867561463416998"/>
    <x v="0"/>
    <x v="0"/>
    <n v="10189.538038891727"/>
    <n v="0.99990186975445428"/>
    <n v="1"/>
    <n v="1"/>
    <n v="1"/>
    <s v="28NWGZ"/>
  </r>
  <r>
    <x v="1332"/>
    <n v="1"/>
    <d v="2012-02-07T00:00:00"/>
    <d v="2012-02-07T00:00:00"/>
    <d v="2014-01-19T00:00:00"/>
    <n v="51"/>
    <n v="19.60784314"/>
    <n v="5.8823529409999997"/>
    <n v="66.22"/>
    <n v="0.13202247191011199"/>
    <n v="1"/>
    <n v="0"/>
    <n v="0"/>
    <n v="0"/>
    <n v="0"/>
    <s v="Monday"/>
    <s v="CHO"/>
    <n v="11.110558345709915"/>
    <n v="8.5069230941445895"/>
    <n v="4948.9123005017445"/>
    <n v="0.99979797621871025"/>
    <x v="0"/>
    <x v="0"/>
    <n v="66873.519504976764"/>
    <n v="0.99998504662153231"/>
    <n v="1"/>
    <n v="1"/>
    <n v="1"/>
    <s v="CQ6F48"/>
  </r>
  <r>
    <x v="1333"/>
    <n v="1"/>
    <d v="2012-02-29T00:00:00"/>
    <d v="2012-06-17T00:00:00"/>
    <d v="2013-08-02T00:00:00"/>
    <n v="44"/>
    <n v="38.636363639999999"/>
    <n v="0"/>
    <n v="109.35"/>
    <n v="2.6763990267639901E-2"/>
    <n v="0"/>
    <n v="0"/>
    <n v="0"/>
    <n v="1"/>
    <n v="0"/>
    <s v="Friday"/>
    <s v="RIC"/>
    <n v="9.1732449990544271"/>
    <n v="6.5696097474891015"/>
    <n v="713.09150307537186"/>
    <n v="0.9985996192425014"/>
    <x v="0"/>
    <x v="0"/>
    <n v="9635.8423112305609"/>
    <n v="0.99989623156966734"/>
    <n v="1"/>
    <n v="1"/>
    <n v="1"/>
    <s v="JPL765"/>
  </r>
  <r>
    <x v="1334"/>
    <n v="0"/>
    <d v="2013-02-04T00:00:00"/>
    <d v="2013-02-09T00:00:00"/>
    <d v="2013-04-02T00:00:00"/>
    <n v="0"/>
    <n v="0"/>
    <n v="0"/>
    <n v="58.81"/>
    <n v="0.115384615384615"/>
    <n v="0"/>
    <n v="0"/>
    <n v="0"/>
    <n v="0"/>
    <n v="0"/>
    <s v="Monday"/>
    <s v="CHO"/>
    <n v="-0.27453492278823366"/>
    <n v="-2.878170174353559"/>
    <n v="5.6237573697114934E-2"/>
    <n v="5.3243299706020049E-2"/>
    <x v="1"/>
    <x v="1"/>
    <n v="0.75992546506942438"/>
    <n v="0.43179411864436396"/>
    <n v="0"/>
    <n v="0"/>
    <n v="0"/>
    <s v="GWDJ9Y"/>
  </r>
  <r>
    <x v="1335"/>
    <n v="1"/>
    <d v="2011-05-13T00:00:00"/>
    <d v="2011-05-14T00:00:00"/>
    <d v="2011-05-14T00:00:00"/>
    <n v="45"/>
    <n v="0"/>
    <n v="0"/>
    <n v="57.17"/>
    <n v="0"/>
    <n v="0"/>
    <n v="0"/>
    <n v="0"/>
    <n v="0"/>
    <n v="0"/>
    <s v="Monday"/>
    <s v="RIC"/>
    <n v="9.3191600538694122"/>
    <n v="6.7155248023040865"/>
    <n v="825.11667642451994"/>
    <n v="0.99878951723341547"/>
    <x v="0"/>
    <x v="0"/>
    <n v="11149.612845061425"/>
    <n v="0.99991031883055259"/>
    <n v="1"/>
    <n v="1"/>
    <n v="1"/>
    <s v="ZCVDVU"/>
  </r>
  <r>
    <x v="1336"/>
    <n v="0"/>
    <d v="2012-02-04T00:00:00"/>
    <d v="2012-02-05T00:00:00"/>
    <d v="2013-06-25T00:00:00"/>
    <n v="1"/>
    <n v="0"/>
    <n v="0"/>
    <n v="157.30000000000001"/>
    <n v="5.9288537549407102E-3"/>
    <n v="1"/>
    <n v="0"/>
    <n v="0"/>
    <n v="0"/>
    <n v="0"/>
    <s v="Monday"/>
    <s v="RIC"/>
    <n v="0.17712307577440806"/>
    <n v="-2.4265121757909172"/>
    <n v="8.8344425681853453E-2"/>
    <n v="8.117322384088585E-2"/>
    <x v="1"/>
    <x v="1"/>
    <n v="1.1937780092390047"/>
    <n v="0.54416536413960681"/>
    <n v="1"/>
    <n v="0"/>
    <n v="0"/>
    <s v="U8QRDN"/>
  </r>
  <r>
    <x v="1337"/>
    <n v="1"/>
    <d v="2013-05-23T00:00:00"/>
    <d v="2013-05-29T00:00:00"/>
    <d v="2013-08-07T00:00:00"/>
    <n v="46"/>
    <n v="17.391304349999999"/>
    <n v="4.3478260869999996"/>
    <n v="51.86"/>
    <n v="7.1428571428571397E-2"/>
    <n v="0"/>
    <n v="0"/>
    <n v="0"/>
    <n v="0"/>
    <n v="0"/>
    <s v="Thursday"/>
    <s v="DCX"/>
    <n v="9.5904317027071411"/>
    <n v="6.9867964511418155"/>
    <n v="1082.2488796767277"/>
    <n v="0.99907685111080069"/>
    <x v="0"/>
    <x v="0"/>
    <n v="14624.181470535113"/>
    <n v="0.99993162478004016"/>
    <n v="1"/>
    <n v="1"/>
    <n v="1"/>
    <s v="TFXSWE"/>
  </r>
  <r>
    <x v="1338"/>
    <n v="1"/>
    <d v="2010-07-09T00:00:00"/>
    <d v="2011-01-10T00:00:00"/>
    <d v="2013-11-22T00:00:00"/>
    <n v="53"/>
    <n v="0"/>
    <n v="0"/>
    <n v="48.21"/>
    <n v="3.4383954154727801E-2"/>
    <n v="0"/>
    <n v="0"/>
    <n v="0"/>
    <n v="0"/>
    <n v="0"/>
    <s v="Tuesday"/>
    <s v="CHO"/>
    <n v="11.022262354392957"/>
    <n v="8.4186271028276316"/>
    <n v="4530.6790269944886"/>
    <n v="0.99977933123814744"/>
    <x v="0"/>
    <x v="0"/>
    <n v="61222.028980345298"/>
    <n v="0.99998366627694424"/>
    <n v="1"/>
    <n v="1"/>
    <n v="1"/>
    <s v="MBRAZ6"/>
  </r>
  <r>
    <x v="1339"/>
    <n v="1"/>
    <d v="2013-03-18T00:00:00"/>
    <d v="2013-04-08T00:00:00"/>
    <d v="2013-05-10T00:00:00"/>
    <n v="41"/>
    <n v="34.146341460000002"/>
    <n v="2.4390243900000002"/>
    <n v="55.73"/>
    <n v="0.15625"/>
    <n v="0"/>
    <n v="0"/>
    <n v="0"/>
    <n v="0"/>
    <n v="0"/>
    <s v="Tuesday"/>
    <s v="CHO"/>
    <n v="8.4318151305745879"/>
    <n v="5.8281798790092623"/>
    <n v="339.73974853069342"/>
    <n v="0.99706520884542493"/>
    <x v="0"/>
    <x v="0"/>
    <n v="4590.8254825368003"/>
    <n v="0.99978222168856301"/>
    <n v="1"/>
    <n v="1"/>
    <n v="1"/>
    <s v="BVGGAQ"/>
  </r>
  <r>
    <x v="1340"/>
    <n v="1"/>
    <d v="2012-10-18T00:00:00"/>
    <d v="2012-10-18T00:00:00"/>
    <d v="2012-10-18T00:00:00"/>
    <n v="45"/>
    <n v="0"/>
    <n v="0"/>
    <n v="140.06"/>
    <n v="0"/>
    <n v="0"/>
    <n v="0"/>
    <n v="0"/>
    <n v="1"/>
    <n v="0"/>
    <s v="Friday"/>
    <s v="CHO"/>
    <n v="9.2933489046791298"/>
    <n v="6.6897136531138042"/>
    <n v="804.09196994345132"/>
    <n v="0.99875790588239222"/>
    <x v="0"/>
    <x v="0"/>
    <n v="10865.510797262839"/>
    <n v="0.99990797414012123"/>
    <n v="1"/>
    <n v="1"/>
    <n v="1"/>
    <s v="KUDQEC"/>
  </r>
  <r>
    <x v="1341"/>
    <n v="1"/>
    <d v="2013-05-08T00:00:00"/>
    <d v="2013-06-02T00:00:00"/>
    <d v="2013-07-07T00:00:00"/>
    <n v="40"/>
    <n v="60"/>
    <n v="2.5"/>
    <n v="69.44"/>
    <n v="5.7142857142857099E-2"/>
    <n v="1"/>
    <n v="0"/>
    <n v="1"/>
    <n v="0"/>
    <n v="0"/>
    <s v="Tuesday"/>
    <s v="BWI"/>
    <n v="9.5990149258583184"/>
    <n v="6.9953796742929928"/>
    <n v="1091.5780431876626"/>
    <n v="0.99908473357465388"/>
    <x v="0"/>
    <x v="0"/>
    <n v="14750.244322356182"/>
    <n v="0.99993220910872693"/>
    <n v="1"/>
    <n v="1"/>
    <n v="1"/>
    <s v="K547XP"/>
  </r>
  <r>
    <x v="1342"/>
    <n v="1"/>
    <d v="2010-09-15T00:00:00"/>
    <d v="2011-03-31T00:00:00"/>
    <d v="2011-06-16T00:00:00"/>
    <n v="47"/>
    <n v="2.1276595739999999"/>
    <n v="0"/>
    <n v="50.39"/>
    <n v="5.1948051948052E-2"/>
    <n v="0"/>
    <n v="0"/>
    <n v="0"/>
    <n v="1"/>
    <n v="0"/>
    <s v="Friday"/>
    <s v="RIC"/>
    <n v="9.9990262301947634"/>
    <n v="7.3953909786294378"/>
    <n v="1628.4614928028382"/>
    <n v="0.99938630031797815"/>
    <x v="0"/>
    <x v="0"/>
    <n v="22005.027527162543"/>
    <n v="0.99995455790470289"/>
    <n v="1"/>
    <n v="1"/>
    <n v="1"/>
    <s v="85YPF9"/>
  </r>
  <r>
    <x v="1343"/>
    <n v="1"/>
    <d v="2012-03-12T00:00:00"/>
    <d v="2013-06-13T00:00:00"/>
    <d v="2013-08-29T00:00:00"/>
    <n v="46"/>
    <n v="15.217391299999999"/>
    <n v="0"/>
    <n v="87.22"/>
    <n v="5.1948051948052E-2"/>
    <n v="0"/>
    <n v="0"/>
    <n v="0"/>
    <n v="1"/>
    <n v="0"/>
    <s v="Friday"/>
    <s v="CHO"/>
    <n v="9.6586836182698299"/>
    <n v="7.0550483667045043"/>
    <n v="1158.6935121109775"/>
    <n v="0.99913770320385797"/>
    <x v="0"/>
    <x v="0"/>
    <n v="15657.160296533766"/>
    <n v="0.99993613553693017"/>
    <n v="1"/>
    <n v="1"/>
    <n v="1"/>
    <s v="9ZLZTL"/>
  </r>
  <r>
    <x v="1344"/>
    <n v="0"/>
    <d v="2010-01-22T00:00:00"/>
    <d v="2010-12-07T00:00:00"/>
    <d v="2013-12-16T00:00:00"/>
    <n v="2"/>
    <n v="100"/>
    <n v="0"/>
    <n v="81.33"/>
    <n v="6.6968325791855202E-2"/>
    <n v="0"/>
    <n v="0"/>
    <n v="0"/>
    <n v="0"/>
    <n v="0"/>
    <s v="Tuesday"/>
    <s v="CHO"/>
    <n v="9.8668940983687975E-2"/>
    <n v="-2.5049663105816373"/>
    <n v="8.1678349635034481E-2"/>
    <n v="7.5510755727516699E-2"/>
    <x v="1"/>
    <x v="1"/>
    <n v="1.1037008489520037"/>
    <n v="0.52464724226442749"/>
    <n v="1"/>
    <n v="0"/>
    <n v="0"/>
    <s v="2D6JHN"/>
  </r>
  <r>
    <x v="1345"/>
    <n v="1"/>
    <d v="2013-02-13T00:00:00"/>
    <d v="2013-02-14T00:00:00"/>
    <d v="2013-06-26T00:00:00"/>
    <n v="49"/>
    <n v="26.53061224"/>
    <n v="4.0816326529999998"/>
    <n v="121.14"/>
    <n v="6.0606060606060601E-2"/>
    <n v="1"/>
    <n v="0"/>
    <n v="0"/>
    <n v="0"/>
    <n v="0"/>
    <s v="Thursday"/>
    <s v="BWI"/>
    <n v="10.503328226015046"/>
    <n v="7.8996929744497209"/>
    <n v="2696.4543207936435"/>
    <n v="0.99962928009853902"/>
    <x v="0"/>
    <x v="0"/>
    <n v="36436.570233340113"/>
    <n v="0.99997255579903943"/>
    <n v="1"/>
    <n v="1"/>
    <n v="1"/>
    <s v="DUMEQB"/>
  </r>
  <r>
    <x v="1346"/>
    <n v="1"/>
    <d v="2011-07-30T00:00:00"/>
    <d v="2011-07-30T00:00:00"/>
    <d v="2011-07-30T00:00:00"/>
    <n v="33"/>
    <n v="81.818181820000007"/>
    <n v="9.0909090910000003"/>
    <n v="50.91"/>
    <n v="0"/>
    <n v="0"/>
    <n v="0"/>
    <n v="0"/>
    <n v="0"/>
    <n v="0"/>
    <s v="Wednesday"/>
    <s v="RIC"/>
    <n v="6.9778244007612926"/>
    <n v="4.374189149195967"/>
    <n v="79.375451802445284"/>
    <n v="0.98755839030979387"/>
    <x v="0"/>
    <x v="0"/>
    <n v="1072.5823174900484"/>
    <n v="0.9990685390549856"/>
    <n v="1"/>
    <n v="1"/>
    <n v="1"/>
    <s v="NHLMY5"/>
  </r>
  <r>
    <x v="1347"/>
    <n v="0"/>
    <d v="2013-01-01T00:00:00"/>
    <d v="2013-01-08T00:00:00"/>
    <d v="2013-02-27T00:00:00"/>
    <n v="0"/>
    <n v="0"/>
    <n v="0"/>
    <n v="49.05"/>
    <n v="0.08"/>
    <n v="0"/>
    <n v="0"/>
    <n v="0"/>
    <n v="0"/>
    <n v="0"/>
    <s v="Wednesday"/>
    <s v="CHO"/>
    <n v="-0.21928492564762636"/>
    <n v="-2.8229201772129517"/>
    <n v="5.9432136688983624E-2"/>
    <n v="5.6098106363589625E-2"/>
    <x v="1"/>
    <x v="1"/>
    <n v="0.80309286379761535"/>
    <n v="0.44539739462235317"/>
    <n v="0"/>
    <n v="0"/>
    <n v="0"/>
    <s v="HGPG2V"/>
  </r>
  <r>
    <x v="1348"/>
    <n v="1"/>
    <d v="2010-08-06T00:00:00"/>
    <d v="2011-04-12T00:00:00"/>
    <d v="2014-01-05T00:00:00"/>
    <n v="43"/>
    <n v="58.139534879999999"/>
    <n v="4.651162791"/>
    <n v="116.33"/>
    <n v="0.105105105105105"/>
    <n v="1"/>
    <n v="0"/>
    <n v="0"/>
    <n v="0"/>
    <n v="0"/>
    <s v="Wednesday"/>
    <s v="CHO"/>
    <n v="9.2353575346809595"/>
    <n v="6.6317222831156339"/>
    <n v="758.78789348414273"/>
    <n v="0.99868384320337833"/>
    <x v="0"/>
    <x v="0"/>
    <n v="10253.327178561542"/>
    <n v="0.99990248019371852"/>
    <n v="1"/>
    <n v="1"/>
    <n v="1"/>
    <s v="RH5SJN"/>
  </r>
  <r>
    <x v="1349"/>
    <n v="1"/>
    <d v="2013-02-24T00:00:00"/>
    <d v="2013-02-24T00:00:00"/>
    <d v="2013-04-07T00:00:00"/>
    <n v="48"/>
    <n v="0"/>
    <n v="0"/>
    <n v="63.89"/>
    <n v="0.119047619047619"/>
    <n v="0"/>
    <n v="0"/>
    <n v="0"/>
    <n v="0"/>
    <n v="0"/>
    <s v="Tuesday"/>
    <s v="RIC"/>
    <n v="9.8592224572010014"/>
    <n v="7.2555872056356758"/>
    <n v="1415.9942388486472"/>
    <n v="0.99929428082868388"/>
    <x v="0"/>
    <x v="0"/>
    <n v="19134.006141304901"/>
    <n v="0.99994773976069751"/>
    <n v="1"/>
    <n v="1"/>
    <n v="1"/>
    <s v="ZQ8AK6"/>
  </r>
  <r>
    <x v="1350"/>
    <n v="1"/>
    <d v="2011-01-28T00:00:00"/>
    <d v="2011-09-16T00:00:00"/>
    <d v="2011-09-16T00:00:00"/>
    <n v="45"/>
    <n v="2.2222222220000001"/>
    <n v="0"/>
    <n v="20.77"/>
    <n v="0"/>
    <n v="0"/>
    <n v="0"/>
    <n v="0"/>
    <n v="1"/>
    <n v="0"/>
    <s v="Friday"/>
    <s v="RIC"/>
    <n v="9.7105464614982715"/>
    <n v="7.1069112099329459"/>
    <n v="1220.3722448687797"/>
    <n v="0.99918124879274017"/>
    <x v="0"/>
    <x v="0"/>
    <n v="16490.610898942494"/>
    <n v="0.99993936310975762"/>
    <n v="1"/>
    <n v="1"/>
    <n v="1"/>
    <s v="A5T4ZF"/>
  </r>
  <r>
    <x v="1351"/>
    <n v="1"/>
    <d v="2013-06-12T00:00:00"/>
    <d v="2013-06-22T00:00:00"/>
    <d v="2013-06-22T00:00:00"/>
    <n v="30"/>
    <n v="96.666666669999998"/>
    <n v="6.6666666670000003"/>
    <n v="144.84"/>
    <n v="0"/>
    <n v="1"/>
    <n v="0"/>
    <n v="0"/>
    <n v="0"/>
    <n v="0"/>
    <s v="Wednesday"/>
    <s v="DCX"/>
    <n v="6.4872498509693663"/>
    <n v="3.8836145994040412"/>
    <n v="48.599565930921472"/>
    <n v="0.97983853323650605"/>
    <x v="0"/>
    <x v="0"/>
    <n v="656.71481385624418"/>
    <n v="0.99847958419221716"/>
    <n v="1"/>
    <n v="1"/>
    <n v="1"/>
    <s v="LCQ9PA"/>
  </r>
  <r>
    <x v="1352"/>
    <n v="0"/>
    <d v="2013-02-16T00:00:00"/>
    <d v="2013-02-27T00:00:00"/>
    <d v="2013-02-27T00:00:00"/>
    <n v="0"/>
    <n v="0"/>
    <n v="0"/>
    <n v="36.28"/>
    <n v="0"/>
    <n v="0"/>
    <n v="0"/>
    <n v="0"/>
    <n v="0"/>
    <n v="0"/>
    <s v="Thursday"/>
    <s v="RIC"/>
    <n v="-0.12688345512112018"/>
    <n v="-2.7305187066864454"/>
    <n v="6.5185468758815659E-2"/>
    <n v="6.119635563069746E-2"/>
    <x v="1"/>
    <x v="1"/>
    <n v="0.88083632357796204"/>
    <n v="0.4683216250855497"/>
    <n v="0"/>
    <n v="0"/>
    <n v="0"/>
    <s v="T6GUGN"/>
  </r>
  <r>
    <x v="1353"/>
    <n v="1"/>
    <d v="2012-06-27T00:00:00"/>
    <d v="2012-07-02T00:00:00"/>
    <d v="2013-03-04T00:00:00"/>
    <n v="33"/>
    <n v="75.757575759999995"/>
    <n v="6.0606060609999997"/>
    <n v="123.66"/>
    <n v="8.1632653061224497E-3"/>
    <n v="1"/>
    <n v="0"/>
    <n v="0"/>
    <n v="0"/>
    <n v="0"/>
    <s v="Tuesday"/>
    <s v="CHO"/>
    <n v="7.1793789785385442"/>
    <n v="4.5757437269732186"/>
    <n v="97.100228348002219"/>
    <n v="0.9898063438093887"/>
    <x v="0"/>
    <x v="0"/>
    <n v="1312.0931671610929"/>
    <n v="0.99923843941541335"/>
    <n v="1"/>
    <n v="1"/>
    <n v="1"/>
    <s v="28VDHT"/>
  </r>
  <r>
    <x v="1354"/>
    <n v="1"/>
    <d v="2013-05-18T00:00:00"/>
    <d v="2013-05-20T00:00:00"/>
    <d v="2013-05-20T00:00:00"/>
    <n v="43"/>
    <n v="9.3023255809999998"/>
    <n v="0"/>
    <n v="92.03"/>
    <n v="0"/>
    <n v="0"/>
    <n v="0"/>
    <n v="0"/>
    <n v="0"/>
    <n v="0"/>
    <s v="Wednesday"/>
    <s v="DCX"/>
    <n v="8.774171579156798"/>
    <n v="6.1705363275914724"/>
    <n v="478.4426392785798"/>
    <n v="0.99791424475406543"/>
    <x v="0"/>
    <x v="0"/>
    <n v="6465.0859071729456"/>
    <n v="0.99984534693563376"/>
    <n v="1"/>
    <n v="1"/>
    <n v="1"/>
    <s v="AGY8W9"/>
  </r>
  <r>
    <x v="1355"/>
    <n v="0"/>
    <d v="2013-06-06T00:00:00"/>
    <d v="2013-09-08T00:00:00"/>
    <d v="2013-11-13T00:00:00"/>
    <n v="0"/>
    <n v="0"/>
    <n v="0"/>
    <n v="126.51"/>
    <n v="3.03030303030303E-2"/>
    <n v="1"/>
    <n v="0"/>
    <n v="0"/>
    <n v="0"/>
    <n v="0"/>
    <s v="Tuesday"/>
    <s v="RIC"/>
    <n v="5.8725092125818112E-2"/>
    <n v="-2.5449101594395072"/>
    <n v="7.8480102360394544E-2"/>
    <n v="7.2769170417359197E-2"/>
    <x v="1"/>
    <x v="1"/>
    <n v="1.0604836653537635"/>
    <n v="0.51467705528822494"/>
    <n v="1"/>
    <n v="0"/>
    <n v="0"/>
    <s v="R4GQL7"/>
  </r>
  <r>
    <x v="1356"/>
    <n v="1"/>
    <d v="2012-08-28T00:00:00"/>
    <d v="2012-10-11T00:00:00"/>
    <d v="2013-04-06T00:00:00"/>
    <n v="38"/>
    <n v="65.78947368"/>
    <n v="0"/>
    <n v="83.44"/>
    <n v="3.9548022598870101E-2"/>
    <n v="0"/>
    <n v="0"/>
    <n v="0"/>
    <n v="0"/>
    <n v="0"/>
    <s v="Tuesday"/>
    <s v="DCX"/>
    <n v="7.7229351118660023"/>
    <n v="5.1192998603006767"/>
    <n v="167.21825248969219"/>
    <n v="0.99405534188353739"/>
    <x v="0"/>
    <x v="0"/>
    <n v="2259.5819829589277"/>
    <n v="0.999557636039065"/>
    <n v="1"/>
    <n v="1"/>
    <n v="1"/>
    <s v="8NJRCF"/>
  </r>
  <r>
    <x v="1357"/>
    <n v="1"/>
    <d v="2012-08-28T00:00:00"/>
    <d v="2012-08-14T00:00:00"/>
    <d v="2013-11-01T00:00:00"/>
    <n v="39"/>
    <n v="17.948717949999999"/>
    <n v="5.1282051280000003"/>
    <n v="140.38"/>
    <n v="2.4774774774774799E-2"/>
    <n v="1"/>
    <n v="0"/>
    <n v="1"/>
    <n v="1"/>
    <n v="0"/>
    <s v="Sunday"/>
    <s v="DCX"/>
    <n v="9.4734275136423101"/>
    <n v="6.8697922620769845"/>
    <n v="962.74854565358646"/>
    <n v="0.99896238494521217"/>
    <x v="0"/>
    <x v="0"/>
    <n v="13009.400800985246"/>
    <n v="0.99992313841707903"/>
    <n v="1"/>
    <n v="1"/>
    <n v="1"/>
    <s v="LKV2ST"/>
  </r>
  <r>
    <x v="1358"/>
    <n v="1"/>
    <d v="2012-10-30T00:00:00"/>
    <d v="2012-10-30T00:00:00"/>
    <d v="2014-01-09T00:00:00"/>
    <n v="58"/>
    <n v="1.724137931"/>
    <n v="0"/>
    <n v="63.59"/>
    <n v="6.1926605504587201E-2"/>
    <n v="0"/>
    <n v="0"/>
    <n v="0"/>
    <n v="1"/>
    <n v="0"/>
    <s v="Friday"/>
    <s v="RIC"/>
    <n v="12.273798422984697"/>
    <n v="9.6701631714193717"/>
    <n v="15837.933110708331"/>
    <n v="0.99993686443442809"/>
    <x v="0"/>
    <x v="0"/>
    <n v="214014.36608405656"/>
    <n v="0.99999532743831299"/>
    <n v="1"/>
    <n v="1"/>
    <n v="1"/>
    <s v="C4G6FA"/>
  </r>
  <r>
    <x v="1359"/>
    <n v="0"/>
    <d v="2013-01-13T00:00:00"/>
    <d v="2013-01-14T00:00:00"/>
    <d v="2013-04-26T00:00:00"/>
    <n v="17"/>
    <n v="35.294117649999997"/>
    <n v="0"/>
    <n v="58.72"/>
    <n v="1.9607843137254902E-2"/>
    <n v="0"/>
    <n v="0"/>
    <n v="0"/>
    <n v="0"/>
    <n v="0"/>
    <s v="Tuesday"/>
    <s v="CHO"/>
    <n v="3.3790407156816284"/>
    <n v="0.77540546411630329"/>
    <n v="2.1714724028501835"/>
    <n v="0.68468904250867646"/>
    <x v="0"/>
    <x v="1"/>
    <n v="29.342609702701331"/>
    <n v="0.96704304574332733"/>
    <n v="1"/>
    <n v="0"/>
    <n v="0"/>
    <s v="QT7UFT"/>
  </r>
  <r>
    <x v="1360"/>
    <n v="1"/>
    <d v="2013-03-10T00:00:00"/>
    <d v="2013-03-14T00:00:00"/>
    <d v="2013-12-26T00:00:00"/>
    <n v="50"/>
    <n v="38"/>
    <n v="10"/>
    <n v="79.19"/>
    <n v="8.0139372822299604E-2"/>
    <n v="1"/>
    <n v="0"/>
    <n v="0"/>
    <n v="1"/>
    <n v="0"/>
    <s v="Friday"/>
    <s v="RIC"/>
    <n v="11.228061636945059"/>
    <n v="8.6244263853797332"/>
    <n v="5565.9690714597618"/>
    <n v="0.99982036903974791"/>
    <x v="0"/>
    <x v="0"/>
    <n v="75211.666455803788"/>
    <n v="0.99998670436713488"/>
    <n v="1"/>
    <n v="1"/>
    <n v="1"/>
    <s v="CAYJJW"/>
  </r>
  <r>
    <x v="1361"/>
    <n v="1"/>
    <d v="2013-05-12T00:00:00"/>
    <d v="2013-05-13T00:00:00"/>
    <d v="2013-06-15T00:00:00"/>
    <n v="45"/>
    <n v="2.2222222220000001"/>
    <n v="2.2222222220000001"/>
    <n v="28.95"/>
    <n v="9.0909090909090898E-2"/>
    <n v="0"/>
    <n v="0"/>
    <n v="0"/>
    <n v="0"/>
    <n v="0"/>
    <s v="Monday"/>
    <s v="RIC"/>
    <n v="9.4064307307680028"/>
    <n v="6.8027954792026772"/>
    <n v="900.3607165581293"/>
    <n v="0.99889056624985995"/>
    <x v="0"/>
    <x v="0"/>
    <n v="12166.36834202144"/>
    <n v="0.99991781295906479"/>
    <n v="1"/>
    <n v="1"/>
    <n v="1"/>
    <s v="MTVQVD"/>
  </r>
  <r>
    <x v="1362"/>
    <n v="1"/>
    <d v="2013-06-09T00:00:00"/>
    <d v="2013-07-19T00:00:00"/>
    <d v="2013-07-19T00:00:00"/>
    <n v="45"/>
    <n v="8.8888888890000004"/>
    <n v="6.6666666670000003"/>
    <n v="98.55"/>
    <n v="0"/>
    <n v="1"/>
    <n v="0"/>
    <n v="0"/>
    <n v="1"/>
    <n v="0"/>
    <s v="Saturday"/>
    <s v="DCX"/>
    <n v="10.086259246443689"/>
    <n v="7.482623994878363"/>
    <n v="1776.8972332397336"/>
    <n v="0.9994375377939152"/>
    <x v="0"/>
    <x v="0"/>
    <n v="24010.80572257247"/>
    <n v="0.99995835381930231"/>
    <n v="1"/>
    <n v="1"/>
    <n v="1"/>
    <s v="XEDSW3"/>
  </r>
  <r>
    <x v="1363"/>
    <n v="0"/>
    <d v="2013-03-29T00:00:00"/>
    <d v="2013-04-21T00:00:00"/>
    <d v="2013-04-21T00:00:00"/>
    <n v="0"/>
    <n v="0"/>
    <n v="0"/>
    <n v="54.21"/>
    <n v="0"/>
    <n v="0"/>
    <n v="0"/>
    <n v="0"/>
    <n v="1"/>
    <n v="0"/>
    <s v="Friday"/>
    <s v="CHO"/>
    <n v="7.449253032663497E-2"/>
    <n v="-2.5291427212386903"/>
    <n v="7.9727339552279758E-2"/>
    <n v="7.3840252656137736E-2"/>
    <x v="1"/>
    <x v="1"/>
    <n v="1.0773372961344931"/>
    <n v="0.51861452549819487"/>
    <n v="1"/>
    <n v="0"/>
    <n v="0"/>
    <s v="DCM73W"/>
  </r>
  <r>
    <x v="1364"/>
    <n v="1"/>
    <d v="2011-08-04T00:00:00"/>
    <d v="2012-05-07T00:00:00"/>
    <d v="2013-10-06T00:00:00"/>
    <n v="37"/>
    <n v="45.945945950000002"/>
    <n v="5.4054054049999998"/>
    <n v="91.75"/>
    <n v="2.1276595744680899E-2"/>
    <n v="0"/>
    <n v="0"/>
    <n v="0"/>
    <n v="0"/>
    <n v="0"/>
    <s v="Monday"/>
    <s v="RIC"/>
    <n v="7.597412234181097"/>
    <n v="4.9937769826157723"/>
    <n v="147.49244920157119"/>
    <n v="0.99326565084368335"/>
    <x v="0"/>
    <x v="0"/>
    <n v="1993.0317167911958"/>
    <n v="0.99949850346332048"/>
    <n v="1"/>
    <n v="1"/>
    <n v="1"/>
    <s v="NGM25B"/>
  </r>
  <r>
    <x v="1365"/>
    <n v="1"/>
    <d v="2013-04-15T00:00:00"/>
    <d v="2013-04-16T00:00:00"/>
    <d v="2013-08-04T00:00:00"/>
    <n v="47"/>
    <n v="10.638297870000001"/>
    <n v="2.1276595739999999"/>
    <n v="57.29"/>
    <n v="3.6363636363636397E-2"/>
    <n v="1"/>
    <n v="0"/>
    <n v="0"/>
    <n v="0"/>
    <n v="0"/>
    <s v="Monday"/>
    <s v="CHO"/>
    <n v="10.280372241445809"/>
    <n v="7.6767369898804834"/>
    <n v="2157.5681067111113"/>
    <n v="0.9995367299290252"/>
    <x v="0"/>
    <x v="0"/>
    <n v="29154.724130559574"/>
    <n v="0.9999657014178237"/>
    <n v="1"/>
    <n v="1"/>
    <n v="1"/>
    <s v="ZLDJUA"/>
  </r>
  <r>
    <x v="1366"/>
    <n v="1"/>
    <d v="2010-08-20T00:00:00"/>
    <d v="2010-12-22T00:00:00"/>
    <d v="1899-12-30T00:00:00"/>
    <n v="41"/>
    <n v="34.146341460000002"/>
    <n v="4.8780487800000003"/>
    <n v="56.07"/>
    <n v="0"/>
    <n v="0"/>
    <n v="0"/>
    <n v="0"/>
    <n v="0"/>
    <n v="0"/>
    <s v="Wednesday"/>
    <s v="CHO"/>
    <n v="8.5708735695732159"/>
    <n v="5.9672383180078903"/>
    <n v="390.42594820057337"/>
    <n v="0.99744523835326426"/>
    <x v="0"/>
    <x v="0"/>
    <n v="5275.7365006433874"/>
    <n v="0.99981048892627511"/>
    <n v="1"/>
    <n v="1"/>
    <n v="1"/>
    <s v="CV6W3D"/>
  </r>
  <r>
    <x v="1367"/>
    <n v="1"/>
    <d v="2011-01-18T00:00:00"/>
    <d v="2011-04-30T00:00:00"/>
    <d v="2013-08-21T00:00:00"/>
    <n v="41"/>
    <n v="41.463414630000003"/>
    <n v="7.3170731709999997"/>
    <n v="117.35"/>
    <n v="1.6587677725118499E-2"/>
    <n v="0"/>
    <n v="0"/>
    <n v="0"/>
    <n v="0"/>
    <n v="0"/>
    <s v="Monday"/>
    <s v="CHO"/>
    <n v="8.3936623137957174"/>
    <n v="5.7900270622303918"/>
    <n v="327.02187419752522"/>
    <n v="0.99695142282066884"/>
    <x v="0"/>
    <x v="0"/>
    <n v="4418.9717567807911"/>
    <n v="0.99977375421042769"/>
    <n v="1"/>
    <n v="1"/>
    <n v="1"/>
    <s v="7NQ452"/>
  </r>
  <r>
    <x v="1368"/>
    <n v="1"/>
    <d v="2011-03-24T00:00:00"/>
    <d v="2011-04-01T00:00:00"/>
    <d v="2014-01-13T00:00:00"/>
    <n v="57"/>
    <n v="96.491228070000005"/>
    <n v="10.52631579"/>
    <n v="93.14"/>
    <n v="7.8585461689587396E-2"/>
    <n v="1"/>
    <n v="0"/>
    <n v="0"/>
    <n v="0"/>
    <n v="0"/>
    <s v="Monday"/>
    <s v="CHO"/>
    <n v="12.407010203847381"/>
    <n v="9.8033749522820557"/>
    <n v="18094.710776974269"/>
    <n v="0.99994473828564545"/>
    <x v="0"/>
    <x v="0"/>
    <n v="244509.6862917172"/>
    <n v="0.99999591019920164"/>
    <n v="1"/>
    <n v="1"/>
    <n v="1"/>
    <s v="Z7TBFA"/>
  </r>
  <r>
    <x v="1369"/>
    <n v="1"/>
    <d v="2011-06-03T00:00:00"/>
    <d v="2011-09-06T00:00:00"/>
    <d v="2013-11-05T00:00:00"/>
    <n v="44"/>
    <n v="25"/>
    <n v="4.5454545450000001"/>
    <n v="128.22999999999999"/>
    <n v="7.5853350189633399E-3"/>
    <n v="0"/>
    <n v="0"/>
    <n v="0"/>
    <n v="0"/>
    <n v="0"/>
    <s v="Tuesday"/>
    <s v="CHO"/>
    <n v="8.9421761651124161"/>
    <n v="6.3385409135470905"/>
    <n v="565.96990960453149"/>
    <n v="0.99823623796773009"/>
    <x v="0"/>
    <x v="0"/>
    <n v="7647.8218830694013"/>
    <n v="0.99986926091164263"/>
    <n v="1"/>
    <n v="1"/>
    <n v="1"/>
    <s v="8B229D"/>
  </r>
  <r>
    <x v="1370"/>
    <n v="1"/>
    <d v="2011-09-29T00:00:00"/>
    <d v="2011-09-30T00:00:00"/>
    <d v="2013-06-11T00:00:00"/>
    <n v="49"/>
    <n v="2.0408163269999999"/>
    <n v="0"/>
    <n v="93.22"/>
    <n v="4.5161290322580601E-2"/>
    <n v="1"/>
    <n v="0"/>
    <n v="0"/>
    <n v="0"/>
    <n v="0"/>
    <s v="Thursday"/>
    <s v="RIC"/>
    <n v="10.531530153338105"/>
    <n v="7.9278949017727793"/>
    <n v="2773.5819921885509"/>
    <n v="0.99963958534913899"/>
    <x v="0"/>
    <x v="0"/>
    <n v="37478.778808520932"/>
    <n v="0.99997331894606134"/>
    <n v="1"/>
    <n v="1"/>
    <n v="1"/>
    <s v="UWKJ7T"/>
  </r>
  <r>
    <x v="1371"/>
    <n v="0"/>
    <d v="2013-03-14T00:00:00"/>
    <d v="2013-05-06T00:00:00"/>
    <d v="2013-05-28T00:00:00"/>
    <n v="2"/>
    <n v="50"/>
    <n v="0"/>
    <n v="34.75"/>
    <n v="0.13636363636363599"/>
    <n v="0"/>
    <n v="0"/>
    <n v="0"/>
    <n v="0"/>
    <n v="0"/>
    <s v="Wednesday"/>
    <s v="RIC"/>
    <n v="0.22016294233593459"/>
    <n v="-2.3834723092293908"/>
    <n v="9.222977057863245E-2"/>
    <n v="8.444172926157445E-2"/>
    <x v="1"/>
    <x v="1"/>
    <n v="1.2462797857833112"/>
    <n v="0.55481948138028359"/>
    <n v="1"/>
    <n v="0"/>
    <n v="0"/>
    <s v="R6WNC7"/>
  </r>
  <r>
    <x v="1372"/>
    <n v="0"/>
    <d v="2012-10-17T00:00:00"/>
    <d v="2013-02-28T00:00:00"/>
    <d v="2013-03-19T00:00:00"/>
    <n v="6"/>
    <n v="33.333333330000002"/>
    <n v="0"/>
    <n v="163.13999999999999"/>
    <n v="0.157894736842105"/>
    <n v="0"/>
    <n v="0"/>
    <n v="0"/>
    <n v="1"/>
    <n v="0"/>
    <s v="Saturday"/>
    <s v="BWI"/>
    <n v="0.86851654896995945"/>
    <n v="-1.7351187025953658"/>
    <n v="0.17637926236746021"/>
    <n v="0.14993401193803552"/>
    <x v="1"/>
    <x v="1"/>
    <n v="2.3833726132119812"/>
    <n v="0.70443692896992005"/>
    <n v="1"/>
    <n v="0"/>
    <n v="0"/>
    <s v="Z8FBG5"/>
  </r>
  <r>
    <x v="1373"/>
    <n v="1"/>
    <d v="2010-10-06T00:00:00"/>
    <d v="2010-10-12T00:00:00"/>
    <d v="2010-10-12T00:00:00"/>
    <n v="45"/>
    <n v="0"/>
    <n v="0"/>
    <n v="165.46"/>
    <n v="0"/>
    <n v="0"/>
    <n v="0"/>
    <n v="0"/>
    <n v="0"/>
    <n v="0"/>
    <s v="Wednesday"/>
    <s v="RIC"/>
    <n v="8.9404332248984613"/>
    <n v="6.3367979733331357"/>
    <n v="564.98431705314567"/>
    <n v="0.99823316659159989"/>
    <x v="0"/>
    <x v="0"/>
    <n v="7634.5037964461289"/>
    <n v="0.99986903287239992"/>
    <n v="1"/>
    <n v="1"/>
    <n v="1"/>
    <s v="D5J6Q6"/>
  </r>
  <r>
    <x v="1374"/>
    <n v="1"/>
    <d v="2013-04-03T00:00:00"/>
    <d v="2013-04-16T00:00:00"/>
    <d v="2014-01-07T00:00:00"/>
    <n v="44"/>
    <n v="54.545454550000002"/>
    <n v="9.0909090910000003"/>
    <n v="54.87"/>
    <n v="7.5187969924812E-3"/>
    <n v="0"/>
    <n v="0"/>
    <n v="0"/>
    <n v="0"/>
    <n v="0"/>
    <s v="Wednesday"/>
    <s v="RIC"/>
    <n v="9.2863798785965628"/>
    <n v="6.6827446270312372"/>
    <n v="798.50771304912337"/>
    <n v="0.99874923032801488"/>
    <x v="0"/>
    <x v="0"/>
    <n v="10790.052011641243"/>
    <n v="0.99990733062921755"/>
    <n v="1"/>
    <n v="1"/>
    <n v="1"/>
    <s v="EMUVQD"/>
  </r>
  <r>
    <x v="1375"/>
    <n v="0"/>
    <d v="2013-03-11T00:00:00"/>
    <d v="2013-04-20T00:00:00"/>
    <d v="2013-04-20T00:00:00"/>
    <n v="0"/>
    <n v="0"/>
    <n v="0"/>
    <n v="48.03"/>
    <n v="0"/>
    <n v="0"/>
    <n v="0"/>
    <n v="0"/>
    <n v="0"/>
    <n v="0"/>
    <s v="Tuesday"/>
    <s v="CHO"/>
    <n v="-0.16797718714077733"/>
    <n v="-2.7716124387061023"/>
    <n v="6.2561047515848331E-2"/>
    <n v="5.887760299712589E-2"/>
    <x v="1"/>
    <x v="1"/>
    <n v="0.84537311984265673"/>
    <n v="0.45810416915292251"/>
    <n v="0"/>
    <n v="0"/>
    <n v="0"/>
    <s v="YYZEGT"/>
  </r>
  <r>
    <x v="1376"/>
    <n v="1"/>
    <d v="2013-01-12T00:00:00"/>
    <d v="2013-01-12T00:00:00"/>
    <d v="2013-10-20T00:00:00"/>
    <n v="48"/>
    <n v="2.0833333330000001"/>
    <n v="2.0833333330000001"/>
    <n v="118.87"/>
    <n v="1.42348754448399E-2"/>
    <n v="0"/>
    <n v="0"/>
    <n v="0"/>
    <n v="0"/>
    <n v="0"/>
    <s v="Monday"/>
    <s v="RIC"/>
    <n v="9.7696360076308579"/>
    <n v="7.1660007560655323"/>
    <n v="1294.6565881433305"/>
    <n v="0.99922819054898415"/>
    <x v="0"/>
    <x v="0"/>
    <n v="17494.398231844192"/>
    <n v="0.99994284211272311"/>
    <n v="1"/>
    <n v="1"/>
    <n v="1"/>
    <s v="VFXRPY"/>
  </r>
  <r>
    <x v="1377"/>
    <n v="1"/>
    <d v="2013-04-19T00:00:00"/>
    <d v="2013-04-22T00:00:00"/>
    <d v="2013-07-22T00:00:00"/>
    <n v="45"/>
    <n v="6.6666666670000003"/>
    <n v="0"/>
    <n v="70.989999999999995"/>
    <n v="2.1978021978022001E-2"/>
    <n v="0"/>
    <n v="0"/>
    <n v="0"/>
    <n v="0"/>
    <n v="0"/>
    <s v="Tuesday"/>
    <s v="RIC"/>
    <n v="9.2577113213162701"/>
    <n v="6.6540760697509445"/>
    <n v="775.94067673222878"/>
    <n v="0.99871290044407768"/>
    <x v="0"/>
    <x v="0"/>
    <n v="10485.108813687551"/>
    <n v="0.99990463574069588"/>
    <n v="1"/>
    <n v="1"/>
    <n v="1"/>
    <s v="894MNT"/>
  </r>
  <r>
    <x v="1378"/>
    <n v="0"/>
    <d v="2010-09-11T00:00:00"/>
    <d v="2010-09-12T00:00:00"/>
    <d v="2013-01-16T00:00:00"/>
    <n v="6"/>
    <n v="16.666666670000001"/>
    <n v="0"/>
    <n v="124.55"/>
    <n v="1.1668611435239199E-2"/>
    <n v="0"/>
    <n v="0"/>
    <n v="0"/>
    <n v="0"/>
    <n v="0"/>
    <s v="Tuesday"/>
    <s v="CHO"/>
    <n v="0.82665685313682424"/>
    <n v="-1.776978398428501"/>
    <n v="0.16914847517492118"/>
    <n v="0.14467664181798137"/>
    <x v="1"/>
    <x v="1"/>
    <n v="2.2856646404302512"/>
    <n v="0.69564757532008747"/>
    <n v="1"/>
    <n v="0"/>
    <n v="0"/>
    <s v="SK3JVD"/>
  </r>
  <r>
    <x v="1379"/>
    <n v="1"/>
    <d v="2013-03-13T00:00:00"/>
    <d v="2013-03-13T00:00:00"/>
    <d v="2014-01-11T00:00:00"/>
    <n v="54"/>
    <n v="35.185185189999999"/>
    <n v="12.96296296"/>
    <n v="88.49"/>
    <n v="5.9210526315789498E-2"/>
    <n v="1"/>
    <n v="0"/>
    <n v="1"/>
    <n v="1"/>
    <n v="0"/>
    <s v="Saturday"/>
    <s v="DCX"/>
    <n v="12.958379122844239"/>
    <n v="10.354743871278913"/>
    <n v="31405.674473284114"/>
    <n v="0.99996815963432073"/>
    <x v="0"/>
    <x v="0"/>
    <n v="424377.69290096068"/>
    <n v="0.9999976436140251"/>
    <n v="1"/>
    <n v="1"/>
    <n v="1"/>
    <s v="W6AKWN"/>
  </r>
  <r>
    <x v="1380"/>
    <n v="1"/>
    <d v="2013-06-03T00:00:00"/>
    <d v="2013-06-21T00:00:00"/>
    <d v="2013-06-21T00:00:00"/>
    <n v="46"/>
    <n v="28.260869570000001"/>
    <n v="0"/>
    <n v="93.24"/>
    <n v="0"/>
    <n v="0"/>
    <n v="0"/>
    <n v="0"/>
    <n v="0"/>
    <n v="0"/>
    <s v="Tuesday"/>
    <s v="BWI"/>
    <n v="9.404546660327707"/>
    <n v="6.8009114087623814"/>
    <n v="898.66597055820262"/>
    <n v="0.99888847635375211"/>
    <x v="0"/>
    <x v="0"/>
    <n v="12143.467627116755"/>
    <n v="0.99991765797969046"/>
    <n v="1"/>
    <n v="1"/>
    <n v="1"/>
    <s v="4WP4B5"/>
  </r>
  <r>
    <x v="1381"/>
    <n v="1"/>
    <d v="2013-04-21T00:00:00"/>
    <d v="2013-04-21T00:00:00"/>
    <d v="2013-05-23T00:00:00"/>
    <n v="44"/>
    <n v="13.636363640000001"/>
    <n v="2.2727272730000001"/>
    <n v="100.03"/>
    <n v="9.375E-2"/>
    <n v="0"/>
    <n v="0"/>
    <n v="0"/>
    <n v="0"/>
    <n v="0"/>
    <s v="Monday"/>
    <s v="RIC"/>
    <n v="8.9455822578323136"/>
    <n v="6.341947006266988"/>
    <n v="567.90094236472896"/>
    <n v="0.9982422247433036"/>
    <x v="0"/>
    <x v="0"/>
    <n v="7673.9154868984133"/>
    <n v="0.99986970540565467"/>
    <n v="1"/>
    <n v="1"/>
    <n v="1"/>
    <s v="KC8SHV"/>
  </r>
  <r>
    <x v="1382"/>
    <n v="1"/>
    <d v="2012-11-12T00:00:00"/>
    <d v="2012-11-28T00:00:00"/>
    <d v="2012-11-28T00:00:00"/>
    <n v="44"/>
    <n v="15.90909091"/>
    <n v="0"/>
    <n v="237.55"/>
    <n v="0"/>
    <n v="0"/>
    <n v="0"/>
    <n v="0"/>
    <n v="0"/>
    <n v="0"/>
    <s v="Wednesday"/>
    <s v="RIC"/>
    <n v="8.4767744435256045"/>
    <n v="5.8731391919602789"/>
    <n v="355.36278312437889"/>
    <n v="0.99719387083232269"/>
    <x v="0"/>
    <x v="0"/>
    <n v="4801.9359741334747"/>
    <n v="0.99979179401820351"/>
    <n v="1"/>
    <n v="1"/>
    <n v="1"/>
    <s v="DABB74"/>
  </r>
  <r>
    <x v="1383"/>
    <n v="0"/>
    <d v="2010-07-14T00:00:00"/>
    <d v="2011-04-04T00:00:00"/>
    <d v="2013-02-01T00:00:00"/>
    <n v="0"/>
    <n v="0"/>
    <n v="0"/>
    <n v="96.31"/>
    <n v="0.14648729446935699"/>
    <n v="1"/>
    <n v="0"/>
    <n v="0"/>
    <n v="0"/>
    <n v="0"/>
    <s v="Monday"/>
    <s v="RIC"/>
    <n v="9.5011109470509836E-2"/>
    <n v="-2.5086241420948152"/>
    <n v="8.1380129745358673E-2"/>
    <n v="7.5255802753211226E-2"/>
    <x v="1"/>
    <x v="1"/>
    <n v="1.0996710718215852"/>
    <n v="0.52373492523643594"/>
    <n v="1"/>
    <n v="0"/>
    <n v="0"/>
    <s v="CCMQUZ"/>
  </r>
  <r>
    <x v="1384"/>
    <n v="0"/>
    <d v="2012-11-21T00:00:00"/>
    <d v="2012-11-24T00:00:00"/>
    <d v="2013-01-16T00:00:00"/>
    <n v="0"/>
    <n v="0"/>
    <n v="0"/>
    <n v="58.23"/>
    <n v="5.6603773584905703E-2"/>
    <n v="0"/>
    <n v="0"/>
    <n v="0"/>
    <n v="0"/>
    <n v="0"/>
    <s v="Tuesday"/>
    <s v="CHO"/>
    <n v="-0.23742866616069727"/>
    <n v="-2.8410639177260224"/>
    <n v="5.8363538917719934E-2"/>
    <n v="5.514507706624356E-2"/>
    <x v="1"/>
    <x v="1"/>
    <n v="0.78865314663141439"/>
    <n v="0.44092011249732321"/>
    <n v="0"/>
    <n v="0"/>
    <n v="0"/>
    <s v="WFCM66"/>
  </r>
  <r>
    <x v="1385"/>
    <n v="1"/>
    <d v="2013-06-03T00:00:00"/>
    <d v="2013-06-23T00:00:00"/>
    <d v="2013-06-23T00:00:00"/>
    <n v="38"/>
    <n v="47.368421050000002"/>
    <n v="13.15789474"/>
    <n v="99.32"/>
    <n v="0"/>
    <n v="1"/>
    <n v="0"/>
    <n v="0"/>
    <n v="1"/>
    <n v="0"/>
    <s v="Saturday"/>
    <s v="BWI"/>
    <n v="8.7279147935274857"/>
    <n v="6.1242795419621601"/>
    <n v="456.8154783000092"/>
    <n v="0.99781571386858026"/>
    <x v="0"/>
    <x v="0"/>
    <n v="6172.8430296034476"/>
    <n v="0.9998380263321881"/>
    <n v="1"/>
    <n v="1"/>
    <n v="1"/>
    <s v="CLWCDC"/>
  </r>
  <r>
    <x v="1386"/>
    <n v="1"/>
    <d v="2013-05-20T00:00:00"/>
    <d v="2013-07-15T00:00:00"/>
    <d v="2013-07-15T00:00:00"/>
    <n v="41"/>
    <n v="24.390243900000002"/>
    <n v="4.8780487800000003"/>
    <n v="32.51"/>
    <n v="0"/>
    <n v="0"/>
    <n v="0"/>
    <n v="0"/>
    <n v="0"/>
    <n v="0"/>
    <s v="Wednesday"/>
    <s v="DCX"/>
    <n v="8.6532708739462478"/>
    <n v="6.0496356223809222"/>
    <n v="423.95852090020333"/>
    <n v="0.99764682915903968"/>
    <x v="0"/>
    <x v="0"/>
    <n v="5728.854482599424"/>
    <n v="0.99982547549801892"/>
    <n v="1"/>
    <n v="1"/>
    <n v="1"/>
    <s v="GT72H3"/>
  </r>
  <r>
    <x v="1387"/>
    <n v="1"/>
    <d v="2009-07-10T00:00:00"/>
    <d v="2009-11-10T00:00:00"/>
    <d v="2013-10-26T00:00:00"/>
    <n v="52"/>
    <n v="0"/>
    <n v="0"/>
    <n v="239.94"/>
    <n v="1.10650069156293E-2"/>
    <n v="0"/>
    <n v="0"/>
    <n v="1"/>
    <n v="1"/>
    <n v="0"/>
    <s v="Friday"/>
    <s v="CHO"/>
    <n v="11.265290064457274"/>
    <n v="8.6616548128919479"/>
    <n v="5777.0867544998118"/>
    <n v="0.9998269323320178"/>
    <x v="0"/>
    <x v="0"/>
    <n v="78064.451398707883"/>
    <n v="0.99998719023611493"/>
    <n v="1"/>
    <n v="1"/>
    <n v="1"/>
    <s v="4USS4V"/>
  </r>
  <r>
    <x v="1388"/>
    <n v="1"/>
    <d v="2013-02-28T00:00:00"/>
    <d v="2013-06-25T00:00:00"/>
    <d v="2013-06-25T00:00:00"/>
    <n v="45"/>
    <n v="0"/>
    <n v="0"/>
    <n v="31.3"/>
    <n v="0"/>
    <n v="0"/>
    <n v="0"/>
    <n v="0"/>
    <n v="1"/>
    <n v="0"/>
    <s v="Friday"/>
    <s v="RIC"/>
    <n v="9.673719482930867"/>
    <n v="7.0700842313655414"/>
    <n v="1176.2471069766339"/>
    <n v="0.99915056066472896"/>
    <x v="0"/>
    <x v="0"/>
    <n v="15894.35800733416"/>
    <n v="0.99993708855129038"/>
    <n v="1"/>
    <n v="1"/>
    <n v="1"/>
    <s v="SYLA92"/>
  </r>
  <r>
    <x v="1389"/>
    <n v="0"/>
    <d v="2013-06-08T00:00:00"/>
    <d v="2013-06-11T00:00:00"/>
    <d v="2013-06-11T00:00:00"/>
    <n v="8"/>
    <n v="25"/>
    <n v="0"/>
    <n v="63.38"/>
    <n v="0"/>
    <n v="1"/>
    <n v="0"/>
    <n v="0"/>
    <n v="0"/>
    <n v="0"/>
    <s v="Wednesday"/>
    <s v="CHO"/>
    <n v="1.9898805647379314"/>
    <n v="-0.61375468682739376"/>
    <n v="0.54131458192624093"/>
    <n v="0.35120317959344743"/>
    <x v="1"/>
    <x v="1"/>
    <n v="7.3146600817926624"/>
    <n v="0.87973050128774499"/>
    <n v="1"/>
    <n v="0"/>
    <n v="0"/>
    <s v="BG5QKH"/>
  </r>
  <r>
    <x v="1390"/>
    <n v="0"/>
    <d v="2013-03-29T00:00:00"/>
    <d v="2013-04-15T00:00:00"/>
    <d v="2013-04-15T00:00:00"/>
    <n v="4"/>
    <n v="25"/>
    <n v="0"/>
    <n v="52.88"/>
    <n v="0"/>
    <n v="0"/>
    <n v="0"/>
    <n v="0"/>
    <n v="0"/>
    <n v="0"/>
    <s v="Thursday"/>
    <s v="CHO"/>
    <n v="0.6612032008626787"/>
    <n v="-1.9424320507026465"/>
    <n v="0.14335487913648107"/>
    <n v="0.12538091344373312"/>
    <x v="1"/>
    <x v="1"/>
    <n v="1.9371216792617461"/>
    <n v="0.65953061902040344"/>
    <n v="1"/>
    <n v="0"/>
    <n v="0"/>
    <s v="GVE8E7"/>
  </r>
  <r>
    <x v="1391"/>
    <n v="0"/>
    <d v="2013-03-14T00:00:00"/>
    <d v="2013-11-11T00:00:00"/>
    <d v="2013-11-17T00:00:00"/>
    <n v="19"/>
    <n v="15.78947368"/>
    <n v="5.263157895"/>
    <n v="61.87"/>
    <n v="0.33333333333333298"/>
    <n v="1"/>
    <n v="1"/>
    <n v="0"/>
    <n v="0"/>
    <n v="0"/>
    <s v="Tuesday"/>
    <s v="CHO"/>
    <n v="4.9853199351870296"/>
    <n v="2.3816846836217045"/>
    <n v="10.823121048449927"/>
    <n v="0.91541996433072925"/>
    <x v="0"/>
    <x v="1"/>
    <n v="146.25035817766667"/>
    <n v="0.99320884504203755"/>
    <n v="1"/>
    <n v="0"/>
    <n v="0"/>
    <s v="3A92UB"/>
  </r>
  <r>
    <x v="1392"/>
    <n v="1"/>
    <d v="2013-03-24T00:00:00"/>
    <d v="2013-04-14T00:00:00"/>
    <d v="2013-11-10T00:00:00"/>
    <n v="50"/>
    <n v="0"/>
    <n v="0"/>
    <n v="55.39"/>
    <n v="1.4285714285714299E-2"/>
    <n v="0"/>
    <n v="0"/>
    <n v="0"/>
    <n v="0"/>
    <n v="0"/>
    <s v="Monday"/>
    <s v="CHO"/>
    <n v="10.37453833829689"/>
    <n v="7.7709030867315647"/>
    <n v="2370.6111894626697"/>
    <n v="0.99957834572359794"/>
    <x v="0"/>
    <x v="0"/>
    <n v="32033.526559194706"/>
    <n v="0.99996878368100273"/>
    <n v="1"/>
    <n v="1"/>
    <n v="1"/>
    <s v="Z2QY79"/>
  </r>
  <r>
    <x v="1393"/>
    <n v="0"/>
    <d v="2011-01-10T00:00:00"/>
    <d v="2011-02-24T00:00:00"/>
    <d v="2014-01-12T00:00:00"/>
    <n v="18"/>
    <n v="77.777777779999994"/>
    <n v="5.5555555559999998"/>
    <n v="100.47"/>
    <n v="0.13675213675213699"/>
    <n v="0"/>
    <n v="1"/>
    <n v="0"/>
    <n v="0"/>
    <n v="0"/>
    <s v="Thursday"/>
    <s v="CHO"/>
    <n v="4.2424760724593504"/>
    <n v="1.6388408208940253"/>
    <n v="5.1491972096013008"/>
    <n v="0.83737714600556168"/>
    <x v="0"/>
    <x v="1"/>
    <n v="69.579923652381765"/>
    <n v="0.98583166503657371"/>
    <n v="1"/>
    <n v="0"/>
    <n v="0"/>
    <s v="4MPH3V"/>
  </r>
  <r>
    <x v="1394"/>
    <n v="1"/>
    <d v="2012-12-01T00:00:00"/>
    <d v="2013-10-05T00:00:00"/>
    <d v="2013-10-05T00:00:00"/>
    <n v="34"/>
    <n v="11.764705879999999"/>
    <n v="0"/>
    <n v="101.51"/>
    <n v="0"/>
    <n v="1"/>
    <n v="0"/>
    <n v="0"/>
    <n v="0"/>
    <n v="0"/>
    <s v="Monday"/>
    <s v="RIC"/>
    <n v="7.3564531633570054"/>
    <n v="4.7528179117916807"/>
    <n v="115.91045018268318"/>
    <n v="0.99144644470671861"/>
    <x v="0"/>
    <x v="0"/>
    <n v="1566.271390652129"/>
    <n v="0.99936194841176551"/>
    <n v="1"/>
    <n v="1"/>
    <n v="1"/>
    <s v="ZPFQA9"/>
  </r>
  <r>
    <x v="1395"/>
    <n v="1"/>
    <d v="2012-08-28T00:00:00"/>
    <d v="2012-09-27T00:00:00"/>
    <d v="2013-10-04T00:00:00"/>
    <n v="32"/>
    <n v="50"/>
    <n v="0"/>
    <n v="55.11"/>
    <n v="8.0645161290322596E-3"/>
    <n v="1"/>
    <n v="0"/>
    <n v="0"/>
    <n v="0"/>
    <n v="0"/>
    <s v="Tuesday"/>
    <s v="DCX"/>
    <n v="7.0908459016270999"/>
    <n v="4.4872106500617743"/>
    <n v="88.873201360473132"/>
    <n v="0.98887321265001904"/>
    <x v="0"/>
    <x v="0"/>
    <n v="1200.9232339895721"/>
    <n v="0.9991680001087252"/>
    <n v="1"/>
    <n v="1"/>
    <n v="1"/>
    <s v="VXKMRH"/>
  </r>
  <r>
    <x v="1396"/>
    <n v="1"/>
    <d v="2012-07-28T00:00:00"/>
    <d v="2012-07-28T00:00:00"/>
    <d v="2013-02-25T00:00:00"/>
    <n v="39"/>
    <n v="51.282051279999997"/>
    <n v="0"/>
    <n v="87.65"/>
    <n v="1.88679245283019E-2"/>
    <n v="0"/>
    <n v="0"/>
    <n v="0"/>
    <n v="0"/>
    <n v="0"/>
    <s v="Thursday"/>
    <s v="CHO"/>
    <n v="7.9320879011099015"/>
    <n v="5.3284526495445768"/>
    <n v="206.11878927210398"/>
    <n v="0.99517185281202936"/>
    <x v="0"/>
    <x v="0"/>
    <n v="2785.2360352663254"/>
    <n v="0.99964109286243419"/>
    <n v="1"/>
    <n v="1"/>
    <n v="1"/>
    <s v="M7WRAA"/>
  </r>
  <r>
    <x v="1397"/>
    <n v="1"/>
    <d v="2012-10-07T00:00:00"/>
    <d v="2012-10-07T00:00:00"/>
    <d v="2013-01-28T00:00:00"/>
    <n v="47"/>
    <n v="0"/>
    <n v="0"/>
    <n v="120.15"/>
    <n v="6.1946902654867297E-2"/>
    <n v="0"/>
    <n v="0"/>
    <n v="0"/>
    <n v="0"/>
    <n v="0"/>
    <s v="Wednesday"/>
    <s v="RIC"/>
    <n v="9.4850017262620376"/>
    <n v="6.881366474696712"/>
    <n v="973.95633758544568"/>
    <n v="0.99897431304208295"/>
    <x v="0"/>
    <x v="0"/>
    <n v="13160.849128789907"/>
    <n v="0.99992402283370563"/>
    <n v="1"/>
    <n v="1"/>
    <n v="1"/>
    <s v="R6RUD7"/>
  </r>
  <r>
    <x v="1398"/>
    <n v="1"/>
    <d v="2012-08-28T00:00:00"/>
    <d v="2012-07-20T00:00:00"/>
    <d v="2013-12-05T00:00:00"/>
    <n v="37"/>
    <n v="32.432432429999999"/>
    <n v="13.513513509999999"/>
    <n v="50.43"/>
    <n v="3.9761431411530802E-2"/>
    <n v="0"/>
    <n v="0"/>
    <n v="0"/>
    <n v="1"/>
    <n v="0"/>
    <s v="Sunday"/>
    <s v="DCX"/>
    <n v="8.1512326961312027"/>
    <n v="5.5475974445658771"/>
    <n v="256.62027024640895"/>
    <n v="0.99611831786744298"/>
    <x v="0"/>
    <x v="0"/>
    <n v="3467.6509919070018"/>
    <n v="0.99971170348290062"/>
    <n v="1"/>
    <n v="1"/>
    <n v="1"/>
    <s v="SLCTP5"/>
  </r>
  <r>
    <x v="1399"/>
    <n v="1"/>
    <d v="2012-08-03T00:00:00"/>
    <d v="2012-08-21T00:00:00"/>
    <d v="2013-02-21T00:00:00"/>
    <n v="45"/>
    <n v="8.8888888890000004"/>
    <n v="6.6666666670000003"/>
    <n v="51.39"/>
    <n v="3.2608695652173898E-2"/>
    <n v="0"/>
    <n v="0"/>
    <n v="0"/>
    <n v="1"/>
    <n v="0"/>
    <s v="Friday"/>
    <s v="RIC"/>
    <n v="9.7124773844060108"/>
    <n v="7.1088421328406852"/>
    <n v="1222.7309661139418"/>
    <n v="0.99918282692218241"/>
    <x v="0"/>
    <x v="0"/>
    <n v="16522.483759405011"/>
    <n v="0.99993948007487032"/>
    <n v="1"/>
    <n v="1"/>
    <n v="1"/>
    <s v="8KLS3W"/>
  </r>
  <r>
    <x v="1400"/>
    <n v="1"/>
    <d v="2010-07-23T00:00:00"/>
    <d v="2011-11-13T00:00:00"/>
    <d v="2011-11-13T00:00:00"/>
    <n v="44"/>
    <n v="2.2727272730000001"/>
    <n v="0"/>
    <n v="55.2"/>
    <n v="0"/>
    <n v="0"/>
    <n v="0"/>
    <n v="0"/>
    <n v="1"/>
    <n v="0"/>
    <s v="Friday"/>
    <s v="RIC"/>
    <n v="9.3785974629220359"/>
    <n v="6.7749622113567103"/>
    <n v="875.64627292457885"/>
    <n v="0.99885928905319599"/>
    <x v="0"/>
    <x v="0"/>
    <n v="11832.407720368208"/>
    <n v="0.99991549348897368"/>
    <n v="1"/>
    <n v="1"/>
    <n v="1"/>
    <s v="WCSA73"/>
  </r>
  <r>
    <x v="1401"/>
    <n v="1"/>
    <d v="2013-02-23T00:00:00"/>
    <d v="2013-02-23T00:00:00"/>
    <d v="2013-02-23T00:00:00"/>
    <n v="36"/>
    <n v="69.444444439999998"/>
    <n v="19.444444440000002"/>
    <n v="64.73"/>
    <n v="0"/>
    <n v="0"/>
    <n v="0"/>
    <n v="0"/>
    <n v="0"/>
    <n v="0"/>
    <s v="Tuesday"/>
    <s v="DCX"/>
    <n v="7.7636296068207598"/>
    <n v="5.159994355255435"/>
    <n v="174.16347249402131"/>
    <n v="0.99429104718146"/>
    <x v="0"/>
    <x v="0"/>
    <n v="2353.4311516699513"/>
    <n v="0.99957526895645654"/>
    <n v="1"/>
    <n v="1"/>
    <n v="1"/>
    <s v="LNVJPZ"/>
  </r>
  <r>
    <x v="1402"/>
    <n v="1"/>
    <d v="2013-05-19T00:00:00"/>
    <d v="2013-11-22T00:00:00"/>
    <d v="2013-11-22T00:00:00"/>
    <n v="51"/>
    <n v="1.9607843140000001"/>
    <n v="0"/>
    <n v="14.73"/>
    <n v="0"/>
    <n v="0"/>
    <n v="0"/>
    <n v="0"/>
    <n v="0"/>
    <n v="0"/>
    <s v="Monday"/>
    <s v="CHO"/>
    <n v="10.736800839053938"/>
    <n v="8.1331655874886124"/>
    <n v="3405.5631276821446"/>
    <n v="0.99970644900372641"/>
    <x v="0"/>
    <x v="0"/>
    <n v="46018.595282319307"/>
    <n v="0.99997827012615248"/>
    <n v="1"/>
    <n v="1"/>
    <n v="1"/>
    <s v="4VH6GN"/>
  </r>
  <r>
    <x v="1403"/>
    <n v="1"/>
    <d v="2013-07-05T00:00:00"/>
    <d v="2014-01-18T00:00:00"/>
    <d v="2014-01-18T00:00:00"/>
    <n v="44"/>
    <n v="18.18181818"/>
    <n v="6.8181818180000002"/>
    <n v="40.229999999999997"/>
    <n v="0"/>
    <n v="1"/>
    <n v="0"/>
    <n v="0"/>
    <n v="0"/>
    <n v="0"/>
    <s v="Monday"/>
    <s v="CHO"/>
    <n v="9.8175251327277397"/>
    <n v="7.2138898811624141"/>
    <n v="1358.1651062294734"/>
    <n v="0.9992642542135487"/>
    <x v="0"/>
    <x v="0"/>
    <n v="18352.574304702717"/>
    <n v="0.9999455147001125"/>
    <n v="1"/>
    <n v="1"/>
    <n v="1"/>
    <s v="FTA475"/>
  </r>
  <r>
    <x v="1404"/>
    <n v="1"/>
    <d v="2013-06-08T00:00:00"/>
    <d v="2013-06-09T00:00:00"/>
    <d v="2013-06-09T00:00:00"/>
    <n v="45"/>
    <n v="0"/>
    <n v="0"/>
    <n v="73.510000000000005"/>
    <n v="0"/>
    <n v="1"/>
    <n v="0"/>
    <n v="0"/>
    <n v="0"/>
    <n v="0"/>
    <s v="Tuesday"/>
    <s v="BWI"/>
    <n v="9.7812704769505583"/>
    <n v="7.1776352253852327"/>
    <n v="1309.8071942289134"/>
    <n v="0.99923711129722004"/>
    <x v="0"/>
    <x v="0"/>
    <n v="17699.124905112119"/>
    <n v="0.99994350322354442"/>
    <n v="1"/>
    <n v="1"/>
    <n v="1"/>
    <s v="K2WFMD"/>
  </r>
  <r>
    <x v="1405"/>
    <n v="1"/>
    <d v="2012-08-28T00:00:00"/>
    <d v="2012-07-31T00:00:00"/>
    <d v="2012-12-10T00:00:00"/>
    <n v="40"/>
    <n v="37.5"/>
    <n v="10"/>
    <n v="48.77"/>
    <n v="2.27272727272727E-2"/>
    <n v="1"/>
    <n v="0"/>
    <n v="0"/>
    <n v="0"/>
    <n v="0"/>
    <s v="Thursday"/>
    <s v="DCX"/>
    <n v="8.9892722058937888"/>
    <n v="6.3856369543284632"/>
    <n v="593.26249339076799"/>
    <n v="0.99831724194085658"/>
    <x v="0"/>
    <x v="0"/>
    <n v="8016.6203226750204"/>
    <n v="0.9998752747124765"/>
    <n v="1"/>
    <n v="1"/>
    <n v="1"/>
    <s v="BXRD2J"/>
  </r>
  <r>
    <x v="1406"/>
    <n v="1"/>
    <d v="2012-02-11T00:00:00"/>
    <d v="2012-08-28T00:00:00"/>
    <d v="2014-01-07T00:00:00"/>
    <n v="5"/>
    <n v="40"/>
    <n v="0"/>
    <n v="79.77"/>
    <n v="1.00603621730382E-2"/>
    <n v="1"/>
    <n v="0"/>
    <n v="0"/>
    <n v="0"/>
    <n v="0"/>
    <s v="Monday"/>
    <s v="CHO"/>
    <n v="1.2919487409372767"/>
    <n v="-1.3116865106280484"/>
    <n v="0.26936538550333933"/>
    <n v="0.21220476671224836"/>
    <x v="1"/>
    <x v="0"/>
    <n v="3.639872818032531"/>
    <n v="0.7844768511512703"/>
    <n v="1"/>
    <n v="1"/>
    <n v="1"/>
    <s v="NAGNCG"/>
  </r>
  <r>
    <x v="1407"/>
    <n v="1"/>
    <d v="2012-09-10T00:00:00"/>
    <d v="2013-01-04T00:00:00"/>
    <d v="2013-10-20T00:00:00"/>
    <n v="48"/>
    <n v="22.916666670000001"/>
    <n v="2.0833333330000001"/>
    <n v="46.36"/>
    <n v="0.131487889273356"/>
    <n v="1"/>
    <n v="0"/>
    <n v="0"/>
    <n v="0"/>
    <n v="0"/>
    <s v="Tuesday"/>
    <s v="DCX"/>
    <n v="10.47251359185497"/>
    <n v="7.8688783402896441"/>
    <n v="2614.6312163190109"/>
    <n v="0.99961768310694532"/>
    <x v="0"/>
    <x v="0"/>
    <n v="35330.913345363464"/>
    <n v="0.99997169697575605"/>
    <n v="1"/>
    <n v="1"/>
    <n v="1"/>
    <s v="FTKCY5"/>
  </r>
  <r>
    <x v="1408"/>
    <n v="1"/>
    <d v="2013-05-28T00:00:00"/>
    <d v="2013-09-16T00:00:00"/>
    <d v="2013-09-16T00:00:00"/>
    <n v="27"/>
    <n v="59.25925926"/>
    <n v="3.703703704"/>
    <n v="64.58"/>
    <n v="0"/>
    <n v="1"/>
    <n v="0"/>
    <n v="0"/>
    <n v="1"/>
    <n v="0"/>
    <s v="Friday"/>
    <s v="RIC"/>
    <n v="6.3403209641620712"/>
    <n v="3.7366857125967461"/>
    <n v="41.958696283974483"/>
    <n v="0.97672182616088732"/>
    <x v="0"/>
    <x v="0"/>
    <n v="566.97826188297665"/>
    <n v="0.99823936923803247"/>
    <n v="1"/>
    <n v="1"/>
    <n v="1"/>
    <s v="J84LPX"/>
  </r>
  <r>
    <x v="1409"/>
    <n v="1"/>
    <d v="2012-04-14T00:00:00"/>
    <d v="2012-05-16T00:00:00"/>
    <d v="2012-09-19T00:00:00"/>
    <n v="42"/>
    <n v="28.571428569999998"/>
    <n v="9.5238095240000007"/>
    <n v="44.84"/>
    <n v="1.58730158730159E-2"/>
    <n v="0"/>
    <n v="0"/>
    <n v="0"/>
    <n v="0"/>
    <n v="0"/>
    <s v="Wednesday"/>
    <s v="RIC"/>
    <n v="8.9017443028397203"/>
    <n v="6.2981090512743947"/>
    <n v="543.54312556245657"/>
    <n v="0.99816359815585387"/>
    <x v="0"/>
    <x v="0"/>
    <n v="7344.7738820127752"/>
    <n v="0.99986386730437637"/>
    <n v="1"/>
    <n v="1"/>
    <n v="1"/>
    <s v="AAB8VJ"/>
  </r>
  <r>
    <x v="1410"/>
    <n v="1"/>
    <d v="2011-05-13T00:00:00"/>
    <d v="2011-05-16T00:00:00"/>
    <d v="2014-01-19T00:00:00"/>
    <n v="49"/>
    <n v="75.510204079999994"/>
    <n v="6.1224489799999997"/>
    <n v="75.34"/>
    <n v="0.164453524004086"/>
    <n v="1"/>
    <n v="0"/>
    <n v="0"/>
    <n v="0"/>
    <n v="0"/>
    <s v="Tuesday"/>
    <s v="RIC"/>
    <n v="10.640865050187866"/>
    <n v="8.0372297986225405"/>
    <n v="3094.0302207601931"/>
    <n v="0.99967690137779841"/>
    <x v="0"/>
    <x v="0"/>
    <n v="41808.92239614288"/>
    <n v="0.99997608223257328"/>
    <n v="1"/>
    <n v="1"/>
    <n v="1"/>
    <s v="T4JEUP"/>
  </r>
  <r>
    <x v="1411"/>
    <n v="1"/>
    <d v="2013-02-04T00:00:00"/>
    <d v="2013-02-04T00:00:00"/>
    <d v="2013-02-04T00:00:00"/>
    <n v="45"/>
    <n v="0"/>
    <n v="0"/>
    <n v="85.33"/>
    <n v="0"/>
    <n v="0"/>
    <n v="0"/>
    <n v="0"/>
    <n v="0"/>
    <n v="0"/>
    <s v="Wednesday"/>
    <s v="DCX"/>
    <n v="9.220674990578047"/>
    <n v="6.6170397390127214"/>
    <n v="747.72834659714351"/>
    <n v="0.99866440210986418"/>
    <x v="0"/>
    <x v="0"/>
    <n v="10103.882052126593"/>
    <n v="0.99990103793445173"/>
    <n v="1"/>
    <n v="1"/>
    <n v="1"/>
    <s v="5MCHLA"/>
  </r>
  <r>
    <x v="1412"/>
    <n v="1"/>
    <d v="2013-02-02T00:00:00"/>
    <d v="2013-12-30T00:00:00"/>
    <d v="2013-12-30T00:00:00"/>
    <n v="35"/>
    <n v="68.571428569999995"/>
    <n v="5.7142857139999998"/>
    <n v="85.93"/>
    <n v="0"/>
    <n v="0"/>
    <n v="0"/>
    <n v="0"/>
    <n v="0"/>
    <n v="0"/>
    <s v="Tuesday"/>
    <s v="RIC"/>
    <n v="7.2133451233365902"/>
    <n v="4.6097098717712655"/>
    <n v="100.45500057672645"/>
    <n v="0.99014341339199208"/>
    <x v="0"/>
    <x v="0"/>
    <n v="1357.4254366477826"/>
    <n v="0.99926385359621372"/>
    <n v="1"/>
    <n v="1"/>
    <n v="1"/>
    <s v="JYJF3N"/>
  </r>
  <r>
    <x v="1413"/>
    <n v="1"/>
    <d v="2012-07-17T00:00:00"/>
    <d v="2013-10-01T00:00:00"/>
    <d v="2014-01-16T00:00:00"/>
    <n v="31"/>
    <n v="64.516129030000002"/>
    <n v="0"/>
    <n v="35.39"/>
    <n v="2.80373831775701E-2"/>
    <n v="0"/>
    <n v="0"/>
    <n v="0"/>
    <n v="1"/>
    <n v="0"/>
    <s v="Friday"/>
    <s v="RIC"/>
    <n v="6.6811852139748913"/>
    <n v="4.0775499624095666"/>
    <n v="59.000738596350033"/>
    <n v="0.98333353849646055"/>
    <x v="0"/>
    <x v="0"/>
    <n v="797.26348008450736"/>
    <n v="0.99874728078516861"/>
    <n v="1"/>
    <n v="1"/>
    <n v="1"/>
    <s v="V8RH2V"/>
  </r>
  <r>
    <x v="1414"/>
    <n v="0"/>
    <d v="2013-03-11T00:00:00"/>
    <d v="2013-03-11T00:00:00"/>
    <d v="2013-04-07T00:00:00"/>
    <n v="0"/>
    <n v="0"/>
    <n v="0"/>
    <n v="159.66999999999999"/>
    <n v="7.4074074074074098E-2"/>
    <n v="0"/>
    <n v="0"/>
    <n v="0"/>
    <n v="0"/>
    <n v="0"/>
    <s v="Tuesday"/>
    <s v="CHO"/>
    <n v="-0.60262422440507313"/>
    <n v="-3.2062594759703984"/>
    <n v="4.0507850831253842E-2"/>
    <n v="3.8930845931525099E-2"/>
    <x v="1"/>
    <x v="1"/>
    <n v="0.54737331926328547"/>
    <n v="0.35374354233010397"/>
    <n v="0"/>
    <n v="0"/>
    <n v="0"/>
    <s v="T4YLEB"/>
  </r>
  <r>
    <x v="1415"/>
    <n v="1"/>
    <d v="2011-06-07T00:00:00"/>
    <d v="2011-06-16T00:00:00"/>
    <d v="2011-06-30T00:00:00"/>
    <n v="31"/>
    <n v="90.322580650000006"/>
    <n v="0"/>
    <n v="81.239999999999995"/>
    <n v="0.14285714285714299"/>
    <n v="0"/>
    <n v="0"/>
    <n v="0"/>
    <n v="1"/>
    <n v="0"/>
    <s v="Friday"/>
    <s v="CHO"/>
    <n v="6.4523128841089203"/>
    <n v="3.8486776325435952"/>
    <n v="46.930962203323894"/>
    <n v="0.97913665918581017"/>
    <x v="0"/>
    <x v="0"/>
    <n v="634.16735349565943"/>
    <n v="0.99842561177853917"/>
    <n v="1"/>
    <n v="1"/>
    <n v="1"/>
    <s v="WALTLP"/>
  </r>
  <r>
    <x v="1416"/>
    <n v="0"/>
    <d v="2011-10-18T00:00:00"/>
    <d v="2011-10-20T00:00:00"/>
    <d v="2013-10-21T00:00:00"/>
    <n v="0"/>
    <n v="0"/>
    <n v="0"/>
    <n v="39.75"/>
    <n v="2.0491803278688499E-2"/>
    <n v="1"/>
    <n v="0"/>
    <n v="0"/>
    <n v="0"/>
    <n v="0"/>
    <s v="Thursday"/>
    <s v="CHO"/>
    <n v="0.36800911994362417"/>
    <n v="-2.235626131621701"/>
    <n v="0.10692515966560427"/>
    <n v="9.6596557348019585E-2"/>
    <x v="1"/>
    <x v="1"/>
    <n v="1.4448552159119068"/>
    <n v="0.59097782417065958"/>
    <n v="1"/>
    <n v="0"/>
    <n v="0"/>
    <s v="GWHACP"/>
  </r>
  <r>
    <x v="1417"/>
    <n v="1"/>
    <d v="2013-01-11T00:00:00"/>
    <d v="2013-01-15T00:00:00"/>
    <d v="2013-01-15T00:00:00"/>
    <n v="45"/>
    <n v="0"/>
    <n v="0"/>
    <n v="58.65"/>
    <n v="0"/>
    <n v="0"/>
    <n v="0"/>
    <n v="0"/>
    <n v="0"/>
    <n v="0"/>
    <s v="Tuesday"/>
    <s v="RIC"/>
    <n v="9.313983992304383"/>
    <n v="6.7103487407390574"/>
    <n v="820.8568557666232"/>
    <n v="0.99878324310008071"/>
    <x v="0"/>
    <x v="0"/>
    <n v="11092.050863244798"/>
    <n v="0.99990985347382533"/>
    <n v="1"/>
    <n v="1"/>
    <n v="1"/>
    <s v="DSSPNV"/>
  </r>
  <r>
    <x v="1418"/>
    <n v="1"/>
    <d v="2012-08-28T00:00:00"/>
    <d v="2012-07-26T00:00:00"/>
    <d v="2013-11-20T00:00:00"/>
    <n v="44"/>
    <n v="56.81818182"/>
    <n v="6.8181818180000002"/>
    <n v="63.75"/>
    <n v="8.29875518672199E-2"/>
    <n v="1"/>
    <n v="0"/>
    <n v="1"/>
    <n v="1"/>
    <n v="0"/>
    <s v="Saturday"/>
    <s v="BWI"/>
    <n v="10.796936833698988"/>
    <n v="8.1933015821336621"/>
    <n v="3616.643201206075"/>
    <n v="0.99972357694101321"/>
    <x v="0"/>
    <x v="0"/>
    <n v="48870.872016437912"/>
    <n v="0.99997953833240394"/>
    <n v="1"/>
    <n v="1"/>
    <n v="1"/>
    <s v="XUTZAF"/>
  </r>
  <r>
    <x v="1419"/>
    <n v="0"/>
    <d v="2012-08-28T00:00:00"/>
    <d v="2012-09-07T00:00:00"/>
    <d v="2013-04-16T00:00:00"/>
    <n v="0"/>
    <n v="0"/>
    <n v="0"/>
    <n v="97.93"/>
    <n v="0.131221719457014"/>
    <n v="1"/>
    <n v="0"/>
    <n v="0"/>
    <n v="0"/>
    <n v="0"/>
    <s v="Thursday"/>
    <s v="DCX"/>
    <n v="9.8455238758332009E-2"/>
    <n v="-2.505180012806993"/>
    <n v="8.1660896654890874E-2"/>
    <n v="7.5495838767429505E-2"/>
    <x v="1"/>
    <x v="1"/>
    <n v="1.1034650108249191"/>
    <n v="0.52459394624879996"/>
    <n v="1"/>
    <n v="0"/>
    <n v="0"/>
    <s v="4QKTEZ"/>
  </r>
  <r>
    <x v="1420"/>
    <n v="1"/>
    <d v="2012-01-27T00:00:00"/>
    <d v="2012-03-25T00:00:00"/>
    <d v="2014-01-15T00:00:00"/>
    <n v="57"/>
    <n v="28.07017544"/>
    <n v="10.52631579"/>
    <n v="132.71"/>
    <n v="5.2950075642965201E-2"/>
    <n v="1"/>
    <n v="1"/>
    <n v="0"/>
    <n v="0"/>
    <n v="0"/>
    <s v="Thursday"/>
    <s v="RIC"/>
    <n v="13.044673001374198"/>
    <n v="10.441037749808872"/>
    <n v="34236.162580555225"/>
    <n v="0.99997079197209615"/>
    <x v="0"/>
    <x v="0"/>
    <n v="462625.43102131668"/>
    <n v="0.99999783842873435"/>
    <n v="1"/>
    <n v="1"/>
    <n v="1"/>
    <s v="6XHVZP"/>
  </r>
  <r>
    <x v="1421"/>
    <n v="1"/>
    <d v="2011-03-03T00:00:00"/>
    <d v="2011-10-02T00:00:00"/>
    <d v="2013-12-05T00:00:00"/>
    <n v="55"/>
    <n v="5.4545454549999999"/>
    <n v="1.818181818"/>
    <n v="106.81"/>
    <n v="8.8050314465408803E-3"/>
    <n v="0"/>
    <n v="0"/>
    <n v="0"/>
    <n v="0"/>
    <n v="0"/>
    <s v="Monday"/>
    <s v="RIC"/>
    <n v="11.290693592930332"/>
    <n v="8.687058341365006"/>
    <n v="5925.7251183853259"/>
    <n v="0.99983127275518513"/>
    <x v="0"/>
    <x v="0"/>
    <n v="80072.967598414645"/>
    <n v="0.99998751154676113"/>
    <n v="1"/>
    <n v="1"/>
    <n v="1"/>
    <s v="A89RJ6"/>
  </r>
  <r>
    <x v="1422"/>
    <n v="1"/>
    <d v="2012-10-01T00:00:00"/>
    <d v="2012-10-01T00:00:00"/>
    <d v="2013-04-30T00:00:00"/>
    <n v="48"/>
    <n v="0"/>
    <n v="0"/>
    <n v="32.24"/>
    <n v="2.8436018957346001E-2"/>
    <n v="0"/>
    <n v="0"/>
    <n v="0"/>
    <n v="0"/>
    <n v="0"/>
    <s v="Tuesday"/>
    <s v="CHO"/>
    <n v="10.023986218490574"/>
    <n v="7.4203509669252483"/>
    <n v="1669.6193861090521"/>
    <n v="0.99940141961220197"/>
    <x v="0"/>
    <x v="0"/>
    <n v="22561.184721647034"/>
    <n v="0.99995567805102492"/>
    <n v="1"/>
    <n v="1"/>
    <n v="1"/>
    <s v="347W7Q"/>
  </r>
  <r>
    <x v="1423"/>
    <n v="1"/>
    <d v="2013-02-02T00:00:00"/>
    <d v="2013-03-03T00:00:00"/>
    <d v="2013-03-03T00:00:00"/>
    <n v="39"/>
    <n v="46.15384615"/>
    <n v="2.5641025640000001"/>
    <n v="49.27"/>
    <n v="0"/>
    <n v="0"/>
    <n v="0"/>
    <n v="0"/>
    <n v="0"/>
    <n v="0"/>
    <s v="Monday"/>
    <s v="RIC"/>
    <n v="8.1269902562042944"/>
    <n v="5.5233550046389688"/>
    <n v="250.47397042303604"/>
    <n v="0.99602344529607667"/>
    <x v="0"/>
    <x v="0"/>
    <n v="3384.5974487920653"/>
    <n v="0.99970463115738795"/>
    <n v="1"/>
    <n v="1"/>
    <n v="1"/>
    <s v="NUBBPU"/>
  </r>
  <r>
    <x v="1424"/>
    <n v="1"/>
    <d v="2012-08-14T00:00:00"/>
    <d v="2012-08-21T00:00:00"/>
    <d v="2013-11-17T00:00:00"/>
    <n v="41"/>
    <n v="12.195121950000001"/>
    <n v="0"/>
    <n v="138.86000000000001"/>
    <n v="2.42825607064018E-2"/>
    <n v="0"/>
    <n v="0"/>
    <n v="0"/>
    <n v="0"/>
    <n v="0"/>
    <s v="Thursday"/>
    <s v="DCX"/>
    <n v="8.1728292023165086"/>
    <n v="5.569193950751183"/>
    <n v="262.2226496625575"/>
    <n v="0.99620093483109462"/>
    <x v="0"/>
    <x v="0"/>
    <n v="3543.3546630191586"/>
    <n v="0.9997178611919304"/>
    <n v="1"/>
    <n v="1"/>
    <n v="1"/>
    <s v="2WHF7Z"/>
  </r>
  <r>
    <x v="1425"/>
    <n v="1"/>
    <d v="2012-08-28T00:00:00"/>
    <d v="2013-03-10T00:00:00"/>
    <d v="2013-04-28T00:00:00"/>
    <n v="41"/>
    <n v="36.585365850000002"/>
    <n v="14.634146339999999"/>
    <n v="83.82"/>
    <n v="8.1632653061224497E-2"/>
    <n v="0"/>
    <n v="0"/>
    <n v="0"/>
    <n v="0"/>
    <n v="0"/>
    <s v="Tuesday"/>
    <s v="DCX"/>
    <n v="8.6131255165686724"/>
    <n v="6.0094902650033468"/>
    <n v="407.27566469415979"/>
    <n v="0.99755067449158619"/>
    <x v="0"/>
    <x v="0"/>
    <n v="5503.4228640636775"/>
    <n v="0.99981832791108249"/>
    <n v="1"/>
    <n v="1"/>
    <n v="1"/>
    <s v="RVG97A"/>
  </r>
  <r>
    <x v="1426"/>
    <n v="1"/>
    <d v="2012-12-17T00:00:00"/>
    <d v="2013-01-28T00:00:00"/>
    <d v="2014-01-15T00:00:00"/>
    <n v="51"/>
    <n v="50.980392160000001"/>
    <n v="25.49019608"/>
    <n v="60.86"/>
    <n v="4.8295454545454503E-2"/>
    <n v="0"/>
    <n v="0"/>
    <n v="0"/>
    <n v="0"/>
    <n v="0"/>
    <s v="Thursday"/>
    <s v="DCX"/>
    <n v="11.037890723677156"/>
    <n v="8.4342554721118308"/>
    <n v="4602.0423455738446"/>
    <n v="0.99978275237876935"/>
    <x v="0"/>
    <x v="0"/>
    <n v="62186.345174930633"/>
    <n v="0.99998391955795529"/>
    <n v="1"/>
    <n v="1"/>
    <n v="1"/>
    <s v="S7UYG8"/>
  </r>
  <r>
    <x v="1427"/>
    <n v="0"/>
    <d v="2011-08-03T00:00:00"/>
    <d v="2011-08-29T00:00:00"/>
    <d v="2014-01-09T00:00:00"/>
    <n v="5"/>
    <n v="40"/>
    <n v="0"/>
    <n v="105.71"/>
    <n v="3.2407407407407399E-2"/>
    <n v="1"/>
    <n v="0"/>
    <n v="0"/>
    <n v="0"/>
    <n v="0"/>
    <s v="Wednesday"/>
    <s v="CHO"/>
    <n v="1.1878920442561685"/>
    <n v="-1.4157432073091567"/>
    <n v="0.24274513643147247"/>
    <n v="0.19532978187990513"/>
    <x v="1"/>
    <x v="1"/>
    <n v="3.2801594835783434"/>
    <n v="0.76636384605837882"/>
    <n v="1"/>
    <n v="0"/>
    <n v="0"/>
    <s v="YEW3HS"/>
  </r>
  <r>
    <x v="1428"/>
    <n v="0"/>
    <d v="2012-10-23T00:00:00"/>
    <d v="2012-10-23T00:00:00"/>
    <d v="2013-03-21T00:00:00"/>
    <n v="0"/>
    <n v="0"/>
    <n v="0"/>
    <n v="43.65"/>
    <n v="2.68456375838926E-2"/>
    <n v="1"/>
    <n v="0"/>
    <n v="0"/>
    <n v="0"/>
    <n v="0"/>
    <s v="Tuesday"/>
    <s v="DCX"/>
    <n v="0.35057781166498775"/>
    <n v="-2.2530574399003376"/>
    <n v="0.10507746489829022"/>
    <n v="9.5086062503284691E-2"/>
    <x v="1"/>
    <x v="1"/>
    <n v="1.4198877393113027"/>
    <n v="0.58675768972464859"/>
    <n v="1"/>
    <n v="0"/>
    <n v="0"/>
    <s v="8M2TQH"/>
  </r>
  <r>
    <x v="1429"/>
    <n v="0"/>
    <d v="2013-06-24T00:00:00"/>
    <d v="2013-06-25T00:00:00"/>
    <d v="2013-10-09T00:00:00"/>
    <n v="0"/>
    <n v="0"/>
    <n v="0"/>
    <n v="53.68"/>
    <n v="3.77358490566038E-2"/>
    <n v="1"/>
    <n v="0"/>
    <n v="0"/>
    <n v="0"/>
    <n v="0"/>
    <s v="Thursday"/>
    <s v="DCX"/>
    <n v="0.30900070720571082"/>
    <n v="-2.2946345443596146"/>
    <n v="0.10079822381736274"/>
    <n v="9.1568301652789105E-2"/>
    <x v="1"/>
    <x v="1"/>
    <n v="1.3620633337620496"/>
    <n v="0.57664132637489285"/>
    <n v="1"/>
    <n v="0"/>
    <n v="0"/>
    <s v="XQBHT9"/>
  </r>
  <r>
    <x v="1430"/>
    <n v="1"/>
    <d v="2013-04-29T00:00:00"/>
    <d v="2013-05-02T00:00:00"/>
    <d v="2013-07-25T00:00:00"/>
    <n v="46"/>
    <n v="2.1739130430000002"/>
    <n v="0"/>
    <n v="39.479999999999997"/>
    <n v="2.3809523809523801E-2"/>
    <n v="1"/>
    <n v="0"/>
    <n v="0"/>
    <n v="1"/>
    <n v="0"/>
    <s v="Friday"/>
    <s v="DCX"/>
    <n v="10.36169534370373"/>
    <n v="7.758060092138404"/>
    <n v="2340.3601157680555"/>
    <n v="0.9995728978241043"/>
    <x v="0"/>
    <x v="0"/>
    <n v="31624.750722419791"/>
    <n v="0.99996838019723933"/>
    <n v="1"/>
    <n v="1"/>
    <n v="1"/>
    <s v="DCDFJA"/>
  </r>
  <r>
    <x v="1431"/>
    <n v="0"/>
    <d v="2013-06-19T00:00:00"/>
    <d v="2013-06-23T00:00:00"/>
    <d v="1899-12-30T00:00:00"/>
    <n v="5"/>
    <n v="20"/>
    <n v="0"/>
    <n v="42.92"/>
    <n v="0"/>
    <n v="1"/>
    <n v="0"/>
    <n v="0"/>
    <n v="0"/>
    <n v="0"/>
    <s v="Wednesday"/>
    <s v="DCX"/>
    <n v="1.4268292573013546"/>
    <n v="-1.1768059942639706"/>
    <n v="0.30826175770340564"/>
    <n v="0.23562697288082868"/>
    <x v="1"/>
    <x v="1"/>
    <n v="4.1654705952916382"/>
    <n v="0.80640679652469482"/>
    <n v="1"/>
    <n v="0"/>
    <n v="0"/>
    <s v="49GN34"/>
  </r>
  <r>
    <x v="1432"/>
    <n v="1"/>
    <d v="2013-05-27T00:00:00"/>
    <d v="2013-10-17T00:00:00"/>
    <d v="2013-10-17T00:00:00"/>
    <n v="39"/>
    <n v="10.256410259999999"/>
    <n v="5.1282051280000003"/>
    <n v="61.8"/>
    <n v="0"/>
    <n v="1"/>
    <n v="0"/>
    <n v="0"/>
    <n v="0"/>
    <n v="0"/>
    <s v="Monday"/>
    <s v="CHO"/>
    <n v="8.6518404880070037"/>
    <n v="6.0482052364416781"/>
    <n v="423.35253009676882"/>
    <n v="0.99764346874573373"/>
    <x v="0"/>
    <x v="0"/>
    <n v="5720.6658675356239"/>
    <n v="0.99982522572566257"/>
    <n v="1"/>
    <n v="1"/>
    <n v="1"/>
    <s v="284QBK"/>
  </r>
  <r>
    <x v="1433"/>
    <n v="0"/>
    <d v="2013-03-11T00:00:00"/>
    <d v="2013-03-11T00:00:00"/>
    <d v="2013-03-18T00:00:00"/>
    <n v="23"/>
    <n v="43.47826087"/>
    <n v="0"/>
    <n v="75.73"/>
    <n v="0.28571428571428598"/>
    <n v="0"/>
    <n v="0"/>
    <n v="0"/>
    <n v="0"/>
    <n v="0"/>
    <s v="Tuesday"/>
    <s v="DCX"/>
    <n v="4.4299641776589143"/>
    <n v="1.8263289260935891"/>
    <n v="6.2110435548922185"/>
    <n v="0.86132381639526145"/>
    <x v="0"/>
    <x v="1"/>
    <n v="83.928410344275903"/>
    <n v="0.9882253771624091"/>
    <n v="1"/>
    <n v="0"/>
    <n v="0"/>
    <s v="5PAT6V"/>
  </r>
  <r>
    <x v="1434"/>
    <n v="1"/>
    <d v="2013-02-01T00:00:00"/>
    <d v="2013-02-01T00:00:00"/>
    <d v="2013-02-01T00:00:00"/>
    <n v="45"/>
    <n v="4.4444444440000002"/>
    <n v="2.2222222220000001"/>
    <n v="88.65"/>
    <n v="0"/>
    <n v="1"/>
    <n v="0"/>
    <n v="0"/>
    <n v="0"/>
    <n v="0"/>
    <s v="Monday"/>
    <s v="CHO"/>
    <n v="9.7711470539330723"/>
    <n v="7.1675118023677467"/>
    <n v="1296.6143529576163"/>
    <n v="0.99922935501004539"/>
    <x v="0"/>
    <x v="0"/>
    <n v="17520.853059803259"/>
    <n v="0.99994292841079158"/>
    <n v="1"/>
    <n v="1"/>
    <n v="1"/>
    <s v="38V5FQ"/>
  </r>
  <r>
    <x v="1435"/>
    <n v="1"/>
    <d v="2013-01-02T00:00:00"/>
    <d v="2013-01-08T00:00:00"/>
    <d v="2013-01-08T00:00:00"/>
    <n v="45"/>
    <n v="0"/>
    <n v="0"/>
    <n v="47.05"/>
    <n v="0"/>
    <n v="0"/>
    <n v="0"/>
    <n v="0"/>
    <n v="0"/>
    <n v="0"/>
    <s v="Wednesday"/>
    <s v="RIC"/>
    <n v="9.3545531234897457"/>
    <n v="6.7509178719244201"/>
    <n v="854.84303896367874"/>
    <n v="0.99883156144938579"/>
    <x v="0"/>
    <x v="0"/>
    <n v="11551.298380057247"/>
    <n v="0.99991343713890513"/>
    <n v="1"/>
    <n v="1"/>
    <n v="1"/>
    <s v="VXJL7P"/>
  </r>
  <r>
    <x v="1436"/>
    <n v="1"/>
    <d v="2013-06-03T00:00:00"/>
    <d v="2013-07-05T00:00:00"/>
    <d v="2013-07-05T00:00:00"/>
    <n v="45"/>
    <n v="6.6666666670000003"/>
    <n v="0"/>
    <n v="165.6"/>
    <n v="0"/>
    <n v="1"/>
    <n v="0"/>
    <n v="0"/>
    <n v="0"/>
    <n v="0"/>
    <s v="Monday"/>
    <s v="DCX"/>
    <n v="9.4592005380833033"/>
    <n v="6.8555652865179777"/>
    <n v="949.14851864512229"/>
    <n v="0.99894753295892524"/>
    <x v="0"/>
    <x v="0"/>
    <n v="12825.62674798242"/>
    <n v="0.99992203717940442"/>
    <n v="1"/>
    <n v="1"/>
    <n v="1"/>
    <s v="DQE8DB"/>
  </r>
  <r>
    <x v="1437"/>
    <n v="1"/>
    <d v="2011-08-12T00:00:00"/>
    <d v="2011-08-16T00:00:00"/>
    <d v="2013-12-22T00:00:00"/>
    <n v="53"/>
    <n v="3.773584906"/>
    <n v="1.886792453"/>
    <n v="122.06"/>
    <n v="9.3131548311990702E-3"/>
    <n v="0"/>
    <n v="0"/>
    <n v="0"/>
    <n v="0"/>
    <n v="0"/>
    <s v="Thursday"/>
    <s v="CHO"/>
    <n v="10.815306960910556"/>
    <n v="8.2116717093452305"/>
    <n v="3683.6953898915804"/>
    <n v="0.99972860714545264"/>
    <x v="0"/>
    <x v="0"/>
    <n v="49776.932899241772"/>
    <n v="0.9999799107768893"/>
    <n v="1"/>
    <n v="1"/>
    <n v="1"/>
    <s v="GKXLG5"/>
  </r>
  <r>
    <x v="1438"/>
    <n v="1"/>
    <d v="2011-08-21T00:00:00"/>
    <d v="2011-11-21T00:00:00"/>
    <d v="2014-01-19T00:00:00"/>
    <n v="42"/>
    <n v="33.333333330000002"/>
    <n v="11.9047619"/>
    <n v="150.02000000000001"/>
    <n v="2.5316455696202502E-3"/>
    <n v="1"/>
    <n v="0"/>
    <n v="0"/>
    <n v="0"/>
    <n v="0"/>
    <s v="Tuesday"/>
    <s v="RIC"/>
    <n v="9.1069979850372071"/>
    <n v="6.5033627334718815"/>
    <n v="667.38209199924768"/>
    <n v="0.99850384980092921"/>
    <x v="0"/>
    <x v="0"/>
    <n v="9018.1814986010286"/>
    <n v="0.99988912519388207"/>
    <n v="1"/>
    <n v="1"/>
    <n v="1"/>
    <s v="PJPKZ4"/>
  </r>
  <r>
    <x v="532"/>
    <n v="0"/>
    <e v="#N/A"/>
    <e v="#N/A"/>
    <e v="#N/A"/>
    <n v="0"/>
    <n v="0"/>
    <n v="0"/>
    <n v="91.7"/>
    <n v="0"/>
    <n v="0"/>
    <n v="0"/>
    <n v="0"/>
    <n v="1"/>
    <n v="0"/>
    <s v="Friday"/>
    <s v="CHO"/>
    <n v="-5.6622704857786088E-2"/>
    <n v="-2.660257956423111"/>
    <n v="6.9930180478601403E-2"/>
    <n v="6.5359573694164064E-2"/>
    <x v="1"/>
    <x v="1"/>
    <n v="0.94495052736096574"/>
    <n v="0.48584810465237671"/>
    <n v="0"/>
    <n v="0"/>
    <n v="0"/>
    <m/>
  </r>
  <r>
    <x v="1439"/>
    <n v="1"/>
    <d v="2010-12-21T00:00:00"/>
    <d v="2010-12-21T00:00:00"/>
    <d v="2013-04-22T00:00:00"/>
    <n v="36"/>
    <n v="77.777777779999994"/>
    <n v="0"/>
    <n v="79.44"/>
    <n v="3.5169988276670598E-3"/>
    <n v="0"/>
    <n v="0"/>
    <n v="0"/>
    <n v="0"/>
    <n v="0"/>
    <s v="Tuesday"/>
    <s v="CHO"/>
    <n v="7.3353549440105734"/>
    <n v="4.7317196924452478"/>
    <n v="113.49056349425231"/>
    <n v="0.99126565570576297"/>
    <x v="0"/>
    <x v="0"/>
    <n v="1533.572015550614"/>
    <n v="0.99934835251140608"/>
    <n v="1"/>
    <n v="1"/>
    <n v="1"/>
    <s v="N9EN9V"/>
  </r>
  <r>
    <x v="1440"/>
    <n v="1"/>
    <d v="2012-09-29T00:00:00"/>
    <d v="2013-05-19T00:00:00"/>
    <d v="2013-05-19T00:00:00"/>
    <n v="45"/>
    <n v="0"/>
    <n v="0"/>
    <n v="53.8"/>
    <n v="0"/>
    <n v="0"/>
    <n v="0"/>
    <n v="0"/>
    <n v="0"/>
    <n v="0"/>
    <s v="Monday"/>
    <s v="DCX"/>
    <n v="9.3309460859465396"/>
    <n v="6.727310834381214"/>
    <n v="834.89906255915957"/>
    <n v="0.99880368330963498"/>
    <x v="0"/>
    <x v="0"/>
    <n v="11281.799990490072"/>
    <n v="0.99991136951812998"/>
    <n v="1"/>
    <n v="1"/>
    <n v="1"/>
    <s v="CFW677"/>
  </r>
  <r>
    <x v="1441"/>
    <n v="0"/>
    <d v="2013-03-19T00:00:00"/>
    <d v="2013-04-09T00:00:00"/>
    <d v="2013-11-25T00:00:00"/>
    <n v="0"/>
    <n v="0"/>
    <n v="0"/>
    <n v="38.47"/>
    <n v="1.3043478260869599E-2"/>
    <n v="0"/>
    <n v="0"/>
    <n v="0"/>
    <n v="0"/>
    <n v="0"/>
    <s v="Wednesday"/>
    <s v="DCX"/>
    <n v="-0.14232639678555303"/>
    <n v="-2.7459616483508782"/>
    <n v="6.4186546369704639E-2"/>
    <n v="6.0315126693403859E-2"/>
    <x v="1"/>
    <x v="1"/>
    <n v="0.86733811390764692"/>
    <n v="0.46447834350289646"/>
    <n v="0"/>
    <n v="0"/>
    <n v="0"/>
    <s v="7FTFN9"/>
  </r>
  <r>
    <x v="1442"/>
    <n v="1"/>
    <d v="2013-01-26T00:00:00"/>
    <d v="2013-01-29T00:00:00"/>
    <d v="2014-01-08T00:00:00"/>
    <n v="48"/>
    <n v="70.833333330000002"/>
    <n v="4.1666666670000003"/>
    <n v="203.45"/>
    <n v="4.0697674418604703E-2"/>
    <n v="0"/>
    <n v="0"/>
    <n v="0"/>
    <n v="0"/>
    <n v="0"/>
    <s v="Tuesday"/>
    <s v="RIC"/>
    <n v="9.4981889036720588"/>
    <n v="6.8945536521067332"/>
    <n v="986.88513239319582"/>
    <n v="0.99898773656247108"/>
    <x v="0"/>
    <x v="0"/>
    <n v="13335.552974656051"/>
    <n v="0.99992501810611034"/>
    <n v="1"/>
    <n v="1"/>
    <n v="1"/>
    <s v="LJQ3LR"/>
  </r>
  <r>
    <x v="1443"/>
    <n v="1"/>
    <d v="2011-01-24T00:00:00"/>
    <d v="2011-05-10T00:00:00"/>
    <d v="2014-01-06T00:00:00"/>
    <n v="57"/>
    <n v="5.263157895"/>
    <n v="5.263157895"/>
    <n v="118.4"/>
    <n v="0.13477366255143999"/>
    <n v="1"/>
    <n v="0"/>
    <n v="0"/>
    <n v="0"/>
    <n v="0"/>
    <s v="Thursday"/>
    <s v="RIC"/>
    <n v="12.183706114656911"/>
    <n v="9.580070863091585"/>
    <n v="14473.444898955398"/>
    <n v="0.99993091272190537"/>
    <x v="0"/>
    <x v="0"/>
    <n v="195576.3491012704"/>
    <n v="0.99999488693345828"/>
    <n v="1"/>
    <n v="1"/>
    <n v="1"/>
    <s v="254JFD"/>
  </r>
  <r>
    <x v="1444"/>
    <n v="1"/>
    <d v="2011-01-11T00:00:00"/>
    <d v="2011-06-24T00:00:00"/>
    <d v="2013-01-21T00:00:00"/>
    <n v="41"/>
    <n v="43.902439020000003"/>
    <n v="7.3170731709999997"/>
    <n v="74.2"/>
    <n v="1.90641247833622E-2"/>
    <n v="1"/>
    <n v="0"/>
    <n v="0"/>
    <n v="0"/>
    <n v="0"/>
    <s v="Monday"/>
    <s v="CHO"/>
    <n v="9.0623515939579242"/>
    <n v="6.4587163423925986"/>
    <n v="638.24124727248557"/>
    <n v="0.9984356453775991"/>
    <x v="0"/>
    <x v="0"/>
    <n v="8624.40793182575"/>
    <n v="0.99988406345440073"/>
    <n v="1"/>
    <n v="1"/>
    <n v="1"/>
    <s v="B2XGA5"/>
  </r>
  <r>
    <x v="1445"/>
    <n v="1"/>
    <d v="2012-09-29T00:00:00"/>
    <d v="2013-03-28T00:00:00"/>
    <d v="2013-03-28T00:00:00"/>
    <n v="45"/>
    <n v="4.4444444440000002"/>
    <n v="0"/>
    <n v="112.71"/>
    <n v="0"/>
    <n v="0"/>
    <n v="0"/>
    <n v="0"/>
    <n v="1"/>
    <n v="0"/>
    <s v="Saturday"/>
    <s v="DCX"/>
    <n v="9.3890011234653112"/>
    <n v="6.7853658718999856"/>
    <n v="884.80375256147624"/>
    <n v="0.99887108177504524"/>
    <x v="0"/>
    <x v="0"/>
    <n v="11956.150647284168"/>
    <n v="0.99991636803537076"/>
    <n v="1"/>
    <n v="1"/>
    <n v="1"/>
    <s v="KPRVFF"/>
  </r>
  <r>
    <x v="1446"/>
    <n v="1"/>
    <d v="2013-04-16T00:00:00"/>
    <d v="2013-04-16T00:00:00"/>
    <d v="2013-04-16T00:00:00"/>
    <n v="39"/>
    <n v="38.46153846"/>
    <n v="7.692307692"/>
    <n v="90.1"/>
    <n v="0"/>
    <n v="0"/>
    <n v="0"/>
    <n v="0"/>
    <n v="0"/>
    <n v="0"/>
    <s v="Wednesday"/>
    <s v="RIC"/>
    <n v="8.0830238041706242"/>
    <n v="5.4793885526052986"/>
    <n v="239.70009855626114"/>
    <n v="0.99584545246969947"/>
    <x v="0"/>
    <x v="0"/>
    <n v="3239.0125835371596"/>
    <n v="0.99969135922339281"/>
    <n v="1"/>
    <n v="1"/>
    <n v="1"/>
    <s v="D7XG4K"/>
  </r>
  <r>
    <x v="1447"/>
    <n v="1"/>
    <d v="2013-06-30T00:00:00"/>
    <d v="2013-06-30T00:00:00"/>
    <d v="2013-06-30T00:00:00"/>
    <n v="40"/>
    <n v="22.5"/>
    <n v="0"/>
    <n v="78.94"/>
    <n v="0"/>
    <n v="1"/>
    <n v="0"/>
    <n v="0"/>
    <n v="0"/>
    <n v="0"/>
    <s v="Monday"/>
    <s v="DCX"/>
    <n v="8.7046018246921193"/>
    <n v="6.1009665731267937"/>
    <n v="446.28893256291599"/>
    <n v="0.99776430864436971"/>
    <x v="0"/>
    <x v="0"/>
    <n v="6030.6002257456857"/>
    <n v="0.99983420651857335"/>
    <n v="1"/>
    <n v="1"/>
    <n v="1"/>
    <s v="7BVLF3"/>
  </r>
  <r>
    <x v="1448"/>
    <n v="1"/>
    <d v="2013-07-04T00:00:00"/>
    <d v="2013-07-04T00:00:00"/>
    <d v="2013-11-14T00:00:00"/>
    <n v="49"/>
    <n v="14.28571429"/>
    <n v="4.0816326529999998"/>
    <n v="77.290000000000006"/>
    <n v="2.2556390977443601E-2"/>
    <n v="1"/>
    <n v="0"/>
    <n v="0"/>
    <n v="1"/>
    <n v="0"/>
    <s v="Friday"/>
    <s v="DCX"/>
    <n v="10.943476164141829"/>
    <n v="8.3398409125765038"/>
    <n v="4187.4235220542059"/>
    <n v="0.99976124668512278"/>
    <x v="0"/>
    <x v="0"/>
    <n v="56583.695885922229"/>
    <n v="0.99998232737696402"/>
    <n v="1"/>
    <n v="1"/>
    <n v="1"/>
    <s v="F4LWDY"/>
  </r>
  <r>
    <x v="1449"/>
    <n v="0"/>
    <d v="2013-03-04T00:00:00"/>
    <d v="2013-03-04T00:00:00"/>
    <d v="2013-03-04T00:00:00"/>
    <n v="0"/>
    <n v="0"/>
    <n v="0"/>
    <n v="52.12"/>
    <n v="0"/>
    <n v="0"/>
    <n v="0"/>
    <n v="0"/>
    <n v="0"/>
    <n v="0"/>
    <s v="Tuesday"/>
    <s v="CHO"/>
    <n v="-0.18228130322251332"/>
    <n v="-2.7859165547878386"/>
    <n v="6.1672536859399357E-2"/>
    <n v="5.8089980401901317E-2"/>
    <x v="1"/>
    <x v="1"/>
    <n v="0.83336687865135595"/>
    <n v="0.45455543478803839"/>
    <n v="0"/>
    <n v="0"/>
    <n v="0"/>
    <s v="K3YY76"/>
  </r>
  <r>
    <x v="1450"/>
    <n v="1"/>
    <d v="2009-06-16T00:00:00"/>
    <d v="2010-04-03T00:00:00"/>
    <d v="2013-07-11T00:00:00"/>
    <n v="48"/>
    <n v="12.5"/>
    <n v="0"/>
    <n v="105.94"/>
    <n v="1.7573221757322201E-2"/>
    <n v="0"/>
    <n v="0"/>
    <n v="0"/>
    <n v="1"/>
    <n v="0"/>
    <s v="Friday"/>
    <s v="CHO"/>
    <n v="10.036798049465125"/>
    <n v="7.4331627978997989"/>
    <n v="1691.1478827270648"/>
    <n v="0.99940903510254175"/>
    <x v="0"/>
    <x v="0"/>
    <n v="22852.094370288723"/>
    <n v="0.99995624224957036"/>
    <n v="1"/>
    <n v="1"/>
    <n v="1"/>
    <s v="NBBRG9"/>
  </r>
  <r>
    <x v="1451"/>
    <n v="1"/>
    <d v="2013-06-05T00:00:00"/>
    <d v="2013-06-26T00:00:00"/>
    <d v="2013-11-20T00:00:00"/>
    <n v="43"/>
    <n v="20.93023256"/>
    <n v="9.3023255809999998"/>
    <n v="97.64"/>
    <n v="2.7210884353741499E-2"/>
    <n v="1"/>
    <n v="0"/>
    <n v="0"/>
    <n v="0"/>
    <n v="0"/>
    <s v="Monday"/>
    <s v="DCX"/>
    <n v="9.4368430322221943"/>
    <n v="6.8332077806568687"/>
    <n v="928.16338680550768"/>
    <n v="0.99892376301713948"/>
    <x v="0"/>
    <x v="0"/>
    <n v="12542.059463258322"/>
    <n v="0.99992027463451572"/>
    <n v="1"/>
    <n v="1"/>
    <n v="1"/>
    <s v="DLAK6B"/>
  </r>
  <r>
    <x v="1452"/>
    <n v="0"/>
    <d v="2012-04-29T00:00:00"/>
    <d v="2012-04-29T00:00:00"/>
    <d v="2012-04-29T00:00:00"/>
    <n v="0"/>
    <n v="0"/>
    <n v="0"/>
    <n v="16.84"/>
    <n v="0"/>
    <n v="1"/>
    <n v="0"/>
    <n v="0"/>
    <n v="0"/>
    <n v="0"/>
    <s v="Wednesday"/>
    <s v="CHO"/>
    <n v="0.46036175363350157"/>
    <n v="-2.1432734979318235"/>
    <n v="0.11727032983140855"/>
    <n v="0.10496146429405688"/>
    <x v="1"/>
    <x v="1"/>
    <n v="1.5846471331772571"/>
    <n v="0.61309999064718779"/>
    <n v="1"/>
    <n v="0"/>
    <n v="0"/>
    <s v="27BZKA"/>
  </r>
  <r>
    <x v="1453"/>
    <n v="0"/>
    <d v="2011-09-28T00:00:00"/>
    <d v="2011-09-28T00:00:00"/>
    <d v="2011-09-28T00:00:00"/>
    <n v="0"/>
    <n v="0"/>
    <n v="0"/>
    <n v="48.61"/>
    <n v="0"/>
    <n v="0"/>
    <n v="0"/>
    <n v="0"/>
    <n v="1"/>
    <n v="0"/>
    <s v="Friday"/>
    <s v="RIC"/>
    <n v="9.4077628140258829E-2"/>
    <n v="-2.5095576234250663"/>
    <n v="8.1304198359367377E-2"/>
    <n v="7.519086532978228E-2"/>
    <x v="1"/>
    <x v="1"/>
    <n v="1.098645028377329"/>
    <n v="0.52350207563534479"/>
    <n v="1"/>
    <n v="0"/>
    <n v="0"/>
    <s v="T82ZGY"/>
  </r>
  <r>
    <x v="1454"/>
    <n v="1"/>
    <d v="2012-10-21T00:00:00"/>
    <d v="2012-10-21T00:00:00"/>
    <d v="2012-10-21T00:00:00"/>
    <n v="37"/>
    <n v="51.351351350000002"/>
    <n v="0"/>
    <n v="57.81"/>
    <n v="0"/>
    <n v="0"/>
    <n v="0"/>
    <n v="0"/>
    <n v="0"/>
    <n v="0"/>
    <s v="Thursday"/>
    <s v="RIC"/>
    <n v="7.6246367936852018"/>
    <n v="5.0210015421198761"/>
    <n v="151.56302455691267"/>
    <n v="0.99344533183643746"/>
    <x v="0"/>
    <x v="0"/>
    <n v="2048.0364701375656"/>
    <n v="0.99951196573873924"/>
    <n v="1"/>
    <n v="1"/>
    <n v="1"/>
    <s v="A39JHY"/>
  </r>
  <r>
    <x v="1455"/>
    <n v="1"/>
    <d v="2011-09-10T00:00:00"/>
    <d v="2012-02-29T00:00:00"/>
    <d v="2012-12-05T00:00:00"/>
    <n v="47"/>
    <n v="0"/>
    <n v="0"/>
    <n v="109.05"/>
    <n v="2.8571428571428598E-2"/>
    <n v="0"/>
    <n v="0"/>
    <n v="0"/>
    <n v="0"/>
    <n v="0"/>
    <s v="Wednesday"/>
    <s v="CHO"/>
    <n v="9.5437391910782701"/>
    <n v="6.9401039395129445"/>
    <n v="1032.8775661724451"/>
    <n v="0.99903276748357916"/>
    <x v="0"/>
    <x v="0"/>
    <n v="13957.038208311566"/>
    <n v="0.99992835669418034"/>
    <n v="1"/>
    <n v="1"/>
    <n v="1"/>
    <s v="DL9VCK"/>
  </r>
  <r>
    <x v="1456"/>
    <n v="0"/>
    <d v="2012-08-28T00:00:00"/>
    <d v="2012-08-09T00:00:00"/>
    <d v="2012-08-09T00:00:00"/>
    <n v="0"/>
    <n v="0"/>
    <n v="0"/>
    <n v="46.99"/>
    <n v="0"/>
    <n v="0"/>
    <n v="0"/>
    <n v="0"/>
    <n v="1"/>
    <n v="0"/>
    <s v="Sunday"/>
    <s v="DCX"/>
    <n v="9.9743317150628563E-2"/>
    <n v="-2.5038919344146966"/>
    <n v="8.1766150064136095E-2"/>
    <n v="7.5585790939463507E-2"/>
    <x v="1"/>
    <x v="1"/>
    <n v="1.1048872760599313"/>
    <n v="0.52491517651630892"/>
    <n v="1"/>
    <n v="0"/>
    <n v="0"/>
    <s v="883LR8"/>
  </r>
  <r>
    <x v="1457"/>
    <n v="1"/>
    <d v="2011-05-20T00:00:00"/>
    <d v="2011-06-13T00:00:00"/>
    <d v="2011-09-13T00:00:00"/>
    <n v="45"/>
    <n v="2.2222222220000001"/>
    <n v="0"/>
    <n v="54.12"/>
    <n v="3.2608695652173898E-2"/>
    <n v="0"/>
    <n v="0"/>
    <n v="0"/>
    <n v="0"/>
    <n v="0"/>
    <s v="Tuesday"/>
    <s v="CHO"/>
    <n v="9.310367513790677"/>
    <n v="6.7067322622253513"/>
    <n v="817.89360607900187"/>
    <n v="0.99877884014165386"/>
    <x v="0"/>
    <x v="0"/>
    <n v="11052.009148267718"/>
    <n v="0.99990952690017842"/>
    <n v="1"/>
    <n v="1"/>
    <n v="1"/>
    <s v="ZBZZU2"/>
  </r>
  <r>
    <x v="1458"/>
    <n v="1"/>
    <d v="2012-10-27T00:00:00"/>
    <d v="2012-11-10T00:00:00"/>
    <d v="2012-11-10T00:00:00"/>
    <n v="45"/>
    <n v="0"/>
    <n v="0"/>
    <n v="68.97"/>
    <n v="0"/>
    <n v="1"/>
    <n v="0"/>
    <n v="0"/>
    <n v="0"/>
    <n v="0"/>
    <s v="Monday"/>
    <s v="RIC"/>
    <n v="9.7971483955351744"/>
    <n v="7.1935131439698488"/>
    <n v="1330.7701901816852"/>
    <n v="0.99924911969995101"/>
    <x v="0"/>
    <x v="0"/>
    <n v="17982.393072662453"/>
    <n v="0.99994439314116312"/>
    <n v="1"/>
    <n v="1"/>
    <n v="1"/>
    <s v="ENZ7RY"/>
  </r>
  <r>
    <x v="1459"/>
    <n v="0"/>
    <d v="2011-12-14T00:00:00"/>
    <d v="2011-12-14T00:00:00"/>
    <d v="2011-12-14T00:00:00"/>
    <n v="0"/>
    <n v="0"/>
    <n v="0"/>
    <n v="60.3"/>
    <n v="0"/>
    <n v="0"/>
    <n v="0"/>
    <n v="0"/>
    <n v="0"/>
    <n v="0"/>
    <s v="Thursday"/>
    <s v="RIC"/>
    <n v="-0.21088953538598526"/>
    <n v="-2.8145247869513104"/>
    <n v="5.9933193009271836E-2"/>
    <n v="5.6544311853386368E-2"/>
    <x v="1"/>
    <x v="1"/>
    <n v="0.80986352320180144"/>
    <n v="0.44747215070066965"/>
    <n v="0"/>
    <n v="0"/>
    <n v="0"/>
    <s v="XFHK3V"/>
  </r>
  <r>
    <x v="1460"/>
    <n v="0"/>
    <d v="2012-08-28T00:00:00"/>
    <d v="2012-07-20T00:00:00"/>
    <d v="2012-07-20T00:00:00"/>
    <n v="0"/>
    <n v="0"/>
    <n v="0"/>
    <n v="58.15"/>
    <n v="0"/>
    <n v="0"/>
    <n v="0"/>
    <n v="0"/>
    <n v="1"/>
    <n v="0"/>
    <s v="Sunday"/>
    <s v="DCX"/>
    <n v="6.0713015079192495E-2"/>
    <n v="-2.5429222364861328"/>
    <n v="7.8636269930379338E-2"/>
    <n v="7.2903417141215662E-2"/>
    <x v="1"/>
    <x v="1"/>
    <n v="1.0625939219926546"/>
    <n v="0.51517359314532052"/>
    <n v="1"/>
    <n v="0"/>
    <n v="0"/>
    <s v="XFJR5S"/>
  </r>
  <r>
    <x v="1461"/>
    <n v="0"/>
    <d v="2012-09-27T00:00:00"/>
    <d v="2012-09-27T00:00:00"/>
    <d v="2012-09-27T00:00:00"/>
    <n v="8"/>
    <n v="12.5"/>
    <n v="0"/>
    <n v="115.38"/>
    <n v="0"/>
    <n v="0"/>
    <n v="0"/>
    <n v="0"/>
    <n v="1"/>
    <n v="0"/>
    <s v="Friday"/>
    <s v="CHO"/>
    <n v="1.5528452733929723"/>
    <n v="-1.0507899781723529"/>
    <n v="0.34966141509096826"/>
    <n v="0.25907343218180451"/>
    <x v="1"/>
    <x v="1"/>
    <n v="4.7248946924868607"/>
    <n v="0.82532429787531936"/>
    <n v="1"/>
    <n v="0"/>
    <n v="0"/>
    <s v="Z2K7M9"/>
  </r>
  <r>
    <x v="1462"/>
    <n v="0"/>
    <d v="2012-08-28T00:00:00"/>
    <d v="2012-08-09T00:00:00"/>
    <d v="2012-09-21T00:00:00"/>
    <n v="0"/>
    <n v="0"/>
    <n v="0"/>
    <n v="82.36"/>
    <n v="0.13953488372093001"/>
    <n v="0"/>
    <n v="0"/>
    <n v="0"/>
    <n v="1"/>
    <n v="0"/>
    <s v="Sunday"/>
    <s v="BWI"/>
    <n v="-0.10722579126238213"/>
    <n v="-2.7108610428277071"/>
    <n v="6.6479540332758283E-2"/>
    <n v="6.2335504638012677E-2"/>
    <x v="1"/>
    <x v="1"/>
    <n v="0.89832281664677505"/>
    <n v="0.47321920632739672"/>
    <n v="0"/>
    <n v="0"/>
    <n v="0"/>
    <s v="X76CWU"/>
  </r>
  <r>
    <x v="1463"/>
    <n v="0"/>
    <d v="2012-06-17T00:00:00"/>
    <d v="2012-06-19T00:00:00"/>
    <d v="2012-06-19T00:00:00"/>
    <n v="0"/>
    <n v="0"/>
    <n v="0"/>
    <n v="65.55"/>
    <n v="0"/>
    <n v="0"/>
    <n v="0"/>
    <n v="0"/>
    <n v="0"/>
    <n v="0"/>
    <s v="Wednesday"/>
    <s v="CHO"/>
    <n v="-0.22925056458625762"/>
    <n v="-2.8328858161515829"/>
    <n v="5.8842798914573752E-2"/>
    <n v="5.5572743163474193E-2"/>
    <x v="1"/>
    <x v="1"/>
    <n v="0.79512927730447358"/>
    <n v="0.44293705604223788"/>
    <n v="0"/>
    <n v="0"/>
    <n v="0"/>
    <s v="83KEJW"/>
  </r>
  <r>
    <x v="1464"/>
    <n v="1"/>
    <d v="2012-12-10T00:00:00"/>
    <d v="2012-12-10T00:00:00"/>
    <d v="2012-12-10T00:00:00"/>
    <n v="45"/>
    <n v="0"/>
    <n v="0"/>
    <n v="6.95"/>
    <n v="0"/>
    <n v="0"/>
    <n v="0"/>
    <n v="0"/>
    <n v="0"/>
    <n v="0"/>
    <s v="Tuesday"/>
    <s v="RIC"/>
    <n v="9.4947964131908744"/>
    <n v="6.8911611616255488"/>
    <n v="983.54280658533969"/>
    <n v="0.99898430013066852"/>
    <x v="0"/>
    <x v="0"/>
    <n v="13290.388890806556"/>
    <n v="0.99992476331794855"/>
    <n v="1"/>
    <n v="1"/>
    <n v="1"/>
    <s v="H5V9US"/>
  </r>
  <r>
    <x v="1465"/>
    <n v="1"/>
    <d v="2012-08-28T00:00:00"/>
    <d v="2012-09-18T00:00:00"/>
    <d v="2012-09-18T00:00:00"/>
    <n v="42"/>
    <n v="19.047619050000002"/>
    <n v="0"/>
    <n v="112.94"/>
    <n v="0"/>
    <n v="0"/>
    <n v="0"/>
    <n v="0"/>
    <n v="0"/>
    <n v="0"/>
    <s v="Thursday"/>
    <s v="DCX"/>
    <n v="8.4895066024448802"/>
    <n v="5.8858713508795546"/>
    <n v="359.91624473907245"/>
    <n v="0.9972292740640617"/>
    <x v="0"/>
    <x v="0"/>
    <n v="4863.4658590082781"/>
    <n v="0.99979442758383263"/>
    <n v="1"/>
    <n v="1"/>
    <n v="1"/>
    <s v="JEL9H2"/>
  </r>
  <r>
    <x v="1466"/>
    <n v="1"/>
    <d v="2012-08-28T00:00:00"/>
    <d v="2013-12-13T00:00:00"/>
    <d v="2013-12-13T00:00:00"/>
    <n v="43"/>
    <n v="48.837209299999998"/>
    <n v="27.906976740000001"/>
    <n v="34.44"/>
    <n v="0"/>
    <n v="0"/>
    <n v="0"/>
    <n v="0"/>
    <n v="0"/>
    <n v="0"/>
    <s v="Monday"/>
    <s v="BWI"/>
    <n v="9.5134018247815373"/>
    <n v="6.9097665732162117"/>
    <n v="1002.0133182430544"/>
    <n v="0.9990030042654352"/>
    <x v="0"/>
    <x v="0"/>
    <n v="13539.97668840884"/>
    <n v="0.99992615008333507"/>
    <n v="1"/>
    <n v="1"/>
    <n v="1"/>
    <s v="UDZEMA"/>
  </r>
  <r>
    <x v="1467"/>
    <n v="1"/>
    <d v="2011-05-13T00:00:00"/>
    <d v="2011-05-16T00:00:00"/>
    <d v="2011-05-16T00:00:00"/>
    <n v="45"/>
    <n v="4.4444444440000002"/>
    <n v="2.2222222220000001"/>
    <n v="51.5"/>
    <n v="0"/>
    <n v="0"/>
    <n v="0"/>
    <n v="0"/>
    <n v="0"/>
    <n v="0"/>
    <s v="Wednesday"/>
    <s v="CHO"/>
    <n v="9.3818162532629099"/>
    <n v="6.7781810016975843"/>
    <n v="878.46933567606141"/>
    <n v="0.99886295069147435"/>
    <x v="0"/>
    <x v="0"/>
    <n v="11870.555121354866"/>
    <n v="0.99991576503753909"/>
    <n v="1"/>
    <n v="1"/>
    <n v="1"/>
    <s v="2KBWH9"/>
  </r>
  <r>
    <x v="1468"/>
    <n v="1"/>
    <d v="2011-05-27T00:00:00"/>
    <d v="2011-11-29T00:00:00"/>
    <d v="2011-11-29T00:00:00"/>
    <n v="46"/>
    <n v="2.1739130430000002"/>
    <n v="2.1739130430000002"/>
    <n v="39.880000000000003"/>
    <n v="0"/>
    <n v="0"/>
    <n v="0"/>
    <n v="0"/>
    <n v="0"/>
    <n v="0"/>
    <s v="Tuesday"/>
    <s v="CHO"/>
    <n v="9.6330599453747912"/>
    <n v="7.0294246938094656"/>
    <n v="1129.3806835521709"/>
    <n v="0.99911534227844589"/>
    <x v="0"/>
    <x v="0"/>
    <n v="15261.062751589463"/>
    <n v="0.99993447805737168"/>
    <n v="1"/>
    <n v="1"/>
    <n v="1"/>
    <s v="FBXG26"/>
  </r>
  <r>
    <x v="1469"/>
    <n v="0"/>
    <d v="2011-10-20T00:00:00"/>
    <d v="2011-11-15T00:00:00"/>
    <d v="2011-11-15T00:00:00"/>
    <n v="0"/>
    <n v="0"/>
    <n v="0"/>
    <n v="63.44"/>
    <n v="0"/>
    <n v="0"/>
    <n v="0"/>
    <n v="0"/>
    <n v="1"/>
    <n v="0"/>
    <s v="Friday"/>
    <s v="CHO"/>
    <n v="4.2212092323108547E-2"/>
    <n v="-2.5614231592422168"/>
    <n v="7.7194801736169924E-2"/>
    <n v="7.1662805661289047E-2"/>
    <x v="1"/>
    <x v="1"/>
    <n v="1.0431156921215181"/>
    <n v="0.51055145635848642"/>
    <n v="1"/>
    <n v="0"/>
    <n v="0"/>
    <s v="MKGARY"/>
  </r>
  <r>
    <x v="1470"/>
    <n v="1"/>
    <d v="2011-05-13T00:00:00"/>
    <d v="2011-07-14T00:00:00"/>
    <d v="2011-07-14T00:00:00"/>
    <n v="16"/>
    <n v="0"/>
    <n v="0"/>
    <n v="55.3"/>
    <n v="0"/>
    <n v="0"/>
    <n v="0"/>
    <n v="0"/>
    <n v="0"/>
    <n v="0"/>
    <s v="Thursday"/>
    <s v="CHO"/>
    <n v="3.1911670856729142"/>
    <n v="0.58753183410758902"/>
    <n v="1.7995413630097423"/>
    <n v="0.6427986336572945"/>
    <x v="0"/>
    <x v="0"/>
    <n v="24.316790666717534"/>
    <n v="0.96050052263083097"/>
    <n v="1"/>
    <n v="1"/>
    <n v="1"/>
    <s v="R5Q67M"/>
  </r>
  <r>
    <x v="1471"/>
    <n v="1"/>
    <d v="2011-11-02T00:00:00"/>
    <d v="2011-11-04T00:00:00"/>
    <d v="2011-11-04T00:00:00"/>
    <n v="40"/>
    <n v="17.5"/>
    <n v="0"/>
    <n v="52.18"/>
    <n v="0"/>
    <n v="0"/>
    <n v="0"/>
    <n v="0"/>
    <n v="0"/>
    <n v="0"/>
    <s v="Monday"/>
    <s v="RIC"/>
    <n v="8.2789336728998943"/>
    <n v="5.6752984213345687"/>
    <n v="291.57533786490075"/>
    <n v="0.99658207691975131"/>
    <x v="0"/>
    <x v="0"/>
    <n v="3939.9908222058739"/>
    <n v="0.99974625670418582"/>
    <n v="1"/>
    <n v="1"/>
    <n v="1"/>
    <s v="HDE8JG"/>
  </r>
  <r>
    <x v="1472"/>
    <n v="0"/>
    <d v="2013-03-28T00:00:00"/>
    <d v="2013-12-06T00:00:00"/>
    <d v="2013-12-06T00:00:00"/>
    <n v="30"/>
    <n v="6.6666666670000003"/>
    <n v="0"/>
    <n v="29.96"/>
    <n v="0"/>
    <n v="0"/>
    <n v="0"/>
    <n v="0"/>
    <n v="0"/>
    <n v="0"/>
    <s v="Monday"/>
    <s v="DCX"/>
    <n v="6.2412883390392055"/>
    <n v="3.6376530874738804"/>
    <n v="38.002543339513835"/>
    <n v="0.97436064639951592"/>
    <x v="0"/>
    <x v="1"/>
    <n v="513.51967239266833"/>
    <n v="0.9980564397171644"/>
    <n v="1"/>
    <n v="0"/>
    <n v="0"/>
    <s v="7D4RFR"/>
  </r>
  <r>
    <x v="1473"/>
    <n v="0"/>
    <d v="2012-08-28T00:00:00"/>
    <d v="2012-08-02T00:00:00"/>
    <d v="2012-08-16T00:00:00"/>
    <n v="0"/>
    <n v="0"/>
    <n v="0"/>
    <n v="64.010000000000005"/>
    <n v="0.214285714285714"/>
    <n v="0"/>
    <n v="0"/>
    <n v="0"/>
    <n v="1"/>
    <n v="0"/>
    <s v="Sunday"/>
    <s v="CHO"/>
    <n v="-8.7657603794492167E-2"/>
    <n v="-2.6912928553598174"/>
    <n v="6.7793235841670879E-2"/>
    <n v="6.3489104038230729E-2"/>
    <x v="1"/>
    <x v="1"/>
    <n v="0.91607448345848252"/>
    <n v="0.47809962053509697"/>
    <n v="0"/>
    <n v="0"/>
    <n v="0"/>
    <s v="J9BKNJ"/>
  </r>
  <r>
    <x v="1474"/>
    <n v="1"/>
    <d v="2012-08-28T00:00:00"/>
    <d v="2012-08-09T00:00:00"/>
    <d v="2012-08-09T00:00:00"/>
    <n v="36"/>
    <n v="0"/>
    <n v="0"/>
    <n v="75.239999999999995"/>
    <n v="0"/>
    <n v="0"/>
    <n v="0"/>
    <n v="0"/>
    <n v="1"/>
    <n v="0"/>
    <s v="Sunday"/>
    <s v="DCX"/>
    <n v="7.616225828169199"/>
    <n v="5.0125905766038734"/>
    <n v="150.29357929784285"/>
    <n v="0.99339033417914346"/>
    <x v="0"/>
    <x v="0"/>
    <n v="2030.8827468266272"/>
    <n v="0.99950784561679962"/>
    <n v="1"/>
    <n v="1"/>
    <n v="1"/>
    <s v="TBRAUE"/>
  </r>
  <r>
    <x v="1475"/>
    <n v="1"/>
    <d v="2011-11-14T00:00:00"/>
    <d v="2012-01-03T00:00:00"/>
    <d v="2012-03-28T00:00:00"/>
    <n v="46"/>
    <n v="4.3478260869999996"/>
    <n v="4.3478260869999996"/>
    <n v="47.42"/>
    <n v="5.8823529411764698E-2"/>
    <n v="0"/>
    <n v="0"/>
    <n v="0"/>
    <n v="0"/>
    <n v="0"/>
    <s v="Wednesday"/>
    <s v="CHO"/>
    <n v="9.6134820175755991"/>
    <n v="7.0098467660102735"/>
    <n v="1107.4847875852417"/>
    <n v="0.99909786763769814"/>
    <x v="0"/>
    <x v="0"/>
    <n v="14965.188519614303"/>
    <n v="0.99993318272059117"/>
    <n v="1"/>
    <n v="1"/>
    <n v="1"/>
    <s v="7K4MZK"/>
  </r>
  <r>
    <x v="1476"/>
    <n v="0"/>
    <d v="2011-05-28T00:00:00"/>
    <d v="2012-09-25T00:00:00"/>
    <d v="2012-09-25T00:00:00"/>
    <n v="34"/>
    <n v="2.9411764709999999"/>
    <n v="0"/>
    <n v="99.73"/>
    <n v="0"/>
    <n v="0"/>
    <n v="0"/>
    <n v="0"/>
    <n v="0"/>
    <n v="0"/>
    <s v="Tuesday"/>
    <s v="RIC"/>
    <n v="6.8434214859604374"/>
    <n v="4.2397862343951118"/>
    <n v="69.393016413031262"/>
    <n v="0.98579404533352433"/>
    <x v="0"/>
    <x v="1"/>
    <n v="937.69195225697104"/>
    <n v="0.99893468778804839"/>
    <n v="1"/>
    <n v="0"/>
    <n v="0"/>
    <s v="P3RKRH"/>
  </r>
  <r>
    <x v="1477"/>
    <n v="0"/>
    <d v="2012-08-28T00:00:00"/>
    <d v="2012-09-04T00:00:00"/>
    <d v="2012-09-04T00:00:00"/>
    <n v="0"/>
    <n v="0"/>
    <n v="0"/>
    <n v="64.95"/>
    <n v="0"/>
    <n v="0"/>
    <n v="0"/>
    <n v="0"/>
    <n v="0"/>
    <n v="0"/>
    <s v="Thursday"/>
    <s v="DCX"/>
    <n v="-0.22715216124908366"/>
    <n v="-2.8307874128144088"/>
    <n v="5.8966404481996346E-2"/>
    <n v="5.5682979396159717E-2"/>
    <x v="1"/>
    <x v="1"/>
    <n v="0.79679953105358936"/>
    <n v="0.44345488591393944"/>
    <n v="0"/>
    <n v="0"/>
    <n v="0"/>
    <s v="YBFYLU"/>
  </r>
  <r>
    <x v="1478"/>
    <n v="0"/>
    <d v="2011-05-13T00:00:00"/>
    <d v="2011-05-18T00:00:00"/>
    <d v="2011-11-07T00:00:00"/>
    <n v="0"/>
    <n v="0"/>
    <n v="0"/>
    <n v="105.92"/>
    <n v="6.9364161849711004E-2"/>
    <n v="0"/>
    <n v="0"/>
    <n v="0"/>
    <n v="0"/>
    <n v="0"/>
    <s v="Thursday"/>
    <s v="RIC"/>
    <n v="-0.41183159200326402"/>
    <n v="-3.0154668435685892"/>
    <n v="4.9022944097918179E-2"/>
    <n v="4.6732003693278866E-2"/>
    <x v="1"/>
    <x v="1"/>
    <n v="0.66243582614934238"/>
    <n v="0.39847302117142502"/>
    <n v="0"/>
    <n v="0"/>
    <n v="0"/>
    <s v="YAHS6E"/>
  </r>
  <r>
    <x v="1479"/>
    <n v="0"/>
    <d v="2012-08-28T00:00:00"/>
    <d v="2012-07-20T00:00:00"/>
    <d v="2012-07-20T00:00:00"/>
    <n v="0"/>
    <n v="0"/>
    <n v="0"/>
    <n v="39.17"/>
    <n v="0"/>
    <n v="0"/>
    <n v="0"/>
    <n v="0"/>
    <n v="1"/>
    <n v="0"/>
    <s v="Sunday"/>
    <s v="BWI"/>
    <n v="0.12709250731179614"/>
    <n v="-2.4765427442535288"/>
    <n v="8.4033248392721901E-2"/>
    <n v="7.7519069195817192E-2"/>
    <x v="1"/>
    <x v="1"/>
    <n v="1.1355220570159428"/>
    <n v="0.53173042782927593"/>
    <n v="1"/>
    <n v="0"/>
    <n v="0"/>
    <s v="X8U5WD"/>
  </r>
  <r>
    <x v="1480"/>
    <n v="1"/>
    <d v="2012-05-06T00:00:00"/>
    <d v="2012-05-08T00:00:00"/>
    <d v="2012-05-08T00:00:00"/>
    <n v="38"/>
    <n v="50"/>
    <n v="0"/>
    <n v="84.81"/>
    <n v="0"/>
    <n v="1"/>
    <n v="0"/>
    <n v="0"/>
    <n v="0"/>
    <n v="0"/>
    <s v="Wednesday"/>
    <s v="RIC"/>
    <n v="8.2610012045539598"/>
    <n v="5.6573659529886342"/>
    <n v="286.39327480613508"/>
    <n v="0.99652044745767077"/>
    <x v="0"/>
    <x v="0"/>
    <n v="3869.9667898541084"/>
    <n v="0.99974166660312846"/>
    <n v="1"/>
    <n v="1"/>
    <n v="1"/>
    <s v="VV33MN"/>
  </r>
  <r>
    <x v="1481"/>
    <n v="1"/>
    <d v="2011-10-01T00:00:00"/>
    <d v="2011-11-06T00:00:00"/>
    <d v="2012-04-18T00:00:00"/>
    <n v="40"/>
    <n v="35"/>
    <n v="10"/>
    <n v="71.069999999999993"/>
    <n v="3.65853658536585E-2"/>
    <n v="1"/>
    <n v="0"/>
    <n v="0"/>
    <n v="0"/>
    <n v="0"/>
    <s v="Monday"/>
    <s v="CHO"/>
    <n v="8.9030116530130154"/>
    <n v="6.2993764014476898"/>
    <n v="544.232421734382"/>
    <n v="0.99816591978001046"/>
    <x v="0"/>
    <x v="0"/>
    <n v="7354.0881834590327"/>
    <n v="0.99986403969944926"/>
    <n v="1"/>
    <n v="1"/>
    <n v="1"/>
    <s v="TVECS4"/>
  </r>
  <r>
    <x v="1482"/>
    <n v="1"/>
    <d v="2012-08-28T00:00:00"/>
    <d v="2013-12-09T00:00:00"/>
    <d v="2013-12-09T00:00:00"/>
    <n v="48"/>
    <n v="4.1666666670000003"/>
    <n v="0"/>
    <n v="72.73"/>
    <n v="0"/>
    <n v="0"/>
    <n v="0"/>
    <n v="0"/>
    <n v="0"/>
    <n v="0"/>
    <s v="Tuesday"/>
    <s v="DCX"/>
    <n v="9.8993483218929086"/>
    <n v="7.295713070327583"/>
    <n v="1473.9675687871998"/>
    <n v="0.99932201899135842"/>
    <x v="0"/>
    <x v="0"/>
    <n v="19917.38648328857"/>
    <n v="0.99994979513020099"/>
    <n v="1"/>
    <n v="1"/>
    <n v="1"/>
    <s v="RCNM7L"/>
  </r>
  <r>
    <x v="1483"/>
    <n v="1"/>
    <d v="2012-08-28T00:00:00"/>
    <d v="2012-07-31T00:00:00"/>
    <d v="2012-09-18T00:00:00"/>
    <n v="35"/>
    <n v="74.285714290000001"/>
    <n v="2.8571428569999999"/>
    <n v="105.27"/>
    <n v="0.122448979591837"/>
    <n v="0"/>
    <n v="0"/>
    <n v="0"/>
    <n v="0"/>
    <n v="0"/>
    <s v="Thursday"/>
    <s v="DCX"/>
    <n v="7.0175720973126445"/>
    <n v="4.4139368457473189"/>
    <n v="82.593984066291185"/>
    <n v="0.98803741667334599"/>
    <x v="0"/>
    <x v="0"/>
    <n v="1116.073607505811"/>
    <n v="0.99910480384347022"/>
    <n v="1"/>
    <n v="1"/>
    <n v="1"/>
    <s v="S7692T"/>
  </r>
  <r>
    <x v="1484"/>
    <n v="1"/>
    <d v="2011-08-04T00:00:00"/>
    <d v="2011-08-04T00:00:00"/>
    <d v="2011-08-04T00:00:00"/>
    <n v="45"/>
    <n v="0"/>
    <n v="0"/>
    <n v="30.55"/>
    <n v="0"/>
    <n v="0"/>
    <n v="0"/>
    <n v="0"/>
    <n v="0"/>
    <n v="0"/>
    <s v="Thursday"/>
    <s v="RIC"/>
    <n v="9.412259215262031"/>
    <n v="6.8086239636967054"/>
    <n v="905.62377797015461"/>
    <n v="0.99889700664785241"/>
    <x v="0"/>
    <x v="0"/>
    <n v="12237.486886586734"/>
    <n v="0.99991829055264214"/>
    <n v="1"/>
    <n v="1"/>
    <n v="1"/>
    <s v="PW666L"/>
  </r>
  <r>
    <x v="1485"/>
    <n v="0"/>
    <d v="2011-10-04T00:00:00"/>
    <d v="2011-10-04T00:00:00"/>
    <d v="2011-11-07T00:00:00"/>
    <n v="0"/>
    <n v="0"/>
    <n v="0"/>
    <n v="50.95"/>
    <n v="5.8823529411764698E-2"/>
    <n v="0"/>
    <n v="0"/>
    <n v="0"/>
    <n v="0"/>
    <n v="0"/>
    <s v="Wednesday"/>
    <s v="CHO"/>
    <n v="-0.21329269085741615"/>
    <n v="-2.8169279424227414"/>
    <n v="5.9789337151799259E-2"/>
    <n v="5.6416247131230869E-2"/>
    <x v="1"/>
    <x v="1"/>
    <n v="0.80791963191691818"/>
    <n v="0.4468780678377221"/>
    <n v="0"/>
    <n v="0"/>
    <n v="0"/>
    <s v="HNY7L9"/>
  </r>
  <r>
    <x v="1486"/>
    <n v="1"/>
    <d v="2012-08-28T00:00:00"/>
    <d v="2012-07-26T00:00:00"/>
    <d v="2012-08-23T00:00:00"/>
    <n v="34"/>
    <n v="17.647058820000002"/>
    <n v="2.9411764709999999"/>
    <n v="101.46"/>
    <n v="7.1428571428571397E-2"/>
    <n v="0"/>
    <n v="0"/>
    <n v="0"/>
    <n v="1"/>
    <n v="0"/>
    <s v="Sunday"/>
    <s v="DCX"/>
    <n v="7.1155108087854453"/>
    <n v="4.5118755572201206"/>
    <n v="91.092507602246357"/>
    <n v="0.98914135334093556"/>
    <x v="0"/>
    <x v="0"/>
    <n v="1230.9122114122849"/>
    <n v="0.99918825384573984"/>
    <n v="1"/>
    <n v="1"/>
    <n v="1"/>
    <s v="Y4ZT4X"/>
  </r>
  <r>
    <x v="1487"/>
    <n v="1"/>
    <d v="2012-04-24T00:00:00"/>
    <d v="2012-04-24T00:00:00"/>
    <d v="2012-04-24T00:00:00"/>
    <n v="39"/>
    <n v="7.692307692"/>
    <n v="0"/>
    <n v="4.25"/>
    <n v="0"/>
    <n v="0"/>
    <n v="0"/>
    <n v="0"/>
    <n v="0"/>
    <n v="0"/>
    <s v="Thursday"/>
    <s v="CHO"/>
    <n v="8.2350255057397383"/>
    <n v="5.6313902541744127"/>
    <n v="279.04979823017163"/>
    <n v="0.99642920649713129"/>
    <x v="0"/>
    <x v="0"/>
    <n v="3770.7360712197847"/>
    <n v="0.99973487010195905"/>
    <n v="1"/>
    <n v="1"/>
    <n v="1"/>
    <s v="YAZ4Y8"/>
  </r>
  <r>
    <x v="1488"/>
    <n v="0"/>
    <d v="2012-03-27T00:00:00"/>
    <d v="2012-03-27T00:00:00"/>
    <d v="2013-09-22T00:00:00"/>
    <n v="1"/>
    <n v="100"/>
    <n v="0"/>
    <n v="64.2"/>
    <n v="1.6544117647058799E-2"/>
    <n v="0"/>
    <n v="0"/>
    <n v="0"/>
    <n v="0"/>
    <n v="0"/>
    <s v="Tuesday"/>
    <s v="RIC"/>
    <n v="-2.2866332518760822E-2"/>
    <n v="-2.6265015840840862"/>
    <n v="7.2331064274116064E-2"/>
    <n v="6.7452176556200505E-2"/>
    <x v="1"/>
    <x v="1"/>
    <n v="0.97739312071875384"/>
    <n v="0.49428366594270617"/>
    <n v="0"/>
    <n v="0"/>
    <n v="0"/>
    <s v="BR3GDP"/>
  </r>
  <r>
    <x v="1489"/>
    <n v="1"/>
    <d v="2011-05-17T00:00:00"/>
    <d v="2011-05-17T00:00:00"/>
    <d v="2013-12-13T00:00:00"/>
    <n v="52"/>
    <n v="15.38461538"/>
    <n v="0"/>
    <n v="115.1"/>
    <n v="2.12539851222104E-3"/>
    <n v="0"/>
    <n v="0"/>
    <n v="0"/>
    <n v="1"/>
    <n v="0"/>
    <s v="Friday"/>
    <s v="CHO"/>
    <n v="10.860123482792572"/>
    <n v="8.2564882312272463"/>
    <n v="3852.5410834060949"/>
    <n v="0.99974049841993218"/>
    <x v="0"/>
    <x v="0"/>
    <n v="52058.506120377555"/>
    <n v="0.99998079121231598"/>
    <n v="1"/>
    <n v="1"/>
    <n v="1"/>
    <s v="R3BBN5"/>
  </r>
  <r>
    <x v="1490"/>
    <n v="1"/>
    <d v="2012-06-19T00:00:00"/>
    <d v="2013-10-12T00:00:00"/>
    <d v="2013-11-10T00:00:00"/>
    <n v="41"/>
    <n v="19.512195120000001"/>
    <n v="4.8780487800000003"/>
    <n v="106.1"/>
    <n v="6.8965517241379296E-2"/>
    <n v="0"/>
    <n v="0"/>
    <n v="0"/>
    <n v="0"/>
    <n v="0"/>
    <s v="Monday"/>
    <s v="CHO"/>
    <n v="8.3547461418542266"/>
    <n v="5.751110890288901"/>
    <n v="314.53988557864801"/>
    <n v="0.99683082853958016"/>
    <x v="0"/>
    <x v="0"/>
    <n v="4250.3055007065514"/>
    <n v="0.9997647781370137"/>
    <n v="1"/>
    <n v="1"/>
    <n v="1"/>
    <s v="GARM2F"/>
  </r>
  <r>
    <x v="1491"/>
    <n v="1"/>
    <d v="2012-08-15T00:00:00"/>
    <d v="2012-08-15T00:00:00"/>
    <d v="2012-08-22T00:00:00"/>
    <n v="40"/>
    <n v="40"/>
    <n v="10"/>
    <n v="89.18"/>
    <n v="0.28571428571428598"/>
    <n v="0"/>
    <n v="0"/>
    <n v="0"/>
    <n v="0"/>
    <n v="0"/>
    <s v="Thursday"/>
    <s v="CHO"/>
    <n v="8.1717488118878148"/>
    <n v="5.5681135603224892"/>
    <n v="261.93949980541515"/>
    <n v="0.99619684375782247"/>
    <x v="0"/>
    <x v="0"/>
    <n v="3539.5285237900357"/>
    <n v="0.99971755629328207"/>
    <n v="1"/>
    <n v="1"/>
    <n v="1"/>
    <s v="9RZBF7"/>
  </r>
  <r>
    <x v="1492"/>
    <n v="1"/>
    <d v="2012-06-29T00:00:00"/>
    <d v="2012-07-09T00:00:00"/>
    <d v="2012-07-09T00:00:00"/>
    <n v="46"/>
    <n v="2.1739130430000002"/>
    <n v="0"/>
    <n v="60.23"/>
    <n v="0"/>
    <n v="0"/>
    <n v="0"/>
    <n v="0"/>
    <n v="0"/>
    <n v="0"/>
    <s v="Tuesday"/>
    <s v="RIC"/>
    <n v="9.5199938172612288"/>
    <n v="6.9163585656959032"/>
    <n v="1008.6404013444903"/>
    <n v="0.99900954835140476"/>
    <x v="0"/>
    <x v="0"/>
    <n v="13629.52694594726"/>
    <n v="0.99992663526480186"/>
    <n v="1"/>
    <n v="1"/>
    <n v="1"/>
    <s v="NJU7UH"/>
  </r>
  <r>
    <x v="1493"/>
    <n v="1"/>
    <d v="2012-08-28T00:00:00"/>
    <d v="2012-07-20T00:00:00"/>
    <d v="2012-07-20T00:00:00"/>
    <n v="36"/>
    <n v="0"/>
    <n v="0"/>
    <n v="90.07"/>
    <n v="0"/>
    <n v="0"/>
    <n v="0"/>
    <n v="0"/>
    <n v="1"/>
    <n v="0"/>
    <s v="Sunday"/>
    <s v="DCX"/>
    <n v="7.564360292352049"/>
    <n v="4.9607250407867234"/>
    <n v="142.69721970365651"/>
    <n v="0.99304092311554615"/>
    <x v="0"/>
    <x v="0"/>
    <n v="1928.2348778318312"/>
    <n v="0.99948165979607217"/>
    <n v="1"/>
    <n v="1"/>
    <n v="1"/>
    <s v="AR3PV6"/>
  </r>
  <r>
    <x v="1494"/>
    <n v="1"/>
    <d v="2012-05-19T00:00:00"/>
    <d v="2012-05-19T00:00:00"/>
    <d v="2012-11-24T00:00:00"/>
    <n v="43"/>
    <n v="6.9767441860000003"/>
    <n v="0"/>
    <n v="162.61000000000001"/>
    <n v="1.0582010582010601E-2"/>
    <n v="1"/>
    <n v="0"/>
    <n v="0"/>
    <n v="0"/>
    <n v="0"/>
    <s v="Monday"/>
    <s v="CHO"/>
    <n v="9.0402714658439702"/>
    <n v="6.4366362142786446"/>
    <n v="624.30324150570902"/>
    <n v="0.99840077592178789"/>
    <x v="0"/>
    <x v="0"/>
    <n v="8436.0668491982578"/>
    <n v="0.99988147539685612"/>
    <n v="1"/>
    <n v="1"/>
    <n v="1"/>
    <s v="33LM4Q"/>
  </r>
  <r>
    <x v="1495"/>
    <n v="1"/>
    <d v="2013-07-06T00:00:00"/>
    <d v="2013-07-14T00:00:00"/>
    <d v="2013-09-24T00:00:00"/>
    <n v="42"/>
    <n v="30.952380949999998"/>
    <n v="9.5238095240000007"/>
    <n v="35.43"/>
    <n v="8.3333333333333301E-2"/>
    <n v="1"/>
    <n v="0"/>
    <n v="0"/>
    <n v="0"/>
    <n v="0"/>
    <s v="Monday"/>
    <s v="CHO"/>
    <n v="9.4136538761763635"/>
    <n v="6.8100186246110379"/>
    <n v="906.88769722090012"/>
    <n v="0.99889854218416985"/>
    <x v="0"/>
    <x v="0"/>
    <n v="12254.565938211648"/>
    <n v="0.99991840442089397"/>
    <n v="1"/>
    <n v="1"/>
    <n v="1"/>
    <s v="R7YDC4"/>
  </r>
  <r>
    <x v="1496"/>
    <n v="1"/>
    <d v="2012-02-13T00:00:00"/>
    <d v="2012-02-14T00:00:00"/>
    <d v="2012-03-13T00:00:00"/>
    <n v="45"/>
    <n v="2.2222222220000001"/>
    <n v="0"/>
    <n v="11.49"/>
    <n v="7.1428571428571397E-2"/>
    <n v="0"/>
    <n v="0"/>
    <n v="0"/>
    <n v="0"/>
    <n v="0"/>
    <s v="Wednesday"/>
    <s v="RIC"/>
    <n v="9.436293090290496"/>
    <n v="6.8326578387251704"/>
    <n v="927.65309116898118"/>
    <n v="0.99892317162403321"/>
    <x v="0"/>
    <x v="0"/>
    <n v="12535.16395508795"/>
    <n v="0.99992023078163439"/>
    <n v="1"/>
    <n v="1"/>
    <n v="1"/>
    <s v="LVF7DW"/>
  </r>
  <r>
    <x v="1497"/>
    <n v="1"/>
    <d v="2011-05-16T00:00:00"/>
    <d v="2011-06-06T00:00:00"/>
    <d v="2011-06-06T00:00:00"/>
    <n v="40"/>
    <n v="5"/>
    <n v="0"/>
    <n v="88.18"/>
    <n v="0"/>
    <n v="0"/>
    <n v="0"/>
    <n v="0"/>
    <n v="0"/>
    <n v="0"/>
    <s v="Tuesday"/>
    <s v="RIC"/>
    <n v="8.1530294726694557"/>
    <n v="5.5493942211041301"/>
    <n v="257.08177401263742"/>
    <n v="0.99612525912058003"/>
    <x v="0"/>
    <x v="0"/>
    <n v="3473.8871866986074"/>
    <n v="0.99971222087329115"/>
    <n v="1"/>
    <n v="1"/>
    <n v="1"/>
    <s v="UEVR7Q"/>
  </r>
  <r>
    <x v="1498"/>
    <n v="0"/>
    <d v="2011-05-18T00:00:00"/>
    <d v="2011-05-18T00:00:00"/>
    <d v="2011-05-18T00:00:00"/>
    <n v="0"/>
    <n v="0"/>
    <n v="0"/>
    <n v="48.86"/>
    <n v="0"/>
    <n v="0"/>
    <n v="0"/>
    <n v="0"/>
    <n v="0"/>
    <n v="0"/>
    <s v="Thursday"/>
    <s v="CHO"/>
    <n v="-0.17087997842386801"/>
    <n v="-2.7745152299891931"/>
    <n v="6.2379709173470771E-2"/>
    <n v="5.8716962150945122E-2"/>
    <x v="1"/>
    <x v="1"/>
    <n v="0.84292273631600667"/>
    <n v="0.457383654618644"/>
    <n v="0"/>
    <n v="0"/>
    <n v="0"/>
    <s v="357EWJ"/>
  </r>
  <r>
    <x v="1499"/>
    <n v="1"/>
    <d v="2012-01-31T00:00:00"/>
    <d v="2012-02-02T00:00:00"/>
    <d v="2014-01-03T00:00:00"/>
    <n v="42"/>
    <n v="71.428571430000005"/>
    <n v="0"/>
    <n v="166.38"/>
    <n v="1.71184022824536E-2"/>
    <n v="1"/>
    <n v="0"/>
    <n v="0"/>
    <n v="1"/>
    <n v="0"/>
    <s v="Friday"/>
    <s v="CHO"/>
    <n v="9.0757335208916619"/>
    <n v="6.4720982693263363"/>
    <n v="646.83954761099528"/>
    <n v="0.99845640791197809"/>
    <x v="0"/>
    <x v="0"/>
    <n v="8740.5947968341843"/>
    <n v="0.99988560439791119"/>
    <n v="1"/>
    <n v="1"/>
    <n v="1"/>
    <s v="GCEKTP"/>
  </r>
  <r>
    <x v="1500"/>
    <n v="1"/>
    <d v="2012-12-15T00:00:00"/>
    <d v="2012-12-15T00:00:00"/>
    <d v="2012-12-15T00:00:00"/>
    <n v="40"/>
    <n v="27.5"/>
    <n v="0"/>
    <n v="54.67"/>
    <n v="0"/>
    <n v="0"/>
    <n v="0"/>
    <n v="0"/>
    <n v="0"/>
    <n v="0"/>
    <s v="Tuesday"/>
    <s v="RIC"/>
    <n v="8.2702252990506224"/>
    <n v="5.6665900474852968"/>
    <n v="289.04721471513602"/>
    <n v="0.99655228545813779"/>
    <x v="0"/>
    <x v="0"/>
    <n v="3905.828872569055"/>
    <n v="0.99974403793137157"/>
    <n v="1"/>
    <n v="1"/>
    <n v="1"/>
    <s v="ZHPJTE"/>
  </r>
  <r>
    <x v="1501"/>
    <n v="1"/>
    <d v="2011-05-13T00:00:00"/>
    <d v="2011-05-18T00:00:00"/>
    <d v="2011-05-18T00:00:00"/>
    <n v="16"/>
    <n v="0"/>
    <n v="0"/>
    <n v="53.96"/>
    <n v="0"/>
    <n v="0"/>
    <n v="0"/>
    <n v="0"/>
    <n v="1"/>
    <n v="0"/>
    <s v="Friday"/>
    <s v="RIC"/>
    <n v="3.4599367916329071"/>
    <n v="0.85630154006758197"/>
    <n v="2.3544367810312439"/>
    <n v="0.70188736134339269"/>
    <x v="0"/>
    <x v="0"/>
    <n v="31.814965479094173"/>
    <n v="0.9695260992842708"/>
    <n v="1"/>
    <n v="1"/>
    <n v="1"/>
    <s v="8VM9GM"/>
  </r>
  <r>
    <x v="1502"/>
    <n v="0"/>
    <d v="2012-05-18T00:00:00"/>
    <d v="2012-05-23T00:00:00"/>
    <d v="2012-06-27T00:00:00"/>
    <n v="0"/>
    <n v="0"/>
    <n v="0"/>
    <n v="53.52"/>
    <n v="8.5714285714285701E-2"/>
    <n v="0"/>
    <n v="0"/>
    <n v="0"/>
    <n v="0"/>
    <n v="0"/>
    <s v="Wednesday"/>
    <s v="CHO"/>
    <n v="-0.23832806285483349"/>
    <n v="-2.8419633144201586"/>
    <n v="5.8311070542237844E-2"/>
    <n v="5.5098233558457908E-2"/>
    <x v="1"/>
    <x v="1"/>
    <n v="0.78794415347935542"/>
    <n v="0.44069841440293817"/>
    <n v="0"/>
    <n v="0"/>
    <n v="0"/>
    <s v="KFW4K9"/>
  </r>
  <r>
    <x v="1503"/>
    <n v="0"/>
    <d v="2011-12-05T00:00:00"/>
    <d v="2011-12-05T00:00:00"/>
    <d v="2012-01-02T00:00:00"/>
    <n v="0"/>
    <n v="0"/>
    <n v="0"/>
    <n v="46.11"/>
    <n v="0.14285714285714299"/>
    <n v="0"/>
    <n v="0"/>
    <n v="0"/>
    <n v="0"/>
    <n v="0"/>
    <s v="Tuesday"/>
    <s v="RIC"/>
    <n v="-0.24651310509334434"/>
    <n v="-2.8501483566586696"/>
    <n v="5.7835739921207004E-2"/>
    <n v="5.467364897835169E-2"/>
    <x v="1"/>
    <x v="1"/>
    <n v="0.78152111956267134"/>
    <n v="0.43868192803379141"/>
    <n v="0"/>
    <n v="0"/>
    <n v="0"/>
    <s v="TTA43Y"/>
  </r>
  <r>
    <x v="1504"/>
    <n v="1"/>
    <d v="2011-05-17T00:00:00"/>
    <d v="2011-11-15T00:00:00"/>
    <d v="2011-11-15T00:00:00"/>
    <n v="42"/>
    <n v="16.666666670000001"/>
    <n v="2.3809523810000002"/>
    <n v="76.38"/>
    <n v="0"/>
    <n v="1"/>
    <n v="0"/>
    <n v="0"/>
    <n v="0"/>
    <n v="0"/>
    <s v="Wednesday"/>
    <s v="CHO"/>
    <n v="9.1825115615108075"/>
    <n v="6.5788763099454819"/>
    <n v="719.73012110571256"/>
    <n v="0.99861251809697393"/>
    <x v="0"/>
    <x v="0"/>
    <n v="9725.5484376238437"/>
    <n v="0.99989718860637844"/>
    <n v="1"/>
    <n v="1"/>
    <n v="1"/>
    <s v="3YF44S"/>
  </r>
  <r>
    <x v="1505"/>
    <n v="1"/>
    <d v="2013-04-06T00:00:00"/>
    <d v="2013-10-13T00:00:00"/>
    <d v="2013-10-13T00:00:00"/>
    <n v="34"/>
    <n v="47.058823529999998"/>
    <n v="11.764705879999999"/>
    <n v="61.18"/>
    <n v="0"/>
    <n v="1"/>
    <n v="0"/>
    <n v="0"/>
    <n v="0"/>
    <n v="0"/>
    <s v="Thursday"/>
    <s v="CHO"/>
    <n v="7.7242282472842287"/>
    <n v="5.1205929957189031"/>
    <n v="167.43462820595977"/>
    <n v="0.99406297855345271"/>
    <x v="0"/>
    <x v="0"/>
    <n v="2262.5058185016906"/>
    <n v="0.99955820745331159"/>
    <n v="1"/>
    <n v="1"/>
    <n v="1"/>
    <s v="D7Q5NU"/>
  </r>
  <r>
    <x v="1506"/>
    <n v="0"/>
    <d v="2011-09-17T00:00:00"/>
    <d v="2011-10-25T00:00:00"/>
    <d v="2011-10-25T00:00:00"/>
    <n v="0"/>
    <n v="0"/>
    <n v="0"/>
    <n v="139.15"/>
    <n v="0"/>
    <n v="0"/>
    <n v="0"/>
    <n v="0"/>
    <n v="0"/>
    <n v="0"/>
    <s v="Wednesday"/>
    <s v="RIC"/>
    <n v="-0.48665470727959953"/>
    <n v="-3.0902899588449246"/>
    <n v="4.5488762623109878E-2"/>
    <n v="4.3509566290296127E-2"/>
    <x v="1"/>
    <x v="1"/>
    <n v="0.61467924057279888"/>
    <n v="0.3806819491620792"/>
    <n v="0"/>
    <n v="0"/>
    <n v="0"/>
    <s v="8CY2D7"/>
  </r>
  <r>
    <x v="1507"/>
    <n v="1"/>
    <d v="2012-08-28T00:00:00"/>
    <d v="2013-09-29T00:00:00"/>
    <d v="2013-12-15T00:00:00"/>
    <n v="38"/>
    <n v="60.526315789999998"/>
    <n v="18.421052629999998"/>
    <n v="58.12"/>
    <n v="0.103896103896104"/>
    <n v="0"/>
    <n v="1"/>
    <n v="0"/>
    <n v="0"/>
    <n v="0"/>
    <s v="Monday"/>
    <s v="DCX"/>
    <n v="8.888849473016263"/>
    <n v="6.2852142214509374"/>
    <n v="536.57922510648996"/>
    <n v="0.99813980906758082"/>
    <x v="0"/>
    <x v="0"/>
    <n v="7250.67228863324"/>
    <n v="0.99986210077342197"/>
    <n v="1"/>
    <n v="1"/>
    <n v="1"/>
    <s v="UTWGCC"/>
  </r>
  <r>
    <x v="1508"/>
    <n v="1"/>
    <d v="2012-06-04T00:00:00"/>
    <d v="2012-06-04T00:00:00"/>
    <d v="2012-07-16T00:00:00"/>
    <n v="47"/>
    <n v="0"/>
    <n v="0"/>
    <n v="93.34"/>
    <n v="0.16666666666666699"/>
    <n v="0"/>
    <n v="0"/>
    <n v="0"/>
    <n v="0"/>
    <n v="0"/>
    <s v="Monday"/>
    <s v="CHO"/>
    <n v="9.5162732701128032"/>
    <n v="6.9126380185474776"/>
    <n v="1004.8946795635627"/>
    <n v="0.99900586013593995"/>
    <x v="0"/>
    <x v="0"/>
    <n v="13578.911864618847"/>
    <n v="0.99992636181957817"/>
    <n v="1"/>
    <n v="1"/>
    <n v="1"/>
    <s v="NKX8WC"/>
  </r>
  <r>
    <x v="1509"/>
    <n v="0"/>
    <d v="2012-08-28T00:00:00"/>
    <d v="2012-07-24T00:00:00"/>
    <d v="2012-08-07T00:00:00"/>
    <n v="0"/>
    <n v="0"/>
    <n v="0"/>
    <n v="43.97"/>
    <n v="0.214285714285714"/>
    <n v="0"/>
    <n v="0"/>
    <n v="0"/>
    <n v="0"/>
    <n v="0"/>
    <s v="Thursday"/>
    <s v="DCX"/>
    <n v="-0.28165420417318543"/>
    <n v="-2.8852894557385107"/>
    <n v="5.5838624386790534E-2"/>
    <n v="5.2885567071597202E-2"/>
    <x v="1"/>
    <x v="1"/>
    <n v="0.75453455432672001"/>
    <n v="0.43004827261225576"/>
    <n v="0"/>
    <n v="0"/>
    <n v="0"/>
    <s v="356FTP"/>
  </r>
  <r>
    <x v="1510"/>
    <n v="1"/>
    <d v="2011-11-02T00:00:00"/>
    <d v="2011-11-03T00:00:00"/>
    <d v="2011-11-03T00:00:00"/>
    <n v="30"/>
    <n v="96.666666669999998"/>
    <n v="16.666666670000001"/>
    <n v="25.39"/>
    <n v="0"/>
    <n v="0"/>
    <n v="0"/>
    <n v="0"/>
    <n v="1"/>
    <n v="0"/>
    <s v="Friday"/>
    <s v="CHO"/>
    <n v="6.8425516086563851"/>
    <n v="4.2389163570910604"/>
    <n v="69.332679249763046"/>
    <n v="0.98578185829593046"/>
    <x v="0"/>
    <x v="0"/>
    <n v="936.87662997609596"/>
    <n v="0.99893376168246617"/>
    <n v="1"/>
    <n v="1"/>
    <n v="1"/>
    <s v="9TCD3J"/>
  </r>
  <r>
    <x v="1511"/>
    <n v="1"/>
    <d v="2011-09-14T00:00:00"/>
    <d v="2011-09-14T00:00:00"/>
    <d v="2011-09-14T00:00:00"/>
    <n v="33"/>
    <n v="69.696969699999997"/>
    <n v="3.0303030299999998"/>
    <n v="51.14"/>
    <n v="0"/>
    <n v="0"/>
    <n v="0"/>
    <n v="0"/>
    <n v="0"/>
    <n v="0"/>
    <s v="Thursday"/>
    <s v="CHO"/>
    <n v="6.8602210459128168"/>
    <n v="4.2565857943474921"/>
    <n v="70.568635848138555"/>
    <n v="0.98602739889968138"/>
    <x v="0"/>
    <x v="0"/>
    <n v="953.57782867795811"/>
    <n v="0.99895241648196986"/>
    <n v="1"/>
    <n v="1"/>
    <n v="1"/>
    <s v="3TPA9G"/>
  </r>
  <r>
    <x v="1512"/>
    <n v="1"/>
    <d v="2012-06-03T00:00:00"/>
    <d v="2012-06-03T00:00:00"/>
    <d v="2012-06-03T00:00:00"/>
    <n v="35"/>
    <n v="74.285714290000001"/>
    <n v="0"/>
    <n v="62.43"/>
    <n v="0"/>
    <n v="0"/>
    <n v="0"/>
    <n v="0"/>
    <n v="0"/>
    <n v="0"/>
    <s v="Monday"/>
    <s v="RIC"/>
    <n v="7.1854078471661555"/>
    <n v="4.5817725956008299"/>
    <n v="97.687401083556793"/>
    <n v="0.98986699427667246"/>
    <x v="0"/>
    <x v="0"/>
    <n v="1320.0274979795877"/>
    <n v="0.99924301348644939"/>
    <n v="1"/>
    <n v="1"/>
    <n v="1"/>
    <s v="6VPB4L"/>
  </r>
  <r>
    <x v="1513"/>
    <n v="1"/>
    <d v="2012-08-28T00:00:00"/>
    <d v="2012-08-23T00:00:00"/>
    <d v="2012-08-23T00:00:00"/>
    <n v="36"/>
    <n v="2.7777777779999999"/>
    <n v="0"/>
    <n v="76.569999999999993"/>
    <n v="0"/>
    <n v="1"/>
    <n v="0"/>
    <n v="0"/>
    <n v="1"/>
    <n v="0"/>
    <s v="Sunday"/>
    <s v="BWI"/>
    <n v="8.1308313080686485"/>
    <n v="5.5271960565033229"/>
    <n v="251.43790400841894"/>
    <n v="0.99603862976153279"/>
    <x v="0"/>
    <x v="0"/>
    <n v="3397.6228627637515"/>
    <n v="0.9997057631751507"/>
    <n v="1"/>
    <n v="1"/>
    <n v="1"/>
    <s v="T85AJ7"/>
  </r>
  <r>
    <x v="1514"/>
    <n v="0"/>
    <d v="2012-10-02T00:00:00"/>
    <d v="2012-10-02T00:00:00"/>
    <d v="2012-10-18T00:00:00"/>
    <n v="0"/>
    <n v="0"/>
    <n v="0"/>
    <n v="67.33"/>
    <n v="0.125"/>
    <n v="0"/>
    <n v="0"/>
    <n v="0"/>
    <n v="1"/>
    <n v="0"/>
    <s v="Sunday"/>
    <s v="DCX"/>
    <n v="-4.5987013532152676E-2"/>
    <n v="-2.6496222650974777"/>
    <n v="7.0677905530529467E-2"/>
    <n v="6.6012294795144755E-2"/>
    <x v="1"/>
    <x v="1"/>
    <n v="0.9550543648929829"/>
    <n v="0.48850527230492707"/>
    <n v="0"/>
    <n v="0"/>
    <n v="0"/>
    <s v="SHQ8VW"/>
  </r>
  <r>
    <x v="1515"/>
    <n v="0"/>
    <d v="2011-05-13T00:00:00"/>
    <d v="2011-05-16T00:00:00"/>
    <d v="2011-05-16T00:00:00"/>
    <n v="0"/>
    <n v="0"/>
    <n v="0"/>
    <n v="67.25"/>
    <n v="0"/>
    <n v="0"/>
    <n v="0"/>
    <n v="0"/>
    <n v="0"/>
    <n v="0"/>
    <s v="Tuesday"/>
    <s v="RIC"/>
    <n v="-0.23519604070825059"/>
    <n v="-2.8388312922735759"/>
    <n v="5.8493988408442395E-2"/>
    <n v="5.5261521604288273E-2"/>
    <x v="1"/>
    <x v="1"/>
    <n v="0.79041588075005276"/>
    <n v="0.44147054840628791"/>
    <n v="0"/>
    <n v="0"/>
    <n v="0"/>
    <s v="TUM5GR"/>
  </r>
  <r>
    <x v="1516"/>
    <n v="1"/>
    <d v="2011-09-13T00:00:00"/>
    <d v="2011-09-13T00:00:00"/>
    <d v="2011-09-13T00:00:00"/>
    <n v="46"/>
    <n v="13.043478260000001"/>
    <n v="4.3478260869999996"/>
    <n v="52.78"/>
    <n v="0"/>
    <n v="0"/>
    <n v="0"/>
    <n v="0"/>
    <n v="0"/>
    <n v="0"/>
    <s v="Thursday"/>
    <s v="RIC"/>
    <n v="9.6298395552392364"/>
    <n v="7.0262043036739108"/>
    <n v="1125.7494872122445"/>
    <n v="0.99911249127570123"/>
    <x v="0"/>
    <x v="0"/>
    <n v="15211.995226339552"/>
    <n v="0.99993426672492025"/>
    <n v="1"/>
    <n v="1"/>
    <n v="1"/>
    <s v="SUNMMN"/>
  </r>
  <r>
    <x v="1517"/>
    <n v="1"/>
    <d v="2011-11-05T00:00:00"/>
    <d v="2011-11-13T00:00:00"/>
    <d v="2011-11-21T00:00:00"/>
    <n v="16"/>
    <n v="0"/>
    <n v="0"/>
    <n v="119.4"/>
    <n v="0.25"/>
    <n v="0"/>
    <n v="0"/>
    <n v="0"/>
    <n v="0"/>
    <n v="0"/>
    <s v="Tuesday"/>
    <s v="RIC"/>
    <n v="2.8177987473796606"/>
    <n v="0.21416349581433547"/>
    <n v="1.2388251809686919"/>
    <n v="0.55333716607237671"/>
    <x v="0"/>
    <x v="0"/>
    <n v="16.739961202053827"/>
    <n v="0.9436300909223958"/>
    <n v="1"/>
    <n v="1"/>
    <n v="1"/>
    <s v="LN4RNN"/>
  </r>
  <r>
    <x v="1518"/>
    <n v="1"/>
    <d v="2011-07-05T00:00:00"/>
    <d v="2011-12-26T00:00:00"/>
    <d v="2012-02-07T00:00:00"/>
    <n v="33"/>
    <n v="84.848484850000006"/>
    <n v="0"/>
    <n v="86.81"/>
    <n v="9.3023255813953501E-2"/>
    <n v="0"/>
    <n v="0"/>
    <n v="0"/>
    <n v="0"/>
    <n v="0"/>
    <s v="Wednesday"/>
    <s v="RIC"/>
    <n v="6.6215593296184432"/>
    <n v="4.0179240780531185"/>
    <n v="55.585594616355131"/>
    <n v="0.98232765765244845"/>
    <x v="0"/>
    <x v="0"/>
    <n v="751.11542093717946"/>
    <n v="0.99867041683741309"/>
    <n v="1"/>
    <n v="1"/>
    <n v="1"/>
    <s v="CUSEU6"/>
  </r>
  <r>
    <x v="1519"/>
    <n v="0"/>
    <d v="2011-05-14T00:00:00"/>
    <d v="2011-05-14T00:00:00"/>
    <d v="2011-05-14T00:00:00"/>
    <n v="0"/>
    <n v="0"/>
    <n v="0"/>
    <n v="48.81"/>
    <n v="0"/>
    <n v="0"/>
    <n v="0"/>
    <n v="0"/>
    <n v="0"/>
    <n v="0"/>
    <s v="Monday"/>
    <s v="RIC"/>
    <n v="-0.17070511147910353"/>
    <n v="-2.7743403630444288"/>
    <n v="6.2390618276422179E-2"/>
    <n v="5.872662766698946E-2"/>
    <x v="1"/>
    <x v="1"/>
    <n v="0.84307014852796469"/>
    <n v="0.45742705409303791"/>
    <n v="0"/>
    <n v="0"/>
    <n v="0"/>
    <s v="6DCUQE"/>
  </r>
  <r>
    <x v="1520"/>
    <n v="1"/>
    <d v="2011-05-13T00:00:00"/>
    <d v="2011-11-07T00:00:00"/>
    <d v="2012-01-17T00:00:00"/>
    <n v="47"/>
    <n v="4.255319149"/>
    <n v="0"/>
    <n v="101.42"/>
    <n v="8.4507042253521097E-2"/>
    <n v="1"/>
    <n v="0"/>
    <n v="0"/>
    <n v="0"/>
    <n v="0"/>
    <s v="Tuesday"/>
    <s v="RIC"/>
    <n v="10.056300933395624"/>
    <n v="7.4526656818302985"/>
    <n v="1724.453869299407"/>
    <n v="0.99942044234401584"/>
    <x v="0"/>
    <x v="0"/>
    <n v="23302.15054575423"/>
    <n v="0.9999570873475655"/>
    <n v="1"/>
    <n v="1"/>
    <n v="1"/>
    <s v="45GCVB"/>
  </r>
  <r>
    <x v="1521"/>
    <n v="0"/>
    <d v="2012-07-29T00:00:00"/>
    <d v="2012-08-27T00:00:00"/>
    <d v="2013-07-09T00:00:00"/>
    <n v="0"/>
    <n v="0"/>
    <n v="0"/>
    <n v="43.34"/>
    <n v="6.3291139240506302E-3"/>
    <n v="1"/>
    <n v="0"/>
    <n v="0"/>
    <n v="0"/>
    <n v="0"/>
    <s v="Tuesday"/>
    <s v="CHO"/>
    <n v="0.36390533834869287"/>
    <n v="-2.2397299132166322"/>
    <n v="0.10648726129751973"/>
    <n v="9.6239030508717918E-2"/>
    <x v="1"/>
    <x v="1"/>
    <n v="1.4389379954640256"/>
    <n v="0.58998547652305411"/>
    <n v="1"/>
    <n v="0"/>
    <n v="0"/>
    <s v="98LVSK"/>
  </r>
  <r>
    <x v="1522"/>
    <n v="0"/>
    <d v="2011-09-26T00:00:00"/>
    <d v="2011-09-26T00:00:00"/>
    <d v="2012-02-02T00:00:00"/>
    <n v="0"/>
    <n v="0"/>
    <n v="0"/>
    <n v="117.25"/>
    <n v="3.1007751937984499E-2"/>
    <n v="0"/>
    <n v="0"/>
    <n v="0"/>
    <n v="1"/>
    <n v="0"/>
    <s v="Friday"/>
    <s v="CHO"/>
    <n v="-0.16448376511835694"/>
    <n v="-2.768119016683682"/>
    <n v="6.2779981849340805E-2"/>
    <n v="5.9071475678434883E-2"/>
    <x v="1"/>
    <x v="1"/>
    <n v="0.84833152939451595"/>
    <n v="0.45897151885539489"/>
    <n v="0"/>
    <n v="0"/>
    <n v="0"/>
    <s v="JXEZ7G"/>
  </r>
  <r>
    <x v="1523"/>
    <n v="0"/>
    <d v="2011-05-21T00:00:00"/>
    <d v="2011-05-21T00:00:00"/>
    <d v="2011-05-21T00:00:00"/>
    <n v="0"/>
    <n v="0"/>
    <n v="0"/>
    <n v="51.95"/>
    <n v="0"/>
    <n v="0"/>
    <n v="0"/>
    <n v="0"/>
    <n v="0"/>
    <n v="0"/>
    <s v="Tuesday"/>
    <s v="CHO"/>
    <n v="-0.18168675561031403"/>
    <n v="-2.785322007175639"/>
    <n v="6.1709215021303755E-2"/>
    <n v="5.8122519940702909E-2"/>
    <x v="1"/>
    <x v="1"/>
    <n v="0.8338625022604611"/>
    <n v="0.45470284780490522"/>
    <n v="0"/>
    <n v="0"/>
    <n v="0"/>
    <s v="HRLEDN"/>
  </r>
  <r>
    <x v="1524"/>
    <n v="1"/>
    <d v="2011-06-05T00:00:00"/>
    <d v="2011-06-05T00:00:00"/>
    <d v="2011-06-05T00:00:00"/>
    <n v="16"/>
    <n v="0"/>
    <n v="0"/>
    <n v="50.58"/>
    <n v="0"/>
    <n v="0"/>
    <n v="0"/>
    <n v="0"/>
    <n v="1"/>
    <n v="0"/>
    <s v="Friday"/>
    <s v="RIC"/>
    <n v="3.4717577970989875"/>
    <n v="0.8681225455336623"/>
    <n v="2.3824337411839478"/>
    <n v="0.70435488866369589"/>
    <x v="0"/>
    <x v="0"/>
    <n v="32.193281995364238"/>
    <n v="0.96987342197316739"/>
    <n v="1"/>
    <n v="1"/>
    <n v="1"/>
    <s v="CRVZ9S"/>
  </r>
  <r>
    <x v="1525"/>
    <n v="0"/>
    <d v="2011-05-14T00:00:00"/>
    <d v="2011-05-23T00:00:00"/>
    <d v="2011-05-23T00:00:00"/>
    <n v="0"/>
    <n v="0"/>
    <n v="0"/>
    <n v="60.37"/>
    <n v="0"/>
    <n v="0"/>
    <n v="0"/>
    <n v="0"/>
    <n v="0"/>
    <n v="0"/>
    <s v="Tuesday"/>
    <s v="RIC"/>
    <n v="-0.21113434910865558"/>
    <n v="-2.8147696006739809"/>
    <n v="5.9918522337043915E-2"/>
    <n v="5.6531253180600989E-2"/>
    <x v="1"/>
    <x v="1"/>
    <n v="0.80966528176493369"/>
    <n v="0.44741162353254732"/>
    <n v="0"/>
    <n v="0"/>
    <n v="0"/>
    <s v="8XETWS"/>
  </r>
  <r>
    <x v="1526"/>
    <n v="1"/>
    <d v="2012-06-10T00:00:00"/>
    <d v="2012-06-11T00:00:00"/>
    <d v="2013-11-04T00:00:00"/>
    <n v="42"/>
    <n v="38.095238100000003"/>
    <n v="7.1428571429999996"/>
    <n v="59.16"/>
    <n v="1.5655577299412901E-2"/>
    <n v="1"/>
    <n v="0"/>
    <n v="0"/>
    <n v="1"/>
    <n v="0"/>
    <s v="Friday"/>
    <s v="RIC"/>
    <n v="9.5892470716053086"/>
    <n v="6.985611820039983"/>
    <n v="1080.9675730816048"/>
    <n v="0.99907575788324987"/>
    <x v="0"/>
    <x v="0"/>
    <n v="14606.867467704204"/>
    <n v="0.99993154373818005"/>
    <n v="1"/>
    <n v="1"/>
    <n v="1"/>
    <s v="PXHGYX"/>
  </r>
  <r>
    <x v="1527"/>
    <n v="1"/>
    <d v="2011-06-26T00:00:00"/>
    <d v="2011-06-26T00:00:00"/>
    <d v="2011-06-26T00:00:00"/>
    <n v="45"/>
    <n v="2.2222222220000001"/>
    <n v="0"/>
    <n v="52.79"/>
    <n v="0"/>
    <n v="0"/>
    <n v="0"/>
    <n v="0"/>
    <n v="0"/>
    <n v="0"/>
    <s v="Monday"/>
    <s v="RIC"/>
    <n v="9.3344783982307824"/>
    <n v="6.7308431466654568"/>
    <n v="837.85340152602237"/>
    <n v="0.99880789659053559"/>
    <x v="0"/>
    <x v="0"/>
    <n v="11321.721296936497"/>
    <n v="0.99991168200878788"/>
    <n v="1"/>
    <n v="1"/>
    <n v="1"/>
    <s v="CYVGUY"/>
  </r>
  <r>
    <x v="1528"/>
    <n v="0"/>
    <d v="2011-08-17T00:00:00"/>
    <d v="2011-10-19T00:00:00"/>
    <d v="2011-11-29T00:00:00"/>
    <n v="0"/>
    <n v="0"/>
    <n v="0"/>
    <n v="30.76"/>
    <n v="4.8780487804878099E-2"/>
    <n v="1"/>
    <n v="0"/>
    <n v="0"/>
    <n v="0"/>
    <n v="0"/>
    <s v="Thursday"/>
    <s v="RIC"/>
    <n v="0.38256876399542289"/>
    <n v="-2.2210664875699022"/>
    <n v="0.10849334030423506"/>
    <n v="9.7874598213154973E-2"/>
    <x v="1"/>
    <x v="1"/>
    <n v="1.4660456820501266"/>
    <n v="0.59449250787249874"/>
    <n v="1"/>
    <n v="0"/>
    <n v="0"/>
    <s v="UZ26KN"/>
  </r>
  <r>
    <x v="1529"/>
    <n v="1"/>
    <d v="2012-12-13T00:00:00"/>
    <d v="2013-11-23T00:00:00"/>
    <d v="2014-01-16T00:00:00"/>
    <n v="43"/>
    <n v="67.441860469999995"/>
    <n v="18.60465116"/>
    <n v="145.91999999999999"/>
    <n v="0.11111111111111099"/>
    <n v="0"/>
    <n v="0"/>
    <n v="1"/>
    <n v="1"/>
    <n v="0"/>
    <s v="Friday"/>
    <s v="DCX"/>
    <n v="9.9891318704714482"/>
    <n v="7.3854966189061226"/>
    <n v="1612.4283585973817"/>
    <n v="0.99938020179534381"/>
    <x v="0"/>
    <x v="0"/>
    <n v="21788.375453351127"/>
    <n v="0.99995410607329516"/>
    <n v="1"/>
    <n v="1"/>
    <n v="1"/>
    <s v="NP8GWN"/>
  </r>
  <r>
    <x v="1530"/>
    <n v="0"/>
    <d v="2011-12-01T00:00:00"/>
    <d v="2011-12-01T00:00:00"/>
    <d v="2011-12-01T00:00:00"/>
    <n v="0"/>
    <n v="0"/>
    <n v="0"/>
    <n v="27.38"/>
    <n v="0"/>
    <n v="0"/>
    <n v="0"/>
    <n v="0"/>
    <n v="1"/>
    <n v="0"/>
    <s v="Friday"/>
    <s v="CHO"/>
    <n v="0.16832613288726492"/>
    <n v="-2.4353091186780604"/>
    <n v="8.757067313303106E-2"/>
    <n v="8.0519524198607612E-2"/>
    <x v="1"/>
    <x v="1"/>
    <n v="1.1833224680970746"/>
    <n v="0.54198245352571617"/>
    <n v="1"/>
    <n v="0"/>
    <n v="0"/>
    <s v="G7KAKT"/>
  </r>
  <r>
    <x v="1531"/>
    <n v="1"/>
    <d v="2011-05-13T00:00:00"/>
    <d v="2011-05-15T00:00:00"/>
    <d v="2011-05-15T00:00:00"/>
    <n v="45"/>
    <n v="33.333333330000002"/>
    <n v="8.8888888890000004"/>
    <n v="52.87"/>
    <n v="0"/>
    <n v="0"/>
    <n v="0"/>
    <n v="0"/>
    <n v="0"/>
    <n v="0"/>
    <s v="Thursday"/>
    <s v="RIC"/>
    <n v="9.5055037625672529"/>
    <n v="6.9018685110019273"/>
    <n v="994.13052508834926"/>
    <n v="0.99899510669727354"/>
    <x v="0"/>
    <x v="0"/>
    <n v="13433.458308252575"/>
    <n v="0.99992556454625448"/>
    <n v="1"/>
    <n v="1"/>
    <n v="1"/>
    <s v="7HE3JV"/>
  </r>
  <r>
    <x v="1532"/>
    <n v="1"/>
    <d v="2011-08-02T00:00:00"/>
    <d v="2011-08-02T00:00:00"/>
    <d v="2011-08-02T00:00:00"/>
    <n v="42"/>
    <n v="11.9047619"/>
    <n v="0"/>
    <n v="60.01"/>
    <n v="0"/>
    <n v="0"/>
    <n v="0"/>
    <n v="0"/>
    <n v="0"/>
    <n v="0"/>
    <s v="Wednesday"/>
    <s v="RIC"/>
    <n v="8.6746207501725792"/>
    <n v="6.0709854986072536"/>
    <n v="433.10729796395447"/>
    <n v="0.99769642204890319"/>
    <x v="0"/>
    <x v="0"/>
    <n v="5852.4798136357849"/>
    <n v="0.99982916145065193"/>
    <n v="1"/>
    <n v="1"/>
    <n v="1"/>
    <s v="DB6RFZ"/>
  </r>
  <r>
    <x v="1533"/>
    <n v="1"/>
    <d v="2011-08-26T00:00:00"/>
    <d v="2011-09-05T00:00:00"/>
    <d v="2011-11-05T00:00:00"/>
    <n v="41"/>
    <n v="2.4390243900000002"/>
    <n v="0"/>
    <n v="47.2"/>
    <n v="3.2786885245901599E-2"/>
    <n v="0"/>
    <n v="0"/>
    <n v="0"/>
    <n v="0"/>
    <n v="0"/>
    <s v="Thursday"/>
    <s v="RIC"/>
    <n v="8.4883202816517862"/>
    <n v="5.8846850300864606"/>
    <n v="359.48952177937213"/>
    <n v="0.99722599426728409"/>
    <x v="0"/>
    <x v="0"/>
    <n v="4857.6996492967328"/>
    <n v="0.99979418361451"/>
    <n v="1"/>
    <n v="1"/>
    <n v="1"/>
    <s v="7P8DBN"/>
  </r>
  <r>
    <x v="1534"/>
    <n v="0"/>
    <d v="2011-05-13T00:00:00"/>
    <d v="2011-05-25T00:00:00"/>
    <d v="2011-05-25T00:00:00"/>
    <n v="0"/>
    <n v="0"/>
    <n v="0"/>
    <n v="52.2"/>
    <n v="0"/>
    <n v="0"/>
    <n v="0"/>
    <n v="0"/>
    <n v="0"/>
    <n v="0"/>
    <s v="Thursday"/>
    <s v="CHO"/>
    <n v="-0.18256109033413653"/>
    <n v="-2.7861963418994615"/>
    <n v="6.165528409210852E-2"/>
    <n v="5.8074673593165434E-2"/>
    <x v="1"/>
    <x v="1"/>
    <n v="0.83313374595473844"/>
    <n v="0.45448606671130976"/>
    <n v="0"/>
    <n v="0"/>
    <n v="0"/>
    <s v="EDVX72"/>
  </r>
  <r>
    <x v="1535"/>
    <n v="1"/>
    <d v="2011-10-30T00:00:00"/>
    <d v="2013-11-02T00:00:00"/>
    <d v="2013-11-02T00:00:00"/>
    <n v="38"/>
    <n v="5.263157895"/>
    <n v="5.263157895"/>
    <n v="94.03"/>
    <n v="0"/>
    <n v="0"/>
    <n v="0"/>
    <n v="0"/>
    <n v="0"/>
    <n v="0"/>
    <s v="Monday"/>
    <s v="CHO"/>
    <n v="7.8109294810914811"/>
    <n v="5.2072942295261555"/>
    <n v="182.59931732657762"/>
    <n v="0.9945533566542557"/>
    <x v="0"/>
    <x v="0"/>
    <n v="2467.4227925995606"/>
    <n v="0.99959488301477439"/>
    <n v="1"/>
    <n v="1"/>
    <n v="1"/>
    <s v="HTUAR3"/>
  </r>
  <r>
    <x v="1536"/>
    <n v="1"/>
    <d v="2012-08-28T00:00:00"/>
    <d v="2013-12-26T00:00:00"/>
    <d v="2014-01-05T00:00:00"/>
    <n v="48"/>
    <n v="39.583333330000002"/>
    <n v="10.41666667"/>
    <n v="113.93"/>
    <n v="0.3"/>
    <n v="0"/>
    <n v="0"/>
    <n v="0"/>
    <n v="0"/>
    <n v="0"/>
    <s v="Monday"/>
    <s v="DCX"/>
    <n v="9.7769794856957262"/>
    <n v="7.1733442341304006"/>
    <n v="1304.1988642657022"/>
    <n v="0.9992338332284999"/>
    <x v="0"/>
    <x v="0"/>
    <n v="17623.340825619111"/>
    <n v="0.99994326028928437"/>
    <n v="1"/>
    <n v="1"/>
    <n v="1"/>
    <s v="Y3J77Y"/>
  </r>
  <r>
    <x v="1537"/>
    <n v="1"/>
    <d v="2012-08-28T00:00:00"/>
    <d v="2013-10-07T00:00:00"/>
    <d v="2014-01-13T00:00:00"/>
    <n v="52"/>
    <n v="32.69230769"/>
    <n v="23.07692308"/>
    <n v="65.77"/>
    <n v="6.1224489795918401E-2"/>
    <n v="0"/>
    <n v="0"/>
    <n v="0"/>
    <n v="0"/>
    <n v="0"/>
    <s v="Tuesday"/>
    <s v="DCX"/>
    <n v="11.178030749259332"/>
    <n v="8.574395497694006"/>
    <n v="5294.3500238882143"/>
    <n v="0.99981115507086615"/>
    <x v="0"/>
    <x v="0"/>
    <n v="71541.340417927233"/>
    <n v="0.99998602226326172"/>
    <n v="1"/>
    <n v="1"/>
    <n v="1"/>
    <s v="FQDDQY"/>
  </r>
  <r>
    <x v="1538"/>
    <n v="1"/>
    <d v="2012-08-28T00:00:00"/>
    <d v="2012-07-20T00:00:00"/>
    <d v="2012-07-20T00:00:00"/>
    <n v="35"/>
    <n v="2.8571428569999999"/>
    <n v="0"/>
    <n v="62.52"/>
    <n v="0"/>
    <n v="0"/>
    <n v="0"/>
    <n v="0"/>
    <n v="1"/>
    <n v="0"/>
    <s v="Sunday"/>
    <s v="DCX"/>
    <n v="7.4491763585058841"/>
    <n v="4.8455411069405585"/>
    <n v="127.1720770728603"/>
    <n v="0.99219798865058928"/>
    <x v="0"/>
    <x v="0"/>
    <n v="1718.4471779300093"/>
    <n v="0.99941841772586237"/>
    <n v="1"/>
    <n v="1"/>
    <n v="1"/>
    <s v="NB2UF8"/>
  </r>
  <r>
    <x v="1539"/>
    <n v="1"/>
    <d v="2012-08-28T00:00:00"/>
    <d v="2012-08-16T00:00:00"/>
    <d v="2012-08-16T00:00:00"/>
    <n v="32"/>
    <n v="56.25"/>
    <n v="0"/>
    <n v="45.8"/>
    <n v="0"/>
    <n v="0"/>
    <n v="0"/>
    <n v="0"/>
    <n v="1"/>
    <n v="0"/>
    <s v="Sunday"/>
    <s v="DCX"/>
    <n v="6.8730450036009234"/>
    <n v="4.2694097520355978"/>
    <n v="71.479432575739793"/>
    <n v="0.98620298249499927"/>
    <x v="0"/>
    <x v="0"/>
    <n v="965.88521644923446"/>
    <n v="0.99896575107056407"/>
    <n v="1"/>
    <n v="1"/>
    <n v="1"/>
    <s v="E22EZC"/>
  </r>
  <r>
    <x v="1540"/>
    <n v="1"/>
    <d v="2012-10-14T00:00:00"/>
    <d v="2012-11-15T00:00:00"/>
    <d v="2012-11-15T00:00:00"/>
    <n v="45"/>
    <n v="2.2222222220000001"/>
    <n v="0"/>
    <n v="40"/>
    <n v="0"/>
    <n v="0"/>
    <n v="0"/>
    <n v="0"/>
    <n v="1"/>
    <n v="0"/>
    <s v="Saturday"/>
    <s v="DCX"/>
    <n v="9.6432926345418455"/>
    <n v="7.0396573829765199"/>
    <n v="1140.9966147886028"/>
    <n v="0.99912434066174083"/>
    <x v="0"/>
    <x v="0"/>
    <n v="15418.026172426247"/>
    <n v="0.99993514506112013"/>
    <n v="1"/>
    <n v="1"/>
    <n v="1"/>
    <s v="TQLUKR"/>
  </r>
  <r>
    <x v="1541"/>
    <n v="0"/>
    <d v="2011-09-30T00:00:00"/>
    <d v="2011-10-31T00:00:00"/>
    <d v="2011-10-31T00:00:00"/>
    <n v="0"/>
    <n v="0"/>
    <n v="0"/>
    <n v="50.53"/>
    <n v="0"/>
    <n v="0"/>
    <n v="0"/>
    <n v="0"/>
    <n v="0"/>
    <n v="0"/>
    <s v="Tuesday"/>
    <s v="CHO"/>
    <n v="-0.17672053437900226"/>
    <n v="-2.7803557859443275"/>
    <n v="6.2016438874490744E-2"/>
    <n v="5.8394989573056742E-2"/>
    <x v="1"/>
    <x v="1"/>
    <n v="0.83801394788951622"/>
    <n v="0.4559344877941533"/>
    <n v="0"/>
    <n v="0"/>
    <n v="0"/>
    <s v="G7YJ3V"/>
  </r>
  <r>
    <x v="1542"/>
    <n v="0"/>
    <d v="2011-05-26T00:00:00"/>
    <d v="2011-06-01T00:00:00"/>
    <d v="2011-06-15T00:00:00"/>
    <n v="0"/>
    <n v="0"/>
    <n v="0"/>
    <n v="37.76"/>
    <n v="0.14285714285714299"/>
    <n v="0"/>
    <n v="0"/>
    <n v="0"/>
    <n v="0"/>
    <n v="0"/>
    <s v="Monday"/>
    <s v="RIC"/>
    <n v="-0.21731032531767308"/>
    <n v="-2.8209455768829983"/>
    <n v="5.9549607346330274E-2"/>
    <n v="5.6202755334385741E-2"/>
    <x v="1"/>
    <x v="1"/>
    <n v="0.80468021791066702"/>
    <n v="0.44588520998045272"/>
    <n v="0"/>
    <n v="0"/>
    <n v="0"/>
    <s v="7WZL4Z"/>
  </r>
  <r>
    <x v="1543"/>
    <n v="1"/>
    <d v="2012-06-26T00:00:00"/>
    <d v="2012-07-05T00:00:00"/>
    <d v="2012-10-04T00:00:00"/>
    <n v="47"/>
    <n v="2.1276595739999999"/>
    <n v="0"/>
    <n v="215.95"/>
    <n v="0.14285714285714299"/>
    <n v="0"/>
    <n v="0"/>
    <n v="0"/>
    <n v="0"/>
    <n v="0"/>
    <s v="Thursday"/>
    <s v="RIC"/>
    <n v="9.1016730162665542"/>
    <n v="6.4980377647012286"/>
    <n v="663.83774833598943"/>
    <n v="0.99849587361352021"/>
    <x v="0"/>
    <x v="0"/>
    <n v="8970.2875936972778"/>
    <n v="0.9998885332802504"/>
    <n v="1"/>
    <n v="1"/>
    <n v="1"/>
    <s v="VZJCVU"/>
  </r>
  <r>
    <x v="1544"/>
    <n v="1"/>
    <d v="2012-10-22T00:00:00"/>
    <d v="2012-10-22T00:00:00"/>
    <d v="2012-11-29T00:00:00"/>
    <n v="45"/>
    <n v="0"/>
    <n v="0"/>
    <n v="132.08000000000001"/>
    <n v="5.2631578947368397E-2"/>
    <n v="0"/>
    <n v="0"/>
    <n v="0"/>
    <n v="0"/>
    <n v="0"/>
    <s v="Thursday"/>
    <s v="RIC"/>
    <n v="9.0257662045695213"/>
    <n v="6.4221309530041957"/>
    <n v="615.31292097895926"/>
    <n v="0.99837744761474156"/>
    <x v="0"/>
    <x v="0"/>
    <n v="8314.5827050883199"/>
    <n v="0.99987974384532452"/>
    <n v="1"/>
    <n v="1"/>
    <n v="1"/>
    <s v="K68KH9"/>
  </r>
  <r>
    <x v="1545"/>
    <n v="0"/>
    <d v="2012-10-08T00:00:00"/>
    <d v="2012-10-08T00:00:00"/>
    <d v="2012-10-08T00:00:00"/>
    <n v="0"/>
    <n v="0"/>
    <n v="0"/>
    <n v="61.03"/>
    <n v="0"/>
    <n v="0"/>
    <n v="0"/>
    <n v="0"/>
    <n v="0"/>
    <n v="0"/>
    <s v="Thursday"/>
    <s v="DCX"/>
    <n v="-0.21344259277954697"/>
    <n v="-2.8170778443448721"/>
    <n v="5.978037528695445E-2"/>
    <n v="5.6408267864714756E-2"/>
    <x v="1"/>
    <x v="1"/>
    <n v="0.80779853228792697"/>
    <n v="0.44684101566648987"/>
    <n v="0"/>
    <n v="0"/>
    <n v="0"/>
    <s v="VSLK4W"/>
  </r>
  <r>
    <x v="1546"/>
    <n v="0"/>
    <d v="2012-04-17T00:00:00"/>
    <d v="2012-04-17T00:00:00"/>
    <d v="2012-04-17T00:00:00"/>
    <n v="0"/>
    <n v="0"/>
    <n v="0"/>
    <n v="84.45"/>
    <n v="0"/>
    <n v="0"/>
    <n v="0"/>
    <n v="0"/>
    <n v="0"/>
    <n v="0"/>
    <s v="Wednesday"/>
    <s v="CHO"/>
    <n v="-0.2953502697072381"/>
    <n v="-2.8989855212725635"/>
    <n v="5.50790682662902E-2"/>
    <n v="5.2203735172944264E-2"/>
    <x v="1"/>
    <x v="1"/>
    <n v="0.7442708462722748"/>
    <n v="0.42669453993505357"/>
    <n v="0"/>
    <n v="0"/>
    <n v="0"/>
    <s v="GC28Y4"/>
  </r>
  <r>
    <x v="1547"/>
    <n v="1"/>
    <d v="2011-11-10T00:00:00"/>
    <d v="2011-11-11T00:00:00"/>
    <d v="2012-04-25T00:00:00"/>
    <n v="39"/>
    <n v="2.5641025640000001"/>
    <n v="2.5641025640000001"/>
    <n v="41.97"/>
    <n v="2.40963855421687E-2"/>
    <n v="0"/>
    <n v="0"/>
    <n v="0"/>
    <n v="0"/>
    <n v="0"/>
    <s v="Wednesday"/>
    <s v="CHO"/>
    <n v="8.1381411756719437"/>
    <n v="5.5345059241066181"/>
    <n v="253.28261588274182"/>
    <n v="0.99606736781227256"/>
    <x v="0"/>
    <x v="0"/>
    <n v="3422.5500322139128"/>
    <n v="0.99970790553939903"/>
    <n v="1"/>
    <n v="1"/>
    <n v="1"/>
    <s v="5XGVDU"/>
  </r>
  <r>
    <x v="1548"/>
    <n v="0"/>
    <d v="2011-10-01T00:00:00"/>
    <d v="2011-10-01T00:00:00"/>
    <d v="2011-10-01T00:00:00"/>
    <n v="0"/>
    <n v="0"/>
    <n v="0"/>
    <n v="50.29"/>
    <n v="0"/>
    <n v="0"/>
    <n v="0"/>
    <n v="0"/>
    <n v="0"/>
    <n v="0"/>
    <s v="Wednesday"/>
    <s v="CHO"/>
    <n v="-0.17588117304413267"/>
    <n v="-2.7795164246094579"/>
    <n v="6.2068514927663632E-2"/>
    <n v="5.8441158979174762E-2"/>
    <x v="1"/>
    <x v="1"/>
    <n v="0.83871763967998225"/>
    <n v="0.45614270597086132"/>
    <n v="0"/>
    <n v="0"/>
    <n v="0"/>
    <s v="GC8RCR"/>
  </r>
  <r>
    <x v="1549"/>
    <n v="1"/>
    <d v="2012-02-01T00:00:00"/>
    <d v="2012-02-06T00:00:00"/>
    <d v="2014-01-13T00:00:00"/>
    <n v="45"/>
    <n v="26.666666670000001"/>
    <n v="6.6666666670000003"/>
    <n v="75.989999999999995"/>
    <n v="5.6577086280056596E-3"/>
    <n v="1"/>
    <n v="0"/>
    <n v="0"/>
    <n v="0"/>
    <n v="0"/>
    <s v="Tuesday"/>
    <s v="RIC"/>
    <n v="9.8976996704323525"/>
    <n v="7.2940644188670269"/>
    <n v="1471.5395120617052"/>
    <n v="0.9993209010747699"/>
    <x v="0"/>
    <x v="0"/>
    <n v="19884.576708345681"/>
    <n v="0.99994971229576757"/>
    <n v="1"/>
    <n v="1"/>
    <n v="1"/>
    <s v="HGBFAL"/>
  </r>
  <r>
    <x v="1550"/>
    <n v="0"/>
    <d v="2011-05-17T00:00:00"/>
    <d v="2011-05-17T00:00:00"/>
    <d v="2011-05-17T00:00:00"/>
    <n v="44"/>
    <n v="4.5454545450000001"/>
    <n v="2.2727272730000001"/>
    <n v="76.14"/>
    <n v="0"/>
    <n v="0"/>
    <n v="0"/>
    <n v="0"/>
    <n v="0"/>
    <n v="0"/>
    <s v="Thursday"/>
    <s v="CHO"/>
    <n v="9.0850795272052274"/>
    <n v="6.4814442756399018"/>
    <n v="652.91325233784517"/>
    <n v="0.99847074516929446"/>
    <x v="0"/>
    <x v="1"/>
    <n v="8822.6673790210389"/>
    <n v="0.99988666843875174"/>
    <n v="1"/>
    <n v="0"/>
    <n v="0"/>
    <s v="4PSZMV"/>
  </r>
  <r>
    <x v="1551"/>
    <n v="1"/>
    <d v="2011-10-22T00:00:00"/>
    <d v="2011-10-23T00:00:00"/>
    <d v="2011-10-23T00:00:00"/>
    <n v="45"/>
    <n v="4.4444444440000002"/>
    <n v="0"/>
    <n v="56.1"/>
    <n v="0"/>
    <n v="0"/>
    <n v="0"/>
    <n v="0"/>
    <n v="0"/>
    <n v="0"/>
    <s v="Monday"/>
    <s v="RIC"/>
    <n v="9.3229022064873721"/>
    <n v="6.7192669549220465"/>
    <n v="828.21017351440673"/>
    <n v="0.99879403312701565"/>
    <x v="0"/>
    <x v="0"/>
    <n v="11191.414563382066"/>
    <n v="0.99991065377409516"/>
    <n v="1"/>
    <n v="1"/>
    <n v="1"/>
    <s v="93RNHN"/>
  </r>
  <r>
    <x v="1552"/>
    <n v="1"/>
    <d v="2013-03-03T00:00:00"/>
    <d v="2013-07-20T00:00:00"/>
    <d v="2013-07-20T00:00:00"/>
    <n v="40"/>
    <n v="32.5"/>
    <n v="2.5"/>
    <n v="41.18"/>
    <n v="0"/>
    <n v="0"/>
    <n v="0"/>
    <n v="0"/>
    <n v="0"/>
    <n v="0"/>
    <s v="Monday"/>
    <s v="RIC"/>
    <n v="8.3655839745922567"/>
    <n v="5.7619487230269311"/>
    <n v="317.96735587411547"/>
    <n v="0.99686488293681486"/>
    <x v="0"/>
    <x v="0"/>
    <n v="4296.6201225343484"/>
    <n v="0.99976731307758993"/>
    <n v="1"/>
    <n v="1"/>
    <n v="1"/>
    <s v="VZFD82"/>
  </r>
  <r>
    <x v="1553"/>
    <n v="1"/>
    <d v="2013-05-25T00:00:00"/>
    <d v="2013-08-04T00:00:00"/>
    <d v="2013-08-04T00:00:00"/>
    <n v="42"/>
    <n v="2.3809523810000002"/>
    <n v="2.3809523810000002"/>
    <n v="50"/>
    <n v="0"/>
    <n v="1"/>
    <n v="0"/>
    <n v="0"/>
    <n v="0"/>
    <n v="0"/>
    <s v="Monday"/>
    <s v="DCX"/>
    <n v="9.2747713615685559"/>
    <n v="6.6711361100032303"/>
    <n v="789.29181759732023"/>
    <n v="0.99873464462400707"/>
    <x v="0"/>
    <x v="0"/>
    <n v="10665.519725185188"/>
    <n v="0.99990624870850431"/>
    <n v="1"/>
    <n v="1"/>
    <n v="1"/>
    <s v="7ZNDNB"/>
  </r>
  <r>
    <x v="1554"/>
    <n v="1"/>
    <d v="2011-05-16T00:00:00"/>
    <d v="2011-06-10T00:00:00"/>
    <d v="2011-11-09T00:00:00"/>
    <n v="45"/>
    <n v="2.2222222220000001"/>
    <n v="0"/>
    <n v="51.02"/>
    <n v="1.3157894736842099E-2"/>
    <n v="0"/>
    <n v="0"/>
    <n v="0"/>
    <n v="0"/>
    <n v="0"/>
    <s v="Monday"/>
    <s v="CHO"/>
    <n v="9.3328166399120143"/>
    <n v="6.7291813883466887"/>
    <n v="836.46224786684365"/>
    <n v="0.99880591632333615"/>
    <x v="0"/>
    <x v="0"/>
    <n v="11302.92295586424"/>
    <n v="0.99991153513661546"/>
    <n v="1"/>
    <n v="1"/>
    <n v="1"/>
    <s v="ZT8TNW"/>
  </r>
  <r>
    <x v="1555"/>
    <n v="0"/>
    <d v="2012-08-28T00:00:00"/>
    <d v="2012-07-20T00:00:00"/>
    <d v="2012-08-23T00:00:00"/>
    <n v="0"/>
    <n v="0"/>
    <n v="0"/>
    <n v="55.36"/>
    <n v="0.14705882352941199"/>
    <n v="0"/>
    <n v="0"/>
    <n v="0"/>
    <n v="1"/>
    <n v="0"/>
    <s v="Sunday"/>
    <s v="DCX"/>
    <n v="-1.7287594758928881E-2"/>
    <n v="-2.620922846324254"/>
    <n v="7.2735707964655269E-2"/>
    <n v="6.7803940359792494E-2"/>
    <x v="1"/>
    <x v="1"/>
    <n v="0.98286097831831065"/>
    <n v="0.49567820894427372"/>
    <n v="0"/>
    <n v="0"/>
    <n v="0"/>
    <s v="JUARKQ"/>
  </r>
  <r>
    <x v="1556"/>
    <n v="0"/>
    <d v="2011-07-24T00:00:00"/>
    <d v="2011-08-01T00:00:00"/>
    <d v="2011-08-01T00:00:00"/>
    <n v="0"/>
    <n v="0"/>
    <n v="0"/>
    <n v="29.73"/>
    <n v="0"/>
    <n v="0"/>
    <n v="0"/>
    <n v="0"/>
    <n v="0"/>
    <n v="0"/>
    <s v="Wednesday"/>
    <s v="RIC"/>
    <n v="-0.10397588535697086"/>
    <n v="-2.7076111369222962"/>
    <n v="6.6695944038846627E-2"/>
    <n v="6.2525731359130129E-2"/>
    <x v="1"/>
    <x v="1"/>
    <n v="0.90124703040958154"/>
    <n v="0.47402942173980822"/>
    <n v="0"/>
    <n v="0"/>
    <n v="0"/>
    <s v="99N7ZD"/>
  </r>
  <r>
    <x v="1557"/>
    <n v="1"/>
    <d v="2012-02-02T00:00:00"/>
    <d v="2012-02-09T00:00:00"/>
    <d v="2012-02-09T00:00:00"/>
    <n v="16"/>
    <n v="0"/>
    <n v="0"/>
    <n v="171.67"/>
    <n v="0"/>
    <n v="0"/>
    <n v="0"/>
    <n v="0"/>
    <n v="1"/>
    <n v="0"/>
    <s v="Friday"/>
    <s v="CHO"/>
    <n v="3.0482650302683245"/>
    <n v="0.44462977870299936"/>
    <n v="1.5599125760585772"/>
    <n v="0.60936165970961753"/>
    <x v="0"/>
    <x v="0"/>
    <n v="21.078741700582498"/>
    <n v="0.95470756379320221"/>
    <n v="1"/>
    <n v="1"/>
    <n v="1"/>
    <s v="RKBYTU"/>
  </r>
  <r>
    <x v="1558"/>
    <n v="1"/>
    <d v="2011-11-16T00:00:00"/>
    <d v="2011-11-16T00:00:00"/>
    <d v="2011-11-16T00:00:00"/>
    <n v="16"/>
    <n v="0"/>
    <n v="0"/>
    <n v="57.73"/>
    <n v="0"/>
    <n v="0"/>
    <n v="0"/>
    <n v="0"/>
    <n v="0"/>
    <n v="0"/>
    <s v="Thursday"/>
    <s v="RIC"/>
    <n v="3.1826685521573599"/>
    <n v="0.57903330059203473"/>
    <n v="1.7843127027209882"/>
    <n v="0.6408449384931717"/>
    <x v="0"/>
    <x v="0"/>
    <n v="24.111009264862545"/>
    <n v="0.96017682963466999"/>
    <n v="1"/>
    <n v="1"/>
    <n v="1"/>
    <s v="GS4XN2"/>
  </r>
  <r>
    <x v="1559"/>
    <n v="1"/>
    <d v="2013-05-21T00:00:00"/>
    <d v="2013-10-15T00:00:00"/>
    <d v="2013-12-02T00:00:00"/>
    <n v="28"/>
    <n v="85.714285709999999"/>
    <n v="32.142857139999997"/>
    <n v="60.59"/>
    <n v="4.1666666666666699E-2"/>
    <n v="0"/>
    <n v="0"/>
    <n v="0"/>
    <n v="0"/>
    <n v="0"/>
    <s v="Thursday"/>
    <s v="DCX"/>
    <n v="6.3056804523252197"/>
    <n v="3.7020452007598945"/>
    <n v="40.530111867804905"/>
    <n v="0.97592108580918069"/>
    <x v="0"/>
    <x v="0"/>
    <n v="547.67412755642249"/>
    <n v="0.99817742454076774"/>
    <n v="1"/>
    <n v="1"/>
    <n v="1"/>
    <s v="XWPWR5"/>
  </r>
  <r>
    <x v="1560"/>
    <n v="0"/>
    <d v="2012-03-16T00:00:00"/>
    <d v="2012-03-29T00:00:00"/>
    <d v="2012-11-08T00:00:00"/>
    <n v="0"/>
    <n v="0"/>
    <n v="0"/>
    <n v="35.72"/>
    <n v="2.23214285714286E-2"/>
    <n v="1"/>
    <n v="0"/>
    <n v="0"/>
    <n v="0"/>
    <n v="0"/>
    <s v="Thursday"/>
    <s v="RIC"/>
    <n v="0.38101155644175133"/>
    <n v="-2.2226236951235738"/>
    <n v="0.10832452512943619"/>
    <n v="9.7737190392665416E-2"/>
    <x v="1"/>
    <x v="1"/>
    <n v="1.4637645212214121"/>
    <n v="0.59411705486194366"/>
    <n v="1"/>
    <n v="0"/>
    <n v="0"/>
    <s v="8RD9VQ"/>
  </r>
  <r>
    <x v="1561"/>
    <n v="0"/>
    <d v="2011-07-09T00:00:00"/>
    <d v="2011-07-09T00:00:00"/>
    <d v="2012-02-22T00:00:00"/>
    <n v="0"/>
    <n v="0"/>
    <n v="0"/>
    <n v="48.28"/>
    <n v="1.7543859649122799E-2"/>
    <n v="0"/>
    <n v="0"/>
    <n v="0"/>
    <n v="0"/>
    <n v="0"/>
    <s v="Tuesday"/>
    <s v="RIC"/>
    <n v="-0.17932091941583958"/>
    <n v="-2.7829561709811648"/>
    <n v="6.185538175082652E-2"/>
    <n v="5.8252171448090299E-2"/>
    <x v="1"/>
    <x v="1"/>
    <n v="0.83583761983058436"/>
    <n v="0.45528951515206312"/>
    <n v="0"/>
    <n v="0"/>
    <n v="0"/>
    <s v="XVPBFR"/>
  </r>
  <r>
    <x v="1562"/>
    <n v="1"/>
    <d v="2013-06-01T00:00:00"/>
    <d v="2013-07-28T00:00:00"/>
    <d v="2013-07-28T00:00:00"/>
    <n v="42"/>
    <n v="30.952380949999998"/>
    <n v="2.3809523810000002"/>
    <n v="49.71"/>
    <n v="0"/>
    <n v="1"/>
    <n v="0"/>
    <n v="0"/>
    <n v="0"/>
    <n v="0"/>
    <s v="Thursday"/>
    <s v="RIC"/>
    <n v="9.2757855898481907"/>
    <n v="6.6721503382828651"/>
    <n v="790.09274577295787"/>
    <n v="0.99873592571118452"/>
    <x v="0"/>
    <x v="0"/>
    <n v="10676.342484353936"/>
    <n v="0.99990634373661191"/>
    <n v="1"/>
    <n v="1"/>
    <n v="1"/>
    <s v="F5R654"/>
  </r>
  <r>
    <x v="1563"/>
    <n v="0"/>
    <d v="2011-09-08T00:00:00"/>
    <d v="2011-09-08T00:00:00"/>
    <d v="2011-09-08T00:00:00"/>
    <n v="0"/>
    <n v="0"/>
    <n v="0"/>
    <n v="53.71"/>
    <n v="0"/>
    <n v="1"/>
    <n v="0"/>
    <n v="0"/>
    <n v="1"/>
    <n v="0"/>
    <s v="Friday"/>
    <s v="CHO"/>
    <n v="0.59549814040446458"/>
    <n v="-2.0081371111608606"/>
    <n v="0.13423851331397602"/>
    <n v="0.11835122131566746"/>
    <x v="1"/>
    <x v="1"/>
    <n v="1.813934313911993"/>
    <n v="0.64462567763005874"/>
    <n v="1"/>
    <n v="0"/>
    <n v="0"/>
    <s v="M6M2GE"/>
  </r>
  <r>
    <x v="1564"/>
    <n v="1"/>
    <d v="2011-05-13T00:00:00"/>
    <d v="2013-12-06T00:00:00"/>
    <d v="2013-12-06T00:00:00"/>
    <n v="46"/>
    <n v="2.1739130430000002"/>
    <n v="0"/>
    <n v="45.02"/>
    <n v="0"/>
    <n v="0"/>
    <n v="0"/>
    <n v="0"/>
    <n v="1"/>
    <n v="0"/>
    <s v="Friday"/>
    <s v="RIC"/>
    <n v="9.8372716136988938"/>
    <n v="7.2336363621335682"/>
    <n v="1385.2506294385007"/>
    <n v="0.99927862972339643"/>
    <x v="0"/>
    <x v="0"/>
    <n v="18718.574782108179"/>
    <n v="0.99994657998316527"/>
    <n v="1"/>
    <n v="1"/>
    <n v="1"/>
    <s v="GTBP6B"/>
  </r>
  <r>
    <x v="1565"/>
    <n v="0"/>
    <d v="2011-05-14T00:00:00"/>
    <d v="2011-05-14T00:00:00"/>
    <d v="2011-05-14T00:00:00"/>
    <n v="0"/>
    <n v="0"/>
    <n v="0"/>
    <n v="54.45"/>
    <n v="0"/>
    <n v="0"/>
    <n v="0"/>
    <n v="0"/>
    <n v="0"/>
    <n v="0"/>
    <s v="Tuesday"/>
    <s v="RIC"/>
    <n v="-0.19043010284853895"/>
    <n v="-2.7940653544138643"/>
    <n v="6.1172021782276195E-2"/>
    <n v="5.7645716742075054E-2"/>
    <x v="1"/>
    <x v="1"/>
    <n v="0.82660353294221156"/>
    <n v="0.45253582292746108"/>
    <n v="0"/>
    <n v="0"/>
    <n v="0"/>
    <s v="RZ44NF"/>
  </r>
  <r>
    <x v="1566"/>
    <n v="1"/>
    <d v="2011-11-21T00:00:00"/>
    <d v="2011-11-24T00:00:00"/>
    <d v="2013-11-25T00:00:00"/>
    <n v="54"/>
    <n v="0"/>
    <n v="0"/>
    <n v="173.84"/>
    <n v="1.3661202185792301E-2"/>
    <n v="0"/>
    <n v="0"/>
    <n v="0"/>
    <n v="0"/>
    <n v="0"/>
    <s v="Tuesday"/>
    <s v="CHO"/>
    <n v="10.806793708926037"/>
    <n v="8.2031584573607113"/>
    <n v="3652.4682735580091"/>
    <n v="0.99972628748216108"/>
    <x v="0"/>
    <x v="0"/>
    <n v="49354.968021625027"/>
    <n v="0.9999797390256927"/>
    <n v="1"/>
    <n v="1"/>
    <n v="1"/>
    <s v="SEU963"/>
  </r>
  <r>
    <x v="1567"/>
    <n v="1"/>
    <d v="2012-12-13T00:00:00"/>
    <d v="2013-11-22T00:00:00"/>
    <d v="2013-11-22T00:00:00"/>
    <n v="48"/>
    <n v="0"/>
    <n v="0"/>
    <n v="60.39"/>
    <n v="0"/>
    <n v="0"/>
    <n v="0"/>
    <n v="0"/>
    <n v="0"/>
    <n v="0"/>
    <s v="Tuesday"/>
    <s v="CHO"/>
    <n v="9.9425054838607867"/>
    <n v="7.3388702322954611"/>
    <n v="1538.9724497712759"/>
    <n v="0.99935063773371491"/>
    <x v="0"/>
    <x v="0"/>
    <n v="20795.782565588634"/>
    <n v="0.99995191563902508"/>
    <n v="1"/>
    <n v="1"/>
    <n v="1"/>
    <s v="4Z4RFJ"/>
  </r>
  <r>
    <x v="1568"/>
    <n v="1"/>
    <d v="2012-08-28T00:00:00"/>
    <d v="2012-08-28T00:00:00"/>
    <d v="2012-09-12T00:00:00"/>
    <n v="41"/>
    <n v="17.073170730000001"/>
    <n v="0"/>
    <n v="87.5"/>
    <n v="0.133333333333333"/>
    <n v="0"/>
    <n v="0"/>
    <n v="0"/>
    <n v="0"/>
    <n v="0"/>
    <s v="Thursday"/>
    <s v="CHO"/>
    <n v="8.287375862140232"/>
    <n v="5.6837406105749064"/>
    <n v="294.04729171462435"/>
    <n v="0.99661071283119174"/>
    <x v="0"/>
    <x v="0"/>
    <n v="3973.3937689439144"/>
    <n v="0.99974838929956711"/>
    <n v="1"/>
    <n v="1"/>
    <n v="1"/>
    <s v="65AU4X"/>
  </r>
  <r>
    <x v="1569"/>
    <n v="0"/>
    <d v="2011-05-16T00:00:00"/>
    <d v="2011-05-23T00:00:00"/>
    <d v="2011-10-24T00:00:00"/>
    <n v="0"/>
    <n v="0"/>
    <n v="0"/>
    <n v="53.65"/>
    <n v="9.7402597402597393E-2"/>
    <n v="0"/>
    <n v="0"/>
    <n v="0"/>
    <n v="0"/>
    <n v="0"/>
    <s v="Tuesday"/>
    <s v="CHO"/>
    <n v="-0.24575778307198221"/>
    <n v="-2.8493930346373073"/>
    <n v="5.7879441031319021E-2"/>
    <n v="5.4712700508569079E-2"/>
    <x v="1"/>
    <x v="1"/>
    <n v="0.78211164266391286"/>
    <n v="0.43886792720505824"/>
    <n v="0"/>
    <n v="0"/>
    <n v="0"/>
    <s v="YV3LH8"/>
  </r>
  <r>
    <x v="1570"/>
    <n v="1"/>
    <d v="2012-09-25T00:00:00"/>
    <d v="2012-09-25T00:00:00"/>
    <d v="2012-09-25T00:00:00"/>
    <n v="45"/>
    <n v="0"/>
    <n v="0"/>
    <n v="78.78"/>
    <n v="0"/>
    <n v="0"/>
    <n v="0"/>
    <n v="0"/>
    <n v="1"/>
    <n v="0"/>
    <s v="Friday"/>
    <s v="RIC"/>
    <n v="9.5076658321825001"/>
    <n v="6.9040305806171745"/>
    <n v="996.28222971964806"/>
    <n v="0.99899727482331546"/>
    <x v="0"/>
    <x v="0"/>
    <n v="13462.533800581568"/>
    <n v="0.99992572529509627"/>
    <n v="1"/>
    <n v="1"/>
    <n v="1"/>
    <s v="KCDHPX"/>
  </r>
  <r>
    <x v="1571"/>
    <n v="1"/>
    <d v="2012-08-28T00:00:00"/>
    <d v="2012-07-20T00:00:00"/>
    <d v="2012-08-02T00:00:00"/>
    <n v="36"/>
    <n v="0"/>
    <n v="0"/>
    <n v="36.409999999999997"/>
    <n v="0.15384615384615399"/>
    <n v="0"/>
    <n v="0"/>
    <n v="0"/>
    <n v="1"/>
    <n v="0"/>
    <s v="Sunday"/>
    <s v="DCX"/>
    <n v="7.6602189343316676"/>
    <n v="5.0565836827663428"/>
    <n v="157.0530557172911"/>
    <n v="0.99367301065163394"/>
    <x v="0"/>
    <x v="0"/>
    <n v="2122.2220049770626"/>
    <n v="0.99952901769214153"/>
    <n v="1"/>
    <n v="1"/>
    <n v="1"/>
    <s v="F4Z5DB"/>
  </r>
  <r>
    <x v="1572"/>
    <n v="1"/>
    <d v="2011-06-08T00:00:00"/>
    <d v="2011-06-21T00:00:00"/>
    <d v="2011-07-27T00:00:00"/>
    <n v="16"/>
    <n v="0"/>
    <n v="0"/>
    <n v="32.15"/>
    <n v="5.5555555555555601E-2"/>
    <n v="0"/>
    <n v="0"/>
    <n v="0"/>
    <n v="0"/>
    <n v="0"/>
    <s v="Tuesday"/>
    <s v="CHO"/>
    <n v="3.2389773888532849"/>
    <n v="0.63534213728795974"/>
    <n v="1.8876678725545804"/>
    <n v="0.65369978677106377"/>
    <x v="0"/>
    <x v="0"/>
    <n v="25.507624025060693"/>
    <n v="0.96227500438913027"/>
    <n v="1"/>
    <n v="1"/>
    <n v="1"/>
    <s v="4UACDL"/>
  </r>
  <r>
    <x v="1573"/>
    <n v="0"/>
    <d v="2012-03-03T00:00:00"/>
    <d v="2012-11-19T00:00:00"/>
    <d v="2012-11-27T00:00:00"/>
    <n v="0"/>
    <n v="0"/>
    <n v="0"/>
    <n v="136.37"/>
    <n v="0.25"/>
    <n v="1"/>
    <n v="0"/>
    <n v="0"/>
    <n v="0"/>
    <n v="0"/>
    <s v="Tuesday"/>
    <s v="CHO"/>
    <n v="-0.10686407962567523"/>
    <n v="-2.7104993311910004"/>
    <n v="6.6503591105559534E-2"/>
    <n v="6.2356649954287115E-2"/>
    <x v="1"/>
    <x v="1"/>
    <n v="0.89864780923633292"/>
    <n v="0.473309375685522"/>
    <n v="0"/>
    <n v="0"/>
    <n v="0"/>
    <s v="DJV5DW"/>
  </r>
  <r>
    <x v="1574"/>
    <n v="1"/>
    <d v="2011-12-06T00:00:00"/>
    <d v="2011-12-06T00:00:00"/>
    <d v="2011-12-06T00:00:00"/>
    <n v="16"/>
    <n v="0"/>
    <n v="0"/>
    <n v="40.35"/>
    <n v="0"/>
    <n v="0"/>
    <n v="0"/>
    <n v="0"/>
    <n v="0"/>
    <n v="0"/>
    <s v="Tuesday"/>
    <s v="CHO"/>
    <n v="3.2434523021574995"/>
    <n v="0.63981705059217431"/>
    <n v="1.8961339509872626"/>
    <n v="0.65471210347190256"/>
    <x v="0"/>
    <x v="0"/>
    <n v="25.622024205710737"/>
    <n v="0.96243711626610695"/>
    <n v="1"/>
    <n v="1"/>
    <n v="1"/>
    <s v="NMYJEQ"/>
  </r>
  <r>
    <x v="1575"/>
    <n v="1"/>
    <d v="2011-09-30T00:00:00"/>
    <d v="2011-09-30T00:00:00"/>
    <d v="2012-01-03T00:00:00"/>
    <n v="44"/>
    <n v="4.5454545450000001"/>
    <n v="0"/>
    <n v="135.85"/>
    <n v="2.1052631578947399E-2"/>
    <n v="0"/>
    <n v="0"/>
    <n v="0"/>
    <n v="1"/>
    <n v="0"/>
    <s v="Friday"/>
    <s v="RIC"/>
    <n v="9.083973803955411"/>
    <n v="6.4803385523900854"/>
    <n v="652.19170996122728"/>
    <n v="0.99846905589163193"/>
    <x v="0"/>
    <x v="0"/>
    <n v="8812.9173419893614"/>
    <n v="0.99988654307032854"/>
    <n v="1"/>
    <n v="1"/>
    <n v="1"/>
    <s v="G7H7RH"/>
  </r>
  <r>
    <x v="1576"/>
    <n v="1"/>
    <d v="2012-04-19T00:00:00"/>
    <d v="2012-04-19T00:00:00"/>
    <d v="2012-04-25T00:00:00"/>
    <n v="44"/>
    <n v="4.5454545450000001"/>
    <n v="0"/>
    <n v="93.85"/>
    <n v="0.33333333333333298"/>
    <n v="1"/>
    <n v="0"/>
    <n v="0"/>
    <n v="1"/>
    <n v="0"/>
    <s v="Friday"/>
    <s v="RIC"/>
    <n v="9.5637637017757058"/>
    <n v="6.9601284502103802"/>
    <n v="1053.7689053869738"/>
    <n v="0.99905192502841833"/>
    <x v="0"/>
    <x v="0"/>
    <n v="14239.338094754537"/>
    <n v="0.99992977694817731"/>
    <n v="1"/>
    <n v="1"/>
    <n v="1"/>
    <s v="V7QQ8Q"/>
  </r>
  <r>
    <x v="1577"/>
    <n v="1"/>
    <d v="2013-06-26T00:00:00"/>
    <d v="2013-07-31T00:00:00"/>
    <d v="2013-12-09T00:00:00"/>
    <n v="51"/>
    <n v="0"/>
    <n v="0"/>
    <n v="98.26"/>
    <n v="1.5267175572519101E-2"/>
    <n v="1"/>
    <n v="0"/>
    <n v="0"/>
    <n v="0"/>
    <n v="0"/>
    <s v="Monday"/>
    <s v="CHO"/>
    <n v="10.954814288319014"/>
    <n v="8.3511790367536882"/>
    <n v="4235.171223103227"/>
    <n v="0.99976393777604022"/>
    <x v="0"/>
    <x v="0"/>
    <n v="57228.899644553348"/>
    <n v="0.99998252661622311"/>
    <n v="1"/>
    <n v="1"/>
    <n v="1"/>
    <s v="DPY8QC"/>
  </r>
  <r>
    <x v="1578"/>
    <n v="0"/>
    <d v="2012-08-28T00:00:00"/>
    <d v="2012-08-14T00:00:00"/>
    <d v="2012-08-14T00:00:00"/>
    <n v="0"/>
    <n v="0"/>
    <n v="0"/>
    <n v="87.5"/>
    <n v="0"/>
    <n v="0"/>
    <n v="0"/>
    <n v="0"/>
    <n v="0"/>
    <n v="0"/>
    <s v="Thursday"/>
    <s v="DCX"/>
    <n v="-0.30601715333787249"/>
    <n v="-2.9096524049031975"/>
    <n v="5.4494668657111354E-2"/>
    <n v="5.1678467683966375E-2"/>
    <x v="1"/>
    <x v="1"/>
    <n v="0.73637398807594723"/>
    <n v="0.42408720306384767"/>
    <n v="0"/>
    <n v="0"/>
    <n v="0"/>
    <s v="FXFABX"/>
  </r>
  <r>
    <x v="1579"/>
    <n v="1"/>
    <d v="2012-11-19T00:00:00"/>
    <d v="2012-11-19T00:00:00"/>
    <d v="2012-11-19T00:00:00"/>
    <n v="43"/>
    <n v="16.27906977"/>
    <n v="2.3255813949999999"/>
    <n v="61.5"/>
    <n v="0"/>
    <n v="0"/>
    <n v="0"/>
    <n v="0"/>
    <n v="0"/>
    <n v="0"/>
    <s v="Tuesday"/>
    <s v="CHO"/>
    <n v="8.925763543850417"/>
    <n v="6.3221282922850914"/>
    <n v="556.75667332767796"/>
    <n v="0.99820710347751862"/>
    <x v="0"/>
    <x v="0"/>
    <n v="7523.325529435966"/>
    <n v="0.99986709772243532"/>
    <n v="1"/>
    <n v="1"/>
    <n v="1"/>
    <s v="M6MHK2"/>
  </r>
  <r>
    <x v="1580"/>
    <n v="1"/>
    <d v="2011-08-15T00:00:00"/>
    <d v="2011-08-30T00:00:00"/>
    <d v="2012-06-20T00:00:00"/>
    <n v="47"/>
    <n v="0"/>
    <n v="0"/>
    <n v="106.95"/>
    <n v="0.115254237288136"/>
    <n v="1"/>
    <n v="0"/>
    <n v="0"/>
    <n v="0"/>
    <n v="0"/>
    <s v="Wednesday"/>
    <s v="RIC"/>
    <n v="10.018612086625707"/>
    <n v="7.4149768350603811"/>
    <n v="1660.6706986147315"/>
    <n v="0.99939819604399738"/>
    <x v="0"/>
    <x v="0"/>
    <n v="22440.263155177829"/>
    <n v="0.99995543922848351"/>
    <n v="1"/>
    <n v="1"/>
    <n v="1"/>
    <s v="VTE9AW"/>
  </r>
  <r>
    <x v="1581"/>
    <n v="1"/>
    <d v="2011-08-29T00:00:00"/>
    <d v="2011-08-29T00:00:00"/>
    <d v="2011-08-29T00:00:00"/>
    <n v="43"/>
    <n v="37.20930233"/>
    <n v="0"/>
    <n v="48"/>
    <n v="0"/>
    <n v="0"/>
    <n v="0"/>
    <n v="0"/>
    <n v="0"/>
    <n v="0"/>
    <s v="Tuesday"/>
    <s v="CHO"/>
    <n v="8.9281594107164146"/>
    <n v="6.324524159151089"/>
    <n v="558.09218741185782"/>
    <n v="0.99821138620335725"/>
    <x v="0"/>
    <x v="0"/>
    <n v="7541.3720256627266"/>
    <n v="0.99986741571529525"/>
    <n v="1"/>
    <n v="1"/>
    <n v="1"/>
    <s v="5ECCCE"/>
  </r>
  <r>
    <x v="1582"/>
    <n v="1"/>
    <d v="2011-11-01T00:00:00"/>
    <d v="2011-11-01T00:00:00"/>
    <d v="2011-11-01T00:00:00"/>
    <n v="16"/>
    <n v="0"/>
    <n v="0"/>
    <n v="62.24"/>
    <n v="0"/>
    <n v="0"/>
    <n v="0"/>
    <n v="0"/>
    <n v="1"/>
    <n v="0"/>
    <s v="Friday"/>
    <s v="CHO"/>
    <n v="3.4309788255799063"/>
    <n v="0.82734357401458114"/>
    <n v="2.2872347931249983"/>
    <n v="0.69579294971827876"/>
    <x v="0"/>
    <x v="0"/>
    <n v="30.906880393697552"/>
    <n v="0.96865879748627737"/>
    <n v="1"/>
    <n v="1"/>
    <n v="1"/>
    <s v="MURBCX"/>
  </r>
  <r>
    <x v="1583"/>
    <n v="1"/>
    <d v="2012-10-18T00:00:00"/>
    <d v="2012-11-26T00:00:00"/>
    <d v="2012-11-26T00:00:00"/>
    <n v="45"/>
    <n v="0"/>
    <n v="0"/>
    <n v="50.23"/>
    <n v="0"/>
    <n v="0"/>
    <n v="0"/>
    <n v="0"/>
    <n v="0"/>
    <n v="0"/>
    <s v="Tuesday"/>
    <s v="RIC"/>
    <n v="9.3434315858027244"/>
    <n v="6.7397963342373988"/>
    <n v="845.38854161457425"/>
    <n v="0.99881850952507889"/>
    <x v="0"/>
    <x v="0"/>
    <n v="11423.541920759921"/>
    <n v="0.99991246913819953"/>
    <n v="1"/>
    <n v="1"/>
    <n v="1"/>
    <s v="GN3JRJ"/>
  </r>
  <r>
    <x v="1584"/>
    <n v="1"/>
    <d v="2012-08-28T00:00:00"/>
    <d v="2012-07-20T00:00:00"/>
    <d v="2012-07-26T00:00:00"/>
    <n v="32"/>
    <n v="3.125"/>
    <n v="0"/>
    <n v="37.01"/>
    <n v="0.33333333333333298"/>
    <n v="0"/>
    <n v="0"/>
    <n v="0"/>
    <n v="1"/>
    <n v="0"/>
    <s v="Sunday"/>
    <s v="DCX"/>
    <n v="6.7048680590169676"/>
    <n v="4.1012328074516429"/>
    <n v="60.414721425408075"/>
    <n v="0.98371725904163609"/>
    <x v="0"/>
    <x v="0"/>
    <n v="816.37030650556324"/>
    <n v="0.99877656431602557"/>
    <n v="1"/>
    <n v="1"/>
    <n v="1"/>
    <s v="BUQF95"/>
  </r>
  <r>
    <x v="1585"/>
    <n v="1"/>
    <d v="2011-09-18T00:00:00"/>
    <d v="2011-09-21T00:00:00"/>
    <d v="2011-12-18T00:00:00"/>
    <n v="36"/>
    <n v="69.444444439999998"/>
    <n v="11.11111111"/>
    <n v="63.95"/>
    <n v="6.8181818181818205E-2"/>
    <n v="0"/>
    <n v="0"/>
    <n v="0"/>
    <n v="0"/>
    <n v="0"/>
    <s v="Monday"/>
    <s v="CHO"/>
    <n v="7.5650710658049718"/>
    <n v="4.9614358142396462"/>
    <n v="142.79868115300857"/>
    <n v="0.99304583329984819"/>
    <x v="0"/>
    <x v="0"/>
    <n v="1929.6059031804846"/>
    <n v="0.99948202789686258"/>
    <n v="1"/>
    <n v="1"/>
    <n v="1"/>
    <s v="XRWVVK"/>
  </r>
  <r>
    <x v="1586"/>
    <n v="0"/>
    <d v="2011-05-16T00:00:00"/>
    <d v="2011-07-12T00:00:00"/>
    <d v="2012-11-28T00:00:00"/>
    <n v="0"/>
    <n v="0"/>
    <n v="0"/>
    <n v="56.96"/>
    <n v="5.74257425742574E-2"/>
    <n v="1"/>
    <n v="0"/>
    <n v="0"/>
    <n v="0"/>
    <n v="0"/>
    <s v="Tuesday"/>
    <s v="CHO"/>
    <n v="0.28577938021941979"/>
    <n v="-2.3178558713459054"/>
    <n v="9.8484522872705496E-2"/>
    <n v="8.9654902569909087E-2"/>
    <x v="1"/>
    <x v="1"/>
    <n v="1.3307988223186897"/>
    <n v="0.57096254278814362"/>
    <n v="1"/>
    <n v="0"/>
    <n v="0"/>
    <s v="8F6Q9Y"/>
  </r>
  <r>
    <x v="1587"/>
    <n v="0"/>
    <d v="2012-07-28T00:00:00"/>
    <d v="2012-07-29T00:00:00"/>
    <d v="2012-07-29T00:00:00"/>
    <n v="0"/>
    <n v="0"/>
    <n v="0"/>
    <n v="110.12"/>
    <n v="0"/>
    <n v="0"/>
    <n v="0"/>
    <n v="0"/>
    <n v="0"/>
    <n v="0"/>
    <s v="Monday"/>
    <s v="CHO"/>
    <n v="-0.3851269591493317"/>
    <n v="-2.9887622107146568"/>
    <n v="5.0349720513107168E-2"/>
    <n v="4.7936148817663116E-2"/>
    <x v="1"/>
    <x v="1"/>
    <n v="0.68036425225438535"/>
    <n v="0.40489093441591917"/>
    <n v="0"/>
    <n v="0"/>
    <n v="0"/>
    <s v="JX8DWX"/>
  </r>
  <r>
    <x v="1588"/>
    <n v="1"/>
    <d v="2013-04-19T00:00:00"/>
    <d v="2013-08-13T00:00:00"/>
    <d v="2013-08-13T00:00:00"/>
    <n v="42"/>
    <n v="2.3809523810000002"/>
    <n v="2.3809523810000002"/>
    <n v="68.31"/>
    <n v="0"/>
    <n v="0"/>
    <n v="0"/>
    <n v="0"/>
    <n v="0"/>
    <n v="0"/>
    <s v="Wednesday"/>
    <s v="RIC"/>
    <n v="8.691478145765613"/>
    <n v="6.0878428942002873"/>
    <n v="440.47024471200905"/>
    <n v="0.99773484167511139"/>
    <x v="0"/>
    <x v="0"/>
    <n v="5951.9736282504055"/>
    <n v="0.99983201672601829"/>
    <n v="1"/>
    <n v="1"/>
    <n v="1"/>
    <s v="55PMBR"/>
  </r>
  <r>
    <x v="1589"/>
    <n v="1"/>
    <d v="2011-05-22T00:00:00"/>
    <d v="2011-05-22T00:00:00"/>
    <d v="2012-11-15T00:00:00"/>
    <n v="41"/>
    <n v="12.195121950000001"/>
    <n v="0"/>
    <n v="95.75"/>
    <n v="5.5248618784530402E-3"/>
    <n v="0"/>
    <n v="0"/>
    <n v="0"/>
    <n v="0"/>
    <n v="0"/>
    <s v="Tuesday"/>
    <s v="RIC"/>
    <n v="8.3347932450445015"/>
    <n v="5.7311579934791759"/>
    <n v="308.32610134723006"/>
    <n v="0.99676716579802149"/>
    <x v="0"/>
    <x v="0"/>
    <n v="4166.3400562275056"/>
    <n v="0.99976003878097119"/>
    <n v="1"/>
    <n v="1"/>
    <n v="1"/>
    <s v="B9AGRS"/>
  </r>
  <r>
    <x v="1590"/>
    <n v="1"/>
    <d v="2012-06-17T00:00:00"/>
    <d v="2012-06-25T00:00:00"/>
    <d v="2012-12-17T00:00:00"/>
    <n v="43"/>
    <n v="16.27906977"/>
    <n v="4.651162791"/>
    <n v="58.89"/>
    <n v="2.8571428571428598E-2"/>
    <n v="0"/>
    <n v="0"/>
    <n v="0"/>
    <n v="0"/>
    <n v="0"/>
    <s v="Monday"/>
    <s v="CHO"/>
    <n v="8.9626596448805067"/>
    <n v="6.3590243933151811"/>
    <n v="577.68249048335667"/>
    <n v="0.99827193665534142"/>
    <x v="0"/>
    <x v="0"/>
    <n v="7806.0913084084441"/>
    <n v="0.99987191132260445"/>
    <n v="1"/>
    <n v="1"/>
    <n v="1"/>
    <s v="QNRQQE"/>
  </r>
  <r>
    <x v="1591"/>
    <n v="1"/>
    <d v="2012-01-04T00:00:00"/>
    <d v="2012-01-04T00:00:00"/>
    <d v="2012-01-04T00:00:00"/>
    <n v="39"/>
    <n v="33.333333330000002"/>
    <n v="0"/>
    <n v="56.67"/>
    <n v="0"/>
    <n v="0"/>
    <n v="0"/>
    <n v="0"/>
    <n v="0"/>
    <n v="0"/>
    <s v="Monday"/>
    <s v="RIC"/>
    <n v="8.051695000848639"/>
    <n v="5.4480597492833134"/>
    <n v="232.30699454376506"/>
    <n v="0.99571380188598502"/>
    <x v="0"/>
    <x v="0"/>
    <n v="3139.1112607087366"/>
    <n v="0.99968153994652587"/>
    <n v="1"/>
    <n v="1"/>
    <n v="1"/>
    <s v="M4PL86"/>
  </r>
  <r>
    <x v="1592"/>
    <n v="0"/>
    <d v="2011-05-25T00:00:00"/>
    <d v="2011-05-25T00:00:00"/>
    <d v="2011-08-25T00:00:00"/>
    <n v="0"/>
    <n v="0"/>
    <n v="0"/>
    <n v="69.069999999999993"/>
    <n v="6.5217391304347797E-2"/>
    <n v="0"/>
    <n v="0"/>
    <n v="0"/>
    <n v="0"/>
    <n v="0"/>
    <s v="Thursday"/>
    <s v="CHO"/>
    <n v="-0.28048004491641737"/>
    <n v="-2.8841152964817427"/>
    <n v="5.5904226330527378E-2"/>
    <n v="5.2944410048253565E-2"/>
    <x v="1"/>
    <x v="1"/>
    <n v="0.75542101838137832"/>
    <n v="0.43033609058522587"/>
    <n v="0"/>
    <n v="0"/>
    <n v="0"/>
    <s v="4NA3TD"/>
  </r>
  <r>
    <x v="1593"/>
    <n v="1"/>
    <d v="2013-06-23T00:00:00"/>
    <d v="2013-08-02T00:00:00"/>
    <d v="2013-08-02T00:00:00"/>
    <n v="37"/>
    <n v="70.270270269999997"/>
    <n v="0"/>
    <n v="92.43"/>
    <n v="0"/>
    <n v="1"/>
    <n v="0"/>
    <n v="0"/>
    <n v="0"/>
    <n v="0"/>
    <s v="Wednesday"/>
    <s v="RIC"/>
    <n v="8.0228158617604475"/>
    <n v="5.4191806101951219"/>
    <n v="225.69411525879593"/>
    <n v="0.99558876947970887"/>
    <x v="0"/>
    <x v="0"/>
    <n v="3049.7529360921121"/>
    <n v="0.99967221206667722"/>
    <n v="1"/>
    <n v="1"/>
    <n v="1"/>
    <s v="NJHBG7"/>
  </r>
  <r>
    <x v="1594"/>
    <n v="1"/>
    <d v="2011-05-15T00:00:00"/>
    <d v="2011-05-15T00:00:00"/>
    <d v="2011-05-15T00:00:00"/>
    <n v="45"/>
    <n v="4.4444444440000002"/>
    <n v="0"/>
    <n v="51.51"/>
    <n v="0"/>
    <n v="0"/>
    <n v="0"/>
    <n v="0"/>
    <n v="1"/>
    <n v="0"/>
    <s v="Friday"/>
    <s v="RIC"/>
    <n v="9.6030382638570568"/>
    <n v="6.9994030122917312"/>
    <n v="1095.978677290432"/>
    <n v="0.99908840525280762"/>
    <x v="0"/>
    <x v="0"/>
    <n v="14809.709084032394"/>
    <n v="0.99993248128807832"/>
    <n v="1"/>
    <n v="1"/>
    <n v="1"/>
    <s v="5N8KEF"/>
  </r>
  <r>
    <x v="1595"/>
    <n v="0"/>
    <d v="2012-09-04T00:00:00"/>
    <d v="2012-09-04T00:00:00"/>
    <d v="2012-09-04T00:00:00"/>
    <n v="0"/>
    <n v="0"/>
    <n v="0"/>
    <n v="57.93"/>
    <n v="0"/>
    <n v="1"/>
    <n v="0"/>
    <n v="0"/>
    <n v="1"/>
    <n v="0"/>
    <s v="Friday"/>
    <s v="CHO"/>
    <n v="0.58073937026634104"/>
    <n v="-2.0228958812989841"/>
    <n v="0.13227186629593657"/>
    <n v="0.11681988242686346"/>
    <x v="1"/>
    <x v="1"/>
    <n v="1.7873594627660285"/>
    <n v="0.6412375176728542"/>
    <n v="1"/>
    <n v="0"/>
    <n v="0"/>
    <s v="74EWSE"/>
  </r>
  <r>
    <x v="1596"/>
    <n v="0"/>
    <d v="2011-05-25T00:00:00"/>
    <d v="2011-06-01T00:00:00"/>
    <d v="2011-06-01T00:00:00"/>
    <n v="0"/>
    <n v="0"/>
    <n v="0"/>
    <n v="50.06"/>
    <n v="0"/>
    <n v="0"/>
    <n v="0"/>
    <n v="0"/>
    <n v="0"/>
    <n v="0"/>
    <s v="Thursday"/>
    <s v="CHO"/>
    <n v="-0.17507678509821598"/>
    <n v="-2.7787120366635412"/>
    <n v="6.2118462178682568E-2"/>
    <n v="5.848543678570596E-2"/>
    <x v="1"/>
    <x v="1"/>
    <n v="0.83939256545405505"/>
    <n v="0.45634226277676104"/>
    <n v="0"/>
    <n v="0"/>
    <n v="0"/>
    <s v="S9RD8Q"/>
  </r>
  <r>
    <x v="1597"/>
    <n v="1"/>
    <d v="2011-05-20T00:00:00"/>
    <d v="2011-06-08T00:00:00"/>
    <d v="2011-06-08T00:00:00"/>
    <n v="16"/>
    <n v="0"/>
    <n v="0"/>
    <n v="54.49"/>
    <n v="0"/>
    <n v="0"/>
    <n v="0"/>
    <n v="0"/>
    <n v="0"/>
    <n v="0"/>
    <s v="Thursday"/>
    <s v="RIC"/>
    <n v="3.1939999301780992"/>
    <n v="0.59036467861277409"/>
    <n v="1.8046464113618801"/>
    <n v="0.64344881552665312"/>
    <x v="0"/>
    <x v="0"/>
    <n v="24.385774016961168"/>
    <n v="0.96060785858521136"/>
    <n v="1"/>
    <n v="1"/>
    <n v="1"/>
    <s v="6CQMNW"/>
  </r>
  <r>
    <x v="1598"/>
    <n v="1"/>
    <d v="2011-05-13T00:00:00"/>
    <d v="2012-06-25T00:00:00"/>
    <d v="2013-11-07T00:00:00"/>
    <n v="48"/>
    <n v="27.083333329999999"/>
    <n v="8.3333333330000006"/>
    <n v="53.64"/>
    <n v="8.0000000000000002E-3"/>
    <n v="0"/>
    <n v="0"/>
    <n v="0"/>
    <n v="0"/>
    <n v="0"/>
    <s v="Thursday"/>
    <s v="RIC"/>
    <n v="10.121937055594785"/>
    <n v="7.5183018040294591"/>
    <n v="1841.4375155479133"/>
    <n v="0.99945724075223108"/>
    <x v="0"/>
    <x v="0"/>
    <n v="24882.923789274759"/>
    <n v="0.99995981341172446"/>
    <n v="1"/>
    <n v="1"/>
    <n v="1"/>
    <s v="ESMSS9"/>
  </r>
  <r>
    <x v="1599"/>
    <n v="1"/>
    <d v="2011-11-10T00:00:00"/>
    <d v="2011-11-10T00:00:00"/>
    <d v="2011-11-10T00:00:00"/>
    <n v="45"/>
    <n v="11.11111111"/>
    <n v="2.2222222220000001"/>
    <n v="51.65"/>
    <n v="0"/>
    <n v="0"/>
    <n v="0"/>
    <n v="0"/>
    <n v="0"/>
    <n v="0"/>
    <s v="Thursday"/>
    <s v="CHO"/>
    <n v="9.381291652428617"/>
    <n v="6.7776564008632914"/>
    <n v="878.00861078856133"/>
    <n v="0.99886235471674967"/>
    <x v="0"/>
    <x v="0"/>
    <n v="11864.329451373294"/>
    <n v="0.99991572083993974"/>
    <n v="1"/>
    <n v="1"/>
    <n v="1"/>
    <s v="EWKFFB"/>
  </r>
  <r>
    <x v="1600"/>
    <n v="1"/>
    <d v="2013-06-22T00:00:00"/>
    <d v="2013-10-21T00:00:00"/>
    <d v="2013-10-21T00:00:00"/>
    <n v="37"/>
    <n v="37.837837839999999"/>
    <n v="2.7027027029999999"/>
    <n v="95.47"/>
    <n v="0"/>
    <n v="1"/>
    <n v="0"/>
    <n v="0"/>
    <n v="0"/>
    <n v="0"/>
    <s v="Monday"/>
    <s v="DCX"/>
    <n v="8.064269977301981"/>
    <n v="5.4606347257366554"/>
    <n v="235.24669411877028"/>
    <n v="0.9957671365361106"/>
    <x v="0"/>
    <x v="0"/>
    <n v="3178.8347484027804"/>
    <n v="0.9996855182488642"/>
    <n v="1"/>
    <n v="1"/>
    <n v="1"/>
    <s v="354ZQY"/>
  </r>
  <r>
    <x v="1601"/>
    <n v="0"/>
    <d v="2010-09-06T00:00:00"/>
    <d v="2011-02-12T00:00:00"/>
    <d v="2011-02-12T00:00:00"/>
    <n v="0"/>
    <n v="0"/>
    <n v="0"/>
    <n v="106.52"/>
    <n v="0"/>
    <n v="0"/>
    <n v="0"/>
    <n v="0"/>
    <n v="0"/>
    <n v="0"/>
    <s v="Monday"/>
    <s v="CHO"/>
    <n v="-0.37253653912628776"/>
    <n v="-2.976171790691613"/>
    <n v="5.098765212892057E-2"/>
    <n v="4.8514035370099774E-2"/>
    <x v="1"/>
    <x v="1"/>
    <n v="0.68898447620715453"/>
    <n v="0.40792824677368456"/>
    <n v="0"/>
    <n v="0"/>
    <n v="0"/>
    <s v="9TF7NN"/>
  </r>
  <r>
    <x v="1602"/>
    <n v="0"/>
    <d v="2011-05-13T00:00:00"/>
    <d v="2011-05-14T00:00:00"/>
    <d v="2011-05-14T00:00:00"/>
    <n v="0"/>
    <n v="0"/>
    <n v="0"/>
    <n v="51.36"/>
    <n v="0"/>
    <n v="0"/>
    <n v="0"/>
    <n v="0"/>
    <n v="1"/>
    <n v="0"/>
    <s v="Friday"/>
    <s v="RIC"/>
    <n v="8.4459946178211398E-2"/>
    <n v="-2.5191753053871135"/>
    <n v="8.0525988722439143E-2"/>
    <n v="7.4524805106861991E-2"/>
    <x v="1"/>
    <x v="1"/>
    <n v="1.0881292596236969"/>
    <n v="0.52110244354307322"/>
    <n v="1"/>
    <n v="0"/>
    <n v="0"/>
    <s v="R72PPZ"/>
  </r>
  <r>
    <x v="1603"/>
    <n v="1"/>
    <d v="2012-02-06T00:00:00"/>
    <d v="2012-02-21T00:00:00"/>
    <d v="2012-04-06T00:00:00"/>
    <n v="40"/>
    <n v="42.5"/>
    <n v="2.5"/>
    <n v="43.26"/>
    <n v="8.8888888888888906E-2"/>
    <n v="0"/>
    <n v="0"/>
    <n v="0"/>
    <n v="0"/>
    <n v="0"/>
    <s v="Tuesday"/>
    <s v="RIC"/>
    <n v="8.305264562097106"/>
    <n v="5.7016293105317803"/>
    <n v="299.35474568118843"/>
    <n v="0.99667060362994409"/>
    <x v="0"/>
    <x v="0"/>
    <n v="4045.1121799407724"/>
    <n v="0.99975284916593321"/>
    <n v="1"/>
    <n v="1"/>
    <n v="1"/>
    <s v="CUT88T"/>
  </r>
  <r>
    <x v="1604"/>
    <n v="1"/>
    <d v="2012-08-28T00:00:00"/>
    <d v="2012-07-20T00:00:00"/>
    <d v="2012-09-26T00:00:00"/>
    <n v="32"/>
    <n v="37.5"/>
    <n v="0"/>
    <n v="55.97"/>
    <n v="4.4117647058823498E-2"/>
    <n v="0"/>
    <n v="0"/>
    <n v="0"/>
    <n v="1"/>
    <n v="0"/>
    <s v="Sunday"/>
    <s v="DCX"/>
    <n v="6.8111496114290304"/>
    <n v="4.2075143598637048"/>
    <n v="67.189323597082009"/>
    <n v="0.98533494765384666"/>
    <x v="0"/>
    <x v="0"/>
    <n v="907.91395548474736"/>
    <n v="0.99889978584445138"/>
    <n v="1"/>
    <n v="1"/>
    <n v="1"/>
    <s v="WR6WT3"/>
  </r>
  <r>
    <x v="1605"/>
    <n v="1"/>
    <d v="2012-08-28T00:00:00"/>
    <d v="2012-08-28T00:00:00"/>
    <d v="2012-08-28T00:00:00"/>
    <n v="46"/>
    <n v="2.1739130430000002"/>
    <n v="0"/>
    <n v="35.99"/>
    <n v="0"/>
    <n v="1"/>
    <n v="0"/>
    <n v="0"/>
    <n v="0"/>
    <n v="0"/>
    <s v="Thursday"/>
    <s v="DCX"/>
    <n v="10.124026252713241"/>
    <n v="7.5203910011479156"/>
    <n v="1845.2886630015221"/>
    <n v="0.99945837288608252"/>
    <x v="0"/>
    <x v="0"/>
    <n v="24934.963463594577"/>
    <n v="0.99995989727842438"/>
    <n v="1"/>
    <n v="1"/>
    <n v="1"/>
    <s v="NZFUD2"/>
  </r>
  <r>
    <x v="1606"/>
    <n v="0"/>
    <d v="2011-09-12T00:00:00"/>
    <d v="2011-09-12T00:00:00"/>
    <d v="2011-10-10T00:00:00"/>
    <n v="0"/>
    <n v="0"/>
    <n v="0"/>
    <n v="99.08"/>
    <n v="0.17857142857142899"/>
    <n v="0"/>
    <n v="0"/>
    <n v="0"/>
    <n v="0"/>
    <n v="0"/>
    <s v="Tuesday"/>
    <s v="RIC"/>
    <n v="-0.45307984853473526"/>
    <n v="-3.0567151001000603"/>
    <n v="4.704196985496565E-2"/>
    <n v="4.4928447196325688E-2"/>
    <x v="1"/>
    <x v="1"/>
    <n v="0.6356673744914878"/>
    <n v="0.38862875447956541"/>
    <n v="0"/>
    <n v="0"/>
    <n v="0"/>
    <s v="843RXB"/>
  </r>
  <r>
    <x v="1607"/>
    <n v="1"/>
    <d v="2011-11-05T00:00:00"/>
    <d v="2011-11-05T00:00:00"/>
    <d v="2011-11-05T00:00:00"/>
    <n v="16"/>
    <n v="0"/>
    <n v="0"/>
    <n v="52.24"/>
    <n v="0"/>
    <n v="0"/>
    <n v="0"/>
    <n v="0"/>
    <n v="0"/>
    <n v="0"/>
    <s v="Wednesday"/>
    <s v="RIC"/>
    <n v="3.2018689426925016"/>
    <n v="0.59823369112717639"/>
    <n v="1.8189032164792482"/>
    <n v="0.64525209870490718"/>
    <x v="0"/>
    <x v="0"/>
    <n v="24.578422962265435"/>
    <n v="0.96090454827980409"/>
    <n v="1"/>
    <n v="1"/>
    <n v="1"/>
    <s v="PFWMHP"/>
  </r>
  <r>
    <x v="1608"/>
    <n v="0"/>
    <d v="2012-01-13T00:00:00"/>
    <d v="2012-02-13T00:00:00"/>
    <d v="2012-02-13T00:00:00"/>
    <n v="0"/>
    <n v="0"/>
    <n v="0"/>
    <n v="7.18"/>
    <n v="0"/>
    <n v="1"/>
    <n v="0"/>
    <n v="0"/>
    <n v="0"/>
    <n v="0"/>
    <s v="Monday"/>
    <s v="CHO"/>
    <n v="0.49414604736200268"/>
    <n v="-2.1094892042033226"/>
    <n v="0.12129991009596797"/>
    <n v="0.10817793616480924"/>
    <x v="1"/>
    <x v="1"/>
    <n v="1.6390979292423977"/>
    <n v="0.62108264762760479"/>
    <n v="1"/>
    <n v="0"/>
    <n v="0"/>
    <s v="F8X9TF"/>
  </r>
  <r>
    <x v="1609"/>
    <n v="1"/>
    <d v="2011-11-08T00:00:00"/>
    <d v="2011-11-15T00:00:00"/>
    <d v="2011-11-15T00:00:00"/>
    <n v="16"/>
    <n v="0"/>
    <n v="0"/>
    <n v="50.08"/>
    <n v="0"/>
    <n v="0"/>
    <n v="0"/>
    <n v="0"/>
    <n v="0"/>
    <n v="0"/>
    <s v="Tuesday"/>
    <s v="CHO"/>
    <n v="3.2094231947063281"/>
    <n v="0.60578794314100293"/>
    <n v="1.832695700123038"/>
    <n v="0.64697937729189725"/>
    <x v="0"/>
    <x v="0"/>
    <n v="24.764797637743424"/>
    <n v="0.96118735283466472"/>
    <n v="1"/>
    <n v="1"/>
    <n v="1"/>
    <s v="KAG8YB"/>
  </r>
  <r>
    <x v="1610"/>
    <n v="0"/>
    <d v="2012-12-14T00:00:00"/>
    <d v="2012-12-31T00:00:00"/>
    <d v="2012-12-31T00:00:00"/>
    <n v="0"/>
    <n v="0"/>
    <n v="0"/>
    <n v="55.07"/>
    <n v="0"/>
    <n v="1"/>
    <n v="0"/>
    <n v="0"/>
    <n v="1"/>
    <n v="0"/>
    <s v="Saturday"/>
    <s v="DCX"/>
    <n v="0.59074175950687025"/>
    <n v="-2.0128934920584549"/>
    <n v="0.13360153985857792"/>
    <n v="0.11785582072801819"/>
    <x v="1"/>
    <x v="1"/>
    <n v="1.8053270373616694"/>
    <n v="0.64353532166414662"/>
    <n v="1"/>
    <n v="0"/>
    <n v="0"/>
    <s v="23MKE8"/>
  </r>
  <r>
    <x v="1611"/>
    <n v="1"/>
    <d v="2011-11-15T00:00:00"/>
    <d v="2011-11-15T00:00:00"/>
    <d v="2011-11-15T00:00:00"/>
    <n v="16"/>
    <n v="0"/>
    <n v="0"/>
    <n v="50.41"/>
    <n v="0"/>
    <n v="0"/>
    <n v="0"/>
    <n v="0"/>
    <n v="1"/>
    <n v="0"/>
    <s v="Friday"/>
    <s v="RIC"/>
    <n v="3.4723523447111866"/>
    <n v="0.86871709314586143"/>
    <n v="2.383850632638969"/>
    <n v="0.70447868166682981"/>
    <x v="0"/>
    <x v="0"/>
    <n v="32.212428125382388"/>
    <n v="0.96989078918816674"/>
    <n v="1"/>
    <n v="1"/>
    <n v="1"/>
    <s v="A3EK2N"/>
  </r>
  <r>
    <x v="1612"/>
    <n v="1"/>
    <d v="2012-08-28T00:00:00"/>
    <d v="2012-07-26T00:00:00"/>
    <d v="2012-07-26T00:00:00"/>
    <n v="39"/>
    <n v="2.5641025640000001"/>
    <n v="0"/>
    <n v="123.99"/>
    <n v="0"/>
    <n v="0"/>
    <n v="0"/>
    <n v="0"/>
    <n v="1"/>
    <n v="0"/>
    <s v="Sunday"/>
    <s v="BWI"/>
    <n v="8.0803374182580221"/>
    <n v="5.4767021666926965"/>
    <n v="239.05703573243662"/>
    <n v="0.99583432330175659"/>
    <x v="0"/>
    <x v="0"/>
    <n v="3230.3230227446611"/>
    <n v="0.99969052923741719"/>
    <n v="1"/>
    <n v="1"/>
    <n v="1"/>
    <s v="86NTU8"/>
  </r>
  <r>
    <x v="1613"/>
    <n v="1"/>
    <d v="2010-08-29T00:00:00"/>
    <d v="2010-08-30T00:00:00"/>
    <d v="2011-05-17T00:00:00"/>
    <n v="16"/>
    <n v="0"/>
    <n v="0"/>
    <n v="43.8"/>
    <n v="7.6923076923076901E-3"/>
    <n v="0"/>
    <n v="0"/>
    <n v="0"/>
    <n v="0"/>
    <n v="0"/>
    <s v="Wednesday"/>
    <s v="CHO"/>
    <n v="3.226796054811667"/>
    <n v="0.62316080324634182"/>
    <n v="1.8648130434021419"/>
    <n v="0.65093708215861845"/>
    <x v="0"/>
    <x v="0"/>
    <n v="25.198791948373142"/>
    <n v="0.96183030110813572"/>
    <n v="1"/>
    <n v="1"/>
    <n v="1"/>
    <s v="M6M9M9"/>
  </r>
  <r>
    <x v="1614"/>
    <n v="0"/>
    <d v="2011-05-14T00:00:00"/>
    <d v="2011-05-14T00:00:00"/>
    <d v="2011-05-14T00:00:00"/>
    <n v="0"/>
    <n v="0"/>
    <n v="0"/>
    <n v="51.64"/>
    <n v="0"/>
    <n v="0"/>
    <n v="0"/>
    <n v="0"/>
    <n v="0"/>
    <n v="0"/>
    <s v="Wednesday"/>
    <s v="RIC"/>
    <n v="-0.18060258055277412"/>
    <n v="-2.7842378321180994"/>
    <n v="6.1776154893763285E-2"/>
    <n v="5.8181900779213057E-2"/>
    <x v="1"/>
    <x v="1"/>
    <n v="0.83476704543980373"/>
    <n v="0.45497168020025425"/>
    <n v="0"/>
    <n v="0"/>
    <n v="0"/>
    <s v="C8BAMJ"/>
  </r>
  <r>
    <x v="1615"/>
    <n v="0"/>
    <d v="2011-05-13T00:00:00"/>
    <d v="2011-05-26T00:00:00"/>
    <d v="2011-08-03T00:00:00"/>
    <n v="0"/>
    <n v="0"/>
    <n v="0"/>
    <n v="48.02"/>
    <n v="5.7971014492753603E-2"/>
    <n v="0"/>
    <n v="0"/>
    <n v="0"/>
    <n v="0"/>
    <n v="0"/>
    <s v="Thursday"/>
    <s v="RIC"/>
    <n v="-0.2025367447907036"/>
    <n v="-2.8061719963560288"/>
    <n v="6.0435898996329583E-2"/>
    <n v="5.6991562671096223E-2"/>
    <x v="1"/>
    <x v="1"/>
    <n v="0.8166564741755673"/>
    <n v="0.44953819601263983"/>
    <n v="0"/>
    <n v="0"/>
    <n v="0"/>
    <s v="ND7DYF"/>
  </r>
  <r>
    <x v="1616"/>
    <n v="0"/>
    <d v="2012-12-11T00:00:00"/>
    <d v="2013-10-06T00:00:00"/>
    <d v="2013-12-01T00:00:00"/>
    <n v="31"/>
    <n v="77.419354839999997"/>
    <n v="32.258064519999998"/>
    <n v="70.290000000000006"/>
    <n v="7.1428571428571397E-2"/>
    <n v="0"/>
    <n v="1"/>
    <n v="0"/>
    <n v="0"/>
    <n v="0"/>
    <s v="Monday"/>
    <s v="BWI"/>
    <n v="7.6515772340154422"/>
    <n v="5.0479419824501175"/>
    <n v="155.7016977013582"/>
    <n v="0.99361844820656764"/>
    <x v="0"/>
    <x v="1"/>
    <n v="2103.961413325937"/>
    <n v="0.99952493190912228"/>
    <n v="1"/>
    <n v="0"/>
    <n v="0"/>
    <s v="8KKRPP"/>
  </r>
  <r>
    <x v="1617"/>
    <n v="1"/>
    <d v="2011-07-30T00:00:00"/>
    <d v="2011-07-31T00:00:00"/>
    <d v="2011-07-31T00:00:00"/>
    <n v="45"/>
    <n v="4.4444444440000002"/>
    <n v="0"/>
    <n v="52.16"/>
    <n v="0"/>
    <n v="0"/>
    <n v="0"/>
    <n v="0"/>
    <n v="0"/>
    <n v="0"/>
    <s v="Wednesday"/>
    <s v="RIC"/>
    <n v="9.3366817217348146"/>
    <n v="6.733046470169489"/>
    <n v="839.70149884901969"/>
    <n v="0.99881051716766411"/>
    <x v="0"/>
    <x v="0"/>
    <n v="11346.694213179935"/>
    <n v="0.99991187637054602"/>
    <n v="1"/>
    <n v="1"/>
    <n v="1"/>
    <s v="ZTG6C7"/>
  </r>
  <r>
    <x v="1618"/>
    <n v="1"/>
    <d v="2012-09-07T00:00:00"/>
    <d v="2012-09-22T00:00:00"/>
    <d v="2012-10-11T00:00:00"/>
    <n v="47"/>
    <n v="0"/>
    <n v="0"/>
    <n v="57.71"/>
    <n v="0.26315789473684198"/>
    <n v="0"/>
    <n v="0"/>
    <n v="0"/>
    <n v="0"/>
    <n v="0"/>
    <s v="Tuesday"/>
    <s v="DCX"/>
    <n v="9.5833017684201671"/>
    <n v="6.9796665168548415"/>
    <n v="1074.5599596026914"/>
    <n v="0.99907025174089836"/>
    <x v="0"/>
    <x v="0"/>
    <n v="14520.282852955823"/>
    <n v="0.99993113556080915"/>
    <n v="1"/>
    <n v="1"/>
    <n v="1"/>
    <s v="WCY4HS"/>
  </r>
  <r>
    <x v="1619"/>
    <n v="1"/>
    <d v="2011-06-16T00:00:00"/>
    <d v="2011-06-16T00:00:00"/>
    <d v="2011-06-16T00:00:00"/>
    <n v="44"/>
    <n v="29.545454549999999"/>
    <n v="0"/>
    <n v="66.77"/>
    <n v="0"/>
    <n v="0"/>
    <n v="0"/>
    <n v="0"/>
    <n v="0"/>
    <n v="0"/>
    <s v="Thursday"/>
    <s v="CHO"/>
    <n v="9.0740499800632257"/>
    <n v="6.4704147284979001"/>
    <n v="645.75148298075226"/>
    <n v="0.99845381104440423"/>
    <x v="0"/>
    <x v="0"/>
    <n v="8725.8920284570086"/>
    <n v="0.99988541166812428"/>
    <n v="1"/>
    <n v="1"/>
    <n v="1"/>
    <s v="FHWNWQ"/>
  </r>
  <r>
    <x v="1620"/>
    <n v="0"/>
    <d v="2010-03-08T00:00:00"/>
    <d v="2010-03-23T00:00:00"/>
    <d v="2010-03-23T00:00:00"/>
    <n v="0"/>
    <n v="0"/>
    <n v="0"/>
    <n v="27.11"/>
    <n v="0"/>
    <n v="0"/>
    <n v="0"/>
    <n v="0"/>
    <n v="0"/>
    <n v="0"/>
    <s v="Wednesday"/>
    <s v="CHO"/>
    <n v="-9.4812857451311128E-2"/>
    <n v="-2.6984481090166361"/>
    <n v="6.7309889338606169E-2"/>
    <n v="6.3064991724490593E-2"/>
    <x v="1"/>
    <x v="1"/>
    <n v="0.90954313276207099"/>
    <n v="0.47631452631627991"/>
    <n v="0"/>
    <n v="0"/>
    <n v="0"/>
    <s v="HSP52Q"/>
  </r>
  <r>
    <x v="1621"/>
    <n v="1"/>
    <d v="2013-04-25T00:00:00"/>
    <d v="2013-10-14T00:00:00"/>
    <d v="2013-10-14T00:00:00"/>
    <n v="41"/>
    <n v="19.512195120000001"/>
    <n v="4.8780487800000003"/>
    <n v="69.67"/>
    <n v="0"/>
    <n v="0"/>
    <n v="0"/>
    <n v="0"/>
    <n v="0"/>
    <n v="0"/>
    <s v="Thursday"/>
    <s v="RIC"/>
    <n v="8.5233097605972716"/>
    <n v="5.919674509031946"/>
    <n v="372.29051695224007"/>
    <n v="0.9973211213395814"/>
    <x v="0"/>
    <x v="0"/>
    <n v="5030.6765679398677"/>
    <n v="0.99980125908601292"/>
    <n v="1"/>
    <n v="1"/>
    <n v="1"/>
    <s v="6Y8P6W"/>
  </r>
  <r>
    <x v="1622"/>
    <n v="1"/>
    <d v="2011-06-01T00:00:00"/>
    <d v="2011-06-12T00:00:00"/>
    <d v="2011-06-23T00:00:00"/>
    <n v="45"/>
    <n v="4.4444444440000002"/>
    <n v="0"/>
    <n v="37.9"/>
    <n v="0.18181818181818199"/>
    <n v="0"/>
    <n v="0"/>
    <n v="0"/>
    <n v="0"/>
    <n v="0"/>
    <s v="Monday"/>
    <s v="CHO"/>
    <n v="9.2780527452142554"/>
    <n v="6.6744174936489298"/>
    <n v="791.88604085237989"/>
    <n v="0.99873878470741528"/>
    <x v="0"/>
    <x v="0"/>
    <n v="10700.57487041981"/>
    <n v="0.99990655580957866"/>
    <n v="1"/>
    <n v="1"/>
    <n v="1"/>
    <s v="NKXDBC"/>
  </r>
  <r>
    <x v="1623"/>
    <n v="1"/>
    <d v="2011-06-19T00:00:00"/>
    <d v="2011-07-04T00:00:00"/>
    <d v="2011-07-04T00:00:00"/>
    <n v="23"/>
    <n v="82.608695650000001"/>
    <n v="4.3478260869999996"/>
    <n v="56.18"/>
    <n v="0"/>
    <n v="0"/>
    <n v="0"/>
    <n v="0"/>
    <n v="0"/>
    <n v="0"/>
    <s v="Tuesday"/>
    <s v="RIC"/>
    <n v="4.7526293335329779"/>
    <n v="2.1489940819676527"/>
    <n v="8.5762270752400305"/>
    <n v="0.89557474022461658"/>
    <x v="0"/>
    <x v="0"/>
    <n v="115.88859405268251"/>
    <n v="0.99144484534094668"/>
    <n v="1"/>
    <n v="1"/>
    <n v="1"/>
    <s v="25YUTZ"/>
  </r>
  <r>
    <x v="1624"/>
    <n v="0"/>
    <d v="2012-08-28T00:00:00"/>
    <d v="2012-07-20T00:00:00"/>
    <d v="2012-08-23T00:00:00"/>
    <n v="0"/>
    <n v="0"/>
    <n v="0"/>
    <n v="46.46"/>
    <n v="0.11764705882352899"/>
    <n v="0"/>
    <n v="0"/>
    <n v="0"/>
    <n v="1"/>
    <n v="0"/>
    <s v="Sunday"/>
    <s v="DCX"/>
    <n v="3.1390358480348268E-2"/>
    <n v="-2.5722448930849771"/>
    <n v="7.6363924015165757E-2"/>
    <n v="7.0946194229833559E-2"/>
    <x v="1"/>
    <x v="1"/>
    <n v="1.0318882315992961"/>
    <n v="0.50784694529536123"/>
    <n v="1"/>
    <n v="0"/>
    <n v="0"/>
    <s v="RT8WNY"/>
  </r>
  <r>
    <x v="1625"/>
    <n v="1"/>
    <d v="2012-10-20T00:00:00"/>
    <d v="2012-12-06T00:00:00"/>
    <d v="2012-12-06T00:00:00"/>
    <n v="44"/>
    <n v="13.636363640000001"/>
    <n v="0"/>
    <n v="55.15"/>
    <n v="0"/>
    <n v="0"/>
    <n v="0"/>
    <n v="0"/>
    <n v="1"/>
    <n v="0"/>
    <s v="Friday"/>
    <s v="RIC"/>
    <n v="9.3787723298668002"/>
    <n v="6.7751370783014746"/>
    <n v="875.79940790175203"/>
    <n v="0.99885948828091353"/>
    <x v="0"/>
    <x v="0"/>
    <n v="11834.476998274355"/>
    <n v="0.99991550826382869"/>
    <n v="1"/>
    <n v="1"/>
    <n v="1"/>
    <s v="Q56YVR"/>
  </r>
  <r>
    <x v="1626"/>
    <n v="1"/>
    <d v="2011-10-25T00:00:00"/>
    <d v="2011-10-25T00:00:00"/>
    <d v="2011-12-06T00:00:00"/>
    <n v="38"/>
    <n v="39.473684210000002"/>
    <n v="2.6315789469999999"/>
    <n v="50.53"/>
    <n v="4.7619047619047603E-2"/>
    <n v="0"/>
    <n v="0"/>
    <n v="0"/>
    <n v="0"/>
    <n v="0"/>
    <s v="Thursday"/>
    <s v="RIC"/>
    <n v="7.8839314459253123"/>
    <n v="5.2802961943599875"/>
    <n v="196.42804761607201"/>
    <n v="0.99493486355117766"/>
    <x v="0"/>
    <x v="0"/>
    <n v="2654.2872607069862"/>
    <n v="0.99962339291315183"/>
    <n v="1"/>
    <n v="1"/>
    <n v="1"/>
    <s v="R6ZWJT"/>
  </r>
  <r>
    <x v="1627"/>
    <n v="1"/>
    <d v="2011-10-29T00:00:00"/>
    <d v="2011-11-05T00:00:00"/>
    <d v="2011-11-15T00:00:00"/>
    <n v="18"/>
    <n v="38.888888889999997"/>
    <n v="0"/>
    <n v="61.23"/>
    <n v="0.2"/>
    <n v="0"/>
    <n v="0"/>
    <n v="0"/>
    <n v="0"/>
    <n v="0"/>
    <s v="Monday"/>
    <s v="RIC"/>
    <n v="3.4741479747625181"/>
    <n v="0.87051272319719297"/>
    <n v="2.3881349918837596"/>
    <n v="0.70485237382941079"/>
    <x v="0"/>
    <x v="0"/>
    <n v="32.270321691508784"/>
    <n v="0.9699431821167146"/>
    <n v="1"/>
    <n v="1"/>
    <n v="1"/>
    <s v="R74954"/>
  </r>
  <r>
    <x v="1628"/>
    <n v="1"/>
    <d v="2010-09-02T00:00:00"/>
    <d v="2011-02-07T00:00:00"/>
    <d v="2013-09-08T00:00:00"/>
    <n v="47"/>
    <n v="0"/>
    <n v="0"/>
    <n v="133.16999999999999"/>
    <n v="6.3559322033898301E-3"/>
    <n v="1"/>
    <n v="0"/>
    <n v="0"/>
    <n v="0"/>
    <n v="0"/>
    <s v="Monday"/>
    <s v="CHO"/>
    <n v="9.9918975407607409"/>
    <n v="7.3882622891954153"/>
    <n v="1616.8939761688544"/>
    <n v="0.99938191252657482"/>
    <x v="0"/>
    <x v="0"/>
    <n v="21848.71832177039"/>
    <n v="0.9999542328196056"/>
    <n v="1"/>
    <n v="1"/>
    <n v="1"/>
    <s v="HJJXD2"/>
  </r>
  <r>
    <x v="1629"/>
    <n v="1"/>
    <d v="2011-05-19T00:00:00"/>
    <d v="2011-05-19T00:00:00"/>
    <d v="2011-05-19T00:00:00"/>
    <n v="37"/>
    <n v="2.7027027029999999"/>
    <n v="0"/>
    <n v="52.34"/>
    <n v="0"/>
    <n v="0"/>
    <n v="0"/>
    <n v="0"/>
    <n v="0"/>
    <n v="0"/>
    <s v="Thursday"/>
    <s v="RIC"/>
    <n v="7.6437672374424377"/>
    <n v="5.0401319858771121"/>
    <n v="154.49040423182558"/>
    <n v="0.99356873496509102"/>
    <x v="0"/>
    <x v="0"/>
    <n v="2087.5934818407054"/>
    <n v="0.99952120888593476"/>
    <n v="1"/>
    <n v="1"/>
    <n v="1"/>
    <s v="B7YAL9"/>
  </r>
  <r>
    <x v="1630"/>
    <n v="1"/>
    <d v="2012-08-28T00:00:00"/>
    <d v="2012-10-04T00:00:00"/>
    <d v="2012-10-04T00:00:00"/>
    <n v="30"/>
    <n v="46.666666669999998"/>
    <n v="6.6666666670000003"/>
    <n v="138.04"/>
    <n v="0"/>
    <n v="1"/>
    <n v="0"/>
    <n v="0"/>
    <n v="1"/>
    <n v="0"/>
    <s v="Sunday"/>
    <s v="DCX"/>
    <n v="6.7751150272976428"/>
    <n v="4.1714797757323172"/>
    <n v="64.811287352784902"/>
    <n v="0.98480503815949616"/>
    <x v="0"/>
    <x v="0"/>
    <n v="875.78009585857831"/>
    <n v="0.99885946315989216"/>
    <n v="1"/>
    <n v="1"/>
    <n v="1"/>
    <s v="QNPKHV"/>
  </r>
  <r>
    <x v="1631"/>
    <n v="0"/>
    <d v="2011-05-24T00:00:00"/>
    <d v="2011-05-26T00:00:00"/>
    <d v="2011-05-26T00:00:00"/>
    <n v="0"/>
    <n v="0"/>
    <n v="0"/>
    <n v="53.91"/>
    <n v="0"/>
    <n v="0"/>
    <n v="0"/>
    <n v="0"/>
    <n v="1"/>
    <n v="0"/>
    <s v="Friday"/>
    <s v="RIC"/>
    <n v="7.5541731995221989E-2"/>
    <n v="-2.5280935195701031"/>
    <n v="7.9811033508211435E-2"/>
    <n v="7.3912037413539272E-2"/>
    <x v="1"/>
    <x v="1"/>
    <n v="1.0784682334101199"/>
    <n v="0.51887645722671882"/>
    <n v="1"/>
    <n v="0"/>
    <n v="0"/>
    <s v="NWNADN"/>
  </r>
  <r>
    <x v="1632"/>
    <n v="1"/>
    <d v="2012-04-19T00:00:00"/>
    <d v="2012-04-24T00:00:00"/>
    <d v="2012-04-24T00:00:00"/>
    <n v="16"/>
    <n v="0"/>
    <n v="0"/>
    <n v="4.25"/>
    <n v="0"/>
    <n v="0"/>
    <n v="0"/>
    <n v="0"/>
    <n v="0"/>
    <n v="0"/>
    <s v="Thursday"/>
    <s v="CHO"/>
    <n v="3.3697062362774672"/>
    <n v="0.76607098471214208"/>
    <n v="2.1512971476741964"/>
    <n v="0.68267035663772724"/>
    <x v="0"/>
    <x v="0"/>
    <n v="29.069986096016592"/>
    <n v="0.96674424800839964"/>
    <n v="1"/>
    <n v="1"/>
    <n v="1"/>
    <s v="Y9BFMD"/>
  </r>
  <r>
    <x v="1633"/>
    <n v="1"/>
    <d v="2011-07-17T00:00:00"/>
    <d v="2011-07-17T00:00:00"/>
    <d v="2011-07-17T00:00:00"/>
    <n v="45"/>
    <n v="0"/>
    <n v="0"/>
    <n v="53.44"/>
    <n v="0"/>
    <n v="0"/>
    <n v="0"/>
    <n v="0"/>
    <n v="0"/>
    <n v="0"/>
    <s v="Wednesday"/>
    <s v="RIC"/>
    <n v="9.3322051279488427"/>
    <n v="6.7285698763835171"/>
    <n v="835.95089755988158"/>
    <n v="0.9988051867762906"/>
    <x v="0"/>
    <x v="0"/>
    <n v="11296.013196173604"/>
    <n v="0.99991148102753935"/>
    <n v="1"/>
    <n v="1"/>
    <n v="1"/>
    <s v="N58DDS"/>
  </r>
  <r>
    <x v="1634"/>
    <n v="0"/>
    <d v="2011-09-19T00:00:00"/>
    <d v="2011-09-19T00:00:00"/>
    <d v="2011-09-19T00:00:00"/>
    <n v="0"/>
    <n v="0"/>
    <n v="0"/>
    <n v="28.41"/>
    <n v="0"/>
    <n v="0"/>
    <n v="0"/>
    <n v="0"/>
    <n v="1"/>
    <n v="0"/>
    <s v="Friday"/>
    <s v="CHO"/>
    <n v="0.16472387382511625"/>
    <n v="-2.4389113777402089"/>
    <n v="8.7255788370905515E-2"/>
    <n v="8.0253229556630473E-2"/>
    <x v="1"/>
    <x v="1"/>
    <n v="1.1790675023585044"/>
    <n v="0.54108810354995696"/>
    <n v="1"/>
    <n v="0"/>
    <n v="0"/>
    <s v="U486YZ"/>
  </r>
  <r>
    <x v="1635"/>
    <n v="1"/>
    <d v="2013-02-09T00:00:00"/>
    <d v="2013-08-27T00:00:00"/>
    <d v="2013-08-27T00:00:00"/>
    <n v="41"/>
    <n v="4.8780487800000003"/>
    <n v="0"/>
    <n v="46.12"/>
    <n v="0"/>
    <n v="1"/>
    <n v="0"/>
    <n v="0"/>
    <n v="0"/>
    <n v="0"/>
    <s v="Wednesday"/>
    <s v="RIC"/>
    <n v="9.0309201076469368"/>
    <n v="6.4272848560816112"/>
    <n v="618.49237038510751"/>
    <n v="0.99838577511555415"/>
    <x v="0"/>
    <x v="0"/>
    <n v="8357.5458773909668"/>
    <n v="0.99988036196550589"/>
    <n v="1"/>
    <n v="1"/>
    <n v="1"/>
    <s v="SUMWZC"/>
  </r>
  <r>
    <x v="1636"/>
    <n v="1"/>
    <d v="2012-04-12T00:00:00"/>
    <d v="2012-04-16T00:00:00"/>
    <d v="2012-04-16T00:00:00"/>
    <n v="45"/>
    <n v="0"/>
    <n v="0"/>
    <n v="16.97"/>
    <n v="0"/>
    <n v="0"/>
    <n v="0"/>
    <n v="0"/>
    <n v="0"/>
    <n v="0"/>
    <s v="Monday"/>
    <s v="RIC"/>
    <n v="9.4597530774600695"/>
    <n v="6.8561178258947439"/>
    <n v="949.67310549017088"/>
    <n v="0.99894811371624492"/>
    <x v="0"/>
    <x v="0"/>
    <n v="12832.715369983433"/>
    <n v="0.99992208024167817"/>
    <n v="1"/>
    <n v="1"/>
    <n v="1"/>
    <s v="FDSAJ2"/>
  </r>
  <r>
    <x v="1637"/>
    <n v="0"/>
    <d v="2010-09-30T00:00:00"/>
    <d v="2010-09-30T00:00:00"/>
    <d v="2010-09-30T00:00:00"/>
    <n v="0"/>
    <n v="0"/>
    <n v="0"/>
    <n v="108.55"/>
    <n v="0"/>
    <n v="0"/>
    <n v="0"/>
    <n v="0"/>
    <n v="0"/>
    <n v="0"/>
    <s v="Monday"/>
    <s v="RIC"/>
    <n v="-0.3796361370837264"/>
    <n v="-2.9832713886490514"/>
    <n v="5.0626942260642696E-2"/>
    <n v="4.8187363396286299E-2"/>
    <x v="1"/>
    <x v="1"/>
    <n v="0.68411028629486348"/>
    <n v="0.40621465937361162"/>
    <n v="0"/>
    <n v="0"/>
    <n v="0"/>
    <s v="MK5GC5"/>
  </r>
  <r>
    <x v="1638"/>
    <n v="1"/>
    <d v="2012-08-28T00:00:00"/>
    <d v="2012-10-30T00:00:00"/>
    <d v="2012-10-30T00:00:00"/>
    <n v="45"/>
    <n v="2.2222222220000001"/>
    <n v="0"/>
    <n v="84.21"/>
    <n v="0"/>
    <n v="0"/>
    <n v="0"/>
    <n v="0"/>
    <n v="0"/>
    <n v="0"/>
    <s v="Thursday"/>
    <s v="CHO"/>
    <n v="9.2245920101407712"/>
    <n v="6.6209567585754456"/>
    <n v="750.66295686913702"/>
    <n v="0.99866961649385355"/>
    <x v="0"/>
    <x v="0"/>
    <n v="10143.536769233575"/>
    <n v="0.99990142477446253"/>
    <n v="1"/>
    <n v="1"/>
    <n v="1"/>
    <s v="2295FW"/>
  </r>
  <r>
    <x v="1639"/>
    <n v="1"/>
    <d v="2012-10-22T00:00:00"/>
    <d v="2012-10-23T00:00:00"/>
    <d v="2012-10-23T00:00:00"/>
    <n v="45"/>
    <n v="0"/>
    <n v="0"/>
    <n v="67.02"/>
    <n v="0"/>
    <n v="0"/>
    <n v="0"/>
    <n v="0"/>
    <n v="0"/>
    <n v="0"/>
    <s v="Tuesday"/>
    <s v="CHO"/>
    <n v="9.284711265750806"/>
    <n v="6.6810760141854804"/>
    <n v="797.17642383372572"/>
    <n v="0.99874714415242072"/>
    <x v="0"/>
    <x v="0"/>
    <n v="10772.062605099602"/>
    <n v="0.99990717588520028"/>
    <n v="1"/>
    <n v="1"/>
    <n v="1"/>
    <s v="9LZ53J"/>
  </r>
  <r>
    <x v="1640"/>
    <n v="1"/>
    <d v="2013-12-16T00:00:00"/>
    <d v="2013-12-16T00:00:00"/>
    <d v="2013-12-16T00:00:00"/>
    <n v="22"/>
    <n v="36.363636360000001"/>
    <n v="9.0909090910000003"/>
    <n v="40"/>
    <n v="0"/>
    <n v="1"/>
    <n v="0"/>
    <n v="1"/>
    <n v="0"/>
    <n v="0"/>
    <s v="Tuesday"/>
    <s v="DCX"/>
    <n v="6.055454615483038"/>
    <n v="3.4518193639177128"/>
    <n v="31.557755152028918"/>
    <n v="0.9692853516671992"/>
    <x v="0"/>
    <x v="0"/>
    <n v="426.43272431368922"/>
    <n v="0.99766045053848962"/>
    <n v="1"/>
    <n v="1"/>
    <n v="1"/>
    <s v="WQ5Y6H"/>
  </r>
  <r>
    <x v="1641"/>
    <n v="1"/>
    <d v="2011-10-24T00:00:00"/>
    <d v="2013-11-04T00:00:00"/>
    <d v="2013-11-04T00:00:00"/>
    <n v="41"/>
    <n v="4.8780487800000003"/>
    <n v="0"/>
    <n v="33.090000000000003"/>
    <n v="0"/>
    <n v="0"/>
    <n v="0"/>
    <n v="0"/>
    <n v="0"/>
    <n v="0"/>
    <s v="Tuesday"/>
    <s v="CHO"/>
    <n v="8.5572334928223821"/>
    <n v="5.9535982412570565"/>
    <n v="385.13666343313776"/>
    <n v="0.99741024332911299"/>
    <x v="0"/>
    <x v="0"/>
    <n v="5204.2636058768712"/>
    <n v="0.99980788677083121"/>
    <n v="1"/>
    <n v="1"/>
    <n v="1"/>
    <s v="HP6N6T"/>
  </r>
  <r>
    <x v="1642"/>
    <n v="0"/>
    <d v="2010-08-05T00:00:00"/>
    <d v="2011-11-15T00:00:00"/>
    <d v="2011-11-15T00:00:00"/>
    <n v="0"/>
    <n v="0"/>
    <n v="0"/>
    <n v="50.35"/>
    <n v="0"/>
    <n v="0"/>
    <n v="0"/>
    <n v="0"/>
    <n v="0"/>
    <n v="0"/>
    <s v="Thursday"/>
    <s v="RIC"/>
    <n v="-0.17609101337785008"/>
    <n v="-2.7797262649431751"/>
    <n v="6.2055491816212692E-2"/>
    <n v="5.842961341887333E-2"/>
    <x v="1"/>
    <x v="1"/>
    <n v="0.83854166135489805"/>
    <n v="0.45609064998665394"/>
    <n v="0"/>
    <n v="0"/>
    <n v="0"/>
    <s v="GMQ6EK"/>
  </r>
  <r>
    <x v="1643"/>
    <n v="0"/>
    <d v="2012-05-13T00:00:00"/>
    <d v="2012-05-13T00:00:00"/>
    <d v="2012-05-28T00:00:00"/>
    <n v="0"/>
    <n v="0"/>
    <n v="0"/>
    <n v="109.84"/>
    <n v="0.133333333333333"/>
    <n v="0"/>
    <n v="0"/>
    <n v="0"/>
    <n v="0"/>
    <n v="0"/>
    <s v="Tuesday"/>
    <s v="CHO"/>
    <n v="-0.46371512564807238"/>
    <n v="-3.0673503772133976"/>
    <n v="4.6544316501015856E-2"/>
    <n v="4.4474291023461579E-2"/>
    <x v="1"/>
    <x v="1"/>
    <n v="0.62894269859276475"/>
    <n v="0.38610486368618435"/>
    <n v="0"/>
    <n v="0"/>
    <n v="0"/>
    <s v="RFGYBU"/>
  </r>
  <r>
    <x v="1644"/>
    <n v="0"/>
    <d v="2010-03-05T00:00:00"/>
    <d v="2010-10-15T00:00:00"/>
    <d v="2011-03-23T00:00:00"/>
    <n v="18"/>
    <n v="5.5555555559999998"/>
    <n v="5.5555555559999998"/>
    <n v="93.06"/>
    <n v="0.12578616352201299"/>
    <n v="0"/>
    <n v="0"/>
    <n v="0"/>
    <n v="1"/>
    <n v="0"/>
    <s v="Friday"/>
    <s v="CHO"/>
    <n v="3.7782641962277999"/>
    <n v="1.1746289446624747"/>
    <n v="3.2369416365045121"/>
    <n v="0.76398069980850558"/>
    <x v="0"/>
    <x v="1"/>
    <n v="43.740051656059748"/>
    <n v="0.97764866237331316"/>
    <n v="1"/>
    <n v="0"/>
    <n v="0"/>
    <s v="TCJ8N3"/>
  </r>
  <r>
    <x v="1645"/>
    <n v="1"/>
    <d v="2012-07-31T00:00:00"/>
    <d v="2012-07-31T00:00:00"/>
    <d v="2012-09-10T00:00:00"/>
    <n v="29"/>
    <n v="44.82758621"/>
    <n v="0"/>
    <n v="51.9"/>
    <n v="7.3170731707317097E-2"/>
    <n v="0"/>
    <n v="0"/>
    <n v="0"/>
    <n v="0"/>
    <n v="0"/>
    <s v="Tuesday"/>
    <s v="RIC"/>
    <n v="5.9093560549416777"/>
    <n v="3.3057208033763525"/>
    <n v="27.268189509872222"/>
    <n v="0.96462454733258507"/>
    <x v="0"/>
    <x v="0"/>
    <n v="368.46880533101483"/>
    <n v="0.99729341155309692"/>
    <n v="1"/>
    <n v="1"/>
    <n v="1"/>
    <s v="QYRLAE"/>
  </r>
  <r>
    <x v="1646"/>
    <n v="0"/>
    <d v="2011-09-19T00:00:00"/>
    <d v="2012-03-19T00:00:00"/>
    <d v="2013-10-07T00:00:00"/>
    <n v="3"/>
    <n v="33.333333330000002"/>
    <n v="0"/>
    <n v="100.84"/>
    <n v="3.5273368606701899E-3"/>
    <n v="0"/>
    <n v="0"/>
    <n v="0"/>
    <n v="0"/>
    <n v="0"/>
    <s v="Tuesday"/>
    <s v="RIC"/>
    <n v="0.27983024879535312"/>
    <n v="-2.3238050027699719"/>
    <n v="9.79003648422309E-2"/>
    <n v="8.9170536760227098E-2"/>
    <x v="1"/>
    <x v="1"/>
    <n v="1.3229052285201146"/>
    <n v="0.56950460667864455"/>
    <n v="1"/>
    <n v="0"/>
    <n v="0"/>
    <s v="WJJZ2A"/>
  </r>
  <r>
    <x v="1647"/>
    <n v="0"/>
    <d v="2011-05-23T00:00:00"/>
    <d v="2011-05-23T00:00:00"/>
    <d v="2011-05-23T00:00:00"/>
    <n v="0"/>
    <n v="0"/>
    <n v="0"/>
    <n v="51.14"/>
    <n v="0"/>
    <n v="0"/>
    <n v="0"/>
    <n v="0"/>
    <n v="1"/>
    <n v="0"/>
    <s v="Friday"/>
    <s v="RIC"/>
    <n v="8.5229360735175203E-2"/>
    <n v="-2.5184058908301501"/>
    <n v="8.0587970432133157E-2"/>
    <n v="7.4577889664925276E-2"/>
    <x v="1"/>
    <x v="1"/>
    <n v="1.0889668042841179"/>
    <n v="0.52129445142490105"/>
    <n v="1"/>
    <n v="0"/>
    <n v="0"/>
    <s v="N2K37G"/>
  </r>
  <r>
    <x v="1648"/>
    <n v="1"/>
    <d v="2011-09-24T00:00:00"/>
    <d v="2011-09-24T00:00:00"/>
    <d v="2012-11-14T00:00:00"/>
    <n v="43"/>
    <n v="11.627906980000001"/>
    <n v="4.651162791"/>
    <n v="112.45"/>
    <n v="9.5923261390887301E-3"/>
    <n v="1"/>
    <n v="0"/>
    <n v="0"/>
    <n v="0"/>
    <n v="0"/>
    <s v="Tuesday"/>
    <s v="CHO"/>
    <n v="9.3059250010851624"/>
    <n v="6.7022897495198368"/>
    <n v="814.26816234478304"/>
    <n v="0.99877340972432438"/>
    <x v="0"/>
    <x v="0"/>
    <n v="11003.019356662418"/>
    <n v="0.99990912411478139"/>
    <n v="1"/>
    <n v="1"/>
    <n v="1"/>
    <s v="6BU5V8"/>
  </r>
  <r>
    <x v="1649"/>
    <n v="1"/>
    <d v="2010-11-22T00:00:00"/>
    <d v="2011-02-07T00:00:00"/>
    <d v="2012-11-19T00:00:00"/>
    <n v="32"/>
    <n v="96.875"/>
    <n v="34.375"/>
    <n v="148.13"/>
    <n v="1.3824884792626699E-2"/>
    <n v="0"/>
    <n v="0"/>
    <n v="0"/>
    <n v="0"/>
    <n v="0"/>
    <s v="Tuesday"/>
    <s v="CHO"/>
    <n v="6.9052981047083248"/>
    <n v="4.3016628531430001"/>
    <n v="73.822447582622758"/>
    <n v="0.98663502688954741"/>
    <x v="0"/>
    <x v="0"/>
    <n v="997.54584210779615"/>
    <n v="0.99899854372445318"/>
    <n v="1"/>
    <n v="1"/>
    <n v="1"/>
    <s v="5HMR2G"/>
  </r>
  <r>
    <x v="1650"/>
    <n v="0"/>
    <d v="2009-11-11T00:00:00"/>
    <d v="2009-12-30T00:00:00"/>
    <d v="2009-12-30T00:00:00"/>
    <n v="12"/>
    <n v="8.3333333330000006"/>
    <n v="0"/>
    <n v="22.73"/>
    <n v="0"/>
    <n v="0"/>
    <n v="0"/>
    <n v="0"/>
    <n v="0"/>
    <n v="0"/>
    <s v="Monday"/>
    <s v="CHO"/>
    <n v="2.458932931846896"/>
    <n v="-0.14470231971842917"/>
    <n v="0.86527983152067089"/>
    <n v="0.46388741083167712"/>
    <x v="1"/>
    <x v="1"/>
    <n v="11.692328369729649"/>
    <n v="0.92121224956762604"/>
    <n v="1"/>
    <n v="0"/>
    <n v="0"/>
    <s v="8Q6VMY"/>
  </r>
  <r>
    <x v="1651"/>
    <n v="0"/>
    <d v="2011-03-02T00:00:00"/>
    <d v="2011-03-02T00:00:00"/>
    <d v="2011-10-18T00:00:00"/>
    <n v="0"/>
    <n v="0"/>
    <n v="0"/>
    <n v="38.659999999999997"/>
    <n v="1.7391304347826101E-2"/>
    <n v="0"/>
    <n v="0"/>
    <n v="0"/>
    <n v="0"/>
    <n v="0"/>
    <s v="Wednesday"/>
    <s v="RIC"/>
    <n v="-0.14558548100357405"/>
    <n v="-2.7492207325688991"/>
    <n v="6.3977697522272739E-2"/>
    <n v="6.0130675362143539E-2"/>
    <x v="1"/>
    <x v="1"/>
    <n v="0.86451598722116008"/>
    <n v="0.46366777927692571"/>
    <n v="0"/>
    <n v="0"/>
    <n v="0"/>
    <s v="RUTX6N"/>
  </r>
  <r>
    <x v="1652"/>
    <n v="0"/>
    <d v="2012-02-07T00:00:00"/>
    <d v="2012-02-20T00:00:00"/>
    <d v="2012-02-20T00:00:00"/>
    <n v="0"/>
    <n v="0"/>
    <n v="0"/>
    <n v="38.03"/>
    <n v="0"/>
    <n v="0"/>
    <n v="0"/>
    <n v="0"/>
    <n v="0"/>
    <n v="0"/>
    <s v="Tuesday"/>
    <s v="RIC"/>
    <n v="-0.13300379818787761"/>
    <n v="-2.7366390497532027"/>
    <n v="6.4787729718295328E-2"/>
    <n v="6.0845676476226712E-2"/>
    <x v="1"/>
    <x v="1"/>
    <n v="0.87546176693418587"/>
    <n v="0.46679798136610468"/>
    <n v="0"/>
    <n v="0"/>
    <n v="0"/>
    <s v="95K5ZP"/>
  </r>
  <r>
    <x v="1653"/>
    <n v="1"/>
    <d v="2012-07-17T00:00:00"/>
    <d v="2013-12-17T00:00:00"/>
    <d v="2013-12-17T00:00:00"/>
    <n v="43"/>
    <n v="25.581395350000001"/>
    <n v="20.93023256"/>
    <n v="40.020000000000003"/>
    <n v="0"/>
    <n v="0"/>
    <n v="0"/>
    <n v="0"/>
    <n v="0"/>
    <n v="0"/>
    <s v="Thursday"/>
    <s v="CHO"/>
    <n v="9.3594320491809313"/>
    <n v="6.7557967976156057"/>
    <n v="859.02394550107635"/>
    <n v="0.99883724167771004"/>
    <x v="0"/>
    <x v="0"/>
    <n v="11607.794013420724"/>
    <n v="0.99991385840778602"/>
    <n v="1"/>
    <n v="1"/>
    <n v="1"/>
    <s v="45LNED"/>
  </r>
  <r>
    <x v="1654"/>
    <n v="1"/>
    <d v="2011-07-14T00:00:00"/>
    <d v="2011-07-14T00:00:00"/>
    <d v="2011-08-17T00:00:00"/>
    <n v="16"/>
    <n v="0"/>
    <n v="0"/>
    <n v="52.48"/>
    <n v="5.8823529411764698E-2"/>
    <n v="0"/>
    <n v="0"/>
    <n v="0"/>
    <n v="1"/>
    <n v="0"/>
    <s v="Friday"/>
    <s v="RIC"/>
    <n v="3.430009579055544"/>
    <n v="0.82637432749021889"/>
    <n v="2.2850189727629231"/>
    <n v="0.69558775511152304"/>
    <x v="0"/>
    <x v="0"/>
    <n v="30.876938520169553"/>
    <n v="0.96862935882731438"/>
    <n v="1"/>
    <n v="1"/>
    <n v="1"/>
    <s v="S3QZVG"/>
  </r>
  <r>
    <x v="1655"/>
    <n v="0"/>
    <d v="2010-08-05T00:00:00"/>
    <d v="2010-08-08T00:00:00"/>
    <d v="2011-01-14T00:00:00"/>
    <n v="0"/>
    <n v="0"/>
    <n v="0"/>
    <n v="113.33"/>
    <n v="6.2893081761006303E-2"/>
    <n v="0"/>
    <n v="0"/>
    <n v="0"/>
    <n v="1"/>
    <n v="0"/>
    <s v="Friday"/>
    <s v="CHO"/>
    <n v="-0.16980194770508839"/>
    <n v="-2.7734371992704134"/>
    <n v="6.2446992676513761E-2"/>
    <n v="5.8776572484992837E-2"/>
    <x v="1"/>
    <x v="1"/>
    <n v="0.84383192289679365"/>
    <n v="0.45765121669608178"/>
    <n v="0"/>
    <n v="0"/>
    <n v="0"/>
    <s v="JGRYDP"/>
  </r>
  <r>
    <x v="1656"/>
    <n v="1"/>
    <d v="2011-01-08T00:00:00"/>
    <d v="2011-05-09T00:00:00"/>
    <d v="2011-10-31T00:00:00"/>
    <n v="18"/>
    <n v="0"/>
    <n v="0"/>
    <n v="61.64"/>
    <n v="4.57142857142857E-2"/>
    <n v="0"/>
    <n v="0"/>
    <n v="0"/>
    <n v="0"/>
    <n v="0"/>
    <s v="Tuesday"/>
    <s v="CHO"/>
    <n v="3.5647849391374948"/>
    <n v="0.96114968757216968"/>
    <n v="2.6147008351086121"/>
    <n v="0.72335193267247178"/>
    <x v="0"/>
    <x v="0"/>
    <n v="35.331854088137135"/>
    <n v="0.97247594362858258"/>
    <n v="1"/>
    <n v="1"/>
    <n v="1"/>
    <s v="T525WA"/>
  </r>
  <r>
    <x v="1657"/>
    <n v="0"/>
    <d v="2011-11-15T00:00:00"/>
    <d v="2011-11-15T00:00:00"/>
    <d v="2012-03-12T00:00:00"/>
    <n v="0"/>
    <n v="0"/>
    <n v="0"/>
    <n v="46.91"/>
    <n v="2.5423728813559299E-2"/>
    <n v="0"/>
    <n v="0"/>
    <n v="0"/>
    <n v="0"/>
    <n v="0"/>
    <s v="Wednesday"/>
    <s v="RIC"/>
    <n v="-0.17923192165654406"/>
    <n v="-2.7828671732218693"/>
    <n v="6.1860886986175888E-2"/>
    <n v="5.8257053955299551E-2"/>
    <x v="1"/>
    <x v="1"/>
    <n v="0.83591201081615063"/>
    <n v="0.45531158677073408"/>
    <n v="0"/>
    <n v="0"/>
    <n v="0"/>
    <s v="EFR4MH"/>
  </r>
  <r>
    <x v="1658"/>
    <n v="1"/>
    <d v="2009-12-16T00:00:00"/>
    <d v="2010-05-26T00:00:00"/>
    <d v="2010-05-26T00:00:00"/>
    <n v="16"/>
    <n v="0"/>
    <n v="0"/>
    <n v="16.829999999999998"/>
    <n v="0"/>
    <n v="0"/>
    <n v="0"/>
    <n v="0"/>
    <n v="1"/>
    <n v="0"/>
    <s v="Friday"/>
    <s v="CHO"/>
    <n v="3.5897929848150238"/>
    <n v="0.98615773324969869"/>
    <n v="2.6809138715664336"/>
    <n v="0.7283283350570644"/>
    <x v="0"/>
    <x v="0"/>
    <n v="36.226575698903396"/>
    <n v="0.97313747017484986"/>
    <n v="1"/>
    <n v="1"/>
    <n v="1"/>
    <s v="S4HYMX"/>
  </r>
  <r>
    <x v="1659"/>
    <n v="0"/>
    <d v="2011-02-02T00:00:00"/>
    <d v="2011-02-02T00:00:00"/>
    <d v="2011-04-03T00:00:00"/>
    <n v="0"/>
    <n v="0"/>
    <n v="0"/>
    <n v="79.45"/>
    <n v="8.3333333333333301E-2"/>
    <n v="0"/>
    <n v="0"/>
    <n v="0"/>
    <n v="1"/>
    <n v="0"/>
    <s v="Friday"/>
    <s v="CHO"/>
    <n v="-6.3509941758872701E-2"/>
    <n v="-2.6671451933241981"/>
    <n v="6.945020949329532E-2"/>
    <n v="6.4940105557790076E-2"/>
    <x v="1"/>
    <x v="1"/>
    <n v="0.93846478926364019"/>
    <n v="0.48412784924514024"/>
    <n v="0"/>
    <n v="0"/>
    <n v="0"/>
    <s v="H5NZBM"/>
  </r>
  <r>
    <x v="1660"/>
    <n v="1"/>
    <d v="2012-08-28T00:00:00"/>
    <d v="2012-10-01T00:00:00"/>
    <d v="2012-10-24T00:00:00"/>
    <n v="38"/>
    <n v="36.842105259999997"/>
    <n v="10.52631579"/>
    <n v="70.569999999999993"/>
    <n v="8.6956521739130405E-2"/>
    <n v="1"/>
    <n v="0"/>
    <n v="0"/>
    <n v="0"/>
    <n v="0"/>
    <s v="Wednesday"/>
    <s v="CHO"/>
    <n v="8.4617728774291301"/>
    <n v="5.8581376258638045"/>
    <n v="350.07157230011495"/>
    <n v="0.99715157797184117"/>
    <x v="0"/>
    <x v="0"/>
    <n v="4730.4370530017577"/>
    <n v="0.99978864772186593"/>
    <n v="1"/>
    <n v="1"/>
    <n v="1"/>
    <s v="A97WTU"/>
  </r>
  <r>
    <x v="1661"/>
    <n v="1"/>
    <d v="2011-08-25T00:00:00"/>
    <d v="2011-08-25T00:00:00"/>
    <d v="2012-03-07T00:00:00"/>
    <n v="47"/>
    <n v="0"/>
    <n v="0"/>
    <n v="114.96"/>
    <n v="2.0512820512820499E-2"/>
    <n v="0"/>
    <n v="0"/>
    <n v="0"/>
    <n v="1"/>
    <n v="0"/>
    <s v="Friday"/>
    <s v="CHO"/>
    <n v="9.7919622100214969"/>
    <n v="7.1883269584561713"/>
    <n v="1323.8864347447766"/>
    <n v="0.99924521832681257"/>
    <x v="0"/>
    <x v="0"/>
    <n v="17889.374460586638"/>
    <n v="0.99994410402072897"/>
    <n v="1"/>
    <n v="1"/>
    <n v="1"/>
    <s v="Z452X3"/>
  </r>
  <r>
    <x v="1662"/>
    <n v="1"/>
    <d v="2010-12-27T00:00:00"/>
    <d v="2011-05-16T00:00:00"/>
    <d v="2011-11-21T00:00:00"/>
    <n v="43"/>
    <n v="9.3023255809999998"/>
    <n v="2.3255813949999999"/>
    <n v="144.47"/>
    <n v="1.58730158730159E-2"/>
    <n v="0"/>
    <n v="0"/>
    <n v="0"/>
    <n v="0"/>
    <n v="0"/>
    <s v="Monday"/>
    <s v="RIC"/>
    <n v="8.626117023638038"/>
    <n v="6.0224817720727124"/>
    <n v="412.60130853638742"/>
    <n v="0.99758221267834302"/>
    <x v="0"/>
    <x v="0"/>
    <n v="5575.3870706881635"/>
    <n v="0.99982067241973638"/>
    <n v="1"/>
    <n v="1"/>
    <n v="1"/>
    <s v="C5HSNY"/>
  </r>
  <r>
    <x v="1663"/>
    <n v="0"/>
    <d v="2009-11-10T00:00:00"/>
    <d v="2009-11-10T00:00:00"/>
    <d v="2012-05-04T00:00:00"/>
    <n v="0"/>
    <n v="0"/>
    <n v="0"/>
    <n v="48.33"/>
    <n v="5.0772626931567297E-2"/>
    <n v="1"/>
    <n v="0"/>
    <n v="0"/>
    <n v="1"/>
    <n v="0"/>
    <s v="Friday"/>
    <s v="CHO"/>
    <n v="0.58401497114528511"/>
    <n v="-2.0196202804200398"/>
    <n v="0.13270584652240605"/>
    <n v="0.11715826039905675"/>
    <x v="1"/>
    <x v="1"/>
    <n v="1.7932237382628156"/>
    <n v="0.64199072695052772"/>
    <n v="1"/>
    <n v="0"/>
    <n v="0"/>
    <s v="B3M9NB"/>
  </r>
  <r>
    <x v="1664"/>
    <n v="1"/>
    <d v="2011-09-19T00:00:00"/>
    <d v="2011-09-19T00:00:00"/>
    <d v="2011-09-19T00:00:00"/>
    <n v="16"/>
    <n v="0"/>
    <n v="0"/>
    <n v="50.42"/>
    <n v="0"/>
    <n v="0"/>
    <n v="0"/>
    <n v="0"/>
    <n v="0"/>
    <n v="0"/>
    <s v="Thursday"/>
    <s v="RIC"/>
    <n v="3.2082340994819294"/>
    <n v="0.60459884791660423"/>
    <n v="1.830517745572549"/>
    <n v="0.64670774399341457"/>
    <x v="0"/>
    <x v="0"/>
    <n v="24.73536743626293"/>
    <n v="0.9611429678446739"/>
    <n v="1"/>
    <n v="1"/>
    <n v="1"/>
    <s v="5QUKDE"/>
  </r>
  <r>
    <x v="1665"/>
    <n v="0"/>
    <d v="2011-11-16T00:00:00"/>
    <d v="2011-11-16T00:00:00"/>
    <d v="2012-02-27T00:00:00"/>
    <n v="0"/>
    <n v="0"/>
    <n v="0"/>
    <n v="30.27"/>
    <n v="1.94174757281553E-2"/>
    <n v="1"/>
    <n v="0"/>
    <n v="0"/>
    <n v="1"/>
    <n v="0"/>
    <s v="Friday"/>
    <s v="RIC"/>
    <n v="0.66588827555820407"/>
    <n v="-1.9377469760071211"/>
    <n v="0.14402808322753163"/>
    <n v="0.12589558363042946"/>
    <x v="1"/>
    <x v="1"/>
    <n v="1.9462185321013357"/>
    <n v="0.6605818648195223"/>
    <n v="1"/>
    <n v="0"/>
    <n v="0"/>
    <s v="XJZL6Z"/>
  </r>
  <r>
    <x v="1666"/>
    <n v="0"/>
    <d v="2010-10-11T00:00:00"/>
    <d v="2011-01-10T00:00:00"/>
    <d v="2011-02-24T00:00:00"/>
    <n v="0"/>
    <n v="0"/>
    <n v="0"/>
    <n v="88.16"/>
    <n v="0.133333333333333"/>
    <n v="0"/>
    <n v="0"/>
    <n v="0"/>
    <n v="0"/>
    <n v="0"/>
    <s v="Tuesday"/>
    <s v="CHO"/>
    <n v="-0.38789281839818579"/>
    <n v="-2.9915280699635112"/>
    <n v="5.0210652682626804E-2"/>
    <n v="4.781007748718813E-2"/>
    <x v="1"/>
    <x v="1"/>
    <n v="0.67848506048265"/>
    <n v="0.40422466452430084"/>
    <n v="0"/>
    <n v="0"/>
    <n v="0"/>
    <s v="CSDRZZ"/>
  </r>
  <r>
    <x v="1667"/>
    <n v="0"/>
    <d v="2012-08-28T00:00:00"/>
    <d v="2012-08-16T00:00:00"/>
    <d v="2012-09-25T00:00:00"/>
    <n v="0"/>
    <n v="0"/>
    <n v="0"/>
    <n v="51.82"/>
    <n v="7.4999999999999997E-2"/>
    <n v="0"/>
    <n v="0"/>
    <n v="0"/>
    <n v="1"/>
    <n v="0"/>
    <s v="Sunday"/>
    <s v="DCX"/>
    <n v="3.8094495754828067E-2"/>
    <n v="-2.5655407558104972"/>
    <n v="7.6877598191736493E-2"/>
    <n v="7.1389355968428783E-2"/>
    <x v="1"/>
    <x v="1"/>
    <n v="1.0388293932082062"/>
    <n v="0.50952247238968484"/>
    <n v="1"/>
    <n v="0"/>
    <n v="0"/>
    <s v="3HWGN3"/>
  </r>
  <r>
    <x v="1668"/>
    <n v="1"/>
    <d v="2012-09-30T00:00:00"/>
    <d v="2012-09-30T00:00:00"/>
    <d v="2012-09-30T00:00:00"/>
    <n v="31"/>
    <n v="90.322580650000006"/>
    <n v="0"/>
    <n v="89.56"/>
    <n v="0"/>
    <n v="0"/>
    <n v="0"/>
    <n v="0"/>
    <n v="0"/>
    <n v="0"/>
    <s v="Monday"/>
    <s v="CHO"/>
    <n v="6.2443825612913271"/>
    <n v="3.6407473097260019"/>
    <n v="38.120313764724109"/>
    <n v="0.97443783283502883"/>
    <x v="0"/>
    <x v="0"/>
    <n v="515.11107720026814"/>
    <n v="0.99806243259605143"/>
    <n v="1"/>
    <n v="1"/>
    <n v="1"/>
    <s v="XH3G67"/>
  </r>
  <r>
    <x v="1669"/>
    <n v="1"/>
    <d v="2011-02-26T00:00:00"/>
    <d v="2011-04-05T00:00:00"/>
    <d v="2013-08-25T00:00:00"/>
    <n v="28"/>
    <n v="7.1428571429999996"/>
    <n v="0"/>
    <n v="24.79"/>
    <n v="2.06185567010309E-2"/>
    <n v="1"/>
    <n v="0"/>
    <n v="0"/>
    <n v="0"/>
    <n v="0"/>
    <s v="Monday"/>
    <s v="RIC"/>
    <n v="6.3432510405141889"/>
    <n v="3.7396157889488637"/>
    <n v="42.081818758760306"/>
    <n v="0.97678835228383531"/>
    <x v="0"/>
    <x v="0"/>
    <n v="568.64198771183328"/>
    <n v="0.9982445114272267"/>
    <n v="1"/>
    <n v="1"/>
    <n v="1"/>
    <s v="97EVAL"/>
  </r>
  <r>
    <x v="1670"/>
    <n v="0"/>
    <d v="2011-05-23T00:00:00"/>
    <d v="2011-05-23T00:00:00"/>
    <d v="2011-05-23T00:00:00"/>
    <n v="0"/>
    <n v="0"/>
    <n v="0"/>
    <n v="176.09"/>
    <n v="0"/>
    <n v="0"/>
    <n v="0"/>
    <n v="0"/>
    <n v="0"/>
    <n v="0"/>
    <s v="Tuesday"/>
    <s v="RIC"/>
    <n v="-0.61584640607161112"/>
    <n v="-3.2194816576369361"/>
    <n v="3.9975774028435281E-2"/>
    <n v="3.8439139667249843E-2"/>
    <x v="1"/>
    <x v="1"/>
    <n v="0.54018348717678322"/>
    <n v="0.35072670994996885"/>
    <n v="0"/>
    <n v="0"/>
    <n v="0"/>
    <s v="EU4LWV"/>
  </r>
  <r>
    <x v="1671"/>
    <n v="0"/>
    <d v="2012-08-28T00:00:00"/>
    <d v="2013-09-13T00:00:00"/>
    <d v="2013-09-13T00:00:00"/>
    <n v="0"/>
    <n v="0"/>
    <n v="0"/>
    <n v="40"/>
    <n v="0"/>
    <n v="0"/>
    <n v="0"/>
    <n v="0"/>
    <n v="0"/>
    <n v="0"/>
    <s v="Monday"/>
    <s v="DCX"/>
    <n v="-0.13989355581159885"/>
    <n v="-2.743528807376924"/>
    <n v="6.4342892134767321E-2"/>
    <n v="6.0453160922335741E-2"/>
    <x v="1"/>
    <x v="1"/>
    <n v="0.86945077845585061"/>
    <n v="0.46508353601800051"/>
    <n v="0"/>
    <n v="0"/>
    <n v="0"/>
    <s v="QA3HYM"/>
  </r>
  <r>
    <x v="1672"/>
    <n v="0"/>
    <d v="2010-05-18T00:00:00"/>
    <d v="2010-05-18T00:00:00"/>
    <d v="2010-05-18T00:00:00"/>
    <n v="0"/>
    <n v="0"/>
    <n v="0"/>
    <n v="68.91"/>
    <n v="0"/>
    <n v="0"/>
    <n v="0"/>
    <n v="0"/>
    <n v="0"/>
    <n v="0"/>
    <s v="Thursday"/>
    <s v="CHO"/>
    <n v="-0.24100162327443192"/>
    <n v="-2.844636874839757"/>
    <n v="5.8155380587999732E-2"/>
    <n v="5.4959206988754082E-2"/>
    <x v="1"/>
    <x v="1"/>
    <n v="0.78584035075276126"/>
    <n v="0.44003953120530426"/>
    <n v="0"/>
    <n v="0"/>
    <n v="0"/>
    <s v="Y6RTLG"/>
  </r>
  <r>
    <x v="1673"/>
    <n v="1"/>
    <d v="2012-08-28T00:00:00"/>
    <d v="2012-08-02T00:00:00"/>
    <d v="2012-08-02T00:00:00"/>
    <n v="34"/>
    <n v="11.764705879999999"/>
    <n v="0"/>
    <n v="107.46"/>
    <n v="0"/>
    <n v="0"/>
    <n v="0"/>
    <n v="0"/>
    <n v="1"/>
    <n v="0"/>
    <s v="Sunday"/>
    <s v="DCX"/>
    <n v="7.0804703281401498"/>
    <n v="4.4768350765748242"/>
    <n v="87.955858139250708"/>
    <n v="0.98875846941485734"/>
    <x v="0"/>
    <x v="0"/>
    <n v="1188.5273849479643"/>
    <n v="0.99915932998882262"/>
    <n v="1"/>
    <n v="1"/>
    <n v="1"/>
    <s v="ZJ45PE"/>
  </r>
  <r>
    <x v="1674"/>
    <n v="1"/>
    <d v="2013-05-26T00:00:00"/>
    <d v="2013-07-14T00:00:00"/>
    <d v="2013-07-14T00:00:00"/>
    <n v="45"/>
    <n v="2.2222222220000001"/>
    <n v="0"/>
    <n v="49.26"/>
    <n v="0"/>
    <n v="1"/>
    <n v="0"/>
    <n v="0"/>
    <n v="1"/>
    <n v="0"/>
    <s v="Saturday"/>
    <s v="BWI"/>
    <n v="10.130164217001644"/>
    <n v="7.5265289654363183"/>
    <n v="1856.6498104064701"/>
    <n v="0.99946168540787506"/>
    <x v="0"/>
    <x v="0"/>
    <n v="25088.484048816241"/>
    <n v="0.9999601426638326"/>
    <n v="1"/>
    <n v="1"/>
    <n v="1"/>
    <s v="S9V4MD"/>
  </r>
  <r>
    <x v="1675"/>
    <n v="0"/>
    <d v="2012-08-28T00:00:00"/>
    <d v="2012-08-16T00:00:00"/>
    <d v="2012-08-16T00:00:00"/>
    <n v="0"/>
    <n v="0"/>
    <n v="0"/>
    <n v="46.75"/>
    <n v="0"/>
    <n v="0"/>
    <n v="0"/>
    <n v="0"/>
    <n v="1"/>
    <n v="0"/>
    <s v="Sunday"/>
    <s v="DCX"/>
    <n v="0.10058267848549818"/>
    <n v="-2.503052573079827"/>
    <n v="8.1834810220310167E-2"/>
    <n v="7.5644460177469175E-2"/>
    <x v="1"/>
    <x v="1"/>
    <n v="1.1058150650394725"/>
    <n v="0.52512449141337325"/>
    <n v="1"/>
    <n v="0"/>
    <n v="0"/>
    <s v="6WXSL5"/>
  </r>
  <r>
    <x v="1676"/>
    <n v="1"/>
    <d v="2012-03-22T00:00:00"/>
    <d v="2012-04-25T00:00:00"/>
    <d v="2013-08-20T00:00:00"/>
    <n v="39"/>
    <n v="35.897435899999998"/>
    <n v="7.692307692"/>
    <n v="110.76"/>
    <n v="8.29875518672199E-3"/>
    <n v="0"/>
    <n v="0"/>
    <n v="0"/>
    <n v="0"/>
    <n v="0"/>
    <s v="Wednesday"/>
    <s v="RIC"/>
    <n v="8.0058164534618115"/>
    <n v="5.4021812018964859"/>
    <n v="221.88987536845167"/>
    <n v="0.99551347947793978"/>
    <x v="0"/>
    <x v="0"/>
    <n v="2998.3471129412846"/>
    <n v="0.99966659410786929"/>
    <n v="1"/>
    <n v="1"/>
    <n v="1"/>
    <s v="4KD3A6"/>
  </r>
  <r>
    <x v="1677"/>
    <n v="0"/>
    <d v="2011-06-01T00:00:00"/>
    <d v="2011-06-13T00:00:00"/>
    <d v="2011-06-13T00:00:00"/>
    <n v="8"/>
    <n v="12.5"/>
    <n v="0"/>
    <n v="52.76"/>
    <n v="0"/>
    <n v="0"/>
    <n v="0"/>
    <n v="0"/>
    <n v="0"/>
    <n v="0"/>
    <s v="Tuesday"/>
    <s v="RIC"/>
    <n v="1.507765363175726"/>
    <n v="-1.0958698883895992"/>
    <n v="0.33424872136600037"/>
    <n v="0.25051455250696991"/>
    <x v="1"/>
    <x v="1"/>
    <n v="4.5166264889189014"/>
    <n v="0.81872979763834419"/>
    <n v="1"/>
    <n v="0"/>
    <n v="0"/>
    <s v="XFT4VR"/>
  </r>
  <r>
    <x v="1678"/>
    <n v="1"/>
    <d v="2012-05-07T00:00:00"/>
    <d v="2012-06-05T00:00:00"/>
    <d v="2012-10-22T00:00:00"/>
    <n v="43"/>
    <n v="9.3023255809999998"/>
    <n v="0"/>
    <n v="64.45"/>
    <n v="1.4388489208633099E-2"/>
    <n v="1"/>
    <n v="0"/>
    <n v="0"/>
    <n v="1"/>
    <n v="0"/>
    <s v="Friday"/>
    <s v="RIC"/>
    <n v="9.6453819859792294"/>
    <n v="7.0417467344139038"/>
    <n v="1143.3830498884213"/>
    <n v="0.9991261667148098"/>
    <x v="0"/>
    <x v="0"/>
    <n v="15450.273523865248"/>
    <n v="0.99993528041565927"/>
    <n v="1"/>
    <n v="1"/>
    <n v="1"/>
    <s v="4A9CSY"/>
  </r>
  <r>
    <x v="1679"/>
    <n v="0"/>
    <d v="2012-05-28T00:00:00"/>
    <d v="2012-05-28T00:00:00"/>
    <d v="2012-06-20T00:00:00"/>
    <n v="0"/>
    <n v="0"/>
    <n v="0"/>
    <n v="53.07"/>
    <n v="0.13043478260869601"/>
    <n v="0"/>
    <n v="0"/>
    <n v="0"/>
    <n v="0"/>
    <n v="0"/>
    <s v="Thursday"/>
    <s v="CHO"/>
    <n v="-0.26344147001051715"/>
    <n v="-2.8670767215758421"/>
    <n v="5.6864915826776927E-2"/>
    <n v="5.3805282941284852E-2"/>
    <x v="1"/>
    <x v="1"/>
    <n v="0.76840259571891878"/>
    <n v="0.43451790761850567"/>
    <n v="0"/>
    <n v="0"/>
    <n v="0"/>
    <s v="6XQZP6"/>
  </r>
  <r>
    <x v="1680"/>
    <n v="0"/>
    <d v="2011-05-18T00:00:00"/>
    <d v="2011-05-25T00:00:00"/>
    <d v="2011-05-25T00:00:00"/>
    <n v="0"/>
    <n v="0"/>
    <n v="0"/>
    <n v="58.23"/>
    <n v="0"/>
    <n v="0"/>
    <n v="0"/>
    <n v="0"/>
    <n v="1"/>
    <n v="0"/>
    <s v="Friday"/>
    <s v="RIC"/>
    <n v="6.0433227967569308E-2"/>
    <n v="-2.5432020235977557"/>
    <n v="7.8614271593115848E-2"/>
    <n v="7.2884509007100723E-2"/>
    <x v="1"/>
    <x v="1"/>
    <n v="1.0622966634948792"/>
    <n v="0.51510371048879744"/>
    <n v="1"/>
    <n v="0"/>
    <n v="0"/>
    <s v="A4867J"/>
  </r>
  <r>
    <x v="1681"/>
    <n v="0"/>
    <d v="2012-07-25T00:00:00"/>
    <d v="2012-07-25T00:00:00"/>
    <d v="2012-07-25T00:00:00"/>
    <n v="2"/>
    <n v="100"/>
    <n v="0"/>
    <n v="49.93"/>
    <n v="0"/>
    <n v="0"/>
    <n v="0"/>
    <n v="0"/>
    <n v="0"/>
    <n v="0"/>
    <s v="Monday"/>
    <s v="RIC"/>
    <n v="0.24844910978097795"/>
    <n v="-2.3551861417843472"/>
    <n v="9.4875844531863152E-2"/>
    <n v="8.665443210360467E-2"/>
    <x v="1"/>
    <x v="1"/>
    <n v="1.2820355776378247"/>
    <n v="0.56179473720777062"/>
    <n v="1"/>
    <n v="0"/>
    <n v="0"/>
    <s v="H34X93"/>
  </r>
  <r>
    <x v="1682"/>
    <n v="0"/>
    <d v="2010-08-19T00:00:00"/>
    <d v="2011-06-13T00:00:00"/>
    <d v="2011-11-20T00:00:00"/>
    <n v="0"/>
    <n v="0"/>
    <n v="0"/>
    <n v="56.43"/>
    <n v="3.125E-2"/>
    <n v="0"/>
    <n v="0"/>
    <n v="0"/>
    <n v="0"/>
    <n v="0"/>
    <s v="Monday"/>
    <s v="CHO"/>
    <n v="-0.21600344824935888"/>
    <n v="-2.8196386998146838"/>
    <n v="5.9627482237969646E-2"/>
    <n v="5.6272117548361762E-2"/>
    <x v="1"/>
    <x v="1"/>
    <n v="0.80573252350203184"/>
    <n v="0.44620812496603696"/>
    <n v="0"/>
    <n v="0"/>
    <n v="0"/>
    <s v="A6Y7WY"/>
  </r>
  <r>
    <x v="1683"/>
    <n v="0"/>
    <d v="2011-04-12T00:00:00"/>
    <d v="2011-04-20T00:00:00"/>
    <d v="2011-04-20T00:00:00"/>
    <n v="0"/>
    <n v="0"/>
    <n v="0"/>
    <n v="38.92"/>
    <n v="0"/>
    <n v="0"/>
    <n v="0"/>
    <n v="0"/>
    <n v="0"/>
    <n v="0"/>
    <s v="Thursday"/>
    <s v="RIC"/>
    <n v="-0.13611642980468569"/>
    <n v="-2.7397516813700107"/>
    <n v="6.4586382904184683E-2"/>
    <n v="6.0668052815022355E-2"/>
    <x v="1"/>
    <x v="1"/>
    <n v="0.87274101350735123"/>
    <n v="0.46602333542791574"/>
    <n v="0"/>
    <n v="0"/>
    <n v="0"/>
    <s v="VFDF4S"/>
  </r>
  <r>
    <x v="1684"/>
    <n v="0"/>
    <d v="2009-10-24T00:00:00"/>
    <d v="2009-12-02T00:00:00"/>
    <d v="2010-07-07T00:00:00"/>
    <n v="0"/>
    <n v="0"/>
    <n v="0"/>
    <n v="39.06"/>
    <n v="0.207373271889401"/>
    <n v="0"/>
    <n v="0"/>
    <n v="0"/>
    <n v="0"/>
    <n v="0"/>
    <s v="Wednesday"/>
    <s v="CHO"/>
    <n v="-0.2603572310699801"/>
    <n v="-2.8639924826353051"/>
    <n v="5.7040571557398306E-2"/>
    <n v="5.3962518650875597E-2"/>
    <x v="1"/>
    <x v="1"/>
    <n v="0.77077619141320486"/>
    <n v="0.43527589491592994"/>
    <n v="0"/>
    <n v="0"/>
    <n v="0"/>
    <s v="8SS683"/>
  </r>
  <r>
    <x v="1685"/>
    <n v="1"/>
    <d v="2011-01-26T00:00:00"/>
    <d v="2011-09-07T00:00:00"/>
    <d v="2012-08-07T00:00:00"/>
    <n v="43"/>
    <n v="30.232558139999998"/>
    <n v="0"/>
    <n v="120.91"/>
    <n v="2.9850746268656699E-2"/>
    <n v="0"/>
    <n v="0"/>
    <n v="0"/>
    <n v="0"/>
    <n v="0"/>
    <s v="Thursday"/>
    <s v="CHO"/>
    <n v="8.6553548300572203"/>
    <n v="6.0517195784918947"/>
    <n v="424.84295308948356"/>
    <n v="0.99765171645381234"/>
    <x v="0"/>
    <x v="0"/>
    <n v="5740.8056123971101"/>
    <n v="0.9998258387574388"/>
    <n v="1"/>
    <n v="1"/>
    <n v="1"/>
    <s v="LFT74Y"/>
  </r>
  <r>
    <x v="1686"/>
    <n v="1"/>
    <d v="2012-08-28T00:00:00"/>
    <d v="2013-11-19T00:00:00"/>
    <d v="2013-11-19T00:00:00"/>
    <n v="48"/>
    <n v="16.666666670000001"/>
    <n v="0"/>
    <n v="31"/>
    <n v="0"/>
    <n v="0"/>
    <n v="0"/>
    <n v="0"/>
    <n v="0"/>
    <n v="0"/>
    <s v="Tuesday"/>
    <s v="DCX"/>
    <n v="10.045292273993359"/>
    <n v="7.4416570224280338"/>
    <n v="1705.5740553887501"/>
    <n v="0.99941403070271562"/>
    <x v="0"/>
    <x v="0"/>
    <n v="23047.031940464611"/>
    <n v="0.99995661234752786"/>
    <n v="1"/>
    <n v="1"/>
    <n v="1"/>
    <s v="G2Z95E"/>
  </r>
  <r>
    <x v="1687"/>
    <n v="1"/>
    <d v="2012-02-02T00:00:00"/>
    <d v="2012-02-02T00:00:00"/>
    <d v="2012-03-07T00:00:00"/>
    <n v="16"/>
    <n v="0"/>
    <n v="0"/>
    <n v="45.16"/>
    <n v="5.8823529411764698E-2"/>
    <n v="1"/>
    <n v="0"/>
    <n v="0"/>
    <n v="0"/>
    <n v="0"/>
    <s v="Thursday"/>
    <s v="RIC"/>
    <n v="3.7107837685589473"/>
    <n v="1.1071485169936222"/>
    <n v="3.0257182974379164"/>
    <n v="0.7515971247574802"/>
    <x v="0"/>
    <x v="0"/>
    <n v="40.885839007445185"/>
    <n v="0.97612558268625704"/>
    <n v="1"/>
    <n v="1"/>
    <n v="1"/>
    <s v="MA3P8D"/>
  </r>
  <r>
    <x v="1688"/>
    <n v="0"/>
    <d v="2012-08-28T00:00:00"/>
    <d v="2012-08-28T00:00:00"/>
    <d v="2012-11-02T00:00:00"/>
    <n v="0"/>
    <n v="0"/>
    <n v="0"/>
    <n v="43.83"/>
    <n v="4.5454545454545497E-2"/>
    <n v="0"/>
    <n v="0"/>
    <n v="0"/>
    <n v="1"/>
    <n v="0"/>
    <s v="Sunday"/>
    <s v="DCX"/>
    <n v="8.3669650767896425E-2"/>
    <n v="-2.5199656007974287"/>
    <n v="8.0462374543448498E-2"/>
    <n v="7.4470316078751042E-2"/>
    <x v="1"/>
    <x v="1"/>
    <n v="1.0872696557792134"/>
    <n v="0.52090521834052017"/>
    <n v="1"/>
    <n v="0"/>
    <n v="0"/>
    <s v="SA8ZYC"/>
  </r>
  <r>
    <x v="1689"/>
    <n v="0"/>
    <d v="2010-08-22T00:00:00"/>
    <d v="2011-10-04T00:00:00"/>
    <d v="2012-06-04T00:00:00"/>
    <n v="0"/>
    <n v="0"/>
    <n v="0"/>
    <n v="161.30000000000001"/>
    <n v="0.10655737704918"/>
    <n v="1"/>
    <n v="0"/>
    <n v="0"/>
    <n v="0"/>
    <n v="0"/>
    <s v="Tuesday"/>
    <s v="CHO"/>
    <n v="-0.10845254109376501"/>
    <n v="-2.7120877926590903"/>
    <n v="6.6398036570449334E-2"/>
    <n v="6.2263839854756607E-2"/>
    <x v="1"/>
    <x v="1"/>
    <n v="0.89722147495641158"/>
    <n v="0.47291340879273208"/>
    <n v="0"/>
    <n v="0"/>
    <n v="0"/>
    <s v="2UT9HD"/>
  </r>
  <r>
    <x v="1690"/>
    <n v="1"/>
    <d v="2011-05-13T00:00:00"/>
    <d v="2011-05-14T00:00:00"/>
    <d v="2011-05-14T00:00:00"/>
    <n v="16"/>
    <n v="0"/>
    <n v="0"/>
    <n v="73.319999999999993"/>
    <n v="0"/>
    <n v="0"/>
    <n v="0"/>
    <n v="0"/>
    <n v="0"/>
    <n v="0"/>
    <s v="Monday"/>
    <s v="RIC"/>
    <n v="3.1281450387797891"/>
    <n v="0.52450978721446395"/>
    <n v="1.6896303669208861"/>
    <n v="0.62820169927483038"/>
    <x v="0"/>
    <x v="0"/>
    <n v="22.831588526438274"/>
    <n v="0.95803888612416166"/>
    <n v="1"/>
    <n v="1"/>
    <n v="1"/>
    <s v="6AMCRW"/>
  </r>
  <r>
    <x v="1691"/>
    <n v="0"/>
    <d v="2011-11-13T00:00:00"/>
    <d v="2011-11-14T00:00:00"/>
    <d v="2011-11-14T00:00:00"/>
    <n v="4"/>
    <n v="50"/>
    <n v="0"/>
    <n v="57.96"/>
    <n v="0"/>
    <n v="0"/>
    <n v="0"/>
    <n v="0"/>
    <n v="0"/>
    <n v="0"/>
    <s v="Monday"/>
    <s v="CHO"/>
    <n v="0.64343671927460566"/>
    <n v="-1.9601985322907196"/>
    <n v="0.14083045875186098"/>
    <n v="0.12344556342397994"/>
    <x v="1"/>
    <x v="1"/>
    <n v="1.9030097642430588"/>
    <n v="0.65552992197367144"/>
    <n v="1"/>
    <n v="0"/>
    <n v="0"/>
    <s v="VRZLCK"/>
  </r>
  <r>
    <x v="1692"/>
    <n v="1"/>
    <d v="2011-06-01T00:00:00"/>
    <d v="2011-06-02T00:00:00"/>
    <d v="2011-07-26T00:00:00"/>
    <n v="45"/>
    <n v="2.2222222220000001"/>
    <n v="0"/>
    <n v="53.88"/>
    <n v="5.5555555555555601E-2"/>
    <n v="0"/>
    <n v="0"/>
    <n v="0"/>
    <n v="0"/>
    <n v="0"/>
    <s v="Tuesday"/>
    <s v="RIC"/>
    <n v="9.2975132065893238"/>
    <n v="6.6938779550239982"/>
    <n v="807.44743340226637"/>
    <n v="0.99876306119769398"/>
    <x v="0"/>
    <x v="0"/>
    <n v="10910.85240718358"/>
    <n v="0.99990835653171573"/>
    <n v="1"/>
    <n v="1"/>
    <n v="1"/>
    <s v="3HMDD2"/>
  </r>
  <r>
    <x v="1693"/>
    <n v="1"/>
    <d v="2012-05-15T00:00:00"/>
    <d v="2012-06-05T00:00:00"/>
    <d v="2012-06-26T00:00:00"/>
    <n v="42"/>
    <n v="16.666666670000001"/>
    <n v="2.3809523810000002"/>
    <n v="73.040000000000006"/>
    <n v="0.14285714285714299"/>
    <n v="0"/>
    <n v="0"/>
    <n v="0"/>
    <n v="0"/>
    <n v="0"/>
    <s v="Wednesday"/>
    <s v="CHO"/>
    <n v="8.5896849241593696"/>
    <n v="5.986049672594044"/>
    <n v="397.83990379735087"/>
    <n v="0.99749272830908087"/>
    <x v="0"/>
    <x v="0"/>
    <n v="5375.9195861589396"/>
    <n v="0.99981401990787178"/>
    <n v="1"/>
    <n v="1"/>
    <n v="1"/>
    <s v="MC3ZMZ"/>
  </r>
  <r>
    <x v="1694"/>
    <n v="1"/>
    <d v="2012-08-28T00:00:00"/>
    <d v="2013-08-19T00:00:00"/>
    <d v="2013-08-21T00:00:00"/>
    <n v="19"/>
    <n v="10.52631579"/>
    <n v="0"/>
    <n v="46.93"/>
    <n v="1"/>
    <n v="0"/>
    <n v="0"/>
    <n v="0"/>
    <n v="0"/>
    <n v="0"/>
    <s v="Wednesday"/>
    <s v="DCX"/>
    <n v="3.2582910130400347"/>
    <n v="0.6546557614747095"/>
    <n v="1.92447992320697"/>
    <n v="0.65805885960625599"/>
    <x v="0"/>
    <x v="0"/>
    <n v="26.005056842181169"/>
    <n v="0.96296989834740776"/>
    <n v="1"/>
    <n v="1"/>
    <n v="1"/>
    <s v="VDFXYQ"/>
  </r>
  <r>
    <x v="1695"/>
    <n v="0"/>
    <d v="2010-03-15T00:00:00"/>
    <d v="2010-03-29T00:00:00"/>
    <d v="2010-12-20T00:00:00"/>
    <n v="0"/>
    <n v="0"/>
    <n v="0"/>
    <n v="74.959999999999994"/>
    <n v="1.8796992481203E-2"/>
    <n v="0"/>
    <n v="0"/>
    <n v="0"/>
    <n v="0"/>
    <n v="0"/>
    <s v="Monday"/>
    <s v="CHO"/>
    <n v="-0.27337773525297882"/>
    <n v="-2.8770129868183041"/>
    <n v="5.6302688784327648E-2"/>
    <n v="5.3301661902541403E-2"/>
    <x v="1"/>
    <x v="1"/>
    <n v="0.76080535034327457"/>
    <n v="0.43207805462139992"/>
    <n v="0"/>
    <n v="0"/>
    <n v="0"/>
    <s v="N4L5NM"/>
  </r>
  <r>
    <x v="1696"/>
    <n v="0"/>
    <d v="2011-12-16T00:00:00"/>
    <d v="2011-12-19T00:00:00"/>
    <d v="2012-02-21T00:00:00"/>
    <n v="0"/>
    <n v="0"/>
    <n v="0"/>
    <n v="88.74"/>
    <n v="0.125"/>
    <n v="1"/>
    <n v="0"/>
    <n v="0"/>
    <n v="0"/>
    <n v="0"/>
    <s v="Wednesday"/>
    <s v="RIC"/>
    <n v="0.13430862950956934"/>
    <n v="-2.4693266220557559"/>
    <n v="8.4641835761327083E-2"/>
    <n v="7.8036668852917393E-2"/>
    <x v="1"/>
    <x v="1"/>
    <n v="1.1437457588707476"/>
    <n v="0.53352677393667891"/>
    <n v="1"/>
    <n v="0"/>
    <n v="0"/>
    <s v="QRD698"/>
  </r>
  <r>
    <x v="1697"/>
    <n v="0"/>
    <d v="2011-05-14T00:00:00"/>
    <d v="2011-11-17T00:00:00"/>
    <d v="2011-11-17T00:00:00"/>
    <n v="6"/>
    <n v="16.666666670000001"/>
    <n v="0"/>
    <n v="54.63"/>
    <n v="0"/>
    <n v="0"/>
    <n v="0"/>
    <n v="0"/>
    <n v="1"/>
    <n v="0"/>
    <s v="Friday"/>
    <s v="CHO"/>
    <n v="1.3422373704590318"/>
    <n v="-1.2613978811062934"/>
    <n v="0.28325778890644804"/>
    <n v="0.22073334863436242"/>
    <x v="1"/>
    <x v="1"/>
    <n v="3.8275976863545265"/>
    <n v="0.79285763541842869"/>
    <n v="1"/>
    <n v="0"/>
    <n v="0"/>
    <s v="SZH8X5"/>
  </r>
  <r>
    <x v="1698"/>
    <n v="1"/>
    <d v="2013-04-20T00:00:00"/>
    <d v="2013-10-13T00:00:00"/>
    <d v="2013-11-23T00:00:00"/>
    <n v="40"/>
    <n v="27.5"/>
    <n v="5"/>
    <n v="251.83"/>
    <n v="4.8780487804878099E-2"/>
    <n v="0"/>
    <n v="0"/>
    <n v="0"/>
    <n v="0"/>
    <n v="0"/>
    <s v="Wednesday"/>
    <s v="RIC"/>
    <n v="7.6479390779279575"/>
    <n v="5.0443038263626327"/>
    <n v="155.13625982135321"/>
    <n v="0.99359533780850029"/>
    <x v="0"/>
    <x v="0"/>
    <n v="2096.320780637107"/>
    <n v="0.99952320121498239"/>
    <n v="1"/>
    <n v="1"/>
    <n v="1"/>
    <s v="594MKG"/>
  </r>
  <r>
    <x v="1699"/>
    <n v="1"/>
    <d v="2013-06-22T00:00:00"/>
    <d v="2013-07-25T00:00:00"/>
    <d v="2013-07-25T00:00:00"/>
    <n v="43"/>
    <n v="13.953488370000001"/>
    <n v="2.3255813949999999"/>
    <n v="105.43"/>
    <n v="0"/>
    <n v="1"/>
    <n v="0"/>
    <n v="0"/>
    <n v="0"/>
    <n v="0"/>
    <s v="Thursday"/>
    <s v="CHO"/>
    <n v="9.291382386810513"/>
    <n v="6.6877471352451874"/>
    <n v="802.51226248710236"/>
    <n v="0.99875546392172698"/>
    <x v="0"/>
    <x v="0"/>
    <n v="10844.164571874364"/>
    <n v="0.99990779300826904"/>
    <n v="1"/>
    <n v="1"/>
    <n v="1"/>
    <s v="V4AUT2"/>
  </r>
  <r>
    <x v="1700"/>
    <n v="1"/>
    <d v="2011-10-20T00:00:00"/>
    <d v="2011-10-20T00:00:00"/>
    <d v="2011-10-20T00:00:00"/>
    <n v="16"/>
    <n v="0"/>
    <n v="0"/>
    <n v="51.28"/>
    <n v="0"/>
    <n v="0"/>
    <n v="0"/>
    <n v="0"/>
    <n v="0"/>
    <n v="0"/>
    <s v="Tuesday"/>
    <s v="RIC"/>
    <n v="3.20522638803198"/>
    <n v="0.60159113646665485"/>
    <n v="1.8250203478271982"/>
    <n v="0.64602024875002118"/>
    <x v="0"/>
    <x v="0"/>
    <n v="24.661082358446322"/>
    <n v="0.9610304824234801"/>
    <n v="1"/>
    <n v="1"/>
    <n v="1"/>
    <s v="4MW92L"/>
  </r>
  <r>
    <x v="1701"/>
    <n v="1"/>
    <d v="2012-08-28T00:00:00"/>
    <d v="2012-08-02T00:00:00"/>
    <d v="2012-08-02T00:00:00"/>
    <n v="36"/>
    <n v="0"/>
    <n v="0"/>
    <n v="72.7"/>
    <n v="0"/>
    <n v="0"/>
    <n v="0"/>
    <n v="0"/>
    <n v="1"/>
    <n v="0"/>
    <s v="Sunday"/>
    <s v="DCX"/>
    <n v="7.6251090689632353"/>
    <n v="5.0214738173979097"/>
    <n v="151.63462093174306"/>
    <n v="0.99344840643691712"/>
    <x v="0"/>
    <x v="0"/>
    <n v="2049.0039355679432"/>
    <n v="0.999512196058432"/>
    <n v="1"/>
    <n v="1"/>
    <n v="1"/>
    <s v="SRU8KV"/>
  </r>
  <r>
    <x v="1702"/>
    <n v="1"/>
    <d v="2011-05-15T00:00:00"/>
    <d v="2011-05-15T00:00:00"/>
    <d v="2011-05-15T00:00:00"/>
    <n v="16"/>
    <n v="0"/>
    <n v="0"/>
    <n v="51.22"/>
    <n v="0"/>
    <n v="0"/>
    <n v="0"/>
    <n v="0"/>
    <n v="1"/>
    <n v="0"/>
    <s v="Friday"/>
    <s v="RIC"/>
    <n v="3.469519500206002"/>
    <n v="0.86588424864067681"/>
    <n v="2.3771071106574468"/>
    <n v="0.70388857467854415"/>
    <x v="0"/>
    <x v="0"/>
    <n v="32.12130445590094"/>
    <n v="0.96980795242133533"/>
    <n v="1"/>
    <n v="1"/>
    <n v="1"/>
    <s v="BG2GDM"/>
  </r>
  <r>
    <x v="1703"/>
    <n v="0"/>
    <d v="2010-08-21T00:00:00"/>
    <d v="2010-08-29T00:00:00"/>
    <d v="2010-08-29T00:00:00"/>
    <n v="0"/>
    <n v="0"/>
    <n v="0"/>
    <n v="20.62"/>
    <n v="0"/>
    <n v="0"/>
    <n v="0"/>
    <n v="0"/>
    <n v="0"/>
    <n v="0"/>
    <s v="Monday"/>
    <s v="RIC"/>
    <n v="-7.2115128020879216E-2"/>
    <n v="-2.6757503795862045"/>
    <n v="6.8855141512101162E-2"/>
    <n v="6.4419525937530059E-2"/>
    <x v="1"/>
    <x v="1"/>
    <n v="0.9304237717974102"/>
    <n v="0.48197902729466297"/>
    <n v="0"/>
    <n v="0"/>
    <n v="0"/>
    <s v="69PGXR"/>
  </r>
  <r>
    <x v="1704"/>
    <n v="0"/>
    <d v="2012-08-28T00:00:00"/>
    <d v="2013-09-23T00:00:00"/>
    <d v="2013-09-23T00:00:00"/>
    <n v="0"/>
    <n v="0"/>
    <n v="0"/>
    <n v="40.020000000000003"/>
    <n v="0"/>
    <n v="0"/>
    <n v="0"/>
    <n v="0"/>
    <n v="0"/>
    <n v="0"/>
    <s v="Wednesday"/>
    <s v="DCX"/>
    <n v="-0.13996350258950466"/>
    <n v="-2.7435987541548297"/>
    <n v="6.4338391714178156E-2"/>
    <n v="6.0449188167080468E-2"/>
    <x v="1"/>
    <x v="1"/>
    <n v="0.86938996530221679"/>
    <n v="0.46506613464230617"/>
    <n v="0"/>
    <n v="0"/>
    <n v="0"/>
    <s v="YMAGVH"/>
  </r>
  <r>
    <x v="1705"/>
    <n v="1"/>
    <d v="2011-06-02T00:00:00"/>
    <d v="2011-08-07T00:00:00"/>
    <d v="2011-08-07T00:00:00"/>
    <n v="45"/>
    <n v="2.2222222220000001"/>
    <n v="0"/>
    <n v="82.41"/>
    <n v="0"/>
    <n v="0"/>
    <n v="0"/>
    <n v="0"/>
    <n v="0"/>
    <n v="0"/>
    <s v="Wednesday"/>
    <s v="CHO"/>
    <n v="9.2308872201522938"/>
    <n v="6.6272519685869682"/>
    <n v="755.40344335417319"/>
    <n v="0.99867795419390792"/>
    <x v="0"/>
    <x v="0"/>
    <n v="10207.593878386229"/>
    <n v="0.99990204331645349"/>
    <n v="1"/>
    <n v="1"/>
    <n v="1"/>
    <s v="LUL7P4"/>
  </r>
  <r>
    <x v="1706"/>
    <n v="1"/>
    <d v="2009-12-07T00:00:00"/>
    <d v="2011-04-03T00:00:00"/>
    <d v="2013-08-25T00:00:00"/>
    <n v="44"/>
    <n v="13.636363640000001"/>
    <n v="9.0909090910000003"/>
    <n v="161.69999999999999"/>
    <n v="9.4857142857142904E-2"/>
    <n v="0"/>
    <n v="0"/>
    <n v="0"/>
    <n v="0"/>
    <n v="0"/>
    <s v="Monday"/>
    <s v="CHO"/>
    <n v="8.8606395121462196"/>
    <n v="6.257004260580894"/>
    <n v="521.65385796391263"/>
    <n v="0.99808668780539445"/>
    <x v="0"/>
    <x v="0"/>
    <n v="7048.9892176628991"/>
    <n v="0.99985815581143089"/>
    <n v="1"/>
    <n v="1"/>
    <n v="1"/>
    <s v="46TLWU"/>
  </r>
  <r>
    <x v="1707"/>
    <n v="1"/>
    <d v="2012-08-28T00:00:00"/>
    <d v="2012-11-12T00:00:00"/>
    <d v="2012-11-12T00:00:00"/>
    <n v="46"/>
    <n v="6.5217391300000003"/>
    <n v="0"/>
    <n v="70"/>
    <n v="0"/>
    <n v="0"/>
    <n v="0"/>
    <n v="0"/>
    <n v="0"/>
    <n v="0"/>
    <s v="Wednesday"/>
    <s v="DCX"/>
    <n v="9.4858248162542456"/>
    <n v="6.88218956468892"/>
    <n v="974.75832130687013"/>
    <n v="0.99897515606255793"/>
    <x v="0"/>
    <x v="0"/>
    <n v="13171.686151307342"/>
    <n v="0.99992408533927601"/>
    <n v="1"/>
    <n v="1"/>
    <n v="1"/>
    <s v="TGY67X"/>
  </r>
  <r>
    <x v="1708"/>
    <n v="1"/>
    <d v="2011-08-21T00:00:00"/>
    <d v="2011-08-21T00:00:00"/>
    <d v="2011-08-21T00:00:00"/>
    <n v="45"/>
    <n v="0"/>
    <n v="0"/>
    <n v="51.03"/>
    <n v="0"/>
    <n v="0"/>
    <n v="0"/>
    <n v="0"/>
    <n v="0"/>
    <n v="0"/>
    <s v="Monday"/>
    <s v="RIC"/>
    <n v="9.3406337146864917"/>
    <n v="6.7369984631211661"/>
    <n v="843.02655923395264"/>
    <n v="0.99881520316030381"/>
    <x v="0"/>
    <x v="0"/>
    <n v="11391.624993320147"/>
    <n v="0.99991222391673684"/>
    <n v="1"/>
    <n v="1"/>
    <n v="1"/>
    <s v="7FBM4K"/>
  </r>
  <r>
    <x v="1709"/>
    <n v="1"/>
    <d v="2012-06-10T00:00:00"/>
    <d v="2012-06-10T00:00:00"/>
    <d v="2012-07-08T00:00:00"/>
    <n v="45"/>
    <n v="0"/>
    <n v="0"/>
    <n v="71.47"/>
    <n v="7.1428571428571397E-2"/>
    <n v="0"/>
    <n v="0"/>
    <n v="0"/>
    <n v="0"/>
    <n v="0"/>
    <s v="Wednesday"/>
    <s v="RIC"/>
    <n v="9.2265227033510033"/>
    <n v="6.6228874517856777"/>
    <n v="752.11365672068086"/>
    <n v="0.99867217917099749"/>
    <x v="0"/>
    <x v="0"/>
    <n v="10163.139744377882"/>
    <n v="0.99990161489066964"/>
    <n v="1"/>
    <n v="1"/>
    <n v="1"/>
    <s v="8VWVBE"/>
  </r>
  <r>
    <x v="1710"/>
    <n v="1"/>
    <d v="2009-12-03T00:00:00"/>
    <d v="2009-12-03T00:00:00"/>
    <d v="2009-12-30T00:00:00"/>
    <n v="44"/>
    <n v="6.8181818180000002"/>
    <n v="0"/>
    <n v="33.01"/>
    <n v="7.4074074074074098E-2"/>
    <n v="0"/>
    <n v="0"/>
    <n v="0"/>
    <n v="0"/>
    <n v="0"/>
    <s v="Monday"/>
    <s v="CHO"/>
    <n v="9.1479160181740919"/>
    <n v="6.5442807666087663"/>
    <n v="695.25644742707971"/>
    <n v="0.99856374759085487"/>
    <x v="0"/>
    <x v="0"/>
    <n v="9394.8412852783549"/>
    <n v="0.999893569934864"/>
    <n v="1"/>
    <n v="1"/>
    <n v="1"/>
    <s v="XLN5AU"/>
  </r>
  <r>
    <x v="1711"/>
    <n v="1"/>
    <d v="2012-08-28T00:00:00"/>
    <d v="2012-08-07T00:00:00"/>
    <d v="2012-08-28T00:00:00"/>
    <n v="35"/>
    <n v="62.857142860000003"/>
    <n v="0"/>
    <n v="53.77"/>
    <n v="9.5238095238095205E-2"/>
    <n v="0"/>
    <n v="0"/>
    <n v="0"/>
    <n v="0"/>
    <n v="0"/>
    <s v="Thursday"/>
    <s v="DCX"/>
    <n v="7.158860929578351"/>
    <n v="4.5552256780130254"/>
    <n v="95.128221161227472"/>
    <n v="0.98959722766197045"/>
    <x v="0"/>
    <x v="0"/>
    <n v="1285.4458852815239"/>
    <n v="0.99922266454310971"/>
    <n v="1"/>
    <n v="1"/>
    <n v="1"/>
    <s v="NW7F75"/>
  </r>
  <r>
    <x v="1712"/>
    <n v="0"/>
    <d v="2011-05-13T00:00:00"/>
    <d v="2011-06-06T00:00:00"/>
    <d v="2011-06-23T00:00:00"/>
    <n v="0"/>
    <n v="0"/>
    <n v="0"/>
    <n v="50.71"/>
    <n v="0.11764705882352899"/>
    <n v="0"/>
    <n v="0"/>
    <n v="0"/>
    <n v="0"/>
    <n v="0"/>
    <s v="Monday"/>
    <s v="CHO"/>
    <n v="-0.24755660366493842"/>
    <n v="-2.8511918552302635"/>
    <n v="5.7775419886620598E-2"/>
    <n v="5.4619741393511827E-2"/>
    <x v="1"/>
    <x v="1"/>
    <n v="0.78070602873775485"/>
    <n v="0.4384249933107458"/>
    <n v="0"/>
    <n v="0"/>
    <n v="0"/>
    <s v="CEQ57S"/>
  </r>
  <r>
    <x v="1713"/>
    <n v="1"/>
    <d v="2008-10-18T00:00:00"/>
    <d v="2009-09-11T00:00:00"/>
    <d v="2013-09-23T00:00:00"/>
    <n v="44"/>
    <n v="27.272727270000001"/>
    <n v="0"/>
    <n v="78.81"/>
    <n v="9.5044127630685704E-3"/>
    <n v="0"/>
    <n v="0"/>
    <n v="0"/>
    <n v="1"/>
    <n v="0"/>
    <s v="Friday"/>
    <s v="CHO"/>
    <n v="9.2903534794889033"/>
    <n v="6.6867182279235777"/>
    <n v="801.68697638880974"/>
    <n v="0.99875418434655705"/>
    <x v="0"/>
    <x v="0"/>
    <n v="10833.012669670366"/>
    <n v="0.9999076980957573"/>
    <n v="1"/>
    <n v="1"/>
    <n v="1"/>
    <s v="KRRATQ"/>
  </r>
  <r>
    <x v="1714"/>
    <n v="0"/>
    <d v="2011-07-10T00:00:00"/>
    <d v="2011-07-11T00:00:00"/>
    <d v="2012-11-09T00:00:00"/>
    <n v="0"/>
    <n v="0"/>
    <n v="0"/>
    <n v="74.66"/>
    <n v="1.8480492813141701E-2"/>
    <n v="0"/>
    <n v="0"/>
    <n v="0"/>
    <n v="0"/>
    <n v="0"/>
    <s v="Wednesday"/>
    <s v="CHO"/>
    <n v="-0.27213966061595501"/>
    <n v="-2.8757749121812801"/>
    <n v="5.6372438884313057E-2"/>
    <n v="5.336417044716802E-2"/>
    <x v="1"/>
    <x v="1"/>
    <n v="0.76174786748413692"/>
    <n v="0.43238188706988506"/>
    <n v="0"/>
    <n v="0"/>
    <n v="0"/>
    <s v="P5MSYK"/>
  </r>
  <r>
    <x v="1715"/>
    <n v="0"/>
    <d v="2011-09-12T00:00:00"/>
    <d v="2011-09-12T00:00:00"/>
    <d v="2011-09-12T00:00:00"/>
    <n v="0"/>
    <n v="0"/>
    <n v="0"/>
    <n v="51.07"/>
    <n v="0"/>
    <n v="0"/>
    <n v="0"/>
    <n v="0"/>
    <n v="0"/>
    <n v="0"/>
    <s v="Tuesday"/>
    <s v="RIC"/>
    <n v="-0.17860909738245884"/>
    <n v="-2.7822443489477839"/>
    <n v="6.1899427448929338E-2"/>
    <n v="5.829123347173696E-2"/>
    <x v="1"/>
    <x v="1"/>
    <n v="0.83643279927049685"/>
    <n v="0.45546605331965362"/>
    <n v="0"/>
    <n v="0"/>
    <n v="0"/>
    <s v="WFBUE7"/>
  </r>
  <r>
    <x v="1716"/>
    <n v="1"/>
    <d v="2012-03-28T00:00:00"/>
    <d v="2012-03-28T00:00:00"/>
    <d v="2012-04-04T00:00:00"/>
    <n v="16"/>
    <n v="0"/>
    <n v="0"/>
    <n v="121.64"/>
    <n v="0.28571428571428598"/>
    <n v="0"/>
    <n v="0"/>
    <n v="0"/>
    <n v="0"/>
    <n v="0"/>
    <s v="Wednesday"/>
    <s v="RIC"/>
    <n v="2.78865200609633"/>
    <n v="0.18501675453100486"/>
    <n v="1.2032385996572375"/>
    <n v="0.54612269403977753"/>
    <x v="0"/>
    <x v="0"/>
    <n v="16.259087871725118"/>
    <n v="0.9420595104774766"/>
    <n v="1"/>
    <n v="1"/>
    <n v="1"/>
    <s v="HYKLTN"/>
  </r>
  <r>
    <x v="1717"/>
    <n v="0"/>
    <d v="2011-11-11T00:00:00"/>
    <d v="2011-11-17T00:00:00"/>
    <d v="2011-11-17T00:00:00"/>
    <n v="0"/>
    <n v="0"/>
    <n v="0"/>
    <n v="108.01"/>
    <n v="0"/>
    <n v="1"/>
    <n v="0"/>
    <n v="0"/>
    <n v="1"/>
    <n v="0"/>
    <s v="Friday"/>
    <s v="RIC"/>
    <n v="0.4055926383902192"/>
    <n v="-2.1980426131751059"/>
    <n v="0.11102025540680147"/>
    <n v="9.9926400861297768E-2"/>
    <x v="1"/>
    <x v="1"/>
    <n v="1.5001913076215805"/>
    <n v="0.60003060687732124"/>
    <n v="1"/>
    <n v="0"/>
    <n v="0"/>
    <s v="R4Q424"/>
  </r>
  <r>
    <x v="1718"/>
    <n v="0"/>
    <d v="2012-08-28T00:00:00"/>
    <d v="2012-10-22T00:00:00"/>
    <d v="2012-10-22T00:00:00"/>
    <n v="3"/>
    <n v="33.333333330000002"/>
    <n v="0"/>
    <n v="43.17"/>
    <n v="0"/>
    <n v="0"/>
    <n v="0"/>
    <n v="0"/>
    <n v="0"/>
    <n v="0"/>
    <s v="Tuesday"/>
    <s v="DCX"/>
    <n v="0.48362674112454118"/>
    <n v="-2.1200085104407842"/>
    <n v="0.12003060699373684"/>
    <n v="0.10716725618410537"/>
    <x v="1"/>
    <x v="1"/>
    <n v="1.6219461268642925"/>
    <n v="0.61860391037250384"/>
    <n v="1"/>
    <n v="0"/>
    <n v="0"/>
    <s v="X33WKY"/>
  </r>
  <r>
    <x v="1719"/>
    <n v="1"/>
    <d v="2009-07-09T00:00:00"/>
    <d v="2009-07-09T00:00:00"/>
    <d v="2009-08-09T00:00:00"/>
    <n v="16"/>
    <n v="0"/>
    <n v="0"/>
    <n v="20.03"/>
    <n v="6.4516129032258104E-2"/>
    <n v="0"/>
    <n v="0"/>
    <n v="0"/>
    <n v="1"/>
    <n v="0"/>
    <s v="Friday"/>
    <s v="CHO"/>
    <n v="3.5401011351616658"/>
    <n v="0.93646588359634064"/>
    <n v="2.5509501142457092"/>
    <n v="0.71838522991686149"/>
    <x v="0"/>
    <x v="0"/>
    <n v="34.470405184577174"/>
    <n v="0.97180748303279019"/>
    <n v="1"/>
    <n v="1"/>
    <n v="1"/>
    <s v="5JZFYZ"/>
  </r>
  <r>
    <x v="1720"/>
    <n v="0"/>
    <d v="2013-02-03T00:00:00"/>
    <d v="2013-12-07T00:00:00"/>
    <d v="2013-12-07T00:00:00"/>
    <n v="0"/>
    <n v="0"/>
    <n v="0"/>
    <n v="31"/>
    <n v="0"/>
    <n v="0"/>
    <n v="0"/>
    <n v="0"/>
    <n v="0"/>
    <n v="0"/>
    <s v="Tuesday"/>
    <s v="DCX"/>
    <n v="-0.10841750575398912"/>
    <n v="-2.7120527573193143"/>
    <n v="6.6400362888972483E-2"/>
    <n v="6.2265885496407797E-2"/>
    <x v="1"/>
    <x v="1"/>
    <n v="0.8972529099663058"/>
    <n v="0.47292214193111476"/>
    <n v="0"/>
    <n v="0"/>
    <n v="0"/>
    <s v="ABYEVD"/>
  </r>
  <r>
    <x v="1721"/>
    <n v="1"/>
    <d v="2011-11-11T00:00:00"/>
    <d v="2011-11-17T00:00:00"/>
    <d v="2012-11-14T00:00:00"/>
    <n v="45"/>
    <n v="6.6666666670000003"/>
    <n v="2.2222222220000001"/>
    <n v="106.47"/>
    <n v="5.5096418732782397E-3"/>
    <n v="0"/>
    <n v="0"/>
    <n v="0"/>
    <n v="1"/>
    <n v="0"/>
    <s v="Friday"/>
    <s v="CHO"/>
    <n v="9.4503628960543562"/>
    <n v="6.8467276444890306"/>
    <n v="940.79724096190944"/>
    <n v="0.99893820032963931"/>
    <x v="0"/>
    <x v="0"/>
    <n v="12712.77784359121"/>
    <n v="0.99992134517274867"/>
    <n v="1"/>
    <n v="1"/>
    <n v="1"/>
    <s v="PXDLPJ"/>
  </r>
  <r>
    <x v="1722"/>
    <n v="1"/>
    <d v="2010-07-09T00:00:00"/>
    <d v="2010-10-20T00:00:00"/>
    <d v="2012-10-09T00:00:00"/>
    <n v="37"/>
    <n v="75.675675679999998"/>
    <n v="29.729729729999999"/>
    <n v="30.44"/>
    <n v="7.4999999999999997E-2"/>
    <n v="0"/>
    <n v="0"/>
    <n v="0"/>
    <n v="1"/>
    <n v="0"/>
    <s v="Friday"/>
    <s v="RIC"/>
    <n v="8.5126318401155903"/>
    <n v="5.9089965885502647"/>
    <n v="368.33637698241051"/>
    <n v="0.99729244108535886"/>
    <x v="0"/>
    <x v="0"/>
    <n v="4977.2451793151395"/>
    <n v="0.99979912600444931"/>
    <n v="1"/>
    <n v="1"/>
    <n v="1"/>
    <s v="UKTB3N"/>
  </r>
  <r>
    <x v="1723"/>
    <n v="1"/>
    <d v="2011-05-25T00:00:00"/>
    <d v="2011-05-26T00:00:00"/>
    <d v="2011-07-27T00:00:00"/>
    <n v="16"/>
    <n v="0"/>
    <n v="0"/>
    <n v="87.98"/>
    <n v="3.2258064516128997E-2"/>
    <n v="0"/>
    <n v="0"/>
    <n v="0"/>
    <n v="0"/>
    <n v="0"/>
    <s v="Thursday"/>
    <s v="CHO"/>
    <n v="3.0576238679806234"/>
    <n v="0.4539886164152982"/>
    <n v="1.5745800730073658"/>
    <n v="0.61158714367275424"/>
    <x v="0"/>
    <x v="0"/>
    <n v="21.27694023063011"/>
    <n v="0.95511053180341932"/>
    <n v="1"/>
    <n v="1"/>
    <n v="1"/>
    <s v="M9A2BS"/>
  </r>
  <r>
    <x v="1724"/>
    <n v="1"/>
    <d v="2012-09-10T00:00:00"/>
    <d v="2012-09-10T00:00:00"/>
    <d v="2012-09-10T00:00:00"/>
    <n v="38"/>
    <n v="42.10526316"/>
    <n v="5.263157895"/>
    <n v="63.5"/>
    <n v="0"/>
    <n v="1"/>
    <n v="0"/>
    <n v="0"/>
    <n v="0"/>
    <n v="0"/>
    <s v="Thursday"/>
    <s v="CHO"/>
    <n v="8.4369601781948678"/>
    <n v="5.8333249266295422"/>
    <n v="341.49223015017679"/>
    <n v="0.99708022573370059"/>
    <x v="0"/>
    <x v="0"/>
    <n v="4614.5063656574721"/>
    <n v="0.99978333904868144"/>
    <n v="1"/>
    <n v="1"/>
    <n v="1"/>
    <s v="A2DVAK"/>
  </r>
  <r>
    <x v="1725"/>
    <n v="1"/>
    <d v="2012-12-23T00:00:00"/>
    <d v="2012-12-23T00:00:00"/>
    <d v="2014-01-13T00:00:00"/>
    <n v="50"/>
    <n v="6"/>
    <n v="2"/>
    <n v="66.290000000000006"/>
    <n v="5.1813471502590702E-3"/>
    <n v="0"/>
    <n v="0"/>
    <n v="0"/>
    <n v="1"/>
    <n v="0"/>
    <s v="Friday"/>
    <s v="RIC"/>
    <n v="10.644477357876506"/>
    <n v="8.0408421063111799"/>
    <n v="3105.2270208837481"/>
    <n v="0.99967806602889075"/>
    <x v="0"/>
    <x v="0"/>
    <n v="41960.222194157075"/>
    <n v="0.9999761684729922"/>
    <n v="1"/>
    <n v="1"/>
    <n v="1"/>
    <s v="ZTXGDB"/>
  </r>
  <r>
    <x v="1726"/>
    <n v="0"/>
    <d v="2010-11-08T00:00:00"/>
    <d v="2010-11-08T00:00:00"/>
    <d v="2010-12-12T00:00:00"/>
    <n v="28"/>
    <n v="7.1428571429999996"/>
    <n v="3.5714285710000002"/>
    <n v="70.78"/>
    <n v="8.8235294117647106E-2"/>
    <n v="0"/>
    <n v="0"/>
    <n v="0"/>
    <n v="0"/>
    <n v="0"/>
    <s v="Monday"/>
    <s v="CHO"/>
    <n v="5.6916287759233493"/>
    <n v="3.0879935243580241"/>
    <n v="21.933025713797878"/>
    <n v="0.95639476393216005"/>
    <x v="0"/>
    <x v="1"/>
    <n v="296.37595774855697"/>
    <n v="0.99663725336919962"/>
    <n v="1"/>
    <n v="0"/>
    <n v="0"/>
    <s v="3VGC5M"/>
  </r>
  <r>
    <x v="1727"/>
    <n v="1"/>
    <d v="2011-01-05T00:00:00"/>
    <d v="2011-01-05T00:00:00"/>
    <d v="2012-06-04T00:00:00"/>
    <n v="46"/>
    <n v="8.6956521739999992"/>
    <n v="4.3478260869999996"/>
    <n v="69.13"/>
    <n v="1.74418604651163E-2"/>
    <n v="0"/>
    <n v="0"/>
    <n v="0"/>
    <n v="0"/>
    <n v="0"/>
    <s v="Monday"/>
    <s v="CHO"/>
    <n v="9.5622495353404204"/>
    <n v="6.9586142837750948"/>
    <n v="1052.1745312584032"/>
    <n v="0.9990504897618393"/>
    <x v="0"/>
    <x v="0"/>
    <n v="14217.793681980364"/>
    <n v="0.99992967054573223"/>
    <n v="1"/>
    <n v="1"/>
    <n v="1"/>
    <s v="F5ELSW"/>
  </r>
  <r>
    <x v="1728"/>
    <n v="0"/>
    <d v="2011-09-26T00:00:00"/>
    <d v="2011-09-26T00:00:00"/>
    <d v="2011-09-26T00:00:00"/>
    <n v="0"/>
    <n v="0"/>
    <n v="0"/>
    <n v="24.09"/>
    <n v="0"/>
    <n v="0"/>
    <n v="0"/>
    <n v="0"/>
    <n v="0"/>
    <n v="0"/>
    <s v="Thursday"/>
    <s v="CHO"/>
    <n v="-8.4250893987535408E-2"/>
    <n v="-2.6878861455528607"/>
    <n v="6.8024581563183667E-2"/>
    <n v="6.3691962467400734E-2"/>
    <x v="1"/>
    <x v="1"/>
    <n v="0.91920060525668246"/>
    <n v="0.4789497266408711"/>
    <n v="0"/>
    <n v="0"/>
    <n v="0"/>
    <s v="8PUXLH"/>
  </r>
  <r>
    <x v="1729"/>
    <n v="1"/>
    <d v="2011-04-19T00:00:00"/>
    <d v="2011-05-19T00:00:00"/>
    <d v="2011-05-19T00:00:00"/>
    <n v="31"/>
    <n v="83.870967739999998"/>
    <n v="3.225806452"/>
    <n v="54.03"/>
    <n v="0"/>
    <n v="0"/>
    <n v="0"/>
    <n v="0"/>
    <n v="1"/>
    <n v="0"/>
    <s v="Friday"/>
    <s v="RIC"/>
    <n v="6.6948934761457428"/>
    <n v="4.0912582245804181"/>
    <n v="59.81510521213842"/>
    <n v="0.98355671676449874"/>
    <x v="0"/>
    <x v="0"/>
    <n v="808.26782982002499"/>
    <n v="0.99876431514617059"/>
    <n v="1"/>
    <n v="1"/>
    <n v="1"/>
    <s v="UN4GLG"/>
  </r>
  <r>
    <x v="1730"/>
    <n v="1"/>
    <d v="2011-07-17T00:00:00"/>
    <d v="2011-09-30T00:00:00"/>
    <d v="2011-09-30T00:00:00"/>
    <n v="16"/>
    <n v="0"/>
    <n v="0"/>
    <n v="50.53"/>
    <n v="0"/>
    <n v="0"/>
    <n v="0"/>
    <n v="0"/>
    <n v="0"/>
    <n v="0"/>
    <s v="Tuesday"/>
    <s v="RIC"/>
    <n v="3.2078493922034474"/>
    <n v="0.60421414063812229"/>
    <n v="1.8298136675130976"/>
    <n v="0.64661984233088321"/>
    <x v="0"/>
    <x v="0"/>
    <n v="24.725853390552928"/>
    <n v="0.96112859756997526"/>
    <n v="1"/>
    <n v="1"/>
    <n v="1"/>
    <s v="49GPWB"/>
  </r>
  <r>
    <x v="1731"/>
    <n v="1"/>
    <d v="2012-08-28T00:00:00"/>
    <d v="2012-08-02T00:00:00"/>
    <d v="2012-08-02T00:00:00"/>
    <n v="36"/>
    <n v="0"/>
    <n v="0"/>
    <n v="88.63"/>
    <n v="0"/>
    <n v="0"/>
    <n v="0"/>
    <n v="0"/>
    <n v="1"/>
    <n v="0"/>
    <s v="Sunday"/>
    <s v="BWI"/>
    <n v="7.5693964603612667"/>
    <n v="4.9657612087959411"/>
    <n v="143.41767953215194"/>
    <n v="0.99307564002385618"/>
    <x v="0"/>
    <x v="0"/>
    <n v="1937.9702866384405"/>
    <n v="0.99948426233919563"/>
    <n v="1"/>
    <n v="1"/>
    <n v="1"/>
    <s v="R5UPT7"/>
  </r>
  <r>
    <x v="1732"/>
    <n v="1"/>
    <d v="2011-04-17T00:00:00"/>
    <d v="2011-04-25T00:00:00"/>
    <d v="2011-05-16T00:00:00"/>
    <n v="18"/>
    <n v="0"/>
    <n v="0"/>
    <n v="74.400000000000006"/>
    <n v="0.19047619047618999"/>
    <n v="0"/>
    <n v="0"/>
    <n v="0"/>
    <n v="0"/>
    <n v="0"/>
    <s v="Monday"/>
    <s v="CHO"/>
    <n v="3.4337714087536511"/>
    <n v="0.8301361571883259"/>
    <n v="2.2936310133544229"/>
    <n v="0.69638371877560667"/>
    <x v="0"/>
    <x v="0"/>
    <n v="30.993311054072596"/>
    <n v="0.96874346646053988"/>
    <n v="1"/>
    <n v="1"/>
    <n v="1"/>
    <s v="U3UT7E"/>
  </r>
  <r>
    <x v="1733"/>
    <n v="0"/>
    <d v="2012-08-28T00:00:00"/>
    <d v="2012-10-01T00:00:00"/>
    <d v="2012-10-01T00:00:00"/>
    <n v="13"/>
    <n v="7.692307692"/>
    <n v="0"/>
    <n v="92.42"/>
    <n v="0"/>
    <n v="0"/>
    <n v="0"/>
    <n v="0"/>
    <n v="0"/>
    <n v="0"/>
    <s v="Tuesday"/>
    <s v="DCX"/>
    <n v="2.4267390046455413"/>
    <n v="-0.17689624691978389"/>
    <n v="0.83786671126556156"/>
    <n v="0.45589090118978409"/>
    <x v="1"/>
    <x v="1"/>
    <n v="11.321901148401345"/>
    <n v="0.91884369238510399"/>
    <n v="1"/>
    <n v="0"/>
    <n v="0"/>
    <s v="L73APP"/>
  </r>
  <r>
    <x v="1734"/>
    <n v="0"/>
    <d v="2009-08-23T00:00:00"/>
    <d v="2010-05-13T00:00:00"/>
    <d v="2010-05-13T00:00:00"/>
    <n v="0"/>
    <n v="0"/>
    <n v="0"/>
    <n v="36.33"/>
    <n v="0"/>
    <n v="0"/>
    <n v="0"/>
    <n v="0"/>
    <n v="1"/>
    <n v="0"/>
    <s v="Friday"/>
    <s v="CHO"/>
    <n v="0.13702494977441967"/>
    <n v="-2.4666103017909053"/>
    <n v="8.4872062638466944E-2"/>
    <n v="7.8232323940625348E-2"/>
    <x v="1"/>
    <x v="1"/>
    <n v="1.1468567619809502"/>
    <n v="0.53420273876246938"/>
    <n v="1"/>
    <n v="0"/>
    <n v="0"/>
    <s v="XE2CH2"/>
  </r>
  <r>
    <x v="1735"/>
    <n v="1"/>
    <d v="2011-02-21T00:00:00"/>
    <d v="2011-03-15T00:00:00"/>
    <d v="2012-12-20T00:00:00"/>
    <n v="48"/>
    <n v="0"/>
    <n v="0"/>
    <n v="108.52"/>
    <n v="4.9535603715170302E-2"/>
    <n v="1"/>
    <n v="0"/>
    <n v="0"/>
    <n v="0"/>
    <n v="0"/>
    <s v="Tuesday"/>
    <s v="CHO"/>
    <n v="10.263874851551281"/>
    <n v="7.6602395999859549"/>
    <n v="2122.2658625365098"/>
    <n v="0.99952902742061445"/>
    <x v="0"/>
    <x v="0"/>
    <n v="28677.69298289904"/>
    <n v="0.99996513090744421"/>
    <n v="1"/>
    <n v="1"/>
    <n v="1"/>
    <s v="ZSDSS8"/>
  </r>
  <r>
    <x v="1736"/>
    <n v="1"/>
    <d v="2011-03-06T00:00:00"/>
    <d v="2011-03-06T00:00:00"/>
    <d v="2011-09-12T00:00:00"/>
    <n v="31"/>
    <n v="80.645161290000004"/>
    <n v="6.451612903"/>
    <n v="52.45"/>
    <n v="1.5789473684210499E-2"/>
    <n v="0"/>
    <n v="0"/>
    <n v="0"/>
    <n v="0"/>
    <n v="0"/>
    <s v="Monday"/>
    <s v="RIC"/>
    <n v="6.4890807340090682"/>
    <n v="3.885445482443743"/>
    <n v="48.688627557753428"/>
    <n v="0.97987467054030231"/>
    <x v="0"/>
    <x v="0"/>
    <n v="657.91828324051426"/>
    <n v="0.99848236112817801"/>
    <n v="1"/>
    <n v="1"/>
    <n v="1"/>
    <s v="YYHQK6"/>
  </r>
  <r>
    <x v="1737"/>
    <n v="1"/>
    <d v="2010-05-02T00:00:00"/>
    <d v="2010-09-12T00:00:00"/>
    <d v="2010-09-12T00:00:00"/>
    <n v="16"/>
    <n v="0"/>
    <n v="0"/>
    <n v="91.42"/>
    <n v="0"/>
    <n v="0"/>
    <n v="0"/>
    <n v="0"/>
    <n v="0"/>
    <n v="0"/>
    <s v="Thursday"/>
    <s v="CHO"/>
    <n v="3.0648432047750407"/>
    <n v="0.46120795320971553"/>
    <n v="1.5859886284161031"/>
    <n v="0.61330069706745316"/>
    <x v="0"/>
    <x v="0"/>
    <n v="21.431101429359064"/>
    <n v="0.95541904158611024"/>
    <n v="1"/>
    <n v="1"/>
    <n v="1"/>
    <s v="4H729Y"/>
  </r>
  <r>
    <x v="1738"/>
    <n v="1"/>
    <d v="2012-05-11T00:00:00"/>
    <d v="2012-07-08T00:00:00"/>
    <d v="2012-07-08T00:00:00"/>
    <n v="42"/>
    <n v="23.809523810000002"/>
    <n v="7.1428571429999996"/>
    <n v="47.61"/>
    <n v="0"/>
    <n v="0"/>
    <n v="0"/>
    <n v="0"/>
    <n v="0"/>
    <n v="0"/>
    <s v="Monday"/>
    <s v="RIC"/>
    <n v="8.8556436777459968"/>
    <n v="6.2520084261806712"/>
    <n v="519.05426066090922"/>
    <n v="0.99807712372411073"/>
    <x v="0"/>
    <x v="0"/>
    <n v="7013.8614541481056"/>
    <n v="0.99985744550957467"/>
    <n v="1"/>
    <n v="1"/>
    <n v="1"/>
    <s v="U8DCCV"/>
  </r>
  <r>
    <x v="1739"/>
    <n v="1"/>
    <d v="2011-09-08T00:00:00"/>
    <d v="2011-09-08T00:00:00"/>
    <d v="2011-09-08T00:00:00"/>
    <n v="16"/>
    <n v="0"/>
    <n v="0"/>
    <n v="62.47"/>
    <n v="0"/>
    <n v="0"/>
    <n v="0"/>
    <n v="0"/>
    <n v="1"/>
    <n v="0"/>
    <s v="Friday"/>
    <s v="RIC"/>
    <n v="3.4301744376339895"/>
    <n v="0.82653918606866439"/>
    <n v="2.2853957087957237"/>
    <n v="0.69562266203648437"/>
    <x v="0"/>
    <x v="0"/>
    <n v="30.882029267975931"/>
    <n v="0.96863436791947066"/>
    <n v="1"/>
    <n v="1"/>
    <n v="1"/>
    <s v="LX63Q9"/>
  </r>
  <r>
    <x v="1740"/>
    <n v="1"/>
    <d v="2012-03-22T00:00:00"/>
    <d v="2012-05-09T00:00:00"/>
    <d v="2012-05-09T00:00:00"/>
    <n v="45"/>
    <n v="0"/>
    <n v="0"/>
    <n v="167.41"/>
    <n v="0"/>
    <n v="0"/>
    <n v="0"/>
    <n v="0"/>
    <n v="0"/>
    <n v="0"/>
    <s v="Monday"/>
    <s v="CHO"/>
    <n v="8.9336134140526458"/>
    <n v="6.3299781624873201"/>
    <n v="561.14433972255733"/>
    <n v="0.99822109744893361"/>
    <x v="0"/>
    <x v="0"/>
    <n v="7582.6150614427361"/>
    <n v="0.9998681367669775"/>
    <n v="1"/>
    <n v="1"/>
    <n v="1"/>
    <s v="AFHLEJ"/>
  </r>
  <r>
    <x v="1741"/>
    <n v="0"/>
    <d v="2011-10-28T00:00:00"/>
    <d v="2011-10-31T00:00:00"/>
    <d v="2011-10-31T00:00:00"/>
    <n v="0"/>
    <n v="0"/>
    <n v="0"/>
    <n v="53"/>
    <n v="0"/>
    <n v="0"/>
    <n v="0"/>
    <n v="0"/>
    <n v="0"/>
    <n v="0"/>
    <s v="Tuesday"/>
    <s v="RIC"/>
    <n v="-0.18535896145036848"/>
    <n v="-2.7889942130156937"/>
    <n v="6.1483021650013403E-2"/>
    <n v="5.7921813534465807E-2"/>
    <x v="1"/>
    <x v="1"/>
    <n v="0.83080600299185459"/>
    <n v="0.45379248354777807"/>
    <n v="0"/>
    <n v="0"/>
    <n v="0"/>
    <s v="GMHQ2X"/>
  </r>
  <r>
    <x v="1742"/>
    <n v="1"/>
    <d v="2011-11-09T00:00:00"/>
    <d v="2013-10-30T00:00:00"/>
    <d v="2013-10-30T00:00:00"/>
    <n v="38"/>
    <n v="28.94736842"/>
    <n v="5.263157895"/>
    <n v="46.16"/>
    <n v="0"/>
    <n v="1"/>
    <n v="0"/>
    <n v="0"/>
    <n v="0"/>
    <n v="0"/>
    <s v="Thursday"/>
    <s v="CHO"/>
    <n v="8.4976040346391954"/>
    <n v="5.8939687830738698"/>
    <n v="362.84247360740625"/>
    <n v="0.9972515578236778"/>
    <x v="0"/>
    <x v="0"/>
    <n v="4903.0073201254427"/>
    <n v="0.99979608513309182"/>
    <n v="1"/>
    <n v="1"/>
    <n v="1"/>
    <s v="XTZLRJ"/>
  </r>
  <r>
    <x v="1743"/>
    <n v="1"/>
    <d v="2013-04-15T00:00:00"/>
    <d v="2013-10-18T00:00:00"/>
    <d v="2013-10-18T00:00:00"/>
    <n v="39"/>
    <n v="25.641025639999999"/>
    <n v="2.5641025640000001"/>
    <n v="92.63"/>
    <n v="0"/>
    <n v="0"/>
    <n v="1"/>
    <n v="0"/>
    <n v="0"/>
    <n v="0"/>
    <s v="Monday"/>
    <s v="RIC"/>
    <n v="8.7361000775875723"/>
    <n v="6.1324648260222467"/>
    <n v="460.56998765341922"/>
    <n v="0.99783348132082006"/>
    <x v="0"/>
    <x v="0"/>
    <n v="6223.5768553880407"/>
    <n v="0.99983934650929174"/>
    <n v="1"/>
    <n v="1"/>
    <n v="1"/>
    <s v="V468YE"/>
  </r>
  <r>
    <x v="1744"/>
    <n v="1"/>
    <d v="2012-08-28T00:00:00"/>
    <d v="2012-07-26T00:00:00"/>
    <d v="2012-07-26T00:00:00"/>
    <n v="37"/>
    <n v="5.4054054049999998"/>
    <n v="0"/>
    <n v="123.19"/>
    <n v="0"/>
    <n v="0"/>
    <n v="0"/>
    <n v="0"/>
    <n v="1"/>
    <n v="0"/>
    <s v="Sunday"/>
    <s v="BWI"/>
    <n v="7.6600640485514475"/>
    <n v="5.0564287969861219"/>
    <n v="157.02873231594339"/>
    <n v="0.99367203681669281"/>
    <x v="0"/>
    <x v="0"/>
    <n v="2121.8933284203413"/>
    <n v="0.99952894477239507"/>
    <n v="1"/>
    <n v="1"/>
    <n v="1"/>
    <s v="7PP6V3"/>
  </r>
  <r>
    <x v="1745"/>
    <n v="0"/>
    <d v="2009-06-17T00:00:00"/>
    <d v="2009-06-17T00:00:00"/>
    <d v="2009-06-17T00:00:00"/>
    <n v="0"/>
    <n v="0"/>
    <n v="0"/>
    <n v="30.98"/>
    <n v="0"/>
    <n v="0"/>
    <n v="0"/>
    <n v="0"/>
    <n v="0"/>
    <n v="0"/>
    <s v="Thursday"/>
    <s v="CHO"/>
    <n v="-0.10834755897608332"/>
    <n v="-2.7119828105414086"/>
    <n v="6.6405007542845729E-2"/>
    <n v="6.2269969733031026E-2"/>
    <x v="1"/>
    <x v="1"/>
    <n v="0.89731567211130381"/>
    <n v="0.47293957737290215"/>
    <n v="0"/>
    <n v="0"/>
    <n v="0"/>
    <s v="V9NGWE"/>
  </r>
  <r>
    <x v="1746"/>
    <n v="1"/>
    <d v="2009-03-15T00:00:00"/>
    <d v="2009-03-15T00:00:00"/>
    <d v="2009-03-15T00:00:00"/>
    <n v="34"/>
    <n v="5.8823529409999997"/>
    <n v="5.8823529409999997"/>
    <n v="27.61"/>
    <n v="0"/>
    <n v="0"/>
    <n v="0"/>
    <n v="0"/>
    <n v="0"/>
    <n v="0"/>
    <s v="Tuesday"/>
    <s v="CHO"/>
    <n v="7.2090132702481116"/>
    <n v="4.6053780186827868"/>
    <n v="100.02078542934062"/>
    <n v="0.99010104706917512"/>
    <x v="0"/>
    <x v="0"/>
    <n v="1351.5579867184076"/>
    <n v="0.99926066016405979"/>
    <n v="1"/>
    <n v="1"/>
    <n v="1"/>
    <s v="JHDGBC"/>
  </r>
  <r>
    <x v="1747"/>
    <n v="1"/>
    <d v="2010-09-03T00:00:00"/>
    <d v="2011-04-04T00:00:00"/>
    <d v="2011-10-31T00:00:00"/>
    <n v="47"/>
    <n v="17.0212766"/>
    <n v="4.255319149"/>
    <n v="136.16"/>
    <n v="3.8095238095238099E-2"/>
    <n v="0"/>
    <n v="0"/>
    <n v="0"/>
    <n v="0"/>
    <n v="0"/>
    <s v="Monday"/>
    <s v="RIC"/>
    <n v="9.5252507316527666"/>
    <n v="6.921615480087441"/>
    <n v="1013.9566990039917"/>
    <n v="0.99901473629270954"/>
    <x v="0"/>
    <x v="0"/>
    <n v="13701.364859743162"/>
    <n v="0.99992701989691302"/>
    <n v="1"/>
    <n v="1"/>
    <n v="1"/>
    <s v="8N6CJ2"/>
  </r>
  <r>
    <x v="1748"/>
    <n v="1"/>
    <d v="2012-08-28T00:00:00"/>
    <d v="2012-07-20T00:00:00"/>
    <d v="2012-07-20T00:00:00"/>
    <n v="36"/>
    <n v="0"/>
    <n v="0"/>
    <n v="72.81"/>
    <n v="0"/>
    <n v="0"/>
    <n v="0"/>
    <n v="0"/>
    <n v="1"/>
    <n v="0"/>
    <s v="Sunday"/>
    <s v="DCX"/>
    <n v="7.6247243616847538"/>
    <n v="5.0210891101194282"/>
    <n v="151.57629720890048"/>
    <n v="0.99344590202873484"/>
    <x v="0"/>
    <x v="0"/>
    <n v="2048.2158204468246"/>
    <n v="0.99951200845219812"/>
    <n v="1"/>
    <n v="1"/>
    <n v="1"/>
    <s v="CRVSDK"/>
  </r>
  <r>
    <x v="1749"/>
    <n v="1"/>
    <d v="2011-10-19T00:00:00"/>
    <d v="2011-10-19T00:00:00"/>
    <d v="2011-10-19T00:00:00"/>
    <n v="17"/>
    <n v="0"/>
    <n v="0"/>
    <n v="51.68"/>
    <n v="0"/>
    <n v="0"/>
    <n v="0"/>
    <n v="0"/>
    <n v="0"/>
    <n v="0"/>
    <s v="Thursday"/>
    <s v="CHO"/>
    <n v="3.4153630728852673"/>
    <n v="0.81172782131994214"/>
    <n v="2.2517953273690878"/>
    <n v="0.69247757028759105"/>
    <x v="0"/>
    <x v="0"/>
    <n v="30.427995002207879"/>
    <n v="0.96818123459896988"/>
    <n v="1"/>
    <n v="1"/>
    <n v="1"/>
    <s v="DFNFRF"/>
  </r>
  <r>
    <x v="1750"/>
    <n v="1"/>
    <d v="2011-05-13T00:00:00"/>
    <d v="2011-05-31T00:00:00"/>
    <d v="2011-05-31T00:00:00"/>
    <n v="16"/>
    <n v="0"/>
    <n v="0"/>
    <n v="51.84"/>
    <n v="0"/>
    <n v="0"/>
    <n v="0"/>
    <n v="0"/>
    <n v="1"/>
    <n v="0"/>
    <s v="Friday"/>
    <s v="RIC"/>
    <n v="3.4673511500909222"/>
    <n v="0.86371589852559705"/>
    <n v="2.3719582944160074"/>
    <n v="0.70343642694038988"/>
    <x v="0"/>
    <x v="0"/>
    <n v="32.05172968018416"/>
    <n v="0.96974439735299123"/>
    <n v="1"/>
    <n v="1"/>
    <n v="1"/>
    <s v="HATAM4"/>
  </r>
  <r>
    <x v="1751"/>
    <n v="1"/>
    <d v="2011-04-28T00:00:00"/>
    <d v="2011-05-02T00:00:00"/>
    <d v="2012-06-13T00:00:00"/>
    <n v="41"/>
    <n v="31.707317069999998"/>
    <n v="9.7560975610000007"/>
    <n v="102.23"/>
    <n v="5.8823529411764698E-2"/>
    <n v="1"/>
    <n v="0"/>
    <n v="0"/>
    <n v="0"/>
    <n v="0"/>
    <s v="Tuesday"/>
    <s v="RIC"/>
    <n v="8.9875989972382904"/>
    <n v="6.3839637456729648"/>
    <n v="592.27067144576972"/>
    <n v="0.99831442872852105"/>
    <x v="0"/>
    <x v="0"/>
    <n v="8003.2180596812759"/>
    <n v="0.99987506587245079"/>
    <n v="1"/>
    <n v="1"/>
    <n v="1"/>
    <s v="572RE"/>
  </r>
  <r>
    <x v="1752"/>
    <n v="1"/>
    <d v="2010-11-15T00:00:00"/>
    <d v="2010-12-13T00:00:00"/>
    <d v="2012-04-02T00:00:00"/>
    <n v="47"/>
    <n v="0"/>
    <n v="0"/>
    <n v="41.87"/>
    <n v="2.1008403361344501E-2"/>
    <n v="0"/>
    <n v="0"/>
    <n v="0"/>
    <n v="0"/>
    <n v="0"/>
    <s v="Tuesday"/>
    <s v="RIC"/>
    <n v="9.7832036961678721"/>
    <n v="7.1795684446025465"/>
    <n v="1312.3417878409264"/>
    <n v="0.99923858358177731"/>
    <x v="0"/>
    <x v="0"/>
    <n v="17733.374288624724"/>
    <n v="0.99994361233253992"/>
    <n v="1"/>
    <n v="1"/>
    <n v="1"/>
    <s v="PHGEBM"/>
  </r>
  <r>
    <x v="1753"/>
    <n v="1"/>
    <d v="2010-02-02T00:00:00"/>
    <d v="2010-02-02T00:00:00"/>
    <d v="2010-02-02T00:00:00"/>
    <n v="39"/>
    <n v="53.84615385"/>
    <n v="0"/>
    <n v="26.9"/>
    <n v="0"/>
    <n v="0"/>
    <n v="0"/>
    <n v="0"/>
    <n v="0"/>
    <n v="0"/>
    <s v="Wednesday"/>
    <s v="CHO"/>
    <n v="8.1558107797614205"/>
    <n v="5.5521755281960949"/>
    <n v="257.79779264619191"/>
    <n v="0.99613597940780307"/>
    <x v="0"/>
    <x v="0"/>
    <n v="3483.562582654215"/>
    <n v="0.99971301993398598"/>
    <n v="1"/>
    <n v="1"/>
    <n v="1"/>
    <s v="HZS3CE"/>
  </r>
  <r>
    <x v="1754"/>
    <n v="0"/>
    <d v="2011-11-16T00:00:00"/>
    <d v="2011-11-16T00:00:00"/>
    <d v="2011-11-16T00:00:00"/>
    <n v="0"/>
    <n v="0"/>
    <n v="0"/>
    <n v="55.13"/>
    <n v="0"/>
    <n v="0"/>
    <n v="0"/>
    <n v="0"/>
    <n v="1"/>
    <n v="0"/>
    <s v="Friday"/>
    <s v="RIC"/>
    <n v="7.1274978542968187E-2"/>
    <n v="-2.5323602730223569"/>
    <n v="7.9471224960632039E-2"/>
    <n v="7.3620512638982422E-2"/>
    <x v="1"/>
    <x v="1"/>
    <n v="1.0738764782617807"/>
    <n v="0.51781120501537781"/>
    <n v="1"/>
    <n v="0"/>
    <n v="0"/>
    <s v="GXTS2C"/>
  </r>
  <r>
    <x v="1755"/>
    <n v="1"/>
    <d v="2011-11-05T00:00:00"/>
    <d v="2011-11-05T00:00:00"/>
    <d v="2011-11-05T00:00:00"/>
    <n v="16"/>
    <n v="0"/>
    <n v="0"/>
    <n v="51.81"/>
    <n v="0"/>
    <n v="0"/>
    <n v="0"/>
    <n v="0"/>
    <n v="0"/>
    <n v="0"/>
    <s v="Thursday"/>
    <s v="RIC"/>
    <n v="3.2033727984174765"/>
    <n v="0.5997375468521513"/>
    <n v="1.8216406423253815"/>
    <n v="0.64559625878656313"/>
    <x v="0"/>
    <x v="0"/>
    <n v="24.615413171345573"/>
    <n v="0.96096100448152677"/>
    <n v="1"/>
    <n v="1"/>
    <n v="1"/>
    <s v="68VQ2P"/>
  </r>
  <r>
    <x v="1756"/>
    <n v="0"/>
    <d v="2011-01-05T00:00:00"/>
    <d v="2011-01-05T00:00:00"/>
    <d v="2011-01-05T00:00:00"/>
    <n v="0"/>
    <n v="0"/>
    <n v="0"/>
    <n v="100"/>
    <n v="0"/>
    <n v="0"/>
    <n v="0"/>
    <n v="0"/>
    <n v="0"/>
    <n v="0"/>
    <s v="Thursday"/>
    <s v="RIC"/>
    <n v="-0.34973388952899714"/>
    <n v="-2.9533691410943224"/>
    <n v="5.2163662817853326E-2"/>
    <n v="4.9577517891229161E-2"/>
    <x v="1"/>
    <x v="1"/>
    <n v="0.70487563955155896"/>
    <n v="0.41344695366576156"/>
    <n v="0"/>
    <n v="0"/>
    <n v="0"/>
    <s v="32XUBF"/>
  </r>
  <r>
    <x v="1757"/>
    <n v="1"/>
    <d v="2012-06-11T00:00:00"/>
    <d v="2012-06-12T00:00:00"/>
    <d v="2013-12-15T00:00:00"/>
    <n v="51"/>
    <n v="11.764705879999999"/>
    <n v="3.9215686270000001"/>
    <n v="62.28"/>
    <n v="7.2595281306715104E-3"/>
    <n v="1"/>
    <n v="0"/>
    <n v="0"/>
    <n v="0"/>
    <n v="0"/>
    <s v="Tuesday"/>
    <s v="RIC"/>
    <n v="11.161002952808939"/>
    <n v="8.5573677012436136"/>
    <n v="5204.9621087505238"/>
    <n v="0.99980791254736201"/>
    <x v="0"/>
    <x v="0"/>
    <n v="70333.461974443097"/>
    <n v="0.99998578221867451"/>
    <n v="1"/>
    <n v="1"/>
    <n v="1"/>
    <s v="9CL6BG"/>
  </r>
  <r>
    <x v="1758"/>
    <n v="1"/>
    <d v="2012-08-04T00:00:00"/>
    <d v="2012-08-04T00:00:00"/>
    <d v="2012-08-04T00:00:00"/>
    <n v="44"/>
    <n v="4.5454545450000001"/>
    <n v="2.2727272730000001"/>
    <n v="51.84"/>
    <n v="0"/>
    <n v="0"/>
    <n v="0"/>
    <n v="0"/>
    <n v="0"/>
    <n v="0"/>
    <s v="Monday"/>
    <s v="RIC"/>
    <n v="9.1700648623607748"/>
    <n v="6.5664296107954492"/>
    <n v="710.82737664442425"/>
    <n v="0.99859516501779688"/>
    <x v="0"/>
    <x v="0"/>
    <n v="9605.2476888473029"/>
    <n v="0.99989590108100579"/>
    <n v="1"/>
    <n v="1"/>
    <n v="1"/>
    <s v="VRSAY9"/>
  </r>
  <r>
    <x v="1759"/>
    <n v="1"/>
    <d v="2012-08-01T00:00:00"/>
    <d v="2013-11-14T00:00:00"/>
    <d v="2014-01-16T00:00:00"/>
    <n v="47"/>
    <n v="25.531914889999999"/>
    <n v="12.76595745"/>
    <n v="142.37"/>
    <n v="6.3492063492063502E-2"/>
    <n v="1"/>
    <n v="0"/>
    <n v="1"/>
    <n v="1"/>
    <n v="0"/>
    <s v="Friday"/>
    <s v="RIC"/>
    <n v="11.282841472134249"/>
    <n v="8.6792062205689238"/>
    <n v="5879.3778094171421"/>
    <n v="0.99982994289951943"/>
    <x v="0"/>
    <x v="0"/>
    <n v="79446.68701753371"/>
    <n v="0.99998741310115447"/>
    <n v="1"/>
    <n v="1"/>
    <n v="1"/>
    <s v="A56PFA"/>
  </r>
  <r>
    <x v="1760"/>
    <n v="1"/>
    <d v="2012-01-28T00:00:00"/>
    <d v="2012-01-30T00:00:00"/>
    <d v="2012-01-30T00:00:00"/>
    <n v="17"/>
    <n v="0"/>
    <n v="0"/>
    <n v="134.1"/>
    <n v="0"/>
    <n v="0"/>
    <n v="0"/>
    <n v="0"/>
    <n v="0"/>
    <n v="0"/>
    <s v="Thursday"/>
    <s v="CHO"/>
    <n v="3.1271124011354678"/>
    <n v="0.52347714957014269"/>
    <n v="1.6878864915496565"/>
    <n v="0.62796048004859506"/>
    <x v="0"/>
    <x v="0"/>
    <n v="22.808023937580973"/>
    <n v="0.95799735405921282"/>
    <n v="1"/>
    <n v="1"/>
    <n v="1"/>
    <s v="SB7T7L"/>
  </r>
  <r>
    <x v="1761"/>
    <n v="1"/>
    <d v="2011-02-01T00:00:00"/>
    <d v="2011-02-01T00:00:00"/>
    <d v="2011-11-17T00:00:00"/>
    <n v="16"/>
    <n v="0"/>
    <n v="0"/>
    <n v="141.41999999999999"/>
    <n v="6.9204152249135002E-3"/>
    <n v="0"/>
    <n v="0"/>
    <n v="0"/>
    <n v="0"/>
    <n v="0"/>
    <s v="Tuesday"/>
    <s v="RIC"/>
    <n v="2.8858464630526135"/>
    <n v="0.28221121148728834"/>
    <n v="1.3260587692558259"/>
    <n v="0.57008824832060057"/>
    <x v="0"/>
    <x v="0"/>
    <n v="17.918728719760157"/>
    <n v="0.94714232574435486"/>
    <n v="1"/>
    <n v="1"/>
    <n v="1"/>
    <s v="QEHRPM"/>
  </r>
  <r>
    <x v="1762"/>
    <n v="1"/>
    <d v="2013-04-20T00:00:00"/>
    <d v="2013-10-14T00:00:00"/>
    <d v="2013-10-14T00:00:00"/>
    <n v="25"/>
    <n v="92"/>
    <n v="4"/>
    <n v="58.34"/>
    <n v="0"/>
    <n v="1"/>
    <n v="0"/>
    <n v="0"/>
    <n v="0"/>
    <n v="0"/>
    <s v="Wednesday"/>
    <s v="RIC"/>
    <n v="5.6807000179147238"/>
    <n v="3.0770647663493986"/>
    <n v="21.694630040469089"/>
    <n v="0.95593671286040804"/>
    <x v="0"/>
    <x v="0"/>
    <n v="293.15457156463964"/>
    <n v="0.99660042679370608"/>
    <n v="1"/>
    <n v="1"/>
    <n v="1"/>
    <s v="5MSDZF"/>
  </r>
  <r>
    <x v="1763"/>
    <n v="0"/>
    <d v="2010-08-25T00:00:00"/>
    <d v="2011-04-21T00:00:00"/>
    <d v="2011-06-06T00:00:00"/>
    <n v="0"/>
    <n v="0"/>
    <n v="0"/>
    <n v="105.01"/>
    <n v="0.32608695652173902"/>
    <n v="0"/>
    <n v="0"/>
    <n v="0"/>
    <n v="0"/>
    <n v="0"/>
    <s v="Monday"/>
    <s v="CHO"/>
    <n v="-0.56184979448809524"/>
    <n v="-3.1654850460534205"/>
    <n v="4.2193670976271899E-2"/>
    <n v="4.0485441575122121E-2"/>
    <x v="1"/>
    <x v="1"/>
    <n v="0.57015342113300704"/>
    <n v="0.36311956109460314"/>
    <n v="0"/>
    <n v="0"/>
    <n v="0"/>
    <s v="PNXJA2"/>
  </r>
  <r>
    <x v="1764"/>
    <n v="0"/>
    <d v="2010-11-02T00:00:00"/>
    <d v="2010-12-23T00:00:00"/>
    <d v="2010-12-23T00:00:00"/>
    <n v="0"/>
    <n v="0"/>
    <n v="0"/>
    <n v="23.92"/>
    <n v="0"/>
    <n v="0"/>
    <n v="0"/>
    <n v="0"/>
    <n v="0"/>
    <n v="0"/>
    <s v="Thursday"/>
    <s v="CHO"/>
    <n v="-8.365634637533613E-2"/>
    <n v="-2.6872915979406611"/>
    <n v="6.8065037441003992E-2"/>
    <n v="6.3727427689312097E-2"/>
    <x v="1"/>
    <x v="1"/>
    <n v="0.91974727627654129"/>
    <n v="0.47909810194414926"/>
    <n v="0"/>
    <n v="0"/>
    <n v="0"/>
    <s v="NJGQNT"/>
  </r>
  <r>
    <x v="1765"/>
    <n v="0"/>
    <d v="2011-10-26T00:00:00"/>
    <d v="2011-11-13T00:00:00"/>
    <d v="2011-11-13T00:00:00"/>
    <n v="0"/>
    <n v="0"/>
    <n v="0"/>
    <n v="54.08"/>
    <n v="0"/>
    <n v="0"/>
    <n v="0"/>
    <n v="0"/>
    <n v="1"/>
    <n v="0"/>
    <s v="Friday"/>
    <s v="RIC"/>
    <n v="7.4947184383022669E-2"/>
    <n v="-2.5286880671823027"/>
    <n v="7.9763596152092733E-2"/>
    <n v="7.3871351503553964E-2"/>
    <x v="1"/>
    <x v="1"/>
    <n v="1.0778272232715191"/>
    <n v="0.51872803051183947"/>
    <n v="1"/>
    <n v="0"/>
    <n v="0"/>
    <s v="LYDXL7"/>
  </r>
  <r>
    <x v="1766"/>
    <n v="1"/>
    <d v="2012-08-28T00:00:00"/>
    <d v="2012-10-16T00:00:00"/>
    <d v="2012-10-16T00:00:00"/>
    <n v="45"/>
    <n v="4.4444444440000002"/>
    <n v="0"/>
    <n v="59.6"/>
    <n v="0"/>
    <n v="0"/>
    <n v="0"/>
    <n v="0"/>
    <n v="0"/>
    <n v="0"/>
    <s v="Thursday"/>
    <s v="DCX"/>
    <n v="9.3106615203538574"/>
    <n v="6.7070262687885318"/>
    <n v="818.13410751994104"/>
    <n v="0.99877919867965492"/>
    <x v="0"/>
    <x v="0"/>
    <n v="11055.258989207512"/>
    <n v="0.99990955349354826"/>
    <n v="1"/>
    <n v="1"/>
    <n v="1"/>
    <s v="N6MLTN"/>
  </r>
  <r>
    <x v="1767"/>
    <n v="1"/>
    <d v="2013-05-25T00:00:00"/>
    <d v="2013-07-31T00:00:00"/>
    <d v="2013-07-31T00:00:00"/>
    <n v="44"/>
    <n v="31.81818182"/>
    <n v="0"/>
    <n v="29.25"/>
    <n v="0"/>
    <n v="1"/>
    <n v="0"/>
    <n v="0"/>
    <n v="0"/>
    <n v="0"/>
    <s v="Thursday"/>
    <s v="BWI"/>
    <n v="9.7245270760446907"/>
    <n v="7.1208918244793651"/>
    <n v="1237.5536220819081"/>
    <n v="0.99919260661616005"/>
    <x v="0"/>
    <x v="0"/>
    <n v="16722.778917775238"/>
    <n v="0.99994020490195923"/>
    <n v="1"/>
    <n v="1"/>
    <n v="1"/>
    <s v="3F5DMY"/>
  </r>
  <r>
    <x v="1768"/>
    <n v="1"/>
    <d v="2011-05-13T00:00:00"/>
    <d v="2011-05-17T00:00:00"/>
    <d v="2012-12-06T00:00:00"/>
    <n v="42"/>
    <n v="23.809523810000002"/>
    <n v="11.9047619"/>
    <n v="52.04"/>
    <n v="7.0298769771529003E-3"/>
    <n v="0"/>
    <n v="0"/>
    <n v="0"/>
    <n v="0"/>
    <n v="0"/>
    <s v="Thursday"/>
    <s v="RIC"/>
    <n v="8.9277259643132059"/>
    <n v="6.3240907127478803"/>
    <n v="557.85033677899526"/>
    <n v="0.99821061215465379"/>
    <x v="0"/>
    <x v="0"/>
    <n v="7538.1039534011934"/>
    <n v="0.99986735824228168"/>
    <n v="1"/>
    <n v="1"/>
    <n v="1"/>
    <s v="JM47K6"/>
  </r>
  <r>
    <x v="1769"/>
    <n v="1"/>
    <d v="2010-07-12T00:00:00"/>
    <d v="2010-07-13T00:00:00"/>
    <d v="2010-08-31T00:00:00"/>
    <n v="16"/>
    <n v="0"/>
    <n v="0"/>
    <n v="38.83"/>
    <n v="6.1224489795918401E-2"/>
    <n v="0"/>
    <n v="0"/>
    <n v="0"/>
    <n v="0"/>
    <n v="0"/>
    <s v="Tuesday"/>
    <s v="CHO"/>
    <n v="3.2122321964362586"/>
    <n v="0.60859694487093341"/>
    <n v="1.8378509827241833"/>
    <n v="0.64762067984272587"/>
    <x v="0"/>
    <x v="0"/>
    <n v="24.834459791899281"/>
    <n v="0.96129201043663537"/>
    <n v="1"/>
    <n v="1"/>
    <n v="1"/>
    <s v="D8FH54"/>
  </r>
  <r>
    <x v="1770"/>
    <n v="1"/>
    <d v="2012-06-07T00:00:00"/>
    <d v="2012-06-08T00:00:00"/>
    <d v="2012-09-06T00:00:00"/>
    <n v="47"/>
    <n v="0"/>
    <n v="0"/>
    <n v="79.73"/>
    <n v="8.8888888888888906E-2"/>
    <n v="0"/>
    <n v="0"/>
    <n v="0"/>
    <n v="1"/>
    <n v="0"/>
    <s v="Friday"/>
    <s v="RIC"/>
    <n v="9.8743696534618337"/>
    <n v="7.2707344018965081"/>
    <n v="1437.6058459075696"/>
    <n v="0.99930488256888106"/>
    <x v="0"/>
    <x v="0"/>
    <n v="19426.038842317244"/>
    <n v="0.99994852535128398"/>
    <n v="1"/>
    <n v="1"/>
    <n v="1"/>
    <s v="RTWDN9"/>
  </r>
  <r>
    <x v="1771"/>
    <n v="1"/>
    <d v="2011-06-29T00:00:00"/>
    <d v="2011-06-29T00:00:00"/>
    <d v="2013-08-29T00:00:00"/>
    <n v="46"/>
    <n v="4.3478260869999996"/>
    <n v="2.1739130430000002"/>
    <n v="40.43"/>
    <n v="2.5252525252525298E-3"/>
    <n v="0"/>
    <n v="0"/>
    <n v="0"/>
    <n v="0"/>
    <n v="0"/>
    <s v="Thursday"/>
    <s v="DCX"/>
    <n v="9.6296294502439466"/>
    <n v="7.025994198678621"/>
    <n v="1125.5129864674002"/>
    <n v="0.99911230495164027"/>
    <x v="0"/>
    <x v="0"/>
    <n v="15208.799445890647"/>
    <n v="0.99993425291348792"/>
    <n v="1"/>
    <n v="1"/>
    <n v="1"/>
    <s v="BKWW93"/>
  </r>
  <r>
    <x v="1772"/>
    <n v="0"/>
    <d v="2010-09-29T00:00:00"/>
    <d v="2010-09-30T00:00:00"/>
    <d v="2010-09-30T00:00:00"/>
    <n v="0"/>
    <n v="0"/>
    <n v="0"/>
    <n v="75.02"/>
    <n v="0"/>
    <n v="0"/>
    <n v="0"/>
    <n v="0"/>
    <n v="0"/>
    <n v="0"/>
    <s v="Thursday"/>
    <s v="RIC"/>
    <n v="-0.26237036392465363"/>
    <n v="-2.8660056154899789"/>
    <n v="5.692585681549673E-2"/>
    <n v="5.385983931456987E-2"/>
    <x v="1"/>
    <x v="1"/>
    <n v="0.76922607735495319"/>
    <n v="0.43478110977482853"/>
    <n v="0"/>
    <n v="0"/>
    <n v="0"/>
    <s v="R6QYY4"/>
  </r>
  <r>
    <x v="1773"/>
    <n v="1"/>
    <d v="2011-11-14T00:00:00"/>
    <d v="2011-11-14T00:00:00"/>
    <d v="2011-11-14T00:00:00"/>
    <n v="16"/>
    <n v="0"/>
    <n v="0"/>
    <n v="50.58"/>
    <n v="0"/>
    <n v="0"/>
    <n v="0"/>
    <n v="0"/>
    <n v="0"/>
    <n v="0"/>
    <s v="Wednesday"/>
    <s v="RIC"/>
    <n v="3.2076745252586831"/>
    <n v="0.60403927369335797"/>
    <n v="1.8294937215623723"/>
    <n v="0.64657988375113762"/>
    <x v="0"/>
    <x v="0"/>
    <n v="24.721530034130915"/>
    <n v="0.96112206394125621"/>
    <n v="1"/>
    <n v="1"/>
    <n v="1"/>
    <s v="6NUW8C"/>
  </r>
  <r>
    <x v="1774"/>
    <n v="1"/>
    <d v="2010-09-27T00:00:00"/>
    <d v="2011-08-09T00:00:00"/>
    <d v="2011-10-20T00:00:00"/>
    <n v="16"/>
    <n v="0"/>
    <n v="0"/>
    <n v="67.41"/>
    <n v="2.7777777777777801E-2"/>
    <n v="0"/>
    <n v="0"/>
    <n v="0"/>
    <n v="0"/>
    <n v="0"/>
    <s v="Wednesday"/>
    <s v="CHO"/>
    <n v="3.1322377655281564"/>
    <n v="0.5286025139628312"/>
    <n v="1.6965597326461883"/>
    <n v="0.62915711159912635"/>
    <x v="0"/>
    <x v="0"/>
    <n v="22.92522345990459"/>
    <n v="0.95820310720709201"/>
    <n v="1"/>
    <n v="1"/>
    <n v="1"/>
    <s v="H35GSR"/>
  </r>
  <r>
    <x v="1775"/>
    <n v="0"/>
    <d v="2012-08-28T00:00:00"/>
    <d v="2012-08-16T00:00:00"/>
    <d v="2012-08-23T00:00:00"/>
    <n v="0"/>
    <n v="0"/>
    <n v="0"/>
    <n v="40"/>
    <n v="0.28571428571428598"/>
    <n v="0"/>
    <n v="0"/>
    <n v="0"/>
    <n v="1"/>
    <n v="0"/>
    <s v="Sunday"/>
    <s v="DCX"/>
    <n v="-4.6311901234342034E-2"/>
    <n v="-2.6499471527996672"/>
    <n v="7.0654946877899971E-2"/>
    <n v="6.5992266774589178E-2"/>
    <x v="1"/>
    <x v="1"/>
    <n v="0.95474412987340707"/>
    <n v="0.48842409361026612"/>
    <n v="0"/>
    <n v="0"/>
    <n v="0"/>
    <s v="FFWPUR"/>
  </r>
  <r>
    <x v="1776"/>
    <n v="0"/>
    <d v="2011-05-09T00:00:00"/>
    <d v="2011-05-09T00:00:00"/>
    <d v="2011-07-24T00:00:00"/>
    <n v="0"/>
    <n v="0"/>
    <n v="0"/>
    <n v="43.43"/>
    <n v="2.6315789473684199E-2"/>
    <n v="0"/>
    <n v="0"/>
    <n v="0"/>
    <n v="0"/>
    <n v="0"/>
    <s v="Tuesday"/>
    <s v="CHO"/>
    <n v="-0.1675935245493031"/>
    <n v="-2.7712287761146284"/>
    <n v="6.2585054454451242E-2"/>
    <n v="5.8898865735113735E-2"/>
    <x v="1"/>
    <x v="1"/>
    <n v="0.84569752011072274"/>
    <n v="0.45819941290271093"/>
    <n v="0"/>
    <n v="0"/>
    <n v="0"/>
    <s v="P3URDD"/>
  </r>
  <r>
    <x v="1777"/>
    <n v="0"/>
    <d v="2009-10-22T00:00:00"/>
    <d v="2010-03-12T00:00:00"/>
    <d v="2013-10-30T00:00:00"/>
    <n v="0"/>
    <n v="0"/>
    <n v="0"/>
    <n v="47.36"/>
    <n v="4.5180722891566298E-3"/>
    <n v="1"/>
    <n v="1"/>
    <n v="0"/>
    <n v="0"/>
    <n v="0"/>
    <s v="Wednesday"/>
    <s v="CHO"/>
    <n v="1.111681221219559"/>
    <n v="-1.4919540303457661"/>
    <n v="0.2249327005141315"/>
    <n v="0.18362861928636753"/>
    <x v="1"/>
    <x v="1"/>
    <n v="3.0394641128746267"/>
    <n v="0.75244241016703473"/>
    <n v="1"/>
    <n v="0"/>
    <n v="0"/>
    <s v="56BMSJ"/>
  </r>
  <r>
    <x v="1778"/>
    <n v="0"/>
    <d v="2010-12-20T00:00:00"/>
    <d v="2010-12-20T00:00:00"/>
    <d v="2010-12-20T00:00:00"/>
    <n v="0"/>
    <n v="0"/>
    <n v="0"/>
    <n v="106.79"/>
    <n v="0"/>
    <n v="0"/>
    <n v="0"/>
    <n v="0"/>
    <n v="0"/>
    <n v="0"/>
    <s v="Monday"/>
    <s v="CHO"/>
    <n v="-0.37348082062801607"/>
    <n v="-2.9771160721933412"/>
    <n v="5.093952815706277E-2"/>
    <n v="4.8470465514215452E-2"/>
    <x v="1"/>
    <x v="1"/>
    <n v="0.68833418798718271"/>
    <n v="0.40770020111232169"/>
    <n v="0"/>
    <n v="0"/>
    <n v="0"/>
    <s v="5MML3S"/>
  </r>
  <r>
    <x v="1779"/>
    <n v="0"/>
    <d v="2012-05-10T00:00:00"/>
    <d v="2012-05-15T00:00:00"/>
    <d v="2012-06-26T00:00:00"/>
    <n v="0"/>
    <n v="0"/>
    <n v="0"/>
    <n v="83.47"/>
    <n v="7.1428571428571397E-2"/>
    <n v="0"/>
    <n v="0"/>
    <n v="0"/>
    <n v="0"/>
    <n v="0"/>
    <s v="Wednesday"/>
    <s v="CHO"/>
    <n v="-0.33454828190561575"/>
    <n v="-2.9381835334709407"/>
    <n v="5.2961844834545399E-2"/>
    <n v="5.0297971473854709E-2"/>
    <x v="1"/>
    <x v="1"/>
    <n v="0.71566129050285321"/>
    <n v="0.417134369391231"/>
    <n v="0"/>
    <n v="0"/>
    <n v="0"/>
    <s v="D7CHEF"/>
  </r>
  <r>
    <x v="1780"/>
    <n v="1"/>
    <d v="2010-12-29T00:00:00"/>
    <d v="2011-01-20T00:00:00"/>
    <d v="2012-12-03T00:00:00"/>
    <n v="47"/>
    <n v="2.1276595739999999"/>
    <n v="0"/>
    <n v="93.96"/>
    <n v="5.8565153733528604E-3"/>
    <n v="0"/>
    <n v="0"/>
    <n v="0"/>
    <n v="0"/>
    <n v="0"/>
    <s v="Wednesday"/>
    <s v="CHO"/>
    <n v="9.6100692880351115"/>
    <n v="7.0064340364697859"/>
    <n v="1103.7116834889375"/>
    <n v="0.99909478643618421"/>
    <x v="0"/>
    <x v="0"/>
    <n v="14914.203427323837"/>
    <n v="0.99993295431705831"/>
    <n v="1"/>
    <n v="1"/>
    <n v="1"/>
    <s v="LBUPAU"/>
  </r>
  <r>
    <x v="1781"/>
    <n v="0"/>
    <d v="2012-09-15T00:00:00"/>
    <d v="2012-09-29T00:00:00"/>
    <d v="2012-10-07T00:00:00"/>
    <n v="0"/>
    <n v="0"/>
    <n v="0"/>
    <n v="65.61"/>
    <n v="0.25"/>
    <n v="0"/>
    <n v="0"/>
    <n v="0"/>
    <n v="0"/>
    <n v="0"/>
    <s v="Tuesday"/>
    <s v="DCX"/>
    <n v="-0.37864932002514151"/>
    <n v="-2.9822845715904664"/>
    <n v="5.0676926449458336E-2"/>
    <n v="4.8232644282681973E-2"/>
    <x v="1"/>
    <x v="1"/>
    <n v="0.68478571120093101"/>
    <n v="0.40645270591285426"/>
    <n v="0"/>
    <n v="0"/>
    <n v="0"/>
    <s v="ALRBUA"/>
  </r>
  <r>
    <x v="1782"/>
    <n v="1"/>
    <d v="2011-11-13T00:00:00"/>
    <d v="2011-11-15T00:00:00"/>
    <d v="2013-09-22T00:00:00"/>
    <n v="31"/>
    <n v="100"/>
    <n v="74.193548390000004"/>
    <n v="22.85"/>
    <n v="5.9084194977843396E-3"/>
    <n v="0"/>
    <n v="0"/>
    <n v="0"/>
    <n v="0"/>
    <n v="0"/>
    <s v="Thursday"/>
    <s v="RIC"/>
    <n v="7.9040095735835987"/>
    <n v="5.3003743220182731"/>
    <n v="200.41181449088097"/>
    <n v="0.99503504795620978"/>
    <x v="0"/>
    <x v="0"/>
    <n v="2708.1189909194654"/>
    <n v="0.99963087630947489"/>
    <n v="1"/>
    <n v="1"/>
    <n v="1"/>
    <s v="UZMM7L"/>
  </r>
  <r>
    <x v="1783"/>
    <n v="1"/>
    <d v="2012-08-28T00:00:00"/>
    <d v="2014-01-02T00:00:00"/>
    <d v="2014-01-16T00:00:00"/>
    <n v="17"/>
    <n v="52.941176470000002"/>
    <n v="47.058823529999998"/>
    <n v="100.61"/>
    <n v="0.214285714285714"/>
    <n v="1"/>
    <n v="1"/>
    <n v="1"/>
    <n v="1"/>
    <n v="0"/>
    <s v="Friday"/>
    <s v="DCX"/>
    <n v="6.4144754727278004"/>
    <n v="3.8108402211624752"/>
    <n v="45.188391162477672"/>
    <n v="0.97834953816680292"/>
    <x v="0"/>
    <x v="0"/>
    <n v="610.62038975637006"/>
    <n v="0.99836499891640573"/>
    <n v="1"/>
    <n v="1"/>
    <n v="1"/>
    <s v="BH88VU"/>
  </r>
  <r>
    <x v="1784"/>
    <n v="1"/>
    <d v="2012-04-22T00:00:00"/>
    <d v="2012-04-22T00:00:00"/>
    <d v="2012-04-22T00:00:00"/>
    <n v="45"/>
    <n v="0"/>
    <n v="0"/>
    <n v="35.15"/>
    <n v="0"/>
    <n v="0"/>
    <n v="0"/>
    <n v="0"/>
    <n v="0"/>
    <n v="0"/>
    <s v="Tuesday"/>
    <s v="RIC"/>
    <n v="9.3961714563436978"/>
    <n v="6.7925362047783722"/>
    <n v="891.1708899669236"/>
    <n v="0.99887913850222454"/>
    <x v="0"/>
    <x v="0"/>
    <n v="12042.188318113553"/>
    <n v="0.99991696550999742"/>
    <n v="1"/>
    <n v="1"/>
    <n v="1"/>
    <s v="DGUGDU"/>
  </r>
  <r>
    <x v="1785"/>
    <n v="1"/>
    <d v="2010-09-30T00:00:00"/>
    <d v="2010-10-15T00:00:00"/>
    <d v="2010-10-15T00:00:00"/>
    <n v="45"/>
    <n v="2.2222222220000001"/>
    <n v="0"/>
    <n v="41.2"/>
    <n v="0"/>
    <n v="0"/>
    <n v="0"/>
    <n v="0"/>
    <n v="1"/>
    <n v="0"/>
    <s v="Friday"/>
    <s v="CHO"/>
    <n v="9.6390958278674965"/>
    <n v="7.0354605763021709"/>
    <n v="1136.2181068310204"/>
    <n v="0.99912066120474763"/>
    <x v="0"/>
    <x v="0"/>
    <n v="15353.455287815164"/>
    <n v="0.99993487232329281"/>
    <n v="1"/>
    <n v="1"/>
    <n v="1"/>
    <s v="D73CKM"/>
  </r>
  <r>
    <x v="1786"/>
    <n v="1"/>
    <d v="2011-08-04T00:00:00"/>
    <d v="2011-08-05T00:00:00"/>
    <d v="2012-01-06T00:00:00"/>
    <n v="38"/>
    <n v="7.8947368420000004"/>
    <n v="0"/>
    <n v="92.1"/>
    <n v="5.1948051948052E-2"/>
    <n v="0"/>
    <n v="0"/>
    <n v="0"/>
    <n v="1"/>
    <n v="0"/>
    <s v="Friday"/>
    <s v="RIC"/>
    <n v="7.9493316411695893"/>
    <n v="5.3456963896042637"/>
    <n v="209.70386935643086"/>
    <n v="0.99525400267657937"/>
    <x v="0"/>
    <x v="0"/>
    <n v="2833.68040210666"/>
    <n v="0.99964722654474314"/>
    <n v="1"/>
    <n v="1"/>
    <n v="1"/>
    <s v="K79UYX"/>
  </r>
  <r>
    <x v="1787"/>
    <n v="1"/>
    <d v="2011-11-09T00:00:00"/>
    <d v="2011-11-09T00:00:00"/>
    <d v="2011-11-09T00:00:00"/>
    <n v="16"/>
    <n v="0"/>
    <n v="0"/>
    <n v="24.07"/>
    <n v="0"/>
    <n v="0"/>
    <n v="0"/>
    <n v="0"/>
    <n v="0"/>
    <n v="0"/>
    <s v="Thursday"/>
    <s v="RIC"/>
    <n v="3.3003889793728201"/>
    <n v="0.69675372780749489"/>
    <n v="2.0072261173292638"/>
    <n v="0.66746763928476849"/>
    <x v="0"/>
    <x v="0"/>
    <n v="27.123187229344989"/>
    <n v="0.96444215259653943"/>
    <n v="1"/>
    <n v="1"/>
    <n v="1"/>
    <s v="E8KLKB"/>
  </r>
  <r>
    <x v="1788"/>
    <n v="1"/>
    <d v="2011-03-27T00:00:00"/>
    <d v="2011-12-07T00:00:00"/>
    <d v="2011-12-07T00:00:00"/>
    <n v="46"/>
    <n v="2.1739130430000002"/>
    <n v="0"/>
    <n v="51.65"/>
    <n v="0"/>
    <n v="0"/>
    <n v="0"/>
    <n v="0"/>
    <n v="1"/>
    <n v="0"/>
    <s v="Friday"/>
    <s v="RIC"/>
    <n v="9.8140842568231204"/>
    <n v="7.2104490052577948"/>
    <n v="1353.4998595113618"/>
    <n v="0.99926172011537839"/>
    <x v="0"/>
    <x v="0"/>
    <n v="18289.533893304131"/>
    <n v="0.99994532691031146"/>
    <n v="1"/>
    <n v="1"/>
    <n v="1"/>
    <s v="XZU5FZ"/>
  </r>
  <r>
    <x v="1789"/>
    <n v="0"/>
    <d v="2013-04-20T00:00:00"/>
    <d v="2013-11-23T00:00:00"/>
    <d v="2013-11-23T00:00:00"/>
    <n v="0"/>
    <n v="0"/>
    <n v="0"/>
    <n v="76.94"/>
    <n v="0"/>
    <n v="0"/>
    <n v="0"/>
    <n v="0"/>
    <n v="0"/>
    <n v="0"/>
    <s v="Wednesday"/>
    <s v="DCX"/>
    <n v="-0.26908525460361038"/>
    <n v="-2.8727205061689354"/>
    <n v="5.6544886428911097E-2"/>
    <n v="5.3518678813572279E-2"/>
    <x v="1"/>
    <x v="1"/>
    <n v="0.76407811169478757"/>
    <n v="0.43313167746337566"/>
    <n v="0"/>
    <n v="0"/>
    <n v="0"/>
    <s v="DYXSMS"/>
  </r>
  <r>
    <x v="1790"/>
    <n v="1"/>
    <d v="2012-06-05T00:00:00"/>
    <d v="2012-06-05T00:00:00"/>
    <d v="2012-06-05T00:00:00"/>
    <n v="45"/>
    <n v="4.4444444440000002"/>
    <n v="2.2222222220000001"/>
    <n v="36.24"/>
    <n v="0"/>
    <n v="1"/>
    <n v="0"/>
    <n v="0"/>
    <n v="0"/>
    <n v="0"/>
    <s v="Wednesday"/>
    <s v="RIC"/>
    <n v="9.9544425854352188"/>
    <n v="7.3508073338698932"/>
    <n v="1557.4534052938893"/>
    <n v="0.99935833821107312"/>
    <x v="0"/>
    <x v="0"/>
    <n v="21045.511488747521"/>
    <n v="0.99995248618753119"/>
    <n v="1"/>
    <n v="1"/>
    <n v="1"/>
    <s v="LXDKB4"/>
  </r>
  <r>
    <x v="1791"/>
    <n v="1"/>
    <d v="2011-06-14T00:00:00"/>
    <d v="2011-06-14T00:00:00"/>
    <d v="2011-06-14T00:00:00"/>
    <n v="43"/>
    <n v="11.627906980000001"/>
    <n v="4.651162791"/>
    <n v="53.49"/>
    <n v="0"/>
    <n v="0"/>
    <n v="0"/>
    <n v="0"/>
    <n v="0"/>
    <n v="0"/>
    <s v="Wednesday"/>
    <s v="RIC"/>
    <n v="8.9985954366413772"/>
    <n v="6.3949601850760516"/>
    <n v="598.81948079618837"/>
    <n v="0.9983328317401885"/>
    <x v="0"/>
    <x v="0"/>
    <n v="8091.7106219328216"/>
    <n v="0.99987643200817167"/>
    <n v="1"/>
    <n v="1"/>
    <n v="1"/>
    <s v="8GQ268"/>
  </r>
  <r>
    <x v="1792"/>
    <n v="1"/>
    <d v="2011-01-23T00:00:00"/>
    <d v="2011-03-28T00:00:00"/>
    <d v="2011-05-31T00:00:00"/>
    <n v="47"/>
    <n v="2.1276595739999999"/>
    <n v="2.1276595739999999"/>
    <n v="32.869999999999997"/>
    <n v="6.25E-2"/>
    <n v="0"/>
    <n v="0"/>
    <n v="0"/>
    <n v="0"/>
    <n v="0"/>
    <s v="Monday"/>
    <s v="RIC"/>
    <n v="9.8309232936957933"/>
    <n v="7.2272880421304677"/>
    <n v="1376.4844697921642"/>
    <n v="0.99927403900230483"/>
    <x v="0"/>
    <x v="0"/>
    <n v="18600.1196726827"/>
    <n v="0.99994623979536734"/>
    <n v="1"/>
    <n v="1"/>
    <n v="1"/>
    <s v="BSTPQ"/>
  </r>
  <r>
    <x v="1793"/>
    <n v="1"/>
    <d v="2012-04-17T00:00:00"/>
    <d v="2012-11-08T00:00:00"/>
    <d v="2012-11-08T00:00:00"/>
    <n v="40"/>
    <n v="40"/>
    <n v="0"/>
    <n v="51.25"/>
    <n v="0"/>
    <n v="0"/>
    <n v="0"/>
    <n v="0"/>
    <n v="0"/>
    <n v="0"/>
    <s v="Thursday"/>
    <s v="RIC"/>
    <n v="8.2821861980725142"/>
    <n v="5.6785509465071886"/>
    <n v="292.52523794056566"/>
    <n v="0.99659313792907145"/>
    <x v="0"/>
    <x v="0"/>
    <n v="3952.8266045718933"/>
    <n v="0.99974708046153471"/>
    <n v="1"/>
    <n v="1"/>
    <n v="1"/>
    <s v="YQMPBF"/>
  </r>
  <r>
    <x v="1794"/>
    <n v="0"/>
    <d v="2012-02-28T00:00:00"/>
    <d v="2012-03-01T00:00:00"/>
    <d v="2012-03-09T00:00:00"/>
    <n v="0"/>
    <n v="0"/>
    <n v="0"/>
    <n v="40.520000000000003"/>
    <n v="0.25"/>
    <n v="1"/>
    <n v="0"/>
    <n v="0"/>
    <n v="1"/>
    <n v="0"/>
    <s v="Friday"/>
    <s v="CHO"/>
    <n v="0.49243912532817291"/>
    <n v="-2.1111961262371524"/>
    <n v="0.12109303721489148"/>
    <n v="0.10801337016214144"/>
    <x v="1"/>
    <x v="1"/>
    <n v="1.6363025033371303"/>
    <n v="0.62068085937248763"/>
    <n v="1"/>
    <n v="0"/>
    <n v="0"/>
    <s v="AFZY28"/>
  </r>
  <r>
    <x v="1795"/>
    <n v="1"/>
    <d v="2009-07-13T00:00:00"/>
    <d v="2009-08-05T00:00:00"/>
    <d v="2009-08-05T00:00:00"/>
    <n v="47"/>
    <n v="10.638297870000001"/>
    <n v="0"/>
    <n v="37.17"/>
    <n v="0"/>
    <n v="0"/>
    <n v="0"/>
    <n v="0"/>
    <n v="1"/>
    <n v="0"/>
    <s v="Friday"/>
    <s v="CHO"/>
    <n v="10.076261344438322"/>
    <n v="7.4726260928729964"/>
    <n v="1759.2205011896535"/>
    <n v="0.99943188935742755"/>
    <x v="0"/>
    <x v="0"/>
    <n v="23771.944087175249"/>
    <n v="0.99995793537408184"/>
    <n v="1"/>
    <n v="1"/>
    <n v="1"/>
    <s v="TQWWHY"/>
  </r>
  <r>
    <x v="1796"/>
    <n v="0"/>
    <d v="2011-04-12T00:00:00"/>
    <d v="2011-04-12T00:00:00"/>
    <d v="2011-08-02T00:00:00"/>
    <n v="0"/>
    <n v="0"/>
    <n v="0"/>
    <n v="97.47"/>
    <n v="1.7857142857142901E-2"/>
    <n v="0"/>
    <n v="0"/>
    <n v="0"/>
    <n v="0"/>
    <n v="0"/>
    <s v="Wednesday"/>
    <s v="CHO"/>
    <n v="-0.35154197320285402"/>
    <n v="-2.9551772247681791"/>
    <n v="5.2069431765229122E-2"/>
    <n v="4.9492391084744014E-2"/>
    <x v="1"/>
    <x v="1"/>
    <n v="0.70360231689942776"/>
    <n v="0.4130085466072802"/>
    <n v="0"/>
    <n v="0"/>
    <n v="0"/>
    <s v="5PQLR4"/>
  </r>
  <r>
    <x v="1797"/>
    <n v="1"/>
    <d v="2010-04-04T00:00:00"/>
    <d v="2010-04-04T00:00:00"/>
    <d v="2010-04-04T00:00:00"/>
    <n v="30"/>
    <n v="90"/>
    <n v="6.6666666670000003"/>
    <n v="75.41"/>
    <n v="0"/>
    <n v="0"/>
    <n v="0"/>
    <n v="0"/>
    <n v="0"/>
    <n v="0"/>
    <s v="Monday"/>
    <s v="CHO"/>
    <n v="6.210813149839165"/>
    <n v="3.6071778982738398"/>
    <n v="36.861877918581357"/>
    <n v="0.97358820917043754"/>
    <x v="0"/>
    <x v="0"/>
    <n v="498.10612156703598"/>
    <n v="0.99799641808267081"/>
    <n v="1"/>
    <n v="1"/>
    <n v="1"/>
    <s v="QJ443A"/>
  </r>
  <r>
    <x v="1798"/>
    <n v="0"/>
    <d v="2011-02-23T00:00:00"/>
    <d v="2011-03-14T00:00:00"/>
    <d v="2011-06-09T00:00:00"/>
    <n v="0"/>
    <n v="0"/>
    <n v="0"/>
    <n v="100"/>
    <n v="5.7471264367816098E-2"/>
    <n v="0"/>
    <n v="0"/>
    <n v="0"/>
    <n v="1"/>
    <n v="0"/>
    <s v="Friday"/>
    <s v="CHO"/>
    <n v="-0.11994692001171958"/>
    <n v="-2.7235821715770445"/>
    <n v="6.5639201900117392E-2"/>
    <n v="6.159608409964424E-2"/>
    <x v="1"/>
    <x v="1"/>
    <n v="0.8869675156930088"/>
    <n v="0.47004917059595519"/>
    <n v="0"/>
    <n v="0"/>
    <n v="0"/>
    <s v="GR889Q"/>
  </r>
  <r>
    <x v="1799"/>
    <n v="0"/>
    <d v="2012-08-28T00:00:00"/>
    <d v="2013-09-19T00:00:00"/>
    <d v="2013-09-19T00:00:00"/>
    <n v="0"/>
    <n v="0"/>
    <n v="0"/>
    <n v="40"/>
    <n v="0"/>
    <n v="0"/>
    <n v="0"/>
    <n v="0"/>
    <n v="0"/>
    <n v="0"/>
    <s v="Monday"/>
    <s v="DCX"/>
    <n v="-0.13989355581159885"/>
    <n v="-2.743528807376924"/>
    <n v="6.4342892134767321E-2"/>
    <n v="6.0453160922335741E-2"/>
    <x v="1"/>
    <x v="1"/>
    <n v="0.86945077845585061"/>
    <n v="0.46508353601800051"/>
    <n v="0"/>
    <n v="0"/>
    <n v="0"/>
    <s v="QCKJ2Q"/>
  </r>
  <r>
    <x v="1800"/>
    <n v="0"/>
    <d v="2012-06-22T00:00:00"/>
    <d v="2012-07-02T00:00:00"/>
    <d v="2013-11-05T00:00:00"/>
    <n v="0"/>
    <n v="0"/>
    <n v="0"/>
    <n v="67.790000000000006"/>
    <n v="8.1466395112016303E-3"/>
    <n v="0"/>
    <n v="0"/>
    <n v="0"/>
    <n v="0"/>
    <n v="0"/>
    <s v="Monday"/>
    <s v="RIC"/>
    <n v="-0.24194615695342342"/>
    <n v="-2.8455814085187487"/>
    <n v="5.810047680573735E-2"/>
    <n v="5.4910169761131618E-2"/>
    <x v="1"/>
    <x v="1"/>
    <n v="0.78509844850615096"/>
    <n v="0.43980680682522355"/>
    <n v="0"/>
    <n v="0"/>
    <n v="0"/>
    <s v="RWZFZW"/>
  </r>
  <r>
    <x v="1801"/>
    <n v="1"/>
    <d v="2013-06-25T00:00:00"/>
    <d v="2013-07-23T00:00:00"/>
    <d v="2013-09-02T00:00:00"/>
    <n v="28"/>
    <n v="92.857142859999996"/>
    <n v="10.71428571"/>
    <n v="31.55"/>
    <n v="4.8780487804878099E-2"/>
    <n v="1"/>
    <n v="0"/>
    <n v="0"/>
    <n v="0"/>
    <n v="0"/>
    <s v="Wednesday"/>
    <s v="CHO"/>
    <n v="6.5092871256084406"/>
    <n v="3.9056518740431154"/>
    <n v="49.682456061949829"/>
    <n v="0.98026930662599132"/>
    <x v="0"/>
    <x v="0"/>
    <n v="671.34766040956254"/>
    <n v="0.99851267423256762"/>
    <n v="1"/>
    <n v="1"/>
    <n v="1"/>
    <s v="6UJEU7"/>
  </r>
  <r>
    <x v="1802"/>
    <n v="0"/>
    <d v="2012-04-30T00:00:00"/>
    <d v="2012-05-01T00:00:00"/>
    <d v="2012-05-01T00:00:00"/>
    <n v="0"/>
    <n v="0"/>
    <n v="0"/>
    <n v="103.74"/>
    <n v="0"/>
    <n v="0"/>
    <n v="0"/>
    <n v="0"/>
    <n v="0"/>
    <n v="0"/>
    <s v="Wednesday"/>
    <s v="CHO"/>
    <n v="-0.36281393699738163"/>
    <n v="-2.9664491885627067"/>
    <n v="5.1485802518946765E-2"/>
    <n v="4.8964809981843799E-2"/>
    <x v="1"/>
    <x v="1"/>
    <n v="0.69571586844064603"/>
    <n v="0.41027856222187481"/>
    <n v="0"/>
    <n v="0"/>
    <n v="0"/>
    <s v="WE6X9E"/>
  </r>
  <r>
    <x v="1803"/>
    <n v="0"/>
    <d v="2011-11-15T00:00:00"/>
    <d v="2011-11-16T00:00:00"/>
    <d v="2011-11-16T00:00:00"/>
    <n v="0"/>
    <n v="0"/>
    <n v="0"/>
    <n v="50.16"/>
    <n v="0"/>
    <n v="0"/>
    <n v="0"/>
    <n v="0"/>
    <n v="1"/>
    <n v="0"/>
    <s v="Friday"/>
    <s v="RIC"/>
    <n v="8.8656752852559362E-2"/>
    <n v="-2.5149784987127659"/>
    <n v="8.0864650882097419E-2"/>
    <n v="7.4814779830299286E-2"/>
    <x v="1"/>
    <x v="1"/>
    <n v="1.0927055238943755"/>
    <n v="0.52214968203501877"/>
    <n v="1"/>
    <n v="0"/>
    <n v="0"/>
    <s v="LU332U"/>
  </r>
  <r>
    <x v="1804"/>
    <n v="1"/>
    <d v="2011-05-13T00:00:00"/>
    <d v="2011-05-27T00:00:00"/>
    <d v="2011-05-27T00:00:00"/>
    <n v="39"/>
    <n v="76.92307692"/>
    <n v="2.5641025640000001"/>
    <n v="50.36"/>
    <n v="0"/>
    <n v="0"/>
    <n v="0"/>
    <n v="0"/>
    <n v="1"/>
    <n v="0"/>
    <s v="Friday"/>
    <s v="RIC"/>
    <n v="8.387261428648733"/>
    <n v="5.7836261770834074"/>
    <n v="324.93532973001766"/>
    <n v="0.99693190670422771"/>
    <x v="0"/>
    <x v="0"/>
    <n v="4390.7767588351371"/>
    <n v="0.99977230172321752"/>
    <n v="1"/>
    <n v="1"/>
    <n v="1"/>
    <s v="9HDKWU"/>
  </r>
  <r>
    <x v="1805"/>
    <n v="0"/>
    <d v="2012-08-28T00:00:00"/>
    <d v="2012-07-31T00:00:00"/>
    <d v="2012-07-31T00:00:00"/>
    <n v="0"/>
    <n v="0"/>
    <n v="0"/>
    <n v="44.79"/>
    <n v="0"/>
    <n v="0"/>
    <n v="0"/>
    <n v="0"/>
    <n v="0"/>
    <n v="0"/>
    <s v="Thursday"/>
    <s v="DCX"/>
    <n v="-0.15664580912003781"/>
    <n v="-2.7602810606853629"/>
    <n v="6.32739820314836E-2"/>
    <n v="5.9508633805364808E-2"/>
    <x v="1"/>
    <x v="1"/>
    <n v="0.85500684081853129"/>
    <n v="0.46091843005886446"/>
    <n v="0"/>
    <n v="0"/>
    <n v="0"/>
    <s v="JLGC3D"/>
  </r>
  <r>
    <x v="1806"/>
    <n v="0"/>
    <d v="2011-05-13T00:00:00"/>
    <d v="2011-05-13T00:00:00"/>
    <d v="2012-07-27T00:00:00"/>
    <n v="33"/>
    <n v="27.272727270000001"/>
    <n v="6.0606060609999997"/>
    <n v="81.03"/>
    <n v="4.5351473922902504E-3"/>
    <n v="0"/>
    <n v="0"/>
    <n v="0"/>
    <n v="0"/>
    <n v="0"/>
    <s v="Thursday"/>
    <s v="RIC"/>
    <n v="6.811378694916324"/>
    <n v="4.2077434433509993"/>
    <n v="67.204717324797684"/>
    <n v="0.98533825753960824"/>
    <x v="0"/>
    <x v="1"/>
    <n v="908.12196740497063"/>
    <n v="0.99890003757927615"/>
    <n v="1"/>
    <n v="0"/>
    <n v="0"/>
    <s v="2D7M8J"/>
  </r>
  <r>
    <x v="1807"/>
    <n v="0"/>
    <d v="2011-05-19T00:00:00"/>
    <d v="2011-08-10T00:00:00"/>
    <d v="2011-08-10T00:00:00"/>
    <n v="0"/>
    <n v="0"/>
    <n v="0"/>
    <n v="51.41"/>
    <n v="0"/>
    <n v="0"/>
    <n v="0"/>
    <n v="0"/>
    <n v="0"/>
    <n v="0"/>
    <s v="Thursday"/>
    <s v="RIC"/>
    <n v="-0.17979819260685742"/>
    <n v="-2.7834334441721826"/>
    <n v="6.1825866879285402E-2"/>
    <n v="5.8225994306384816E-2"/>
    <x v="1"/>
    <x v="1"/>
    <n v="0.83543879212505168"/>
    <n v="0.45517115346450177"/>
    <n v="0"/>
    <n v="0"/>
    <n v="0"/>
    <s v="HD9WGH"/>
  </r>
  <r>
    <x v="1808"/>
    <n v="0"/>
    <d v="2012-08-28T00:00:00"/>
    <d v="2012-09-27T00:00:00"/>
    <d v="2012-09-27T00:00:00"/>
    <n v="0"/>
    <n v="0"/>
    <n v="0"/>
    <n v="59.98"/>
    <n v="0"/>
    <n v="1"/>
    <n v="0"/>
    <n v="0"/>
    <n v="1"/>
    <n v="0"/>
    <s v="Sunday"/>
    <s v="DCX"/>
    <n v="0.57356982553099656"/>
    <n v="-2.0300654260343287"/>
    <n v="0.13132692866726689"/>
    <n v="0.11608220872279022"/>
    <x v="1"/>
    <x v="1"/>
    <n v="1.7745907368107474"/>
    <n v="0.63958648505060256"/>
    <n v="1"/>
    <n v="0"/>
    <n v="0"/>
    <s v="XZUXLC"/>
  </r>
  <r>
    <x v="1809"/>
    <n v="1"/>
    <d v="2012-06-10T00:00:00"/>
    <d v="2012-06-10T00:00:00"/>
    <d v="2012-09-05T00:00:00"/>
    <n v="45"/>
    <n v="4.4444444440000002"/>
    <n v="2.2222222220000001"/>
    <n v="85.64"/>
    <n v="3.4482758620689703E-2"/>
    <n v="0"/>
    <n v="0"/>
    <n v="0"/>
    <n v="0"/>
    <n v="0"/>
    <s v="Tuesday"/>
    <s v="RIC"/>
    <n v="9.2418393219838944"/>
    <n v="6.6382040704185687"/>
    <n v="763.72216940572571"/>
    <n v="0.99869233554353853"/>
    <x v="0"/>
    <x v="0"/>
    <n v="10320.002920027287"/>
    <n v="0.99990311019115596"/>
    <n v="1"/>
    <n v="1"/>
    <n v="1"/>
    <s v="HK6BG6"/>
  </r>
  <r>
    <x v="1810"/>
    <n v="1"/>
    <d v="2011-01-23T00:00:00"/>
    <d v="2011-05-03T00:00:00"/>
    <d v="2011-08-29T00:00:00"/>
    <n v="18"/>
    <n v="0"/>
    <n v="0"/>
    <n v="126.64"/>
    <n v="0.169491525423729"/>
    <n v="0"/>
    <n v="0"/>
    <n v="0"/>
    <n v="0"/>
    <n v="0"/>
    <s v="Monday"/>
    <s v="CHO"/>
    <n v="3.2635931425157905"/>
    <n v="0.65995789095046531"/>
    <n v="1.9347108638511186"/>
    <n v="0.65925092917408057"/>
    <x v="0"/>
    <x v="0"/>
    <n v="26.143305202058421"/>
    <n v="0.96315850289580196"/>
    <n v="1"/>
    <n v="1"/>
    <n v="1"/>
    <s v="GV6X5Z"/>
  </r>
  <r>
    <x v="1811"/>
    <n v="0"/>
    <d v="2011-05-13T00:00:00"/>
    <d v="2011-09-12T00:00:00"/>
    <d v="2011-10-03T00:00:00"/>
    <n v="0"/>
    <n v="0"/>
    <n v="0"/>
    <n v="94.23"/>
    <n v="9.5238095238095205E-2"/>
    <n v="0"/>
    <n v="0"/>
    <n v="0"/>
    <n v="0"/>
    <n v="0"/>
    <s v="Tuesday"/>
    <s v="RIC"/>
    <n v="-0.38638811652418981"/>
    <n v="-2.9900233680895152"/>
    <n v="5.0286261615999091E-2"/>
    <n v="4.7878624574815704E-2"/>
    <x v="1"/>
    <x v="1"/>
    <n v="0.67950674669844935"/>
    <n v="0.40458708965249124"/>
    <n v="0"/>
    <n v="0"/>
    <n v="0"/>
    <s v="KY448W"/>
  </r>
  <r>
    <x v="1812"/>
    <n v="1"/>
    <d v="2013-06-11T00:00:00"/>
    <d v="2013-07-12T00:00:00"/>
    <d v="2013-11-08T00:00:00"/>
    <n v="50"/>
    <n v="6"/>
    <n v="0"/>
    <n v="71.39"/>
    <n v="5.0420168067226899E-2"/>
    <n v="1"/>
    <n v="0"/>
    <n v="0"/>
    <n v="0"/>
    <n v="0"/>
    <s v="Monday"/>
    <s v="DCX"/>
    <n v="10.81627441677211"/>
    <n v="8.2126391652067845"/>
    <n v="3687.260927060524"/>
    <n v="0.99972886950793993"/>
    <x v="0"/>
    <x v="0"/>
    <n v="49825.113187138348"/>
    <n v="0.99997993020253773"/>
    <n v="1"/>
    <n v="1"/>
    <n v="1"/>
    <s v="RNZRAH"/>
  </r>
  <r>
    <x v="1813"/>
    <n v="1"/>
    <d v="2012-06-02T00:00:00"/>
    <d v="2012-06-03T00:00:00"/>
    <d v="2012-07-07T00:00:00"/>
    <n v="45"/>
    <n v="2.2222222220000001"/>
    <n v="0"/>
    <n v="81.91"/>
    <n v="8.8235294117647106E-2"/>
    <n v="0"/>
    <n v="0"/>
    <n v="0"/>
    <n v="0"/>
    <n v="0"/>
    <s v="Monday"/>
    <s v="CHO"/>
    <n v="9.1799809783863502"/>
    <n v="6.5763457268210246"/>
    <n v="717.91108678658952"/>
    <n v="0.99860900740247338"/>
    <x v="0"/>
    <x v="0"/>
    <n v="9700.9682431015517"/>
    <n v="0.99989692813097886"/>
    <n v="1"/>
    <n v="1"/>
    <n v="1"/>
    <s v="HBA5WX"/>
  </r>
  <r>
    <x v="1814"/>
    <n v="1"/>
    <d v="2012-08-28T00:00:00"/>
    <d v="2012-07-20T00:00:00"/>
    <d v="2012-08-23T00:00:00"/>
    <n v="38"/>
    <n v="0"/>
    <n v="0"/>
    <n v="126.01"/>
    <n v="0.11764705882352899"/>
    <n v="0"/>
    <n v="0"/>
    <n v="0"/>
    <n v="1"/>
    <n v="0"/>
    <s v="Sunday"/>
    <s v="DCX"/>
    <n v="7.7915306249933494"/>
    <n v="5.1878953734280238"/>
    <n v="179.09123584156075"/>
    <n v="0.99444725893890928"/>
    <x v="0"/>
    <x v="0"/>
    <n v="2420.0188902128607"/>
    <n v="0.99958695076521598"/>
    <n v="1"/>
    <n v="1"/>
    <n v="1"/>
    <s v="7C5C2S"/>
  </r>
  <r>
    <x v="1815"/>
    <n v="0"/>
    <d v="2011-10-10T00:00:00"/>
    <d v="2011-10-13T00:00:00"/>
    <d v="2011-11-04T00:00:00"/>
    <n v="3"/>
    <n v="0"/>
    <n v="0"/>
    <n v="37.76"/>
    <n v="9.0909090909090898E-2"/>
    <n v="0"/>
    <n v="0"/>
    <n v="0"/>
    <n v="1"/>
    <n v="0"/>
    <s v="Friday"/>
    <s v="RIC"/>
    <n v="0.71238010180466738"/>
    <n v="-1.8912551497606578"/>
    <n v="0.15088231004122946"/>
    <n v="0.13110142429404811"/>
    <x v="1"/>
    <x v="1"/>
    <n v="2.0388381306484518"/>
    <n v="0.67092686184419703"/>
    <n v="1"/>
    <n v="0"/>
    <n v="0"/>
    <s v="VFPRG3"/>
  </r>
  <r>
    <x v="1816"/>
    <n v="0"/>
    <d v="2010-10-25T00:00:00"/>
    <d v="2010-10-25T00:00:00"/>
    <d v="2012-10-02T00:00:00"/>
    <n v="0"/>
    <n v="0"/>
    <n v="0"/>
    <n v="50.72"/>
    <n v="1.12994350282486E-2"/>
    <n v="0"/>
    <n v="0"/>
    <n v="0"/>
    <n v="0"/>
    <n v="0"/>
    <s v="Tuesday"/>
    <s v="CHO"/>
    <n v="-0.18412803058177027"/>
    <n v="-2.7877632821470955"/>
    <n v="6.1558749597629407E-2"/>
    <n v="5.7989018149925749E-2"/>
    <x v="1"/>
    <x v="1"/>
    <n v="0.83182929741989642"/>
    <n v="0.45409760537814048"/>
    <n v="0"/>
    <n v="0"/>
    <n v="0"/>
    <s v="RH3T77"/>
  </r>
  <r>
    <x v="1817"/>
    <n v="0"/>
    <d v="2011-03-06T00:00:00"/>
    <d v="2011-04-13T00:00:00"/>
    <d v="2011-07-22T00:00:00"/>
    <n v="0"/>
    <n v="0"/>
    <n v="0"/>
    <n v="90.32"/>
    <n v="0.04"/>
    <n v="0"/>
    <n v="0"/>
    <n v="0"/>
    <n v="1"/>
    <n v="0"/>
    <s v="Friday"/>
    <s v="RIC"/>
    <n v="-7.5666603599112481E-2"/>
    <n v="-2.6793018551644376"/>
    <n v="6.8611037879203321E-2"/>
    <n v="6.4205810577598735E-2"/>
    <x v="1"/>
    <x v="1"/>
    <n v="0.92712525526193323"/>
    <n v="0.48109236944015826"/>
    <n v="0"/>
    <n v="0"/>
    <n v="0"/>
    <s v="74UKWR"/>
  </r>
  <r>
    <x v="1818"/>
    <n v="1"/>
    <d v="2012-09-22T00:00:00"/>
    <d v="2012-09-28T00:00:00"/>
    <d v="2012-09-28T00:00:00"/>
    <n v="44"/>
    <n v="11.363636359999999"/>
    <n v="4.5454545450000001"/>
    <n v="49.79"/>
    <n v="0"/>
    <n v="0"/>
    <n v="0"/>
    <n v="0"/>
    <n v="0"/>
    <n v="0"/>
    <s v="Tuesday"/>
    <s v="DCX"/>
    <n v="9.2210340196677159"/>
    <n v="6.6173987681023902"/>
    <n v="747.99685102230728"/>
    <n v="0.99866488090218919"/>
    <x v="0"/>
    <x v="0"/>
    <n v="10107.510290984563"/>
    <n v="0.99990107345482038"/>
    <n v="1"/>
    <n v="1"/>
    <n v="1"/>
    <s v="P68Q7Q"/>
  </r>
  <r>
    <x v="1819"/>
    <n v="1"/>
    <d v="2011-11-07T00:00:00"/>
    <d v="2011-11-07T00:00:00"/>
    <d v="2013-11-11T00:00:00"/>
    <n v="49"/>
    <n v="10.204081629999999"/>
    <n v="2.0408163269999999"/>
    <n v="183.15"/>
    <n v="1.08843537414966E-2"/>
    <n v="0"/>
    <n v="0"/>
    <n v="0"/>
    <n v="0"/>
    <n v="0"/>
    <s v="Tuesday"/>
    <s v="RIC"/>
    <n v="9.7575427461527724"/>
    <n v="7.1539074945874468"/>
    <n v="1279.0942568309968"/>
    <n v="0.99921880752556802"/>
    <x v="0"/>
    <x v="0"/>
    <n v="17284.108009798278"/>
    <n v="0.99994214673119586"/>
    <n v="1"/>
    <n v="1"/>
    <n v="1"/>
    <s v="UMQEPL"/>
  </r>
  <r>
    <x v="1820"/>
    <n v="0"/>
    <d v="2011-08-24T00:00:00"/>
    <d v="2011-08-24T00:00:00"/>
    <d v="2011-08-24T00:00:00"/>
    <n v="0"/>
    <n v="0"/>
    <n v="0"/>
    <n v="27.98"/>
    <n v="0"/>
    <n v="0"/>
    <n v="0"/>
    <n v="0"/>
    <n v="0"/>
    <n v="0"/>
    <s v="Thursday"/>
    <s v="CHO"/>
    <n v="-9.7855542290213399E-2"/>
    <n v="-2.7014907938555384"/>
    <n v="6.7105397818195828E-2"/>
    <n v="6.2885445013584923E-2"/>
    <x v="1"/>
    <x v="1"/>
    <n v="0.90677988563858147"/>
    <n v="0.47555561733592577"/>
    <n v="0"/>
    <n v="0"/>
    <n v="0"/>
    <s v="KMNGC3"/>
  </r>
  <r>
    <x v="1821"/>
    <n v="0"/>
    <d v="2009-11-04T00:00:00"/>
    <d v="2009-11-04T00:00:00"/>
    <d v="2009-11-04T00:00:00"/>
    <n v="0"/>
    <n v="0"/>
    <n v="0"/>
    <n v="37.26"/>
    <n v="0"/>
    <n v="0"/>
    <n v="0"/>
    <n v="0"/>
    <n v="0"/>
    <n v="0"/>
    <s v="Wednesday"/>
    <s v="CHO"/>
    <n v="-0.13031084723850433"/>
    <n v="-2.7339460988038295"/>
    <n v="6.4962435027381929E-2"/>
    <n v="6.0999743174707979E-2"/>
    <x v="1"/>
    <x v="1"/>
    <n v="0.87782251979974801"/>
    <n v="0.4674683099941519"/>
    <n v="0"/>
    <n v="0"/>
    <n v="0"/>
    <s v="RB22D9"/>
  </r>
  <r>
    <x v="1822"/>
    <n v="1"/>
    <d v="2011-11-15T00:00:00"/>
    <d v="2011-11-15T00:00:00"/>
    <d v="2011-11-15T00:00:00"/>
    <n v="44"/>
    <n v="13.636363640000001"/>
    <n v="6.8181818180000002"/>
    <n v="63.15"/>
    <n v="0"/>
    <n v="0"/>
    <n v="0"/>
    <n v="0"/>
    <n v="0"/>
    <n v="0"/>
    <s v="Tuesday"/>
    <s v="RIC"/>
    <n v="9.2181091846175107"/>
    <n v="6.6144739330521851"/>
    <n v="745.81227992740332"/>
    <n v="0.99866097541928844"/>
    <x v="0"/>
    <x v="0"/>
    <n v="10077.990681653384"/>
    <n v="0.99990078371618896"/>
    <n v="1"/>
    <n v="1"/>
    <n v="1"/>
    <s v="DM442L"/>
  </r>
  <r>
    <x v="1823"/>
    <n v="1"/>
    <d v="2010-02-11T00:00:00"/>
    <d v="2010-02-11T00:00:00"/>
    <d v="2013-09-23T00:00:00"/>
    <n v="44"/>
    <n v="15.90909091"/>
    <n v="9.0909090910000003"/>
    <n v="46.85"/>
    <n v="2.27272727272727E-3"/>
    <n v="0"/>
    <n v="0"/>
    <n v="0"/>
    <n v="0"/>
    <n v="0"/>
    <s v="Tuesday"/>
    <s v="CHO"/>
    <n v="9.3175591583370139"/>
    <n v="6.7139239067716883"/>
    <n v="823.79680759147107"/>
    <n v="0.9987875801763586"/>
    <x v="0"/>
    <x v="0"/>
    <n v="11131.777759533246"/>
    <n v="0.99991017515829383"/>
    <n v="1"/>
    <n v="1"/>
    <n v="1"/>
    <s v="QQWPXP"/>
  </r>
  <r>
    <x v="1824"/>
    <n v="1"/>
    <d v="2012-07-26T00:00:00"/>
    <d v="2012-07-29T00:00:00"/>
    <d v="2012-07-29T00:00:00"/>
    <n v="43"/>
    <n v="6.9767441860000003"/>
    <n v="2.3255813949999999"/>
    <n v="50.24"/>
    <n v="0"/>
    <n v="0"/>
    <n v="0"/>
    <n v="0"/>
    <n v="0"/>
    <n v="0"/>
    <s v="Thursday"/>
    <s v="RIC"/>
    <n v="8.9651435798113823"/>
    <n v="6.3615083282460567"/>
    <n v="579.11919980796199"/>
    <n v="0.99827621633565822"/>
    <x v="0"/>
    <x v="0"/>
    <n v="7825.5052327635476"/>
    <n v="0.99987222905112061"/>
    <n v="1"/>
    <n v="1"/>
    <n v="1"/>
    <s v="M4G6R3"/>
  </r>
  <r>
    <x v="1825"/>
    <n v="1"/>
    <d v="2011-02-09T00:00:00"/>
    <d v="2011-02-09T00:00:00"/>
    <d v="2011-02-09T00:00:00"/>
    <n v="43"/>
    <n v="13.953488370000001"/>
    <n v="0"/>
    <n v="115.32"/>
    <n v="0"/>
    <n v="0"/>
    <n v="0"/>
    <n v="0"/>
    <n v="0"/>
    <n v="0"/>
    <s v="Monday"/>
    <s v="CHO"/>
    <n v="8.6927185562854952"/>
    <n v="6.0890833047201696"/>
    <n v="441.01694763517628"/>
    <n v="0.99773764330677794"/>
    <x v="0"/>
    <x v="0"/>
    <n v="5959.3610997544247"/>
    <n v="0.99983222493012358"/>
    <n v="1"/>
    <n v="1"/>
    <n v="1"/>
    <s v="3HXNMD"/>
  </r>
  <r>
    <x v="1826"/>
    <n v="0"/>
    <d v="2010-02-14T00:00:00"/>
    <d v="2010-02-14T00:00:00"/>
    <d v="2010-02-14T00:00:00"/>
    <n v="0"/>
    <n v="0"/>
    <n v="0"/>
    <n v="49.85"/>
    <n v="0"/>
    <n v="0"/>
    <n v="0"/>
    <n v="0"/>
    <n v="0"/>
    <n v="0"/>
    <s v="Monday"/>
    <s v="CHO"/>
    <n v="-0.17434234393020509"/>
    <n v="-2.7779775954955301"/>
    <n v="6.2164101292170544E-2"/>
    <n v="5.8525891824573163E-2"/>
    <x v="1"/>
    <x v="1"/>
    <n v="0.84000927635146128"/>
    <n v="0.45652447905975152"/>
    <n v="0"/>
    <n v="0"/>
    <n v="0"/>
    <s v="U833AE"/>
  </r>
  <r>
    <x v="1827"/>
    <n v="0"/>
    <d v="2012-08-28T00:00:00"/>
    <d v="2013-09-08T00:00:00"/>
    <d v="2013-09-08T00:00:00"/>
    <n v="0"/>
    <n v="0"/>
    <n v="0"/>
    <n v="51.04"/>
    <n v="0"/>
    <n v="0"/>
    <n v="0"/>
    <n v="0"/>
    <n v="0"/>
    <n v="0"/>
    <s v="Wednesday"/>
    <s v="DCX"/>
    <n v="-0.17850417721560013"/>
    <n v="-2.7821394287809253"/>
    <n v="6.1905922287899567E-2"/>
    <n v="5.8296993159734814E-2"/>
    <x v="1"/>
    <x v="1"/>
    <n v="0.8365205625433505"/>
    <n v="0.45549207539766096"/>
    <n v="0"/>
    <n v="0"/>
    <n v="0"/>
    <s v="GN9PFE"/>
  </r>
  <r>
    <x v="1828"/>
    <n v="0"/>
    <d v="2013-06-09T00:00:00"/>
    <d v="2013-07-18T00:00:00"/>
    <d v="2013-07-18T00:00:00"/>
    <n v="1"/>
    <n v="100"/>
    <n v="0"/>
    <n v="50.51"/>
    <n v="0"/>
    <n v="1"/>
    <n v="0"/>
    <n v="0"/>
    <n v="0"/>
    <n v="0"/>
    <s v="Monday"/>
    <s v="DCX"/>
    <n v="0.55414197344049132"/>
    <n v="-2.0494932781248338"/>
    <n v="0.12880015290978281"/>
    <n v="0.11410359271990363"/>
    <x v="1"/>
    <x v="1"/>
    <n v="1.7404469941775058"/>
    <n v="0.63509602552990396"/>
    <n v="1"/>
    <n v="0"/>
    <n v="0"/>
    <s v="74JB9C"/>
  </r>
  <r>
    <x v="1829"/>
    <n v="0"/>
    <d v="2011-10-28T00:00:00"/>
    <d v="2011-11-14T00:00:00"/>
    <d v="2011-11-14T00:00:00"/>
    <n v="14"/>
    <n v="7.1428571429999996"/>
    <n v="0"/>
    <n v="50.97"/>
    <n v="0"/>
    <n v="0"/>
    <n v="0"/>
    <n v="0"/>
    <n v="0"/>
    <n v="0"/>
    <s v="Monday"/>
    <s v="CHO"/>
    <n v="2.7832393222667138"/>
    <n v="0.17960407070138862"/>
    <n v="1.1967434435164634"/>
    <n v="0.54478070575267634"/>
    <x v="0"/>
    <x v="1"/>
    <n v="16.171320313018555"/>
    <n v="0.94176335996470562"/>
    <n v="1"/>
    <n v="0"/>
    <n v="0"/>
    <s v="59NFMX"/>
  </r>
  <r>
    <x v="1830"/>
    <n v="1"/>
    <d v="2012-08-06T00:00:00"/>
    <d v="2012-08-21T00:00:00"/>
    <d v="2012-08-21T00:00:00"/>
    <n v="45"/>
    <n v="0"/>
    <n v="0"/>
    <n v="52.19"/>
    <n v="0"/>
    <n v="0"/>
    <n v="0"/>
    <n v="0"/>
    <n v="0"/>
    <n v="0"/>
    <s v="Tuesday"/>
    <s v="RIC"/>
    <n v="9.336576801567956"/>
    <n v="6.7329415500026304"/>
    <n v="839.61340184930589"/>
    <n v="0.99881039250885117"/>
    <x v="0"/>
    <x v="0"/>
    <n v="11345.503778581186"/>
    <n v="0.99991186712492997"/>
    <n v="1"/>
    <n v="1"/>
    <n v="1"/>
    <s v="66QN89"/>
  </r>
  <r>
    <x v="1831"/>
    <n v="0"/>
    <d v="2010-08-29T00:00:00"/>
    <d v="2011-11-14T00:00:00"/>
    <d v="2011-11-14T00:00:00"/>
    <n v="0"/>
    <n v="0"/>
    <n v="0"/>
    <n v="52.03"/>
    <n v="0"/>
    <n v="0"/>
    <n v="0"/>
    <n v="0"/>
    <n v="0"/>
    <n v="0"/>
    <s v="Wednesday"/>
    <s v="CHO"/>
    <n v="-0.18196654272193721"/>
    <n v="-2.7856017942872624"/>
    <n v="6.1691951993371373E-2"/>
    <n v="5.8107205086694057E-2"/>
    <x v="1"/>
    <x v="1"/>
    <n v="0.83362923091414254"/>
    <n v="0.4546334759827878"/>
    <n v="0"/>
    <n v="0"/>
    <n v="0"/>
    <s v="GBCJUG"/>
  </r>
  <r>
    <x v="1832"/>
    <n v="0"/>
    <d v="2011-10-18T00:00:00"/>
    <d v="2012-07-31T00:00:00"/>
    <d v="2012-07-31T00:00:00"/>
    <n v="0"/>
    <n v="0"/>
    <n v="0"/>
    <n v="81.92"/>
    <n v="0"/>
    <n v="0"/>
    <n v="0"/>
    <n v="0"/>
    <n v="0"/>
    <n v="0"/>
    <s v="Tuesday"/>
    <s v="RIC"/>
    <n v="-0.28650200230215445"/>
    <n v="-2.8901372538674797"/>
    <n v="5.5568585084828009E-2"/>
    <n v="5.2643272895775299E-2"/>
    <x v="1"/>
    <x v="1"/>
    <n v="0.75088557502978037"/>
    <n v="0.4288604496710236"/>
    <n v="0"/>
    <n v="0"/>
    <n v="0"/>
    <s v="NK7QPZ"/>
  </r>
  <r>
    <x v="1833"/>
    <n v="1"/>
    <d v="2012-01-08T00:00:00"/>
    <d v="2012-01-08T00:00:00"/>
    <d v="2012-01-08T00:00:00"/>
    <n v="16"/>
    <n v="0"/>
    <n v="0"/>
    <n v="96.31"/>
    <n v="0"/>
    <n v="0"/>
    <n v="0"/>
    <n v="0"/>
    <n v="0"/>
    <n v="0"/>
    <s v="Monday"/>
    <s v="RIC"/>
    <n v="3.0477412175770726"/>
    <n v="0.44410596601174746"/>
    <n v="1.5590956880208333"/>
    <n v="0.60923696418191176"/>
    <x v="0"/>
    <x v="0"/>
    <n v="21.067703279449045"/>
    <n v="0.95468490819652863"/>
    <n v="1"/>
    <n v="1"/>
    <n v="1"/>
    <s v="L93SVY"/>
  </r>
  <r>
    <x v="1834"/>
    <n v="0"/>
    <d v="2010-08-16T00:00:00"/>
    <d v="2011-07-12T00:00:00"/>
    <d v="2011-07-12T00:00:00"/>
    <n v="0"/>
    <n v="0"/>
    <n v="0"/>
    <n v="44.34"/>
    <n v="0"/>
    <n v="0"/>
    <n v="0"/>
    <n v="0"/>
    <n v="0"/>
    <n v="0"/>
    <s v="Thursday"/>
    <s v="CHO"/>
    <n v="-0.15507200661715734"/>
    <n v="-2.7587072581824823"/>
    <n v="6.3373641184113802E-2"/>
    <n v="5.9596776457186244E-2"/>
    <x v="1"/>
    <x v="1"/>
    <n v="0.85635351214398359"/>
    <n v="0.46130950088000405"/>
    <n v="0"/>
    <n v="0"/>
    <n v="0"/>
    <s v="H38TKG"/>
  </r>
  <r>
    <x v="1835"/>
    <n v="1"/>
    <d v="2011-07-30T00:00:00"/>
    <d v="2011-08-03T00:00:00"/>
    <d v="2011-08-03T00:00:00"/>
    <n v="44"/>
    <n v="13.636363640000001"/>
    <n v="4.5454545450000001"/>
    <n v="52.83"/>
    <n v="0"/>
    <n v="0"/>
    <n v="0"/>
    <n v="0"/>
    <n v="1"/>
    <n v="0"/>
    <s v="Friday"/>
    <s v="RIC"/>
    <n v="9.474485381266339"/>
    <n v="6.8708501297010134"/>
    <n v="963.76754505832503"/>
    <n v="0.998963480887057"/>
    <x v="0"/>
    <x v="0"/>
    <n v="13023.170306773707"/>
    <n v="0.9999232196772273"/>
    <n v="1"/>
    <n v="1"/>
    <n v="1"/>
    <s v="KSRFXH"/>
  </r>
  <r>
    <x v="1836"/>
    <n v="0"/>
    <d v="2011-05-12T00:00:00"/>
    <d v="2013-12-17T00:00:00"/>
    <d v="2013-12-17T00:00:00"/>
    <n v="3"/>
    <n v="100"/>
    <n v="66.666666669999998"/>
    <n v="110.86"/>
    <n v="0"/>
    <n v="0"/>
    <n v="0"/>
    <n v="0"/>
    <n v="1"/>
    <n v="0"/>
    <s v="Friday"/>
    <s v="RIC"/>
    <n v="1.7957637790515462"/>
    <n v="-0.807871472513779"/>
    <n v="0.44580596730323324"/>
    <n v="0.30834425737968546"/>
    <x v="1"/>
    <x v="1"/>
    <n v="6.0240740267038566"/>
    <n v="0.85763247992571856"/>
    <n v="1"/>
    <n v="0"/>
    <n v="0"/>
    <s v="GSDMNL"/>
  </r>
  <r>
    <x v="1837"/>
    <n v="1"/>
    <d v="2012-08-28T00:00:00"/>
    <d v="2012-09-04T00:00:00"/>
    <d v="2012-09-04T00:00:00"/>
    <n v="36"/>
    <n v="0"/>
    <n v="0"/>
    <n v="24.01"/>
    <n v="0"/>
    <n v="0"/>
    <n v="0"/>
    <n v="0"/>
    <n v="1"/>
    <n v="0"/>
    <s v="Sunday"/>
    <s v="DCX"/>
    <n v="7.7953944997749041"/>
    <n v="5.1917592482095785"/>
    <n v="179.784560548668"/>
    <n v="0.99446855418977664"/>
    <x v="0"/>
    <x v="0"/>
    <n v="2429.3876283332188"/>
    <n v="0.99958854300098388"/>
    <n v="1"/>
    <n v="1"/>
    <n v="1"/>
    <s v="NDEVYG"/>
  </r>
  <r>
    <x v="1838"/>
    <n v="1"/>
    <d v="2010-04-30T00:00:00"/>
    <d v="2010-06-21T00:00:00"/>
    <d v="2010-06-21T00:00:00"/>
    <n v="16"/>
    <n v="0"/>
    <n v="0"/>
    <n v="30.32"/>
    <n v="0"/>
    <n v="0"/>
    <n v="0"/>
    <n v="0"/>
    <n v="0"/>
    <n v="0"/>
    <s v="Tuesday"/>
    <s v="CHO"/>
    <n v="3.2785306112772581"/>
    <n v="0.67489535971193293"/>
    <n v="1.9638274697457712"/>
    <n v="0.66259844400262025"/>
    <x v="0"/>
    <x v="0"/>
    <n v="26.536751235041745"/>
    <n v="0.96368489545246516"/>
    <n v="1"/>
    <n v="1"/>
    <n v="1"/>
    <s v="QQPPTP"/>
  </r>
  <r>
    <x v="1839"/>
    <n v="1"/>
    <d v="2012-03-14T00:00:00"/>
    <d v="2012-03-14T00:00:00"/>
    <d v="2012-03-14T00:00:00"/>
    <n v="43"/>
    <n v="13.953488370000001"/>
    <n v="0"/>
    <n v="53.47"/>
    <n v="0"/>
    <n v="0"/>
    <n v="0"/>
    <n v="0"/>
    <n v="0"/>
    <n v="0"/>
    <s v="Thursday"/>
    <s v="RIC"/>
    <n v="8.9090289669591787"/>
    <n v="6.3053937153938531"/>
    <n v="547.5171116699006"/>
    <n v="0.9981769028190286"/>
    <x v="0"/>
    <x v="0"/>
    <n v="7398.4734469538889"/>
    <n v="0.99986485524852964"/>
    <n v="1"/>
    <n v="1"/>
    <n v="1"/>
    <s v="NW66EZ"/>
  </r>
  <r>
    <x v="1840"/>
    <n v="0"/>
    <d v="2010-05-06T00:00:00"/>
    <d v="2010-05-06T00:00:00"/>
    <d v="2010-05-06T00:00:00"/>
    <n v="0"/>
    <n v="0"/>
    <n v="0"/>
    <n v="30.21"/>
    <n v="0"/>
    <n v="0"/>
    <n v="0"/>
    <n v="0"/>
    <n v="1"/>
    <n v="0"/>
    <s v="Friday"/>
    <s v="CHO"/>
    <n v="0.15842866381359427"/>
    <n v="-2.4452065877517311"/>
    <n v="8.670822019504866E-2"/>
    <n v="7.9789789553156937E-2"/>
    <x v="1"/>
    <x v="1"/>
    <n v="1.171668338892877"/>
    <n v="0.53952452955601737"/>
    <n v="1"/>
    <n v="0"/>
    <n v="0"/>
    <s v="GXQYM5"/>
  </r>
  <r>
    <x v="1841"/>
    <n v="1"/>
    <d v="2011-03-08T00:00:00"/>
    <d v="2011-03-09T00:00:00"/>
    <d v="2011-04-11T00:00:00"/>
    <n v="45"/>
    <n v="0"/>
    <n v="0"/>
    <n v="81.400000000000006"/>
    <n v="6.0606060606060601E-2"/>
    <n v="0"/>
    <n v="0"/>
    <n v="0"/>
    <n v="0"/>
    <n v="0"/>
    <s v="Wednesday"/>
    <s v="CHO"/>
    <n v="9.1982525227140712"/>
    <n v="6.5946172711487456"/>
    <n v="731.14900131621255"/>
    <n v="0.99863415780366804"/>
    <x v="0"/>
    <x v="0"/>
    <n v="9879.84915303649"/>
    <n v="0.99989879412340865"/>
    <n v="1"/>
    <n v="1"/>
    <n v="1"/>
    <s v="VJX7HW"/>
  </r>
  <r>
    <x v="1842"/>
    <n v="1"/>
    <d v="2012-07-08T00:00:00"/>
    <d v="2012-08-24T00:00:00"/>
    <d v="2012-08-24T00:00:00"/>
    <n v="41"/>
    <n v="24.390243900000002"/>
    <n v="0"/>
    <n v="418.82"/>
    <n v="0"/>
    <n v="0"/>
    <n v="0"/>
    <n v="0"/>
    <n v="1"/>
    <n v="0"/>
    <s v="Friday"/>
    <s v="CHO"/>
    <n v="7.4722882325824855"/>
    <n v="4.8686529810171599"/>
    <n v="130.14549032552412"/>
    <n v="0.99237488077159319"/>
    <x v="0"/>
    <x v="0"/>
    <n v="1758.6262308358791"/>
    <n v="0.99943169749207195"/>
    <n v="1"/>
    <n v="1"/>
    <n v="1"/>
    <s v="YHJL9Y"/>
  </r>
  <r>
    <x v="1843"/>
    <n v="1"/>
    <d v="2013-06-21T00:00:00"/>
    <d v="2013-07-17T00:00:00"/>
    <d v="2013-07-17T00:00:00"/>
    <n v="42"/>
    <n v="21.428571430000002"/>
    <n v="0"/>
    <n v="46.03"/>
    <n v="0"/>
    <n v="1"/>
    <n v="0"/>
    <n v="0"/>
    <n v="0"/>
    <n v="0"/>
    <s v="Monday"/>
    <s v="RIC"/>
    <n v="9.2427704885589161"/>
    <n v="6.6391352369935905"/>
    <n v="764.43365316601864"/>
    <n v="0.99869355104016688"/>
    <x v="0"/>
    <x v="0"/>
    <n v="10329.617037278183"/>
    <n v="0.99990320036098601"/>
    <n v="1"/>
    <n v="1"/>
    <n v="1"/>
    <s v="U5LYR3"/>
  </r>
  <r>
    <x v="1844"/>
    <n v="1"/>
    <d v="2011-02-06T00:00:00"/>
    <d v="2011-02-10T00:00:00"/>
    <d v="2011-03-24T00:00:00"/>
    <n v="18"/>
    <n v="0"/>
    <n v="0"/>
    <n v="51.11"/>
    <n v="0.16666666666666699"/>
    <n v="0"/>
    <n v="0"/>
    <n v="0"/>
    <n v="0"/>
    <n v="0"/>
    <s v="Thursday"/>
    <s v="CHO"/>
    <n v="3.529432899730208"/>
    <n v="0.92579764816488286"/>
    <n v="2.5238806264214517"/>
    <n v="0.71622194222410041"/>
    <x v="0"/>
    <x v="0"/>
    <n v="34.104621389656884"/>
    <n v="0.97151372211367482"/>
    <n v="1"/>
    <n v="1"/>
    <n v="1"/>
    <s v="XQB33X"/>
  </r>
  <r>
    <x v="1845"/>
    <n v="0"/>
    <d v="2011-08-30T00:00:00"/>
    <d v="2011-09-06T00:00:00"/>
    <d v="2011-09-06T00:00:00"/>
    <n v="0"/>
    <n v="0"/>
    <n v="0"/>
    <n v="75.099999999999994"/>
    <n v="0"/>
    <n v="0"/>
    <n v="0"/>
    <n v="0"/>
    <n v="0"/>
    <n v="0"/>
    <s v="Tuesday"/>
    <s v="CHO"/>
    <n v="-0.26265015103627681"/>
    <n v="-2.8662854026016018"/>
    <n v="5.6909931922335476E-2"/>
    <n v="5.3845583434745672E-2"/>
    <x v="1"/>
    <x v="1"/>
    <n v="0.76901088791760408"/>
    <n v="0.43471235432747807"/>
    <n v="0"/>
    <n v="0"/>
    <n v="0"/>
    <s v="4JX4NU"/>
  </r>
  <r>
    <x v="1846"/>
    <n v="0"/>
    <d v="2010-12-21T00:00:00"/>
    <d v="2010-12-21T00:00:00"/>
    <d v="2010-12-21T00:00:00"/>
    <n v="0"/>
    <n v="0"/>
    <n v="0"/>
    <n v="79.36"/>
    <n v="0"/>
    <n v="0"/>
    <n v="0"/>
    <n v="0"/>
    <n v="0"/>
    <n v="0"/>
    <s v="Thursday"/>
    <s v="CHO"/>
    <n v="-0.27754881473021215"/>
    <n v="-2.8811840662955372"/>
    <n v="5.6068334888760514E-2"/>
    <n v="5.3091578486411481E-2"/>
    <x v="1"/>
    <x v="1"/>
    <n v="0.75763857977740945"/>
    <n v="0.43105481894540471"/>
    <n v="0"/>
    <n v="0"/>
    <n v="0"/>
    <s v="2GBHZL"/>
  </r>
  <r>
    <x v="1847"/>
    <n v="0"/>
    <d v="2010-07-14T00:00:00"/>
    <d v="2010-08-06T00:00:00"/>
    <d v="2012-07-10T00:00:00"/>
    <n v="0"/>
    <n v="0"/>
    <n v="0"/>
    <n v="77.06"/>
    <n v="8.3806818181818205E-2"/>
    <n v="0"/>
    <n v="0"/>
    <n v="0"/>
    <n v="0"/>
    <n v="0"/>
    <s v="Monday"/>
    <s v="CHO"/>
    <n v="-0.31951712840289076"/>
    <n v="-2.923152379968216"/>
    <n v="5.3763935526519709E-2"/>
    <n v="5.1020853640864276E-2"/>
    <x v="1"/>
    <x v="1"/>
    <n v="0.72649975848885229"/>
    <n v="0.42079343186513585"/>
    <n v="0"/>
    <n v="0"/>
    <n v="0"/>
    <s v="JCFJK8"/>
  </r>
  <r>
    <x v="1848"/>
    <n v="1"/>
    <d v="2013-04-15T00:00:00"/>
    <d v="2013-12-29T00:00:00"/>
    <d v="2013-12-29T00:00:00"/>
    <n v="46"/>
    <n v="36.956521739999999"/>
    <n v="4.3478260869999996"/>
    <n v="35.57"/>
    <n v="0"/>
    <n v="0"/>
    <n v="0"/>
    <n v="0"/>
    <n v="0"/>
    <n v="0"/>
    <s v="Monday"/>
    <s v="RIC"/>
    <n v="9.6900287576271769"/>
    <n v="7.0863935060618513"/>
    <n v="1195.5881345084917"/>
    <n v="0.99916429055983347"/>
    <x v="0"/>
    <x v="0"/>
    <n v="16155.70888675202"/>
    <n v="0.99993810620671519"/>
    <n v="1"/>
    <n v="1"/>
    <n v="1"/>
    <s v="MEG5DE"/>
  </r>
  <r>
    <x v="1849"/>
    <n v="0"/>
    <d v="2012-04-03T00:00:00"/>
    <d v="2012-04-03T00:00:00"/>
    <d v="2012-05-14T00:00:00"/>
    <n v="0"/>
    <n v="0"/>
    <n v="0"/>
    <n v="25.82"/>
    <n v="0.146341463414634"/>
    <n v="1"/>
    <n v="0"/>
    <n v="0"/>
    <n v="1"/>
    <n v="0"/>
    <s v="Friday"/>
    <s v="RIC"/>
    <n v="0.60570882554717531"/>
    <n v="-1.9979264260181497"/>
    <n v="0.13561620211113731"/>
    <n v="0.11942080595453251"/>
    <x v="1"/>
    <x v="1"/>
    <n v="1.8325507073848397"/>
    <n v="0.64696130685573749"/>
    <n v="1"/>
    <n v="0"/>
    <n v="0"/>
    <s v="8TRTVJ"/>
  </r>
  <r>
    <x v="1850"/>
    <n v="0"/>
    <d v="2010-09-23T00:00:00"/>
    <d v="2010-09-23T00:00:00"/>
    <d v="2010-09-29T00:00:00"/>
    <n v="0"/>
    <n v="0"/>
    <n v="0"/>
    <n v="44.87"/>
    <n v="0.33333333333333298"/>
    <n v="0"/>
    <n v="0"/>
    <n v="0"/>
    <n v="0"/>
    <n v="0"/>
    <s v="Thursday"/>
    <s v="CHO"/>
    <n v="-0.35584414970521611"/>
    <n v="-2.9594794012705412"/>
    <n v="5.1845901058446754E-2"/>
    <n v="4.9290396061129768E-2"/>
    <x v="1"/>
    <x v="1"/>
    <n v="0.70058179760704586"/>
    <n v="0.41196595106031447"/>
    <n v="0"/>
    <n v="0"/>
    <n v="0"/>
    <s v="WBA32D"/>
  </r>
  <r>
    <x v="1851"/>
    <n v="1"/>
    <d v="2012-08-28T00:00:00"/>
    <d v="2012-07-20T00:00:00"/>
    <d v="2012-07-20T00:00:00"/>
    <n v="31"/>
    <n v="32.258064519999998"/>
    <n v="0"/>
    <n v="31.29"/>
    <n v="0"/>
    <n v="0"/>
    <n v="0"/>
    <n v="0"/>
    <n v="1"/>
    <n v="0"/>
    <s v="Sunday"/>
    <s v="DCX"/>
    <n v="6.7122557705601782"/>
    <n v="4.1086205189948526"/>
    <n v="60.862700693574595"/>
    <n v="0.98383517064744208"/>
    <x v="0"/>
    <x v="0"/>
    <n v="822.42374784953802"/>
    <n v="0.99878555846535688"/>
    <n v="1"/>
    <n v="1"/>
    <n v="1"/>
    <s v="9QCRKJ"/>
  </r>
  <r>
    <x v="1852"/>
    <n v="1"/>
    <d v="2012-02-01T00:00:00"/>
    <d v="2013-10-08T00:00:00"/>
    <d v="2013-10-08T00:00:00"/>
    <n v="32"/>
    <n v="31.25"/>
    <n v="9.375"/>
    <n v="51.25"/>
    <n v="0"/>
    <n v="0"/>
    <n v="0"/>
    <n v="0"/>
    <n v="0"/>
    <n v="0"/>
    <s v="Wednesday"/>
    <s v="CHO"/>
    <n v="6.7705746366969413"/>
    <n v="4.1669393851316165"/>
    <n v="64.517685830052457"/>
    <n v="0.98473694564557857"/>
    <x v="0"/>
    <x v="0"/>
    <n v="871.81272566388873"/>
    <n v="0.99885427884975053"/>
    <n v="1"/>
    <n v="1"/>
    <n v="1"/>
    <s v="UDZD6W"/>
  </r>
  <r>
    <x v="1853"/>
    <n v="0"/>
    <d v="2010-06-01T00:00:00"/>
    <d v="2010-12-10T00:00:00"/>
    <d v="2010-12-27T00:00:00"/>
    <n v="0"/>
    <n v="0"/>
    <n v="0"/>
    <n v="14.33"/>
    <n v="0.76470588235294101"/>
    <n v="0"/>
    <n v="0"/>
    <n v="0"/>
    <n v="0"/>
    <n v="0"/>
    <s v="Tuesday"/>
    <s v="RIC"/>
    <n v="-0.50645943022060258"/>
    <n v="-3.1100946817859279"/>
    <n v="4.4596732642078279E-2"/>
    <n v="4.2692774396566061E-2"/>
    <x v="1"/>
    <x v="1"/>
    <n v="0.60262544355370595"/>
    <n v="0.37602388379497309"/>
    <n v="0"/>
    <n v="0"/>
    <n v="0"/>
    <s v="6WYPC5"/>
  </r>
  <r>
    <x v="1854"/>
    <n v="1"/>
    <d v="2011-05-30T00:00:00"/>
    <d v="2011-05-31T00:00:00"/>
    <d v="2012-05-22T00:00:00"/>
    <n v="47"/>
    <n v="0"/>
    <n v="0"/>
    <n v="67"/>
    <n v="3.64145658263305E-2"/>
    <n v="1"/>
    <n v="0"/>
    <n v="0"/>
    <n v="0"/>
    <n v="0"/>
    <s v="Tuesday"/>
    <s v="RIC"/>
    <n v="10.20537879570308"/>
    <n v="7.6017435441377543"/>
    <n v="2001.6828768130169"/>
    <n v="0.99950066982068009"/>
    <x v="0"/>
    <x v="0"/>
    <n v="27048.282688655036"/>
    <n v="0.99996303044293222"/>
    <n v="1"/>
    <n v="1"/>
    <n v="1"/>
    <s v="PGF33M"/>
  </r>
  <r>
    <x v="1855"/>
    <n v="1"/>
    <d v="2011-09-12T00:00:00"/>
    <d v="2011-09-12T00:00:00"/>
    <d v="2012-12-07T00:00:00"/>
    <n v="41"/>
    <n v="41.463414630000003"/>
    <n v="2.4390243900000002"/>
    <n v="95.07"/>
    <n v="2.21238938053097E-2"/>
    <n v="1"/>
    <n v="0"/>
    <n v="0"/>
    <n v="1"/>
    <n v="0"/>
    <s v="Friday"/>
    <s v="RIC"/>
    <n v="9.1576105439862321"/>
    <n v="6.5539752924209065"/>
    <n v="702.0294062692434"/>
    <n v="0.99857758439251254"/>
    <x v="0"/>
    <x v="0"/>
    <n v="9486.3627283218939"/>
    <n v="0.99989459663041924"/>
    <n v="1"/>
    <n v="1"/>
    <n v="1"/>
    <s v="8TJZFD"/>
  </r>
  <r>
    <x v="1856"/>
    <n v="1"/>
    <d v="2012-04-05T00:00:00"/>
    <d v="2012-04-11T00:00:00"/>
    <d v="2012-04-25T00:00:00"/>
    <n v="45"/>
    <n v="4.4444444440000002"/>
    <n v="0"/>
    <n v="60.32"/>
    <n v="0.14285714285714299"/>
    <n v="0"/>
    <n v="0"/>
    <n v="0"/>
    <n v="0"/>
    <n v="0"/>
    <s v="Thursday"/>
    <s v="CHO"/>
    <n v="9.2228926277177248"/>
    <n v="6.6192573761523992"/>
    <n v="749.38837674087324"/>
    <n v="0.9986673567568527"/>
    <x v="0"/>
    <x v="0"/>
    <n v="10126.313659610183"/>
    <n v="0.99990125713159372"/>
    <n v="1"/>
    <n v="1"/>
    <n v="1"/>
    <s v="B59AUG"/>
  </r>
  <r>
    <x v="1857"/>
    <n v="0"/>
    <d v="2011-05-20T00:00:00"/>
    <d v="2011-05-20T00:00:00"/>
    <d v="2011-05-20T00:00:00"/>
    <n v="0"/>
    <n v="0"/>
    <n v="0"/>
    <n v="50.89"/>
    <n v="0"/>
    <n v="0"/>
    <n v="0"/>
    <n v="0"/>
    <n v="0"/>
    <n v="0"/>
    <s v="Tuesday"/>
    <s v="RIC"/>
    <n v="-0.17797957638130665"/>
    <n v="-2.781614827946632"/>
    <n v="6.1938406706311011E-2"/>
    <n v="5.8325799608677925E-2"/>
    <x v="1"/>
    <x v="1"/>
    <n v="0.83695951705624938"/>
    <n v="0.45562218943043853"/>
    <n v="0"/>
    <n v="0"/>
    <n v="0"/>
    <s v="FZJL57"/>
  </r>
  <r>
    <x v="1858"/>
    <n v="0"/>
    <d v="2011-05-17T00:00:00"/>
    <d v="2011-05-17T00:00:00"/>
    <d v="2011-05-17T00:00:00"/>
    <n v="0"/>
    <n v="0"/>
    <n v="0"/>
    <n v="75.42"/>
    <n v="0"/>
    <n v="0"/>
    <n v="0"/>
    <n v="0"/>
    <n v="0"/>
    <n v="0"/>
    <s v="Tuesday"/>
    <s v="CHO"/>
    <n v="-0.26376929948276967"/>
    <n v="-2.8674045510480948"/>
    <n v="5.6846276886795603E-2"/>
    <n v="5.3788595493992272E-2"/>
    <x v="1"/>
    <x v="1"/>
    <n v="0.7681507319879195"/>
    <n v="0.43443735768177016"/>
    <n v="0"/>
    <n v="0"/>
    <n v="0"/>
    <s v="DCUT2R"/>
  </r>
  <r>
    <x v="1859"/>
    <n v="1"/>
    <d v="2011-05-13T00:00:00"/>
    <d v="2011-06-14T00:00:00"/>
    <d v="2011-10-13T00:00:00"/>
    <n v="16"/>
    <n v="0"/>
    <n v="0"/>
    <n v="50.83"/>
    <n v="1.6528925619834701E-2"/>
    <n v="0"/>
    <n v="0"/>
    <n v="0"/>
    <n v="0"/>
    <n v="0"/>
    <s v="Tuesday"/>
    <s v="RIC"/>
    <n v="3.1969364606105519"/>
    <n v="0.59330120904522676"/>
    <n v="1.809953599013937"/>
    <n v="0.64412223733839657"/>
    <x v="0"/>
    <x v="0"/>
    <n v="24.457488829311028"/>
    <n v="0.96071882789756435"/>
    <n v="1"/>
    <n v="1"/>
    <n v="1"/>
    <s v="VWS782"/>
  </r>
  <r>
    <x v="1860"/>
    <n v="1"/>
    <d v="2010-09-18T00:00:00"/>
    <d v="2010-11-07T00:00:00"/>
    <d v="2010-11-07T00:00:00"/>
    <n v="16"/>
    <n v="0"/>
    <n v="0"/>
    <n v="3.06"/>
    <n v="0"/>
    <n v="0"/>
    <n v="0"/>
    <n v="0"/>
    <n v="0"/>
    <n v="0"/>
    <s v="Thursday"/>
    <s v="CHO"/>
    <n v="3.3738680695628624"/>
    <n v="0.77023281799753729"/>
    <n v="2.1602691447780353"/>
    <n v="0.68357125479252934"/>
    <x v="0"/>
    <x v="0"/>
    <n v="29.191222639905504"/>
    <n v="0.96687779054438683"/>
    <n v="1"/>
    <n v="1"/>
    <n v="1"/>
    <s v="9UV888"/>
  </r>
  <r>
    <x v="1861"/>
    <n v="0"/>
    <d v="2010-10-27T00:00:00"/>
    <d v="2011-02-02T00:00:00"/>
    <d v="2011-09-07T00:00:00"/>
    <n v="0"/>
    <n v="0"/>
    <n v="0"/>
    <n v="67.53"/>
    <n v="5.99078341013825E-2"/>
    <n v="0"/>
    <n v="0"/>
    <n v="0"/>
    <n v="0"/>
    <n v="0"/>
    <s v="Wednesday"/>
    <s v="CHO"/>
    <n v="-0.271925634702474"/>
    <n v="-2.8755608862677993"/>
    <n v="5.6384505338261275E-2"/>
    <n v="5.3374983307055028E-2"/>
    <x v="1"/>
    <x v="1"/>
    <n v="0.76191091871528938"/>
    <n v="0.43243441573700131"/>
    <n v="0"/>
    <n v="0"/>
    <n v="0"/>
    <s v="XRYUKP"/>
  </r>
  <r>
    <x v="1862"/>
    <n v="1"/>
    <d v="2012-09-06T00:00:00"/>
    <d v="2012-09-19T00:00:00"/>
    <d v="2012-09-19T00:00:00"/>
    <n v="44"/>
    <n v="6.8181818180000002"/>
    <n v="0"/>
    <n v="88.22"/>
    <n v="0"/>
    <n v="0"/>
    <n v="0"/>
    <n v="0"/>
    <n v="0"/>
    <n v="0"/>
    <s v="Thursday"/>
    <s v="DCX"/>
    <n v="8.9990320607592569"/>
    <n v="6.3953968091939313"/>
    <n v="599.0809969117272"/>
    <n v="0.99833355829438619"/>
    <x v="0"/>
    <x v="0"/>
    <n v="8095.2444293618964"/>
    <n v="0.99987648594249778"/>
    <n v="1"/>
    <n v="1"/>
    <n v="1"/>
    <s v="TDRZ6C"/>
  </r>
  <r>
    <x v="1863"/>
    <n v="1"/>
    <d v="2011-06-21T00:00:00"/>
    <d v="2011-06-27T00:00:00"/>
    <d v="2011-11-19T00:00:00"/>
    <n v="18"/>
    <n v="0"/>
    <n v="0"/>
    <n v="113.11"/>
    <n v="2.7586206896551699E-2"/>
    <n v="0"/>
    <n v="0"/>
    <n v="0"/>
    <n v="0"/>
    <n v="0"/>
    <s v="Monday"/>
    <s v="RIC"/>
    <n v="3.3955949398439542"/>
    <n v="0.79195968827862906"/>
    <n v="2.2077186301085163"/>
    <n v="0.68825195869309452"/>
    <x v="0"/>
    <x v="0"/>
    <n v="29.832396677769808"/>
    <n v="0.96756658230461201"/>
    <n v="1"/>
    <n v="1"/>
    <n v="1"/>
    <s v="62K7GX"/>
  </r>
  <r>
    <x v="1864"/>
    <n v="1"/>
    <d v="2013-06-24T00:00:00"/>
    <d v="2013-09-30T00:00:00"/>
    <d v="2013-09-30T00:00:00"/>
    <n v="36"/>
    <n v="0"/>
    <n v="0"/>
    <n v="29.36"/>
    <n v="0"/>
    <n v="1"/>
    <n v="0"/>
    <n v="0"/>
    <n v="0"/>
    <n v="0"/>
    <s v="Tuesday"/>
    <s v="DCX"/>
    <n v="8.0318574054749838"/>
    <n v="5.4282221539096582"/>
    <n v="227.74399152628305"/>
    <n v="0.99562830047107442"/>
    <x v="0"/>
    <x v="0"/>
    <n v="3077.4524450413192"/>
    <n v="0.99967516145925506"/>
    <n v="1"/>
    <n v="1"/>
    <n v="1"/>
    <s v="LB7YKG"/>
  </r>
  <r>
    <x v="1865"/>
    <n v="0"/>
    <d v="2010-03-23T00:00:00"/>
    <d v="2010-09-22T00:00:00"/>
    <d v="2011-05-31T00:00:00"/>
    <n v="0"/>
    <n v="0"/>
    <n v="0"/>
    <n v="121.77"/>
    <n v="2.78884462151394E-2"/>
    <n v="0"/>
    <n v="0"/>
    <n v="0"/>
    <n v="0"/>
    <n v="0"/>
    <s v="Thursday"/>
    <s v="CHO"/>
    <n v="-0.4425135454186816"/>
    <n v="-3.0461487969840069"/>
    <n v="4.754166488309354E-2"/>
    <n v="4.5384032422614164E-2"/>
    <x v="1"/>
    <x v="1"/>
    <n v="0.64241963906620314"/>
    <n v="0.39114220494309876"/>
    <n v="0"/>
    <n v="0"/>
    <n v="0"/>
    <s v="53RHDG"/>
  </r>
  <r>
    <x v="1866"/>
    <n v="0"/>
    <d v="2012-08-28T00:00:00"/>
    <d v="2012-11-15T00:00:00"/>
    <d v="2012-11-15T00:00:00"/>
    <n v="0"/>
    <n v="0"/>
    <n v="0"/>
    <n v="150"/>
    <n v="0"/>
    <n v="0"/>
    <n v="0"/>
    <n v="0"/>
    <n v="0"/>
    <n v="0"/>
    <s v="Tuesday"/>
    <s v="DCX"/>
    <n v="-0.52460083429349569"/>
    <n v="-3.1282360858588207"/>
    <n v="4.3794979745179104E-2"/>
    <n v="4.1957453901407669E-2"/>
    <x v="1"/>
    <x v="1"/>
    <n v="0.5917915401152628"/>
    <n v="0.37177703562390507"/>
    <n v="0"/>
    <n v="0"/>
    <n v="0"/>
    <s v="8NGQAL"/>
  </r>
  <r>
    <x v="1867"/>
    <n v="0"/>
    <d v="2009-11-10T00:00:00"/>
    <d v="2009-11-10T00:00:00"/>
    <d v="2011-11-09T00:00:00"/>
    <n v="0"/>
    <n v="0"/>
    <n v="0"/>
    <n v="37.94"/>
    <n v="2.7434842249657101E-3"/>
    <n v="0"/>
    <n v="0"/>
    <n v="0"/>
    <n v="1"/>
    <n v="0"/>
    <s v="Friday"/>
    <s v="CHO"/>
    <n v="0.12975704441247973"/>
    <n v="-2.4738782071528456"/>
    <n v="8.4257456673744749E-2"/>
    <n v="7.7709824502593186E-2"/>
    <x v="1"/>
    <x v="1"/>
    <n v="1.1385517322139938"/>
    <n v="0.5323938229145746"/>
    <n v="1"/>
    <n v="0"/>
    <n v="0"/>
    <s v="394K2V"/>
  </r>
  <r>
    <x v="1868"/>
    <n v="1"/>
    <d v="2012-01-17T00:00:00"/>
    <d v="2013-08-25T00:00:00"/>
    <d v="2013-09-09T00:00:00"/>
    <n v="29"/>
    <n v="79.310344830000005"/>
    <n v="10.34482759"/>
    <n v="98.96"/>
    <n v="0.133333333333333"/>
    <n v="1"/>
    <n v="0"/>
    <n v="0"/>
    <n v="0"/>
    <n v="0"/>
    <s v="Tuesday"/>
    <s v="CHO"/>
    <n v="6.4274896080046195"/>
    <n v="3.8238543564392944"/>
    <n v="45.780322379998005"/>
    <n v="0.97862349062332299"/>
    <x v="0"/>
    <x v="0"/>
    <n v="618.61902085283089"/>
    <n v="0.99838610506400594"/>
    <n v="1"/>
    <n v="1"/>
    <n v="1"/>
    <s v="7PEXQ8"/>
  </r>
  <r>
    <x v="1869"/>
    <n v="1"/>
    <d v="2011-05-13T00:00:00"/>
    <d v="2011-05-18T00:00:00"/>
    <d v="2011-05-18T00:00:00"/>
    <n v="32"/>
    <n v="100"/>
    <n v="0"/>
    <n v="73.3"/>
    <n v="0"/>
    <n v="0"/>
    <n v="0"/>
    <n v="0"/>
    <n v="0"/>
    <n v="0"/>
    <s v="Thursday"/>
    <s v="RIC"/>
    <n v="6.5127849121401447"/>
    <n v="3.9091496605748195"/>
    <n v="49.856538962552975"/>
    <n v="0.98033684516486019"/>
    <x v="0"/>
    <x v="0"/>
    <n v="673.70000281170746"/>
    <n v="0.99851785979571273"/>
    <n v="1"/>
    <n v="1"/>
    <n v="1"/>
    <s v="7QATXQ"/>
  </r>
  <r>
    <x v="1870"/>
    <n v="1"/>
    <d v="2011-11-07T00:00:00"/>
    <d v="2012-05-23T00:00:00"/>
    <d v="2012-05-23T00:00:00"/>
    <n v="45"/>
    <n v="0"/>
    <n v="0"/>
    <n v="22.32"/>
    <n v="0"/>
    <n v="0"/>
    <n v="0"/>
    <n v="0"/>
    <n v="0"/>
    <n v="0"/>
    <s v="Wednesday"/>
    <s v="CHO"/>
    <n v="9.441042314370268"/>
    <n v="6.8374070628049424"/>
    <n v="932.06920181625583"/>
    <n v="0.99892826813053792"/>
    <x v="0"/>
    <x v="0"/>
    <n v="12594.837847768715"/>
    <n v="0.99992060869534161"/>
    <n v="1"/>
    <n v="1"/>
    <n v="1"/>
    <s v="BZ84GA"/>
  </r>
  <r>
    <x v="1871"/>
    <n v="0"/>
    <d v="2012-09-08T00:00:00"/>
    <d v="2012-09-11T00:00:00"/>
    <d v="2012-11-27T00:00:00"/>
    <n v="0"/>
    <n v="0"/>
    <n v="0"/>
    <n v="89.78"/>
    <n v="6.4935064935064901E-2"/>
    <n v="1"/>
    <n v="0"/>
    <n v="0"/>
    <n v="0"/>
    <n v="0"/>
    <s v="Wednesday"/>
    <s v="DCX"/>
    <n v="0.16651548705126751"/>
    <n v="-2.4371197645140574"/>
    <n v="8.7412257119294859E-2"/>
    <n v="8.0385572764152938E-2"/>
    <x v="1"/>
    <x v="1"/>
    <n v="1.1811818287522602"/>
    <n v="0.5415329493313964"/>
    <n v="1"/>
    <n v="0"/>
    <n v="0"/>
    <s v="MKH8LN"/>
  </r>
  <r>
    <x v="1872"/>
    <n v="1"/>
    <d v="2011-11-22T00:00:00"/>
    <d v="2011-11-22T00:00:00"/>
    <d v="2013-12-18T00:00:00"/>
    <n v="53"/>
    <n v="20.754716980000001"/>
    <n v="5.6603773579999999"/>
    <n v="76.069999999999993"/>
    <n v="7.9260237780713304E-3"/>
    <n v="0"/>
    <n v="0"/>
    <n v="0"/>
    <n v="0"/>
    <n v="0"/>
    <s v="Wednesday"/>
    <s v="CHO"/>
    <n v="11.049701240047725"/>
    <n v="8.446065988482399"/>
    <n v="4656.7170748881754"/>
    <n v="0.9997853025454484"/>
    <x v="0"/>
    <x v="0"/>
    <n v="62925.152281466049"/>
    <n v="0.99998410835616447"/>
    <n v="1"/>
    <n v="1"/>
    <n v="1"/>
    <s v="4E74SE"/>
  </r>
  <r>
    <x v="1873"/>
    <n v="1"/>
    <d v="2012-11-09T00:00:00"/>
    <d v="2012-11-11T00:00:00"/>
    <d v="2012-11-11T00:00:00"/>
    <n v="45"/>
    <n v="0"/>
    <n v="0"/>
    <n v="93.33"/>
    <n v="0"/>
    <n v="0"/>
    <n v="0"/>
    <n v="0"/>
    <n v="0"/>
    <n v="0"/>
    <s v="Tuesday"/>
    <s v="DCX"/>
    <n v="9.1926962794157259"/>
    <n v="6.5890610278504003"/>
    <n v="727.09782466139438"/>
    <n v="0.9986265581819791"/>
    <x v="0"/>
    <x v="0"/>
    <n v="9825.1065298914764"/>
    <n v="0.99989823029121883"/>
    <n v="1"/>
    <n v="1"/>
    <n v="1"/>
    <s v="DUGNM5"/>
  </r>
  <r>
    <x v="1874"/>
    <n v="1"/>
    <d v="2012-05-15T00:00:00"/>
    <d v="2012-05-15T00:00:00"/>
    <d v="2012-05-15T00:00:00"/>
    <n v="45"/>
    <n v="0"/>
    <n v="0"/>
    <n v="58.3"/>
    <n v="0"/>
    <n v="0"/>
    <n v="0"/>
    <n v="0"/>
    <n v="1"/>
    <n v="0"/>
    <s v="Friday"/>
    <s v="RIC"/>
    <n v="9.5792913327580393"/>
    <n v="6.9756560811927137"/>
    <n v="1070.2591358724289"/>
    <n v="0.99906651904612642"/>
    <x v="0"/>
    <x v="0"/>
    <n v="14462.166806004652"/>
    <n v="0.99993085884900501"/>
    <n v="1"/>
    <n v="1"/>
    <n v="1"/>
    <s v="SQ9626"/>
  </r>
  <r>
    <x v="1875"/>
    <n v="0"/>
    <d v="2011-11-03T00:00:00"/>
    <d v="2012-02-01T00:00:00"/>
    <d v="2012-04-11T00:00:00"/>
    <n v="0"/>
    <n v="0"/>
    <n v="0"/>
    <n v="70.25"/>
    <n v="2.8571428571428598E-2"/>
    <n v="0"/>
    <n v="0"/>
    <n v="0"/>
    <n v="0"/>
    <n v="0"/>
    <s v="Thursday"/>
    <s v="RIC"/>
    <n v="-0.26273821912042528"/>
    <n v="-2.8663734706857502"/>
    <n v="5.6904920194351942E-2"/>
    <n v="5.3841096873584258E-2"/>
    <x v="1"/>
    <x v="1"/>
    <n v="0.76894316558414777"/>
    <n v="0.43469071281904309"/>
    <n v="0"/>
    <n v="0"/>
    <n v="0"/>
    <s v="KGKEYR"/>
  </r>
  <r>
    <x v="1876"/>
    <n v="0"/>
    <d v="2011-11-05T00:00:00"/>
    <d v="2011-11-06T00:00:00"/>
    <d v="2011-11-06T00:00:00"/>
    <n v="0"/>
    <n v="0"/>
    <n v="0"/>
    <n v="33.83"/>
    <n v="0"/>
    <n v="1"/>
    <n v="0"/>
    <n v="0"/>
    <n v="0"/>
    <n v="0"/>
    <s v="Tuesday"/>
    <s v="RIC"/>
    <n v="0.40094196580252495"/>
    <n v="-2.2026932857628001"/>
    <n v="0.11050513530422268"/>
    <n v="9.950889175667775E-2"/>
    <x v="1"/>
    <x v="1"/>
    <n v="1.4932306075453807"/>
    <n v="0.59891395646529721"/>
    <n v="1"/>
    <n v="0"/>
    <n v="0"/>
    <s v="RX2HXU"/>
  </r>
  <r>
    <x v="1877"/>
    <n v="1"/>
    <d v="2011-04-29T00:00:00"/>
    <d v="2011-06-05T00:00:00"/>
    <d v="2011-06-13T00:00:00"/>
    <n v="36"/>
    <n v="69.444444439999998"/>
    <n v="0"/>
    <n v="53.93"/>
    <n v="0.25"/>
    <n v="0"/>
    <n v="0"/>
    <n v="0"/>
    <n v="0"/>
    <n v="0"/>
    <s v="Monday"/>
    <s v="CHO"/>
    <n v="7.2774819330823579"/>
    <n v="4.6738466815170323"/>
    <n v="107.10896508038415"/>
    <n v="0.99075007332410914"/>
    <x v="0"/>
    <x v="0"/>
    <n v="1447.3389364234138"/>
    <n v="0.99930955387937759"/>
    <n v="1"/>
    <n v="1"/>
    <n v="1"/>
    <s v="893V8B"/>
  </r>
  <r>
    <x v="1878"/>
    <n v="1"/>
    <d v="2010-05-18T00:00:00"/>
    <d v="2010-05-18T00:00:00"/>
    <d v="2012-10-22T00:00:00"/>
    <n v="47"/>
    <n v="4.255319149"/>
    <n v="0"/>
    <n v="66.260000000000005"/>
    <n v="4.5045045045045001E-3"/>
    <n v="0"/>
    <n v="0"/>
    <n v="0"/>
    <n v="0"/>
    <n v="0"/>
    <s v="Monday"/>
    <s v="CHO"/>
    <n v="9.7077523955735785"/>
    <n v="7.1041171440082529"/>
    <n v="1216.9672035341409"/>
    <n v="0.99917895982987204"/>
    <x v="0"/>
    <x v="0"/>
    <n v="16444.599354530168"/>
    <n v="0.99993919345969451"/>
    <n v="1"/>
    <n v="1"/>
    <n v="1"/>
    <s v="JSUU4R"/>
  </r>
  <r>
    <x v="1879"/>
    <n v="0"/>
    <d v="2011-04-03T00:00:00"/>
    <d v="2011-04-03T00:00:00"/>
    <d v="2012-08-14T00:00:00"/>
    <n v="0"/>
    <n v="0"/>
    <n v="0"/>
    <n v="53.8"/>
    <n v="3.2064128256513003E-2"/>
    <n v="0"/>
    <n v="0"/>
    <n v="0"/>
    <n v="0"/>
    <n v="0"/>
    <s v="Tuesday"/>
    <s v="CHO"/>
    <n v="-0.2072912826001288"/>
    <n v="-2.8109265341654539"/>
    <n v="6.0149236243968063E-2"/>
    <n v="5.6736574613846305E-2"/>
    <x v="1"/>
    <x v="1"/>
    <n v="0.8127828659971692"/>
    <n v="0.44836195290828529"/>
    <n v="0"/>
    <n v="0"/>
    <n v="0"/>
    <s v="QCP8X"/>
  </r>
  <r>
    <x v="1880"/>
    <n v="0"/>
    <d v="2009-10-26T00:00:00"/>
    <d v="2010-03-30T00:00:00"/>
    <d v="2010-05-06T00:00:00"/>
    <n v="0"/>
    <n v="0"/>
    <n v="0"/>
    <n v="37.770000000000003"/>
    <n v="0.32432432432432401"/>
    <n v="0"/>
    <n v="0"/>
    <n v="0"/>
    <n v="0"/>
    <n v="0"/>
    <s v="Thursday"/>
    <s v="CHO"/>
    <n v="-0.32563686642775047"/>
    <n v="-2.9292721179930759"/>
    <n v="5.3435919037120215E-2"/>
    <n v="5.0725362664643746E-2"/>
    <x v="1"/>
    <x v="1"/>
    <n v="0.72206734672443551"/>
    <n v="0.41930261792483803"/>
    <n v="0"/>
    <n v="0"/>
    <n v="0"/>
    <s v="VC2ZBN"/>
  </r>
  <r>
    <x v="1881"/>
    <n v="1"/>
    <d v="2012-05-17T00:00:00"/>
    <d v="2012-05-17T00:00:00"/>
    <d v="2012-12-06T00:00:00"/>
    <n v="45"/>
    <n v="0"/>
    <n v="0"/>
    <n v="81.89"/>
    <n v="1.47783251231527E-2"/>
    <n v="0"/>
    <n v="0"/>
    <n v="0"/>
    <n v="1"/>
    <n v="0"/>
    <s v="Friday"/>
    <s v="CHO"/>
    <n v="9.4879700590493705"/>
    <n v="6.8843348074840449"/>
    <n v="976.85165912877528"/>
    <n v="0.99897734999919008"/>
    <x v="0"/>
    <x v="0"/>
    <n v="13199.972946296513"/>
    <n v="0.99992424800777424"/>
    <n v="1"/>
    <n v="1"/>
    <n v="1"/>
    <s v="DXUQUZ"/>
  </r>
  <r>
    <x v="1882"/>
    <n v="1"/>
    <d v="2011-04-11T00:00:00"/>
    <d v="2011-05-04T00:00:00"/>
    <d v="2011-07-14T00:00:00"/>
    <n v="18"/>
    <n v="0"/>
    <n v="0"/>
    <n v="53.85"/>
    <n v="0.11267605633802801"/>
    <n v="0"/>
    <n v="0"/>
    <n v="0"/>
    <n v="0"/>
    <n v="0"/>
    <s v="Tuesday"/>
    <s v="CHO"/>
    <n v="3.5520693934802949"/>
    <n v="0.94843414191496977"/>
    <n v="2.5816639732520206"/>
    <n v="0.72080016230778998"/>
    <x v="0"/>
    <x v="0"/>
    <n v="34.885434533374365"/>
    <n v="0.97213354072472014"/>
    <n v="1"/>
    <n v="1"/>
    <n v="1"/>
    <s v="XCW9JN"/>
  </r>
  <r>
    <x v="1883"/>
    <n v="0"/>
    <d v="2009-08-07T00:00:00"/>
    <d v="2011-04-18T00:00:00"/>
    <d v="2012-04-19T00:00:00"/>
    <n v="0"/>
    <n v="0"/>
    <n v="0"/>
    <n v="89.72"/>
    <n v="2.4523160762942801E-2"/>
    <n v="0"/>
    <n v="0"/>
    <n v="0"/>
    <n v="0"/>
    <n v="0"/>
    <s v="Thursday"/>
    <s v="CHO"/>
    <n v="-0.32841558068210835"/>
    <n v="-2.9320508322474335"/>
    <n v="5.3287641992373021E-2"/>
    <n v="5.059172809772592E-2"/>
    <x v="1"/>
    <x v="1"/>
    <n v="0.72006371294756755"/>
    <n v="0.4186261866507483"/>
    <n v="0"/>
    <n v="0"/>
    <n v="0"/>
    <s v="7E542X"/>
  </r>
  <r>
    <x v="1884"/>
    <n v="0"/>
    <d v="2011-05-15T00:00:00"/>
    <d v="2011-06-30T00:00:00"/>
    <d v="2011-06-30T00:00:00"/>
    <n v="0"/>
    <n v="0"/>
    <n v="0"/>
    <n v="55.43"/>
    <n v="0"/>
    <n v="0"/>
    <n v="0"/>
    <n v="0"/>
    <n v="0"/>
    <n v="0"/>
    <s v="Wednesday"/>
    <s v="RIC"/>
    <n v="-0.19385749496592311"/>
    <n v="-2.7974927465312485"/>
    <n v="6.0962720161267268E-2"/>
    <n v="5.7459813622858381E-2"/>
    <x v="1"/>
    <x v="1"/>
    <n v="0.82377528802998212"/>
    <n v="0.45168683523495556"/>
    <n v="0"/>
    <n v="0"/>
    <n v="0"/>
    <s v="W3F9D3"/>
  </r>
  <r>
    <x v="1885"/>
    <n v="1"/>
    <d v="2010-10-06T00:00:00"/>
    <d v="2010-10-06T00:00:00"/>
    <d v="2010-10-06T00:00:00"/>
    <n v="44"/>
    <n v="6.8181818180000002"/>
    <n v="0"/>
    <n v="50"/>
    <n v="0"/>
    <n v="0"/>
    <n v="0"/>
    <n v="0"/>
    <n v="1"/>
    <n v="0"/>
    <s v="Friday"/>
    <s v="CHO"/>
    <n v="9.3967836251775427"/>
    <n v="6.7931483736122171"/>
    <n v="891.71660402891951"/>
    <n v="0.99887982368034056"/>
    <x v="0"/>
    <x v="0"/>
    <n v="12049.562427362835"/>
    <n v="0.99991701632135199"/>
    <n v="1"/>
    <n v="1"/>
    <n v="1"/>
    <s v="MDC7WE"/>
  </r>
  <r>
    <x v="1886"/>
    <n v="0"/>
    <d v="2010-04-04T00:00:00"/>
    <d v="2010-05-14T00:00:00"/>
    <d v="2010-05-14T00:00:00"/>
    <n v="0"/>
    <n v="0"/>
    <n v="0"/>
    <n v="26.88"/>
    <n v="0"/>
    <n v="0"/>
    <n v="0"/>
    <n v="0"/>
    <n v="1"/>
    <n v="0"/>
    <s v="Friday"/>
    <s v="CHO"/>
    <n v="0.1700748023349099"/>
    <n v="-2.4335604492304155"/>
    <n v="8.772393926049038E-2"/>
    <n v="8.0649083921175035E-2"/>
    <x v="1"/>
    <x v="1"/>
    <n v="1.1853935182070281"/>
    <n v="0.54241650683560449"/>
    <n v="1"/>
    <n v="0"/>
    <n v="0"/>
    <s v="P27NJ9"/>
  </r>
  <r>
    <x v="1887"/>
    <n v="1"/>
    <d v="2012-08-28T00:00:00"/>
    <d v="2012-07-24T00:00:00"/>
    <d v="2012-07-24T00:00:00"/>
    <n v="45"/>
    <n v="0"/>
    <n v="0"/>
    <n v="37.99"/>
    <n v="0"/>
    <n v="0"/>
    <n v="0"/>
    <n v="0"/>
    <n v="0"/>
    <n v="0"/>
    <s v="Thursday"/>
    <s v="DCX"/>
    <n v="9.3862390138810738"/>
    <n v="6.7826037623157482"/>
    <n v="882.3631997251789"/>
    <n v="0.99886796280362244"/>
    <x v="0"/>
    <x v="0"/>
    <n v="11923.172015255368"/>
    <n v="0.99991613673480051"/>
    <n v="1"/>
    <n v="1"/>
    <n v="1"/>
    <s v="3XG39Z"/>
  </r>
  <r>
    <x v="1888"/>
    <n v="1"/>
    <d v="2012-08-28T00:00:00"/>
    <d v="2012-07-20T00:00:00"/>
    <d v="2012-08-23T00:00:00"/>
    <n v="37"/>
    <n v="5.4054054049999998"/>
    <n v="0"/>
    <n v="40.549999999999997"/>
    <n v="0.11764705882352899"/>
    <n v="0"/>
    <n v="0"/>
    <n v="0"/>
    <n v="1"/>
    <n v="0"/>
    <s v="Sunday"/>
    <s v="CHO"/>
    <n v="7.8788775865734273"/>
    <n v="5.2752423350081017"/>
    <n v="195.43783220299861"/>
    <n v="0.99490933091255762"/>
    <x v="0"/>
    <x v="0"/>
    <n v="2640.9067064115366"/>
    <n v="0.99962148549849505"/>
    <n v="1"/>
    <n v="1"/>
    <n v="1"/>
    <s v="KMCZRJ"/>
  </r>
  <r>
    <x v="1889"/>
    <n v="0"/>
    <d v="2011-01-14T00:00:00"/>
    <d v="2011-03-03T00:00:00"/>
    <d v="2011-12-19T00:00:00"/>
    <n v="0"/>
    <n v="0"/>
    <n v="0"/>
    <n v="64.45"/>
    <n v="0.120274914089347"/>
    <n v="0"/>
    <n v="0"/>
    <n v="0"/>
    <n v="1"/>
    <n v="0"/>
    <s v="Friday"/>
    <s v="CHO"/>
    <n v="-3.3094955750561428E-2"/>
    <n v="-2.6367302073158867"/>
    <n v="7.1594988010722407E-2"/>
    <n v="6.6811611487311309E-2"/>
    <x v="1"/>
    <x v="1"/>
    <n v="0.96744669060072253"/>
    <n v="0.49172701614869724"/>
    <n v="0"/>
    <n v="0"/>
    <n v="0"/>
    <s v="MCLEPW"/>
  </r>
  <r>
    <x v="1890"/>
    <n v="1"/>
    <d v="2011-06-13T00:00:00"/>
    <d v="2011-06-14T00:00:00"/>
    <d v="2011-06-14T00:00:00"/>
    <n v="44"/>
    <n v="2.2727272730000001"/>
    <n v="0"/>
    <n v="52.24"/>
    <n v="0"/>
    <n v="0"/>
    <n v="0"/>
    <n v="0"/>
    <n v="0"/>
    <n v="0"/>
    <s v="Tuesday"/>
    <s v="CHO"/>
    <n v="9.1248663142117898"/>
    <n v="6.5212310626464642"/>
    <n v="679.41427225134237"/>
    <n v="0.99853030713672242"/>
    <x v="0"/>
    <x v="0"/>
    <n v="9180.7695971402318"/>
    <n v="0.99989108853261666"/>
    <n v="1"/>
    <n v="1"/>
    <n v="1"/>
    <s v="H35UW5"/>
  </r>
  <r>
    <x v="1891"/>
    <n v="0"/>
    <d v="2011-06-18T00:00:00"/>
    <d v="2011-06-21T00:00:00"/>
    <d v="2012-08-19T00:00:00"/>
    <n v="0"/>
    <n v="0"/>
    <n v="0"/>
    <n v="74.430000000000007"/>
    <n v="7.0588235294117598E-3"/>
    <n v="0"/>
    <n v="0"/>
    <n v="0"/>
    <n v="0"/>
    <n v="0"/>
    <s v="Wednesday"/>
    <s v="RIC"/>
    <n v="-0.26451932687351964"/>
    <n v="-2.8681545784388449"/>
    <n v="5.6803656607254838E-2"/>
    <n v="5.3750435335941565E-2"/>
    <x v="1"/>
    <x v="1"/>
    <n v="0.76757481390287141"/>
    <n v="0.43425308386694955"/>
    <n v="0"/>
    <n v="0"/>
    <n v="0"/>
    <s v="DPYK2N"/>
  </r>
  <r>
    <x v="1892"/>
    <n v="1"/>
    <d v="2013-05-17T00:00:00"/>
    <d v="2013-08-19T00:00:00"/>
    <d v="2013-08-19T00:00:00"/>
    <n v="40"/>
    <n v="0"/>
    <n v="0"/>
    <n v="30.73"/>
    <n v="0"/>
    <n v="0"/>
    <n v="0"/>
    <n v="0"/>
    <n v="0"/>
    <n v="0"/>
    <s v="Tuesday"/>
    <s v="RIC"/>
    <n v="8.353951592203865"/>
    <n v="5.7503163406385394"/>
    <n v="314.29006728219946"/>
    <n v="0.99682831746454936"/>
    <x v="0"/>
    <x v="0"/>
    <n v="4246.929763230145"/>
    <n v="0.99976459121131056"/>
    <n v="1"/>
    <n v="1"/>
    <n v="1"/>
    <s v="V3YB3P"/>
  </r>
  <r>
    <x v="1893"/>
    <n v="1"/>
    <d v="2010-11-03T00:00:00"/>
    <d v="2010-11-19T00:00:00"/>
    <d v="2010-11-19T00:00:00"/>
    <n v="41"/>
    <n v="31.707317069999998"/>
    <n v="0"/>
    <n v="27.18"/>
    <n v="0"/>
    <n v="1"/>
    <n v="0"/>
    <n v="0"/>
    <n v="1"/>
    <n v="0"/>
    <s v="Friday"/>
    <s v="RIC"/>
    <n v="9.3612429781640341"/>
    <n v="6.7576077265987085"/>
    <n v="860.58098628077994"/>
    <n v="0.99883934300324251"/>
    <x v="0"/>
    <x v="0"/>
    <n v="11628.833949194286"/>
    <n v="0.99991401424952686"/>
    <n v="1"/>
    <n v="1"/>
    <n v="1"/>
    <s v="STBHUX"/>
  </r>
  <r>
    <x v="1894"/>
    <n v="1"/>
    <d v="2012-06-04T00:00:00"/>
    <d v="2012-06-06T00:00:00"/>
    <d v="2012-10-28T00:00:00"/>
    <n v="39"/>
    <n v="51.282051279999997"/>
    <n v="10.256410259999999"/>
    <n v="103.15"/>
    <n v="2.7777777777777801E-2"/>
    <n v="0"/>
    <n v="0"/>
    <n v="0"/>
    <n v="0"/>
    <n v="0"/>
    <s v="Monday"/>
    <s v="RIC"/>
    <n v="8.0702219330718901"/>
    <n v="5.4665866815065645"/>
    <n v="236.65104721508391"/>
    <n v="0.99579214982757913"/>
    <x v="0"/>
    <x v="0"/>
    <n v="3197.8114504487394"/>
    <n v="0.99968738388758116"/>
    <n v="1"/>
    <n v="1"/>
    <n v="1"/>
    <s v="DRU442"/>
  </r>
  <r>
    <x v="1895"/>
    <n v="1"/>
    <d v="2012-06-18T00:00:00"/>
    <d v="2012-06-18T00:00:00"/>
    <d v="2012-08-20T00:00:00"/>
    <n v="47"/>
    <n v="10.638297870000001"/>
    <n v="4.255319149"/>
    <n v="127.73"/>
    <n v="0.126984126984127"/>
    <n v="0"/>
    <n v="0"/>
    <n v="0"/>
    <n v="0"/>
    <n v="0"/>
    <s v="Tuesday"/>
    <s v="RIC"/>
    <n v="9.5016883509471111"/>
    <n v="6.8980530993817855"/>
    <n v="990.34473469790657"/>
    <n v="0.99899126916702219"/>
    <x v="0"/>
    <x v="0"/>
    <n v="13382.301788972296"/>
    <n v="0.99992528002313874"/>
    <n v="1"/>
    <n v="1"/>
    <n v="1"/>
    <s v="2SDCS7"/>
  </r>
  <r>
    <x v="1896"/>
    <n v="0"/>
    <d v="2009-07-29T00:00:00"/>
    <d v="2009-07-29T00:00:00"/>
    <d v="2009-07-29T00:00:00"/>
    <n v="0"/>
    <n v="0"/>
    <n v="0"/>
    <n v="12.94"/>
    <n v="0"/>
    <n v="0"/>
    <n v="0"/>
    <n v="0"/>
    <n v="1"/>
    <n v="0"/>
    <s v="Friday"/>
    <s v="CHO"/>
    <n v="0.2188277065352521"/>
    <n v="-2.384807545030073"/>
    <n v="9.2106704266624082E-2"/>
    <n v="8.4338557676446047E-2"/>
    <x v="1"/>
    <x v="1"/>
    <n v="1.244616818869215"/>
    <n v="0.55448966095523766"/>
    <n v="1"/>
    <n v="0"/>
    <n v="0"/>
    <s v="MGGRJB"/>
  </r>
  <r>
    <x v="1897"/>
    <n v="0"/>
    <d v="2011-03-22T00:00:00"/>
    <d v="2011-03-23T00:00:00"/>
    <d v="2011-06-29T00:00:00"/>
    <n v="0"/>
    <n v="0"/>
    <n v="0"/>
    <n v="83.87"/>
    <n v="3.06122448979592E-2"/>
    <n v="0"/>
    <n v="0"/>
    <n v="0"/>
    <n v="0"/>
    <n v="0"/>
    <s v="Thursday"/>
    <s v="CHO"/>
    <n v="-0.3115898435690107"/>
    <n v="-2.9152250951343359"/>
    <n v="5.4191831342423551E-2"/>
    <n v="5.14060436926502E-2"/>
    <x v="1"/>
    <x v="1"/>
    <n v="0.73228181673790282"/>
    <n v="0.42272672359794117"/>
    <n v="0"/>
    <n v="0"/>
    <n v="0"/>
    <s v="P7KQNX"/>
  </r>
  <r>
    <x v="1898"/>
    <n v="1"/>
    <d v="2009-10-01T00:00:00"/>
    <d v="2011-04-15T00:00:00"/>
    <d v="2011-06-10T00:00:00"/>
    <n v="18"/>
    <n v="0"/>
    <n v="0"/>
    <n v="157.86000000000001"/>
    <n v="0.214285714285714"/>
    <n v="0"/>
    <n v="0"/>
    <n v="0"/>
    <n v="1"/>
    <n v="0"/>
    <s v="Friday"/>
    <s v="CHO"/>
    <n v="3.3917583082878004"/>
    <n v="0.78812305672247529"/>
    <n v="2.1992646549091708"/>
    <n v="0.68742817245033749"/>
    <x v="0"/>
    <x v="0"/>
    <n v="29.718160045342373"/>
    <n v="0.96744596686377304"/>
    <n v="1"/>
    <n v="1"/>
    <n v="1"/>
    <s v="MY52KV"/>
  </r>
  <r>
    <x v="1899"/>
    <n v="1"/>
    <d v="2011-03-22T00:00:00"/>
    <d v="2011-08-03T00:00:00"/>
    <d v="2011-09-21T00:00:00"/>
    <n v="45"/>
    <n v="0"/>
    <n v="0"/>
    <n v="48.49"/>
    <n v="6.1224489795918401E-2"/>
    <n v="0"/>
    <n v="0"/>
    <n v="0"/>
    <n v="0"/>
    <n v="0"/>
    <s v="Wednesday"/>
    <s v="RIC"/>
    <n v="9.3129808946384465"/>
    <n v="6.7093456430731209"/>
    <n v="820.03386900759199"/>
    <n v="0.99878202344903422"/>
    <x v="0"/>
    <x v="0"/>
    <n v="11080.930031486105"/>
    <n v="0.9999097630108511"/>
    <n v="1"/>
    <n v="1"/>
    <n v="1"/>
    <s v="MCJXPT"/>
  </r>
  <r>
    <x v="1900"/>
    <n v="1"/>
    <d v="2012-12-01T00:00:00"/>
    <d v="2013-12-17T00:00:00"/>
    <d v="2013-12-17T00:00:00"/>
    <n v="47"/>
    <n v="14.893617020000001"/>
    <n v="6.3829787229999999"/>
    <n v="56.58"/>
    <n v="0"/>
    <n v="0"/>
    <n v="0"/>
    <n v="0"/>
    <n v="1"/>
    <n v="0"/>
    <s v="Friday"/>
    <s v="DCX"/>
    <n v="10.131389674372972"/>
    <n v="7.5277544228076465"/>
    <n v="1858.9264502802541"/>
    <n v="0.99946234433095493"/>
    <x v="0"/>
    <x v="0"/>
    <n v="25119.247762489216"/>
    <n v="0.99996019147544024"/>
    <n v="1"/>
    <n v="1"/>
    <n v="1"/>
    <s v="9YJ8MP"/>
  </r>
  <r>
    <x v="1901"/>
    <n v="0"/>
    <d v="2010-07-08T00:00:00"/>
    <d v="2012-09-17T00:00:00"/>
    <d v="2012-10-15T00:00:00"/>
    <n v="0"/>
    <n v="0"/>
    <n v="0"/>
    <n v="65.56"/>
    <n v="7.1428571428571397E-2"/>
    <n v="0"/>
    <n v="0"/>
    <n v="0"/>
    <n v="0"/>
    <n v="0"/>
    <s v="Thursday"/>
    <s v="RIC"/>
    <n v="-0.27191094229097235"/>
    <n v="-2.8755461938562976"/>
    <n v="5.6385333768701827E-2"/>
    <n v="5.3375725662097778E-2"/>
    <x v="1"/>
    <x v="1"/>
    <n v="0.76192211310627089"/>
    <n v="0.43243802177100854"/>
    <n v="0"/>
    <n v="0"/>
    <n v="0"/>
    <s v="G2X6H3"/>
  </r>
  <r>
    <x v="1902"/>
    <n v="1"/>
    <d v="2011-01-05T00:00:00"/>
    <d v="2011-01-05T00:00:00"/>
    <d v="2011-01-05T00:00:00"/>
    <n v="43"/>
    <n v="0"/>
    <n v="0"/>
    <n v="102.57"/>
    <n v="0"/>
    <n v="0"/>
    <n v="0"/>
    <n v="0"/>
    <n v="0"/>
    <n v="0"/>
    <s v="Thursday"/>
    <s v="CHO"/>
    <n v="8.7373096272004425"/>
    <n v="6.1336743756351169"/>
    <n v="461.12740694887236"/>
    <n v="0.99783609458135725"/>
    <x v="0"/>
    <x v="0"/>
    <n v="6231.109134778636"/>
    <n v="0.99983954067902636"/>
    <n v="1"/>
    <n v="1"/>
    <n v="1"/>
    <s v="X5T3Q5"/>
  </r>
  <r>
    <x v="1903"/>
    <n v="1"/>
    <d v="2012-04-25T00:00:00"/>
    <d v="2012-05-01T00:00:00"/>
    <d v="2012-05-08T00:00:00"/>
    <n v="44"/>
    <n v="11.363636359999999"/>
    <n v="2.2727272730000001"/>
    <n v="28.27"/>
    <n v="0.28571428571428598"/>
    <n v="0"/>
    <n v="0"/>
    <n v="0"/>
    <n v="0"/>
    <n v="0"/>
    <s v="Wednesday"/>
    <s v="RIC"/>
    <n v="9.081995522859712"/>
    <n v="6.4783602712943864"/>
    <n v="650.90276679695398"/>
    <n v="0.99846602890656011"/>
    <x v="0"/>
    <x v="0"/>
    <n v="8795.5001479469247"/>
    <n v="0.99988631842401166"/>
    <n v="1"/>
    <n v="1"/>
    <n v="1"/>
    <s v="5F6L56"/>
  </r>
  <r>
    <x v="1904"/>
    <n v="1"/>
    <d v="2012-07-08T00:00:00"/>
    <d v="2012-07-08T00:00:00"/>
    <d v="2012-08-13T00:00:00"/>
    <n v="41"/>
    <n v="51.219512199999997"/>
    <n v="0"/>
    <n v="26.04"/>
    <n v="8.3333333333333301E-2"/>
    <n v="0"/>
    <n v="0"/>
    <n v="0"/>
    <n v="1"/>
    <n v="0"/>
    <s v="Friday"/>
    <s v="RIC"/>
    <n v="8.7962433655060916"/>
    <n v="6.192608113940766"/>
    <n v="489.12012511605195"/>
    <n v="0.99795968386369927"/>
    <x v="0"/>
    <x v="0"/>
    <n v="6609.3683300689654"/>
    <n v="0.9998487224992515"/>
    <n v="1"/>
    <n v="1"/>
    <n v="1"/>
    <s v="W6D9EV"/>
  </r>
  <r>
    <x v="1905"/>
    <n v="1"/>
    <d v="2011-11-05T00:00:00"/>
    <d v="2011-11-05T00:00:00"/>
    <d v="2012-01-01T00:00:00"/>
    <n v="45"/>
    <n v="15.55555556"/>
    <n v="6.6666666670000003"/>
    <n v="49.22"/>
    <n v="3.5087719298245598E-2"/>
    <n v="0"/>
    <n v="0"/>
    <n v="0"/>
    <n v="0"/>
    <n v="0"/>
    <s v="Wednesday"/>
    <s v="CHO"/>
    <n v="9.4545039665753752"/>
    <n v="6.8508687150100496"/>
    <n v="944.70122644336368"/>
    <n v="0.9989425835855571"/>
    <x v="0"/>
    <x v="0"/>
    <n v="12765.531506090889"/>
    <n v="0.9999216701889998"/>
    <n v="1"/>
    <n v="1"/>
    <n v="1"/>
    <s v="2JRZMK"/>
  </r>
  <r>
    <x v="1906"/>
    <n v="0"/>
    <d v="2010-02-13T00:00:00"/>
    <d v="2010-02-13T00:00:00"/>
    <d v="2011-02-23T00:00:00"/>
    <n v="0"/>
    <n v="0"/>
    <n v="0"/>
    <n v="77"/>
    <n v="2.9333333333333302E-2"/>
    <n v="0"/>
    <n v="0"/>
    <n v="0"/>
    <n v="1"/>
    <n v="0"/>
    <s v="Friday"/>
    <s v="CHO"/>
    <n v="-2.2716655802696273E-2"/>
    <n v="-2.6263519073680213"/>
    <n v="7.234189136054725E-2"/>
    <n v="6.7461592187508926E-2"/>
    <x v="1"/>
    <x v="1"/>
    <n v="0.97753942466024069"/>
    <n v="0.49432108026275678"/>
    <n v="0"/>
    <n v="0"/>
    <n v="0"/>
    <s v="USAMEJ"/>
  </r>
  <r>
    <x v="1907"/>
    <n v="1"/>
    <d v="2012-05-06T00:00:00"/>
    <d v="2012-05-06T00:00:00"/>
    <d v="2012-05-06T00:00:00"/>
    <n v="44"/>
    <n v="20.454545450000001"/>
    <n v="0"/>
    <n v="43.81"/>
    <n v="0"/>
    <n v="0"/>
    <n v="0"/>
    <n v="0"/>
    <n v="0"/>
    <n v="0"/>
    <s v="Monday"/>
    <s v="RIC"/>
    <n v="9.1543488810990841"/>
    <n v="6.5507136295337585"/>
    <n v="699.74335320302089"/>
    <n v="0.99857294400948782"/>
    <x v="0"/>
    <x v="0"/>
    <n v="9455.4718163334255"/>
    <n v="0.99989425231530082"/>
    <n v="1"/>
    <n v="1"/>
    <n v="1"/>
    <s v="WUW6ZX"/>
  </r>
  <r>
    <x v="1908"/>
    <n v="0"/>
    <d v="2010-12-14T00:00:00"/>
    <d v="2011-11-28T00:00:00"/>
    <d v="2011-11-28T00:00:00"/>
    <n v="0"/>
    <n v="0"/>
    <n v="0"/>
    <n v="61.93"/>
    <n v="0"/>
    <n v="0"/>
    <n v="0"/>
    <n v="0"/>
    <n v="0"/>
    <n v="0"/>
    <s v="Thursday"/>
    <s v="CHO"/>
    <n v="-0.21659019778530794"/>
    <n v="-2.8202254493506329"/>
    <n v="5.9592506102555766E-2"/>
    <n v="5.6240965993381548E-2"/>
    <x v="1"/>
    <x v="1"/>
    <n v="0.80525989898743466"/>
    <n v="0.44606313996067976"/>
    <n v="0"/>
    <n v="0"/>
    <n v="0"/>
    <s v="DWVN2K"/>
  </r>
  <r>
    <x v="1909"/>
    <n v="1"/>
    <d v="2011-08-23T00:00:00"/>
    <d v="2011-09-29T00:00:00"/>
    <d v="2011-11-23T00:00:00"/>
    <n v="40"/>
    <n v="32.5"/>
    <n v="10"/>
    <n v="151.62"/>
    <n v="5.4545454545454501E-2"/>
    <n v="1"/>
    <n v="0"/>
    <n v="0"/>
    <n v="0"/>
    <n v="0"/>
    <s v="Thursday"/>
    <s v="RIC"/>
    <n v="8.6105832204089214"/>
    <n v="6.0069479688435958"/>
    <n v="406.24156438743944"/>
    <n v="0.99754445496862731"/>
    <x v="0"/>
    <x v="0"/>
    <n v="5489.4493032421296"/>
    <n v="0.99981786554346119"/>
    <n v="1"/>
    <n v="1"/>
    <n v="1"/>
    <s v="LPLVY7"/>
  </r>
  <r>
    <x v="1910"/>
    <n v="1"/>
    <d v="2012-02-24T00:00:00"/>
    <d v="2012-03-01T00:00:00"/>
    <d v="2012-04-12T00:00:00"/>
    <n v="43"/>
    <n v="11.627906980000001"/>
    <n v="4.651162791"/>
    <n v="72.08"/>
    <n v="4.7619047619047603E-2"/>
    <n v="0"/>
    <n v="0"/>
    <n v="0"/>
    <n v="0"/>
    <n v="0"/>
    <s v="Thursday"/>
    <s v="RIC"/>
    <n v="8.9051629703674298"/>
    <n v="6.3015277188021042"/>
    <n v="545.40449869079544"/>
    <n v="0.9981698540140207"/>
    <x v="0"/>
    <x v="0"/>
    <n v="7369.9261911760213"/>
    <n v="0.99986433183916601"/>
    <n v="1"/>
    <n v="1"/>
    <n v="1"/>
    <s v="FANSJE"/>
  </r>
  <r>
    <x v="1911"/>
    <n v="0"/>
    <d v="2012-08-29T00:00:00"/>
    <d v="2012-09-04T00:00:00"/>
    <d v="2012-09-04T00:00:00"/>
    <n v="0"/>
    <n v="0"/>
    <n v="0"/>
    <n v="47.25"/>
    <n v="0"/>
    <n v="0"/>
    <n v="0"/>
    <n v="0"/>
    <n v="0"/>
    <n v="0"/>
    <s v="Thursday"/>
    <s v="DCX"/>
    <n v="-0.16524926280245114"/>
    <n v="-2.7688845143677763"/>
    <n v="6.2731942308052319E-2"/>
    <n v="5.9028942116683185E-2"/>
    <x v="1"/>
    <x v="1"/>
    <n v="0.84768238206550817"/>
    <n v="0.45878143900354312"/>
    <n v="0"/>
    <n v="0"/>
    <n v="0"/>
    <s v="SRRCL7"/>
  </r>
  <r>
    <x v="1912"/>
    <n v="1"/>
    <d v="2012-08-28T00:00:00"/>
    <d v="2012-07-20T00:00:00"/>
    <d v="2012-09-04T00:00:00"/>
    <n v="36"/>
    <n v="0"/>
    <n v="0"/>
    <n v="54.48"/>
    <n v="4.3478260869565202E-2"/>
    <n v="0"/>
    <n v="0"/>
    <n v="0"/>
    <n v="1"/>
    <n v="0"/>
    <s v="Sunday"/>
    <s v="DCX"/>
    <n v="7.6628846853562598"/>
    <n v="5.0592494337909351"/>
    <n v="157.47227858512178"/>
    <n v="0.99368974808131594"/>
    <x v="0"/>
    <x v="0"/>
    <n v="2127.8868676633474"/>
    <n v="0.99953027095277369"/>
    <n v="1"/>
    <n v="1"/>
    <n v="1"/>
    <s v="2A6L57"/>
  </r>
  <r>
    <x v="1913"/>
    <n v="1"/>
    <d v="2012-06-06T00:00:00"/>
    <d v="2012-06-07T00:00:00"/>
    <d v="2012-10-28T00:00:00"/>
    <n v="43"/>
    <n v="18.60465116"/>
    <n v="6.9767441860000003"/>
    <n v="75.67"/>
    <n v="2.0979020979021001E-2"/>
    <n v="0"/>
    <n v="0"/>
    <n v="0"/>
    <n v="0"/>
    <n v="0"/>
    <s v="Monday"/>
    <s v="RIC"/>
    <n v="8.9533233186449461"/>
    <n v="6.3496880670796205"/>
    <n v="572.31415754054149"/>
    <n v="0.99825575561522861"/>
    <x v="0"/>
    <x v="0"/>
    <n v="7733.5502537358525"/>
    <n v="0.99987071000029804"/>
    <n v="1"/>
    <n v="1"/>
    <n v="1"/>
    <s v="ZFK9RL"/>
  </r>
  <r>
    <x v="1914"/>
    <n v="1"/>
    <d v="2011-08-29T00:00:00"/>
    <d v="2013-10-20T00:00:00"/>
    <d v="2013-10-20T00:00:00"/>
    <n v="37"/>
    <n v="8.1081081079999997"/>
    <n v="2.7027027029999999"/>
    <n v="54.35"/>
    <n v="0"/>
    <n v="0"/>
    <n v="0"/>
    <n v="0"/>
    <n v="0"/>
    <n v="0"/>
    <s v="Monday"/>
    <s v="RIC"/>
    <n v="7.6888236120461197"/>
    <n v="5.0851883604807941"/>
    <n v="161.61037737922294"/>
    <n v="0.99385033098061204"/>
    <x v="0"/>
    <x v="0"/>
    <n v="2183.804049786942"/>
    <n v="0.99954229304907338"/>
    <n v="1"/>
    <n v="1"/>
    <n v="1"/>
    <s v="PLW28Y"/>
  </r>
  <r>
    <x v="1915"/>
    <n v="1"/>
    <d v="2012-03-27T00:00:00"/>
    <d v="2013-11-08T00:00:00"/>
    <d v="2013-12-29T00:00:00"/>
    <n v="40"/>
    <n v="60"/>
    <n v="12.5"/>
    <n v="78.34"/>
    <n v="3.9215686274509803E-2"/>
    <n v="0"/>
    <n v="1"/>
    <n v="0"/>
    <n v="0"/>
    <n v="0"/>
    <s v="Thursday"/>
    <s v="RIC"/>
    <n v="9.1656934097414346"/>
    <n v="6.562058158176109"/>
    <n v="707.7268103737124"/>
    <n v="0.99858901908977782"/>
    <x v="0"/>
    <x v="0"/>
    <n v="9563.3504463037443"/>
    <n v="0.99989544506910177"/>
    <n v="1"/>
    <n v="1"/>
    <n v="1"/>
    <s v="RYJXPY"/>
  </r>
  <r>
    <x v="1916"/>
    <n v="1"/>
    <d v="2010-07-15T00:00:00"/>
    <d v="2010-09-07T00:00:00"/>
    <d v="2012-07-23T00:00:00"/>
    <n v="41"/>
    <n v="29.268292679999998"/>
    <n v="2.4390243900000002"/>
    <n v="119.64"/>
    <n v="3.7956204379562E-2"/>
    <n v="1"/>
    <n v="0"/>
    <n v="0"/>
    <n v="0"/>
    <n v="0"/>
    <s v="Tuesday"/>
    <s v="CHO"/>
    <n v="8.79814963453593"/>
    <n v="6.1945143829706044"/>
    <n v="490.05340892482303"/>
    <n v="0.99796356163744071"/>
    <x v="0"/>
    <x v="0"/>
    <n v="6621.9795806225884"/>
    <n v="0.99984901055667974"/>
    <n v="1"/>
    <n v="1"/>
    <n v="1"/>
    <s v="CSL6DV"/>
  </r>
  <r>
    <x v="1917"/>
    <n v="1"/>
    <d v="2013-05-20T00:00:00"/>
    <d v="2014-01-01T00:00:00"/>
    <d v="2014-01-01T00:00:00"/>
    <n v="56"/>
    <n v="12.5"/>
    <n v="1.7857142859999999"/>
    <n v="78.72"/>
    <n v="0"/>
    <n v="1"/>
    <n v="0"/>
    <n v="0"/>
    <n v="0"/>
    <n v="0"/>
    <s v="Thursday"/>
    <s v="RIC"/>
    <n v="12.124355147154304"/>
    <n v="9.5207198955889787"/>
    <n v="13639.426643623243"/>
    <n v="0.99992668851010846"/>
    <x v="0"/>
    <x v="0"/>
    <n v="184306.45125729224"/>
    <n v="0.999994574283388"/>
    <n v="1"/>
    <n v="1"/>
    <n v="1"/>
    <s v="2VXWB6"/>
  </r>
  <r>
    <x v="1918"/>
    <n v="1"/>
    <d v="2012-03-19T00:00:00"/>
    <d v="2012-03-19T00:00:00"/>
    <d v="2012-05-17T00:00:00"/>
    <n v="40"/>
    <n v="42.5"/>
    <n v="0"/>
    <n v="53.12"/>
    <n v="5.0847457627118599E-2"/>
    <n v="0"/>
    <n v="0"/>
    <n v="0"/>
    <n v="0"/>
    <n v="0"/>
    <s v="Wednesday"/>
    <s v="RIC"/>
    <n v="8.2453026661813382"/>
    <n v="5.6416674146160126"/>
    <n v="281.93242501487714"/>
    <n v="0.99646558714524358"/>
    <x v="0"/>
    <x v="0"/>
    <n v="3809.6883473579228"/>
    <n v="0.99973758021941272"/>
    <n v="1"/>
    <n v="1"/>
    <n v="1"/>
    <s v="2HYWB8"/>
  </r>
  <r>
    <x v="1919"/>
    <n v="1"/>
    <d v="2011-07-23T00:00:00"/>
    <d v="2012-09-07T00:00:00"/>
    <d v="2014-01-05T00:00:00"/>
    <n v="49"/>
    <n v="8.1632653059999996"/>
    <n v="0"/>
    <n v="44.64"/>
    <n v="4.12371134020619E-3"/>
    <n v="0"/>
    <n v="0"/>
    <n v="0"/>
    <n v="1"/>
    <n v="0"/>
    <s v="Friday"/>
    <s v="RIC"/>
    <n v="10.470746615629103"/>
    <n v="7.8671113640637778"/>
    <n v="2610.0153044246417"/>
    <n v="0.99961700722385449"/>
    <x v="0"/>
    <x v="0"/>
    <n v="35268.539584149301"/>
    <n v="0.99997164692219431"/>
    <n v="1"/>
    <n v="1"/>
    <n v="1"/>
    <s v="SK8YY7"/>
  </r>
  <r>
    <x v="1920"/>
    <n v="0"/>
    <d v="2010-11-22T00:00:00"/>
    <d v="2010-12-12T00:00:00"/>
    <d v="2010-12-12T00:00:00"/>
    <n v="0"/>
    <n v="0"/>
    <n v="0"/>
    <n v="177.26"/>
    <n v="0"/>
    <n v="0"/>
    <n v="0"/>
    <n v="0"/>
    <n v="0"/>
    <n v="0"/>
    <s v="Monday"/>
    <s v="RIC"/>
    <n v="-0.61993829257910027"/>
    <n v="-3.2235735441444255"/>
    <n v="3.9812531909943716E-2"/>
    <n v="3.8288182425360313E-2"/>
    <x v="1"/>
    <x v="1"/>
    <n v="0.5379776337827209"/>
    <n v="0.34979548594574955"/>
    <n v="0"/>
    <n v="0"/>
    <n v="0"/>
    <s v="XYKE74"/>
  </r>
  <r>
    <x v="1921"/>
    <n v="1"/>
    <d v="2011-05-13T00:00:00"/>
    <d v="2011-05-15T00:00:00"/>
    <d v="2011-05-15T00:00:00"/>
    <n v="44"/>
    <n v="6.8181818180000002"/>
    <n v="4.5454545450000001"/>
    <n v="52.31"/>
    <n v="0"/>
    <n v="0"/>
    <n v="0"/>
    <n v="0"/>
    <n v="1"/>
    <n v="0"/>
    <s v="Friday"/>
    <s v="RIC"/>
    <n v="9.4763039974918897"/>
    <n v="6.8726687459265641"/>
    <n v="965.52186308552768"/>
    <n v="0.99896536225594779"/>
    <x v="0"/>
    <x v="0"/>
    <n v="13046.876004851682"/>
    <n v="0.99992335917358288"/>
    <n v="1"/>
    <n v="1"/>
    <n v="1"/>
    <s v="RHSUKN"/>
  </r>
  <r>
    <x v="1922"/>
    <n v="0"/>
    <d v="2010-09-18T00:00:00"/>
    <d v="2010-10-24T00:00:00"/>
    <d v="2012-06-18T00:00:00"/>
    <n v="0"/>
    <n v="0"/>
    <n v="0"/>
    <n v="95.03"/>
    <n v="6.9651741293532299E-2"/>
    <n v="1"/>
    <n v="0"/>
    <n v="0"/>
    <n v="0"/>
    <n v="0"/>
    <s v="Monday"/>
    <s v="CHO"/>
    <n v="0.14533975453570747"/>
    <n v="-2.4582954970296176"/>
    <n v="8.5580699273943045E-2"/>
    <n v="7.8834028028668013E-2"/>
    <x v="1"/>
    <x v="1"/>
    <n v="1.1564324066856759"/>
    <n v="0.53627111292723162"/>
    <n v="1"/>
    <n v="0"/>
    <n v="0"/>
    <s v="5376YQ"/>
  </r>
  <r>
    <x v="1923"/>
    <n v="0"/>
    <d v="2011-05-13T00:00:00"/>
    <d v="2011-06-04T00:00:00"/>
    <d v="2011-06-04T00:00:00"/>
    <n v="0"/>
    <n v="0"/>
    <n v="0"/>
    <n v="50.87"/>
    <n v="0"/>
    <n v="0"/>
    <n v="0"/>
    <n v="0"/>
    <n v="0"/>
    <n v="0"/>
    <s v="Tuesday"/>
    <s v="RIC"/>
    <n v="-0.17790962960340084"/>
    <n v="-2.7815448811687258"/>
    <n v="6.1942739249810724E-2"/>
    <n v="5.8329641477250463E-2"/>
    <x v="1"/>
    <x v="1"/>
    <n v="0.83701806172518667"/>
    <n v="0.45563953842627075"/>
    <n v="0"/>
    <n v="0"/>
    <n v="0"/>
    <s v="4YAX28"/>
  </r>
  <r>
    <x v="1924"/>
    <n v="1"/>
    <d v="2010-04-14T00:00:00"/>
    <d v="2012-02-21T00:00:00"/>
    <d v="2012-03-08T00:00:00"/>
    <n v="39"/>
    <n v="38.46153846"/>
    <n v="2.5641025640000001"/>
    <n v="47.02"/>
    <n v="0.1875"/>
    <n v="0"/>
    <n v="0"/>
    <n v="0"/>
    <n v="0"/>
    <n v="0"/>
    <s v="Wednesday"/>
    <s v="CHO"/>
    <n v="8.0229675823898212"/>
    <n v="5.4193323308244956"/>
    <n v="225.7283603097836"/>
    <n v="0.99558943575195591"/>
    <x v="0"/>
    <x v="0"/>
    <n v="3050.2156816301449"/>
    <n v="0.99967226177879831"/>
    <n v="1"/>
    <n v="1"/>
    <n v="1"/>
    <s v="XJHNA6"/>
  </r>
  <r>
    <x v="1925"/>
    <n v="1"/>
    <d v="2012-09-23T00:00:00"/>
    <d v="2012-09-23T00:00:00"/>
    <d v="2012-09-23T00:00:00"/>
    <n v="36"/>
    <n v="0"/>
    <n v="0"/>
    <n v="51.2"/>
    <n v="0"/>
    <n v="0"/>
    <n v="0"/>
    <n v="0"/>
    <n v="1"/>
    <n v="0"/>
    <s v="Sunday"/>
    <s v="DCX"/>
    <n v="7.7003018552119702"/>
    <n v="5.0966666036466446"/>
    <n v="163.47606752781695"/>
    <n v="0.99392008810138366"/>
    <x v="0"/>
    <x v="0"/>
    <n v="2209.0146938570733"/>
    <n v="0.99954751432070588"/>
    <n v="1"/>
    <n v="1"/>
    <n v="1"/>
    <s v="PL9M9H"/>
  </r>
  <r>
    <x v="1926"/>
    <n v="1"/>
    <d v="2012-01-29T00:00:00"/>
    <d v="2012-01-29T00:00:00"/>
    <d v="2012-04-12T00:00:00"/>
    <n v="19"/>
    <n v="0"/>
    <n v="0"/>
    <n v="52.5"/>
    <n v="6.7567567567567599E-2"/>
    <n v="0"/>
    <n v="0"/>
    <n v="0"/>
    <n v="1"/>
    <n v="0"/>
    <s v="Friday"/>
    <s v="CHO"/>
    <n v="4.0593284392474374"/>
    <n v="1.4556931876821122"/>
    <n v="4.287454446369356"/>
    <n v="0.81087307509823514"/>
    <x v="0"/>
    <x v="0"/>
    <n v="57.935390877084565"/>
    <n v="0.98303226660385445"/>
    <n v="1"/>
    <n v="1"/>
    <n v="1"/>
    <s v="Y8GPEG"/>
  </r>
  <r>
    <x v="1927"/>
    <n v="1"/>
    <d v="2012-05-03T00:00:00"/>
    <d v="2012-05-03T00:00:00"/>
    <d v="2012-05-03T00:00:00"/>
    <n v="44"/>
    <n v="11.363636359999999"/>
    <n v="2.2727272730000001"/>
    <n v="85.27"/>
    <n v="0"/>
    <n v="0"/>
    <n v="0"/>
    <n v="0"/>
    <n v="0"/>
    <n v="0"/>
    <s v="Thursday"/>
    <s v="CHO"/>
    <n v="9.0531488230912309"/>
    <n v="6.4495135715259053"/>
    <n v="632.39460324195556"/>
    <n v="0.99842120536726775"/>
    <x v="0"/>
    <x v="0"/>
    <n v="8545.4035688721633"/>
    <n v="0.9998829917178681"/>
    <n v="1"/>
    <n v="1"/>
    <n v="1"/>
    <s v="GHKAJX"/>
  </r>
  <r>
    <x v="1928"/>
    <n v="0"/>
    <d v="2010-12-08T00:00:00"/>
    <d v="2011-01-20T00:00:00"/>
    <d v="2011-07-24T00:00:00"/>
    <n v="0"/>
    <n v="0"/>
    <n v="0"/>
    <n v="63.34"/>
    <n v="1.62162162162162E-2"/>
    <n v="0"/>
    <n v="0"/>
    <n v="0"/>
    <n v="0"/>
    <n v="0"/>
    <s v="Monday"/>
    <s v="RIC"/>
    <n v="-0.23119856444529924"/>
    <n v="-2.8348338160106246"/>
    <n v="5.8728284723608748E-2"/>
    <n v="5.5470592002687766E-2"/>
    <x v="1"/>
    <x v="1"/>
    <n v="0.79358187324513763"/>
    <n v="0.44245645269000489"/>
    <n v="0"/>
    <n v="0"/>
    <n v="0"/>
    <s v="6NNQL6"/>
  </r>
  <r>
    <x v="1929"/>
    <n v="0"/>
    <d v="2010-09-05T00:00:00"/>
    <d v="2011-01-31T00:00:00"/>
    <d v="2011-05-02T00:00:00"/>
    <n v="0"/>
    <n v="0"/>
    <n v="0"/>
    <n v="27.54"/>
    <n v="0.15384615384615399"/>
    <n v="0"/>
    <n v="0"/>
    <n v="0"/>
    <n v="0"/>
    <n v="0"/>
    <s v="Monday"/>
    <s v="CHO"/>
    <n v="-0.1881252763179268"/>
    <n v="-2.7917605278832518"/>
    <n v="6.1313175285694382E-2"/>
    <n v="5.7771048841629161E-2"/>
    <x v="1"/>
    <x v="1"/>
    <n v="0.82851090793511117"/>
    <n v="0.45310689935709847"/>
    <n v="0"/>
    <n v="0"/>
    <n v="0"/>
    <s v="S7R3M8"/>
  </r>
  <r>
    <x v="1930"/>
    <n v="1"/>
    <d v="2012-08-28T00:00:00"/>
    <d v="2012-08-14T00:00:00"/>
    <d v="2012-08-14T00:00:00"/>
    <n v="45"/>
    <n v="0"/>
    <n v="0"/>
    <n v="76.959999999999994"/>
    <n v="0"/>
    <n v="0"/>
    <n v="0"/>
    <n v="0"/>
    <n v="0"/>
    <n v="0"/>
    <s v="Thursday"/>
    <s v="DCX"/>
    <n v="9.249947717131624"/>
    <n v="6.6463124655662984"/>
    <n v="769.93990439853781"/>
    <n v="0.99870288203491009"/>
    <x v="0"/>
    <x v="0"/>
    <n v="10404.021750241038"/>
    <n v="0.99990389256034218"/>
    <n v="1"/>
    <n v="1"/>
    <n v="1"/>
    <s v="V5JN7E"/>
  </r>
  <r>
    <x v="1931"/>
    <n v="1"/>
    <d v="2009-07-10T00:00:00"/>
    <d v="2009-11-23T00:00:00"/>
    <d v="2010-02-18T00:00:00"/>
    <n v="47"/>
    <n v="6.3829787229999999"/>
    <n v="0"/>
    <n v="39.020000000000003"/>
    <n v="0.13793103448275901"/>
    <n v="0"/>
    <n v="0"/>
    <n v="0"/>
    <n v="1"/>
    <n v="0"/>
    <s v="Friday"/>
    <s v="CHO"/>
    <n v="9.9874801419067722"/>
    <n v="7.3838448903414466"/>
    <n v="1609.7672629278597"/>
    <n v="0.99937917784709485"/>
    <x v="0"/>
    <x v="0"/>
    <n v="21752.416676481647"/>
    <n v="0.99995403020983453"/>
    <n v="1"/>
    <n v="1"/>
    <n v="1"/>
    <s v="JZ6G4Y"/>
  </r>
  <r>
    <x v="1932"/>
    <n v="1"/>
    <d v="2013-07-05T00:00:00"/>
    <d v="2013-08-01T00:00:00"/>
    <d v="2013-11-21T00:00:00"/>
    <n v="46"/>
    <n v="43.47826087"/>
    <n v="0"/>
    <n v="35.64"/>
    <n v="3.5714285714285698E-2"/>
    <n v="1"/>
    <n v="0"/>
    <n v="0"/>
    <n v="1"/>
    <n v="0"/>
    <s v="Friday"/>
    <s v="RIC"/>
    <n v="10.368020891009017"/>
    <n v="7.7643856394436916"/>
    <n v="2355.2110951593277"/>
    <n v="0.99957558980939598"/>
    <x v="0"/>
    <x v="0"/>
    <n v="31825.42860872818"/>
    <n v="0.99996857957227014"/>
    <n v="1"/>
    <n v="1"/>
    <n v="1"/>
    <s v="FE52LP"/>
  </r>
  <r>
    <x v="1933"/>
    <n v="1"/>
    <d v="2011-05-13T00:00:00"/>
    <d v="2011-05-15T00:00:00"/>
    <d v="2011-12-08T00:00:00"/>
    <n v="16"/>
    <n v="0"/>
    <n v="0"/>
    <n v="41.97"/>
    <n v="9.6618357487922701E-3"/>
    <n v="0"/>
    <n v="0"/>
    <n v="0"/>
    <n v="0"/>
    <n v="0"/>
    <s v="Monday"/>
    <s v="RIC"/>
    <n v="3.2320208579739833"/>
    <n v="0.62838560640865815"/>
    <n v="1.8745818222389212"/>
    <n v="0.65212331328905027"/>
    <x v="0"/>
    <x v="0"/>
    <n v="25.330795221499429"/>
    <n v="0.96202165595122291"/>
    <n v="1"/>
    <n v="1"/>
    <n v="1"/>
    <s v="N94UZQ"/>
  </r>
  <r>
    <x v="1934"/>
    <n v="1"/>
    <d v="2012-08-28T00:00:00"/>
    <d v="2012-08-09T00:00:00"/>
    <d v="2014-01-16T00:00:00"/>
    <n v="32"/>
    <n v="6.25"/>
    <n v="3.125"/>
    <n v="36"/>
    <n v="3.80952380952381E-3"/>
    <n v="0"/>
    <n v="0"/>
    <n v="0"/>
    <n v="1"/>
    <n v="0"/>
    <s v="Sunday"/>
    <s v="DCX"/>
    <n v="6.9652700371831422"/>
    <n v="4.3616347856178166"/>
    <n v="78.385172689973828"/>
    <n v="0.98740318920882941"/>
    <x v="0"/>
    <x v="0"/>
    <n v="1059.2009024392064"/>
    <n v="0.99905678254215846"/>
    <n v="1"/>
    <n v="1"/>
    <n v="1"/>
    <s v="GQTW2E"/>
  </r>
  <r>
    <x v="1935"/>
    <n v="0"/>
    <d v="2011-06-01T00:00:00"/>
    <d v="2011-06-01T00:00:00"/>
    <d v="2011-06-01T00:00:00"/>
    <n v="0"/>
    <n v="0"/>
    <n v="0"/>
    <n v="50.73"/>
    <n v="0"/>
    <n v="0"/>
    <n v="0"/>
    <n v="0"/>
    <n v="0"/>
    <n v="0"/>
    <s v="Monday"/>
    <s v="RIC"/>
    <n v="-0.17742000215806025"/>
    <n v="-2.7810552537233852"/>
    <n v="6.1973075541121352E-2"/>
    <n v="5.8356541204722522E-2"/>
    <x v="1"/>
    <x v="1"/>
    <n v="0.83742798908810734"/>
    <n v="0.45576098440936041"/>
    <n v="0"/>
    <n v="0"/>
    <n v="0"/>
    <s v="C9Q2J3"/>
  </r>
  <r>
    <x v="1936"/>
    <n v="0"/>
    <d v="2012-03-17T00:00:00"/>
    <d v="2012-03-18T00:00:00"/>
    <d v="2012-03-28T00:00:00"/>
    <n v="0"/>
    <n v="0"/>
    <n v="0"/>
    <n v="28.58"/>
    <n v="0.2"/>
    <n v="0"/>
    <n v="0"/>
    <n v="0"/>
    <n v="0"/>
    <n v="0"/>
    <s v="Thursday"/>
    <s v="RIC"/>
    <n v="-0.21930507771152055"/>
    <n v="-2.8229403292768458"/>
    <n v="5.9430939020835488E-2"/>
    <n v="5.6097039299006807E-2"/>
    <x v="1"/>
    <x v="1"/>
    <n v="0.80307667998198029"/>
    <n v="0.44539241669411755"/>
    <n v="0"/>
    <n v="0"/>
    <n v="0"/>
    <s v="LVJ9D6"/>
  </r>
  <r>
    <x v="1937"/>
    <n v="1"/>
    <d v="2012-08-28T00:00:00"/>
    <d v="2012-08-09T00:00:00"/>
    <d v="2012-08-23T00:00:00"/>
    <n v="36"/>
    <n v="0"/>
    <n v="0"/>
    <n v="42.92"/>
    <n v="0.214285714285714"/>
    <n v="0"/>
    <n v="0"/>
    <n v="0"/>
    <n v="1"/>
    <n v="0"/>
    <s v="Sunday"/>
    <s v="BWI"/>
    <n v="7.6013836083176862"/>
    <n v="4.9977483567523606"/>
    <n v="148.07936155254885"/>
    <n v="0.9932921633847519"/>
    <x v="0"/>
    <x v="0"/>
    <n v="2000.9625290924857"/>
    <n v="0.99950049015130504"/>
    <n v="1"/>
    <n v="1"/>
    <n v="1"/>
    <s v="942TVZ"/>
  </r>
  <r>
    <x v="1938"/>
    <n v="1"/>
    <d v="2010-10-27T00:00:00"/>
    <d v="2010-10-27T00:00:00"/>
    <d v="2010-10-27T00:00:00"/>
    <n v="16"/>
    <n v="0"/>
    <n v="0"/>
    <n v="60.07"/>
    <n v="0"/>
    <n v="0"/>
    <n v="0"/>
    <n v="0"/>
    <n v="0"/>
    <n v="0"/>
    <s v="Thursday"/>
    <s v="CHO"/>
    <n v="3.1744847791423814"/>
    <n v="0.5708495275770562"/>
    <n v="1.7697698813148595"/>
    <n v="0.63895917608675779"/>
    <x v="0"/>
    <x v="0"/>
    <n v="23.914495446894595"/>
    <n v="0.9598627232033855"/>
    <n v="1"/>
    <n v="1"/>
    <n v="1"/>
    <s v="YQNRXL"/>
  </r>
  <r>
    <x v="1939"/>
    <n v="0"/>
    <d v="2011-06-14T00:00:00"/>
    <d v="2011-06-15T00:00:00"/>
    <d v="2011-06-15T00:00:00"/>
    <n v="0"/>
    <n v="0"/>
    <n v="0"/>
    <n v="25"/>
    <n v="0"/>
    <n v="0"/>
    <n v="0"/>
    <n v="0"/>
    <n v="1"/>
    <n v="0"/>
    <s v="Friday"/>
    <s v="CHO"/>
    <n v="0.17664979945805503"/>
    <n v="-2.42698545210727"/>
    <n v="8.8302624250090528E-2"/>
    <n v="8.1137931934085541E-2"/>
    <x v="1"/>
    <x v="1"/>
    <n v="1.193213156056609"/>
    <n v="0.54404796577182801"/>
    <n v="1"/>
    <n v="0"/>
    <n v="0"/>
    <s v="QTU24P"/>
  </r>
  <r>
    <x v="1940"/>
    <n v="1"/>
    <d v="2011-05-22T00:00:00"/>
    <d v="2011-05-22T00:00:00"/>
    <d v="2011-11-15T00:00:00"/>
    <n v="43"/>
    <n v="16.27906977"/>
    <n v="2.3255813949999999"/>
    <n v="62.77"/>
    <n v="1.6949152542372899E-2"/>
    <n v="0"/>
    <n v="0"/>
    <n v="0"/>
    <n v="0"/>
    <n v="0"/>
    <s v="Tuesday"/>
    <s v="CHO"/>
    <n v="8.911207420734403"/>
    <n v="6.3075721691690774"/>
    <n v="548.71115249798333"/>
    <n v="0.99818086281230456"/>
    <x v="0"/>
    <x v="0"/>
    <n v="7414.6082474429641"/>
    <n v="0.99986514929502313"/>
    <n v="1"/>
    <n v="1"/>
    <n v="1"/>
    <s v="MJVMH9"/>
  </r>
  <r>
    <x v="1941"/>
    <n v="0"/>
    <d v="2009-01-06T00:00:00"/>
    <d v="2009-01-06T00:00:00"/>
    <d v="2009-05-07T00:00:00"/>
    <n v="4"/>
    <n v="25"/>
    <n v="0"/>
    <n v="17.95"/>
    <n v="2.4793388429752101E-2"/>
    <n v="0"/>
    <n v="0"/>
    <n v="0"/>
    <n v="1"/>
    <n v="0"/>
    <s v="Friday"/>
    <s v="CHO"/>
    <n v="1.0326529254289989"/>
    <n v="-1.5709823261363263"/>
    <n v="0.2078409144821165"/>
    <n v="0.17207639846447165"/>
    <x v="1"/>
    <x v="1"/>
    <n v="2.8085067191719819"/>
    <n v="0.73742989740151677"/>
    <n v="1"/>
    <n v="0"/>
    <n v="0"/>
    <s v="4LR3S5"/>
  </r>
  <r>
    <x v="1942"/>
    <n v="0"/>
    <d v="2010-11-20T00:00:00"/>
    <d v="2011-02-19T00:00:00"/>
    <d v="2011-02-19T00:00:00"/>
    <n v="0"/>
    <n v="0"/>
    <n v="0"/>
    <n v="30.33"/>
    <n v="0"/>
    <n v="0"/>
    <n v="0"/>
    <n v="0"/>
    <n v="0"/>
    <n v="0"/>
    <s v="Thursday"/>
    <s v="RIC"/>
    <n v="-0.10607428869414483"/>
    <n v="-2.7097095402594702"/>
    <n v="6.6556135785653503E-2"/>
    <n v="6.2402843650256154E-2"/>
    <x v="1"/>
    <x v="1"/>
    <n v="0.8993578334751523"/>
    <n v="0.47350626491988923"/>
    <n v="0"/>
    <n v="0"/>
    <n v="0"/>
    <s v="TMB9PZ"/>
  </r>
  <r>
    <x v="1943"/>
    <n v="1"/>
    <d v="2010-09-02T00:00:00"/>
    <d v="2012-05-01T00:00:00"/>
    <d v="2012-05-01T00:00:00"/>
    <n v="31"/>
    <n v="54.838709680000001"/>
    <n v="0"/>
    <n v="46.12"/>
    <n v="0"/>
    <n v="0"/>
    <n v="0"/>
    <n v="0"/>
    <n v="1"/>
    <n v="0"/>
    <s v="Friday"/>
    <s v="RIC"/>
    <n v="6.6603902347430282"/>
    <n v="4.0567549831777026"/>
    <n v="57.786488372983712"/>
    <n v="0.98298928839471955"/>
    <x v="0"/>
    <x v="0"/>
    <n v="780.85559466128529"/>
    <n v="0.99872099143776905"/>
    <n v="1"/>
    <n v="1"/>
    <n v="1"/>
    <s v="HZBD8W"/>
  </r>
  <r>
    <x v="1944"/>
    <n v="0"/>
    <d v="2010-09-02T00:00:00"/>
    <d v="2011-03-15T00:00:00"/>
    <d v="2011-03-15T00:00:00"/>
    <n v="0"/>
    <n v="0"/>
    <n v="0"/>
    <n v="63.5"/>
    <n v="0"/>
    <n v="0"/>
    <n v="0"/>
    <n v="0"/>
    <n v="0"/>
    <n v="0"/>
    <s v="Wednesday"/>
    <s v="CHO"/>
    <n v="-0.22208101985091319"/>
    <n v="-2.8257162714162383"/>
    <n v="5.9266190944181785E-2"/>
    <n v="5.5950233709767129E-2"/>
    <x v="1"/>
    <x v="1"/>
    <n v="0.80085047691986655"/>
    <n v="0.4447068133550004"/>
    <n v="0"/>
    <n v="0"/>
    <n v="0"/>
    <s v="HME2FU"/>
  </r>
  <r>
    <x v="1945"/>
    <n v="0"/>
    <d v="2012-05-25T00:00:00"/>
    <d v="2012-06-06T00:00:00"/>
    <d v="2013-08-13T00:00:00"/>
    <n v="5"/>
    <n v="40"/>
    <n v="20"/>
    <n v="45.34"/>
    <n v="1.38568129330254E-2"/>
    <n v="0"/>
    <n v="0"/>
    <n v="0"/>
    <n v="0"/>
    <n v="0"/>
    <s v="Wednesday"/>
    <s v="CHO"/>
    <n v="1.2762762157447871"/>
    <n v="-1.327359035820538"/>
    <n v="0.26517665940936913"/>
    <n v="0.20959654719931628"/>
    <x v="1"/>
    <x v="1"/>
    <n v="3.5832715207903627"/>
    <n v="0.7818152392971135"/>
    <n v="1"/>
    <n v="0"/>
    <n v="0"/>
    <s v="FBW4DM"/>
  </r>
  <r>
    <x v="1946"/>
    <n v="0"/>
    <d v="2010-05-29T00:00:00"/>
    <d v="2010-06-10T00:00:00"/>
    <d v="2010-06-17T00:00:00"/>
    <n v="0"/>
    <n v="0"/>
    <n v="0"/>
    <n v="24.03"/>
    <n v="0.42857142857142899"/>
    <n v="0"/>
    <n v="0"/>
    <n v="0"/>
    <n v="1"/>
    <n v="0"/>
    <s v="Friday"/>
    <s v="CHO"/>
    <n v="-7.5710207708085009E-2"/>
    <n v="-2.6793454592734101"/>
    <n v="6.8608046221255686E-2"/>
    <n v="6.4203190743194499E-2"/>
    <x v="1"/>
    <x v="1"/>
    <n v="0.92708482967263894"/>
    <n v="0.4810814840102946"/>
    <n v="0"/>
    <n v="0"/>
    <n v="0"/>
    <s v="RQ9VFU"/>
  </r>
  <r>
    <x v="1947"/>
    <n v="0"/>
    <d v="2010-07-28T00:00:00"/>
    <d v="2010-09-13T00:00:00"/>
    <d v="2010-09-13T00:00:00"/>
    <n v="0"/>
    <n v="0"/>
    <n v="0"/>
    <n v="100.79"/>
    <n v="0"/>
    <n v="0"/>
    <n v="0"/>
    <n v="0"/>
    <n v="0"/>
    <n v="0"/>
    <s v="Monday"/>
    <s v="CHO"/>
    <n v="-0.35249678725627626"/>
    <n v="-2.9561320388216012"/>
    <n v="5.20197388675398E-2"/>
    <n v="4.9447493184431229E-2"/>
    <x v="1"/>
    <x v="1"/>
    <n v="0.70293082814369678"/>
    <n v="0.41277708790434914"/>
    <n v="0"/>
    <n v="0"/>
    <n v="0"/>
    <s v="NC5K9A"/>
  </r>
  <r>
    <x v="1948"/>
    <n v="1"/>
    <d v="2010-08-23T00:00:00"/>
    <d v="2010-09-15T00:00:00"/>
    <d v="2010-11-10T00:00:00"/>
    <n v="45"/>
    <n v="0"/>
    <n v="0"/>
    <n v="18.62"/>
    <n v="5.3571428571428603E-2"/>
    <n v="0"/>
    <n v="0"/>
    <n v="0"/>
    <n v="0"/>
    <n v="0"/>
    <s v="Thursday"/>
    <s v="CHO"/>
    <n v="9.4220134150460186"/>
    <n v="6.818378163480693"/>
    <n v="914.50063617193837"/>
    <n v="0.99890770146902208"/>
    <x v="0"/>
    <x v="0"/>
    <n v="12357.437840261891"/>
    <n v="0.9999190836242472"/>
    <n v="1"/>
    <n v="1"/>
    <n v="1"/>
    <s v="ARQXVK"/>
  </r>
  <r>
    <x v="1949"/>
    <n v="0"/>
    <d v="2010-06-07T00:00:00"/>
    <d v="2010-10-17T00:00:00"/>
    <d v="2010-11-09T00:00:00"/>
    <n v="12"/>
    <n v="16.666666670000001"/>
    <n v="8.3333333330000006"/>
    <n v="135.71"/>
    <n v="0.30434782608695699"/>
    <n v="0"/>
    <n v="0"/>
    <n v="0"/>
    <n v="0"/>
    <n v="0"/>
    <s v="Monday"/>
    <s v="CHO"/>
    <n v="2.0427808749770753"/>
    <n v="-0.56085437658824988"/>
    <n v="0.57072124461800544"/>
    <n v="0.36334979651771571"/>
    <x v="1"/>
    <x v="1"/>
    <n v="7.712025585904466"/>
    <n v="0.88521613141059408"/>
    <n v="1"/>
    <n v="0"/>
    <n v="0"/>
    <s v="YCTGDX"/>
  </r>
  <r>
    <x v="1950"/>
    <n v="1"/>
    <d v="2011-10-17T00:00:00"/>
    <d v="2011-10-17T00:00:00"/>
    <d v="2011-10-25T00:00:00"/>
    <n v="44"/>
    <n v="6.8181818180000002"/>
    <n v="0"/>
    <n v="51.11"/>
    <n v="0.25"/>
    <n v="0"/>
    <n v="0"/>
    <n v="0"/>
    <n v="0"/>
    <n v="0"/>
    <s v="Tuesday"/>
    <s v="CHO"/>
    <n v="8.9796293920582997"/>
    <n v="6.3759941404929741"/>
    <n v="587.56926708688593"/>
    <n v="0.99830096463420614"/>
    <x v="0"/>
    <x v="0"/>
    <n v="7939.6890583565355"/>
    <n v="0.99987406634453879"/>
    <n v="1"/>
    <n v="1"/>
    <n v="1"/>
    <s v="P85WE5"/>
  </r>
  <r>
    <x v="1951"/>
    <n v="0"/>
    <d v="2011-06-17T00:00:00"/>
    <d v="2011-11-03T00:00:00"/>
    <d v="2012-03-30T00:00:00"/>
    <n v="0"/>
    <n v="0"/>
    <n v="0"/>
    <n v="58.63"/>
    <n v="4.0540540540540501E-2"/>
    <n v="0"/>
    <n v="0"/>
    <n v="0"/>
    <n v="1"/>
    <n v="0"/>
    <s v="Friday"/>
    <s v="RIC"/>
    <n v="3.484149536537226E-2"/>
    <n v="-2.5687937561999528"/>
    <n v="7.662792165398892E-2"/>
    <n v="7.1174005534119816E-2"/>
    <x v="1"/>
    <x v="1"/>
    <n v="1.0354555712846887"/>
    <n v="0.50870949279976441"/>
    <n v="1"/>
    <n v="0"/>
    <n v="0"/>
    <s v="YA2NN6"/>
  </r>
  <r>
    <x v="1952"/>
    <n v="1"/>
    <d v="2011-05-14T00:00:00"/>
    <d v="2011-05-28T00:00:00"/>
    <d v="2011-07-10T00:00:00"/>
    <n v="42"/>
    <n v="14.28571429"/>
    <n v="0"/>
    <n v="34.86"/>
    <n v="4.6511627906976702E-2"/>
    <n v="0"/>
    <n v="0"/>
    <n v="0"/>
    <n v="0"/>
    <n v="0"/>
    <s v="Tuesday"/>
    <s v="RIC"/>
    <n v="8.734822746160253"/>
    <n v="6.1311874945949274"/>
    <n v="459.98206270115566"/>
    <n v="0.99783071819727553"/>
    <x v="0"/>
    <x v="0"/>
    <n v="6215.6323600372789"/>
    <n v="0.99983914120345474"/>
    <n v="1"/>
    <n v="1"/>
    <n v="1"/>
    <s v="MXJPET"/>
  </r>
  <r>
    <x v="1953"/>
    <n v="0"/>
    <d v="2011-11-14T00:00:00"/>
    <d v="2011-11-14T00:00:00"/>
    <d v="2011-11-14T00:00:00"/>
    <n v="4"/>
    <n v="75"/>
    <n v="25"/>
    <n v="51.91"/>
    <n v="0"/>
    <n v="0"/>
    <n v="0"/>
    <n v="0"/>
    <n v="0"/>
    <n v="0"/>
    <s v="Monday"/>
    <s v="RIC"/>
    <n v="1.1463913580328497"/>
    <n v="-1.4572438935324754"/>
    <n v="0.23287722548707079"/>
    <n v="0.18888922649622988"/>
    <x v="1"/>
    <x v="1"/>
    <n v="3.1468166609651975"/>
    <n v="0.75885116662783836"/>
    <n v="1"/>
    <n v="0"/>
    <n v="0"/>
    <s v="YUC6KN"/>
  </r>
  <r>
    <x v="1954"/>
    <n v="1"/>
    <d v="2012-08-28T00:00:00"/>
    <d v="2012-08-14T00:00:00"/>
    <d v="2012-08-14T00:00:00"/>
    <n v="45"/>
    <n v="0"/>
    <n v="0"/>
    <n v="40"/>
    <n v="0"/>
    <n v="0"/>
    <n v="0"/>
    <n v="0"/>
    <n v="0"/>
    <n v="0"/>
    <s v="Thursday"/>
    <s v="DCX"/>
    <n v="9.3792093627015412"/>
    <n v="6.7755741111362155"/>
    <n v="876.18224464967295"/>
    <n v="0.99885998604497594"/>
    <x v="0"/>
    <x v="0"/>
    <n v="11839.650183648182"/>
    <n v="0.99991554517830605"/>
    <n v="1"/>
    <n v="1"/>
    <n v="1"/>
    <s v="KSW3SH"/>
  </r>
  <r>
    <x v="1955"/>
    <n v="0"/>
    <d v="2012-08-28T00:00:00"/>
    <d v="2012-07-24T00:00:00"/>
    <d v="2012-07-24T00:00:00"/>
    <n v="0"/>
    <n v="0"/>
    <n v="0"/>
    <n v="66.7"/>
    <n v="0"/>
    <n v="0"/>
    <n v="0"/>
    <n v="0"/>
    <n v="0"/>
    <n v="0"/>
    <s v="Thursday"/>
    <s v="DCX"/>
    <n v="-0.23327250431584112"/>
    <n v="-2.8369077558811662"/>
    <n v="5.8606612006952878E-2"/>
    <n v="5.5362030939750027E-2"/>
    <x v="1"/>
    <x v="1"/>
    <n v="0.79193773766615672"/>
    <n v="0.44194489630961553"/>
    <n v="0"/>
    <n v="0"/>
    <n v="0"/>
    <s v="HLWC9E"/>
  </r>
  <r>
    <x v="1956"/>
    <n v="1"/>
    <d v="2010-10-13T00:00:00"/>
    <d v="2011-09-05T00:00:00"/>
    <d v="2012-08-20T00:00:00"/>
    <n v="46"/>
    <n v="4.3478260869999996"/>
    <n v="2.1739130430000002"/>
    <n v="95.78"/>
    <n v="0.10285714285714299"/>
    <n v="1"/>
    <n v="0"/>
    <n v="0"/>
    <n v="0"/>
    <n v="0"/>
    <s v="Tuesday"/>
    <s v="CHO"/>
    <n v="9.8954350595435674"/>
    <n v="7.2917998079782418"/>
    <n v="1468.2108181802073"/>
    <n v="0.99931936248520237"/>
    <x v="0"/>
    <x v="0"/>
    <n v="19839.596829597805"/>
    <n v="0.99994959829038466"/>
    <n v="1"/>
    <n v="1"/>
    <n v="1"/>
    <s v="354CLY"/>
  </r>
  <r>
    <x v="1957"/>
    <n v="0"/>
    <d v="2010-07-18T00:00:00"/>
    <d v="2010-08-06T00:00:00"/>
    <d v="2010-08-06T00:00:00"/>
    <n v="0"/>
    <n v="0"/>
    <n v="0"/>
    <n v="62.66"/>
    <n v="0"/>
    <n v="0"/>
    <n v="0"/>
    <n v="0"/>
    <n v="1"/>
    <n v="0"/>
    <s v="Friday"/>
    <s v="CHO"/>
    <n v="4.494001666143474E-2"/>
    <n v="-2.5586952349038903"/>
    <n v="7.7405670801279344E-2"/>
    <n v="7.1844499151106037E-2"/>
    <x v="1"/>
    <x v="1"/>
    <n v="1.0459651175472142"/>
    <n v="0.51123311369118518"/>
    <n v="1"/>
    <n v="0"/>
    <n v="0"/>
    <s v="9ZBHVD"/>
  </r>
  <r>
    <x v="1958"/>
    <n v="1"/>
    <d v="2011-10-10T00:00:00"/>
    <d v="2011-10-10T00:00:00"/>
    <d v="2012-03-11T00:00:00"/>
    <n v="37"/>
    <n v="40.540540540000002"/>
    <n v="0"/>
    <n v="223.12"/>
    <n v="1.30718954248366E-2"/>
    <n v="0"/>
    <n v="0"/>
    <n v="0"/>
    <n v="0"/>
    <n v="0"/>
    <s v="Tuesday"/>
    <s v="RIC"/>
    <n v="7.0386909733176184"/>
    <n v="4.4350557217522937"/>
    <n v="84.356825267454582"/>
    <n v="0.98828447523831131"/>
    <x v="0"/>
    <x v="0"/>
    <n v="1139.8944772832406"/>
    <n v="0.99912349474915396"/>
    <n v="1"/>
    <n v="1"/>
    <n v="1"/>
    <s v="3SD7DA"/>
  </r>
  <r>
    <x v="1959"/>
    <n v="0"/>
    <d v="2011-01-07T00:00:00"/>
    <d v="2011-01-07T00:00:00"/>
    <d v="2011-01-07T00:00:00"/>
    <n v="0"/>
    <n v="0"/>
    <n v="0"/>
    <n v="60.49"/>
    <n v="0"/>
    <n v="0"/>
    <n v="0"/>
    <n v="0"/>
    <n v="1"/>
    <n v="0"/>
    <s v="Friday"/>
    <s v="CHO"/>
    <n v="5.2529242064213943E-2"/>
    <n v="-2.5511060095011113"/>
    <n v="7.7995354676064485E-2"/>
    <n v="7.2352217788083081E-2"/>
    <x v="1"/>
    <x v="1"/>
    <n v="1.0539333808155325"/>
    <n v="0.51312929166040366"/>
    <n v="1"/>
    <n v="0"/>
    <n v="0"/>
    <s v="UCNCLJ"/>
  </r>
  <r>
    <x v="1960"/>
    <n v="0"/>
    <d v="2012-06-17T00:00:00"/>
    <d v="2012-06-17T00:00:00"/>
    <d v="2012-06-17T00:00:00"/>
    <n v="0"/>
    <n v="0"/>
    <n v="0"/>
    <n v="84.92"/>
    <n v="0"/>
    <n v="0"/>
    <n v="0"/>
    <n v="0"/>
    <n v="0"/>
    <n v="0"/>
    <s v="Monday"/>
    <s v="RIC"/>
    <n v="-0.29699401898802441"/>
    <n v="-2.9006292705533494"/>
    <n v="5.4988606456077178E-2"/>
    <n v="5.2122464754188365E-2"/>
    <x v="1"/>
    <x v="1"/>
    <n v="0.74304845653036644"/>
    <n v="0.4262924841512698"/>
    <n v="0"/>
    <n v="0"/>
    <n v="0"/>
    <s v="5NZPJJ"/>
  </r>
  <r>
    <x v="1961"/>
    <n v="0"/>
    <d v="2013-04-17T00:00:00"/>
    <d v="2013-08-27T00:00:00"/>
    <d v="2013-08-27T00:00:00"/>
    <n v="0"/>
    <n v="0"/>
    <n v="0"/>
    <n v="115"/>
    <n v="0"/>
    <n v="0"/>
    <n v="0"/>
    <n v="0"/>
    <n v="0"/>
    <n v="0"/>
    <s v="Wednesday"/>
    <s v="RIC"/>
    <n v="-0.40219397295834675"/>
    <n v="-3.005829224523672"/>
    <n v="4.9497692605529262E-2"/>
    <n v="4.7163221943484324E-2"/>
    <x v="1"/>
    <x v="1"/>
    <n v="0.66885099410058491"/>
    <n v="0.40078532862729144"/>
    <n v="0"/>
    <n v="0"/>
    <n v="0"/>
    <s v="7BCAGW"/>
  </r>
  <r>
    <x v="1962"/>
    <n v="1"/>
    <d v="2012-04-22T00:00:00"/>
    <d v="2012-05-06T00:00:00"/>
    <d v="2012-11-01T00:00:00"/>
    <n v="43"/>
    <n v="27.906976740000001"/>
    <n v="4.651162791"/>
    <n v="318.70999999999998"/>
    <n v="1.11731843575419E-2"/>
    <n v="0"/>
    <n v="0"/>
    <n v="0"/>
    <n v="0"/>
    <n v="0"/>
    <s v="Wednesday"/>
    <s v="CHO"/>
    <n v="8.0643635538222842"/>
    <n v="5.4607283022569586"/>
    <n v="235.26870871582736"/>
    <n v="0.995767530937824"/>
    <x v="0"/>
    <x v="0"/>
    <n v="3179.1322266154257"/>
    <n v="0.9996855476663421"/>
    <n v="1"/>
    <n v="1"/>
    <n v="1"/>
    <s v="2VRB4P"/>
  </r>
  <r>
    <x v="1963"/>
    <n v="1"/>
    <d v="2012-01-16T00:00:00"/>
    <d v="2012-01-18T00:00:00"/>
    <d v="2013-11-06T00:00:00"/>
    <n v="50"/>
    <n v="2"/>
    <n v="2"/>
    <n v="45.79"/>
    <n v="1.0638297872340399E-2"/>
    <n v="0"/>
    <n v="0"/>
    <n v="0"/>
    <n v="0"/>
    <n v="0"/>
    <s v="Monday"/>
    <s v="RIC"/>
    <n v="10.448833067157606"/>
    <n v="7.8451978155922806"/>
    <n v="2553.442724372313"/>
    <n v="0.99960852518224075"/>
    <x v="0"/>
    <x v="0"/>
    <n v="34504.087254858132"/>
    <n v="0.99997101876622962"/>
    <n v="1"/>
    <n v="1"/>
    <n v="1"/>
    <s v="CTEGGM"/>
  </r>
  <r>
    <x v="1964"/>
    <n v="1"/>
    <d v="2012-07-01T00:00:00"/>
    <d v="2012-07-02T00:00:00"/>
    <d v="2012-07-02T00:00:00"/>
    <n v="45"/>
    <n v="8.8888888890000004"/>
    <n v="0"/>
    <n v="56.18"/>
    <n v="0"/>
    <n v="0"/>
    <n v="0"/>
    <n v="0"/>
    <n v="0"/>
    <n v="0"/>
    <s v="Tuesday"/>
    <s v="RIC"/>
    <n v="9.3226224193757492"/>
    <n v="6.7189871678104236"/>
    <n v="827.97848339560835"/>
    <n v="0.9987936960729018"/>
    <x v="0"/>
    <x v="0"/>
    <n v="11188.283787822153"/>
    <n v="0.99991062877490977"/>
    <n v="1"/>
    <n v="1"/>
    <n v="1"/>
    <s v="6LMKH7"/>
  </r>
  <r>
    <x v="1965"/>
    <n v="0"/>
    <d v="2011-10-30T00:00:00"/>
    <d v="2011-10-30T00:00:00"/>
    <d v="2011-10-30T00:00:00"/>
    <n v="0"/>
    <n v="0"/>
    <n v="0"/>
    <n v="51.73"/>
    <n v="0"/>
    <n v="0"/>
    <n v="0"/>
    <n v="0"/>
    <n v="0"/>
    <n v="0"/>
    <s v="Monday"/>
    <s v="RIC"/>
    <n v="-0.18091734105335022"/>
    <n v="-2.7845525926186756"/>
    <n v="6.1756713260214917E-2"/>
    <n v="5.8164655319753664E-2"/>
    <x v="1"/>
    <x v="1"/>
    <n v="0.83450433509430566"/>
    <n v="0.45489362937450167"/>
    <n v="0"/>
    <n v="0"/>
    <n v="0"/>
    <s v="H2QQWA"/>
  </r>
  <r>
    <x v="1966"/>
    <n v="0"/>
    <d v="2012-08-28T00:00:00"/>
    <d v="2013-07-22T00:00:00"/>
    <d v="2013-07-22T00:00:00"/>
    <n v="0"/>
    <n v="0"/>
    <n v="0"/>
    <n v="49.01"/>
    <n v="0"/>
    <n v="0"/>
    <n v="0"/>
    <n v="0"/>
    <n v="0"/>
    <n v="0"/>
    <s v="Tuesday"/>
    <s v="CHO"/>
    <n v="-0.17140457925816149"/>
    <n v="-2.7750398308234865"/>
    <n v="6.2346993308130816E-2"/>
    <n v="5.8687974551500648E-2"/>
    <x v="1"/>
    <x v="1"/>
    <n v="0.84248065431372254"/>
    <n v="0.45725346007908307"/>
    <n v="0"/>
    <n v="0"/>
    <n v="0"/>
    <s v="YG8VMD"/>
  </r>
  <r>
    <x v="1967"/>
    <n v="1"/>
    <d v="2011-05-22T00:00:00"/>
    <d v="2011-11-07T00:00:00"/>
    <d v="2011-11-07T00:00:00"/>
    <n v="16"/>
    <n v="0"/>
    <n v="0"/>
    <n v="51.62"/>
    <n v="0"/>
    <n v="0"/>
    <n v="0"/>
    <n v="0"/>
    <n v="0"/>
    <n v="0"/>
    <s v="Wednesday"/>
    <s v="RIC"/>
    <n v="3.2040372928075813"/>
    <n v="0.60040204124225616"/>
    <n v="1.8228515145773478"/>
    <n v="0.64574828153873853"/>
    <x v="0"/>
    <x v="0"/>
    <n v="24.631775411014214"/>
    <n v="0.96098592532258653"/>
    <n v="1"/>
    <n v="1"/>
    <n v="1"/>
    <s v="LD7Q3M"/>
  </r>
  <r>
    <x v="1968"/>
    <n v="1"/>
    <d v="2011-11-17T00:00:00"/>
    <d v="2011-11-17T00:00:00"/>
    <d v="2011-11-17T00:00:00"/>
    <n v="17"/>
    <n v="0"/>
    <n v="0"/>
    <n v="50.67"/>
    <n v="0"/>
    <n v="0"/>
    <n v="0"/>
    <n v="0"/>
    <n v="0"/>
    <n v="0"/>
    <s v="Wednesday"/>
    <s v="RIC"/>
    <n v="3.4188953851695101"/>
    <n v="0.81526013360418492"/>
    <n v="2.2597634363051005"/>
    <n v="0.6932292727556062"/>
    <x v="0"/>
    <x v="0"/>
    <n v="30.535666234994967"/>
    <n v="0.96828987240833031"/>
    <n v="1"/>
    <n v="1"/>
    <n v="1"/>
    <s v="ZPA3LU"/>
  </r>
  <r>
    <x v="1969"/>
    <n v="1"/>
    <d v="2011-05-13T00:00:00"/>
    <d v="2011-05-22T00:00:00"/>
    <d v="2011-05-22T00:00:00"/>
    <n v="42"/>
    <n v="14.28571429"/>
    <n v="4.7619047620000003"/>
    <n v="51.23"/>
    <n v="0"/>
    <n v="0"/>
    <n v="0"/>
    <n v="0"/>
    <n v="0"/>
    <n v="0"/>
    <s v="Monday"/>
    <s v="RIC"/>
    <n v="8.797098002521107"/>
    <n v="6.1934627509557814"/>
    <n v="489.53832395841573"/>
    <n v="0.99796142329526782"/>
    <x v="0"/>
    <x v="0"/>
    <n v="6615.0193553334329"/>
    <n v="0.99984885171183879"/>
    <n v="1"/>
    <n v="1"/>
    <n v="1"/>
    <s v="RDNR65"/>
  </r>
  <r>
    <x v="1970"/>
    <n v="1"/>
    <d v="2013-06-02T00:00:00"/>
    <d v="2013-07-16T00:00:00"/>
    <d v="2013-07-16T00:00:00"/>
    <n v="32"/>
    <n v="65.625"/>
    <n v="12.5"/>
    <n v="89.75"/>
    <n v="0"/>
    <n v="1"/>
    <n v="0"/>
    <n v="0"/>
    <n v="0"/>
    <n v="0"/>
    <s v="Monday"/>
    <s v="RIC"/>
    <n v="7.2154084971636792"/>
    <n v="4.6117732455983536"/>
    <n v="100.66249078703525"/>
    <n v="0.99016353040085525"/>
    <x v="0"/>
    <x v="0"/>
    <n v="1360.2292043817101"/>
    <n v="0.99926536986072512"/>
    <n v="1"/>
    <n v="1"/>
    <n v="1"/>
    <s v="G4JPBU"/>
  </r>
  <r>
    <x v="1971"/>
    <n v="1"/>
    <d v="2012-09-01T00:00:00"/>
    <d v="2012-10-10T00:00:00"/>
    <d v="2012-10-10T00:00:00"/>
    <n v="39"/>
    <n v="35.897435899999998"/>
    <n v="5.1282051280000003"/>
    <n v="58.73"/>
    <n v="0"/>
    <n v="0"/>
    <n v="0"/>
    <n v="0"/>
    <n v="0"/>
    <n v="0"/>
    <s v="Thursday"/>
    <s v="RIC"/>
    <n v="8.1433203777853613"/>
    <n v="5.5396851262200357"/>
    <n v="254.59782065795486"/>
    <n v="0.99608760357413917"/>
    <x v="0"/>
    <x v="0"/>
    <n v="3440.3220933957869"/>
    <n v="0.99970941400634394"/>
    <n v="1"/>
    <n v="1"/>
    <n v="1"/>
    <s v="8FLU57"/>
  </r>
  <r>
    <x v="1972"/>
    <n v="1"/>
    <d v="2011-04-20T00:00:00"/>
    <d v="2011-04-20T00:00:00"/>
    <d v="2011-04-20T00:00:00"/>
    <n v="41"/>
    <n v="19.512195120000001"/>
    <n v="4.8780487800000003"/>
    <n v="39.700000000000003"/>
    <n v="0"/>
    <n v="0"/>
    <n v="0"/>
    <n v="0"/>
    <n v="0"/>
    <n v="0"/>
    <s v="Thursday"/>
    <s v="RIC"/>
    <n v="8.6281250072891122"/>
    <n v="6.0244897557237866"/>
    <n v="413.43063757926564"/>
    <n v="0.99758705098194211"/>
    <x v="0"/>
    <x v="0"/>
    <n v="5586.5936042772382"/>
    <n v="0.99982103208092399"/>
    <n v="1"/>
    <n v="1"/>
    <n v="1"/>
    <s v="LH7JYN"/>
  </r>
  <r>
    <x v="1973"/>
    <n v="1"/>
    <d v="2011-06-05T00:00:00"/>
    <d v="2011-09-28T00:00:00"/>
    <d v="2011-09-28T00:00:00"/>
    <n v="37"/>
    <n v="51.351351350000002"/>
    <n v="0"/>
    <n v="50.41"/>
    <n v="0"/>
    <n v="0"/>
    <n v="0"/>
    <n v="0"/>
    <n v="0"/>
    <n v="0"/>
    <s v="Thursday"/>
    <s v="RIC"/>
    <n v="7.6505171015103475"/>
    <n v="5.0468818499450219"/>
    <n v="155.53672073470008"/>
    <n v="0.99361172257022801"/>
    <x v="0"/>
    <x v="0"/>
    <n v="2101.7321173255705"/>
    <n v="0.99952442824658427"/>
    <n v="1"/>
    <n v="1"/>
    <n v="1"/>
    <s v="FEC7CD"/>
  </r>
  <r>
    <x v="1974"/>
    <n v="1"/>
    <d v="2012-08-28T00:00:00"/>
    <d v="2012-07-24T00:00:00"/>
    <d v="2013-11-06T00:00:00"/>
    <n v="47"/>
    <n v="12.76595745"/>
    <n v="4.255319149"/>
    <n v="60.39"/>
    <n v="1.27659574468085E-2"/>
    <n v="0"/>
    <n v="0"/>
    <n v="0"/>
    <n v="0"/>
    <n v="0"/>
    <s v="Thursday"/>
    <s v="DCX"/>
    <n v="9.8053594913502202"/>
    <n v="7.2017242397848946"/>
    <n v="1341.7422564180806"/>
    <n v="0.99925525543325966"/>
    <x v="0"/>
    <x v="0"/>
    <n v="18130.65609308314"/>
    <n v="0.9999448478398848"/>
    <n v="1"/>
    <n v="1"/>
    <n v="1"/>
    <s v="79JWVK"/>
  </r>
  <r>
    <x v="1975"/>
    <n v="0"/>
    <d v="2012-06-11T00:00:00"/>
    <d v="2012-06-11T00:00:00"/>
    <d v="2012-06-18T00:00:00"/>
    <n v="0"/>
    <n v="0"/>
    <n v="0"/>
    <n v="86.35"/>
    <n v="0.28571428571428598"/>
    <n v="1"/>
    <n v="0"/>
    <n v="0"/>
    <n v="0"/>
    <n v="0"/>
    <s v="Wednesday"/>
    <s v="RIC"/>
    <n v="4.6760109758848145E-2"/>
    <n v="-2.556875141806477"/>
    <n v="7.7546684618614692E-2"/>
    <n v="7.196596279822573E-2"/>
    <x v="1"/>
    <x v="1"/>
    <n v="1.0478706049940401"/>
    <n v="0.51168789787726343"/>
    <n v="1"/>
    <n v="0"/>
    <n v="0"/>
    <s v="P4L3B3"/>
  </r>
  <r>
    <x v="1976"/>
    <n v="0"/>
    <d v="2009-11-24T00:00:00"/>
    <d v="2010-02-25T00:00:00"/>
    <d v="2010-02-25T00:00:00"/>
    <n v="0"/>
    <n v="0"/>
    <n v="0"/>
    <n v="5.39"/>
    <n v="0"/>
    <n v="0"/>
    <n v="0"/>
    <n v="0"/>
    <n v="0"/>
    <n v="0"/>
    <s v="Thursday"/>
    <s v="CHO"/>
    <n v="-1.8850656645612945E-2"/>
    <n v="-2.6224859082109382"/>
    <n v="7.2622106358034441E-2"/>
    <n v="6.7705211301876386E-2"/>
    <x v="1"/>
    <x v="1"/>
    <n v="0.98132590580239976"/>
    <n v="0.49528747538632784"/>
    <n v="0"/>
    <n v="0"/>
    <n v="0"/>
    <s v="2HVM9M"/>
  </r>
  <r>
    <x v="1977"/>
    <n v="1"/>
    <d v="2008-11-23T00:00:00"/>
    <d v="2008-11-23T00:00:00"/>
    <d v="2009-09-30T00:00:00"/>
    <n v="38"/>
    <n v="39.473684210000002"/>
    <n v="2.6315789469999999"/>
    <n v="40.89"/>
    <n v="6.4308681672025697E-3"/>
    <n v="0"/>
    <n v="0"/>
    <n v="0"/>
    <n v="0"/>
    <n v="0"/>
    <s v="Monday"/>
    <s v="CHO"/>
    <n v="7.9422250721062184"/>
    <n v="5.3385898205408928"/>
    <n v="208.21887717548765"/>
    <n v="0.99522031657228893"/>
    <x v="0"/>
    <x v="0"/>
    <n v="2813.6140425619624"/>
    <n v="0.99964471150044798"/>
    <n v="1"/>
    <n v="1"/>
    <n v="1"/>
    <s v="F76EDM"/>
  </r>
  <r>
    <x v="1978"/>
    <n v="0"/>
    <d v="2010-11-06T00:00:00"/>
    <d v="2011-02-06T00:00:00"/>
    <d v="2012-08-03T00:00:00"/>
    <n v="0"/>
    <n v="0"/>
    <n v="0"/>
    <n v="217.4"/>
    <n v="8.2720588235294101E-2"/>
    <n v="0"/>
    <n v="0"/>
    <n v="0"/>
    <n v="0"/>
    <n v="0"/>
    <s v="Monday"/>
    <s v="CHO"/>
    <n v="-0.80968545509877876"/>
    <n v="-3.4133207066641038"/>
    <n v="3.2931662214317564E-2"/>
    <n v="3.1881743409550696E-2"/>
    <x v="1"/>
    <x v="1"/>
    <n v="0.44499801606854"/>
    <n v="0.30795752735997706"/>
    <n v="0"/>
    <n v="0"/>
    <n v="0"/>
    <s v="S74V84"/>
  </r>
  <r>
    <x v="1979"/>
    <n v="0"/>
    <d v="2010-08-06T00:00:00"/>
    <d v="2010-08-29T00:00:00"/>
    <d v="2010-09-26T00:00:00"/>
    <n v="0"/>
    <n v="0"/>
    <n v="0"/>
    <n v="28.82"/>
    <n v="0.14285714285714299"/>
    <n v="0"/>
    <n v="0"/>
    <n v="0"/>
    <n v="0"/>
    <n v="0"/>
    <s v="Monday"/>
    <s v="CHO"/>
    <n v="-0.18604411559378076"/>
    <n v="-2.7896793671591058"/>
    <n v="6.1440910730863135E-2"/>
    <n v="5.7884438134721543E-2"/>
    <x v="1"/>
    <x v="1"/>
    <n v="0.83023696777721101"/>
    <n v="0.45362266329125595"/>
    <n v="0"/>
    <n v="0"/>
    <n v="0"/>
    <s v="DF84HX"/>
  </r>
  <r>
    <x v="1980"/>
    <n v="1"/>
    <d v="2012-08-28T00:00:00"/>
    <d v="2012-09-21T00:00:00"/>
    <d v="2012-09-21T00:00:00"/>
    <n v="45"/>
    <n v="2.2222222220000001"/>
    <n v="0"/>
    <n v="53.1"/>
    <n v="0"/>
    <n v="0"/>
    <n v="0"/>
    <n v="0"/>
    <n v="0"/>
    <n v="0"/>
    <s v="Tuesday"/>
    <s v="DCX"/>
    <n v="9.3333942231732419"/>
    <n v="6.7297589716079163"/>
    <n v="836.94551400964281"/>
    <n v="0.99880660498411777"/>
    <x v="0"/>
    <x v="0"/>
    <n v="11309.453220670772"/>
    <n v="0.99991158621317022"/>
    <n v="1"/>
    <n v="1"/>
    <n v="1"/>
    <s v="EPYBW4"/>
  </r>
  <r>
    <x v="1981"/>
    <n v="0"/>
    <d v="2009-09-24T00:00:00"/>
    <d v="2009-10-26T00:00:00"/>
    <d v="2009-10-26T00:00:00"/>
    <n v="0"/>
    <n v="0"/>
    <n v="0"/>
    <n v="78.599999999999994"/>
    <n v="0"/>
    <n v="0"/>
    <n v="0"/>
    <n v="0"/>
    <n v="0"/>
    <n v="0"/>
    <s v="Wednesday"/>
    <s v="CHO"/>
    <n v="-0.27489083716979174"/>
    <n v="-2.878526088735117"/>
    <n v="5.6217561497378311E-2"/>
    <n v="5.3225361465946287E-2"/>
    <x v="1"/>
    <x v="1"/>
    <n v="0.75965504479358126"/>
    <n v="0.4317067978983879"/>
    <n v="0"/>
    <n v="0"/>
    <n v="0"/>
    <s v="Y2WT8Q"/>
  </r>
  <r>
    <x v="1982"/>
    <n v="1"/>
    <d v="2012-08-28T00:00:00"/>
    <d v="2012-07-20T00:00:00"/>
    <d v="2012-08-16T00:00:00"/>
    <n v="33"/>
    <n v="39.39393939"/>
    <n v="3.0303030299999998"/>
    <n v="44.67"/>
    <n v="0.11111111111111099"/>
    <n v="1"/>
    <n v="0"/>
    <n v="0"/>
    <n v="1"/>
    <n v="0"/>
    <s v="Sunday"/>
    <s v="DCX"/>
    <n v="7.5998828565446468"/>
    <n v="4.9962476049793221"/>
    <n v="147.85729786106648"/>
    <n v="0.99328215670733633"/>
    <x v="0"/>
    <x v="0"/>
    <n v="1997.9618332421683"/>
    <n v="0.99949974032351685"/>
    <n v="1"/>
    <n v="1"/>
    <n v="1"/>
    <s v="8D95HG"/>
  </r>
  <r>
    <x v="1983"/>
    <n v="0"/>
    <d v="2012-03-28T00:00:00"/>
    <d v="2012-04-19T00:00:00"/>
    <d v="2012-04-19T00:00:00"/>
    <n v="14"/>
    <n v="7.1428571429999996"/>
    <n v="0"/>
    <n v="22.19"/>
    <n v="0"/>
    <n v="0"/>
    <n v="0"/>
    <n v="0"/>
    <n v="0"/>
    <n v="0"/>
    <s v="Tuesday"/>
    <s v="RIC"/>
    <n v="2.8838927356731592"/>
    <n v="0.28025748410783402"/>
    <n v="1.3234705411009535"/>
    <n v="0.56960934846793454"/>
    <x v="0"/>
    <x v="1"/>
    <n v="17.883754584942565"/>
    <n v="0.94704442935318722"/>
    <n v="1"/>
    <n v="0"/>
    <n v="0"/>
    <s v="EH4XM7"/>
  </r>
  <r>
    <x v="1984"/>
    <n v="1"/>
    <d v="2012-08-28T00:00:00"/>
    <d v="2012-07-20T00:00:00"/>
    <d v="2012-07-20T00:00:00"/>
    <n v="34"/>
    <n v="14.70588235"/>
    <n v="0"/>
    <n v="57.19"/>
    <n v="0"/>
    <n v="0"/>
    <n v="0"/>
    <n v="0"/>
    <n v="1"/>
    <n v="0"/>
    <s v="Sunday"/>
    <s v="DCX"/>
    <n v="7.2562815544063772"/>
    <n v="4.6526463028410525"/>
    <n v="104.8621156448946"/>
    <n v="0.9905537500936179"/>
    <x v="0"/>
    <x v="0"/>
    <n v="1416.9777741264525"/>
    <n v="0.9992947703283882"/>
    <n v="1"/>
    <n v="1"/>
    <n v="1"/>
    <s v="JHSKS6"/>
  </r>
  <r>
    <x v="1985"/>
    <n v="0"/>
    <d v="2009-05-01T00:00:00"/>
    <d v="2009-05-08T00:00:00"/>
    <d v="2009-05-08T00:00:00"/>
    <n v="0"/>
    <n v="0"/>
    <n v="0"/>
    <n v="26.52"/>
    <n v="0"/>
    <n v="0"/>
    <n v="0"/>
    <n v="0"/>
    <n v="1"/>
    <n v="0"/>
    <s v="Friday"/>
    <s v="CHO"/>
    <n v="0.1713338443372143"/>
    <n v="-2.4323014072281111"/>
    <n v="8.7834456943229958E-2"/>
    <n v="8.0742484651608826E-2"/>
    <x v="1"/>
    <x v="1"/>
    <n v="1.1868869183651962"/>
    <n v="0.54272898538917214"/>
    <n v="1"/>
    <n v="0"/>
    <n v="0"/>
    <s v="B2FYT8"/>
  </r>
  <r>
    <x v="1986"/>
    <n v="1"/>
    <d v="2012-01-11T00:00:00"/>
    <d v="2012-01-11T00:00:00"/>
    <d v="2012-01-11T00:00:00"/>
    <n v="16"/>
    <n v="0"/>
    <n v="0"/>
    <n v="78.59"/>
    <n v="0"/>
    <n v="0"/>
    <n v="0"/>
    <n v="0"/>
    <n v="0"/>
    <n v="0"/>
    <s v="Wednesday"/>
    <s v="RIC"/>
    <n v="3.1097140628016109"/>
    <n v="0.50607881123628573"/>
    <n v="1.6587740596333012"/>
    <n v="0.62388680738899627"/>
    <x v="0"/>
    <x v="0"/>
    <n v="22.414634306611291"/>
    <n v="0.95729166695899914"/>
    <n v="1"/>
    <n v="1"/>
    <n v="1"/>
    <s v="GDC7RW"/>
  </r>
  <r>
    <x v="1987"/>
    <n v="1"/>
    <d v="2011-03-07T00:00:00"/>
    <d v="2013-09-06T00:00:00"/>
    <d v="2013-09-06T00:00:00"/>
    <n v="21"/>
    <n v="95.238095240000007"/>
    <n v="9.5238095240000007"/>
    <n v="52.56"/>
    <n v="0"/>
    <n v="0"/>
    <n v="0"/>
    <n v="0"/>
    <n v="0"/>
    <n v="0"/>
    <s v="Monday"/>
    <s v="RIC"/>
    <n v="4.4419691299987862"/>
    <n v="1.8383338784334611"/>
    <n v="6.2860561974563272"/>
    <n v="0.86275153898083912"/>
    <x v="0"/>
    <x v="0"/>
    <n v="84.942039018827714"/>
    <n v="0.98836425093683289"/>
    <n v="1"/>
    <n v="1"/>
    <n v="1"/>
    <s v="UBXZB7"/>
  </r>
  <r>
    <x v="1988"/>
    <n v="0"/>
    <d v="2011-01-16T00:00:00"/>
    <d v="2013-11-21T00:00:00"/>
    <d v="2013-11-21T00:00:00"/>
    <n v="0"/>
    <n v="0"/>
    <n v="0"/>
    <n v="59.7"/>
    <n v="0"/>
    <n v="0"/>
    <n v="0"/>
    <n v="0"/>
    <n v="0"/>
    <n v="0"/>
    <s v="Tuesday"/>
    <s v="CHO"/>
    <n v="-0.20879113204881131"/>
    <n v="-2.8124263836141363"/>
    <n v="6.0059089065645936E-2"/>
    <n v="5.6656359711592157E-2"/>
    <x v="1"/>
    <x v="1"/>
    <n v="0.81156472780400846"/>
    <n v="0.44799101867466418"/>
    <n v="0"/>
    <n v="0"/>
    <n v="0"/>
    <s v="MH8K4W"/>
  </r>
  <r>
    <x v="1989"/>
    <n v="0"/>
    <d v="2012-04-29T00:00:00"/>
    <d v="2012-05-11T00:00:00"/>
    <d v="2012-08-24T00:00:00"/>
    <n v="0"/>
    <n v="0"/>
    <n v="0"/>
    <n v="85.24"/>
    <n v="9.5238095238095205E-2"/>
    <n v="1"/>
    <n v="0"/>
    <n v="0"/>
    <n v="1"/>
    <n v="0"/>
    <s v="Friday"/>
    <s v="CHO"/>
    <n v="0.42839317261495607"/>
    <n v="-2.1752420789503693"/>
    <n v="0.11358065485674604"/>
    <n v="0.1019958943803288"/>
    <x v="1"/>
    <x v="1"/>
    <n v="1.5347893995172568"/>
    <n v="0.60548990768604016"/>
    <n v="1"/>
    <n v="0"/>
    <n v="0"/>
    <s v="2H5WQD"/>
  </r>
  <r>
    <x v="1990"/>
    <n v="1"/>
    <d v="2012-10-03T00:00:00"/>
    <d v="2012-10-03T00:00:00"/>
    <d v="2012-10-03T00:00:00"/>
    <n v="45"/>
    <n v="11.11111111"/>
    <n v="0"/>
    <n v="82.71"/>
    <n v="0"/>
    <n v="0"/>
    <n v="0"/>
    <n v="0"/>
    <n v="1"/>
    <n v="0"/>
    <s v="Friday"/>
    <s v="RIC"/>
    <n v="9.4939212903240104"/>
    <n v="6.8902860387586848"/>
    <n v="982.68246229314616"/>
    <n v="0.99898341178344396"/>
    <x v="0"/>
    <x v="0"/>
    <n v="13278.763255250404"/>
    <n v="0.99992469745274981"/>
    <n v="1"/>
    <n v="1"/>
    <n v="1"/>
    <s v="TEJENL"/>
  </r>
  <r>
    <x v="1991"/>
    <n v="1"/>
    <d v="2011-10-11T00:00:00"/>
    <d v="2011-10-11T00:00:00"/>
    <d v="2012-01-10T00:00:00"/>
    <n v="16"/>
    <n v="0"/>
    <n v="0"/>
    <n v="33.03"/>
    <n v="2.1978021978022001E-2"/>
    <n v="0"/>
    <n v="0"/>
    <n v="0"/>
    <n v="0"/>
    <n v="0"/>
    <s v="Tuesday"/>
    <s v="CHO"/>
    <n v="3.2559373138507879"/>
    <n v="0.65230206228546272"/>
    <n v="1.919955602905199"/>
    <n v="0.65752903948092445"/>
    <x v="0"/>
    <x v="0"/>
    <n v="25.943920737199765"/>
    <n v="0.96288587656734892"/>
    <n v="1"/>
    <n v="1"/>
    <n v="1"/>
    <s v="TV9H9V"/>
  </r>
  <r>
    <x v="1992"/>
    <n v="1"/>
    <d v="2011-12-13T00:00:00"/>
    <d v="2012-07-29T00:00:00"/>
    <d v="2012-07-29T00:00:00"/>
    <n v="45"/>
    <n v="0"/>
    <n v="0"/>
    <n v="70.959999999999994"/>
    <n v="0"/>
    <n v="0"/>
    <n v="0"/>
    <n v="0"/>
    <n v="0"/>
    <n v="0"/>
    <s v="Wednesday"/>
    <s v="CHO"/>
    <n v="9.2709317505033635"/>
    <n v="6.6672964989380379"/>
    <n v="786.2670546734787"/>
    <n v="0.99872978299540971"/>
    <x v="0"/>
    <x v="0"/>
    <n v="10624.646795922541"/>
    <n v="0.99990588808199576"/>
    <n v="1"/>
    <n v="1"/>
    <n v="1"/>
    <s v="6UBAQ8"/>
  </r>
  <r>
    <x v="1993"/>
    <n v="0"/>
    <d v="2013-04-27T00:00:00"/>
    <d v="2013-07-28T00:00:00"/>
    <d v="2013-07-28T00:00:00"/>
    <n v="40"/>
    <n v="10"/>
    <n v="0"/>
    <n v="88.82"/>
    <n v="0"/>
    <n v="0"/>
    <n v="0"/>
    <n v="0"/>
    <n v="0"/>
    <n v="0"/>
    <s v="Thursday"/>
    <s v="BWI"/>
    <n v="8.1507911757764688"/>
    <n v="5.5471559242111432"/>
    <n v="256.50699218278345"/>
    <n v="0.99611661030435172"/>
    <x v="0"/>
    <x v="1"/>
    <n v="3466.1202913535535"/>
    <n v="0.99971157620273698"/>
    <n v="1"/>
    <n v="0"/>
    <n v="0"/>
    <s v="P6ZXKV"/>
  </r>
  <r>
    <x v="1994"/>
    <n v="1"/>
    <d v="2011-07-23T00:00:00"/>
    <d v="2011-07-23T00:00:00"/>
    <d v="2011-07-23T00:00:00"/>
    <n v="16"/>
    <n v="0"/>
    <n v="0"/>
    <n v="50.17"/>
    <n v="0"/>
    <n v="0"/>
    <n v="0"/>
    <n v="0"/>
    <n v="0"/>
    <n v="0"/>
    <s v="Monday"/>
    <s v="CHO"/>
    <n v="3.2091084342057519"/>
    <n v="0.60547318264042671"/>
    <n v="1.8321189306839438"/>
    <n v="0.6469074835926808"/>
    <x v="0"/>
    <x v="0"/>
    <n v="24.757003884289514"/>
    <n v="0.96117560860368745"/>
    <n v="1"/>
    <n v="1"/>
    <n v="1"/>
    <s v="HKYX48"/>
  </r>
  <r>
    <x v="1995"/>
    <n v="1"/>
    <d v="2011-12-13T00:00:00"/>
    <d v="2012-01-26T00:00:00"/>
    <d v="2012-01-26T00:00:00"/>
    <n v="16"/>
    <n v="0"/>
    <n v="0"/>
    <n v="29.7"/>
    <n v="0"/>
    <n v="0"/>
    <n v="0"/>
    <n v="0"/>
    <n v="1"/>
    <n v="0"/>
    <s v="Friday"/>
    <s v="CHO"/>
    <n v="3.5447822332326422"/>
    <n v="0.94114698166731703"/>
    <n v="2.5629193546422253"/>
    <n v="0.71933128413443526"/>
    <x v="0"/>
    <x v="0"/>
    <n v="34.632142791249855"/>
    <n v="0.97193545148664007"/>
    <n v="1"/>
    <n v="1"/>
    <n v="1"/>
    <s v="YTNSFK"/>
  </r>
  <r>
    <x v="1996"/>
    <n v="1"/>
    <d v="2011-11-06T00:00:00"/>
    <d v="2011-11-10T00:00:00"/>
    <d v="2011-11-16T00:00:00"/>
    <n v="16"/>
    <n v="0"/>
    <n v="0"/>
    <n v="61.47"/>
    <n v="0.33333333333333298"/>
    <n v="0"/>
    <n v="0"/>
    <n v="0"/>
    <n v="0"/>
    <n v="0"/>
    <s v="Thursday"/>
    <s v="CHO"/>
    <n v="2.9706699512154202"/>
    <n v="0.36703469965009505"/>
    <n v="1.4434480053869021"/>
    <n v="0.59074226347547865"/>
    <x v="0"/>
    <x v="0"/>
    <n v="19.504982606556645"/>
    <n v="0.95123136560573129"/>
    <n v="1"/>
    <n v="1"/>
    <n v="1"/>
    <s v="8C7L8C"/>
  </r>
  <r>
    <x v="1997"/>
    <n v="1"/>
    <d v="2012-09-15T00:00:00"/>
    <d v="2012-09-29T00:00:00"/>
    <d v="2012-09-29T00:00:00"/>
    <n v="45"/>
    <n v="0"/>
    <n v="0"/>
    <n v="61.03"/>
    <n v="0"/>
    <n v="0"/>
    <n v="0"/>
    <n v="0"/>
    <n v="0"/>
    <n v="0"/>
    <s v="Tuesday"/>
    <s v="DCX"/>
    <n v="9.3056603257335926"/>
    <n v="6.702025074168267"/>
    <n v="814.052674151107"/>
    <n v="0.99877308543151333"/>
    <x v="0"/>
    <x v="0"/>
    <n v="11000.107514009353"/>
    <n v="0.99990910006117784"/>
    <n v="1"/>
    <n v="1"/>
    <n v="1"/>
    <s v="GH2UPP"/>
  </r>
  <r>
    <x v="1998"/>
    <n v="1"/>
    <d v="2012-05-15T00:00:00"/>
    <d v="2012-05-16T00:00:00"/>
    <d v="2012-07-05T00:00:00"/>
    <n v="47"/>
    <n v="4.255319149"/>
    <n v="0"/>
    <n v="77.59"/>
    <n v="0.08"/>
    <n v="0"/>
    <n v="0"/>
    <n v="0"/>
    <n v="1"/>
    <n v="0"/>
    <s v="Friday"/>
    <s v="CHO"/>
    <n v="9.8871584534570491"/>
    <n v="7.2835232018917235"/>
    <n v="1456.1091649768634"/>
    <n v="0.99931370962173871"/>
    <x v="0"/>
    <x v="0"/>
    <n v="19676.069958965196"/>
    <n v="0.99994917942548944"/>
    <n v="1"/>
    <n v="1"/>
    <n v="1"/>
    <s v="SVCEYB"/>
  </r>
  <r>
    <x v="1999"/>
    <n v="1"/>
    <d v="2011-11-07T00:00:00"/>
    <d v="2012-02-27T00:00:00"/>
    <d v="2012-03-06T00:00:00"/>
    <n v="16"/>
    <n v="0"/>
    <n v="0"/>
    <n v="115.39"/>
    <n v="0.25"/>
    <n v="1"/>
    <n v="0"/>
    <n v="0"/>
    <n v="0"/>
    <n v="0"/>
    <s v="Tuesday"/>
    <s v="RIC"/>
    <n v="3.3510800169799584"/>
    <n v="0.74744476541463323"/>
    <n v="2.1115974902536294"/>
    <n v="0.6786216716229293"/>
    <x v="0"/>
    <x v="0"/>
    <n v="28.533533709380841"/>
    <n v="0.96614018458338546"/>
    <n v="1"/>
    <n v="1"/>
    <n v="1"/>
    <s v="KCFDKL"/>
  </r>
  <r>
    <x v="2000"/>
    <n v="0"/>
    <d v="2011-07-12T00:00:00"/>
    <d v="2011-07-13T00:00:00"/>
    <d v="2011-09-05T00:00:00"/>
    <n v="27"/>
    <n v="74.074074069999995"/>
    <n v="0"/>
    <n v="52.61"/>
    <n v="9.2592592592592601E-2"/>
    <n v="0"/>
    <n v="0"/>
    <n v="0"/>
    <n v="1"/>
    <n v="0"/>
    <s v="Friday"/>
    <s v="RIC"/>
    <n v="5.736294869924329"/>
    <n v="3.1326596183590039"/>
    <n v="22.934896570490054"/>
    <n v="0.95821999911071576"/>
    <x v="0"/>
    <x v="1"/>
    <n v="309.91400938662684"/>
    <n v="0.99678367661215139"/>
    <n v="1"/>
    <n v="0"/>
    <n v="0"/>
    <s v="2ZEQYE"/>
  </r>
  <r>
    <x v="2001"/>
    <n v="1"/>
    <d v="2011-09-04T00:00:00"/>
    <d v="2011-09-04T00:00:00"/>
    <d v="2011-09-04T00:00:00"/>
    <n v="16"/>
    <n v="0"/>
    <n v="0"/>
    <n v="36.76"/>
    <n v="0"/>
    <n v="0"/>
    <n v="0"/>
    <n v="0"/>
    <n v="1"/>
    <n v="0"/>
    <s v="Friday"/>
    <s v="RIC"/>
    <n v="3.5200910206318947"/>
    <n v="0.91645576906656956"/>
    <n v="2.5004126270295028"/>
    <n v="0.71431939415422196"/>
    <x v="0"/>
    <x v="0"/>
    <n v="33.787503683828646"/>
    <n v="0.97125404544434557"/>
    <n v="1"/>
    <n v="1"/>
    <n v="1"/>
    <s v="X6QB5H"/>
  </r>
  <r>
    <x v="2002"/>
    <n v="1"/>
    <d v="2012-05-21T00:00:00"/>
    <d v="2012-05-24T00:00:00"/>
    <d v="2012-06-28T00:00:00"/>
    <n v="45"/>
    <n v="6.6666666670000003"/>
    <n v="0"/>
    <n v="63.67"/>
    <n v="8.5714285714285701E-2"/>
    <n v="0"/>
    <n v="0"/>
    <n v="0"/>
    <n v="0"/>
    <n v="0"/>
    <s v="Thursday"/>
    <s v="CHO"/>
    <n v="9.245276865871114"/>
    <n v="6.6416416143057884"/>
    <n v="766.35201539652917"/>
    <n v="0.99869681713224767"/>
    <x v="0"/>
    <x v="0"/>
    <n v="10355.53942713881"/>
    <n v="0.99990344265021769"/>
    <n v="1"/>
    <n v="1"/>
    <n v="1"/>
    <s v="FGWG78"/>
  </r>
  <r>
    <x v="2003"/>
    <n v="1"/>
    <d v="2011-08-11T00:00:00"/>
    <d v="2013-08-11T00:00:00"/>
    <d v="2014-01-19T00:00:00"/>
    <n v="51"/>
    <n v="70.58823529"/>
    <n v="13.725490199999999"/>
    <n v="93.3"/>
    <n v="0.13043478260869601"/>
    <n v="0"/>
    <n v="0"/>
    <n v="0"/>
    <n v="0"/>
    <n v="0"/>
    <s v="Monday"/>
    <s v="CHO"/>
    <n v="10.64869253466888"/>
    <n v="8.0450572831035547"/>
    <n v="3118.3437269535889"/>
    <n v="0.99967941974737851"/>
    <x v="0"/>
    <x v="0"/>
    <n v="42137.465241909929"/>
    <n v="0.99997626871329415"/>
    <n v="1"/>
    <n v="1"/>
    <n v="1"/>
    <s v="DA4DC7"/>
  </r>
  <r>
    <x v="2004"/>
    <n v="0"/>
    <d v="2011-11-17T00:00:00"/>
    <d v="2011-11-17T00:00:00"/>
    <d v="2011-11-17T00:00:00"/>
    <n v="0"/>
    <n v="0"/>
    <n v="0"/>
    <n v="98.9"/>
    <n v="0"/>
    <n v="0"/>
    <n v="0"/>
    <n v="0"/>
    <n v="0"/>
    <n v="0"/>
    <s v="Thursday"/>
    <s v="CHO"/>
    <n v="-0.3458868167441782"/>
    <n v="-2.9495220683095034"/>
    <n v="5.236472673121266E-2"/>
    <n v="4.9759104805673783E-2"/>
    <x v="1"/>
    <x v="1"/>
    <n v="0.70759257020527444"/>
    <n v="0.41438021138743458"/>
    <n v="0"/>
    <n v="0"/>
    <n v="0"/>
    <s v="2E883P"/>
  </r>
  <r>
    <x v="2005"/>
    <n v="0"/>
    <d v="2011-05-13T00:00:00"/>
    <d v="2011-06-10T00:00:00"/>
    <d v="2011-06-10T00:00:00"/>
    <n v="0"/>
    <n v="0"/>
    <n v="0"/>
    <n v="54.17"/>
    <n v="0"/>
    <n v="0"/>
    <n v="0"/>
    <n v="0"/>
    <n v="0"/>
    <n v="0"/>
    <s v="Monday"/>
    <s v="CHO"/>
    <n v="-0.18945084795785777"/>
    <n v="-2.7930860995231828"/>
    <n v="6.1231954123509208E-2"/>
    <n v="5.7698935548997674E-2"/>
    <x v="1"/>
    <x v="1"/>
    <n v="0.82741338495555539"/>
    <n v="0.45277844179502874"/>
    <n v="0"/>
    <n v="0"/>
    <n v="0"/>
    <s v="RA7HH9"/>
  </r>
  <r>
    <x v="2006"/>
    <n v="1"/>
    <d v="2011-05-14T00:00:00"/>
    <d v="2011-05-15T00:00:00"/>
    <d v="2011-05-15T00:00:00"/>
    <n v="44"/>
    <n v="6.8181818180000002"/>
    <n v="4.5454545450000001"/>
    <n v="60.15"/>
    <n v="0"/>
    <n v="0"/>
    <n v="0"/>
    <n v="0"/>
    <n v="0"/>
    <n v="0"/>
    <s v="Tuesday"/>
    <s v="RIC"/>
    <n v="9.1848015887125118"/>
    <n v="6.5811663371471862"/>
    <n v="721.38021131554331"/>
    <n v="0.99861568743947338"/>
    <x v="0"/>
    <x v="0"/>
    <n v="9747.8457290551123"/>
    <n v="0.99989742375376611"/>
    <n v="1"/>
    <n v="1"/>
    <n v="1"/>
    <s v="QCNUDE"/>
  </r>
  <r>
    <x v="2007"/>
    <n v="0"/>
    <d v="2012-03-22T00:00:00"/>
    <d v="2012-03-22T00:00:00"/>
    <d v="2012-03-22T00:00:00"/>
    <n v="0"/>
    <n v="0"/>
    <n v="0"/>
    <n v="26.09"/>
    <n v="0"/>
    <n v="0"/>
    <n v="0"/>
    <n v="0"/>
    <n v="1"/>
    <n v="0"/>
    <s v="Friday"/>
    <s v="CHO"/>
    <n v="0.17283770006218896"/>
    <n v="-2.4307975515031361"/>
    <n v="8.7966646666376908E-2"/>
    <n v="8.085417593996494E-2"/>
    <x v="1"/>
    <x v="1"/>
    <n v="1.1886731678463858"/>
    <n v="0.5431021795803429"/>
    <n v="1"/>
    <n v="0"/>
    <n v="0"/>
    <s v="EFKLGM"/>
  </r>
  <r>
    <x v="2008"/>
    <n v="1"/>
    <d v="2011-11-08T00:00:00"/>
    <d v="2011-11-08T00:00:00"/>
    <d v="2011-11-08T00:00:00"/>
    <n v="33"/>
    <n v="78.787878789999994"/>
    <n v="3.0303030299999998"/>
    <n v="53.85"/>
    <n v="0"/>
    <n v="0"/>
    <n v="0"/>
    <n v="0"/>
    <n v="0"/>
    <n v="0"/>
    <s v="Monday"/>
    <s v="RIC"/>
    <n v="6.850743257506581"/>
    <n v="4.2471080059412554"/>
    <n v="69.902960796138544"/>
    <n v="0.98589621662097837"/>
    <x v="0"/>
    <x v="0"/>
    <n v="944.58271402026219"/>
    <n v="0.99894245105671575"/>
    <n v="1"/>
    <n v="1"/>
    <n v="1"/>
    <s v="ATLFAM"/>
  </r>
  <r>
    <x v="2009"/>
    <n v="1"/>
    <d v="2011-11-09T00:00:00"/>
    <d v="2011-11-09T00:00:00"/>
    <d v="2011-11-09T00:00:00"/>
    <n v="39"/>
    <n v="0"/>
    <n v="0"/>
    <n v="55.31"/>
    <n v="0"/>
    <n v="0"/>
    <n v="0"/>
    <n v="0"/>
    <n v="1"/>
    <n v="0"/>
    <s v="Friday"/>
    <s v="CHO"/>
    <n v="8.3205346535865381"/>
    <n v="5.7168994020212125"/>
    <n v="303.9609994888815"/>
    <n v="0.99672089217415993"/>
    <x v="0"/>
    <x v="0"/>
    <n v="4107.3554336396519"/>
    <n v="0.99975659360146596"/>
    <n v="1"/>
    <n v="1"/>
    <n v="1"/>
    <s v="4N2WN7"/>
  </r>
  <r>
    <x v="2010"/>
    <n v="1"/>
    <d v="2011-08-03T00:00:00"/>
    <d v="2013-11-21T00:00:00"/>
    <d v="2013-12-11T00:00:00"/>
    <n v="38"/>
    <n v="65.78947368"/>
    <n v="28.94736842"/>
    <n v="90.44"/>
    <n v="0.2"/>
    <n v="1"/>
    <n v="1"/>
    <n v="0"/>
    <n v="1"/>
    <n v="0"/>
    <s v="Friday"/>
    <s v="RIC"/>
    <n v="9.7046665119670568"/>
    <n v="7.1010312604017312"/>
    <n v="1213.2175728285858"/>
    <n v="0.99917642437205845"/>
    <x v="0"/>
    <x v="0"/>
    <n v="16393.931452797708"/>
    <n v="0.99993900553943282"/>
    <n v="1"/>
    <n v="1"/>
    <n v="1"/>
    <s v="Q5BKGE"/>
  </r>
  <r>
    <x v="2011"/>
    <n v="1"/>
    <d v="2012-07-16T00:00:00"/>
    <d v="2012-07-16T00:00:00"/>
    <d v="2012-07-16T00:00:00"/>
    <n v="37"/>
    <n v="64.864864859999997"/>
    <n v="2.7027027029999999"/>
    <n v="45.43"/>
    <n v="0"/>
    <n v="0"/>
    <n v="0"/>
    <n v="0"/>
    <n v="0"/>
    <n v="0"/>
    <s v="Tuesday"/>
    <s v="RIC"/>
    <n v="7.7200198749921061"/>
    <n v="5.1163846234267805"/>
    <n v="166.73148154508866"/>
    <n v="0.99403808998293985"/>
    <x v="0"/>
    <x v="0"/>
    <n v="2253.0043585675844"/>
    <n v="0.99955634513473812"/>
    <n v="1"/>
    <n v="1"/>
    <n v="1"/>
    <s v="SNLKH7"/>
  </r>
  <r>
    <x v="2012"/>
    <n v="0"/>
    <d v="2012-10-03T00:00:00"/>
    <d v="2012-10-03T00:00:00"/>
    <d v="2012-10-03T00:00:00"/>
    <n v="0"/>
    <n v="0"/>
    <n v="0"/>
    <n v="25.32"/>
    <n v="0"/>
    <n v="0"/>
    <n v="0"/>
    <n v="0"/>
    <n v="0"/>
    <n v="0"/>
    <s v="Wednesday"/>
    <s v="CHO"/>
    <n v="-8.8552620828742074E-2"/>
    <n v="-2.6921878723940673"/>
    <n v="6.7732586885758589E-2"/>
    <n v="6.3435908688816295E-2"/>
    <x v="1"/>
    <x v="1"/>
    <n v="0.91525494799495322"/>
    <n v="0.47787629994279224"/>
    <n v="0"/>
    <n v="0"/>
    <n v="0"/>
    <s v="3VH64F"/>
  </r>
  <r>
    <x v="2013"/>
    <n v="1"/>
    <d v="2011-11-29T00:00:00"/>
    <d v="2013-11-06T00:00:00"/>
    <d v="2013-11-06T00:00:00"/>
    <n v="40"/>
    <n v="32.5"/>
    <n v="7.5"/>
    <n v="33.06"/>
    <n v="0"/>
    <n v="0"/>
    <n v="0"/>
    <n v="1"/>
    <n v="0"/>
    <n v="0"/>
    <s v="Thursday"/>
    <s v="CHO"/>
    <n v="9.3374506453797412"/>
    <n v="6.7338153938144156"/>
    <n v="840.3474134838583"/>
    <n v="0.99881143035091868"/>
    <x v="0"/>
    <x v="0"/>
    <n v="11355.422309842115"/>
    <n v="0.99991194409887929"/>
    <n v="1"/>
    <n v="1"/>
    <n v="1"/>
    <s v="82DZAW"/>
  </r>
  <r>
    <x v="2014"/>
    <n v="1"/>
    <d v="2012-06-15T00:00:00"/>
    <d v="2012-06-19T00:00:00"/>
    <d v="2012-07-09T00:00:00"/>
    <n v="37"/>
    <n v="43.243243239999998"/>
    <n v="0"/>
    <n v="59.65"/>
    <n v="0.1"/>
    <n v="1"/>
    <n v="0"/>
    <n v="0"/>
    <n v="0"/>
    <n v="0"/>
    <s v="Wednesday"/>
    <s v="RIC"/>
    <n v="8.0777830647059865"/>
    <n v="5.4741478131406609"/>
    <n v="238.44717877081803"/>
    <n v="0.99582371358420918"/>
    <x v="0"/>
    <x v="0"/>
    <n v="3222.0821651699744"/>
    <n v="0.999689737974785"/>
    <n v="1"/>
    <n v="1"/>
    <n v="1"/>
    <s v="QXNB7D"/>
  </r>
  <r>
    <x v="2015"/>
    <n v="0"/>
    <d v="2010-03-11T00:00:00"/>
    <d v="2010-03-11T00:00:00"/>
    <d v="2010-03-11T00:00:00"/>
    <n v="0"/>
    <n v="0"/>
    <n v="0"/>
    <n v="57.26"/>
    <n v="0"/>
    <n v="0"/>
    <n v="0"/>
    <n v="0"/>
    <n v="1"/>
    <n v="0"/>
    <s v="Friday"/>
    <s v="CHO"/>
    <n v="6.3825646696000576E-2"/>
    <n v="-2.5398096048693244"/>
    <n v="7.8881416998725293E-2"/>
    <n v="7.3114075148463228E-2"/>
    <x v="1"/>
    <x v="1"/>
    <n v="1.0659065382325821"/>
    <n v="0.51595099705937475"/>
    <n v="1"/>
    <n v="0"/>
    <n v="0"/>
    <s v="2PJEX2"/>
  </r>
  <r>
    <x v="2016"/>
    <n v="1"/>
    <d v="2011-04-04T00:00:00"/>
    <d v="2011-04-20T00:00:00"/>
    <d v="2012-04-16T00:00:00"/>
    <n v="46"/>
    <n v="19.565217390000001"/>
    <n v="4.3478260869999996"/>
    <n v="68.599999999999994"/>
    <n v="3.5911602209944701E-2"/>
    <n v="0"/>
    <n v="0"/>
    <n v="0"/>
    <n v="0"/>
    <n v="0"/>
    <s v="Tuesday"/>
    <s v="CHO"/>
    <n v="9.5530812020221898"/>
    <n v="6.9494459504568642"/>
    <n v="1042.5719316287207"/>
    <n v="0.99904175268643025"/>
    <x v="0"/>
    <x v="0"/>
    <n v="14088.035950454399"/>
    <n v="0.99992902282288754"/>
    <n v="1"/>
    <n v="1"/>
    <n v="1"/>
    <s v="SKUFQ"/>
  </r>
  <r>
    <x v="2017"/>
    <n v="0"/>
    <d v="2012-04-30T00:00:00"/>
    <d v="2012-04-30T00:00:00"/>
    <d v="2012-05-21T00:00:00"/>
    <n v="0"/>
    <n v="0"/>
    <n v="0"/>
    <n v="65.06"/>
    <n v="9.5238095238095205E-2"/>
    <n v="0"/>
    <n v="0"/>
    <n v="0"/>
    <n v="0"/>
    <n v="0"/>
    <s v="Tuesday"/>
    <s v="CHO"/>
    <n v="-0.28437074094858134"/>
    <n v="-2.8880059925139063"/>
    <n v="5.5687142556293895E-2"/>
    <n v="5.2749664471095338E-2"/>
    <x v="1"/>
    <x v="1"/>
    <n v="0.75248761501333994"/>
    <n v="0.42938255800889752"/>
    <n v="0"/>
    <n v="0"/>
    <n v="0"/>
    <s v="3BWNZL"/>
  </r>
  <r>
    <x v="2018"/>
    <n v="1"/>
    <d v="2010-03-03T00:00:00"/>
    <d v="2012-09-28T00:00:00"/>
    <d v="2012-09-28T00:00:00"/>
    <n v="34"/>
    <n v="58.823529409999999"/>
    <n v="8.8235294119999992"/>
    <n v="42.57"/>
    <n v="0"/>
    <n v="0"/>
    <n v="0"/>
    <n v="0"/>
    <n v="1"/>
    <n v="0"/>
    <s v="Friday"/>
    <s v="CHO"/>
    <n v="7.4774582038041943"/>
    <n v="4.8738229522388696"/>
    <n v="130.82008106993825"/>
    <n v="0.9924139024048283"/>
    <x v="0"/>
    <x v="0"/>
    <n v="1767.7418212050748"/>
    <n v="0.99943462636094693"/>
    <n v="1"/>
    <n v="1"/>
    <n v="1"/>
    <s v="YTRHW6"/>
  </r>
  <r>
    <x v="2019"/>
    <n v="1"/>
    <d v="2012-09-29T00:00:00"/>
    <d v="2012-10-14T00:00:00"/>
    <d v="2012-10-14T00:00:00"/>
    <n v="45"/>
    <n v="2.2222222220000001"/>
    <n v="0"/>
    <n v="82.99"/>
    <n v="0"/>
    <n v="0"/>
    <n v="0"/>
    <n v="0"/>
    <n v="0"/>
    <n v="0"/>
    <s v="Monday"/>
    <s v="RIC"/>
    <n v="9.2288587635930242"/>
    <n v="6.6252235120276985"/>
    <n v="753.87269333943379"/>
    <n v="0.99867527331585393"/>
    <x v="0"/>
    <x v="0"/>
    <n v="10186.909203703764"/>
    <n v="0.99990184443343522"/>
    <n v="1"/>
    <n v="1"/>
    <n v="1"/>
    <s v="9HTQFY"/>
  </r>
  <r>
    <x v="2020"/>
    <n v="1"/>
    <d v="2011-05-27T00:00:00"/>
    <d v="2011-05-27T00:00:00"/>
    <d v="2011-07-19T00:00:00"/>
    <n v="16"/>
    <n v="0"/>
    <n v="0"/>
    <n v="44.47"/>
    <n v="5.6603773584905703E-2"/>
    <n v="0"/>
    <n v="0"/>
    <n v="0"/>
    <n v="0"/>
    <n v="0"/>
    <s v="Monday"/>
    <s v="RIC"/>
    <n v="3.1952646436209422"/>
    <n v="0.59162939205561704"/>
    <n v="1.8069302158125906"/>
    <n v="0.64373891649796311"/>
    <x v="0"/>
    <x v="0"/>
    <n v="24.416634543922751"/>
    <n v="0.96065568797977996"/>
    <n v="1"/>
    <n v="1"/>
    <n v="1"/>
    <s v="TWR8UG"/>
  </r>
  <r>
    <x v="2021"/>
    <n v="0"/>
    <d v="2010-09-28T00:00:00"/>
    <d v="2010-09-28T00:00:00"/>
    <d v="2010-09-28T00:00:00"/>
    <n v="0"/>
    <n v="0"/>
    <n v="0"/>
    <n v="16.36"/>
    <n v="0"/>
    <n v="0"/>
    <n v="0"/>
    <n v="0"/>
    <n v="0"/>
    <n v="0"/>
    <s v="Monday"/>
    <s v="RIC"/>
    <n v="-5.7216464326943932E-2"/>
    <n v="-2.6608517158922691"/>
    <n v="6.9888671096276223E-2"/>
    <n v="6.532331165322447E-2"/>
    <x v="1"/>
    <x v="1"/>
    <n v="0.94438962057579601"/>
    <n v="0.48569978495160449"/>
    <n v="0"/>
    <n v="0"/>
    <n v="0"/>
    <s v="L8P8V5"/>
  </r>
  <r>
    <x v="2022"/>
    <n v="0"/>
    <d v="2011-02-13T00:00:00"/>
    <d v="2011-02-22T00:00:00"/>
    <d v="2011-02-22T00:00:00"/>
    <n v="0"/>
    <n v="0"/>
    <n v="0"/>
    <n v="133.54"/>
    <n v="0"/>
    <n v="0"/>
    <n v="0"/>
    <n v="0"/>
    <n v="0"/>
    <n v="0"/>
    <s v="Tuesday"/>
    <s v="CHO"/>
    <n v="-0.46703463607702278"/>
    <n v="-3.0706698876423477"/>
    <n v="4.6390068312857295E-2"/>
    <n v="4.4333437135593352E-2"/>
    <x v="1"/>
    <x v="1"/>
    <n v="0.62685837812129797"/>
    <n v="0.38531834519314234"/>
    <n v="0"/>
    <n v="0"/>
    <n v="0"/>
    <s v="RYPC6L"/>
  </r>
  <r>
    <x v="2023"/>
    <n v="1"/>
    <d v="2011-04-03T00:00:00"/>
    <d v="2013-08-31T00:00:00"/>
    <d v="2014-01-12T00:00:00"/>
    <n v="46"/>
    <n v="2.1739130430000002"/>
    <n v="0"/>
    <n v="47.76"/>
    <n v="4.47761194029851E-2"/>
    <n v="0"/>
    <n v="0"/>
    <n v="0"/>
    <n v="0"/>
    <n v="0"/>
    <s v="Monday"/>
    <s v="RIC"/>
    <n v="9.5368852305800917"/>
    <n v="6.9332499790147661"/>
    <n v="1025.8224694304206"/>
    <n v="0.99902612181777173"/>
    <x v="0"/>
    <x v="0"/>
    <n v="13861.704300386094"/>
    <n v="0.99992786400269884"/>
    <n v="1"/>
    <n v="1"/>
    <n v="1"/>
    <s v="9QVN68"/>
  </r>
  <r>
    <x v="2024"/>
    <n v="1"/>
    <d v="2011-05-13T00:00:00"/>
    <d v="2011-05-15T00:00:00"/>
    <d v="2011-08-20T00:00:00"/>
    <n v="45"/>
    <n v="2.2222222220000001"/>
    <n v="2.2222222220000001"/>
    <n v="50.66"/>
    <n v="2.06185567010309E-2"/>
    <n v="0"/>
    <n v="0"/>
    <n v="0"/>
    <n v="0"/>
    <n v="0"/>
    <s v="Monday"/>
    <s v="RIC"/>
    <n v="9.3724497775139088"/>
    <n v="6.7688145259485832"/>
    <n v="870.27958835642289"/>
    <n v="0.99885226279444195"/>
    <x v="0"/>
    <x v="0"/>
    <n v="11759.888939805205"/>
    <n v="0.99991497241364002"/>
    <n v="1"/>
    <n v="1"/>
    <n v="1"/>
    <s v="ZDWU7W"/>
  </r>
  <r>
    <x v="2025"/>
    <n v="1"/>
    <d v="2010-01-18T00:00:00"/>
    <d v="2010-01-18T00:00:00"/>
    <d v="2010-01-18T00:00:00"/>
    <n v="16"/>
    <n v="0"/>
    <n v="0"/>
    <n v="25.29"/>
    <n v="0"/>
    <n v="0"/>
    <n v="0"/>
    <n v="0"/>
    <n v="1"/>
    <n v="0"/>
    <s v="Friday"/>
    <s v="CHO"/>
    <n v="3.5602054977608706"/>
    <n v="0.95657024619554543"/>
    <n v="2.6027543409294651"/>
    <n v="0.72243458605006838"/>
    <x v="0"/>
    <x v="0"/>
    <n v="35.170423845894966"/>
    <n v="0.97235310251656093"/>
    <n v="1"/>
    <n v="1"/>
    <n v="1"/>
    <s v="X7UEFG"/>
  </r>
  <r>
    <x v="2026"/>
    <n v="0"/>
    <d v="2011-10-31T00:00:00"/>
    <d v="2011-11-12T00:00:00"/>
    <d v="2011-11-12T00:00:00"/>
    <n v="0"/>
    <n v="0"/>
    <n v="0"/>
    <n v="52.78"/>
    <n v="0"/>
    <n v="0"/>
    <n v="0"/>
    <n v="0"/>
    <n v="0"/>
    <n v="0"/>
    <s v="Tuesday"/>
    <s v="CHO"/>
    <n v="-0.1845895468934047"/>
    <n v="-2.7882247984587298"/>
    <n v="6.1530345785481756E-2"/>
    <n v="5.7963812367466748E-2"/>
    <x v="1"/>
    <x v="1"/>
    <n v="0.83144548320571454"/>
    <n v="0.45398320115451868"/>
    <n v="0"/>
    <n v="0"/>
    <n v="0"/>
    <s v="4GYED9"/>
  </r>
  <r>
    <x v="2027"/>
    <n v="1"/>
    <d v="2011-07-22T00:00:00"/>
    <d v="2012-01-20T00:00:00"/>
    <d v="2012-05-14T00:00:00"/>
    <n v="47"/>
    <n v="2.1276595739999999"/>
    <n v="0"/>
    <n v="209.61"/>
    <n v="6.9565217391304293E-2"/>
    <n v="0"/>
    <n v="0"/>
    <n v="0"/>
    <n v="0"/>
    <n v="0"/>
    <s v="Monday"/>
    <s v="CHO"/>
    <n v="9.1675835162475607"/>
    <n v="6.5639482646822351"/>
    <n v="709.06575439734979"/>
    <n v="0.99859167972288887"/>
    <x v="0"/>
    <x v="0"/>
    <n v="9581.4432905175545"/>
    <n v="0.99989564248180951"/>
    <n v="1"/>
    <n v="1"/>
    <n v="1"/>
    <s v="VZTJRP"/>
  </r>
  <r>
    <x v="2028"/>
    <n v="1"/>
    <d v="2011-05-18T00:00:00"/>
    <d v="2011-05-18T00:00:00"/>
    <d v="2011-05-18T00:00:00"/>
    <n v="16"/>
    <n v="0"/>
    <n v="0"/>
    <n v="50.73"/>
    <n v="0"/>
    <n v="0"/>
    <n v="0"/>
    <n v="0"/>
    <n v="0"/>
    <n v="0"/>
    <s v="Thursday"/>
    <s v="RIC"/>
    <n v="3.2071499244243897"/>
    <n v="0.60351467285906457"/>
    <n v="1.8285342193295473"/>
    <n v="0.64645999572279111"/>
    <x v="0"/>
    <x v="0"/>
    <n v="24.708564500012358"/>
    <n v="0.96110245673189887"/>
    <n v="1"/>
    <n v="1"/>
    <n v="1"/>
    <s v="LVXXMR"/>
  </r>
  <r>
    <x v="2029"/>
    <n v="1"/>
    <d v="2008-08-07T00:00:00"/>
    <d v="2008-08-12T00:00:00"/>
    <d v="2011-04-11T00:00:00"/>
    <n v="47"/>
    <n v="21.276595740000001"/>
    <n v="10.638297870000001"/>
    <n v="22.97"/>
    <n v="4.11522633744856E-3"/>
    <n v="0"/>
    <n v="0"/>
    <n v="0"/>
    <n v="0"/>
    <n v="0"/>
    <s v="Thursday"/>
    <s v="CHO"/>
    <n v="10.064403963421944"/>
    <n v="7.4607687118566179"/>
    <n v="1738.4839370447357"/>
    <n v="0.99942511685293345"/>
    <x v="0"/>
    <x v="0"/>
    <n v="23491.735640832248"/>
    <n v="0.99995743365032963"/>
    <n v="1"/>
    <n v="1"/>
    <n v="1"/>
    <s v="E4TTN5"/>
  </r>
  <r>
    <x v="2030"/>
    <n v="1"/>
    <d v="2010-09-09T00:00:00"/>
    <d v="2010-12-13T00:00:00"/>
    <d v="2010-12-13T00:00:00"/>
    <n v="44"/>
    <n v="2.2727272730000001"/>
    <n v="0"/>
    <n v="75.03"/>
    <n v="0"/>
    <n v="0"/>
    <n v="0"/>
    <n v="0"/>
    <n v="1"/>
    <n v="0"/>
    <s v="Friday"/>
    <s v="CHO"/>
    <n v="9.3092452326284363"/>
    <n v="6.7056099810631107"/>
    <n v="816.9762143741857"/>
    <n v="0.99877747056402477"/>
    <x v="0"/>
    <x v="0"/>
    <n v="11039.612644078401"/>
    <n v="0.99990942531612714"/>
    <n v="1"/>
    <n v="1"/>
    <n v="1"/>
    <s v="TDENCW"/>
  </r>
  <r>
    <x v="2031"/>
    <n v="1"/>
    <d v="2011-02-01T00:00:00"/>
    <d v="2011-02-01T00:00:00"/>
    <d v="2012-01-24T00:00:00"/>
    <n v="45"/>
    <n v="0"/>
    <n v="0"/>
    <n v="44.44"/>
    <n v="8.4033613445378096E-3"/>
    <n v="0"/>
    <n v="0"/>
    <n v="0"/>
    <n v="0"/>
    <n v="0"/>
    <s v="Wednesday"/>
    <s v="CHO"/>
    <n v="9.3586664245575406"/>
    <n v="6.755031172992215"/>
    <n v="858.3665073238617"/>
    <n v="0.99883635213674538"/>
    <x v="0"/>
    <x v="0"/>
    <n v="11598.910201767238"/>
    <n v="0.99991379243609591"/>
    <n v="1"/>
    <n v="1"/>
    <n v="1"/>
    <s v="RZ5NW9"/>
  </r>
  <r>
    <x v="2032"/>
    <n v="1"/>
    <d v="2010-08-13T00:00:00"/>
    <d v="2010-11-24T00:00:00"/>
    <d v="2011-02-04T00:00:00"/>
    <n v="16"/>
    <n v="0"/>
    <n v="0"/>
    <n v="42.36"/>
    <n v="2.7777777777777801E-2"/>
    <n v="0"/>
    <n v="0"/>
    <n v="0"/>
    <n v="0"/>
    <n v="0"/>
    <s v="Wednesday"/>
    <s v="CHO"/>
    <n v="3.2198461048551703"/>
    <n v="0.61621085328984515"/>
    <n v="1.8518976188359597"/>
    <n v="0.64935627653836914"/>
    <x v="0"/>
    <x v="0"/>
    <n v="25.024268771521925"/>
    <n v="0.96157432860921388"/>
    <n v="1"/>
    <n v="1"/>
    <n v="1"/>
    <s v="NG8ZER"/>
  </r>
  <r>
    <x v="2033"/>
    <n v="1"/>
    <d v="2011-10-08T00:00:00"/>
    <d v="2011-10-08T00:00:00"/>
    <d v="2011-11-28T00:00:00"/>
    <n v="46"/>
    <n v="19.565217390000001"/>
    <n v="0"/>
    <n v="45.78"/>
    <n v="7.8431372549019607E-2"/>
    <n v="1"/>
    <n v="0"/>
    <n v="0"/>
    <n v="0"/>
    <n v="0"/>
    <s v="Monday"/>
    <s v="CHO"/>
    <n v="10.042982939405162"/>
    <n v="7.4393476878398364"/>
    <n v="1701.6398586666232"/>
    <n v="0.99941267673553513"/>
    <x v="0"/>
    <x v="0"/>
    <n v="22993.87004038267"/>
    <n v="0.99995651203950087"/>
    <n v="1"/>
    <n v="1"/>
    <n v="1"/>
    <s v="PYBWLP"/>
  </r>
  <r>
    <x v="2034"/>
    <n v="1"/>
    <d v="2013-02-24T00:00:00"/>
    <d v="2013-10-23T00:00:00"/>
    <d v="2013-10-23T00:00:00"/>
    <n v="38"/>
    <n v="5.263157895"/>
    <n v="2.6315789469999999"/>
    <n v="128.88"/>
    <n v="0"/>
    <n v="0"/>
    <n v="1"/>
    <n v="0"/>
    <n v="0"/>
    <n v="0"/>
    <s v="Wednesday"/>
    <s v="RIC"/>
    <n v="8.3990863155729016"/>
    <n v="5.795451064007576"/>
    <n v="328.80046059176385"/>
    <n v="0.99696786354329014"/>
    <x v="0"/>
    <x v="0"/>
    <n v="4443.0053877494274"/>
    <n v="0.99977497777055879"/>
    <n v="1"/>
    <n v="1"/>
    <n v="1"/>
    <s v="65TJXF"/>
  </r>
  <r>
    <x v="2035"/>
    <n v="1"/>
    <d v="2010-09-01T00:00:00"/>
    <d v="2010-09-03T00:00:00"/>
    <d v="2010-09-03T00:00:00"/>
    <n v="44"/>
    <n v="6.8181818180000002"/>
    <n v="0"/>
    <n v="94.22"/>
    <n v="0"/>
    <n v="0"/>
    <n v="0"/>
    <n v="0"/>
    <n v="1"/>
    <n v="0"/>
    <s v="Friday"/>
    <s v="RIC"/>
    <n v="9.2421312992278217"/>
    <n v="6.6384960476624961"/>
    <n v="763.94519145697257"/>
    <n v="0.99869271679700955"/>
    <x v="0"/>
    <x v="0"/>
    <n v="10323.01656597381"/>
    <n v="0.99990313847390599"/>
    <n v="1"/>
    <n v="1"/>
    <n v="1"/>
    <s v="R2U6RS"/>
  </r>
  <r>
    <x v="2036"/>
    <n v="0"/>
    <d v="2011-06-20T00:00:00"/>
    <d v="2011-06-20T00:00:00"/>
    <d v="2011-11-15T00:00:00"/>
    <n v="0"/>
    <n v="0"/>
    <n v="0"/>
    <n v="50.93"/>
    <n v="1.35135135135135E-2"/>
    <n v="0"/>
    <n v="0"/>
    <n v="0"/>
    <n v="0"/>
    <n v="0"/>
    <s v="Monday"/>
    <s v="RIC"/>
    <n v="-0.18618373561847859"/>
    <n v="-2.7898189871838039"/>
    <n v="6.1432332948218461E-2"/>
    <n v="5.7876824590018791E-2"/>
    <x v="1"/>
    <x v="1"/>
    <n v="0.83012105816310477"/>
    <n v="0.45358805881196657"/>
    <n v="0"/>
    <n v="0"/>
    <n v="0"/>
    <s v="54DE8P"/>
  </r>
  <r>
    <x v="2037"/>
    <n v="1"/>
    <d v="2013-06-09T00:00:00"/>
    <d v="2013-07-22T00:00:00"/>
    <d v="2013-09-25T00:00:00"/>
    <n v="41"/>
    <n v="24.390243900000002"/>
    <n v="7.3170731709999997"/>
    <n v="44.5"/>
    <n v="4.6153846153846198E-2"/>
    <n v="1"/>
    <n v="0"/>
    <n v="0"/>
    <n v="0"/>
    <n v="0"/>
    <s v="Thursday"/>
    <s v="DCX"/>
    <n v="9.1500566145809827"/>
    <n v="6.5464213630156571"/>
    <n v="696.74630490319373"/>
    <n v="0.99856681433785777"/>
    <x v="0"/>
    <x v="0"/>
    <n v="9414.9733884434172"/>
    <n v="0.99989379749084384"/>
    <n v="1"/>
    <n v="1"/>
    <n v="1"/>
    <s v="UELW3G"/>
  </r>
  <r>
    <x v="2038"/>
    <n v="0"/>
    <d v="2011-04-14T00:00:00"/>
    <d v="2011-04-14T00:00:00"/>
    <d v="2011-04-14T00:00:00"/>
    <n v="0"/>
    <n v="0"/>
    <n v="0"/>
    <n v="265.97000000000003"/>
    <n v="0"/>
    <n v="0"/>
    <n v="0"/>
    <n v="0"/>
    <n v="1"/>
    <n v="0"/>
    <s v="Friday"/>
    <s v="CHO"/>
    <n v="-0.66610395413996948"/>
    <n v="-3.2697392057052945"/>
    <n v="3.801634022710821E-2"/>
    <n v="3.6624028691870675E-2"/>
    <x v="1"/>
    <x v="1"/>
    <n v="0.51370610657772275"/>
    <n v="0.33936977881336572"/>
    <n v="0"/>
    <n v="0"/>
    <n v="0"/>
    <s v="TJUEKL"/>
  </r>
  <r>
    <x v="2039"/>
    <n v="1"/>
    <d v="2011-10-03T00:00:00"/>
    <d v="2011-10-03T00:00:00"/>
    <d v="2011-10-03T00:00:00"/>
    <n v="16"/>
    <n v="0"/>
    <n v="0"/>
    <n v="50.79"/>
    <n v="0"/>
    <n v="0"/>
    <n v="0"/>
    <n v="0"/>
    <n v="0"/>
    <n v="0"/>
    <s v="Tuesday"/>
    <s v="RIC"/>
    <n v="3.2069400840906721"/>
    <n v="0.60330483252534695"/>
    <n v="1.8281505593538254"/>
    <n v="0.64641203535200775"/>
    <x v="0"/>
    <x v="0"/>
    <n v="24.703380190549627"/>
    <n v="0.96109461119173456"/>
    <n v="1"/>
    <n v="1"/>
    <n v="1"/>
    <s v="V3U58B"/>
  </r>
  <r>
    <x v="2040"/>
    <n v="1"/>
    <d v="2012-02-16T00:00:00"/>
    <d v="2012-02-16T00:00:00"/>
    <d v="2012-03-30T00:00:00"/>
    <n v="41"/>
    <n v="29.268292679999998"/>
    <n v="7.3170731709999997"/>
    <n v="142.63999999999999"/>
    <n v="9.3023255813953501E-2"/>
    <n v="0"/>
    <n v="0"/>
    <n v="0"/>
    <n v="1"/>
    <n v="0"/>
    <s v="Friday"/>
    <s v="CHO"/>
    <n v="8.5236845210921004"/>
    <n v="5.9200492695267748"/>
    <n v="372.43006287710989"/>
    <n v="0.99732212240146001"/>
    <x v="0"/>
    <x v="0"/>
    <n v="5032.5622200916896"/>
    <n v="0.99980133353750777"/>
    <n v="1"/>
    <n v="1"/>
    <n v="1"/>
    <s v="B73NUL"/>
  </r>
  <r>
    <x v="2041"/>
    <n v="0"/>
    <d v="2011-02-19T00:00:00"/>
    <d v="2011-02-25T00:00:00"/>
    <d v="2011-02-25T00:00:00"/>
    <n v="0"/>
    <n v="0"/>
    <n v="0"/>
    <n v="36.729999999999997"/>
    <n v="0"/>
    <n v="0"/>
    <n v="0"/>
    <n v="0"/>
    <n v="0"/>
    <n v="0"/>
    <s v="Thursday"/>
    <s v="RIC"/>
    <n v="-0.12845725762400065"/>
    <n v="-2.732092509189326"/>
    <n v="6.5082960390053443E-2"/>
    <n v="6.110600095059153E-2"/>
    <x v="1"/>
    <x v="1"/>
    <n v="0.87945115144687624"/>
    <n v="0.46792977341807457"/>
    <n v="0"/>
    <n v="0"/>
    <n v="0"/>
    <s v="2DLD7M"/>
  </r>
  <r>
    <x v="2042"/>
    <n v="0"/>
    <d v="2010-07-19T00:00:00"/>
    <d v="2011-02-09T00:00:00"/>
    <d v="2011-02-09T00:00:00"/>
    <n v="0"/>
    <n v="0"/>
    <n v="0"/>
    <n v="53.92"/>
    <n v="0"/>
    <n v="0"/>
    <n v="0"/>
    <n v="0"/>
    <n v="0"/>
    <n v="0"/>
    <s v="Wednesday"/>
    <s v="CHO"/>
    <n v="-0.18857651323403526"/>
    <n v="-2.7922117647993603"/>
    <n v="6.1285514758756425E-2"/>
    <n v="5.7746491313119826E-2"/>
    <x v="1"/>
    <x v="1"/>
    <n v="0.82813713756388929"/>
    <n v="0.45299508474918654"/>
    <n v="0"/>
    <n v="0"/>
    <n v="0"/>
    <s v="QRFSFC"/>
  </r>
  <r>
    <x v="2043"/>
    <n v="1"/>
    <d v="2010-04-07T00:00:00"/>
    <d v="2010-04-07T00:00:00"/>
    <d v="2010-04-07T00:00:00"/>
    <n v="16"/>
    <n v="0"/>
    <n v="0"/>
    <n v="26.42"/>
    <n v="0"/>
    <n v="0"/>
    <n v="0"/>
    <n v="0"/>
    <n v="1"/>
    <n v="0"/>
    <s v="Friday"/>
    <s v="CHO"/>
    <n v="3.556253504809193"/>
    <n v="0.95261825324386784"/>
    <n v="2.5924885726023064"/>
    <n v="0.72164142493691341"/>
    <x v="0"/>
    <x v="0"/>
    <n v="35.031704867506477"/>
    <n v="0.97224666432862006"/>
    <n v="1"/>
    <n v="1"/>
    <n v="1"/>
    <s v="CLTG7A"/>
  </r>
  <r>
    <x v="2044"/>
    <n v="1"/>
    <d v="2011-06-09T00:00:00"/>
    <d v="2011-06-27T00:00:00"/>
    <d v="2011-06-27T00:00:00"/>
    <n v="45"/>
    <n v="2.2222222220000001"/>
    <n v="0"/>
    <n v="81.11"/>
    <n v="0"/>
    <n v="0"/>
    <n v="0"/>
    <n v="0"/>
    <n v="0"/>
    <n v="0"/>
    <s v="Tuesday"/>
    <s v="CHO"/>
    <n v="9.2354337607161696"/>
    <n v="6.631798509150844"/>
    <n v="758.84573508131825"/>
    <n v="0.9986839433929402"/>
    <x v="0"/>
    <x v="0"/>
    <n v="10254.108778828841"/>
    <n v="0.99990248762625855"/>
    <n v="1"/>
    <n v="1"/>
    <n v="1"/>
    <s v="VCK6JG"/>
  </r>
  <r>
    <x v="2045"/>
    <n v="0"/>
    <d v="2010-07-06T00:00:00"/>
    <d v="2010-07-06T00:00:00"/>
    <d v="2010-07-06T00:00:00"/>
    <n v="0"/>
    <n v="0"/>
    <n v="0"/>
    <n v="26.01"/>
    <n v="0"/>
    <n v="0"/>
    <n v="0"/>
    <n v="0"/>
    <n v="0"/>
    <n v="0"/>
    <s v="Tuesday"/>
    <s v="CHO"/>
    <n v="-9.0965784666492161E-2"/>
    <n v="-2.6946010362318171"/>
    <n v="6.7569334113515109E-2"/>
    <n v="6.3292689246851705E-2"/>
    <x v="1"/>
    <x v="1"/>
    <n v="0.91304895063917879"/>
    <n v="0.47727422256190322"/>
    <n v="0"/>
    <n v="0"/>
    <n v="0"/>
    <s v="TXM2WZ"/>
  </r>
  <r>
    <x v="2046"/>
    <n v="0"/>
    <d v="2011-10-03T00:00:00"/>
    <d v="2011-10-03T00:00:00"/>
    <d v="2011-10-03T00:00:00"/>
    <n v="0"/>
    <n v="0"/>
    <n v="0"/>
    <n v="7.18"/>
    <n v="0"/>
    <n v="0"/>
    <n v="0"/>
    <n v="0"/>
    <n v="0"/>
    <n v="0"/>
    <s v="Wednesday"/>
    <s v="CHO"/>
    <n v="-2.5110893268181996E-2"/>
    <n v="-2.628746144833507"/>
    <n v="7.2168894873902614E-2"/>
    <n v="6.7311125345032863E-2"/>
    <x v="1"/>
    <x v="1"/>
    <n v="0.97520176272132342"/>
    <n v="0.49372260653400013"/>
    <n v="0"/>
    <n v="0"/>
    <n v="0"/>
    <s v="9B5FFQ"/>
  </r>
  <r>
    <x v="2047"/>
    <n v="1"/>
    <d v="2012-05-19T00:00:00"/>
    <d v="2012-06-04T00:00:00"/>
    <d v="2012-09-17T00:00:00"/>
    <n v="47"/>
    <n v="2.1276595739999999"/>
    <n v="0"/>
    <n v="40.450000000000003"/>
    <n v="0.14285714285714299"/>
    <n v="0"/>
    <n v="0"/>
    <n v="0"/>
    <n v="0"/>
    <n v="0"/>
    <s v="Tuesday"/>
    <s v="RIC"/>
    <n v="9.7154559923899448"/>
    <n v="7.1118207408246192"/>
    <n v="1226.3784318203245"/>
    <n v="0.99918525535884084"/>
    <x v="0"/>
    <x v="0"/>
    <n v="16571.771128881086"/>
    <n v="0.99993966006093826"/>
    <n v="1"/>
    <n v="1"/>
    <n v="1"/>
    <s v="KB49D9"/>
  </r>
  <r>
    <x v="2048"/>
    <n v="1"/>
    <d v="2011-01-17T00:00:00"/>
    <d v="2011-02-10T00:00:00"/>
    <d v="2011-04-21T00:00:00"/>
    <n v="18"/>
    <n v="0"/>
    <n v="0"/>
    <n v="52.54"/>
    <n v="0.128571428571429"/>
    <n v="0"/>
    <n v="0"/>
    <n v="0"/>
    <n v="0"/>
    <n v="0"/>
    <s v="Thursday"/>
    <s v="CHO"/>
    <n v="3.5471652540783496"/>
    <n v="0.94353000251302444"/>
    <n v="2.5690341278124618"/>
    <n v="0.71981214967733531"/>
    <x v="0"/>
    <x v="0"/>
    <n v="34.714770321914905"/>
    <n v="0.9720003799272261"/>
    <n v="1"/>
    <n v="1"/>
    <n v="1"/>
    <s v="TE79PB"/>
  </r>
  <r>
    <x v="2049"/>
    <n v="0"/>
    <d v="2010-09-03T00:00:00"/>
    <d v="2011-01-05T00:00:00"/>
    <d v="2011-02-02T00:00:00"/>
    <n v="4"/>
    <n v="25"/>
    <n v="0"/>
    <n v="99.63"/>
    <n v="0.14285714285714299"/>
    <n v="0"/>
    <n v="0"/>
    <n v="0"/>
    <n v="0"/>
    <n v="0"/>
    <s v="Thursday"/>
    <s v="CHO"/>
    <n v="0.41245179887634881"/>
    <n v="-2.1911834526889762"/>
    <n v="0.11178437878240409"/>
    <n v="0.10054501656591659"/>
    <x v="1"/>
    <x v="1"/>
    <n v="1.5105167319491422"/>
    <n v="0.60167562825856602"/>
    <n v="1"/>
    <n v="0"/>
    <n v="0"/>
    <s v="HQ96JN"/>
  </r>
  <r>
    <x v="2050"/>
    <n v="0"/>
    <d v="2011-09-27T00:00:00"/>
    <d v="2011-09-27T00:00:00"/>
    <d v="2011-09-27T00:00:00"/>
    <n v="0"/>
    <n v="0"/>
    <n v="0"/>
    <n v="169.58"/>
    <n v="0"/>
    <n v="1"/>
    <n v="0"/>
    <n v="0"/>
    <n v="0"/>
    <n v="0"/>
    <s v="Wednesday"/>
    <s v="RIC"/>
    <n v="-7.3821789233088686E-2"/>
    <n v="-2.677457040798414"/>
    <n v="6.8737729332726261E-2"/>
    <n v="6.4316742495507423E-2"/>
    <x v="1"/>
    <x v="1"/>
    <n v="0.92883720788380963"/>
    <n v="0.48155292944751271"/>
    <n v="0"/>
    <n v="0"/>
    <n v="0"/>
    <s v="LRJU55"/>
  </r>
  <r>
    <x v="2051"/>
    <n v="1"/>
    <d v="2011-07-03T00:00:00"/>
    <d v="2011-07-26T00:00:00"/>
    <d v="2011-07-26T00:00:00"/>
    <n v="16"/>
    <n v="0"/>
    <n v="0"/>
    <n v="50.09"/>
    <n v="0"/>
    <n v="0"/>
    <n v="0"/>
    <n v="0"/>
    <n v="0"/>
    <n v="0"/>
    <s v="Thursday"/>
    <s v="CHO"/>
    <n v="3.2093882213173752"/>
    <n v="0.60575296975205006"/>
    <n v="1.832631605664292"/>
    <n v="0.64697138943152965"/>
    <x v="0"/>
    <x v="0"/>
    <n v="24.763931543988505"/>
    <n v="0.9611860480884824"/>
    <n v="1"/>
    <n v="1"/>
    <n v="1"/>
    <s v="C27PMY"/>
  </r>
  <r>
    <x v="2052"/>
    <n v="0"/>
    <d v="2010-02-28T00:00:00"/>
    <d v="2010-03-04T00:00:00"/>
    <d v="2010-03-17T00:00:00"/>
    <n v="0"/>
    <n v="0"/>
    <n v="0"/>
    <n v="61.12"/>
    <n v="0.15384615384615399"/>
    <n v="0"/>
    <n v="0"/>
    <n v="0"/>
    <n v="0"/>
    <n v="0"/>
    <s v="Thursday"/>
    <s v="CHO"/>
    <n v="-0.30556591642176401"/>
    <n v="-2.9092011679870891"/>
    <n v="5.4519264212134412E-2"/>
    <n v="5.1700586288357213E-2"/>
    <x v="1"/>
    <x v="1"/>
    <n v="0.73670634218301101"/>
    <n v="0.42419741569952657"/>
    <n v="0"/>
    <n v="0"/>
    <n v="0"/>
    <s v="HVWZ6K"/>
  </r>
  <r>
    <x v="2053"/>
    <n v="0"/>
    <d v="2011-08-27T00:00:00"/>
    <d v="2011-08-27T00:00:00"/>
    <d v="2012-06-13T00:00:00"/>
    <n v="0"/>
    <n v="0"/>
    <n v="0"/>
    <n v="73.3"/>
    <n v="1.3745704467354E-2"/>
    <n v="0"/>
    <n v="0"/>
    <n v="0"/>
    <n v="0"/>
    <n v="0"/>
    <s v="Monday"/>
    <s v="CHO"/>
    <n v="-0.26455776797211805"/>
    <n v="-2.8681930195374434"/>
    <n v="5.6801473054259803E-2"/>
    <n v="5.3748480204231716E-2"/>
    <x v="1"/>
    <x v="1"/>
    <n v="0.76754530805089083"/>
    <n v="0.43424363978385322"/>
    <n v="0"/>
    <n v="0"/>
    <n v="0"/>
    <s v="W9BQK6"/>
  </r>
  <r>
    <x v="2054"/>
    <n v="0"/>
    <d v="2010-07-09T00:00:00"/>
    <d v="2011-01-28T00:00:00"/>
    <d v="2011-09-07T00:00:00"/>
    <n v="0"/>
    <n v="0"/>
    <n v="0"/>
    <n v="77.52"/>
    <n v="1.8018018018018001E-2"/>
    <n v="0"/>
    <n v="0"/>
    <n v="0"/>
    <n v="1"/>
    <n v="0"/>
    <s v="Friday"/>
    <s v="CHO"/>
    <n v="-1.7782793564388055E-2"/>
    <n v="-2.6214180451297131"/>
    <n v="7.2699698245677735E-2"/>
    <n v="6.7772647241882131E-2"/>
    <x v="1"/>
    <x v="1"/>
    <n v="0.98237438722552251"/>
    <n v="0.49555441875963052"/>
    <n v="0"/>
    <n v="0"/>
    <n v="0"/>
    <s v="5LVDZ8"/>
  </r>
  <r>
    <x v="2055"/>
    <n v="1"/>
    <d v="2012-09-22T00:00:00"/>
    <d v="2012-12-03T00:00:00"/>
    <d v="2012-12-03T00:00:00"/>
    <n v="40"/>
    <n v="2.5"/>
    <n v="0"/>
    <n v="52.57"/>
    <n v="0"/>
    <n v="1"/>
    <n v="0"/>
    <n v="0"/>
    <n v="0"/>
    <n v="0"/>
    <s v="Tuesday"/>
    <s v="DCX"/>
    <n v="8.7968266513609148"/>
    <n v="6.1931913997955892"/>
    <n v="489.40550518732982"/>
    <n v="0.99796087117819365"/>
    <x v="0"/>
    <x v="0"/>
    <n v="6613.2246056713839"/>
    <n v="0.99984881069821208"/>
    <n v="1"/>
    <n v="1"/>
    <n v="1"/>
    <s v="4LKMDB"/>
  </r>
  <r>
    <x v="2056"/>
    <n v="1"/>
    <d v="2011-07-31T00:00:00"/>
    <d v="2011-07-31T00:00:00"/>
    <d v="2011-07-31T00:00:00"/>
    <n v="45"/>
    <n v="2.2222222220000001"/>
    <n v="0"/>
    <n v="51.37"/>
    <n v="0"/>
    <n v="1"/>
    <n v="0"/>
    <n v="0"/>
    <n v="0"/>
    <n v="0"/>
    <s v="Tuesday"/>
    <s v="CHO"/>
    <n v="9.8587015600922783"/>
    <n v="7.2550663085269527"/>
    <n v="1415.2568436138586"/>
    <n v="0.99929391338547868"/>
    <x v="0"/>
    <x v="0"/>
    <n v="19124.041888228214"/>
    <n v="0.99994771253282244"/>
    <n v="1"/>
    <n v="1"/>
    <n v="1"/>
    <s v="C8GCGB"/>
  </r>
  <r>
    <x v="2057"/>
    <n v="1"/>
    <d v="2011-01-26T00:00:00"/>
    <d v="2011-04-24T00:00:00"/>
    <d v="2012-07-10T00:00:00"/>
    <n v="46"/>
    <n v="2.1739130430000002"/>
    <n v="0"/>
    <n v="132.4"/>
    <n v="5.8690744920993201E-2"/>
    <n v="1"/>
    <n v="0"/>
    <n v="0"/>
    <n v="0"/>
    <n v="0"/>
    <s v="Monday"/>
    <s v="RIC"/>
    <n v="9.7518237755724275"/>
    <n v="7.1481885240071019"/>
    <n v="1271.8000320160322"/>
    <n v="0.9992143306294422"/>
    <x v="0"/>
    <x v="0"/>
    <n v="17185.542818940528"/>
    <n v="0.99994181494146117"/>
    <n v="1"/>
    <n v="1"/>
    <n v="1"/>
    <s v="3V762L"/>
  </r>
  <r>
    <x v="2058"/>
    <n v="1"/>
    <d v="2011-06-16T00:00:00"/>
    <d v="2011-06-27T00:00:00"/>
    <d v="2011-06-27T00:00:00"/>
    <n v="34"/>
    <n v="67.647058819999998"/>
    <n v="0"/>
    <n v="26.96"/>
    <n v="0"/>
    <n v="0"/>
    <n v="0"/>
    <n v="0"/>
    <n v="0"/>
    <n v="0"/>
    <s v="Wednesday"/>
    <s v="RIC"/>
    <n v="7.097922837370688"/>
    <n v="4.4942875858053632"/>
    <n v="89.504382074220999"/>
    <n v="0.98895081125265383"/>
    <x v="0"/>
    <x v="0"/>
    <n v="1209.452234547472"/>
    <n v="0.99917386248588835"/>
    <n v="1"/>
    <n v="1"/>
    <n v="1"/>
    <s v="45KDDY"/>
  </r>
  <r>
    <x v="2059"/>
    <n v="1"/>
    <d v="2011-09-08T00:00:00"/>
    <d v="2011-09-09T00:00:00"/>
    <d v="2012-05-25T00:00:00"/>
    <n v="46"/>
    <n v="8.6956521739999992"/>
    <n v="2.1739130430000002"/>
    <n v="132.97999999999999"/>
    <n v="2.7027027027027001E-2"/>
    <n v="1"/>
    <n v="0"/>
    <n v="0"/>
    <n v="1"/>
    <n v="0"/>
    <s v="Friday"/>
    <s v="RIC"/>
    <n v="10.074669375331062"/>
    <n v="7.4710341237657367"/>
    <n v="1756.4221045703989"/>
    <n v="0.9994309847375884"/>
    <x v="0"/>
    <x v="0"/>
    <n v="23734.129993989274"/>
    <n v="0.99995786835798861"/>
    <n v="1"/>
    <n v="1"/>
    <n v="1"/>
    <s v="JXYW8B"/>
  </r>
  <r>
    <x v="2060"/>
    <n v="1"/>
    <d v="2011-07-22T00:00:00"/>
    <d v="2011-08-25T00:00:00"/>
    <d v="2011-08-25T00:00:00"/>
    <n v="16"/>
    <n v="0"/>
    <n v="0"/>
    <n v="53.56"/>
    <n v="0"/>
    <n v="0"/>
    <n v="0"/>
    <n v="0"/>
    <n v="1"/>
    <n v="0"/>
    <s v="Friday"/>
    <s v="RIC"/>
    <n v="3.4613357271910234"/>
    <n v="0.85770047562569829"/>
    <n v="2.3577327912790031"/>
    <n v="0.70217999401343445"/>
    <x v="0"/>
    <x v="0"/>
    <n v="31.859503711378022"/>
    <n v="0.96956740403678887"/>
    <n v="1"/>
    <n v="1"/>
    <n v="1"/>
    <s v="A6H8HR"/>
  </r>
  <r>
    <x v="2061"/>
    <n v="0"/>
    <d v="2011-07-07T00:00:00"/>
    <d v="2011-07-07T00:00:00"/>
    <d v="2012-02-06T00:00:00"/>
    <n v="0"/>
    <n v="0"/>
    <n v="0"/>
    <n v="147.08000000000001"/>
    <n v="2.80373831775701E-2"/>
    <n v="1"/>
    <n v="0"/>
    <n v="0"/>
    <n v="0"/>
    <n v="0"/>
    <s v="Thursday"/>
    <s v="CHO"/>
    <n v="-1.1863131203662558E-2"/>
    <n v="-2.6154983827689877"/>
    <n v="7.3131332216246486E-2"/>
    <n v="6.8147606933826627E-2"/>
    <x v="1"/>
    <x v="1"/>
    <n v="0.98820695830319427"/>
    <n v="0.49703425198077206"/>
    <n v="0"/>
    <n v="0"/>
    <n v="0"/>
    <s v="82VSZN"/>
  </r>
  <r>
    <x v="2062"/>
    <n v="0"/>
    <d v="2010-07-16T00:00:00"/>
    <d v="2010-09-20T00:00:00"/>
    <d v="2010-09-20T00:00:00"/>
    <n v="0"/>
    <n v="0"/>
    <n v="0"/>
    <n v="31.3"/>
    <n v="0"/>
    <n v="0"/>
    <n v="0"/>
    <n v="0"/>
    <n v="0"/>
    <n v="0"/>
    <s v="Tuesday"/>
    <s v="CHO"/>
    <n v="-0.10946670742257611"/>
    <n v="-2.7131019589879011"/>
    <n v="6.6330732052217262E-2"/>
    <n v="6.2204651951238241E-2"/>
    <x v="1"/>
    <x v="1"/>
    <n v="0.89631200440218284"/>
    <n v="0.47266061825345429"/>
    <n v="0"/>
    <n v="0"/>
    <n v="0"/>
    <s v="BJCX2M"/>
  </r>
  <r>
    <x v="2063"/>
    <n v="1"/>
    <d v="2011-05-13T00:00:00"/>
    <d v="2011-05-29T00:00:00"/>
    <d v="2012-05-15T00:00:00"/>
    <n v="47"/>
    <n v="6.3829787229999999"/>
    <n v="0"/>
    <n v="84.96"/>
    <n v="1.4204545454545499E-2"/>
    <n v="1"/>
    <n v="0"/>
    <n v="0"/>
    <n v="0"/>
    <n v="0"/>
    <s v="Tuesday"/>
    <s v="RIC"/>
    <n v="10.155820544518591"/>
    <n v="7.5521852929532649"/>
    <n v="1904.9009528476242"/>
    <n v="0.99947531376249854"/>
    <x v="0"/>
    <x v="0"/>
    <n v="25740.490695781635"/>
    <n v="0.99996115221096482"/>
    <n v="1"/>
    <n v="1"/>
    <n v="1"/>
    <s v="86HVCW"/>
  </r>
  <r>
    <x v="2064"/>
    <n v="1"/>
    <d v="2011-08-21T00:00:00"/>
    <d v="2011-09-14T00:00:00"/>
    <d v="2011-12-18T00:00:00"/>
    <n v="44"/>
    <n v="25"/>
    <n v="0"/>
    <n v="52.85"/>
    <n v="5.2631578947368397E-2"/>
    <n v="0"/>
    <n v="0"/>
    <n v="0"/>
    <n v="0"/>
    <n v="0"/>
    <s v="Monday"/>
    <s v="CHO"/>
    <n v="9.0913247448319439"/>
    <n v="6.4876894932666183"/>
    <n v="657.00359694162535"/>
    <n v="0.99848025146876407"/>
    <x v="0"/>
    <x v="0"/>
    <n v="8877.9392696979539"/>
    <n v="0.99988737393402238"/>
    <n v="1"/>
    <n v="1"/>
    <n v="1"/>
    <s v="ZX4A3Z"/>
  </r>
  <r>
    <x v="2065"/>
    <n v="0"/>
    <d v="2012-08-28T00:00:00"/>
    <d v="2012-08-09T00:00:00"/>
    <d v="2012-08-09T00:00:00"/>
    <n v="0"/>
    <n v="0"/>
    <n v="0"/>
    <n v="43.49"/>
    <n v="0"/>
    <n v="0"/>
    <n v="0"/>
    <n v="0"/>
    <n v="1"/>
    <n v="0"/>
    <s v="Sunday"/>
    <s v="DCX"/>
    <n v="0.11198400328414346"/>
    <n v="-2.4916512482811819"/>
    <n v="8.2773174605206876E-2"/>
    <n v="7.6445534989714764E-2"/>
    <x v="1"/>
    <x v="1"/>
    <n v="1.1184949682557417"/>
    <n v="0.52796678067007741"/>
    <n v="1"/>
    <n v="0"/>
    <n v="0"/>
    <s v="UEAU8H"/>
  </r>
  <r>
    <x v="2066"/>
    <n v="1"/>
    <d v="2011-02-16T00:00:00"/>
    <d v="2011-02-16T00:00:00"/>
    <d v="2012-02-21T00:00:00"/>
    <n v="47"/>
    <n v="8.5106382979999999"/>
    <n v="0"/>
    <n v="64.66"/>
    <n v="1.8918918918918899E-2"/>
    <n v="0"/>
    <n v="0"/>
    <n v="0"/>
    <n v="0"/>
    <n v="0"/>
    <s v="Wednesday"/>
    <s v="CHO"/>
    <n v="9.7047462544125942"/>
    <n v="7.1011110028472686"/>
    <n v="1213.3143216222536"/>
    <n v="0.99917648998929365"/>
    <x v="0"/>
    <x v="0"/>
    <n v="16395.23879710845"/>
    <n v="0.99993901040278965"/>
    <n v="1"/>
    <n v="1"/>
    <n v="1"/>
    <s v="3ASBDW"/>
  </r>
  <r>
    <x v="2067"/>
    <n v="1"/>
    <d v="2012-10-03T00:00:00"/>
    <d v="2012-10-03T00:00:00"/>
    <d v="2012-10-03T00:00:00"/>
    <n v="32"/>
    <n v="18.75"/>
    <n v="3.125"/>
    <n v="130.57"/>
    <n v="0"/>
    <n v="0"/>
    <n v="0"/>
    <n v="0"/>
    <n v="1"/>
    <n v="0"/>
    <s v="Sunday"/>
    <s v="DCX"/>
    <n v="6.6368000527524096"/>
    <n v="4.033164801187084"/>
    <n v="56.439247896998644"/>
    <n v="0.98259030129027414"/>
    <x v="0"/>
    <x v="0"/>
    <n v="762.65064238529794"/>
    <n v="0.99869050067596821"/>
    <n v="1"/>
    <n v="1"/>
    <n v="1"/>
    <s v="7T55AJ"/>
  </r>
  <r>
    <x v="2068"/>
    <n v="1"/>
    <d v="2012-01-16T00:00:00"/>
    <d v="2012-01-25T00:00:00"/>
    <d v="2012-04-24T00:00:00"/>
    <n v="47"/>
    <n v="6.3829787229999999"/>
    <n v="2.1276595739999999"/>
    <n v="59.7"/>
    <n v="5.5555555555555601E-2"/>
    <n v="0"/>
    <n v="0"/>
    <n v="0"/>
    <n v="0"/>
    <n v="0"/>
    <s v="Wednesday"/>
    <s v="CHO"/>
    <n v="9.7412338276658623"/>
    <n v="7.1375985761005367"/>
    <n v="1258.4027991332932"/>
    <n v="0.99920597286214685"/>
    <x v="0"/>
    <x v="0"/>
    <n v="17004.509076555212"/>
    <n v="0.99994119552696137"/>
    <n v="1"/>
    <n v="1"/>
    <n v="1"/>
    <s v="77SZ7L"/>
  </r>
  <r>
    <x v="2069"/>
    <n v="0"/>
    <d v="2011-11-16T00:00:00"/>
    <d v="2011-11-16T00:00:00"/>
    <d v="2011-11-16T00:00:00"/>
    <n v="0"/>
    <n v="0"/>
    <n v="0"/>
    <n v="76.319999999999993"/>
    <n v="0"/>
    <n v="0"/>
    <n v="0"/>
    <n v="0"/>
    <n v="0"/>
    <n v="0"/>
    <s v="Tuesday"/>
    <s v="RIC"/>
    <n v="-0.26691690448853062"/>
    <n v="-2.8705521560538556"/>
    <n v="5.6667628565777874E-2"/>
    <n v="5.3628621748063987E-2"/>
    <x v="1"/>
    <x v="1"/>
    <n v="0.76573669810437317"/>
    <n v="0.43366414648709434"/>
    <n v="0"/>
    <n v="0"/>
    <n v="0"/>
    <s v="2YTTND"/>
  </r>
  <r>
    <x v="2070"/>
    <n v="0"/>
    <d v="2011-02-10T00:00:00"/>
    <d v="2011-02-19T00:00:00"/>
    <d v="2012-01-02T00:00:00"/>
    <n v="0"/>
    <n v="0"/>
    <n v="0"/>
    <n v="117.36"/>
    <n v="8.83280757097792E-2"/>
    <n v="0"/>
    <n v="0"/>
    <n v="0"/>
    <n v="0"/>
    <n v="0"/>
    <s v="Monday"/>
    <s v="CHO"/>
    <n v="-0.46315797190510694"/>
    <n v="-3.066793223470432"/>
    <n v="4.6570256066660203E-2"/>
    <n v="4.4497974022007718E-2"/>
    <x v="1"/>
    <x v="1"/>
    <n v="0.62929321400781701"/>
    <n v="0.38623693304402229"/>
    <n v="0"/>
    <n v="0"/>
    <n v="0"/>
    <s v="ZVL3KR"/>
  </r>
  <r>
    <x v="2071"/>
    <n v="0"/>
    <d v="2011-05-16T00:00:00"/>
    <d v="2011-05-19T00:00:00"/>
    <d v="2011-09-22T00:00:00"/>
    <n v="0"/>
    <n v="0"/>
    <n v="0"/>
    <n v="54.42"/>
    <n v="5.5555555555555601E-2"/>
    <n v="1"/>
    <n v="0"/>
    <n v="0"/>
    <n v="0"/>
    <n v="0"/>
    <s v="Tuesday"/>
    <s v="CHO"/>
    <n v="0.29577866570291189"/>
    <n v="-2.3078565858624134"/>
    <n v="9.9474237706770399E-2"/>
    <n v="9.0474368834915955E-2"/>
    <x v="1"/>
    <x v="1"/>
    <n v="1.3441726124045423"/>
    <n v="0.57341025370386567"/>
    <n v="1"/>
    <n v="0"/>
    <n v="0"/>
    <s v="D43ART"/>
  </r>
  <r>
    <x v="2072"/>
    <n v="0"/>
    <d v="2012-08-28T00:00:00"/>
    <d v="2012-08-16T00:00:00"/>
    <d v="2012-08-23T00:00:00"/>
    <n v="0"/>
    <n v="0"/>
    <n v="0"/>
    <n v="65.61"/>
    <n v="0.28571428571428598"/>
    <n v="0"/>
    <n v="0"/>
    <n v="0"/>
    <n v="1"/>
    <n v="0"/>
    <s v="Sunday"/>
    <s v="DCX"/>
    <n v="-0.13587875034271824"/>
    <n v="-2.7395140019080433"/>
    <n v="6.460173558535999E-2"/>
    <n v="6.0681598973572407E-2"/>
    <x v="1"/>
    <x v="1"/>
    <n v="0.87294847077506776"/>
    <n v="0.46608248139033009"/>
    <n v="0"/>
    <n v="0"/>
    <n v="0"/>
    <s v="3EBG3V"/>
  </r>
  <r>
    <x v="2073"/>
    <n v="0"/>
    <d v="2010-02-20T00:00:00"/>
    <d v="2010-04-23T00:00:00"/>
    <d v="2011-08-27T00:00:00"/>
    <n v="0"/>
    <n v="0"/>
    <n v="0"/>
    <n v="71.260000000000005"/>
    <n v="1.0183299389002001E-2"/>
    <n v="0"/>
    <n v="0"/>
    <n v="0"/>
    <n v="0"/>
    <n v="0"/>
    <s v="Tuesday"/>
    <s v="CHO"/>
    <n v="-0.25529731123050864"/>
    <n v="-2.8589325627958337"/>
    <n v="5.7329923709071223E-2"/>
    <n v="5.4221414171236292E-2"/>
    <x v="1"/>
    <x v="1"/>
    <n v="0.77468614082910869"/>
    <n v="0.43652008262553177"/>
    <n v="0"/>
    <n v="0"/>
    <n v="0"/>
    <s v="88VGHC"/>
  </r>
  <r>
    <x v="2074"/>
    <n v="1"/>
    <d v="2013-05-04T00:00:00"/>
    <d v="2013-10-17T00:00:00"/>
    <d v="2013-10-17T00:00:00"/>
    <n v="39"/>
    <n v="12.820512819999999"/>
    <n v="7.692307692"/>
    <n v="84.88"/>
    <n v="0"/>
    <n v="0"/>
    <n v="0"/>
    <n v="0"/>
    <n v="1"/>
    <n v="0"/>
    <s v="Friday"/>
    <s v="DCX"/>
    <n v="8.3653631850443428"/>
    <n v="5.7617279334790172"/>
    <n v="317.89715975493056"/>
    <n v="0.99686419283016348"/>
    <x v="0"/>
    <x v="0"/>
    <n v="4295.6715784381013"/>
    <n v="0.99976726170903585"/>
    <n v="1"/>
    <n v="1"/>
    <n v="1"/>
    <s v="KVLTGM"/>
  </r>
  <r>
    <x v="2075"/>
    <n v="0"/>
    <d v="2011-05-17T00:00:00"/>
    <d v="2011-05-19T00:00:00"/>
    <d v="2012-04-24T00:00:00"/>
    <n v="0"/>
    <n v="0"/>
    <n v="0"/>
    <n v="80.540000000000006"/>
    <n v="6.1583577712609999E-2"/>
    <n v="0"/>
    <n v="0"/>
    <n v="0"/>
    <n v="0"/>
    <n v="0"/>
    <s v="Monday"/>
    <s v="RIC"/>
    <n v="-0.31842602321561031"/>
    <n v="-2.9220612747809356"/>
    <n v="5.3822629650369803E-2"/>
    <n v="5.107370836041613E-2"/>
    <x v="1"/>
    <x v="1"/>
    <n v="0.72729287875403037"/>
    <n v="0.42105938587476699"/>
    <n v="0"/>
    <n v="0"/>
    <n v="0"/>
    <s v="BFXHMJ"/>
  </r>
  <r>
    <x v="2076"/>
    <n v="1"/>
    <d v="2012-09-14T00:00:00"/>
    <d v="2013-10-17T00:00:00"/>
    <d v="2013-10-17T00:00:00"/>
    <n v="36"/>
    <n v="16.666666670000001"/>
    <n v="2.7777777779999999"/>
    <n v="90.71"/>
    <n v="0"/>
    <n v="0"/>
    <n v="0"/>
    <n v="0"/>
    <n v="1"/>
    <n v="0"/>
    <s v="Friday"/>
    <s v="RIC"/>
    <n v="7.6156548552902059"/>
    <n v="5.0120196037248803"/>
    <n v="150.207790234122"/>
    <n v="0.99338658412736769"/>
    <x v="0"/>
    <x v="0"/>
    <n v="2029.7234988388486"/>
    <n v="0.99950756466817281"/>
    <n v="1"/>
    <n v="1"/>
    <n v="1"/>
    <s v="TFDA3F"/>
  </r>
  <r>
    <x v="2077"/>
    <n v="0"/>
    <d v="2010-10-14T00:00:00"/>
    <d v="2011-01-27T00:00:00"/>
    <d v="2011-02-10T00:00:00"/>
    <n v="0"/>
    <n v="0"/>
    <n v="0"/>
    <n v="86.65"/>
    <n v="0.35714285714285698"/>
    <n v="0"/>
    <n v="0"/>
    <n v="0"/>
    <n v="1"/>
    <n v="0"/>
    <s v="Friday"/>
    <s v="CHO"/>
    <n v="-0.25208816501538078"/>
    <n v="-2.8557234165807062"/>
    <n v="5.7514199342332567E-2"/>
    <n v="5.4386219474027504E-2"/>
    <x v="1"/>
    <x v="1"/>
    <n v="0.77717621529535974"/>
    <n v="0.43730959744259018"/>
    <n v="0"/>
    <n v="0"/>
    <n v="0"/>
    <s v="QNB7QK"/>
  </r>
  <r>
    <x v="2078"/>
    <n v="0"/>
    <d v="2009-12-07T00:00:00"/>
    <d v="2009-12-18T00:00:00"/>
    <d v="2009-12-18T00:00:00"/>
    <n v="0"/>
    <n v="0"/>
    <n v="0"/>
    <n v="12.04"/>
    <n v="0"/>
    <n v="0"/>
    <n v="0"/>
    <n v="0"/>
    <n v="0"/>
    <n v="0"/>
    <s v="Wednesday"/>
    <s v="CHO"/>
    <n v="-4.2107960299291251E-2"/>
    <n v="-2.6457432118646165"/>
    <n v="7.0952601323825262E-2"/>
    <n v="6.625185954646301E-2"/>
    <x v="1"/>
    <x v="1"/>
    <n v="0.9587662662918095"/>
    <n v="0.48947456508268056"/>
    <n v="0"/>
    <n v="0"/>
    <n v="0"/>
    <s v="YGS2ZL"/>
  </r>
  <r>
    <x v="2079"/>
    <n v="0"/>
    <d v="2012-05-30T00:00:00"/>
    <d v="2012-06-05T00:00:00"/>
    <d v="2012-09-19T00:00:00"/>
    <n v="0"/>
    <n v="0"/>
    <n v="0"/>
    <n v="63.16"/>
    <n v="6.6037735849056603E-2"/>
    <n v="1"/>
    <n v="0"/>
    <n v="0"/>
    <n v="0"/>
    <n v="0"/>
    <s v="Wednesday"/>
    <s v="RIC"/>
    <n v="0.25895662333438085"/>
    <n v="-2.3446786282309442"/>
    <n v="9.5878009665477257E-2"/>
    <n v="8.7489673868667683E-2"/>
    <x v="1"/>
    <x v="1"/>
    <n v="1.2955776057726041"/>
    <n v="0.56437978943280454"/>
    <n v="1"/>
    <n v="0"/>
    <n v="0"/>
    <s v="5KBE2Z"/>
  </r>
  <r>
    <x v="2080"/>
    <n v="0"/>
    <d v="2012-11-25T00:00:00"/>
    <d v="2012-11-26T00:00:00"/>
    <d v="2012-11-26T00:00:00"/>
    <n v="0"/>
    <n v="0"/>
    <n v="0"/>
    <n v="45.21"/>
    <n v="0"/>
    <n v="1"/>
    <n v="0"/>
    <n v="0"/>
    <n v="0"/>
    <n v="0"/>
    <s v="Tuesday"/>
    <s v="DCX"/>
    <n v="0.36114224917412507"/>
    <n v="-2.2424930023912002"/>
    <n v="0.106193433621574"/>
    <n v="9.5998973049321604E-2"/>
    <x v="1"/>
    <x v="1"/>
    <n v="1.4349675693127146"/>
    <n v="0.58931691222390425"/>
    <n v="1"/>
    <n v="0"/>
    <n v="0"/>
    <s v="96AB6H"/>
  </r>
  <r>
    <x v="2081"/>
    <n v="1"/>
    <d v="2012-08-28T00:00:00"/>
    <d v="2012-09-18T00:00:00"/>
    <d v="2014-01-13T00:00:00"/>
    <n v="49"/>
    <n v="53.061224490000001"/>
    <n v="16.326530609999999"/>
    <n v="22.05"/>
    <n v="1.2448132780083001E-2"/>
    <n v="0"/>
    <n v="0"/>
    <n v="0"/>
    <n v="0"/>
    <n v="0"/>
    <s v="Tuesday"/>
    <s v="DCX"/>
    <n v="10.595342698676891"/>
    <n v="7.9917074471115654"/>
    <n v="2956.3404474719541"/>
    <n v="0.99966185834273669"/>
    <x v="0"/>
    <x v="0"/>
    <n v="39948.351995917081"/>
    <n v="0.9999749683048651"/>
    <n v="1"/>
    <n v="1"/>
    <n v="1"/>
    <s v="S7U3X4"/>
  </r>
  <r>
    <x v="2082"/>
    <n v="1"/>
    <d v="2013-07-06T00:00:00"/>
    <d v="2013-12-19T00:00:00"/>
    <d v="2013-12-19T00:00:00"/>
    <n v="39"/>
    <n v="17.948717949999999"/>
    <n v="7.692307692"/>
    <n v="80"/>
    <n v="0"/>
    <n v="1"/>
    <n v="0"/>
    <n v="0"/>
    <n v="1"/>
    <n v="0"/>
    <s v="Saturday"/>
    <s v="DCX"/>
    <n v="8.9016871394835402"/>
    <n v="6.2980518879182146"/>
    <n v="543.51205570120794"/>
    <n v="0.99816349337075339"/>
    <x v="0"/>
    <x v="0"/>
    <n v="7344.3540420871395"/>
    <n v="0.99986385952341161"/>
    <n v="1"/>
    <n v="1"/>
    <n v="1"/>
    <s v="WDBSMM"/>
  </r>
  <r>
    <x v="2083"/>
    <n v="1"/>
    <d v="2011-10-18T00:00:00"/>
    <d v="2011-11-16T00:00:00"/>
    <d v="2011-11-16T00:00:00"/>
    <n v="41"/>
    <n v="36.585365850000002"/>
    <n v="0"/>
    <n v="54.75"/>
    <n v="0"/>
    <n v="0"/>
    <n v="0"/>
    <n v="0"/>
    <n v="0"/>
    <n v="0"/>
    <s v="Tuesday"/>
    <s v="RIC"/>
    <n v="8.4814811323504014"/>
    <n v="5.8778458807850757"/>
    <n v="357.03930750875998"/>
    <n v="0.99720701057390038"/>
    <x v="0"/>
    <x v="0"/>
    <n v="4824.5904645167684"/>
    <n v="0.99979277147380141"/>
    <n v="1"/>
    <n v="1"/>
    <n v="1"/>
    <s v="BMKPQ8"/>
  </r>
  <r>
    <x v="2084"/>
    <n v="0"/>
    <d v="2011-10-05T00:00:00"/>
    <d v="2011-10-05T00:00:00"/>
    <d v="2011-10-05T00:00:00"/>
    <n v="0"/>
    <n v="0"/>
    <n v="0"/>
    <n v="15.09"/>
    <n v="0"/>
    <n v="0"/>
    <n v="0"/>
    <n v="0"/>
    <n v="0"/>
    <n v="0"/>
    <s v="Monday"/>
    <s v="CHO"/>
    <n v="-5.2774843929925673E-2"/>
    <n v="-2.656410095495251"/>
    <n v="7.0199780446692797E-2"/>
    <n v="6.5595024152772644E-2"/>
    <x v="1"/>
    <x v="1"/>
    <n v="0.94859357003983369"/>
    <n v="0.48680935040776219"/>
    <n v="0"/>
    <n v="0"/>
    <n v="0"/>
    <s v="D8FZC6"/>
  </r>
  <r>
    <x v="2085"/>
    <n v="0"/>
    <d v="2011-05-25T00:00:00"/>
    <d v="2011-05-26T00:00:00"/>
    <d v="2011-05-26T00:00:00"/>
    <n v="0"/>
    <n v="0"/>
    <n v="0"/>
    <n v="53.72"/>
    <n v="0"/>
    <n v="0"/>
    <n v="0"/>
    <n v="0"/>
    <n v="0"/>
    <n v="0"/>
    <s v="Thursday"/>
    <s v="CHO"/>
    <n v="-0.18787704545497727"/>
    <n v="-2.7915122970203026"/>
    <n v="6.1328396997276845E-2"/>
    <n v="5.7784562413281212E-2"/>
    <x v="1"/>
    <x v="1"/>
    <n v="0.82871659544068832"/>
    <n v="0.45316841193809054"/>
    <n v="0"/>
    <n v="0"/>
    <n v="0"/>
    <s v="GY78NE"/>
  </r>
  <r>
    <x v="2086"/>
    <n v="1"/>
    <d v="2012-04-30T00:00:00"/>
    <d v="2012-05-21T00:00:00"/>
    <d v="2012-05-21T00:00:00"/>
    <n v="31"/>
    <n v="87.096774190000005"/>
    <n v="0"/>
    <n v="64.34"/>
    <n v="0"/>
    <n v="0"/>
    <n v="0"/>
    <n v="0"/>
    <n v="0"/>
    <n v="0"/>
    <s v="Tuesday"/>
    <s v="RIC"/>
    <n v="6.3325854482305397"/>
    <n v="3.7289501966652145"/>
    <n v="41.635376256255483"/>
    <n v="0.97654529904955911"/>
    <x v="0"/>
    <x v="0"/>
    <n v="562.60931233060251"/>
    <n v="0.99822572129643339"/>
    <n v="1"/>
    <n v="1"/>
    <n v="1"/>
    <s v="ZBAZ6K"/>
  </r>
  <r>
    <x v="2087"/>
    <n v="1"/>
    <d v="2011-03-27T00:00:00"/>
    <d v="2011-06-14T00:00:00"/>
    <d v="2011-06-14T00:00:00"/>
    <n v="16"/>
    <n v="0"/>
    <n v="0"/>
    <n v="57.63"/>
    <n v="0"/>
    <n v="0"/>
    <n v="0"/>
    <n v="0"/>
    <n v="0"/>
    <n v="0"/>
    <s v="Thursday"/>
    <s v="CHO"/>
    <n v="3.183018286046889"/>
    <n v="0.57938303448156381"/>
    <n v="1.7849368464783972"/>
    <n v="0.64092543022491943"/>
    <x v="0"/>
    <x v="0"/>
    <n v="24.119443176639635"/>
    <n v="0.9601902003572288"/>
    <n v="1"/>
    <n v="1"/>
    <n v="1"/>
    <s v="LT9AZH"/>
  </r>
  <r>
    <x v="2088"/>
    <n v="1"/>
    <d v="2010-02-26T00:00:00"/>
    <d v="2011-03-22T00:00:00"/>
    <d v="2012-03-26T00:00:00"/>
    <n v="47"/>
    <n v="0"/>
    <n v="0"/>
    <n v="74.77"/>
    <n v="2.97297297297297E-2"/>
    <n v="0"/>
    <n v="0"/>
    <n v="0"/>
    <n v="0"/>
    <n v="0"/>
    <s v="Wednesday"/>
    <s v="CHO"/>
    <n v="9.6629367456361219"/>
    <n v="7.0593014940707963"/>
    <n v="1163.63207792668"/>
    <n v="0.99914135973158125"/>
    <x v="0"/>
    <x v="0"/>
    <n v="15723.894006357137"/>
    <n v="0.99993640656658189"/>
    <n v="1"/>
    <n v="1"/>
    <n v="1"/>
    <s v="Y47P5U"/>
  </r>
  <r>
    <x v="2089"/>
    <n v="1"/>
    <d v="2010-09-03T00:00:00"/>
    <d v="2011-05-17T00:00:00"/>
    <d v="2012-06-05T00:00:00"/>
    <n v="47"/>
    <n v="0"/>
    <n v="0"/>
    <n v="65.11"/>
    <n v="1.2987012987013E-2"/>
    <n v="0"/>
    <n v="0"/>
    <n v="0"/>
    <n v="0"/>
    <n v="0"/>
    <s v="Tuesday"/>
    <s v="RIC"/>
    <n v="9.7067123503516601"/>
    <n v="7.1030770987863345"/>
    <n v="1215.7021605738494"/>
    <n v="0.99917810616895075"/>
    <x v="0"/>
    <x v="0"/>
    <n v="16427.505118475288"/>
    <n v="0.99993913018909586"/>
    <n v="1"/>
    <n v="1"/>
    <n v="1"/>
    <s v="AH76G6"/>
  </r>
  <r>
    <x v="2090"/>
    <n v="1"/>
    <d v="2012-06-06T00:00:00"/>
    <d v="2012-06-06T00:00:00"/>
    <d v="2012-06-19T00:00:00"/>
    <n v="35"/>
    <n v="48.571428570000002"/>
    <n v="5.7142857139999998"/>
    <n v="89.23"/>
    <n v="0.230769230769231"/>
    <n v="0"/>
    <n v="0"/>
    <n v="0"/>
    <n v="0"/>
    <n v="0"/>
    <s v="Wednesday"/>
    <s v="RIC"/>
    <n v="7.0640910602696714"/>
    <n v="4.4604558087043458"/>
    <n v="86.52693984154844"/>
    <n v="0.98857494616160102"/>
    <x v="0"/>
    <x v="0"/>
    <n v="1169.2187389566577"/>
    <n v="0.99914545890720263"/>
    <n v="1"/>
    <n v="1"/>
    <n v="1"/>
    <s v="DH6L7A"/>
  </r>
  <r>
    <x v="2091"/>
    <n v="0"/>
    <d v="2011-05-12T00:00:00"/>
    <d v="2011-06-07T00:00:00"/>
    <d v="2011-09-11T00:00:00"/>
    <n v="0"/>
    <n v="0"/>
    <n v="0"/>
    <n v="72.94"/>
    <n v="6.25E-2"/>
    <n v="0"/>
    <n v="0"/>
    <n v="0"/>
    <n v="0"/>
    <n v="0"/>
    <s v="Tuesday"/>
    <s v="RIC"/>
    <n v="-0.2923931277987421"/>
    <n v="-2.8960283793640671"/>
    <n v="5.5242185949542201E-2"/>
    <n v="5.2350244034106194E-2"/>
    <x v="1"/>
    <x v="1"/>
    <n v="0.74647501820141815"/>
    <n v="0.42741809096712108"/>
    <n v="0"/>
    <n v="0"/>
    <n v="0"/>
    <s v="ZJ9TJQ"/>
  </r>
  <r>
    <x v="2092"/>
    <n v="1"/>
    <d v="2011-09-28T00:00:00"/>
    <d v="2011-10-03T00:00:00"/>
    <d v="2011-10-03T00:00:00"/>
    <n v="45"/>
    <n v="6.6666666670000003"/>
    <n v="4.4444444440000002"/>
    <n v="116.19"/>
    <n v="0"/>
    <n v="1"/>
    <n v="0"/>
    <n v="0"/>
    <n v="0"/>
    <n v="0"/>
    <s v="Monday"/>
    <s v="RIC"/>
    <n v="9.7176566286139927"/>
    <n v="7.1140213770486671"/>
    <n v="1229.0802163538863"/>
    <n v="0.99918704488804466"/>
    <x v="0"/>
    <x v="0"/>
    <n v="16608.279725059903"/>
    <n v="0.9999397926932081"/>
    <n v="1"/>
    <n v="1"/>
    <n v="1"/>
    <s v="XQREKX"/>
  </r>
  <r>
    <x v="2093"/>
    <n v="0"/>
    <d v="2010-05-03T00:00:00"/>
    <d v="2010-06-02T00:00:00"/>
    <d v="2010-06-15T00:00:00"/>
    <n v="0"/>
    <n v="0"/>
    <n v="0"/>
    <n v="17.03"/>
    <n v="0.230769230769231"/>
    <n v="0"/>
    <n v="0"/>
    <n v="0"/>
    <n v="0"/>
    <n v="0"/>
    <s v="Thursday"/>
    <s v="CHO"/>
    <n v="-0.1972725260992497"/>
    <n v="-2.800907777664575"/>
    <n v="6.0754885656584344E-2"/>
    <n v="5.727514101335332E-2"/>
    <x v="1"/>
    <x v="1"/>
    <n v="0.82096686792495988"/>
    <n v="0.45084118903298526"/>
    <n v="0"/>
    <n v="0"/>
    <n v="0"/>
    <s v="ASB4SZ"/>
  </r>
  <r>
    <x v="2094"/>
    <n v="1"/>
    <d v="2011-07-26T00:00:00"/>
    <d v="2013-10-30T00:00:00"/>
    <d v="2013-10-30T00:00:00"/>
    <n v="42"/>
    <n v="2.3809523810000002"/>
    <n v="0"/>
    <n v="22.27"/>
    <n v="0"/>
    <n v="0"/>
    <n v="0"/>
    <n v="0"/>
    <n v="1"/>
    <n v="0"/>
    <s v="Friday"/>
    <s v="RIC"/>
    <n v="9.0706935919211276"/>
    <n v="6.467058340355802"/>
    <n v="643.58772359998761"/>
    <n v="0.99844862077978302"/>
    <x v="0"/>
    <x v="0"/>
    <n v="8696.6536430568522"/>
    <n v="0.99988502646333843"/>
    <n v="1"/>
    <n v="1"/>
    <n v="1"/>
    <s v="9B9TLS"/>
  </r>
  <r>
    <x v="2095"/>
    <n v="1"/>
    <d v="2011-07-20T00:00:00"/>
    <d v="2011-07-20T00:00:00"/>
    <d v="2011-07-20T00:00:00"/>
    <n v="43"/>
    <n v="13.953488370000001"/>
    <n v="0"/>
    <n v="12.3"/>
    <n v="0"/>
    <n v="0"/>
    <n v="0"/>
    <n v="0"/>
    <n v="0"/>
    <n v="0"/>
    <s v="Wednesday"/>
    <s v="RIC"/>
    <n v="9.0530144092782674"/>
    <n v="6.4493791577129418"/>
    <n v="632.30960638454007"/>
    <n v="0.99842099347630486"/>
    <x v="0"/>
    <x v="0"/>
    <n v="8544.255025786917"/>
    <n v="0.9998829759911223"/>
    <n v="1"/>
    <n v="1"/>
    <n v="1"/>
    <s v="CW638K"/>
  </r>
  <r>
    <x v="2096"/>
    <n v="1"/>
    <d v="2012-08-28T00:00:00"/>
    <d v="2012-07-20T00:00:00"/>
    <d v="2012-10-05T00:00:00"/>
    <n v="35"/>
    <n v="5.7142857139999998"/>
    <n v="0"/>
    <n v="40.82"/>
    <n v="3.8961038961039002E-2"/>
    <n v="0"/>
    <n v="0"/>
    <n v="0"/>
    <n v="1"/>
    <n v="0"/>
    <s v="Sunday"/>
    <s v="DCX"/>
    <n v="7.5018183919978059"/>
    <n v="4.8981831404324812"/>
    <n v="134.04601552357434"/>
    <n v="0.99259511658953437"/>
    <x v="0"/>
    <x v="0"/>
    <n v="1811.3331353177005"/>
    <n v="0.99944822506386244"/>
    <n v="1"/>
    <n v="1"/>
    <n v="1"/>
    <s v="779DVD"/>
  </r>
  <r>
    <x v="2097"/>
    <n v="0"/>
    <d v="2012-01-12T00:00:00"/>
    <d v="2012-01-13T00:00:00"/>
    <d v="2012-01-19T00:00:00"/>
    <n v="0"/>
    <n v="0"/>
    <n v="0"/>
    <n v="72.05"/>
    <n v="0.33333333333333298"/>
    <n v="0"/>
    <n v="0"/>
    <n v="0"/>
    <n v="1"/>
    <n v="0"/>
    <s v="Friday"/>
    <s v="CHO"/>
    <n v="-0.18681854903889317"/>
    <n v="-2.7904538006042183"/>
    <n v="6.1393347254445604E-2"/>
    <n v="5.784221977013005E-2"/>
    <x v="1"/>
    <x v="1"/>
    <n v="0.82959425340387094"/>
    <n v="0.45343072752904162"/>
    <n v="0"/>
    <n v="0"/>
    <n v="0"/>
    <s v="XUDSXR"/>
  </r>
  <r>
    <x v="2098"/>
    <n v="0"/>
    <d v="2010-09-02T00:00:00"/>
    <d v="2011-01-06T00:00:00"/>
    <d v="2011-06-05T00:00:00"/>
    <n v="0"/>
    <n v="0"/>
    <n v="0"/>
    <n v="66.37"/>
    <n v="0.12666666666666701"/>
    <n v="0"/>
    <n v="0"/>
    <n v="0"/>
    <n v="1"/>
    <n v="0"/>
    <s v="Friday"/>
    <s v="RIC"/>
    <n v="-4.3624160960042291E-2"/>
    <n v="-2.6472594125253677"/>
    <n v="7.0845104456819838E-2"/>
    <n v="6.6158125168584131E-2"/>
    <x v="1"/>
    <x v="1"/>
    <n v="0.95731368572543318"/>
    <n v="0.48909568900839057"/>
    <n v="0"/>
    <n v="0"/>
    <n v="0"/>
    <s v="KGETEY"/>
  </r>
  <r>
    <x v="2099"/>
    <n v="1"/>
    <d v="2012-08-28T00:00:00"/>
    <d v="2012-08-16T00:00:00"/>
    <d v="2013-11-13T00:00:00"/>
    <n v="39"/>
    <n v="17.948717949999999"/>
    <n v="10.256410259999999"/>
    <n v="43.31"/>
    <n v="4.4052863436123404E-3"/>
    <n v="0"/>
    <n v="0"/>
    <n v="0"/>
    <n v="1"/>
    <n v="0"/>
    <s v="Sunday"/>
    <s v="DCX"/>
    <n v="8.5575336309678178"/>
    <n v="5.9538983794024922"/>
    <n v="385.25227498589049"/>
    <n v="0.99741101848516867"/>
    <x v="0"/>
    <x v="0"/>
    <n v="5205.8258383349466"/>
    <n v="0.99980794441161491"/>
    <n v="1"/>
    <n v="1"/>
    <n v="1"/>
    <s v="ESTHQN"/>
  </r>
  <r>
    <x v="2100"/>
    <n v="1"/>
    <d v="2010-12-28T00:00:00"/>
    <d v="2011-01-04T00:00:00"/>
    <d v="2011-01-04T00:00:00"/>
    <n v="37"/>
    <n v="37.837837839999999"/>
    <n v="0"/>
    <n v="145.72"/>
    <n v="0"/>
    <n v="0"/>
    <n v="0"/>
    <n v="0"/>
    <n v="0"/>
    <n v="0"/>
    <s v="Wednesday"/>
    <s v="CHO"/>
    <n v="7.3171857314002606"/>
    <n v="4.7135504798349359"/>
    <n v="111.44714914580339"/>
    <n v="0.99110693327846522"/>
    <x v="0"/>
    <x v="0"/>
    <n v="1505.9598250347506"/>
    <n v="0.99933641230284498"/>
    <n v="1"/>
    <n v="1"/>
    <n v="1"/>
    <s v="TT42S8"/>
  </r>
  <r>
    <x v="2101"/>
    <n v="0"/>
    <d v="2012-01-09T00:00:00"/>
    <d v="2012-01-12T00:00:00"/>
    <d v="2012-01-12T00:00:00"/>
    <n v="0"/>
    <n v="0"/>
    <n v="0"/>
    <n v="7.18"/>
    <n v="0"/>
    <n v="0"/>
    <n v="0"/>
    <n v="0"/>
    <n v="0"/>
    <n v="0"/>
    <s v="Monday"/>
    <s v="CHO"/>
    <n v="-2.5110893268181996E-2"/>
    <n v="-2.628746144833507"/>
    <n v="7.2168894873902614E-2"/>
    <n v="6.7311125345032863E-2"/>
    <x v="1"/>
    <x v="1"/>
    <n v="0.97520176272132342"/>
    <n v="0.49372260653400013"/>
    <n v="0"/>
    <n v="0"/>
    <n v="0"/>
    <s v="5TKX8W"/>
  </r>
  <r>
    <x v="2102"/>
    <n v="1"/>
    <d v="2012-06-18T00:00:00"/>
    <d v="2013-08-26T00:00:00"/>
    <d v="2014-01-13T00:00:00"/>
    <n v="46"/>
    <n v="58.695652170000002"/>
    <n v="26.086956520000001"/>
    <n v="92.59"/>
    <n v="0.17857142857142899"/>
    <n v="0"/>
    <n v="1"/>
    <n v="0"/>
    <n v="0"/>
    <n v="0"/>
    <s v="Tuesday"/>
    <s v="RIC"/>
    <n v="10.563754234913329"/>
    <n v="7.9601189833480035"/>
    <n v="2864.4137497694737"/>
    <n v="0.99965101025983405"/>
    <x v="0"/>
    <x v="0"/>
    <n v="38706.167564559983"/>
    <n v="0.99997416499157854"/>
    <n v="1"/>
    <n v="1"/>
    <n v="1"/>
    <s v="W5L3FA"/>
  </r>
  <r>
    <x v="2103"/>
    <n v="1"/>
    <d v="2012-08-28T00:00:00"/>
    <d v="2013-08-04T00:00:00"/>
    <d v="2013-11-17T00:00:00"/>
    <n v="50"/>
    <n v="10"/>
    <n v="0"/>
    <n v="80.849999999999994"/>
    <n v="6.6666666666666693E-2"/>
    <n v="0"/>
    <n v="0"/>
    <n v="1"/>
    <n v="0"/>
    <n v="0"/>
    <s v="Wednesday"/>
    <s v="DCX"/>
    <n v="11.101346591460631"/>
    <n v="8.4977113398953055"/>
    <n v="4903.533466810286"/>
    <n v="0.99979610700859378"/>
    <x v="0"/>
    <x v="0"/>
    <n v="66260.325708903401"/>
    <n v="0.99998490824037545"/>
    <n v="1"/>
    <n v="1"/>
    <n v="1"/>
    <s v="QZ2RKD"/>
  </r>
  <r>
    <x v="2104"/>
    <n v="1"/>
    <d v="2012-04-23T00:00:00"/>
    <d v="2012-05-02T00:00:00"/>
    <d v="2012-05-22T00:00:00"/>
    <n v="43"/>
    <n v="6.9767441860000003"/>
    <n v="0"/>
    <n v="74.069999999999993"/>
    <n v="0.1"/>
    <n v="1"/>
    <n v="0"/>
    <n v="0"/>
    <n v="0"/>
    <n v="0"/>
    <s v="Thursday"/>
    <s v="RIC"/>
    <n v="9.2965651603043238"/>
    <n v="6.6929299087389982"/>
    <n v="806.68229861160262"/>
    <n v="0.9987618894189968"/>
    <x v="0"/>
    <x v="0"/>
    <n v="10900.513315835729"/>
    <n v="0.99990826961624246"/>
    <n v="1"/>
    <n v="1"/>
    <n v="1"/>
    <s v="GWY6QD"/>
  </r>
  <r>
    <x v="2105"/>
    <n v="1"/>
    <d v="2012-08-28T00:00:00"/>
    <d v="2012-07-24T00:00:00"/>
    <d v="2012-08-07T00:00:00"/>
    <n v="45"/>
    <n v="0"/>
    <n v="0"/>
    <n v="46.67"/>
    <n v="0.14285714285714299"/>
    <n v="0"/>
    <n v="0"/>
    <n v="0"/>
    <n v="0"/>
    <n v="0"/>
    <s v="Thursday"/>
    <s v="DCX"/>
    <n v="9.2706313036384334"/>
    <n v="6.6669960520731077"/>
    <n v="786.03085868585288"/>
    <n v="0.99872940179033165"/>
    <x v="0"/>
    <x v="0"/>
    <n v="10621.455133588195"/>
    <n v="0.9999058598047792"/>
    <n v="1"/>
    <n v="1"/>
    <n v="1"/>
    <s v="WDCMDZ"/>
  </r>
  <r>
    <x v="2106"/>
    <n v="1"/>
    <d v="2011-10-26T00:00:00"/>
    <d v="2011-10-26T00:00:00"/>
    <d v="2011-10-26T00:00:00"/>
    <n v="44"/>
    <n v="11.363636359999999"/>
    <n v="0"/>
    <n v="60.78"/>
    <n v="0"/>
    <n v="0"/>
    <n v="0"/>
    <n v="0"/>
    <n v="0"/>
    <n v="0"/>
    <s v="Thursday"/>
    <s v="RIC"/>
    <n v="9.0949990400460123"/>
    <n v="6.4913637884806867"/>
    <n v="659.42206247079048"/>
    <n v="0.99848581678773907"/>
    <x v="0"/>
    <x v="0"/>
    <n v="8910.6194409995023"/>
    <n v="0.99988778694976588"/>
    <n v="1"/>
    <n v="1"/>
    <n v="1"/>
    <s v="JEJJBH"/>
  </r>
  <r>
    <x v="2107"/>
    <n v="1"/>
    <d v="2013-06-15T00:00:00"/>
    <d v="2013-07-10T00:00:00"/>
    <d v="2013-07-10T00:00:00"/>
    <n v="45"/>
    <n v="0"/>
    <n v="0"/>
    <n v="49.55"/>
    <n v="0"/>
    <n v="1"/>
    <n v="0"/>
    <n v="0"/>
    <n v="1"/>
    <n v="0"/>
    <s v="Friday"/>
    <s v="RIC"/>
    <n v="10.129149988722009"/>
    <n v="7.5255147371566835"/>
    <n v="1854.7676982703917"/>
    <n v="0.99946113945138071"/>
    <x v="0"/>
    <x v="0"/>
    <n v="25063.051498186916"/>
    <n v="0.99996010222050202"/>
    <n v="1"/>
    <n v="1"/>
    <n v="1"/>
    <s v="A8TCEM"/>
  </r>
  <r>
    <x v="2108"/>
    <n v="0"/>
    <d v="2009-12-25T00:00:00"/>
    <d v="2010-01-29T00:00:00"/>
    <d v="2010-01-29T00:00:00"/>
    <n v="0"/>
    <n v="0"/>
    <n v="0"/>
    <n v="24.55"/>
    <n v="0"/>
    <n v="0"/>
    <n v="0"/>
    <n v="0"/>
    <n v="1"/>
    <n v="0"/>
    <s v="Friday"/>
    <s v="CHO"/>
    <n v="0.17822360196093553"/>
    <n v="-2.4254116496043898"/>
    <n v="8.8441704554905312E-2"/>
    <n v="8.1255343473880984E-2"/>
    <x v="1"/>
    <x v="1"/>
    <n v="1.1950925163911714"/>
    <n v="0.54443833572716838"/>
    <n v="1"/>
    <n v="0"/>
    <n v="0"/>
    <s v="EXU9A2"/>
  </r>
  <r>
    <x v="2109"/>
    <n v="0"/>
    <d v="2011-10-04T00:00:00"/>
    <d v="2011-10-04T00:00:00"/>
    <d v="2011-10-04T00:00:00"/>
    <n v="0"/>
    <n v="0"/>
    <n v="0"/>
    <n v="31.33"/>
    <n v="0"/>
    <n v="0"/>
    <n v="0"/>
    <n v="0"/>
    <n v="0"/>
    <n v="0"/>
    <s v="Wednesday"/>
    <s v="CHO"/>
    <n v="-0.1095716275894348"/>
    <n v="-2.7132068791547601"/>
    <n v="6.6323772985822052E-2"/>
    <n v="6.2198531689965329E-2"/>
    <x v="1"/>
    <x v="1"/>
    <n v="0.89621796813036048"/>
    <n v="0.47263446670849585"/>
    <n v="0"/>
    <n v="0"/>
    <n v="0"/>
    <s v="XH5WD5"/>
  </r>
  <r>
    <x v="2110"/>
    <n v="1"/>
    <d v="2011-10-10T00:00:00"/>
    <d v="2011-10-11T00:00:00"/>
    <d v="2012-05-08T00:00:00"/>
    <n v="42"/>
    <n v="11.9047619"/>
    <n v="0"/>
    <n v="44.71"/>
    <n v="1.4285714285714299E-2"/>
    <n v="0"/>
    <n v="0"/>
    <n v="0"/>
    <n v="0"/>
    <n v="0"/>
    <s v="Tuesday"/>
    <s v="RIC"/>
    <n v="8.7196049544073624"/>
    <n v="6.1159697028420368"/>
    <n v="453.03514390679635"/>
    <n v="0.99779752732047267"/>
    <x v="0"/>
    <x v="0"/>
    <n v="6121.7602359652938"/>
    <n v="0.99983667496987294"/>
    <n v="1"/>
    <n v="1"/>
    <n v="1"/>
    <s v="BKTP7E"/>
  </r>
  <r>
    <x v="2111"/>
    <n v="0"/>
    <d v="2012-05-14T00:00:00"/>
    <d v="2012-05-16T00:00:00"/>
    <d v="2012-11-27T00:00:00"/>
    <n v="0"/>
    <n v="0"/>
    <n v="0"/>
    <n v="61.54"/>
    <n v="2.5641025641025599E-2"/>
    <n v="1"/>
    <n v="0"/>
    <n v="0"/>
    <n v="0"/>
    <n v="0"/>
    <s v="Wednesday"/>
    <s v="CHO"/>
    <n v="0.28872927782376634"/>
    <n v="-2.3149059737415589"/>
    <n v="9.8775471053480252E-2"/>
    <n v="8.989595568490133E-2"/>
    <x v="1"/>
    <x v="1"/>
    <n v="1.3347303385106428"/>
    <n v="0.57168501068182709"/>
    <n v="1"/>
    <n v="0"/>
    <n v="0"/>
    <s v="BZWP2V"/>
  </r>
  <r>
    <x v="2112"/>
    <n v="0"/>
    <d v="2010-09-01T00:00:00"/>
    <d v="2010-09-07T00:00:00"/>
    <d v="2010-10-16T00:00:00"/>
    <n v="0"/>
    <n v="0"/>
    <n v="0"/>
    <n v="115.67"/>
    <n v="0.128205128205128"/>
    <n v="0"/>
    <n v="0"/>
    <n v="0"/>
    <n v="0"/>
    <n v="0"/>
    <s v="Wednesday"/>
    <s v="CHO"/>
    <n v="-0.48104432596955826"/>
    <n v="-3.0846795775348834"/>
    <n v="4.5744689178225183E-2"/>
    <n v="4.3743649527087355E-2"/>
    <x v="1"/>
    <x v="1"/>
    <n v="0.61813751755087543"/>
    <n v="0.38200555320320029"/>
    <n v="0"/>
    <n v="0"/>
    <n v="0"/>
    <s v="P7UDTN"/>
  </r>
  <r>
    <x v="2113"/>
    <n v="1"/>
    <d v="2012-11-10T00:00:00"/>
    <d v="2013-07-15T00:00:00"/>
    <d v="2013-07-15T00:00:00"/>
    <n v="38"/>
    <n v="39.473684210000002"/>
    <n v="0"/>
    <n v="35.270000000000003"/>
    <n v="0"/>
    <n v="0"/>
    <n v="0"/>
    <n v="0"/>
    <n v="0"/>
    <n v="0"/>
    <s v="Tuesday"/>
    <s v="RIC"/>
    <n v="7.9150024327964408"/>
    <n v="5.3113671812311161"/>
    <n v="202.62706702368328"/>
    <n v="0.9950890615151684"/>
    <x v="0"/>
    <x v="0"/>
    <n v="2738.053191500424"/>
    <n v="0.99963491033941831"/>
    <n v="1"/>
    <n v="1"/>
    <n v="1"/>
    <s v="5HC63L"/>
  </r>
  <r>
    <x v="2114"/>
    <n v="0"/>
    <d v="2012-02-29T00:00:00"/>
    <d v="2012-02-29T00:00:00"/>
    <d v="2012-07-11T00:00:00"/>
    <n v="0"/>
    <n v="0"/>
    <n v="0"/>
    <n v="115.83"/>
    <n v="0.12781954887218"/>
    <n v="1"/>
    <n v="0"/>
    <n v="0"/>
    <n v="0"/>
    <n v="0"/>
    <s v="Wednesday"/>
    <s v="RIC"/>
    <n v="3.7883137086857976E-2"/>
    <n v="-2.5657521144784674"/>
    <n v="7.6861351162021696E-2"/>
    <n v="7.1375345655299072E-2"/>
    <x v="1"/>
    <x v="1"/>
    <n v="1.038609850813321"/>
    <n v="0.50946965178205061"/>
    <n v="1"/>
    <n v="0"/>
    <n v="0"/>
    <s v="VJGEMQ"/>
  </r>
  <r>
    <x v="2115"/>
    <n v="0"/>
    <d v="2011-11-04T00:00:00"/>
    <d v="2011-11-04T00:00:00"/>
    <d v="2011-11-04T00:00:00"/>
    <n v="0"/>
    <n v="0"/>
    <n v="0"/>
    <n v="51.39"/>
    <n v="0"/>
    <n v="0"/>
    <n v="0"/>
    <n v="0"/>
    <n v="1"/>
    <n v="0"/>
    <s v="Friday"/>
    <s v="RIC"/>
    <n v="8.4355026011352696E-2"/>
    <n v="-2.5192802255539726"/>
    <n v="8.0517540365475163E-2"/>
    <n v="7.4517568995909902E-2"/>
    <x v="1"/>
    <x v="1"/>
    <n v="1.0880150989091986"/>
    <n v="0.52107626016573794"/>
    <n v="1"/>
    <n v="0"/>
    <n v="0"/>
    <s v="DJCHKA"/>
  </r>
  <r>
    <x v="2116"/>
    <n v="0"/>
    <d v="2011-05-13T00:00:00"/>
    <d v="2011-05-18T00:00:00"/>
    <d v="2011-05-18T00:00:00"/>
    <n v="0"/>
    <n v="0"/>
    <n v="0"/>
    <n v="52.97"/>
    <n v="0"/>
    <n v="0"/>
    <n v="0"/>
    <n v="0"/>
    <n v="0"/>
    <n v="0"/>
    <s v="Thursday"/>
    <s v="RIC"/>
    <n v="-0.18525404128350978"/>
    <n v="-2.7888892928488351"/>
    <n v="6.1489472797325695E-2"/>
    <n v="5.7927538965867935E-2"/>
    <x v="1"/>
    <x v="1"/>
    <n v="0.8308931758693322"/>
    <n v="0.45381848969687333"/>
    <n v="0"/>
    <n v="0"/>
    <n v="0"/>
    <s v="HG443T"/>
  </r>
  <r>
    <x v="2117"/>
    <n v="1"/>
    <d v="2012-10-25T00:00:00"/>
    <d v="2012-10-26T00:00:00"/>
    <d v="2012-10-26T00:00:00"/>
    <n v="45"/>
    <n v="0"/>
    <n v="0"/>
    <n v="50.82"/>
    <n v="0"/>
    <n v="0"/>
    <n v="0"/>
    <n v="0"/>
    <n v="0"/>
    <n v="0"/>
    <s v="Tuesday"/>
    <s v="RIC"/>
    <n v="9.3413681558545036"/>
    <n v="6.737732904289178"/>
    <n v="843.64594006633104"/>
    <n v="0.99881607197458211"/>
    <x v="0"/>
    <x v="0"/>
    <n v="11399.994544781157"/>
    <n v="0.99991228835378598"/>
    <n v="1"/>
    <n v="1"/>
    <n v="1"/>
    <s v="NWVPXU"/>
  </r>
  <r>
    <x v="2118"/>
    <n v="1"/>
    <d v="2011-07-14T00:00:00"/>
    <d v="2011-07-14T00:00:00"/>
    <d v="2011-07-14T00:00:00"/>
    <n v="16"/>
    <n v="0"/>
    <n v="0"/>
    <n v="75.52"/>
    <n v="0"/>
    <n v="0"/>
    <n v="0"/>
    <n v="0"/>
    <n v="0"/>
    <n v="0"/>
    <s v="Wednesday"/>
    <s v="CHO"/>
    <n v="3.1204508932101511"/>
    <n v="0.51681564164482596"/>
    <n v="1.6766799898504268"/>
    <n v="0.62640285585432276"/>
    <x v="0"/>
    <x v="0"/>
    <n v="22.656593044394604"/>
    <n v="0.9577284861719787"/>
    <n v="1"/>
    <n v="1"/>
    <n v="1"/>
    <s v="SWHEGK"/>
  </r>
  <r>
    <x v="2119"/>
    <n v="0"/>
    <d v="2011-06-11T00:00:00"/>
    <d v="2012-03-11T00:00:00"/>
    <d v="2012-11-01T00:00:00"/>
    <n v="0"/>
    <n v="0"/>
    <n v="0"/>
    <n v="110.06"/>
    <n v="2.5531914893616999E-2"/>
    <n v="0"/>
    <n v="0"/>
    <n v="0"/>
    <n v="0"/>
    <n v="0"/>
    <s v="Monday"/>
    <s v="CHO"/>
    <n v="-0.40015343354975891"/>
    <n v="-3.0037886851150839"/>
    <n v="4.959879771732574E-2"/>
    <n v="4.7255006222561922E-2"/>
    <x v="1"/>
    <x v="1"/>
    <n v="0.67021720434138632"/>
    <n v="0.40127547638672051"/>
    <n v="0"/>
    <n v="0"/>
    <n v="0"/>
    <s v="BYM6AZ"/>
  </r>
  <r>
    <x v="2120"/>
    <n v="1"/>
    <d v="2010-09-18T00:00:00"/>
    <d v="2010-10-27T00:00:00"/>
    <d v="2010-10-27T00:00:00"/>
    <n v="45"/>
    <n v="0"/>
    <n v="0"/>
    <n v="37.72"/>
    <n v="0"/>
    <n v="0"/>
    <n v="0"/>
    <n v="0"/>
    <n v="0"/>
    <n v="0"/>
    <s v="Thursday"/>
    <s v="CHO"/>
    <n v="9.3871832953828012"/>
    <n v="6.7835480438174756"/>
    <n v="883.19679248365458"/>
    <n v="0.99886903005247163"/>
    <x v="0"/>
    <x v="0"/>
    <n v="11934.436163457687"/>
    <n v="0.9999162158813214"/>
    <n v="1"/>
    <n v="1"/>
    <n v="1"/>
    <s v="2QZERJ"/>
  </r>
  <r>
    <x v="2121"/>
    <n v="1"/>
    <d v="2010-07-28T00:00:00"/>
    <d v="2010-07-28T00:00:00"/>
    <d v="2010-08-10T00:00:00"/>
    <n v="45"/>
    <n v="0"/>
    <n v="0"/>
    <n v="23.99"/>
    <n v="0.15384615384615399"/>
    <n v="0"/>
    <n v="0"/>
    <n v="0"/>
    <n v="0"/>
    <n v="0"/>
    <s v="Wednesday"/>
    <s v="CHO"/>
    <n v="9.3433931952734923"/>
    <n v="6.7397579437081667"/>
    <n v="845.35608732402761"/>
    <n v="0.99881846421975673"/>
    <x v="0"/>
    <x v="0"/>
    <n v="11423.103373357964"/>
    <n v="0.99991246577807302"/>
    <n v="1"/>
    <n v="1"/>
    <n v="1"/>
    <s v="DN97NT"/>
  </r>
  <r>
    <x v="2122"/>
    <n v="1"/>
    <d v="2012-02-22T00:00:00"/>
    <d v="2012-02-22T00:00:00"/>
    <d v="2012-04-18T00:00:00"/>
    <n v="18"/>
    <n v="0"/>
    <n v="0"/>
    <n v="57.52"/>
    <n v="8.9285714285714302E-2"/>
    <n v="0"/>
    <n v="0"/>
    <n v="0"/>
    <n v="0"/>
    <n v="0"/>
    <s v="Wednesday"/>
    <s v="CHO"/>
    <n v="3.5531924787534743"/>
    <n v="0.94955722718814917"/>
    <n v="2.5845650308032537"/>
    <n v="0.72102612411639988"/>
    <x v="0"/>
    <x v="0"/>
    <n v="34.924635860243257"/>
    <n v="0.97216394888760249"/>
    <n v="1"/>
    <n v="1"/>
    <n v="1"/>
    <s v="L7W3RV"/>
  </r>
  <r>
    <x v="2123"/>
    <n v="1"/>
    <d v="2010-09-02T00:00:00"/>
    <d v="2011-01-20T00:00:00"/>
    <d v="2012-08-10T00:00:00"/>
    <n v="47"/>
    <n v="4.255319149"/>
    <n v="4.255319149"/>
    <n v="44.9"/>
    <n v="4.0492957746478903E-2"/>
    <n v="0"/>
    <n v="0"/>
    <n v="0"/>
    <n v="0"/>
    <n v="0"/>
    <s v="Tuesday"/>
    <s v="RIC"/>
    <n v="9.84298702646295"/>
    <n v="7.2393517748976244"/>
    <n v="1393.1905769923969"/>
    <n v="0.99928273794379152"/>
    <x v="0"/>
    <x v="0"/>
    <n v="18825.865476582625"/>
    <n v="0.9999468844135927"/>
    <n v="1"/>
    <n v="1"/>
    <n v="1"/>
    <s v="TAAE2B"/>
  </r>
  <r>
    <x v="2124"/>
    <n v="0"/>
    <d v="2011-06-07T00:00:00"/>
    <d v="2011-06-07T00:00:00"/>
    <d v="2011-06-07T00:00:00"/>
    <n v="0"/>
    <n v="0"/>
    <n v="0"/>
    <n v="53.57"/>
    <n v="0"/>
    <n v="0"/>
    <n v="0"/>
    <n v="0"/>
    <n v="0"/>
    <n v="0"/>
    <s v="Thursday"/>
    <s v="RIC"/>
    <n v="-0.18735244462068376"/>
    <n v="-2.7909876961860087"/>
    <n v="6.1360578365955903E-2"/>
    <n v="5.7813131198470848E-2"/>
    <x v="1"/>
    <x v="1"/>
    <n v="0.82915145491189712"/>
    <n v="0.45329841478426625"/>
    <n v="0"/>
    <n v="0"/>
    <n v="0"/>
    <s v="ETJTNS"/>
  </r>
  <r>
    <x v="2125"/>
    <n v="1"/>
    <d v="2012-09-09T00:00:00"/>
    <d v="2012-09-11T00:00:00"/>
    <d v="2012-09-17T00:00:00"/>
    <n v="45"/>
    <n v="0"/>
    <n v="0"/>
    <n v="44.29"/>
    <n v="0.33333333333333298"/>
    <n v="1"/>
    <n v="0"/>
    <n v="0"/>
    <n v="0"/>
    <n v="0"/>
    <s v="Thursday"/>
    <s v="DCX"/>
    <n v="9.6845441659973748"/>
    <n v="7.0809089144320492"/>
    <n v="1189.0487710946002"/>
    <n v="0.99915969830456597"/>
    <x v="0"/>
    <x v="0"/>
    <n v="16067.343965279339"/>
    <n v="0.99993776583310878"/>
    <n v="1"/>
    <n v="1"/>
    <n v="1"/>
    <s v="3UXKM4"/>
  </r>
  <r>
    <x v="2126"/>
    <n v="1"/>
    <d v="2011-05-13T00:00:00"/>
    <d v="2011-05-27T00:00:00"/>
    <d v="2011-11-18T00:00:00"/>
    <n v="46"/>
    <n v="21.739130429999999"/>
    <n v="6.5217391300000003"/>
    <n v="58.92"/>
    <n v="2.2857142857142899E-2"/>
    <n v="1"/>
    <n v="0"/>
    <n v="0"/>
    <n v="1"/>
    <n v="0"/>
    <s v="Friday"/>
    <s v="RIC"/>
    <n v="10.419961259106012"/>
    <n v="7.8163260075406864"/>
    <n v="2480.7742984359702"/>
    <n v="0.99959706247234881"/>
    <x v="0"/>
    <x v="0"/>
    <n v="33522.135443192914"/>
    <n v="0.9999701698547353"/>
    <n v="1"/>
    <n v="1"/>
    <n v="1"/>
    <s v="WTQ9EQ"/>
  </r>
  <r>
    <x v="2127"/>
    <n v="1"/>
    <d v="2009-09-12T00:00:00"/>
    <d v="2013-10-27T00:00:00"/>
    <d v="2013-11-06T00:00:00"/>
    <n v="33"/>
    <n v="42.424242419999999"/>
    <n v="3.0303030299999998"/>
    <n v="35.200000000000003"/>
    <n v="0.2"/>
    <n v="1"/>
    <n v="0"/>
    <n v="0"/>
    <n v="0"/>
    <n v="0"/>
    <s v="Monday"/>
    <s v="RIC"/>
    <n v="7.315874436449791"/>
    <n v="4.7122391848844654"/>
    <n v="111.30110483639376"/>
    <n v="0.99109536810473187"/>
    <x v="0"/>
    <x v="0"/>
    <n v="1503.9863616996054"/>
    <n v="0.99933554215144471"/>
    <n v="1"/>
    <n v="1"/>
    <n v="1"/>
    <s v="YBH6G5"/>
  </r>
  <r>
    <x v="2128"/>
    <n v="1"/>
    <d v="2010-08-20T00:00:00"/>
    <d v="2011-03-07T00:00:00"/>
    <d v="2011-10-04T00:00:00"/>
    <n v="40"/>
    <n v="47.5"/>
    <n v="2.5"/>
    <n v="97.86"/>
    <n v="1.4218009478673001E-2"/>
    <n v="0"/>
    <n v="0"/>
    <n v="0"/>
    <n v="0"/>
    <n v="0"/>
    <s v="Wednesday"/>
    <s v="CHO"/>
    <n v="8.1588701283709089"/>
    <n v="5.5552348768055833"/>
    <n v="258.58769363980912"/>
    <n v="0.99614773725988892"/>
    <x v="0"/>
    <x v="0"/>
    <n v="3494.2363340355655"/>
    <n v="0.99971389631360197"/>
    <n v="1"/>
    <n v="1"/>
    <n v="1"/>
    <s v="ABPF4K"/>
  </r>
  <r>
    <x v="2129"/>
    <n v="1"/>
    <d v="2012-05-31T00:00:00"/>
    <d v="2012-05-31T00:00:00"/>
    <d v="2012-06-25T00:00:00"/>
    <n v="45"/>
    <n v="4.4444444440000002"/>
    <n v="2.2222222220000001"/>
    <n v="87.99"/>
    <n v="0.08"/>
    <n v="0"/>
    <n v="0"/>
    <n v="0"/>
    <n v="0"/>
    <n v="0"/>
    <s v="Wednesday"/>
    <s v="RIC"/>
    <n v="9.2064579041401267"/>
    <n v="6.6028226525748011"/>
    <n v="737.17303871461024"/>
    <n v="0.99864530408514873"/>
    <x v="0"/>
    <x v="0"/>
    <n v="9961.2505919788637"/>
    <n v="0.99989962107550223"/>
    <n v="1"/>
    <n v="1"/>
    <n v="1"/>
    <s v="QAPTEM"/>
  </r>
  <r>
    <x v="2130"/>
    <n v="1"/>
    <d v="2011-10-05T00:00:00"/>
    <d v="2011-10-08T00:00:00"/>
    <d v="2011-11-19T00:00:00"/>
    <n v="46"/>
    <n v="4.3478260869999996"/>
    <n v="0"/>
    <n v="54.85"/>
    <n v="0.14285714285714299"/>
    <n v="0"/>
    <n v="0"/>
    <n v="0"/>
    <n v="0"/>
    <n v="0"/>
    <s v="Monday"/>
    <s v="CHO"/>
    <n v="9.4535586918863661"/>
    <n v="6.8499234403210405"/>
    <n v="943.80864621854153"/>
    <n v="0.99894158462244986"/>
    <x v="0"/>
    <x v="0"/>
    <n v="12753.470273753359"/>
    <n v="0.99992159611661346"/>
    <n v="1"/>
    <n v="1"/>
    <n v="1"/>
    <s v="2BUZB2"/>
  </r>
  <r>
    <x v="2131"/>
    <n v="1"/>
    <d v="2013-05-19T00:00:00"/>
    <d v="2013-09-26T00:00:00"/>
    <d v="2013-09-26T00:00:00"/>
    <n v="25"/>
    <n v="60"/>
    <n v="0"/>
    <n v="62.6"/>
    <n v="0"/>
    <n v="0"/>
    <n v="1"/>
    <n v="0"/>
    <n v="0"/>
    <n v="0"/>
    <s v="Thursday"/>
    <s v="CHO"/>
    <n v="5.8302115313229779"/>
    <n v="3.2265762797576527"/>
    <n v="25.193254491031375"/>
    <n v="0.96182223173747261"/>
    <x v="0"/>
    <x v="0"/>
    <n v="340.43068320871646"/>
    <n v="0.99707114782244488"/>
    <n v="1"/>
    <n v="1"/>
    <n v="1"/>
    <s v="WYB8KF"/>
  </r>
  <r>
    <x v="2132"/>
    <n v="0"/>
    <d v="2010-11-09T00:00:00"/>
    <d v="2012-01-26T00:00:00"/>
    <d v="2012-01-26T00:00:00"/>
    <n v="0"/>
    <n v="0"/>
    <n v="0"/>
    <n v="38.22"/>
    <n v="0"/>
    <n v="0"/>
    <n v="0"/>
    <n v="0"/>
    <n v="1"/>
    <n v="0"/>
    <s v="Friday"/>
    <s v="CHO"/>
    <n v="0.13041497926232162"/>
    <n v="-2.4732202723030037"/>
    <n v="8.4312910831460502E-2"/>
    <n v="7.7756992459684579E-2"/>
    <x v="1"/>
    <x v="1"/>
    <n v="1.1393010715581686"/>
    <n v="0.53255761271991231"/>
    <n v="1"/>
    <n v="0"/>
    <n v="0"/>
    <s v="X7H6LN"/>
  </r>
  <r>
    <x v="2133"/>
    <n v="0"/>
    <d v="2011-11-09T00:00:00"/>
    <d v="2011-11-09T00:00:00"/>
    <d v="2012-04-26T00:00:00"/>
    <n v="0"/>
    <n v="0"/>
    <n v="0"/>
    <n v="73.47"/>
    <n v="5.32544378698225E-2"/>
    <n v="0"/>
    <n v="0"/>
    <n v="0"/>
    <n v="0"/>
    <n v="0"/>
    <s v="Monday"/>
    <s v="CHO"/>
    <n v="-0.28872937587829145"/>
    <n v="-2.8923646274436168"/>
    <n v="5.5444950827699901E-2"/>
    <n v="5.2532300035372681E-2"/>
    <x v="1"/>
    <x v="1"/>
    <n v="0.74921493360323876"/>
    <n v="0.4283149653084185"/>
    <n v="0"/>
    <n v="0"/>
    <n v="0"/>
    <s v="MPP44P"/>
  </r>
  <r>
    <x v="2134"/>
    <n v="0"/>
    <d v="2010-10-09T00:00:00"/>
    <d v="2010-10-12T00:00:00"/>
    <d v="2010-10-12T00:00:00"/>
    <n v="0"/>
    <n v="0"/>
    <n v="0"/>
    <n v="99.66"/>
    <n v="0"/>
    <n v="0"/>
    <n v="0"/>
    <n v="0"/>
    <n v="0"/>
    <n v="0"/>
    <s v="Wednesday"/>
    <s v="RIC"/>
    <n v="-0.34854479430459856"/>
    <n v="-2.9521800458699237"/>
    <n v="5.2225727273157892E-2"/>
    <n v="4.9633577586532522E-2"/>
    <x v="1"/>
    <x v="1"/>
    <n v="0.70571430233448096"/>
    <n v="0.41373534909604948"/>
    <n v="0"/>
    <n v="0"/>
    <n v="0"/>
    <s v="NZNNEM"/>
  </r>
  <r>
    <x v="2135"/>
    <n v="1"/>
    <d v="2009-11-10T00:00:00"/>
    <d v="2009-11-10T00:00:00"/>
    <d v="2009-11-10T00:00:00"/>
    <n v="16"/>
    <n v="0"/>
    <n v="0"/>
    <n v="31.5"/>
    <n v="0"/>
    <n v="0"/>
    <n v="0"/>
    <n v="0"/>
    <n v="1"/>
    <n v="0"/>
    <s v="Friday"/>
    <s v="CHO"/>
    <n v="3.5384870232211201"/>
    <n v="0.93485177165579492"/>
    <n v="2.5468359164876784"/>
    <n v="0.71805856725668071"/>
    <x v="0"/>
    <x v="0"/>
    <n v="34.414810971684958"/>
    <n v="0.97176322638571966"/>
    <n v="1"/>
    <n v="1"/>
    <n v="1"/>
    <s v="R2PQ9C"/>
  </r>
  <r>
    <x v="2136"/>
    <n v="1"/>
    <d v="2011-07-28T00:00:00"/>
    <d v="2011-07-28T00:00:00"/>
    <d v="2012-08-23T00:00:00"/>
    <n v="45"/>
    <n v="4.4444444440000002"/>
    <n v="0"/>
    <n v="154.65"/>
    <n v="7.6530612244898001E-3"/>
    <n v="0"/>
    <n v="0"/>
    <n v="0"/>
    <n v="0"/>
    <n v="0"/>
    <s v="Thursday"/>
    <s v="RIC"/>
    <n v="8.9736724507512857"/>
    <n v="6.3700371991859601"/>
    <n v="584.07955577119174"/>
    <n v="0.99829083072526448"/>
    <x v="0"/>
    <x v="0"/>
    <n v="7892.5333878644251"/>
    <n v="0.99987331402163482"/>
    <n v="1"/>
    <n v="1"/>
    <n v="1"/>
    <s v="594WLM"/>
  </r>
  <r>
    <x v="2137"/>
    <n v="1"/>
    <d v="2010-08-27T00:00:00"/>
    <d v="2011-05-20T00:00:00"/>
    <d v="2012-07-07T00:00:00"/>
    <n v="42"/>
    <n v="30.952380949999998"/>
    <n v="2.3809523810000002"/>
    <n v="42.87"/>
    <n v="4.8309178743961402E-3"/>
    <n v="0"/>
    <n v="0"/>
    <n v="0"/>
    <n v="0"/>
    <n v="0"/>
    <s v="Thursday"/>
    <s v="CHO"/>
    <n v="8.7775675696752167"/>
    <n v="6.1739323181098911"/>
    <n v="480.07018795093092"/>
    <n v="0.99792130124658229"/>
    <x v="0"/>
    <x v="0"/>
    <n v="6487.0785999662157"/>
    <n v="0.99984587116438373"/>
    <n v="1"/>
    <n v="1"/>
    <n v="1"/>
    <s v="P785PA"/>
  </r>
  <r>
    <x v="2138"/>
    <n v="1"/>
    <d v="2009-06-16T00:00:00"/>
    <d v="2009-06-17T00:00:00"/>
    <d v="2009-06-17T00:00:00"/>
    <n v="45"/>
    <n v="20"/>
    <n v="0"/>
    <n v="40.96"/>
    <n v="0"/>
    <n v="0"/>
    <n v="0"/>
    <n v="0"/>
    <n v="0"/>
    <n v="0"/>
    <s v="Thursday"/>
    <s v="CHO"/>
    <n v="9.3758519173620627"/>
    <n v="6.7722166657967371"/>
    <n v="873.24544348926679"/>
    <n v="0.99885615646332815"/>
    <x v="0"/>
    <x v="0"/>
    <n v="11799.9658615674"/>
    <n v="0.9999152611733878"/>
    <n v="1"/>
    <n v="1"/>
    <n v="1"/>
    <s v="5D9C74"/>
  </r>
  <r>
    <x v="2139"/>
    <n v="0"/>
    <d v="2011-10-25T00:00:00"/>
    <d v="2011-10-25T00:00:00"/>
    <d v="2011-10-25T00:00:00"/>
    <n v="0"/>
    <n v="0"/>
    <n v="0"/>
    <n v="66.760000000000005"/>
    <n v="0"/>
    <n v="0"/>
    <n v="0"/>
    <n v="0"/>
    <n v="0"/>
    <n v="0"/>
    <s v="Wednesday"/>
    <s v="CHO"/>
    <n v="-0.23348234464955853"/>
    <n v="-2.8371175962148838"/>
    <n v="5.8594315266152497E-2"/>
    <n v="5.5351057927626103E-2"/>
    <x v="1"/>
    <x v="1"/>
    <n v="0.79177157462146552"/>
    <n v="0.44189314410166225"/>
    <n v="0"/>
    <n v="0"/>
    <n v="0"/>
    <s v="RBCSWL"/>
  </r>
  <r>
    <x v="2140"/>
    <n v="1"/>
    <d v="2011-07-22T00:00:00"/>
    <d v="2011-07-23T00:00:00"/>
    <d v="2011-08-19T00:00:00"/>
    <n v="16"/>
    <n v="0"/>
    <n v="0"/>
    <n v="153.30000000000001"/>
    <n v="0.11111111111111099"/>
    <n v="0"/>
    <n v="0"/>
    <n v="0"/>
    <n v="0"/>
    <n v="0"/>
    <s v="Tuesday"/>
    <s v="RIC"/>
    <n v="2.7821216894433123"/>
    <n v="0.17848643787798713"/>
    <n v="1.195406670912416"/>
    <n v="0.54450352490529796"/>
    <x v="0"/>
    <x v="0"/>
    <n v="16.1532568107008"/>
    <n v="0.94170203297042898"/>
    <n v="1"/>
    <n v="1"/>
    <n v="1"/>
    <s v="Z6M78E"/>
  </r>
  <r>
    <x v="2141"/>
    <n v="1"/>
    <d v="2011-09-07T00:00:00"/>
    <d v="2011-09-19T00:00:00"/>
    <d v="2012-05-15T00:00:00"/>
    <n v="29"/>
    <n v="93.103448279999995"/>
    <n v="10.34482759"/>
    <n v="61.29"/>
    <n v="8.3682008368200795E-3"/>
    <n v="0"/>
    <n v="0"/>
    <n v="0"/>
    <n v="0"/>
    <n v="0"/>
    <s v="Tuesday"/>
    <s v="CHO"/>
    <n v="6.1145510737325202"/>
    <n v="3.510915822167195"/>
    <n v="33.478914480355662"/>
    <n v="0.97099676671753254"/>
    <x v="0"/>
    <x v="0"/>
    <n v="452.39291071707345"/>
    <n v="0.99779440750756687"/>
    <n v="1"/>
    <n v="1"/>
    <n v="1"/>
    <s v="S7DZQ3"/>
  </r>
  <r>
    <x v="2142"/>
    <n v="0"/>
    <d v="2010-06-07T00:00:00"/>
    <d v="2013-12-13T00:00:00"/>
    <d v="2013-12-13T00:00:00"/>
    <n v="1"/>
    <n v="100"/>
    <n v="100"/>
    <n v="31.02"/>
    <n v="0"/>
    <n v="0"/>
    <n v="0"/>
    <n v="0"/>
    <n v="0"/>
    <n v="0"/>
    <s v="Tuesday"/>
    <s v="CHO"/>
    <n v="2.0302311216464672"/>
    <n v="-0.57340412991885792"/>
    <n v="0.56360358960167289"/>
    <n v="0.36045171125838266"/>
    <x v="1"/>
    <x v="1"/>
    <n v="7.6158463423328735"/>
    <n v="0.88393479174685075"/>
    <n v="1"/>
    <n v="0"/>
    <n v="0"/>
    <s v="D45UXT"/>
  </r>
  <r>
    <x v="2143"/>
    <n v="1"/>
    <d v="2012-04-24T00:00:00"/>
    <d v="2012-04-24T00:00:00"/>
    <d v="2012-07-30T00:00:00"/>
    <n v="36"/>
    <n v="72.222222220000006"/>
    <n v="5.5555555559999998"/>
    <n v="41.74"/>
    <n v="4.1237113402061903E-2"/>
    <n v="0"/>
    <n v="0"/>
    <n v="0"/>
    <n v="0"/>
    <n v="0"/>
    <s v="Tuesday"/>
    <s v="RIC"/>
    <n v="7.551760648141304"/>
    <n v="4.9481253965759784"/>
    <n v="140.91056474994758"/>
    <n v="0.99295330829130279"/>
    <x v="0"/>
    <x v="0"/>
    <n v="1904.0922182653233"/>
    <n v="0.99947509102687404"/>
    <n v="1"/>
    <n v="1"/>
    <n v="1"/>
    <s v="EYHASZ"/>
  </r>
  <r>
    <x v="2144"/>
    <n v="1"/>
    <d v="2013-07-06T00:00:00"/>
    <d v="2013-07-12T00:00:00"/>
    <d v="2013-07-12T00:00:00"/>
    <n v="42"/>
    <n v="14.28571429"/>
    <n v="2.3809523810000002"/>
    <n v="79.91"/>
    <n v="0"/>
    <n v="1"/>
    <n v="0"/>
    <n v="0"/>
    <n v="0"/>
    <n v="0"/>
    <s v="Tuesday"/>
    <s v="DCX"/>
    <n v="9.1701659552104342"/>
    <n v="6.5665307036451086"/>
    <n v="710.89923984191171"/>
    <n v="0.99859530682990749"/>
    <x v="0"/>
    <x v="0"/>
    <n v="9606.2187597911907"/>
    <n v="0.99989591160303481"/>
    <n v="1"/>
    <n v="1"/>
    <n v="1"/>
    <s v="9MS765"/>
  </r>
  <r>
    <x v="2145"/>
    <n v="1"/>
    <d v="2013-05-20T00:00:00"/>
    <d v="2013-10-15T00:00:00"/>
    <d v="2013-10-15T00:00:00"/>
    <n v="39"/>
    <n v="5.1282051280000003"/>
    <n v="0"/>
    <n v="61.17"/>
    <n v="0"/>
    <n v="0"/>
    <n v="0"/>
    <n v="0"/>
    <n v="0"/>
    <n v="0"/>
    <s v="Wednesday"/>
    <s v="DCX"/>
    <n v="8.0359569758198344"/>
    <n v="5.4323217242545088"/>
    <n v="228.6795604451587"/>
    <n v="0.99564610800342079"/>
    <x v="0"/>
    <x v="0"/>
    <n v="3090.0945737649049"/>
    <n v="0.99967649000179826"/>
    <n v="1"/>
    <n v="1"/>
    <n v="1"/>
    <s v="3SU92U"/>
  </r>
  <r>
    <x v="2146"/>
    <n v="0"/>
    <d v="2010-08-29T00:00:00"/>
    <d v="2011-11-15T00:00:00"/>
    <d v="2011-11-15T00:00:00"/>
    <n v="0"/>
    <n v="0"/>
    <n v="0"/>
    <n v="104.35"/>
    <n v="0"/>
    <n v="0"/>
    <n v="0"/>
    <n v="0"/>
    <n v="0"/>
    <n v="0"/>
    <s v="Wednesday"/>
    <s v="RIC"/>
    <n v="-0.36494731372350853"/>
    <n v="-2.9685825652888336"/>
    <n v="5.1376080986423392E-2"/>
    <n v="4.8865560017516525E-2"/>
    <x v="1"/>
    <x v="1"/>
    <n v="0.69423322647817409"/>
    <n v="0.40976249056411568"/>
    <n v="0"/>
    <n v="0"/>
    <n v="0"/>
    <s v="9XAE3Z"/>
  </r>
  <r>
    <x v="2147"/>
    <n v="0"/>
    <d v="2011-09-16T00:00:00"/>
    <d v="2011-09-16T00:00:00"/>
    <d v="2011-09-25T00:00:00"/>
    <n v="0"/>
    <n v="0"/>
    <n v="0"/>
    <n v="6.05"/>
    <n v="0.22222222222222199"/>
    <n v="0"/>
    <n v="0"/>
    <n v="0"/>
    <n v="0"/>
    <n v="0"/>
    <s v="Thursday"/>
    <s v="RIC"/>
    <n v="-0.15377126929887439"/>
    <n v="-2.7574065208641994"/>
    <n v="6.3456127278938373E-2"/>
    <n v="5.9669718055321522E-2"/>
    <x v="1"/>
    <x v="1"/>
    <n v="0.85746812786885329"/>
    <n v="0.46163275428723533"/>
    <n v="0"/>
    <n v="0"/>
    <n v="0"/>
    <s v="YK4G56"/>
  </r>
  <r>
    <x v="2148"/>
    <n v="0"/>
    <d v="2010-04-12T00:00:00"/>
    <d v="2010-04-12T00:00:00"/>
    <d v="2010-04-12T00:00:00"/>
    <n v="0"/>
    <n v="0"/>
    <n v="0"/>
    <n v="49.55"/>
    <n v="0"/>
    <n v="0"/>
    <n v="0"/>
    <n v="0"/>
    <n v="0"/>
    <n v="0"/>
    <s v="Wednesday"/>
    <s v="CHO"/>
    <n v="-0.17329314226161807"/>
    <n v="-2.7769283938269433"/>
    <n v="6.222935819881379E-2"/>
    <n v="5.8583730263616511E-2"/>
    <x v="1"/>
    <x v="1"/>
    <n v="0.84089107799882534"/>
    <n v="0.4567848082098"/>
    <n v="0"/>
    <n v="0"/>
    <n v="0"/>
    <s v="JVWGF7"/>
  </r>
  <r>
    <x v="2149"/>
    <n v="1"/>
    <d v="2011-11-07T00:00:00"/>
    <d v="2011-11-07T00:00:00"/>
    <d v="2012-08-01T00:00:00"/>
    <n v="31"/>
    <n v="87.096774190000005"/>
    <n v="0"/>
    <n v="48.33"/>
    <n v="7.4626865671641798E-3"/>
    <n v="0"/>
    <n v="0"/>
    <n v="0"/>
    <n v="1"/>
    <n v="0"/>
    <s v="Friday"/>
    <s v="RIC"/>
    <n v="6.6482077153335366"/>
    <n v="4.0445724637682119"/>
    <n v="57.086774151728882"/>
    <n v="0.98278437708749511"/>
    <x v="0"/>
    <x v="0"/>
    <n v="771.40051649830116"/>
    <n v="0.99870533488955504"/>
    <n v="1"/>
    <n v="1"/>
    <n v="1"/>
    <s v="2RXAAY"/>
  </r>
  <r>
    <x v="2150"/>
    <n v="1"/>
    <d v="2013-05-14T00:00:00"/>
    <d v="2013-10-18T00:00:00"/>
    <d v="2013-10-18T00:00:00"/>
    <n v="32"/>
    <n v="56.25"/>
    <n v="18.75"/>
    <n v="98.22"/>
    <n v="0"/>
    <n v="0"/>
    <n v="0"/>
    <n v="0"/>
    <n v="0"/>
    <n v="0"/>
    <s v="Thursday"/>
    <s v="RIC"/>
    <n v="6.7869780307008236"/>
    <n v="4.1833427791354989"/>
    <n v="65.584722436235694"/>
    <n v="0.9849815398576206"/>
    <x v="0"/>
    <x v="0"/>
    <n v="886.23134716358368"/>
    <n v="0.99887289825455683"/>
    <n v="1"/>
    <n v="1"/>
    <n v="1"/>
    <s v="GMPGZE"/>
  </r>
  <r>
    <x v="2151"/>
    <n v="1"/>
    <d v="2011-09-21T00:00:00"/>
    <d v="2012-09-03T00:00:00"/>
    <d v="2012-09-03T00:00:00"/>
    <n v="43"/>
    <n v="23.25581395"/>
    <n v="0"/>
    <n v="83.09"/>
    <n v="0"/>
    <n v="0"/>
    <n v="0"/>
    <n v="0"/>
    <n v="0"/>
    <n v="0"/>
    <s v="Tuesday"/>
    <s v="RIC"/>
    <n v="8.8054377888806901"/>
    <n v="6.2018025373153645"/>
    <n v="493.6380406136343"/>
    <n v="0.99797831966429551"/>
    <x v="0"/>
    <x v="0"/>
    <n v="6670.4178883969189"/>
    <n v="0.99985010682635556"/>
    <n v="1"/>
    <n v="1"/>
    <n v="1"/>
    <s v="ZXPX2U"/>
  </r>
  <r>
    <x v="2152"/>
    <n v="1"/>
    <d v="2011-02-08T00:00:00"/>
    <d v="2011-02-11T00:00:00"/>
    <d v="2011-05-17T00:00:00"/>
    <n v="16"/>
    <n v="0"/>
    <n v="0"/>
    <n v="44.25"/>
    <n v="2.1052631578947399E-2"/>
    <n v="0"/>
    <n v="0"/>
    <n v="0"/>
    <n v="1"/>
    <n v="0"/>
    <s v="Friday"/>
    <s v="CHO"/>
    <n v="3.4813326752446851"/>
    <n v="0.87769742367935999"/>
    <n v="2.4053548120628494"/>
    <n v="0.7063448435805626"/>
    <x v="0"/>
    <x v="0"/>
    <n v="32.503009181344027"/>
    <n v="0.97015193487285778"/>
    <n v="1"/>
    <n v="1"/>
    <n v="1"/>
    <s v="HXFN3C"/>
  </r>
  <r>
    <x v="2153"/>
    <n v="0"/>
    <d v="2012-08-28T00:00:00"/>
    <d v="2012-11-19T00:00:00"/>
    <d v="2012-11-19T00:00:00"/>
    <n v="0"/>
    <n v="0"/>
    <n v="0"/>
    <n v="136.91"/>
    <n v="0"/>
    <n v="1"/>
    <n v="0"/>
    <n v="0"/>
    <n v="1"/>
    <n v="0"/>
    <s v="Saturday"/>
    <s v="BWI"/>
    <n v="0.30451954431633904"/>
    <n v="-2.2991157072489861"/>
    <n v="0.1003475411029781"/>
    <n v="9.1196224242379512E-2"/>
    <x v="1"/>
    <x v="1"/>
    <n v="1.3559733613679328"/>
    <n v="0.57554698351114775"/>
    <n v="1"/>
    <n v="0"/>
    <n v="0"/>
    <s v="ZK336A"/>
  </r>
  <r>
    <x v="2154"/>
    <n v="1"/>
    <d v="2011-05-17T00:00:00"/>
    <d v="2011-05-23T00:00:00"/>
    <d v="2011-05-23T00:00:00"/>
    <n v="33"/>
    <n v="12.121212119999999"/>
    <n v="0"/>
    <n v="20.61"/>
    <n v="0"/>
    <n v="0"/>
    <n v="0"/>
    <n v="0"/>
    <n v="0"/>
    <n v="0"/>
    <s v="Tuesday"/>
    <s v="CHO"/>
    <n v="6.9085953189443758"/>
    <n v="4.3049600673790511"/>
    <n v="74.066257733999038"/>
    <n v="0.98667843542242972"/>
    <x v="0"/>
    <x v="0"/>
    <n v="1000.8403928946267"/>
    <n v="0.99900183701207068"/>
    <n v="1"/>
    <n v="1"/>
    <n v="1"/>
    <s v="BT54FH"/>
  </r>
  <r>
    <x v="2155"/>
    <n v="1"/>
    <d v="2010-09-13T00:00:00"/>
    <d v="2010-11-21T00:00:00"/>
    <d v="2010-11-21T00:00:00"/>
    <n v="45"/>
    <n v="0"/>
    <n v="0"/>
    <n v="53.01"/>
    <n v="0"/>
    <n v="0"/>
    <n v="0"/>
    <n v="0"/>
    <n v="0"/>
    <n v="0"/>
    <s v="Tuesday"/>
    <s v="CHO"/>
    <n v="9.3337089836738176"/>
    <n v="6.730073732108492"/>
    <n v="837.20899286277961"/>
    <n v="0.99880698011055136"/>
    <x v="0"/>
    <x v="0"/>
    <n v="11313.013550123895"/>
    <n v="0.99991161403549944"/>
    <n v="1"/>
    <n v="1"/>
    <n v="1"/>
    <s v="BH7EGU"/>
  </r>
  <r>
    <x v="2156"/>
    <n v="1"/>
    <d v="2013-05-25T00:00:00"/>
    <d v="2013-07-08T00:00:00"/>
    <d v="2013-07-08T00:00:00"/>
    <n v="18"/>
    <n v="22.222222219999999"/>
    <n v="5.5555555559999998"/>
    <n v="33.99"/>
    <n v="0"/>
    <n v="1"/>
    <n v="0"/>
    <n v="0"/>
    <n v="0"/>
    <n v="0"/>
    <s v="Tuesday"/>
    <s v="BWI"/>
    <n v="4.3150892786468198"/>
    <n v="1.7114540270814946"/>
    <n v="5.5370065848294745"/>
    <n v="0.84702478312922092"/>
    <x v="0"/>
    <x v="0"/>
    <n v="74.820303001174182"/>
    <n v="0.98681092055271113"/>
    <n v="1"/>
    <n v="1"/>
    <n v="1"/>
    <s v="4YH9N7"/>
  </r>
  <r>
    <x v="2157"/>
    <n v="1"/>
    <d v="2012-08-28T00:00:00"/>
    <d v="2012-08-09T00:00:00"/>
    <d v="2012-08-23T00:00:00"/>
    <n v="35"/>
    <n v="2.8571428569999999"/>
    <n v="0"/>
    <n v="37.42"/>
    <n v="0.14285714285714299"/>
    <n v="1"/>
    <n v="0"/>
    <n v="0"/>
    <n v="1"/>
    <n v="0"/>
    <s v="Sunday"/>
    <s v="DCX"/>
    <n v="7.9709656967763234"/>
    <n v="5.3673304452109978"/>
    <n v="214.29004443860916"/>
    <n v="0.99535510337875766"/>
    <x v="0"/>
    <x v="0"/>
    <n v="2895.6523365820785"/>
    <n v="0.99965477389627644"/>
    <n v="1"/>
    <n v="1"/>
    <n v="1"/>
    <s v="G228FU"/>
  </r>
  <r>
    <x v="2158"/>
    <n v="1"/>
    <d v="2013-05-25T00:00:00"/>
    <d v="2013-11-19T00:00:00"/>
    <d v="2013-11-19T00:00:00"/>
    <n v="50"/>
    <n v="6"/>
    <n v="4"/>
    <n v="42.28"/>
    <n v="0"/>
    <n v="1"/>
    <n v="0"/>
    <n v="0"/>
    <n v="0"/>
    <n v="0"/>
    <s v="Tuesday"/>
    <s v="CHO"/>
    <n v="11.025257790858157"/>
    <n v="8.4216225392928319"/>
    <n v="4544.2707345494937"/>
    <n v="0.99977999110319238"/>
    <x v="0"/>
    <x v="0"/>
    <n v="61405.690614477193"/>
    <n v="0.99998371512957307"/>
    <n v="1"/>
    <n v="1"/>
    <n v="1"/>
    <s v="A4TXQ5"/>
  </r>
  <r>
    <x v="2159"/>
    <n v="0"/>
    <d v="2010-07-07T00:00:00"/>
    <d v="2010-08-23T00:00:00"/>
    <d v="2010-09-13T00:00:00"/>
    <n v="0"/>
    <n v="0"/>
    <n v="0"/>
    <n v="21.53"/>
    <n v="0.14285714285714299"/>
    <n v="0"/>
    <n v="0"/>
    <n v="0"/>
    <n v="0"/>
    <n v="0"/>
    <s v="Tuesday"/>
    <s v="CHO"/>
    <n v="-0.16054851504711687"/>
    <n v="-2.764183766612442"/>
    <n v="6.3027523527132007E-2"/>
    <n v="5.9290584798788924E-2"/>
    <x v="1"/>
    <x v="1"/>
    <n v="0.8516765034439423"/>
    <n v="0.45994886356223935"/>
    <n v="0"/>
    <n v="0"/>
    <n v="0"/>
    <s v="79XMP8"/>
  </r>
  <r>
    <x v="2160"/>
    <n v="1"/>
    <d v="2011-04-17T00:00:00"/>
    <d v="2011-04-17T00:00:00"/>
    <d v="2011-04-17T00:00:00"/>
    <n v="16"/>
    <n v="0"/>
    <n v="0"/>
    <n v="32.049999999999997"/>
    <n v="0"/>
    <n v="0"/>
    <n v="0"/>
    <n v="0"/>
    <n v="0"/>
    <n v="0"/>
    <s v="Monday"/>
    <s v="RIC"/>
    <n v="3.2724802149884065"/>
    <n v="0.66884496342308131"/>
    <n v="1.9519814081321563"/>
    <n v="0.6612444789641333"/>
    <x v="0"/>
    <x v="0"/>
    <n v="26.376678115076594"/>
    <n v="0.96347255880364502"/>
    <n v="1"/>
    <n v="1"/>
    <n v="1"/>
    <s v="WFAF7P"/>
  </r>
  <r>
    <x v="2161"/>
    <n v="1"/>
    <d v="2013-05-26T00:00:00"/>
    <d v="2013-07-28T00:00:00"/>
    <d v="2013-07-28T00:00:00"/>
    <n v="36"/>
    <n v="50"/>
    <n v="13.88888889"/>
    <n v="93.87"/>
    <n v="0"/>
    <n v="1"/>
    <n v="0"/>
    <n v="0"/>
    <n v="0"/>
    <n v="0"/>
    <s v="Monday"/>
    <s v="CHO"/>
    <n v="8.0739083724955396"/>
    <n v="5.470273120930214"/>
    <n v="237.52505696738547"/>
    <n v="0.99580756834223616"/>
    <x v="0"/>
    <x v="0"/>
    <n v="3209.6217442403981"/>
    <n v="0.99968853384806422"/>
    <n v="1"/>
    <n v="1"/>
    <n v="1"/>
    <s v="HB4A9D"/>
  </r>
  <r>
    <x v="2162"/>
    <n v="0"/>
    <d v="2009-11-12T00:00:00"/>
    <d v="2009-11-12T00:00:00"/>
    <d v="2010-04-12T00:00:00"/>
    <n v="0"/>
    <n v="0"/>
    <n v="0"/>
    <n v="17.170000000000002"/>
    <n v="1.3245033112582801E-2"/>
    <n v="0"/>
    <n v="0"/>
    <n v="0"/>
    <n v="1"/>
    <n v="0"/>
    <s v="Friday"/>
    <s v="CHO"/>
    <n v="0.19612991452578257"/>
    <n v="-2.4075053370395425"/>
    <n v="9.0039633169149091E-2"/>
    <n v="8.2602164572099568E-2"/>
    <x v="1"/>
    <x v="1"/>
    <n v="1.2166849601169083"/>
    <n v="0.54887590343588566"/>
    <n v="1"/>
    <n v="0"/>
    <n v="0"/>
    <s v="RHK382"/>
  </r>
  <r>
    <x v="2163"/>
    <n v="1"/>
    <d v="2012-03-19T00:00:00"/>
    <d v="2012-03-31T00:00:00"/>
    <d v="2012-05-15T00:00:00"/>
    <n v="47"/>
    <n v="2.1276595739999999"/>
    <n v="0"/>
    <n v="134.07"/>
    <n v="8.8888888888888906E-2"/>
    <n v="0"/>
    <n v="0"/>
    <n v="0"/>
    <n v="0"/>
    <n v="0"/>
    <s v="Monday"/>
    <s v="RIC"/>
    <n v="9.4202409860514731"/>
    <n v="6.8166057344861475"/>
    <n v="912.88118433451245"/>
    <n v="0.99890576585102997"/>
    <x v="0"/>
    <x v="0"/>
    <n v="12335.554558146243"/>
    <n v="0.99991894009017779"/>
    <n v="1"/>
    <n v="1"/>
    <n v="1"/>
    <s v="GZC25P"/>
  </r>
  <r>
    <x v="2164"/>
    <n v="1"/>
    <d v="2011-11-08T00:00:00"/>
    <d v="2011-11-11T00:00:00"/>
    <d v="2011-11-30T00:00:00"/>
    <n v="25"/>
    <n v="20"/>
    <n v="0"/>
    <n v="90.35"/>
    <n v="0.157894736842105"/>
    <n v="0"/>
    <n v="0"/>
    <n v="0"/>
    <n v="0"/>
    <n v="0"/>
    <s v="Wednesday"/>
    <s v="RIC"/>
    <n v="4.8781813631344715"/>
    <n v="2.2745461115691463"/>
    <n v="9.7235046245594088"/>
    <n v="0.90674690457914675"/>
    <x v="0"/>
    <x v="0"/>
    <n v="131.39149305621766"/>
    <n v="0.99244664459237297"/>
    <n v="1"/>
    <n v="1"/>
    <n v="1"/>
    <s v="F84UPY"/>
  </r>
  <r>
    <x v="2165"/>
    <n v="0"/>
    <d v="2011-11-12T00:00:00"/>
    <d v="2011-11-13T00:00:00"/>
    <d v="2011-11-13T00:00:00"/>
    <n v="0"/>
    <n v="0"/>
    <n v="0"/>
    <n v="50.47"/>
    <n v="0"/>
    <n v="0"/>
    <n v="0"/>
    <n v="0"/>
    <n v="0"/>
    <n v="0"/>
    <s v="Monday"/>
    <s v="CHO"/>
    <n v="-0.17651069404528485"/>
    <n v="-2.7801459456106099"/>
    <n v="6.2029453790199515E-2"/>
    <n v="5.8406528716154829E-2"/>
    <x v="1"/>
    <x v="1"/>
    <n v="0.83818981546741145"/>
    <n v="0.45598654089718049"/>
    <n v="0"/>
    <n v="0"/>
    <n v="0"/>
    <s v="QXBTMA"/>
  </r>
  <r>
    <x v="2166"/>
    <n v="0"/>
    <d v="2011-07-10T00:00:00"/>
    <d v="2011-07-10T00:00:00"/>
    <d v="2011-07-10T00:00:00"/>
    <n v="0"/>
    <n v="0"/>
    <n v="0"/>
    <n v="51.13"/>
    <n v="0"/>
    <n v="0"/>
    <n v="0"/>
    <n v="0"/>
    <n v="0"/>
    <n v="0"/>
    <s v="Tuesday"/>
    <s v="RIC"/>
    <n v="-0.17881893771617624"/>
    <n v="-2.7824541892815016"/>
    <n v="6.1886439815128889E-2"/>
    <n v="5.8279715697191807E-2"/>
    <x v="1"/>
    <x v="1"/>
    <n v="0.83625730034678614"/>
    <n v="0.45541400989330572"/>
    <n v="0"/>
    <n v="0"/>
    <n v="0"/>
    <s v="4PSTK3"/>
  </r>
  <r>
    <x v="2167"/>
    <n v="1"/>
    <d v="2010-02-03T00:00:00"/>
    <d v="2010-04-13T00:00:00"/>
    <d v="2013-07-29T00:00:00"/>
    <n v="46"/>
    <n v="2.1739130430000002"/>
    <n v="2.1739130430000002"/>
    <n v="95.92"/>
    <n v="1.6625103906899401E-3"/>
    <n v="0"/>
    <n v="0"/>
    <n v="0"/>
    <n v="0"/>
    <n v="0"/>
    <s v="Tuesday"/>
    <s v="CHO"/>
    <n v="9.4360769611965889"/>
    <n v="6.8324417096312633"/>
    <n v="927.45262001153185"/>
    <n v="0.99892293911563568"/>
    <x v="0"/>
    <x v="0"/>
    <n v="12532.455034209213"/>
    <n v="0.99992021354069804"/>
    <n v="1"/>
    <n v="1"/>
    <n v="1"/>
    <s v="RW9QW2"/>
  </r>
  <r>
    <x v="2168"/>
    <n v="1"/>
    <d v="2012-12-07T00:00:00"/>
    <d v="2012-12-09T00:00:00"/>
    <d v="2012-12-09T00:00:00"/>
    <n v="45"/>
    <n v="0"/>
    <n v="0"/>
    <n v="85.98"/>
    <n v="0"/>
    <n v="0"/>
    <n v="0"/>
    <n v="0"/>
    <n v="1"/>
    <n v="0"/>
    <s v="Saturday"/>
    <s v="DCX"/>
    <n v="9.4824849921364116"/>
    <n v="6.878849740571086"/>
    <n v="971.5082303434765"/>
    <n v="0.99897173106735893"/>
    <x v="0"/>
    <x v="0"/>
    <n v="13127.768415805864"/>
    <n v="0.99992383139314145"/>
    <n v="1"/>
    <n v="1"/>
    <n v="1"/>
    <s v="XYPEZJ"/>
  </r>
  <r>
    <x v="2169"/>
    <n v="1"/>
    <d v="2012-07-11T00:00:00"/>
    <d v="2013-11-24T00:00:00"/>
    <d v="2014-01-19T00:00:00"/>
    <n v="52"/>
    <n v="9.615384615"/>
    <n v="1.923076923"/>
    <n v="104.97"/>
    <n v="3.5714285714285698E-2"/>
    <n v="0"/>
    <n v="0"/>
    <n v="0"/>
    <n v="0"/>
    <n v="0"/>
    <s v="Monday"/>
    <s v="RIC"/>
    <n v="10.648485106044376"/>
    <n v="8.0448498544790503"/>
    <n v="3117.6969602848544"/>
    <n v="0.99967935326428492"/>
    <x v="0"/>
    <x v="0"/>
    <n v="42128.725631908681"/>
    <n v="0.99997626379035232"/>
    <n v="1"/>
    <n v="1"/>
    <n v="1"/>
    <s v="DXGZBL"/>
  </r>
  <r>
    <x v="2170"/>
    <n v="1"/>
    <d v="2009-10-23T00:00:00"/>
    <d v="2009-10-23T00:00:00"/>
    <d v="2009-10-23T00:00:00"/>
    <n v="45"/>
    <n v="2.2222222220000001"/>
    <n v="2.2222222220000001"/>
    <n v="36.590000000000003"/>
    <n v="0"/>
    <n v="0"/>
    <n v="0"/>
    <n v="0"/>
    <n v="1"/>
    <n v="0"/>
    <s v="Friday"/>
    <s v="CHO"/>
    <n v="9.698044848031989"/>
    <n v="7.0944095964666634"/>
    <n v="1205.2105928030664"/>
    <n v="0.99917095737181671"/>
    <x v="0"/>
    <x v="0"/>
    <n v="16285.734963872606"/>
    <n v="0.99993860033934256"/>
    <n v="1"/>
    <n v="1"/>
    <n v="1"/>
    <s v="3EQX4P"/>
  </r>
  <r>
    <x v="2171"/>
    <n v="0"/>
    <d v="2012-05-13T00:00:00"/>
    <d v="2013-10-08T00:00:00"/>
    <d v="2013-10-08T00:00:00"/>
    <n v="8"/>
    <n v="37.5"/>
    <n v="12.5"/>
    <n v="40.020000000000003"/>
    <n v="0"/>
    <n v="0"/>
    <n v="0"/>
    <n v="0"/>
    <n v="0"/>
    <n v="0"/>
    <s v="Thursday"/>
    <s v="RIC"/>
    <n v="1.79321932992259"/>
    <n v="-0.81041592164273513"/>
    <n v="0.4446730785980989"/>
    <n v="0.30780187239981427"/>
    <x v="1"/>
    <x v="1"/>
    <n v="6.0087655608593336"/>
    <n v="0.85732152241123161"/>
    <n v="1"/>
    <n v="0"/>
    <n v="0"/>
    <s v="4PYCH6"/>
  </r>
  <r>
    <x v="2172"/>
    <n v="1"/>
    <d v="2012-04-15T00:00:00"/>
    <d v="2012-04-16T00:00:00"/>
    <d v="2014-01-11T00:00:00"/>
    <n v="7"/>
    <n v="42.857142860000003"/>
    <n v="14.28571429"/>
    <n v="77.5"/>
    <n v="1.10236220472441E-2"/>
    <n v="1"/>
    <n v="0"/>
    <n v="0"/>
    <n v="0"/>
    <n v="0"/>
    <s v="Monday"/>
    <s v="RIC"/>
    <n v="1.9976959608907334"/>
    <n v="-0.60593929067459174"/>
    <n v="0.5455617448394442"/>
    <n v="0.35298605614498968"/>
    <x v="1"/>
    <x v="0"/>
    <n v="7.3720510224015952"/>
    <n v="0.88055495632739922"/>
    <n v="1"/>
    <n v="1"/>
    <n v="1"/>
    <s v="X6VAC9"/>
  </r>
  <r>
    <x v="2173"/>
    <n v="1"/>
    <d v="2011-03-14T00:00:00"/>
    <d v="2011-09-11T00:00:00"/>
    <d v="2011-09-11T00:00:00"/>
    <n v="41"/>
    <n v="26.829268290000002"/>
    <n v="0"/>
    <n v="183.49"/>
    <n v="0"/>
    <n v="0"/>
    <n v="0"/>
    <n v="0"/>
    <n v="0"/>
    <n v="0"/>
    <s v="Monday"/>
    <s v="RIC"/>
    <n v="8.0312337229707698"/>
    <n v="5.4275984714054442"/>
    <n v="227.60199586803489"/>
    <n v="0.99562558499892861"/>
    <x v="0"/>
    <x v="0"/>
    <n v="3075.5336902029039"/>
    <n v="0.99967495886582214"/>
    <n v="1"/>
    <n v="1"/>
    <n v="1"/>
    <s v="3T656Q"/>
  </r>
  <r>
    <x v="2174"/>
    <n v="1"/>
    <d v="2011-07-26T00:00:00"/>
    <d v="2011-08-08T00:00:00"/>
    <d v="2011-08-15T00:00:00"/>
    <n v="16"/>
    <n v="0"/>
    <n v="0"/>
    <n v="108.11"/>
    <n v="0.28571428571428598"/>
    <n v="0"/>
    <n v="0"/>
    <n v="0"/>
    <n v="0"/>
    <n v="0"/>
    <s v="Tuesday"/>
    <s v="RIC"/>
    <n v="2.8359710013496033"/>
    <n v="0.23233574978427818"/>
    <n v="1.2615432205948889"/>
    <n v="0.55782405974228766"/>
    <x v="0"/>
    <x v="0"/>
    <n v="17.046944873173498"/>
    <n v="0.9445889591270108"/>
    <n v="1"/>
    <n v="1"/>
    <n v="1"/>
    <s v="X34BWF"/>
  </r>
  <r>
    <x v="2175"/>
    <n v="1"/>
    <d v="2010-10-04T00:00:00"/>
    <d v="2010-10-05T00:00:00"/>
    <d v="2011-11-13T00:00:00"/>
    <n v="39"/>
    <n v="48.717948720000003"/>
    <n v="5.1282051280000003"/>
    <n v="47.55"/>
    <n v="4.9504950495049497E-3"/>
    <n v="0"/>
    <n v="0"/>
    <n v="0"/>
    <n v="0"/>
    <n v="0"/>
    <s v="Wednesday"/>
    <s v="CHO"/>
    <n v="8.179466390692026"/>
    <n v="5.5758311391267004"/>
    <n v="263.96885933559651"/>
    <n v="0.99622597160093651"/>
    <x v="0"/>
    <x v="0"/>
    <n v="3566.9507947626762"/>
    <n v="0.99971972707654266"/>
    <n v="1"/>
    <n v="1"/>
    <n v="1"/>
    <s v="RTCJ4E"/>
  </r>
  <r>
    <x v="2176"/>
    <n v="1"/>
    <d v="2013-05-20T00:00:00"/>
    <d v="2013-07-21T00:00:00"/>
    <d v="2013-11-06T00:00:00"/>
    <n v="51"/>
    <n v="0"/>
    <n v="0"/>
    <n v="27.47"/>
    <n v="4.6296296296296301E-2"/>
    <n v="0"/>
    <n v="0"/>
    <n v="0"/>
    <n v="0"/>
    <n v="0"/>
    <s v="Wednesday"/>
    <s v="DCX"/>
    <n v="10.664617164656617"/>
    <n v="8.0609819130912914"/>
    <n v="3168.3997005899109"/>
    <n v="0.99968448283761313"/>
    <x v="0"/>
    <x v="0"/>
    <n v="42813.860159833574"/>
    <n v="0.99997664362335259"/>
    <n v="1"/>
    <n v="1"/>
    <n v="1"/>
    <s v="XG958A"/>
  </r>
  <r>
    <x v="2177"/>
    <n v="1"/>
    <d v="2010-01-10T00:00:00"/>
    <d v="2010-05-11T00:00:00"/>
    <d v="2010-05-27T00:00:00"/>
    <n v="48"/>
    <n v="4.1666666670000003"/>
    <n v="0"/>
    <n v="54.94"/>
    <n v="0.5"/>
    <n v="0"/>
    <n v="0"/>
    <n v="0"/>
    <n v="0"/>
    <n v="0"/>
    <s v="Monday"/>
    <s v="CHO"/>
    <n v="9.6631881506297841"/>
    <n v="7.0595528990644585"/>
    <n v="1163.9246576183132"/>
    <n v="0.9991415753856181"/>
    <x v="0"/>
    <x v="0"/>
    <n v="15727.847568781994"/>
    <n v="0.9999364225512628"/>
    <n v="1"/>
    <n v="1"/>
    <n v="1"/>
    <s v="XV9ZWS"/>
  </r>
  <r>
    <x v="2178"/>
    <n v="0"/>
    <d v="2011-09-22T00:00:00"/>
    <d v="2012-01-17T00:00:00"/>
    <d v="2012-01-17T00:00:00"/>
    <n v="0"/>
    <n v="0"/>
    <n v="0"/>
    <n v="47.4"/>
    <n v="0"/>
    <n v="0"/>
    <n v="0"/>
    <n v="0"/>
    <n v="0"/>
    <n v="0"/>
    <s v="Wednesday"/>
    <s v="RIC"/>
    <n v="-0.16577386363674465"/>
    <n v="-2.7694091152020697"/>
    <n v="6.2699041709375972E-2"/>
    <n v="5.8999810151821638E-2"/>
    <x v="1"/>
    <x v="1"/>
    <n v="0.84723780380392"/>
    <n v="0.45865118289548185"/>
    <n v="0"/>
    <n v="0"/>
    <n v="0"/>
    <s v="WQ7322"/>
  </r>
  <r>
    <x v="2179"/>
    <n v="0"/>
    <d v="2012-09-09T00:00:00"/>
    <d v="2012-09-14T00:00:00"/>
    <d v="2012-10-16T00:00:00"/>
    <n v="0"/>
    <n v="0"/>
    <n v="0"/>
    <n v="28.99"/>
    <n v="0.125"/>
    <n v="1"/>
    <n v="0"/>
    <n v="0"/>
    <n v="0"/>
    <n v="0"/>
    <s v="Tuesday"/>
    <s v="DCX"/>
    <n v="0.34327462850314516"/>
    <n v="-2.26036062306218"/>
    <n v="0.10431286034793494"/>
    <n v="9.4459517853544853E-2"/>
    <x v="1"/>
    <x v="1"/>
    <n v="1.4095558129794106"/>
    <n v="0.58498574940104742"/>
    <n v="1"/>
    <n v="0"/>
    <n v="0"/>
    <s v="LAYG9G"/>
  </r>
  <r>
    <x v="2180"/>
    <n v="1"/>
    <d v="2011-05-13T00:00:00"/>
    <d v="2011-05-24T00:00:00"/>
    <d v="2011-10-19T00:00:00"/>
    <n v="18"/>
    <n v="0"/>
    <n v="0"/>
    <n v="51.36"/>
    <n v="4.0540540540540501E-2"/>
    <n v="0"/>
    <n v="0"/>
    <n v="0"/>
    <n v="0"/>
    <n v="0"/>
    <s v="Wednesday"/>
    <s v="CHO"/>
    <n v="3.6038250446990818"/>
    <n v="1.0001897931337567"/>
    <n v="2.7187977886470041"/>
    <n v="0.73109589258849539"/>
    <x v="0"/>
    <x v="0"/>
    <n v="36.738492401803057"/>
    <n v="0.97350185615914475"/>
    <n v="1"/>
    <n v="1"/>
    <n v="1"/>
    <s v="VGC4KU"/>
  </r>
  <r>
    <x v="2181"/>
    <n v="0"/>
    <d v="2012-08-28T00:00:00"/>
    <d v="2012-07-31T00:00:00"/>
    <d v="2012-07-31T00:00:00"/>
    <n v="0"/>
    <n v="0"/>
    <n v="0"/>
    <n v="114.15"/>
    <n v="0"/>
    <n v="0"/>
    <n v="0"/>
    <n v="0"/>
    <n v="0"/>
    <n v="0"/>
    <s v="Thursday"/>
    <s v="DCX"/>
    <n v="-0.39922123489735029"/>
    <n v="-3.0028564864626754"/>
    <n v="4.9645055206953871E-2"/>
    <n v="4.7296993360451338E-2"/>
    <x v="1"/>
    <x v="1"/>
    <n v="0.67084227121407769"/>
    <n v="0.4014994609435073"/>
    <n v="0"/>
    <n v="0"/>
    <n v="0"/>
    <s v="Q9GDDH"/>
  </r>
  <r>
    <x v="2182"/>
    <n v="1"/>
    <d v="2011-09-14T00:00:00"/>
    <d v="2011-09-14T00:00:00"/>
    <d v="2011-09-14T00:00:00"/>
    <n v="44"/>
    <n v="6.8181818180000002"/>
    <n v="4.5454545450000001"/>
    <n v="73.84"/>
    <n v="0"/>
    <n v="0"/>
    <n v="0"/>
    <n v="0"/>
    <n v="0"/>
    <n v="0"/>
    <s v="Thursday"/>
    <s v="RIC"/>
    <n v="9.1369230192359918"/>
    <n v="6.5332877676706662"/>
    <n v="687.65535001341857"/>
    <n v="0.99854789482143647"/>
    <x v="0"/>
    <x v="0"/>
    <n v="9292.1293952131055"/>
    <n v="0.99989239362140858"/>
    <n v="1"/>
    <n v="1"/>
    <n v="1"/>
    <s v="7ZJPYU"/>
  </r>
  <r>
    <x v="2183"/>
    <n v="0"/>
    <d v="2011-01-12T00:00:00"/>
    <d v="2012-05-16T00:00:00"/>
    <d v="2012-05-16T00:00:00"/>
    <n v="0"/>
    <n v="0"/>
    <n v="0"/>
    <n v="82.63"/>
    <n v="0"/>
    <n v="0"/>
    <n v="0"/>
    <n v="0"/>
    <n v="1"/>
    <n v="0"/>
    <s v="Friday"/>
    <s v="CHO"/>
    <n v="-2.4901841077505982E-2"/>
    <n v="-2.6285370926428313"/>
    <n v="7.2183983516576594E-2"/>
    <n v="6.7324250899389218E-2"/>
    <x v="1"/>
    <x v="1"/>
    <n v="0.97540565209718921"/>
    <n v="0.49377486141221166"/>
    <n v="0"/>
    <n v="0"/>
    <n v="0"/>
    <s v="2HM7M5"/>
  </r>
  <r>
    <x v="2184"/>
    <n v="1"/>
    <d v="2011-05-13T00:00:00"/>
    <d v="2011-05-16T00:00:00"/>
    <d v="2011-11-13T00:00:00"/>
    <n v="16"/>
    <n v="0"/>
    <n v="0"/>
    <n v="51.04"/>
    <n v="1.6574585635359101E-2"/>
    <n v="0"/>
    <n v="0"/>
    <n v="0"/>
    <n v="0"/>
    <n v="0"/>
    <s v="Thursday"/>
    <s v="RIC"/>
    <n v="3.1961747715698219"/>
    <n v="0.59253952000449672"/>
    <n v="1.8085755021006238"/>
    <n v="0.64394761712759097"/>
    <x v="0"/>
    <x v="0"/>
    <n v="24.438866921058004"/>
    <n v="0.96069007306405574"/>
    <n v="1"/>
    <n v="1"/>
    <n v="1"/>
    <s v="7DDCSM"/>
  </r>
  <r>
    <x v="2185"/>
    <n v="1"/>
    <d v="2012-01-07T00:00:00"/>
    <d v="2012-01-07T00:00:00"/>
    <d v="2012-01-24T00:00:00"/>
    <n v="16"/>
    <n v="0"/>
    <n v="0"/>
    <n v="31.57"/>
    <n v="0.11764705882352899"/>
    <n v="0"/>
    <n v="0"/>
    <n v="0"/>
    <n v="0"/>
    <n v="0"/>
    <s v="Wednesday"/>
    <s v="RIC"/>
    <n v="3.2039523893733612"/>
    <n v="0.60031713780803608"/>
    <n v="1.8226967547935984"/>
    <n v="0.64572885900627952"/>
    <x v="0"/>
    <x v="0"/>
    <n v="24.62968417746859"/>
    <n v="0.96098274200042177"/>
    <n v="1"/>
    <n v="1"/>
    <n v="1"/>
    <s v="ZM2A8S"/>
  </r>
  <r>
    <x v="2186"/>
    <n v="1"/>
    <d v="2012-08-28T00:00:00"/>
    <d v="2012-08-09T00:00:00"/>
    <d v="2012-08-09T00:00:00"/>
    <n v="36"/>
    <n v="2.7777777779999999"/>
    <n v="0"/>
    <n v="33.76"/>
    <n v="0"/>
    <n v="0"/>
    <n v="0"/>
    <n v="0"/>
    <n v="1"/>
    <n v="0"/>
    <s v="Sunday"/>
    <s v="BWI"/>
    <n v="7.7612954455458274"/>
    <n v="5.1576601939805027"/>
    <n v="173.75742094028203"/>
    <n v="0.99427778234183417"/>
    <x v="0"/>
    <x v="0"/>
    <n v="2347.9442699371193"/>
    <n v="0.99957427683031974"/>
    <n v="1"/>
    <n v="1"/>
    <n v="1"/>
    <s v="N54AP8"/>
  </r>
  <r>
    <x v="2187"/>
    <n v="1"/>
    <d v="2010-10-30T00:00:00"/>
    <d v="2010-11-13T00:00:00"/>
    <d v="2013-10-01T00:00:00"/>
    <n v="42"/>
    <n v="33.333333330000002"/>
    <n v="2.3809523810000002"/>
    <n v="89.11"/>
    <n v="2.84900284900285E-3"/>
    <n v="0"/>
    <n v="0"/>
    <n v="0"/>
    <n v="0"/>
    <n v="0"/>
    <s v="Monday"/>
    <s v="CHO"/>
    <n v="8.6170333381668858"/>
    <n v="6.0133980866015602"/>
    <n v="408.87033915536426"/>
    <n v="0.99756020403413248"/>
    <x v="0"/>
    <x v="0"/>
    <n v="5524.9713351640103"/>
    <n v="0.99981903633961389"/>
    <n v="1"/>
    <n v="1"/>
    <n v="1"/>
    <s v="B9BVJ4"/>
  </r>
  <r>
    <x v="2188"/>
    <n v="0"/>
    <d v="2012-08-27T00:00:00"/>
    <d v="2012-08-27T00:00:00"/>
    <d v="2012-08-27T00:00:00"/>
    <n v="0"/>
    <n v="0"/>
    <n v="0"/>
    <n v="67.540000000000006"/>
    <n v="0"/>
    <n v="0"/>
    <n v="0"/>
    <n v="0"/>
    <n v="0"/>
    <n v="0"/>
    <s v="Wednesday"/>
    <s v="CHO"/>
    <n v="-0.23621026898788469"/>
    <n v="-2.8398455205532098"/>
    <n v="5.8434692226225375E-2"/>
    <n v="5.5208594970860794E-2"/>
    <x v="1"/>
    <x v="1"/>
    <n v="0.78961462500792545"/>
    <n v="0.44122048064086905"/>
    <n v="0"/>
    <n v="0"/>
    <n v="0"/>
    <s v="9KJ2YU"/>
  </r>
  <r>
    <x v="2189"/>
    <n v="1"/>
    <d v="2012-07-24T00:00:00"/>
    <d v="2014-01-08T00:00:00"/>
    <d v="2014-01-08T00:00:00"/>
    <n v="39"/>
    <n v="17.948717949999999"/>
    <n v="0"/>
    <n v="91.16"/>
    <n v="0"/>
    <n v="0"/>
    <n v="0"/>
    <n v="0"/>
    <n v="0"/>
    <n v="0"/>
    <s v="Thursday"/>
    <s v="CHO"/>
    <n v="7.931071782350088"/>
    <n v="5.3274365307847624"/>
    <n v="205.90945447609249"/>
    <n v="0.99516696807049221"/>
    <x v="0"/>
    <x v="0"/>
    <n v="2782.4073420678801"/>
    <n v="0.99964072811590088"/>
    <n v="1"/>
    <n v="1"/>
    <n v="1"/>
    <s v="C68ZA7"/>
  </r>
  <r>
    <x v="2190"/>
    <n v="1"/>
    <d v="2011-09-18T00:00:00"/>
    <d v="2011-09-18T00:00:00"/>
    <d v="2011-11-27T00:00:00"/>
    <n v="17"/>
    <n v="0"/>
    <n v="0"/>
    <n v="70.62"/>
    <n v="4.2857142857142899E-2"/>
    <n v="1"/>
    <n v="0"/>
    <n v="0"/>
    <n v="0"/>
    <n v="0"/>
    <s v="Tuesday"/>
    <s v="CHO"/>
    <n v="3.8428051722492027"/>
    <n v="1.2391699206838775"/>
    <n v="3.4527462216852833"/>
    <n v="0.77541949390021203"/>
    <x v="0"/>
    <x v="0"/>
    <n v="46.656169635132969"/>
    <n v="0.97901635805696852"/>
    <n v="1"/>
    <n v="1"/>
    <n v="1"/>
    <s v="9FN5HZ"/>
  </r>
  <r>
    <x v="2191"/>
    <n v="1"/>
    <d v="2012-02-16T00:00:00"/>
    <d v="2012-02-16T00:00:00"/>
    <d v="2012-02-16T00:00:00"/>
    <n v="43"/>
    <n v="37.20930233"/>
    <n v="0"/>
    <n v="60.11"/>
    <n v="0"/>
    <n v="0"/>
    <n v="0"/>
    <n v="0"/>
    <n v="0"/>
    <n v="0"/>
    <s v="Tuesday"/>
    <s v="CHO"/>
    <n v="8.8858066366944541"/>
    <n v="6.2821713851291285"/>
    <n v="534.94898388725221"/>
    <n v="0.99813415076795753"/>
    <x v="0"/>
    <x v="0"/>
    <n v="7228.6432120700001"/>
    <n v="0.99986168058773217"/>
    <n v="1"/>
    <n v="1"/>
    <n v="1"/>
    <s v="EKBUS2"/>
  </r>
  <r>
    <x v="2192"/>
    <n v="0"/>
    <d v="2011-07-14T00:00:00"/>
    <d v="2011-07-27T00:00:00"/>
    <d v="2011-07-27T00:00:00"/>
    <n v="0"/>
    <n v="0"/>
    <n v="0"/>
    <n v="50.33"/>
    <n v="0"/>
    <n v="1"/>
    <n v="0"/>
    <n v="0"/>
    <n v="1"/>
    <n v="0"/>
    <s v="Friday"/>
    <s v="RIC"/>
    <n v="0.6073191458705447"/>
    <n v="-1.9963161056947805"/>
    <n v="0.13583476356732255"/>
    <n v="0.11959025020567741"/>
    <x v="1"/>
    <x v="1"/>
    <n v="1.8355040783309684"/>
    <n v="0.64732902074024912"/>
    <n v="1"/>
    <n v="0"/>
    <n v="0"/>
    <s v="CQZPWH"/>
  </r>
  <r>
    <x v="2193"/>
    <n v="1"/>
    <d v="2012-10-15T00:00:00"/>
    <d v="2012-10-15T00:00:00"/>
    <d v="2013-07-21T00:00:00"/>
    <n v="40"/>
    <n v="12.5"/>
    <n v="2.5"/>
    <n v="83.98"/>
    <n v="1.0752688172042999E-2"/>
    <n v="1"/>
    <n v="0"/>
    <n v="0"/>
    <n v="0"/>
    <n v="0"/>
    <s v="Tuesday"/>
    <s v="CHO"/>
    <n v="8.7287380829726242"/>
    <n v="6.1251028314072986"/>
    <n v="457.19172452018864"/>
    <n v="0.99781750750507947"/>
    <x v="0"/>
    <x v="0"/>
    <n v="6177.9271586839513"/>
    <n v="0.99983815960694822"/>
    <n v="1"/>
    <n v="1"/>
    <n v="1"/>
    <s v="JMQB5K"/>
  </r>
  <r>
    <x v="2194"/>
    <n v="0"/>
    <d v="2010-08-30T00:00:00"/>
    <d v="2010-08-30T00:00:00"/>
    <d v="2010-08-30T00:00:00"/>
    <n v="0"/>
    <n v="0"/>
    <n v="0"/>
    <n v="26.39"/>
    <n v="0"/>
    <n v="0"/>
    <n v="0"/>
    <n v="0"/>
    <n v="0"/>
    <n v="0"/>
    <s v="Tuesday"/>
    <s v="CHO"/>
    <n v="-9.2294773446702352E-2"/>
    <n v="-2.6959300250120277"/>
    <n v="6.7479594871023368E-2"/>
    <n v="6.3213943568800945E-2"/>
    <x v="1"/>
    <x v="1"/>
    <n v="0.91183632478955046"/>
    <n v="0.47694267180006783"/>
    <n v="0"/>
    <n v="0"/>
    <n v="0"/>
    <s v="NG4KDC"/>
  </r>
  <r>
    <x v="2195"/>
    <n v="0"/>
    <d v="2011-03-07T00:00:00"/>
    <d v="2011-03-07T00:00:00"/>
    <d v="2012-09-17T00:00:00"/>
    <n v="0"/>
    <n v="0"/>
    <n v="0"/>
    <n v="19.84"/>
    <n v="1.2500000000000001E-2"/>
    <n v="0"/>
    <n v="0"/>
    <n v="0"/>
    <n v="0"/>
    <n v="0"/>
    <s v="Tuesday"/>
    <s v="RIC"/>
    <n v="-7.684664943781136E-2"/>
    <n v="-2.6804819010031364"/>
    <n v="6.8530121461395949E-2"/>
    <n v="6.4134945833505749E-2"/>
    <x v="1"/>
    <x v="1"/>
    <n v="0.92603185022342294"/>
    <n v="0.48079778645197468"/>
    <n v="0"/>
    <n v="0"/>
    <n v="0"/>
    <s v="N5923E"/>
  </r>
  <r>
    <x v="2196"/>
    <n v="1"/>
    <d v="2012-05-15T00:00:00"/>
    <d v="2012-05-15T00:00:00"/>
    <d v="2012-08-01T00:00:00"/>
    <n v="46"/>
    <n v="19.565217390000001"/>
    <n v="0"/>
    <n v="119.08"/>
    <n v="8.9743589743589702E-2"/>
    <n v="1"/>
    <n v="0"/>
    <n v="0"/>
    <n v="0"/>
    <n v="0"/>
    <s v="Thursday"/>
    <s v="RIC"/>
    <n v="9.7798773687376404"/>
    <n v="7.1762421171723147"/>
    <n v="1307.9837614837629"/>
    <n v="0.99923604858255344"/>
    <x v="0"/>
    <x v="0"/>
    <n v="17674.485275665367"/>
    <n v="0.99994342446702855"/>
    <n v="1"/>
    <n v="1"/>
    <n v="1"/>
    <s v="PC5ZSE"/>
  </r>
  <r>
    <x v="2197"/>
    <n v="1"/>
    <d v="2010-08-24T00:00:00"/>
    <d v="2010-08-31T00:00:00"/>
    <d v="2010-08-31T00:00:00"/>
    <n v="45"/>
    <n v="0"/>
    <n v="0"/>
    <n v="50"/>
    <n v="0"/>
    <n v="0"/>
    <n v="0"/>
    <n v="0"/>
    <n v="0"/>
    <n v="0"/>
    <s v="Wednesday"/>
    <s v="CHO"/>
    <n v="9.3442359737486402"/>
    <n v="6.7406007221833146"/>
    <n v="846.06883554049978"/>
    <n v="0.99881945839813369"/>
    <x v="0"/>
    <x v="0"/>
    <n v="11432.734576915878"/>
    <n v="0.9999125395125037"/>
    <n v="1"/>
    <n v="1"/>
    <n v="1"/>
    <s v="2RP9MR"/>
  </r>
  <r>
    <x v="2198"/>
    <n v="1"/>
    <d v="2011-07-07T00:00:00"/>
    <d v="2011-07-09T00:00:00"/>
    <d v="2011-08-23T00:00:00"/>
    <n v="42"/>
    <n v="30.952380949999998"/>
    <n v="0"/>
    <n v="182.04"/>
    <n v="6.6666666666666693E-2"/>
    <n v="0"/>
    <n v="0"/>
    <n v="0"/>
    <n v="0"/>
    <n v="0"/>
    <s v="Wednesday"/>
    <s v="RIC"/>
    <n v="8.2080567740856321"/>
    <n v="5.6044215225203065"/>
    <n v="271.62475117632493"/>
    <n v="0.99633195446970535"/>
    <x v="0"/>
    <x v="0"/>
    <n v="3670.4031093828075"/>
    <n v="0.99972762457016928"/>
    <n v="1"/>
    <n v="1"/>
    <n v="1"/>
    <s v="6CQ73M"/>
  </r>
  <r>
    <x v="2199"/>
    <n v="1"/>
    <d v="2010-09-07T00:00:00"/>
    <d v="2010-09-07T00:00:00"/>
    <d v="2010-09-07T00:00:00"/>
    <n v="16"/>
    <n v="0"/>
    <n v="0"/>
    <n v="57.38"/>
    <n v="0"/>
    <n v="0"/>
    <n v="0"/>
    <n v="0"/>
    <n v="0"/>
    <n v="0"/>
    <s v="Wednesday"/>
    <s v="CHO"/>
    <n v="3.1838926207707114"/>
    <n v="0.58025736920538629"/>
    <n v="1.7864981611994775"/>
    <n v="0.64112662483525928"/>
    <x v="0"/>
    <x v="0"/>
    <n v="24.140540865205057"/>
    <n v="0.96022360833994558"/>
    <n v="1"/>
    <n v="1"/>
    <n v="1"/>
    <s v="U6KWD3"/>
  </r>
  <r>
    <x v="2200"/>
    <n v="0"/>
    <d v="2011-05-04T00:00:00"/>
    <d v="2011-05-04T00:00:00"/>
    <d v="2011-05-04T00:00:00"/>
    <n v="0"/>
    <n v="0"/>
    <n v="0"/>
    <n v="180.93"/>
    <n v="0"/>
    <n v="0"/>
    <n v="0"/>
    <n v="0"/>
    <n v="0"/>
    <n v="0"/>
    <s v="Thursday"/>
    <s v="CHO"/>
    <n v="-0.63277352632481454"/>
    <n v="-3.2364087778901398"/>
    <n v="3.9304794193516755E-2"/>
    <n v="3.7818351664601547E-2"/>
    <x v="1"/>
    <x v="1"/>
    <n v="0.53111669020135077"/>
    <n v="0.34688191540221919"/>
    <n v="0"/>
    <n v="0"/>
    <n v="0"/>
    <s v="K26SHS"/>
  </r>
  <r>
    <x v="2201"/>
    <n v="1"/>
    <d v="2012-07-17T00:00:00"/>
    <d v="2012-07-17T00:00:00"/>
    <d v="2012-07-17T00:00:00"/>
    <n v="45"/>
    <n v="0"/>
    <n v="0"/>
    <n v="80.48"/>
    <n v="0"/>
    <n v="0"/>
    <n v="0"/>
    <n v="0"/>
    <n v="0"/>
    <n v="0"/>
    <s v="Tuesday"/>
    <s v="RIC"/>
    <n v="9.2376370842202018"/>
    <n v="6.6340018326548762"/>
    <n v="760.51956103824273"/>
    <n v="0.99868683609566555"/>
    <x v="0"/>
    <x v="0"/>
    <n v="10276.726805979368"/>
    <n v="0.99990270222016231"/>
    <n v="1"/>
    <n v="1"/>
    <n v="1"/>
    <s v="XUZ4C7"/>
  </r>
  <r>
    <x v="2202"/>
    <n v="1"/>
    <d v="2009-12-21T00:00:00"/>
    <d v="2009-12-22T00:00:00"/>
    <d v="2009-12-22T00:00:00"/>
    <n v="35"/>
    <n v="2.8571428569999999"/>
    <n v="2.8571428569999999"/>
    <n v="63.02"/>
    <n v="0"/>
    <n v="0"/>
    <n v="0"/>
    <n v="0"/>
    <n v="0"/>
    <n v="0"/>
    <s v="Tuesday"/>
    <s v="CHO"/>
    <n v="7.2384067873228091"/>
    <n v="4.6347715357574835"/>
    <n v="103.00438248859967"/>
    <n v="0.99038502055324817"/>
    <x v="0"/>
    <x v="0"/>
    <n v="1391.8746510725382"/>
    <n v="0.99928206030655375"/>
    <n v="1"/>
    <n v="1"/>
    <n v="1"/>
    <s v="48CSQA"/>
  </r>
  <r>
    <x v="2203"/>
    <n v="0"/>
    <d v="2011-02-13T00:00:00"/>
    <d v="2011-02-13T00:00:00"/>
    <d v="2011-02-13T00:00:00"/>
    <n v="0"/>
    <n v="0"/>
    <n v="0"/>
    <n v="92.92"/>
    <n v="0"/>
    <n v="0"/>
    <n v="0"/>
    <n v="0"/>
    <n v="0"/>
    <n v="0"/>
    <s v="Monday"/>
    <s v="CHO"/>
    <n v="-0.32497273015034417"/>
    <n v="-2.9286079817156692"/>
    <n v="5.3471419556755939E-2"/>
    <n v="5.0757351897836797E-2"/>
    <x v="1"/>
    <x v="1"/>
    <n v="0.72254705712303247"/>
    <n v="0.41946433575511005"/>
    <n v="0"/>
    <n v="0"/>
    <n v="0"/>
    <s v="G7KVYU"/>
  </r>
  <r>
    <x v="2204"/>
    <n v="1"/>
    <d v="2011-05-30T00:00:00"/>
    <d v="2011-05-30T00:00:00"/>
    <d v="2011-05-30T00:00:00"/>
    <n v="16"/>
    <n v="0"/>
    <n v="0"/>
    <n v="38.590000000000003"/>
    <n v="0"/>
    <n v="0"/>
    <n v="0"/>
    <n v="0"/>
    <n v="0"/>
    <n v="0"/>
    <s v="Tuesday"/>
    <s v="CHO"/>
    <n v="3.2496076186132097"/>
    <n v="0.64597236704788452"/>
    <n v="1.9078412495981576"/>
    <n v="0.65610227169788149"/>
    <x v="0"/>
    <x v="0"/>
    <n v="25.780222252971932"/>
    <n v="0.96265901042367097"/>
    <n v="1"/>
    <n v="1"/>
    <n v="1"/>
    <s v="WSUENW"/>
  </r>
  <r>
    <x v="2205"/>
    <n v="0"/>
    <d v="2012-03-23T00:00:00"/>
    <d v="2012-04-22T00:00:00"/>
    <d v="2014-01-05T00:00:00"/>
    <n v="2"/>
    <n v="0"/>
    <n v="0"/>
    <n v="51.43"/>
    <n v="6.4205457463884404E-3"/>
    <n v="1"/>
    <n v="0"/>
    <n v="0"/>
    <n v="0"/>
    <n v="0"/>
    <s v="Tuesday"/>
    <s v="RIC"/>
    <n v="0.75862854505108057"/>
    <n v="-1.8450067065142446"/>
    <n v="0.158024261094136"/>
    <n v="0.13646023352294015"/>
    <x v="1"/>
    <x v="1"/>
    <n v="2.1353456810028422"/>
    <n v="0.68105590204645328"/>
    <n v="1"/>
    <n v="0"/>
    <n v="0"/>
    <s v="QC7JPZ"/>
  </r>
  <r>
    <x v="2206"/>
    <n v="1"/>
    <d v="2011-05-15T00:00:00"/>
    <d v="2011-06-13T00:00:00"/>
    <d v="2012-11-14T00:00:00"/>
    <n v="45"/>
    <n v="26.666666670000001"/>
    <n v="13.33333333"/>
    <n v="51.03"/>
    <n v="1.1538461538461499E-2"/>
    <n v="0"/>
    <n v="0"/>
    <n v="0"/>
    <n v="0"/>
    <n v="0"/>
    <s v="Wednesday"/>
    <s v="RIC"/>
    <n v="9.5907057995555576"/>
    <n v="6.987070547990232"/>
    <n v="1082.5455613417466"/>
    <n v="0.99907710387483684"/>
    <x v="0"/>
    <x v="0"/>
    <n v="14628.19046198772"/>
    <n v="0.99993164351762331"/>
    <n v="1"/>
    <n v="1"/>
    <n v="1"/>
    <s v="EQXYR8"/>
  </r>
  <r>
    <x v="2207"/>
    <n v="1"/>
    <d v="2011-05-19T00:00:00"/>
    <d v="2011-09-27T00:00:00"/>
    <d v="2011-09-27T00:00:00"/>
    <n v="39"/>
    <n v="7.692307692"/>
    <n v="2.5641025640000001"/>
    <n v="51.01"/>
    <n v="0"/>
    <n v="0"/>
    <n v="0"/>
    <n v="0"/>
    <n v="0"/>
    <n v="0"/>
    <s v="Tuesday"/>
    <s v="RIC"/>
    <n v="8.120904886526489"/>
    <n v="5.5172696349611634"/>
    <n v="248.95437206666702"/>
    <n v="0.99599926981980025"/>
    <x v="0"/>
    <x v="0"/>
    <n v="3364.063463917435"/>
    <n v="0.99970282878444261"/>
    <n v="1"/>
    <n v="1"/>
    <n v="1"/>
    <s v="QXWX84"/>
  </r>
  <r>
    <x v="2208"/>
    <n v="0"/>
    <d v="2010-01-12T00:00:00"/>
    <d v="2010-02-03T00:00:00"/>
    <d v="2010-05-05T00:00:00"/>
    <n v="0"/>
    <n v="0"/>
    <n v="0"/>
    <n v="97.95"/>
    <n v="6.5934065934065894E-2"/>
    <n v="0"/>
    <n v="0"/>
    <n v="0"/>
    <n v="0"/>
    <n v="0"/>
    <s v="Wednesday"/>
    <s v="CHO"/>
    <n v="-0.38191087185435596"/>
    <n v="-2.985546123419681"/>
    <n v="5.051191027797907E-2"/>
    <n v="4.8083139071324728E-2"/>
    <x v="1"/>
    <x v="1"/>
    <n v="0.68255588543478518"/>
    <n v="0.40566610080734855"/>
    <n v="0"/>
    <n v="0"/>
    <n v="0"/>
    <s v="MHYZLQ"/>
  </r>
  <r>
    <x v="2209"/>
    <n v="1"/>
    <d v="2011-07-07T00:00:00"/>
    <d v="2013-12-06T00:00:00"/>
    <d v="2013-12-06T00:00:00"/>
    <n v="44"/>
    <n v="15.90909091"/>
    <n v="9.0909090910000003"/>
    <n v="36.97"/>
    <n v="0"/>
    <n v="0"/>
    <n v="0"/>
    <n v="0"/>
    <n v="0"/>
    <n v="0"/>
    <s v="Monday"/>
    <s v="CHO"/>
    <n v="9.3534691294870704"/>
    <n v="6.7498338779217448"/>
    <n v="853.9168962934516"/>
    <n v="0.99883029566460135"/>
    <x v="0"/>
    <x v="0"/>
    <n v="11538.783626074732"/>
    <n v="0.99991334326254255"/>
    <n v="1"/>
    <n v="1"/>
    <n v="1"/>
    <s v="P2CSG9"/>
  </r>
  <r>
    <x v="2210"/>
    <n v="1"/>
    <d v="2010-03-25T00:00:00"/>
    <d v="2010-03-25T00:00:00"/>
    <d v="2010-03-25T00:00:00"/>
    <n v="16"/>
    <n v="0"/>
    <n v="0"/>
    <n v="85.38"/>
    <n v="0"/>
    <n v="0"/>
    <n v="0"/>
    <n v="0"/>
    <n v="0"/>
    <n v="0"/>
    <s v="Thursday"/>
    <s v="CHO"/>
    <n v="3.0859671317025921"/>
    <n v="0.48233188013726691"/>
    <n v="1.6198472912445903"/>
    <n v="0.61829836290765716"/>
    <x v="0"/>
    <x v="0"/>
    <n v="21.888625792610295"/>
    <n v="0.9563101774190893"/>
    <n v="1"/>
    <n v="1"/>
    <n v="1"/>
    <s v="Y8GSLP"/>
  </r>
  <r>
    <x v="2211"/>
    <n v="1"/>
    <d v="2012-05-15T00:00:00"/>
    <d v="2012-05-16T00:00:00"/>
    <d v="2012-06-06T00:00:00"/>
    <n v="43"/>
    <n v="30.232558139999998"/>
    <n v="0"/>
    <n v="56.06"/>
    <n v="0.14285714285714299"/>
    <n v="0"/>
    <n v="0"/>
    <n v="0"/>
    <n v="0"/>
    <n v="0"/>
    <s v="Thursday"/>
    <s v="CHO"/>
    <n v="8.8147200505888552"/>
    <n v="6.2110847990235296"/>
    <n v="498.24145006879309"/>
    <n v="0.99799696119009706"/>
    <x v="0"/>
    <x v="0"/>
    <n v="6732.6227070108489"/>
    <n v="0.99985149153085773"/>
    <n v="1"/>
    <n v="1"/>
    <n v="1"/>
    <s v="2BJDH2"/>
  </r>
  <r>
    <x v="2212"/>
    <n v="1"/>
    <d v="2011-11-11T00:00:00"/>
    <d v="2011-11-11T00:00:00"/>
    <d v="2011-11-11T00:00:00"/>
    <n v="39"/>
    <n v="25.641025639999999"/>
    <n v="5.1282051280000003"/>
    <n v="52.49"/>
    <n v="0"/>
    <n v="0"/>
    <n v="0"/>
    <n v="0"/>
    <n v="0"/>
    <n v="0"/>
    <s v="Monday"/>
    <s v="CHO"/>
    <n v="8.1651437724919695"/>
    <n v="5.5615085209266439"/>
    <n v="260.21508028849547"/>
    <n v="0.99617173710302043"/>
    <x v="0"/>
    <x v="0"/>
    <n v="3516.2268374401283"/>
    <n v="0.99971568509902309"/>
    <n v="1"/>
    <n v="1"/>
    <n v="1"/>
    <s v="T63KWR"/>
  </r>
  <r>
    <x v="2213"/>
    <n v="1"/>
    <d v="2011-10-29T00:00:00"/>
    <d v="2011-10-29T00:00:00"/>
    <d v="2011-10-29T00:00:00"/>
    <n v="30"/>
    <n v="90"/>
    <n v="6.6666666670000003"/>
    <n v="94.78"/>
    <n v="0"/>
    <n v="0"/>
    <n v="0"/>
    <n v="0"/>
    <n v="0"/>
    <n v="0"/>
    <s v="Tuesday"/>
    <s v="CHO"/>
    <n v="6.143069695437398"/>
    <n v="3.5394344438720728"/>
    <n v="34.447431724645625"/>
    <n v="0.97178921147890307"/>
    <x v="0"/>
    <x v="0"/>
    <n v="465.48026262273657"/>
    <n v="0.99785628657817671"/>
    <n v="1"/>
    <n v="1"/>
    <n v="1"/>
    <s v="2BFSH3"/>
  </r>
  <r>
    <x v="2214"/>
    <n v="1"/>
    <d v="2011-01-22T00:00:00"/>
    <d v="2011-02-07T00:00:00"/>
    <d v="2011-02-07T00:00:00"/>
    <n v="37"/>
    <n v="48.648648649999998"/>
    <n v="5.4054054049999998"/>
    <n v="87.3"/>
    <n v="0"/>
    <n v="0"/>
    <n v="0"/>
    <n v="0"/>
    <n v="0"/>
    <n v="0"/>
    <s v="Tuesday"/>
    <s v="RIC"/>
    <n v="7.6256723212102582"/>
    <n v="5.0220370696449326"/>
    <n v="151.7200535305023"/>
    <n v="0.99345207144129066"/>
    <x v="0"/>
    <x v="0"/>
    <n v="2050.1583667262616"/>
    <n v="0.99951247060381976"/>
    <n v="1"/>
    <n v="1"/>
    <n v="1"/>
    <s v="C2H8TR"/>
  </r>
  <r>
    <x v="2215"/>
    <n v="0"/>
    <d v="2012-05-06T00:00:00"/>
    <d v="2012-06-01T00:00:00"/>
    <d v="2012-08-01T00:00:00"/>
    <n v="0"/>
    <n v="0"/>
    <n v="0"/>
    <n v="85.94"/>
    <n v="8.1967213114754106E-2"/>
    <n v="1"/>
    <n v="0"/>
    <n v="0"/>
    <n v="1"/>
    <n v="0"/>
    <s v="Friday"/>
    <s v="CHO"/>
    <n v="0.43386450941413229"/>
    <n v="-2.1697707421511927"/>
    <n v="0.11420379602644061"/>
    <n v="0.10249812146909119"/>
    <x v="1"/>
    <x v="1"/>
    <n v="1.5432097635559763"/>
    <n v="0.6067960990359772"/>
    <n v="1"/>
    <n v="0"/>
    <n v="0"/>
    <s v="CB2WK7"/>
  </r>
  <r>
    <x v="2216"/>
    <n v="1"/>
    <d v="2010-11-12T00:00:00"/>
    <d v="2010-12-03T00:00:00"/>
    <d v="2012-04-15T00:00:00"/>
    <n v="16"/>
    <n v="0"/>
    <n v="0"/>
    <n v="98.17"/>
    <n v="4.0080160320641297E-3"/>
    <n v="0"/>
    <n v="0"/>
    <n v="0"/>
    <n v="1"/>
    <n v="0"/>
    <s v="Friday"/>
    <s v="CHO"/>
    <n v="3.3029276328179464"/>
    <n v="0.69929238125262128"/>
    <n v="2.0123282423506361"/>
    <n v="0.6680308653151088"/>
    <x v="0"/>
    <x v="0"/>
    <n v="27.192131077288909"/>
    <n v="0.96452910930151059"/>
    <n v="1"/>
    <n v="1"/>
    <n v="1"/>
    <s v="LPDQG5"/>
  </r>
  <r>
    <x v="2217"/>
    <n v="1"/>
    <d v="2012-08-28T00:00:00"/>
    <d v="2012-08-07T00:00:00"/>
    <d v="2012-08-07T00:00:00"/>
    <n v="45"/>
    <n v="0"/>
    <n v="0"/>
    <n v="40"/>
    <n v="0"/>
    <n v="0"/>
    <n v="0"/>
    <n v="0"/>
    <n v="0"/>
    <n v="0"/>
    <s v="Thursday"/>
    <s v="DCX"/>
    <n v="9.3792093627015412"/>
    <n v="6.7755741111362155"/>
    <n v="876.18224464967295"/>
    <n v="0.99885998604497594"/>
    <x v="0"/>
    <x v="0"/>
    <n v="11839.650183648182"/>
    <n v="0.99991554517830605"/>
    <n v="1"/>
    <n v="1"/>
    <n v="1"/>
    <s v="GWQBUY"/>
  </r>
  <r>
    <x v="2218"/>
    <n v="1"/>
    <d v="2010-06-10T00:00:00"/>
    <d v="2010-08-13T00:00:00"/>
    <d v="2011-09-22T00:00:00"/>
    <n v="46"/>
    <n v="15.217391299999999"/>
    <n v="2.1739130430000002"/>
    <n v="102.72"/>
    <n v="2.7160493827160501E-2"/>
    <n v="0"/>
    <n v="0"/>
    <n v="0"/>
    <n v="0"/>
    <n v="0"/>
    <s v="Wednesday"/>
    <s v="CHO"/>
    <n v="9.3970789907635908"/>
    <n v="6.7934437391982652"/>
    <n v="891.98002532713519"/>
    <n v="0.99888015412255871"/>
    <x v="0"/>
    <x v="0"/>
    <n v="12053.121979089477"/>
    <n v="0.99991704082622235"/>
    <n v="1"/>
    <n v="1"/>
    <n v="1"/>
    <s v="487AWD"/>
  </r>
  <r>
    <x v="2219"/>
    <n v="1"/>
    <d v="2012-10-19T00:00:00"/>
    <d v="2012-10-19T00:00:00"/>
    <d v="2012-11-06T00:00:00"/>
    <n v="43"/>
    <n v="32.558139529999998"/>
    <n v="4.651162791"/>
    <n v="67.72"/>
    <n v="0.11111111111111099"/>
    <n v="0"/>
    <n v="0"/>
    <n v="0"/>
    <n v="0"/>
    <n v="0"/>
    <s v="Thursday"/>
    <s v="RIC"/>
    <n v="8.8825221196702149"/>
    <n v="6.2788868681048893"/>
    <n v="533.19481721472789"/>
    <n v="0.99812802377002841"/>
    <x v="0"/>
    <x v="0"/>
    <n v="7204.9395592131605"/>
    <n v="0.99986122559150226"/>
    <n v="1"/>
    <n v="1"/>
    <n v="1"/>
    <s v="GNNN6L"/>
  </r>
  <r>
    <x v="2220"/>
    <n v="0"/>
    <d v="2012-01-02T00:00:00"/>
    <d v="2012-01-03T00:00:00"/>
    <d v="2012-02-06T00:00:00"/>
    <n v="0"/>
    <n v="0"/>
    <n v="0"/>
    <n v="65.31"/>
    <n v="8.8235294117647106E-2"/>
    <n v="0"/>
    <n v="0"/>
    <n v="0"/>
    <n v="0"/>
    <n v="0"/>
    <s v="Tuesday"/>
    <s v="CHO"/>
    <n v="-0.28106611446497626"/>
    <n v="-2.8847013660303014"/>
    <n v="5.5871472164886388E-2"/>
    <n v="5.2915031457693766E-2"/>
    <x v="1"/>
    <x v="1"/>
    <n v="0.75497841883589012"/>
    <n v="0.43019242329867585"/>
    <n v="0"/>
    <n v="0"/>
    <n v="0"/>
    <s v="997XBU"/>
  </r>
  <r>
    <x v="2221"/>
    <n v="1"/>
    <d v="2011-11-07T00:00:00"/>
    <d v="2011-11-07T00:00:00"/>
    <d v="2011-11-21T00:00:00"/>
    <n v="33"/>
    <n v="9.0909090910000003"/>
    <n v="0"/>
    <n v="123.48"/>
    <n v="0.214285714285714"/>
    <n v="0"/>
    <n v="0"/>
    <n v="0"/>
    <n v="0"/>
    <n v="0"/>
    <s v="Tuesday"/>
    <s v="CHO"/>
    <n v="6.4209478538386113"/>
    <n v="3.8173126022732862"/>
    <n v="45.481816206883856"/>
    <n v="0.97848621070336095"/>
    <x v="0"/>
    <x v="0"/>
    <n v="614.58537523981784"/>
    <n v="0.99837552995860168"/>
    <n v="1"/>
    <n v="1"/>
    <n v="1"/>
    <s v="N4SCZC"/>
  </r>
  <r>
    <x v="2222"/>
    <n v="0"/>
    <d v="2011-03-21T00:00:00"/>
    <d v="2011-11-16T00:00:00"/>
    <d v="2011-11-16T00:00:00"/>
    <n v="0"/>
    <n v="0"/>
    <n v="0"/>
    <n v="89.49"/>
    <n v="0"/>
    <n v="0"/>
    <n v="0"/>
    <n v="0"/>
    <n v="0"/>
    <n v="0"/>
    <s v="Wednesday"/>
    <s v="RIC"/>
    <n v="-0.31297685773949951"/>
    <n v="-2.9166121093048245"/>
    <n v="5.4116718607682489E-2"/>
    <n v="5.1338450147306182E-2"/>
    <x v="1"/>
    <x v="1"/>
    <n v="0.73126683554066674"/>
    <n v="0.42238828846524717"/>
    <n v="0"/>
    <n v="0"/>
    <n v="0"/>
    <s v="DH5DVZ"/>
  </r>
  <r>
    <x v="2223"/>
    <n v="1"/>
    <d v="2012-03-05T00:00:00"/>
    <d v="2012-03-07T00:00:00"/>
    <d v="2012-11-19T00:00:00"/>
    <n v="46"/>
    <n v="0"/>
    <n v="0"/>
    <n v="107.84"/>
    <n v="1.1673151750972799E-2"/>
    <n v="0"/>
    <n v="0"/>
    <n v="0"/>
    <n v="0"/>
    <n v="0"/>
    <s v="Wednesday"/>
    <s v="RIC"/>
    <n v="9.3465194930741298"/>
    <n v="6.7428842415088042"/>
    <n v="848.00305765344467"/>
    <n v="0.99882214794047519"/>
    <x v="0"/>
    <x v="0"/>
    <n v="11458.871277738775"/>
    <n v="0.99991273898495325"/>
    <n v="1"/>
    <n v="1"/>
    <n v="1"/>
    <s v="3QGYC2"/>
  </r>
  <r>
    <x v="2224"/>
    <n v="1"/>
    <d v="2012-01-10T00:00:00"/>
    <d v="2012-01-11T00:00:00"/>
    <d v="2012-05-31T00:00:00"/>
    <n v="46"/>
    <n v="4.3478260869999996"/>
    <n v="2.1739130430000002"/>
    <n v="44.97"/>
    <n v="5.6737588652482303E-2"/>
    <n v="0"/>
    <n v="0"/>
    <n v="0"/>
    <n v="0"/>
    <n v="0"/>
    <s v="Thursday"/>
    <s v="RIC"/>
    <n v="9.5814000132107768"/>
    <n v="6.9777647616454512"/>
    <n v="1072.5183515364217"/>
    <n v="0.99906848355357059"/>
    <x v="0"/>
    <x v="0"/>
    <n v="14492.695070317732"/>
    <n v="0.99993100448193861"/>
    <n v="1"/>
    <n v="1"/>
    <n v="1"/>
    <s v="9ZNK43"/>
  </r>
  <r>
    <x v="2225"/>
    <n v="1"/>
    <d v="2011-10-04T00:00:00"/>
    <d v="2011-10-04T00:00:00"/>
    <d v="2011-10-04T00:00:00"/>
    <n v="16"/>
    <n v="0"/>
    <n v="0"/>
    <n v="44.16"/>
    <n v="0"/>
    <n v="0"/>
    <n v="0"/>
    <n v="0"/>
    <n v="0"/>
    <n v="0"/>
    <s v="Thursday"/>
    <s v="RIC"/>
    <n v="3.2301274409664447"/>
    <n v="0.6264921894011195"/>
    <n v="1.8710358152290398"/>
    <n v="0.65169365192324358"/>
    <x v="0"/>
    <x v="0"/>
    <n v="25.282878840173364"/>
    <n v="0.96195241753839"/>
    <n v="1"/>
    <n v="1"/>
    <n v="1"/>
    <s v="4UF9TC"/>
  </r>
  <r>
    <x v="2226"/>
    <n v="1"/>
    <d v="2009-04-13T00:00:00"/>
    <d v="2009-07-28T00:00:00"/>
    <d v="2009-07-28T00:00:00"/>
    <n v="16"/>
    <n v="0"/>
    <n v="0"/>
    <n v="22.91"/>
    <n v="0"/>
    <n v="0"/>
    <n v="0"/>
    <n v="0"/>
    <n v="1"/>
    <n v="0"/>
    <s v="Friday"/>
    <s v="CHO"/>
    <n v="3.568529164331661"/>
    <n v="0.96489391276633585"/>
    <n v="2.6245092147829596"/>
    <n v="0.72410057728053501"/>
    <x v="0"/>
    <x v="0"/>
    <n v="35.464392478320008"/>
    <n v="0.97257598626949426"/>
    <n v="1"/>
    <n v="1"/>
    <n v="1"/>
    <s v="2BEPMD"/>
  </r>
  <r>
    <x v="2227"/>
    <n v="0"/>
    <d v="2012-08-28T00:00:00"/>
    <d v="2012-08-02T00:00:00"/>
    <d v="2012-08-02T00:00:00"/>
    <n v="1"/>
    <n v="100"/>
    <n v="100"/>
    <n v="40.79"/>
    <n v="0"/>
    <n v="0"/>
    <n v="0"/>
    <n v="0"/>
    <n v="1"/>
    <n v="0"/>
    <s v="Sunday"/>
    <s v="DCX"/>
    <n v="2.2601453924797887"/>
    <n v="-0.34348985908553642"/>
    <n v="0.70929067396400625"/>
    <n v="0.41496199842891224"/>
    <x v="1"/>
    <x v="1"/>
    <n v="9.5844825771556117"/>
    <n v="0.90552207037892518"/>
    <n v="1"/>
    <n v="0"/>
    <n v="0"/>
    <s v="YSHYEX"/>
  </r>
  <r>
    <x v="2228"/>
    <n v="0"/>
    <d v="2012-06-29T00:00:00"/>
    <d v="2012-06-29T00:00:00"/>
    <d v="2012-06-29T00:00:00"/>
    <n v="0"/>
    <n v="0"/>
    <n v="0"/>
    <n v="98.18"/>
    <n v="0"/>
    <n v="0"/>
    <n v="0"/>
    <n v="0"/>
    <n v="0"/>
    <n v="0"/>
    <s v="Monday"/>
    <s v="CHO"/>
    <n v="-0.34336873273956942"/>
    <n v="-2.9470039843048945"/>
    <n v="5.2496751667178591E-2"/>
    <n v="4.9878302791930285E-2"/>
    <x v="1"/>
    <x v="1"/>
    <n v="0.70937659295499367"/>
    <n v="0.41499140439772647"/>
    <n v="0"/>
    <n v="0"/>
    <n v="0"/>
    <s v="RVLYYA"/>
  </r>
  <r>
    <x v="2229"/>
    <n v="0"/>
    <d v="2011-11-15T00:00:00"/>
    <d v="2011-11-16T00:00:00"/>
    <d v="2011-11-16T00:00:00"/>
    <n v="0"/>
    <n v="0"/>
    <n v="0"/>
    <n v="21.39"/>
    <n v="0"/>
    <n v="0"/>
    <n v="0"/>
    <n v="0"/>
    <n v="0"/>
    <n v="0"/>
    <s v="Thursday"/>
    <s v="CHO"/>
    <n v="-7.480807897025249E-2"/>
    <n v="-2.6784433305355777"/>
    <n v="6.8669967437653343E-2"/>
    <n v="6.4257412980644635E-2"/>
    <x v="1"/>
    <x v="1"/>
    <n v="0.92792155690098788"/>
    <n v="0.48130669714205754"/>
    <n v="0"/>
    <n v="0"/>
    <n v="0"/>
    <s v="UPUQ6H"/>
  </r>
  <r>
    <x v="2230"/>
    <n v="0"/>
    <d v="2012-07-10T00:00:00"/>
    <d v="2012-09-09T00:00:00"/>
    <d v="2012-09-26T00:00:00"/>
    <n v="0"/>
    <n v="0"/>
    <n v="0"/>
    <n v="79.17"/>
    <n v="0.11764705882352899"/>
    <n v="1"/>
    <n v="0"/>
    <n v="0"/>
    <n v="0"/>
    <n v="0"/>
    <s v="Monday"/>
    <s v="RIC"/>
    <n v="0.17216607200529366"/>
    <n v="-2.4314691795600316"/>
    <n v="8.790758563414805E-2"/>
    <n v="8.0804276755645721E-2"/>
    <x v="1"/>
    <x v="1"/>
    <n v="1.1878750896322416"/>
    <n v="0.54293551549686991"/>
    <n v="1"/>
    <n v="0"/>
    <n v="0"/>
    <s v="RHSPLM"/>
  </r>
  <r>
    <x v="2231"/>
    <n v="1"/>
    <d v="2011-03-19T00:00:00"/>
    <d v="2011-04-21T00:00:00"/>
    <d v="2011-11-08T00:00:00"/>
    <n v="47"/>
    <n v="0"/>
    <n v="0"/>
    <n v="48.75"/>
    <n v="2.48756218905473E-2"/>
    <n v="0"/>
    <n v="0"/>
    <n v="0"/>
    <n v="0"/>
    <n v="0"/>
    <s v="Thursday"/>
    <s v="RIC"/>
    <n v="9.7568342200208917"/>
    <n v="7.1531989684555661"/>
    <n v="1278.188306107674"/>
    <n v="0.9992182542670025"/>
    <x v="0"/>
    <x v="0"/>
    <n v="17271.866104973953"/>
    <n v="0.99994210572849218"/>
    <n v="1"/>
    <n v="1"/>
    <n v="1"/>
    <s v="ZD9NU4"/>
  </r>
  <r>
    <x v="2232"/>
    <n v="0"/>
    <d v="2012-08-28T00:00:00"/>
    <d v="2012-08-02T00:00:00"/>
    <d v="2012-08-02T00:00:00"/>
    <n v="0"/>
    <n v="0"/>
    <n v="0"/>
    <n v="67.349999999999994"/>
    <n v="0"/>
    <n v="0"/>
    <n v="0"/>
    <n v="0"/>
    <n v="1"/>
    <n v="0"/>
    <s v="Sunday"/>
    <s v="DCX"/>
    <n v="2.8537497242524773E-2"/>
    <n v="-2.5750977543228002"/>
    <n v="7.614637879708161E-2"/>
    <n v="7.0758384079866704E-2"/>
    <x v="1"/>
    <x v="1"/>
    <n v="1.0289485928460913"/>
    <n v="0.507133890170545"/>
    <n v="1"/>
    <n v="0"/>
    <n v="0"/>
    <s v="PGKPWS"/>
  </r>
  <r>
    <x v="2233"/>
    <n v="0"/>
    <d v="2011-07-17T00:00:00"/>
    <d v="2011-07-17T00:00:00"/>
    <d v="2011-07-17T00:00:00"/>
    <n v="0"/>
    <n v="0"/>
    <n v="0"/>
    <n v="52.76"/>
    <n v="0"/>
    <n v="0"/>
    <n v="0"/>
    <n v="0"/>
    <n v="0"/>
    <n v="0"/>
    <s v="Monday"/>
    <s v="RIC"/>
    <n v="-0.18451960011549889"/>
    <n v="-2.7881548516808241"/>
    <n v="6.1534649785436588E-2"/>
    <n v="5.7967631860038032E-2"/>
    <x v="1"/>
    <x v="1"/>
    <n v="0.83150364217226158"/>
    <n v="0.45400053978929228"/>
    <n v="0"/>
    <n v="0"/>
    <n v="0"/>
    <s v="UHNDX8"/>
  </r>
  <r>
    <x v="2234"/>
    <n v="1"/>
    <d v="2012-05-28T00:00:00"/>
    <d v="2013-10-01T00:00:00"/>
    <d v="2013-10-14T00:00:00"/>
    <n v="30"/>
    <n v="23.333333329999999"/>
    <n v="3.3333333330000001"/>
    <n v="38.46"/>
    <n v="0.15384615384615399"/>
    <n v="0"/>
    <n v="0"/>
    <n v="0"/>
    <n v="0"/>
    <n v="0"/>
    <s v="Tuesday"/>
    <s v="CHO"/>
    <n v="6.1839918270734078"/>
    <n v="3.5803565755080826"/>
    <n v="35.886334753978396"/>
    <n v="0.97288968918517593"/>
    <x v="0"/>
    <x v="0"/>
    <n v="484.92383000785668"/>
    <n v="0.99794206429434873"/>
    <n v="1"/>
    <n v="1"/>
    <n v="1"/>
    <s v="RN3KHV"/>
  </r>
  <r>
    <x v="2235"/>
    <n v="1"/>
    <d v="2011-05-13T00:00:00"/>
    <d v="2011-07-24T00:00:00"/>
    <d v="2011-07-24T00:00:00"/>
    <n v="16"/>
    <n v="0"/>
    <n v="0"/>
    <n v="71.959999999999994"/>
    <n v="0"/>
    <n v="1"/>
    <n v="0"/>
    <n v="0"/>
    <n v="1"/>
    <n v="0"/>
    <s v="Friday"/>
    <s v="CHO"/>
    <n v="3.9162416321478726"/>
    <n v="1.3126063805825474"/>
    <n v="3.715846010779337"/>
    <n v="0.78794897082851501"/>
    <x v="0"/>
    <x v="0"/>
    <n v="50.211376882582606"/>
    <n v="0.9804730889721478"/>
    <n v="1"/>
    <n v="1"/>
    <n v="1"/>
    <s v="MJ4W42"/>
  </r>
  <r>
    <x v="2236"/>
    <n v="1"/>
    <d v="2011-05-14T00:00:00"/>
    <d v="2011-10-06T00:00:00"/>
    <d v="2011-11-28T00:00:00"/>
    <n v="30"/>
    <n v="93.333333330000002"/>
    <n v="10"/>
    <n v="61.15"/>
    <n v="3.77358490566038E-2"/>
    <n v="0"/>
    <n v="0"/>
    <n v="0"/>
    <n v="0"/>
    <n v="0"/>
    <s v="Thursday"/>
    <s v="RIC"/>
    <n v="6.3024055527464986"/>
    <n v="3.6987703011811734"/>
    <n v="40.397596926521054"/>
    <n v="0.97584400848737773"/>
    <x v="0"/>
    <x v="0"/>
    <n v="545.88348347696524"/>
    <n v="0.99817145693696541"/>
    <n v="1"/>
    <n v="1"/>
    <n v="1"/>
    <s v="8NY3RR"/>
  </r>
  <r>
    <x v="2237"/>
    <n v="0"/>
    <d v="2011-10-17T00:00:00"/>
    <d v="2011-10-17T00:00:00"/>
    <d v="2011-10-17T00:00:00"/>
    <n v="0"/>
    <n v="0"/>
    <n v="0"/>
    <n v="99.16"/>
    <n v="0"/>
    <n v="0"/>
    <n v="0"/>
    <n v="0"/>
    <n v="0"/>
    <n v="0"/>
    <s v="Monday"/>
    <s v="RIC"/>
    <n v="-0.34679612485695355"/>
    <n v="-2.9504313764222787"/>
    <n v="5.2317132702470327E-2"/>
    <n v="4.9716127464459282E-2"/>
    <x v="1"/>
    <x v="1"/>
    <n v="0.70694944298536022"/>
    <n v="0.4141595674614385"/>
    <n v="0"/>
    <n v="0"/>
    <n v="0"/>
    <s v="JALJD9"/>
  </r>
  <r>
    <x v="2238"/>
    <n v="1"/>
    <d v="2009-07-02T00:00:00"/>
    <d v="2009-09-24T00:00:00"/>
    <d v="2012-11-02T00:00:00"/>
    <n v="40"/>
    <n v="52.5"/>
    <n v="2.5"/>
    <n v="29.81"/>
    <n v="3.1718061674008799E-2"/>
    <n v="0"/>
    <n v="0"/>
    <n v="0"/>
    <n v="0"/>
    <n v="0"/>
    <s v="Thursday"/>
    <s v="CHO"/>
    <n v="8.3864207849901664"/>
    <n v="5.7827855334248408"/>
    <n v="324.66228968640581"/>
    <n v="0.99692933436977627"/>
    <x v="0"/>
    <x v="0"/>
    <n v="4387.0872312029214"/>
    <n v="0.99977211027326685"/>
    <n v="1"/>
    <n v="1"/>
    <n v="1"/>
    <s v="ESLFZP"/>
  </r>
  <r>
    <x v="2239"/>
    <n v="1"/>
    <d v="2011-02-23T00:00:00"/>
    <d v="2011-05-31T00:00:00"/>
    <d v="2011-05-31T00:00:00"/>
    <n v="16"/>
    <n v="0"/>
    <n v="0"/>
    <n v="51.94"/>
    <n v="0"/>
    <n v="0"/>
    <n v="0"/>
    <n v="0"/>
    <n v="0"/>
    <n v="0"/>
    <s v="Tuesday"/>
    <s v="CHO"/>
    <n v="3.2029181443610888"/>
    <n v="0.59928289279576363"/>
    <n v="1.8208126142654892"/>
    <n v="0.6454922262674333"/>
    <x v="0"/>
    <x v="0"/>
    <n v="24.604224217641896"/>
    <n v="0.96094394458118448"/>
    <n v="1"/>
    <n v="1"/>
    <n v="1"/>
    <s v="PS62L5"/>
  </r>
  <r>
    <x v="2240"/>
    <n v="0"/>
    <d v="2011-08-17T00:00:00"/>
    <d v="2011-08-17T00:00:00"/>
    <d v="2011-08-17T00:00:00"/>
    <n v="0"/>
    <n v="0"/>
    <n v="0"/>
    <n v="53.25"/>
    <n v="0"/>
    <n v="0"/>
    <n v="0"/>
    <n v="0"/>
    <n v="1"/>
    <n v="0"/>
    <s v="Friday"/>
    <s v="RIC"/>
    <n v="7.7849975666113347E-2"/>
    <n v="-2.5257852758992119"/>
    <n v="7.999546960100655E-2"/>
    <n v="7.4070189970852449E-2"/>
    <x v="1"/>
    <x v="1"/>
    <n v="1.0809604761293343"/>
    <n v="0.51945267030730058"/>
    <n v="1"/>
    <n v="0"/>
    <n v="0"/>
    <s v="867P65"/>
  </r>
  <r>
    <x v="2241"/>
    <n v="1"/>
    <d v="2011-09-13T00:00:00"/>
    <d v="2011-09-13T00:00:00"/>
    <d v="2012-12-05T00:00:00"/>
    <n v="45"/>
    <n v="2.2222222220000001"/>
    <n v="0"/>
    <n v="49.6"/>
    <n v="6.6815144766147003E-3"/>
    <n v="1"/>
    <n v="0"/>
    <n v="0"/>
    <n v="0"/>
    <n v="0"/>
    <s v="Wednesday"/>
    <s v="CHO"/>
    <n v="9.8609046183528388"/>
    <n v="7.2572693667875132"/>
    <n v="1418.3781738677578"/>
    <n v="0.9992954661284702"/>
    <x v="0"/>
    <x v="0"/>
    <n v="19166.219709725363"/>
    <n v="0.99994782759236112"/>
    <n v="1"/>
    <n v="1"/>
    <n v="1"/>
    <s v="7MAQPW"/>
  </r>
  <r>
    <x v="2242"/>
    <n v="0"/>
    <d v="2012-07-28T00:00:00"/>
    <d v="2012-07-29T00:00:00"/>
    <d v="2012-07-29T00:00:00"/>
    <n v="3"/>
    <n v="0"/>
    <n v="0"/>
    <n v="81.64"/>
    <n v="0"/>
    <n v="0"/>
    <n v="0"/>
    <n v="0"/>
    <n v="0"/>
    <n v="0"/>
    <s v="Tuesday"/>
    <s v="CHO"/>
    <n v="0.34908411382273602"/>
    <n v="-2.2545511377425891"/>
    <n v="0.10492062807827252"/>
    <n v="9.4957615426870243E-2"/>
    <x v="1"/>
    <x v="1"/>
    <n v="1.4177684392498549"/>
    <n v="0.5863954612997333"/>
    <n v="1"/>
    <n v="0"/>
    <n v="0"/>
    <s v="P2MFJ5"/>
  </r>
  <r>
    <x v="2243"/>
    <n v="1"/>
    <d v="2013-04-24T00:00:00"/>
    <d v="2013-10-07T00:00:00"/>
    <d v="2013-10-16T00:00:00"/>
    <n v="28"/>
    <n v="53.571428570000002"/>
    <n v="0"/>
    <n v="43.5"/>
    <n v="0.33333333333333298"/>
    <n v="1"/>
    <n v="1"/>
    <n v="0"/>
    <n v="0"/>
    <n v="0"/>
    <s v="Tuesday"/>
    <s v="CHO"/>
    <n v="6.8519559526138547"/>
    <n v="4.2483207010485291"/>
    <n v="69.987783196139503"/>
    <n v="0.98591306905250164"/>
    <x v="0"/>
    <x v="0"/>
    <n v="945.72889970238646"/>
    <n v="0.99894373141000092"/>
    <n v="1"/>
    <n v="1"/>
    <n v="1"/>
    <s v="MWMU2U"/>
  </r>
  <r>
    <x v="2244"/>
    <n v="1"/>
    <d v="2011-04-26T00:00:00"/>
    <d v="2011-04-27T00:00:00"/>
    <d v="2011-04-27T00:00:00"/>
    <n v="16"/>
    <n v="0"/>
    <n v="0"/>
    <n v="63.55"/>
    <n v="0"/>
    <n v="0"/>
    <n v="0"/>
    <n v="0"/>
    <n v="0"/>
    <n v="0"/>
    <s v="Thursday"/>
    <s v="CHO"/>
    <n v="3.1623140397867719"/>
    <n v="0.55867878822144679"/>
    <n v="1.7483610184830629"/>
    <n v="0.63614678229138089"/>
    <x v="0"/>
    <x v="0"/>
    <n v="23.625202382231404"/>
    <n v="0.95939119669036466"/>
    <n v="1"/>
    <n v="1"/>
    <n v="1"/>
    <s v="ALAPKP"/>
  </r>
  <r>
    <x v="2245"/>
    <n v="0"/>
    <d v="2012-09-22T00:00:00"/>
    <d v="2012-09-24T00:00:00"/>
    <d v="2012-09-24T00:00:00"/>
    <n v="0"/>
    <n v="0"/>
    <n v="0"/>
    <n v="51"/>
    <n v="0"/>
    <n v="0"/>
    <n v="0"/>
    <n v="0"/>
    <n v="1"/>
    <n v="0"/>
    <s v="Sunday"/>
    <s v="DCX"/>
    <n v="8.5718988180515793E-2"/>
    <n v="-2.5179162633848096"/>
    <n v="8.062743817567776E-2"/>
    <n v="7.4611688846059218E-2"/>
    <x v="1"/>
    <x v="1"/>
    <n v="1.0895001228716144"/>
    <n v="0.52141663498650903"/>
    <n v="1"/>
    <n v="0"/>
    <n v="0"/>
    <s v="DEKFYG"/>
  </r>
  <r>
    <x v="2246"/>
    <n v="0"/>
    <d v="2011-10-21T00:00:00"/>
    <d v="2011-10-21T00:00:00"/>
    <d v="2011-10-21T00:00:00"/>
    <n v="0"/>
    <n v="0"/>
    <n v="0"/>
    <n v="51.63"/>
    <n v="0"/>
    <n v="0"/>
    <n v="0"/>
    <n v="0"/>
    <n v="1"/>
    <n v="0"/>
    <s v="Friday"/>
    <s v="RIC"/>
    <n v="8.3515664676483109E-2"/>
    <n v="-2.5201195868888422"/>
    <n v="8.0449985410788238E-2"/>
    <n v="7.4459703361651738E-2"/>
    <x v="1"/>
    <x v="1"/>
    <n v="1.0871022442644609"/>
    <n v="0.5208667889902916"/>
    <n v="1"/>
    <n v="0"/>
    <n v="0"/>
    <s v="URV59K"/>
  </r>
  <r>
    <x v="2247"/>
    <n v="1"/>
    <d v="2011-07-06T00:00:00"/>
    <d v="2011-07-12T00:00:00"/>
    <d v="2011-10-31T00:00:00"/>
    <n v="43"/>
    <n v="23.25581395"/>
    <n v="18.60465116"/>
    <n v="63.76"/>
    <n v="2.7027027027027001E-2"/>
    <n v="1"/>
    <n v="0"/>
    <n v="0"/>
    <n v="0"/>
    <n v="0"/>
    <s v="Thursday"/>
    <s v="RIC"/>
    <n v="9.7347154247574341"/>
    <n v="7.1310801731921085"/>
    <n v="1250.2266991742233"/>
    <n v="0.99920078431777393"/>
    <x v="0"/>
    <x v="0"/>
    <n v="16894.027308666118"/>
    <n v="0.99994081098646781"/>
    <n v="1"/>
    <n v="1"/>
    <n v="1"/>
    <s v="CDGSET"/>
  </r>
  <r>
    <x v="2248"/>
    <n v="1"/>
    <d v="2010-02-04T00:00:00"/>
    <d v="2010-06-29T00:00:00"/>
    <d v="2013-10-06T00:00:00"/>
    <n v="30"/>
    <n v="90"/>
    <n v="23.333333329999999"/>
    <n v="128.79"/>
    <n v="1.0878661087866099E-2"/>
    <n v="0"/>
    <n v="0"/>
    <n v="0"/>
    <n v="0"/>
    <n v="0"/>
    <s v="Wednesday"/>
    <s v="CHO"/>
    <n v="6.3388304559171003"/>
    <n v="3.7351952043517751"/>
    <n v="41.896203086097977"/>
    <n v="0.97668791342690919"/>
    <x v="0"/>
    <x v="0"/>
    <n v="566.13380559978509"/>
    <n v="0.99823674767730974"/>
    <n v="1"/>
    <n v="1"/>
    <n v="1"/>
    <s v="SP5H8Y"/>
  </r>
  <r>
    <x v="2249"/>
    <n v="1"/>
    <d v="2012-09-12T00:00:00"/>
    <d v="2012-09-12T00:00:00"/>
    <d v="2012-10-06T00:00:00"/>
    <n v="46"/>
    <n v="2.1739130430000002"/>
    <n v="2.1739130430000002"/>
    <n v="111.95"/>
    <n v="8.3333333333333301E-2"/>
    <n v="0"/>
    <n v="0"/>
    <n v="0"/>
    <n v="0"/>
    <n v="0"/>
    <s v="Thursday"/>
    <s v="DCX"/>
    <n v="9.3312770928228534"/>
    <n v="6.7276418412575278"/>
    <n v="835.17546563303006"/>
    <n v="0.99880407875966204"/>
    <x v="0"/>
    <x v="0"/>
    <n v="11285.534961980642"/>
    <n v="0.9999113988479752"/>
    <n v="1"/>
    <n v="1"/>
    <n v="1"/>
    <s v="HUPMEU"/>
  </r>
  <r>
    <x v="2250"/>
    <n v="1"/>
    <d v="2011-01-30T00:00:00"/>
    <d v="2011-10-06T00:00:00"/>
    <d v="2013-08-01T00:00:00"/>
    <n v="44"/>
    <n v="15.90909091"/>
    <n v="4.5454545450000001"/>
    <n v="38.49"/>
    <n v="4.5112781954887203E-3"/>
    <n v="0"/>
    <n v="0"/>
    <n v="0"/>
    <n v="1"/>
    <n v="0"/>
    <s v="Friday"/>
    <s v="RIC"/>
    <n v="9.5219450902259073"/>
    <n v="6.9183098386605817"/>
    <n v="1010.6104555223682"/>
    <n v="0.99901147720000227"/>
    <x v="0"/>
    <x v="0"/>
    <n v="13656.147837264492"/>
    <n v="0.99992677826937837"/>
    <n v="1"/>
    <n v="1"/>
    <n v="1"/>
    <s v="HQHCEC"/>
  </r>
  <r>
    <x v="2251"/>
    <n v="1"/>
    <d v="2012-08-28T00:00:00"/>
    <d v="2012-11-20T00:00:00"/>
    <d v="2012-11-20T00:00:00"/>
    <n v="39"/>
    <n v="23.07692308"/>
    <n v="10.256410259999999"/>
    <n v="191.7"/>
    <n v="0"/>
    <n v="0"/>
    <n v="0"/>
    <n v="0"/>
    <n v="0"/>
    <n v="0"/>
    <s v="Wednesday"/>
    <s v="DCX"/>
    <n v="7.7771091200167595"/>
    <n v="5.1734738684514348"/>
    <n v="176.52700516751739"/>
    <n v="0.99436705418955063"/>
    <x v="0"/>
    <x v="0"/>
    <n v="2385.3690278625977"/>
    <n v="0.99958095332770236"/>
    <n v="1"/>
    <n v="1"/>
    <n v="1"/>
    <s v="EJ45UY"/>
  </r>
  <r>
    <x v="2252"/>
    <n v="0"/>
    <d v="2012-08-28T00:00:00"/>
    <d v="2012-10-19T00:00:00"/>
    <d v="2012-10-19T00:00:00"/>
    <n v="0"/>
    <n v="0"/>
    <n v="0"/>
    <n v="40"/>
    <n v="0"/>
    <n v="0"/>
    <n v="0"/>
    <n v="0"/>
    <n v="1"/>
    <n v="0"/>
    <s v="Sunday"/>
    <s v="DCX"/>
    <n v="0.12418971602870549"/>
    <n v="-2.4794455355366196"/>
    <n v="8.3789671109840286E-2"/>
    <n v="7.7311745390631556E-2"/>
    <x v="1"/>
    <x v="1"/>
    <n v="1.1322306529277957"/>
    <n v="0.5310075865259295"/>
    <n v="1"/>
    <n v="0"/>
    <n v="0"/>
    <s v="GLE2YB"/>
  </r>
  <r>
    <x v="2253"/>
    <n v="0"/>
    <d v="2010-12-06T00:00:00"/>
    <d v="2010-12-13T00:00:00"/>
    <d v="2011-09-14T00:00:00"/>
    <n v="0"/>
    <n v="0"/>
    <n v="0"/>
    <n v="111.66"/>
    <n v="1.8181818181818198E-2"/>
    <n v="0"/>
    <n v="0"/>
    <n v="0"/>
    <n v="0"/>
    <n v="0"/>
    <s v="Wednesday"/>
    <s v="CHO"/>
    <n v="-0.40136296396481758"/>
    <n v="-3.0049982155301427"/>
    <n v="4.9538842728936619E-2"/>
    <n v="4.720058059035645E-2"/>
    <x v="1"/>
    <x v="1"/>
    <n v="0.66940704630220393"/>
    <n v="0.40098491724050428"/>
    <n v="0"/>
    <n v="0"/>
    <n v="0"/>
    <s v="DLMGGV"/>
  </r>
  <r>
    <x v="2254"/>
    <n v="1"/>
    <d v="2010-09-13T00:00:00"/>
    <d v="2010-09-13T00:00:00"/>
    <d v="2010-09-13T00:00:00"/>
    <n v="45"/>
    <n v="0"/>
    <n v="0"/>
    <n v="78.680000000000007"/>
    <n v="0"/>
    <n v="0"/>
    <n v="0"/>
    <n v="0"/>
    <n v="0"/>
    <n v="0"/>
    <s v="Tuesday"/>
    <s v="CHO"/>
    <n v="9.2439322942317244"/>
    <n v="6.6402970426663988"/>
    <n v="765.32229263398335"/>
    <n v="0.99869506601907299"/>
    <x v="0"/>
    <x v="0"/>
    <n v="10341.625019070023"/>
    <n v="0.99990331274718403"/>
    <n v="1"/>
    <n v="1"/>
    <n v="1"/>
    <s v="HTJQTY"/>
  </r>
  <r>
    <x v="2255"/>
    <n v="1"/>
    <d v="2012-08-28T00:00:00"/>
    <d v="2012-08-02T00:00:00"/>
    <d v="2012-08-23T00:00:00"/>
    <n v="23"/>
    <n v="86.956521739999999"/>
    <n v="13.043478260000001"/>
    <n v="121.7"/>
    <n v="9.5238095238095205E-2"/>
    <n v="0"/>
    <n v="0"/>
    <n v="0"/>
    <n v="1"/>
    <n v="0"/>
    <s v="Sunday"/>
    <s v="DCX"/>
    <n v="4.8983142149297896"/>
    <n v="2.2946789633644644"/>
    <n v="9.9212504161122759"/>
    <n v="0.90843539321059008"/>
    <x v="0"/>
    <x v="0"/>
    <n v="134.06358668921598"/>
    <n v="0.99259607993158794"/>
    <n v="1"/>
    <n v="1"/>
    <n v="1"/>
    <s v="Z83JWQ"/>
  </r>
  <r>
    <x v="2256"/>
    <n v="1"/>
    <d v="2010-08-29T00:00:00"/>
    <d v="2010-08-29T00:00:00"/>
    <d v="2012-03-18T00:00:00"/>
    <n v="38"/>
    <n v="26.315789469999999"/>
    <n v="0"/>
    <n v="148.69"/>
    <n v="3.5273368606701899E-3"/>
    <n v="0"/>
    <n v="0"/>
    <n v="0"/>
    <n v="0"/>
    <n v="0"/>
    <s v="Monday"/>
    <s v="CHO"/>
    <n v="7.5162292970548368"/>
    <n v="4.9125940454895112"/>
    <n v="135.99172597816977"/>
    <n v="0.99270028906592978"/>
    <x v="0"/>
    <x v="0"/>
    <n v="1837.6250754725586"/>
    <n v="0.99945611532588119"/>
    <n v="1"/>
    <n v="1"/>
    <n v="1"/>
    <s v="SWST6P"/>
  </r>
  <r>
    <x v="2257"/>
    <n v="1"/>
    <d v="2011-07-08T00:00:00"/>
    <d v="2011-07-11T00:00:00"/>
    <d v="2011-07-11T00:00:00"/>
    <n v="38"/>
    <n v="84.21052632"/>
    <n v="10.52631579"/>
    <n v="25.83"/>
    <n v="0"/>
    <n v="0"/>
    <n v="0"/>
    <n v="0"/>
    <n v="0"/>
    <n v="0"/>
    <s v="Tuesday"/>
    <s v="CHO"/>
    <n v="8.1508786755325389"/>
    <n v="5.5472434239672133"/>
    <n v="256.5294374639937"/>
    <n v="0.99611694876575108"/>
    <x v="0"/>
    <x v="0"/>
    <n v="3466.4235893026112"/>
    <n v="0.99971160143136673"/>
    <n v="1"/>
    <n v="1"/>
    <n v="1"/>
    <s v="8ELHXQ"/>
  </r>
  <r>
    <x v="2258"/>
    <n v="1"/>
    <d v="2012-05-15T00:00:00"/>
    <d v="2012-05-20T00:00:00"/>
    <d v="2012-05-20T00:00:00"/>
    <n v="29"/>
    <n v="100"/>
    <n v="10.34482759"/>
    <n v="52.68"/>
    <n v="0"/>
    <n v="0"/>
    <n v="0"/>
    <n v="0"/>
    <n v="0"/>
    <n v="0"/>
    <s v="Monday"/>
    <s v="RIC"/>
    <n v="6.1496569328378765"/>
    <n v="3.5460216812725514"/>
    <n v="34.67509414523748"/>
    <n v="0.97196924005501195"/>
    <x v="0"/>
    <x v="0"/>
    <n v="468.55661281840611"/>
    <n v="0.99787033134514336"/>
    <n v="1"/>
    <n v="1"/>
    <n v="1"/>
    <s v="WH3WQN"/>
  </r>
  <r>
    <x v="2259"/>
    <n v="1"/>
    <d v="2009-10-15T00:00:00"/>
    <d v="2009-10-15T00:00:00"/>
    <d v="2009-10-15T00:00:00"/>
    <n v="16"/>
    <n v="0"/>
    <n v="0"/>
    <n v="28.39"/>
    <n v="0"/>
    <n v="0"/>
    <n v="0"/>
    <n v="0"/>
    <n v="0"/>
    <n v="0"/>
    <s v="Tuesday"/>
    <s v="CHO"/>
    <n v="3.2852804753451674"/>
    <n v="0.68164522377984227"/>
    <n v="1.9771278756875525"/>
    <n v="0.66410579533166503"/>
    <x v="0"/>
    <x v="0"/>
    <n v="26.716476577129871"/>
    <n v="0.96392037793053587"/>
    <n v="1"/>
    <n v="1"/>
    <n v="1"/>
    <s v="7Z7GCR"/>
  </r>
  <r>
    <x v="2260"/>
    <n v="0"/>
    <d v="2011-01-24T00:00:00"/>
    <d v="2011-02-21T00:00:00"/>
    <d v="2011-02-21T00:00:00"/>
    <n v="0"/>
    <n v="0"/>
    <n v="0"/>
    <n v="30.23"/>
    <n v="0"/>
    <n v="0"/>
    <n v="0"/>
    <n v="0"/>
    <n v="0"/>
    <n v="0"/>
    <s v="Tuesday"/>
    <s v="RIC"/>
    <n v="-0.10572455480461584"/>
    <n v="-2.7093598063699411"/>
    <n v="6.657941679273513E-2"/>
    <n v="6.2423309267436659E-2"/>
    <x v="1"/>
    <x v="1"/>
    <n v="0.8996724243966786"/>
    <n v="0.47359345371474121"/>
    <n v="0"/>
    <n v="0"/>
    <n v="0"/>
    <s v="DGDKLZ"/>
  </r>
  <r>
    <x v="2261"/>
    <n v="1"/>
    <d v="2010-09-12T00:00:00"/>
    <d v="2010-09-13T00:00:00"/>
    <d v="2010-09-23T00:00:00"/>
    <n v="38"/>
    <n v="47.368421050000002"/>
    <n v="0"/>
    <n v="40.659999999999997"/>
    <n v="0.2"/>
    <n v="0"/>
    <n v="0"/>
    <n v="0"/>
    <n v="0"/>
    <n v="0"/>
    <s v="Thursday"/>
    <s v="CHO"/>
    <n v="7.7768006440666948"/>
    <n v="5.1731653925013692"/>
    <n v="176.47255922994901"/>
    <n v="0.9943653260856834"/>
    <x v="0"/>
    <x v="0"/>
    <n v="2384.633312366575"/>
    <n v="0.99958082409613569"/>
    <n v="1"/>
    <n v="1"/>
    <n v="1"/>
    <s v="ELH3SV"/>
  </r>
  <r>
    <x v="2262"/>
    <n v="1"/>
    <d v="2011-05-14T00:00:00"/>
    <d v="2011-05-30T00:00:00"/>
    <d v="2011-07-27T00:00:00"/>
    <n v="16"/>
    <n v="0"/>
    <n v="0"/>
    <n v="58.88"/>
    <n v="5.1724137931034503E-2"/>
    <n v="0"/>
    <n v="0"/>
    <n v="0"/>
    <n v="0"/>
    <n v="0"/>
    <s v="Tuesday"/>
    <s v="RIC"/>
    <n v="3.1477799403370521"/>
    <n v="0.54414468877172695"/>
    <n v="1.7231339361077265"/>
    <n v="0.63277605014561422"/>
    <x v="0"/>
    <x v="0"/>
    <n v="23.284314590562577"/>
    <n v="0.95882115608942808"/>
    <n v="1"/>
    <n v="1"/>
    <n v="1"/>
    <s v="AZ4NXR"/>
  </r>
  <r>
    <x v="2263"/>
    <n v="0"/>
    <d v="2011-10-04T00:00:00"/>
    <d v="2011-10-05T00:00:00"/>
    <d v="2011-10-05T00:00:00"/>
    <n v="0"/>
    <n v="0"/>
    <n v="0"/>
    <n v="20.09"/>
    <n v="0"/>
    <n v="0"/>
    <n v="0"/>
    <n v="0"/>
    <n v="0"/>
    <n v="0"/>
    <s v="Thursday"/>
    <s v="CHO"/>
    <n v="-7.0261538406375529E-2"/>
    <n v="-2.6738967899717005"/>
    <n v="6.8982889046488513E-2"/>
    <n v="6.4531331374274734E-2"/>
    <x v="1"/>
    <x v="1"/>
    <n v="0.93214999499835438"/>
    <n v="0.48244183806192975"/>
    <n v="0"/>
    <n v="0"/>
    <n v="0"/>
    <s v="ADS6H8"/>
  </r>
  <r>
    <x v="2264"/>
    <n v="1"/>
    <d v="2010-02-10T00:00:00"/>
    <d v="2010-02-10T00:00:00"/>
    <d v="2010-02-10T00:00:00"/>
    <n v="32"/>
    <n v="68.75"/>
    <n v="0"/>
    <n v="35.01"/>
    <n v="0"/>
    <n v="0"/>
    <n v="0"/>
    <n v="0"/>
    <n v="0"/>
    <n v="0"/>
    <s v="Wednesday"/>
    <s v="CHO"/>
    <n v="6.646698018440798"/>
    <n v="4.0430627668754724"/>
    <n v="57.000655449101082"/>
    <n v="0.98275881552963551"/>
    <x v="0"/>
    <x v="0"/>
    <n v="770.23681417540161"/>
    <n v="0.99870338139774983"/>
    <n v="1"/>
    <n v="1"/>
    <n v="1"/>
    <s v="H9YF3D"/>
  </r>
  <r>
    <x v="2265"/>
    <n v="0"/>
    <d v="2011-05-13T00:00:00"/>
    <d v="2011-05-25T00:00:00"/>
    <d v="2011-05-25T00:00:00"/>
    <n v="0"/>
    <n v="0"/>
    <n v="0"/>
    <n v="70.739999999999995"/>
    <n v="0"/>
    <n v="0"/>
    <n v="0"/>
    <n v="0"/>
    <n v="0"/>
    <n v="0"/>
    <s v="Thursday"/>
    <s v="RIC"/>
    <n v="-0.24740175345281257"/>
    <n v="-2.8510370050181377"/>
    <n v="5.7784367115367954E-2"/>
    <n v="5.4627737856392113E-2"/>
    <x v="1"/>
    <x v="1"/>
    <n v="0.78082693059251007"/>
    <n v="0.43846311911552027"/>
    <n v="0"/>
    <n v="0"/>
    <n v="0"/>
    <s v="9F54NF"/>
  </r>
  <r>
    <x v="2266"/>
    <n v="1"/>
    <d v="2011-11-01T00:00:00"/>
    <d v="2011-11-01T00:00:00"/>
    <d v="2011-11-01T00:00:00"/>
    <n v="30"/>
    <n v="100"/>
    <n v="0"/>
    <n v="60.23"/>
    <n v="0"/>
    <n v="1"/>
    <n v="0"/>
    <n v="0"/>
    <n v="0"/>
    <n v="0"/>
    <s v="Wednesday"/>
    <s v="RIC"/>
    <n v="6.6546808313089629"/>
    <n v="4.0510455797436382"/>
    <n v="57.457502049318855"/>
    <n v="0.98289355574659465"/>
    <x v="0"/>
    <x v="0"/>
    <n v="776.41007774835782"/>
    <n v="0.99871367759613261"/>
    <n v="1"/>
    <n v="1"/>
    <n v="1"/>
    <s v="LCZ6CP"/>
  </r>
  <r>
    <x v="2267"/>
    <n v="1"/>
    <d v="2013-07-07T00:00:00"/>
    <d v="2013-07-22T00:00:00"/>
    <d v="2013-08-07T00:00:00"/>
    <n v="45"/>
    <n v="13.33333333"/>
    <n v="4.4444444440000002"/>
    <n v="140.69999999999999"/>
    <n v="0.125"/>
    <n v="1"/>
    <n v="0"/>
    <n v="0"/>
    <n v="0"/>
    <n v="0"/>
    <s v="Thursday"/>
    <s v="BWI"/>
    <n v="9.5573423947378515"/>
    <n v="6.9537071431725259"/>
    <n v="1047.0240103954884"/>
    <n v="0.99904582338755521"/>
    <x v="0"/>
    <x v="0"/>
    <n v="14148.195872103635"/>
    <n v="0.99992932460550843"/>
    <n v="1"/>
    <n v="1"/>
    <n v="1"/>
    <s v="2K5FUW"/>
  </r>
  <r>
    <x v="2268"/>
    <n v="1"/>
    <d v="2010-07-09T00:00:00"/>
    <d v="2010-09-23T00:00:00"/>
    <d v="2010-10-21T00:00:00"/>
    <n v="47"/>
    <n v="0"/>
    <n v="0"/>
    <n v="81.33"/>
    <n v="0.17857142857142899"/>
    <n v="0"/>
    <n v="0"/>
    <n v="0"/>
    <n v="0"/>
    <n v="0"/>
    <s v="Thursday"/>
    <s v="CHO"/>
    <n v="9.5511720761926089"/>
    <n v="6.9475368246272833"/>
    <n v="1040.5834293793234"/>
    <n v="0.99903992328238567"/>
    <x v="0"/>
    <x v="0"/>
    <n v="14061.165774568019"/>
    <n v="0.99992888719874085"/>
    <n v="1"/>
    <n v="1"/>
    <n v="1"/>
    <s v="B7HHCD"/>
  </r>
  <r>
    <x v="2269"/>
    <n v="1"/>
    <d v="2011-11-15T00:00:00"/>
    <d v="2011-11-15T00:00:00"/>
    <d v="2012-04-24T00:00:00"/>
    <n v="45"/>
    <n v="0"/>
    <n v="0"/>
    <n v="51.42"/>
    <n v="1.2422360248447201E-2"/>
    <n v="0"/>
    <n v="0"/>
    <n v="0"/>
    <n v="0"/>
    <n v="0"/>
    <s v="Tuesday"/>
    <s v="RIC"/>
    <n v="9.3318566387232824"/>
    <n v="6.7282213871579568"/>
    <n v="835.65962843400825"/>
    <n v="0.99880477082195096"/>
    <x v="0"/>
    <x v="0"/>
    <n v="11292.077343123974"/>
    <n v="0.99991145017698746"/>
    <n v="1"/>
    <n v="1"/>
    <n v="1"/>
    <s v="K7NLAM"/>
  </r>
  <r>
    <x v="2270"/>
    <n v="1"/>
    <d v="2011-10-29T00:00:00"/>
    <d v="2011-11-06T00:00:00"/>
    <d v="2011-11-06T00:00:00"/>
    <n v="16"/>
    <n v="0"/>
    <n v="0"/>
    <n v="53.96"/>
    <n v="0"/>
    <n v="0"/>
    <n v="0"/>
    <n v="0"/>
    <n v="0"/>
    <n v="0"/>
    <s v="Monday"/>
    <s v="RIC"/>
    <n v="3.1958535197926028"/>
    <n v="0.59221826822727763"/>
    <n v="1.8079945873212877"/>
    <n v="0.64387395740888553"/>
    <x v="0"/>
    <x v="0"/>
    <n v="24.431017152569943"/>
    <n v="0.96067793930535161"/>
    <n v="1"/>
    <n v="1"/>
    <n v="1"/>
    <s v="ZPYR22"/>
  </r>
  <r>
    <x v="2271"/>
    <n v="1"/>
    <d v="2012-01-02T00:00:00"/>
    <d v="2012-03-01T00:00:00"/>
    <d v="2012-04-19T00:00:00"/>
    <n v="16"/>
    <n v="0"/>
    <n v="0"/>
    <n v="211.12"/>
    <n v="6.1224489795918401E-2"/>
    <n v="0"/>
    <n v="0"/>
    <n v="0"/>
    <n v="1"/>
    <n v="0"/>
    <s v="Friday"/>
    <s v="RIC"/>
    <n v="2.8737589500070539"/>
    <n v="0.27012369844172879"/>
    <n v="1.3101265013170189"/>
    <n v="0.56712327250049155"/>
    <x v="0"/>
    <x v="0"/>
    <n v="17.703439628729729"/>
    <n v="0.94653389858494619"/>
    <n v="1"/>
    <n v="1"/>
    <n v="1"/>
    <s v="8W4K5U"/>
  </r>
  <r>
    <x v="2272"/>
    <n v="1"/>
    <d v="2011-05-03T00:00:00"/>
    <d v="2011-05-08T00:00:00"/>
    <d v="2011-09-09T00:00:00"/>
    <n v="16"/>
    <n v="0"/>
    <n v="0"/>
    <n v="95.42"/>
    <n v="1.6129032258064498E-2"/>
    <n v="0"/>
    <n v="0"/>
    <n v="0"/>
    <n v="0"/>
    <n v="0"/>
    <s v="Monday"/>
    <s v="RIC"/>
    <n v="3.0412287578967732"/>
    <n v="0.437593506331448"/>
    <n v="1.5489751308446527"/>
    <n v="0.60768546232593856"/>
    <x v="0"/>
    <x v="0"/>
    <n v="20.930946506116463"/>
    <n v="0.95440233280761033"/>
    <n v="1"/>
    <n v="1"/>
    <n v="1"/>
    <s v="HYPBDY"/>
  </r>
  <r>
    <x v="2273"/>
    <n v="1"/>
    <d v="2013-05-04T00:00:00"/>
    <d v="2013-07-10T00:00:00"/>
    <d v="2013-07-10T00:00:00"/>
    <n v="45"/>
    <n v="0"/>
    <n v="0"/>
    <n v="91.53"/>
    <n v="0"/>
    <n v="0"/>
    <n v="0"/>
    <n v="0"/>
    <n v="1"/>
    <n v="0"/>
    <s v="Saturday"/>
    <s v="DCX"/>
    <n v="9.4630747612675528"/>
    <n v="6.8594395097022272"/>
    <n v="952.83286422149865"/>
    <n v="0.99895159829618974"/>
    <x v="0"/>
    <x v="0"/>
    <n v="12875.412466702855"/>
    <n v="0.99992233861701885"/>
    <n v="1"/>
    <n v="1"/>
    <n v="1"/>
    <s v="K3MPBZ"/>
  </r>
  <r>
    <x v="2274"/>
    <n v="1"/>
    <d v="2010-10-04T00:00:00"/>
    <d v="2011-07-18T00:00:00"/>
    <d v="2012-09-04T00:00:00"/>
    <n v="44"/>
    <n v="22.727272729999999"/>
    <n v="2.2727272730000001"/>
    <n v="57.51"/>
    <n v="4.10628019323672E-2"/>
    <n v="1"/>
    <n v="0"/>
    <n v="0"/>
    <n v="0"/>
    <n v="0"/>
    <s v="Tuesday"/>
    <s v="RIC"/>
    <n v="9.64498743196879"/>
    <n v="7.0413521804034644"/>
    <n v="1142.9320125057748"/>
    <n v="0.9991258221738113"/>
    <x v="0"/>
    <x v="0"/>
    <n v="15444.178758920065"/>
    <n v="0.99993525487690305"/>
    <n v="1"/>
    <n v="1"/>
    <n v="1"/>
    <s v="BFVME8"/>
  </r>
  <r>
    <x v="2275"/>
    <n v="0"/>
    <d v="2011-07-10T00:00:00"/>
    <d v="2011-07-10T00:00:00"/>
    <d v="2012-04-19T00:00:00"/>
    <n v="0"/>
    <n v="0"/>
    <n v="0"/>
    <n v="32.78"/>
    <n v="9.1549295774647904E-2"/>
    <n v="1"/>
    <n v="0"/>
    <n v="0"/>
    <n v="0"/>
    <n v="0"/>
    <s v="Monday"/>
    <s v="CHO"/>
    <n v="0.34998161118153254"/>
    <n v="-2.2536536403837926"/>
    <n v="0.10501483633436282"/>
    <n v="9.5034774992456952E-2"/>
    <x v="1"/>
    <x v="1"/>
    <n v="1.4190414538576395"/>
    <n v="0.58661311966965157"/>
    <n v="1"/>
    <n v="0"/>
    <n v="0"/>
    <s v="YBXM8Z"/>
  </r>
  <r>
    <x v="2276"/>
    <n v="1"/>
    <d v="2011-07-24T00:00:00"/>
    <d v="2011-08-04T00:00:00"/>
    <d v="2011-08-04T00:00:00"/>
    <n v="46"/>
    <n v="4.3478260869999996"/>
    <n v="0"/>
    <n v="53.31"/>
    <n v="0"/>
    <n v="0"/>
    <n v="0"/>
    <n v="0"/>
    <n v="1"/>
    <n v="0"/>
    <s v="Friday"/>
    <s v="RIC"/>
    <n v="9.8082786742569397"/>
    <n v="7.2046434226916141"/>
    <n v="1345.6647699599644"/>
    <n v="0.99925742469669732"/>
    <x v="0"/>
    <x v="0"/>
    <n v="18183.660121023804"/>
    <n v="0.9999450085955226"/>
    <n v="1"/>
    <n v="1"/>
    <n v="1"/>
    <s v="HS943N"/>
  </r>
  <r>
    <x v="2277"/>
    <n v="0"/>
    <d v="2010-08-17T00:00:00"/>
    <d v="2010-09-02T00:00:00"/>
    <d v="2011-04-22T00:00:00"/>
    <n v="0"/>
    <n v="0"/>
    <n v="0"/>
    <n v="95.21"/>
    <n v="8.18965517241379E-2"/>
    <n v="0"/>
    <n v="0"/>
    <n v="0"/>
    <n v="1"/>
    <n v="0"/>
    <s v="Friday"/>
    <s v="CHO"/>
    <n v="-0.11777059519056693"/>
    <n v="-2.7214058467558919"/>
    <n v="6.5782209683702728E-2"/>
    <n v="6.1722000129111963E-2"/>
    <x v="1"/>
    <x v="1"/>
    <n v="0.88889994714951059"/>
    <n v="0.47059133465005709"/>
    <n v="0"/>
    <n v="0"/>
    <n v="0"/>
    <s v="HAR334"/>
  </r>
  <r>
    <x v="2278"/>
    <n v="1"/>
    <d v="2012-11-04T00:00:00"/>
    <d v="2012-11-05T00:00:00"/>
    <d v="2012-11-05T00:00:00"/>
    <n v="44"/>
    <n v="4.5454545450000001"/>
    <n v="0"/>
    <n v="65"/>
    <n v="0"/>
    <n v="1"/>
    <n v="0"/>
    <n v="0"/>
    <n v="0"/>
    <n v="0"/>
    <s v="Wednesday"/>
    <s v="DCX"/>
    <n v="9.5994972105380736"/>
    <n v="6.995861958972748"/>
    <n v="1092.1046215247748"/>
    <n v="0.99908517448347711"/>
    <x v="0"/>
    <x v="0"/>
    <n v="14757.359854933755"/>
    <n v="0.99993224179313767"/>
    <n v="1"/>
    <n v="1"/>
    <n v="1"/>
    <s v="774CQV"/>
  </r>
  <r>
    <x v="2279"/>
    <n v="0"/>
    <d v="2008-09-24T00:00:00"/>
    <d v="2011-11-08T00:00:00"/>
    <d v="2012-01-02T00:00:00"/>
    <n v="0"/>
    <n v="0"/>
    <n v="0"/>
    <n v="63.87"/>
    <n v="3.6363636363636397E-2"/>
    <n v="1"/>
    <n v="0"/>
    <n v="0"/>
    <n v="0"/>
    <n v="0"/>
    <s v="Tuesday"/>
    <s v="CHO"/>
    <n v="0.27418169955453542"/>
    <n v="-2.32945355201079"/>
    <n v="9.7348928684052871E-2"/>
    <n v="8.8712829747593827E-2"/>
    <x v="1"/>
    <x v="1"/>
    <n v="1.3154537978944543"/>
    <n v="0.56811921666960286"/>
    <n v="1"/>
    <n v="0"/>
    <n v="0"/>
    <s v="DBQ2Q7"/>
  </r>
  <r>
    <x v="2280"/>
    <n v="1"/>
    <d v="2011-07-11T00:00:00"/>
    <d v="2011-07-11T00:00:00"/>
    <d v="2011-07-11T00:00:00"/>
    <n v="16"/>
    <n v="0"/>
    <n v="0"/>
    <n v="48.04"/>
    <n v="0"/>
    <n v="0"/>
    <n v="0"/>
    <n v="0"/>
    <n v="0"/>
    <n v="0"/>
    <s v="Tuesday"/>
    <s v="RIC"/>
    <n v="3.2165577660527198"/>
    <n v="0.61292251448739465"/>
    <n v="1.8458179535158361"/>
    <n v="0.64860717855667449"/>
    <x v="0"/>
    <x v="0"/>
    <n v="24.942115645202065"/>
    <n v="0.96145264273444297"/>
    <n v="1"/>
    <n v="1"/>
    <n v="1"/>
    <s v="PCS58V"/>
  </r>
  <r>
    <x v="2281"/>
    <n v="0"/>
    <d v="2012-08-28T00:00:00"/>
    <d v="2012-07-31T00:00:00"/>
    <d v="2012-07-31T00:00:00"/>
    <n v="0"/>
    <n v="0"/>
    <n v="0"/>
    <n v="38.64"/>
    <n v="0"/>
    <n v="0"/>
    <n v="0"/>
    <n v="0"/>
    <n v="0"/>
    <n v="0"/>
    <s v="Thursday"/>
    <s v="DCX"/>
    <n v="-0.13513717491400451"/>
    <n v="-2.7387724264793296"/>
    <n v="6.4649660412863311E-2"/>
    <n v="6.0723882058810456E-2"/>
    <x v="1"/>
    <x v="1"/>
    <n v="0.87359606800294576"/>
    <n v="0.46626702677386928"/>
    <n v="0"/>
    <n v="0"/>
    <n v="0"/>
    <s v="C775BP"/>
  </r>
  <r>
    <x v="2282"/>
    <n v="1"/>
    <d v="2011-06-01T00:00:00"/>
    <d v="2011-06-01T00:00:00"/>
    <d v="2012-06-12T00:00:00"/>
    <n v="35"/>
    <n v="80"/>
    <n v="0"/>
    <n v="69.599999999999994"/>
    <n v="7.9575596816976093E-3"/>
    <n v="0"/>
    <n v="0"/>
    <n v="0"/>
    <n v="0"/>
    <n v="0"/>
    <s v="Tuesday"/>
    <s v="CHO"/>
    <n v="7.1555832085037379"/>
    <n v="4.5519479569384131"/>
    <n v="94.816927830988519"/>
    <n v="0.98956343077745201"/>
    <x v="0"/>
    <x v="0"/>
    <n v="1281.2394497402438"/>
    <n v="0.99922011446442194"/>
    <n v="1"/>
    <n v="1"/>
    <n v="1"/>
    <s v="Z3XARW"/>
  </r>
  <r>
    <x v="2283"/>
    <n v="1"/>
    <d v="2011-01-30T00:00:00"/>
    <d v="2011-02-02T00:00:00"/>
    <d v="2011-02-02T00:00:00"/>
    <n v="16"/>
    <n v="0"/>
    <n v="0"/>
    <n v="38.86"/>
    <n v="0"/>
    <n v="0"/>
    <n v="0"/>
    <n v="0"/>
    <n v="0"/>
    <n v="0"/>
    <s v="Wednesday"/>
    <s v="CHO"/>
    <n v="3.2486633371114815"/>
    <n v="0.64502808554615632"/>
    <n v="1.906040560710333"/>
    <n v="0.65588918010298969"/>
    <x v="0"/>
    <x v="0"/>
    <n v="25.755889956064966"/>
    <n v="0.96262505184308689"/>
    <n v="1"/>
    <n v="1"/>
    <n v="1"/>
    <s v="XB4J3V"/>
  </r>
  <r>
    <x v="2284"/>
    <n v="1"/>
    <d v="2013-04-20T00:00:00"/>
    <d v="2013-10-21T00:00:00"/>
    <d v="2013-10-21T00:00:00"/>
    <n v="41"/>
    <n v="19.512195120000001"/>
    <n v="2.4390243900000002"/>
    <n v="95.26"/>
    <n v="0"/>
    <n v="0"/>
    <n v="0"/>
    <n v="0"/>
    <n v="1"/>
    <n v="0"/>
    <s v="Friday"/>
    <s v="RIC"/>
    <n v="8.6508916678248067"/>
    <n v="6.0472564162594811"/>
    <n v="422.95103517539189"/>
    <n v="0.99764123703675756"/>
    <x v="0"/>
    <x v="0"/>
    <n v="5715.2405585332544"/>
    <n v="0.99982505984663173"/>
    <n v="1"/>
    <n v="1"/>
    <n v="1"/>
    <s v="RDZ929"/>
  </r>
  <r>
    <x v="2285"/>
    <n v="1"/>
    <d v="2012-08-28T00:00:00"/>
    <d v="2013-11-18T00:00:00"/>
    <d v="2013-11-18T00:00:00"/>
    <n v="48"/>
    <n v="12.5"/>
    <n v="6.25"/>
    <n v="40"/>
    <n v="0"/>
    <n v="0"/>
    <n v="0"/>
    <n v="0"/>
    <n v="0"/>
    <n v="0"/>
    <s v="Thursday"/>
    <s v="DCX"/>
    <n v="10.134265158546185"/>
    <n v="7.5306299069808595"/>
    <n v="1864.2794564210174"/>
    <n v="0.99946388730302171"/>
    <x v="0"/>
    <x v="0"/>
    <n v="25191.581709592763"/>
    <n v="0.9999603057752664"/>
    <n v="1"/>
    <n v="1"/>
    <n v="1"/>
    <s v="HGR77X"/>
  </r>
  <r>
    <x v="2286"/>
    <n v="1"/>
    <d v="2011-03-22T00:00:00"/>
    <d v="2012-06-10T00:00:00"/>
    <d v="2012-07-02T00:00:00"/>
    <n v="38"/>
    <n v="10.52631579"/>
    <n v="0"/>
    <n v="64.959999999999994"/>
    <n v="9.0909090909090898E-2"/>
    <n v="0"/>
    <n v="0"/>
    <n v="0"/>
    <n v="0"/>
    <n v="0"/>
    <s v="Monday"/>
    <s v="RIC"/>
    <n v="7.7569159264115841"/>
    <n v="5.1532806748462594"/>
    <n v="172.99811091060124"/>
    <n v="0.99425281116693387"/>
    <x v="0"/>
    <x v="0"/>
    <n v="2337.6838872516078"/>
    <n v="0.99957240907783595"/>
    <n v="1"/>
    <n v="1"/>
    <n v="1"/>
    <s v="XQP2NY"/>
  </r>
  <r>
    <x v="2287"/>
    <n v="0"/>
    <d v="2010-09-01T00:00:00"/>
    <d v="2011-06-23T00:00:00"/>
    <d v="2011-07-08T00:00:00"/>
    <n v="13"/>
    <n v="84.61538462"/>
    <n v="0"/>
    <n v="29.64"/>
    <n v="0.133333333333333"/>
    <n v="0"/>
    <n v="0"/>
    <n v="0"/>
    <n v="1"/>
    <n v="0"/>
    <s v="Friday"/>
    <s v="RIC"/>
    <n v="2.8308177909427279"/>
    <n v="0.22718253937740274"/>
    <n v="1.2550589447102489"/>
    <n v="0.55655261147575497"/>
    <x v="0"/>
    <x v="1"/>
    <n v="16.959324336878449"/>
    <n v="0.94431861793672511"/>
    <n v="1"/>
    <n v="0"/>
    <n v="0"/>
    <s v="MCTLVJ"/>
  </r>
  <r>
    <x v="2288"/>
    <n v="0"/>
    <d v="2011-05-14T00:00:00"/>
    <d v="2011-11-11T00:00:00"/>
    <d v="2011-11-11T00:00:00"/>
    <n v="0"/>
    <n v="0"/>
    <n v="0"/>
    <n v="56.16"/>
    <n v="0"/>
    <n v="1"/>
    <n v="0"/>
    <n v="0"/>
    <n v="0"/>
    <n v="0"/>
    <s v="Wednesday"/>
    <s v="RIC"/>
    <n v="0.32284638827069989"/>
    <n v="-2.2807888632946254"/>
    <n v="0.10220355027687442"/>
    <n v="9.27265660242165E-2"/>
    <x v="1"/>
    <x v="1"/>
    <n v="1.3810531886421784"/>
    <n v="0.58001778172361584"/>
    <n v="1"/>
    <n v="0"/>
    <n v="0"/>
    <s v="ZLR3NR"/>
  </r>
  <r>
    <x v="2289"/>
    <n v="0"/>
    <d v="2010-07-09T00:00:00"/>
    <d v="2010-10-19T00:00:00"/>
    <d v="2010-11-05T00:00:00"/>
    <n v="0"/>
    <n v="0"/>
    <n v="0"/>
    <n v="90.99"/>
    <n v="0.29411764705882398"/>
    <n v="0"/>
    <n v="0"/>
    <n v="0"/>
    <n v="1"/>
    <n v="0"/>
    <s v="Friday"/>
    <s v="CHO"/>
    <n v="-0.22965596495409102"/>
    <n v="-2.8332912165194162"/>
    <n v="5.8818948856987144E-2"/>
    <n v="5.555146979611876E-2"/>
    <x v="1"/>
    <x v="1"/>
    <n v="0.79480699693368362"/>
    <n v="0.44283702832202132"/>
    <n v="0"/>
    <n v="0"/>
    <n v="0"/>
    <s v="FSRM2W"/>
  </r>
  <r>
    <x v="2290"/>
    <n v="1"/>
    <d v="2012-09-09T00:00:00"/>
    <d v="2012-12-15T00:00:00"/>
    <d v="2012-12-15T00:00:00"/>
    <n v="44"/>
    <n v="6.8181818180000002"/>
    <n v="0"/>
    <n v="69.28"/>
    <n v="0"/>
    <n v="0"/>
    <n v="0"/>
    <n v="0"/>
    <n v="0"/>
    <n v="0"/>
    <s v="Tuesday"/>
    <s v="DCX"/>
    <n v="9.0652716594360481"/>
    <n v="6.4616364078707225"/>
    <n v="640.10767722798096"/>
    <n v="0.99844019961775565"/>
    <x v="0"/>
    <x v="0"/>
    <n v="8649.628572737256"/>
    <n v="0.99988440146382529"/>
    <n v="1"/>
    <n v="1"/>
    <n v="1"/>
    <s v="DT67SW"/>
  </r>
  <r>
    <x v="2291"/>
    <n v="1"/>
    <d v="2012-05-21T00:00:00"/>
    <d v="2012-06-04T00:00:00"/>
    <d v="2012-06-29T00:00:00"/>
    <n v="45"/>
    <n v="0"/>
    <n v="0"/>
    <n v="94.46"/>
    <n v="0.12"/>
    <n v="0"/>
    <n v="0"/>
    <n v="0"/>
    <n v="0"/>
    <n v="0"/>
    <s v="Monday"/>
    <s v="CHO"/>
    <n v="9.1171336072135691"/>
    <n v="6.5134983556482435"/>
    <n v="674.18082120310487"/>
    <n v="0.9985189152763283"/>
    <x v="0"/>
    <x v="0"/>
    <n v="9110.0511706453508"/>
    <n v="0.99989024318036734"/>
    <n v="1"/>
    <n v="1"/>
    <n v="1"/>
    <s v="MSB9LV"/>
  </r>
  <r>
    <x v="2292"/>
    <n v="1"/>
    <d v="2011-10-10T00:00:00"/>
    <d v="2011-10-10T00:00:00"/>
    <d v="2012-09-05T00:00:00"/>
    <n v="33"/>
    <n v="87.878787880000004"/>
    <n v="0"/>
    <n v="49.92"/>
    <n v="2.1148036253776401E-2"/>
    <n v="0"/>
    <n v="0"/>
    <n v="0"/>
    <n v="0"/>
    <n v="0"/>
    <s v="Wednesday"/>
    <s v="CHO"/>
    <n v="6.7934681055822042"/>
    <n v="4.1898328540168794"/>
    <n v="66.011756438320191"/>
    <n v="0.98507724534991958"/>
    <x v="0"/>
    <x v="0"/>
    <n v="892.00175991969388"/>
    <n v="0.99888018137826518"/>
    <n v="1"/>
    <n v="1"/>
    <n v="1"/>
    <s v="M5W8UL"/>
  </r>
  <r>
    <x v="2293"/>
    <n v="1"/>
    <d v="2011-11-13T00:00:00"/>
    <d v="2011-11-13T00:00:00"/>
    <d v="2011-11-13T00:00:00"/>
    <n v="44"/>
    <n v="9.0909090910000003"/>
    <n v="0"/>
    <n v="50.53"/>
    <n v="0"/>
    <n v="0"/>
    <n v="0"/>
    <n v="0"/>
    <n v="0"/>
    <n v="0"/>
    <s v="Wednesday"/>
    <s v="RIC"/>
    <n v="9.1308467637227348"/>
    <n v="6.5272115121574092"/>
    <n v="683.48964914986914"/>
    <n v="0.99853905752812777"/>
    <x v="0"/>
    <x v="0"/>
    <n v="9235.8392326409721"/>
    <n v="0.99989173785806873"/>
    <n v="1"/>
    <n v="1"/>
    <n v="1"/>
    <s v="ZM5CSD"/>
  </r>
  <r>
    <x v="2294"/>
    <n v="0"/>
    <d v="2011-05-16T00:00:00"/>
    <d v="2011-05-16T00:00:00"/>
    <d v="2011-05-16T00:00:00"/>
    <n v="0"/>
    <n v="0"/>
    <n v="0"/>
    <n v="50.07"/>
    <n v="0"/>
    <n v="0"/>
    <n v="0"/>
    <n v="0"/>
    <n v="0"/>
    <n v="0"/>
    <s v="Tuesday"/>
    <s v="CHO"/>
    <n v="-0.17511175848716887"/>
    <n v="-2.778747010052494"/>
    <n v="6.2116289723532919E-2"/>
    <n v="5.8483511009610523E-2"/>
    <x v="1"/>
    <x v="1"/>
    <n v="0.83936320956471966"/>
    <n v="0.45633358610198183"/>
    <n v="0"/>
    <n v="0"/>
    <n v="0"/>
    <s v="X4AJG2"/>
  </r>
  <r>
    <x v="2295"/>
    <n v="0"/>
    <d v="2011-04-20T00:00:00"/>
    <d v="2011-04-20T00:00:00"/>
    <d v="2011-04-20T00:00:00"/>
    <n v="0"/>
    <n v="0"/>
    <n v="0"/>
    <n v="33.9"/>
    <n v="0"/>
    <n v="0"/>
    <n v="0"/>
    <n v="0"/>
    <n v="0"/>
    <n v="0"/>
    <s v="Wednesday"/>
    <s v="CHO"/>
    <n v="-0.11855978855033003"/>
    <n v="-2.7221950401156554"/>
    <n v="6.573031528068235E-2"/>
    <n v="6.1676311856973781E-2"/>
    <x v="1"/>
    <x v="1"/>
    <n v="0.8881987099559906"/>
    <n v="0.4703947234328385"/>
    <n v="0"/>
    <n v="0"/>
    <n v="0"/>
    <s v="BS55Q4"/>
  </r>
  <r>
    <x v="2296"/>
    <n v="0"/>
    <d v="2009-11-20T00:00:00"/>
    <d v="2009-11-20T00:00:00"/>
    <d v="2010-02-08T00:00:00"/>
    <n v="0"/>
    <n v="0"/>
    <n v="0"/>
    <n v="84"/>
    <n v="3.7499999999999999E-2"/>
    <n v="0"/>
    <n v="0"/>
    <n v="0"/>
    <n v="0"/>
    <n v="0"/>
    <s v="Wednesday"/>
    <s v="CHO"/>
    <n v="-0.31615480447013261"/>
    <n v="-2.9197900560354579"/>
    <n v="5.3945011541176639E-2"/>
    <n v="5.1183895697075522E-2"/>
    <x v="1"/>
    <x v="1"/>
    <n v="0.7289465972410395"/>
    <n v="0.4216131362323472"/>
    <n v="0"/>
    <n v="0"/>
    <n v="0"/>
    <s v="5B2CD8"/>
  </r>
  <r>
    <x v="2297"/>
    <n v="1"/>
    <d v="2012-01-26T00:00:00"/>
    <d v="2012-01-26T00:00:00"/>
    <d v="2012-03-27T00:00:00"/>
    <n v="46"/>
    <n v="4.3478260869999996"/>
    <n v="4.3478260869999996"/>
    <n v="63.13"/>
    <n v="6.5573770491803296E-2"/>
    <n v="0"/>
    <n v="0"/>
    <n v="0"/>
    <n v="1"/>
    <n v="0"/>
    <s v="Friday"/>
    <s v="CHO"/>
    <n v="9.8185938507971802"/>
    <n v="7.2149585992318546"/>
    <n v="1359.617377715947"/>
    <n v="0.99926503952075141"/>
    <x v="0"/>
    <x v="0"/>
    <n v="18372.198516990207"/>
    <n v="0.99994557289526509"/>
    <n v="1"/>
    <n v="1"/>
    <n v="1"/>
    <s v="Q64LH5"/>
  </r>
  <r>
    <x v="2298"/>
    <n v="0"/>
    <d v="2011-03-22T00:00:00"/>
    <d v="2012-03-19T00:00:00"/>
    <d v="2012-03-19T00:00:00"/>
    <n v="0"/>
    <n v="0"/>
    <n v="0"/>
    <n v="27.28"/>
    <n v="0"/>
    <n v="0"/>
    <n v="0"/>
    <n v="0"/>
    <n v="0"/>
    <n v="0"/>
    <s v="Monday"/>
    <s v="RIC"/>
    <n v="-9.540740506351042E-2"/>
    <n v="-2.6990426566288357"/>
    <n v="6.7269882298845951E-2"/>
    <n v="6.3029870339777583E-2"/>
    <x v="1"/>
    <x v="1"/>
    <n v="0.90900252678821525"/>
    <n v="0.47616622504819761"/>
    <n v="0"/>
    <n v="0"/>
    <n v="0"/>
    <s v="6AVD6H"/>
  </r>
  <r>
    <x v="2299"/>
    <n v="1"/>
    <d v="2011-07-19T00:00:00"/>
    <d v="2011-08-22T00:00:00"/>
    <d v="2011-08-22T00:00:00"/>
    <n v="39"/>
    <n v="5.1282051280000003"/>
    <n v="0"/>
    <n v="28.05"/>
    <n v="0"/>
    <n v="0"/>
    <n v="0"/>
    <n v="0"/>
    <n v="0"/>
    <n v="0"/>
    <s v="Tuesday"/>
    <s v="RIC"/>
    <n v="8.1517888400318377"/>
    <n v="5.5481535884665121"/>
    <n v="256.76302773766025"/>
    <n v="0.99612046766839757"/>
    <x v="0"/>
    <x v="0"/>
    <n v="3469.5800412204658"/>
    <n v="0.99971186372648868"/>
    <n v="1"/>
    <n v="1"/>
    <n v="1"/>
    <s v="4WMAFY"/>
  </r>
  <r>
    <x v="2300"/>
    <n v="0"/>
    <d v="2011-09-08T00:00:00"/>
    <d v="2012-02-21T00:00:00"/>
    <d v="2012-02-21T00:00:00"/>
    <n v="0"/>
    <n v="0"/>
    <n v="0"/>
    <n v="111.79"/>
    <n v="0"/>
    <n v="1"/>
    <n v="0"/>
    <n v="0"/>
    <n v="0"/>
    <n v="0"/>
    <s v="Tuesday"/>
    <s v="CHO"/>
    <n v="0.12828942552571876"/>
    <n v="-2.4753458260396064"/>
    <n v="8.413388953589189E-2"/>
    <n v="7.7604703946584364E-2"/>
    <x v="1"/>
    <x v="1"/>
    <n v="1.1368819977548603"/>
    <n v="0.53202844094776336"/>
    <n v="1"/>
    <n v="0"/>
    <n v="0"/>
    <s v="VHCN5S"/>
  </r>
  <r>
    <x v="2301"/>
    <n v="1"/>
    <d v="2011-01-09T00:00:00"/>
    <d v="2013-10-31T00:00:00"/>
    <d v="2013-12-20T00:00:00"/>
    <n v="46"/>
    <n v="26.086956520000001"/>
    <n v="17.391304349999999"/>
    <n v="36.51"/>
    <n v="0.1"/>
    <n v="0"/>
    <n v="1"/>
    <n v="0"/>
    <n v="1"/>
    <n v="0"/>
    <s v="Friday"/>
    <s v="RIC"/>
    <n v="10.903275090409727"/>
    <n v="8.299639838844401"/>
    <n v="4022.4234122400717"/>
    <n v="0.99975145544041977"/>
    <x v="0"/>
    <x v="0"/>
    <n v="54354.08715738199"/>
    <n v="0.99998160245797962"/>
    <n v="1"/>
    <n v="1"/>
    <n v="1"/>
    <s v="5HR73V"/>
  </r>
  <r>
    <x v="2302"/>
    <n v="1"/>
    <d v="2012-09-08T00:00:00"/>
    <d v="2012-09-10T00:00:00"/>
    <d v="2012-09-10T00:00:00"/>
    <n v="44"/>
    <n v="4.5454545450000001"/>
    <n v="4.5454545450000001"/>
    <n v="28.41"/>
    <n v="0"/>
    <n v="0"/>
    <n v="0"/>
    <n v="0"/>
    <n v="0"/>
    <n v="0"/>
    <s v="Thursday"/>
    <s v="DCX"/>
    <n v="9.2958071252490146"/>
    <n v="6.692171873683689"/>
    <n v="806.07103685894594"/>
    <n v="0.99876095169529078"/>
    <x v="0"/>
    <x v="0"/>
    <n v="10892.253475641191"/>
    <n v="0.99990820006142"/>
    <n v="1"/>
    <n v="1"/>
    <n v="1"/>
    <s v="L7TWK9"/>
  </r>
  <r>
    <x v="2303"/>
    <n v="0"/>
    <d v="2010-09-14T00:00:00"/>
    <d v="2010-11-16T00:00:00"/>
    <d v="2012-04-18T00:00:00"/>
    <n v="0"/>
    <n v="0"/>
    <n v="0"/>
    <n v="71.599999999999994"/>
    <n v="2.3121387283237E-2"/>
    <n v="0"/>
    <n v="0"/>
    <n v="0"/>
    <n v="0"/>
    <n v="0"/>
    <s v="Wednesday"/>
    <s v="CHO"/>
    <n v="-0.26420728364081203"/>
    <n v="-2.8678425352061372"/>
    <n v="5.6821384569693691E-2"/>
    <n v="5.3766308478730943E-2"/>
    <x v="1"/>
    <x v="1"/>
    <n v="0.76781436780278944"/>
    <n v="0.43432974739146585"/>
    <n v="0"/>
    <n v="0"/>
    <n v="0"/>
    <s v="CSGWXS"/>
  </r>
  <r>
    <x v="2304"/>
    <n v="1"/>
    <d v="2011-11-30T00:00:00"/>
    <d v="2011-12-01T00:00:00"/>
    <d v="2011-12-01T00:00:00"/>
    <n v="44"/>
    <n v="18.18181818"/>
    <n v="2.2727272730000001"/>
    <n v="300"/>
    <n v="0"/>
    <n v="0"/>
    <n v="0"/>
    <n v="0"/>
    <n v="1"/>
    <n v="0"/>
    <s v="Friday"/>
    <s v="RIC"/>
    <n v="8.5662485139459186"/>
    <n v="5.962613262380593"/>
    <n v="388.62437586940217"/>
    <n v="0.9974334254683922"/>
    <x v="0"/>
    <x v="0"/>
    <n v="5251.3922659686314"/>
    <n v="0.99980961056422246"/>
    <n v="1"/>
    <n v="1"/>
    <n v="1"/>
    <s v="Q5EN42"/>
  </r>
  <r>
    <x v="2305"/>
    <n v="0"/>
    <d v="2010-09-28T00:00:00"/>
    <d v="2010-12-08T00:00:00"/>
    <d v="2011-04-06T00:00:00"/>
    <n v="25"/>
    <n v="8"/>
    <n v="0"/>
    <n v="79.7"/>
    <n v="0.126050420168067"/>
    <n v="0"/>
    <n v="0"/>
    <n v="0"/>
    <n v="0"/>
    <n v="0"/>
    <s v="Wednesday"/>
    <s v="CHO"/>
    <n v="4.9344312985967695"/>
    <n v="2.3307960470314444"/>
    <n v="10.286126515273359"/>
    <n v="0.91139564148543672"/>
    <x v="0"/>
    <x v="1"/>
    <n v="138.9940739261134"/>
    <n v="0.99285684049363554"/>
    <n v="1"/>
    <n v="0"/>
    <n v="0"/>
    <s v="JQ8S6M"/>
  </r>
  <r>
    <x v="2306"/>
    <n v="1"/>
    <d v="2010-02-23T00:00:00"/>
    <d v="2010-02-23T00:00:00"/>
    <d v="2010-07-04T00:00:00"/>
    <n v="44"/>
    <n v="6.8181818180000002"/>
    <n v="0"/>
    <n v="54.54"/>
    <n v="1.5267175572519101E-2"/>
    <n v="0"/>
    <n v="0"/>
    <n v="0"/>
    <n v="1"/>
    <n v="0"/>
    <s v="Friday"/>
    <s v="CHO"/>
    <n v="9.3717949331513903"/>
    <n v="6.7681596815860647"/>
    <n v="869.70987723059091"/>
    <n v="0.99885151182253651"/>
    <x v="0"/>
    <x v="0"/>
    <n v="11752.190563723321"/>
    <n v="0.99991491672030852"/>
    <n v="1"/>
    <n v="1"/>
    <n v="1"/>
    <s v="AX37NR"/>
  </r>
  <r>
    <x v="2307"/>
    <n v="0"/>
    <d v="2011-03-27T00:00:00"/>
    <d v="2011-03-29T00:00:00"/>
    <d v="1899-12-30T00:00:00"/>
    <n v="0"/>
    <n v="0"/>
    <n v="0"/>
    <n v="57.92"/>
    <n v="0"/>
    <n v="0"/>
    <n v="0"/>
    <n v="0"/>
    <n v="0"/>
    <n v="0"/>
    <s v="Tuesday"/>
    <s v="RIC"/>
    <n v="-0.20256586881519514"/>
    <n v="-2.8062011203805204"/>
    <n v="6.0434138885357917E-2"/>
    <n v="5.6989997463568427E-2"/>
    <x v="1"/>
    <x v="1"/>
    <n v="0.81663269019875651"/>
    <n v="0.44953098917834033"/>
    <n v="0"/>
    <n v="0"/>
    <n v="0"/>
    <s v="5BKGH2"/>
  </r>
  <r>
    <x v="2308"/>
    <n v="1"/>
    <d v="2010-09-30T00:00:00"/>
    <d v="2010-10-15T00:00:00"/>
    <d v="2012-10-02T00:00:00"/>
    <n v="45"/>
    <n v="2.2222222220000001"/>
    <n v="0"/>
    <n v="79.11"/>
    <n v="4.1782729805013904E-3"/>
    <n v="0"/>
    <n v="0"/>
    <n v="0"/>
    <n v="0"/>
    <n v="0"/>
    <s v="Monday"/>
    <s v="CHO"/>
    <n v="9.239935030454852"/>
    <n v="6.6362997788895264"/>
    <n v="762.2692036222785"/>
    <n v="0.99868984626229607"/>
    <x v="0"/>
    <x v="0"/>
    <n v="10300.369325863665"/>
    <n v="0.99990292552685311"/>
    <n v="1"/>
    <n v="1"/>
    <n v="1"/>
    <s v="BC2KMH"/>
  </r>
  <r>
    <x v="2309"/>
    <n v="1"/>
    <d v="2011-06-09T00:00:00"/>
    <d v="2011-06-13T00:00:00"/>
    <d v="2011-06-13T00:00:00"/>
    <n v="46"/>
    <n v="6.5217391300000003"/>
    <n v="2.1739130430000002"/>
    <n v="53.27"/>
    <n v="0"/>
    <n v="0"/>
    <n v="0"/>
    <n v="0"/>
    <n v="0"/>
    <n v="0"/>
    <s v="Wednesday"/>
    <s v="RIC"/>
    <n v="9.5862305775668588"/>
    <n v="6.9825953260015332"/>
    <n v="1077.7117538900261"/>
    <n v="0.99907296829167402"/>
    <x v="0"/>
    <x v="0"/>
    <n v="14562.872327965993"/>
    <n v="0.9999313369427113"/>
    <n v="1"/>
    <n v="1"/>
    <n v="1"/>
    <s v="EVQVHP"/>
  </r>
  <r>
    <x v="2310"/>
    <n v="0"/>
    <d v="2012-08-28T00:00:00"/>
    <d v="2013-09-28T00:00:00"/>
    <d v="2013-12-29T00:00:00"/>
    <n v="3"/>
    <n v="33.333333330000002"/>
    <n v="33.333333330000002"/>
    <n v="51.77"/>
    <n v="3.2608695652173898E-2"/>
    <n v="0"/>
    <n v="0"/>
    <n v="1"/>
    <n v="0"/>
    <n v="0"/>
    <s v="Tuesday"/>
    <s v="DCX"/>
    <n v="1.9235936520431389"/>
    <n v="-0.68004159952218624"/>
    <n v="0.50659591777912516"/>
    <n v="0.33625201807655158"/>
    <x v="1"/>
    <x v="1"/>
    <n v="6.8455147175085767"/>
    <n v="0.87253863691462674"/>
    <n v="1"/>
    <n v="0"/>
    <n v="0"/>
    <s v="AGCQ79"/>
  </r>
  <r>
    <x v="2311"/>
    <n v="1"/>
    <d v="2012-01-15T00:00:00"/>
    <d v="2012-01-21T00:00:00"/>
    <d v="2012-01-21T00:00:00"/>
    <n v="16"/>
    <n v="0"/>
    <n v="0"/>
    <n v="61.48"/>
    <n v="0"/>
    <n v="0"/>
    <n v="0"/>
    <n v="0"/>
    <n v="1"/>
    <n v="0"/>
    <s v="Friday"/>
    <s v="CHO"/>
    <n v="3.4336368031403266"/>
    <n v="0.83000155157500144"/>
    <n v="2.2933222985229711"/>
    <n v="0.6963552578961093"/>
    <x v="0"/>
    <x v="0"/>
    <n v="30.989139461195414"/>
    <n v="0.96873939040426349"/>
    <n v="1"/>
    <n v="1"/>
    <n v="1"/>
    <s v="23QU95"/>
  </r>
  <r>
    <x v="2312"/>
    <n v="0"/>
    <d v="2010-01-08T00:00:00"/>
    <d v="2010-04-18T00:00:00"/>
    <d v="2010-04-18T00:00:00"/>
    <n v="0"/>
    <n v="0"/>
    <n v="0"/>
    <n v="23.75"/>
    <n v="0"/>
    <n v="0"/>
    <n v="0"/>
    <n v="0"/>
    <n v="0"/>
    <n v="0"/>
    <s v="Monday"/>
    <s v="CHO"/>
    <n v="-8.3061798763136824E-2"/>
    <n v="-2.686697050328462"/>
    <n v="6.8105517378921579E-2"/>
    <n v="6.3762911314276485E-2"/>
    <x v="1"/>
    <x v="1"/>
    <n v="0.9202942724149894"/>
    <n v="0.47924648093524447"/>
    <n v="0"/>
    <n v="0"/>
    <n v="0"/>
    <s v="TDUKFH"/>
  </r>
  <r>
    <x v="2313"/>
    <n v="0"/>
    <d v="2012-10-04T00:00:00"/>
    <d v="2013-12-21T00:00:00"/>
    <d v="2013-12-21T00:00:00"/>
    <n v="2"/>
    <n v="0"/>
    <n v="0"/>
    <n v="29.02"/>
    <n v="0"/>
    <n v="0"/>
    <n v="0"/>
    <n v="0"/>
    <n v="1"/>
    <n v="0"/>
    <s v="Friday"/>
    <s v="CHO"/>
    <n v="0.58566173792179566"/>
    <n v="-2.0179735136435295"/>
    <n v="0.13292456213888637"/>
    <n v="0.1173286965267428"/>
    <x v="1"/>
    <x v="1"/>
    <n v="1.7961791923417367"/>
    <n v="0.64236912901046139"/>
    <n v="1"/>
    <n v="0"/>
    <n v="0"/>
    <s v="YG6A3A"/>
  </r>
  <r>
    <x v="2314"/>
    <n v="0"/>
    <d v="2012-04-26T00:00:00"/>
    <d v="2012-05-10T00:00:00"/>
    <d v="2012-08-30T00:00:00"/>
    <n v="0"/>
    <n v="0"/>
    <n v="0"/>
    <n v="150.94999999999999"/>
    <n v="6.25E-2"/>
    <n v="0"/>
    <n v="0"/>
    <n v="0"/>
    <n v="1"/>
    <n v="0"/>
    <s v="Friday"/>
    <s v="CHO"/>
    <n v="-0.30113726318000844"/>
    <n v="-2.9047725147453338"/>
    <n v="5.4761246560782746E-2"/>
    <n v="5.1918144261879663E-2"/>
    <x v="1"/>
    <x v="1"/>
    <n v="0.73997619428981731"/>
    <n v="0.42527949331619647"/>
    <n v="0"/>
    <n v="0"/>
    <n v="0"/>
    <s v="KUS2LA"/>
  </r>
  <r>
    <x v="2315"/>
    <n v="1"/>
    <d v="2011-09-26T00:00:00"/>
    <d v="2012-04-13T00:00:00"/>
    <d v="2012-04-13T00:00:00"/>
    <n v="44"/>
    <n v="13.636363640000001"/>
    <n v="0"/>
    <n v="108.63"/>
    <n v="0"/>
    <n v="0"/>
    <n v="0"/>
    <n v="0"/>
    <n v="0"/>
    <n v="0"/>
    <s v="Wednesday"/>
    <s v="RIC"/>
    <n v="8.9276513739063876"/>
    <n v="6.324016122341062"/>
    <n v="557.80872804725664"/>
    <n v="0.99821047891736681"/>
    <x v="0"/>
    <x v="0"/>
    <n v="7537.5417041301325"/>
    <n v="0.99986734834942248"/>
    <n v="1"/>
    <n v="1"/>
    <n v="1"/>
    <s v="Q4XWXW"/>
  </r>
  <r>
    <x v="2316"/>
    <n v="1"/>
    <d v="2011-05-13T00:00:00"/>
    <d v="2011-05-17T00:00:00"/>
    <d v="2011-08-20T00:00:00"/>
    <n v="16"/>
    <n v="0"/>
    <n v="0"/>
    <n v="55.54"/>
    <n v="2.1052631578947399E-2"/>
    <n v="0"/>
    <n v="0"/>
    <n v="0"/>
    <n v="0"/>
    <n v="0"/>
    <s v="Thursday"/>
    <s v="RIC"/>
    <n v="3.1777644472765569"/>
    <n v="0.57412919571123178"/>
    <n v="1.7755836676330974"/>
    <n v="0.63971541854014491"/>
    <x v="0"/>
    <x v="0"/>
    <n v="23.993055811100486"/>
    <n v="0.95998888621071066"/>
    <n v="1"/>
    <n v="1"/>
    <n v="1"/>
    <s v="J5YFVJ"/>
  </r>
  <r>
    <x v="2317"/>
    <n v="0"/>
    <d v="2009-11-11T00:00:00"/>
    <d v="2009-11-11T00:00:00"/>
    <d v="2010-04-05T00:00:00"/>
    <n v="0"/>
    <n v="0"/>
    <n v="0"/>
    <n v="25.63"/>
    <n v="1.37931034482759E-2"/>
    <n v="0"/>
    <n v="0"/>
    <n v="0"/>
    <n v="0"/>
    <n v="0"/>
    <s v="Wednesday"/>
    <s v="CHO"/>
    <n v="-9.7867908443808424E-2"/>
    <n v="-2.7015031600091337"/>
    <n v="6.7104567987670241E-2"/>
    <n v="6.2884716269385882E-2"/>
    <x v="1"/>
    <x v="1"/>
    <n v="0.90676867232857172"/>
    <n v="0.4755525331875804"/>
    <n v="0"/>
    <n v="0"/>
    <n v="0"/>
    <s v="FAS9W3"/>
  </r>
  <r>
    <x v="2318"/>
    <n v="0"/>
    <d v="2011-05-16T00:00:00"/>
    <d v="2011-05-16T00:00:00"/>
    <d v="2011-06-17T00:00:00"/>
    <n v="0"/>
    <n v="0"/>
    <n v="0"/>
    <n v="100.87"/>
    <n v="6.25E-2"/>
    <n v="0"/>
    <n v="0"/>
    <n v="0"/>
    <n v="0"/>
    <n v="0"/>
    <s v="Tuesday"/>
    <s v="CHO"/>
    <n v="-0.39007380314419104"/>
    <n v="-2.993709054709516"/>
    <n v="5.0101263346636601E-2"/>
    <n v="4.7710887602368551E-2"/>
    <x v="1"/>
    <x v="1"/>
    <n v="0.67700690741591718"/>
    <n v="0.40369953422500227"/>
    <n v="0"/>
    <n v="0"/>
    <n v="0"/>
    <s v="PYPHP6"/>
  </r>
  <r>
    <x v="2319"/>
    <n v="0"/>
    <d v="2011-11-02T00:00:00"/>
    <d v="2011-11-02T00:00:00"/>
    <d v="2011-11-02T00:00:00"/>
    <n v="0"/>
    <n v="0"/>
    <n v="0"/>
    <n v="51.22"/>
    <n v="0"/>
    <n v="0"/>
    <n v="0"/>
    <n v="0"/>
    <n v="0"/>
    <n v="0"/>
    <s v="Thursday"/>
    <s v="RIC"/>
    <n v="-0.17913369821675235"/>
    <n v="-2.7827689497820773"/>
    <n v="6.1866963473706113E-2"/>
    <n v="5.8262443038362838E-2"/>
    <x v="1"/>
    <x v="1"/>
    <n v="0.83599412100172255"/>
    <n v="0.455335946580048"/>
    <n v="0"/>
    <n v="0"/>
    <n v="0"/>
    <s v="GU32B8"/>
  </r>
  <r>
    <x v="2320"/>
    <n v="0"/>
    <d v="2012-08-28T00:00:00"/>
    <d v="2012-07-31T00:00:00"/>
    <d v="2012-09-24T00:00:00"/>
    <n v="0"/>
    <n v="0"/>
    <n v="0"/>
    <n v="52.21"/>
    <n v="9.0909090909090898E-2"/>
    <n v="1"/>
    <n v="0"/>
    <n v="0"/>
    <n v="0"/>
    <n v="0"/>
    <s v="Thursday"/>
    <s v="DCX"/>
    <n v="0.28241036232339833"/>
    <n v="-2.3212248892419267"/>
    <n v="9.8153285039064411E-2"/>
    <n v="8.9380313637702061E-2"/>
    <x v="1"/>
    <x v="1"/>
    <n v="1.3263228812666452"/>
    <n v="0.5701370570470784"/>
    <n v="1"/>
    <n v="0"/>
    <n v="0"/>
    <s v="ABW6TV"/>
  </r>
  <r>
    <x v="2321"/>
    <n v="1"/>
    <d v="2012-10-04T00:00:00"/>
    <d v="2012-10-29T00:00:00"/>
    <d v="2012-10-29T00:00:00"/>
    <n v="45"/>
    <n v="0"/>
    <n v="0"/>
    <n v="50.64"/>
    <n v="0"/>
    <n v="1"/>
    <n v="0"/>
    <n v="0"/>
    <n v="1"/>
    <n v="0"/>
    <s v="Friday"/>
    <s v="RIC"/>
    <n v="10.125337889326143"/>
    <n v="7.5217026377608178"/>
    <n v="1847.7105991761457"/>
    <n v="0.99945908245430859"/>
    <x v="0"/>
    <x v="0"/>
    <n v="24967.690532934052"/>
    <n v="0.99995994984203596"/>
    <n v="1"/>
    <n v="1"/>
    <n v="1"/>
    <s v="YC6C28"/>
  </r>
  <r>
    <x v="2322"/>
    <n v="1"/>
    <d v="2011-06-26T00:00:00"/>
    <d v="2011-07-12T00:00:00"/>
    <d v="2013-07-28T00:00:00"/>
    <n v="44"/>
    <n v="43.18181818"/>
    <n v="9.0909090910000003"/>
    <n v="85.35"/>
    <n v="1.20481927710843E-2"/>
    <n v="0"/>
    <n v="0"/>
    <n v="0"/>
    <n v="0"/>
    <n v="0"/>
    <s v="Monday"/>
    <s v="RIC"/>
    <n v="9.1770780464989574"/>
    <n v="6.5734427949336318"/>
    <n v="715.83006179874371"/>
    <n v="0.99860496922033282"/>
    <x v="0"/>
    <x v="0"/>
    <n v="9672.8478286215977"/>
    <n v="0.99989662851662386"/>
    <n v="1"/>
    <n v="1"/>
    <n v="1"/>
    <s v="7QNEAS"/>
  </r>
  <r>
    <x v="2323"/>
    <n v="1"/>
    <d v="2013-06-09T00:00:00"/>
    <d v="2013-10-21T00:00:00"/>
    <d v="2013-12-06T00:00:00"/>
    <n v="16"/>
    <n v="25"/>
    <n v="18.75"/>
    <n v="53.76"/>
    <n v="4.3478260869565202E-2"/>
    <n v="1"/>
    <n v="0"/>
    <n v="0"/>
    <n v="0"/>
    <n v="0"/>
    <s v="Tuesday"/>
    <s v="DCX"/>
    <n v="4.0512108337539914"/>
    <n v="1.4475755821886662"/>
    <n v="4.2527914631584709"/>
    <n v="0.80962503327731461"/>
    <x v="0"/>
    <x v="0"/>
    <n v="57.466997916550838"/>
    <n v="0.98289633407504029"/>
    <n v="1"/>
    <n v="1"/>
    <n v="1"/>
    <s v="NZJT86"/>
  </r>
  <r>
    <x v="2324"/>
    <n v="1"/>
    <d v="2012-08-28T00:00:00"/>
    <d v="2013-10-01T00:00:00"/>
    <d v="2013-10-01T00:00:00"/>
    <n v="29"/>
    <n v="10.34482759"/>
    <n v="3.448275862"/>
    <n v="30.46"/>
    <n v="0"/>
    <n v="0"/>
    <n v="0"/>
    <n v="0"/>
    <n v="0"/>
    <n v="0"/>
    <s v="Wednesday"/>
    <s v="DCX"/>
    <n v="6.0944586337914828"/>
    <n v="3.4908233822261576"/>
    <n v="32.812954189644373"/>
    <n v="0.97042553589398406"/>
    <x v="0"/>
    <x v="0"/>
    <n v="443.39394169393967"/>
    <n v="0.99774974430077012"/>
    <n v="1"/>
    <n v="1"/>
    <n v="1"/>
    <s v="ZV6CYB"/>
  </r>
  <r>
    <x v="2325"/>
    <n v="0"/>
    <d v="2013-06-01T00:00:00"/>
    <d v="2013-07-23T00:00:00"/>
    <d v="2013-07-23T00:00:00"/>
    <n v="0"/>
    <n v="0"/>
    <n v="0"/>
    <n v="83"/>
    <n v="0"/>
    <n v="1"/>
    <n v="0"/>
    <n v="0"/>
    <n v="0"/>
    <n v="0"/>
    <s v="Thursday"/>
    <s v="DCX"/>
    <n v="0.22897781232111702"/>
    <n v="-2.3746574392442081"/>
    <n v="9.3046357782536476E-2"/>
    <n v="8.5125719618424647E-2"/>
    <x v="1"/>
    <x v="1"/>
    <n v="1.2573141418179197"/>
    <n v="0.55699564297477278"/>
    <n v="1"/>
    <n v="0"/>
    <n v="0"/>
    <s v="KPWZEQ"/>
  </r>
  <r>
    <x v="2326"/>
    <n v="1"/>
    <d v="2012-08-08T00:00:00"/>
    <d v="2012-08-08T00:00:00"/>
    <d v="2012-09-20T00:00:00"/>
    <n v="45"/>
    <n v="6.6666666670000003"/>
    <n v="2.2222222220000001"/>
    <n v="74.31"/>
    <n v="6.9767441860465101E-2"/>
    <n v="1"/>
    <n v="0"/>
    <n v="0"/>
    <n v="0"/>
    <n v="0"/>
    <s v="Thursday"/>
    <s v="RIC"/>
    <n v="9.7796647778482271"/>
    <n v="7.1760295262829015"/>
    <n v="1307.7057256075652"/>
    <n v="0.99923588628028981"/>
    <x v="0"/>
    <x v="0"/>
    <n v="17670.728240490564"/>
    <n v="0.99994341243898777"/>
    <n v="1"/>
    <n v="1"/>
    <n v="1"/>
    <s v="YG8MUJ"/>
  </r>
  <r>
    <x v="2327"/>
    <n v="1"/>
    <d v="2011-06-04T00:00:00"/>
    <d v="2011-06-08T00:00:00"/>
    <d v="2012-09-16T00:00:00"/>
    <n v="43"/>
    <n v="18.60465116"/>
    <n v="2.3255813949999999"/>
    <n v="31.28"/>
    <n v="4.7210300429184601E-2"/>
    <n v="1"/>
    <n v="0"/>
    <n v="0"/>
    <n v="0"/>
    <n v="0"/>
    <s v="Tuesday"/>
    <s v="RIC"/>
    <n v="9.5225370518849868"/>
    <n v="6.9189018003196612"/>
    <n v="1011.2088752676001"/>
    <n v="0.99901206161649625"/>
    <x v="0"/>
    <x v="0"/>
    <n v="13664.234146351213"/>
    <n v="0.99992682159783797"/>
    <n v="1"/>
    <n v="1"/>
    <n v="1"/>
    <s v="QQ5HSQ"/>
  </r>
  <r>
    <x v="2328"/>
    <n v="1"/>
    <d v="2011-09-23T00:00:00"/>
    <d v="2011-10-03T00:00:00"/>
    <d v="2011-10-03T00:00:00"/>
    <n v="16"/>
    <n v="0"/>
    <n v="0"/>
    <n v="118.16"/>
    <n v="0"/>
    <n v="0"/>
    <n v="0"/>
    <n v="0"/>
    <n v="0"/>
    <n v="0"/>
    <s v="Monday"/>
    <s v="CHO"/>
    <n v="2.971324362714987"/>
    <n v="0.36768911114966185"/>
    <n v="1.4443929235095747"/>
    <n v="0.59090046842214117"/>
    <x v="0"/>
    <x v="0"/>
    <n v="19.517751068931855"/>
    <n v="0.95126171495889678"/>
    <n v="1"/>
    <n v="1"/>
    <n v="1"/>
    <s v="ZRKUHZ"/>
  </r>
  <r>
    <x v="2329"/>
    <n v="1"/>
    <d v="2011-05-18T00:00:00"/>
    <d v="2012-02-18T00:00:00"/>
    <d v="2012-02-18T00:00:00"/>
    <n v="45"/>
    <n v="11.11111111"/>
    <n v="8.8888888890000004"/>
    <n v="29.17"/>
    <n v="0"/>
    <n v="0"/>
    <n v="0"/>
    <n v="0"/>
    <n v="0"/>
    <n v="0"/>
    <s v="Wednesday"/>
    <s v="RIC"/>
    <n v="9.588390694385625"/>
    <n v="6.9847554428202994"/>
    <n v="1080.0422533447238"/>
    <n v="0.99907496677682484"/>
    <x v="0"/>
    <x v="0"/>
    <n v="14594.36383383169"/>
    <n v="0.9999314850927058"/>
    <n v="1"/>
    <n v="1"/>
    <n v="1"/>
    <s v="JT7MKK"/>
  </r>
  <r>
    <x v="2330"/>
    <n v="1"/>
    <d v="2011-04-19T00:00:00"/>
    <d v="2011-04-19T00:00:00"/>
    <d v="2011-04-19T00:00:00"/>
    <n v="16"/>
    <n v="0"/>
    <n v="0"/>
    <n v="65.69"/>
    <n v="0"/>
    <n v="0"/>
    <n v="0"/>
    <n v="0"/>
    <n v="0"/>
    <n v="0"/>
    <s v="Thursday"/>
    <s v="CHO"/>
    <n v="3.1548297345508516"/>
    <n v="0.55119448298552642"/>
    <n v="1.7353245960930133"/>
    <n v="0.63441267576493665"/>
    <x v="0"/>
    <x v="0"/>
    <n v="23.449044189473021"/>
    <n v="0.95909860556305226"/>
    <n v="1"/>
    <n v="1"/>
    <n v="1"/>
    <s v="XDWNG5"/>
  </r>
  <r>
    <x v="2331"/>
    <n v="1"/>
    <d v="2011-03-16T00:00:00"/>
    <d v="2011-03-20T00:00:00"/>
    <d v="2011-05-09T00:00:00"/>
    <n v="18"/>
    <n v="0"/>
    <n v="0"/>
    <n v="107.04"/>
    <n v="0.12"/>
    <n v="0"/>
    <n v="0"/>
    <n v="0"/>
    <n v="0"/>
    <n v="0"/>
    <s v="Monday"/>
    <s v="RIC"/>
    <n v="3.3616753328029376"/>
    <n v="0.75804008123761246"/>
    <n v="2.1340894769918792"/>
    <n v="0.68092806304949316"/>
    <x v="0"/>
    <x v="0"/>
    <n v="28.837462779551174"/>
    <n v="0.96648508596765337"/>
    <n v="1"/>
    <n v="1"/>
    <n v="1"/>
    <s v="FY2U6M"/>
  </r>
  <r>
    <x v="2332"/>
    <n v="0"/>
    <d v="2011-09-17T00:00:00"/>
    <d v="2011-09-17T00:00:00"/>
    <d v="2011-09-17T00:00:00"/>
    <n v="0"/>
    <n v="0"/>
    <n v="0"/>
    <n v="51.83"/>
    <n v="0"/>
    <n v="1"/>
    <n v="0"/>
    <n v="0"/>
    <n v="0"/>
    <n v="0"/>
    <s v="Tuesday"/>
    <s v="RIC"/>
    <n v="0.33798986568730549"/>
    <n v="-2.2656453858780194"/>
    <n v="0.10376304572193408"/>
    <n v="9.4008443319522614E-2"/>
    <x v="1"/>
    <x v="1"/>
    <n v="1.40212629374702"/>
    <n v="0.5837021547938166"/>
    <n v="1"/>
    <n v="0"/>
    <n v="0"/>
    <s v="YJXZS4"/>
  </r>
  <r>
    <x v="2333"/>
    <n v="1"/>
    <d v="2010-11-19T00:00:00"/>
    <d v="2012-11-01T00:00:00"/>
    <d v="2012-12-14T00:00:00"/>
    <n v="45"/>
    <n v="4.4444444440000002"/>
    <n v="0"/>
    <n v="46.92"/>
    <n v="4.6511627906976702E-2"/>
    <n v="0"/>
    <n v="0"/>
    <n v="0"/>
    <n v="0"/>
    <n v="0"/>
    <s v="Thursday"/>
    <s v="RIC"/>
    <n v="9.3272517003172659"/>
    <n v="6.7236164487519403"/>
    <n v="831.82031400444237"/>
    <n v="0.99879926079709591"/>
    <x v="0"/>
    <x v="0"/>
    <n v="11240.197565750412"/>
    <n v="0.99991104150655208"/>
    <n v="1"/>
    <n v="1"/>
    <n v="1"/>
    <s v="Z6DLJD"/>
  </r>
  <r>
    <x v="2334"/>
    <n v="1"/>
    <d v="2011-05-31T00:00:00"/>
    <d v="2011-05-31T00:00:00"/>
    <d v="2011-05-31T00:00:00"/>
    <n v="16"/>
    <n v="0"/>
    <n v="0"/>
    <n v="54.96"/>
    <n v="0"/>
    <n v="0"/>
    <n v="0"/>
    <n v="0"/>
    <n v="1"/>
    <n v="0"/>
    <s v="Friday"/>
    <s v="RIC"/>
    <n v="3.4564394527376172"/>
    <n v="0.85280420117229205"/>
    <n v="2.3462168999337525"/>
    <n v="0.70115505661937283"/>
    <x v="0"/>
    <x v="0"/>
    <n v="31.703892106699609"/>
    <n v="0.96942259970961842"/>
    <n v="1"/>
    <n v="1"/>
    <n v="1"/>
    <s v="SC7DS8"/>
  </r>
  <r>
    <x v="2335"/>
    <n v="0"/>
    <d v="2012-03-13T00:00:00"/>
    <d v="2012-03-13T00:00:00"/>
    <d v="2012-06-21T00:00:00"/>
    <n v="15"/>
    <n v="6.6666666670000003"/>
    <n v="0"/>
    <n v="41.84"/>
    <n v="7.0000000000000007E-2"/>
    <n v="0"/>
    <n v="0"/>
    <n v="0"/>
    <n v="1"/>
    <n v="0"/>
    <s v="Friday"/>
    <s v="RIC"/>
    <n v="3.249016022402972"/>
    <n v="0.64538077083764689"/>
    <n v="1.9067129117382697"/>
    <n v="0.65596877628964712"/>
    <x v="0"/>
    <x v="1"/>
    <n v="25.7649752816579"/>
    <n v="0.9626377387060282"/>
    <n v="1"/>
    <n v="0"/>
    <n v="0"/>
    <s v="7PDYXW"/>
  </r>
  <r>
    <x v="2336"/>
    <n v="1"/>
    <d v="2013-04-24T00:00:00"/>
    <d v="2013-07-22T00:00:00"/>
    <d v="2013-07-22T00:00:00"/>
    <n v="45"/>
    <n v="0"/>
    <n v="0"/>
    <n v="89.4"/>
    <n v="0"/>
    <n v="0"/>
    <n v="0"/>
    <n v="0"/>
    <n v="0"/>
    <n v="0"/>
    <s v="Thursday"/>
    <s v="DCX"/>
    <n v="9.2064408212742155"/>
    <n v="6.6028055697088899"/>
    <n v="737.16044579399841"/>
    <n v="0.99864528097421379"/>
    <x v="0"/>
    <x v="0"/>
    <n v="9961.0804267241529"/>
    <n v="0.99989961936089999"/>
    <n v="1"/>
    <n v="1"/>
    <n v="1"/>
    <s v="2AK9JR"/>
  </r>
  <r>
    <x v="2337"/>
    <n v="0"/>
    <d v="2011-06-16T00:00:00"/>
    <d v="2011-06-19T00:00:00"/>
    <d v="2011-06-19T00:00:00"/>
    <n v="0"/>
    <n v="0"/>
    <n v="0"/>
    <n v="52.62"/>
    <n v="0"/>
    <n v="0"/>
    <n v="0"/>
    <n v="0"/>
    <n v="0"/>
    <n v="0"/>
    <s v="Monday"/>
    <s v="CHO"/>
    <n v="-0.1840299726701583"/>
    <n v="-2.7876652242354836"/>
    <n v="6.1564786216020649E-2"/>
    <n v="5.799437492220344E-2"/>
    <x v="1"/>
    <x v="1"/>
    <n v="0.83191086886291632"/>
    <n v="0.45412191335449137"/>
    <n v="0"/>
    <n v="0"/>
    <n v="0"/>
    <s v="6L8UE3"/>
  </r>
  <r>
    <x v="2338"/>
    <n v="1"/>
    <d v="2009-05-07T00:00:00"/>
    <d v="2009-05-08T00:00:00"/>
    <d v="2009-05-08T00:00:00"/>
    <n v="45"/>
    <n v="11.11111111"/>
    <n v="2.2222222220000001"/>
    <n v="22.84"/>
    <n v="0"/>
    <n v="0"/>
    <n v="0"/>
    <n v="0"/>
    <n v="1"/>
    <n v="0"/>
    <s v="Friday"/>
    <s v="CHO"/>
    <n v="9.7461332578422262"/>
    <n v="7.1424980062769006"/>
    <n v="1264.583384090171"/>
    <n v="0.99920985056174794"/>
    <x v="0"/>
    <x v="0"/>
    <n v="17088.025906834064"/>
    <n v="0.99994148291392082"/>
    <n v="1"/>
    <n v="1"/>
    <n v="1"/>
    <s v="UKSYQ2"/>
  </r>
  <r>
    <x v="2339"/>
    <n v="1"/>
    <d v="2011-09-06T00:00:00"/>
    <d v="2011-09-22T00:00:00"/>
    <d v="2011-11-15T00:00:00"/>
    <n v="16"/>
    <n v="0"/>
    <n v="0"/>
    <n v="190.42"/>
    <n v="3.7037037037037E-2"/>
    <n v="0"/>
    <n v="0"/>
    <n v="0"/>
    <n v="1"/>
    <n v="0"/>
    <s v="Friday"/>
    <s v="CHO"/>
    <n v="2.9605878644845762"/>
    <n v="0.35695261291925107"/>
    <n v="1.428968153620169"/>
    <n v="0.58830254793189207"/>
    <x v="0"/>
    <x v="0"/>
    <n v="19.309319682917117"/>
    <n v="0.95076152152742299"/>
    <n v="1"/>
    <n v="1"/>
    <n v="1"/>
    <s v="3SNZLH"/>
  </r>
  <r>
    <x v="2340"/>
    <n v="1"/>
    <d v="2011-01-23T00:00:00"/>
    <d v="2011-02-13T00:00:00"/>
    <d v="2011-10-24T00:00:00"/>
    <n v="45"/>
    <n v="11.11111111"/>
    <n v="2.2222222220000001"/>
    <n v="91.79"/>
    <n v="3.5573122529644299E-2"/>
    <n v="0"/>
    <n v="0"/>
    <n v="0"/>
    <n v="0"/>
    <n v="0"/>
    <s v="Tuesday"/>
    <s v="RIC"/>
    <n v="9.2196800069432729"/>
    <n v="6.6160447553779473"/>
    <n v="746.98473912900056"/>
    <n v="0.99866307432800772"/>
    <x v="0"/>
    <x v="0"/>
    <n v="10093.833854562077"/>
    <n v="0.99990093942957292"/>
    <n v="1"/>
    <n v="1"/>
    <n v="1"/>
    <s v="5ZUCH9"/>
  </r>
  <r>
    <x v="2341"/>
    <n v="1"/>
    <d v="2011-10-09T00:00:00"/>
    <d v="2011-10-12T00:00:00"/>
    <d v="2011-11-11T00:00:00"/>
    <n v="16"/>
    <n v="0"/>
    <n v="0"/>
    <n v="55.76"/>
    <n v="6.6666666666666693E-2"/>
    <n v="0"/>
    <n v="0"/>
    <n v="0"/>
    <n v="0"/>
    <n v="0"/>
    <s v="Thursday"/>
    <s v="CHO"/>
    <n v="3.1497745990863701"/>
    <n v="0.54613934752104498"/>
    <n v="1.7265744304549924"/>
    <n v="0.63323942716167603"/>
    <x v="0"/>
    <x v="0"/>
    <n v="23.330805203422159"/>
    <n v="0.9588998394570456"/>
    <n v="1"/>
    <n v="1"/>
    <n v="1"/>
    <s v="M6C3DL"/>
  </r>
  <r>
    <x v="2342"/>
    <n v="1"/>
    <d v="2009-11-11T00:00:00"/>
    <d v="2009-11-11T00:00:00"/>
    <d v="2009-11-11T00:00:00"/>
    <n v="16"/>
    <n v="0"/>
    <n v="0"/>
    <n v="66.62"/>
    <n v="0"/>
    <n v="0"/>
    <n v="0"/>
    <n v="0"/>
    <n v="1"/>
    <n v="0"/>
    <s v="Friday"/>
    <s v="CHO"/>
    <n v="3.415660481218536"/>
    <n v="0.81202522965321089"/>
    <n v="2.2524651296617177"/>
    <n v="0.69254090047569306"/>
    <x v="0"/>
    <x v="0"/>
    <n v="30.437045887323809"/>
    <n v="0.96819039538307172"/>
    <n v="1"/>
    <n v="1"/>
    <n v="1"/>
    <s v="WFPW4M"/>
  </r>
  <r>
    <x v="2343"/>
    <n v="1"/>
    <d v="2012-06-28T00:00:00"/>
    <d v="2012-06-28T00:00:00"/>
    <d v="2012-06-28T00:00:00"/>
    <n v="45"/>
    <n v="0"/>
    <n v="0"/>
    <n v="58.18"/>
    <n v="0"/>
    <n v="0"/>
    <n v="0"/>
    <n v="0"/>
    <n v="1"/>
    <n v="0"/>
    <s v="Friday"/>
    <s v="CHO"/>
    <n v="9.5797110134254737"/>
    <n v="6.9760757618601481"/>
    <n v="1070.7083972074538"/>
    <n v="0.99906691036236561"/>
    <x v="0"/>
    <x v="0"/>
    <n v="14468.237571624722"/>
    <n v="0.99993088785811624"/>
    <n v="1"/>
    <n v="1"/>
    <n v="1"/>
    <s v="43KKA9"/>
  </r>
  <r>
    <x v="2344"/>
    <n v="1"/>
    <d v="2012-05-13T00:00:00"/>
    <d v="2012-05-13T00:00:00"/>
    <d v="2012-06-19T00:00:00"/>
    <n v="42"/>
    <n v="14.28571429"/>
    <n v="0"/>
    <n v="54.84"/>
    <n v="5.4054054054054099E-2"/>
    <n v="0"/>
    <n v="0"/>
    <n v="0"/>
    <n v="0"/>
    <n v="0"/>
    <s v="Tuesday"/>
    <s v="CHO"/>
    <n v="8.660444929535787"/>
    <n v="6.0568096779704614"/>
    <n v="427.01095898539353"/>
    <n v="0.99766361122535152"/>
    <x v="0"/>
    <x v="0"/>
    <n v="5770.1013799847351"/>
    <n v="0.9998267228499107"/>
    <n v="1"/>
    <n v="1"/>
    <n v="1"/>
    <s v="PXAWJY"/>
  </r>
  <r>
    <x v="2345"/>
    <n v="1"/>
    <d v="2011-10-18T00:00:00"/>
    <d v="2011-10-31T00:00:00"/>
    <d v="2012-02-24T00:00:00"/>
    <n v="45"/>
    <n v="22.222222219999999"/>
    <n v="0"/>
    <n v="239.24"/>
    <n v="0.11206896551724101"/>
    <n v="0"/>
    <n v="0"/>
    <n v="0"/>
    <n v="0"/>
    <n v="0"/>
    <s v="Wednesday"/>
    <s v="CHO"/>
    <n v="8.6155217716740644"/>
    <n v="6.0118865201087388"/>
    <n v="408.25277131580179"/>
    <n v="0.99755652234978187"/>
    <x v="0"/>
    <x v="0"/>
    <n v="5516.6262822600738"/>
    <n v="0.99981876264378122"/>
    <n v="1"/>
    <n v="1"/>
    <n v="1"/>
    <s v="28H29K"/>
  </r>
  <r>
    <x v="2346"/>
    <n v="1"/>
    <d v="2012-09-15T00:00:00"/>
    <d v="2012-10-07T00:00:00"/>
    <d v="2012-12-30T00:00:00"/>
    <n v="44"/>
    <n v="9.0909090910000003"/>
    <n v="2.2727272730000001"/>
    <n v="30.21"/>
    <n v="2.3809523809523801E-2"/>
    <n v="0"/>
    <n v="0"/>
    <n v="0"/>
    <n v="0"/>
    <n v="0"/>
    <s v="Monday"/>
    <s v="CHO"/>
    <n v="9.2315038345606428"/>
    <n v="6.6278685829953172"/>
    <n v="755.86937963821197"/>
    <n v="0.99867876805839606"/>
    <x v="0"/>
    <x v="0"/>
    <n v="10213.889968776755"/>
    <n v="0.99990210369342625"/>
    <n v="1"/>
    <n v="1"/>
    <n v="1"/>
    <s v="MFNLXJ"/>
  </r>
  <r>
    <x v="2347"/>
    <n v="1"/>
    <d v="2011-05-14T00:00:00"/>
    <d v="2011-11-12T00:00:00"/>
    <d v="2011-11-12T00:00:00"/>
    <n v="16"/>
    <n v="0"/>
    <n v="0"/>
    <n v="53.95"/>
    <n v="0"/>
    <n v="0"/>
    <n v="0"/>
    <n v="0"/>
    <n v="0"/>
    <n v="0"/>
    <s v="Monday"/>
    <s v="RIC"/>
    <n v="3.1958884931815557"/>
    <n v="0.5922532416162305"/>
    <n v="1.8080578201249409"/>
    <n v="0.64388197677656567"/>
    <x v="0"/>
    <x v="0"/>
    <n v="24.431871602976759"/>
    <n v="0.96067926043307994"/>
    <n v="1"/>
    <n v="1"/>
    <n v="1"/>
    <s v="JLCF7B"/>
  </r>
  <r>
    <x v="2348"/>
    <n v="1"/>
    <d v="2012-11-10T00:00:00"/>
    <d v="2012-11-10T00:00:00"/>
    <d v="2012-11-10T00:00:00"/>
    <n v="45"/>
    <n v="4.4444444440000002"/>
    <n v="0"/>
    <n v="93.95"/>
    <n v="0"/>
    <n v="1"/>
    <n v="0"/>
    <n v="0"/>
    <n v="0"/>
    <n v="0"/>
    <s v="Tuesday"/>
    <s v="DCX"/>
    <n v="9.7097848699308305"/>
    <n v="7.1061496183655048"/>
    <n v="1219.4431734893194"/>
    <n v="0.99918062551233666"/>
    <x v="0"/>
    <x v="0"/>
    <n v="16478.056569982258"/>
    <n v="0.99993931691442695"/>
    <n v="1"/>
    <n v="1"/>
    <n v="1"/>
    <s v="EHM866"/>
  </r>
  <r>
    <x v="2349"/>
    <n v="1"/>
    <d v="2010-10-22T00:00:00"/>
    <d v="2011-04-19T00:00:00"/>
    <d v="2012-11-01T00:00:00"/>
    <n v="43"/>
    <n v="13.953488370000001"/>
    <n v="0"/>
    <n v="114.37"/>
    <n v="1.6014234875444799E-2"/>
    <n v="0"/>
    <n v="0"/>
    <n v="0"/>
    <n v="0"/>
    <n v="0"/>
    <s v="Tuesday"/>
    <s v="CHO"/>
    <n v="8.6864844429267922"/>
    <n v="6.0828491913614666"/>
    <n v="438.27615008837199"/>
    <n v="0.99772352767206041"/>
    <x v="0"/>
    <x v="0"/>
    <n v="5922.3253296546345"/>
    <n v="0.99983117591144388"/>
    <n v="1"/>
    <n v="1"/>
    <n v="1"/>
    <s v="9Y4TLE"/>
  </r>
  <r>
    <x v="2350"/>
    <n v="0"/>
    <d v="2011-05-14T00:00:00"/>
    <d v="2011-05-14T00:00:00"/>
    <d v="2011-05-14T00:00:00"/>
    <n v="0"/>
    <n v="0"/>
    <n v="0"/>
    <n v="51.64"/>
    <n v="0"/>
    <n v="0"/>
    <n v="0"/>
    <n v="0"/>
    <n v="0"/>
    <n v="0"/>
    <s v="Monday"/>
    <s v="RIC"/>
    <n v="-0.18060258055277412"/>
    <n v="-2.7842378321180994"/>
    <n v="6.1776154893763285E-2"/>
    <n v="5.8181900779213057E-2"/>
    <x v="1"/>
    <x v="1"/>
    <n v="0.83476704543980373"/>
    <n v="0.45497168020025425"/>
    <n v="0"/>
    <n v="0"/>
    <n v="0"/>
    <s v="LWBDEM"/>
  </r>
  <r>
    <x v="2351"/>
    <n v="0"/>
    <d v="2011-11-08T00:00:00"/>
    <d v="2011-11-09T00:00:00"/>
    <d v="2011-11-09T00:00:00"/>
    <n v="0"/>
    <n v="0"/>
    <n v="0"/>
    <n v="71.05"/>
    <n v="0"/>
    <n v="0"/>
    <n v="0"/>
    <n v="0"/>
    <n v="0"/>
    <n v="0"/>
    <s v="Monday"/>
    <s v="RIC"/>
    <n v="-0.24848592851035248"/>
    <n v="-2.8521211800756778"/>
    <n v="5.7721752694455696E-2"/>
    <n v="5.457177423780353E-2"/>
    <x v="1"/>
    <x v="1"/>
    <n v="0.77998083625017489"/>
    <n v="0.43819619872612448"/>
    <n v="0"/>
    <n v="0"/>
    <n v="0"/>
    <s v="PNNEYT"/>
  </r>
  <r>
    <x v="2352"/>
    <n v="1"/>
    <d v="2011-11-15T00:00:00"/>
    <d v="2011-11-16T00:00:00"/>
    <d v="2011-11-16T00:00:00"/>
    <n v="43"/>
    <n v="18.60465116"/>
    <n v="2.3255813949999999"/>
    <n v="70.36"/>
    <n v="0"/>
    <n v="1"/>
    <n v="0"/>
    <n v="0"/>
    <n v="1"/>
    <n v="0"/>
    <s v="Friday"/>
    <s v="RIC"/>
    <n v="9.6781173337086361"/>
    <n v="7.0744820821433105"/>
    <n v="1181.4314578758024"/>
    <n v="0.99915428501725045"/>
    <x v="0"/>
    <x v="0"/>
    <n v="15964.412954749785"/>
    <n v="0.99993736460166527"/>
    <n v="1"/>
    <n v="1"/>
    <n v="1"/>
    <s v="YFREZM"/>
  </r>
  <r>
    <x v="2353"/>
    <n v="1"/>
    <d v="2012-05-15T00:00:00"/>
    <d v="2012-05-18T00:00:00"/>
    <d v="2012-05-28T00:00:00"/>
    <n v="45"/>
    <n v="2.2222222220000001"/>
    <n v="0"/>
    <n v="74.28"/>
    <n v="0.2"/>
    <n v="1"/>
    <n v="0"/>
    <n v="0"/>
    <n v="0"/>
    <n v="0"/>
    <s v="Tuesday"/>
    <s v="RIC"/>
    <n v="9.6592263939170504"/>
    <n v="7.0555911423517248"/>
    <n v="1159.3225934415127"/>
    <n v="0.99913817070730826"/>
    <x v="0"/>
    <x v="0"/>
    <n v="15665.660928606694"/>
    <n v="0.99993617018938774"/>
    <n v="1"/>
    <n v="1"/>
    <n v="1"/>
    <s v="V2WJ5Y"/>
  </r>
  <r>
    <x v="2354"/>
    <n v="1"/>
    <d v="2013-06-19T00:00:00"/>
    <d v="2013-07-23T00:00:00"/>
    <d v="2013-07-23T00:00:00"/>
    <n v="45"/>
    <n v="2.2222222220000001"/>
    <n v="0"/>
    <n v="28.28"/>
    <n v="0"/>
    <n v="1"/>
    <n v="0"/>
    <n v="0"/>
    <n v="0"/>
    <n v="0"/>
    <s v="Wednesday"/>
    <s v="DCX"/>
    <n v="9.9394551151845238"/>
    <n v="7.3358198636191982"/>
    <n v="1534.2851690185516"/>
    <n v="0.99934865520739757"/>
    <x v="0"/>
    <x v="0"/>
    <n v="20732.444413322159"/>
    <n v="0.99995176874714764"/>
    <n v="1"/>
    <n v="1"/>
    <n v="1"/>
    <s v="WX89YT"/>
  </r>
  <r>
    <x v="2355"/>
    <n v="1"/>
    <d v="2010-02-01T00:00:00"/>
    <d v="2010-03-28T00:00:00"/>
    <d v="2011-03-28T00:00:00"/>
    <n v="38"/>
    <n v="50"/>
    <n v="0"/>
    <n v="102.9"/>
    <n v="3.2876712328767099E-2"/>
    <n v="0"/>
    <n v="0"/>
    <n v="0"/>
    <n v="0"/>
    <n v="0"/>
    <s v="Thursday"/>
    <s v="CHO"/>
    <n v="7.6588580391297665"/>
    <n v="5.0552227875644409"/>
    <n v="156.83946833530734"/>
    <n v="0.99366444900919426"/>
    <x v="0"/>
    <x v="0"/>
    <n v="2119.3358475574514"/>
    <n v="0.99952837660073901"/>
    <n v="1"/>
    <n v="1"/>
    <n v="1"/>
    <s v="XJA585"/>
  </r>
  <r>
    <x v="2356"/>
    <n v="1"/>
    <d v="2010-12-28T00:00:00"/>
    <d v="2011-03-28T00:00:00"/>
    <d v="2013-10-10T00:00:00"/>
    <n v="43"/>
    <n v="41.860465120000001"/>
    <n v="2.3255813949999999"/>
    <n v="103.23"/>
    <n v="2.15749730312837E-3"/>
    <n v="0"/>
    <n v="0"/>
    <n v="0"/>
    <n v="0"/>
    <n v="0"/>
    <s v="Wednesday"/>
    <s v="CHO"/>
    <n v="8.7785320930219815"/>
    <n v="6.1748968414566558"/>
    <n v="480.5334502330241"/>
    <n v="0.99792330107178207"/>
    <x v="0"/>
    <x v="0"/>
    <n v="6493.3385571803174"/>
    <n v="0.99984601973069387"/>
    <n v="1"/>
    <n v="1"/>
    <n v="1"/>
    <s v="5AE6U4"/>
  </r>
  <r>
    <x v="2357"/>
    <n v="0"/>
    <d v="2011-07-20T00:00:00"/>
    <d v="2011-07-25T00:00:00"/>
    <d v="2011-07-25T00:00:00"/>
    <n v="0"/>
    <n v="0"/>
    <n v="0"/>
    <n v="66.63"/>
    <n v="0"/>
    <n v="0"/>
    <n v="0"/>
    <n v="0"/>
    <n v="0"/>
    <n v="0"/>
    <s v="Monday"/>
    <s v="RIC"/>
    <n v="-0.23302769059317077"/>
    <n v="-2.8366629421584961"/>
    <n v="5.8620961466211978E-2"/>
    <n v="5.5374835375468792E-2"/>
    <x v="1"/>
    <x v="1"/>
    <n v="0.79213163862567737"/>
    <n v="0.44200527547916918"/>
    <n v="0"/>
    <n v="0"/>
    <n v="0"/>
    <s v="8A8PJ4"/>
  </r>
  <r>
    <x v="2358"/>
    <n v="1"/>
    <d v="2010-01-27T00:00:00"/>
    <d v="2011-04-11T00:00:00"/>
    <d v="2011-04-11T00:00:00"/>
    <n v="16"/>
    <n v="0"/>
    <n v="0"/>
    <n v="75.23"/>
    <n v="0"/>
    <n v="0"/>
    <n v="0"/>
    <n v="0"/>
    <n v="0"/>
    <n v="0"/>
    <s v="Monday"/>
    <s v="CHO"/>
    <n v="3.1214651214897851"/>
    <n v="0.5178298699244599"/>
    <n v="1.6783813887696324"/>
    <n v="0.62664017746204181"/>
    <x v="0"/>
    <x v="0"/>
    <n v="22.679583658675178"/>
    <n v="0.95776952777488367"/>
    <n v="1"/>
    <n v="1"/>
    <n v="1"/>
    <s v="H7S6AU"/>
  </r>
  <r>
    <x v="2359"/>
    <n v="1"/>
    <d v="2013-06-01T00:00:00"/>
    <d v="2013-08-08T00:00:00"/>
    <d v="2013-08-08T00:00:00"/>
    <n v="43"/>
    <n v="6.9767441860000003"/>
    <n v="0"/>
    <n v="46.67"/>
    <n v="0"/>
    <n v="0"/>
    <n v="0"/>
    <n v="0"/>
    <n v="1"/>
    <n v="0"/>
    <s v="Friday"/>
    <s v="RIC"/>
    <n v="9.1968941432874551"/>
    <n v="6.5932588917221295"/>
    <n v="730.15649780582191"/>
    <n v="0.99863230375029022"/>
    <x v="0"/>
    <x v="0"/>
    <n v="9866.4376802055522"/>
    <n v="0.99989865656795518"/>
    <n v="1"/>
    <n v="1"/>
    <n v="1"/>
    <s v="XT5N3L"/>
  </r>
  <r>
    <x v="2360"/>
    <n v="1"/>
    <d v="2013-02-24T00:00:00"/>
    <d v="2013-07-14T00:00:00"/>
    <d v="2013-07-14T00:00:00"/>
    <n v="39"/>
    <n v="17.948717949999999"/>
    <n v="0"/>
    <n v="35.770000000000003"/>
    <n v="0"/>
    <n v="0"/>
    <n v="0"/>
    <n v="0"/>
    <n v="0"/>
    <n v="0"/>
    <s v="Monday"/>
    <s v="RIC"/>
    <n v="8.1247893837601985"/>
    <n v="5.5211541321948729"/>
    <n v="249.92331534663435"/>
    <n v="0.99601471868559299"/>
    <x v="0"/>
    <x v="0"/>
    <n v="3377.156572745721"/>
    <n v="0.99970398056500165"/>
    <n v="1"/>
    <n v="1"/>
    <n v="1"/>
    <s v="V967FU"/>
  </r>
  <r>
    <x v="2361"/>
    <n v="0"/>
    <d v="2012-08-28T00:00:00"/>
    <d v="2012-08-02T00:00:00"/>
    <d v="2014-01-16T00:00:00"/>
    <n v="31"/>
    <n v="100"/>
    <n v="6.451612903"/>
    <n v="79.290000000000006"/>
    <n v="7.1428571428571397E-2"/>
    <n v="0"/>
    <n v="1"/>
    <n v="1"/>
    <n v="0"/>
    <n v="0"/>
    <s v="Monday"/>
    <s v="DCX"/>
    <n v="7.9698727786922721"/>
    <n v="5.3662375271269465"/>
    <n v="214.05597090870643"/>
    <n v="0.99535004773048352"/>
    <x v="0"/>
    <x v="1"/>
    <n v="2892.4893545332834"/>
    <n v="0.99965439651663712"/>
    <n v="1"/>
    <n v="0"/>
    <n v="0"/>
    <s v="KMLVDH"/>
  </r>
  <r>
    <x v="2362"/>
    <n v="0"/>
    <d v="2011-02-15T00:00:00"/>
    <d v="2011-05-14T00:00:00"/>
    <d v="2011-05-14T00:00:00"/>
    <n v="0"/>
    <n v="0"/>
    <n v="0"/>
    <n v="50.12"/>
    <n v="0"/>
    <n v="0"/>
    <n v="0"/>
    <n v="0"/>
    <n v="0"/>
    <n v="0"/>
    <s v="Tuesday"/>
    <s v="RIC"/>
    <n v="-0.17528662543193335"/>
    <n v="-2.7789218769972583"/>
    <n v="6.2105428587383396E-2"/>
    <n v="5.8473883021184225E-2"/>
    <x v="1"/>
    <x v="1"/>
    <n v="0.83921644551717967"/>
    <n v="0.45629020312570973"/>
    <n v="0"/>
    <n v="0"/>
    <n v="0"/>
    <s v="ZCBF6J"/>
  </r>
  <r>
    <x v="2363"/>
    <n v="0"/>
    <d v="2012-05-14T00:00:00"/>
    <d v="2012-05-22T00:00:00"/>
    <d v="2012-05-28T00:00:00"/>
    <n v="16"/>
    <n v="100"/>
    <n v="0"/>
    <n v="56.15"/>
    <n v="0.33333333333333298"/>
    <n v="0"/>
    <n v="0"/>
    <n v="0"/>
    <n v="0"/>
    <n v="0"/>
    <s v="Tuesday"/>
    <s v="CHO"/>
    <n v="2.9892757941383632"/>
    <n v="0.38564054257303804"/>
    <n v="1.470555973531904"/>
    <n v="0.59523280965360958"/>
    <x v="0"/>
    <x v="1"/>
    <n v="19.871286377246072"/>
    <n v="0.95208728480242588"/>
    <n v="1"/>
    <n v="0"/>
    <n v="0"/>
    <s v="NXGRDB"/>
  </r>
  <r>
    <x v="2364"/>
    <n v="0"/>
    <d v="2009-04-13T00:00:00"/>
    <d v="2009-04-13T00:00:00"/>
    <d v="2009-04-13T00:00:00"/>
    <n v="0"/>
    <n v="0"/>
    <n v="0"/>
    <n v="17.53"/>
    <n v="0"/>
    <n v="0"/>
    <n v="0"/>
    <n v="0"/>
    <n v="1"/>
    <n v="0"/>
    <s v="Friday"/>
    <s v="CHO"/>
    <n v="0.20277492100587113"/>
    <n v="-2.4008603305594542"/>
    <n v="9.0639939425573995E-2"/>
    <n v="8.3107115509920615E-2"/>
    <x v="1"/>
    <x v="1"/>
    <n v="1.2247967611977078"/>
    <n v="0.55052074084211844"/>
    <n v="1"/>
    <n v="0"/>
    <n v="0"/>
    <s v="RDTZDK"/>
  </r>
  <r>
    <x v="2365"/>
    <n v="1"/>
    <d v="2012-08-28T00:00:00"/>
    <d v="2012-08-16T00:00:00"/>
    <d v="2012-08-16T00:00:00"/>
    <n v="36"/>
    <n v="2.7777777779999999"/>
    <n v="2.7777777779999999"/>
    <n v="81.44"/>
    <n v="0"/>
    <n v="0"/>
    <n v="0"/>
    <n v="0"/>
    <n v="1"/>
    <n v="0"/>
    <s v="Sunday"/>
    <s v="DCX"/>
    <n v="7.6480751868495442"/>
    <n v="5.0444399352842186"/>
    <n v="155.15737668744069"/>
    <n v="0.99359620389882974"/>
    <x v="0"/>
    <x v="0"/>
    <n v="2096.6061280165809"/>
    <n v="0.99952326607619824"/>
    <n v="1"/>
    <n v="1"/>
    <n v="1"/>
    <s v="KQPQ8F"/>
  </r>
  <r>
    <x v="2366"/>
    <n v="0"/>
    <d v="2010-10-25T00:00:00"/>
    <d v="2010-10-25T00:00:00"/>
    <d v="2010-10-25T00:00:00"/>
    <n v="0"/>
    <n v="0"/>
    <n v="0"/>
    <n v="22.56"/>
    <n v="0"/>
    <n v="0"/>
    <n v="0"/>
    <n v="0"/>
    <n v="0"/>
    <n v="0"/>
    <s v="Thursday"/>
    <s v="CHO"/>
    <n v="-7.8899965477741751E-2"/>
    <n v="-2.6825352170430667"/>
    <n v="6.8389551830108267E-2"/>
    <n v="6.4011812651068811E-2"/>
    <x v="1"/>
    <x v="1"/>
    <n v="0.92413236496102058"/>
    <n v="0.48028523494003061"/>
    <n v="0"/>
    <n v="0"/>
    <n v="0"/>
    <s v="TP7XKD"/>
  </r>
  <r>
    <x v="2367"/>
    <n v="1"/>
    <d v="2012-09-16T00:00:00"/>
    <d v="2012-09-23T00:00:00"/>
    <d v="2012-09-23T00:00:00"/>
    <n v="45"/>
    <n v="0"/>
    <n v="0"/>
    <n v="48.09"/>
    <n v="0"/>
    <n v="0"/>
    <n v="0"/>
    <n v="0"/>
    <n v="0"/>
    <n v="0"/>
    <s v="Tuesday"/>
    <s v="DCX"/>
    <n v="9.3509158910386443"/>
    <n v="6.7472806394733187"/>
    <n v="851.73942382820042"/>
    <n v="0.99882730882136217"/>
    <x v="0"/>
    <x v="0"/>
    <n v="11509.359938901742"/>
    <n v="0.99991312174377622"/>
    <n v="1"/>
    <n v="1"/>
    <n v="1"/>
    <s v="8BDL8Z"/>
  </r>
  <r>
    <x v="2368"/>
    <n v="0"/>
    <d v="2012-11-17T00:00:00"/>
    <d v="2012-11-25T00:00:00"/>
    <d v="2012-12-20T00:00:00"/>
    <n v="0"/>
    <n v="0"/>
    <n v="0"/>
    <n v="36.28"/>
    <n v="0.08"/>
    <n v="0"/>
    <n v="0"/>
    <n v="0"/>
    <n v="0"/>
    <n v="0"/>
    <s v="Monday"/>
    <s v="CHO"/>
    <n v="-0.17462390795477345"/>
    <n v="-2.7782591595200987"/>
    <n v="6.2146600581527912E-2"/>
    <n v="5.8510379402902102E-2"/>
    <x v="1"/>
    <x v="1"/>
    <n v="0.83977279325306586"/>
    <n v="0.45645462109926571"/>
    <n v="0"/>
    <n v="0"/>
    <n v="0"/>
    <s v="XMKA2T"/>
  </r>
  <r>
    <x v="2369"/>
    <n v="0"/>
    <d v="2012-08-28T00:00:00"/>
    <d v="2012-08-29T00:00:00"/>
    <d v="2012-09-14T00:00:00"/>
    <n v="10"/>
    <n v="30"/>
    <n v="10"/>
    <n v="68.209999999999994"/>
    <n v="0.1875"/>
    <n v="1"/>
    <n v="0"/>
    <n v="0"/>
    <n v="1"/>
    <n v="0"/>
    <s v="Sunday"/>
    <s v="DCX"/>
    <n v="2.7409695395846123"/>
    <n v="0.13733428801928715"/>
    <n v="1.1472115835159218"/>
    <n v="0.5342797106363576"/>
    <x v="0"/>
    <x v="1"/>
    <n v="15.50200762272736"/>
    <n v="0.93940131268496363"/>
    <n v="1"/>
    <n v="0"/>
    <n v="0"/>
    <s v="S59D5A"/>
  </r>
  <r>
    <x v="2370"/>
    <n v="1"/>
    <d v="2012-10-27T00:00:00"/>
    <d v="2012-10-27T00:00:00"/>
    <d v="2012-12-15T00:00:00"/>
    <n v="45"/>
    <n v="4.4444444440000002"/>
    <n v="0"/>
    <n v="51.34"/>
    <n v="6.1224489795918401E-2"/>
    <n v="0"/>
    <n v="0"/>
    <n v="0"/>
    <n v="0"/>
    <n v="0"/>
    <s v="Thursday"/>
    <s v="RIC"/>
    <n v="9.3030134787868715"/>
    <n v="6.6993782272215459"/>
    <n v="811.90085034646381"/>
    <n v="0.99876983767506977"/>
    <x v="0"/>
    <x v="0"/>
    <n v="10971.030411318223"/>
    <n v="0.99990885916621519"/>
    <n v="1"/>
    <n v="1"/>
    <n v="1"/>
    <s v="BARJTY"/>
  </r>
  <r>
    <x v="2371"/>
    <n v="0"/>
    <d v="2010-08-11T00:00:00"/>
    <d v="2011-02-23T00:00:00"/>
    <d v="2011-08-06T00:00:00"/>
    <n v="0"/>
    <n v="0"/>
    <n v="0"/>
    <n v="54.04"/>
    <n v="8.5365853658536606E-2"/>
    <n v="0"/>
    <n v="0"/>
    <n v="0"/>
    <n v="0"/>
    <n v="0"/>
    <s v="Monday"/>
    <s v="CHO"/>
    <n v="-0.23993875027884398"/>
    <n v="-2.8435740018441691"/>
    <n v="5.8217225232253852E-2"/>
    <n v="5.5014437342462023E-2"/>
    <x v="1"/>
    <x v="1"/>
    <n v="0.78667604327925578"/>
    <n v="0.44030144481894701"/>
    <n v="0"/>
    <n v="0"/>
    <n v="0"/>
    <s v="9EDALA"/>
  </r>
  <r>
    <x v="2372"/>
    <n v="1"/>
    <d v="2011-10-29T00:00:00"/>
    <d v="2011-10-30T00:00:00"/>
    <d v="2012-01-12T00:00:00"/>
    <n v="18"/>
    <n v="0"/>
    <n v="0"/>
    <n v="90"/>
    <n v="5.4054054054054099E-2"/>
    <n v="1"/>
    <n v="0"/>
    <n v="0"/>
    <n v="0"/>
    <n v="0"/>
    <s v="Monday"/>
    <s v="CHO"/>
    <n v="3.9798805447339021"/>
    <n v="1.3762452931685769"/>
    <n v="3.9600050208958466"/>
    <n v="0.79838730086217014"/>
    <x v="0"/>
    <x v="0"/>
    <n v="53.510641717743823"/>
    <n v="0.98165495821571869"/>
    <n v="1"/>
    <n v="1"/>
    <n v="1"/>
    <s v="KY6JTZ"/>
  </r>
  <r>
    <x v="2373"/>
    <n v="1"/>
    <d v="2011-05-17T00:00:00"/>
    <d v="2011-05-23T00:00:00"/>
    <d v="2011-09-19T00:00:00"/>
    <n v="46"/>
    <n v="10.86956522"/>
    <n v="0"/>
    <n v="60.11"/>
    <n v="5.0420168067226899E-2"/>
    <n v="0"/>
    <n v="0"/>
    <n v="0"/>
    <n v="0"/>
    <n v="0"/>
    <s v="Tuesday"/>
    <s v="CHO"/>
    <n v="9.4903249772351845"/>
    <n v="6.8866897256698589"/>
    <n v="979.15477562680837"/>
    <n v="0.99897975296874875"/>
    <x v="0"/>
    <x v="0"/>
    <n v="13231.094432534577"/>
    <n v="0.99992442617417077"/>
    <n v="1"/>
    <n v="1"/>
    <n v="1"/>
    <s v="VHEJZ9"/>
  </r>
  <r>
    <x v="2374"/>
    <n v="1"/>
    <d v="2011-10-30T00:00:00"/>
    <d v="2011-11-06T00:00:00"/>
    <d v="2011-11-06T00:00:00"/>
    <n v="20"/>
    <n v="15"/>
    <n v="5"/>
    <n v="52.98"/>
    <n v="0"/>
    <n v="0"/>
    <n v="0"/>
    <n v="0"/>
    <n v="0"/>
    <n v="0"/>
    <s v="Monday"/>
    <s v="RIC"/>
    <n v="4.1417825412439484"/>
    <n v="1.5381472896786232"/>
    <n v="4.65595613719222"/>
    <n v="0.82319523423736651"/>
    <x v="0"/>
    <x v="0"/>
    <n v="62.914869904498588"/>
    <n v="0.98435418860283697"/>
    <n v="1"/>
    <n v="1"/>
    <n v="1"/>
    <s v="LZ35LX"/>
  </r>
  <r>
    <x v="2375"/>
    <n v="0"/>
    <d v="2010-08-25T00:00:00"/>
    <d v="2011-05-05T00:00:00"/>
    <d v="2011-05-05T00:00:00"/>
    <n v="0"/>
    <n v="0"/>
    <n v="0"/>
    <n v="49.73"/>
    <n v="0"/>
    <n v="0"/>
    <n v="0"/>
    <n v="0"/>
    <n v="0"/>
    <n v="0"/>
    <s v="Thursday"/>
    <s v="CHO"/>
    <n v="-0.17392266326277028"/>
    <n v="-2.7775579148280953"/>
    <n v="6.2190195838996737E-2"/>
    <n v="5.8549020771062846E-2"/>
    <x v="1"/>
    <x v="1"/>
    <n v="0.84036188599176098"/>
    <n v="0.45662860787778953"/>
    <n v="0"/>
    <n v="0"/>
    <n v="0"/>
    <s v="MMMJYU"/>
  </r>
  <r>
    <x v="2376"/>
    <n v="0"/>
    <d v="2011-08-22T00:00:00"/>
    <d v="2011-09-20T00:00:00"/>
    <d v="2011-11-09T00:00:00"/>
    <n v="0"/>
    <n v="0"/>
    <n v="0"/>
    <n v="56.71"/>
    <n v="0.04"/>
    <n v="0"/>
    <n v="0"/>
    <n v="0"/>
    <n v="0"/>
    <n v="0"/>
    <s v="Wednesday"/>
    <s v="RIC"/>
    <n v="-0.22220431516872091"/>
    <n v="-2.8258395667340461"/>
    <n v="5.9258884150790024E-2"/>
    <n v="5.5943721631655695E-2"/>
    <x v="1"/>
    <x v="1"/>
    <n v="0.80075174189270659"/>
    <n v="0.44467636668842797"/>
    <n v="0"/>
    <n v="0"/>
    <n v="0"/>
    <s v="R3CCHW"/>
  </r>
  <r>
    <x v="2377"/>
    <n v="1"/>
    <d v="2011-12-10T00:00:00"/>
    <d v="2011-12-15T00:00:00"/>
    <d v="2011-12-15T00:00:00"/>
    <n v="35"/>
    <n v="57.142857139999997"/>
    <n v="2.8571428569999999"/>
    <n v="138.79"/>
    <n v="0"/>
    <n v="0"/>
    <n v="0"/>
    <n v="0"/>
    <n v="0"/>
    <n v="0"/>
    <s v="Thursday"/>
    <s v="RIC"/>
    <n v="6.9734134192266879"/>
    <n v="4.3697781676613623"/>
    <n v="79.026099210598531"/>
    <n v="0.98750407667168216"/>
    <x v="0"/>
    <x v="0"/>
    <n v="1067.8615958553955"/>
    <n v="0.99906442517546001"/>
    <n v="1"/>
    <n v="1"/>
    <n v="1"/>
    <s v="UHG65T"/>
  </r>
  <r>
    <x v="2378"/>
    <n v="1"/>
    <d v="2011-06-03T00:00:00"/>
    <d v="2011-08-13T00:00:00"/>
    <d v="2011-08-13T00:00:00"/>
    <n v="31"/>
    <n v="74.193548390000004"/>
    <n v="0"/>
    <n v="50.39"/>
    <n v="0"/>
    <n v="1"/>
    <n v="0"/>
    <n v="0"/>
    <n v="0"/>
    <n v="0"/>
    <s v="Thursday"/>
    <s v="RIC"/>
    <n v="6.9006302664500199"/>
    <n v="4.2969950148846952"/>
    <n v="73.47865933566591"/>
    <n v="0.98657333511478607"/>
    <x v="0"/>
    <x v="0"/>
    <n v="992.90031019240553"/>
    <n v="0.99899386287563752"/>
    <n v="1"/>
    <n v="1"/>
    <n v="1"/>
    <s v="TVK7P5"/>
  </r>
  <r>
    <x v="2379"/>
    <n v="1"/>
    <d v="2012-06-13T00:00:00"/>
    <d v="2012-06-15T00:00:00"/>
    <d v="2012-06-28T00:00:00"/>
    <n v="44"/>
    <n v="2.2727272730000001"/>
    <n v="2.2727272730000001"/>
    <n v="122.55"/>
    <n v="0.15384615384615399"/>
    <n v="0"/>
    <n v="0"/>
    <n v="0"/>
    <n v="0"/>
    <n v="0"/>
    <s v="Monday"/>
    <s v="CHO"/>
    <n v="8.83095946593318"/>
    <n v="6.2273242143678544"/>
    <n v="506.39865476937325"/>
    <n v="0.998029163083898"/>
    <x v="0"/>
    <x v="0"/>
    <n v="6842.8491475955871"/>
    <n v="0.99985388339537684"/>
    <n v="1"/>
    <n v="1"/>
    <n v="1"/>
    <s v="CURZ4R"/>
  </r>
  <r>
    <x v="2380"/>
    <n v="1"/>
    <d v="2012-08-28T00:00:00"/>
    <d v="2012-07-24T00:00:00"/>
    <d v="2012-09-04T00:00:00"/>
    <n v="47"/>
    <n v="2.1276595739999999"/>
    <n v="2.1276595739999999"/>
    <n v="87.52"/>
    <n v="0.14285714285714299"/>
    <n v="0"/>
    <n v="0"/>
    <n v="0"/>
    <n v="0"/>
    <n v="0"/>
    <s v="Thursday"/>
    <s v="DCX"/>
    <n v="9.5918401432129645"/>
    <n v="6.9882048916476389"/>
    <n v="1083.7742367714507"/>
    <n v="0.99907814919814442"/>
    <x v="0"/>
    <x v="0"/>
    <n v="14644.793271923403"/>
    <n v="0.99993172100811245"/>
    <n v="1"/>
    <n v="1"/>
    <n v="1"/>
    <s v="AA3V5Y"/>
  </r>
  <r>
    <x v="2381"/>
    <n v="0"/>
    <d v="2011-07-04T00:00:00"/>
    <d v="2011-07-10T00:00:00"/>
    <d v="2011-07-10T00:00:00"/>
    <n v="0"/>
    <n v="0"/>
    <n v="0"/>
    <n v="79.39"/>
    <n v="0"/>
    <n v="1"/>
    <n v="0"/>
    <n v="0"/>
    <n v="0"/>
    <n v="0"/>
    <s v="Monday"/>
    <s v="CHO"/>
    <n v="0.24160320573311383"/>
    <n v="-2.3620320458322115"/>
    <n v="9.4228551783781589E-2"/>
    <n v="8.6114140990173185E-2"/>
    <x v="1"/>
    <x v="1"/>
    <n v="1.2732888588467337"/>
    <n v="0.56010869621412218"/>
    <n v="1"/>
    <n v="0"/>
    <n v="0"/>
    <s v="D8PZSB"/>
  </r>
  <r>
    <x v="2382"/>
    <n v="0"/>
    <d v="2012-03-19T00:00:00"/>
    <d v="2012-03-22T00:00:00"/>
    <d v="2012-03-22T00:00:00"/>
    <n v="0"/>
    <n v="0"/>
    <n v="0"/>
    <n v="14.45"/>
    <n v="0"/>
    <n v="0"/>
    <n v="0"/>
    <n v="0"/>
    <n v="1"/>
    <n v="0"/>
    <s v="Friday"/>
    <s v="CHO"/>
    <n v="0.21354672480336426"/>
    <n v="-2.3900885267619607"/>
    <n v="9.1621572557331443E-2"/>
    <n v="8.3931625080191891E-2"/>
    <x v="1"/>
    <x v="1"/>
    <n v="1.238061345089537"/>
    <n v="0.55318472293260867"/>
    <n v="1"/>
    <n v="0"/>
    <n v="0"/>
    <s v="5VNZ7R"/>
  </r>
  <r>
    <x v="2383"/>
    <n v="1"/>
    <d v="2011-08-08T00:00:00"/>
    <d v="2011-08-21T00:00:00"/>
    <d v="2011-08-21T00:00:00"/>
    <n v="45"/>
    <n v="0"/>
    <n v="0"/>
    <n v="29.72"/>
    <n v="0"/>
    <n v="0"/>
    <n v="0"/>
    <n v="0"/>
    <n v="0"/>
    <n v="0"/>
    <s v="Monday"/>
    <s v="RIC"/>
    <n v="9.4151620065451223"/>
    <n v="6.8115267549797966"/>
    <n v="908.25643395542295"/>
    <n v="0.99890020024862536"/>
    <x v="0"/>
    <x v="0"/>
    <n v="12273.061364510477"/>
    <n v="0.99991852737490039"/>
    <n v="1"/>
    <n v="1"/>
    <n v="1"/>
    <s v="83A67N"/>
  </r>
  <r>
    <x v="2384"/>
    <n v="1"/>
    <d v="2010-11-17T00:00:00"/>
    <d v="2010-12-07T00:00:00"/>
    <d v="2010-12-07T00:00:00"/>
    <n v="45"/>
    <n v="2.2222222220000001"/>
    <n v="0"/>
    <n v="76.94"/>
    <n v="0"/>
    <n v="0"/>
    <n v="0"/>
    <n v="0"/>
    <n v="0"/>
    <n v="0"/>
    <s v="Tuesday"/>
    <s v="CHO"/>
    <n v="9.2500176639095297"/>
    <n v="6.6463824123442041"/>
    <n v="769.99376109756088"/>
    <n v="0.99870297264328511"/>
    <x v="0"/>
    <x v="0"/>
    <n v="10404.74950349143"/>
    <n v="0.99990389928186674"/>
    <n v="1"/>
    <n v="1"/>
    <n v="1"/>
    <s v="CJVNTJ"/>
  </r>
  <r>
    <x v="2385"/>
    <n v="1"/>
    <d v="2011-07-29T00:00:00"/>
    <d v="2012-02-10T00:00:00"/>
    <d v="2012-03-29T00:00:00"/>
    <n v="18"/>
    <n v="0"/>
    <n v="0"/>
    <n v="80.31"/>
    <n v="0.104166666666667"/>
    <n v="0"/>
    <n v="0"/>
    <n v="0"/>
    <n v="1"/>
    <n v="0"/>
    <s v="Friday"/>
    <s v="RIC"/>
    <n v="3.7286911046043367"/>
    <n v="1.1250558530390116"/>
    <n v="3.080388893194411"/>
    <n v="0.75492532055758765"/>
    <x v="0"/>
    <x v="0"/>
    <n v="41.624590258159401"/>
    <n v="0.97653936392248197"/>
    <n v="1"/>
    <n v="1"/>
    <n v="1"/>
    <s v="ZTN7QV"/>
  </r>
  <r>
    <x v="2386"/>
    <n v="0"/>
    <d v="2009-09-24T00:00:00"/>
    <d v="2009-09-24T00:00:00"/>
    <d v="2009-09-24T00:00:00"/>
    <n v="0"/>
    <n v="0"/>
    <n v="0"/>
    <n v="37.76"/>
    <n v="0"/>
    <n v="0"/>
    <n v="0"/>
    <n v="0"/>
    <n v="0"/>
    <n v="0"/>
    <s v="Tuesday"/>
    <s v="CHO"/>
    <n v="-0.13205951668614932"/>
    <n v="-2.7356947682514745"/>
    <n v="6.4848936466659415E-2"/>
    <n v="6.0899658388952949E-2"/>
    <x v="1"/>
    <x v="1"/>
    <n v="0.8762888397194819"/>
    <n v="0.46703301814154219"/>
    <n v="0"/>
    <n v="0"/>
    <n v="0"/>
    <s v="LTYYFY"/>
  </r>
  <r>
    <x v="2387"/>
    <n v="1"/>
    <d v="2011-05-13T00:00:00"/>
    <d v="2011-05-19T00:00:00"/>
    <d v="2011-05-19T00:00:00"/>
    <n v="16"/>
    <n v="0"/>
    <n v="0"/>
    <n v="50.51"/>
    <n v="0"/>
    <n v="0"/>
    <n v="0"/>
    <n v="0"/>
    <n v="1"/>
    <n v="0"/>
    <s v="Friday"/>
    <s v="RIC"/>
    <n v="3.4720026108216575"/>
    <n v="0.86836735925633235"/>
    <n v="2.3830170650570728"/>
    <n v="0.70440586589735998"/>
    <x v="0"/>
    <x v="0"/>
    <n v="32.20116431738542"/>
    <n v="0.96988057435454567"/>
    <n v="1"/>
    <n v="1"/>
    <n v="1"/>
    <s v="D7M4SY"/>
  </r>
  <r>
    <x v="2388"/>
    <n v="0"/>
    <d v="2011-11-28T00:00:00"/>
    <d v="2011-12-02T00:00:00"/>
    <d v="2011-12-02T00:00:00"/>
    <n v="0"/>
    <n v="0"/>
    <n v="0"/>
    <n v="50.45"/>
    <n v="0"/>
    <n v="0"/>
    <n v="0"/>
    <n v="0"/>
    <n v="1"/>
    <n v="0"/>
    <s v="Friday"/>
    <s v="CHO"/>
    <n v="8.7642524572925262E-2"/>
    <n v="-2.5159927269923998"/>
    <n v="8.0782677243368281E-2"/>
    <n v="7.4744607722073822E-2"/>
    <x v="1"/>
    <x v="1"/>
    <n v="1.0915978328714626"/>
    <n v="0.52189661689066491"/>
    <n v="1"/>
    <n v="0"/>
    <n v="0"/>
    <s v="6HPMFY"/>
  </r>
  <r>
    <x v="2389"/>
    <n v="0"/>
    <d v="2011-12-23T00:00:00"/>
    <d v="2011-12-23T00:00:00"/>
    <d v="2011-12-23T00:00:00"/>
    <n v="0"/>
    <n v="0"/>
    <n v="0"/>
    <n v="141.88999999999999"/>
    <n v="0"/>
    <n v="0"/>
    <n v="0"/>
    <n v="0"/>
    <n v="1"/>
    <n v="0"/>
    <s v="Friday"/>
    <s v="RIC"/>
    <n v="-0.23215414401238965"/>
    <n v="-2.8357893955777147"/>
    <n v="5.8672191979525015E-2"/>
    <n v="5.5420547005979877E-2"/>
    <x v="1"/>
    <x v="1"/>
    <n v="0.79282390482949361"/>
    <n v="0.44222073494992531"/>
    <n v="0"/>
    <n v="0"/>
    <n v="0"/>
    <s v="A3BWTH"/>
  </r>
  <r>
    <x v="2390"/>
    <n v="1"/>
    <d v="2012-06-05T00:00:00"/>
    <d v="2012-06-05T00:00:00"/>
    <d v="2012-06-26T00:00:00"/>
    <n v="43"/>
    <n v="13.953488370000001"/>
    <n v="0"/>
    <n v="83.98"/>
    <n v="0.14285714285714299"/>
    <n v="1"/>
    <n v="0"/>
    <n v="0"/>
    <n v="0"/>
    <n v="0"/>
    <s v="Tuesday"/>
    <s v="RIC"/>
    <n v="9.2363312892625427"/>
    <n v="6.6326960376972171"/>
    <n v="759.52712652924345"/>
    <n v="0.99868512250895825"/>
    <x v="0"/>
    <x v="0"/>
    <n v="10263.316265548443"/>
    <n v="0.99990257509861069"/>
    <n v="1"/>
    <n v="1"/>
    <n v="1"/>
    <s v="TAFXGV"/>
  </r>
  <r>
    <x v="2391"/>
    <n v="1"/>
    <d v="2012-01-02T00:00:00"/>
    <d v="2012-01-02T00:00:00"/>
    <d v="2012-01-02T00:00:00"/>
    <n v="16"/>
    <n v="0"/>
    <n v="0"/>
    <n v="56.45"/>
    <n v="0"/>
    <n v="0"/>
    <n v="0"/>
    <n v="0"/>
    <n v="0"/>
    <n v="0"/>
    <s v="Monday"/>
    <s v="CHO"/>
    <n v="3.1871451459433309"/>
    <n v="0.58350989437800571"/>
    <n v="1.7923182513035476"/>
    <n v="0.64187463247315502"/>
    <x v="0"/>
    <x v="0"/>
    <n v="24.219186411026467"/>
    <n v="0.96034765024922553"/>
    <n v="1"/>
    <n v="1"/>
    <n v="1"/>
    <s v="KU3UC7"/>
  </r>
  <r>
    <x v="2392"/>
    <n v="1"/>
    <d v="2012-08-28T00:00:00"/>
    <d v="2013-09-22T00:00:00"/>
    <d v="2013-10-29T00:00:00"/>
    <n v="23"/>
    <n v="95.652173910000002"/>
    <n v="26.086956520000001"/>
    <n v="56.43"/>
    <n v="0.18918918918918901"/>
    <n v="0"/>
    <n v="0"/>
    <n v="0"/>
    <n v="0"/>
    <n v="0"/>
    <s v="Monday"/>
    <s v="DCX"/>
    <n v="5.0578080952720521"/>
    <n v="2.4541728437067269"/>
    <n v="11.636804111149365"/>
    <n v="0.920866067780721"/>
    <x v="0"/>
    <x v="0"/>
    <n v="157.2454712167042"/>
    <n v="0.99368070383113472"/>
    <n v="1"/>
    <n v="1"/>
    <n v="1"/>
    <s v="5Q26SR"/>
  </r>
  <r>
    <x v="2393"/>
    <n v="1"/>
    <d v="2011-11-08T00:00:00"/>
    <d v="2011-11-09T00:00:00"/>
    <d v="2011-11-09T00:00:00"/>
    <n v="16"/>
    <n v="0"/>
    <n v="0"/>
    <n v="49.24"/>
    <n v="0"/>
    <n v="0"/>
    <n v="0"/>
    <n v="0"/>
    <n v="0"/>
    <n v="0"/>
    <s v="Wednesday"/>
    <s v="RIC"/>
    <n v="3.2123609593783717"/>
    <n v="0.60872570781304658"/>
    <n v="1.8380876450602268"/>
    <n v="0.64765006403501002"/>
    <x v="0"/>
    <x v="0"/>
    <n v="24.837657755893083"/>
    <n v="0.96129680138007401"/>
    <n v="1"/>
    <n v="1"/>
    <n v="1"/>
    <s v="AHRYE2"/>
  </r>
  <r>
    <x v="2394"/>
    <n v="1"/>
    <d v="2012-10-02T00:00:00"/>
    <d v="2012-10-02T00:00:00"/>
    <d v="2012-10-02T00:00:00"/>
    <n v="45"/>
    <n v="0"/>
    <n v="0"/>
    <n v="33.31"/>
    <n v="0"/>
    <n v="0"/>
    <n v="0"/>
    <n v="0"/>
    <n v="0"/>
    <n v="0"/>
    <s v="Wednesday"/>
    <s v="CHO"/>
    <n v="9.40260655991103"/>
    <n v="6.7989713083457044"/>
    <n v="896.92415852574106"/>
    <n v="0.9988863201969731"/>
    <x v="0"/>
    <x v="0"/>
    <n v="12119.930919684091"/>
    <n v="0.9999174980860277"/>
    <n v="1"/>
    <n v="1"/>
    <n v="1"/>
    <s v="8PXTN7"/>
  </r>
  <r>
    <x v="2395"/>
    <n v="1"/>
    <d v="2011-10-16T00:00:00"/>
    <d v="2011-10-16T00:00:00"/>
    <d v="2011-11-07T00:00:00"/>
    <n v="22"/>
    <n v="50"/>
    <n v="0"/>
    <n v="118.82"/>
    <n v="0.13636363636363599"/>
    <n v="0"/>
    <n v="0"/>
    <n v="0"/>
    <n v="0"/>
    <n v="0"/>
    <s v="Wednesday"/>
    <s v="CHO"/>
    <n v="4.1568540696369691"/>
    <n v="1.553218818071644"/>
    <n v="4.7266599814431443"/>
    <n v="0.82537814306411894"/>
    <x v="0"/>
    <x v="0"/>
    <n v="63.870274773384963"/>
    <n v="0.9845846190185974"/>
    <n v="1"/>
    <n v="1"/>
    <n v="1"/>
    <s v="QKJ4XP"/>
  </r>
  <r>
    <x v="2396"/>
    <n v="1"/>
    <d v="2011-05-02T00:00:00"/>
    <d v="2011-05-02T00:00:00"/>
    <d v="2011-05-02T00:00:00"/>
    <n v="16"/>
    <n v="0"/>
    <n v="0"/>
    <n v="51.12"/>
    <n v="0"/>
    <n v="0"/>
    <n v="0"/>
    <n v="0"/>
    <n v="0"/>
    <n v="0"/>
    <s v="Tuesday"/>
    <s v="CHO"/>
    <n v="3.2057859622552263"/>
    <n v="0.60215071068990111"/>
    <n v="1.8260418679522523"/>
    <n v="0.64614820065472023"/>
    <x v="0"/>
    <x v="0"/>
    <n v="24.674885926151614"/>
    <n v="0.96105143357301415"/>
    <n v="1"/>
    <n v="1"/>
    <n v="1"/>
    <s v="QW4PBC"/>
  </r>
  <r>
    <x v="2397"/>
    <n v="0"/>
    <d v="2012-08-28T00:00:00"/>
    <d v="2013-12-10T00:00:00"/>
    <d v="2013-12-10T00:00:00"/>
    <n v="0"/>
    <n v="0"/>
    <n v="0"/>
    <n v="62.94"/>
    <n v="0"/>
    <n v="0"/>
    <n v="0"/>
    <n v="0"/>
    <n v="0"/>
    <n v="0"/>
    <s v="Wednesday"/>
    <s v="DCX"/>
    <n v="-0.2201225100695508"/>
    <n v="-2.8237577616348761"/>
    <n v="5.9382378098550348E-2"/>
    <n v="5.6053771826121722E-2"/>
    <x v="1"/>
    <x v="1"/>
    <n v="0.80242048735086713"/>
    <n v="0.44519050520238812"/>
    <n v="0"/>
    <n v="0"/>
    <n v="0"/>
    <s v="NDA8MG"/>
  </r>
  <r>
    <x v="2398"/>
    <n v="0"/>
    <d v="2009-08-17T00:00:00"/>
    <d v="2011-05-04T00:00:00"/>
    <d v="2012-05-08T00:00:00"/>
    <n v="41"/>
    <n v="17.073170730000001"/>
    <n v="0"/>
    <n v="158.75"/>
    <n v="2.7027027027027001E-2"/>
    <n v="0"/>
    <n v="0"/>
    <n v="0"/>
    <n v="0"/>
    <n v="0"/>
    <s v="Wednesday"/>
    <s v="CHO"/>
    <n v="8.1016293558775221"/>
    <n v="5.4979941043121965"/>
    <n v="244.20159771683825"/>
    <n v="0.99592172314817129"/>
    <x v="0"/>
    <x v="1"/>
    <n v="3299.8403116595532"/>
    <n v="0.99969704684093086"/>
    <n v="1"/>
    <n v="0"/>
    <n v="0"/>
    <s v="PV4262"/>
  </r>
  <r>
    <x v="2399"/>
    <n v="1"/>
    <d v="2012-08-28T00:00:00"/>
    <d v="2012-07-20T00:00:00"/>
    <d v="2013-12-08T00:00:00"/>
    <n v="45"/>
    <n v="4.4444444440000002"/>
    <n v="0"/>
    <n v="50.64"/>
    <n v="1.97628458498024E-2"/>
    <n v="1"/>
    <n v="0"/>
    <n v="1"/>
    <n v="0"/>
    <n v="0"/>
    <s v="Monday"/>
    <s v="DCX"/>
    <n v="10.696570158628329"/>
    <n v="8.0929349070630039"/>
    <n v="3271.274381432363"/>
    <n v="0.99969440215475991"/>
    <x v="0"/>
    <x v="0"/>
    <n v="44203.982182240092"/>
    <n v="0.99997737811552834"/>
    <n v="1"/>
    <n v="1"/>
    <n v="1"/>
    <s v="UPHKCC"/>
  </r>
  <r>
    <x v="2400"/>
    <n v="0"/>
    <d v="2009-10-16T00:00:00"/>
    <d v="2009-10-16T00:00:00"/>
    <d v="2009-10-16T00:00:00"/>
    <n v="0"/>
    <n v="0"/>
    <n v="0"/>
    <n v="6.44"/>
    <n v="0"/>
    <n v="0"/>
    <n v="0"/>
    <n v="0"/>
    <n v="1"/>
    <n v="0"/>
    <s v="Friday"/>
    <s v="CHO"/>
    <n v="0.24156040935463691"/>
    <n v="-2.3620748422106881"/>
    <n v="9.4224519229306136E-2"/>
    <n v="8.6110773039221586E-2"/>
    <x v="1"/>
    <x v="1"/>
    <n v="1.2732343678608369"/>
    <n v="0.56009815171806421"/>
    <n v="1"/>
    <n v="0"/>
    <n v="0"/>
    <s v="9J8XHZ"/>
  </r>
  <r>
    <x v="2401"/>
    <n v="1"/>
    <d v="2011-10-15T00:00:00"/>
    <d v="2011-10-16T00:00:00"/>
    <d v="2013-11-05T00:00:00"/>
    <n v="46"/>
    <n v="10.86956522"/>
    <n v="0"/>
    <n v="71.34"/>
    <n v="3.19573901464714E-2"/>
    <n v="0"/>
    <n v="0"/>
    <n v="0"/>
    <n v="0"/>
    <n v="0"/>
    <s v="Monday"/>
    <s v="CHO"/>
    <n v="9.4620676286723775"/>
    <n v="6.8584323771070519"/>
    <n v="951.87371826084041"/>
    <n v="0.99895054299343555"/>
    <x v="0"/>
    <x v="0"/>
    <n v="12862.451746808567"/>
    <n v="0.99992226036839238"/>
    <n v="1"/>
    <n v="1"/>
    <n v="1"/>
    <s v="LLR3QN"/>
  </r>
  <r>
    <x v="2402"/>
    <n v="1"/>
    <d v="2012-09-30T00:00:00"/>
    <d v="2012-10-03T00:00:00"/>
    <d v="2012-10-03T00:00:00"/>
    <n v="43"/>
    <n v="9.3023255809999998"/>
    <n v="0"/>
    <n v="60.64"/>
    <n v="0"/>
    <n v="0"/>
    <n v="0"/>
    <n v="0"/>
    <n v="1"/>
    <n v="0"/>
    <s v="Friday"/>
    <s v="CHO"/>
    <n v="9.1480363189202549"/>
    <n v="6.5444010673549293"/>
    <n v="695.34009232765095"/>
    <n v="0.99856392011458461"/>
    <x v="0"/>
    <x v="0"/>
    <n v="9395.9715596801216"/>
    <n v="0.99989358273634765"/>
    <n v="1"/>
    <n v="1"/>
    <n v="1"/>
    <s v="NS4FAA"/>
  </r>
  <r>
    <x v="2403"/>
    <n v="1"/>
    <d v="2011-07-25T00:00:00"/>
    <d v="2011-08-05T00:00:00"/>
    <d v="2011-08-05T00:00:00"/>
    <n v="16"/>
    <n v="0"/>
    <n v="0"/>
    <n v="50.23"/>
    <n v="0"/>
    <n v="1"/>
    <n v="0"/>
    <n v="0"/>
    <n v="0"/>
    <n v="0"/>
    <s v="Wednesday"/>
    <s v="RIC"/>
    <n v="3.7281555345022195"/>
    <n v="1.1245202829368943"/>
    <n v="3.0787395707036533"/>
    <n v="0.7548262195550075"/>
    <x v="0"/>
    <x v="0"/>
    <n v="41.602303340740292"/>
    <n v="0.97652709075371269"/>
    <n v="1"/>
    <n v="1"/>
    <n v="1"/>
    <s v="44W5SL"/>
  </r>
  <r>
    <x v="2404"/>
    <n v="1"/>
    <d v="2010-10-26T00:00:00"/>
    <d v="2010-10-26T00:00:00"/>
    <d v="2010-10-26T00:00:00"/>
    <n v="45"/>
    <n v="0"/>
    <n v="0"/>
    <n v="26.02"/>
    <n v="0"/>
    <n v="0"/>
    <n v="0"/>
    <n v="0"/>
    <n v="0"/>
    <n v="0"/>
    <s v="Monday"/>
    <s v="CHO"/>
    <n v="9.4281021604576942"/>
    <n v="6.8244669088923686"/>
    <n v="920.08578374046647"/>
    <n v="0.99891432479183528"/>
    <x v="0"/>
    <x v="0"/>
    <n v="12432.90866136015"/>
    <n v="0.99991957476709581"/>
    <n v="1"/>
    <n v="1"/>
    <n v="1"/>
    <s v="NPV2K3"/>
  </r>
  <r>
    <x v="2405"/>
    <n v="0"/>
    <d v="2011-06-05T00:00:00"/>
    <d v="2011-06-05T00:00:00"/>
    <d v="2011-06-05T00:00:00"/>
    <n v="0"/>
    <n v="0"/>
    <n v="0"/>
    <n v="56.73"/>
    <n v="0"/>
    <n v="0"/>
    <n v="0"/>
    <n v="0"/>
    <n v="0"/>
    <n v="0"/>
    <s v="Monday"/>
    <s v="RIC"/>
    <n v="-0.19840403552980007"/>
    <n v="-2.8020392870951252"/>
    <n v="6.0686179808499857E-2"/>
    <n v="5.7214076098791408E-2"/>
    <x v="1"/>
    <x v="1"/>
    <n v="0.82003846152108839"/>
    <n v="0.45056106167984233"/>
    <n v="0"/>
    <n v="0"/>
    <n v="0"/>
    <s v="6KGX2V"/>
  </r>
  <r>
    <x v="2406"/>
    <n v="1"/>
    <d v="2012-09-25T00:00:00"/>
    <d v="2012-09-25T00:00:00"/>
    <d v="2012-10-23T00:00:00"/>
    <n v="38"/>
    <n v="47.368421050000002"/>
    <n v="0"/>
    <n v="71.75"/>
    <n v="7.1428571428571397E-2"/>
    <n v="0"/>
    <n v="0"/>
    <n v="0"/>
    <n v="0"/>
    <n v="0"/>
    <s v="Tuesday"/>
    <s v="CHO"/>
    <n v="7.7447941055805005"/>
    <n v="5.1411588540151758"/>
    <n v="170.91371764993011"/>
    <n v="0.99418312852708879"/>
    <x v="0"/>
    <x v="0"/>
    <n v="2309.5179580716949"/>
    <n v="0.99956719661212479"/>
    <n v="1"/>
    <n v="1"/>
    <n v="1"/>
    <s v="TTNEM9"/>
  </r>
  <r>
    <x v="2407"/>
    <n v="1"/>
    <d v="2012-11-03T00:00:00"/>
    <d v="2012-11-03T00:00:00"/>
    <d v="2012-11-17T00:00:00"/>
    <n v="42"/>
    <n v="11.9047619"/>
    <n v="4.7619047620000003"/>
    <n v="62.58"/>
    <n v="0.14285714285714299"/>
    <n v="1"/>
    <n v="0"/>
    <n v="0"/>
    <n v="0"/>
    <n v="0"/>
    <s v="Monday"/>
    <s v="RIC"/>
    <n v="9.1914093380582269"/>
    <n v="6.5877740864929013"/>
    <n v="726.16269425795053"/>
    <n v="0.99862479193735254"/>
    <x v="0"/>
    <x v="0"/>
    <n v="9812.4703267265795"/>
    <n v="0.99989809924861373"/>
    <n v="1"/>
    <n v="1"/>
    <n v="1"/>
    <s v="T9QXHH"/>
  </r>
  <r>
    <x v="2408"/>
    <n v="1"/>
    <d v="2011-02-01T00:00:00"/>
    <d v="2011-02-01T00:00:00"/>
    <d v="2011-02-01T00:00:00"/>
    <n v="16"/>
    <n v="0"/>
    <n v="0"/>
    <n v="39.520000000000003"/>
    <n v="0"/>
    <n v="0"/>
    <n v="0"/>
    <n v="0"/>
    <n v="0"/>
    <n v="0"/>
    <s v="Thursday"/>
    <s v="RIC"/>
    <n v="3.2463550934405903"/>
    <n v="0.6427198418752651"/>
    <n v="1.9016460284264449"/>
    <n v="0.65536802552642948"/>
    <x v="0"/>
    <x v="0"/>
    <n v="25.696507646871076"/>
    <n v="0.96254191697178026"/>
    <n v="1"/>
    <n v="1"/>
    <n v="1"/>
    <s v="B7LXXW"/>
  </r>
  <r>
    <x v="2409"/>
    <n v="0"/>
    <d v="2011-07-13T00:00:00"/>
    <d v="2011-07-13T00:00:00"/>
    <d v="2011-07-13T00:00:00"/>
    <n v="24"/>
    <n v="8.3333333330000006"/>
    <n v="4.1666666670000003"/>
    <n v="6.15"/>
    <n v="0"/>
    <n v="0"/>
    <n v="0"/>
    <n v="0"/>
    <n v="0"/>
    <n v="0"/>
    <s v="Thursday"/>
    <s v="CHO"/>
    <n v="5.1356455454143548"/>
    <n v="2.5320102938490296"/>
    <n v="12.578767755970039"/>
    <n v="0.92635561503286334"/>
    <x v="0"/>
    <x v="1"/>
    <n v="169.974010408742"/>
    <n v="0.99415115784200569"/>
    <n v="1"/>
    <n v="0"/>
    <n v="0"/>
    <s v="34Z938"/>
  </r>
  <r>
    <x v="2410"/>
    <n v="1"/>
    <d v="2012-08-28T00:00:00"/>
    <d v="2012-07-20T00:00:00"/>
    <d v="2012-08-23T00:00:00"/>
    <n v="38"/>
    <n v="5.263157895"/>
    <n v="2.6315789469999999"/>
    <n v="41.93"/>
    <n v="0.11764705882352899"/>
    <n v="1"/>
    <n v="0"/>
    <n v="0"/>
    <n v="1"/>
    <n v="0"/>
    <s v="Sunday"/>
    <s v="DCX"/>
    <n v="8.6555591608210189"/>
    <n v="6.0519239092556933"/>
    <n v="424.92977044400891"/>
    <n v="0.99765219510494052"/>
    <x v="0"/>
    <x v="0"/>
    <n v="5741.9787554432369"/>
    <n v="0.99982587433410719"/>
    <n v="1"/>
    <n v="1"/>
    <n v="1"/>
    <s v="2BR98B"/>
  </r>
  <r>
    <x v="2411"/>
    <n v="1"/>
    <d v="2013-05-20T00:00:00"/>
    <d v="2013-07-09T00:00:00"/>
    <d v="2014-01-13T00:00:00"/>
    <n v="44"/>
    <n v="75"/>
    <n v="34.090909089999997"/>
    <n v="65.78"/>
    <n v="4.2553191489361701E-2"/>
    <n v="1"/>
    <n v="0"/>
    <n v="0"/>
    <n v="0"/>
    <n v="0"/>
    <s v="Wednesday"/>
    <s v="DCX"/>
    <n v="10.228369617076176"/>
    <n v="7.6247343655108502"/>
    <n v="2048.2363105441896"/>
    <n v="0.99951201333157402"/>
    <x v="0"/>
    <x v="0"/>
    <n v="27677.348586292701"/>
    <n v="0.99996387067686199"/>
    <n v="1"/>
    <n v="1"/>
    <n v="1"/>
    <s v="KBS8GF"/>
  </r>
  <r>
    <x v="2412"/>
    <n v="1"/>
    <d v="2011-01-02T00:00:00"/>
    <d v="2013-10-13T00:00:00"/>
    <d v="2013-10-13T00:00:00"/>
    <n v="32"/>
    <n v="15.625"/>
    <n v="9.375"/>
    <n v="108.81"/>
    <n v="0"/>
    <n v="0"/>
    <n v="0"/>
    <n v="0"/>
    <n v="0"/>
    <n v="0"/>
    <s v="Tuesday"/>
    <s v="RIC"/>
    <n v="6.5692678098840505"/>
    <n v="3.9656325583187253"/>
    <n v="52.753628584320886"/>
    <n v="0.98139660472536572"/>
    <x v="0"/>
    <x v="0"/>
    <n v="712.84771195767883"/>
    <n v="0.99859914098868852"/>
    <n v="1"/>
    <n v="1"/>
    <n v="1"/>
    <s v="EF9Y7V"/>
  </r>
  <r>
    <x v="2413"/>
    <n v="1"/>
    <d v="2012-07-07T00:00:00"/>
    <d v="2012-08-27T00:00:00"/>
    <d v="2012-10-03T00:00:00"/>
    <n v="44"/>
    <n v="2.2727272730000001"/>
    <n v="0"/>
    <n v="66.58"/>
    <n v="8.1081081081081099E-2"/>
    <n v="1"/>
    <n v="0"/>
    <n v="0"/>
    <n v="0"/>
    <n v="0"/>
    <s v="Wednesday"/>
    <s v="CHO"/>
    <n v="9.5455858209953544"/>
    <n v="6.9419505694300288"/>
    <n v="1034.7866709493117"/>
    <n v="0.99903455023312526"/>
    <x v="0"/>
    <x v="0"/>
    <n v="13982.835504319395"/>
    <n v="0.99992848886132202"/>
    <n v="1"/>
    <n v="1"/>
    <n v="1"/>
    <s v="HWEKNZ"/>
  </r>
  <r>
    <x v="2414"/>
    <n v="1"/>
    <d v="2012-08-28T00:00:00"/>
    <d v="2012-08-14T00:00:00"/>
    <d v="2012-08-14T00:00:00"/>
    <n v="38"/>
    <n v="50"/>
    <n v="5.263157895"/>
    <n v="83.3"/>
    <n v="0"/>
    <n v="1"/>
    <n v="0"/>
    <n v="0"/>
    <n v="0"/>
    <n v="0"/>
    <s v="Thursday"/>
    <s v="DCX"/>
    <n v="8.3677128680681268"/>
    <n v="5.7640776165028011"/>
    <n v="318.64499555899511"/>
    <n v="0.99687152930941025"/>
    <x v="0"/>
    <x v="0"/>
    <n v="4305.7769125383966"/>
    <n v="0.99976780780144692"/>
    <n v="1"/>
    <n v="1"/>
    <n v="1"/>
    <s v="U9562S"/>
  </r>
  <r>
    <x v="2415"/>
    <n v="0"/>
    <d v="2012-08-28T00:00:00"/>
    <d v="2012-07-20T00:00:00"/>
    <d v="2012-08-09T00:00:00"/>
    <n v="0"/>
    <n v="0"/>
    <n v="0"/>
    <n v="41.15"/>
    <n v="0.1"/>
    <n v="0"/>
    <n v="0"/>
    <n v="0"/>
    <n v="1"/>
    <n v="0"/>
    <s v="Sunday"/>
    <s v="DCX"/>
    <n v="6.0492210257055423E-2"/>
    <n v="-2.5431430413082698"/>
    <n v="7.8618908579589364E-2"/>
    <n v="7.2888494679850327E-2"/>
    <x v="1"/>
    <x v="1"/>
    <n v="1.0623593220320595"/>
    <n v="0.51511844259287864"/>
    <n v="1"/>
    <n v="0"/>
    <n v="0"/>
    <s v="5MKQTU"/>
  </r>
  <r>
    <x v="2416"/>
    <n v="1"/>
    <d v="2010-09-14T00:00:00"/>
    <d v="2011-06-01T00:00:00"/>
    <d v="2012-11-20T00:00:00"/>
    <n v="45"/>
    <n v="11.11111111"/>
    <n v="2.2222222220000001"/>
    <n v="110.13"/>
    <n v="1.6728624535316001E-2"/>
    <n v="0"/>
    <n v="0"/>
    <n v="0"/>
    <n v="1"/>
    <n v="0"/>
    <s v="Friday"/>
    <s v="RIC"/>
    <n v="9.4308676442898616"/>
    <n v="6.827232392724536"/>
    <n v="922.63378770758891"/>
    <n v="0.99891731981515974"/>
    <x v="0"/>
    <x v="0"/>
    <n v="12467.339255932788"/>
    <n v="0.99991979685670451"/>
    <n v="1"/>
    <n v="1"/>
    <n v="1"/>
    <s v="VFDXGM"/>
  </r>
  <r>
    <x v="2417"/>
    <n v="1"/>
    <d v="2011-07-25T00:00:00"/>
    <d v="2011-10-10T00:00:00"/>
    <d v="2011-10-10T00:00:00"/>
    <n v="16"/>
    <n v="0"/>
    <n v="0"/>
    <n v="53.2"/>
    <n v="0"/>
    <n v="0"/>
    <n v="0"/>
    <n v="0"/>
    <n v="0"/>
    <n v="0"/>
    <s v="Wednesday"/>
    <s v="CHO"/>
    <n v="3.1985114973530235"/>
    <n v="0.59487624578769838"/>
    <n v="1.8128065886264915"/>
    <n v="0.64448319907828944"/>
    <x v="0"/>
    <x v="0"/>
    <n v="24.496040625123477"/>
    <n v="0.96077822377586686"/>
    <n v="1"/>
    <n v="1"/>
    <n v="1"/>
    <s v="ACFW36"/>
  </r>
  <r>
    <x v="2418"/>
    <n v="0"/>
    <d v="2010-01-19T00:00:00"/>
    <d v="2010-01-19T00:00:00"/>
    <d v="2010-09-28T00:00:00"/>
    <n v="0"/>
    <n v="0"/>
    <n v="0"/>
    <n v="128.51"/>
    <n v="4.36507936507936E-2"/>
    <n v="0"/>
    <n v="0"/>
    <n v="0"/>
    <n v="0"/>
    <n v="0"/>
    <s v="Wednesday"/>
    <s v="CHO"/>
    <n v="-0.47549187962667977"/>
    <n v="-3.079127131192005"/>
    <n v="4.5999390563884829E-2"/>
    <n v="4.3976498436664617E-2"/>
    <x v="1"/>
    <x v="1"/>
    <n v="0.62157923909444135"/>
    <n v="0.38331721577883399"/>
    <n v="0"/>
    <n v="0"/>
    <n v="0"/>
    <s v="YJXRVJ"/>
  </r>
  <r>
    <x v="2419"/>
    <n v="1"/>
    <d v="2011-06-23T00:00:00"/>
    <d v="2011-07-30T00:00:00"/>
    <d v="2011-07-30T00:00:00"/>
    <n v="44"/>
    <n v="2.2727272730000001"/>
    <n v="0"/>
    <n v="56.43"/>
    <n v="0"/>
    <n v="0"/>
    <n v="0"/>
    <n v="0"/>
    <n v="0"/>
    <n v="0"/>
    <s v="Monday"/>
    <s v="RIC"/>
    <n v="9.110212464240524"/>
    <n v="6.5065772126751984"/>
    <n v="669.53082954049557"/>
    <n v="0.99850864426221042"/>
    <x v="0"/>
    <x v="0"/>
    <n v="9047.2168973210973"/>
    <n v="0.99988948098709962"/>
    <n v="1"/>
    <n v="1"/>
    <n v="1"/>
    <s v="VUACDG"/>
  </r>
  <r>
    <x v="2420"/>
    <n v="1"/>
    <d v="2011-10-28T00:00:00"/>
    <d v="2011-11-02T00:00:00"/>
    <d v="2011-11-02T00:00:00"/>
    <n v="37"/>
    <n v="59.459459459999998"/>
    <n v="5.4054054049999998"/>
    <n v="56.52"/>
    <n v="0"/>
    <n v="0"/>
    <n v="0"/>
    <n v="0"/>
    <n v="0"/>
    <n v="0"/>
    <s v="Wednesday"/>
    <s v="RIC"/>
    <n v="7.7333204124072834"/>
    <n v="5.1296851608419587"/>
    <n v="168.963913213669"/>
    <n v="0.99411639811597619"/>
    <x v="0"/>
    <x v="0"/>
    <n v="2283.1706968793765"/>
    <n v="0.99956220434778964"/>
    <n v="1"/>
    <n v="1"/>
    <n v="1"/>
    <s v="3K5C8Y"/>
  </r>
  <r>
    <x v="2421"/>
    <n v="0"/>
    <d v="2011-08-14T00:00:00"/>
    <d v="2011-08-17T00:00:00"/>
    <d v="2011-08-17T00:00:00"/>
    <n v="0"/>
    <n v="0"/>
    <n v="0"/>
    <n v="13.09"/>
    <n v="0"/>
    <n v="0"/>
    <n v="0"/>
    <n v="0"/>
    <n v="1"/>
    <n v="0"/>
    <s v="Friday"/>
    <s v="CHO"/>
    <n v="0.21830310570095862"/>
    <n v="-2.3853321458643664"/>
    <n v="9.2058397684666254E-2"/>
    <n v="8.4298053913457724E-2"/>
    <x v="1"/>
    <x v="1"/>
    <n v="1.2439640630807463"/>
    <n v="0.55436006464956644"/>
    <n v="1"/>
    <n v="0"/>
    <n v="0"/>
    <s v="H7L75B"/>
  </r>
  <r>
    <x v="2422"/>
    <n v="1"/>
    <d v="2013-06-27T00:00:00"/>
    <d v="2013-08-06T00:00:00"/>
    <d v="2013-08-06T00:00:00"/>
    <n v="43"/>
    <n v="0"/>
    <n v="0"/>
    <n v="81.22"/>
    <n v="0"/>
    <n v="1"/>
    <n v="0"/>
    <n v="0"/>
    <n v="0"/>
    <n v="0"/>
    <s v="Thursday"/>
    <s v="RIC"/>
    <n v="9.3312347532450666"/>
    <n v="6.727599501679741"/>
    <n v="835.14010540501101"/>
    <n v="0.99880402818434877"/>
    <x v="0"/>
    <x v="0"/>
    <n v="11285.057147310559"/>
    <n v="0.99991139509689275"/>
    <n v="1"/>
    <n v="1"/>
    <n v="1"/>
    <s v="HQXP79"/>
  </r>
  <r>
    <x v="2423"/>
    <n v="0"/>
    <d v="2011-09-14T00:00:00"/>
    <d v="2011-09-14T00:00:00"/>
    <d v="2011-09-14T00:00:00"/>
    <n v="0"/>
    <n v="0"/>
    <n v="0"/>
    <n v="50.31"/>
    <n v="0"/>
    <n v="0"/>
    <n v="0"/>
    <n v="0"/>
    <n v="1"/>
    <n v="0"/>
    <s v="Friday"/>
    <s v="RIC"/>
    <n v="8.8132152018265852E-2"/>
    <n v="-2.5155030995470593"/>
    <n v="8.0822240344054289E-2"/>
    <n v="7.4778476355488788E-2"/>
    <x v="1"/>
    <x v="1"/>
    <n v="1.0921324399981913"/>
    <n v="0.52201878768207222"/>
    <n v="1"/>
    <n v="0"/>
    <n v="0"/>
    <s v="AEBXR6"/>
  </r>
  <r>
    <x v="2424"/>
    <n v="1"/>
    <d v="2011-01-17T00:00:00"/>
    <d v="2011-01-17T00:00:00"/>
    <d v="2011-11-15T00:00:00"/>
    <n v="18"/>
    <n v="0"/>
    <n v="0"/>
    <n v="47.51"/>
    <n v="1.3245033112582801E-2"/>
    <n v="0"/>
    <n v="0"/>
    <n v="0"/>
    <n v="0"/>
    <n v="0"/>
    <s v="Monday"/>
    <s v="CHO"/>
    <n v="3.6335785480076366"/>
    <n v="1.0299432964423114"/>
    <n v="2.8009070088039709"/>
    <n v="0.7369049025183414"/>
    <x v="0"/>
    <x v="0"/>
    <n v="37.848015505526007"/>
    <n v="0.97425865936812772"/>
    <n v="1"/>
    <n v="1"/>
    <n v="1"/>
    <s v="HT7Z7N"/>
  </r>
  <r>
    <x v="2425"/>
    <n v="0"/>
    <d v="2010-03-02T00:00:00"/>
    <d v="2010-03-23T00:00:00"/>
    <d v="2010-04-21T00:00:00"/>
    <n v="0"/>
    <n v="0"/>
    <n v="0"/>
    <n v="8.43"/>
    <n v="0.27586206896551702"/>
    <n v="0"/>
    <n v="0"/>
    <n v="0"/>
    <n v="0"/>
    <n v="0"/>
    <s v="Wednesday"/>
    <s v="CHO"/>
    <n v="-0.19410481803782281"/>
    <n v="-2.7977400696031478"/>
    <n v="6.0947644538397169E-2"/>
    <n v="5.7446420520509849E-2"/>
    <x v="1"/>
    <x v="1"/>
    <n v="0.8235715745877471"/>
    <n v="0.45162558249128837"/>
    <n v="0"/>
    <n v="0"/>
    <n v="0"/>
    <s v="Q725XU"/>
  </r>
  <r>
    <x v="2426"/>
    <n v="1"/>
    <d v="2011-01-03T00:00:00"/>
    <d v="2011-01-20T00:00:00"/>
    <d v="2011-03-28T00:00:00"/>
    <n v="18"/>
    <n v="0"/>
    <n v="0"/>
    <n v="36.44"/>
    <n v="5.9701492537313397E-2"/>
    <n v="0"/>
    <n v="0"/>
    <n v="0"/>
    <n v="1"/>
    <n v="0"/>
    <s v="Friday"/>
    <s v="RIC"/>
    <n v="3.9086542062939902"/>
    <n v="1.305018954728665"/>
    <n v="3.6877589935136523"/>
    <n v="0.7866784530980202"/>
    <x v="0"/>
    <x v="0"/>
    <n v="49.831843445151726"/>
    <n v="0.98032729225964399"/>
    <n v="1"/>
    <n v="1"/>
    <n v="1"/>
    <s v="8NJD7Q"/>
  </r>
  <r>
    <x v="2427"/>
    <n v="1"/>
    <d v="2009-12-14T00:00:00"/>
    <d v="2010-01-20T00:00:00"/>
    <d v="2010-01-20T00:00:00"/>
    <n v="16"/>
    <n v="0"/>
    <n v="0"/>
    <n v="64.31"/>
    <n v="0"/>
    <n v="0"/>
    <n v="0"/>
    <n v="0"/>
    <n v="1"/>
    <n v="0"/>
    <s v="Friday"/>
    <s v="CHO"/>
    <n v="3.423739334066656"/>
    <n v="0.82010408250133082"/>
    <n v="2.2707361691335461"/>
    <n v="0.69425843348749494"/>
    <x v="0"/>
    <x v="0"/>
    <n v="30.683938262921501"/>
    <n v="0.96843826699503888"/>
    <n v="1"/>
    <n v="1"/>
    <n v="1"/>
    <s v="S7PZRN"/>
  </r>
  <r>
    <x v="2428"/>
    <n v="1"/>
    <d v="2012-08-28T00:00:00"/>
    <d v="2012-07-24T00:00:00"/>
    <d v="2012-08-21T00:00:00"/>
    <n v="44"/>
    <n v="6.8181818180000002"/>
    <n v="2.2727272730000001"/>
    <n v="49.65"/>
    <n v="0.107142857142857"/>
    <n v="1"/>
    <n v="0"/>
    <n v="0"/>
    <n v="0"/>
    <n v="0"/>
    <s v="Thursday"/>
    <s v="CHO"/>
    <n v="9.6330428686980003"/>
    <n v="7.0294076171326747"/>
    <n v="1129.3613976479339"/>
    <n v="0.99911532718466778"/>
    <x v="0"/>
    <x v="0"/>
    <n v="15260.802145578517"/>
    <n v="0.99993447693853832"/>
    <n v="1"/>
    <n v="1"/>
    <n v="1"/>
    <s v="B886T8"/>
  </r>
  <r>
    <x v="2429"/>
    <n v="0"/>
    <d v="2010-09-13T00:00:00"/>
    <d v="2010-09-13T00:00:00"/>
    <d v="2011-08-15T00:00:00"/>
    <n v="0"/>
    <n v="0"/>
    <n v="0"/>
    <n v="73.930000000000007"/>
    <n v="8.9285714285714298E-3"/>
    <n v="0"/>
    <n v="0"/>
    <n v="0"/>
    <n v="0"/>
    <n v="0"/>
    <s v="Tuesday"/>
    <s v="CHO"/>
    <n v="-0.26388644006825784"/>
    <n v="-2.8675216916335828"/>
    <n v="5.6839618270642975E-2"/>
    <n v="5.3782633890705527E-2"/>
    <x v="1"/>
    <x v="1"/>
    <n v="0.76806075563147569"/>
    <n v="0.43440857628060253"/>
    <n v="0"/>
    <n v="0"/>
    <n v="0"/>
    <s v="CK7ZV6"/>
  </r>
  <r>
    <x v="2430"/>
    <n v="0"/>
    <d v="2009-06-06T00:00:00"/>
    <d v="2009-06-06T00:00:00"/>
    <d v="2009-06-06T00:00:00"/>
    <n v="0"/>
    <n v="0"/>
    <n v="0"/>
    <n v="16.95"/>
    <n v="0"/>
    <n v="0"/>
    <n v="0"/>
    <n v="0"/>
    <n v="0"/>
    <n v="0"/>
    <s v="Tuesday"/>
    <s v="CHO"/>
    <n v="-5.9279894275165015E-2"/>
    <n v="-2.6629151458404903"/>
    <n v="6.9744609401017787E-2"/>
    <n v="6.5197439452459496E-2"/>
    <x v="1"/>
    <x v="1"/>
    <n v="0.94244294785201221"/>
    <n v="0.48518436481966293"/>
    <n v="0"/>
    <n v="0"/>
    <n v="0"/>
    <s v="86D4BP"/>
  </r>
  <r>
    <x v="2431"/>
    <n v="0"/>
    <d v="2011-10-24T00:00:00"/>
    <d v="2011-10-24T00:00:00"/>
    <d v="2011-10-24T00:00:00"/>
    <n v="0"/>
    <n v="0"/>
    <n v="0"/>
    <n v="50.47"/>
    <n v="0"/>
    <n v="0"/>
    <n v="0"/>
    <n v="0"/>
    <n v="0"/>
    <n v="0"/>
    <s v="Thursday"/>
    <s v="RIC"/>
    <n v="-0.17651069404528485"/>
    <n v="-2.7801459456106099"/>
    <n v="6.2029453790199515E-2"/>
    <n v="5.8406528716154829E-2"/>
    <x v="1"/>
    <x v="1"/>
    <n v="0.83818981546741145"/>
    <n v="0.45598654089718049"/>
    <n v="0"/>
    <n v="0"/>
    <n v="0"/>
    <s v="AW876Y"/>
  </r>
  <r>
    <x v="2432"/>
    <n v="0"/>
    <d v="2011-11-11T00:00:00"/>
    <d v="2011-11-11T00:00:00"/>
    <d v="2011-11-11T00:00:00"/>
    <n v="0"/>
    <n v="0"/>
    <n v="0"/>
    <n v="50.89"/>
    <n v="0"/>
    <n v="0"/>
    <n v="0"/>
    <n v="0"/>
    <n v="0"/>
    <n v="0"/>
    <s v="Tuesday"/>
    <s v="RIC"/>
    <n v="-0.17797957638130665"/>
    <n v="-2.781614827946632"/>
    <n v="6.1938406706311011E-2"/>
    <n v="5.8325799608677925E-2"/>
    <x v="1"/>
    <x v="1"/>
    <n v="0.83695951705624938"/>
    <n v="0.45562218943043853"/>
    <n v="0"/>
    <n v="0"/>
    <n v="0"/>
    <s v="QUNSYR"/>
  </r>
  <r>
    <x v="2433"/>
    <n v="1"/>
    <d v="2012-01-02T00:00:00"/>
    <d v="2012-02-08T00:00:00"/>
    <d v="2012-02-08T00:00:00"/>
    <n v="46"/>
    <n v="2.1739130430000002"/>
    <n v="2.1739130430000002"/>
    <n v="27.08"/>
    <n v="0"/>
    <n v="1"/>
    <n v="0"/>
    <n v="0"/>
    <n v="0"/>
    <n v="0"/>
    <s v="Tuesday"/>
    <s v="CHO"/>
    <n v="10.197082823864687"/>
    <n v="7.5934475722993611"/>
    <n v="1985.1456630127202"/>
    <n v="0.9994965122555598"/>
    <x v="0"/>
    <x v="0"/>
    <n v="26824.819102622201"/>
    <n v="0.99996272248030249"/>
    <n v="1"/>
    <n v="1"/>
    <n v="1"/>
    <s v="2ZA2RB"/>
  </r>
  <r>
    <x v="2434"/>
    <n v="1"/>
    <d v="2011-10-03T00:00:00"/>
    <d v="2011-10-04T00:00:00"/>
    <d v="2014-01-12T00:00:00"/>
    <n v="40"/>
    <n v="62.5"/>
    <n v="2.5"/>
    <n v="72.010000000000005"/>
    <n v="2.40673886883273E-3"/>
    <n v="1"/>
    <n v="0"/>
    <n v="0"/>
    <n v="0"/>
    <n v="0"/>
    <s v="Wednesday"/>
    <s v="RIC"/>
    <n v="8.7755817220375221"/>
    <n v="6.1719464704721965"/>
    <n v="479.11778767616858"/>
    <n v="0.99791717777247924"/>
    <x v="0"/>
    <x v="0"/>
    <n v="6474.2090329818893"/>
    <n v="0.99984556483120368"/>
    <n v="1"/>
    <n v="1"/>
    <n v="1"/>
    <s v="3ZYNE3"/>
  </r>
  <r>
    <x v="2435"/>
    <n v="1"/>
    <d v="2011-04-13T00:00:00"/>
    <d v="2011-06-23T00:00:00"/>
    <d v="2012-03-20T00:00:00"/>
    <n v="47"/>
    <n v="4.255319149"/>
    <n v="2.1276595739999999"/>
    <n v="125.15"/>
    <n v="4.4280442804428E-2"/>
    <n v="0"/>
    <n v="0"/>
    <n v="0"/>
    <n v="0"/>
    <n v="0"/>
    <s v="Tuesday"/>
    <s v="CHO"/>
    <n v="9.5190614843252508"/>
    <n v="6.9154262327599252"/>
    <n v="1007.7004509192158"/>
    <n v="0.99900862540599766"/>
    <x v="0"/>
    <x v="0"/>
    <n v="13616.825610930284"/>
    <n v="0.99992656683757231"/>
    <n v="1"/>
    <n v="1"/>
    <n v="1"/>
    <s v="6NBP88"/>
  </r>
  <r>
    <x v="2436"/>
    <n v="0"/>
    <d v="2011-01-11T00:00:00"/>
    <d v="2011-01-11T00:00:00"/>
    <d v="2011-01-11T00:00:00"/>
    <n v="0"/>
    <n v="0"/>
    <n v="0"/>
    <n v="8.86"/>
    <n v="0"/>
    <n v="0"/>
    <n v="0"/>
    <n v="0"/>
    <n v="0"/>
    <n v="0"/>
    <s v="Wednesday"/>
    <s v="CHO"/>
    <n v="-3.0986422612269145E-2"/>
    <n v="-2.6346216741775943"/>
    <n v="7.1746107679905094E-2"/>
    <n v="6.6943194069740697E-2"/>
    <x v="1"/>
    <x v="1"/>
    <n v="0.96948873611113684"/>
    <n v="0.49225401411812353"/>
    <n v="0"/>
    <n v="0"/>
    <n v="0"/>
    <s v="9YTGMX"/>
  </r>
  <r>
    <x v="2437"/>
    <n v="1"/>
    <d v="2010-07-05T00:00:00"/>
    <d v="2013-11-18T00:00:00"/>
    <d v="2013-11-18T00:00:00"/>
    <n v="44"/>
    <n v="13.636363640000001"/>
    <n v="6.8181818180000002"/>
    <n v="51.05"/>
    <n v="0"/>
    <n v="0"/>
    <n v="0"/>
    <n v="0"/>
    <n v="0"/>
    <n v="0"/>
    <s v="Tuesday"/>
    <s v="RIC"/>
    <n v="9.2604269852505183"/>
    <n v="6.6567917336851927"/>
    <n v="778.05073465046405"/>
    <n v="0.99871638655157846"/>
    <x v="0"/>
    <x v="0"/>
    <n v="10513.621543512532"/>
    <n v="0.9999048943420491"/>
    <n v="1"/>
    <n v="1"/>
    <n v="1"/>
    <s v="QE6JX8"/>
  </r>
  <r>
    <x v="2438"/>
    <n v="0"/>
    <d v="2010-09-18T00:00:00"/>
    <d v="2010-12-14T00:00:00"/>
    <d v="2011-03-01T00:00:00"/>
    <n v="0"/>
    <n v="0"/>
    <n v="0"/>
    <n v="115.51"/>
    <n v="9.0909090909090898E-2"/>
    <n v="0"/>
    <n v="0"/>
    <n v="0"/>
    <n v="0"/>
    <n v="0"/>
    <s v="Tuesday"/>
    <s v="CHO"/>
    <n v="-0.45822813037864152"/>
    <n v="-3.0618633819439669"/>
    <n v="4.6800406886330588E-2"/>
    <n v="4.4708051867821376E-2"/>
    <x v="1"/>
    <x v="1"/>
    <n v="0.6324031893708385"/>
    <n v="0.38740624466347651"/>
    <n v="0"/>
    <n v="0"/>
    <n v="0"/>
    <s v="C4XU4R"/>
  </r>
  <r>
    <x v="2439"/>
    <n v="1"/>
    <d v="2011-06-28T00:00:00"/>
    <d v="2011-06-28T00:00:00"/>
    <d v="2011-06-28T00:00:00"/>
    <n v="16"/>
    <n v="0"/>
    <n v="0"/>
    <n v="12.28"/>
    <n v="0"/>
    <n v="0"/>
    <n v="0"/>
    <n v="0"/>
    <n v="0"/>
    <n v="0"/>
    <s v="Wednesday"/>
    <s v="RIC"/>
    <n v="3.3416226049482889"/>
    <n v="0.73798735338296373"/>
    <n v="2.0917213791767195"/>
    <n v="0.67655558915005287"/>
    <x v="0"/>
    <x v="0"/>
    <n v="28.264952368456683"/>
    <n v="0.96582943353504813"/>
    <n v="1"/>
    <n v="1"/>
    <n v="1"/>
    <s v="72Y8HV"/>
  </r>
  <r>
    <x v="2440"/>
    <n v="0"/>
    <d v="2011-10-26T00:00:00"/>
    <d v="2012-12-17T00:00:00"/>
    <d v="2012-12-17T00:00:00"/>
    <n v="0"/>
    <n v="0"/>
    <n v="0"/>
    <n v="51.08"/>
    <n v="0"/>
    <n v="0"/>
    <n v="0"/>
    <n v="0"/>
    <n v="0"/>
    <n v="0"/>
    <s v="Tuesday"/>
    <s v="CHO"/>
    <n v="-0.17864407077141173"/>
    <n v="-2.7822793223367368"/>
    <n v="6.1897262654032538E-2"/>
    <n v="5.8289313694368884E-2"/>
    <x v="1"/>
    <x v="1"/>
    <n v="0.83640354689240537"/>
    <n v="0.45545737934768327"/>
    <n v="0"/>
    <n v="0"/>
    <n v="0"/>
    <s v="5285CG"/>
  </r>
  <r>
    <x v="2441"/>
    <n v="0"/>
    <d v="2012-06-20T00:00:00"/>
    <d v="2012-06-21T00:00:00"/>
    <d v="2014-01-14T00:00:00"/>
    <n v="6"/>
    <n v="83.333333330000002"/>
    <n v="50"/>
    <n v="39.130000000000003"/>
    <n v="8.7412587412587402E-3"/>
    <n v="1"/>
    <n v="0"/>
    <n v="0"/>
    <n v="1"/>
    <n v="0"/>
    <s v="Friday"/>
    <s v="RIC"/>
    <n v="2.8740781452166426"/>
    <n v="0.27044289365131746"/>
    <n v="1.3105447541687967"/>
    <n v="0.56720163147857161"/>
    <x v="0"/>
    <x v="1"/>
    <n v="17.70909138381105"/>
    <n v="0.94655004994709158"/>
    <n v="1"/>
    <n v="0"/>
    <n v="0"/>
    <s v="GA6A8Z"/>
  </r>
  <r>
    <x v="2442"/>
    <n v="1"/>
    <d v="2011-09-10T00:00:00"/>
    <d v="2011-09-11T00:00:00"/>
    <d v="2011-09-11T00:00:00"/>
    <n v="45"/>
    <n v="15.55555556"/>
    <n v="0"/>
    <n v="51.53"/>
    <n v="0"/>
    <n v="0"/>
    <n v="0"/>
    <n v="0"/>
    <n v="0"/>
    <n v="0"/>
    <s v="Tuesday"/>
    <s v="CHO"/>
    <n v="9.3388850452388468"/>
    <n v="6.7352497936735212"/>
    <n v="841.55367261750155"/>
    <n v="0.99881313199087562"/>
    <x v="0"/>
    <x v="0"/>
    <n v="11371.722213498433"/>
    <n v="0.99991207030460894"/>
    <n v="1"/>
    <n v="1"/>
    <n v="1"/>
    <s v="M6T8XH"/>
  </r>
  <r>
    <x v="2443"/>
    <n v="1"/>
    <d v="2013-06-09T00:00:00"/>
    <d v="2014-01-09T00:00:00"/>
    <d v="2014-01-09T00:00:00"/>
    <n v="46"/>
    <n v="6.5217391300000003"/>
    <n v="4.3478260869999996"/>
    <n v="94.74"/>
    <n v="0"/>
    <n v="1"/>
    <n v="0"/>
    <n v="0"/>
    <n v="1"/>
    <n v="0"/>
    <s v="Saturday"/>
    <s v="DCX"/>
    <n v="10.266431427663356"/>
    <n v="7.6627961760980305"/>
    <n v="2127.6985383096635"/>
    <n v="0.99953022939509595"/>
    <x v="0"/>
    <x v="0"/>
    <n v="28751.103487515047"/>
    <n v="0.9999652199359802"/>
    <n v="1"/>
    <n v="1"/>
    <n v="1"/>
    <s v="7Z4B6X"/>
  </r>
  <r>
    <x v="2444"/>
    <n v="1"/>
    <d v="2012-11-24T00:00:00"/>
    <d v="2012-11-24T00:00:00"/>
    <d v="2012-11-24T00:00:00"/>
    <n v="44"/>
    <n v="6.8181818180000002"/>
    <n v="4.5454545450000001"/>
    <n v="41"/>
    <n v="0"/>
    <n v="0"/>
    <n v="0"/>
    <n v="0"/>
    <n v="0"/>
    <n v="0"/>
    <s v="Monday"/>
    <s v="CHO"/>
    <n v="9.2517756285573149"/>
    <n v="6.6481403769919893"/>
    <n v="771.34857341575162"/>
    <n v="0.99870524781889936"/>
    <x v="0"/>
    <x v="0"/>
    <n v="10423.056772338552"/>
    <n v="0.99990406805892951"/>
    <n v="1"/>
    <n v="1"/>
    <n v="1"/>
    <s v="KKY5PJ"/>
  </r>
  <r>
    <x v="2445"/>
    <n v="0"/>
    <d v="2011-07-14T00:00:00"/>
    <d v="2011-07-16T00:00:00"/>
    <d v="2011-07-31T00:00:00"/>
    <n v="0"/>
    <n v="0"/>
    <n v="0"/>
    <n v="46.24"/>
    <n v="0.133333333333333"/>
    <n v="0"/>
    <n v="0"/>
    <n v="0"/>
    <n v="0"/>
    <n v="0"/>
    <s v="Tuesday"/>
    <s v="RIC"/>
    <n v="-0.24128437190763019"/>
    <n v="-2.8449196234729555"/>
    <n v="5.813893955807424E-2"/>
    <n v="5.4944523242246086E-2"/>
    <x v="1"/>
    <x v="1"/>
    <n v="0.78561818687742002"/>
    <n v="0.43996986178286024"/>
    <n v="0"/>
    <n v="0"/>
    <n v="0"/>
    <s v="S22RUP"/>
  </r>
  <r>
    <x v="2446"/>
    <n v="0"/>
    <d v="2011-08-26T00:00:00"/>
    <d v="2011-08-28T00:00:00"/>
    <d v="2012-06-15T00:00:00"/>
    <n v="0"/>
    <n v="0"/>
    <n v="0"/>
    <n v="116.49"/>
    <n v="5.13698630136986E-2"/>
    <n v="1"/>
    <n v="0"/>
    <n v="0"/>
    <n v="1"/>
    <n v="0"/>
    <s v="Friday"/>
    <s v="CHO"/>
    <n v="0.34527994802970141"/>
    <n v="-2.2583553035356236"/>
    <n v="0.10452225084091511"/>
    <n v="9.463118625391051E-2"/>
    <x v="1"/>
    <x v="1"/>
    <n v="1.4123852587982517"/>
    <n v="0.5854725125877458"/>
    <n v="1"/>
    <n v="0"/>
    <n v="0"/>
    <s v="KCTHKW"/>
  </r>
  <r>
    <x v="2447"/>
    <n v="0"/>
    <d v="2012-02-06T00:00:00"/>
    <d v="2012-02-06T00:00:00"/>
    <d v="2013-12-23T00:00:00"/>
    <n v="2"/>
    <n v="50"/>
    <n v="0"/>
    <n v="74.8"/>
    <n v="2.91545189504373E-3"/>
    <n v="0"/>
    <n v="0"/>
    <n v="0"/>
    <n v="0"/>
    <n v="0"/>
    <s v="Thursday"/>
    <s v="CHO"/>
    <n v="0.15973047903406487"/>
    <n v="-2.4439047725312602"/>
    <n v="8.6821171780933556E-2"/>
    <n v="7.9885425528344212E-2"/>
    <x v="1"/>
    <x v="1"/>
    <n v="1.1731946278273211"/>
    <n v="0.53984793299449541"/>
    <n v="1"/>
    <n v="0"/>
    <n v="0"/>
    <s v="8QBN3W"/>
  </r>
  <r>
    <x v="2448"/>
    <n v="0"/>
    <d v="2011-06-13T00:00:00"/>
    <d v="2011-06-21T00:00:00"/>
    <d v="2011-06-29T00:00:00"/>
    <n v="0"/>
    <n v="0"/>
    <n v="0"/>
    <n v="54.45"/>
    <n v="0.25"/>
    <n v="0"/>
    <n v="0"/>
    <n v="0"/>
    <n v="0"/>
    <n v="0"/>
    <s v="Wednesday"/>
    <s v="RIC"/>
    <n v="-0.33961901795370542"/>
    <n v="-2.9432542695190307"/>
    <n v="5.2693969036478779E-2"/>
    <n v="5.0056303718267803E-2"/>
    <x v="1"/>
    <x v="1"/>
    <n v="0.71204154613900539"/>
    <n v="0.41590202512596786"/>
    <n v="0"/>
    <n v="0"/>
    <n v="0"/>
    <s v="24869F"/>
  </r>
  <r>
    <x v="2449"/>
    <n v="0"/>
    <d v="2011-09-23T00:00:00"/>
    <d v="2011-09-28T00:00:00"/>
    <d v="2011-09-28T00:00:00"/>
    <n v="0"/>
    <n v="0"/>
    <n v="0"/>
    <n v="87.93"/>
    <n v="0"/>
    <n v="1"/>
    <n v="0"/>
    <n v="0"/>
    <n v="0"/>
    <n v="0"/>
    <s v="Thursday"/>
    <s v="RIC"/>
    <n v="0.21173593156733744"/>
    <n v="-2.3918993199979877"/>
    <n v="9.1455814955135786E-2"/>
    <n v="8.3792503280487873E-2"/>
    <x v="1"/>
    <x v="1"/>
    <n v="1.235821500539775"/>
    <n v="0.5527371036737152"/>
    <n v="1"/>
    <n v="0"/>
    <n v="0"/>
    <s v="34GMBG"/>
  </r>
  <r>
    <x v="2450"/>
    <n v="0"/>
    <d v="2011-07-22T00:00:00"/>
    <d v="2011-07-23T00:00:00"/>
    <d v="2011-07-23T00:00:00"/>
    <n v="0"/>
    <n v="0"/>
    <n v="0"/>
    <n v="62.35"/>
    <n v="0"/>
    <n v="0"/>
    <n v="0"/>
    <n v="0"/>
    <n v="0"/>
    <n v="0"/>
    <s v="Monday"/>
    <s v="RIC"/>
    <n v="-0.21805908012132974"/>
    <n v="-2.821694331686655"/>
    <n v="5.9505035980368381E-2"/>
    <n v="5.6163051575595299E-2"/>
    <x v="1"/>
    <x v="1"/>
    <n v="0.80407793524125815"/>
    <n v="0.4457002214451059"/>
    <n v="0"/>
    <n v="0"/>
    <n v="0"/>
    <s v="M8BRW8"/>
  </r>
  <r>
    <x v="2451"/>
    <n v="0"/>
    <d v="2010-09-30T00:00:00"/>
    <d v="2010-09-30T00:00:00"/>
    <d v="2010-09-30T00:00:00"/>
    <n v="13"/>
    <n v="84.61538462"/>
    <n v="7.692307692"/>
    <n v="46.44"/>
    <n v="0"/>
    <n v="0"/>
    <n v="0"/>
    <n v="0"/>
    <n v="0"/>
    <n v="0"/>
    <s v="Thursday"/>
    <s v="CHO"/>
    <n v="2.7357914896425024"/>
    <n v="0.13215623807717725"/>
    <n v="1.1412866177650329"/>
    <n v="0.53299105701050442"/>
    <x v="0"/>
    <x v="1"/>
    <n v="15.421944916288167"/>
    <n v="0.93910587295855874"/>
    <n v="1"/>
    <n v="0"/>
    <n v="0"/>
    <s v="R9629D"/>
  </r>
  <r>
    <x v="2452"/>
    <n v="1"/>
    <d v="2010-05-07T00:00:00"/>
    <d v="2011-01-09T00:00:00"/>
    <d v="2011-01-09T00:00:00"/>
    <n v="16"/>
    <n v="0"/>
    <n v="0"/>
    <n v="100.3"/>
    <n v="0"/>
    <n v="0"/>
    <n v="0"/>
    <n v="0"/>
    <n v="0"/>
    <n v="0"/>
    <s v="Wednesday"/>
    <s v="CHO"/>
    <n v="3.0337868353848658"/>
    <n v="0.43015158381954066"/>
    <n v="1.537490564577497"/>
    <n v="0.6059098646672193"/>
    <x v="0"/>
    <x v="0"/>
    <n v="20.775758190050531"/>
    <n v="0.95407737396455361"/>
    <n v="1"/>
    <n v="1"/>
    <n v="1"/>
    <s v="9D5LB2"/>
  </r>
  <r>
    <x v="2453"/>
    <n v="1"/>
    <d v="2011-08-30T00:00:00"/>
    <d v="2011-08-30T00:00:00"/>
    <d v="2011-09-24T00:00:00"/>
    <n v="45"/>
    <n v="4.4444444440000002"/>
    <n v="0"/>
    <n v="38.15"/>
    <n v="0.08"/>
    <n v="0"/>
    <n v="0"/>
    <n v="0"/>
    <n v="0"/>
    <n v="0"/>
    <s v="Tuesday"/>
    <s v="CHO"/>
    <n v="9.3379389868241738"/>
    <n v="6.7343037352588482"/>
    <n v="840.75789017181614"/>
    <n v="0.99881200994766339"/>
    <x v="0"/>
    <x v="0"/>
    <n v="11360.968987401082"/>
    <n v="0.99991198708594353"/>
    <n v="1"/>
    <n v="1"/>
    <n v="1"/>
    <s v="C4WT9D"/>
  </r>
  <r>
    <x v="2454"/>
    <n v="1"/>
    <d v="2011-05-13T00:00:00"/>
    <d v="2011-05-16T00:00:00"/>
    <d v="2013-10-06T00:00:00"/>
    <n v="40"/>
    <n v="25"/>
    <n v="7.5"/>
    <n v="96.26"/>
    <n v="1.7162471395881E-2"/>
    <n v="0"/>
    <n v="0"/>
    <n v="0"/>
    <n v="0"/>
    <n v="0"/>
    <s v="Thursday"/>
    <s v="DCX"/>
    <n v="8.2590678939757343"/>
    <n v="5.6554326424104087"/>
    <n v="285.84012253827774"/>
    <n v="0.99651373736996451"/>
    <x v="0"/>
    <x v="0"/>
    <n v="3862.4921698310318"/>
    <n v="0.99974116681073955"/>
    <n v="1"/>
    <n v="1"/>
    <n v="1"/>
    <s v="QE5EF5"/>
  </r>
  <r>
    <x v="2455"/>
    <n v="0"/>
    <d v="2012-08-28T00:00:00"/>
    <d v="2012-09-28T00:00:00"/>
    <d v="2012-09-28T00:00:00"/>
    <n v="0"/>
    <n v="0"/>
    <n v="0"/>
    <n v="55.23"/>
    <n v="0"/>
    <n v="0"/>
    <n v="0"/>
    <n v="0"/>
    <n v="0"/>
    <n v="0"/>
    <s v="Tuesday"/>
    <s v="DCX"/>
    <n v="-0.19315802718686512"/>
    <n v="-2.7967932787521903"/>
    <n v="6.1005376536384645E-2"/>
    <n v="5.7497707255296467E-2"/>
    <x v="1"/>
    <x v="1"/>
    <n v="0.82435169386629759"/>
    <n v="0.4518600753560143"/>
    <n v="0"/>
    <n v="0"/>
    <n v="0"/>
    <s v="JW2GRY"/>
  </r>
  <r>
    <x v="2456"/>
    <n v="0"/>
    <d v="2011-11-02T00:00:00"/>
    <d v="2011-11-02T00:00:00"/>
    <d v="2014-01-14T00:00:00"/>
    <n v="2"/>
    <n v="50"/>
    <n v="0"/>
    <n v="101.17"/>
    <n v="4.97512437810945E-3"/>
    <n v="0"/>
    <n v="0"/>
    <n v="0"/>
    <n v="0"/>
    <n v="0"/>
    <s v="Wednesday"/>
    <s v="CHO"/>
    <n v="6.6276531152386159E-2"/>
    <n v="-2.5373587204129389"/>
    <n v="7.9074983345026426E-2"/>
    <n v="7.3280341556896958E-2"/>
    <x v="1"/>
    <x v="1"/>
    <n v="1.0685221559782359"/>
    <n v="0.51656307034957305"/>
    <n v="1"/>
    <n v="0"/>
    <n v="0"/>
    <s v="VT7U9Z"/>
  </r>
  <r>
    <x v="2457"/>
    <n v="0"/>
    <d v="2011-05-15T00:00:00"/>
    <d v="2011-05-18T00:00:00"/>
    <d v="2011-05-18T00:00:00"/>
    <n v="0"/>
    <n v="0"/>
    <n v="0"/>
    <n v="61.08"/>
    <n v="0"/>
    <n v="0"/>
    <n v="0"/>
    <n v="0"/>
    <n v="0"/>
    <n v="0"/>
    <s v="Wednesday"/>
    <s v="RIC"/>
    <n v="-0.21361745972431145"/>
    <n v="-2.8172527112896368"/>
    <n v="5.9769922589313414E-2"/>
    <n v="5.6398961053054641E-2"/>
    <x v="1"/>
    <x v="1"/>
    <n v="0.80765728737649356"/>
    <n v="0.44679779348477633"/>
    <n v="0"/>
    <n v="0"/>
    <n v="0"/>
    <s v="57DYXA"/>
  </r>
  <r>
    <x v="2458"/>
    <n v="0"/>
    <d v="2011-10-10T00:00:00"/>
    <d v="2011-10-13T00:00:00"/>
    <d v="2012-02-16T00:00:00"/>
    <n v="0"/>
    <n v="0"/>
    <n v="0"/>
    <n v="53.88"/>
    <n v="3.9682539682539701E-2"/>
    <n v="0"/>
    <n v="0"/>
    <n v="0"/>
    <n v="1"/>
    <n v="0"/>
    <s v="Friday"/>
    <s v="RIC"/>
    <n v="5.1965871986657419E-2"/>
    <n v="-2.5516693795786676"/>
    <n v="7.7951426802038343E-2"/>
    <n v="7.2314414976282437E-2"/>
    <x v="1"/>
    <x v="1"/>
    <n v="1.0533397935054072"/>
    <n v="0.51298854521646087"/>
    <n v="1"/>
    <n v="0"/>
    <n v="0"/>
    <s v="KTKUWA"/>
  </r>
  <r>
    <x v="2459"/>
    <n v="0"/>
    <d v="2011-03-10T00:00:00"/>
    <d v="2011-05-09T00:00:00"/>
    <d v="2011-07-18T00:00:00"/>
    <n v="11"/>
    <n v="27.272727270000001"/>
    <n v="0"/>
    <n v="114.01"/>
    <n v="0.1"/>
    <n v="0"/>
    <n v="0"/>
    <n v="0"/>
    <n v="0"/>
    <n v="0"/>
    <s v="Monday"/>
    <s v="RIC"/>
    <n v="1.8684846510313582"/>
    <n v="-0.73515060053396697"/>
    <n v="0.47943325063417619"/>
    <n v="0.32406548279799818"/>
    <x v="1"/>
    <x v="1"/>
    <n v="6.4784718117491078"/>
    <n v="0.86628284157881796"/>
    <n v="1"/>
    <n v="0"/>
    <n v="0"/>
    <s v="HB6A63"/>
  </r>
  <r>
    <x v="2460"/>
    <n v="1"/>
    <d v="2011-11-16T00:00:00"/>
    <d v="2011-11-16T00:00:00"/>
    <d v="2011-11-16T00:00:00"/>
    <n v="43"/>
    <n v="23.25581395"/>
    <n v="0"/>
    <n v="51.53"/>
    <n v="0"/>
    <n v="0"/>
    <n v="0"/>
    <n v="0"/>
    <n v="0"/>
    <n v="0"/>
    <s v="Monday"/>
    <s v="RIC"/>
    <n v="8.9158138044160413"/>
    <n v="6.3121785528507157"/>
    <n v="551.24455703379681"/>
    <n v="0.99818920804693634"/>
    <x v="0"/>
    <x v="0"/>
    <n v="7448.8415632409715"/>
    <n v="0.99986576895743207"/>
    <n v="1"/>
    <n v="1"/>
    <n v="1"/>
    <s v="QGBSB8"/>
  </r>
  <r>
    <x v="2461"/>
    <n v="1"/>
    <d v="2013-06-05T00:00:00"/>
    <d v="2014-01-07T00:00:00"/>
    <d v="2014-01-07T00:00:00"/>
    <n v="46"/>
    <n v="34.782608699999997"/>
    <n v="6.5217391300000003"/>
    <n v="106.39"/>
    <n v="0"/>
    <n v="1"/>
    <n v="0"/>
    <n v="0"/>
    <n v="0"/>
    <n v="0"/>
    <s v="Wednesday"/>
    <s v="DCX"/>
    <n v="10.003499439287337"/>
    <n v="7.3998641877220113"/>
    <n v="1635.7622583108976"/>
    <n v="0.99938903772070597"/>
    <x v="0"/>
    <x v="0"/>
    <n v="22103.681100909434"/>
    <n v="0.99995476071355949"/>
    <n v="1"/>
    <n v="1"/>
    <n v="1"/>
    <s v="Q32GZ5"/>
  </r>
  <r>
    <x v="2462"/>
    <n v="0"/>
    <d v="2010-10-05T00:00:00"/>
    <d v="2010-10-05T00:00:00"/>
    <d v="2010-10-05T00:00:00"/>
    <n v="9"/>
    <n v="11.11111111"/>
    <n v="0"/>
    <n v="69.09"/>
    <n v="0"/>
    <n v="0"/>
    <n v="0"/>
    <n v="0"/>
    <n v="0"/>
    <n v="0"/>
    <s v="Wednesday"/>
    <s v="RIC"/>
    <n v="1.662189439427044"/>
    <n v="-0.94144581213828116"/>
    <n v="0.39006346897480459"/>
    <n v="0.28060838780439501"/>
    <x v="1"/>
    <x v="1"/>
    <n v="5.2708384018081853"/>
    <n v="0.84053169035393227"/>
    <n v="1"/>
    <n v="0"/>
    <n v="0"/>
    <s v="SB9YMF"/>
  </r>
  <r>
    <x v="2463"/>
    <n v="0"/>
    <d v="2011-10-09T00:00:00"/>
    <d v="2011-10-12T00:00:00"/>
    <d v="2012-04-16T00:00:00"/>
    <n v="15"/>
    <n v="6.6666666670000003"/>
    <n v="0"/>
    <n v="61.94"/>
    <n v="8.0213903743315496E-2"/>
    <n v="0"/>
    <n v="0"/>
    <n v="0"/>
    <n v="0"/>
    <n v="0"/>
    <s v="Monday"/>
    <s v="RIC"/>
    <n v="2.908541033893524"/>
    <n v="0.30490578232819887"/>
    <n v="1.3564971909781041"/>
    <n v="0.57564133586557209"/>
    <x v="0"/>
    <x v="1"/>
    <n v="18.33003614756386"/>
    <n v="0.94826703931818412"/>
    <n v="1"/>
    <n v="0"/>
    <n v="0"/>
    <s v="B5EZGR"/>
  </r>
  <r>
    <x v="2464"/>
    <n v="0"/>
    <d v="2010-10-09T00:00:00"/>
    <d v="2010-10-15T00:00:00"/>
    <d v="2010-10-15T00:00:00"/>
    <n v="0"/>
    <n v="0"/>
    <n v="0"/>
    <n v="47.23"/>
    <n v="0"/>
    <n v="0"/>
    <n v="0"/>
    <n v="0"/>
    <n v="0"/>
    <n v="0"/>
    <s v="Monday"/>
    <s v="CHO"/>
    <n v="-0.16517931602454533"/>
    <n v="-2.7688145675898705"/>
    <n v="6.2736330358751757E-2"/>
    <n v="5.9032827397152807E-2"/>
    <x v="1"/>
    <x v="1"/>
    <n v="0.84774167679053447"/>
    <n v="0.4587988069106248"/>
    <n v="0"/>
    <n v="0"/>
    <n v="0"/>
    <s v="F9N7U3"/>
  </r>
  <r>
    <x v="2465"/>
    <n v="1"/>
    <d v="2012-10-28T00:00:00"/>
    <d v="2013-12-13T00:00:00"/>
    <d v="2013-12-13T00:00:00"/>
    <n v="41"/>
    <n v="46.341463410000003"/>
    <n v="12.195121950000001"/>
    <n v="59.66"/>
    <n v="0"/>
    <n v="0"/>
    <n v="0"/>
    <n v="0"/>
    <n v="0"/>
    <n v="0"/>
    <s v="Wednesday"/>
    <s v="DCX"/>
    <n v="8.6993315097860204"/>
    <n v="6.0956962582206948"/>
    <n v="443.94303658448189"/>
    <n v="0.99775252129423964"/>
    <x v="0"/>
    <x v="0"/>
    <n v="5998.900670177778"/>
    <n v="0.99983333057412593"/>
    <n v="1"/>
    <n v="1"/>
    <n v="1"/>
    <s v="U59VHP"/>
  </r>
  <r>
    <x v="2466"/>
    <n v="1"/>
    <d v="2010-02-10T00:00:00"/>
    <d v="2010-04-07T00:00:00"/>
    <d v="2010-04-07T00:00:00"/>
    <n v="16"/>
    <n v="0"/>
    <n v="0"/>
    <n v="40.92"/>
    <n v="0"/>
    <n v="0"/>
    <n v="0"/>
    <n v="0"/>
    <n v="0"/>
    <n v="0"/>
    <s v="Thursday"/>
    <s v="CHO"/>
    <n v="3.241458818987184"/>
    <n v="0.63782356742185886"/>
    <n v="1.8923578049596088"/>
    <n v="0.65426130948070416"/>
    <x v="0"/>
    <x v="0"/>
    <n v="25.570998008498002"/>
    <n v="0.96236498156071604"/>
    <n v="1"/>
    <n v="1"/>
    <n v="1"/>
    <s v="FR3YKC"/>
  </r>
  <r>
    <x v="2467"/>
    <n v="1"/>
    <d v="2011-05-15T00:00:00"/>
    <d v="2011-09-13T00:00:00"/>
    <d v="2011-09-13T00:00:00"/>
    <n v="42"/>
    <n v="28.571428569999998"/>
    <n v="2.3809523810000002"/>
    <n v="57.5"/>
    <n v="0"/>
    <n v="0"/>
    <n v="0"/>
    <n v="0"/>
    <n v="0"/>
    <n v="0"/>
    <s v="Tuesday"/>
    <s v="CHO"/>
    <n v="8.7292843792236976"/>
    <n v="6.125649127658372"/>
    <n v="457.44155487979697"/>
    <n v="0.9978186968669055"/>
    <x v="0"/>
    <x v="0"/>
    <n v="6181.3030591670749"/>
    <n v="0.99983824798130572"/>
    <n v="1"/>
    <n v="1"/>
    <n v="1"/>
    <s v="P7T9NY"/>
  </r>
  <r>
    <x v="2468"/>
    <n v="0"/>
    <d v="2012-08-28T00:00:00"/>
    <d v="2013-09-09T00:00:00"/>
    <d v="2013-11-11T00:00:00"/>
    <n v="0"/>
    <n v="0"/>
    <n v="0"/>
    <n v="31.02"/>
    <n v="6.3492063492063502E-2"/>
    <n v="1"/>
    <n v="0"/>
    <n v="0"/>
    <n v="0"/>
    <n v="0"/>
    <s v="Tuesday"/>
    <s v="BWI"/>
    <n v="0.37288023981761254"/>
    <n v="-2.2307550117477124"/>
    <n v="0.10744727554801806"/>
    <n v="9.7022474947936449E-2"/>
    <x v="1"/>
    <x v="1"/>
    <n v="1.4519104483602399"/>
    <n v="0.59215476214934015"/>
    <n v="1"/>
    <n v="0"/>
    <n v="0"/>
    <s v="4MGTAE"/>
  </r>
  <r>
    <x v="2469"/>
    <n v="1"/>
    <d v="2012-08-28T00:00:00"/>
    <d v="2013-09-29T00:00:00"/>
    <d v="2013-09-29T00:00:00"/>
    <n v="39"/>
    <n v="7.692307692"/>
    <n v="0"/>
    <n v="40"/>
    <n v="0"/>
    <n v="0"/>
    <n v="0"/>
    <n v="0"/>
    <n v="1"/>
    <n v="0"/>
    <s v="Friday"/>
    <s v="DCX"/>
    <n v="8.3740789120734274"/>
    <n v="5.7704436605081018"/>
    <n v="320.67997413182002"/>
    <n v="0.99689132031703587"/>
    <x v="0"/>
    <x v="0"/>
    <n v="4333.2751123485286"/>
    <n v="0.99976928091224504"/>
    <n v="1"/>
    <n v="1"/>
    <n v="1"/>
    <s v="F7PFGD"/>
  </r>
  <r>
    <x v="2470"/>
    <n v="0"/>
    <d v="2011-11-15T00:00:00"/>
    <d v="2011-11-17T00:00:00"/>
    <d v="2011-11-17T00:00:00"/>
    <n v="0"/>
    <n v="0"/>
    <n v="0"/>
    <n v="50.55"/>
    <n v="0"/>
    <n v="0"/>
    <n v="0"/>
    <n v="0"/>
    <n v="1"/>
    <n v="0"/>
    <s v="Friday"/>
    <s v="RIC"/>
    <n v="8.7292790683396293E-2"/>
    <n v="-2.5163424608819289"/>
    <n v="8.0754429743291348E-2"/>
    <n v="7.4720424474663247E-2"/>
    <x v="1"/>
    <x v="1"/>
    <n v="1.0912161308665251"/>
    <n v="0.5218093504349377"/>
    <n v="1"/>
    <n v="0"/>
    <n v="0"/>
    <s v="EQA33T"/>
  </r>
  <r>
    <x v="2471"/>
    <n v="1"/>
    <d v="2009-04-22T00:00:00"/>
    <d v="2009-04-22T00:00:00"/>
    <d v="2009-04-22T00:00:00"/>
    <n v="42"/>
    <n v="23.809523810000002"/>
    <n v="0"/>
    <n v="3.43"/>
    <n v="0"/>
    <n v="0"/>
    <n v="0"/>
    <n v="0"/>
    <n v="0"/>
    <n v="0"/>
    <s v="Thursday"/>
    <s v="CHO"/>
    <n v="8.8725001848680858"/>
    <n v="6.2688649333027602"/>
    <n v="527.87786111593618"/>
    <n v="0.99810920427281646"/>
    <x v="0"/>
    <x v="0"/>
    <n v="7133.0927480777909"/>
    <n v="0.99985982800682405"/>
    <n v="1"/>
    <n v="1"/>
    <n v="1"/>
    <s v="PZJMZ8"/>
  </r>
  <r>
    <x v="2472"/>
    <n v="1"/>
    <d v="2011-05-13T00:00:00"/>
    <d v="2011-05-14T00:00:00"/>
    <d v="2011-05-14T00:00:00"/>
    <n v="45"/>
    <n v="0"/>
    <n v="0"/>
    <n v="50.36"/>
    <n v="0"/>
    <n v="0"/>
    <n v="0"/>
    <n v="0"/>
    <n v="0"/>
    <n v="0"/>
    <s v="Tuesday"/>
    <s v="RIC"/>
    <n v="9.3429769317463371"/>
    <n v="6.7393416801810115"/>
    <n v="845.00426964692974"/>
    <n v="0.99881797286860341"/>
    <x v="0"/>
    <x v="0"/>
    <n v="11418.349341590376"/>
    <n v="0.99991242933637581"/>
    <n v="1"/>
    <n v="1"/>
    <n v="1"/>
    <s v="FAJAQ6"/>
  </r>
  <r>
    <x v="2473"/>
    <n v="1"/>
    <d v="2010-10-29T00:00:00"/>
    <d v="2011-12-23T00:00:00"/>
    <d v="2012-08-01T00:00:00"/>
    <n v="32"/>
    <n v="90.625"/>
    <n v="0"/>
    <n v="69"/>
    <n v="5.4054054054054099E-2"/>
    <n v="1"/>
    <n v="0"/>
    <n v="0"/>
    <n v="0"/>
    <n v="0"/>
    <s v="Wednesday"/>
    <s v="CHO"/>
    <n v="7.0148233472946355"/>
    <n v="4.4111880957293099"/>
    <n v="82.367265590059347"/>
    <n v="0.98800488425616251"/>
    <x v="0"/>
    <x v="0"/>
    <n v="1113.0100126142847"/>
    <n v="0.99910234199991321"/>
    <n v="1"/>
    <n v="1"/>
    <n v="1"/>
    <s v="GAGRVE"/>
  </r>
  <r>
    <x v="2474"/>
    <n v="0"/>
    <d v="2012-09-10T00:00:00"/>
    <d v="2012-09-10T00:00:00"/>
    <d v="2012-09-10T00:00:00"/>
    <n v="30"/>
    <n v="3.3333333330000001"/>
    <n v="0"/>
    <n v="82.45"/>
    <n v="0"/>
    <n v="0"/>
    <n v="0"/>
    <n v="0"/>
    <n v="0"/>
    <n v="0"/>
    <s v="Wednesday"/>
    <s v="CHO"/>
    <n v="6.0577130204254352"/>
    <n v="3.4540777688601101"/>
    <n v="31.629105881328677"/>
    <n v="0.96935251601324968"/>
    <x v="0"/>
    <x v="1"/>
    <n v="427.39687039222008"/>
    <n v="0.99766571590711095"/>
    <n v="1"/>
    <n v="0"/>
    <n v="0"/>
    <s v="HLWZHE"/>
  </r>
  <r>
    <x v="2475"/>
    <n v="1"/>
    <d v="2012-05-27T00:00:00"/>
    <d v="2012-06-07T00:00:00"/>
    <d v="2012-07-13T00:00:00"/>
    <n v="38"/>
    <n v="50"/>
    <n v="5.263157895"/>
    <n v="48.6"/>
    <n v="0.11111111111111099"/>
    <n v="0"/>
    <n v="0"/>
    <n v="0"/>
    <n v="1"/>
    <n v="0"/>
    <s v="Friday"/>
    <s v="RIC"/>
    <n v="8.1675906744536242"/>
    <n v="5.5639554228882986"/>
    <n v="260.85258071134609"/>
    <n v="0.99618105730604822"/>
    <x v="0"/>
    <x v="0"/>
    <n v="3524.8412347810568"/>
    <n v="0.99971637974219163"/>
    <n v="1"/>
    <n v="1"/>
    <n v="1"/>
    <s v="MSHQG3"/>
  </r>
  <r>
    <x v="2476"/>
    <n v="0"/>
    <d v="2011-11-15T00:00:00"/>
    <d v="2011-11-15T00:00:00"/>
    <d v="2011-11-15T00:00:00"/>
    <n v="0"/>
    <n v="0"/>
    <n v="0"/>
    <n v="62.37"/>
    <n v="0"/>
    <n v="0"/>
    <n v="0"/>
    <n v="0"/>
    <n v="0"/>
    <n v="0"/>
    <s v="Wednesday"/>
    <s v="CHO"/>
    <n v="-0.21812902689923552"/>
    <n v="-2.8217642784645607"/>
    <n v="5.950087394039473E-2"/>
    <n v="5.6159343898513972E-2"/>
    <x v="1"/>
    <x v="1"/>
    <n v="0.80402169454745354"/>
    <n v="0.44568294105196216"/>
    <n v="0"/>
    <n v="0"/>
    <n v="0"/>
    <s v="WBR3DD"/>
  </r>
  <r>
    <x v="2477"/>
    <n v="1"/>
    <d v="2012-08-28T00:00:00"/>
    <d v="2012-07-20T00:00:00"/>
    <d v="2012-07-20T00:00:00"/>
    <n v="36"/>
    <n v="0"/>
    <n v="0"/>
    <n v="32.49"/>
    <n v="0"/>
    <n v="0"/>
    <n v="0"/>
    <n v="0"/>
    <n v="1"/>
    <n v="0"/>
    <s v="Sunday"/>
    <s v="DCX"/>
    <n v="7.7657370659428455"/>
    <n v="5.1621018143775199"/>
    <n v="174.53090192812786"/>
    <n v="0.99430299742657591"/>
    <x v="0"/>
    <x v="0"/>
    <n v="2358.3961415377139"/>
    <n v="0.99957616273825545"/>
    <n v="1"/>
    <n v="1"/>
    <n v="1"/>
    <s v="449NYG"/>
  </r>
  <r>
    <x v="2478"/>
    <n v="0"/>
    <d v="2012-08-28T00:00:00"/>
    <d v="2012-08-07T00:00:00"/>
    <d v="2012-08-07T00:00:00"/>
    <n v="0"/>
    <n v="0"/>
    <n v="0"/>
    <n v="36.020000000000003"/>
    <n v="0"/>
    <n v="0"/>
    <n v="0"/>
    <n v="0"/>
    <n v="0"/>
    <n v="0"/>
    <s v="Thursday"/>
    <s v="DCX"/>
    <n v="-0.12597414700834478"/>
    <n v="-2.72960939857367"/>
    <n v="6.5244769391580332E-2"/>
    <n v="6.1248617469246244E-2"/>
    <x v="1"/>
    <x v="1"/>
    <n v="0.88163763945932117"/>
    <n v="0.4685480461119258"/>
    <n v="0"/>
    <n v="0"/>
    <n v="0"/>
    <s v="8GNRXN"/>
  </r>
  <r>
    <x v="2479"/>
    <n v="1"/>
    <d v="2012-08-28T00:00:00"/>
    <d v="2012-08-23T00:00:00"/>
    <d v="2012-08-23T00:00:00"/>
    <n v="36"/>
    <n v="0"/>
    <n v="0"/>
    <n v="57.34"/>
    <n v="0"/>
    <n v="0"/>
    <n v="0"/>
    <n v="0"/>
    <n v="1"/>
    <n v="0"/>
    <s v="Sunday"/>
    <s v="DCX"/>
    <n v="7.6788281943948897"/>
    <n v="5.075192942829565"/>
    <n v="160.00306044458748"/>
    <n v="0.99378893794168488"/>
    <x v="0"/>
    <x v="0"/>
    <n v="2162.0847438359888"/>
    <n v="0.99953769726181574"/>
    <n v="1"/>
    <n v="1"/>
    <n v="1"/>
    <s v="TQLTAP"/>
  </r>
  <r>
    <x v="2480"/>
    <n v="1"/>
    <d v="2012-08-28T00:00:00"/>
    <d v="2012-07-24T00:00:00"/>
    <d v="2012-10-21T00:00:00"/>
    <n v="46"/>
    <n v="4.3478260869999996"/>
    <n v="0"/>
    <n v="43.61"/>
    <n v="6.7415730337078594E-2"/>
    <n v="0"/>
    <n v="0"/>
    <n v="0"/>
    <n v="0"/>
    <n v="0"/>
    <s v="Tuesday"/>
    <s v="DCX"/>
    <n v="9.5378888710209022"/>
    <n v="6.9342536194555766"/>
    <n v="1026.8525431711992"/>
    <n v="0.99902709780051258"/>
    <x v="0"/>
    <x v="0"/>
    <n v="13875.623451143429"/>
    <n v="0.99992793635976929"/>
    <n v="1"/>
    <n v="1"/>
    <n v="1"/>
    <s v="EFG7ZY"/>
  </r>
  <r>
    <x v="2481"/>
    <n v="1"/>
    <d v="2011-01-29T00:00:00"/>
    <d v="2011-08-01T00:00:00"/>
    <d v="2011-08-01T00:00:00"/>
    <n v="16"/>
    <n v="0"/>
    <n v="0"/>
    <n v="50.22"/>
    <n v="0"/>
    <n v="0"/>
    <n v="0"/>
    <n v="0"/>
    <n v="0"/>
    <n v="0"/>
    <s v="Tuesday"/>
    <s v="CHO"/>
    <n v="3.2089335672609876"/>
    <n v="0.60529831569566239"/>
    <n v="1.8317985816541347"/>
    <n v="0.64686753977542022"/>
    <x v="0"/>
    <x v="0"/>
    <n v="24.75267508115207"/>
    <n v="0.96116908255749001"/>
    <n v="1"/>
    <n v="1"/>
    <n v="1"/>
    <s v="ABZ7LV"/>
  </r>
  <r>
    <x v="2482"/>
    <n v="0"/>
    <d v="2011-03-04T00:00:00"/>
    <d v="2011-09-21T00:00:00"/>
    <d v="2011-11-08T00:00:00"/>
    <n v="0"/>
    <n v="0"/>
    <n v="0"/>
    <n v="54.33"/>
    <n v="4.1666666666666699E-2"/>
    <n v="1"/>
    <n v="0"/>
    <n v="0"/>
    <n v="0"/>
    <n v="0"/>
    <s v="Monday"/>
    <s v="RIC"/>
    <n v="0.30438169926488612"/>
    <n v="-2.2992535523004389"/>
    <n v="0.10033370964433255"/>
    <n v="9.1184800360941412E-2"/>
    <x v="1"/>
    <x v="1"/>
    <n v="1.3557864600321743"/>
    <n v="0.57551330862715699"/>
    <n v="1"/>
    <n v="0"/>
    <n v="0"/>
    <s v="4W3L8B"/>
  </r>
  <r>
    <x v="2483"/>
    <n v="1"/>
    <d v="2012-08-28T00:00:00"/>
    <d v="2012-11-14T00:00:00"/>
    <d v="2012-11-14T00:00:00"/>
    <n v="29"/>
    <n v="96.551724140000005"/>
    <n v="0"/>
    <n v="135.63999999999999"/>
    <n v="0"/>
    <n v="0"/>
    <n v="0"/>
    <n v="0"/>
    <n v="1"/>
    <n v="0"/>
    <s v="Saturday"/>
    <s v="DCX"/>
    <n v="5.9242372160138634"/>
    <n v="3.3206019644485383"/>
    <n v="27.677006118711695"/>
    <n v="0.96512885634363688"/>
    <x v="0"/>
    <x v="0"/>
    <n v="373.99305062071477"/>
    <n v="0.99733328391460929"/>
    <n v="1"/>
    <n v="1"/>
    <n v="1"/>
    <s v="L2TN8U"/>
  </r>
  <r>
    <x v="2484"/>
    <n v="1"/>
    <d v="2012-11-14T00:00:00"/>
    <d v="2012-11-14T00:00:00"/>
    <d v="2012-11-14T00:00:00"/>
    <n v="45"/>
    <n v="0"/>
    <n v="0"/>
    <n v="61.5"/>
    <n v="0"/>
    <n v="0"/>
    <n v="0"/>
    <n v="0"/>
    <n v="1"/>
    <n v="0"/>
    <s v="Friday"/>
    <s v="CHO"/>
    <n v="9.5680998482931106"/>
    <n v="6.964464596727785"/>
    <n v="1058.3481226598003"/>
    <n v="0.99905602324806198"/>
    <x v="0"/>
    <x v="0"/>
    <n v="14301.216009944274"/>
    <n v="0.99993008076515522"/>
    <n v="1"/>
    <n v="1"/>
    <n v="1"/>
    <s v="R49HE4"/>
  </r>
  <r>
    <x v="2485"/>
    <n v="0"/>
    <d v="2012-08-28T00:00:00"/>
    <d v="2012-08-14T00:00:00"/>
    <d v="2012-10-01T00:00:00"/>
    <n v="0"/>
    <n v="0"/>
    <n v="0"/>
    <n v="36.590000000000003"/>
    <n v="4.1666666666666699E-2"/>
    <n v="0"/>
    <n v="0"/>
    <n v="0"/>
    <n v="0"/>
    <n v="0"/>
    <s v="Thursday"/>
    <s v="DCX"/>
    <n v="-0.15283244936285448"/>
    <n v="-2.7564677009281797"/>
    <n v="6.3515729129615589E-2"/>
    <n v="5.9722416312165925E-2"/>
    <x v="1"/>
    <x v="1"/>
    <n v="0.85827351403894003"/>
    <n v="0.46186608567298076"/>
    <n v="0"/>
    <n v="0"/>
    <n v="0"/>
    <s v="7LDXBH"/>
  </r>
  <r>
    <x v="2486"/>
    <n v="1"/>
    <d v="2011-10-21T00:00:00"/>
    <d v="2011-10-21T00:00:00"/>
    <d v="2011-10-21T00:00:00"/>
    <n v="45"/>
    <n v="2.2222222220000001"/>
    <n v="0"/>
    <n v="53.25"/>
    <n v="0"/>
    <n v="0"/>
    <n v="0"/>
    <n v="0"/>
    <n v="0"/>
    <n v="0"/>
    <s v="Wednesday"/>
    <s v="RIC"/>
    <n v="9.3328696223389489"/>
    <n v="6.7292343707736233"/>
    <n v="836.50656684082787"/>
    <n v="0.99880597951157313"/>
    <x v="0"/>
    <x v="0"/>
    <n v="11303.521828018607"/>
    <n v="0.99991153982315983"/>
    <n v="1"/>
    <n v="1"/>
    <n v="1"/>
    <s v="ZSZ99F"/>
  </r>
  <r>
    <x v="2487"/>
    <n v="0"/>
    <d v="2011-11-13T00:00:00"/>
    <d v="2011-11-13T00:00:00"/>
    <d v="2013-11-26T00:00:00"/>
    <n v="0"/>
    <n v="0"/>
    <n v="0"/>
    <n v="61.6"/>
    <n v="2.6881720430107499E-3"/>
    <n v="1"/>
    <n v="0"/>
    <n v="0"/>
    <n v="0"/>
    <n v="0"/>
    <s v="Thursday"/>
    <s v="CHO"/>
    <n v="0.30221668279747116"/>
    <n v="-2.3014185687678541"/>
    <n v="0.10011672048802174"/>
    <n v="9.1005543887751339E-2"/>
    <x v="1"/>
    <x v="1"/>
    <n v="1.3528543352144753"/>
    <n v="0.57498431371917258"/>
    <n v="1"/>
    <n v="0"/>
    <n v="0"/>
    <s v="U95NCS"/>
  </r>
  <r>
    <x v="2488"/>
    <n v="1"/>
    <d v="2010-02-17T00:00:00"/>
    <d v="2010-05-25T00:00:00"/>
    <d v="2013-12-26T00:00:00"/>
    <n v="51"/>
    <n v="11.764705879999999"/>
    <n v="5.8823529409999997"/>
    <n v="46.58"/>
    <n v="5.3394355453851997E-3"/>
    <n v="0"/>
    <n v="0"/>
    <n v="0"/>
    <n v="1"/>
    <n v="0"/>
    <s v="Friday"/>
    <s v="CHO"/>
    <n v="10.999671231853458"/>
    <n v="8.3960359802881328"/>
    <n v="4429.4733807164503"/>
    <n v="0.99977429048454447"/>
    <x v="0"/>
    <x v="0"/>
    <n v="59854.46024009867"/>
    <n v="0.9999832930864454"/>
    <n v="1"/>
    <n v="1"/>
    <n v="1"/>
    <s v="HWAR26"/>
  </r>
  <r>
    <x v="2489"/>
    <n v="1"/>
    <d v="2011-06-28T00:00:00"/>
    <d v="2011-10-11T00:00:00"/>
    <d v="2011-11-02T00:00:00"/>
    <n v="46"/>
    <n v="6.5217391300000003"/>
    <n v="0"/>
    <n v="59.77"/>
    <n v="0.18181818181818199"/>
    <n v="0"/>
    <n v="0"/>
    <n v="0"/>
    <n v="0"/>
    <n v="0"/>
    <s v="Wednesday"/>
    <s v="RIC"/>
    <n v="9.4131015639856681"/>
    <n v="6.8094663124203425"/>
    <n v="906.38695038715298"/>
    <n v="0.99889793433818574"/>
    <x v="0"/>
    <x v="0"/>
    <n v="12247.799460828275"/>
    <n v="0.99991835934589357"/>
    <n v="1"/>
    <n v="1"/>
    <n v="1"/>
    <s v="63N6NX"/>
  </r>
  <r>
    <x v="2490"/>
    <n v="1"/>
    <d v="2012-09-23T00:00:00"/>
    <d v="2012-09-23T00:00:00"/>
    <d v="2012-12-14T00:00:00"/>
    <n v="38"/>
    <n v="0"/>
    <n v="0"/>
    <n v="75.150000000000006"/>
    <n v="0.18292682926829301"/>
    <n v="0"/>
    <n v="0"/>
    <n v="0"/>
    <n v="1"/>
    <n v="0"/>
    <s v="Sunday"/>
    <s v="DCX"/>
    <n v="7.9304492086839229"/>
    <n v="5.3268139571185973"/>
    <n v="205.78130056888452"/>
    <n v="0.99516397277099589"/>
    <x v="0"/>
    <x v="0"/>
    <n v="2780.6756276439969"/>
    <n v="0.99964050445348041"/>
    <n v="1"/>
    <n v="1"/>
    <n v="1"/>
    <s v="HPFFTQ"/>
  </r>
  <r>
    <x v="2491"/>
    <n v="1"/>
    <d v="2012-03-06T00:00:00"/>
    <d v="2012-03-07T00:00:00"/>
    <d v="2013-11-06T00:00:00"/>
    <n v="53"/>
    <n v="7.5471698109999998"/>
    <n v="3.773584906"/>
    <n v="62.48"/>
    <n v="1.3136288998358E-2"/>
    <n v="0"/>
    <n v="0"/>
    <n v="0"/>
    <n v="0"/>
    <n v="0"/>
    <s v="Tuesday"/>
    <s v="RIC"/>
    <n v="11.057758877864311"/>
    <n v="8.4541236262989852"/>
    <n v="4694.3907912407867"/>
    <n v="0.99978702518183038"/>
    <x v="0"/>
    <x v="0"/>
    <n v="63434.228590027"/>
    <n v="0.9999842358887604"/>
    <n v="1"/>
    <n v="1"/>
    <n v="1"/>
    <s v="ELS5K4"/>
  </r>
  <r>
    <x v="2492"/>
    <n v="1"/>
    <d v="2012-01-11T00:00:00"/>
    <d v="2012-01-11T00:00:00"/>
    <d v="2012-01-11T00:00:00"/>
    <n v="44"/>
    <n v="4.5454545450000001"/>
    <n v="0"/>
    <n v="36.130000000000003"/>
    <n v="0"/>
    <n v="0"/>
    <n v="0"/>
    <n v="0"/>
    <n v="0"/>
    <n v="0"/>
    <s v="Thursday"/>
    <s v="CHO"/>
    <n v="9.1812084438149117"/>
    <n v="6.5775731922495861"/>
    <n v="718.79283887579493"/>
    <n v="0.99861071137973278"/>
    <x v="0"/>
    <x v="0"/>
    <n v="9712.8831573201878"/>
    <n v="0.99989705455750244"/>
    <n v="1"/>
    <n v="1"/>
    <n v="1"/>
    <s v="YUE69E"/>
  </r>
  <r>
    <x v="2493"/>
    <n v="1"/>
    <d v="2011-11-06T00:00:00"/>
    <d v="2011-11-06T00:00:00"/>
    <d v="2011-11-06T00:00:00"/>
    <n v="16"/>
    <n v="0"/>
    <n v="0"/>
    <n v="57.48"/>
    <n v="0"/>
    <n v="0"/>
    <n v="0"/>
    <n v="0"/>
    <n v="0"/>
    <n v="0"/>
    <s v="Monday"/>
    <s v="CHO"/>
    <n v="3.1835428868811824"/>
    <n v="0.57990763531585721"/>
    <n v="1.7858734714928723"/>
    <n v="0.64104615294529954"/>
    <x v="0"/>
    <x v="0"/>
    <n v="24.132099576141403"/>
    <n v="0.96021024837298796"/>
    <n v="1"/>
    <n v="1"/>
    <n v="1"/>
    <s v="PD5SUH"/>
  </r>
  <r>
    <x v="2494"/>
    <n v="0"/>
    <d v="2011-07-12T00:00:00"/>
    <d v="2011-07-21T00:00:00"/>
    <d v="2012-03-14T00:00:00"/>
    <n v="0"/>
    <n v="0"/>
    <n v="0"/>
    <n v="92.62"/>
    <n v="2.9535864978902999E-2"/>
    <n v="0"/>
    <n v="0"/>
    <n v="0"/>
    <n v="0"/>
    <n v="0"/>
    <s v="Tuesday"/>
    <s v="CHO"/>
    <n v="-0.34154922309333802"/>
    <n v="-2.9451844746586633"/>
    <n v="5.2592356964236912E-2"/>
    <n v="4.9964600841219869E-2"/>
    <x v="1"/>
    <x v="1"/>
    <n v="0.71066848545770811"/>
    <n v="0.4154332014058007"/>
    <n v="0"/>
    <n v="0"/>
    <n v="0"/>
    <s v="3SUWZG"/>
  </r>
  <r>
    <x v="2495"/>
    <n v="0"/>
    <d v="2010-10-06T00:00:00"/>
    <d v="2010-10-12T00:00:00"/>
    <d v="2011-11-01T00:00:00"/>
    <n v="0"/>
    <n v="0"/>
    <n v="0"/>
    <n v="62.56"/>
    <n v="1.03896103896104E-2"/>
    <n v="0"/>
    <n v="0"/>
    <n v="0"/>
    <n v="0"/>
    <n v="0"/>
    <s v="Wednesday"/>
    <s v="CHO"/>
    <n v="-0.22499358009890599"/>
    <n v="-2.828628831664231"/>
    <n v="5.9093825726276653E-2"/>
    <n v="5.5796591662455292E-2"/>
    <x v="1"/>
    <x v="1"/>
    <n v="0.79852134517097895"/>
    <n v="0.44398769428842472"/>
    <n v="0"/>
    <n v="0"/>
    <n v="0"/>
    <s v="KGAA7G"/>
  </r>
  <r>
    <x v="2496"/>
    <n v="1"/>
    <d v="2012-08-12T00:00:00"/>
    <d v="2012-10-29T00:00:00"/>
    <d v="2012-12-12T00:00:00"/>
    <n v="42"/>
    <n v="19.047619050000002"/>
    <n v="2.3809523810000002"/>
    <n v="67.53"/>
    <n v="4.5454545454545497E-2"/>
    <n v="1"/>
    <n v="0"/>
    <n v="0"/>
    <n v="0"/>
    <n v="0"/>
    <s v="Wednesday"/>
    <s v="RIC"/>
    <n v="9.1863377534422757"/>
    <n v="6.5827025018769501"/>
    <n v="722.48922174618292"/>
    <n v="0.99861780940207179"/>
    <x v="0"/>
    <x v="0"/>
    <n v="9762.8315332402235"/>
    <n v="0.99989758119068362"/>
    <n v="1"/>
    <n v="1"/>
    <n v="1"/>
    <s v="56UCV5"/>
  </r>
  <r>
    <x v="2497"/>
    <n v="0"/>
    <d v="2011-08-17T00:00:00"/>
    <d v="2011-08-30T00:00:00"/>
    <d v="2011-08-30T00:00:00"/>
    <n v="0"/>
    <n v="0"/>
    <n v="0"/>
    <n v="50.49"/>
    <n v="0"/>
    <n v="0"/>
    <n v="0"/>
    <n v="0"/>
    <n v="0"/>
    <n v="0"/>
    <s v="Thursday"/>
    <s v="CHO"/>
    <n v="-0.17658064082319067"/>
    <n v="-2.7802158923885156"/>
    <n v="6.2025115181509258E-2"/>
    <n v="5.8402682097502594E-2"/>
    <x v="1"/>
    <x v="1"/>
    <n v="0.83813118884094184"/>
    <n v="0.45596918975594808"/>
    <n v="0"/>
    <n v="0"/>
    <n v="0"/>
    <s v="6UV8RP"/>
  </r>
  <r>
    <x v="2498"/>
    <n v="0"/>
    <d v="2011-05-13T00:00:00"/>
    <d v="2011-10-02T00:00:00"/>
    <d v="2011-10-02T00:00:00"/>
    <n v="6"/>
    <n v="16.666666670000001"/>
    <n v="0"/>
    <n v="52.97"/>
    <n v="0"/>
    <n v="0"/>
    <n v="0"/>
    <n v="0"/>
    <n v="0"/>
    <n v="0"/>
    <s v="Monday"/>
    <s v="RIC"/>
    <n v="1.0839596811849088"/>
    <n v="-1.5196755703804163"/>
    <n v="0.21878285507795564"/>
    <n v="0.17950929828592141"/>
    <x v="1"/>
    <x v="1"/>
    <n v="2.9563626587051921"/>
    <n v="0.74724258459984749"/>
    <n v="1"/>
    <n v="0"/>
    <n v="0"/>
    <s v="VDRZM3"/>
  </r>
  <r>
    <x v="2499"/>
    <n v="0"/>
    <d v="2011-05-13T00:00:00"/>
    <d v="2011-07-18T00:00:00"/>
    <d v="2011-07-18T00:00:00"/>
    <n v="12"/>
    <n v="16.666666670000001"/>
    <n v="0"/>
    <n v="50.27"/>
    <n v="0"/>
    <n v="0"/>
    <n v="0"/>
    <n v="0"/>
    <n v="1"/>
    <n v="0"/>
    <s v="Friday"/>
    <s v="RIC"/>
    <n v="2.6266994905109144"/>
    <n v="2.3064238945589288E-2"/>
    <n v="1.0233322752221474"/>
    <n v="0.50576580414098959"/>
    <x v="0"/>
    <x v="1"/>
    <n v="13.828054875856731"/>
    <n v="0.93256027116353502"/>
    <n v="1"/>
    <n v="0"/>
    <n v="0"/>
    <s v="6UL5X2"/>
  </r>
  <r>
    <x v="2500"/>
    <n v="1"/>
    <d v="2011-05-19T00:00:00"/>
    <d v="2011-06-29T00:00:00"/>
    <d v="2011-06-29T00:00:00"/>
    <n v="46"/>
    <n v="2.1739130430000002"/>
    <n v="0"/>
    <n v="50.29"/>
    <n v="0"/>
    <n v="0"/>
    <n v="0"/>
    <n v="0"/>
    <n v="0"/>
    <n v="0"/>
    <s v="Wednesday"/>
    <s v="RIC"/>
    <n v="9.5547573658804108"/>
    <n v="6.9511221143150852"/>
    <n v="1044.3209184048385"/>
    <n v="0.99904335598533123"/>
    <x v="0"/>
    <x v="0"/>
    <n v="14111.669608556364"/>
    <n v="0.99992914168419322"/>
    <n v="1"/>
    <n v="1"/>
    <n v="1"/>
    <s v="YR2KL6"/>
  </r>
  <r>
    <x v="2501"/>
    <n v="0"/>
    <d v="2011-09-05T00:00:00"/>
    <d v="2011-09-06T00:00:00"/>
    <d v="2012-11-20T00:00:00"/>
    <n v="0"/>
    <n v="0"/>
    <n v="0"/>
    <n v="78.790000000000006"/>
    <n v="2.2675736961451198E-2"/>
    <n v="0"/>
    <n v="0"/>
    <n v="0"/>
    <n v="0"/>
    <n v="0"/>
    <s v="Tuesday"/>
    <s v="RIC"/>
    <n v="-0.28908720594585297"/>
    <n v="-2.8927224575111783"/>
    <n v="5.542511450642703E-2"/>
    <n v="5.251449273342975E-2"/>
    <x v="1"/>
    <x v="1"/>
    <n v="0.74894688993283187"/>
    <n v="0.42822734883710223"/>
    <n v="0"/>
    <n v="0"/>
    <n v="0"/>
    <s v="BDK6ES"/>
  </r>
  <r>
    <x v="2502"/>
    <n v="1"/>
    <d v="2011-05-13T00:00:00"/>
    <d v="2011-11-02T00:00:00"/>
    <d v="2011-11-02T00:00:00"/>
    <n v="16"/>
    <n v="0"/>
    <n v="0"/>
    <n v="75.790000000000006"/>
    <n v="0"/>
    <n v="0"/>
    <n v="0"/>
    <n v="0"/>
    <n v="0"/>
    <n v="0"/>
    <s v="Monday"/>
    <s v="RIC"/>
    <n v="3.1195066117084229"/>
    <n v="0.51587136014309776"/>
    <n v="1.6750974792370319"/>
    <n v="0.6261818465451916"/>
    <x v="0"/>
    <x v="0"/>
    <n v="22.635208940586384"/>
    <n v="0.95769024075421649"/>
    <n v="1"/>
    <n v="1"/>
    <n v="1"/>
    <s v="RUZUCF"/>
  </r>
  <r>
    <x v="2503"/>
    <n v="1"/>
    <d v="2011-02-16T00:00:00"/>
    <d v="2013-10-18T00:00:00"/>
    <d v="2013-11-11T00:00:00"/>
    <n v="41"/>
    <n v="19.512195120000001"/>
    <n v="9.7560975610000007"/>
    <n v="148.06"/>
    <n v="0.16666666666666699"/>
    <n v="1"/>
    <n v="1"/>
    <n v="0"/>
    <n v="0"/>
    <n v="0"/>
    <s v="Tuesday"/>
    <s v="RIC"/>
    <n v="9.5237143889558169"/>
    <n v="6.9200791373904913"/>
    <n v="1012.4001100676504"/>
    <n v="0.99901322292146466"/>
    <x v="0"/>
    <x v="0"/>
    <n v="13680.331029625562"/>
    <n v="0.99992690769649284"/>
    <n v="1"/>
    <n v="1"/>
    <n v="1"/>
    <s v="L8UQP3"/>
  </r>
  <r>
    <x v="2504"/>
    <n v="0"/>
    <d v="2011-11-18T00:00:00"/>
    <d v="2011-11-23T00:00:00"/>
    <d v="2011-11-23T00:00:00"/>
    <n v="0"/>
    <n v="0"/>
    <n v="0"/>
    <n v="61.5"/>
    <n v="0"/>
    <n v="0"/>
    <n v="0"/>
    <n v="0"/>
    <n v="0"/>
    <n v="0"/>
    <s v="Wednesday"/>
    <s v="CHO"/>
    <n v="-0.21508634206033325"/>
    <n v="-2.8187215936256584"/>
    <n v="5.9682192054487125E-2"/>
    <n v="5.6320840816223093E-2"/>
    <x v="1"/>
    <x v="1"/>
    <n v="0.80647180473391489"/>
    <n v="0.44643475897079088"/>
    <n v="0"/>
    <n v="0"/>
    <n v="0"/>
    <s v="GYFBHS"/>
  </r>
  <r>
    <x v="2505"/>
    <n v="0"/>
    <d v="2011-05-13T00:00:00"/>
    <d v="2011-05-13T00:00:00"/>
    <d v="2011-05-13T00:00:00"/>
    <n v="0"/>
    <n v="0"/>
    <n v="0"/>
    <n v="49.62"/>
    <n v="0"/>
    <n v="0"/>
    <n v="0"/>
    <n v="0"/>
    <n v="0"/>
    <n v="0"/>
    <s v="Thursday"/>
    <s v="CHO"/>
    <n v="-0.17353795598428837"/>
    <n v="-2.7771732075496134"/>
    <n v="6.2214125462641275E-2"/>
    <n v="5.8570229835292635E-2"/>
    <x v="1"/>
    <x v="1"/>
    <n v="0.84068524152048552"/>
    <n v="0.45672406262465776"/>
    <n v="0"/>
    <n v="0"/>
    <n v="0"/>
    <s v="7BWFB4"/>
  </r>
  <r>
    <x v="2506"/>
    <n v="1"/>
    <d v="2009-11-29T00:00:00"/>
    <d v="2010-03-21T00:00:00"/>
    <d v="2010-03-21T00:00:00"/>
    <n v="41"/>
    <n v="2.4390243900000002"/>
    <n v="0"/>
    <n v="55.37"/>
    <n v="0"/>
    <n v="0"/>
    <n v="0"/>
    <n v="0"/>
    <n v="0"/>
    <n v="0"/>
    <s v="Monday"/>
    <s v="CHO"/>
    <n v="8.4793127822353203"/>
    <n v="5.8756775306699947"/>
    <n v="356.26596003228639"/>
    <n v="0.99720096479410014"/>
    <x v="0"/>
    <x v="0"/>
    <n v="4814.1403970247984"/>
    <n v="0.99979232173570309"/>
    <n v="1"/>
    <n v="1"/>
    <n v="1"/>
    <s v="9WRSD5"/>
  </r>
  <r>
    <x v="2507"/>
    <n v="1"/>
    <d v="2011-10-16T00:00:00"/>
    <d v="2011-10-17T00:00:00"/>
    <d v="2011-10-17T00:00:00"/>
    <n v="45"/>
    <n v="11.11111111"/>
    <n v="0"/>
    <n v="51.84"/>
    <n v="0"/>
    <n v="0"/>
    <n v="0"/>
    <n v="0"/>
    <n v="0"/>
    <n v="0"/>
    <s v="Wednesday"/>
    <s v="RIC"/>
    <n v="9.337800870181308"/>
    <n v="6.7341656186159824"/>
    <n v="840.64177553342927"/>
    <n v="0.99881184605010109"/>
    <x v="0"/>
    <x v="0"/>
    <n v="11359.399956861949"/>
    <n v="0.99991197493012596"/>
    <n v="1"/>
    <n v="1"/>
    <n v="1"/>
    <s v="SW7RSL"/>
  </r>
  <r>
    <x v="2508"/>
    <n v="0"/>
    <d v="2009-07-10T00:00:00"/>
    <d v="2009-07-10T00:00:00"/>
    <d v="2009-07-10T00:00:00"/>
    <n v="0"/>
    <n v="0"/>
    <n v="0"/>
    <n v="30.23"/>
    <n v="0"/>
    <n v="0"/>
    <n v="0"/>
    <n v="0"/>
    <n v="1"/>
    <n v="0"/>
    <s v="Friday"/>
    <s v="CHO"/>
    <n v="0.15835871703568849"/>
    <n v="-2.4452765345296368"/>
    <n v="8.6702155446535367E-2"/>
    <n v="7.9784653975319197E-2"/>
    <x v="1"/>
    <x v="1"/>
    <n v="1.1715863873339545"/>
    <n v="0.53950715208355349"/>
    <n v="1"/>
    <n v="0"/>
    <n v="0"/>
    <s v="LLPZJB"/>
  </r>
  <r>
    <x v="2509"/>
    <n v="1"/>
    <d v="2012-09-17T00:00:00"/>
    <d v="2012-09-17T00:00:00"/>
    <d v="2012-09-17T00:00:00"/>
    <n v="45"/>
    <n v="2.2222222220000001"/>
    <n v="0"/>
    <n v="49.95"/>
    <n v="0"/>
    <n v="0"/>
    <n v="0"/>
    <n v="0"/>
    <n v="0"/>
    <n v="0"/>
    <s v="Thursday"/>
    <s v="DCX"/>
    <n v="9.3444108406934046"/>
    <n v="6.7407755891280789"/>
    <n v="846.21679794932118"/>
    <n v="0.99881966457414384"/>
    <x v="0"/>
    <x v="0"/>
    <n v="11434.733959089475"/>
    <n v="0.99991255480377761"/>
    <n v="1"/>
    <n v="1"/>
    <n v="1"/>
    <s v="6YXNXB"/>
  </r>
  <r>
    <x v="2510"/>
    <n v="0"/>
    <d v="2009-07-25T00:00:00"/>
    <d v="2009-08-24T00:00:00"/>
    <d v="2009-12-20T00:00:00"/>
    <n v="0"/>
    <n v="0"/>
    <n v="0"/>
    <n v="52.39"/>
    <n v="2.5423728813559299E-2"/>
    <n v="0"/>
    <n v="0"/>
    <n v="0"/>
    <n v="0"/>
    <n v="0"/>
    <s v="Tuesday"/>
    <s v="CHO"/>
    <n v="-0.19839733880273311"/>
    <n v="-2.8020325903680581"/>
    <n v="6.0686586208643555E-2"/>
    <n v="5.7214437325509959E-2"/>
    <x v="1"/>
    <x v="1"/>
    <n v="0.82004395311323741"/>
    <n v="0.45056271949395987"/>
    <n v="0"/>
    <n v="0"/>
    <n v="0"/>
    <s v="LFLS2N"/>
  </r>
  <r>
    <x v="2511"/>
    <n v="0"/>
    <d v="2010-09-12T00:00:00"/>
    <d v="2011-03-03T00:00:00"/>
    <d v="2011-03-23T00:00:00"/>
    <n v="0"/>
    <n v="0"/>
    <n v="0"/>
    <n v="40.51"/>
    <n v="0.35"/>
    <n v="0"/>
    <n v="0"/>
    <n v="0"/>
    <n v="0"/>
    <n v="0"/>
    <s v="Thursday"/>
    <s v="CHO"/>
    <n v="-0.35054167979542983"/>
    <n v="-2.9541769313607551"/>
    <n v="5.2121542533235928E-2"/>
    <n v="4.9539468993041208E-2"/>
    <x v="1"/>
    <x v="1"/>
    <n v="0.70430647778350119"/>
    <n v="0.41325107130935262"/>
    <n v="0"/>
    <n v="0"/>
    <n v="0"/>
    <s v="3C5DMH"/>
  </r>
  <r>
    <x v="2512"/>
    <n v="1"/>
    <d v="2010-09-20T00:00:00"/>
    <d v="2010-12-26T00:00:00"/>
    <d v="2011-08-24T00:00:00"/>
    <n v="44"/>
    <n v="11.363636359999999"/>
    <n v="2.2727272730000001"/>
    <n v="20.73"/>
    <n v="2.0746887966804999E-2"/>
    <n v="1"/>
    <n v="0"/>
    <n v="0"/>
    <n v="0"/>
    <n v="0"/>
    <s v="Monday"/>
    <s v="CHO"/>
    <n v="9.7857431931931256"/>
    <n v="7.1821079416278"/>
    <n v="1315.6787111673641"/>
    <n v="0.99924051327668739"/>
    <x v="0"/>
    <x v="0"/>
    <n v="17778.465369979007"/>
    <n v="0.99994375533914037"/>
    <n v="1"/>
    <n v="1"/>
    <n v="1"/>
    <s v="BCWBNW"/>
  </r>
  <r>
    <x v="2513"/>
    <n v="0"/>
    <d v="2011-09-18T00:00:00"/>
    <d v="2011-09-18T00:00:00"/>
    <d v="2011-09-18T00:00:00"/>
    <n v="0"/>
    <n v="0"/>
    <n v="0"/>
    <n v="39.32"/>
    <n v="0"/>
    <n v="1"/>
    <n v="0"/>
    <n v="0"/>
    <n v="0"/>
    <n v="0"/>
    <s v="Wednesday"/>
    <s v="RIC"/>
    <n v="0.381741575267383"/>
    <n v="-2.2218936762979422"/>
    <n v="0.10840363294364186"/>
    <n v="9.7801585741602998E-2"/>
    <x v="1"/>
    <x v="1"/>
    <n v="1.4648334870132982"/>
    <n v="0.59429308094490163"/>
    <n v="1"/>
    <n v="0"/>
    <n v="0"/>
    <s v="Q25796"/>
  </r>
  <r>
    <x v="2514"/>
    <n v="1"/>
    <d v="2012-08-28T00:00:00"/>
    <d v="2012-08-02T00:00:00"/>
    <d v="2012-08-02T00:00:00"/>
    <n v="36"/>
    <n v="0"/>
    <n v="0"/>
    <n v="51.29"/>
    <n v="0"/>
    <n v="0"/>
    <n v="0"/>
    <n v="0"/>
    <n v="1"/>
    <n v="0"/>
    <s v="Sunday"/>
    <s v="CHO"/>
    <n v="7.6999870947113944"/>
    <n v="5.0963518431460688"/>
    <n v="163.42461981624822"/>
    <n v="0.99391818572475621"/>
    <x v="0"/>
    <x v="0"/>
    <n v="2208.3194927029272"/>
    <n v="0.99954737193814525"/>
    <n v="1"/>
    <n v="1"/>
    <n v="1"/>
    <s v="PRGKBZ"/>
  </r>
  <r>
    <x v="2515"/>
    <n v="0"/>
    <d v="2010-02-05T00:00:00"/>
    <d v="2010-02-05T00:00:00"/>
    <d v="2010-02-05T00:00:00"/>
    <n v="0"/>
    <n v="0"/>
    <n v="0"/>
    <n v="6.7"/>
    <n v="0"/>
    <n v="0"/>
    <n v="0"/>
    <n v="0"/>
    <n v="1"/>
    <n v="0"/>
    <s v="Friday"/>
    <s v="CHO"/>
    <n v="0.24065110124186151"/>
    <n v="-2.3629841503234639"/>
    <n v="9.4138879052103386E-2"/>
    <n v="8.603924131976709E-2"/>
    <x v="1"/>
    <x v="1"/>
    <n v="1.2720771317425095"/>
    <n v="0.55987409668919264"/>
    <n v="1"/>
    <n v="0"/>
    <n v="0"/>
    <s v="VCBNR3"/>
  </r>
  <r>
    <x v="2516"/>
    <n v="1"/>
    <d v="2013-06-26T00:00:00"/>
    <d v="2013-07-12T00:00:00"/>
    <d v="2013-07-12T00:00:00"/>
    <n v="43"/>
    <n v="13.953488370000001"/>
    <n v="0"/>
    <n v="79.41"/>
    <n v="0"/>
    <n v="1"/>
    <n v="0"/>
    <n v="0"/>
    <n v="0"/>
    <n v="0"/>
    <s v="Monday"/>
    <s v="CHO"/>
    <n v="9.337564936645542"/>
    <n v="6.7339296850802164"/>
    <n v="840.44346334218324"/>
    <n v="0.99881156602485444"/>
    <x v="0"/>
    <x v="0"/>
    <n v="11356.7202095995"/>
    <n v="0.99991195416143863"/>
    <n v="1"/>
    <n v="1"/>
    <n v="1"/>
    <s v="CDXCGM"/>
  </r>
  <r>
    <x v="2517"/>
    <n v="1"/>
    <d v="2012-05-16T00:00:00"/>
    <d v="2012-05-30T00:00:00"/>
    <d v="2012-08-05T00:00:00"/>
    <n v="48"/>
    <n v="0"/>
    <n v="0"/>
    <n v="101.19"/>
    <n v="5.9701492537313397E-2"/>
    <n v="0"/>
    <n v="0"/>
    <n v="0"/>
    <n v="0"/>
    <n v="0"/>
    <s v="Wednesday"/>
    <s v="CHO"/>
    <n v="9.7641868533257519"/>
    <n v="7.1605516017604263"/>
    <n v="1287.6209910586426"/>
    <n v="0.99922397663320817"/>
    <x v="0"/>
    <x v="0"/>
    <n v="17399.32781832639"/>
    <n v="0.99994252981837806"/>
    <n v="1"/>
    <n v="1"/>
    <n v="1"/>
    <s v="NEVFHE"/>
  </r>
  <r>
    <x v="2518"/>
    <n v="0"/>
    <d v="2012-06-06T00:00:00"/>
    <d v="2012-06-06T00:00:00"/>
    <d v="2012-06-19T00:00:00"/>
    <n v="0"/>
    <n v="0"/>
    <n v="0"/>
    <n v="103.13"/>
    <n v="0.230769230769231"/>
    <n v="0"/>
    <n v="0"/>
    <n v="0"/>
    <n v="0"/>
    <n v="0"/>
    <s v="Wednesday"/>
    <s v="CHO"/>
    <n v="-0.4983934049837162"/>
    <n v="-3.1020286565490416"/>
    <n v="4.4957905670251402E-2"/>
    <n v="4.3023652365608678E-2"/>
    <x v="1"/>
    <x v="1"/>
    <n v="0.60750589203968108"/>
    <n v="0.37791829880564126"/>
    <n v="0"/>
    <n v="0"/>
    <n v="0"/>
    <s v="YV6FKS"/>
  </r>
  <r>
    <x v="2519"/>
    <n v="1"/>
    <d v="2013-06-22T00:00:00"/>
    <d v="2013-07-09T00:00:00"/>
    <d v="2013-08-25T00:00:00"/>
    <n v="45"/>
    <n v="0"/>
    <n v="0"/>
    <n v="50.64"/>
    <n v="6.3829787234042507E-2"/>
    <n v="1"/>
    <n v="0"/>
    <n v="0"/>
    <n v="0"/>
    <n v="0"/>
    <s v="Monday"/>
    <s v="DCX"/>
    <n v="9.8231638306504774"/>
    <n v="7.2195285790851518"/>
    <n v="1365.8450210039384"/>
    <n v="0.99926838816059371"/>
    <x v="0"/>
    <x v="0"/>
    <n v="18456.351235729497"/>
    <n v="0.99994582104510943"/>
    <n v="1"/>
    <n v="1"/>
    <n v="1"/>
    <s v="S2BHFN"/>
  </r>
  <r>
    <x v="2520"/>
    <n v="1"/>
    <d v="2011-09-13T00:00:00"/>
    <d v="2011-09-14T00:00:00"/>
    <d v="2011-09-14T00:00:00"/>
    <n v="16"/>
    <n v="0"/>
    <n v="0"/>
    <n v="51.18"/>
    <n v="0"/>
    <n v="0"/>
    <n v="0"/>
    <n v="0"/>
    <n v="0"/>
    <n v="0"/>
    <s v="Wednesday"/>
    <s v="CHO"/>
    <n v="3.2055761219215091"/>
    <n v="0.60194087035618393"/>
    <n v="1.8256587309175072"/>
    <n v="0.64610022114195853"/>
    <x v="0"/>
    <x v="0"/>
    <n v="24.669708683070642"/>
    <n v="0.9610435781587382"/>
    <n v="1"/>
    <n v="1"/>
    <n v="1"/>
    <s v="UCSLMV"/>
  </r>
  <r>
    <x v="2521"/>
    <n v="1"/>
    <d v="2011-09-27T00:00:00"/>
    <d v="2011-09-27T00:00:00"/>
    <d v="2011-09-27T00:00:00"/>
    <n v="37"/>
    <n v="32.432432429999999"/>
    <n v="0"/>
    <n v="50.51"/>
    <n v="0"/>
    <n v="0"/>
    <n v="0"/>
    <n v="0"/>
    <n v="1"/>
    <n v="0"/>
    <s v="Friday"/>
    <s v="RIC"/>
    <n v="7.9142506394611232"/>
    <n v="5.3106153878957976"/>
    <n v="202.47479059251492"/>
    <n v="0.99508538626781229"/>
    <x v="0"/>
    <x v="0"/>
    <n v="2735.9955149299903"/>
    <n v="0.99963463586456569"/>
    <n v="1"/>
    <n v="1"/>
    <n v="1"/>
    <s v="Q8ZT4Y"/>
  </r>
  <r>
    <x v="2522"/>
    <n v="0"/>
    <d v="2012-01-14T00:00:00"/>
    <d v="2012-01-14T00:00:00"/>
    <d v="2012-01-14T00:00:00"/>
    <n v="4"/>
    <n v="25"/>
    <n v="0"/>
    <n v="118.3"/>
    <n v="0"/>
    <n v="0"/>
    <n v="0"/>
    <n v="0"/>
    <n v="0"/>
    <n v="0"/>
    <s v="Monday"/>
    <s v="CHO"/>
    <n v="0.43240729033280884"/>
    <n v="-2.1712279612325163"/>
    <n v="0.11403749727199816"/>
    <n v="0.10236414622600024"/>
    <x v="1"/>
    <x v="1"/>
    <n v="1.5409626065397299"/>
    <n v="0.60644836038661942"/>
    <n v="1"/>
    <n v="0"/>
    <n v="0"/>
    <s v="7DGYYV"/>
  </r>
  <r>
    <x v="2523"/>
    <n v="0"/>
    <d v="2011-09-19T00:00:00"/>
    <d v="2011-09-19T00:00:00"/>
    <d v="2012-01-09T00:00:00"/>
    <n v="5"/>
    <n v="40"/>
    <n v="0"/>
    <n v="58.61"/>
    <n v="2.6785714285714302E-2"/>
    <n v="0"/>
    <n v="0"/>
    <n v="0"/>
    <n v="0"/>
    <n v="0"/>
    <s v="Monday"/>
    <s v="CHO"/>
    <n v="0.83671454278565971"/>
    <n v="-1.7669207087796654"/>
    <n v="0.17085830208359831"/>
    <n v="0.14592568697642389"/>
    <x v="1"/>
    <x v="1"/>
    <n v="2.3087691402040624"/>
    <n v="0.69777280987989188"/>
    <n v="1"/>
    <n v="0"/>
    <n v="0"/>
    <s v="XPHYPZ"/>
  </r>
  <r>
    <x v="2524"/>
    <n v="0"/>
    <d v="2009-10-21T00:00:00"/>
    <d v="2009-11-19T00:00:00"/>
    <d v="2009-11-19T00:00:00"/>
    <n v="1"/>
    <n v="100"/>
    <n v="0"/>
    <n v="43.66"/>
    <n v="0"/>
    <n v="0"/>
    <n v="0"/>
    <n v="0"/>
    <n v="1"/>
    <n v="0"/>
    <s v="Friday"/>
    <s v="CHO"/>
    <n v="0.32292507608334731"/>
    <n v="-2.2807101754819779"/>
    <n v="0.10221159276710935"/>
    <n v="9.273318611221143E-2"/>
    <x v="1"/>
    <x v="1"/>
    <n v="1.3811618649724375"/>
    <n v="0.58003694973017927"/>
    <n v="1"/>
    <n v="0"/>
    <n v="0"/>
    <s v="PQEMT4"/>
  </r>
  <r>
    <x v="2525"/>
    <n v="1"/>
    <d v="2010-03-31T00:00:00"/>
    <d v="2011-04-27T00:00:00"/>
    <d v="2011-07-11T00:00:00"/>
    <n v="45"/>
    <n v="13.33333333"/>
    <n v="2.2222222220000001"/>
    <n v="197.72"/>
    <n v="6.6666666666666693E-2"/>
    <n v="0"/>
    <n v="0"/>
    <n v="0"/>
    <n v="0"/>
    <n v="0"/>
    <s v="Wednesday"/>
    <s v="CHO"/>
    <n v="8.8306516492988987"/>
    <n v="6.2270163977335731"/>
    <n v="506.24280082830592"/>
    <n v="0.99802855753030495"/>
    <x v="0"/>
    <x v="0"/>
    <n v="6840.7431289524939"/>
    <n v="0.9998538384179072"/>
    <n v="1"/>
    <n v="1"/>
    <n v="1"/>
    <s v="8MFTTY"/>
  </r>
  <r>
    <x v="2526"/>
    <n v="1"/>
    <d v="2012-08-28T00:00:00"/>
    <d v="2012-07-26T00:00:00"/>
    <d v="2012-10-09T00:00:00"/>
    <n v="37"/>
    <n v="18.918918919999999"/>
    <n v="0"/>
    <n v="144.35"/>
    <n v="5.3333333333333302E-2"/>
    <n v="0"/>
    <n v="0"/>
    <n v="0"/>
    <n v="1"/>
    <n v="0"/>
    <s v="Sunday"/>
    <s v="DCX"/>
    <n v="7.5542333889713431"/>
    <n v="4.9505981374060184"/>
    <n v="141.25943120719487"/>
    <n v="0.9929705890743824"/>
    <x v="0"/>
    <x v="0"/>
    <n v="1908.8063708743691"/>
    <n v="0.99947638670849015"/>
    <n v="1"/>
    <n v="1"/>
    <n v="1"/>
    <s v="Q4KJE3"/>
  </r>
  <r>
    <x v="2527"/>
    <n v="0"/>
    <d v="2012-03-28T00:00:00"/>
    <d v="2012-03-28T00:00:00"/>
    <d v="2012-09-17T00:00:00"/>
    <n v="0"/>
    <n v="0"/>
    <n v="0"/>
    <n v="54.5"/>
    <n v="2.3121387283237E-2"/>
    <n v="0"/>
    <n v="0"/>
    <n v="0"/>
    <n v="0"/>
    <n v="0"/>
    <s v="Tuesday"/>
    <s v="RIC"/>
    <n v="-0.20440278853135352"/>
    <n v="-2.8080380400966787"/>
    <n v="6.0323228122380924E-2"/>
    <n v="5.6891357769461699E-2"/>
    <x v="1"/>
    <x v="1"/>
    <n v="0.81513397843728463"/>
    <n v="0.44907648037037096"/>
    <n v="0"/>
    <n v="0"/>
    <n v="0"/>
    <s v="5VULJN"/>
  </r>
  <r>
    <x v="2528"/>
    <n v="1"/>
    <d v="2012-07-06T00:00:00"/>
    <d v="2012-07-09T00:00:00"/>
    <d v="2012-07-19T00:00:00"/>
    <n v="43"/>
    <n v="4.651162791"/>
    <n v="0"/>
    <n v="150.31"/>
    <n v="0.2"/>
    <n v="0"/>
    <n v="0"/>
    <n v="0"/>
    <n v="0"/>
    <n v="0"/>
    <s v="Tuesday"/>
    <s v="CHO"/>
    <n v="8.4509955362551654"/>
    <n v="5.8473602846898398"/>
    <n v="346.31898928598849"/>
    <n v="0.99712080240111323"/>
    <x v="0"/>
    <x v="0"/>
    <n v="4679.7292573991181"/>
    <n v="0.99978635807691307"/>
    <n v="1"/>
    <n v="1"/>
    <n v="1"/>
    <s v="7TRVSC"/>
  </r>
  <r>
    <x v="2529"/>
    <n v="1"/>
    <d v="2012-02-20T00:00:00"/>
    <d v="2012-02-20T00:00:00"/>
    <d v="2012-03-07T00:00:00"/>
    <n v="30"/>
    <n v="93.333333330000002"/>
    <n v="0"/>
    <n v="58.34"/>
    <n v="0.125"/>
    <n v="0"/>
    <n v="0"/>
    <n v="0"/>
    <n v="0"/>
    <n v="0"/>
    <s v="Wednesday"/>
    <s v="RIC"/>
    <n v="6.0674394036382928"/>
    <n v="3.4638041520729677"/>
    <n v="31.938243644890129"/>
    <n v="0.96964015413872451"/>
    <x v="0"/>
    <x v="0"/>
    <n v="431.57417825422351"/>
    <n v="0.99768825775954595"/>
    <n v="1"/>
    <n v="1"/>
    <n v="1"/>
    <s v="HDSBZF"/>
  </r>
  <r>
    <x v="2530"/>
    <n v="0"/>
    <d v="2010-09-27T00:00:00"/>
    <d v="2010-09-30T00:00:00"/>
    <d v="2010-09-30T00:00:00"/>
    <n v="0"/>
    <n v="0"/>
    <n v="0"/>
    <n v="26.63"/>
    <n v="0"/>
    <n v="0"/>
    <n v="0"/>
    <n v="0"/>
    <n v="1"/>
    <n v="0"/>
    <s v="Friday"/>
    <s v="CHO"/>
    <n v="0.17094913705873238"/>
    <n v="-2.432686114506593"/>
    <n v="8.7800672887245176E-2"/>
    <n v="8.0713935076179216E-2"/>
    <x v="1"/>
    <x v="1"/>
    <n v="1.1864304021471526"/>
    <n v="0.5426335093868232"/>
    <n v="1"/>
    <n v="0"/>
    <n v="0"/>
    <s v="JR59QH"/>
  </r>
  <r>
    <x v="2531"/>
    <n v="1"/>
    <d v="2010-08-25T00:00:00"/>
    <d v="2010-08-25T00:00:00"/>
    <d v="2012-04-23T00:00:00"/>
    <n v="48"/>
    <n v="4.1666666670000003"/>
    <n v="0"/>
    <n v="97.97"/>
    <n v="1.1532125205930799E-2"/>
    <n v="0"/>
    <n v="0"/>
    <n v="0"/>
    <n v="0"/>
    <n v="0"/>
    <s v="Thursday"/>
    <s v="CHO"/>
    <n v="9.804193627182471"/>
    <n v="7.2005583756171454"/>
    <n v="1340.1788787190715"/>
    <n v="0.99925438730368688"/>
    <x v="0"/>
    <x v="0"/>
    <n v="18109.530527969018"/>
    <n v="0.9999447835060129"/>
    <n v="1"/>
    <n v="1"/>
    <n v="1"/>
    <s v="FXS33G"/>
  </r>
  <r>
    <x v="2532"/>
    <n v="1"/>
    <d v="2009-12-15T00:00:00"/>
    <d v="2010-02-04T00:00:00"/>
    <d v="2010-02-04T00:00:00"/>
    <n v="16"/>
    <n v="0"/>
    <n v="0"/>
    <n v="20.05"/>
    <n v="0"/>
    <n v="0"/>
    <n v="0"/>
    <n v="0"/>
    <n v="1"/>
    <n v="0"/>
    <s v="Friday"/>
    <s v="CHO"/>
    <n v="3.5785315535721902"/>
    <n v="0.97489630200686506"/>
    <n v="2.6508923045172335"/>
    <n v="0.72609435814836165"/>
    <x v="0"/>
    <x v="0"/>
    <n v="35.820901132912176"/>
    <n v="0.97284151204256775"/>
    <n v="1"/>
    <n v="1"/>
    <n v="1"/>
    <s v="TJTC7Q"/>
  </r>
  <r>
    <x v="2533"/>
    <n v="1"/>
    <d v="2012-08-28T00:00:00"/>
    <d v="2012-08-07T00:00:00"/>
    <d v="2012-08-07T00:00:00"/>
    <n v="45"/>
    <n v="0"/>
    <n v="0"/>
    <n v="39.86"/>
    <n v="0"/>
    <n v="0"/>
    <n v="0"/>
    <n v="0"/>
    <n v="0"/>
    <n v="0"/>
    <s v="Thursday"/>
    <s v="DCX"/>
    <n v="9.3796989901468812"/>
    <n v="6.7760637385815556"/>
    <n v="876.61135256670707"/>
    <n v="0.9988605434545994"/>
    <x v="0"/>
    <x v="0"/>
    <n v="11845.448620742452"/>
    <n v="0.99991558651609314"/>
    <n v="1"/>
    <n v="1"/>
    <n v="1"/>
    <s v="FLYYTF"/>
  </r>
  <r>
    <x v="2534"/>
    <n v="0"/>
    <d v="2013-05-10T00:00:00"/>
    <d v="2013-07-11T00:00:00"/>
    <d v="2013-07-11T00:00:00"/>
    <n v="0"/>
    <n v="0"/>
    <n v="0"/>
    <n v="39.21"/>
    <n v="0"/>
    <n v="1"/>
    <n v="0"/>
    <n v="0"/>
    <n v="0"/>
    <n v="0"/>
    <s v="Tuesday"/>
    <s v="BWI"/>
    <n v="0.38212628254586489"/>
    <n v="-2.2215089690194603"/>
    <n v="0.10844534463312999"/>
    <n v="9.7835536193282419E-2"/>
    <x v="1"/>
    <x v="1"/>
    <n v="1.4653971275288691"/>
    <n v="0.59438583389511546"/>
    <n v="1"/>
    <n v="0"/>
    <n v="0"/>
    <s v="WMUNM2"/>
  </r>
  <r>
    <x v="2535"/>
    <n v="1"/>
    <d v="2012-08-28T00:00:00"/>
    <d v="2012-08-23T00:00:00"/>
    <d v="2012-09-14T00:00:00"/>
    <n v="22"/>
    <n v="90.909090910000003"/>
    <n v="13.636363640000001"/>
    <n v="58.93"/>
    <n v="9.0909090909090898E-2"/>
    <n v="1"/>
    <n v="0"/>
    <n v="0"/>
    <n v="1"/>
    <n v="0"/>
    <s v="Sunday"/>
    <s v="DCX"/>
    <n v="5.4395728414219784"/>
    <n v="2.8359375898566532"/>
    <n v="17.046375318809929"/>
    <n v="0.94458721032152704"/>
    <x v="0"/>
    <x v="0"/>
    <n v="230.3437691259989"/>
    <n v="0.99567742842706364"/>
    <n v="1"/>
    <n v="1"/>
    <n v="1"/>
    <s v="MKWWC5"/>
  </r>
  <r>
    <x v="2536"/>
    <n v="0"/>
    <d v="2011-09-22T00:00:00"/>
    <d v="2011-10-27T00:00:00"/>
    <d v="2012-05-27T00:00:00"/>
    <n v="0"/>
    <n v="0"/>
    <n v="0"/>
    <n v="234.49"/>
    <n v="5.63380281690141E-2"/>
    <n v="1"/>
    <n v="0"/>
    <n v="0"/>
    <n v="0"/>
    <n v="0"/>
    <s v="Tuesday"/>
    <s v="CHO"/>
    <n v="-0.33445409413315885"/>
    <n v="-2.9380893456984838"/>
    <n v="5.2966833427664124E-2"/>
    <n v="5.0302470833999732E-2"/>
    <x v="1"/>
    <x v="1"/>
    <n v="0.71572870022017498"/>
    <n v="0.41715726975268719"/>
    <n v="0"/>
    <n v="0"/>
    <n v="0"/>
    <s v="4V6Q37"/>
  </r>
  <r>
    <x v="2537"/>
    <n v="1"/>
    <d v="2011-07-16T00:00:00"/>
    <d v="2011-07-16T00:00:00"/>
    <d v="2011-07-16T00:00:00"/>
    <n v="30"/>
    <n v="96.666666669999998"/>
    <n v="3.3333333330000001"/>
    <n v="51.62"/>
    <n v="0"/>
    <n v="0"/>
    <n v="0"/>
    <n v="0"/>
    <n v="0"/>
    <n v="0"/>
    <s v="Wednesday"/>
    <s v="RIC"/>
    <n v="6.2297754103530325"/>
    <n v="3.6261401587877073"/>
    <n v="37.567531702098208"/>
    <n v="0.97407145451453414"/>
    <x v="0"/>
    <x v="0"/>
    <n v="507.6414596757736"/>
    <n v="0.9980339785894814"/>
    <n v="1"/>
    <n v="1"/>
    <n v="1"/>
    <s v="W2A48X"/>
  </r>
  <r>
    <x v="2538"/>
    <n v="1"/>
    <d v="2011-05-14T00:00:00"/>
    <d v="2011-05-14T00:00:00"/>
    <d v="2011-05-14T00:00:00"/>
    <n v="45"/>
    <n v="13.33333333"/>
    <n v="0"/>
    <n v="54.44"/>
    <n v="0"/>
    <n v="0"/>
    <n v="0"/>
    <n v="0"/>
    <n v="0"/>
    <n v="0"/>
    <s v="Monday"/>
    <s v="CHO"/>
    <n v="9.3287077890535528"/>
    <n v="6.7250725374882272"/>
    <n v="833.03240043282187"/>
    <n v="0.99880100581286646"/>
    <x v="0"/>
    <x v="0"/>
    <n v="11256.576212307096"/>
    <n v="0.99991117093225568"/>
    <n v="1"/>
    <n v="1"/>
    <n v="1"/>
    <s v="QJYQ6B"/>
  </r>
  <r>
    <x v="2539"/>
    <n v="1"/>
    <d v="2011-05-13T00:00:00"/>
    <d v="2011-06-14T00:00:00"/>
    <d v="2011-06-14T00:00:00"/>
    <n v="16"/>
    <n v="0"/>
    <n v="0"/>
    <n v="50.61"/>
    <n v="0"/>
    <n v="1"/>
    <n v="0"/>
    <n v="0"/>
    <n v="0"/>
    <n v="0"/>
    <s v="Thursday"/>
    <s v="RIC"/>
    <n v="3.7268265457220093"/>
    <n v="1.1231912941566842"/>
    <n v="3.0746506780050797"/>
    <n v="0.75458018882502265"/>
    <x v="0"/>
    <x v="0"/>
    <n v="41.547051069326209"/>
    <n v="0.97649660846363717"/>
    <n v="1"/>
    <n v="1"/>
    <n v="1"/>
    <s v="58C6F5"/>
  </r>
  <r>
    <x v="2540"/>
    <n v="1"/>
    <d v="2011-03-06T00:00:00"/>
    <d v="2011-03-06T00:00:00"/>
    <d v="2011-05-23T00:00:00"/>
    <n v="37"/>
    <n v="45.945945950000002"/>
    <n v="0"/>
    <n v="49.73"/>
    <n v="3.8461538461538498E-2"/>
    <n v="0"/>
    <n v="0"/>
    <n v="0"/>
    <n v="0"/>
    <n v="0"/>
    <s v="Monday"/>
    <s v="RIC"/>
    <n v="7.6299431511737348"/>
    <n v="5.0263078996084101"/>
    <n v="152.36940973913664"/>
    <n v="0.99347979494932603"/>
    <x v="0"/>
    <x v="0"/>
    <n v="2058.9329685876396"/>
    <n v="0.99951454731039835"/>
    <n v="1"/>
    <n v="1"/>
    <n v="1"/>
    <s v="CW9V8S"/>
  </r>
  <r>
    <x v="2541"/>
    <n v="0"/>
    <d v="2011-05-03T00:00:00"/>
    <d v="2011-05-03T00:00:00"/>
    <d v="2011-05-10T00:00:00"/>
    <n v="0"/>
    <n v="0"/>
    <n v="0"/>
    <n v="69.8"/>
    <n v="0.28571428571428598"/>
    <n v="0"/>
    <n v="0"/>
    <n v="0"/>
    <n v="0"/>
    <n v="0"/>
    <s v="Wednesday"/>
    <s v="CHO"/>
    <n v="-0.41461587215428752"/>
    <n v="-3.0182511237196126"/>
    <n v="4.8886640329714452E-2"/>
    <n v="4.6608125654405405E-2"/>
    <x v="1"/>
    <x v="1"/>
    <n v="0.66059398451867735"/>
    <n v="0.39780583976410727"/>
    <n v="0"/>
    <n v="0"/>
    <n v="0"/>
    <s v="6LRN5Z"/>
  </r>
  <r>
    <x v="2542"/>
    <n v="1"/>
    <d v="2011-05-26T00:00:00"/>
    <d v="2011-05-26T00:00:00"/>
    <d v="2011-05-26T00:00:00"/>
    <n v="16"/>
    <n v="0"/>
    <n v="0"/>
    <n v="65.34"/>
    <n v="0"/>
    <n v="0"/>
    <n v="0"/>
    <n v="0"/>
    <n v="1"/>
    <n v="0"/>
    <s v="Friday"/>
    <s v="CHO"/>
    <n v="3.4201370750045075"/>
    <n v="0.81650182343918232"/>
    <n v="2.2625711043591634"/>
    <n v="0.69349327018072127"/>
    <x v="0"/>
    <x v="0"/>
    <n v="30.573605610958015"/>
    <n v="0.9683279758314034"/>
    <n v="1"/>
    <n v="1"/>
    <n v="1"/>
    <s v="VHJXT4"/>
  </r>
  <r>
    <x v="2543"/>
    <n v="1"/>
    <d v="2012-06-10T00:00:00"/>
    <d v="2012-06-11T00:00:00"/>
    <d v="2012-06-11T00:00:00"/>
    <n v="45"/>
    <n v="0"/>
    <n v="0"/>
    <n v="48.53"/>
    <n v="0"/>
    <n v="0"/>
    <n v="0"/>
    <n v="0"/>
    <n v="0"/>
    <n v="0"/>
    <s v="Wednesday"/>
    <s v="RIC"/>
    <n v="9.3493770619247165"/>
    <n v="6.7457418103593909"/>
    <n v="850.42975034561755"/>
    <n v="0.99882550498195055"/>
    <x v="0"/>
    <x v="0"/>
    <n v="11491.662620811507"/>
    <n v="0.99991298796171135"/>
    <n v="1"/>
    <n v="1"/>
    <n v="1"/>
    <s v="H5UXAB"/>
  </r>
  <r>
    <x v="2544"/>
    <n v="1"/>
    <d v="2011-06-22T00:00:00"/>
    <d v="2011-06-22T00:00:00"/>
    <d v="2011-06-22T00:00:00"/>
    <n v="16"/>
    <n v="0"/>
    <n v="0"/>
    <n v="66.099999999999994"/>
    <n v="0"/>
    <n v="0"/>
    <n v="0"/>
    <n v="0"/>
    <n v="0"/>
    <n v="0"/>
    <s v="Thursday"/>
    <s v="RIC"/>
    <n v="3.1533958256037828"/>
    <n v="0.54976057403845768"/>
    <n v="1.7328380817722151"/>
    <n v="0.63408004057396949"/>
    <x v="0"/>
    <x v="0"/>
    <n v="23.415444490421084"/>
    <n v="0.95904231846394072"/>
    <n v="1"/>
    <n v="1"/>
    <n v="1"/>
    <s v="GVXYQY"/>
  </r>
  <r>
    <x v="2545"/>
    <n v="1"/>
    <d v="2011-11-03T00:00:00"/>
    <d v="2011-11-11T00:00:00"/>
    <d v="2011-11-11T00:00:00"/>
    <n v="16"/>
    <n v="0"/>
    <n v="0"/>
    <n v="66.89"/>
    <n v="0"/>
    <n v="0"/>
    <n v="0"/>
    <n v="0"/>
    <n v="0"/>
    <n v="0"/>
    <s v="Tuesday"/>
    <s v="CHO"/>
    <n v="3.1506329278765035"/>
    <n v="0.54699767631117835"/>
    <n v="1.7280570351870999"/>
    <n v="0.63343874885980289"/>
    <x v="0"/>
    <x v="0"/>
    <n v="23.350839301917038"/>
    <n v="0.95893365367815986"/>
    <n v="1"/>
    <n v="1"/>
    <n v="1"/>
    <s v="L4K8WD"/>
  </r>
  <r>
    <x v="2546"/>
    <n v="0"/>
    <d v="2009-11-10T00:00:00"/>
    <d v="2009-11-10T00:00:00"/>
    <d v="2009-11-10T00:00:00"/>
    <n v="0"/>
    <n v="0"/>
    <n v="0"/>
    <n v="41.66"/>
    <n v="0"/>
    <n v="0"/>
    <n v="0"/>
    <n v="0"/>
    <n v="1"/>
    <n v="0"/>
    <s v="Friday"/>
    <s v="CHO"/>
    <n v="0.11838413346252413"/>
    <n v="-2.4852511181028012"/>
    <n v="8.3304632583966448E-2"/>
    <n v="7.689862119878782E-2"/>
    <x v="1"/>
    <x v="1"/>
    <n v="1.1256764383143341"/>
    <n v="0.52956151652459293"/>
    <n v="1"/>
    <n v="0"/>
    <n v="0"/>
    <s v="7U54GE"/>
  </r>
  <r>
    <x v="2547"/>
    <n v="1"/>
    <d v="2012-09-09T00:00:00"/>
    <d v="2012-09-09T00:00:00"/>
    <d v="2012-09-09T00:00:00"/>
    <n v="45"/>
    <n v="0"/>
    <n v="0"/>
    <n v="105.25"/>
    <n v="0"/>
    <n v="0"/>
    <n v="0"/>
    <n v="0"/>
    <n v="0"/>
    <n v="0"/>
    <s v="Thursday"/>
    <s v="DCX"/>
    <n v="9.1510079997838698"/>
    <n v="6.5473727482185442"/>
    <n v="697.40949445218371"/>
    <n v="0.99856817524970165"/>
    <x v="0"/>
    <x v="0"/>
    <n v="9423.9349170676724"/>
    <n v="0.99989389847157573"/>
    <n v="1"/>
    <n v="1"/>
    <n v="1"/>
    <s v="HPVL4H"/>
  </r>
  <r>
    <x v="2548"/>
    <n v="1"/>
    <d v="2010-08-24T00:00:00"/>
    <d v="2010-09-03T00:00:00"/>
    <d v="2013-08-04T00:00:00"/>
    <n v="45"/>
    <n v="13.33333333"/>
    <n v="4.4444444440000002"/>
    <n v="97.99"/>
    <n v="3.7523452157598499E-3"/>
    <n v="0"/>
    <n v="0"/>
    <n v="0"/>
    <n v="0"/>
    <n v="0"/>
    <s v="Tuesday"/>
    <s v="CHO"/>
    <n v="9.2598120226307294"/>
    <n v="6.6561767710654038"/>
    <n v="777.57240962343496"/>
    <n v="0.99871559794870757"/>
    <x v="0"/>
    <x v="0"/>
    <n v="10507.158046872775"/>
    <n v="0.99990483584320489"/>
    <n v="1"/>
    <n v="1"/>
    <n v="1"/>
    <s v="TJ67SQ"/>
  </r>
  <r>
    <x v="2549"/>
    <n v="1"/>
    <d v="2008-09-30T00:00:00"/>
    <d v="2008-10-07T00:00:00"/>
    <d v="2008-10-07T00:00:00"/>
    <n v="16"/>
    <n v="0"/>
    <n v="0"/>
    <n v="12.79"/>
    <n v="0"/>
    <n v="0"/>
    <n v="0"/>
    <n v="0"/>
    <n v="0"/>
    <n v="0"/>
    <s v="Tuesday"/>
    <s v="CHO"/>
    <n v="3.3398389621116911"/>
    <n v="0.73620371054636591"/>
    <n v="2.0879938206273767"/>
    <n v="0.67616515508543551"/>
    <x v="0"/>
    <x v="0"/>
    <n v="28.214582722720561"/>
    <n v="0.96577051914480072"/>
    <n v="1"/>
    <n v="1"/>
    <n v="1"/>
    <s v="5GVF3T"/>
  </r>
  <r>
    <x v="2550"/>
    <n v="1"/>
    <d v="2011-10-05T00:00:00"/>
    <d v="2011-11-16T00:00:00"/>
    <d v="2011-11-16T00:00:00"/>
    <n v="31"/>
    <n v="90.322580650000006"/>
    <n v="0"/>
    <n v="50.64"/>
    <n v="0"/>
    <n v="0"/>
    <n v="0"/>
    <n v="0"/>
    <n v="0"/>
    <n v="0"/>
    <s v="Tuesday"/>
    <s v="RIC"/>
    <n v="6.3804989910960126"/>
    <n v="3.7768637395306874"/>
    <n v="43.678838480991146"/>
    <n v="0.97761803945674519"/>
    <x v="0"/>
    <x v="0"/>
    <n v="590.22214978777231"/>
    <n v="0.99830858840393755"/>
    <n v="1"/>
    <n v="1"/>
    <n v="1"/>
    <s v="YTQY6A"/>
  </r>
  <r>
    <x v="2551"/>
    <n v="0"/>
    <d v="2012-09-16T00:00:00"/>
    <d v="2012-09-16T00:00:00"/>
    <d v="2012-09-27T00:00:00"/>
    <n v="16"/>
    <n v="12.5"/>
    <n v="0"/>
    <n v="83.07"/>
    <n v="0.18181818181818199"/>
    <n v="0"/>
    <n v="0"/>
    <n v="0"/>
    <n v="0"/>
    <n v="0"/>
    <s v="Tuesday"/>
    <s v="DCX"/>
    <n v="2.9855449553833182"/>
    <n v="0.38190970381799305"/>
    <n v="1.4650797880488926"/>
    <n v="0.59433361757775038"/>
    <x v="0"/>
    <x v="1"/>
    <n v="19.79728793587666"/>
    <n v="0.95191680746627849"/>
    <n v="1"/>
    <n v="0"/>
    <n v="0"/>
    <s v="VDZ3S8"/>
  </r>
  <r>
    <x v="2552"/>
    <n v="0"/>
    <d v="2012-08-28T00:00:00"/>
    <d v="2012-07-20T00:00:00"/>
    <d v="2012-09-27T00:00:00"/>
    <n v="0"/>
    <n v="0"/>
    <n v="0"/>
    <n v="46.14"/>
    <n v="0.13043478260869601"/>
    <n v="1"/>
    <n v="0"/>
    <n v="0"/>
    <n v="1"/>
    <n v="0"/>
    <s v="Sunday"/>
    <s v="DCX"/>
    <n v="0.54413530100433138"/>
    <n v="-2.0594999505609937"/>
    <n v="0.1275177191185192"/>
    <n v="0.11309597796672421"/>
    <x v="1"/>
    <x v="1"/>
    <n v="1.7231177598030727"/>
    <n v="0.63277386870249896"/>
    <n v="1"/>
    <n v="0"/>
    <n v="0"/>
    <s v="4QE8SN"/>
  </r>
  <r>
    <x v="2553"/>
    <n v="0"/>
    <d v="2012-02-27T00:00:00"/>
    <d v="2012-04-30T00:00:00"/>
    <d v="2012-08-26T00:00:00"/>
    <n v="0"/>
    <n v="0"/>
    <n v="0"/>
    <n v="85.1"/>
    <n v="2.5423728813559299E-2"/>
    <n v="0"/>
    <n v="0"/>
    <n v="0"/>
    <n v="0"/>
    <n v="0"/>
    <s v="Monday"/>
    <s v="CHO"/>
    <n v="-0.31279529406766804"/>
    <n v="-2.9164305456329931"/>
    <n v="5.4126545129863098E-2"/>
    <n v="5.1347293529350385E-2"/>
    <x v="1"/>
    <x v="1"/>
    <n v="0.7313996190863854"/>
    <n v="0.42243258634440845"/>
    <n v="0"/>
    <n v="0"/>
    <n v="0"/>
    <s v="EP7U7J"/>
  </r>
  <r>
    <x v="2554"/>
    <n v="1"/>
    <d v="2010-04-22T00:00:00"/>
    <d v="2010-04-22T00:00:00"/>
    <d v="2012-04-11T00:00:00"/>
    <n v="40"/>
    <n v="60"/>
    <n v="0"/>
    <n v="60.89"/>
    <n v="9.7222222222222206E-3"/>
    <n v="0"/>
    <n v="0"/>
    <n v="0"/>
    <n v="0"/>
    <n v="0"/>
    <s v="Thursday"/>
    <s v="CHO"/>
    <n v="8.2426700599789395"/>
    <n v="5.6390348084136139"/>
    <n v="281.19118408995848"/>
    <n v="0.99645630318599454"/>
    <x v="0"/>
    <x v="0"/>
    <n v="3799.6721283504839"/>
    <n v="0.99973688864331633"/>
    <n v="1"/>
    <n v="1"/>
    <n v="1"/>
    <s v="PW74HL"/>
  </r>
  <r>
    <x v="2555"/>
    <n v="1"/>
    <d v="2011-05-18T00:00:00"/>
    <d v="2011-05-18T00:00:00"/>
    <d v="2012-02-14T00:00:00"/>
    <n v="34"/>
    <n v="73.529411760000002"/>
    <n v="0"/>
    <n v="37.65"/>
    <n v="7.3529411764705899E-3"/>
    <n v="0"/>
    <n v="0"/>
    <n v="0"/>
    <n v="0"/>
    <n v="0"/>
    <s v="Thursday"/>
    <s v="RIC"/>
    <n v="7.0561483753122394"/>
    <n v="4.4525131237469147"/>
    <n v="85.84240573614737"/>
    <n v="0.98848488832704273"/>
    <x v="0"/>
    <x v="0"/>
    <n v="1159.968786225686"/>
    <n v="0.99913865039967953"/>
    <n v="1"/>
    <n v="1"/>
    <n v="1"/>
    <s v="49YXH5"/>
  </r>
  <r>
    <x v="2556"/>
    <n v="1"/>
    <d v="2011-09-30T00:00:00"/>
    <d v="2011-10-06T00:00:00"/>
    <d v="2012-06-22T00:00:00"/>
    <n v="33"/>
    <n v="3.0303030299999998"/>
    <n v="0"/>
    <n v="30.97"/>
    <n v="2.69230769230769E-2"/>
    <n v="0"/>
    <n v="0"/>
    <n v="0"/>
    <n v="1"/>
    <n v="0"/>
    <s v="Friday"/>
    <s v="RIC"/>
    <n v="7.1203796612796886"/>
    <n v="4.516744409714363"/>
    <n v="91.537105046488307"/>
    <n v="0.98919352405181005"/>
    <x v="0"/>
    <x v="0"/>
    <n v="1236.9199549433974"/>
    <n v="0.99919219332719644"/>
    <n v="1"/>
    <n v="1"/>
    <n v="1"/>
    <s v="HTDVSU"/>
  </r>
  <r>
    <x v="2557"/>
    <n v="1"/>
    <d v="2011-04-22T00:00:00"/>
    <d v="2011-04-22T00:00:00"/>
    <d v="2011-04-22T00:00:00"/>
    <n v="16"/>
    <n v="0"/>
    <n v="0"/>
    <n v="25.63"/>
    <n v="0"/>
    <n v="0"/>
    <n v="0"/>
    <n v="0"/>
    <n v="0"/>
    <n v="0"/>
    <s v="Monday"/>
    <s v="RIC"/>
    <n v="3.294933130696168"/>
    <n v="0.69129787913084284"/>
    <n v="1.9963048149503932"/>
    <n v="0.66625558420812536"/>
    <x v="0"/>
    <x v="0"/>
    <n v="26.975610169315232"/>
    <n v="0.96425457768578571"/>
    <n v="1"/>
    <n v="1"/>
    <n v="1"/>
    <s v="FC44JD"/>
  </r>
  <r>
    <x v="2558"/>
    <n v="1"/>
    <d v="2010-11-28T00:00:00"/>
    <d v="2011-03-01T00:00:00"/>
    <d v="2011-05-03T00:00:00"/>
    <n v="47"/>
    <n v="4.255319149"/>
    <n v="0"/>
    <n v="38.83"/>
    <n v="0.11111111111111099"/>
    <n v="0"/>
    <n v="0"/>
    <n v="0"/>
    <n v="0"/>
    <n v="0"/>
    <s v="Tuesday"/>
    <s v="RIC"/>
    <n v="9.7400663055406511"/>
    <n v="7.1364310539753255"/>
    <n v="1256.9344433585986"/>
    <n v="0.99920504601390037"/>
    <x v="0"/>
    <x v="0"/>
    <n v="16984.667520961404"/>
    <n v="0.99994112683538838"/>
    <n v="1"/>
    <n v="1"/>
    <n v="1"/>
    <s v="AW3YNA"/>
  </r>
  <r>
    <x v="2559"/>
    <n v="1"/>
    <d v="2010-04-05T00:00:00"/>
    <d v="2010-05-09T00:00:00"/>
    <d v="2011-10-19T00:00:00"/>
    <n v="44"/>
    <n v="36.363636360000001"/>
    <n v="6.8181818180000002"/>
    <n v="159.97999999999999"/>
    <n v="3.5984848484848501E-2"/>
    <n v="0"/>
    <n v="0"/>
    <n v="0"/>
    <n v="0"/>
    <n v="0"/>
    <s v="Tuesday"/>
    <s v="CHO"/>
    <n v="8.8579876973638694"/>
    <n v="6.2543524457985438"/>
    <n v="520.2723610985696"/>
    <n v="0.99808161706887255"/>
    <x v="0"/>
    <x v="0"/>
    <n v="7030.3213666360762"/>
    <n v="0.99985777922130747"/>
    <n v="1"/>
    <n v="1"/>
    <n v="1"/>
    <s v="2KWTEU"/>
  </r>
  <r>
    <x v="2560"/>
    <n v="0"/>
    <d v="2010-04-27T00:00:00"/>
    <d v="2010-05-02T00:00:00"/>
    <d v="2010-05-02T00:00:00"/>
    <n v="0"/>
    <n v="0"/>
    <n v="0"/>
    <n v="15.51"/>
    <n v="0"/>
    <n v="0"/>
    <n v="0"/>
    <n v="0"/>
    <n v="0"/>
    <n v="0"/>
    <s v="Monday"/>
    <s v="CHO"/>
    <n v="-5.4243726265947458E-2"/>
    <n v="-2.6578789778312726"/>
    <n v="7.0096740924195947E-2"/>
    <n v="6.5505050378582078E-2"/>
    <x v="1"/>
    <x v="1"/>
    <n v="0.94720122054987033"/>
    <n v="0.48644239257532412"/>
    <n v="0"/>
    <n v="0"/>
    <n v="0"/>
    <s v="UUJRUW"/>
  </r>
  <r>
    <x v="2561"/>
    <n v="1"/>
    <d v="2012-05-16T00:00:00"/>
    <d v="2012-05-21T00:00:00"/>
    <d v="2012-06-21T00:00:00"/>
    <n v="36"/>
    <n v="52.777777780000001"/>
    <n v="11.11111111"/>
    <n v="86.93"/>
    <n v="9.6774193548387094E-2"/>
    <n v="0"/>
    <n v="0"/>
    <n v="0"/>
    <n v="0"/>
    <n v="0"/>
    <s v="Tuesday"/>
    <s v="CHO"/>
    <n v="7.4676395561463362"/>
    <n v="4.8640043045810106"/>
    <n v="129.54189010942017"/>
    <n v="0.99233962370882023"/>
    <x v="0"/>
    <x v="0"/>
    <n v="1750.4699192316621"/>
    <n v="0.99942905099938073"/>
    <n v="1"/>
    <n v="1"/>
    <n v="1"/>
    <s v="G2JHK4"/>
  </r>
  <r>
    <x v="2562"/>
    <n v="1"/>
    <d v="2009-11-10T00:00:00"/>
    <d v="2009-11-11T00:00:00"/>
    <d v="2014-01-15T00:00:00"/>
    <n v="21"/>
    <n v="4.7619047620000003"/>
    <n v="0"/>
    <n v="43.98"/>
    <n v="6.55307994757536E-3"/>
    <n v="0"/>
    <n v="0"/>
    <n v="0"/>
    <n v="1"/>
    <n v="0"/>
    <s v="Friday"/>
    <s v="CHO"/>
    <n v="4.5486077483130121"/>
    <n v="1.9449724967476869"/>
    <n v="6.9934395100565432"/>
    <n v="0.87489740821308515"/>
    <x v="0"/>
    <x v="0"/>
    <n v="94.500747858317467"/>
    <n v="0.98952887781063692"/>
    <n v="1"/>
    <n v="1"/>
    <n v="1"/>
    <s v="4X599Z"/>
  </r>
  <r>
    <x v="2563"/>
    <n v="1"/>
    <d v="2011-11-06T00:00:00"/>
    <d v="2011-11-06T00:00:00"/>
    <d v="2011-11-06T00:00:00"/>
    <n v="16"/>
    <n v="0"/>
    <n v="0"/>
    <n v="78.5"/>
    <n v="0"/>
    <n v="0"/>
    <n v="0"/>
    <n v="0"/>
    <n v="0"/>
    <n v="0"/>
    <s v="Tuesday"/>
    <s v="RIC"/>
    <n v="3.1100288233021871"/>
    <n v="0.50639357173686195"/>
    <n v="1.6592962583661099"/>
    <n v="0.62396066370792136"/>
    <x v="0"/>
    <x v="0"/>
    <n v="22.421690658598056"/>
    <n v="0.95730453387945746"/>
    <n v="1"/>
    <n v="1"/>
    <n v="1"/>
    <s v="GMFTDW"/>
  </r>
  <r>
    <x v="2564"/>
    <n v="1"/>
    <d v="2013-05-10T00:00:00"/>
    <d v="2013-10-21T00:00:00"/>
    <d v="2013-10-21T00:00:00"/>
    <n v="38"/>
    <n v="23.684210530000001"/>
    <n v="10.52631579"/>
    <n v="109.33"/>
    <n v="0"/>
    <n v="0"/>
    <n v="0"/>
    <n v="0"/>
    <n v="0"/>
    <n v="0"/>
    <s v="Tuesday"/>
    <s v="CHO"/>
    <n v="7.8588508777758257"/>
    <n v="5.2552156262105001"/>
    <n v="191.5627873592847"/>
    <n v="0.99480688863246358"/>
    <x v="0"/>
    <x v="0"/>
    <n v="2588.5441121274375"/>
    <n v="0.99961383164113071"/>
    <n v="1"/>
    <n v="1"/>
    <n v="1"/>
    <s v="2BA8EK"/>
  </r>
  <r>
    <x v="2565"/>
    <n v="0"/>
    <d v="2010-04-26T00:00:00"/>
    <d v="2010-04-27T00:00:00"/>
    <d v="2011-05-23T00:00:00"/>
    <n v="0"/>
    <n v="0"/>
    <n v="0"/>
    <n v="69.86"/>
    <n v="1.27877237851662E-2"/>
    <n v="0"/>
    <n v="0"/>
    <n v="0"/>
    <n v="0"/>
    <n v="0"/>
    <s v="Tuesday"/>
    <s v="CHO"/>
    <n v="-0.25195524177765133"/>
    <n v="-2.8555904933429765"/>
    <n v="5.7521844824044412E-2"/>
    <n v="5.4393055902892645E-2"/>
    <x v="1"/>
    <x v="1"/>
    <n v="0.77727952694029023"/>
    <n v="0.43734230612470443"/>
    <n v="0"/>
    <n v="0"/>
    <n v="0"/>
    <s v="6LS694"/>
  </r>
  <r>
    <x v="2566"/>
    <n v="1"/>
    <d v="2009-01-15T00:00:00"/>
    <d v="2009-03-18T00:00:00"/>
    <d v="2009-08-25T00:00:00"/>
    <n v="46"/>
    <n v="15.217391299999999"/>
    <n v="6.5217391300000003"/>
    <n v="34.369999999999997"/>
    <n v="3.7499999999999999E-2"/>
    <n v="0"/>
    <n v="0"/>
    <n v="0"/>
    <n v="0"/>
    <n v="0"/>
    <s v="Thursday"/>
    <s v="CHO"/>
    <n v="9.7137425086301619"/>
    <n v="7.1101072570648363"/>
    <n v="1224.2788516060539"/>
    <n v="0.99918385925074182"/>
    <x v="0"/>
    <x v="0"/>
    <n v="16543.39998187227"/>
    <n v="0.99993955658705691"/>
    <n v="1"/>
    <n v="1"/>
    <n v="1"/>
    <s v="TCE4WY"/>
  </r>
  <r>
    <x v="2567"/>
    <n v="0"/>
    <d v="2012-10-02T00:00:00"/>
    <d v="2012-10-02T00:00:00"/>
    <d v="2012-10-02T00:00:00"/>
    <n v="0"/>
    <n v="0"/>
    <n v="0"/>
    <n v="19.53"/>
    <n v="0"/>
    <n v="0"/>
    <n v="0"/>
    <n v="0"/>
    <n v="0"/>
    <n v="0"/>
    <s v="Wednesday"/>
    <s v="CHO"/>
    <n v="-6.8303028625013154E-2"/>
    <n v="-2.6719382801903384"/>
    <n v="6.9118125096768568E-2"/>
    <n v="6.4649661692446306E-2"/>
    <x v="1"/>
    <x v="1"/>
    <n v="0.9339774088010323"/>
    <n v="0.48293087838086529"/>
    <n v="0"/>
    <n v="0"/>
    <n v="0"/>
    <s v="96PHGB"/>
  </r>
  <r>
    <x v="2568"/>
    <n v="0"/>
    <d v="2013-06-19T00:00:00"/>
    <d v="2013-07-30T00:00:00"/>
    <d v="2013-07-30T00:00:00"/>
    <n v="15"/>
    <n v="20"/>
    <n v="6.6666666670000003"/>
    <n v="49.76"/>
    <n v="0"/>
    <n v="1"/>
    <n v="0"/>
    <n v="0"/>
    <n v="0"/>
    <n v="0"/>
    <s v="Thursday"/>
    <s v="DCX"/>
    <n v="3.6467425269624902"/>
    <n v="1.0431072753971651"/>
    <n v="2.8380218432031934"/>
    <n v="0.73944911184627204"/>
    <x v="0"/>
    <x v="1"/>
    <n v="38.349539770134363"/>
    <n v="0.97458674216162033"/>
    <n v="1"/>
    <n v="0"/>
    <n v="0"/>
    <s v="EF44KY"/>
  </r>
  <r>
    <x v="2569"/>
    <n v="0"/>
    <d v="2011-06-25T00:00:00"/>
    <d v="2011-06-25T00:00:00"/>
    <d v="2011-06-25T00:00:00"/>
    <n v="0"/>
    <n v="0"/>
    <n v="0"/>
    <n v="61.08"/>
    <n v="0"/>
    <n v="0"/>
    <n v="0"/>
    <n v="0"/>
    <n v="0"/>
    <n v="0"/>
    <s v="Tuesday"/>
    <s v="CHO"/>
    <n v="-0.21361745972431145"/>
    <n v="-2.8172527112896368"/>
    <n v="5.9769922589313414E-2"/>
    <n v="5.6398961053054641E-2"/>
    <x v="1"/>
    <x v="1"/>
    <n v="0.80765728737649356"/>
    <n v="0.44679779348477633"/>
    <n v="0"/>
    <n v="0"/>
    <n v="0"/>
    <s v="UP7T6C"/>
  </r>
  <r>
    <x v="2570"/>
    <n v="1"/>
    <d v="2008-08-11T00:00:00"/>
    <d v="2008-10-14T00:00:00"/>
    <d v="2008-10-14T00:00:00"/>
    <n v="45"/>
    <n v="31.11111111"/>
    <n v="8.8888888890000004"/>
    <n v="33.92"/>
    <n v="0"/>
    <n v="1"/>
    <n v="0"/>
    <n v="0"/>
    <n v="0"/>
    <n v="0"/>
    <s v="Tuesday"/>
    <s v="DCX"/>
    <n v="10.091035275263181"/>
    <n v="7.4874000236978553"/>
    <n v="1785.4040438509401"/>
    <n v="0.99944021622463175"/>
    <x v="0"/>
    <x v="0"/>
    <n v="24125.756307830568"/>
    <n v="0.99995855224020824"/>
    <n v="1"/>
    <n v="1"/>
    <n v="1"/>
    <s v="ZJSNGB"/>
  </r>
  <r>
    <x v="2571"/>
    <n v="0"/>
    <d v="2011-05-13T00:00:00"/>
    <d v="2011-06-21T00:00:00"/>
    <d v="2011-06-21T00:00:00"/>
    <n v="0"/>
    <n v="0"/>
    <n v="0"/>
    <n v="50.05"/>
    <n v="0"/>
    <n v="0"/>
    <n v="0"/>
    <n v="0"/>
    <n v="0"/>
    <n v="0"/>
    <s v="Monday"/>
    <s v="RIC"/>
    <n v="-0.17504181170926306"/>
    <n v="-2.7786770632745883"/>
    <n v="6.2120634709811662E-2"/>
    <n v="5.8487362621275144E-2"/>
    <x v="1"/>
    <x v="1"/>
    <n v="0.83942192237008328"/>
    <n v="0.45635093947803645"/>
    <n v="0"/>
    <n v="0"/>
    <n v="0"/>
    <s v="3H3H9B"/>
  </r>
  <r>
    <x v="2572"/>
    <n v="0"/>
    <d v="2011-10-23T00:00:00"/>
    <d v="2011-10-24T00:00:00"/>
    <d v="2011-10-24T00:00:00"/>
    <n v="31"/>
    <n v="29.03225806"/>
    <n v="0"/>
    <n v="50.86"/>
    <n v="0"/>
    <n v="1"/>
    <n v="0"/>
    <n v="0"/>
    <n v="0"/>
    <n v="0"/>
    <s v="Tuesday"/>
    <s v="RIC"/>
    <n v="6.8989865171692335"/>
    <n v="4.2953512656039088"/>
    <n v="73.357978054287017"/>
    <n v="0.98655154394771305"/>
    <x v="0"/>
    <x v="1"/>
    <n v="991.26957165146212"/>
    <n v="0.9989922093465633"/>
    <n v="1"/>
    <n v="0"/>
    <n v="0"/>
    <s v="ADQULG"/>
  </r>
  <r>
    <x v="2573"/>
    <n v="0"/>
    <d v="2012-06-24T00:00:00"/>
    <d v="2012-07-11T00:00:00"/>
    <d v="2012-07-11T00:00:00"/>
    <n v="0"/>
    <n v="0"/>
    <n v="0"/>
    <n v="102.43"/>
    <n v="0"/>
    <n v="0"/>
    <n v="0"/>
    <n v="0"/>
    <n v="0"/>
    <n v="0"/>
    <s v="Thursday"/>
    <s v="RIC"/>
    <n v="-0.35823242304455183"/>
    <n v="-2.9618676746098771"/>
    <n v="5.1722226618164294E-2"/>
    <n v="4.9178599927927967E-2"/>
    <x v="1"/>
    <x v="1"/>
    <n v="0.69891061319473424"/>
    <n v="0.41138751372001875"/>
    <n v="0"/>
    <n v="0"/>
    <n v="0"/>
    <s v="DKQAVY"/>
  </r>
  <r>
    <x v="2574"/>
    <n v="0"/>
    <d v="2012-08-15T00:00:00"/>
    <d v="2012-08-16T00:00:00"/>
    <d v="2012-08-16T00:00:00"/>
    <n v="0"/>
    <n v="0"/>
    <n v="0"/>
    <n v="135.97"/>
    <n v="0"/>
    <n v="0"/>
    <n v="0"/>
    <n v="0"/>
    <n v="1"/>
    <n v="0"/>
    <s v="Friday"/>
    <s v="CHO"/>
    <n v="-0.21144989775227307"/>
    <n v="-2.8150851493175981"/>
    <n v="5.9899618111351159E-2"/>
    <n v="5.6514425600121515E-2"/>
    <x v="1"/>
    <x v="1"/>
    <n v="0.80940983328881833"/>
    <n v="0.44733361032841262"/>
    <n v="0"/>
    <n v="0"/>
    <n v="0"/>
    <s v="4JX9D7"/>
  </r>
  <r>
    <x v="2575"/>
    <n v="1"/>
    <d v="2009-11-15T00:00:00"/>
    <d v="2009-11-17T00:00:00"/>
    <d v="2009-11-17T00:00:00"/>
    <n v="16"/>
    <n v="0"/>
    <n v="0"/>
    <n v="23.7"/>
    <n v="0"/>
    <n v="0"/>
    <n v="0"/>
    <n v="0"/>
    <n v="0"/>
    <n v="0"/>
    <s v="Thursday"/>
    <s v="CHO"/>
    <n v="3.3016829947640773"/>
    <n v="0.69804774319875218"/>
    <n v="2.0098251800697438"/>
    <n v="0.66775478967292445"/>
    <x v="0"/>
    <x v="0"/>
    <n v="27.158307769438721"/>
    <n v="0.96448650223628363"/>
    <n v="1"/>
    <n v="1"/>
    <n v="1"/>
    <s v="8UJWM5"/>
  </r>
  <r>
    <x v="2576"/>
    <n v="0"/>
    <d v="2012-08-28T00:00:00"/>
    <d v="2012-11-19T00:00:00"/>
    <d v="2012-11-19T00:00:00"/>
    <n v="20"/>
    <n v="60"/>
    <n v="0"/>
    <n v="111.4"/>
    <n v="0"/>
    <n v="0"/>
    <n v="0"/>
    <n v="0"/>
    <n v="0"/>
    <n v="0"/>
    <s v="Wednesday"/>
    <s v="DCX"/>
    <n v="3.8411088552927595"/>
    <n v="1.2374736037274343"/>
    <n v="3.4468942345389095"/>
    <n v="0.77512395230068065"/>
    <x v="0"/>
    <x v="1"/>
    <n v="46.577093071877599"/>
    <n v="0.97898148172925914"/>
    <n v="1"/>
    <n v="0"/>
    <n v="0"/>
    <s v="YREP5M"/>
  </r>
  <r>
    <x v="2577"/>
    <n v="1"/>
    <d v="2011-12-13T00:00:00"/>
    <d v="2012-02-15T00:00:00"/>
    <d v="2012-02-15T00:00:00"/>
    <n v="16"/>
    <n v="0"/>
    <n v="0"/>
    <n v="68.34"/>
    <n v="0"/>
    <n v="0"/>
    <n v="0"/>
    <n v="0"/>
    <n v="0"/>
    <n v="0"/>
    <s v="Wednesday"/>
    <s v="CHO"/>
    <n v="3.145561786478333"/>
    <n v="0.5419265349130078"/>
    <n v="1.7193159958731121"/>
    <n v="0.6322604649413236"/>
    <x v="0"/>
    <x v="0"/>
    <n v="23.232723637794546"/>
    <n v="0.95873348720734175"/>
    <n v="1"/>
    <n v="1"/>
    <n v="1"/>
    <s v="CXA6AV"/>
  </r>
  <r>
    <x v="2578"/>
    <n v="1"/>
    <d v="2011-06-21T00:00:00"/>
    <d v="2011-06-21T00:00:00"/>
    <d v="2011-07-12T00:00:00"/>
    <n v="45"/>
    <n v="2.2222222220000001"/>
    <n v="0"/>
    <n v="56.11"/>
    <n v="9.5238095238095205E-2"/>
    <n v="0"/>
    <n v="0"/>
    <n v="0"/>
    <n v="0"/>
    <n v="0"/>
    <s v="Thursday"/>
    <s v="RIC"/>
    <n v="9.2660333606774028"/>
    <n v="6.6623981091120772"/>
    <n v="782.42502968263841"/>
    <n v="0.9987235536750656"/>
    <x v="0"/>
    <x v="0"/>
    <n v="10572.730391354709"/>
    <n v="0.99990542599792243"/>
    <n v="1"/>
    <n v="1"/>
    <n v="1"/>
    <s v="TZLFMG"/>
  </r>
  <r>
    <x v="2579"/>
    <n v="1"/>
    <d v="2012-07-29T00:00:00"/>
    <d v="2012-07-29T00:00:00"/>
    <d v="2012-07-29T00:00:00"/>
    <n v="45"/>
    <n v="0"/>
    <n v="0"/>
    <n v="113.69"/>
    <n v="0"/>
    <n v="0"/>
    <n v="0"/>
    <n v="0"/>
    <n v="0"/>
    <n v="0"/>
    <s v="Monday"/>
    <s v="CHO"/>
    <n v="9.1214904595076227"/>
    <n v="6.5178552079422971"/>
    <n v="677.12453546819143"/>
    <n v="0.99852534461194564"/>
    <x v="0"/>
    <x v="0"/>
    <n v="9149.8289079278202"/>
    <n v="0.99989072028227588"/>
    <n v="1"/>
    <n v="1"/>
    <n v="1"/>
    <s v="WKZMUU"/>
  </r>
  <r>
    <x v="2580"/>
    <n v="1"/>
    <d v="2013-06-20T00:00:00"/>
    <d v="2013-09-29T00:00:00"/>
    <d v="2013-09-29T00:00:00"/>
    <n v="35"/>
    <n v="14.28571429"/>
    <n v="5.7142857139999998"/>
    <n v="24.35"/>
    <n v="0"/>
    <n v="0"/>
    <n v="0"/>
    <n v="0"/>
    <n v="0"/>
    <n v="0"/>
    <s v="Thursday"/>
    <s v="BWI"/>
    <n v="7.4287112525085464"/>
    <n v="4.8250760009432216"/>
    <n v="124.59593743212886"/>
    <n v="0.99203795902602032"/>
    <x v="0"/>
    <x v="0"/>
    <n v="1683.6363924379043"/>
    <n v="0.99940640009649029"/>
    <n v="1"/>
    <n v="1"/>
    <n v="1"/>
    <s v="C58RWB"/>
  </r>
  <r>
    <x v="2581"/>
    <n v="1"/>
    <d v="2009-05-17T00:00:00"/>
    <d v="2009-06-12T00:00:00"/>
    <d v="2010-05-24T00:00:00"/>
    <n v="18"/>
    <n v="0"/>
    <n v="0"/>
    <n v="86.15"/>
    <n v="4.0462427745664699E-2"/>
    <n v="0"/>
    <n v="0"/>
    <n v="0"/>
    <n v="0"/>
    <n v="0"/>
    <s v="Tuesday"/>
    <s v="CHO"/>
    <n v="3.4821992387844376"/>
    <n v="0.87856398721911244"/>
    <n v="2.4074401082334735"/>
    <n v="0.70652455560886374"/>
    <x v="0"/>
    <x v="0"/>
    <n v="32.531187311339536"/>
    <n v="0.97017701786951571"/>
    <n v="1"/>
    <n v="1"/>
    <n v="1"/>
    <s v="68SAPE"/>
  </r>
  <r>
    <x v="2582"/>
    <n v="1"/>
    <d v="2012-08-28T00:00:00"/>
    <d v="2012-07-20T00:00:00"/>
    <d v="2012-07-20T00:00:00"/>
    <n v="35"/>
    <n v="5.7142857139999998"/>
    <n v="2.8571428569999999"/>
    <n v="40.19"/>
    <n v="0"/>
    <n v="0"/>
    <n v="0"/>
    <n v="0"/>
    <n v="1"/>
    <n v="0"/>
    <s v="Sunday"/>
    <s v="DCX"/>
    <n v="7.5823343061425836"/>
    <n v="4.9786990545772589"/>
    <n v="145.28525047401754"/>
    <n v="0.99316404082599141"/>
    <x v="0"/>
    <x v="0"/>
    <n v="1963.2063454376857"/>
    <n v="0.99949088851977153"/>
    <n v="1"/>
    <n v="1"/>
    <n v="1"/>
    <s v="RZCQQD"/>
  </r>
  <r>
    <x v="2583"/>
    <n v="1"/>
    <d v="2011-11-20T00:00:00"/>
    <d v="2012-04-05T00:00:00"/>
    <d v="2012-11-19T00:00:00"/>
    <n v="41"/>
    <n v="39.024390240000002"/>
    <n v="0"/>
    <n v="110.83"/>
    <n v="3.07017543859649E-2"/>
    <n v="0"/>
    <n v="0"/>
    <n v="0"/>
    <n v="0"/>
    <n v="0"/>
    <s v="Monday"/>
    <s v="CHO"/>
    <n v="8.2670289213878707"/>
    <n v="5.6633936698225451"/>
    <n v="288.12478565571877"/>
    <n v="0.99654128580594692"/>
    <x v="0"/>
    <x v="0"/>
    <n v="3893.364299759663"/>
    <n v="0.99974321868140026"/>
    <n v="1"/>
    <n v="1"/>
    <n v="1"/>
    <s v="UVUSLS"/>
  </r>
  <r>
    <x v="2584"/>
    <n v="1"/>
    <d v="2012-06-17T00:00:00"/>
    <d v="2012-06-17T00:00:00"/>
    <d v="2012-06-20T00:00:00"/>
    <n v="38"/>
    <n v="71.052631579999996"/>
    <n v="0"/>
    <n v="90.23"/>
    <n v="0.66666666666666696"/>
    <n v="0"/>
    <n v="0"/>
    <n v="0"/>
    <n v="0"/>
    <n v="0"/>
    <s v="Monday"/>
    <s v="CHO"/>
    <n v="7.3249515801641927"/>
    <n v="4.7213163285988671"/>
    <n v="112.31600016747663"/>
    <n v="0.99117512091388649"/>
    <x v="0"/>
    <x v="0"/>
    <n v="1517.7004100798522"/>
    <n v="0.99934154228617911"/>
    <n v="1"/>
    <n v="1"/>
    <n v="1"/>
    <s v="R7PETS"/>
  </r>
  <r>
    <x v="2585"/>
    <n v="1"/>
    <d v="2011-05-30T00:00:00"/>
    <d v="2011-05-30T00:00:00"/>
    <d v="2012-07-26T00:00:00"/>
    <n v="48"/>
    <n v="2.0833333330000001"/>
    <n v="0"/>
    <n v="40.75"/>
    <n v="1.1820330969267099E-2"/>
    <n v="1"/>
    <n v="0"/>
    <n v="0"/>
    <n v="0"/>
    <n v="0"/>
    <s v="Thursday"/>
    <s v="RIC"/>
    <n v="10.523396310980511"/>
    <n v="7.919761059415185"/>
    <n v="2751.1136144937068"/>
    <n v="0.99963664290793319"/>
    <x v="0"/>
    <x v="0"/>
    <n v="37175.168761951914"/>
    <n v="0.99997310104743709"/>
    <n v="1"/>
    <n v="1"/>
    <n v="1"/>
    <s v="KXPT6S"/>
  </r>
  <r>
    <x v="2586"/>
    <n v="1"/>
    <d v="2011-04-21T00:00:00"/>
    <d v="2011-04-25T00:00:00"/>
    <d v="2011-10-03T00:00:00"/>
    <n v="47"/>
    <n v="6.3829787229999999"/>
    <n v="0"/>
    <n v="95.85"/>
    <n v="4.3478260869565202E-2"/>
    <n v="0"/>
    <n v="0"/>
    <n v="0"/>
    <n v="0"/>
    <n v="0"/>
    <s v="Monday"/>
    <s v="CHO"/>
    <n v="9.581008327943243"/>
    <n v="6.9773730763779174"/>
    <n v="1072.0983441596857"/>
    <n v="0.99906811896091119"/>
    <x v="0"/>
    <x v="0"/>
    <n v="14487.019606742122"/>
    <n v="0.99993097745398307"/>
    <n v="1"/>
    <n v="1"/>
    <n v="1"/>
    <s v="UQ785A"/>
  </r>
  <r>
    <x v="2587"/>
    <n v="1"/>
    <d v="2012-08-28T00:00:00"/>
    <d v="2012-08-02T00:00:00"/>
    <d v="2012-08-02T00:00:00"/>
    <n v="36"/>
    <n v="8.3333333330000006"/>
    <n v="0"/>
    <n v="63.78"/>
    <n v="0"/>
    <n v="0"/>
    <n v="0"/>
    <n v="0"/>
    <n v="1"/>
    <n v="0"/>
    <s v="Sunday"/>
    <s v="DCX"/>
    <n v="7.6563053319092225"/>
    <n v="5.0526700803438978"/>
    <n v="156.4396136651051"/>
    <n v="0.9936483583977338"/>
    <x v="0"/>
    <x v="0"/>
    <n v="2113.932702893881"/>
    <n v="0.99952717171632377"/>
    <n v="1"/>
    <n v="1"/>
    <n v="1"/>
    <s v="ZQWLVL"/>
  </r>
  <r>
    <x v="2588"/>
    <n v="1"/>
    <d v="2012-09-30T00:00:00"/>
    <d v="2013-10-07T00:00:00"/>
    <d v="2013-10-07T00:00:00"/>
    <n v="36"/>
    <n v="13.88888889"/>
    <n v="2.7777777779999999"/>
    <n v="161.27000000000001"/>
    <n v="0"/>
    <n v="0"/>
    <n v="0"/>
    <n v="0"/>
    <n v="0"/>
    <n v="0"/>
    <s v="Tuesday"/>
    <s v="CHO"/>
    <n v="7.1047993509982419"/>
    <n v="4.5011640994329163"/>
    <n v="90.121981208040026"/>
    <n v="0.98902569954315511"/>
    <x v="0"/>
    <x v="0"/>
    <n v="1217.7977103235373"/>
    <n v="0.99917951929878945"/>
    <n v="1"/>
    <n v="1"/>
    <n v="1"/>
    <s v="RMPK3B"/>
  </r>
  <r>
    <x v="2589"/>
    <n v="1"/>
    <d v="2011-03-01T00:00:00"/>
    <d v="2011-03-09T00:00:00"/>
    <d v="2011-03-09T00:00:00"/>
    <n v="16"/>
    <n v="0"/>
    <n v="0"/>
    <n v="39.049999999999997"/>
    <n v="0"/>
    <n v="0"/>
    <n v="0"/>
    <n v="0"/>
    <n v="0"/>
    <n v="0"/>
    <s v="Wednesday"/>
    <s v="RIC"/>
    <n v="3.2479988427213766"/>
    <n v="0.64436359115605146"/>
    <n v="1.9047744281660037"/>
    <n v="0.65573918914200402"/>
    <x v="0"/>
    <x v="0"/>
    <n v="25.7387809967103"/>
    <n v="0.96260113727237484"/>
    <n v="1"/>
    <n v="1"/>
    <n v="1"/>
    <s v="YBK8DY"/>
  </r>
  <r>
    <x v="2590"/>
    <n v="0"/>
    <d v="2010-08-09T00:00:00"/>
    <d v="2011-10-24T00:00:00"/>
    <d v="2011-10-24T00:00:00"/>
    <n v="0"/>
    <n v="0"/>
    <n v="0"/>
    <n v="37.5"/>
    <n v="0"/>
    <n v="0"/>
    <n v="0"/>
    <n v="0"/>
    <n v="0"/>
    <n v="0"/>
    <s v="Tuesday"/>
    <s v="RIC"/>
    <n v="-0.13115020857337392"/>
    <n v="-2.7347854601386992"/>
    <n v="6.4907930948709044E-2"/>
    <n v="6.0951683297995191E-2"/>
    <x v="1"/>
    <x v="1"/>
    <n v="0.87708601865628222"/>
    <n v="0.46725936368336862"/>
    <n v="0"/>
    <n v="0"/>
    <n v="0"/>
    <s v="98N2EN"/>
  </r>
  <r>
    <x v="2591"/>
    <n v="0"/>
    <d v="2012-08-28T00:00:00"/>
    <d v="2012-08-16T00:00:00"/>
    <d v="2012-08-16T00:00:00"/>
    <n v="0"/>
    <n v="0"/>
    <n v="0"/>
    <n v="40.54"/>
    <n v="0"/>
    <n v="0"/>
    <n v="0"/>
    <n v="0"/>
    <n v="1"/>
    <n v="0"/>
    <s v="Sunday"/>
    <s v="DCX"/>
    <n v="0.12230115302524888"/>
    <n v="-2.4813340985400765"/>
    <n v="8.3631578367950862E-2"/>
    <n v="7.7177132927325476E-2"/>
    <x v="1"/>
    <x v="1"/>
    <n v="1.1300943818814764"/>
    <n v="0.53053723416860199"/>
    <n v="1"/>
    <n v="0"/>
    <n v="0"/>
    <s v="WSZVVM"/>
  </r>
  <r>
    <x v="2592"/>
    <n v="1"/>
    <d v="2012-09-25T00:00:00"/>
    <d v="2014-01-17T00:00:00"/>
    <d v="2014-01-17T00:00:00"/>
    <n v="37"/>
    <n v="5.4054054049999998"/>
    <n v="5.4054054049999998"/>
    <n v="48.12"/>
    <n v="0"/>
    <n v="0"/>
    <n v="0"/>
    <n v="0"/>
    <n v="0"/>
    <n v="0"/>
    <s v="Tuesday"/>
    <s v="DCX"/>
    <n v="7.762698059127719"/>
    <n v="5.1590628075623943"/>
    <n v="174.00130645743323"/>
    <n v="0.99428575694523036"/>
    <x v="0"/>
    <x v="0"/>
    <n v="2351.239839124421"/>
    <n v="0.99957487328317152"/>
    <n v="1"/>
    <n v="1"/>
    <n v="1"/>
    <s v="R9GWGQ"/>
  </r>
  <r>
    <x v="2593"/>
    <n v="1"/>
    <d v="2011-05-14T00:00:00"/>
    <d v="2011-05-30T00:00:00"/>
    <d v="2011-11-08T00:00:00"/>
    <n v="16"/>
    <n v="0"/>
    <n v="0"/>
    <n v="58.16"/>
    <n v="1.2345679012345699E-2"/>
    <n v="0"/>
    <n v="0"/>
    <n v="0"/>
    <n v="0"/>
    <n v="0"/>
    <s v="Tuesday"/>
    <s v="CHO"/>
    <n v="3.173797342600031"/>
    <n v="0.57016209103470583"/>
    <n v="1.7685536949002787"/>
    <n v="0.63880057596787221"/>
    <x v="0"/>
    <x v="0"/>
    <n v="23.898061398162532"/>
    <n v="0.95983623045954092"/>
    <n v="1"/>
    <n v="1"/>
    <n v="1"/>
    <s v="RZPEAX"/>
  </r>
  <r>
    <x v="2594"/>
    <n v="1"/>
    <d v="2011-02-28T00:00:00"/>
    <d v="2011-03-28T00:00:00"/>
    <d v="2012-08-28T00:00:00"/>
    <n v="48"/>
    <n v="6.25"/>
    <n v="0"/>
    <n v="170.57"/>
    <n v="2.50481695568401E-2"/>
    <n v="0"/>
    <n v="0"/>
    <n v="0"/>
    <n v="0"/>
    <n v="0"/>
    <s v="Tuesday"/>
    <s v="RIC"/>
    <n v="9.5422210474115161"/>
    <n v="6.9385857958461905"/>
    <n v="1031.3106993022736"/>
    <n v="0.9990312993939946"/>
    <x v="0"/>
    <x v="0"/>
    <n v="13935.865494825919"/>
    <n v="0.99992824785455736"/>
    <n v="1"/>
    <n v="1"/>
    <n v="1"/>
    <s v="RWV3WH"/>
  </r>
  <r>
    <x v="2595"/>
    <n v="0"/>
    <d v="2012-08-28T00:00:00"/>
    <d v="2012-07-26T00:00:00"/>
    <d v="2012-09-27T00:00:00"/>
    <n v="0"/>
    <n v="0"/>
    <n v="0"/>
    <n v="42.44"/>
    <n v="0.126984126984127"/>
    <n v="0"/>
    <n v="0"/>
    <n v="0"/>
    <n v="1"/>
    <n v="0"/>
    <s v="Sunday"/>
    <s v="DCX"/>
    <n v="3.9877712562843531E-2"/>
    <n v="-2.5637575390024816"/>
    <n v="7.7014809919762173E-2"/>
    <n v="7.1507661000037498E-2"/>
    <x v="1"/>
    <x v="1"/>
    <n v="1.0406835038921853"/>
    <n v="0.50996810720883223"/>
    <n v="1"/>
    <n v="0"/>
    <n v="0"/>
    <s v="QKCTPK"/>
  </r>
  <r>
    <x v="2596"/>
    <n v="1"/>
    <d v="2010-10-20T00:00:00"/>
    <d v="2011-01-24T00:00:00"/>
    <d v="2013-09-30T00:00:00"/>
    <n v="47"/>
    <n v="2.1276595739999999"/>
    <n v="0"/>
    <n v="221.71"/>
    <n v="1.8367346938775501E-2"/>
    <n v="0"/>
    <n v="0"/>
    <n v="0"/>
    <n v="1"/>
    <n v="0"/>
    <s v="Friday"/>
    <s v="CHO"/>
    <n v="9.419901606448887"/>
    <n v="6.8162663548835614"/>
    <n v="912.57142364716731"/>
    <n v="0.99890539483381846"/>
    <x v="0"/>
    <x v="0"/>
    <n v="12331.368832857688"/>
    <n v="0.99991891257766019"/>
    <n v="1"/>
    <n v="1"/>
    <n v="1"/>
    <s v="DVZMAF"/>
  </r>
  <r>
    <x v="2597"/>
    <n v="0"/>
    <d v="2009-04-27T00:00:00"/>
    <d v="2009-04-27T00:00:00"/>
    <d v="2009-04-27T00:00:00"/>
    <n v="0"/>
    <n v="0"/>
    <n v="0"/>
    <n v="21.45"/>
    <n v="0"/>
    <n v="0"/>
    <n v="0"/>
    <n v="0"/>
    <n v="0"/>
    <n v="0"/>
    <s v="Tuesday"/>
    <s v="CHO"/>
    <n v="-7.5017919303969893E-2"/>
    <n v="-2.6786531708692949"/>
    <n v="6.8655559220535289E-2"/>
    <n v="6.4244796771198986E-2"/>
    <x v="1"/>
    <x v="1"/>
    <n v="0.92772686195996423"/>
    <n v="0.48125431059082874"/>
    <n v="0"/>
    <n v="0"/>
    <n v="0"/>
    <s v="D3RY4E"/>
  </r>
  <r>
    <x v="2598"/>
    <n v="1"/>
    <d v="2011-07-08T00:00:00"/>
    <d v="2011-10-13T00:00:00"/>
    <d v="2012-08-20T00:00:00"/>
    <n v="33"/>
    <n v="93.939393940000002"/>
    <n v="3.0303030299999998"/>
    <n v="72.16"/>
    <n v="9.6153846153846194E-3"/>
    <n v="0"/>
    <n v="0"/>
    <n v="0"/>
    <n v="0"/>
    <n v="0"/>
    <s v="Monday"/>
    <s v="RIC"/>
    <n v="6.7809689471374694"/>
    <n v="4.1773336955721447"/>
    <n v="65.191800092573615"/>
    <n v="0.98489238850429461"/>
    <x v="0"/>
    <x v="0"/>
    <n v="880.92187744229489"/>
    <n v="0.99886611271862291"/>
    <n v="1"/>
    <n v="1"/>
    <n v="1"/>
    <s v="NGV3AT"/>
  </r>
  <r>
    <x v="2599"/>
    <n v="1"/>
    <d v="2011-10-05T00:00:00"/>
    <d v="2011-10-05T00:00:00"/>
    <d v="2011-10-05T00:00:00"/>
    <n v="44"/>
    <n v="4.5454545450000001"/>
    <n v="2.2727272730000001"/>
    <n v="50.37"/>
    <n v="0"/>
    <n v="0"/>
    <n v="0"/>
    <n v="0"/>
    <n v="1"/>
    <n v="0"/>
    <s v="Friday"/>
    <s v="RIC"/>
    <n v="9.4392892223771554"/>
    <n v="6.8356539708118298"/>
    <n v="930.4366302037555"/>
    <n v="0.9989263896570385"/>
    <x v="0"/>
    <x v="0"/>
    <n v="12572.777281134559"/>
    <n v="0.99992046940409063"/>
    <n v="1"/>
    <n v="1"/>
    <n v="1"/>
    <s v="ZQW34E"/>
  </r>
  <r>
    <x v="2600"/>
    <n v="0"/>
    <d v="2012-07-08T00:00:00"/>
    <d v="2013-09-07T00:00:00"/>
    <d v="2013-10-09T00:00:00"/>
    <n v="0"/>
    <n v="0"/>
    <n v="0"/>
    <n v="130.13"/>
    <n v="9.375E-2"/>
    <n v="0"/>
    <n v="0"/>
    <n v="0"/>
    <n v="0"/>
    <n v="0"/>
    <s v="Monday"/>
    <s v="RIC"/>
    <n v="-0.51105455360852137"/>
    <n v="-3.1146898051738465"/>
    <n v="4.4392275266087411E-2"/>
    <n v="4.2505365385604052E-2"/>
    <x v="1"/>
    <x v="1"/>
    <n v="0.59986265781594372"/>
    <n v="0.37494634610376343"/>
    <n v="0"/>
    <n v="0"/>
    <n v="0"/>
    <s v="7BTDL8"/>
  </r>
  <r>
    <x v="2601"/>
    <n v="1"/>
    <d v="2012-05-27T00:00:00"/>
    <d v="2012-05-27T00:00:00"/>
    <d v="2012-08-13T00:00:00"/>
    <n v="45"/>
    <n v="4.4444444440000002"/>
    <n v="0"/>
    <n v="151.52000000000001"/>
    <n v="3.8461538461538498E-2"/>
    <n v="0"/>
    <n v="0"/>
    <n v="0"/>
    <n v="0"/>
    <n v="0"/>
    <s v="Tuesday"/>
    <s v="CHO"/>
    <n v="8.9662339883133928"/>
    <n v="6.3625987367480672"/>
    <n v="579.75102071595256"/>
    <n v="0.99827809170482873"/>
    <x v="0"/>
    <x v="0"/>
    <n v="7834.0428841197609"/>
    <n v="0.99987236827994563"/>
    <n v="1"/>
    <n v="1"/>
    <n v="1"/>
    <s v="Y8CCJP"/>
  </r>
  <r>
    <x v="2602"/>
    <n v="1"/>
    <d v="2012-01-15T00:00:00"/>
    <d v="2012-01-15T00:00:00"/>
    <d v="2012-06-15T00:00:00"/>
    <n v="43"/>
    <n v="20.93023256"/>
    <n v="2.3255813949999999"/>
    <n v="63.59"/>
    <n v="5.2631578947368397E-2"/>
    <n v="0"/>
    <n v="0"/>
    <n v="0"/>
    <n v="0"/>
    <n v="0"/>
    <s v="Wednesday"/>
    <s v="CHO"/>
    <n v="8.8870459129055419"/>
    <n v="6.2834106613402163"/>
    <n v="535.61234439567863"/>
    <n v="0.99813645733191958"/>
    <x v="0"/>
    <x v="0"/>
    <n v="7237.6070508300018"/>
    <n v="0.99986185187385113"/>
    <n v="1"/>
    <n v="1"/>
    <n v="1"/>
    <s v="CNZ9M8"/>
  </r>
  <r>
    <x v="2603"/>
    <n v="1"/>
    <d v="2011-03-04T00:00:00"/>
    <d v="2011-03-08T00:00:00"/>
    <d v="2012-07-24T00:00:00"/>
    <n v="44"/>
    <n v="15.90909091"/>
    <n v="4.5454545450000001"/>
    <n v="84.54"/>
    <n v="5.9523809523809503E-3"/>
    <n v="0"/>
    <n v="0"/>
    <n v="0"/>
    <n v="0"/>
    <n v="0"/>
    <s v="Wednesday"/>
    <s v="RIC"/>
    <n v="9.0959493760300756"/>
    <n v="6.49231412446475"/>
    <n v="660.04903285451314"/>
    <n v="0.9984872529112071"/>
    <x v="0"/>
    <x v="0"/>
    <n v="8919.0915483311819"/>
    <n v="0.99988789352726015"/>
    <n v="1"/>
    <n v="1"/>
    <n v="1"/>
    <s v="DY6D8W"/>
  </r>
  <r>
    <x v="2604"/>
    <n v="1"/>
    <d v="2012-05-12T00:00:00"/>
    <d v="2013-10-14T00:00:00"/>
    <d v="2013-10-14T00:00:00"/>
    <n v="35"/>
    <n v="45.714285709999999"/>
    <n v="2.8571428569999999"/>
    <n v="48.19"/>
    <n v="0"/>
    <n v="0"/>
    <n v="0"/>
    <n v="0"/>
    <n v="0"/>
    <n v="0"/>
    <s v="Tuesday"/>
    <s v="RIC"/>
    <n v="7.2902723231399591"/>
    <n v="4.6866370715746335"/>
    <n v="108.48772919139788"/>
    <n v="0.99086655639508348"/>
    <x v="0"/>
    <x v="0"/>
    <n v="1465.9698603662953"/>
    <n v="0.99931832273653509"/>
    <n v="1"/>
    <n v="1"/>
    <n v="1"/>
    <s v="5RZ53S"/>
  </r>
  <r>
    <x v="2605"/>
    <n v="1"/>
    <d v="2010-09-26T00:00:00"/>
    <d v="2010-09-26T00:00:00"/>
    <d v="2012-03-12T00:00:00"/>
    <n v="43"/>
    <n v="18.60465116"/>
    <n v="0"/>
    <n v="70.540000000000006"/>
    <n v="5.6285178236397697E-3"/>
    <n v="0"/>
    <n v="0"/>
    <n v="0"/>
    <n v="0"/>
    <n v="0"/>
    <s v="Thursday"/>
    <s v="CHO"/>
    <n v="8.8459705421455439"/>
    <n v="6.2423352905802183"/>
    <n v="514.05758413965236"/>
    <n v="0.99805846951720867"/>
    <x v="0"/>
    <x v="0"/>
    <n v="6946.3425076574886"/>
    <n v="0.9998560600691706"/>
    <n v="1"/>
    <n v="1"/>
    <n v="1"/>
    <s v="HTGYUY"/>
  </r>
  <r>
    <x v="2606"/>
    <n v="0"/>
    <d v="2011-09-08T00:00:00"/>
    <d v="2011-09-08T00:00:00"/>
    <d v="2011-10-04T00:00:00"/>
    <n v="45"/>
    <n v="8.8888888890000004"/>
    <n v="0"/>
    <n v="37.65"/>
    <n v="7.69230769230769E-2"/>
    <n v="0"/>
    <n v="0"/>
    <n v="0"/>
    <n v="1"/>
    <n v="0"/>
    <s v="Friday"/>
    <s v="CHO"/>
    <n v="9.6056070993749554"/>
    <n v="7.0019718478096298"/>
    <n v="1098.7976854774936"/>
    <n v="0.99909074185806657"/>
    <x v="0"/>
    <x v="1"/>
    <n v="14847.801696617798"/>
    <n v="0.99993265449829338"/>
    <n v="1"/>
    <n v="0"/>
    <n v="0"/>
    <s v="2RTB5Y"/>
  </r>
  <r>
    <x v="2607"/>
    <n v="0"/>
    <d v="2011-01-20T00:00:00"/>
    <d v="2011-01-21T00:00:00"/>
    <d v="2011-01-21T00:00:00"/>
    <n v="0"/>
    <n v="0"/>
    <n v="0"/>
    <n v="67.67"/>
    <n v="0"/>
    <n v="0"/>
    <n v="0"/>
    <n v="0"/>
    <n v="0"/>
    <n v="0"/>
    <s v="Tuesday"/>
    <s v="RIC"/>
    <n v="-0.23666492304427239"/>
    <n v="-2.8403001746095975"/>
    <n v="5.8408130694982463E-2"/>
    <n v="5.5184884734993431E-2"/>
    <x v="1"/>
    <x v="1"/>
    <n v="0.78925570511405807"/>
    <n v="0.44110839096849275"/>
    <n v="0"/>
    <n v="0"/>
    <n v="0"/>
    <s v="DJARXW"/>
  </r>
  <r>
    <x v="2608"/>
    <n v="1"/>
    <d v="2011-10-21T00:00:00"/>
    <d v="2012-05-12T00:00:00"/>
    <d v="2012-05-28T00:00:00"/>
    <n v="43"/>
    <n v="9.3023255809999998"/>
    <n v="0"/>
    <n v="66.02"/>
    <n v="0.1875"/>
    <n v="0"/>
    <n v="0"/>
    <n v="0"/>
    <n v="0"/>
    <n v="0"/>
    <s v="Monday"/>
    <s v="CHO"/>
    <n v="8.7532456774944158"/>
    <n v="6.1496104259290902"/>
    <n v="468.53482220546351"/>
    <n v="0.99787023250948059"/>
    <x v="0"/>
    <x v="0"/>
    <n v="6331.2038421738125"/>
    <n v="0.99984207709907569"/>
    <n v="1"/>
    <n v="1"/>
    <n v="1"/>
    <s v="P7CQGQ"/>
  </r>
  <r>
    <x v="2609"/>
    <n v="1"/>
    <d v="2012-06-13T00:00:00"/>
    <d v="2012-06-15T00:00:00"/>
    <d v="2012-11-06T00:00:00"/>
    <n v="47"/>
    <n v="0"/>
    <n v="0"/>
    <n v="101.01"/>
    <n v="9.7222222222222196E-2"/>
    <n v="0"/>
    <n v="0"/>
    <n v="0"/>
    <n v="0"/>
    <n v="0"/>
    <s v="Tuesday"/>
    <s v="RIC"/>
    <n v="9.5308900460929209"/>
    <n v="6.9272547945275953"/>
    <n v="1019.6908728666642"/>
    <n v="0.99902027143909744"/>
    <x v="0"/>
    <x v="0"/>
    <n v="13778.849439053949"/>
    <n v="0.99992743026660613"/>
    <n v="1"/>
    <n v="1"/>
    <n v="1"/>
    <s v="B7W8R3"/>
  </r>
  <r>
    <x v="2610"/>
    <n v="1"/>
    <d v="2012-02-01T00:00:00"/>
    <d v="2012-02-02T00:00:00"/>
    <d v="2012-05-23T00:00:00"/>
    <n v="46"/>
    <n v="10.86956522"/>
    <n v="4.3478260869999996"/>
    <n v="48.42"/>
    <n v="1.8018018018018001E-2"/>
    <n v="0"/>
    <n v="0"/>
    <n v="0"/>
    <n v="0"/>
    <n v="0"/>
    <s v="Thursday"/>
    <s v="RIC"/>
    <n v="9.6343355985808863"/>
    <n v="7.0307003470155607"/>
    <n v="1130.8223009484786"/>
    <n v="0.99911646907896934"/>
    <x v="0"/>
    <x v="0"/>
    <n v="15280.542997594413"/>
    <n v="0.99993456158189276"/>
    <n v="1"/>
    <n v="1"/>
    <n v="1"/>
    <s v="RYEBWX"/>
  </r>
  <r>
    <x v="2611"/>
    <n v="0"/>
    <d v="2010-08-07T00:00:00"/>
    <d v="2010-08-30T00:00:00"/>
    <d v="2011-10-24T00:00:00"/>
    <n v="0"/>
    <n v="0"/>
    <n v="0"/>
    <n v="79.08"/>
    <n v="7.14285714285714E-3"/>
    <n v="0"/>
    <n v="0"/>
    <n v="0"/>
    <n v="0"/>
    <n v="0"/>
    <s v="Wednesday"/>
    <s v="CHO"/>
    <n v="-0.28083210027110717"/>
    <n v="-2.8844673518364323"/>
    <n v="5.588454841235941E-2"/>
    <n v="5.2926760313320317E-2"/>
    <x v="1"/>
    <x v="1"/>
    <n v="0.75515511517588196"/>
    <n v="0.4302497874099343"/>
    <n v="0"/>
    <n v="0"/>
    <n v="0"/>
    <s v="F2ZN4T"/>
  </r>
  <r>
    <x v="2612"/>
    <n v="0"/>
    <d v="2012-04-13T00:00:00"/>
    <d v="2012-04-13T00:00:00"/>
    <d v="2012-06-29T00:00:00"/>
    <n v="11"/>
    <n v="18.18181818"/>
    <n v="0"/>
    <n v="41.03"/>
    <n v="0.15584415584415601"/>
    <n v="0"/>
    <n v="0"/>
    <n v="0"/>
    <n v="1"/>
    <n v="0"/>
    <s v="Friday"/>
    <s v="RIC"/>
    <n v="2.3544783993485106"/>
    <n v="-0.24915685221681461"/>
    <n v="0.77945770412704352"/>
    <n v="0.43803103738811566"/>
    <x v="1"/>
    <x v="1"/>
    <n v="10.532633600106339"/>
    <n v="0.91328953691975623"/>
    <n v="1"/>
    <n v="0"/>
    <n v="0"/>
    <s v="8PCMHF"/>
  </r>
  <r>
    <x v="2613"/>
    <n v="1"/>
    <d v="2010-10-19T00:00:00"/>
    <d v="2012-12-10T00:00:00"/>
    <d v="2012-12-10T00:00:00"/>
    <n v="42"/>
    <n v="33.333333330000002"/>
    <n v="4.7619047620000003"/>
    <n v="64.55"/>
    <n v="0"/>
    <n v="0"/>
    <n v="0"/>
    <n v="0"/>
    <n v="0"/>
    <n v="0"/>
    <s v="Tuesday"/>
    <s v="CHO"/>
    <n v="8.7505134484358447"/>
    <n v="6.1468781968705191"/>
    <n v="467.25642498158055"/>
    <n v="0.99786441798414338"/>
    <x v="0"/>
    <x v="0"/>
    <n v="6313.9291530107457"/>
    <n v="0.99984164509596707"/>
    <n v="1"/>
    <n v="1"/>
    <n v="1"/>
    <s v="XNFV7M"/>
  </r>
  <r>
    <x v="2614"/>
    <n v="1"/>
    <d v="2011-05-14T00:00:00"/>
    <d v="2011-05-23T00:00:00"/>
    <d v="2011-05-23T00:00:00"/>
    <n v="44"/>
    <n v="6.8181818180000002"/>
    <n v="0"/>
    <n v="56.13"/>
    <n v="0"/>
    <n v="0"/>
    <n v="0"/>
    <n v="0"/>
    <n v="0"/>
    <n v="0"/>
    <s v="Wednesday"/>
    <s v="RIC"/>
    <n v="9.1112616659091117"/>
    <n v="6.5076264143437861"/>
    <n v="670.23367105078762"/>
    <n v="0.99851020584465833"/>
    <x v="0"/>
    <x v="0"/>
    <n v="9056.7142338252543"/>
    <n v="0.99988959687022738"/>
    <n v="1"/>
    <n v="1"/>
    <n v="1"/>
    <s v="AAEWPL"/>
  </r>
  <r>
    <x v="2615"/>
    <n v="0"/>
    <d v="2011-05-14T00:00:00"/>
    <d v="2011-06-09T00:00:00"/>
    <d v="2011-06-09T00:00:00"/>
    <n v="0"/>
    <n v="0"/>
    <n v="0"/>
    <n v="50.76"/>
    <n v="0"/>
    <n v="0"/>
    <n v="0"/>
    <n v="0"/>
    <n v="1"/>
    <n v="0"/>
    <s v="Friday"/>
    <s v="RIC"/>
    <n v="8.655834951538538E-2"/>
    <n v="-2.5170769020499399"/>
    <n v="8.0695142139881965E-2"/>
    <n v="7.4669663065291186E-2"/>
    <x v="1"/>
    <x v="1"/>
    <n v="1.0904149910478627"/>
    <n v="0.52162608655101073"/>
    <n v="1"/>
    <n v="0"/>
    <n v="0"/>
    <s v="RJCKXS"/>
  </r>
  <r>
    <x v="2616"/>
    <n v="1"/>
    <d v="2012-08-28T00:00:00"/>
    <d v="2013-09-16T00:00:00"/>
    <d v="2013-11-18T00:00:00"/>
    <n v="35"/>
    <n v="42.857142860000003"/>
    <n v="0"/>
    <n v="64.930000000000007"/>
    <n v="3.1746031746031703E-2"/>
    <n v="0"/>
    <n v="0"/>
    <n v="0"/>
    <n v="1"/>
    <n v="0"/>
    <s v="Friday"/>
    <s v="DCX"/>
    <n v="7.4218031476278963"/>
    <n v="4.8181678960625707"/>
    <n v="123.73818177281532"/>
    <n v="0.99198320846281618"/>
    <x v="0"/>
    <x v="0"/>
    <n v="1672.0457364855276"/>
    <n v="0.99940228770906125"/>
    <n v="1"/>
    <n v="1"/>
    <n v="1"/>
    <s v="YUYG6R"/>
  </r>
  <r>
    <x v="2617"/>
    <n v="0"/>
    <d v="2009-11-10T00:00:00"/>
    <d v="2009-11-11T00:00:00"/>
    <d v="2009-11-11T00:00:00"/>
    <n v="0"/>
    <n v="0"/>
    <n v="0"/>
    <n v="25.65"/>
    <n v="0"/>
    <n v="0"/>
    <n v="0"/>
    <n v="0"/>
    <n v="1"/>
    <n v="0"/>
    <s v="Friday"/>
    <s v="CHO"/>
    <n v="0.17437652917611657"/>
    <n v="-2.4292587223892088"/>
    <n v="8.8102116509058026E-2"/>
    <n v="8.0968610548902101E-2"/>
    <x v="1"/>
    <x v="1"/>
    <n v="1.1905037408322829"/>
    <n v="0.54348400262487129"/>
    <n v="1"/>
    <n v="0"/>
    <n v="0"/>
    <s v="9C2JYG"/>
  </r>
  <r>
    <x v="2618"/>
    <n v="0"/>
    <d v="2011-06-26T00:00:00"/>
    <d v="2011-06-27T00:00:00"/>
    <d v="2011-06-27T00:00:00"/>
    <n v="0"/>
    <n v="0"/>
    <n v="0"/>
    <n v="50.09"/>
    <n v="0"/>
    <n v="0"/>
    <n v="0"/>
    <n v="0"/>
    <n v="0"/>
    <n v="0"/>
    <s v="Tuesday"/>
    <s v="RIC"/>
    <n v="-0.17518170526507468"/>
    <n v="-2.7788169568303998"/>
    <n v="6.211194504116134E-2"/>
    <n v="5.8479659635834562E-2"/>
    <x v="1"/>
    <x v="1"/>
    <n v="0.83930450086598407"/>
    <n v="0.45631623283193268"/>
    <n v="0"/>
    <n v="0"/>
    <n v="0"/>
    <s v="4RTE4L"/>
  </r>
  <r>
    <x v="2619"/>
    <n v="0"/>
    <d v="2010-09-15T00:00:00"/>
    <d v="2010-09-15T00:00:00"/>
    <d v="2010-09-15T00:00:00"/>
    <n v="0"/>
    <n v="0"/>
    <n v="0"/>
    <n v="103.27"/>
    <n v="0"/>
    <n v="0"/>
    <n v="0"/>
    <n v="0"/>
    <n v="0"/>
    <n v="0"/>
    <s v="Wednesday"/>
    <s v="CHO"/>
    <n v="-0.36117018771659537"/>
    <n v="-2.9648054392819203"/>
    <n v="5.1570501862980067E-2"/>
    <n v="4.904141165201658E-2"/>
    <x v="1"/>
    <x v="1"/>
    <n v="0.69686039129563682"/>
    <n v="0.41067632603737625"/>
    <n v="0"/>
    <n v="0"/>
    <n v="0"/>
    <s v="4LRWRU"/>
  </r>
  <r>
    <x v="2620"/>
    <n v="0"/>
    <d v="2012-10-21T00:00:00"/>
    <d v="2012-10-21T00:00:00"/>
    <d v="2012-10-21T00:00:00"/>
    <n v="0"/>
    <n v="0"/>
    <n v="0"/>
    <n v="84.94"/>
    <n v="0"/>
    <n v="0"/>
    <n v="0"/>
    <n v="0"/>
    <n v="0"/>
    <n v="0"/>
    <s v="Tuesday"/>
    <s v="CHO"/>
    <n v="-0.29706396576593019"/>
    <n v="-2.9006992173312556"/>
    <n v="5.4984760314748193E-2"/>
    <n v="5.2119009091983311E-2"/>
    <x v="1"/>
    <x v="1"/>
    <n v="0.74299648450266342"/>
    <n v="0.42627537755170269"/>
    <n v="0"/>
    <n v="0"/>
    <n v="0"/>
    <s v="BQPFDM"/>
  </r>
  <r>
    <x v="2621"/>
    <n v="0"/>
    <d v="2012-08-28T00:00:00"/>
    <d v="2013-09-20T00:00:00"/>
    <d v="2013-09-20T00:00:00"/>
    <n v="0"/>
    <n v="0"/>
    <n v="0"/>
    <n v="45.85"/>
    <n v="0"/>
    <n v="0"/>
    <n v="0"/>
    <n v="0"/>
    <n v="0"/>
    <n v="0"/>
    <s v="Tuesday"/>
    <s v="BWI"/>
    <n v="-0.16035298834904521"/>
    <n v="-2.7639882399143705"/>
    <n v="6.3039848295566261E-2"/>
    <n v="5.9301491281480857E-2"/>
    <x v="1"/>
    <x v="1"/>
    <n v="0.85184304521963705"/>
    <n v="0.45999743197383369"/>
    <n v="0"/>
    <n v="0"/>
    <n v="0"/>
    <s v="T3RNKX"/>
  </r>
  <r>
    <x v="2622"/>
    <n v="0"/>
    <d v="2010-02-04T00:00:00"/>
    <d v="2010-02-04T00:00:00"/>
    <d v="2010-02-04T00:00:00"/>
    <n v="0"/>
    <n v="0"/>
    <n v="0"/>
    <n v="5.69"/>
    <n v="0"/>
    <n v="0"/>
    <n v="0"/>
    <n v="0"/>
    <n v="0"/>
    <n v="0"/>
    <s v="Wednesday"/>
    <s v="CHO"/>
    <n v="-1.989985831419994E-2"/>
    <n v="-2.623535109879525"/>
    <n v="7.2545951080975321E-2"/>
    <n v="6.7639014447687967E-2"/>
    <x v="1"/>
    <x v="1"/>
    <n v="0.98029683696937453"/>
    <n v="0.49502519959058788"/>
    <n v="0"/>
    <n v="0"/>
    <n v="0"/>
    <s v="DXZ5B4"/>
  </r>
  <r>
    <x v="2623"/>
    <n v="1"/>
    <d v="2011-07-09T00:00:00"/>
    <d v="2011-07-09T00:00:00"/>
    <d v="2011-11-20T00:00:00"/>
    <n v="45"/>
    <n v="0"/>
    <n v="0"/>
    <n v="47.35"/>
    <n v="2.2388059701492501E-2"/>
    <n v="0"/>
    <n v="0"/>
    <n v="0"/>
    <n v="0"/>
    <n v="0"/>
    <s v="Tuesday"/>
    <s v="RIC"/>
    <n v="9.3401437204684576"/>
    <n v="6.736508468903132"/>
    <n v="842.61358228070128"/>
    <n v="0.99881462316277969"/>
    <x v="0"/>
    <x v="0"/>
    <n v="11386.04453024838"/>
    <n v="0.99991218090020251"/>
    <n v="1"/>
    <n v="1"/>
    <n v="1"/>
    <s v="NUFRYK"/>
  </r>
  <r>
    <x v="2624"/>
    <n v="1"/>
    <d v="2010-05-16T00:00:00"/>
    <d v="2010-05-16T00:00:00"/>
    <d v="2010-05-16T00:00:00"/>
    <n v="16"/>
    <n v="0"/>
    <n v="0"/>
    <n v="42"/>
    <n v="0"/>
    <n v="0"/>
    <n v="0"/>
    <n v="0"/>
    <n v="0"/>
    <n v="0"/>
    <s v="Monday"/>
    <s v="CHO"/>
    <n v="3.2376816929802712"/>
    <n v="0.63404644141494604"/>
    <n v="1.8852236129330007"/>
    <n v="0.6534064134518015"/>
    <x v="0"/>
    <x v="0"/>
    <n v="25.474595304090556"/>
    <n v="0.96222794008694479"/>
    <n v="1"/>
    <n v="1"/>
    <n v="1"/>
    <s v="YPP9BY"/>
  </r>
  <r>
    <x v="2625"/>
    <n v="0"/>
    <d v="2010-05-06T00:00:00"/>
    <d v="2010-06-28T00:00:00"/>
    <d v="2011-01-07T00:00:00"/>
    <n v="0"/>
    <n v="0"/>
    <n v="0"/>
    <n v="36.18"/>
    <n v="2.0725388601036301E-2"/>
    <n v="0"/>
    <n v="0"/>
    <n v="0"/>
    <n v="0"/>
    <n v="0"/>
    <s v="Tuesday"/>
    <s v="CHO"/>
    <n v="-0.13890171419367753"/>
    <n v="-2.7425369657590029"/>
    <n v="6.4406741752123547E-2"/>
    <n v="6.0509520680133419E-2"/>
    <x v="1"/>
    <x v="1"/>
    <n v="0.8703135637250955"/>
    <n v="0.46533029573484769"/>
    <n v="0"/>
    <n v="0"/>
    <n v="0"/>
    <s v="JLMJU7"/>
  </r>
  <r>
    <x v="2626"/>
    <n v="1"/>
    <d v="2012-08-28T00:00:00"/>
    <d v="2012-07-20T00:00:00"/>
    <d v="2012-08-09T00:00:00"/>
    <n v="37"/>
    <n v="5.4054054049999998"/>
    <n v="0"/>
    <n v="43.43"/>
    <n v="0.15"/>
    <n v="0"/>
    <n v="0"/>
    <n v="0"/>
    <n v="1"/>
    <n v="0"/>
    <s v="Sunday"/>
    <s v="DCX"/>
    <n v="7.849498449776676"/>
    <n v="5.2458631982113513"/>
    <n v="189.77956192482952"/>
    <n v="0.99475834837908883"/>
    <x v="0"/>
    <x v="0"/>
    <n v="2564.4477948698595"/>
    <n v="0.99961020450230964"/>
    <n v="1"/>
    <n v="1"/>
    <n v="1"/>
    <s v="QBKLT5"/>
  </r>
  <r>
    <x v="2627"/>
    <n v="1"/>
    <d v="2012-04-06T00:00:00"/>
    <d v="2012-04-06T00:00:00"/>
    <d v="2012-04-06T00:00:00"/>
    <n v="39"/>
    <n v="41.025641030000003"/>
    <n v="0"/>
    <n v="44.37"/>
    <n v="0"/>
    <n v="0"/>
    <n v="0"/>
    <n v="0"/>
    <n v="1"/>
    <n v="0"/>
    <s v="Friday"/>
    <s v="CHO"/>
    <n v="8.35879554110101"/>
    <n v="5.7551602895356844"/>
    <n v="315.81616549386007"/>
    <n v="0.99684359540668899"/>
    <x v="0"/>
    <x v="0"/>
    <n v="4267.551579162031"/>
    <n v="0.99976572849561385"/>
    <n v="1"/>
    <n v="1"/>
    <n v="1"/>
    <s v="83QZPP"/>
  </r>
  <r>
    <x v="2628"/>
    <n v="0"/>
    <d v="2012-01-13T00:00:00"/>
    <d v="2012-01-20T00:00:00"/>
    <d v="2012-01-20T00:00:00"/>
    <n v="0"/>
    <n v="0"/>
    <n v="0"/>
    <n v="23.23"/>
    <n v="0"/>
    <n v="1"/>
    <n v="0"/>
    <n v="0"/>
    <n v="1"/>
    <n v="0"/>
    <s v="Friday"/>
    <s v="RIC"/>
    <n v="0.70209702993290302"/>
    <n v="-1.9015382216324221"/>
    <n v="0.14933872639540488"/>
    <n v="0.1299344770742791"/>
    <x v="1"/>
    <x v="1"/>
    <n v="2.0179800380457302"/>
    <n v="0.66865254660612594"/>
    <n v="1"/>
    <n v="0"/>
    <n v="0"/>
    <s v="TZAQF9"/>
  </r>
  <r>
    <x v="2629"/>
    <n v="1"/>
    <d v="2010-07-27T00:00:00"/>
    <d v="2011-09-01T00:00:00"/>
    <d v="2013-10-29T00:00:00"/>
    <n v="40"/>
    <n v="70"/>
    <n v="20"/>
    <n v="48.88"/>
    <n v="5.0697084917617199E-3"/>
    <n v="0"/>
    <n v="0"/>
    <n v="0"/>
    <n v="0"/>
    <n v="0"/>
    <s v="Thursday"/>
    <s v="RIC"/>
    <n v="8.672886104768601"/>
    <n v="6.0692508532032754"/>
    <n v="432.35666161228238"/>
    <n v="0.99769243191905821"/>
    <x v="0"/>
    <x v="0"/>
    <n v="5842.3366363764908"/>
    <n v="0.9998288648999315"/>
    <n v="1"/>
    <n v="1"/>
    <n v="1"/>
    <s v="TMBP9U"/>
  </r>
  <r>
    <x v="2630"/>
    <n v="1"/>
    <d v="2010-01-06T00:00:00"/>
    <d v="2010-10-05T00:00:00"/>
    <d v="2010-10-05T00:00:00"/>
    <n v="16"/>
    <n v="0"/>
    <n v="0"/>
    <n v="30.5"/>
    <n v="0"/>
    <n v="0"/>
    <n v="0"/>
    <n v="0"/>
    <n v="0"/>
    <n v="0"/>
    <s v="Wednesday"/>
    <s v="CHO"/>
    <n v="3.2779010902761057"/>
    <n v="0.6742658387107805"/>
    <n v="1.9625915881584479"/>
    <n v="0.66245769278592948"/>
    <x v="0"/>
    <x v="0"/>
    <n v="26.520051049947067"/>
    <n v="0.96366285810353092"/>
    <n v="1"/>
    <n v="1"/>
    <n v="1"/>
    <s v="NWR8LB"/>
  </r>
  <r>
    <x v="2631"/>
    <n v="1"/>
    <d v="2012-08-28T00:00:00"/>
    <d v="2012-07-31T00:00:00"/>
    <d v="2012-08-30T00:00:00"/>
    <n v="46"/>
    <n v="6.5217391300000003"/>
    <n v="4.3478260869999996"/>
    <n v="47.15"/>
    <n v="6.6666666666666693E-2"/>
    <n v="1"/>
    <n v="0"/>
    <n v="0"/>
    <n v="0"/>
    <n v="0"/>
    <s v="Thursday"/>
    <s v="DCX"/>
    <n v="10.12900280315519"/>
    <n v="7.5253675515898646"/>
    <n v="1854.4947233248834"/>
    <n v="0.99946106017579606"/>
    <x v="0"/>
    <x v="0"/>
    <n v="25059.362850210477"/>
    <n v="0.99996009634792693"/>
    <n v="1"/>
    <n v="1"/>
    <n v="1"/>
    <s v="XWJ43R"/>
  </r>
  <r>
    <x v="2632"/>
    <n v="1"/>
    <d v="2011-11-07T00:00:00"/>
    <d v="2011-11-10T00:00:00"/>
    <d v="2011-11-10T00:00:00"/>
    <n v="45"/>
    <n v="6.6666666670000003"/>
    <n v="0"/>
    <n v="52.41"/>
    <n v="0"/>
    <n v="0"/>
    <n v="0"/>
    <n v="0"/>
    <n v="0"/>
    <n v="0"/>
    <s v="Tuesday"/>
    <s v="RIC"/>
    <n v="9.3358073870109912"/>
    <n v="6.7321721354456656"/>
    <n v="838.96763953701952"/>
    <n v="0.99880947794542274"/>
    <x v="0"/>
    <x v="0"/>
    <n v="11336.7777402188"/>
    <n v="0.99991179929410212"/>
    <n v="1"/>
    <n v="1"/>
    <n v="1"/>
    <s v="UREE3W"/>
  </r>
  <r>
    <x v="2633"/>
    <n v="1"/>
    <d v="2011-07-18T00:00:00"/>
    <d v="2011-07-26T00:00:00"/>
    <d v="2012-06-12T00:00:00"/>
    <n v="47"/>
    <n v="0"/>
    <n v="0"/>
    <n v="109.92"/>
    <n v="1.5527950310559001E-2"/>
    <n v="0"/>
    <n v="0"/>
    <n v="0"/>
    <n v="0"/>
    <n v="0"/>
    <s v="Tuesday"/>
    <s v="CHO"/>
    <n v="9.5484802757231169"/>
    <n v="6.9448450241577913"/>
    <n v="1037.7861529596041"/>
    <n v="0.99903733795723892"/>
    <x v="0"/>
    <x v="0"/>
    <n v="14023.366818382039"/>
    <n v="0.99992869553307107"/>
    <n v="1"/>
    <n v="1"/>
    <n v="1"/>
    <s v="LLN22S"/>
  </r>
  <r>
    <x v="2634"/>
    <n v="0"/>
    <d v="2009-11-11T00:00:00"/>
    <d v="2009-11-11T00:00:00"/>
    <d v="2009-11-11T00:00:00"/>
    <n v="0"/>
    <n v="0"/>
    <n v="0"/>
    <n v="35.49"/>
    <n v="0"/>
    <n v="0"/>
    <n v="0"/>
    <n v="0"/>
    <n v="1"/>
    <n v="0"/>
    <s v="Friday"/>
    <s v="CHO"/>
    <n v="0.13996271444646324"/>
    <n v="-2.4636725371188621"/>
    <n v="8.5121763387162694E-2"/>
    <n v="7.8444434771503091E-2"/>
    <x v="1"/>
    <x v="1"/>
    <n v="1.1502309110614706"/>
    <n v="0.53493366928375818"/>
    <n v="1"/>
    <n v="0"/>
    <n v="0"/>
    <s v="Z6SJGE"/>
  </r>
  <r>
    <x v="2635"/>
    <n v="0"/>
    <d v="2011-02-20T00:00:00"/>
    <d v="2011-11-16T00:00:00"/>
    <d v="2011-11-16T00:00:00"/>
    <n v="0"/>
    <n v="0"/>
    <n v="0"/>
    <n v="57.51"/>
    <n v="0"/>
    <n v="0"/>
    <n v="0"/>
    <n v="0"/>
    <n v="0"/>
    <n v="0"/>
    <s v="Tuesday"/>
    <s v="RIC"/>
    <n v="-0.20113195986812626"/>
    <n v="-2.8047672114334512"/>
    <n v="6.0520858096681979E-2"/>
    <n v="5.7067107765611351E-2"/>
    <x v="1"/>
    <x v="1"/>
    <n v="0.81780450705826047"/>
    <n v="0.44988583969444956"/>
    <n v="0"/>
    <n v="0"/>
    <n v="0"/>
    <s v="8ZUS6Q"/>
  </r>
  <r>
    <x v="2636"/>
    <n v="0"/>
    <d v="2011-08-13T00:00:00"/>
    <d v="2011-08-13T00:00:00"/>
    <d v="2011-08-13T00:00:00"/>
    <n v="0"/>
    <n v="0"/>
    <n v="0"/>
    <n v="52.79"/>
    <n v="0"/>
    <n v="0"/>
    <n v="0"/>
    <n v="0"/>
    <n v="0"/>
    <n v="0"/>
    <s v="Monday"/>
    <s v="RIC"/>
    <n v="-0.1846245202823576"/>
    <n v="-2.7882597718476827"/>
    <n v="6.1528193898395811E-2"/>
    <n v="5.7961902709750338E-2"/>
    <x v="1"/>
    <x v="1"/>
    <n v="0.8314164052479176"/>
    <n v="0.4539745318789854"/>
    <n v="0"/>
    <n v="0"/>
    <n v="0"/>
    <s v="3APAAS"/>
  </r>
  <r>
    <x v="2637"/>
    <n v="1"/>
    <d v="2012-08-28T00:00:00"/>
    <d v="2012-07-20T00:00:00"/>
    <d v="2012-08-30T00:00:00"/>
    <n v="36"/>
    <n v="0"/>
    <n v="0"/>
    <n v="37.14"/>
    <n v="4.8780487804878099E-2"/>
    <n v="0"/>
    <n v="0"/>
    <n v="0"/>
    <n v="1"/>
    <n v="0"/>
    <s v="Sunday"/>
    <s v="DCX"/>
    <n v="7.7203644078641052"/>
    <n v="5.1167291562987796"/>
    <n v="166.78893591816981"/>
    <n v="0.99404013146321102"/>
    <x v="0"/>
    <x v="0"/>
    <n v="2253.7807263643017"/>
    <n v="0.99955649789431522"/>
    <n v="1"/>
    <n v="1"/>
    <n v="1"/>
    <s v="B82SNS"/>
  </r>
  <r>
    <x v="2638"/>
    <n v="1"/>
    <d v="2012-09-06T00:00:00"/>
    <d v="2012-09-06T00:00:00"/>
    <d v="2012-09-06T00:00:00"/>
    <n v="45"/>
    <n v="0"/>
    <n v="0"/>
    <n v="100.1"/>
    <n v="0"/>
    <n v="0"/>
    <n v="0"/>
    <n v="0"/>
    <n v="0"/>
    <n v="0"/>
    <s v="Tuesday"/>
    <s v="RIC"/>
    <n v="9.1690192950946141"/>
    <n v="6.5653840435292885"/>
    <n v="710.08454721425471"/>
    <n v="0.99859369746689397"/>
    <x v="0"/>
    <x v="0"/>
    <n v="9595.2100047318909"/>
    <n v="0.99989579219301095"/>
    <n v="1"/>
    <n v="1"/>
    <n v="1"/>
    <s v="7DV6LU"/>
  </r>
  <r>
    <x v="2639"/>
    <n v="1"/>
    <d v="2012-10-26T00:00:00"/>
    <d v="2012-10-26T00:00:00"/>
    <d v="2012-10-26T00:00:00"/>
    <n v="45"/>
    <n v="0"/>
    <n v="0"/>
    <n v="51.39"/>
    <n v="0"/>
    <n v="0"/>
    <n v="0"/>
    <n v="0"/>
    <n v="0"/>
    <n v="0"/>
    <s v="Monday"/>
    <s v="RIC"/>
    <n v="9.3393746726841886"/>
    <n v="6.735739421118863"/>
    <n v="841.96582128375871"/>
    <n v="0.99881371228257265"/>
    <x v="0"/>
    <x v="0"/>
    <n v="11377.291484117575"/>
    <n v="0.99991211334308006"/>
    <n v="1"/>
    <n v="1"/>
    <n v="1"/>
    <s v="RHPUVG"/>
  </r>
  <r>
    <x v="2640"/>
    <n v="1"/>
    <d v="2011-09-19T00:00:00"/>
    <d v="2011-10-14T00:00:00"/>
    <d v="2011-11-20T00:00:00"/>
    <n v="44"/>
    <n v="6.8181818180000002"/>
    <n v="0"/>
    <n v="56.91"/>
    <n v="5.4054054054054099E-2"/>
    <n v="0"/>
    <n v="0"/>
    <n v="0"/>
    <n v="0"/>
    <n v="0"/>
    <s v="Monday"/>
    <s v="RIC"/>
    <n v="9.0762766788453426"/>
    <n v="6.472641427280017"/>
    <n v="647.19097908879667"/>
    <n v="0.99845724480552667"/>
    <x v="0"/>
    <x v="0"/>
    <n v="8745.3436099790506"/>
    <n v="0.99988566650881872"/>
    <n v="1"/>
    <n v="1"/>
    <n v="1"/>
    <s v="772GHV"/>
  </r>
  <r>
    <x v="2641"/>
    <n v="1"/>
    <d v="2012-03-11T00:00:00"/>
    <d v="2012-03-11T00:00:00"/>
    <d v="2012-05-15T00:00:00"/>
    <n v="45"/>
    <n v="6.6666666670000003"/>
    <n v="0"/>
    <n v="116.63"/>
    <n v="0.107692307692308"/>
    <n v="1"/>
    <n v="0"/>
    <n v="0"/>
    <n v="0"/>
    <n v="0"/>
    <s v="Tuesday"/>
    <s v="RIC"/>
    <n v="9.5661992295865055"/>
    <n v="6.9625639780211799"/>
    <n v="1056.3385167719946"/>
    <n v="0.99905422910057895"/>
    <x v="0"/>
    <x v="0"/>
    <n v="14274.060665421021"/>
    <n v="0.99992994775830113"/>
    <n v="1"/>
    <n v="1"/>
    <n v="1"/>
    <s v="7PUVRY"/>
  </r>
  <r>
    <x v="2642"/>
    <n v="1"/>
    <d v="2011-09-29T00:00:00"/>
    <d v="2011-10-14T00:00:00"/>
    <d v="2011-10-14T00:00:00"/>
    <n v="41"/>
    <n v="24.390243900000002"/>
    <n v="2.4390243900000002"/>
    <n v="51.09"/>
    <n v="0"/>
    <n v="0"/>
    <n v="0"/>
    <n v="0"/>
    <n v="0"/>
    <n v="0"/>
    <s v="Monday"/>
    <s v="CHO"/>
    <n v="8.5412858549894608"/>
    <n v="5.9376506034241352"/>
    <n v="379.04335945158505"/>
    <n v="0.9973687212915836"/>
    <x v="0"/>
    <x v="0"/>
    <n v="5121.9261834459248"/>
    <n v="0.99980479906128039"/>
    <n v="1"/>
    <n v="1"/>
    <n v="1"/>
    <s v="4LETBN"/>
  </r>
  <r>
    <x v="2643"/>
    <n v="1"/>
    <d v="2011-05-27T00:00:00"/>
    <d v="2011-10-26T00:00:00"/>
    <d v="2011-11-03T00:00:00"/>
    <n v="37"/>
    <n v="0"/>
    <n v="0"/>
    <n v="50.44"/>
    <n v="0.25"/>
    <n v="0"/>
    <n v="0"/>
    <n v="0"/>
    <n v="0"/>
    <n v="0"/>
    <s v="Thursday"/>
    <s v="RIC"/>
    <n v="7.5012232662383225"/>
    <n v="4.8975880146729978"/>
    <n v="133.96626501992347"/>
    <n v="0.99259074110221257"/>
    <x v="0"/>
    <x v="0"/>
    <n v="1810.2554850104023"/>
    <n v="0.99944789677200385"/>
    <n v="1"/>
    <n v="1"/>
    <n v="1"/>
    <s v="DXAUMU"/>
  </r>
  <r>
    <x v="2644"/>
    <n v="1"/>
    <d v="2011-11-30T00:00:00"/>
    <d v="2011-11-30T00:00:00"/>
    <d v="2012-11-13T00:00:00"/>
    <n v="47"/>
    <n v="4.255319149"/>
    <n v="0"/>
    <n v="49.16"/>
    <n v="6.8767908309455603E-2"/>
    <n v="1"/>
    <n v="0"/>
    <n v="0"/>
    <n v="0"/>
    <n v="0"/>
    <s v="Wednesday"/>
    <s v="CHO"/>
    <n v="10.248464281334719"/>
    <n v="7.6448290297693937"/>
    <n v="2089.8112497776569"/>
    <n v="0.99952171674984702"/>
    <x v="0"/>
    <x v="0"/>
    <n v="28239.141226963584"/>
    <n v="0.99996458941221422"/>
    <n v="1"/>
    <n v="1"/>
    <n v="1"/>
    <s v="CU76TZ"/>
  </r>
  <r>
    <x v="2645"/>
    <n v="1"/>
    <d v="2010-08-15T00:00:00"/>
    <d v="2010-10-05T00:00:00"/>
    <d v="2012-09-18T00:00:00"/>
    <n v="34"/>
    <n v="52.941176470000002"/>
    <n v="0"/>
    <n v="58.72"/>
    <n v="2.80112044817927E-3"/>
    <n v="1"/>
    <n v="0"/>
    <n v="0"/>
    <n v="0"/>
    <n v="0"/>
    <s v="Wednesday"/>
    <s v="CHO"/>
    <n v="7.504432710203492"/>
    <n v="4.9007974586381664"/>
    <n v="134.39691294125552"/>
    <n v="0.99261430723731592"/>
    <x v="0"/>
    <x v="0"/>
    <n v="1816.0747318303679"/>
    <n v="0.99944966490233855"/>
    <n v="1"/>
    <n v="1"/>
    <n v="1"/>
    <s v="V22DCU"/>
  </r>
  <r>
    <x v="2646"/>
    <n v="1"/>
    <d v="2009-12-03T00:00:00"/>
    <d v="2009-12-03T00:00:00"/>
    <d v="2009-12-03T00:00:00"/>
    <n v="45"/>
    <n v="0"/>
    <n v="0"/>
    <n v="13.67"/>
    <n v="0"/>
    <n v="0"/>
    <n v="0"/>
    <n v="0"/>
    <n v="0"/>
    <n v="0"/>
    <s v="Monday"/>
    <s v="RIC"/>
    <n v="9.4712942958145252"/>
    <n v="6.8676590442491996"/>
    <n v="960.69698228608956"/>
    <n v="0.99896017142777882"/>
    <x v="0"/>
    <x v="0"/>
    <n v="12981.678494639649"/>
    <n v="0.99992297429221455"/>
    <n v="1"/>
    <n v="1"/>
    <n v="1"/>
    <s v="UYRK3S"/>
  </r>
  <r>
    <x v="2647"/>
    <n v="1"/>
    <d v="2011-10-08T00:00:00"/>
    <d v="2011-10-12T00:00:00"/>
    <d v="2012-11-19T00:00:00"/>
    <n v="47"/>
    <n v="2.1276595739999999"/>
    <n v="2.1276595739999999"/>
    <n v="60.77"/>
    <n v="3.21782178217822E-2"/>
    <n v="0"/>
    <n v="0"/>
    <n v="0"/>
    <n v="0"/>
    <n v="0"/>
    <s v="Tuesday"/>
    <s v="CHO"/>
    <n v="9.7514422336660953"/>
    <n v="7.1478069821007697"/>
    <n v="1271.3148795662241"/>
    <n v="0.99921403104211048"/>
    <x v="0"/>
    <x v="0"/>
    <n v="17178.987064899015"/>
    <n v="0.99994179273847983"/>
    <n v="1"/>
    <n v="1"/>
    <n v="1"/>
    <s v="784FYS"/>
  </r>
  <r>
    <x v="2648"/>
    <n v="0"/>
    <d v="2011-06-20T00:00:00"/>
    <d v="2011-06-21T00:00:00"/>
    <d v="2011-06-21T00:00:00"/>
    <n v="0"/>
    <n v="0"/>
    <n v="0"/>
    <n v="52.1"/>
    <n v="0"/>
    <n v="0"/>
    <n v="0"/>
    <n v="0"/>
    <n v="0"/>
    <n v="0"/>
    <s v="Monday"/>
    <s v="RIC"/>
    <n v="-0.18221135644460751"/>
    <n v="-2.7858466080099324"/>
    <n v="6.1676850805509525E-2"/>
    <n v="5.8093807695547298E-2"/>
    <x v="1"/>
    <x v="1"/>
    <n v="0.83342517201802391"/>
    <n v="0.45457277708295296"/>
    <n v="0"/>
    <n v="0"/>
    <n v="0"/>
    <s v="L8C34N"/>
  </r>
  <r>
    <x v="2649"/>
    <n v="1"/>
    <d v="2011-05-15T00:00:00"/>
    <d v="2011-05-22T00:00:00"/>
    <d v="2011-10-06T00:00:00"/>
    <n v="44"/>
    <n v="6.8181818180000002"/>
    <n v="0"/>
    <n v="58.32"/>
    <n v="1.4598540145985399E-2"/>
    <n v="0"/>
    <n v="0"/>
    <n v="0"/>
    <n v="0"/>
    <n v="0"/>
    <s v="Monday"/>
    <s v="RIC"/>
    <n v="9.0948907322624297"/>
    <n v="6.4912554806971041"/>
    <n v="659.35064579631944"/>
    <n v="0.99848565302939307"/>
    <x v="0"/>
    <x v="0"/>
    <n v="8909.6544038189622"/>
    <n v="0.99988777479692492"/>
    <n v="1"/>
    <n v="1"/>
    <n v="1"/>
    <s v="X6V4F8"/>
  </r>
  <r>
    <x v="2650"/>
    <n v="1"/>
    <d v="2011-05-15T00:00:00"/>
    <d v="2011-05-16T00:00:00"/>
    <d v="2011-05-16T00:00:00"/>
    <n v="16"/>
    <n v="0"/>
    <n v="0"/>
    <n v="56.21"/>
    <n v="0"/>
    <n v="0"/>
    <n v="0"/>
    <n v="0"/>
    <n v="0"/>
    <n v="0"/>
    <s v="Tuesday"/>
    <s v="RIC"/>
    <n v="3.1879845072782005"/>
    <n v="0.58434925571287533"/>
    <n v="1.7938232854888627"/>
    <n v="0.64206755481135591"/>
    <x v="0"/>
    <x v="0"/>
    <n v="24.239523593590228"/>
    <n v="0.9603796008156843"/>
    <n v="1"/>
    <n v="1"/>
    <n v="1"/>
    <s v="QEEQVR"/>
  </r>
  <r>
    <x v="2651"/>
    <n v="1"/>
    <d v="2011-02-23T00:00:00"/>
    <d v="2011-09-27T00:00:00"/>
    <d v="2011-10-19T00:00:00"/>
    <n v="29"/>
    <n v="100"/>
    <n v="6.896551724"/>
    <n v="29.4"/>
    <n v="0.13636363636363599"/>
    <n v="0"/>
    <n v="0"/>
    <n v="0"/>
    <n v="0"/>
    <n v="0"/>
    <s v="Thursday"/>
    <s v="RIC"/>
    <n v="6.0832446257562696"/>
    <n v="3.4796093741909444"/>
    <n v="32.447044946834282"/>
    <n v="0.97010199252012996"/>
    <x v="0"/>
    <x v="0"/>
    <n v="438.44949382331743"/>
    <n v="0.99772442564150032"/>
    <n v="1"/>
    <n v="1"/>
    <n v="1"/>
    <s v="TKVQW7"/>
  </r>
  <r>
    <x v="2652"/>
    <n v="1"/>
    <d v="2011-03-13T00:00:00"/>
    <d v="2011-03-13T00:00:00"/>
    <d v="2011-03-13T00:00:00"/>
    <n v="16"/>
    <n v="0"/>
    <n v="0"/>
    <n v="29.43"/>
    <n v="0"/>
    <n v="0"/>
    <n v="0"/>
    <n v="0"/>
    <n v="0"/>
    <n v="0"/>
    <s v="Thursday"/>
    <s v="CHO"/>
    <n v="3.2816432428940661"/>
    <n v="0.6780079913287409"/>
    <n v="1.9699496643433987"/>
    <n v="0.6632939567946915"/>
    <x v="0"/>
    <x v="0"/>
    <n v="26.619479049756947"/>
    <n v="0.96379366901893826"/>
    <n v="1"/>
    <n v="1"/>
    <n v="1"/>
    <s v="C8YA3X"/>
  </r>
  <r>
    <x v="2653"/>
    <n v="1"/>
    <d v="2011-09-19T00:00:00"/>
    <d v="2011-09-23T00:00:00"/>
    <d v="2011-09-23T00:00:00"/>
    <n v="43"/>
    <n v="11.627906980000001"/>
    <n v="4.651162791"/>
    <n v="31.26"/>
    <n v="0"/>
    <n v="0"/>
    <n v="0"/>
    <n v="0"/>
    <n v="1"/>
    <n v="0"/>
    <s v="Friday"/>
    <s v="RIC"/>
    <n v="9.3404245521239773"/>
    <n v="6.7367893005586517"/>
    <n v="842.85024807804484"/>
    <n v="0.99881495561294487"/>
    <x v="0"/>
    <x v="0"/>
    <n v="11389.242541013942"/>
    <n v="0.99991220555695814"/>
    <n v="1"/>
    <n v="1"/>
    <n v="1"/>
    <s v="N8Q9BV"/>
  </r>
  <r>
    <x v="2654"/>
    <n v="1"/>
    <d v="2011-10-23T00:00:00"/>
    <d v="2011-10-23T00:00:00"/>
    <d v="2011-10-23T00:00:00"/>
    <n v="45"/>
    <n v="0"/>
    <n v="0"/>
    <n v="59.01"/>
    <n v="0"/>
    <n v="1"/>
    <n v="0"/>
    <n v="0"/>
    <n v="0"/>
    <n v="0"/>
    <s v="Monday"/>
    <s v="CHO"/>
    <n v="9.831981890932262"/>
    <n v="7.2283466393669364"/>
    <n v="1377.942383983747"/>
    <n v="0.99927480653897149"/>
    <x v="0"/>
    <x v="0"/>
    <n v="18619.820133553167"/>
    <n v="0.99994629667260482"/>
    <n v="1"/>
    <n v="1"/>
    <n v="1"/>
    <s v="EMSKJC"/>
  </r>
  <r>
    <x v="2655"/>
    <n v="1"/>
    <d v="2012-01-31T00:00:00"/>
    <d v="2012-01-31T00:00:00"/>
    <d v="2012-09-26T00:00:00"/>
    <n v="47"/>
    <n v="0"/>
    <n v="0"/>
    <n v="86.63"/>
    <n v="7.1129707112970703E-2"/>
    <n v="0"/>
    <n v="0"/>
    <n v="0"/>
    <n v="0"/>
    <n v="0"/>
    <s v="Wednesday"/>
    <s v="CHO"/>
    <n v="9.5967526354932478"/>
    <n v="6.9931173839279221"/>
    <n v="1089.1113679177133"/>
    <n v="0.99908266253391143"/>
    <x v="0"/>
    <x v="0"/>
    <n v="14716.912703858785"/>
    <n v="0.99993205558287235"/>
    <n v="1"/>
    <n v="1"/>
    <n v="1"/>
    <s v="CRQTRS"/>
  </r>
  <r>
    <x v="2656"/>
    <n v="1"/>
    <d v="2012-08-28T00:00:00"/>
    <d v="2012-07-20T00:00:00"/>
    <d v="2012-08-30T00:00:00"/>
    <n v="35"/>
    <n v="2.8571428569999999"/>
    <n v="0"/>
    <n v="65.64"/>
    <n v="4.8780487804878099E-2"/>
    <n v="0"/>
    <n v="0"/>
    <n v="0"/>
    <n v="1"/>
    <n v="0"/>
    <s v="Sunday"/>
    <s v="DCX"/>
    <n v="7.4091546289369372"/>
    <n v="4.8055193773716116"/>
    <n v="122.18293359534375"/>
    <n v="0.99188199232789009"/>
    <x v="0"/>
    <x v="0"/>
    <n v="1651.0300237357421"/>
    <n v="0.99939468412460286"/>
    <n v="1"/>
    <n v="1"/>
    <n v="1"/>
    <s v="H5MLEH"/>
  </r>
  <r>
    <x v="2657"/>
    <n v="1"/>
    <d v="2010-11-29T00:00:00"/>
    <d v="2010-12-03T00:00:00"/>
    <d v="2010-12-03T00:00:00"/>
    <n v="37"/>
    <n v="86.486486490000004"/>
    <n v="0"/>
    <n v="23.75"/>
    <n v="0"/>
    <n v="0"/>
    <n v="0"/>
    <n v="0"/>
    <n v="1"/>
    <n v="0"/>
    <s v="Friday"/>
    <s v="RIC"/>
    <n v="8.0078394282990821"/>
    <n v="5.4042041767337565"/>
    <n v="222.3392073433684"/>
    <n v="0.99552250582468227"/>
    <x v="0"/>
    <x v="0"/>
    <n v="3004.4188331020473"/>
    <n v="0.99966726767364811"/>
    <n v="1"/>
    <n v="1"/>
    <n v="1"/>
    <s v="7MBSCT"/>
  </r>
  <r>
    <x v="2658"/>
    <n v="1"/>
    <d v="2011-07-06T00:00:00"/>
    <d v="2012-08-27T00:00:00"/>
    <d v="2012-09-10T00:00:00"/>
    <n v="40"/>
    <n v="35"/>
    <n v="0"/>
    <n v="48.8"/>
    <n v="0.14285714285714299"/>
    <n v="0"/>
    <n v="0"/>
    <n v="0"/>
    <n v="0"/>
    <n v="0"/>
    <s v="Tuesday"/>
    <s v="CHO"/>
    <n v="8.2055038697344518"/>
    <n v="5.6018686181691262"/>
    <n v="270.93220354721603"/>
    <n v="0.99632261281688772"/>
    <x v="0"/>
    <x v="0"/>
    <n v="3661.0448717396303"/>
    <n v="0.99972692852353695"/>
    <n v="1"/>
    <n v="1"/>
    <n v="1"/>
    <s v="G9AJMX"/>
  </r>
  <r>
    <x v="2659"/>
    <n v="0"/>
    <d v="2011-12-03T00:00:00"/>
    <d v="2011-12-04T00:00:00"/>
    <d v="2011-12-04T00:00:00"/>
    <n v="0"/>
    <n v="0"/>
    <n v="0"/>
    <n v="52.04"/>
    <n v="0"/>
    <n v="0"/>
    <n v="0"/>
    <n v="0"/>
    <n v="0"/>
    <n v="0"/>
    <s v="Monday"/>
    <s v="CHO"/>
    <n v="-0.1820015161108901"/>
    <n v="-2.7856367676762153"/>
    <n v="6.1689794454467498E-2"/>
    <n v="5.81052909961952E-2"/>
    <x v="1"/>
    <x v="1"/>
    <n v="0.83360007658462321"/>
    <n v="0.45462480462879246"/>
    <n v="0"/>
    <n v="0"/>
    <n v="0"/>
    <s v="AM9M3A"/>
  </r>
  <r>
    <x v="2660"/>
    <n v="0"/>
    <d v="2011-11-03T00:00:00"/>
    <d v="2011-11-03T00:00:00"/>
    <d v="2011-11-03T00:00:00"/>
    <n v="0"/>
    <n v="0"/>
    <n v="0"/>
    <n v="51.52"/>
    <n v="0"/>
    <n v="0"/>
    <n v="0"/>
    <n v="0"/>
    <n v="0"/>
    <n v="0"/>
    <s v="Thursday"/>
    <s v="RIC"/>
    <n v="-0.18018289988533934"/>
    <n v="-2.7838181514506646"/>
    <n v="6.180208659281642E-2"/>
    <n v="5.8204902187686605E-2"/>
    <x v="1"/>
    <x v="1"/>
    <n v="0.83511745455540909"/>
    <n v="0.45507575140890999"/>
    <n v="0"/>
    <n v="0"/>
    <n v="0"/>
    <s v="29Q85N"/>
  </r>
  <r>
    <x v="2661"/>
    <n v="0"/>
    <d v="2012-04-29T00:00:00"/>
    <d v="2012-04-29T00:00:00"/>
    <d v="2012-04-29T00:00:00"/>
    <n v="0"/>
    <n v="0"/>
    <n v="0"/>
    <n v="40.950000000000003"/>
    <n v="0"/>
    <n v="0"/>
    <n v="0"/>
    <n v="0"/>
    <n v="0"/>
    <n v="0"/>
    <s v="Tuesday"/>
    <s v="CHO"/>
    <n v="-0.14321602776212433"/>
    <n v="-2.7468512793274495"/>
    <n v="6.4129469422249702E-2"/>
    <n v="6.026472460824496E-2"/>
    <x v="1"/>
    <x v="1"/>
    <n v="0.86656684617705382"/>
    <n v="0.46425706529175931"/>
    <n v="0"/>
    <n v="0"/>
    <n v="0"/>
    <s v="7KU5F7"/>
  </r>
  <r>
    <x v="2662"/>
    <n v="1"/>
    <d v="2011-01-24T00:00:00"/>
    <d v="2011-01-30T00:00:00"/>
    <d v="2012-04-03T00:00:00"/>
    <n v="44"/>
    <n v="11.363636359999999"/>
    <n v="4.5454545450000001"/>
    <n v="39.43"/>
    <n v="6.9930069930069904E-3"/>
    <n v="0"/>
    <n v="0"/>
    <n v="0"/>
    <n v="0"/>
    <n v="0"/>
    <s v="Monday"/>
    <s v="RIC"/>
    <n v="9.2530933341164818"/>
    <n v="6.6494580825511562"/>
    <n v="772.36565367798778"/>
    <n v="0.99870695059284809"/>
    <x v="0"/>
    <x v="0"/>
    <n v="10436.800345193516"/>
    <n v="0.99990419437362965"/>
    <n v="1"/>
    <n v="1"/>
    <n v="1"/>
    <s v="DWWYAC"/>
  </r>
  <r>
    <x v="2663"/>
    <n v="0"/>
    <d v="2011-08-08T00:00:00"/>
    <d v="2011-10-10T00:00:00"/>
    <d v="2011-12-12T00:00:00"/>
    <n v="4"/>
    <n v="75"/>
    <n v="0"/>
    <n v="83.45"/>
    <n v="9.5238095238095205E-2"/>
    <n v="0"/>
    <n v="0"/>
    <n v="0"/>
    <n v="0"/>
    <n v="0"/>
    <s v="Monday"/>
    <s v="RIC"/>
    <n v="0.49745567841264848"/>
    <n v="-2.1061795731526765"/>
    <n v="0.12170203311722107"/>
    <n v="0.10849764868394675"/>
    <x v="1"/>
    <x v="1"/>
    <n v="1.6445317256146712"/>
    <n v="0.62186122014945044"/>
    <n v="1"/>
    <n v="0"/>
    <n v="0"/>
    <s v="TBE3RB"/>
  </r>
  <r>
    <x v="2664"/>
    <n v="1"/>
    <d v="2012-07-10T00:00:00"/>
    <d v="2012-07-10T00:00:00"/>
    <d v="2012-10-04T00:00:00"/>
    <n v="36"/>
    <n v="69.444444439999998"/>
    <n v="0"/>
    <n v="251.11"/>
    <n v="5.8139534883720902E-2"/>
    <n v="0"/>
    <n v="0"/>
    <n v="0"/>
    <n v="0"/>
    <n v="0"/>
    <s v="Tuesday"/>
    <s v="CHO"/>
    <n v="6.7023704682781622"/>
    <n v="4.0987352167128375"/>
    <n v="60.264018452203473"/>
    <n v="0.98367720522968682"/>
    <x v="0"/>
    <x v="0"/>
    <n v="814.33389171255214"/>
    <n v="0.99877350860774405"/>
    <n v="1"/>
    <n v="1"/>
    <n v="1"/>
    <s v="2X79EX"/>
  </r>
  <r>
    <x v="2665"/>
    <n v="0"/>
    <d v="2011-10-13T00:00:00"/>
    <d v="2011-10-27T00:00:00"/>
    <d v="2011-10-27T00:00:00"/>
    <n v="0"/>
    <n v="0"/>
    <n v="0"/>
    <n v="51.42"/>
    <n v="0"/>
    <n v="0"/>
    <n v="0"/>
    <n v="0"/>
    <n v="0"/>
    <n v="0"/>
    <s v="Tuesday"/>
    <s v="RIC"/>
    <n v="-0.17983316599581034"/>
    <n v="-2.7834684175611355"/>
    <n v="6.1823704657006026E-2"/>
    <n v="5.8224076544774947E-2"/>
    <x v="1"/>
    <x v="1"/>
    <n v="0.83540957451015074"/>
    <n v="0.45516248041427576"/>
    <n v="0"/>
    <n v="0"/>
    <n v="0"/>
    <s v="MAK7AS"/>
  </r>
  <r>
    <x v="2666"/>
    <n v="1"/>
    <d v="2011-08-04T00:00:00"/>
    <d v="2011-08-04T00:00:00"/>
    <d v="2011-08-04T00:00:00"/>
    <n v="33"/>
    <n v="81.818181820000007"/>
    <n v="6.0606060609999997"/>
    <n v="50.58"/>
    <n v="0"/>
    <n v="0"/>
    <n v="0"/>
    <n v="0"/>
    <n v="1"/>
    <n v="0"/>
    <s v="Friday"/>
    <s v="RIC"/>
    <n v="7.1846623109953986"/>
    <n v="4.5810270594300739"/>
    <n v="97.614598734386263"/>
    <n v="0.98985951357269675"/>
    <x v="0"/>
    <x v="0"/>
    <n v="1319.0437364939023"/>
    <n v="0.99924244934288609"/>
    <n v="1"/>
    <n v="1"/>
    <n v="1"/>
    <s v="YAYLUR"/>
  </r>
  <r>
    <x v="2667"/>
    <n v="1"/>
    <d v="2011-05-21T00:00:00"/>
    <d v="2011-06-01T00:00:00"/>
    <d v="2011-06-13T00:00:00"/>
    <n v="16"/>
    <n v="0"/>
    <n v="0"/>
    <n v="107.87"/>
    <n v="0.16666666666666699"/>
    <n v="0"/>
    <n v="0"/>
    <n v="0"/>
    <n v="0"/>
    <n v="0"/>
    <s v="Thursday"/>
    <s v="RIC"/>
    <n v="2.9078527032107426"/>
    <n v="0.30421745164541747"/>
    <n v="1.3555637936203209"/>
    <n v="0.57547318280729876"/>
    <x v="0"/>
    <x v="0"/>
    <n v="18.31742336264842"/>
    <n v="0.94823326169195166"/>
    <n v="1"/>
    <n v="1"/>
    <n v="1"/>
    <s v="GPK3Y9"/>
  </r>
  <r>
    <x v="2668"/>
    <n v="1"/>
    <d v="2011-07-18T00:00:00"/>
    <d v="2011-07-18T00:00:00"/>
    <d v="2011-07-18T00:00:00"/>
    <n v="45"/>
    <n v="6.6666666670000003"/>
    <n v="0"/>
    <n v="51.47"/>
    <n v="0"/>
    <n v="0"/>
    <n v="0"/>
    <n v="0"/>
    <n v="0"/>
    <n v="0"/>
    <s v="Tuesday"/>
    <s v="RIC"/>
    <n v="9.339094885572564"/>
    <n v="6.7354596340072383"/>
    <n v="841.73028305035257"/>
    <n v="0.99881338072202608"/>
    <x v="0"/>
    <x v="0"/>
    <n v="11374.108709865493"/>
    <n v="0.99991208875224791"/>
    <n v="1"/>
    <n v="1"/>
    <n v="1"/>
    <s v="U3J86G"/>
  </r>
  <r>
    <x v="2669"/>
    <n v="1"/>
    <d v="2010-12-14T00:00:00"/>
    <d v="2011-05-24T00:00:00"/>
    <d v="2011-05-24T00:00:00"/>
    <n v="44"/>
    <n v="6.8181818180000002"/>
    <n v="0"/>
    <n v="50.56"/>
    <n v="0"/>
    <n v="0"/>
    <n v="0"/>
    <n v="0"/>
    <n v="0"/>
    <n v="0"/>
    <s v="Wednesday"/>
    <s v="RIC"/>
    <n v="9.1307418435558763"/>
    <n v="6.5271065919905507"/>
    <n v="683.41794106371219"/>
    <n v="0.99853890446173021"/>
    <x v="0"/>
    <x v="0"/>
    <n v="9234.870257681001"/>
    <n v="0.99989172649982083"/>
    <n v="1"/>
    <n v="1"/>
    <n v="1"/>
    <s v="Z75CXF"/>
  </r>
  <r>
    <x v="2670"/>
    <n v="1"/>
    <d v="2011-11-16T00:00:00"/>
    <d v="2011-11-16T00:00:00"/>
    <d v="2011-11-16T00:00:00"/>
    <n v="45"/>
    <n v="0"/>
    <n v="0"/>
    <n v="51.87"/>
    <n v="0"/>
    <n v="0"/>
    <n v="0"/>
    <n v="0"/>
    <n v="0"/>
    <n v="0"/>
    <s v="Wednesday"/>
    <s v="RIC"/>
    <n v="9.3376959500144494"/>
    <n v="6.7340606984491238"/>
    <n v="840.55357988490402"/>
    <n v="0.99881172153039055"/>
    <x v="0"/>
    <x v="0"/>
    <n v="11358.208189244384"/>
    <n v="0.99991196569484952"/>
    <n v="1"/>
    <n v="1"/>
    <n v="1"/>
    <s v="W95Y4H"/>
  </r>
  <r>
    <x v="2671"/>
    <n v="1"/>
    <d v="2012-04-19T00:00:00"/>
    <d v="2012-04-19T00:00:00"/>
    <d v="2012-04-19T00:00:00"/>
    <n v="16"/>
    <n v="0"/>
    <n v="0"/>
    <n v="56.53"/>
    <n v="0"/>
    <n v="0"/>
    <n v="0"/>
    <n v="0"/>
    <n v="1"/>
    <n v="0"/>
    <s v="Friday"/>
    <s v="RIC"/>
    <n v="3.4509486306720119"/>
    <n v="0.84731337910668669"/>
    <n v="2.3333695439597646"/>
    <n v="0.70000325892097659"/>
    <x v="0"/>
    <x v="0"/>
    <n v="31.530288725159231"/>
    <n v="0.96925941824713679"/>
    <n v="1"/>
    <n v="1"/>
    <n v="1"/>
    <s v="25Z824"/>
  </r>
  <r>
    <x v="2672"/>
    <n v="0"/>
    <d v="2011-05-14T00:00:00"/>
    <d v="2011-05-31T00:00:00"/>
    <d v="2011-05-31T00:00:00"/>
    <n v="0"/>
    <n v="0"/>
    <n v="0"/>
    <n v="52.2"/>
    <n v="0"/>
    <n v="0"/>
    <n v="0"/>
    <n v="0"/>
    <n v="0"/>
    <n v="0"/>
    <s v="Wednesday"/>
    <s v="RIC"/>
    <n v="-0.18256109033413653"/>
    <n v="-2.7861963418994615"/>
    <n v="6.165528409210852E-2"/>
    <n v="5.8074673593165434E-2"/>
    <x v="1"/>
    <x v="1"/>
    <n v="0.83313374595473844"/>
    <n v="0.45448606671130976"/>
    <n v="0"/>
    <n v="0"/>
    <n v="0"/>
    <s v="4NFPA4"/>
  </r>
  <r>
    <x v="2673"/>
    <n v="1"/>
    <d v="2012-03-09T00:00:00"/>
    <d v="2012-03-20T00:00:00"/>
    <d v="2012-03-20T00:00:00"/>
    <n v="45"/>
    <n v="8.8888888890000004"/>
    <n v="2.2222222220000001"/>
    <n v="17.82"/>
    <n v="0"/>
    <n v="0"/>
    <n v="0"/>
    <n v="0"/>
    <n v="1"/>
    <n v="0"/>
    <s v="Friday"/>
    <s v="CHO"/>
    <n v="9.7636898990965815"/>
    <n v="7.1600546475312559"/>
    <n v="1286.9812613329298"/>
    <n v="0.99922359118876847"/>
    <x v="0"/>
    <x v="0"/>
    <n v="17390.683296925992"/>
    <n v="0.99994250125287321"/>
    <n v="1"/>
    <n v="1"/>
    <n v="1"/>
    <s v="Z4VKLJ"/>
  </r>
  <r>
    <x v="2674"/>
    <n v="1"/>
    <d v="2011-08-22T00:00:00"/>
    <d v="2011-08-22T00:00:00"/>
    <d v="2012-02-13T00:00:00"/>
    <n v="43"/>
    <n v="55.813953490000003"/>
    <n v="0"/>
    <n v="67.83"/>
    <n v="4.57142857142857E-2"/>
    <n v="0"/>
    <n v="0"/>
    <n v="0"/>
    <n v="0"/>
    <n v="0"/>
    <s v="Monday"/>
    <s v="CHO"/>
    <n v="8.8315269216607266"/>
    <n v="6.227891670095401"/>
    <n v="506.68609513357137"/>
    <n v="0.99803027892710572"/>
    <x v="0"/>
    <x v="0"/>
    <n v="6846.7332634648001"/>
    <n v="0.99985396627445533"/>
    <n v="1"/>
    <n v="1"/>
    <n v="1"/>
    <s v="8J24TY"/>
  </r>
  <r>
    <x v="2675"/>
    <n v="1"/>
    <d v="2011-03-30T00:00:00"/>
    <d v="2011-04-01T00:00:00"/>
    <d v="2011-08-04T00:00:00"/>
    <n v="37"/>
    <n v="45.945945950000002"/>
    <n v="2.7027027029999999"/>
    <n v="63.68"/>
    <n v="7.1999999999999995E-2"/>
    <n v="0"/>
    <n v="0"/>
    <n v="0"/>
    <n v="0"/>
    <n v="0"/>
    <s v="Wednesday"/>
    <s v="RIC"/>
    <n v="7.6132270326027767"/>
    <n v="5.009591781037452"/>
    <n v="149.84355468174209"/>
    <n v="0.99337061499173862"/>
    <x v="0"/>
    <x v="0"/>
    <n v="2024.8016671640332"/>
    <n v="0.99950636826091677"/>
    <n v="1"/>
    <n v="1"/>
    <n v="1"/>
    <s v="Y9JTHV"/>
  </r>
  <r>
    <x v="2676"/>
    <n v="0"/>
    <d v="2012-08-28T00:00:00"/>
    <d v="2012-10-01T00:00:00"/>
    <d v="2012-10-01T00:00:00"/>
    <n v="0"/>
    <n v="0"/>
    <n v="0"/>
    <n v="54.2"/>
    <n v="0"/>
    <n v="0"/>
    <n v="0"/>
    <n v="0"/>
    <n v="0"/>
    <n v="0"/>
    <s v="Thursday"/>
    <s v="DCX"/>
    <n v="-0.18955576812471647"/>
    <n v="-2.7931910196900418"/>
    <n v="6.1225529993681742E-2"/>
    <n v="5.7693231328543579E-2"/>
    <x v="1"/>
    <x v="1"/>
    <n v="0.82732657715916857"/>
    <n v="0.4527524458410504"/>
    <n v="0"/>
    <n v="0"/>
    <n v="0"/>
    <s v="HQTGT6"/>
  </r>
  <r>
    <x v="2677"/>
    <n v="1"/>
    <d v="2010-10-12T00:00:00"/>
    <d v="2011-01-14T00:00:00"/>
    <d v="2011-06-07T00:00:00"/>
    <n v="44"/>
    <n v="9.0909090910000003"/>
    <n v="0"/>
    <n v="119.43"/>
    <n v="0.104166666666667"/>
    <n v="0"/>
    <n v="0"/>
    <n v="0"/>
    <n v="0"/>
    <n v="0"/>
    <s v="Wednesday"/>
    <s v="CHO"/>
    <n v="8.8277180658767698"/>
    <n v="6.2240828143114442"/>
    <n v="504.75987155209077"/>
    <n v="0.9980227770998692"/>
    <x v="0"/>
    <x v="0"/>
    <n v="6820.7046449673508"/>
    <n v="0.9998534090741179"/>
    <n v="1"/>
    <n v="1"/>
    <n v="1"/>
    <s v="XJWWTJ"/>
  </r>
  <r>
    <x v="2678"/>
    <n v="1"/>
    <d v="2010-07-28T00:00:00"/>
    <d v="2011-01-25T00:00:00"/>
    <d v="2012-06-27T00:00:00"/>
    <n v="39"/>
    <n v="56.410256410000002"/>
    <n v="0"/>
    <n v="98.51"/>
    <n v="4.43159922928709E-2"/>
    <n v="0"/>
    <n v="0"/>
    <n v="0"/>
    <n v="0"/>
    <n v="0"/>
    <s v="Wednesday"/>
    <s v="CHO"/>
    <n v="7.8789205222217777"/>
    <n v="5.2752852706564521"/>
    <n v="195.44622363318089"/>
    <n v="0.99490954836644108"/>
    <x v="0"/>
    <x v="0"/>
    <n v="2641.0200978874605"/>
    <n v="0.99962150174376052"/>
    <n v="1"/>
    <n v="1"/>
    <n v="1"/>
    <s v="UU6W4N"/>
  </r>
  <r>
    <x v="2679"/>
    <n v="1"/>
    <d v="2008-11-20T00:00:00"/>
    <d v="2010-05-10T00:00:00"/>
    <d v="2010-05-10T00:00:00"/>
    <n v="16"/>
    <n v="0"/>
    <n v="0"/>
    <n v="20.25"/>
    <n v="0"/>
    <n v="0"/>
    <n v="0"/>
    <n v="0"/>
    <n v="0"/>
    <n v="0"/>
    <s v="Monday"/>
    <s v="CHO"/>
    <n v="3.3137488139528277"/>
    <n v="0.71011356238750256"/>
    <n v="2.0342222566663368"/>
    <n v="0.67042625245960463"/>
    <x v="0"/>
    <x v="0"/>
    <n v="27.487979882941577"/>
    <n v="0.9648974759140857"/>
    <n v="1"/>
    <n v="1"/>
    <n v="1"/>
    <s v="YF85FN"/>
  </r>
  <r>
    <x v="2680"/>
    <n v="1"/>
    <d v="2009-10-22T00:00:00"/>
    <d v="2010-02-03T00:00:00"/>
    <d v="2010-02-03T00:00:00"/>
    <n v="16"/>
    <n v="0"/>
    <n v="0"/>
    <n v="47.05"/>
    <n v="0"/>
    <n v="0"/>
    <n v="0"/>
    <n v="0"/>
    <n v="0"/>
    <n v="0"/>
    <s v="Thursday"/>
    <s v="CHO"/>
    <n v="3.2200201315590569"/>
    <n v="0.6163848799937317"/>
    <n v="1.8522199265187596"/>
    <n v="0.64939590011891646"/>
    <x v="0"/>
    <x v="0"/>
    <n v="25.028624041489049"/>
    <n v="0.96158075822963129"/>
    <n v="1"/>
    <n v="1"/>
    <n v="1"/>
    <s v="EG3NXY"/>
  </r>
  <r>
    <x v="2681"/>
    <n v="0"/>
    <d v="2012-08-28T00:00:00"/>
    <d v="2012-07-24T00:00:00"/>
    <d v="2012-11-06T00:00:00"/>
    <n v="0"/>
    <n v="0"/>
    <n v="0"/>
    <n v="59.72"/>
    <n v="1.9047619047619001E-2"/>
    <n v="0"/>
    <n v="0"/>
    <n v="0"/>
    <n v="0"/>
    <n v="0"/>
    <s v="Thursday"/>
    <s v="DCX"/>
    <n v="-0.22022785331092021"/>
    <n v="-2.8238631048762453"/>
    <n v="5.9376122895838691E-2"/>
    <n v="5.604819819190577E-2"/>
    <x v="1"/>
    <x v="1"/>
    <n v="0.80233596222794179"/>
    <n v="0.44516448600190012"/>
    <n v="0"/>
    <n v="0"/>
    <n v="0"/>
    <s v="4PGT2W"/>
  </r>
  <r>
    <x v="2682"/>
    <n v="1"/>
    <d v="2011-01-29T00:00:00"/>
    <d v="2011-01-29T00:00:00"/>
    <d v="2011-01-29T00:00:00"/>
    <n v="46"/>
    <n v="8.6956521739999992"/>
    <n v="0"/>
    <n v="35.35"/>
    <n v="0"/>
    <n v="0"/>
    <n v="0"/>
    <n v="0"/>
    <n v="0"/>
    <n v="0"/>
    <s v="Monday"/>
    <s v="RIC"/>
    <n v="9.6070076089760423"/>
    <n v="7.0033723574107167"/>
    <n v="1100.3376402947013"/>
    <n v="0.99909201323607499"/>
    <x v="0"/>
    <x v="0"/>
    <n v="14868.610753689769"/>
    <n v="0.99993274874396076"/>
    <n v="1"/>
    <n v="1"/>
    <n v="1"/>
    <s v="73R3KH"/>
  </r>
  <r>
    <x v="2683"/>
    <n v="0"/>
    <d v="2010-08-09T00:00:00"/>
    <d v="2010-08-09T00:00:00"/>
    <d v="2010-08-09T00:00:00"/>
    <n v="0"/>
    <n v="0"/>
    <n v="0"/>
    <n v="20.350000000000001"/>
    <n v="0"/>
    <n v="0"/>
    <n v="0"/>
    <n v="0"/>
    <n v="0"/>
    <n v="0"/>
    <s v="Tuesday"/>
    <s v="CHO"/>
    <n v="-7.1170846519150927E-2"/>
    <n v="-2.6748060980844759"/>
    <n v="6.8920190856142552E-2"/>
    <n v="6.4476460867430627E-2"/>
    <x v="1"/>
    <x v="1"/>
    <n v="0.93130276869882933"/>
    <n v="0.48221479500403402"/>
    <n v="0"/>
    <n v="0"/>
    <n v="0"/>
    <s v="ACM66N"/>
  </r>
  <r>
    <x v="2684"/>
    <n v="1"/>
    <d v="2009-04-19T00:00:00"/>
    <d v="2011-05-08T00:00:00"/>
    <d v="2012-07-22T00:00:00"/>
    <n v="47"/>
    <n v="0"/>
    <n v="0"/>
    <n v="210.45"/>
    <n v="5.2154195011337903E-2"/>
    <n v="0"/>
    <n v="0"/>
    <n v="0"/>
    <n v="0"/>
    <n v="0"/>
    <s v="Monday"/>
    <s v="CHO"/>
    <n v="9.1750358777344729"/>
    <n v="6.5714006261691473"/>
    <n v="714.36970765819297"/>
    <n v="0.99860212140758164"/>
    <x v="0"/>
    <x v="0"/>
    <n v="9653.1143972790378"/>
    <n v="0.99989641722079847"/>
    <n v="1"/>
    <n v="1"/>
    <n v="1"/>
    <s v="ZR24JY"/>
  </r>
  <r>
    <x v="2685"/>
    <n v="1"/>
    <d v="2008-09-25T00:00:00"/>
    <d v="2008-09-25T00:00:00"/>
    <d v="2014-01-20T00:00:00"/>
    <n v="66"/>
    <n v="3.0303030299999998"/>
    <n v="1.5151515149999999"/>
    <n v="25.62"/>
    <n v="9.2640247040658794E-3"/>
    <n v="1"/>
    <n v="1"/>
    <n v="0"/>
    <n v="1"/>
    <n v="0"/>
    <s v="Friday"/>
    <s v="CHO"/>
    <n v="15.439515155549209"/>
    <n v="12.835879903983884"/>
    <n v="375449.74411433743"/>
    <n v="0.99999733653477674"/>
    <x v="0"/>
    <x v="0"/>
    <n v="5073366.4816859141"/>
    <n v="0.99999980289225976"/>
    <n v="1"/>
    <n v="1"/>
    <n v="1"/>
    <s v="J2WL9L"/>
  </r>
  <r>
    <x v="2686"/>
    <n v="1"/>
    <d v="2012-08-24T00:00:00"/>
    <d v="2012-08-24T00:00:00"/>
    <d v="2012-08-24T00:00:00"/>
    <n v="45"/>
    <n v="0"/>
    <n v="0"/>
    <n v="77.09"/>
    <n v="0"/>
    <n v="0"/>
    <n v="0"/>
    <n v="0"/>
    <n v="1"/>
    <n v="0"/>
    <s v="Friday"/>
    <s v="RIC"/>
    <n v="9.5135763349155393"/>
    <n v="6.9099410833502137"/>
    <n v="1002.1881949799304"/>
    <n v="0.99900317806269645"/>
    <x v="0"/>
    <x v="0"/>
    <n v="13542.339757738895"/>
    <n v="0.99992616296881809"/>
    <n v="1"/>
    <n v="1"/>
    <n v="1"/>
    <s v="BL2Z52"/>
  </r>
  <r>
    <x v="2687"/>
    <n v="0"/>
    <d v="2010-09-28T00:00:00"/>
    <d v="2010-11-15T00:00:00"/>
    <d v="2010-11-15T00:00:00"/>
    <n v="0"/>
    <n v="0"/>
    <n v="0"/>
    <n v="31.02"/>
    <n v="0"/>
    <n v="0"/>
    <n v="0"/>
    <n v="0"/>
    <n v="0"/>
    <n v="0"/>
    <s v="Tuesday"/>
    <s v="RIC"/>
    <n v="-0.10848745253189492"/>
    <n v="-2.71212270409722"/>
    <n v="6.6395718559966441E-2"/>
    <n v="6.2261801509879963E-2"/>
    <x v="1"/>
    <x v="1"/>
    <n v="0.89719015221116405"/>
    <n v="0.47290470655537303"/>
    <n v="0"/>
    <n v="0"/>
    <n v="0"/>
    <s v="45NMH4"/>
  </r>
  <r>
    <x v="2688"/>
    <n v="0"/>
    <d v="2011-10-07T00:00:00"/>
    <d v="2011-10-07T00:00:00"/>
    <d v="2011-10-07T00:00:00"/>
    <n v="0"/>
    <n v="0"/>
    <n v="0"/>
    <n v="105.25"/>
    <n v="0"/>
    <n v="0"/>
    <n v="0"/>
    <n v="0"/>
    <n v="1"/>
    <n v="0"/>
    <s v="Friday"/>
    <s v="CHO"/>
    <n v="-0.10401164688896519"/>
    <n v="-2.7076468984542905"/>
    <n v="6.6693558932357774E-2"/>
    <n v="6.2523635184514134E-2"/>
    <x v="1"/>
    <x v="1"/>
    <n v="0.90121480101135842"/>
    <n v="0.47402050548520541"/>
    <n v="0"/>
    <n v="0"/>
    <n v="0"/>
    <s v="335RBP"/>
  </r>
  <r>
    <x v="2689"/>
    <n v="0"/>
    <d v="2010-03-02T00:00:00"/>
    <d v="2010-08-22T00:00:00"/>
    <d v="2010-09-06T00:00:00"/>
    <n v="0"/>
    <n v="0"/>
    <n v="0"/>
    <n v="18.940000000000001"/>
    <n v="0.266666666666667"/>
    <n v="0"/>
    <n v="0"/>
    <n v="0"/>
    <n v="0"/>
    <n v="0"/>
    <s v="Wednesday"/>
    <s v="CHO"/>
    <n v="-0.22537444145563651"/>
    <n v="-2.8290096930209616"/>
    <n v="5.907132345703054E-2"/>
    <n v="5.5776530011415443E-2"/>
    <x v="1"/>
    <x v="1"/>
    <n v="0.79821727715563284"/>
    <n v="0.44389367586225698"/>
    <n v="0"/>
    <n v="0"/>
    <n v="0"/>
    <s v="QCU92U"/>
  </r>
  <r>
    <x v="2690"/>
    <n v="0"/>
    <d v="2012-01-24T00:00:00"/>
    <d v="2012-01-24T00:00:00"/>
    <d v="2012-01-24T00:00:00"/>
    <n v="0"/>
    <n v="0"/>
    <n v="0"/>
    <n v="112.02"/>
    <n v="0"/>
    <n v="0"/>
    <n v="0"/>
    <n v="0"/>
    <n v="1"/>
    <n v="0"/>
    <s v="Friday"/>
    <s v="CHO"/>
    <n v="-0.12768863121007828"/>
    <n v="-2.7313238827754036"/>
    <n v="6.5133004102501363E-2"/>
    <n v="6.1150113508484802E-2"/>
    <x v="1"/>
    <x v="1"/>
    <n v="0.88012738068216645"/>
    <n v="0.46812114419759682"/>
    <n v="0"/>
    <n v="0"/>
    <n v="0"/>
    <s v="D8YMFD"/>
  </r>
  <r>
    <x v="2691"/>
    <n v="0"/>
    <d v="2010-07-12T00:00:00"/>
    <d v="2010-08-22T00:00:00"/>
    <d v="2010-08-22T00:00:00"/>
    <n v="0"/>
    <n v="0"/>
    <n v="0"/>
    <n v="22.44"/>
    <n v="0"/>
    <n v="0"/>
    <n v="0"/>
    <n v="0"/>
    <n v="0"/>
    <n v="0"/>
    <s v="Tuesday"/>
    <s v="RIC"/>
    <n v="-7.8480284810306972E-2"/>
    <n v="-2.6821155363756319"/>
    <n v="6.8418259626498112E-2"/>
    <n v="6.4036962126064786E-2"/>
    <x v="1"/>
    <x v="1"/>
    <n v="0.92452028684470922"/>
    <n v="0.48038999285400069"/>
    <n v="0"/>
    <n v="0"/>
    <n v="0"/>
    <s v="26CTFD"/>
  </r>
  <r>
    <x v="2692"/>
    <n v="0"/>
    <d v="2012-08-28T00:00:00"/>
    <d v="2013-10-27T00:00:00"/>
    <d v="2013-10-27T00:00:00"/>
    <n v="0"/>
    <n v="0"/>
    <n v="0"/>
    <n v="135.21"/>
    <n v="0"/>
    <n v="0"/>
    <n v="0"/>
    <n v="0"/>
    <n v="0"/>
    <n v="0"/>
    <s v="Monday"/>
    <s v="DCX"/>
    <n v="-0.47287519203215705"/>
    <n v="-3.0765104435974822"/>
    <n v="4.6119914216132478E-2"/>
    <n v="4.4086642065972494E-2"/>
    <x v="1"/>
    <x v="1"/>
    <n v="0.62320784762900283"/>
    <n v="0.38393595037093609"/>
    <n v="0"/>
    <n v="0"/>
    <n v="0"/>
    <s v="MTLERW"/>
  </r>
  <r>
    <x v="2693"/>
    <n v="1"/>
    <d v="2011-05-17T00:00:00"/>
    <d v="2011-11-16T00:00:00"/>
    <d v="2011-11-16T00:00:00"/>
    <n v="37"/>
    <n v="59.459459459999998"/>
    <n v="0"/>
    <n v="52.49"/>
    <n v="0"/>
    <n v="0"/>
    <n v="0"/>
    <n v="0"/>
    <n v="0"/>
    <n v="0"/>
    <s v="Wednesday"/>
    <s v="RIC"/>
    <n v="7.6432426366081447"/>
    <n v="5.0396073850428191"/>
    <n v="154.40937969150423"/>
    <n v="0.99356538194808408"/>
    <x v="0"/>
    <x v="0"/>
    <n v="2086.4986157674043"/>
    <n v="0.99952095776617678"/>
    <n v="1"/>
    <n v="1"/>
    <n v="1"/>
    <s v="LX82M6"/>
  </r>
  <r>
    <x v="2694"/>
    <n v="1"/>
    <d v="2012-10-08T00:00:00"/>
    <d v="2012-10-08T00:00:00"/>
    <d v="2012-10-08T00:00:00"/>
    <n v="45"/>
    <n v="0"/>
    <n v="0"/>
    <n v="227.37"/>
    <n v="0"/>
    <n v="0"/>
    <n v="0"/>
    <n v="0"/>
    <n v="0"/>
    <n v="0"/>
    <s v="Tuesday"/>
    <s v="RIC"/>
    <n v="8.7239129738910588"/>
    <n v="6.1202777223257332"/>
    <n v="454.99103812378581"/>
    <n v="0.99780697444380795"/>
    <x v="0"/>
    <x v="0"/>
    <n v="6148.1897869711283"/>
    <n v="0.99983737694970498"/>
    <n v="1"/>
    <n v="1"/>
    <n v="1"/>
    <s v="AHACGU"/>
  </r>
  <r>
    <x v="2695"/>
    <n v="1"/>
    <d v="2010-05-10T00:00:00"/>
    <d v="2010-07-09T00:00:00"/>
    <d v="2010-10-30T00:00:00"/>
    <n v="38"/>
    <n v="57.89473684"/>
    <n v="7.8947368420000004"/>
    <n v="35.08"/>
    <n v="5.3097345132743397E-2"/>
    <n v="0"/>
    <n v="0"/>
    <n v="0"/>
    <n v="0"/>
    <n v="0"/>
    <s v="Monday"/>
    <s v="CHO"/>
    <n v="8.0361268085890565"/>
    <n v="5.4324915570237309"/>
    <n v="228.71840102628195"/>
    <n v="0.99564684415557292"/>
    <x v="0"/>
    <x v="0"/>
    <n v="3090.6194176501094"/>
    <n v="0.9996765449219619"/>
    <n v="1"/>
    <n v="1"/>
    <n v="1"/>
    <s v="MYCQD9"/>
  </r>
  <r>
    <x v="2696"/>
    <n v="0"/>
    <d v="2009-11-12T00:00:00"/>
    <d v="2009-11-12T00:00:00"/>
    <d v="2009-11-12T00:00:00"/>
    <n v="0"/>
    <n v="0"/>
    <n v="0"/>
    <n v="26.51"/>
    <n v="0"/>
    <n v="0"/>
    <n v="0"/>
    <n v="0"/>
    <n v="1"/>
    <n v="0"/>
    <s v="Friday"/>
    <s v="CHO"/>
    <n v="0.17136881772616719"/>
    <n v="-2.4322664338391577"/>
    <n v="8.7837528865573597E-2"/>
    <n v="8.0745080524269972E-2"/>
    <x v="1"/>
    <x v="1"/>
    <n v="1.186928428548907"/>
    <n v="0.54273766487020791"/>
    <n v="1"/>
    <n v="0"/>
    <n v="0"/>
    <s v="7VGZQR"/>
  </r>
  <r>
    <x v="2697"/>
    <n v="1"/>
    <d v="2011-11-13T00:00:00"/>
    <d v="2011-12-08T00:00:00"/>
    <d v="2012-04-16T00:00:00"/>
    <n v="46"/>
    <n v="2.1739130430000002"/>
    <n v="0"/>
    <n v="182.33"/>
    <n v="2.3076923076923099E-2"/>
    <n v="0"/>
    <n v="0"/>
    <n v="0"/>
    <n v="0"/>
    <n v="0"/>
    <s v="Monday"/>
    <s v="CHO"/>
    <n v="9.079197453675075"/>
    <n v="6.4755622021097494"/>
    <n v="649.08404146922737"/>
    <n v="0.99846173735054322"/>
    <x v="0"/>
    <x v="0"/>
    <n v="8770.9241287546683"/>
    <n v="0.99988599992597726"/>
    <n v="1"/>
    <n v="1"/>
    <n v="1"/>
    <s v="KX6ERJ"/>
  </r>
  <r>
    <x v="2698"/>
    <n v="0"/>
    <d v="2012-08-28T00:00:00"/>
    <d v="2012-07-26T00:00:00"/>
    <d v="2012-09-19T00:00:00"/>
    <n v="0"/>
    <n v="0"/>
    <n v="0"/>
    <n v="51.15"/>
    <n v="0.12727272727272701"/>
    <n v="0"/>
    <n v="0"/>
    <n v="0"/>
    <n v="1"/>
    <n v="0"/>
    <s v="Sunday"/>
    <s v="BWI"/>
    <n v="9.2436669290467677E-3"/>
    <n v="-2.5943915846362784"/>
    <n v="7.469130559088423E-2"/>
    <n v="6.950024179251886E-2"/>
    <x v="1"/>
    <x v="1"/>
    <n v="1.0092865215610651"/>
    <n v="0.50231090027763947"/>
    <n v="1"/>
    <n v="0"/>
    <n v="0"/>
    <s v="D67TST"/>
  </r>
  <r>
    <x v="2699"/>
    <n v="1"/>
    <d v="2011-05-20T00:00:00"/>
    <d v="2011-05-23T00:00:00"/>
    <d v="2011-05-23T00:00:00"/>
    <n v="45"/>
    <n v="0"/>
    <n v="0"/>
    <n v="90.13"/>
    <n v="0"/>
    <n v="0"/>
    <n v="0"/>
    <n v="0"/>
    <n v="0"/>
    <n v="0"/>
    <s v="Thursday"/>
    <s v="RIC"/>
    <n v="9.2038877638806547"/>
    <n v="6.6002525123153291"/>
    <n v="735.28083326791057"/>
    <n v="0.99864182258342704"/>
    <x v="0"/>
    <x v="0"/>
    <n v="9935.6816527526698"/>
    <n v="0.99989936278176694"/>
    <n v="1"/>
    <n v="1"/>
    <n v="1"/>
    <s v="9KXEHD"/>
  </r>
  <r>
    <x v="2700"/>
    <n v="1"/>
    <d v="2011-05-14T00:00:00"/>
    <d v="2011-05-17T00:00:00"/>
    <d v="2011-05-17T00:00:00"/>
    <n v="16"/>
    <n v="0"/>
    <n v="0"/>
    <n v="53.37"/>
    <n v="0"/>
    <n v="0"/>
    <n v="0"/>
    <n v="0"/>
    <n v="0"/>
    <n v="0"/>
    <s v="Tuesday"/>
    <s v="CHO"/>
    <n v="3.197916949740824"/>
    <n v="0.59428169817549881"/>
    <n v="1.8117291091360128"/>
    <n v="0.64434696189232832"/>
    <x v="0"/>
    <x v="0"/>
    <n v="24.48148089131784"/>
    <n v="0.96075581304457369"/>
    <n v="1"/>
    <n v="1"/>
    <n v="1"/>
    <s v="MHVZ43"/>
  </r>
  <r>
    <x v="2701"/>
    <n v="1"/>
    <d v="2012-08-02T00:00:00"/>
    <d v="2012-08-02T00:00:00"/>
    <d v="2012-08-02T00:00:00"/>
    <n v="44"/>
    <n v="6.8181818180000002"/>
    <n v="2.2727272730000001"/>
    <n v="69.34"/>
    <n v="0"/>
    <n v="1"/>
    <n v="0"/>
    <n v="0"/>
    <n v="0"/>
    <n v="0"/>
    <s v="Monday"/>
    <s v="RIC"/>
    <n v="9.6281183723233834"/>
    <n v="7.0244831207580578"/>
    <n v="1123.8135329709414"/>
    <n v="0.99911096375471342"/>
    <x v="0"/>
    <x v="0"/>
    <n v="15185.835119662495"/>
    <n v="0.99993415349596404"/>
    <n v="1"/>
    <n v="1"/>
    <n v="1"/>
    <s v="BZN6XS"/>
  </r>
  <r>
    <x v="2702"/>
    <n v="1"/>
    <d v="2010-05-12T00:00:00"/>
    <d v="2010-05-13T00:00:00"/>
    <d v="2010-05-13T00:00:00"/>
    <n v="16"/>
    <n v="0"/>
    <n v="0"/>
    <n v="49.39"/>
    <n v="0"/>
    <n v="0"/>
    <n v="0"/>
    <n v="0"/>
    <n v="1"/>
    <n v="0"/>
    <s v="Friday"/>
    <s v="CHO"/>
    <n v="3.4759196303843822"/>
    <n v="0.87228437881905707"/>
    <n v="2.3923696947778512"/>
    <n v="0.70522080729014269"/>
    <x v="0"/>
    <x v="0"/>
    <n v="32.327544262730562"/>
    <n v="0.9699947889314402"/>
    <n v="1"/>
    <n v="1"/>
    <n v="1"/>
    <s v="LA9ZV2"/>
  </r>
  <r>
    <x v="2703"/>
    <n v="1"/>
    <d v="2011-06-04T00:00:00"/>
    <d v="2011-06-05T00:00:00"/>
    <d v="2011-08-07T00:00:00"/>
    <n v="18"/>
    <n v="0"/>
    <n v="0"/>
    <n v="43.55"/>
    <n v="6.3492063492063502E-2"/>
    <n v="0"/>
    <n v="0"/>
    <n v="0"/>
    <n v="0"/>
    <n v="0"/>
    <s v="Monday"/>
    <s v="CHO"/>
    <n v="3.6174428102347007"/>
    <n v="1.0138075586693756"/>
    <n v="2.7560749794274297"/>
    <n v="0.73376463316703056"/>
    <x v="0"/>
    <x v="0"/>
    <n v="37.242210551040174"/>
    <n v="0.97385088399465447"/>
    <n v="1"/>
    <n v="1"/>
    <n v="1"/>
    <s v="VVY6T5"/>
  </r>
  <r>
    <x v="2704"/>
    <n v="0"/>
    <d v="2012-08-28T00:00:00"/>
    <d v="2012-08-14T00:00:00"/>
    <d v="2012-08-14T00:00:00"/>
    <n v="0"/>
    <n v="0"/>
    <n v="0"/>
    <n v="108.21"/>
    <n v="0"/>
    <n v="0"/>
    <n v="0"/>
    <n v="0"/>
    <n v="0"/>
    <n v="0"/>
    <s v="Thursday"/>
    <s v="DCX"/>
    <n v="-0.37844704185932782"/>
    <n v="-2.9820822934246531"/>
    <n v="5.0687178322019619E-2"/>
    <n v="4.8241930964617499E-2"/>
    <x v="1"/>
    <x v="1"/>
    <n v="0.68492424240901517"/>
    <n v="0.40650150622187431"/>
    <n v="0"/>
    <n v="0"/>
    <n v="0"/>
    <s v="U9TR5M"/>
  </r>
  <r>
    <x v="2705"/>
    <n v="0"/>
    <d v="2010-01-25T00:00:00"/>
    <d v="2010-01-25T00:00:00"/>
    <d v="2010-01-25T00:00:00"/>
    <n v="0"/>
    <n v="0"/>
    <n v="0"/>
    <n v="27.05"/>
    <n v="0"/>
    <n v="0"/>
    <n v="0"/>
    <n v="0"/>
    <n v="0"/>
    <n v="0"/>
    <s v="Wednesday"/>
    <s v="CHO"/>
    <n v="-9.4603017117593738E-2"/>
    <n v="-2.6982382686829189"/>
    <n v="6.7324015150278124E-2"/>
    <n v="6.3077391864736571E-2"/>
    <x v="1"/>
    <x v="1"/>
    <n v="0.90973401162292167"/>
    <n v="0.47636686893889252"/>
    <n v="0"/>
    <n v="0"/>
    <n v="0"/>
    <s v="ZGPX7E"/>
  </r>
  <r>
    <x v="2706"/>
    <n v="1"/>
    <d v="2010-02-12T00:00:00"/>
    <d v="2010-10-05T00:00:00"/>
    <d v="2011-01-14T00:00:00"/>
    <n v="18"/>
    <n v="0"/>
    <n v="0"/>
    <n v="58.68"/>
    <n v="9.9009900990099001E-2"/>
    <n v="0"/>
    <n v="0"/>
    <n v="0"/>
    <n v="1"/>
    <n v="0"/>
    <s v="Friday"/>
    <s v="CHO"/>
    <n v="3.8074158740164137"/>
    <n v="1.2037806224510885"/>
    <n v="3.3326927886363538"/>
    <n v="0.76919665233991019"/>
    <x v="0"/>
    <x v="0"/>
    <n v="45.033915065007918"/>
    <n v="0.97827688567031879"/>
    <n v="1"/>
    <n v="1"/>
    <n v="1"/>
    <s v="QR6Q38"/>
  </r>
  <r>
    <x v="2707"/>
    <n v="1"/>
    <d v="2010-10-17T00:00:00"/>
    <d v="2011-02-15T00:00:00"/>
    <d v="2011-03-24T00:00:00"/>
    <n v="18"/>
    <n v="0"/>
    <n v="0"/>
    <n v="9.3000000000000007"/>
    <n v="0.18918918918918901"/>
    <n v="0"/>
    <n v="0"/>
    <n v="0"/>
    <n v="0"/>
    <n v="0"/>
    <s v="Thursday"/>
    <s v="CHO"/>
    <n v="3.6622161961400144"/>
    <n v="1.0585809445746892"/>
    <n v="2.8822779736510347"/>
    <n v="0.74241926858741547"/>
    <x v="0"/>
    <x v="0"/>
    <n v="38.947562734174049"/>
    <n v="0.9749671836889181"/>
    <n v="1"/>
    <n v="1"/>
    <n v="1"/>
    <s v="G5LV9Z"/>
  </r>
  <r>
    <x v="2708"/>
    <n v="1"/>
    <d v="2011-05-23T00:00:00"/>
    <d v="2014-01-15T00:00:00"/>
    <d v="2014-01-15T00:00:00"/>
    <n v="14"/>
    <n v="35.714285709999999"/>
    <n v="0"/>
    <n v="49.77"/>
    <n v="0"/>
    <n v="0"/>
    <n v="1"/>
    <n v="0"/>
    <n v="0"/>
    <n v="0"/>
    <s v="Thursday"/>
    <s v="CHO"/>
    <n v="3.5481905648241128"/>
    <n v="0.94455531325878761"/>
    <n v="2.5716695369357119"/>
    <n v="0.72001889042121658"/>
    <x v="0"/>
    <x v="0"/>
    <n v="34.750382002362215"/>
    <n v="0.97202827091654787"/>
    <n v="1"/>
    <n v="1"/>
    <n v="1"/>
    <s v="SK38CJ"/>
  </r>
  <r>
    <x v="2709"/>
    <n v="1"/>
    <d v="2012-10-07T00:00:00"/>
    <d v="2013-12-02T00:00:00"/>
    <d v="2013-12-08T00:00:00"/>
    <n v="33"/>
    <n v="78.787878789999994"/>
    <n v="9.0909090910000003"/>
    <n v="61.96"/>
    <n v="0.33333333333333298"/>
    <n v="0"/>
    <n v="0"/>
    <n v="0"/>
    <n v="0"/>
    <n v="0"/>
    <s v="Tuesday"/>
    <s v="RIC"/>
    <n v="6.7402602524947834"/>
    <n v="4.1366250009294578"/>
    <n v="62.591219264627938"/>
    <n v="0.98427455847577616"/>
    <x v="0"/>
    <x v="0"/>
    <n v="845.7808237800067"/>
    <n v="0.99881905686581796"/>
    <n v="1"/>
    <n v="1"/>
    <n v="1"/>
    <s v="BQR43Z"/>
  </r>
  <r>
    <x v="2710"/>
    <n v="1"/>
    <d v="2011-08-09T00:00:00"/>
    <d v="2011-08-09T00:00:00"/>
    <d v="2011-08-09T00:00:00"/>
    <n v="16"/>
    <n v="0"/>
    <n v="0"/>
    <n v="50.91"/>
    <n v="0"/>
    <n v="0"/>
    <n v="0"/>
    <n v="0"/>
    <n v="0"/>
    <n v="0"/>
    <s v="Tuesday"/>
    <s v="RIC"/>
    <n v="3.2065204034232373"/>
    <n v="0.60288515185791214"/>
    <n v="1.8273834808821658"/>
    <n v="0.64631610576999188"/>
    <x v="0"/>
    <x v="0"/>
    <n v="24.693014834685236"/>
    <n v="0.96107891555606728"/>
    <n v="1"/>
    <n v="1"/>
    <n v="1"/>
    <s v="ML3NK5"/>
  </r>
  <r>
    <x v="2711"/>
    <n v="0"/>
    <d v="2011-05-13T00:00:00"/>
    <d v="2011-05-15T00:00:00"/>
    <d v="2011-05-15T00:00:00"/>
    <n v="0"/>
    <n v="0"/>
    <n v="0"/>
    <n v="67.83"/>
    <n v="0"/>
    <n v="0"/>
    <n v="0"/>
    <n v="0"/>
    <n v="0"/>
    <n v="0"/>
    <s v="Monday"/>
    <s v="CHO"/>
    <n v="-0.23722449726751876"/>
    <n v="-2.8408597488328438"/>
    <n v="5.8375456153385762E-2"/>
    <n v="5.5155716068424829E-2"/>
    <x v="1"/>
    <x v="1"/>
    <n v="0.788814181510061"/>
    <n v="0.44097044268967539"/>
    <n v="0"/>
    <n v="0"/>
    <n v="0"/>
    <s v="GEY5CU"/>
  </r>
  <r>
    <x v="2712"/>
    <n v="1"/>
    <d v="2011-02-24T00:00:00"/>
    <d v="2011-02-24T00:00:00"/>
    <d v="2011-02-24T00:00:00"/>
    <n v="16"/>
    <n v="0"/>
    <n v="0"/>
    <n v="3.06"/>
    <n v="0"/>
    <n v="0"/>
    <n v="0"/>
    <n v="0"/>
    <n v="0"/>
    <n v="0"/>
    <s v="Thursday"/>
    <s v="CHO"/>
    <n v="3.3738680695628624"/>
    <n v="0.77023281799753729"/>
    <n v="2.1602691447780353"/>
    <n v="0.68357125479252934"/>
    <x v="0"/>
    <x v="0"/>
    <n v="29.191222639905504"/>
    <n v="0.96687779054438683"/>
    <n v="1"/>
    <n v="1"/>
    <n v="1"/>
    <s v="7V2NA6"/>
  </r>
  <r>
    <x v="2713"/>
    <n v="1"/>
    <d v="2012-09-08T00:00:00"/>
    <d v="2012-09-27T00:00:00"/>
    <d v="2012-09-27T00:00:00"/>
    <n v="39"/>
    <n v="48.717948720000003"/>
    <n v="2.5641025640000001"/>
    <n v="58.03"/>
    <n v="0"/>
    <n v="0"/>
    <n v="0"/>
    <n v="0"/>
    <n v="0"/>
    <n v="0"/>
    <s v="Tuesday"/>
    <s v="DCX"/>
    <n v="8.0963535674815539"/>
    <n v="5.4927183159162283"/>
    <n v="242.91663433923037"/>
    <n v="0.99590023860935517"/>
    <x v="0"/>
    <x v="0"/>
    <n v="3282.476895563671"/>
    <n v="0.99969544478861683"/>
    <n v="1"/>
    <n v="1"/>
    <n v="1"/>
    <s v="62XY5S"/>
  </r>
  <r>
    <x v="2714"/>
    <n v="1"/>
    <d v="2011-10-01T00:00:00"/>
    <d v="2013-10-10T00:00:00"/>
    <d v="2013-10-10T00:00:00"/>
    <n v="35"/>
    <n v="2.8571428569999999"/>
    <n v="0"/>
    <n v="114.77"/>
    <n v="0"/>
    <n v="0"/>
    <n v="0"/>
    <n v="0"/>
    <n v="1"/>
    <n v="0"/>
    <s v="Friday"/>
    <s v="RIC"/>
    <n v="7.2664404012269834"/>
    <n v="4.6628051496616578"/>
    <n v="105.93282318369134"/>
    <n v="0.99064833443813427"/>
    <x v="0"/>
    <x v="0"/>
    <n v="1431.4460000985707"/>
    <n v="0.99930189340475584"/>
    <n v="1"/>
    <n v="1"/>
    <n v="1"/>
    <s v="8NW922"/>
  </r>
  <r>
    <x v="2715"/>
    <n v="0"/>
    <d v="2011-05-13T00:00:00"/>
    <d v="2011-06-05T00:00:00"/>
    <d v="2011-06-05T00:00:00"/>
    <n v="0"/>
    <n v="0"/>
    <n v="0"/>
    <n v="52.91"/>
    <n v="0"/>
    <n v="0"/>
    <n v="0"/>
    <n v="0"/>
    <n v="0"/>
    <n v="0"/>
    <s v="Monday"/>
    <s v="RIC"/>
    <n v="-0.18504420094979238"/>
    <n v="-2.7886794525151175"/>
    <n v="6.1502377122694227E-2"/>
    <n v="5.7938991422141158E-2"/>
    <x v="1"/>
    <x v="1"/>
    <n v="0.83106754906526514"/>
    <n v="0.45387050275098462"/>
    <n v="0"/>
    <n v="0"/>
    <n v="0"/>
    <s v="Z2VRG7"/>
  </r>
  <r>
    <x v="2716"/>
    <n v="1"/>
    <d v="2011-04-12T00:00:00"/>
    <d v="2011-10-10T00:00:00"/>
    <d v="2012-09-17T00:00:00"/>
    <n v="47"/>
    <n v="0"/>
    <n v="0"/>
    <n v="81.37"/>
    <n v="1.45772594752187E-2"/>
    <n v="0"/>
    <n v="0"/>
    <n v="0"/>
    <n v="0"/>
    <n v="0"/>
    <s v="Monday"/>
    <s v="CHO"/>
    <n v="9.6488966313209446"/>
    <n v="7.0452613797556189"/>
    <n v="1147.4087060313259"/>
    <n v="0.99912922986847097"/>
    <x v="0"/>
    <x v="0"/>
    <n v="15504.671294172387"/>
    <n v="0.99993550746813675"/>
    <n v="1"/>
    <n v="1"/>
    <n v="1"/>
    <s v="JHLVB"/>
  </r>
  <r>
    <x v="2717"/>
    <n v="1"/>
    <d v="2012-08-28T00:00:00"/>
    <d v="2012-08-29T00:00:00"/>
    <d v="2012-10-25T00:00:00"/>
    <n v="38"/>
    <n v="5.263157895"/>
    <n v="2.6315789469999999"/>
    <n v="62.88"/>
    <n v="7.0175438596491196E-2"/>
    <n v="1"/>
    <n v="0"/>
    <n v="0"/>
    <n v="1"/>
    <n v="0"/>
    <s v="Sunday"/>
    <s v="DCX"/>
    <n v="8.6106188690445187"/>
    <n v="6.0069836174791931"/>
    <n v="406.25604660306681"/>
    <n v="0.99754454228895795"/>
    <x v="0"/>
    <x v="0"/>
    <n v="5489.6449981080777"/>
    <n v="0.99981787203500783"/>
    <n v="1"/>
    <n v="1"/>
    <n v="1"/>
    <s v="MAYAPA"/>
  </r>
  <r>
    <x v="2718"/>
    <n v="1"/>
    <d v="2011-01-24T00:00:00"/>
    <d v="2011-01-24T00:00:00"/>
    <d v="2011-01-24T00:00:00"/>
    <n v="16"/>
    <n v="0"/>
    <n v="0"/>
    <n v="20.25"/>
    <n v="0"/>
    <n v="0"/>
    <n v="0"/>
    <n v="0"/>
    <n v="0"/>
    <n v="0"/>
    <s v="Monday"/>
    <s v="RIC"/>
    <n v="3.3137488139528277"/>
    <n v="0.71011356238750256"/>
    <n v="2.0342222566663368"/>
    <n v="0.67042625245960463"/>
    <x v="0"/>
    <x v="0"/>
    <n v="27.487979882941577"/>
    <n v="0.9648974759140857"/>
    <n v="1"/>
    <n v="1"/>
    <n v="1"/>
    <s v="4GPUUN"/>
  </r>
  <r>
    <x v="2719"/>
    <n v="1"/>
    <d v="2011-11-01T00:00:00"/>
    <d v="2011-11-01T00:00:00"/>
    <d v="2011-11-01T00:00:00"/>
    <n v="45"/>
    <n v="4.4444444440000002"/>
    <n v="2.2222222220000001"/>
    <n v="59.2"/>
    <n v="0"/>
    <n v="0"/>
    <n v="0"/>
    <n v="0"/>
    <n v="0"/>
    <n v="0"/>
    <s v="Wednesday"/>
    <s v="CHO"/>
    <n v="9.3548867437691783"/>
    <n v="6.7512514922038527"/>
    <n v="855.12827951557949"/>
    <n v="0.99883195074391673"/>
    <x v="0"/>
    <x v="0"/>
    <n v="11555.152770366247"/>
    <n v="0.99991346601071562"/>
    <n v="1"/>
    <n v="1"/>
    <n v="1"/>
    <s v="ED3X9L"/>
  </r>
  <r>
    <x v="2720"/>
    <n v="0"/>
    <d v="2010-10-28T00:00:00"/>
    <d v="2010-12-24T00:00:00"/>
    <d v="2010-12-24T00:00:00"/>
    <n v="0"/>
    <n v="0"/>
    <n v="0"/>
    <n v="66.73"/>
    <n v="0"/>
    <n v="0"/>
    <n v="0"/>
    <n v="0"/>
    <n v="0"/>
    <n v="0"/>
    <s v="Monday"/>
    <s v="CHO"/>
    <n v="-0.23337742448269982"/>
    <n v="-2.8370126760480252"/>
    <n v="5.8600463314008651E-2"/>
    <n v="5.5356544177731212E-2"/>
    <x v="1"/>
    <x v="1"/>
    <n v="0.79185465178534753"/>
    <n v="0.44191902004795336"/>
    <n v="0"/>
    <n v="0"/>
    <n v="0"/>
    <s v="R5MCUY"/>
  </r>
  <r>
    <x v="2721"/>
    <n v="1"/>
    <d v="2011-07-03T00:00:00"/>
    <d v="2012-04-16T00:00:00"/>
    <d v="2012-08-24T00:00:00"/>
    <n v="42"/>
    <n v="33.333333330000002"/>
    <n v="9.5238095240000007"/>
    <n v="104.03"/>
    <n v="3.0769230769230799E-2"/>
    <n v="0"/>
    <n v="0"/>
    <n v="0"/>
    <n v="1"/>
    <n v="0"/>
    <s v="Friday"/>
    <s v="CHO"/>
    <n v="8.9499306849096527"/>
    <n v="6.3462954333443271"/>
    <n v="570.37579515849404"/>
    <n v="0.99824983835774384"/>
    <x v="0"/>
    <x v="0"/>
    <n v="7707.3576064039489"/>
    <n v="0.99987027067877998"/>
    <n v="1"/>
    <n v="1"/>
    <n v="1"/>
    <s v="BEXQSS"/>
  </r>
  <r>
    <x v="2722"/>
    <n v="0"/>
    <d v="2011-05-08T00:00:00"/>
    <d v="2012-05-22T00:00:00"/>
    <d v="2012-07-09T00:00:00"/>
    <n v="0"/>
    <n v="0"/>
    <n v="0"/>
    <n v="99.8"/>
    <n v="6.25E-2"/>
    <n v="0"/>
    <n v="0"/>
    <n v="0"/>
    <n v="0"/>
    <n v="0"/>
    <s v="Tuesday"/>
    <s v="CHO"/>
    <n v="-0.38633165052623075"/>
    <n v="-2.989966902091556"/>
    <n v="5.0289101160112967E-2"/>
    <n v="4.7881198714301965E-2"/>
    <x v="1"/>
    <x v="1"/>
    <n v="0.67954511680831464"/>
    <n v="0.40460069218007833"/>
    <n v="0"/>
    <n v="0"/>
    <n v="0"/>
    <s v="UBCH58"/>
  </r>
  <r>
    <x v="2723"/>
    <n v="1"/>
    <d v="2011-06-16T00:00:00"/>
    <d v="2011-06-17T00:00:00"/>
    <d v="2013-11-05T00:00:00"/>
    <n v="40"/>
    <n v="50"/>
    <n v="5"/>
    <n v="143.28"/>
    <n v="3.8990825688073397E-2"/>
    <n v="0"/>
    <n v="0"/>
    <n v="0"/>
    <n v="0"/>
    <n v="0"/>
    <s v="Tuesday"/>
    <s v="CHO"/>
    <n v="8.0334172512934927"/>
    <n v="5.4297819997281671"/>
    <n v="228.09951424738506"/>
    <n v="0.99563508459070682"/>
    <x v="0"/>
    <x v="0"/>
    <n v="3082.2565422207472"/>
    <n v="0.999675667598104"/>
    <n v="1"/>
    <n v="1"/>
    <n v="1"/>
    <s v="3GQDJM"/>
  </r>
  <r>
    <x v="2724"/>
    <n v="1"/>
    <d v="2013-05-19T00:00:00"/>
    <d v="2013-10-21T00:00:00"/>
    <d v="2013-10-21T00:00:00"/>
    <n v="42"/>
    <n v="2.3809523810000002"/>
    <n v="2.3809523810000002"/>
    <n v="63.33"/>
    <n v="0"/>
    <n v="0"/>
    <n v="0"/>
    <n v="0"/>
    <n v="0"/>
    <n v="0"/>
    <s v="Wednesday"/>
    <s v="DCX"/>
    <n v="8.7088948934641568"/>
    <n v="6.1052596418988312"/>
    <n v="448.20900018480842"/>
    <n v="0.99777386472757978"/>
    <x v="0"/>
    <x v="0"/>
    <n v="6056.5456601698279"/>
    <n v="0.99983491663850343"/>
    <n v="1"/>
    <n v="1"/>
    <n v="1"/>
    <s v="V7FKSQ"/>
  </r>
  <r>
    <x v="2725"/>
    <n v="1"/>
    <d v="2012-11-14T00:00:00"/>
    <d v="2012-11-26T00:00:00"/>
    <d v="2014-01-19T00:00:00"/>
    <n v="49"/>
    <n v="10.204081629999999"/>
    <n v="10.204081629999999"/>
    <n v="149.11000000000001"/>
    <n v="4.7732696897374704E-3"/>
    <n v="0"/>
    <n v="0"/>
    <n v="0"/>
    <n v="0"/>
    <n v="0"/>
    <s v="Tuesday"/>
    <s v="RIC"/>
    <n v="10.037560043537825"/>
    <n v="7.4339247919724993"/>
    <n v="1692.4370184842892"/>
    <n v="0.99940948497695237"/>
    <x v="0"/>
    <x v="0"/>
    <n v="22869.514166795638"/>
    <n v="0.99995627557855904"/>
    <n v="1"/>
    <n v="1"/>
    <n v="1"/>
    <s v="FA2U23"/>
  </r>
  <r>
    <x v="2726"/>
    <n v="1"/>
    <d v="2012-03-12T00:00:00"/>
    <d v="2012-03-12T00:00:00"/>
    <d v="2014-01-19T00:00:00"/>
    <n v="48"/>
    <n v="2.0833333330000001"/>
    <n v="2.0833333330000001"/>
    <n v="222.17"/>
    <n v="2.3598820058997001E-2"/>
    <n v="0"/>
    <n v="0"/>
    <n v="0"/>
    <n v="0"/>
    <n v="0"/>
    <s v="Monday"/>
    <s v="CHO"/>
    <n v="9.4027729127950401"/>
    <n v="6.7991376612297145"/>
    <n v="897.07337685735592"/>
    <n v="0.99888650523913836"/>
    <x v="0"/>
    <x v="0"/>
    <n v="12121.947272855017"/>
    <n v="0.99991751180818556"/>
    <n v="1"/>
    <n v="1"/>
    <n v="1"/>
    <s v="HWPA8H"/>
  </r>
  <r>
    <x v="2727"/>
    <n v="1"/>
    <d v="2011-09-29T00:00:00"/>
    <d v="2011-11-08T00:00:00"/>
    <d v="2011-11-16T00:00:00"/>
    <n v="16"/>
    <n v="0"/>
    <n v="0"/>
    <n v="61.85"/>
    <n v="0.25"/>
    <n v="0"/>
    <n v="0"/>
    <n v="0"/>
    <n v="0"/>
    <n v="0"/>
    <s v="Wednesday"/>
    <s v="CHO"/>
    <n v="3.0190706008035986"/>
    <n v="0.41543534923827341"/>
    <n v="1.5150301643698549"/>
    <n v="0.60239045472818342"/>
    <x v="0"/>
    <x v="0"/>
    <n v="20.472255941440661"/>
    <n v="0.95342827494571558"/>
    <n v="1"/>
    <n v="1"/>
    <n v="1"/>
    <s v="UJ3XJV"/>
  </r>
  <r>
    <x v="2728"/>
    <n v="1"/>
    <d v="2012-08-10T00:00:00"/>
    <d v="2012-08-13T00:00:00"/>
    <d v="2012-12-10T00:00:00"/>
    <n v="43"/>
    <n v="27.906976740000001"/>
    <n v="9.3023255809999998"/>
    <n v="50.25"/>
    <n v="5.8823529411764698E-2"/>
    <n v="0"/>
    <n v="0"/>
    <n v="0"/>
    <n v="0"/>
    <n v="0"/>
    <s v="Monday"/>
    <s v="RIC"/>
    <n v="9.0644599569605564"/>
    <n v="6.4608247053952308"/>
    <n v="639.58831105571346"/>
    <n v="0.99843893498719649"/>
    <x v="0"/>
    <x v="0"/>
    <n v="8642.61049649294"/>
    <n v="0.99988430760497526"/>
    <n v="1"/>
    <n v="1"/>
    <n v="1"/>
    <s v="WPVBEH"/>
  </r>
  <r>
    <x v="2729"/>
    <n v="1"/>
    <d v="2012-11-07T00:00:00"/>
    <d v="2012-11-07T00:00:00"/>
    <d v="2012-11-07T00:00:00"/>
    <n v="44"/>
    <n v="2.2727272730000001"/>
    <n v="0"/>
    <n v="60.24"/>
    <n v="0"/>
    <n v="0"/>
    <n v="0"/>
    <n v="0"/>
    <n v="1"/>
    <n v="0"/>
    <s v="Friday"/>
    <s v="CHO"/>
    <n v="9.3609708748897749"/>
    <n v="6.7573356233244493"/>
    <n v="860.34685123254894"/>
    <n v="0.99883902750840847"/>
    <x v="0"/>
    <x v="0"/>
    <n v="11625.670135862398"/>
    <n v="0.99991399085135169"/>
    <n v="1"/>
    <n v="1"/>
    <n v="1"/>
    <s v="CSG8EP"/>
  </r>
  <r>
    <x v="2730"/>
    <n v="1"/>
    <d v="2012-09-19T00:00:00"/>
    <d v="2012-09-19T00:00:00"/>
    <d v="2012-09-19T00:00:00"/>
    <n v="45"/>
    <n v="2.2222222220000001"/>
    <n v="2.2222222220000001"/>
    <n v="51.71"/>
    <n v="0"/>
    <n v="0"/>
    <n v="0"/>
    <n v="0"/>
    <n v="0"/>
    <n v="0"/>
    <s v="Tuesday"/>
    <s v="RIC"/>
    <n v="9.3810818120948998"/>
    <n v="6.7774465605295742"/>
    <n v="877.82438849797632"/>
    <n v="0.99886211623950361"/>
    <x v="0"/>
    <x v="0"/>
    <n v="11861.840097714423"/>
    <n v="0.99991570315440792"/>
    <n v="1"/>
    <n v="1"/>
    <n v="1"/>
    <s v="RU2NXK"/>
  </r>
  <r>
    <x v="2731"/>
    <n v="0"/>
    <d v="2010-10-14T00:00:00"/>
    <d v="2010-11-17T00:00:00"/>
    <d v="2010-11-17T00:00:00"/>
    <n v="0"/>
    <n v="0"/>
    <n v="0"/>
    <n v="23.48"/>
    <n v="0"/>
    <n v="0"/>
    <n v="0"/>
    <n v="0"/>
    <n v="0"/>
    <n v="0"/>
    <s v="Wednesday"/>
    <s v="CHO"/>
    <n v="-8.2117517261408535E-2"/>
    <n v="-2.6857527688267337"/>
    <n v="6.8169858532447752E-2"/>
    <n v="6.3819305504562648E-2"/>
    <x v="1"/>
    <x v="1"/>
    <n v="0.92116369970002521"/>
    <n v="0.47948214920147503"/>
    <n v="0"/>
    <n v="0"/>
    <n v="0"/>
    <s v="DYCTGW"/>
  </r>
  <r>
    <x v="2732"/>
    <n v="1"/>
    <d v="2013-05-05T00:00:00"/>
    <d v="2013-07-30T00:00:00"/>
    <d v="2013-07-30T00:00:00"/>
    <n v="44"/>
    <n v="2.2727272730000001"/>
    <n v="0"/>
    <n v="91.2"/>
    <n v="0"/>
    <n v="0"/>
    <n v="0"/>
    <n v="0"/>
    <n v="0"/>
    <n v="0"/>
    <s v="Wednesday"/>
    <s v="CHO"/>
    <n v="8.9886099908512929"/>
    <n v="6.3849747392859673"/>
    <n v="592.86975609612023"/>
    <n v="0.99831612910114564"/>
    <x v="0"/>
    <x v="0"/>
    <n v="8011.3133534787203"/>
    <n v="0.99987519210047293"/>
    <n v="1"/>
    <n v="1"/>
    <n v="1"/>
    <s v="H577YM"/>
  </r>
  <r>
    <x v="2733"/>
    <n v="0"/>
    <d v="2011-10-30T00:00:00"/>
    <d v="2011-10-31T00:00:00"/>
    <d v="2011-10-31T00:00:00"/>
    <n v="0"/>
    <n v="0"/>
    <n v="0"/>
    <n v="50.3"/>
    <n v="0"/>
    <n v="0"/>
    <n v="0"/>
    <n v="0"/>
    <n v="0"/>
    <n v="0"/>
    <s v="Monday"/>
    <s v="RIC"/>
    <n v="-0.17591614643308556"/>
    <n v="-2.7795513979984108"/>
    <n v="6.2066344219308074E-2"/>
    <n v="5.8439234570540045E-2"/>
    <x v="1"/>
    <x v="1"/>
    <n v="0.8386883073946757"/>
    <n v="0.45613402990692464"/>
    <n v="0"/>
    <n v="0"/>
    <n v="0"/>
    <s v="WC6QUY"/>
  </r>
  <r>
    <x v="2734"/>
    <n v="0"/>
    <d v="2012-08-28T00:00:00"/>
    <d v="2013-11-12T00:00:00"/>
    <d v="2013-11-24T00:00:00"/>
    <n v="0"/>
    <n v="0"/>
    <n v="0"/>
    <n v="38"/>
    <n v="0.16666666666666699"/>
    <n v="0"/>
    <n v="0"/>
    <n v="0"/>
    <n v="0"/>
    <n v="0"/>
    <s v="Monday"/>
    <s v="DCX"/>
    <n v="-0.23235815475779675"/>
    <n v="-2.835993406323122"/>
    <n v="5.8660223442801147E-2"/>
    <n v="5.5409868193626838E-2"/>
    <x v="1"/>
    <x v="1"/>
    <n v="0.79266217673138861"/>
    <n v="0.44217041393525236"/>
    <n v="0"/>
    <n v="0"/>
    <n v="0"/>
    <s v="374QXN"/>
  </r>
  <r>
    <x v="2735"/>
    <n v="1"/>
    <d v="2012-02-02T00:00:00"/>
    <d v="2012-02-02T00:00:00"/>
    <d v="2012-08-23T00:00:00"/>
    <n v="46"/>
    <n v="8.6956521739999992"/>
    <n v="0"/>
    <n v="65.900000000000006"/>
    <n v="5.4187192118226597E-2"/>
    <n v="1"/>
    <n v="0"/>
    <n v="0"/>
    <n v="1"/>
    <n v="0"/>
    <s v="Friday"/>
    <s v="CHO"/>
    <n v="10.251167604576569"/>
    <n v="7.6475323530112433"/>
    <n v="2095.4683281107891"/>
    <n v="0.99952300734211375"/>
    <x v="0"/>
    <x v="0"/>
    <n v="28315.584032024719"/>
    <n v="0.99996468500583013"/>
    <n v="1"/>
    <n v="1"/>
    <n v="1"/>
    <s v="2Y94Q7"/>
  </r>
  <r>
    <x v="2736"/>
    <n v="1"/>
    <d v="2012-08-28T00:00:00"/>
    <d v="2012-10-22T00:00:00"/>
    <d v="2012-12-06T00:00:00"/>
    <n v="45"/>
    <n v="8.8888888890000004"/>
    <n v="0"/>
    <n v="66.760000000000005"/>
    <n v="4.4444444444444398E-2"/>
    <n v="0"/>
    <n v="0"/>
    <n v="0"/>
    <n v="1"/>
    <n v="0"/>
    <s v="Saturday"/>
    <s v="BWI"/>
    <n v="9.5231813719074108"/>
    <n v="6.9195461203420852"/>
    <n v="1011.8606273386946"/>
    <n v="0.99901269733168763"/>
    <x v="0"/>
    <x v="0"/>
    <n v="13673.041122953795"/>
    <n v="0.99992686872951397"/>
    <n v="1"/>
    <n v="1"/>
    <n v="1"/>
    <s v="WDY5UE"/>
  </r>
  <r>
    <x v="2737"/>
    <n v="1"/>
    <d v="2010-08-15T00:00:00"/>
    <d v="2011-09-19T00:00:00"/>
    <d v="2012-05-29T00:00:00"/>
    <n v="40"/>
    <n v="27.5"/>
    <n v="2.5"/>
    <n v="53.15"/>
    <n v="1.18577075098814E-2"/>
    <n v="0"/>
    <n v="0"/>
    <n v="0"/>
    <n v="0"/>
    <n v="0"/>
    <s v="Tuesday"/>
    <s v="CHO"/>
    <n v="8.3166446739395017"/>
    <n v="5.7130094223741761"/>
    <n v="302.78089416832279"/>
    <n v="0.99670815374107791"/>
    <x v="0"/>
    <x v="0"/>
    <n v="4091.4089404750207"/>
    <n v="0.99975564514335069"/>
    <n v="1"/>
    <n v="1"/>
    <n v="1"/>
    <s v="CWUSCM"/>
  </r>
  <r>
    <x v="2738"/>
    <n v="1"/>
    <d v="2009-04-09T00:00:00"/>
    <d v="2009-04-23T00:00:00"/>
    <d v="2009-04-23T00:00:00"/>
    <n v="16"/>
    <n v="0"/>
    <n v="0"/>
    <n v="67.569999999999993"/>
    <n v="0"/>
    <n v="0"/>
    <n v="0"/>
    <n v="0"/>
    <n v="1"/>
    <n v="0"/>
    <s v="Friday"/>
    <s v="CHO"/>
    <n v="3.4123380092680109"/>
    <n v="0.80870275770268574"/>
    <n v="2.2449937959700832"/>
    <n v="0.69183300096231692"/>
    <x v="0"/>
    <x v="0"/>
    <n v="30.33608746474173"/>
    <n v="0.96808791138570938"/>
    <n v="1"/>
    <n v="1"/>
    <n v="1"/>
    <s v="6X97DW"/>
  </r>
  <r>
    <x v="2739"/>
    <n v="1"/>
    <d v="2011-08-13T00:00:00"/>
    <d v="2011-08-13T00:00:00"/>
    <d v="2011-08-13T00:00:00"/>
    <n v="43"/>
    <n v="6.9767441860000003"/>
    <n v="4.651162791"/>
    <n v="45.31"/>
    <n v="0"/>
    <n v="1"/>
    <n v="0"/>
    <n v="0"/>
    <n v="0"/>
    <n v="0"/>
    <s v="Tuesday"/>
    <s v="CHO"/>
    <n v="9.5464606094350337"/>
    <n v="6.9428253578697081"/>
    <n v="1035.6922864198123"/>
    <n v="0.99903539361380467"/>
    <x v="0"/>
    <x v="0"/>
    <n v="13995.072878949048"/>
    <n v="0.99992855138661763"/>
    <n v="1"/>
    <n v="1"/>
    <n v="1"/>
    <s v="X5UYL6"/>
  </r>
  <r>
    <x v="2740"/>
    <n v="1"/>
    <d v="2012-05-22T00:00:00"/>
    <d v="2012-05-22T00:00:00"/>
    <d v="2012-05-22T00:00:00"/>
    <n v="45"/>
    <n v="0"/>
    <n v="0"/>
    <n v="83.3"/>
    <n v="0"/>
    <n v="1"/>
    <n v="0"/>
    <n v="0"/>
    <n v="0"/>
    <n v="0"/>
    <s v="Tuesday"/>
    <s v="CHO"/>
    <n v="9.7470315291656693"/>
    <n v="7.1433962776003437"/>
    <n v="1265.7198334237091"/>
    <n v="0.99921055945157411"/>
    <x v="0"/>
    <x v="0"/>
    <n v="17103.382486635466"/>
    <n v="0.99994153545146802"/>
    <n v="1"/>
    <n v="1"/>
    <n v="1"/>
    <s v="XLPXVK"/>
  </r>
  <r>
    <x v="2741"/>
    <n v="0"/>
    <d v="2011-08-29T00:00:00"/>
    <d v="2011-09-15T00:00:00"/>
    <d v="2011-09-15T00:00:00"/>
    <n v="0"/>
    <n v="0"/>
    <n v="0"/>
    <n v="30.92"/>
    <n v="0"/>
    <n v="1"/>
    <n v="0"/>
    <n v="0"/>
    <n v="1"/>
    <n v="0"/>
    <s v="Friday"/>
    <s v="CHO"/>
    <n v="0.67520249382812314"/>
    <n v="-1.928432757737202"/>
    <n v="0.14537585922782692"/>
    <n v="0.12692415162812523"/>
    <x v="1"/>
    <x v="1"/>
    <n v="1.9644307207947884"/>
    <n v="0.66266710401250606"/>
    <n v="1"/>
    <n v="0"/>
    <n v="0"/>
    <s v="BBDX2D"/>
  </r>
  <r>
    <x v="2742"/>
    <n v="0"/>
    <d v="2011-06-07T00:00:00"/>
    <d v="2011-11-06T00:00:00"/>
    <d v="2011-11-06T00:00:00"/>
    <n v="0"/>
    <n v="0"/>
    <n v="0"/>
    <n v="107.85"/>
    <n v="0"/>
    <n v="1"/>
    <n v="0"/>
    <n v="0"/>
    <n v="0"/>
    <n v="0"/>
    <s v="Monday"/>
    <s v="RIC"/>
    <n v="0.14206894077316129"/>
    <n v="-2.4615663107921639"/>
    <n v="8.5301238026940729E-2"/>
    <n v="7.8596831034687606E-2"/>
    <x v="1"/>
    <x v="1"/>
    <n v="1.1526561108013462"/>
    <n v="0.53545761676362658"/>
    <n v="1"/>
    <n v="0"/>
    <n v="0"/>
    <s v="6ARNBC"/>
  </r>
  <r>
    <x v="2743"/>
    <n v="1"/>
    <d v="2011-06-23T00:00:00"/>
    <d v="2011-08-16T00:00:00"/>
    <d v="2012-02-26T00:00:00"/>
    <n v="49"/>
    <n v="2.0408163269999999"/>
    <n v="0"/>
    <n v="186.07"/>
    <n v="0.10309278350515499"/>
    <n v="0"/>
    <n v="0"/>
    <n v="0"/>
    <n v="0"/>
    <n v="0"/>
    <s v="Monday"/>
    <s v="RIC"/>
    <n v="9.6529743498069234"/>
    <n v="7.0493390982415978"/>
    <n v="1152.0970681368738"/>
    <n v="0.99913277032122216"/>
    <x v="0"/>
    <x v="0"/>
    <n v="15568.024058512132"/>
    <n v="0.9999357698982132"/>
    <n v="1"/>
    <n v="1"/>
    <n v="1"/>
    <s v="9RFSB3"/>
  </r>
  <r>
    <x v="2744"/>
    <n v="0"/>
    <d v="2011-07-09T00:00:00"/>
    <d v="2011-07-19T00:00:00"/>
    <d v="2011-07-19T00:00:00"/>
    <n v="0"/>
    <n v="0"/>
    <n v="0"/>
    <n v="31.38"/>
    <n v="0"/>
    <n v="0"/>
    <n v="0"/>
    <n v="0"/>
    <n v="0"/>
    <n v="0"/>
    <s v="Tuesday"/>
    <s v="CHO"/>
    <n v="-0.1097464945341993"/>
    <n v="-2.7133817460995244"/>
    <n v="6.6312176164254708E-2"/>
    <n v="6.2188332503895168E-2"/>
    <x v="1"/>
    <x v="1"/>
    <n v="0.89606126293410915"/>
    <n v="0.47259088113401776"/>
    <n v="0"/>
    <n v="0"/>
    <n v="0"/>
    <s v="QWXRKD"/>
  </r>
  <r>
    <x v="2745"/>
    <n v="0"/>
    <d v="2010-11-03T00:00:00"/>
    <d v="2011-04-12T00:00:00"/>
    <d v="2012-05-30T00:00:00"/>
    <n v="0"/>
    <n v="0"/>
    <n v="0"/>
    <n v="64.010000000000005"/>
    <n v="8.4541062801932396E-2"/>
    <n v="0"/>
    <n v="0"/>
    <n v="0"/>
    <n v="0"/>
    <n v="0"/>
    <s v="Thursday"/>
    <s v="CHO"/>
    <n v="-0.27431502045254325"/>
    <n v="-2.8779502720178685"/>
    <n v="5.6249941830765399E-2"/>
    <n v="5.3254385731154798E-2"/>
    <x v="1"/>
    <x v="1"/>
    <n v="0.7600925928293627"/>
    <n v="0.43184807204233949"/>
    <n v="0"/>
    <n v="0"/>
    <n v="0"/>
    <s v="EYS2NT"/>
  </r>
  <r>
    <x v="2746"/>
    <n v="1"/>
    <d v="2011-01-11T00:00:00"/>
    <d v="2011-02-17T00:00:00"/>
    <d v="2012-07-18T00:00:00"/>
    <n v="47"/>
    <n v="2.1276595739999999"/>
    <n v="2.1276595739999999"/>
    <n v="67.95"/>
    <n v="7.3500967117988397E-2"/>
    <n v="0"/>
    <n v="0"/>
    <n v="0"/>
    <n v="0"/>
    <n v="0"/>
    <s v="Thursday"/>
    <s v="CHO"/>
    <n v="9.70167175585126"/>
    <n v="7.0980365042859344"/>
    <n v="1209.5897170655699"/>
    <n v="0.99917395630748962"/>
    <x v="0"/>
    <x v="0"/>
    <n v="16344.909067999193"/>
    <n v="0.99993882261330103"/>
    <n v="1"/>
    <n v="1"/>
    <n v="1"/>
    <s v="UMCKXS"/>
  </r>
  <r>
    <x v="2747"/>
    <n v="0"/>
    <d v="2011-02-06T00:00:00"/>
    <d v="2011-09-19T00:00:00"/>
    <d v="2011-09-19T00:00:00"/>
    <n v="0"/>
    <n v="0"/>
    <n v="0"/>
    <n v="55.91"/>
    <n v="0"/>
    <n v="1"/>
    <n v="0"/>
    <n v="0"/>
    <n v="0"/>
    <n v="0"/>
    <s v="Tuesday"/>
    <s v="CHO"/>
    <n v="0.32372072299452237"/>
    <n v="-2.2799145285708029"/>
    <n v="0.10229294946649212"/>
    <n v="9.280014855942037E-2"/>
    <x v="1"/>
    <x v="1"/>
    <n v="1.3822612194351311"/>
    <n v="0.58023075226103271"/>
    <n v="1"/>
    <n v="0"/>
    <n v="0"/>
    <s v="YB4MNT"/>
  </r>
  <r>
    <x v="2748"/>
    <n v="0"/>
    <d v="2011-09-23T00:00:00"/>
    <d v="2011-09-27T00:00:00"/>
    <d v="2011-09-27T00:00:00"/>
    <n v="0"/>
    <n v="0"/>
    <n v="0"/>
    <n v="44.82"/>
    <n v="0"/>
    <n v="0"/>
    <n v="0"/>
    <n v="0"/>
    <n v="0"/>
    <n v="0"/>
    <s v="Thursday"/>
    <s v="RIC"/>
    <n v="-0.15675072928689651"/>
    <n v="-2.7603859808522215"/>
    <n v="6.3267343662986517E-2"/>
    <n v="5.9502761972382884E-2"/>
    <x v="1"/>
    <x v="1"/>
    <n v="0.85491713806402359"/>
    <n v="0.46089236037589271"/>
    <n v="0"/>
    <n v="0"/>
    <n v="0"/>
    <s v="XLVTW5"/>
  </r>
  <r>
    <x v="2749"/>
    <n v="1"/>
    <d v="2011-03-06T00:00:00"/>
    <d v="2011-03-21T00:00:00"/>
    <d v="2011-03-29T00:00:00"/>
    <n v="42"/>
    <n v="42.857142860000003"/>
    <n v="0"/>
    <n v="131.25"/>
    <n v="0.5"/>
    <n v="0"/>
    <n v="0"/>
    <n v="0"/>
    <n v="0"/>
    <n v="0"/>
    <s v="Tuesday"/>
    <s v="RIC"/>
    <n v="8.1270924970617884"/>
    <n v="5.5234572454964628"/>
    <n v="250.49958040572301"/>
    <n v="0.99602385022517026"/>
    <x v="0"/>
    <x v="0"/>
    <n v="3384.9435106280298"/>
    <n v="0.99970466134568958"/>
    <n v="1"/>
    <n v="1"/>
    <n v="1"/>
    <s v="3EJ49P"/>
  </r>
  <r>
    <x v="2750"/>
    <n v="0"/>
    <d v="2009-05-19T00:00:00"/>
    <d v="2009-05-19T00:00:00"/>
    <d v="2009-05-19T00:00:00"/>
    <n v="0"/>
    <n v="0"/>
    <n v="0"/>
    <n v="17.559999999999999"/>
    <n v="0"/>
    <n v="0"/>
    <n v="0"/>
    <n v="0"/>
    <n v="0"/>
    <n v="0"/>
    <s v="Thursday"/>
    <s v="CHO"/>
    <n v="-6.1413271001291896E-2"/>
    <n v="-2.6650485225666172"/>
    <n v="6.9595976475933102E-2"/>
    <n v="6.5067537655887089E-2"/>
    <x v="1"/>
    <x v="1"/>
    <n v="0.94043450514557658"/>
    <n v="0.4846515059651666"/>
    <n v="0"/>
    <n v="0"/>
    <n v="0"/>
    <s v="BC586F"/>
  </r>
  <r>
    <x v="2751"/>
    <n v="0"/>
    <d v="2011-08-07T00:00:00"/>
    <d v="2011-08-07T00:00:00"/>
    <d v="2011-08-07T00:00:00"/>
    <n v="0"/>
    <n v="0"/>
    <n v="0"/>
    <n v="56.22"/>
    <n v="0"/>
    <n v="0"/>
    <n v="0"/>
    <n v="0"/>
    <n v="0"/>
    <n v="0"/>
    <s v="Monday"/>
    <s v="RIC"/>
    <n v="-0.1966203926932022"/>
    <n v="-2.8002556442585274"/>
    <n v="6.0794518868767841E-2"/>
    <n v="5.7310362928344662E-2"/>
    <x v="1"/>
    <x v="1"/>
    <n v="0.82150242245231098"/>
    <n v="0.45100265161674186"/>
    <n v="0"/>
    <n v="0"/>
    <n v="0"/>
    <s v="Z6MRBW"/>
  </r>
  <r>
    <x v="2752"/>
    <n v="1"/>
    <d v="2010-10-22T00:00:00"/>
    <d v="2012-04-02T00:00:00"/>
    <d v="2012-12-11T00:00:00"/>
    <n v="47"/>
    <n v="0"/>
    <n v="0"/>
    <n v="65.12"/>
    <n v="3.1620553359683799E-2"/>
    <n v="1"/>
    <n v="0"/>
    <n v="0"/>
    <n v="0"/>
    <n v="0"/>
    <s v="Wednesday"/>
    <s v="CHO"/>
    <n v="10.214814646901823"/>
    <n v="7.6111793953364977"/>
    <n v="2020.6598497305451"/>
    <n v="0.99950535694709808"/>
    <x v="0"/>
    <x v="0"/>
    <n v="27304.71418137255"/>
    <n v="0.99996337762882315"/>
    <n v="1"/>
    <n v="1"/>
    <n v="1"/>
    <s v="WX55KU"/>
  </r>
  <r>
    <x v="2753"/>
    <n v="0"/>
    <d v="2011-11-09T00:00:00"/>
    <d v="2011-11-09T00:00:00"/>
    <d v="2011-11-09T00:00:00"/>
    <n v="0"/>
    <n v="0"/>
    <n v="0"/>
    <n v="50.96"/>
    <n v="0"/>
    <n v="0"/>
    <n v="0"/>
    <n v="0"/>
    <n v="0"/>
    <n v="0"/>
    <s v="Thursday"/>
    <s v="RIC"/>
    <n v="-0.17822439010397695"/>
    <n v="-2.781859641669302"/>
    <n v="6.1923245190338295E-2"/>
    <n v="5.8312354937893114E-2"/>
    <x v="1"/>
    <x v="1"/>
    <n v="0.83675464296017277"/>
    <n v="0.45556146879347598"/>
    <n v="0"/>
    <n v="0"/>
    <n v="0"/>
    <s v="36FRYW"/>
  </r>
  <r>
    <x v="2754"/>
    <n v="0"/>
    <d v="2011-03-07T00:00:00"/>
    <d v="2011-04-28T00:00:00"/>
    <d v="2011-08-11T00:00:00"/>
    <n v="0"/>
    <n v="0"/>
    <n v="0"/>
    <n v="74.17"/>
    <n v="9.5238095238095205E-2"/>
    <n v="0"/>
    <n v="0"/>
    <n v="0"/>
    <n v="0"/>
    <n v="0"/>
    <s v="Thursday"/>
    <s v="RIC"/>
    <n v="-0.31623149828467295"/>
    <n v="-2.9198667498499979"/>
    <n v="5.3940874451112779E-2"/>
    <n v="5.1180171258852568E-2"/>
    <x v="1"/>
    <x v="1"/>
    <n v="0.72889069368965664"/>
    <n v="0.4215944341363293"/>
    <n v="0"/>
    <n v="0"/>
    <n v="0"/>
    <s v="WJK7YF"/>
  </r>
  <r>
    <x v="2755"/>
    <n v="1"/>
    <d v="2011-05-17T00:00:00"/>
    <d v="2011-05-18T00:00:00"/>
    <d v="2011-05-18T00:00:00"/>
    <n v="16"/>
    <n v="0"/>
    <n v="0"/>
    <n v="52.25"/>
    <n v="0"/>
    <n v="0"/>
    <n v="0"/>
    <n v="0"/>
    <n v="1"/>
    <n v="0"/>
    <s v="Friday"/>
    <s v="CHO"/>
    <n v="3.465917241143853"/>
    <n v="0.86228198957852786"/>
    <n v="2.3685595595161035"/>
    <n v="0.70313720676987201"/>
    <x v="0"/>
    <x v="0"/>
    <n v="32.005803353181371"/>
    <n v="0.9697022978262515"/>
    <n v="1"/>
    <n v="1"/>
    <n v="1"/>
    <s v="39Y6WU"/>
  </r>
  <r>
    <x v="2756"/>
    <n v="1"/>
    <d v="2011-10-12T00:00:00"/>
    <d v="2011-10-17T00:00:00"/>
    <d v="2011-10-17T00:00:00"/>
    <n v="44"/>
    <n v="9.0909090910000003"/>
    <n v="0"/>
    <n v="55.42"/>
    <n v="0"/>
    <n v="0"/>
    <n v="0"/>
    <n v="0"/>
    <n v="0"/>
    <n v="0"/>
    <s v="Tuesday"/>
    <s v="CHO"/>
    <n v="9.1137447765247668"/>
    <n v="6.5101095249594412"/>
    <n v="671.90000338189907"/>
    <n v="0.99851389508846167"/>
    <x v="0"/>
    <x v="0"/>
    <n v="9079.2310013248625"/>
    <n v="0.99988987064317481"/>
    <n v="1"/>
    <n v="1"/>
    <n v="1"/>
    <s v="LYZ2T9"/>
  </r>
  <r>
    <x v="2757"/>
    <n v="1"/>
    <d v="2012-08-28T00:00:00"/>
    <d v="2012-07-31T00:00:00"/>
    <d v="2012-11-28T00:00:00"/>
    <n v="44"/>
    <n v="9.0909090910000003"/>
    <n v="0"/>
    <n v="50.09"/>
    <n v="4.1666666666666699E-2"/>
    <n v="0"/>
    <n v="0"/>
    <n v="0"/>
    <n v="0"/>
    <n v="0"/>
    <s v="Thursday"/>
    <s v="DCX"/>
    <n v="9.1075207736524675"/>
    <n v="6.5038855220871419"/>
    <n v="667.73108297527961"/>
    <n v="0.99850463059747296"/>
    <x v="0"/>
    <x v="0"/>
    <n v="9022.8973338039214"/>
    <n v="0.99988918313639785"/>
    <n v="1"/>
    <n v="1"/>
    <n v="1"/>
    <s v="2LBCD6"/>
  </r>
  <r>
    <x v="2758"/>
    <n v="0"/>
    <d v="2010-01-22T00:00:00"/>
    <d v="2010-02-12T00:00:00"/>
    <d v="2010-05-20T00:00:00"/>
    <n v="0"/>
    <n v="0"/>
    <n v="0"/>
    <n v="66.98"/>
    <n v="4.1237113402061903E-2"/>
    <n v="0"/>
    <n v="0"/>
    <n v="0"/>
    <n v="1"/>
    <n v="0"/>
    <s v="Friday"/>
    <s v="CHO"/>
    <n v="5.2230317916927005E-3"/>
    <n v="-2.5984122197736323"/>
    <n v="7.4391602006290442E-2"/>
    <n v="6.9240677111933421E-2"/>
    <x v="1"/>
    <x v="1"/>
    <n v="1.0052366956007197"/>
    <n v="0.50130575497950158"/>
    <n v="1"/>
    <n v="0"/>
    <n v="0"/>
    <s v="H54TEM"/>
  </r>
  <r>
    <x v="2759"/>
    <n v="0"/>
    <d v="2012-04-13T00:00:00"/>
    <d v="2012-08-27T00:00:00"/>
    <d v="2012-10-07T00:00:00"/>
    <n v="0"/>
    <n v="0"/>
    <n v="0"/>
    <n v="196.76"/>
    <n v="7.3170731707317097E-2"/>
    <n v="0"/>
    <n v="0"/>
    <n v="0"/>
    <n v="0"/>
    <n v="0"/>
    <s v="Wednesday"/>
    <s v="RIC"/>
    <n v="-0.73180144936071811"/>
    <n v="-3.3354367009260431"/>
    <n v="3.5599036684086316E-2"/>
    <n v="3.4375308804913407E-2"/>
    <x v="1"/>
    <x v="1"/>
    <n v="0.48104163692904162"/>
    <n v="0.32479953630911246"/>
    <n v="0"/>
    <n v="0"/>
    <n v="0"/>
    <s v="DCBVUL"/>
  </r>
  <r>
    <x v="2760"/>
    <n v="0"/>
    <d v="2012-03-25T00:00:00"/>
    <d v="2012-03-25T00:00:00"/>
    <d v="2012-04-30T00:00:00"/>
    <n v="0"/>
    <n v="0"/>
    <n v="0"/>
    <n v="64.239999999999995"/>
    <n v="8.3333333333333301E-2"/>
    <n v="1"/>
    <n v="0"/>
    <n v="0"/>
    <n v="0"/>
    <n v="0"/>
    <s v="Tuesday"/>
    <s v="CHO"/>
    <n v="0.24485825162836811"/>
    <n v="-2.358776999936957"/>
    <n v="9.4535769777559828E-2"/>
    <n v="8.6370653557326996E-2"/>
    <x v="1"/>
    <x v="1"/>
    <n v="1.2774402252989387"/>
    <n v="0.56091053943304292"/>
    <n v="1"/>
    <n v="0"/>
    <n v="0"/>
    <s v="MGUQZK"/>
  </r>
  <r>
    <x v="2761"/>
    <n v="0"/>
    <d v="2011-03-06T00:00:00"/>
    <d v="2011-03-21T00:00:00"/>
    <d v="2011-03-21T00:00:00"/>
    <n v="0"/>
    <n v="0"/>
    <n v="0"/>
    <n v="60.1"/>
    <n v="0"/>
    <n v="0"/>
    <n v="0"/>
    <n v="0"/>
    <n v="0"/>
    <n v="0"/>
    <s v="Wednesday"/>
    <s v="RIC"/>
    <n v="-0.21019006760692729"/>
    <n v="-2.8138253191722526"/>
    <n v="5.9975129011409223E-2"/>
    <n v="5.6581637974228043E-2"/>
    <x v="1"/>
    <x v="1"/>
    <n v="0.8104301948028747"/>
    <n v="0.44764509403861158"/>
    <n v="0"/>
    <n v="0"/>
    <n v="0"/>
    <s v="LBRDNG"/>
  </r>
  <r>
    <x v="2762"/>
    <n v="1"/>
    <d v="2011-03-22T00:00:00"/>
    <d v="2012-01-20T00:00:00"/>
    <d v="2012-01-20T00:00:00"/>
    <n v="44"/>
    <n v="4.5454545450000001"/>
    <n v="2.2727272730000001"/>
    <n v="104.66"/>
    <n v="0"/>
    <n v="0"/>
    <n v="0"/>
    <n v="0"/>
    <n v="1"/>
    <n v="0"/>
    <s v="Friday"/>
    <s v="RIC"/>
    <n v="9.2494186937518617"/>
    <n v="6.645783442186536"/>
    <n v="769.53269590900163"/>
    <n v="0.99870219653843462"/>
    <x v="0"/>
    <x v="0"/>
    <n v="10398.519235099515"/>
    <n v="0.99990384170869895"/>
    <n v="1"/>
    <n v="1"/>
    <n v="1"/>
    <s v="M69QCR"/>
  </r>
  <r>
    <x v="2763"/>
    <n v="1"/>
    <d v="2011-06-14T00:00:00"/>
    <d v="2011-06-14T00:00:00"/>
    <d v="2011-06-14T00:00:00"/>
    <n v="41"/>
    <n v="2.4390243900000002"/>
    <n v="2.4390243900000002"/>
    <n v="60.82"/>
    <n v="0"/>
    <n v="0"/>
    <n v="0"/>
    <n v="0"/>
    <n v="0"/>
    <n v="0"/>
    <s v="Thursday"/>
    <s v="RIC"/>
    <n v="8.507256747538289"/>
    <n v="5.9036214959729634"/>
    <n v="366.36184625322238"/>
    <n v="0.99727788824506647"/>
    <x v="0"/>
    <x v="0"/>
    <n v="4950.5637973843768"/>
    <n v="0.99979804359977587"/>
    <n v="1"/>
    <n v="1"/>
    <n v="1"/>
    <s v="N66R75"/>
  </r>
  <r>
    <x v="2764"/>
    <n v="1"/>
    <d v="2011-12-18T00:00:00"/>
    <d v="2011-12-21T00:00:00"/>
    <d v="2012-01-12T00:00:00"/>
    <n v="45"/>
    <n v="0"/>
    <n v="0"/>
    <n v="45.85"/>
    <n v="9.0909090909090898E-2"/>
    <n v="0"/>
    <n v="0"/>
    <n v="0"/>
    <n v="1"/>
    <n v="0"/>
    <s v="Friday"/>
    <s v="RIC"/>
    <n v="9.5685826874207027"/>
    <n v="6.9649474358553771"/>
    <n v="1058.8592579321585"/>
    <n v="0.99905647849701196"/>
    <x v="0"/>
    <x v="0"/>
    <n v="14308.122863921511"/>
    <n v="0.99993011451438985"/>
    <n v="1"/>
    <n v="1"/>
    <n v="1"/>
    <s v="3ZEZ32"/>
  </r>
  <r>
    <x v="2765"/>
    <n v="1"/>
    <d v="2011-05-14T00:00:00"/>
    <d v="2011-07-12T00:00:00"/>
    <d v="2011-07-12T00:00:00"/>
    <n v="35"/>
    <n v="71.428571430000005"/>
    <n v="0"/>
    <n v="51.51"/>
    <n v="0"/>
    <n v="0"/>
    <n v="0"/>
    <n v="0"/>
    <n v="0"/>
    <n v="0"/>
    <s v="Thursday"/>
    <s v="RIC"/>
    <n v="7.2235987879027226"/>
    <n v="4.6199635363373979"/>
    <n v="101.49033135287426"/>
    <n v="0.99024298207645556"/>
    <x v="0"/>
    <x v="0"/>
    <n v="1371.415624521147"/>
    <n v="0.99927135775625631"/>
    <n v="1"/>
    <n v="1"/>
    <n v="1"/>
    <s v="J2YTWT"/>
  </r>
  <r>
    <x v="2766"/>
    <n v="1"/>
    <d v="2009-06-17T00:00:00"/>
    <d v="2010-02-17T00:00:00"/>
    <d v="2011-10-26T00:00:00"/>
    <n v="18"/>
    <n v="0"/>
    <n v="0"/>
    <n v="31.46"/>
    <n v="2.9220779220779199E-2"/>
    <n v="1"/>
    <n v="0"/>
    <n v="0"/>
    <n v="0"/>
    <n v="0"/>
    <s v="Thursday"/>
    <s v="CHO"/>
    <n v="4.1994341609877157"/>
    <n v="1.5957989094223906"/>
    <n v="4.9322679338388529"/>
    <n v="0.8314304055122328"/>
    <x v="0"/>
    <x v="0"/>
    <n v="66.648607986830413"/>
    <n v="0.98521772982831113"/>
    <n v="1"/>
    <n v="1"/>
    <n v="1"/>
    <s v="AW4QDG"/>
  </r>
  <r>
    <x v="2767"/>
    <n v="1"/>
    <d v="2011-09-20T00:00:00"/>
    <d v="2011-09-20T00:00:00"/>
    <d v="2011-10-25T00:00:00"/>
    <n v="38"/>
    <n v="21.05263158"/>
    <n v="5.263157895"/>
    <n v="100.62"/>
    <n v="5.7142857142857099E-2"/>
    <n v="0"/>
    <n v="0"/>
    <n v="0"/>
    <n v="0"/>
    <n v="0"/>
    <s v="Wednesday"/>
    <s v="RIC"/>
    <n v="7.7537816943189108"/>
    <n v="5.1501464427535861"/>
    <n v="172.45674350812956"/>
    <n v="0.99423487389550158"/>
    <x v="0"/>
    <x v="0"/>
    <n v="2330.3685134178709"/>
    <n v="0.99957106738199275"/>
    <n v="1"/>
    <n v="1"/>
    <n v="1"/>
    <s v="E3L39M"/>
  </r>
  <r>
    <x v="2768"/>
    <n v="1"/>
    <d v="2011-05-13T00:00:00"/>
    <d v="2011-05-15T00:00:00"/>
    <d v="2011-05-15T00:00:00"/>
    <n v="45"/>
    <n v="4.4444444440000002"/>
    <n v="2.2222222220000001"/>
    <n v="56.69"/>
    <n v="0"/>
    <n v="0"/>
    <n v="0"/>
    <n v="0"/>
    <n v="0"/>
    <n v="0"/>
    <s v="Thursday"/>
    <s v="RIC"/>
    <n v="9.3636650643963559"/>
    <n v="6.7600298128310303"/>
    <n v="862.66791397862403"/>
    <n v="0.99884214756179446"/>
    <x v="0"/>
    <x v="0"/>
    <n v="11657.034125643786"/>
    <n v="0.99991422224457205"/>
    <n v="1"/>
    <n v="1"/>
    <n v="1"/>
    <s v="PGY4NL"/>
  </r>
  <r>
    <x v="2769"/>
    <n v="0"/>
    <d v="2012-08-28T00:00:00"/>
    <d v="2012-07-24T00:00:00"/>
    <d v="2012-11-05T00:00:00"/>
    <n v="2"/>
    <n v="50"/>
    <n v="0"/>
    <n v="84.45"/>
    <n v="3.8461538461538498E-2"/>
    <n v="0"/>
    <n v="0"/>
    <n v="0"/>
    <n v="0"/>
    <n v="0"/>
    <s v="Thursday"/>
    <s v="DCX"/>
    <n v="0.10476883033015788"/>
    <n v="-2.4988664212351672"/>
    <n v="8.2178101194829115E-2"/>
    <n v="7.5937686323625062E-2"/>
    <x v="1"/>
    <x v="1"/>
    <n v="1.1104538774261958"/>
    <n v="0.5261682756035635"/>
    <n v="1"/>
    <n v="0"/>
    <n v="0"/>
    <s v="3CFW7T"/>
  </r>
  <r>
    <x v="2770"/>
    <n v="0"/>
    <d v="2010-09-01T00:00:00"/>
    <d v="2011-05-20T00:00:00"/>
    <d v="2011-05-20T00:00:00"/>
    <n v="0"/>
    <n v="0"/>
    <n v="0"/>
    <n v="50.28"/>
    <n v="0"/>
    <n v="0"/>
    <n v="0"/>
    <n v="0"/>
    <n v="0"/>
    <n v="0"/>
    <s v="Tuesday"/>
    <s v="RIC"/>
    <n v="-0.17584619965517978"/>
    <n v="-2.7794814512205051"/>
    <n v="6.2070685711937544E-2"/>
    <n v="5.8443083447246941E-2"/>
    <x v="1"/>
    <x v="1"/>
    <n v="0.83874697299115608"/>
    <n v="0.45615138206141331"/>
    <n v="0"/>
    <n v="0"/>
    <n v="0"/>
    <s v="G9VMXX"/>
  </r>
  <r>
    <x v="2771"/>
    <n v="1"/>
    <d v="2012-09-09T00:00:00"/>
    <d v="2012-09-09T00:00:00"/>
    <d v="2012-09-09T00:00:00"/>
    <n v="36"/>
    <n v="0"/>
    <n v="0"/>
    <n v="51.17"/>
    <n v="0"/>
    <n v="0"/>
    <n v="0"/>
    <n v="0"/>
    <n v="1"/>
    <n v="0"/>
    <s v="Sunday"/>
    <s v="DCX"/>
    <n v="7.7004067753788288"/>
    <n v="5.0967715238135032"/>
    <n v="163.49322036392283"/>
    <n v="0.99392072209549054"/>
    <x v="0"/>
    <x v="0"/>
    <n v="2209.2464762064546"/>
    <n v="0.99954756177161008"/>
    <n v="1"/>
    <n v="1"/>
    <n v="1"/>
    <s v="KPGS8Z"/>
  </r>
  <r>
    <x v="2772"/>
    <n v="1"/>
    <d v="2011-02-14T00:00:00"/>
    <d v="2011-02-14T00:00:00"/>
    <d v="2011-02-14T00:00:00"/>
    <n v="16"/>
    <n v="0"/>
    <n v="0"/>
    <n v="32.799999999999997"/>
    <n v="0"/>
    <n v="0"/>
    <n v="0"/>
    <n v="0"/>
    <n v="0"/>
    <n v="0"/>
    <s v="Tuesday"/>
    <s v="CHO"/>
    <n v="3.2698572108169386"/>
    <n v="0.66622195925161343"/>
    <n v="1.9468680618520253"/>
    <n v="0.66065667718712606"/>
    <x v="0"/>
    <x v="0"/>
    <n v="26.30758263683072"/>
    <n v="0.96338013462051142"/>
    <n v="1"/>
    <n v="1"/>
    <n v="1"/>
    <s v="AGYALV"/>
  </r>
  <r>
    <x v="2773"/>
    <n v="1"/>
    <d v="2011-10-03T00:00:00"/>
    <d v="2011-10-03T00:00:00"/>
    <d v="2011-10-03T00:00:00"/>
    <n v="43"/>
    <n v="9.3023255809999998"/>
    <n v="0"/>
    <n v="39.04"/>
    <n v="0"/>
    <n v="0"/>
    <n v="0"/>
    <n v="0"/>
    <n v="0"/>
    <n v="0"/>
    <s v="Tuesday"/>
    <s v="RIC"/>
    <n v="8.9594955672182142"/>
    <n v="6.3558603156528886"/>
    <n v="575.85754687349413"/>
    <n v="0.99826646976290789"/>
    <x v="0"/>
    <x v="0"/>
    <n v="7781.4312629925544"/>
    <n v="0.99987150545039116"/>
    <n v="1"/>
    <n v="1"/>
    <n v="1"/>
    <s v="UWMA3R"/>
  </r>
  <r>
    <x v="2774"/>
    <n v="0"/>
    <d v="2012-05-01T00:00:00"/>
    <d v="2012-05-02T00:00:00"/>
    <d v="2012-05-02T00:00:00"/>
    <n v="7"/>
    <n v="14.28571429"/>
    <n v="0"/>
    <n v="81.67"/>
    <n v="0"/>
    <n v="0"/>
    <n v="0"/>
    <n v="0"/>
    <n v="0"/>
    <n v="0"/>
    <s v="Thursday"/>
    <s v="RIC"/>
    <n v="1.1951216753014897"/>
    <n v="-1.4085135762638354"/>
    <n v="0.24450645337008928"/>
    <n v="0.19646861027355261"/>
    <x v="1"/>
    <x v="1"/>
    <n v="3.3039597563447645"/>
    <n v="0.76765582007921174"/>
    <n v="1"/>
    <n v="0"/>
    <n v="0"/>
    <s v="6AS2GA"/>
  </r>
  <r>
    <x v="2775"/>
    <n v="0"/>
    <d v="2008-12-24T00:00:00"/>
    <d v="2009-02-21T00:00:00"/>
    <d v="2009-02-21T00:00:00"/>
    <n v="0"/>
    <n v="0"/>
    <n v="0"/>
    <n v="69.84"/>
    <n v="0"/>
    <n v="0"/>
    <n v="0"/>
    <n v="0"/>
    <n v="0"/>
    <n v="0"/>
    <s v="Monday"/>
    <s v="CHO"/>
    <n v="-0.24425414844705162"/>
    <n v="-2.8478894000123769"/>
    <n v="5.7966536026040648E-2"/>
    <n v="5.4790519408842497E-2"/>
    <x v="1"/>
    <x v="1"/>
    <n v="0.78328853739848159"/>
    <n v="0.43923825055319876"/>
    <n v="0"/>
    <n v="0"/>
    <n v="0"/>
    <s v="5KPZBL"/>
  </r>
  <r>
    <x v="2776"/>
    <n v="1"/>
    <d v="2013-06-17T00:00:00"/>
    <d v="2013-08-03T00:00:00"/>
    <d v="2013-08-03T00:00:00"/>
    <n v="44"/>
    <n v="4.5454545450000001"/>
    <n v="0"/>
    <n v="88.64"/>
    <n v="0"/>
    <n v="1"/>
    <n v="0"/>
    <n v="0"/>
    <n v="0"/>
    <n v="0"/>
    <s v="Monday"/>
    <s v="DCX"/>
    <n v="9.5168201190534187"/>
    <n v="6.9131848674880931"/>
    <n v="1005.4443554356483"/>
    <n v="0.99900640309163724"/>
    <x v="0"/>
    <x v="0"/>
    <n v="13586.33950890133"/>
    <n v="0.99992640207456762"/>
    <n v="1"/>
    <n v="1"/>
    <n v="1"/>
    <s v="ZK6XWG"/>
  </r>
  <r>
    <x v="2777"/>
    <n v="1"/>
    <d v="2012-05-21T00:00:00"/>
    <d v="2012-05-21T00:00:00"/>
    <d v="2012-05-28T00:00:00"/>
    <n v="44"/>
    <n v="9.0909090910000003"/>
    <n v="2.2727272730000001"/>
    <n v="62.32"/>
    <n v="0.42857142857142899"/>
    <n v="0"/>
    <n v="0"/>
    <n v="0"/>
    <n v="0"/>
    <n v="0"/>
    <s v="Tuesday"/>
    <s v="CHO"/>
    <n v="8.8776603248435642"/>
    <n v="6.2740250732782386"/>
    <n v="530.60882478686722"/>
    <n v="0.99811891760750793"/>
    <x v="0"/>
    <x v="0"/>
    <n v="7169.9956352630979"/>
    <n v="0.99986054935034652"/>
    <n v="1"/>
    <n v="1"/>
    <n v="1"/>
    <s v="QWD8D5"/>
  </r>
  <r>
    <x v="2778"/>
    <n v="1"/>
    <d v="2011-04-20T00:00:00"/>
    <d v="2011-04-20T00:00:00"/>
    <d v="2014-01-01T00:00:00"/>
    <n v="39"/>
    <n v="87.179487179999995"/>
    <n v="48.717948720000003"/>
    <n v="42.86"/>
    <n v="4.0526849037487303E-3"/>
    <n v="0"/>
    <n v="0"/>
    <n v="0"/>
    <n v="0"/>
    <n v="0"/>
    <s v="Thursday"/>
    <s v="RIC"/>
    <n v="9.036458791493148"/>
    <n v="6.4328235399278224"/>
    <n v="621.9275083759693"/>
    <n v="0.99839467676968208"/>
    <x v="0"/>
    <x v="0"/>
    <n v="8403.9641110321027"/>
    <n v="0.99988102269244816"/>
    <n v="1"/>
    <n v="1"/>
    <n v="1"/>
    <s v="L3RETJ"/>
  </r>
  <r>
    <x v="2779"/>
    <n v="1"/>
    <d v="2011-02-19T00:00:00"/>
    <d v="2011-02-28T00:00:00"/>
    <d v="2012-05-21T00:00:00"/>
    <n v="47"/>
    <n v="2.1276595739999999"/>
    <n v="0"/>
    <n v="69.41"/>
    <n v="8.9285714285714298E-3"/>
    <n v="0"/>
    <n v="0"/>
    <n v="0"/>
    <n v="0"/>
    <n v="0"/>
    <s v="Tuesday"/>
    <s v="RIC"/>
    <n v="9.6940956910744003"/>
    <n v="7.0904604395090747"/>
    <n v="1200.4604127819646"/>
    <n v="0.99916767960944752"/>
    <x v="0"/>
    <x v="0"/>
    <n v="16221.546868185178"/>
    <n v="0.9999383573980013"/>
    <n v="1"/>
    <n v="1"/>
    <n v="1"/>
    <s v="9EK7J3"/>
  </r>
  <r>
    <x v="2780"/>
    <n v="0"/>
    <d v="2013-06-02T00:00:00"/>
    <d v="2013-07-28T00:00:00"/>
    <d v="2013-07-28T00:00:00"/>
    <n v="0"/>
    <n v="0"/>
    <n v="0"/>
    <n v="122.53"/>
    <n v="0"/>
    <n v="1"/>
    <n v="0"/>
    <n v="0"/>
    <n v="0"/>
    <n v="0"/>
    <s v="Monday"/>
    <s v="RIC"/>
    <n v="9.0728005790304489E-2"/>
    <n v="-2.5129072457750206"/>
    <n v="8.10323156058812E-2"/>
    <n v="7.4958273158065025E-2"/>
    <x v="1"/>
    <x v="1"/>
    <n v="1.0949711389417691"/>
    <n v="0.52266645520227584"/>
    <n v="1"/>
    <n v="0"/>
    <n v="0"/>
    <s v="GQYPMN"/>
  </r>
  <r>
    <x v="2781"/>
    <n v="1"/>
    <d v="2011-07-02T00:00:00"/>
    <d v="2011-07-06T00:00:00"/>
    <d v="2011-07-06T00:00:00"/>
    <n v="34"/>
    <n v="5.8823529409999997"/>
    <n v="0"/>
    <n v="51.19"/>
    <n v="0"/>
    <n v="0"/>
    <n v="0"/>
    <n v="0"/>
    <n v="0"/>
    <n v="0"/>
    <s v="Thursday"/>
    <s v="RIC"/>
    <n v="7.0131823159378124"/>
    <n v="4.4095470643724877"/>
    <n v="82.232209170668668"/>
    <n v="0.98798542042841264"/>
    <x v="0"/>
    <x v="0"/>
    <n v="1111.1850261227107"/>
    <n v="0.99910086903122031"/>
    <n v="1"/>
    <n v="1"/>
    <n v="1"/>
    <s v="BDECSD"/>
  </r>
  <r>
    <x v="2782"/>
    <n v="1"/>
    <d v="2011-07-01T00:00:00"/>
    <d v="2011-07-06T00:00:00"/>
    <d v="2011-10-20T00:00:00"/>
    <n v="46"/>
    <n v="4.3478260869999996"/>
    <n v="0"/>
    <n v="53.1"/>
    <n v="9.4339622641509399E-2"/>
    <n v="0"/>
    <n v="0"/>
    <n v="0"/>
    <n v="0"/>
    <n v="0"/>
    <s v="Wednesday"/>
    <s v="CHO"/>
    <n v="9.4886321397713758"/>
    <n v="6.8849968882060502"/>
    <n v="977.49862792969532"/>
    <n v="0.99897802616022491"/>
    <x v="0"/>
    <x v="0"/>
    <n v="13208.715287663737"/>
    <n v="0.99992429814131312"/>
    <n v="1"/>
    <n v="1"/>
    <n v="1"/>
    <s v="SB368H"/>
  </r>
  <r>
    <x v="2783"/>
    <n v="0"/>
    <d v="2011-10-18T00:00:00"/>
    <d v="2011-11-07T00:00:00"/>
    <d v="2011-11-16T00:00:00"/>
    <n v="0"/>
    <n v="0"/>
    <n v="0"/>
    <n v="51.12"/>
    <n v="0.22222222222222199"/>
    <n v="0"/>
    <n v="0"/>
    <n v="0"/>
    <n v="0"/>
    <n v="0"/>
    <s v="Monday"/>
    <s v="RIC"/>
    <n v="-0.31139633330959338"/>
    <n v="-2.9150315848749186"/>
    <n v="5.4202319032470005E-2"/>
    <n v="5.1415480742079966E-2"/>
    <x v="1"/>
    <x v="1"/>
    <n v="0.7324235344937039"/>
    <n v="0.42277394638820393"/>
    <n v="0"/>
    <n v="0"/>
    <n v="0"/>
    <s v="PJVDWV"/>
  </r>
  <r>
    <x v="2784"/>
    <n v="1"/>
    <d v="2010-07-27T00:00:00"/>
    <d v="2010-07-27T00:00:00"/>
    <d v="2010-07-27T00:00:00"/>
    <n v="36"/>
    <n v="52.777777780000001"/>
    <n v="13.88888889"/>
    <n v="52.31"/>
    <n v="0"/>
    <n v="0"/>
    <n v="0"/>
    <n v="0"/>
    <n v="0"/>
    <n v="0"/>
    <s v="Wednesday"/>
    <s v="CHO"/>
    <n v="7.700000836353607"/>
    <n v="5.0963655847882823"/>
    <n v="163.42686555433264"/>
    <n v="0.99391826879002587"/>
    <x v="0"/>
    <x v="0"/>
    <n v="2208.3498388477892"/>
    <n v="0.99954737815514016"/>
    <n v="1"/>
    <n v="1"/>
    <n v="1"/>
    <s v="WLBKXY"/>
  </r>
  <r>
    <x v="2785"/>
    <n v="0"/>
    <d v="2011-04-08T00:00:00"/>
    <d v="2011-04-20T00:00:00"/>
    <d v="2011-04-20T00:00:00"/>
    <n v="0"/>
    <n v="0"/>
    <n v="0"/>
    <n v="48.63"/>
    <n v="0"/>
    <n v="0"/>
    <n v="0"/>
    <n v="0"/>
    <n v="0"/>
    <n v="0"/>
    <s v="Thursday"/>
    <s v="CHO"/>
    <n v="-0.17007559047795132"/>
    <n v="-2.7737108420432763"/>
    <n v="6.2429906846094431E-2"/>
    <n v="5.8761435878082954E-2"/>
    <x v="1"/>
    <x v="1"/>
    <n v="0.84360104597992247"/>
    <n v="0.45758329754663718"/>
    <n v="0"/>
    <n v="0"/>
    <n v="0"/>
    <s v="MQ5YWR"/>
  </r>
  <r>
    <x v="2786"/>
    <n v="0"/>
    <d v="2011-03-02T00:00:00"/>
    <d v="2011-03-06T00:00:00"/>
    <d v="2011-03-06T00:00:00"/>
    <n v="0"/>
    <n v="0"/>
    <n v="0"/>
    <n v="128.09"/>
    <n v="0"/>
    <n v="0"/>
    <n v="0"/>
    <n v="0"/>
    <n v="0"/>
    <n v="0"/>
    <s v="Tuesday"/>
    <s v="CHO"/>
    <n v="-0.44797413909769246"/>
    <n v="-3.0516093906630175"/>
    <n v="4.7282766680607644E-2"/>
    <n v="4.5148042329075752E-2"/>
    <x v="1"/>
    <x v="1"/>
    <n v="0.63892120689718102"/>
    <n v="0.38984254045183286"/>
    <n v="0"/>
    <n v="0"/>
    <n v="0"/>
    <s v="2924LC"/>
  </r>
  <r>
    <x v="2787"/>
    <n v="0"/>
    <d v="2011-01-24T00:00:00"/>
    <d v="2013-11-21T00:00:00"/>
    <d v="2013-11-21T00:00:00"/>
    <n v="3"/>
    <n v="100"/>
    <n v="100"/>
    <n v="80.5"/>
    <n v="0"/>
    <n v="0"/>
    <n v="0"/>
    <n v="0"/>
    <n v="1"/>
    <n v="0"/>
    <s v="Friday"/>
    <s v="CHO"/>
    <n v="2.5443373057706298"/>
    <n v="-5.9297945794695384E-2"/>
    <n v="0.94242593547828279"/>
    <n v="0.48517985590334983"/>
    <x v="1"/>
    <x v="1"/>
    <n v="12.734786019912555"/>
    <n v="0.92719216749717037"/>
    <n v="1"/>
    <n v="0"/>
    <n v="0"/>
    <s v="6FYQE2"/>
  </r>
  <r>
    <x v="2788"/>
    <n v="0"/>
    <d v="2011-11-05T00:00:00"/>
    <d v="2011-11-07T00:00:00"/>
    <d v="2011-11-07T00:00:00"/>
    <n v="0"/>
    <n v="0"/>
    <n v="0"/>
    <n v="59.28"/>
    <n v="0"/>
    <n v="0"/>
    <n v="0"/>
    <n v="0"/>
    <n v="0"/>
    <n v="0"/>
    <s v="Tuesday"/>
    <s v="RIC"/>
    <n v="-0.20732224971278951"/>
    <n v="-2.8109575012781147"/>
    <n v="6.0147373624632954E-2"/>
    <n v="5.6734917353037158E-2"/>
    <x v="1"/>
    <x v="1"/>
    <n v="0.81275769684829913"/>
    <n v="0.44835429371579988"/>
    <n v="0"/>
    <n v="0"/>
    <n v="0"/>
    <s v="C67CK8"/>
  </r>
  <r>
    <x v="2789"/>
    <n v="1"/>
    <d v="2010-08-31T00:00:00"/>
    <d v="2011-03-21T00:00:00"/>
    <d v="2011-04-25T00:00:00"/>
    <n v="41"/>
    <n v="24.390243900000002"/>
    <n v="0"/>
    <n v="112.76"/>
    <n v="0.314285714285714"/>
    <n v="0"/>
    <n v="0"/>
    <n v="0"/>
    <n v="0"/>
    <n v="0"/>
    <s v="Tuesday"/>
    <s v="CHO"/>
    <n v="8.0910487240452778"/>
    <n v="5.4874134724799521"/>
    <n v="241.63141159271112"/>
    <n v="0.99587852210298877"/>
    <x v="0"/>
    <x v="0"/>
    <n v="3265.1099746750383"/>
    <n v="0.9996938253739911"/>
    <n v="1"/>
    <n v="1"/>
    <n v="1"/>
    <s v="K3EBLY"/>
  </r>
  <r>
    <x v="2790"/>
    <n v="0"/>
    <d v="2012-08-28T00:00:00"/>
    <d v="2012-07-20T00:00:00"/>
    <d v="2012-09-06T00:00:00"/>
    <n v="5"/>
    <n v="20"/>
    <n v="0"/>
    <n v="49.91"/>
    <n v="8.3333333333333301E-2"/>
    <n v="1"/>
    <n v="0"/>
    <n v="0"/>
    <n v="1"/>
    <n v="0"/>
    <s v="Sunday"/>
    <s v="DCX"/>
    <n v="1.6167364918951934"/>
    <n v="-0.98689875967013174"/>
    <n v="0.37273082834547783"/>
    <n v="0.27152506569312068"/>
    <x v="1"/>
    <x v="1"/>
    <n v="5.0366263950444923"/>
    <n v="0.83434456026284698"/>
    <n v="1"/>
    <n v="0"/>
    <n v="0"/>
    <s v="3UDMU9"/>
  </r>
  <r>
    <x v="2791"/>
    <n v="1"/>
    <d v="2012-10-20T00:00:00"/>
    <d v="2012-11-13T00:00:00"/>
    <d v="2012-11-13T00:00:00"/>
    <n v="46"/>
    <n v="6.5217391300000003"/>
    <n v="0"/>
    <n v="98.69"/>
    <n v="0"/>
    <n v="0"/>
    <n v="0"/>
    <n v="0"/>
    <n v="0"/>
    <n v="0"/>
    <s v="Wednesday"/>
    <s v="RIC"/>
    <n v="9.385486163348375"/>
    <n v="6.7818509117830494"/>
    <n v="881.69916211213115"/>
    <n v="0.99886711119379878"/>
    <x v="0"/>
    <x v="0"/>
    <n v="11914.199026935554"/>
    <n v="0.99991607357982526"/>
    <n v="1"/>
    <n v="1"/>
    <n v="1"/>
    <s v="UGGUDM"/>
  </r>
  <r>
    <x v="2792"/>
    <n v="0"/>
    <d v="2009-11-17T00:00:00"/>
    <d v="2009-11-17T00:00:00"/>
    <d v="2009-11-17T00:00:00"/>
    <n v="0"/>
    <n v="0"/>
    <n v="0"/>
    <n v="9.2799999999999994"/>
    <n v="0"/>
    <n v="0"/>
    <n v="0"/>
    <n v="0"/>
    <n v="0"/>
    <n v="0"/>
    <s v="Monday"/>
    <s v="CHO"/>
    <n v="-3.2455304948290936E-2"/>
    <n v="-2.6360905565136159"/>
    <n v="7.1640798452022841E-2"/>
    <n v="6.6851503372685556E-2"/>
    <x v="1"/>
    <x v="1"/>
    <n v="0.96806571661165508"/>
    <n v="0.49188688591066843"/>
    <n v="0"/>
    <n v="0"/>
    <n v="0"/>
    <s v="6GPJ3B"/>
  </r>
  <r>
    <x v="2793"/>
    <n v="0"/>
    <d v="2012-08-28T00:00:00"/>
    <d v="2012-08-23T00:00:00"/>
    <d v="2012-09-04T00:00:00"/>
    <n v="0"/>
    <n v="0"/>
    <n v="0"/>
    <n v="65.58"/>
    <n v="0.16666666666666699"/>
    <n v="0"/>
    <n v="0"/>
    <n v="0"/>
    <n v="1"/>
    <n v="0"/>
    <s v="Sunday"/>
    <s v="DCX"/>
    <n v="-6.4731489649589802E-2"/>
    <n v="-2.668366741214915"/>
    <n v="6.9365424531367514E-2"/>
    <n v="6.4865969050538375E-2"/>
    <x v="1"/>
    <x v="1"/>
    <n v="0.93731910947363173"/>
    <n v="0.48382277596399731"/>
    <n v="0"/>
    <n v="0"/>
    <n v="0"/>
    <s v="6YAA3F"/>
  </r>
  <r>
    <x v="2794"/>
    <n v="1"/>
    <d v="2012-06-10T00:00:00"/>
    <d v="2012-06-10T00:00:00"/>
    <d v="2012-06-10T00:00:00"/>
    <n v="37"/>
    <n v="67.567567569999994"/>
    <n v="0"/>
    <n v="27.06"/>
    <n v="0"/>
    <n v="0"/>
    <n v="0"/>
    <n v="0"/>
    <n v="0"/>
    <n v="0"/>
    <s v="Monday"/>
    <s v="RIC"/>
    <n v="7.7321799647153684"/>
    <n v="5.1285447131500437"/>
    <n v="168.77132854607066"/>
    <n v="0.99410972389411068"/>
    <x v="0"/>
    <x v="0"/>
    <n v="2280.5683443334055"/>
    <n v="0.9995617049988953"/>
    <n v="1"/>
    <n v="1"/>
    <n v="1"/>
    <s v="7D4HY3"/>
  </r>
  <r>
    <x v="2795"/>
    <n v="0"/>
    <d v="2012-02-14T00:00:00"/>
    <d v="2012-02-14T00:00:00"/>
    <d v="2012-02-14T00:00:00"/>
    <n v="0"/>
    <n v="0"/>
    <n v="0"/>
    <n v="62.88"/>
    <n v="0"/>
    <n v="0"/>
    <n v="0"/>
    <n v="0"/>
    <n v="0"/>
    <n v="0"/>
    <s v="Tuesday"/>
    <s v="CHO"/>
    <n v="-0.21991266973583343"/>
    <n v="-2.8235479213011585"/>
    <n v="5.9394840224070058E-2"/>
    <n v="5.6064875879051478E-2"/>
    <x v="1"/>
    <x v="1"/>
    <n v="0.80258888520142724"/>
    <n v="0.44524233550443937"/>
    <n v="0"/>
    <n v="0"/>
    <n v="0"/>
    <s v="B62HXB"/>
  </r>
  <r>
    <x v="2796"/>
    <n v="1"/>
    <d v="2010-07-27T00:00:00"/>
    <d v="2010-10-05T00:00:00"/>
    <d v="2010-10-05T00:00:00"/>
    <n v="45"/>
    <n v="0"/>
    <n v="0"/>
    <n v="59.72"/>
    <n v="0"/>
    <n v="0"/>
    <n v="0"/>
    <n v="0"/>
    <n v="0"/>
    <n v="0"/>
    <s v="Tuesday"/>
    <s v="CHO"/>
    <n v="9.310241839686423"/>
    <n v="6.7066065881210974"/>
    <n v="817.7908244913101"/>
    <n v="0.99877868685128313"/>
    <x v="0"/>
    <x v="0"/>
    <n v="11050.620284191755"/>
    <n v="0.999909515530367"/>
    <n v="1"/>
    <n v="1"/>
    <n v="1"/>
    <s v="URBSZU"/>
  </r>
  <r>
    <x v="2797"/>
    <n v="0"/>
    <d v="2010-03-05T00:00:00"/>
    <d v="2010-03-15T00:00:00"/>
    <d v="2010-03-29T00:00:00"/>
    <n v="0"/>
    <n v="0"/>
    <n v="0"/>
    <n v="21.3"/>
    <n v="0.214285714285714"/>
    <n v="0"/>
    <n v="0"/>
    <n v="0"/>
    <n v="0"/>
    <n v="0"/>
    <s v="Wednesday"/>
    <s v="CHO"/>
    <n v="-0.20236953141696179"/>
    <n v="-2.8060047829822867"/>
    <n v="6.0446005531846293E-2"/>
    <n v="5.7000549972868027E-2"/>
    <x v="1"/>
    <x v="1"/>
    <n v="0.81679304147742371"/>
    <n v="0.4495795739140459"/>
    <n v="0"/>
    <n v="0"/>
    <n v="0"/>
    <s v="TPMJ45"/>
  </r>
  <r>
    <x v="2798"/>
    <n v="0"/>
    <d v="2011-06-03T00:00:00"/>
    <d v="2011-10-19T00:00:00"/>
    <d v="2013-11-05T00:00:00"/>
    <n v="2"/>
    <n v="50"/>
    <n v="0"/>
    <n v="83.93"/>
    <n v="6.6844919786096298E-3"/>
    <n v="0"/>
    <n v="0"/>
    <n v="0"/>
    <n v="0"/>
    <n v="0"/>
    <s v="Wednesday"/>
    <s v="RIC"/>
    <n v="0.12555057891584703"/>
    <n v="-2.4780846726494783"/>
    <n v="8.390377498583497E-2"/>
    <n v="7.740887791163148E-2"/>
    <x v="1"/>
    <x v="1"/>
    <n v="1.1337725124948266"/>
    <n v="0.53134647946570901"/>
    <n v="1"/>
    <n v="0"/>
    <n v="0"/>
    <s v="LUEBHM"/>
  </r>
  <r>
    <x v="2799"/>
    <n v="1"/>
    <d v="2010-03-21T00:00:00"/>
    <d v="2010-03-23T00:00:00"/>
    <d v="2010-03-23T00:00:00"/>
    <n v="36"/>
    <n v="55.555555560000002"/>
    <n v="5.5555555559999998"/>
    <n v="48.33"/>
    <n v="0"/>
    <n v="0"/>
    <n v="0"/>
    <n v="0"/>
    <n v="0"/>
    <n v="0"/>
    <s v="Tuesday"/>
    <s v="CHO"/>
    <n v="7.5533216656634332"/>
    <n v="4.9496864140981085"/>
    <n v="141.13070038366448"/>
    <n v="0.99296422238615145"/>
    <x v="0"/>
    <x v="0"/>
    <n v="1907.0668607122316"/>
    <n v="0.99947590935066777"/>
    <n v="1"/>
    <n v="1"/>
    <n v="1"/>
    <s v="3STC7K"/>
  </r>
  <r>
    <x v="2800"/>
    <n v="1"/>
    <d v="2009-04-09T00:00:00"/>
    <d v="2009-05-01T00:00:00"/>
    <d v="2009-05-01T00:00:00"/>
    <n v="45"/>
    <n v="4.4444444440000002"/>
    <n v="0"/>
    <n v="11.5"/>
    <n v="0"/>
    <n v="0"/>
    <n v="0"/>
    <n v="0"/>
    <n v="1"/>
    <n v="0"/>
    <s v="Friday"/>
    <s v="CHO"/>
    <n v="9.7429667930576098"/>
    <n v="7.1393315414922842"/>
    <n v="1260.5854583232474"/>
    <n v="0.99920734660232291"/>
    <x v="0"/>
    <x v="0"/>
    <n v="17034.002850752284"/>
    <n v="0.99994129733885218"/>
    <n v="1"/>
    <n v="1"/>
    <n v="1"/>
    <s v="WDCW2W"/>
  </r>
  <r>
    <x v="2801"/>
    <n v="0"/>
    <d v="2011-07-18T00:00:00"/>
    <d v="2011-07-18T00:00:00"/>
    <d v="2011-07-18T00:00:00"/>
    <n v="0"/>
    <n v="0"/>
    <n v="0"/>
    <n v="54.01"/>
    <n v="0"/>
    <n v="0"/>
    <n v="0"/>
    <n v="0"/>
    <n v="0"/>
    <n v="0"/>
    <s v="Monday"/>
    <s v="RIC"/>
    <n v="-0.18889127373461134"/>
    <n v="-2.7925265252999365"/>
    <n v="6.126622753504022E-2"/>
    <n v="5.7729367000908707E-2"/>
    <x v="1"/>
    <x v="1"/>
    <n v="0.82787651372312099"/>
    <n v="0.45291709123000651"/>
    <n v="0"/>
    <n v="0"/>
    <n v="0"/>
    <s v="Z8PA5D"/>
  </r>
  <r>
    <x v="2802"/>
    <n v="1"/>
    <d v="2009-05-18T00:00:00"/>
    <d v="2009-05-18T00:00:00"/>
    <d v="2009-05-18T00:00:00"/>
    <n v="36"/>
    <n v="47.222222219999999"/>
    <n v="0"/>
    <n v="44.75"/>
    <n v="0"/>
    <n v="0"/>
    <n v="0"/>
    <n v="0"/>
    <n v="0"/>
    <n v="0"/>
    <s v="Tuesday"/>
    <s v="CHO"/>
    <n v="7.458776419246286"/>
    <n v="4.8551411676809604"/>
    <n v="128.39881569844454"/>
    <n v="0.99227195400048762"/>
    <x v="0"/>
    <x v="0"/>
    <n v="1735.0238162748024"/>
    <n v="0.99942397103621206"/>
    <n v="1"/>
    <n v="1"/>
    <n v="1"/>
    <s v="QXHE6Y"/>
  </r>
  <r>
    <x v="2803"/>
    <n v="0"/>
    <d v="2010-04-11T00:00:00"/>
    <d v="2010-04-11T00:00:00"/>
    <d v="2010-06-05T00:00:00"/>
    <n v="0"/>
    <n v="0"/>
    <n v="0"/>
    <n v="76.41"/>
    <n v="7.2727272727272696E-2"/>
    <n v="0"/>
    <n v="0"/>
    <n v="0"/>
    <n v="0"/>
    <n v="0"/>
    <s v="Monday"/>
    <s v="CHO"/>
    <n v="-0.31063207665606424"/>
    <n v="-2.9142673282213893"/>
    <n v="5.4243759348929013E-2"/>
    <n v="5.1452767794829928E-2"/>
    <x v="1"/>
    <x v="1"/>
    <n v="0.73298350800762779"/>
    <n v="0.42296046362860223"/>
    <n v="0"/>
    <n v="0"/>
    <n v="0"/>
    <s v="C69Z7U"/>
  </r>
  <r>
    <x v="2804"/>
    <n v="1"/>
    <d v="2012-08-28T00:00:00"/>
    <d v="2012-08-28T00:00:00"/>
    <d v="2012-08-28T00:00:00"/>
    <n v="45"/>
    <n v="0"/>
    <n v="0"/>
    <n v="413.3"/>
    <n v="0"/>
    <n v="0"/>
    <n v="0"/>
    <n v="0"/>
    <n v="0"/>
    <n v="0"/>
    <s v="Wednesday"/>
    <s v="CHO"/>
    <n v="8.0736527530897941"/>
    <n v="5.4700175015244685"/>
    <n v="237.46434871290833"/>
    <n v="0.99580650103297441"/>
    <x v="0"/>
    <x v="0"/>
    <n v="3208.8014074889306"/>
    <n v="0.99968845424590225"/>
    <n v="1"/>
    <n v="1"/>
    <n v="1"/>
    <s v="ZFEWS3"/>
  </r>
  <r>
    <x v="2805"/>
    <n v="1"/>
    <d v="2011-03-08T00:00:00"/>
    <d v="2011-03-09T00:00:00"/>
    <d v="2011-03-09T00:00:00"/>
    <n v="34"/>
    <n v="73.529411760000002"/>
    <n v="0"/>
    <n v="198.29"/>
    <n v="0"/>
    <n v="0"/>
    <n v="0"/>
    <n v="0"/>
    <n v="0"/>
    <n v="0"/>
    <s v="Wednesday"/>
    <s v="RIC"/>
    <n v="6.4987237644406575"/>
    <n v="3.8950885128753323"/>
    <n v="49.160404498869958"/>
    <n v="0.98006395662095336"/>
    <x v="0"/>
    <x v="0"/>
    <n v="664.29329709367062"/>
    <n v="0.99849690353958398"/>
    <n v="1"/>
    <n v="1"/>
    <n v="1"/>
    <s v="KJEHAW"/>
  </r>
  <r>
    <x v="2806"/>
    <n v="0"/>
    <d v="2012-08-28T00:00:00"/>
    <d v="2013-10-06T00:00:00"/>
    <d v="2013-10-06T00:00:00"/>
    <n v="0"/>
    <n v="0"/>
    <n v="0"/>
    <n v="78.739999999999995"/>
    <n v="0"/>
    <n v="0"/>
    <n v="0"/>
    <n v="0"/>
    <n v="0"/>
    <n v="0"/>
    <s v="Tuesday"/>
    <s v="DCX"/>
    <n v="-0.27538046461513233"/>
    <n v="-2.8790157161804575"/>
    <n v="5.6190042573918943E-2"/>
    <n v="5.3200693349640622E-2"/>
    <x v="1"/>
    <x v="1"/>
    <n v="0.75928318787776361"/>
    <n v="0.4315866786595583"/>
    <n v="0"/>
    <n v="0"/>
    <n v="0"/>
    <s v="S7NESA"/>
  </r>
  <r>
    <x v="2807"/>
    <n v="1"/>
    <d v="2010-08-06T00:00:00"/>
    <d v="2010-08-07T00:00:00"/>
    <d v="2010-08-07T00:00:00"/>
    <n v="40"/>
    <n v="22.5"/>
    <n v="0"/>
    <n v="62.43"/>
    <n v="0"/>
    <n v="0"/>
    <n v="0"/>
    <n v="0"/>
    <n v="0"/>
    <n v="0"/>
    <s v="Monday"/>
    <s v="RIC"/>
    <n v="8.2430859492231718"/>
    <n v="5.6394506976578462"/>
    <n v="281.30815280032277"/>
    <n v="0.9964577714455618"/>
    <x v="0"/>
    <x v="0"/>
    <n v="3801.2526997688183"/>
    <n v="0.99973699801697535"/>
    <n v="1"/>
    <n v="1"/>
    <n v="1"/>
    <s v="ESBEXZ"/>
  </r>
  <r>
    <x v="2808"/>
    <n v="1"/>
    <d v="2011-10-03T00:00:00"/>
    <d v="2011-10-03T00:00:00"/>
    <d v="2011-12-19T00:00:00"/>
    <n v="18"/>
    <n v="0"/>
    <n v="0"/>
    <n v="55.45"/>
    <n v="0.103896103896104"/>
    <n v="0"/>
    <n v="0"/>
    <n v="0"/>
    <n v="0"/>
    <n v="0"/>
    <s v="Monday"/>
    <s v="RIC"/>
    <n v="3.5517131375657733"/>
    <n v="0.94807788600044818"/>
    <n v="2.5807444040029601"/>
    <n v="0.72072846113168898"/>
    <x v="0"/>
    <x v="0"/>
    <n v="34.873008604527946"/>
    <n v="0.97212388815713169"/>
    <n v="1"/>
    <n v="1"/>
    <n v="1"/>
    <s v="3B2LPT"/>
  </r>
  <r>
    <x v="2809"/>
    <n v="1"/>
    <d v="2011-03-10T00:00:00"/>
    <d v="2011-03-29T00:00:00"/>
    <d v="2011-04-20T00:00:00"/>
    <n v="18"/>
    <n v="0"/>
    <n v="0"/>
    <n v="92.47"/>
    <n v="0.27272727272727298"/>
    <n v="0"/>
    <n v="0"/>
    <n v="0"/>
    <n v="1"/>
    <n v="0"/>
    <s v="Friday"/>
    <s v="RIC"/>
    <n v="3.5855739678470058"/>
    <n v="0.98193871628168061"/>
    <n v="2.6696268772053311"/>
    <n v="0.72749273060656028"/>
    <x v="0"/>
    <x v="0"/>
    <n v="36.074057126795495"/>
    <n v="0.9730269606970734"/>
    <n v="1"/>
    <n v="1"/>
    <n v="1"/>
    <s v="Z85PS2"/>
  </r>
  <r>
    <x v="2810"/>
    <n v="1"/>
    <d v="2011-03-06T00:00:00"/>
    <d v="2011-03-28T00:00:00"/>
    <d v="2011-07-31T00:00:00"/>
    <n v="37"/>
    <n v="5.4054054049999998"/>
    <n v="0"/>
    <n v="158.96"/>
    <n v="3.2000000000000001E-2"/>
    <n v="0"/>
    <n v="0"/>
    <n v="0"/>
    <n v="0"/>
    <n v="0"/>
    <s v="Monday"/>
    <s v="RIC"/>
    <n v="7.2517847832931599"/>
    <n v="4.6481495317278352"/>
    <n v="104.39163333083107"/>
    <n v="0.99051158077358059"/>
    <x v="0"/>
    <x v="0"/>
    <n v="1410.6202542724261"/>
    <n v="0.99929159418266111"/>
    <n v="1"/>
    <n v="1"/>
    <n v="1"/>
    <s v="FBXYS9"/>
  </r>
  <r>
    <x v="2811"/>
    <n v="1"/>
    <d v="2010-10-29T00:00:00"/>
    <d v="2010-10-29T00:00:00"/>
    <d v="2010-10-29T00:00:00"/>
    <n v="45"/>
    <n v="0"/>
    <n v="0"/>
    <n v="55.16"/>
    <n v="0"/>
    <n v="0"/>
    <n v="0"/>
    <n v="0"/>
    <n v="1"/>
    <n v="0"/>
    <s v="Friday"/>
    <s v="CHO"/>
    <n v="9.5902729768892492"/>
    <n v="6.9866377253239236"/>
    <n v="1082.0771124704443"/>
    <n v="0.99907670470690768"/>
    <x v="0"/>
    <x v="0"/>
    <n v="14621.860419580431"/>
    <n v="0.99993161392700836"/>
    <n v="1"/>
    <n v="1"/>
    <n v="1"/>
    <s v="QQWXGM"/>
  </r>
  <r>
    <x v="2812"/>
    <n v="0"/>
    <d v="2011-06-04T00:00:00"/>
    <d v="2011-06-05T00:00:00"/>
    <d v="2011-11-09T00:00:00"/>
    <n v="0"/>
    <n v="0"/>
    <n v="0"/>
    <n v="91.24"/>
    <n v="7.0063694267515894E-2"/>
    <n v="0"/>
    <n v="0"/>
    <n v="0"/>
    <n v="0"/>
    <n v="0"/>
    <s v="Thursday"/>
    <s v="RIC"/>
    <n v="-0.36090810695038006"/>
    <n v="-2.9645433585157051"/>
    <n v="5.1584019270871362E-2"/>
    <n v="4.9053635587423407E-2"/>
    <x v="1"/>
    <x v="1"/>
    <n v="0.69704304893541424"/>
    <n v="0.41073975664476037"/>
    <n v="0"/>
    <n v="0"/>
    <n v="0"/>
    <s v="38EQCP"/>
  </r>
  <r>
    <x v="2813"/>
    <n v="0"/>
    <d v="2009-11-09T00:00:00"/>
    <d v="2010-03-29T00:00:00"/>
    <d v="2010-03-29T00:00:00"/>
    <n v="0"/>
    <n v="0"/>
    <n v="0"/>
    <n v="17.510000000000002"/>
    <n v="0"/>
    <n v="1"/>
    <n v="0"/>
    <n v="0"/>
    <n v="0"/>
    <n v="0"/>
    <s v="Monday"/>
    <s v="DCX"/>
    <n v="0.45801853657365726"/>
    <n v="-2.1456167149916681"/>
    <n v="0.11699586168873555"/>
    <n v="0.10474153548953599"/>
    <x v="1"/>
    <x v="1"/>
    <n v="1.5809383079692059"/>
    <n v="0.61254401280639548"/>
    <n v="1"/>
    <n v="0"/>
    <n v="0"/>
    <s v="Z3UJAS"/>
  </r>
  <r>
    <x v="2814"/>
    <n v="1"/>
    <d v="2009-04-17T00:00:00"/>
    <d v="2012-01-01T00:00:00"/>
    <d v="2012-01-01T00:00:00"/>
    <n v="45"/>
    <n v="2.2222222220000001"/>
    <n v="0"/>
    <n v="50.32"/>
    <n v="0"/>
    <n v="0"/>
    <n v="0"/>
    <n v="0"/>
    <n v="0"/>
    <n v="0"/>
    <s v="Monday"/>
    <s v="CHO"/>
    <n v="9.3431168253021486"/>
    <n v="6.739481573736823"/>
    <n v="845.12248856772635"/>
    <n v="0.99881813801959951"/>
    <x v="0"/>
    <x v="0"/>
    <n v="11419.946806816208"/>
    <n v="0.99991244158501791"/>
    <n v="1"/>
    <n v="1"/>
    <n v="1"/>
    <s v="9RXUEU"/>
  </r>
  <r>
    <x v="2815"/>
    <n v="1"/>
    <d v="2012-05-16T00:00:00"/>
    <d v="2012-05-16T00:00:00"/>
    <d v="2012-05-16T00:00:00"/>
    <n v="44"/>
    <n v="4.5454545450000001"/>
    <n v="4.5454545450000001"/>
    <n v="47.47"/>
    <n v="0"/>
    <n v="0"/>
    <n v="0"/>
    <n v="0"/>
    <n v="1"/>
    <n v="0"/>
    <s v="Friday"/>
    <s v="CHO"/>
    <n v="9.4932311177450934"/>
    <n v="6.8895958661797678"/>
    <n v="982.0044757946464"/>
    <n v="0.9989827106339555"/>
    <x v="0"/>
    <x v="0"/>
    <n v="13269.601778833265"/>
    <n v="0.99992464546697535"/>
    <n v="1"/>
    <n v="1"/>
    <n v="1"/>
    <s v="3VYLRA"/>
  </r>
  <r>
    <x v="2816"/>
    <n v="1"/>
    <d v="2011-07-14T00:00:00"/>
    <d v="2011-09-10T00:00:00"/>
    <d v="2011-12-27T00:00:00"/>
    <n v="46"/>
    <n v="4.3478260869999996"/>
    <n v="0"/>
    <n v="53.74"/>
    <n v="7.4074074074074098E-2"/>
    <n v="0"/>
    <n v="0"/>
    <n v="0"/>
    <n v="0"/>
    <n v="0"/>
    <s v="Wednesday"/>
    <s v="RIC"/>
    <n v="9.4984874236975365"/>
    <n v="6.8948521721322109"/>
    <n v="987.17978134517966"/>
    <n v="0.99898803839252936"/>
    <x v="0"/>
    <x v="0"/>
    <n v="13339.53449852254"/>
    <n v="0.99992504048468889"/>
    <n v="1"/>
    <n v="1"/>
    <n v="1"/>
    <s v="TUXQPY"/>
  </r>
  <r>
    <x v="2817"/>
    <n v="1"/>
    <d v="2010-09-19T00:00:00"/>
    <d v="2010-09-21T00:00:00"/>
    <d v="2013-10-19T00:00:00"/>
    <n v="42"/>
    <n v="38.095238100000003"/>
    <n v="7.1428571429999996"/>
    <n v="75.83"/>
    <n v="1.7793594306049799E-3"/>
    <n v="1"/>
    <n v="0"/>
    <n v="0"/>
    <n v="0"/>
    <n v="0"/>
    <s v="Tuesday"/>
    <s v="CHO"/>
    <n v="9.2751438719389618"/>
    <n v="6.6715086203736362"/>
    <n v="789.58589175408781"/>
    <n v="0.99873511529812242"/>
    <x v="0"/>
    <x v="0"/>
    <n v="10669.493481975444"/>
    <n v="0.99990628362205658"/>
    <n v="1"/>
    <n v="1"/>
    <n v="1"/>
    <s v="VLEND6"/>
  </r>
  <r>
    <x v="2818"/>
    <n v="1"/>
    <d v="2011-11-14T00:00:00"/>
    <d v="2011-11-15T00:00:00"/>
    <d v="2011-12-17T00:00:00"/>
    <n v="32"/>
    <n v="84.375"/>
    <n v="3.125"/>
    <n v="17.55"/>
    <n v="9.375E-2"/>
    <n v="1"/>
    <n v="0"/>
    <n v="0"/>
    <n v="0"/>
    <n v="0"/>
    <s v="Tuesday"/>
    <s v="RIC"/>
    <n v="7.2312971203235259"/>
    <n v="4.6276618687582012"/>
    <n v="102.27465277110805"/>
    <n v="0.9903170819444308"/>
    <x v="0"/>
    <x v="0"/>
    <n v="1382.0139803770612"/>
    <n v="0.99927694151021718"/>
    <n v="1"/>
    <n v="1"/>
    <n v="1"/>
    <s v="V7V962"/>
  </r>
  <r>
    <x v="2819"/>
    <n v="0"/>
    <d v="2010-11-04T00:00:00"/>
    <d v="2010-11-04T00:00:00"/>
    <d v="2010-11-15T00:00:00"/>
    <n v="0"/>
    <n v="0"/>
    <n v="0"/>
    <n v="83.78"/>
    <n v="0.27272727272727298"/>
    <n v="0"/>
    <n v="0"/>
    <n v="0"/>
    <n v="0"/>
    <n v="0"/>
    <s v="Thursday"/>
    <s v="CHO"/>
    <n v="-0.45575859639848465"/>
    <n v="-3.0593938479638099"/>
    <n v="4.6916124907404336E-2"/>
    <n v="4.4813642460186466E-2"/>
    <x v="1"/>
    <x v="1"/>
    <n v="0.63396686051097317"/>
    <n v="0.38799248371091161"/>
    <n v="0"/>
    <n v="0"/>
    <n v="0"/>
    <s v="F8FATM"/>
  </r>
  <r>
    <x v="2820"/>
    <n v="1"/>
    <d v="2011-08-19T00:00:00"/>
    <d v="2011-08-24T00:00:00"/>
    <d v="2012-11-14T00:00:00"/>
    <n v="47"/>
    <n v="0"/>
    <n v="0"/>
    <n v="94.18"/>
    <n v="1.7857142857142901E-2"/>
    <n v="0"/>
    <n v="0"/>
    <n v="0"/>
    <n v="0"/>
    <n v="0"/>
    <s v="Thursday"/>
    <s v="CHO"/>
    <n v="9.6021384310985969"/>
    <n v="6.9985031795332713"/>
    <n v="1094.9929233473911"/>
    <n v="0.99908758534959718"/>
    <x v="0"/>
    <x v="0"/>
    <n v="14796.388816560615"/>
    <n v="0.9999324205092941"/>
    <n v="1"/>
    <n v="1"/>
    <n v="1"/>
    <s v="BJPXY8"/>
  </r>
  <r>
    <x v="2821"/>
    <n v="1"/>
    <d v="2010-05-03T00:00:00"/>
    <d v="2010-06-20T00:00:00"/>
    <d v="2010-08-14T00:00:00"/>
    <n v="39"/>
    <n v="53.84615385"/>
    <n v="0"/>
    <n v="82.24"/>
    <n v="9.0909090909090898E-2"/>
    <n v="0"/>
    <n v="0"/>
    <n v="0"/>
    <n v="0"/>
    <n v="0"/>
    <s v="Tuesday"/>
    <s v="CHO"/>
    <n v="7.9080175307123772"/>
    <n v="5.3043822791470525"/>
    <n v="201.2166682837979"/>
    <n v="0.9950548092376017"/>
    <x v="0"/>
    <x v="0"/>
    <n v="2718.9947960562458"/>
    <n v="0.99963235223778735"/>
    <n v="1"/>
    <n v="1"/>
    <n v="1"/>
    <s v="T3RUNR"/>
  </r>
  <r>
    <x v="2822"/>
    <n v="0"/>
    <d v="2011-05-13T00:00:00"/>
    <d v="2011-10-31T00:00:00"/>
    <d v="2011-10-31T00:00:00"/>
    <n v="0"/>
    <n v="0"/>
    <n v="0"/>
    <n v="50.38"/>
    <n v="0"/>
    <n v="0"/>
    <n v="0"/>
    <n v="0"/>
    <n v="0"/>
    <n v="0"/>
    <s v="Thursday"/>
    <s v="CHO"/>
    <n v="-0.17619593354470878"/>
    <n v="-2.7798311851100341"/>
    <n v="6.2048981285205793E-2"/>
    <n v="5.8423841441021987E-2"/>
    <x v="1"/>
    <x v="1"/>
    <n v="0.83845368603914383"/>
    <n v="0.45606462235420803"/>
    <n v="0"/>
    <n v="0"/>
    <n v="0"/>
    <s v="PJFFEM"/>
  </r>
  <r>
    <x v="2823"/>
    <n v="1"/>
    <d v="2011-10-17T00:00:00"/>
    <d v="2011-10-25T00:00:00"/>
    <d v="2011-10-25T00:00:00"/>
    <n v="16"/>
    <n v="0"/>
    <n v="0"/>
    <n v="114.79"/>
    <n v="0"/>
    <n v="0"/>
    <n v="0"/>
    <n v="0"/>
    <n v="0"/>
    <n v="0"/>
    <s v="Tuesday"/>
    <s v="RIC"/>
    <n v="2.983110394792114"/>
    <n v="0.37947514322678888"/>
    <n v="1.4615173008390199"/>
    <n v="0.59374650762797998"/>
    <x v="0"/>
    <x v="0"/>
    <n v="19.749148861379119"/>
    <n v="0.95180525202836996"/>
    <n v="1"/>
    <n v="1"/>
    <n v="1"/>
    <s v="HDLHML"/>
  </r>
  <r>
    <x v="2824"/>
    <n v="1"/>
    <d v="2012-04-08T00:00:00"/>
    <d v="2012-04-08T00:00:00"/>
    <d v="2012-05-01T00:00:00"/>
    <n v="45"/>
    <n v="0"/>
    <n v="0"/>
    <n v="33.06"/>
    <n v="8.6956521739130405E-2"/>
    <n v="0"/>
    <n v="0"/>
    <n v="0"/>
    <n v="0"/>
    <n v="0"/>
    <s v="Wednesday"/>
    <s v="RIC"/>
    <n v="9.3515890980765342"/>
    <n v="6.7479538465112086"/>
    <n v="852.31301385352776"/>
    <n v="0.99882809709477649"/>
    <x v="0"/>
    <x v="0"/>
    <n v="11517.110729664937"/>
    <n v="0.99991318020607112"/>
    <n v="1"/>
    <n v="1"/>
    <n v="1"/>
    <s v="J3KX25"/>
  </r>
  <r>
    <x v="2825"/>
    <n v="0"/>
    <d v="2011-09-14T00:00:00"/>
    <d v="2011-09-14T00:00:00"/>
    <d v="2011-09-27T00:00:00"/>
    <n v="0"/>
    <n v="0"/>
    <n v="0"/>
    <n v="25.3"/>
    <n v="0.15384615384615399"/>
    <n v="0"/>
    <n v="0"/>
    <n v="0"/>
    <n v="0"/>
    <n v="0"/>
    <s v="Thursday"/>
    <s v="RIC"/>
    <n v="-0.18029123719247725"/>
    <n v="-2.7839264887578024"/>
    <n v="6.1795391483851048E-2"/>
    <n v="5.8198963735840339E-2"/>
    <x v="1"/>
    <x v="1"/>
    <n v="0.83502698507993689"/>
    <n v="0.45504888585797104"/>
    <n v="0"/>
    <n v="0"/>
    <n v="0"/>
    <s v="5VRYL5"/>
  </r>
  <r>
    <x v="2826"/>
    <n v="0"/>
    <d v="2010-09-28T00:00:00"/>
    <d v="2011-01-21T00:00:00"/>
    <d v="2012-07-04T00:00:00"/>
    <n v="3"/>
    <n v="66.666666669999998"/>
    <n v="0"/>
    <n v="99.04"/>
    <n v="2.0754716981132099E-2"/>
    <n v="0"/>
    <n v="0"/>
    <n v="0"/>
    <n v="0"/>
    <n v="0"/>
    <s v="Tuesday"/>
    <s v="CHO"/>
    <n v="0.275844922205771"/>
    <n v="-2.3277903293595541"/>
    <n v="9.7510976350632383E-2"/>
    <n v="8.8847381440201309E-2"/>
    <x v="1"/>
    <x v="1"/>
    <n v="1.3176435109331437"/>
    <n v="0.56852725827650086"/>
    <n v="1"/>
    <n v="0"/>
    <n v="0"/>
    <s v="V4PT6P"/>
  </r>
  <r>
    <x v="2827"/>
    <n v="0"/>
    <d v="2009-09-06T00:00:00"/>
    <d v="2009-11-21T00:00:00"/>
    <d v="2012-05-08T00:00:00"/>
    <n v="0"/>
    <n v="0"/>
    <n v="0"/>
    <n v="84.88"/>
    <n v="1.8909899888765298E-2"/>
    <n v="0"/>
    <n v="0"/>
    <n v="0"/>
    <n v="0"/>
    <n v="0"/>
    <s v="Monday"/>
    <s v="CHO"/>
    <n v="-0.30813871522882158"/>
    <n v="-2.9117739667941467"/>
    <n v="5.4379177399073504E-2"/>
    <n v="5.1574593433469755E-2"/>
    <x v="1"/>
    <x v="1"/>
    <n v="0.73481338113282868"/>
    <n v="0.42356912226086091"/>
    <n v="0"/>
    <n v="0"/>
    <n v="0"/>
    <s v="VD7F8D"/>
  </r>
  <r>
    <x v="2828"/>
    <n v="1"/>
    <d v="2011-06-26T00:00:00"/>
    <d v="2011-06-27T00:00:00"/>
    <d v="2011-06-27T00:00:00"/>
    <n v="43"/>
    <n v="6.9767441860000003"/>
    <n v="2.3255813949999999"/>
    <n v="87.19"/>
    <n v="0"/>
    <n v="0"/>
    <n v="0"/>
    <n v="0"/>
    <n v="0"/>
    <n v="0"/>
    <s v="Monday"/>
    <s v="RIC"/>
    <n v="8.835916907630418"/>
    <n v="6.2322816560650924"/>
    <n v="508.91532955601934"/>
    <n v="0.99803889010187108"/>
    <x v="0"/>
    <x v="0"/>
    <n v="6876.8563981212019"/>
    <n v="0.99985460586233332"/>
    <n v="1"/>
    <n v="1"/>
    <n v="1"/>
    <s v="CA3R97"/>
  </r>
  <r>
    <x v="2829"/>
    <n v="1"/>
    <d v="2011-09-03T00:00:00"/>
    <d v="2011-09-23T00:00:00"/>
    <d v="2012-01-08T00:00:00"/>
    <n v="45"/>
    <n v="4.4444444440000002"/>
    <n v="0"/>
    <n v="34.42"/>
    <n v="2.80373831775701E-2"/>
    <n v="0"/>
    <n v="0"/>
    <n v="0"/>
    <n v="0"/>
    <n v="0"/>
    <s v="Monday"/>
    <s v="RIC"/>
    <n v="9.3819930466226609"/>
    <n v="6.7783577950573353"/>
    <n v="878.62465695083415"/>
    <n v="0.9988631514679609"/>
    <x v="0"/>
    <x v="0"/>
    <n v="11872.653942200206"/>
    <n v="0.99991577992715064"/>
    <n v="1"/>
    <n v="1"/>
    <n v="1"/>
    <s v="LTTTJQ"/>
  </r>
  <r>
    <x v="2830"/>
    <n v="0"/>
    <d v="2010-09-09T00:00:00"/>
    <d v="2011-06-01T00:00:00"/>
    <d v="2012-04-04T00:00:00"/>
    <n v="0"/>
    <n v="0"/>
    <n v="0"/>
    <n v="55.71"/>
    <n v="2.9220779220779199E-2"/>
    <n v="0"/>
    <n v="0"/>
    <n v="0"/>
    <n v="0"/>
    <n v="0"/>
    <s v="Wednesday"/>
    <s v="CHO"/>
    <n v="-0.21227441525850688"/>
    <n v="-2.8159096668238321"/>
    <n v="5.9850250182759114E-2"/>
    <n v="5.6470477949539209E-2"/>
    <x v="1"/>
    <x v="1"/>
    <n v="0.80874273576613953"/>
    <n v="0.447129776819021"/>
    <n v="0"/>
    <n v="0"/>
    <n v="0"/>
    <s v="V5ETCL"/>
  </r>
  <r>
    <x v="2831"/>
    <n v="0"/>
    <d v="2011-09-22T00:00:00"/>
    <d v="2011-09-22T00:00:00"/>
    <d v="2012-04-17T00:00:00"/>
    <n v="0"/>
    <n v="0"/>
    <n v="0"/>
    <n v="199.97"/>
    <n v="3.3653846153846201E-2"/>
    <n v="0"/>
    <n v="0"/>
    <n v="0"/>
    <n v="0"/>
    <n v="0"/>
    <s v="Monday"/>
    <s v="CHO"/>
    <n v="-0.71944598207836952"/>
    <n v="-3.3230812336436948"/>
    <n v="3.6041607873908366E-2"/>
    <n v="3.4787799640470442E-2"/>
    <x v="1"/>
    <x v="1"/>
    <n v="0.48702200014782521"/>
    <n v="0.32751499312008181"/>
    <n v="0"/>
    <n v="0"/>
    <n v="0"/>
    <s v="LHPWV5"/>
  </r>
  <r>
    <x v="2832"/>
    <n v="0"/>
    <d v="2009-01-28T00:00:00"/>
    <d v="2009-01-28T00:00:00"/>
    <d v="2009-01-28T00:00:00"/>
    <n v="0"/>
    <n v="0"/>
    <n v="0"/>
    <n v="8.06"/>
    <n v="0"/>
    <n v="0"/>
    <n v="0"/>
    <n v="0"/>
    <n v="0"/>
    <n v="0"/>
    <s v="Thursday"/>
    <s v="CHO"/>
    <n v="-2.8188551496037172E-2"/>
    <n v="-2.6318238030613625"/>
    <n v="7.1947125121599995E-2"/>
    <n v="6.7118166032152399E-2"/>
    <x v="1"/>
    <x v="1"/>
    <n v="0.97220503880388465"/>
    <n v="0.49295332872362685"/>
    <n v="0"/>
    <n v="0"/>
    <n v="0"/>
    <s v="UC63RF"/>
  </r>
  <r>
    <x v="2833"/>
    <n v="1"/>
    <d v="2012-03-04T00:00:00"/>
    <d v="2012-03-04T00:00:00"/>
    <d v="2012-11-18T00:00:00"/>
    <n v="47"/>
    <n v="0"/>
    <n v="0"/>
    <n v="74.83"/>
    <n v="5.7915057915057903E-2"/>
    <n v="0"/>
    <n v="0"/>
    <n v="0"/>
    <n v="1"/>
    <n v="0"/>
    <s v="Friday"/>
    <s v="RIC"/>
    <n v="9.9099904230073008"/>
    <n v="7.3063551714419752"/>
    <n v="1489.7374441641393"/>
    <n v="0.9993291910631783"/>
    <x v="0"/>
    <x v="0"/>
    <n v="20130.481200789203"/>
    <n v="0.99995032655620186"/>
    <n v="1"/>
    <n v="1"/>
    <n v="1"/>
    <s v="ADDYDE"/>
  </r>
  <r>
    <x v="2834"/>
    <n v="1"/>
    <d v="2011-05-13T00:00:00"/>
    <d v="2011-05-16T00:00:00"/>
    <d v="2011-05-16T00:00:00"/>
    <n v="45"/>
    <n v="8.8888888890000004"/>
    <n v="4.4444444440000002"/>
    <n v="52.63"/>
    <n v="0"/>
    <n v="0"/>
    <n v="0"/>
    <n v="0"/>
    <n v="0"/>
    <n v="0"/>
    <s v="Wednesday"/>
    <s v="RIC"/>
    <n v="9.4206905481684391"/>
    <n v="6.8170552966031135"/>
    <n v="913.29167339553237"/>
    <n v="0.99890625712877146"/>
    <x v="0"/>
    <x v="0"/>
    <n v="12341.101402899567"/>
    <n v="0.99991897652050044"/>
    <n v="1"/>
    <n v="1"/>
    <n v="1"/>
    <s v="DAAB5X"/>
  </r>
  <r>
    <x v="2835"/>
    <n v="0"/>
    <d v="2011-11-30T00:00:00"/>
    <d v="2011-12-05T00:00:00"/>
    <d v="2012-05-06T00:00:00"/>
    <n v="0"/>
    <n v="0"/>
    <n v="0"/>
    <n v="73.23"/>
    <n v="2.61437908496732E-2"/>
    <n v="0"/>
    <n v="0"/>
    <n v="0"/>
    <n v="0"/>
    <n v="0"/>
    <s v="Monday"/>
    <s v="RIC"/>
    <n v="-0.27171158247648108"/>
    <n v="-2.8753468340418062"/>
    <n v="5.6396575858955265E-2"/>
    <n v="5.3385799564050318E-2"/>
    <x v="1"/>
    <x v="1"/>
    <n v="0.76207402489944687"/>
    <n v="0.43248695238154639"/>
    <n v="0"/>
    <n v="0"/>
    <n v="0"/>
    <s v="Q58CXX"/>
  </r>
  <r>
    <x v="2836"/>
    <n v="0"/>
    <d v="2010-03-01T00:00:00"/>
    <d v="2010-06-09T00:00:00"/>
    <d v="2010-06-09T00:00:00"/>
    <n v="0"/>
    <n v="0"/>
    <n v="0"/>
    <n v="27.36"/>
    <n v="0"/>
    <n v="0"/>
    <n v="0"/>
    <n v="0"/>
    <n v="0"/>
    <n v="0"/>
    <s v="Wednesday"/>
    <s v="CHO"/>
    <n v="-9.568719217513362E-2"/>
    <n v="-2.6993224437404586"/>
    <n v="6.7251063685503848E-2"/>
    <n v="6.3013348942720093E-2"/>
    <x v="1"/>
    <x v="1"/>
    <n v="0.90874823517220427"/>
    <n v="0.47609643766885706"/>
    <n v="0"/>
    <n v="0"/>
    <n v="0"/>
    <s v="KTSW7G"/>
  </r>
  <r>
    <x v="2837"/>
    <n v="1"/>
    <d v="2010-11-09T00:00:00"/>
    <d v="2010-11-23T00:00:00"/>
    <d v="2010-11-23T00:00:00"/>
    <n v="16"/>
    <n v="0"/>
    <n v="0"/>
    <n v="14.27"/>
    <n v="0"/>
    <n v="0"/>
    <n v="0"/>
    <n v="0"/>
    <n v="0"/>
    <n v="0"/>
    <s v="Wednesday"/>
    <s v="RIC"/>
    <n v="3.3346629005466619"/>
    <n v="0.73102764898133676"/>
    <n v="2.0772141582295545"/>
    <n v="0.67503074255470719"/>
    <x v="0"/>
    <x v="0"/>
    <n v="28.068919611344604"/>
    <n v="0.96559899668201865"/>
    <n v="1"/>
    <n v="1"/>
    <n v="1"/>
    <s v="X4M2HU"/>
  </r>
  <r>
    <x v="2838"/>
    <n v="1"/>
    <d v="2010-08-18T00:00:00"/>
    <d v="2010-11-02T00:00:00"/>
    <d v="2010-11-02T00:00:00"/>
    <n v="40"/>
    <n v="22.5"/>
    <n v="0"/>
    <n v="56.63"/>
    <n v="0"/>
    <n v="0"/>
    <n v="0"/>
    <n v="0"/>
    <n v="0"/>
    <n v="0"/>
    <s v="Wednesday"/>
    <s v="CHO"/>
    <n v="8.2633705148158541"/>
    <n v="5.6597352632505284"/>
    <n v="287.07263381940572"/>
    <n v="0.99652865325407169"/>
    <x v="0"/>
    <x v="0"/>
    <n v="3879.1468127492863"/>
    <n v="0.99974227779301694"/>
    <n v="1"/>
    <n v="1"/>
    <n v="1"/>
    <s v="2SG2BW"/>
  </r>
  <r>
    <x v="2839"/>
    <n v="1"/>
    <d v="2012-02-09T00:00:00"/>
    <d v="2012-03-29T00:00:00"/>
    <d v="2012-03-29T00:00:00"/>
    <n v="40"/>
    <n v="2.5"/>
    <n v="0"/>
    <n v="42.99"/>
    <n v="0"/>
    <n v="0"/>
    <n v="0"/>
    <n v="0"/>
    <n v="0"/>
    <n v="0"/>
    <s v="Monday"/>
    <s v="RIC"/>
    <n v="8.3110742173476098"/>
    <n v="5.7074389657822842"/>
    <n v="301.09895527351529"/>
    <n v="0.99668982635476311"/>
    <x v="0"/>
    <x v="0"/>
    <n v="4068.6812850512861"/>
    <n v="0.99975428051241433"/>
    <n v="1"/>
    <n v="1"/>
    <n v="1"/>
    <s v="GYLEUA"/>
  </r>
  <r>
    <x v="2840"/>
    <n v="1"/>
    <d v="2011-08-27T00:00:00"/>
    <d v="2011-11-02T00:00:00"/>
    <d v="2011-12-06T00:00:00"/>
    <n v="18"/>
    <n v="0"/>
    <n v="0"/>
    <n v="64.989999999999995"/>
    <n v="0.11764705882352899"/>
    <n v="1"/>
    <n v="0"/>
    <n v="0"/>
    <n v="0"/>
    <n v="0"/>
    <s v="Wednesday"/>
    <s v="RIC"/>
    <n v="4.0293995049457614"/>
    <n v="1.4257642533804362"/>
    <n v="4.1610367142446201"/>
    <n v="0.80624047931300913"/>
    <x v="0"/>
    <x v="0"/>
    <n v="56.227136989829113"/>
    <n v="0.98252577269106212"/>
    <n v="1"/>
    <n v="1"/>
    <n v="1"/>
    <s v="AKQ26M"/>
  </r>
  <r>
    <x v="2841"/>
    <n v="0"/>
    <d v="2010-09-15T00:00:00"/>
    <d v="2010-09-15T00:00:00"/>
    <d v="2010-09-15T00:00:00"/>
    <n v="0"/>
    <n v="0"/>
    <n v="0"/>
    <n v="58.85"/>
    <n v="0"/>
    <n v="0"/>
    <n v="0"/>
    <n v="0"/>
    <n v="0"/>
    <n v="0"/>
    <s v="Wednesday"/>
    <s v="CHO"/>
    <n v="-0.20581839398781482"/>
    <n v="-2.8094536455531398"/>
    <n v="6.0237894645017873E-2"/>
    <n v="5.681545146543393E-2"/>
    <x v="1"/>
    <x v="1"/>
    <n v="0.81398088668371138"/>
    <n v="0.44872627526512548"/>
    <n v="0"/>
    <n v="0"/>
    <n v="0"/>
    <s v="WBFE4C"/>
  </r>
  <r>
    <x v="2842"/>
    <n v="1"/>
    <d v="2012-06-13T00:00:00"/>
    <d v="2012-06-14T00:00:00"/>
    <d v="2012-12-20T00:00:00"/>
    <n v="46"/>
    <n v="2.1739130430000002"/>
    <n v="0"/>
    <n v="64.290000000000006"/>
    <n v="2.6455026455026499E-2"/>
    <n v="0"/>
    <n v="0"/>
    <n v="0"/>
    <n v="0"/>
    <n v="0"/>
    <s v="Tuesday"/>
    <s v="RIC"/>
    <n v="9.4900074345627345"/>
    <n v="6.8863721829974089"/>
    <n v="978.84390156311633"/>
    <n v="0.99897942927602579"/>
    <x v="0"/>
    <x v="0"/>
    <n v="13226.893662446211"/>
    <n v="0.99992440217426004"/>
    <n v="1"/>
    <n v="1"/>
    <n v="1"/>
    <s v="PZ2UE6"/>
  </r>
  <r>
    <x v="2843"/>
    <n v="1"/>
    <d v="2012-08-28T00:00:00"/>
    <d v="2012-07-26T00:00:00"/>
    <d v="2012-11-16T00:00:00"/>
    <n v="36"/>
    <n v="8.3333333330000006"/>
    <n v="2.7777777779999999"/>
    <n v="119.72"/>
    <n v="0.14159292035398199"/>
    <n v="0"/>
    <n v="0"/>
    <n v="0"/>
    <n v="1"/>
    <n v="0"/>
    <s v="Sunday"/>
    <s v="DCX"/>
    <n v="7.4297006772411125"/>
    <n v="4.8260654256757878"/>
    <n v="124.7192767416211"/>
    <n v="0.99204577033914054"/>
    <x v="0"/>
    <x v="0"/>
    <n v="1685.3030483045325"/>
    <n v="0.99940698678033857"/>
    <n v="1"/>
    <n v="1"/>
    <n v="1"/>
    <s v="QYXTBH"/>
  </r>
  <r>
    <x v="2844"/>
    <n v="0"/>
    <d v="2009-06-11T00:00:00"/>
    <d v="2009-07-30T00:00:00"/>
    <d v="2009-07-30T00:00:00"/>
    <n v="0"/>
    <n v="0"/>
    <n v="0"/>
    <n v="70.75"/>
    <n v="0"/>
    <n v="0"/>
    <n v="0"/>
    <n v="0"/>
    <n v="1"/>
    <n v="0"/>
    <s v="Friday"/>
    <s v="CHO"/>
    <n v="1.6646544998538848E-2"/>
    <n v="-2.5869887065667863"/>
    <n v="7.5246287917735535E-2"/>
    <n v="6.9980514011774422E-2"/>
    <x v="1"/>
    <x v="1"/>
    <n v="1.0167858707525723"/>
    <n v="0.50416154015059333"/>
    <n v="1"/>
    <n v="0"/>
    <n v="0"/>
    <s v="7GXDA2"/>
  </r>
  <r>
    <x v="2845"/>
    <n v="1"/>
    <d v="2011-06-15T00:00:00"/>
    <d v="2012-02-05T00:00:00"/>
    <d v="2012-04-13T00:00:00"/>
    <n v="47"/>
    <n v="0"/>
    <n v="0"/>
    <n v="192.57"/>
    <n v="0.11764705882352899"/>
    <n v="0"/>
    <n v="0"/>
    <n v="0"/>
    <n v="1"/>
    <n v="0"/>
    <s v="Friday"/>
    <s v="RIC"/>
    <n v="9.4625683318254783"/>
    <n v="6.8589330802601527"/>
    <n v="952.35044377195095"/>
    <n v="0.99895106777729759"/>
    <x v="0"/>
    <x v="0"/>
    <n v="12868.89362955572"/>
    <n v="0.99992229928010412"/>
    <n v="1"/>
    <n v="1"/>
    <n v="1"/>
    <s v="48N3GV"/>
  </r>
  <r>
    <x v="2846"/>
    <n v="1"/>
    <d v="2010-04-06T00:00:00"/>
    <d v="2010-05-05T00:00:00"/>
    <d v="2013-12-05T00:00:00"/>
    <n v="44"/>
    <n v="36.363636360000001"/>
    <n v="18.18181818"/>
    <n v="86.84"/>
    <n v="3.81679389312977E-3"/>
    <n v="0"/>
    <n v="0"/>
    <n v="0"/>
    <n v="0"/>
    <n v="0"/>
    <s v="Thursday"/>
    <s v="CHO"/>
    <n v="9.3519775957242359"/>
    <n v="6.7483423441589103"/>
    <n v="852.64419978282729"/>
    <n v="0.99882855175463692"/>
    <x v="0"/>
    <x v="0"/>
    <n v="11521.58596934549"/>
    <n v="0.99991321392587906"/>
    <n v="1"/>
    <n v="1"/>
    <n v="1"/>
    <s v="5D9JEV"/>
  </r>
  <r>
    <x v="2847"/>
    <n v="0"/>
    <d v="2011-11-10T00:00:00"/>
    <d v="2011-11-10T00:00:00"/>
    <d v="2011-11-10T00:00:00"/>
    <n v="0"/>
    <n v="0"/>
    <n v="0"/>
    <n v="50.99"/>
    <n v="0"/>
    <n v="0"/>
    <n v="0"/>
    <n v="0"/>
    <n v="0"/>
    <n v="0"/>
    <s v="Thursday"/>
    <s v="RIC"/>
    <n v="-0.17832931027083565"/>
    <n v="-2.781964561836161"/>
    <n v="6.1916748533941572E-2"/>
    <n v="5.8306593826137919E-2"/>
    <x v="1"/>
    <x v="1"/>
    <n v="0.83666685512885108"/>
    <n v="0.45553544606768381"/>
    <n v="0"/>
    <n v="0"/>
    <n v="0"/>
    <s v="F56GFB"/>
  </r>
  <r>
    <x v="2848"/>
    <n v="0"/>
    <d v="2012-02-24T00:00:00"/>
    <d v="2012-03-16T00:00:00"/>
    <d v="2012-03-16T00:00:00"/>
    <n v="0"/>
    <n v="0"/>
    <n v="0"/>
    <n v="33.76"/>
    <n v="0"/>
    <n v="1"/>
    <n v="0"/>
    <n v="0"/>
    <n v="1"/>
    <n v="0"/>
    <s v="Friday"/>
    <s v="RIC"/>
    <n v="0.66527005136549966"/>
    <n v="-1.9383652001998255"/>
    <n v="0.14393906910023013"/>
    <n v="0.1258275663348451"/>
    <x v="1"/>
    <x v="1"/>
    <n v="1.9450157045673517"/>
    <n v="0.6604432368733637"/>
    <n v="1"/>
    <n v="0"/>
    <n v="0"/>
    <s v="2B4GFH"/>
  </r>
  <r>
    <x v="2849"/>
    <n v="1"/>
    <d v="2011-10-18T00:00:00"/>
    <d v="2011-10-18T00:00:00"/>
    <d v="2011-10-18T00:00:00"/>
    <n v="45"/>
    <n v="4.4444444440000002"/>
    <n v="0"/>
    <n v="50.49"/>
    <n v="0"/>
    <n v="0"/>
    <n v="0"/>
    <n v="0"/>
    <n v="0"/>
    <n v="0"/>
    <s v="Thursday"/>
    <s v="RIC"/>
    <n v="9.3425222776899481"/>
    <n v="6.7388870261246225"/>
    <n v="844.62017235038206"/>
    <n v="0.99881743596865658"/>
    <x v="0"/>
    <x v="0"/>
    <n v="11413.159122711393"/>
    <n v="0.999912389516455"/>
    <n v="1"/>
    <n v="1"/>
    <n v="1"/>
    <s v="8GG4YB"/>
  </r>
  <r>
    <x v="2850"/>
    <n v="0"/>
    <d v="2011-07-19T00:00:00"/>
    <d v="2011-11-15T00:00:00"/>
    <d v="2011-11-15T00:00:00"/>
    <n v="0"/>
    <n v="0"/>
    <n v="0"/>
    <n v="51.49"/>
    <n v="0"/>
    <n v="0"/>
    <n v="0"/>
    <n v="0"/>
    <n v="0"/>
    <n v="0"/>
    <s v="Wednesday"/>
    <s v="RIC"/>
    <n v="-0.18007797971848064"/>
    <n v="-2.783713231283806"/>
    <n v="6.1808571218231988E-2"/>
    <n v="5.8210653872682448E-2"/>
    <x v="1"/>
    <x v="1"/>
    <n v="0.83520507981483572"/>
    <n v="0.45510176982460415"/>
    <n v="0"/>
    <n v="0"/>
    <n v="0"/>
    <s v="5EHN66"/>
  </r>
  <r>
    <x v="2851"/>
    <n v="1"/>
    <d v="2012-02-01T00:00:00"/>
    <d v="2012-02-15T00:00:00"/>
    <d v="2012-10-22T00:00:00"/>
    <n v="47"/>
    <n v="8.5106382979999999"/>
    <n v="0"/>
    <n v="111.67"/>
    <n v="3.2000000000000001E-2"/>
    <n v="0"/>
    <n v="0"/>
    <n v="0"/>
    <n v="0"/>
    <n v="0"/>
    <s v="Wednesday"/>
    <s v="CHO"/>
    <n v="9.5325301437654542"/>
    <n v="6.9288948922001286"/>
    <n v="1021.3646376876587"/>
    <n v="0.99902187540224219"/>
    <x v="0"/>
    <x v="0"/>
    <n v="13801.466640088644"/>
    <n v="0.99992754918189075"/>
    <n v="1"/>
    <n v="1"/>
    <n v="1"/>
    <s v="TA87LG"/>
  </r>
  <r>
    <x v="2852"/>
    <n v="0"/>
    <d v="2012-03-08T00:00:00"/>
    <d v="2012-03-08T00:00:00"/>
    <d v="2012-03-08T00:00:00"/>
    <n v="0"/>
    <n v="0"/>
    <n v="0"/>
    <n v="4.5"/>
    <n v="0"/>
    <n v="0"/>
    <n v="0"/>
    <n v="0"/>
    <n v="1"/>
    <n v="0"/>
    <s v="Friday"/>
    <s v="CHO"/>
    <n v="0.24834524681149947"/>
    <n v="-2.3552900047538259"/>
    <n v="9.4865990956637919E-2"/>
    <n v="8.6646212175929285E-2"/>
    <x v="1"/>
    <x v="1"/>
    <n v="1.2819024285305047"/>
    <n v="0.561769167911365"/>
    <n v="1"/>
    <n v="0"/>
    <n v="0"/>
    <s v="CQ6A9P"/>
  </r>
  <r>
    <x v="2853"/>
    <n v="1"/>
    <d v="2012-08-28T00:00:00"/>
    <d v="2013-10-04T00:00:00"/>
    <d v="2013-10-04T00:00:00"/>
    <n v="36"/>
    <n v="0"/>
    <n v="0"/>
    <n v="151.1"/>
    <n v="0"/>
    <n v="0"/>
    <n v="0"/>
    <n v="0"/>
    <n v="0"/>
    <n v="0"/>
    <s v="Tuesday"/>
    <s v="RIC"/>
    <n v="7.0868344277321977"/>
    <n v="4.4831991761668721"/>
    <n v="88.517402948403387"/>
    <n v="0.98882898780501505"/>
    <x v="0"/>
    <x v="0"/>
    <n v="1196.1154114611807"/>
    <n v="0.99916465865327098"/>
    <n v="1"/>
    <n v="1"/>
    <n v="1"/>
    <s v="BSCDPC"/>
  </r>
  <r>
    <x v="2854"/>
    <n v="0"/>
    <d v="2012-07-25T00:00:00"/>
    <d v="2012-07-25T00:00:00"/>
    <d v="2012-07-25T00:00:00"/>
    <n v="0"/>
    <n v="0"/>
    <n v="0"/>
    <n v="67.47"/>
    <n v="0"/>
    <n v="0"/>
    <n v="0"/>
    <n v="0"/>
    <n v="0"/>
    <n v="0"/>
    <s v="Thursday"/>
    <s v="RIC"/>
    <n v="-0.23596545526521437"/>
    <n v="-2.8396007068305393"/>
    <n v="5.8448999592010657E-2"/>
    <n v="5.5221365993581545E-2"/>
    <x v="1"/>
    <x v="1"/>
    <n v="0.78980795716796592"/>
    <n v="0.44128083910057497"/>
    <n v="0"/>
    <n v="0"/>
    <n v="0"/>
    <s v="CXNNFD"/>
  </r>
  <r>
    <x v="2855"/>
    <n v="1"/>
    <d v="2012-07-25T00:00:00"/>
    <d v="2012-07-27T00:00:00"/>
    <d v="2012-07-27T00:00:00"/>
    <n v="44"/>
    <n v="20.454545450000001"/>
    <n v="9.0909090910000003"/>
    <n v="106.05"/>
    <n v="0"/>
    <n v="1"/>
    <n v="0"/>
    <n v="0"/>
    <n v="1"/>
    <n v="0"/>
    <s v="Friday"/>
    <s v="RIC"/>
    <n v="9.8952131710709281"/>
    <n v="7.2915779195056025"/>
    <n v="1467.8850752648843"/>
    <n v="0.99931921154565506"/>
    <x v="0"/>
    <x v="0"/>
    <n v="19835.195140119646"/>
    <n v="0.99994958710614934"/>
    <n v="1"/>
    <n v="1"/>
    <n v="1"/>
    <s v="CXZFXJ"/>
  </r>
  <r>
    <x v="2856"/>
    <n v="1"/>
    <d v="2011-03-23T00:00:00"/>
    <d v="2011-04-13T00:00:00"/>
    <d v="2011-09-01T00:00:00"/>
    <n v="35"/>
    <n v="0"/>
    <n v="0"/>
    <n v="256.01"/>
    <n v="5.6737588652482303E-2"/>
    <n v="0"/>
    <n v="0"/>
    <n v="0"/>
    <n v="0"/>
    <n v="0"/>
    <s v="Wednesday"/>
    <s v="CHO"/>
    <n v="6.4745345066289355"/>
    <n v="3.8708992550636103"/>
    <n v="47.985517904612884"/>
    <n v="0.97958580325827627"/>
    <x v="0"/>
    <x v="0"/>
    <n v="648.41732338340285"/>
    <n v="0.9984601581079019"/>
    <n v="1"/>
    <n v="1"/>
    <n v="1"/>
    <s v="X2M5JR"/>
  </r>
  <r>
    <x v="2857"/>
    <n v="1"/>
    <d v="2010-04-26T00:00:00"/>
    <d v="2010-04-27T00:00:00"/>
    <d v="2010-04-27T00:00:00"/>
    <n v="44"/>
    <n v="6.8181818180000002"/>
    <n v="0"/>
    <n v="5.99"/>
    <n v="0"/>
    <n v="0"/>
    <n v="0"/>
    <n v="0"/>
    <n v="0"/>
    <n v="0"/>
    <s v="Tuesday"/>
    <s v="CHO"/>
    <n v="9.286618238118951"/>
    <n v="6.6829829865536254"/>
    <n v="798.69806765174394"/>
    <n v="0.99874952805258566"/>
    <x v="0"/>
    <x v="0"/>
    <n v="10792.624229829453"/>
    <n v="0.999907352713166"/>
    <n v="1"/>
    <n v="1"/>
    <n v="1"/>
    <s v="757P29"/>
  </r>
  <r>
    <x v="2858"/>
    <n v="1"/>
    <d v="2013-04-04T00:00:00"/>
    <d v="2013-09-02T00:00:00"/>
    <d v="2013-09-02T00:00:00"/>
    <n v="27"/>
    <n v="55.555555560000002"/>
    <n v="7.407407407"/>
    <n v="96.32"/>
    <n v="0"/>
    <n v="0"/>
    <n v="0"/>
    <n v="0"/>
    <n v="1"/>
    <n v="0"/>
    <s v="Saturday"/>
    <s v="DCX"/>
    <n v="5.781435633417634"/>
    <n v="3.1778003818523088"/>
    <n v="23.99391800687328"/>
    <n v="0.95999026644302021"/>
    <x v="0"/>
    <x v="0"/>
    <n v="324.22432373084791"/>
    <n v="0.99692519923316814"/>
    <n v="1"/>
    <n v="1"/>
    <n v="1"/>
    <s v="ZCL6VY"/>
  </r>
  <r>
    <x v="2859"/>
    <n v="0"/>
    <d v="2011-08-30T00:00:00"/>
    <d v="2011-10-13T00:00:00"/>
    <d v="2011-10-13T00:00:00"/>
    <n v="6"/>
    <n v="83.333333330000002"/>
    <n v="0"/>
    <n v="110.04"/>
    <n v="0"/>
    <n v="0"/>
    <n v="0"/>
    <n v="0"/>
    <n v="1"/>
    <n v="0"/>
    <s v="Friday"/>
    <s v="CHO"/>
    <n v="1.1484498222710144"/>
    <n v="-1.4551854292943107"/>
    <n v="0.23335708864875504"/>
    <n v="0.18920480596938644"/>
    <x v="1"/>
    <x v="1"/>
    <n v="3.1533009420665938"/>
    <n v="0.75922765676054738"/>
    <n v="1"/>
    <n v="0"/>
    <n v="0"/>
    <s v="NCKJV4"/>
  </r>
  <r>
    <x v="2860"/>
    <n v="1"/>
    <d v="2013-03-30T00:00:00"/>
    <d v="2013-10-20T00:00:00"/>
    <d v="2013-11-24T00:00:00"/>
    <n v="47"/>
    <n v="2.1276595739999999"/>
    <n v="2.1276595739999999"/>
    <n v="74.23"/>
    <n v="5.7142857142857099E-2"/>
    <n v="0"/>
    <n v="0"/>
    <n v="0"/>
    <n v="1"/>
    <n v="0"/>
    <s v="Friday"/>
    <s v="RIC"/>
    <n v="9.9535535341505863"/>
    <n v="7.3499182825852607"/>
    <n v="1556.0693646758659"/>
    <n v="0.99935776785370889"/>
    <x v="0"/>
    <x v="0"/>
    <n v="21026.809264572792"/>
    <n v="0.99995244392854155"/>
    <n v="1"/>
    <n v="1"/>
    <n v="1"/>
    <s v="W9EATV"/>
  </r>
  <r>
    <x v="2861"/>
    <n v="0"/>
    <d v="2012-04-22T00:00:00"/>
    <d v="2012-07-30T00:00:00"/>
    <d v="2012-08-16T00:00:00"/>
    <n v="0"/>
    <n v="0"/>
    <n v="0"/>
    <n v="165.56"/>
    <n v="0.11764705882352899"/>
    <n v="0"/>
    <n v="0"/>
    <n v="0"/>
    <n v="0"/>
    <n v="0"/>
    <s v="Tuesday"/>
    <s v="RIC"/>
    <n v="-0.64922597578899166"/>
    <n v="-3.2528612273543169"/>
    <n v="3.8663424571257918E-2"/>
    <n v="3.7224209167871204E-2"/>
    <x v="1"/>
    <x v="1"/>
    <n v="0.52245000925417029"/>
    <n v="0.3431639831051741"/>
    <n v="0"/>
    <n v="0"/>
    <n v="0"/>
    <s v="6SHWXE"/>
  </r>
  <r>
    <x v="2862"/>
    <n v="1"/>
    <d v="2012-03-10T00:00:00"/>
    <d v="2012-03-10T00:00:00"/>
    <d v="2012-10-08T00:00:00"/>
    <n v="45"/>
    <n v="0"/>
    <n v="0"/>
    <n v="63.38"/>
    <n v="1.41509433962264E-2"/>
    <n v="0"/>
    <n v="0"/>
    <n v="0"/>
    <n v="0"/>
    <n v="0"/>
    <s v="Monday"/>
    <s v="RIC"/>
    <n v="9.2889969237576704"/>
    <n v="6.6853616721923448"/>
    <n v="800.60018064249789"/>
    <n v="0.99875249529110821"/>
    <x v="0"/>
    <x v="0"/>
    <n v="10818.327047431407"/>
    <n v="0.99990757280969356"/>
    <n v="1"/>
    <n v="1"/>
    <n v="1"/>
    <s v="X8P78X"/>
  </r>
  <r>
    <x v="2863"/>
    <n v="1"/>
    <d v="2011-05-14T00:00:00"/>
    <d v="2011-05-17T00:00:00"/>
    <d v="2011-05-17T00:00:00"/>
    <n v="16"/>
    <n v="0"/>
    <n v="0"/>
    <n v="53.94"/>
    <n v="0"/>
    <n v="0"/>
    <n v="0"/>
    <n v="0"/>
    <n v="0"/>
    <n v="0"/>
    <s v="Wednesday"/>
    <s v="CHO"/>
    <n v="3.195923466570509"/>
    <n v="0.5922882150051838"/>
    <n v="1.8081210551400992"/>
    <n v="0.64388999606353892"/>
    <x v="0"/>
    <x v="0"/>
    <n v="24.432726083267138"/>
    <n v="0.96068058151823821"/>
    <n v="1"/>
    <n v="1"/>
    <n v="1"/>
    <s v="Z8V3Y7"/>
  </r>
  <r>
    <x v="2864"/>
    <n v="1"/>
    <d v="2010-06-21T00:00:00"/>
    <d v="2010-07-22T00:00:00"/>
    <d v="2011-11-15T00:00:00"/>
    <n v="18"/>
    <n v="0"/>
    <n v="0"/>
    <n v="49.84"/>
    <n v="1.0395010395010401E-2"/>
    <n v="0"/>
    <n v="0"/>
    <n v="0"/>
    <n v="1"/>
    <n v="0"/>
    <s v="Friday"/>
    <s v="CHO"/>
    <n v="3.8912137874109543"/>
    <n v="1.2875785358456291"/>
    <n v="3.6240005351376232"/>
    <n v="0.78373704924966292"/>
    <x v="0"/>
    <x v="0"/>
    <n v="48.970289986347389"/>
    <n v="0.97998810892886123"/>
    <n v="1"/>
    <n v="1"/>
    <n v="1"/>
    <s v="QUUMCS"/>
  </r>
  <r>
    <x v="2865"/>
    <n v="0"/>
    <d v="2013-05-26T00:00:00"/>
    <d v="2013-07-27T00:00:00"/>
    <d v="2013-07-27T00:00:00"/>
    <n v="4"/>
    <n v="50"/>
    <n v="0"/>
    <n v="53.04"/>
    <n v="0"/>
    <n v="1"/>
    <n v="0"/>
    <n v="0"/>
    <n v="0"/>
    <n v="0"/>
    <s v="Wednesday"/>
    <s v="RIC"/>
    <n v="1.179900567269617"/>
    <n v="-1.4237346842957082"/>
    <n v="0.24081297495497478"/>
    <n v="0.19407677048486144"/>
    <x v="1"/>
    <x v="1"/>
    <n v="3.25405062766424"/>
    <n v="0.76492992502323198"/>
    <n v="1"/>
    <n v="0"/>
    <n v="0"/>
    <s v="BR8CDG"/>
  </r>
  <r>
    <x v="2866"/>
    <n v="1"/>
    <d v="2011-01-01T00:00:00"/>
    <d v="2011-01-23T00:00:00"/>
    <d v="2012-09-17T00:00:00"/>
    <n v="47"/>
    <n v="0"/>
    <n v="0"/>
    <n v="60.49"/>
    <n v="2.81923714759536E-2"/>
    <n v="0"/>
    <n v="0"/>
    <n v="0"/>
    <n v="0"/>
    <n v="0"/>
    <s v="Monday"/>
    <s v="CHO"/>
    <n v="9.7137961723008992"/>
    <n v="7.1101609207355736"/>
    <n v="1224.3445526661014"/>
    <n v="0.99918390301093341"/>
    <x v="0"/>
    <x v="0"/>
    <n v="16544.287785262954"/>
    <n v="0.99993955983038929"/>
    <n v="1"/>
    <n v="1"/>
    <n v="1"/>
    <s v="FRQF4Z"/>
  </r>
  <r>
    <x v="2867"/>
    <n v="0"/>
    <d v="2010-08-21T00:00:00"/>
    <d v="2010-08-21T00:00:00"/>
    <d v="2010-08-21T00:00:00"/>
    <n v="0"/>
    <n v="0"/>
    <n v="0"/>
    <n v="40.200000000000003"/>
    <n v="0"/>
    <n v="0"/>
    <n v="0"/>
    <n v="0"/>
    <n v="0"/>
    <n v="0"/>
    <s v="Monday"/>
    <s v="CHO"/>
    <n v="-0.14059302359065687"/>
    <n v="-2.7442282751559821"/>
    <n v="6.4297902091284831E-2"/>
    <n v="6.041344436077823E-2"/>
    <x v="1"/>
    <x v="1"/>
    <n v="0.86884283829290809"/>
    <n v="0.46490952609292252"/>
    <n v="0"/>
    <n v="0"/>
    <n v="0"/>
    <s v="NFL8DL"/>
  </r>
  <r>
    <x v="2868"/>
    <n v="0"/>
    <d v="2011-08-18T00:00:00"/>
    <d v="2011-08-20T00:00:00"/>
    <d v="2012-05-14T00:00:00"/>
    <n v="0"/>
    <n v="0"/>
    <n v="0"/>
    <n v="75.540000000000006"/>
    <n v="6.7164179104477598E-2"/>
    <n v="1"/>
    <n v="0"/>
    <n v="0"/>
    <n v="0"/>
    <n v="0"/>
    <s v="Monday"/>
    <s v="RIC"/>
    <n v="0.21498735642187577"/>
    <n v="-2.3886478951434493"/>
    <n v="9.1753660613965837E-2"/>
    <n v="8.4042457492074382E-2"/>
    <x v="1"/>
    <x v="1"/>
    <n v="1.2398462207744061"/>
    <n v="0.55354077850297279"/>
    <n v="1"/>
    <n v="0"/>
    <n v="0"/>
    <s v="M27W8E"/>
  </r>
  <r>
    <x v="2869"/>
    <n v="1"/>
    <d v="2011-11-08T00:00:00"/>
    <d v="2011-11-16T00:00:00"/>
    <d v="2011-11-16T00:00:00"/>
    <n v="46"/>
    <n v="4.3478260869999996"/>
    <n v="2.1739130430000002"/>
    <n v="67.44"/>
    <n v="0"/>
    <n v="0"/>
    <n v="0"/>
    <n v="0"/>
    <n v="0"/>
    <n v="0"/>
    <s v="Thursday"/>
    <s v="RIC"/>
    <n v="9.5366732854205996"/>
    <n v="6.933038033855274"/>
    <n v="1025.6050743622566"/>
    <n v="0.99902591558821074"/>
    <x v="0"/>
    <x v="0"/>
    <n v="13858.766690574403"/>
    <n v="0.99992784871330631"/>
    <n v="1"/>
    <n v="1"/>
    <n v="1"/>
    <s v="PARZK5"/>
  </r>
  <r>
    <x v="2870"/>
    <n v="0"/>
    <d v="2011-05-21T00:00:00"/>
    <d v="2011-11-01T00:00:00"/>
    <d v="2012-02-03T00:00:00"/>
    <n v="0"/>
    <n v="0"/>
    <n v="0"/>
    <n v="44.21"/>
    <n v="2.1276595744680899E-2"/>
    <n v="0"/>
    <n v="0"/>
    <n v="0"/>
    <n v="0"/>
    <n v="0"/>
    <s v="Thursday"/>
    <s v="RIC"/>
    <n v="-0.16731428150589023"/>
    <n v="-2.7709495330712155"/>
    <n v="6.2602533335843702E-2"/>
    <n v="5.8914346024862792E-2"/>
    <x v="1"/>
    <x v="1"/>
    <n v="0.84593370823545577"/>
    <n v="0.45826873655397476"/>
    <n v="0"/>
    <n v="0"/>
    <n v="0"/>
    <s v="ZKTM78"/>
  </r>
  <r>
    <x v="2871"/>
    <n v="1"/>
    <d v="2011-05-16T00:00:00"/>
    <d v="2011-06-12T00:00:00"/>
    <d v="2011-06-20T00:00:00"/>
    <n v="16"/>
    <n v="0"/>
    <n v="0"/>
    <n v="97.74"/>
    <n v="0.25"/>
    <n v="0"/>
    <n v="0"/>
    <n v="0"/>
    <n v="0"/>
    <n v="0"/>
    <s v="Monday"/>
    <s v="RIC"/>
    <n v="2.8935511078516418"/>
    <n v="0.28991585628631666"/>
    <n v="1.3363150407844917"/>
    <n v="0.57197553303247217"/>
    <x v="0"/>
    <x v="0"/>
    <n v="18.057319370083672"/>
    <n v="0.94752672290470152"/>
    <n v="1"/>
    <n v="1"/>
    <n v="1"/>
    <s v="Y388RH"/>
  </r>
  <r>
    <x v="2872"/>
    <n v="0"/>
    <d v="2010-09-27T00:00:00"/>
    <d v="2010-09-27T00:00:00"/>
    <d v="2011-05-22T00:00:00"/>
    <n v="0"/>
    <n v="0"/>
    <n v="0"/>
    <n v="49.4"/>
    <n v="1.26582278481013E-2"/>
    <n v="0"/>
    <n v="0"/>
    <n v="0"/>
    <n v="0"/>
    <n v="0"/>
    <s v="Thursday"/>
    <s v="RIC"/>
    <n v="-0.18032241054657355"/>
    <n v="-2.7839576621118987"/>
    <n v="6.1793465144256189E-2"/>
    <n v="5.8197255090339885E-2"/>
    <x v="1"/>
    <x v="1"/>
    <n v="0.83500095489377724"/>
    <n v="0.45504115551924218"/>
    <n v="0"/>
    <n v="0"/>
    <n v="0"/>
    <s v="VGQSDR"/>
  </r>
  <r>
    <x v="2873"/>
    <n v="0"/>
    <d v="2011-05-16T00:00:00"/>
    <d v="2011-05-16T00:00:00"/>
    <d v="2011-05-16T00:00:00"/>
    <n v="28"/>
    <n v="3.5714285710000002"/>
    <n v="0"/>
    <n v="53.52"/>
    <n v="0"/>
    <n v="0"/>
    <n v="0"/>
    <n v="0"/>
    <n v="1"/>
    <n v="0"/>
    <s v="Friday"/>
    <s v="RIC"/>
    <n v="5.9999030656836716"/>
    <n v="3.3962678141183464"/>
    <n v="29.852476885007555"/>
    <n v="0.96758769146065093"/>
    <x v="0"/>
    <x v="1"/>
    <n v="403.38968929375073"/>
    <n v="0.99752713774244228"/>
    <n v="1"/>
    <n v="0"/>
    <n v="0"/>
    <s v="XPNJKN"/>
  </r>
  <r>
    <x v="2874"/>
    <n v="0"/>
    <d v="2009-09-17T00:00:00"/>
    <d v="2009-11-11T00:00:00"/>
    <d v="2009-12-16T00:00:00"/>
    <n v="0"/>
    <n v="0"/>
    <n v="0"/>
    <n v="47.38"/>
    <n v="8.5714285714285701E-2"/>
    <n v="0"/>
    <n v="0"/>
    <n v="0"/>
    <n v="1"/>
    <n v="0"/>
    <s v="Friday"/>
    <s v="CHO"/>
    <n v="4.7228869802551254E-2"/>
    <n v="-2.5564063817627738"/>
    <n v="7.7583043927115292E-2"/>
    <n v="7.1997276093333548E-2"/>
    <x v="1"/>
    <x v="1"/>
    <n v="1.0483619200100598"/>
    <n v="0.51180502320845289"/>
    <n v="1"/>
    <n v="0"/>
    <n v="0"/>
    <s v="JSJ3RV"/>
  </r>
  <r>
    <x v="2875"/>
    <n v="0"/>
    <d v="2010-07-16T00:00:00"/>
    <d v="2010-09-12T00:00:00"/>
    <d v="2010-09-12T00:00:00"/>
    <n v="0"/>
    <n v="0"/>
    <n v="0"/>
    <n v="46.45"/>
    <n v="0"/>
    <n v="0"/>
    <n v="0"/>
    <n v="0"/>
    <n v="0"/>
    <n v="0"/>
    <s v="Tuesday"/>
    <s v="CHO"/>
    <n v="-0.16245139168621919"/>
    <n v="-2.7660866432515445"/>
    <n v="6.290770396207232E-2"/>
    <n v="5.9184540414542949E-2"/>
    <x v="1"/>
    <x v="1"/>
    <n v="0.85005740907844229"/>
    <n v="0.45947623295748219"/>
    <n v="0"/>
    <n v="0"/>
    <n v="0"/>
    <s v="D29EJN"/>
  </r>
  <r>
    <x v="2876"/>
    <n v="0"/>
    <d v="2011-05-13T00:00:00"/>
    <d v="2011-07-17T00:00:00"/>
    <d v="2011-07-17T00:00:00"/>
    <n v="0"/>
    <n v="0"/>
    <n v="0"/>
    <n v="52.02"/>
    <n v="0"/>
    <n v="0"/>
    <n v="0"/>
    <n v="0"/>
    <n v="0"/>
    <n v="0"/>
    <s v="Wednesday"/>
    <s v="RIC"/>
    <n v="-0.18193156933298432"/>
    <n v="-2.7855668208983095"/>
    <n v="6.1694109607733028E-2"/>
    <n v="5.8109119236356428E-2"/>
    <x v="1"/>
    <x v="1"/>
    <n v="0.83365838626330557"/>
    <n v="0.45464214736429959"/>
    <n v="0"/>
    <n v="0"/>
    <n v="0"/>
    <s v="GQYT2N"/>
  </r>
  <r>
    <x v="2877"/>
    <n v="1"/>
    <d v="2011-05-13T00:00:00"/>
    <d v="2011-05-15T00:00:00"/>
    <d v="2012-08-15T00:00:00"/>
    <n v="47"/>
    <n v="6.3829787229999999"/>
    <n v="0"/>
    <n v="86.38"/>
    <n v="4.58515283842795E-2"/>
    <n v="1"/>
    <n v="0"/>
    <n v="0"/>
    <n v="1"/>
    <n v="0"/>
    <s v="Friday"/>
    <s v="RIC"/>
    <n v="10.39605207892903"/>
    <n v="7.792416827363704"/>
    <n v="2422.1644672569814"/>
    <n v="0.99958731649728583"/>
    <x v="0"/>
    <x v="0"/>
    <n v="32730.154205591651"/>
    <n v="0.99996944806792576"/>
    <n v="1"/>
    <n v="1"/>
    <n v="1"/>
    <s v="8K3HH2"/>
  </r>
  <r>
    <x v="2878"/>
    <n v="0"/>
    <d v="2011-08-11T00:00:00"/>
    <d v="2011-10-26T00:00:00"/>
    <d v="2011-10-26T00:00:00"/>
    <n v="18"/>
    <n v="33.333333330000002"/>
    <n v="0"/>
    <n v="58.68"/>
    <n v="0"/>
    <n v="0"/>
    <n v="0"/>
    <n v="0"/>
    <n v="0"/>
    <n v="0"/>
    <s v="Thursday"/>
    <s v="CHO"/>
    <n v="3.6024173210296406"/>
    <n v="0.99878206946431547"/>
    <n v="2.7149731652855178"/>
    <n v="0.73081905157634053"/>
    <x v="0"/>
    <x v="1"/>
    <n v="36.686811141470841"/>
    <n v="0.9734655183149844"/>
    <n v="1"/>
    <n v="0"/>
    <n v="0"/>
    <s v="GD9AUN"/>
  </r>
  <r>
    <x v="2879"/>
    <n v="1"/>
    <d v="2011-05-13T00:00:00"/>
    <d v="2011-05-16T00:00:00"/>
    <d v="2011-05-16T00:00:00"/>
    <n v="45"/>
    <n v="4.4444444440000002"/>
    <n v="0"/>
    <n v="51.24"/>
    <n v="0"/>
    <n v="0"/>
    <n v="0"/>
    <n v="0"/>
    <n v="0"/>
    <n v="0"/>
    <s v="Tuesday"/>
    <s v="RIC"/>
    <n v="9.3398992735184816"/>
    <n v="6.736264021953156"/>
    <n v="842.40763313335026"/>
    <n v="0.99881433370921147"/>
    <x v="0"/>
    <x v="0"/>
    <n v="11383.261586545577"/>
    <n v="0.99991215943235334"/>
    <n v="1"/>
    <n v="1"/>
    <n v="1"/>
    <s v="4TJBZF"/>
  </r>
  <r>
    <x v="2880"/>
    <n v="0"/>
    <d v="2010-02-01T00:00:00"/>
    <d v="2010-02-01T00:00:00"/>
    <d v="2010-02-01T00:00:00"/>
    <n v="0"/>
    <n v="0"/>
    <n v="0"/>
    <n v="27.66"/>
    <n v="0"/>
    <n v="0"/>
    <n v="0"/>
    <n v="0"/>
    <n v="0"/>
    <n v="0"/>
    <s v="Wednesday"/>
    <s v="CHO"/>
    <n v="-9.6736393843720611E-2"/>
    <n v="-2.7003716454090458"/>
    <n v="6.7180540760125682E-2"/>
    <n v="6.2951429673066092E-2"/>
    <x v="1"/>
    <x v="1"/>
    <n v="0.90779527501864776"/>
    <n v="0.47583474333207715"/>
    <n v="0"/>
    <n v="0"/>
    <n v="0"/>
    <s v="FMCQL6"/>
  </r>
  <r>
    <x v="2881"/>
    <n v="1"/>
    <d v="2011-10-04T00:00:00"/>
    <d v="2011-10-04T00:00:00"/>
    <d v="2011-10-04T00:00:00"/>
    <n v="16"/>
    <n v="0"/>
    <n v="0"/>
    <n v="25.38"/>
    <n v="0"/>
    <n v="0"/>
    <n v="0"/>
    <n v="0"/>
    <n v="0"/>
    <n v="0"/>
    <s v="Wednesday"/>
    <s v="CHO"/>
    <n v="3.2958074654199905"/>
    <n v="0.69217221385466532"/>
    <n v="1.9980510168406702"/>
    <n v="0.6664499722043441"/>
    <x v="0"/>
    <x v="0"/>
    <n v="26.999206195892068"/>
    <n v="0.96428470175176906"/>
    <n v="1"/>
    <n v="1"/>
    <n v="1"/>
    <s v="EH3RW2"/>
  </r>
  <r>
    <x v="2882"/>
    <n v="1"/>
    <d v="2012-02-22T00:00:00"/>
    <d v="2012-02-22T00:00:00"/>
    <d v="2012-02-28T00:00:00"/>
    <n v="16"/>
    <n v="0"/>
    <n v="0"/>
    <n v="91.02"/>
    <n v="0.33333333333333298"/>
    <n v="0"/>
    <n v="0"/>
    <n v="0"/>
    <n v="0"/>
    <n v="0"/>
    <s v="Wednesday"/>
    <s v="RIC"/>
    <n v="2.8673235868596016"/>
    <n v="0.26368833529427649"/>
    <n v="1.3017224321342491"/>
    <n v="0.56554274918685132"/>
    <x v="0"/>
    <x v="0"/>
    <n v="17.589877364884771"/>
    <n v="0.94620728365379414"/>
    <n v="1"/>
    <n v="1"/>
    <n v="1"/>
    <s v="4DDC4G"/>
  </r>
  <r>
    <x v="2883"/>
    <n v="1"/>
    <d v="2012-08-28T00:00:00"/>
    <d v="2013-10-04T00:00:00"/>
    <d v="2013-10-04T00:00:00"/>
    <n v="40"/>
    <n v="65"/>
    <n v="7.5"/>
    <n v="40"/>
    <n v="0"/>
    <n v="0"/>
    <n v="0"/>
    <n v="0"/>
    <n v="1"/>
    <n v="0"/>
    <s v="Saturday"/>
    <s v="DCX"/>
    <n v="8.7301532540173525"/>
    <n v="6.1265180024520269"/>
    <n v="457.83918703766608"/>
    <n v="0.99782058719427136"/>
    <x v="0"/>
    <x v="0"/>
    <n v="6186.6761715300427"/>
    <n v="0.9998383884398151"/>
    <n v="1"/>
    <n v="1"/>
    <n v="1"/>
    <s v="27J24C"/>
  </r>
  <r>
    <x v="2884"/>
    <n v="1"/>
    <d v="2012-04-02T00:00:00"/>
    <d v="2013-10-20T00:00:00"/>
    <d v="2013-10-20T00:00:00"/>
    <n v="35"/>
    <n v="0"/>
    <n v="0"/>
    <n v="231.98"/>
    <n v="0"/>
    <n v="0"/>
    <n v="0"/>
    <n v="0"/>
    <n v="0"/>
    <n v="0"/>
    <s v="Monday"/>
    <s v="CHO"/>
    <n v="6.592434037469741"/>
    <n v="3.9887987859044158"/>
    <n v="53.98999685099124"/>
    <n v="0.9818148743905234"/>
    <x v="0"/>
    <x v="0"/>
    <n v="729.55447343901119"/>
    <n v="0.99863117667969015"/>
    <n v="1"/>
    <n v="1"/>
    <n v="1"/>
    <s v="P7JS8Y"/>
  </r>
  <r>
    <x v="2885"/>
    <n v="1"/>
    <d v="2012-10-12T00:00:00"/>
    <d v="2012-12-19T00:00:00"/>
    <d v="2012-12-19T00:00:00"/>
    <n v="36"/>
    <n v="69.444444439999998"/>
    <n v="2.7777777779999999"/>
    <n v="70.790000000000006"/>
    <n v="0"/>
    <n v="0"/>
    <n v="0"/>
    <n v="0"/>
    <n v="1"/>
    <n v="0"/>
    <s v="Friday"/>
    <s v="RIC"/>
    <n v="7.6853218460843822"/>
    <n v="5.0816865945190575"/>
    <n v="161.04544536778056"/>
    <n v="0.99382889165610067"/>
    <x v="0"/>
    <x v="0"/>
    <n v="2176.1702527842435"/>
    <n v="0.99954068819435637"/>
    <n v="1"/>
    <n v="1"/>
    <n v="1"/>
    <s v="9SLA3X"/>
  </r>
  <r>
    <x v="2886"/>
    <n v="0"/>
    <d v="2010-06-15T00:00:00"/>
    <d v="2010-06-17T00:00:00"/>
    <d v="2010-07-07T00:00:00"/>
    <n v="0"/>
    <n v="0"/>
    <n v="0"/>
    <n v="64.56"/>
    <n v="0.2"/>
    <n v="0"/>
    <n v="0"/>
    <n v="0"/>
    <n v="0"/>
    <n v="0"/>
    <s v="Wednesday"/>
    <s v="CHO"/>
    <n v="-0.34513933116405371"/>
    <n v="-2.9487745827293788"/>
    <n v="5.2403883241991821E-2"/>
    <n v="4.9794460165386877E-2"/>
    <x v="1"/>
    <x v="1"/>
    <n v="0.70812168317562774"/>
    <n v="0.41456161475518205"/>
    <n v="0"/>
    <n v="0"/>
    <n v="0"/>
    <s v="ZR3252"/>
  </r>
  <r>
    <x v="2887"/>
    <n v="1"/>
    <d v="2011-05-17T00:00:00"/>
    <d v="2011-05-24T00:00:00"/>
    <d v="2011-05-24T00:00:00"/>
    <n v="16"/>
    <n v="0"/>
    <n v="0"/>
    <n v="51.26"/>
    <n v="0"/>
    <n v="0"/>
    <n v="0"/>
    <n v="0"/>
    <n v="0"/>
    <n v="0"/>
    <s v="Thursday"/>
    <s v="RIC"/>
    <n v="3.2052963348098857"/>
    <n v="0.60166108324456058"/>
    <n v="1.8251480065847485"/>
    <n v="0.64603624388200631"/>
    <x v="0"/>
    <x v="0"/>
    <n v="24.66280738202618"/>
    <n v="0.9610331019083912"/>
    <n v="1"/>
    <n v="1"/>
    <n v="1"/>
    <s v="EV4Y2A"/>
  </r>
  <r>
    <x v="2888"/>
    <n v="0"/>
    <d v="2010-01-24T00:00:00"/>
    <d v="2010-07-30T00:00:00"/>
    <d v="2012-09-06T00:00:00"/>
    <n v="0"/>
    <n v="0"/>
    <n v="0"/>
    <n v="100.99"/>
    <n v="1.5604681404421301E-2"/>
    <n v="1"/>
    <n v="0"/>
    <n v="0"/>
    <n v="1"/>
    <n v="0"/>
    <s v="Friday"/>
    <s v="CHO"/>
    <n v="0.42083177547800532"/>
    <n v="-2.1828034760873196"/>
    <n v="0.11272506522131392"/>
    <n v="0.10130540664947961"/>
    <x v="1"/>
    <x v="1"/>
    <n v="1.5232280125499573"/>
    <n v="0.60368226928908952"/>
    <n v="1"/>
    <n v="0"/>
    <n v="0"/>
    <s v="7M6VAM"/>
  </r>
  <r>
    <x v="2889"/>
    <n v="1"/>
    <d v="2011-05-18T00:00:00"/>
    <d v="2011-05-19T00:00:00"/>
    <d v="2011-05-19T00:00:00"/>
    <n v="45"/>
    <n v="4.4444444440000002"/>
    <n v="0"/>
    <n v="54.47"/>
    <n v="0"/>
    <n v="0"/>
    <n v="0"/>
    <n v="0"/>
    <n v="1"/>
    <n v="0"/>
    <s v="Friday"/>
    <s v="RIC"/>
    <n v="9.5926861407269985"/>
    <n v="6.9890508891616729"/>
    <n v="1084.6914950259272"/>
    <n v="0.99907892803380938"/>
    <x v="0"/>
    <x v="0"/>
    <n v="14657.187972828817"/>
    <n v="0.99993177874360362"/>
    <n v="1"/>
    <n v="1"/>
    <n v="1"/>
    <s v="P7SWGA"/>
  </r>
  <r>
    <x v="2890"/>
    <n v="1"/>
    <d v="2012-08-28T00:00:00"/>
    <d v="2013-07-18T00:00:00"/>
    <d v="2013-07-28T00:00:00"/>
    <n v="43"/>
    <n v="2.3255813949999999"/>
    <n v="0"/>
    <n v="110.88"/>
    <n v="0.2"/>
    <n v="0"/>
    <n v="0"/>
    <n v="0"/>
    <n v="0"/>
    <n v="0"/>
    <s v="Monday"/>
    <s v="DCX"/>
    <n v="8.5888956088964488"/>
    <n v="5.9852603573311232"/>
    <n v="397.52600658731109"/>
    <n v="0.99749075346785199"/>
    <x v="0"/>
    <x v="0"/>
    <n v="5371.6779649857326"/>
    <n v="0.99981387308033032"/>
    <n v="1"/>
    <n v="1"/>
    <n v="1"/>
    <s v="CT2QUT"/>
  </r>
  <r>
    <x v="2891"/>
    <n v="1"/>
    <d v="2012-08-28T00:00:00"/>
    <d v="2012-08-21T00:00:00"/>
    <d v="2012-08-21T00:00:00"/>
    <n v="45"/>
    <n v="0"/>
    <n v="0"/>
    <n v="71.290000000000006"/>
    <n v="0"/>
    <n v="0"/>
    <n v="0"/>
    <n v="0"/>
    <n v="0"/>
    <n v="0"/>
    <s v="Thursday"/>
    <s v="DCX"/>
    <n v="9.2697776286679172"/>
    <n v="6.6661423771025916"/>
    <n v="785.36013014855507"/>
    <n v="0.99872831802928375"/>
    <x v="0"/>
    <x v="0"/>
    <n v="10612.391732340009"/>
    <n v="0.99990577941291348"/>
    <n v="1"/>
    <n v="1"/>
    <n v="1"/>
    <s v="GYFJV2"/>
  </r>
  <r>
    <x v="2892"/>
    <n v="1"/>
    <d v="2013-06-01T00:00:00"/>
    <d v="2013-10-21T00:00:00"/>
    <d v="2013-10-21T00:00:00"/>
    <n v="43"/>
    <n v="2.3255813949999999"/>
    <n v="2.3255813949999999"/>
    <n v="52.55"/>
    <n v="0"/>
    <n v="1"/>
    <n v="0"/>
    <n v="0"/>
    <n v="0"/>
    <n v="0"/>
    <s v="Tuesday"/>
    <s v="DCX"/>
    <n v="9.4763216675934459"/>
    <n v="6.8726864160281202"/>
    <n v="965.53892410563765"/>
    <n v="0.99896538051902528"/>
    <x v="0"/>
    <x v="0"/>
    <n v="13047.106546512519"/>
    <n v="0.99992336052771835"/>
    <n v="1"/>
    <n v="1"/>
    <n v="1"/>
    <s v="CAA6B6"/>
  </r>
  <r>
    <x v="2893"/>
    <n v="1"/>
    <d v="2012-03-20T00:00:00"/>
    <d v="2012-03-22T00:00:00"/>
    <d v="2012-03-22T00:00:00"/>
    <n v="45"/>
    <n v="11.11111111"/>
    <n v="4.4444444440000002"/>
    <n v="31.19"/>
    <n v="0"/>
    <n v="0"/>
    <n v="0"/>
    <n v="0"/>
    <n v="0"/>
    <n v="0"/>
    <s v="Thursday"/>
    <s v="CHO"/>
    <n v="9.4956734940834568"/>
    <n v="6.8920382425181312"/>
    <n v="984.40583160408448"/>
    <n v="0.99898518968740813"/>
    <x v="0"/>
    <x v="0"/>
    <n v="13302.050750407192"/>
    <n v="0.99992482927271631"/>
    <n v="1"/>
    <n v="1"/>
    <n v="1"/>
    <s v="RNPQJD"/>
  </r>
  <r>
    <x v="2894"/>
    <n v="0"/>
    <d v="2011-07-29T00:00:00"/>
    <d v="2011-08-15T00:00:00"/>
    <d v="2011-09-06T00:00:00"/>
    <n v="0"/>
    <n v="0"/>
    <n v="0"/>
    <n v="44.43"/>
    <n v="9.0909090909090898E-2"/>
    <n v="0"/>
    <n v="0"/>
    <n v="0"/>
    <n v="0"/>
    <n v="0"/>
    <s v="Thursday"/>
    <s v="RIC"/>
    <n v="-0.20963728170143034"/>
    <n v="-2.8132725332667556"/>
    <n v="6.0008291582463562E-2"/>
    <n v="5.6611153006056653E-2"/>
    <x v="1"/>
    <x v="1"/>
    <n v="0.81087831303726188"/>
    <n v="0.44778177926115387"/>
    <n v="0"/>
    <n v="0"/>
    <n v="0"/>
    <s v="QAAQ4J"/>
  </r>
  <r>
    <x v="2895"/>
    <n v="1"/>
    <d v="2012-12-05T00:00:00"/>
    <d v="2013-11-21T00:00:00"/>
    <d v="2013-12-21T00:00:00"/>
    <n v="41"/>
    <n v="65.853658539999998"/>
    <n v="9.7560975610000007"/>
    <n v="31.17"/>
    <n v="0.1"/>
    <n v="0"/>
    <n v="0"/>
    <n v="0"/>
    <n v="0"/>
    <n v="0"/>
    <s v="Thursday"/>
    <s v="DCX"/>
    <n v="8.6922906666077377"/>
    <n v="6.0886554150424121"/>
    <n v="440.82828140261239"/>
    <n v="0.99773667725201876"/>
    <x v="0"/>
    <x v="0"/>
    <n v="5956.8116961244568"/>
    <n v="0.99983215313759399"/>
    <n v="1"/>
    <n v="1"/>
    <n v="1"/>
    <s v="RJ4BNN"/>
  </r>
  <r>
    <x v="2896"/>
    <n v="1"/>
    <d v="2011-05-14T00:00:00"/>
    <d v="2011-05-23T00:00:00"/>
    <d v="2011-05-23T00:00:00"/>
    <n v="43"/>
    <n v="9.3023255809999998"/>
    <n v="2.3255813949999999"/>
    <n v="51.91"/>
    <n v="0"/>
    <n v="0"/>
    <n v="0"/>
    <n v="0"/>
    <n v="0"/>
    <n v="0"/>
    <s v="Tuesday"/>
    <s v="RIC"/>
    <n v="8.9593030238562488"/>
    <n v="6.3556677722909232"/>
    <n v="575.74667999908877"/>
    <n v="0.99826613652981655"/>
    <x v="0"/>
    <x v="0"/>
    <n v="7779.9331442873099"/>
    <n v="0.99987148071041654"/>
    <n v="1"/>
    <n v="1"/>
    <n v="1"/>
    <s v="PNH5AJ"/>
  </r>
  <r>
    <x v="2897"/>
    <n v="1"/>
    <d v="2012-08-28T00:00:00"/>
    <d v="2012-07-20T00:00:00"/>
    <d v="2012-09-27T00:00:00"/>
    <n v="38"/>
    <n v="0"/>
    <n v="0"/>
    <n v="81.89"/>
    <n v="8.6956521739130405E-2"/>
    <n v="0"/>
    <n v="0"/>
    <n v="0"/>
    <n v="1"/>
    <n v="0"/>
    <s v="Sunday"/>
    <s v="DCX"/>
    <n v="7.9641479687800079"/>
    <n v="5.3605127172146823"/>
    <n v="212.83404215681747"/>
    <n v="0.99532347614105976"/>
    <x v="0"/>
    <x v="0"/>
    <n v="2875.9777109111378"/>
    <n v="0.99965241301793639"/>
    <n v="1"/>
    <n v="1"/>
    <n v="1"/>
    <s v="EDRTKX"/>
  </r>
  <r>
    <x v="2898"/>
    <n v="1"/>
    <d v="2011-06-13T00:00:00"/>
    <d v="2011-06-13T00:00:00"/>
    <d v="2011-07-24T00:00:00"/>
    <n v="40"/>
    <n v="27.5"/>
    <n v="5"/>
    <n v="45"/>
    <n v="4.8780487804878099E-2"/>
    <n v="0"/>
    <n v="0"/>
    <n v="0"/>
    <n v="0"/>
    <n v="0"/>
    <s v="Tuesday"/>
    <s v="RIC"/>
    <n v="8.3712936816407826"/>
    <n v="5.767658430075457"/>
    <n v="319.78804919356202"/>
    <n v="0.99688267688739052"/>
    <x v="0"/>
    <x v="0"/>
    <n v="4321.2227347483995"/>
    <n v="0.99976863755956846"/>
    <n v="1"/>
    <n v="1"/>
    <n v="1"/>
    <s v="ENWAJP"/>
  </r>
  <r>
    <x v="2899"/>
    <n v="1"/>
    <d v="2011-07-15T00:00:00"/>
    <d v="2011-07-26T00:00:00"/>
    <d v="2011-09-22T00:00:00"/>
    <n v="40"/>
    <n v="30"/>
    <n v="0"/>
    <n v="93.77"/>
    <n v="3.4482758620689703E-2"/>
    <n v="0"/>
    <n v="0"/>
    <n v="0"/>
    <n v="0"/>
    <n v="0"/>
    <s v="Thursday"/>
    <s v="CHO"/>
    <n v="8.112901566850967"/>
    <n v="5.5092663152856414"/>
    <n v="246.96986256718546"/>
    <n v="0.99596725186824242"/>
    <x v="0"/>
    <x v="0"/>
    <n v="3337.2472411470421"/>
    <n v="0.9997004416007077"/>
    <n v="1"/>
    <n v="1"/>
    <n v="1"/>
    <s v="F9JNAY"/>
  </r>
  <r>
    <x v="2900"/>
    <n v="1"/>
    <d v="2012-08-28T00:00:00"/>
    <d v="2012-07-26T00:00:00"/>
    <d v="2012-07-26T00:00:00"/>
    <n v="34"/>
    <n v="17.647058820000002"/>
    <n v="0"/>
    <n v="48"/>
    <n v="0"/>
    <n v="0"/>
    <n v="0"/>
    <n v="0"/>
    <n v="1"/>
    <n v="0"/>
    <s v="Sunday"/>
    <s v="BWI"/>
    <n v="7.2884220988540918"/>
    <n v="4.6847868472887662"/>
    <n v="108.28718814030071"/>
    <n v="0.99084979660455519"/>
    <x v="0"/>
    <x v="0"/>
    <n v="1463.2599950306872"/>
    <n v="0.99931706117534203"/>
    <n v="1"/>
    <n v="1"/>
    <n v="1"/>
    <s v="NB98X2"/>
  </r>
  <r>
    <x v="2901"/>
    <n v="0"/>
    <d v="2009-11-11T00:00:00"/>
    <d v="2010-02-08T00:00:00"/>
    <d v="2010-02-08T00:00:00"/>
    <n v="0"/>
    <n v="0"/>
    <n v="0"/>
    <n v="28.96"/>
    <n v="0"/>
    <n v="0"/>
    <n v="0"/>
    <n v="0"/>
    <n v="0"/>
    <n v="0"/>
    <s v="Monday"/>
    <s v="CHO"/>
    <n v="-0.10128293440759757"/>
    <n v="-2.7049181859729226"/>
    <n v="6.6875795000885196E-2"/>
    <n v="6.2683768170811033E-2"/>
    <x v="1"/>
    <x v="1"/>
    <n v="0.90367731530605355"/>
    <n v="0.47470088971500385"/>
    <n v="0"/>
    <n v="0"/>
    <n v="0"/>
    <s v="4LSVPE"/>
  </r>
  <r>
    <x v="2902"/>
    <n v="0"/>
    <d v="2013-06-21T00:00:00"/>
    <d v="2013-07-09T00:00:00"/>
    <d v="2013-07-09T00:00:00"/>
    <n v="25"/>
    <n v="4"/>
    <n v="0"/>
    <n v="47.2"/>
    <n v="0"/>
    <n v="1"/>
    <n v="0"/>
    <n v="0"/>
    <n v="0"/>
    <n v="0"/>
    <s v="Thursday"/>
    <s v="CHO"/>
    <n v="5.6425730550575759"/>
    <n v="3.0389378034922507"/>
    <n v="20.883049547850025"/>
    <n v="0.954302530010117"/>
    <x v="0"/>
    <x v="1"/>
    <n v="282.18787007398737"/>
    <n v="0.99646877530545808"/>
    <n v="1"/>
    <n v="0"/>
    <n v="0"/>
    <s v="6PPFYH"/>
  </r>
  <r>
    <x v="2903"/>
    <n v="1"/>
    <d v="2009-03-01T00:00:00"/>
    <d v="2009-03-01T00:00:00"/>
    <d v="2009-03-01T00:00:00"/>
    <n v="16"/>
    <n v="0"/>
    <n v="0"/>
    <n v="20.22"/>
    <n v="0"/>
    <n v="0"/>
    <n v="0"/>
    <n v="0"/>
    <n v="0"/>
    <n v="0"/>
    <s v="Wednesday"/>
    <s v="CHO"/>
    <n v="3.3138537341196868"/>
    <n v="0.7102184825543616"/>
    <n v="2.0344356988019312"/>
    <n v="0.67044943466924534"/>
    <x v="0"/>
    <x v="0"/>
    <n v="27.490864077679966"/>
    <n v="0.96490102942215039"/>
    <n v="1"/>
    <n v="1"/>
    <n v="1"/>
    <s v="CP2UN7"/>
  </r>
  <r>
    <x v="2904"/>
    <n v="1"/>
    <d v="2011-06-19T00:00:00"/>
    <d v="2011-06-19T00:00:00"/>
    <d v="2011-06-19T00:00:00"/>
    <n v="45"/>
    <n v="2.2222222220000001"/>
    <n v="0"/>
    <n v="66.73"/>
    <n v="0"/>
    <n v="0"/>
    <n v="0"/>
    <n v="0"/>
    <n v="0"/>
    <n v="0"/>
    <s v="Wednesday"/>
    <s v="RIC"/>
    <n v="9.285725494030439"/>
    <n v="6.6820902424651134"/>
    <n v="797.98535285663752"/>
    <n v="0.9987484126005256"/>
    <x v="0"/>
    <x v="0"/>
    <n v="10782.99347788681"/>
    <n v="0.99990726997359092"/>
    <n v="1"/>
    <n v="1"/>
    <n v="1"/>
    <s v="MJAT7U"/>
  </r>
  <r>
    <x v="2905"/>
    <n v="1"/>
    <d v="2013-07-10T00:00:00"/>
    <d v="2013-07-22T00:00:00"/>
    <d v="2013-07-30T00:00:00"/>
    <n v="41"/>
    <n v="39.024390240000002"/>
    <n v="9.7560975610000007"/>
    <n v="54.35"/>
    <n v="0.25"/>
    <n v="1"/>
    <n v="0"/>
    <n v="0"/>
    <n v="0"/>
    <n v="0"/>
    <s v="Wednesday"/>
    <s v="DCX"/>
    <n v="9.0409659425819999"/>
    <n v="6.4373306910166743"/>
    <n v="624.73695616935197"/>
    <n v="0.99840188438585786"/>
    <x v="0"/>
    <x v="0"/>
    <n v="8441.9275362053377"/>
    <n v="0.99988155767111442"/>
    <n v="1"/>
    <n v="1"/>
    <n v="1"/>
    <s v="J4UPZR"/>
  </r>
  <r>
    <x v="2906"/>
    <n v="0"/>
    <d v="2013-07-10T00:00:00"/>
    <d v="2013-07-10T00:00:00"/>
    <d v="2013-07-10T00:00:00"/>
    <n v="16"/>
    <n v="56.25"/>
    <n v="6.25"/>
    <n v="41"/>
    <n v="0"/>
    <n v="1"/>
    <n v="0"/>
    <n v="0"/>
    <n v="0"/>
    <n v="0"/>
    <s v="Thursday"/>
    <s v="DCX"/>
    <n v="3.8808849071161808"/>
    <n v="1.2772496555508557"/>
    <n v="3.5867613182029365"/>
    <n v="0.78198124327258567"/>
    <x v="0"/>
    <x v="1"/>
    <n v="48.467084968998556"/>
    <n v="0.97978453752375527"/>
    <n v="1"/>
    <n v="0"/>
    <n v="0"/>
    <s v="SWZVTB"/>
  </r>
  <r>
    <x v="2907"/>
    <n v="1"/>
    <d v="2013-07-10T00:00:00"/>
    <d v="2013-08-19T00:00:00"/>
    <d v="2013-08-19T00:00:00"/>
    <n v="41"/>
    <n v="0"/>
    <n v="0"/>
    <n v="110.15"/>
    <n v="0"/>
    <n v="1"/>
    <n v="0"/>
    <n v="0"/>
    <n v="0"/>
    <n v="0"/>
    <s v="Wednesday"/>
    <s v="CHO"/>
    <n v="8.8069854981815201"/>
    <n v="6.2033502466161945"/>
    <n v="494.40264033675987"/>
    <n v="0.99798143990649657"/>
    <x v="0"/>
    <x v="0"/>
    <n v="6680.7497494995605"/>
    <n v="0.99985033860328654"/>
    <n v="1"/>
    <n v="1"/>
    <n v="1"/>
    <s v="62H2YK"/>
  </r>
  <r>
    <x v="2908"/>
    <n v="0"/>
    <d v="2013-07-10T00:00:00"/>
    <d v="2013-07-10T00:00:00"/>
    <d v="2013-08-12T00:00:00"/>
    <n v="0"/>
    <n v="0"/>
    <n v="0"/>
    <n v="111.53"/>
    <n v="6.0606060606060601E-2"/>
    <n v="1"/>
    <n v="0"/>
    <n v="0"/>
    <n v="0"/>
    <n v="0"/>
    <s v="Thursday"/>
    <s v="CHO"/>
    <n v="9.3031723916029541E-2"/>
    <n v="-2.5106035276492955"/>
    <n v="8.1219206409323369E-2"/>
    <n v="7.5118168386083733E-2"/>
    <x v="1"/>
    <x v="1"/>
    <n v="1.0974965516042696"/>
    <n v="0.52324117089243838"/>
    <n v="1"/>
    <n v="0"/>
    <n v="0"/>
    <s v="J4P83V"/>
  </r>
  <r>
    <x v="2909"/>
    <n v="1"/>
    <d v="2013-07-08T00:00:00"/>
    <d v="2013-07-08T00:00:00"/>
    <d v="2014-01-14T00:00:00"/>
    <n v="56"/>
    <n v="8.9285714289999998"/>
    <n v="0"/>
    <n v="52.39"/>
    <n v="0.13157894736842099"/>
    <n v="1"/>
    <n v="0"/>
    <n v="0"/>
    <n v="0"/>
    <n v="0"/>
    <s v="Wednesday"/>
    <s v="RIC"/>
    <n v="12.103505617310219"/>
    <n v="9.4998703657448935"/>
    <n v="13357.995063676404"/>
    <n v="0.99992514406995181"/>
    <x v="0"/>
    <x v="0"/>
    <n v="180503.53071473519"/>
    <n v="0.99999445997285474"/>
    <n v="1"/>
    <n v="1"/>
    <n v="1"/>
    <s v="7RBAM2"/>
  </r>
  <r>
    <x v="2910"/>
    <n v="1"/>
    <d v="2013-07-09T00:00:00"/>
    <d v="2013-07-09T00:00:00"/>
    <d v="2013-07-09T00:00:00"/>
    <n v="45"/>
    <n v="2.2222222220000001"/>
    <n v="0"/>
    <n v="60"/>
    <n v="0"/>
    <n v="1"/>
    <n v="0"/>
    <n v="0"/>
    <n v="0"/>
    <n v="0"/>
    <s v="Wednesday"/>
    <s v="DCX"/>
    <n v="9.828519525425925"/>
    <n v="7.2248842738605994"/>
    <n v="1373.1796936490048"/>
    <n v="0.99927229313268007"/>
    <x v="0"/>
    <x v="0"/>
    <n v="18555.462988860127"/>
    <n v="0.99994611041982517"/>
    <n v="1"/>
    <n v="1"/>
    <n v="1"/>
    <s v="7UKP83"/>
  </r>
  <r>
    <x v="2911"/>
    <n v="1"/>
    <d v="2013-07-10T00:00:00"/>
    <d v="2013-09-13T00:00:00"/>
    <d v="2013-11-17T00:00:00"/>
    <n v="32"/>
    <n v="56.25"/>
    <n v="18.75"/>
    <n v="42.73"/>
    <n v="6.15384615384615E-2"/>
    <n v="1"/>
    <n v="0"/>
    <n v="0"/>
    <n v="0"/>
    <n v="0"/>
    <s v="Monday"/>
    <s v="RIC"/>
    <n v="7.4635788813739925"/>
    <n v="4.8599436298086669"/>
    <n v="129.01692919340852"/>
    <n v="0.99230869390468035"/>
    <x v="0"/>
    <x v="0"/>
    <n v="1743.376242495322"/>
    <n v="0.99942672917938302"/>
    <n v="1"/>
    <n v="1"/>
    <n v="1"/>
    <s v="GTK64E"/>
  </r>
  <r>
    <x v="2912"/>
    <n v="1"/>
    <d v="2013-07-08T00:00:00"/>
    <d v="2014-01-06T00:00:00"/>
    <d v="2014-01-06T00:00:00"/>
    <n v="53"/>
    <n v="62.26415094"/>
    <n v="20.754716980000001"/>
    <n v="225.97"/>
    <n v="0"/>
    <n v="1"/>
    <n v="0"/>
    <n v="1"/>
    <n v="0"/>
    <n v="0"/>
    <s v="Tuesday"/>
    <s v="DCX"/>
    <n v="12.187441651276393"/>
    <n v="9.583806399711067"/>
    <n v="14527.612091162075"/>
    <n v="0.99993117030080192"/>
    <x v="0"/>
    <x v="0"/>
    <n v="196308.29797500488"/>
    <n v="0.9999949059977784"/>
    <n v="1"/>
    <n v="1"/>
    <n v="1"/>
    <s v="DL8KQ9"/>
  </r>
  <r>
    <x v="2913"/>
    <n v="1"/>
    <d v="2013-07-08T00:00:00"/>
    <d v="2013-07-08T00:00:00"/>
    <d v="2013-07-08T00:00:00"/>
    <n v="45"/>
    <n v="0"/>
    <n v="0"/>
    <n v="72.47"/>
    <n v="0"/>
    <n v="1"/>
    <n v="0"/>
    <n v="0"/>
    <n v="0"/>
    <n v="0"/>
    <s v="Thursday"/>
    <s v="CHO"/>
    <n v="9.7849077094016597"/>
    <n v="7.1812724578363341"/>
    <n v="1314.5799419952386"/>
    <n v="0.99923987895522082"/>
    <x v="0"/>
    <x v="0"/>
    <n v="17763.617953576795"/>
    <n v="0.99994370833064838"/>
    <n v="1"/>
    <n v="1"/>
    <n v="1"/>
    <s v="H4BVTZ"/>
  </r>
  <r>
    <x v="2914"/>
    <n v="1"/>
    <d v="2013-07-09T00:00:00"/>
    <d v="2013-07-14T00:00:00"/>
    <d v="2013-07-14T00:00:00"/>
    <n v="44"/>
    <n v="0"/>
    <n v="0"/>
    <n v="94.21"/>
    <n v="0"/>
    <n v="1"/>
    <n v="0"/>
    <n v="0"/>
    <n v="0"/>
    <n v="0"/>
    <s v="Monday"/>
    <s v="RIC"/>
    <n v="9.4973399414066542"/>
    <n v="6.8937046898413286"/>
    <n v="986.04765969716357"/>
    <n v="0.99898687769513905"/>
    <x v="0"/>
    <x v="0"/>
    <n v="13324.236397745339"/>
    <n v="0.9999249544270622"/>
    <n v="1"/>
    <n v="1"/>
    <n v="1"/>
    <s v="LDQVBV"/>
  </r>
  <r>
    <x v="2915"/>
    <n v="1"/>
    <d v="2013-07-08T00:00:00"/>
    <d v="2013-09-21T00:00:00"/>
    <d v="2014-01-19T00:00:00"/>
    <n v="45"/>
    <n v="15.55555556"/>
    <n v="4.4444444440000002"/>
    <n v="53.39"/>
    <n v="5.83333333333333E-2"/>
    <n v="1"/>
    <n v="0"/>
    <n v="0"/>
    <n v="0"/>
    <n v="0"/>
    <s v="Thursday"/>
    <s v="CHO"/>
    <n v="9.9024787643803318"/>
    <n v="7.2988435128150062"/>
    <n v="1478.5889692297474"/>
    <n v="0.99932413662118569"/>
    <x v="0"/>
    <x v="0"/>
    <n v="19979.834409998381"/>
    <n v="0.99994995204006598"/>
    <n v="1"/>
    <n v="1"/>
    <n v="1"/>
    <s v="WGHSPJ"/>
  </r>
  <r>
    <x v="2916"/>
    <n v="1"/>
    <d v="2013-06-03T00:00:00"/>
    <d v="2013-07-08T00:00:00"/>
    <d v="2013-07-08T00:00:00"/>
    <n v="45"/>
    <n v="0"/>
    <n v="0"/>
    <n v="51.09"/>
    <n v="0"/>
    <n v="1"/>
    <n v="0"/>
    <n v="0"/>
    <n v="0"/>
    <n v="0"/>
    <s v="Thursday"/>
    <s v="RIC"/>
    <n v="9.8596808149829585"/>
    <n v="7.2560455634176328"/>
    <n v="1416.6434195943875"/>
    <n v="0.99929460399831282"/>
    <x v="0"/>
    <x v="0"/>
    <n v="19142.778372176341"/>
    <n v="0.99994776370784499"/>
    <n v="1"/>
    <n v="1"/>
    <n v="1"/>
    <s v="WMGJLX"/>
  </r>
  <r>
    <x v="2917"/>
    <n v="1"/>
    <d v="2013-07-09T00:00:00"/>
    <d v="2013-07-09T00:00:00"/>
    <d v="2013-07-09T00:00:00"/>
    <n v="42"/>
    <n v="7.1428571429999996"/>
    <n v="0"/>
    <n v="145.13"/>
    <n v="0"/>
    <n v="1"/>
    <n v="0"/>
    <n v="0"/>
    <n v="0"/>
    <n v="0"/>
    <s v="Wednesday"/>
    <s v="DCX"/>
    <n v="8.8961842040356807"/>
    <n v="6.2925489524703551"/>
    <n v="540.52935826618091"/>
    <n v="0.99815337804915749"/>
    <x v="0"/>
    <x v="0"/>
    <n v="7304.0495341494043"/>
    <n v="0.99986310838888559"/>
    <n v="1"/>
    <n v="1"/>
    <n v="1"/>
    <s v="4LGLK7"/>
  </r>
  <r>
    <x v="2918"/>
    <n v="1"/>
    <d v="2013-07-08T00:00:00"/>
    <d v="2013-07-10T00:00:00"/>
    <d v="2013-11-17T00:00:00"/>
    <n v="45"/>
    <n v="55.555555560000002"/>
    <n v="6.6666666670000003"/>
    <n v="61.82"/>
    <n v="2.3076923076923099E-2"/>
    <n v="1"/>
    <n v="0"/>
    <n v="0"/>
    <n v="0"/>
    <n v="0"/>
    <s v="Monday"/>
    <s v="RIC"/>
    <n v="9.9368619477561371"/>
    <n v="7.3332266961908115"/>
    <n v="1530.3116648997825"/>
    <n v="0.99934696507385035"/>
    <x v="0"/>
    <x v="0"/>
    <n v="20678.751361383718"/>
    <n v="0.99995164351918331"/>
    <n v="1"/>
    <n v="1"/>
    <n v="1"/>
    <s v="DV7R7W"/>
  </r>
  <r>
    <x v="2919"/>
    <n v="1"/>
    <d v="2013-07-02T00:00:00"/>
    <d v="2013-07-09T00:00:00"/>
    <d v="2013-08-07T00:00:00"/>
    <n v="47"/>
    <n v="10.638297870000001"/>
    <n v="0"/>
    <n v="88.59"/>
    <n v="0.10344827586206901"/>
    <n v="1"/>
    <n v="1"/>
    <n v="0"/>
    <n v="0"/>
    <n v="0"/>
    <s v="Thursday"/>
    <s v="BWI"/>
    <n v="10.850622938933995"/>
    <n v="8.2469876873686694"/>
    <n v="3816.1131643966037"/>
    <n v="0.99973802191422378"/>
    <x v="0"/>
    <x v="0"/>
    <n v="51566.263986250437"/>
    <n v="0.99998060785229426"/>
    <n v="1"/>
    <n v="1"/>
    <n v="1"/>
    <s v="H5W6ZZ"/>
  </r>
  <r>
    <x v="2920"/>
    <n v="1"/>
    <d v="2013-07-08T00:00:00"/>
    <d v="2013-07-09T00:00:00"/>
    <d v="2013-07-09T00:00:00"/>
    <n v="45"/>
    <n v="0"/>
    <n v="0"/>
    <n v="51.7"/>
    <n v="0"/>
    <n v="1"/>
    <n v="0"/>
    <n v="0"/>
    <n v="0"/>
    <n v="0"/>
    <s v="Wednesday"/>
    <s v="DCX"/>
    <n v="9.857547438256832"/>
    <n v="7.2539121866915064"/>
    <n v="1413.6244069844586"/>
    <n v="0.99929309858145898"/>
    <x v="0"/>
    <x v="0"/>
    <n v="19101.983145589809"/>
    <n v="0.99994765215503889"/>
    <n v="1"/>
    <n v="1"/>
    <n v="1"/>
    <s v="9V6AG9"/>
  </r>
  <r>
    <x v="2921"/>
    <n v="1"/>
    <d v="2013-06-30T00:00:00"/>
    <d v="2013-07-08T00:00:00"/>
    <d v="2013-07-08T00:00:00"/>
    <n v="45"/>
    <n v="2.2222222220000001"/>
    <n v="2.2222222220000001"/>
    <n v="53.27"/>
    <n v="0"/>
    <n v="1"/>
    <n v="0"/>
    <n v="0"/>
    <n v="0"/>
    <n v="0"/>
    <s v="Wednesday"/>
    <s v="DCX"/>
    <n v="9.8948829040484316"/>
    <n v="7.291247652483106"/>
    <n v="1467.400361278638"/>
    <n v="0.99931898681969189"/>
    <x v="0"/>
    <x v="0"/>
    <n v="19828.645310935906"/>
    <n v="0.99994957045452304"/>
    <n v="1"/>
    <n v="1"/>
    <n v="1"/>
    <s v="4MXM5X"/>
  </r>
  <r>
    <x v="2922"/>
    <n v="1"/>
    <d v="2013-07-11T00:00:00"/>
    <d v="2013-07-11T00:00:00"/>
    <d v="2013-07-11T00:00:00"/>
    <n v="45"/>
    <n v="0"/>
    <n v="0"/>
    <n v="165.01"/>
    <n v="0"/>
    <n v="1"/>
    <n v="0"/>
    <n v="0"/>
    <n v="1"/>
    <n v="0"/>
    <s v="Friday"/>
    <s v="RIC"/>
    <n v="9.7253472398718301"/>
    <n v="7.1217119883065045"/>
    <n v="1238.5690351424964"/>
    <n v="0.99919326800553299"/>
    <x v="0"/>
    <x v="0"/>
    <n v="16736.499962115824"/>
    <n v="0.99994025392070118"/>
    <n v="1"/>
    <n v="1"/>
    <n v="1"/>
    <s v="BMLKSE"/>
  </r>
  <r>
    <x v="2923"/>
    <n v="1"/>
    <d v="2013-07-08T00:00:00"/>
    <d v="2013-07-08T00:00:00"/>
    <d v="2013-08-04T00:00:00"/>
    <n v="43"/>
    <n v="30.232558139999998"/>
    <n v="0"/>
    <n v="38.270000000000003"/>
    <n v="0.11111111111111099"/>
    <n v="1"/>
    <n v="0"/>
    <n v="0"/>
    <n v="0"/>
    <n v="0"/>
    <s v="Monday"/>
    <s v="DCX"/>
    <n v="9.4151392743065845"/>
    <n v="6.8115040227412589"/>
    <n v="908.23578748818386"/>
    <n v="0.9989001752749278"/>
    <x v="0"/>
    <x v="0"/>
    <n v="12272.782373523007"/>
    <n v="0.99991852552297511"/>
    <n v="1"/>
    <n v="1"/>
    <n v="1"/>
    <s v="VP9VLS"/>
  </r>
  <r>
    <x v="2924"/>
    <n v="1"/>
    <d v="2013-06-18T00:00:00"/>
    <d v="2013-07-10T00:00:00"/>
    <d v="2013-11-20T00:00:00"/>
    <n v="51"/>
    <n v="1.9607843140000001"/>
    <n v="1.9607843140000001"/>
    <n v="35.47"/>
    <n v="4.5112781954887202E-2"/>
    <n v="1"/>
    <n v="0"/>
    <n v="0"/>
    <n v="0"/>
    <n v="0"/>
    <s v="Thursday"/>
    <s v="RIC"/>
    <n v="11.194389564066451"/>
    <n v="8.5907543125011259"/>
    <n v="5381.6716069144022"/>
    <n v="0.99981421864957998"/>
    <x v="0"/>
    <x v="0"/>
    <n v="72721.296988407412"/>
    <n v="0.99998624905920996"/>
    <n v="1"/>
    <n v="1"/>
    <n v="1"/>
    <s v="MA4QJ5"/>
  </r>
  <r>
    <x v="2925"/>
    <n v="1"/>
    <d v="2013-06-09T00:00:00"/>
    <d v="2013-06-09T00:00:00"/>
    <d v="2013-10-13T00:00:00"/>
    <n v="42"/>
    <n v="19.047619050000002"/>
    <n v="0"/>
    <n v="67.58"/>
    <n v="8.7301587301587297E-2"/>
    <n v="1"/>
    <n v="0"/>
    <n v="0"/>
    <n v="0"/>
    <n v="0"/>
    <s v="Monday"/>
    <s v="CHO"/>
    <n v="9.1153051189794869"/>
    <n v="6.5116698674141613"/>
    <n v="672.94921583499604"/>
    <n v="0.99851620867492064"/>
    <x v="0"/>
    <x v="0"/>
    <n v="9093.4087691224304"/>
    <n v="0.99989004232981094"/>
    <n v="1"/>
    <n v="1"/>
    <n v="1"/>
    <s v="H6LVLJ"/>
  </r>
  <r>
    <x v="2926"/>
    <n v="1"/>
    <d v="2013-07-09T00:00:00"/>
    <d v="2013-07-09T00:00:00"/>
    <d v="2013-07-09T00:00:00"/>
    <n v="44"/>
    <n v="11.363636359999999"/>
    <n v="2.2727272730000001"/>
    <n v="81.31"/>
    <n v="0"/>
    <n v="1"/>
    <n v="0"/>
    <n v="0"/>
    <n v="0"/>
    <n v="0"/>
    <s v="Thursday"/>
    <s v="RIC"/>
    <n v="9.586255225746763"/>
    <n v="6.9826199741814374"/>
    <n v="1077.7383178505961"/>
    <n v="0.99907299111985515"/>
    <x v="0"/>
    <x v="0"/>
    <n v="14563.231280686803"/>
    <n v="0.99993133863499362"/>
    <n v="1"/>
    <n v="1"/>
    <n v="1"/>
    <s v="CT4JDM"/>
  </r>
  <r>
    <x v="2927"/>
    <n v="1"/>
    <d v="2013-10-15T00:00:00"/>
    <d v="2013-11-02T00:00:00"/>
    <d v="2014-01-01T00:00:00"/>
    <n v="43"/>
    <n v="11.627906980000001"/>
    <n v="2.3255813949999999"/>
    <n v="144.11000000000001"/>
    <n v="6.6666666666666693E-2"/>
    <n v="1"/>
    <n v="1"/>
    <n v="1"/>
    <n v="0"/>
    <n v="0"/>
    <s v="Thursday"/>
    <s v="CHO"/>
    <n v="10.724185174798416"/>
    <n v="8.1205499232330904"/>
    <n v="3362.8695567802215"/>
    <n v="0.99970272331220922"/>
    <x v="0"/>
    <x v="0"/>
    <n v="45441.686827878242"/>
    <n v="0.99997799425892686"/>
    <n v="1"/>
    <n v="1"/>
    <n v="1"/>
    <s v="2WUX23"/>
  </r>
  <r>
    <x v="2928"/>
    <n v="1"/>
    <d v="2013-10-04T00:00:00"/>
    <d v="2013-10-04T00:00:00"/>
    <d v="2013-10-04T00:00:00"/>
    <n v="45"/>
    <n v="0"/>
    <n v="0"/>
    <n v="40.020000000000003"/>
    <n v="0"/>
    <n v="1"/>
    <n v="0"/>
    <n v="0"/>
    <n v="0"/>
    <n v="0"/>
    <s v="Monday"/>
    <s v="CHO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3F363L"/>
  </r>
  <r>
    <x v="2929"/>
    <n v="1"/>
    <d v="2013-11-18T00:00:00"/>
    <d v="2013-11-21T00:00:00"/>
    <d v="2013-11-21T00:00:00"/>
    <n v="47"/>
    <n v="2.1276595739999999"/>
    <n v="0"/>
    <n v="40.020000000000003"/>
    <n v="0"/>
    <n v="1"/>
    <n v="0"/>
    <n v="0"/>
    <n v="1"/>
    <n v="0"/>
    <s v="Friday"/>
    <s v="CHO"/>
    <n v="10.585550869216931"/>
    <n v="7.9819156176516053"/>
    <n v="2927.5337313754972"/>
    <n v="0.9996585321899194"/>
    <x v="0"/>
    <x v="0"/>
    <n v="39559.093432867696"/>
    <n v="0.99997472200105653"/>
    <n v="1"/>
    <n v="1"/>
    <n v="1"/>
    <s v="NTAJST"/>
  </r>
  <r>
    <x v="2930"/>
    <n v="1"/>
    <d v="2013-12-21T00:00:00"/>
    <d v="2014-01-11T00:00:00"/>
    <d v="2014-01-11T00:00:00"/>
    <n v="30"/>
    <n v="53.333333330000002"/>
    <n v="10"/>
    <n v="93.97"/>
    <n v="0"/>
    <n v="1"/>
    <n v="0"/>
    <n v="0"/>
    <n v="0"/>
    <n v="0"/>
    <s v="Monday"/>
    <s v="RIC"/>
    <n v="6.7293989123585751"/>
    <n v="4.1257636607932504"/>
    <n v="61.915073315216368"/>
    <n v="0.98410555774146824"/>
    <x v="0"/>
    <x v="0"/>
    <n v="836.64421828154104"/>
    <n v="0.99880617572690766"/>
    <n v="1"/>
    <n v="1"/>
    <n v="1"/>
    <s v="M8XV8M"/>
  </r>
  <r>
    <x v="2931"/>
    <n v="1"/>
    <d v="2012-12-14T00:00:00"/>
    <d v="2013-02-15T00:00:00"/>
    <d v="2014-01-12T00:00:00"/>
    <n v="56"/>
    <n v="33.928571429999998"/>
    <n v="0"/>
    <n v="69.48"/>
    <n v="0.18429003021147999"/>
    <n v="1"/>
    <n v="0"/>
    <n v="0"/>
    <n v="0"/>
    <n v="0"/>
    <s v="Monday"/>
    <s v="RIC"/>
    <n v="12.012280458536214"/>
    <n v="9.4086452069708884"/>
    <n v="12193.340328579237"/>
    <n v="0.99991799474403253"/>
    <x v="0"/>
    <x v="0"/>
    <n v="164765.81777603799"/>
    <n v="0.99999393081681431"/>
    <n v="1"/>
    <n v="1"/>
    <n v="1"/>
    <s v="GLSAPQ"/>
  </r>
  <r>
    <x v="2932"/>
    <n v="1"/>
    <d v="2013-07-10T00:00:00"/>
    <d v="2013-08-12T00:00:00"/>
    <d v="2013-08-19T00:00:00"/>
    <n v="43"/>
    <n v="2.3255813949999999"/>
    <n v="0"/>
    <n v="79.41"/>
    <n v="0.28571428571428598"/>
    <n v="1"/>
    <n v="0"/>
    <n v="0"/>
    <n v="0"/>
    <n v="0"/>
    <s v="Wednesday"/>
    <s v="CHO"/>
    <n v="9.1670633193824944"/>
    <n v="6.5634280678171688"/>
    <n v="708.69699653644363"/>
    <n v="0.99859094796105896"/>
    <x v="0"/>
    <x v="0"/>
    <n v="9576.4603499224213"/>
    <n v="0.99989558818690305"/>
    <n v="1"/>
    <n v="1"/>
    <n v="1"/>
    <s v="ZZNP39"/>
  </r>
  <r>
    <x v="2933"/>
    <n v="0"/>
    <d v="2013-07-10T00:00:00"/>
    <d v="2013-08-01T00:00:00"/>
    <d v="2013-10-14T00:00:00"/>
    <n v="40"/>
    <n v="27.5"/>
    <n v="10"/>
    <n v="34.39"/>
    <n v="2.7027027027027001E-2"/>
    <n v="1"/>
    <n v="0"/>
    <n v="0"/>
    <n v="1"/>
    <n v="0"/>
    <s v="Friday"/>
    <s v="CHO"/>
    <n v="9.3010813083315664"/>
    <n v="6.6974460567662408"/>
    <n v="810.33363406285923"/>
    <n v="0.99876746142645123"/>
    <x v="0"/>
    <x v="1"/>
    <n v="10949.852976288808"/>
    <n v="0.99990868291244839"/>
    <n v="1"/>
    <n v="0"/>
    <n v="0"/>
    <s v="E48U46"/>
  </r>
  <r>
    <x v="2934"/>
    <n v="1"/>
    <d v="2013-07-11T00:00:00"/>
    <d v="2013-08-20T00:00:00"/>
    <d v="2013-08-20T00:00:00"/>
    <n v="27"/>
    <n v="92.592592589999995"/>
    <n v="11.11111111"/>
    <n v="31.7"/>
    <n v="0"/>
    <n v="1"/>
    <n v="0"/>
    <n v="0"/>
    <n v="0"/>
    <n v="0"/>
    <s v="Tuesday"/>
    <s v="RIC"/>
    <n v="6.333984488043404"/>
    <n v="3.7303492364780788"/>
    <n v="41.693666570989379"/>
    <n v="0.97657732211082793"/>
    <x v="0"/>
    <x v="0"/>
    <n v="563.39697601559305"/>
    <n v="0.99822819745233293"/>
    <n v="1"/>
    <n v="1"/>
    <n v="1"/>
    <s v="FGMJED"/>
  </r>
  <r>
    <x v="2935"/>
    <n v="1"/>
    <d v="2013-07-12T00:00:00"/>
    <d v="2013-07-12T00:00:00"/>
    <d v="2013-07-12T00:00:00"/>
    <n v="44"/>
    <n v="0"/>
    <n v="0"/>
    <n v="53.55"/>
    <n v="0"/>
    <n v="1"/>
    <n v="0"/>
    <n v="0"/>
    <n v="0"/>
    <n v="0"/>
    <s v="Monday"/>
    <s v="RIC"/>
    <n v="9.6395417408891433"/>
    <n v="7.0359064893238177"/>
    <n v="1136.7248742589875"/>
    <n v="0.99912105288139075"/>
    <x v="0"/>
    <x v="0"/>
    <n v="15360.303120110599"/>
    <n v="0.99993490135620777"/>
    <n v="1"/>
    <n v="1"/>
    <n v="1"/>
    <s v="W8LJUZ"/>
  </r>
  <r>
    <x v="2936"/>
    <n v="1"/>
    <d v="2013-07-12T00:00:00"/>
    <d v="2014-01-04T00:00:00"/>
    <d v="2014-01-12T00:00:00"/>
    <n v="48"/>
    <n v="6.25"/>
    <n v="2.0833333330000001"/>
    <n v="79.66"/>
    <n v="0.25"/>
    <n v="1"/>
    <n v="1"/>
    <n v="1"/>
    <n v="0"/>
    <n v="0"/>
    <s v="Monday"/>
    <s v="DCX"/>
    <n v="11.893193000889719"/>
    <n v="9.289557749324393"/>
    <n v="10824.395943465734"/>
    <n v="0.99990762462590543"/>
    <x v="0"/>
    <x v="0"/>
    <n v="146267.58554229344"/>
    <n v="0.9999931632619794"/>
    <n v="1"/>
    <n v="1"/>
    <n v="1"/>
    <s v="X9JFTR"/>
  </r>
  <r>
    <x v="2937"/>
    <n v="1"/>
    <d v="2013-07-12T00:00:00"/>
    <d v="2013-07-13T00:00:00"/>
    <d v="2013-07-13T00:00:00"/>
    <n v="42"/>
    <n v="4.7619047620000003"/>
    <n v="2.3809523810000002"/>
    <n v="80.78"/>
    <n v="0"/>
    <n v="1"/>
    <n v="0"/>
    <n v="0"/>
    <n v="0"/>
    <n v="0"/>
    <s v="Monday"/>
    <s v="RIC"/>
    <n v="9.1671232703715315"/>
    <n v="6.5634880188062059"/>
    <n v="708.73948489591044"/>
    <n v="0.9985910323135726"/>
    <x v="0"/>
    <x v="0"/>
    <n v="9577.0344854016985"/>
    <n v="0.99989559444565335"/>
    <n v="1"/>
    <n v="1"/>
    <n v="1"/>
    <s v="WHLE7F"/>
  </r>
  <r>
    <x v="2938"/>
    <n v="0"/>
    <d v="2013-07-12T00:00:00"/>
    <d v="2013-07-14T00:00:00"/>
    <d v="2013-07-14T00:00:00"/>
    <n v="12"/>
    <n v="58.333333330000002"/>
    <n v="0"/>
    <n v="35.75"/>
    <n v="0"/>
    <n v="1"/>
    <n v="0"/>
    <n v="0"/>
    <n v="0"/>
    <n v="0"/>
    <s v="Monday"/>
    <s v="CHO"/>
    <n v="2.9326545200604053"/>
    <n v="0.32901926849508012"/>
    <n v="1.3896046309196439"/>
    <n v="0.58152073064273058"/>
    <x v="0"/>
    <x v="1"/>
    <n v="18.777409407838839"/>
    <n v="0.949437260493599"/>
    <n v="1"/>
    <n v="0"/>
    <n v="0"/>
    <s v="P7Q4QZ"/>
  </r>
  <r>
    <x v="2939"/>
    <n v="0"/>
    <d v="2013-07-13T00:00:00"/>
    <d v="2013-08-04T00:00:00"/>
    <d v="2013-08-13T00:00:00"/>
    <n v="27"/>
    <n v="96.296296299999995"/>
    <n v="0"/>
    <n v="94.93"/>
    <n v="0.22222222222222199"/>
    <n v="1"/>
    <n v="0"/>
    <n v="0"/>
    <n v="0"/>
    <n v="0"/>
    <s v="Wednesday"/>
    <s v="RIC"/>
    <n v="5.7661039414258219"/>
    <n v="3.1624686898604968"/>
    <n v="23.628856304053937"/>
    <n v="0.95939722138719863"/>
    <x v="0"/>
    <x v="1"/>
    <n v="319.29132847418629"/>
    <n v="0.99687784241689015"/>
    <n v="1"/>
    <n v="0"/>
    <n v="0"/>
    <s v="QQARU4"/>
  </r>
  <r>
    <x v="2940"/>
    <n v="1"/>
    <d v="2013-07-13T00:00:00"/>
    <d v="2013-07-15T00:00:00"/>
    <d v="2013-07-15T00:00:00"/>
    <n v="42"/>
    <n v="19.047619050000002"/>
    <n v="16.666666670000001"/>
    <n v="24.8"/>
    <n v="0"/>
    <n v="1"/>
    <n v="0"/>
    <n v="0"/>
    <n v="1"/>
    <n v="0"/>
    <s v="Friday"/>
    <s v="RIC"/>
    <n v="9.9022994241716269"/>
    <n v="7.2986641726063013"/>
    <n v="1478.3238225518578"/>
    <n v="0.99932401548277983"/>
    <x v="0"/>
    <x v="0"/>
    <n v="19976.251543611008"/>
    <n v="0.99994994306409879"/>
    <n v="1"/>
    <n v="1"/>
    <n v="1"/>
    <s v="MV8CEZ"/>
  </r>
  <r>
    <x v="2941"/>
    <n v="0"/>
    <d v="2013-07-13T00:00:00"/>
    <d v="2013-07-13T00:00:00"/>
    <d v="2013-07-13T00:00:00"/>
    <n v="18"/>
    <n v="16.666666670000001"/>
    <n v="0"/>
    <n v="71.78"/>
    <n v="0"/>
    <n v="1"/>
    <n v="0"/>
    <n v="0"/>
    <n v="0"/>
    <n v="0"/>
    <s v="Monday"/>
    <s v="DCX"/>
    <n v="4.0758591221315266"/>
    <n v="1.4722238705662014"/>
    <n v="4.3589180398445926"/>
    <n v="0.81339516809833501"/>
    <x v="0"/>
    <x v="1"/>
    <n v="58.901062063393006"/>
    <n v="0.98330580518018684"/>
    <n v="1"/>
    <n v="0"/>
    <n v="0"/>
    <s v="4L3Q6J"/>
  </r>
  <r>
    <x v="2942"/>
    <n v="1"/>
    <d v="2013-07-13T00:00:00"/>
    <d v="2013-07-22T00:00:00"/>
    <d v="2013-07-31T00:00:00"/>
    <n v="34"/>
    <n v="79.41176471"/>
    <n v="8.8235294119999992"/>
    <n v="37.479999999999997"/>
    <n v="0.22222222222222199"/>
    <n v="1"/>
    <n v="0"/>
    <n v="0"/>
    <n v="0"/>
    <n v="0"/>
    <s v="Thursday"/>
    <s v="RIC"/>
    <n v="7.6178209585887311"/>
    <n v="5.0141857070234064"/>
    <n v="150.53350846632512"/>
    <n v="0.99340079953192517"/>
    <x v="0"/>
    <x v="0"/>
    <n v="2034.124854779657"/>
    <n v="0.99950862965598819"/>
    <n v="1"/>
    <n v="1"/>
    <n v="1"/>
    <s v="3BUN2X"/>
  </r>
  <r>
    <x v="2943"/>
    <n v="1"/>
    <d v="2013-07-13T00:00:00"/>
    <d v="2013-08-01T00:00:00"/>
    <d v="2013-10-30T00:00:00"/>
    <n v="49"/>
    <n v="12.244897959999999"/>
    <n v="12.244897959999999"/>
    <n v="31.63"/>
    <n v="4.4444444444444398E-2"/>
    <n v="1"/>
    <n v="0"/>
    <n v="0"/>
    <n v="1"/>
    <n v="0"/>
    <s v="Friday"/>
    <s v="RIC"/>
    <n v="11.247423895766023"/>
    <n v="8.643788644200697"/>
    <n v="5674.7889044311623"/>
    <n v="0.99982381303870915"/>
    <x v="0"/>
    <x v="0"/>
    <n v="76682.123958557175"/>
    <n v="0.99998695932105552"/>
    <n v="1"/>
    <n v="1"/>
    <n v="1"/>
    <s v="Z54GE6"/>
  </r>
  <r>
    <x v="2944"/>
    <n v="1"/>
    <d v="2013-07-13T00:00:00"/>
    <d v="2013-09-27T00:00:00"/>
    <d v="2013-09-27T00:00:00"/>
    <n v="37"/>
    <n v="5.4054054049999998"/>
    <n v="0"/>
    <n v="53.34"/>
    <n v="0"/>
    <n v="1"/>
    <n v="0"/>
    <n v="0"/>
    <n v="0"/>
    <n v="0"/>
    <s v="Monday"/>
    <s v="RIC"/>
    <n v="8.1595268391773317"/>
    <n v="5.5558915876120061"/>
    <n v="258.7575667452773"/>
    <n v="0.99615025651598976"/>
    <x v="0"/>
    <x v="0"/>
    <n v="3496.5317904393382"/>
    <n v="0.99971408408560192"/>
    <n v="1"/>
    <n v="1"/>
    <n v="1"/>
    <s v="BFXKJZ"/>
  </r>
  <r>
    <x v="2945"/>
    <n v="1"/>
    <d v="2013-07-13T00:00:00"/>
    <d v="2013-07-13T00:00:00"/>
    <d v="2013-07-13T00:00:00"/>
    <n v="40"/>
    <n v="32.5"/>
    <n v="0"/>
    <n v="210.08"/>
    <n v="0"/>
    <n v="1"/>
    <n v="0"/>
    <n v="0"/>
    <n v="0"/>
    <n v="0"/>
    <s v="Monday"/>
    <s v="DCX"/>
    <n v="8.2459608019637916"/>
    <n v="5.6423255503984659"/>
    <n v="282.11803590389746"/>
    <n v="0.99646790429014054"/>
    <x v="0"/>
    <x v="0"/>
    <n v="3812.1964648297112"/>
    <n v="0.99973775282516297"/>
    <n v="1"/>
    <n v="1"/>
    <n v="1"/>
    <s v="NL34WM"/>
  </r>
  <r>
    <x v="2946"/>
    <n v="1"/>
    <d v="2013-07-14T00:00:00"/>
    <d v="2013-11-13T00:00:00"/>
    <d v="2013-11-13T00:00:00"/>
    <n v="40"/>
    <n v="75"/>
    <n v="7.5"/>
    <n v="44.54"/>
    <n v="0"/>
    <n v="1"/>
    <n v="0"/>
    <n v="0"/>
    <n v="0"/>
    <n v="0"/>
    <s v="Monday"/>
    <s v="RIC"/>
    <n v="8.9694490042226143"/>
    <n v="6.3658137526572887"/>
    <n v="581.61792893266977"/>
    <n v="0.99828360929120052"/>
    <x v="0"/>
    <x v="0"/>
    <n v="7859.2699876657216"/>
    <n v="0.99987277790692064"/>
    <n v="1"/>
    <n v="1"/>
    <n v="1"/>
    <s v="X5UPZ3"/>
  </r>
  <r>
    <x v="2947"/>
    <n v="1"/>
    <d v="2013-07-14T00:00:00"/>
    <d v="2013-08-11T00:00:00"/>
    <d v="2013-08-11T00:00:00"/>
    <n v="33"/>
    <n v="36.363636360000001"/>
    <n v="6.0606060609999997"/>
    <n v="40.43"/>
    <n v="0"/>
    <n v="1"/>
    <n v="0"/>
    <n v="0"/>
    <n v="0"/>
    <n v="0"/>
    <s v="Monday"/>
    <s v="RIC"/>
    <n v="7.475333969572473"/>
    <n v="4.8716987180071474"/>
    <n v="130.5424835210261"/>
    <n v="0.9923978932643448"/>
    <x v="0"/>
    <x v="0"/>
    <n v="1763.9907090465867"/>
    <n v="0.99943342477958985"/>
    <n v="1"/>
    <n v="1"/>
    <n v="1"/>
    <s v="QE3ASY"/>
  </r>
  <r>
    <x v="2948"/>
    <n v="1"/>
    <d v="2013-07-14T00:00:00"/>
    <d v="2013-07-28T00:00:00"/>
    <d v="2013-09-03T00:00:00"/>
    <n v="42"/>
    <n v="35.714285709999999"/>
    <n v="2.3809523810000002"/>
    <n v="92.7"/>
    <n v="0.162162162162162"/>
    <n v="1"/>
    <n v="0"/>
    <n v="0"/>
    <n v="0"/>
    <n v="0"/>
    <s v="Wednesday"/>
    <s v="DCX"/>
    <n v="9.0286638025633508"/>
    <n v="6.4250285509980252"/>
    <n v="617.09843606755828"/>
    <n v="0.99838213471892578"/>
    <x v="0"/>
    <x v="0"/>
    <n v="8338.7099619184228"/>
    <n v="0.99988009175324244"/>
    <n v="1"/>
    <n v="1"/>
    <n v="1"/>
    <s v="WPRJDS"/>
  </r>
  <r>
    <x v="2949"/>
    <n v="1"/>
    <d v="2013-07-14T00:00:00"/>
    <d v="2013-07-14T00:00:00"/>
    <d v="2013-07-14T00:00:00"/>
    <n v="44"/>
    <n v="0"/>
    <n v="0"/>
    <n v="117.94"/>
    <n v="0"/>
    <n v="1"/>
    <n v="0"/>
    <n v="0"/>
    <n v="0"/>
    <n v="0"/>
    <s v="Monday"/>
    <s v="CHO"/>
    <n v="9.4143480894214218"/>
    <n v="6.8107128378560962"/>
    <n v="907.51748925178288"/>
    <n v="0.99889930572407193"/>
    <x v="0"/>
    <x v="0"/>
    <n v="12263.076173815753"/>
    <n v="0.9999184610413514"/>
    <n v="1"/>
    <n v="1"/>
    <n v="1"/>
    <s v="6X2WMH"/>
  </r>
  <r>
    <x v="2950"/>
    <n v="1"/>
    <d v="2013-07-15T00:00:00"/>
    <d v="2013-07-15T00:00:00"/>
    <d v="2013-07-15T00:00:00"/>
    <n v="44"/>
    <n v="2.2727272730000001"/>
    <n v="0"/>
    <n v="45"/>
    <n v="0"/>
    <n v="1"/>
    <n v="0"/>
    <n v="0"/>
    <n v="0"/>
    <n v="0"/>
    <s v="Monday"/>
    <s v="DCX"/>
    <n v="9.6694439884438736"/>
    <n v="7.065808736878548"/>
    <n v="1171.2288044622642"/>
    <n v="0.99914692422145457"/>
    <x v="0"/>
    <x v="0"/>
    <n v="15826.546833747076"/>
    <n v="0.99993681901494247"/>
    <n v="1"/>
    <n v="1"/>
    <n v="1"/>
    <s v="6529UB"/>
  </r>
  <r>
    <x v="2951"/>
    <n v="0"/>
    <d v="2013-07-17T00:00:00"/>
    <d v="2013-07-21T00:00:00"/>
    <d v="2013-08-22T00:00:00"/>
    <n v="1"/>
    <n v="100"/>
    <n v="100"/>
    <n v="37.33"/>
    <n v="9.375E-2"/>
    <n v="1"/>
    <n v="0"/>
    <n v="0"/>
    <n v="1"/>
    <n v="0"/>
    <s v="Saturday"/>
    <s v="BWI"/>
    <n v="2.735557282523239"/>
    <n v="0.13192203095791388"/>
    <n v="1.1410193516130718"/>
    <n v="0.53293275969384069"/>
    <x v="0"/>
    <x v="1"/>
    <n v="15.418333409932643"/>
    <n v="0.93909247820518571"/>
    <n v="1"/>
    <n v="0"/>
    <n v="0"/>
    <s v="Z7DMMG"/>
  </r>
  <r>
    <x v="2952"/>
    <n v="0"/>
    <d v="2013-07-18T00:00:00"/>
    <d v="2013-07-29T00:00:00"/>
    <d v="2013-07-29T00:00:00"/>
    <n v="2"/>
    <n v="100"/>
    <n v="50"/>
    <n v="31.19"/>
    <n v="0"/>
    <n v="1"/>
    <n v="0"/>
    <n v="0"/>
    <n v="0"/>
    <n v="0"/>
    <s v="Tuesday"/>
    <s v="DCX"/>
    <n v="1.7968376581923762"/>
    <n v="-0.80679759337294898"/>
    <n v="0.44628496617979629"/>
    <n v="0.30857332864256293"/>
    <x v="1"/>
    <x v="1"/>
    <n v="6.0305466289181764"/>
    <n v="0.85776354915465869"/>
    <n v="1"/>
    <n v="0"/>
    <n v="0"/>
    <s v="62WW4B"/>
  </r>
  <r>
    <x v="2953"/>
    <n v="1"/>
    <d v="2013-07-19T00:00:00"/>
    <d v="2013-07-21T00:00:00"/>
    <d v="2013-08-09T00:00:00"/>
    <n v="47"/>
    <n v="8.5106382979999999"/>
    <n v="2.1276595739999999"/>
    <n v="45.01"/>
    <n v="0.105263157894737"/>
    <n v="1"/>
    <n v="0"/>
    <n v="0"/>
    <n v="0"/>
    <n v="0"/>
    <s v="Thursday"/>
    <s v="DCX"/>
    <n v="10.28220338360601"/>
    <n v="7.6785681320406844"/>
    <n v="2161.5225400946983"/>
    <n v="0.99953757707424584"/>
    <x v="0"/>
    <x v="0"/>
    <n v="29208.159484017266"/>
    <n v="0.99996576416378746"/>
    <n v="1"/>
    <n v="1"/>
    <n v="1"/>
    <s v="DHTVXH"/>
  </r>
  <r>
    <x v="2954"/>
    <n v="1"/>
    <d v="2013-07-19T00:00:00"/>
    <d v="2013-07-29T00:00:00"/>
    <d v="2013-07-29T00:00:00"/>
    <n v="45"/>
    <n v="2.2222222220000001"/>
    <n v="2.2222222220000001"/>
    <n v="30.25"/>
    <n v="0"/>
    <n v="1"/>
    <n v="0"/>
    <n v="0"/>
    <n v="0"/>
    <n v="0"/>
    <s v="Wednesday"/>
    <s v="DCX"/>
    <n v="9.9753916454180072"/>
    <n v="7.3717563938526816"/>
    <n v="1590.4247435567506"/>
    <n v="0.99937163224082781"/>
    <x v="0"/>
    <x v="0"/>
    <n v="21491.045638181349"/>
    <n v="0.99995347115780253"/>
    <n v="1"/>
    <n v="1"/>
    <n v="1"/>
    <s v="JUBYTX"/>
  </r>
  <r>
    <x v="2955"/>
    <n v="1"/>
    <d v="2013-07-19T00:00:00"/>
    <d v="2013-07-23T00:00:00"/>
    <d v="2013-10-08T00:00:00"/>
    <n v="45"/>
    <n v="22.222222219999999"/>
    <n v="6.6666666670000003"/>
    <n v="27.53"/>
    <n v="3.8961038961039002E-2"/>
    <n v="1"/>
    <n v="0"/>
    <n v="0"/>
    <n v="0"/>
    <n v="0"/>
    <s v="Monday"/>
    <s v="DCX"/>
    <n v="10.047306762411008"/>
    <n v="7.4436715108456823"/>
    <n v="1709.0133776430846"/>
    <n v="0.99941520925328764"/>
    <x v="0"/>
    <x v="0"/>
    <n v="23093.506715100608"/>
    <n v="0.99995669965969236"/>
    <n v="1"/>
    <n v="1"/>
    <n v="1"/>
    <s v="LDLKSJ"/>
  </r>
  <r>
    <x v="2956"/>
    <n v="1"/>
    <d v="2013-07-07T00:00:00"/>
    <d v="2013-07-19T00:00:00"/>
    <d v="2013-07-19T00:00:00"/>
    <n v="42"/>
    <n v="38.095238100000003"/>
    <n v="0"/>
    <n v="70.28"/>
    <n v="0"/>
    <n v="1"/>
    <n v="0"/>
    <n v="0"/>
    <n v="0"/>
    <n v="0"/>
    <s v="Monday"/>
    <s v="DCX"/>
    <n v="9.1579600203481348"/>
    <n v="6.5543247687828092"/>
    <n v="702.27479182782372"/>
    <n v="0.99857808069957832"/>
    <x v="0"/>
    <x v="0"/>
    <n v="9489.6785672257865"/>
    <n v="0.99989463345608887"/>
    <n v="1"/>
    <n v="1"/>
    <n v="1"/>
    <s v="8YKB65"/>
  </r>
  <r>
    <x v="2957"/>
    <n v="1"/>
    <d v="2013-07-20T00:00:00"/>
    <d v="2013-09-19T00:00:00"/>
    <d v="2013-09-19T00:00:00"/>
    <n v="33"/>
    <n v="27.272727270000001"/>
    <n v="3.0303030299999998"/>
    <n v="82.78"/>
    <n v="0"/>
    <n v="1"/>
    <n v="0"/>
    <n v="0"/>
    <n v="0"/>
    <n v="0"/>
    <s v="Monday"/>
    <s v="DCX"/>
    <n v="7.2688221838960274"/>
    <n v="4.6651869323307018"/>
    <n v="106.18543285728559"/>
    <n v="0.99067037401125702"/>
    <x v="0"/>
    <x v="0"/>
    <n v="1434.8594568156232"/>
    <n v="0.99930355300774509"/>
    <n v="1"/>
    <n v="1"/>
    <n v="1"/>
    <s v="R7KL4V"/>
  </r>
  <r>
    <x v="2958"/>
    <n v="0"/>
    <d v="2013-07-05T00:00:00"/>
    <d v="2013-07-20T00:00:00"/>
    <d v="2013-07-20T00:00:00"/>
    <n v="4"/>
    <n v="50"/>
    <n v="0"/>
    <n v="79.650000000000006"/>
    <n v="0"/>
    <n v="1"/>
    <n v="0"/>
    <n v="0"/>
    <n v="0"/>
    <n v="0"/>
    <s v="Monday"/>
    <s v="CHO"/>
    <n v="1.086836379265951"/>
    <n v="-1.5167988722993742"/>
    <n v="0.21941313342292609"/>
    <n v="0.17993338550244034"/>
    <x v="1"/>
    <x v="1"/>
    <n v="2.9648794657602844"/>
    <n v="0.74778552320801883"/>
    <n v="1"/>
    <n v="0"/>
    <n v="0"/>
    <s v="R8JD9R"/>
  </r>
  <r>
    <x v="2959"/>
    <n v="1"/>
    <d v="2013-07-21T00:00:00"/>
    <d v="2013-07-21T00:00:00"/>
    <d v="2013-07-21T00:00:00"/>
    <n v="43"/>
    <n v="6.9767441860000003"/>
    <n v="0"/>
    <n v="53.52"/>
    <n v="0"/>
    <n v="1"/>
    <n v="0"/>
    <n v="0"/>
    <n v="0"/>
    <n v="0"/>
    <s v="Monday"/>
    <s v="RIC"/>
    <n v="9.4281110406445983"/>
    <n v="6.8244757890792727"/>
    <n v="920.09395431047187"/>
    <n v="0.99891433442232436"/>
    <x v="0"/>
    <x v="0"/>
    <n v="12433.01906840304"/>
    <n v="0.99991957548122623"/>
    <n v="1"/>
    <n v="1"/>
    <n v="1"/>
    <s v="SERRAH"/>
  </r>
  <r>
    <x v="2960"/>
    <n v="1"/>
    <d v="2013-07-21T00:00:00"/>
    <d v="2013-07-22T00:00:00"/>
    <d v="2013-10-13T00:00:00"/>
    <n v="37"/>
    <n v="70.270270269999997"/>
    <n v="21.621621619999999"/>
    <n v="41.07"/>
    <n v="2.40963855421687E-2"/>
    <n v="1"/>
    <n v="0"/>
    <n v="0"/>
    <n v="0"/>
    <n v="0"/>
    <s v="Tuesday"/>
    <s v="RIC"/>
    <n v="8.604747739143205"/>
    <n v="6.0011124875778794"/>
    <n v="403.87785275416564"/>
    <n v="0.9975301192861068"/>
    <x v="0"/>
    <x v="0"/>
    <n v="5457.5090088069564"/>
    <n v="0.99981679978939553"/>
    <n v="1"/>
    <n v="1"/>
    <n v="1"/>
    <s v="D6GNZD"/>
  </r>
  <r>
    <x v="2961"/>
    <n v="1"/>
    <d v="2013-07-05T00:00:00"/>
    <d v="2013-07-18T00:00:00"/>
    <d v="2013-07-18T00:00:00"/>
    <n v="12"/>
    <n v="0"/>
    <n v="0"/>
    <n v="87.64"/>
    <n v="0"/>
    <n v="1"/>
    <n v="0"/>
    <n v="0"/>
    <n v="0"/>
    <n v="0"/>
    <s v="Monday"/>
    <s v="CHO"/>
    <n v="2.751177604783809"/>
    <n v="0.14754235321848386"/>
    <n v="1.1589823704238307"/>
    <n v="0.53681882089491562"/>
    <x v="0"/>
    <x v="0"/>
    <n v="15.661063572818691"/>
    <n v="0.93997982207862008"/>
    <n v="1"/>
    <n v="1"/>
    <n v="1"/>
    <s v="5RDJLQ"/>
  </r>
  <r>
    <x v="2962"/>
    <n v="1"/>
    <d v="2013-07-22T00:00:00"/>
    <d v="2013-09-24T00:00:00"/>
    <d v="2013-09-24T00:00:00"/>
    <n v="34"/>
    <n v="14.70588235"/>
    <n v="5.8823529409999997"/>
    <n v="25.82"/>
    <n v="0"/>
    <n v="1"/>
    <n v="0"/>
    <n v="0"/>
    <n v="0"/>
    <n v="0"/>
    <s v="Thursday"/>
    <s v="CHO"/>
    <n v="7.7345304475008652"/>
    <n v="5.1308951959355404"/>
    <n v="169.16848922532171"/>
    <n v="0.99412347136327994"/>
    <x v="0"/>
    <x v="0"/>
    <n v="2285.9350857136906"/>
    <n v="0.99956273354401404"/>
    <n v="1"/>
    <n v="1"/>
    <n v="1"/>
    <s v="2Q7L2B"/>
  </r>
  <r>
    <x v="2963"/>
    <n v="0"/>
    <d v="2013-06-19T00:00:00"/>
    <d v="2013-10-01T00:00:00"/>
    <d v="2013-10-01T00:00:00"/>
    <n v="3"/>
    <n v="33.333333330000002"/>
    <n v="0"/>
    <n v="50.92"/>
    <n v="0"/>
    <n v="1"/>
    <n v="0"/>
    <n v="0"/>
    <n v="0"/>
    <n v="0"/>
    <s v="Thursday"/>
    <s v="DCX"/>
    <n v="0.97577930531622858"/>
    <n v="-1.6278559462490967"/>
    <n v="0.1963501083280963"/>
    <n v="0.16412428682979457"/>
    <x v="1"/>
    <x v="1"/>
    <n v="2.6532340849426648"/>
    <n v="0.7262699359666972"/>
    <n v="1"/>
    <n v="0"/>
    <n v="0"/>
    <s v="3GEA7R"/>
  </r>
  <r>
    <x v="2964"/>
    <n v="1"/>
    <d v="2013-06-10T00:00:00"/>
    <d v="2013-09-22T00:00:00"/>
    <d v="2013-11-03T00:00:00"/>
    <n v="21"/>
    <n v="95.238095240000007"/>
    <n v="4.7619047620000003"/>
    <n v="53.81"/>
    <n v="4.7619047619047603E-2"/>
    <n v="1"/>
    <n v="0"/>
    <n v="0"/>
    <n v="0"/>
    <n v="0"/>
    <s v="Monday"/>
    <s v="DCX"/>
    <n v="4.8366668439514688"/>
    <n v="2.2330315923861437"/>
    <n v="9.3281022613537843"/>
    <n v="0.90317679137029361"/>
    <x v="0"/>
    <x v="0"/>
    <n v="126.0485113983159"/>
    <n v="0.99212899081623351"/>
    <n v="1"/>
    <n v="1"/>
    <n v="1"/>
    <s v="GXY9ER"/>
  </r>
  <r>
    <x v="2965"/>
    <n v="0"/>
    <d v="2013-07-22T00:00:00"/>
    <d v="2013-08-20T00:00:00"/>
    <d v="2013-08-20T00:00:00"/>
    <n v="27"/>
    <n v="7.407407407"/>
    <n v="3.703703704"/>
    <n v="45"/>
    <n v="0"/>
    <n v="1"/>
    <n v="0"/>
    <n v="0"/>
    <n v="0"/>
    <n v="0"/>
    <s v="Wednesday"/>
    <s v="DCX"/>
    <n v="6.144715587891544"/>
    <n v="3.5410803363262189"/>
    <n v="34.50417517658596"/>
    <n v="0.97183429850077263"/>
    <x v="0"/>
    <x v="1"/>
    <n v="466.24702390475142"/>
    <n v="0.99785980445280731"/>
    <n v="1"/>
    <n v="0"/>
    <n v="0"/>
    <s v="8YFDKW"/>
  </r>
  <r>
    <x v="2966"/>
    <n v="1"/>
    <d v="2013-07-22T00:00:00"/>
    <d v="2013-08-12T00:00:00"/>
    <d v="2013-08-12T00:00:00"/>
    <n v="44"/>
    <n v="2.2727272730000001"/>
    <n v="2.2727272730000001"/>
    <n v="24.05"/>
    <n v="0"/>
    <n v="1"/>
    <n v="0"/>
    <n v="0"/>
    <n v="0"/>
    <n v="0"/>
    <s v="Tuesday"/>
    <s v="DCX"/>
    <n v="9.7865128508910662"/>
    <n v="7.1828775993257405"/>
    <n v="1316.691723201679"/>
    <n v="0.99924109715315645"/>
    <x v="0"/>
    <x v="0"/>
    <n v="17792.153969800966"/>
    <n v="0.99994379860918992"/>
    <n v="1"/>
    <n v="1"/>
    <n v="1"/>
    <s v="MZHWLC"/>
  </r>
  <r>
    <x v="2967"/>
    <n v="1"/>
    <d v="2013-07-22T00:00:00"/>
    <d v="2013-09-08T00:00:00"/>
    <d v="2013-09-08T00:00:00"/>
    <n v="37"/>
    <n v="0"/>
    <n v="0"/>
    <n v="89.67"/>
    <n v="0"/>
    <n v="1"/>
    <n v="0"/>
    <n v="0"/>
    <n v="0"/>
    <n v="0"/>
    <s v="Monday"/>
    <s v="RIC"/>
    <n v="8.0324685171114485"/>
    <n v="5.4288332655461229"/>
    <n v="227.88321106464693"/>
    <n v="0.99563095958262504"/>
    <x v="0"/>
    <x v="0"/>
    <n v="3079.3336868069705"/>
    <n v="0.99967535984679745"/>
    <n v="1"/>
    <n v="1"/>
    <n v="1"/>
    <s v="PJY2EJ"/>
  </r>
  <r>
    <x v="2968"/>
    <n v="1"/>
    <d v="2013-07-23T00:00:00"/>
    <d v="2013-07-23T00:00:00"/>
    <d v="2013-07-23T00:00:00"/>
    <n v="45"/>
    <n v="22.222222219999999"/>
    <n v="6.6666666670000003"/>
    <n v="65.34"/>
    <n v="0"/>
    <n v="1"/>
    <n v="0"/>
    <n v="0"/>
    <n v="0"/>
    <n v="0"/>
    <s v="Wednesday"/>
    <s v="DCX"/>
    <n v="9.9383225993159634"/>
    <n v="7.3346873477506378"/>
    <n v="1532.5485502774968"/>
    <n v="0.99934791761250785"/>
    <x v="0"/>
    <x v="0"/>
    <n v="20708.977881647937"/>
    <n v="0.99995171409618522"/>
    <n v="1"/>
    <n v="1"/>
    <n v="1"/>
    <s v="A8UJTP"/>
  </r>
  <r>
    <x v="2969"/>
    <n v="1"/>
    <d v="2013-07-23T00:00:00"/>
    <d v="2013-10-21T00:00:00"/>
    <d v="2013-10-21T00:00:00"/>
    <n v="39"/>
    <n v="25.641025639999999"/>
    <n v="12.820512819999999"/>
    <n v="61.47"/>
    <n v="0"/>
    <n v="1"/>
    <n v="0"/>
    <n v="0"/>
    <n v="0"/>
    <n v="0"/>
    <s v="Wednesday"/>
    <s v="DCX"/>
    <n v="8.801239452433979"/>
    <n v="6.1976042008686534"/>
    <n v="491.56992639361516"/>
    <n v="0.99796983139567297"/>
    <x v="0"/>
    <x v="0"/>
    <n v="6642.4719341683613"/>
    <n v="0.99984947629644416"/>
    <n v="1"/>
    <n v="1"/>
    <n v="1"/>
    <s v="8P6P4G"/>
  </r>
  <r>
    <x v="2970"/>
    <n v="1"/>
    <d v="2013-07-23T00:00:00"/>
    <d v="2013-08-23T00:00:00"/>
    <d v="2013-08-23T00:00:00"/>
    <n v="32"/>
    <n v="28.125"/>
    <n v="6.25"/>
    <n v="97.48"/>
    <n v="0"/>
    <n v="1"/>
    <n v="0"/>
    <n v="0"/>
    <n v="0"/>
    <n v="0"/>
    <s v="Wednesday"/>
    <s v="RIC"/>
    <n v="7.0679251328926531"/>
    <n v="4.4642898813273284"/>
    <n v="86.859327204211553"/>
    <n v="0.98861816915948264"/>
    <x v="0"/>
    <x v="0"/>
    <n v="1173.7102133313399"/>
    <n v="0.99914872622315587"/>
    <n v="1"/>
    <n v="1"/>
    <n v="1"/>
    <s v="FEMSNT"/>
  </r>
  <r>
    <x v="2971"/>
    <n v="1"/>
    <d v="2013-07-23T00:00:00"/>
    <d v="2013-07-29T00:00:00"/>
    <d v="2013-08-14T00:00:00"/>
    <n v="42"/>
    <n v="33.333333330000002"/>
    <n v="0"/>
    <n v="55.47"/>
    <n v="0.125"/>
    <n v="1"/>
    <n v="0"/>
    <n v="0"/>
    <n v="0"/>
    <n v="0"/>
    <s v="Tuesday"/>
    <s v="RIC"/>
    <n v="9.1351611518347955"/>
    <n v="6.5315259002694699"/>
    <n v="686.44485914430402"/>
    <n v="0.99854533787445188"/>
    <x v="0"/>
    <x v="0"/>
    <n v="9275.7723090836698"/>
    <n v="0.99989220388658018"/>
    <n v="1"/>
    <n v="1"/>
    <n v="1"/>
    <s v="PK9C8P"/>
  </r>
  <r>
    <x v="2972"/>
    <n v="1"/>
    <d v="2013-07-23T00:00:00"/>
    <d v="2013-07-29T00:00:00"/>
    <d v="2013-07-29T00:00:00"/>
    <n v="44"/>
    <n v="11.363636359999999"/>
    <n v="2.2727272730000001"/>
    <n v="47.15"/>
    <n v="0"/>
    <n v="1"/>
    <n v="0"/>
    <n v="0"/>
    <n v="0"/>
    <n v="0"/>
    <s v="Tuesday"/>
    <s v="DCX"/>
    <n v="9.7057243224098677"/>
    <n v="7.1020890708445421"/>
    <n v="1214.5016060586734"/>
    <n v="0.99917729438199387"/>
    <x v="0"/>
    <x v="0"/>
    <n v="16411.282300022984"/>
    <n v="0.99993907002196769"/>
    <n v="1"/>
    <n v="1"/>
    <n v="1"/>
    <s v="RJ3DVN"/>
  </r>
  <r>
    <x v="2973"/>
    <n v="1"/>
    <d v="2013-07-17T00:00:00"/>
    <d v="2013-07-17T00:00:00"/>
    <d v="2013-09-01T00:00:00"/>
    <n v="36"/>
    <n v="72.222222220000006"/>
    <n v="11.11111111"/>
    <n v="63.97"/>
    <n v="4.3478260869565202E-2"/>
    <n v="1"/>
    <n v="0"/>
    <n v="0"/>
    <n v="0"/>
    <n v="0"/>
    <s v="Thursday"/>
    <s v="RIC"/>
    <n v="8.0990000473158634"/>
    <n v="5.4953647957505378"/>
    <n v="243.56035974086134"/>
    <n v="0.99591102989438018"/>
    <x v="0"/>
    <x v="0"/>
    <n v="3291.1754096184568"/>
    <n v="0.99969624947775315"/>
    <n v="1"/>
    <n v="1"/>
    <n v="1"/>
    <s v="WFTDXQ"/>
  </r>
  <r>
    <x v="2974"/>
    <n v="1"/>
    <d v="2013-07-24T00:00:00"/>
    <d v="2013-08-27T00:00:00"/>
    <d v="2013-08-27T00:00:00"/>
    <n v="42"/>
    <n v="9.5238095240000007"/>
    <n v="4.7619047620000003"/>
    <n v="95.68"/>
    <n v="0"/>
    <n v="1"/>
    <n v="0"/>
    <n v="0"/>
    <n v="0"/>
    <n v="0"/>
    <s v="Wednesday"/>
    <s v="RIC"/>
    <n v="9.1608982292556522"/>
    <n v="6.5572629776903266"/>
    <n v="704.34125624211072"/>
    <n v="0.99858224654924088"/>
    <x v="0"/>
    <x v="0"/>
    <n v="9517.6022280069956"/>
    <n v="0.99989494255815647"/>
    <n v="1"/>
    <n v="1"/>
    <n v="1"/>
    <s v="G8RLNZ"/>
  </r>
  <r>
    <x v="2975"/>
    <n v="1"/>
    <d v="2013-07-24T00:00:00"/>
    <d v="2013-07-25T00:00:00"/>
    <d v="2013-08-12T00:00:00"/>
    <n v="46"/>
    <n v="2.1739130430000002"/>
    <n v="2.1739130430000002"/>
    <n v="56.74"/>
    <n v="0.11111111111111099"/>
    <n v="1"/>
    <n v="0"/>
    <n v="0"/>
    <n v="1"/>
    <n v="0"/>
    <s v="Friday"/>
    <s v="DCX"/>
    <n v="10.291128839579505"/>
    <n v="7.6874935880141795"/>
    <n v="2180.9014685989241"/>
    <n v="0.99954168416200662"/>
    <x v="0"/>
    <x v="0"/>
    <n v="29470.022510602223"/>
    <n v="0.99996606836428426"/>
    <n v="1"/>
    <n v="1"/>
    <n v="1"/>
    <s v="39ZRES"/>
  </r>
  <r>
    <x v="2976"/>
    <n v="1"/>
    <d v="2013-07-24T00:00:00"/>
    <d v="2013-08-16T00:00:00"/>
    <d v="2013-08-16T00:00:00"/>
    <n v="40"/>
    <n v="7.5"/>
    <n v="7.5"/>
    <n v="35.840000000000003"/>
    <n v="0"/>
    <n v="1"/>
    <n v="0"/>
    <n v="0"/>
    <n v="0"/>
    <n v="0"/>
    <s v="Tuesday"/>
    <s v="CHO"/>
    <n v="8.9998758526116376"/>
    <n v="6.396240601046312"/>
    <n v="599.5867099040837"/>
    <n v="0.99833496149097323"/>
    <x v="0"/>
    <x v="0"/>
    <n v="8102.0780133102007"/>
    <n v="0.99987659010583907"/>
    <n v="1"/>
    <n v="1"/>
    <n v="1"/>
    <s v="9QVLFE"/>
  </r>
  <r>
    <x v="2977"/>
    <n v="1"/>
    <d v="2013-07-24T00:00:00"/>
    <d v="2013-10-15T00:00:00"/>
    <d v="2013-10-15T00:00:00"/>
    <n v="36"/>
    <n v="33.333333330000002"/>
    <n v="11.11111111"/>
    <n v="60"/>
    <n v="0"/>
    <n v="1"/>
    <n v="0"/>
    <n v="0"/>
    <n v="0"/>
    <n v="0"/>
    <s v="Wednesday"/>
    <s v="DCX"/>
    <n v="8.1388303810093241"/>
    <n v="5.5351951294439985"/>
    <n v="253.45723978242347"/>
    <n v="0.99607006662158615"/>
    <x v="0"/>
    <x v="0"/>
    <n v="3424.909685012814"/>
    <n v="0.9997081067243615"/>
    <n v="1"/>
    <n v="1"/>
    <n v="1"/>
    <s v="MUXVZB"/>
  </r>
  <r>
    <x v="2978"/>
    <n v="1"/>
    <d v="2013-06-20T00:00:00"/>
    <d v="2013-07-24T00:00:00"/>
    <d v="2013-11-06T00:00:00"/>
    <n v="49"/>
    <n v="4.0816326529999998"/>
    <n v="2.0408163269999999"/>
    <n v="63.35"/>
    <n v="2.8571428571428598E-2"/>
    <n v="1"/>
    <n v="0"/>
    <n v="0"/>
    <n v="0"/>
    <n v="0"/>
    <s v="Thursday"/>
    <s v="BWI"/>
    <n v="10.685226024417648"/>
    <n v="8.0815907728523229"/>
    <n v="3234.3743012602181"/>
    <n v="0.99969091675123634"/>
    <x v="0"/>
    <x v="0"/>
    <n v="43705.359842362108"/>
    <n v="0.9999771200346218"/>
    <n v="1"/>
    <n v="1"/>
    <n v="1"/>
    <s v="TPHW33"/>
  </r>
  <r>
    <x v="2979"/>
    <n v="1"/>
    <d v="2013-07-24T00:00:00"/>
    <d v="2013-07-25T00:00:00"/>
    <d v="2013-07-25T00:00:00"/>
    <n v="46"/>
    <n v="2.1739130430000002"/>
    <n v="0"/>
    <n v="51.99"/>
    <n v="0"/>
    <n v="1"/>
    <n v="0"/>
    <n v="0"/>
    <n v="1"/>
    <n v="0"/>
    <s v="Saturday"/>
    <s v="BWI"/>
    <n v="10.332152102228905"/>
    <n v="7.7285168506635795"/>
    <n v="2272.2296445137899"/>
    <n v="0.99956009723768413"/>
    <x v="0"/>
    <x v="0"/>
    <n v="30704.119253997233"/>
    <n v="0.99996743214081896"/>
    <n v="1"/>
    <n v="1"/>
    <n v="1"/>
    <s v="BPPLJT"/>
  </r>
  <r>
    <x v="2980"/>
    <n v="1"/>
    <d v="2013-07-24T00:00:00"/>
    <d v="2013-07-25T00:00:00"/>
    <d v="2013-12-19T00:00:00"/>
    <n v="40"/>
    <n v="80"/>
    <n v="22.5"/>
    <n v="51.36"/>
    <n v="1.3605442176870699E-2"/>
    <n v="1"/>
    <n v="0"/>
    <n v="0"/>
    <n v="1"/>
    <n v="0"/>
    <s v="Saturday"/>
    <s v="BWI"/>
    <n v="9.4906387432305142"/>
    <n v="6.8870034916651885"/>
    <n v="979.46204930305919"/>
    <n v="0.99898007271091127"/>
    <x v="0"/>
    <x v="0"/>
    <n v="13235.246551411294"/>
    <n v="0.99992444988115659"/>
    <n v="1"/>
    <n v="1"/>
    <n v="1"/>
    <s v="5XQ89H"/>
  </r>
  <r>
    <x v="2981"/>
    <n v="1"/>
    <d v="2013-07-25T00:00:00"/>
    <d v="2013-10-20T00:00:00"/>
    <d v="2013-10-20T00:00:00"/>
    <n v="41"/>
    <n v="17.073170730000001"/>
    <n v="2.4390243900000002"/>
    <n v="60.46"/>
    <n v="0"/>
    <n v="1"/>
    <n v="0"/>
    <n v="0"/>
    <n v="0"/>
    <n v="0"/>
    <s v="Wednesday"/>
    <s v="RIC"/>
    <n v="9.0277727301707777"/>
    <n v="6.4241374786054521"/>
    <n v="616.54880160609378"/>
    <n v="0.99838069477683511"/>
    <x v="0"/>
    <x v="0"/>
    <n v="8331.2828772081866"/>
    <n v="0.99987998487152474"/>
    <n v="1"/>
    <n v="1"/>
    <n v="1"/>
    <s v="95ACVG"/>
  </r>
  <r>
    <x v="2982"/>
    <n v="1"/>
    <d v="2013-07-25T00:00:00"/>
    <d v="2013-12-05T00:00:00"/>
    <d v="2013-12-05T00:00:00"/>
    <n v="41"/>
    <n v="58.536585369999997"/>
    <n v="4.8780487800000003"/>
    <n v="29.92"/>
    <n v="0"/>
    <n v="1"/>
    <n v="0"/>
    <n v="0"/>
    <n v="1"/>
    <n v="0"/>
    <s v="Friday"/>
    <s v="CHO"/>
    <n v="9.4456691941555366"/>
    <n v="6.842033942590211"/>
    <n v="936.39176624614345"/>
    <n v="0.99893321017315462"/>
    <x v="0"/>
    <x v="0"/>
    <n v="12653.247671819205"/>
    <n v="0.9999209751519067"/>
    <n v="1"/>
    <n v="1"/>
    <n v="1"/>
    <s v="PL3QNM"/>
  </r>
  <r>
    <x v="2983"/>
    <n v="1"/>
    <d v="2013-07-25T00:00:00"/>
    <d v="2013-07-25T00:00:00"/>
    <d v="2013-07-25T00:00:00"/>
    <n v="40"/>
    <n v="40"/>
    <n v="5"/>
    <n v="50.46"/>
    <n v="0"/>
    <n v="1"/>
    <n v="0"/>
    <n v="0"/>
    <n v="1"/>
    <n v="0"/>
    <s v="Friday"/>
    <s v="DCX"/>
    <n v="9.1646484559586288"/>
    <n v="6.5610132043933032"/>
    <n v="706.9876548249714"/>
    <n v="0.99858754599294919"/>
    <x v="0"/>
    <x v="0"/>
    <n v="9553.3624065074182"/>
    <n v="0.99989533576836909"/>
    <n v="1"/>
    <n v="1"/>
    <n v="1"/>
    <s v="3U2V8X"/>
  </r>
  <r>
    <x v="2984"/>
    <n v="1"/>
    <d v="2013-07-25T00:00:00"/>
    <d v="2013-07-30T00:00:00"/>
    <d v="2013-12-15T00:00:00"/>
    <n v="52"/>
    <n v="9.615384615"/>
    <n v="1.923076923"/>
    <n v="23.52"/>
    <n v="0.123188405797101"/>
    <n v="1"/>
    <n v="1"/>
    <n v="1"/>
    <n v="0"/>
    <n v="0"/>
    <s v="Monday"/>
    <s v="DCX"/>
    <n v="13.008263190548622"/>
    <n v="10.404627938983296"/>
    <n v="33012.050451311603"/>
    <n v="0.99996970894884507"/>
    <x v="0"/>
    <x v="0"/>
    <n v="446084.28392057848"/>
    <n v="0.99999775827619508"/>
    <n v="1"/>
    <n v="1"/>
    <n v="1"/>
    <s v="RMS849"/>
  </r>
  <r>
    <x v="2985"/>
    <n v="1"/>
    <d v="2013-07-11T00:00:00"/>
    <d v="2013-08-09T00:00:00"/>
    <d v="2013-08-09T00:00:00"/>
    <n v="27"/>
    <n v="7.407407407"/>
    <n v="0"/>
    <n v="50.21"/>
    <n v="0"/>
    <n v="1"/>
    <n v="0"/>
    <n v="0"/>
    <n v="1"/>
    <n v="0"/>
    <s v="Saturday"/>
    <s v="BWI"/>
    <n v="6.319200577645864"/>
    <n v="3.7155653260805388"/>
    <n v="41.081805136768537"/>
    <n v="0.97623676083404842"/>
    <x v="0"/>
    <x v="0"/>
    <n v="555.12903246129679"/>
    <n v="0.99820185614914902"/>
    <n v="1"/>
    <n v="1"/>
    <n v="1"/>
    <s v="7KJGVE"/>
  </r>
  <r>
    <x v="2986"/>
    <n v="1"/>
    <d v="2013-07-26T00:00:00"/>
    <d v="2013-08-13T00:00:00"/>
    <d v="2013-11-14T00:00:00"/>
    <n v="45"/>
    <n v="20"/>
    <n v="2.2222222220000001"/>
    <n v="75.599999999999994"/>
    <n v="2.1505376344085999E-2"/>
    <n v="1"/>
    <n v="0"/>
    <n v="0"/>
    <n v="0"/>
    <n v="0"/>
    <s v="Thursday"/>
    <s v="DCX"/>
    <n v="9.8039538714537962"/>
    <n v="7.2003186198884706"/>
    <n v="1339.8576016709949"/>
    <n v="0.99925420865067716"/>
    <x v="0"/>
    <x v="0"/>
    <n v="18105.189184733077"/>
    <n v="0.99994477026668627"/>
    <n v="1"/>
    <n v="1"/>
    <n v="1"/>
    <s v="HNE6UW"/>
  </r>
  <r>
    <x v="2987"/>
    <n v="0"/>
    <d v="2013-07-26T00:00:00"/>
    <d v="2013-08-04T00:00:00"/>
    <d v="2013-08-04T00:00:00"/>
    <n v="2"/>
    <n v="100"/>
    <n v="50"/>
    <n v="79.959999999999994"/>
    <n v="0"/>
    <n v="1"/>
    <n v="0"/>
    <n v="0"/>
    <n v="0"/>
    <n v="0"/>
    <s v="Tuesday"/>
    <s v="DCX"/>
    <n v="1.6262724402690845"/>
    <n v="-0.9773628112962407"/>
    <n v="0.37630217128981602"/>
    <n v="0.2734153728299073"/>
    <x v="1"/>
    <x v="1"/>
    <n v="5.0848851350554938"/>
    <n v="0.83565836037907726"/>
    <n v="1"/>
    <n v="0"/>
    <n v="0"/>
    <s v="D45SEB"/>
  </r>
  <r>
    <x v="2988"/>
    <n v="1"/>
    <d v="2013-07-18T00:00:00"/>
    <d v="2013-07-29T00:00:00"/>
    <d v="2013-10-14T00:00:00"/>
    <n v="41"/>
    <n v="19.512195120000001"/>
    <n v="4.8780487800000003"/>
    <n v="76.02"/>
    <n v="3.8961038961039002E-2"/>
    <n v="1"/>
    <n v="0"/>
    <n v="0"/>
    <n v="0"/>
    <n v="0"/>
    <s v="Tuesday"/>
    <s v="CHO"/>
    <n v="8.9971083787064963"/>
    <n v="6.3934731271411707"/>
    <n v="597.92966330476395"/>
    <n v="0.99833035486256894"/>
    <x v="0"/>
    <x v="0"/>
    <n v="8079.6867217795279"/>
    <n v="0.99987624814147236"/>
    <n v="1"/>
    <n v="1"/>
    <n v="1"/>
    <s v="3A6JNP"/>
  </r>
  <r>
    <x v="2989"/>
    <n v="1"/>
    <d v="2013-07-15T00:00:00"/>
    <d v="2013-07-15T00:00:00"/>
    <d v="2013-07-15T00:00:00"/>
    <n v="45"/>
    <n v="8.8888888890000004"/>
    <n v="0"/>
    <n v="43.96"/>
    <n v="0"/>
    <n v="1"/>
    <n v="0"/>
    <n v="0"/>
    <n v="0"/>
    <n v="0"/>
    <s v="Tuesday"/>
    <s v="RIC"/>
    <n v="9.8846168413063769"/>
    <n v="7.2809815897410513"/>
    <n v="1452.4129993299175"/>
    <n v="0.99931196432090463"/>
    <x v="0"/>
    <x v="0"/>
    <n v="19626.124518335826"/>
    <n v="0.99994905010160473"/>
    <n v="1"/>
    <n v="1"/>
    <n v="1"/>
    <s v="CKWVL4"/>
  </r>
  <r>
    <x v="2990"/>
    <n v="1"/>
    <d v="2013-07-19T00:00:00"/>
    <d v="2014-01-05T00:00:00"/>
    <d v="2014-01-05T00:00:00"/>
    <n v="41"/>
    <n v="26.829268290000002"/>
    <n v="9.7560975610000007"/>
    <n v="64.48"/>
    <n v="0"/>
    <n v="1"/>
    <n v="0"/>
    <n v="0"/>
    <n v="0"/>
    <n v="0"/>
    <s v="Monday"/>
    <s v="CHO"/>
    <n v="9.1547268146778791"/>
    <n v="6.5510915631125535"/>
    <n v="700.00785969252865"/>
    <n v="0.99857348247074063"/>
    <x v="0"/>
    <x v="0"/>
    <n v="9459.0460320016846"/>
    <n v="0.99989429226912674"/>
    <n v="1"/>
    <n v="1"/>
    <n v="1"/>
    <s v="JNMQ8J"/>
  </r>
  <r>
    <x v="2991"/>
    <n v="1"/>
    <d v="2013-07-16T00:00:00"/>
    <d v="2013-08-06T00:00:00"/>
    <d v="2013-09-10T00:00:00"/>
    <n v="43"/>
    <n v="9.3023255809999998"/>
    <n v="0"/>
    <n v="41"/>
    <n v="5.7142857142857099E-2"/>
    <n v="1"/>
    <n v="0"/>
    <n v="0"/>
    <n v="0"/>
    <n v="0"/>
    <s v="Wednesday"/>
    <s v="DCX"/>
    <n v="9.4377974001610205"/>
    <n v="6.8341621485956949"/>
    <n v="929.04961901240313"/>
    <n v="0.99892478854938738"/>
    <x v="0"/>
    <x v="0"/>
    <n v="12554.03491628216"/>
    <n v="0.99992035067949492"/>
    <n v="1"/>
    <n v="1"/>
    <n v="1"/>
    <s v="UA8NJD"/>
  </r>
  <r>
    <x v="2992"/>
    <n v="0"/>
    <d v="2013-06-26T00:00:00"/>
    <d v="2013-07-08T00:00:00"/>
    <d v="2013-08-02T00:00:00"/>
    <n v="27"/>
    <n v="3.703703704"/>
    <n v="0"/>
    <n v="396.64"/>
    <n v="0.08"/>
    <n v="1"/>
    <n v="0"/>
    <n v="0"/>
    <n v="0"/>
    <n v="0"/>
    <s v="Tuesday"/>
    <s v="CHO"/>
    <n v="4.7957937394766015"/>
    <n v="2.1921584879112763"/>
    <n v="8.9545204940677845"/>
    <n v="0.89954312710532547"/>
    <x v="0"/>
    <x v="1"/>
    <n v="121.00038646008026"/>
    <n v="0.99180330465324218"/>
    <n v="1"/>
    <n v="0"/>
    <n v="0"/>
    <s v="ZLLGWV"/>
  </r>
  <r>
    <x v="2993"/>
    <n v="1"/>
    <d v="2013-07-27T00:00:00"/>
    <d v="2013-11-07T00:00:00"/>
    <d v="2013-11-07T00:00:00"/>
    <n v="42"/>
    <n v="33.333333330000002"/>
    <n v="4.7619047620000003"/>
    <n v="139.02000000000001"/>
    <n v="0"/>
    <n v="1"/>
    <n v="0"/>
    <n v="0"/>
    <n v="1"/>
    <n v="0"/>
    <s v="Friday"/>
    <s v="RIC"/>
    <n v="9.2734068333740876"/>
    <n v="6.669771581808762"/>
    <n v="788.21554113033426"/>
    <n v="0.99873291902163031"/>
    <x v="0"/>
    <x v="0"/>
    <n v="10650.976247560733"/>
    <n v="0.99990612070692242"/>
    <n v="1"/>
    <n v="1"/>
    <n v="1"/>
    <s v="JN89B5"/>
  </r>
  <r>
    <x v="2994"/>
    <n v="1"/>
    <d v="2013-07-27T00:00:00"/>
    <d v="2013-07-29T00:00:00"/>
    <d v="2013-07-29T00:00:00"/>
    <n v="45"/>
    <n v="4.4444444440000002"/>
    <n v="2.2222222220000001"/>
    <n v="79.900000000000006"/>
    <n v="0"/>
    <n v="1"/>
    <n v="0"/>
    <n v="0"/>
    <n v="0"/>
    <n v="0"/>
    <s v="Tuesday"/>
    <s v="RIC"/>
    <n v="9.8017487692668599"/>
    <n v="7.1981135177015343"/>
    <n v="1336.9063338627884"/>
    <n v="0.99925256352056213"/>
    <x v="0"/>
    <x v="0"/>
    <n v="18065.309378150829"/>
    <n v="0.99994464835185382"/>
    <n v="1"/>
    <n v="1"/>
    <n v="1"/>
    <s v="22JNJ7"/>
  </r>
  <r>
    <x v="2995"/>
    <n v="1"/>
    <d v="2013-07-27T00:00:00"/>
    <d v="2013-08-05T00:00:00"/>
    <d v="2013-11-10T00:00:00"/>
    <n v="50"/>
    <n v="14"/>
    <n v="8"/>
    <n v="182.14"/>
    <n v="4.1237113402061903E-2"/>
    <n v="1"/>
    <n v="0"/>
    <n v="0"/>
    <n v="0"/>
    <n v="0"/>
    <s v="Tuesday"/>
    <s v="DCX"/>
    <n v="10.588598810271492"/>
    <n v="7.9849635587061663"/>
    <n v="2936.4702937633165"/>
    <n v="0.99965957102540814"/>
    <x v="0"/>
    <x v="0"/>
    <n v="39679.851155547221"/>
    <n v="0.99997479892767216"/>
    <n v="1"/>
    <n v="1"/>
    <n v="1"/>
    <s v="M6UREA"/>
  </r>
  <r>
    <x v="2996"/>
    <n v="1"/>
    <d v="2013-07-27T00:00:00"/>
    <d v="2013-07-30T00:00:00"/>
    <d v="2013-12-05T00:00:00"/>
    <n v="49"/>
    <n v="14.28571429"/>
    <n v="8.1632653059999996"/>
    <n v="36.96"/>
    <n v="1.5625E-2"/>
    <n v="1"/>
    <n v="0"/>
    <n v="0"/>
    <n v="0"/>
    <n v="0"/>
    <s v="Monday"/>
    <s v="RIC"/>
    <n v="10.903237445472952"/>
    <n v="8.2996021939076261"/>
    <n v="4022.2719912151711"/>
    <n v="0.9997514460861251"/>
    <x v="0"/>
    <x v="0"/>
    <n v="54352.041039720716"/>
    <n v="0.99998160176540496"/>
    <n v="1"/>
    <n v="1"/>
    <n v="1"/>
    <s v="H99AWW"/>
  </r>
  <r>
    <x v="2997"/>
    <n v="1"/>
    <d v="2013-07-27T00:00:00"/>
    <d v="2013-08-16T00:00:00"/>
    <d v="2013-08-25T00:00:00"/>
    <n v="43"/>
    <n v="4.651162791"/>
    <n v="2.3255813949999999"/>
    <n v="50.46"/>
    <n v="0.22222222222222199"/>
    <n v="1"/>
    <n v="0"/>
    <n v="0"/>
    <n v="0"/>
    <n v="0"/>
    <s v="Monday"/>
    <s v="RIC"/>
    <n v="9.3510187369022315"/>
    <n v="6.7473834853369059"/>
    <n v="851.82702620948942"/>
    <n v="0.9988274292801852"/>
    <x v="0"/>
    <x v="0"/>
    <n v="11510.543689834894"/>
    <n v="0.9999131306776099"/>
    <n v="1"/>
    <n v="1"/>
    <n v="1"/>
    <s v="KRS6LZ"/>
  </r>
  <r>
    <x v="2998"/>
    <n v="1"/>
    <d v="2013-07-27T00:00:00"/>
    <d v="2013-09-20T00:00:00"/>
    <d v="2013-09-20T00:00:00"/>
    <n v="39"/>
    <n v="15.38461538"/>
    <n v="5.1282051280000003"/>
    <n v="61.8"/>
    <n v="0"/>
    <n v="1"/>
    <n v="0"/>
    <n v="0"/>
    <n v="0"/>
    <n v="0"/>
    <s v="Tuesday"/>
    <s v="DCX"/>
    <n v="8.6518404880070037"/>
    <n v="6.0482052364416781"/>
    <n v="423.35253009676882"/>
    <n v="0.99764346874573373"/>
    <x v="0"/>
    <x v="0"/>
    <n v="5720.6658675356239"/>
    <n v="0.99982522572566257"/>
    <n v="1"/>
    <n v="1"/>
    <n v="1"/>
    <s v="WCPC3M"/>
  </r>
  <r>
    <x v="2999"/>
    <n v="1"/>
    <d v="2013-07-27T00:00:00"/>
    <d v="2013-10-30T00:00:00"/>
    <d v="2014-01-12T00:00:00"/>
    <n v="52"/>
    <n v="15.38461538"/>
    <n v="5.769230769"/>
    <n v="67.3"/>
    <n v="5.4054054054054099E-2"/>
    <n v="1"/>
    <n v="0"/>
    <n v="1"/>
    <n v="0"/>
    <n v="0"/>
    <s v="Thursday"/>
    <s v="DCX"/>
    <n v="12.209773994857715"/>
    <n v="9.606138743292389"/>
    <n v="14855.697538779317"/>
    <n v="0.99993269029019471"/>
    <x v="0"/>
    <x v="0"/>
    <n v="200741.6415560391"/>
    <n v="0.99999501849735439"/>
    <n v="1"/>
    <n v="1"/>
    <n v="1"/>
    <s v="NTTBLE"/>
  </r>
  <r>
    <x v="3000"/>
    <n v="1"/>
    <d v="2013-07-27T00:00:00"/>
    <d v="2013-10-20T00:00:00"/>
    <d v="2013-10-20T00:00:00"/>
    <n v="43"/>
    <n v="11.627906980000001"/>
    <n v="6.9767441860000003"/>
    <n v="52.97"/>
    <n v="0"/>
    <n v="1"/>
    <n v="0"/>
    <n v="0"/>
    <n v="0"/>
    <n v="0"/>
    <s v="Tuesday"/>
    <s v="DCX"/>
    <n v="9.5644892017175263"/>
    <n v="6.9608539501522007"/>
    <n v="1054.5336920593218"/>
    <n v="0.99905261195590167"/>
    <x v="0"/>
    <x v="0"/>
    <n v="14249.672482059244"/>
    <n v="0.99992982787294715"/>
    <n v="1"/>
    <n v="1"/>
    <n v="1"/>
    <s v="YLJ9QX"/>
  </r>
  <r>
    <x v="3001"/>
    <n v="1"/>
    <d v="2013-07-27T00:00:00"/>
    <d v="2013-07-30T00:00:00"/>
    <d v="2013-08-26T00:00:00"/>
    <n v="46"/>
    <n v="2.1739130430000002"/>
    <n v="2.1739130430000002"/>
    <n v="67.260000000000005"/>
    <n v="7.4074074074074098E-2"/>
    <n v="1"/>
    <n v="0"/>
    <n v="0"/>
    <n v="1"/>
    <n v="0"/>
    <s v="Saturday"/>
    <s v="DCX"/>
    <n v="10.276438895898115"/>
    <n v="7.6728036443327898"/>
    <n v="2149.0983140352132"/>
    <n v="0.99953490498854292"/>
    <x v="0"/>
    <x v="0"/>
    <n v="29040.273760190845"/>
    <n v="0.99996556624863431"/>
    <n v="1"/>
    <n v="1"/>
    <n v="1"/>
    <s v="8MLA3W"/>
  </r>
  <r>
    <x v="3002"/>
    <n v="1"/>
    <d v="2013-07-27T00:00:00"/>
    <d v="2013-08-18T00:00:00"/>
    <d v="2013-10-14T00:00:00"/>
    <n v="34"/>
    <n v="52.941176470000002"/>
    <n v="2.9411764709999999"/>
    <n v="46.93"/>
    <n v="3.5087719298245598E-2"/>
    <n v="1"/>
    <n v="0"/>
    <n v="0"/>
    <n v="0"/>
    <n v="0"/>
    <s v="Monday"/>
    <s v="DCX"/>
    <n v="7.5830809767487697"/>
    <n v="4.9794457251834441"/>
    <n v="145.39377120963863"/>
    <n v="0.99316910827737348"/>
    <x v="0"/>
    <x v="0"/>
    <n v="1964.6727613063854"/>
    <n v="0.99949126832314883"/>
    <n v="1"/>
    <n v="1"/>
    <n v="1"/>
    <s v="3CS7SQ"/>
  </r>
  <r>
    <x v="3003"/>
    <n v="1"/>
    <d v="2013-07-27T00:00:00"/>
    <d v="2013-07-27T00:00:00"/>
    <d v="2013-07-27T00:00:00"/>
    <n v="43"/>
    <n v="4.651162791"/>
    <n v="2.3255813949999999"/>
    <n v="57.6"/>
    <n v="0"/>
    <n v="1"/>
    <n v="0"/>
    <n v="0"/>
    <n v="0"/>
    <n v="0"/>
    <s v="Monday"/>
    <s v="RIC"/>
    <n v="9.458660106172232"/>
    <n v="6.8550248546069064"/>
    <n v="948.6357070796488"/>
    <n v="0.9989469646175424"/>
    <x v="0"/>
    <x v="0"/>
    <n v="12818.697242639884"/>
    <n v="0.99992199503770851"/>
    <n v="1"/>
    <n v="1"/>
    <n v="1"/>
    <s v="HZFEAH"/>
  </r>
  <r>
    <x v="3004"/>
    <n v="1"/>
    <d v="2013-07-27T00:00:00"/>
    <d v="2013-08-01T00:00:00"/>
    <d v="2013-08-01T00:00:00"/>
    <n v="43"/>
    <n v="0"/>
    <n v="0"/>
    <n v="60"/>
    <n v="0"/>
    <n v="1"/>
    <n v="0"/>
    <n v="0"/>
    <n v="1"/>
    <n v="0"/>
    <s v="Saturday"/>
    <s v="BWI"/>
    <n v="9.6695315564434239"/>
    <n v="7.0658963048780983"/>
    <n v="1171.3313711163994"/>
    <n v="0.99914699885660507"/>
    <x v="0"/>
    <x v="0"/>
    <n v="15827.932793475071"/>
    <n v="0.99993682454698318"/>
    <n v="1"/>
    <n v="1"/>
    <n v="1"/>
    <s v="XXR8EZ"/>
  </r>
  <r>
    <x v="3005"/>
    <n v="1"/>
    <d v="2013-07-28T00:00:00"/>
    <d v="2013-09-17T00:00:00"/>
    <d v="2013-09-17T00:00:00"/>
    <n v="37"/>
    <n v="0"/>
    <n v="0"/>
    <n v="40.020000000000003"/>
    <n v="0"/>
    <n v="1"/>
    <n v="0"/>
    <n v="0"/>
    <n v="0"/>
    <n v="0"/>
    <s v="Wednes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ZDUXQT"/>
  </r>
  <r>
    <x v="3006"/>
    <n v="1"/>
    <d v="2013-07-28T00:00:00"/>
    <d v="2013-08-31T00:00:00"/>
    <d v="2013-08-31T00:00:00"/>
    <n v="25"/>
    <n v="80"/>
    <n v="12"/>
    <n v="46.51"/>
    <n v="0"/>
    <n v="1"/>
    <n v="0"/>
    <n v="0"/>
    <n v="0"/>
    <n v="0"/>
    <s v="Tuesday"/>
    <s v="RIC"/>
    <n v="5.8762481733473608"/>
    <n v="3.2726129217820357"/>
    <n v="26.380178711727176"/>
    <n v="0.96347722889143561"/>
    <x v="0"/>
    <x v="0"/>
    <n v="356.4693186105971"/>
    <n v="0.99720255712046346"/>
    <n v="1"/>
    <n v="1"/>
    <n v="1"/>
    <s v="99C78T"/>
  </r>
  <r>
    <x v="3007"/>
    <n v="0"/>
    <d v="2013-07-28T00:00:00"/>
    <d v="2013-08-01T00:00:00"/>
    <d v="2013-09-26T00:00:00"/>
    <n v="12"/>
    <n v="75"/>
    <n v="0"/>
    <n v="184.02"/>
    <n v="0.107142857142857"/>
    <n v="1"/>
    <n v="0"/>
    <n v="0"/>
    <n v="1"/>
    <n v="0"/>
    <s v="Saturday"/>
    <s v="BWI"/>
    <n v="2.614249247422423"/>
    <n v="1.061399585709788E-2"/>
    <n v="1.0106705241310581"/>
    <n v="0.50265347405330607"/>
    <x v="0"/>
    <x v="1"/>
    <n v="13.656959530628795"/>
    <n v="0.93177302578271504"/>
    <n v="1"/>
    <n v="0"/>
    <n v="0"/>
    <s v="4VV35B"/>
  </r>
  <r>
    <x v="3008"/>
    <n v="1"/>
    <d v="2013-07-28T00:00:00"/>
    <d v="2013-08-18T00:00:00"/>
    <d v="2013-11-27T00:00:00"/>
    <n v="42"/>
    <n v="21.428571430000002"/>
    <n v="9.5238095240000007"/>
    <n v="105.11"/>
    <n v="4.95049504950495E-2"/>
    <n v="1"/>
    <n v="0"/>
    <n v="0"/>
    <n v="0"/>
    <n v="0"/>
    <s v="Monday"/>
    <s v="RIC"/>
    <n v="9.1901465808941811"/>
    <n v="6.5865113293288555"/>
    <n v="725.24630582331338"/>
    <n v="0.99862305667928131"/>
    <x v="0"/>
    <x v="0"/>
    <n v="9800.0873794976214"/>
    <n v="0.99989797050456952"/>
    <n v="1"/>
    <n v="1"/>
    <n v="1"/>
    <s v="TUW28C"/>
  </r>
  <r>
    <x v="3009"/>
    <n v="1"/>
    <d v="2013-07-29T00:00:00"/>
    <d v="2013-07-29T00:00:00"/>
    <d v="2013-07-29T00:00:00"/>
    <n v="44"/>
    <n v="0"/>
    <n v="0"/>
    <n v="9.99"/>
    <n v="0"/>
    <n v="1"/>
    <n v="0"/>
    <n v="0"/>
    <n v="0"/>
    <n v="0"/>
    <s v="Tuesday"/>
    <s v="DCX"/>
    <n v="9.7918858231679753"/>
    <n v="7.1882505716026497"/>
    <n v="1323.7853110879146"/>
    <n v="0.99924516071273561"/>
    <x v="0"/>
    <x v="0"/>
    <n v="17888.007999750607"/>
    <n v="0.99994409975108656"/>
    <n v="1"/>
    <n v="1"/>
    <n v="1"/>
    <s v="LYSVC2"/>
  </r>
  <r>
    <x v="3010"/>
    <n v="1"/>
    <d v="2013-07-29T00:00:00"/>
    <d v="2013-09-02T00:00:00"/>
    <d v="2013-09-02T00:00:00"/>
    <n v="40"/>
    <n v="7.5"/>
    <n v="2.5"/>
    <n v="66.989999999999995"/>
    <n v="0"/>
    <n v="1"/>
    <n v="0"/>
    <n v="0"/>
    <n v="1"/>
    <n v="0"/>
    <s v="Friday"/>
    <s v="DCX"/>
    <n v="9.0586578701753115"/>
    <n v="6.4550226186099859"/>
    <n v="635.88810899523833"/>
    <n v="0.9984298654883389"/>
    <x v="0"/>
    <x v="0"/>
    <n v="8592.6105127311657"/>
    <n v="0.99988363447487894"/>
    <n v="1"/>
    <n v="1"/>
    <n v="1"/>
    <s v="QUXBDL"/>
  </r>
  <r>
    <x v="3011"/>
    <n v="1"/>
    <d v="2013-07-29T00:00:00"/>
    <d v="2013-09-18T00:00:00"/>
    <d v="2013-10-03T00:00:00"/>
    <n v="37"/>
    <n v="0"/>
    <n v="0"/>
    <n v="29.85"/>
    <n v="0.133333333333333"/>
    <n v="1"/>
    <n v="0"/>
    <n v="0"/>
    <n v="0"/>
    <n v="0"/>
    <s v="Thursday"/>
    <s v="RIC"/>
    <n v="8.1621119084382716"/>
    <n v="5.558476656872946"/>
    <n v="259.42733830706061"/>
    <n v="0.99616015735329244"/>
    <x v="0"/>
    <x v="0"/>
    <n v="3505.5822602963722"/>
    <n v="0.9997148220330313"/>
    <n v="1"/>
    <n v="1"/>
    <n v="1"/>
    <s v="AR3K9Z"/>
  </r>
  <r>
    <x v="3012"/>
    <n v="1"/>
    <d v="2013-07-29T00:00:00"/>
    <d v="2013-07-29T00:00:00"/>
    <d v="2013-08-06T00:00:00"/>
    <n v="43"/>
    <n v="20.93023256"/>
    <n v="4.651162791"/>
    <n v="94.51"/>
    <n v="0.25"/>
    <n v="1"/>
    <n v="0"/>
    <n v="0"/>
    <n v="0"/>
    <n v="0"/>
    <s v="Wednesday"/>
    <s v="RIC"/>
    <n v="9.2252026206815998"/>
    <n v="6.6215673691162742"/>
    <n v="751.1214595522506"/>
    <n v="0.99867042751233914"/>
    <x v="0"/>
    <x v="0"/>
    <n v="10149.732411075758"/>
    <n v="0.99990148494123354"/>
    <n v="1"/>
    <n v="1"/>
    <n v="1"/>
    <s v="9JGLUR"/>
  </r>
  <r>
    <x v="3013"/>
    <n v="1"/>
    <d v="2013-05-15T00:00:00"/>
    <d v="2013-11-04T00:00:00"/>
    <d v="2014-01-02T00:00:00"/>
    <n v="44"/>
    <n v="25"/>
    <n v="6.8181818180000002"/>
    <n v="30.46"/>
    <n v="5.0847457627118599E-2"/>
    <n v="0"/>
    <n v="0"/>
    <n v="0"/>
    <n v="0"/>
    <n v="0"/>
    <s v="Thursday"/>
    <s v="RIC"/>
    <n v="9.3020936849475557"/>
    <n v="6.6984584333822301"/>
    <n v="811.15441228337102"/>
    <n v="0.99876870705265453"/>
    <x v="0"/>
    <x v="0"/>
    <n v="10960.943964571848"/>
    <n v="0.99990877530452338"/>
    <n v="1"/>
    <n v="1"/>
    <n v="1"/>
    <s v="JW67BW"/>
  </r>
  <r>
    <x v="3014"/>
    <n v="1"/>
    <d v="2013-07-26T00:00:00"/>
    <d v="2013-07-29T00:00:00"/>
    <d v="2013-09-18T00:00:00"/>
    <n v="47"/>
    <n v="6.3829787229999999"/>
    <n v="0"/>
    <n v="102.87"/>
    <n v="0.15686274509803899"/>
    <n v="1"/>
    <n v="0"/>
    <n v="0"/>
    <n v="0"/>
    <n v="0"/>
    <s v="Thursday"/>
    <s v="RIC"/>
    <n v="10.008051116761273"/>
    <n v="7.4044158651959471"/>
    <n v="1643.2246909442836"/>
    <n v="0.99939181061718174"/>
    <x v="0"/>
    <x v="0"/>
    <n v="22204.519245528147"/>
    <n v="0.99995496615103019"/>
    <n v="1"/>
    <n v="1"/>
    <n v="1"/>
    <s v="SQMPPB"/>
  </r>
  <r>
    <x v="3015"/>
    <n v="1"/>
    <d v="2013-07-30T00:00:00"/>
    <d v="2013-08-05T00:00:00"/>
    <d v="2013-08-05T00:00:00"/>
    <n v="43"/>
    <n v="2.3255813949999999"/>
    <n v="0"/>
    <n v="58.81"/>
    <n v="0"/>
    <n v="1"/>
    <n v="0"/>
    <n v="0"/>
    <n v="0"/>
    <n v="0"/>
    <s v="Tuesday"/>
    <s v="RIC"/>
    <n v="9.4096101178885139"/>
    <n v="6.8059748663231883"/>
    <n v="903.22786730002269"/>
    <n v="0.99889408407309332"/>
    <x v="0"/>
    <x v="0"/>
    <n v="12205.11149393429"/>
    <n v="0.99991807382715647"/>
    <n v="1"/>
    <n v="1"/>
    <n v="1"/>
    <s v="LJC66Q"/>
  </r>
  <r>
    <x v="3016"/>
    <n v="1"/>
    <d v="2013-07-30T00:00:00"/>
    <d v="2013-08-02T00:00:00"/>
    <d v="2014-01-14T00:00:00"/>
    <n v="37"/>
    <n v="97.297297299999997"/>
    <n v="5.4054054049999998"/>
    <n v="80.12"/>
    <n v="7.2727272727272696E-2"/>
    <n v="1"/>
    <n v="0"/>
    <n v="0"/>
    <n v="1"/>
    <n v="0"/>
    <s v="Friday"/>
    <s v="DCX"/>
    <n v="8.3907230152819707"/>
    <n v="5.7870877637166451"/>
    <n v="326.06207055446117"/>
    <n v="0.99694247639812006"/>
    <x v="0"/>
    <x v="0"/>
    <n v="4406.0021497746447"/>
    <n v="0.99977308837935308"/>
    <n v="1"/>
    <n v="1"/>
    <n v="1"/>
    <s v="LVN8DD"/>
  </r>
  <r>
    <x v="3017"/>
    <n v="1"/>
    <d v="2013-07-30T00:00:00"/>
    <d v="2013-09-05T00:00:00"/>
    <d v="2013-11-06T00:00:00"/>
    <n v="42"/>
    <n v="9.5238095240000007"/>
    <n v="2.3809523810000002"/>
    <n v="139.44999999999999"/>
    <n v="4.8387096774193498E-2"/>
    <n v="1"/>
    <n v="0"/>
    <n v="0"/>
    <n v="1"/>
    <n v="0"/>
    <s v="Friday"/>
    <s v="DCX"/>
    <n v="9.1971423953338505"/>
    <n v="6.5935071437685249"/>
    <n v="730.33778315188908"/>
    <n v="0.99863264277733577"/>
    <x v="0"/>
    <x v="0"/>
    <n v="9868.8873476051867"/>
    <n v="0.99989868172099827"/>
    <n v="1"/>
    <n v="1"/>
    <n v="1"/>
    <s v="M4PXM7"/>
  </r>
  <r>
    <x v="3018"/>
    <n v="1"/>
    <d v="2013-07-30T00:00:00"/>
    <d v="2013-08-01T00:00:00"/>
    <d v="2013-08-01T00:00:00"/>
    <n v="44"/>
    <n v="2.2727272730000001"/>
    <n v="0"/>
    <n v="66.2"/>
    <n v="0"/>
    <n v="1"/>
    <n v="0"/>
    <n v="0"/>
    <n v="1"/>
    <n v="0"/>
    <s v="Friday"/>
    <s v="RIC"/>
    <n v="9.859383675704029"/>
    <n v="7.2557484241387034"/>
    <n v="1416.2225417229592"/>
    <n v="0.99929439451422764"/>
    <x v="0"/>
    <x v="0"/>
    <n v="19137.091145805141"/>
    <n v="0.99994774818489573"/>
    <n v="1"/>
    <n v="1"/>
    <n v="1"/>
    <s v="63XYNF"/>
  </r>
  <r>
    <x v="3019"/>
    <n v="1"/>
    <d v="2013-07-30T00:00:00"/>
    <d v="2013-07-31T00:00:00"/>
    <d v="2013-10-24T00:00:00"/>
    <n v="46"/>
    <n v="8.6956521739999992"/>
    <n v="0"/>
    <n v="182.74"/>
    <n v="5.8823529411764698E-2"/>
    <n v="0"/>
    <n v="0"/>
    <n v="0"/>
    <n v="1"/>
    <n v="0"/>
    <s v="Friday"/>
    <s v="RIC"/>
    <n v="9.3205148268971669"/>
    <n v="6.7168795753318413"/>
    <n v="826.23527979823905"/>
    <n v="0.99879115407137387"/>
    <x v="0"/>
    <x v="0"/>
    <n v="11164.728276491307"/>
    <n v="0.9999104402350445"/>
    <n v="1"/>
    <n v="1"/>
    <n v="1"/>
    <s v="HPBCLK"/>
  </r>
  <r>
    <x v="3020"/>
    <n v="1"/>
    <d v="2013-07-31T00:00:00"/>
    <d v="2013-07-31T00:00:00"/>
    <d v="2013-07-31T00:00:00"/>
    <n v="43"/>
    <n v="0"/>
    <n v="0"/>
    <n v="50.01"/>
    <n v="0"/>
    <n v="1"/>
    <n v="0"/>
    <n v="0"/>
    <n v="0"/>
    <n v="0"/>
    <s v="Tuesday"/>
    <s v="DCX"/>
    <n v="9.4403867001670658"/>
    <n v="6.8367514486017402"/>
    <n v="931.45832428105325"/>
    <n v="0.99892756601130561"/>
    <x v="0"/>
    <x v="0"/>
    <n v="12586.583199416717"/>
    <n v="0.99992055663234491"/>
    <n v="1"/>
    <n v="1"/>
    <n v="1"/>
    <s v="VPMCED"/>
  </r>
  <r>
    <x v="3021"/>
    <n v="1"/>
    <d v="2013-07-25T00:00:00"/>
    <d v="2013-07-31T00:00:00"/>
    <d v="2013-07-31T00:00:00"/>
    <n v="42"/>
    <n v="16.666666670000001"/>
    <n v="0"/>
    <n v="28.51"/>
    <n v="0"/>
    <n v="1"/>
    <n v="0"/>
    <n v="0"/>
    <n v="1"/>
    <n v="0"/>
    <s v="Saturday"/>
    <s v="DCX"/>
    <n v="9.5681271378447015"/>
    <n v="6.9644918862793759"/>
    <n v="1058.3770048995846"/>
    <n v="0.99905604898409628"/>
    <x v="0"/>
    <x v="0"/>
    <n v="14301.606289041636"/>
    <n v="0.99993008267306038"/>
    <n v="1"/>
    <n v="1"/>
    <n v="1"/>
    <s v="CKY8CU"/>
  </r>
  <r>
    <x v="3022"/>
    <n v="1"/>
    <d v="2013-07-31T00:00:00"/>
    <d v="2013-07-31T00:00:00"/>
    <d v="2013-08-01T00:00:00"/>
    <n v="43"/>
    <n v="4.651162791"/>
    <n v="0"/>
    <n v="48.94"/>
    <n v="2"/>
    <n v="1"/>
    <n v="0"/>
    <n v="0"/>
    <n v="0"/>
    <n v="0"/>
    <s v="Thursday"/>
    <s v="RIC"/>
    <n v="8.2506175319436963"/>
    <n v="5.6469822803783707"/>
    <n v="283.4348470569488"/>
    <n v="0.99648425637594329"/>
    <x v="0"/>
    <x v="0"/>
    <n v="3829.9902326277424"/>
    <n v="0.99973897088238883"/>
    <n v="1"/>
    <n v="1"/>
    <n v="1"/>
    <s v="24HDT5"/>
  </r>
  <r>
    <x v="3023"/>
    <n v="1"/>
    <d v="2013-07-20T00:00:00"/>
    <d v="2013-08-01T00:00:00"/>
    <d v="2013-08-01T00:00:00"/>
    <n v="44"/>
    <n v="0"/>
    <n v="0"/>
    <n v="51.93"/>
    <n v="0"/>
    <n v="1"/>
    <n v="0"/>
    <n v="0"/>
    <n v="1"/>
    <n v="0"/>
    <s v="Friday"/>
    <s v="RIC"/>
    <n v="9.9092907017398169"/>
    <n v="7.3056554501744912"/>
    <n v="1488.6954078015087"/>
    <n v="0.99932872183483745"/>
    <x v="0"/>
    <x v="0"/>
    <n v="20116.400401860068"/>
    <n v="0.99995029178820205"/>
    <n v="1"/>
    <n v="1"/>
    <n v="1"/>
    <s v="99MEX4"/>
  </r>
  <r>
    <x v="3024"/>
    <n v="1"/>
    <d v="2013-08-01T00:00:00"/>
    <d v="2013-08-01T00:00:00"/>
    <d v="2013-08-01T00:00:00"/>
    <n v="44"/>
    <n v="2.2727272730000001"/>
    <n v="0"/>
    <n v="13.84"/>
    <n v="0"/>
    <n v="1"/>
    <n v="0"/>
    <n v="0"/>
    <n v="1"/>
    <n v="0"/>
    <s v="Friday"/>
    <s v="CHO"/>
    <n v="10.042504340261413"/>
    <n v="7.4388690886960873"/>
    <n v="1700.825650142589"/>
    <n v="0.99941239574105833"/>
    <x v="0"/>
    <x v="0"/>
    <n v="22982.867826904851"/>
    <n v="0.99995649122212449"/>
    <n v="1"/>
    <n v="1"/>
    <n v="1"/>
    <s v="5XHX7V"/>
  </r>
  <r>
    <x v="3025"/>
    <n v="1"/>
    <d v="2013-08-01T00:00:00"/>
    <d v="2013-08-01T00:00:00"/>
    <d v="2013-08-01T00:00:00"/>
    <n v="42"/>
    <n v="23.809523810000002"/>
    <n v="2.3809523810000002"/>
    <n v="51.64"/>
    <n v="0"/>
    <n v="1"/>
    <n v="0"/>
    <n v="0"/>
    <n v="1"/>
    <n v="0"/>
    <s v="Friday"/>
    <s v="RIC"/>
    <n v="9.5331189976205852"/>
    <n v="6.9294837460552596"/>
    <n v="1021.9662493053318"/>
    <n v="0.99902245064225814"/>
    <x v="0"/>
    <x v="0"/>
    <n v="13809.596080217298"/>
    <n v="0.99992759182918745"/>
    <n v="1"/>
    <n v="1"/>
    <n v="1"/>
    <s v="27EZUM"/>
  </r>
  <r>
    <x v="3026"/>
    <n v="1"/>
    <d v="2013-08-01T00:00:00"/>
    <d v="2013-08-10T00:00:00"/>
    <d v="2013-08-10T00:00:00"/>
    <n v="36"/>
    <n v="50"/>
    <n v="2.7777777779999999"/>
    <n v="32.08"/>
    <n v="0"/>
    <n v="1"/>
    <n v="0"/>
    <n v="0"/>
    <n v="0"/>
    <n v="0"/>
    <s v="Tuesday"/>
    <s v="CHO"/>
    <n v="8.075877503510938"/>
    <n v="5.4722422519456124"/>
    <n v="237.99323572537142"/>
    <n v="0.99581578115813663"/>
    <x v="0"/>
    <x v="0"/>
    <n v="3215.948136668248"/>
    <n v="0.9996891463718045"/>
    <n v="1"/>
    <n v="1"/>
    <n v="1"/>
    <s v="Q4CPBY"/>
  </r>
  <r>
    <x v="3027"/>
    <n v="1"/>
    <d v="2013-08-01T00:00:00"/>
    <d v="2013-08-09T00:00:00"/>
    <d v="2013-08-25T00:00:00"/>
    <n v="44"/>
    <n v="6.8181818180000002"/>
    <n v="2.2727272730000001"/>
    <n v="55.92"/>
    <n v="0.125"/>
    <n v="1"/>
    <n v="0"/>
    <n v="0"/>
    <n v="0"/>
    <n v="0"/>
    <s v="Monday"/>
    <s v="DCX"/>
    <n v="9.6004582027455907"/>
    <n v="6.9968229511802651"/>
    <n v="1093.1546300000273"/>
    <n v="0.99908605239827941"/>
    <x v="0"/>
    <x v="0"/>
    <n v="14771.548379196565"/>
    <n v="0.99993230687256318"/>
    <n v="1"/>
    <n v="1"/>
    <n v="1"/>
    <s v="VGL3CY"/>
  </r>
  <r>
    <x v="3028"/>
    <n v="1"/>
    <d v="2013-08-02T00:00:00"/>
    <d v="2013-08-15T00:00:00"/>
    <d v="2014-01-12T00:00:00"/>
    <n v="45"/>
    <n v="86.666666669999998"/>
    <n v="24.444444440000002"/>
    <n v="54.33"/>
    <n v="8.6666666666666697E-2"/>
    <n v="1"/>
    <n v="0"/>
    <n v="0"/>
    <n v="0"/>
    <n v="0"/>
    <s v="Monday"/>
    <s v="CHO"/>
    <n v="10.267719779449811"/>
    <n v="7.6640845278844854"/>
    <n v="2130.4415291116688"/>
    <n v="0.99953083395141651"/>
    <x v="0"/>
    <x v="0"/>
    <n v="28788.168894570514"/>
    <n v="0.99996526471452984"/>
    <n v="1"/>
    <n v="1"/>
    <n v="1"/>
    <s v="9BF86M"/>
  </r>
  <r>
    <x v="3029"/>
    <n v="0"/>
    <d v="2013-08-02T00:00:00"/>
    <d v="2013-09-23T00:00:00"/>
    <d v="2013-09-23T00:00:00"/>
    <n v="1"/>
    <n v="100"/>
    <n v="100"/>
    <n v="32.56"/>
    <n v="0"/>
    <n v="1"/>
    <n v="0"/>
    <n v="0"/>
    <n v="0"/>
    <n v="0"/>
    <s v="Tuesday"/>
    <s v="BWI"/>
    <n v="2.5441021603779053"/>
    <n v="-5.9533091187419895E-2"/>
    <n v="0.94220435441447514"/>
    <n v="0.48512112140667379"/>
    <x v="1"/>
    <x v="1"/>
    <n v="12.731791845699572"/>
    <n v="0.92717629197727947"/>
    <n v="1"/>
    <n v="0"/>
    <n v="0"/>
    <s v="HV2W6B"/>
  </r>
  <r>
    <x v="3030"/>
    <n v="1"/>
    <d v="2013-08-02T00:00:00"/>
    <d v="2013-09-05T00:00:00"/>
    <d v="2013-09-05T00:00:00"/>
    <n v="44"/>
    <n v="15.90909091"/>
    <n v="9.0909090910000003"/>
    <n v="45"/>
    <n v="0"/>
    <n v="1"/>
    <n v="0"/>
    <n v="0"/>
    <n v="1"/>
    <n v="0"/>
    <s v="Saturday"/>
    <s v="BWI"/>
    <n v="10.108725710628381"/>
    <n v="7.5050904590630552"/>
    <n v="1817.2696458476969"/>
    <n v="0.99945002656658566"/>
    <x v="0"/>
    <x v="0"/>
    <n v="24556.348896115451"/>
    <n v="0.99995927899203496"/>
    <n v="1"/>
    <n v="1"/>
    <n v="1"/>
    <s v="N5K2ZF"/>
  </r>
  <r>
    <x v="3031"/>
    <n v="0"/>
    <d v="2013-08-02T00:00:00"/>
    <d v="2013-08-04T00:00:00"/>
    <d v="2013-08-04T00:00:00"/>
    <n v="1"/>
    <n v="100"/>
    <n v="0"/>
    <n v="28.93"/>
    <n v="0"/>
    <n v="1"/>
    <n v="0"/>
    <n v="0"/>
    <n v="0"/>
    <n v="0"/>
    <s v="Tuesday"/>
    <s v="CHO"/>
    <n v="0.62961454680084894"/>
    <n v="-1.9740207047644762"/>
    <n v="0.13889726709401348"/>
    <n v="0.1219576788066415"/>
    <x v="1"/>
    <x v="1"/>
    <n v="1.8768869877241017"/>
    <n v="0.65240205671370588"/>
    <n v="1"/>
    <n v="0"/>
    <n v="0"/>
    <s v="FZ386X"/>
  </r>
  <r>
    <x v="3032"/>
    <n v="1"/>
    <d v="2013-08-02T00:00:00"/>
    <d v="2013-08-19T00:00:00"/>
    <d v="2013-08-19T00:00:00"/>
    <n v="43"/>
    <n v="2.3255813949999999"/>
    <n v="2.3255813949999999"/>
    <n v="65.16"/>
    <n v="0"/>
    <n v="1"/>
    <n v="0"/>
    <n v="0"/>
    <n v="0"/>
    <n v="0"/>
    <s v="Thursday"/>
    <s v="BWI"/>
    <n v="9.4322202241238404"/>
    <n v="6.8285849725585148"/>
    <n v="923.88256791006506"/>
    <n v="0.99891878165434589"/>
    <x v="0"/>
    <x v="0"/>
    <n v="12484.213737062561"/>
    <n v="0.99991990525584429"/>
    <n v="1"/>
    <n v="1"/>
    <n v="1"/>
    <s v="EE2TV2"/>
  </r>
  <r>
    <x v="3033"/>
    <n v="1"/>
    <d v="2013-08-02T00:00:00"/>
    <d v="2013-10-21T00:00:00"/>
    <d v="2013-10-21T00:00:00"/>
    <n v="43"/>
    <n v="6.9767441860000003"/>
    <n v="6.9767441860000003"/>
    <n v="53.05"/>
    <n v="0"/>
    <n v="1"/>
    <n v="0"/>
    <n v="0"/>
    <n v="0"/>
    <n v="0"/>
    <s v="Tuesday"/>
    <s v="BWI"/>
    <n v="9.5642094146059033"/>
    <n v="6.9605741630405777"/>
    <n v="1054.2386883945476"/>
    <n v="0.99905234710307922"/>
    <x v="0"/>
    <x v="0"/>
    <n v="14245.686165039984"/>
    <n v="0.99992980823832189"/>
    <n v="1"/>
    <n v="1"/>
    <n v="1"/>
    <s v="7F3ZLE"/>
  </r>
  <r>
    <x v="3034"/>
    <n v="1"/>
    <d v="2013-08-03T00:00:00"/>
    <d v="2013-08-03T00:00:00"/>
    <d v="2014-01-13T00:00:00"/>
    <n v="53"/>
    <n v="9.4339622639999998"/>
    <n v="3.773584906"/>
    <n v="193.51"/>
    <n v="1.84049079754601E-2"/>
    <n v="1"/>
    <n v="0"/>
    <n v="1"/>
    <n v="0"/>
    <n v="0"/>
    <s v="Tuesday"/>
    <s v="RIC"/>
    <n v="11.962724556116845"/>
    <n v="9.3590893045515191"/>
    <n v="11603.816186091719"/>
    <n v="0.99991382888070224"/>
    <x v="0"/>
    <x v="0"/>
    <n v="156799.71293370792"/>
    <n v="0.99999362247797674"/>
    <n v="1"/>
    <n v="1"/>
    <n v="1"/>
    <s v="368WVA"/>
  </r>
  <r>
    <x v="3035"/>
    <n v="1"/>
    <d v="2013-07-22T00:00:00"/>
    <d v="2013-08-04T00:00:00"/>
    <d v="2013-08-04T00:00:00"/>
    <n v="41"/>
    <n v="24.390243900000002"/>
    <n v="12.195121950000001"/>
    <n v="75.069999999999993"/>
    <n v="0"/>
    <n v="1"/>
    <n v="0"/>
    <n v="0"/>
    <n v="1"/>
    <n v="0"/>
    <s v="Saturday"/>
    <s v="DCX"/>
    <n v="9.428777729880089"/>
    <n v="6.8251424783147634"/>
    <n v="920.70757557006675"/>
    <n v="0.99891505719763507"/>
    <x v="0"/>
    <x v="0"/>
    <n v="12441.310792074932"/>
    <n v="0.99991962907720988"/>
    <n v="1"/>
    <n v="1"/>
    <n v="1"/>
    <s v="DJJDXR"/>
  </r>
  <r>
    <x v="3036"/>
    <n v="1"/>
    <d v="2013-08-03T00:00:00"/>
    <d v="2013-08-04T00:00:00"/>
    <d v="2013-08-07T00:00:00"/>
    <n v="43"/>
    <n v="6.9767441860000003"/>
    <n v="0"/>
    <n v="118.88"/>
    <n v="0.66666666666666696"/>
    <n v="1"/>
    <n v="0"/>
    <n v="0"/>
    <n v="0"/>
    <n v="0"/>
    <s v="Monday"/>
    <s v="RIC"/>
    <n v="8.8016878635013338"/>
    <n v="6.1980526119360082"/>
    <n v="491.79040121697"/>
    <n v="0.99797073969474559"/>
    <x v="0"/>
    <x v="0"/>
    <n v="6645.4511600072356"/>
    <n v="0.999849543767655"/>
    <n v="1"/>
    <n v="1"/>
    <n v="1"/>
    <s v="RZYHEQ"/>
  </r>
  <r>
    <x v="3037"/>
    <n v="0"/>
    <d v="2013-08-03T00:00:00"/>
    <d v="2013-09-10T00:00:00"/>
    <d v="2013-09-10T00:00:00"/>
    <n v="7"/>
    <n v="100"/>
    <n v="42.857142860000003"/>
    <n v="29.06"/>
    <n v="0"/>
    <n v="1"/>
    <n v="0"/>
    <n v="0"/>
    <n v="0"/>
    <n v="0"/>
    <s v="Thursday"/>
    <s v="CHO"/>
    <n v="2.7243091668823536"/>
    <n v="0.12067391531702842"/>
    <n v="1.1282569450681115"/>
    <n v="0.53013192212653792"/>
    <x v="0"/>
    <x v="1"/>
    <n v="15.245877930588563"/>
    <n v="0.93844592429707052"/>
    <n v="1"/>
    <n v="0"/>
    <n v="0"/>
    <s v="9JP6MA"/>
  </r>
  <r>
    <x v="3038"/>
    <n v="1"/>
    <d v="2013-08-03T00:00:00"/>
    <d v="2013-08-25T00:00:00"/>
    <d v="2013-09-09T00:00:00"/>
    <n v="52"/>
    <n v="1.923076923"/>
    <n v="1.923076923"/>
    <n v="32.65"/>
    <n v="0.2"/>
    <n v="1"/>
    <n v="0"/>
    <n v="0"/>
    <n v="0"/>
    <n v="0"/>
    <s v="Tuesday"/>
    <s v="DCX"/>
    <n v="11.322631165655677"/>
    <n v="8.7189959140903515"/>
    <n v="6118.0329723126479"/>
    <n v="0.9998365754843086"/>
    <x v="0"/>
    <x v="0"/>
    <n v="82671.579624589591"/>
    <n v="0.99998790409099925"/>
    <n v="1"/>
    <n v="1"/>
    <n v="1"/>
    <s v="SPBGA2"/>
  </r>
  <r>
    <x v="3039"/>
    <n v="0"/>
    <d v="2013-08-01T00:00:00"/>
    <d v="2013-08-03T00:00:00"/>
    <d v="2013-08-21T00:00:00"/>
    <n v="10"/>
    <n v="40"/>
    <n v="10"/>
    <n v="78.260000000000005"/>
    <n v="0.16666666666666699"/>
    <n v="1"/>
    <n v="0"/>
    <n v="0"/>
    <n v="0"/>
    <n v="0"/>
    <s v="Thursday"/>
    <s v="BWI"/>
    <n v="2.4541704214387408"/>
    <n v="-0.1494648301265844"/>
    <n v="0.86116872468214545"/>
    <n v="0.46270320001708481"/>
    <x v="1"/>
    <x v="1"/>
    <n v="11.636775923725443"/>
    <n v="0.92086589126562668"/>
    <n v="1"/>
    <n v="0"/>
    <n v="0"/>
    <s v="4A75ZX"/>
  </r>
  <r>
    <x v="3040"/>
    <n v="0"/>
    <d v="2013-08-03T00:00:00"/>
    <d v="2013-08-31T00:00:00"/>
    <d v="2013-08-31T00:00:00"/>
    <n v="2"/>
    <n v="100"/>
    <n v="100"/>
    <n v="40"/>
    <n v="0"/>
    <n v="1"/>
    <n v="0"/>
    <n v="0"/>
    <n v="1"/>
    <n v="0"/>
    <s v="Friday"/>
    <s v="DCX"/>
    <n v="2.9937008512486556"/>
    <n v="0.39006559968333043"/>
    <n v="1.4770776865330353"/>
    <n v="0.5962984909853114"/>
    <x v="0"/>
    <x v="1"/>
    <n v="19.959412792729893"/>
    <n v="0.95228873967562366"/>
    <n v="1"/>
    <n v="0"/>
    <n v="0"/>
    <s v="LRRTY8"/>
  </r>
  <r>
    <x v="3041"/>
    <n v="1"/>
    <d v="2013-08-03T00:00:00"/>
    <d v="2013-09-06T00:00:00"/>
    <d v="2013-09-06T00:00:00"/>
    <n v="39"/>
    <n v="12.820512819999999"/>
    <n v="5.1282051280000003"/>
    <n v="79.83"/>
    <n v="0"/>
    <n v="1"/>
    <n v="0"/>
    <n v="0"/>
    <n v="0"/>
    <n v="0"/>
    <s v="Monday"/>
    <s v="CHO"/>
    <n v="8.5887834677249266"/>
    <n v="5.985148216159601"/>
    <n v="397.48143005470087"/>
    <n v="0.99749047276842306"/>
    <x v="0"/>
    <x v="0"/>
    <n v="5371.0756125005873"/>
    <n v="0.99981385221055474"/>
    <n v="1"/>
    <n v="1"/>
    <n v="1"/>
    <s v="FGA2YV"/>
  </r>
  <r>
    <x v="3042"/>
    <n v="1"/>
    <d v="2013-08-03T00:00:00"/>
    <d v="2013-08-10T00:00:00"/>
    <d v="2013-08-10T00:00:00"/>
    <n v="43"/>
    <n v="0"/>
    <n v="0"/>
    <n v="52.22"/>
    <n v="0"/>
    <n v="1"/>
    <n v="0"/>
    <n v="0"/>
    <n v="0"/>
    <n v="0"/>
    <s v="Wednesday"/>
    <s v="CHO"/>
    <n v="9.4326575812084759"/>
    <n v="6.8290223296431503"/>
    <n v="924.28672287008703"/>
    <n v="0.99891925391850633"/>
    <x v="0"/>
    <x v="0"/>
    <n v="12489.674990558469"/>
    <n v="0.999919940275385"/>
    <n v="1"/>
    <n v="1"/>
    <n v="1"/>
    <s v="9METUB"/>
  </r>
  <r>
    <x v="3043"/>
    <n v="0"/>
    <d v="2013-08-03T00:00:00"/>
    <d v="2013-10-02T00:00:00"/>
    <d v="2013-10-02T00:00:00"/>
    <n v="1"/>
    <n v="100"/>
    <n v="100"/>
    <n v="20.74"/>
    <n v="0"/>
    <n v="1"/>
    <n v="0"/>
    <n v="0"/>
    <n v="0"/>
    <n v="0"/>
    <s v="Monday"/>
    <s v="DCX"/>
    <n v="2.5854407061202327"/>
    <n v="-1.8194545445092469E-2"/>
    <n v="0.98196997598828395"/>
    <n v="0.49545148911685066"/>
    <x v="1"/>
    <x v="1"/>
    <n v="13.26913559084414"/>
    <n v="0.92991867001098127"/>
    <n v="1"/>
    <n v="0"/>
    <n v="0"/>
    <s v="ZVPRMP"/>
  </r>
  <r>
    <x v="3044"/>
    <n v="1"/>
    <d v="2013-08-03T00:00:00"/>
    <d v="2013-08-27T00:00:00"/>
    <d v="2013-09-05T00:00:00"/>
    <n v="41"/>
    <n v="19.512195120000001"/>
    <n v="2.4390243900000002"/>
    <n v="56.66"/>
    <n v="0.22222222222222199"/>
    <n v="1"/>
    <n v="0"/>
    <n v="0"/>
    <n v="0"/>
    <n v="0"/>
    <s v="Wednesday"/>
    <s v="CHO"/>
    <n v="8.9084502489905102"/>
    <n v="6.3048149974251846"/>
    <n v="547.20034534724596"/>
    <n v="0.99817584937972526"/>
    <x v="0"/>
    <x v="0"/>
    <n v="7394.1930561184281"/>
    <n v="0.99986477702577725"/>
    <n v="1"/>
    <n v="1"/>
    <n v="1"/>
    <s v="8UBLWS"/>
  </r>
  <r>
    <x v="3045"/>
    <n v="1"/>
    <d v="2013-08-03T00:00:00"/>
    <d v="2013-08-30T00:00:00"/>
    <d v="2013-08-30T00:00:00"/>
    <n v="35"/>
    <n v="17.14285714"/>
    <n v="2.8571428569999999"/>
    <n v="83.27"/>
    <n v="0"/>
    <n v="1"/>
    <n v="0"/>
    <n v="0"/>
    <n v="0"/>
    <n v="0"/>
    <s v="Monday"/>
    <s v="DCX"/>
    <n v="7.6868426153233722"/>
    <n v="5.0832073637580475"/>
    <n v="161.29054464966197"/>
    <n v="0.99383821157197605"/>
    <x v="0"/>
    <x v="0"/>
    <n v="2179.4822232966103"/>
    <n v="0.99954138585065455"/>
    <n v="1"/>
    <n v="1"/>
    <n v="1"/>
    <s v="TW8ACB"/>
  </r>
  <r>
    <x v="3046"/>
    <n v="1"/>
    <d v="2013-07-27T00:00:00"/>
    <d v="2013-08-04T00:00:00"/>
    <d v="2013-08-04T00:00:00"/>
    <n v="41"/>
    <n v="7.3170731709999997"/>
    <n v="2.4390243900000002"/>
    <n v="133.77000000000001"/>
    <n v="0"/>
    <n v="1"/>
    <n v="0"/>
    <n v="0"/>
    <n v="0"/>
    <n v="0"/>
    <s v="Monday"/>
    <s v="DCX"/>
    <n v="8.7713828157570699"/>
    <n v="6.1677475641917443"/>
    <n v="477.11023470138105"/>
    <n v="0.99790843214091707"/>
    <x v="0"/>
    <x v="0"/>
    <n v="6447.0814290025028"/>
    <n v="0.99984491510986473"/>
    <n v="1"/>
    <n v="1"/>
    <n v="1"/>
    <s v="NJYWB7"/>
  </r>
  <r>
    <x v="3047"/>
    <n v="1"/>
    <d v="2013-08-04T00:00:00"/>
    <d v="2013-08-04T00:00:00"/>
    <d v="2013-08-04T00:00:00"/>
    <n v="44"/>
    <n v="2.2727272730000001"/>
    <n v="0"/>
    <n v="57.47"/>
    <n v="0"/>
    <n v="1"/>
    <n v="0"/>
    <n v="0"/>
    <n v="0"/>
    <n v="0"/>
    <s v="Monday"/>
    <s v="DCX"/>
    <n v="9.6258321724196065"/>
    <n v="7.0221969208542809"/>
    <n v="1121.2472052668627"/>
    <n v="0.9991089307281793"/>
    <x v="0"/>
    <x v="0"/>
    <n v="15151.156920625208"/>
    <n v="0.99993400279542788"/>
    <n v="1"/>
    <n v="1"/>
    <n v="1"/>
    <s v="QY48FH"/>
  </r>
  <r>
    <x v="3048"/>
    <n v="1"/>
    <d v="2013-08-04T00:00:00"/>
    <d v="2013-08-04T00:00:00"/>
    <d v="2013-08-04T00:00:00"/>
    <n v="42"/>
    <n v="2.3809523810000002"/>
    <n v="0"/>
    <n v="50.83"/>
    <n v="0"/>
    <n v="1"/>
    <n v="0"/>
    <n v="0"/>
    <n v="0"/>
    <n v="0"/>
    <s v="Monday"/>
    <s v="RIC"/>
    <n v="9.2259832618615256"/>
    <n v="6.6223480102962"/>
    <n v="751.70804482122253"/>
    <n v="0.99867146364798387"/>
    <x v="0"/>
    <x v="0"/>
    <n v="10157.658803592747"/>
    <n v="0.99990156180856804"/>
    <n v="1"/>
    <n v="1"/>
    <n v="1"/>
    <s v="2M8MLZ"/>
  </r>
  <r>
    <x v="3049"/>
    <n v="1"/>
    <d v="2013-08-04T00:00:00"/>
    <d v="2013-08-04T00:00:00"/>
    <d v="2013-08-22T00:00:00"/>
    <n v="42"/>
    <n v="9.5238095240000007"/>
    <n v="4.7619047620000003"/>
    <n v="67.010000000000005"/>
    <n v="0.16666666666666699"/>
    <n v="1"/>
    <n v="0"/>
    <n v="0"/>
    <n v="1"/>
    <n v="0"/>
    <s v="Saturday"/>
    <s v="DCX"/>
    <n v="9.4257909304871426"/>
    <n v="6.822155678921817"/>
    <n v="917.96170945920505"/>
    <n v="0.99891181537847917"/>
    <x v="0"/>
    <x v="0"/>
    <n v="12404.206531628823"/>
    <n v="0.99991938868591579"/>
    <n v="1"/>
    <n v="1"/>
    <n v="1"/>
    <s v="AETPSA"/>
  </r>
  <r>
    <x v="3050"/>
    <n v="1"/>
    <d v="2013-08-04T00:00:00"/>
    <d v="2013-08-04T00:00:00"/>
    <d v="2013-09-08T00:00:00"/>
    <n v="41"/>
    <n v="31.707317069999998"/>
    <n v="4.8780487800000003"/>
    <n v="49.1"/>
    <n v="5.7142857142857099E-2"/>
    <n v="1"/>
    <n v="0"/>
    <n v="0"/>
    <n v="0"/>
    <n v="0"/>
    <s v="Monday"/>
    <s v="RIC"/>
    <n v="9.0804066388509614"/>
    <n v="6.4767713872856358"/>
    <n v="649.86937898362794"/>
    <n v="0.99846359341476232"/>
    <x v="0"/>
    <x v="0"/>
    <n v="8781.536214885582"/>
    <n v="0.99988613767418288"/>
    <n v="1"/>
    <n v="1"/>
    <n v="1"/>
    <s v="T34TJA"/>
  </r>
  <r>
    <x v="3051"/>
    <n v="0"/>
    <d v="2013-08-03T00:00:00"/>
    <d v="2013-09-04T00:00:00"/>
    <d v="2013-09-04T00:00:00"/>
    <n v="5"/>
    <n v="40"/>
    <n v="20"/>
    <n v="76.959999999999994"/>
    <n v="0"/>
    <n v="1"/>
    <n v="0"/>
    <n v="0"/>
    <n v="0"/>
    <n v="0"/>
    <s v="Thursday"/>
    <s v="RIC"/>
    <n v="1.6932164320590761"/>
    <n v="-0.91041881950624903"/>
    <n v="0.40235567433528741"/>
    <n v="0.28691414146842803"/>
    <x v="1"/>
    <x v="1"/>
    <n v="5.4369401601380076"/>
    <n v="0.84464668380907237"/>
    <n v="1"/>
    <n v="0"/>
    <n v="0"/>
    <s v="Q6S95F"/>
  </r>
  <r>
    <x v="3052"/>
    <n v="1"/>
    <d v="2013-08-05T00:00:00"/>
    <d v="2013-08-17T00:00:00"/>
    <d v="2013-08-17T00:00:00"/>
    <n v="40"/>
    <n v="12.5"/>
    <n v="5"/>
    <n v="29.83"/>
    <n v="0"/>
    <n v="1"/>
    <n v="0"/>
    <n v="0"/>
    <n v="0"/>
    <n v="0"/>
    <s v="Tuesday"/>
    <s v="DCX"/>
    <n v="8.9727152855281567"/>
    <n v="6.3690800339628311"/>
    <n v="583.52076260422234"/>
    <n v="0.99828919678482475"/>
    <x v="0"/>
    <x v="0"/>
    <n v="7884.9825436623996"/>
    <n v="0.99987319271955477"/>
    <n v="1"/>
    <n v="1"/>
    <n v="1"/>
    <s v="P2Y22L"/>
  </r>
  <r>
    <x v="3053"/>
    <n v="0"/>
    <d v="2013-07-30T00:00:00"/>
    <d v="2013-08-05T00:00:00"/>
    <d v="2013-08-05T00:00:00"/>
    <n v="0"/>
    <n v="0"/>
    <n v="0"/>
    <n v="0"/>
    <n v="0"/>
    <n v="1"/>
    <n v="0"/>
    <n v="0"/>
    <n v="0"/>
    <n v="0"/>
    <s v="Wednesday"/>
    <s v="CHO"/>
    <n v="0.51925694063018468"/>
    <n v="-2.0843783109351404"/>
    <n v="0.12438442457023227"/>
    <n v="0.1106244642420897"/>
    <x v="1"/>
    <x v="1"/>
    <n v="1.6807782675335372"/>
    <n v="0.6269739977711567"/>
    <n v="1"/>
    <n v="0"/>
    <n v="0"/>
    <s v="9TXF65"/>
  </r>
  <r>
    <x v="3054"/>
    <n v="1"/>
    <d v="2013-08-05T00:00:00"/>
    <d v="2013-08-05T00:00:00"/>
    <d v="2013-08-12T00:00:00"/>
    <n v="41"/>
    <n v="9.7560975610000007"/>
    <n v="7.3170731709999997"/>
    <n v="33.18"/>
    <n v="0.28571428571428598"/>
    <n v="1"/>
    <n v="0"/>
    <n v="0"/>
    <n v="0"/>
    <n v="0"/>
    <s v="Tuesday"/>
    <s v="RIC"/>
    <n v="9.0466874425551094"/>
    <n v="6.4430521909897838"/>
    <n v="628.32163373470814"/>
    <n v="0.99841098740867129"/>
    <x v="0"/>
    <x v="0"/>
    <n v="8490.3664638989212"/>
    <n v="0.99988223332437109"/>
    <n v="1"/>
    <n v="1"/>
    <n v="1"/>
    <s v="ZZUWFZ"/>
  </r>
  <r>
    <x v="3055"/>
    <n v="1"/>
    <d v="2013-08-05T00:00:00"/>
    <d v="2013-09-08T00:00:00"/>
    <d v="2013-09-19T00:00:00"/>
    <n v="33"/>
    <n v="39.39393939"/>
    <n v="12.121212119999999"/>
    <n v="38.54"/>
    <n v="0.18181818181818199"/>
    <n v="1"/>
    <n v="0"/>
    <n v="0"/>
    <n v="0"/>
    <n v="0"/>
    <s v="Tuesday"/>
    <s v="DCX"/>
    <n v="7.4902418777811919"/>
    <n v="4.8866066262158672"/>
    <n v="132.50317749271994"/>
    <n v="0.99250954157960369"/>
    <x v="0"/>
    <x v="0"/>
    <n v="1790.4851180394594"/>
    <n v="0.99944180390340365"/>
    <n v="1"/>
    <n v="1"/>
    <n v="1"/>
    <s v="8ESJP3"/>
  </r>
  <r>
    <x v="3056"/>
    <n v="1"/>
    <d v="2013-08-05T00:00:00"/>
    <d v="2013-09-08T00:00:00"/>
    <d v="2013-10-23T00:00:00"/>
    <n v="41"/>
    <n v="14.634146339999999"/>
    <n v="2.4390243900000002"/>
    <n v="53.31"/>
    <n v="4.4444444444444398E-2"/>
    <n v="1"/>
    <n v="0"/>
    <n v="0"/>
    <n v="0"/>
    <n v="0"/>
    <s v="Monday"/>
    <s v="RIC"/>
    <n v="9.0262562294756279"/>
    <n v="6.4226209779103023"/>
    <n v="615.61451352318227"/>
    <n v="0.99837824122191632"/>
    <x v="0"/>
    <x v="0"/>
    <n v="8318.6580561279025"/>
    <n v="0.99987980275231825"/>
    <n v="1"/>
    <n v="1"/>
    <n v="1"/>
    <s v="ES895P"/>
  </r>
  <r>
    <x v="3057"/>
    <n v="1"/>
    <d v="2013-08-05T00:00:00"/>
    <d v="2013-08-08T00:00:00"/>
    <d v="2013-08-08T00:00:00"/>
    <n v="43"/>
    <n v="0"/>
    <n v="0"/>
    <n v="79.19"/>
    <n v="0"/>
    <n v="1"/>
    <n v="0"/>
    <n v="0"/>
    <n v="1"/>
    <n v="0"/>
    <s v="Friday"/>
    <s v="DCX"/>
    <n v="9.6024176230428093"/>
    <n v="6.9987823714774837"/>
    <n v="1095.2986792308629"/>
    <n v="0.99908783982052995"/>
    <x v="0"/>
    <x v="0"/>
    <n v="14800.520425850811"/>
    <n v="0.99993243937303544"/>
    <n v="1"/>
    <n v="1"/>
    <n v="1"/>
    <s v="XDS8PR"/>
  </r>
  <r>
    <x v="3058"/>
    <n v="1"/>
    <d v="2013-08-06T00:00:00"/>
    <d v="2013-08-27T00:00:00"/>
    <d v="2013-08-27T00:00:00"/>
    <n v="44"/>
    <n v="2.2727272730000001"/>
    <n v="0"/>
    <n v="70.569999999999993"/>
    <n v="0"/>
    <n v="1"/>
    <n v="0"/>
    <n v="0"/>
    <n v="0"/>
    <n v="0"/>
    <s v="Wednesday"/>
    <s v="RIC"/>
    <n v="9.580017032891309"/>
    <n v="6.9763817813259834"/>
    <n v="1071.0361049591509"/>
    <n v="0.99906719559595603"/>
    <x v="0"/>
    <x v="0"/>
    <n v="14472.66581148721"/>
    <n v="0.99993090900308013"/>
    <n v="1"/>
    <n v="1"/>
    <n v="1"/>
    <s v="CHD3U7"/>
  </r>
  <r>
    <x v="3059"/>
    <n v="1"/>
    <d v="2013-08-06T00:00:00"/>
    <d v="2013-08-06T00:00:00"/>
    <d v="2013-08-28T00:00:00"/>
    <n v="44"/>
    <n v="27.272727270000001"/>
    <n v="9.0909090910000003"/>
    <n v="61.77"/>
    <n v="9.0909090909090898E-2"/>
    <n v="1"/>
    <n v="0"/>
    <n v="0"/>
    <n v="0"/>
    <n v="0"/>
    <s v="Thursday"/>
    <s v="RIC"/>
    <n v="9.7317415509303657"/>
    <n v="7.1281062993650401"/>
    <n v="1246.5142056953262"/>
    <n v="0.99919840592160425"/>
    <x v="0"/>
    <x v="0"/>
    <n v="16843.861233779735"/>
    <n v="0.99994063471428341"/>
    <n v="1"/>
    <n v="1"/>
    <n v="1"/>
    <s v="F4VGZ9"/>
  </r>
  <r>
    <x v="3060"/>
    <n v="1"/>
    <d v="2013-08-06T00:00:00"/>
    <d v="2013-10-27T00:00:00"/>
    <d v="2014-01-14T00:00:00"/>
    <n v="54"/>
    <n v="53.703703699999998"/>
    <n v="33.333333330000002"/>
    <n v="39.659999999999997"/>
    <n v="0.215189873417722"/>
    <n v="1"/>
    <n v="1"/>
    <n v="0"/>
    <n v="0"/>
    <n v="0"/>
    <s v="Wednesday"/>
    <s v="RIC"/>
    <n v="13.078208960972651"/>
    <n v="10.474573709407325"/>
    <n v="35403.774205286238"/>
    <n v="0.99997175522164883"/>
    <x v="0"/>
    <x v="0"/>
    <n v="478403.09973303962"/>
    <n v="0.99999790971690972"/>
    <n v="1"/>
    <n v="1"/>
    <n v="1"/>
    <s v="LRLKMV"/>
  </r>
  <r>
    <x v="3061"/>
    <n v="1"/>
    <d v="2013-08-06T00:00:00"/>
    <d v="2013-08-14T00:00:00"/>
    <d v="2013-12-11T00:00:00"/>
    <n v="49"/>
    <n v="6.1224489799999997"/>
    <n v="4.0816326529999998"/>
    <n v="53.41"/>
    <n v="3.3613445378151301E-2"/>
    <n v="1"/>
    <n v="0"/>
    <n v="0"/>
    <n v="0"/>
    <n v="0"/>
    <s v="Thursday"/>
    <s v="BWI"/>
    <n v="10.756310985319848"/>
    <n v="8.1526757337545224"/>
    <n v="3472.6585549348292"/>
    <n v="0.99971211908591895"/>
    <x v="0"/>
    <x v="0"/>
    <n v="46925.240437987602"/>
    <n v="0.99997868996129524"/>
    <n v="1"/>
    <n v="1"/>
    <n v="1"/>
    <s v="XMKSHS"/>
  </r>
  <r>
    <x v="3062"/>
    <n v="1"/>
    <d v="2013-08-06T00:00:00"/>
    <d v="2014-01-14T00:00:00"/>
    <d v="2014-01-20T00:00:00"/>
    <n v="48"/>
    <n v="39.583333330000002"/>
    <n v="2.0833333330000001"/>
    <n v="15.04"/>
    <n v="0.33333333333333298"/>
    <n v="1"/>
    <n v="0"/>
    <n v="0"/>
    <n v="0"/>
    <n v="0"/>
    <s v="Thursday"/>
    <s v="BWI"/>
    <n v="10.461597834782536"/>
    <n v="7.8579625832172102"/>
    <n v="2586.2457434432272"/>
    <n v="0.99961348859012167"/>
    <x v="0"/>
    <x v="0"/>
    <n v="34947.346945566031"/>
    <n v="0.99997138634334959"/>
    <n v="1"/>
    <n v="1"/>
    <n v="1"/>
    <s v="CCNB7E"/>
  </r>
  <r>
    <x v="3063"/>
    <n v="0"/>
    <d v="2013-08-06T00:00:00"/>
    <d v="2013-08-07T00:00:00"/>
    <d v="2013-08-07T00:00:00"/>
    <n v="1"/>
    <n v="100"/>
    <n v="100"/>
    <n v="52.27"/>
    <n v="0"/>
    <n v="1"/>
    <n v="0"/>
    <n v="0"/>
    <n v="0"/>
    <n v="0"/>
    <s v="Thursday"/>
    <s v="BWI"/>
    <n v="2.47516961075174"/>
    <n v="-0.12846564081358514"/>
    <n v="0.87944377887204617"/>
    <n v="0.46792768624334535"/>
    <x v="1"/>
    <x v="1"/>
    <n v="11.883722549289798"/>
    <n v="0.92238268123407208"/>
    <n v="1"/>
    <n v="0"/>
    <n v="0"/>
    <s v="7J4U4Q"/>
  </r>
  <r>
    <x v="3064"/>
    <n v="1"/>
    <d v="2013-08-06T00:00:00"/>
    <d v="2013-09-10T00:00:00"/>
    <d v="2013-12-04T00:00:00"/>
    <n v="41"/>
    <n v="53.658536589999997"/>
    <n v="9.7560975610000007"/>
    <n v="25.34"/>
    <n v="2.3529411764705899E-2"/>
    <n v="1"/>
    <n v="0"/>
    <n v="0"/>
    <n v="0"/>
    <n v="0"/>
    <s v="Thursday"/>
    <s v="BWI"/>
    <n v="9.2775713493825709"/>
    <n v="6.6739360978172453"/>
    <n v="791.50492195502875"/>
    <n v="0.99873817818376054"/>
    <x v="0"/>
    <x v="0"/>
    <n v="10695.424897967652"/>
    <n v="0.99990651081931214"/>
    <n v="1"/>
    <n v="1"/>
    <n v="1"/>
    <s v="K3E9AF"/>
  </r>
  <r>
    <x v="3065"/>
    <n v="1"/>
    <d v="2013-07-15T00:00:00"/>
    <d v="2013-10-13T00:00:00"/>
    <d v="2013-10-13T00:00:00"/>
    <n v="34"/>
    <n v="47.058823529999998"/>
    <n v="20.58823529"/>
    <n v="70.91"/>
    <n v="0"/>
    <n v="1"/>
    <n v="0"/>
    <n v="0"/>
    <n v="0"/>
    <n v="0"/>
    <s v="Monday"/>
    <s v="RIC"/>
    <n v="7.8602446945431925"/>
    <n v="5.2566094429778669"/>
    <n v="191.82997694771748"/>
    <n v="0.99481408432532703"/>
    <x v="0"/>
    <x v="0"/>
    <n v="2592.1545838975221"/>
    <n v="0.99961436930670866"/>
    <n v="1"/>
    <n v="1"/>
    <n v="1"/>
    <s v="46357Z"/>
  </r>
  <r>
    <x v="3066"/>
    <n v="1"/>
    <d v="2013-08-02T00:00:00"/>
    <d v="2013-08-16T00:00:00"/>
    <d v="2013-08-16T00:00:00"/>
    <n v="40"/>
    <n v="12.5"/>
    <n v="5"/>
    <n v="94.17"/>
    <n v="0"/>
    <n v="1"/>
    <n v="0"/>
    <n v="0"/>
    <n v="0"/>
    <n v="0"/>
    <s v="Tuesday"/>
    <s v="RIC"/>
    <n v="8.7476965010052012"/>
    <n v="6.1440612494398756"/>
    <n v="465.94204034115279"/>
    <n v="0.99785840658239"/>
    <x v="0"/>
    <x v="0"/>
    <n v="6296.1681741225611"/>
    <n v="0.99984119846058594"/>
    <n v="1"/>
    <n v="1"/>
    <n v="1"/>
    <s v="SFBRZ6"/>
  </r>
  <r>
    <x v="3067"/>
    <n v="1"/>
    <d v="2013-08-07T00:00:00"/>
    <d v="2013-08-22T00:00:00"/>
    <d v="2013-08-22T00:00:00"/>
    <n v="28"/>
    <n v="85.714285709999999"/>
    <n v="3.5714285710000002"/>
    <n v="29.55"/>
    <n v="0"/>
    <n v="1"/>
    <n v="0"/>
    <n v="0"/>
    <n v="1"/>
    <n v="0"/>
    <s v="Friday"/>
    <s v="DCX"/>
    <n v="6.6718191822602329"/>
    <n v="4.0681839306949072"/>
    <n v="58.45071559468613"/>
    <n v="0.9831793446050735"/>
    <x v="0"/>
    <x v="0"/>
    <n v="789.83114511946371"/>
    <n v="0.9987355075654627"/>
    <n v="1"/>
    <n v="1"/>
    <n v="1"/>
    <s v="4724QT"/>
  </r>
  <r>
    <x v="3068"/>
    <n v="1"/>
    <d v="2013-08-08T00:00:00"/>
    <d v="2013-08-18T00:00:00"/>
    <d v="2013-08-18T00:00:00"/>
    <n v="40"/>
    <n v="20"/>
    <n v="2.5"/>
    <n v="29.84"/>
    <n v="0"/>
    <n v="1"/>
    <n v="0"/>
    <n v="0"/>
    <n v="0"/>
    <n v="0"/>
    <s v="Monday"/>
    <s v="CHO"/>
    <n v="8.9245007382950288"/>
    <n v="6.3208654867297032"/>
    <n v="556.05404164456934"/>
    <n v="0.99820484203462967"/>
    <x v="0"/>
    <x v="0"/>
    <n v="7513.831028278526"/>
    <n v="0.99986692980903535"/>
    <n v="1"/>
    <n v="1"/>
    <n v="1"/>
    <s v="7JUPDE"/>
  </r>
  <r>
    <x v="3069"/>
    <n v="1"/>
    <d v="2013-08-08T00:00:00"/>
    <d v="2013-10-20T00:00:00"/>
    <d v="2013-10-23T00:00:00"/>
    <n v="40"/>
    <n v="25"/>
    <n v="5"/>
    <n v="75.78"/>
    <n v="0.66666666666666696"/>
    <n v="1"/>
    <n v="0"/>
    <n v="0"/>
    <n v="0"/>
    <n v="0"/>
    <s v="Monday"/>
    <s v="CHO"/>
    <n v="8.4141754563424733"/>
    <n v="5.8105402047771477"/>
    <n v="333.79939700733871"/>
    <n v="0.99701313679493253"/>
    <x v="0"/>
    <x v="0"/>
    <n v="4510.5548716748535"/>
    <n v="0.99977834692729139"/>
    <n v="1"/>
    <n v="1"/>
    <n v="1"/>
    <s v="8KR9QS"/>
  </r>
  <r>
    <x v="3070"/>
    <n v="1"/>
    <d v="2013-08-08T00:00:00"/>
    <d v="2013-08-08T00:00:00"/>
    <d v="2013-08-08T00:00:00"/>
    <n v="42"/>
    <n v="2.3809523810000002"/>
    <n v="0"/>
    <n v="56.3"/>
    <n v="0"/>
    <n v="1"/>
    <n v="0"/>
    <n v="0"/>
    <n v="1"/>
    <n v="0"/>
    <s v="Friday"/>
    <s v="RIC"/>
    <n v="9.470936089944594"/>
    <n v="6.8673008383792684"/>
    <n v="960.35291661465999"/>
    <n v="0.9989597992758773"/>
    <x v="0"/>
    <x v="0"/>
    <n v="12977.02921395084"/>
    <n v="0.99992294669833803"/>
    <n v="1"/>
    <n v="1"/>
    <n v="1"/>
    <s v="SVXGKH"/>
  </r>
  <r>
    <x v="3071"/>
    <n v="1"/>
    <d v="2013-08-08T00:00:00"/>
    <d v="2013-08-08T00:00:00"/>
    <d v="2013-08-08T00:00:00"/>
    <n v="44"/>
    <n v="6.8181818180000002"/>
    <n v="0"/>
    <n v="54.03"/>
    <n v="0"/>
    <n v="1"/>
    <n v="0"/>
    <n v="0"/>
    <n v="1"/>
    <n v="0"/>
    <s v="Saturday"/>
    <s v="BWI"/>
    <n v="9.9019462900597084"/>
    <n v="7.2983110384943828"/>
    <n v="1477.8018681470298"/>
    <n v="0.99932377688888574"/>
    <x v="0"/>
    <x v="0"/>
    <n v="19969.198493172342"/>
    <n v="0.99994992538505101"/>
    <n v="1"/>
    <n v="1"/>
    <n v="1"/>
    <s v="SKQS32"/>
  </r>
  <r>
    <x v="3072"/>
    <n v="1"/>
    <d v="2013-08-08T00:00:00"/>
    <d v="2013-08-08T00:00:00"/>
    <d v="2013-08-08T00:00:00"/>
    <n v="41"/>
    <n v="2.4390243900000002"/>
    <n v="2.4390243900000002"/>
    <n v="70.45"/>
    <n v="0"/>
    <n v="1"/>
    <n v="0"/>
    <n v="0"/>
    <n v="1"/>
    <n v="0"/>
    <s v="Friday"/>
    <s v="RIC"/>
    <n v="9.2569175864471358"/>
    <n v="6.6532823348818102"/>
    <n v="775.32502992321872"/>
    <n v="0.99871187973921327"/>
    <x v="0"/>
    <x v="0"/>
    <n v="10476.789719229899"/>
    <n v="0.99990456002393668"/>
    <n v="1"/>
    <n v="1"/>
    <n v="1"/>
    <s v="MUDRDJ"/>
  </r>
  <r>
    <x v="3073"/>
    <n v="1"/>
    <d v="2013-08-08T00:00:00"/>
    <d v="2013-08-08T00:00:00"/>
    <d v="2014-01-14T00:00:00"/>
    <n v="50"/>
    <n v="4"/>
    <n v="0"/>
    <n v="107.42"/>
    <n v="6.9182389937106903E-2"/>
    <n v="1"/>
    <n v="0"/>
    <n v="0"/>
    <n v="0"/>
    <n v="0"/>
    <s v="Thursday"/>
    <s v="RIC"/>
    <n v="10.679068834271893"/>
    <n v="8.0754335827065677"/>
    <n v="3214.5208272142254"/>
    <n v="0.99968900838970265"/>
    <x v="0"/>
    <x v="0"/>
    <n v="43437.084390456912"/>
    <n v="0.99997697872698499"/>
    <n v="1"/>
    <n v="1"/>
    <n v="1"/>
    <s v="KSAJYW"/>
  </r>
  <r>
    <x v="3074"/>
    <n v="1"/>
    <d v="2013-08-08T00:00:00"/>
    <d v="2013-08-09T00:00:00"/>
    <d v="2013-08-09T00:00:00"/>
    <n v="42"/>
    <n v="0"/>
    <n v="0"/>
    <n v="52.06"/>
    <n v="0"/>
    <n v="1"/>
    <n v="0"/>
    <n v="0"/>
    <n v="0"/>
    <n v="0"/>
    <s v="Monday"/>
    <s v="RIC"/>
    <n v="9.2216815350203181"/>
    <n v="6.6180462834549925"/>
    <n v="748.4813473095063"/>
    <n v="0.9986657439793668"/>
    <x v="0"/>
    <x v="0"/>
    <n v="10114.057178450887"/>
    <n v="0.99990113748421217"/>
    <n v="1"/>
    <n v="1"/>
    <n v="1"/>
    <s v="EUAV4K"/>
  </r>
  <r>
    <x v="3075"/>
    <n v="0"/>
    <d v="2013-08-09T00:00:00"/>
    <d v="2013-10-02T00:00:00"/>
    <d v="2013-10-02T00:00:00"/>
    <n v="6"/>
    <n v="50"/>
    <n v="16.666666670000001"/>
    <n v="45.6"/>
    <n v="0"/>
    <n v="0"/>
    <n v="0"/>
    <n v="0"/>
    <n v="0"/>
    <n v="0"/>
    <s v="Thursday"/>
    <s v="DCX"/>
    <n v="1.4309322278685952"/>
    <n v="-1.17270302369673"/>
    <n v="0.3095291448704191"/>
    <n v="0.23636674760762785"/>
    <x v="1"/>
    <x v="1"/>
    <n v="4.1825965080755516"/>
    <n v="0.80704652611064853"/>
    <n v="1"/>
    <n v="0"/>
    <n v="0"/>
    <s v="4RJM3C"/>
  </r>
  <r>
    <x v="3076"/>
    <n v="0"/>
    <d v="2010-11-22T00:00:00"/>
    <d v="2011-01-03T00:00:00"/>
    <d v="2013-10-16T00:00:00"/>
    <n v="6"/>
    <n v="83.333333330000002"/>
    <n v="16.666666670000001"/>
    <n v="116.23"/>
    <n v="2.7531956735496601E-2"/>
    <n v="1"/>
    <n v="0"/>
    <n v="0"/>
    <n v="0"/>
    <n v="0"/>
    <s v="Thursday"/>
    <s v="CHO"/>
    <n v="1.6867422713000844"/>
    <n v="-0.9168929802652408"/>
    <n v="0.39975917316963033"/>
    <n v="0.28559139374269016"/>
    <x v="1"/>
    <x v="1"/>
    <n v="5.4018542340187148"/>
    <n v="0.84379525627339103"/>
    <n v="1"/>
    <n v="0"/>
    <n v="0"/>
    <s v="CF6G4M"/>
  </r>
  <r>
    <x v="3077"/>
    <n v="1"/>
    <d v="2013-08-09T00:00:00"/>
    <d v="2013-10-19T00:00:00"/>
    <d v="2014-01-19T00:00:00"/>
    <n v="43"/>
    <n v="74.418604650000006"/>
    <n v="25.581395350000001"/>
    <n v="109.42"/>
    <n v="7.6086956521739094E-2"/>
    <n v="1"/>
    <n v="0"/>
    <n v="1"/>
    <n v="0"/>
    <n v="0"/>
    <s v="Monday"/>
    <s v="DCX"/>
    <n v="10.527313896199676"/>
    <n v="7.9236786446343501"/>
    <n v="2761.9124754438462"/>
    <n v="0.99963806309143421"/>
    <x v="0"/>
    <x v="0"/>
    <n v="37321.091298972315"/>
    <n v="0.99997320621741181"/>
    <n v="1"/>
    <n v="1"/>
    <n v="1"/>
    <s v="4L46FH"/>
  </r>
  <r>
    <x v="3078"/>
    <n v="1"/>
    <d v="2013-08-09T00:00:00"/>
    <d v="2013-08-18T00:00:00"/>
    <d v="2013-08-18T00:00:00"/>
    <n v="41"/>
    <n v="14.634146339999999"/>
    <n v="4.8780487800000003"/>
    <n v="33.18"/>
    <n v="0"/>
    <n v="1"/>
    <n v="0"/>
    <n v="0"/>
    <n v="0"/>
    <n v="0"/>
    <s v="Tuesday"/>
    <s v="DCX"/>
    <n v="9.1701845975165881"/>
    <n v="6.5665493459512625"/>
    <n v="710.91249276671749"/>
    <n v="0.99859533297960024"/>
    <x v="0"/>
    <x v="0"/>
    <n v="9606.397843531553"/>
    <n v="0.99989591354326257"/>
    <n v="1"/>
    <n v="1"/>
    <n v="1"/>
    <s v="LLS575"/>
  </r>
  <r>
    <x v="3079"/>
    <n v="1"/>
    <d v="2013-08-09T00:00:00"/>
    <d v="2013-08-19T00:00:00"/>
    <d v="2013-08-19T00:00:00"/>
    <n v="34"/>
    <n v="50"/>
    <n v="11.764705879999999"/>
    <n v="79.73"/>
    <n v="0"/>
    <n v="1"/>
    <n v="0"/>
    <n v="0"/>
    <n v="0"/>
    <n v="0"/>
    <s v="Tuesday"/>
    <s v="CHO"/>
    <n v="7.6593526107766001"/>
    <n v="5.0557173592112754"/>
    <n v="156.91705587416754"/>
    <n v="0.99366756178131366"/>
    <x v="0"/>
    <x v="0"/>
    <n v="2120.3842702164616"/>
    <n v="0.99952860968470458"/>
    <n v="1"/>
    <n v="1"/>
    <n v="1"/>
    <s v="ECNDDM"/>
  </r>
  <r>
    <x v="3080"/>
    <n v="1"/>
    <d v="2013-08-09T00:00:00"/>
    <d v="2013-08-14T00:00:00"/>
    <d v="2013-08-14T00:00:00"/>
    <n v="31"/>
    <n v="70.967741939999996"/>
    <n v="16.129032259999999"/>
    <n v="86.26"/>
    <n v="0"/>
    <n v="1"/>
    <n v="0"/>
    <n v="0"/>
    <n v="0"/>
    <n v="0"/>
    <s v="Monday"/>
    <s v="CHO"/>
    <n v="7.0860166805982621"/>
    <n v="4.4823814290329373"/>
    <n v="88.445047684026079"/>
    <n v="0.98881995117792765"/>
    <x v="0"/>
    <x v="0"/>
    <n v="1195.1376913300039"/>
    <n v="0.99916397584722205"/>
    <n v="1"/>
    <n v="1"/>
    <n v="1"/>
    <s v="FZ8XKE"/>
  </r>
  <r>
    <x v="3081"/>
    <n v="1"/>
    <d v="2013-08-09T00:00:00"/>
    <d v="2013-08-09T00:00:00"/>
    <d v="2013-11-10T00:00:00"/>
    <n v="46"/>
    <n v="32.608695650000001"/>
    <n v="4.3478260869999996"/>
    <n v="48.74"/>
    <n v="5.3763440860215103E-2"/>
    <n v="1"/>
    <n v="0"/>
    <n v="0"/>
    <n v="0"/>
    <n v="0"/>
    <s v="Monday"/>
    <s v="DCX"/>
    <n v="10.131142107349365"/>
    <n v="7.5275068557840399"/>
    <n v="1858.4662983534263"/>
    <n v="0.99946221128025525"/>
    <x v="0"/>
    <x v="0"/>
    <n v="25113.029834794102"/>
    <n v="0.99996018161933475"/>
    <n v="1"/>
    <n v="1"/>
    <n v="1"/>
    <s v="XLGZHJ"/>
  </r>
  <r>
    <x v="3082"/>
    <n v="1"/>
    <d v="2013-08-10T00:00:00"/>
    <d v="2013-08-21T00:00:00"/>
    <d v="2013-12-29T00:00:00"/>
    <n v="48"/>
    <n v="0"/>
    <n v="0"/>
    <n v="50.17"/>
    <n v="3.0769230769230799E-2"/>
    <n v="1"/>
    <n v="1"/>
    <n v="0"/>
    <n v="0"/>
    <n v="0"/>
    <s v="Thursday"/>
    <s v="RIC"/>
    <n v="11.239897951255557"/>
    <n v="8.6362626996902314"/>
    <n v="5632.2410651914342"/>
    <n v="0.99982248229954529"/>
    <x v="0"/>
    <x v="0"/>
    <n v="76107.184742720972"/>
    <n v="0.9999868608086846"/>
    <n v="1"/>
    <n v="1"/>
    <n v="1"/>
    <s v="8MQYYW"/>
  </r>
  <r>
    <x v="3083"/>
    <n v="1"/>
    <d v="2013-08-10T00:00:00"/>
    <d v="2013-08-11T00:00:00"/>
    <d v="2013-08-11T00:00:00"/>
    <n v="42"/>
    <n v="0"/>
    <n v="0"/>
    <n v="58.03"/>
    <n v="0"/>
    <n v="1"/>
    <n v="0"/>
    <n v="0"/>
    <n v="0"/>
    <n v="0"/>
    <s v="Tuesday"/>
    <s v="CHO"/>
    <n v="9.2008024218154372"/>
    <n v="6.5971671702501116"/>
    <n v="733.0157364793339"/>
    <n v="0.99863763138812744"/>
    <x v="0"/>
    <x v="0"/>
    <n v="9905.0739181488079"/>
    <n v="0.99989905183342431"/>
    <n v="1"/>
    <n v="1"/>
    <n v="1"/>
    <s v="44MZ2R"/>
  </r>
  <r>
    <x v="3084"/>
    <n v="1"/>
    <d v="2013-08-11T00:00:00"/>
    <d v="2013-09-14T00:00:00"/>
    <d v="2013-09-14T00:00:00"/>
    <n v="38"/>
    <n v="5.263157895"/>
    <n v="5.263157895"/>
    <n v="82.07"/>
    <n v="0"/>
    <n v="1"/>
    <n v="0"/>
    <n v="0"/>
    <n v="0"/>
    <n v="0"/>
    <s v="Thursday"/>
    <s v="RIC"/>
    <n v="8.3720145949093325"/>
    <n v="5.7683793433440069"/>
    <n v="320.01867176079554"/>
    <n v="0.99688491639905252"/>
    <x v="0"/>
    <x v="0"/>
    <n v="4324.3390847282963"/>
    <n v="0.99976880425316694"/>
    <n v="1"/>
    <n v="1"/>
    <n v="1"/>
    <s v="LTAFCT"/>
  </r>
  <r>
    <x v="3085"/>
    <n v="1"/>
    <d v="2013-08-11T00:00:00"/>
    <d v="2013-09-19T00:00:00"/>
    <d v="2013-09-19T00:00:00"/>
    <n v="38"/>
    <n v="13.15789474"/>
    <n v="5.263157895"/>
    <n v="80.7"/>
    <n v="0"/>
    <n v="1"/>
    <n v="0"/>
    <n v="0"/>
    <n v="0"/>
    <n v="0"/>
    <s v="Monday"/>
    <s v="RIC"/>
    <n v="8.3768059491958802"/>
    <n v="5.7731706976305546"/>
    <n v="321.5556738157826"/>
    <n v="0.99689976000679148"/>
    <x v="0"/>
    <x v="0"/>
    <n v="4345.1082418000315"/>
    <n v="0.99976990909007235"/>
    <n v="1"/>
    <n v="1"/>
    <n v="1"/>
    <s v="SQLDW7"/>
  </r>
  <r>
    <x v="3086"/>
    <n v="1"/>
    <d v="2013-08-11T00:00:00"/>
    <d v="2013-08-28T00:00:00"/>
    <d v="2013-08-28T00:00:00"/>
    <n v="40"/>
    <n v="15"/>
    <n v="0"/>
    <n v="40.86"/>
    <n v="0"/>
    <n v="1"/>
    <n v="0"/>
    <n v="0"/>
    <n v="1"/>
    <n v="0"/>
    <s v="Saturday"/>
    <s v="BWI"/>
    <n v="9.1018637616650651"/>
    <n v="6.4982285100997395"/>
    <n v="663.96438440908253"/>
    <n v="0.9984961600599277"/>
    <x v="0"/>
    <x v="0"/>
    <n v="8971.9987979760772"/>
    <n v="0.99988855453761727"/>
    <n v="1"/>
    <n v="1"/>
    <n v="1"/>
    <s v="JQQU52"/>
  </r>
  <r>
    <x v="3087"/>
    <n v="1"/>
    <d v="2013-08-11T00:00:00"/>
    <d v="2013-08-11T00:00:00"/>
    <d v="2013-09-08T00:00:00"/>
    <n v="33"/>
    <n v="66.666666669999998"/>
    <n v="12.121212119999999"/>
    <n v="93.77"/>
    <n v="7.1428571428571397E-2"/>
    <n v="1"/>
    <n v="0"/>
    <n v="0"/>
    <n v="0"/>
    <n v="0"/>
    <s v="Monday"/>
    <s v="CHO"/>
    <n v="7.36295947544596"/>
    <n v="4.7593242238806344"/>
    <n v="116.66705844160768"/>
    <n v="0.99150144472680724"/>
    <x v="0"/>
    <x v="0"/>
    <n v="1576.4952649276322"/>
    <n v="0.99936608367566426"/>
    <n v="1"/>
    <n v="1"/>
    <n v="1"/>
    <s v="3UN6KN"/>
  </r>
  <r>
    <x v="3088"/>
    <n v="1"/>
    <d v="2013-08-11T00:00:00"/>
    <d v="2013-09-14T00:00:00"/>
    <d v="2013-09-14T00:00:00"/>
    <n v="31"/>
    <n v="38.709677419999998"/>
    <n v="16.129032259999999"/>
    <n v="93.07"/>
    <n v="0"/>
    <n v="1"/>
    <n v="0"/>
    <n v="0"/>
    <n v="0"/>
    <n v="0"/>
    <s v="Monday"/>
    <s v="RIC"/>
    <n v="7.062199802721338"/>
    <n v="4.4585645511560124"/>
    <n v="86.363449763093101"/>
    <n v="0.98855356556189411"/>
    <x v="0"/>
    <x v="0"/>
    <n v="1167.0095349363428"/>
    <n v="0.99914384260565603"/>
    <n v="1"/>
    <n v="1"/>
    <n v="1"/>
    <s v="GR3WX5"/>
  </r>
  <r>
    <x v="3089"/>
    <n v="1"/>
    <d v="2013-08-12T00:00:00"/>
    <d v="2013-08-12T00:00:00"/>
    <d v="2013-08-12T00:00:00"/>
    <n v="42"/>
    <n v="0"/>
    <n v="0"/>
    <n v="51.84"/>
    <n v="0"/>
    <n v="1"/>
    <n v="0"/>
    <n v="0"/>
    <n v="0"/>
    <n v="0"/>
    <s v="Tuesday"/>
    <s v="RIC"/>
    <n v="9.2224509495772828"/>
    <n v="6.6188156980119572"/>
    <n v="749.05746136058997"/>
    <n v="0.99866676881237071"/>
    <x v="0"/>
    <x v="0"/>
    <n v="10121.842075796578"/>
    <n v="0.99990121351370376"/>
    <n v="1"/>
    <n v="1"/>
    <n v="1"/>
    <s v="DGSJ7S"/>
  </r>
  <r>
    <x v="3090"/>
    <n v="1"/>
    <d v="2011-05-13T00:00:00"/>
    <d v="2011-09-28T00:00:00"/>
    <d v="2014-01-19T00:00:00"/>
    <n v="49"/>
    <n v="95.918367349999997"/>
    <n v="14.28571429"/>
    <n v="48.83"/>
    <n v="3.9099526066350698E-2"/>
    <n v="0"/>
    <n v="1"/>
    <n v="0"/>
    <n v="0"/>
    <n v="0"/>
    <s v="Monday"/>
    <s v="RIC"/>
    <n v="11.207203764905664"/>
    <n v="8.6035685133403383"/>
    <n v="5451.0771664069825"/>
    <n v="0.99981658366720094"/>
    <x v="0"/>
    <x v="0"/>
    <n v="73659.158432428216"/>
    <n v="0.99998642413997907"/>
    <n v="1"/>
    <n v="1"/>
    <n v="1"/>
    <s v="3969R5"/>
  </r>
  <r>
    <x v="3091"/>
    <n v="0"/>
    <d v="2013-08-12T00:00:00"/>
    <d v="2013-08-12T00:00:00"/>
    <d v="2013-08-12T00:00:00"/>
    <n v="1"/>
    <n v="0"/>
    <n v="0"/>
    <n v="59.65"/>
    <n v="0"/>
    <n v="1"/>
    <n v="0"/>
    <n v="0"/>
    <n v="0"/>
    <n v="0"/>
    <s v="Tuesday"/>
    <s v="CHO"/>
    <n v="0.522176295937541"/>
    <n v="-2.081458955627784"/>
    <n v="0.12474807745797439"/>
    <n v="0.11091201661790397"/>
    <x v="1"/>
    <x v="1"/>
    <n v="1.6856922257944258"/>
    <n v="0.62765651611319662"/>
    <n v="1"/>
    <n v="0"/>
    <n v="0"/>
    <s v="6GC2NC"/>
  </r>
  <r>
    <x v="3092"/>
    <n v="1"/>
    <d v="2013-08-12T00:00:00"/>
    <d v="2013-08-13T00:00:00"/>
    <d v="2013-08-13T00:00:00"/>
    <n v="44"/>
    <n v="11.363636359999999"/>
    <n v="2.2727272730000001"/>
    <n v="80.180000000000007"/>
    <n v="0"/>
    <n v="1"/>
    <n v="0"/>
    <n v="0"/>
    <n v="0"/>
    <n v="0"/>
    <s v="Wednesday"/>
    <s v="DCX"/>
    <n v="9.5902072186984402"/>
    <n v="6.9865719671331146"/>
    <n v="1082.0059593766873"/>
    <n v="0.99907664404674601"/>
    <x v="0"/>
    <x v="0"/>
    <n v="14620.898944105769"/>
    <n v="0.99993160943022363"/>
    <n v="1"/>
    <n v="1"/>
    <n v="1"/>
    <s v="MY94FM"/>
  </r>
  <r>
    <x v="3093"/>
    <n v="1"/>
    <d v="2013-08-12T00:00:00"/>
    <d v="2013-08-26T00:00:00"/>
    <d v="2013-09-11T00:00:00"/>
    <n v="41"/>
    <n v="4.8780487800000003"/>
    <n v="2.4390243900000002"/>
    <n v="77.150000000000006"/>
    <n v="0.125"/>
    <n v="1"/>
    <n v="0"/>
    <n v="0"/>
    <n v="0"/>
    <n v="0"/>
    <s v="Tuesday"/>
    <s v="RIC"/>
    <n v="8.8948076864558043"/>
    <n v="6.2911724348904787"/>
    <n v="539.78582196488765"/>
    <n v="0.9981508390949182"/>
    <x v="0"/>
    <x v="0"/>
    <n v="7294.0022982462442"/>
    <n v="0.99986291985127407"/>
    <n v="1"/>
    <n v="1"/>
    <n v="1"/>
    <s v="4552L3"/>
  </r>
  <r>
    <x v="3094"/>
    <n v="1"/>
    <d v="2013-08-12T00:00:00"/>
    <d v="2013-09-15T00:00:00"/>
    <d v="2013-09-15T00:00:00"/>
    <n v="38"/>
    <n v="2.6315789469999999"/>
    <n v="2.6315789469999999"/>
    <n v="31"/>
    <n v="0"/>
    <n v="1"/>
    <n v="0"/>
    <n v="0"/>
    <n v="0"/>
    <n v="0"/>
    <s v="Tuesday"/>
    <s v="DCX"/>
    <n v="8.4999083513910172"/>
    <n v="5.8962730998256916"/>
    <n v="363.67954166218885"/>
    <n v="0.99725786646697523"/>
    <x v="0"/>
    <x v="0"/>
    <n v="4914.3184292115393"/>
    <n v="0.99979655438108406"/>
    <n v="1"/>
    <n v="1"/>
    <n v="1"/>
    <s v="84C7ZG"/>
  </r>
  <r>
    <x v="3095"/>
    <n v="1"/>
    <d v="2013-08-12T00:00:00"/>
    <d v="2013-08-12T00:00:00"/>
    <d v="2013-09-23T00:00:00"/>
    <n v="42"/>
    <n v="2.3809523810000002"/>
    <n v="0"/>
    <n v="109.54"/>
    <n v="4.7619047619047603E-2"/>
    <n v="1"/>
    <n v="0"/>
    <n v="0"/>
    <n v="0"/>
    <n v="0"/>
    <s v="Tuesday"/>
    <s v="CHO"/>
    <n v="8.9922375591085419"/>
    <n v="6.3886023075432163"/>
    <n v="595.02433718628038"/>
    <n v="0.99832221616197614"/>
    <x v="0"/>
    <x v="0"/>
    <n v="8040.4277147381163"/>
    <n v="0.99987564397325024"/>
    <n v="1"/>
    <n v="1"/>
    <n v="1"/>
    <s v="UBTAHR"/>
  </r>
  <r>
    <x v="3096"/>
    <n v="1"/>
    <d v="2013-08-12T00:00:00"/>
    <d v="2013-08-13T00:00:00"/>
    <d v="2013-08-13T00:00:00"/>
    <n v="40"/>
    <n v="7.5"/>
    <n v="5"/>
    <n v="55.94"/>
    <n v="0"/>
    <n v="1"/>
    <n v="0"/>
    <n v="0"/>
    <n v="1"/>
    <n v="0"/>
    <s v="Friday"/>
    <s v="RIC"/>
    <n v="9.14548303881244"/>
    <n v="6.5418477872471144"/>
    <n v="693.56695891816594"/>
    <n v="0.99856025400120163"/>
    <x v="0"/>
    <x v="0"/>
    <n v="9372.0116136467077"/>
    <n v="0.999893310705116"/>
    <n v="1"/>
    <n v="1"/>
    <n v="1"/>
    <s v="2TAQYY"/>
  </r>
  <r>
    <x v="3097"/>
    <n v="1"/>
    <d v="2013-07-03T00:00:00"/>
    <d v="2013-08-12T00:00:00"/>
    <d v="2013-09-12T00:00:00"/>
    <n v="41"/>
    <n v="24.390243900000002"/>
    <n v="0"/>
    <n v="77.2"/>
    <n v="6.4516129032258104E-2"/>
    <n v="1"/>
    <n v="0"/>
    <n v="0"/>
    <n v="1"/>
    <n v="0"/>
    <s v="Friday"/>
    <s v="CHO"/>
    <n v="9.1478057214331994"/>
    <n v="6.5441704698678738"/>
    <n v="695.17976713571488"/>
    <n v="0.99856358939571843"/>
    <x v="0"/>
    <x v="0"/>
    <n v="9393.8051220471498"/>
    <n v="0.99989355819657677"/>
    <n v="1"/>
    <n v="1"/>
    <n v="1"/>
    <s v="NSVE5D"/>
  </r>
  <r>
    <x v="3098"/>
    <n v="1"/>
    <d v="2013-08-12T00:00:00"/>
    <d v="2013-08-12T00:00:00"/>
    <d v="2013-08-12T00:00:00"/>
    <n v="39"/>
    <n v="17.948717949999999"/>
    <n v="0"/>
    <n v="96.55"/>
    <n v="0"/>
    <n v="1"/>
    <n v="0"/>
    <n v="0"/>
    <n v="1"/>
    <n v="0"/>
    <s v="Friday"/>
    <s v="CHO"/>
    <n v="8.6955613381749632"/>
    <n v="6.0919260866096376"/>
    <n v="442.27244633582984"/>
    <n v="0.99774405107227804"/>
    <x v="0"/>
    <x v="0"/>
    <n v="5976.3263664127408"/>
    <n v="0.99983270112108669"/>
    <n v="1"/>
    <n v="1"/>
    <n v="1"/>
    <s v="REKSV6"/>
  </r>
  <r>
    <x v="3099"/>
    <n v="0"/>
    <d v="2013-08-13T00:00:00"/>
    <d v="2013-08-13T00:00:00"/>
    <d v="2013-08-13T00:00:00"/>
    <n v="0"/>
    <n v="0"/>
    <n v="0"/>
    <n v="51.47"/>
    <n v="0"/>
    <n v="1"/>
    <n v="0"/>
    <n v="0"/>
    <n v="0"/>
    <n v="0"/>
    <s v="Thursday"/>
    <s v="DCX"/>
    <n v="0.33924890768960986"/>
    <n v="-2.2643863438757155"/>
    <n v="0.1038937700312145"/>
    <n v="9.4115731831946756E-2"/>
    <x v="1"/>
    <x v="1"/>
    <n v="1.4038927414259486"/>
    <n v="0.58400806210396183"/>
    <n v="1"/>
    <n v="0"/>
    <n v="0"/>
    <s v="RPT2X7"/>
  </r>
  <r>
    <x v="3100"/>
    <n v="0"/>
    <d v="2013-07-29T00:00:00"/>
    <d v="2013-08-13T00:00:00"/>
    <d v="2013-10-23T00:00:00"/>
    <n v="2"/>
    <n v="100"/>
    <n v="0"/>
    <n v="111.37"/>
    <n v="2.8169014084507001E-2"/>
    <n v="1"/>
    <n v="0"/>
    <n v="0"/>
    <n v="0"/>
    <n v="0"/>
    <s v="Thursday"/>
    <s v="CHO"/>
    <n v="0.53601953008114778"/>
    <n v="-2.0676157214841773"/>
    <n v="0.12648700270804533"/>
    <n v="0.11228447590071956"/>
    <x v="1"/>
    <x v="1"/>
    <n v="1.7091899247972"/>
    <n v="0.63088597412569503"/>
    <n v="1"/>
    <n v="0"/>
    <n v="0"/>
    <s v="JCVANW"/>
  </r>
  <r>
    <x v="3101"/>
    <n v="1"/>
    <d v="2013-08-13T00:00:00"/>
    <d v="2013-08-25T00:00:00"/>
    <d v="2013-08-25T00:00:00"/>
    <n v="42"/>
    <n v="4.7619047620000003"/>
    <n v="2.3809523810000002"/>
    <n v="79.180000000000007"/>
    <n v="0"/>
    <n v="1"/>
    <n v="0"/>
    <n v="0"/>
    <n v="0"/>
    <n v="0"/>
    <s v="Tuesday"/>
    <s v="DCX"/>
    <n v="9.172719012603995"/>
    <n v="6.5690837610386694"/>
    <n v="712.71652523211344"/>
    <n v="0.99859888349975534"/>
    <x v="0"/>
    <x v="0"/>
    <n v="9630.7753214371605"/>
    <n v="0.99989617698019029"/>
    <n v="1"/>
    <n v="1"/>
    <n v="1"/>
    <s v="WUJELN"/>
  </r>
  <r>
    <x v="3102"/>
    <n v="1"/>
    <d v="2013-08-13T00:00:00"/>
    <d v="2013-08-13T00:00:00"/>
    <d v="2013-08-13T00:00:00"/>
    <n v="42"/>
    <n v="4.7619047620000003"/>
    <n v="0"/>
    <n v="54.84"/>
    <n v="0"/>
    <n v="1"/>
    <n v="0"/>
    <n v="0"/>
    <n v="1"/>
    <n v="0"/>
    <s v="Friday"/>
    <s v="RIC"/>
    <n v="9.4760422047317174"/>
    <n v="6.8724069531663918"/>
    <n v="965.26912953533417"/>
    <n v="0.99896509164017189"/>
    <x v="0"/>
    <x v="0"/>
    <n v="13043.460874218488"/>
    <n v="0.99992333910848119"/>
    <n v="1"/>
    <n v="1"/>
    <n v="1"/>
    <s v="9ZMZES"/>
  </r>
  <r>
    <x v="3103"/>
    <n v="1"/>
    <d v="2013-06-25T00:00:00"/>
    <d v="2013-07-10T00:00:00"/>
    <d v="2013-12-09T00:00:00"/>
    <n v="14"/>
    <n v="42.857142860000003"/>
    <n v="14.28571429"/>
    <n v="119.73"/>
    <n v="0.157894736842105"/>
    <n v="0"/>
    <n v="0"/>
    <n v="0"/>
    <n v="1"/>
    <n v="0"/>
    <s v="Friday"/>
    <s v="RIC"/>
    <n v="2.9879328443264526"/>
    <n v="0.3842975927611274"/>
    <n v="1.4685824161547112"/>
    <n v="0.59490921046189293"/>
    <x v="0"/>
    <x v="0"/>
    <n v="19.844618147998098"/>
    <n v="0.95202598613704803"/>
    <n v="1"/>
    <n v="1"/>
    <n v="1"/>
    <s v="JAJFHE"/>
  </r>
  <r>
    <x v="3104"/>
    <n v="1"/>
    <d v="2013-08-14T00:00:00"/>
    <d v="2013-08-16T00:00:00"/>
    <d v="2013-08-16T00:00:00"/>
    <n v="43"/>
    <n v="2.3255813949999999"/>
    <n v="2.3255813949999999"/>
    <n v="28.64"/>
    <n v="0"/>
    <n v="1"/>
    <n v="0"/>
    <n v="0"/>
    <n v="0"/>
    <n v="0"/>
    <s v="Tuesday"/>
    <s v="DCX"/>
    <n v="9.5599430405798298"/>
    <n v="6.9563077890145042"/>
    <n v="1049.7504928054648"/>
    <n v="0.99904829928051708"/>
    <x v="0"/>
    <x v="0"/>
    <n v="14185.038205035065"/>
    <n v="0.99992950815544501"/>
    <n v="1"/>
    <n v="1"/>
    <n v="1"/>
    <s v="JQC8XK"/>
  </r>
  <r>
    <x v="3105"/>
    <n v="0"/>
    <d v="2013-08-14T00:00:00"/>
    <d v="2013-08-31T00:00:00"/>
    <d v="2013-08-31T00:00:00"/>
    <n v="3"/>
    <n v="100"/>
    <n v="33.333333330000002"/>
    <n v="30.12"/>
    <n v="0"/>
    <n v="1"/>
    <n v="0"/>
    <n v="0"/>
    <n v="0"/>
    <n v="0"/>
    <s v="Monday"/>
    <s v="DCX"/>
    <n v="1.6909182721963405"/>
    <n v="-0.91271697936898466"/>
    <n v="0.40143205838904367"/>
    <n v="0.28644418114032066"/>
    <x v="1"/>
    <x v="1"/>
    <n v="5.4244595491985139"/>
    <n v="0.84434488343462988"/>
    <n v="1"/>
    <n v="0"/>
    <n v="0"/>
    <s v="LBBWM6"/>
  </r>
  <r>
    <x v="3106"/>
    <n v="1"/>
    <d v="2013-08-14T00:00:00"/>
    <d v="2013-08-14T00:00:00"/>
    <d v="2013-09-30T00:00:00"/>
    <n v="47"/>
    <n v="12.76595745"/>
    <n v="2.1276595739999999"/>
    <n v="41.01"/>
    <n v="8.5106382978723402E-2"/>
    <n v="1"/>
    <n v="0"/>
    <n v="0"/>
    <n v="1"/>
    <n v="0"/>
    <s v="Friday"/>
    <s v="DCX"/>
    <n v="10.572304680554431"/>
    <n v="7.9686694289891058"/>
    <n v="2889.0107717226542"/>
    <n v="0.99965398052845178"/>
    <x v="0"/>
    <x v="0"/>
    <n v="39038.54149391484"/>
    <n v="0.99997438494506508"/>
    <n v="1"/>
    <n v="1"/>
    <n v="1"/>
    <s v="FBC26L"/>
  </r>
  <r>
    <x v="3107"/>
    <n v="0"/>
    <d v="2013-08-14T00:00:00"/>
    <d v="2013-08-20T00:00:00"/>
    <d v="2013-08-20T00:00:00"/>
    <n v="1"/>
    <n v="100"/>
    <n v="100"/>
    <n v="46.83"/>
    <n v="0"/>
    <n v="1"/>
    <n v="0"/>
    <n v="0"/>
    <n v="0"/>
    <n v="0"/>
    <s v="Thursday"/>
    <s v="DCX"/>
    <n v="2.4941951343421174"/>
    <n v="-0.10944011722320779"/>
    <n v="0.89633583783394255"/>
    <n v="0.47266724593348769"/>
    <x v="1"/>
    <x v="1"/>
    <n v="12.111981076795542"/>
    <n v="0.92373387406959317"/>
    <n v="1"/>
    <n v="0"/>
    <n v="0"/>
    <s v="CAVTUL"/>
  </r>
  <r>
    <x v="3108"/>
    <n v="1"/>
    <d v="2009-05-21T00:00:00"/>
    <d v="2009-09-30T00:00:00"/>
    <d v="2009-09-30T00:00:00"/>
    <n v="41"/>
    <n v="0"/>
    <n v="0"/>
    <n v="17.88"/>
    <n v="0"/>
    <n v="0"/>
    <n v="0"/>
    <n v="0"/>
    <n v="0"/>
    <n v="0"/>
    <s v="Thursday"/>
    <s v="CHO"/>
    <n v="8.6104280174197427"/>
    <n v="6.0067927658544171"/>
    <n v="406.17851937483164"/>
    <n v="0.99754407476716755"/>
    <x v="0"/>
    <x v="0"/>
    <n v="5488.5973904127404"/>
    <n v="0.99981783727860507"/>
    <n v="1"/>
    <n v="1"/>
    <n v="1"/>
    <s v="ACX8HF"/>
  </r>
  <r>
    <x v="3109"/>
    <n v="1"/>
    <d v="2013-08-15T00:00:00"/>
    <d v="2013-08-25T00:00:00"/>
    <d v="2013-08-25T00:00:00"/>
    <n v="39"/>
    <n v="2.5641025640000001"/>
    <n v="0"/>
    <n v="50.32"/>
    <n v="0"/>
    <n v="1"/>
    <n v="0"/>
    <n v="0"/>
    <n v="0"/>
    <n v="0"/>
    <s v="Monday"/>
    <s v="RIC"/>
    <n v="8.5931600434639144"/>
    <n v="5.9895247918985888"/>
    <n v="399.22484995995836"/>
    <n v="0.9975014045227325"/>
    <x v="0"/>
    <x v="0"/>
    <n v="5394.6340467504288"/>
    <n v="0.99981466496961513"/>
    <n v="1"/>
    <n v="1"/>
    <n v="1"/>
    <s v="DLJQXA"/>
  </r>
  <r>
    <x v="3110"/>
    <n v="1"/>
    <d v="2013-08-16T00:00:00"/>
    <d v="2013-08-16T00:00:00"/>
    <d v="2013-08-16T00:00:00"/>
    <n v="24"/>
    <n v="91.666666669999998"/>
    <n v="0"/>
    <n v="93.25"/>
    <n v="0"/>
    <n v="1"/>
    <n v="0"/>
    <n v="0"/>
    <n v="0"/>
    <n v="0"/>
    <s v="Monday"/>
    <s v="CHO"/>
    <n v="5.2699849785180692"/>
    <n v="2.6663497269527441"/>
    <n v="14.387355448143156"/>
    <n v="0.93501157470690177"/>
    <x v="0"/>
    <x v="0"/>
    <n v="194.41304205146025"/>
    <n v="0.99488263429348456"/>
    <n v="1"/>
    <n v="1"/>
    <n v="1"/>
    <s v="GPWMBW"/>
  </r>
  <r>
    <x v="3111"/>
    <n v="0"/>
    <d v="2013-08-17T00:00:00"/>
    <d v="2013-09-16T00:00:00"/>
    <d v="2013-09-16T00:00:00"/>
    <n v="2"/>
    <n v="50"/>
    <n v="50"/>
    <n v="49.74"/>
    <n v="0"/>
    <n v="1"/>
    <n v="0"/>
    <n v="0"/>
    <n v="0"/>
    <n v="0"/>
    <s v="Thursday"/>
    <s v="RIC"/>
    <n v="1.7319620216847471"/>
    <n v="-0.87167322988057805"/>
    <n v="0.41825113313891715"/>
    <n v="0.2949062569851299"/>
    <x v="1"/>
    <x v="1"/>
    <n v="5.651731857747464"/>
    <n v="0.84966321232037167"/>
    <n v="1"/>
    <n v="0"/>
    <n v="0"/>
    <s v="FH3UYX"/>
  </r>
  <r>
    <x v="3112"/>
    <n v="1"/>
    <d v="2013-08-17T00:00:00"/>
    <d v="2013-08-19T00:00:00"/>
    <d v="2013-12-17T00:00:00"/>
    <n v="39"/>
    <n v="82.051282049999998"/>
    <n v="20.512820510000001"/>
    <n v="160.56"/>
    <n v="0.05"/>
    <n v="1"/>
    <n v="0"/>
    <n v="0"/>
    <n v="0"/>
    <n v="0"/>
    <s v="Tuesday"/>
    <s v="DCX"/>
    <n v="8.5730952008316468"/>
    <n v="5.9694599492663212"/>
    <n v="391.29429490713721"/>
    <n v="0.99745089333956105"/>
    <x v="0"/>
    <x v="0"/>
    <n v="5287.4702709938128"/>
    <n v="0.99981090940314354"/>
    <n v="1"/>
    <n v="1"/>
    <n v="1"/>
    <s v="B4E9BY"/>
  </r>
  <r>
    <x v="3113"/>
    <n v="0"/>
    <d v="2013-08-17T00:00:00"/>
    <d v="2013-11-05T00:00:00"/>
    <d v="2013-11-05T00:00:00"/>
    <n v="13"/>
    <n v="38.46153846"/>
    <n v="0"/>
    <n v="53.57"/>
    <n v="0"/>
    <n v="1"/>
    <n v="0"/>
    <n v="0"/>
    <n v="0"/>
    <n v="0"/>
    <s v="Tuesday"/>
    <s v="RIC"/>
    <n v="3.0818675613577415"/>
    <n v="0.47823230979241638"/>
    <n v="1.6132202067073311"/>
    <n v="0.61733037367715582"/>
    <x v="0"/>
    <x v="1"/>
    <n v="21.799075515669927"/>
    <n v="0.95613857240339883"/>
    <n v="1"/>
    <n v="0"/>
    <n v="0"/>
    <s v="SVCPH6"/>
  </r>
  <r>
    <x v="3114"/>
    <n v="1"/>
    <d v="2013-08-17T00:00:00"/>
    <d v="2013-08-17T00:00:00"/>
    <d v="2013-09-05T00:00:00"/>
    <n v="42"/>
    <n v="11.9047619"/>
    <n v="0"/>
    <n v="108.1"/>
    <n v="0.105263157894737"/>
    <n v="1"/>
    <n v="0"/>
    <n v="0"/>
    <n v="1"/>
    <n v="0"/>
    <s v="Friday"/>
    <s v="RIC"/>
    <n v="9.2269575498611331"/>
    <n v="6.6233222982958075"/>
    <n v="752.44078183898023"/>
    <n v="0.99867275567754743"/>
    <x v="0"/>
    <x v="0"/>
    <n v="10167.560111248586"/>
    <n v="0.99990165765958405"/>
    <n v="1"/>
    <n v="1"/>
    <n v="1"/>
    <s v="74GNB5"/>
  </r>
  <r>
    <x v="3115"/>
    <n v="1"/>
    <d v="2013-08-18T00:00:00"/>
    <d v="2013-10-14T00:00:00"/>
    <d v="2013-11-11T00:00:00"/>
    <n v="29"/>
    <n v="89.655172410000006"/>
    <n v="31.03448276"/>
    <n v="50.88"/>
    <n v="7.1428571428571397E-2"/>
    <n v="1"/>
    <n v="0"/>
    <n v="0"/>
    <n v="0"/>
    <n v="0"/>
    <s v="Tuesday"/>
    <s v="BWI"/>
    <n v="7.0313111867932259"/>
    <n v="4.4276759352279011"/>
    <n v="83.736581353878535"/>
    <n v="0.98819872144919585"/>
    <x v="0"/>
    <x v="0"/>
    <n v="1131.5132632034993"/>
    <n v="0.99911700813359894"/>
    <n v="1"/>
    <n v="1"/>
    <n v="1"/>
    <s v="T4L3S7"/>
  </r>
  <r>
    <x v="3116"/>
    <n v="1"/>
    <d v="2013-08-18T00:00:00"/>
    <d v="2013-09-02T00:00:00"/>
    <d v="2013-09-17T00:00:00"/>
    <n v="39"/>
    <n v="2.5641025640000001"/>
    <n v="0"/>
    <n v="78.19"/>
    <n v="0.133333333333333"/>
    <n v="1"/>
    <n v="0"/>
    <n v="0"/>
    <n v="0"/>
    <n v="0"/>
    <s v="Tuesday"/>
    <s v="BWI"/>
    <n v="8.4161217870627603"/>
    <n v="5.8124865354974347"/>
    <n v="334.44971368852032"/>
    <n v="0.99701892725140751"/>
    <x v="0"/>
    <x v="0"/>
    <n v="4519.3424521819879"/>
    <n v="0.99977877782257019"/>
    <n v="1"/>
    <n v="1"/>
    <n v="1"/>
    <s v="PVZLKM"/>
  </r>
  <r>
    <x v="3117"/>
    <n v="1"/>
    <d v="2013-08-18T00:00:00"/>
    <d v="2013-08-18T00:00:00"/>
    <d v="2014-01-19T00:00:00"/>
    <n v="59"/>
    <n v="27.118644069999998"/>
    <n v="13.559322030000001"/>
    <n v="171.98"/>
    <n v="0.12987012987013"/>
    <n v="1"/>
    <n v="1"/>
    <n v="0"/>
    <n v="0"/>
    <n v="0"/>
    <s v="Monday"/>
    <s v="CHO"/>
    <n v="13.342952845263008"/>
    <n v="10.739317593697683"/>
    <n v="46134.5586601697"/>
    <n v="0.99997832474496806"/>
    <x v="0"/>
    <x v="0"/>
    <n v="623405.73465033178"/>
    <n v="0.99999839591081641"/>
    <n v="1"/>
    <n v="1"/>
    <n v="1"/>
    <s v="GEKKRW"/>
  </r>
  <r>
    <x v="3118"/>
    <n v="0"/>
    <d v="2013-08-18T00:00:00"/>
    <d v="2013-08-21T00:00:00"/>
    <d v="2013-08-21T00:00:00"/>
    <n v="8"/>
    <n v="12.5"/>
    <n v="0"/>
    <n v="124.9"/>
    <n v="0"/>
    <n v="1"/>
    <n v="0"/>
    <n v="0"/>
    <n v="0"/>
    <n v="0"/>
    <s v="Thursday"/>
    <s v="BWI"/>
    <n v="1.7747242758996919"/>
    <n v="-0.82891097566563321"/>
    <n v="0.43652441327077046"/>
    <n v="0.30387538787236051"/>
    <x v="1"/>
    <x v="1"/>
    <n v="5.8986545108713644"/>
    <n v="0.85504419761503747"/>
    <n v="1"/>
    <n v="0"/>
    <n v="0"/>
    <s v="BTTE6R"/>
  </r>
  <r>
    <x v="3119"/>
    <n v="1"/>
    <d v="2013-08-18T00:00:00"/>
    <d v="2013-08-25T00:00:00"/>
    <d v="2013-09-26T00:00:00"/>
    <n v="41"/>
    <n v="19.512195120000001"/>
    <n v="2.4390243900000002"/>
    <n v="50.86"/>
    <n v="0.125"/>
    <n v="1"/>
    <n v="0"/>
    <n v="0"/>
    <n v="1"/>
    <n v="0"/>
    <s v="Friday"/>
    <s v="RIC"/>
    <n v="9.250835997853283"/>
    <n v="6.6472007462879574"/>
    <n v="770.62413102011931"/>
    <n v="0.99870403223564563"/>
    <x v="0"/>
    <x v="0"/>
    <n v="10413.267548013513"/>
    <n v="0.99990397788462904"/>
    <n v="1"/>
    <n v="1"/>
    <n v="1"/>
    <s v="W9G88S"/>
  </r>
  <r>
    <x v="3120"/>
    <n v="1"/>
    <d v="2013-06-26T00:00:00"/>
    <d v="2013-08-18T00:00:00"/>
    <d v="2013-08-18T00:00:00"/>
    <n v="33"/>
    <n v="27.272727270000001"/>
    <n v="0"/>
    <n v="52.45"/>
    <n v="0"/>
    <n v="1"/>
    <n v="0"/>
    <n v="0"/>
    <n v="0"/>
    <n v="0"/>
    <s v="Tuesday"/>
    <s v="CHO"/>
    <n v="7.3164969891485283"/>
    <n v="4.7128617375832036"/>
    <n v="111.37041721264703"/>
    <n v="0.99110086066417624"/>
    <x v="0"/>
    <x v="0"/>
    <n v="1504.9229639798341"/>
    <n v="0.99933595540813247"/>
    <n v="1"/>
    <n v="1"/>
    <n v="1"/>
    <s v="BN2L4M"/>
  </r>
  <r>
    <x v="3121"/>
    <n v="1"/>
    <d v="2013-08-03T00:00:00"/>
    <d v="2013-09-23T00:00:00"/>
    <d v="2013-11-23T00:00:00"/>
    <n v="29"/>
    <n v="79.310344830000005"/>
    <n v="0"/>
    <n v="50.96"/>
    <n v="3.2786885245901599E-2"/>
    <n v="1"/>
    <n v="0"/>
    <n v="0"/>
    <n v="0"/>
    <n v="0"/>
    <s v="Wednesday"/>
    <s v="RIC"/>
    <n v="6.4559997830988438"/>
    <n v="3.8523645315335187"/>
    <n v="47.104311284379023"/>
    <n v="0.97921184248770798"/>
    <x v="0"/>
    <x v="0"/>
    <n v="636.50977996216488"/>
    <n v="0.99843139661314784"/>
    <n v="1"/>
    <n v="1"/>
    <n v="1"/>
    <s v="AGFU8L"/>
  </r>
  <r>
    <x v="3122"/>
    <n v="1"/>
    <d v="2013-08-19T00:00:00"/>
    <d v="2013-09-10T00:00:00"/>
    <d v="2013-10-01T00:00:00"/>
    <n v="36"/>
    <n v="30.555555559999998"/>
    <n v="0"/>
    <n v="11.77"/>
    <n v="0.19047619047618999"/>
    <n v="1"/>
    <n v="0"/>
    <n v="0"/>
    <n v="0"/>
    <n v="0"/>
    <s v="Wednesday"/>
    <s v="RIC"/>
    <n v="7.9797078518011029"/>
    <n v="5.3760726002357782"/>
    <n v="216.1716137293009"/>
    <n v="0.99539534664393814"/>
    <x v="0"/>
    <x v="0"/>
    <n v="2921.0775518659038"/>
    <n v="0.99965777773441999"/>
    <n v="1"/>
    <n v="1"/>
    <n v="1"/>
    <s v="WUBTZ8"/>
  </r>
  <r>
    <x v="3123"/>
    <n v="1"/>
    <d v="2013-08-19T00:00:00"/>
    <d v="2013-09-02T00:00:00"/>
    <d v="2013-09-02T00:00:00"/>
    <n v="18"/>
    <n v="61.111111110000003"/>
    <n v="5.5555555559999998"/>
    <n v="22.06"/>
    <n v="0"/>
    <n v="1"/>
    <n v="0"/>
    <n v="0"/>
    <n v="0"/>
    <n v="0"/>
    <s v="Tuesday"/>
    <s v="DCX"/>
    <n v="4.3568125316676296"/>
    <n v="1.7531772801023044"/>
    <n v="5.7729157380426557"/>
    <n v="0.85235310187263669"/>
    <x v="0"/>
    <x v="0"/>
    <n v="78.008089407735625"/>
    <n v="0.98734306819091244"/>
    <n v="1"/>
    <n v="1"/>
    <n v="1"/>
    <s v="KVQYUZ"/>
  </r>
  <r>
    <x v="3124"/>
    <n v="1"/>
    <d v="2013-08-19T00:00:00"/>
    <d v="2013-09-22T00:00:00"/>
    <d v="2013-09-22T00:00:00"/>
    <n v="39"/>
    <n v="7.692307692"/>
    <n v="5.1282051280000003"/>
    <n v="82.27"/>
    <n v="0"/>
    <n v="1"/>
    <n v="0"/>
    <n v="0"/>
    <n v="0"/>
    <n v="0"/>
    <s v="Tuesday"/>
    <s v="DCX"/>
    <n v="8.580249960820419"/>
    <n v="5.9766147092550934"/>
    <n v="394.10395089363868"/>
    <n v="0.99746902050020447"/>
    <x v="0"/>
    <x v="0"/>
    <n v="5325.4365094330215"/>
    <n v="0.99981225721958222"/>
    <n v="1"/>
    <n v="1"/>
    <n v="1"/>
    <s v="C6D2F9"/>
  </r>
  <r>
    <x v="3125"/>
    <n v="1"/>
    <d v="2013-08-19T00:00:00"/>
    <d v="2013-08-19T00:00:00"/>
    <d v="2013-08-19T00:00:00"/>
    <n v="21"/>
    <n v="19.047619050000002"/>
    <n v="9.5238095240000007"/>
    <n v="113.59"/>
    <n v="0"/>
    <n v="1"/>
    <n v="0"/>
    <n v="0"/>
    <n v="0"/>
    <n v="0"/>
    <s v="Tuesday"/>
    <s v="RIC"/>
    <n v="4.7477834778494241"/>
    <n v="2.144148226284099"/>
    <n v="8.5347684489127271"/>
    <n v="0.89512068328056438"/>
    <x v="0"/>
    <x v="0"/>
    <n v="115.32837312169787"/>
    <n v="0.99140364493059796"/>
    <n v="1"/>
    <n v="1"/>
    <n v="1"/>
    <s v="9UD2ZN"/>
  </r>
  <r>
    <x v="3126"/>
    <n v="1"/>
    <d v="2013-08-19T00:00:00"/>
    <d v="2013-08-22T00:00:00"/>
    <d v="2013-08-22T00:00:00"/>
    <n v="39"/>
    <n v="12.820512819999999"/>
    <n v="2.5641025640000001"/>
    <n v="42.66"/>
    <n v="0"/>
    <n v="1"/>
    <n v="0"/>
    <n v="0"/>
    <n v="1"/>
    <n v="0"/>
    <s v="Friday"/>
    <s v="DCX"/>
    <n v="8.9334478787726486"/>
    <n v="6.329812627207323"/>
    <n v="561.05145822495706"/>
    <n v="0.99822080347739306"/>
    <x v="0"/>
    <x v="0"/>
    <n v="7581.3599750188368"/>
    <n v="0.99986811494003258"/>
    <n v="1"/>
    <n v="1"/>
    <n v="1"/>
    <s v="MKT7JQ"/>
  </r>
  <r>
    <x v="3127"/>
    <n v="1"/>
    <d v="2013-08-19T00:00:00"/>
    <d v="2013-08-19T00:00:00"/>
    <d v="2013-08-19T00:00:00"/>
    <n v="38"/>
    <n v="13.15789474"/>
    <n v="2.6315789469999999"/>
    <n v="53.5"/>
    <n v="0"/>
    <n v="1"/>
    <n v="0"/>
    <n v="0"/>
    <n v="0"/>
    <n v="0"/>
    <s v="Tuesday"/>
    <s v="RIC"/>
    <n v="8.4212182262469941"/>
    <n v="5.8175829746816685"/>
    <n v="336.15856714962001"/>
    <n v="0.99703403651150224"/>
    <x v="0"/>
    <x v="0"/>
    <n v="4542.43379798143"/>
    <n v="0.99977990215232271"/>
    <n v="1"/>
    <n v="1"/>
    <n v="1"/>
    <s v="L9Q7YR"/>
  </r>
  <r>
    <x v="3128"/>
    <n v="1"/>
    <d v="2013-08-20T00:00:00"/>
    <d v="2013-08-22T00:00:00"/>
    <d v="2013-10-20T00:00:00"/>
    <n v="42"/>
    <n v="26.190476189999998"/>
    <n v="7.1428571429999996"/>
    <n v="21.91"/>
    <n v="5.0847457627118599E-2"/>
    <n v="1"/>
    <n v="0"/>
    <n v="0"/>
    <n v="1"/>
    <n v="0"/>
    <s v="Friday"/>
    <s v="RIC"/>
    <n v="9.6985219916684535"/>
    <n v="7.0948867401031279"/>
    <n v="1205.7857885826124"/>
    <n v="0.99917135252216183"/>
    <x v="0"/>
    <x v="0"/>
    <n v="16293.507452825128"/>
    <n v="0.99993862962701419"/>
    <n v="1"/>
    <n v="1"/>
    <n v="1"/>
    <s v="984YXY"/>
  </r>
  <r>
    <x v="3129"/>
    <n v="1"/>
    <d v="2013-08-20T00:00:00"/>
    <d v="2013-08-20T00:00:00"/>
    <d v="2013-10-15T00:00:00"/>
    <n v="35"/>
    <n v="100"/>
    <n v="8.5714285710000002"/>
    <n v="75.989999999999995"/>
    <n v="0.107142857142857"/>
    <n v="1"/>
    <n v="0"/>
    <n v="0"/>
    <n v="0"/>
    <n v="0"/>
    <s v="Wednesday"/>
    <s v="RIC"/>
    <n v="7.7584898762171886"/>
    <n v="5.1548546246518629"/>
    <n v="173.27061565177422"/>
    <n v="0.99426179797288261"/>
    <x v="0"/>
    <x v="0"/>
    <n v="2341.3661814644579"/>
    <n v="0.99957308126803013"/>
    <n v="1"/>
    <n v="1"/>
    <n v="1"/>
    <s v="FYH4QC"/>
  </r>
  <r>
    <x v="3130"/>
    <n v="1"/>
    <d v="2013-08-20T00:00:00"/>
    <d v="2013-08-28T00:00:00"/>
    <d v="2013-12-18T00:00:00"/>
    <n v="48"/>
    <n v="18.75"/>
    <n v="8.3333333330000006"/>
    <n v="50.09"/>
    <n v="1.7857142857142901E-2"/>
    <n v="1"/>
    <n v="0"/>
    <n v="0"/>
    <n v="0"/>
    <n v="0"/>
    <s v="Monday"/>
    <s v="DCX"/>
    <n v="10.647727243507672"/>
    <n v="8.0440919919423468"/>
    <n v="3115.3350696651155"/>
    <n v="0.99967911024403822"/>
    <x v="0"/>
    <x v="0"/>
    <n v="42096.809944412715"/>
    <n v="0.99997624579517741"/>
    <n v="1"/>
    <n v="1"/>
    <n v="1"/>
    <s v="5ZH4FE"/>
  </r>
  <r>
    <x v="3131"/>
    <n v="1"/>
    <d v="2013-08-20T00:00:00"/>
    <d v="2013-08-20T00:00:00"/>
    <d v="2014-01-07T00:00:00"/>
    <n v="40"/>
    <n v="65"/>
    <n v="12.5"/>
    <n v="94.22"/>
    <n v="2.1428571428571401E-2"/>
    <n v="1"/>
    <n v="0"/>
    <n v="0"/>
    <n v="0"/>
    <n v="0"/>
    <s v="Wednesday"/>
    <s v="DCX"/>
    <n v="8.8792727342982296"/>
    <n v="6.275637482732904"/>
    <n v="531.4650735990117"/>
    <n v="0.99812194254687758"/>
    <x v="0"/>
    <x v="0"/>
    <n v="7181.5659295344785"/>
    <n v="0.99986077398943352"/>
    <n v="1"/>
    <n v="1"/>
    <n v="1"/>
    <s v="WEBB9R"/>
  </r>
  <r>
    <x v="3132"/>
    <n v="0"/>
    <d v="2013-08-20T00:00:00"/>
    <d v="2013-09-29T00:00:00"/>
    <d v="2013-09-29T00:00:00"/>
    <n v="3"/>
    <n v="66.666666669999998"/>
    <n v="33.333333330000002"/>
    <n v="144"/>
    <n v="0"/>
    <n v="1"/>
    <n v="0"/>
    <n v="0"/>
    <n v="0"/>
    <n v="0"/>
    <s v="Tuesday"/>
    <s v="RIC"/>
    <n v="1.2926413188007184"/>
    <n v="-1.3109939327646067"/>
    <n v="0.26955200662388523"/>
    <n v="0.21232057073479316"/>
    <x v="1"/>
    <x v="1"/>
    <n v="3.6423945865317631"/>
    <n v="0.78459392424307484"/>
    <n v="1"/>
    <n v="0"/>
    <n v="0"/>
    <s v="5GK78C"/>
  </r>
  <r>
    <x v="3133"/>
    <n v="1"/>
    <d v="2013-08-20T00:00:00"/>
    <d v="2013-09-08T00:00:00"/>
    <d v="2013-12-08T00:00:00"/>
    <n v="33"/>
    <n v="21.212121209999999"/>
    <n v="3.0303030299999998"/>
    <n v="67.75"/>
    <n v="6.5934065934065894E-2"/>
    <n v="1"/>
    <n v="1"/>
    <n v="0"/>
    <n v="0"/>
    <n v="0"/>
    <s v="Monday"/>
    <s v="DCX"/>
    <n v="8.0427950963145829"/>
    <n v="5.4391598447492573"/>
    <n v="230.24865755750039"/>
    <n v="0.99567565057214935"/>
    <x v="0"/>
    <x v="0"/>
    <n v="3111.2974240026729"/>
    <n v="0.99967869394734332"/>
    <n v="1"/>
    <n v="1"/>
    <n v="1"/>
    <s v="4EVFAW"/>
  </r>
  <r>
    <x v="3134"/>
    <n v="1"/>
    <d v="2013-08-20T00:00:00"/>
    <d v="2013-08-26T00:00:00"/>
    <d v="2013-08-26T00:00:00"/>
    <n v="40"/>
    <n v="5"/>
    <n v="0"/>
    <n v="91.53"/>
    <n v="0"/>
    <n v="1"/>
    <n v="0"/>
    <n v="0"/>
    <n v="1"/>
    <n v="0"/>
    <s v="Friday"/>
    <s v="CHO"/>
    <n v="8.9246535998407222"/>
    <n v="6.3210183482753965"/>
    <n v="556.13904742175589"/>
    <n v="0.99820511593178107"/>
    <x v="0"/>
    <x v="0"/>
    <n v="7514.9796918945995"/>
    <n v="0.99986695014608962"/>
    <n v="1"/>
    <n v="1"/>
    <n v="1"/>
    <s v="KRTH23"/>
  </r>
  <r>
    <x v="3135"/>
    <n v="0"/>
    <d v="2013-08-16T00:00:00"/>
    <d v="2013-08-21T00:00:00"/>
    <d v="2013-12-09T00:00:00"/>
    <n v="13"/>
    <n v="15.38461538"/>
    <n v="15.38461538"/>
    <n v="83.81"/>
    <n v="7.2727272727272696E-2"/>
    <n v="1"/>
    <n v="0"/>
    <n v="0"/>
    <n v="0"/>
    <n v="0"/>
    <s v="Thursday"/>
    <s v="CHO"/>
    <n v="3.2291973066031852"/>
    <n v="0.62556205503786"/>
    <n v="1.8692963096347812"/>
    <n v="0.65148249184229945"/>
    <x v="0"/>
    <x v="1"/>
    <n v="25.259373299112379"/>
    <n v="0.96191836002294073"/>
    <n v="1"/>
    <n v="0"/>
    <n v="0"/>
    <s v="NJEZPF"/>
  </r>
  <r>
    <x v="3136"/>
    <n v="0"/>
    <d v="2013-08-21T00:00:00"/>
    <d v="2013-09-02T00:00:00"/>
    <d v="2013-09-02T00:00:00"/>
    <n v="3"/>
    <n v="66.666666669999998"/>
    <n v="33.333333330000002"/>
    <n v="52.78"/>
    <n v="0"/>
    <n v="1"/>
    <n v="0"/>
    <n v="0"/>
    <n v="0"/>
    <n v="0"/>
    <s v="Tuesday"/>
    <s v="DCX"/>
    <n v="1.6116685728290698"/>
    <n v="-0.99196667873625533"/>
    <n v="0.3708466371709272"/>
    <n v="0.27052379683861555"/>
    <x v="1"/>
    <x v="1"/>
    <n v="5.0111657508440208"/>
    <n v="0.8336429169567332"/>
    <n v="1"/>
    <n v="0"/>
    <n v="0"/>
    <s v="ZBSW42"/>
  </r>
  <r>
    <x v="3137"/>
    <n v="0"/>
    <d v="2013-08-21T00:00:00"/>
    <d v="2013-08-21T00:00:00"/>
    <d v="2013-09-15T00:00:00"/>
    <n v="7"/>
    <n v="28.571428569999998"/>
    <n v="0"/>
    <n v="69.41"/>
    <n v="0.12"/>
    <n v="1"/>
    <n v="0"/>
    <n v="0"/>
    <n v="0"/>
    <n v="0"/>
    <s v="Monday"/>
    <s v="RIC"/>
    <n v="1.6856453115374497"/>
    <n v="-0.91798994002787548"/>
    <n v="0.39932089387324482"/>
    <n v="0.28536763484460387"/>
    <x v="1"/>
    <x v="1"/>
    <n v="5.3959318661738669"/>
    <n v="0.84365061715421097"/>
    <n v="1"/>
    <n v="0"/>
    <n v="0"/>
    <s v="65KJTB"/>
  </r>
  <r>
    <x v="3138"/>
    <n v="1"/>
    <d v="2013-08-21T00:00:00"/>
    <d v="2013-09-25T00:00:00"/>
    <d v="2013-09-25T00:00:00"/>
    <n v="37"/>
    <n v="10.81081081"/>
    <n v="2.7027027029999999"/>
    <n v="41.41"/>
    <n v="0"/>
    <n v="1"/>
    <n v="0"/>
    <n v="0"/>
    <n v="0"/>
    <n v="0"/>
    <s v="Wednesday"/>
    <s v="DCX"/>
    <n v="8.2533361179813571"/>
    <n v="5.6497008664160315"/>
    <n v="284.20643741691737"/>
    <n v="0.99649376778078047"/>
    <x v="0"/>
    <x v="0"/>
    <n v="3840.4165566064439"/>
    <n v="0.99973967936430108"/>
    <n v="1"/>
    <n v="1"/>
    <n v="1"/>
    <s v="MCL4P6"/>
  </r>
  <r>
    <x v="3139"/>
    <n v="1"/>
    <d v="2013-08-07T00:00:00"/>
    <d v="2013-08-21T00:00:00"/>
    <d v="2013-08-21T00:00:00"/>
    <n v="41"/>
    <n v="0"/>
    <n v="0"/>
    <n v="50.97"/>
    <n v="0"/>
    <n v="1"/>
    <n v="0"/>
    <n v="0"/>
    <n v="1"/>
    <n v="0"/>
    <s v="Saturday"/>
    <s v="DCX"/>
    <n v="9.2780412858450845"/>
    <n v="6.6744060342797589"/>
    <n v="791.87696638989041"/>
    <n v="0.99873877027282909"/>
    <x v="0"/>
    <x v="0"/>
    <n v="10700.45224928461"/>
    <n v="0.99990655473886114"/>
    <n v="1"/>
    <n v="1"/>
    <n v="1"/>
    <s v="WGGTAC"/>
  </r>
  <r>
    <x v="3140"/>
    <n v="1"/>
    <d v="2013-08-21T00:00:00"/>
    <d v="2013-09-10T00:00:00"/>
    <d v="2013-11-05T00:00:00"/>
    <n v="37"/>
    <n v="2.7027027029999999"/>
    <n v="0"/>
    <n v="69.13"/>
    <n v="3.5714285714285698E-2"/>
    <n v="1"/>
    <n v="0"/>
    <n v="0"/>
    <n v="0"/>
    <n v="0"/>
    <s v="Wednesday"/>
    <s v="RIC"/>
    <n v="8.0829911558628229"/>
    <n v="5.4793559042974973"/>
    <n v="239.6922728814117"/>
    <n v="0.99584531739208471"/>
    <x v="0"/>
    <x v="0"/>
    <n v="3238.9068369835927"/>
    <n v="0.99969134914973945"/>
    <n v="1"/>
    <n v="1"/>
    <n v="1"/>
    <s v="AFAVBV"/>
  </r>
  <r>
    <x v="3141"/>
    <n v="1"/>
    <d v="2013-08-22T00:00:00"/>
    <d v="2013-11-04T00:00:00"/>
    <d v="2013-11-04T00:00:00"/>
    <n v="46"/>
    <n v="19.565217390000001"/>
    <n v="8.6956521739999992"/>
    <n v="98.04"/>
    <n v="0"/>
    <n v="1"/>
    <n v="0"/>
    <n v="0"/>
    <n v="1"/>
    <n v="0"/>
    <s v="Friday"/>
    <s v="DCX"/>
    <n v="10.338680772516996"/>
    <n v="7.7350455209516706"/>
    <n v="2287.1128134687183"/>
    <n v="0.99956295861195588"/>
    <x v="0"/>
    <x v="0"/>
    <n v="30905.232110513676"/>
    <n v="0.99996764406620564"/>
    <n v="1"/>
    <n v="1"/>
    <n v="1"/>
    <s v="LVQYY9"/>
  </r>
  <r>
    <x v="3142"/>
    <n v="1"/>
    <d v="2013-07-30T00:00:00"/>
    <d v="2013-08-22T00:00:00"/>
    <d v="2013-10-02T00:00:00"/>
    <n v="34"/>
    <n v="35.294117649999997"/>
    <n v="17.647058820000002"/>
    <n v="54.17"/>
    <n v="0.146341463414634"/>
    <n v="1"/>
    <n v="0"/>
    <n v="0"/>
    <n v="1"/>
    <n v="0"/>
    <s v="Friday"/>
    <s v="RIC"/>
    <n v="8.0388614712736803"/>
    <n v="5.4352262197083547"/>
    <n v="229.34472470452724"/>
    <n v="0.99565868069571495"/>
    <x v="0"/>
    <x v="0"/>
    <n v="3099.0827861986527"/>
    <n v="0.99967742796919745"/>
    <n v="1"/>
    <n v="1"/>
    <n v="1"/>
    <s v="AYCNB8"/>
  </r>
  <r>
    <x v="3143"/>
    <n v="1"/>
    <d v="2013-08-22T00:00:00"/>
    <d v="2013-08-22T00:00:00"/>
    <d v="2013-08-22T00:00:00"/>
    <n v="40"/>
    <n v="2.5"/>
    <n v="0"/>
    <n v="51.17"/>
    <n v="0"/>
    <n v="1"/>
    <n v="0"/>
    <n v="0"/>
    <n v="1"/>
    <n v="0"/>
    <s v="Saturday"/>
    <s v="DCX"/>
    <n v="9.0658061976546254"/>
    <n v="6.4621709460892998"/>
    <n v="640.4499307110982"/>
    <n v="0.99844103186839317"/>
    <x v="0"/>
    <x v="0"/>
    <n v="8654.2533657400672"/>
    <n v="0.99988446323201141"/>
    <n v="1"/>
    <n v="1"/>
    <n v="1"/>
    <s v="SFEZMM"/>
  </r>
  <r>
    <x v="3144"/>
    <n v="1"/>
    <d v="2013-08-22T00:00:00"/>
    <d v="2013-08-29T00:00:00"/>
    <d v="2013-12-09T00:00:00"/>
    <n v="44"/>
    <n v="34.090909089999997"/>
    <n v="0"/>
    <n v="57.62"/>
    <n v="7.8431372549019607E-2"/>
    <n v="1"/>
    <n v="0"/>
    <n v="0"/>
    <n v="0"/>
    <n v="0"/>
    <s v="Tuesday"/>
    <s v="DCX"/>
    <n v="9.5785032060621234"/>
    <n v="6.9748679544967978"/>
    <n v="1069.4159683809485"/>
    <n v="0.99906578374245247"/>
    <x v="0"/>
    <x v="0"/>
    <n v="14450.773276626134"/>
    <n v="0.99993080433931125"/>
    <n v="1"/>
    <n v="1"/>
    <n v="1"/>
    <s v="5PE9ZU"/>
  </r>
  <r>
    <x v="3145"/>
    <n v="1"/>
    <d v="2013-08-23T00:00:00"/>
    <d v="2013-08-23T00:00:00"/>
    <d v="2013-08-23T00:00:00"/>
    <n v="42"/>
    <n v="0"/>
    <n v="0"/>
    <n v="143.5"/>
    <n v="0"/>
    <n v="1"/>
    <n v="0"/>
    <n v="0"/>
    <n v="0"/>
    <n v="0"/>
    <s v="Monday"/>
    <s v="CHO"/>
    <n v="8.9018848664350028"/>
    <n v="6.2982496148696772"/>
    <n v="543.61953330832455"/>
    <n v="0.99816385579502553"/>
    <x v="0"/>
    <x v="0"/>
    <n v="7345.8063623990456"/>
    <n v="0.99986388643572832"/>
    <n v="1"/>
    <n v="1"/>
    <n v="1"/>
    <s v="C22YLA"/>
  </r>
  <r>
    <x v="3146"/>
    <n v="1"/>
    <d v="2013-08-23T00:00:00"/>
    <d v="2013-10-18T00:00:00"/>
    <d v="2013-10-18T00:00:00"/>
    <n v="38"/>
    <n v="10.52631579"/>
    <n v="2.6315789469999999"/>
    <n v="61.91"/>
    <n v="0"/>
    <n v="1"/>
    <n v="1"/>
    <n v="0"/>
    <n v="0"/>
    <n v="0"/>
    <s v="Monday"/>
    <s v="RIC"/>
    <n v="9.1525600420206548"/>
    <n v="6.5489247904553292"/>
    <n v="698.49274385087074"/>
    <n v="0.9985703926040822"/>
    <x v="0"/>
    <x v="0"/>
    <n v="9438.5726183226561"/>
    <n v="0.99989406300047323"/>
    <n v="1"/>
    <n v="1"/>
    <n v="1"/>
    <s v="VTSBD8"/>
  </r>
  <r>
    <x v="3147"/>
    <n v="1"/>
    <d v="2013-08-22T00:00:00"/>
    <d v="2013-09-26T00:00:00"/>
    <d v="2013-09-26T00:00:00"/>
    <n v="32"/>
    <n v="68.75"/>
    <n v="6.25"/>
    <n v="80.17"/>
    <n v="0"/>
    <n v="1"/>
    <n v="0"/>
    <n v="0"/>
    <n v="1"/>
    <n v="0"/>
    <s v="Friday"/>
    <s v="CHO"/>
    <n v="7.3925473410104265"/>
    <n v="4.7889120894451018"/>
    <n v="120.17056269997336"/>
    <n v="0.99174717045363514"/>
    <x v="0"/>
    <x v="0"/>
    <n v="1623.8373162979558"/>
    <n v="0.99938455377041779"/>
    <n v="1"/>
    <n v="1"/>
    <n v="1"/>
    <s v="GWRT9W"/>
  </r>
  <r>
    <x v="3148"/>
    <n v="1"/>
    <d v="2013-08-23T00:00:00"/>
    <d v="2013-09-16T00:00:00"/>
    <d v="2013-09-16T00:00:00"/>
    <n v="38"/>
    <n v="13.15789474"/>
    <n v="5.263157895"/>
    <n v="42.49"/>
    <n v="0"/>
    <n v="1"/>
    <n v="0"/>
    <n v="0"/>
    <n v="0"/>
    <n v="0"/>
    <s v="Tuesday"/>
    <s v="BWI"/>
    <n v="8.5104392683849106"/>
    <n v="5.906804016819585"/>
    <n v="367.52965777290774"/>
    <n v="0.99728651418167213"/>
    <x v="0"/>
    <x v="0"/>
    <n v="4966.3441672308782"/>
    <n v="0.99979868517937676"/>
    <n v="1"/>
    <n v="1"/>
    <n v="1"/>
    <s v="YPA2AB"/>
  </r>
  <r>
    <x v="3149"/>
    <n v="1"/>
    <d v="2013-08-23T00:00:00"/>
    <d v="2013-08-27T00:00:00"/>
    <d v="2013-08-27T00:00:00"/>
    <n v="34"/>
    <n v="50"/>
    <n v="2.9411764709999999"/>
    <n v="29.49"/>
    <n v="0"/>
    <n v="1"/>
    <n v="0"/>
    <n v="0"/>
    <n v="0"/>
    <n v="0"/>
    <s v="Thursday"/>
    <s v="BWI"/>
    <n v="7.665013362185106"/>
    <n v="5.0613781106197813"/>
    <n v="157.80784320333422"/>
    <n v="0.99370308178847555"/>
    <x v="0"/>
    <x v="0"/>
    <n v="2132.4212755652479"/>
    <n v="0.99953126932244774"/>
    <n v="1"/>
    <n v="1"/>
    <n v="1"/>
    <s v="4TVNJC"/>
  </r>
  <r>
    <x v="3150"/>
    <n v="1"/>
    <d v="2013-08-23T00:00:00"/>
    <d v="2013-09-08T00:00:00"/>
    <d v="2013-09-08T00:00:00"/>
    <n v="40"/>
    <n v="10"/>
    <n v="2.5"/>
    <n v="79.03"/>
    <n v="0"/>
    <n v="1"/>
    <n v="0"/>
    <n v="0"/>
    <n v="0"/>
    <n v="0"/>
    <s v="Tuesday"/>
    <s v="BWI"/>
    <n v="8.752466638035715"/>
    <n v="6.1488313864703894"/>
    <n v="468.16995723174898"/>
    <n v="0.9978685762278976"/>
    <x v="0"/>
    <x v="0"/>
    <n v="6326.2735052725284"/>
    <n v="0.99984195404242182"/>
    <n v="1"/>
    <n v="1"/>
    <n v="1"/>
    <s v="Q8DK88"/>
  </r>
  <r>
    <x v="3151"/>
    <n v="0"/>
    <d v="2013-08-23T00:00:00"/>
    <d v="2013-09-26T00:00:00"/>
    <d v="2013-09-26T00:00:00"/>
    <n v="28"/>
    <n v="28.571428569999998"/>
    <n v="0"/>
    <n v="52.78"/>
    <n v="0"/>
    <n v="1"/>
    <n v="0"/>
    <n v="0"/>
    <n v="0"/>
    <n v="0"/>
    <s v="Tuesday"/>
    <s v="BWI"/>
    <n v="6.2576647652560666"/>
    <n v="3.6540295136907415"/>
    <n v="38.630013018797058"/>
    <n v="0.97476659925582954"/>
    <x v="0"/>
    <x v="1"/>
    <n v="521.99852659100884"/>
    <n v="0.9980879487242188"/>
    <n v="1"/>
    <n v="0"/>
    <n v="0"/>
    <s v="C4BVD8"/>
  </r>
  <r>
    <x v="3152"/>
    <n v="1"/>
    <d v="2013-08-23T00:00:00"/>
    <d v="2013-09-05T00:00:00"/>
    <d v="2013-09-05T00:00:00"/>
    <n v="39"/>
    <n v="5.1282051280000003"/>
    <n v="2.5641025640000001"/>
    <n v="78.84"/>
    <n v="0"/>
    <n v="1"/>
    <n v="0"/>
    <n v="0"/>
    <n v="0"/>
    <n v="0"/>
    <s v="Tuesday"/>
    <s v="BWI"/>
    <n v="8.542830885700754"/>
    <n v="5.9391956341354284"/>
    <n v="379.62944572690873"/>
    <n v="0.99737277288652681"/>
    <x v="0"/>
    <x v="0"/>
    <n v="5129.8458331759239"/>
    <n v="0.9998051003611268"/>
    <n v="1"/>
    <n v="1"/>
    <n v="1"/>
    <s v="BRYJZN"/>
  </r>
  <r>
    <x v="3153"/>
    <n v="1"/>
    <d v="2013-08-24T00:00:00"/>
    <d v="2013-09-23T00:00:00"/>
    <d v="2013-09-23T00:00:00"/>
    <n v="39"/>
    <n v="7.692307692"/>
    <n v="2.5641025640000001"/>
    <n v="94.57"/>
    <n v="0"/>
    <n v="1"/>
    <n v="0"/>
    <n v="0"/>
    <n v="0"/>
    <n v="0"/>
    <s v="Thursday"/>
    <s v="RIC"/>
    <n v="8.4878177448778427"/>
    <n v="5.8841824933125171"/>
    <n v="359.30891046054637"/>
    <n v="0.99722460374704081"/>
    <x v="0"/>
    <x v="0"/>
    <n v="4855.2590898729804"/>
    <n v="0.9997940801795181"/>
    <n v="1"/>
    <n v="1"/>
    <n v="1"/>
    <s v="MH4RJ2"/>
  </r>
  <r>
    <x v="3154"/>
    <n v="1"/>
    <d v="2013-08-24T00:00:00"/>
    <d v="2013-09-16T00:00:00"/>
    <d v="2013-09-16T00:00:00"/>
    <n v="39"/>
    <n v="17.948717949999999"/>
    <n v="2.5641025640000001"/>
    <n v="34.880000000000003"/>
    <n v="0"/>
    <n v="1"/>
    <n v="0"/>
    <n v="0"/>
    <n v="1"/>
    <n v="0"/>
    <s v="Friday"/>
    <s v="DCX"/>
    <n v="8.9606571753780049"/>
    <n v="6.3570219238126793"/>
    <n v="576.52685636124045"/>
    <n v="0.99826847879196379"/>
    <x v="0"/>
    <x v="0"/>
    <n v="7790.4754889488595"/>
    <n v="0.99987165460490524"/>
    <n v="1"/>
    <n v="1"/>
    <n v="1"/>
    <s v="HLYG85"/>
  </r>
  <r>
    <x v="3155"/>
    <n v="1"/>
    <d v="2013-08-24T00:00:00"/>
    <d v="2013-08-24T00:00:00"/>
    <d v="2013-12-12T00:00:00"/>
    <n v="41"/>
    <n v="53.658536589999997"/>
    <n v="14.634146339999999"/>
    <n v="49.75"/>
    <n v="9.0909090909090898E-2"/>
    <n v="1"/>
    <n v="0"/>
    <n v="0"/>
    <n v="0"/>
    <n v="0"/>
    <s v="Monday"/>
    <s v="CHO"/>
    <n v="9.2460010265671304"/>
    <n v="6.6423657750018048"/>
    <n v="766.9071783947428"/>
    <n v="0.99869775927594473"/>
    <x v="0"/>
    <x v="0"/>
    <n v="10363.041217701097"/>
    <n v="0.99990351254119947"/>
    <n v="1"/>
    <n v="1"/>
    <n v="1"/>
    <s v="BUPAL4"/>
  </r>
  <r>
    <x v="3156"/>
    <n v="1"/>
    <d v="2013-08-24T00:00:00"/>
    <d v="2013-08-26T00:00:00"/>
    <d v="2013-09-02T00:00:00"/>
    <n v="41"/>
    <n v="4.8780487800000003"/>
    <n v="2.4390243900000002"/>
    <n v="25.56"/>
    <n v="0.28571428571428598"/>
    <n v="1"/>
    <n v="0"/>
    <n v="0"/>
    <n v="0"/>
    <n v="0"/>
    <s v="Tuesday"/>
    <s v="RIC"/>
    <n v="8.9793282403533503"/>
    <n v="6.3756929887880247"/>
    <n v="587.39234624167113"/>
    <n v="0.99830045375948984"/>
    <x v="0"/>
    <x v="0"/>
    <n v="7937.298367458232"/>
    <n v="0.99987402841847073"/>
    <n v="1"/>
    <n v="1"/>
    <n v="1"/>
    <s v="W7TYV9"/>
  </r>
  <r>
    <x v="3157"/>
    <n v="1"/>
    <d v="2013-08-24T00:00:00"/>
    <d v="2013-09-28T00:00:00"/>
    <d v="2013-09-28T00:00:00"/>
    <n v="31"/>
    <n v="45.161290319999999"/>
    <n v="3.225806452"/>
    <n v="103.1"/>
    <n v="0"/>
    <n v="1"/>
    <n v="0"/>
    <n v="0"/>
    <n v="0"/>
    <n v="0"/>
    <s v="Monday"/>
    <s v="CHO"/>
    <n v="6.7784527253437448"/>
    <n v="4.1748174737784201"/>
    <n v="65.027969268193416"/>
    <n v="0.98485490298909262"/>
    <x v="0"/>
    <x v="0"/>
    <n v="878.70806900026719"/>
    <n v="0.99886325926152253"/>
    <n v="1"/>
    <n v="1"/>
    <n v="1"/>
    <s v="BV4PCY"/>
  </r>
  <r>
    <x v="3158"/>
    <n v="1"/>
    <d v="2013-08-24T00:00:00"/>
    <d v="2013-09-22T00:00:00"/>
    <d v="2013-09-22T00:00:00"/>
    <n v="39"/>
    <n v="2.5641025640000001"/>
    <n v="2.5641025640000001"/>
    <n v="19.28"/>
    <n v="0"/>
    <n v="1"/>
    <n v="0"/>
    <n v="0"/>
    <n v="0"/>
    <n v="0"/>
    <s v="Monday"/>
    <s v="DCX"/>
    <n v="8.7511323903042246"/>
    <n v="6.147497138738899"/>
    <n v="467.54571906514605"/>
    <n v="0.99786573655609268"/>
    <x v="0"/>
    <x v="0"/>
    <n v="6317.8383177656015"/>
    <n v="0.99984174306261508"/>
    <n v="1"/>
    <n v="1"/>
    <n v="1"/>
    <s v="62G2WE"/>
  </r>
  <r>
    <x v="3159"/>
    <n v="1"/>
    <d v="2013-08-24T00:00:00"/>
    <d v="2013-09-22T00:00:00"/>
    <d v="2013-09-22T00:00:00"/>
    <n v="27"/>
    <n v="70.370370370000003"/>
    <n v="0"/>
    <n v="35.799999999999997"/>
    <n v="0"/>
    <n v="1"/>
    <n v="0"/>
    <n v="0"/>
    <n v="1"/>
    <n v="0"/>
    <s v="Friday"/>
    <s v="DCX"/>
    <n v="6.3695972311269928"/>
    <n v="3.7659619795616677"/>
    <n v="43.205248441056419"/>
    <n v="0.97737825178534155"/>
    <x v="0"/>
    <x v="0"/>
    <n v="583.82263594515962"/>
    <n v="0.99829007986603691"/>
    <n v="1"/>
    <n v="1"/>
    <n v="1"/>
    <s v="9K23KL"/>
  </r>
  <r>
    <x v="3160"/>
    <n v="1"/>
    <d v="2013-07-15T00:00:00"/>
    <d v="2013-08-24T00:00:00"/>
    <d v="2013-09-08T00:00:00"/>
    <n v="40"/>
    <n v="22.5"/>
    <n v="12.5"/>
    <n v="49.72"/>
    <n v="0.2"/>
    <n v="1"/>
    <n v="0"/>
    <n v="0"/>
    <n v="0"/>
    <n v="0"/>
    <s v="Tuesday"/>
    <s v="DCX"/>
    <n v="8.9283408043492276"/>
    <n v="6.324705552783902"/>
    <n v="558.19343096336718"/>
    <n v="0.99821171003694154"/>
    <x v="0"/>
    <x v="0"/>
    <n v="7542.7401066076909"/>
    <n v="0.99986743975987136"/>
    <n v="1"/>
    <n v="1"/>
    <n v="1"/>
    <s v="WBACHW"/>
  </r>
  <r>
    <x v="3161"/>
    <n v="1"/>
    <d v="2013-08-24T00:00:00"/>
    <d v="2013-09-23T00:00:00"/>
    <d v="2013-11-03T00:00:00"/>
    <n v="42"/>
    <n v="7.1428571429999996"/>
    <n v="4.7619047620000003"/>
    <n v="58.26"/>
    <n v="4.8780487804878099E-2"/>
    <n v="1"/>
    <n v="0"/>
    <n v="0"/>
    <n v="1"/>
    <n v="0"/>
    <s v="Friday"/>
    <s v="DCX"/>
    <n v="9.5267418903420644"/>
    <n v="6.9231066387767388"/>
    <n v="1015.4697972006738"/>
    <n v="0.99901620293809612"/>
    <x v="0"/>
    <x v="0"/>
    <n v="13721.811009447312"/>
    <n v="0.99992712863280619"/>
    <n v="1"/>
    <n v="1"/>
    <n v="1"/>
    <s v="SF2A6D"/>
  </r>
  <r>
    <x v="3162"/>
    <n v="1"/>
    <d v="2013-08-24T00:00:00"/>
    <d v="2013-09-05T00:00:00"/>
    <d v="2013-09-05T00:00:00"/>
    <n v="28"/>
    <n v="82.142857140000004"/>
    <n v="3.5714285710000002"/>
    <n v="79.67"/>
    <n v="0"/>
    <n v="1"/>
    <n v="0"/>
    <n v="0"/>
    <n v="1"/>
    <n v="0"/>
    <s v="Friday"/>
    <s v="DCX"/>
    <n v="6.4965325568282992"/>
    <n v="3.8928973052629741"/>
    <n v="49.052801779308083"/>
    <n v="0.98002109843102925"/>
    <x v="0"/>
    <x v="0"/>
    <n v="662.83928616591993"/>
    <n v="0.9984936112989401"/>
    <n v="1"/>
    <n v="1"/>
    <n v="1"/>
    <s v="TRCD96"/>
  </r>
  <r>
    <x v="3163"/>
    <n v="1"/>
    <d v="2013-08-24T00:00:00"/>
    <d v="2013-08-24T00:00:00"/>
    <d v="2013-10-27T00:00:00"/>
    <n v="43"/>
    <n v="2.3255813949999999"/>
    <n v="0"/>
    <n v="22.57"/>
    <n v="6.25E-2"/>
    <n v="1"/>
    <n v="0"/>
    <n v="0"/>
    <n v="0"/>
    <n v="0"/>
    <s v="Wednesday"/>
    <s v="RIC"/>
    <n v="9.4990564506775321"/>
    <n v="6.8954211991122065"/>
    <n v="987.74167312550128"/>
    <n v="0.99898861347996093"/>
    <x v="0"/>
    <x v="0"/>
    <n v="13347.127213577769"/>
    <n v="0.9999250831233476"/>
    <n v="1"/>
    <n v="1"/>
    <n v="1"/>
    <s v="UDFNJ7"/>
  </r>
  <r>
    <x v="3164"/>
    <n v="1"/>
    <d v="2013-08-14T00:00:00"/>
    <d v="2013-08-25T00:00:00"/>
    <d v="2013-12-30T00:00:00"/>
    <n v="39"/>
    <n v="64.102564099999995"/>
    <n v="5.1282051280000003"/>
    <n v="63.04"/>
    <n v="3.1496062992125998E-2"/>
    <n v="1"/>
    <n v="0"/>
    <n v="0"/>
    <n v="1"/>
    <n v="0"/>
    <s v="Friday"/>
    <s v="RIC"/>
    <n v="8.8927916057456322"/>
    <n v="6.2891563541803066"/>
    <n v="538.69866644647061"/>
    <n v="0.99814711419136115"/>
    <x v="0"/>
    <x v="0"/>
    <n v="7279.3118144891505"/>
    <n v="0.99986264324585528"/>
    <n v="1"/>
    <n v="1"/>
    <n v="1"/>
    <s v="8DENP5"/>
  </r>
  <r>
    <x v="3165"/>
    <n v="1"/>
    <d v="2013-07-20T00:00:00"/>
    <d v="2013-07-20T00:00:00"/>
    <d v="2014-01-06T00:00:00"/>
    <n v="43"/>
    <n v="32.558139529999998"/>
    <n v="18.60465116"/>
    <n v="54.63"/>
    <n v="8.2352941176470601E-2"/>
    <n v="1"/>
    <n v="0"/>
    <n v="0"/>
    <n v="0"/>
    <n v="0"/>
    <s v="Tuesday"/>
    <s v="RIC"/>
    <n v="9.7336300764348049"/>
    <n v="7.1299948248694793"/>
    <n v="1248.870503828671"/>
    <n v="0.99919991711386358"/>
    <x v="0"/>
    <x v="0"/>
    <n v="16875.701351286727"/>
    <n v="0.99994074671470534"/>
    <n v="1"/>
    <n v="1"/>
    <n v="1"/>
    <s v="59RHZQ"/>
  </r>
  <r>
    <x v="3166"/>
    <n v="1"/>
    <d v="2013-08-23T00:00:00"/>
    <d v="2013-08-25T00:00:00"/>
    <d v="2013-12-29T00:00:00"/>
    <n v="53"/>
    <n v="3.773584906"/>
    <n v="0"/>
    <n v="122.83"/>
    <n v="7.1428571428571397E-2"/>
    <n v="1"/>
    <n v="0"/>
    <n v="1"/>
    <n v="0"/>
    <n v="0"/>
    <s v="Monday"/>
    <s v="DCX"/>
    <n v="12.105550412879699"/>
    <n v="9.5019151613143737"/>
    <n v="13385.33737799439"/>
    <n v="0.99992529696721644"/>
    <x v="0"/>
    <x v="0"/>
    <n v="180873.00115163697"/>
    <n v="0.99999447128944108"/>
    <n v="1"/>
    <n v="1"/>
    <n v="1"/>
    <s v="YAYSNZ"/>
  </r>
  <r>
    <x v="3167"/>
    <n v="0"/>
    <d v="2013-08-26T00:00:00"/>
    <d v="2013-08-27T00:00:00"/>
    <d v="2013-08-27T00:00:00"/>
    <n v="7"/>
    <n v="28.571428569999998"/>
    <n v="14.28571429"/>
    <n v="45.7"/>
    <n v="0"/>
    <n v="1"/>
    <n v="0"/>
    <n v="0"/>
    <n v="0"/>
    <n v="0"/>
    <s v="Wednesday"/>
    <s v="RIC"/>
    <n v="2.1154897466159852"/>
    <n v="-0.48814550494933995"/>
    <n v="0.61376356090945905"/>
    <n v="0.3803305365028592"/>
    <x v="1"/>
    <x v="1"/>
    <n v="8.293646556994231"/>
    <n v="0.89239960936028728"/>
    <n v="1"/>
    <n v="0"/>
    <n v="0"/>
    <s v="FRMF8W"/>
  </r>
  <r>
    <x v="3168"/>
    <n v="1"/>
    <d v="2013-08-26T00:00:00"/>
    <d v="2013-08-30T00:00:00"/>
    <d v="2013-08-30T00:00:00"/>
    <n v="32"/>
    <n v="50"/>
    <n v="6.25"/>
    <n v="28.74"/>
    <n v="0"/>
    <n v="1"/>
    <n v="0"/>
    <n v="0"/>
    <n v="0"/>
    <n v="0"/>
    <s v="Monday"/>
    <s v="DCX"/>
    <n v="7.3083322085548854"/>
    <n v="4.7046969569895598"/>
    <n v="110.46480428784913"/>
    <n v="0.99102855823962532"/>
    <x v="0"/>
    <x v="0"/>
    <n v="1492.685623749682"/>
    <n v="0.99933051508021509"/>
    <n v="1"/>
    <n v="1"/>
    <n v="1"/>
    <s v="QRX9VK"/>
  </r>
  <r>
    <x v="3169"/>
    <n v="1"/>
    <d v="2013-08-26T00:00:00"/>
    <d v="2013-09-22T00:00:00"/>
    <d v="2013-11-17T00:00:00"/>
    <n v="40"/>
    <n v="15"/>
    <n v="2.5"/>
    <n v="62.21"/>
    <n v="7.1428571428571397E-2"/>
    <n v="1"/>
    <n v="0"/>
    <n v="0"/>
    <n v="0"/>
    <n v="0"/>
    <s v="Monday"/>
    <s v="DCX"/>
    <n v="8.7686664739387314"/>
    <n v="6.1650312223734058"/>
    <n v="475.8159988082387"/>
    <n v="0.99790275493586744"/>
    <x v="0"/>
    <x v="0"/>
    <n v="6429.5927155259433"/>
    <n v="0.99984449333922432"/>
    <n v="1"/>
    <n v="1"/>
    <n v="1"/>
    <s v="CBZMZW"/>
  </r>
  <r>
    <x v="3170"/>
    <n v="1"/>
    <d v="2013-08-26T00:00:00"/>
    <d v="2013-08-29T00:00:00"/>
    <d v="2013-09-07T00:00:00"/>
    <n v="34"/>
    <n v="41.176470590000001"/>
    <n v="2.9411764709999999"/>
    <n v="70.14"/>
    <n v="0.22222222222222199"/>
    <n v="1"/>
    <n v="0"/>
    <n v="0"/>
    <n v="1"/>
    <n v="0"/>
    <s v="Friday"/>
    <s v="RIC"/>
    <n v="7.6543174389495032"/>
    <n v="5.0506821873841776"/>
    <n v="156.12893735641106"/>
    <n v="0.99363579989259565"/>
    <x v="0"/>
    <x v="0"/>
    <n v="2109.7346050235533"/>
    <n v="0.99952623129519935"/>
    <n v="1"/>
    <n v="1"/>
    <n v="1"/>
    <s v="F9ZT2X"/>
  </r>
  <r>
    <x v="3171"/>
    <n v="1"/>
    <d v="2013-08-26T00:00:00"/>
    <d v="2013-08-26T00:00:00"/>
    <d v="2013-08-26T00:00:00"/>
    <n v="39"/>
    <n v="2.5641025640000001"/>
    <n v="0"/>
    <n v="54.47"/>
    <n v="0"/>
    <n v="1"/>
    <n v="0"/>
    <n v="0"/>
    <n v="0"/>
    <n v="0"/>
    <s v="Tuesday"/>
    <s v="CHO"/>
    <n v="8.57864608704846"/>
    <n v="5.9750108354831344"/>
    <n v="393.47236453116733"/>
    <n v="0.99746496817035968"/>
    <x v="0"/>
    <x v="0"/>
    <n v="5316.9020274367404"/>
    <n v="0.99981195591892424"/>
    <n v="1"/>
    <n v="1"/>
    <n v="1"/>
    <s v="B8GNUN"/>
  </r>
  <r>
    <x v="3172"/>
    <n v="1"/>
    <d v="2013-08-27T00:00:00"/>
    <d v="2013-09-29T00:00:00"/>
    <d v="2013-09-29T00:00:00"/>
    <n v="37"/>
    <n v="5.4054054049999998"/>
    <n v="0"/>
    <n v="40.020000000000003"/>
    <n v="0"/>
    <n v="1"/>
    <n v="0"/>
    <n v="0"/>
    <n v="1"/>
    <n v="0"/>
    <s v="Friday"/>
    <s v="RIC"/>
    <n v="8.4701946651028983"/>
    <n v="5.8665594135375727"/>
    <n v="353.03225035442841"/>
    <n v="0.99717539857174342"/>
    <x v="0"/>
    <x v="0"/>
    <n v="4770.4440180863912"/>
    <n v="0.99979041984015538"/>
    <n v="1"/>
    <n v="1"/>
    <n v="1"/>
    <s v="LZ328R"/>
  </r>
  <r>
    <x v="3173"/>
    <n v="0"/>
    <d v="2013-08-27T00:00:00"/>
    <d v="2013-08-27T00:00:00"/>
    <d v="2013-08-27T00:00:00"/>
    <n v="6"/>
    <n v="33.333333330000002"/>
    <n v="0"/>
    <n v="40.020000000000003"/>
    <n v="0"/>
    <n v="1"/>
    <n v="0"/>
    <n v="0"/>
    <n v="0"/>
    <n v="0"/>
    <s v="Monday"/>
    <s v="RIC"/>
    <n v="1.6485071605090984"/>
    <n v="-0.95512809105622676"/>
    <n v="0.38476285671566685"/>
    <n v="0.27785469176161631"/>
    <x v="1"/>
    <x v="1"/>
    <n v="5.1992124412382577"/>
    <n v="0.83868918681543758"/>
    <n v="1"/>
    <n v="0"/>
    <n v="0"/>
    <s v="98T7W5"/>
  </r>
  <r>
    <x v="3174"/>
    <n v="0"/>
    <d v="2013-08-27T00:00:00"/>
    <d v="2013-08-27T00:00:00"/>
    <d v="2013-08-27T00:00:00"/>
    <n v="2"/>
    <n v="0"/>
    <n v="0"/>
    <n v="40.020000000000003"/>
    <n v="0"/>
    <n v="1"/>
    <n v="0"/>
    <n v="0"/>
    <n v="0"/>
    <n v="0"/>
    <s v="Wednes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PF6JVX"/>
  </r>
  <r>
    <x v="3175"/>
    <n v="1"/>
    <d v="2013-08-27T00:00:00"/>
    <d v="2013-08-27T00:00:00"/>
    <d v="2013-08-27T00:00:00"/>
    <n v="49"/>
    <n v="0"/>
    <n v="0"/>
    <n v="40.020000000000003"/>
    <n v="0"/>
    <n v="1"/>
    <n v="0"/>
    <n v="0"/>
    <n v="1"/>
    <n v="0"/>
    <s v="Friday"/>
    <s v="RIC"/>
    <n v="11.008622110039736"/>
    <n v="8.4049868584744107"/>
    <n v="4469.2990287423736"/>
    <n v="0.99977630131819584"/>
    <x v="0"/>
    <x v="0"/>
    <n v="60392.61510895539"/>
    <n v="0.99998344195825672"/>
    <n v="1"/>
    <n v="1"/>
    <n v="1"/>
    <s v="A2A6Y5"/>
  </r>
  <r>
    <x v="3176"/>
    <n v="0"/>
    <d v="2013-08-27T00:00:00"/>
    <d v="2013-08-27T00:00:00"/>
    <d v="2013-08-27T00:00:00"/>
    <n v="6"/>
    <n v="0"/>
    <n v="0"/>
    <n v="40.020000000000003"/>
    <n v="0"/>
    <n v="1"/>
    <n v="0"/>
    <n v="0"/>
    <n v="0"/>
    <n v="0"/>
    <s v="Monday"/>
    <s v="RIC"/>
    <n v="1.6485071605090984"/>
    <n v="-0.95512809105622676"/>
    <n v="0.38476285671566685"/>
    <n v="0.27785469176161631"/>
    <x v="1"/>
    <x v="1"/>
    <n v="5.1992124412382577"/>
    <n v="0.83868918681543758"/>
    <n v="1"/>
    <n v="0"/>
    <n v="0"/>
    <s v="935MNN"/>
  </r>
  <r>
    <x v="3177"/>
    <n v="1"/>
    <d v="2013-08-27T00:00:00"/>
    <d v="2013-08-27T00:00:00"/>
    <d v="2013-08-27T00:00:00"/>
    <n v="48"/>
    <n v="50"/>
    <n v="0"/>
    <n v="40.020000000000003"/>
    <n v="0"/>
    <n v="1"/>
    <n v="0"/>
    <n v="0"/>
    <n v="0"/>
    <n v="0"/>
    <s v="Wednesday"/>
    <s v="RIC"/>
    <n v="10.533003217788028"/>
    <n v="7.9293679662227028"/>
    <n v="2777.6706679222857"/>
    <n v="0.99964011568137801"/>
    <x v="0"/>
    <x v="0"/>
    <n v="37534.028148138801"/>
    <n v="0.99997335821899336"/>
    <n v="1"/>
    <n v="1"/>
    <n v="1"/>
    <s v="VHWHTG"/>
  </r>
  <r>
    <x v="3178"/>
    <n v="1"/>
    <d v="2013-08-27T00:00:00"/>
    <d v="2013-08-27T00:00:00"/>
    <d v="2013-08-27T00:00:00"/>
    <n v="50"/>
    <n v="4"/>
    <n v="0"/>
    <n v="40.020000000000003"/>
    <n v="0"/>
    <n v="1"/>
    <n v="0"/>
    <n v="0"/>
    <n v="0"/>
    <n v="0"/>
    <s v="Monday"/>
    <s v="RIC"/>
    <n v="10.956074458610836"/>
    <n v="8.35243920704551"/>
    <n v="4240.511624260077"/>
    <n v="0.99976423499719291"/>
    <x v="0"/>
    <x v="0"/>
    <n v="57301.063263393546"/>
    <n v="0.99998254862141001"/>
    <n v="1"/>
    <n v="1"/>
    <n v="1"/>
    <s v="ZQFBS4"/>
  </r>
  <r>
    <x v="3179"/>
    <n v="1"/>
    <d v="2013-08-27T00:00:00"/>
    <d v="2013-10-21T00:00:00"/>
    <d v="2013-11-04T00:00:00"/>
    <n v="45"/>
    <n v="13.33333333"/>
    <n v="8.8888888890000004"/>
    <n v="176.22"/>
    <n v="0.14285714285714299"/>
    <n v="1"/>
    <n v="0"/>
    <n v="0"/>
    <n v="0"/>
    <n v="0"/>
    <s v="Wednesday"/>
    <s v="DCX"/>
    <n v="9.5081131418318954"/>
    <n v="6.9044778902665698"/>
    <n v="996.72797606041013"/>
    <n v="0.99899772280221255"/>
    <x v="0"/>
    <x v="0"/>
    <n v="13468.557068888465"/>
    <n v="0.9999257585089929"/>
    <n v="1"/>
    <n v="1"/>
    <n v="1"/>
    <s v="SBZ3YK"/>
  </r>
  <r>
    <x v="3180"/>
    <n v="1"/>
    <d v="2013-08-27T00:00:00"/>
    <d v="2013-09-30T00:00:00"/>
    <d v="2013-09-30T00:00:00"/>
    <n v="41"/>
    <n v="9.7560975610000007"/>
    <n v="7.3170731709999997"/>
    <n v="75"/>
    <n v="0"/>
    <n v="1"/>
    <n v="0"/>
    <n v="0"/>
    <n v="1"/>
    <n v="0"/>
    <s v="Saturday"/>
    <s v="BWI"/>
    <n v="9.3350136190574347"/>
    <n v="6.731378367492109"/>
    <n v="838.30195814391459"/>
    <n v="0.99880853369839451"/>
    <x v="0"/>
    <x v="0"/>
    <n v="11327.782539875205"/>
    <n v="0.9999117292615971"/>
    <n v="1"/>
    <n v="1"/>
    <n v="1"/>
    <s v="XCMHPD"/>
  </r>
  <r>
    <x v="3181"/>
    <n v="1"/>
    <d v="2013-08-27T00:00:00"/>
    <d v="2013-08-27T00:00:00"/>
    <d v="2013-08-27T00:00:00"/>
    <n v="51"/>
    <n v="5.8823529409999997"/>
    <n v="0"/>
    <n v="40.020000000000003"/>
    <n v="0"/>
    <n v="1"/>
    <n v="0"/>
    <n v="0"/>
    <n v="0"/>
    <n v="0"/>
    <s v="Wednesday"/>
    <s v="RIC"/>
    <n v="11.167610079022239"/>
    <n v="8.5639748274569136"/>
    <n v="5239.4658099739281"/>
    <n v="0.99980917726853658"/>
    <x v="0"/>
    <x v="0"/>
    <n v="70799.702593926966"/>
    <n v="0.99998587584637777"/>
    <n v="1"/>
    <n v="1"/>
    <n v="1"/>
    <s v="2BZW2S"/>
  </r>
  <r>
    <x v="3182"/>
    <n v="1"/>
    <d v="2013-08-27T00:00:00"/>
    <d v="2013-08-30T00:00:00"/>
    <d v="2013-08-30T00:00:00"/>
    <n v="33"/>
    <n v="12.121212119999999"/>
    <n v="0"/>
    <n v="45.26"/>
    <n v="0"/>
    <n v="1"/>
    <n v="0"/>
    <n v="0"/>
    <n v="0"/>
    <n v="0"/>
    <s v="Monday"/>
    <s v="RIC"/>
    <n v="7.341642855805663"/>
    <n v="4.7380076042403374"/>
    <n v="114.20643044254226"/>
    <n v="0.9913199289643928"/>
    <x v="0"/>
    <x v="0"/>
    <n v="1543.2453618179507"/>
    <n v="0.99935243451285305"/>
    <n v="1"/>
    <n v="1"/>
    <n v="1"/>
    <s v="332M7V"/>
  </r>
  <r>
    <x v="3183"/>
    <n v="1"/>
    <d v="2013-08-27T00:00:00"/>
    <d v="2013-10-01T00:00:00"/>
    <d v="2013-10-01T00:00:00"/>
    <n v="28"/>
    <n v="71.428571430000005"/>
    <n v="7.1428571429999996"/>
    <n v="24.02"/>
    <n v="0"/>
    <n v="1"/>
    <n v="0"/>
    <n v="0"/>
    <n v="1"/>
    <n v="0"/>
    <s v="Saturday"/>
    <s v="DCX"/>
    <n v="6.7599874289967321"/>
    <n v="4.1563521774314065"/>
    <n v="63.838226823289965"/>
    <n v="0.98457699957271494"/>
    <x v="0"/>
    <x v="0"/>
    <n v="862.63135157953639"/>
    <n v="0.99884209854335293"/>
    <n v="1"/>
    <n v="1"/>
    <n v="1"/>
    <s v="HSS5JB"/>
  </r>
  <r>
    <x v="3184"/>
    <n v="0"/>
    <d v="2013-08-27T00:00:00"/>
    <d v="2013-08-27T00:00:00"/>
    <d v="2013-08-27T00:00:00"/>
    <n v="6"/>
    <n v="16.666666670000001"/>
    <n v="0"/>
    <n v="40.020000000000003"/>
    <n v="0"/>
    <n v="1"/>
    <n v="0"/>
    <n v="0"/>
    <n v="0"/>
    <n v="0"/>
    <s v="Wednesday"/>
    <s v="RIC"/>
    <n v="1.6485071605090984"/>
    <n v="-0.95512809105622676"/>
    <n v="0.38476285671566685"/>
    <n v="0.27785469176161631"/>
    <x v="1"/>
    <x v="1"/>
    <n v="5.1992124412382577"/>
    <n v="0.83868918681543758"/>
    <n v="1"/>
    <n v="0"/>
    <n v="0"/>
    <s v="7VSV9P"/>
  </r>
  <r>
    <x v="3185"/>
    <n v="1"/>
    <d v="2013-08-26T00:00:00"/>
    <d v="2013-09-10T00:00:00"/>
    <d v="2013-09-10T00:00:00"/>
    <n v="37"/>
    <n v="8.1081081079999997"/>
    <n v="0"/>
    <n v="40.83"/>
    <n v="0"/>
    <n v="1"/>
    <n v="0"/>
    <n v="0"/>
    <n v="0"/>
    <n v="0"/>
    <s v="Thursday"/>
    <s v="DCX"/>
    <n v="8.2032785487574102"/>
    <n v="5.5996432971920846"/>
    <n v="270.32996276935182"/>
    <n v="0.99631445053176793"/>
    <x v="0"/>
    <x v="0"/>
    <n v="3652.9069299132793"/>
    <n v="0.99972632034171061"/>
    <n v="1"/>
    <n v="1"/>
    <n v="1"/>
    <s v="84TV4A"/>
  </r>
  <r>
    <x v="3186"/>
    <n v="0"/>
    <d v="2013-08-27T00:00:00"/>
    <d v="2013-08-27T00:00:00"/>
    <d v="2013-08-27T00:00:00"/>
    <n v="7"/>
    <n v="14.28571429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x v="1"/>
    <x v="1"/>
    <n v="8.3655832140938031"/>
    <n v="0.89322608350805643"/>
    <n v="1"/>
    <n v="0"/>
    <n v="0"/>
    <s v="8HE4K3"/>
  </r>
  <r>
    <x v="3187"/>
    <n v="1"/>
    <d v="2013-08-27T00:00:00"/>
    <d v="2013-09-23T00:00:00"/>
    <d v="2013-09-23T00:00:00"/>
    <n v="30"/>
    <n v="36.666666669999998"/>
    <n v="6.6666666670000003"/>
    <n v="28.44"/>
    <n v="0"/>
    <n v="1"/>
    <n v="0"/>
    <n v="0"/>
    <n v="0"/>
    <n v="0"/>
    <s v="Tuesday"/>
    <s v="DCX"/>
    <n v="6.8943400983811189"/>
    <n v="4.2907048468157942"/>
    <n v="73.01791681207412"/>
    <n v="0.98648975757398139"/>
    <x v="0"/>
    <x v="0"/>
    <n v="986.67440189836202"/>
    <n v="0.99898752058565254"/>
    <n v="1"/>
    <n v="1"/>
    <n v="1"/>
    <s v="H6PUZH"/>
  </r>
  <r>
    <x v="3188"/>
    <n v="1"/>
    <d v="2013-08-27T00:00:00"/>
    <d v="2013-09-24T00:00:00"/>
    <d v="2013-09-24T00:00:00"/>
    <n v="38"/>
    <n v="7.8947368420000004"/>
    <n v="5.263157895"/>
    <n v="83.27"/>
    <n v="0"/>
    <n v="0"/>
    <n v="0"/>
    <n v="0"/>
    <n v="1"/>
    <n v="0"/>
    <s v="Friday"/>
    <s v="DCX"/>
    <n v="8.1126441194451058"/>
    <n v="5.5090088678797802"/>
    <n v="246.90628900051766"/>
    <n v="0.99596621770253713"/>
    <x v="0"/>
    <x v="0"/>
    <n v="3336.3881860875845"/>
    <n v="0.99970036449335786"/>
    <n v="1"/>
    <n v="1"/>
    <n v="1"/>
    <s v="7MTPST"/>
  </r>
  <r>
    <x v="3189"/>
    <n v="0"/>
    <d v="2013-08-27T00:00:00"/>
    <d v="2013-08-27T00:00:00"/>
    <d v="2013-08-27T00:00:00"/>
    <n v="11"/>
    <n v="9.0909090910000003"/>
    <n v="0"/>
    <n v="40.020000000000003"/>
    <n v="0"/>
    <n v="1"/>
    <n v="0"/>
    <n v="0"/>
    <n v="0"/>
    <n v="0"/>
    <s v="Thursday"/>
    <s v="RIC"/>
    <n v="2.7061852625661147"/>
    <n v="0.10255001100078953"/>
    <n v="1.1079927123486395"/>
    <n v="0.52561505827700861"/>
    <x v="0"/>
    <x v="1"/>
    <n v="14.972051990718581"/>
    <n v="0.93739063705896375"/>
    <n v="1"/>
    <n v="0"/>
    <n v="0"/>
    <s v="LAVKYD"/>
  </r>
  <r>
    <x v="3190"/>
    <n v="1"/>
    <d v="2013-08-27T00:00:00"/>
    <d v="2013-09-15T00:00:00"/>
    <d v="2013-09-15T00:00:00"/>
    <n v="32"/>
    <n v="46.875"/>
    <n v="18.75"/>
    <n v="53.78"/>
    <n v="0"/>
    <n v="1"/>
    <n v="0"/>
    <n v="0"/>
    <n v="0"/>
    <n v="0"/>
    <s v="Tuesday"/>
    <s v="DCX"/>
    <n v="7.4616567118376942"/>
    <n v="4.8580214602723686"/>
    <n v="128.76917497153727"/>
    <n v="0.99229400972750781"/>
    <x v="0"/>
    <x v="0"/>
    <n v="1740.0283963863765"/>
    <n v="0.99942562682947877"/>
    <n v="1"/>
    <n v="1"/>
    <n v="1"/>
    <s v="VREWS4"/>
  </r>
  <r>
    <x v="3191"/>
    <n v="1"/>
    <d v="2013-08-27T00:00:00"/>
    <d v="2013-08-27T00:00:00"/>
    <d v="2013-12-22T00:00:00"/>
    <n v="47"/>
    <n v="19.148936169999999"/>
    <n v="6.3829787229999999"/>
    <n v="67.16"/>
    <n v="8.54700854700855E-2"/>
    <n v="1"/>
    <n v="0"/>
    <n v="0"/>
    <n v="0"/>
    <n v="0"/>
    <s v="Tuesday"/>
    <s v="RIC"/>
    <n v="10.298556740349772"/>
    <n v="7.6949214887844466"/>
    <n v="2197.1613017514651"/>
    <n v="0.99954507433134998"/>
    <x v="0"/>
    <x v="0"/>
    <n v="29689.737915412257"/>
    <n v="0.99996631946289616"/>
    <n v="1"/>
    <n v="1"/>
    <n v="1"/>
    <s v="T7FRXR"/>
  </r>
  <r>
    <x v="3192"/>
    <n v="0"/>
    <d v="2013-08-27T00:00:00"/>
    <d v="2013-09-28T00:00:00"/>
    <d v="2013-09-28T00:00:00"/>
    <n v="5"/>
    <n v="60"/>
    <n v="40"/>
    <n v="113.1"/>
    <n v="0"/>
    <n v="1"/>
    <n v="0"/>
    <n v="0"/>
    <n v="0"/>
    <n v="0"/>
    <s v="Tuesday"/>
    <s v="DCX"/>
    <n v="1.9522591951366879"/>
    <n v="-0.65137605642863727"/>
    <n v="0.52132790634223924"/>
    <n v="0.34267951318639706"/>
    <x v="1"/>
    <x v="1"/>
    <n v="7.0445847079835797"/>
    <n v="0.87569277516494004"/>
    <n v="1"/>
    <n v="0"/>
    <n v="0"/>
    <s v="SSME4Y"/>
  </r>
  <r>
    <x v="3193"/>
    <n v="1"/>
    <d v="2013-08-28T00:00:00"/>
    <d v="2013-08-28T00:00:00"/>
    <d v="2013-08-28T00:00:00"/>
    <n v="39"/>
    <n v="7.692307692"/>
    <n v="0"/>
    <n v="40.020000000000003"/>
    <n v="0"/>
    <n v="1"/>
    <n v="0"/>
    <n v="0"/>
    <n v="0"/>
    <n v="0"/>
    <s v="Thursday"/>
    <s v="RIC"/>
    <n v="8.6291826340854012"/>
    <n v="6.0255473825200756"/>
    <n v="413.86812420798697"/>
    <n v="0.99758959548432635"/>
    <x v="0"/>
    <x v="0"/>
    <n v="5592.5052609853192"/>
    <n v="0.99982122122831008"/>
    <n v="1"/>
    <n v="1"/>
    <n v="1"/>
    <s v="XJNP45"/>
  </r>
  <r>
    <x v="3194"/>
    <n v="0"/>
    <d v="2013-08-28T00:00:00"/>
    <d v="2013-08-28T00:00:00"/>
    <d v="2013-08-28T00:00:00"/>
    <n v="6"/>
    <n v="66.666666669999998"/>
    <n v="33.333333330000002"/>
    <n v="40.020000000000003"/>
    <n v="0"/>
    <n v="1"/>
    <n v="0"/>
    <n v="0"/>
    <n v="1"/>
    <n v="0"/>
    <s v="Friday"/>
    <s v="RIC"/>
    <n v="2.5549847502074829"/>
    <n v="-4.8650501357842213E-2"/>
    <n v="0.95251397387132797"/>
    <n v="0.48783977304026166"/>
    <x v="1"/>
    <x v="1"/>
    <n v="12.871103374369586"/>
    <n v="0.92790768167384896"/>
    <n v="1"/>
    <n v="0"/>
    <n v="0"/>
    <s v="97UJ5M"/>
  </r>
  <r>
    <x v="3195"/>
    <n v="1"/>
    <d v="2013-08-28T00:00:00"/>
    <d v="2013-08-28T00:00:00"/>
    <d v="2013-08-28T00:00:00"/>
    <n v="48"/>
    <n v="14.58333333"/>
    <n v="0"/>
    <n v="40.020000000000003"/>
    <n v="0"/>
    <n v="1"/>
    <n v="0"/>
    <n v="0"/>
    <n v="0"/>
    <n v="0"/>
    <s v="Wednesday"/>
    <s v="RIC"/>
    <n v="10.533003217788028"/>
    <n v="7.9293679662227028"/>
    <n v="2777.6706679222857"/>
    <n v="0.99964011568137801"/>
    <x v="0"/>
    <x v="0"/>
    <n v="37534.028148138801"/>
    <n v="0.99997335821899336"/>
    <n v="1"/>
    <n v="1"/>
    <n v="1"/>
    <s v="G2T2SN"/>
  </r>
  <r>
    <x v="3196"/>
    <n v="0"/>
    <d v="2013-08-28T00:00:00"/>
    <d v="2013-08-28T00:00:00"/>
    <d v="2013-11-13T00:00:00"/>
    <n v="6"/>
    <n v="100"/>
    <n v="66.666666669999998"/>
    <n v="49.79"/>
    <n v="7.7922077922077906E-2"/>
    <n v="1"/>
    <n v="0"/>
    <n v="0"/>
    <n v="0"/>
    <n v="0"/>
    <s v="Thursday"/>
    <s v="CHO"/>
    <n v="2.8526263543392543"/>
    <n v="0.24899110277392911"/>
    <n v="1.2827306202747237"/>
    <n v="0.56192816133528212"/>
    <x v="0"/>
    <x v="1"/>
    <n v="17.3332453569395"/>
    <n v="0.94545428370534079"/>
    <n v="1"/>
    <n v="0"/>
    <n v="0"/>
    <s v="9QPUHR"/>
  </r>
  <r>
    <x v="3197"/>
    <n v="1"/>
    <d v="2013-06-30T00:00:00"/>
    <d v="2013-08-28T00:00:00"/>
    <d v="2014-01-16T00:00:00"/>
    <n v="40"/>
    <n v="60"/>
    <n v="15"/>
    <n v="56.48"/>
    <n v="8.5106382978723402E-2"/>
    <n v="1"/>
    <n v="0"/>
    <n v="1"/>
    <n v="1"/>
    <n v="0"/>
    <s v="Friday"/>
    <s v="DCX"/>
    <n v="10.132634186674577"/>
    <n v="7.5289989351092519"/>
    <n v="1861.2413472755231"/>
    <n v="0.99946301267477333"/>
    <x v="0"/>
    <x v="0"/>
    <n v="25150.528435890814"/>
    <n v="0.99996024098485514"/>
    <n v="1"/>
    <n v="1"/>
    <n v="1"/>
    <s v="35PMUB"/>
  </r>
  <r>
    <x v="3198"/>
    <n v="0"/>
    <d v="2013-08-28T00:00:00"/>
    <d v="2013-08-28T00:00:00"/>
    <d v="2013-08-28T00:00:00"/>
    <n v="7"/>
    <n v="0"/>
    <n v="0"/>
    <n v="45.13"/>
    <n v="0"/>
    <n v="1"/>
    <n v="0"/>
    <n v="0"/>
    <n v="1"/>
    <n v="0"/>
    <s v="Friday"/>
    <s v="RIC"/>
    <n v="2.1062546510058744"/>
    <n v="-0.49738060055945077"/>
    <n v="0.60812148838163371"/>
    <n v="0.37815643455745956"/>
    <x v="1"/>
    <x v="1"/>
    <n v="8.2174065219465753"/>
    <n v="0.8915096130761937"/>
    <n v="1"/>
    <n v="0"/>
    <n v="0"/>
    <s v="AGJCCQ"/>
  </r>
  <r>
    <x v="3199"/>
    <n v="0"/>
    <d v="2013-08-28T00:00:00"/>
    <d v="2013-08-28T00:00:00"/>
    <d v="2013-08-28T00:00:00"/>
    <n v="6"/>
    <n v="33.333333330000002"/>
    <n v="0"/>
    <n v="40"/>
    <n v="0"/>
    <n v="1"/>
    <n v="0"/>
    <n v="0"/>
    <n v="0"/>
    <n v="0"/>
    <s v="Tuesday"/>
    <s v="DCX"/>
    <n v="1.6485771072870046"/>
    <n v="-0.95505814427832059"/>
    <n v="0.38478977057901009"/>
    <n v="0.27786872690294451"/>
    <x v="1"/>
    <x v="1"/>
    <n v="5.1995761221151762"/>
    <n v="0.83869864966529051"/>
    <n v="1"/>
    <n v="0"/>
    <n v="0"/>
    <s v="KA24HX"/>
  </r>
  <r>
    <x v="3200"/>
    <n v="0"/>
    <d v="2013-08-28T00:00:00"/>
    <d v="2013-08-28T00:00:00"/>
    <d v="2013-08-28T00:00:00"/>
    <n v="7"/>
    <n v="42.857142860000003"/>
    <n v="14.28571429"/>
    <n v="40.020000000000003"/>
    <n v="0"/>
    <n v="1"/>
    <n v="0"/>
    <n v="0"/>
    <n v="1"/>
    <n v="0"/>
    <s v="Friday"/>
    <s v="RIC"/>
    <n v="2.3994379033815365"/>
    <n v="-0.20419734818378865"/>
    <n v="0.81530145704796964"/>
    <n v="0.44912730823992569"/>
    <x v="1"/>
    <x v="1"/>
    <n v="11.01698203154775"/>
    <n v="0.91678443078513927"/>
    <n v="1"/>
    <n v="0"/>
    <n v="0"/>
    <s v="NJUCHW"/>
  </r>
  <r>
    <x v="3201"/>
    <n v="1"/>
    <d v="2013-08-27T00:00:00"/>
    <d v="2013-08-28T00:00:00"/>
    <d v="2013-08-28T00:00:00"/>
    <n v="41"/>
    <n v="29.268292679999998"/>
    <n v="12.195121950000001"/>
    <n v="40"/>
    <n v="0"/>
    <n v="1"/>
    <n v="0"/>
    <n v="0"/>
    <n v="0"/>
    <n v="0"/>
    <s v="Tuesday"/>
    <s v="DCX"/>
    <n v="9.2873461330976053"/>
    <n v="6.6837108815322797"/>
    <n v="799.27964760353348"/>
    <n v="0.99875043679669406"/>
    <x v="0"/>
    <x v="0"/>
    <n v="10800.482986640674"/>
    <n v="0.99990742011988198"/>
    <n v="1"/>
    <n v="1"/>
    <n v="1"/>
    <s v="KQ7DK2"/>
  </r>
  <r>
    <x v="3202"/>
    <n v="0"/>
    <d v="2013-08-28T00:00:00"/>
    <d v="2013-08-28T00:00:00"/>
    <d v="2013-08-28T00:00:00"/>
    <n v="38"/>
    <n v="18.421052629999998"/>
    <n v="0"/>
    <n v="50.79"/>
    <n v="0"/>
    <n v="1"/>
    <n v="0"/>
    <n v="0"/>
    <n v="0"/>
    <n v="0"/>
    <s v="Thursday"/>
    <s v="RIC"/>
    <n v="8.3799806737717244"/>
    <n v="5.7763454222063988"/>
    <n v="322.57814669205061"/>
    <n v="0.99690955643876744"/>
    <x v="0"/>
    <x v="1"/>
    <n v="4358.9246838144691"/>
    <n v="0.99977063823975854"/>
    <n v="1"/>
    <n v="0"/>
    <n v="0"/>
    <s v="JZL3ZR"/>
  </r>
  <r>
    <x v="3203"/>
    <n v="0"/>
    <d v="2013-08-28T00:00:00"/>
    <d v="2013-09-15T00:00:00"/>
    <d v="2013-10-12T00:00:00"/>
    <n v="8"/>
    <n v="12.5"/>
    <n v="12.5"/>
    <n v="33.74"/>
    <n v="7.4074074074074098E-2"/>
    <n v="1"/>
    <n v="0"/>
    <n v="0"/>
    <n v="0"/>
    <n v="0"/>
    <s v="Wednesday"/>
    <s v="DCX"/>
    <n v="2.2902354358210721"/>
    <n v="-0.31339981574425302"/>
    <n v="0.73095760577917546"/>
    <n v="0.42228510007334424"/>
    <x v="1"/>
    <x v="1"/>
    <n v="9.8772628689396917"/>
    <n v="0.90806510681510455"/>
    <n v="1"/>
    <n v="0"/>
    <n v="0"/>
    <s v="U9V4G2"/>
  </r>
  <r>
    <x v="3204"/>
    <n v="0"/>
    <d v="2013-08-28T00:00:00"/>
    <d v="2013-08-28T00:00:00"/>
    <d v="2013-08-28T00:00:00"/>
    <n v="6"/>
    <n v="50"/>
    <n v="16.666666670000001"/>
    <n v="48.39"/>
    <n v="0"/>
    <n v="1"/>
    <n v="0"/>
    <n v="0"/>
    <n v="0"/>
    <n v="0"/>
    <s v="Tuesday"/>
    <s v="DCX"/>
    <n v="1.9404315929809206"/>
    <n v="-0.66320365858440455"/>
    <n v="0.51519816878028413"/>
    <n v="0.34002032169495838"/>
    <x v="1"/>
    <x v="1"/>
    <n v="6.9617549669173977"/>
    <n v="0.87439955083330378"/>
    <n v="1"/>
    <n v="0"/>
    <n v="0"/>
    <s v="GRGAAV"/>
  </r>
  <r>
    <x v="3205"/>
    <n v="1"/>
    <d v="2013-08-28T00:00:00"/>
    <d v="2013-08-28T00:00:00"/>
    <d v="2013-10-13T00:00:00"/>
    <n v="41"/>
    <n v="7.3170731709999997"/>
    <n v="2.4390243900000002"/>
    <n v="56.43"/>
    <n v="4.3478260869565202E-2"/>
    <n v="1"/>
    <n v="0"/>
    <n v="0"/>
    <n v="1"/>
    <n v="0"/>
    <s v="Friday"/>
    <s v="CHO"/>
    <n v="9.2800043794799407"/>
    <n v="6.6763691279146151"/>
    <n v="793.43302186377878"/>
    <n v="0.99874124064272407"/>
    <x v="0"/>
    <x v="0"/>
    <n v="10721.478870846151"/>
    <n v="0.99990673798362817"/>
    <n v="1"/>
    <n v="1"/>
    <n v="1"/>
    <s v="MVJH85"/>
  </r>
  <r>
    <x v="3206"/>
    <n v="1"/>
    <d v="2013-08-28T00:00:00"/>
    <d v="2013-09-01T00:00:00"/>
    <d v="2013-09-03T00:00:00"/>
    <n v="32"/>
    <n v="40.625"/>
    <n v="3.125"/>
    <n v="69.39"/>
    <n v="1"/>
    <n v="1"/>
    <n v="0"/>
    <n v="0"/>
    <n v="0"/>
    <n v="0"/>
    <s v="Monday"/>
    <s v="RIC"/>
    <n v="6.5091852547354652"/>
    <n v="3.90555000317014"/>
    <n v="49.677395124564669"/>
    <n v="0.98026733620498829"/>
    <x v="0"/>
    <x v="0"/>
    <n v="671.27927312072211"/>
    <n v="0.99851252293506243"/>
    <n v="1"/>
    <n v="1"/>
    <n v="1"/>
    <s v="JJUNRK"/>
  </r>
  <r>
    <x v="3207"/>
    <n v="0"/>
    <d v="2013-08-28T00:00:00"/>
    <d v="2013-08-28T00:00:00"/>
    <d v="2013-08-28T00:00:00"/>
    <n v="5"/>
    <n v="60"/>
    <n v="0"/>
    <n v="40.020000000000003"/>
    <n v="0"/>
    <n v="1"/>
    <n v="0"/>
    <n v="0"/>
    <n v="0"/>
    <n v="0"/>
    <s v="Monday"/>
    <s v="RIC"/>
    <n v="1.4369715400976957"/>
    <n v="-1.1666637114676295"/>
    <n v="0.31140414417446494"/>
    <n v="0.23745856344726998"/>
    <x v="1"/>
    <x v="1"/>
    <n v="4.2079329446331801"/>
    <n v="0.80798523893620622"/>
    <n v="1"/>
    <n v="0"/>
    <n v="0"/>
    <s v="HUU5V6"/>
  </r>
  <r>
    <x v="3208"/>
    <n v="1"/>
    <d v="2013-08-28T00:00:00"/>
    <d v="2013-08-28T00:00:00"/>
    <d v="2013-08-28T00:00:00"/>
    <n v="34"/>
    <n v="91.176470589999994"/>
    <n v="0"/>
    <n v="40.020000000000003"/>
    <n v="0"/>
    <n v="1"/>
    <n v="0"/>
    <n v="0"/>
    <n v="1"/>
    <n v="0"/>
    <s v="Friday"/>
    <s v="RIC"/>
    <n v="7.8355878038686901"/>
    <n v="5.2319525523033654"/>
    <n v="187.15788254088744"/>
    <n v="0.99468531434082919"/>
    <x v="0"/>
    <x v="0"/>
    <n v="2529.0216412481695"/>
    <n v="0.99960474646394459"/>
    <n v="1"/>
    <n v="1"/>
    <n v="1"/>
    <s v="DBXSSV"/>
  </r>
  <r>
    <x v="3209"/>
    <n v="0"/>
    <d v="2013-08-28T00:00:00"/>
    <d v="2013-08-28T00:00:00"/>
    <d v="2013-08-28T00:00:00"/>
    <n v="7"/>
    <n v="14.28571429"/>
    <n v="14.28571429"/>
    <n v="40.020000000000003"/>
    <n v="0"/>
    <n v="1"/>
    <n v="0"/>
    <n v="0"/>
    <n v="0"/>
    <n v="0"/>
    <s v="Monday"/>
    <s v="RIC"/>
    <n v="2.1353546315412322"/>
    <n v="-0.46828062002409299"/>
    <n v="0.62607780903433286"/>
    <n v="0.38502327844086204"/>
    <x v="1"/>
    <x v="1"/>
    <n v="8.4600461741554351"/>
    <n v="0.89429227071512929"/>
    <n v="1"/>
    <n v="0"/>
    <n v="0"/>
    <s v="XB9X9R"/>
  </r>
  <r>
    <x v="3210"/>
    <n v="1"/>
    <d v="2013-08-28T00:00:00"/>
    <d v="2013-08-28T00:00:00"/>
    <d v="2013-08-28T00:00:00"/>
    <n v="38"/>
    <n v="84.21052632"/>
    <n v="7.8947368420000004"/>
    <n v="47.09"/>
    <n v="0"/>
    <n v="1"/>
    <n v="0"/>
    <n v="0"/>
    <n v="1"/>
    <n v="0"/>
    <s v="Friday"/>
    <s v="RIC"/>
    <n v="8.8091501221883846"/>
    <n v="6.205514870623059"/>
    <n v="495.47399528308023"/>
    <n v="0.99798579581307212"/>
    <x v="0"/>
    <x v="0"/>
    <n v="6695.2267237414044"/>
    <n v="0.99985066216523788"/>
    <n v="1"/>
    <n v="1"/>
    <n v="1"/>
    <s v="GF3R6Y"/>
  </r>
  <r>
    <x v="3211"/>
    <n v="1"/>
    <d v="2013-08-28T00:00:00"/>
    <d v="2013-10-20T00:00:00"/>
    <d v="2013-11-03T00:00:00"/>
    <n v="42"/>
    <n v="9.5238095240000007"/>
    <n v="2.3809523810000002"/>
    <n v="95.03"/>
    <n v="0.214285714285714"/>
    <n v="1"/>
    <n v="0"/>
    <n v="0"/>
    <n v="0"/>
    <n v="0"/>
    <s v="Tuesday"/>
    <s v="CHO"/>
    <n v="8.9894099781663641"/>
    <n v="6.3857747266010385"/>
    <n v="593.34423414339142"/>
    <n v="0.99831747337224319"/>
    <x v="0"/>
    <x v="0"/>
    <n v="8017.7248667612757"/>
    <n v="0.9998752918928363"/>
    <n v="1"/>
    <n v="1"/>
    <n v="1"/>
    <s v="GR9HZE"/>
  </r>
  <r>
    <x v="3212"/>
    <n v="1"/>
    <d v="2013-08-29T00:00:00"/>
    <d v="2013-09-01T00:00:00"/>
    <d v="2013-09-01T00:00:00"/>
    <n v="31"/>
    <n v="29.03225806"/>
    <n v="0"/>
    <n v="65.92"/>
    <n v="0"/>
    <n v="1"/>
    <n v="0"/>
    <n v="0"/>
    <n v="0"/>
    <n v="0"/>
    <s v="Tuesday"/>
    <s v="DCX"/>
    <n v="6.8463165934061667"/>
    <n v="4.2426813418408411"/>
    <n v="69.594207746267458"/>
    <n v="0.98583453186989167"/>
    <x v="0"/>
    <x v="0"/>
    <n v="940.41060470632635"/>
    <n v="0.99893776424973246"/>
    <n v="1"/>
    <n v="1"/>
    <n v="1"/>
    <s v="F3UHJN"/>
  </r>
  <r>
    <x v="3213"/>
    <n v="0"/>
    <d v="2013-08-29T00:00:00"/>
    <d v="2013-08-29T00:00:00"/>
    <d v="2013-08-29T00:00:00"/>
    <n v="7"/>
    <n v="0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x v="1"/>
    <x v="1"/>
    <n v="8.3655832140938031"/>
    <n v="0.89322608350805643"/>
    <n v="1"/>
    <n v="0"/>
    <n v="0"/>
    <s v="V3UWM8"/>
  </r>
  <r>
    <x v="3214"/>
    <n v="0"/>
    <d v="2013-08-29T00:00:00"/>
    <d v="2013-08-29T00:00:00"/>
    <d v="2013-08-29T00:00:00"/>
    <n v="7"/>
    <n v="0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x v="1"/>
    <x v="1"/>
    <n v="8.3655832140938031"/>
    <n v="0.89322608350805643"/>
    <n v="1"/>
    <n v="0"/>
    <n v="0"/>
    <s v="M2YV4G"/>
  </r>
  <r>
    <x v="3215"/>
    <n v="1"/>
    <d v="2013-08-29T00:00:00"/>
    <d v="2013-08-30T00:00:00"/>
    <d v="2013-08-30T00:00:00"/>
    <n v="46"/>
    <n v="2.1739130430000002"/>
    <n v="0"/>
    <n v="38.46"/>
    <n v="0"/>
    <n v="1"/>
    <n v="0"/>
    <n v="0"/>
    <n v="0"/>
    <n v="0"/>
    <s v="Tuesday"/>
    <s v="DCX"/>
    <n v="10.115387825641875"/>
    <n v="7.5117525740765494"/>
    <n v="1829.4169235911083"/>
    <n v="0.9994536763798938"/>
    <x v="0"/>
    <x v="0"/>
    <n v="24720.492280718168"/>
    <n v="0.99995954936746356"/>
    <n v="1"/>
    <n v="1"/>
    <n v="1"/>
    <s v="47YVR2"/>
  </r>
  <r>
    <x v="3216"/>
    <n v="1"/>
    <d v="2013-08-29T00:00:00"/>
    <d v="2013-09-30T00:00:00"/>
    <d v="2013-09-30T00:00:00"/>
    <n v="37"/>
    <n v="13.513513509999999"/>
    <n v="2.7027027029999999"/>
    <n v="78.260000000000005"/>
    <n v="0"/>
    <n v="1"/>
    <n v="0"/>
    <n v="0"/>
    <n v="0"/>
    <n v="0"/>
    <s v="Tuesday"/>
    <s v="CHO"/>
    <n v="8.1244591796899215"/>
    <n v="5.5208239281245959"/>
    <n v="249.84080327431056"/>
    <n v="0.99601340775923752"/>
    <x v="0"/>
    <x v="0"/>
    <n v="3376.041605992848"/>
    <n v="0.99970388283098865"/>
    <n v="1"/>
    <n v="1"/>
    <n v="1"/>
    <s v="5D72N3"/>
  </r>
  <r>
    <x v="3217"/>
    <n v="1"/>
    <d v="2013-08-29T00:00:00"/>
    <d v="2014-01-04T00:00:00"/>
    <d v="2014-01-04T00:00:00"/>
    <n v="45"/>
    <n v="20"/>
    <n v="8.8888888890000004"/>
    <n v="20.97"/>
    <n v="0"/>
    <n v="1"/>
    <n v="0"/>
    <n v="0"/>
    <n v="0"/>
    <n v="0"/>
    <s v="Wednesday"/>
    <s v="BWI"/>
    <n v="10.136325813957185"/>
    <n v="7.5326905623918599"/>
    <n v="1868.1250548363023"/>
    <n v="0.99946499031864533"/>
    <x v="0"/>
    <x v="0"/>
    <n v="25243.546401027445"/>
    <n v="0.99996038748392968"/>
    <n v="1"/>
    <n v="1"/>
    <n v="1"/>
    <s v="ZJRF9E"/>
  </r>
  <r>
    <x v="3218"/>
    <n v="0"/>
    <d v="2013-08-29T00:00:00"/>
    <d v="2013-09-30T00:00:00"/>
    <d v="2013-10-07T00:00:00"/>
    <n v="30"/>
    <n v="56.666666669999998"/>
    <n v="30"/>
    <n v="44.73"/>
    <n v="0.28571428571428598"/>
    <n v="1"/>
    <n v="0"/>
    <n v="0"/>
    <n v="0"/>
    <n v="0"/>
    <s v="Tuesday"/>
    <s v="DCX"/>
    <n v="7.1165428530529979"/>
    <n v="4.5129076014876723"/>
    <n v="91.186567631242312"/>
    <n v="0.98915243266242292"/>
    <x v="0"/>
    <x v="1"/>
    <n v="1232.1832230612622"/>
    <n v="0.99918909049255666"/>
    <n v="1"/>
    <n v="0"/>
    <n v="0"/>
    <s v="7D7LFP"/>
  </r>
  <r>
    <x v="3219"/>
    <n v="1"/>
    <d v="2013-08-29T00:00:00"/>
    <d v="2013-09-10T00:00:00"/>
    <d v="2013-09-10T00:00:00"/>
    <n v="25"/>
    <n v="68"/>
    <n v="12"/>
    <n v="80.900000000000006"/>
    <n v="0"/>
    <n v="1"/>
    <n v="0"/>
    <n v="0"/>
    <n v="0"/>
    <n v="0"/>
    <s v="Wednesday"/>
    <s v="CHO"/>
    <n v="5.7559746887383385"/>
    <n v="3.1523394371730133"/>
    <n v="23.390721746469548"/>
    <n v="0.95900080324007853"/>
    <x v="0"/>
    <x v="0"/>
    <n v="316.07347068757446"/>
    <n v="0.99684615682973576"/>
    <n v="1"/>
    <n v="1"/>
    <n v="1"/>
    <s v="SD2TRD"/>
  </r>
  <r>
    <x v="3220"/>
    <n v="0"/>
    <d v="2013-08-29T00:00:00"/>
    <d v="2013-08-29T00:00:00"/>
    <d v="2013-08-29T00:00:00"/>
    <n v="6"/>
    <n v="0"/>
    <n v="0"/>
    <n v="40.020000000000003"/>
    <n v="0"/>
    <n v="1"/>
    <n v="0"/>
    <n v="0"/>
    <n v="0"/>
    <n v="0"/>
    <s v="Wednesday"/>
    <s v="CHO"/>
    <n v="1.6485071605090984"/>
    <n v="-0.95512809105622676"/>
    <n v="0.38476285671566685"/>
    <n v="0.27785469176161631"/>
    <x v="1"/>
    <x v="1"/>
    <n v="5.1992124412382577"/>
    <n v="0.83868918681543758"/>
    <n v="1"/>
    <n v="0"/>
    <n v="0"/>
    <s v="NUKAB7"/>
  </r>
  <r>
    <x v="3221"/>
    <n v="0"/>
    <d v="2013-08-29T00:00:00"/>
    <d v="2013-09-10T00:00:00"/>
    <d v="2013-09-10T00:00:00"/>
    <n v="2"/>
    <n v="100"/>
    <n v="100"/>
    <n v="44.21"/>
    <n v="0"/>
    <n v="1"/>
    <n v="0"/>
    <n v="0"/>
    <n v="0"/>
    <n v="0"/>
    <s v="Wednesday"/>
    <s v="DCX"/>
    <n v="2.7148937826591806"/>
    <n v="0.11125853109385542"/>
    <n v="1.1176838255276169"/>
    <n v="0.52778597638348967"/>
    <x v="0"/>
    <x v="1"/>
    <n v="15.103005785582472"/>
    <n v="0.93789979254088507"/>
    <n v="1"/>
    <n v="0"/>
    <n v="0"/>
    <s v="R6EV2Q"/>
  </r>
  <r>
    <x v="3222"/>
    <n v="1"/>
    <d v="2013-08-29T00:00:00"/>
    <d v="2013-10-21T00:00:00"/>
    <d v="2013-10-21T00:00:00"/>
    <n v="40"/>
    <n v="17.5"/>
    <n v="5"/>
    <n v="51.72"/>
    <n v="0"/>
    <n v="1"/>
    <n v="0"/>
    <n v="0"/>
    <n v="0"/>
    <n v="0"/>
    <s v="Wednesday"/>
    <s v="CHO"/>
    <n v="8.8961585371102601"/>
    <n v="6.2925232855449345"/>
    <n v="540.51548471750107"/>
    <n v="0.99815333073896917"/>
    <x v="0"/>
    <x v="0"/>
    <n v="7303.8620640606441"/>
    <n v="0.99986310487573471"/>
    <n v="1"/>
    <n v="1"/>
    <n v="1"/>
    <s v="6VG7FX"/>
  </r>
  <r>
    <x v="3223"/>
    <n v="0"/>
    <d v="2013-08-29T00:00:00"/>
    <d v="2013-08-30T00:00:00"/>
    <d v="2013-08-30T00:00:00"/>
    <n v="3"/>
    <n v="0"/>
    <n v="0"/>
    <n v="42.57"/>
    <n v="0"/>
    <n v="1"/>
    <n v="0"/>
    <n v="0"/>
    <n v="0"/>
    <n v="0"/>
    <s v="Monday"/>
    <s v="DCX"/>
    <n v="1.0049820850918998"/>
    <n v="-1.5986531664734254"/>
    <n v="0.20216862219238521"/>
    <n v="0.16816993761132437"/>
    <x v="1"/>
    <x v="1"/>
    <n v="2.7318583313965878"/>
    <n v="0.73203698768871373"/>
    <n v="1"/>
    <n v="0"/>
    <n v="0"/>
    <s v="PW6EYT"/>
  </r>
  <r>
    <x v="3224"/>
    <n v="1"/>
    <d v="2013-08-29T00:00:00"/>
    <d v="2013-08-29T00:00:00"/>
    <d v="2013-08-29T00:00:00"/>
    <n v="46"/>
    <n v="0"/>
    <n v="0"/>
    <n v="46.96"/>
    <n v="0"/>
    <n v="1"/>
    <n v="0"/>
    <n v="0"/>
    <n v="0"/>
    <n v="0"/>
    <s v="Monday"/>
    <s v="RIC"/>
    <n v="10.085660445031911"/>
    <n v="7.4820251934665851"/>
    <n v="1775.8335431692267"/>
    <n v="0.99943720107950218"/>
    <x v="0"/>
    <x v="0"/>
    <n v="23996.432322043613"/>
    <n v="0.99995832887508218"/>
    <n v="1"/>
    <n v="1"/>
    <n v="1"/>
    <s v="GN568J"/>
  </r>
  <r>
    <x v="3225"/>
    <n v="1"/>
    <d v="2013-08-30T00:00:00"/>
    <d v="2013-09-01T00:00:00"/>
    <d v="2014-01-05T00:00:00"/>
    <n v="37"/>
    <n v="48.648648649999998"/>
    <n v="8.1081081079999997"/>
    <n v="36.299999999999997"/>
    <n v="2.3809523809523801E-2"/>
    <n v="1"/>
    <n v="0"/>
    <n v="0"/>
    <n v="0"/>
    <n v="0"/>
    <s v="Thursday"/>
    <s v="BWI"/>
    <n v="8.3611711031781919"/>
    <n v="5.7575358516128663"/>
    <n v="316.5672982279487"/>
    <n v="0.99685106115906741"/>
    <x v="0"/>
    <x v="0"/>
    <n v="4277.7014639233375"/>
    <n v="0.99976628423169234"/>
    <n v="1"/>
    <n v="1"/>
    <n v="1"/>
    <s v="2RSQER"/>
  </r>
  <r>
    <x v="3226"/>
    <n v="1"/>
    <d v="2013-08-30T00:00:00"/>
    <d v="2013-08-31T00:00:00"/>
    <d v="2013-11-17T00:00:00"/>
    <n v="43"/>
    <n v="25.581395350000001"/>
    <n v="2.3255813949999999"/>
    <n v="210.3"/>
    <n v="6.4102564102564097E-2"/>
    <n v="1"/>
    <n v="1"/>
    <n v="1"/>
    <n v="0"/>
    <n v="0"/>
    <s v="Monday"/>
    <s v="DCX"/>
    <n v="10.494226456038202"/>
    <n v="7.8905912044728765"/>
    <n v="2672.0231658496828"/>
    <n v="0.99962589175702776"/>
    <x v="0"/>
    <x v="0"/>
    <n v="36106.437626927094"/>
    <n v="0.9999723048749587"/>
    <n v="1"/>
    <n v="1"/>
    <n v="1"/>
    <s v="LT2XGN"/>
  </r>
  <r>
    <x v="3227"/>
    <n v="1"/>
    <d v="2013-08-30T00:00:00"/>
    <d v="2013-09-01T00:00:00"/>
    <d v="2013-09-01T00:00:00"/>
    <n v="33"/>
    <n v="45.454545449999998"/>
    <n v="15.15151515"/>
    <n v="92.17"/>
    <n v="0"/>
    <n v="1"/>
    <n v="0"/>
    <n v="0"/>
    <n v="0"/>
    <n v="0"/>
    <s v="Wednesday"/>
    <s v="CHO"/>
    <n v="7.4695801054358286"/>
    <n v="4.8659448538705039"/>
    <n v="129.79351660007231"/>
    <n v="0.99235436108765462"/>
    <x v="0"/>
    <x v="0"/>
    <n v="1753.8700904225882"/>
    <n v="0.99943015724898521"/>
    <n v="1"/>
    <n v="1"/>
    <n v="1"/>
    <s v="FGXGH4"/>
  </r>
  <r>
    <x v="3228"/>
    <n v="1"/>
    <d v="2013-08-30T00:00:00"/>
    <d v="2013-10-06T00:00:00"/>
    <d v="2013-10-06T00:00:00"/>
    <n v="34"/>
    <n v="11.764705879999999"/>
    <n v="8.8235294119999992"/>
    <n v="49.58"/>
    <n v="0"/>
    <n v="1"/>
    <n v="0"/>
    <n v="0"/>
    <n v="0"/>
    <n v="0"/>
    <s v="Tuesday"/>
    <s v="CHO"/>
    <n v="7.7081155269380917"/>
    <n v="5.1044802753727669"/>
    <n v="164.75841926799612"/>
    <n v="0.99396712393605047"/>
    <x v="0"/>
    <x v="0"/>
    <n v="2226.3428194939752"/>
    <n v="0.99955103453709604"/>
    <n v="1"/>
    <n v="1"/>
    <n v="1"/>
    <s v="KR5LWX"/>
  </r>
  <r>
    <x v="3229"/>
    <n v="1"/>
    <d v="2013-08-31T00:00:00"/>
    <d v="2013-12-23T00:00:00"/>
    <d v="2014-01-13T00:00:00"/>
    <n v="54"/>
    <n v="31.481481479999999"/>
    <n v="22.222222219999999"/>
    <n v="15.16"/>
    <n v="9.5238095238095205E-2"/>
    <n v="1"/>
    <n v="0"/>
    <n v="0"/>
    <n v="0"/>
    <n v="0"/>
    <s v="Monday"/>
    <s v="DCX"/>
    <n v="12.260589791344394"/>
    <n v="9.6569545397790684"/>
    <n v="15630.111229157998"/>
    <n v="0.99993602502180812"/>
    <x v="0"/>
    <x v="0"/>
    <n v="211206.11655253667"/>
    <n v="0.99999526531105432"/>
    <n v="1"/>
    <n v="1"/>
    <n v="1"/>
    <s v="B4YBV9"/>
  </r>
  <r>
    <x v="3230"/>
    <n v="1"/>
    <d v="2013-09-01T00:00:00"/>
    <d v="2013-10-21T00:00:00"/>
    <d v="2013-10-21T00:00:00"/>
    <n v="42"/>
    <n v="11.9047619"/>
    <n v="9.5238095240000007"/>
    <n v="109.62"/>
    <n v="0"/>
    <n v="1"/>
    <n v="0"/>
    <n v="0"/>
    <n v="0"/>
    <n v="0"/>
    <s v="Tuesday"/>
    <s v="DCX"/>
    <n v="9.2039159419031886"/>
    <n v="6.600280690337863"/>
    <n v="735.30155231970878"/>
    <n v="0.99864186080166539"/>
    <x v="0"/>
    <x v="0"/>
    <n v="9935.9616245586785"/>
    <n v="0.9998993656171995"/>
    <n v="1"/>
    <n v="1"/>
    <n v="1"/>
    <s v="ZJTN3J"/>
  </r>
  <r>
    <x v="3231"/>
    <n v="1"/>
    <d v="2013-09-01T00:00:00"/>
    <d v="2013-09-16T00:00:00"/>
    <d v="2013-09-23T00:00:00"/>
    <n v="38"/>
    <n v="7.8947368420000004"/>
    <n v="2.6315789469999999"/>
    <n v="50.84"/>
    <n v="0.28571428571428598"/>
    <n v="1"/>
    <n v="0"/>
    <n v="0"/>
    <n v="0"/>
    <n v="0"/>
    <s v="Tuesday"/>
    <s v="DCX"/>
    <n v="8.2600195304454171"/>
    <n v="5.6563842788800915"/>
    <n v="286.11226789456867"/>
    <n v="0.99651704189677048"/>
    <x v="0"/>
    <x v="0"/>
    <n v="3866.1696077582033"/>
    <n v="0.9997414129450144"/>
    <n v="1"/>
    <n v="1"/>
    <n v="1"/>
    <s v="SJDPTM"/>
  </r>
  <r>
    <x v="3232"/>
    <n v="1"/>
    <d v="2013-09-01T00:00:00"/>
    <d v="2013-10-11T00:00:00"/>
    <d v="2014-01-07T00:00:00"/>
    <n v="53"/>
    <n v="30.18867925"/>
    <n v="3.773584906"/>
    <n v="51.74"/>
    <n v="0.170454545454545"/>
    <n v="1"/>
    <n v="0"/>
    <n v="1"/>
    <n v="1"/>
    <n v="0"/>
    <s v="Friday"/>
    <s v="DCX"/>
    <n v="12.631889081311854"/>
    <n v="10.028253829746529"/>
    <n v="22657.67282793624"/>
    <n v="0.9999558667885099"/>
    <x v="0"/>
    <x v="0"/>
    <n v="306167.94838792313"/>
    <n v="0.99999673382945831"/>
    <n v="1"/>
    <n v="1"/>
    <n v="1"/>
    <s v="5ALT52"/>
  </r>
  <r>
    <x v="3233"/>
    <n v="1"/>
    <d v="2013-09-01T00:00:00"/>
    <d v="2013-12-01T00:00:00"/>
    <d v="2013-12-01T00:00:00"/>
    <n v="46"/>
    <n v="30.434782609999999"/>
    <n v="2.1739130430000002"/>
    <n v="44.79"/>
    <n v="0"/>
    <n v="1"/>
    <n v="0"/>
    <n v="0"/>
    <n v="0"/>
    <n v="0"/>
    <s v="Tuesday"/>
    <s v="DCX"/>
    <n v="10.135144952029101"/>
    <n v="7.5315097004637757"/>
    <n v="1865.9203590589912"/>
    <n v="0.99946435851151993"/>
    <x v="0"/>
    <x v="0"/>
    <n v="25213.754851467835"/>
    <n v="0.9999603406812444"/>
    <n v="1"/>
    <n v="1"/>
    <n v="1"/>
    <s v="J8PH43"/>
  </r>
  <r>
    <x v="3234"/>
    <n v="1"/>
    <d v="2013-09-01T00:00:00"/>
    <d v="2013-10-14T00:00:00"/>
    <d v="2013-10-14T00:00:00"/>
    <n v="40"/>
    <n v="17.5"/>
    <n v="12.5"/>
    <n v="34.479999999999997"/>
    <n v="0"/>
    <n v="1"/>
    <n v="0"/>
    <n v="0"/>
    <n v="0"/>
    <n v="0"/>
    <s v="Wednesday"/>
    <s v="DCX"/>
    <n v="9.1009913811975807"/>
    <n v="6.4973561296322551"/>
    <n v="663.38540742984173"/>
    <n v="0.99849484954242373"/>
    <x v="0"/>
    <x v="0"/>
    <n v="8964.1752145372939"/>
    <n v="0.99988845728320197"/>
    <n v="1"/>
    <n v="1"/>
    <n v="1"/>
    <s v="BKWASA"/>
  </r>
  <r>
    <x v="3235"/>
    <n v="1"/>
    <d v="2013-09-02T00:00:00"/>
    <d v="2013-09-03T00:00:00"/>
    <d v="2013-09-03T00:00:00"/>
    <n v="36"/>
    <n v="5.5555555559999998"/>
    <n v="2.7777777779999999"/>
    <n v="49.22"/>
    <n v="0"/>
    <n v="1"/>
    <n v="0"/>
    <n v="0"/>
    <n v="0"/>
    <n v="0"/>
    <s v="Wednesday"/>
    <s v="RIC"/>
    <n v="8.0159331148456676"/>
    <n v="5.412297863280342"/>
    <n v="224.14605335371903"/>
    <n v="0.99555843868855687"/>
    <x v="0"/>
    <x v="0"/>
    <n v="3028.8343297968304"/>
    <n v="0.999669948950619"/>
    <n v="1"/>
    <n v="1"/>
    <n v="1"/>
    <s v="CFGXZW"/>
  </r>
  <r>
    <x v="3236"/>
    <n v="1"/>
    <d v="2013-09-02T00:00:00"/>
    <d v="2013-09-03T00:00:00"/>
    <d v="2013-09-03T00:00:00"/>
    <n v="38"/>
    <n v="5.263157895"/>
    <n v="2.6315789469999999"/>
    <n v="30.13"/>
    <n v="0"/>
    <n v="1"/>
    <n v="0"/>
    <n v="0"/>
    <n v="0"/>
    <n v="0"/>
    <s v="Monday"/>
    <s v="DCX"/>
    <n v="8.5029510362299199"/>
    <n v="5.8993157846645943"/>
    <n v="364.78778905859252"/>
    <n v="0.99726617445985921"/>
    <x v="0"/>
    <x v="0"/>
    <n v="4929.293922689616"/>
    <n v="0.99979717233583221"/>
    <n v="1"/>
    <n v="1"/>
    <n v="1"/>
    <s v="GRQUBE"/>
  </r>
  <r>
    <x v="3237"/>
    <n v="1"/>
    <d v="2013-09-02T00:00:00"/>
    <d v="2013-10-04T00:00:00"/>
    <d v="2013-10-04T00:00:00"/>
    <n v="37"/>
    <n v="10.81081081"/>
    <n v="2.7027027029999999"/>
    <n v="44.6"/>
    <n v="0"/>
    <n v="1"/>
    <n v="0"/>
    <n v="0"/>
    <n v="0"/>
    <n v="0"/>
    <s v="Monday"/>
    <s v="DCX"/>
    <n v="8.2421796069053812"/>
    <n v="5.6385443553400556"/>
    <n v="281.05330682339246"/>
    <n v="0.99645457090625023"/>
    <x v="0"/>
    <x v="0"/>
    <n v="3797.8090243964971"/>
    <n v="0.99973675960187047"/>
    <n v="1"/>
    <n v="1"/>
    <n v="1"/>
    <s v="MTGYDF"/>
  </r>
  <r>
    <x v="3238"/>
    <n v="1"/>
    <d v="2013-09-02T00:00:00"/>
    <d v="2013-09-04T00:00:00"/>
    <d v="2013-11-19T00:00:00"/>
    <n v="34"/>
    <n v="73.529411760000002"/>
    <n v="8.8235294119999992"/>
    <n v="96.23"/>
    <n v="2.6315789473684199E-2"/>
    <n v="1"/>
    <n v="0"/>
    <n v="0"/>
    <n v="0"/>
    <n v="0"/>
    <s v="Monday"/>
    <s v="DCX"/>
    <n v="7.5292605711459553"/>
    <n v="4.9256253195806305"/>
    <n v="137.77546840980244"/>
    <n v="0.99279411547690111"/>
    <x v="0"/>
    <x v="0"/>
    <n v="1861.7283787946928"/>
    <n v="0.99946315307621658"/>
    <n v="1"/>
    <n v="1"/>
    <n v="1"/>
    <s v="TA8AFA"/>
  </r>
  <r>
    <x v="3239"/>
    <n v="1"/>
    <d v="2013-09-02T00:00:00"/>
    <d v="2013-12-26T00:00:00"/>
    <d v="2014-01-16T00:00:00"/>
    <n v="58"/>
    <n v="12.068965520000001"/>
    <n v="6.896551724"/>
    <n v="112.57"/>
    <n v="0.14285714285714299"/>
    <n v="1"/>
    <n v="0"/>
    <n v="0"/>
    <n v="1"/>
    <n v="0"/>
    <s v="Friday"/>
    <s v="RIC"/>
    <n v="12.706369117480204"/>
    <n v="10.102733865914878"/>
    <n v="24409.651001200273"/>
    <n v="0.99995903427565491"/>
    <x v="0"/>
    <x v="0"/>
    <n v="329842.02855503134"/>
    <n v="0.99999696825485629"/>
    <n v="1"/>
    <n v="1"/>
    <n v="1"/>
    <s v="CR6769"/>
  </r>
  <r>
    <x v="3240"/>
    <n v="0"/>
    <d v="2013-09-03T00:00:00"/>
    <d v="2013-09-03T00:00:00"/>
    <d v="2013-09-03T00:00:00"/>
    <n v="0"/>
    <n v="0"/>
    <n v="0"/>
    <n v="59.21"/>
    <n v="0"/>
    <n v="1"/>
    <n v="0"/>
    <n v="0"/>
    <n v="0"/>
    <n v="0"/>
    <s v="Thursday"/>
    <s v="BWI"/>
    <n v="0.3121795046400655"/>
    <n v="-2.2914557469252594"/>
    <n v="0.10111915076325646"/>
    <n v="9.1833068831074532E-2"/>
    <x v="1"/>
    <x v="1"/>
    <n v="1.3663999461473038"/>
    <n v="0.5774171641492456"/>
    <n v="1"/>
    <n v="0"/>
    <n v="0"/>
    <s v="4PT6YX"/>
  </r>
  <r>
    <x v="3241"/>
    <n v="1"/>
    <d v="2013-09-03T00:00:00"/>
    <d v="2013-09-08T00:00:00"/>
    <d v="2014-01-20T00:00:00"/>
    <n v="39"/>
    <n v="58.974358969999997"/>
    <n v="28.205128210000002"/>
    <n v="26.78"/>
    <n v="3.7313432835820899E-2"/>
    <n v="1"/>
    <n v="0"/>
    <n v="0"/>
    <n v="0"/>
    <n v="0"/>
    <s v="Tuesday"/>
    <s v="BWI"/>
    <n v="9.1967848217557755"/>
    <n v="6.5931495701904499"/>
    <n v="730.07668034207904"/>
    <n v="0.9986321544279978"/>
    <x v="0"/>
    <x v="0"/>
    <n v="9865.3591250818536"/>
    <n v="0.9998986454894534"/>
    <n v="1"/>
    <n v="1"/>
    <n v="1"/>
    <s v="UVNRMW"/>
  </r>
  <r>
    <x v="3242"/>
    <n v="0"/>
    <d v="2013-09-03T00:00:00"/>
    <d v="2013-09-03T00:00:00"/>
    <d v="2013-09-03T00:00:00"/>
    <n v="0"/>
    <n v="0"/>
    <n v="0"/>
    <n v="40.020000000000003"/>
    <n v="0"/>
    <n v="1"/>
    <n v="0"/>
    <n v="0"/>
    <n v="0"/>
    <n v="0"/>
    <s v="Thursday"/>
    <s v="RIC"/>
    <n v="0.37929343804068005"/>
    <n v="-2.2243418135246449"/>
    <n v="0.10813857056125045"/>
    <n v="9.7585783433637163E-2"/>
    <x v="1"/>
    <x v="1"/>
    <n v="1.4612517596917021"/>
    <n v="0.59370267748421612"/>
    <n v="1"/>
    <n v="0"/>
    <n v="0"/>
    <s v="HX9P9Y"/>
  </r>
  <r>
    <x v="3243"/>
    <n v="1"/>
    <d v="2013-09-04T00:00:00"/>
    <d v="2013-09-04T00:00:00"/>
    <d v="2013-09-04T00:00:00"/>
    <n v="27"/>
    <n v="55.555555560000002"/>
    <n v="3.703703704"/>
    <n v="30.46"/>
    <n v="0"/>
    <n v="1"/>
    <n v="0"/>
    <n v="0"/>
    <n v="0"/>
    <n v="0"/>
    <s v="Thursday"/>
    <s v="DCX"/>
    <n v="6.1955668954290601"/>
    <n v="3.591931643863735"/>
    <n v="36.30413489960678"/>
    <n v="0.97319332018578608"/>
    <x v="0"/>
    <x v="0"/>
    <n v="490.56946777456938"/>
    <n v="0.99796569952864"/>
    <n v="1"/>
    <n v="1"/>
    <n v="1"/>
    <s v="6N5WYR"/>
  </r>
  <r>
    <x v="3244"/>
    <n v="1"/>
    <d v="2013-09-04T00:00:00"/>
    <d v="2013-09-11T00:00:00"/>
    <d v="2013-09-11T00:00:00"/>
    <n v="38"/>
    <n v="2.6315789469999999"/>
    <n v="2.6315789469999999"/>
    <n v="19.71"/>
    <n v="0"/>
    <n v="1"/>
    <n v="0"/>
    <n v="0"/>
    <n v="0"/>
    <n v="0"/>
    <s v="Tuesday"/>
    <s v="DCX"/>
    <n v="8.5393933075188411"/>
    <n v="5.9357580559535155"/>
    <n v="378.32668028898092"/>
    <n v="0.99736374989695376"/>
    <x v="0"/>
    <x v="0"/>
    <n v="5112.2418619124119"/>
    <n v="0.99980442935675529"/>
    <n v="1"/>
    <n v="1"/>
    <n v="1"/>
    <s v="76959C"/>
  </r>
  <r>
    <x v="3245"/>
    <n v="1"/>
    <d v="2013-09-04T00:00:00"/>
    <d v="2013-11-25T00:00:00"/>
    <d v="2013-11-25T00:00:00"/>
    <n v="44"/>
    <n v="15.90909091"/>
    <n v="4.5454545450000001"/>
    <n v="25.68"/>
    <n v="0"/>
    <n v="1"/>
    <n v="0"/>
    <n v="0"/>
    <n v="0"/>
    <n v="0"/>
    <s v="Wednesday"/>
    <s v="RIC"/>
    <n v="9.824611801063341"/>
    <n v="7.2209765494980154"/>
    <n v="1367.8241567020852"/>
    <n v="0.99926944597295153"/>
    <x v="0"/>
    <x v="0"/>
    <n v="18483.094843552088"/>
    <n v="0.99994589943362311"/>
    <n v="1"/>
    <n v="1"/>
    <n v="1"/>
    <s v="GQ9YU4"/>
  </r>
  <r>
    <x v="3246"/>
    <n v="1"/>
    <d v="2013-09-04T00:00:00"/>
    <d v="2013-09-26T00:00:00"/>
    <d v="2013-10-10T00:00:00"/>
    <n v="38"/>
    <n v="7.8947368420000004"/>
    <n v="2.6315789469999999"/>
    <n v="43.63"/>
    <n v="0.14285714285714299"/>
    <n v="1"/>
    <n v="0"/>
    <n v="0"/>
    <n v="1"/>
    <n v="0"/>
    <s v="Friday"/>
    <s v="DCX"/>
    <n v="8.6345694243522857"/>
    <n v="6.0309341727869601"/>
    <n v="416.10356049890783"/>
    <n v="0.99760251387256471"/>
    <x v="0"/>
    <x v="0"/>
    <n v="5622.7122000712825"/>
    <n v="0.9998221815120647"/>
    <n v="1"/>
    <n v="1"/>
    <n v="1"/>
    <s v="CU8FV2"/>
  </r>
  <r>
    <x v="3247"/>
    <n v="1"/>
    <d v="2013-09-04T00:00:00"/>
    <d v="2013-09-05T00:00:00"/>
    <d v="2013-10-14T00:00:00"/>
    <n v="37"/>
    <n v="5.4054054049999998"/>
    <n v="5.4054054049999998"/>
    <n v="46.8"/>
    <n v="7.69230769230769E-2"/>
    <n v="1"/>
    <n v="0"/>
    <n v="0"/>
    <n v="1"/>
    <n v="0"/>
    <s v="Friday"/>
    <s v="DCX"/>
    <n v="8.5047504773691713"/>
    <n v="5.9011152258038457"/>
    <n v="365.44479415704131"/>
    <n v="0.99727107598212617"/>
    <x v="0"/>
    <x v="0"/>
    <n v="4938.1718822488374"/>
    <n v="0.99979753691026751"/>
    <n v="1"/>
    <n v="1"/>
    <n v="1"/>
    <s v="EBQTE9"/>
  </r>
  <r>
    <x v="3248"/>
    <n v="1"/>
    <d v="2013-09-05T00:00:00"/>
    <d v="2013-09-05T00:00:00"/>
    <d v="2013-09-05T00:00:00"/>
    <n v="39"/>
    <n v="5.1282051280000003"/>
    <n v="2.5641025640000001"/>
    <n v="47.63"/>
    <n v="0"/>
    <n v="1"/>
    <n v="0"/>
    <n v="0"/>
    <n v="0"/>
    <n v="0"/>
    <s v="Thursday"/>
    <s v="DCX"/>
    <n v="8.6519828326227533"/>
    <n v="6.0483475810574276"/>
    <n v="423.41279633917787"/>
    <n v="0.99764380337109149"/>
    <x v="0"/>
    <x v="0"/>
    <n v="5721.4802314791559"/>
    <n v="0.99982525059772176"/>
    <n v="1"/>
    <n v="1"/>
    <n v="1"/>
    <s v="AZ6Y6M"/>
  </r>
  <r>
    <x v="3249"/>
    <n v="1"/>
    <d v="2013-09-05T00:00:00"/>
    <d v="2013-10-06T00:00:00"/>
    <d v="2014-01-13T00:00:00"/>
    <n v="45"/>
    <n v="15.55555556"/>
    <n v="6.6666666670000003"/>
    <n v="54.12"/>
    <n v="5.0505050505050497E-2"/>
    <n v="1"/>
    <n v="0"/>
    <n v="0"/>
    <n v="0"/>
    <n v="0"/>
    <s v="Tuesday"/>
    <s v="DCX"/>
    <n v="9.9474235669523967"/>
    <n v="7.3437883153870711"/>
    <n v="1546.5598866840971"/>
    <n v="0.99935382145233642"/>
    <x v="0"/>
    <x v="0"/>
    <n v="20898.309864431831"/>
    <n v="0.99995215153005113"/>
    <n v="1"/>
    <n v="1"/>
    <n v="1"/>
    <s v="RXX84E"/>
  </r>
  <r>
    <x v="3250"/>
    <n v="0"/>
    <d v="2013-09-05T00:00:00"/>
    <d v="2013-09-20T00:00:00"/>
    <d v="2013-09-20T00:00:00"/>
    <n v="4"/>
    <n v="75"/>
    <n v="25"/>
    <n v="50.72"/>
    <n v="0"/>
    <n v="1"/>
    <n v="0"/>
    <n v="0"/>
    <n v="0"/>
    <n v="0"/>
    <s v="Monday"/>
    <s v="RIC"/>
    <n v="1.6698101319484295"/>
    <n v="-0.93382511961689563"/>
    <n v="0.39304737802151379"/>
    <n v="0.2821493254448692"/>
    <x v="1"/>
    <x v="1"/>
    <n v="5.3111592819773392"/>
    <n v="0.84155050517332342"/>
    <n v="1"/>
    <n v="0"/>
    <n v="0"/>
    <s v="GGP6CH"/>
  </r>
  <r>
    <x v="3251"/>
    <n v="1"/>
    <d v="2013-09-05T00:00:00"/>
    <d v="2013-09-17T00:00:00"/>
    <d v="2013-09-17T00:00:00"/>
    <n v="38"/>
    <n v="2.6315789469999999"/>
    <n v="2.6315789469999999"/>
    <n v="46.29"/>
    <n v="0"/>
    <n v="1"/>
    <n v="0"/>
    <n v="0"/>
    <n v="0"/>
    <n v="0"/>
    <s v="Wednesday"/>
    <s v="DCX"/>
    <n v="8.4464340396820337"/>
    <n v="5.8427987881167081"/>
    <n v="344.74285390414099"/>
    <n v="0.99710767702438974"/>
    <x v="0"/>
    <x v="0"/>
    <n v="4658.431300636018"/>
    <n v="0.9997853815336083"/>
    <n v="1"/>
    <n v="1"/>
    <n v="1"/>
    <s v="6C9YJW"/>
  </r>
  <r>
    <x v="3252"/>
    <n v="1"/>
    <d v="2013-09-05T00:00:00"/>
    <d v="2013-10-27T00:00:00"/>
    <d v="2013-10-27T00:00:00"/>
    <n v="30"/>
    <n v="50"/>
    <n v="6.6666666670000003"/>
    <n v="25.4"/>
    <n v="0"/>
    <n v="1"/>
    <n v="0"/>
    <n v="0"/>
    <n v="0"/>
    <n v="0"/>
    <s v="Thursday"/>
    <s v="DCX"/>
    <n v="6.904972008622801"/>
    <n v="4.3013367570574754"/>
    <n v="73.798378296105554"/>
    <n v="0.98663072618979408"/>
    <x v="0"/>
    <x v="0"/>
    <n v="997.22059934663207"/>
    <n v="0.99899821742743589"/>
    <n v="1"/>
    <n v="1"/>
    <n v="1"/>
    <s v="F9XNAQ"/>
  </r>
  <r>
    <x v="3253"/>
    <n v="0"/>
    <d v="2013-09-05T00:00:00"/>
    <d v="2013-10-10T00:00:00"/>
    <d v="2013-10-10T00:00:00"/>
    <n v="32"/>
    <n v="21.875"/>
    <n v="9.375"/>
    <n v="31.41"/>
    <n v="0"/>
    <n v="1"/>
    <n v="0"/>
    <n v="0"/>
    <n v="0"/>
    <n v="0"/>
    <s v="Monday"/>
    <s v="DCX"/>
    <n v="7.3592187810096785"/>
    <n v="4.7555835294443529"/>
    <n v="116.23145785747761"/>
    <n v="0.99146986637992907"/>
    <x v="0"/>
    <x v="1"/>
    <n v="1570.6090939085482"/>
    <n v="0.99936370945938402"/>
    <n v="1"/>
    <n v="0"/>
    <n v="0"/>
    <s v="BHLZLG"/>
  </r>
  <r>
    <x v="3254"/>
    <n v="1"/>
    <d v="2013-09-06T00:00:00"/>
    <d v="2013-11-03T00:00:00"/>
    <d v="2013-11-03T00:00:00"/>
    <n v="17"/>
    <n v="23.529411759999999"/>
    <n v="11.764705879999999"/>
    <n v="29.01"/>
    <n v="0"/>
    <n v="1"/>
    <n v="0"/>
    <n v="0"/>
    <n v="0"/>
    <n v="0"/>
    <s v="Tuesday"/>
    <s v="DCX"/>
    <n v="4.2406320925518548"/>
    <n v="1.6369968409865296"/>
    <n v="5.1397109423381613"/>
    <n v="0.83712588273428157"/>
    <x v="0"/>
    <x v="0"/>
    <n v="69.45173789350568"/>
    <n v="0.98580588598805619"/>
    <n v="1"/>
    <n v="1"/>
    <n v="1"/>
    <s v="VRU9W7"/>
  </r>
  <r>
    <x v="3255"/>
    <n v="1"/>
    <d v="2013-09-06T00:00:00"/>
    <d v="2013-09-07T00:00:00"/>
    <d v="2013-09-07T00:00:00"/>
    <n v="37"/>
    <n v="0"/>
    <n v="0"/>
    <n v="60.67"/>
    <n v="0"/>
    <n v="1"/>
    <n v="0"/>
    <n v="0"/>
    <n v="0"/>
    <n v="0"/>
    <s v="Monday"/>
    <s v="RIC"/>
    <n v="8.133891345074856"/>
    <n v="5.5302560935095304"/>
    <n v="252.20849171158804"/>
    <n v="0.99605068537298891"/>
    <x v="0"/>
    <x v="0"/>
    <n v="3408.0356380705498"/>
    <n v="0.99970666191082536"/>
    <n v="1"/>
    <n v="1"/>
    <n v="1"/>
    <s v="JL597D"/>
  </r>
  <r>
    <x v="3256"/>
    <n v="1"/>
    <d v="2013-09-06T00:00:00"/>
    <d v="2013-09-08T00:00:00"/>
    <d v="2013-09-08T00:00:00"/>
    <n v="37"/>
    <n v="2.7027027029999999"/>
    <n v="0"/>
    <n v="96.72"/>
    <n v="0"/>
    <n v="1"/>
    <n v="0"/>
    <n v="0"/>
    <n v="0"/>
    <n v="0"/>
    <s v="Monday"/>
    <s v="CHO"/>
    <n v="8.007812277899653"/>
    <n v="5.4041770263343274"/>
    <n v="222.33317082702757"/>
    <n v="0.99552238480160882"/>
    <x v="0"/>
    <x v="0"/>
    <n v="3004.3372630380113"/>
    <n v="0.99966725864271577"/>
    <n v="1"/>
    <n v="1"/>
    <n v="1"/>
    <s v="XGK5D2"/>
  </r>
  <r>
    <x v="3257"/>
    <n v="1"/>
    <d v="2013-09-06T00:00:00"/>
    <d v="2013-10-10T00:00:00"/>
    <d v="2013-10-10T00:00:00"/>
    <n v="24"/>
    <n v="8.3333333330000006"/>
    <n v="4.1666666670000003"/>
    <n v="90.45"/>
    <n v="0"/>
    <n v="1"/>
    <n v="0"/>
    <n v="0"/>
    <n v="1"/>
    <n v="0"/>
    <s v="Friday"/>
    <s v="DCX"/>
    <n v="5.624160089011899"/>
    <n v="3.0205248374465739"/>
    <n v="20.502049104098937"/>
    <n v="0.95349280456208385"/>
    <x v="0"/>
    <x v="0"/>
    <n v="277.03949825822298"/>
    <n v="0.99640338870461032"/>
    <n v="1"/>
    <n v="1"/>
    <n v="1"/>
    <s v="XZC3HN"/>
  </r>
  <r>
    <x v="3258"/>
    <n v="1"/>
    <d v="2013-09-06T00:00:00"/>
    <d v="2013-10-27T00:00:00"/>
    <d v="2013-10-27T00:00:00"/>
    <n v="42"/>
    <n v="0"/>
    <n v="0"/>
    <n v="67.09"/>
    <n v="0"/>
    <n v="1"/>
    <n v="0"/>
    <n v="0"/>
    <n v="0"/>
    <n v="0"/>
    <s v="Monday"/>
    <s v="CHO"/>
    <n v="9.1691165314241108"/>
    <n v="6.5654812798587852"/>
    <n v="710.15359658625744"/>
    <n v="0.99859383401166735"/>
    <x v="0"/>
    <x v="0"/>
    <n v="9596.1430530958642"/>
    <n v="0.99989580232424713"/>
    <n v="1"/>
    <n v="1"/>
    <n v="1"/>
    <s v="TGG45M"/>
  </r>
  <r>
    <x v="3259"/>
    <n v="0"/>
    <d v="2013-09-06T00:00:00"/>
    <d v="2013-09-06T00:00:00"/>
    <d v="2013-09-15T00:00:00"/>
    <n v="23"/>
    <n v="13.043478260000001"/>
    <n v="4.3478260869999996"/>
    <n v="43.1"/>
    <n v="0.22222222222222199"/>
    <n v="1"/>
    <n v="0"/>
    <n v="0"/>
    <n v="0"/>
    <n v="0"/>
    <s v="Monday"/>
    <s v="DCX"/>
    <n v="5.1850190979311854"/>
    <n v="2.5813838463658603"/>
    <n v="13.215413613634137"/>
    <n v="0.92965382315426326"/>
    <x v="0"/>
    <x v="1"/>
    <n v="178.57686020584717"/>
    <n v="0.99443135380107595"/>
    <n v="1"/>
    <n v="0"/>
    <n v="0"/>
    <s v="XUDR8U"/>
  </r>
  <r>
    <x v="3260"/>
    <n v="1"/>
    <d v="2013-09-06T00:00:00"/>
    <d v="2013-10-06T00:00:00"/>
    <d v="2013-10-06T00:00:00"/>
    <n v="37"/>
    <n v="2.7027027029999999"/>
    <n v="2.7027027029999999"/>
    <n v="55.78"/>
    <n v="0"/>
    <n v="1"/>
    <n v="0"/>
    <n v="0"/>
    <n v="0"/>
    <n v="0"/>
    <s v="Tuesday"/>
    <s v="RIC"/>
    <n v="8.2030793580560388"/>
    <n v="5.5994441064907132"/>
    <n v="270.27612091704225"/>
    <n v="0.99631371903793253"/>
    <x v="0"/>
    <x v="0"/>
    <n v="3652.1793772831302"/>
    <n v="0.99972626583676172"/>
    <n v="1"/>
    <n v="1"/>
    <n v="1"/>
    <s v="2U3Y76"/>
  </r>
  <r>
    <x v="3261"/>
    <n v="0"/>
    <d v="2013-09-06T00:00:00"/>
    <d v="2013-10-08T00:00:00"/>
    <d v="2013-10-14T00:00:00"/>
    <n v="1"/>
    <n v="100"/>
    <n v="100"/>
    <n v="49.61"/>
    <n v="0.33333333333333298"/>
    <n v="1"/>
    <n v="0"/>
    <n v="0"/>
    <n v="0"/>
    <n v="0"/>
    <s v="Wednesday"/>
    <s v="DCX"/>
    <n v="2.2855539787396562"/>
    <n v="-0.318081272825669"/>
    <n v="0.72754365648295849"/>
    <n v="0.42114342740497651"/>
    <x v="1"/>
    <x v="1"/>
    <n v="9.831130953280887"/>
    <n v="0.90767353803463269"/>
    <n v="1"/>
    <n v="0"/>
    <n v="0"/>
    <s v="7BHPK6"/>
  </r>
  <r>
    <x v="3262"/>
    <n v="1"/>
    <d v="2013-09-06T00:00:00"/>
    <d v="2013-09-06T00:00:00"/>
    <d v="2013-09-06T00:00:00"/>
    <n v="35"/>
    <n v="17.14285714"/>
    <n v="11.42857143"/>
    <n v="51.59"/>
    <n v="0"/>
    <n v="1"/>
    <n v="0"/>
    <n v="0"/>
    <n v="0"/>
    <n v="0"/>
    <s v="Wednesday"/>
    <s v="RIC"/>
    <n v="7.962825421879324"/>
    <n v="5.3591901703139992"/>
    <n v="212.55274520920833"/>
    <n v="0.99531731610839114"/>
    <x v="0"/>
    <x v="0"/>
    <n v="2872.176609624551"/>
    <n v="0.99965195317383193"/>
    <n v="1"/>
    <n v="1"/>
    <n v="1"/>
    <s v="6ZDMAQ"/>
  </r>
  <r>
    <x v="3263"/>
    <n v="1"/>
    <d v="2013-09-06T00:00:00"/>
    <d v="2013-09-06T00:00:00"/>
    <d v="2013-09-06T00:00:00"/>
    <n v="46"/>
    <n v="8.6956521739999992"/>
    <n v="0"/>
    <n v="96.09"/>
    <n v="0"/>
    <n v="1"/>
    <n v="0"/>
    <n v="0"/>
    <n v="0"/>
    <n v="0"/>
    <s v="Monday"/>
    <s v="RIC"/>
    <n v="9.9138361851063141"/>
    <n v="7.3102009335409885"/>
    <n v="1495.4776506238602"/>
    <n v="0.99933176415993707"/>
    <x v="0"/>
    <x v="0"/>
    <n v="20208.047297203524"/>
    <n v="0.99995051721215289"/>
    <n v="1"/>
    <n v="1"/>
    <n v="1"/>
    <s v="GVQW6B"/>
  </r>
  <r>
    <x v="3264"/>
    <n v="1"/>
    <d v="2013-09-06T00:00:00"/>
    <d v="2013-10-29T00:00:00"/>
    <d v="2013-11-28T00:00:00"/>
    <n v="55"/>
    <n v="0"/>
    <n v="0"/>
    <n v="35.39"/>
    <n v="6.6666666666666693E-2"/>
    <n v="1"/>
    <n v="1"/>
    <n v="0"/>
    <n v="1"/>
    <n v="0"/>
    <s v="Friday"/>
    <s v="RIC"/>
    <n v="13.014999236781687"/>
    <n v="10.411363985216362"/>
    <n v="33235.171783540427"/>
    <n v="0.99996991229897014"/>
    <x v="0"/>
    <x v="0"/>
    <n v="449099.27142829169"/>
    <n v="0.99999777332577244"/>
    <n v="1"/>
    <n v="1"/>
    <n v="1"/>
    <s v="V3SQPS"/>
  </r>
  <r>
    <x v="3265"/>
    <n v="0"/>
    <d v="2013-09-05T00:00:00"/>
    <d v="2013-09-05T00:00:00"/>
    <d v="2013-11-13T00:00:00"/>
    <n v="13"/>
    <n v="30.76923077"/>
    <n v="15.38461538"/>
    <n v="52.17"/>
    <n v="4.3478260869565202E-2"/>
    <n v="1"/>
    <n v="0"/>
    <n v="0"/>
    <n v="0"/>
    <n v="0"/>
    <s v="Monday"/>
    <s v="CHO"/>
    <n v="3.3573076226379581"/>
    <n v="0.75367237107263296"/>
    <n v="2.1247887189836847"/>
    <n v="0.67997836336107775"/>
    <x v="0"/>
    <x v="1"/>
    <n v="28.71178376478888"/>
    <n v="0.96634331994617273"/>
    <n v="1"/>
    <n v="0"/>
    <n v="0"/>
    <s v="XXXYC7"/>
  </r>
  <r>
    <x v="3266"/>
    <n v="1"/>
    <d v="2013-09-07T00:00:00"/>
    <d v="2013-09-08T00:00:00"/>
    <d v="2013-10-27T00:00:00"/>
    <n v="34"/>
    <n v="2.9411764709999999"/>
    <n v="0"/>
    <n v="68.64"/>
    <n v="4.08163265306122E-2"/>
    <n v="1"/>
    <n v="0"/>
    <n v="0"/>
    <n v="0"/>
    <n v="0"/>
    <s v="Wednesday"/>
    <s v="CHO"/>
    <n v="7.4470533189504664"/>
    <n v="4.8434180673851408"/>
    <n v="126.90237212133354"/>
    <n v="0.99218153671887055"/>
    <x v="0"/>
    <x v="0"/>
    <n v="1714.8027166340016"/>
    <n v="0.99941718241246191"/>
    <n v="1"/>
    <n v="1"/>
    <n v="1"/>
    <s v="WKUMAF"/>
  </r>
  <r>
    <x v="3267"/>
    <n v="1"/>
    <d v="2013-09-07T00:00:00"/>
    <d v="2013-09-19T00:00:00"/>
    <d v="2013-09-19T00:00:00"/>
    <n v="21"/>
    <n v="95.238095240000007"/>
    <n v="9.5238095240000007"/>
    <n v="46.96"/>
    <n v="0"/>
    <n v="1"/>
    <n v="0"/>
    <n v="0"/>
    <n v="1"/>
    <n v="0"/>
    <s v="Friday"/>
    <s v="DCX"/>
    <n v="5.2448944402828994"/>
    <n v="2.6412591887175743"/>
    <n v="14.030859989639055"/>
    <n v="0.93347020724766838"/>
    <x v="0"/>
    <x v="0"/>
    <n v="189.59580049409976"/>
    <n v="0.99475329468221441"/>
    <n v="1"/>
    <n v="1"/>
    <n v="1"/>
    <s v="TCF273"/>
  </r>
  <r>
    <x v="3268"/>
    <n v="1"/>
    <d v="2013-09-07T00:00:00"/>
    <d v="2013-09-09T00:00:00"/>
    <d v="2013-09-09T00:00:00"/>
    <n v="36"/>
    <n v="8.3333333330000006"/>
    <n v="2.7777777779999999"/>
    <n v="41.28"/>
    <n v="0"/>
    <n v="1"/>
    <n v="0"/>
    <n v="0"/>
    <n v="0"/>
    <n v="0"/>
    <s v="Tuesday"/>
    <s v="RIC"/>
    <n v="8.0437019856742697"/>
    <n v="5.4400667341089441"/>
    <n v="230.45756232756025"/>
    <n v="0.99567955356505145"/>
    <x v="0"/>
    <x v="0"/>
    <n v="3114.120306358835"/>
    <n v="0.99967898511079689"/>
    <n v="1"/>
    <n v="1"/>
    <n v="1"/>
    <s v="NVRM49"/>
  </r>
  <r>
    <x v="3269"/>
    <n v="0"/>
    <d v="2013-09-07T00:00:00"/>
    <d v="2013-09-18T00:00:00"/>
    <d v="2013-09-18T00:00:00"/>
    <n v="15"/>
    <n v="13.33333333"/>
    <n v="6.6666666670000003"/>
    <n v="34.42"/>
    <n v="0"/>
    <n v="1"/>
    <n v="0"/>
    <n v="0"/>
    <n v="0"/>
    <n v="0"/>
    <s v="Tuesday"/>
    <s v="RIC"/>
    <n v="3.7003917056162385"/>
    <n v="1.0967564540509134"/>
    <n v="2.9944376591372222"/>
    <n v="0.74965186959107655"/>
    <x v="0"/>
    <x v="1"/>
    <n v="40.463150899733613"/>
    <n v="0.97588219953620492"/>
    <n v="1"/>
    <n v="0"/>
    <n v="0"/>
    <s v="V7HPGW"/>
  </r>
  <r>
    <x v="3270"/>
    <n v="1"/>
    <d v="2013-09-07T00:00:00"/>
    <d v="2013-09-08T00:00:00"/>
    <d v="2013-09-08T00:00:00"/>
    <n v="22"/>
    <n v="77.272727270000004"/>
    <n v="13.636363640000001"/>
    <n v="53.25"/>
    <n v="0"/>
    <n v="1"/>
    <n v="0"/>
    <n v="0"/>
    <n v="0"/>
    <n v="0"/>
    <s v="Thursday"/>
    <s v="RIC"/>
    <n v="5.249604969090619"/>
    <n v="2.6459697175252939"/>
    <n v="14.097108670477374"/>
    <n v="0.93376215129486906"/>
    <x v="0"/>
    <x v="0"/>
    <n v="190.49100375922353"/>
    <n v="0.99477782255892622"/>
    <n v="1"/>
    <n v="1"/>
    <n v="1"/>
    <s v="6TJ7DZ"/>
  </r>
  <r>
    <x v="3271"/>
    <n v="1"/>
    <d v="2013-09-07T00:00:00"/>
    <d v="2013-10-08T00:00:00"/>
    <d v="2013-10-08T00:00:00"/>
    <n v="40"/>
    <n v="7.5"/>
    <n v="5"/>
    <n v="29.97"/>
    <n v="0"/>
    <n v="1"/>
    <n v="0"/>
    <n v="0"/>
    <n v="0"/>
    <n v="0"/>
    <s v="Tuesday"/>
    <s v="DCX"/>
    <n v="8.9722256580828166"/>
    <n v="6.368590406517491"/>
    <n v="583.23512475769655"/>
    <n v="0.99828836035763047"/>
    <x v="0"/>
    <x v="0"/>
    <n v="7881.1227848020399"/>
    <n v="0.99987313062390648"/>
    <n v="1"/>
    <n v="1"/>
    <n v="1"/>
    <s v="WTNNCX"/>
  </r>
  <r>
    <x v="3272"/>
    <n v="1"/>
    <d v="2013-09-07T00:00:00"/>
    <d v="2013-09-26T00:00:00"/>
    <d v="2013-12-04T00:00:00"/>
    <n v="45"/>
    <n v="15.55555556"/>
    <n v="6.6666666670000003"/>
    <n v="62.03"/>
    <n v="5.7971014492753603E-2"/>
    <n v="1"/>
    <n v="1"/>
    <n v="0"/>
    <n v="1"/>
    <n v="0"/>
    <s v="Saturday"/>
    <s v="BWI"/>
    <n v="10.94014196774385"/>
    <n v="8.3365067161785245"/>
    <n v="4173.4850792956258"/>
    <n v="0.99976044949712251"/>
    <x v="0"/>
    <x v="0"/>
    <n v="56395.348898324482"/>
    <n v="0.99998226835567317"/>
    <n v="1"/>
    <n v="1"/>
    <n v="1"/>
    <s v="K5479F"/>
  </r>
  <r>
    <x v="3273"/>
    <n v="1"/>
    <d v="2013-09-07T00:00:00"/>
    <d v="2013-10-17T00:00:00"/>
    <d v="2013-10-17T00:00:00"/>
    <n v="38"/>
    <n v="26.315789469999999"/>
    <n v="0"/>
    <n v="65.099999999999994"/>
    <n v="0"/>
    <n v="1"/>
    <n v="0"/>
    <n v="0"/>
    <n v="1"/>
    <n v="0"/>
    <s v="Friday"/>
    <s v="CHO"/>
    <n v="8.5940170260204294"/>
    <n v="5.9903817744551038"/>
    <n v="399.56712533356591"/>
    <n v="0.99750353951496329"/>
    <x v="0"/>
    <x v="0"/>
    <n v="5399.2591355544264"/>
    <n v="0.99981482370106722"/>
    <n v="1"/>
    <n v="1"/>
    <n v="1"/>
    <s v="WEE55L"/>
  </r>
  <r>
    <x v="3274"/>
    <n v="1"/>
    <d v="2013-09-07T00:00:00"/>
    <d v="2013-11-13T00:00:00"/>
    <d v="2013-12-29T00:00:00"/>
    <n v="42"/>
    <n v="71.428571430000005"/>
    <n v="4.7619047620000003"/>
    <n v="50.56"/>
    <n v="6.5217391304347797E-2"/>
    <n v="1"/>
    <n v="0"/>
    <n v="0"/>
    <n v="0"/>
    <n v="0"/>
    <s v="Thursday"/>
    <s v="RIC"/>
    <n v="9.279779312792396"/>
    <n v="6.6761440612270704"/>
    <n v="793.25446661593219"/>
    <n v="0.99874095766277438"/>
    <x v="0"/>
    <x v="0"/>
    <n v="10719.066094639067"/>
    <n v="0.999906716993051"/>
    <n v="1"/>
    <n v="1"/>
    <n v="1"/>
    <s v="784A9X"/>
  </r>
  <r>
    <x v="3275"/>
    <n v="1"/>
    <d v="2013-09-07T00:00:00"/>
    <d v="2013-11-01T00:00:00"/>
    <d v="2013-11-01T00:00:00"/>
    <n v="43"/>
    <n v="4.651162791"/>
    <n v="0"/>
    <n v="67.09"/>
    <n v="0"/>
    <n v="1"/>
    <n v="1"/>
    <n v="0"/>
    <n v="1"/>
    <n v="0"/>
    <s v="Friday"/>
    <s v="RIC"/>
    <n v="10.40548985955887"/>
    <n v="7.801854607993544"/>
    <n v="2445.1325374689136"/>
    <n v="0.99959119140738195"/>
    <x v="0"/>
    <x v="0"/>
    <n v="33040.516482804283"/>
    <n v="0.99996973504528708"/>
    <n v="1"/>
    <n v="1"/>
    <n v="1"/>
    <s v="5PLA6Z"/>
  </r>
  <r>
    <x v="3276"/>
    <n v="1"/>
    <d v="2013-09-07T00:00:00"/>
    <d v="2013-10-13T00:00:00"/>
    <d v="2013-10-13T00:00:00"/>
    <n v="39"/>
    <n v="7.692307692"/>
    <n v="2.5641025640000001"/>
    <n v="25.33"/>
    <n v="0"/>
    <n v="1"/>
    <n v="0"/>
    <n v="0"/>
    <n v="0"/>
    <n v="0"/>
    <s v="Monday"/>
    <s v="BWI"/>
    <n v="8.7299734899877208"/>
    <n v="6.1263382384223952"/>
    <n v="457.75689141759864"/>
    <n v="0.99782019623310747"/>
    <x v="0"/>
    <x v="0"/>
    <n v="6185.5641296469812"/>
    <n v="0.9998383593899548"/>
    <n v="1"/>
    <n v="1"/>
    <n v="1"/>
    <s v="B447UC"/>
  </r>
  <r>
    <x v="3277"/>
    <n v="0"/>
    <d v="2013-09-07T00:00:00"/>
    <d v="2013-10-02T00:00:00"/>
    <d v="2013-10-02T00:00:00"/>
    <n v="4"/>
    <n v="100"/>
    <n v="75"/>
    <n v="53.08"/>
    <n v="0"/>
    <n v="1"/>
    <n v="0"/>
    <n v="0"/>
    <n v="0"/>
    <n v="0"/>
    <s v="Thursday"/>
    <s v="BWI"/>
    <n v="2.6251478890390247"/>
    <n v="2.1512637473699581E-2"/>
    <n v="1.0217457025402366"/>
    <n v="0.5053779519632251"/>
    <x v="0"/>
    <x v="1"/>
    <n v="13.80661588224614"/>
    <n v="0.93246262292796767"/>
    <n v="1"/>
    <n v="0"/>
    <n v="0"/>
    <s v="B2C6AX"/>
  </r>
  <r>
    <x v="3278"/>
    <n v="1"/>
    <d v="2013-09-07T00:00:00"/>
    <d v="2013-09-08T00:00:00"/>
    <d v="2013-10-23T00:00:00"/>
    <n v="40"/>
    <n v="2.5"/>
    <n v="2.5"/>
    <n v="79.06"/>
    <n v="6.6666666666666693E-2"/>
    <n v="1"/>
    <n v="0"/>
    <n v="0"/>
    <n v="0"/>
    <n v="0"/>
    <s v="Tuesday"/>
    <s v="BWI"/>
    <n v="8.7125780071741445"/>
    <n v="6.1089427556088189"/>
    <n v="449.86284868478873"/>
    <n v="0.99778203060439086"/>
    <x v="0"/>
    <x v="0"/>
    <n v="6078.8937365159163"/>
    <n v="0.99983552344114268"/>
    <n v="1"/>
    <n v="1"/>
    <n v="1"/>
    <s v="9TX6MJ"/>
  </r>
  <r>
    <x v="3279"/>
    <n v="1"/>
    <d v="2013-08-13T00:00:00"/>
    <d v="2013-09-15T00:00:00"/>
    <d v="2013-09-15T00:00:00"/>
    <n v="23"/>
    <n v="78.260869569999997"/>
    <n v="43.47826087"/>
    <n v="68.25"/>
    <n v="0"/>
    <n v="1"/>
    <n v="0"/>
    <n v="0"/>
    <n v="0"/>
    <n v="0"/>
    <s v="Tuesday"/>
    <s v="CHO"/>
    <n v="5.9837884625698861"/>
    <n v="3.3801532110045609"/>
    <n v="29.375271383373079"/>
    <n v="0.96707848343546376"/>
    <x v="0"/>
    <x v="0"/>
    <n v="396.94132054448033"/>
    <n v="0.99748706668955167"/>
    <n v="1"/>
    <n v="1"/>
    <n v="1"/>
    <s v="TNVP3U"/>
  </r>
  <r>
    <x v="3280"/>
    <n v="1"/>
    <d v="2013-09-08T00:00:00"/>
    <d v="2013-09-08T00:00:00"/>
    <d v="2013-09-16T00:00:00"/>
    <n v="28"/>
    <n v="71.428571430000005"/>
    <n v="0"/>
    <n v="32.15"/>
    <n v="0.375"/>
    <n v="1"/>
    <n v="0"/>
    <n v="0"/>
    <n v="0"/>
    <n v="0"/>
    <s v="Tuesday"/>
    <s v="BWI"/>
    <n v="6.1060314940081488"/>
    <n v="3.5023962424428237"/>
    <n v="33.194899760270459"/>
    <n v="0.9707558727467932"/>
    <x v="0"/>
    <x v="0"/>
    <n v="448.55508479290177"/>
    <n v="0.99777557849120835"/>
    <n v="1"/>
    <n v="1"/>
    <n v="1"/>
    <s v="JMH7YG"/>
  </r>
  <r>
    <x v="3281"/>
    <n v="1"/>
    <d v="2013-09-08T00:00:00"/>
    <d v="2013-10-20T00:00:00"/>
    <d v="2014-01-04T00:00:00"/>
    <n v="46"/>
    <n v="10.86956522"/>
    <n v="4.3478260869999996"/>
    <n v="164.29"/>
    <n v="2.6315789473684199E-2"/>
    <n v="1"/>
    <n v="0"/>
    <n v="0"/>
    <n v="0"/>
    <n v="0"/>
    <s v="Monday"/>
    <s v="DCX"/>
    <n v="9.743404139328776"/>
    <n v="7.1397688877634504"/>
    <n v="1261.1368912477085"/>
    <n v="0.99920769291593126"/>
    <x v="0"/>
    <x v="0"/>
    <n v="17041.454237681468"/>
    <n v="0.99994132300512273"/>
    <n v="1"/>
    <n v="1"/>
    <n v="1"/>
    <s v="EYDVG2"/>
  </r>
  <r>
    <x v="3282"/>
    <n v="1"/>
    <d v="2013-11-23T00:00:00"/>
    <d v="2013-11-24T00:00:00"/>
    <d v="2014-01-12T00:00:00"/>
    <n v="50"/>
    <n v="36"/>
    <n v="24"/>
    <n v="73.67"/>
    <n v="6.1224489795918401E-2"/>
    <n v="1"/>
    <n v="0"/>
    <n v="0"/>
    <n v="0"/>
    <n v="0"/>
    <s v="Monday"/>
    <s v="RIC"/>
    <n v="11.264376852846315"/>
    <n v="8.6607416012809892"/>
    <n v="5771.8134599814521"/>
    <n v="0.99982677423981703"/>
    <x v="0"/>
    <x v="0"/>
    <n v="77993.194576518246"/>
    <n v="0.99998717853289687"/>
    <n v="1"/>
    <n v="1"/>
    <n v="1"/>
    <s v="NNAPLA"/>
  </r>
  <r>
    <x v="3283"/>
    <n v="1"/>
    <d v="2013-09-05T00:00:00"/>
    <d v="2013-09-09T00:00:00"/>
    <d v="2013-09-16T00:00:00"/>
    <n v="38"/>
    <n v="18.421052629999998"/>
    <n v="13.15789474"/>
    <n v="22.94"/>
    <n v="0.28571428571428598"/>
    <n v="1"/>
    <n v="0"/>
    <n v="0"/>
    <n v="0"/>
    <n v="0"/>
    <s v="Tuesday"/>
    <s v="BWI"/>
    <n v="8.5604566492463814"/>
    <n v="5.9568213976810558"/>
    <n v="386.38002183690298"/>
    <n v="0.99741855556913306"/>
    <x v="0"/>
    <x v="0"/>
    <n v="5221.0648234812816"/>
    <n v="0.99980850486659922"/>
    <n v="1"/>
    <n v="1"/>
    <n v="1"/>
    <s v="CKDQT6"/>
  </r>
  <r>
    <x v="3284"/>
    <n v="1"/>
    <d v="2013-09-08T00:00:00"/>
    <d v="2013-10-12T00:00:00"/>
    <d v="2013-10-12T00:00:00"/>
    <n v="32"/>
    <n v="71.875"/>
    <n v="9.375"/>
    <n v="122.36"/>
    <n v="0"/>
    <n v="1"/>
    <n v="0"/>
    <n v="0"/>
    <n v="0"/>
    <n v="0"/>
    <s v="Tuesday"/>
    <s v="DCX"/>
    <n v="7.0411358084830562"/>
    <n v="4.4375005569177315"/>
    <n v="84.563316115503056"/>
    <n v="0.98831274843707451"/>
    <x v="0"/>
    <x v="0"/>
    <n v="1142.6847408636174"/>
    <n v="0.99912563317121383"/>
    <n v="1"/>
    <n v="1"/>
    <n v="1"/>
    <s v="N46CMZ"/>
  </r>
  <r>
    <x v="3285"/>
    <n v="1"/>
    <d v="2013-09-28T00:00:00"/>
    <d v="2013-11-05T00:00:00"/>
    <d v="2013-12-03T00:00:00"/>
    <n v="34"/>
    <n v="44.117647060000003"/>
    <n v="5.8823529409999997"/>
    <n v="48.06"/>
    <n v="7.1428571428571397E-2"/>
    <n v="1"/>
    <n v="0"/>
    <n v="0"/>
    <n v="0"/>
    <n v="0"/>
    <s v="Wednesday"/>
    <s v="CHO"/>
    <n v="7.6141242261538551"/>
    <n v="5.0104889745885295"/>
    <n v="149.97805367946762"/>
    <n v="0.99337652078809391"/>
    <x v="0"/>
    <x v="0"/>
    <n v="2026.6191213441964"/>
    <n v="0.99950681072718572"/>
    <n v="1"/>
    <n v="1"/>
    <n v="1"/>
    <s v="LXEN99"/>
  </r>
  <r>
    <x v="3286"/>
    <n v="1"/>
    <d v="2013-09-08T00:00:00"/>
    <d v="2013-09-26T00:00:00"/>
    <d v="2013-09-26T00:00:00"/>
    <n v="37"/>
    <n v="10.81081081"/>
    <n v="5.4054054049999998"/>
    <n v="50.08"/>
    <n v="0"/>
    <n v="1"/>
    <n v="0"/>
    <n v="0"/>
    <n v="0"/>
    <n v="0"/>
    <s v="Monday"/>
    <s v="DCX"/>
    <n v="8.2751002155231355"/>
    <n v="5.6714649639578099"/>
    <n v="290.45973590754204"/>
    <n v="0.99656899435221735"/>
    <x v="0"/>
    <x v="0"/>
    <n v="3924.9159482284845"/>
    <n v="0.99974528237150584"/>
    <n v="1"/>
    <n v="1"/>
    <n v="1"/>
    <s v="XRS899"/>
  </r>
  <r>
    <x v="3287"/>
    <n v="1"/>
    <d v="2013-09-08T00:00:00"/>
    <d v="2013-10-12T00:00:00"/>
    <d v="2013-10-12T00:00:00"/>
    <n v="40"/>
    <n v="2.5"/>
    <n v="2.5"/>
    <n v="63.47"/>
    <n v="0"/>
    <n v="1"/>
    <n v="0"/>
    <n v="0"/>
    <n v="0"/>
    <n v="0"/>
    <s v="Monday"/>
    <s v="DCX"/>
    <n v="8.8068852312464276"/>
    <n v="6.203249979681102"/>
    <n v="494.35307058445676"/>
    <n v="0.99798123791012316"/>
    <x v="0"/>
    <x v="0"/>
    <n v="6680.0799247792556"/>
    <n v="0.99985032359869086"/>
    <n v="1"/>
    <n v="1"/>
    <n v="1"/>
    <s v="XRYVJ6"/>
  </r>
  <r>
    <x v="3288"/>
    <n v="1"/>
    <d v="2013-09-08T00:00:00"/>
    <d v="2013-09-16T00:00:00"/>
    <d v="2013-09-16T00:00:00"/>
    <n v="37"/>
    <n v="2.7027027029999999"/>
    <n v="2.7027027029999999"/>
    <n v="53.32"/>
    <n v="0"/>
    <n v="1"/>
    <n v="0"/>
    <n v="0"/>
    <n v="0"/>
    <n v="0"/>
    <s v="Tuesday"/>
    <s v="DCX"/>
    <n v="8.2116828117384522"/>
    <n v="5.6080475601731266"/>
    <n v="272.61146059316047"/>
    <n v="0.9963451823332542"/>
    <x v="0"/>
    <x v="0"/>
    <n v="3683.7362879533403"/>
    <n v="0.9997286101577284"/>
    <n v="1"/>
    <n v="1"/>
    <n v="1"/>
    <s v="8QMKPG"/>
  </r>
  <r>
    <x v="3289"/>
    <n v="1"/>
    <d v="2013-09-08T00:00:00"/>
    <d v="2013-10-05T00:00:00"/>
    <d v="2013-10-05T00:00:00"/>
    <n v="37"/>
    <n v="2.7027027029999999"/>
    <n v="2.7027027029999999"/>
    <n v="132.13999999999999"/>
    <n v="0"/>
    <n v="1"/>
    <n v="0"/>
    <n v="0"/>
    <n v="0"/>
    <n v="0"/>
    <s v="Tuesday"/>
    <s v="DCX"/>
    <n v="7.9360225600116978"/>
    <n v="5.3323873084463731"/>
    <n v="206.93139401401746"/>
    <n v="0.9951907214168314"/>
    <x v="0"/>
    <x v="0"/>
    <n v="2796.2165772033245"/>
    <n v="0.99964250176116154"/>
    <n v="1"/>
    <n v="1"/>
    <n v="1"/>
    <s v="AHBE65"/>
  </r>
  <r>
    <x v="3290"/>
    <n v="1"/>
    <d v="2013-09-08T00:00:00"/>
    <d v="2013-09-29T00:00:00"/>
    <d v="2013-10-29T00:00:00"/>
    <n v="40"/>
    <n v="20"/>
    <n v="12.5"/>
    <n v="71.36"/>
    <n v="0.1"/>
    <n v="1"/>
    <n v="0"/>
    <n v="0"/>
    <n v="0"/>
    <n v="0"/>
    <s v="Tuesday"/>
    <s v="BWI"/>
    <n v="8.9123339566972195"/>
    <n v="6.3086987051318939"/>
    <n v="549.32964365532678"/>
    <n v="0.99818290726016878"/>
    <x v="0"/>
    <x v="0"/>
    <n v="7422.9657769288006"/>
    <n v="0.99986530110320448"/>
    <n v="1"/>
    <n v="1"/>
    <n v="1"/>
    <s v="66DLTL"/>
  </r>
  <r>
    <x v="3291"/>
    <n v="1"/>
    <d v="2013-09-08T00:00:00"/>
    <d v="2013-09-23T00:00:00"/>
    <d v="2013-09-23T00:00:00"/>
    <n v="32"/>
    <n v="50"/>
    <n v="15.625"/>
    <n v="34.99"/>
    <n v="0"/>
    <n v="1"/>
    <n v="0"/>
    <n v="0"/>
    <n v="0"/>
    <n v="0"/>
    <s v="Tuesday"/>
    <s v="DCX"/>
    <n v="7.4671472423749758"/>
    <n v="4.8635119908096502"/>
    <n v="129.47813054909386"/>
    <n v="0.99233588038246967"/>
    <x v="0"/>
    <x v="0"/>
    <n v="1749.6083508824556"/>
    <n v="0.99942877000472674"/>
    <n v="1"/>
    <n v="1"/>
    <n v="1"/>
    <s v="87XCHC"/>
  </r>
  <r>
    <x v="3292"/>
    <n v="1"/>
    <d v="2013-09-08T00:00:00"/>
    <d v="2013-10-07T00:00:00"/>
    <d v="2013-10-07T00:00:00"/>
    <n v="24"/>
    <n v="79.166666669999998"/>
    <n v="4.1666666670000003"/>
    <n v="29.74"/>
    <n v="0"/>
    <n v="1"/>
    <n v="0"/>
    <n v="0"/>
    <n v="0"/>
    <n v="0"/>
    <s v="Tuesday"/>
    <s v="BWI"/>
    <n v="5.5724002615046491"/>
    <n v="2.9687650099393239"/>
    <n v="19.467862127491493"/>
    <n v="0.95114291889543046"/>
    <x v="0"/>
    <x v="0"/>
    <n v="263.06476628632294"/>
    <n v="0.99621305025254403"/>
    <n v="1"/>
    <n v="1"/>
    <n v="1"/>
    <s v="SH9MNJ"/>
  </r>
  <r>
    <x v="3293"/>
    <n v="1"/>
    <d v="2013-09-08T00:00:00"/>
    <d v="2013-09-08T00:00:00"/>
    <d v="2013-10-24T00:00:00"/>
    <n v="29"/>
    <n v="62.068965519999999"/>
    <n v="0"/>
    <n v="112.02"/>
    <n v="8.6956521739130405E-2"/>
    <n v="1"/>
    <n v="0"/>
    <n v="0"/>
    <n v="0"/>
    <n v="0"/>
    <s v="Monday"/>
    <s v="RIC"/>
    <n v="6.2101262329521747"/>
    <n v="3.6064909813868495"/>
    <n v="36.836565566889135"/>
    <n v="0.97357053989923703"/>
    <x v="0"/>
    <x v="0"/>
    <n v="497.76408155059943"/>
    <n v="0.99799504407596651"/>
    <n v="1"/>
    <n v="1"/>
    <n v="1"/>
    <s v="FV9JFF"/>
  </r>
  <r>
    <x v="3294"/>
    <n v="1"/>
    <d v="2013-09-09T00:00:00"/>
    <d v="2013-10-13T00:00:00"/>
    <d v="2013-10-13T00:00:00"/>
    <n v="30"/>
    <n v="33.333333330000002"/>
    <n v="16.666666670000001"/>
    <n v="51.24"/>
    <n v="0"/>
    <n v="1"/>
    <n v="0"/>
    <n v="0"/>
    <n v="0"/>
    <n v="0"/>
    <s v="Tuesday"/>
    <s v="RIC"/>
    <n v="7.0073190670030199"/>
    <n v="4.4036838154376952"/>
    <n v="81.751471975984089"/>
    <n v="0.98791562281465861"/>
    <x v="0"/>
    <x v="0"/>
    <n v="1104.6889344133774"/>
    <n v="0.99909558649917163"/>
    <n v="1"/>
    <n v="1"/>
    <n v="1"/>
    <s v="WJRNCN"/>
  </r>
  <r>
    <x v="3295"/>
    <n v="1"/>
    <d v="2013-09-09T00:00:00"/>
    <d v="2013-09-09T00:00:00"/>
    <d v="2014-01-11T00:00:00"/>
    <n v="39"/>
    <n v="38.46153846"/>
    <n v="7.692307692"/>
    <n v="42.37"/>
    <n v="4.8387096774193498E-2"/>
    <n v="1"/>
    <n v="0"/>
    <n v="0"/>
    <n v="0"/>
    <n v="0"/>
    <s v="Wednesday"/>
    <s v="CHO"/>
    <n v="8.7403334563816752"/>
    <n v="6.1366982048163496"/>
    <n v="462.52388775391017"/>
    <n v="0.99784261388372952"/>
    <x v="0"/>
    <x v="0"/>
    <n v="6249.9794603539258"/>
    <n v="0.99984002507025616"/>
    <n v="1"/>
    <n v="1"/>
    <n v="1"/>
    <s v="YD3UNS"/>
  </r>
  <r>
    <x v="3296"/>
    <n v="1"/>
    <d v="2013-09-09T00:00:00"/>
    <d v="2013-09-09T00:00:00"/>
    <d v="2013-09-09T00:00:00"/>
    <n v="30"/>
    <n v="26.666666670000001"/>
    <n v="10"/>
    <n v="40.22"/>
    <n v="0"/>
    <n v="1"/>
    <n v="0"/>
    <n v="0"/>
    <n v="0"/>
    <n v="0"/>
    <s v="Thursday"/>
    <s v="RIC"/>
    <n v="6.9173808779804116"/>
    <n v="4.313745626415086"/>
    <n v="74.719838044164476"/>
    <n v="0.98679342130371783"/>
    <x v="0"/>
    <x v="0"/>
    <n v="1009.6720740734364"/>
    <n v="0.99901055938354999"/>
    <n v="1"/>
    <n v="1"/>
    <n v="1"/>
    <s v="57NL3H"/>
  </r>
  <r>
    <x v="3297"/>
    <n v="0"/>
    <d v="2013-09-09T00:00:00"/>
    <d v="2013-09-10T00:00:00"/>
    <d v="2013-09-10T00:00:00"/>
    <n v="3"/>
    <n v="0"/>
    <n v="0"/>
    <n v="40.020000000000003"/>
    <n v="0"/>
    <n v="1"/>
    <n v="0"/>
    <n v="0"/>
    <n v="0"/>
    <n v="0"/>
    <s v="Monday"/>
    <s v="RIC"/>
    <n v="1.0139002992748893"/>
    <n v="-1.5897349522904358"/>
    <n v="0.20397966891407446"/>
    <n v="0.16942119055719043"/>
    <x v="1"/>
    <x v="1"/>
    <n v="2.7563305913424818"/>
    <n v="0.73378275003143212"/>
    <n v="1"/>
    <n v="0"/>
    <n v="0"/>
    <s v="JB3GF7"/>
  </r>
  <r>
    <x v="3298"/>
    <n v="1"/>
    <d v="2013-09-04T00:00:00"/>
    <d v="2013-09-09T00:00:00"/>
    <d v="2013-10-22T00:00:00"/>
    <n v="36"/>
    <n v="33.333333330000002"/>
    <n v="11.11111111"/>
    <n v="38.270000000000003"/>
    <n v="6.9767441860465101E-2"/>
    <n v="1"/>
    <n v="0"/>
    <n v="0"/>
    <n v="0"/>
    <n v="0"/>
    <s v="Tuesday"/>
    <s v="RIC"/>
    <n v="8.1731934393606736"/>
    <n v="5.5695581877953479"/>
    <n v="262.31817826185488"/>
    <n v="0.9962023130852532"/>
    <x v="0"/>
    <x v="0"/>
    <n v="3544.6455191225791"/>
    <n v="0.9997179639096444"/>
    <n v="1"/>
    <n v="1"/>
    <n v="1"/>
    <s v="96QBYK"/>
  </r>
  <r>
    <x v="3299"/>
    <n v="1"/>
    <d v="2013-09-09T00:00:00"/>
    <d v="2013-09-09T00:00:00"/>
    <d v="2013-09-09T00:00:00"/>
    <n v="37"/>
    <n v="5.4054054049999998"/>
    <n v="2.7027027029999999"/>
    <n v="134.38"/>
    <n v="0"/>
    <n v="1"/>
    <n v="0"/>
    <n v="0"/>
    <n v="0"/>
    <n v="0"/>
    <s v="Tuesday"/>
    <s v="CHO"/>
    <n v="7.9281885208862484"/>
    <n v="5.3245532693209228"/>
    <n v="205.31661874187137"/>
    <n v="0.99515308070625597"/>
    <x v="0"/>
    <x v="0"/>
    <n v="2774.3964884442134"/>
    <n v="0.99963969112011075"/>
    <n v="1"/>
    <n v="1"/>
    <n v="1"/>
    <s v="TKD87F"/>
  </r>
  <r>
    <x v="3300"/>
    <n v="1"/>
    <d v="2013-09-09T00:00:00"/>
    <d v="2013-09-09T00:00:00"/>
    <d v="2013-09-09T00:00:00"/>
    <n v="44"/>
    <n v="0"/>
    <n v="0"/>
    <n v="44.41"/>
    <n v="0"/>
    <n v="1"/>
    <n v="0"/>
    <n v="0"/>
    <n v="0"/>
    <n v="0"/>
    <s v="Thursday"/>
    <s v="DCX"/>
    <n v="9.6715074183920944"/>
    <n v="7.0678721668267688"/>
    <n v="1173.6480481651884"/>
    <n v="0.99914868117172462"/>
    <x v="0"/>
    <x v="0"/>
    <n v="15859.237520332568"/>
    <n v="0.99993694924185605"/>
    <n v="1"/>
    <n v="1"/>
    <n v="1"/>
    <s v="4593G7"/>
  </r>
  <r>
    <x v="3301"/>
    <n v="1"/>
    <d v="2013-09-10T00:00:00"/>
    <d v="2013-09-10T00:00:00"/>
    <d v="2013-09-10T00:00:00"/>
    <n v="23"/>
    <n v="73.913043479999999"/>
    <n v="39.130434780000002"/>
    <n v="50.59"/>
    <n v="0"/>
    <n v="1"/>
    <n v="0"/>
    <n v="0"/>
    <n v="0"/>
    <n v="0"/>
    <s v="Wednesday"/>
    <s v="CHO"/>
    <n v="5.9617609041947937"/>
    <n v="3.3581256526294685"/>
    <n v="28.735280474214463"/>
    <n v="0.96636991533114447"/>
    <x v="0"/>
    <x v="0"/>
    <n v="388.29326983194551"/>
    <n v="0.99743124251690329"/>
    <n v="1"/>
    <n v="1"/>
    <n v="1"/>
    <s v="WHUU6S"/>
  </r>
  <r>
    <x v="3302"/>
    <n v="1"/>
    <d v="2013-09-10T00:00:00"/>
    <d v="2013-10-15T00:00:00"/>
    <d v="2013-10-15T00:00:00"/>
    <n v="39"/>
    <n v="15.38461538"/>
    <n v="15.38461538"/>
    <n v="47.11"/>
    <n v="0"/>
    <n v="1"/>
    <n v="0"/>
    <n v="0"/>
    <n v="0"/>
    <n v="0"/>
    <s v="Wednesday"/>
    <s v="CHO"/>
    <n v="8.9008761864237638"/>
    <n v="6.2972409348584382"/>
    <n v="543.07147160726686"/>
    <n v="0.99816200618450757"/>
    <x v="0"/>
    <x v="0"/>
    <n v="7338.4005300403078"/>
    <n v="0.99986374909014608"/>
    <n v="1"/>
    <n v="1"/>
    <n v="1"/>
    <s v="98W4Z2"/>
  </r>
  <r>
    <x v="3303"/>
    <n v="1"/>
    <d v="2013-09-11T00:00:00"/>
    <d v="2013-09-11T00:00:00"/>
    <d v="2013-12-30T00:00:00"/>
    <n v="41"/>
    <n v="41.463414630000003"/>
    <n v="7.3170731709999997"/>
    <n v="112.36"/>
    <n v="5.4545454545454501E-2"/>
    <n v="1"/>
    <n v="0"/>
    <n v="0"/>
    <n v="0"/>
    <n v="0"/>
    <s v="Tuesday"/>
    <s v="RIC"/>
    <n v="8.907719457338878"/>
    <n v="6.3040842057735524"/>
    <n v="546.8006019854422"/>
    <n v="0.99817451825285408"/>
    <x v="0"/>
    <x v="0"/>
    <n v="7388.7914155397784"/>
    <n v="0.99986467818321678"/>
    <n v="1"/>
    <n v="1"/>
    <n v="1"/>
    <s v="7JTTNS"/>
  </r>
  <r>
    <x v="3304"/>
    <n v="1"/>
    <d v="2013-09-11T00:00:00"/>
    <d v="2013-12-11T00:00:00"/>
    <d v="2013-12-11T00:00:00"/>
    <n v="43"/>
    <n v="20.93023256"/>
    <n v="2.3255813949999999"/>
    <n v="50.96"/>
    <n v="0"/>
    <n v="1"/>
    <n v="0"/>
    <n v="0"/>
    <n v="1"/>
    <n v="0"/>
    <s v="Friday"/>
    <s v="DCX"/>
    <n v="9.7459657082772608"/>
    <n v="7.1423304567119352"/>
    <n v="1264.371521443547"/>
    <n v="0.99920971826609528"/>
    <x v="0"/>
    <x v="0"/>
    <n v="17085.163055368714"/>
    <n v="0.99994147310916093"/>
    <n v="1"/>
    <n v="1"/>
    <n v="1"/>
    <s v="T58K83"/>
  </r>
  <r>
    <x v="3305"/>
    <n v="1"/>
    <d v="2013-09-11T00:00:00"/>
    <d v="2013-10-16T00:00:00"/>
    <d v="2013-10-16T00:00:00"/>
    <n v="28"/>
    <n v="96.428571430000005"/>
    <n v="28.571428569999998"/>
    <n v="26.45"/>
    <n v="0"/>
    <n v="1"/>
    <n v="0"/>
    <n v="0"/>
    <n v="0"/>
    <n v="0"/>
    <s v="Tuesday"/>
    <s v="DCX"/>
    <n v="6.900373399417794"/>
    <n v="4.2967381478524693"/>
    <n v="73.459787514388552"/>
    <n v="0.98656993212871091"/>
    <x v="0"/>
    <x v="0"/>
    <n v="992.64529958974083"/>
    <n v="0.99899360465911435"/>
    <n v="1"/>
    <n v="1"/>
    <n v="1"/>
    <s v="AUYGGW"/>
  </r>
  <r>
    <x v="3306"/>
    <n v="0"/>
    <d v="2013-09-11T00:00:00"/>
    <d v="2013-11-01T00:00:00"/>
    <d v="2013-11-01T00:00:00"/>
    <n v="4"/>
    <n v="25"/>
    <n v="25"/>
    <n v="21.75"/>
    <n v="0"/>
    <n v="1"/>
    <n v="0"/>
    <n v="0"/>
    <n v="0"/>
    <n v="0"/>
    <s v="Wednesday"/>
    <s v="DCX"/>
    <n v="1.7711280397449798"/>
    <n v="-0.83250721182034537"/>
    <n v="0.43495738777906612"/>
    <n v="0.30311519455798264"/>
    <x v="1"/>
    <x v="1"/>
    <n v="5.8774796539692398"/>
    <n v="0.8545978977309131"/>
    <n v="1"/>
    <n v="0"/>
    <n v="0"/>
    <s v="ZDN7VJ"/>
  </r>
  <r>
    <x v="3307"/>
    <n v="0"/>
    <d v="2013-09-11T00:00:00"/>
    <d v="2013-09-11T00:00:00"/>
    <d v="2013-09-11T00:00:00"/>
    <n v="3"/>
    <n v="33.333333330000002"/>
    <n v="0"/>
    <n v="40"/>
    <n v="0"/>
    <n v="1"/>
    <n v="0"/>
    <n v="0"/>
    <n v="1"/>
    <n v="0"/>
    <s v="Saturday"/>
    <s v="DCX"/>
    <n v="1.2780535178930994"/>
    <n v="-1.3255817336722258"/>
    <n v="0.2656483775244573"/>
    <n v="0.20989113741373552"/>
    <x v="1"/>
    <x v="1"/>
    <n v="3.5896457397408583"/>
    <n v="0.78211825994734363"/>
    <n v="1"/>
    <n v="0"/>
    <n v="0"/>
    <s v="8X3BKK"/>
  </r>
  <r>
    <x v="3308"/>
    <n v="1"/>
    <d v="2013-09-11T00:00:00"/>
    <d v="2013-09-30T00:00:00"/>
    <d v="2013-09-30T00:00:00"/>
    <n v="29"/>
    <n v="51.724137929999998"/>
    <n v="20.689655170000002"/>
    <n v="37"/>
    <n v="0"/>
    <n v="1"/>
    <n v="0"/>
    <n v="0"/>
    <n v="0"/>
    <n v="0"/>
    <s v="Tuesday"/>
    <s v="DCX"/>
    <n v="6.9231159010645511"/>
    <n v="4.3194806494992264"/>
    <n v="75.149589178636177"/>
    <n v="0.98686795279152273"/>
    <x v="0"/>
    <x v="0"/>
    <n v="1015.4792028177588"/>
    <n v="0.99901621204130109"/>
    <n v="1"/>
    <n v="1"/>
    <n v="1"/>
    <s v="XBJGUM"/>
  </r>
  <r>
    <x v="3309"/>
    <n v="1"/>
    <d v="2013-09-11T00:00:00"/>
    <d v="2013-09-11T00:00:00"/>
    <d v="2013-09-11T00:00:00"/>
    <n v="34"/>
    <n v="73.529411760000002"/>
    <n v="2.9411764709999999"/>
    <n v="40.020000000000003"/>
    <n v="0"/>
    <n v="1"/>
    <n v="0"/>
    <n v="0"/>
    <n v="0"/>
    <n v="0"/>
    <s v="Thursday"/>
    <s v="RIC"/>
    <n v="7.6281863836177024"/>
    <n v="5.0245511320523768"/>
    <n v="152.10196708964236"/>
    <n v="0.99346840527911384"/>
    <x v="0"/>
    <x v="0"/>
    <n v="2055.3190772613384"/>
    <n v="0.99951369414841407"/>
    <n v="1"/>
    <n v="1"/>
    <n v="1"/>
    <s v="D9LCXG"/>
  </r>
  <r>
    <x v="3310"/>
    <n v="1"/>
    <d v="2013-09-11T00:00:00"/>
    <d v="2013-09-11T00:00:00"/>
    <d v="2013-09-11T00:00:00"/>
    <n v="46"/>
    <n v="13.043478260000001"/>
    <n v="6.5217391300000003"/>
    <n v="46.6"/>
    <n v="0"/>
    <n v="1"/>
    <n v="0"/>
    <n v="0"/>
    <n v="0"/>
    <n v="0"/>
    <s v="Thursday"/>
    <s v="RIC"/>
    <n v="10.212605331836723"/>
    <n v="7.6089700802713978"/>
    <n v="2016.2005033475314"/>
    <n v="0.99950426345901633"/>
    <x v="0"/>
    <x v="0"/>
    <n v="27244.456054087957"/>
    <n v="0.99996329663199568"/>
    <n v="1"/>
    <n v="1"/>
    <n v="1"/>
    <s v="ZXGJVU"/>
  </r>
  <r>
    <x v="3311"/>
    <n v="0"/>
    <d v="2013-09-11T00:00:00"/>
    <d v="2013-09-11T00:00:00"/>
    <d v="2013-09-11T00:00:00"/>
    <n v="2"/>
    <n v="50"/>
    <n v="50"/>
    <n v="65.010000000000005"/>
    <n v="0"/>
    <n v="1"/>
    <n v="0"/>
    <n v="0"/>
    <n v="1"/>
    <n v="0"/>
    <s v="Friday"/>
    <s v="RIC"/>
    <n v="1.9426409285939736"/>
    <n v="-0.66099432297135152"/>
    <n v="0.51633767275219455"/>
    <n v="0.34051628606907031"/>
    <x v="1"/>
    <x v="1"/>
    <n v="6.9771528233481579"/>
    <n v="0.87464199042631829"/>
    <n v="1"/>
    <n v="0"/>
    <n v="0"/>
    <s v="VR6PM7"/>
  </r>
  <r>
    <x v="3312"/>
    <n v="0"/>
    <d v="2013-09-11T00:00:00"/>
    <d v="2013-09-11T00:00:00"/>
    <d v="2013-09-11T00:00:00"/>
    <n v="3"/>
    <n v="0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x v="1"/>
    <x v="1"/>
    <n v="3.5893946643685997"/>
    <n v="0.78210634013155234"/>
    <n v="1"/>
    <n v="0"/>
    <n v="0"/>
    <s v="L57KSK"/>
  </r>
  <r>
    <x v="3313"/>
    <n v="1"/>
    <d v="2013-09-04T00:00:00"/>
    <d v="2013-09-12T00:00:00"/>
    <d v="2013-09-12T00:00:00"/>
    <n v="38"/>
    <n v="34.21052632"/>
    <n v="5.263157895"/>
    <n v="66.36"/>
    <n v="0"/>
    <n v="1"/>
    <n v="0"/>
    <n v="0"/>
    <n v="1"/>
    <n v="0"/>
    <s v="Friday"/>
    <s v="DCX"/>
    <n v="8.6910410607946424"/>
    <n v="6.0874058092293168"/>
    <n v="440.27776385619472"/>
    <n v="0.99773385363617395"/>
    <x v="0"/>
    <x v="0"/>
    <n v="5949.3726784893179"/>
    <n v="0.99983194329934744"/>
    <n v="1"/>
    <n v="1"/>
    <n v="1"/>
    <s v="PMQX8D"/>
  </r>
  <r>
    <x v="3314"/>
    <n v="0"/>
    <d v="2013-09-11T00:00:00"/>
    <d v="2013-09-13T00:00:00"/>
    <d v="2013-09-13T00:00:00"/>
    <n v="2"/>
    <n v="100"/>
    <n v="50"/>
    <n v="54.43"/>
    <n v="0"/>
    <n v="1"/>
    <n v="0"/>
    <n v="0"/>
    <n v="0"/>
    <n v="0"/>
    <s v="Monday"/>
    <s v="RIC"/>
    <n v="1.7155595022658372"/>
    <n v="-0.88807574929948796"/>
    <n v="0.41144671813603367"/>
    <n v="0.29150708478701415"/>
    <x v="1"/>
    <x v="1"/>
    <n v="5.5597853548019271"/>
    <n v="0.8475559875952382"/>
    <n v="1"/>
    <n v="0"/>
    <n v="0"/>
    <s v="BZMQZB"/>
  </r>
  <r>
    <x v="3315"/>
    <n v="1"/>
    <d v="2013-09-04T00:00:00"/>
    <d v="2013-09-04T00:00:00"/>
    <d v="2013-09-24T00:00:00"/>
    <n v="38"/>
    <n v="0"/>
    <n v="0"/>
    <n v="83.59"/>
    <n v="0.1"/>
    <n v="1"/>
    <n v="0"/>
    <n v="1"/>
    <n v="0"/>
    <n v="0"/>
    <s v="Thursday"/>
    <s v="DCX"/>
    <n v="9.0527015232335266"/>
    <n v="6.449066271668201"/>
    <n v="632.11179648033988"/>
    <n v="0.99842050013037298"/>
    <x v="0"/>
    <x v="0"/>
    <n v="8541.5820658143857"/>
    <n v="0.99988293937450112"/>
    <n v="1"/>
    <n v="1"/>
    <n v="1"/>
    <s v="C5JYTA"/>
  </r>
  <r>
    <x v="3316"/>
    <n v="0"/>
    <d v="2013-09-11T00:00:00"/>
    <d v="2013-09-11T00:00:00"/>
    <d v="2013-09-11T00:00:00"/>
    <n v="3"/>
    <n v="66.666666669999998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x v="1"/>
    <x v="1"/>
    <n v="3.5893946643685997"/>
    <n v="0.78210634013155234"/>
    <n v="1"/>
    <n v="0"/>
    <n v="0"/>
    <s v="HZKE9J"/>
  </r>
  <r>
    <x v="3317"/>
    <n v="0"/>
    <d v="2013-09-11T00:00:00"/>
    <d v="2013-09-11T00:00:00"/>
    <d v="2013-09-11T00:00:00"/>
    <n v="4"/>
    <n v="0"/>
    <n v="0"/>
    <n v="40.020000000000003"/>
    <n v="0"/>
    <n v="1"/>
    <n v="0"/>
    <n v="0"/>
    <n v="1"/>
    <n v="0"/>
    <s v="Friday"/>
    <s v="RIC"/>
    <n v="1.4895191915265968"/>
    <n v="-1.1141160600387283"/>
    <n v="0.32820526446455228"/>
    <n v="0.24710432434316823"/>
    <x v="1"/>
    <x v="1"/>
    <n v="4.4349626386753851"/>
    <n v="0.81600609489309739"/>
    <n v="1"/>
    <n v="0"/>
    <n v="0"/>
    <s v="E3GHN4"/>
  </r>
  <r>
    <x v="3318"/>
    <n v="1"/>
    <d v="2013-09-11T00:00:00"/>
    <d v="2013-09-11T00:00:00"/>
    <d v="2013-09-11T00:00:00"/>
    <n v="45"/>
    <n v="0"/>
    <n v="0"/>
    <n v="40.020000000000003"/>
    <n v="0"/>
    <n v="1"/>
    <n v="0"/>
    <n v="0"/>
    <n v="0"/>
    <n v="0"/>
    <s v="Thurs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6NXKBG"/>
  </r>
  <r>
    <x v="3319"/>
    <n v="1"/>
    <d v="2013-09-11T00:00:00"/>
    <d v="2013-09-11T00:00:00"/>
    <d v="2013-09-11T00:00:00"/>
    <n v="47"/>
    <n v="12.76595745"/>
    <n v="4.255319149"/>
    <n v="46.95"/>
    <n v="0"/>
    <n v="1"/>
    <n v="0"/>
    <n v="0"/>
    <n v="1"/>
    <n v="0"/>
    <s v="Friday"/>
    <s v="RIC"/>
    <n v="10.64332209594048"/>
    <n v="8.0396868443751544"/>
    <n v="3101.6417416708573"/>
    <n v="0.99967769401585449"/>
    <x v="0"/>
    <x v="0"/>
    <n v="41911.775136538025"/>
    <n v="0.99997614092608422"/>
    <n v="1"/>
    <n v="1"/>
    <n v="1"/>
    <s v="KXM8AK"/>
  </r>
  <r>
    <x v="3320"/>
    <n v="1"/>
    <d v="2013-09-11T00:00:00"/>
    <d v="2013-09-11T00:00:00"/>
    <d v="2013-09-11T00:00:00"/>
    <n v="37"/>
    <n v="5.4054054049999998"/>
    <n v="0"/>
    <n v="40.020000000000003"/>
    <n v="0"/>
    <n v="1"/>
    <n v="0"/>
    <n v="0"/>
    <n v="0"/>
    <n v="0"/>
    <s v="Mon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EQLH6U"/>
  </r>
  <r>
    <x v="3321"/>
    <n v="1"/>
    <d v="2013-09-11T00:00:00"/>
    <d v="2013-10-06T00:00:00"/>
    <d v="2013-10-06T00:00:00"/>
    <n v="28"/>
    <n v="35.714285709999999"/>
    <n v="7.1428571429999996"/>
    <n v="64.150000000000006"/>
    <n v="0"/>
    <n v="1"/>
    <n v="0"/>
    <n v="0"/>
    <n v="0"/>
    <n v="0"/>
    <s v="Thursday"/>
    <s v="RIC"/>
    <n v="6.3555559472884413"/>
    <n v="3.7519206957231162"/>
    <n v="42.602830542308951"/>
    <n v="0.97706570909359491"/>
    <x v="0"/>
    <x v="0"/>
    <n v="575.68230072484232"/>
    <n v="0.9982659429659223"/>
    <n v="1"/>
    <n v="1"/>
    <n v="1"/>
    <s v="YESC8Y"/>
  </r>
  <r>
    <x v="3322"/>
    <n v="0"/>
    <d v="2013-09-11T00:00:00"/>
    <d v="2013-09-13T00:00:00"/>
    <d v="2014-01-06T00:00:00"/>
    <n v="4"/>
    <n v="25"/>
    <n v="0"/>
    <n v="52.95"/>
    <n v="2.6086956521739101E-2"/>
    <n v="1"/>
    <n v="0"/>
    <n v="0"/>
    <n v="0"/>
    <n v="0"/>
    <s v="Tuesday"/>
    <s v="RIC"/>
    <n v="1.1646477888026974"/>
    <n v="-1.4389874627626278"/>
    <n v="0.2371677783542761"/>
    <n v="0.19170219472557312"/>
    <x v="1"/>
    <x v="1"/>
    <n v="3.2047939200940569"/>
    <n v="0.76217621624185794"/>
    <n v="1"/>
    <n v="0"/>
    <n v="0"/>
    <s v="5NF7UZ"/>
  </r>
  <r>
    <x v="3323"/>
    <n v="1"/>
    <d v="2013-09-21T00:00:00"/>
    <d v="2013-09-22T00:00:00"/>
    <d v="2013-10-03T00:00:00"/>
    <n v="31"/>
    <n v="22.58064516"/>
    <n v="3.225806452"/>
    <n v="47.06"/>
    <n v="0.18181818181818199"/>
    <n v="1"/>
    <n v="0"/>
    <n v="0"/>
    <n v="1"/>
    <n v="0"/>
    <s v="Friday"/>
    <s v="RIC"/>
    <n v="7.1300258397087051"/>
    <n v="4.5263905881433804"/>
    <n v="92.424360728125109"/>
    <n v="0.9892961536776248"/>
    <x v="0"/>
    <x v="0"/>
    <n v="1248.9092379472243"/>
    <n v="0.99919994190806816"/>
    <n v="1"/>
    <n v="1"/>
    <n v="1"/>
    <s v="LN3G7Q"/>
  </r>
  <r>
    <x v="3324"/>
    <n v="1"/>
    <d v="2013-09-12T00:00:00"/>
    <d v="2013-09-12T00:00:00"/>
    <d v="2013-09-26T00:00:00"/>
    <n v="41"/>
    <n v="65.853658539999998"/>
    <n v="12.195121950000001"/>
    <n v="33.380000000000003"/>
    <n v="0.14285714285714299"/>
    <n v="1"/>
    <n v="0"/>
    <n v="0"/>
    <n v="1"/>
    <n v="0"/>
    <s v="Friday"/>
    <s v="RIC"/>
    <n v="9.4893309797932055"/>
    <n v="6.8856957282278799"/>
    <n v="978.18198184189657"/>
    <n v="0.99897873937782333"/>
    <x v="0"/>
    <x v="0"/>
    <n v="13217.949292714051"/>
    <n v="0.9999243510223198"/>
    <n v="1"/>
    <n v="1"/>
    <n v="1"/>
    <s v="CX65GN"/>
  </r>
  <r>
    <x v="3325"/>
    <n v="1"/>
    <d v="2013-09-12T00:00:00"/>
    <d v="2013-12-16T00:00:00"/>
    <d v="2013-12-16T00:00:00"/>
    <n v="45"/>
    <n v="22.222222219999999"/>
    <n v="6.6666666670000003"/>
    <n v="40.020000000000003"/>
    <n v="0"/>
    <n v="1"/>
    <n v="1"/>
    <n v="0"/>
    <n v="0"/>
    <n v="0"/>
    <s v="Tuesday"/>
    <s v="RIC"/>
    <n v="10.787629656027757"/>
    <n v="8.1839944044624318"/>
    <n v="3583.1386187666094"/>
    <n v="0.99972099293404448"/>
    <x v="0"/>
    <x v="0"/>
    <n v="48418.132260462735"/>
    <n v="0.99997934700699265"/>
    <n v="1"/>
    <n v="1"/>
    <n v="1"/>
    <s v="5BUMDD"/>
  </r>
  <r>
    <x v="3326"/>
    <n v="0"/>
    <d v="2013-09-12T00:00:00"/>
    <d v="2013-09-12T00:00:00"/>
    <d v="2013-09-25T00:00:00"/>
    <n v="2"/>
    <n v="100"/>
    <n v="100"/>
    <n v="33.94"/>
    <n v="0.15384615384615399"/>
    <n v="1"/>
    <n v="0"/>
    <n v="0"/>
    <n v="0"/>
    <n v="0"/>
    <s v="Thursday"/>
    <s v="RIC"/>
    <n v="2.6590028899721672"/>
    <n v="5.5367638406842001E-2"/>
    <n v="1.0569291109925454"/>
    <n v="0.51383837456728765"/>
    <x v="0"/>
    <x v="1"/>
    <n v="14.282041229983356"/>
    <n v="0.93456371534726657"/>
    <n v="1"/>
    <n v="0"/>
    <n v="0"/>
    <s v="47KZLB"/>
  </r>
  <r>
    <x v="3327"/>
    <n v="1"/>
    <d v="2013-09-12T00:00:00"/>
    <d v="2013-09-12T00:00:00"/>
    <d v="2013-09-12T00:00:00"/>
    <n v="35"/>
    <n v="22.85714286"/>
    <n v="2.8571428569999999"/>
    <n v="43.61"/>
    <n v="0"/>
    <n v="1"/>
    <n v="0"/>
    <n v="0"/>
    <n v="1"/>
    <n v="0"/>
    <s v="Friday"/>
    <s v="CHO"/>
    <n v="8.0896303477508766"/>
    <n v="5.485995096185551"/>
    <n v="241.28893026763845"/>
    <n v="0.99587269629324227"/>
    <x v="0"/>
    <x v="0"/>
    <n v="3260.4821028960182"/>
    <n v="0.99969339092828013"/>
    <n v="1"/>
    <n v="1"/>
    <n v="1"/>
    <s v="XRDJGQ"/>
  </r>
  <r>
    <x v="3328"/>
    <n v="0"/>
    <d v="2013-09-12T00:00:00"/>
    <d v="2013-09-12T00:00:00"/>
    <d v="2013-09-12T00:00:00"/>
    <n v="4"/>
    <n v="0"/>
    <n v="0"/>
    <n v="40.020000000000003"/>
    <n v="0"/>
    <n v="1"/>
    <n v="0"/>
    <n v="0"/>
    <n v="1"/>
    <n v="0"/>
    <s v="Friday"/>
    <s v="RIC"/>
    <n v="1.4895191915265968"/>
    <n v="-1.1141160600387283"/>
    <n v="0.32820526446455228"/>
    <n v="0.24710432434316823"/>
    <x v="1"/>
    <x v="1"/>
    <n v="4.4349626386753851"/>
    <n v="0.81600609489309739"/>
    <n v="1"/>
    <n v="0"/>
    <n v="0"/>
    <s v="46UJR4"/>
  </r>
  <r>
    <x v="3329"/>
    <n v="1"/>
    <d v="2013-09-02T00:00:00"/>
    <d v="2013-09-16T00:00:00"/>
    <d v="2013-12-16T00:00:00"/>
    <n v="43"/>
    <n v="11.627906980000001"/>
    <n v="2.3255813949999999"/>
    <n v="28.1"/>
    <n v="0.14285714285714299"/>
    <n v="1"/>
    <n v="0"/>
    <n v="0"/>
    <n v="0"/>
    <n v="0"/>
    <s v="Tuesday"/>
    <s v="BWI"/>
    <n v="9.4765807949517633"/>
    <n v="6.8729455433864377"/>
    <n v="965.78915407570923"/>
    <n v="0.9989656483052336"/>
    <x v="0"/>
    <x v="0"/>
    <n v="13050.487846840393"/>
    <n v="0.9999233803830081"/>
    <n v="1"/>
    <n v="1"/>
    <n v="1"/>
    <s v="FMQQBH"/>
  </r>
  <r>
    <x v="3330"/>
    <n v="1"/>
    <d v="2013-09-12T00:00:00"/>
    <d v="2013-09-12T00:00:00"/>
    <d v="2013-09-12T00:00:00"/>
    <n v="36"/>
    <n v="11.11111111"/>
    <n v="0"/>
    <n v="40.020000000000003"/>
    <n v="0"/>
    <n v="1"/>
    <n v="0"/>
    <n v="0"/>
    <n v="0"/>
    <n v="0"/>
    <s v="Wednes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MX2UFS"/>
  </r>
  <r>
    <x v="3331"/>
    <n v="1"/>
    <d v="2013-09-12T00:00:00"/>
    <d v="2013-09-12T00:00:00"/>
    <d v="2013-10-13T00:00:00"/>
    <n v="32"/>
    <n v="87.5"/>
    <n v="21.875"/>
    <n v="51.16"/>
    <n v="6.4516129032258104E-2"/>
    <n v="1"/>
    <n v="0"/>
    <n v="0"/>
    <n v="0"/>
    <n v="0"/>
    <s v="Monday"/>
    <s v="RIC"/>
    <n v="7.492543841860142"/>
    <n v="4.8889085902948164"/>
    <n v="132.80854638692068"/>
    <n v="0.99252663580165945"/>
    <x v="0"/>
    <x v="0"/>
    <n v="1794.6114980321868"/>
    <n v="0.99944308665816861"/>
    <n v="1"/>
    <n v="1"/>
    <n v="1"/>
    <s v="GWYP2C"/>
  </r>
  <r>
    <x v="3332"/>
    <n v="0"/>
    <d v="2013-09-12T00:00:00"/>
    <d v="2013-09-12T00:00:00"/>
    <d v="2013-09-12T00:00:00"/>
    <n v="5"/>
    <n v="40"/>
    <n v="40"/>
    <n v="58.45"/>
    <n v="0"/>
    <n v="1"/>
    <n v="0"/>
    <n v="0"/>
    <n v="1"/>
    <n v="0"/>
    <s v="Friday"/>
    <s v="CHO"/>
    <n v="2.4074720376045895"/>
    <n v="-0.19616321396073566"/>
    <n v="0.82187808175370447"/>
    <n v="0.45111585126628262"/>
    <x v="1"/>
    <x v="1"/>
    <n v="11.105850456330964"/>
    <n v="0.91739531199338142"/>
    <n v="1"/>
    <n v="0"/>
    <n v="0"/>
    <s v="5JK5EE"/>
  </r>
  <r>
    <x v="3333"/>
    <n v="1"/>
    <d v="2013-09-12T00:00:00"/>
    <d v="2013-09-12T00:00:00"/>
    <d v="2013-09-12T00:00:00"/>
    <n v="36"/>
    <n v="0"/>
    <n v="0"/>
    <n v="83.63"/>
    <n v="0"/>
    <n v="1"/>
    <n v="0"/>
    <n v="0"/>
    <n v="0"/>
    <n v="0"/>
    <s v="Monday"/>
    <s v="RIC"/>
    <n v="7.8420568236275967"/>
    <n v="5.238421572062272"/>
    <n v="188.37253515102967"/>
    <n v="0.99471940321650931"/>
    <x v="0"/>
    <x v="0"/>
    <n v="2545.4349640318205"/>
    <n v="0.99960729411348614"/>
    <n v="1"/>
    <n v="1"/>
    <n v="1"/>
    <s v="KL5QW2"/>
  </r>
  <r>
    <x v="3334"/>
    <n v="0"/>
    <d v="2013-09-12T00:00:00"/>
    <d v="2013-09-12T00:00:00"/>
    <d v="2013-09-12T00:00:00"/>
    <n v="3"/>
    <n v="33.333333330000002"/>
    <n v="33.333333330000002"/>
    <n v="40.020000000000003"/>
    <n v="0"/>
    <n v="1"/>
    <n v="0"/>
    <n v="0"/>
    <n v="1"/>
    <n v="0"/>
    <s v="Friday"/>
    <s v="RIC"/>
    <n v="1.9203778889732739"/>
    <n v="-0.68325736259205128"/>
    <n v="0.5049694419175248"/>
    <n v="0.33553468120530655"/>
    <x v="1"/>
    <x v="1"/>
    <n v="6.8235365213615005"/>
    <n v="0.87218056728314808"/>
    <n v="1"/>
    <n v="0"/>
    <n v="0"/>
    <s v="UKNQUX"/>
  </r>
  <r>
    <x v="3335"/>
    <n v="1"/>
    <d v="2013-09-12T00:00:00"/>
    <d v="2013-09-12T00:00:00"/>
    <d v="2013-09-12T00:00:00"/>
    <n v="36"/>
    <n v="0"/>
    <n v="0"/>
    <n v="40"/>
    <n v="0"/>
    <n v="1"/>
    <n v="0"/>
    <n v="0"/>
    <n v="0"/>
    <n v="0"/>
    <s v="Tuesday"/>
    <s v="DCX"/>
    <n v="7.9946457196290979"/>
    <n v="5.3910104680637723"/>
    <n v="219.42499552056833"/>
    <n v="0.99546330942351458"/>
    <x v="0"/>
    <x v="0"/>
    <n v="2965.0397555714362"/>
    <n v="0.99966285010235567"/>
    <n v="1"/>
    <n v="1"/>
    <n v="1"/>
    <s v="6Z9LVS"/>
  </r>
  <r>
    <x v="3336"/>
    <n v="0"/>
    <d v="2013-09-12T00:00:00"/>
    <d v="2013-09-12T00:00:00"/>
    <d v="2013-09-12T00:00:00"/>
    <n v="3"/>
    <n v="100"/>
    <n v="33.333333330000002"/>
    <n v="70.98"/>
    <n v="0"/>
    <n v="1"/>
    <n v="0"/>
    <n v="0"/>
    <n v="1"/>
    <n v="0"/>
    <s v="Friday"/>
    <s v="CHO"/>
    <n v="1.8121002767750967"/>
    <n v="-0.7915349747902285"/>
    <n v="0.45314868935212549"/>
    <n v="0.31183917562775915"/>
    <x v="1"/>
    <x v="1"/>
    <n v="6.1232945495865181"/>
    <n v="0.85961552017274834"/>
    <n v="1"/>
    <n v="0"/>
    <n v="0"/>
    <s v="GDWKET"/>
  </r>
  <r>
    <x v="3337"/>
    <n v="1"/>
    <d v="2013-09-12T00:00:00"/>
    <d v="2013-09-20T00:00:00"/>
    <d v="2013-10-15T00:00:00"/>
    <n v="25"/>
    <n v="88"/>
    <n v="12"/>
    <n v="53.8"/>
    <n v="0.08"/>
    <n v="1"/>
    <n v="0"/>
    <n v="0"/>
    <n v="0"/>
    <n v="0"/>
    <s v="Wednesday"/>
    <s v="CHO"/>
    <n v="5.8030121199670432"/>
    <n v="3.1993768684017181"/>
    <n v="24.517247964273309"/>
    <n v="0.96081082092394521"/>
    <x v="0"/>
    <x v="0"/>
    <n v="331.29596169666542"/>
    <n v="0.99699063450878511"/>
    <n v="1"/>
    <n v="1"/>
    <n v="1"/>
    <s v="Z7EFHJ"/>
  </r>
  <r>
    <x v="3338"/>
    <n v="0"/>
    <d v="2013-09-12T00:00:00"/>
    <d v="2013-09-12T00:00:00"/>
    <d v="2013-09-12T00:00:00"/>
    <n v="0"/>
    <n v="0"/>
    <n v="0"/>
    <n v="40.020000000000003"/>
    <n v="0"/>
    <n v="1"/>
    <n v="0"/>
    <n v="0"/>
    <n v="0"/>
    <n v="0"/>
    <s v="Tuesday"/>
    <s v="DCX"/>
    <n v="0.37929343804068005"/>
    <n v="-2.2243418135246449"/>
    <n v="0.10813857056125045"/>
    <n v="9.7585783433637163E-2"/>
    <x v="1"/>
    <x v="1"/>
    <n v="1.4612517596917021"/>
    <n v="0.59370267748421612"/>
    <n v="1"/>
    <n v="0"/>
    <n v="0"/>
    <s v="BA92UN"/>
  </r>
  <r>
    <x v="3339"/>
    <n v="1"/>
    <d v="2013-08-22T00:00:00"/>
    <d v="2013-09-11T00:00:00"/>
    <d v="2013-09-11T00:00:00"/>
    <n v="37"/>
    <n v="8.1081081079999997"/>
    <n v="2.7027027029999999"/>
    <n v="60"/>
    <n v="0"/>
    <n v="1"/>
    <n v="0"/>
    <n v="0"/>
    <n v="0"/>
    <n v="0"/>
    <s v="Thursday"/>
    <s v="DCX"/>
    <n v="8.1883205879179162"/>
    <n v="5.5846853363525906"/>
    <n v="266.31646944201805"/>
    <n v="0.99625911563890046"/>
    <x v="0"/>
    <x v="0"/>
    <n v="3598.6735129498516"/>
    <n v="0.99972219702803533"/>
    <n v="1"/>
    <n v="1"/>
    <n v="1"/>
    <s v="2E4A68"/>
  </r>
  <r>
    <x v="3340"/>
    <n v="0"/>
    <d v="2013-09-12T00:00:00"/>
    <d v="2013-09-12T00:00:00"/>
    <d v="2013-09-12T00:00:00"/>
    <n v="4"/>
    <n v="0"/>
    <n v="0"/>
    <n v="40.020000000000003"/>
    <n v="0"/>
    <n v="1"/>
    <n v="0"/>
    <n v="0"/>
    <n v="0"/>
    <n v="0"/>
    <s v="Tuesday"/>
    <s v="CHO"/>
    <n v="1.2254359196862925"/>
    <n v="-1.3781993318790327"/>
    <n v="0.25203197064495225"/>
    <n v="0.20129835064445234"/>
    <x v="1"/>
    <x v="1"/>
    <n v="3.4056503492887056"/>
    <n v="0.77301875529876063"/>
    <n v="1"/>
    <n v="0"/>
    <n v="0"/>
    <s v="NNQAVP"/>
  </r>
  <r>
    <x v="3341"/>
    <n v="0"/>
    <d v="2013-09-12T00:00:00"/>
    <d v="2013-09-17T00:00:00"/>
    <d v="2013-10-22T00:00:00"/>
    <n v="4"/>
    <n v="50"/>
    <n v="25"/>
    <n v="39.619999999999997"/>
    <n v="0.114285714285714"/>
    <n v="1"/>
    <n v="0"/>
    <n v="0"/>
    <n v="1"/>
    <n v="0"/>
    <s v="Friday"/>
    <s v="RIC"/>
    <n v="1.9045132186212337"/>
    <n v="-0.69912203294409148"/>
    <n v="0.49702148077507974"/>
    <n v="0.33200691316583375"/>
    <x v="1"/>
    <x v="1"/>
    <n v="6.7161375410986635"/>
    <n v="0.87040148070538215"/>
    <n v="1"/>
    <n v="0"/>
    <n v="0"/>
    <s v="CFZBAM"/>
  </r>
  <r>
    <x v="3342"/>
    <n v="1"/>
    <d v="2013-09-12T00:00:00"/>
    <d v="2013-12-05T00:00:00"/>
    <d v="2013-12-29T00:00:00"/>
    <n v="46"/>
    <n v="32.608695650000001"/>
    <n v="8.6956521739999992"/>
    <n v="54.17"/>
    <n v="8.3333333333333301E-2"/>
    <n v="1"/>
    <n v="0"/>
    <n v="0"/>
    <n v="0"/>
    <n v="0"/>
    <s v="Monday"/>
    <s v="RIC"/>
    <n v="10.178296119644674"/>
    <n v="7.5746608680793486"/>
    <n v="1948.199454002402"/>
    <n v="0.99948696886922139"/>
    <x v="0"/>
    <x v="0"/>
    <n v="26325.573434309194"/>
    <n v="0.99996201556566044"/>
    <n v="1"/>
    <n v="1"/>
    <n v="1"/>
    <s v="A3NQ8Y"/>
  </r>
  <r>
    <x v="3343"/>
    <n v="1"/>
    <d v="2013-09-12T00:00:00"/>
    <d v="2013-10-16T00:00:00"/>
    <d v="2013-10-16T00:00:00"/>
    <n v="41"/>
    <n v="7.3170731709999997"/>
    <n v="7.3170731709999997"/>
    <n v="32.18"/>
    <n v="0"/>
    <n v="1"/>
    <n v="0"/>
    <n v="0"/>
    <n v="0"/>
    <n v="0"/>
    <s v="Wednesday"/>
    <s v="DCX"/>
    <n v="9.2206863987134469"/>
    <n v="6.6170511471481213"/>
    <n v="747.73687683202081"/>
    <n v="0.99866441732610911"/>
    <x v="0"/>
    <x v="0"/>
    <n v="10103.997319238599"/>
    <n v="0.99990103906330619"/>
    <n v="1"/>
    <n v="1"/>
    <n v="1"/>
    <s v="9VHLWM"/>
  </r>
  <r>
    <x v="3344"/>
    <n v="1"/>
    <d v="2013-09-01T00:00:00"/>
    <d v="2013-09-12T00:00:00"/>
    <d v="2013-09-12T00:00:00"/>
    <n v="33"/>
    <n v="24.242424239999998"/>
    <n v="3.0303030299999998"/>
    <n v="55.08"/>
    <n v="0"/>
    <n v="1"/>
    <n v="0"/>
    <n v="0"/>
    <n v="1"/>
    <n v="0"/>
    <s v="Friday"/>
    <s v="DCX"/>
    <n v="7.6297817431358634"/>
    <n v="5.0261464915705378"/>
    <n v="152.34481807637832"/>
    <n v="0.99347874931448987"/>
    <x v="0"/>
    <x v="0"/>
    <n v="2058.6006670758602"/>
    <n v="0.99951446898615559"/>
    <n v="1"/>
    <n v="1"/>
    <n v="1"/>
    <s v="6J5CF5"/>
  </r>
  <r>
    <x v="3345"/>
    <n v="1"/>
    <d v="2013-09-12T00:00:00"/>
    <d v="2013-09-21T00:00:00"/>
    <d v="2013-09-24T00:00:00"/>
    <n v="38"/>
    <n v="0"/>
    <n v="0"/>
    <n v="57.06"/>
    <n v="0.66666666666666696"/>
    <n v="1"/>
    <n v="0"/>
    <n v="0"/>
    <n v="0"/>
    <n v="0"/>
    <s v="Monday"/>
    <s v="RIC"/>
    <n v="7.960215251951146"/>
    <n v="5.3565800003858204"/>
    <n v="211.99866985550014"/>
    <n v="0.99530513500070961"/>
    <x v="0"/>
    <x v="0"/>
    <n v="2864.6895161535954"/>
    <n v="0.99965104384324854"/>
    <n v="1"/>
    <n v="1"/>
    <n v="1"/>
    <s v="2TUELD"/>
  </r>
  <r>
    <x v="3346"/>
    <n v="1"/>
    <d v="2013-09-12T00:00:00"/>
    <d v="2013-09-26T00:00:00"/>
    <d v="2013-09-26T00:00:00"/>
    <n v="33"/>
    <n v="24.242424239999998"/>
    <n v="9.0909090910000003"/>
    <n v="52.2"/>
    <n v="0"/>
    <n v="1"/>
    <n v="0"/>
    <n v="0"/>
    <n v="1"/>
    <n v="0"/>
    <s v="Friday"/>
    <s v="RIC"/>
    <n v="7.7566530460568579"/>
    <n v="5.1530177944915323"/>
    <n v="172.95263908292489"/>
    <n v="0.99425130883169133"/>
    <x v="0"/>
    <x v="0"/>
    <n v="2337.0694368490977"/>
    <n v="0.99957229670588921"/>
    <n v="1"/>
    <n v="1"/>
    <n v="1"/>
    <s v="7Q6QAY"/>
  </r>
  <r>
    <x v="3347"/>
    <n v="1"/>
    <d v="2013-09-12T00:00:00"/>
    <d v="2013-09-12T00:00:00"/>
    <d v="2013-09-12T00:00:00"/>
    <n v="27"/>
    <n v="51.851851850000003"/>
    <n v="18.518518520000001"/>
    <n v="50.34"/>
    <n v="0"/>
    <n v="1"/>
    <n v="0"/>
    <n v="0"/>
    <n v="0"/>
    <n v="0"/>
    <s v="Monday"/>
    <s v="RIC"/>
    <n v="6.4115483839567888"/>
    <n v="3.8079131323914637"/>
    <n v="45.056314125033836"/>
    <n v="0.97828745050493626"/>
    <x v="0"/>
    <x v="0"/>
    <n v="608.83566297130164"/>
    <n v="0.99836021397120711"/>
    <n v="1"/>
    <n v="1"/>
    <n v="1"/>
    <s v="RCLFT8"/>
  </r>
  <r>
    <x v="3348"/>
    <n v="1"/>
    <d v="2013-09-12T00:00:00"/>
    <d v="2013-10-16T00:00:00"/>
    <d v="2013-10-16T00:00:00"/>
    <n v="25"/>
    <n v="96"/>
    <n v="20"/>
    <n v="117.02"/>
    <n v="0"/>
    <n v="1"/>
    <n v="0"/>
    <n v="0"/>
    <n v="1"/>
    <n v="0"/>
    <s v="Friday"/>
    <s v="CHO"/>
    <n v="6.0479087159821256"/>
    <n v="3.4442734644168005"/>
    <n v="31.320519706286092"/>
    <n v="0.9690599034580033"/>
    <x v="0"/>
    <x v="0"/>
    <n v="423.22701601965741"/>
    <n v="0.99764277152977532"/>
    <n v="1"/>
    <n v="1"/>
    <n v="1"/>
    <s v="BPSMXZ"/>
  </r>
  <r>
    <x v="3349"/>
    <n v="1"/>
    <d v="2013-09-12T00:00:00"/>
    <d v="2013-09-12T00:00:00"/>
    <d v="2013-09-12T00:00:00"/>
    <n v="46"/>
    <n v="2.1739130430000002"/>
    <n v="0"/>
    <n v="40.25"/>
    <n v="0"/>
    <n v="1"/>
    <n v="0"/>
    <n v="0"/>
    <n v="0"/>
    <n v="0"/>
    <s v="Wednesday"/>
    <s v="CHO"/>
    <n v="10.109127589019305"/>
    <n v="7.5054923374539797"/>
    <n v="1818.0001140187017"/>
    <n v="0.99945024742313471"/>
    <x v="0"/>
    <x v="0"/>
    <n v="24566.219545364274"/>
    <n v="0.99995929535297412"/>
    <n v="1"/>
    <n v="1"/>
    <n v="1"/>
    <s v="YF5628"/>
  </r>
  <r>
    <x v="3350"/>
    <n v="1"/>
    <d v="2013-09-12T00:00:00"/>
    <d v="2013-09-12T00:00:00"/>
    <d v="2013-09-12T00:00:00"/>
    <n v="36"/>
    <n v="0"/>
    <n v="0"/>
    <n v="51.17"/>
    <n v="0"/>
    <n v="1"/>
    <n v="0"/>
    <n v="0"/>
    <n v="1"/>
    <n v="0"/>
    <s v="Friday"/>
    <s v="RIC"/>
    <n v="8.2196637160090127"/>
    <n v="5.6160284644436871"/>
    <n v="274.79585167675287"/>
    <n v="0.9963741296545241"/>
    <x v="0"/>
    <x v="0"/>
    <n v="3713.2534648328542"/>
    <n v="0.99973076689314067"/>
    <n v="1"/>
    <n v="1"/>
    <n v="1"/>
    <s v="RGVHEK"/>
  </r>
  <r>
    <x v="3351"/>
    <n v="0"/>
    <d v="2013-09-03T00:00:00"/>
    <d v="2013-09-12T00:00:00"/>
    <d v="2013-09-29T00:00:00"/>
    <n v="1"/>
    <n v="100"/>
    <n v="0"/>
    <n v="64.5"/>
    <n v="0.11764705882352899"/>
    <n v="1"/>
    <n v="0"/>
    <n v="0"/>
    <n v="0"/>
    <n v="0"/>
    <s v="Monday"/>
    <s v="CHO"/>
    <n v="0.43500765401060065"/>
    <n v="-2.1686275975547247"/>
    <n v="0.1143344221267998"/>
    <n v="0.10260332971549335"/>
    <x v="1"/>
    <x v="1"/>
    <n v="1.5449748841602242"/>
    <n v="0.60706881383233224"/>
    <n v="1"/>
    <n v="0"/>
    <n v="0"/>
    <s v="WWQ982"/>
  </r>
  <r>
    <x v="3352"/>
    <n v="0"/>
    <d v="2013-09-12T00:00:00"/>
    <d v="2013-09-13T00:00:00"/>
    <d v="2013-09-13T00:00:00"/>
    <n v="3"/>
    <n v="33.333333330000002"/>
    <n v="0"/>
    <n v="60.7"/>
    <n v="0"/>
    <n v="1"/>
    <n v="0"/>
    <n v="0"/>
    <n v="0"/>
    <n v="0"/>
    <s v="Tuesday"/>
    <s v="DCX"/>
    <n v="0.94157533092029266"/>
    <n v="-1.6620599206450324"/>
    <n v="0.18974771201993826"/>
    <n v="0.15948567087200954"/>
    <x v="1"/>
    <x v="1"/>
    <n v="2.5640174143929704"/>
    <n v="0.71941775706213218"/>
    <n v="1"/>
    <n v="0"/>
    <n v="0"/>
    <s v="RCRZKU"/>
  </r>
  <r>
    <x v="3353"/>
    <n v="1"/>
    <d v="2013-09-13T00:00:00"/>
    <d v="2013-09-14T00:00:00"/>
    <d v="2013-09-14T00:00:00"/>
    <n v="45"/>
    <n v="0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VKF89L"/>
  </r>
  <r>
    <x v="3354"/>
    <n v="1"/>
    <d v="2013-09-13T00:00:00"/>
    <d v="2013-09-13T00:00:00"/>
    <d v="2013-09-13T00:00:00"/>
    <n v="43"/>
    <n v="25.581395350000001"/>
    <n v="0"/>
    <n v="40.020000000000003"/>
    <n v="0"/>
    <n v="1"/>
    <n v="0"/>
    <n v="0"/>
    <n v="0"/>
    <n v="0"/>
    <s v="Monday"/>
    <s v="CHO"/>
    <n v="9.4753251157310139"/>
    <n v="6.8716898641656883"/>
    <n v="964.57719377923604"/>
    <n v="0.99896435002147677"/>
    <x v="0"/>
    <x v="0"/>
    <n v="13034.110904675295"/>
    <n v="0.99992328412030296"/>
    <n v="1"/>
    <n v="1"/>
    <n v="1"/>
    <s v="2VMDKH"/>
  </r>
  <r>
    <x v="3355"/>
    <n v="1"/>
    <d v="2013-09-13T00:00:00"/>
    <d v="2013-09-13T00:00:00"/>
    <d v="2013-09-13T00:00:00"/>
    <n v="39"/>
    <n v="2.5641025640000001"/>
    <n v="0"/>
    <n v="40.4"/>
    <n v="0"/>
    <n v="1"/>
    <n v="0"/>
    <n v="0"/>
    <n v="0"/>
    <n v="0"/>
    <s v="Wednesday"/>
    <s v="DCX"/>
    <n v="8.6278536453051906"/>
    <n v="6.024218393739865"/>
    <n v="413.31846344182475"/>
    <n v="0.99758639769105917"/>
    <x v="0"/>
    <x v="0"/>
    <n v="5585.0778208257216"/>
    <n v="0.99982098351793958"/>
    <n v="1"/>
    <n v="1"/>
    <n v="1"/>
    <s v="SK28UF"/>
  </r>
  <r>
    <x v="3356"/>
    <n v="0"/>
    <d v="2013-09-13T00:00:00"/>
    <d v="2013-09-13T00:00:00"/>
    <d v="2013-10-21T00:00:00"/>
    <n v="3"/>
    <n v="100"/>
    <n v="33.333333330000002"/>
    <n v="125.49"/>
    <n v="0.105263157894737"/>
    <n v="1"/>
    <n v="0"/>
    <n v="0"/>
    <n v="0"/>
    <n v="0"/>
    <s v="Tuesday"/>
    <s v="RIC"/>
    <n v="1.2945606764450974"/>
    <n v="-1.3090745751202277"/>
    <n v="0.27006987015203598"/>
    <n v="0.21264174239461861"/>
    <x v="1"/>
    <x v="1"/>
    <n v="3.6493923578899654"/>
    <n v="0.7849181305804378"/>
    <n v="1"/>
    <n v="0"/>
    <n v="0"/>
    <s v="BPSHDN"/>
  </r>
  <r>
    <x v="3357"/>
    <n v="0"/>
    <d v="2013-09-13T00:00:00"/>
    <d v="2013-09-13T00:00:00"/>
    <d v="2013-09-13T00:00:00"/>
    <n v="4"/>
    <n v="25"/>
    <n v="25"/>
    <n v="40.25"/>
    <n v="0"/>
    <n v="1"/>
    <n v="0"/>
    <n v="0"/>
    <n v="0"/>
    <n v="0"/>
    <s v="Monday"/>
    <s v="RIC"/>
    <n v="1.7064272701821155"/>
    <n v="-0.89720798138320967"/>
    <n v="0.4077063959555145"/>
    <n v="0.28962459581550315"/>
    <x v="1"/>
    <x v="1"/>
    <n v="5.5092432370382953"/>
    <n v="0.84637231033096261"/>
    <n v="1"/>
    <n v="0"/>
    <n v="0"/>
    <s v="RNJGWV"/>
  </r>
  <r>
    <x v="3358"/>
    <n v="0"/>
    <d v="2013-09-13T00:00:00"/>
    <d v="2013-09-13T00:00:00"/>
    <d v="2013-09-13T00:00:00"/>
    <n v="2"/>
    <n v="5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R3PPCE"/>
  </r>
  <r>
    <x v="3359"/>
    <n v="0"/>
    <d v="2013-09-13T00:00:00"/>
    <d v="2013-09-13T00:00:00"/>
    <d v="2013-09-13T00:00:00"/>
    <n v="12"/>
    <n v="8.3333333330000006"/>
    <n v="0"/>
    <n v="40.020000000000003"/>
    <n v="0"/>
    <n v="1"/>
    <n v="0"/>
    <n v="0"/>
    <n v="0"/>
    <n v="0"/>
    <s v="Thursday"/>
    <s v="DCX"/>
    <n v="2.9177208829775174"/>
    <n v="0.31408563141219226"/>
    <n v="1.3690069615276503"/>
    <n v="0.57788220286395808"/>
    <x v="0"/>
    <x v="1"/>
    <n v="18.499077814510162"/>
    <n v="0.94871552339486265"/>
    <n v="1"/>
    <n v="0"/>
    <n v="0"/>
    <s v="DZFYK3"/>
  </r>
  <r>
    <x v="3360"/>
    <n v="1"/>
    <d v="2013-09-13T00:00:00"/>
    <d v="2013-09-13T00:00:00"/>
    <d v="2013-09-13T00:00:00"/>
    <n v="44"/>
    <n v="0"/>
    <n v="0"/>
    <n v="40.25"/>
    <n v="0"/>
    <n v="1"/>
    <n v="0"/>
    <n v="0"/>
    <n v="0"/>
    <n v="0"/>
    <s v="Monday"/>
    <s v="RIC"/>
    <n v="9.6860563481964999"/>
    <n v="7.0824210966311743"/>
    <n v="1190.8481896616104"/>
    <n v="0.99916096696821433"/>
    <x v="0"/>
    <x v="0"/>
    <n v="16091.659096631814"/>
    <n v="0.99993785986554518"/>
    <n v="1"/>
    <n v="1"/>
    <n v="1"/>
    <s v="FB33LH"/>
  </r>
  <r>
    <x v="3361"/>
    <n v="0"/>
    <d v="2013-09-13T00:00:00"/>
    <d v="2013-09-13T00:00:00"/>
    <d v="2013-09-13T00:00:00"/>
    <n v="4"/>
    <n v="50"/>
    <n v="0"/>
    <n v="40.020000000000003"/>
    <n v="0"/>
    <n v="1"/>
    <n v="0"/>
    <n v="0"/>
    <n v="0"/>
    <n v="0"/>
    <s v="Tuesday"/>
    <s v="RIC"/>
    <n v="1.2254359196862925"/>
    <n v="-1.3781993318790327"/>
    <n v="0.25203197064495225"/>
    <n v="0.20129835064445234"/>
    <x v="1"/>
    <x v="1"/>
    <n v="3.4056503492887056"/>
    <n v="0.77301875529876063"/>
    <n v="1"/>
    <n v="0"/>
    <n v="0"/>
    <s v="KW64Z9"/>
  </r>
  <r>
    <x v="3362"/>
    <n v="1"/>
    <d v="2013-09-13T00:00:00"/>
    <d v="2013-09-13T00:00:00"/>
    <d v="2013-09-13T00:00:00"/>
    <n v="44"/>
    <n v="36.363636360000001"/>
    <n v="18.18181818"/>
    <n v="40.020000000000003"/>
    <n v="0"/>
    <n v="1"/>
    <n v="0"/>
    <n v="0"/>
    <n v="0"/>
    <n v="0"/>
    <s v="Wednesday"/>
    <s v="RIC"/>
    <n v="10.03725763679228"/>
    <n v="7.4336223852269541"/>
    <n v="1691.9252914922361"/>
    <n v="0.99940930647972148"/>
    <x v="0"/>
    <x v="0"/>
    <n v="22862.599317045559"/>
    <n v="0.99995626235457802"/>
    <n v="1"/>
    <n v="1"/>
    <n v="1"/>
    <s v="Z4XDDU"/>
  </r>
  <r>
    <x v="3363"/>
    <n v="0"/>
    <d v="2013-09-13T00:00:00"/>
    <d v="2013-09-13T00:00:00"/>
    <d v="2013-09-13T00:00:00"/>
    <n v="3"/>
    <n v="0"/>
    <n v="0"/>
    <n v="104.13"/>
    <n v="0"/>
    <n v="1"/>
    <n v="0"/>
    <n v="0"/>
    <n v="0"/>
    <n v="0"/>
    <s v="Wednesday"/>
    <s v="CHO"/>
    <n v="0.78968590269784933"/>
    <n v="-1.8139493488674758"/>
    <n v="0.16300908413031132"/>
    <n v="0.14016148829328207"/>
    <x v="1"/>
    <x v="1"/>
    <n v="2.2027044540618701"/>
    <n v="0.6877638838227057"/>
    <n v="1"/>
    <n v="0"/>
    <n v="0"/>
    <s v="LCSY8D"/>
  </r>
  <r>
    <x v="3364"/>
    <n v="1"/>
    <d v="2013-09-13T00:00:00"/>
    <d v="2013-09-13T00:00:00"/>
    <d v="2013-09-24T00:00:00"/>
    <n v="45"/>
    <n v="6.6666666670000003"/>
    <n v="2.2222222220000001"/>
    <n v="58.18"/>
    <n v="0.18181818181818199"/>
    <n v="1"/>
    <n v="0"/>
    <n v="0"/>
    <n v="0"/>
    <n v="0"/>
    <s v="Tuesday"/>
    <s v="RIC"/>
    <n v="9.7692099409051636"/>
    <n v="7.165574689339838"/>
    <n v="1294.1050955445874"/>
    <n v="0.9992278618905599"/>
    <x v="0"/>
    <x v="0"/>
    <n v="17486.94603855009"/>
    <n v="0.99994281775585336"/>
    <n v="1"/>
    <n v="1"/>
    <n v="1"/>
    <s v="UDC7D2"/>
  </r>
  <r>
    <x v="3365"/>
    <n v="1"/>
    <d v="2013-09-13T00:00:00"/>
    <d v="2013-12-09T00:00:00"/>
    <d v="2013-12-09T00:00:00"/>
    <n v="43"/>
    <n v="6.9767441860000003"/>
    <n v="2.3255813949999999"/>
    <n v="40.020000000000003"/>
    <n v="0"/>
    <n v="1"/>
    <n v="0"/>
    <n v="0"/>
    <n v="0"/>
    <n v="0"/>
    <s v="Thursday"/>
    <s v="RIC"/>
    <n v="9.5201433239514301"/>
    <n v="6.9165080723861045"/>
    <n v="1008.7912111057518"/>
    <n v="0.9990096962728513"/>
    <x v="0"/>
    <x v="0"/>
    <n v="13631.564803742849"/>
    <n v="0.99992664623169625"/>
    <n v="1"/>
    <n v="1"/>
    <n v="1"/>
    <s v="2PPH8W"/>
  </r>
  <r>
    <x v="3366"/>
    <n v="0"/>
    <d v="2013-09-13T00:00:00"/>
    <d v="2013-09-14T00:00:00"/>
    <d v="2013-09-14T00:00:00"/>
    <n v="11"/>
    <n v="36.363636360000001"/>
    <n v="18.18181818"/>
    <n v="47.29"/>
    <n v="0"/>
    <n v="1"/>
    <n v="0"/>
    <n v="0"/>
    <n v="0"/>
    <n v="0"/>
    <s v="Thursday"/>
    <s v="BWI"/>
    <n v="3.0311565094472188"/>
    <n v="0.42752125788189366"/>
    <n v="1.5334517772586893"/>
    <n v="0.60528161262968827"/>
    <x v="0"/>
    <x v="1"/>
    <n v="20.721182981168095"/>
    <n v="0.95396199180924057"/>
    <n v="1"/>
    <n v="0"/>
    <n v="0"/>
    <s v="XMQ7AK"/>
  </r>
  <r>
    <x v="3367"/>
    <n v="1"/>
    <d v="2013-09-13T00:00:00"/>
    <d v="2013-09-13T00:00:00"/>
    <d v="2013-09-13T00:00:00"/>
    <n v="38"/>
    <n v="10.52631579"/>
    <n v="0"/>
    <n v="40.020000000000003"/>
    <n v="0"/>
    <n v="1"/>
    <n v="0"/>
    <n v="0"/>
    <n v="0"/>
    <n v="0"/>
    <s v="Monday"/>
    <s v="RIC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FY2SSR"/>
  </r>
  <r>
    <x v="3368"/>
    <n v="1"/>
    <d v="2013-09-13T00:00:00"/>
    <d v="2013-09-13T00:00:00"/>
    <d v="2013-09-13T00:00:00"/>
    <n v="42"/>
    <n v="4.7619047620000003"/>
    <n v="0"/>
    <n v="40.020000000000003"/>
    <n v="0"/>
    <n v="1"/>
    <n v="0"/>
    <n v="0"/>
    <n v="0"/>
    <n v="0"/>
    <s v="Tuesday"/>
    <s v="RIC"/>
    <n v="9.2637894953196103"/>
    <n v="6.6601542437542847"/>
    <n v="780.67134151933101"/>
    <n v="0.99872068995384133"/>
    <x v="0"/>
    <x v="0"/>
    <n v="10549.033204483427"/>
    <n v="0.99990521356846773"/>
    <n v="1"/>
    <n v="1"/>
    <n v="1"/>
    <s v="3UR7BM"/>
  </r>
  <r>
    <x v="3369"/>
    <n v="1"/>
    <d v="2013-09-13T00:00:00"/>
    <d v="2013-09-13T00:00:00"/>
    <d v="2013-09-13T00:00:00"/>
    <n v="46"/>
    <n v="6.5217391300000003"/>
    <n v="0"/>
    <n v="40.020000000000003"/>
    <n v="0"/>
    <n v="1"/>
    <n v="0"/>
    <n v="0"/>
    <n v="0"/>
    <n v="0"/>
    <s v="Tuesday"/>
    <s v="RIC"/>
    <n v="10.109931976965223"/>
    <n v="7.5062967253998973"/>
    <n v="1819.463079713197"/>
    <n v="0.99945068921685709"/>
    <x v="0"/>
    <x v="0"/>
    <n v="24585.988266037708"/>
    <n v="0.99995932808080523"/>
    <n v="1"/>
    <n v="1"/>
    <n v="1"/>
    <s v="APGZE9"/>
  </r>
  <r>
    <x v="3370"/>
    <n v="1"/>
    <d v="2011-08-09T00:00:00"/>
    <d v="2013-09-19T00:00:00"/>
    <d v="2014-01-16T00:00:00"/>
    <n v="37"/>
    <n v="45.945945950000002"/>
    <n v="13.513513509999999"/>
    <n v="113.98"/>
    <n v="8.40336134453782E-2"/>
    <n v="1"/>
    <n v="0"/>
    <n v="0"/>
    <n v="1"/>
    <n v="0"/>
    <s v="Friday"/>
    <s v="RIC"/>
    <n v="8.4218140747378349"/>
    <n v="5.8181788231725093"/>
    <n v="336.35892641049304"/>
    <n v="0.99703579801299458"/>
    <x v="0"/>
    <x v="0"/>
    <n v="4545.1412068273366"/>
    <n v="0.99978003322939057"/>
    <n v="1"/>
    <n v="1"/>
    <n v="1"/>
    <s v="54CMTZ"/>
  </r>
  <r>
    <x v="3371"/>
    <n v="1"/>
    <d v="2013-09-13T00:00:00"/>
    <d v="2013-09-13T00:00:00"/>
    <d v="2013-09-13T00:00:00"/>
    <n v="44"/>
    <n v="2.2727272730000001"/>
    <n v="0"/>
    <n v="40.020000000000003"/>
    <n v="0"/>
    <n v="1"/>
    <n v="0"/>
    <n v="0"/>
    <n v="0"/>
    <n v="0"/>
    <s v="Thursday"/>
    <s v="DCX"/>
    <n v="9.6868607361424175"/>
    <n v="7.0832254845770919"/>
    <n v="1191.8064789573002"/>
    <n v="0.99916164103931249"/>
    <x v="0"/>
    <x v="0"/>
    <n v="16104.608240608404"/>
    <n v="0.99993790982711983"/>
    <n v="1"/>
    <n v="1"/>
    <n v="1"/>
    <s v="S2HR73"/>
  </r>
  <r>
    <x v="3372"/>
    <n v="1"/>
    <d v="2013-09-13T00:00:00"/>
    <d v="2013-09-13T00:00:00"/>
    <d v="2013-12-17T00:00:00"/>
    <n v="43"/>
    <n v="41.860465120000001"/>
    <n v="2.3255813949999999"/>
    <n v="58.86"/>
    <n v="6.3157894736842093E-2"/>
    <n v="1"/>
    <n v="1"/>
    <n v="0"/>
    <n v="1"/>
    <n v="0"/>
    <s v="Friday"/>
    <s v="DCX"/>
    <n v="10.441401335703057"/>
    <n v="7.8377660841377317"/>
    <n v="2534.536563531829"/>
    <n v="0.99960560616069083"/>
    <x v="0"/>
    <x v="0"/>
    <n v="34248.612629534473"/>
    <n v="0.99997080258948279"/>
    <n v="1"/>
    <n v="1"/>
    <n v="1"/>
    <s v="PBK2ZK"/>
  </r>
  <r>
    <x v="3373"/>
    <n v="1"/>
    <d v="2013-09-13T00:00:00"/>
    <d v="2013-09-13T00:00:00"/>
    <d v="2013-09-13T00:00:00"/>
    <n v="44"/>
    <n v="0"/>
    <n v="0"/>
    <n v="40.020000000000003"/>
    <n v="0"/>
    <n v="1"/>
    <n v="0"/>
    <n v="0"/>
    <n v="0"/>
    <n v="0"/>
    <s v="Monday"/>
    <s v="CHO"/>
    <n v="9.6868607361424175"/>
    <n v="7.0832254845770919"/>
    <n v="1191.8064789573002"/>
    <n v="0.99916164103931249"/>
    <x v="0"/>
    <x v="0"/>
    <n v="16104.608240608404"/>
    <n v="0.99993790982711983"/>
    <n v="1"/>
    <n v="1"/>
    <n v="1"/>
    <s v="PCGWMF"/>
  </r>
  <r>
    <x v="3374"/>
    <n v="1"/>
    <d v="2013-09-13T00:00:00"/>
    <d v="2013-09-19T00:00:00"/>
    <d v="2014-01-19T00:00:00"/>
    <n v="35"/>
    <n v="88.571428569999995"/>
    <n v="20"/>
    <n v="74.760000000000005"/>
    <n v="7.3770491803278701E-2"/>
    <n v="1"/>
    <n v="0"/>
    <n v="0"/>
    <n v="0"/>
    <n v="0"/>
    <s v="Monday"/>
    <s v="BWI"/>
    <n v="8.0029562314151832"/>
    <n v="5.3993209798498576"/>
    <n v="221.25612781640987"/>
    <n v="0.99550068648354195"/>
    <x v="0"/>
    <x v="0"/>
    <n v="2989.7834272848627"/>
    <n v="0.99966563944721742"/>
    <n v="1"/>
    <n v="1"/>
    <n v="1"/>
    <s v="3V3LTB"/>
  </r>
  <r>
    <x v="3375"/>
    <n v="1"/>
    <d v="2013-09-13T00:00:00"/>
    <d v="2013-09-13T00:00:00"/>
    <d v="2013-09-13T00:00:00"/>
    <n v="45"/>
    <n v="6.6666666670000003"/>
    <n v="6.6666666670000003"/>
    <n v="40.25"/>
    <n v="0"/>
    <n v="1"/>
    <n v="0"/>
    <n v="0"/>
    <n v="0"/>
    <n v="0"/>
    <s v="Tuesday"/>
    <s v="DCX"/>
    <n v="10.026070832198789"/>
    <n v="7.4224355806334632"/>
    <n v="1673.1035278519278"/>
    <n v="0.99940266537680433"/>
    <x v="0"/>
    <x v="0"/>
    <n v="22608.265131776079"/>
    <n v="0.99995577034484884"/>
    <n v="1"/>
    <n v="1"/>
    <n v="1"/>
    <s v="W228A5"/>
  </r>
  <r>
    <x v="3376"/>
    <n v="1"/>
    <d v="2013-09-13T00:00:00"/>
    <d v="2013-09-14T00:00:00"/>
    <d v="2013-09-14T00:00:00"/>
    <n v="46"/>
    <n v="0"/>
    <n v="0"/>
    <n v="67.55"/>
    <n v="0"/>
    <n v="1"/>
    <n v="0"/>
    <n v="0"/>
    <n v="0"/>
    <n v="0"/>
    <s v="Tuesday"/>
    <s v="CHO"/>
    <n v="10.01365023717789"/>
    <n v="7.4100149856125643"/>
    <n v="1652.4511096710507"/>
    <n v="0.99939520437335527"/>
    <x v="0"/>
    <x v="0"/>
    <n v="22329.193730590854"/>
    <n v="0.99995521758511974"/>
    <n v="1"/>
    <n v="1"/>
    <n v="1"/>
    <s v="VGT29Y"/>
  </r>
  <r>
    <x v="3377"/>
    <n v="1"/>
    <d v="2013-09-13T00:00:00"/>
    <d v="2013-09-22T00:00:00"/>
    <d v="2013-09-22T00:00:00"/>
    <n v="34"/>
    <n v="14.70588235"/>
    <n v="2.9411764709999999"/>
    <n v="32.630000000000003"/>
    <n v="0"/>
    <n v="1"/>
    <n v="0"/>
    <n v="0"/>
    <n v="0"/>
    <n v="0"/>
    <s v="Tuesday"/>
    <s v="RIC"/>
    <n v="7.6540317180538953"/>
    <n v="5.0503964664885697"/>
    <n v="156.08433442889691"/>
    <n v="0.9936339928253467"/>
    <x v="0"/>
    <x v="0"/>
    <n v="2109.1318958701104"/>
    <n v="0.9995260959743999"/>
    <n v="1"/>
    <n v="1"/>
    <n v="1"/>
    <s v="ET8MJB"/>
  </r>
  <r>
    <x v="3378"/>
    <n v="1"/>
    <d v="2013-09-13T00:00:00"/>
    <d v="2013-09-13T00:00:00"/>
    <d v="2013-09-13T00:00:00"/>
    <n v="41"/>
    <n v="2.4390243900000002"/>
    <n v="2.4390243900000002"/>
    <n v="40.020000000000003"/>
    <n v="0"/>
    <n v="1"/>
    <n v="0"/>
    <n v="0"/>
    <n v="0"/>
    <n v="0"/>
    <s v="Monday"/>
    <s v="RIC"/>
    <n v="9.0992583371905056"/>
    <n v="6.49562308562518"/>
    <n v="662.2367269695078"/>
    <n v="0.9984922427252042"/>
    <x v="0"/>
    <x v="0"/>
    <n v="8948.6533583182336"/>
    <n v="0.99988826382878049"/>
    <n v="1"/>
    <n v="1"/>
    <n v="1"/>
    <s v="Q76SG4"/>
  </r>
  <r>
    <x v="3379"/>
    <n v="1"/>
    <d v="2013-09-13T00:00:00"/>
    <d v="2013-09-13T00:00:00"/>
    <d v="2013-09-13T00:00:00"/>
    <n v="33"/>
    <n v="75.757575759999995"/>
    <n v="6.0606060609999997"/>
    <n v="40"/>
    <n v="0"/>
    <n v="1"/>
    <n v="0"/>
    <n v="0"/>
    <n v="0"/>
    <n v="0"/>
    <s v="Tuesday"/>
    <s v="DCX"/>
    <n v="7.476837825297447"/>
    <n v="4.8732025737321223"/>
    <n v="130.7389482725155"/>
    <n v="0.9924092304279567"/>
    <x v="0"/>
    <x v="0"/>
    <n v="1766.6454922783341"/>
    <n v="0.99943427570495991"/>
    <n v="1"/>
    <n v="1"/>
    <n v="1"/>
    <s v="YH4J2N"/>
  </r>
  <r>
    <x v="3380"/>
    <n v="1"/>
    <d v="2013-09-13T00:00:00"/>
    <d v="2013-09-13T00:00:00"/>
    <d v="2013-09-13T00:00:00"/>
    <n v="37"/>
    <n v="2.7027027029999999"/>
    <n v="0"/>
    <n v="84.76"/>
    <n v="0"/>
    <n v="1"/>
    <n v="0"/>
    <n v="0"/>
    <n v="0"/>
    <n v="0"/>
    <s v="Monday"/>
    <s v="RIC"/>
    <n v="8.0496404510873205"/>
    <n v="5.4460051995219949"/>
    <n v="231.83019823216671"/>
    <n v="0.99570502448740417"/>
    <x v="0"/>
    <x v="0"/>
    <n v="3132.668421250793"/>
    <n v="0.99968088519090958"/>
    <n v="1"/>
    <n v="1"/>
    <n v="1"/>
    <s v="C4BLUC"/>
  </r>
  <r>
    <x v="3381"/>
    <n v="1"/>
    <d v="2013-09-13T00:00:00"/>
    <d v="2013-09-13T00:00:00"/>
    <d v="2013-09-13T00:00:00"/>
    <n v="36"/>
    <n v="8.3333333330000006"/>
    <n v="2.7777777779999999"/>
    <n v="40.020000000000003"/>
    <n v="0"/>
    <n v="1"/>
    <n v="0"/>
    <n v="0"/>
    <n v="0"/>
    <n v="0"/>
    <s v="Monday"/>
    <s v="RIC"/>
    <n v="8.0481086326823341"/>
    <n v="5.4444733811170085"/>
    <n v="231.47534831988332"/>
    <n v="0.9956984686452689"/>
    <x v="0"/>
    <x v="0"/>
    <n v="3127.8734155829789"/>
    <n v="0.99968039614673465"/>
    <n v="1"/>
    <n v="1"/>
    <n v="1"/>
    <s v="KCLM7P"/>
  </r>
  <r>
    <x v="3382"/>
    <n v="0"/>
    <d v="2013-09-13T00:00:00"/>
    <d v="2013-09-13T00:00:00"/>
    <d v="2013-09-13T00:00:00"/>
    <n v="8"/>
    <n v="62.5"/>
    <n v="0"/>
    <n v="40.020000000000003"/>
    <n v="0"/>
    <n v="1"/>
    <n v="0"/>
    <n v="0"/>
    <n v="0"/>
    <n v="0"/>
    <s v="Monday"/>
    <s v="CHO"/>
    <n v="2.0715784013319047"/>
    <n v="-0.53205685023342042"/>
    <n v="0.58739554164163676"/>
    <n v="0.37003728827042687"/>
    <x v="1"/>
    <x v="1"/>
    <n v="7.9373415461667927"/>
    <n v="0.88810990440116977"/>
    <n v="1"/>
    <n v="0"/>
    <n v="0"/>
    <s v="ZZRHAW"/>
  </r>
  <r>
    <x v="3383"/>
    <n v="1"/>
    <d v="2013-09-13T00:00:00"/>
    <d v="2013-09-13T00:00:00"/>
    <d v="2013-09-13T00:00:00"/>
    <n v="38"/>
    <n v="0"/>
    <n v="0"/>
    <n v="40.020000000000003"/>
    <n v="0"/>
    <n v="1"/>
    <n v="0"/>
    <n v="0"/>
    <n v="0"/>
    <n v="0"/>
    <s v="Tuesday"/>
    <s v="CHO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XKJDMS"/>
  </r>
  <r>
    <x v="3384"/>
    <n v="0"/>
    <d v="2013-09-13T00:00:00"/>
    <d v="2013-09-13T00:00:00"/>
    <d v="2013-09-13T00:00:00"/>
    <n v="0"/>
    <n v="0"/>
    <n v="0"/>
    <n v="54.13"/>
    <n v="0"/>
    <n v="1"/>
    <n v="0"/>
    <n v="0"/>
    <n v="0"/>
    <n v="0"/>
    <s v="Tuesday"/>
    <s v="CHO"/>
    <n v="0.32994598622813853"/>
    <n v="-2.2736892653371865"/>
    <n v="0.10293173624884382"/>
    <n v="9.3325572985072144E-2"/>
    <x v="1"/>
    <x v="1"/>
    <n v="1.3908929990576524"/>
    <n v="0.58174623440106243"/>
    <n v="1"/>
    <n v="0"/>
    <n v="0"/>
    <s v="WP6K25"/>
  </r>
  <r>
    <x v="3385"/>
    <n v="0"/>
    <d v="2013-09-13T00:00:00"/>
    <d v="2013-09-13T00:00:00"/>
    <d v="2013-09-13T00:00:00"/>
    <n v="2"/>
    <n v="50"/>
    <n v="0"/>
    <n v="58.98"/>
    <n v="0"/>
    <n v="1"/>
    <n v="0"/>
    <n v="0"/>
    <n v="0"/>
    <n v="0"/>
    <s v="Monday"/>
    <s v="CHO"/>
    <n v="0.73605513340878836"/>
    <n v="-1.8675801181565368"/>
    <n v="0.1544970744910632"/>
    <n v="0.13382197140618146"/>
    <x v="1"/>
    <x v="1"/>
    <n v="2.0876836155274918"/>
    <n v="0.67613262091648507"/>
    <n v="1"/>
    <n v="0"/>
    <n v="0"/>
    <s v="ZDAUE9"/>
  </r>
  <r>
    <x v="3386"/>
    <n v="1"/>
    <d v="2013-09-13T00:00:00"/>
    <d v="2013-09-13T00:00:00"/>
    <d v="2013-09-13T00:00:00"/>
    <n v="43"/>
    <n v="13.953488370000001"/>
    <n v="4.651162791"/>
    <n v="40.020000000000003"/>
    <n v="0"/>
    <n v="1"/>
    <n v="0"/>
    <n v="0"/>
    <n v="0"/>
    <n v="0"/>
    <s v="Tuesday"/>
    <s v="RIC"/>
    <n v="9.5649615321911181"/>
    <n v="6.9613262806257925"/>
    <n v="1055.0318981071978"/>
    <n v="0.99905305890684515"/>
    <x v="0"/>
    <x v="0"/>
    <n v="14256.404626384525"/>
    <n v="0.99992986100723058"/>
    <n v="1"/>
    <n v="1"/>
    <n v="1"/>
    <s v="ZYMAYF"/>
  </r>
  <r>
    <x v="3387"/>
    <n v="1"/>
    <d v="2013-09-13T00:00:00"/>
    <d v="2013-09-13T00:00:00"/>
    <d v="2014-01-19T00:00:00"/>
    <n v="52"/>
    <n v="50"/>
    <n v="28.84615385"/>
    <n v="55.23"/>
    <n v="0.15625"/>
    <n v="1"/>
    <n v="1"/>
    <n v="1"/>
    <n v="0"/>
    <n v="0"/>
    <s v="Monday"/>
    <s v="DCX"/>
    <n v="13.396489829862576"/>
    <n v="10.79285457829725"/>
    <n v="48671.775293489882"/>
    <n v="0.99997945463364335"/>
    <x v="0"/>
    <x v="0"/>
    <n v="657690.56244966178"/>
    <n v="0.99999847953044085"/>
    <n v="1"/>
    <n v="1"/>
    <n v="1"/>
    <s v="XVPGX5"/>
  </r>
  <r>
    <x v="3388"/>
    <n v="1"/>
    <d v="2013-09-13T00:00:00"/>
    <d v="2013-09-20T00:00:00"/>
    <d v="2013-09-20T00:00:00"/>
    <n v="36"/>
    <n v="13.88888889"/>
    <n v="2.7777777779999999"/>
    <n v="47.38"/>
    <n v="0"/>
    <n v="1"/>
    <n v="0"/>
    <n v="0"/>
    <n v="0"/>
    <n v="0"/>
    <s v="Monday"/>
    <s v="DCX"/>
    <n v="8.0223682184129999"/>
    <n v="5.4187329668476742"/>
    <n v="225.5931073989772"/>
    <n v="0.99558680309618053"/>
    <x v="0"/>
    <x v="0"/>
    <n v="3048.3880399950326"/>
    <n v="0.99967206534987207"/>
    <n v="1"/>
    <n v="1"/>
    <n v="1"/>
    <s v="VT7WDF"/>
  </r>
  <r>
    <x v="3389"/>
    <n v="0"/>
    <d v="2013-09-13T00:00:00"/>
    <d v="2013-09-13T00:00:00"/>
    <d v="2013-09-13T00:00:00"/>
    <n v="2"/>
    <n v="50"/>
    <n v="0"/>
    <n v="42.58"/>
    <n v="0"/>
    <n v="1"/>
    <n v="0"/>
    <n v="0"/>
    <n v="0"/>
    <n v="0"/>
    <s v="Thursday"/>
    <s v="RIC"/>
    <n v="0.79341149129154398"/>
    <n v="-1.8102237602737812"/>
    <n v="0.16361752160491377"/>
    <n v="0.14061108445603768"/>
    <x v="1"/>
    <x v="1"/>
    <n v="2.2109261304333145"/>
    <n v="0.68856337412376101"/>
    <n v="1"/>
    <n v="0"/>
    <n v="0"/>
    <s v="PPVMUY"/>
  </r>
  <r>
    <x v="3390"/>
    <n v="1"/>
    <d v="2013-09-13T00:00:00"/>
    <d v="2013-09-13T00:00:00"/>
    <d v="2013-09-13T00:00:00"/>
    <n v="42"/>
    <n v="14.28571429"/>
    <n v="0"/>
    <n v="40.020000000000003"/>
    <n v="0"/>
    <n v="1"/>
    <n v="0"/>
    <n v="0"/>
    <n v="1"/>
    <n v="0"/>
    <s v="Friday"/>
    <s v="RIC"/>
    <n v="9.5278727671599146"/>
    <n v="6.924237515594589"/>
    <n v="1016.6188180316103"/>
    <n v="0.9990173137698708"/>
    <x v="0"/>
    <x v="0"/>
    <n v="13737.337465016442"/>
    <n v="0.99992721098877169"/>
    <n v="1"/>
    <n v="1"/>
    <n v="1"/>
    <s v="VE7UV3"/>
  </r>
  <r>
    <x v="3391"/>
    <n v="0"/>
    <d v="2013-09-13T00:00:00"/>
    <d v="2013-09-15T00:00:00"/>
    <d v="2013-09-15T00:00:00"/>
    <n v="3"/>
    <n v="33.333333330000002"/>
    <n v="33.333333330000002"/>
    <n v="40.020000000000003"/>
    <n v="0"/>
    <n v="1"/>
    <n v="0"/>
    <n v="0"/>
    <n v="0"/>
    <n v="0"/>
    <s v="Tuesday"/>
    <s v="RIC"/>
    <n v="1.6562946171329695"/>
    <n v="-0.94734063443235561"/>
    <n v="0.38777087798876886"/>
    <n v="0.2794199562327947"/>
    <x v="1"/>
    <x v="1"/>
    <n v="5.2398591444052904"/>
    <n v="0.83973997219206331"/>
    <n v="1"/>
    <n v="0"/>
    <n v="0"/>
    <s v="MRYEEF"/>
  </r>
  <r>
    <x v="3392"/>
    <n v="0"/>
    <d v="2013-09-13T00:00:00"/>
    <d v="2013-09-13T00:00:00"/>
    <d v="2013-09-13T00:00:00"/>
    <n v="2"/>
    <n v="5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VR7FBJ"/>
  </r>
  <r>
    <x v="3393"/>
    <n v="0"/>
    <d v="2013-09-13T00:00:00"/>
    <d v="2013-09-16T00:00:00"/>
    <d v="2013-09-16T00:00:00"/>
    <n v="5"/>
    <n v="0"/>
    <n v="0"/>
    <n v="80.05"/>
    <n v="0"/>
    <n v="1"/>
    <n v="0"/>
    <n v="0"/>
    <n v="0"/>
    <n v="0"/>
    <s v="Wednesday"/>
    <s v="DCX"/>
    <n v="1.2969730641192381"/>
    <n v="-1.3066621874460871"/>
    <n v="0.27072216986149267"/>
    <n v="0.21304591694579555"/>
    <x v="1"/>
    <x v="1"/>
    <n v="3.6582067346044238"/>
    <n v="0.78532511393895443"/>
    <n v="1"/>
    <n v="0"/>
    <n v="0"/>
    <s v="D4BG8B"/>
  </r>
  <r>
    <x v="3394"/>
    <n v="1"/>
    <d v="2013-09-13T00:00:00"/>
    <d v="2013-09-14T00:00:00"/>
    <d v="2013-09-14T00:00:00"/>
    <n v="34"/>
    <n v="14.70588235"/>
    <n v="5.8823529409999997"/>
    <n v="40"/>
    <n v="0"/>
    <n v="1"/>
    <n v="0"/>
    <n v="0"/>
    <n v="0"/>
    <n v="0"/>
    <s v="Wednesday"/>
    <s v="DCX"/>
    <n v="7.684938181965653"/>
    <n v="5.0813029304003283"/>
    <n v="160.9836698601888"/>
    <n v="0.99382653818830557"/>
    <x v="0"/>
    <x v="0"/>
    <n v="2175.3354944856474"/>
    <n v="0.9995405120200751"/>
    <n v="1"/>
    <n v="1"/>
    <n v="1"/>
    <s v="KQWRRF"/>
  </r>
  <r>
    <x v="3395"/>
    <n v="1"/>
    <d v="2013-09-14T00:00:00"/>
    <d v="2013-09-16T00:00:00"/>
    <d v="2013-09-16T00:00:00"/>
    <n v="41"/>
    <n v="14.634146339999999"/>
    <n v="4.8780487800000003"/>
    <n v="40.020000000000003"/>
    <n v="0"/>
    <n v="1"/>
    <n v="0"/>
    <n v="0"/>
    <n v="0"/>
    <n v="0"/>
    <s v="Thursday"/>
    <s v="RIC"/>
    <n v="9.1462627994728045"/>
    <n v="6.5426275479074789"/>
    <n v="694.10798605648517"/>
    <n v="0.99856137460645034"/>
    <x v="0"/>
    <x v="0"/>
    <n v="9379.3223895688097"/>
    <n v="0.99989339385593912"/>
    <n v="1"/>
    <n v="1"/>
    <n v="1"/>
    <s v="PDZFPU"/>
  </r>
  <r>
    <x v="3396"/>
    <n v="1"/>
    <d v="2013-09-14T00:00:00"/>
    <d v="2013-09-14T00:00:00"/>
    <d v="2013-09-22T00:00:00"/>
    <n v="43"/>
    <n v="13.953488370000001"/>
    <n v="9.3023255809999998"/>
    <n v="66.11"/>
    <n v="0.25"/>
    <n v="1"/>
    <n v="0"/>
    <n v="0"/>
    <n v="0"/>
    <n v="0"/>
    <s v="Monday"/>
    <s v="RIC"/>
    <n v="9.4141634617486663"/>
    <n v="6.8105282101833406"/>
    <n v="907.34995187625123"/>
    <n v="0.99889910271043181"/>
    <x v="0"/>
    <x v="0"/>
    <n v="12260.812279596148"/>
    <n v="0.99991844598684132"/>
    <n v="1"/>
    <n v="1"/>
    <n v="1"/>
    <s v="TPMFDF"/>
  </r>
  <r>
    <x v="3397"/>
    <n v="1"/>
    <d v="2013-11-18T00:00:00"/>
    <d v="2013-11-18T00:00:00"/>
    <d v="2013-12-11T00:00:00"/>
    <n v="29"/>
    <n v="3.448275862"/>
    <n v="0"/>
    <n v="31.38"/>
    <n v="8.6956521739130405E-2"/>
    <n v="1"/>
    <n v="0"/>
    <n v="0"/>
    <n v="0"/>
    <n v="0"/>
    <s v="Thursday"/>
    <s v="RIC"/>
    <n v="6.4921516414683573"/>
    <n v="3.8885163899030322"/>
    <n v="48.838375640872904"/>
    <n v="0.97993514059916731"/>
    <x v="0"/>
    <x v="0"/>
    <n v="659.94179482230322"/>
    <n v="0.99848700746747476"/>
    <n v="1"/>
    <n v="1"/>
    <n v="1"/>
    <s v="QFZD52"/>
  </r>
  <r>
    <x v="3398"/>
    <n v="1"/>
    <d v="2013-09-14T00:00:00"/>
    <d v="2013-09-14T00:00:00"/>
    <d v="2013-09-14T00:00:00"/>
    <n v="43"/>
    <n v="0"/>
    <n v="0"/>
    <n v="40.020000000000003"/>
    <n v="0"/>
    <n v="1"/>
    <n v="0"/>
    <n v="0"/>
    <n v="0"/>
    <n v="0"/>
    <s v="Thursday"/>
    <s v="RIC"/>
    <n v="9.4753251157310139"/>
    <n v="6.8716898641656883"/>
    <n v="964.57719377923604"/>
    <n v="0.99896435002147677"/>
    <x v="0"/>
    <x v="0"/>
    <n v="13034.110904675295"/>
    <n v="0.99992328412030296"/>
    <n v="1"/>
    <n v="1"/>
    <n v="1"/>
    <s v="LF99YY"/>
  </r>
  <r>
    <x v="3399"/>
    <n v="1"/>
    <d v="2013-09-13T00:00:00"/>
    <d v="2013-09-14T00:00:00"/>
    <d v="2013-09-14T00:00:00"/>
    <n v="27"/>
    <n v="55.555555560000002"/>
    <n v="3.703703704"/>
    <n v="40.020000000000003"/>
    <n v="0"/>
    <n v="1"/>
    <n v="0"/>
    <n v="0"/>
    <n v="0"/>
    <n v="0"/>
    <s v="Monday"/>
    <s v="RIC"/>
    <n v="6.1621323355900879"/>
    <n v="3.5584970840247627"/>
    <n v="35.110389507038214"/>
    <n v="0.9723071389245167"/>
    <x v="0"/>
    <x v="0"/>
    <n v="474.43865943799477"/>
    <n v="0.9978966792452636"/>
    <n v="1"/>
    <n v="1"/>
    <n v="1"/>
    <s v="W5LCQA"/>
  </r>
  <r>
    <x v="3400"/>
    <n v="1"/>
    <d v="2013-09-14T00:00:00"/>
    <d v="2013-09-14T00:00:00"/>
    <d v="2013-09-14T00:00:00"/>
    <n v="44"/>
    <n v="27.272727270000001"/>
    <n v="0"/>
    <n v="40"/>
    <n v="0"/>
    <n v="1"/>
    <n v="0"/>
    <n v="0"/>
    <n v="1"/>
    <n v="0"/>
    <s v="Saturday"/>
    <s v="DCX"/>
    <n v="9.9510139547606276"/>
    <n v="7.347378703195302"/>
    <n v="1552.1226166491622"/>
    <n v="0.99935613583288263"/>
    <x v="0"/>
    <x v="0"/>
    <n v="20973.477761584098"/>
    <n v="0.99995232300840253"/>
    <n v="1"/>
    <n v="1"/>
    <n v="1"/>
    <s v="98R8VA"/>
  </r>
  <r>
    <x v="3401"/>
    <n v="0"/>
    <d v="2013-09-14T00:00:00"/>
    <d v="2013-09-14T00:00:00"/>
    <d v="2013-09-14T00:00:00"/>
    <n v="4"/>
    <n v="75"/>
    <n v="0"/>
    <n v="40.25"/>
    <n v="0"/>
    <n v="1"/>
    <n v="0"/>
    <n v="0"/>
    <n v="1"/>
    <n v="0"/>
    <s v="Friday"/>
    <s v="RIC"/>
    <n v="1.4887148035806801"/>
    <n v="-1.1149204479846451"/>
    <n v="0.32794136625852793"/>
    <n v="0.24695470341623746"/>
    <x v="1"/>
    <x v="1"/>
    <n v="4.4313966426026496"/>
    <n v="0.81588529326762371"/>
    <n v="1"/>
    <n v="0"/>
    <n v="0"/>
    <s v="483SAG"/>
  </r>
  <r>
    <x v="3402"/>
    <n v="1"/>
    <d v="2013-09-14T00:00:00"/>
    <d v="2013-09-14T00:00:00"/>
    <d v="2013-09-14T00:00:00"/>
    <n v="36"/>
    <n v="0"/>
    <n v="0"/>
    <n v="67.47"/>
    <n v="0"/>
    <n v="1"/>
    <n v="0"/>
    <n v="0"/>
    <n v="1"/>
    <n v="0"/>
    <s v="Friday"/>
    <s v="CHO"/>
    <n v="8.1626570920157882"/>
    <n v="5.5590218404504625"/>
    <n v="259.56881239263436"/>
    <n v="0.99616224217005234"/>
    <x v="0"/>
    <x v="0"/>
    <n v="3507.4939672425844"/>
    <n v="0.99971497742070059"/>
    <n v="1"/>
    <n v="1"/>
    <n v="1"/>
    <s v="A4PBGZ"/>
  </r>
  <r>
    <x v="3403"/>
    <n v="1"/>
    <d v="2013-09-14T00:00:00"/>
    <d v="2013-09-14T00:00:00"/>
    <d v="2013-09-14T00:00:00"/>
    <n v="22"/>
    <n v="100"/>
    <n v="0"/>
    <n v="40.25"/>
    <n v="0"/>
    <n v="1"/>
    <n v="0"/>
    <n v="0"/>
    <n v="0"/>
    <n v="0"/>
    <s v="Tuesday"/>
    <s v="RIC"/>
    <n v="5.0322726991456319"/>
    <n v="2.4286374475803068"/>
    <n v="11.343415547112111"/>
    <n v="0.91898514668138498"/>
    <x v="0"/>
    <x v="0"/>
    <n v="153.28097868413434"/>
    <n v="0.99351831957167358"/>
    <n v="1"/>
    <n v="1"/>
    <n v="1"/>
    <s v="54UA9B"/>
  </r>
  <r>
    <x v="3404"/>
    <n v="1"/>
    <d v="2013-09-14T00:00:00"/>
    <d v="2013-09-15T00:00:00"/>
    <d v="2013-09-15T00:00:00"/>
    <n v="45"/>
    <n v="8.8888888890000004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DAAN88"/>
  </r>
  <r>
    <x v="3405"/>
    <n v="0"/>
    <d v="2013-09-14T00:00:00"/>
    <d v="2013-09-14T00:00:00"/>
    <d v="2013-09-14T00:00:00"/>
    <n v="3"/>
    <n v="0"/>
    <n v="0"/>
    <n v="40.020000000000003"/>
    <n v="0"/>
    <n v="1"/>
    <n v="0"/>
    <n v="0"/>
    <n v="0"/>
    <n v="0"/>
    <s v="Monday"/>
    <s v="RIC"/>
    <n v="1.0139002992748893"/>
    <n v="-1.5897349522904358"/>
    <n v="0.20397966891407446"/>
    <n v="0.16942119055719043"/>
    <x v="1"/>
    <x v="1"/>
    <n v="2.7563305913424818"/>
    <n v="0.73378275003143212"/>
    <n v="1"/>
    <n v="0"/>
    <n v="0"/>
    <s v="5J28BV"/>
  </r>
  <r>
    <x v="3406"/>
    <n v="0"/>
    <d v="2013-09-14T00:00:00"/>
    <d v="2013-09-15T00:00:00"/>
    <d v="2013-11-17T00:00:00"/>
    <n v="3"/>
    <n v="66.666666669999998"/>
    <n v="0"/>
    <n v="96.95"/>
    <n v="4.7619047619047603E-2"/>
    <n v="1"/>
    <n v="0"/>
    <n v="0"/>
    <n v="1"/>
    <n v="0"/>
    <s v="Friday"/>
    <s v="RIC"/>
    <n v="1.0504631315958277"/>
    <n v="-1.5531721199694974"/>
    <n v="0.21157576451843391"/>
    <n v="0.17462858759190278"/>
    <x v="1"/>
    <x v="1"/>
    <n v="2.8589748931031531"/>
    <n v="0.74086382324300104"/>
    <n v="1"/>
    <n v="0"/>
    <n v="0"/>
    <s v="YARQ22"/>
  </r>
  <r>
    <x v="3407"/>
    <n v="1"/>
    <d v="2013-09-15T00:00:00"/>
    <d v="2013-09-15T00:00:00"/>
    <d v="2013-10-16T00:00:00"/>
    <n v="29"/>
    <n v="93.103448279999995"/>
    <n v="6.896551724"/>
    <n v="122.21"/>
    <n v="6.4516129032258104E-2"/>
    <n v="1"/>
    <n v="0"/>
    <n v="0"/>
    <n v="0"/>
    <n v="0"/>
    <s v="Thursday"/>
    <s v="BWI"/>
    <n v="6.3207889502017069"/>
    <n v="3.7171536986363818"/>
    <n v="41.147110199246775"/>
    <n v="0.97627358091046845"/>
    <x v="0"/>
    <x v="0"/>
    <n v="556.01148482743986"/>
    <n v="0.99820470488088808"/>
    <n v="1"/>
    <n v="1"/>
    <n v="1"/>
    <s v="Z9HZSE"/>
  </r>
  <r>
    <x v="3408"/>
    <n v="1"/>
    <d v="2013-09-14T00:00:00"/>
    <d v="2013-09-15T00:00:00"/>
    <d v="2013-10-01T00:00:00"/>
    <n v="36"/>
    <n v="0"/>
    <n v="0"/>
    <n v="27.12"/>
    <n v="0.125"/>
    <n v="1"/>
    <n v="0"/>
    <n v="0"/>
    <n v="0"/>
    <n v="0"/>
    <s v="Wednesday"/>
    <s v="CHO"/>
    <n v="7.9650969870478496"/>
    <n v="5.3614617354825249"/>
    <n v="213.03612142413456"/>
    <n v="0.99532789141689593"/>
    <x v="0"/>
    <x v="0"/>
    <n v="2878.708361810548"/>
    <n v="0.99965274261336268"/>
    <n v="1"/>
    <n v="1"/>
    <n v="1"/>
    <s v="6PEAV6"/>
  </r>
  <r>
    <x v="3409"/>
    <n v="1"/>
    <d v="2013-09-15T00:00:00"/>
    <d v="2013-09-15T00:00:00"/>
    <d v="2013-09-15T00:00:00"/>
    <n v="46"/>
    <n v="10.86956522"/>
    <n v="0"/>
    <n v="40.020000000000003"/>
    <n v="0"/>
    <n v="1"/>
    <n v="0"/>
    <n v="0"/>
    <n v="1"/>
    <n v="0"/>
    <s v="Friday"/>
    <s v="RIC"/>
    <n v="10.374015248805527"/>
    <n v="7.7703799972402017"/>
    <n v="2369.3714719312284"/>
    <n v="0.99957812519605405"/>
    <x v="0"/>
    <x v="0"/>
    <n v="32016.774539864906"/>
    <n v="0.99996876734831286"/>
    <n v="1"/>
    <n v="1"/>
    <n v="1"/>
    <s v="Q2NJJ9"/>
  </r>
  <r>
    <x v="3410"/>
    <n v="0"/>
    <d v="2013-09-15T00:00:00"/>
    <d v="2013-09-15T00:00:00"/>
    <d v="2013-09-15T00:00:00"/>
    <n v="3"/>
    <n v="100"/>
    <n v="0"/>
    <n v="40.25"/>
    <n v="0"/>
    <n v="1"/>
    <n v="0"/>
    <n v="0"/>
    <n v="0"/>
    <n v="0"/>
    <s v="Monday"/>
    <s v="CHO"/>
    <n v="1.0130959113289726"/>
    <n v="-1.5905393402363526"/>
    <n v="0.20381565610099636"/>
    <n v="0.16930802907243206"/>
    <x v="1"/>
    <x v="1"/>
    <n v="2.7541143237288219"/>
    <n v="0.73362558681837442"/>
    <n v="1"/>
    <n v="0"/>
    <n v="0"/>
    <s v="AM922B"/>
  </r>
  <r>
    <x v="3411"/>
    <n v="1"/>
    <d v="2013-09-15T00:00:00"/>
    <d v="2013-10-21T00:00:00"/>
    <d v="2013-10-21T00:00:00"/>
    <n v="42"/>
    <n v="4.7619047620000003"/>
    <n v="2.3809523810000002"/>
    <n v="81.2"/>
    <n v="0"/>
    <n v="1"/>
    <n v="0"/>
    <n v="0"/>
    <n v="0"/>
    <n v="0"/>
    <s v="Tuesday"/>
    <s v="CHO"/>
    <n v="9.1656543880355095"/>
    <n v="6.5620191364701839"/>
    <n v="707.69919420506119"/>
    <n v="0.99858896410751297"/>
    <x v="0"/>
    <x v="0"/>
    <n v="9562.9772753359011"/>
    <n v="0.99989544098953698"/>
    <n v="1"/>
    <n v="1"/>
    <n v="1"/>
    <s v="9LXAVW"/>
  </r>
  <r>
    <x v="3412"/>
    <n v="1"/>
    <d v="2013-09-15T00:00:00"/>
    <d v="2013-10-22T00:00:00"/>
    <d v="2013-12-17T00:00:00"/>
    <n v="46"/>
    <n v="10.86956522"/>
    <n v="8.6956521739999992"/>
    <n v="53.44"/>
    <n v="3.5714285714285698E-2"/>
    <n v="1"/>
    <n v="0"/>
    <n v="0"/>
    <n v="0"/>
    <n v="0"/>
    <s v="Wednesday"/>
    <s v="DCX"/>
    <n v="10.209266113248743"/>
    <n v="7.6056308616834176"/>
    <n v="2009.4791973500451"/>
    <n v="0.99950260614418784"/>
    <x v="0"/>
    <x v="0"/>
    <n v="27153.632584115323"/>
    <n v="0.99996317387109168"/>
    <n v="1"/>
    <n v="1"/>
    <n v="1"/>
    <s v="QNC7FV"/>
  </r>
  <r>
    <x v="3413"/>
    <n v="1"/>
    <d v="2013-09-15T00:00:00"/>
    <d v="2013-09-15T00:00:00"/>
    <d v="2013-09-15T00:00:00"/>
    <n v="42"/>
    <n v="14.28571429"/>
    <n v="0"/>
    <n v="90.27"/>
    <n v="0"/>
    <n v="1"/>
    <n v="0"/>
    <n v="0"/>
    <n v="1"/>
    <n v="0"/>
    <s v="Friday"/>
    <s v="RIC"/>
    <n v="9.3521314876715937"/>
    <n v="6.7484962361062681"/>
    <n v="852.77542495612499"/>
    <n v="0.99882873180608189"/>
    <x v="0"/>
    <x v="0"/>
    <n v="11523.359185085274"/>
    <n v="0.9999132272793706"/>
    <n v="1"/>
    <n v="1"/>
    <n v="1"/>
    <s v="E4D32A"/>
  </r>
  <r>
    <x v="3414"/>
    <n v="1"/>
    <d v="2013-09-15T00:00:00"/>
    <d v="2013-10-20T00:00:00"/>
    <d v="2013-10-20T00:00:00"/>
    <n v="40"/>
    <n v="22.5"/>
    <n v="15"/>
    <n v="26.6"/>
    <n v="0"/>
    <n v="1"/>
    <n v="0"/>
    <n v="0"/>
    <n v="0"/>
    <n v="0"/>
    <s v="Wednesday"/>
    <s v="DCX"/>
    <n v="9.1767299855366389"/>
    <n v="6.5730947339713133"/>
    <n v="715.58095265367672"/>
    <n v="0.99860448425778447"/>
    <x v="0"/>
    <x v="0"/>
    <n v="9669.4816737455421"/>
    <n v="0.9998965925345048"/>
    <n v="1"/>
    <n v="1"/>
    <n v="1"/>
    <s v="38MQNX"/>
  </r>
  <r>
    <x v="3415"/>
    <n v="1"/>
    <d v="2013-09-15T00:00:00"/>
    <d v="2013-09-15T00:00:00"/>
    <d v="2013-09-15T00:00:00"/>
    <n v="29"/>
    <n v="58.620689659999996"/>
    <n v="6.896551724"/>
    <n v="162.16999999999999"/>
    <n v="0"/>
    <n v="1"/>
    <n v="0"/>
    <n v="0"/>
    <n v="0"/>
    <n v="0"/>
    <s v="Tuesday"/>
    <s v="RIC"/>
    <n v="6.2195356531343498"/>
    <n v="3.6159004015690246"/>
    <n v="37.184812120055348"/>
    <n v="0.97381157731362045"/>
    <x v="0"/>
    <x v="0"/>
    <n v="502.46985753764619"/>
    <n v="0.99801378377468164"/>
    <n v="1"/>
    <n v="1"/>
    <n v="1"/>
    <s v="DWNTEQ"/>
  </r>
  <r>
    <x v="3416"/>
    <n v="0"/>
    <d v="2013-09-15T00:00:00"/>
    <d v="2013-09-15T00:00:00"/>
    <d v="2013-09-15T00:00:00"/>
    <n v="5"/>
    <n v="60"/>
    <n v="0"/>
    <n v="40.020000000000003"/>
    <n v="0"/>
    <n v="1"/>
    <n v="0"/>
    <n v="0"/>
    <n v="0"/>
    <n v="0"/>
    <s v="Tuesday"/>
    <s v="RIC"/>
    <n v="1.4369715400976957"/>
    <n v="-1.1666637114676295"/>
    <n v="0.31140414417446494"/>
    <n v="0.23745856344726998"/>
    <x v="1"/>
    <x v="1"/>
    <n v="4.2079329446331801"/>
    <n v="0.80798523893620622"/>
    <n v="1"/>
    <n v="0"/>
    <n v="0"/>
    <s v="XAUR3N"/>
  </r>
  <r>
    <x v="3417"/>
    <n v="1"/>
    <d v="2013-09-15T00:00:00"/>
    <d v="2013-09-15T00:00:00"/>
    <d v="2013-09-15T00:00:00"/>
    <n v="37"/>
    <n v="2.7027027029999999"/>
    <n v="0"/>
    <n v="51.76"/>
    <n v="0"/>
    <n v="1"/>
    <n v="0"/>
    <n v="0"/>
    <n v="1"/>
    <n v="0"/>
    <s v="Friday"/>
    <s v="RIC"/>
    <n v="8.4291359064721956"/>
    <n v="5.82550065490687"/>
    <n v="338.83072788666294"/>
    <n v="0.99705735850839983"/>
    <x v="0"/>
    <x v="0"/>
    <n v="4578.5420945764126"/>
    <n v="0.99978163755691118"/>
    <n v="1"/>
    <n v="1"/>
    <n v="1"/>
    <s v="4D8A93"/>
  </r>
  <r>
    <x v="3418"/>
    <n v="1"/>
    <d v="2013-09-15T00:00:00"/>
    <d v="2013-10-18T00:00:00"/>
    <d v="2013-10-18T00:00:00"/>
    <n v="38"/>
    <n v="2.6315789469999999"/>
    <n v="0"/>
    <n v="57.79"/>
    <n v="0"/>
    <n v="1"/>
    <n v="0"/>
    <n v="0"/>
    <n v="0"/>
    <n v="0"/>
    <s v="Monday"/>
    <s v="RIC"/>
    <n v="8.355499301504695"/>
    <n v="5.7518640499393694"/>
    <n v="314.77687356261976"/>
    <n v="0.99683320697707234"/>
    <x v="0"/>
    <x v="0"/>
    <n v="4253.507865106295"/>
    <n v="0.9997649551883071"/>
    <n v="1"/>
    <n v="1"/>
    <n v="1"/>
    <s v="C4ESCW"/>
  </r>
  <r>
    <x v="3419"/>
    <n v="1"/>
    <d v="2013-09-13T00:00:00"/>
    <d v="2013-09-15T00:00:00"/>
    <d v="2014-01-05T00:00:00"/>
    <n v="32"/>
    <n v="37.5"/>
    <n v="3.125"/>
    <n v="41.32"/>
    <n v="4.4642857142857102E-2"/>
    <n v="1"/>
    <n v="0"/>
    <n v="0"/>
    <n v="0"/>
    <n v="0"/>
    <s v="Monday"/>
    <s v="DCX"/>
    <n v="7.1774703402495694"/>
    <n v="4.5738350886842447"/>
    <n v="96.915075885056808"/>
    <n v="0.98978706812039952"/>
    <x v="0"/>
    <x v="0"/>
    <n v="1309.5912442959564"/>
    <n v="0.99923698559382856"/>
    <n v="1"/>
    <n v="1"/>
    <n v="1"/>
    <s v="YEKPZ2"/>
  </r>
  <r>
    <x v="3420"/>
    <n v="1"/>
    <d v="2013-09-15T00:00:00"/>
    <d v="2013-09-15T00:00:00"/>
    <d v="2013-09-15T00:00:00"/>
    <n v="37"/>
    <n v="8.1081081079999997"/>
    <n v="0"/>
    <n v="47.7"/>
    <n v="0"/>
    <n v="1"/>
    <n v="0"/>
    <n v="0"/>
    <n v="1"/>
    <n v="0"/>
    <s v="Friday"/>
    <s v="CHO"/>
    <n v="8.4433351023870724"/>
    <n v="5.8396998508217468"/>
    <n v="343.67617106227578"/>
    <n v="0.99709872603923255"/>
    <x v="0"/>
    <x v="0"/>
    <n v="4644.0174594726041"/>
    <n v="0.99978471555624393"/>
    <n v="1"/>
    <n v="1"/>
    <n v="1"/>
    <s v="BDHCA3"/>
  </r>
  <r>
    <x v="3421"/>
    <n v="1"/>
    <d v="2013-09-15T00:00:00"/>
    <d v="2013-10-08T00:00:00"/>
    <d v="2013-10-08T00:00:00"/>
    <n v="36"/>
    <n v="11.11111111"/>
    <n v="5.5555555559999998"/>
    <n v="51.14"/>
    <n v="0"/>
    <n v="1"/>
    <n v="0"/>
    <n v="0"/>
    <n v="0"/>
    <n v="0"/>
    <s v="Thursday"/>
    <s v="CHO"/>
    <n v="8.0627510839978527"/>
    <n v="5.4591158324325271"/>
    <n v="234.88965071431579"/>
    <n v="0.99576072965909346"/>
    <x v="0"/>
    <x v="0"/>
    <n v="3174.0101025771733"/>
    <n v="0.99968504037225325"/>
    <n v="1"/>
    <n v="1"/>
    <n v="1"/>
    <s v="9B5XJV"/>
  </r>
  <r>
    <x v="3422"/>
    <n v="1"/>
    <d v="2013-09-15T00:00:00"/>
    <d v="2013-09-15T00:00:00"/>
    <d v="2014-01-16T00:00:00"/>
    <n v="46"/>
    <n v="36.956521739999999"/>
    <n v="8.6956521739999992"/>
    <n v="30.82"/>
    <n v="4.0650406504064998E-2"/>
    <n v="1"/>
    <n v="0"/>
    <n v="0"/>
    <n v="0"/>
    <n v="0"/>
    <s v="Monday"/>
    <s v="CHO"/>
    <n v="10.28543026103838"/>
    <n v="7.6817950094730545"/>
    <n v="2168.5087741973193"/>
    <n v="0.99953906616470356"/>
    <x v="0"/>
    <x v="0"/>
    <n v="29302.562866853652"/>
    <n v="0.99996587445681795"/>
    <n v="1"/>
    <n v="1"/>
    <n v="1"/>
    <s v="RL98PS"/>
  </r>
  <r>
    <x v="3423"/>
    <n v="1"/>
    <d v="2013-09-15T00:00:00"/>
    <d v="2013-10-25T00:00:00"/>
    <d v="2013-10-25T00:00:00"/>
    <n v="39"/>
    <n v="15.38461538"/>
    <n v="2.5641025640000001"/>
    <n v="92.11"/>
    <n v="0"/>
    <n v="1"/>
    <n v="1"/>
    <n v="0"/>
    <n v="0"/>
    <n v="0"/>
    <s v="Monday"/>
    <s v="RIC"/>
    <n v="9.2571756344433069"/>
    <n v="6.6535403828779813"/>
    <n v="775.52512680976167"/>
    <n v="0.99871221166518032"/>
    <x v="0"/>
    <x v="0"/>
    <n v="10479.493582671519"/>
    <n v="0.99990458464650434"/>
    <n v="1"/>
    <n v="1"/>
    <n v="1"/>
    <s v="6VQXZU"/>
  </r>
  <r>
    <x v="3424"/>
    <n v="1"/>
    <d v="2013-09-15T00:00:00"/>
    <d v="2013-09-30T00:00:00"/>
    <d v="2013-09-30T00:00:00"/>
    <n v="22"/>
    <n v="95.454545449999998"/>
    <n v="0"/>
    <n v="92.95"/>
    <n v="0"/>
    <n v="1"/>
    <n v="0"/>
    <n v="0"/>
    <n v="0"/>
    <n v="0"/>
    <s v="Tuesday"/>
    <s v="RIC"/>
    <n v="4.8479629393638506"/>
    <n v="2.2443276877985254"/>
    <n v="9.4340707829680603"/>
    <n v="0.90416012879341978"/>
    <x v="0"/>
    <x v="0"/>
    <n v="127.48043978313844"/>
    <n v="0.99221671406411838"/>
    <n v="1"/>
    <n v="1"/>
    <n v="1"/>
    <s v="VJJSVD"/>
  </r>
  <r>
    <x v="3425"/>
    <n v="1"/>
    <d v="2013-09-15T00:00:00"/>
    <d v="2013-10-22T00:00:00"/>
    <d v="2013-10-22T00:00:00"/>
    <n v="38"/>
    <n v="2.6315789469999999"/>
    <n v="0"/>
    <n v="40.020000000000003"/>
    <n v="0"/>
    <n v="1"/>
    <n v="0"/>
    <n v="0"/>
    <n v="0"/>
    <n v="0"/>
    <s v="Monday"/>
    <s v="CHO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TTAHFP"/>
  </r>
  <r>
    <x v="3426"/>
    <n v="1"/>
    <d v="2013-09-15T00:00:00"/>
    <d v="2013-09-15T00:00:00"/>
    <d v="2013-10-14T00:00:00"/>
    <n v="44"/>
    <n v="4.5454545450000001"/>
    <n v="0"/>
    <n v="53.39"/>
    <n v="6.8965517241379296E-2"/>
    <n v="1"/>
    <n v="0"/>
    <n v="0"/>
    <n v="0"/>
    <n v="0"/>
    <s v="Thursday"/>
    <s v="RIC"/>
    <n v="9.5989457523247594"/>
    <n v="6.9953105007594338"/>
    <n v="1091.5025374887882"/>
    <n v="0.9990846703182048"/>
    <x v="0"/>
    <x v="0"/>
    <n v="14749.22403112453"/>
    <n v="0.99993220441954711"/>
    <n v="1"/>
    <n v="1"/>
    <n v="1"/>
    <s v="K3ZB7E"/>
  </r>
  <r>
    <x v="3427"/>
    <n v="0"/>
    <d v="2013-09-15T00:00:00"/>
    <d v="2013-09-15T00:00:00"/>
    <d v="2013-09-15T00:00:00"/>
    <n v="3"/>
    <n v="33.333333330000002"/>
    <n v="0"/>
    <n v="40.020000000000003"/>
    <n v="0"/>
    <n v="1"/>
    <n v="0"/>
    <n v="0"/>
    <n v="1"/>
    <n v="0"/>
    <s v="Friday"/>
    <s v="CHO"/>
    <n v="1.2779835711151937"/>
    <n v="-1.3256516804501315"/>
    <n v="0.26562979692622762"/>
    <n v="0.2098795378959547"/>
    <x v="1"/>
    <x v="1"/>
    <n v="3.5893946643685997"/>
    <n v="0.78210634013155234"/>
    <n v="1"/>
    <n v="0"/>
    <n v="0"/>
    <s v="CMTXHL"/>
  </r>
  <r>
    <x v="3428"/>
    <n v="1"/>
    <d v="2013-09-15T00:00:00"/>
    <d v="2013-09-15T00:00:00"/>
    <d v="2013-09-15T00:00:00"/>
    <n v="42"/>
    <n v="7.1428571429999996"/>
    <n v="0"/>
    <n v="40.020000000000003"/>
    <n v="0"/>
    <n v="1"/>
    <n v="0"/>
    <n v="0"/>
    <n v="1"/>
    <n v="0"/>
    <s v="Friday"/>
    <s v="CHO"/>
    <n v="9.5278727671599146"/>
    <n v="6.924237515594589"/>
    <n v="1016.6188180316103"/>
    <n v="0.9990173137698708"/>
    <x v="0"/>
    <x v="0"/>
    <n v="13737.337465016442"/>
    <n v="0.99992721098877169"/>
    <n v="1"/>
    <n v="1"/>
    <n v="1"/>
    <s v="A3K776"/>
  </r>
  <r>
    <x v="3429"/>
    <n v="1"/>
    <d v="2013-09-15T00:00:00"/>
    <d v="2013-09-15T00:00:00"/>
    <d v="2013-09-15T00:00:00"/>
    <n v="37"/>
    <n v="2.7027027029999999"/>
    <n v="0"/>
    <n v="40.020000000000003"/>
    <n v="0"/>
    <n v="1"/>
    <n v="0"/>
    <n v="0"/>
    <n v="0"/>
    <n v="0"/>
    <s v="Wednesday"/>
    <s v="CHO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4ASTG9"/>
  </r>
  <r>
    <x v="3430"/>
    <n v="1"/>
    <d v="2013-09-15T00:00:00"/>
    <d v="2013-09-15T00:00:00"/>
    <d v="2013-09-15T00:00:00"/>
    <n v="42"/>
    <n v="35.714285709999999"/>
    <n v="2.3809523810000002"/>
    <n v="40.020000000000003"/>
    <n v="0"/>
    <n v="1"/>
    <n v="0"/>
    <n v="0"/>
    <n v="0"/>
    <n v="0"/>
    <s v="Monday"/>
    <s v="CHO"/>
    <n v="9.3096748037435511"/>
    <n v="6.7060395521782254"/>
    <n v="817.32723914727035"/>
    <n v="0.99877799497296216"/>
    <x v="0"/>
    <x v="0"/>
    <n v="11044.355961515494"/>
    <n v="0.99990946421251758"/>
    <n v="1"/>
    <n v="1"/>
    <n v="1"/>
    <s v="4LT9YB"/>
  </r>
  <r>
    <x v="3431"/>
    <n v="1"/>
    <d v="2013-09-15T00:00:00"/>
    <d v="2013-09-15T00:00:00"/>
    <d v="2013-09-15T00:00:00"/>
    <n v="41"/>
    <n v="19.512195120000001"/>
    <n v="4.8780487800000003"/>
    <n v="40.020000000000003"/>
    <n v="0"/>
    <n v="1"/>
    <n v="0"/>
    <n v="0"/>
    <n v="0"/>
    <n v="0"/>
    <s v="Thursday"/>
    <s v="CHO"/>
    <n v="9.1462627994728045"/>
    <n v="6.5426275479074789"/>
    <n v="694.10798605648517"/>
    <n v="0.99856137460645034"/>
    <x v="0"/>
    <x v="0"/>
    <n v="9379.3223895688097"/>
    <n v="0.99989339385593912"/>
    <n v="1"/>
    <n v="1"/>
    <n v="1"/>
    <s v="282KEA"/>
  </r>
  <r>
    <x v="3432"/>
    <n v="1"/>
    <d v="2013-09-15T00:00:00"/>
    <d v="2013-09-15T00:00:00"/>
    <d v="2013-09-15T00:00:00"/>
    <n v="43"/>
    <n v="6.9767441860000003"/>
    <n v="0"/>
    <n v="40"/>
    <n v="0"/>
    <n v="1"/>
    <n v="0"/>
    <n v="0"/>
    <n v="0"/>
    <n v="0"/>
    <s v="Tuesday"/>
    <s v="DCX"/>
    <n v="9.4753950625089196"/>
    <n v="6.871759810943594"/>
    <n v="964.64466520565918"/>
    <n v="0.99896442238430738"/>
    <x v="0"/>
    <x v="0"/>
    <n v="13035.022630621719"/>
    <n v="0.99992328948573228"/>
    <n v="1"/>
    <n v="1"/>
    <n v="1"/>
    <s v="EYC6FW"/>
  </r>
  <r>
    <x v="3433"/>
    <n v="0"/>
    <d v="2013-09-15T00:00:00"/>
    <d v="2013-09-15T00:00:00"/>
    <d v="2013-09-15T00:00:00"/>
    <n v="2"/>
    <n v="0"/>
    <n v="0"/>
    <n v="40"/>
    <n v="0"/>
    <n v="1"/>
    <n v="0"/>
    <n v="0"/>
    <n v="0"/>
    <n v="0"/>
    <s v="Tuesday"/>
    <s v="DCX"/>
    <n v="0.80243462564139212"/>
    <n v="-1.801200625923933"/>
    <n v="0.16510054518291342"/>
    <n v="0.14170497633489104"/>
    <x v="1"/>
    <x v="1"/>
    <n v="2.2309658886968919"/>
    <n v="0.69049503013994418"/>
    <n v="1"/>
    <n v="0"/>
    <n v="0"/>
    <s v="93E7AC"/>
  </r>
  <r>
    <x v="3434"/>
    <n v="1"/>
    <d v="2013-09-15T00:00:00"/>
    <d v="2013-09-17T00:00:00"/>
    <d v="2013-09-17T00:00:00"/>
    <n v="37"/>
    <n v="2.7027027029999999"/>
    <n v="0"/>
    <n v="93.54"/>
    <n v="0"/>
    <n v="1"/>
    <n v="0"/>
    <n v="0"/>
    <n v="0"/>
    <n v="0"/>
    <s v="Thursday"/>
    <s v="CHO"/>
    <n v="8.0189338155866761"/>
    <n v="5.4152985640213505"/>
    <n v="224.81965872073363"/>
    <n v="0.99557168757731285"/>
    <x v="0"/>
    <x v="0"/>
    <n v="3037.9366049867022"/>
    <n v="0.99967093752519909"/>
    <n v="1"/>
    <n v="1"/>
    <n v="1"/>
    <s v="YRSALA"/>
  </r>
  <r>
    <x v="3435"/>
    <n v="1"/>
    <d v="2013-09-15T00:00:00"/>
    <d v="2013-09-15T00:00:00"/>
    <d v="2013-09-15T00:00:00"/>
    <n v="44"/>
    <n v="0"/>
    <n v="0"/>
    <n v="52.55"/>
    <n v="0"/>
    <n v="1"/>
    <n v="0"/>
    <n v="0"/>
    <n v="0"/>
    <n v="0"/>
    <s v="Monday"/>
    <s v="RIC"/>
    <n v="9.6430390797844332"/>
    <n v="7.0394038282191076"/>
    <n v="1140.7073463429767"/>
    <n v="0.99912411880049379"/>
    <x v="0"/>
    <x v="0"/>
    <n v="15414.117354111002"/>
    <n v="0.99993512861582379"/>
    <n v="1"/>
    <n v="1"/>
    <n v="1"/>
    <s v="YCRJZP"/>
  </r>
  <r>
    <x v="3436"/>
    <n v="1"/>
    <d v="2013-09-15T00:00:00"/>
    <d v="2013-09-15T00:00:00"/>
    <d v="2013-09-15T00:00:00"/>
    <n v="36"/>
    <n v="0"/>
    <n v="0"/>
    <n v="53.23"/>
    <n v="0"/>
    <n v="1"/>
    <n v="0"/>
    <n v="0"/>
    <n v="0"/>
    <n v="0"/>
    <s v="Monday"/>
    <s v="DCX"/>
    <n v="7.9483759260444122"/>
    <n v="5.3447406744790875"/>
    <n v="209.50354793703181"/>
    <n v="0.99524948624476806"/>
    <x v="0"/>
    <x v="0"/>
    <n v="2830.9735046039295"/>
    <n v="0.99964688935176327"/>
    <n v="1"/>
    <n v="1"/>
    <n v="1"/>
    <s v="MUM2F7"/>
  </r>
  <r>
    <x v="3437"/>
    <n v="1"/>
    <d v="2013-09-15T00:00:00"/>
    <d v="2013-09-15T00:00:00"/>
    <d v="2013-11-11T00:00:00"/>
    <n v="37"/>
    <n v="10.81081081"/>
    <n v="0"/>
    <n v="76.73"/>
    <n v="5.2631578947368397E-2"/>
    <n v="1"/>
    <n v="0"/>
    <n v="0"/>
    <n v="0"/>
    <n v="0"/>
    <s v="Tuesday"/>
    <s v="BWI"/>
    <n v="8.0463158897627807"/>
    <n v="5.4426806381974551"/>
    <n v="231.06074427840383"/>
    <n v="0.9956907834493528"/>
    <x v="0"/>
    <x v="0"/>
    <n v="3122.2709660402966"/>
    <n v="0.99967982284890644"/>
    <n v="1"/>
    <n v="1"/>
    <n v="1"/>
    <s v="QHSNF2"/>
  </r>
  <r>
    <x v="3438"/>
    <n v="1"/>
    <d v="2013-09-15T00:00:00"/>
    <d v="2013-09-15T00:00:00"/>
    <d v="2013-09-15T00:00:00"/>
    <n v="33"/>
    <n v="12.121212119999999"/>
    <n v="0"/>
    <n v="92.36"/>
    <n v="0"/>
    <n v="1"/>
    <n v="0"/>
    <n v="0"/>
    <n v="1"/>
    <n v="0"/>
    <s v="Friday"/>
    <s v="RIC"/>
    <n v="7.4410014656778101"/>
    <n v="4.8373662141124854"/>
    <n v="126.13669679955314"/>
    <n v="0.99213445035797476"/>
    <x v="0"/>
    <x v="0"/>
    <n v="1704.4563212128546"/>
    <n v="0.99941364666596166"/>
    <n v="1"/>
    <n v="1"/>
    <n v="1"/>
    <s v="N4RXM6"/>
  </r>
  <r>
    <x v="3439"/>
    <n v="1"/>
    <d v="2013-09-15T00:00:00"/>
    <d v="2013-09-15T00:00:00"/>
    <d v="2013-09-15T00:00:00"/>
    <n v="36"/>
    <n v="0"/>
    <n v="0"/>
    <n v="123.55"/>
    <n v="0"/>
    <n v="1"/>
    <n v="0"/>
    <n v="0"/>
    <n v="1"/>
    <n v="0"/>
    <s v="Friday"/>
    <s v="RIC"/>
    <n v="7.9665263267679256"/>
    <n v="5.3628910752026009"/>
    <n v="213.34084013569728"/>
    <n v="0.99533453354308532"/>
    <x v="0"/>
    <x v="0"/>
    <n v="2882.8259560340616"/>
    <n v="0.99965323843559017"/>
    <n v="1"/>
    <n v="1"/>
    <n v="1"/>
    <s v="Z6KP6P"/>
  </r>
  <r>
    <x v="3440"/>
    <n v="1"/>
    <d v="2013-09-10T00:00:00"/>
    <d v="2013-09-15T00:00:00"/>
    <d v="2013-10-07T00:00:00"/>
    <n v="28"/>
    <n v="46.428571429999998"/>
    <n v="7.1428571429999996"/>
    <n v="57.05"/>
    <n v="9.0909090909090898E-2"/>
    <n v="1"/>
    <n v="0"/>
    <n v="0"/>
    <n v="0"/>
    <n v="0"/>
    <s v="Tuesday"/>
    <s v="DCX"/>
    <n v="6.3261365388613031"/>
    <n v="3.722501287295978"/>
    <n v="41.367737405128167"/>
    <n v="0.97639713467731792"/>
    <x v="0"/>
    <x v="0"/>
    <n v="558.99276977652698"/>
    <n v="0.9982142626584285"/>
    <n v="1"/>
    <n v="1"/>
    <n v="1"/>
    <s v="6TEAFC"/>
  </r>
  <r>
    <x v="3441"/>
    <n v="1"/>
    <d v="2013-09-15T00:00:00"/>
    <d v="2013-09-15T00:00:00"/>
    <d v="2013-09-15T00:00:00"/>
    <n v="32"/>
    <n v="65.625"/>
    <n v="3.125"/>
    <n v="40.200000000000003"/>
    <n v="0"/>
    <n v="1"/>
    <n v="0"/>
    <n v="0"/>
    <n v="0"/>
    <n v="0"/>
    <s v="Tuesday"/>
    <s v="CHO"/>
    <n v="7.2080282375096454"/>
    <n v="4.6043929859443207"/>
    <n v="99.922310189795525"/>
    <n v="0.9900913881368808"/>
    <x v="0"/>
    <x v="0"/>
    <n v="1350.2273133395704"/>
    <n v="0.99925993207054964"/>
    <n v="1"/>
    <n v="1"/>
    <n v="1"/>
    <s v="QYTJZW"/>
  </r>
  <r>
    <x v="3442"/>
    <n v="0"/>
    <d v="2013-09-15T00:00:00"/>
    <d v="2013-09-15T00:00:00"/>
    <d v="2013-09-15T00:00:00"/>
    <n v="2"/>
    <n v="0"/>
    <n v="0"/>
    <n v="40.020000000000003"/>
    <n v="0"/>
    <n v="1"/>
    <n v="0"/>
    <n v="0"/>
    <n v="0"/>
    <n v="0"/>
    <s v="Wednesday"/>
    <s v="CHO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777FTU"/>
  </r>
  <r>
    <x v="3443"/>
    <n v="1"/>
    <d v="2013-09-15T00:00:00"/>
    <d v="2013-09-15T00:00:00"/>
    <d v="2013-10-22T00:00:00"/>
    <n v="38"/>
    <n v="0"/>
    <n v="0"/>
    <n v="85.01"/>
    <n v="5.4054054054054099E-2"/>
    <n v="1"/>
    <n v="0"/>
    <n v="0"/>
    <n v="0"/>
    <n v="0"/>
    <s v="Wednesday"/>
    <s v="DCX"/>
    <n v="8.2280446740494604"/>
    <n v="5.6244094224841348"/>
    <n v="277.10858209036809"/>
    <n v="0.99640428212432852"/>
    <x v="0"/>
    <x v="0"/>
    <n v="3744.5048617123207"/>
    <n v="0.99973301329542452"/>
    <n v="1"/>
    <n v="1"/>
    <n v="1"/>
    <s v="XERVGG"/>
  </r>
  <r>
    <x v="3444"/>
    <n v="1"/>
    <d v="2013-09-15T00:00:00"/>
    <d v="2013-09-17T00:00:00"/>
    <d v="2013-12-18T00:00:00"/>
    <n v="49"/>
    <n v="18.367346940000001"/>
    <n v="2.0408163269999999"/>
    <n v="191.85"/>
    <n v="3.2608695652173898E-2"/>
    <n v="1"/>
    <n v="0"/>
    <n v="0"/>
    <n v="0"/>
    <n v="0"/>
    <s v="Thursday"/>
    <s v="RIC"/>
    <n v="10.233408714389823"/>
    <n v="7.6297734628244971"/>
    <n v="2058.5836212919303"/>
    <n v="0.99951446496774299"/>
    <x v="0"/>
    <x v="0"/>
    <n v="27817.169428751949"/>
    <n v="0.99996405227157159"/>
    <n v="1"/>
    <n v="1"/>
    <n v="1"/>
    <s v="GMCDJC"/>
  </r>
  <r>
    <x v="3445"/>
    <n v="1"/>
    <d v="2013-09-15T00:00:00"/>
    <d v="2013-09-16T00:00:00"/>
    <d v="2013-09-16T00:00:00"/>
    <n v="28"/>
    <n v="39.285714290000001"/>
    <n v="10.71428571"/>
    <n v="36.1"/>
    <n v="0"/>
    <n v="1"/>
    <n v="0"/>
    <n v="0"/>
    <n v="0"/>
    <n v="0"/>
    <s v="Tuesday"/>
    <s v="CHO"/>
    <n v="6.5224842658505127"/>
    <n v="3.9188490142851875"/>
    <n v="50.342467957752213"/>
    <n v="0.98052294640719528"/>
    <x v="0"/>
    <x v="0"/>
    <n v="680.26625013340583"/>
    <n v="0.99853214510508315"/>
    <n v="1"/>
    <n v="1"/>
    <n v="1"/>
    <s v="XCTWSE"/>
  </r>
  <r>
    <x v="3446"/>
    <n v="1"/>
    <d v="2013-09-16T00:00:00"/>
    <d v="2013-09-16T00:00:00"/>
    <d v="2013-09-16T00:00:00"/>
    <n v="43"/>
    <n v="0"/>
    <n v="0"/>
    <n v="40.020000000000003"/>
    <n v="0"/>
    <n v="1"/>
    <n v="0"/>
    <n v="0"/>
    <n v="0"/>
    <n v="0"/>
    <s v="Wednesday"/>
    <s v="RIC"/>
    <n v="9.4753251157310139"/>
    <n v="6.8716898641656883"/>
    <n v="964.57719377923604"/>
    <n v="0.99896435002147677"/>
    <x v="0"/>
    <x v="0"/>
    <n v="13034.110904675295"/>
    <n v="0.99992328412030296"/>
    <n v="1"/>
    <n v="1"/>
    <n v="1"/>
    <s v="8SYUY7"/>
  </r>
  <r>
    <x v="3447"/>
    <n v="1"/>
    <d v="2013-09-16T00:00:00"/>
    <d v="2013-09-16T00:00:00"/>
    <d v="2013-09-16T00:00:00"/>
    <n v="37"/>
    <n v="5.4054054049999998"/>
    <n v="2.7027027029999999"/>
    <n v="40.22"/>
    <n v="0"/>
    <n v="1"/>
    <n v="0"/>
    <n v="0"/>
    <n v="0"/>
    <n v="0"/>
    <s v="Tuesday"/>
    <s v="RIC"/>
    <n v="8.2574979512667515"/>
    <n v="5.6538626997014259"/>
    <n v="285.39172199564382"/>
    <n v="0.99650827896479766"/>
    <x v="0"/>
    <x v="0"/>
    <n v="3856.4330359015757"/>
    <n v="0.99974076024374425"/>
    <n v="1"/>
    <n v="1"/>
    <n v="1"/>
    <s v="GERZT7"/>
  </r>
  <r>
    <x v="3448"/>
    <n v="1"/>
    <d v="2013-09-06T00:00:00"/>
    <d v="2013-09-06T00:00:00"/>
    <d v="2013-10-23T00:00:00"/>
    <n v="16"/>
    <n v="18.75"/>
    <n v="6.25"/>
    <n v="137.87"/>
    <n v="4.2553191489361701E-2"/>
    <n v="1"/>
    <n v="0"/>
    <n v="0"/>
    <n v="1"/>
    <n v="0"/>
    <s v="Friday"/>
    <s v="RIC"/>
    <n v="3.7807871022795041"/>
    <n v="1.1771518507141789"/>
    <n v="3.2451184464727856"/>
    <n v="0.76443531255744179"/>
    <x v="0"/>
    <x v="0"/>
    <n v="43.850543018140748"/>
    <n v="0.97770372591485621"/>
    <n v="1"/>
    <n v="1"/>
    <n v="1"/>
    <s v="3PYPAL"/>
  </r>
  <r>
    <x v="3449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n v="0"/>
    <s v="Wednesday"/>
    <s v="CHO"/>
    <n v="9.5201433239514301"/>
    <n v="6.9165080723861045"/>
    <n v="1008.7912111057518"/>
    <n v="0.9990096962728513"/>
    <x v="0"/>
    <x v="0"/>
    <n v="13631.564803742849"/>
    <n v="0.99992664623169625"/>
    <n v="1"/>
    <n v="1"/>
    <n v="1"/>
    <s v="NR2C9M"/>
  </r>
  <r>
    <x v="3450"/>
    <n v="0"/>
    <d v="2013-09-08T00:00:00"/>
    <d v="2013-09-08T00:00:00"/>
    <d v="2013-09-08T00:00:00"/>
    <n v="1"/>
    <n v="100"/>
    <n v="0"/>
    <n v="51.93"/>
    <n v="0"/>
    <n v="1"/>
    <n v="0"/>
    <n v="0"/>
    <n v="0"/>
    <n v="0"/>
    <s v="Tuesday"/>
    <s v="RIC"/>
    <n v="0.54917575220917958"/>
    <n v="-2.0544594993561454"/>
    <n v="0.12816208855158739"/>
    <n v="0.1136025486516133"/>
    <x v="1"/>
    <x v="1"/>
    <n v="1.7318249765073024"/>
    <n v="0.63394433808914008"/>
    <n v="1"/>
    <n v="0"/>
    <n v="0"/>
    <s v="T6BEZT"/>
  </r>
  <r>
    <x v="3451"/>
    <n v="1"/>
    <d v="2013-09-10T00:00:00"/>
    <d v="2013-10-29T00:00:00"/>
    <d v="2013-10-29T00:00:00"/>
    <n v="36"/>
    <n v="30.555555559999998"/>
    <n v="16.666666670000001"/>
    <n v="40.020000000000003"/>
    <n v="0"/>
    <n v="1"/>
    <n v="0"/>
    <n v="0"/>
    <n v="0"/>
    <n v="0"/>
    <s v="Wednesday"/>
    <s v="DCX"/>
    <n v="8.3157729318765909"/>
    <n v="5.7121376803112653"/>
    <n v="302.51706234038937"/>
    <n v="0.99670529230782245"/>
    <x v="0"/>
    <x v="0"/>
    <n v="4087.8438413542403"/>
    <n v="0.99975543208818929"/>
    <n v="1"/>
    <n v="1"/>
    <n v="1"/>
    <s v="JQAFPX"/>
  </r>
  <r>
    <x v="3452"/>
    <n v="1"/>
    <d v="2013-09-16T00:00:00"/>
    <d v="2013-09-16T00:00:00"/>
    <d v="2013-09-16T00:00:00"/>
    <n v="34"/>
    <n v="14.70588235"/>
    <n v="8.8235294119999992"/>
    <n v="46.95"/>
    <n v="0"/>
    <n v="1"/>
    <n v="0"/>
    <n v="0"/>
    <n v="1"/>
    <n v="0"/>
    <s v="Saturday"/>
    <s v="DCX"/>
    <n v="7.9813968000730089"/>
    <n v="5.3777615485076833"/>
    <n v="216.53702489616066"/>
    <n v="0.99540308138130817"/>
    <x v="0"/>
    <x v="0"/>
    <n v="2926.0152693501818"/>
    <n v="0.99965835504499367"/>
    <n v="1"/>
    <n v="1"/>
    <n v="1"/>
    <s v="5F7R2G"/>
  </r>
  <r>
    <x v="3453"/>
    <n v="1"/>
    <d v="2013-09-07T00:00:00"/>
    <d v="2013-09-07T00:00:00"/>
    <d v="2014-01-08T00:00:00"/>
    <n v="43"/>
    <n v="13.953488370000001"/>
    <n v="4.651162791"/>
    <n v="134.87"/>
    <n v="8.9430894308943104E-2"/>
    <n v="1"/>
    <n v="0"/>
    <n v="1"/>
    <n v="0"/>
    <n v="0"/>
    <s v="Thursday"/>
    <s v="RIC"/>
    <n v="10.026979676846901"/>
    <n v="7.4233444252815755"/>
    <n v="1674.6248102389168"/>
    <n v="0.99940320769071367"/>
    <x v="0"/>
    <x v="0"/>
    <n v="22628.821872571138"/>
    <n v="0.99995581052269744"/>
    <n v="1"/>
    <n v="1"/>
    <n v="1"/>
    <s v="JV24JJ"/>
  </r>
  <r>
    <x v="3454"/>
    <n v="0"/>
    <d v="2013-09-16T00:00:00"/>
    <d v="2013-09-16T00:00:00"/>
    <d v="2013-09-16T00:00:00"/>
    <n v="9"/>
    <n v="22.222222219999999"/>
    <n v="0"/>
    <n v="40.020000000000003"/>
    <n v="0"/>
    <n v="1"/>
    <n v="0"/>
    <n v="0"/>
    <n v="1"/>
    <n v="0"/>
    <s v="Friday"/>
    <s v="RIC"/>
    <n v="2.5471972935836122"/>
    <n v="-5.6437957981712916E-2"/>
    <n v="0.94512512014617855"/>
    <n v="0.48589425449153173"/>
    <x v="1"/>
    <x v="1"/>
    <n v="12.771259484701527"/>
    <n v="0.92738500054327644"/>
    <n v="1"/>
    <n v="0"/>
    <n v="0"/>
    <s v="J95QEM"/>
  </r>
  <r>
    <x v="3455"/>
    <n v="0"/>
    <d v="2013-09-10T00:00:00"/>
    <d v="2013-09-10T00:00:00"/>
    <d v="2013-09-10T00:00:00"/>
    <n v="3"/>
    <n v="33.333333330000002"/>
    <n v="0"/>
    <n v="40.020000000000003"/>
    <n v="0"/>
    <n v="1"/>
    <n v="0"/>
    <n v="0"/>
    <n v="0"/>
    <n v="0"/>
    <s v="Tuesday"/>
    <s v="DCX"/>
    <n v="1.0139002992748893"/>
    <n v="-1.5897349522904358"/>
    <n v="0.20397966891407446"/>
    <n v="0.16942119055719043"/>
    <x v="1"/>
    <x v="1"/>
    <n v="2.7563305913424818"/>
    <n v="0.73378275003143212"/>
    <n v="1"/>
    <n v="0"/>
    <n v="0"/>
    <s v="PMT4VA"/>
  </r>
  <r>
    <x v="3456"/>
    <n v="1"/>
    <d v="2013-09-16T00:00:00"/>
    <d v="2013-09-16T00:00:00"/>
    <d v="2013-09-16T00:00:00"/>
    <n v="44"/>
    <n v="6.8181818180000002"/>
    <n v="2.2727272730000001"/>
    <n v="40.020000000000003"/>
    <n v="0"/>
    <n v="1"/>
    <n v="0"/>
    <n v="0"/>
    <n v="1"/>
    <n v="0"/>
    <s v="Friday"/>
    <s v="RIC"/>
    <n v="9.9947436205735904"/>
    <n v="7.3911083690082648"/>
    <n v="1621.5023402492254"/>
    <n v="0.99938366806925749"/>
    <x v="0"/>
    <x v="0"/>
    <n v="21910.990091101095"/>
    <n v="0.99995436288553241"/>
    <n v="1"/>
    <n v="1"/>
    <n v="1"/>
    <s v="L2N4YX"/>
  </r>
  <r>
    <x v="3457"/>
    <n v="1"/>
    <d v="2013-09-16T00:00:00"/>
    <d v="2013-09-16T00:00:00"/>
    <d v="2013-09-16T00:00:00"/>
    <n v="38"/>
    <n v="5.263157895"/>
    <n v="2.6315789469999999"/>
    <n v="43.01"/>
    <n v="0"/>
    <n v="1"/>
    <n v="0"/>
    <n v="0"/>
    <n v="0"/>
    <n v="0"/>
    <s v="Tuesday"/>
    <s v="DCX"/>
    <n v="8.4579053112585854"/>
    <n v="5.8542700596932598"/>
    <n v="348.72026215493463"/>
    <n v="0.99714057174200288"/>
    <x v="0"/>
    <x v="0"/>
    <n v="4712.1771082171581"/>
    <n v="0.99978782889396267"/>
    <n v="1"/>
    <n v="1"/>
    <n v="1"/>
    <s v="75DJPM"/>
  </r>
  <r>
    <x v="3458"/>
    <n v="1"/>
    <d v="2013-09-16T00:00:00"/>
    <d v="2013-09-26T00:00:00"/>
    <d v="2013-09-26T00:00:00"/>
    <n v="35"/>
    <n v="5.7142857139999998"/>
    <n v="5.7142857139999998"/>
    <n v="64.84"/>
    <n v="0"/>
    <n v="1"/>
    <n v="0"/>
    <n v="0"/>
    <n v="1"/>
    <n v="0"/>
    <s v="Friday"/>
    <s v="RIC"/>
    <n v="8.0704442131087433"/>
    <n v="5.4668089615434177"/>
    <n v="236.70365586528996"/>
    <n v="0.99579308111034393"/>
    <x v="0"/>
    <x v="0"/>
    <n v="3198.5223391010459"/>
    <n v="0.99968745334646392"/>
    <n v="1"/>
    <n v="1"/>
    <n v="1"/>
    <s v="NAPC3V"/>
  </r>
  <r>
    <x v="3459"/>
    <n v="1"/>
    <d v="2013-09-16T00:00:00"/>
    <d v="2013-11-15T00:00:00"/>
    <d v="2013-12-05T00:00:00"/>
    <n v="34"/>
    <n v="100"/>
    <n v="32.352941180000002"/>
    <n v="44.33"/>
    <n v="0.1"/>
    <n v="1"/>
    <n v="1"/>
    <n v="0"/>
    <n v="1"/>
    <n v="0"/>
    <s v="Friday"/>
    <s v="RIC"/>
    <n v="9.1450935105341848"/>
    <n v="6.5414582589688592"/>
    <n v="693.29684758622034"/>
    <n v="0.99855969387809185"/>
    <x v="0"/>
    <x v="0"/>
    <n v="9368.3616610250883"/>
    <n v="0.99989326914295984"/>
    <n v="1"/>
    <n v="1"/>
    <n v="1"/>
    <s v="ANW3RN"/>
  </r>
  <r>
    <x v="3460"/>
    <n v="1"/>
    <d v="2013-09-16T00:00:00"/>
    <d v="2013-09-16T00:00:00"/>
    <d v="2013-09-16T00:00:00"/>
    <n v="37"/>
    <n v="2.7027027029999999"/>
    <n v="0"/>
    <n v="40.020000000000003"/>
    <n v="0"/>
    <n v="1"/>
    <n v="0"/>
    <n v="0"/>
    <n v="0"/>
    <n v="0"/>
    <s v="Tues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YKYHD6"/>
  </r>
  <r>
    <x v="3461"/>
    <n v="1"/>
    <d v="2013-09-16T00:00:00"/>
    <d v="2013-10-13T00:00:00"/>
    <d v="2013-10-13T00:00:00"/>
    <n v="38"/>
    <n v="7.8947368420000004"/>
    <n v="2.6315789469999999"/>
    <n v="40"/>
    <n v="0"/>
    <n v="1"/>
    <n v="1"/>
    <n v="0"/>
    <n v="0"/>
    <n v="0"/>
    <s v="Tuesday"/>
    <s v="DCX"/>
    <n v="9.2291867372164589"/>
    <n v="6.6255514856511333"/>
    <n v="754.11998424850788"/>
    <n v="0.99867570714474574"/>
    <x v="0"/>
    <x v="0"/>
    <n v="10190.250789172898"/>
    <n v="0.99990187661743524"/>
    <n v="1"/>
    <n v="1"/>
    <n v="1"/>
    <s v="KS7Y6C"/>
  </r>
  <r>
    <x v="3462"/>
    <n v="1"/>
    <d v="2013-09-16T00:00:00"/>
    <d v="2013-09-17T00:00:00"/>
    <d v="2013-09-17T00:00:00"/>
    <n v="38"/>
    <n v="13.15789474"/>
    <n v="7.8947368420000004"/>
    <n v="30.92"/>
    <n v="0"/>
    <n v="1"/>
    <n v="0"/>
    <n v="0"/>
    <n v="0"/>
    <n v="0"/>
    <s v="Thursday"/>
    <s v="DCX"/>
    <n v="8.6016188202849193"/>
    <n v="5.9979835687195937"/>
    <n v="402.61612667287613"/>
    <n v="0.99752239830394462"/>
    <x v="0"/>
    <x v="0"/>
    <n v="5440.4595929790585"/>
    <n v="0.99981622577859619"/>
    <n v="1"/>
    <n v="1"/>
    <n v="1"/>
    <s v="5WG3K2"/>
  </r>
  <r>
    <x v="3463"/>
    <n v="1"/>
    <d v="2013-09-16T00:00:00"/>
    <d v="2013-09-19T00:00:00"/>
    <d v="2013-09-19T00:00:00"/>
    <n v="35"/>
    <n v="5.7142857139999998"/>
    <n v="0"/>
    <n v="61.14"/>
    <n v="0"/>
    <n v="1"/>
    <n v="0"/>
    <n v="0"/>
    <n v="1"/>
    <n v="0"/>
    <s v="Friday"/>
    <s v="DCX"/>
    <n v="7.9732596268115694"/>
    <n v="5.3696243752462447"/>
    <n v="214.78217504859106"/>
    <n v="0.99536569691275556"/>
    <x v="0"/>
    <x v="0"/>
    <n v="2902.302384905277"/>
    <n v="0.99965556464073491"/>
    <n v="1"/>
    <n v="1"/>
    <n v="1"/>
    <s v="A35YYV"/>
  </r>
  <r>
    <x v="3464"/>
    <n v="1"/>
    <d v="2013-09-15T00:00:00"/>
    <d v="2013-09-16T00:00:00"/>
    <d v="2013-09-16T00:00:00"/>
    <n v="23"/>
    <n v="95.652173910000002"/>
    <n v="4.3478260869999996"/>
    <n v="40.020000000000003"/>
    <n v="0"/>
    <n v="1"/>
    <n v="0"/>
    <n v="0"/>
    <n v="0"/>
    <n v="0"/>
    <s v="Tuesday"/>
    <s v="RIC"/>
    <n v="5.328403270711048"/>
    <n v="2.7247680191457229"/>
    <n v="15.252875141404305"/>
    <n v="0.93847242464488689"/>
    <x v="0"/>
    <x v="0"/>
    <n v="206.10861161800378"/>
    <n v="0.995171615549022"/>
    <n v="1"/>
    <n v="1"/>
    <n v="1"/>
    <s v="ZX5UGR"/>
  </r>
  <r>
    <x v="3465"/>
    <n v="1"/>
    <d v="2013-09-16T00:00:00"/>
    <d v="2013-09-16T00:00:00"/>
    <d v="2013-09-16T00:00:00"/>
    <n v="32"/>
    <n v="40.625"/>
    <n v="12.5"/>
    <n v="51.85"/>
    <n v="0"/>
    <n v="1"/>
    <n v="0"/>
    <n v="0"/>
    <n v="0"/>
    <n v="0"/>
    <s v="Tuesday"/>
    <s v="BWI"/>
    <n v="7.347957641295169"/>
    <n v="4.7443223897298434"/>
    <n v="114.92990143023309"/>
    <n v="0.99137409772920571"/>
    <x v="0"/>
    <x v="0"/>
    <n v="1553.0214597297529"/>
    <n v="0.99935650824270217"/>
    <n v="1"/>
    <n v="1"/>
    <n v="1"/>
    <s v="4ZHRN3"/>
  </r>
  <r>
    <x v="3466"/>
    <n v="1"/>
    <d v="2013-09-10T00:00:00"/>
    <d v="2013-09-10T00:00:00"/>
    <d v="2013-09-10T00:00:00"/>
    <n v="12"/>
    <n v="0"/>
    <n v="0"/>
    <n v="40.020000000000003"/>
    <n v="0"/>
    <n v="1"/>
    <n v="0"/>
    <n v="0"/>
    <n v="0"/>
    <n v="0"/>
    <s v="Monday"/>
    <s v="CHO"/>
    <n v="2.9177208829775174"/>
    <n v="0.31408563141219226"/>
    <n v="1.3690069615276503"/>
    <n v="0.57788220286395808"/>
    <x v="0"/>
    <x v="0"/>
    <n v="18.499077814510162"/>
    <n v="0.94871552339486265"/>
    <n v="1"/>
    <n v="1"/>
    <n v="1"/>
    <s v="T9S8T2"/>
  </r>
  <r>
    <x v="3467"/>
    <n v="1"/>
    <d v="2013-09-16T00:00:00"/>
    <d v="2013-09-16T00:00:00"/>
    <d v="2013-09-16T00:00:00"/>
    <n v="42"/>
    <n v="0"/>
    <n v="0"/>
    <n v="40"/>
    <n v="0"/>
    <n v="1"/>
    <n v="0"/>
    <n v="0"/>
    <n v="0"/>
    <n v="0"/>
    <s v="Tuesday"/>
    <s v="BWI"/>
    <n v="9.263859442097516"/>
    <n v="6.6602241905321904"/>
    <n v="780.72594887405558"/>
    <n v="0.99872077931986225"/>
    <x v="0"/>
    <x v="0"/>
    <n v="10549.771101172548"/>
    <n v="0.99990522019761297"/>
    <n v="1"/>
    <n v="1"/>
    <n v="1"/>
    <s v="FQX4NE"/>
  </r>
  <r>
    <x v="3468"/>
    <n v="1"/>
    <d v="2013-09-16T00:00:00"/>
    <d v="2013-09-16T00:00:00"/>
    <d v="2013-09-16T00:00:00"/>
    <n v="36"/>
    <n v="0"/>
    <n v="0"/>
    <n v="52.7"/>
    <n v="0"/>
    <n v="1"/>
    <n v="0"/>
    <n v="0"/>
    <n v="0"/>
    <n v="0"/>
    <s v="Tuesday"/>
    <s v="RIC"/>
    <n v="7.9502295156589158"/>
    <n v="5.3465942640935911"/>
    <n v="209.89224166572959"/>
    <n v="0.99525824187698175"/>
    <x v="0"/>
    <x v="0"/>
    <n v="2836.2258340187987"/>
    <n v="0.9996475430372832"/>
    <n v="1"/>
    <n v="1"/>
    <n v="1"/>
    <s v="TAYNAT"/>
  </r>
  <r>
    <x v="3469"/>
    <n v="1"/>
    <d v="2013-09-16T00:00:00"/>
    <d v="2013-09-30T00:00:00"/>
    <d v="2013-09-30T00:00:00"/>
    <n v="37"/>
    <n v="5.4054054049999998"/>
    <n v="0"/>
    <n v="40"/>
    <n v="0"/>
    <n v="1"/>
    <n v="0"/>
    <n v="0"/>
    <n v="0"/>
    <n v="0"/>
    <s v="Tuesday"/>
    <s v="DCX"/>
    <n v="8.2061813400404997"/>
    <n v="5.6025460884751741"/>
    <n v="271.11581425845122"/>
    <n v="0.99632509414153259"/>
    <x v="0"/>
    <x v="0"/>
    <n v="3663.5259612666891"/>
    <n v="0.99972711340823617"/>
    <n v="1"/>
    <n v="1"/>
    <n v="1"/>
    <s v="GKM3JN"/>
  </r>
  <r>
    <x v="3470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n v="0"/>
    <s v="Tuesday"/>
    <s v="CHO"/>
    <n v="9.5201433239514301"/>
    <n v="6.9165080723861045"/>
    <n v="1008.7912111057518"/>
    <n v="0.9990096962728513"/>
    <x v="0"/>
    <x v="0"/>
    <n v="13631.564803742849"/>
    <n v="0.99992664623169625"/>
    <n v="1"/>
    <n v="1"/>
    <n v="1"/>
    <s v="ZS7F93"/>
  </r>
  <r>
    <x v="3471"/>
    <n v="1"/>
    <d v="2013-09-16T00:00:00"/>
    <d v="2013-09-16T00:00:00"/>
    <d v="2013-09-16T00:00:00"/>
    <n v="42"/>
    <n v="19.047619050000002"/>
    <n v="2.3809523810000002"/>
    <n v="40.020000000000003"/>
    <n v="0"/>
    <n v="1"/>
    <n v="0"/>
    <n v="0"/>
    <n v="0"/>
    <n v="0"/>
    <s v="Wednesday"/>
    <s v="RIC"/>
    <n v="9.3096748037435511"/>
    <n v="6.7060395521782254"/>
    <n v="817.32723914727035"/>
    <n v="0.99877799497296216"/>
    <x v="0"/>
    <x v="0"/>
    <n v="11044.355961515494"/>
    <n v="0.99990946421251758"/>
    <n v="1"/>
    <n v="1"/>
    <n v="1"/>
    <s v="8YFDQM"/>
  </r>
  <r>
    <x v="3472"/>
    <n v="1"/>
    <d v="2013-09-16T00:00:00"/>
    <d v="2013-09-17T00:00:00"/>
    <d v="2013-09-17T00:00:00"/>
    <n v="41"/>
    <n v="2.4390243900000002"/>
    <n v="0"/>
    <n v="40"/>
    <n v="0"/>
    <n v="1"/>
    <n v="0"/>
    <n v="0"/>
    <n v="1"/>
    <n v="0"/>
    <s v="Saturday"/>
    <s v="DCX"/>
    <n v="9.3164070935264167"/>
    <n v="6.7127718419610911"/>
    <n v="822.84828676200812"/>
    <n v="0.998786184281659"/>
    <x v="0"/>
    <x v="0"/>
    <n v="11118.960614605554"/>
    <n v="0.99991007162393308"/>
    <n v="1"/>
    <n v="1"/>
    <n v="1"/>
    <s v="TWYLWU"/>
  </r>
  <r>
    <x v="3473"/>
    <n v="1"/>
    <d v="2013-09-16T00:00:00"/>
    <d v="2013-09-20T00:00:00"/>
    <d v="2013-09-20T00:00:00"/>
    <n v="35"/>
    <n v="0"/>
    <n v="0"/>
    <n v="50.43"/>
    <n v="0"/>
    <n v="1"/>
    <n v="0"/>
    <n v="0"/>
    <n v="0"/>
    <n v="0"/>
    <s v="Monday"/>
    <s v="RIC"/>
    <n v="7.7466328545398202"/>
    <n v="5.1429976029744946"/>
    <n v="171.22827417700938"/>
    <n v="0.99419375242085839"/>
    <x v="0"/>
    <x v="0"/>
    <n v="2313.7684884451937"/>
    <n v="0.99956799135421459"/>
    <n v="1"/>
    <n v="1"/>
    <n v="1"/>
    <s v="QKNQS8"/>
  </r>
  <r>
    <x v="3474"/>
    <n v="1"/>
    <d v="2013-09-16T00:00:00"/>
    <d v="2013-09-16T00:00:00"/>
    <d v="2013-09-16T00:00:00"/>
    <n v="35"/>
    <n v="5.7142857139999998"/>
    <n v="0"/>
    <n v="40.020000000000003"/>
    <n v="0"/>
    <n v="1"/>
    <n v="0"/>
    <n v="0"/>
    <n v="0"/>
    <n v="0"/>
    <s v="Tuesday"/>
    <s v="RIC"/>
    <n v="7.7830401524397885"/>
    <n v="5.1794049008744629"/>
    <n v="177.57710356423826"/>
    <n v="0.99440017796211888"/>
    <x v="0"/>
    <x v="0"/>
    <n v="2399.5587672136362"/>
    <n v="0.99958343031895003"/>
    <n v="1"/>
    <n v="1"/>
    <n v="1"/>
    <s v="2LKMXA"/>
  </r>
  <r>
    <x v="3475"/>
    <n v="1"/>
    <d v="2013-09-16T00:00:00"/>
    <d v="2013-09-16T00:00:00"/>
    <d v="2013-09-16T00:00:00"/>
    <n v="43"/>
    <n v="16.27906977"/>
    <n v="4.651162791"/>
    <n v="40.020000000000003"/>
    <n v="0"/>
    <n v="1"/>
    <n v="0"/>
    <n v="0"/>
    <n v="1"/>
    <n v="0"/>
    <s v="Friday"/>
    <s v="CHO"/>
    <n v="9.8290448040314224"/>
    <n v="7.2254095524660968"/>
    <n v="1373.9011850389884"/>
    <n v="0.99927267500320638"/>
    <x v="0"/>
    <x v="0"/>
    <n v="18565.212336921082"/>
    <n v="0.99994613871791116"/>
    <n v="1"/>
    <n v="1"/>
    <n v="1"/>
    <s v="J6QBRV"/>
  </r>
  <r>
    <x v="3476"/>
    <n v="1"/>
    <d v="2013-09-16T00:00:00"/>
    <d v="2013-09-16T00:00:00"/>
    <d v="2013-09-16T00:00:00"/>
    <n v="31"/>
    <n v="12.90322581"/>
    <n v="0"/>
    <n v="46.35"/>
    <n v="0"/>
    <n v="1"/>
    <n v="0"/>
    <n v="0"/>
    <n v="0"/>
    <n v="0"/>
    <s v="Tuesday"/>
    <s v="RIC"/>
    <n v="6.9147595155869919"/>
    <n v="4.3111242640216663"/>
    <n v="74.524226766708878"/>
    <n v="0.98675921564759661"/>
    <x v="0"/>
    <x v="0"/>
    <n v="1007.0288236410142"/>
    <n v="0.99900796487506383"/>
    <n v="1"/>
    <n v="1"/>
    <n v="1"/>
    <s v="TD8JZ8"/>
  </r>
  <r>
    <x v="3477"/>
    <n v="1"/>
    <d v="2013-09-16T00:00:00"/>
    <d v="2013-10-08T00:00:00"/>
    <d v="2013-10-14T00:00:00"/>
    <n v="37"/>
    <n v="10.81081081"/>
    <n v="0"/>
    <n v="50.24"/>
    <n v="0.33333333333333298"/>
    <n v="1"/>
    <n v="0"/>
    <n v="0"/>
    <n v="0"/>
    <n v="0"/>
    <s v="Thursday"/>
    <s v="RIC"/>
    <n v="7.9714500362791769"/>
    <n v="5.3678147847138522"/>
    <n v="214.39385871084625"/>
    <n v="0.99535734209886439"/>
    <x v="0"/>
    <x v="0"/>
    <n v="2897.0551550880009"/>
    <n v="0.99965494100474783"/>
    <n v="1"/>
    <n v="1"/>
    <n v="1"/>
    <s v="SGPDQM"/>
  </r>
  <r>
    <x v="3478"/>
    <n v="0"/>
    <d v="2013-09-16T00:00:00"/>
    <d v="2013-09-16T00:00:00"/>
    <d v="2013-09-16T00:00:00"/>
    <n v="0"/>
    <n v="0"/>
    <n v="0"/>
    <n v="40.020000000000003"/>
    <n v="0"/>
    <n v="1"/>
    <n v="0"/>
    <n v="0"/>
    <n v="0"/>
    <n v="0"/>
    <s v="Thursday"/>
    <s v="RIC"/>
    <n v="0.37929343804068005"/>
    <n v="-2.2243418135246449"/>
    <n v="0.10813857056125045"/>
    <n v="9.7585783433637163E-2"/>
    <x v="1"/>
    <x v="1"/>
    <n v="1.4612517596917021"/>
    <n v="0.59370267748421612"/>
    <n v="1"/>
    <n v="0"/>
    <n v="0"/>
    <s v="G3NDEF"/>
  </r>
  <r>
    <x v="3479"/>
    <n v="1"/>
    <d v="2013-09-16T00:00:00"/>
    <d v="2013-09-16T00:00:00"/>
    <d v="2013-09-16T00:00:00"/>
    <n v="42"/>
    <n v="2.3809523810000002"/>
    <n v="0"/>
    <n v="40.25"/>
    <n v="0"/>
    <n v="1"/>
    <n v="0"/>
    <n v="0"/>
    <n v="0"/>
    <n v="0"/>
    <s v="Tuesday"/>
    <s v="RIC"/>
    <n v="9.2629851073736926"/>
    <n v="6.659349855808367"/>
    <n v="780.04363139756333"/>
    <n v="0.99871966179634464"/>
    <x v="0"/>
    <x v="0"/>
    <n v="10540.551101240811"/>
    <n v="0.999905137299967"/>
    <n v="1"/>
    <n v="1"/>
    <n v="1"/>
    <s v="PR59KR"/>
  </r>
  <r>
    <x v="3480"/>
    <n v="0"/>
    <d v="2013-09-16T00:00:00"/>
    <d v="2013-09-16T00:00:00"/>
    <d v="2013-09-16T00:00:00"/>
    <n v="6"/>
    <n v="33.333333330000002"/>
    <n v="16.666666670000001"/>
    <n v="40.020000000000003"/>
    <n v="0"/>
    <n v="1"/>
    <n v="0"/>
    <n v="0"/>
    <n v="1"/>
    <n v="0"/>
    <s v="Friday"/>
    <s v="RIC"/>
    <n v="2.233787591374802"/>
    <n v="-0.36984766019052318"/>
    <n v="0.6908395649891701"/>
    <n v="0.40857783274878295"/>
    <x v="1"/>
    <x v="1"/>
    <n v="9.3351569635673375"/>
    <n v="0.90324288218116866"/>
    <n v="1"/>
    <n v="0"/>
    <n v="0"/>
    <s v="2G2QMP"/>
  </r>
  <r>
    <x v="3481"/>
    <n v="1"/>
    <d v="2013-09-16T00:00:00"/>
    <d v="2013-09-16T00:00:00"/>
    <d v="2013-09-16T00:00:00"/>
    <n v="41"/>
    <n v="12.195121950000001"/>
    <n v="12.195121950000001"/>
    <n v="48.18"/>
    <n v="0"/>
    <n v="1"/>
    <n v="0"/>
    <n v="0"/>
    <n v="0"/>
    <n v="0"/>
    <s v="Wednesday"/>
    <s v="RIC"/>
    <n v="9.2587379009341326"/>
    <n v="6.655102649368807"/>
    <n v="776.73765062421739"/>
    <n v="0.99871421937822169"/>
    <x v="0"/>
    <x v="0"/>
    <n v="10495.87813952617"/>
    <n v="0.99990473358014564"/>
    <n v="1"/>
    <n v="1"/>
    <n v="1"/>
    <s v="NDPDJV"/>
  </r>
  <r>
    <x v="3482"/>
    <n v="1"/>
    <d v="2013-09-16T00:00:00"/>
    <d v="2013-10-08T00:00:00"/>
    <d v="2013-10-28T00:00:00"/>
    <n v="39"/>
    <n v="28.205128210000002"/>
    <n v="10.256410259999999"/>
    <n v="36.270000000000003"/>
    <n v="0.1"/>
    <n v="1"/>
    <n v="0"/>
    <n v="0"/>
    <n v="0"/>
    <n v="0"/>
    <s v="Thursday"/>
    <s v="BWI"/>
    <n v="8.7802818790997961"/>
    <n v="6.1766466275344705"/>
    <n v="481.37501704038527"/>
    <n v="0.99792692414682771"/>
    <x v="0"/>
    <x v="0"/>
    <n v="6504.7104568806008"/>
    <n v="0.99984628888625959"/>
    <n v="1"/>
    <n v="1"/>
    <n v="1"/>
    <s v="4BCJEF"/>
  </r>
  <r>
    <x v="3483"/>
    <n v="1"/>
    <d v="2013-09-16T00:00:00"/>
    <d v="2013-09-25T00:00:00"/>
    <d v="2013-09-25T00:00:00"/>
    <n v="42"/>
    <n v="11.9047619"/>
    <n v="2.3809523810000002"/>
    <n v="40.020000000000003"/>
    <n v="0"/>
    <n v="1"/>
    <n v="1"/>
    <n v="0"/>
    <n v="0"/>
    <n v="0"/>
    <s v="Thursday"/>
    <s v="RIC"/>
    <n v="10.070429239626602"/>
    <n v="7.4667939880612764"/>
    <n v="1748.9904033379655"/>
    <n v="0.9994285682949503"/>
    <x v="0"/>
    <x v="0"/>
    <n v="23633.707115759669"/>
    <n v="0.99995768934241058"/>
    <n v="1"/>
    <n v="1"/>
    <n v="1"/>
    <s v="X45W3S"/>
  </r>
  <r>
    <x v="3484"/>
    <n v="1"/>
    <d v="2013-09-16T00:00:00"/>
    <d v="2013-09-16T00:00:00"/>
    <d v="2013-09-16T00:00:00"/>
    <n v="27"/>
    <n v="11.11111111"/>
    <n v="0"/>
    <n v="40.020000000000003"/>
    <n v="0"/>
    <n v="1"/>
    <n v="0"/>
    <n v="0"/>
    <n v="1"/>
    <n v="0"/>
    <s v="Friday"/>
    <s v="RIC"/>
    <n v="6.3548384609888684"/>
    <n v="3.7512032094235432"/>
    <n v="42.572274558132648"/>
    <n v="0.97704962593435796"/>
    <x v="0"/>
    <x v="0"/>
    <n v="575.26940470249804"/>
    <n v="0.99826470051708494"/>
    <n v="1"/>
    <n v="1"/>
    <n v="1"/>
    <s v="ZW8JKP"/>
  </r>
  <r>
    <x v="3485"/>
    <n v="1"/>
    <d v="2013-09-16T00:00:00"/>
    <d v="2013-09-16T00:00:00"/>
    <d v="2013-09-16T00:00:00"/>
    <n v="41"/>
    <n v="2.4390243900000002"/>
    <n v="0"/>
    <n v="40.020000000000003"/>
    <n v="0"/>
    <n v="1"/>
    <n v="0"/>
    <n v="0"/>
    <n v="1"/>
    <n v="0"/>
    <s v="Friday"/>
    <s v="RIC"/>
    <n v="9.316337146748511"/>
    <n v="6.7127018951831854"/>
    <n v="822.79073318851079"/>
    <n v="0.998786099479258"/>
    <x v="0"/>
    <x v="0"/>
    <n v="11118.182906336313"/>
    <n v="0.99991006533407867"/>
    <n v="1"/>
    <n v="1"/>
    <n v="1"/>
    <s v="CWVGD3"/>
  </r>
  <r>
    <x v="3486"/>
    <n v="1"/>
    <d v="2013-09-06T00:00:00"/>
    <d v="2013-09-15T00:00:00"/>
    <d v="2013-10-10T00:00:00"/>
    <n v="30"/>
    <n v="43.333333330000002"/>
    <n v="0"/>
    <n v="168.05"/>
    <n v="0.08"/>
    <n v="1"/>
    <n v="0"/>
    <n v="0"/>
    <n v="0"/>
    <n v="0"/>
    <s v="Tuesday"/>
    <s v="CHO"/>
    <n v="6.229857298785145"/>
    <n v="3.6262220472198199"/>
    <n v="37.570608174329649"/>
    <n v="0.97407352262945279"/>
    <x v="0"/>
    <x v="0"/>
    <n v="507.68303134107776"/>
    <n v="0.99803413926082096"/>
    <n v="1"/>
    <n v="1"/>
    <n v="1"/>
    <s v="QCT2QG"/>
  </r>
  <r>
    <x v="3487"/>
    <n v="1"/>
    <d v="2013-09-16T00:00:00"/>
    <d v="2013-09-16T00:00:00"/>
    <d v="2013-09-16T00:00:00"/>
    <n v="39"/>
    <n v="10.256410259999999"/>
    <n v="2.5641025640000001"/>
    <n v="40.020000000000003"/>
    <n v="0"/>
    <n v="1"/>
    <n v="0"/>
    <n v="0"/>
    <n v="0"/>
    <n v="0"/>
    <s v="Tuesday"/>
    <s v="CHO"/>
    <n v="8.6785975816159109"/>
    <n v="6.0749623300505853"/>
    <n v="434.83312206609264"/>
    <n v="0.99770554382085641"/>
    <x v="0"/>
    <x v="0"/>
    <n v="5875.8004798243528"/>
    <n v="0.99982983938225689"/>
    <n v="1"/>
    <n v="1"/>
    <n v="1"/>
    <s v="P34AS7"/>
  </r>
  <r>
    <x v="3488"/>
    <n v="1"/>
    <d v="2013-09-07T00:00:00"/>
    <d v="2013-09-09T00:00:00"/>
    <d v="2014-01-13T00:00:00"/>
    <n v="36"/>
    <n v="69.444444439999998"/>
    <n v="27.777777780000001"/>
    <n v="63.52"/>
    <n v="0.126984126984127"/>
    <n v="1"/>
    <n v="0"/>
    <n v="0"/>
    <n v="0"/>
    <n v="0"/>
    <s v="Tuesday"/>
    <s v="RIC"/>
    <n v="8.3719384105619508"/>
    <n v="5.7683031589966252"/>
    <n v="319.99429227581686"/>
    <n v="0.99688467980875894"/>
    <x v="0"/>
    <x v="0"/>
    <n v="4324.0096503263003"/>
    <n v="0.99976878664307156"/>
    <n v="1"/>
    <n v="1"/>
    <n v="1"/>
    <s v="DXPYHZ"/>
  </r>
  <r>
    <x v="3489"/>
    <n v="1"/>
    <d v="2013-09-17T00:00:00"/>
    <d v="2013-09-17T00:00:00"/>
    <d v="2013-09-17T00:00:00"/>
    <n v="37"/>
    <n v="0"/>
    <n v="0"/>
    <n v="40.020000000000003"/>
    <n v="0"/>
    <n v="1"/>
    <n v="0"/>
    <n v="0"/>
    <n v="1"/>
    <n v="0"/>
    <s v="Friday"/>
    <s v="RIC"/>
    <n v="8.4701946651028983"/>
    <n v="5.8665594135375727"/>
    <n v="353.03225035442841"/>
    <n v="0.99717539857174342"/>
    <x v="0"/>
    <x v="0"/>
    <n v="4770.4440180863912"/>
    <n v="0.99979041984015538"/>
    <n v="1"/>
    <n v="1"/>
    <n v="1"/>
    <s v="9AETET"/>
  </r>
  <r>
    <x v="3490"/>
    <n v="1"/>
    <d v="2013-09-17T00:00:00"/>
    <d v="2013-10-01T00:00:00"/>
    <d v="2013-10-01T00:00:00"/>
    <n v="37"/>
    <n v="0"/>
    <n v="0"/>
    <n v="43.25"/>
    <n v="0"/>
    <n v="0"/>
    <n v="0"/>
    <n v="0"/>
    <n v="0"/>
    <n v="0"/>
    <s v="Thursday"/>
    <s v="CHO"/>
    <n v="7.6755580480006236"/>
    <n v="5.0719227964352989"/>
    <n v="159.48068160656018"/>
    <n v="0.9937687203843536"/>
    <x v="0"/>
    <x v="0"/>
    <n v="2155.0259581286195"/>
    <n v="0.99953618369193109"/>
    <n v="1"/>
    <n v="1"/>
    <n v="1"/>
    <s v="78PR8Y"/>
  </r>
  <r>
    <x v="3491"/>
    <n v="1"/>
    <d v="2013-09-10T00:00:00"/>
    <d v="2013-09-10T00:00:00"/>
    <d v="2013-09-10T00:00:00"/>
    <n v="26"/>
    <n v="11.53846154"/>
    <n v="0"/>
    <n v="40.020000000000003"/>
    <n v="0"/>
    <n v="1"/>
    <n v="0"/>
    <n v="0"/>
    <n v="0"/>
    <n v="0"/>
    <s v="Monday"/>
    <s v="DCX"/>
    <n v="5.8792195687371605"/>
    <n v="3.2755843171718353"/>
    <n v="26.458681226378889"/>
    <n v="0.96358164502673482"/>
    <x v="0"/>
    <x v="0"/>
    <n v="357.53010512811505"/>
    <n v="0.99721083394198473"/>
    <n v="1"/>
    <n v="1"/>
    <n v="1"/>
    <s v="YDBW46"/>
  </r>
  <r>
    <x v="3492"/>
    <n v="1"/>
    <d v="2013-09-17T00:00:00"/>
    <d v="2013-09-17T00:00:00"/>
    <d v="2013-09-17T00:00:00"/>
    <n v="37"/>
    <n v="2.7027027029999999"/>
    <n v="2.7027027029999999"/>
    <n v="40.020000000000003"/>
    <n v="0"/>
    <n v="1"/>
    <n v="0"/>
    <n v="0"/>
    <n v="0"/>
    <n v="0"/>
    <s v="Wednesday"/>
    <s v="RIC"/>
    <n v="8.2581974190458087"/>
    <n v="5.6545621674804831"/>
    <n v="285.5914141405583"/>
    <n v="0.99651071193811291"/>
    <x v="0"/>
    <x v="0"/>
    <n v="3859.1314301621842"/>
    <n v="0.99974094146323977"/>
    <n v="1"/>
    <n v="1"/>
    <n v="1"/>
    <s v="5JHKDV"/>
  </r>
  <r>
    <x v="3493"/>
    <n v="1"/>
    <d v="2013-09-17T00:00:00"/>
    <d v="2013-09-17T00:00:00"/>
    <d v="2013-09-17T00:00:00"/>
    <n v="37"/>
    <n v="0"/>
    <n v="0"/>
    <n v="40.020000000000003"/>
    <n v="0"/>
    <n v="1"/>
    <n v="0"/>
    <n v="0"/>
    <n v="1"/>
    <n v="0"/>
    <s v="Friday"/>
    <s v="RIC"/>
    <n v="8.4701946651028983"/>
    <n v="5.8665594135375727"/>
    <n v="353.03225035442841"/>
    <n v="0.99717539857174342"/>
    <x v="0"/>
    <x v="0"/>
    <n v="4770.4440180863912"/>
    <n v="0.99979041984015538"/>
    <n v="1"/>
    <n v="1"/>
    <n v="1"/>
    <s v="MG3J85"/>
  </r>
  <r>
    <x v="3494"/>
    <n v="1"/>
    <d v="2013-09-17T00:00:00"/>
    <d v="2013-09-17T00:00:00"/>
    <d v="2013-09-17T00:00:00"/>
    <n v="34"/>
    <n v="73.529411760000002"/>
    <n v="0"/>
    <n v="40.020000000000003"/>
    <n v="0"/>
    <n v="1"/>
    <n v="0"/>
    <n v="0"/>
    <n v="1"/>
    <n v="0"/>
    <s v="Friday"/>
    <s v="RIC"/>
    <n v="7.8355878038686901"/>
    <n v="5.2319525523033654"/>
    <n v="187.15788254088744"/>
    <n v="0.99468531434082919"/>
    <x v="0"/>
    <x v="0"/>
    <n v="2529.0216412481695"/>
    <n v="0.99960474646394459"/>
    <n v="1"/>
    <n v="1"/>
    <n v="1"/>
    <s v="48VZLY"/>
  </r>
  <r>
    <x v="3495"/>
    <n v="1"/>
    <d v="2013-09-17T00:00:00"/>
    <d v="2013-09-17T00:00:00"/>
    <d v="2013-09-17T00:00:00"/>
    <n v="36"/>
    <n v="2.7777777779999999"/>
    <n v="0"/>
    <n v="161.03"/>
    <n v="0"/>
    <n v="1"/>
    <n v="0"/>
    <n v="0"/>
    <n v="0"/>
    <n v="0"/>
    <s v="Thursday"/>
    <s v="DCX"/>
    <n v="7.5713627931321534"/>
    <n v="4.9677275415668287"/>
    <n v="143.69996385684632"/>
    <n v="0.99308914823925376"/>
    <x v="0"/>
    <x v="0"/>
    <n v="1941.784730125644"/>
    <n v="0.99948527493319583"/>
    <n v="1"/>
    <n v="1"/>
    <n v="1"/>
    <s v="79EW5Y"/>
  </r>
  <r>
    <x v="3496"/>
    <n v="1"/>
    <d v="2013-09-07T00:00:00"/>
    <d v="2013-09-18T00:00:00"/>
    <d v="2013-11-13T00:00:00"/>
    <n v="38"/>
    <n v="28.94736842"/>
    <n v="5.263157895"/>
    <n v="89.87"/>
    <n v="5.3571428571428603E-2"/>
    <n v="1"/>
    <n v="0"/>
    <n v="0"/>
    <n v="0"/>
    <n v="0"/>
    <s v="Thursday"/>
    <s v="RIC"/>
    <n v="8.312766298289251"/>
    <n v="5.7091310467239254"/>
    <n v="301.60887036442222"/>
    <n v="0.99669540420677116"/>
    <x v="0"/>
    <x v="0"/>
    <n v="4075.5716509957756"/>
    <n v="0.99975469583620447"/>
    <n v="1"/>
    <n v="1"/>
    <n v="1"/>
    <s v="C672FW"/>
  </r>
  <r>
    <x v="3497"/>
    <n v="1"/>
    <d v="2013-09-17T00:00:00"/>
    <d v="2013-09-17T00:00:00"/>
    <d v="2013-10-08T00:00:00"/>
    <n v="34"/>
    <n v="14.70588235"/>
    <n v="5.8823529409999997"/>
    <n v="90.23"/>
    <n v="9.5238095238095205E-2"/>
    <n v="1"/>
    <n v="0"/>
    <n v="0"/>
    <n v="0"/>
    <n v="0"/>
    <s v="Wednesday"/>
    <s v="RIC"/>
    <n v="7.4524329768342223"/>
    <n v="4.8487977252688967"/>
    <n v="127.58690308828919"/>
    <n v="0.99222315822231599"/>
    <x v="0"/>
    <x v="0"/>
    <n v="1724.0526269558777"/>
    <n v="0.99942030754055045"/>
    <n v="1"/>
    <n v="1"/>
    <n v="1"/>
    <s v="QQB7D4"/>
  </r>
  <r>
    <x v="3498"/>
    <n v="1"/>
    <d v="2013-09-17T00:00:00"/>
    <d v="2013-09-17T00:00:00"/>
    <d v="2013-09-17T00:00:00"/>
    <n v="37"/>
    <n v="8.1081081079999997"/>
    <n v="2.7027027029999999"/>
    <n v="40.020000000000003"/>
    <n v="0"/>
    <n v="1"/>
    <n v="0"/>
    <n v="0"/>
    <n v="0"/>
    <n v="0"/>
    <s v="Wednesday"/>
    <s v="CHO"/>
    <n v="8.2581974190458087"/>
    <n v="5.6545621674804831"/>
    <n v="285.5914141405583"/>
    <n v="0.99651071193811291"/>
    <x v="0"/>
    <x v="0"/>
    <n v="3859.1314301621842"/>
    <n v="0.99974094146323977"/>
    <n v="1"/>
    <n v="1"/>
    <n v="1"/>
    <s v="VGHAKS"/>
  </r>
  <r>
    <x v="3499"/>
    <n v="0"/>
    <d v="2013-09-17T00:00:00"/>
    <d v="2013-09-17T00:00:00"/>
    <d v="2013-09-17T00:00:00"/>
    <n v="11"/>
    <n v="72.727272729999996"/>
    <n v="0"/>
    <n v="57.82"/>
    <n v="0"/>
    <n v="1"/>
    <n v="0"/>
    <n v="0"/>
    <n v="0"/>
    <n v="0"/>
    <s v="Wednesday"/>
    <s v="DCX"/>
    <n v="2.6439326302299531"/>
    <n v="4.0297378664627903E-2"/>
    <n v="1.0411203351366767"/>
    <n v="0.51007298159466996"/>
    <x v="0"/>
    <x v="1"/>
    <n v="14.068420859212178"/>
    <n v="0.93363604525363098"/>
    <n v="1"/>
    <n v="0"/>
    <n v="0"/>
    <s v="44C2UM"/>
  </r>
  <r>
    <x v="3500"/>
    <n v="0"/>
    <d v="2013-09-13T00:00:00"/>
    <d v="2013-09-17T00:00:00"/>
    <d v="2013-09-23T00:00:00"/>
    <n v="0"/>
    <n v="0"/>
    <n v="0"/>
    <n v="55.35"/>
    <n v="0.33333333333333298"/>
    <n v="1"/>
    <n v="0"/>
    <n v="0"/>
    <n v="0"/>
    <n v="0"/>
    <s v="Thursday"/>
    <s v="DCX"/>
    <n v="0.1267606793023297"/>
    <n v="-2.4768745722629957"/>
    <n v="8.4005368433110281E-2"/>
    <n v="7.7495343546625545E-2"/>
    <x v="1"/>
    <x v="1"/>
    <n v="1.1351453215012126"/>
    <n v="0.53164780404881107"/>
    <n v="1"/>
    <n v="0"/>
    <n v="0"/>
    <s v="GUKWRR"/>
  </r>
  <r>
    <x v="3501"/>
    <n v="1"/>
    <d v="2013-09-17T00:00:00"/>
    <d v="2013-09-17T00:00:00"/>
    <d v="2013-12-16T00:00:00"/>
    <n v="36"/>
    <n v="52.777777780000001"/>
    <n v="13.88888889"/>
    <n v="49.37"/>
    <n v="5.5555555555555601E-2"/>
    <n v="1"/>
    <n v="0"/>
    <n v="0"/>
    <n v="0"/>
    <n v="0"/>
    <s v="Wednesday"/>
    <s v="RIC"/>
    <n v="8.1963868610903514"/>
    <n v="5.5927516095250258"/>
    <n v="268.47333808602951"/>
    <n v="0.99628905773349363"/>
    <x v="0"/>
    <x v="0"/>
    <n v="3627.8187854010016"/>
    <n v="0.99972442823432706"/>
    <n v="1"/>
    <n v="1"/>
    <n v="1"/>
    <s v="WU8DYF"/>
  </r>
  <r>
    <x v="3502"/>
    <n v="1"/>
    <d v="2013-09-17T00:00:00"/>
    <d v="2013-09-17T00:00:00"/>
    <d v="2013-12-29T00:00:00"/>
    <n v="43"/>
    <n v="11.627906980000001"/>
    <n v="2.3255813949999999"/>
    <n v="239.87"/>
    <n v="4.85436893203883E-2"/>
    <n v="1"/>
    <n v="0"/>
    <n v="0"/>
    <n v="0"/>
    <n v="0"/>
    <s v="Monday"/>
    <s v="DCX"/>
    <n v="8.792231424348083"/>
    <n v="6.1885961727827574"/>
    <n v="487.16173505453378"/>
    <n v="0.997951498595259"/>
    <x v="0"/>
    <x v="0"/>
    <n v="6582.9050532871133"/>
    <n v="0.99984811445610067"/>
    <n v="1"/>
    <n v="1"/>
    <n v="1"/>
    <s v="HQJY5T"/>
  </r>
  <r>
    <x v="3503"/>
    <n v="1"/>
    <d v="2013-09-17T00:00:00"/>
    <d v="2013-09-18T00:00:00"/>
    <d v="2013-09-18T00:00:00"/>
    <n v="39"/>
    <n v="38.46153846"/>
    <n v="7.692307692"/>
    <n v="40"/>
    <n v="0"/>
    <n v="1"/>
    <n v="0"/>
    <n v="0"/>
    <n v="0"/>
    <n v="0"/>
    <s v="Wednesday"/>
    <s v="DCX"/>
    <n v="8.777497423454836"/>
    <n v="6.1738621718895104"/>
    <n v="480.03651402279189"/>
    <n v="0.99792115573174012"/>
    <x v="0"/>
    <x v="0"/>
    <n v="6486.6235718805528"/>
    <n v="0.99984586035411571"/>
    <n v="1"/>
    <n v="1"/>
    <n v="1"/>
    <s v="FGFVJP"/>
  </r>
  <r>
    <x v="3504"/>
    <n v="1"/>
    <d v="2013-09-17T00:00:00"/>
    <d v="2013-11-07T00:00:00"/>
    <d v="2013-11-07T00:00:00"/>
    <n v="39"/>
    <n v="20.512820510000001"/>
    <n v="2.5641025640000001"/>
    <n v="40.020000000000003"/>
    <n v="0"/>
    <n v="1"/>
    <n v="0"/>
    <n v="0"/>
    <n v="0"/>
    <n v="0"/>
    <s v="Monday"/>
    <s v="CHO"/>
    <n v="8.6785975816159109"/>
    <n v="6.0749623300505853"/>
    <n v="434.83312206609264"/>
    <n v="0.99770554382085641"/>
    <x v="0"/>
    <x v="0"/>
    <n v="5875.8004798243528"/>
    <n v="0.99982983938225689"/>
    <n v="1"/>
    <n v="1"/>
    <n v="1"/>
    <s v="8ZFL69"/>
  </r>
  <r>
    <x v="3505"/>
    <n v="0"/>
    <d v="2013-09-17T00:00:00"/>
    <d v="2013-09-17T00:00:00"/>
    <d v="2013-09-17T00:00:00"/>
    <n v="0"/>
    <n v="0"/>
    <n v="0"/>
    <n v="40.020000000000003"/>
    <n v="0"/>
    <n v="1"/>
    <n v="0"/>
    <n v="0"/>
    <n v="0"/>
    <n v="0"/>
    <s v="Wednesday"/>
    <s v="RIC"/>
    <n v="0.37929343804068005"/>
    <n v="-2.2243418135246449"/>
    <n v="0.10813857056125045"/>
    <n v="9.7585783433637163E-2"/>
    <x v="1"/>
    <x v="1"/>
    <n v="1.4612517596917021"/>
    <n v="0.59370267748421612"/>
    <n v="1"/>
    <n v="0"/>
    <n v="0"/>
    <s v="VU5N7V"/>
  </r>
  <r>
    <x v="3506"/>
    <n v="1"/>
    <d v="2013-09-17T00:00:00"/>
    <d v="2013-09-17T00:00:00"/>
    <d v="2013-09-17T00:00:00"/>
    <n v="42"/>
    <n v="4.7619047620000003"/>
    <n v="2.3809523810000002"/>
    <n v="40.020000000000003"/>
    <n v="0"/>
    <n v="1"/>
    <n v="0"/>
    <n v="0"/>
    <n v="1"/>
    <n v="0"/>
    <s v="Friday"/>
    <s v="RIC"/>
    <n v="9.5737580755838554"/>
    <n v="6.9701228240185298"/>
    <n v="1064.3534706805453"/>
    <n v="0.99906134440115801"/>
    <x v="0"/>
    <x v="0"/>
    <n v="14382.364903602938"/>
    <n v="0.9999304752395074"/>
    <n v="1"/>
    <n v="1"/>
    <n v="1"/>
    <s v="4TQ8U6"/>
  </r>
  <r>
    <x v="3507"/>
    <n v="1"/>
    <d v="2013-09-17T00:00:00"/>
    <d v="2013-09-17T00:00:00"/>
    <d v="2013-09-17T00:00:00"/>
    <n v="44"/>
    <n v="4.5454545450000001"/>
    <n v="0"/>
    <n v="40.020000000000003"/>
    <n v="0"/>
    <n v="1"/>
    <n v="0"/>
    <n v="0"/>
    <n v="1"/>
    <n v="0"/>
    <s v="Friday"/>
    <s v="RIC"/>
    <n v="9.9509440079827218"/>
    <n v="7.3473087564173962"/>
    <n v="1552.0140544700446"/>
    <n v="0.99935609082408383"/>
    <x v="0"/>
    <x v="0"/>
    <n v="20972.010785698913"/>
    <n v="0.99995231967359299"/>
    <n v="1"/>
    <n v="1"/>
    <n v="1"/>
    <s v="VS3D2V"/>
  </r>
  <r>
    <x v="3508"/>
    <n v="1"/>
    <d v="2013-09-17T00:00:00"/>
    <d v="2013-09-17T00:00:00"/>
    <d v="2013-09-17T00:00:00"/>
    <n v="39"/>
    <n v="7.692307692"/>
    <n v="0"/>
    <n v="40.020000000000003"/>
    <n v="0"/>
    <n v="1"/>
    <n v="0"/>
    <n v="0"/>
    <n v="0"/>
    <n v="0"/>
    <s v="Monday"/>
    <s v="RIC"/>
    <n v="8.6291826340854012"/>
    <n v="6.0255473825200756"/>
    <n v="413.86812420798697"/>
    <n v="0.99758959548432635"/>
    <x v="0"/>
    <x v="0"/>
    <n v="5592.5052609853192"/>
    <n v="0.99982122122831008"/>
    <n v="1"/>
    <n v="1"/>
    <n v="1"/>
    <s v="WJ8KWV"/>
  </r>
  <r>
    <x v="3509"/>
    <n v="1"/>
    <d v="2013-09-11T00:00:00"/>
    <d v="2013-09-17T00:00:00"/>
    <d v="2013-09-17T00:00:00"/>
    <n v="20"/>
    <n v="100"/>
    <n v="5"/>
    <n v="59.79"/>
    <n v="0"/>
    <n v="1"/>
    <n v="0"/>
    <n v="0"/>
    <n v="0"/>
    <n v="0"/>
    <s v="Wednesday"/>
    <s v="CHO"/>
    <n v="4.6372226039972082"/>
    <n v="2.033587352431883"/>
    <n v="7.6414498218433442"/>
    <n v="0.88427867769685353"/>
    <x v="0"/>
    <x v="0"/>
    <n v="103.25716292356468"/>
    <n v="0.99040833289571539"/>
    <n v="1"/>
    <n v="1"/>
    <n v="1"/>
    <s v="CXJBMY"/>
  </r>
  <r>
    <x v="3510"/>
    <n v="1"/>
    <d v="2013-09-17T00:00:00"/>
    <d v="2013-09-17T00:00:00"/>
    <d v="2013-09-17T00:00:00"/>
    <n v="31"/>
    <n v="22.58064516"/>
    <n v="0"/>
    <n v="57.12"/>
    <n v="0"/>
    <n v="1"/>
    <n v="0"/>
    <n v="0"/>
    <n v="0"/>
    <n v="0"/>
    <s v="Thursday"/>
    <s v="CHO"/>
    <n v="6.8770931756847187"/>
    <n v="4.2734579241193931"/>
    <n v="71.769380102035029"/>
    <n v="0.98625795631902002"/>
    <x v="0"/>
    <x v="0"/>
    <n v="969.80321102617597"/>
    <n v="0.99896992512113447"/>
    <n v="1"/>
    <n v="1"/>
    <n v="1"/>
    <s v="QHLB3X"/>
  </r>
  <r>
    <x v="3511"/>
    <n v="1"/>
    <d v="2013-09-17T00:00:00"/>
    <d v="2013-09-17T00:00:00"/>
    <d v="2013-09-17T00:00:00"/>
    <n v="21"/>
    <n v="95.238095240000007"/>
    <n v="0"/>
    <n v="70.010000000000005"/>
    <n v="0"/>
    <n v="1"/>
    <n v="0"/>
    <n v="0"/>
    <n v="0"/>
    <n v="0"/>
    <s v="Thursday"/>
    <s v="CHO"/>
    <n v="4.7166562732103987"/>
    <n v="2.1130210216450735"/>
    <n v="8.2731970770958512"/>
    <n v="0.89216232635992065"/>
    <x v="0"/>
    <x v="0"/>
    <n v="111.79381902718178"/>
    <n v="0.99113426596754373"/>
    <n v="1"/>
    <n v="1"/>
    <n v="1"/>
    <s v="2FBKG9"/>
  </r>
  <r>
    <x v="3512"/>
    <n v="0"/>
    <d v="2013-09-17T00:00:00"/>
    <d v="2013-09-17T00:00:00"/>
    <d v="2013-09-17T00:00:00"/>
    <n v="33"/>
    <n v="0"/>
    <n v="0"/>
    <n v="40.22"/>
    <n v="0"/>
    <n v="1"/>
    <n v="0"/>
    <n v="0"/>
    <n v="1"/>
    <n v="0"/>
    <s v="Friday"/>
    <s v="DCX"/>
    <n v="7.6233527156782293"/>
    <n v="5.0197174641129045"/>
    <n v="151.36853070976923"/>
    <n v="0.99343696499965073"/>
    <x v="0"/>
    <x v="1"/>
    <n v="2045.408319285259"/>
    <n v="0.99951133896858413"/>
    <n v="1"/>
    <n v="0"/>
    <n v="0"/>
    <s v="GSJY22"/>
  </r>
  <r>
    <x v="3513"/>
    <n v="1"/>
    <d v="2013-09-17T00:00:00"/>
    <d v="2013-10-04T00:00:00"/>
    <d v="2013-10-04T00:00:00"/>
    <n v="38"/>
    <n v="2.6315789469999999"/>
    <n v="2.6315789469999999"/>
    <n v="94.38"/>
    <n v="0"/>
    <n v="1"/>
    <n v="0"/>
    <n v="0"/>
    <n v="0"/>
    <n v="0"/>
    <s v="Monday"/>
    <s v="DCX"/>
    <n v="8.2782470122075384"/>
    <n v="5.6746117606422128"/>
    <n v="291.37519326510733"/>
    <n v="0.99657973719031201"/>
    <x v="0"/>
    <x v="0"/>
    <n v="3937.286314026017"/>
    <n v="0.99974608245306118"/>
    <n v="1"/>
    <n v="1"/>
    <n v="1"/>
    <s v="SAEJNN"/>
  </r>
  <r>
    <x v="3514"/>
    <n v="0"/>
    <d v="2013-09-17T00:00:00"/>
    <d v="2013-09-17T00:00:00"/>
    <d v="2013-09-17T00:00:00"/>
    <n v="1"/>
    <n v="100"/>
    <n v="0"/>
    <n v="40.020000000000003"/>
    <n v="0"/>
    <n v="1"/>
    <n v="0"/>
    <n v="0"/>
    <n v="0"/>
    <n v="0"/>
    <s v="Wednesday"/>
    <s v="DCX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9CF59U"/>
  </r>
  <r>
    <x v="3515"/>
    <n v="1"/>
    <d v="2013-09-17T00:00:00"/>
    <d v="2013-09-23T00:00:00"/>
    <d v="2013-09-23T00:00:00"/>
    <n v="37"/>
    <n v="8.1081081079999997"/>
    <n v="2.7027027029999999"/>
    <n v="40.020000000000003"/>
    <n v="0"/>
    <n v="1"/>
    <n v="0"/>
    <n v="0"/>
    <n v="1"/>
    <n v="0"/>
    <s v="Friday"/>
    <s v="RIC"/>
    <n v="8.5222806908861131"/>
    <n v="5.9186454393207875"/>
    <n v="371.9076011148299"/>
    <n v="0.99731837056415462"/>
    <x v="0"/>
    <x v="0"/>
    <n v="5025.5023138478691"/>
    <n v="0.999801054503199"/>
    <n v="1"/>
    <n v="1"/>
    <n v="1"/>
    <s v="UQRR8P"/>
  </r>
  <r>
    <x v="3516"/>
    <n v="1"/>
    <d v="2013-09-17T00:00:00"/>
    <d v="2013-09-22T00:00:00"/>
    <d v="2014-01-12T00:00:00"/>
    <n v="48"/>
    <n v="25"/>
    <n v="2.0833333330000001"/>
    <n v="73.239999999999995"/>
    <n v="0.14285714285714299"/>
    <n v="1"/>
    <n v="0"/>
    <n v="0"/>
    <n v="0"/>
    <n v="0"/>
    <s v="Monday"/>
    <s v="DCX"/>
    <n v="10.371720455918693"/>
    <n v="7.7680852043533672"/>
    <n v="2363.9404890049959"/>
    <n v="0.99957715637892408"/>
    <x v="0"/>
    <x v="0"/>
    <n v="31943.386910301982"/>
    <n v="0.99996869559579249"/>
    <n v="1"/>
    <n v="1"/>
    <n v="1"/>
    <s v="NVMNPD"/>
  </r>
  <r>
    <x v="3517"/>
    <n v="1"/>
    <d v="2013-09-17T00:00:00"/>
    <d v="2013-09-17T00:00:00"/>
    <d v="2013-09-17T00:00:00"/>
    <n v="35"/>
    <n v="5.7142857139999998"/>
    <n v="2.8571428569999999"/>
    <n v="40.020000000000003"/>
    <n v="0"/>
    <n v="1"/>
    <n v="0"/>
    <n v="0"/>
    <n v="0"/>
    <n v="0"/>
    <s v="Tuesday"/>
    <s v="RIC"/>
    <n v="7.8381025225446628"/>
    <n v="5.2344672709793372"/>
    <n v="187.62912423527635"/>
    <n v="0.99469859172567276"/>
    <x v="0"/>
    <x v="0"/>
    <n v="2535.3894224347732"/>
    <n v="0.99960573877530212"/>
    <n v="1"/>
    <n v="1"/>
    <n v="1"/>
    <s v="QA6RQ7"/>
  </r>
  <r>
    <x v="3518"/>
    <n v="1"/>
    <d v="2013-09-17T00:00:00"/>
    <d v="2013-09-17T00:00:00"/>
    <d v="2013-09-17T00:00:00"/>
    <n v="30"/>
    <n v="50"/>
    <n v="0"/>
    <n v="40"/>
    <n v="0"/>
    <n v="1"/>
    <n v="0"/>
    <n v="0"/>
    <n v="1"/>
    <n v="0"/>
    <s v="Saturday"/>
    <s v="BWI"/>
    <n v="6.9895152690009832"/>
    <n v="4.3858800174356585"/>
    <n v="80.308865326921733"/>
    <n v="0.9877012181146636"/>
    <x v="0"/>
    <x v="0"/>
    <n v="1085.1953208623149"/>
    <n v="0.99907935526806901"/>
    <n v="1"/>
    <n v="1"/>
    <n v="1"/>
    <s v="S5JRDV"/>
  </r>
  <r>
    <x v="3519"/>
    <n v="1"/>
    <d v="2013-09-17T00:00:00"/>
    <d v="2013-09-17T00:00:00"/>
    <d v="2013-09-17T00:00:00"/>
    <n v="37"/>
    <n v="8.1081081079999997"/>
    <n v="0"/>
    <n v="40.020000000000003"/>
    <n v="0"/>
    <n v="1"/>
    <n v="0"/>
    <n v="0"/>
    <n v="0"/>
    <n v="0"/>
    <s v="Thurs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U7A4XW"/>
  </r>
  <r>
    <x v="3520"/>
    <n v="1"/>
    <d v="2013-07-29T00:00:00"/>
    <d v="2013-09-11T00:00:00"/>
    <d v="2014-01-13T00:00:00"/>
    <n v="43"/>
    <n v="16.27906977"/>
    <n v="16.27906977"/>
    <n v="83.92"/>
    <n v="0.13709677419354799"/>
    <n v="1"/>
    <n v="0"/>
    <n v="1"/>
    <n v="1"/>
    <n v="0"/>
    <s v="Friday"/>
    <s v="RIC"/>
    <n v="10.664898522951324"/>
    <n v="8.0612632713859984"/>
    <n v="3169.2912815475866"/>
    <n v="0.99968457157049873"/>
    <x v="0"/>
    <x v="0"/>
    <n v="42825.907889302805"/>
    <n v="0.99997665019378512"/>
    <n v="1"/>
    <n v="1"/>
    <n v="1"/>
    <s v="VZT5CM"/>
  </r>
  <r>
    <x v="3521"/>
    <n v="1"/>
    <d v="2013-09-17T00:00:00"/>
    <d v="2013-09-20T00:00:00"/>
    <d v="2013-09-20T00:00:00"/>
    <n v="41"/>
    <n v="4.8780487800000003"/>
    <n v="2.4390243900000002"/>
    <n v="40.020000000000003"/>
    <n v="0"/>
    <n v="1"/>
    <n v="0"/>
    <n v="0"/>
    <n v="0"/>
    <n v="0"/>
    <s v="Monday"/>
    <s v="DCX"/>
    <n v="9.0992583371905056"/>
    <n v="6.49562308562518"/>
    <n v="662.2367269695078"/>
    <n v="0.9984922427252042"/>
    <x v="0"/>
    <x v="0"/>
    <n v="8948.6533583182336"/>
    <n v="0.99988826382878049"/>
    <n v="1"/>
    <n v="1"/>
    <n v="1"/>
    <s v="XLEJMS"/>
  </r>
  <r>
    <x v="3522"/>
    <n v="0"/>
    <d v="2013-09-17T00:00:00"/>
    <d v="2013-09-17T00:00:00"/>
    <d v="2013-09-17T00:00:00"/>
    <n v="0"/>
    <n v="0"/>
    <n v="0"/>
    <n v="40"/>
    <n v="0"/>
    <n v="1"/>
    <n v="0"/>
    <n v="0"/>
    <n v="1"/>
    <n v="0"/>
    <s v="Saturday"/>
    <s v="DCX"/>
    <n v="0.64344665665889011"/>
    <n v="-1.960188594906435"/>
    <n v="0.14083185824520222"/>
    <n v="0.12344663872012315"/>
    <x v="1"/>
    <x v="1"/>
    <n v="1.9030286752763461"/>
    <n v="0.65553216593535457"/>
    <n v="1"/>
    <n v="0"/>
    <n v="0"/>
    <s v="9L5J8A"/>
  </r>
  <r>
    <x v="3523"/>
    <n v="1"/>
    <d v="2013-09-17T00:00:00"/>
    <d v="2013-09-17T00:00:00"/>
    <d v="2013-09-17T00:00:00"/>
    <n v="43"/>
    <n v="2.3255813949999999"/>
    <n v="0"/>
    <n v="40.020000000000003"/>
    <n v="0"/>
    <n v="1"/>
    <n v="0"/>
    <n v="0"/>
    <n v="0"/>
    <n v="0"/>
    <s v="Wednesday"/>
    <s v="RIC"/>
    <n v="9.4753251157310139"/>
    <n v="6.8716898641656883"/>
    <n v="964.57719377923604"/>
    <n v="0.99896435002147677"/>
    <x v="0"/>
    <x v="0"/>
    <n v="13034.110904675295"/>
    <n v="0.99992328412030296"/>
    <n v="1"/>
    <n v="1"/>
    <n v="1"/>
    <s v="LZWUY7"/>
  </r>
  <r>
    <x v="3524"/>
    <n v="1"/>
    <d v="2013-09-17T00:00:00"/>
    <d v="2013-09-17T00:00:00"/>
    <d v="2013-09-17T00:00:00"/>
    <n v="40"/>
    <n v="5"/>
    <n v="0"/>
    <n v="40.020000000000003"/>
    <n v="0"/>
    <n v="1"/>
    <n v="0"/>
    <n v="0"/>
    <n v="0"/>
    <n v="0"/>
    <s v="Wednesday"/>
    <s v="RIC"/>
    <n v="8.8407182544968048"/>
    <n v="6.2370830029314792"/>
    <n v="511.36468397351967"/>
    <n v="0.99804826516877632"/>
    <x v="0"/>
    <x v="0"/>
    <n v="6909.9539639028189"/>
    <n v="0.99985530217604934"/>
    <n v="1"/>
    <n v="1"/>
    <n v="1"/>
    <s v="CPNC8V"/>
  </r>
  <r>
    <x v="3525"/>
    <n v="0"/>
    <d v="2013-09-09T00:00:00"/>
    <d v="2013-09-09T00:00:00"/>
    <d v="2013-11-05T00:00:00"/>
    <n v="1"/>
    <n v="100"/>
    <n v="0"/>
    <n v="66.83"/>
    <n v="7.0175438596491196E-2"/>
    <n v="1"/>
    <n v="0"/>
    <n v="0"/>
    <n v="0"/>
    <n v="0"/>
    <s v="Wednesday"/>
    <s v="RIC"/>
    <n v="0.45518781246439999"/>
    <n v="-2.1484474391009254"/>
    <n v="0.11666514698424822"/>
    <n v="0.10447639321359953"/>
    <x v="1"/>
    <x v="1"/>
    <n v="1.576469435841714"/>
    <n v="0.61187197251835146"/>
    <n v="1"/>
    <n v="0"/>
    <n v="0"/>
    <s v="UQHWGM"/>
  </r>
  <r>
    <x v="3526"/>
    <n v="0"/>
    <d v="2013-09-17T00:00:00"/>
    <d v="2013-09-17T00:00:00"/>
    <d v="2013-09-17T00:00:00"/>
    <n v="17"/>
    <n v="17.647058820000002"/>
    <n v="0"/>
    <n v="40.020000000000003"/>
    <n v="0"/>
    <n v="1"/>
    <n v="0"/>
    <n v="0"/>
    <n v="0"/>
    <n v="0"/>
    <s v="Thursday"/>
    <s v="RIC"/>
    <n v="3.9753989850345333"/>
    <n v="1.3717637334692081"/>
    <n v="3.9422977297627151"/>
    <n v="0.79766496178933943"/>
    <x v="0"/>
    <x v="1"/>
    <n v="53.271367144449862"/>
    <n v="0.98157407759162618"/>
    <n v="1"/>
    <n v="0"/>
    <n v="0"/>
    <s v="6VVCTH"/>
  </r>
  <r>
    <x v="3527"/>
    <n v="1"/>
    <d v="2013-09-17T00:00:00"/>
    <d v="2013-09-17T00:00:00"/>
    <d v="2013-09-17T00:00:00"/>
    <n v="35"/>
    <n v="5.7142857139999998"/>
    <n v="0"/>
    <n v="40.020000000000003"/>
    <n v="0"/>
    <n v="1"/>
    <n v="0"/>
    <n v="0"/>
    <n v="0"/>
    <n v="0"/>
    <s v="Wednesday"/>
    <s v="DCX"/>
    <n v="7.7830401524397885"/>
    <n v="5.1794049008744629"/>
    <n v="177.57710356423826"/>
    <n v="0.99440017796211888"/>
    <x v="0"/>
    <x v="0"/>
    <n v="2399.5587672136362"/>
    <n v="0.99958343031895003"/>
    <n v="1"/>
    <n v="1"/>
    <n v="1"/>
    <s v="UXEKYT"/>
  </r>
  <r>
    <x v="3528"/>
    <n v="1"/>
    <d v="2013-09-17T00:00:00"/>
    <d v="2013-09-17T00:00:00"/>
    <d v="2013-09-17T00:00:00"/>
    <n v="30"/>
    <n v="63.333333330000002"/>
    <n v="10"/>
    <n v="49.2"/>
    <n v="0"/>
    <n v="1"/>
    <n v="1"/>
    <n v="0"/>
    <n v="1"/>
    <n v="0"/>
    <s v="Friday"/>
    <s v="CHO"/>
    <n v="7.9108124824240633"/>
    <n v="5.3071772308587377"/>
    <n v="201.77984581562353"/>
    <n v="0.99506854344435569"/>
    <x v="0"/>
    <x v="0"/>
    <n v="2726.6048851773444"/>
    <n v="0.9996333779846801"/>
    <n v="1"/>
    <n v="1"/>
    <n v="1"/>
    <s v="REF5G5"/>
  </r>
  <r>
    <x v="3529"/>
    <n v="1"/>
    <d v="2013-09-17T00:00:00"/>
    <d v="2013-09-17T00:00:00"/>
    <d v="2013-09-17T00:00:00"/>
    <n v="23"/>
    <n v="91.304347829999998"/>
    <n v="0"/>
    <n v="51.75"/>
    <n v="0"/>
    <n v="1"/>
    <n v="0"/>
    <n v="0"/>
    <n v="0"/>
    <n v="0"/>
    <s v="Thursday"/>
    <s v="RIC"/>
    <n v="5.2035889222612006"/>
    <n v="2.5999536706958755"/>
    <n v="13.463114283836704"/>
    <n v="0.93085859792191827"/>
    <x v="0"/>
    <x v="0"/>
    <n v="181.92398268334748"/>
    <n v="0.99453324826339984"/>
    <n v="1"/>
    <n v="1"/>
    <n v="1"/>
    <s v="AZAC9T"/>
  </r>
  <r>
    <x v="3530"/>
    <n v="1"/>
    <d v="2013-09-17T00:00:00"/>
    <d v="2013-09-21T00:00:00"/>
    <d v="2013-11-01T00:00:00"/>
    <n v="37"/>
    <n v="13.513513509999999"/>
    <n v="2.7027027029999999"/>
    <n v="13.05"/>
    <n v="7.3170731707317097E-2"/>
    <n v="1"/>
    <n v="0"/>
    <n v="0"/>
    <n v="1"/>
    <n v="0"/>
    <s v="Friday"/>
    <s v="DCX"/>
    <n v="8.5729388725686206"/>
    <n v="5.969303621003295"/>
    <n v="391.23312933076107"/>
    <n v="0.99745049582704493"/>
    <x v="0"/>
    <x v="0"/>
    <n v="5286.6437545561694"/>
    <n v="0.99981087984621919"/>
    <n v="1"/>
    <n v="1"/>
    <n v="1"/>
    <s v="TXJRQP"/>
  </r>
  <r>
    <x v="3531"/>
    <n v="1"/>
    <d v="2013-09-17T00:00:00"/>
    <d v="2013-09-17T00:00:00"/>
    <d v="2013-09-17T00:00:00"/>
    <n v="35"/>
    <n v="0"/>
    <n v="0"/>
    <n v="94.58"/>
    <n v="0"/>
    <n v="1"/>
    <n v="0"/>
    <n v="0"/>
    <n v="0"/>
    <n v="0"/>
    <s v="Tuesday"/>
    <s v="RIC"/>
    <n v="7.5922253423127684"/>
    <n v="4.9885900907474436"/>
    <n v="146.72940244741019"/>
    <n v="0.99323086681843187"/>
    <x v="0"/>
    <x v="0"/>
    <n v="1982.7208406028217"/>
    <n v="0.9994958968119243"/>
    <n v="1"/>
    <n v="1"/>
    <n v="1"/>
    <s v="3N4WUR"/>
  </r>
  <r>
    <x v="3532"/>
    <n v="1"/>
    <d v="2013-09-17T00:00:00"/>
    <d v="2013-09-17T00:00:00"/>
    <d v="2013-09-17T00:00:00"/>
    <n v="42"/>
    <n v="19.047619050000002"/>
    <n v="9.5238095240000007"/>
    <n v="40"/>
    <n v="0"/>
    <n v="1"/>
    <n v="0"/>
    <n v="0"/>
    <n v="1"/>
    <n v="0"/>
    <s v="Saturday"/>
    <s v="BWI"/>
    <n v="9.7114839476335817"/>
    <n v="7.1078486960682561"/>
    <n v="1221.5168633764204"/>
    <n v="0.9991820153734009"/>
    <x v="0"/>
    <x v="0"/>
    <n v="16506.077866924265"/>
    <n v="0.99993941992592139"/>
    <n v="1"/>
    <n v="1"/>
    <n v="1"/>
    <s v="WA2S4M"/>
  </r>
  <r>
    <x v="3533"/>
    <n v="0"/>
    <d v="2013-09-17T00:00:00"/>
    <d v="2013-09-17T00:00:00"/>
    <d v="2013-09-17T00:00:00"/>
    <n v="1"/>
    <n v="100"/>
    <n v="0"/>
    <n v="40.020000000000003"/>
    <n v="0"/>
    <n v="1"/>
    <n v="0"/>
    <n v="0"/>
    <n v="0"/>
    <n v="0"/>
    <s v="Thursday"/>
    <s v="DCX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3AE43C"/>
  </r>
  <r>
    <x v="3534"/>
    <n v="1"/>
    <d v="2013-09-17T00:00:00"/>
    <d v="2013-09-17T00:00:00"/>
    <d v="2013-09-17T00:00:00"/>
    <n v="8"/>
    <n v="25"/>
    <n v="0"/>
    <n v="85.56"/>
    <n v="0"/>
    <n v="1"/>
    <n v="0"/>
    <n v="0"/>
    <n v="1"/>
    <n v="0"/>
    <s v="Saturday"/>
    <s v="DCX"/>
    <n v="2.1763928598807039"/>
    <n v="-0.4272423916846213"/>
    <n v="0.65230541965410671"/>
    <n v="0.39478501486163509"/>
    <x v="1"/>
    <x v="0"/>
    <n v="8.8144538750501464"/>
    <n v="0.89810946052310114"/>
    <n v="1"/>
    <n v="1"/>
    <n v="1"/>
    <s v="6L652L"/>
  </r>
  <r>
    <x v="3535"/>
    <n v="0"/>
    <d v="2013-09-13T00:00:00"/>
    <d v="2013-09-17T00:00:00"/>
    <d v="2013-09-17T00:00:00"/>
    <n v="2"/>
    <n v="50"/>
    <n v="0"/>
    <n v="40.020000000000003"/>
    <n v="0"/>
    <n v="1"/>
    <n v="0"/>
    <n v="0"/>
    <n v="0"/>
    <n v="0"/>
    <s v="Tuesday"/>
    <s v="DCX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QKK6A8"/>
  </r>
  <r>
    <x v="3536"/>
    <n v="1"/>
    <d v="2013-09-17T00:00:00"/>
    <d v="2013-10-24T00:00:00"/>
    <d v="2013-10-24T00:00:00"/>
    <n v="42"/>
    <n v="16.666666670000001"/>
    <n v="4.7619047620000003"/>
    <n v="22.85"/>
    <n v="0"/>
    <n v="1"/>
    <n v="0"/>
    <n v="0"/>
    <n v="0"/>
    <n v="0"/>
    <s v="Thursday"/>
    <s v="DCX"/>
    <n v="9.4156094209996208"/>
    <n v="6.8119741694342952"/>
    <n v="908.66289193317277"/>
    <n v="0.99890069166405715"/>
    <x v="0"/>
    <x v="0"/>
    <n v="12278.553738157963"/>
    <n v="0.99991856381580935"/>
    <n v="1"/>
    <n v="1"/>
    <n v="1"/>
    <s v="EYU32Y"/>
  </r>
  <r>
    <x v="3537"/>
    <n v="1"/>
    <d v="2013-09-17T00:00:00"/>
    <d v="2013-09-17T00:00:00"/>
    <d v="2013-09-17T00:00:00"/>
    <n v="39"/>
    <n v="38.46153846"/>
    <n v="2.5641025640000001"/>
    <n v="40.020000000000003"/>
    <n v="0"/>
    <n v="1"/>
    <n v="0"/>
    <n v="0"/>
    <n v="1"/>
    <n v="0"/>
    <s v="Friday"/>
    <s v="RIC"/>
    <n v="8.9426808534562152"/>
    <n v="6.3390456018908896"/>
    <n v="566.25562011216698"/>
    <n v="0.99823712632445627"/>
    <x v="0"/>
    <x v="0"/>
    <n v="7651.6826237827099"/>
    <n v="0.9998693268688692"/>
    <n v="1"/>
    <n v="1"/>
    <n v="1"/>
    <s v="FQYQ25"/>
  </r>
  <r>
    <x v="3538"/>
    <n v="1"/>
    <d v="2013-09-17T00:00:00"/>
    <d v="2013-10-07T00:00:00"/>
    <d v="2013-10-07T00:00:00"/>
    <n v="35"/>
    <n v="8.5714285710000002"/>
    <n v="2.8571428569999999"/>
    <n v="30.61"/>
    <n v="0"/>
    <n v="1"/>
    <n v="0"/>
    <n v="0"/>
    <n v="0"/>
    <n v="0"/>
    <s v="Tuesday"/>
    <s v="RIC"/>
    <n v="7.8710124815493421"/>
    <n v="5.2673772299840174"/>
    <n v="193.90672219041713"/>
    <n v="0.99486934063247423"/>
    <x v="0"/>
    <x v="0"/>
    <n v="2620.2171671606061"/>
    <n v="0.99961849784423495"/>
    <n v="1"/>
    <n v="1"/>
    <n v="1"/>
    <s v="VAVVEZ"/>
  </r>
  <r>
    <x v="3539"/>
    <n v="1"/>
    <d v="2013-09-17T00:00:00"/>
    <d v="2013-09-17T00:00:00"/>
    <d v="2013-09-17T00:00:00"/>
    <n v="21"/>
    <n v="14.28571429"/>
    <n v="0"/>
    <n v="40.020000000000003"/>
    <n v="0"/>
    <n v="1"/>
    <n v="0"/>
    <n v="0"/>
    <n v="0"/>
    <n v="0"/>
    <s v="Tuesday"/>
    <s v="DCX"/>
    <n v="4.821541466680145"/>
    <n v="2.2179062151148199"/>
    <n v="9.1880728637747655"/>
    <n v="0.90184601019534805"/>
    <x v="0"/>
    <x v="0"/>
    <n v="124.15632619040238"/>
    <n v="0.99200999237962062"/>
    <n v="1"/>
    <n v="1"/>
    <n v="1"/>
    <s v="P9SCN8"/>
  </r>
  <r>
    <x v="3540"/>
    <n v="1"/>
    <d v="2013-09-04T00:00:00"/>
    <d v="2013-09-11T00:00:00"/>
    <d v="2013-12-04T00:00:00"/>
    <n v="41"/>
    <n v="0"/>
    <n v="0"/>
    <n v="72.95"/>
    <n v="4.7619047619047603E-2"/>
    <n v="1"/>
    <n v="0"/>
    <n v="1"/>
    <n v="0"/>
    <n v="0"/>
    <s v="Thursday"/>
    <s v="BWI"/>
    <n v="9.7557787001451803"/>
    <n v="7.1521434485798547"/>
    <n v="1276.8398647242102"/>
    <n v="0.99921742932928781"/>
    <x v="0"/>
    <x v="0"/>
    <n v="17253.644925109998"/>
    <n v="0.99994204459121938"/>
    <n v="1"/>
    <n v="1"/>
    <n v="1"/>
    <s v="82FJFF"/>
  </r>
  <r>
    <x v="3541"/>
    <n v="1"/>
    <d v="2013-09-17T00:00:00"/>
    <d v="2013-09-17T00:00:00"/>
    <d v="2013-09-17T00:00:00"/>
    <n v="40"/>
    <n v="5"/>
    <n v="0"/>
    <n v="45.69"/>
    <n v="0"/>
    <n v="1"/>
    <n v="0"/>
    <n v="0"/>
    <n v="0"/>
    <n v="0"/>
    <s v="Tuesday"/>
    <s v="RIC"/>
    <n v="8.8208883429605098"/>
    <n v="6.2172530913951842"/>
    <n v="501.32424702650144"/>
    <n v="0.99800925397107654"/>
    <x v="0"/>
    <x v="0"/>
    <n v="6774.2798368937711"/>
    <n v="0.99985240462031477"/>
    <n v="1"/>
    <n v="1"/>
    <n v="1"/>
    <s v="FN7Z96"/>
  </r>
  <r>
    <x v="3542"/>
    <n v="0"/>
    <d v="2013-09-17T00:00:00"/>
    <d v="2013-09-17T00:00:00"/>
    <d v="2013-09-17T00:00:00"/>
    <n v="8"/>
    <n v="12.5"/>
    <n v="0"/>
    <n v="40.020000000000003"/>
    <n v="0"/>
    <n v="1"/>
    <n v="0"/>
    <n v="0"/>
    <n v="0"/>
    <n v="0"/>
    <s v="Monday"/>
    <s v="RIC"/>
    <n v="2.0715784013319047"/>
    <n v="-0.53205685023342042"/>
    <n v="0.58739554164163676"/>
    <n v="0.37003728827042687"/>
    <x v="1"/>
    <x v="1"/>
    <n v="7.9373415461667927"/>
    <n v="0.88810990440116977"/>
    <n v="1"/>
    <n v="0"/>
    <n v="0"/>
    <s v="A3GVZC"/>
  </r>
  <r>
    <x v="3543"/>
    <n v="0"/>
    <d v="2013-09-17T00:00:00"/>
    <d v="2013-09-17T00:00:00"/>
    <d v="2013-09-17T00:00:00"/>
    <n v="5"/>
    <n v="20"/>
    <n v="0"/>
    <n v="40"/>
    <n v="0"/>
    <n v="1"/>
    <n v="0"/>
    <n v="0"/>
    <n v="0"/>
    <n v="0"/>
    <s v="Thursday"/>
    <s v="BWI"/>
    <n v="1.4370414868756014"/>
    <n v="-1.1665937646897238"/>
    <n v="0.31142592665277463"/>
    <n v="0.23747122908241136"/>
    <x v="1"/>
    <x v="1"/>
    <n v="4.208227286278305"/>
    <n v="0.80799609060176403"/>
    <n v="1"/>
    <n v="0"/>
    <n v="0"/>
    <s v="K2DZST"/>
  </r>
  <r>
    <x v="3544"/>
    <n v="0"/>
    <d v="2013-09-17T00:00:00"/>
    <d v="2013-10-11T00:00:00"/>
    <d v="2013-10-11T00:00:00"/>
    <n v="35"/>
    <n v="8.5714285710000002"/>
    <n v="0"/>
    <n v="60.98"/>
    <n v="0"/>
    <n v="1"/>
    <n v="0"/>
    <n v="0"/>
    <n v="0"/>
    <n v="0"/>
    <s v="Tuesday"/>
    <s v="RIC"/>
    <n v="7.7097359291945109"/>
    <n v="5.1061006776291862"/>
    <n v="165.02561060259902"/>
    <n v="0.99397683287313054"/>
    <x v="0"/>
    <x v="1"/>
    <n v="2229.953314859657"/>
    <n v="0.99955176112680655"/>
    <n v="1"/>
    <n v="0"/>
    <n v="0"/>
    <s v="DS6S8V"/>
  </r>
  <r>
    <x v="3545"/>
    <n v="1"/>
    <d v="2013-09-17T00:00:00"/>
    <d v="2013-09-17T00:00:00"/>
    <d v="2013-12-21T00:00:00"/>
    <n v="40"/>
    <n v="70"/>
    <n v="20"/>
    <n v="46.1"/>
    <n v="7.3684210526315796E-2"/>
    <n v="1"/>
    <n v="0"/>
    <n v="0"/>
    <n v="0"/>
    <n v="0"/>
    <s v="Tuesday"/>
    <s v="RIC"/>
    <n v="9.1609195550516258"/>
    <n v="6.5572843034863002"/>
    <n v="704.35627704020169"/>
    <n v="0.99858227674077538"/>
    <x v="0"/>
    <x v="0"/>
    <n v="9517.8052006145354"/>
    <n v="0.99989494479833085"/>
    <n v="1"/>
    <n v="1"/>
    <n v="1"/>
    <s v="2PYP9D"/>
  </r>
  <r>
    <x v="3546"/>
    <n v="0"/>
    <d v="2013-09-17T00:00:00"/>
    <d v="2013-09-27T00:00:00"/>
    <d v="2013-09-27T00:00:00"/>
    <n v="2"/>
    <n v="0"/>
    <n v="0"/>
    <n v="40"/>
    <n v="0"/>
    <n v="1"/>
    <n v="0"/>
    <n v="0"/>
    <n v="0"/>
    <n v="0"/>
    <s v="Monday"/>
    <s v="DCX"/>
    <n v="0.80243462564139212"/>
    <n v="-1.801200625923933"/>
    <n v="0.16510054518291342"/>
    <n v="0.14170497633489104"/>
    <x v="1"/>
    <x v="1"/>
    <n v="2.2309658886968919"/>
    <n v="0.69049503013994418"/>
    <n v="1"/>
    <n v="0"/>
    <n v="0"/>
    <s v="UL2GHU"/>
  </r>
  <r>
    <x v="3547"/>
    <n v="1"/>
    <d v="2013-09-17T00:00:00"/>
    <d v="2013-09-17T00:00:00"/>
    <d v="2013-09-17T00:00:00"/>
    <n v="32"/>
    <n v="46.875"/>
    <n v="25"/>
    <n v="40"/>
    <n v="0"/>
    <n v="1"/>
    <n v="0"/>
    <n v="0"/>
    <n v="0"/>
    <n v="0"/>
    <s v="Thursday"/>
    <s v="BWI"/>
    <n v="7.6302989764252249"/>
    <n v="5.0266637248598993"/>
    <n v="152.42363626968864"/>
    <n v="0.99348209947102151"/>
    <x v="0"/>
    <x v="0"/>
    <n v="2059.6657192868583"/>
    <n v="0.99951471993218477"/>
    <n v="1"/>
    <n v="1"/>
    <n v="1"/>
    <s v="9ZE3WF"/>
  </r>
  <r>
    <x v="3548"/>
    <n v="1"/>
    <d v="2013-07-31T00:00:00"/>
    <d v="2013-09-03T00:00:00"/>
    <d v="2013-09-10T00:00:00"/>
    <n v="31"/>
    <n v="32.258064519999998"/>
    <n v="3.225806452"/>
    <n v="13.92"/>
    <n v="0.28571428571428598"/>
    <n v="1"/>
    <n v="0"/>
    <n v="0"/>
    <n v="0"/>
    <n v="0"/>
    <s v="Wednesday"/>
    <s v="CHO"/>
    <n v="6.9198437907626564"/>
    <n v="4.3162085391973317"/>
    <n v="74.904093297540058"/>
    <n v="0.98682547993716163"/>
    <x v="0"/>
    <x v="0"/>
    <n v="1012.1618731509534"/>
    <n v="0.99901299088872153"/>
    <n v="1"/>
    <n v="1"/>
    <n v="1"/>
    <s v="HY268X"/>
  </r>
  <r>
    <x v="3549"/>
    <n v="1"/>
    <d v="2013-09-17T00:00:00"/>
    <d v="2013-09-17T00:00:00"/>
    <d v="2013-09-17T00:00:00"/>
    <n v="35"/>
    <n v="2.8571428569999999"/>
    <n v="0"/>
    <n v="40.020000000000003"/>
    <n v="0"/>
    <n v="1"/>
    <n v="0"/>
    <n v="0"/>
    <n v="0"/>
    <n v="0"/>
    <s v="Wednesday"/>
    <s v="DCX"/>
    <n v="7.7830401524397885"/>
    <n v="5.1794049008744629"/>
    <n v="177.57710356423826"/>
    <n v="0.99440017796211888"/>
    <x v="0"/>
    <x v="0"/>
    <n v="2399.5587672136362"/>
    <n v="0.99958343031895003"/>
    <n v="1"/>
    <n v="1"/>
    <n v="1"/>
    <s v="54P4PV"/>
  </r>
  <r>
    <x v="3550"/>
    <n v="1"/>
    <d v="2013-09-16T00:00:00"/>
    <d v="2013-09-17T00:00:00"/>
    <d v="2013-09-17T00:00:00"/>
    <n v="37"/>
    <n v="0"/>
    <n v="0"/>
    <n v="40.020000000000003"/>
    <n v="0"/>
    <n v="1"/>
    <n v="1"/>
    <n v="0"/>
    <n v="0"/>
    <n v="0"/>
    <s v="Tuesday"/>
    <s v="CHO"/>
    <n v="8.9668658291456449"/>
    <n v="6.3632305775803193"/>
    <n v="580.11744683268159"/>
    <n v="0.99827917746154349"/>
    <x v="0"/>
    <x v="0"/>
    <n v="7838.9943163893777"/>
    <n v="0.99987244888712357"/>
    <n v="1"/>
    <n v="1"/>
    <n v="1"/>
    <s v="8HUL9H"/>
  </r>
  <r>
    <x v="3551"/>
    <n v="0"/>
    <d v="2013-09-17T00:00:00"/>
    <d v="2013-09-17T00:00:00"/>
    <d v="2013-09-17T00:00:00"/>
    <n v="0"/>
    <n v="0"/>
    <n v="0"/>
    <n v="40"/>
    <n v="0"/>
    <n v="1"/>
    <n v="0"/>
    <n v="0"/>
    <n v="0"/>
    <n v="0"/>
    <s v="Wednesday"/>
    <s v="DCX"/>
    <n v="0.37936338481858584"/>
    <n v="-2.2242718667467392"/>
    <n v="0.10814613477037148"/>
    <n v="9.7591943316015256E-2"/>
    <x v="1"/>
    <x v="1"/>
    <n v="1.46135397311871"/>
    <n v="0.59371954992197684"/>
    <n v="1"/>
    <n v="0"/>
    <n v="0"/>
    <s v="ZJ6K2K"/>
  </r>
  <r>
    <x v="3552"/>
    <n v="0"/>
    <d v="2013-09-17T00:00:00"/>
    <d v="2013-09-18T00:00:00"/>
    <d v="2013-09-18T00:00:00"/>
    <n v="4"/>
    <n v="75"/>
    <n v="0"/>
    <n v="40.020000000000003"/>
    <n v="0"/>
    <n v="1"/>
    <n v="0"/>
    <n v="0"/>
    <n v="0"/>
    <n v="0"/>
    <s v="Monday"/>
    <s v="CHO"/>
    <n v="1.2254359196862925"/>
    <n v="-1.3781993318790327"/>
    <n v="0.25203197064495225"/>
    <n v="0.20129835064445234"/>
    <x v="1"/>
    <x v="1"/>
    <n v="3.4056503492887056"/>
    <n v="0.77301875529876063"/>
    <n v="1"/>
    <n v="0"/>
    <n v="0"/>
    <s v="AJBL5M"/>
  </r>
  <r>
    <x v="3553"/>
    <n v="1"/>
    <d v="2013-09-17T00:00:00"/>
    <d v="2013-09-17T00:00:00"/>
    <d v="2013-12-22T00:00:00"/>
    <n v="39"/>
    <n v="38.46153846"/>
    <n v="0"/>
    <n v="45.56"/>
    <n v="7.2916666666666699E-2"/>
    <n v="1"/>
    <n v="0"/>
    <n v="1"/>
    <n v="0"/>
    <n v="0"/>
    <s v="Monday"/>
    <s v="DCX"/>
    <n v="9.4134030743025345"/>
    <n v="6.8097678227372089"/>
    <n v="906.6602766070348"/>
    <n v="0.99889826620623068"/>
    <x v="0"/>
    <x v="0"/>
    <n v="12251.492855494944"/>
    <n v="0.9999183839556739"/>
    <n v="1"/>
    <n v="1"/>
    <n v="1"/>
    <s v="LBA98G"/>
  </r>
  <r>
    <x v="3554"/>
    <n v="1"/>
    <d v="2013-09-17T00:00:00"/>
    <d v="2013-09-18T00:00:00"/>
    <d v="2013-09-18T00:00:00"/>
    <n v="42"/>
    <n v="0"/>
    <n v="0"/>
    <n v="40.020000000000003"/>
    <n v="0"/>
    <n v="1"/>
    <n v="0"/>
    <n v="0"/>
    <n v="1"/>
    <n v="0"/>
    <s v="Friday"/>
    <s v="CHO"/>
    <n v="9.5278727671599146"/>
    <n v="6.924237515594589"/>
    <n v="1016.6188180316103"/>
    <n v="0.9990173137698708"/>
    <x v="0"/>
    <x v="0"/>
    <n v="13737.337465016442"/>
    <n v="0.99992721098877169"/>
    <n v="1"/>
    <n v="1"/>
    <n v="1"/>
    <s v="7VBMPV"/>
  </r>
  <r>
    <x v="3555"/>
    <n v="1"/>
    <d v="2013-09-17T00:00:00"/>
    <d v="2013-09-17T00:00:00"/>
    <d v="2014-01-15T00:00:00"/>
    <n v="51"/>
    <n v="13.725490199999999"/>
    <n v="3.9215686270000001"/>
    <n v="57.99"/>
    <n v="0.133333333333333"/>
    <n v="1"/>
    <n v="1"/>
    <n v="0"/>
    <n v="0"/>
    <n v="0"/>
    <s v="Thursday"/>
    <s v="CHO"/>
    <n v="11.861525715667323"/>
    <n v="9.2578904641019975"/>
    <n v="10486.987313543914"/>
    <n v="0.9999046528213561"/>
    <x v="0"/>
    <x v="0"/>
    <n v="141708.25993211105"/>
    <n v="0.99999294329812694"/>
    <n v="1"/>
    <n v="1"/>
    <n v="1"/>
    <s v="X995LC"/>
  </r>
  <r>
    <x v="3556"/>
    <n v="1"/>
    <d v="2013-09-17T00:00:00"/>
    <d v="2013-09-18T00:00:00"/>
    <d v="2013-09-18T00:00:00"/>
    <n v="37"/>
    <n v="2.7027027029999999"/>
    <n v="0"/>
    <n v="83.03"/>
    <n v="0"/>
    <n v="1"/>
    <n v="0"/>
    <n v="0"/>
    <n v="1"/>
    <n v="0"/>
    <s v="Friday"/>
    <s v="CHO"/>
    <n v="8.3197741192164774"/>
    <n v="5.7161388676511518"/>
    <n v="303.72991458675597"/>
    <n v="0.99671840553837288"/>
    <x v="0"/>
    <x v="0"/>
    <n v="4104.2328362341514"/>
    <n v="0.99975640845723202"/>
    <n v="1"/>
    <n v="1"/>
    <n v="1"/>
    <s v="W65QXL"/>
  </r>
  <r>
    <x v="3557"/>
    <n v="1"/>
    <d v="2013-09-17T00:00:00"/>
    <d v="2013-09-17T00:00:00"/>
    <d v="2013-09-17T00:00:00"/>
    <n v="41"/>
    <n v="7.3170731709999997"/>
    <n v="0"/>
    <n v="40.020000000000003"/>
    <n v="0"/>
    <n v="1"/>
    <n v="1"/>
    <n v="0"/>
    <n v="0"/>
    <n v="0"/>
    <s v="Thursday"/>
    <s v="CHO"/>
    <n v="9.8130083107912576"/>
    <n v="7.209373059225932"/>
    <n v="1352.0443498737186"/>
    <n v="0.99926092592597326"/>
    <x v="0"/>
    <x v="0"/>
    <n v="18269.865924620841"/>
    <n v="0.99994526805658113"/>
    <n v="1"/>
    <n v="1"/>
    <n v="1"/>
    <s v="5X7QS9"/>
  </r>
  <r>
    <x v="3558"/>
    <n v="0"/>
    <d v="2013-09-17T00:00:00"/>
    <d v="2013-09-18T00:00:00"/>
    <d v="2013-09-18T00:00:00"/>
    <n v="4"/>
    <n v="25"/>
    <n v="0"/>
    <n v="40.020000000000003"/>
    <n v="0"/>
    <n v="1"/>
    <n v="0"/>
    <n v="0"/>
    <n v="1"/>
    <n v="0"/>
    <s v="Saturday"/>
    <s v="DCX"/>
    <n v="1.4895191915265968"/>
    <n v="-1.1141160600387283"/>
    <n v="0.32820526446455228"/>
    <n v="0.24710432434316823"/>
    <x v="1"/>
    <x v="1"/>
    <n v="4.4349626386753851"/>
    <n v="0.81600609489309739"/>
    <n v="1"/>
    <n v="0"/>
    <n v="0"/>
    <s v="2KYVT3"/>
  </r>
  <r>
    <x v="3559"/>
    <n v="1"/>
    <d v="2013-09-09T00:00:00"/>
    <d v="2013-09-09T00:00:00"/>
    <d v="2013-09-09T00:00:00"/>
    <n v="28"/>
    <n v="96.428571430000005"/>
    <n v="7.1428571429999996"/>
    <n v="66.91"/>
    <n v="0"/>
    <n v="1"/>
    <n v="0"/>
    <n v="0"/>
    <n v="0"/>
    <n v="0"/>
    <s v="Wednesday"/>
    <s v="RIC"/>
    <n v="6.3459032919374412"/>
    <n v="3.742268040372116"/>
    <n v="42.193578464361515"/>
    <n v="0.97684841044543025"/>
    <x v="0"/>
    <x v="0"/>
    <n v="570.15217104073065"/>
    <n v="0.99824915311417295"/>
    <n v="1"/>
    <n v="1"/>
    <n v="1"/>
    <s v="UC9F39"/>
  </r>
  <r>
    <x v="3560"/>
    <n v="1"/>
    <d v="2013-09-18T00:00:00"/>
    <d v="2013-09-18T00:00:00"/>
    <d v="2013-09-18T00:00:00"/>
    <n v="42"/>
    <n v="2.3809523810000002"/>
    <n v="0"/>
    <n v="40.020000000000003"/>
    <n v="0"/>
    <n v="1"/>
    <n v="0"/>
    <n v="0"/>
    <n v="0"/>
    <n v="0"/>
    <s v="Thursday"/>
    <s v="CHO"/>
    <n v="9.2637894953196103"/>
    <n v="6.6601542437542847"/>
    <n v="780.67134151933101"/>
    <n v="0.99872068995384133"/>
    <x v="0"/>
    <x v="0"/>
    <n v="10549.033204483427"/>
    <n v="0.99990521356846773"/>
    <n v="1"/>
    <n v="1"/>
    <n v="1"/>
    <s v="AEF7AM"/>
  </r>
  <r>
    <x v="3561"/>
    <n v="1"/>
    <d v="2013-09-18T00:00:00"/>
    <d v="2013-09-18T00:00:00"/>
    <d v="2013-09-26T00:00:00"/>
    <n v="15"/>
    <n v="6.6666666670000003"/>
    <n v="0"/>
    <n v="38.01"/>
    <n v="0.25"/>
    <n v="0"/>
    <n v="0"/>
    <n v="0"/>
    <n v="1"/>
    <n v="0"/>
    <s v="Friday"/>
    <s v="RIC"/>
    <n v="3.1549948114962127"/>
    <n v="0.55135955993088759"/>
    <n v="1.7356110818219903"/>
    <n v="0.63445096174490812"/>
    <x v="0"/>
    <x v="0"/>
    <n v="23.452915405574931"/>
    <n v="0.95910508078836221"/>
    <n v="1"/>
    <n v="1"/>
    <n v="1"/>
    <s v="GUPHVB"/>
  </r>
  <r>
    <x v="3562"/>
    <n v="1"/>
    <d v="2013-09-18T00:00:00"/>
    <d v="2013-09-18T00:00:00"/>
    <d v="2013-10-09T00:00:00"/>
    <n v="38"/>
    <n v="7.8947368420000004"/>
    <n v="5.263157895"/>
    <n v="88.78"/>
    <n v="0.19047619047618999"/>
    <n v="1"/>
    <n v="1"/>
    <n v="0"/>
    <n v="0"/>
    <n v="0"/>
    <s v="Thursday"/>
    <s v="CHO"/>
    <n v="8.9956341419629577"/>
    <n v="6.3919988903976321"/>
    <n v="597.04882286826967"/>
    <n v="0.99832789571392522"/>
    <x v="0"/>
    <x v="0"/>
    <n v="8067.7841265153729"/>
    <n v="0.99987606559001696"/>
    <n v="1"/>
    <n v="1"/>
    <n v="1"/>
    <s v="4PBWGB"/>
  </r>
  <r>
    <x v="3563"/>
    <n v="1"/>
    <d v="2013-09-18T00:00:00"/>
    <d v="2013-09-18T00:00:00"/>
    <d v="2013-09-18T00:00:00"/>
    <n v="37"/>
    <n v="29.729729729999999"/>
    <n v="5.4054054049999998"/>
    <n v="94.85"/>
    <n v="0"/>
    <n v="1"/>
    <n v="0"/>
    <n v="0"/>
    <n v="1"/>
    <n v="0"/>
    <s v="Friday"/>
    <s v="RIC"/>
    <n v="8.3826076250213077"/>
    <n v="5.7789723734559821"/>
    <n v="323.42665776825203"/>
    <n v="0.99691763923815924"/>
    <x v="0"/>
    <x v="0"/>
    <n v="4370.3904198306018"/>
    <n v="0.99977123983356331"/>
    <n v="1"/>
    <n v="1"/>
    <n v="1"/>
    <s v="PPNST9"/>
  </r>
  <r>
    <x v="3564"/>
    <n v="0"/>
    <d v="2013-09-18T00:00:00"/>
    <d v="2013-09-18T00:00:00"/>
    <d v="2013-09-18T00:00:00"/>
    <n v="10"/>
    <n v="20"/>
    <n v="0"/>
    <n v="55.54"/>
    <n v="0"/>
    <n v="1"/>
    <n v="0"/>
    <n v="0"/>
    <n v="0"/>
    <n v="0"/>
    <s v="Wednesday"/>
    <s v="DCX"/>
    <n v="2.4403709424998108"/>
    <n v="-0.16326430906551437"/>
    <n v="0.84936666343481204"/>
    <n v="0.45927434522762023"/>
    <x v="1"/>
    <x v="1"/>
    <n v="11.477297370641676"/>
    <n v="0.91985443880235318"/>
    <n v="1"/>
    <n v="0"/>
    <n v="0"/>
    <s v="AFWJRM"/>
  </r>
  <r>
    <x v="3565"/>
    <n v="0"/>
    <d v="2013-09-13T00:00:00"/>
    <d v="2013-09-18T00:00:00"/>
    <d v="2013-09-18T00:00:00"/>
    <n v="2"/>
    <n v="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2975CF"/>
  </r>
  <r>
    <x v="3566"/>
    <n v="1"/>
    <d v="2013-09-18T00:00:00"/>
    <d v="2013-09-18T00:00:00"/>
    <d v="2013-09-18T00:00:00"/>
    <n v="36"/>
    <n v="11.11111111"/>
    <n v="0"/>
    <n v="40.020000000000003"/>
    <n v="0"/>
    <n v="1"/>
    <n v="0"/>
    <n v="0"/>
    <n v="1"/>
    <n v="0"/>
    <s v="Friday"/>
    <s v="RIC"/>
    <n v="8.2586590446914965"/>
    <n v="5.6550237931261709"/>
    <n v="285.7232808957101"/>
    <n v="0.99651231669477258"/>
    <x v="0"/>
    <x v="0"/>
    <n v="3860.9133154507572"/>
    <n v="0.99974106099274695"/>
    <n v="1"/>
    <n v="1"/>
    <n v="1"/>
    <s v="AWYD2W"/>
  </r>
  <r>
    <x v="3567"/>
    <n v="1"/>
    <d v="2013-09-18T00:00:00"/>
    <d v="2013-09-18T00:00:00"/>
    <d v="2013-09-18T00:00:00"/>
    <n v="36"/>
    <n v="0"/>
    <n v="0"/>
    <n v="40.020000000000003"/>
    <n v="0"/>
    <n v="1"/>
    <n v="0"/>
    <n v="0"/>
    <n v="0"/>
    <n v="0"/>
    <s v="Tues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7VTNW8"/>
  </r>
  <r>
    <x v="3568"/>
    <n v="1"/>
    <d v="2013-09-18T00:00:00"/>
    <d v="2013-09-18T00:00:00"/>
    <d v="2013-09-18T00:00:00"/>
    <n v="36"/>
    <n v="2.7777777779999999"/>
    <n v="0"/>
    <n v="61.54"/>
    <n v="0"/>
    <n v="1"/>
    <n v="0"/>
    <n v="0"/>
    <n v="1"/>
    <n v="0"/>
    <s v="Friday"/>
    <s v="RIC"/>
    <n v="8.1833963116648576"/>
    <n v="5.579761060099532"/>
    <n v="265.00827716929143"/>
    <n v="0.99624071848199069"/>
    <x v="0"/>
    <x v="0"/>
    <n v="3580.9962101094729"/>
    <n v="0.99972082605861567"/>
    <n v="1"/>
    <n v="1"/>
    <n v="1"/>
    <s v="B2SZ2T"/>
  </r>
  <r>
    <x v="3569"/>
    <n v="0"/>
    <d v="2013-09-14T00:00:00"/>
    <d v="2013-09-18T00:00:00"/>
    <d v="2013-09-18T00:00:00"/>
    <n v="2"/>
    <n v="0"/>
    <n v="0"/>
    <n v="40.020000000000003"/>
    <n v="0"/>
    <n v="1"/>
    <n v="0"/>
    <n v="0"/>
    <n v="0"/>
    <n v="0"/>
    <s v="Tues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5CDM7Y"/>
  </r>
  <r>
    <x v="3570"/>
    <n v="0"/>
    <d v="2013-09-04T00:00:00"/>
    <d v="2013-09-06T00:00:00"/>
    <d v="2013-09-06T00:00:00"/>
    <n v="2"/>
    <n v="100"/>
    <n v="0"/>
    <n v="49.27"/>
    <n v="0"/>
    <n v="1"/>
    <n v="0"/>
    <n v="0"/>
    <n v="1"/>
    <n v="0"/>
    <s v="Friday"/>
    <s v="RIC"/>
    <n v="1.0340975659223584"/>
    <n v="-1.5695376856429668"/>
    <n v="0.2081413868683856"/>
    <n v="0.17228230828835964"/>
    <x v="1"/>
    <x v="1"/>
    <n v="2.8125669337734482"/>
    <n v="0.7377095229092121"/>
    <n v="1"/>
    <n v="0"/>
    <n v="0"/>
    <s v="MY9PYP"/>
  </r>
  <r>
    <x v="3571"/>
    <n v="1"/>
    <d v="2013-09-18T00:00:00"/>
    <d v="2013-09-18T00:00:00"/>
    <d v="2013-09-18T00:00:00"/>
    <n v="42"/>
    <n v="7.1428571429999996"/>
    <n v="0"/>
    <n v="40.020000000000003"/>
    <n v="0"/>
    <n v="1"/>
    <n v="1"/>
    <n v="0"/>
    <n v="0"/>
    <n v="0"/>
    <s v="Thursday"/>
    <s v="RIC"/>
    <n v="10.024543931202661"/>
    <n v="7.4209086796373356"/>
    <n v="1670.5508137754148"/>
    <n v="0.99940175315535795"/>
    <x v="0"/>
    <x v="0"/>
    <n v="22573.770890573014"/>
    <n v="0.99995570276195278"/>
    <n v="1"/>
    <n v="1"/>
    <n v="1"/>
    <s v="K6J6UY"/>
  </r>
  <r>
    <x v="3572"/>
    <n v="1"/>
    <d v="2013-09-18T00:00:00"/>
    <d v="2013-09-18T00:00:00"/>
    <d v="2013-09-18T00:00:00"/>
    <n v="35"/>
    <n v="45.714285709999999"/>
    <n v="0"/>
    <n v="40.020000000000003"/>
    <n v="0"/>
    <n v="1"/>
    <n v="0"/>
    <n v="0"/>
    <n v="1"/>
    <n v="0"/>
    <s v="Saturday"/>
    <s v="DCX"/>
    <n v="8.0471234242800929"/>
    <n v="5.4434881727147673"/>
    <n v="231.24740916402979"/>
    <n v="0.99569424690850383"/>
    <x v="0"/>
    <x v="0"/>
    <n v="3124.7933259270408"/>
    <n v="0.99968008121595708"/>
    <n v="1"/>
    <n v="1"/>
    <n v="1"/>
    <s v="Z7PDGC"/>
  </r>
  <r>
    <x v="3573"/>
    <n v="1"/>
    <d v="2013-09-18T00:00:00"/>
    <d v="2013-09-18T00:00:00"/>
    <d v="2013-09-18T00:00:00"/>
    <n v="41"/>
    <n v="2.4390243900000002"/>
    <n v="2.4390243900000002"/>
    <n v="40.020000000000003"/>
    <n v="0"/>
    <n v="1"/>
    <n v="0"/>
    <n v="0"/>
    <n v="0"/>
    <n v="0"/>
    <s v="Monday"/>
    <s v="RIC"/>
    <n v="9.0992583371905056"/>
    <n v="6.49562308562518"/>
    <n v="662.2367269695078"/>
    <n v="0.9984922427252042"/>
    <x v="0"/>
    <x v="0"/>
    <n v="8948.6533583182336"/>
    <n v="0.99988826382878049"/>
    <n v="1"/>
    <n v="1"/>
    <n v="1"/>
    <s v="ZKDUKM"/>
  </r>
  <r>
    <x v="3574"/>
    <n v="1"/>
    <d v="2013-09-09T00:00:00"/>
    <d v="2013-09-18T00:00:00"/>
    <d v="2013-12-27T00:00:00"/>
    <n v="39"/>
    <n v="28.205128210000002"/>
    <n v="17.948717949999999"/>
    <n v="51.2"/>
    <n v="0.04"/>
    <n v="1"/>
    <n v="0"/>
    <n v="0"/>
    <n v="0"/>
    <n v="0"/>
    <s v="Monday"/>
    <s v="RIC"/>
    <n v="8.9121167915713428"/>
    <n v="6.3084815400060172"/>
    <n v="549.21036136655994"/>
    <n v="0.99818251332541919"/>
    <x v="0"/>
    <x v="0"/>
    <n v="7421.3539426549069"/>
    <n v="0.99986527185206664"/>
    <n v="1"/>
    <n v="1"/>
    <n v="1"/>
    <s v="8HB9NQ"/>
  </r>
  <r>
    <x v="3575"/>
    <n v="1"/>
    <d v="2013-09-18T00:00:00"/>
    <d v="2013-09-18T00:00:00"/>
    <d v="2013-09-18T00:00:00"/>
    <n v="37"/>
    <n v="0"/>
    <n v="0"/>
    <n v="40.020000000000003"/>
    <n v="0"/>
    <n v="1"/>
    <n v="0"/>
    <n v="0"/>
    <n v="0"/>
    <n v="0"/>
    <s v="Thurs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WSVSBU"/>
  </r>
  <r>
    <x v="3576"/>
    <n v="1"/>
    <d v="2013-09-18T00:00:00"/>
    <d v="2013-09-25T00:00:00"/>
    <d v="2013-09-25T00:00:00"/>
    <n v="34"/>
    <n v="2.9411764709999999"/>
    <n v="0"/>
    <n v="55.09"/>
    <n v="0"/>
    <n v="1"/>
    <n v="0"/>
    <n v="0"/>
    <n v="1"/>
    <n v="0"/>
    <s v="Friday"/>
    <s v="CHO"/>
    <n v="7.7828829067166705"/>
    <n v="5.1792476551513449"/>
    <n v="177.54918251946907"/>
    <n v="0.99439930227688966"/>
    <x v="0"/>
    <x v="0"/>
    <n v="2399.1814765245726"/>
    <n v="0.99958336483729227"/>
    <n v="1"/>
    <n v="1"/>
    <n v="1"/>
    <s v="WH49KW"/>
  </r>
  <r>
    <x v="3577"/>
    <n v="1"/>
    <d v="2013-09-18T00:00:00"/>
    <d v="2013-09-19T00:00:00"/>
    <d v="2013-09-19T00:00:00"/>
    <n v="40"/>
    <n v="22.5"/>
    <n v="0"/>
    <n v="40.020000000000003"/>
    <n v="0"/>
    <n v="1"/>
    <n v="0"/>
    <n v="0"/>
    <n v="0"/>
    <n v="0"/>
    <s v="Tuesday"/>
    <s v="RIC"/>
    <n v="8.8407182544968048"/>
    <n v="6.2370830029314792"/>
    <n v="511.36468397351967"/>
    <n v="0.99804826516877632"/>
    <x v="0"/>
    <x v="0"/>
    <n v="6909.9539639028189"/>
    <n v="0.99985530217604934"/>
    <n v="1"/>
    <n v="1"/>
    <n v="1"/>
    <s v="KJMGC5"/>
  </r>
  <r>
    <x v="3578"/>
    <n v="1"/>
    <d v="2013-09-18T00:00:00"/>
    <d v="2013-10-23T00:00:00"/>
    <d v="2013-12-04T00:00:00"/>
    <n v="45"/>
    <n v="11.11111111"/>
    <n v="4.4444444440000002"/>
    <n v="78.069999999999993"/>
    <n v="4.7619047619047603E-2"/>
    <n v="1"/>
    <n v="0"/>
    <n v="0"/>
    <n v="0"/>
    <n v="0"/>
    <s v="Thursday"/>
    <s v="RIC"/>
    <n v="9.8225582510919374"/>
    <n v="7.2189229995266118"/>
    <n v="1365.0181435743891"/>
    <n v="0.99926794530167562"/>
    <x v="0"/>
    <x v="0"/>
    <n v="18445.177830230357"/>
    <n v="0.99994578822728464"/>
    <n v="1"/>
    <n v="1"/>
    <n v="1"/>
    <s v="2U5RBB"/>
  </r>
  <r>
    <x v="3579"/>
    <n v="1"/>
    <d v="2013-09-18T00:00:00"/>
    <d v="2013-09-26T00:00:00"/>
    <d v="2013-10-24T00:00:00"/>
    <n v="24"/>
    <n v="95.833333330000002"/>
    <n v="8.3333333330000006"/>
    <n v="61.78"/>
    <n v="0.107142857142857"/>
    <n v="1"/>
    <n v="0"/>
    <n v="0"/>
    <n v="1"/>
    <n v="0"/>
    <s v="Friday"/>
    <s v="DCX"/>
    <n v="5.7407899783936625"/>
    <n v="3.1371547268283373"/>
    <n v="23.038223477148733"/>
    <n v="0.95839958801653446"/>
    <x v="0"/>
    <x v="0"/>
    <n v="311.31024223300955"/>
    <n v="0.99679805569983859"/>
    <n v="1"/>
    <n v="1"/>
    <n v="1"/>
    <s v="C5PZN8"/>
  </r>
  <r>
    <x v="3580"/>
    <n v="1"/>
    <d v="2013-09-18T00:00:00"/>
    <d v="2013-09-18T00:00:00"/>
    <d v="2013-09-18T00:00:00"/>
    <n v="43"/>
    <n v="6.9767441860000003"/>
    <n v="2.3255813949999999"/>
    <n v="40.020000000000003"/>
    <n v="0"/>
    <n v="1"/>
    <n v="0"/>
    <n v="0"/>
    <n v="0"/>
    <n v="0"/>
    <s v="Thursday"/>
    <s v="RIC"/>
    <n v="9.5201433239514301"/>
    <n v="6.9165080723861045"/>
    <n v="1008.7912111057518"/>
    <n v="0.9990096962728513"/>
    <x v="0"/>
    <x v="0"/>
    <n v="13631.564803742849"/>
    <n v="0.99992664623169625"/>
    <n v="1"/>
    <n v="1"/>
    <n v="1"/>
    <s v="BERQ2Z"/>
  </r>
  <r>
    <x v="3581"/>
    <n v="1"/>
    <d v="2013-09-16T00:00:00"/>
    <d v="2013-09-18T00:00:00"/>
    <d v="2013-09-18T00:00:00"/>
    <n v="36"/>
    <n v="2.7777777779999999"/>
    <n v="0"/>
    <n v="40.020000000000003"/>
    <n v="0"/>
    <n v="1"/>
    <n v="0"/>
    <n v="0"/>
    <n v="1"/>
    <n v="0"/>
    <s v="Friday"/>
    <s v="RIC"/>
    <n v="8.2586590446914965"/>
    <n v="5.6550237931261709"/>
    <n v="285.7232808957101"/>
    <n v="0.99651231669477258"/>
    <x v="0"/>
    <x v="0"/>
    <n v="3860.9133154507572"/>
    <n v="0.99974106099274695"/>
    <n v="1"/>
    <n v="1"/>
    <n v="1"/>
    <s v="EEVGLH"/>
  </r>
  <r>
    <x v="3582"/>
    <n v="1"/>
    <d v="2013-09-18T00:00:00"/>
    <d v="2013-09-19T00:00:00"/>
    <d v="2014-01-07T00:00:00"/>
    <n v="40"/>
    <n v="27.5"/>
    <n v="15"/>
    <n v="25.28"/>
    <n v="0.109090909090909"/>
    <n v="1"/>
    <n v="1"/>
    <n v="0"/>
    <n v="0"/>
    <n v="0"/>
    <s v="Wednesday"/>
    <s v="RIC"/>
    <n v="9.8770002912610373"/>
    <n v="7.2733650396957117"/>
    <n v="1441.3926448505877"/>
    <n v="0.99930670750189277"/>
    <x v="0"/>
    <x v="0"/>
    <n v="19477.208989937699"/>
    <n v="0.99994866057754506"/>
    <n v="1"/>
    <n v="1"/>
    <n v="1"/>
    <s v="3YGZKC"/>
  </r>
  <r>
    <x v="3583"/>
    <n v="1"/>
    <d v="2013-09-18T00:00:00"/>
    <d v="2013-10-02T00:00:00"/>
    <d v="2013-10-02T00:00:00"/>
    <n v="27"/>
    <n v="25.925925929999998"/>
    <n v="7.407407407"/>
    <n v="29.59"/>
    <n v="0"/>
    <n v="1"/>
    <n v="0"/>
    <n v="0"/>
    <n v="1"/>
    <n v="0"/>
    <s v="Friday"/>
    <s v="DCX"/>
    <n v="6.5340699985305184"/>
    <n v="3.9304347469651932"/>
    <n v="50.929114134782232"/>
    <n v="0.98074297979733494"/>
    <x v="0"/>
    <x v="0"/>
    <n v="688.19346568704577"/>
    <n v="0.9985490286112868"/>
    <n v="1"/>
    <n v="1"/>
    <n v="1"/>
    <s v="VKT5AN"/>
  </r>
  <r>
    <x v="3584"/>
    <n v="1"/>
    <d v="2013-09-18T00:00:00"/>
    <d v="2013-10-22T00:00:00"/>
    <d v="2013-10-22T00:00:00"/>
    <n v="32"/>
    <n v="34.375"/>
    <n v="6.25"/>
    <n v="110.29"/>
    <n v="0"/>
    <n v="1"/>
    <n v="0"/>
    <n v="0"/>
    <n v="1"/>
    <n v="0"/>
    <s v="Saturday"/>
    <s v="DCX"/>
    <n v="7.287207493484293"/>
    <n v="4.6835722419189683"/>
    <n v="108.15574178399017"/>
    <n v="0.9908387778447888"/>
    <x v="0"/>
    <x v="0"/>
    <n v="1461.4837904954588"/>
    <n v="0.9993162317377472"/>
    <n v="1"/>
    <n v="1"/>
    <n v="1"/>
    <s v="752G4L"/>
  </r>
  <r>
    <x v="3585"/>
    <n v="1"/>
    <d v="2013-09-18T00:00:00"/>
    <d v="2013-09-29T00:00:00"/>
    <d v="2013-09-29T00:00:00"/>
    <n v="21"/>
    <n v="100"/>
    <n v="23.809523810000002"/>
    <n v="31.25"/>
    <n v="0"/>
    <n v="1"/>
    <n v="0"/>
    <n v="0"/>
    <n v="0"/>
    <n v="0"/>
    <s v="Thursday"/>
    <s v="DCX"/>
    <n v="5.3110662130312436"/>
    <n v="2.7074309614659184"/>
    <n v="14.990714280795041"/>
    <n v="0.93746370659620837"/>
    <x v="0"/>
    <x v="0"/>
    <n v="202.56609189632317"/>
    <n v="0.99508759051822193"/>
    <n v="1"/>
    <n v="1"/>
    <n v="1"/>
    <s v="3WF2X3"/>
  </r>
  <r>
    <x v="3586"/>
    <n v="1"/>
    <d v="2013-09-04T00:00:00"/>
    <d v="2013-11-04T00:00:00"/>
    <d v="2013-11-04T00:00:00"/>
    <n v="37"/>
    <n v="18.918918919999999"/>
    <n v="10.81081081"/>
    <n v="40.020000000000003"/>
    <n v="0"/>
    <n v="1"/>
    <n v="0"/>
    <n v="0"/>
    <n v="0"/>
    <n v="0"/>
    <s v="Wednesday"/>
    <s v="RIC"/>
    <n v="8.4144554963569114"/>
    <n v="5.8108202447915858"/>
    <n v="333.89288728519443"/>
    <n v="0.99701397062175168"/>
    <x v="0"/>
    <x v="0"/>
    <n v="4511.8181844070423"/>
    <n v="0.99977840897657799"/>
    <n v="1"/>
    <n v="1"/>
    <n v="1"/>
    <s v="GP4SJ9"/>
  </r>
  <r>
    <x v="3587"/>
    <n v="0"/>
    <d v="2013-09-18T00:00:00"/>
    <d v="2013-10-22T00:00:00"/>
    <d v="2013-10-22T00:00:00"/>
    <n v="13"/>
    <n v="15.38461538"/>
    <n v="15.38461538"/>
    <n v="38.25"/>
    <n v="0"/>
    <n v="1"/>
    <n v="0"/>
    <n v="0"/>
    <n v="1"/>
    <n v="0"/>
    <s v="Saturday"/>
    <s v="DCX"/>
    <n v="3.696019750179858"/>
    <n v="1.0923844986145328"/>
    <n v="2.9813746873069329"/>
    <n v="0.74883047225167942"/>
    <x v="0"/>
    <x v="1"/>
    <n v="40.286633950464328"/>
    <n v="0.97577908624859566"/>
    <n v="1"/>
    <n v="0"/>
    <n v="0"/>
    <s v="KY59XG"/>
  </r>
  <r>
    <x v="3588"/>
    <n v="0"/>
    <d v="2013-09-18T00:00:00"/>
    <d v="2013-09-19T00:00:00"/>
    <d v="2013-09-19T00:00:00"/>
    <n v="1"/>
    <n v="100"/>
    <n v="100"/>
    <n v="29.33"/>
    <n v="0"/>
    <n v="1"/>
    <n v="0"/>
    <n v="0"/>
    <n v="1"/>
    <n v="0"/>
    <s v="Friday"/>
    <s v="DCX"/>
    <n v="2.8194818368499965"/>
    <n v="0.21584658528467138"/>
    <n v="1.240911990237096"/>
    <n v="0.55375311285911022"/>
    <x v="0"/>
    <x v="1"/>
    <n v="16.768159778193404"/>
    <n v="0.94371955157521237"/>
    <n v="1"/>
    <n v="0"/>
    <n v="0"/>
    <s v="CF494Y"/>
  </r>
  <r>
    <x v="3589"/>
    <n v="0"/>
    <d v="2013-09-18T00:00:00"/>
    <d v="2013-09-18T00:00:00"/>
    <d v="2013-09-18T00:00:00"/>
    <n v="15"/>
    <n v="6.6666666670000003"/>
    <n v="6.6666666670000003"/>
    <n v="40.020000000000003"/>
    <n v="0"/>
    <n v="1"/>
    <n v="0"/>
    <n v="0"/>
    <n v="0"/>
    <n v="0"/>
    <s v="Thursday"/>
    <s v="RIC"/>
    <n v="3.6808066078026149"/>
    <n v="1.0771713562372898"/>
    <n v="2.9363618710430486"/>
    <n v="0.74595831563244408"/>
    <x v="0"/>
    <x v="1"/>
    <n v="39.678386064137548"/>
    <n v="0.97541692046426565"/>
    <n v="1"/>
    <n v="0"/>
    <n v="0"/>
    <s v="4K8YZ2"/>
  </r>
  <r>
    <x v="3590"/>
    <n v="1"/>
    <d v="2013-09-18T00:00:00"/>
    <d v="2013-09-27T00:00:00"/>
    <d v="2013-09-27T00:00:00"/>
    <n v="34"/>
    <n v="17.647058820000002"/>
    <n v="2.9411764709999999"/>
    <n v="29.54"/>
    <n v="0"/>
    <n v="1"/>
    <n v="0"/>
    <n v="0"/>
    <n v="0"/>
    <n v="0"/>
    <s v="Tuesday"/>
    <s v="DCX"/>
    <n v="7.6648384952403417"/>
    <n v="5.0612032436750169"/>
    <n v="157.78025024055225"/>
    <n v="0.99370198750483762"/>
    <x v="0"/>
    <x v="0"/>
    <n v="2132.0484181730062"/>
    <n v="0.99953118738820912"/>
    <n v="1"/>
    <n v="1"/>
    <n v="1"/>
    <s v="GN9JBG"/>
  </r>
  <r>
    <x v="3591"/>
    <n v="1"/>
    <d v="2013-09-18T00:00:00"/>
    <d v="2013-09-18T00:00:00"/>
    <d v="2013-09-18T00:00:00"/>
    <n v="37"/>
    <n v="29.729729729999999"/>
    <n v="0"/>
    <n v="40.020000000000003"/>
    <n v="0"/>
    <n v="1"/>
    <n v="0"/>
    <n v="0"/>
    <n v="0"/>
    <n v="0"/>
    <s v="Mon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9N9K5M"/>
  </r>
  <r>
    <x v="3592"/>
    <n v="1"/>
    <d v="2013-09-18T00:00:00"/>
    <d v="2013-09-20T00:00:00"/>
    <d v="2013-09-20T00:00:00"/>
    <n v="26"/>
    <n v="76.92307692"/>
    <n v="3.846153846"/>
    <n v="40.020000000000003"/>
    <n v="0"/>
    <n v="1"/>
    <n v="0"/>
    <n v="0"/>
    <n v="0"/>
    <n v="0"/>
    <s v="Monday"/>
    <s v="RIC"/>
    <n v="5.953341990032925"/>
    <n v="3.3497067384675998"/>
    <n v="28.49437611395221"/>
    <n v="0.96609523130319908"/>
    <x v="0"/>
    <x v="0"/>
    <n v="385.03798433553482"/>
    <n v="0.99740958133505631"/>
    <n v="1"/>
    <n v="1"/>
    <n v="1"/>
    <s v="PF3HPM"/>
  </r>
  <r>
    <x v="3593"/>
    <n v="1"/>
    <d v="2013-09-16T00:00:00"/>
    <d v="2013-09-18T00:00:00"/>
    <d v="2013-09-18T00:00:00"/>
    <n v="37"/>
    <n v="0"/>
    <n v="0"/>
    <n v="62.32"/>
    <n v="0"/>
    <n v="1"/>
    <n v="0"/>
    <n v="0"/>
    <n v="0"/>
    <n v="0"/>
    <s v="Thursday"/>
    <s v="CHO"/>
    <n v="8.1281207358976282"/>
    <n v="5.5244854843323026"/>
    <n v="250.75728627154197"/>
    <n v="0.99602792032433407"/>
    <x v="0"/>
    <x v="0"/>
    <n v="3388.4258310245023"/>
    <n v="0.99970496477874016"/>
    <n v="1"/>
    <n v="1"/>
    <n v="1"/>
    <s v="C39VR5"/>
  </r>
  <r>
    <x v="3594"/>
    <n v="1"/>
    <d v="2013-09-13T00:00:00"/>
    <d v="2013-09-18T00:00:00"/>
    <d v="2013-09-18T00:00:00"/>
    <n v="35"/>
    <n v="0"/>
    <n v="0"/>
    <n v="51.99"/>
    <n v="0"/>
    <n v="1"/>
    <n v="0"/>
    <n v="0"/>
    <n v="0"/>
    <n v="0"/>
    <s v="Thursday"/>
    <s v="CHO"/>
    <n v="7.7411770058631681"/>
    <n v="5.1375417542978425"/>
    <n v="170.29662241044736"/>
    <n v="0.99416217327622558"/>
    <x v="0"/>
    <x v="0"/>
    <n v="2301.1792913044974"/>
    <n v="0.99956562896566004"/>
    <n v="1"/>
    <n v="1"/>
    <n v="1"/>
    <s v="2CUP84"/>
  </r>
  <r>
    <x v="3595"/>
    <n v="1"/>
    <d v="2013-09-18T00:00:00"/>
    <d v="2013-09-18T00:00:00"/>
    <d v="2013-09-18T00:00:00"/>
    <n v="41"/>
    <n v="4.8780487800000003"/>
    <n v="0"/>
    <n v="40.25"/>
    <n v="0"/>
    <n v="1"/>
    <n v="0"/>
    <n v="0"/>
    <n v="0"/>
    <n v="0"/>
    <s v="Monday"/>
    <s v="CHO"/>
    <n v="9.051449486962289"/>
    <n v="6.4478142353969634"/>
    <n v="631.32086482455156"/>
    <n v="0.99841852443019186"/>
    <x v="0"/>
    <x v="0"/>
    <n v="8530.8943873309545"/>
    <n v="0.99988279273575109"/>
    <n v="1"/>
    <n v="1"/>
    <n v="1"/>
    <s v="YG3DNE"/>
  </r>
  <r>
    <x v="3596"/>
    <n v="1"/>
    <d v="2013-09-18T00:00:00"/>
    <d v="2013-09-24T00:00:00"/>
    <d v="2013-09-24T00:00:00"/>
    <n v="42"/>
    <n v="0"/>
    <n v="0"/>
    <n v="40"/>
    <n v="0"/>
    <n v="1"/>
    <n v="0"/>
    <n v="0"/>
    <n v="0"/>
    <n v="0"/>
    <s v="Tuesday"/>
    <s v="DCX"/>
    <n v="9.263859442097516"/>
    <n v="6.6602241905321904"/>
    <n v="780.72594887405558"/>
    <n v="0.99872077931986225"/>
    <x v="0"/>
    <x v="0"/>
    <n v="10549.771101172548"/>
    <n v="0.99990522019761297"/>
    <n v="1"/>
    <n v="1"/>
    <n v="1"/>
    <s v="SDBBAE"/>
  </r>
  <r>
    <x v="3597"/>
    <n v="1"/>
    <d v="2013-09-18T00:00:00"/>
    <d v="2013-09-19T00:00:00"/>
    <d v="2013-09-19T00:00:00"/>
    <n v="25"/>
    <n v="68"/>
    <n v="0"/>
    <n v="74.45"/>
    <n v="0"/>
    <n v="1"/>
    <n v="0"/>
    <n v="0"/>
    <n v="1"/>
    <n v="0"/>
    <s v="Friday"/>
    <s v="DCX"/>
    <n v="5.8113538420012283"/>
    <n v="3.2077185904359031"/>
    <n v="24.722619416734759"/>
    <n v="0.96112371046669476"/>
    <x v="0"/>
    <x v="0"/>
    <n v="334.07109914061522"/>
    <n v="0.99701555877971937"/>
    <n v="1"/>
    <n v="1"/>
    <n v="1"/>
    <s v="GH5BZS"/>
  </r>
  <r>
    <x v="3598"/>
    <n v="1"/>
    <d v="2013-09-18T00:00:00"/>
    <d v="2013-12-10T00:00:00"/>
    <d v="2014-01-14T00:00:00"/>
    <n v="54"/>
    <n v="0"/>
    <n v="0"/>
    <n v="47.41"/>
    <n v="8.5714285714285701E-2"/>
    <n v="1"/>
    <n v="0"/>
    <n v="0"/>
    <n v="0"/>
    <n v="0"/>
    <s v="Wednesday"/>
    <s v="DCX"/>
    <n v="11.725221120641342"/>
    <n v="9.1215858690760161"/>
    <n v="9150.7019308015042"/>
    <n v="0.99989073070696999"/>
    <x v="0"/>
    <x v="0"/>
    <n v="123651.34132436365"/>
    <n v="0.99999191280982402"/>
    <n v="1"/>
    <n v="1"/>
    <n v="1"/>
    <s v="BMSHZN"/>
  </r>
  <r>
    <x v="3599"/>
    <n v="1"/>
    <d v="2013-09-18T00:00:00"/>
    <d v="2013-09-18T00:00:00"/>
    <d v="2013-09-18T00:00:00"/>
    <n v="21"/>
    <n v="66.666666669999998"/>
    <n v="23.809523810000002"/>
    <n v="40.020000000000003"/>
    <n v="0"/>
    <n v="1"/>
    <n v="0"/>
    <n v="0"/>
    <n v="0"/>
    <n v="0"/>
    <s v="Thursday"/>
    <s v="DCX"/>
    <n v="5.2803945509195502"/>
    <n v="2.6767592993542251"/>
    <n v="14.537903879303679"/>
    <n v="0.93564125458827241"/>
    <x v="0"/>
    <x v="0"/>
    <n v="196.44736855319201"/>
    <n v="0.99493535919304688"/>
    <n v="1"/>
    <n v="1"/>
    <n v="1"/>
    <s v="PGWH3A"/>
  </r>
  <r>
    <x v="3600"/>
    <n v="1"/>
    <d v="2013-09-18T00:00:00"/>
    <d v="2013-09-18T00:00:00"/>
    <d v="2013-09-18T00:00:00"/>
    <n v="35"/>
    <n v="2.8571428569999999"/>
    <n v="0"/>
    <n v="54.74"/>
    <n v="0"/>
    <n v="1"/>
    <n v="0"/>
    <n v="0"/>
    <n v="0"/>
    <n v="0"/>
    <s v="Wednesday"/>
    <s v="RIC"/>
    <n v="7.7315593239011209"/>
    <n v="5.1279240723357962"/>
    <n v="168.66661466951427"/>
    <n v="0.99410608856699445"/>
    <x v="0"/>
    <x v="0"/>
    <n v="2279.1533696801621"/>
    <n v="0.99956143301003464"/>
    <n v="1"/>
    <n v="1"/>
    <n v="1"/>
    <s v="2SNU2E"/>
  </r>
  <r>
    <x v="3601"/>
    <n v="1"/>
    <d v="2013-09-18T00:00:00"/>
    <d v="2013-10-04T00:00:00"/>
    <d v="2013-10-09T00:00:00"/>
    <n v="32"/>
    <n v="25"/>
    <n v="6.25"/>
    <n v="40.01"/>
    <n v="0.4"/>
    <n v="1"/>
    <n v="0"/>
    <n v="0"/>
    <n v="0"/>
    <n v="0"/>
    <s v="Wednesday"/>
    <s v="RIC"/>
    <n v="7.0302149350367005"/>
    <n v="4.4265796834713758"/>
    <n v="83.644835277070968"/>
    <n v="0.98818593010752909"/>
    <x v="0"/>
    <x v="0"/>
    <n v="1130.2735194609654"/>
    <n v="0.99911604047757041"/>
    <n v="1"/>
    <n v="1"/>
    <n v="1"/>
    <s v="45UA7U"/>
  </r>
  <r>
    <x v="3602"/>
    <n v="1"/>
    <d v="2013-09-18T00:00:00"/>
    <d v="2013-09-18T00:00:00"/>
    <d v="2013-09-18T00:00:00"/>
    <n v="35"/>
    <n v="0"/>
    <n v="0"/>
    <n v="68.819999999999993"/>
    <n v="0"/>
    <n v="1"/>
    <n v="0"/>
    <n v="0"/>
    <n v="0"/>
    <n v="0"/>
    <s v="Thursday"/>
    <s v="DCX"/>
    <n v="7.6823167922554374"/>
    <n v="5.0786815406901127"/>
    <n v="160.56222155596686"/>
    <n v="0.99381043420690029"/>
    <x v="0"/>
    <x v="0"/>
    <n v="2169.640559986633"/>
    <n v="0.99953930649853606"/>
    <n v="1"/>
    <n v="1"/>
    <n v="1"/>
    <s v="BM662A"/>
  </r>
  <r>
    <x v="3603"/>
    <n v="1"/>
    <d v="2013-09-18T00:00:00"/>
    <d v="2013-09-22T00:00:00"/>
    <d v="2013-09-22T00:00:00"/>
    <n v="30"/>
    <n v="46.666666669999998"/>
    <n v="6.6666666670000003"/>
    <n v="48.77"/>
    <n v="0"/>
    <n v="1"/>
    <n v="0"/>
    <n v="0"/>
    <n v="0"/>
    <n v="0"/>
    <s v="Tuesday"/>
    <s v="RIC"/>
    <n v="6.8232391986398744"/>
    <n v="4.2196039470745497"/>
    <n v="68.006544764029329"/>
    <n v="0.9855086209080669"/>
    <x v="0"/>
    <x v="0"/>
    <n v="918.95687811689561"/>
    <n v="0.99891299252846832"/>
    <n v="1"/>
    <n v="1"/>
    <n v="1"/>
    <s v="RUK8W6"/>
  </r>
  <r>
    <x v="3604"/>
    <n v="1"/>
    <d v="2013-09-18T00:00:00"/>
    <d v="2013-09-18T00:00:00"/>
    <d v="2013-10-01T00:00:00"/>
    <n v="39"/>
    <n v="10.256410259999999"/>
    <n v="2.5641025640000001"/>
    <n v="38.46"/>
    <n v="0.15384615384615399"/>
    <n v="1"/>
    <n v="0"/>
    <n v="0"/>
    <n v="0"/>
    <n v="0"/>
    <s v="Wednesday"/>
    <s v="RIC"/>
    <n v="8.5922448671509226"/>
    <n v="5.988609615585597"/>
    <n v="398.85965596765197"/>
    <n v="0.99749912254193285"/>
    <x v="0"/>
    <x v="0"/>
    <n v="5389.6992638961992"/>
    <n v="0.99981449530922684"/>
    <n v="1"/>
    <n v="1"/>
    <n v="1"/>
    <s v="EY2DCR"/>
  </r>
  <r>
    <x v="3605"/>
    <n v="1"/>
    <d v="2013-09-18T00:00:00"/>
    <d v="2013-09-23T00:00:00"/>
    <d v="2013-09-23T00:00:00"/>
    <n v="36"/>
    <n v="11.11111111"/>
    <n v="2.7777777779999999"/>
    <n v="80.849999999999994"/>
    <n v="0"/>
    <n v="1"/>
    <n v="0"/>
    <n v="0"/>
    <n v="0"/>
    <n v="0"/>
    <s v="Tuesday"/>
    <s v="BWI"/>
    <n v="7.9053122855876454"/>
    <n v="5.3016770340223207"/>
    <n v="200.67306349653282"/>
    <n v="0.99504147959741196"/>
    <x v="0"/>
    <x v="0"/>
    <n v="2711.6491889537551"/>
    <n v="0.99963135668111003"/>
    <n v="1"/>
    <n v="1"/>
    <n v="1"/>
    <s v="CBNWFW"/>
  </r>
  <r>
    <x v="3606"/>
    <n v="0"/>
    <d v="2013-09-18T00:00:00"/>
    <d v="2013-09-29T00:00:00"/>
    <d v="2013-09-29T00:00:00"/>
    <n v="1"/>
    <n v="100"/>
    <n v="0"/>
    <n v="40.020000000000003"/>
    <n v="0"/>
    <n v="1"/>
    <n v="0"/>
    <n v="0"/>
    <n v="0"/>
    <n v="0"/>
    <s v="Wednes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X82HU4"/>
  </r>
  <r>
    <x v="3607"/>
    <n v="0"/>
    <d v="2013-09-18T00:00:00"/>
    <d v="2013-09-29T00:00:00"/>
    <d v="2013-09-29T00:00:00"/>
    <n v="3"/>
    <n v="100"/>
    <n v="66.666666669999998"/>
    <n v="104.97"/>
    <n v="0"/>
    <n v="1"/>
    <n v="0"/>
    <n v="0"/>
    <n v="0"/>
    <n v="0"/>
    <s v="Tuesday"/>
    <s v="BWI"/>
    <n v="2.0715367739346844"/>
    <n v="-0.53209847763064078"/>
    <n v="0.58737109040302371"/>
    <n v="0.37002758457311563"/>
    <x v="1"/>
    <x v="1"/>
    <n v="7.9370111421743532"/>
    <n v="0.88810576779065065"/>
    <n v="1"/>
    <n v="0"/>
    <n v="0"/>
    <s v="7QUHPS"/>
  </r>
  <r>
    <x v="3608"/>
    <n v="0"/>
    <d v="2013-09-16T00:00:00"/>
    <d v="2013-09-18T00:00:00"/>
    <d v="2013-09-18T00:00:00"/>
    <n v="5"/>
    <n v="40"/>
    <n v="0"/>
    <n v="40.020000000000003"/>
    <n v="0"/>
    <n v="1"/>
    <n v="0"/>
    <n v="0"/>
    <n v="0"/>
    <n v="0"/>
    <s v="Thursday"/>
    <s v="CHO"/>
    <n v="1.4369715400976957"/>
    <n v="-1.1666637114676295"/>
    <n v="0.31140414417446494"/>
    <n v="0.23745856344726998"/>
    <x v="1"/>
    <x v="1"/>
    <n v="4.2079329446331801"/>
    <n v="0.80798523893620622"/>
    <n v="1"/>
    <n v="0"/>
    <n v="0"/>
    <s v="PBX2L4"/>
  </r>
  <r>
    <x v="3609"/>
    <n v="0"/>
    <d v="2013-09-18T00:00:00"/>
    <d v="2013-09-18T00:00:00"/>
    <d v="2013-09-18T00:00:00"/>
    <n v="20"/>
    <n v="5"/>
    <n v="0"/>
    <n v="40.020000000000003"/>
    <n v="0"/>
    <n v="0"/>
    <n v="0"/>
    <n v="0"/>
    <n v="0"/>
    <n v="0"/>
    <s v="Monday"/>
    <s v="CHO"/>
    <n v="4.0907489056385575"/>
    <n v="1.4871136540732324"/>
    <n v="4.4243069913614708"/>
    <n v="0.81564465256251917"/>
    <x v="0"/>
    <x v="1"/>
    <n v="59.784648002919681"/>
    <n v="0.98354847757032393"/>
    <n v="1"/>
    <n v="0"/>
    <n v="0"/>
    <s v="WAPZT2"/>
  </r>
  <r>
    <x v="3610"/>
    <n v="1"/>
    <d v="2013-09-18T00:00:00"/>
    <d v="2013-09-18T00:00:00"/>
    <d v="2013-09-18T00:00:00"/>
    <n v="39"/>
    <n v="20.512820510000001"/>
    <n v="5.1282051280000003"/>
    <n v="40.020000000000003"/>
    <n v="0"/>
    <n v="1"/>
    <n v="0"/>
    <n v="0"/>
    <n v="0"/>
    <n v="0"/>
    <s v="Monday"/>
    <s v="RIC"/>
    <n v="8.7280125291464206"/>
    <n v="6.124377277581095"/>
    <n v="456.86012762539906"/>
    <n v="0.99781592687446641"/>
    <x v="0"/>
    <x v="0"/>
    <n v="6173.446365720768"/>
    <n v="0.99983804215944738"/>
    <n v="1"/>
    <n v="1"/>
    <n v="1"/>
    <s v="BK4M5L"/>
  </r>
  <r>
    <x v="3611"/>
    <n v="1"/>
    <d v="2013-09-18T00:00:00"/>
    <d v="2013-09-18T00:00:00"/>
    <d v="2013-09-18T00:00:00"/>
    <n v="43"/>
    <n v="13.953488370000001"/>
    <n v="0"/>
    <n v="40.020000000000003"/>
    <n v="0"/>
    <n v="1"/>
    <n v="0"/>
    <n v="0"/>
    <n v="0"/>
    <n v="0"/>
    <s v="Thursday"/>
    <s v="RIC"/>
    <n v="9.4753251157310139"/>
    <n v="6.8716898641656883"/>
    <n v="964.57719377923604"/>
    <n v="0.99896435002147677"/>
    <x v="0"/>
    <x v="0"/>
    <n v="13034.110904675295"/>
    <n v="0.99992328412030296"/>
    <n v="1"/>
    <n v="1"/>
    <n v="1"/>
    <s v="PTSAVL"/>
  </r>
  <r>
    <x v="3612"/>
    <n v="1"/>
    <d v="2013-09-18T00:00:00"/>
    <d v="2013-10-19T00:00:00"/>
    <d v="2013-10-19T00:00:00"/>
    <n v="43"/>
    <n v="13.953488370000001"/>
    <n v="2.3255813949999999"/>
    <n v="40.020000000000003"/>
    <n v="0"/>
    <n v="1"/>
    <n v="0"/>
    <n v="0"/>
    <n v="0"/>
    <n v="0"/>
    <s v="Tuesday"/>
    <s v="RIC"/>
    <n v="9.5201433239514301"/>
    <n v="6.9165080723861045"/>
    <n v="1008.7912111057518"/>
    <n v="0.9990096962728513"/>
    <x v="0"/>
    <x v="0"/>
    <n v="13631.564803742849"/>
    <n v="0.99992664623169625"/>
    <n v="1"/>
    <n v="1"/>
    <n v="1"/>
    <s v="2FSDVE"/>
  </r>
  <r>
    <x v="3613"/>
    <n v="1"/>
    <d v="2013-09-18T00:00:00"/>
    <d v="2013-09-25T00:00:00"/>
    <d v="2013-09-25T00:00:00"/>
    <n v="46"/>
    <n v="10.86956522"/>
    <n v="4.3478260869999996"/>
    <n v="40.020000000000003"/>
    <n v="0"/>
    <n v="1"/>
    <n v="0"/>
    <n v="0"/>
    <n v="1"/>
    <n v="0"/>
    <s v="Friday"/>
    <s v="RIC"/>
    <n v="10.457805812013625"/>
    <n v="7.8541705604482992"/>
    <n v="2576.4572115953733"/>
    <n v="0.99961202071735611"/>
    <x v="0"/>
    <x v="0"/>
    <n v="34815.076754520989"/>
    <n v="0.99997127763685001"/>
    <n v="1"/>
    <n v="1"/>
    <n v="1"/>
    <s v="RWC7G8"/>
  </r>
  <r>
    <x v="3614"/>
    <n v="1"/>
    <d v="2013-08-30T00:00:00"/>
    <d v="2013-08-30T00:00:00"/>
    <d v="2013-08-30T00:00:00"/>
    <n v="37"/>
    <n v="10.81081081"/>
    <n v="10.81081081"/>
    <n v="40.020000000000003"/>
    <n v="0"/>
    <n v="1"/>
    <n v="0"/>
    <n v="0"/>
    <n v="0"/>
    <n v="0"/>
    <s v="Tuesday"/>
    <s v="RIC"/>
    <n v="8.4144554963569114"/>
    <n v="5.8108202447915858"/>
    <n v="333.89288728519443"/>
    <n v="0.99701397062175168"/>
    <x v="0"/>
    <x v="0"/>
    <n v="4511.8181844070423"/>
    <n v="0.99977840897657799"/>
    <n v="1"/>
    <n v="1"/>
    <n v="1"/>
    <s v="B73R4T"/>
  </r>
  <r>
    <x v="3615"/>
    <n v="1"/>
    <d v="2013-08-30T00:00:00"/>
    <d v="2013-12-20T00:00:00"/>
    <d v="2014-01-05T00:00:00"/>
    <n v="50"/>
    <n v="70"/>
    <n v="22"/>
    <n v="42.67"/>
    <n v="0.125"/>
    <n v="1"/>
    <n v="0"/>
    <n v="1"/>
    <n v="0"/>
    <n v="0"/>
    <s v="Monday"/>
    <s v="DCX"/>
    <n v="12.143301434083844"/>
    <n v="9.5396661825185181"/>
    <n v="13900.306684639556"/>
    <n v="0.99992806431634917"/>
    <x v="0"/>
    <x v="0"/>
    <n v="187831.66355689082"/>
    <n v="0.99999467611233817"/>
    <n v="1"/>
    <n v="1"/>
    <n v="1"/>
    <s v="VV4NQ7"/>
  </r>
  <r>
    <x v="3616"/>
    <n v="1"/>
    <d v="2013-09-09T00:00:00"/>
    <d v="2013-09-09T00:00:00"/>
    <d v="2013-09-09T00:00:00"/>
    <n v="36"/>
    <n v="0"/>
    <n v="0"/>
    <n v="40.020000000000003"/>
    <n v="0"/>
    <n v="1"/>
    <n v="0"/>
    <n v="0"/>
    <n v="0"/>
    <n v="0"/>
    <s v="Wednes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NFF9ZG"/>
  </r>
  <r>
    <x v="3617"/>
    <n v="0"/>
    <d v="2013-09-06T00:00:00"/>
    <d v="2013-09-06T00:00:00"/>
    <d v="2013-10-30T00:00:00"/>
    <n v="2"/>
    <n v="0"/>
    <n v="0"/>
    <n v="50.68"/>
    <n v="3.7037037037037E-2"/>
    <n v="1"/>
    <n v="0"/>
    <n v="0"/>
    <n v="0"/>
    <n v="0"/>
    <s v="Tuesday"/>
    <s v="RIC"/>
    <n v="0.74298098474263341"/>
    <n v="-1.8606542668226917"/>
    <n v="0.15557081224248917"/>
    <n v="0.13462681005293825"/>
    <x v="1"/>
    <x v="1"/>
    <n v="2.1021927880694937"/>
    <n v="0.67764737128980823"/>
    <n v="1"/>
    <n v="0"/>
    <n v="0"/>
    <s v="QXP4G4"/>
  </r>
  <r>
    <x v="3618"/>
    <n v="0"/>
    <d v="2013-09-06T00:00:00"/>
    <d v="2013-09-06T00:00:00"/>
    <d v="2013-09-06T00:00:00"/>
    <n v="3"/>
    <n v="0"/>
    <n v="0"/>
    <n v="70.56"/>
    <n v="0"/>
    <n v="1"/>
    <n v="0"/>
    <n v="0"/>
    <n v="0"/>
    <n v="0"/>
    <s v="Monday"/>
    <s v="RIC"/>
    <n v="0.90709156941273361"/>
    <n v="-1.6965436821525914"/>
    <n v="0.18331602881643189"/>
    <n v="0.15491721936682204"/>
    <x v="1"/>
    <x v="1"/>
    <n v="2.4771075509638067"/>
    <n v="0.71240463938976706"/>
    <n v="1"/>
    <n v="0"/>
    <n v="0"/>
    <s v="4STK5G"/>
  </r>
  <r>
    <x v="3619"/>
    <n v="1"/>
    <d v="2013-08-30T00:00:00"/>
    <d v="2013-08-30T00:00:00"/>
    <d v="2013-09-08T00:00:00"/>
    <n v="45"/>
    <n v="8.8888888890000004"/>
    <n v="0"/>
    <n v="41.49"/>
    <n v="0.22222222222222199"/>
    <n v="1"/>
    <n v="0"/>
    <n v="0"/>
    <n v="0"/>
    <n v="0"/>
    <s v="Monday"/>
    <s v="RIC"/>
    <n v="9.7606428993953731"/>
    <n v="7.1570076478300475"/>
    <n v="1283.0657980512428"/>
    <n v="0.99922122370869337"/>
    <x v="0"/>
    <x v="0"/>
    <n v="17337.774537538124"/>
    <n v="0.99994232579714126"/>
    <n v="1"/>
    <n v="1"/>
    <n v="1"/>
    <s v="YY49U7"/>
  </r>
  <r>
    <x v="3620"/>
    <n v="0"/>
    <d v="2013-09-06T00:00:00"/>
    <d v="2013-09-06T00:00:00"/>
    <d v="2013-09-06T00:00:00"/>
    <n v="3"/>
    <n v="0"/>
    <n v="0"/>
    <n v="40.020000000000003"/>
    <n v="0"/>
    <n v="1"/>
    <n v="0"/>
    <n v="0"/>
    <n v="0"/>
    <n v="0"/>
    <s v="Tuesday"/>
    <s v="RIC"/>
    <n v="1.0139002992748893"/>
    <n v="-1.5897349522904358"/>
    <n v="0.20397966891407446"/>
    <n v="0.16942119055719043"/>
    <x v="1"/>
    <x v="1"/>
    <n v="2.7563305913424818"/>
    <n v="0.73378275003143212"/>
    <n v="1"/>
    <n v="0"/>
    <n v="0"/>
    <s v="9MKWKG"/>
  </r>
  <r>
    <x v="3621"/>
    <n v="1"/>
    <d v="2013-08-31T00:00:00"/>
    <d v="2013-09-12T00:00:00"/>
    <d v="2013-12-09T00:00:00"/>
    <n v="41"/>
    <n v="48.780487800000003"/>
    <n v="14.634146339999999"/>
    <n v="33.44"/>
    <n v="0.13636363636363599"/>
    <n v="1"/>
    <n v="1"/>
    <n v="1"/>
    <n v="0"/>
    <n v="0"/>
    <s v="Tuesday"/>
    <s v="BWI"/>
    <n v="10.883780933809893"/>
    <n v="8.2801456822445676"/>
    <n v="3944.7690229273585"/>
    <n v="0.99974656397924222"/>
    <x v="0"/>
    <x v="0"/>
    <n v="53304.761163501622"/>
    <n v="0.99998124030164526"/>
    <n v="1"/>
    <n v="1"/>
    <n v="1"/>
    <s v="G9CBRD"/>
  </r>
  <r>
    <x v="3622"/>
    <n v="0"/>
    <d v="2013-09-09T00:00:00"/>
    <d v="2013-09-09T00:00:00"/>
    <d v="2013-09-09T00:00:00"/>
    <n v="1"/>
    <n v="100"/>
    <n v="0"/>
    <n v="40.020000000000003"/>
    <n v="0"/>
    <n v="1"/>
    <n v="0"/>
    <n v="0"/>
    <n v="0"/>
    <n v="0"/>
    <s v="Tues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DESD5Y"/>
  </r>
  <r>
    <x v="3623"/>
    <n v="1"/>
    <d v="2013-09-04T00:00:00"/>
    <d v="2013-09-04T00:00:00"/>
    <d v="2013-09-04T00:00:00"/>
    <n v="42"/>
    <n v="9.5238095240000007"/>
    <n v="0"/>
    <n v="40.020000000000003"/>
    <n v="0"/>
    <n v="1"/>
    <n v="0"/>
    <n v="0"/>
    <n v="0"/>
    <n v="0"/>
    <s v="Monday"/>
    <s v="DCX"/>
    <n v="9.2637894953196103"/>
    <n v="6.6601542437542847"/>
    <n v="780.67134151933101"/>
    <n v="0.99872068995384133"/>
    <x v="0"/>
    <x v="0"/>
    <n v="10549.033204483427"/>
    <n v="0.99990521356846773"/>
    <n v="1"/>
    <n v="1"/>
    <n v="1"/>
    <s v="XTYHMJ"/>
  </r>
  <r>
    <x v="3624"/>
    <n v="0"/>
    <d v="2013-09-06T00:00:00"/>
    <d v="2013-09-06T00:00:00"/>
    <d v="2013-09-06T00:00:00"/>
    <n v="2"/>
    <n v="10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7SEEFF"/>
  </r>
  <r>
    <x v="3625"/>
    <n v="0"/>
    <d v="2013-09-06T00:00:00"/>
    <d v="2013-09-06T00:00:00"/>
    <d v="2013-09-06T00:00:00"/>
    <n v="2"/>
    <n v="0"/>
    <n v="0"/>
    <n v="40.020000000000003"/>
    <n v="0"/>
    <n v="1"/>
    <n v="0"/>
    <n v="0"/>
    <n v="0"/>
    <n v="0"/>
    <s v="Monday"/>
    <s v="DCX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NSSWPJ"/>
  </r>
  <r>
    <x v="3626"/>
    <n v="1"/>
    <d v="2013-09-03T00:00:00"/>
    <d v="2013-10-02T00:00:00"/>
    <d v="2014-01-10T00:00:00"/>
    <n v="39"/>
    <n v="69.230769230000007"/>
    <n v="12.820512819999999"/>
    <n v="70.150000000000006"/>
    <n v="0.05"/>
    <n v="1"/>
    <n v="0"/>
    <n v="0"/>
    <n v="1"/>
    <n v="0"/>
    <s v="Friday"/>
    <s v="DCX"/>
    <n v="9.0051280396421323"/>
    <n v="6.4014927880768067"/>
    <n v="602.74413588313439"/>
    <n v="0.99834366921255935"/>
    <x v="0"/>
    <x v="0"/>
    <n v="8144.7435880818857"/>
    <n v="0.99987723649913762"/>
    <n v="1"/>
    <n v="1"/>
    <n v="1"/>
    <s v="99JP47"/>
  </r>
  <r>
    <x v="3627"/>
    <n v="0"/>
    <d v="2013-08-30T00:00:00"/>
    <d v="2013-08-31T00:00:00"/>
    <d v="2013-08-31T00:00:00"/>
    <n v="2"/>
    <n v="50"/>
    <n v="0"/>
    <n v="40.020000000000003"/>
    <n v="0"/>
    <n v="1"/>
    <n v="0"/>
    <n v="0"/>
    <n v="0"/>
    <n v="0"/>
    <s v="Thurs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QD6Y4A"/>
  </r>
  <r>
    <x v="3628"/>
    <n v="1"/>
    <d v="2013-08-29T00:00:00"/>
    <d v="2013-09-30T00:00:00"/>
    <d v="2013-10-25T00:00:00"/>
    <n v="39"/>
    <n v="20.512820510000001"/>
    <n v="0"/>
    <n v="55.38"/>
    <n v="0.12"/>
    <n v="1"/>
    <n v="0"/>
    <n v="0"/>
    <n v="0"/>
    <n v="0"/>
    <s v="Tuesday"/>
    <s v="DCX"/>
    <n v="8.5038528294032663"/>
    <n v="5.9002175778379407"/>
    <n v="365.11690056943888"/>
    <n v="0.99726863196305704"/>
    <x v="0"/>
    <x v="0"/>
    <n v="4933.741131228282"/>
    <n v="0.99979735512493817"/>
    <n v="1"/>
    <n v="1"/>
    <n v="1"/>
    <s v="U3L7XV"/>
  </r>
  <r>
    <x v="3629"/>
    <n v="1"/>
    <d v="2013-09-07T00:00:00"/>
    <d v="2013-10-05T00:00:00"/>
    <d v="2013-10-05T00:00:00"/>
    <n v="42"/>
    <n v="23.809523810000002"/>
    <n v="9.5238095240000007"/>
    <n v="41"/>
    <n v="0"/>
    <n v="1"/>
    <n v="0"/>
    <n v="0"/>
    <n v="0"/>
    <n v="0"/>
    <s v="Thursday"/>
    <s v="CHO"/>
    <n v="9.4439033368979874"/>
    <n v="6.8402680853326618"/>
    <n v="934.73969114351223"/>
    <n v="0.99893132672530116"/>
    <x v="0"/>
    <x v="0"/>
    <n v="12630.923558985703"/>
    <n v="0.99992083549307986"/>
    <n v="1"/>
    <n v="1"/>
    <n v="1"/>
    <s v="6KKT82"/>
  </r>
  <r>
    <x v="3630"/>
    <n v="0"/>
    <d v="2013-08-30T00:00:00"/>
    <d v="2013-08-30T00:00:00"/>
    <d v="2013-08-30T00:00:00"/>
    <n v="3"/>
    <n v="0"/>
    <n v="0"/>
    <n v="40"/>
    <n v="0"/>
    <n v="1"/>
    <n v="0"/>
    <n v="0"/>
    <n v="0"/>
    <n v="0"/>
    <s v="Tuesday"/>
    <s v="BWI"/>
    <n v="1.0139702460527951"/>
    <n v="-1.5896650055125301"/>
    <n v="0.20399393713367545"/>
    <n v="0.16943103353104899"/>
    <x v="1"/>
    <x v="1"/>
    <n v="2.7565233945290912"/>
    <n v="0.73379641360509684"/>
    <n v="1"/>
    <n v="0"/>
    <n v="0"/>
    <s v="BE94Z6"/>
  </r>
  <r>
    <x v="3631"/>
    <n v="1"/>
    <d v="2013-07-25T00:00:00"/>
    <d v="2013-11-11T00:00:00"/>
    <d v="2013-11-11T00:00:00"/>
    <n v="52"/>
    <n v="5.769230769"/>
    <n v="0"/>
    <n v="40.200000000000003"/>
    <n v="0"/>
    <n v="1"/>
    <n v="0"/>
    <n v="0"/>
    <n v="0"/>
    <n v="0"/>
    <s v="Tuesday"/>
    <s v="RIC"/>
    <n v="11.378516178432488"/>
    <n v="8.7748809268671621"/>
    <n v="6469.6735279752975"/>
    <n v="0.9998454565825835"/>
    <x v="0"/>
    <x v="0"/>
    <n v="87423.217990754012"/>
    <n v="0.99998856152193316"/>
    <n v="1"/>
    <n v="1"/>
    <n v="1"/>
    <s v="BLPR4Y"/>
  </r>
  <r>
    <x v="3632"/>
    <n v="0"/>
    <d v="2013-08-30T00:00:00"/>
    <d v="2013-08-30T00:00:00"/>
    <d v="2013-08-30T00:00:00"/>
    <n v="2"/>
    <n v="50"/>
    <n v="0"/>
    <n v="49.02"/>
    <n v="0"/>
    <n v="1"/>
    <n v="0"/>
    <n v="0"/>
    <n v="0"/>
    <n v="0"/>
    <s v="Tuesday"/>
    <s v="DCX"/>
    <n v="0.7708886288058765"/>
    <n v="-1.8327466227594487"/>
    <n v="0.15997357674029761"/>
    <n v="0.13791139724910606"/>
    <x v="1"/>
    <x v="1"/>
    <n v="2.1616863372863917"/>
    <n v="0.68371309063558827"/>
    <n v="1"/>
    <n v="0"/>
    <n v="0"/>
    <s v="GZAE25"/>
  </r>
  <r>
    <x v="3633"/>
    <n v="1"/>
    <d v="2013-09-05T00:00:00"/>
    <d v="2013-09-05T00:00:00"/>
    <d v="2013-09-05T00:00:00"/>
    <n v="47"/>
    <n v="10.638297870000001"/>
    <n v="0"/>
    <n v="40.020000000000003"/>
    <n v="0"/>
    <n v="1"/>
    <n v="0"/>
    <n v="0"/>
    <n v="1"/>
    <n v="0"/>
    <s v="Saturday"/>
    <s v="DCX"/>
    <n v="10.585550869216931"/>
    <n v="7.9819156176516053"/>
    <n v="2927.5337313754972"/>
    <n v="0.9996585321899194"/>
    <x v="0"/>
    <x v="0"/>
    <n v="39559.093432867696"/>
    <n v="0.99997472200105653"/>
    <n v="1"/>
    <n v="1"/>
    <n v="1"/>
    <s v="GPW77W"/>
  </r>
  <r>
    <x v="3634"/>
    <n v="1"/>
    <d v="2013-06-29T00:00:00"/>
    <d v="2013-09-02T00:00:00"/>
    <d v="2013-09-02T00:00:00"/>
    <n v="36"/>
    <n v="2.7777777779999999"/>
    <n v="0"/>
    <n v="143.43"/>
    <n v="0"/>
    <n v="1"/>
    <n v="0"/>
    <n v="0"/>
    <n v="0"/>
    <n v="0"/>
    <s v="Tuesday"/>
    <s v="RIC"/>
    <n v="7.6329159576892565"/>
    <n v="5.0292807061239309"/>
    <n v="152.82304846917245"/>
    <n v="0.99349902365118958"/>
    <x v="0"/>
    <x v="0"/>
    <n v="2065.0628849448553"/>
    <n v="0.99951598762685934"/>
    <n v="1"/>
    <n v="1"/>
    <n v="1"/>
    <s v="W2VDLH"/>
  </r>
  <r>
    <x v="3635"/>
    <n v="0"/>
    <d v="2013-09-10T00:00:00"/>
    <d v="2013-09-10T00:00:00"/>
    <d v="2013-09-10T00:00:00"/>
    <n v="2"/>
    <n v="0"/>
    <n v="0"/>
    <n v="40.020000000000003"/>
    <n v="0"/>
    <n v="1"/>
    <n v="0"/>
    <n v="0"/>
    <n v="0"/>
    <n v="0"/>
    <s v="Tues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ZWFUR8"/>
  </r>
  <r>
    <x v="3636"/>
    <n v="0"/>
    <d v="2013-09-09T00:00:00"/>
    <d v="2013-09-09T00:00:00"/>
    <d v="2013-09-09T00:00:00"/>
    <n v="2"/>
    <n v="0"/>
    <n v="0"/>
    <n v="40.020000000000003"/>
    <n v="0"/>
    <n v="1"/>
    <n v="0"/>
    <n v="0"/>
    <n v="0"/>
    <n v="0"/>
    <s v="Tues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685K3E"/>
  </r>
  <r>
    <x v="3637"/>
    <n v="1"/>
    <d v="2013-08-31T00:00:00"/>
    <d v="2013-10-07T00:00:00"/>
    <d v="2013-12-03T00:00:00"/>
    <n v="30"/>
    <n v="50"/>
    <n v="6.6666666670000003"/>
    <n v="110.99"/>
    <n v="0.105263157894737"/>
    <n v="1"/>
    <n v="0"/>
    <n v="0"/>
    <n v="1"/>
    <n v="0"/>
    <s v="Friday"/>
    <s v="CHO"/>
    <n v="6.8069016591077984"/>
    <n v="4.2032664075424737"/>
    <n v="66.904511915455672"/>
    <n v="0.9852734380707272"/>
    <x v="0"/>
    <x v="0"/>
    <n v="904.0653604016303"/>
    <n v="0.99889510742124055"/>
    <n v="1"/>
    <n v="1"/>
    <n v="1"/>
    <s v="33R9WE"/>
  </r>
  <r>
    <x v="3638"/>
    <n v="0"/>
    <d v="2013-09-09T00:00:00"/>
    <d v="2013-09-09T00:00:00"/>
    <d v="2013-09-09T00:00:00"/>
    <n v="3"/>
    <n v="33.333333330000002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x v="1"/>
    <x v="1"/>
    <n v="3.5893946643685997"/>
    <n v="0.78210634013155234"/>
    <n v="1"/>
    <n v="0"/>
    <n v="0"/>
    <s v="DCLMWF"/>
  </r>
  <r>
    <x v="3639"/>
    <n v="0"/>
    <d v="2013-09-03T00:00:00"/>
    <d v="2013-09-03T00:00:00"/>
    <d v="2013-09-03T00:00:00"/>
    <n v="2"/>
    <n v="0"/>
    <n v="0"/>
    <n v="40.020000000000003"/>
    <n v="0"/>
    <n v="1"/>
    <n v="0"/>
    <n v="0"/>
    <n v="0"/>
    <n v="0"/>
    <s v="Thursday"/>
    <s v="DCX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7TXPLD"/>
  </r>
  <r>
    <x v="3640"/>
    <n v="0"/>
    <d v="2013-09-10T00:00:00"/>
    <d v="2013-09-19T00:00:00"/>
    <d v="2013-09-19T00:00:00"/>
    <n v="1"/>
    <n v="100"/>
    <n v="100"/>
    <n v="41.35"/>
    <n v="0"/>
    <n v="1"/>
    <n v="0"/>
    <n v="0"/>
    <n v="0"/>
    <n v="0"/>
    <s v="Tuesday"/>
    <s v="RIC"/>
    <n v="2.5133605514883066"/>
    <n v="-9.0274700077018544E-2"/>
    <n v="0.9136801627837714"/>
    <n v="0.47744663949208166"/>
    <x v="1"/>
    <x v="1"/>
    <n v="12.346350971108569"/>
    <n v="0.92507315279174485"/>
    <n v="1"/>
    <n v="0"/>
    <n v="0"/>
    <s v="MYB2EU"/>
  </r>
  <r>
    <x v="3641"/>
    <n v="0"/>
    <d v="2013-09-06T00:00:00"/>
    <d v="2013-09-09T00:00:00"/>
    <d v="1899-12-30T00:00:00"/>
    <n v="40"/>
    <n v="7.5"/>
    <n v="0"/>
    <n v="40.020000000000003"/>
    <n v="0"/>
    <n v="1"/>
    <n v="0"/>
    <n v="0"/>
    <n v="0"/>
    <n v="0"/>
    <s v="Monday"/>
    <s v="DCX"/>
    <n v="8.8407182544968048"/>
    <n v="6.2370830029314792"/>
    <n v="511.36468397351967"/>
    <n v="0.99804826516877632"/>
    <x v="0"/>
    <x v="1"/>
    <n v="6909.9539639028189"/>
    <n v="0.99985530217604934"/>
    <n v="1"/>
    <n v="0"/>
    <n v="0"/>
    <s v="JL8ZY5"/>
  </r>
  <r>
    <x v="3642"/>
    <n v="1"/>
    <d v="2013-09-06T00:00:00"/>
    <d v="2013-09-06T00:00:00"/>
    <d v="2013-09-06T00:00:00"/>
    <n v="36"/>
    <n v="66.666666669999998"/>
    <n v="0"/>
    <n v="40.22"/>
    <n v="0"/>
    <n v="1"/>
    <n v="0"/>
    <n v="0"/>
    <n v="0"/>
    <n v="0"/>
    <s v="Wednesday"/>
    <s v="RIC"/>
    <n v="7.9938763050721349"/>
    <n v="5.3902410535068093"/>
    <n v="219.25623166786141"/>
    <n v="0.9954598333385275"/>
    <x v="0"/>
    <x v="0"/>
    <n v="2962.7592882464069"/>
    <n v="0.9996625906820551"/>
    <n v="1"/>
    <n v="1"/>
    <n v="1"/>
    <s v="V35FCR"/>
  </r>
  <r>
    <x v="3643"/>
    <n v="1"/>
    <d v="2013-08-31T00:00:00"/>
    <d v="2013-08-31T00:00:00"/>
    <d v="2013-10-02T00:00:00"/>
    <n v="43"/>
    <n v="6.9767441860000003"/>
    <n v="0"/>
    <n v="37.520000000000003"/>
    <n v="0.15625"/>
    <n v="1"/>
    <n v="0"/>
    <n v="0"/>
    <n v="0"/>
    <n v="0"/>
    <s v="Thursday"/>
    <s v="DCX"/>
    <n v="9.3908253910285104"/>
    <n v="6.7871901394631848"/>
    <n v="886.41934453503632"/>
    <n v="0.99887313702799219"/>
    <x v="0"/>
    <x v="0"/>
    <n v="11977.981771942612"/>
    <n v="0.99991652045064949"/>
    <n v="1"/>
    <n v="1"/>
    <n v="1"/>
    <s v="WYJC6N"/>
  </r>
  <r>
    <x v="3644"/>
    <n v="1"/>
    <d v="2013-08-29T00:00:00"/>
    <d v="2013-08-29T00:00:00"/>
    <d v="2013-08-29T00:00:00"/>
    <n v="37"/>
    <n v="0"/>
    <n v="0"/>
    <n v="70.78"/>
    <n v="0"/>
    <n v="1"/>
    <n v="0"/>
    <n v="0"/>
    <n v="1"/>
    <n v="0"/>
    <s v="Friday"/>
    <s v="RIC"/>
    <n v="8.3626165206837797"/>
    <n v="5.7589812691184541"/>
    <n v="317.02520099311823"/>
    <n v="0.99685559510102584"/>
    <x v="0"/>
    <x v="0"/>
    <n v="4283.8889992116156"/>
    <n v="0.99976662172574737"/>
    <n v="1"/>
    <n v="1"/>
    <n v="1"/>
    <s v="VUYWSP"/>
  </r>
  <r>
    <x v="3645"/>
    <n v="1"/>
    <d v="2013-09-14T00:00:00"/>
    <d v="2013-10-26T00:00:00"/>
    <d v="2013-10-26T00:00:00"/>
    <n v="40"/>
    <n v="0"/>
    <n v="0"/>
    <n v="50.13"/>
    <n v="0"/>
    <n v="1"/>
    <n v="0"/>
    <n v="0"/>
    <n v="0"/>
    <n v="0"/>
    <s v="Monday"/>
    <s v="DCX"/>
    <n v="8.8053601582654224"/>
    <n v="6.2017249067000968"/>
    <n v="493.5997206762413"/>
    <n v="0.9979781630312432"/>
    <x v="0"/>
    <x v="0"/>
    <n v="6669.9000798513089"/>
    <n v="0.99985009519134904"/>
    <n v="1"/>
    <n v="1"/>
    <n v="1"/>
    <s v="USP559"/>
  </r>
  <r>
    <x v="3646"/>
    <n v="1"/>
    <d v="2013-07-12T00:00:00"/>
    <d v="2013-08-30T00:00:00"/>
    <d v="2013-08-30T00:00:00"/>
    <n v="36"/>
    <n v="2.7777777779999999"/>
    <n v="2.7777777779999999"/>
    <n v="52.93"/>
    <n v="0"/>
    <n v="1"/>
    <n v="0"/>
    <n v="0"/>
    <n v="0"/>
    <n v="0"/>
    <s v="Tuesday"/>
    <s v="RIC"/>
    <n v="8.002957987544141"/>
    <n v="5.3993227359788154"/>
    <n v="221.2565163710442"/>
    <n v="0.99550069434935906"/>
    <x v="0"/>
    <x v="0"/>
    <n v="2989.7886777347271"/>
    <n v="0.99966564003420078"/>
    <n v="1"/>
    <n v="1"/>
    <n v="1"/>
    <s v="A4DZ6N"/>
  </r>
  <r>
    <x v="3647"/>
    <n v="1"/>
    <d v="2013-09-08T00:00:00"/>
    <d v="2013-09-10T00:00:00"/>
    <d v="2013-09-10T00:00:00"/>
    <n v="34"/>
    <n v="20.58823529"/>
    <n v="2.9411764709999999"/>
    <n v="62.93"/>
    <n v="0"/>
    <n v="1"/>
    <n v="0"/>
    <n v="0"/>
    <n v="0"/>
    <n v="0"/>
    <s v="Wednesday"/>
    <s v="RIC"/>
    <n v="7.5480623495266093"/>
    <n v="4.9444270979612845"/>
    <n v="140.39039786265442"/>
    <n v="0.99292738393047464"/>
    <x v="0"/>
    <x v="0"/>
    <n v="1897.0633221420835"/>
    <n v="0.99947314718727542"/>
    <n v="1"/>
    <n v="1"/>
    <n v="1"/>
    <s v="3XE7W9"/>
  </r>
  <r>
    <x v="3648"/>
    <n v="1"/>
    <d v="2013-09-05T00:00:00"/>
    <d v="2013-09-05T00:00:00"/>
    <d v="2013-09-05T00:00:00"/>
    <n v="43"/>
    <n v="9.3023255809999998"/>
    <n v="4.651162791"/>
    <n v="40.020000000000003"/>
    <n v="0"/>
    <n v="1"/>
    <n v="0"/>
    <n v="0"/>
    <n v="0"/>
    <n v="0"/>
    <s v="Monday"/>
    <s v="RIC"/>
    <n v="9.5649615321911181"/>
    <n v="6.9613262806257925"/>
    <n v="1055.0318981071978"/>
    <n v="0.99905305890684515"/>
    <x v="0"/>
    <x v="0"/>
    <n v="14256.404626384525"/>
    <n v="0.99992986100723058"/>
    <n v="1"/>
    <n v="1"/>
    <n v="1"/>
    <s v="C4XUGZ"/>
  </r>
  <r>
    <x v="3649"/>
    <n v="1"/>
    <d v="2013-09-06T00:00:00"/>
    <d v="2013-09-06T00:00:00"/>
    <d v="2013-09-06T00:00:00"/>
    <n v="45"/>
    <n v="13.33333333"/>
    <n v="0"/>
    <n v="40.020000000000003"/>
    <n v="0"/>
    <n v="1"/>
    <n v="0"/>
    <n v="0"/>
    <n v="0"/>
    <n v="0"/>
    <s v="Mon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W6Q72J"/>
  </r>
  <r>
    <x v="3650"/>
    <n v="1"/>
    <d v="2013-09-11T00:00:00"/>
    <d v="2013-10-08T00:00:00"/>
    <d v="2014-01-13T00:00:00"/>
    <n v="49"/>
    <n v="28.571428569999998"/>
    <n v="14.28571429"/>
    <n v="43.37"/>
    <n v="8.2474226804123696E-2"/>
    <n v="1"/>
    <n v="1"/>
    <n v="0"/>
    <n v="0"/>
    <n v="0"/>
    <s v="Tuesday"/>
    <s v="RIC"/>
    <n v="11.719672077719812"/>
    <n v="9.1160368261544864"/>
    <n v="9100.0649164424049"/>
    <n v="0.99989012274836175"/>
    <x v="0"/>
    <x v="0"/>
    <n v="122967.09493610704"/>
    <n v="0.99999186780928406"/>
    <n v="1"/>
    <n v="1"/>
    <n v="1"/>
    <s v="CH5ZTM"/>
  </r>
  <r>
    <x v="3651"/>
    <n v="1"/>
    <d v="2013-09-05T00:00:00"/>
    <d v="2013-09-05T00:00:00"/>
    <d v="2013-09-05T00:00:00"/>
    <n v="37"/>
    <n v="21.621621619999999"/>
    <n v="13.513513509999999"/>
    <n v="47.49"/>
    <n v="0"/>
    <n v="1"/>
    <n v="0"/>
    <n v="0"/>
    <n v="0"/>
    <n v="0"/>
    <s v="Monday"/>
    <s v="RIC"/>
    <n v="8.4404164005344935"/>
    <n v="5.8367811489691679"/>
    <n v="342.67454521976595"/>
    <n v="0.99709027039124898"/>
    <x v="0"/>
    <x v="0"/>
    <n v="4630.4827186551156"/>
    <n v="0.99978408642312921"/>
    <n v="1"/>
    <n v="1"/>
    <n v="1"/>
    <s v="KXSC9R"/>
  </r>
  <r>
    <x v="3652"/>
    <n v="1"/>
    <d v="2013-08-30T00:00:00"/>
    <d v="2013-08-30T00:00:00"/>
    <d v="2013-08-30T00:00:00"/>
    <n v="34"/>
    <n v="17.647058820000002"/>
    <n v="0"/>
    <n v="40.020000000000003"/>
    <n v="0"/>
    <n v="1"/>
    <n v="0"/>
    <n v="0"/>
    <n v="0"/>
    <n v="0"/>
    <s v="Tuesday"/>
    <s v="RIC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BFCDZS"/>
  </r>
  <r>
    <x v="3653"/>
    <n v="0"/>
    <d v="2013-09-11T00:00:00"/>
    <d v="2013-09-11T00:00:00"/>
    <d v="2013-09-11T00:00:00"/>
    <n v="2"/>
    <n v="50"/>
    <n v="0"/>
    <n v="40"/>
    <n v="0"/>
    <n v="1"/>
    <n v="0"/>
    <n v="0"/>
    <n v="1"/>
    <n v="0"/>
    <s v="Friday"/>
    <s v="DCX"/>
    <n v="1.0665178974816965"/>
    <n v="-1.5371173540836287"/>
    <n v="0.21499997780573293"/>
    <n v="0.17695471747581332"/>
    <x v="1"/>
    <x v="1"/>
    <n v="2.9052455037248399"/>
    <n v="0.74393415239933169"/>
    <n v="1"/>
    <n v="0"/>
    <n v="0"/>
    <s v="3RQNNT"/>
  </r>
  <r>
    <x v="3654"/>
    <n v="0"/>
    <d v="2013-09-02T00:00:00"/>
    <d v="2013-09-02T00:00:00"/>
    <d v="2013-09-02T00:00:00"/>
    <n v="2"/>
    <n v="50"/>
    <n v="0"/>
    <n v="47.19"/>
    <n v="0"/>
    <n v="1"/>
    <n v="0"/>
    <n v="0"/>
    <n v="0"/>
    <n v="0"/>
    <s v="Thursday"/>
    <s v="RIC"/>
    <n v="0.7772887589842572"/>
    <n v="-1.826346492581068"/>
    <n v="0.16100071184964726"/>
    <n v="0.13867408538720802"/>
    <x v="1"/>
    <x v="1"/>
    <n v="2.1755657789896476"/>
    <n v="0.68509548546710797"/>
    <n v="1"/>
    <n v="0"/>
    <n v="0"/>
    <s v="T8EYVW"/>
  </r>
  <r>
    <x v="3655"/>
    <n v="1"/>
    <d v="2013-09-18T00:00:00"/>
    <d v="2013-09-18T00:00:00"/>
    <d v="2013-09-18T00:00:00"/>
    <n v="40"/>
    <n v="2.5"/>
    <n v="0"/>
    <n v="40"/>
    <n v="0"/>
    <n v="1"/>
    <n v="0"/>
    <n v="0"/>
    <n v="1"/>
    <n v="0"/>
    <s v="Saturday"/>
    <s v="DCX"/>
    <n v="9.1048714731150149"/>
    <n v="6.5012362215496893"/>
    <n v="665.9644039234895"/>
    <n v="0.99850066960977624"/>
    <x v="0"/>
    <x v="0"/>
    <n v="8999.0246040291513"/>
    <n v="0.99988888919264152"/>
    <n v="1"/>
    <n v="1"/>
    <n v="1"/>
    <s v="2NE35Z"/>
  </r>
  <r>
    <x v="3656"/>
    <n v="0"/>
    <d v="2013-09-06T00:00:00"/>
    <d v="2013-09-06T00:00:00"/>
    <d v="2013-09-06T00:00:00"/>
    <n v="2"/>
    <n v="50"/>
    <n v="50"/>
    <n v="40.020000000000003"/>
    <n v="0"/>
    <n v="1"/>
    <n v="0"/>
    <n v="0"/>
    <n v="0"/>
    <n v="0"/>
    <s v="Tuesday"/>
    <s v="RIC"/>
    <n v="1.7659561557469656"/>
    <n v="-0.83767909581835953"/>
    <n v="0.43271364581334804"/>
    <n v="0.30202381828205282"/>
    <x v="1"/>
    <x v="1"/>
    <n v="5.8471604822002492"/>
    <n v="0.85395405838674565"/>
    <n v="1"/>
    <n v="0"/>
    <n v="0"/>
    <s v="RSZCTF"/>
  </r>
  <r>
    <x v="3657"/>
    <n v="1"/>
    <d v="2013-09-07T00:00:00"/>
    <d v="2013-09-07T00:00:00"/>
    <d v="2013-09-07T00:00:00"/>
    <n v="45"/>
    <n v="0"/>
    <n v="0"/>
    <n v="40.020000000000003"/>
    <n v="0"/>
    <n v="1"/>
    <n v="0"/>
    <n v="0"/>
    <n v="0"/>
    <n v="0"/>
    <s v="Mon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XEEV6J"/>
  </r>
  <r>
    <x v="3658"/>
    <n v="1"/>
    <d v="2013-08-30T00:00:00"/>
    <d v="2013-12-10T00:00:00"/>
    <d v="2013-12-10T00:00:00"/>
    <n v="44"/>
    <n v="45.454545449999998"/>
    <n v="27.272727270000001"/>
    <n v="40.020000000000003"/>
    <n v="0"/>
    <n v="1"/>
    <n v="1"/>
    <n v="0"/>
    <n v="0"/>
    <n v="0"/>
    <s v="Thursday"/>
    <s v="RIC"/>
    <n v="10.973210523000262"/>
    <n v="8.3695752714349361"/>
    <n v="4313.8034779882546"/>
    <n v="0.99976823973441631"/>
    <x v="0"/>
    <x v="0"/>
    <n v="58291.439312156879"/>
    <n v="0.99998284511659141"/>
    <n v="1"/>
    <n v="1"/>
    <n v="1"/>
    <s v="8XUVXE"/>
  </r>
  <r>
    <x v="3659"/>
    <n v="1"/>
    <d v="2013-09-09T00:00:00"/>
    <d v="2013-10-03T00:00:00"/>
    <d v="2013-10-03T00:00:00"/>
    <n v="42"/>
    <n v="19.047619050000002"/>
    <n v="2.3809523810000002"/>
    <n v="55.32"/>
    <n v="0"/>
    <n v="1"/>
    <n v="0"/>
    <n v="0"/>
    <n v="1"/>
    <n v="0"/>
    <s v="Friday"/>
    <s v="RIC"/>
    <n v="9.520248790485919"/>
    <n v="6.9166135389205934"/>
    <n v="1008.8976104294953"/>
    <n v="0.99900980060783118"/>
    <x v="0"/>
    <x v="0"/>
    <n v="13633.002553458267"/>
    <n v="0.99992665396708857"/>
    <n v="1"/>
    <n v="1"/>
    <n v="1"/>
    <s v="E2JDTH"/>
  </r>
  <r>
    <x v="3660"/>
    <n v="1"/>
    <d v="2013-09-03T00:00:00"/>
    <d v="2013-09-29T00:00:00"/>
    <d v="2013-12-17T00:00:00"/>
    <n v="29"/>
    <n v="79.310344830000005"/>
    <n v="10.34482759"/>
    <n v="82.32"/>
    <n v="8.8607594936708903E-2"/>
    <n v="1"/>
    <n v="0"/>
    <n v="0"/>
    <n v="0"/>
    <n v="0"/>
    <s v="Monday"/>
    <s v="RIC"/>
    <n v="6.5123756647769238"/>
    <n v="3.9087404132115986"/>
    <n v="49.836139479945182"/>
    <n v="0.98032895475089132"/>
    <x v="0"/>
    <x v="0"/>
    <n v="673.42434927104455"/>
    <n v="0.99851725400916969"/>
    <n v="1"/>
    <n v="1"/>
    <n v="1"/>
    <s v="CCJDY6"/>
  </r>
  <r>
    <x v="3661"/>
    <n v="1"/>
    <d v="2013-09-09T00:00:00"/>
    <d v="2013-09-09T00:00:00"/>
    <d v="2013-09-09T00:00:00"/>
    <n v="39"/>
    <n v="5.1282051280000003"/>
    <n v="0"/>
    <n v="40.020000000000003"/>
    <n v="0"/>
    <n v="1"/>
    <n v="0"/>
    <n v="0"/>
    <n v="1"/>
    <n v="0"/>
    <s v="Friday"/>
    <s v="RIC"/>
    <n v="8.8932659059257055"/>
    <n v="6.2896306543603799"/>
    <n v="538.95423192355634"/>
    <n v="0.99814799117984954"/>
    <x v="0"/>
    <x v="0"/>
    <n v="7282.7652123024345"/>
    <n v="0.99986270836979874"/>
    <n v="1"/>
    <n v="1"/>
    <n v="1"/>
    <s v="A2W8GS"/>
  </r>
  <r>
    <x v="3662"/>
    <n v="0"/>
    <d v="2013-08-30T00:00:00"/>
    <d v="2013-08-30T00:00:00"/>
    <d v="2013-08-30T00:00:00"/>
    <n v="1"/>
    <n v="100"/>
    <n v="0"/>
    <n v="40.020000000000003"/>
    <n v="0"/>
    <n v="0"/>
    <n v="0"/>
    <n v="0"/>
    <n v="0"/>
    <n v="0"/>
    <s v="Wednesday"/>
    <s v="RIC"/>
    <n v="7.1572117821898457E-2"/>
    <n v="-2.5320631337434265"/>
    <n v="7.9494842491786885E-2"/>
    <n v="7.3640780263747943E-2"/>
    <x v="1"/>
    <x v="1"/>
    <n v="1.0741956165561048"/>
    <n v="0.51788539517774501"/>
    <n v="1"/>
    <n v="0"/>
    <n v="0"/>
    <s v="DPWWGH"/>
  </r>
  <r>
    <x v="3663"/>
    <n v="0"/>
    <d v="2013-09-06T00:00:00"/>
    <d v="2013-09-06T00:00:00"/>
    <d v="2013-09-06T00:00:00"/>
    <n v="1"/>
    <n v="100"/>
    <n v="0"/>
    <n v="40.020000000000003"/>
    <n v="0"/>
    <n v="1"/>
    <n v="0"/>
    <n v="0"/>
    <n v="0"/>
    <n v="0"/>
    <s v="Tues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S9RALT"/>
  </r>
  <r>
    <x v="3664"/>
    <n v="1"/>
    <d v="2013-09-18T00:00:00"/>
    <d v="2013-09-18T00:00:00"/>
    <d v="2013-09-18T00:00:00"/>
    <n v="35"/>
    <n v="17.14285714"/>
    <n v="0"/>
    <n v="40"/>
    <n v="0"/>
    <n v="1"/>
    <n v="0"/>
    <n v="0"/>
    <n v="0"/>
    <n v="0"/>
    <s v="Tuesday"/>
    <s v="DCX"/>
    <n v="7.7831100992176943"/>
    <n v="5.1794748476523687"/>
    <n v="177.58952494487514"/>
    <n v="0.99440056744476657"/>
    <x v="0"/>
    <x v="0"/>
    <n v="2399.7266144879181"/>
    <n v="0.99958345944350135"/>
    <n v="1"/>
    <n v="1"/>
    <n v="1"/>
    <s v="CBK2W4"/>
  </r>
  <r>
    <x v="3665"/>
    <n v="1"/>
    <d v="2013-09-18T00:00:00"/>
    <d v="2013-09-18T00:00:00"/>
    <d v="2013-09-18T00:00:00"/>
    <n v="45"/>
    <n v="2.2222222220000001"/>
    <n v="0"/>
    <n v="40.020000000000003"/>
    <n v="0"/>
    <n v="1"/>
    <n v="0"/>
    <n v="0"/>
    <n v="0"/>
    <n v="0"/>
    <s v="Tuesday"/>
    <s v="DCX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4ECJY5"/>
  </r>
  <r>
    <x v="3666"/>
    <n v="1"/>
    <d v="2013-09-18T00:00:00"/>
    <d v="2013-09-18T00:00:00"/>
    <d v="2013-09-18T00:00:00"/>
    <n v="44"/>
    <n v="6.8181818180000002"/>
    <n v="2.2727272730000001"/>
    <n v="40.020000000000003"/>
    <n v="0"/>
    <n v="1"/>
    <n v="0"/>
    <n v="0"/>
    <n v="0"/>
    <n v="0"/>
    <s v="Monday"/>
    <s v="RIC"/>
    <n v="9.7306603487332861"/>
    <n v="7.1270250971679605"/>
    <n v="1245.167200121351"/>
    <n v="0.99919753946348244"/>
    <x v="0"/>
    <x v="0"/>
    <n v="16825.659455680856"/>
    <n v="0.99994057049751117"/>
    <n v="1"/>
    <n v="1"/>
    <n v="1"/>
    <s v="SXKLB8"/>
  </r>
  <r>
    <x v="3667"/>
    <n v="1"/>
    <d v="2013-09-01T00:00:00"/>
    <d v="2013-09-01T00:00:00"/>
    <d v="2013-09-01T00:00:00"/>
    <n v="29"/>
    <n v="13.79310345"/>
    <n v="3.448275862"/>
    <n v="57.05"/>
    <n v="0"/>
    <n v="1"/>
    <n v="0"/>
    <n v="0"/>
    <n v="0"/>
    <n v="0"/>
    <s v="Monday"/>
    <s v="DCX"/>
    <n v="6.5207213331959073"/>
    <n v="3.9170860816305821"/>
    <n v="50.253795761596734"/>
    <n v="0.980489249915237"/>
    <x v="0"/>
    <x v="0"/>
    <n v="679.06804303675733"/>
    <n v="0.998529558901879"/>
    <n v="1"/>
    <n v="1"/>
    <n v="1"/>
    <s v="S3W9NT"/>
  </r>
  <r>
    <x v="3668"/>
    <n v="1"/>
    <d v="2013-09-18T00:00:00"/>
    <d v="2013-09-18T00:00:00"/>
    <d v="2013-09-18T00:00:00"/>
    <n v="44"/>
    <n v="4.5454545450000001"/>
    <n v="0"/>
    <n v="40.020000000000003"/>
    <n v="0"/>
    <n v="1"/>
    <n v="0"/>
    <n v="0"/>
    <n v="0"/>
    <n v="0"/>
    <s v="Thursday"/>
    <s v="RIC"/>
    <n v="9.6868607361424175"/>
    <n v="7.0832254845770919"/>
    <n v="1191.8064789573002"/>
    <n v="0.99916164103931249"/>
    <x v="0"/>
    <x v="0"/>
    <n v="16104.608240608404"/>
    <n v="0.99993790982711983"/>
    <n v="1"/>
    <n v="1"/>
    <n v="1"/>
    <s v="MXDNUU"/>
  </r>
  <r>
    <x v="3669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RSR7AV"/>
  </r>
  <r>
    <x v="3670"/>
    <n v="0"/>
    <d v="2013-09-19T00:00:00"/>
    <d v="2013-09-19T00:00:00"/>
    <d v="2013-09-19T00:00:00"/>
    <n v="12"/>
    <n v="75"/>
    <n v="0"/>
    <n v="71.48"/>
    <n v="0"/>
    <n v="1"/>
    <n v="0"/>
    <n v="0"/>
    <n v="0"/>
    <n v="0"/>
    <s v="Tuesday"/>
    <s v="DCX"/>
    <n v="2.8076946013316948"/>
    <n v="0.20405934976636964"/>
    <n v="1.2263709361249135"/>
    <n v="0.55083854906023"/>
    <x v="0"/>
    <x v="1"/>
    <n v="16.571669841264161"/>
    <n v="0.94309021231142953"/>
    <n v="1"/>
    <n v="0"/>
    <n v="0"/>
    <s v="AWVXDE"/>
  </r>
  <r>
    <x v="3671"/>
    <n v="1"/>
    <d v="2013-09-19T00:00:00"/>
    <d v="2013-09-19T00:00:00"/>
    <d v="2013-09-19T00:00:00"/>
    <n v="45"/>
    <n v="0"/>
    <n v="0"/>
    <n v="40"/>
    <n v="0"/>
    <n v="1"/>
    <n v="0"/>
    <n v="0"/>
    <n v="1"/>
    <n v="0"/>
    <s v="Saturday"/>
    <s v="DCX"/>
    <n v="10.162549575172029"/>
    <n v="7.5589143236067038"/>
    <n v="1917.7623134660168"/>
    <n v="0.99947883070613697"/>
    <x v="0"/>
    <x v="0"/>
    <n v="25914.2833188773"/>
    <n v="0.99996141273133332"/>
    <n v="1"/>
    <n v="1"/>
    <n v="1"/>
    <s v="SVMEQM"/>
  </r>
  <r>
    <x v="3672"/>
    <n v="1"/>
    <d v="2013-09-19T00:00:00"/>
    <d v="2013-09-19T00:00:00"/>
    <d v="2013-09-19T00:00:00"/>
    <n v="36"/>
    <n v="16.666666670000001"/>
    <n v="8.3333333330000006"/>
    <n v="43.55"/>
    <n v="0"/>
    <n v="1"/>
    <n v="0"/>
    <n v="0"/>
    <n v="0"/>
    <n v="0"/>
    <s v="Wednesday"/>
    <s v="RIC"/>
    <n v="8.1428287460249749"/>
    <n v="5.5391934944596493"/>
    <n v="254.47268304652681"/>
    <n v="0.99608568717377166"/>
    <x v="0"/>
    <x v="0"/>
    <n v="3438.6311374865882"/>
    <n v="0.99970927115146113"/>
    <n v="1"/>
    <n v="1"/>
    <n v="1"/>
    <s v="658NTJ"/>
  </r>
  <r>
    <x v="3673"/>
    <n v="1"/>
    <d v="2013-09-19T00:00:00"/>
    <d v="2013-09-19T00:00:00"/>
    <d v="2013-10-24T00:00:00"/>
    <n v="42"/>
    <n v="26.190476189999998"/>
    <n v="11.9047619"/>
    <n v="84.27"/>
    <n v="8.5714285714285701E-2"/>
    <n v="1"/>
    <n v="0"/>
    <n v="0"/>
    <n v="1"/>
    <n v="0"/>
    <s v="Saturday"/>
    <s v="DCX"/>
    <n v="9.5513915778877632"/>
    <n v="6.9477563263224376"/>
    <n v="1040.811864276028"/>
    <n v="0.99904013379546708"/>
    <x v="0"/>
    <x v="0"/>
    <n v="14064.252563056642"/>
    <n v="0.99992890280529856"/>
    <n v="1"/>
    <n v="1"/>
    <n v="1"/>
    <s v="AD2SV3"/>
  </r>
  <r>
    <x v="3674"/>
    <n v="0"/>
    <d v="2013-09-19T00:00:00"/>
    <d v="2013-09-19T00:00:00"/>
    <d v="2013-09-19T00:00:00"/>
    <n v="1"/>
    <n v="100"/>
    <n v="100"/>
    <n v="44"/>
    <n v="0"/>
    <n v="1"/>
    <n v="0"/>
    <n v="0"/>
    <n v="0"/>
    <n v="0"/>
    <s v="Tuesday"/>
    <s v="DCX"/>
    <n v="2.504092603415788"/>
    <n v="-9.9542648149537172E-2"/>
    <n v="0.9052513417506397"/>
    <n v="0.47513486641549862"/>
    <x v="1"/>
    <x v="1"/>
    <n v="12.232454241173398"/>
    <n v="0.92442822912710676"/>
    <n v="1"/>
    <n v="0"/>
    <n v="0"/>
    <s v="P895NA"/>
  </r>
  <r>
    <x v="3675"/>
    <n v="1"/>
    <d v="2013-09-19T00:00:00"/>
    <d v="2013-09-19T00:00:00"/>
    <d v="2013-09-19T00:00:00"/>
    <n v="35"/>
    <n v="8.5714285710000002"/>
    <n v="0"/>
    <n v="40.020000000000003"/>
    <n v="0"/>
    <n v="1"/>
    <n v="0"/>
    <n v="0"/>
    <n v="0"/>
    <n v="0"/>
    <s v="Thursday"/>
    <s v="RIC"/>
    <n v="7.7830401524397885"/>
    <n v="5.1794049008744629"/>
    <n v="177.57710356423826"/>
    <n v="0.99440017796211888"/>
    <x v="0"/>
    <x v="0"/>
    <n v="2399.5587672136362"/>
    <n v="0.99958343031895003"/>
    <n v="1"/>
    <n v="1"/>
    <n v="1"/>
    <s v="2SD3PX"/>
  </r>
  <r>
    <x v="3676"/>
    <n v="0"/>
    <d v="2013-09-19T00:00:00"/>
    <d v="2013-09-19T00:00:00"/>
    <d v="2013-09-29T00:00:00"/>
    <n v="2"/>
    <n v="100"/>
    <n v="0"/>
    <n v="48.87"/>
    <n v="0.2"/>
    <n v="1"/>
    <n v="0"/>
    <n v="0"/>
    <n v="0"/>
    <n v="0"/>
    <s v="Tuesday"/>
    <s v="RIC"/>
    <n v="0.65206209755603683"/>
    <n v="-1.9515731540092882"/>
    <n v="0.14205042851899655"/>
    <n v="0.12438192304976113"/>
    <x v="1"/>
    <x v="1"/>
    <n v="1.9194949365524872"/>
    <n v="0.65747500107643297"/>
    <n v="1"/>
    <n v="0"/>
    <n v="0"/>
    <s v="U3CJPP"/>
  </r>
  <r>
    <x v="3677"/>
    <n v="1"/>
    <d v="2013-09-19T00:00:00"/>
    <d v="2013-10-16T00:00:00"/>
    <d v="2013-10-16T00:00:00"/>
    <n v="40"/>
    <n v="50"/>
    <n v="0"/>
    <n v="82.52"/>
    <n v="0"/>
    <n v="1"/>
    <n v="0"/>
    <n v="0"/>
    <n v="0"/>
    <n v="0"/>
    <s v="Thursday"/>
    <s v="BWI"/>
    <n v="8.6920813514469799"/>
    <n v="6.0884460998816543"/>
    <n v="440.73601901631895"/>
    <n v="0.99773620452724943"/>
    <x v="0"/>
    <x v="0"/>
    <n v="5955.5649756099829"/>
    <n v="0.99983211800692262"/>
    <n v="1"/>
    <n v="1"/>
    <n v="1"/>
    <s v="6Q7PR9"/>
  </r>
  <r>
    <x v="3678"/>
    <n v="1"/>
    <d v="2013-09-19T00:00:00"/>
    <d v="2013-10-17T00:00:00"/>
    <d v="2013-10-17T00:00:00"/>
    <n v="43"/>
    <n v="34.883720930000003"/>
    <n v="16.27906977"/>
    <n v="33.69"/>
    <n v="0"/>
    <n v="1"/>
    <n v="0"/>
    <n v="0"/>
    <n v="0"/>
    <n v="0"/>
    <s v="Monday"/>
    <s v="DCX"/>
    <n v="9.8111907285774702"/>
    <n v="7.2075554770121446"/>
    <n v="1349.5891300689834"/>
    <n v="0.99925958237206536"/>
    <x v="0"/>
    <x v="0"/>
    <n v="18236.689101203639"/>
    <n v="0.99994516849177273"/>
    <n v="1"/>
    <n v="1"/>
    <n v="1"/>
    <s v="NG4M6P"/>
  </r>
  <r>
    <x v="3679"/>
    <n v="0"/>
    <d v="2013-09-19T00:00:00"/>
    <d v="2013-09-19T00:00:00"/>
    <d v="2013-09-19T00:00:00"/>
    <n v="2"/>
    <n v="50"/>
    <n v="0"/>
    <n v="40.020000000000003"/>
    <n v="0"/>
    <n v="1"/>
    <n v="0"/>
    <n v="0"/>
    <n v="1"/>
    <n v="0"/>
    <s v="Friday"/>
    <s v="DCX"/>
    <n v="1.0664479507037905"/>
    <n v="-1.5371873008615347"/>
    <n v="0.21498493977597258"/>
    <n v="0.17694453053517931"/>
    <x v="1"/>
    <x v="1"/>
    <n v="2.9050422982696951"/>
    <n v="0.74392082758153599"/>
    <n v="1"/>
    <n v="0"/>
    <n v="0"/>
    <s v="YRNKUE"/>
  </r>
  <r>
    <x v="3680"/>
    <n v="1"/>
    <d v="2013-09-19T00:00:00"/>
    <d v="2013-09-24T00:00:00"/>
    <d v="2013-11-30T00:00:00"/>
    <n v="41"/>
    <n v="19.512195120000001"/>
    <n v="17.073170730000001"/>
    <n v="65.900000000000006"/>
    <n v="2.9850746268656699E-2"/>
    <n v="1"/>
    <n v="0"/>
    <n v="0"/>
    <n v="0"/>
    <n v="0"/>
    <s v="Wednesday"/>
    <s v="DCX"/>
    <n v="9.2729603784705894"/>
    <n v="6.6693251269052638"/>
    <n v="787.86371697963568"/>
    <n v="0.99873235391807758"/>
    <x v="0"/>
    <x v="0"/>
    <n v="10646.222128316858"/>
    <n v="0.99990607878863158"/>
    <n v="1"/>
    <n v="1"/>
    <n v="1"/>
    <s v="QS9Q7F"/>
  </r>
  <r>
    <x v="3681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n v="0"/>
    <s v="Mon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8RAGT8"/>
  </r>
  <r>
    <x v="3682"/>
    <n v="1"/>
    <d v="2013-09-19T00:00:00"/>
    <d v="2013-09-19T00:00:00"/>
    <d v="2013-09-19T00:00:00"/>
    <n v="38"/>
    <n v="26.315789469999999"/>
    <n v="0"/>
    <n v="40.020000000000003"/>
    <n v="0"/>
    <n v="1"/>
    <n v="0"/>
    <n v="0"/>
    <n v="0"/>
    <n v="0"/>
    <s v="Tuesday"/>
    <s v="RIC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NN65LT"/>
  </r>
  <r>
    <x v="3683"/>
    <n v="1"/>
    <d v="2013-09-19T00:00:00"/>
    <d v="2013-09-19T00:00:00"/>
    <d v="2013-09-19T00:00:00"/>
    <n v="38"/>
    <n v="7.8947368420000004"/>
    <n v="2.6315789469999999"/>
    <n v="40.020000000000003"/>
    <n v="0"/>
    <n v="1"/>
    <n v="0"/>
    <n v="0"/>
    <n v="0"/>
    <n v="0"/>
    <s v="Monday"/>
    <s v="DCX"/>
    <n v="8.4683623545555022"/>
    <n v="5.8647271029901766"/>
    <n v="352.38597790525978"/>
    <n v="0.99717023293927043"/>
    <x v="0"/>
    <x v="0"/>
    <n v="4761.7110863610451"/>
    <n v="0.99979003555288837"/>
    <n v="1"/>
    <n v="1"/>
    <n v="1"/>
    <s v="U2KS5Z"/>
  </r>
  <r>
    <x v="3684"/>
    <n v="1"/>
    <d v="2013-09-19T00:00:00"/>
    <d v="2013-09-19T00:00:00"/>
    <d v="2013-09-19T00:00:00"/>
    <n v="37"/>
    <n v="8.1081081079999997"/>
    <n v="0"/>
    <n v="44.65"/>
    <n v="0"/>
    <n v="1"/>
    <n v="0"/>
    <n v="0"/>
    <n v="0"/>
    <n v="0"/>
    <s v="Wednesday"/>
    <s v="RIC"/>
    <n v="8.1899187141774021"/>
    <n v="5.5862834626120765"/>
    <n v="266.7424170535424"/>
    <n v="0.99626506695874029"/>
    <x v="0"/>
    <x v="0"/>
    <n v="3604.4292455589107"/>
    <n v="0.99972264051465387"/>
    <n v="1"/>
    <n v="1"/>
    <n v="1"/>
    <s v="HKT5VG"/>
  </r>
  <r>
    <x v="3685"/>
    <n v="1"/>
    <d v="2013-09-19T00:00:00"/>
    <d v="2013-10-09T00:00:00"/>
    <d v="2013-10-09T00:00:00"/>
    <n v="46"/>
    <n v="2.1739130430000002"/>
    <n v="0"/>
    <n v="40.020000000000003"/>
    <n v="0"/>
    <n v="1"/>
    <n v="0"/>
    <n v="0"/>
    <n v="0"/>
    <n v="0"/>
    <s v="Tuesday"/>
    <s v="RIC"/>
    <n v="10.109931976965223"/>
    <n v="7.5062967253998973"/>
    <n v="1819.463079713197"/>
    <n v="0.99945068921685709"/>
    <x v="0"/>
    <x v="0"/>
    <n v="24585.988266037708"/>
    <n v="0.99995932808080523"/>
    <n v="1"/>
    <n v="1"/>
    <n v="1"/>
    <s v="J8G3VV"/>
  </r>
  <r>
    <x v="3686"/>
    <n v="1"/>
    <d v="2013-09-19T00:00:00"/>
    <d v="2013-09-28T00:00:00"/>
    <d v="2013-09-28T00:00:00"/>
    <n v="40"/>
    <n v="5"/>
    <n v="5"/>
    <n v="40.020000000000003"/>
    <n v="0"/>
    <n v="1"/>
    <n v="0"/>
    <n v="0"/>
    <n v="0"/>
    <n v="0"/>
    <s v="Monday"/>
    <s v="DCX"/>
    <n v="8.9370774021851531"/>
    <n v="6.3334421506198275"/>
    <n v="563.09150759213617"/>
    <n v="0.99822723798082236"/>
    <x v="0"/>
    <x v="0"/>
    <n v="7608.9266953127772"/>
    <n v="0.99986859268951755"/>
    <n v="1"/>
    <n v="1"/>
    <n v="1"/>
    <s v="4CR793"/>
  </r>
  <r>
    <x v="3687"/>
    <n v="1"/>
    <d v="2013-09-19T00:00:00"/>
    <d v="2013-10-07T00:00:00"/>
    <d v="2013-10-07T00:00:00"/>
    <n v="33"/>
    <n v="72.727272729999996"/>
    <n v="6.0606060609999997"/>
    <n v="69.98"/>
    <n v="0"/>
    <n v="1"/>
    <n v="0"/>
    <n v="0"/>
    <n v="0"/>
    <n v="0"/>
    <s v="Wednesday"/>
    <s v="DCX"/>
    <n v="7.3719876052166544"/>
    <n v="4.7683523536513288"/>
    <n v="117.72511272429735"/>
    <n v="0.99157718213902901"/>
    <x v="0"/>
    <x v="0"/>
    <n v="1590.7925103452965"/>
    <n v="0.99937177741853866"/>
    <n v="1"/>
    <n v="1"/>
    <n v="1"/>
    <s v="J7GTL9"/>
  </r>
  <r>
    <x v="3688"/>
    <n v="1"/>
    <d v="2013-09-19T00:00:00"/>
    <d v="2013-09-30T00:00:00"/>
    <d v="2013-11-19T00:00:00"/>
    <n v="37"/>
    <n v="67.567567569999994"/>
    <n v="2.7027027029999999"/>
    <n v="51.88"/>
    <n v="0.06"/>
    <n v="1"/>
    <n v="0"/>
    <n v="0"/>
    <n v="1"/>
    <n v="0"/>
    <s v="Saturday"/>
    <s v="DCX"/>
    <n v="8.4449969119627344"/>
    <n v="5.8413616603974088"/>
    <n v="344.24777022721224"/>
    <n v="0.99710352944686109"/>
    <x v="0"/>
    <x v="0"/>
    <n v="4651.7413481948861"/>
    <n v="0.99978507294406382"/>
    <n v="1"/>
    <n v="1"/>
    <n v="1"/>
    <s v="S58P3L"/>
  </r>
  <r>
    <x v="3689"/>
    <n v="1"/>
    <d v="2013-09-19T00:00:00"/>
    <d v="2013-10-16T00:00:00"/>
    <d v="2013-11-04T00:00:00"/>
    <n v="44"/>
    <n v="15.90909091"/>
    <n v="2.2727272730000001"/>
    <n v="50.47"/>
    <n v="0.105263157894737"/>
    <n v="1"/>
    <n v="0"/>
    <n v="0"/>
    <n v="0"/>
    <n v="0"/>
    <s v="Thursday"/>
    <s v="RIC"/>
    <n v="9.6312967719700655"/>
    <n v="7.0276615204047399"/>
    <n v="1127.3911440341237"/>
    <n v="0.99911378248111293"/>
    <x v="0"/>
    <x v="0"/>
    <n v="15234.178559329164"/>
    <n v="0.99993436243650802"/>
    <n v="1"/>
    <n v="1"/>
    <n v="1"/>
    <s v="HCBE2D"/>
  </r>
  <r>
    <x v="3690"/>
    <n v="1"/>
    <d v="2013-09-19T00:00:00"/>
    <d v="2013-09-19T00:00:00"/>
    <d v="2014-01-02T00:00:00"/>
    <n v="45"/>
    <n v="24.444444440000002"/>
    <n v="15.55555556"/>
    <n v="81.150000000000006"/>
    <n v="5.7142857142857099E-2"/>
    <n v="1"/>
    <n v="1"/>
    <n v="1"/>
    <n v="1"/>
    <n v="0"/>
    <s v="Saturday"/>
    <s v="BWI"/>
    <n v="11.892181338446738"/>
    <n v="9.2885460868814125"/>
    <n v="10813.450845927326"/>
    <n v="0.99990753113456732"/>
    <x v="0"/>
    <x v="0"/>
    <n v="146119.68694371768"/>
    <n v="0.99999315634205588"/>
    <n v="1"/>
    <n v="1"/>
    <n v="1"/>
    <s v="XLZPUV"/>
  </r>
  <r>
    <x v="3691"/>
    <n v="1"/>
    <d v="2013-09-19T00:00:00"/>
    <d v="2013-09-19T00:00:00"/>
    <d v="2014-01-15T00:00:00"/>
    <n v="47"/>
    <n v="29.787234040000001"/>
    <n v="21.276595740000001"/>
    <n v="79.67"/>
    <n v="5.93220338983051E-2"/>
    <n v="1"/>
    <n v="0"/>
    <n v="0"/>
    <n v="0"/>
    <n v="0"/>
    <s v="Thursday"/>
    <s v="RIC"/>
    <n v="10.557436276905085"/>
    <n v="7.9538010253397591"/>
    <n v="2846.3735525928646"/>
    <n v="0.99964879915419269"/>
    <x v="0"/>
    <x v="0"/>
    <n v="38462.394508076177"/>
    <n v="0.99997400125462688"/>
    <n v="1"/>
    <n v="1"/>
    <n v="1"/>
    <s v="S394AT"/>
  </r>
  <r>
    <x v="3692"/>
    <n v="1"/>
    <d v="2013-09-19T00:00:00"/>
    <d v="2013-09-19T00:00:00"/>
    <d v="2013-09-19T00:00:00"/>
    <n v="39"/>
    <n v="2.5641025640000001"/>
    <n v="0"/>
    <n v="40.020000000000003"/>
    <n v="0"/>
    <n v="1"/>
    <n v="1"/>
    <n v="0"/>
    <n v="0"/>
    <n v="0"/>
    <s v="Tuesday"/>
    <s v="RIC"/>
    <n v="9.3899370699684521"/>
    <n v="6.7863018184031265"/>
    <n v="885.63226920279726"/>
    <n v="0.99887213669664976"/>
    <x v="0"/>
    <x v="0"/>
    <n v="11967.346203076895"/>
    <n v="0.99991644626725928"/>
    <n v="1"/>
    <n v="1"/>
    <n v="1"/>
    <s v="HVBA9R"/>
  </r>
  <r>
    <x v="3693"/>
    <n v="1"/>
    <d v="2013-09-19T00:00:00"/>
    <d v="2013-09-19T00:00:00"/>
    <d v="2013-09-19T00:00:00"/>
    <n v="38"/>
    <n v="2.6315789469999999"/>
    <n v="2.6315789469999999"/>
    <n v="40.020000000000003"/>
    <n v="0"/>
    <n v="1"/>
    <n v="1"/>
    <n v="0"/>
    <n v="0"/>
    <n v="0"/>
    <s v="Tuesday"/>
    <s v="RIC"/>
    <n v="9.2291167904385532"/>
    <n v="6.6254815388732275"/>
    <n v="754.06723783019788"/>
    <n v="0.99867561463416998"/>
    <x v="0"/>
    <x v="0"/>
    <n v="10189.538038891727"/>
    <n v="0.99990186975445428"/>
    <n v="1"/>
    <n v="1"/>
    <n v="1"/>
    <s v="27FBXG"/>
  </r>
  <r>
    <x v="3694"/>
    <n v="1"/>
    <d v="2013-09-19T00:00:00"/>
    <d v="2013-09-21T00:00:00"/>
    <d v="2014-01-09T00:00:00"/>
    <n v="57"/>
    <n v="26.315789469999999"/>
    <n v="5.263157895"/>
    <n v="44.29"/>
    <n v="6.3636363636363602E-2"/>
    <n v="1"/>
    <n v="1"/>
    <n v="0"/>
    <n v="1"/>
    <n v="0"/>
    <s v="Friday"/>
    <s v="DCX"/>
    <n v="13.510183193704815"/>
    <n v="10.90654794213949"/>
    <n v="54532.271451890374"/>
    <n v="0.99998166257087873"/>
    <x v="0"/>
    <x v="0"/>
    <n v="736882.106037513"/>
    <n v="0.99999864293265539"/>
    <n v="1"/>
    <n v="1"/>
    <n v="1"/>
    <s v="RMXZWD"/>
  </r>
  <r>
    <x v="3695"/>
    <n v="1"/>
    <d v="2013-09-19T00:00:00"/>
    <d v="2013-09-20T00:00:00"/>
    <d v="2013-09-20T00:00:00"/>
    <n v="44"/>
    <n v="2.2727272730000001"/>
    <n v="0"/>
    <n v="45.13"/>
    <n v="0"/>
    <n v="1"/>
    <n v="0"/>
    <n v="0"/>
    <n v="0"/>
    <n v="0"/>
    <s v="Monday"/>
    <s v="RIC"/>
    <n v="9.6689893343874846"/>
    <n v="7.065354082822159"/>
    <n v="1170.6964215695473"/>
    <n v="0.99914653661000308"/>
    <x v="0"/>
    <x v="0"/>
    <n v="15819.35286553782"/>
    <n v="0.99993679028473637"/>
    <n v="1"/>
    <n v="1"/>
    <n v="1"/>
    <s v="T5VU3K"/>
  </r>
  <r>
    <x v="3696"/>
    <n v="1"/>
    <d v="2013-09-19T00:00:00"/>
    <d v="2013-10-06T00:00:00"/>
    <d v="2013-10-06T00:00:00"/>
    <n v="41"/>
    <n v="12.195121950000001"/>
    <n v="4.8780487800000003"/>
    <n v="90.13"/>
    <n v="0"/>
    <n v="1"/>
    <n v="0"/>
    <n v="0"/>
    <n v="0"/>
    <n v="0"/>
    <s v="Thursday"/>
    <s v="CHO"/>
    <n v="8.9710111474298238"/>
    <n v="6.3673758958644981"/>
    <n v="582.52720945783199"/>
    <n v="0.99828628385481954"/>
    <x v="0"/>
    <x v="0"/>
    <n v="7871.5568873403763"/>
    <n v="0.99987297646567563"/>
    <n v="1"/>
    <n v="1"/>
    <n v="1"/>
    <s v="TGBVRU"/>
  </r>
  <r>
    <x v="3697"/>
    <n v="1"/>
    <d v="2013-09-19T00:00:00"/>
    <d v="2013-09-19T00:00:00"/>
    <d v="2013-09-19T00:00:00"/>
    <n v="38"/>
    <n v="0"/>
    <n v="0"/>
    <n v="40"/>
    <n v="0"/>
    <n v="1"/>
    <n v="0"/>
    <n v="0"/>
    <n v="0"/>
    <n v="0"/>
    <s v="Tuesday"/>
    <s v="DCX"/>
    <n v="8.4177169604519033"/>
    <n v="5.8140817088865777"/>
    <n v="334.98364471486605"/>
    <n v="0.99702366464638881"/>
    <x v="0"/>
    <x v="0"/>
    <n v="4526.5573399667292"/>
    <n v="0.99977913035111177"/>
    <n v="1"/>
    <n v="1"/>
    <n v="1"/>
    <s v="999XB9"/>
  </r>
  <r>
    <x v="3698"/>
    <n v="1"/>
    <d v="2013-09-19T00:00:00"/>
    <d v="2013-10-13T00:00:00"/>
    <d v="2013-10-13T00:00:00"/>
    <n v="42"/>
    <n v="9.5238095240000007"/>
    <n v="7.1428571429999996"/>
    <n v="78.650000000000006"/>
    <n v="0"/>
    <n v="1"/>
    <n v="0"/>
    <n v="0"/>
    <n v="0"/>
    <n v="0"/>
    <s v="Tuesday"/>
    <s v="DCX"/>
    <n v="9.2663432190663801"/>
    <n v="6.6627079675010545"/>
    <n v="782.66750820689379"/>
    <n v="0.99872394862677405"/>
    <x v="0"/>
    <x v="0"/>
    <n v="10576.006948168959"/>
    <n v="0.99990545529516051"/>
    <n v="1"/>
    <n v="1"/>
    <n v="1"/>
    <s v="S99P2G"/>
  </r>
  <r>
    <x v="3699"/>
    <n v="1"/>
    <d v="2013-09-19T00:00:00"/>
    <d v="2013-09-19T00:00:00"/>
    <d v="2013-09-19T00:00:00"/>
    <n v="24"/>
    <n v="91.666666669999998"/>
    <n v="0"/>
    <n v="40.020000000000003"/>
    <n v="0"/>
    <n v="1"/>
    <n v="0"/>
    <n v="0"/>
    <n v="0"/>
    <n v="0"/>
    <s v="Tuesday"/>
    <s v="RIC"/>
    <n v="5.4561483279143541"/>
    <n v="2.852513076349029"/>
    <n v="17.331281992946447"/>
    <n v="0.94544844161009678"/>
    <x v="0"/>
    <x v="0"/>
    <n v="234.1936478211689"/>
    <n v="0.9957481844885524"/>
    <n v="1"/>
    <n v="1"/>
    <n v="1"/>
    <s v="SJ9BUT"/>
  </r>
  <r>
    <x v="3700"/>
    <n v="1"/>
    <d v="2013-09-19T00:00:00"/>
    <d v="2013-09-23T00:00:00"/>
    <d v="2013-12-09T00:00:00"/>
    <n v="39"/>
    <n v="56.410256410000002"/>
    <n v="23.07692308"/>
    <n v="100.12"/>
    <n v="6.4935064935064901E-2"/>
    <n v="1"/>
    <n v="0"/>
    <n v="0"/>
    <n v="0"/>
    <n v="0"/>
    <s v="Tuesday"/>
    <s v="DCX"/>
    <n v="8.8249767267703643"/>
    <n v="6.2213414752050387"/>
    <n v="503.37804846505378"/>
    <n v="0.99801736018638554"/>
    <x v="0"/>
    <x v="0"/>
    <n v="6802.0323857814237"/>
    <n v="0.99985300672651656"/>
    <n v="1"/>
    <n v="1"/>
    <n v="1"/>
    <s v="S6CWUY"/>
  </r>
  <r>
    <x v="3701"/>
    <n v="1"/>
    <d v="2013-09-19T00:00:00"/>
    <d v="2013-09-19T00:00:00"/>
    <d v="2013-09-19T00:00:00"/>
    <n v="44"/>
    <n v="6.8181818180000002"/>
    <n v="0"/>
    <n v="40.020000000000003"/>
    <n v="0"/>
    <n v="1"/>
    <n v="0"/>
    <n v="0"/>
    <n v="0"/>
    <n v="0"/>
    <s v="Wednesday"/>
    <s v="RIC"/>
    <n v="9.6868607361424175"/>
    <n v="7.0832254845770919"/>
    <n v="1191.8064789573002"/>
    <n v="0.99916164103931249"/>
    <x v="0"/>
    <x v="0"/>
    <n v="16104.608240608404"/>
    <n v="0.99993790982711983"/>
    <n v="1"/>
    <n v="1"/>
    <n v="1"/>
    <s v="LBC2HL"/>
  </r>
  <r>
    <x v="3702"/>
    <n v="1"/>
    <d v="2013-09-16T00:00:00"/>
    <d v="2013-09-27T00:00:00"/>
    <d v="2013-09-27T00:00:00"/>
    <n v="35"/>
    <n v="37.142857139999997"/>
    <n v="14.28571429"/>
    <n v="40.25"/>
    <n v="0"/>
    <n v="1"/>
    <n v="0"/>
    <n v="0"/>
    <n v="1"/>
    <n v="0"/>
    <s v="Friday"/>
    <s v="RIC"/>
    <n v="8.3216308869549067"/>
    <n v="5.7179956353895811"/>
    <n v="304.29439438512145"/>
    <n v="0.99672447310402124"/>
    <x v="0"/>
    <x v="0"/>
    <n v="4111.8605225850151"/>
    <n v="0.99975686022063992"/>
    <n v="1"/>
    <n v="1"/>
    <n v="1"/>
    <n v="869576"/>
  </r>
  <r>
    <x v="3703"/>
    <n v="1"/>
    <d v="2013-09-19T00:00:00"/>
    <d v="2013-09-19T00:00:00"/>
    <d v="2013-09-19T00:00:00"/>
    <n v="37"/>
    <n v="10.81081081"/>
    <n v="0"/>
    <n v="40"/>
    <n v="0"/>
    <n v="1"/>
    <n v="0"/>
    <n v="0"/>
    <n v="0"/>
    <n v="0"/>
    <s v="Thursday"/>
    <s v="BWI"/>
    <n v="8.2061813400404997"/>
    <n v="5.6025460884751741"/>
    <n v="271.11581425845122"/>
    <n v="0.99632509414153259"/>
    <x v="0"/>
    <x v="0"/>
    <n v="3663.5259612666891"/>
    <n v="0.99972711340823617"/>
    <n v="1"/>
    <n v="1"/>
    <n v="1"/>
    <s v="XLT534"/>
  </r>
  <r>
    <x v="3704"/>
    <n v="1"/>
    <d v="2013-09-19T00:00:00"/>
    <d v="2013-09-19T00:00:00"/>
    <d v="2013-11-14T00:00:00"/>
    <n v="45"/>
    <n v="13.33333333"/>
    <n v="4.4444444440000002"/>
    <n v="37.68"/>
    <n v="7.1428571428571397E-2"/>
    <n v="1"/>
    <n v="1"/>
    <n v="0"/>
    <n v="1"/>
    <n v="0"/>
    <s v="Friday"/>
    <s v="RIC"/>
    <n v="10.9744450086908"/>
    <n v="8.3708097571254747"/>
    <n v="4319.1320950276549"/>
    <n v="0.99976852559643925"/>
    <x v="0"/>
    <x v="0"/>
    <n v="58363.443694914436"/>
    <n v="0.99998286628062061"/>
    <n v="1"/>
    <n v="1"/>
    <n v="1"/>
    <s v="V4SWPX"/>
  </r>
  <r>
    <x v="3705"/>
    <n v="1"/>
    <d v="2013-09-19T00:00:00"/>
    <d v="2013-09-19T00:00:00"/>
    <d v="2013-09-19T00:00:00"/>
    <n v="39"/>
    <n v="0"/>
    <n v="0"/>
    <n v="38.46"/>
    <n v="0"/>
    <n v="1"/>
    <n v="0"/>
    <n v="0"/>
    <n v="1"/>
    <n v="0"/>
    <s v="Friday"/>
    <s v="RIC"/>
    <n v="8.8987217546023576"/>
    <n v="6.295086503037032"/>
    <n v="541.90272059679307"/>
    <n v="0.99815804938516295"/>
    <x v="0"/>
    <x v="0"/>
    <n v="7322.6074650697565"/>
    <n v="0.99986345527053855"/>
    <n v="1"/>
    <n v="1"/>
    <n v="1"/>
    <s v="24SLT2"/>
  </r>
  <r>
    <x v="3706"/>
    <n v="1"/>
    <d v="2013-09-19T00:00:00"/>
    <d v="2013-09-19T00:00:00"/>
    <d v="2013-10-07T00:00:00"/>
    <n v="36"/>
    <n v="5.5555555559999998"/>
    <n v="0"/>
    <n v="43.01"/>
    <n v="0.16666666666666699"/>
    <n v="1"/>
    <n v="0"/>
    <n v="0"/>
    <n v="0"/>
    <n v="0"/>
    <s v="Tuesday"/>
    <s v="RIC"/>
    <n v="7.8846594528174974"/>
    <n v="5.2810242012521726"/>
    <n v="196.57110065403566"/>
    <n v="0.99493853100635865"/>
    <x v="0"/>
    <x v="0"/>
    <n v="2656.2203036755468"/>
    <n v="0.99962366688278848"/>
    <n v="1"/>
    <n v="1"/>
    <n v="1"/>
    <s v="VA6K4R"/>
  </r>
  <r>
    <x v="3707"/>
    <n v="1"/>
    <d v="2013-08-26T00:00:00"/>
    <d v="2014-01-08T00:00:00"/>
    <d v="2014-01-08T00:00:00"/>
    <n v="44"/>
    <n v="4.5454545450000001"/>
    <n v="4.5454545450000001"/>
    <n v="40.020000000000003"/>
    <n v="0"/>
    <n v="1"/>
    <n v="0"/>
    <n v="0"/>
    <n v="0"/>
    <n v="0"/>
    <s v="Thursday"/>
    <s v="RIC"/>
    <n v="9.774459961304883"/>
    <n v="7.1708247097395574"/>
    <n v="1300.9170394715686"/>
    <n v="0.99923190190336098"/>
    <x v="0"/>
    <x v="0"/>
    <n v="17578.994278124184"/>
    <n v="0.99994311716009798"/>
    <n v="1"/>
    <n v="1"/>
    <n v="1"/>
    <s v="LJZQGF"/>
  </r>
  <r>
    <x v="3708"/>
    <n v="1"/>
    <d v="2013-09-20T00:00:00"/>
    <d v="2013-09-20T00:00:00"/>
    <d v="2013-09-20T00:00:00"/>
    <n v="43"/>
    <n v="0"/>
    <n v="0"/>
    <n v="40.020000000000003"/>
    <n v="0"/>
    <n v="1"/>
    <n v="0"/>
    <n v="0"/>
    <n v="0"/>
    <n v="0"/>
    <s v="Monday"/>
    <s v="RIC"/>
    <n v="9.4753251157310139"/>
    <n v="6.8716898641656883"/>
    <n v="964.57719377923604"/>
    <n v="0.99896435002147677"/>
    <x v="0"/>
    <x v="0"/>
    <n v="13034.110904675295"/>
    <n v="0.99992328412030296"/>
    <n v="1"/>
    <n v="1"/>
    <n v="1"/>
    <s v="GVZVYJ"/>
  </r>
  <r>
    <x v="3709"/>
    <n v="1"/>
    <d v="2013-09-18T00:00:00"/>
    <d v="2013-09-20T00:00:00"/>
    <d v="2013-10-25T00:00:00"/>
    <n v="41"/>
    <n v="56.097560979999997"/>
    <n v="7.3170731709999997"/>
    <n v="31.88"/>
    <n v="0.114285714285714"/>
    <n v="1"/>
    <n v="0"/>
    <n v="0"/>
    <n v="0"/>
    <n v="0"/>
    <s v="Tuesday"/>
    <s v="RIC"/>
    <n v="9.1535349534768145"/>
    <n v="6.5498997019114888"/>
    <n v="699.17404447882711"/>
    <n v="0.99857178367595112"/>
    <x v="0"/>
    <x v="0"/>
    <n v="9447.7788778127997"/>
    <n v="0.99989416621841498"/>
    <n v="1"/>
    <n v="1"/>
    <n v="1"/>
    <s v="7Z4VGR"/>
  </r>
  <r>
    <x v="3710"/>
    <n v="1"/>
    <d v="2013-09-20T00:00:00"/>
    <d v="2013-09-20T00:00:00"/>
    <d v="2013-09-20T00:00:00"/>
    <n v="31"/>
    <n v="9.6774193549999996"/>
    <n v="0"/>
    <n v="40"/>
    <n v="0"/>
    <n v="1"/>
    <n v="0"/>
    <n v="0"/>
    <n v="0"/>
    <n v="0"/>
    <s v="Tuesday"/>
    <s v="DCX"/>
    <n v="6.9369676175720825"/>
    <n v="4.3333323660067578"/>
    <n v="76.197782864794576"/>
    <n v="0.98704626010112995"/>
    <x v="0"/>
    <x v="0"/>
    <n v="1029.6432042508011"/>
    <n v="0.99902973211691926"/>
    <n v="1"/>
    <n v="1"/>
    <n v="1"/>
    <s v="PL49WE"/>
  </r>
  <r>
    <x v="3711"/>
    <n v="1"/>
    <d v="2013-09-20T00:00:00"/>
    <d v="2013-09-20T00:00:00"/>
    <d v="2013-09-20T00:00:00"/>
    <n v="39"/>
    <n v="2.5641025640000001"/>
    <n v="0"/>
    <n v="40"/>
    <n v="0"/>
    <n v="1"/>
    <n v="0"/>
    <n v="0"/>
    <n v="1"/>
    <n v="0"/>
    <s v="Saturday"/>
    <s v="DCX"/>
    <n v="8.8933358527036113"/>
    <n v="6.2897006011382857"/>
    <n v="538.99193135397957"/>
    <n v="0.9981481204774808"/>
    <x v="0"/>
    <x v="0"/>
    <n v="7283.2746360793481"/>
    <n v="0.99986271797125181"/>
    <n v="1"/>
    <n v="1"/>
    <n v="1"/>
    <s v="U8S6TP"/>
  </r>
  <r>
    <x v="3712"/>
    <n v="1"/>
    <d v="2013-09-20T00:00:00"/>
    <d v="2013-09-20T00:00:00"/>
    <d v="2013-09-20T00:00:00"/>
    <n v="41"/>
    <n v="9.7560975610000007"/>
    <n v="0"/>
    <n v="40"/>
    <n v="0"/>
    <n v="1"/>
    <n v="0"/>
    <n v="0"/>
    <n v="0"/>
    <n v="0"/>
    <s v="Tuesday"/>
    <s v="DCX"/>
    <n v="9.0523238216861124"/>
    <n v="6.4486885701207868"/>
    <n v="631.87309195904174"/>
    <n v="0.99841990438098016"/>
    <x v="0"/>
    <x v="0"/>
    <n v="8538.3565062385296"/>
    <n v="0.99988289515734941"/>
    <n v="1"/>
    <n v="1"/>
    <n v="1"/>
    <s v="X9DXMQ"/>
  </r>
  <r>
    <x v="3713"/>
    <n v="0"/>
    <d v="2013-09-12T00:00:00"/>
    <d v="2013-09-20T00:00:00"/>
    <d v="2013-09-20T00:00:00"/>
    <n v="3"/>
    <n v="0"/>
    <n v="0"/>
    <n v="51.61"/>
    <n v="0"/>
    <n v="1"/>
    <n v="0"/>
    <n v="0"/>
    <n v="0"/>
    <n v="0"/>
    <s v="Monday"/>
    <s v="RIC"/>
    <n v="0.97336614147847855"/>
    <n v="-1.6302691100868465"/>
    <n v="0.19587685459619716"/>
    <n v="0.16379349917457633"/>
    <x v="1"/>
    <x v="1"/>
    <n v="2.6468391155535822"/>
    <n v="0.72578993251030699"/>
    <n v="1"/>
    <n v="0"/>
    <n v="0"/>
    <s v="Q8QFGY"/>
  </r>
  <r>
    <x v="3714"/>
    <n v="1"/>
    <d v="2013-09-04T00:00:00"/>
    <d v="2013-09-20T00:00:00"/>
    <d v="2014-01-09T00:00:00"/>
    <n v="53"/>
    <n v="30.18867925"/>
    <n v="5.6603773579999999"/>
    <n v="108.98"/>
    <n v="7.2072072072072099E-2"/>
    <n v="1"/>
    <n v="0"/>
    <n v="0"/>
    <n v="0"/>
    <n v="0"/>
    <s v="Tuesday"/>
    <s v="BWI"/>
    <n v="11.415581240220854"/>
    <n v="8.8119459886555287"/>
    <n v="6713.9718758886966"/>
    <n v="0.99985107904865678"/>
    <x v="0"/>
    <x v="0"/>
    <n v="90724.365665681282"/>
    <n v="0.99998897772422668"/>
    <n v="1"/>
    <n v="1"/>
    <n v="1"/>
    <s v="V6JMVS"/>
  </r>
  <r>
    <x v="3715"/>
    <n v="1"/>
    <d v="2013-09-20T00:00:00"/>
    <d v="2013-09-20T00:00:00"/>
    <d v="2013-09-20T00:00:00"/>
    <n v="40"/>
    <n v="17.5"/>
    <n v="5"/>
    <n v="40"/>
    <n v="0"/>
    <n v="1"/>
    <n v="0"/>
    <n v="0"/>
    <n v="1"/>
    <n v="0"/>
    <s v="Friday"/>
    <s v="DCX"/>
    <n v="9.2012306208033632"/>
    <n v="6.5975953692380376"/>
    <n v="733.32968028624146"/>
    <n v="0.99863821383385976"/>
    <x v="0"/>
    <x v="0"/>
    <n v="9909.3161689748267"/>
    <n v="0.99989909504571306"/>
    <n v="1"/>
    <n v="1"/>
    <n v="1"/>
    <s v="VXBC3B"/>
  </r>
  <r>
    <x v="3716"/>
    <n v="1"/>
    <d v="2013-09-20T00:00:00"/>
    <d v="2013-09-20T00:00:00"/>
    <d v="2013-10-20T00:00:00"/>
    <n v="43"/>
    <n v="30.232558139999998"/>
    <n v="9.3023255809999998"/>
    <n v="47.38"/>
    <n v="0.1"/>
    <n v="1"/>
    <n v="0"/>
    <n v="0"/>
    <n v="0"/>
    <n v="0"/>
    <s v="Tuesday"/>
    <s v="DCX"/>
    <n v="9.5691819683205477"/>
    <n v="6.9655467167552221"/>
    <n v="1059.4940022371336"/>
    <n v="0.99905704322901356"/>
    <x v="0"/>
    <x v="0"/>
    <n v="14316.700018472246"/>
    <n v="0.99993015637995564"/>
    <n v="1"/>
    <n v="1"/>
    <n v="1"/>
    <s v="D89VBR"/>
  </r>
  <r>
    <x v="3717"/>
    <n v="1"/>
    <d v="2013-09-20T00:00:00"/>
    <d v="2013-09-20T00:00:00"/>
    <d v="2013-09-20T00:00:00"/>
    <n v="38"/>
    <n v="0"/>
    <n v="0"/>
    <n v="40.020000000000003"/>
    <n v="0"/>
    <n v="1"/>
    <n v="0"/>
    <n v="0"/>
    <n v="1"/>
    <n v="0"/>
    <s v="Saturday"/>
    <s v="DCX"/>
    <n v="8.6817302855143019"/>
    <n v="6.0780950339489763"/>
    <n v="436.19746140253454"/>
    <n v="0.99771270401069578"/>
    <x v="0"/>
    <x v="0"/>
    <n v="5894.2364850891263"/>
    <n v="0.99983037152071352"/>
    <n v="1"/>
    <n v="1"/>
    <n v="1"/>
    <s v="K2BNWW"/>
  </r>
  <r>
    <x v="3718"/>
    <n v="1"/>
    <d v="2013-09-20T00:00:00"/>
    <d v="2013-09-20T00:00:00"/>
    <d v="2013-09-20T00:00:00"/>
    <n v="40"/>
    <n v="25"/>
    <n v="5"/>
    <n v="40.020000000000003"/>
    <n v="0"/>
    <n v="1"/>
    <n v="0"/>
    <n v="0"/>
    <n v="0"/>
    <n v="0"/>
    <s v="Monday"/>
    <s v="RIC"/>
    <n v="8.9370774021851531"/>
    <n v="6.3334421506198275"/>
    <n v="563.09150759213617"/>
    <n v="0.99822723798082236"/>
    <x v="0"/>
    <x v="0"/>
    <n v="7608.9266953127772"/>
    <n v="0.99986859268951755"/>
    <n v="1"/>
    <n v="1"/>
    <n v="1"/>
    <s v="PCX6M4"/>
  </r>
  <r>
    <x v="3719"/>
    <n v="0"/>
    <d v="2013-09-20T00:00:00"/>
    <d v="2013-09-20T00:00:00"/>
    <d v="2013-09-20T00:00:00"/>
    <n v="2"/>
    <n v="50"/>
    <n v="50"/>
    <n v="40"/>
    <n v="0"/>
    <n v="1"/>
    <n v="0"/>
    <n v="0"/>
    <n v="0"/>
    <n v="0"/>
    <s v="Monday"/>
    <s v="DCX"/>
    <n v="1.7660261025248718"/>
    <n v="-0.83760914904045336"/>
    <n v="0.43274391379719035"/>
    <n v="0.30203856364693427"/>
    <x v="1"/>
    <x v="1"/>
    <n v="5.8475694865399808"/>
    <n v="0.8539627816898151"/>
    <n v="1"/>
    <n v="0"/>
    <n v="0"/>
    <s v="WASFNM"/>
  </r>
  <r>
    <x v="3720"/>
    <n v="1"/>
    <d v="2013-09-20T00:00:00"/>
    <d v="2013-09-27T00:00:00"/>
    <d v="2013-12-11T00:00:00"/>
    <n v="44"/>
    <n v="13.636363640000001"/>
    <n v="2.2727272730000001"/>
    <n v="38"/>
    <n v="2.66666666666667E-2"/>
    <n v="1"/>
    <n v="1"/>
    <n v="0"/>
    <n v="1"/>
    <n v="0"/>
    <s v="Friday"/>
    <s v="DCX"/>
    <n v="10.746649196747242"/>
    <n v="8.1430139451819166"/>
    <n v="3439.2680280482614"/>
    <n v="0.99970932497356391"/>
    <x v="0"/>
    <x v="0"/>
    <n v="46474.041888600514"/>
    <n v="0.99997848307479964"/>
    <n v="1"/>
    <n v="1"/>
    <n v="1"/>
    <s v="9ZXAUJ"/>
  </r>
  <r>
    <x v="3721"/>
    <n v="0"/>
    <d v="2013-09-20T00:00:00"/>
    <d v="2013-09-20T00:00:00"/>
    <d v="2013-10-07T00:00:00"/>
    <n v="12"/>
    <n v="16.666666670000001"/>
    <n v="8.3333333330000006"/>
    <n v="37.33"/>
    <n v="0.17647058823529399"/>
    <n v="1"/>
    <n v="0"/>
    <n v="0"/>
    <n v="0"/>
    <n v="0"/>
    <s v="Tuesday"/>
    <s v="DCX"/>
    <n v="2.9824174816528273"/>
    <n v="0.37878223008750211"/>
    <n v="1.4605049470750908"/>
    <n v="0.59357935809527906"/>
    <x v="0"/>
    <x v="1"/>
    <n v="19.735469156614261"/>
    <n v="0.95177345675436442"/>
    <n v="1"/>
    <n v="0"/>
    <n v="0"/>
    <s v="P6QE2P"/>
  </r>
  <r>
    <x v="3722"/>
    <n v="0"/>
    <d v="2013-09-20T00:00:00"/>
    <d v="2013-09-20T00:00:00"/>
    <d v="2013-09-20T00:00:00"/>
    <n v="6"/>
    <n v="50"/>
    <n v="0"/>
    <n v="40"/>
    <n v="0"/>
    <n v="1"/>
    <n v="0"/>
    <n v="0"/>
    <n v="1"/>
    <n v="0"/>
    <s v="Friday"/>
    <s v="DCX"/>
    <n v="1.9126603791273089"/>
    <n v="-0.69097487243801625"/>
    <n v="0.50108733464631894"/>
    <n v="0.33381624311978053"/>
    <x v="1"/>
    <x v="1"/>
    <n v="6.7710784941107294"/>
    <n v="0.8713177326985122"/>
    <n v="1"/>
    <n v="0"/>
    <n v="0"/>
    <s v="DS7R64"/>
  </r>
  <r>
    <x v="3723"/>
    <n v="0"/>
    <d v="2013-09-19T00:00:00"/>
    <d v="2013-09-23T00:00:00"/>
    <d v="2013-09-23T00:00:00"/>
    <n v="3"/>
    <n v="33.333333330000002"/>
    <n v="33.333333330000002"/>
    <n v="40.020000000000003"/>
    <n v="0"/>
    <n v="1"/>
    <n v="1"/>
    <n v="0"/>
    <n v="0"/>
    <n v="0"/>
    <s v="Monday"/>
    <s v="CHO"/>
    <n v="2.4170490530160209"/>
    <n v="-0.18658619854930425"/>
    <n v="0.82978703243009277"/>
    <n v="0.45348831187642313"/>
    <x v="1"/>
    <x v="1"/>
    <n v="11.212722297092363"/>
    <n v="0.91811817417333053"/>
    <n v="1"/>
    <n v="0"/>
    <n v="0"/>
    <s v="CKMS7K"/>
  </r>
  <r>
    <x v="3724"/>
    <n v="1"/>
    <d v="2013-09-20T00:00:00"/>
    <d v="2013-09-20T00:00:00"/>
    <d v="2013-09-20T00:00:00"/>
    <n v="36"/>
    <n v="8.3333333330000006"/>
    <n v="2.7777777779999999"/>
    <n v="53.6"/>
    <n v="0"/>
    <n v="1"/>
    <n v="0"/>
    <n v="0"/>
    <n v="1"/>
    <n v="0"/>
    <s v="Friday"/>
    <s v="RIC"/>
    <n v="8.2646980423246017"/>
    <n v="5.6610627907592761"/>
    <n v="287.45398370803809"/>
    <n v="0.99653324253960673"/>
    <x v="0"/>
    <x v="0"/>
    <n v="3884.2999065337717"/>
    <n v="0.99974261961134114"/>
    <n v="1"/>
    <n v="1"/>
    <n v="1"/>
    <s v="HGHNCQ"/>
  </r>
  <r>
    <x v="3725"/>
    <n v="1"/>
    <d v="2013-09-20T00:00:00"/>
    <d v="2013-11-11T00:00:00"/>
    <d v="2013-11-11T00:00:00"/>
    <n v="50"/>
    <n v="32"/>
    <n v="2"/>
    <n v="50.17"/>
    <n v="0"/>
    <n v="1"/>
    <n v="0"/>
    <n v="0"/>
    <n v="0"/>
    <n v="0"/>
    <s v="Tuesday"/>
    <s v="BWI"/>
    <n v="10.959120127898981"/>
    <n v="8.3554848763336551"/>
    <n v="4253.4465079703659"/>
    <n v="0.99976495179851799"/>
    <x v="0"/>
    <x v="0"/>
    <n v="57475.849387206443"/>
    <n v="0.99998260169075615"/>
    <n v="1"/>
    <n v="1"/>
    <n v="1"/>
    <s v="TKKWNQ"/>
  </r>
  <r>
    <x v="3726"/>
    <n v="0"/>
    <d v="2013-08-17T00:00:00"/>
    <d v="2013-09-20T00:00:00"/>
    <d v="2013-10-06T00:00:00"/>
    <n v="3"/>
    <n v="66.666666669999998"/>
    <n v="33.333333330000002"/>
    <n v="52.16"/>
    <n v="0.125"/>
    <n v="1"/>
    <n v="0"/>
    <n v="0"/>
    <n v="0"/>
    <n v="0"/>
    <s v="Monday"/>
    <s v="CHO"/>
    <n v="1.5392424653915664"/>
    <n v="-1.0643927861737588"/>
    <n v="0.34493724185185815"/>
    <n v="0.256470882891837"/>
    <x v="1"/>
    <x v="1"/>
    <n v="4.6610580204936047"/>
    <n v="0.82335457499642317"/>
    <n v="1"/>
    <n v="0"/>
    <n v="0"/>
    <s v="TFXY9K"/>
  </r>
  <r>
    <x v="3727"/>
    <n v="1"/>
    <d v="2013-09-20T00:00:00"/>
    <d v="2013-09-20T00:00:00"/>
    <d v="2013-09-20T00:00:00"/>
    <n v="40"/>
    <n v="15"/>
    <n v="0"/>
    <n v="40.020000000000003"/>
    <n v="0"/>
    <n v="1"/>
    <n v="0"/>
    <n v="0"/>
    <n v="0"/>
    <n v="0"/>
    <s v="Monday"/>
    <s v="RIC"/>
    <n v="8.8407182544968048"/>
    <n v="6.2370830029314792"/>
    <n v="511.36468397351967"/>
    <n v="0.99804826516877632"/>
    <x v="0"/>
    <x v="0"/>
    <n v="6909.9539639028189"/>
    <n v="0.99985530217604934"/>
    <n v="1"/>
    <n v="1"/>
    <n v="1"/>
    <s v="973QN9"/>
  </r>
  <r>
    <x v="3728"/>
    <n v="1"/>
    <d v="2013-09-20T00:00:00"/>
    <d v="2013-09-20T00:00:00"/>
    <d v="2013-09-20T00:00:00"/>
    <n v="32"/>
    <n v="40.625"/>
    <n v="15.625"/>
    <n v="40.020000000000003"/>
    <n v="0"/>
    <n v="1"/>
    <n v="1"/>
    <n v="0"/>
    <n v="0"/>
    <n v="0"/>
    <s v="Tuesday"/>
    <s v="RIC"/>
    <n v="8.2103100636147186"/>
    <n v="5.606674812049393"/>
    <n v="272.23749046424626"/>
    <n v="0.99634018011839831"/>
    <x v="0"/>
    <x v="0"/>
    <n v="3678.6829151732882"/>
    <n v="0.99972823745332062"/>
    <n v="1"/>
    <n v="1"/>
    <n v="1"/>
    <s v="7RKJVJ"/>
  </r>
  <r>
    <x v="3729"/>
    <n v="0"/>
    <d v="2013-09-20T00:00:00"/>
    <d v="2013-10-08T00:00:00"/>
    <d v="2013-10-08T00:00:00"/>
    <n v="9"/>
    <n v="33.333333330000002"/>
    <n v="22.222222219999999"/>
    <n v="93.67"/>
    <n v="0"/>
    <n v="1"/>
    <n v="0"/>
    <n v="0"/>
    <n v="0"/>
    <n v="0"/>
    <s v="Tuesday"/>
    <s v="DCX"/>
    <n v="2.5237446685830545"/>
    <n v="-7.9890582982270697E-2"/>
    <n v="0.92321735655028925"/>
    <n v="0.48003797043839153"/>
    <x v="1"/>
    <x v="1"/>
    <n v="12.475224888171782"/>
    <n v="0.92578973573362955"/>
    <n v="1"/>
    <n v="0"/>
    <n v="0"/>
    <s v="H4QJ73"/>
  </r>
  <r>
    <x v="3730"/>
    <n v="1"/>
    <d v="2013-09-20T00:00:00"/>
    <d v="2013-09-20T00:00:00"/>
    <d v="2013-09-20T00:00:00"/>
    <n v="42"/>
    <n v="7.1428571429999996"/>
    <n v="0"/>
    <n v="40.54"/>
    <n v="0"/>
    <n v="1"/>
    <n v="0"/>
    <n v="0"/>
    <n v="0"/>
    <n v="0"/>
    <s v="Monday"/>
    <s v="RIC"/>
    <n v="9.2619708790940596"/>
    <n v="6.658335627528734"/>
    <n v="779.25289015110286"/>
    <n v="0.9987183642475117"/>
    <x v="0"/>
    <x v="0"/>
    <n v="10529.865995715058"/>
    <n v="0.99990504104786759"/>
    <n v="1"/>
    <n v="1"/>
    <n v="1"/>
    <s v="T8J6S6"/>
  </r>
  <r>
    <x v="3731"/>
    <n v="0"/>
    <d v="2013-09-20T00:00:00"/>
    <d v="2013-09-20T00:00:00"/>
    <d v="2013-09-20T00:00:00"/>
    <n v="8"/>
    <n v="50"/>
    <n v="0"/>
    <n v="40.020000000000003"/>
    <n v="0"/>
    <n v="1"/>
    <n v="0"/>
    <n v="0"/>
    <n v="1"/>
    <n v="0"/>
    <s v="Friday"/>
    <s v="RIC"/>
    <n v="2.3356616731722091"/>
    <n v="-0.26797357839311609"/>
    <n v="0.76492799146255264"/>
    <n v="0.43340464606075829"/>
    <x v="1"/>
    <x v="1"/>
    <n v="10.336296917564596"/>
    <n v="0.91178777273815159"/>
    <n v="1"/>
    <n v="0"/>
    <n v="0"/>
    <s v="U875VH"/>
  </r>
  <r>
    <x v="3732"/>
    <n v="0"/>
    <d v="2013-09-20T00:00:00"/>
    <d v="2013-10-19T00:00:00"/>
    <d v="2013-10-19T00:00:00"/>
    <n v="18"/>
    <n v="77.777777779999994"/>
    <n v="33.333333330000002"/>
    <n v="34.54"/>
    <n v="0"/>
    <n v="1"/>
    <n v="0"/>
    <n v="0"/>
    <n v="0"/>
    <n v="0"/>
    <s v="Thursday"/>
    <s v="BWI"/>
    <n v="4.8484943404502063"/>
    <n v="2.2448590888848812"/>
    <n v="9.4390853906968797"/>
    <n v="0.90420616724802527"/>
    <x v="0"/>
    <x v="1"/>
    <n v="127.54820102993382"/>
    <n v="0.99222081684544827"/>
    <n v="1"/>
    <n v="0"/>
    <n v="0"/>
    <s v="L9HJR8"/>
  </r>
  <r>
    <x v="3733"/>
    <n v="1"/>
    <d v="2013-09-20T00:00:00"/>
    <d v="2013-09-20T00:00:00"/>
    <d v="2013-09-20T00:00:00"/>
    <n v="37"/>
    <n v="10.81081081"/>
    <n v="5.4054054049999998"/>
    <n v="38.46"/>
    <n v="0"/>
    <n v="1"/>
    <n v="0"/>
    <n v="0"/>
    <n v="0"/>
    <n v="0"/>
    <s v="Tuesday"/>
    <s v="RIC"/>
    <n v="8.3157392934864056"/>
    <n v="5.71210404192108"/>
    <n v="302.506886324562"/>
    <n v="0.99670518184246193"/>
    <x v="0"/>
    <x v="0"/>
    <n v="4087.7063351808442"/>
    <n v="0.99975542386319227"/>
    <n v="1"/>
    <n v="1"/>
    <n v="1"/>
    <s v="U6FDE8"/>
  </r>
  <r>
    <x v="3734"/>
    <n v="1"/>
    <d v="2013-09-20T00:00:00"/>
    <d v="2013-09-20T00:00:00"/>
    <d v="2013-09-20T00:00:00"/>
    <n v="44"/>
    <n v="0"/>
    <n v="0"/>
    <n v="40.020000000000003"/>
    <n v="0"/>
    <n v="1"/>
    <n v="0"/>
    <n v="0"/>
    <n v="0"/>
    <n v="0"/>
    <s v="Tuesday"/>
    <s v="RIC"/>
    <n v="9.6868607361424175"/>
    <n v="7.0832254845770919"/>
    <n v="1191.8064789573002"/>
    <n v="0.99916164103931249"/>
    <x v="0"/>
    <x v="0"/>
    <n v="16104.608240608404"/>
    <n v="0.99993790982711983"/>
    <n v="1"/>
    <n v="1"/>
    <n v="1"/>
    <s v="6LJJ4F"/>
  </r>
  <r>
    <x v="3735"/>
    <n v="1"/>
    <d v="2013-09-20T00:00:00"/>
    <d v="2013-09-20T00:00:00"/>
    <d v="2013-09-20T00:00:00"/>
    <n v="42"/>
    <n v="4.7619047620000003"/>
    <n v="0"/>
    <n v="40.020000000000003"/>
    <n v="0"/>
    <n v="1"/>
    <n v="0"/>
    <n v="0"/>
    <n v="0"/>
    <n v="0"/>
    <s v="Wednesday"/>
    <s v="DCX"/>
    <n v="9.2637894953196103"/>
    <n v="6.6601542437542847"/>
    <n v="780.67134151933101"/>
    <n v="0.99872068995384133"/>
    <x v="0"/>
    <x v="0"/>
    <n v="10549.033204483427"/>
    <n v="0.99990521356846773"/>
    <n v="1"/>
    <n v="1"/>
    <n v="1"/>
    <s v="6MTBQP"/>
  </r>
  <r>
    <x v="3736"/>
    <n v="0"/>
    <d v="2013-09-20T00:00:00"/>
    <d v="2013-10-22T00:00:00"/>
    <d v="2013-10-22T00:00:00"/>
    <n v="10"/>
    <n v="20"/>
    <n v="10"/>
    <n v="44.27"/>
    <n v="0"/>
    <n v="0"/>
    <n v="0"/>
    <n v="0"/>
    <n v="1"/>
    <n v="0"/>
    <s v="Friday"/>
    <s v="DCX"/>
    <n v="2.4173305784365442"/>
    <n v="-0.18630467312878096"/>
    <n v="0.83002067145946223"/>
    <n v="0.45355808511032358"/>
    <x v="1"/>
    <x v="1"/>
    <n v="11.215879407834876"/>
    <n v="0.91813933597292785"/>
    <n v="1"/>
    <n v="0"/>
    <n v="0"/>
    <s v="H9JFRA"/>
  </r>
  <r>
    <x v="3737"/>
    <n v="1"/>
    <d v="2013-09-20T00:00:00"/>
    <d v="2013-12-15T00:00:00"/>
    <d v="2013-12-15T00:00:00"/>
    <n v="57"/>
    <n v="29.8245614"/>
    <n v="5.263157895"/>
    <n v="39.950000000000003"/>
    <n v="0"/>
    <n v="1"/>
    <n v="0"/>
    <n v="0"/>
    <n v="0"/>
    <n v="0"/>
    <s v="Monday"/>
    <s v="DCX"/>
    <n v="12.538499296995607"/>
    <n v="9.934864045430281"/>
    <n v="20637.478479265381"/>
    <n v="0.99995154681576914"/>
    <x v="0"/>
    <x v="0"/>
    <n v="278869.52441585407"/>
    <n v="0.99999641410650297"/>
    <n v="1"/>
    <n v="1"/>
    <n v="1"/>
    <s v="VJ98GP"/>
  </r>
  <r>
    <x v="3738"/>
    <n v="1"/>
    <d v="2013-09-20T00:00:00"/>
    <d v="2013-10-16T00:00:00"/>
    <d v="2013-10-16T00:00:00"/>
    <n v="44"/>
    <n v="9.0909090910000003"/>
    <n v="6.8181818180000002"/>
    <n v="89.14"/>
    <n v="0"/>
    <n v="1"/>
    <n v="0"/>
    <n v="0"/>
    <n v="1"/>
    <n v="0"/>
    <s v="Friday"/>
    <s v="RIC"/>
    <n v="9.9105535591994123"/>
    <n v="7.3069183076340867"/>
    <n v="1490.5766054945734"/>
    <n v="0.99932956846043552"/>
    <x v="0"/>
    <x v="0"/>
    <n v="20141.820595830191"/>
    <n v="0.9999503545198527"/>
    <n v="1"/>
    <n v="1"/>
    <n v="1"/>
    <s v="C2SGFA"/>
  </r>
  <r>
    <x v="3739"/>
    <n v="0"/>
    <d v="2013-09-20T00:00:00"/>
    <d v="2013-10-14T00:00:00"/>
    <d v="2013-10-14T00:00:00"/>
    <n v="13"/>
    <n v="23.07692308"/>
    <n v="15.38461538"/>
    <n v="75.16"/>
    <n v="0"/>
    <n v="1"/>
    <n v="0"/>
    <n v="0"/>
    <n v="0"/>
    <n v="0"/>
    <s v="Tuesday"/>
    <s v="CHO"/>
    <n v="3.3028496997144008"/>
    <n v="0.69921444814907563"/>
    <n v="2.0121714214762054"/>
    <n v="0.66801358220511908"/>
    <x v="0"/>
    <x v="1"/>
    <n v="27.19001199269653"/>
    <n v="0.96452644290257561"/>
    <n v="1"/>
    <n v="0"/>
    <n v="0"/>
    <s v="CQY7XY"/>
  </r>
  <r>
    <x v="3740"/>
    <n v="1"/>
    <d v="2013-09-20T00:00:00"/>
    <d v="2013-09-20T00:00:00"/>
    <d v="2013-09-20T00:00:00"/>
    <n v="35"/>
    <n v="37.142857139999997"/>
    <n v="5.7142857139999998"/>
    <n v="40.020000000000003"/>
    <n v="0"/>
    <n v="1"/>
    <n v="0"/>
    <n v="0"/>
    <n v="0"/>
    <n v="0"/>
    <s v="Tuesday"/>
    <s v="CHO"/>
    <n v="7.893164892649537"/>
    <n v="5.2895296410842114"/>
    <n v="198.25015474791502"/>
    <n v="0.99498118332070973"/>
    <x v="0"/>
    <x v="0"/>
    <n v="2678.9089774444437"/>
    <n v="0.9996268529982113"/>
    <n v="1"/>
    <n v="1"/>
    <n v="1"/>
    <s v="U23QLF"/>
  </r>
  <r>
    <x v="3741"/>
    <n v="1"/>
    <d v="2013-09-20T00:00:00"/>
    <d v="2013-10-07T00:00:00"/>
    <d v="2013-10-07T00:00:00"/>
    <n v="39"/>
    <n v="5.1282051280000003"/>
    <n v="0"/>
    <n v="28.72"/>
    <n v="0"/>
    <n v="1"/>
    <n v="0"/>
    <n v="0"/>
    <n v="0"/>
    <n v="0"/>
    <s v="Tuesday"/>
    <s v="DCX"/>
    <n v="8.6687025636021779"/>
    <n v="6.0650673120368523"/>
    <n v="430.55165800589606"/>
    <n v="0.99768278030810775"/>
    <x v="0"/>
    <x v="0"/>
    <n v="5817.9460356648988"/>
    <n v="0.9998281475727957"/>
    <n v="1"/>
    <n v="1"/>
    <n v="1"/>
    <s v="3SFB55"/>
  </r>
  <r>
    <x v="3742"/>
    <n v="1"/>
    <d v="2013-09-20T00:00:00"/>
    <d v="2013-09-20T00:00:00"/>
    <d v="2013-11-13T00:00:00"/>
    <n v="49"/>
    <n v="18.367346940000001"/>
    <n v="4.0816326529999998"/>
    <n v="78.92"/>
    <n v="0.148148148148148"/>
    <n v="1"/>
    <n v="0"/>
    <n v="0"/>
    <n v="1"/>
    <n v="0"/>
    <s v="Friday"/>
    <s v="DCX"/>
    <n v="10.862827909748713"/>
    <n v="8.2591926581833874"/>
    <n v="3862.9741006694021"/>
    <n v="0.99974119909348591"/>
    <x v="0"/>
    <x v="0"/>
    <n v="52199.485095370255"/>
    <n v="0.99998084308990287"/>
    <n v="1"/>
    <n v="1"/>
    <n v="1"/>
    <s v="GC8SFN"/>
  </r>
  <r>
    <x v="3743"/>
    <n v="1"/>
    <d v="2013-09-20T00:00:00"/>
    <d v="2013-09-20T00:00:00"/>
    <d v="2013-09-20T00:00:00"/>
    <n v="37"/>
    <n v="10.81081081"/>
    <n v="0"/>
    <n v="40.020000000000003"/>
    <n v="0"/>
    <n v="1"/>
    <n v="0"/>
    <n v="0"/>
    <n v="0"/>
    <n v="0"/>
    <s v="Tues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Z2CYQA"/>
  </r>
  <r>
    <x v="3744"/>
    <n v="1"/>
    <d v="2013-09-20T00:00:00"/>
    <d v="2013-09-20T00:00:00"/>
    <d v="2013-09-20T00:00:00"/>
    <n v="36"/>
    <n v="8.3333333330000006"/>
    <n v="2.7777777779999999"/>
    <n v="40.020000000000003"/>
    <n v="0"/>
    <n v="1"/>
    <n v="1"/>
    <n v="0"/>
    <n v="0"/>
    <n v="0"/>
    <s v="Monday"/>
    <s v="RIC"/>
    <n v="8.808863068565385"/>
    <n v="6.2052278170000594"/>
    <n v="495.33178808915375"/>
    <n v="0.99798521871055257"/>
    <x v="0"/>
    <x v="0"/>
    <n v="6693.3051104697724"/>
    <n v="0.99985061929752261"/>
    <n v="1"/>
    <n v="1"/>
    <n v="1"/>
    <s v="WS8SBV"/>
  </r>
  <r>
    <x v="3745"/>
    <n v="1"/>
    <d v="2013-09-20T00:00:00"/>
    <d v="2013-09-20T00:00:00"/>
    <d v="2013-09-20T00:00:00"/>
    <n v="35"/>
    <n v="17.14285714"/>
    <n v="0"/>
    <n v="40.020000000000003"/>
    <n v="0"/>
    <n v="1"/>
    <n v="0"/>
    <n v="0"/>
    <n v="1"/>
    <n v="0"/>
    <s v="Friday"/>
    <s v="RIC"/>
    <n v="8.0471234242800929"/>
    <n v="5.4434881727147673"/>
    <n v="231.24740916402979"/>
    <n v="0.99569424690850383"/>
    <x v="0"/>
    <x v="0"/>
    <n v="3124.7933259270408"/>
    <n v="0.99968008121595708"/>
    <n v="1"/>
    <n v="1"/>
    <n v="1"/>
    <s v="7AXBTU"/>
  </r>
  <r>
    <x v="3746"/>
    <n v="1"/>
    <d v="2013-09-20T00:00:00"/>
    <d v="2013-09-20T00:00:00"/>
    <d v="2013-09-20T00:00:00"/>
    <n v="39"/>
    <n v="2.5641025640000001"/>
    <n v="0"/>
    <n v="40"/>
    <n v="0"/>
    <n v="1"/>
    <n v="0"/>
    <n v="0"/>
    <n v="0"/>
    <n v="0"/>
    <s v="Thursday"/>
    <s v="BWI"/>
    <n v="8.6292525808633069"/>
    <n v="6.0256173292979813"/>
    <n v="413.8970739622124"/>
    <n v="0.99758976367210761"/>
    <x v="0"/>
    <x v="0"/>
    <n v="5592.8964523898749"/>
    <n v="0.99982123373063636"/>
    <n v="1"/>
    <n v="1"/>
    <n v="1"/>
    <s v="A99MA2"/>
  </r>
  <r>
    <x v="3747"/>
    <n v="0"/>
    <d v="2013-09-20T00:00:00"/>
    <d v="2013-09-24T00:00:00"/>
    <d v="2013-09-24T00:00:00"/>
    <n v="17"/>
    <n v="23.529411759999999"/>
    <n v="5.8823529409999997"/>
    <n v="40.020000000000003"/>
    <n v="0"/>
    <n v="1"/>
    <n v="0"/>
    <n v="0"/>
    <n v="1"/>
    <n v="0"/>
    <s v="Friday"/>
    <s v="RIC"/>
    <n v="4.3528459600341991"/>
    <n v="1.7492107084688739"/>
    <n v="5.7500624088814671"/>
    <n v="0.85185322158144205"/>
    <x v="0"/>
    <x v="1"/>
    <n v="77.699277600086617"/>
    <n v="0.9872934030591547"/>
    <n v="1"/>
    <n v="0"/>
    <n v="0"/>
    <s v="4HREL3"/>
  </r>
  <r>
    <x v="3748"/>
    <n v="1"/>
    <d v="2013-09-20T00:00:00"/>
    <d v="2013-10-20T00:00:00"/>
    <d v="2013-10-20T00:00:00"/>
    <n v="44"/>
    <n v="13.636363640000001"/>
    <n v="4.5454545450000001"/>
    <n v="62.35"/>
    <n v="0"/>
    <n v="1"/>
    <n v="0"/>
    <n v="0"/>
    <n v="0"/>
    <n v="0"/>
    <s v="Tuesday"/>
    <s v="DCX"/>
    <n v="9.6963643837730569"/>
    <n v="7.0927291322077313"/>
    <n v="1203.1869802578694"/>
    <n v="0.99916956418197955"/>
    <x v="0"/>
    <x v="0"/>
    <n v="16258.39035059303"/>
    <n v="0.99993849707901483"/>
    <n v="1"/>
    <n v="1"/>
    <n v="1"/>
    <s v="EXUTD7"/>
  </r>
  <r>
    <x v="3749"/>
    <n v="0"/>
    <d v="2013-09-20T00:00:00"/>
    <d v="2013-09-20T00:00:00"/>
    <d v="2013-09-20T00:00:00"/>
    <n v="2"/>
    <n v="100"/>
    <n v="50"/>
    <n v="58.79"/>
    <n v="0"/>
    <n v="1"/>
    <n v="0"/>
    <n v="0"/>
    <n v="0"/>
    <n v="0"/>
    <s v="Tuesday"/>
    <s v="RIC"/>
    <n v="1.7003111046823731"/>
    <n v="-0.90332414688295204"/>
    <n v="0.40522040627425376"/>
    <n v="0.2883678634788967"/>
    <x v="1"/>
    <x v="1"/>
    <n v="5.4756506273203769"/>
    <n v="0.84557536260818944"/>
    <n v="1"/>
    <n v="0"/>
    <n v="0"/>
    <s v="APJTLE"/>
  </r>
  <r>
    <x v="3750"/>
    <n v="1"/>
    <d v="2013-09-18T00:00:00"/>
    <d v="2013-09-20T00:00:00"/>
    <d v="2013-09-30T00:00:00"/>
    <n v="37"/>
    <n v="35.135135140000003"/>
    <n v="0"/>
    <n v="45.82"/>
    <n v="0.2"/>
    <n v="1"/>
    <n v="0"/>
    <n v="0"/>
    <n v="0"/>
    <n v="0"/>
    <s v="Monday"/>
    <s v="CHO"/>
    <n v="8.0664756955857797"/>
    <n v="5.4628404440204541"/>
    <n v="235.76615473447379"/>
    <n v="0.995776423361179"/>
    <x v="0"/>
    <x v="0"/>
    <n v="3185.8541008396369"/>
    <n v="0.99968621092514509"/>
    <n v="1"/>
    <n v="1"/>
    <n v="1"/>
    <s v="4GWMWM"/>
  </r>
  <r>
    <x v="3751"/>
    <n v="1"/>
    <d v="2013-09-20T00:00:00"/>
    <d v="2013-09-20T00:00:00"/>
    <d v="2013-09-20T00:00:00"/>
    <n v="44"/>
    <n v="4.5454545450000001"/>
    <n v="0"/>
    <n v="56.12"/>
    <n v="0"/>
    <n v="1"/>
    <n v="0"/>
    <n v="0"/>
    <n v="0"/>
    <n v="0"/>
    <s v="Tuesday"/>
    <s v="RIC"/>
    <n v="9.6305535799282485"/>
    <n v="7.0269183283629228"/>
    <n v="1126.5535871792081"/>
    <n v="0.99911312419084075"/>
    <x v="0"/>
    <x v="0"/>
    <n v="15222.860845198718"/>
    <n v="0.99993431364026719"/>
    <n v="1"/>
    <n v="1"/>
    <n v="1"/>
    <s v="P6EVFJ"/>
  </r>
  <r>
    <x v="3752"/>
    <n v="0"/>
    <d v="2013-09-20T00:00:00"/>
    <d v="2013-09-20T00:00:00"/>
    <d v="2013-09-20T00:00:00"/>
    <n v="1"/>
    <n v="100"/>
    <n v="100"/>
    <n v="40"/>
    <n v="0"/>
    <n v="1"/>
    <n v="0"/>
    <n v="0"/>
    <n v="0"/>
    <n v="0"/>
    <s v="Thursday"/>
    <s v="BWI"/>
    <n v="2.5180819589969481"/>
    <n v="-8.5553292568377071E-2"/>
    <n v="0.91800421894791606"/>
    <n v="0.47862471306318055"/>
    <x v="1"/>
    <x v="1"/>
    <n v="12.404780952622735"/>
    <n v="0.92539975076546521"/>
    <n v="1"/>
    <n v="0"/>
    <n v="0"/>
    <s v="GLMUC2"/>
  </r>
  <r>
    <x v="3753"/>
    <n v="1"/>
    <d v="2013-09-20T00:00:00"/>
    <d v="2013-09-24T00:00:00"/>
    <d v="2013-09-24T00:00:00"/>
    <n v="36"/>
    <n v="16.666666670000001"/>
    <n v="0"/>
    <n v="49.91"/>
    <n v="0"/>
    <n v="1"/>
    <n v="0"/>
    <n v="0"/>
    <n v="0"/>
    <n v="0"/>
    <s v="Wednesday"/>
    <s v="CHO"/>
    <n v="7.9599870911767745"/>
    <n v="5.3563518396114489"/>
    <n v="211.95030559244384"/>
    <n v="0.99530406872524591"/>
    <x v="0"/>
    <x v="0"/>
    <n v="2864.0359809336419"/>
    <n v="0.99965096424385069"/>
    <n v="1"/>
    <n v="1"/>
    <n v="1"/>
    <s v="CHP3QS"/>
  </r>
  <r>
    <x v="3754"/>
    <n v="0"/>
    <d v="2013-09-20T00:00:00"/>
    <d v="2013-09-20T00:00:00"/>
    <d v="2013-09-20T00:00:00"/>
    <n v="3"/>
    <n v="66.666666669999998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x v="1"/>
    <x v="1"/>
    <n v="3.5893946643685997"/>
    <n v="0.78210634013155234"/>
    <n v="1"/>
    <n v="0"/>
    <n v="0"/>
    <s v="U4BH2B"/>
  </r>
  <r>
    <x v="3755"/>
    <n v="1"/>
    <d v="2013-09-20T00:00:00"/>
    <d v="2013-09-21T00:00:00"/>
    <d v="2013-09-21T00:00:00"/>
    <n v="41"/>
    <n v="21.951219510000001"/>
    <n v="0"/>
    <n v="40.020000000000003"/>
    <n v="0"/>
    <n v="1"/>
    <n v="1"/>
    <n v="0"/>
    <n v="1"/>
    <n v="0"/>
    <s v="Friday"/>
    <s v="RIC"/>
    <n v="10.077091582631562"/>
    <n v="7.4734563310662363"/>
    <n v="1760.6816797192512"/>
    <n v="0.99943236056121143"/>
    <x v="0"/>
    <x v="0"/>
    <n v="23791.688658298361"/>
    <n v="0.99995797028178024"/>
    <n v="1"/>
    <n v="1"/>
    <n v="1"/>
    <s v="KLUWHF"/>
  </r>
  <r>
    <x v="3756"/>
    <n v="1"/>
    <d v="2013-09-20T00:00:00"/>
    <d v="2013-09-20T00:00:00"/>
    <d v="2013-09-20T00:00:00"/>
    <n v="37"/>
    <n v="8.1081081079999997"/>
    <n v="2.7027027029999999"/>
    <n v="40.020000000000003"/>
    <n v="0"/>
    <n v="1"/>
    <n v="0"/>
    <n v="0"/>
    <n v="0"/>
    <n v="0"/>
    <s v="Thursday"/>
    <s v="RIC"/>
    <n v="8.2581974190458087"/>
    <n v="5.6545621674804831"/>
    <n v="285.5914141405583"/>
    <n v="0.99651071193811291"/>
    <x v="0"/>
    <x v="0"/>
    <n v="3859.1314301621842"/>
    <n v="0.99974094146323977"/>
    <n v="1"/>
    <n v="1"/>
    <n v="1"/>
    <s v="YRHEWS"/>
  </r>
  <r>
    <x v="3757"/>
    <n v="1"/>
    <d v="2013-09-20T00:00:00"/>
    <d v="2013-09-22T00:00:00"/>
    <d v="2013-09-22T00:00:00"/>
    <n v="36"/>
    <n v="13.88888889"/>
    <n v="0"/>
    <n v="101.72"/>
    <n v="0"/>
    <n v="1"/>
    <n v="1"/>
    <n v="0"/>
    <n v="0"/>
    <n v="0"/>
    <s v="Wednesday"/>
    <s v="RIC"/>
    <n v="8.5395443988948525"/>
    <n v="5.9359091473295269"/>
    <n v="378.38384650624005"/>
    <n v="0.99736414713170041"/>
    <x v="0"/>
    <x v="0"/>
    <n v="5113.0143359254425"/>
    <n v="0.99980445889778313"/>
    <n v="1"/>
    <n v="1"/>
    <n v="1"/>
    <s v="JECB2K"/>
  </r>
  <r>
    <x v="3758"/>
    <n v="1"/>
    <d v="2013-09-20T00:00:00"/>
    <d v="2013-09-26T00:00:00"/>
    <d v="2013-09-26T00:00:00"/>
    <n v="42"/>
    <n v="19.047619050000002"/>
    <n v="2.3809523810000002"/>
    <n v="40.020000000000003"/>
    <n v="0"/>
    <n v="1"/>
    <n v="0"/>
    <n v="0"/>
    <n v="0"/>
    <n v="0"/>
    <s v="Wednesday"/>
    <s v="DCX"/>
    <n v="9.3096748037435511"/>
    <n v="6.7060395521782254"/>
    <n v="817.32723914727035"/>
    <n v="0.99877799497296216"/>
    <x v="0"/>
    <x v="0"/>
    <n v="11044.355961515494"/>
    <n v="0.99990946421251758"/>
    <n v="1"/>
    <n v="1"/>
    <n v="1"/>
    <s v="QCL773"/>
  </r>
  <r>
    <x v="3759"/>
    <n v="0"/>
    <d v="2013-09-20T00:00:00"/>
    <d v="2013-09-20T00:00:00"/>
    <d v="2013-09-20T00:00:00"/>
    <n v="35"/>
    <n v="48.571428570000002"/>
    <n v="20"/>
    <n v="51.78"/>
    <n v="0"/>
    <n v="1"/>
    <n v="0"/>
    <n v="0"/>
    <n v="0"/>
    <n v="0"/>
    <s v="Wednesday"/>
    <s v="RIC"/>
    <n v="8.1273480377845697"/>
    <n v="5.5237127862192441"/>
    <n v="250.56360142919723"/>
    <n v="0.99602486212505015"/>
    <x v="0"/>
    <x v="1"/>
    <n v="3385.8086120689259"/>
    <n v="0.99970473678481964"/>
    <n v="1"/>
    <n v="0"/>
    <n v="0"/>
    <s v="BD25U7"/>
  </r>
  <r>
    <x v="3760"/>
    <n v="1"/>
    <d v="2013-09-20T00:00:00"/>
    <d v="2013-09-20T00:00:00"/>
    <d v="2013-09-20T00:00:00"/>
    <n v="31"/>
    <n v="90.322580650000006"/>
    <n v="3.225806452"/>
    <n v="38.01"/>
    <n v="0"/>
    <n v="1"/>
    <n v="0"/>
    <n v="0"/>
    <n v="0"/>
    <n v="0"/>
    <s v="Thursday"/>
    <s v="RIC"/>
    <n v="7.0060945140381694"/>
    <n v="4.4024592624728438"/>
    <n v="81.651424237974084"/>
    <n v="0.98790099494086459"/>
    <x v="0"/>
    <x v="0"/>
    <n v="1103.3370122226047"/>
    <n v="0.99909447932204376"/>
    <n v="1"/>
    <n v="1"/>
    <n v="1"/>
    <s v="HPDJKM"/>
  </r>
  <r>
    <x v="3761"/>
    <n v="1"/>
    <d v="2013-09-21T00:00:00"/>
    <d v="2013-09-21T00:00:00"/>
    <d v="2013-10-09T00:00:00"/>
    <n v="32"/>
    <n v="28.125"/>
    <n v="6.25"/>
    <n v="46.47"/>
    <n v="0.11111111111111099"/>
    <n v="1"/>
    <n v="0"/>
    <n v="0"/>
    <n v="0"/>
    <n v="0"/>
    <s v="Tuesday"/>
    <s v="DCX"/>
    <n v="7.1800182054502093"/>
    <n v="4.5763829538848846"/>
    <n v="97.162317269431725"/>
    <n v="0.98981279142733314"/>
    <x v="0"/>
    <x v="0"/>
    <n v="1312.9321605491618"/>
    <n v="0.99923892569949579"/>
    <n v="1"/>
    <n v="1"/>
    <n v="1"/>
    <s v="FQGPV6"/>
  </r>
  <r>
    <x v="3762"/>
    <n v="1"/>
    <d v="2013-09-09T00:00:00"/>
    <d v="2013-09-09T00:00:00"/>
    <d v="2013-09-09T00:00:00"/>
    <n v="38"/>
    <n v="0"/>
    <n v="0"/>
    <n v="40.020000000000003"/>
    <n v="0"/>
    <n v="1"/>
    <n v="0"/>
    <n v="0"/>
    <n v="1"/>
    <n v="0"/>
    <s v="Friday"/>
    <s v="RIC"/>
    <n v="8.6817302855143019"/>
    <n v="6.0780950339489763"/>
    <n v="436.19746140253454"/>
    <n v="0.99771270401069578"/>
    <x v="0"/>
    <x v="0"/>
    <n v="5894.2364850891263"/>
    <n v="0.99983037152071352"/>
    <n v="1"/>
    <n v="1"/>
    <n v="1"/>
    <s v="LFGNGC"/>
  </r>
  <r>
    <x v="3763"/>
    <n v="0"/>
    <d v="2013-09-11T00:00:00"/>
    <d v="2013-09-11T00:00:00"/>
    <d v="2013-09-11T00:00:00"/>
    <n v="3"/>
    <n v="0"/>
    <n v="0"/>
    <n v="40"/>
    <n v="0"/>
    <n v="1"/>
    <n v="0"/>
    <n v="0"/>
    <n v="0"/>
    <n v="0"/>
    <s v="Monday"/>
    <s v="DCX"/>
    <n v="1.0139702460527951"/>
    <n v="-1.5896650055125301"/>
    <n v="0.20399393713367545"/>
    <n v="0.16943103353104899"/>
    <x v="1"/>
    <x v="1"/>
    <n v="2.7565233945290912"/>
    <n v="0.73379641360509684"/>
    <n v="1"/>
    <n v="0"/>
    <n v="0"/>
    <s v="793UCS"/>
  </r>
  <r>
    <x v="3764"/>
    <n v="1"/>
    <d v="2013-08-30T00:00:00"/>
    <d v="2013-08-30T00:00:00"/>
    <d v="2013-08-30T00:00:00"/>
    <n v="22"/>
    <n v="9.0909090910000003"/>
    <n v="0"/>
    <n v="51.35"/>
    <n v="0"/>
    <n v="1"/>
    <n v="0"/>
    <n v="0"/>
    <n v="0"/>
    <n v="0"/>
    <s v="Tuesday"/>
    <s v="RIC"/>
    <n v="4.9934522374079133"/>
    <n v="2.3898169858425882"/>
    <n v="10.911496801901695"/>
    <n v="0.91604749456505352"/>
    <x v="0"/>
    <x v="0"/>
    <n v="147.44455951189209"/>
    <n v="0.99326347827574046"/>
    <n v="1"/>
    <n v="1"/>
    <n v="1"/>
    <s v="CQ2RFQ"/>
  </r>
  <r>
    <x v="3765"/>
    <n v="0"/>
    <d v="2013-08-31T00:00:00"/>
    <d v="2013-08-31T00:00:00"/>
    <d v="2013-08-31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GPXUDZ"/>
  </r>
  <r>
    <x v="3766"/>
    <n v="1"/>
    <d v="2013-08-17T00:00:00"/>
    <d v="2014-01-01T00:00:00"/>
    <d v="2014-01-01T00:00:00"/>
    <n v="46"/>
    <n v="65.217391300000003"/>
    <n v="21.739130429999999"/>
    <n v="132.36000000000001"/>
    <n v="0"/>
    <n v="1"/>
    <n v="0"/>
    <n v="0"/>
    <n v="0"/>
    <n v="0"/>
    <s v="Thursday"/>
    <s v="CHO"/>
    <n v="10.205940519318272"/>
    <n v="7.6023052677529463"/>
    <n v="2002.807585213109"/>
    <n v="0.9995009500875337"/>
    <x v="0"/>
    <x v="0"/>
    <n v="27063.480615909342"/>
    <n v="0.99996305120300688"/>
    <n v="1"/>
    <n v="1"/>
    <n v="1"/>
    <s v="TKF8W2"/>
  </r>
  <r>
    <x v="3767"/>
    <n v="0"/>
    <d v="2013-09-09T00:00:00"/>
    <d v="2013-09-09T00:00:00"/>
    <d v="2013-09-09T00:00:00"/>
    <n v="4"/>
    <n v="25"/>
    <n v="0"/>
    <n v="40.020000000000003"/>
    <n v="0"/>
    <n v="1"/>
    <n v="0"/>
    <n v="0"/>
    <n v="1"/>
    <n v="0"/>
    <s v="Friday"/>
    <s v="RIC"/>
    <n v="1.4895191915265968"/>
    <n v="-1.1141160600387283"/>
    <n v="0.32820526446455228"/>
    <n v="0.24710432434316823"/>
    <x v="1"/>
    <x v="1"/>
    <n v="4.4349626386753851"/>
    <n v="0.81600609489309739"/>
    <n v="1"/>
    <n v="0"/>
    <n v="0"/>
    <s v="BNFGGJ"/>
  </r>
  <r>
    <x v="3768"/>
    <n v="1"/>
    <d v="2013-09-04T00:00:00"/>
    <d v="2013-09-04T00:00:00"/>
    <d v="2013-09-04T00:00:00"/>
    <n v="15"/>
    <n v="13.33333333"/>
    <n v="0"/>
    <n v="40.020000000000003"/>
    <n v="0"/>
    <n v="1"/>
    <n v="0"/>
    <n v="0"/>
    <n v="0"/>
    <n v="0"/>
    <s v="Tuesday"/>
    <s v="RIC"/>
    <n v="3.5523277442117269"/>
    <n v="0.94869249264640176"/>
    <n v="2.5823310341919528"/>
    <n v="0.72085215172595996"/>
    <x v="0"/>
    <x v="0"/>
    <n v="34.894448375218566"/>
    <n v="0.97214053857168625"/>
    <n v="1"/>
    <n v="1"/>
    <n v="1"/>
    <s v="LFHQ9W"/>
  </r>
  <r>
    <x v="3769"/>
    <n v="1"/>
    <d v="2013-09-09T00:00:00"/>
    <d v="2014-01-03T00:00:00"/>
    <d v="2014-01-03T00:00:00"/>
    <n v="39"/>
    <n v="28.205128210000002"/>
    <n v="7.692307692"/>
    <n v="49.43"/>
    <n v="0"/>
    <n v="1"/>
    <n v="1"/>
    <n v="1"/>
    <n v="0"/>
    <n v="0"/>
    <s v="Tuesday"/>
    <s v="DCX"/>
    <n v="10.352381084824684"/>
    <n v="7.748745833259358"/>
    <n v="2318.6626007799359"/>
    <n v="0.99956890282247779"/>
    <x v="0"/>
    <x v="0"/>
    <n v="31331.557167217685"/>
    <n v="0.99996808431579132"/>
    <n v="1"/>
    <n v="1"/>
    <n v="1"/>
    <s v="ZQRYQ8"/>
  </r>
  <r>
    <x v="3770"/>
    <n v="0"/>
    <d v="2013-09-08T00:00:00"/>
    <d v="2013-09-08T00:00:00"/>
    <d v="2013-09-08T00:00:00"/>
    <n v="2"/>
    <n v="100"/>
    <n v="0"/>
    <n v="51.64"/>
    <n v="0"/>
    <n v="1"/>
    <n v="0"/>
    <n v="0"/>
    <n v="0"/>
    <n v="0"/>
    <s v="Wednesday"/>
    <s v="RIC"/>
    <n v="0.76172560090021679"/>
    <n v="-1.8419096506651083"/>
    <n v="0.15851442970424551"/>
    <n v="0.13682559805898342"/>
    <x v="1"/>
    <x v="1"/>
    <n v="2.141969217270713"/>
    <n v="0.68172826312135071"/>
    <n v="1"/>
    <n v="0"/>
    <n v="0"/>
    <s v="3SUAQS"/>
  </r>
  <r>
    <x v="3771"/>
    <n v="1"/>
    <d v="2013-09-08T00:00:00"/>
    <d v="2013-09-08T00:00:00"/>
    <d v="2014-01-02T00:00:00"/>
    <n v="48"/>
    <n v="14.58333333"/>
    <n v="6.25"/>
    <n v="39.74"/>
    <n v="4.31034482758621E-2"/>
    <n v="1"/>
    <n v="0"/>
    <n v="0"/>
    <n v="0"/>
    <n v="0"/>
    <s v="Monday"/>
    <s v="RIC"/>
    <n v="10.628709180546874"/>
    <n v="8.0250739289815485"/>
    <n v="3056.6472642283074"/>
    <n v="0.99967295115702226"/>
    <x v="0"/>
    <x v="0"/>
    <n v="41303.775058507636"/>
    <n v="0.99997578972410373"/>
    <n v="1"/>
    <n v="1"/>
    <n v="1"/>
    <s v="HA39J8"/>
  </r>
  <r>
    <x v="3772"/>
    <n v="1"/>
    <d v="2013-09-01T00:00:00"/>
    <d v="2013-09-01T00:00:00"/>
    <d v="2013-09-01T00:00:00"/>
    <n v="45"/>
    <n v="2.2222222220000001"/>
    <n v="0"/>
    <n v="40.020000000000003"/>
    <n v="0"/>
    <n v="1"/>
    <n v="0"/>
    <n v="0"/>
    <n v="0"/>
    <n v="0"/>
    <s v="Mon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LAEGZZ"/>
  </r>
  <r>
    <x v="3773"/>
    <n v="1"/>
    <d v="2013-09-02T00:00:00"/>
    <d v="2013-09-22T00:00:00"/>
    <d v="2014-01-20T00:00:00"/>
    <n v="42"/>
    <n v="61.904761899999997"/>
    <n v="11.9047619"/>
    <n v="67.19"/>
    <n v="0.125"/>
    <n v="1"/>
    <n v="0"/>
    <n v="0"/>
    <n v="0"/>
    <n v="0"/>
    <s v="Tuesday"/>
    <s v="RIC"/>
    <n v="9.3235988820053404"/>
    <n v="6.7199636304400148"/>
    <n v="828.78736830141952"/>
    <n v="0.9987948719898605"/>
    <x v="0"/>
    <x v="0"/>
    <n v="11199.214064465075"/>
    <n v="0.9999107159921905"/>
    <n v="1"/>
    <n v="1"/>
    <n v="1"/>
    <s v="GBGLCR"/>
  </r>
  <r>
    <x v="3774"/>
    <n v="1"/>
    <d v="2013-09-06T00:00:00"/>
    <d v="2013-09-09T00:00:00"/>
    <d v="2013-09-09T00:00:00"/>
    <n v="46"/>
    <n v="0"/>
    <n v="0"/>
    <n v="45.4"/>
    <n v="0"/>
    <n v="1"/>
    <n v="0"/>
    <n v="0"/>
    <n v="0"/>
    <n v="0"/>
    <s v="Thursday"/>
    <s v="RIC"/>
    <n v="10.091116293708563"/>
    <n v="7.4874810421432372"/>
    <n v="1785.5487003707956"/>
    <n v="0.99944026155022114"/>
    <x v="0"/>
    <x v="0"/>
    <n v="24127.711018283022"/>
    <n v="0.9999585555979662"/>
    <n v="1"/>
    <n v="1"/>
    <n v="1"/>
    <s v="V6VZ6B"/>
  </r>
  <r>
    <x v="3775"/>
    <n v="1"/>
    <d v="2013-09-09T00:00:00"/>
    <d v="2013-09-09T00:00:00"/>
    <d v="2013-09-09T00:00:00"/>
    <n v="45"/>
    <n v="0"/>
    <n v="0"/>
    <n v="40.020000000000003"/>
    <n v="0"/>
    <n v="1"/>
    <n v="0"/>
    <n v="0"/>
    <n v="0"/>
    <n v="0"/>
    <s v="Wednesday"/>
    <s v="DCX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FACS9X"/>
  </r>
  <r>
    <x v="3776"/>
    <n v="1"/>
    <d v="2013-09-10T00:00:00"/>
    <d v="2013-09-10T00:00:00"/>
    <d v="2013-09-10T00:00:00"/>
    <n v="45"/>
    <n v="4.4444444440000002"/>
    <n v="0"/>
    <n v="40"/>
    <n v="0"/>
    <n v="1"/>
    <n v="0"/>
    <n v="0"/>
    <n v="0"/>
    <n v="0"/>
    <s v="Monday"/>
    <s v="DCX"/>
    <n v="9.8984663033317251"/>
    <n v="7.2948310517663995"/>
    <n v="1472.6680752059222"/>
    <n v="0.99932142114169076"/>
    <x v="0"/>
    <x v="0"/>
    <n v="19899.826723875303"/>
    <n v="0.99994975083126569"/>
    <n v="1"/>
    <n v="1"/>
    <n v="1"/>
    <s v="97XMX6"/>
  </r>
  <r>
    <x v="3777"/>
    <n v="1"/>
    <d v="2013-09-08T00:00:00"/>
    <d v="2013-09-08T00:00:00"/>
    <d v="2013-10-02T00:00:00"/>
    <n v="34"/>
    <n v="8.8235294119999992"/>
    <n v="2.9411764709999999"/>
    <n v="39.53"/>
    <n v="0.125"/>
    <n v="1"/>
    <n v="0"/>
    <n v="0"/>
    <n v="1"/>
    <n v="0"/>
    <s v="Friday"/>
    <s v="RIC"/>
    <n v="7.8193888939641152"/>
    <n v="5.2157536423987896"/>
    <n v="184.15055236017417"/>
    <n v="0.99459898991791995"/>
    <x v="0"/>
    <x v="0"/>
    <n v="2488.3842766544517"/>
    <n v="0.99959829424111901"/>
    <n v="1"/>
    <n v="1"/>
    <n v="1"/>
    <s v="7TXCLH"/>
  </r>
  <r>
    <x v="3778"/>
    <n v="1"/>
    <d v="2013-08-11T00:00:00"/>
    <d v="2013-11-18T00:00:00"/>
    <d v="2014-01-05T00:00:00"/>
    <n v="48"/>
    <n v="33.333333330000002"/>
    <n v="16.666666670000001"/>
    <n v="58.75"/>
    <n v="6.25E-2"/>
    <n v="1"/>
    <n v="0"/>
    <n v="0"/>
    <n v="0"/>
    <n v="0"/>
    <s v="Thursday"/>
    <s v="RIC"/>
    <n v="10.751397990528355"/>
    <n v="8.1477627389630296"/>
    <n v="3455.6392436692499"/>
    <n v="0.99971070165860343"/>
    <x v="0"/>
    <x v="0"/>
    <n v="46695.262379220105"/>
    <n v="0.99997858500982628"/>
    <n v="1"/>
    <n v="1"/>
    <n v="1"/>
    <s v="Q8794R"/>
  </r>
  <r>
    <x v="3779"/>
    <n v="1"/>
    <d v="2013-09-01T00:00:00"/>
    <d v="2013-09-01T00:00:00"/>
    <d v="2013-09-01T00:00:00"/>
    <n v="46"/>
    <n v="0"/>
    <n v="0"/>
    <n v="40.020000000000003"/>
    <n v="0"/>
    <n v="1"/>
    <n v="0"/>
    <n v="0"/>
    <n v="0"/>
    <n v="0"/>
    <s v="Thursday"/>
    <s v="RIC"/>
    <n v="10.109931976965223"/>
    <n v="7.5062967253998973"/>
    <n v="1819.463079713197"/>
    <n v="0.99945068921685709"/>
    <x v="0"/>
    <x v="0"/>
    <n v="24585.988266037708"/>
    <n v="0.99995932808080523"/>
    <n v="1"/>
    <n v="1"/>
    <n v="1"/>
    <s v="DRK9F7"/>
  </r>
  <r>
    <x v="3780"/>
    <n v="1"/>
    <d v="2013-08-31T00:00:00"/>
    <d v="2013-08-31T00:00:00"/>
    <d v="2013-08-31T00:00:00"/>
    <n v="28"/>
    <n v="46.428571429999998"/>
    <n v="3.5714285710000002"/>
    <n v="40.020000000000003"/>
    <n v="0"/>
    <n v="1"/>
    <n v="0"/>
    <n v="0"/>
    <n v="0"/>
    <n v="0"/>
    <s v="Monday"/>
    <s v="RIC"/>
    <n v="6.3711187721862421"/>
    <n v="3.767483520620917"/>
    <n v="43.271037037867998"/>
    <n v="0.97741186864123752"/>
    <x v="0"/>
    <x v="0"/>
    <n v="584.7116222001066"/>
    <n v="0.99829267516283238"/>
    <n v="1"/>
    <n v="1"/>
    <n v="1"/>
    <s v="A34ZNK"/>
  </r>
  <r>
    <x v="3781"/>
    <n v="1"/>
    <d v="2013-09-21T00:00:00"/>
    <d v="2013-09-21T00:00:00"/>
    <d v="2013-09-21T00:00:00"/>
    <n v="45"/>
    <n v="4.4444444440000002"/>
    <n v="0"/>
    <n v="40"/>
    <n v="0"/>
    <n v="1"/>
    <n v="0"/>
    <n v="1"/>
    <n v="0"/>
    <n v="0"/>
    <s v="Wednesday"/>
    <s v="DCX"/>
    <n v="10.745575434601106"/>
    <n v="8.1419401830357803"/>
    <n v="3435.5770541979582"/>
    <n v="0.99970901278096513"/>
    <x v="0"/>
    <x v="0"/>
    <n v="46424.166603531186"/>
    <n v="0.99997845995882928"/>
    <n v="1"/>
    <n v="1"/>
    <n v="1"/>
    <s v="HQAF8W"/>
  </r>
  <r>
    <x v="3782"/>
    <n v="0"/>
    <d v="2013-08-29T00:00:00"/>
    <d v="2013-08-30T00:00:00"/>
    <d v="2013-08-30T00:00:00"/>
    <n v="2"/>
    <n v="0"/>
    <n v="0"/>
    <n v="47.97"/>
    <n v="0"/>
    <n v="1"/>
    <n v="0"/>
    <n v="0"/>
    <n v="0"/>
    <n v="0"/>
    <s v="Monday"/>
    <s v="CHO"/>
    <n v="0.77456083464593095"/>
    <n v="-1.8290744169193942"/>
    <n v="0.1605621125940857"/>
    <n v="0.13834857337811732"/>
    <x v="1"/>
    <x v="1"/>
    <n v="2.1696390876096667"/>
    <n v="0.6845066670495491"/>
    <n v="1"/>
    <n v="0"/>
    <n v="0"/>
    <s v="CV4ZDS"/>
  </r>
  <r>
    <x v="3783"/>
    <n v="1"/>
    <d v="2013-09-07T00:00:00"/>
    <d v="2013-12-22T00:00:00"/>
    <d v="2013-12-22T00:00:00"/>
    <n v="51"/>
    <n v="11.764705879999999"/>
    <n v="1.9607843140000001"/>
    <n v="40.200000000000003"/>
    <n v="0"/>
    <n v="1"/>
    <n v="0"/>
    <n v="0"/>
    <n v="0"/>
    <n v="0"/>
    <s v="Monday"/>
    <s v="RIC"/>
    <n v="11.204768459080631"/>
    <n v="8.6011332075153053"/>
    <n v="5437.8182777082575"/>
    <n v="0.99981613653022783"/>
    <x v="0"/>
    <x v="0"/>
    <n v="73479.994103345525"/>
    <n v="0.99998639103876852"/>
    <n v="1"/>
    <n v="1"/>
    <n v="1"/>
    <s v="ZJSFCF"/>
  </r>
  <r>
    <x v="3784"/>
    <n v="1"/>
    <d v="2013-09-01T00:00:00"/>
    <d v="2013-10-22T00:00:00"/>
    <d v="2013-10-22T00:00:00"/>
    <n v="47"/>
    <n v="8.5106382979999999"/>
    <n v="2.1276595739999999"/>
    <n v="40"/>
    <n v="0"/>
    <n v="1"/>
    <n v="1"/>
    <n v="0"/>
    <n v="0"/>
    <n v="0"/>
    <s v="Thursday"/>
    <s v="DCX"/>
    <n v="11.123295872661902"/>
    <n v="8.5196606210965768"/>
    <n v="5012.3523814510154"/>
    <n v="0.99980053267276803"/>
    <x v="0"/>
    <x v="0"/>
    <n v="67730.77080246454"/>
    <n v="0.99998523587988097"/>
    <n v="1"/>
    <n v="1"/>
    <n v="1"/>
    <s v="8LKAHZ"/>
  </r>
  <r>
    <x v="3785"/>
    <n v="1"/>
    <d v="2013-09-14T00:00:00"/>
    <d v="2013-10-24T00:00:00"/>
    <d v="2013-10-24T00:00:00"/>
    <n v="41"/>
    <n v="7.3170731709999997"/>
    <n v="0"/>
    <n v="42.9"/>
    <n v="0"/>
    <n v="1"/>
    <n v="1"/>
    <n v="0"/>
    <n v="0"/>
    <n v="0"/>
    <s v="Monday"/>
    <s v="RIC"/>
    <n v="9.8029359747728222"/>
    <n v="7.1993007232074966"/>
    <n v="1338.4944589521983"/>
    <n v="0.99925344969266816"/>
    <x v="0"/>
    <x v="0"/>
    <n v="18086.769349088736"/>
    <n v="0.99994471402301188"/>
    <n v="1"/>
    <n v="1"/>
    <n v="1"/>
    <s v="QZYFWA"/>
  </r>
  <r>
    <x v="3786"/>
    <n v="1"/>
    <d v="2013-08-29T00:00:00"/>
    <d v="2013-08-30T00:00:00"/>
    <d v="2013-08-30T00:00:00"/>
    <n v="35"/>
    <n v="11.42857143"/>
    <n v="0"/>
    <n v="57.1"/>
    <n v="0"/>
    <n v="1"/>
    <n v="0"/>
    <n v="0"/>
    <n v="0"/>
    <n v="0"/>
    <s v="Monday"/>
    <s v="DCX"/>
    <n v="7.7233056041082362"/>
    <n v="5.1196703525429115"/>
    <n v="167.28021703298216"/>
    <n v="0.99405753083974213"/>
    <x v="0"/>
    <x v="0"/>
    <n v="2260.4192956536563"/>
    <n v="0.99955779982866422"/>
    <n v="1"/>
    <n v="1"/>
    <n v="1"/>
    <s v="NM4UFC"/>
  </r>
  <r>
    <x v="3787"/>
    <n v="0"/>
    <d v="2013-09-10T00:00:00"/>
    <d v="2013-09-10T00:00:00"/>
    <d v="2013-09-10T00:00:00"/>
    <n v="40"/>
    <n v="12.5"/>
    <n v="2.5"/>
    <n v="40.020000000000003"/>
    <n v="0"/>
    <n v="1"/>
    <n v="0"/>
    <n v="0"/>
    <n v="0"/>
    <n v="0"/>
    <s v="Thursday"/>
    <s v="RIC"/>
    <n v="8.8888978283409781"/>
    <n v="6.2852625767756525"/>
    <n v="536.60517219649023"/>
    <n v="0.9981398988482304"/>
    <x v="0"/>
    <x v="1"/>
    <n v="7251.0229057231927"/>
    <n v="0.99986210744050319"/>
    <n v="1"/>
    <n v="0"/>
    <n v="0"/>
    <s v="83J9TL"/>
  </r>
  <r>
    <x v="3788"/>
    <n v="0"/>
    <d v="2013-09-08T00:00:00"/>
    <d v="2013-09-08T00:00:00"/>
    <d v="2013-09-08T00:00:00"/>
    <n v="27"/>
    <n v="14.81481481"/>
    <n v="0"/>
    <n v="53.79"/>
    <n v="0"/>
    <n v="1"/>
    <n v="0"/>
    <n v="0"/>
    <n v="0"/>
    <n v="0"/>
    <s v="Tuesday"/>
    <s v="RIC"/>
    <n v="6.0425968325604211"/>
    <n v="3.438961580995096"/>
    <n v="31.1545898470909"/>
    <n v="0.9689002408441395"/>
    <x v="0"/>
    <x v="1"/>
    <n v="420.98484380047643"/>
    <n v="0.99763024664347233"/>
    <n v="1"/>
    <n v="0"/>
    <n v="0"/>
    <s v="ERD4MJ"/>
  </r>
  <r>
    <x v="3789"/>
    <n v="1"/>
    <d v="2013-09-01T00:00:00"/>
    <d v="2013-10-03T00:00:00"/>
    <d v="2013-10-03T00:00:00"/>
    <n v="41"/>
    <n v="2.4390243900000002"/>
    <n v="0"/>
    <n v="109.25"/>
    <n v="0"/>
    <n v="1"/>
    <n v="0"/>
    <n v="0"/>
    <n v="1"/>
    <n v="0"/>
    <s v="Friday"/>
    <s v="DCX"/>
    <n v="9.0742163750275857"/>
    <n v="6.4705811234622601"/>
    <n v="645.8589417157965"/>
    <n v="0.99845406790335545"/>
    <x v="0"/>
    <x v="0"/>
    <n v="8727.3440937549185"/>
    <n v="0.99988543073127523"/>
    <n v="1"/>
    <n v="1"/>
    <n v="1"/>
    <s v="X6R6B5"/>
  </r>
  <r>
    <x v="3790"/>
    <n v="0"/>
    <d v="2013-08-31T00:00:00"/>
    <d v="2013-08-31T00:00:00"/>
    <d v="2013-08-31T00:00:00"/>
    <n v="2"/>
    <n v="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ZGKZZS"/>
  </r>
  <r>
    <x v="3791"/>
    <n v="0"/>
    <d v="2013-08-30T00:00:00"/>
    <d v="2013-08-30T00:00:00"/>
    <d v="2013-08-30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7HPSMM"/>
  </r>
  <r>
    <x v="3792"/>
    <n v="0"/>
    <d v="2013-08-29T00:00:00"/>
    <d v="2013-08-29T00:00:00"/>
    <d v="2013-08-29T00:00:00"/>
    <n v="2"/>
    <n v="0"/>
    <n v="0"/>
    <n v="40.020000000000003"/>
    <n v="0"/>
    <n v="1"/>
    <n v="0"/>
    <n v="0"/>
    <n v="1"/>
    <n v="0"/>
    <s v="Friday"/>
    <s v="DCX"/>
    <n v="1.0664479507037905"/>
    <n v="-1.5371873008615347"/>
    <n v="0.21498493977597258"/>
    <n v="0.17694453053517931"/>
    <x v="1"/>
    <x v="1"/>
    <n v="2.9050422982696951"/>
    <n v="0.74392082758153599"/>
    <n v="1"/>
    <n v="0"/>
    <n v="0"/>
    <s v="99YVUR"/>
  </r>
  <r>
    <x v="3793"/>
    <n v="1"/>
    <d v="2013-08-29T00:00:00"/>
    <d v="2013-08-30T00:00:00"/>
    <d v="2013-08-30T00:00:00"/>
    <n v="46"/>
    <n v="0"/>
    <n v="0"/>
    <n v="40.020000000000003"/>
    <n v="0"/>
    <n v="1"/>
    <n v="0"/>
    <n v="0"/>
    <n v="0"/>
    <n v="0"/>
    <s v="Monday"/>
    <s v="RIC"/>
    <n v="10.109931976965223"/>
    <n v="7.5062967253998973"/>
    <n v="1819.463079713197"/>
    <n v="0.99945068921685709"/>
    <x v="0"/>
    <x v="0"/>
    <n v="24585.988266037708"/>
    <n v="0.99995932808080523"/>
    <n v="1"/>
    <n v="1"/>
    <n v="1"/>
    <s v="JW928B"/>
  </r>
  <r>
    <x v="3794"/>
    <n v="1"/>
    <d v="2013-09-08T00:00:00"/>
    <d v="2013-09-08T00:00:00"/>
    <d v="2013-09-22T00:00:00"/>
    <n v="37"/>
    <n v="2.7027027029999999"/>
    <n v="0"/>
    <n v="54.88"/>
    <n v="0.14285714285714299"/>
    <n v="1"/>
    <n v="0"/>
    <n v="0"/>
    <n v="0"/>
    <n v="0"/>
    <s v="Monday"/>
    <s v="RIC"/>
    <n v="8.0688901286470625"/>
    <n v="5.4652548770817369"/>
    <n v="236.33608408446253"/>
    <n v="0.99578656568866231"/>
    <x v="0"/>
    <x v="0"/>
    <n v="3193.5554257346175"/>
    <n v="0.99968696739710816"/>
    <n v="1"/>
    <n v="1"/>
    <n v="1"/>
    <s v="3FMBSY"/>
  </r>
  <r>
    <x v="3795"/>
    <n v="0"/>
    <d v="2013-08-29T00:00:00"/>
    <d v="2013-08-29T00:00:00"/>
    <d v="2013-08-29T00:00:00"/>
    <n v="1"/>
    <n v="100"/>
    <n v="100"/>
    <n v="80.319999999999993"/>
    <n v="0"/>
    <n v="1"/>
    <n v="0"/>
    <n v="0"/>
    <n v="0"/>
    <n v="0"/>
    <s v="Wednesday"/>
    <s v="DCX"/>
    <n v="2.3770692547388563"/>
    <n v="-0.22656599682646883"/>
    <n v="0.7972667235030686"/>
    <n v="0.44359955763778286"/>
    <x v="1"/>
    <x v="1"/>
    <n v="10.773282803869026"/>
    <n v="0.91506192311363044"/>
    <n v="1"/>
    <n v="0"/>
    <n v="0"/>
    <s v="BXVAYG"/>
  </r>
  <r>
    <x v="3796"/>
    <n v="0"/>
    <d v="2013-08-28T00:00:00"/>
    <d v="2013-08-28T00:00:00"/>
    <d v="2013-08-28T00:00:00"/>
    <n v="2"/>
    <n v="50"/>
    <n v="0"/>
    <n v="40.020000000000003"/>
    <n v="0"/>
    <n v="1"/>
    <n v="0"/>
    <n v="0"/>
    <n v="0"/>
    <n v="0"/>
    <s v="Tuesday"/>
    <s v="DCX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9YYAMR"/>
  </r>
  <r>
    <x v="3797"/>
    <n v="1"/>
    <d v="2013-09-08T00:00:00"/>
    <d v="2013-09-09T00:00:00"/>
    <d v="2013-12-03T00:00:00"/>
    <n v="41"/>
    <n v="0"/>
    <n v="0"/>
    <n v="47.29"/>
    <n v="3.5294117647058802E-2"/>
    <n v="1"/>
    <n v="0"/>
    <n v="0"/>
    <n v="0"/>
    <n v="0"/>
    <s v="Tuesday"/>
    <s v="CHO"/>
    <n v="9.0057662566540131"/>
    <n v="6.4021310050886875"/>
    <n v="603.12894022574369"/>
    <n v="0.99834472422455656"/>
    <x v="0"/>
    <x v="0"/>
    <n v="8149.9433611125114"/>
    <n v="0.99987731481428632"/>
    <n v="1"/>
    <n v="1"/>
    <n v="1"/>
    <s v="294C7D"/>
  </r>
  <r>
    <x v="3798"/>
    <n v="1"/>
    <d v="2013-09-10T00:00:00"/>
    <d v="2013-09-10T00:00:00"/>
    <d v="2013-09-10T00:00:00"/>
    <n v="33"/>
    <n v="75.757575759999995"/>
    <n v="6.0606060609999997"/>
    <n v="40.020000000000003"/>
    <n v="0"/>
    <n v="1"/>
    <n v="0"/>
    <n v="0"/>
    <n v="1"/>
    <n v="0"/>
    <s v="Friday"/>
    <s v="RIC"/>
    <n v="7.7408511503598456"/>
    <n v="5.1372158987945209"/>
    <n v="170.24113935905757"/>
    <n v="0.9941602817889269"/>
    <x v="0"/>
    <x v="0"/>
    <n v="2300.4295615267151"/>
    <n v="0.9995654874619162"/>
    <n v="1"/>
    <n v="1"/>
    <n v="1"/>
    <s v="PWALB9"/>
  </r>
  <r>
    <x v="3799"/>
    <n v="1"/>
    <d v="2013-09-06T00:00:00"/>
    <d v="2013-09-06T00:00:00"/>
    <d v="2013-09-06T00:00:00"/>
    <n v="42"/>
    <n v="26.190476189999998"/>
    <n v="2.3809523810000002"/>
    <n v="40"/>
    <n v="0"/>
    <n v="1"/>
    <n v="0"/>
    <n v="0"/>
    <n v="0"/>
    <n v="0"/>
    <s v="Monday"/>
    <s v="DCX"/>
    <n v="9.3097447505214568"/>
    <n v="6.7061094989561312"/>
    <n v="817.38441055359783"/>
    <n v="0.9987780803408467"/>
    <x v="0"/>
    <x v="0"/>
    <n v="11045.128505647215"/>
    <n v="0.99990947054440937"/>
    <n v="1"/>
    <n v="1"/>
    <n v="1"/>
    <s v="RK9P6Y"/>
  </r>
  <r>
    <x v="3800"/>
    <n v="1"/>
    <d v="2013-09-09T00:00:00"/>
    <d v="2013-09-09T00:00:00"/>
    <d v="2013-09-09T00:00:00"/>
    <n v="45"/>
    <n v="0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H7QZAK"/>
  </r>
  <r>
    <x v="3801"/>
    <n v="1"/>
    <d v="2013-08-26T00:00:00"/>
    <d v="2013-12-06T00:00:00"/>
    <d v="2013-12-06T00:00:00"/>
    <n v="18"/>
    <n v="72.222222220000006"/>
    <n v="0"/>
    <n v="55.28"/>
    <n v="0"/>
    <n v="1"/>
    <n v="0"/>
    <n v="0"/>
    <n v="0"/>
    <n v="0"/>
    <s v="Tuesday"/>
    <s v="RIC"/>
    <n v="4.133565213903811"/>
    <n v="1.5299299623384859"/>
    <n v="4.6178533873211354"/>
    <n v="0.82199606663696712"/>
    <x v="0"/>
    <x v="0"/>
    <n v="62.399996164174091"/>
    <n v="0.98422712838324933"/>
    <n v="1"/>
    <n v="1"/>
    <n v="1"/>
    <s v="TNW35Z"/>
  </r>
  <r>
    <x v="3802"/>
    <n v="0"/>
    <d v="2013-09-06T00:00:00"/>
    <d v="2013-09-06T00:00:00"/>
    <d v="2013-09-06T00:00:00"/>
    <n v="2"/>
    <n v="0"/>
    <n v="0"/>
    <n v="40.020000000000003"/>
    <n v="0"/>
    <n v="1"/>
    <n v="0"/>
    <n v="0"/>
    <n v="0"/>
    <n v="0"/>
    <s v="Monday"/>
    <s v="RIC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K3SAZ6"/>
  </r>
  <r>
    <x v="3803"/>
    <n v="1"/>
    <d v="2013-09-02T00:00:00"/>
    <d v="2013-10-16T00:00:00"/>
    <d v="2014-01-01T00:00:00"/>
    <n v="60"/>
    <n v="31.666666670000001"/>
    <n v="6.6666666670000003"/>
    <n v="28.16"/>
    <n v="0.14285714285714299"/>
    <n v="1"/>
    <n v="1"/>
    <n v="0"/>
    <n v="0"/>
    <n v="0"/>
    <s v="Thursday"/>
    <s v="RIC"/>
    <n v="13.91689159286542"/>
    <n v="11.313256341300095"/>
    <n v="81900.169652662415"/>
    <n v="0.99998779016216444"/>
    <x v="0"/>
    <x v="0"/>
    <n v="1106698.2520932825"/>
    <n v="0.99999909641214801"/>
    <n v="1"/>
    <n v="1"/>
    <n v="1"/>
    <s v="8GWVQU"/>
  </r>
  <r>
    <x v="3804"/>
    <n v="1"/>
    <d v="2013-09-03T00:00:00"/>
    <d v="2013-09-11T00:00:00"/>
    <d v="2013-09-11T00:00:00"/>
    <n v="35"/>
    <n v="40"/>
    <n v="2.8571428569999999"/>
    <n v="68.42"/>
    <n v="0"/>
    <n v="1"/>
    <n v="0"/>
    <n v="0"/>
    <n v="0"/>
    <n v="0"/>
    <s v="Thursday"/>
    <s v="BWI"/>
    <n v="7.738778097918428"/>
    <n v="5.1351428463531033"/>
    <n v="169.88858610642959"/>
    <n v="0.99414823410513098"/>
    <x v="0"/>
    <x v="0"/>
    <n v="2295.6655900953019"/>
    <n v="0.99956458615293731"/>
    <n v="1"/>
    <n v="1"/>
    <n v="1"/>
    <s v="53ZGJZ"/>
  </r>
  <r>
    <x v="3805"/>
    <n v="1"/>
    <d v="2013-09-21T00:00:00"/>
    <d v="2013-09-21T00:00:00"/>
    <d v="2013-09-21T00:00:00"/>
    <n v="39"/>
    <n v="35.897435899999998"/>
    <n v="2.5641025640000001"/>
    <n v="40"/>
    <n v="0"/>
    <n v="1"/>
    <n v="0"/>
    <n v="0"/>
    <n v="1"/>
    <n v="0"/>
    <s v="Friday"/>
    <s v="DCX"/>
    <n v="8.9427508002341209"/>
    <n v="6.3391155486687953"/>
    <n v="566.29522925351455"/>
    <n v="0.99823724941012482"/>
    <x v="0"/>
    <x v="0"/>
    <n v="7652.2178530463634"/>
    <n v="0.99986933600751982"/>
    <n v="1"/>
    <n v="1"/>
    <n v="1"/>
    <s v="7V3JXY"/>
  </r>
  <r>
    <x v="3806"/>
    <n v="1"/>
    <d v="2013-09-21T00:00:00"/>
    <d v="2013-09-21T00:00:00"/>
    <d v="2013-12-02T00:00:00"/>
    <n v="45"/>
    <n v="44.444444439999998"/>
    <n v="13.33333333"/>
    <n v="40.61"/>
    <n v="5.5555555555555601E-2"/>
    <n v="1"/>
    <n v="0"/>
    <n v="0"/>
    <n v="0"/>
    <n v="0"/>
    <s v="Tuesday"/>
    <s v="RIC"/>
    <n v="10.120137561464693"/>
    <n v="7.5165023098993675"/>
    <n v="1838.1268392124507"/>
    <n v="0.99945626371238849"/>
    <x v="0"/>
    <x v="0"/>
    <n v="24838.187377503677"/>
    <n v="0.99995974103400398"/>
    <n v="1"/>
    <n v="1"/>
    <n v="1"/>
    <s v="W42TNR"/>
  </r>
  <r>
    <x v="3807"/>
    <n v="1"/>
    <d v="2013-09-21T00:00:00"/>
    <d v="2013-09-21T00:00:00"/>
    <d v="2013-09-21T00:00:00"/>
    <n v="38"/>
    <n v="18.421052629999998"/>
    <n v="0"/>
    <n v="40"/>
    <n v="0"/>
    <n v="1"/>
    <n v="0"/>
    <n v="0"/>
    <n v="0"/>
    <n v="0"/>
    <s v="Wednesday"/>
    <s v="DCX"/>
    <n v="8.4177169604519033"/>
    <n v="5.8140817088865777"/>
    <n v="334.98364471486605"/>
    <n v="0.99702366464638881"/>
    <x v="0"/>
    <x v="0"/>
    <n v="4526.5573399667292"/>
    <n v="0.99977913035111177"/>
    <n v="1"/>
    <n v="1"/>
    <n v="1"/>
    <s v="FGCWJ8"/>
  </r>
  <r>
    <x v="3808"/>
    <n v="1"/>
    <d v="2013-09-21T00:00:00"/>
    <d v="2013-10-07T00:00:00"/>
    <d v="2013-10-07T00:00:00"/>
    <n v="40"/>
    <n v="12.5"/>
    <n v="5"/>
    <n v="94.3"/>
    <n v="0"/>
    <n v="1"/>
    <n v="0"/>
    <n v="0"/>
    <n v="0"/>
    <n v="0"/>
    <s v="Tuesday"/>
    <s v="RIC"/>
    <n v="8.7472418469488122"/>
    <n v="6.1436065953834866"/>
    <n v="465.73024605268404"/>
    <n v="0.99785743476353339"/>
    <x v="0"/>
    <x v="0"/>
    <n v="6293.3062463653196"/>
    <n v="0.99984112625587973"/>
    <n v="1"/>
    <n v="1"/>
    <n v="1"/>
    <s v="EM82VR"/>
  </r>
  <r>
    <x v="3809"/>
    <n v="1"/>
    <d v="2013-09-21T00:00:00"/>
    <d v="2013-09-21T00:00:00"/>
    <d v="2013-09-21T00:00:00"/>
    <n v="38"/>
    <n v="2.6315789469999999"/>
    <n v="0"/>
    <n v="40"/>
    <n v="0"/>
    <n v="1"/>
    <n v="0"/>
    <n v="0"/>
    <n v="0"/>
    <n v="0"/>
    <s v="Tuesday"/>
    <s v="DCX"/>
    <n v="8.4177169604519033"/>
    <n v="5.8140817088865777"/>
    <n v="334.98364471486605"/>
    <n v="0.99702366464638881"/>
    <x v="0"/>
    <x v="0"/>
    <n v="4526.5573399667292"/>
    <n v="0.99977913035111177"/>
    <n v="1"/>
    <n v="1"/>
    <n v="1"/>
    <s v="RRQYYV"/>
  </r>
  <r>
    <x v="3810"/>
    <n v="1"/>
    <d v="2013-09-21T00:00:00"/>
    <d v="2013-10-02T00:00:00"/>
    <d v="2013-10-02T00:00:00"/>
    <n v="25"/>
    <n v="96"/>
    <n v="20"/>
    <n v="88.54"/>
    <n v="0"/>
    <n v="1"/>
    <n v="0"/>
    <n v="0"/>
    <n v="0"/>
    <n v="0"/>
    <s v="Tuesday"/>
    <s v="DCX"/>
    <n v="5.8834296558796799"/>
    <n v="3.2797944043143548"/>
    <n v="26.570309397299141"/>
    <n v="0.96372909764668935"/>
    <x v="0"/>
    <x v="0"/>
    <n v="359.03851105896649"/>
    <n v="0.99722251934367034"/>
    <n v="1"/>
    <n v="1"/>
    <n v="1"/>
    <s v="4A3Z9G"/>
  </r>
  <r>
    <x v="3811"/>
    <n v="1"/>
    <d v="2013-09-21T00:00:00"/>
    <d v="2013-10-25T00:00:00"/>
    <d v="2013-10-25T00:00:00"/>
    <n v="43"/>
    <n v="20.93023256"/>
    <n v="6.9767441860000003"/>
    <n v="81.150000000000006"/>
    <n v="0"/>
    <n v="1"/>
    <n v="0"/>
    <n v="0"/>
    <n v="0"/>
    <n v="0"/>
    <s v="Monday"/>
    <s v="DCX"/>
    <n v="9.4659341916482553"/>
    <n v="6.8622989400829297"/>
    <n v="955.56132252039458"/>
    <n v="0.99895458871641896"/>
    <x v="0"/>
    <x v="0"/>
    <n v="12912.281499369132"/>
    <n v="0.99992256034997384"/>
    <n v="1"/>
    <n v="1"/>
    <n v="1"/>
    <s v="W9JA26"/>
  </r>
  <r>
    <x v="3812"/>
    <n v="1"/>
    <d v="2013-09-21T00:00:00"/>
    <d v="2013-09-21T00:00:00"/>
    <d v="2013-09-21T00:00:00"/>
    <n v="30"/>
    <n v="50"/>
    <n v="30"/>
    <n v="45.15"/>
    <n v="0"/>
    <n v="1"/>
    <n v="0"/>
    <n v="0"/>
    <n v="0"/>
    <n v="0"/>
    <s v="Wednesday"/>
    <s v="DCX"/>
    <n v="7.2855755879800244"/>
    <n v="4.6819403364146996"/>
    <n v="107.97938577096683"/>
    <n v="0.99082395268678047"/>
    <x v="0"/>
    <x v="0"/>
    <n v="1459.1007320453141"/>
    <n v="0.99931511574643261"/>
    <n v="1"/>
    <n v="1"/>
    <n v="1"/>
    <s v="9W98RF"/>
  </r>
  <r>
    <x v="3813"/>
    <n v="1"/>
    <d v="2013-09-21T00:00:00"/>
    <d v="2013-10-06T00:00:00"/>
    <d v="2013-10-13T00:00:00"/>
    <n v="40"/>
    <n v="7.5"/>
    <n v="2.5"/>
    <n v="62.32"/>
    <n v="0.28571428571428598"/>
    <n v="1"/>
    <n v="0"/>
    <n v="0"/>
    <n v="0"/>
    <n v="0"/>
    <s v="Monday"/>
    <s v="DCX"/>
    <n v="8.6404055537129629"/>
    <n v="6.0367703021476373"/>
    <n v="418.53909483921728"/>
    <n v="0.99761643190753602"/>
    <x v="0"/>
    <x v="0"/>
    <n v="5655.6230183121334"/>
    <n v="0.99982321607843361"/>
    <n v="1"/>
    <n v="1"/>
    <n v="1"/>
    <s v="FNBP32"/>
  </r>
  <r>
    <x v="3814"/>
    <n v="1"/>
    <d v="2013-09-21T00:00:00"/>
    <d v="2013-10-26T00:00:00"/>
    <d v="2014-01-10T00:00:00"/>
    <n v="48"/>
    <n v="33.333333330000002"/>
    <n v="18.75"/>
    <n v="124.27"/>
    <n v="5.2631578947368397E-2"/>
    <n v="1"/>
    <n v="0"/>
    <n v="0"/>
    <n v="1"/>
    <n v="0"/>
    <s v="Friday"/>
    <s v="DCX"/>
    <n v="10.832374298877737"/>
    <n v="8.2287390473124109"/>
    <n v="3747.1058486946845"/>
    <n v="0.99973319857005949"/>
    <x v="0"/>
    <x v="0"/>
    <n v="50633.783919446556"/>
    <n v="0.99998025073037555"/>
    <n v="1"/>
    <n v="1"/>
    <n v="1"/>
    <s v="YY6NTN"/>
  </r>
  <r>
    <x v="3815"/>
    <n v="1"/>
    <d v="2013-09-21T00:00:00"/>
    <d v="2013-10-23T00:00:00"/>
    <d v="2013-10-23T00:00:00"/>
    <n v="46"/>
    <n v="36.956521739999999"/>
    <n v="4.3478260869999996"/>
    <n v="40"/>
    <n v="0"/>
    <n v="1"/>
    <n v="0"/>
    <n v="0"/>
    <n v="1"/>
    <n v="0"/>
    <s v="Saturday"/>
    <s v="DCX"/>
    <n v="10.457875758791531"/>
    <n v="7.8542405072262049"/>
    <n v="2576.6374327786084"/>
    <n v="0.99961204784377999"/>
    <x v="0"/>
    <x v="0"/>
    <n v="34817.512042131777"/>
    <n v="0.99997127964575883"/>
    <n v="1"/>
    <n v="1"/>
    <n v="1"/>
    <s v="95TURR"/>
  </r>
  <r>
    <x v="3816"/>
    <n v="1"/>
    <d v="2013-09-21T00:00:00"/>
    <d v="2013-10-06T00:00:00"/>
    <d v="2013-10-06T00:00:00"/>
    <n v="36"/>
    <n v="50"/>
    <n v="5.5555555559999998"/>
    <n v="47.97"/>
    <n v="0"/>
    <n v="1"/>
    <n v="0"/>
    <n v="0"/>
    <n v="0"/>
    <n v="0"/>
    <s v="Wednesday"/>
    <s v="DCX"/>
    <n v="8.0738376482959211"/>
    <n v="5.4702023967305955"/>
    <n v="237.50825879186786"/>
    <n v="0.99580727306859151"/>
    <x v="0"/>
    <x v="0"/>
    <n v="3209.3947543383924"/>
    <n v="0.99968851182595264"/>
    <n v="1"/>
    <n v="1"/>
    <n v="1"/>
    <s v="KRR6AR"/>
  </r>
  <r>
    <x v="3817"/>
    <n v="1"/>
    <d v="2013-09-21T00:00:00"/>
    <d v="2013-10-10T00:00:00"/>
    <d v="2013-10-10T00:00:00"/>
    <n v="41"/>
    <n v="19.512195120000001"/>
    <n v="14.634146339999999"/>
    <n v="26.29"/>
    <n v="0"/>
    <n v="0"/>
    <n v="0"/>
    <n v="0"/>
    <n v="1"/>
    <n v="0"/>
    <s v="Friday"/>
    <s v="RIC"/>
    <n v="9.1271254428444504"/>
    <n v="6.5234901912791248"/>
    <n v="680.95089154401228"/>
    <n v="0.9985336187511451"/>
    <x v="0"/>
    <x v="0"/>
    <n v="9201.5335820323598"/>
    <n v="0.99989133427321009"/>
    <n v="1"/>
    <n v="1"/>
    <n v="1"/>
    <s v="GSUHQQ"/>
  </r>
  <r>
    <x v="3818"/>
    <n v="1"/>
    <d v="2013-09-21T00:00:00"/>
    <d v="2013-10-16T00:00:00"/>
    <d v="2013-10-16T00:00:00"/>
    <n v="35"/>
    <n v="42.857142860000003"/>
    <n v="17.14285714"/>
    <n v="29.95"/>
    <n v="0"/>
    <n v="1"/>
    <n v="0"/>
    <n v="0"/>
    <n v="0"/>
    <n v="0"/>
    <s v="Monday"/>
    <s v="DCX"/>
    <n v="8.1486325757060598"/>
    <n v="5.5449973241407342"/>
    <n v="255.95389334575771"/>
    <n v="0.99610825122367619"/>
    <x v="0"/>
    <x v="0"/>
    <n v="3458.6463933290784"/>
    <n v="0.99971095311881342"/>
    <n v="1"/>
    <n v="1"/>
    <n v="1"/>
    <s v="G7UE75"/>
  </r>
  <r>
    <x v="3819"/>
    <n v="1"/>
    <d v="2013-09-21T00:00:00"/>
    <d v="2013-10-27T00:00:00"/>
    <d v="2013-10-27T00:00:00"/>
    <n v="39"/>
    <n v="46.15384615"/>
    <n v="10.256410259999999"/>
    <n v="26.99"/>
    <n v="0"/>
    <n v="1"/>
    <n v="0"/>
    <n v="0"/>
    <n v="1"/>
    <n v="0"/>
    <s v="Saturday"/>
    <s v="DCX"/>
    <n v="9.1364960219304585"/>
    <n v="6.5328607703651329"/>
    <n v="687.36178571187054"/>
    <n v="0.99854727554498712"/>
    <x v="0"/>
    <x v="0"/>
    <n v="9288.1625279797645"/>
    <n v="0.99989234766891122"/>
    <n v="1"/>
    <n v="1"/>
    <n v="1"/>
    <s v="6XR77Q"/>
  </r>
  <r>
    <x v="3820"/>
    <n v="1"/>
    <d v="2013-09-21T00:00:00"/>
    <d v="2013-10-16T00:00:00"/>
    <d v="2013-11-20T00:00:00"/>
    <n v="36"/>
    <n v="55.555555560000002"/>
    <n v="5.5555555559999998"/>
    <n v="43.46"/>
    <n v="5.7142857142857099E-2"/>
    <n v="1"/>
    <n v="0"/>
    <n v="0"/>
    <n v="0"/>
    <n v="0"/>
    <s v="Thursday"/>
    <s v="DCX"/>
    <n v="8.0555103232610694"/>
    <n v="5.4518750716957438"/>
    <n v="233.19501358887746"/>
    <n v="0.9957300542625751"/>
    <x v="0"/>
    <x v="0"/>
    <n v="3151.110858868537"/>
    <n v="0.99968275227465864"/>
    <n v="1"/>
    <n v="1"/>
    <n v="1"/>
    <s v="VXAN3F"/>
  </r>
  <r>
    <x v="3821"/>
    <n v="1"/>
    <d v="2013-09-21T00:00:00"/>
    <d v="2013-09-21T00:00:00"/>
    <d v="2013-09-21T00:00:00"/>
    <n v="36"/>
    <n v="69.444444439999998"/>
    <n v="0"/>
    <n v="40.020000000000003"/>
    <n v="0"/>
    <n v="1"/>
    <n v="0"/>
    <n v="0"/>
    <n v="1"/>
    <n v="0"/>
    <s v="Friday"/>
    <s v="DCX"/>
    <n v="8.2586590446914965"/>
    <n v="5.6550237931261709"/>
    <n v="285.7232808957101"/>
    <n v="0.99651231669477258"/>
    <x v="0"/>
    <x v="0"/>
    <n v="3860.9133154507572"/>
    <n v="0.99974106099274695"/>
    <n v="1"/>
    <n v="1"/>
    <n v="1"/>
    <s v="V94CGS"/>
  </r>
  <r>
    <x v="3822"/>
    <n v="1"/>
    <d v="2013-09-21T00:00:00"/>
    <d v="2013-10-11T00:00:00"/>
    <d v="2013-10-11T00:00:00"/>
    <n v="43"/>
    <n v="9.3023255809999998"/>
    <n v="2.3255813949999999"/>
    <n v="50.69"/>
    <n v="0"/>
    <n v="1"/>
    <n v="0"/>
    <n v="0"/>
    <n v="1"/>
    <n v="0"/>
    <s v="Friday"/>
    <s v="DCX"/>
    <n v="9.7469099897789899"/>
    <n v="7.1432747382136643"/>
    <n v="1265.5660079595627"/>
    <n v="0.99921046357338217"/>
    <x v="0"/>
    <x v="0"/>
    <n v="17101.303878336843"/>
    <n v="0.99994152834570627"/>
    <n v="1"/>
    <n v="1"/>
    <n v="1"/>
    <s v="82KWDQ"/>
  </r>
  <r>
    <x v="3823"/>
    <n v="1"/>
    <d v="2013-09-21T00:00:00"/>
    <d v="2013-09-21T00:00:00"/>
    <d v="2013-09-21T00:00:00"/>
    <n v="14"/>
    <n v="85.714285709999999"/>
    <n v="7.1428571429999996"/>
    <n v="51.57"/>
    <n v="0"/>
    <n v="1"/>
    <n v="0"/>
    <n v="0"/>
    <n v="0"/>
    <n v="0"/>
    <s v="Monday"/>
    <s v="RIC"/>
    <n v="3.438053784831546"/>
    <n v="0.83441853326622084"/>
    <n v="2.3034742651477984"/>
    <n v="0.69728839405526299"/>
    <x v="0"/>
    <x v="0"/>
    <n v="31.12632066322044"/>
    <n v="0.9688728749711808"/>
    <n v="1"/>
    <n v="1"/>
    <n v="1"/>
    <s v="9U8ZMJ"/>
  </r>
  <r>
    <x v="3824"/>
    <n v="1"/>
    <d v="2013-09-21T00:00:00"/>
    <d v="2013-09-21T00:00:00"/>
    <d v="2013-10-17T00:00:00"/>
    <n v="42"/>
    <n v="11.9047619"/>
    <n v="0"/>
    <n v="37.33"/>
    <n v="0.115384615384615"/>
    <n v="1"/>
    <n v="1"/>
    <n v="1"/>
    <n v="1"/>
    <n v="0"/>
    <s v="Saturday"/>
    <s v="DCX"/>
    <n v="11.076287753584445"/>
    <n v="8.4726525020191197"/>
    <n v="4782.1834123493391"/>
    <n v="0.99979093421393417"/>
    <x v="0"/>
    <x v="0"/>
    <n v="64620.550190331094"/>
    <n v="0.99998452528611503"/>
    <n v="1"/>
    <n v="1"/>
    <n v="1"/>
    <s v="M6ZSG9"/>
  </r>
  <r>
    <x v="3825"/>
    <n v="1"/>
    <d v="2013-09-21T00:00:00"/>
    <d v="2013-09-22T00:00:00"/>
    <d v="2013-10-16T00:00:00"/>
    <n v="34"/>
    <n v="35.294117649999997"/>
    <n v="8.8235294119999992"/>
    <n v="47.58"/>
    <n v="0.125"/>
    <n v="1"/>
    <n v="0"/>
    <n v="0"/>
    <n v="0"/>
    <n v="0"/>
    <s v="Tuesday"/>
    <s v="DCX"/>
    <n v="7.6405157471760887"/>
    <n v="5.0368804956107631"/>
    <n v="153.98889595270211"/>
    <n v="0.99354792487646881"/>
    <x v="0"/>
    <x v="0"/>
    <n v="2080.8167152201959"/>
    <n v="0.99951965031662537"/>
    <n v="1"/>
    <n v="1"/>
    <n v="1"/>
    <s v="HXFTK2"/>
  </r>
  <r>
    <x v="3826"/>
    <n v="1"/>
    <d v="2013-09-21T00:00:00"/>
    <d v="2013-09-21T00:00:00"/>
    <d v="2013-09-21T00:00:00"/>
    <n v="46"/>
    <n v="17.391304349999999"/>
    <n v="2.1739130430000002"/>
    <n v="40"/>
    <n v="0"/>
    <n v="1"/>
    <n v="0"/>
    <n v="0"/>
    <n v="0"/>
    <n v="0"/>
    <s v="Tuesday"/>
    <s v="BWI"/>
    <n v="10.151897205337541"/>
    <n v="7.5482619537722151"/>
    <n v="1897.4420218291416"/>
    <n v="0.99947325228345052"/>
    <x v="0"/>
    <x v="0"/>
    <n v="25639.69986768387"/>
    <n v="0.99996099950449246"/>
    <n v="1"/>
    <n v="1"/>
    <n v="1"/>
    <s v="E8JGJV"/>
  </r>
  <r>
    <x v="3827"/>
    <n v="1"/>
    <d v="2013-09-19T00:00:00"/>
    <d v="2013-12-09T00:00:00"/>
    <d v="2013-12-18T00:00:00"/>
    <n v="35"/>
    <n v="65.714285709999999"/>
    <n v="2.8571428569999999"/>
    <n v="44.46"/>
    <n v="0.22222222222222199"/>
    <n v="1"/>
    <n v="0"/>
    <n v="0"/>
    <n v="0"/>
    <n v="0"/>
    <s v="Tuesday"/>
    <s v="RIC"/>
    <n v="7.6899619688672054"/>
    <n v="5.0863267173018798"/>
    <n v="161.79445240632424"/>
    <n v="0.99385728453753408"/>
    <x v="0"/>
    <x v="0"/>
    <n v="2186.291413508055"/>
    <n v="0.99954281354838026"/>
    <n v="1"/>
    <n v="1"/>
    <n v="1"/>
    <s v="EMTU4T"/>
  </r>
  <r>
    <x v="3828"/>
    <n v="0"/>
    <d v="2013-09-21T00:00:00"/>
    <d v="2013-09-24T00:00:00"/>
    <d v="2013-09-24T00:00:00"/>
    <n v="2"/>
    <n v="100"/>
    <n v="100"/>
    <n v="44.72"/>
    <n v="0"/>
    <n v="1"/>
    <n v="0"/>
    <n v="0"/>
    <n v="0"/>
    <n v="0"/>
    <s v="Wednesday"/>
    <s v="DCX"/>
    <n v="2.7131101398225823"/>
    <n v="0.10947488825725715"/>
    <n v="1.1156920536115369"/>
    <n v="0.52734142084006219"/>
    <x v="0"/>
    <x v="1"/>
    <n v="15.076091427438371"/>
    <n v="0.93779582527795169"/>
    <n v="1"/>
    <n v="0"/>
    <n v="0"/>
    <s v="PDUMM8"/>
  </r>
  <r>
    <x v="3829"/>
    <n v="0"/>
    <d v="2013-09-21T00:00:00"/>
    <d v="2013-09-24T00:00:00"/>
    <d v="2013-10-15T00:00:00"/>
    <n v="3"/>
    <n v="100"/>
    <n v="0"/>
    <n v="45.2"/>
    <n v="9.5238095238095205E-2"/>
    <n v="1"/>
    <n v="0"/>
    <n v="0"/>
    <n v="0"/>
    <n v="0"/>
    <s v="Wednesday"/>
    <s v="DCX"/>
    <n v="0.93895021137627144"/>
    <n v="-1.6646850401890538"/>
    <n v="0.18925025482066468"/>
    <n v="0.15913408809754936"/>
    <x v="1"/>
    <x v="1"/>
    <n v="2.557295389087503"/>
    <n v="0.71888755624072187"/>
    <n v="1"/>
    <n v="0"/>
    <n v="0"/>
    <s v="Z68899"/>
  </r>
  <r>
    <x v="3830"/>
    <n v="1"/>
    <d v="2013-09-21T00:00:00"/>
    <d v="2013-10-27T00:00:00"/>
    <d v="2013-10-27T00:00:00"/>
    <n v="47"/>
    <n v="19.148936169999999"/>
    <n v="4.255319149"/>
    <n v="29.98"/>
    <n v="0"/>
    <n v="1"/>
    <n v="0"/>
    <n v="0"/>
    <n v="0"/>
    <n v="0"/>
    <s v="Monday"/>
    <s v="DCX"/>
    <n v="10.438588665153246"/>
    <n v="7.83495341358792"/>
    <n v="2527.4177632951869"/>
    <n v="0.99960449573859311"/>
    <x v="0"/>
    <x v="0"/>
    <n v="34152.417910862889"/>
    <n v="0.99997072035359358"/>
    <n v="1"/>
    <n v="1"/>
    <n v="1"/>
    <s v="VJJ34V"/>
  </r>
  <r>
    <x v="3831"/>
    <n v="1"/>
    <d v="2013-09-21T00:00:00"/>
    <d v="2013-09-26T00:00:00"/>
    <d v="2013-09-26T00:00:00"/>
    <n v="34"/>
    <n v="26.470588240000001"/>
    <n v="0"/>
    <n v="47.27"/>
    <n v="0"/>
    <n v="1"/>
    <n v="1"/>
    <n v="0"/>
    <n v="1"/>
    <n v="0"/>
    <s v="Friday"/>
    <s v="RIC"/>
    <n v="8.5709865327608892"/>
    <n v="5.9673512811955636"/>
    <n v="390.47005445137688"/>
    <n v="0.99744552619381976"/>
    <x v="0"/>
    <x v="0"/>
    <n v="5276.3324983180892"/>
    <n v="0.99981051032878476"/>
    <n v="1"/>
    <n v="1"/>
    <n v="1"/>
    <s v="ME7CST"/>
  </r>
  <r>
    <x v="3832"/>
    <n v="1"/>
    <d v="2013-09-21T00:00:00"/>
    <d v="2013-09-24T00:00:00"/>
    <d v="2013-09-24T00:00:00"/>
    <n v="36"/>
    <n v="8.3333333330000006"/>
    <n v="0"/>
    <n v="101.94"/>
    <n v="0"/>
    <n v="1"/>
    <n v="0"/>
    <n v="0"/>
    <n v="0"/>
    <n v="0"/>
    <s v="Wednesday"/>
    <s v="DCX"/>
    <n v="7.7780205484548377"/>
    <n v="5.174385296889513"/>
    <n v="176.68797024304669"/>
    <n v="0.99437215699727921"/>
    <x v="0"/>
    <x v="0"/>
    <n v="2387.544112096145"/>
    <n v="0.99958133492492951"/>
    <n v="1"/>
    <n v="1"/>
    <n v="1"/>
    <s v="25RLFT"/>
  </r>
  <r>
    <x v="3833"/>
    <n v="1"/>
    <d v="2013-09-22T00:00:00"/>
    <d v="2013-09-22T00:00:00"/>
    <d v="2013-09-22T00:00:00"/>
    <n v="41"/>
    <n v="12.195121950000001"/>
    <n v="2.4390243900000002"/>
    <n v="47.16"/>
    <n v="0"/>
    <n v="1"/>
    <n v="1"/>
    <n v="0"/>
    <n v="0"/>
    <n v="0"/>
    <s v="Tuesday"/>
    <s v="RIC"/>
    <n v="9.8350417733611852"/>
    <n v="7.2314065217958596"/>
    <n v="1382.165183012045"/>
    <n v="0.99927702055236645"/>
    <x v="0"/>
    <x v="0"/>
    <n v="18676.881850560323"/>
    <n v="0.99994646073853555"/>
    <n v="1"/>
    <n v="1"/>
    <n v="1"/>
    <s v="6MSGAW"/>
  </r>
  <r>
    <x v="3834"/>
    <n v="1"/>
    <d v="2013-09-22T00:00:00"/>
    <d v="2013-09-22T00:00:00"/>
    <d v="2013-11-10T00:00:00"/>
    <n v="35"/>
    <n v="37.142857139999997"/>
    <n v="5.7142857139999998"/>
    <n v="25.05"/>
    <n v="0.102040816326531"/>
    <n v="1"/>
    <n v="1"/>
    <n v="0"/>
    <n v="0"/>
    <n v="0"/>
    <s v="Monday"/>
    <s v="CHO"/>
    <n v="8.6453810570582768"/>
    <n v="6.0417458054929511"/>
    <n v="420.62672670869063"/>
    <n v="0.99762823384606991"/>
    <x v="0"/>
    <x v="0"/>
    <n v="5683.8327100717306"/>
    <n v="0.99982409332851108"/>
    <n v="1"/>
    <n v="1"/>
    <n v="1"/>
    <s v="ND4ZH7"/>
  </r>
  <r>
    <x v="3835"/>
    <n v="0"/>
    <d v="2013-09-22T00:00:00"/>
    <d v="2013-10-13T00:00:00"/>
    <d v="2013-10-13T00:00:00"/>
    <n v="1"/>
    <n v="100"/>
    <n v="0"/>
    <n v="128.15"/>
    <n v="0"/>
    <n v="1"/>
    <n v="0"/>
    <n v="0"/>
    <n v="0"/>
    <n v="0"/>
    <s v="Tuesday"/>
    <s v="RIC"/>
    <n v="0.28260858161017793"/>
    <n v="-2.3210266699551472"/>
    <n v="9.8172742841612093E-2"/>
    <n v="8.9396448310656532E-2"/>
    <x v="1"/>
    <x v="1"/>
    <n v="1.3265858101001313"/>
    <n v="0.57018563611158524"/>
    <n v="1"/>
    <n v="0"/>
    <n v="0"/>
    <s v="9G3MXP"/>
  </r>
  <r>
    <x v="3836"/>
    <n v="1"/>
    <d v="2013-09-21T00:00:00"/>
    <d v="2013-09-22T00:00:00"/>
    <d v="2013-11-03T00:00:00"/>
    <n v="35"/>
    <n v="74.285714290000001"/>
    <n v="17.14285714"/>
    <n v="52.35"/>
    <n v="9.5238095238095205E-2"/>
    <n v="1"/>
    <n v="0"/>
    <n v="0"/>
    <n v="0"/>
    <n v="0"/>
    <s v="Tuesday"/>
    <s v="DCX"/>
    <n v="8.0134583120305489"/>
    <n v="5.4098230604652233"/>
    <n v="223.59202191193802"/>
    <n v="0.99554748209002675"/>
    <x v="0"/>
    <x v="0"/>
    <n v="3021.3478296976964"/>
    <n v="0.99966913139838709"/>
    <n v="1"/>
    <n v="1"/>
    <n v="1"/>
    <s v="GYLW5D"/>
  </r>
  <r>
    <x v="3837"/>
    <n v="1"/>
    <d v="2013-09-22T00:00:00"/>
    <d v="2013-09-22T00:00:00"/>
    <d v="2013-09-22T00:00:00"/>
    <n v="39"/>
    <n v="10.256410259999999"/>
    <n v="2.5641025640000001"/>
    <n v="40.020000000000003"/>
    <n v="0"/>
    <n v="1"/>
    <n v="0"/>
    <n v="0"/>
    <n v="0"/>
    <n v="0"/>
    <s v="Monday"/>
    <s v="DCX"/>
    <n v="8.6785975816159109"/>
    <n v="6.0749623300505853"/>
    <n v="434.83312206609264"/>
    <n v="0.99770554382085641"/>
    <x v="0"/>
    <x v="0"/>
    <n v="5875.8004798243528"/>
    <n v="0.99982983938225689"/>
    <n v="1"/>
    <n v="1"/>
    <n v="1"/>
    <s v="9275DX"/>
  </r>
  <r>
    <x v="3838"/>
    <n v="1"/>
    <d v="2013-09-22T00:00:00"/>
    <d v="2013-09-22T00:00:00"/>
    <d v="2013-09-22T00:00:00"/>
    <n v="44"/>
    <n v="0"/>
    <n v="0"/>
    <n v="40"/>
    <n v="0"/>
    <n v="1"/>
    <n v="0"/>
    <n v="0"/>
    <n v="1"/>
    <n v="0"/>
    <s v="Saturday"/>
    <s v="DCX"/>
    <n v="9.9510139547606276"/>
    <n v="7.347378703195302"/>
    <n v="1552.1226166491622"/>
    <n v="0.99935613583288263"/>
    <x v="0"/>
    <x v="0"/>
    <n v="20973.477761584098"/>
    <n v="0.99995232300840253"/>
    <n v="1"/>
    <n v="1"/>
    <n v="1"/>
    <s v="JEEDGK"/>
  </r>
  <r>
    <x v="3839"/>
    <n v="1"/>
    <d v="2013-09-21T00:00:00"/>
    <d v="2013-09-26T00:00:00"/>
    <d v="2014-01-16T00:00:00"/>
    <n v="42"/>
    <n v="73.809523810000002"/>
    <n v="38.095238100000003"/>
    <n v="130.12"/>
    <n v="8.9285714285714302E-2"/>
    <n v="1"/>
    <n v="0"/>
    <n v="1"/>
    <n v="1"/>
    <n v="0"/>
    <s v="Friday"/>
    <s v="CHO"/>
    <n v="10.740754843429103"/>
    <n v="8.1371195918637778"/>
    <n v="3419.0553958542519"/>
    <n v="0.99970760707525019"/>
    <x v="0"/>
    <x v="0"/>
    <n v="46200.913214823857"/>
    <n v="0.99997835587467232"/>
    <n v="1"/>
    <n v="1"/>
    <n v="1"/>
    <s v="ZCVJ66"/>
  </r>
  <r>
    <x v="3840"/>
    <n v="0"/>
    <d v="2013-09-22T00:00:00"/>
    <d v="2013-09-22T00:00:00"/>
    <d v="2013-09-29T00:00:00"/>
    <n v="5"/>
    <n v="100"/>
    <n v="20"/>
    <n v="38.46"/>
    <n v="0.28571428571428598"/>
    <n v="1"/>
    <n v="0"/>
    <n v="0"/>
    <n v="0"/>
    <n v="0"/>
    <s v="Monday"/>
    <s v="CHO"/>
    <n v="1.6573623622646925"/>
    <n v="-0.94627288930063269"/>
    <n v="0.38818513957950607"/>
    <n v="0.27963499140834402"/>
    <x v="1"/>
    <x v="1"/>
    <n v="5.2454569664894519"/>
    <n v="0.83988361374266318"/>
    <n v="1"/>
    <n v="0"/>
    <n v="0"/>
    <s v="UAENE4"/>
  </r>
  <r>
    <x v="3841"/>
    <n v="1"/>
    <d v="2013-09-22T00:00:00"/>
    <d v="2013-09-22T00:00:00"/>
    <d v="2013-09-22T00:00:00"/>
    <n v="37"/>
    <n v="2.7027027029999999"/>
    <n v="2.7027027029999999"/>
    <n v="40"/>
    <n v="0"/>
    <n v="1"/>
    <n v="0"/>
    <n v="0"/>
    <n v="0"/>
    <n v="0"/>
    <s v="Tuesday"/>
    <s v="DCX"/>
    <n v="8.2582673658237145"/>
    <n v="5.6546321142583889"/>
    <n v="285.61139103842663"/>
    <n v="0.99651095514251231"/>
    <x v="0"/>
    <x v="0"/>
    <n v="3859.401373411959"/>
    <n v="0.99974095957822229"/>
    <n v="1"/>
    <n v="1"/>
    <n v="1"/>
    <s v="YNVVQ6"/>
  </r>
  <r>
    <x v="3842"/>
    <n v="1"/>
    <d v="2013-09-22T00:00:00"/>
    <d v="2014-01-19T00:00:00"/>
    <d v="2014-01-19T00:00:00"/>
    <n v="38"/>
    <n v="2.6315789469999999"/>
    <n v="2.6315789469999999"/>
    <n v="40"/>
    <n v="0"/>
    <n v="1"/>
    <n v="0"/>
    <n v="1"/>
    <n v="0"/>
    <n v="0"/>
    <s v="Wednesday"/>
    <s v="DCX"/>
    <n v="9.3155414326027888"/>
    <n v="6.7119061810374632"/>
    <n v="822.13628737357067"/>
    <n v="0.99878513435097027"/>
    <x v="0"/>
    <x v="0"/>
    <n v="11109.339529789528"/>
    <n v="0.99990999374975731"/>
    <n v="1"/>
    <n v="1"/>
    <n v="1"/>
    <s v="KDNEXR"/>
  </r>
  <r>
    <x v="3843"/>
    <n v="1"/>
    <d v="2013-09-22T00:00:00"/>
    <d v="2013-10-26T00:00:00"/>
    <d v="2013-10-26T00:00:00"/>
    <n v="42"/>
    <n v="28.571428569999998"/>
    <n v="7.1428571429999996"/>
    <n v="34.24"/>
    <n v="0"/>
    <n v="1"/>
    <n v="0"/>
    <n v="0"/>
    <n v="0"/>
    <n v="0"/>
    <s v="Monday"/>
    <s v="DCX"/>
    <n v="9.4216600394062073"/>
    <n v="6.8180247878408817"/>
    <n v="914.17753101663106"/>
    <n v="0.99890731583096326"/>
    <x v="0"/>
    <x v="0"/>
    <n v="12353.071794231248"/>
    <n v="0.99991905502763334"/>
    <n v="1"/>
    <n v="1"/>
    <n v="1"/>
    <s v="Y6MAB7"/>
  </r>
  <r>
    <x v="3844"/>
    <n v="1"/>
    <d v="2013-09-22T00:00:00"/>
    <d v="2013-09-22T00:00:00"/>
    <d v="2013-09-22T00:00:00"/>
    <n v="29"/>
    <n v="58.620689659999996"/>
    <n v="0"/>
    <n v="40.020000000000003"/>
    <n v="0"/>
    <n v="1"/>
    <n v="0"/>
    <n v="0"/>
    <n v="1"/>
    <n v="0"/>
    <s v="Friday"/>
    <s v="RIC"/>
    <n v="6.7779097018116747"/>
    <n v="4.1742744502463491"/>
    <n v="64.992667136449612"/>
    <n v="0.98484680126759616"/>
    <x v="0"/>
    <x v="0"/>
    <n v="878.23103937185908"/>
    <n v="0.99886264251917856"/>
    <n v="1"/>
    <n v="1"/>
    <n v="1"/>
    <s v="LWPEHP"/>
  </r>
  <r>
    <x v="3845"/>
    <n v="1"/>
    <d v="2013-09-22T00:00:00"/>
    <d v="2013-09-22T00:00:00"/>
    <d v="2013-09-22T00:00:00"/>
    <n v="43"/>
    <n v="11.627906980000001"/>
    <n v="4.651162791"/>
    <n v="40.020000000000003"/>
    <n v="0"/>
    <n v="1"/>
    <n v="0"/>
    <n v="0"/>
    <n v="0"/>
    <n v="0"/>
    <s v="Wednesday"/>
    <s v="CHO"/>
    <n v="9.5649615321911181"/>
    <n v="6.9613262806257925"/>
    <n v="1055.0318981071978"/>
    <n v="0.99905305890684515"/>
    <x v="0"/>
    <x v="0"/>
    <n v="14256.404626384525"/>
    <n v="0.99992986100723058"/>
    <n v="1"/>
    <n v="1"/>
    <n v="1"/>
    <s v="E8R2XV"/>
  </r>
  <r>
    <x v="3846"/>
    <n v="1"/>
    <d v="2013-09-19T00:00:00"/>
    <d v="2013-10-06T00:00:00"/>
    <d v="2013-10-20T00:00:00"/>
    <n v="35"/>
    <n v="28.571428569999998"/>
    <n v="2.8571428569999999"/>
    <n v="44.44"/>
    <n v="0.14285714285714299"/>
    <n v="1"/>
    <n v="0"/>
    <n v="0"/>
    <n v="0"/>
    <n v="0"/>
    <s v="Monday"/>
    <s v="CHO"/>
    <n v="7.7373934759959573"/>
    <n v="5.1337582244306326"/>
    <n v="169.65351742391033"/>
    <n v="0.99414017352179174"/>
    <x v="0"/>
    <x v="0"/>
    <n v="2292.4891607769105"/>
    <n v="0.99956398311485317"/>
    <n v="1"/>
    <n v="1"/>
    <n v="1"/>
    <s v="7LP5L8"/>
  </r>
  <r>
    <x v="3847"/>
    <n v="1"/>
    <d v="2013-09-22T00:00:00"/>
    <d v="2013-09-22T00:00:00"/>
    <d v="2013-09-29T00:00:00"/>
    <n v="20"/>
    <n v="95"/>
    <n v="65"/>
    <n v="42.42"/>
    <n v="0.28571428571428598"/>
    <n v="1"/>
    <n v="0"/>
    <n v="0"/>
    <n v="1"/>
    <n v="0"/>
    <s v="Friday"/>
    <s v="RIC"/>
    <n v="5.9478628074458273"/>
    <n v="3.3442275558805021"/>
    <n v="28.338677165527333"/>
    <n v="0.96591530032666262"/>
    <x v="0"/>
    <x v="0"/>
    <n v="382.93406007255288"/>
    <n v="0.99739538607277767"/>
    <n v="1"/>
    <n v="1"/>
    <n v="1"/>
    <s v="6ND56Q"/>
  </r>
  <r>
    <x v="3848"/>
    <n v="1"/>
    <d v="2013-09-22T00:00:00"/>
    <d v="2013-09-22T00:00:00"/>
    <d v="2014-01-19T00:00:00"/>
    <n v="40"/>
    <n v="52.5"/>
    <n v="20"/>
    <n v="50.51"/>
    <n v="6.7226890756302504E-2"/>
    <n v="1"/>
    <n v="1"/>
    <n v="0"/>
    <n v="0"/>
    <n v="0"/>
    <s v="Tuesday"/>
    <s v="DCX"/>
    <n v="9.9101041685303493"/>
    <n v="7.3064689169650237"/>
    <n v="1489.9069047664404"/>
    <n v="0.99932926730917737"/>
    <x v="0"/>
    <x v="0"/>
    <n v="20132.771083132066"/>
    <n v="0.99995033220573182"/>
    <n v="1"/>
    <n v="1"/>
    <n v="1"/>
    <s v="KDQYDT"/>
  </r>
  <r>
    <x v="3849"/>
    <n v="1"/>
    <d v="2013-09-22T00:00:00"/>
    <d v="2013-09-22T00:00:00"/>
    <d v="2013-09-22T00:00:00"/>
    <n v="49"/>
    <n v="6.1224489799999997"/>
    <n v="0"/>
    <n v="40"/>
    <n v="0"/>
    <n v="1"/>
    <n v="0"/>
    <n v="0"/>
    <n v="0"/>
    <n v="0"/>
    <s v="Monday"/>
    <s v="DCX"/>
    <n v="10.744608784977338"/>
    <n v="8.1409735334120121"/>
    <n v="3432.2576595353653"/>
    <n v="0.9997087314442531"/>
    <x v="0"/>
    <x v="0"/>
    <n v="46379.312383000521"/>
    <n v="0.99997843912753881"/>
    <n v="1"/>
    <n v="1"/>
    <n v="1"/>
    <s v="JVAPD9"/>
  </r>
  <r>
    <x v="3850"/>
    <n v="1"/>
    <d v="2013-09-22T00:00:00"/>
    <d v="2013-09-30T00:00:00"/>
    <d v="2013-09-30T00:00:00"/>
    <n v="42"/>
    <n v="19.047619050000002"/>
    <n v="0"/>
    <n v="40.020000000000003"/>
    <n v="0"/>
    <n v="1"/>
    <n v="0"/>
    <n v="0"/>
    <n v="0"/>
    <n v="0"/>
    <s v="Tuesday"/>
    <s v="RIC"/>
    <n v="9.2637894953196103"/>
    <n v="6.6601542437542847"/>
    <n v="780.67134151933101"/>
    <n v="0.99872068995384133"/>
    <x v="0"/>
    <x v="0"/>
    <n v="10549.033204483427"/>
    <n v="0.99990521356846773"/>
    <n v="1"/>
    <n v="1"/>
    <n v="1"/>
    <s v="2FUB6L"/>
  </r>
  <r>
    <x v="3851"/>
    <n v="0"/>
    <d v="2013-09-22T00:00:00"/>
    <d v="2013-10-09T00:00:00"/>
    <d v="2013-10-16T00:00:00"/>
    <n v="8"/>
    <n v="100"/>
    <n v="25"/>
    <n v="42.73"/>
    <n v="0.28571428571428598"/>
    <n v="1"/>
    <n v="0"/>
    <n v="0"/>
    <n v="0"/>
    <n v="0"/>
    <s v="Thursday"/>
    <s v="DCX"/>
    <n v="2.3733947341043615"/>
    <n v="-0.23024051746096363"/>
    <n v="0.79434252627811497"/>
    <n v="0.44269280510548153"/>
    <x v="1"/>
    <x v="1"/>
    <n v="10.733768795883979"/>
    <n v="0.91477589021945072"/>
    <n v="1"/>
    <n v="0"/>
    <n v="0"/>
    <s v="GG33V4"/>
  </r>
  <r>
    <x v="3852"/>
    <n v="1"/>
    <d v="2013-09-22T00:00:00"/>
    <d v="2013-12-17T00:00:00"/>
    <d v="2013-12-17T00:00:00"/>
    <n v="53"/>
    <n v="13.20754717"/>
    <n v="7.5471698109999998"/>
    <n v="67.989999999999995"/>
    <n v="0"/>
    <n v="1"/>
    <n v="1"/>
    <n v="0"/>
    <n v="0"/>
    <n v="0"/>
    <s v="Thursday"/>
    <s v="CHO"/>
    <n v="12.399062956916273"/>
    <n v="9.7954277053509475"/>
    <n v="17951.47755105852"/>
    <n v="0.99994429738195434"/>
    <x v="0"/>
    <x v="0"/>
    <n v="242574.20848459049"/>
    <n v="0.99999587756718322"/>
    <n v="1"/>
    <n v="1"/>
    <n v="1"/>
    <s v="QTTXX7"/>
  </r>
  <r>
    <x v="3853"/>
    <n v="1"/>
    <d v="2013-09-22T00:00:00"/>
    <d v="2013-10-09T00:00:00"/>
    <d v="2013-10-09T00:00:00"/>
    <n v="43"/>
    <n v="6.9767441860000003"/>
    <n v="6.9767441860000003"/>
    <n v="54.65"/>
    <n v="0"/>
    <n v="1"/>
    <n v="0"/>
    <n v="0"/>
    <n v="0"/>
    <n v="0"/>
    <s v="Thursday"/>
    <s v="BWI"/>
    <n v="9.5586136723734398"/>
    <n v="6.9549784208081142"/>
    <n v="1048.3559150347389"/>
    <n v="0.99904703448498988"/>
    <x v="0"/>
    <x v="0"/>
    <n v="14166.193594726981"/>
    <n v="0.99992941439013217"/>
    <n v="1"/>
    <n v="1"/>
    <n v="1"/>
    <s v="6TQRKF"/>
  </r>
  <r>
    <x v="3854"/>
    <n v="0"/>
    <d v="2013-09-22T00:00:00"/>
    <d v="2013-09-22T00:00:00"/>
    <d v="2013-09-22T00:00:00"/>
    <n v="23"/>
    <n v="21.739130429999999"/>
    <n v="4.3478260869999996"/>
    <n v="40.020000000000003"/>
    <n v="0"/>
    <n v="1"/>
    <n v="0"/>
    <n v="0"/>
    <n v="0"/>
    <n v="0"/>
    <s v="Thursday"/>
    <s v="CHO"/>
    <n v="5.328403270711048"/>
    <n v="2.7247680191457229"/>
    <n v="15.252875141404305"/>
    <n v="0.93847242464488689"/>
    <x v="0"/>
    <x v="1"/>
    <n v="206.10861161800378"/>
    <n v="0.995171615549022"/>
    <n v="1"/>
    <n v="0"/>
    <n v="0"/>
    <s v="VSXW3F"/>
  </r>
  <r>
    <x v="3855"/>
    <n v="1"/>
    <d v="2013-09-22T00:00:00"/>
    <d v="2013-09-22T00:00:00"/>
    <d v="2013-09-22T00:00:00"/>
    <n v="40"/>
    <n v="0"/>
    <n v="0"/>
    <n v="40"/>
    <n v="0"/>
    <n v="1"/>
    <n v="0"/>
    <n v="0"/>
    <n v="0"/>
    <n v="0"/>
    <s v="Tuesday"/>
    <s v="DCX"/>
    <n v="8.8407882012747105"/>
    <n v="6.2371529497093849"/>
    <n v="511.40045353646667"/>
    <n v="0.99804840141514661"/>
    <x v="0"/>
    <x v="0"/>
    <n v="6910.4373098221186"/>
    <n v="0.99985531229537761"/>
    <n v="1"/>
    <n v="1"/>
    <n v="1"/>
    <s v="59JHYE"/>
  </r>
  <r>
    <x v="3856"/>
    <n v="1"/>
    <d v="2013-09-22T00:00:00"/>
    <d v="2013-09-22T00:00:00"/>
    <d v="2013-09-22T00:00:00"/>
    <n v="46"/>
    <n v="6.5217391300000003"/>
    <n v="4.3478260869999996"/>
    <n v="40.020000000000003"/>
    <n v="0"/>
    <n v="1"/>
    <n v="0"/>
    <n v="0"/>
    <n v="0"/>
    <n v="0"/>
    <s v="Wednesday"/>
    <s v="DCX"/>
    <n v="10.19372254017332"/>
    <n v="7.5900872886079949"/>
    <n v="1978.4862055157969"/>
    <n v="0.99949481840428411"/>
    <x v="0"/>
    <x v="0"/>
    <n v="26734.831377285482"/>
    <n v="0.99996259701125845"/>
    <n v="1"/>
    <n v="1"/>
    <n v="1"/>
    <s v="PGVHXF"/>
  </r>
  <r>
    <x v="3857"/>
    <n v="1"/>
    <d v="2013-09-22T00:00:00"/>
    <d v="2013-09-22T00:00:00"/>
    <d v="2013-09-22T00:00:00"/>
    <n v="42"/>
    <n v="2.3809523810000002"/>
    <n v="0"/>
    <n v="40.020000000000003"/>
    <n v="0"/>
    <n v="1"/>
    <n v="0"/>
    <n v="0"/>
    <n v="0"/>
    <n v="0"/>
    <s v="Tuesday"/>
    <s v="RIC"/>
    <n v="9.2637894953196103"/>
    <n v="6.6601542437542847"/>
    <n v="780.67134151933101"/>
    <n v="0.99872068995384133"/>
    <x v="0"/>
    <x v="0"/>
    <n v="10549.033204483427"/>
    <n v="0.99990521356846773"/>
    <n v="1"/>
    <n v="1"/>
    <n v="1"/>
    <s v="S9A7HE"/>
  </r>
  <r>
    <x v="3858"/>
    <n v="1"/>
    <d v="2013-09-22T00:00:00"/>
    <d v="2013-09-22T00:00:00"/>
    <d v="2013-09-22T00:00:00"/>
    <n v="31"/>
    <n v="9.6774193549999996"/>
    <n v="0"/>
    <n v="40.020000000000003"/>
    <n v="0"/>
    <n v="1"/>
    <n v="1"/>
    <n v="0"/>
    <n v="1"/>
    <n v="0"/>
    <s v="Saturday"/>
    <s v="DCX"/>
    <n v="7.9617353785175329"/>
    <n v="5.3581001269522073"/>
    <n v="212.32117973139705"/>
    <n v="0.99531223293786797"/>
    <x v="0"/>
    <x v="0"/>
    <n v="2869.0475183097769"/>
    <n v="0.99965157371311086"/>
    <n v="1"/>
    <n v="1"/>
    <n v="1"/>
    <s v="BDAT6U"/>
  </r>
  <r>
    <x v="3859"/>
    <n v="1"/>
    <d v="2013-09-22T00:00:00"/>
    <d v="2013-09-23T00:00:00"/>
    <d v="2013-09-23T00:00:00"/>
    <n v="35"/>
    <n v="28.571428569999998"/>
    <n v="14.28571429"/>
    <n v="67.650000000000006"/>
    <n v="0"/>
    <n v="1"/>
    <n v="0"/>
    <n v="0"/>
    <n v="0"/>
    <n v="0"/>
    <s v="Thursday"/>
    <s v="DCX"/>
    <n v="7.9617205293836575"/>
    <n v="5.3580852778183328"/>
    <n v="212.3180269691828"/>
    <n v="0.99531216365438979"/>
    <x v="0"/>
    <x v="0"/>
    <n v="2869.004915755389"/>
    <n v="0.99965156854104664"/>
    <n v="1"/>
    <n v="1"/>
    <n v="1"/>
    <s v="HWFA72"/>
  </r>
  <r>
    <x v="3860"/>
    <n v="1"/>
    <d v="2013-09-22T00:00:00"/>
    <d v="2013-09-22T00:00:00"/>
    <d v="2013-09-22T00:00:00"/>
    <n v="35"/>
    <n v="0"/>
    <n v="0"/>
    <n v="40"/>
    <n v="0"/>
    <n v="1"/>
    <n v="0"/>
    <n v="0"/>
    <n v="1"/>
    <n v="0"/>
    <s v="Saturday"/>
    <s v="BWI"/>
    <n v="8.0471933710579986"/>
    <n v="5.443558119492673"/>
    <n v="231.26358474090799"/>
    <n v="0.99569454677488289"/>
    <x v="0"/>
    <x v="0"/>
    <n v="3125.0119027960955"/>
    <n v="0.99968010358530446"/>
    <n v="1"/>
    <n v="1"/>
    <n v="1"/>
    <s v="7J4YRJ"/>
  </r>
  <r>
    <x v="3861"/>
    <n v="1"/>
    <d v="2013-09-22T00:00:00"/>
    <d v="2013-09-22T00:00:00"/>
    <d v="2013-09-22T00:00:00"/>
    <n v="36"/>
    <n v="41.666666669999998"/>
    <n v="2.7777777779999999"/>
    <n v="40"/>
    <n v="0"/>
    <n v="1"/>
    <n v="0"/>
    <n v="0"/>
    <n v="0"/>
    <n v="0"/>
    <s v="Monday"/>
    <s v="DCX"/>
    <n v="8.0481785794602398"/>
    <n v="5.4445433278949142"/>
    <n v="231.49153984092868"/>
    <n v="0.99569876821890291"/>
    <x v="0"/>
    <x v="0"/>
    <n v="3128.0922079019156"/>
    <n v="0.99968041849406841"/>
    <n v="1"/>
    <n v="1"/>
    <n v="1"/>
    <s v="99X8MK"/>
  </r>
  <r>
    <x v="3862"/>
    <n v="1"/>
    <d v="2013-09-23T00:00:00"/>
    <d v="2013-09-23T00:00:00"/>
    <d v="2013-09-23T00:00:00"/>
    <n v="36"/>
    <n v="8.3333333330000006"/>
    <n v="0"/>
    <n v="41"/>
    <n v="0"/>
    <n v="1"/>
    <n v="0"/>
    <n v="0"/>
    <n v="0"/>
    <n v="0"/>
    <s v="Tuesday"/>
    <s v="DCX"/>
    <n v="7.991148380733808"/>
    <n v="5.3875131291684824"/>
    <n v="218.65893232128099"/>
    <n v="0.99544748765992652"/>
    <x v="0"/>
    <x v="0"/>
    <n v="2954.6881188502934"/>
    <n v="0.99966166931022848"/>
    <n v="1"/>
    <n v="1"/>
    <n v="1"/>
    <s v="9Q6H96"/>
  </r>
  <r>
    <x v="3863"/>
    <n v="0"/>
    <d v="2013-09-23T00:00:00"/>
    <d v="2013-09-23T00:00:00"/>
    <d v="2013-09-23T00:00:00"/>
    <n v="4"/>
    <n v="75"/>
    <n v="25"/>
    <n v="40.25"/>
    <n v="0"/>
    <n v="1"/>
    <n v="0"/>
    <n v="0"/>
    <n v="1"/>
    <n v="0"/>
    <s v="Friday"/>
    <s v="RIC"/>
    <n v="1.9705105420224198"/>
    <n v="-0.63312470954290534"/>
    <n v="0.53093020368028909"/>
    <n v="0.34680235741900978"/>
    <x v="1"/>
    <x v="1"/>
    <n v="7.1743383547118826"/>
    <n v="0.87766593984654728"/>
    <n v="1"/>
    <n v="0"/>
    <n v="0"/>
    <s v="GVED49"/>
  </r>
  <r>
    <x v="3864"/>
    <n v="1"/>
    <d v="2013-09-22T00:00:00"/>
    <d v="2013-10-01T00:00:00"/>
    <d v="2013-10-01T00:00:00"/>
    <n v="35"/>
    <n v="17.14285714"/>
    <n v="2.8571428569999999"/>
    <n v="40"/>
    <n v="0"/>
    <n v="1"/>
    <n v="0"/>
    <n v="0"/>
    <n v="0"/>
    <n v="0"/>
    <s v="Monday"/>
    <s v="DCX"/>
    <n v="7.8381724693225685"/>
    <n v="5.2345372177572429"/>
    <n v="187.64224874696117"/>
    <n v="0.99469896056348772"/>
    <x v="0"/>
    <x v="0"/>
    <n v="2535.5667709580152"/>
    <n v="0.99960576634076848"/>
    <n v="1"/>
    <n v="1"/>
    <n v="1"/>
    <s v="A6HMC4"/>
  </r>
  <r>
    <x v="3865"/>
    <n v="1"/>
    <d v="2013-09-09T00:00:00"/>
    <d v="2013-09-23T00:00:00"/>
    <d v="2014-01-15T00:00:00"/>
    <n v="88"/>
    <n v="64.772727270000004"/>
    <n v="5.6818181819999998"/>
    <n v="97.25"/>
    <n v="0.324561403508772"/>
    <n v="1"/>
    <n v="0"/>
    <n v="1"/>
    <n v="0"/>
    <n v="0"/>
    <s v="Tuesday"/>
    <s v="BWI"/>
    <n v="19.557199637305693"/>
    <n v="16.953564385740368"/>
    <n v="23058946.48035156"/>
    <n v="0.99999995663288621"/>
    <x v="0"/>
    <x v="0"/>
    <n v="311590267.43344527"/>
    <n v="0.9999999967906571"/>
    <n v="1"/>
    <n v="1"/>
    <n v="1"/>
    <s v="52KJK2"/>
  </r>
  <r>
    <x v="3866"/>
    <n v="1"/>
    <d v="2013-09-23T00:00:00"/>
    <d v="2013-09-23T00:00:00"/>
    <d v="2013-09-23T00:00:00"/>
    <n v="39"/>
    <n v="2.5641025640000001"/>
    <n v="0"/>
    <n v="40.020000000000003"/>
    <n v="0"/>
    <n v="1"/>
    <n v="0"/>
    <n v="0"/>
    <n v="1"/>
    <n v="0"/>
    <s v="Friday"/>
    <s v="RIC"/>
    <n v="8.8932659059257055"/>
    <n v="6.2896306543603799"/>
    <n v="538.95423192355634"/>
    <n v="0.99814799117984954"/>
    <x v="0"/>
    <x v="0"/>
    <n v="7282.7652123024345"/>
    <n v="0.99986270836979874"/>
    <n v="1"/>
    <n v="1"/>
    <n v="1"/>
    <s v="P8L23H"/>
  </r>
  <r>
    <x v="3867"/>
    <n v="1"/>
    <d v="2013-09-23T00:00:00"/>
    <d v="2013-09-23T00:00:00"/>
    <d v="2013-09-23T00:00:00"/>
    <n v="38"/>
    <n v="0"/>
    <n v="0"/>
    <n v="40"/>
    <n v="0"/>
    <n v="1"/>
    <n v="0"/>
    <n v="0"/>
    <n v="1"/>
    <n v="0"/>
    <s v="Friday"/>
    <s v="DCX"/>
    <n v="8.6818002322922077"/>
    <n v="6.078164980726882"/>
    <n v="436.22797307657453"/>
    <n v="0.99771286362818135"/>
    <x v="0"/>
    <x v="0"/>
    <n v="5894.6487823587377"/>
    <n v="0.9998303833832517"/>
    <n v="1"/>
    <n v="1"/>
    <n v="1"/>
    <s v="VSGNCP"/>
  </r>
  <r>
    <x v="3868"/>
    <n v="1"/>
    <d v="2013-09-23T00:00:00"/>
    <d v="2013-09-27T00:00:00"/>
    <d v="2013-09-27T00:00:00"/>
    <n v="14"/>
    <n v="50"/>
    <n v="0"/>
    <n v="40.25"/>
    <n v="0"/>
    <n v="1"/>
    <n v="1"/>
    <n v="0"/>
    <n v="0"/>
    <n v="0"/>
    <s v="Thursday"/>
    <s v="RIC"/>
    <n v="4.1007421717374584"/>
    <n v="1.4971069201721332"/>
    <n v="4.4687419236888362"/>
    <n v="0.81714258709698462"/>
    <x v="0"/>
    <x v="0"/>
    <n v="60.385087075843863"/>
    <n v="0.98370939836308358"/>
    <n v="1"/>
    <n v="1"/>
    <n v="1"/>
    <s v="4ZSP6E"/>
  </r>
  <r>
    <x v="3869"/>
    <n v="1"/>
    <d v="2013-09-23T00:00:00"/>
    <d v="2013-10-27T00:00:00"/>
    <d v="2013-10-27T00:00:00"/>
    <n v="43"/>
    <n v="18.60465116"/>
    <n v="6.9767441860000003"/>
    <n v="29.18"/>
    <n v="0"/>
    <n v="1"/>
    <n v="0"/>
    <n v="0"/>
    <n v="0"/>
    <n v="0"/>
    <s v="Tuesday"/>
    <s v="DCX"/>
    <n v="9.6476908940364758"/>
    <n v="7.0440556424711502"/>
    <n v="1146.0260662915896"/>
    <n v="0.99912818023113192"/>
    <x v="0"/>
    <x v="0"/>
    <n v="15485.987999745401"/>
    <n v="0.99993542966521209"/>
    <n v="1"/>
    <n v="1"/>
    <n v="1"/>
    <s v="MG5KDB"/>
  </r>
  <r>
    <x v="3870"/>
    <n v="0"/>
    <d v="2013-09-23T00:00:00"/>
    <d v="2013-10-21T00:00:00"/>
    <d v="2013-10-21T00:00:00"/>
    <n v="24"/>
    <n v="37.5"/>
    <n v="8.3333333330000006"/>
    <n v="35.07"/>
    <n v="0"/>
    <n v="1"/>
    <n v="0"/>
    <n v="0"/>
    <n v="0"/>
    <n v="0"/>
    <s v="Tuesday"/>
    <s v="DCX"/>
    <n v="5.6340587349201954"/>
    <n v="3.0304234833548702"/>
    <n v="20.705999379046716"/>
    <n v="0.95392978768048242"/>
    <x v="0"/>
    <x v="1"/>
    <n v="279.79543165562478"/>
    <n v="0.99643868849965322"/>
    <n v="1"/>
    <n v="0"/>
    <n v="0"/>
    <s v="HPJ4GP"/>
  </r>
  <r>
    <x v="3871"/>
    <n v="1"/>
    <d v="2013-09-21T00:00:00"/>
    <d v="2013-09-23T00:00:00"/>
    <d v="2013-09-23T00:00:00"/>
    <n v="34"/>
    <n v="0"/>
    <n v="0"/>
    <n v="53.98"/>
    <n v="0"/>
    <n v="1"/>
    <n v="0"/>
    <n v="0"/>
    <n v="1"/>
    <n v="0"/>
    <s v="Saturday"/>
    <s v="DCX"/>
    <n v="7.7867649528904428"/>
    <n v="5.1831297013251181"/>
    <n v="178.23977623518454"/>
    <n v="0.99442088122957772"/>
    <x v="0"/>
    <x v="0"/>
    <n v="2408.5133113831575"/>
    <n v="0.99958497842893179"/>
    <n v="1"/>
    <n v="1"/>
    <n v="1"/>
    <s v="U69SRQ"/>
  </r>
  <r>
    <x v="3872"/>
    <n v="1"/>
    <d v="2013-09-23T00:00:00"/>
    <d v="2013-10-04T00:00:00"/>
    <d v="2013-10-04T00:00:00"/>
    <n v="40"/>
    <n v="5"/>
    <n v="2.5"/>
    <n v="79.14"/>
    <n v="0"/>
    <n v="1"/>
    <n v="0"/>
    <n v="0"/>
    <n v="0"/>
    <n v="0"/>
    <s v="Tuesday"/>
    <s v="DCX"/>
    <n v="8.7520819307572335"/>
    <n v="6.1484466791919079"/>
    <n v="467.98988348169763"/>
    <n v="0.99786775784463366"/>
    <x v="0"/>
    <x v="0"/>
    <n v="6323.8402098926181"/>
    <n v="0.99984189323890971"/>
    <n v="1"/>
    <n v="1"/>
    <n v="1"/>
    <s v="YLWCA7"/>
  </r>
  <r>
    <x v="3873"/>
    <n v="0"/>
    <d v="2013-09-23T00:00:00"/>
    <d v="2013-09-27T00:00:00"/>
    <d v="2013-10-28T00:00:00"/>
    <n v="28"/>
    <n v="85.714285709999999"/>
    <n v="42.857142860000003"/>
    <n v="127.27"/>
    <n v="6.4516129032258104E-2"/>
    <n v="1"/>
    <n v="0"/>
    <n v="0"/>
    <n v="0"/>
    <n v="0"/>
    <s v="Monday"/>
    <s v="CHO"/>
    <n v="6.7845831774269607"/>
    <n v="4.180947925861636"/>
    <n v="65.427844573703979"/>
    <n v="0.98494607184054472"/>
    <x v="0"/>
    <x v="1"/>
    <n v="884.11149250403548"/>
    <n v="0.998870198829787"/>
    <n v="1"/>
    <n v="0"/>
    <n v="0"/>
    <s v="9A6ZZ4"/>
  </r>
  <r>
    <x v="3874"/>
    <n v="1"/>
    <d v="2013-09-18T00:00:00"/>
    <d v="2013-09-26T00:00:00"/>
    <d v="2013-09-26T00:00:00"/>
    <n v="39"/>
    <n v="17.948717949999999"/>
    <n v="0"/>
    <n v="40"/>
    <n v="0"/>
    <n v="1"/>
    <n v="0"/>
    <n v="0"/>
    <n v="1"/>
    <n v="0"/>
    <s v="Saturday"/>
    <s v="BWI"/>
    <n v="8.8933358527036113"/>
    <n v="6.2897006011382857"/>
    <n v="538.99193135397957"/>
    <n v="0.9981481204774808"/>
    <x v="0"/>
    <x v="0"/>
    <n v="7283.2746360793481"/>
    <n v="0.99986271797125181"/>
    <n v="1"/>
    <n v="1"/>
    <n v="1"/>
    <s v="YEB8TX"/>
  </r>
  <r>
    <x v="3875"/>
    <n v="1"/>
    <d v="2013-09-23T00:00:00"/>
    <d v="2013-09-23T00:00:00"/>
    <d v="2013-10-22T00:00:00"/>
    <n v="40"/>
    <n v="2.5"/>
    <n v="0"/>
    <n v="37.520000000000003"/>
    <n v="0.17241379310344801"/>
    <n v="1"/>
    <n v="0"/>
    <n v="0"/>
    <n v="0"/>
    <n v="0"/>
    <s v="Wednesday"/>
    <s v="RIC"/>
    <n v="8.7465726947659501"/>
    <n v="6.1429374432006245"/>
    <n v="465.41870588742847"/>
    <n v="0.99785600365641991"/>
    <x v="0"/>
    <x v="0"/>
    <n v="6289.0964753989429"/>
    <n v="0.99984101992649699"/>
    <n v="1"/>
    <n v="1"/>
    <n v="1"/>
    <s v="KGKPN9"/>
  </r>
  <r>
    <x v="3876"/>
    <n v="1"/>
    <d v="2013-09-09T00:00:00"/>
    <d v="2013-09-23T00:00:00"/>
    <d v="2013-10-07T00:00:00"/>
    <n v="44"/>
    <n v="18.18181818"/>
    <n v="0"/>
    <n v="38.47"/>
    <n v="0.14285714285714299"/>
    <n v="1"/>
    <n v="0"/>
    <n v="0"/>
    <n v="0"/>
    <n v="0"/>
    <s v="Wednesday"/>
    <s v="RIC"/>
    <n v="9.6070308027985938"/>
    <n v="7.0033955512332682"/>
    <n v="1100.3631616266443"/>
    <n v="0.99909203427639337"/>
    <x v="0"/>
    <x v="0"/>
    <n v="14868.955617608517"/>
    <n v="0.99993275030365147"/>
    <n v="1"/>
    <n v="1"/>
    <n v="1"/>
    <s v="2VYXSW"/>
  </r>
  <r>
    <x v="3877"/>
    <n v="0"/>
    <d v="2013-09-23T00:00:00"/>
    <d v="2013-09-23T00:00:00"/>
    <d v="2013-09-23T00:00:00"/>
    <n v="8"/>
    <n v="12.5"/>
    <n v="0"/>
    <n v="40"/>
    <n v="0"/>
    <n v="1"/>
    <n v="0"/>
    <n v="0"/>
    <n v="0"/>
    <n v="0"/>
    <s v="Wednesday"/>
    <s v="DCX"/>
    <n v="2.0716483481098109"/>
    <n v="-0.53198690345551425"/>
    <n v="0.58743662950409614"/>
    <n v="0.37005359369060742"/>
    <x v="1"/>
    <x v="1"/>
    <n v="7.937896757050467"/>
    <n v="0.8881168548729127"/>
    <n v="1"/>
    <n v="0"/>
    <n v="0"/>
    <s v="3BXW5X"/>
  </r>
  <r>
    <x v="3878"/>
    <n v="1"/>
    <d v="2013-09-23T00:00:00"/>
    <d v="2013-09-23T00:00:00"/>
    <d v="2013-09-30T00:00:00"/>
    <n v="38"/>
    <n v="2.6315789469999999"/>
    <n v="0"/>
    <n v="52.73"/>
    <n v="0.28571428571428598"/>
    <n v="1"/>
    <n v="0"/>
    <n v="0"/>
    <n v="0"/>
    <n v="0"/>
    <s v="Tuesday"/>
    <s v="CHO"/>
    <n v="8.2026942190518142"/>
    <n v="5.5990589674864886"/>
    <n v="270.17204708369928"/>
    <n v="0.99631230427046436"/>
    <x v="0"/>
    <x v="0"/>
    <n v="3650.7730513873748"/>
    <n v="0.99972616041962958"/>
    <n v="1"/>
    <n v="1"/>
    <n v="1"/>
    <s v="JNMMKY"/>
  </r>
  <r>
    <x v="3879"/>
    <n v="0"/>
    <d v="2013-09-23T00:00:00"/>
    <d v="2013-09-23T00:00:00"/>
    <d v="2013-09-23T00:00:00"/>
    <n v="3"/>
    <n v="100"/>
    <n v="0"/>
    <n v="40.020000000000003"/>
    <n v="0"/>
    <n v="1"/>
    <n v="0"/>
    <n v="0"/>
    <n v="1"/>
    <n v="0"/>
    <s v="Saturday"/>
    <s v="DCX"/>
    <n v="1.2779835711151937"/>
    <n v="-1.3256516804501315"/>
    <n v="0.26562979692622762"/>
    <n v="0.2098795378959547"/>
    <x v="1"/>
    <x v="1"/>
    <n v="3.5893946643685997"/>
    <n v="0.78210634013155234"/>
    <n v="1"/>
    <n v="0"/>
    <n v="0"/>
    <s v="XJDRRK"/>
  </r>
  <r>
    <x v="3880"/>
    <n v="1"/>
    <d v="2013-09-23T00:00:00"/>
    <d v="2013-09-23T00:00:00"/>
    <d v="2013-09-23T00:00:00"/>
    <n v="26"/>
    <n v="23.07692308"/>
    <n v="0"/>
    <n v="40"/>
    <n v="0"/>
    <n v="1"/>
    <n v="0"/>
    <n v="0"/>
    <n v="0"/>
    <n v="0"/>
    <s v="Thursday"/>
    <s v="BWI"/>
    <n v="5.8792895155150662"/>
    <n v="3.275654263949741"/>
    <n v="26.460531990605052"/>
    <n v="0.96358409952355895"/>
    <x v="0"/>
    <x v="0"/>
    <n v="357.55511408161072"/>
    <n v="0.99721102848425025"/>
    <n v="1"/>
    <n v="1"/>
    <n v="1"/>
    <s v="7X6H9G"/>
  </r>
  <r>
    <x v="3881"/>
    <n v="1"/>
    <d v="2013-09-23T00:00:00"/>
    <d v="2013-09-23T00:00:00"/>
    <d v="2013-09-23T00:00:00"/>
    <n v="41"/>
    <n v="9.7560975610000007"/>
    <n v="0"/>
    <n v="40"/>
    <n v="0"/>
    <n v="1"/>
    <n v="0"/>
    <n v="0"/>
    <n v="0"/>
    <n v="0"/>
    <s v="Tuesday"/>
    <s v="BWI"/>
    <n v="9.0523238216861124"/>
    <n v="6.4486885701207868"/>
    <n v="631.87309195904174"/>
    <n v="0.99841990438098016"/>
    <x v="0"/>
    <x v="0"/>
    <n v="8538.3565062385296"/>
    <n v="0.99988289515734941"/>
    <n v="1"/>
    <n v="1"/>
    <n v="1"/>
    <s v="EAPGTV"/>
  </r>
  <r>
    <x v="3882"/>
    <n v="1"/>
    <d v="2013-09-23T00:00:00"/>
    <d v="2013-09-23T00:00:00"/>
    <d v="2013-09-23T00:00:00"/>
    <n v="38"/>
    <n v="15.78947368"/>
    <n v="0"/>
    <n v="40.020000000000003"/>
    <n v="0"/>
    <n v="1"/>
    <n v="0"/>
    <n v="0"/>
    <n v="0"/>
    <n v="0"/>
    <s v="Monday"/>
    <s v="DCX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TLAUX8"/>
  </r>
  <r>
    <x v="3883"/>
    <n v="1"/>
    <d v="2013-09-23T00:00:00"/>
    <d v="2014-01-09T00:00:00"/>
    <d v="2014-01-09T00:00:00"/>
    <n v="33"/>
    <n v="48.484848479999997"/>
    <n v="3.0303030299999998"/>
    <n v="54.35"/>
    <n v="0"/>
    <n v="1"/>
    <n v="0"/>
    <n v="0"/>
    <n v="1"/>
    <n v="0"/>
    <s v="Friday"/>
    <s v="CHO"/>
    <n v="7.6323348005294251"/>
    <n v="5.0286995489641004"/>
    <n v="152.73426006287545"/>
    <n v="0.99349526904678886"/>
    <x v="0"/>
    <x v="0"/>
    <n v="2063.8631075271542"/>
    <n v="0.99951570639411658"/>
    <n v="1"/>
    <n v="1"/>
    <n v="1"/>
    <s v="3UB4GH"/>
  </r>
  <r>
    <x v="3884"/>
    <n v="1"/>
    <d v="2013-09-23T00:00:00"/>
    <d v="2013-10-01T00:00:00"/>
    <d v="2013-10-15T00:00:00"/>
    <n v="39"/>
    <n v="30.76923077"/>
    <n v="10.256410259999999"/>
    <n v="37.64"/>
    <n v="0.214285714285714"/>
    <n v="1"/>
    <n v="0"/>
    <n v="0"/>
    <n v="0"/>
    <n v="0"/>
    <s v="Wednesday"/>
    <s v="CHO"/>
    <n v="8.7072898779080301"/>
    <n v="6.1036546263427045"/>
    <n v="447.49019476836145"/>
    <n v="0.9977702968500427"/>
    <x v="0"/>
    <x v="0"/>
    <n v="6046.8326070546664"/>
    <n v="0.99983465150823891"/>
    <n v="1"/>
    <n v="1"/>
    <n v="1"/>
    <s v="QGF2YX"/>
  </r>
  <r>
    <x v="3885"/>
    <n v="0"/>
    <d v="2013-09-23T00:00:00"/>
    <d v="2013-09-23T00:00:00"/>
    <d v="2013-09-23T00:00:00"/>
    <n v="3"/>
    <n v="100"/>
    <n v="0"/>
    <n v="40"/>
    <n v="0"/>
    <n v="1"/>
    <n v="0"/>
    <n v="0"/>
    <n v="0"/>
    <n v="0"/>
    <s v="Thursday"/>
    <s v="BWI"/>
    <n v="1.0139702460527951"/>
    <n v="-1.5896650055125301"/>
    <n v="0.20399393713367545"/>
    <n v="0.16943103353104899"/>
    <x v="1"/>
    <x v="1"/>
    <n v="2.7565233945290912"/>
    <n v="0.73379641360509684"/>
    <n v="1"/>
    <n v="0"/>
    <n v="0"/>
    <s v="CEDPKL"/>
  </r>
  <r>
    <x v="3886"/>
    <n v="0"/>
    <d v="2013-09-23T00:00:00"/>
    <d v="2013-09-23T00:00:00"/>
    <d v="2013-09-23T00:00:00"/>
    <n v="10"/>
    <n v="30"/>
    <n v="0"/>
    <n v="40.020000000000003"/>
    <n v="0"/>
    <n v="1"/>
    <n v="0"/>
    <n v="0"/>
    <n v="0"/>
    <n v="0"/>
    <s v="Tuesday"/>
    <s v="DCX"/>
    <n v="2.4946496421547111"/>
    <n v="-0.10898560941061408"/>
    <n v="0.89674332207031549"/>
    <n v="0.47278053473862269"/>
    <x v="1"/>
    <x v="1"/>
    <n v="12.117487318040975"/>
    <n v="0.92376588779890323"/>
    <n v="1"/>
    <n v="0"/>
    <n v="0"/>
    <s v="RXLCRX"/>
  </r>
  <r>
    <x v="3887"/>
    <n v="1"/>
    <d v="2013-09-23T00:00:00"/>
    <d v="2013-09-23T00:00:00"/>
    <d v="2013-09-23T00:00:00"/>
    <n v="37"/>
    <n v="0"/>
    <n v="0"/>
    <n v="40.020000000000003"/>
    <n v="0"/>
    <n v="1"/>
    <n v="0"/>
    <n v="0"/>
    <n v="0"/>
    <n v="0"/>
    <s v="Mon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SQR678"/>
  </r>
  <r>
    <x v="3888"/>
    <n v="1"/>
    <d v="2013-09-23T00:00:00"/>
    <d v="2013-09-23T00:00:00"/>
    <d v="2013-09-23T00:00:00"/>
    <n v="44"/>
    <n v="20.454545450000001"/>
    <n v="0"/>
    <n v="40.020000000000003"/>
    <n v="0"/>
    <n v="1"/>
    <n v="0"/>
    <n v="0"/>
    <n v="0"/>
    <n v="0"/>
    <s v="Thursday"/>
    <s v="DCX"/>
    <n v="9.6868607361424175"/>
    <n v="7.0832254845770919"/>
    <n v="1191.8064789573002"/>
    <n v="0.99916164103931249"/>
    <x v="0"/>
    <x v="0"/>
    <n v="16104.608240608404"/>
    <n v="0.99993790982711983"/>
    <n v="1"/>
    <n v="1"/>
    <n v="1"/>
    <s v="827D66"/>
  </r>
  <r>
    <x v="3889"/>
    <n v="1"/>
    <d v="2013-09-23T00:00:00"/>
    <d v="2013-09-23T00:00:00"/>
    <d v="2013-09-23T00:00:00"/>
    <n v="11"/>
    <n v="63.636363639999999"/>
    <n v="0"/>
    <n v="40"/>
    <n v="0"/>
    <n v="1"/>
    <n v="0"/>
    <n v="0"/>
    <n v="1"/>
    <n v="0"/>
    <s v="Saturday"/>
    <s v="BWI"/>
    <n v="2.9703384811843248"/>
    <n v="0.36670322961899959"/>
    <n v="1.442969624920446"/>
    <n v="0.59066212293467857"/>
    <x v="0"/>
    <x v="0"/>
    <n v="19.498518360776597"/>
    <n v="0.95121598632643245"/>
    <n v="1"/>
    <n v="1"/>
    <n v="1"/>
    <s v="QSF2QJ"/>
  </r>
  <r>
    <x v="3890"/>
    <n v="1"/>
    <d v="2013-09-23T00:00:00"/>
    <d v="2013-09-23T00:00:00"/>
    <d v="2013-11-13T00:00:00"/>
    <n v="33"/>
    <n v="72.727272729999996"/>
    <n v="33.333333330000002"/>
    <n v="64.459999999999994"/>
    <n v="0.11764705882352899"/>
    <n v="1"/>
    <n v="0"/>
    <n v="0"/>
    <n v="0"/>
    <n v="0"/>
    <s v="Wednesday"/>
    <s v="DCX"/>
    <n v="7.8466817185893927"/>
    <n v="5.2430464670240671"/>
    <n v="189.24575606079279"/>
    <n v="0.99474364095837986"/>
    <x v="0"/>
    <x v="0"/>
    <n v="2557.2345983747628"/>
    <n v="0.99960910543519532"/>
    <n v="1"/>
    <n v="1"/>
    <n v="1"/>
    <s v="3JYP4C"/>
  </r>
  <r>
    <x v="3891"/>
    <n v="1"/>
    <d v="2013-09-24T00:00:00"/>
    <d v="2013-09-24T00:00:00"/>
    <d v="2013-11-13T00:00:00"/>
    <n v="37"/>
    <n v="2.7027027029999999"/>
    <n v="0"/>
    <n v="48.61"/>
    <n v="0.04"/>
    <n v="1"/>
    <n v="1"/>
    <n v="0"/>
    <n v="0"/>
    <n v="0"/>
    <s v="Thursday"/>
    <s v="CHO"/>
    <n v="8.9129534616182777"/>
    <n v="6.3093182100529521"/>
    <n v="549.67006150723432"/>
    <n v="0.99818403056584748"/>
    <x v="0"/>
    <x v="0"/>
    <n v="7427.5657654671049"/>
    <n v="0.99986538451276175"/>
    <n v="1"/>
    <n v="1"/>
    <n v="1"/>
    <s v="2QC6NK"/>
  </r>
  <r>
    <x v="3892"/>
    <n v="1"/>
    <d v="2013-09-24T00:00:00"/>
    <d v="2013-11-21T00:00:00"/>
    <d v="2013-11-21T00:00:00"/>
    <n v="54"/>
    <n v="64.814814810000001"/>
    <n v="1.851851852"/>
    <n v="63.54"/>
    <n v="0"/>
    <n v="1"/>
    <n v="0"/>
    <n v="0"/>
    <n v="0"/>
    <n v="0"/>
    <s v="Tuesday"/>
    <s v="RIC"/>
    <n v="11.75564810265999"/>
    <n v="9.1520128510946641"/>
    <n v="9433.4093298127482"/>
    <n v="0.99989400502299175"/>
    <x v="0"/>
    <x v="0"/>
    <n v="127471.50171800467"/>
    <n v="0.99999215517082884"/>
    <n v="1"/>
    <n v="1"/>
    <n v="1"/>
    <s v="XTEUB3"/>
  </r>
  <r>
    <x v="3893"/>
    <n v="1"/>
    <d v="2013-09-24T00:00:00"/>
    <d v="2013-09-24T00:00:00"/>
    <d v="2014-01-08T00:00:00"/>
    <n v="38"/>
    <n v="84.21052632"/>
    <n v="18.421052629999998"/>
    <n v="57.88"/>
    <n v="5.6603773584905703E-2"/>
    <n v="1"/>
    <n v="1"/>
    <n v="0"/>
    <n v="0"/>
    <n v="0"/>
    <s v="Thursday"/>
    <s v="RIC"/>
    <n v="9.4371677407890076"/>
    <n v="6.8335324892236819"/>
    <n v="928.46481834465885"/>
    <n v="0.99892411204785458"/>
    <x v="0"/>
    <x v="0"/>
    <n v="12546.132638673209"/>
    <n v="0.99992030051575942"/>
    <n v="1"/>
    <n v="1"/>
    <n v="1"/>
    <s v="5Y8KRR"/>
  </r>
  <r>
    <x v="3894"/>
    <n v="0"/>
    <d v="2013-09-24T00:00:00"/>
    <d v="2013-09-24T00:00:00"/>
    <d v="2013-09-24T00:00:00"/>
    <n v="18"/>
    <n v="5.5555555559999998"/>
    <n v="0"/>
    <n v="40.020000000000003"/>
    <n v="0"/>
    <n v="1"/>
    <n v="0"/>
    <n v="0"/>
    <n v="0"/>
    <n v="0"/>
    <s v="Tuesday"/>
    <s v="RIC"/>
    <n v="4.186934605445936"/>
    <n v="1.5832993538806108"/>
    <n v="4.8710004825027999"/>
    <n v="0.8296712795408081"/>
    <x v="0"/>
    <x v="1"/>
    <n v="65.820714936164237"/>
    <n v="0.98503458095359608"/>
    <n v="1"/>
    <n v="0"/>
    <n v="0"/>
    <s v="G2UTM6"/>
  </r>
  <r>
    <x v="3895"/>
    <n v="1"/>
    <d v="2013-09-24T00:00:00"/>
    <d v="2013-09-24T00:00:00"/>
    <d v="2013-09-24T00:00:00"/>
    <n v="41"/>
    <n v="0"/>
    <n v="0"/>
    <n v="40"/>
    <n v="0"/>
    <n v="1"/>
    <n v="0"/>
    <n v="0"/>
    <n v="0"/>
    <n v="0"/>
    <s v="Monday"/>
    <s v="DCX"/>
    <n v="9.0523238216861124"/>
    <n v="6.4486885701207868"/>
    <n v="631.87309195904174"/>
    <n v="0.99841990438098016"/>
    <x v="0"/>
    <x v="0"/>
    <n v="8538.3565062385296"/>
    <n v="0.99988289515734941"/>
    <n v="1"/>
    <n v="1"/>
    <n v="1"/>
    <s v="EPMYQL"/>
  </r>
  <r>
    <x v="3896"/>
    <n v="1"/>
    <d v="2013-09-24T00:00:00"/>
    <d v="2013-09-24T00:00:00"/>
    <d v="2013-09-24T00:00:00"/>
    <n v="38"/>
    <n v="26.315789469999999"/>
    <n v="0"/>
    <n v="40.020000000000003"/>
    <n v="0"/>
    <n v="1"/>
    <n v="0"/>
    <n v="0"/>
    <n v="0"/>
    <n v="0"/>
    <s v="Wednesday"/>
    <s v="DCX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7UAKG3"/>
  </r>
  <r>
    <x v="3897"/>
    <n v="1"/>
    <d v="2013-09-07T00:00:00"/>
    <d v="1899-12-30T00:00:00"/>
    <d v="1899-12-30T00:00:00"/>
    <n v="29"/>
    <n v="68.965517239999997"/>
    <n v="13.79310345"/>
    <n v="44.33"/>
    <n v="7.2463768115942004E-2"/>
    <n v="1"/>
    <n v="1"/>
    <n v="0"/>
    <n v="0"/>
    <n v="0"/>
    <s v="Wednesday"/>
    <s v="CHO"/>
    <n v="7.482082509900966"/>
    <n v="4.8784472583356404"/>
    <n v="131.42643406881365"/>
    <n v="0.9924486375621927"/>
    <x v="0"/>
    <x v="0"/>
    <n v="1775.9353305329917"/>
    <n v="0.99943723331805212"/>
    <n v="1"/>
    <n v="1"/>
    <n v="1"/>
    <s v="KHUHVP"/>
  </r>
  <r>
    <x v="3898"/>
    <n v="1"/>
    <d v="2013-09-24T00:00:00"/>
    <d v="2013-10-05T00:00:00"/>
    <d v="2013-10-05T00:00:00"/>
    <n v="36"/>
    <n v="2.7777777779999999"/>
    <n v="2.7777777779999999"/>
    <n v="119.73"/>
    <n v="0"/>
    <n v="1"/>
    <n v="0"/>
    <n v="0"/>
    <n v="0"/>
    <n v="0"/>
    <s v="Tuesday"/>
    <s v="RIC"/>
    <n v="7.7693357493387714"/>
    <n v="5.1657004977734466"/>
    <n v="175.1601148770157"/>
    <n v="0.99432334611783069"/>
    <x v="0"/>
    <x v="0"/>
    <n v="2366.8985521393238"/>
    <n v="0.99957768461022267"/>
    <n v="1"/>
    <n v="1"/>
    <n v="1"/>
    <s v="ZL47EF"/>
  </r>
  <r>
    <x v="3899"/>
    <n v="0"/>
    <d v="2013-09-24T00:00:00"/>
    <d v="2013-09-24T00:00:00"/>
    <d v="2013-12-01T00:00:00"/>
    <n v="1"/>
    <n v="100"/>
    <n v="0"/>
    <n v="59.14"/>
    <n v="4.4117647058823498E-2"/>
    <n v="1"/>
    <n v="0"/>
    <n v="0"/>
    <n v="0"/>
    <n v="0"/>
    <s v="Monday"/>
    <s v="DCX"/>
    <n v="0.49763248316734482"/>
    <n v="-2.1060027683979805"/>
    <n v="0.12172355251764246"/>
    <n v="0.10851475146834627"/>
    <x v="1"/>
    <x v="1"/>
    <n v="1.6448225123484901"/>
    <n v="0.62190279486390088"/>
    <n v="1"/>
    <n v="0"/>
    <n v="0"/>
    <s v="GDDDC3"/>
  </r>
  <r>
    <x v="3900"/>
    <n v="0"/>
    <d v="2013-09-24T00:00:00"/>
    <d v="2013-10-08T00:00:00"/>
    <d v="2013-10-08T00:00:00"/>
    <n v="9"/>
    <n v="77.777777779999994"/>
    <n v="55.555555560000002"/>
    <n v="33.65"/>
    <n v="0"/>
    <n v="1"/>
    <n v="0"/>
    <n v="0"/>
    <n v="1"/>
    <n v="0"/>
    <s v="Friday"/>
    <s v="RIC"/>
    <n v="3.6401325389694614"/>
    <n v="1.0364972874041363"/>
    <n v="2.8193244158579849"/>
    <n v="0.73817359011243955"/>
    <x v="0"/>
    <x v="1"/>
    <n v="38.09688571276989"/>
    <n v="0.97442251520116907"/>
    <n v="1"/>
    <n v="0"/>
    <n v="0"/>
    <s v="M96744"/>
  </r>
  <r>
    <x v="3901"/>
    <n v="1"/>
    <d v="2013-09-24T00:00:00"/>
    <d v="2013-09-24T00:00:00"/>
    <d v="2013-09-24T00:00:00"/>
    <n v="37"/>
    <n v="0"/>
    <n v="0"/>
    <n v="40"/>
    <n v="0"/>
    <n v="1"/>
    <n v="0"/>
    <n v="0"/>
    <n v="0"/>
    <n v="0"/>
    <s v="Thursday"/>
    <s v="BWI"/>
    <n v="8.2061813400404997"/>
    <n v="5.6025460884751741"/>
    <n v="271.11581425845122"/>
    <n v="0.99632509414153259"/>
    <x v="0"/>
    <x v="0"/>
    <n v="3663.5259612666891"/>
    <n v="0.99972711340823617"/>
    <n v="1"/>
    <n v="1"/>
    <n v="1"/>
    <s v="D3B8L3"/>
  </r>
  <r>
    <x v="3902"/>
    <n v="1"/>
    <d v="2013-09-24T00:00:00"/>
    <d v="2013-10-02T00:00:00"/>
    <d v="2013-10-02T00:00:00"/>
    <n v="36"/>
    <n v="11.11111111"/>
    <n v="2.7777777779999999"/>
    <n v="132.82"/>
    <n v="0"/>
    <n v="1"/>
    <n v="0"/>
    <n v="0"/>
    <n v="0"/>
    <n v="0"/>
    <s v="Thursday"/>
    <s v="RIC"/>
    <n v="7.7235555831994258"/>
    <n v="5.1199203316341002"/>
    <n v="167.32203881667789"/>
    <n v="0.99405900732292629"/>
    <x v="0"/>
    <x v="0"/>
    <n v="2260.9844238470646"/>
    <n v="0.99955791030678309"/>
    <n v="1"/>
    <n v="1"/>
    <n v="1"/>
    <s v="YY3E5K"/>
  </r>
  <r>
    <x v="3903"/>
    <n v="1"/>
    <d v="2013-09-24T00:00:00"/>
    <d v="2013-09-24T00:00:00"/>
    <d v="2013-09-24T00:00:00"/>
    <n v="38"/>
    <n v="21.05263158"/>
    <n v="0"/>
    <n v="40"/>
    <n v="0"/>
    <n v="1"/>
    <n v="0"/>
    <n v="0"/>
    <n v="1"/>
    <n v="0"/>
    <s v="Friday"/>
    <s v="DCX"/>
    <n v="8.6818002322922077"/>
    <n v="6.078164980726882"/>
    <n v="436.22797307657453"/>
    <n v="0.99771286362818135"/>
    <x v="0"/>
    <x v="0"/>
    <n v="5894.6487823587377"/>
    <n v="0.9998303833832517"/>
    <n v="1"/>
    <n v="1"/>
    <n v="1"/>
    <s v="9FAK7V"/>
  </r>
  <r>
    <x v="3904"/>
    <n v="1"/>
    <d v="2013-09-24T00:00:00"/>
    <d v="2013-10-12T00:00:00"/>
    <d v="2013-10-12T00:00:00"/>
    <n v="37"/>
    <n v="21.621621619999999"/>
    <n v="0"/>
    <n v="29.88"/>
    <n v="0"/>
    <n v="1"/>
    <n v="0"/>
    <n v="0"/>
    <n v="0"/>
    <n v="0"/>
    <s v="Monday"/>
    <s v="DCX"/>
    <n v="8.241574409660835"/>
    <n v="5.6379391580955094"/>
    <n v="280.88326559596345"/>
    <n v="0.99645243218718293"/>
    <x v="0"/>
    <x v="0"/>
    <n v="3795.5112961991376"/>
    <n v="0.99973660028326505"/>
    <n v="1"/>
    <n v="1"/>
    <n v="1"/>
    <s v="EY77WS"/>
  </r>
  <r>
    <x v="3905"/>
    <n v="1"/>
    <d v="2013-09-24T00:00:00"/>
    <d v="2013-09-24T00:00:00"/>
    <d v="2013-09-24T00:00:00"/>
    <n v="29"/>
    <n v="24.137931030000001"/>
    <n v="0"/>
    <n v="109.97"/>
    <n v="0"/>
    <n v="1"/>
    <n v="0"/>
    <n v="0"/>
    <n v="0"/>
    <n v="0"/>
    <s v="Wednesday"/>
    <s v="DCX"/>
    <n v="6.2691875742458372"/>
    <n v="3.665552322680512"/>
    <n v="39.077713711251484"/>
    <n v="0.97504847688656304"/>
    <x v="0"/>
    <x v="0"/>
    <n v="528.04820360512906"/>
    <n v="0.99810981306961133"/>
    <n v="1"/>
    <n v="1"/>
    <n v="1"/>
    <s v="ZLAPPT"/>
  </r>
  <r>
    <x v="3906"/>
    <n v="1"/>
    <d v="2013-09-24T00:00:00"/>
    <d v="2013-10-08T00:00:00"/>
    <d v="2014-01-05T00:00:00"/>
    <n v="42"/>
    <n v="23.809523810000002"/>
    <n v="4.7619047620000003"/>
    <n v="59.77"/>
    <n v="7.8651685393258397E-2"/>
    <n v="1"/>
    <n v="1"/>
    <n v="0"/>
    <n v="0"/>
    <n v="0"/>
    <s v="Monday"/>
    <s v="CHO"/>
    <n v="10.000306266408513"/>
    <n v="7.3966710148431876"/>
    <n v="1630.547317166883"/>
    <n v="0.99938708489206651"/>
    <x v="0"/>
    <x v="0"/>
    <n v="22033.212794514875"/>
    <n v="0.99995461603237989"/>
    <n v="1"/>
    <n v="1"/>
    <n v="1"/>
    <s v="AU6E2G"/>
  </r>
  <r>
    <x v="3907"/>
    <n v="1"/>
    <d v="2013-09-24T00:00:00"/>
    <d v="2013-10-09T00:00:00"/>
    <d v="2013-10-09T00:00:00"/>
    <n v="31"/>
    <n v="93.548387099999999"/>
    <n v="0"/>
    <n v="52.93"/>
    <n v="0"/>
    <n v="1"/>
    <n v="0"/>
    <n v="0"/>
    <n v="0"/>
    <n v="0"/>
    <s v="Monday"/>
    <s v="DCX"/>
    <n v="6.8917470256559836"/>
    <n v="4.2881117740906589"/>
    <n v="72.828821318682614"/>
    <n v="0.98645515420483965"/>
    <x v="0"/>
    <x v="0"/>
    <n v="984.1191977650542"/>
    <n v="0.99898489441453509"/>
    <n v="1"/>
    <n v="1"/>
    <n v="1"/>
    <s v="92XZJD"/>
  </r>
  <r>
    <x v="3908"/>
    <n v="1"/>
    <d v="2013-09-24T00:00:00"/>
    <d v="2013-10-31T00:00:00"/>
    <d v="2014-01-09T00:00:00"/>
    <n v="51"/>
    <n v="13.725490199999999"/>
    <n v="7.8431372550000003"/>
    <n v="48.51"/>
    <n v="4.2857142857142899E-2"/>
    <n v="1"/>
    <n v="0"/>
    <n v="0"/>
    <n v="1"/>
    <n v="0"/>
    <s v="Friday"/>
    <s v="DCX"/>
    <n v="11.527577305270979"/>
    <n v="8.9239420537056535"/>
    <n v="7509.6343390978027"/>
    <n v="0.99986685545390031"/>
    <x v="0"/>
    <x v="0"/>
    <n v="101475.97046728534"/>
    <n v="0.99999014554735532"/>
    <n v="1"/>
    <n v="1"/>
    <n v="1"/>
    <s v="CU9SNV"/>
  </r>
  <r>
    <x v="3909"/>
    <n v="1"/>
    <d v="2013-09-24T00:00:00"/>
    <d v="2013-10-06T00:00:00"/>
    <d v="2014-01-06T00:00:00"/>
    <n v="36"/>
    <n v="41.666666669999998"/>
    <n v="5.5555555559999998"/>
    <n v="40.01"/>
    <n v="6.5217391304347797E-2"/>
    <n v="1"/>
    <n v="0"/>
    <n v="0"/>
    <n v="0"/>
    <n v="0"/>
    <s v="Wednesday"/>
    <s v="CHO"/>
    <n v="8.0627576184836904"/>
    <n v="5.4591223669183648"/>
    <n v="234.89118560242667"/>
    <n v="0.99576075724302215"/>
    <x v="0"/>
    <x v="0"/>
    <n v="3174.0308431690019"/>
    <n v="0.99968504242969747"/>
    <n v="1"/>
    <n v="1"/>
    <n v="1"/>
    <s v="B9QBXF"/>
  </r>
  <r>
    <x v="3910"/>
    <n v="0"/>
    <d v="2013-09-24T00:00:00"/>
    <d v="2013-10-07T00:00:00"/>
    <d v="2013-10-07T00:00:00"/>
    <n v="4"/>
    <n v="100"/>
    <n v="25"/>
    <n v="19.68"/>
    <n v="0"/>
    <n v="0"/>
    <n v="0"/>
    <n v="0"/>
    <n v="0"/>
    <n v="0"/>
    <s v="Wednesday"/>
    <s v="DCX"/>
    <n v="1.2591105906280455"/>
    <n v="-1.3445246609372796"/>
    <n v="0.26066358199928741"/>
    <n v="0.20676696441559833"/>
    <x v="1"/>
    <x v="1"/>
    <n v="3.5222873384317523"/>
    <n v="0.77887296291376695"/>
    <n v="1"/>
    <n v="0"/>
    <n v="0"/>
    <s v="UUU9ZJ"/>
  </r>
  <r>
    <x v="3911"/>
    <n v="1"/>
    <d v="2013-09-24T00:00:00"/>
    <d v="2013-09-24T00:00:00"/>
    <d v="2013-10-23T00:00:00"/>
    <n v="40"/>
    <n v="2.5"/>
    <n v="0"/>
    <n v="61.99"/>
    <n v="6.8965517241379296E-2"/>
    <n v="1"/>
    <n v="0"/>
    <n v="0"/>
    <n v="0"/>
    <n v="0"/>
    <s v="Thursday"/>
    <s v="RIC"/>
    <n v="8.7227261561796521"/>
    <n v="6.1190909046143265"/>
    <n v="454.4513670101727"/>
    <n v="0.99780437589513771"/>
    <x v="0"/>
    <x v="0"/>
    <n v="6140.8973347005922"/>
    <n v="0.99983718386265585"/>
    <n v="1"/>
    <n v="1"/>
    <n v="1"/>
    <s v="FP8QPN"/>
  </r>
  <r>
    <x v="3912"/>
    <n v="1"/>
    <d v="2013-09-24T00:00:00"/>
    <d v="2013-09-24T00:00:00"/>
    <d v="2013-12-04T00:00:00"/>
    <n v="51"/>
    <n v="17.647058820000002"/>
    <n v="1.9607843140000001"/>
    <n v="48.37"/>
    <n v="8.4507042253521097E-2"/>
    <n v="1"/>
    <n v="1"/>
    <n v="0"/>
    <n v="0"/>
    <n v="0"/>
    <s v="Thursday"/>
    <s v="RIC"/>
    <n v="11.886519580378966"/>
    <n v="9.2828843288136405"/>
    <n v="10752.400692043289"/>
    <n v="0.9999070061621772"/>
    <x v="0"/>
    <x v="0"/>
    <n v="145294.73018379853"/>
    <n v="0.99999311748529196"/>
    <n v="1"/>
    <n v="1"/>
    <n v="1"/>
    <s v="RXXLK7"/>
  </r>
  <r>
    <x v="3913"/>
    <n v="0"/>
    <d v="2013-09-24T00:00:00"/>
    <d v="2013-09-24T00:00:00"/>
    <d v="2013-09-24T00:00:00"/>
    <n v="10"/>
    <n v="30"/>
    <n v="10"/>
    <n v="40"/>
    <n v="0"/>
    <n v="1"/>
    <n v="0"/>
    <n v="0"/>
    <n v="1"/>
    <n v="0"/>
    <s v="Saturday"/>
    <s v="BWI"/>
    <n v="2.9515211561496173"/>
    <n v="0.34788590458429214"/>
    <n v="1.4160706733504884"/>
    <n v="0.58610482258234231"/>
    <x v="0"/>
    <x v="1"/>
    <n v="19.135038983238505"/>
    <n v="0.95033533330467079"/>
    <n v="1"/>
    <n v="0"/>
    <n v="0"/>
    <s v="QR5624"/>
  </r>
  <r>
    <x v="3914"/>
    <n v="0"/>
    <d v="2013-09-24T00:00:00"/>
    <d v="2013-10-08T00:00:00"/>
    <d v="2013-10-08T00:00:00"/>
    <n v="7"/>
    <n v="100"/>
    <n v="57.142857139999997"/>
    <n v="220.28"/>
    <n v="0"/>
    <n v="1"/>
    <n v="0"/>
    <n v="0"/>
    <n v="0"/>
    <n v="0"/>
    <s v="Wednesday"/>
    <s v="DCX"/>
    <n v="2.3308598737530173"/>
    <n v="-0.27277537781230787"/>
    <n v="0.76126376515788263"/>
    <n v="0.43222587111456395"/>
    <x v="1"/>
    <x v="1"/>
    <n v="10.28678306595903"/>
    <n v="0.91140079558931164"/>
    <n v="1"/>
    <n v="0"/>
    <n v="0"/>
    <s v="5CX3QQ"/>
  </r>
  <r>
    <x v="3915"/>
    <n v="1"/>
    <d v="2013-09-24T00:00:00"/>
    <d v="2013-09-24T00:00:00"/>
    <d v="2014-01-16T00:00:00"/>
    <n v="43"/>
    <n v="20.93023256"/>
    <n v="0"/>
    <n v="41.42"/>
    <n v="6.14035087719298E-2"/>
    <n v="1"/>
    <n v="0"/>
    <n v="0"/>
    <n v="0"/>
    <n v="0"/>
    <s v="Wednesday"/>
    <s v="CHO"/>
    <n v="9.4337859498482679"/>
    <n v="6.8301506982829423"/>
    <n v="925.33024765194978"/>
    <n v="0.99892047139501838"/>
    <x v="0"/>
    <x v="0"/>
    <n v="12503.775902156105"/>
    <n v="0.99992003055409995"/>
    <n v="1"/>
    <n v="1"/>
    <n v="1"/>
    <s v="7ZVTUN"/>
  </r>
  <r>
    <x v="3916"/>
    <n v="1"/>
    <d v="2013-09-24T00:00:00"/>
    <d v="2013-10-15T00:00:00"/>
    <d v="2013-10-15T00:00:00"/>
    <n v="38"/>
    <n v="0"/>
    <n v="0"/>
    <n v="53.48"/>
    <n v="0"/>
    <n v="1"/>
    <n v="0"/>
    <n v="0"/>
    <n v="1"/>
    <n v="0"/>
    <s v="Friday"/>
    <s v="CHO"/>
    <n v="8.6346561039836995"/>
    <n v="6.0310208524183739"/>
    <n v="416.13962976537465"/>
    <n v="0.9976027211786076"/>
    <x v="0"/>
    <x v="0"/>
    <n v="5623.1995958156667"/>
    <n v="0.99982219692189733"/>
    <n v="1"/>
    <n v="1"/>
    <n v="1"/>
    <s v="7PXX3V"/>
  </r>
  <r>
    <x v="3917"/>
    <n v="1"/>
    <d v="2013-09-24T00:00:00"/>
    <d v="2013-09-26T00:00:00"/>
    <d v="2013-09-26T00:00:00"/>
    <n v="35"/>
    <n v="2.8571428569999999"/>
    <n v="0"/>
    <n v="175.56"/>
    <n v="0"/>
    <n v="1"/>
    <n v="0"/>
    <n v="0"/>
    <n v="1"/>
    <n v="0"/>
    <s v="Saturday"/>
    <s v="BWI"/>
    <n v="7.57309411041249"/>
    <n v="4.9694588588471653"/>
    <n v="143.94896957921173"/>
    <n v="0.9931010202907754"/>
    <x v="0"/>
    <x v="0"/>
    <n v="1945.1494874743983"/>
    <n v="0.99948616485710062"/>
    <n v="1"/>
    <n v="1"/>
    <n v="1"/>
    <s v="LJK7MP"/>
  </r>
  <r>
    <x v="3918"/>
    <n v="1"/>
    <d v="2013-09-24T00:00:00"/>
    <d v="2013-09-24T00:00:00"/>
    <d v="2013-09-24T00:00:00"/>
    <n v="44"/>
    <n v="0"/>
    <n v="0"/>
    <n v="40"/>
    <n v="0"/>
    <n v="1"/>
    <n v="0"/>
    <n v="0"/>
    <n v="0"/>
    <n v="0"/>
    <s v="Tuesday"/>
    <s v="DCX"/>
    <n v="9.6869306829203232"/>
    <n v="7.0832954313549976"/>
    <n v="1191.8898448959458"/>
    <n v="0.99916169962861301"/>
    <x v="0"/>
    <x v="0"/>
    <n v="16105.734745461503"/>
    <n v="0.99993791416970579"/>
    <n v="1"/>
    <n v="1"/>
    <n v="1"/>
    <s v="M4X2RB"/>
  </r>
  <r>
    <x v="3919"/>
    <n v="0"/>
    <d v="2013-09-24T00:00:00"/>
    <d v="2013-09-24T00:00:00"/>
    <d v="2013-09-24T00:00:00"/>
    <n v="44"/>
    <n v="9.0909090910000003"/>
    <n v="0"/>
    <n v="40"/>
    <n v="0"/>
    <n v="1"/>
    <n v="0"/>
    <n v="0"/>
    <n v="0"/>
    <n v="0"/>
    <s v="Tuesday"/>
    <s v="DCX"/>
    <n v="9.6869306829203232"/>
    <n v="7.0832954313549976"/>
    <n v="1191.8898448959458"/>
    <n v="0.99916169962861301"/>
    <x v="0"/>
    <x v="1"/>
    <n v="16105.734745461503"/>
    <n v="0.99993791416970579"/>
    <n v="1"/>
    <n v="0"/>
    <n v="0"/>
    <s v="2X4ZEY"/>
  </r>
  <r>
    <x v="3920"/>
    <n v="1"/>
    <d v="2013-09-24T00:00:00"/>
    <d v="2013-09-24T00:00:00"/>
    <d v="2013-09-24T00:00:00"/>
    <n v="41"/>
    <n v="24.390243900000002"/>
    <n v="0"/>
    <n v="40.020000000000003"/>
    <n v="0"/>
    <n v="1"/>
    <n v="1"/>
    <n v="0"/>
    <n v="0"/>
    <n v="0"/>
    <s v="Monday"/>
    <s v="RIC"/>
    <n v="9.8130083107912576"/>
    <n v="7.209373059225932"/>
    <n v="1352.0443498737186"/>
    <n v="0.99926092592597326"/>
    <x v="0"/>
    <x v="0"/>
    <n v="18269.865924620841"/>
    <n v="0.99994526805658113"/>
    <n v="1"/>
    <n v="1"/>
    <n v="1"/>
    <s v="G8RHCA"/>
  </r>
  <r>
    <x v="3921"/>
    <n v="1"/>
    <d v="2013-09-24T00:00:00"/>
    <d v="2013-10-15T00:00:00"/>
    <d v="2013-10-15T00:00:00"/>
    <n v="36"/>
    <n v="33.333333330000002"/>
    <n v="0"/>
    <n v="40.020000000000003"/>
    <n v="0"/>
    <n v="1"/>
    <n v="0"/>
    <n v="0"/>
    <n v="0"/>
    <n v="0"/>
    <s v="Wednesday"/>
    <s v="DCX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7KTP73"/>
  </r>
  <r>
    <x v="3922"/>
    <n v="0"/>
    <d v="2013-09-24T00:00:00"/>
    <d v="2013-09-24T00:00:00"/>
    <d v="2013-09-24T00:00:00"/>
    <n v="4"/>
    <n v="100"/>
    <n v="0"/>
    <n v="40.020000000000003"/>
    <n v="0"/>
    <n v="1"/>
    <n v="0"/>
    <n v="0"/>
    <n v="0"/>
    <n v="0"/>
    <s v="Tuesday"/>
    <s v="RIC"/>
    <n v="1.2254359196862925"/>
    <n v="-1.3781993318790327"/>
    <n v="0.25203197064495225"/>
    <n v="0.20129835064445234"/>
    <x v="1"/>
    <x v="1"/>
    <n v="3.4056503492887056"/>
    <n v="0.77301875529876063"/>
    <n v="1"/>
    <n v="0"/>
    <n v="0"/>
    <s v="T5BWPF"/>
  </r>
  <r>
    <x v="3923"/>
    <n v="1"/>
    <d v="2013-09-24T00:00:00"/>
    <d v="2013-09-24T00:00:00"/>
    <d v="2013-09-24T00:00:00"/>
    <n v="39"/>
    <n v="23.07692308"/>
    <n v="2.5641025640000001"/>
    <n v="51.55"/>
    <n v="0"/>
    <n v="1"/>
    <n v="0"/>
    <n v="0"/>
    <n v="0"/>
    <n v="0"/>
    <s v="Wednesday"/>
    <s v="RIC"/>
    <n v="8.6382732641532165"/>
    <n v="6.0346380125878909"/>
    <n v="417.64759909825364"/>
    <n v="0.99761135618082142"/>
    <x v="0"/>
    <x v="0"/>
    <n v="5643.5764403568337"/>
    <n v="0.99982283878860234"/>
    <n v="1"/>
    <n v="1"/>
    <n v="1"/>
    <s v="C5GCHC"/>
  </r>
  <r>
    <x v="3924"/>
    <n v="1"/>
    <d v="2013-09-24T00:00:00"/>
    <d v="2013-10-22T00:00:00"/>
    <d v="2014-01-03T00:00:00"/>
    <n v="40"/>
    <n v="50"/>
    <n v="12.5"/>
    <n v="41.08"/>
    <n v="2.7397260273972601E-2"/>
    <n v="1"/>
    <n v="0"/>
    <n v="0"/>
    <n v="1"/>
    <n v="0"/>
    <s v="Friday"/>
    <s v="DCX"/>
    <n v="9.3256427461804599"/>
    <n v="6.7220074946151342"/>
    <n v="830.48302937245535"/>
    <n v="0.99879732963310786"/>
    <x v="0"/>
    <x v="0"/>
    <n v="11222.127144516271"/>
    <n v="0.99991089827397273"/>
    <n v="1"/>
    <n v="1"/>
    <n v="1"/>
    <s v="Z4DZXP"/>
  </r>
  <r>
    <x v="3925"/>
    <n v="1"/>
    <d v="2013-09-24T00:00:00"/>
    <d v="2013-10-28T00:00:00"/>
    <d v="2013-10-28T00:00:00"/>
    <n v="37"/>
    <n v="21.621621619999999"/>
    <n v="8.1081081079999997"/>
    <n v="29.83"/>
    <n v="0"/>
    <n v="1"/>
    <n v="0"/>
    <n v="0"/>
    <n v="1"/>
    <n v="0"/>
    <s v="Friday"/>
    <s v="DCX"/>
    <n v="8.6620906257762762"/>
    <n v="6.0584553742109506"/>
    <n v="427.71426787290761"/>
    <n v="0.99766744408819985"/>
    <x v="0"/>
    <x v="0"/>
    <n v="5779.6050320503473"/>
    <n v="0.99982700772765909"/>
    <n v="1"/>
    <n v="1"/>
    <n v="1"/>
    <s v="G3XNCW"/>
  </r>
  <r>
    <x v="3926"/>
    <n v="1"/>
    <d v="2013-09-24T00:00:00"/>
    <d v="2013-10-18T00:00:00"/>
    <d v="2013-10-18T00:00:00"/>
    <n v="35"/>
    <n v="45.714285709999999"/>
    <n v="11.42857143"/>
    <n v="44.11"/>
    <n v="0"/>
    <n v="1"/>
    <n v="0"/>
    <n v="0"/>
    <n v="0"/>
    <n v="0"/>
    <s v="Tuesday"/>
    <s v="DCX"/>
    <n v="7.9889855168160935"/>
    <n v="5.3853502652507679"/>
    <n v="218.18651387884259"/>
    <n v="0.99543767551067142"/>
    <x v="0"/>
    <x v="0"/>
    <n v="2948.3044365365636"/>
    <n v="0.99966093700344671"/>
    <n v="1"/>
    <n v="1"/>
    <n v="1"/>
    <s v="H6LADJ"/>
  </r>
  <r>
    <x v="3927"/>
    <n v="1"/>
    <d v="2013-09-13T00:00:00"/>
    <d v="2013-09-24T00:00:00"/>
    <d v="2013-10-08T00:00:00"/>
    <n v="27"/>
    <n v="48.148148149999997"/>
    <n v="0"/>
    <n v="33.159999999999997"/>
    <n v="0.14285714285714299"/>
    <n v="1"/>
    <n v="0"/>
    <n v="0"/>
    <n v="0"/>
    <n v="0"/>
    <s v="Wednesday"/>
    <s v="CHO"/>
    <n v="6.0294961253387296"/>
    <n v="3.4258608737734044"/>
    <n v="30.749104558304893"/>
    <n v="0.96850304870288317"/>
    <x v="0"/>
    <x v="0"/>
    <n v="415.50561387638527"/>
    <n v="0.99759907197722242"/>
    <n v="1"/>
    <n v="1"/>
    <n v="1"/>
    <s v="D9VH63"/>
  </r>
  <r>
    <x v="3928"/>
    <n v="1"/>
    <d v="2013-09-20T00:00:00"/>
    <d v="2013-09-25T00:00:00"/>
    <d v="2014-01-14T00:00:00"/>
    <n v="37"/>
    <n v="13.513513509999999"/>
    <n v="0"/>
    <n v="51.37"/>
    <n v="3.6036036036036001E-2"/>
    <n v="1"/>
    <n v="0"/>
    <n v="0"/>
    <n v="0"/>
    <n v="0"/>
    <s v="Wednesday"/>
    <s v="DCX"/>
    <n v="8.1449118883174254"/>
    <n v="5.5412766367520998"/>
    <n v="255.00333837823908"/>
    <n v="0.99609380093894517"/>
    <x v="0"/>
    <x v="0"/>
    <n v="3445.8017615592926"/>
    <n v="0.99970987597512784"/>
    <n v="1"/>
    <n v="1"/>
    <n v="1"/>
    <s v="P8HAZV"/>
  </r>
  <r>
    <x v="3929"/>
    <n v="0"/>
    <d v="2013-09-24T00:00:00"/>
    <d v="2013-09-24T00:00:00"/>
    <d v="2013-09-24T00:00:00"/>
    <n v="33"/>
    <n v="21.212121209999999"/>
    <n v="0"/>
    <n v="40"/>
    <n v="0"/>
    <n v="1"/>
    <n v="0"/>
    <n v="1"/>
    <n v="0"/>
    <n v="0"/>
    <s v="Wednesday"/>
    <s v="DCX"/>
    <n v="8.2071479896642678"/>
    <n v="5.6035127380989422"/>
    <n v="271.37801496599241"/>
    <n v="0.99632863173584385"/>
    <x v="0"/>
    <x v="1"/>
    <n v="3667.0690194308436"/>
    <n v="0.99972737699462499"/>
    <n v="1"/>
    <n v="0"/>
    <n v="0"/>
    <s v="BYQE6Y"/>
  </r>
  <r>
    <x v="3930"/>
    <n v="1"/>
    <d v="2013-09-24T00:00:00"/>
    <d v="2013-09-25T00:00:00"/>
    <d v="2013-09-25T00:00:00"/>
    <n v="28"/>
    <n v="35.714285709999999"/>
    <n v="10.71428571"/>
    <n v="51.39"/>
    <n v="0"/>
    <n v="1"/>
    <n v="0"/>
    <n v="0"/>
    <n v="1"/>
    <n v="0"/>
    <s v="Friday"/>
    <s v="CHO"/>
    <n v="6.7330932259818335"/>
    <n v="4.1294579744165087"/>
    <n v="62.144230041831676"/>
    <n v="0.98416324026221369"/>
    <x v="0"/>
    <x v="0"/>
    <n v="839.74076069257785"/>
    <n v="0.99881057271545126"/>
    <n v="1"/>
    <n v="1"/>
    <n v="1"/>
    <s v="DKQ97M"/>
  </r>
  <r>
    <x v="3931"/>
    <n v="1"/>
    <d v="2013-09-17T00:00:00"/>
    <d v="2013-09-24T00:00:00"/>
    <d v="2013-09-24T00:00:00"/>
    <n v="32"/>
    <n v="62.5"/>
    <n v="0"/>
    <n v="40.020000000000003"/>
    <n v="0"/>
    <n v="1"/>
    <n v="1"/>
    <n v="0"/>
    <n v="1"/>
    <n v="0"/>
    <s v="Friday"/>
    <s v="RIC"/>
    <n v="8.1732709989289347"/>
    <n v="5.5696357473636091"/>
    <n v="262.33852433551408"/>
    <n v="0.99620260650232129"/>
    <x v="0"/>
    <x v="0"/>
    <n v="3544.920450960341"/>
    <n v="0.99971798577722493"/>
    <n v="1"/>
    <n v="1"/>
    <n v="1"/>
    <s v="C2UHYJ"/>
  </r>
  <r>
    <x v="3932"/>
    <n v="1"/>
    <d v="2013-09-24T00:00:00"/>
    <d v="2013-09-24T00:00:00"/>
    <d v="2013-10-20T00:00:00"/>
    <n v="37"/>
    <n v="27.027027029999999"/>
    <n v="10.81081081"/>
    <n v="47.61"/>
    <n v="7.69230769230769E-2"/>
    <n v="0"/>
    <n v="0"/>
    <n v="0"/>
    <n v="0"/>
    <n v="0"/>
    <s v="Wednesday"/>
    <s v="RIC"/>
    <n v="7.8227494719406554"/>
    <n v="5.2191142203753298"/>
    <n v="184.77044566730518"/>
    <n v="0.99461701242946421"/>
    <x v="0"/>
    <x v="0"/>
    <n v="2496.7607530695277"/>
    <n v="0.99959964139929292"/>
    <n v="1"/>
    <n v="1"/>
    <n v="1"/>
    <s v="2EZTY2"/>
  </r>
  <r>
    <x v="3933"/>
    <n v="1"/>
    <d v="2013-09-24T00:00:00"/>
    <d v="2013-09-24T00:00:00"/>
    <d v="2013-09-24T00:00:00"/>
    <n v="36"/>
    <n v="8.3333333330000006"/>
    <n v="2.7777777779999999"/>
    <n v="40.25"/>
    <n v="0"/>
    <n v="1"/>
    <n v="0"/>
    <n v="0"/>
    <n v="0"/>
    <n v="0"/>
    <s v="Wednesday"/>
    <s v="RIC"/>
    <n v="8.0473042447364183"/>
    <n v="5.4436689931710927"/>
    <n v="231.28922720674373"/>
    <n v="0.99569502205494032"/>
    <x v="0"/>
    <x v="0"/>
    <n v="3125.3584035694162"/>
    <n v="0.99968013904008635"/>
    <n v="1"/>
    <n v="1"/>
    <n v="1"/>
    <s v="7KHG29"/>
  </r>
  <r>
    <x v="3934"/>
    <n v="0"/>
    <d v="2013-09-24T00:00:00"/>
    <d v="2013-09-24T00:00:00"/>
    <d v="2013-09-24T00:00:00"/>
    <n v="1"/>
    <n v="0"/>
    <n v="0"/>
    <n v="40"/>
    <n v="0"/>
    <n v="1"/>
    <n v="0"/>
    <n v="1"/>
    <n v="0"/>
    <n v="0"/>
    <s v="Thursday"/>
    <s v="DCX"/>
    <n v="1.4380081364993695"/>
    <n v="-1.1656271150659556"/>
    <n v="0.31172711195448188"/>
    <n v="0.23764631310395531"/>
    <x v="1"/>
    <x v="1"/>
    <n v="4.2122971343429576"/>
    <n v="0.80814601043920409"/>
    <n v="1"/>
    <n v="0"/>
    <n v="0"/>
    <s v="LK6B57"/>
  </r>
  <r>
    <x v="3935"/>
    <n v="1"/>
    <d v="2013-09-24T00:00:00"/>
    <d v="2013-10-10T00:00:00"/>
    <d v="2013-10-10T00:00:00"/>
    <n v="44"/>
    <n v="9.0909090910000003"/>
    <n v="9.0909090910000003"/>
    <n v="73.62"/>
    <n v="0"/>
    <n v="1"/>
    <n v="0"/>
    <n v="0"/>
    <n v="1"/>
    <n v="0"/>
    <s v="Friday"/>
    <s v="DCX"/>
    <n v="10.00863187144518"/>
    <n v="7.4049966198798547"/>
    <n v="1644.1792785440421"/>
    <n v="0.99939216350883964"/>
    <x v="0"/>
    <x v="0"/>
    <n v="22217.418369334642"/>
    <n v="0.99995499229587914"/>
    <n v="1"/>
    <n v="1"/>
    <n v="1"/>
    <s v="ZU8A4S"/>
  </r>
  <r>
    <x v="3936"/>
    <n v="1"/>
    <d v="2013-09-24T00:00:00"/>
    <d v="2014-01-13T00:00:00"/>
    <d v="2014-01-13T00:00:00"/>
    <n v="45"/>
    <n v="28.88888889"/>
    <n v="8.8888888890000004"/>
    <n v="45.75"/>
    <n v="0"/>
    <n v="1"/>
    <n v="0"/>
    <n v="1"/>
    <n v="0"/>
    <n v="0"/>
    <s v="Wednesday"/>
    <s v="DCX"/>
    <n v="10.896770887401281"/>
    <n v="8.2931356358359558"/>
    <n v="3996.3456532343839"/>
    <n v="0.99974983399316719"/>
    <x v="0"/>
    <x v="0"/>
    <n v="54001.704367059327"/>
    <n v="0.99998148240885854"/>
    <n v="1"/>
    <n v="1"/>
    <n v="1"/>
    <s v="3RFRCP"/>
  </r>
  <r>
    <x v="3937"/>
    <n v="1"/>
    <d v="2013-08-04T00:00:00"/>
    <d v="2013-09-25T00:00:00"/>
    <d v="2013-12-05T00:00:00"/>
    <n v="40"/>
    <n v="72.5"/>
    <n v="25"/>
    <n v="45.64"/>
    <n v="0.140845070422535"/>
    <n v="1"/>
    <n v="0"/>
    <n v="0"/>
    <n v="1"/>
    <n v="0"/>
    <s v="Friday"/>
    <s v="DCX"/>
    <n v="9.4828921271703237"/>
    <n v="6.8792568756049981"/>
    <n v="971.90384590879694"/>
    <n v="0.99897214919623856"/>
    <x v="0"/>
    <x v="0"/>
    <n v="13133.114278415158"/>
    <n v="0.99992386239537723"/>
    <n v="1"/>
    <n v="1"/>
    <n v="1"/>
    <s v="94REQN"/>
  </r>
  <r>
    <x v="3938"/>
    <n v="1"/>
    <d v="2013-09-25T00:00:00"/>
    <d v="2013-09-25T00:00:00"/>
    <d v="2014-01-17T00:00:00"/>
    <n v="50"/>
    <n v="64"/>
    <n v="20"/>
    <n v="76.739999999999995"/>
    <n v="0.13157894736842099"/>
    <n v="1"/>
    <n v="1"/>
    <n v="1"/>
    <n v="0"/>
    <n v="0"/>
    <s v="Monday"/>
    <s v="DCX"/>
    <n v="12.742431850647312"/>
    <n v="10.138796599081987"/>
    <n v="25305.994896609791"/>
    <n v="0.99996048523326908"/>
    <x v="0"/>
    <x v="0"/>
    <n v="341954.11851200188"/>
    <n v="0.99999707563962092"/>
    <n v="1"/>
    <n v="1"/>
    <n v="1"/>
    <s v="J2Q94T"/>
  </r>
  <r>
    <x v="3939"/>
    <n v="1"/>
    <d v="2013-09-18T00:00:00"/>
    <d v="2013-09-25T00:00:00"/>
    <d v="2013-10-02T00:00:00"/>
    <n v="21"/>
    <n v="100"/>
    <n v="14.28571429"/>
    <n v="34.92"/>
    <n v="0.28571428571428598"/>
    <n v="1"/>
    <n v="0"/>
    <n v="0"/>
    <n v="0"/>
    <n v="0"/>
    <s v="Monday"/>
    <s v="CHO"/>
    <n v="4.9441881284038072"/>
    <n v="2.340552876838482"/>
    <n v="10.386977694905442"/>
    <n v="0.91218038475236474"/>
    <x v="0"/>
    <x v="0"/>
    <n v="140.3568528396824"/>
    <n v="0.99292570554655646"/>
    <n v="1"/>
    <n v="1"/>
    <n v="1"/>
    <s v="STLM9E"/>
  </r>
  <r>
    <x v="3940"/>
    <n v="0"/>
    <d v="2013-09-25T00:00:00"/>
    <d v="2013-09-25T00:00:00"/>
    <d v="2013-09-25T00:00:00"/>
    <n v="6"/>
    <n v="100"/>
    <n v="16.666666670000001"/>
    <n v="40.020000000000003"/>
    <n v="0"/>
    <n v="1"/>
    <n v="0"/>
    <n v="0"/>
    <n v="0"/>
    <n v="0"/>
    <s v="Tuesday"/>
    <s v="DCX"/>
    <n v="1.9697043195344976"/>
    <n v="-0.63393093203082751"/>
    <n v="0.53050232831511202"/>
    <n v="0.34661974601445228"/>
    <x v="1"/>
    <x v="1"/>
    <n v="7.1685565728088232"/>
    <n v="0.87757935063720294"/>
    <n v="1"/>
    <n v="0"/>
    <n v="0"/>
    <s v="RLVACY"/>
  </r>
  <r>
    <x v="3941"/>
    <n v="1"/>
    <d v="2013-09-25T00:00:00"/>
    <d v="2013-10-15T00:00:00"/>
    <d v="2013-10-15T00:00:00"/>
    <n v="34"/>
    <n v="8.8235294119999992"/>
    <n v="2.9411764709999999"/>
    <n v="55.07"/>
    <n v="0"/>
    <n v="1"/>
    <n v="0"/>
    <n v="0"/>
    <n v="0"/>
    <n v="0"/>
    <s v="Wednesday"/>
    <s v="DCX"/>
    <n v="7.5755514332435885"/>
    <n v="4.9719161816782638"/>
    <n v="144.30313363816944"/>
    <n v="0.99311783596842329"/>
    <x v="0"/>
    <x v="0"/>
    <n v="1949.9352253631603"/>
    <n v="0.99948742531940604"/>
    <n v="1"/>
    <n v="1"/>
    <n v="1"/>
    <s v="CNZ3W4"/>
  </r>
  <r>
    <x v="3942"/>
    <n v="1"/>
    <d v="2013-09-25T00:00:00"/>
    <d v="2013-09-26T00:00:00"/>
    <d v="2013-09-26T00:00:00"/>
    <n v="36"/>
    <n v="13.88888889"/>
    <n v="5.5555555559999998"/>
    <n v="40.020000000000003"/>
    <n v="0"/>
    <n v="1"/>
    <n v="0"/>
    <n v="0"/>
    <n v="0"/>
    <n v="0"/>
    <s v="Tuesday"/>
    <s v="RIC"/>
    <n v="8.1016414925134761"/>
    <n v="5.4980062409481505"/>
    <n v="244.20456152071438"/>
    <n v="0.9959217724425754"/>
    <x v="0"/>
    <x v="0"/>
    <n v="3299.8803608631529"/>
    <n v="0.99969705051662683"/>
    <n v="1"/>
    <n v="1"/>
    <n v="1"/>
    <s v="98K7U3"/>
  </r>
  <r>
    <x v="3943"/>
    <n v="1"/>
    <d v="2013-09-25T00:00:00"/>
    <d v="2013-09-25T00:00:00"/>
    <d v="2013-09-25T00:00:00"/>
    <n v="44"/>
    <n v="34.090909089999997"/>
    <n v="13.636363640000001"/>
    <n v="40.25"/>
    <n v="0"/>
    <n v="1"/>
    <n v="0"/>
    <n v="0"/>
    <n v="0"/>
    <n v="0"/>
    <s v="Thursday"/>
    <s v="CHO"/>
    <n v="9.948854023780255"/>
    <n v="7.3452187722149294"/>
    <n v="1548.7737568790612"/>
    <n v="0.99935474452605666"/>
    <x v="0"/>
    <x v="0"/>
    <n v="20928.22538579789"/>
    <n v="0.99995221992302308"/>
    <n v="1"/>
    <n v="1"/>
    <n v="1"/>
    <s v="3TYJ7B"/>
  </r>
  <r>
    <x v="3944"/>
    <n v="1"/>
    <d v="2013-09-25T00:00:00"/>
    <d v="2013-10-23T00:00:00"/>
    <d v="2013-10-23T00:00:00"/>
    <n v="42"/>
    <n v="11.9047619"/>
    <n v="4.7619047620000003"/>
    <n v="42.76"/>
    <n v="0"/>
    <n v="1"/>
    <n v="0"/>
    <n v="0"/>
    <n v="0"/>
    <n v="0"/>
    <s v="Tuesday"/>
    <s v="DCX"/>
    <n v="9.3459774035943965"/>
    <n v="6.7423421520290709"/>
    <n v="847.54348869211276"/>
    <n v="0.99882151001884256"/>
    <x v="0"/>
    <x v="0"/>
    <n v="11452.661227523016"/>
    <n v="0.99991269167298247"/>
    <n v="1"/>
    <n v="1"/>
    <n v="1"/>
    <s v="4KQ9F2"/>
  </r>
  <r>
    <x v="3945"/>
    <n v="1"/>
    <d v="2013-09-20T00:00:00"/>
    <d v="2013-09-25T00:00:00"/>
    <d v="2013-09-25T00:00:00"/>
    <n v="35"/>
    <n v="17.14285714"/>
    <n v="2.8571428569999999"/>
    <n v="52.72"/>
    <n v="0"/>
    <n v="1"/>
    <n v="0"/>
    <n v="0"/>
    <n v="0"/>
    <n v="0"/>
    <s v="Wednesday"/>
    <s v="CHO"/>
    <n v="7.7936863185744807"/>
    <n v="5.190051067009156"/>
    <n v="179.47771808808474"/>
    <n v="0.99445914980201633"/>
    <x v="0"/>
    <x v="0"/>
    <n v="2425.2413363751457"/>
    <n v="0.99958783984717114"/>
    <n v="1"/>
    <n v="1"/>
    <n v="1"/>
    <s v="5S39PZ"/>
  </r>
  <r>
    <x v="3946"/>
    <n v="1"/>
    <d v="2013-09-25T00:00:00"/>
    <d v="2013-10-20T00:00:00"/>
    <d v="2013-10-20T00:00:00"/>
    <n v="14"/>
    <n v="50"/>
    <n v="28.571428569999998"/>
    <n v="45.48"/>
    <n v="0"/>
    <n v="1"/>
    <n v="0"/>
    <n v="0"/>
    <n v="0"/>
    <n v="0"/>
    <s v="Tuesday"/>
    <s v="DCX"/>
    <n v="3.8723203544807832"/>
    <n v="1.268685102915458"/>
    <n v="3.5561734846297846"/>
    <n v="0.78051757612534023"/>
    <x v="0"/>
    <x v="0"/>
    <n v="48.053758573042458"/>
    <n v="0.97961420227339013"/>
    <n v="1"/>
    <n v="1"/>
    <n v="1"/>
    <s v="6Q69M3"/>
  </r>
  <r>
    <x v="3947"/>
    <n v="0"/>
    <d v="2013-09-25T00:00:00"/>
    <d v="2013-10-21T00:00:00"/>
    <d v="2013-10-21T00:00:00"/>
    <n v="6"/>
    <n v="50"/>
    <n v="33.333333330000002"/>
    <n v="70.819999999999993"/>
    <n v="0"/>
    <n v="1"/>
    <n v="0"/>
    <n v="0"/>
    <n v="0"/>
    <n v="0"/>
    <s v="Tuesday"/>
    <s v="DCX"/>
    <n v="2.1831834403922477"/>
    <n v="-0.42045181117307751"/>
    <n v="0.65675002577311026"/>
    <n v="0.39640864074629645"/>
    <x v="1"/>
    <x v="1"/>
    <n v="8.8745128205200405"/>
    <n v="0.89872918105671817"/>
    <n v="1"/>
    <n v="0"/>
    <n v="0"/>
    <s v="N238UB"/>
  </r>
  <r>
    <x v="3948"/>
    <n v="0"/>
    <d v="2013-09-25T00:00:00"/>
    <d v="2013-10-06T00:00:00"/>
    <d v="2014-01-14T00:00:00"/>
    <n v="6"/>
    <n v="83.333333330000002"/>
    <n v="33.333333330000002"/>
    <n v="81.39"/>
    <n v="0.03"/>
    <n v="1"/>
    <n v="0"/>
    <n v="0"/>
    <n v="0"/>
    <n v="0"/>
    <s v="Wednesday"/>
    <s v="DCX"/>
    <n v="2.1283138984564127"/>
    <n v="-0.47532135310891244"/>
    <n v="0.62168524387565682"/>
    <n v="0.3833575265135265"/>
    <x v="1"/>
    <x v="1"/>
    <n v="8.4006904462744174"/>
    <n v="0.89362483471665533"/>
    <n v="1"/>
    <n v="0"/>
    <n v="0"/>
    <s v="3ZUNKN"/>
  </r>
  <r>
    <x v="3949"/>
    <n v="1"/>
    <d v="2013-09-25T00:00:00"/>
    <d v="2013-10-07T00:00:00"/>
    <d v="2013-10-27T00:00:00"/>
    <n v="37"/>
    <n v="37.837837839999999"/>
    <n v="5.4054054049999998"/>
    <n v="57.09"/>
    <n v="0.15"/>
    <n v="1"/>
    <n v="0"/>
    <n v="0"/>
    <n v="0"/>
    <n v="0"/>
    <s v="Tuesday"/>
    <s v="DCX"/>
    <n v="8.1610705208040528"/>
    <n v="5.5574352692387272"/>
    <n v="259.15731450909453"/>
    <n v="0.9961561718843579"/>
    <x v="0"/>
    <x v="0"/>
    <n v="3501.9334905013889"/>
    <n v="0.99971452498235791"/>
    <n v="1"/>
    <n v="1"/>
    <n v="1"/>
    <s v="HD8EBU"/>
  </r>
  <r>
    <x v="3950"/>
    <n v="1"/>
    <d v="2013-09-25T00:00:00"/>
    <d v="2013-09-30T00:00:00"/>
    <d v="2013-10-07T00:00:00"/>
    <n v="36"/>
    <n v="5.5555555559999998"/>
    <n v="2.7777777779999999"/>
    <n v="66.22"/>
    <n v="0.28571428571428598"/>
    <n v="1"/>
    <n v="0"/>
    <n v="0"/>
    <n v="0"/>
    <n v="0"/>
    <s v="Tuesday"/>
    <s v="DCX"/>
    <n v="7.7859767363626906"/>
    <n v="5.1823414847973659"/>
    <n v="178.09934005198437"/>
    <n v="0.9944165065057764"/>
    <x v="0"/>
    <x v="0"/>
    <n v="2406.6156293742265"/>
    <n v="0.99958465130903806"/>
    <n v="1"/>
    <n v="1"/>
    <n v="1"/>
    <s v="9QY2KV"/>
  </r>
  <r>
    <x v="3951"/>
    <n v="1"/>
    <d v="2013-09-25T00:00:00"/>
    <d v="2013-10-06T00:00:00"/>
    <d v="2013-10-06T00:00:00"/>
    <n v="35"/>
    <n v="20"/>
    <n v="11.42857143"/>
    <n v="90.92"/>
    <n v="0"/>
    <n v="1"/>
    <n v="0"/>
    <n v="0"/>
    <n v="0"/>
    <n v="0"/>
    <s v="Thursday"/>
    <s v="RIC"/>
    <n v="7.8252750831275693"/>
    <n v="5.2216398315622445"/>
    <n v="185.23769376703757"/>
    <n v="0.99463051770147626"/>
    <x v="0"/>
    <x v="0"/>
    <n v="2503.0745697253487"/>
    <n v="0.99960065087034944"/>
    <n v="1"/>
    <n v="1"/>
    <n v="1"/>
    <s v="TXLSAW"/>
  </r>
  <r>
    <x v="3952"/>
    <n v="1"/>
    <d v="2013-09-25T00:00:00"/>
    <d v="2013-10-21T00:00:00"/>
    <d v="2013-10-21T00:00:00"/>
    <n v="40"/>
    <n v="7.5"/>
    <n v="2.5"/>
    <n v="51.84"/>
    <n v="0"/>
    <n v="1"/>
    <n v="0"/>
    <n v="0"/>
    <n v="0"/>
    <n v="0"/>
    <s v="Tuesday"/>
    <s v="DCX"/>
    <n v="8.8475592825986507"/>
    <n v="6.2439240310333251"/>
    <n v="514.87493732791552"/>
    <n v="0.99806154568163419"/>
    <x v="0"/>
    <x v="0"/>
    <n v="6957.3872142634691"/>
    <n v="0.99985628853796027"/>
    <n v="1"/>
    <n v="1"/>
    <n v="1"/>
    <s v="KKJGN7"/>
  </r>
  <r>
    <x v="3953"/>
    <n v="1"/>
    <d v="2013-09-25T00:00:00"/>
    <d v="2013-09-25T00:00:00"/>
    <d v="2013-09-25T00:00:00"/>
    <n v="37"/>
    <n v="2.7027027029999999"/>
    <n v="0"/>
    <n v="175.81"/>
    <n v="0"/>
    <n v="1"/>
    <n v="0"/>
    <n v="0"/>
    <n v="1"/>
    <n v="0"/>
    <s v="Friday"/>
    <s v="RIC"/>
    <n v="7.9952910165114739"/>
    <n v="5.3916557649461492"/>
    <n v="219.5666354810908"/>
    <n v="0.99546622272303864"/>
    <x v="0"/>
    <x v="0"/>
    <n v="2966.9537039478723"/>
    <n v="0.99966306752067269"/>
    <n v="1"/>
    <n v="1"/>
    <n v="1"/>
    <s v="6SF94Q"/>
  </r>
  <r>
    <x v="3954"/>
    <n v="1"/>
    <d v="2013-09-25T00:00:00"/>
    <d v="2013-09-30T00:00:00"/>
    <d v="2013-09-30T00:00:00"/>
    <n v="34"/>
    <n v="0"/>
    <n v="0"/>
    <n v="80.39"/>
    <n v="0"/>
    <n v="1"/>
    <n v="0"/>
    <n v="0"/>
    <n v="0"/>
    <n v="0"/>
    <s v="Thursday"/>
    <s v="RIC"/>
    <n v="7.4303169608255297"/>
    <n v="4.826681709260205"/>
    <n v="124.79616287393448"/>
    <n v="0.99205063193380438"/>
    <x v="0"/>
    <x v="0"/>
    <n v="1686.3419930173736"/>
    <n v="0.99940735191553443"/>
    <n v="1"/>
    <n v="1"/>
    <n v="1"/>
    <s v="ZVNXFY"/>
  </r>
  <r>
    <x v="3955"/>
    <n v="1"/>
    <d v="2013-09-25T00:00:00"/>
    <d v="2013-09-27T00:00:00"/>
    <d v="2013-09-27T00:00:00"/>
    <n v="30"/>
    <n v="16.666666670000001"/>
    <n v="3.3333333330000001"/>
    <n v="40.25"/>
    <n v="0"/>
    <n v="1"/>
    <n v="1"/>
    <n v="0"/>
    <n v="1"/>
    <n v="0"/>
    <s v="Saturday"/>
    <s v="DCX"/>
    <n v="7.8136348019460202"/>
    <n v="5.2099995503806955"/>
    <n v="183.09397587111357"/>
    <n v="0.99456799172668142"/>
    <x v="0"/>
    <x v="0"/>
    <n v="2474.1070003239456"/>
    <n v="0.99959597706286274"/>
    <n v="1"/>
    <n v="1"/>
    <n v="1"/>
    <s v="9P6ABE"/>
  </r>
  <r>
    <x v="3956"/>
    <n v="1"/>
    <d v="2013-09-25T00:00:00"/>
    <d v="2013-09-27T00:00:00"/>
    <d v="2013-09-27T00:00:00"/>
    <n v="31"/>
    <n v="29.03225806"/>
    <n v="3.225806452"/>
    <n v="57.35"/>
    <n v="0"/>
    <n v="1"/>
    <n v="0"/>
    <n v="0"/>
    <n v="0"/>
    <n v="0"/>
    <s v="Monday"/>
    <s v="CHO"/>
    <n v="6.938455979803261"/>
    <n v="4.3348207282379363"/>
    <n v="76.311277206304496"/>
    <n v="0.98706527642362563"/>
    <x v="0"/>
    <x v="0"/>
    <n v="1031.1768273178129"/>
    <n v="0.999031173754793"/>
    <n v="1"/>
    <n v="1"/>
    <n v="1"/>
    <s v="F6LYE2"/>
  </r>
  <r>
    <x v="3957"/>
    <n v="1"/>
    <d v="2013-09-22T00:00:00"/>
    <d v="2013-09-25T00:00:00"/>
    <d v="2013-09-25T00:00:00"/>
    <n v="31"/>
    <n v="12.90322581"/>
    <n v="0"/>
    <n v="53.11"/>
    <n v="0"/>
    <n v="1"/>
    <n v="0"/>
    <n v="0"/>
    <n v="0"/>
    <n v="0"/>
    <s v="Thursday"/>
    <s v="CHO"/>
    <n v="6.8911175046548312"/>
    <n v="4.2874822530895056"/>
    <n v="72.782988474055998"/>
    <n v="0.9864467403573437"/>
    <x v="0"/>
    <x v="0"/>
    <n v="983.49986902310184"/>
    <n v="0.99898425583236261"/>
    <n v="1"/>
    <n v="1"/>
    <n v="1"/>
    <s v="X7U98J"/>
  </r>
  <r>
    <x v="3958"/>
    <n v="1"/>
    <d v="2013-09-26T00:00:00"/>
    <d v="2013-09-26T00:00:00"/>
    <d v="2013-09-26T00:00:00"/>
    <n v="31"/>
    <n v="38.709677419999998"/>
    <n v="0"/>
    <n v="40"/>
    <n v="0"/>
    <n v="1"/>
    <n v="0"/>
    <n v="0"/>
    <n v="1"/>
    <n v="0"/>
    <s v="Friday"/>
    <s v="DCX"/>
    <n v="7.2010508894123868"/>
    <n v="4.5974156378470621"/>
    <n v="99.227544080044325"/>
    <n v="0.99002270274924253"/>
    <x v="0"/>
    <x v="0"/>
    <n v="1340.8390978751072"/>
    <n v="0.99925475416420373"/>
    <n v="1"/>
    <n v="1"/>
    <n v="1"/>
    <s v="8NNM93"/>
  </r>
  <r>
    <x v="3959"/>
    <n v="0"/>
    <d v="2013-09-26T00:00:00"/>
    <d v="2013-09-30T00:00:00"/>
    <d v="2013-09-30T00:00:00"/>
    <n v="4"/>
    <n v="50"/>
    <n v="25"/>
    <n v="40.020000000000003"/>
    <n v="0"/>
    <n v="1"/>
    <n v="1"/>
    <n v="0"/>
    <n v="0"/>
    <n v="0"/>
    <s v="Wednesday"/>
    <s v="RIC"/>
    <n v="2.4679860940110836"/>
    <n v="-0.13564915755424156"/>
    <n v="0.87314891645823067"/>
    <n v="0.46613961590901681"/>
    <x v="1"/>
    <x v="1"/>
    <n v="11.798661513884349"/>
    <n v="0.92186682967471467"/>
    <n v="1"/>
    <n v="0"/>
    <n v="0"/>
    <s v="2BSWPQ"/>
  </r>
  <r>
    <x v="3960"/>
    <n v="1"/>
    <d v="2013-09-26T00:00:00"/>
    <d v="2013-10-10T00:00:00"/>
    <d v="2013-10-10T00:00:00"/>
    <n v="39"/>
    <n v="20.512820510000001"/>
    <n v="12.820512819999999"/>
    <n v="60.19"/>
    <n v="0"/>
    <n v="1"/>
    <n v="0"/>
    <n v="0"/>
    <n v="0"/>
    <n v="0"/>
    <s v="Monday"/>
    <s v="RIC"/>
    <n v="8.8057160462199509"/>
    <n v="6.2020807946546253"/>
    <n v="493.77541813363854"/>
    <n v="0.99797888099661025"/>
    <x v="0"/>
    <x v="0"/>
    <n v="6672.274239389968"/>
    <n v="0.99985014852317966"/>
    <n v="1"/>
    <n v="1"/>
    <n v="1"/>
    <s v="H99EUZ"/>
  </r>
  <r>
    <x v="3961"/>
    <n v="1"/>
    <d v="2013-09-22T00:00:00"/>
    <d v="2013-09-28T00:00:00"/>
    <d v="2013-09-28T00:00:00"/>
    <n v="30"/>
    <n v="93.333333330000002"/>
    <n v="10"/>
    <n v="40.25"/>
    <n v="0"/>
    <n v="1"/>
    <n v="0"/>
    <n v="0"/>
    <n v="1"/>
    <n v="0"/>
    <s v="Friday"/>
    <s v="CHO"/>
    <n v="7.1813592296538564"/>
    <n v="4.5777239780885317"/>
    <n v="97.292701693366922"/>
    <n v="0.9898263046719421"/>
    <x v="0"/>
    <x v="0"/>
    <n v="1314.6940154351923"/>
    <n v="0.999239944859315"/>
    <n v="1"/>
    <n v="1"/>
    <n v="1"/>
    <s v="8Z6CFP"/>
  </r>
  <r>
    <x v="3962"/>
    <n v="1"/>
    <d v="2013-09-25T00:00:00"/>
    <d v="2013-09-26T00:00:00"/>
    <d v="2013-09-26T00:00:00"/>
    <n v="33"/>
    <n v="21.212121209999999"/>
    <n v="3.0303030299999998"/>
    <n v="40.020000000000003"/>
    <n v="0"/>
    <n v="1"/>
    <n v="0"/>
    <n v="0"/>
    <n v="1"/>
    <n v="0"/>
    <s v="Friday"/>
    <s v="RIC"/>
    <n v="7.6824516668989302"/>
    <n v="5.0788164153336055"/>
    <n v="160.58387878883056"/>
    <n v="0.99381126379998053"/>
    <x v="0"/>
    <x v="0"/>
    <n v="2169.9332092187055"/>
    <n v="0.99953936860159787"/>
    <n v="1"/>
    <n v="1"/>
    <n v="1"/>
    <s v="DCAC5X"/>
  </r>
  <r>
    <x v="3963"/>
    <n v="1"/>
    <d v="2013-09-26T00:00:00"/>
    <d v="2013-09-26T00:00:00"/>
    <d v="2013-09-26T00:00:00"/>
    <n v="39"/>
    <n v="12.820512819999999"/>
    <n v="2.5641025640000001"/>
    <n v="40.020000000000003"/>
    <n v="0"/>
    <n v="1"/>
    <n v="1"/>
    <n v="0"/>
    <n v="1"/>
    <n v="0"/>
    <s v="Friday"/>
    <s v="CHO"/>
    <n v="9.7034352893392661"/>
    <n v="7.0998000377739405"/>
    <n v="1211.7247510870216"/>
    <n v="0.99917541057927317"/>
    <x v="0"/>
    <x v="0"/>
    <n v="16373.759294191901"/>
    <n v="0.99993893040001181"/>
    <n v="1"/>
    <n v="1"/>
    <n v="1"/>
    <s v="2RR5TT"/>
  </r>
  <r>
    <x v="3964"/>
    <n v="1"/>
    <d v="2013-09-26T00:00:00"/>
    <d v="2013-09-26T00:00:00"/>
    <d v="2013-09-26T00:00:00"/>
    <n v="37"/>
    <n v="0"/>
    <n v="0"/>
    <n v="40.020000000000003"/>
    <n v="0"/>
    <n v="1"/>
    <n v="0"/>
    <n v="0"/>
    <n v="1"/>
    <n v="0"/>
    <s v="Friday"/>
    <s v="RIC"/>
    <n v="8.4701946651028983"/>
    <n v="5.8665594135375727"/>
    <n v="353.03225035442841"/>
    <n v="0.99717539857174342"/>
    <x v="0"/>
    <x v="0"/>
    <n v="4770.4440180863912"/>
    <n v="0.99979041984015538"/>
    <n v="1"/>
    <n v="1"/>
    <n v="1"/>
    <s v="X8P2DM"/>
  </r>
  <r>
    <x v="3965"/>
    <n v="1"/>
    <d v="2013-09-26T00:00:00"/>
    <d v="2013-09-26T00:00:00"/>
    <d v="2013-09-26T00:00:00"/>
    <n v="37"/>
    <n v="2.7027027029999999"/>
    <n v="2.7027027029999999"/>
    <n v="40.020000000000003"/>
    <n v="0"/>
    <n v="1"/>
    <n v="0"/>
    <n v="0"/>
    <n v="0"/>
    <n v="0"/>
    <s v="Tuesday"/>
    <s v="RIC"/>
    <n v="8.2581974190458087"/>
    <n v="5.6545621674804831"/>
    <n v="285.5914141405583"/>
    <n v="0.99651071193811291"/>
    <x v="0"/>
    <x v="0"/>
    <n v="3859.1314301621842"/>
    <n v="0.99974094146323977"/>
    <n v="1"/>
    <n v="1"/>
    <n v="1"/>
    <s v="EU8Z3K"/>
  </r>
  <r>
    <x v="3966"/>
    <n v="1"/>
    <d v="2013-09-24T00:00:00"/>
    <d v="2013-09-26T00:00:00"/>
    <d v="2013-09-26T00:00:00"/>
    <n v="41"/>
    <n v="14.634146339999999"/>
    <n v="2.4390243900000002"/>
    <n v="40.020000000000003"/>
    <n v="0"/>
    <n v="1"/>
    <n v="0"/>
    <n v="0"/>
    <n v="1"/>
    <n v="0"/>
    <s v="Friday"/>
    <s v="DCX"/>
    <n v="9.3633416090308099"/>
    <n v="6.7597063574654843"/>
    <n v="862.38892453591166"/>
    <n v="0.99884177342147684"/>
    <x v="0"/>
    <x v="0"/>
    <n v="11653.264205142868"/>
    <n v="0.99991419449719021"/>
    <n v="1"/>
    <n v="1"/>
    <n v="1"/>
    <s v="PLUF42"/>
  </r>
  <r>
    <x v="3967"/>
    <n v="1"/>
    <d v="2013-09-26T00:00:00"/>
    <d v="2013-09-26T00:00:00"/>
    <d v="2013-09-26T00:00:00"/>
    <n v="47"/>
    <n v="0"/>
    <n v="0"/>
    <n v="40.020000000000003"/>
    <n v="0"/>
    <n v="1"/>
    <n v="0"/>
    <n v="0"/>
    <n v="0"/>
    <n v="0"/>
    <s v="Wednesday"/>
    <s v="RIC"/>
    <n v="10.321467597376627"/>
    <n v="7.717832345811301"/>
    <n v="2248.0812324929238"/>
    <n v="0.99955537399647787"/>
    <x v="0"/>
    <x v="0"/>
    <n v="30377.807288006672"/>
    <n v="0.99996708231529563"/>
    <n v="1"/>
    <n v="1"/>
    <n v="1"/>
    <s v="SDX76P"/>
  </r>
  <r>
    <x v="3968"/>
    <n v="0"/>
    <d v="2013-09-26T00:00:00"/>
    <d v="2013-11-06T00:00:00"/>
    <d v="2013-11-06T00:00:00"/>
    <n v="7"/>
    <n v="28.571428569999998"/>
    <n v="14.28571429"/>
    <n v="39.97"/>
    <n v="0"/>
    <n v="1"/>
    <n v="0"/>
    <n v="0"/>
    <n v="1"/>
    <n v="0"/>
    <s v="Friday"/>
    <s v="RIC"/>
    <n v="2.3996127703263013"/>
    <n v="-0.20402248123902389"/>
    <n v="0.81544403878887928"/>
    <n v="0.4491705727998529"/>
    <x v="1"/>
    <x v="1"/>
    <n v="11.018908705987061"/>
    <n v="0.91679777054119205"/>
    <n v="1"/>
    <n v="0"/>
    <n v="0"/>
    <s v="W23LXQ"/>
  </r>
  <r>
    <x v="3969"/>
    <n v="1"/>
    <d v="2013-12-15T00:00:00"/>
    <d v="2013-12-15T00:00:00"/>
    <d v="2014-01-19T00:00:00"/>
    <n v="50"/>
    <n v="26"/>
    <n v="8"/>
    <n v="37.33"/>
    <n v="8.5714285714285701E-2"/>
    <n v="1"/>
    <n v="1"/>
    <n v="1"/>
    <n v="0"/>
    <n v="0"/>
    <s v="Monday"/>
    <s v="DCX"/>
    <n v="12.676370018514039"/>
    <n v="10.072734766948713"/>
    <n v="23688.258133505125"/>
    <n v="0.9999577867743108"/>
    <x v="0"/>
    <x v="0"/>
    <n v="320094.01180321467"/>
    <n v="0.99999687592757425"/>
    <n v="1"/>
    <n v="1"/>
    <n v="1"/>
    <s v="Y2Q29L"/>
  </r>
  <r>
    <x v="3970"/>
    <n v="1"/>
    <d v="2013-09-26T00:00:00"/>
    <d v="2013-09-26T00:00:00"/>
    <d v="2013-09-26T00:00:00"/>
    <n v="23"/>
    <n v="82.608695650000001"/>
    <n v="4.3478260869999996"/>
    <n v="40"/>
    <n v="0"/>
    <n v="1"/>
    <n v="1"/>
    <n v="0"/>
    <n v="0"/>
    <n v="0"/>
    <s v="Tuesday"/>
    <s v="DCX"/>
    <n v="6.0892276533720056"/>
    <n v="3.4855924018066804"/>
    <n v="32.641758420003789"/>
    <n v="0.97027503772200596"/>
    <x v="0"/>
    <x v="0"/>
    <n v="441.08061243185745"/>
    <n v="0.99773796911269408"/>
    <n v="1"/>
    <n v="1"/>
    <n v="1"/>
    <s v="CHDEJ8"/>
  </r>
  <r>
    <x v="3971"/>
    <n v="1"/>
    <d v="2013-09-26T00:00:00"/>
    <d v="2013-09-26T00:00:00"/>
    <d v="2013-09-26T00:00:00"/>
    <n v="48"/>
    <n v="0"/>
    <n v="0"/>
    <n v="40.020000000000003"/>
    <n v="0"/>
    <n v="1"/>
    <n v="0"/>
    <n v="0"/>
    <n v="0"/>
    <n v="0"/>
    <s v="Wednesday"/>
    <s v="CHO"/>
    <n v="10.533003217788028"/>
    <n v="7.9293679662227028"/>
    <n v="2777.6706679222857"/>
    <n v="0.99964011568137801"/>
    <x v="0"/>
    <x v="0"/>
    <n v="37534.028148138801"/>
    <n v="0.99997335821899336"/>
    <n v="1"/>
    <n v="1"/>
    <n v="1"/>
    <s v="DMX7NT"/>
  </r>
  <r>
    <x v="3972"/>
    <n v="0"/>
    <d v="2013-09-11T00:00:00"/>
    <d v="2013-09-26T00:00:00"/>
    <d v="2013-09-26T00:00:00"/>
    <n v="4"/>
    <n v="50"/>
    <n v="0"/>
    <n v="40.22"/>
    <n v="0"/>
    <n v="1"/>
    <n v="0"/>
    <n v="0"/>
    <n v="0"/>
    <n v="0"/>
    <s v="Monday"/>
    <s v="RIC"/>
    <n v="1.2247364519072343"/>
    <n v="-1.3788987996580908"/>
    <n v="0.25185574404179389"/>
    <n v="0.20118591558212762"/>
    <x v="1"/>
    <x v="1"/>
    <n v="3.4032690395244551"/>
    <n v="0.77289600271438386"/>
    <n v="1"/>
    <n v="0"/>
    <n v="0"/>
    <s v="WVHRAS"/>
  </r>
  <r>
    <x v="3973"/>
    <n v="1"/>
    <d v="2013-09-24T00:00:00"/>
    <d v="2013-09-26T00:00:00"/>
    <d v="2013-11-25T00:00:00"/>
    <n v="41"/>
    <n v="34.146341460000002"/>
    <n v="4.8780487800000003"/>
    <n v="35.5"/>
    <n v="3.3333333333333298E-2"/>
    <n v="1"/>
    <n v="0"/>
    <n v="0"/>
    <n v="0"/>
    <n v="0"/>
    <s v="Tuesday"/>
    <s v="CHO"/>
    <n v="9.1421789159321598"/>
    <n v="6.5385436643668342"/>
    <n v="691.27911020824615"/>
    <n v="0.99855549591883652"/>
    <x v="0"/>
    <x v="0"/>
    <n v="9341.096437535838"/>
    <n v="0.99989295764535446"/>
    <n v="1"/>
    <n v="1"/>
    <n v="1"/>
    <s v="TDEWU4"/>
  </r>
  <r>
    <x v="3974"/>
    <n v="1"/>
    <d v="2013-09-26T00:00:00"/>
    <d v="2013-09-26T00:00:00"/>
    <d v="2013-10-03T00:00:00"/>
    <n v="32"/>
    <n v="9.375"/>
    <n v="0"/>
    <n v="38.01"/>
    <n v="0.28571428571428598"/>
    <n v="1"/>
    <n v="0"/>
    <n v="0"/>
    <n v="1"/>
    <n v="0"/>
    <s v="Friday"/>
    <s v="RIC"/>
    <n v="7.2490445969623698"/>
    <n v="4.6454093453970451"/>
    <n v="104.10597236500928"/>
    <n v="0.99048579279084892"/>
    <x v="0"/>
    <x v="0"/>
    <n v="1406.7601830063102"/>
    <n v="0.99928965173751083"/>
    <n v="1"/>
    <n v="1"/>
    <n v="1"/>
    <s v="YAG62U"/>
  </r>
  <r>
    <x v="3975"/>
    <n v="1"/>
    <d v="2013-09-26T00:00:00"/>
    <d v="2013-10-23T00:00:00"/>
    <d v="2013-10-23T00:00:00"/>
    <n v="41"/>
    <n v="9.7560975610000007"/>
    <n v="7.3170731709999997"/>
    <n v="84.71"/>
    <n v="0"/>
    <n v="1"/>
    <n v="0"/>
    <n v="0"/>
    <n v="0"/>
    <n v="0"/>
    <s v="Tuesday"/>
    <s v="BWI"/>
    <n v="9.0369711865438642"/>
    <n v="6.4333359349785386"/>
    <n v="622.24626261023741"/>
    <n v="0.99839549779919756"/>
    <x v="0"/>
    <x v="0"/>
    <n v="8408.2713640623206"/>
    <n v="0.99988108363296802"/>
    <n v="1"/>
    <n v="1"/>
    <n v="1"/>
    <s v="RHYGBJ"/>
  </r>
  <r>
    <x v="3976"/>
    <n v="1"/>
    <d v="2013-09-26T00:00:00"/>
    <d v="2013-09-26T00:00:00"/>
    <d v="2013-10-17T00:00:00"/>
    <n v="38"/>
    <n v="7.8947368420000004"/>
    <n v="0"/>
    <n v="40.42"/>
    <n v="9.5238095238095205E-2"/>
    <n v="1"/>
    <n v="0"/>
    <n v="0"/>
    <n v="1"/>
    <n v="0"/>
    <s v="Friday"/>
    <s v="DCX"/>
    <n v="8.6234974775351709"/>
    <n v="6.0198622259698453"/>
    <n v="411.52189479085496"/>
    <n v="0.99757588624354843"/>
    <x v="0"/>
    <x v="0"/>
    <n v="5560.8011997365838"/>
    <n v="0.99982020213163181"/>
    <n v="1"/>
    <n v="1"/>
    <n v="1"/>
    <s v="XPPW89"/>
  </r>
  <r>
    <x v="3977"/>
    <n v="1"/>
    <d v="2013-09-26T00:00:00"/>
    <d v="2013-09-26T00:00:00"/>
    <d v="2013-09-26T00:00:00"/>
    <n v="37"/>
    <n v="0"/>
    <n v="0"/>
    <n v="81.010000000000005"/>
    <n v="0"/>
    <n v="1"/>
    <n v="0"/>
    <n v="0"/>
    <n v="0"/>
    <n v="0"/>
    <s v="Tuesday"/>
    <s v="RIC"/>
    <n v="8.0627554719446586"/>
    <n v="5.459120220379333"/>
    <n v="234.89068139986969"/>
    <n v="0.99576074818188831"/>
    <x v="0"/>
    <x v="0"/>
    <n v="3174.0240299952211"/>
    <n v="0.99968504175384099"/>
    <n v="1"/>
    <n v="1"/>
    <n v="1"/>
    <s v="QAMYAJ"/>
  </r>
  <r>
    <x v="3978"/>
    <n v="1"/>
    <d v="2013-09-26T00:00:00"/>
    <d v="2013-09-26T00:00:00"/>
    <d v="2013-09-26T00:00:00"/>
    <n v="38"/>
    <n v="13.15789474"/>
    <n v="2.6315789469999999"/>
    <n v="44.98"/>
    <n v="0"/>
    <n v="1"/>
    <n v="0"/>
    <n v="0"/>
    <n v="1"/>
    <n v="0"/>
    <s v="Friday"/>
    <s v="RIC"/>
    <n v="8.7150988254751685"/>
    <n v="6.1114635739098429"/>
    <n v="450.99830172082869"/>
    <n v="0.9977876023069272"/>
    <x v="0"/>
    <x v="0"/>
    <n v="6094.2368535771966"/>
    <n v="0.99983593746657884"/>
    <n v="1"/>
    <n v="1"/>
    <n v="1"/>
    <s v="EHNFGS"/>
  </r>
  <r>
    <x v="3979"/>
    <n v="1"/>
    <d v="2013-09-26T00:00:00"/>
    <d v="2013-09-26T00:00:00"/>
    <d v="2013-09-26T00:00:00"/>
    <n v="34"/>
    <n v="41.176470590000001"/>
    <n v="0"/>
    <n v="40.020000000000003"/>
    <n v="0"/>
    <n v="1"/>
    <n v="0"/>
    <n v="0"/>
    <n v="1"/>
    <n v="0"/>
    <s v="Friday"/>
    <s v="CHO"/>
    <n v="7.8355878038686901"/>
    <n v="5.2319525523033654"/>
    <n v="187.15788254088744"/>
    <n v="0.99468531434082919"/>
    <x v="0"/>
    <x v="0"/>
    <n v="2529.0216412481695"/>
    <n v="0.99960474646394459"/>
    <n v="1"/>
    <n v="1"/>
    <n v="1"/>
    <s v="RJ84NM"/>
  </r>
  <r>
    <x v="3980"/>
    <n v="0"/>
    <d v="2013-09-28T00:00:00"/>
    <d v="2013-10-14T00:00:00"/>
    <d v="2013-10-14T00:00:00"/>
    <n v="0"/>
    <n v="0"/>
    <n v="0"/>
    <n v="54.29"/>
    <n v="0"/>
    <n v="0"/>
    <n v="0"/>
    <n v="0"/>
    <n v="1"/>
    <n v="0"/>
    <s v="Friday"/>
    <s v="DCX"/>
    <n v="7.4212743215011784E-2"/>
    <n v="-2.5294225083503132"/>
    <n v="7.9705035990499107E-2"/>
    <n v="7.3821120892873626E-2"/>
    <x v="1"/>
    <x v="1"/>
    <n v="1.0770359132076592"/>
    <n v="0.51854467530334836"/>
    <n v="1"/>
    <n v="0"/>
    <n v="0"/>
    <s v="6FXYC4"/>
  </r>
  <r>
    <x v="3981"/>
    <n v="1"/>
    <d v="2013-09-26T00:00:00"/>
    <d v="2013-10-07T00:00:00"/>
    <d v="2013-12-02T00:00:00"/>
    <n v="46"/>
    <n v="19.565217390000001"/>
    <n v="10.86956522"/>
    <n v="108.88"/>
    <n v="8.9285714285714302E-2"/>
    <n v="1"/>
    <n v="0"/>
    <n v="0"/>
    <n v="0"/>
    <n v="0"/>
    <s v="Tuesday"/>
    <s v="BWI"/>
    <n v="10.025299873309276"/>
    <n v="7.4216646217439504"/>
    <n v="1671.8141309139367"/>
    <n v="0.99940220495420273"/>
    <x v="0"/>
    <x v="0"/>
    <n v="22590.841805993226"/>
    <n v="0.99995573623396505"/>
    <n v="1"/>
    <n v="1"/>
    <n v="1"/>
    <s v="6YMVU9"/>
  </r>
  <r>
    <x v="3982"/>
    <n v="0"/>
    <d v="2013-09-25T00:00:00"/>
    <d v="2013-09-27T00:00:00"/>
    <d v="2013-09-27T00:00:00"/>
    <n v="4"/>
    <n v="25"/>
    <n v="0"/>
    <n v="40"/>
    <n v="0"/>
    <n v="1"/>
    <n v="0"/>
    <n v="0"/>
    <n v="0"/>
    <n v="0"/>
    <s v="Wednesday"/>
    <s v="DCX"/>
    <n v="1.2255058664641982"/>
    <n v="-1.3781293851011269"/>
    <n v="0.2520496000857822"/>
    <n v="0.20130959673523591"/>
    <x v="1"/>
    <x v="1"/>
    <n v="3.4058885718886667"/>
    <n v="0.77303102797914569"/>
    <n v="1"/>
    <n v="0"/>
    <n v="0"/>
    <s v="CRC4FG"/>
  </r>
  <r>
    <x v="3983"/>
    <n v="1"/>
    <d v="2013-09-27T00:00:00"/>
    <d v="2013-09-27T00:00:00"/>
    <d v="2013-09-27T00:00:00"/>
    <n v="36"/>
    <n v="13.88888889"/>
    <n v="2.7777777779999999"/>
    <n v="53.08"/>
    <n v="0"/>
    <n v="1"/>
    <n v="0"/>
    <n v="0"/>
    <n v="0"/>
    <n v="0"/>
    <s v="Monday"/>
    <s v="RIC"/>
    <n v="8.0024333867098481"/>
    <n v="5.3987981351445224"/>
    <n v="221.14047545820432"/>
    <n v="0.99549834401885873"/>
    <x v="0"/>
    <x v="0"/>
    <n v="2988.2206434320406"/>
    <n v="0.99966546464136152"/>
    <n v="1"/>
    <n v="1"/>
    <n v="1"/>
    <s v="H7F2JJ"/>
  </r>
  <r>
    <x v="3984"/>
    <n v="1"/>
    <d v="2013-09-27T00:00:00"/>
    <d v="2013-09-27T00:00:00"/>
    <d v="2013-12-10T00:00:00"/>
    <n v="31"/>
    <n v="41.935483869999999"/>
    <n v="0"/>
    <n v="41.73"/>
    <n v="4.0540540540540501E-2"/>
    <n v="1"/>
    <n v="0"/>
    <n v="0"/>
    <n v="0"/>
    <n v="0"/>
    <s v="Monday"/>
    <s v="DCX"/>
    <n v="6.9067244242391501"/>
    <n v="4.3030891726738254"/>
    <n v="73.927817108866265"/>
    <n v="0.98665382179028316"/>
    <x v="0"/>
    <x v="0"/>
    <n v="998.96967640523576"/>
    <n v="0.99899996967548566"/>
    <n v="1"/>
    <n v="1"/>
    <n v="1"/>
    <s v="E2NE6V"/>
  </r>
  <r>
    <x v="3985"/>
    <n v="1"/>
    <d v="2013-09-27T00:00:00"/>
    <d v="2013-09-27T00:00:00"/>
    <d v="2013-09-27T00:00:00"/>
    <n v="36"/>
    <n v="8.3333333330000006"/>
    <n v="2.7777777779999999"/>
    <n v="56.77"/>
    <n v="0"/>
    <n v="1"/>
    <n v="0"/>
    <n v="0"/>
    <n v="0"/>
    <n v="0"/>
    <s v="Monday"/>
    <s v="CHO"/>
    <n v="7.9895282061862281"/>
    <n v="5.3858929546209033"/>
    <n v="218.30495351569067"/>
    <n v="0.99544013947715748"/>
    <x v="0"/>
    <x v="0"/>
    <n v="2949.9048842478933"/>
    <n v="0.99966112089707193"/>
    <n v="1"/>
    <n v="1"/>
    <n v="1"/>
    <s v="HDW5FA"/>
  </r>
  <r>
    <x v="3986"/>
    <n v="1"/>
    <d v="2013-09-27T00:00:00"/>
    <d v="2013-09-27T00:00:00"/>
    <d v="2013-09-27T00:00:00"/>
    <n v="36"/>
    <n v="0"/>
    <n v="0"/>
    <n v="40.25"/>
    <n v="0"/>
    <n v="1"/>
    <n v="0"/>
    <n v="0"/>
    <n v="0"/>
    <n v="0"/>
    <s v="Monday"/>
    <s v="DCX"/>
    <n v="7.9937713849052754"/>
    <n v="5.3901361333399507"/>
    <n v="219.2332284742206"/>
    <n v="0.99545935912156391"/>
    <x v="0"/>
    <x v="0"/>
    <n v="2962.4484513543339"/>
    <n v="0.99966255529110248"/>
    <n v="1"/>
    <n v="1"/>
    <n v="1"/>
    <s v="TLTP7Y"/>
  </r>
  <r>
    <x v="3987"/>
    <n v="1"/>
    <d v="2013-09-27T00:00:00"/>
    <d v="2013-09-27T00:00:00"/>
    <d v="2013-09-27T00:00:00"/>
    <n v="45"/>
    <n v="8.8888888890000004"/>
    <n v="4.4444444440000002"/>
    <n v="40"/>
    <n v="0"/>
    <n v="1"/>
    <n v="0"/>
    <n v="0"/>
    <n v="0"/>
    <n v="0"/>
    <s v="Thursday"/>
    <s v="DCX"/>
    <n v="9.9841188790461359"/>
    <n v="7.3804836274808103"/>
    <n v="1604.3654954786693"/>
    <n v="0.99937708889170951"/>
    <x v="0"/>
    <x v="0"/>
    <n v="21679.423828974897"/>
    <n v="0.99995387544044856"/>
    <n v="1"/>
    <n v="1"/>
    <n v="1"/>
    <s v="868Q9B"/>
  </r>
  <r>
    <x v="3988"/>
    <n v="1"/>
    <d v="2013-09-27T00:00:00"/>
    <d v="2013-10-05T00:00:00"/>
    <d v="2013-10-05T00:00:00"/>
    <n v="37"/>
    <n v="2.7027027029999999"/>
    <n v="0"/>
    <n v="78.3"/>
    <n v="0"/>
    <n v="1"/>
    <n v="0"/>
    <n v="0"/>
    <n v="0"/>
    <n v="0"/>
    <s v="Monday"/>
    <s v="DCX"/>
    <n v="8.0722332603508953"/>
    <n v="5.4685980087855697"/>
    <n v="237.1275089215419"/>
    <n v="0.99580056918023074"/>
    <x v="0"/>
    <x v="0"/>
    <n v="3204.2497684639857"/>
    <n v="0.99968801183301259"/>
    <n v="1"/>
    <n v="1"/>
    <n v="1"/>
    <s v="6JEJNC"/>
  </r>
  <r>
    <x v="3989"/>
    <n v="1"/>
    <d v="2013-09-27T00:00:00"/>
    <d v="2013-09-27T00:00:00"/>
    <d v="2013-09-27T00:00:00"/>
    <n v="32"/>
    <n v="28.125"/>
    <n v="6.25"/>
    <n v="40.020000000000003"/>
    <n v="0"/>
    <n v="1"/>
    <n v="0"/>
    <n v="0"/>
    <n v="0"/>
    <n v="0"/>
    <s v="Thursday"/>
    <s v="DCX"/>
    <n v="7.2688822258160144"/>
    <n v="4.6652469742506888"/>
    <n v="106.19180862595377"/>
    <n v="0.99067092893740127"/>
    <x v="0"/>
    <x v="0"/>
    <n v="1434.9456111187308"/>
    <n v="0.99930359479338438"/>
    <n v="1"/>
    <n v="1"/>
    <n v="1"/>
    <s v="6RXZXH"/>
  </r>
  <r>
    <x v="3990"/>
    <n v="1"/>
    <d v="2013-09-27T00:00:00"/>
    <d v="2013-09-29T00:00:00"/>
    <d v="2013-09-29T00:00:00"/>
    <n v="34"/>
    <n v="0"/>
    <n v="0"/>
    <n v="28.56"/>
    <n v="0"/>
    <n v="1"/>
    <n v="0"/>
    <n v="0"/>
    <n v="0"/>
    <n v="0"/>
    <s v="Thursday"/>
    <s v="DCX"/>
    <n v="7.6115840357684093"/>
    <n v="5.0079487842030836"/>
    <n v="149.59756433176895"/>
    <n v="0.99335978636548872"/>
    <x v="0"/>
    <x v="0"/>
    <n v="2021.4776558524391"/>
    <n v="0.99950555696024312"/>
    <n v="1"/>
    <n v="1"/>
    <n v="1"/>
    <s v="MBNR85"/>
  </r>
  <r>
    <x v="3991"/>
    <n v="1"/>
    <d v="2013-09-27T00:00:00"/>
    <d v="2013-10-27T00:00:00"/>
    <d v="2013-10-27T00:00:00"/>
    <n v="40"/>
    <n v="5"/>
    <n v="5"/>
    <n v="84.5"/>
    <n v="0"/>
    <n v="1"/>
    <n v="0"/>
    <n v="0"/>
    <n v="0"/>
    <n v="0"/>
    <s v="Wednesday"/>
    <s v="CHO"/>
    <n v="8.7815157681226541"/>
    <n v="6.1778805165573285"/>
    <n v="481.96934698298082"/>
    <n v="0.99792947522188147"/>
    <x v="0"/>
    <x v="0"/>
    <n v="6512.7415014001263"/>
    <n v="0.99984647840265306"/>
    <n v="1"/>
    <n v="1"/>
    <n v="1"/>
    <s v="V3NRJB"/>
  </r>
  <r>
    <x v="3992"/>
    <n v="0"/>
    <d v="2013-09-27T00:00:00"/>
    <d v="2013-09-27T00:00:00"/>
    <d v="2013-10-06T00:00:00"/>
    <n v="4"/>
    <n v="50"/>
    <n v="0"/>
    <n v="49.94"/>
    <n v="0.22222222222222199"/>
    <n v="1"/>
    <n v="0"/>
    <n v="0"/>
    <n v="0"/>
    <n v="0"/>
    <s v="Monday"/>
    <s v="CHO"/>
    <n v="1.0581299488626459"/>
    <n v="-1.5455053027026793"/>
    <n v="0.21320411138583403"/>
    <n v="0.17573639042674571"/>
    <x v="1"/>
    <x v="1"/>
    <n v="2.8809783717234776"/>
    <n v="0.74233301394155493"/>
    <n v="1"/>
    <n v="0"/>
    <n v="0"/>
    <s v="J8HF6R"/>
  </r>
  <r>
    <x v="3993"/>
    <n v="1"/>
    <d v="2013-09-27T00:00:00"/>
    <d v="2013-10-31T00:00:00"/>
    <d v="2013-10-31T00:00:00"/>
    <n v="29"/>
    <n v="96.551724140000005"/>
    <n v="6.896551724"/>
    <n v="72.25"/>
    <n v="0"/>
    <n v="1"/>
    <n v="0"/>
    <n v="0"/>
    <n v="1"/>
    <n v="0"/>
    <s v="Friday"/>
    <s v="DCX"/>
    <n v="6.7980996384391279"/>
    <n v="4.1944643868738023"/>
    <n v="66.318201163817193"/>
    <n v="0.98514517644987976"/>
    <x v="0"/>
    <x v="0"/>
    <n v="896.14267737455509"/>
    <n v="0.99888535009511925"/>
    <n v="1"/>
    <n v="1"/>
    <n v="1"/>
    <s v="YLMVHH"/>
  </r>
  <r>
    <x v="3994"/>
    <n v="0"/>
    <d v="2013-09-27T00:00:00"/>
    <d v="2013-09-27T00:00:00"/>
    <d v="2013-09-27T00:00:00"/>
    <n v="5"/>
    <n v="20"/>
    <n v="0"/>
    <n v="40.020000000000003"/>
    <n v="0"/>
    <n v="1"/>
    <n v="0"/>
    <n v="0"/>
    <n v="0"/>
    <n v="0"/>
    <s v="Monday"/>
    <s v="RIC"/>
    <n v="1.4369715400976957"/>
    <n v="-1.1666637114676295"/>
    <n v="0.31140414417446494"/>
    <n v="0.23745856344726998"/>
    <x v="1"/>
    <x v="1"/>
    <n v="4.2079329446331801"/>
    <n v="0.80798523893620622"/>
    <n v="1"/>
    <n v="0"/>
    <n v="0"/>
    <s v="8J6M8C"/>
  </r>
  <r>
    <x v="3995"/>
    <n v="1"/>
    <d v="2013-09-27T00:00:00"/>
    <d v="2013-09-28T00:00:00"/>
    <d v="2013-09-28T00:00:00"/>
    <n v="46"/>
    <n v="2.1739130430000002"/>
    <n v="0"/>
    <n v="40"/>
    <n v="0"/>
    <n v="1"/>
    <n v="1"/>
    <n v="1"/>
    <n v="0"/>
    <n v="0"/>
    <s v="Tuesday"/>
    <s v="DCX"/>
    <n v="11.71786549089556"/>
    <n v="9.1142302393302348"/>
    <n v="9083.6397003213642"/>
    <n v="0.99988992408802246"/>
    <x v="0"/>
    <x v="0"/>
    <n v="122745.14474908667"/>
    <n v="0.99999185310461647"/>
    <n v="1"/>
    <n v="1"/>
    <n v="1"/>
    <s v="H68R92"/>
  </r>
  <r>
    <x v="3996"/>
    <n v="1"/>
    <d v="2013-09-26T00:00:00"/>
    <d v="2013-09-28T00:00:00"/>
    <d v="2013-10-17T00:00:00"/>
    <n v="35"/>
    <n v="77.142857140000004"/>
    <n v="40"/>
    <n v="41.43"/>
    <n v="0.105263157894737"/>
    <n v="1"/>
    <n v="1"/>
    <n v="0"/>
    <n v="1"/>
    <n v="0"/>
    <s v="Saturday"/>
    <s v="DCX"/>
    <n v="9.5110034085201285"/>
    <n v="6.9073681569548029"/>
    <n v="999.61295289472957"/>
    <n v="0.99900061257741368"/>
    <x v="0"/>
    <x v="0"/>
    <n v="13507.541100709299"/>
    <n v="0.99992597276104467"/>
    <n v="1"/>
    <n v="1"/>
    <n v="1"/>
    <s v="SHZQUZ"/>
  </r>
  <r>
    <x v="3997"/>
    <n v="1"/>
    <d v="2013-09-28T00:00:00"/>
    <d v="2013-10-08T00:00:00"/>
    <d v="2013-10-08T00:00:00"/>
    <n v="44"/>
    <n v="40.909090910000003"/>
    <n v="13.636363640000001"/>
    <n v="40.020000000000003"/>
    <n v="0"/>
    <n v="1"/>
    <n v="0"/>
    <n v="0"/>
    <n v="0"/>
    <n v="0"/>
    <s v="Monday"/>
    <s v="RIC"/>
    <n v="9.9496584117261726"/>
    <n v="7.346023160160847"/>
    <n v="1550.0200730136849"/>
    <n v="0.9993552630185778"/>
    <x v="0"/>
    <x v="0"/>
    <n v="20945.0665705426"/>
    <n v="0.99995225833945323"/>
    <n v="1"/>
    <n v="1"/>
    <n v="1"/>
    <s v="K7AJ2M"/>
  </r>
  <r>
    <x v="3998"/>
    <n v="1"/>
    <d v="2013-09-28T00:00:00"/>
    <d v="2013-09-29T00:00:00"/>
    <d v="2013-09-29T00:00:00"/>
    <n v="34"/>
    <n v="14.70588235"/>
    <n v="2.9411764709999999"/>
    <n v="183.91"/>
    <n v="0"/>
    <n v="1"/>
    <n v="0"/>
    <n v="0"/>
    <n v="0"/>
    <n v="0"/>
    <s v="Wednesday"/>
    <s v="DCX"/>
    <n v="7.1249542899744283"/>
    <n v="4.5213190384091035"/>
    <n v="91.956812584999312"/>
    <n v="0.98924231616606251"/>
    <x v="0"/>
    <x v="0"/>
    <n v="1242.5913668736816"/>
    <n v="0.99919587733829807"/>
    <n v="1"/>
    <n v="1"/>
    <n v="1"/>
    <s v="B43J4M"/>
  </r>
  <r>
    <x v="3999"/>
    <n v="1"/>
    <d v="2013-09-28T00:00:00"/>
    <d v="2013-10-28T00:00:00"/>
    <d v="2013-10-28T00:00:00"/>
    <n v="44"/>
    <n v="20.454545450000001"/>
    <n v="13.636363640000001"/>
    <n v="40"/>
    <n v="0"/>
    <n v="1"/>
    <n v="0"/>
    <n v="0"/>
    <n v="0"/>
    <n v="0"/>
    <s v="Thursday"/>
    <s v="BWI"/>
    <n v="9.9497283585040783"/>
    <n v="7.3460931069387527"/>
    <n v="1550.1284957153464"/>
    <n v="0.99935530808520234"/>
    <x v="0"/>
    <x v="0"/>
    <n v="20946.531661700836"/>
    <n v="0.99995226167855245"/>
    <n v="1"/>
    <n v="1"/>
    <n v="1"/>
    <s v="5HHD76"/>
  </r>
  <r>
    <x v="4000"/>
    <n v="0"/>
    <d v="2013-09-28T00:00:00"/>
    <d v="2013-09-28T00:00:00"/>
    <d v="2013-09-28T00:00:00"/>
    <n v="0"/>
    <n v="0"/>
    <n v="0"/>
    <n v="40"/>
    <n v="0"/>
    <n v="1"/>
    <n v="0"/>
    <n v="0"/>
    <n v="0"/>
    <n v="0"/>
    <s v="Tuesday"/>
    <s v="DCX"/>
    <n v="0.37936338481858584"/>
    <n v="-2.2242718667467392"/>
    <n v="0.10814613477037148"/>
    <n v="9.7591943316015256E-2"/>
    <x v="1"/>
    <x v="1"/>
    <n v="1.46135397311871"/>
    <n v="0.59371954992197684"/>
    <n v="1"/>
    <n v="0"/>
    <n v="0"/>
    <s v="9DZWVX"/>
  </r>
  <r>
    <x v="4001"/>
    <n v="1"/>
    <d v="2013-09-28T00:00:00"/>
    <d v="2013-10-27T00:00:00"/>
    <d v="2013-10-27T00:00:00"/>
    <n v="31"/>
    <n v="29.03225806"/>
    <n v="6.451612903"/>
    <n v="25"/>
    <n v="0"/>
    <n v="1"/>
    <n v="0"/>
    <n v="0"/>
    <n v="0"/>
    <n v="0"/>
    <s v="Monday"/>
    <s v="DCX"/>
    <n v="7.1137620851110777"/>
    <n v="4.5101268335457529"/>
    <n v="90.933351178506669"/>
    <n v="0.98912255468574939"/>
    <x v="0"/>
    <x v="0"/>
    <n v="1228.7615670765147"/>
    <n v="0.99918683423943933"/>
    <n v="1"/>
    <n v="1"/>
    <n v="1"/>
    <s v="DLRJDK"/>
  </r>
  <r>
    <x v="4002"/>
    <n v="1"/>
    <d v="2013-09-28T00:00:00"/>
    <d v="2013-09-28T00:00:00"/>
    <d v="2013-09-28T00:00:00"/>
    <n v="36"/>
    <n v="0"/>
    <n v="0"/>
    <n v="51.6"/>
    <n v="0"/>
    <n v="1"/>
    <n v="0"/>
    <n v="0"/>
    <n v="0"/>
    <n v="0"/>
    <s v="Monday"/>
    <s v="RIC"/>
    <n v="7.9540765884437343"/>
    <n v="5.3504413368784096"/>
    <n v="210.70126758939665"/>
    <n v="0.99527636271909559"/>
    <x v="0"/>
    <x v="0"/>
    <n v="2847.1580162037399"/>
    <n v="0.99964889588488037"/>
    <n v="1"/>
    <n v="1"/>
    <n v="1"/>
    <s v="NXS48N"/>
  </r>
  <r>
    <x v="4003"/>
    <n v="1"/>
    <d v="2013-09-28T00:00:00"/>
    <d v="2013-09-29T00:00:00"/>
    <d v="2013-12-25T00:00:00"/>
    <n v="41"/>
    <n v="29.268292679999998"/>
    <n v="9.7560975610000007"/>
    <n v="125.92"/>
    <n v="6.8965517241379296E-2"/>
    <n v="1"/>
    <n v="1"/>
    <n v="0"/>
    <n v="0"/>
    <n v="0"/>
    <s v="Tuesday"/>
    <s v="CHO"/>
    <n v="9.6594491860466825"/>
    <n v="7.0558139344813569"/>
    <n v="1159.5809101654343"/>
    <n v="0.99913836252928079"/>
    <x v="0"/>
    <x v="0"/>
    <n v="15669.15150338893"/>
    <n v="0.99993618440767573"/>
    <n v="1"/>
    <n v="1"/>
    <n v="1"/>
    <s v="VSPPGL"/>
  </r>
  <r>
    <x v="4004"/>
    <n v="1"/>
    <d v="2013-09-28T00:00:00"/>
    <d v="2013-09-28T00:00:00"/>
    <d v="2013-09-28T00:00:00"/>
    <n v="36"/>
    <n v="0"/>
    <n v="0"/>
    <n v="40.020000000000003"/>
    <n v="0"/>
    <n v="1"/>
    <n v="0"/>
    <n v="0"/>
    <n v="0"/>
    <n v="0"/>
    <s v="Mon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K2U42A"/>
  </r>
  <r>
    <x v="4005"/>
    <n v="1"/>
    <d v="2013-09-28T00:00:00"/>
    <d v="2013-10-06T00:00:00"/>
    <d v="2013-12-09T00:00:00"/>
    <n v="26"/>
    <n v="34.61538462"/>
    <n v="15.38461538"/>
    <n v="44.04"/>
    <n v="4.6875E-2"/>
    <n v="1"/>
    <n v="0"/>
    <n v="0"/>
    <n v="0"/>
    <n v="0"/>
    <s v="Thursday"/>
    <s v="DCX"/>
    <n v="6.1336770299018459"/>
    <n v="3.5300417783365208"/>
    <n v="34.125393287137705"/>
    <n v="0.97153056787648318"/>
    <x v="0"/>
    <x v="0"/>
    <n v="461.12863090563081"/>
    <n v="0.99783610031250325"/>
    <n v="1"/>
    <n v="1"/>
    <n v="1"/>
    <s v="YZTK4J"/>
  </r>
  <r>
    <x v="4006"/>
    <n v="1"/>
    <d v="2013-09-28T00:00:00"/>
    <d v="2013-10-20T00:00:00"/>
    <d v="2013-10-22T00:00:00"/>
    <n v="36"/>
    <n v="19.444444440000002"/>
    <n v="13.88888889"/>
    <n v="27.02"/>
    <n v="1"/>
    <n v="1"/>
    <n v="0"/>
    <n v="0"/>
    <n v="0"/>
    <n v="0"/>
    <s v="Monday"/>
    <s v="DCX"/>
    <n v="7.7109498172250097"/>
    <n v="5.107314565659685"/>
    <n v="165.22605484985826"/>
    <n v="0.99398409592946646"/>
    <x v="0"/>
    <x v="0"/>
    <n v="2232.6618721071541"/>
    <n v="0.99955230466504918"/>
    <n v="1"/>
    <n v="1"/>
    <n v="1"/>
    <s v="H335NK"/>
  </r>
  <r>
    <x v="4007"/>
    <n v="1"/>
    <d v="2013-09-28T00:00:00"/>
    <d v="2013-09-28T00:00:00"/>
    <d v="2013-10-03T00:00:00"/>
    <n v="30"/>
    <n v="43.333333330000002"/>
    <n v="6.6666666670000003"/>
    <n v="50.97"/>
    <n v="0.4"/>
    <n v="1"/>
    <n v="0"/>
    <n v="0"/>
    <n v="0"/>
    <n v="0"/>
    <s v="Monday"/>
    <s v="DCX"/>
    <n v="6.5768427889019696"/>
    <n v="3.9732075373366444"/>
    <n v="53.154753552520731"/>
    <n v="0.98153440031759775"/>
    <x v="0"/>
    <x v="0"/>
    <n v="718.26802186741918"/>
    <n v="0.99860969767931052"/>
    <n v="1"/>
    <n v="1"/>
    <n v="1"/>
    <s v="SHBMGR"/>
  </r>
  <r>
    <x v="4008"/>
    <n v="1"/>
    <d v="2013-09-28T00:00:00"/>
    <d v="2013-10-30T00:00:00"/>
    <d v="2013-10-30T00:00:00"/>
    <n v="39"/>
    <n v="61.53846154"/>
    <n v="10.256410259999999"/>
    <n v="33.18"/>
    <n v="0"/>
    <n v="1"/>
    <n v="0"/>
    <n v="0"/>
    <n v="0"/>
    <n v="0"/>
    <s v="Monday"/>
    <s v="CHO"/>
    <n v="8.8507642223283103"/>
    <n v="6.2471289707629847"/>
    <n v="516.52772760223274"/>
    <n v="0.99806773638074786"/>
    <x v="0"/>
    <x v="0"/>
    <n v="6979.7209910483161"/>
    <n v="0.99985674832137217"/>
    <n v="1"/>
    <n v="1"/>
    <n v="1"/>
    <s v="B5E6P3"/>
  </r>
  <r>
    <x v="4009"/>
    <n v="1"/>
    <d v="2013-09-28T00:00:00"/>
    <d v="2013-09-28T00:00:00"/>
    <d v="2014-01-02T00:00:00"/>
    <n v="42"/>
    <n v="38.095238100000003"/>
    <n v="9.5238095240000007"/>
    <n v="84.82"/>
    <n v="0.114583333333333"/>
    <n v="1"/>
    <n v="0"/>
    <n v="0"/>
    <n v="0"/>
    <n v="0"/>
    <s v="Monday"/>
    <s v="DCX"/>
    <n v="9.2222716937498461"/>
    <n v="6.6186364421845205"/>
    <n v="748.92320047943838"/>
    <n v="0.99866653012020334"/>
    <x v="0"/>
    <x v="0"/>
    <n v="10120.027839231194"/>
    <n v="0.99990119580581294"/>
    <n v="1"/>
    <n v="1"/>
    <n v="1"/>
    <s v="6G7A9V"/>
  </r>
  <r>
    <x v="4010"/>
    <n v="1"/>
    <d v="2013-09-28T00:00:00"/>
    <d v="2013-09-29T00:00:00"/>
    <d v="2013-09-29T00:00:00"/>
    <n v="36"/>
    <n v="2.7777777779999999"/>
    <n v="2.7777777779999999"/>
    <n v="19.829999999999998"/>
    <n v="0"/>
    <n v="1"/>
    <n v="0"/>
    <n v="0"/>
    <n v="0"/>
    <n v="0"/>
    <s v="Monday"/>
    <s v="DCX"/>
    <n v="8.1187199049782386"/>
    <n v="5.515084653412913"/>
    <n v="248.41100519681333"/>
    <n v="0.99599055382816448"/>
    <x v="0"/>
    <x v="0"/>
    <n v="3356.7210717384842"/>
    <n v="0.99970217895452462"/>
    <n v="1"/>
    <n v="1"/>
    <n v="1"/>
    <s v="MT6TAN"/>
  </r>
  <r>
    <x v="4011"/>
    <n v="0"/>
    <d v="2013-09-28T00:00:00"/>
    <d v="2013-09-30T00:00:00"/>
    <d v="2013-12-09T00:00:00"/>
    <n v="29"/>
    <n v="44.82758621"/>
    <n v="6.896551724"/>
    <n v="40.47"/>
    <n v="2.8571428571428598E-2"/>
    <n v="1"/>
    <n v="0"/>
    <n v="0"/>
    <n v="0"/>
    <n v="0"/>
    <s v="Tuesday"/>
    <s v="DCX"/>
    <n v="6.628111634964835"/>
    <n v="4.0244763833995094"/>
    <n v="55.951004235508435"/>
    <n v="0.98244104711719005"/>
    <x v="0"/>
    <x v="1"/>
    <n v="756.05311750765225"/>
    <n v="0.99867908872326927"/>
    <n v="1"/>
    <n v="0"/>
    <n v="0"/>
    <s v="E8RGKQ"/>
  </r>
  <r>
    <x v="4012"/>
    <n v="1"/>
    <d v="2013-09-28T00:00:00"/>
    <d v="2013-10-23T00:00:00"/>
    <d v="2013-10-23T00:00:00"/>
    <n v="43"/>
    <n v="20.93023256"/>
    <n v="2.3255813949999999"/>
    <n v="68.239999999999995"/>
    <n v="0"/>
    <n v="1"/>
    <n v="0"/>
    <n v="0"/>
    <n v="0"/>
    <n v="0"/>
    <s v="Thursday"/>
    <s v="DCX"/>
    <n v="9.421448420326346"/>
    <n v="6.8178131687610204"/>
    <n v="913.98409407688291"/>
    <n v="0.9989070848264211"/>
    <x v="0"/>
    <x v="0"/>
    <n v="12350.457925126735"/>
    <n v="0.9999190378977072"/>
    <n v="1"/>
    <n v="1"/>
    <n v="1"/>
    <s v="EYDY5L"/>
  </r>
  <r>
    <x v="4013"/>
    <n v="1"/>
    <d v="2013-09-28T00:00:00"/>
    <d v="2014-01-20T00:00:00"/>
    <d v="2014-01-20T00:00:00"/>
    <n v="41"/>
    <n v="4.8780487800000003"/>
    <n v="2.4390243900000002"/>
    <n v="19.989999999999998"/>
    <n v="0"/>
    <n v="1"/>
    <n v="0"/>
    <n v="0"/>
    <n v="0"/>
    <n v="0"/>
    <s v="Tuesday"/>
    <s v="RIC"/>
    <n v="9.1693100352631625"/>
    <n v="6.5656747836978369"/>
    <n v="710.29102732977265"/>
    <n v="0.99859410570135543"/>
    <x v="0"/>
    <x v="0"/>
    <n v="9598.0001232860377"/>
    <n v="0.99989582248284647"/>
    <n v="1"/>
    <n v="1"/>
    <n v="1"/>
    <s v="PP7N8L"/>
  </r>
  <r>
    <x v="4014"/>
    <n v="1"/>
    <d v="2013-09-28T00:00:00"/>
    <d v="2013-09-29T00:00:00"/>
    <d v="2013-10-28T00:00:00"/>
    <n v="40"/>
    <n v="15"/>
    <n v="5"/>
    <n v="107.39"/>
    <n v="6.8965517241379296E-2"/>
    <n v="1"/>
    <n v="0"/>
    <n v="0"/>
    <n v="0"/>
    <n v="0"/>
    <s v="Monday"/>
    <s v="DCX"/>
    <n v="8.6603061180218361"/>
    <n v="6.0566708664565105"/>
    <n v="426.95168906147222"/>
    <n v="0.99766328764306766"/>
    <x v="0"/>
    <x v="0"/>
    <n v="5769.3004790649502"/>
    <n v="0.99982669879954644"/>
    <n v="1"/>
    <n v="1"/>
    <n v="1"/>
    <s v="PMMCZE"/>
  </r>
  <r>
    <x v="4015"/>
    <n v="0"/>
    <d v="2013-09-28T00:00:00"/>
    <d v="2013-11-02T00:00:00"/>
    <d v="2013-11-02T00:00:00"/>
    <n v="17"/>
    <n v="76.470588239999998"/>
    <n v="5.8823529409999997"/>
    <n v="116.43"/>
    <n v="0"/>
    <n v="1"/>
    <n v="0"/>
    <n v="0"/>
    <n v="0"/>
    <n v="0"/>
    <s v="Monday"/>
    <s v="DCX"/>
    <n v="3.8215310232047877"/>
    <n v="1.2178957716394625"/>
    <n v="3.3800678107287405"/>
    <n v="0.77169303234288888"/>
    <x v="0"/>
    <x v="1"/>
    <n v="45.674082898174561"/>
    <n v="0.97857483344275609"/>
    <n v="1"/>
    <n v="0"/>
    <n v="0"/>
    <s v="FNCZHJ"/>
  </r>
  <r>
    <x v="4016"/>
    <n v="0"/>
    <d v="2013-09-28T00:00:00"/>
    <d v="2013-10-06T00:00:00"/>
    <d v="2013-10-06T00:00:00"/>
    <n v="2"/>
    <n v="50"/>
    <n v="0"/>
    <n v="33.86"/>
    <n v="0"/>
    <n v="0"/>
    <n v="0"/>
    <n v="0"/>
    <n v="0"/>
    <n v="0"/>
    <s v="Tuesday"/>
    <s v="DCX"/>
    <n v="0.30465134582828779"/>
    <n v="-2.2989839057370371"/>
    <n v="0.10036076793225472"/>
    <n v="9.1207148470812779E-2"/>
    <x v="1"/>
    <x v="1"/>
    <n v="1.3561520924853805"/>
    <n v="0.57557918133156138"/>
    <n v="1"/>
    <n v="0"/>
    <n v="0"/>
    <s v="CDN3RX"/>
  </r>
  <r>
    <x v="4017"/>
    <n v="1"/>
    <d v="2013-09-28T00:00:00"/>
    <d v="2013-09-28T00:00:00"/>
    <d v="2014-01-20T00:00:00"/>
    <n v="42"/>
    <n v="85.714285709999999"/>
    <n v="26.190476189999998"/>
    <n v="175.13"/>
    <n v="8.7719298245614002E-2"/>
    <n v="1"/>
    <n v="0"/>
    <n v="1"/>
    <n v="0"/>
    <n v="0"/>
    <s v="Monday"/>
    <s v="DCX"/>
    <n v="10.090764573334237"/>
    <n v="7.4871293217689114"/>
    <n v="1784.9207969432116"/>
    <n v="0.99944006475443281"/>
    <x v="0"/>
    <x v="0"/>
    <n v="24119.226302943145"/>
    <n v="0.99995854101916626"/>
    <n v="1"/>
    <n v="1"/>
    <n v="1"/>
    <s v="J82D24"/>
  </r>
  <r>
    <x v="4018"/>
    <n v="1"/>
    <d v="2013-09-28T00:00:00"/>
    <d v="2013-10-21T00:00:00"/>
    <d v="2013-11-02T00:00:00"/>
    <n v="41"/>
    <n v="9.7560975610000007"/>
    <n v="4.8780487800000003"/>
    <n v="75.989999999999995"/>
    <n v="0.16666666666666699"/>
    <n v="1"/>
    <n v="0"/>
    <n v="0"/>
    <n v="1"/>
    <n v="0"/>
    <s v="Friday"/>
    <s v="DCX"/>
    <n v="9.1850875145127517"/>
    <n v="6.5814522629474261"/>
    <n v="721.58650202025285"/>
    <n v="0.9986160826458782"/>
    <x v="0"/>
    <x v="0"/>
    <n v="9750.6332881443486"/>
    <n v="0.99989745307576161"/>
    <n v="1"/>
    <n v="1"/>
    <n v="1"/>
    <s v="5B8J2R"/>
  </r>
  <r>
    <x v="4019"/>
    <n v="1"/>
    <d v="2013-09-28T00:00:00"/>
    <d v="2013-10-18T00:00:00"/>
    <d v="2013-10-18T00:00:00"/>
    <n v="39"/>
    <n v="10.256410259999999"/>
    <n v="5.1282051280000003"/>
    <n v="96.33"/>
    <n v="0"/>
    <n v="1"/>
    <n v="0"/>
    <n v="0"/>
    <n v="0"/>
    <n v="0"/>
    <s v="Monday"/>
    <s v="CHO"/>
    <n v="8.5310773759526413"/>
    <n v="5.9274421243873157"/>
    <n v="375.19358685697756"/>
    <n v="0.99734179413223178"/>
    <x v="0"/>
    <x v="0"/>
    <n v="5069.9050872811968"/>
    <n v="0.99980279654562887"/>
    <n v="1"/>
    <n v="1"/>
    <n v="1"/>
    <s v="T44ETA"/>
  </r>
  <r>
    <x v="4020"/>
    <n v="1"/>
    <d v="2013-09-28T00:00:00"/>
    <d v="2013-09-28T00:00:00"/>
    <d v="2013-09-28T00:00:00"/>
    <n v="37"/>
    <n v="0"/>
    <n v="0"/>
    <n v="40"/>
    <n v="0"/>
    <n v="1"/>
    <n v="1"/>
    <n v="0"/>
    <n v="0"/>
    <n v="0"/>
    <s v="Monday"/>
    <s v="DCX"/>
    <n v="8.9669357759235506"/>
    <n v="6.363300524358225"/>
    <n v="580.15802559805479"/>
    <n v="0.99827929761621903"/>
    <x v="0"/>
    <x v="0"/>
    <n v="7839.5426479606203"/>
    <n v="0.99987245780746314"/>
    <n v="1"/>
    <n v="1"/>
    <n v="1"/>
    <s v="4C7S8Z"/>
  </r>
  <r>
    <x v="4021"/>
    <n v="1"/>
    <d v="2013-09-28T00:00:00"/>
    <d v="2013-09-28T00:00:00"/>
    <d v="2013-09-28T00:00:00"/>
    <n v="46"/>
    <n v="0"/>
    <n v="0"/>
    <n v="40.020000000000003"/>
    <n v="0"/>
    <n v="1"/>
    <n v="1"/>
    <n v="0"/>
    <n v="0"/>
    <n v="0"/>
    <s v="Monday"/>
    <s v="RIC"/>
    <n v="10.870686412848274"/>
    <n v="8.2670511612829483"/>
    <n v="3893.4508887360498"/>
    <n v="0.99974322439065999"/>
    <x v="0"/>
    <x v="0"/>
    <n v="52611.310958806425"/>
    <n v="0.99998099304170873"/>
    <n v="1"/>
    <n v="1"/>
    <n v="1"/>
    <s v="BG7L48"/>
  </r>
  <r>
    <x v="4022"/>
    <n v="1"/>
    <d v="2013-09-29T00:00:00"/>
    <d v="2013-09-29T00:00:00"/>
    <d v="2013-11-10T00:00:00"/>
    <n v="35"/>
    <n v="42.857142860000003"/>
    <n v="20"/>
    <n v="56.93"/>
    <n v="0.16666666666666699"/>
    <n v="1"/>
    <n v="0"/>
    <n v="0"/>
    <n v="0"/>
    <n v="0"/>
    <s v="Monday"/>
    <s v="DCX"/>
    <n v="8.0098774657370484"/>
    <n v="5.4062422141717228"/>
    <n v="222.79280503939992"/>
    <n v="0.99553158109875806"/>
    <x v="0"/>
    <x v="0"/>
    <n v="3010.5481949761511"/>
    <n v="0.99966794487909305"/>
    <n v="1"/>
    <n v="1"/>
    <n v="1"/>
    <s v="4XGZKV"/>
  </r>
  <r>
    <x v="4023"/>
    <n v="0"/>
    <d v="2012-07-24T00:00:00"/>
    <d v="2013-06-07T00:00:00"/>
    <d v="1899-12-30T00:00:00"/>
    <n v="6"/>
    <n v="16.666666670000001"/>
    <n v="0"/>
    <n v="51.48"/>
    <n v="0"/>
    <n v="0"/>
    <n v="0"/>
    <n v="0"/>
    <n v="1"/>
    <n v="0"/>
    <s v="Friday"/>
    <s v="CHO"/>
    <n v="1.3532539879791952"/>
    <n v="-1.25038126358613"/>
    <n v="0.28639558383469355"/>
    <n v="0.22263414725115876"/>
    <x v="1"/>
    <x v="1"/>
    <n v="3.8699979912286646"/>
    <n v="0.79466110626716957"/>
    <n v="1"/>
    <n v="0"/>
    <n v="0"/>
    <s v="JC6YFC"/>
  </r>
  <r>
    <x v="4024"/>
    <n v="1"/>
    <d v="2013-09-29T00:00:00"/>
    <d v="2013-10-27T00:00:00"/>
    <d v="2014-01-17T00:00:00"/>
    <n v="39"/>
    <n v="53.84615385"/>
    <n v="48.717948720000003"/>
    <n v="69.31"/>
    <n v="0.109756097560976"/>
    <n v="1"/>
    <n v="0"/>
    <n v="0"/>
    <n v="0"/>
    <n v="0"/>
    <s v="Monday"/>
    <s v="BWI"/>
    <n v="9.4001320085139302"/>
    <n v="6.7964967569486046"/>
    <n v="894.70741744720181"/>
    <n v="0.99888356400703926"/>
    <x v="0"/>
    <x v="0"/>
    <n v="12089.976604725196"/>
    <n v="0.99991729369490223"/>
    <n v="1"/>
    <n v="1"/>
    <n v="1"/>
    <s v="F7LS32"/>
  </r>
  <r>
    <x v="4025"/>
    <n v="0"/>
    <d v="2013-09-20T00:00:00"/>
    <d v="2013-09-29T00:00:00"/>
    <d v="2013-10-31T00:00:00"/>
    <n v="7"/>
    <n v="28.571428569999998"/>
    <n v="0"/>
    <n v="37.83"/>
    <n v="9.375E-2"/>
    <n v="1"/>
    <n v="0"/>
    <n v="0"/>
    <n v="0"/>
    <n v="0"/>
    <s v="Wednesday"/>
    <s v="DCX"/>
    <n v="1.8117561099367494"/>
    <n v="-0.79187914162857576"/>
    <n v="0.45299275743524653"/>
    <n v="0.31176532375484634"/>
    <x v="1"/>
    <x v="1"/>
    <n v="6.1211874772741242"/>
    <n v="0.8595739821214784"/>
    <n v="1"/>
    <n v="0"/>
    <n v="0"/>
    <s v="EN5QMR"/>
  </r>
  <r>
    <x v="4026"/>
    <n v="1"/>
    <d v="2013-09-29T00:00:00"/>
    <d v="2013-10-06T00:00:00"/>
    <d v="2013-12-01T00:00:00"/>
    <n v="40"/>
    <n v="7.5"/>
    <n v="5"/>
    <n v="68.2"/>
    <n v="5.3571428571428603E-2"/>
    <n v="1"/>
    <n v="0"/>
    <n v="0"/>
    <n v="0"/>
    <n v="0"/>
    <s v="Monday"/>
    <s v="RIC"/>
    <n v="8.8065533388790591"/>
    <n v="6.2029180873137335"/>
    <n v="494.18902579765677"/>
    <n v="0.99798056914046274"/>
    <x v="0"/>
    <x v="0"/>
    <n v="6677.863225112008"/>
    <n v="0.99985027392143022"/>
    <n v="1"/>
    <n v="1"/>
    <n v="1"/>
    <s v="5Q7YQ7"/>
  </r>
  <r>
    <x v="4027"/>
    <n v="1"/>
    <d v="2013-09-29T00:00:00"/>
    <d v="2013-09-29T00:00:00"/>
    <d v="2013-09-29T00:00:00"/>
    <n v="35"/>
    <n v="5.7142857139999998"/>
    <n v="2.8571428569999999"/>
    <n v="45.37"/>
    <n v="0"/>
    <n v="1"/>
    <n v="0"/>
    <n v="0"/>
    <n v="0"/>
    <n v="0"/>
    <s v="Monday"/>
    <s v="RIC"/>
    <n v="7.8193917594548621"/>
    <n v="5.2157565078895374"/>
    <n v="184.15108004263419"/>
    <n v="0.99459900531085355"/>
    <x v="0"/>
    <x v="0"/>
    <n v="2488.3914071067875"/>
    <n v="0.99959829539173906"/>
    <n v="1"/>
    <n v="1"/>
    <n v="1"/>
    <s v="GWSE4B"/>
  </r>
  <r>
    <x v="4028"/>
    <n v="1"/>
    <d v="2013-10-15T00:00:00"/>
    <d v="2013-10-15T00:00:00"/>
    <d v="2013-10-15T00:00:00"/>
    <n v="35"/>
    <n v="14.28571429"/>
    <n v="5.7142857139999998"/>
    <n v="40.020000000000003"/>
    <n v="0"/>
    <n v="1"/>
    <n v="0"/>
    <n v="0"/>
    <n v="0"/>
    <n v="0"/>
    <s v="Tuesday"/>
    <s v="RIC"/>
    <n v="7.893164892649537"/>
    <n v="5.2895296410842114"/>
    <n v="198.25015474791502"/>
    <n v="0.99498118332070973"/>
    <x v="0"/>
    <x v="0"/>
    <n v="2678.9089774444437"/>
    <n v="0.9996268529982113"/>
    <n v="1"/>
    <n v="1"/>
    <n v="1"/>
    <s v="HQ7M77"/>
  </r>
  <r>
    <x v="4029"/>
    <n v="1"/>
    <d v="2013-09-20T00:00:00"/>
    <d v="2013-09-29T00:00:00"/>
    <d v="2013-09-29T00:00:00"/>
    <n v="46"/>
    <n v="8.6956521739999992"/>
    <n v="4.3478260869999996"/>
    <n v="57.18"/>
    <n v="0"/>
    <n v="1"/>
    <n v="0"/>
    <n v="0"/>
    <n v="0"/>
    <n v="0"/>
    <s v="Monday"/>
    <s v="RIC"/>
    <n v="10.133708204730144"/>
    <n v="7.5300729531648187"/>
    <n v="1863.241427957387"/>
    <n v="0.99946358879005515"/>
    <x v="0"/>
    <x v="0"/>
    <n v="25177.555068485733"/>
    <n v="0.99996028366213707"/>
    <n v="1"/>
    <n v="1"/>
    <n v="1"/>
    <s v="HSHNGD"/>
  </r>
  <r>
    <x v="4030"/>
    <n v="1"/>
    <d v="2013-09-29T00:00:00"/>
    <d v="2013-09-29T00:00:00"/>
    <d v="2013-09-29T00:00:00"/>
    <n v="29"/>
    <n v="37.931034480000001"/>
    <n v="3.448275862"/>
    <n v="123.23"/>
    <n v="0"/>
    <n v="1"/>
    <n v="0"/>
    <n v="0"/>
    <n v="0"/>
    <n v="0"/>
    <s v="Monday"/>
    <s v="DCX"/>
    <n v="6.289267445105617"/>
    <n v="3.6856321935402918"/>
    <n v="39.870320242988129"/>
    <n v="0.97553236690941847"/>
    <x v="0"/>
    <x v="0"/>
    <n v="538.75851430400508"/>
    <n v="0.99814731963739478"/>
    <n v="1"/>
    <n v="1"/>
    <n v="1"/>
    <s v="MGQZDB"/>
  </r>
  <r>
    <x v="4031"/>
    <n v="1"/>
    <d v="2013-09-26T00:00:00"/>
    <d v="2013-10-17T00:00:00"/>
    <d v="2013-10-17T00:00:00"/>
    <n v="41"/>
    <n v="7.3170731709999997"/>
    <n v="2.4390243900000002"/>
    <n v="9.0399999999999991"/>
    <n v="0"/>
    <n v="1"/>
    <n v="0"/>
    <n v="0"/>
    <n v="0"/>
    <n v="0"/>
    <s v="Monday"/>
    <s v="CHO"/>
    <n v="9.207605896166589"/>
    <n v="6.6039706446012634"/>
    <n v="738.01979342601237"/>
    <n v="0.9986468562697568"/>
    <x v="0"/>
    <x v="0"/>
    <n v="9972.6925946393549"/>
    <n v="0.99989973623204131"/>
    <n v="1"/>
    <n v="1"/>
    <n v="1"/>
    <s v="JLFYCU"/>
  </r>
  <r>
    <x v="4032"/>
    <n v="1"/>
    <d v="2013-09-30T00:00:00"/>
    <d v="2013-10-01T00:00:00"/>
    <d v="2013-11-30T00:00:00"/>
    <n v="42"/>
    <n v="4.7619047620000003"/>
    <n v="0"/>
    <n v="39.340000000000003"/>
    <n v="0.1"/>
    <n v="1"/>
    <n v="0"/>
    <n v="0"/>
    <n v="0"/>
    <n v="0"/>
    <s v="Monday"/>
    <s v="DCX"/>
    <n v="9.2064921197263399"/>
    <n v="6.6028568681610142"/>
    <n v="737.19826195378198"/>
    <n v="0.99864535037328139"/>
    <x v="0"/>
    <x v="0"/>
    <n v="9961.5914278382006"/>
    <n v="0.99989962450962244"/>
    <n v="1"/>
    <n v="1"/>
    <n v="1"/>
    <s v="L553AH"/>
  </r>
  <r>
    <x v="4033"/>
    <n v="1"/>
    <d v="2013-09-30T00:00:00"/>
    <d v="2013-09-30T00:00:00"/>
    <d v="2014-01-15T00:00:00"/>
    <n v="60"/>
    <n v="1.6666666670000001"/>
    <n v="0"/>
    <n v="42.74"/>
    <n v="0.14018691588785001"/>
    <n v="1"/>
    <n v="1"/>
    <n v="1"/>
    <n v="0"/>
    <n v="0"/>
    <s v="Thursday"/>
    <s v="DCX"/>
    <n v="14.586124132509118"/>
    <n v="11.982488880943793"/>
    <n v="159929.58137719595"/>
    <n v="0.99999374728715806"/>
    <x v="0"/>
    <x v="0"/>
    <n v="2161091.8380118329"/>
    <n v="0.99999953727115165"/>
    <n v="1"/>
    <n v="1"/>
    <n v="1"/>
    <s v="Z9W8XN"/>
  </r>
  <r>
    <x v="4034"/>
    <n v="1"/>
    <d v="2013-09-30T00:00:00"/>
    <d v="2013-10-21T00:00:00"/>
    <d v="2014-01-14T00:00:00"/>
    <n v="38"/>
    <n v="15.78947368"/>
    <n v="5.263157895"/>
    <n v="92.33"/>
    <n v="0.11764705882352899"/>
    <n v="1"/>
    <n v="0"/>
    <n v="1"/>
    <n v="0"/>
    <n v="0"/>
    <s v="Wednesday"/>
    <s v="DCX"/>
    <n v="9.1130344808282562"/>
    <n v="6.5093992292629306"/>
    <n v="671.42292515437532"/>
    <n v="0.99851284070992907"/>
    <x v="0"/>
    <x v="0"/>
    <n v="9072.7843524015279"/>
    <n v="0.99988979239960274"/>
    <n v="1"/>
    <n v="1"/>
    <n v="1"/>
    <s v="3Q6G4Q"/>
  </r>
  <r>
    <x v="4035"/>
    <n v="1"/>
    <d v="2013-09-30T00:00:00"/>
    <d v="2013-09-30T00:00:00"/>
    <d v="2013-12-13T00:00:00"/>
    <n v="40"/>
    <n v="2.5"/>
    <n v="2.5"/>
    <n v="60.41"/>
    <n v="2.7027027027027001E-2"/>
    <n v="1"/>
    <n v="0"/>
    <n v="0"/>
    <n v="0"/>
    <n v="0"/>
    <s v="Tuesday"/>
    <s v="CHO"/>
    <n v="8.8014585569032935"/>
    <n v="6.1978233053379679"/>
    <n v="491.67764336167221"/>
    <n v="0.99797027526319904"/>
    <x v="0"/>
    <x v="0"/>
    <n v="6643.9274889098851"/>
    <n v="0.99984950926828486"/>
    <n v="1"/>
    <n v="1"/>
    <n v="1"/>
    <s v="CFZEVT"/>
  </r>
  <r>
    <x v="4036"/>
    <n v="1"/>
    <d v="2013-09-30T00:00:00"/>
    <d v="2013-09-30T00:00:00"/>
    <d v="2013-09-30T00:00:00"/>
    <n v="45"/>
    <n v="0"/>
    <n v="0"/>
    <n v="40.020000000000003"/>
    <n v="0"/>
    <n v="1"/>
    <n v="0"/>
    <n v="0"/>
    <n v="0"/>
    <n v="0"/>
    <s v="Tuesday"/>
    <s v="RIC"/>
    <n v="9.8983963565538193"/>
    <n v="7.2947611049884937"/>
    <n v="1472.5650704216052"/>
    <n v="0.9993213737078378"/>
    <x v="0"/>
    <x v="0"/>
    <n v="19898.434843794417"/>
    <n v="0.99994974731655195"/>
    <n v="1"/>
    <n v="1"/>
    <n v="1"/>
    <s v="XRRJZ8"/>
  </r>
  <r>
    <x v="4037"/>
    <n v="1"/>
    <d v="2013-09-30T00:00:00"/>
    <d v="2013-09-30T00:00:00"/>
    <d v="2013-09-30T00:00:00"/>
    <n v="46"/>
    <n v="0"/>
    <n v="0"/>
    <n v="40"/>
    <n v="0"/>
    <n v="1"/>
    <n v="0"/>
    <n v="0"/>
    <n v="0"/>
    <n v="0"/>
    <s v="Monday"/>
    <s v="DCX"/>
    <n v="10.110001923743129"/>
    <n v="7.5063666721778031"/>
    <n v="1819.5903497441539"/>
    <n v="0.99945072761692899"/>
    <x v="0"/>
    <x v="0"/>
    <n v="24587.708036844058"/>
    <n v="0.99995933092545974"/>
    <n v="1"/>
    <n v="1"/>
    <n v="1"/>
    <s v="DWUDAE"/>
  </r>
  <r>
    <x v="4038"/>
    <n v="1"/>
    <d v="2013-09-20T00:00:00"/>
    <d v="2013-09-30T00:00:00"/>
    <d v="2013-10-15T00:00:00"/>
    <n v="39"/>
    <n v="12.820512819999999"/>
    <n v="0"/>
    <n v="33.29"/>
    <n v="0.133333333333333"/>
    <n v="1"/>
    <n v="1"/>
    <n v="0"/>
    <n v="0"/>
    <n v="0"/>
    <s v="Wednesday"/>
    <s v="CHO"/>
    <n v="9.3339067393443305"/>
    <n v="6.7302714877790049"/>
    <n v="837.3745720600956"/>
    <n v="0.9988072157322917"/>
    <x v="0"/>
    <x v="0"/>
    <n v="11315.25098392934"/>
    <n v="0.99991163151105256"/>
    <n v="1"/>
    <n v="1"/>
    <n v="1"/>
    <s v="YJ3H6V"/>
  </r>
  <r>
    <x v="4039"/>
    <n v="1"/>
    <d v="2013-09-30T00:00:00"/>
    <d v="2013-09-30T00:00:00"/>
    <d v="2013-09-30T00:00:00"/>
    <n v="39"/>
    <n v="12.820512819999999"/>
    <n v="2.5641025640000001"/>
    <n v="40"/>
    <n v="0"/>
    <n v="1"/>
    <n v="1"/>
    <n v="0"/>
    <n v="0"/>
    <n v="0"/>
    <s v="Tuesday"/>
    <s v="DCX"/>
    <n v="9.4394219642768675"/>
    <n v="6.8357867127115419"/>
    <n v="930.56014632731149"/>
    <n v="0.99892653200768355"/>
    <x v="0"/>
    <x v="0"/>
    <n v="12574.446326249172"/>
    <n v="0.99992047995959299"/>
    <n v="1"/>
    <n v="1"/>
    <n v="1"/>
    <s v="EJHHRC"/>
  </r>
  <r>
    <x v="4040"/>
    <n v="1"/>
    <d v="2013-09-30T00:00:00"/>
    <d v="2013-09-30T00:00:00"/>
    <d v="2013-10-28T00:00:00"/>
    <n v="35"/>
    <n v="25.714285709999999"/>
    <n v="0"/>
    <n v="87.95"/>
    <n v="7.1428571428571397E-2"/>
    <n v="1"/>
    <n v="0"/>
    <n v="0"/>
    <n v="0"/>
    <n v="0"/>
    <s v="Tuesday"/>
    <s v="RIC"/>
    <n v="7.5727872948727786"/>
    <n v="4.969152043307453"/>
    <n v="143.90481057310029"/>
    <n v="0.99309891786169835"/>
    <x v="0"/>
    <x v="0"/>
    <n v="1944.5527769292944"/>
    <n v="0.99948600726135106"/>
    <n v="1"/>
    <n v="1"/>
    <n v="1"/>
    <s v="TTSDA8"/>
  </r>
  <r>
    <x v="4041"/>
    <n v="1"/>
    <d v="2013-09-30T00:00:00"/>
    <d v="2013-09-30T00:00:00"/>
    <d v="2013-09-30T00:00:00"/>
    <n v="40"/>
    <n v="7.5"/>
    <n v="0"/>
    <n v="40.020000000000003"/>
    <n v="0"/>
    <n v="1"/>
    <n v="0"/>
    <n v="0"/>
    <n v="1"/>
    <n v="0"/>
    <s v="Friday"/>
    <s v="RIC"/>
    <n v="9.1048015263371092"/>
    <n v="6.5011662747717835"/>
    <n v="665.91782348832987"/>
    <n v="0.9985005648900348"/>
    <x v="0"/>
    <x v="0"/>
    <n v="8998.3951732673886"/>
    <n v="0.99988888142139032"/>
    <n v="1"/>
    <n v="1"/>
    <n v="1"/>
    <s v="39AUUT"/>
  </r>
  <r>
    <x v="4042"/>
    <n v="0"/>
    <d v="2013-09-30T00:00:00"/>
    <d v="2013-09-30T00:00:00"/>
    <d v="2013-09-30T00:00:00"/>
    <n v="1"/>
    <n v="100"/>
    <n v="0"/>
    <n v="40"/>
    <n v="0"/>
    <n v="1"/>
    <n v="0"/>
    <n v="0"/>
    <n v="1"/>
    <n v="0"/>
    <s v="Saturday"/>
    <s v="DCX"/>
    <n v="0.85498227707029328"/>
    <n v="-1.7486529744950319"/>
    <n v="0.17400817910965738"/>
    <n v="0.1482171778748777"/>
    <x v="1"/>
    <x v="1"/>
    <n v="2.3513327077013249"/>
    <n v="0.70161124328181101"/>
    <n v="1"/>
    <n v="0"/>
    <n v="0"/>
    <s v="GSAEQD"/>
  </r>
  <r>
    <x v="4043"/>
    <n v="0"/>
    <d v="2013-09-30T00:00:00"/>
    <d v="2013-09-30T00:00:00"/>
    <d v="2013-09-30T00:00:00"/>
    <n v="13"/>
    <n v="7.692307692"/>
    <n v="0"/>
    <n v="40.020000000000003"/>
    <n v="0"/>
    <n v="1"/>
    <n v="0"/>
    <n v="0"/>
    <n v="0"/>
    <n v="0"/>
    <s v="Wednesday"/>
    <s v="CHO"/>
    <n v="3.1292565033889206"/>
    <n v="0.52562125182359543"/>
    <n v="1.6915093753084574"/>
    <n v="0.62846126074318576"/>
    <x v="0"/>
    <x v="1"/>
    <n v="22.856979136824222"/>
    <n v="0.95808354468246737"/>
    <n v="1"/>
    <n v="0"/>
    <n v="0"/>
    <s v="5MPV99"/>
  </r>
  <r>
    <x v="4044"/>
    <n v="1"/>
    <d v="2013-09-30T00:00:00"/>
    <d v="2013-09-30T00:00:00"/>
    <d v="2014-01-19T00:00:00"/>
    <n v="38"/>
    <n v="94.736842109999998"/>
    <n v="36.842105259999997"/>
    <n v="75.53"/>
    <n v="0.144144144144144"/>
    <n v="1"/>
    <n v="1"/>
    <n v="0"/>
    <n v="0"/>
    <n v="0"/>
    <s v="Monday"/>
    <s v="DCX"/>
    <n v="9.6782068838303896"/>
    <n v="7.074571632265064"/>
    <n v="1181.537259943922"/>
    <n v="0.99915436068369856"/>
    <x v="0"/>
    <x v="0"/>
    <n v="15965.842633886619"/>
    <n v="0.99993737021007034"/>
    <n v="1"/>
    <n v="1"/>
    <n v="1"/>
    <s v="876MRE"/>
  </r>
  <r>
    <x v="4045"/>
    <n v="1"/>
    <d v="2013-09-30T00:00:00"/>
    <d v="2013-09-30T00:00:00"/>
    <d v="2013-11-20T00:00:00"/>
    <n v="33"/>
    <n v="36.363636360000001"/>
    <n v="0"/>
    <n v="32.549999999999997"/>
    <n v="9.8039215686274495E-2"/>
    <n v="1"/>
    <n v="0"/>
    <n v="0"/>
    <n v="0"/>
    <n v="0"/>
    <s v="Wednesday"/>
    <s v="DCX"/>
    <n v="7.3275885762608119"/>
    <n v="4.7239533246954863"/>
    <n v="112.61256787359312"/>
    <n v="0.99119815687017465"/>
    <x v="0"/>
    <x v="0"/>
    <n v="1521.7078616318865"/>
    <n v="0.99934327521043442"/>
    <n v="1"/>
    <n v="1"/>
    <n v="1"/>
    <s v="2FR6SQ"/>
  </r>
  <r>
    <x v="4046"/>
    <n v="1"/>
    <d v="2013-09-30T00:00:00"/>
    <d v="2013-11-04T00:00:00"/>
    <d v="2013-11-04T00:00:00"/>
    <n v="43"/>
    <n v="4.651162791"/>
    <n v="2.3255813949999999"/>
    <n v="79.81"/>
    <n v="0"/>
    <n v="1"/>
    <n v="0"/>
    <n v="0"/>
    <n v="0"/>
    <n v="0"/>
    <s v="Tuesday"/>
    <s v="CHO"/>
    <n v="9.3809842093078419"/>
    <n v="6.7773489577425163"/>
    <n v="877.73871457218661"/>
    <n v="0.9988620052998497"/>
    <x v="0"/>
    <x v="0"/>
    <n v="11860.682405559161"/>
    <n v="0.99991569492709298"/>
    <n v="1"/>
    <n v="1"/>
    <n v="1"/>
    <s v="KEHPL5"/>
  </r>
  <r>
    <x v="4047"/>
    <n v="1"/>
    <d v="2013-09-30T00:00:00"/>
    <d v="2013-09-30T00:00:00"/>
    <d v="2013-09-30T00:00:00"/>
    <n v="9"/>
    <n v="44.444444439999998"/>
    <n v="0"/>
    <n v="40.020000000000003"/>
    <n v="0"/>
    <n v="1"/>
    <n v="1"/>
    <n v="0"/>
    <n v="0"/>
    <n v="0"/>
    <s v="Wednesday"/>
    <s v="CHO"/>
    <n v="3.0438684576263593"/>
    <n v="0.44023320606103411"/>
    <n v="1.5530693614710296"/>
    <n v="0.60831459767946949"/>
    <x v="0"/>
    <x v="0"/>
    <n v="20.986270907727526"/>
    <n v="0.95451707093955029"/>
    <n v="1"/>
    <n v="1"/>
    <n v="1"/>
    <s v="HK68WG"/>
  </r>
  <r>
    <x v="4048"/>
    <n v="1"/>
    <d v="2013-09-30T00:00:00"/>
    <d v="2013-10-27T00:00:00"/>
    <d v="2013-10-27T00:00:00"/>
    <n v="33"/>
    <n v="27.272727270000001"/>
    <n v="6.0606060609999997"/>
    <n v="122.47"/>
    <n v="0"/>
    <n v="1"/>
    <n v="0"/>
    <n v="0"/>
    <n v="0"/>
    <n v="0"/>
    <s v="Monday"/>
    <s v="DCX"/>
    <n v="7.1884122866028832"/>
    <n v="4.5847770350375576"/>
    <n v="97.981338301021879"/>
    <n v="0.98989708547929711"/>
    <x v="0"/>
    <x v="0"/>
    <n v="1323.9994043403849"/>
    <n v="0.99924528267958146"/>
    <n v="1"/>
    <n v="1"/>
    <n v="1"/>
    <s v="YV8SUR"/>
  </r>
  <r>
    <x v="4049"/>
    <n v="1"/>
    <d v="2013-09-30T00:00:00"/>
    <d v="2013-09-30T00:00:00"/>
    <d v="2013-10-21T00:00:00"/>
    <n v="35"/>
    <n v="14.28571429"/>
    <n v="2.8571428569999999"/>
    <n v="68.239999999999995"/>
    <n v="9.5238095238095205E-2"/>
    <n v="1"/>
    <n v="0"/>
    <n v="0"/>
    <n v="0"/>
    <n v="0"/>
    <s v="Tuesday"/>
    <s v="CHO"/>
    <n v="7.6825737464985648"/>
    <n v="5.0789384949332401"/>
    <n v="160.60348400113477"/>
    <n v="0.9938120145974515"/>
    <x v="0"/>
    <x v="0"/>
    <n v="2170.1981299665013"/>
    <n v="0.99953942480596392"/>
    <n v="1"/>
    <n v="1"/>
    <n v="1"/>
    <s v="XTTJUX"/>
  </r>
  <r>
    <x v="4050"/>
    <n v="1"/>
    <d v="2013-09-30T00:00:00"/>
    <d v="2013-09-30T00:00:00"/>
    <d v="2013-09-30T00:00:00"/>
    <n v="34"/>
    <n v="14.70588235"/>
    <n v="2.9411764709999999"/>
    <n v="40"/>
    <n v="0"/>
    <n v="1"/>
    <n v="0"/>
    <n v="0"/>
    <n v="0"/>
    <n v="0"/>
    <s v="Wednesday"/>
    <s v="DCX"/>
    <n v="7.6282563303956081"/>
    <n v="5.0246210788302825"/>
    <n v="152.11260650424546"/>
    <n v="0.99346885914340255"/>
    <x v="0"/>
    <x v="0"/>
    <n v="2055.4628452363559"/>
    <n v="0.99951372814621164"/>
    <n v="1"/>
    <n v="1"/>
    <n v="1"/>
    <s v="49QVAP"/>
  </r>
  <r>
    <x v="4051"/>
    <n v="1"/>
    <d v="2013-09-30T00:00:00"/>
    <d v="2013-09-30T00:00:00"/>
    <d v="2013-09-30T00:00:00"/>
    <n v="33"/>
    <n v="0"/>
    <n v="0"/>
    <n v="40.020000000000003"/>
    <n v="0"/>
    <n v="1"/>
    <n v="1"/>
    <n v="0"/>
    <n v="0"/>
    <n v="0"/>
    <s v="Wednesday"/>
    <s v="RIC"/>
    <n v="8.120723347500034"/>
    <n v="5.5170880959347084"/>
    <n v="248.90918123440429"/>
    <n v="0.9959985463716835"/>
    <x v="0"/>
    <x v="0"/>
    <n v="3363.4528105416493"/>
    <n v="0.99970277484740855"/>
    <n v="1"/>
    <n v="1"/>
    <n v="1"/>
    <s v="FQ2SL3"/>
  </r>
  <r>
    <x v="4052"/>
    <n v="1"/>
    <d v="2013-09-30T00:00:00"/>
    <d v="2013-09-30T00:00:00"/>
    <d v="2013-09-30T00:00:00"/>
    <n v="35"/>
    <n v="11.42857143"/>
    <n v="0"/>
    <n v="40"/>
    <n v="0"/>
    <n v="1"/>
    <n v="0"/>
    <n v="0"/>
    <n v="0"/>
    <n v="0"/>
    <s v="Thursday"/>
    <s v="DCX"/>
    <n v="7.7831100992176943"/>
    <n v="5.1794748476523687"/>
    <n v="177.58952494487514"/>
    <n v="0.99440056744476657"/>
    <x v="0"/>
    <x v="0"/>
    <n v="2399.7266144879181"/>
    <n v="0.99958345944350135"/>
    <n v="1"/>
    <n v="1"/>
    <n v="1"/>
    <s v="5YSVLN"/>
  </r>
  <r>
    <x v="4053"/>
    <n v="1"/>
    <d v="2013-09-30T00:00:00"/>
    <d v="2013-09-30T00:00:00"/>
    <d v="2013-09-30T00:00:00"/>
    <n v="44"/>
    <n v="0"/>
    <n v="0"/>
    <n v="43.6"/>
    <n v="0"/>
    <n v="1"/>
    <n v="0"/>
    <n v="0"/>
    <n v="0"/>
    <n v="0"/>
    <s v="Monday"/>
    <s v="RIC"/>
    <n v="9.6743402628972781"/>
    <n v="7.0707050113319525"/>
    <n v="1176.9775243069603"/>
    <n v="0.99915108736850622"/>
    <x v="0"/>
    <x v="0"/>
    <n v="15904.227969584532"/>
    <n v="0.99993712759088316"/>
    <n v="1"/>
    <n v="1"/>
    <n v="1"/>
    <s v="K78JDF"/>
  </r>
  <r>
    <x v="4054"/>
    <n v="1"/>
    <d v="2013-09-30T00:00:00"/>
    <d v="2013-10-13T00:00:00"/>
    <d v="2013-10-15T00:00:00"/>
    <n v="37"/>
    <n v="13.513513509999999"/>
    <n v="8.1081081079999997"/>
    <n v="52.94"/>
    <n v="1"/>
    <n v="1"/>
    <n v="0"/>
    <n v="0"/>
    <n v="0"/>
    <n v="0"/>
    <s v="Monday"/>
    <s v="DCX"/>
    <n v="7.7204281916451558"/>
    <n v="5.1167929400798311"/>
    <n v="166.79957468642706"/>
    <n v="0.99404050932865151"/>
    <x v="0"/>
    <x v="0"/>
    <n v="2253.9244856053933"/>
    <n v="0.99955652616910962"/>
    <n v="1"/>
    <n v="1"/>
    <n v="1"/>
    <s v="ZBTQVH"/>
  </r>
  <r>
    <x v="4055"/>
    <n v="1"/>
    <d v="2013-09-30T00:00:00"/>
    <d v="2013-09-30T00:00:00"/>
    <d v="2013-10-08T00:00:00"/>
    <n v="34"/>
    <n v="11.764705879999999"/>
    <n v="0"/>
    <n v="48.71"/>
    <n v="0.25"/>
    <n v="1"/>
    <n v="0"/>
    <n v="0"/>
    <n v="0"/>
    <n v="0"/>
    <s v="Tuesday"/>
    <s v="DCX"/>
    <n v="7.3919237419231498"/>
    <n v="4.7882884903578251"/>
    <n v="120.09564780761309"/>
    <n v="0.99174206490402761"/>
    <x v="0"/>
    <x v="0"/>
    <n v="1622.8250084995411"/>
    <n v="0.999384170095444"/>
    <n v="1"/>
    <n v="1"/>
    <n v="1"/>
    <s v="TPVEP6"/>
  </r>
  <r>
    <x v="4056"/>
    <n v="1"/>
    <d v="2013-09-30T00:00:00"/>
    <d v="2013-09-30T00:00:00"/>
    <d v="2013-09-30T00:00:00"/>
    <n v="30"/>
    <n v="33.333333330000002"/>
    <n v="6.6666666670000003"/>
    <n v="40.020000000000003"/>
    <n v="0"/>
    <n v="1"/>
    <n v="0"/>
    <n v="0"/>
    <n v="0"/>
    <n v="0"/>
    <s v="Tuesday"/>
    <s v="CHO"/>
    <n v="6.8538409139736611"/>
    <n v="4.2502056624083355"/>
    <n v="70.11983187735531"/>
    <n v="0.98593922435412273"/>
    <x v="0"/>
    <x v="0"/>
    <n v="947.5132433162338"/>
    <n v="0.99894571846302982"/>
    <n v="1"/>
    <n v="1"/>
    <n v="1"/>
    <s v="7HCTP6"/>
  </r>
  <r>
    <x v="4057"/>
    <n v="0"/>
    <d v="2013-09-30T00:00:00"/>
    <d v="2013-09-30T00:00:00"/>
    <d v="2013-09-30T00:00:00"/>
    <n v="8"/>
    <n v="62.5"/>
    <n v="12.5"/>
    <n v="42.69"/>
    <n v="0"/>
    <n v="1"/>
    <n v="0"/>
    <n v="0"/>
    <n v="0"/>
    <n v="0"/>
    <s v="Tuesday"/>
    <s v="DCX"/>
    <n v="2.3031383757023507"/>
    <n v="-0.30049687586297447"/>
    <n v="0.74045021742254913"/>
    <n v="0.42543602224893828"/>
    <x v="1"/>
    <x v="1"/>
    <n v="10.005534357974152"/>
    <n v="0.90913662458602551"/>
    <n v="1"/>
    <n v="0"/>
    <n v="0"/>
    <s v="7L2PLD"/>
  </r>
  <r>
    <x v="4058"/>
    <n v="0"/>
    <d v="2013-09-28T00:00:00"/>
    <d v="2013-09-30T00:00:00"/>
    <d v="2013-09-30T00:00:00"/>
    <n v="1"/>
    <n v="0"/>
    <n v="0"/>
    <n v="102.48"/>
    <n v="0"/>
    <n v="1"/>
    <n v="0"/>
    <n v="0"/>
    <n v="0"/>
    <n v="0"/>
    <s v="Tuesday"/>
    <s v="CHO"/>
    <n v="0.37238527105227148"/>
    <n v="-2.2312499805130539"/>
    <n v="0.10739410566250257"/>
    <n v="9.6979119821351822E-2"/>
    <x v="1"/>
    <x v="1"/>
    <n v="1.45119197586362"/>
    <n v="0.59203521802992465"/>
    <n v="1"/>
    <n v="0"/>
    <n v="0"/>
    <s v="HPKEWG"/>
  </r>
  <r>
    <x v="4059"/>
    <n v="1"/>
    <d v="2013-09-30T00:00:00"/>
    <d v="2013-10-04T00:00:00"/>
    <d v="2013-10-04T00:00:00"/>
    <n v="33"/>
    <n v="0"/>
    <n v="0"/>
    <n v="51.29"/>
    <n v="0"/>
    <n v="1"/>
    <n v="0"/>
    <n v="0"/>
    <n v="0"/>
    <n v="0"/>
    <s v="Tuesday"/>
    <s v="DCX"/>
    <n v="7.3205539022670649"/>
    <n v="4.7169186507017393"/>
    <n v="111.82315505735423"/>
    <n v="0.99113657121632837"/>
    <x v="0"/>
    <x v="0"/>
    <n v="1511.0407068797447"/>
    <n v="0.99933864214405732"/>
    <n v="1"/>
    <n v="1"/>
    <n v="1"/>
    <s v="66RPN2"/>
  </r>
  <r>
    <x v="4060"/>
    <n v="1"/>
    <d v="2013-09-30T00:00:00"/>
    <d v="2013-09-30T00:00:00"/>
    <d v="2013-09-30T00:00:00"/>
    <n v="20"/>
    <n v="100"/>
    <n v="0"/>
    <n v="53.57"/>
    <n v="0"/>
    <n v="1"/>
    <n v="0"/>
    <n v="0"/>
    <n v="0"/>
    <n v="0"/>
    <s v="Monday"/>
    <s v="RIC"/>
    <n v="4.5626169042375633"/>
    <n v="1.9589816526722381"/>
    <n v="7.0921011642738074"/>
    <n v="0.87642270163218605"/>
    <x v="0"/>
    <x v="0"/>
    <n v="95.833940215963921"/>
    <n v="0.98967304234682851"/>
    <n v="1"/>
    <n v="1"/>
    <n v="1"/>
    <s v="R7SF8Z"/>
  </r>
  <r>
    <x v="4061"/>
    <n v="0"/>
    <d v="2013-09-30T00:00:00"/>
    <d v="2013-10-01T00:00:00"/>
    <d v="2013-10-01T00:00:00"/>
    <n v="9"/>
    <n v="44.444444439999998"/>
    <n v="11.11111111"/>
    <n v="40.020000000000003"/>
    <n v="0"/>
    <n v="1"/>
    <n v="1"/>
    <n v="0"/>
    <n v="1"/>
    <n v="0"/>
    <s v="Friday"/>
    <s v="RIC"/>
    <n v="3.5220831687526903"/>
    <n v="0.91844791718736518"/>
    <n v="2.5053987842785226"/>
    <n v="0.71472575260625615"/>
    <x v="0"/>
    <x v="1"/>
    <n v="33.854880485800543"/>
    <n v="0.97130961328622578"/>
    <n v="1"/>
    <n v="0"/>
    <n v="0"/>
    <s v="S24EYM"/>
  </r>
  <r>
    <x v="4062"/>
    <n v="1"/>
    <d v="2013-10-01T00:00:00"/>
    <d v="2013-10-06T00:00:00"/>
    <d v="2014-01-18T00:00:00"/>
    <n v="30"/>
    <n v="86.666666669999998"/>
    <n v="56.666666669999998"/>
    <n v="39.590000000000003"/>
    <n v="2.8846153846153799E-2"/>
    <n v="1"/>
    <n v="1"/>
    <n v="0"/>
    <n v="0"/>
    <n v="0"/>
    <s v="Monday"/>
    <s v="BWI"/>
    <n v="8.5624765769339248"/>
    <n v="5.9588413253685992"/>
    <n v="387.16127030800232"/>
    <n v="0.99742375121761506"/>
    <x v="0"/>
    <x v="0"/>
    <n v="5231.6216553057202"/>
    <n v="0.99980889120867622"/>
    <n v="1"/>
    <n v="1"/>
    <n v="1"/>
    <s v="GKQFSL"/>
  </r>
  <r>
    <x v="4063"/>
    <n v="1"/>
    <d v="2013-10-01T00:00:00"/>
    <d v="2013-10-01T00:00:00"/>
    <d v="2013-10-17T00:00:00"/>
    <n v="32"/>
    <n v="50"/>
    <n v="15.625"/>
    <n v="46.08"/>
    <n v="0.125"/>
    <n v="1"/>
    <n v="0"/>
    <n v="0"/>
    <n v="1"/>
    <n v="0"/>
    <s v="Friday"/>
    <s v="CHO"/>
    <n v="7.6178505683139308"/>
    <n v="5.0142153167486061"/>
    <n v="150.53796578813387"/>
    <n v="0.99340099364011458"/>
    <x v="0"/>
    <x v="0"/>
    <n v="2034.1850855493328"/>
    <n v="0.99950864419796492"/>
    <n v="1"/>
    <n v="1"/>
    <n v="1"/>
    <s v="DY4A3E"/>
  </r>
  <r>
    <x v="4064"/>
    <n v="1"/>
    <d v="2013-09-30T00:00:00"/>
    <d v="2013-10-01T00:00:00"/>
    <d v="2013-10-01T00:00:00"/>
    <n v="15"/>
    <n v="100"/>
    <n v="0"/>
    <n v="40.020000000000003"/>
    <n v="0"/>
    <n v="1"/>
    <n v="1"/>
    <n v="0"/>
    <n v="1"/>
    <n v="0"/>
    <s v="Friday"/>
    <s v="CHO"/>
    <n v="4.5771654519350831"/>
    <n v="1.9735302003697579"/>
    <n v="7.1960351473753015"/>
    <n v="0.87798978627852275"/>
    <x v="0"/>
    <x v="0"/>
    <n v="97.238376347406998"/>
    <n v="0.98982067866773737"/>
    <n v="1"/>
    <n v="1"/>
    <n v="1"/>
    <s v="XW8BW8"/>
  </r>
  <r>
    <x v="4065"/>
    <n v="0"/>
    <d v="2013-10-01T00:00:00"/>
    <d v="2013-11-20T00:00:00"/>
    <d v="2013-11-20T00:00:00"/>
    <n v="15"/>
    <n v="73.333333330000002"/>
    <n v="0"/>
    <n v="69.94"/>
    <n v="0"/>
    <n v="0"/>
    <n v="1"/>
    <n v="0"/>
    <n v="0"/>
    <n v="0"/>
    <s v="Thursday"/>
    <s v="CHO"/>
    <n v="3.6891848597175172"/>
    <n v="1.085549608152192"/>
    <n v="2.9610667980493837"/>
    <n v="0.74754275780139656"/>
    <x v="0"/>
    <x v="1"/>
    <n v="40.01221808978481"/>
    <n v="0.9756170222783177"/>
    <n v="1"/>
    <n v="0"/>
    <n v="0"/>
    <s v="KZPSKT"/>
  </r>
  <r>
    <x v="4066"/>
    <n v="1"/>
    <d v="2013-10-01T00:00:00"/>
    <d v="2013-10-01T00:00:00"/>
    <d v="2013-12-17T00:00:00"/>
    <n v="41"/>
    <n v="12.195121950000001"/>
    <n v="4.8780487800000003"/>
    <n v="45.16"/>
    <n v="7.7922077922077906E-2"/>
    <n v="1"/>
    <n v="1"/>
    <n v="0"/>
    <n v="0"/>
    <n v="0"/>
    <s v="Wednesday"/>
    <s v="CHO"/>
    <n v="9.8425404723623231"/>
    <n v="7.2389052207969975"/>
    <n v="1392.5685809150718"/>
    <n v="0.99928241780584393"/>
    <x v="0"/>
    <x v="0"/>
    <n v="18817.460585915072"/>
    <n v="0.99994686069057381"/>
    <n v="1"/>
    <n v="1"/>
    <n v="1"/>
    <s v="363TVD"/>
  </r>
  <r>
    <x v="4067"/>
    <n v="1"/>
    <d v="2013-10-01T00:00:00"/>
    <d v="2013-10-01T00:00:00"/>
    <d v="2013-10-01T00:00:00"/>
    <n v="34"/>
    <n v="14.70588235"/>
    <n v="0"/>
    <n v="40.020000000000003"/>
    <n v="0"/>
    <n v="1"/>
    <n v="0"/>
    <n v="0"/>
    <n v="0"/>
    <n v="0"/>
    <s v="Wednesday"/>
    <s v="CHO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JJXV79"/>
  </r>
  <r>
    <x v="4068"/>
    <n v="1"/>
    <d v="2013-10-01T00:00:00"/>
    <d v="2013-10-01T00:00:00"/>
    <d v="2013-10-08T00:00:00"/>
    <n v="33"/>
    <n v="12.121212119999999"/>
    <n v="0"/>
    <n v="56.46"/>
    <n v="0.28571428571428598"/>
    <n v="1"/>
    <n v="0"/>
    <n v="0"/>
    <n v="0"/>
    <n v="0"/>
    <s v="Wednesday"/>
    <s v="CHO"/>
    <n v="7.1319710429153682"/>
    <n v="4.5283357913500435"/>
    <n v="92.604319862785815"/>
    <n v="0.98931673237446849"/>
    <x v="0"/>
    <x v="0"/>
    <n v="1251.3409845555873"/>
    <n v="0.99920149542949366"/>
    <n v="1"/>
    <n v="1"/>
    <n v="1"/>
    <s v="QZVZ8Y"/>
  </r>
  <r>
    <x v="4069"/>
    <n v="1"/>
    <d v="2013-10-01T00:00:00"/>
    <d v="2013-10-01T00:00:00"/>
    <d v="2013-10-01T00:00:00"/>
    <n v="34"/>
    <n v="2.9411764709999999"/>
    <n v="0"/>
    <n v="40.020000000000003"/>
    <n v="0"/>
    <n v="1"/>
    <n v="0"/>
    <n v="0"/>
    <n v="0"/>
    <n v="0"/>
    <s v="Wednesday"/>
    <s v="CHO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PJALVH"/>
  </r>
  <r>
    <x v="4070"/>
    <n v="1"/>
    <d v="2013-09-30T00:00:00"/>
    <d v="2013-10-01T00:00:00"/>
    <d v="2013-10-01T00:00:00"/>
    <n v="31"/>
    <n v="16.129032259999999"/>
    <n v="0"/>
    <n v="40.020000000000003"/>
    <n v="0"/>
    <n v="1"/>
    <n v="0"/>
    <n v="0"/>
    <n v="0"/>
    <n v="0"/>
    <s v="Thursday"/>
    <s v="CHO"/>
    <n v="6.9368976707941767"/>
    <n v="4.333262419228852"/>
    <n v="76.192453261796075"/>
    <n v="0.98704536573531965"/>
    <x v="0"/>
    <x v="0"/>
    <n v="1029.5711865450039"/>
    <n v="0.99902966431328966"/>
    <n v="1"/>
    <n v="1"/>
    <n v="1"/>
    <s v="XJ4K8Y"/>
  </r>
  <r>
    <x v="4071"/>
    <n v="1"/>
    <d v="2013-10-01T00:00:00"/>
    <d v="2013-10-02T00:00:00"/>
    <d v="2013-10-09T00:00:00"/>
    <n v="36"/>
    <n v="0"/>
    <n v="0"/>
    <n v="32.799999999999997"/>
    <n v="0.28571428571428598"/>
    <n v="1"/>
    <n v="1"/>
    <n v="0"/>
    <n v="0"/>
    <n v="0"/>
    <s v="Thursday"/>
    <s v="CHO"/>
    <n v="8.6100793782951897"/>
    <n v="6.0064441267298641"/>
    <n v="406.036934333901"/>
    <n v="0.99754322049020816"/>
    <x v="0"/>
    <x v="0"/>
    <n v="5486.68418415218"/>
    <n v="0.99981777377005621"/>
    <n v="1"/>
    <n v="1"/>
    <n v="1"/>
    <s v="KDSEUT"/>
  </r>
  <r>
    <x v="4072"/>
    <n v="1"/>
    <d v="2013-10-01T00:00:00"/>
    <d v="2013-10-01T00:00:00"/>
    <d v="2013-10-01T00:00:00"/>
    <n v="46"/>
    <n v="8.6956521739999992"/>
    <n v="2.1739130430000002"/>
    <n v="40"/>
    <n v="0"/>
    <n v="1"/>
    <n v="1"/>
    <n v="0"/>
    <n v="0"/>
    <n v="0"/>
    <s v="Tuesday"/>
    <s v="BWI"/>
    <n v="10.912651641220592"/>
    <n v="8.309016389655266"/>
    <n v="4060.3172488558048"/>
    <n v="0.99975377446805425"/>
    <x v="0"/>
    <x v="0"/>
    <n v="54866.137900690519"/>
    <n v="0.99998177415410638"/>
    <n v="1"/>
    <n v="1"/>
    <n v="1"/>
    <s v="FZ6D9C"/>
  </r>
  <r>
    <x v="4073"/>
    <n v="1"/>
    <d v="2013-10-01T00:00:00"/>
    <d v="2013-10-15T00:00:00"/>
    <d v="2013-10-15T00:00:00"/>
    <n v="35"/>
    <n v="25.714285709999999"/>
    <n v="5.7142857139999998"/>
    <n v="40"/>
    <n v="0"/>
    <n v="1"/>
    <n v="0"/>
    <n v="0"/>
    <n v="0"/>
    <n v="0"/>
    <s v="Wednesday"/>
    <s v="DCX"/>
    <n v="7.8932348394274428"/>
    <n v="5.2895995878621171"/>
    <n v="198.26402219244483"/>
    <n v="0.99498153259681654"/>
    <x v="0"/>
    <x v="0"/>
    <n v="2679.0963650492217"/>
    <n v="0.99962687908799064"/>
    <n v="1"/>
    <n v="1"/>
    <n v="1"/>
    <s v="PSECZ6"/>
  </r>
  <r>
    <x v="4074"/>
    <n v="1"/>
    <d v="2013-10-01T00:00:00"/>
    <d v="2013-10-01T00:00:00"/>
    <d v="2013-10-01T00:00:00"/>
    <n v="32"/>
    <n v="37.5"/>
    <n v="12.5"/>
    <n v="59.24"/>
    <n v="0"/>
    <n v="1"/>
    <n v="1"/>
    <n v="0"/>
    <n v="0"/>
    <n v="0"/>
    <s v="Wednesday"/>
    <s v="RIC"/>
    <n v="8.0828667427420271"/>
    <n v="5.4792314911767015"/>
    <n v="239.66245387268833"/>
    <n v="0.99584480261084263"/>
    <x v="0"/>
    <x v="0"/>
    <n v="3238.5038995419086"/>
    <n v="0.99969131075898954"/>
    <n v="1"/>
    <n v="1"/>
    <n v="1"/>
    <s v="VZW64F"/>
  </r>
  <r>
    <x v="4075"/>
    <n v="1"/>
    <d v="2013-10-01T00:00:00"/>
    <d v="2013-10-01T00:00:00"/>
    <d v="2013-11-12T00:00:00"/>
    <n v="42"/>
    <n v="19.047619050000002"/>
    <n v="4.7619047620000003"/>
    <n v="36.799999999999997"/>
    <n v="0.119047619047619"/>
    <n v="1"/>
    <n v="0"/>
    <n v="0"/>
    <n v="0"/>
    <n v="0"/>
    <s v="Wednesday"/>
    <s v="DCX"/>
    <n v="9.295779202884054"/>
    <n v="6.6921439513187284"/>
    <n v="806.04852976349775"/>
    <n v="0.99876091714051807"/>
    <x v="0"/>
    <x v="0"/>
    <n v="10891.94934241048"/>
    <n v="0.99990819749834814"/>
    <n v="1"/>
    <n v="1"/>
    <n v="1"/>
    <s v="QW8MEG"/>
  </r>
  <r>
    <x v="4076"/>
    <n v="1"/>
    <d v="2013-10-01T00:00:00"/>
    <d v="2013-10-01T00:00:00"/>
    <d v="2013-12-25T00:00:00"/>
    <n v="37"/>
    <n v="51.351351350000002"/>
    <n v="29.729729729999999"/>
    <n v="52.47"/>
    <n v="4.7058823529411799E-2"/>
    <n v="1"/>
    <n v="1"/>
    <n v="0"/>
    <n v="1"/>
    <n v="0"/>
    <s v="Friday"/>
    <s v="RIC"/>
    <n v="9.7322708959832234"/>
    <n v="7.1286356444178978"/>
    <n v="1247.174216494742"/>
    <n v="0.99919882978931551"/>
    <x v="0"/>
    <x v="0"/>
    <n v="16852.779808688356"/>
    <n v="0.99994066612882382"/>
    <n v="1"/>
    <n v="1"/>
    <n v="1"/>
    <s v="CLXA3R"/>
  </r>
  <r>
    <x v="4077"/>
    <n v="1"/>
    <d v="2013-10-01T00:00:00"/>
    <d v="2013-10-01T00:00:00"/>
    <d v="2013-10-01T00:00:00"/>
    <n v="33"/>
    <n v="3.0303030299999998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x v="0"/>
    <x v="0"/>
    <n v="2046.8395169795992"/>
    <n v="0.99951168048486783"/>
    <n v="1"/>
    <n v="1"/>
    <n v="1"/>
    <s v="BBKPJ7"/>
  </r>
  <r>
    <x v="4078"/>
    <n v="1"/>
    <d v="2013-10-01T00:00:00"/>
    <d v="2013-10-01T00:00:00"/>
    <d v="2013-10-01T00:00:00"/>
    <n v="44"/>
    <n v="0"/>
    <n v="0"/>
    <n v="40.020000000000003"/>
    <n v="0"/>
    <n v="1"/>
    <n v="0"/>
    <n v="0"/>
    <n v="0"/>
    <n v="0"/>
    <s v="Wednesday"/>
    <s v="RIC"/>
    <n v="9.6868607361424175"/>
    <n v="7.0832254845770919"/>
    <n v="1191.8064789573002"/>
    <n v="0.99916164103931249"/>
    <x v="0"/>
    <x v="0"/>
    <n v="16104.608240608404"/>
    <n v="0.99993790982711983"/>
    <n v="1"/>
    <n v="1"/>
    <n v="1"/>
    <s v="G9BM79"/>
  </r>
  <r>
    <x v="4079"/>
    <n v="1"/>
    <d v="2013-10-01T00:00:00"/>
    <d v="2013-10-01T00:00:00"/>
    <d v="2013-10-21T00:00:00"/>
    <n v="27"/>
    <n v="7.407407407"/>
    <n v="3.703703704"/>
    <n v="38"/>
    <n v="0.1"/>
    <n v="1"/>
    <n v="0"/>
    <n v="0"/>
    <n v="0"/>
    <n v="0"/>
    <s v="Tuesday"/>
    <s v="DCX"/>
    <n v="6.1095213941165074"/>
    <n v="3.5058861425511822"/>
    <n v="33.310949026930722"/>
    <n v="0.97085478459907659"/>
    <x v="0"/>
    <x v="0"/>
    <n v="450.12323197885132"/>
    <n v="0.99778331079156912"/>
    <n v="1"/>
    <n v="1"/>
    <n v="1"/>
    <s v="EL9YML"/>
  </r>
  <r>
    <x v="4080"/>
    <n v="1"/>
    <d v="2013-10-01T00:00:00"/>
    <d v="2013-10-01T00:00:00"/>
    <d v="2013-10-01T00:00:00"/>
    <n v="36"/>
    <n v="2.7777777779999999"/>
    <n v="2.7777777779999999"/>
    <n v="40.020000000000003"/>
    <n v="0"/>
    <n v="1"/>
    <n v="1"/>
    <n v="0"/>
    <n v="0"/>
    <n v="0"/>
    <s v="Wednesday"/>
    <s v="RIC"/>
    <n v="8.808863068565385"/>
    <n v="6.2052278170000594"/>
    <n v="495.33178808915375"/>
    <n v="0.99798521871055257"/>
    <x v="0"/>
    <x v="0"/>
    <n v="6693.3051104697724"/>
    <n v="0.99985061929752261"/>
    <n v="1"/>
    <n v="1"/>
    <n v="1"/>
    <s v="6DZYKF"/>
  </r>
  <r>
    <x v="4081"/>
    <n v="1"/>
    <d v="2013-10-01T00:00:00"/>
    <d v="2013-10-01T00:00:00"/>
    <d v="2013-10-01T00:00:00"/>
    <n v="40"/>
    <n v="2.5"/>
    <n v="0"/>
    <n v="40.020000000000003"/>
    <n v="0"/>
    <n v="1"/>
    <n v="0"/>
    <n v="0"/>
    <n v="0"/>
    <n v="0"/>
    <s v="Tuesday"/>
    <s v="RIC"/>
    <n v="8.8407182544968048"/>
    <n v="6.2370830029314792"/>
    <n v="511.36468397351967"/>
    <n v="0.99804826516877632"/>
    <x v="0"/>
    <x v="0"/>
    <n v="6909.9539639028189"/>
    <n v="0.99985530217604934"/>
    <n v="1"/>
    <n v="1"/>
    <n v="1"/>
    <s v="E9XTLE"/>
  </r>
  <r>
    <x v="4082"/>
    <n v="1"/>
    <d v="2013-10-01T00:00:00"/>
    <d v="2013-10-03T00:00:00"/>
    <d v="2014-01-16T00:00:00"/>
    <n v="45"/>
    <n v="17.777777780000001"/>
    <n v="2.2222222220000001"/>
    <n v="81.89"/>
    <n v="0.133333333333333"/>
    <n v="1"/>
    <n v="0"/>
    <n v="0"/>
    <n v="1"/>
    <n v="0"/>
    <s v="Friday"/>
    <s v="DCX"/>
    <n v="9.9793049153161153"/>
    <n v="7.3756696637507897"/>
    <n v="1596.6606983600766"/>
    <n v="0.99937408487232215"/>
    <x v="0"/>
    <x v="0"/>
    <n v="21575.310668525508"/>
    <n v="0.99995365287349802"/>
    <n v="1"/>
    <n v="1"/>
    <n v="1"/>
    <s v="YTEHBY"/>
  </r>
  <r>
    <x v="4083"/>
    <n v="1"/>
    <d v="2013-10-01T00:00:00"/>
    <d v="2013-10-01T00:00:00"/>
    <d v="2013-10-01T00:00:00"/>
    <n v="36"/>
    <n v="8.3333333330000006"/>
    <n v="0"/>
    <n v="40.020000000000003"/>
    <n v="0"/>
    <n v="1"/>
    <n v="0"/>
    <n v="0"/>
    <n v="0"/>
    <n v="0"/>
    <s v="Mon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KGVWRG"/>
  </r>
  <r>
    <x v="4084"/>
    <n v="1"/>
    <d v="2013-10-01T00:00:00"/>
    <d v="2013-10-15T00:00:00"/>
    <d v="2013-10-15T00:00:00"/>
    <n v="45"/>
    <n v="2.2222222220000001"/>
    <n v="0"/>
    <n v="86.4"/>
    <n v="0"/>
    <n v="1"/>
    <n v="0"/>
    <n v="1"/>
    <n v="0"/>
    <n v="0"/>
    <s v="Thursday"/>
    <s v="RIC"/>
    <n v="10.58329890985965"/>
    <n v="7.9796636582943243"/>
    <n v="2920.9484620578014"/>
    <n v="0.99965776261525996"/>
    <x v="0"/>
    <x v="0"/>
    <n v="39470.108195421119"/>
    <n v="0.99997466501332954"/>
    <n v="1"/>
    <n v="1"/>
    <n v="1"/>
    <s v="DUZFZR"/>
  </r>
  <r>
    <x v="4085"/>
    <n v="1"/>
    <d v="2013-10-01T00:00:00"/>
    <d v="2013-10-02T00:00:00"/>
    <d v="2013-10-02T00:00:00"/>
    <n v="32"/>
    <n v="37.5"/>
    <n v="15.625"/>
    <n v="40.020000000000003"/>
    <n v="0"/>
    <n v="1"/>
    <n v="0"/>
    <n v="0"/>
    <n v="0"/>
    <n v="0"/>
    <s v="Thursday"/>
    <s v="RIC"/>
    <n v="7.4495556277316668"/>
    <n v="4.8459203761663421"/>
    <n v="127.22031867577243"/>
    <n v="0.99220092407874394"/>
    <x v="0"/>
    <x v="0"/>
    <n v="1719.0990556715001"/>
    <n v="0.99941863813208731"/>
    <n v="1"/>
    <n v="1"/>
    <n v="1"/>
    <s v="SQPXSA"/>
  </r>
  <r>
    <x v="4086"/>
    <n v="1"/>
    <d v="2013-09-18T00:00:00"/>
    <d v="2013-10-01T00:00:00"/>
    <d v="2014-01-16T00:00:00"/>
    <n v="36"/>
    <n v="100"/>
    <n v="47.222222219999999"/>
    <n v="46.81"/>
    <n v="3.7383177570093497E-2"/>
    <n v="1"/>
    <n v="0"/>
    <n v="0"/>
    <n v="0"/>
    <n v="0"/>
    <s v="Monday"/>
    <s v="DCX"/>
    <n v="8.858578835946501"/>
    <n v="6.2549435843811754"/>
    <n v="520.58000508584837"/>
    <n v="0.99808274859034252"/>
    <x v="0"/>
    <x v="0"/>
    <n v="7034.4784894409786"/>
    <n v="0.99985786325670656"/>
    <n v="1"/>
    <n v="1"/>
    <n v="1"/>
    <s v="CH6DRA"/>
  </r>
  <r>
    <x v="4087"/>
    <n v="1"/>
    <d v="2013-10-01T00:00:00"/>
    <d v="2013-10-01T00:00:00"/>
    <d v="2013-10-01T00:00:00"/>
    <n v="32"/>
    <n v="6.25"/>
    <n v="0"/>
    <n v="40.020000000000003"/>
    <n v="0"/>
    <n v="1"/>
    <n v="1"/>
    <n v="0"/>
    <n v="0"/>
    <n v="0"/>
    <s v="Thursday"/>
    <s v="RIC"/>
    <n v="7.9091877270886313"/>
    <n v="5.3055524755233066"/>
    <n v="201.45226912260424"/>
    <n v="0.99506056413033139"/>
    <x v="0"/>
    <x v="0"/>
    <n v="2722.1784162807762"/>
    <n v="0.99963278204835149"/>
    <n v="1"/>
    <n v="1"/>
    <n v="1"/>
    <s v="9RU5LE"/>
  </r>
  <r>
    <x v="4088"/>
    <n v="1"/>
    <d v="2013-10-01T00:00:00"/>
    <d v="2013-10-01T00:00:00"/>
    <d v="2013-10-01T00:00:00"/>
    <n v="38"/>
    <n v="2.6315789469999999"/>
    <n v="2.6315789469999999"/>
    <n v="40.020000000000003"/>
    <n v="0"/>
    <n v="1"/>
    <n v="0"/>
    <n v="0"/>
    <n v="0"/>
    <n v="0"/>
    <s v="Wednesday"/>
    <s v="RIC"/>
    <n v="8.4683623545555022"/>
    <n v="5.8647271029901766"/>
    <n v="352.38597790525978"/>
    <n v="0.99717023293927043"/>
    <x v="0"/>
    <x v="0"/>
    <n v="4761.7110863610451"/>
    <n v="0.99979003555288837"/>
    <n v="1"/>
    <n v="1"/>
    <n v="1"/>
    <s v="2LDE3N"/>
  </r>
  <r>
    <x v="4089"/>
    <n v="1"/>
    <d v="2013-10-01T00:00:00"/>
    <d v="2014-01-04T00:00:00"/>
    <d v="2014-01-19T00:00:00"/>
    <n v="47"/>
    <n v="29.787234040000001"/>
    <n v="14.893617020000001"/>
    <n v="180.05"/>
    <n v="0.2"/>
    <n v="1"/>
    <n v="0"/>
    <n v="0"/>
    <n v="0"/>
    <n v="0"/>
    <s v="Monday"/>
    <s v="RIC"/>
    <n v="9.9994113481938118"/>
    <n v="7.3957760966284862"/>
    <n v="1629.0887634133221"/>
    <n v="0.99938653647430464"/>
    <x v="0"/>
    <x v="0"/>
    <n v="22013.503691389749"/>
    <n v="0.99995457540110744"/>
    <n v="1"/>
    <n v="1"/>
    <n v="1"/>
    <s v="33STUV"/>
  </r>
  <r>
    <x v="4090"/>
    <n v="1"/>
    <d v="2013-10-01T00:00:00"/>
    <d v="2013-10-23T00:00:00"/>
    <d v="2013-10-23T00:00:00"/>
    <n v="37"/>
    <n v="27.027027029999999"/>
    <n v="5.4054054049999998"/>
    <n v="99.69"/>
    <n v="0"/>
    <n v="1"/>
    <n v="0"/>
    <n v="0"/>
    <n v="0"/>
    <n v="0"/>
    <s v="Thursday"/>
    <s v="DCX"/>
    <n v="8.1015972329277997"/>
    <n v="5.497961981362474"/>
    <n v="244.19375336718514"/>
    <n v="0.99592159267409042"/>
    <x v="0"/>
    <x v="0"/>
    <n v="3299.7343127576373"/>
    <n v="0.99969703711197389"/>
    <n v="1"/>
    <n v="1"/>
    <n v="1"/>
    <s v="G3QX52"/>
  </r>
  <r>
    <x v="4091"/>
    <n v="1"/>
    <d v="2013-10-01T00:00:00"/>
    <d v="2013-10-01T00:00:00"/>
    <d v="2013-12-29T00:00:00"/>
    <n v="31"/>
    <n v="80.645161290000004"/>
    <n v="19.354838709999999"/>
    <n v="70.239999999999995"/>
    <n v="5.6179775280898903E-2"/>
    <n v="1"/>
    <n v="0"/>
    <n v="0"/>
    <n v="0"/>
    <n v="0"/>
    <s v="Thursday"/>
    <s v="RIC"/>
    <n v="7.1706856428266859"/>
    <n v="4.5670503912613611"/>
    <n v="96.25976198650892"/>
    <n v="0.98971825573520622"/>
    <x v="0"/>
    <x v="0"/>
    <n v="1300.7361375340158"/>
    <n v="0.99923179516096527"/>
    <n v="1"/>
    <n v="1"/>
    <n v="1"/>
    <s v="PW92C7"/>
  </r>
  <r>
    <x v="4092"/>
    <n v="1"/>
    <d v="2013-10-01T00:00:00"/>
    <d v="2013-10-04T00:00:00"/>
    <d v="2013-10-04T00:00:00"/>
    <n v="36"/>
    <n v="5.5555555559999998"/>
    <n v="0"/>
    <n v="40"/>
    <n v="0"/>
    <n v="1"/>
    <n v="0"/>
    <n v="0"/>
    <n v="0"/>
    <n v="0"/>
    <s v="Tuesday"/>
    <s v="DCX"/>
    <n v="7.9946457196290979"/>
    <n v="5.3910104680637723"/>
    <n v="219.42499552056833"/>
    <n v="0.99546330942351458"/>
    <x v="0"/>
    <x v="0"/>
    <n v="2965.0397555714362"/>
    <n v="0.99966285010235567"/>
    <n v="1"/>
    <n v="1"/>
    <n v="1"/>
    <s v="NXSQ45"/>
  </r>
  <r>
    <x v="4093"/>
    <n v="1"/>
    <d v="2013-10-01T00:00:00"/>
    <d v="2013-10-01T00:00:00"/>
    <d v="2013-10-01T00:00:00"/>
    <n v="26"/>
    <n v="7.692307692"/>
    <n v="0"/>
    <n v="50.56"/>
    <n v="0"/>
    <n v="1"/>
    <n v="0"/>
    <n v="0"/>
    <n v="0"/>
    <n v="0"/>
    <s v="Wednesday"/>
    <s v="DCX"/>
    <n v="5.8423576167808049"/>
    <n v="3.2387223652154797"/>
    <n v="25.50111980738993"/>
    <n v="0.96226574547536115"/>
    <x v="0"/>
    <x v="0"/>
    <n v="344.59079678282893"/>
    <n v="0.99710640442595933"/>
    <n v="1"/>
    <n v="1"/>
    <n v="1"/>
    <s v="B4ZYDL"/>
  </r>
  <r>
    <x v="4094"/>
    <n v="1"/>
    <d v="2013-10-01T00:00:00"/>
    <d v="2013-10-01T00:00:00"/>
    <d v="2013-10-01T00:00:00"/>
    <n v="43"/>
    <n v="4.651162791"/>
    <n v="0"/>
    <n v="40"/>
    <n v="0"/>
    <n v="1"/>
    <n v="0"/>
    <n v="0"/>
    <n v="0"/>
    <n v="0"/>
    <s v="Wednesday"/>
    <s v="DCX"/>
    <n v="9.4753950625089196"/>
    <n v="6.871759810943594"/>
    <n v="964.64466520565918"/>
    <n v="0.99896442238430738"/>
    <x v="0"/>
    <x v="0"/>
    <n v="13035.022630621719"/>
    <n v="0.99992328948573228"/>
    <n v="1"/>
    <n v="1"/>
    <n v="1"/>
    <s v="8N2C3P"/>
  </r>
  <r>
    <x v="4095"/>
    <n v="1"/>
    <d v="2013-09-18T00:00:00"/>
    <d v="2013-11-03T00:00:00"/>
    <d v="2013-11-03T00:00:00"/>
    <n v="39"/>
    <n v="48.717948720000003"/>
    <n v="2.5641025640000001"/>
    <n v="40"/>
    <n v="0"/>
    <n v="1"/>
    <n v="0"/>
    <n v="0"/>
    <n v="0"/>
    <n v="0"/>
    <s v="Wednesday"/>
    <s v="DCX"/>
    <n v="8.6786675283938166"/>
    <n v="6.075032276828491"/>
    <n v="434.86353830565446"/>
    <n v="0.99770570393686209"/>
    <x v="0"/>
    <x v="0"/>
    <n v="5876.2114875096977"/>
    <n v="0.99982985128200252"/>
    <n v="1"/>
    <n v="1"/>
    <n v="1"/>
    <s v="T7JHY9"/>
  </r>
  <r>
    <x v="4096"/>
    <n v="1"/>
    <d v="2013-10-01T00:00:00"/>
    <d v="2013-10-01T00:00:00"/>
    <d v="2013-10-01T00:00:00"/>
    <n v="28"/>
    <n v="35.714285709999999"/>
    <n v="14.28571429"/>
    <n v="42.49"/>
    <n v="0"/>
    <n v="1"/>
    <n v="0"/>
    <n v="0"/>
    <n v="1"/>
    <n v="0"/>
    <s v="Friday"/>
    <s v="DCX"/>
    <n v="6.8330475049496355"/>
    <n v="4.2294122533843108"/>
    <n v="68.67685571992115"/>
    <n v="0.98564803205213958"/>
    <x v="0"/>
    <x v="0"/>
    <n v="928.01463668309339"/>
    <n v="0.99892359069436154"/>
    <n v="1"/>
    <n v="1"/>
    <n v="1"/>
    <s v="SM4GRW"/>
  </r>
  <r>
    <x v="4097"/>
    <n v="1"/>
    <d v="2013-10-01T00:00:00"/>
    <d v="2013-10-03T00:00:00"/>
    <d v="2013-10-03T00:00:00"/>
    <n v="33"/>
    <n v="36.363636360000001"/>
    <n v="6.0606060609999997"/>
    <n v="51.96"/>
    <n v="0"/>
    <n v="1"/>
    <n v="0"/>
    <n v="0"/>
    <n v="0"/>
    <n v="0"/>
    <s v="Tuesday"/>
    <s v="RIC"/>
    <n v="7.4350096521097795"/>
    <n v="4.8313744005444548"/>
    <n v="125.38316898176188"/>
    <n v="0.99208755399902726"/>
    <x v="0"/>
    <x v="0"/>
    <n v="1694.2740722335191"/>
    <n v="0.99941012487810743"/>
    <n v="1"/>
    <n v="1"/>
    <n v="1"/>
    <s v="DX84ML"/>
  </r>
  <r>
    <x v="4098"/>
    <n v="1"/>
    <d v="2013-10-01T00:00:00"/>
    <d v="2013-10-08T00:00:00"/>
    <d v="2013-10-08T00:00:00"/>
    <n v="33"/>
    <n v="27.272727270000001"/>
    <n v="6.0606060609999997"/>
    <n v="40.020000000000003"/>
    <n v="0"/>
    <n v="1"/>
    <n v="0"/>
    <n v="0"/>
    <n v="0"/>
    <n v="0"/>
    <s v="Thursday"/>
    <s v="RIC"/>
    <n v="7.4767678785195413"/>
    <n v="4.8731326269542166"/>
    <n v="130.72980382415315"/>
    <n v="0.99240870349025267"/>
    <x v="0"/>
    <x v="0"/>
    <n v="1766.521925440049"/>
    <n v="0.99943423615537275"/>
    <n v="1"/>
    <n v="1"/>
    <n v="1"/>
    <s v="CMKM2G"/>
  </r>
  <r>
    <x v="4099"/>
    <n v="1"/>
    <d v="2013-10-01T00:00:00"/>
    <d v="2013-10-01T00:00:00"/>
    <d v="2013-10-01T00:00:00"/>
    <n v="38"/>
    <n v="0"/>
    <n v="0"/>
    <n v="50"/>
    <n v="0"/>
    <n v="1"/>
    <n v="0"/>
    <n v="0"/>
    <n v="0"/>
    <n v="0"/>
    <s v="Tuesday"/>
    <s v="RIC"/>
    <n v="8.3827435714990042"/>
    <n v="5.7791083199336786"/>
    <n v="323.47062947200016"/>
    <n v="0.99691805695440827"/>
    <x v="0"/>
    <x v="0"/>
    <n v="4370.9845994017305"/>
    <n v="0.99977127092347562"/>
    <n v="1"/>
    <n v="1"/>
    <n v="1"/>
    <s v="V39WD7"/>
  </r>
  <r>
    <x v="4100"/>
    <n v="1"/>
    <d v="2013-10-01T00:00:00"/>
    <d v="2013-10-01T00:00:00"/>
    <d v="2014-01-09T00:00:00"/>
    <n v="41"/>
    <n v="7.3170731709999997"/>
    <n v="4.8780487800000003"/>
    <n v="47.67"/>
    <n v="0.06"/>
    <n v="0"/>
    <n v="1"/>
    <n v="0"/>
    <n v="1"/>
    <n v="0"/>
    <s v="Friday"/>
    <s v="RIC"/>
    <n v="9.589283584391767"/>
    <n v="6.9856483328264414"/>
    <n v="1081.007042940342"/>
    <n v="0.99907579159810045"/>
    <x v="0"/>
    <x v="0"/>
    <n v="14607.400814873812"/>
    <n v="0.99993154623749225"/>
    <n v="1"/>
    <n v="1"/>
    <n v="1"/>
    <s v="3BS8M7"/>
  </r>
  <r>
    <x v="4101"/>
    <n v="1"/>
    <d v="2013-10-01T00:00:00"/>
    <d v="2013-10-01T00:00:00"/>
    <d v="2013-10-01T00:00:00"/>
    <n v="46"/>
    <n v="2.1739130430000002"/>
    <n v="0"/>
    <n v="40.020000000000003"/>
    <n v="0"/>
    <n v="1"/>
    <n v="1"/>
    <n v="0"/>
    <n v="1"/>
    <n v="0"/>
    <s v="Friday"/>
    <s v="RIC"/>
    <n v="11.134769684688578"/>
    <n v="8.5311344331232526"/>
    <n v="5070.1943699734929"/>
    <n v="0.99980280779496034"/>
    <x v="0"/>
    <x v="0"/>
    <n v="68512.376357946385"/>
    <n v="0.99998540431003169"/>
    <n v="1"/>
    <n v="1"/>
    <n v="1"/>
    <s v="DWCJ87"/>
  </r>
  <r>
    <x v="4102"/>
    <n v="1"/>
    <d v="2011-01-12T00:00:00"/>
    <d v="2011-02-02T00:00:00"/>
    <d v="1899-12-30T00:00:00"/>
    <n v="34"/>
    <n v="0"/>
    <n v="0"/>
    <n v="62.22"/>
    <n v="1.23203285420945E-2"/>
    <n v="0"/>
    <n v="0"/>
    <n v="0"/>
    <n v="0"/>
    <n v="0"/>
    <s v="Wednesday"/>
    <s v="CHO"/>
    <n v="6.967254442127027"/>
    <n v="4.3636191905617014"/>
    <n v="78.540875051360388"/>
    <n v="0.98742784763991731"/>
    <x v="0"/>
    <x v="0"/>
    <n v="1061.3048728207586"/>
    <n v="0.99905865065144184"/>
    <n v="1"/>
    <n v="1"/>
    <n v="1"/>
    <s v="KUD25X"/>
  </r>
  <r>
    <x v="4103"/>
    <n v="1"/>
    <d v="2013-10-02T00:00:00"/>
    <d v="2013-10-02T00:00:00"/>
    <d v="2013-10-02T00:00:00"/>
    <n v="25"/>
    <n v="52"/>
    <n v="16"/>
    <n v="112.18"/>
    <n v="0"/>
    <n v="1"/>
    <n v="0"/>
    <n v="0"/>
    <n v="0"/>
    <n v="0"/>
    <s v="Thursday"/>
    <s v="CHO"/>
    <n v="5.7236652462443471"/>
    <n v="3.120029994679022"/>
    <n v="22.647058924251162"/>
    <n v="0.95771144296619259"/>
    <x v="0"/>
    <x v="0"/>
    <n v="306.02452513610342"/>
    <n v="0.99674293120539248"/>
    <n v="1"/>
    <n v="1"/>
    <n v="1"/>
    <s v="F7D2F8"/>
  </r>
  <r>
    <x v="4104"/>
    <n v="1"/>
    <d v="2013-10-02T00:00:00"/>
    <d v="2013-10-02T00:00:00"/>
    <d v="2013-12-11T00:00:00"/>
    <n v="38"/>
    <n v="26.315789469999999"/>
    <n v="10.52631579"/>
    <n v="84.65"/>
    <n v="0.27142857142857102"/>
    <n v="1"/>
    <n v="1"/>
    <n v="0"/>
    <n v="0"/>
    <n v="0"/>
    <s v="Thursday"/>
    <s v="RIC"/>
    <n v="9.0632000418249223"/>
    <n v="6.4595647902595967"/>
    <n v="638.78299148572671"/>
    <n v="0.99843697001435161"/>
    <x v="0"/>
    <x v="0"/>
    <n v="8631.7283974171933"/>
    <n v="0.99988416176740846"/>
    <n v="1"/>
    <n v="1"/>
    <n v="1"/>
    <s v="GXLRWA"/>
  </r>
  <r>
    <x v="4105"/>
    <n v="1"/>
    <d v="2013-10-02T00:00:00"/>
    <d v="2013-10-04T00:00:00"/>
    <d v="2013-10-04T00:00:00"/>
    <n v="37"/>
    <n v="13.513513509999999"/>
    <n v="2.7027027029999999"/>
    <n v="40"/>
    <n v="0"/>
    <n v="1"/>
    <n v="0"/>
    <n v="1"/>
    <n v="0"/>
    <n v="0"/>
    <s v="Monday"/>
    <s v="DCX"/>
    <n v="9.1053764970930953"/>
    <n v="6.5017412455277697"/>
    <n v="666.30081685716777"/>
    <n v="0.99850142548197418"/>
    <x v="0"/>
    <x v="0"/>
    <n v="9003.5704750238292"/>
    <n v="0.99988894528586636"/>
    <n v="1"/>
    <n v="1"/>
    <n v="1"/>
    <s v="RVQQ7L"/>
  </r>
  <r>
    <x v="4106"/>
    <n v="1"/>
    <d v="2013-10-02T00:00:00"/>
    <d v="2013-10-02T00:00:00"/>
    <d v="2013-10-02T00:00:00"/>
    <n v="26"/>
    <n v="84.61538462"/>
    <n v="0"/>
    <n v="58.1"/>
    <n v="0"/>
    <n v="1"/>
    <n v="0"/>
    <n v="0"/>
    <n v="0"/>
    <n v="0"/>
    <s v="Wednesday"/>
    <s v="CHO"/>
    <n v="5.8159876815103182"/>
    <n v="3.212352429944993"/>
    <n v="24.837445905649457"/>
    <n v="0.96129648403903012"/>
    <x v="0"/>
    <x v="0"/>
    <n v="335.62272321068542"/>
    <n v="0.99702931522131943"/>
    <n v="1"/>
    <n v="1"/>
    <n v="1"/>
    <s v="6ZQ7DS"/>
  </r>
  <r>
    <x v="4107"/>
    <n v="1"/>
    <d v="2013-10-02T00:00:00"/>
    <d v="2013-10-02T00:00:00"/>
    <d v="2013-10-02T00:00:00"/>
    <n v="8"/>
    <n v="75"/>
    <n v="0"/>
    <n v="40.020000000000003"/>
    <n v="0"/>
    <n v="1"/>
    <n v="0"/>
    <n v="0"/>
    <n v="0"/>
    <n v="0"/>
    <s v="Thursday"/>
    <s v="CHO"/>
    <n v="2.0715784013319047"/>
    <n v="-0.53205685023342042"/>
    <n v="0.58739554164163676"/>
    <n v="0.37003728827042687"/>
    <x v="1"/>
    <x v="0"/>
    <n v="7.9373415461667927"/>
    <n v="0.88810990440116977"/>
    <n v="1"/>
    <n v="1"/>
    <n v="1"/>
    <s v="CKP5YY"/>
  </r>
  <r>
    <x v="4108"/>
    <n v="1"/>
    <d v="2013-10-02T00:00:00"/>
    <d v="2013-10-02T00:00:00"/>
    <d v="2013-10-02T00:00:00"/>
    <n v="15"/>
    <n v="100"/>
    <n v="20"/>
    <n v="40.020000000000003"/>
    <n v="0"/>
    <n v="1"/>
    <n v="0"/>
    <n v="0"/>
    <n v="0"/>
    <n v="0"/>
    <s v="Monday"/>
    <s v="CHO"/>
    <n v="3.9377643349651188"/>
    <n v="1.3341290833997936"/>
    <n v="3.7966879075908757"/>
    <n v="0.79152281339432662"/>
    <x v="0"/>
    <x v="0"/>
    <n v="51.303774935928111"/>
    <n v="0.98088092109556158"/>
    <n v="1"/>
    <n v="1"/>
    <n v="1"/>
    <s v="7VY3ND"/>
  </r>
  <r>
    <x v="4109"/>
    <n v="1"/>
    <d v="2013-10-02T00:00:00"/>
    <d v="2013-10-02T00:00:00"/>
    <d v="2013-10-02T00:00:00"/>
    <n v="38"/>
    <n v="0"/>
    <n v="0"/>
    <n v="40.020000000000003"/>
    <n v="0"/>
    <n v="1"/>
    <n v="0"/>
    <n v="0"/>
    <n v="0"/>
    <n v="0"/>
    <s v="Thursday"/>
    <s v="RIC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C9AHYT"/>
  </r>
  <r>
    <x v="4110"/>
    <n v="1"/>
    <d v="2013-10-02T00:00:00"/>
    <d v="2013-10-02T00:00:00"/>
    <d v="2013-10-02T00:00:00"/>
    <n v="31"/>
    <n v="16.129032259999999"/>
    <n v="3.225806452"/>
    <n v="40.020000000000003"/>
    <n v="0"/>
    <n v="1"/>
    <n v="1"/>
    <n v="0"/>
    <n v="0"/>
    <n v="0"/>
    <s v="Tuesday"/>
    <s v="RIC"/>
    <n v="7.7598192987416876"/>
    <n v="5.156184047176362"/>
    <n v="173.5011186950758"/>
    <n v="0.9942693777124294"/>
    <x v="0"/>
    <x v="0"/>
    <n v="2344.4809163448117"/>
    <n v="0.99957364820449768"/>
    <n v="1"/>
    <n v="1"/>
    <n v="1"/>
    <s v="5S45NX"/>
  </r>
  <r>
    <x v="4111"/>
    <n v="1"/>
    <d v="2013-10-02T00:00:00"/>
    <d v="2013-10-02T00:00:00"/>
    <d v="2013-10-31T00:00:00"/>
    <n v="39"/>
    <n v="15.38461538"/>
    <n v="0"/>
    <n v="35.39"/>
    <n v="6.8965517241379296E-2"/>
    <n v="1"/>
    <n v="0"/>
    <n v="1"/>
    <n v="1"/>
    <n v="0"/>
    <s v="Friday"/>
    <s v="RIC"/>
    <n v="9.7154121534926468"/>
    <n v="7.1117769019273211"/>
    <n v="1226.3246699206431"/>
    <n v="0.99918521966965379"/>
    <x v="0"/>
    <x v="0"/>
    <n v="16571.044656632508"/>
    <n v="0.9999396574158036"/>
    <n v="1"/>
    <n v="1"/>
    <n v="1"/>
    <s v="FYKQZS"/>
  </r>
  <r>
    <x v="4112"/>
    <n v="1"/>
    <d v="2013-09-25T00:00:00"/>
    <d v="2013-10-02T00:00:00"/>
    <d v="2013-10-02T00:00:00"/>
    <n v="36"/>
    <n v="11.11111111"/>
    <n v="0"/>
    <n v="40.020000000000003"/>
    <n v="0"/>
    <n v="1"/>
    <n v="0"/>
    <n v="0"/>
    <n v="0"/>
    <n v="0"/>
    <s v="Tues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YHVML8"/>
  </r>
  <r>
    <x v="4113"/>
    <n v="1"/>
    <d v="2013-10-02T00:00:00"/>
    <d v="2013-10-02T00:00:00"/>
    <d v="2013-10-02T00:00:00"/>
    <n v="33"/>
    <n v="12.121212119999999"/>
    <n v="0"/>
    <n v="40.25"/>
    <n v="0"/>
    <n v="1"/>
    <n v="1"/>
    <n v="0"/>
    <n v="1"/>
    <n v="0"/>
    <s v="Friday"/>
    <s v="RIC"/>
    <n v="8.3840022313944207"/>
    <n v="5.7803669798290951"/>
    <n v="323.87802531328128"/>
    <n v="0.99692192169958038"/>
    <x v="0"/>
    <x v="0"/>
    <n v="4376.4896461845155"/>
    <n v="0.99977155856876287"/>
    <n v="1"/>
    <n v="1"/>
    <n v="1"/>
    <s v="48L4SM"/>
  </r>
  <r>
    <x v="4114"/>
    <n v="0"/>
    <d v="2013-10-02T00:00:00"/>
    <d v="2013-10-02T00:00:00"/>
    <d v="2013-10-02T00:00:00"/>
    <n v="35"/>
    <n v="54.285714290000001"/>
    <n v="11.42857143"/>
    <n v="40.020000000000003"/>
    <n v="0"/>
    <n v="1"/>
    <n v="0"/>
    <n v="0"/>
    <n v="0"/>
    <n v="0"/>
    <s v="Wednesday"/>
    <s v="RIC"/>
    <n v="8.0032896328978289"/>
    <n v="5.3996543813325033"/>
    <n v="221.3299072358688"/>
    <n v="0.99550217956534703"/>
    <x v="0"/>
    <x v="1"/>
    <n v="2990.7803916977805"/>
    <n v="0.99966575086768572"/>
    <n v="1"/>
    <n v="0"/>
    <n v="0"/>
    <s v="BU3QDT"/>
  </r>
  <r>
    <x v="4115"/>
    <n v="1"/>
    <d v="2013-10-02T00:00:00"/>
    <d v="2013-10-03T00:00:00"/>
    <d v="2013-10-13T00:00:00"/>
    <n v="23"/>
    <n v="26.086956520000001"/>
    <n v="4.3478260869999996"/>
    <n v="38.46"/>
    <n v="0.2"/>
    <n v="1"/>
    <n v="1"/>
    <n v="0"/>
    <n v="0"/>
    <n v="0"/>
    <s v="Monday"/>
    <s v="CHO"/>
    <n v="5.9752624231866198"/>
    <n v="3.3716271716212947"/>
    <n v="29.12588132812871"/>
    <n v="0.96680595036845296"/>
    <x v="0"/>
    <x v="0"/>
    <n v="393.57136979347581"/>
    <n v="0.99746560425678266"/>
    <n v="1"/>
    <n v="1"/>
    <n v="1"/>
    <s v="R2CVY4"/>
  </r>
  <r>
    <x v="4116"/>
    <n v="1"/>
    <d v="2013-09-18T00:00:00"/>
    <d v="2013-10-02T00:00:00"/>
    <d v="2013-10-02T00:00:00"/>
    <n v="40"/>
    <n v="2.5"/>
    <n v="0"/>
    <n v="57.87"/>
    <n v="0"/>
    <n v="1"/>
    <n v="0"/>
    <n v="0"/>
    <n v="0"/>
    <n v="0"/>
    <s v="Thursday"/>
    <s v="RIC"/>
    <n v="8.7782907552158775"/>
    <n v="6.1746555036505519"/>
    <n v="480.41749333733958"/>
    <n v="0.99792280086652507"/>
    <x v="0"/>
    <x v="0"/>
    <n v="6491.771658182226"/>
    <n v="0.99984598257067303"/>
    <n v="1"/>
    <n v="1"/>
    <n v="1"/>
    <s v="C6T9EH"/>
  </r>
  <r>
    <x v="4117"/>
    <n v="0"/>
    <d v="2013-10-02T00:00:00"/>
    <d v="2013-10-02T00:00:00"/>
    <d v="2013-10-02T00:00:00"/>
    <n v="4"/>
    <n v="100"/>
    <n v="0"/>
    <n v="49.28"/>
    <n v="0"/>
    <n v="1"/>
    <n v="1"/>
    <n v="1"/>
    <n v="1"/>
    <n v="0"/>
    <s v="Saturday"/>
    <s v="DCX"/>
    <n v="3.0649974005086436"/>
    <n v="0.4613621489433184"/>
    <n v="1.5862331999516068"/>
    <n v="0.61333726594387861"/>
    <x v="0"/>
    <x v="1"/>
    <n v="21.434406268555385"/>
    <n v="0.95542560886036798"/>
    <n v="1"/>
    <n v="0"/>
    <n v="0"/>
    <s v="ERN5BD"/>
  </r>
  <r>
    <x v="4118"/>
    <n v="1"/>
    <d v="2013-10-02T00:00:00"/>
    <d v="2013-10-23T00:00:00"/>
    <d v="2013-10-23T00:00:00"/>
    <n v="38"/>
    <n v="15.78947368"/>
    <n v="2.6315789469999999"/>
    <n v="40.03"/>
    <n v="0"/>
    <n v="1"/>
    <n v="0"/>
    <n v="0"/>
    <n v="0"/>
    <n v="0"/>
    <s v="Thursday"/>
    <s v="DCX"/>
    <n v="8.4683273811665494"/>
    <n v="5.8646921296012238"/>
    <n v="352.37365398889875"/>
    <n v="0.99717013425106271"/>
    <x v="0"/>
    <x v="0"/>
    <n v="4761.5445560992212"/>
    <n v="0.99979002821113361"/>
    <n v="1"/>
    <n v="1"/>
    <n v="1"/>
    <s v="FQGWEH"/>
  </r>
  <r>
    <x v="4119"/>
    <n v="1"/>
    <d v="2013-10-02T00:00:00"/>
    <d v="2013-10-28T00:00:00"/>
    <d v="2013-10-28T00:00:00"/>
    <n v="41"/>
    <n v="7.3170731709999997"/>
    <n v="4.8780487800000003"/>
    <n v="79.95"/>
    <n v="0"/>
    <n v="1"/>
    <n v="0"/>
    <n v="0"/>
    <n v="0"/>
    <n v="0"/>
    <s v="Thursday"/>
    <s v="DCX"/>
    <n v="9.0066140573838762"/>
    <n v="6.4029788058185506"/>
    <n v="603.64049019704782"/>
    <n v="0.99834612465388461"/>
    <x v="0"/>
    <x v="0"/>
    <n v="8156.8558188217148"/>
    <n v="0.99987741877005321"/>
    <n v="1"/>
    <n v="1"/>
    <n v="1"/>
    <s v="45ZFAA"/>
  </r>
  <r>
    <x v="4120"/>
    <n v="1"/>
    <d v="2013-10-02T00:00:00"/>
    <d v="2013-10-02T00:00:00"/>
    <d v="2013-10-02T00:00:00"/>
    <n v="39"/>
    <n v="2.5641025640000001"/>
    <n v="2.5641025640000001"/>
    <n v="40"/>
    <n v="0"/>
    <n v="1"/>
    <n v="0"/>
    <n v="0"/>
    <n v="0"/>
    <n v="0"/>
    <s v="Thursday"/>
    <s v="DCX"/>
    <n v="8.6786675283938166"/>
    <n v="6.075032276828491"/>
    <n v="434.86353830565446"/>
    <n v="0.99770570393686209"/>
    <x v="0"/>
    <x v="0"/>
    <n v="5876.2114875096977"/>
    <n v="0.99982985128200252"/>
    <n v="1"/>
    <n v="1"/>
    <n v="1"/>
    <s v="5NTVQ7"/>
  </r>
  <r>
    <x v="4121"/>
    <n v="0"/>
    <d v="2013-10-02T00:00:00"/>
    <d v="2013-10-02T00:00:00"/>
    <d v="2013-10-02T00:00:00"/>
    <n v="6"/>
    <n v="83.333333330000002"/>
    <n v="16.666666670000001"/>
    <n v="40.020000000000003"/>
    <n v="0"/>
    <n v="1"/>
    <n v="0"/>
    <n v="0"/>
    <n v="0"/>
    <n v="0"/>
    <s v="Wednesday"/>
    <s v="RIC"/>
    <n v="1.9697043195344976"/>
    <n v="-0.63393093203082751"/>
    <n v="0.53050232831511202"/>
    <n v="0.34661974601445228"/>
    <x v="1"/>
    <x v="1"/>
    <n v="7.1685565728088232"/>
    <n v="0.87757935063720294"/>
    <n v="1"/>
    <n v="0"/>
    <n v="0"/>
    <s v="AEF9CM"/>
  </r>
  <r>
    <x v="4122"/>
    <n v="0"/>
    <d v="2013-10-02T00:00:00"/>
    <d v="2013-10-02T00:00:00"/>
    <d v="2013-10-02T00:00:00"/>
    <n v="5"/>
    <n v="100"/>
    <n v="40"/>
    <n v="40.020000000000003"/>
    <n v="0"/>
    <n v="1"/>
    <n v="0"/>
    <n v="0"/>
    <n v="1"/>
    <n v="0"/>
    <s v="Friday"/>
    <s v="CHO"/>
    <n v="2.4719279934447833"/>
    <n v="-0.13170725812054185"/>
    <n v="0.87659757434323471"/>
    <n v="0.46712070095796826"/>
    <x v="1"/>
    <x v="1"/>
    <n v="11.845262438761402"/>
    <n v="0.92215028655370745"/>
    <n v="1"/>
    <n v="0"/>
    <n v="0"/>
    <s v="NKC3YM"/>
  </r>
  <r>
    <x v="4123"/>
    <n v="0"/>
    <d v="2013-10-02T00:00:00"/>
    <d v="2013-10-02T00:00:00"/>
    <d v="2013-10-02T00:00:00"/>
    <n v="1"/>
    <n v="100"/>
    <n v="0"/>
    <n v="40.020000000000003"/>
    <n v="0"/>
    <n v="1"/>
    <n v="0"/>
    <n v="0"/>
    <n v="0"/>
    <n v="0"/>
    <s v="Wednesday"/>
    <s v="DCX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GY6X4Y"/>
  </r>
  <r>
    <x v="4124"/>
    <n v="1"/>
    <d v="2013-10-02T00:00:00"/>
    <d v="2013-10-02T00:00:00"/>
    <d v="2013-11-21T00:00:00"/>
    <n v="42"/>
    <n v="4.7619047620000003"/>
    <n v="2.3809523810000002"/>
    <n v="44.55"/>
    <n v="0.1"/>
    <n v="1"/>
    <n v="0"/>
    <n v="0"/>
    <n v="0"/>
    <n v="0"/>
    <s v="Thursday"/>
    <s v="DCX"/>
    <n v="9.2341562925058192"/>
    <n v="6.6305210409404935"/>
    <n v="757.87695270428492"/>
    <n v="0.9986822633149729"/>
    <x v="0"/>
    <x v="0"/>
    <n v="10241.017844245083"/>
    <n v="0.99990236298987101"/>
    <n v="1"/>
    <n v="1"/>
    <n v="1"/>
    <s v="9KNS4C"/>
  </r>
  <r>
    <x v="4125"/>
    <n v="0"/>
    <d v="2013-10-02T00:00:00"/>
    <d v="2013-10-02T00:00:00"/>
    <d v="2013-11-25T00:00:00"/>
    <n v="15"/>
    <n v="80"/>
    <n v="0"/>
    <n v="71.260000000000005"/>
    <n v="3.7037037037037E-2"/>
    <n v="1"/>
    <n v="0"/>
    <n v="0"/>
    <n v="0"/>
    <n v="0"/>
    <s v="Monday"/>
    <s v="CHO"/>
    <n v="3.4209688156258067"/>
    <n v="0.81733356406048152"/>
    <n v="2.2644537594870759"/>
    <n v="0.69367003680360784"/>
    <x v="0"/>
    <x v="1"/>
    <n v="30.599045498911742"/>
    <n v="0.9683534744733211"/>
    <n v="1"/>
    <n v="0"/>
    <n v="0"/>
    <s v="KTGSZE"/>
  </r>
  <r>
    <x v="4126"/>
    <n v="1"/>
    <d v="2013-10-02T00:00:00"/>
    <d v="2013-10-02T00:00:00"/>
    <d v="2013-10-02T00:00:00"/>
    <n v="4"/>
    <n v="100"/>
    <n v="0"/>
    <n v="40.020000000000003"/>
    <n v="0"/>
    <n v="1"/>
    <n v="0"/>
    <n v="0"/>
    <n v="0"/>
    <n v="0"/>
    <s v="Monday"/>
    <s v="CHO"/>
    <n v="1.2254359196862925"/>
    <n v="-1.3781993318790327"/>
    <n v="0.25203197064495225"/>
    <n v="0.20129835064445234"/>
    <x v="1"/>
    <x v="0"/>
    <n v="3.4056503492887056"/>
    <n v="0.77301875529876063"/>
    <n v="1"/>
    <n v="1"/>
    <n v="1"/>
    <s v="3F8KBE"/>
  </r>
  <r>
    <x v="4127"/>
    <n v="1"/>
    <d v="2013-10-02T00:00:00"/>
    <d v="2013-10-02T00:00:00"/>
    <d v="2013-10-02T00:00:00"/>
    <n v="34"/>
    <n v="0"/>
    <n v="0"/>
    <n v="40.020000000000003"/>
    <n v="0"/>
    <n v="1"/>
    <n v="0"/>
    <n v="0"/>
    <n v="1"/>
    <n v="0"/>
    <s v="Friday"/>
    <s v="DCX"/>
    <n v="7.8355878038686901"/>
    <n v="5.2319525523033654"/>
    <n v="187.15788254088744"/>
    <n v="0.99468531434082919"/>
    <x v="0"/>
    <x v="0"/>
    <n v="2529.0216412481695"/>
    <n v="0.99960474646394459"/>
    <n v="1"/>
    <n v="1"/>
    <n v="1"/>
    <s v="Q4QNYK"/>
  </r>
  <r>
    <x v="4128"/>
    <n v="1"/>
    <d v="2013-10-02T00:00:00"/>
    <d v="2013-10-02T00:00:00"/>
    <d v="2013-10-02T00:00:00"/>
    <n v="31"/>
    <n v="16.129032259999999"/>
    <n v="6.451612903"/>
    <n v="40.020000000000003"/>
    <n v="0"/>
    <n v="1"/>
    <n v="0"/>
    <n v="0"/>
    <n v="0"/>
    <n v="0"/>
    <s v="Thursday"/>
    <s v="RIC"/>
    <n v="7.0612320549038223"/>
    <n v="4.4575968033384967"/>
    <n v="86.279912151262167"/>
    <n v="0.98854260991616338"/>
    <x v="0"/>
    <x v="0"/>
    <n v="1165.8807103027748"/>
    <n v="0.99914301437056019"/>
    <n v="1"/>
    <n v="1"/>
    <n v="1"/>
    <s v="NZT58B"/>
  </r>
  <r>
    <x v="4129"/>
    <n v="1"/>
    <d v="2013-10-02T00:00:00"/>
    <d v="2013-10-02T00:00:00"/>
    <d v="2013-10-02T00:00:00"/>
    <n v="21"/>
    <n v="90.47619048"/>
    <n v="19.047619050000002"/>
    <n v="45.14"/>
    <n v="0"/>
    <n v="1"/>
    <n v="0"/>
    <n v="0"/>
    <n v="0"/>
    <n v="0"/>
    <s v="Monday"/>
    <s v="CHO"/>
    <n v="5.170717558966329"/>
    <n v="2.5670823074010038"/>
    <n v="13.027757941839583"/>
    <n v="0.92871277048362999"/>
    <x v="0"/>
    <x v="0"/>
    <n v="176.04111205231851"/>
    <n v="0.99435159444940402"/>
    <n v="1"/>
    <n v="1"/>
    <n v="1"/>
    <s v="QW67LD"/>
  </r>
  <r>
    <x v="4130"/>
    <n v="1"/>
    <d v="2013-10-02T00:00:00"/>
    <d v="2013-11-01T00:00:00"/>
    <d v="2013-11-01T00:00:00"/>
    <n v="40"/>
    <n v="35"/>
    <n v="12.5"/>
    <n v="31.73"/>
    <n v="0"/>
    <n v="1"/>
    <n v="0"/>
    <n v="0"/>
    <n v="0"/>
    <n v="0"/>
    <s v="Tuesday"/>
    <s v="DCX"/>
    <n v="9.1106090631596288"/>
    <n v="6.5069738115943032"/>
    <n v="669.79641740624777"/>
    <n v="0.99850923473344311"/>
    <x v="0"/>
    <x v="0"/>
    <n v="9050.8057253791048"/>
    <n v="0.9998895248052887"/>
    <n v="1"/>
    <n v="1"/>
    <n v="1"/>
    <s v="4MC86A"/>
  </r>
  <r>
    <x v="4131"/>
    <n v="0"/>
    <d v="2013-10-02T00:00:00"/>
    <d v="2013-10-17T00:00:00"/>
    <d v="2013-10-17T00:00:00"/>
    <n v="9"/>
    <n v="66.666666669999998"/>
    <n v="11.11111111"/>
    <n v="40.020000000000003"/>
    <n v="0"/>
    <n v="1"/>
    <n v="0"/>
    <n v="0"/>
    <n v="1"/>
    <n v="0"/>
    <s v="Friday"/>
    <s v="RIC"/>
    <n v="2.761328732869639"/>
    <n v="0.15769348130431382"/>
    <n v="1.1708072653853201"/>
    <n v="0.53934187712307147"/>
    <x v="0"/>
    <x v="1"/>
    <n v="15.820850672657031"/>
    <n v="0.94054997458448752"/>
    <n v="1"/>
    <n v="0"/>
    <n v="0"/>
    <s v="4DS9KE"/>
  </r>
  <r>
    <x v="4132"/>
    <n v="0"/>
    <d v="2013-10-02T00:00:00"/>
    <d v="2013-10-18T00:00:00"/>
    <d v="2013-10-18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LF68TW"/>
  </r>
  <r>
    <x v="4133"/>
    <n v="1"/>
    <d v="2013-09-28T00:00:00"/>
    <d v="2013-10-02T00:00:00"/>
    <d v="2013-10-02T00:00:00"/>
    <n v="32"/>
    <n v="15.625"/>
    <n v="0"/>
    <n v="50.9"/>
    <n v="0"/>
    <n v="1"/>
    <n v="0"/>
    <n v="0"/>
    <n v="0"/>
    <n v="0"/>
    <s v="Tuesday"/>
    <s v="BWI"/>
    <n v="7.1103822440248248"/>
    <n v="4.5067469924594992"/>
    <n v="90.626529698082408"/>
    <n v="0.98908613036753557"/>
    <x v="0"/>
    <x v="0"/>
    <n v="1224.6155586185325"/>
    <n v="0.99918408346486143"/>
    <n v="1"/>
    <n v="1"/>
    <n v="1"/>
    <s v="7ENQZY"/>
  </r>
  <r>
    <x v="4134"/>
    <n v="0"/>
    <d v="2013-10-02T00:00:00"/>
    <d v="2013-10-02T00:00:00"/>
    <d v="2013-10-02T00:00:00"/>
    <n v="23"/>
    <n v="30.434782609999999"/>
    <n v="0"/>
    <n v="40.020000000000003"/>
    <n v="0"/>
    <n v="1"/>
    <n v="0"/>
    <n v="0"/>
    <n v="0"/>
    <n v="0"/>
    <s v="Monday"/>
    <s v="RIC"/>
    <n v="5.2446127075029514"/>
    <n v="2.6409774559376262"/>
    <n v="14.026907593235068"/>
    <n v="0.93345270849671103"/>
    <x v="0"/>
    <x v="1"/>
    <n v="189.54239266588129"/>
    <n v="0.99475182406387896"/>
    <n v="1"/>
    <n v="0"/>
    <n v="0"/>
    <s v="UWVAGJ"/>
  </r>
  <r>
    <x v="4135"/>
    <n v="0"/>
    <d v="2013-10-02T00:00:00"/>
    <d v="2013-10-02T00:00:00"/>
    <d v="2013-10-02T00:00:00"/>
    <n v="26"/>
    <n v="19.23076923"/>
    <n v="7.692307692"/>
    <n v="40.020000000000003"/>
    <n v="0"/>
    <n v="1"/>
    <n v="1"/>
    <n v="0"/>
    <n v="1"/>
    <n v="0"/>
    <s v="Saturday"/>
    <s v="DCX"/>
    <n v="7.0523021190520447"/>
    <n v="4.44866686748672"/>
    <n v="85.512867995250417"/>
    <n v="0.98844102590547689"/>
    <x v="0"/>
    <x v="1"/>
    <n v="1155.5158181378772"/>
    <n v="0.9991353339190725"/>
    <n v="1"/>
    <n v="0"/>
    <n v="0"/>
    <s v="E2CQ4M"/>
  </r>
  <r>
    <x v="4136"/>
    <n v="1"/>
    <d v="2013-10-02T00:00:00"/>
    <d v="2013-10-02T00:00:00"/>
    <d v="2013-10-02T00:00:00"/>
    <n v="35"/>
    <n v="8.5714285710000002"/>
    <n v="2.8571428569999999"/>
    <n v="40.020000000000003"/>
    <n v="0"/>
    <n v="1"/>
    <n v="0"/>
    <n v="0"/>
    <n v="1"/>
    <n v="0"/>
    <s v="Friday"/>
    <s v="RIC"/>
    <n v="8.1021857943849671"/>
    <n v="5.4985505428196415"/>
    <n v="244.33751870171542"/>
    <n v="0.99592398258003167"/>
    <x v="0"/>
    <x v="0"/>
    <n v="3301.676980826715"/>
    <n v="0.99969721531781475"/>
    <n v="1"/>
    <n v="1"/>
    <n v="1"/>
    <s v="7MEU84"/>
  </r>
  <r>
    <x v="4137"/>
    <n v="1"/>
    <d v="2013-10-02T00:00:00"/>
    <d v="2013-10-02T00:00:00"/>
    <d v="2013-10-02T00:00:00"/>
    <n v="20"/>
    <n v="95"/>
    <n v="5"/>
    <n v="40.020000000000003"/>
    <n v="0"/>
    <n v="1"/>
    <n v="0"/>
    <n v="0"/>
    <n v="0"/>
    <n v="0"/>
    <s v="Thursday"/>
    <s v="RIC"/>
    <n v="4.7063649939570906"/>
    <n v="2.1027297423917655"/>
    <n v="8.1884919055405749"/>
    <n v="0.89116821233776033"/>
    <x v="0"/>
    <x v="0"/>
    <n v="110.64921742621993"/>
    <n v="0.99104337654080898"/>
    <n v="1"/>
    <n v="1"/>
    <n v="1"/>
    <s v="NWXMRK"/>
  </r>
  <r>
    <x v="4138"/>
    <n v="1"/>
    <d v="2013-10-02T00:00:00"/>
    <d v="2013-10-02T00:00:00"/>
    <d v="2013-10-31T00:00:00"/>
    <n v="40"/>
    <n v="10"/>
    <n v="0"/>
    <n v="52.98"/>
    <n v="6.8965517241379296E-2"/>
    <n v="1"/>
    <n v="0"/>
    <n v="0"/>
    <n v="1"/>
    <n v="0"/>
    <s v="Friday"/>
    <s v="RIC"/>
    <n v="9.0183204514665185"/>
    <n v="6.4146851999011929"/>
    <n v="610.74846687488605"/>
    <n v="0.99836534122413334"/>
    <x v="0"/>
    <x v="0"/>
    <n v="8252.904281219835"/>
    <n v="0.99987884521483061"/>
    <n v="1"/>
    <n v="1"/>
    <n v="1"/>
    <s v="4X4UAR"/>
  </r>
  <r>
    <x v="4139"/>
    <n v="1"/>
    <d v="2013-10-02T00:00:00"/>
    <d v="2013-10-02T00:00:00"/>
    <d v="2014-01-19T00:00:00"/>
    <n v="29"/>
    <n v="93.103448279999995"/>
    <n v="34.482758619999998"/>
    <n v="18.690000000000001"/>
    <n v="5.5045871559633003E-2"/>
    <n v="1"/>
    <n v="1"/>
    <n v="0"/>
    <n v="0"/>
    <n v="0"/>
    <s v="Monday"/>
    <s v="RIC"/>
    <n v="7.9808760151682039"/>
    <n v="5.3772407636028792"/>
    <n v="216.42428504141887"/>
    <n v="0.99540069776561757"/>
    <x v="0"/>
    <x v="0"/>
    <n v="2924.4918414902236"/>
    <n v="0.99965817713595451"/>
    <n v="1"/>
    <n v="1"/>
    <n v="1"/>
    <s v="MW3YZ5"/>
  </r>
  <r>
    <x v="4140"/>
    <n v="1"/>
    <d v="2013-10-02T00:00:00"/>
    <d v="2013-10-02T00:00:00"/>
    <d v="2013-10-02T00:00:00"/>
    <n v="39"/>
    <n v="5.1282051280000003"/>
    <n v="5.1282051280000003"/>
    <n v="40.020000000000003"/>
    <n v="0"/>
    <n v="1"/>
    <n v="1"/>
    <n v="0"/>
    <n v="0"/>
    <n v="0"/>
    <s v="Thursday"/>
    <s v="RIC"/>
    <n v="9.4887669650294715"/>
    <n v="6.8851317134641459"/>
    <n v="977.63042831930534"/>
    <n v="0.99897816379803617"/>
    <x v="0"/>
    <x v="0"/>
    <n v="13210.49627616993"/>
    <n v="0.99992430834637525"/>
    <n v="1"/>
    <n v="1"/>
    <n v="1"/>
    <s v="EWBASD"/>
  </r>
  <r>
    <x v="4141"/>
    <n v="1"/>
    <d v="2013-10-01T00:00:00"/>
    <d v="2013-10-02T00:00:00"/>
    <d v="2014-01-13T00:00:00"/>
    <n v="36"/>
    <n v="52.777777780000001"/>
    <n v="8.3333333330000006"/>
    <n v="69.67"/>
    <n v="2.9126213592233E-2"/>
    <n v="1"/>
    <n v="0"/>
    <n v="0"/>
    <n v="0"/>
    <n v="0"/>
    <s v="Tuesday"/>
    <s v="RIC"/>
    <n v="8.0340970212522134"/>
    <n v="5.4304617696868878"/>
    <n v="228.25462215764529"/>
    <n v="0.99563803778266957"/>
    <x v="0"/>
    <x v="0"/>
    <n v="3084.3524799202519"/>
    <n v="0.9996758879231763"/>
    <n v="1"/>
    <n v="1"/>
    <n v="1"/>
    <s v="HJ7UDU"/>
  </r>
  <r>
    <x v="4142"/>
    <n v="1"/>
    <d v="2013-10-02T00:00:00"/>
    <d v="2013-10-02T00:00:00"/>
    <d v="2013-10-02T00:00:00"/>
    <n v="41"/>
    <n v="12.195121950000001"/>
    <n v="4.8780487800000003"/>
    <n v="40.020000000000003"/>
    <n v="0"/>
    <n v="1"/>
    <n v="0"/>
    <n v="0"/>
    <n v="0"/>
    <n v="0"/>
    <s v="Monday"/>
    <s v="RIC"/>
    <n v="9.1462627994728045"/>
    <n v="6.5426275479074789"/>
    <n v="694.10798605648517"/>
    <n v="0.99856137460645034"/>
    <x v="0"/>
    <x v="0"/>
    <n v="9379.3223895688097"/>
    <n v="0.99989339385593912"/>
    <n v="1"/>
    <n v="1"/>
    <n v="1"/>
    <s v="S26J3T"/>
  </r>
  <r>
    <x v="4143"/>
    <n v="1"/>
    <d v="2013-10-02T00:00:00"/>
    <d v="2013-10-02T00:00:00"/>
    <d v="2014-01-08T00:00:00"/>
    <n v="48"/>
    <n v="0"/>
    <n v="0"/>
    <n v="36.76"/>
    <n v="4.08163265306122E-2"/>
    <n v="1"/>
    <n v="1"/>
    <n v="0"/>
    <n v="0"/>
    <n v="0"/>
    <s v="Monday"/>
    <s v="RIC"/>
    <n v="11.280801604575002"/>
    <n v="8.6771663530096763"/>
    <n v="5867.3968812629346"/>
    <n v="0.99982959571067986"/>
    <x v="0"/>
    <x v="0"/>
    <n v="79284.791476865736"/>
    <n v="0.99998738739966675"/>
    <n v="1"/>
    <n v="1"/>
    <n v="1"/>
    <s v="VPQ8EE"/>
  </r>
  <r>
    <x v="4144"/>
    <n v="1"/>
    <d v="2013-10-03T00:00:00"/>
    <d v="2013-10-03T00:00:00"/>
    <d v="2013-10-03T00:00:00"/>
    <n v="36"/>
    <n v="5.5555555559999998"/>
    <n v="2.7777777779999999"/>
    <n v="40.020000000000003"/>
    <n v="0"/>
    <n v="1"/>
    <n v="0"/>
    <n v="0"/>
    <n v="0"/>
    <n v="0"/>
    <s v="Wednesday"/>
    <s v="RIC"/>
    <n v="8.0481086326823341"/>
    <n v="5.4444733811170085"/>
    <n v="231.47534831988332"/>
    <n v="0.9956984686452689"/>
    <x v="0"/>
    <x v="0"/>
    <n v="3127.8734155829789"/>
    <n v="0.99968039614673465"/>
    <n v="1"/>
    <n v="1"/>
    <n v="1"/>
    <s v="VWWVQA"/>
  </r>
  <r>
    <x v="4145"/>
    <n v="1"/>
    <d v="2013-10-03T00:00:00"/>
    <d v="2013-10-03T00:00:00"/>
    <d v="2014-01-13T00:00:00"/>
    <n v="46"/>
    <n v="10.86956522"/>
    <n v="6.5217391300000003"/>
    <n v="36.950000000000003"/>
    <n v="4.9019607843137303E-2"/>
    <n v="1"/>
    <n v="1"/>
    <n v="0"/>
    <n v="0"/>
    <n v="0"/>
    <s v="Tuesday"/>
    <s v="DCX"/>
    <n v="10.97785635960733"/>
    <n v="8.3742211080420041"/>
    <n v="4333.891330411062"/>
    <n v="0.99976931370966915"/>
    <x v="0"/>
    <x v="0"/>
    <n v="58562.881865437434"/>
    <n v="0.9999829246291716"/>
    <n v="1"/>
    <n v="1"/>
    <n v="1"/>
    <s v="EFD72J"/>
  </r>
  <r>
    <x v="4146"/>
    <n v="1"/>
    <d v="2013-10-03T00:00:00"/>
    <d v="2013-10-03T00:00:00"/>
    <d v="2013-10-03T00:00:00"/>
    <n v="29"/>
    <n v="24.137931030000001"/>
    <n v="10.34482759"/>
    <n v="51.33"/>
    <n v="0"/>
    <n v="1"/>
    <n v="0"/>
    <n v="0"/>
    <n v="0"/>
    <n v="0"/>
    <s v="Monday"/>
    <s v="CHO"/>
    <n v="6.6736352809767023"/>
    <n v="4.0700000294113767"/>
    <n v="58.556964314133282"/>
    <n v="0.98320935239873042"/>
    <x v="0"/>
    <x v="0"/>
    <n v="791.26685975348698"/>
    <n v="0.99873779902858595"/>
    <n v="1"/>
    <n v="1"/>
    <n v="1"/>
    <s v="LRZB3Z"/>
  </r>
  <r>
    <x v="4147"/>
    <n v="1"/>
    <d v="2013-09-12T00:00:00"/>
    <d v="2013-10-03T00:00:00"/>
    <d v="2013-10-03T00:00:00"/>
    <n v="30"/>
    <n v="43.333333330000002"/>
    <n v="0"/>
    <n v="40.020000000000003"/>
    <n v="0"/>
    <n v="1"/>
    <n v="0"/>
    <n v="0"/>
    <n v="0"/>
    <n v="0"/>
    <s v="Tuesday"/>
    <s v="RIC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DFNH8L"/>
  </r>
  <r>
    <x v="4148"/>
    <n v="1"/>
    <d v="2013-10-03T00:00:00"/>
    <d v="2013-10-03T00:00:00"/>
    <d v="2014-01-15T00:00:00"/>
    <n v="39"/>
    <n v="82.051282049999998"/>
    <n v="28.205128210000002"/>
    <n v="40.18"/>
    <n v="7.69230769230769E-2"/>
    <n v="1"/>
    <n v="1"/>
    <n v="0"/>
    <n v="0"/>
    <n v="0"/>
    <s v="Thursday"/>
    <s v="DCX"/>
    <n v="9.887037637125621"/>
    <n v="7.2834023855602954"/>
    <n v="1455.9332538360754"/>
    <n v="0.99931362675855806"/>
    <x v="0"/>
    <x v="0"/>
    <n v="19673.692911971772"/>
    <n v="0.99994917328547517"/>
    <n v="1"/>
    <n v="1"/>
    <n v="1"/>
    <s v="KD6QGX"/>
  </r>
  <r>
    <x v="4149"/>
    <n v="1"/>
    <d v="2013-10-03T00:00:00"/>
    <d v="2013-10-03T00:00:00"/>
    <d v="2013-10-03T00:00:00"/>
    <n v="35"/>
    <n v="0"/>
    <n v="0"/>
    <n v="40.020000000000003"/>
    <n v="0"/>
    <n v="1"/>
    <n v="1"/>
    <n v="0"/>
    <n v="1"/>
    <n v="0"/>
    <s v="Friday"/>
    <s v="RIC"/>
    <n v="8.8078778601631438"/>
    <n v="6.2042426085978182"/>
    <n v="494.84402336403741"/>
    <n v="0.99798323675817335"/>
    <x v="0"/>
    <x v="0"/>
    <n v="6686.7140573497554"/>
    <n v="0.9998504720758955"/>
    <n v="1"/>
    <n v="1"/>
    <n v="1"/>
    <s v="92ZNN9"/>
  </r>
  <r>
    <x v="4150"/>
    <n v="1"/>
    <d v="2013-10-03T00:00:00"/>
    <d v="2013-10-03T00:00:00"/>
    <d v="2013-10-03T00:00:00"/>
    <n v="9"/>
    <n v="44.444444439999998"/>
    <n v="22.222222219999999"/>
    <n v="40.020000000000003"/>
    <n v="0"/>
    <n v="1"/>
    <n v="0"/>
    <n v="0"/>
    <n v="0"/>
    <n v="0"/>
    <s v="Monday"/>
    <s v="CHO"/>
    <n v="2.7113769003153618"/>
    <n v="0.10774164875003667"/>
    <n v="1.1137599669344902"/>
    <n v="0.52690938628653095"/>
    <x v="0"/>
    <x v="0"/>
    <n v="15.049983582272136"/>
    <n v="0.93769464031698202"/>
    <n v="1"/>
    <n v="1"/>
    <n v="1"/>
    <s v="VE33UC"/>
  </r>
  <r>
    <x v="4151"/>
    <n v="1"/>
    <d v="2013-10-03T00:00:00"/>
    <d v="2013-10-03T00:00:00"/>
    <d v="2013-10-03T00:00:00"/>
    <n v="33"/>
    <n v="9.0909090910000003"/>
    <n v="6.0606060609999997"/>
    <n v="40.020000000000003"/>
    <n v="0"/>
    <n v="1"/>
    <n v="0"/>
    <n v="0"/>
    <n v="0"/>
    <n v="0"/>
    <s v="Monday"/>
    <s v="RIC"/>
    <n v="7.4767678785195413"/>
    <n v="4.8731326269542166"/>
    <n v="130.72980382415315"/>
    <n v="0.99240870349025267"/>
    <x v="0"/>
    <x v="0"/>
    <n v="1766.521925440049"/>
    <n v="0.99943423615537275"/>
    <n v="1"/>
    <n v="1"/>
    <n v="1"/>
    <s v="RS6GTD"/>
  </r>
  <r>
    <x v="4152"/>
    <n v="1"/>
    <d v="2013-09-28T00:00:00"/>
    <d v="2013-10-03T00:00:00"/>
    <d v="2013-10-17T00:00:00"/>
    <n v="32"/>
    <n v="9.375"/>
    <n v="0"/>
    <n v="49.1"/>
    <n v="0.14285714285714299"/>
    <n v="1"/>
    <n v="0"/>
    <n v="0"/>
    <n v="1"/>
    <n v="0"/>
    <s v="Friday"/>
    <s v="DCX"/>
    <n v="7.295509917245127"/>
    <n v="4.6918746656798014"/>
    <n v="109.0574345225715"/>
    <n v="0.99091383508676179"/>
    <x v="0"/>
    <x v="0"/>
    <n v="1473.6681581462874"/>
    <n v="0.99932188133684463"/>
    <n v="1"/>
    <n v="1"/>
    <n v="1"/>
    <s v="9YFDSG"/>
  </r>
  <r>
    <x v="4153"/>
    <n v="1"/>
    <d v="2013-09-28T00:00:00"/>
    <d v="2013-10-03T00:00:00"/>
    <d v="2013-10-03T00:00:00"/>
    <n v="37"/>
    <n v="0"/>
    <n v="0"/>
    <n v="40.020000000000003"/>
    <n v="0"/>
    <n v="1"/>
    <n v="0"/>
    <n v="0"/>
    <n v="0"/>
    <n v="0"/>
    <s v="Wednesday"/>
    <s v="RIC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GYLDKK"/>
  </r>
  <r>
    <x v="4154"/>
    <n v="1"/>
    <d v="2013-10-03T00:00:00"/>
    <d v="2013-10-03T00:00:00"/>
    <d v="2013-10-10T00:00:00"/>
    <n v="35"/>
    <n v="2.8571428569999999"/>
    <n v="0"/>
    <n v="49.23"/>
    <n v="0.28571428571428598"/>
    <n v="1"/>
    <n v="0"/>
    <n v="0"/>
    <n v="1"/>
    <n v="0"/>
    <s v="Friday"/>
    <s v="CHO"/>
    <n v="7.844411315791425"/>
    <n v="5.2407760642261003"/>
    <n v="188.81657935308547"/>
    <n v="0.99473175629121491"/>
    <x v="0"/>
    <x v="0"/>
    <n v="2551.4352317278635"/>
    <n v="0.99960821728693849"/>
    <n v="1"/>
    <n v="1"/>
    <n v="1"/>
    <s v="GP3RFQ"/>
  </r>
  <r>
    <x v="4155"/>
    <n v="0"/>
    <d v="2013-10-03T00:00:00"/>
    <d v="2013-10-03T00:00:00"/>
    <d v="2013-10-03T00:00:00"/>
    <n v="4"/>
    <n v="75"/>
    <n v="0"/>
    <n v="23.13"/>
    <n v="0"/>
    <n v="1"/>
    <n v="0"/>
    <n v="0"/>
    <n v="1"/>
    <n v="0"/>
    <s v="Friday"/>
    <s v="RIC"/>
    <n v="1.5485892454680443"/>
    <n v="-1.0550460060972808"/>
    <n v="0.34817640869999406"/>
    <n v="0.25825730702091876"/>
    <x v="1"/>
    <x v="1"/>
    <n v="4.7048281409252661"/>
    <n v="0.82470988164810688"/>
    <n v="1"/>
    <n v="0"/>
    <n v="0"/>
    <s v="29S2GV"/>
  </r>
  <r>
    <x v="4156"/>
    <n v="1"/>
    <d v="2013-10-03T00:00:00"/>
    <d v="2013-10-03T00:00:00"/>
    <d v="2013-11-03T00:00:00"/>
    <n v="39"/>
    <n v="0"/>
    <n v="0"/>
    <n v="37.94"/>
    <n v="9.6774193548387094E-2"/>
    <n v="1"/>
    <n v="1"/>
    <n v="0"/>
    <n v="0"/>
    <n v="0"/>
    <s v="Monday"/>
    <s v="CHO"/>
    <n v="9.3394609870880103"/>
    <n v="6.7358257355226847"/>
    <n v="842.0384981981482"/>
    <n v="0.99881381455041818"/>
    <x v="0"/>
    <x v="0"/>
    <n v="11378.273550631766"/>
    <n v="0.99991212092797044"/>
    <n v="1"/>
    <n v="1"/>
    <n v="1"/>
    <s v="52PCWX"/>
  </r>
  <r>
    <x v="4157"/>
    <n v="1"/>
    <d v="2013-10-03T00:00:00"/>
    <d v="2013-10-03T00:00:00"/>
    <d v="2013-10-03T00:00:00"/>
    <n v="34"/>
    <n v="0"/>
    <n v="0"/>
    <n v="40.020000000000003"/>
    <n v="0"/>
    <n v="1"/>
    <n v="0"/>
    <n v="0"/>
    <n v="0"/>
    <n v="0"/>
    <s v="Monday"/>
    <s v="RIC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Y24PXK"/>
  </r>
  <r>
    <x v="4158"/>
    <n v="1"/>
    <d v="2013-10-03T00:00:00"/>
    <d v="2013-10-03T00:00:00"/>
    <d v="2014-01-14T00:00:00"/>
    <n v="46"/>
    <n v="13.043478260000001"/>
    <n v="8.6956521739999992"/>
    <n v="66.67"/>
    <n v="0.106796116504854"/>
    <n v="1"/>
    <n v="0"/>
    <n v="0"/>
    <n v="0"/>
    <n v="0"/>
    <s v="Thursday"/>
    <s v="CHO"/>
    <n v="10.120577834786722"/>
    <n v="7.5169425832213967"/>
    <n v="1838.9362956002128"/>
    <n v="0.99945650292219834"/>
    <x v="0"/>
    <x v="0"/>
    <n v="24849.125376451437"/>
    <n v="0.99995975875433818"/>
    <n v="1"/>
    <n v="1"/>
    <n v="1"/>
    <s v="PAEAKJ"/>
  </r>
  <r>
    <x v="4159"/>
    <n v="1"/>
    <d v="2013-10-03T00:00:00"/>
    <d v="2013-10-03T00:00:00"/>
    <d v="2013-10-03T00:00:00"/>
    <n v="35"/>
    <n v="17.14285714"/>
    <n v="2.8571428569999999"/>
    <n v="40.020000000000003"/>
    <n v="0"/>
    <n v="1"/>
    <n v="0"/>
    <n v="0"/>
    <n v="1"/>
    <n v="0"/>
    <s v="Friday"/>
    <s v="RIC"/>
    <n v="8.1021857943849671"/>
    <n v="5.4985505428196415"/>
    <n v="244.33751870171542"/>
    <n v="0.99592398258003167"/>
    <x v="0"/>
    <x v="0"/>
    <n v="3301.676980826715"/>
    <n v="0.99969721531781475"/>
    <n v="1"/>
    <n v="1"/>
    <n v="1"/>
    <s v="B3T6FY"/>
  </r>
  <r>
    <x v="4160"/>
    <n v="1"/>
    <d v="2013-10-03T00:00:00"/>
    <d v="2013-10-03T00:00:00"/>
    <d v="2013-10-16T00:00:00"/>
    <n v="42"/>
    <n v="0"/>
    <n v="0"/>
    <n v="39.03"/>
    <n v="0.15384615384615399"/>
    <n v="1"/>
    <n v="0"/>
    <n v="0"/>
    <n v="0"/>
    <n v="0"/>
    <s v="Thursday"/>
    <s v="CHO"/>
    <n v="9.175443297684307"/>
    <n v="6.5718080461189814"/>
    <n v="714.6608154261794"/>
    <n v="0.9986026900195667"/>
    <x v="0"/>
    <x v="0"/>
    <n v="9657.0480699364653"/>
    <n v="0.99989645940952465"/>
    <n v="1"/>
    <n v="1"/>
    <n v="1"/>
    <s v="VGTNUH"/>
  </r>
  <r>
    <x v="4161"/>
    <n v="1"/>
    <d v="2013-10-03T00:00:00"/>
    <d v="2013-10-03T00:00:00"/>
    <d v="2014-01-19T00:00:00"/>
    <n v="47"/>
    <n v="27.659574469999999"/>
    <n v="6.3829787229999999"/>
    <n v="40.14"/>
    <n v="7.4074074074074098E-2"/>
    <n v="1"/>
    <n v="1"/>
    <n v="0"/>
    <n v="0"/>
    <n v="0"/>
    <s v="Monday"/>
    <s v="CHO"/>
    <n v="11.160609907490345"/>
    <n v="8.5569746559250195"/>
    <n v="5202.916724750854"/>
    <n v="0.99980783704795972"/>
    <x v="0"/>
    <x v="0"/>
    <n v="70305.823168480987"/>
    <n v="0.99998577662942323"/>
    <n v="1"/>
    <n v="1"/>
    <n v="1"/>
    <s v="RAF7QA"/>
  </r>
  <r>
    <x v="4162"/>
    <n v="1"/>
    <d v="2013-10-03T00:00:00"/>
    <d v="2013-10-03T00:00:00"/>
    <d v="2013-12-17T00:00:00"/>
    <n v="34"/>
    <n v="52.941176470000002"/>
    <n v="17.647058820000002"/>
    <n v="78.010000000000005"/>
    <n v="0.18666666666666701"/>
    <n v="1"/>
    <n v="0"/>
    <n v="0"/>
    <n v="0"/>
    <n v="0"/>
    <s v="Wednesday"/>
    <s v="DCX"/>
    <n v="7.6673373468713972"/>
    <n v="5.0637020953060716"/>
    <n v="158.17501269720185"/>
    <n v="0.99371760690918054"/>
    <x v="0"/>
    <x v="0"/>
    <n v="2137.3827529200416"/>
    <n v="0.99953235687173658"/>
    <n v="1"/>
    <n v="1"/>
    <n v="1"/>
    <s v="U2MCUC"/>
  </r>
  <r>
    <x v="4163"/>
    <n v="1"/>
    <d v="2013-10-03T00:00:00"/>
    <d v="2013-10-03T00:00:00"/>
    <d v="2013-10-03T00:00:00"/>
    <n v="33"/>
    <n v="12.121212119999999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x v="0"/>
    <x v="0"/>
    <n v="2046.8395169795992"/>
    <n v="0.99951168048486783"/>
    <n v="1"/>
    <n v="1"/>
    <n v="1"/>
    <s v="ZTGGJB"/>
  </r>
  <r>
    <x v="4164"/>
    <n v="1"/>
    <d v="2013-10-03T00:00:00"/>
    <d v="2013-10-09T00:00:00"/>
    <d v="2013-10-09T00:00:00"/>
    <n v="34"/>
    <n v="32.352941180000002"/>
    <n v="5.8823529409999997"/>
    <n v="40"/>
    <n v="0"/>
    <n v="1"/>
    <n v="0"/>
    <n v="0"/>
    <n v="1"/>
    <n v="0"/>
    <s v="Friday"/>
    <s v="RIC"/>
    <n v="7.9490214538059574"/>
    <n v="5.3453862022406327"/>
    <n v="209.63883195346369"/>
    <n v="0.99525253728989094"/>
    <x v="0"/>
    <x v="0"/>
    <n v="2832.8015665622415"/>
    <n v="0.99964711714052257"/>
    <n v="1"/>
    <n v="1"/>
    <n v="1"/>
    <s v="974M94"/>
  </r>
  <r>
    <x v="4165"/>
    <n v="1"/>
    <d v="2013-09-17T00:00:00"/>
    <d v="2013-10-06T00:00:00"/>
    <d v="2013-10-06T00:00:00"/>
    <n v="38"/>
    <n v="0"/>
    <n v="0"/>
    <n v="40.020000000000003"/>
    <n v="0"/>
    <n v="1"/>
    <n v="0"/>
    <n v="0"/>
    <n v="0"/>
    <n v="0"/>
    <s v="Tuesday"/>
    <s v="RIC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E4ERWP"/>
  </r>
  <r>
    <x v="4166"/>
    <n v="1"/>
    <d v="2013-10-01T00:00:00"/>
    <d v="2013-10-03T00:00:00"/>
    <d v="2013-10-03T00:00:00"/>
    <n v="37"/>
    <n v="0"/>
    <n v="0"/>
    <n v="96.14"/>
    <n v="0"/>
    <n v="1"/>
    <n v="1"/>
    <n v="1"/>
    <n v="1"/>
    <n v="0"/>
    <s v="Friday"/>
    <s v="DCX"/>
    <n v="9.8817875734516569"/>
    <n v="7.2781523218863313"/>
    <n v="1448.309541547"/>
    <n v="0.99931001627234672"/>
    <x v="0"/>
    <x v="0"/>
    <n v="19570.675432269793"/>
    <n v="0.99994890575395756"/>
    <n v="1"/>
    <n v="1"/>
    <n v="1"/>
    <s v="9QDWT3"/>
  </r>
  <r>
    <x v="4167"/>
    <n v="1"/>
    <d v="2013-10-03T00:00:00"/>
    <d v="2013-10-04T00:00:00"/>
    <d v="2013-10-04T00:00:00"/>
    <n v="34"/>
    <n v="5.8823529409999997"/>
    <n v="0"/>
    <n v="40.020000000000003"/>
    <n v="0"/>
    <n v="1"/>
    <n v="0"/>
    <n v="0"/>
    <n v="0"/>
    <n v="0"/>
    <s v="Monday"/>
    <s v="RIC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XRJHEP"/>
  </r>
  <r>
    <x v="4168"/>
    <n v="1"/>
    <d v="2013-10-03T00:00:00"/>
    <d v="2013-10-03T00:00:00"/>
    <d v="2013-10-03T00:00:00"/>
    <n v="26"/>
    <n v="46.15384615"/>
    <n v="15.38461538"/>
    <n v="40.020000000000003"/>
    <n v="0"/>
    <n v="1"/>
    <n v="1"/>
    <n v="0"/>
    <n v="0"/>
    <n v="0"/>
    <s v="Tuesday"/>
    <s v="RIC"/>
    <n v="6.9364636897261818"/>
    <n v="4.3328284381608562"/>
    <n v="76.159394353545309"/>
    <n v="0.98703981532802099"/>
    <x v="0"/>
    <x v="0"/>
    <n v="1029.1244690823623"/>
    <n v="0.99902924352346389"/>
    <n v="1"/>
    <n v="1"/>
    <n v="1"/>
    <s v="MKPH43"/>
  </r>
  <r>
    <x v="4169"/>
    <n v="1"/>
    <d v="2013-10-03T00:00:00"/>
    <d v="2013-10-03T00:00:00"/>
    <d v="2013-10-03T00:00:00"/>
    <n v="27"/>
    <n v="66.666666669999998"/>
    <n v="0"/>
    <n v="40.020000000000003"/>
    <n v="0"/>
    <n v="1"/>
    <n v="1"/>
    <n v="0"/>
    <n v="0"/>
    <n v="0"/>
    <s v="Monday"/>
    <s v="CHO"/>
    <n v="6.8515096250316159"/>
    <n v="4.2478743734662903"/>
    <n v="69.956552688116332"/>
    <n v="0.98590686889207513"/>
    <x v="0"/>
    <x v="0"/>
    <n v="945.30688899364418"/>
    <n v="0.99894326036127301"/>
    <n v="1"/>
    <n v="1"/>
    <n v="1"/>
    <s v="AC5WDV"/>
  </r>
  <r>
    <x v="4170"/>
    <n v="1"/>
    <d v="2013-10-03T00:00:00"/>
    <d v="2013-10-03T00:00:00"/>
    <d v="2013-10-03T00:00:00"/>
    <n v="37"/>
    <n v="2.7027027029999999"/>
    <n v="2.7027027029999999"/>
    <n v="40.94"/>
    <n v="0"/>
    <n v="1"/>
    <n v="0"/>
    <n v="0"/>
    <n v="1"/>
    <n v="0"/>
    <s v="Friday"/>
    <s v="RIC"/>
    <n v="8.5190631391024478"/>
    <n v="5.9154278875371222"/>
    <n v="370.71289219910466"/>
    <n v="0.99730975163631297"/>
    <x v="0"/>
    <x v="0"/>
    <n v="5009.3584856433517"/>
    <n v="0.99980041348281457"/>
    <n v="1"/>
    <n v="1"/>
    <n v="1"/>
    <s v="GSEFW3"/>
  </r>
  <r>
    <x v="4171"/>
    <n v="1"/>
    <d v="2013-10-03T00:00:00"/>
    <d v="2013-10-29T00:00:00"/>
    <d v="2013-10-29T00:00:00"/>
    <n v="44"/>
    <n v="13.636363640000001"/>
    <n v="4.5454545450000001"/>
    <n v="40.020000000000003"/>
    <n v="0"/>
    <n v="1"/>
    <n v="1"/>
    <n v="1"/>
    <n v="0"/>
    <n v="0"/>
    <s v="Monday"/>
    <s v="RIC"/>
    <n v="11.382323528457315"/>
    <n v="8.7786882768919892"/>
    <n v="6494.3527911268775"/>
    <n v="0.99984604377434805"/>
    <x v="0"/>
    <x v="0"/>
    <n v="87756.703226604383"/>
    <n v="0.99998860498892705"/>
    <n v="1"/>
    <n v="1"/>
    <n v="1"/>
    <s v="YZASQX"/>
  </r>
  <r>
    <x v="4172"/>
    <n v="1"/>
    <d v="2013-09-25T00:00:00"/>
    <d v="2013-10-03T00:00:00"/>
    <d v="2013-10-03T00:00:00"/>
    <n v="37"/>
    <n v="0"/>
    <n v="0"/>
    <n v="40"/>
    <n v="0"/>
    <n v="1"/>
    <n v="1"/>
    <n v="0"/>
    <n v="0"/>
    <n v="0"/>
    <s v="Thursday"/>
    <s v="DCX"/>
    <n v="8.9669357759235506"/>
    <n v="6.363300524358225"/>
    <n v="580.15802559805479"/>
    <n v="0.99827929761621903"/>
    <x v="0"/>
    <x v="0"/>
    <n v="7839.5426479606203"/>
    <n v="0.99987245780746314"/>
    <n v="1"/>
    <n v="1"/>
    <n v="1"/>
    <s v="VANC22"/>
  </r>
  <r>
    <x v="4173"/>
    <n v="1"/>
    <d v="2013-10-03T00:00:00"/>
    <d v="2013-10-03T00:00:00"/>
    <d v="2013-10-03T00:00:00"/>
    <n v="22"/>
    <n v="36.363636360000001"/>
    <n v="0"/>
    <n v="40"/>
    <n v="0"/>
    <n v="1"/>
    <n v="0"/>
    <n v="0"/>
    <n v="0"/>
    <n v="0"/>
    <s v="Monday"/>
    <s v="DCX"/>
    <n v="5.0331470338694544"/>
    <n v="2.4295117823041292"/>
    <n v="11.353337826276206"/>
    <n v="0.91905021832456113"/>
    <x v="0"/>
    <x v="0"/>
    <n v="153.41505617205965"/>
    <n v="0.99352394756839169"/>
    <n v="1"/>
    <n v="1"/>
    <n v="1"/>
    <s v="QJGVQ8"/>
  </r>
  <r>
    <x v="4174"/>
    <n v="1"/>
    <d v="2013-10-03T00:00:00"/>
    <d v="2013-10-03T00:00:00"/>
    <d v="2013-11-03T00:00:00"/>
    <n v="35"/>
    <n v="11.42857143"/>
    <n v="2.8571428569999999"/>
    <n v="35.130000000000003"/>
    <n v="6.4516129032258104E-2"/>
    <n v="1"/>
    <n v="0"/>
    <n v="0"/>
    <n v="0"/>
    <n v="0"/>
    <s v="Monday"/>
    <s v="RIC"/>
    <n v="7.8167041445542012"/>
    <n v="5.2130688929888755"/>
    <n v="183.65681734734719"/>
    <n v="0.99458454870843482"/>
    <x v="0"/>
    <x v="0"/>
    <n v="2481.7125484027251"/>
    <n v="0.99959721474777929"/>
    <n v="1"/>
    <n v="1"/>
    <n v="1"/>
    <s v="745FMH"/>
  </r>
  <r>
    <x v="4175"/>
    <n v="1"/>
    <d v="2013-10-03T00:00:00"/>
    <d v="2013-11-03T00:00:00"/>
    <d v="2013-11-03T00:00:00"/>
    <n v="22"/>
    <n v="22.727272729999999"/>
    <n v="13.636363640000001"/>
    <n v="75.84"/>
    <n v="0"/>
    <n v="1"/>
    <n v="1"/>
    <n v="0"/>
    <n v="0"/>
    <n v="0"/>
    <s v="Monday"/>
    <s v="CHO"/>
    <n v="5.9313545193290702"/>
    <n v="3.327719267763745"/>
    <n v="27.874694435463812"/>
    <n v="0.96536759887675894"/>
    <x v="0"/>
    <x v="0"/>
    <n v="376.66436760988199"/>
    <n v="0.99735214628181978"/>
    <n v="1"/>
    <n v="1"/>
    <n v="1"/>
    <s v="ZMZMD4"/>
  </r>
  <r>
    <x v="4176"/>
    <n v="1"/>
    <d v="2013-10-03T00:00:00"/>
    <d v="2013-10-03T00:00:00"/>
    <d v="2013-10-03T00:00:00"/>
    <n v="34"/>
    <n v="2.9411764709999999"/>
    <n v="0"/>
    <n v="40.020000000000003"/>
    <n v="0"/>
    <n v="1"/>
    <n v="0"/>
    <n v="0"/>
    <n v="0"/>
    <n v="0"/>
    <s v="Wednesday"/>
    <s v="RIC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3UF6EE"/>
  </r>
  <r>
    <x v="4177"/>
    <n v="1"/>
    <d v="2013-10-03T00:00:00"/>
    <d v="2014-01-16T00:00:00"/>
    <d v="2014-01-16T00:00:00"/>
    <n v="21"/>
    <n v="80.952380950000006"/>
    <n v="0"/>
    <n v="40.25"/>
    <n v="0"/>
    <n v="1"/>
    <n v="1"/>
    <n v="0"/>
    <n v="0"/>
    <n v="0"/>
    <s v="Wednesday"/>
    <s v="CHO"/>
    <n v="5.5814915146172801"/>
    <n v="2.9778562630519549"/>
    <n v="19.645656351230194"/>
    <n v="0.95156366147979532"/>
    <x v="0"/>
    <x v="0"/>
    <n v="265.46725894877261"/>
    <n v="0.99624719373049786"/>
    <n v="1"/>
    <n v="1"/>
    <n v="1"/>
    <s v="AP8SE5"/>
  </r>
  <r>
    <x v="4178"/>
    <n v="1"/>
    <d v="2013-10-03T00:00:00"/>
    <d v="2014-01-12T00:00:00"/>
    <d v="2014-01-12T00:00:00"/>
    <n v="43"/>
    <n v="11.627906980000001"/>
    <n v="11.627906980000001"/>
    <n v="29.06"/>
    <n v="0"/>
    <n v="1"/>
    <n v="0"/>
    <n v="0"/>
    <n v="1"/>
    <n v="0"/>
    <s v="Friday"/>
    <s v="CHO"/>
    <n v="10.001830263062134"/>
    <n v="7.3981950114968082"/>
    <n v="1633.0341603108088"/>
    <n v="0.99938801769002805"/>
    <x v="0"/>
    <x v="0"/>
    <n v="22066.816936878498"/>
    <n v="0.99995468514158603"/>
    <n v="1"/>
    <n v="1"/>
    <n v="1"/>
    <s v="QQ2GGC"/>
  </r>
  <r>
    <x v="4179"/>
    <n v="1"/>
    <d v="2013-10-03T00:00:00"/>
    <d v="2013-10-15T00:00:00"/>
    <d v="2013-10-15T00:00:00"/>
    <n v="36"/>
    <n v="5.5555555559999998"/>
    <n v="5.5555555559999998"/>
    <n v="56.18"/>
    <n v="0"/>
    <n v="1"/>
    <n v="0"/>
    <n v="0"/>
    <n v="0"/>
    <n v="0"/>
    <s v="Wednesday"/>
    <s v="CHO"/>
    <n v="8.0451244959655916"/>
    <n v="5.441489244400266"/>
    <n v="230.78562386181815"/>
    <n v="0.99568566857884089"/>
    <x v="0"/>
    <x v="0"/>
    <n v="3118.5533268041163"/>
    <n v="0.99967944128686381"/>
    <n v="1"/>
    <n v="1"/>
    <n v="1"/>
    <s v="V83ZZ3"/>
  </r>
  <r>
    <x v="4180"/>
    <n v="1"/>
    <d v="2013-10-03T00:00:00"/>
    <d v="2013-10-03T00:00:00"/>
    <d v="2013-10-03T00:00:00"/>
    <n v="26"/>
    <n v="65.38461538"/>
    <n v="7.692307692"/>
    <n v="40.020000000000003"/>
    <n v="0"/>
    <n v="1"/>
    <n v="0"/>
    <n v="0"/>
    <n v="1"/>
    <n v="0"/>
    <s v="Friday"/>
    <s v="RIC"/>
    <n v="6.2915476831689929"/>
    <n v="3.6879124316036678"/>
    <n v="39.961337796212796"/>
    <n v="0.97558673486263781"/>
    <x v="0"/>
    <x v="0"/>
    <n v="539.98841367406419"/>
    <n v="0.99815153157678815"/>
    <n v="1"/>
    <n v="1"/>
    <n v="1"/>
    <s v="EM8QWA"/>
  </r>
  <r>
    <x v="4181"/>
    <n v="0"/>
    <d v="2013-10-03T00:00:00"/>
    <d v="2013-10-03T00:00:00"/>
    <d v="2013-10-03T00:00:00"/>
    <n v="4"/>
    <n v="50"/>
    <n v="0"/>
    <n v="40.020000000000003"/>
    <n v="0"/>
    <n v="1"/>
    <n v="0"/>
    <n v="0"/>
    <n v="0"/>
    <n v="0"/>
    <s v="Wednesday"/>
    <s v="RIC"/>
    <n v="1.2254359196862925"/>
    <n v="-1.3781993318790327"/>
    <n v="0.25203197064495225"/>
    <n v="0.20129835064445234"/>
    <x v="1"/>
    <x v="1"/>
    <n v="3.4056503492887056"/>
    <n v="0.77301875529876063"/>
    <n v="1"/>
    <n v="0"/>
    <n v="0"/>
    <s v="N8G4U6"/>
  </r>
  <r>
    <x v="4182"/>
    <n v="0"/>
    <d v="2013-09-30T00:00:00"/>
    <d v="2013-10-03T00:00:00"/>
    <d v="2013-10-03T00:00:00"/>
    <n v="5"/>
    <n v="100"/>
    <n v="20"/>
    <n v="35.880000000000003"/>
    <n v="0"/>
    <n v="1"/>
    <n v="0"/>
    <n v="0"/>
    <n v="0"/>
    <n v="0"/>
    <s v="Wednesday"/>
    <s v="RIC"/>
    <n v="1.8368871138775882"/>
    <n v="-0.76674813768773697"/>
    <n v="0.46452117380489499"/>
    <n v="0.31718296881843444"/>
    <x v="1"/>
    <x v="1"/>
    <n v="6.2769683297412442"/>
    <n v="0.86258013575337933"/>
    <n v="1"/>
    <n v="0"/>
    <n v="0"/>
    <s v="6QNKBA"/>
  </r>
  <r>
    <x v="4183"/>
    <n v="1"/>
    <d v="2013-10-03T00:00:00"/>
    <d v="2013-10-03T00:00:00"/>
    <d v="2013-10-03T00:00:00"/>
    <n v="39"/>
    <n v="2.5641025640000001"/>
    <n v="0"/>
    <n v="40.020000000000003"/>
    <n v="0"/>
    <n v="1"/>
    <n v="0"/>
    <n v="0"/>
    <n v="1"/>
    <n v="0"/>
    <s v="Friday"/>
    <s v="RIC"/>
    <n v="8.8932659059257055"/>
    <n v="6.2896306543603799"/>
    <n v="538.95423192355634"/>
    <n v="0.99814799117984954"/>
    <x v="0"/>
    <x v="0"/>
    <n v="7282.7652123024345"/>
    <n v="0.99986270836979874"/>
    <n v="1"/>
    <n v="1"/>
    <n v="1"/>
    <s v="LDQ8YJ"/>
  </r>
  <r>
    <x v="4184"/>
    <n v="1"/>
    <d v="2013-10-03T00:00:00"/>
    <d v="2013-10-07T00:00:00"/>
    <d v="2013-10-07T00:00:00"/>
    <n v="34"/>
    <n v="0"/>
    <n v="0"/>
    <n v="89.13"/>
    <n v="0"/>
    <n v="1"/>
    <n v="1"/>
    <n v="0"/>
    <n v="0"/>
    <n v="0"/>
    <s v="Tuesday"/>
    <s v="CHO"/>
    <n v="8.1605046547637468"/>
    <n v="5.5568694031984212"/>
    <n v="259.01070766954484"/>
    <n v="0.99615400454480152"/>
    <x v="0"/>
    <x v="0"/>
    <n v="3499.9524258251777"/>
    <n v="0.99971436344218123"/>
    <n v="1"/>
    <n v="1"/>
    <n v="1"/>
    <s v="R5VUQY"/>
  </r>
  <r>
    <x v="4185"/>
    <n v="1"/>
    <d v="2013-09-15T00:00:00"/>
    <d v="2013-10-03T00:00:00"/>
    <d v="2013-11-03T00:00:00"/>
    <n v="26"/>
    <n v="69.230769230000007"/>
    <n v="11.53846154"/>
    <n v="52.84"/>
    <n v="6.4516129032258104E-2"/>
    <n v="1"/>
    <n v="0"/>
    <n v="0"/>
    <n v="0"/>
    <n v="0"/>
    <s v="Monday"/>
    <s v="DCX"/>
    <n v="6.0182505828369504"/>
    <n v="3.4146153312716252"/>
    <n v="30.405251228417793"/>
    <n v="0.96815819135701975"/>
    <x v="0"/>
    <x v="0"/>
    <n v="410.85920251025038"/>
    <n v="0.99757198578080797"/>
    <n v="1"/>
    <n v="1"/>
    <n v="1"/>
    <s v="HGEBD9"/>
  </r>
  <r>
    <x v="4186"/>
    <n v="0"/>
    <d v="2013-10-06T00:00:00"/>
    <d v="2013-10-27T00:00:00"/>
    <d v="2013-10-27T00:00:00"/>
    <n v="7"/>
    <n v="57.142857139999997"/>
    <n v="14.28571429"/>
    <n v="52.55"/>
    <n v="0"/>
    <n v="1"/>
    <n v="0"/>
    <n v="0"/>
    <n v="0"/>
    <n v="0"/>
    <s v="Wednesday"/>
    <s v="CHO"/>
    <n v="2.0915329751832492"/>
    <n v="-0.51210227638207595"/>
    <n v="0.59923449717491173"/>
    <n v="0.37470083232538731"/>
    <x v="1"/>
    <x v="1"/>
    <n v="8.0973186432943258"/>
    <n v="0.8900775009417633"/>
    <n v="1"/>
    <n v="0"/>
    <n v="0"/>
    <s v="M698QN"/>
  </r>
  <r>
    <x v="4187"/>
    <n v="1"/>
    <d v="2013-09-19T00:00:00"/>
    <d v="2013-10-03T00:00:00"/>
    <d v="2014-01-09T00:00:00"/>
    <n v="42"/>
    <n v="54.76190476"/>
    <n v="19.047619050000002"/>
    <n v="58.6"/>
    <n v="7.1428571428571397E-2"/>
    <n v="1"/>
    <n v="0"/>
    <n v="0"/>
    <n v="1"/>
    <n v="0"/>
    <s v="Friday"/>
    <s v="DCX"/>
    <n v="9.7873492735997321"/>
    <n v="7.1837140220344065"/>
    <n v="1317.7934947684228"/>
    <n v="0.99924173117021964"/>
    <x v="0"/>
    <x v="0"/>
    <n v="17807.041956874651"/>
    <n v="0.99994384559501703"/>
    <n v="1"/>
    <n v="1"/>
    <n v="1"/>
    <s v="4ZEZ4A"/>
  </r>
  <r>
    <x v="4188"/>
    <n v="1"/>
    <d v="2013-10-04T00:00:00"/>
    <d v="2013-10-04T00:00:00"/>
    <d v="2013-10-04T00:00:00"/>
    <n v="39"/>
    <n v="0"/>
    <n v="0"/>
    <n v="40.25"/>
    <n v="0"/>
    <n v="1"/>
    <n v="1"/>
    <n v="0"/>
    <n v="0"/>
    <n v="0"/>
    <s v="Monday"/>
    <s v="RIC"/>
    <n v="9.3891326820225345"/>
    <n v="6.7854974304572089"/>
    <n v="884.92016372386331"/>
    <n v="0.99887123011649648"/>
    <x v="0"/>
    <x v="0"/>
    <n v="11957.723684684266"/>
    <n v="0.99991637903622765"/>
    <n v="1"/>
    <n v="1"/>
    <n v="1"/>
    <s v="LRK9BC"/>
  </r>
  <r>
    <x v="4189"/>
    <n v="1"/>
    <d v="2013-10-04T00:00:00"/>
    <d v="2013-10-04T00:00:00"/>
    <d v="2013-10-04T00:00:00"/>
    <n v="31"/>
    <n v="38.709677419999998"/>
    <n v="6.451612903"/>
    <n v="40.020000000000003"/>
    <n v="0"/>
    <n v="1"/>
    <n v="0"/>
    <n v="0"/>
    <n v="0"/>
    <n v="0"/>
    <s v="Monday"/>
    <s v="RIC"/>
    <n v="7.0612320549038223"/>
    <n v="4.4575968033384967"/>
    <n v="86.279912151262167"/>
    <n v="0.98854260991616338"/>
    <x v="0"/>
    <x v="0"/>
    <n v="1165.8807103027748"/>
    <n v="0.99914301437056019"/>
    <n v="1"/>
    <n v="1"/>
    <n v="1"/>
    <s v="EH32VP"/>
  </r>
  <r>
    <x v="4190"/>
    <n v="1"/>
    <d v="2013-10-04T00:00:00"/>
    <d v="2013-10-04T00:00:00"/>
    <d v="2013-10-04T00:00:00"/>
    <n v="42"/>
    <n v="9.5238095240000007"/>
    <n v="4.7619047620000003"/>
    <n v="40.020000000000003"/>
    <n v="0"/>
    <n v="1"/>
    <n v="0"/>
    <n v="0"/>
    <n v="0"/>
    <n v="0"/>
    <s v="Monday"/>
    <s v="CHO"/>
    <n v="9.3555601121674918"/>
    <n v="6.7519248606021662"/>
    <n v="855.70428978730172"/>
    <n v="0.99883273608884549"/>
    <x v="0"/>
    <x v="0"/>
    <n v="11562.936265365175"/>
    <n v="0.99991352425531821"/>
    <n v="1"/>
    <n v="1"/>
    <n v="1"/>
    <s v="DRAPXM"/>
  </r>
  <r>
    <x v="4191"/>
    <n v="1"/>
    <d v="2013-10-04T00:00:00"/>
    <d v="2013-10-16T00:00:00"/>
    <d v="2013-10-16T00:00:00"/>
    <n v="26"/>
    <n v="96.153846150000007"/>
    <n v="15.38461538"/>
    <n v="40.020000000000003"/>
    <n v="0"/>
    <n v="1"/>
    <n v="0"/>
    <n v="0"/>
    <n v="0"/>
    <n v="0"/>
    <s v="Thursday"/>
    <s v="DCX"/>
    <n v="6.17570925384313"/>
    <n v="3.5720740022778048"/>
    <n v="35.590331086615492"/>
    <n v="0.97267037574399551"/>
    <x v="0"/>
    <x v="0"/>
    <n v="480.92400018243609"/>
    <n v="0.99792498402316243"/>
    <n v="1"/>
    <n v="1"/>
    <n v="1"/>
    <s v="EEKNQC"/>
  </r>
  <r>
    <x v="4192"/>
    <n v="1"/>
    <d v="2013-10-04T00:00:00"/>
    <d v="2013-10-04T00:00:00"/>
    <d v="2013-10-04T00:00:00"/>
    <n v="40"/>
    <n v="7.5"/>
    <n v="2.5"/>
    <n v="40.020000000000003"/>
    <n v="0"/>
    <n v="1"/>
    <n v="0"/>
    <n v="0"/>
    <n v="0"/>
    <n v="0"/>
    <s v="Monday"/>
    <s v="DCX"/>
    <n v="8.8888978283409781"/>
    <n v="6.2852625767756525"/>
    <n v="536.60517219649023"/>
    <n v="0.9981398988482304"/>
    <x v="0"/>
    <x v="0"/>
    <n v="7251.0229057231927"/>
    <n v="0.99986210744050319"/>
    <n v="1"/>
    <n v="1"/>
    <n v="1"/>
    <s v="EQY3UK"/>
  </r>
  <r>
    <x v="4193"/>
    <n v="1"/>
    <d v="2013-10-04T00:00:00"/>
    <d v="2013-10-04T00:00:00"/>
    <d v="2013-10-04T00:00:00"/>
    <n v="34"/>
    <n v="2.9411764709999999"/>
    <n v="0"/>
    <n v="72.959999999999994"/>
    <n v="0"/>
    <n v="1"/>
    <n v="0"/>
    <n v="0"/>
    <n v="0"/>
    <n v="0"/>
    <s v="Monday"/>
    <s v="DCX"/>
    <n v="7.456302188817534"/>
    <n v="4.8526669372522093"/>
    <n v="128.08152013466599"/>
    <n v="0.99225295767390453"/>
    <x v="0"/>
    <x v="0"/>
    <n v="1730.7362739251344"/>
    <n v="0.9994225448672196"/>
    <n v="1"/>
    <n v="1"/>
    <n v="1"/>
    <s v="778SBG"/>
  </r>
  <r>
    <x v="4194"/>
    <n v="1"/>
    <d v="2013-10-04T00:00:00"/>
    <d v="2013-10-04T00:00:00"/>
    <d v="2013-10-04T00:00:00"/>
    <n v="39"/>
    <n v="0"/>
    <n v="0"/>
    <n v="40.020000000000003"/>
    <n v="0"/>
    <n v="1"/>
    <n v="0"/>
    <n v="0"/>
    <n v="0"/>
    <n v="0"/>
    <s v="Wednesday"/>
    <s v="RIC"/>
    <n v="8.6291826340854012"/>
    <n v="6.0255473825200756"/>
    <n v="413.86812420798697"/>
    <n v="0.99758959548432635"/>
    <x v="0"/>
    <x v="0"/>
    <n v="5592.5052609853192"/>
    <n v="0.99982122122831008"/>
    <n v="1"/>
    <n v="1"/>
    <n v="1"/>
    <s v="PXYRD5"/>
  </r>
  <r>
    <x v="4195"/>
    <n v="1"/>
    <d v="2013-10-03T00:00:00"/>
    <d v="2013-10-04T00:00:00"/>
    <d v="2013-10-04T00:00:00"/>
    <n v="36"/>
    <n v="2.7777777779999999"/>
    <n v="0"/>
    <n v="40.020000000000003"/>
    <n v="0"/>
    <n v="1"/>
    <n v="1"/>
    <n v="0"/>
    <n v="0"/>
    <n v="0"/>
    <s v="Wednesday"/>
    <s v="RIC"/>
    <n v="8.7553302087342431"/>
    <n v="6.1516949571689175"/>
    <n v="469.51251634225446"/>
    <n v="0.99787465802658348"/>
    <x v="0"/>
    <x v="0"/>
    <n v="6344.415199327982"/>
    <n v="0.99984240589960038"/>
    <n v="1"/>
    <n v="1"/>
    <n v="1"/>
    <s v="NLHGJN"/>
  </r>
  <r>
    <x v="4196"/>
    <n v="1"/>
    <d v="2013-10-04T00:00:00"/>
    <d v="2013-10-04T00:00:00"/>
    <d v="2013-12-01T00:00:00"/>
    <n v="45"/>
    <n v="11.11111111"/>
    <n v="0"/>
    <n v="45.26"/>
    <n v="5.1724137931034503E-2"/>
    <n v="1"/>
    <n v="0"/>
    <n v="0"/>
    <n v="0"/>
    <n v="0"/>
    <s v="Monday"/>
    <s v="RIC"/>
    <n v="9.8492036286517752"/>
    <n v="7.2455683770864496"/>
    <n v="1401.8784651756978"/>
    <n v="0.99928717987707172"/>
    <x v="0"/>
    <x v="0"/>
    <n v="18943.262921638201"/>
    <n v="0.99994721357045468"/>
    <n v="1"/>
    <n v="1"/>
    <n v="1"/>
    <s v="UVRUFZ"/>
  </r>
  <r>
    <x v="4197"/>
    <n v="1"/>
    <d v="2013-10-04T00:00:00"/>
    <d v="2013-10-04T00:00:00"/>
    <d v="2013-10-04T00:00:00"/>
    <n v="33"/>
    <n v="15.15151515"/>
    <n v="0"/>
    <n v="40.020000000000003"/>
    <n v="0"/>
    <n v="1"/>
    <n v="1"/>
    <n v="0"/>
    <n v="0"/>
    <n v="0"/>
    <s v="Monday"/>
    <s v="CHO"/>
    <n v="8.120723347500034"/>
    <n v="5.5170880959347084"/>
    <n v="248.90918123440429"/>
    <n v="0.9959985463716835"/>
    <x v="0"/>
    <x v="0"/>
    <n v="3363.4528105416493"/>
    <n v="0.99970277484740855"/>
    <n v="1"/>
    <n v="1"/>
    <n v="1"/>
    <s v="CRNRZX"/>
  </r>
  <r>
    <x v="4198"/>
    <n v="1"/>
    <d v="2013-10-04T00:00:00"/>
    <d v="2013-10-04T00:00:00"/>
    <d v="2013-10-04T00:00:00"/>
    <n v="36"/>
    <n v="11.11111111"/>
    <n v="0"/>
    <n v="40.020000000000003"/>
    <n v="0"/>
    <n v="1"/>
    <n v="0"/>
    <n v="0"/>
    <n v="0"/>
    <n v="0"/>
    <s v="Mon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MT7SXY"/>
  </r>
  <r>
    <x v="4199"/>
    <n v="1"/>
    <d v="2013-09-19T00:00:00"/>
    <d v="2013-10-04T00:00:00"/>
    <d v="2013-10-04T00:00:00"/>
    <n v="36"/>
    <n v="19.444444440000002"/>
    <n v="8.3333333330000006"/>
    <n v="48.22"/>
    <n v="0"/>
    <n v="1"/>
    <n v="0"/>
    <n v="0"/>
    <n v="0"/>
    <n v="0"/>
    <s v="Tuesday"/>
    <s v="RIC"/>
    <n v="8.1264961733839698"/>
    <n v="5.5228609218186442"/>
    <n v="250.35024610485851"/>
    <n v="0.9960214878819621"/>
    <x v="0"/>
    <x v="0"/>
    <n v="3382.9255903911703"/>
    <n v="0.99970448522779587"/>
    <n v="1"/>
    <n v="1"/>
    <n v="1"/>
    <s v="ZCTN9K"/>
  </r>
  <r>
    <x v="4200"/>
    <n v="1"/>
    <d v="2013-10-02T00:00:00"/>
    <d v="2013-10-07T00:00:00"/>
    <d v="2013-10-07T00:00:00"/>
    <n v="34"/>
    <n v="0"/>
    <n v="0"/>
    <n v="40.25"/>
    <n v="0"/>
    <n v="1"/>
    <n v="1"/>
    <n v="0"/>
    <n v="0"/>
    <n v="0"/>
    <s v="Wednesday"/>
    <s v="RIC"/>
    <n v="8.33145457996552"/>
    <n v="5.7278193284001944"/>
    <n v="307.29842025581257"/>
    <n v="0.99675638947753853"/>
    <x v="0"/>
    <x v="0"/>
    <n v="4152.4532367934989"/>
    <n v="0.99975923648516341"/>
    <n v="1"/>
    <n v="1"/>
    <n v="1"/>
    <s v="EYT62E"/>
  </r>
  <r>
    <x v="4201"/>
    <n v="1"/>
    <d v="2013-10-04T00:00:00"/>
    <d v="2013-10-04T00:00:00"/>
    <d v="2013-10-04T00:00:00"/>
    <n v="39"/>
    <n v="7.692307692"/>
    <n v="2.5641025640000001"/>
    <n v="40.020000000000003"/>
    <n v="0"/>
    <n v="1"/>
    <n v="0"/>
    <n v="0"/>
    <n v="0"/>
    <n v="0"/>
    <s v="Monday"/>
    <s v="RIC"/>
    <n v="8.6785975816159109"/>
    <n v="6.0749623300505853"/>
    <n v="434.83312206609264"/>
    <n v="0.99770554382085641"/>
    <x v="0"/>
    <x v="0"/>
    <n v="5875.8004798243528"/>
    <n v="0.99982983938225689"/>
    <n v="1"/>
    <n v="1"/>
    <n v="1"/>
    <s v="6CAVMT"/>
  </r>
  <r>
    <x v="4202"/>
    <n v="1"/>
    <d v="2013-10-04T00:00:00"/>
    <d v="2013-10-04T00:00:00"/>
    <d v="2013-10-04T00:00:00"/>
    <n v="34"/>
    <n v="26.470588240000001"/>
    <n v="5.8823529409999997"/>
    <n v="40.020000000000003"/>
    <n v="0"/>
    <n v="1"/>
    <n v="0"/>
    <n v="0"/>
    <n v="0"/>
    <n v="0"/>
    <s v="Monday"/>
    <s v="CHO"/>
    <n v="7.6848682351877473"/>
    <n v="5.0812329836224226"/>
    <n v="160.97240996498792"/>
    <n v="0.99382610902550528"/>
    <x v="0"/>
    <x v="0"/>
    <n v="2175.1833420982912"/>
    <n v="0.99954047989401673"/>
    <n v="1"/>
    <n v="1"/>
    <n v="1"/>
    <s v="W5AQBY"/>
  </r>
  <r>
    <x v="4203"/>
    <n v="1"/>
    <d v="2013-10-04T00:00:00"/>
    <d v="2013-10-04T00:00:00"/>
    <d v="2013-10-04T00:00:00"/>
    <n v="20"/>
    <n v="75"/>
    <n v="0"/>
    <n v="40"/>
    <n v="0"/>
    <n v="1"/>
    <n v="0"/>
    <n v="0"/>
    <n v="0"/>
    <n v="0"/>
    <s v="Monday"/>
    <s v="DCX"/>
    <n v="4.6100757930466481"/>
    <n v="2.0064405414813229"/>
    <n v="7.4367992019271183"/>
    <n v="0.88147163680610263"/>
    <x v="0"/>
    <x v="0"/>
    <n v="100.49176592485735"/>
    <n v="0.99014698393621037"/>
    <n v="1"/>
    <n v="1"/>
    <n v="1"/>
    <s v="KMD8LR"/>
  </r>
  <r>
    <x v="4204"/>
    <n v="1"/>
    <d v="2013-10-04T00:00:00"/>
    <d v="2013-10-04T00:00:00"/>
    <d v="2013-10-04T00:00:00"/>
    <n v="33"/>
    <n v="12.121212119999999"/>
    <n v="6.0606060609999997"/>
    <n v="79.52"/>
    <n v="0"/>
    <n v="1"/>
    <n v="0"/>
    <n v="0"/>
    <n v="0"/>
    <n v="0"/>
    <s v="Monday"/>
    <s v="CHO"/>
    <n v="7.3386229921555879"/>
    <n v="4.7349877405902632"/>
    <n v="113.86206282797203"/>
    <n v="0.99129390526881189"/>
    <x v="0"/>
    <x v="0"/>
    <n v="1538.5920010405703"/>
    <n v="0.99935047726974147"/>
    <n v="1"/>
    <n v="1"/>
    <n v="1"/>
    <s v="DV9X9E"/>
  </r>
  <r>
    <x v="4205"/>
    <n v="1"/>
    <d v="2013-10-03T00:00:00"/>
    <d v="2013-10-04T00:00:00"/>
    <d v="2013-11-03T00:00:00"/>
    <n v="48"/>
    <n v="6.25"/>
    <n v="4.1666666670000003"/>
    <n v="77.040000000000006"/>
    <n v="6.6666666666666693E-2"/>
    <n v="1"/>
    <n v="0"/>
    <n v="0"/>
    <n v="0"/>
    <n v="0"/>
    <s v="Monday"/>
    <s v="CHO"/>
    <n v="10.444047310936394"/>
    <n v="7.8404120593710687"/>
    <n v="2541.2517647170694"/>
    <n v="0.99960664792768417"/>
    <x v="0"/>
    <x v="0"/>
    <n v="34339.353606576136"/>
    <n v="0.99997087974074306"/>
    <n v="1"/>
    <n v="1"/>
    <n v="1"/>
    <s v="TUEHNX"/>
  </r>
  <r>
    <x v="4206"/>
    <n v="1"/>
    <d v="2013-10-04T00:00:00"/>
    <d v="2013-10-04T00:00:00"/>
    <d v="2013-10-04T00:00:00"/>
    <n v="35"/>
    <n v="22.85714286"/>
    <n v="2.8571428569999999"/>
    <n v="40.020000000000003"/>
    <n v="0"/>
    <n v="1"/>
    <n v="0"/>
    <n v="0"/>
    <n v="0"/>
    <n v="0"/>
    <s v="Monday"/>
    <s v="RIC"/>
    <n v="7.8381025225446628"/>
    <n v="5.2344672709793372"/>
    <n v="187.62912423527635"/>
    <n v="0.99469859172567276"/>
    <x v="0"/>
    <x v="0"/>
    <n v="2535.3894224347732"/>
    <n v="0.99960573877530212"/>
    <n v="1"/>
    <n v="1"/>
    <n v="1"/>
    <s v="Y3NBPR"/>
  </r>
  <r>
    <x v="4207"/>
    <n v="1"/>
    <d v="2013-10-04T00:00:00"/>
    <d v="2013-10-04T00:00:00"/>
    <d v="2013-10-13T00:00:00"/>
    <n v="34"/>
    <n v="5.8823529409999997"/>
    <n v="0"/>
    <n v="38.46"/>
    <n v="0.22222222222222199"/>
    <n v="1"/>
    <n v="1"/>
    <n v="0"/>
    <n v="0"/>
    <n v="0"/>
    <s v="Monday"/>
    <s v="CHO"/>
    <n v="8.2051024476057197"/>
    <n v="5.6014671960403941"/>
    <n v="270.82346719137593"/>
    <n v="0.99632114176773434"/>
    <x v="0"/>
    <x v="0"/>
    <n v="3659.5755422442508"/>
    <n v="0.99972681891455051"/>
    <n v="1"/>
    <n v="1"/>
    <n v="1"/>
    <s v="4JRFJJ"/>
  </r>
  <r>
    <x v="4208"/>
    <n v="1"/>
    <d v="2013-10-04T00:00:00"/>
    <d v="2013-10-04T00:00:00"/>
    <d v="2013-10-04T00:00:00"/>
    <n v="35"/>
    <n v="11.42857143"/>
    <n v="2.8571428569999999"/>
    <n v="45.91"/>
    <n v="0"/>
    <n v="1"/>
    <n v="0"/>
    <n v="0"/>
    <n v="0"/>
    <n v="0"/>
    <s v="Wednesday"/>
    <s v="CHO"/>
    <n v="7.8175031964514048"/>
    <n v="5.2138679448860792"/>
    <n v="183.80362732226615"/>
    <n v="0.99458885080076831"/>
    <x v="0"/>
    <x v="0"/>
    <n v="2483.6963580006995"/>
    <n v="0.99959753633606774"/>
    <n v="1"/>
    <n v="1"/>
    <n v="1"/>
    <s v="HMJJUK"/>
  </r>
  <r>
    <x v="4209"/>
    <n v="1"/>
    <d v="2013-10-04T00:00:00"/>
    <d v="2013-10-04T00:00:00"/>
    <d v="2013-12-04T00:00:00"/>
    <n v="38"/>
    <n v="7.8947368420000004"/>
    <n v="5.263157895"/>
    <n v="93.23"/>
    <n v="3.2786885245901599E-2"/>
    <n v="1"/>
    <n v="0"/>
    <n v="0"/>
    <n v="1"/>
    <n v="0"/>
    <s v="Friday"/>
    <s v="DCX"/>
    <n v="8.5775018053201464"/>
    <n v="5.9738665537548208"/>
    <n v="393.02237879816431"/>
    <n v="0.99746207308567048"/>
    <x v="0"/>
    <x v="0"/>
    <n v="5310.8214731925509"/>
    <n v="0.99981174066089251"/>
    <n v="1"/>
    <n v="1"/>
    <n v="1"/>
    <s v="NRBYCP"/>
  </r>
  <r>
    <x v="4210"/>
    <n v="1"/>
    <d v="2013-10-04T00:00:00"/>
    <d v="2013-10-04T00:00:00"/>
    <d v="2013-11-10T00:00:00"/>
    <n v="39"/>
    <n v="10.256410259999999"/>
    <n v="2.5641025640000001"/>
    <n v="42.68"/>
    <n v="5.4054054054054099E-2"/>
    <n v="1"/>
    <n v="0"/>
    <n v="0"/>
    <n v="0"/>
    <n v="0"/>
    <s v="Monday"/>
    <s v="RIC"/>
    <n v="8.6370375974289963"/>
    <n v="6.0334023458636707"/>
    <n v="417.1318445735738"/>
    <n v="0.99760840985211297"/>
    <x v="0"/>
    <x v="0"/>
    <n v="5636.6071674799505"/>
    <n v="0.99982261977993636"/>
    <n v="1"/>
    <n v="1"/>
    <n v="1"/>
    <s v="FGL6VR"/>
  </r>
  <r>
    <x v="4211"/>
    <n v="1"/>
    <d v="2013-10-04T00:00:00"/>
    <d v="2013-10-04T00:00:00"/>
    <d v="2013-10-22T00:00:00"/>
    <n v="26"/>
    <n v="61.53846154"/>
    <n v="0"/>
    <n v="61.46"/>
    <n v="0.16666666666666699"/>
    <n v="1"/>
    <n v="0"/>
    <n v="0"/>
    <n v="0"/>
    <n v="0"/>
    <s v="Wednesday"/>
    <s v="DCX"/>
    <n v="5.7047773460853657"/>
    <n v="3.1011420945200405"/>
    <n v="22.223317922749999"/>
    <n v="0.95693983076292555"/>
    <x v="0"/>
    <x v="0"/>
    <n v="300.29860994337037"/>
    <n v="0.99668103347643078"/>
    <n v="1"/>
    <n v="1"/>
    <n v="1"/>
    <s v="Y7JVZ3"/>
  </r>
  <r>
    <x v="4212"/>
    <n v="1"/>
    <d v="2013-10-04T00:00:00"/>
    <d v="2013-10-04T00:00:00"/>
    <d v="2013-10-22T00:00:00"/>
    <n v="33"/>
    <n v="33.333333330000002"/>
    <n v="6.0606060609999997"/>
    <n v="53.75"/>
    <n v="0.11111111111111099"/>
    <n v="1"/>
    <n v="0"/>
    <n v="0"/>
    <n v="0"/>
    <n v="0"/>
    <s v="Monday"/>
    <s v="DCX"/>
    <n v="7.3624432309960257"/>
    <n v="4.758807979430701"/>
    <n v="116.60684526389383"/>
    <n v="0.99149709357685656"/>
    <x v="0"/>
    <x v="0"/>
    <n v="1575.6816180351823"/>
    <n v="0.99936575654300697"/>
    <n v="1"/>
    <n v="1"/>
    <n v="1"/>
    <s v="TN4KHL"/>
  </r>
  <r>
    <x v="4213"/>
    <n v="1"/>
    <d v="2013-10-04T00:00:00"/>
    <d v="2013-11-24T00:00:00"/>
    <d v="2013-11-24T00:00:00"/>
    <n v="45"/>
    <n v="4.4444444440000002"/>
    <n v="4.4444444440000002"/>
    <n v="95.86"/>
    <n v="0"/>
    <n v="1"/>
    <n v="0"/>
    <n v="0"/>
    <n v="0"/>
    <n v="0"/>
    <s v="Wednesday"/>
    <s v="DCX"/>
    <n v="9.7887575283552373"/>
    <n v="7.1851222767899117"/>
    <n v="1319.6505910496257"/>
    <n v="0.99924279744636679"/>
    <x v="0"/>
    <x v="0"/>
    <n v="17832.13647398118"/>
    <n v="0.99994392461463755"/>
    <n v="1"/>
    <n v="1"/>
    <n v="1"/>
    <s v="VSGDSE"/>
  </r>
  <r>
    <x v="4214"/>
    <n v="1"/>
    <d v="2013-10-04T00:00:00"/>
    <d v="2013-10-04T00:00:00"/>
    <d v="2013-10-04T00:00:00"/>
    <n v="34"/>
    <n v="5.8823529409999997"/>
    <n v="0"/>
    <n v="40.020000000000003"/>
    <n v="0"/>
    <n v="1"/>
    <n v="0"/>
    <n v="0"/>
    <n v="0"/>
    <n v="0"/>
    <s v="Thursday"/>
    <s v="RIC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Z4AG26"/>
  </r>
  <r>
    <x v="4215"/>
    <n v="1"/>
    <d v="2013-10-04T00:00:00"/>
    <d v="2013-10-04T00:00:00"/>
    <d v="2013-10-04T00:00:00"/>
    <n v="33"/>
    <n v="15.15151515"/>
    <n v="9.0909090910000003"/>
    <n v="40.020000000000003"/>
    <n v="0"/>
    <n v="1"/>
    <n v="0"/>
    <n v="0"/>
    <n v="0"/>
    <n v="0"/>
    <s v="Monday"/>
    <s v="DCX"/>
    <n v="7.535167361961185"/>
    <n v="4.9315321103958603"/>
    <n v="138.59168752579043"/>
    <n v="0.99283624965265038"/>
    <x v="0"/>
    <x v="0"/>
    <n v="1872.7577609415177"/>
    <n v="0.99946631308440981"/>
    <n v="1"/>
    <n v="1"/>
    <n v="1"/>
    <s v="SGVMNW"/>
  </r>
  <r>
    <x v="4216"/>
    <n v="1"/>
    <d v="2013-10-04T00:00:00"/>
    <d v="2013-10-11T00:00:00"/>
    <d v="2013-10-11T00:00:00"/>
    <n v="39"/>
    <n v="15.38461538"/>
    <n v="10.256410259999999"/>
    <n v="40.020000000000003"/>
    <n v="0"/>
    <n v="1"/>
    <n v="1"/>
    <n v="0"/>
    <n v="0"/>
    <n v="0"/>
    <s v="Wednesday"/>
    <s v="RIC"/>
    <n v="9.5875968601675776"/>
    <n v="6.983961608602252"/>
    <n v="1079.1852190636575"/>
    <n v="0.99907423284233898"/>
    <x v="0"/>
    <x v="0"/>
    <n v="14582.782925698502"/>
    <n v="0.99993143068536505"/>
    <n v="1"/>
    <n v="1"/>
    <n v="1"/>
    <s v="AP4D7U"/>
  </r>
  <r>
    <x v="4217"/>
    <n v="1"/>
    <d v="2013-10-04T00:00:00"/>
    <d v="2013-10-04T00:00:00"/>
    <d v="2013-10-04T00:00:00"/>
    <n v="33"/>
    <n v="0"/>
    <n v="0"/>
    <n v="212.23"/>
    <n v="0"/>
    <n v="1"/>
    <n v="0"/>
    <n v="0"/>
    <n v="0"/>
    <n v="0"/>
    <s v="Monday"/>
    <s v="RIC"/>
    <n v="6.7576921804590961"/>
    <n v="4.1540569288937714"/>
    <n v="63.691870253132954"/>
    <n v="0.9845421071289624"/>
    <x v="0"/>
    <x v="0"/>
    <n v="860.6536687363614"/>
    <n v="0.99883944090731192"/>
    <n v="1"/>
    <n v="1"/>
    <n v="1"/>
    <s v="P4CQUW"/>
  </r>
  <r>
    <x v="4218"/>
    <n v="1"/>
    <d v="2013-10-04T00:00:00"/>
    <d v="2013-10-04T00:00:00"/>
    <d v="2013-10-04T00:00:00"/>
    <n v="33"/>
    <n v="9.0909090910000003"/>
    <n v="3.0303030299999998"/>
    <n v="40.020000000000003"/>
    <n v="0"/>
    <n v="1"/>
    <n v="0"/>
    <n v="0"/>
    <n v="0"/>
    <n v="0"/>
    <s v="Monday"/>
    <s v="CHO"/>
    <n v="7.4183683950586259"/>
    <n v="4.8147331434933012"/>
    <n v="123.31390080225331"/>
    <n v="0.99195584730632258"/>
    <x v="0"/>
    <x v="0"/>
    <n v="1666.3125248144297"/>
    <n v="0.99940023241886744"/>
    <n v="1"/>
    <n v="1"/>
    <n v="1"/>
    <s v="3MMRKP"/>
  </r>
  <r>
    <x v="4219"/>
    <n v="1"/>
    <d v="2013-10-04T00:00:00"/>
    <d v="2013-10-04T00:00:00"/>
    <d v="2013-10-04T00:00:00"/>
    <n v="36"/>
    <n v="0"/>
    <n v="0"/>
    <n v="40"/>
    <n v="0"/>
    <n v="1"/>
    <n v="0"/>
    <n v="0"/>
    <n v="0"/>
    <n v="0"/>
    <s v="Wednesday"/>
    <s v="DCX"/>
    <n v="7.9946457196290979"/>
    <n v="5.3910104680637723"/>
    <n v="219.42499552056833"/>
    <n v="0.99546330942351458"/>
    <x v="0"/>
    <x v="0"/>
    <n v="2965.0397555714362"/>
    <n v="0.99966285010235567"/>
    <n v="1"/>
    <n v="1"/>
    <n v="1"/>
    <s v="TB69YH"/>
  </r>
  <r>
    <x v="4220"/>
    <n v="1"/>
    <d v="2013-10-04T00:00:00"/>
    <d v="2013-10-04T00:00:00"/>
    <d v="2013-10-04T00:00:00"/>
    <n v="44"/>
    <n v="9.0909090910000003"/>
    <n v="0"/>
    <n v="40.020000000000003"/>
    <n v="0"/>
    <n v="1"/>
    <n v="1"/>
    <n v="0"/>
    <n v="0"/>
    <n v="0"/>
    <s v="Tuesday"/>
    <s v="RIC"/>
    <n v="10.447615172025468"/>
    <n v="7.8439799204601428"/>
    <n v="2550.3347918602039"/>
    <n v="0.99960804830350358"/>
    <x v="0"/>
    <x v="0"/>
    <n v="34462.090473980126"/>
    <n v="0.99997098344964874"/>
    <n v="1"/>
    <n v="1"/>
    <n v="1"/>
    <s v="2XNZED"/>
  </r>
  <r>
    <x v="4221"/>
    <n v="1"/>
    <d v="2013-10-04T00:00:00"/>
    <d v="2013-10-04T00:00:00"/>
    <d v="2013-10-04T00:00:00"/>
    <n v="32"/>
    <n v="15.625"/>
    <n v="3.125"/>
    <n v="40"/>
    <n v="0"/>
    <n v="1"/>
    <n v="0"/>
    <n v="0"/>
    <n v="0"/>
    <n v="0"/>
    <s v="Wednesday"/>
    <s v="DCX"/>
    <n v="7.2087277052887027"/>
    <n v="4.6050924537233779"/>
    <n v="99.99222707563608"/>
    <n v="0.99009824786563949"/>
    <x v="0"/>
    <x v="0"/>
    <n v="1351.1720842195296"/>
    <n v="0.99926044916052437"/>
    <n v="1"/>
    <n v="1"/>
    <n v="1"/>
    <s v="CRHBJC"/>
  </r>
  <r>
    <x v="4222"/>
    <n v="1"/>
    <d v="2013-10-04T00:00:00"/>
    <d v="2013-10-04T00:00:00"/>
    <d v="2013-10-04T00:00:00"/>
    <n v="30"/>
    <n v="13.33333333"/>
    <n v="3.3333333330000001"/>
    <n v="40.020000000000003"/>
    <n v="0"/>
    <n v="1"/>
    <n v="0"/>
    <n v="0"/>
    <n v="0"/>
    <n v="0"/>
    <s v="Monday"/>
    <s v="RIC"/>
    <n v="6.7896014821685808"/>
    <n v="4.1859662306032561"/>
    <n v="65.75700666341568"/>
    <n v="0.9850202989921053"/>
    <x v="0"/>
    <x v="0"/>
    <n v="888.55938450333463"/>
    <n v="0.99887584795639206"/>
    <n v="1"/>
    <n v="1"/>
    <n v="1"/>
    <s v="MJ6B5W"/>
  </r>
  <r>
    <x v="4223"/>
    <n v="1"/>
    <d v="2013-10-04T00:00:00"/>
    <d v="2013-11-08T00:00:00"/>
    <d v="2013-11-08T00:00:00"/>
    <n v="41"/>
    <n v="36.585365850000002"/>
    <n v="4.8780487800000003"/>
    <n v="57.09"/>
    <n v="0"/>
    <n v="1"/>
    <n v="0"/>
    <n v="0"/>
    <n v="0"/>
    <n v="0"/>
    <s v="Monday"/>
    <s v="DCX"/>
    <n v="9.0865632245302042"/>
    <n v="6.4829279729648785"/>
    <n v="653.8826969871559"/>
    <n v="0.99847300897611035"/>
    <x v="0"/>
    <x v="0"/>
    <n v="8835.76726273854"/>
    <n v="0.9998868364447917"/>
    <n v="1"/>
    <n v="1"/>
    <n v="1"/>
    <s v="VDRFHZ"/>
  </r>
  <r>
    <x v="4224"/>
    <n v="1"/>
    <d v="2013-10-04T00:00:00"/>
    <d v="2013-10-04T00:00:00"/>
    <d v="2013-10-04T00:00:00"/>
    <n v="33"/>
    <n v="0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WSWDYN"/>
  </r>
  <r>
    <x v="4225"/>
    <n v="1"/>
    <d v="2013-10-04T00:00:00"/>
    <d v="2013-10-04T00:00:00"/>
    <d v="2013-10-04T00:00:00"/>
    <n v="44"/>
    <n v="2.2727272730000001"/>
    <n v="0"/>
    <n v="40.020000000000003"/>
    <n v="0"/>
    <n v="1"/>
    <n v="0"/>
    <n v="0"/>
    <n v="1"/>
    <n v="0"/>
    <s v="Friday"/>
    <s v="RIC"/>
    <n v="9.9509440079827218"/>
    <n v="7.3473087564173962"/>
    <n v="1552.0140544700446"/>
    <n v="0.99935609082408383"/>
    <x v="0"/>
    <x v="0"/>
    <n v="20972.010785698913"/>
    <n v="0.99995231967359299"/>
    <n v="1"/>
    <n v="1"/>
    <n v="1"/>
    <s v="VQ7KXH"/>
  </r>
  <r>
    <x v="4226"/>
    <n v="1"/>
    <d v="2013-10-04T00:00:00"/>
    <d v="2013-10-04T00:00:00"/>
    <d v="2013-10-04T00:00:00"/>
    <n v="35"/>
    <n v="0"/>
    <n v="0"/>
    <n v="74.89"/>
    <n v="0"/>
    <n v="1"/>
    <n v="0"/>
    <n v="0"/>
    <n v="0"/>
    <n v="0"/>
    <s v="Thursday"/>
    <s v="CHO"/>
    <n v="7.6610879451610279"/>
    <n v="5.0574526935957032"/>
    <n v="157.18959584232451"/>
    <n v="0.99367847174350987"/>
    <x v="0"/>
    <x v="0"/>
    <n v="2124.0670404434841"/>
    <n v="0.9995294266105641"/>
    <n v="1"/>
    <n v="1"/>
    <n v="1"/>
    <s v="F86R89"/>
  </r>
  <r>
    <x v="4227"/>
    <n v="0"/>
    <d v="2013-10-03T00:00:00"/>
    <d v="2013-10-04T00:00:00"/>
    <d v="2013-10-04T00:00:00"/>
    <n v="0"/>
    <n v="0"/>
    <n v="0"/>
    <n v="40"/>
    <n v="0"/>
    <n v="1"/>
    <n v="0"/>
    <n v="0"/>
    <n v="0"/>
    <n v="0"/>
    <s v="Monday"/>
    <s v="DCX"/>
    <n v="0.37936338481858584"/>
    <n v="-2.2242718667467392"/>
    <n v="0.10814613477037148"/>
    <n v="9.7591943316015256E-2"/>
    <x v="1"/>
    <x v="1"/>
    <n v="1.46135397311871"/>
    <n v="0.59371954992197684"/>
    <n v="1"/>
    <n v="0"/>
    <n v="0"/>
    <s v="FZ4Z2U"/>
  </r>
  <r>
    <x v="4228"/>
    <n v="1"/>
    <d v="2013-10-04T00:00:00"/>
    <d v="2013-10-05T00:00:00"/>
    <d v="2013-10-05T00:00:00"/>
    <n v="32"/>
    <n v="12.5"/>
    <n v="3.125"/>
    <n v="40"/>
    <n v="0"/>
    <n v="1"/>
    <n v="0"/>
    <n v="0"/>
    <n v="0"/>
    <n v="0"/>
    <s v="Monday"/>
    <s v="DCX"/>
    <n v="7.2087277052887027"/>
    <n v="4.6050924537233779"/>
    <n v="99.99222707563608"/>
    <n v="0.99009824786563949"/>
    <x v="0"/>
    <x v="0"/>
    <n v="1351.1720842195296"/>
    <n v="0.99926044916052437"/>
    <n v="1"/>
    <n v="1"/>
    <n v="1"/>
    <s v="5SKJUU"/>
  </r>
  <r>
    <x v="4229"/>
    <n v="1"/>
    <d v="2013-10-04T00:00:00"/>
    <d v="2013-11-22T00:00:00"/>
    <d v="2013-11-22T00:00:00"/>
    <n v="46"/>
    <n v="0"/>
    <n v="0"/>
    <n v="40.200000000000003"/>
    <n v="0"/>
    <n v="1"/>
    <n v="0"/>
    <n v="0"/>
    <n v="0"/>
    <n v="0"/>
    <s v="Monday"/>
    <s v="CHO"/>
    <n v="10.10930245596407"/>
    <n v="7.505667204398744"/>
    <n v="1818.3180499416528"/>
    <n v="0.99945034349544759"/>
    <x v="0"/>
    <x v="0"/>
    <n v="24570.515740740913"/>
    <n v="0.99995930246995945"/>
    <n v="1"/>
    <n v="1"/>
    <n v="1"/>
    <s v="KV8KJ7"/>
  </r>
  <r>
    <x v="4230"/>
    <n v="1"/>
    <d v="2013-10-04T00:00:00"/>
    <d v="2013-10-04T00:00:00"/>
    <d v="2013-10-04T00:00:00"/>
    <n v="33"/>
    <n v="0"/>
    <n v="0"/>
    <n v="40"/>
    <n v="0"/>
    <n v="1"/>
    <n v="0"/>
    <n v="0"/>
    <n v="0"/>
    <n v="0"/>
    <s v="Monday"/>
    <s v="DCX"/>
    <n v="7.3600388583948879"/>
    <n v="4.7564036068295632"/>
    <n v="116.32681574259486"/>
    <n v="0.99147679928351662"/>
    <x v="0"/>
    <x v="0"/>
    <n v="1571.8976431903143"/>
    <n v="0.99936423072135083"/>
    <n v="1"/>
    <n v="1"/>
    <n v="1"/>
    <s v="P75WUW"/>
  </r>
  <r>
    <x v="4231"/>
    <n v="1"/>
    <d v="2013-10-04T00:00:00"/>
    <d v="2013-10-04T00:00:00"/>
    <d v="2013-10-04T00:00:00"/>
    <n v="33"/>
    <n v="48.484848479999997"/>
    <n v="3.0303030299999998"/>
    <n v="40.020000000000003"/>
    <n v="0"/>
    <n v="1"/>
    <n v="0"/>
    <n v="0"/>
    <n v="0"/>
    <n v="0"/>
    <s v="Monday"/>
    <s v="RIC"/>
    <n v="7.4183683950586259"/>
    <n v="4.8147331434933012"/>
    <n v="123.31390080225331"/>
    <n v="0.99195584730632258"/>
    <x v="0"/>
    <x v="0"/>
    <n v="1666.3125248144297"/>
    <n v="0.99940023241886744"/>
    <n v="1"/>
    <n v="1"/>
    <n v="1"/>
    <s v="22LQX8"/>
  </r>
  <r>
    <x v="4232"/>
    <n v="1"/>
    <d v="2013-10-04T00:00:00"/>
    <d v="2013-10-04T00:00:00"/>
    <d v="2013-10-04T00:00:00"/>
    <n v="44"/>
    <n v="13.636363640000001"/>
    <n v="0"/>
    <n v="40.020000000000003"/>
    <n v="0"/>
    <n v="1"/>
    <n v="1"/>
    <n v="0"/>
    <n v="1"/>
    <n v="0"/>
    <s v="Friday"/>
    <s v="RIC"/>
    <n v="10.711698443865773"/>
    <n v="8.1080631923004471"/>
    <n v="3321.1393883627184"/>
    <n v="0.99969898915033395"/>
    <x v="0"/>
    <x v="0"/>
    <n v="44877.796610763071"/>
    <n v="0.9999777177626068"/>
    <n v="1"/>
    <n v="1"/>
    <n v="1"/>
    <s v="R4GQNF"/>
  </r>
  <r>
    <x v="4233"/>
    <n v="1"/>
    <d v="2013-10-04T00:00:00"/>
    <d v="2013-10-04T00:00:00"/>
    <d v="2013-10-04T00:00:00"/>
    <n v="34"/>
    <n v="5.8823529409999997"/>
    <n v="5.8823529409999997"/>
    <n v="40.020000000000003"/>
    <n v="0"/>
    <n v="1"/>
    <n v="0"/>
    <n v="0"/>
    <n v="0"/>
    <n v="0"/>
    <s v="Monday"/>
    <s v="RIC"/>
    <n v="7.6848682351877473"/>
    <n v="5.0812329836224226"/>
    <n v="160.97240996498792"/>
    <n v="0.99382610902550528"/>
    <x v="0"/>
    <x v="0"/>
    <n v="2175.1833420982912"/>
    <n v="0.99954047989401673"/>
    <n v="1"/>
    <n v="1"/>
    <n v="1"/>
    <s v="UR45H4"/>
  </r>
  <r>
    <x v="4234"/>
    <n v="1"/>
    <d v="2013-10-05T00:00:00"/>
    <d v="2013-10-06T00:00:00"/>
    <d v="2013-10-06T00:00:00"/>
    <n v="38"/>
    <n v="7.8947368420000004"/>
    <n v="2.6315789469999999"/>
    <n v="53.65"/>
    <n v="0"/>
    <n v="1"/>
    <n v="0"/>
    <n v="1"/>
    <n v="0"/>
    <n v="0"/>
    <s v="Thursday"/>
    <s v="BWI"/>
    <n v="9.2678027566820802"/>
    <n v="6.6641675051167546"/>
    <n v="783.81067492018155"/>
    <n v="0.99872580734187677"/>
    <x v="0"/>
    <x v="0"/>
    <n v="10591.454298385841"/>
    <n v="0.99990559317304273"/>
    <n v="1"/>
    <n v="1"/>
    <n v="1"/>
    <s v="WCVJFX"/>
  </r>
  <r>
    <x v="4235"/>
    <n v="1"/>
    <d v="2013-10-05T00:00:00"/>
    <d v="2013-10-05T00:00:00"/>
    <d v="2013-10-05T00:00:00"/>
    <n v="44"/>
    <n v="6.8181818180000002"/>
    <n v="2.2727272730000001"/>
    <n v="40.020000000000003"/>
    <n v="0"/>
    <n v="1"/>
    <n v="0"/>
    <n v="0"/>
    <n v="0"/>
    <n v="0"/>
    <s v="Wednesday"/>
    <s v="RIC"/>
    <n v="9.7306603487332861"/>
    <n v="7.1270250971679605"/>
    <n v="1245.167200121351"/>
    <n v="0.99919753946348244"/>
    <x v="0"/>
    <x v="0"/>
    <n v="16825.659455680856"/>
    <n v="0.99994057049751117"/>
    <n v="1"/>
    <n v="1"/>
    <n v="1"/>
    <s v="MQDAVF"/>
  </r>
  <r>
    <x v="4236"/>
    <n v="1"/>
    <d v="2013-10-05T00:00:00"/>
    <d v="2013-10-05T00:00:00"/>
    <d v="2013-10-05T00:00:00"/>
    <n v="38"/>
    <n v="5.263157895"/>
    <n v="2.6315789469999999"/>
    <n v="40.020000000000003"/>
    <n v="0"/>
    <n v="1"/>
    <n v="0"/>
    <n v="0"/>
    <n v="0"/>
    <n v="0"/>
    <s v="Tuesday"/>
    <s v="RIC"/>
    <n v="8.4683623545555022"/>
    <n v="5.8647271029901766"/>
    <n v="352.38597790525978"/>
    <n v="0.99717023293927043"/>
    <x v="0"/>
    <x v="0"/>
    <n v="4761.7110863610451"/>
    <n v="0.99979003555288837"/>
    <n v="1"/>
    <n v="1"/>
    <n v="1"/>
    <s v="L68EQR"/>
  </r>
  <r>
    <x v="4237"/>
    <n v="0"/>
    <d v="2013-10-05T00:00:00"/>
    <d v="2013-10-05T00:00:00"/>
    <d v="2013-10-05T00:00:00"/>
    <n v="17"/>
    <n v="64.705882349999996"/>
    <n v="0"/>
    <n v="40.020000000000003"/>
    <n v="0"/>
    <n v="1"/>
    <n v="0"/>
    <n v="0"/>
    <n v="0"/>
    <n v="0"/>
    <s v="Wednesday"/>
    <s v="RIC"/>
    <n v="3.9753989850345333"/>
    <n v="1.3717637334692081"/>
    <n v="3.9422977297627151"/>
    <n v="0.79766496178933943"/>
    <x v="0"/>
    <x v="1"/>
    <n v="53.271367144449862"/>
    <n v="0.98157407759162618"/>
    <n v="1"/>
    <n v="0"/>
    <n v="0"/>
    <s v="KKMNW8"/>
  </r>
  <r>
    <x v="4238"/>
    <n v="1"/>
    <d v="2013-10-05T00:00:00"/>
    <d v="2013-10-05T00:00:00"/>
    <d v="2013-10-14T00:00:00"/>
    <n v="34"/>
    <n v="11.764705879999999"/>
    <n v="0"/>
    <n v="55.15"/>
    <n v="0.33333333333333298"/>
    <n v="1"/>
    <n v="1"/>
    <n v="0"/>
    <n v="0"/>
    <n v="0"/>
    <s v="Tuesday"/>
    <s v="CHO"/>
    <n v="8.0804256769521459"/>
    <n v="5.4767904253868203"/>
    <n v="239.07813552533787"/>
    <n v="0.99583468941137931"/>
    <x v="0"/>
    <x v="0"/>
    <n v="3230.6081394180737"/>
    <n v="0.99969055654124572"/>
    <n v="1"/>
    <n v="1"/>
    <n v="1"/>
    <s v="GU23QP"/>
  </r>
  <r>
    <x v="4239"/>
    <n v="1"/>
    <d v="2013-10-05T00:00:00"/>
    <d v="2013-10-05T00:00:00"/>
    <d v="2013-10-05T00:00:00"/>
    <n v="31"/>
    <n v="19.354838709999999"/>
    <n v="6.451612903"/>
    <n v="40.020000000000003"/>
    <n v="0"/>
    <n v="1"/>
    <n v="0"/>
    <n v="0"/>
    <n v="0"/>
    <n v="0"/>
    <s v="Tuesday"/>
    <s v="RIC"/>
    <n v="7.0612320549038223"/>
    <n v="4.4575968033384967"/>
    <n v="86.279912151262167"/>
    <n v="0.98854260991616338"/>
    <x v="0"/>
    <x v="0"/>
    <n v="1165.8807103027748"/>
    <n v="0.99914301437056019"/>
    <n v="1"/>
    <n v="1"/>
    <n v="1"/>
    <s v="UMGT92"/>
  </r>
  <r>
    <x v="4240"/>
    <n v="1"/>
    <d v="2013-10-05T00:00:00"/>
    <d v="2013-10-09T00:00:00"/>
    <d v="2013-10-09T00:00:00"/>
    <n v="34"/>
    <n v="52.941176470000002"/>
    <n v="2.9411764709999999"/>
    <n v="114.64"/>
    <n v="0"/>
    <n v="1"/>
    <n v="1"/>
    <n v="0"/>
    <n v="0"/>
    <n v="0"/>
    <s v="Tuesday"/>
    <s v="RIC"/>
    <n v="8.1279693911342168"/>
    <n v="5.5243341395688912"/>
    <n v="250.71933834106025"/>
    <n v="0.99602732151375239"/>
    <x v="0"/>
    <x v="0"/>
    <n v="3387.9130493231605"/>
    <n v="0.99970492013650225"/>
    <n v="1"/>
    <n v="1"/>
    <n v="1"/>
    <s v="U6N44A"/>
  </r>
  <r>
    <x v="4241"/>
    <n v="1"/>
    <d v="2013-09-19T00:00:00"/>
    <d v="2013-10-05T00:00:00"/>
    <d v="2013-10-05T00:00:00"/>
    <n v="35"/>
    <n v="14.28571429"/>
    <n v="11.42857143"/>
    <n v="44.74"/>
    <n v="0"/>
    <n v="1"/>
    <n v="0"/>
    <n v="0"/>
    <n v="0"/>
    <n v="0"/>
    <s v="Thursday"/>
    <s v="CHO"/>
    <n v="7.9867821933120604"/>
    <n v="5.3831469417467357"/>
    <n v="217.70630762368367"/>
    <n v="0.99542765816466228"/>
    <x v="0"/>
    <x v="0"/>
    <n v="2941.8155192915483"/>
    <n v="0.99966018936849943"/>
    <n v="1"/>
    <n v="1"/>
    <n v="1"/>
    <s v="L38ZP6"/>
  </r>
  <r>
    <x v="4242"/>
    <n v="1"/>
    <d v="2013-10-05T00:00:00"/>
    <d v="2013-10-05T00:00:00"/>
    <d v="2013-10-05T00:00:00"/>
    <n v="25"/>
    <n v="36"/>
    <n v="4"/>
    <n v="40.020000000000003"/>
    <n v="0"/>
    <n v="1"/>
    <n v="0"/>
    <n v="0"/>
    <n v="0"/>
    <n v="0"/>
    <s v="Monday"/>
    <s v="CHO"/>
    <n v="5.7447712664764357"/>
    <n v="3.1411360149111105"/>
    <n v="23.130128109740131"/>
    <n v="0.95855803187400612"/>
    <x v="0"/>
    <x v="0"/>
    <n v="312.55212850356958"/>
    <n v="0.99681073764425554"/>
    <n v="1"/>
    <n v="1"/>
    <n v="1"/>
    <s v="N7C2YE"/>
  </r>
  <r>
    <x v="4243"/>
    <n v="1"/>
    <d v="2013-10-05T00:00:00"/>
    <d v="2013-10-23T00:00:00"/>
    <d v="2013-10-23T00:00:00"/>
    <n v="33"/>
    <n v="72.727272729999996"/>
    <n v="3.0303030299999998"/>
    <n v="49.66"/>
    <n v="0"/>
    <n v="1"/>
    <n v="0"/>
    <n v="0"/>
    <n v="1"/>
    <n v="0"/>
    <s v="Friday"/>
    <s v="RIC"/>
    <n v="7.6487373199483351"/>
    <n v="5.0451020683830095"/>
    <n v="155.26014554164229"/>
    <n v="0.99360041553440437"/>
    <x v="0"/>
    <x v="0"/>
    <n v="2097.994820027805"/>
    <n v="0.99952358148268949"/>
    <n v="1"/>
    <n v="1"/>
    <n v="1"/>
    <s v="4TFEYY"/>
  </r>
  <r>
    <x v="4244"/>
    <n v="1"/>
    <d v="2013-10-05T00:00:00"/>
    <d v="2013-11-05T00:00:00"/>
    <d v="2013-12-26T00:00:00"/>
    <n v="41"/>
    <n v="43.902439020000003"/>
    <n v="7.3170731709999997"/>
    <n v="85.46"/>
    <n v="3.9215686274509803E-2"/>
    <n v="1"/>
    <n v="0"/>
    <n v="0"/>
    <n v="0"/>
    <n v="0"/>
    <s v="Wednesday"/>
    <s v="RIC"/>
    <n v="9.0109459996108008"/>
    <n v="6.4073107480454752"/>
    <n v="606.26109798905895"/>
    <n v="0.99835326187810891"/>
    <x v="0"/>
    <x v="0"/>
    <n v="8192.267492266843"/>
    <n v="0.99987794857168477"/>
    <n v="1"/>
    <n v="1"/>
    <n v="1"/>
    <s v="K9MQBU"/>
  </r>
  <r>
    <x v="4245"/>
    <n v="1"/>
    <d v="2013-10-05T00:00:00"/>
    <d v="2013-10-19T00:00:00"/>
    <d v="2013-10-19T00:00:00"/>
    <n v="35"/>
    <n v="11.42857143"/>
    <n v="0"/>
    <n v="98.52"/>
    <n v="0"/>
    <n v="1"/>
    <n v="0"/>
    <n v="0"/>
    <n v="0"/>
    <n v="0"/>
    <s v="Tuesday"/>
    <s v="RIC"/>
    <n v="7.5784458270653259"/>
    <n v="4.9748105755000012"/>
    <n v="144.72140877110056"/>
    <n v="0.99313759036209426"/>
    <x v="0"/>
    <x v="0"/>
    <n v="1955.587281524608"/>
    <n v="0.99948890601025431"/>
    <n v="1"/>
    <n v="1"/>
    <n v="1"/>
    <s v="DU6YEX"/>
  </r>
  <r>
    <x v="4246"/>
    <n v="1"/>
    <d v="2013-10-05T00:00:00"/>
    <d v="2013-11-30T00:00:00"/>
    <d v="2013-12-22T00:00:00"/>
    <n v="40"/>
    <n v="65"/>
    <n v="25"/>
    <n v="54.17"/>
    <n v="9.0909090909090898E-2"/>
    <n v="1"/>
    <n v="0"/>
    <n v="0"/>
    <n v="0"/>
    <n v="0"/>
    <s v="Monday"/>
    <s v="CHO"/>
    <n v="9.2187761329864948"/>
    <n v="6.6151408814211692"/>
    <n v="746.30986412410869"/>
    <n v="0.9986618669871673"/>
    <x v="0"/>
    <x v="0"/>
    <n v="10084.714423046089"/>
    <n v="0.99990084985970706"/>
    <n v="1"/>
    <n v="1"/>
    <n v="1"/>
    <s v="6V52XS"/>
  </r>
  <r>
    <x v="4247"/>
    <n v="0"/>
    <d v="2013-10-05T00:00:00"/>
    <d v="2013-10-05T00:00:00"/>
    <d v="2013-10-05T00:00:00"/>
    <n v="18"/>
    <n v="55.555555560000002"/>
    <n v="5.5555555559999998"/>
    <n v="40.020000000000003"/>
    <n v="0"/>
    <n v="1"/>
    <n v="0"/>
    <n v="0"/>
    <n v="0"/>
    <n v="0"/>
    <s v="Monday"/>
    <s v="RIC"/>
    <n v="4.2940003251082217"/>
    <n v="1.6903650735428966"/>
    <n v="5.4214595753474901"/>
    <n v="0.8442721645653456"/>
    <x v="0"/>
    <x v="1"/>
    <n v="73.25894270154798"/>
    <n v="0.986533608429909"/>
    <n v="1"/>
    <n v="0"/>
    <n v="0"/>
    <s v="9MLRWU"/>
  </r>
  <r>
    <x v="4248"/>
    <n v="1"/>
    <d v="2013-10-05T00:00:00"/>
    <d v="2013-11-06T00:00:00"/>
    <d v="2013-11-06T00:00:00"/>
    <n v="41"/>
    <n v="2.4390243900000002"/>
    <n v="0"/>
    <n v="28.56"/>
    <n v="0"/>
    <n v="1"/>
    <n v="0"/>
    <n v="0"/>
    <n v="0"/>
    <n v="0"/>
    <s v="Thursday"/>
    <s v="DCX"/>
    <n v="9.0923333786482292"/>
    <n v="6.4886981270829036"/>
    <n v="657.66660729804573"/>
    <n v="0.99848178123967424"/>
    <x v="0"/>
    <x v="0"/>
    <n v="8886.8983769340193"/>
    <n v="0.99988748746243594"/>
    <n v="1"/>
    <n v="1"/>
    <n v="1"/>
    <s v="AWW873"/>
  </r>
  <r>
    <x v="4249"/>
    <n v="1"/>
    <d v="2013-10-05T00:00:00"/>
    <d v="2013-10-05T00:00:00"/>
    <d v="2013-12-02T00:00:00"/>
    <n v="36"/>
    <n v="97.222222220000006"/>
    <n v="25"/>
    <n v="45.65"/>
    <n v="6.8965517241379296E-2"/>
    <n v="1"/>
    <n v="0"/>
    <n v="0"/>
    <n v="0"/>
    <n v="0"/>
    <s v="Tuesday"/>
    <s v="RIC"/>
    <n v="8.4155259305248169"/>
    <n v="5.8118906789594913"/>
    <n v="334.25048900056657"/>
    <n v="0.99701715573038785"/>
    <x v="0"/>
    <x v="0"/>
    <n v="4516.6503745603268"/>
    <n v="0.99977864599579658"/>
    <n v="1"/>
    <n v="1"/>
    <n v="1"/>
    <s v="S4L5LC"/>
  </r>
  <r>
    <x v="4250"/>
    <n v="1"/>
    <d v="2013-10-05T00:00:00"/>
    <d v="2013-10-13T00:00:00"/>
    <d v="2013-10-13T00:00:00"/>
    <n v="34"/>
    <n v="17.647058820000002"/>
    <n v="2.9411764709999999"/>
    <n v="51"/>
    <n v="0"/>
    <n v="1"/>
    <n v="0"/>
    <n v="0"/>
    <n v="0"/>
    <n v="0"/>
    <s v="Tuesday"/>
    <s v="RIC"/>
    <n v="7.5897856025474191"/>
    <n v="4.9861503509820935"/>
    <n v="146.37185722551331"/>
    <n v="0.9932144439323326"/>
    <x v="0"/>
    <x v="0"/>
    <n v="1977.8894138329435"/>
    <n v="0.9994946660520746"/>
    <n v="1"/>
    <n v="1"/>
    <n v="1"/>
    <s v="D5G7AR"/>
  </r>
  <r>
    <x v="4251"/>
    <n v="1"/>
    <d v="2013-10-05T00:00:00"/>
    <d v="2013-10-20T00:00:00"/>
    <d v="2014-01-12T00:00:00"/>
    <n v="50"/>
    <n v="40"/>
    <n v="10"/>
    <n v="54.84"/>
    <n v="4.7619047619047603E-2"/>
    <n v="1"/>
    <n v="0"/>
    <n v="0"/>
    <n v="0"/>
    <n v="0"/>
    <s v="Monday"/>
    <s v="DCX"/>
    <n v="11.068545255348827"/>
    <n v="8.4649100037835012"/>
    <n v="4745.3003335531657"/>
    <n v="0.99978930958225909"/>
    <x v="0"/>
    <x v="0"/>
    <n v="64122.157586156347"/>
    <n v="0.99998440501002062"/>
    <n v="1"/>
    <n v="1"/>
    <n v="1"/>
    <s v="RD9AJW"/>
  </r>
  <r>
    <x v="4252"/>
    <n v="1"/>
    <d v="2013-10-05T00:00:00"/>
    <d v="2013-12-12T00:00:00"/>
    <d v="2013-12-12T00:00:00"/>
    <n v="46"/>
    <n v="13.043478260000001"/>
    <n v="4.3478260869999996"/>
    <n v="29.02"/>
    <n v="0"/>
    <n v="1"/>
    <n v="0"/>
    <n v="0"/>
    <n v="0"/>
    <n v="0"/>
    <s v="Thursday"/>
    <s v="RIC"/>
    <n v="10.23219326802151"/>
    <n v="7.6285580164561839"/>
    <n v="2056.083043272642"/>
    <n v="0.99951387475422038"/>
    <x v="0"/>
    <x v="0"/>
    <n v="27783.379690160375"/>
    <n v="0.99996400855404544"/>
    <n v="1"/>
    <n v="1"/>
    <n v="1"/>
    <s v="QDK6Z7"/>
  </r>
  <r>
    <x v="4253"/>
    <n v="1"/>
    <d v="2013-10-05T00:00:00"/>
    <d v="2013-10-20T00:00:00"/>
    <d v="2013-10-27T00:00:00"/>
    <n v="27"/>
    <n v="44.444444439999998"/>
    <n v="11.11111111"/>
    <n v="54.83"/>
    <n v="0.28571428571428598"/>
    <n v="1"/>
    <n v="0"/>
    <n v="0"/>
    <n v="0"/>
    <n v="0"/>
    <s v="Wednesday"/>
    <s v="RIC"/>
    <n v="6.0825894221322994"/>
    <n v="3.4789541705669742"/>
    <n v="32.425792488502147"/>
    <n v="0.97008298306333407"/>
    <x v="0"/>
    <x v="0"/>
    <n v="438.16231421686962"/>
    <n v="0.99772293758451647"/>
    <n v="1"/>
    <n v="1"/>
    <n v="1"/>
    <s v="7JG3HG"/>
  </r>
  <r>
    <x v="4254"/>
    <n v="1"/>
    <d v="2013-10-05T00:00:00"/>
    <d v="2013-11-03T00:00:00"/>
    <d v="2013-11-03T00:00:00"/>
    <n v="31"/>
    <n v="58.064516130000001"/>
    <n v="3.225806452"/>
    <n v="37.94"/>
    <n v="0"/>
    <n v="1"/>
    <n v="0"/>
    <n v="0"/>
    <n v="0"/>
    <n v="0"/>
    <s v="Thursday"/>
    <s v="DCX"/>
    <n v="7.0063393277608395"/>
    <n v="4.4027040761955138"/>
    <n v="81.671416074141163"/>
    <n v="0.98790392075656253"/>
    <x v="0"/>
    <x v="0"/>
    <n v="1103.6071573301922"/>
    <n v="0.99909470077813278"/>
    <n v="1"/>
    <n v="1"/>
    <n v="1"/>
    <s v="WTAXA2"/>
  </r>
  <r>
    <x v="4255"/>
    <n v="1"/>
    <d v="2013-10-05T00:00:00"/>
    <d v="2013-10-18T00:00:00"/>
    <d v="2013-10-18T00:00:00"/>
    <n v="37"/>
    <n v="8.1081081079999997"/>
    <n v="5.4054054049999998"/>
    <n v="32.770000000000003"/>
    <n v="0"/>
    <n v="1"/>
    <n v="0"/>
    <n v="0"/>
    <n v="0"/>
    <n v="0"/>
    <s v="Monday"/>
    <s v="DCX"/>
    <n v="8.3356391518006046"/>
    <n v="5.7320039002352789"/>
    <n v="308.58702682319512"/>
    <n v="0.9967698904884309"/>
    <x v="0"/>
    <x v="0"/>
    <n v="4169.8658824791701"/>
    <n v="0.99976024163131194"/>
    <n v="1"/>
    <n v="1"/>
    <n v="1"/>
    <s v="5RTQC7"/>
  </r>
  <r>
    <x v="4256"/>
    <n v="1"/>
    <d v="2013-10-05T00:00:00"/>
    <d v="2013-10-06T00:00:00"/>
    <d v="2013-12-01T00:00:00"/>
    <n v="31"/>
    <n v="74.193548390000004"/>
    <n v="32.258064519999998"/>
    <n v="70.900000000000006"/>
    <n v="0.107142857142857"/>
    <n v="1"/>
    <n v="0"/>
    <n v="0"/>
    <n v="0"/>
    <n v="0"/>
    <s v="Monday"/>
    <s v="DCX"/>
    <n v="7.3866336598785676"/>
    <n v="4.782998408313242"/>
    <n v="119.46200945464543"/>
    <n v="0.99169862760444405"/>
    <x v="0"/>
    <x v="0"/>
    <n v="1614.2627984252222"/>
    <n v="0.99938090569474214"/>
    <n v="1"/>
    <n v="1"/>
    <n v="1"/>
    <s v="7W4NKX"/>
  </r>
  <r>
    <x v="4257"/>
    <n v="1"/>
    <d v="2013-10-05T00:00:00"/>
    <d v="2013-10-14T00:00:00"/>
    <d v="2013-12-08T00:00:00"/>
    <n v="45"/>
    <n v="8.8888888890000004"/>
    <n v="4.4444444440000002"/>
    <n v="73.77"/>
    <n v="7.2727272727272696E-2"/>
    <n v="1"/>
    <n v="0"/>
    <n v="1"/>
    <n v="0"/>
    <n v="0"/>
    <s v="Tuesday"/>
    <s v="DCX"/>
    <n v="10.669722464154617"/>
    <n v="8.0660872125892915"/>
    <n v="3184.6166910640595"/>
    <n v="0.99968608903801737"/>
    <x v="0"/>
    <x v="0"/>
    <n v="43032.996641333775"/>
    <n v="0.99997676255802281"/>
    <n v="1"/>
    <n v="1"/>
    <n v="1"/>
    <s v="Y9PDXT"/>
  </r>
  <r>
    <x v="4258"/>
    <n v="1"/>
    <d v="2013-10-05T00:00:00"/>
    <d v="2013-10-06T00:00:00"/>
    <d v="2013-10-22T00:00:00"/>
    <n v="35"/>
    <n v="17.14285714"/>
    <n v="5.7142857139999998"/>
    <n v="84.89"/>
    <n v="0.125"/>
    <n v="1"/>
    <n v="0"/>
    <n v="0"/>
    <n v="0"/>
    <n v="0"/>
    <s v="Wednesday"/>
    <s v="RIC"/>
    <n v="7.6616448388652927"/>
    <n v="5.0580095872999671"/>
    <n v="157.27715811780189"/>
    <n v="0.99368196894680327"/>
    <x v="0"/>
    <x v="0"/>
    <n v="2125.2502494359837"/>
    <n v="0.99952968847375079"/>
    <n v="1"/>
    <n v="1"/>
    <n v="1"/>
    <s v="BQPDUU"/>
  </r>
  <r>
    <x v="4259"/>
    <n v="1"/>
    <d v="2013-10-05T00:00:00"/>
    <d v="2013-10-16T00:00:00"/>
    <d v="2013-10-16T00:00:00"/>
    <n v="37"/>
    <n v="2.7027027029999999"/>
    <n v="2.7027027029999999"/>
    <n v="99.78"/>
    <n v="0"/>
    <n v="1"/>
    <n v="0"/>
    <n v="0"/>
    <n v="0"/>
    <n v="0"/>
    <s v="Thursday"/>
    <s v="CHO"/>
    <n v="8.0491964466632808"/>
    <n v="5.4455611950979552"/>
    <n v="231.72728744663829"/>
    <n v="0.99570312527176563"/>
    <x v="0"/>
    <x v="0"/>
    <n v="3131.2778113540267"/>
    <n v="0.99968074351630776"/>
    <n v="1"/>
    <n v="1"/>
    <n v="1"/>
    <s v="P4JBKV"/>
  </r>
  <r>
    <x v="4260"/>
    <n v="1"/>
    <d v="2013-10-05T00:00:00"/>
    <d v="2013-11-08T00:00:00"/>
    <d v="2013-11-08T00:00:00"/>
    <n v="44"/>
    <n v="9.0909090910000003"/>
    <n v="4.5454545450000001"/>
    <n v="96.57"/>
    <n v="0"/>
    <n v="1"/>
    <n v="0"/>
    <n v="0"/>
    <n v="1"/>
    <n v="0"/>
    <s v="Friday"/>
    <s v="RIC"/>
    <n v="9.8407687186165393"/>
    <n v="7.2371334670512137"/>
    <n v="1390.1034767392064"/>
    <n v="0.99928114621469855"/>
    <x v="0"/>
    <x v="0"/>
    <n v="18784.150197252537"/>
    <n v="0.99994676646236524"/>
    <n v="1"/>
    <n v="1"/>
    <n v="1"/>
    <s v="XKR3CX"/>
  </r>
  <r>
    <x v="4261"/>
    <n v="1"/>
    <d v="2013-10-05T00:00:00"/>
    <d v="2013-10-05T00:00:00"/>
    <d v="2013-10-05T00:00:00"/>
    <n v="8"/>
    <n v="12.5"/>
    <n v="0"/>
    <n v="40.020000000000003"/>
    <n v="0"/>
    <n v="1"/>
    <n v="1"/>
    <n v="0"/>
    <n v="0"/>
    <n v="0"/>
    <s v="Tuesday"/>
    <s v="RIC"/>
    <n v="2.8323328372149561"/>
    <n v="0.22869758564963094"/>
    <n v="1.2569618582228805"/>
    <n v="0.55692649552022355"/>
    <x v="0"/>
    <x v="0"/>
    <n v="16.98503797174936"/>
    <n v="0.94439822692780606"/>
    <n v="1"/>
    <n v="1"/>
    <n v="1"/>
    <s v="3X2DNS"/>
  </r>
  <r>
    <x v="4262"/>
    <n v="0"/>
    <d v="2013-10-05T00:00:00"/>
    <d v="2013-10-05T00:00:00"/>
    <d v="2013-11-03T00:00:00"/>
    <n v="9"/>
    <n v="66.666666669999998"/>
    <n v="11.11111111"/>
    <n v="30.55"/>
    <n v="0.24137931034482801"/>
    <n v="1"/>
    <n v="0"/>
    <n v="0"/>
    <n v="0"/>
    <n v="0"/>
    <s v="Monday"/>
    <s v="DCX"/>
    <n v="2.3863207906110184"/>
    <n v="-0.21731446095430673"/>
    <n v="0.80467689005256082"/>
    <n v="0.4458841881823648"/>
    <x v="1"/>
    <x v="1"/>
    <n v="10.873414688855625"/>
    <n v="0.91577823008754178"/>
    <n v="1"/>
    <n v="0"/>
    <n v="0"/>
    <s v="TKE8K8"/>
  </r>
  <r>
    <x v="4263"/>
    <n v="1"/>
    <d v="2013-10-05T00:00:00"/>
    <d v="2013-11-04T00:00:00"/>
    <d v="2013-11-04T00:00:00"/>
    <n v="37"/>
    <n v="29.729729729999999"/>
    <n v="13.513513509999999"/>
    <n v="88.59"/>
    <n v="0"/>
    <n v="1"/>
    <n v="0"/>
    <n v="0"/>
    <n v="0"/>
    <n v="0"/>
    <s v="Wednesday"/>
    <s v="CHO"/>
    <n v="8.2966757719380748"/>
    <n v="5.6930405203727492"/>
    <n v="296.79466034283547"/>
    <n v="0.99664198142824745"/>
    <x v="0"/>
    <x v="0"/>
    <n v="4010.5183325631592"/>
    <n v="0.9997507178287377"/>
    <n v="1"/>
    <n v="1"/>
    <n v="1"/>
    <s v="E4GMEM"/>
  </r>
  <r>
    <x v="4264"/>
    <n v="1"/>
    <d v="2013-10-05T00:00:00"/>
    <d v="2013-10-05T00:00:00"/>
    <d v="2013-10-05T00:00:00"/>
    <n v="33"/>
    <n v="9.0909090910000003"/>
    <n v="6.0606060609999997"/>
    <n v="40.020000000000003"/>
    <n v="0"/>
    <n v="0"/>
    <n v="0"/>
    <n v="0"/>
    <n v="0"/>
    <n v="0"/>
    <s v="Tuesday"/>
    <s v="RIC"/>
    <n v="6.9575109378893565"/>
    <n v="4.3538756863240309"/>
    <n v="77.779327796755027"/>
    <n v="0.98730631463903917"/>
    <x v="0"/>
    <x v="0"/>
    <n v="1051.014259026764"/>
    <n v="0.99904944254184813"/>
    <n v="1"/>
    <n v="1"/>
    <n v="1"/>
    <s v="H568CE"/>
  </r>
  <r>
    <x v="4265"/>
    <n v="1"/>
    <d v="2013-10-05T00:00:00"/>
    <d v="2013-10-26T00:00:00"/>
    <d v="2013-10-26T00:00:00"/>
    <n v="37"/>
    <n v="10.81081081"/>
    <n v="8.1081081079999997"/>
    <n v="63.36"/>
    <n v="0"/>
    <n v="1"/>
    <n v="0"/>
    <n v="0"/>
    <n v="0"/>
    <n v="0"/>
    <s v="Monday"/>
    <s v="DCX"/>
    <n v="8.2807415807768994"/>
    <n v="5.6771063292115738"/>
    <n v="292.10295601375947"/>
    <n v="0.99658822956410897"/>
    <x v="0"/>
    <x v="0"/>
    <n v="3947.1204055216472"/>
    <n v="0.9997467149181668"/>
    <n v="1"/>
    <n v="1"/>
    <n v="1"/>
    <s v="4EWEBE"/>
  </r>
  <r>
    <x v="4266"/>
    <n v="0"/>
    <d v="2013-10-05T00:00:00"/>
    <d v="2013-10-06T00:00:00"/>
    <d v="2014-01-19T00:00:00"/>
    <n v="16"/>
    <n v="56.25"/>
    <n v="6.25"/>
    <n v="72.88"/>
    <n v="0.133333333333333"/>
    <n v="1"/>
    <n v="1"/>
    <n v="1"/>
    <n v="0"/>
    <n v="0"/>
    <s v="Monday"/>
    <s v="DCX"/>
    <n v="5.2976858888973473"/>
    <n v="2.6940506373320221"/>
    <n v="14.791469616421532"/>
    <n v="0.93667467156064432"/>
    <x v="0"/>
    <x v="1"/>
    <n v="199.8737443378721"/>
    <n v="0.99502174859488857"/>
    <n v="1"/>
    <n v="0"/>
    <n v="0"/>
    <s v="3AFJ6Y"/>
  </r>
  <r>
    <x v="4267"/>
    <n v="1"/>
    <d v="2013-10-05T00:00:00"/>
    <d v="2013-10-23T00:00:00"/>
    <d v="2013-10-23T00:00:00"/>
    <n v="35"/>
    <n v="54.285714290000001"/>
    <n v="11.42857143"/>
    <n v="48.5"/>
    <n v="0"/>
    <n v="1"/>
    <n v="0"/>
    <n v="0"/>
    <n v="0"/>
    <n v="0"/>
    <s v="Thursday"/>
    <s v="DCX"/>
    <n v="7.9736321990657704"/>
    <n v="5.3699969475004448"/>
    <n v="214.86221183652833"/>
    <n v="0.99536741520670924"/>
    <x v="0"/>
    <x v="0"/>
    <n v="2903.3839037066327"/>
    <n v="0.9996556928997149"/>
    <n v="1"/>
    <n v="1"/>
    <n v="1"/>
    <s v="DCWBKA"/>
  </r>
  <r>
    <x v="4268"/>
    <n v="1"/>
    <d v="2013-10-05T00:00:00"/>
    <d v="2013-10-22T00:00:00"/>
    <d v="2013-10-22T00:00:00"/>
    <n v="36"/>
    <n v="5.5555555559999998"/>
    <n v="5.5555555559999998"/>
    <n v="87.14"/>
    <n v="0"/>
    <n v="1"/>
    <n v="0"/>
    <n v="0"/>
    <n v="0"/>
    <n v="0"/>
    <s v="Wednesday"/>
    <s v="DCX"/>
    <n v="7.936846883767414"/>
    <n v="5.3332116322020884"/>
    <n v="207.10204280316876"/>
    <n v="0.99519466514345634"/>
    <x v="0"/>
    <x v="0"/>
    <n v="2798.5225152432176"/>
    <n v="0.99964279622880148"/>
    <n v="1"/>
    <n v="1"/>
    <n v="1"/>
    <s v="ZE2HSJ"/>
  </r>
  <r>
    <x v="4269"/>
    <n v="0"/>
    <d v="2013-10-05T00:00:00"/>
    <d v="2013-10-20T00:00:00"/>
    <d v="2013-10-20T00:00:00"/>
    <n v="5"/>
    <n v="20"/>
    <n v="20"/>
    <n v="34.53"/>
    <n v="0"/>
    <n v="1"/>
    <n v="0"/>
    <n v="0"/>
    <n v="0"/>
    <n v="0"/>
    <s v="Tuesday"/>
    <s v="DCX"/>
    <n v="1.8416085213862297"/>
    <n v="-0.7620267301790955"/>
    <n v="0.46671955320151776"/>
    <n v="0.31820640297783875"/>
    <x v="1"/>
    <x v="1"/>
    <n v="6.3066745274939278"/>
    <n v="0.86313883337253505"/>
    <n v="1"/>
    <n v="0"/>
    <n v="0"/>
    <s v="3WEFJ3"/>
  </r>
  <r>
    <x v="4270"/>
    <n v="1"/>
    <d v="2013-10-05T00:00:00"/>
    <d v="2013-10-30T00:00:00"/>
    <d v="2013-10-30T00:00:00"/>
    <n v="49"/>
    <n v="10.204081629999999"/>
    <n v="4.0816326529999998"/>
    <n v="146.58000000000001"/>
    <n v="0"/>
    <n v="1"/>
    <n v="0"/>
    <n v="0"/>
    <n v="0"/>
    <n v="0"/>
    <s v="Thursday"/>
    <s v="CHO"/>
    <n v="10.450522934241334"/>
    <n v="7.8468876826760088"/>
    <n v="2557.7613511072905"/>
    <n v="0.99960918590568548"/>
    <x v="0"/>
    <x v="0"/>
    <n v="34562.44386973833"/>
    <n v="0.99997106769789001"/>
    <n v="1"/>
    <n v="1"/>
    <n v="1"/>
    <s v="WW56TG"/>
  </r>
  <r>
    <x v="4271"/>
    <n v="1"/>
    <d v="2013-10-02T00:00:00"/>
    <d v="2013-10-15T00:00:00"/>
    <d v="2013-12-05T00:00:00"/>
    <n v="41"/>
    <n v="21.951219510000001"/>
    <n v="14.634146339999999"/>
    <n v="29.52"/>
    <n v="0.11764705882352899"/>
    <n v="1"/>
    <n v="1"/>
    <n v="0"/>
    <n v="1"/>
    <n v="0"/>
    <s v="Friday"/>
    <s v="RIC"/>
    <n v="10.325633866441114"/>
    <n v="7.7219986148757886"/>
    <n v="2257.4668817802726"/>
    <n v="0.99955722175602069"/>
    <x v="0"/>
    <x v="0"/>
    <n v="30504.63341919933"/>
    <n v="0.99996721916944786"/>
    <n v="1"/>
    <n v="1"/>
    <n v="1"/>
    <s v="M8SQTP"/>
  </r>
  <r>
    <x v="4272"/>
    <n v="1"/>
    <d v="2013-10-05T00:00:00"/>
    <d v="2013-10-06T00:00:00"/>
    <d v="2013-11-12T00:00:00"/>
    <n v="36"/>
    <n v="11.11111111"/>
    <n v="11.11111111"/>
    <n v="59.49"/>
    <n v="5.4054054054054099E-2"/>
    <n v="1"/>
    <n v="0"/>
    <n v="0"/>
    <n v="0"/>
    <n v="0"/>
    <s v="Wednesday"/>
    <s v="RIC"/>
    <n v="8.1083569611204815"/>
    <n v="5.5047217095551559"/>
    <n v="245.85002844416013"/>
    <n v="0.99594895732318622"/>
    <x v="0"/>
    <x v="0"/>
    <n v="3322.115178883405"/>
    <n v="0.99969907753834275"/>
    <n v="1"/>
    <n v="1"/>
    <n v="1"/>
    <s v="K5TFXG"/>
  </r>
  <r>
    <x v="4273"/>
    <n v="1"/>
    <d v="2013-10-05T00:00:00"/>
    <d v="2013-10-05T00:00:00"/>
    <d v="2013-10-05T00:00:00"/>
    <n v="29"/>
    <n v="24.137931030000001"/>
    <n v="13.79310345"/>
    <n v="40.25"/>
    <n v="0"/>
    <n v="1"/>
    <n v="0"/>
    <n v="0"/>
    <n v="0"/>
    <n v="0"/>
    <s v="Monday"/>
    <s v="CHO"/>
    <n v="6.7788403805092958"/>
    <n v="4.1752051289439702"/>
    <n v="65.053182583105595"/>
    <n v="0.98486068405951765"/>
    <x v="0"/>
    <x v="0"/>
    <n v="879.04877075535751"/>
    <n v="0.99886369933891084"/>
    <n v="1"/>
    <n v="1"/>
    <n v="1"/>
    <s v="3XGSMJ"/>
  </r>
  <r>
    <x v="4274"/>
    <n v="1"/>
    <d v="2013-10-05T00:00:00"/>
    <d v="2013-10-05T00:00:00"/>
    <d v="2013-10-21T00:00:00"/>
    <n v="38"/>
    <n v="34.21052632"/>
    <n v="5.263157895"/>
    <n v="38.08"/>
    <n v="0.125"/>
    <n v="1"/>
    <n v="0"/>
    <n v="0"/>
    <n v="0"/>
    <n v="0"/>
    <s v="Monday"/>
    <s v="RIC"/>
    <n v="8.4512680753605558"/>
    <n v="5.8476328237952302"/>
    <n v="346.4133876165422"/>
    <n v="0.99712158472976364"/>
    <x v="0"/>
    <x v="0"/>
    <n v="4681.0048404396339"/>
    <n v="0.99978641628232356"/>
    <n v="1"/>
    <n v="1"/>
    <n v="1"/>
    <s v="KWLN9Q"/>
  </r>
  <r>
    <x v="4275"/>
    <n v="0"/>
    <d v="2013-10-05T00:00:00"/>
    <d v="2013-10-05T00:00:00"/>
    <d v="2013-10-05T00:00:00"/>
    <n v="1"/>
    <n v="0"/>
    <n v="0"/>
    <n v="142.1"/>
    <n v="0"/>
    <n v="1"/>
    <n v="0"/>
    <n v="0"/>
    <n v="0"/>
    <n v="0"/>
    <s v="Tuesday"/>
    <s v="DCX"/>
    <n v="0.23382070402088284"/>
    <n v="-2.3698145475444425"/>
    <n v="9.3498064115916643E-2"/>
    <n v="8.5503639360814954E-2"/>
    <x v="1"/>
    <x v="1"/>
    <n v="1.2634179461412978"/>
    <n v="0.55819030166089645"/>
    <n v="1"/>
    <n v="0"/>
    <n v="0"/>
    <s v="ESD24F"/>
  </r>
  <r>
    <x v="4276"/>
    <n v="1"/>
    <d v="2013-10-05T00:00:00"/>
    <d v="2013-10-06T00:00:00"/>
    <d v="2013-10-06T00:00:00"/>
    <n v="32"/>
    <n v="3.125"/>
    <n v="3.125"/>
    <n v="53.97"/>
    <n v="0"/>
    <n v="1"/>
    <n v="0"/>
    <n v="0"/>
    <n v="0"/>
    <n v="0"/>
    <s v="Tuesday"/>
    <s v="RIC"/>
    <n v="7.1598698809215024"/>
    <n v="4.5562346293561777"/>
    <n v="95.224249343475265"/>
    <n v="0.98960760923755853"/>
    <x v="0"/>
    <x v="0"/>
    <n v="1286.7434921350377"/>
    <n v="0.99922344783250117"/>
    <n v="1"/>
    <n v="1"/>
    <n v="1"/>
    <s v="WLP8UE"/>
  </r>
  <r>
    <x v="4277"/>
    <n v="1"/>
    <d v="2013-10-05T00:00:00"/>
    <d v="2013-10-06T00:00:00"/>
    <d v="2013-10-06T00:00:00"/>
    <n v="38"/>
    <n v="15.78947368"/>
    <n v="5.263157895"/>
    <n v="45.37"/>
    <n v="0"/>
    <n v="1"/>
    <n v="0"/>
    <n v="0"/>
    <n v="0"/>
    <n v="0"/>
    <s v="Monday"/>
    <s v="RIC"/>
    <n v="8.5003669323664752"/>
    <n v="5.8967316808011496"/>
    <n v="363.84635642727392"/>
    <n v="0.99725912022311969"/>
    <x v="0"/>
    <x v="0"/>
    <n v="4916.5725589615249"/>
    <n v="0.99979664763701803"/>
    <n v="1"/>
    <n v="1"/>
    <n v="1"/>
    <s v="8CACDZ"/>
  </r>
  <r>
    <x v="4278"/>
    <n v="1"/>
    <d v="2013-10-05T00:00:00"/>
    <d v="2013-10-06T00:00:00"/>
    <d v="2013-10-06T00:00:00"/>
    <n v="32"/>
    <n v="3.125"/>
    <n v="3.125"/>
    <n v="55.65"/>
    <n v="0"/>
    <n v="1"/>
    <n v="0"/>
    <n v="0"/>
    <n v="0"/>
    <n v="0"/>
    <s v="Monday"/>
    <s v="DCX"/>
    <n v="7.1539943515774151"/>
    <n v="4.5503591000120895"/>
    <n v="94.66639691618235"/>
    <n v="0.98954700885331615"/>
    <x v="0"/>
    <x v="0"/>
    <n v="1279.2053599330015"/>
    <n v="0.99921887532164966"/>
    <n v="1"/>
    <n v="1"/>
    <n v="1"/>
    <s v="F5T9DE"/>
  </r>
  <r>
    <x v="4279"/>
    <n v="1"/>
    <d v="2013-10-06T00:00:00"/>
    <d v="2013-10-06T00:00:00"/>
    <d v="2013-12-30T00:00:00"/>
    <n v="26"/>
    <n v="80.769230769999993"/>
    <n v="23.07692308"/>
    <n v="49.41"/>
    <n v="8.2352941176470601E-2"/>
    <n v="1"/>
    <n v="0"/>
    <n v="0"/>
    <n v="0"/>
    <n v="0"/>
    <s v="Thursday"/>
    <s v="DCX"/>
    <n v="6.2419695005627114"/>
    <n v="3.6383342489973862"/>
    <n v="38.028438028063611"/>
    <n v="0.97437765766385664"/>
    <x v="0"/>
    <x v="0"/>
    <n v="513.86958139381045"/>
    <n v="0.99805776057444895"/>
    <n v="1"/>
    <n v="1"/>
    <n v="1"/>
    <s v="WFH2DE"/>
  </r>
  <r>
    <x v="4280"/>
    <n v="1"/>
    <d v="2013-10-06T00:00:00"/>
    <d v="2013-10-06T00:00:00"/>
    <d v="2013-10-06T00:00:00"/>
    <n v="17"/>
    <n v="100"/>
    <n v="17.647058820000002"/>
    <n v="15.58"/>
    <n v="0"/>
    <n v="1"/>
    <n v="0"/>
    <n v="0"/>
    <n v="0"/>
    <n v="0"/>
    <s v="Tuesday"/>
    <s v="RIC"/>
    <n v="4.4009650570556884"/>
    <n v="1.7973298054903633"/>
    <n v="6.0335152765930298"/>
    <n v="0.85782358313375406"/>
    <x v="0"/>
    <x v="0"/>
    <n v="81.529511341696661"/>
    <n v="0.98788312224629926"/>
    <n v="1"/>
    <n v="1"/>
    <n v="1"/>
    <s v="FURU78"/>
  </r>
  <r>
    <x v="4281"/>
    <n v="1"/>
    <d v="2013-10-06T00:00:00"/>
    <d v="2013-11-10T00:00:00"/>
    <d v="2013-11-10T00:00:00"/>
    <n v="43"/>
    <n v="11.627906980000001"/>
    <n v="4.651162791"/>
    <n v="74.97"/>
    <n v="0"/>
    <n v="1"/>
    <n v="0"/>
    <n v="0"/>
    <n v="0"/>
    <n v="0"/>
    <s v="Tuesday"/>
    <s v="DCX"/>
    <n v="9.4427295378007337"/>
    <n v="6.839094286235408"/>
    <n v="933.64313823019347"/>
    <n v="0.99893007292398939"/>
    <x v="0"/>
    <x v="0"/>
    <n v="12616.106090381618"/>
    <n v="0.99992074252266439"/>
    <n v="1"/>
    <n v="1"/>
    <n v="1"/>
    <s v="9VB85J"/>
  </r>
  <r>
    <x v="4282"/>
    <n v="1"/>
    <d v="2013-10-06T00:00:00"/>
    <d v="2013-10-06T00:00:00"/>
    <d v="2013-10-06T00:00:00"/>
    <n v="31"/>
    <n v="16.129032259999999"/>
    <n v="3.225806452"/>
    <n v="40"/>
    <n v="0"/>
    <n v="1"/>
    <n v="0"/>
    <n v="0"/>
    <n v="0"/>
    <n v="0"/>
    <s v="Monday"/>
    <s v="DCX"/>
    <n v="6.9991348096365416"/>
    <n v="4.3954995580712168"/>
    <n v="81.085127376516752"/>
    <n v="0.98781752514784937"/>
    <x v="0"/>
    <x v="0"/>
    <n v="1095.6847723139608"/>
    <n v="0.99908816095085373"/>
    <n v="1"/>
    <n v="1"/>
    <n v="1"/>
    <s v="H8UAMF"/>
  </r>
  <r>
    <x v="4283"/>
    <n v="1"/>
    <d v="2013-09-30T00:00:00"/>
    <d v="2013-10-06T00:00:00"/>
    <d v="2014-01-03T00:00:00"/>
    <n v="37"/>
    <n v="8.1081081079999997"/>
    <n v="2.7027027029999999"/>
    <n v="126.05"/>
    <n v="2.2471910112359501E-2"/>
    <n v="1"/>
    <n v="0"/>
    <n v="0"/>
    <n v="0"/>
    <n v="0"/>
    <s v="Tuesday"/>
    <s v="DCX"/>
    <n v="7.9439111143239991"/>
    <n v="5.3402758627586735"/>
    <n v="208.57023911524064"/>
    <n v="0.99522833010917111"/>
    <x v="0"/>
    <x v="0"/>
    <n v="2818.3619160550929"/>
    <n v="0.99964530981485367"/>
    <n v="1"/>
    <n v="1"/>
    <n v="1"/>
    <s v="JWDLSG"/>
  </r>
  <r>
    <x v="4284"/>
    <n v="1"/>
    <d v="2013-09-21T00:00:00"/>
    <d v="2013-10-15T00:00:00"/>
    <d v="2013-10-15T00:00:00"/>
    <n v="43"/>
    <n v="41.860465120000001"/>
    <n v="2.3255813949999999"/>
    <n v="40"/>
    <n v="0"/>
    <n v="1"/>
    <n v="0"/>
    <n v="0"/>
    <n v="1"/>
    <n v="0"/>
    <s v="Saturday"/>
    <s v="BWI"/>
    <n v="9.7842965425696402"/>
    <n v="7.1806612910043146"/>
    <n v="1313.7767598008124"/>
    <n v="0.99923941460590504"/>
    <x v="0"/>
    <x v="0"/>
    <n v="17752.764736367921"/>
    <n v="0.99994367391847028"/>
    <n v="1"/>
    <n v="1"/>
    <n v="1"/>
    <s v="69LM5C"/>
  </r>
  <r>
    <x v="4285"/>
    <n v="0"/>
    <d v="2013-10-06T00:00:00"/>
    <d v="2013-10-06T00:00:00"/>
    <d v="2013-10-06T00:00:00"/>
    <n v="8"/>
    <n v="25"/>
    <n v="0"/>
    <n v="40.020000000000003"/>
    <n v="0"/>
    <n v="1"/>
    <n v="1"/>
    <n v="0"/>
    <n v="0"/>
    <n v="0"/>
    <s v="Wednesday"/>
    <s v="RIC"/>
    <n v="2.8323328372149561"/>
    <n v="0.22869758564963094"/>
    <n v="1.2569618582228805"/>
    <n v="0.55692649552022355"/>
    <x v="0"/>
    <x v="1"/>
    <n v="16.98503797174936"/>
    <n v="0.94439822692780606"/>
    <n v="1"/>
    <n v="0"/>
    <n v="0"/>
    <s v="LCSKSD"/>
  </r>
  <r>
    <x v="4286"/>
    <n v="1"/>
    <d v="2013-10-06T00:00:00"/>
    <d v="2013-10-31T00:00:00"/>
    <d v="2014-01-08T00:00:00"/>
    <n v="48"/>
    <n v="14.58333333"/>
    <n v="10.41666667"/>
    <n v="132.22999999999999"/>
    <n v="0.101449275362319"/>
    <n v="1"/>
    <n v="0"/>
    <n v="0"/>
    <n v="0"/>
    <n v="0"/>
    <s v="Thursday"/>
    <s v="DCX"/>
    <n v="10.350721393350264"/>
    <n v="7.7470861417849388"/>
    <n v="2314.81752792931"/>
    <n v="0.99956818704930772"/>
    <x v="0"/>
    <x v="0"/>
    <n v="31279.599577617984"/>
    <n v="0.99996803130331569"/>
    <n v="1"/>
    <n v="1"/>
    <n v="1"/>
    <s v="AUARCE"/>
  </r>
  <r>
    <x v="4287"/>
    <n v="1"/>
    <d v="2013-10-06T00:00:00"/>
    <d v="2013-10-16T00:00:00"/>
    <d v="2013-10-16T00:00:00"/>
    <n v="30"/>
    <n v="36.666666669999998"/>
    <n v="6.6666666670000003"/>
    <n v="90.35"/>
    <n v="0"/>
    <n v="0"/>
    <n v="0"/>
    <n v="0"/>
    <n v="0"/>
    <n v="0"/>
    <s v="Thursday"/>
    <s v="BWI"/>
    <n v="6.1585629067435326"/>
    <n v="3.5549276551782074"/>
    <n v="34.985288871650056"/>
    <n v="0.97221086640246979"/>
    <x v="0"/>
    <x v="0"/>
    <n v="472.74820317756223"/>
    <n v="0.99788917405218058"/>
    <n v="1"/>
    <n v="1"/>
    <n v="1"/>
    <s v="5K3DFU"/>
  </r>
  <r>
    <x v="4288"/>
    <n v="1"/>
    <d v="2013-10-06T00:00:00"/>
    <d v="2013-11-09T00:00:00"/>
    <d v="2013-11-09T00:00:00"/>
    <n v="43"/>
    <n v="13.953488370000001"/>
    <n v="11.627906980000001"/>
    <n v="31.91"/>
    <n v="0"/>
    <n v="1"/>
    <n v="0"/>
    <n v="0"/>
    <n v="0"/>
    <n v="0"/>
    <s v="Tuesday"/>
    <s v="DCX"/>
    <n v="9.7277795753702527"/>
    <n v="7.1241443238049271"/>
    <n v="1241.5853173920236"/>
    <n v="0.99919522628667556"/>
    <x v="0"/>
    <x v="0"/>
    <n v="16777.25829396701"/>
    <n v="0.99994039905796661"/>
    <n v="1"/>
    <n v="1"/>
    <n v="1"/>
    <s v="HJNV6P"/>
  </r>
  <r>
    <x v="4289"/>
    <n v="1"/>
    <d v="2013-10-06T00:00:00"/>
    <d v="2013-10-15T00:00:00"/>
    <d v="2013-11-18T00:00:00"/>
    <n v="32"/>
    <n v="31.25"/>
    <n v="12.5"/>
    <n v="65.12"/>
    <n v="5.8823529411764698E-2"/>
    <n v="0"/>
    <n v="0"/>
    <n v="0"/>
    <n v="0"/>
    <n v="0"/>
    <s v="Wednesday"/>
    <s v="DCX"/>
    <n v="6.7471877393820945"/>
    <n v="4.1435524878167698"/>
    <n v="63.02632446808073"/>
    <n v="0.98438142422967712"/>
    <x v="0"/>
    <x v="0"/>
    <n v="851.66030083335113"/>
    <n v="0.99882720000095859"/>
    <n v="1"/>
    <n v="1"/>
    <n v="1"/>
    <s v="UULGEL"/>
  </r>
  <r>
    <x v="4290"/>
    <n v="1"/>
    <d v="2013-10-06T00:00:00"/>
    <d v="2013-10-06T00:00:00"/>
    <d v="2013-10-28T00:00:00"/>
    <n v="35"/>
    <n v="2.8571428569999999"/>
    <n v="0"/>
    <n v="87.83"/>
    <n v="9.0909090909090898E-2"/>
    <n v="1"/>
    <n v="0"/>
    <n v="0"/>
    <n v="0"/>
    <n v="0"/>
    <s v="Monday"/>
    <s v="CHO"/>
    <n v="7.5615818652722782"/>
    <n v="4.9579466137069534"/>
    <n v="142.30129616126928"/>
    <n v="0.99302169605727353"/>
    <x v="0"/>
    <x v="0"/>
    <n v="1922.8848535989034"/>
    <n v="0.99948021837266954"/>
    <n v="1"/>
    <n v="1"/>
    <n v="1"/>
    <s v="3WJ8RH"/>
  </r>
  <r>
    <x v="4291"/>
    <n v="1"/>
    <d v="2013-10-06T00:00:00"/>
    <d v="2013-11-04T00:00:00"/>
    <d v="2013-11-04T00:00:00"/>
    <n v="37"/>
    <n v="43.243243239999998"/>
    <n v="5.4054054049999998"/>
    <n v="141.84"/>
    <n v="0"/>
    <n v="1"/>
    <n v="0"/>
    <n v="0"/>
    <n v="0"/>
    <n v="0"/>
    <s v="Tuesday"/>
    <s v="DCX"/>
    <n v="7.9541843984913276"/>
    <n v="5.3505491469260029"/>
    <n v="210.72398452761851"/>
    <n v="0.99527686954205441"/>
    <x v="0"/>
    <x v="0"/>
    <n v="2847.4649849918351"/>
    <n v="0.99964893372210339"/>
    <n v="1"/>
    <n v="1"/>
    <n v="1"/>
    <s v="379BSA"/>
  </r>
  <r>
    <x v="4292"/>
    <n v="0"/>
    <d v="2013-10-06T00:00:00"/>
    <d v="2013-10-06T00:00:00"/>
    <d v="2013-10-06T00:00:00"/>
    <n v="4"/>
    <n v="100"/>
    <n v="50"/>
    <n v="40.020000000000003"/>
    <n v="0"/>
    <n v="1"/>
    <n v="0"/>
    <n v="0"/>
    <n v="1"/>
    <n v="0"/>
    <s v="Friday"/>
    <s v="DCX"/>
    <n v="2.4531106684100763"/>
    <n v="-0.15052458315524886"/>
    <n v="0.86025658192636356"/>
    <n v="0.46243974636850171"/>
    <x v="1"/>
    <x v="1"/>
    <n v="11.624450347383361"/>
    <n v="0.92078863059513183"/>
    <n v="1"/>
    <n v="0"/>
    <n v="0"/>
    <s v="WD787Q"/>
  </r>
  <r>
    <x v="4293"/>
    <n v="1"/>
    <d v="2013-10-06T00:00:00"/>
    <d v="2013-11-10T00:00:00"/>
    <d v="2013-11-10T00:00:00"/>
    <n v="36"/>
    <n v="16.666666670000001"/>
    <n v="8.3333333330000006"/>
    <n v="50.3"/>
    <n v="0"/>
    <n v="1"/>
    <n v="0"/>
    <n v="0"/>
    <n v="0"/>
    <n v="0"/>
    <s v="Wednesday"/>
    <s v="DCX"/>
    <n v="8.1192217084817671"/>
    <n v="5.5155864569164414"/>
    <n v="248.53568999055292"/>
    <n v="0.9959925572168139"/>
    <x v="0"/>
    <x v="0"/>
    <n v="3358.4059088258723"/>
    <n v="0.999702328320203"/>
    <n v="1"/>
    <n v="1"/>
    <n v="1"/>
    <s v="KDW45K"/>
  </r>
  <r>
    <x v="4294"/>
    <n v="1"/>
    <d v="2013-10-06T00:00:00"/>
    <d v="2013-10-06T00:00:00"/>
    <d v="2013-12-26T00:00:00"/>
    <n v="30"/>
    <n v="70"/>
    <n v="0"/>
    <n v="70.23"/>
    <n v="8.6419753086419707E-2"/>
    <n v="1"/>
    <n v="1"/>
    <n v="0"/>
    <n v="0"/>
    <n v="0"/>
    <s v="Thursday"/>
    <s v="RIC"/>
    <n v="7.3288904014126386"/>
    <n v="4.7252551498473139"/>
    <n v="112.75926521328819"/>
    <n v="0.99120950721574119"/>
    <x v="0"/>
    <x v="0"/>
    <n v="1523.690149215852"/>
    <n v="0.99934412903466696"/>
    <n v="1"/>
    <n v="1"/>
    <n v="1"/>
    <s v="PNTKCX"/>
  </r>
  <r>
    <x v="4295"/>
    <n v="1"/>
    <d v="2013-10-02T00:00:00"/>
    <d v="2013-10-06T00:00:00"/>
    <d v="2013-10-06T00:00:00"/>
    <n v="31"/>
    <n v="12.90322581"/>
    <n v="0"/>
    <n v="55.13"/>
    <n v="0"/>
    <n v="1"/>
    <n v="0"/>
    <n v="0"/>
    <n v="0"/>
    <n v="0"/>
    <s v="Monday"/>
    <s v="DCX"/>
    <n v="6.8840528800863456"/>
    <n v="4.28041762852102"/>
    <n v="72.270615976177496"/>
    <n v="0.98635196406257686"/>
    <x v="0"/>
    <x v="0"/>
    <n v="976.57629670050915"/>
    <n v="0.9989770619404591"/>
    <n v="1"/>
    <n v="1"/>
    <n v="1"/>
    <s v="TWF968"/>
  </r>
  <r>
    <x v="4296"/>
    <n v="0"/>
    <d v="2013-10-06T00:00:00"/>
    <d v="2013-11-06T00:00:00"/>
    <d v="2014-01-05T00:00:00"/>
    <n v="10"/>
    <n v="50"/>
    <n v="20"/>
    <n v="36.44"/>
    <n v="3.3333333333333298E-2"/>
    <n v="1"/>
    <n v="0"/>
    <n v="0"/>
    <n v="0"/>
    <n v="0"/>
    <s v="Tuesday"/>
    <s v="DCX"/>
    <n v="2.872714850805886"/>
    <n v="0.2690795992405608"/>
    <n v="1.308759313147805"/>
    <n v="0.56686693398257204"/>
    <x v="0"/>
    <x v="1"/>
    <n v="17.684965127839579"/>
    <n v="0.94648103471651357"/>
    <n v="1"/>
    <n v="0"/>
    <n v="0"/>
    <s v="EHPS8Z"/>
  </r>
  <r>
    <x v="4297"/>
    <n v="1"/>
    <d v="2013-10-06T00:00:00"/>
    <d v="2013-12-26T00:00:00"/>
    <d v="2013-12-26T00:00:00"/>
    <n v="38"/>
    <n v="63.157894740000003"/>
    <n v="21.05263158"/>
    <n v="110.71"/>
    <n v="0"/>
    <n v="1"/>
    <n v="0"/>
    <n v="0"/>
    <n v="1"/>
    <n v="0"/>
    <s v="Friday"/>
    <s v="DCX"/>
    <n v="8.8402261261353736"/>
    <n v="6.236590874570048"/>
    <n v="511.11308882313438"/>
    <n v="0.99804730630435934"/>
    <x v="0"/>
    <x v="0"/>
    <n v="6906.5542162057454"/>
    <n v="0.99985523095893281"/>
    <n v="1"/>
    <n v="1"/>
    <n v="1"/>
    <s v="DDLHTK"/>
  </r>
  <r>
    <x v="4298"/>
    <n v="1"/>
    <d v="2013-10-06T00:00:00"/>
    <d v="2013-11-10T00:00:00"/>
    <d v="2013-11-10T00:00:00"/>
    <n v="38"/>
    <n v="36.842105259999997"/>
    <n v="10.52631579"/>
    <n v="58.59"/>
    <n v="0"/>
    <n v="1"/>
    <n v="0"/>
    <n v="0"/>
    <n v="0"/>
    <n v="0"/>
    <s v="Monday"/>
    <s v="BWI"/>
    <n v="8.5555627939530225"/>
    <n v="5.9519275423876969"/>
    <n v="384.49375324919259"/>
    <n v="0.9974059242424258"/>
    <x v="0"/>
    <x v="0"/>
    <n v="5195.5761076721346"/>
    <n v="0.99980756560102646"/>
    <n v="1"/>
    <n v="1"/>
    <n v="1"/>
    <s v="P9KRTN"/>
  </r>
  <r>
    <x v="4299"/>
    <n v="1"/>
    <d v="2013-10-06T00:00:00"/>
    <d v="2013-10-13T00:00:00"/>
    <d v="2013-11-03T00:00:00"/>
    <n v="34"/>
    <n v="11.764705879999999"/>
    <n v="8.8235294119999992"/>
    <n v="74.180000000000007"/>
    <n v="9.5238095238095205E-2"/>
    <n v="1"/>
    <n v="1"/>
    <n v="0"/>
    <n v="0"/>
    <n v="0"/>
    <s v="Thursday"/>
    <s v="BWI"/>
    <n v="8.3260015535759937"/>
    <n v="5.7223663020106681"/>
    <n v="305.62727440294339"/>
    <n v="0.99673871151238203"/>
    <x v="0"/>
    <x v="0"/>
    <n v="4129.8714252758091"/>
    <n v="0.99975792032792854"/>
    <n v="1"/>
    <n v="1"/>
    <n v="1"/>
    <s v="VT9SC2"/>
  </r>
  <r>
    <x v="4300"/>
    <n v="1"/>
    <d v="2013-10-06T00:00:00"/>
    <d v="2013-10-06T00:00:00"/>
    <d v="2013-10-06T00:00:00"/>
    <n v="30"/>
    <n v="6.6666666670000003"/>
    <n v="0"/>
    <n v="40.25"/>
    <n v="0"/>
    <n v="1"/>
    <n v="1"/>
    <n v="0"/>
    <n v="0"/>
    <n v="0"/>
    <s v="Tuesday"/>
    <s v="RIC"/>
    <n v="7.4853120983199082"/>
    <n v="4.8816768467545835"/>
    <n v="131.85157350139372"/>
    <n v="0.9924728027403491"/>
    <x v="0"/>
    <x v="0"/>
    <n v="1781.6801424049029"/>
    <n v="0.99943904687318108"/>
    <n v="1"/>
    <n v="1"/>
    <n v="1"/>
    <s v="7TR3X5"/>
  </r>
  <r>
    <x v="4301"/>
    <n v="1"/>
    <d v="2013-10-06T00:00:00"/>
    <d v="2013-10-07T00:00:00"/>
    <d v="2013-11-20T00:00:00"/>
    <n v="37"/>
    <n v="13.513513509999999"/>
    <n v="2.7027027029999999"/>
    <n v="53.5"/>
    <n v="4.5454545454545497E-2"/>
    <n v="1"/>
    <n v="0"/>
    <n v="0"/>
    <n v="0"/>
    <n v="0"/>
    <s v="Tuesday"/>
    <s v="CHO"/>
    <n v="8.1839280334454525"/>
    <n v="5.5802927818801269"/>
    <n v="265.14922531157805"/>
    <n v="0.99624270933409886"/>
    <x v="0"/>
    <x v="0"/>
    <n v="3582.9008101043928"/>
    <n v="0.99972097442061436"/>
    <n v="1"/>
    <n v="1"/>
    <n v="1"/>
    <s v="54ZFUP"/>
  </r>
  <r>
    <x v="4302"/>
    <n v="1"/>
    <d v="2013-10-06T00:00:00"/>
    <d v="1899-12-30T00:00:00"/>
    <d v="1899-12-30T00:00:00"/>
    <n v="30"/>
    <n v="3.3333333330000001"/>
    <n v="0"/>
    <n v="103.71"/>
    <n v="0"/>
    <n v="0"/>
    <n v="0"/>
    <n v="0"/>
    <n v="0"/>
    <n v="0"/>
    <s v="Monday"/>
    <s v="CHO"/>
    <n v="5.9833595955115708"/>
    <n v="3.3797243439462457"/>
    <n v="29.362675998213621"/>
    <n v="0.96706482656341508"/>
    <x v="0"/>
    <x v="0"/>
    <n v="396.77112198690071"/>
    <n v="0.99748599145406802"/>
    <n v="1"/>
    <n v="1"/>
    <n v="1"/>
    <s v="H2KETP"/>
  </r>
  <r>
    <x v="4303"/>
    <n v="1"/>
    <d v="2013-10-06T00:00:00"/>
    <d v="2013-10-06T00:00:00"/>
    <d v="2013-10-06T00:00:00"/>
    <n v="24"/>
    <n v="70.833333330000002"/>
    <n v="0"/>
    <n v="60.62"/>
    <n v="0"/>
    <n v="1"/>
    <n v="0"/>
    <n v="0"/>
    <n v="0"/>
    <n v="0"/>
    <s v="Tuesday"/>
    <s v="BWI"/>
    <n v="5.3841031466713813"/>
    <n v="2.7804678951060562"/>
    <n v="16.126564723753788"/>
    <n v="0.94161117444568176"/>
    <x v="0"/>
    <x v="0"/>
    <n v="217.91457902636128"/>
    <n v="0.99543200820864663"/>
    <n v="1"/>
    <n v="1"/>
    <n v="1"/>
    <s v="GMZUPQ"/>
  </r>
  <r>
    <x v="4304"/>
    <n v="1"/>
    <d v="2013-10-06T00:00:00"/>
    <d v="2013-10-06T00:00:00"/>
    <d v="2013-12-01T00:00:00"/>
    <n v="37"/>
    <n v="13.513513509999999"/>
    <n v="2.7027027029999999"/>
    <n v="56.1"/>
    <n v="3.5714285714285698E-2"/>
    <n v="1"/>
    <n v="0"/>
    <n v="0"/>
    <n v="0"/>
    <n v="0"/>
    <s v="Thursday"/>
    <s v="BWI"/>
    <n v="8.1806475074516651"/>
    <n v="5.5770122558863395"/>
    <n v="264.28082157502871"/>
    <n v="0.99623040974442556"/>
    <x v="0"/>
    <x v="0"/>
    <n v="3571.1662691208239"/>
    <n v="0.99972005782355533"/>
    <n v="1"/>
    <n v="1"/>
    <n v="1"/>
    <s v="APJMF4"/>
  </r>
  <r>
    <x v="4305"/>
    <n v="1"/>
    <d v="2013-10-06T00:00:00"/>
    <d v="2013-10-12T00:00:00"/>
    <d v="2013-10-12T00:00:00"/>
    <n v="34"/>
    <n v="8.8235294119999992"/>
    <n v="5.8823529409999997"/>
    <n v="50.56"/>
    <n v="0"/>
    <n v="1"/>
    <n v="0"/>
    <n v="0"/>
    <n v="0"/>
    <n v="0"/>
    <s v="Monday"/>
    <s v="RIC"/>
    <n v="7.6480062832313918"/>
    <n v="5.044371031666067"/>
    <n v="155.14668615111657"/>
    <n v="0.99359576546483852"/>
    <x v="0"/>
    <x v="0"/>
    <n v="2096.4616692454433"/>
    <n v="0.99952323324203596"/>
    <n v="1"/>
    <n v="1"/>
    <n v="1"/>
    <s v="7AL8E7"/>
  </r>
  <r>
    <x v="4306"/>
    <n v="1"/>
    <d v="2013-10-06T00:00:00"/>
    <d v="2013-10-07T00:00:00"/>
    <d v="2014-01-19T00:00:00"/>
    <n v="44"/>
    <n v="11.363636359999999"/>
    <n v="6.8181818180000002"/>
    <n v="63.38"/>
    <n v="4.80769230769231E-2"/>
    <n v="1"/>
    <n v="1"/>
    <n v="0"/>
    <n v="0"/>
    <n v="0"/>
    <s v="Monday"/>
    <s v="CHO"/>
    <n v="10.468625997203064"/>
    <n v="7.8649907456377388"/>
    <n v="2604.4863223804314"/>
    <n v="0.9996161944925942"/>
    <x v="0"/>
    <x v="0"/>
    <n v="35193.827714929335"/>
    <n v="0.99997158673404796"/>
    <n v="1"/>
    <n v="1"/>
    <n v="1"/>
    <s v="F8RP4H"/>
  </r>
  <r>
    <x v="4307"/>
    <n v="1"/>
    <d v="2013-10-06T00:00:00"/>
    <d v="2013-11-30T00:00:00"/>
    <d v="2014-01-08T00:00:00"/>
    <n v="46"/>
    <n v="8.6956521739999992"/>
    <n v="0"/>
    <n v="41.53"/>
    <n v="5.1282051282051301E-2"/>
    <n v="1"/>
    <n v="0"/>
    <n v="0"/>
    <n v="0"/>
    <n v="0"/>
    <s v="Thursday"/>
    <s v="RIC"/>
    <n v="10.074048140852788"/>
    <n v="7.4704128892874628"/>
    <n v="1755.3312934604544"/>
    <n v="0.99943063133719512"/>
    <x v="0"/>
    <x v="0"/>
    <n v="23719.390113060344"/>
    <n v="0.99995784217733208"/>
    <n v="1"/>
    <n v="1"/>
    <n v="1"/>
    <s v="NUM7TK"/>
  </r>
  <r>
    <x v="4308"/>
    <n v="1"/>
    <d v="2013-10-05T00:00:00"/>
    <d v="2013-10-06T00:00:00"/>
    <d v="2013-10-13T00:00:00"/>
    <n v="34"/>
    <n v="0"/>
    <n v="0"/>
    <n v="71.790000000000006"/>
    <n v="0.28571428571428598"/>
    <n v="1"/>
    <n v="0"/>
    <n v="0"/>
    <n v="0"/>
    <n v="0"/>
    <s v="Monday"/>
    <s v="DCX"/>
    <n v="7.2898924580619759"/>
    <n v="4.6862572064966503"/>
    <n v="108.44652631795019"/>
    <n v="0.99086311796598348"/>
    <x v="0"/>
    <x v="0"/>
    <n v="1465.4130953654515"/>
    <n v="0.99931806391857758"/>
    <n v="1"/>
    <n v="1"/>
    <n v="1"/>
    <s v="VP9NWY"/>
  </r>
  <r>
    <x v="4309"/>
    <n v="1"/>
    <d v="2013-10-07T00:00:00"/>
    <d v="2013-10-07T00:00:00"/>
    <d v="2013-10-07T00:00:00"/>
    <n v="34"/>
    <n v="14.70588235"/>
    <n v="2.9411764709999999"/>
    <n v="40.25"/>
    <n v="0"/>
    <n v="1"/>
    <n v="0"/>
    <n v="0"/>
    <n v="1"/>
    <n v="0"/>
    <s v="Friday"/>
    <s v="RIC"/>
    <n v="7.89146526751209"/>
    <n v="5.2878300159467653"/>
    <n v="197.91348998439469"/>
    <n v="0.99497268888058599"/>
    <x v="0"/>
    <x v="0"/>
    <n v="2674.3597035307307"/>
    <n v="0.9996262184861795"/>
    <n v="1"/>
    <n v="1"/>
    <n v="1"/>
    <s v="FCZ7TB"/>
  </r>
  <r>
    <x v="4310"/>
    <n v="1"/>
    <d v="2013-10-07T00:00:00"/>
    <d v="2013-10-07T00:00:00"/>
    <d v="2013-11-14T00:00:00"/>
    <n v="34"/>
    <n v="5.8823529409999997"/>
    <n v="2.9411764709999999"/>
    <n v="40.76"/>
    <n v="5.2631578947368397E-2"/>
    <n v="1"/>
    <n v="1"/>
    <n v="0"/>
    <n v="1"/>
    <n v="0"/>
    <s v="Friday"/>
    <s v="RIC"/>
    <n v="8.6190278679048244"/>
    <n v="6.0153926163394988"/>
    <n v="409.68665702027982"/>
    <n v="0.99756505359279146"/>
    <x v="0"/>
    <x v="0"/>
    <n v="5536.0020516824979"/>
    <n v="0.99981939685218357"/>
    <n v="1"/>
    <n v="1"/>
    <n v="1"/>
    <s v="2R8988"/>
  </r>
  <r>
    <x v="4311"/>
    <n v="0"/>
    <d v="2013-10-07T00:00:00"/>
    <d v="2013-10-07T00:00:00"/>
    <d v="2013-10-07T00:00:00"/>
    <n v="2"/>
    <n v="100"/>
    <n v="0"/>
    <n v="40.25"/>
    <n v="0"/>
    <n v="1"/>
    <n v="1"/>
    <n v="0"/>
    <n v="0"/>
    <n v="0"/>
    <s v="Tuesday"/>
    <s v="RIC"/>
    <n v="1.562314726800621"/>
    <n v="-1.0413205247647042"/>
    <n v="0.3529882443370489"/>
    <n v="0.26089527814782287"/>
    <x v="1"/>
    <x v="1"/>
    <n v="4.7698493748430106"/>
    <n v="0.82668525033598328"/>
    <n v="1"/>
    <n v="0"/>
    <n v="0"/>
    <s v="PR6NRU"/>
  </r>
  <r>
    <x v="4312"/>
    <n v="1"/>
    <d v="2013-10-07T00:00:00"/>
    <d v="2013-10-07T00:00:00"/>
    <d v="2013-10-24T00:00:00"/>
    <n v="35"/>
    <n v="0"/>
    <n v="0"/>
    <n v="82.45"/>
    <n v="0.11764705882352899"/>
    <n v="1"/>
    <n v="0"/>
    <n v="0"/>
    <n v="0"/>
    <n v="0"/>
    <s v="Tuesday"/>
    <s v="DCX"/>
    <n v="7.5644415148278519"/>
    <n v="4.9608062632625263"/>
    <n v="142.70881039583702"/>
    <n v="0.99304148439301976"/>
    <x v="0"/>
    <x v="0"/>
    <n v="1928.3915002030806"/>
    <n v="0.99948170187341723"/>
    <n v="1"/>
    <n v="1"/>
    <n v="1"/>
    <s v="Y5MFYC"/>
  </r>
  <r>
    <x v="4313"/>
    <n v="1"/>
    <d v="2013-10-07T00:00:00"/>
    <d v="2013-10-07T00:00:00"/>
    <d v="2013-10-07T00:00:00"/>
    <n v="35"/>
    <n v="2.8571428569999999"/>
    <n v="0"/>
    <n v="40.020000000000003"/>
    <n v="0"/>
    <n v="1"/>
    <n v="1"/>
    <n v="0"/>
    <n v="0"/>
    <n v="0"/>
    <s v="Tuesday"/>
    <s v="RIC"/>
    <n v="8.5437945883228394"/>
    <n v="5.9401593367575138"/>
    <n v="379.99547196106931"/>
    <n v="0.99737529689039928"/>
    <x v="0"/>
    <x v="0"/>
    <n v="5134.7918619238953"/>
    <n v="0.99980528805939084"/>
    <n v="1"/>
    <n v="1"/>
    <n v="1"/>
    <s v="9M5HYT"/>
  </r>
  <r>
    <x v="4314"/>
    <n v="1"/>
    <d v="2013-10-07T00:00:00"/>
    <d v="2013-10-07T00:00:00"/>
    <d v="2013-10-14T00:00:00"/>
    <n v="29"/>
    <n v="48.275862070000002"/>
    <n v="17.241379309999999"/>
    <n v="49.17"/>
    <n v="0.28571428571428598"/>
    <n v="1"/>
    <n v="0"/>
    <n v="0"/>
    <n v="0"/>
    <n v="0"/>
    <s v="Tuesday"/>
    <s v="DCX"/>
    <n v="6.6435970848730435"/>
    <n v="4.0399618333077179"/>
    <n v="56.824173973318487"/>
    <n v="0.98270619480943344"/>
    <x v="0"/>
    <x v="0"/>
    <n v="767.85206037569935"/>
    <n v="0.99869935966678514"/>
    <n v="1"/>
    <n v="1"/>
    <n v="1"/>
    <s v="S94LXV"/>
  </r>
  <r>
    <x v="4315"/>
    <n v="1"/>
    <d v="2013-10-03T00:00:00"/>
    <d v="2013-10-07T00:00:00"/>
    <d v="2014-01-15T00:00:00"/>
    <n v="41"/>
    <n v="17.073170730000001"/>
    <n v="7.3170731709999997"/>
    <n v="81.33"/>
    <n v="0.03"/>
    <n v="1"/>
    <n v="0"/>
    <n v="0"/>
    <n v="1"/>
    <n v="0"/>
    <s v="Friday"/>
    <s v="CHO"/>
    <n v="9.2949727940376281"/>
    <n v="6.6913375424723025"/>
    <n v="805.39878711276901"/>
    <n v="0.99875991876974368"/>
    <x v="0"/>
    <x v="0"/>
    <n v="10883.169518645504"/>
    <n v="0.99990812344494573"/>
    <n v="1"/>
    <n v="1"/>
    <n v="1"/>
    <s v="NEJQGQ"/>
  </r>
  <r>
    <x v="4316"/>
    <n v="1"/>
    <d v="2013-10-07T00:00:00"/>
    <d v="2013-10-07T00:00:00"/>
    <d v="2013-10-17T00:00:00"/>
    <n v="34"/>
    <n v="0"/>
    <n v="0"/>
    <n v="54.8"/>
    <n v="0.2"/>
    <n v="1"/>
    <n v="0"/>
    <n v="0"/>
    <n v="1"/>
    <n v="0"/>
    <s v="Friday"/>
    <s v="RIC"/>
    <n v="7.6645460029121715"/>
    <n v="5.0609107513468459"/>
    <n v="157.73410747635123"/>
    <n v="0.99370015672183765"/>
    <x v="0"/>
    <x v="0"/>
    <n v="2131.4249015587616"/>
    <n v="0.99953105030837475"/>
    <n v="1"/>
    <n v="1"/>
    <n v="1"/>
    <s v="TL6EA2"/>
  </r>
  <r>
    <x v="4317"/>
    <n v="1"/>
    <d v="2013-10-07T00:00:00"/>
    <d v="2013-10-07T00:00:00"/>
    <d v="2013-10-07T00:00:00"/>
    <n v="30"/>
    <n v="20"/>
    <n v="0"/>
    <n v="73.489999999999995"/>
    <n v="0"/>
    <n v="1"/>
    <n v="0"/>
    <n v="0"/>
    <n v="0"/>
    <n v="0"/>
    <s v="Wednesday"/>
    <s v="RIC"/>
    <n v="6.6083061175574178"/>
    <n v="4.0046708659920931"/>
    <n v="54.853767187368696"/>
    <n v="0.98209610469701403"/>
    <x v="0"/>
    <x v="0"/>
    <n v="741.22640434627328"/>
    <n v="0.99865270220226032"/>
    <n v="1"/>
    <n v="1"/>
    <n v="1"/>
    <s v="GDJJN8"/>
  </r>
  <r>
    <x v="4318"/>
    <n v="1"/>
    <d v="2013-09-23T00:00:00"/>
    <d v="2013-10-07T00:00:00"/>
    <d v="2014-01-19T00:00:00"/>
    <n v="35"/>
    <n v="8.5714285710000002"/>
    <n v="2.8571428569999999"/>
    <n v="55.49"/>
    <n v="2.8846153846153799E-2"/>
    <n v="1"/>
    <n v="0"/>
    <n v="0"/>
    <n v="0"/>
    <n v="0"/>
    <s v="Tuesday"/>
    <s v="DCX"/>
    <n v="7.7667845842454692"/>
    <n v="5.1631493326801436"/>
    <n v="174.71382203162273"/>
    <n v="0.99430892807157745"/>
    <x v="0"/>
    <x v="0"/>
    <n v="2360.8678990404032"/>
    <n v="0.99957660629520972"/>
    <n v="1"/>
    <n v="1"/>
    <n v="1"/>
    <s v="E6NSSS"/>
  </r>
  <r>
    <x v="4319"/>
    <n v="0"/>
    <d v="2013-10-07T00:00:00"/>
    <d v="2013-10-08T00:00:00"/>
    <d v="2013-10-22T00:00:00"/>
    <n v="10"/>
    <n v="20"/>
    <n v="0"/>
    <n v="38"/>
    <n v="0.14285714285714299"/>
    <n v="1"/>
    <n v="0"/>
    <n v="0"/>
    <n v="0"/>
    <n v="0"/>
    <s v="Wednesday"/>
    <s v="DCX"/>
    <n v="2.4164634580916733"/>
    <n v="-0.18717179347365187"/>
    <n v="0.82930125560371615"/>
    <n v="0.45334318394157863"/>
    <x v="1"/>
    <x v="1"/>
    <n v="11.206158105993145"/>
    <n v="0.91807414001060605"/>
    <n v="1"/>
    <n v="0"/>
    <n v="0"/>
    <s v="BEKAC7"/>
  </r>
  <r>
    <x v="4320"/>
    <n v="1"/>
    <d v="2013-10-07T00:00:00"/>
    <d v="2013-10-07T00:00:00"/>
    <d v="2013-10-07T00:00:00"/>
    <n v="30"/>
    <n v="6.6666666670000003"/>
    <n v="0"/>
    <n v="40.020000000000003"/>
    <n v="0"/>
    <n v="1"/>
    <n v="0"/>
    <n v="0"/>
    <n v="0"/>
    <n v="0"/>
    <s v="Tuesday"/>
    <s v="CHO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HKUG4Q"/>
  </r>
  <r>
    <x v="4321"/>
    <n v="1"/>
    <d v="2013-10-07T00:00:00"/>
    <d v="2013-10-07T00:00:00"/>
    <d v="2013-10-07T00:00:00"/>
    <n v="36"/>
    <n v="0"/>
    <n v="0"/>
    <n v="40.020000000000003"/>
    <n v="0"/>
    <n v="1"/>
    <n v="1"/>
    <n v="0"/>
    <n v="0"/>
    <n v="0"/>
    <s v="Tuesday"/>
    <s v="CHO"/>
    <n v="8.7553302087342431"/>
    <n v="6.1516949571689175"/>
    <n v="469.51251634225446"/>
    <n v="0.99787465802658348"/>
    <x v="0"/>
    <x v="0"/>
    <n v="6344.415199327982"/>
    <n v="0.99984240589960038"/>
    <n v="1"/>
    <n v="1"/>
    <n v="1"/>
    <s v="UNCNP4"/>
  </r>
  <r>
    <x v="4322"/>
    <n v="1"/>
    <d v="2013-10-07T00:00:00"/>
    <d v="2013-10-10T00:00:00"/>
    <d v="2013-10-26T00:00:00"/>
    <n v="30"/>
    <n v="30"/>
    <n v="0"/>
    <n v="157.61000000000001"/>
    <n v="0.1875"/>
    <n v="1"/>
    <n v="0"/>
    <n v="0"/>
    <n v="0"/>
    <n v="0"/>
    <s v="Monday"/>
    <s v="RIC"/>
    <n v="6.2022182833567507"/>
    <n v="3.5985830317914256"/>
    <n v="36.546412632581408"/>
    <n v="0.9733662970738185"/>
    <x v="0"/>
    <x v="0"/>
    <n v="493.84331134218684"/>
    <n v="0.997979158297022"/>
    <n v="1"/>
    <n v="1"/>
    <n v="1"/>
    <s v="NEDWN9"/>
  </r>
  <r>
    <x v="4323"/>
    <n v="1"/>
    <d v="2013-10-07T00:00:00"/>
    <d v="2013-10-07T00:00:00"/>
    <d v="2014-01-16T00:00:00"/>
    <n v="46"/>
    <n v="15.217391299999999"/>
    <n v="8.6956521739999992"/>
    <n v="33.46"/>
    <n v="9.9009900990099001E-2"/>
    <n v="1"/>
    <n v="1"/>
    <n v="0"/>
    <n v="1"/>
    <n v="0"/>
    <s v="Friday"/>
    <s v="RIC"/>
    <n v="11.266208635404341"/>
    <n v="8.6625733838390158"/>
    <n v="5782.3958565713383"/>
    <n v="0.99982709120648139"/>
    <x v="0"/>
    <x v="0"/>
    <n v="78136.192080169989"/>
    <n v="0.99998720199723878"/>
    <n v="1"/>
    <n v="1"/>
    <n v="1"/>
    <s v="KCJHAD"/>
  </r>
  <r>
    <x v="4324"/>
    <n v="1"/>
    <d v="2013-10-07T00:00:00"/>
    <d v="2013-10-07T00:00:00"/>
    <d v="2013-10-07T00:00:00"/>
    <n v="30"/>
    <n v="6.6666666670000003"/>
    <n v="0"/>
    <n v="57.25"/>
    <n v="0"/>
    <n v="1"/>
    <n v="1"/>
    <n v="0"/>
    <n v="0"/>
    <n v="0"/>
    <s v="Wednesday"/>
    <s v="CHO"/>
    <n v="7.4258573370999787"/>
    <n v="4.8222220855346531"/>
    <n v="124.24085809065336"/>
    <n v="0.99201538527246302"/>
    <x v="0"/>
    <x v="0"/>
    <n v="1678.8382865459164"/>
    <n v="0.99940470460281261"/>
    <n v="1"/>
    <n v="1"/>
    <n v="1"/>
    <s v="29C4PZ"/>
  </r>
  <r>
    <x v="4325"/>
    <n v="1"/>
    <d v="2013-10-07T00:00:00"/>
    <d v="2013-10-07T00:00:00"/>
    <d v="2013-11-10T00:00:00"/>
    <n v="36"/>
    <n v="13.88888889"/>
    <n v="8.3333333330000006"/>
    <n v="59.94"/>
    <n v="0.14705882352941199"/>
    <n v="1"/>
    <n v="0"/>
    <n v="0"/>
    <n v="0"/>
    <n v="0"/>
    <s v="Tuesday"/>
    <s v="CHO"/>
    <n v="7.9977491761751915"/>
    <n v="5.3941139246098668"/>
    <n v="220.10702924288955"/>
    <n v="0.99547730344248131"/>
    <x v="0"/>
    <x v="0"/>
    <n v="2974.2559211979847"/>
    <n v="0.99966389445933868"/>
    <n v="1"/>
    <n v="1"/>
    <n v="1"/>
    <s v="JRPUXJ"/>
  </r>
  <r>
    <x v="4326"/>
    <n v="1"/>
    <d v="2013-10-02T00:00:00"/>
    <d v="2013-10-07T00:00:00"/>
    <d v="2013-10-07T00:00:00"/>
    <n v="37"/>
    <n v="0"/>
    <n v="0"/>
    <n v="41.05"/>
    <n v="0"/>
    <n v="1"/>
    <n v="0"/>
    <n v="0"/>
    <n v="0"/>
    <n v="0"/>
    <s v="Thursday"/>
    <s v="RIC"/>
    <n v="8.2025091342004455"/>
    <n v="5.5988738826351199"/>
    <n v="270.1220469577965"/>
    <n v="0.99631162418836539"/>
    <x v="0"/>
    <x v="0"/>
    <n v="3650.0974111270953"/>
    <n v="0.99972610974526388"/>
    <n v="1"/>
    <n v="1"/>
    <n v="1"/>
    <s v="FDVGU2"/>
  </r>
  <r>
    <x v="4327"/>
    <n v="1"/>
    <d v="2013-10-07T00:00:00"/>
    <d v="2013-10-07T00:00:00"/>
    <d v="2013-10-07T00:00:00"/>
    <n v="32"/>
    <n v="6.25"/>
    <n v="3.125"/>
    <n v="40.42"/>
    <n v="0"/>
    <n v="1"/>
    <n v="0"/>
    <n v="0"/>
    <n v="0"/>
    <n v="0"/>
    <s v="Wednesday"/>
    <s v="RIC"/>
    <n v="7.2072588229526815"/>
    <n v="4.6036235713873559"/>
    <n v="99.845458079127653"/>
    <n v="0.99008383700121272"/>
    <x v="0"/>
    <x v="0"/>
    <n v="1349.1888283534413"/>
    <n v="0.99925936285429096"/>
    <n v="1"/>
    <n v="1"/>
    <n v="1"/>
    <s v="3MYXQ3"/>
  </r>
  <r>
    <x v="4328"/>
    <n v="1"/>
    <d v="2013-10-07T00:00:00"/>
    <d v="2013-10-07T00:00:00"/>
    <d v="2013-10-07T00:00:00"/>
    <n v="33"/>
    <n v="0"/>
    <n v="0"/>
    <n v="40.020000000000003"/>
    <n v="0"/>
    <n v="1"/>
    <n v="0"/>
    <n v="0"/>
    <n v="0"/>
    <n v="0"/>
    <s v="Thursday"/>
    <s v="CHO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6KM2JB"/>
  </r>
  <r>
    <x v="4329"/>
    <n v="1"/>
    <d v="2013-10-07T00:00:00"/>
    <d v="2013-10-09T00:00:00"/>
    <d v="2013-10-17T00:00:00"/>
    <n v="35"/>
    <n v="17.14285714"/>
    <n v="2.8571428569999999"/>
    <n v="37.33"/>
    <n v="0.375"/>
    <n v="1"/>
    <n v="1"/>
    <n v="0"/>
    <n v="1"/>
    <n v="0"/>
    <s v="Saturday"/>
    <s v="BWI"/>
    <n v="8.6485646992385981"/>
    <n v="6.0449294476732724"/>
    <n v="421.96798560934701"/>
    <n v="0.99763575487029033"/>
    <x v="0"/>
    <x v="0"/>
    <n v="5701.9568346890082"/>
    <n v="0.99982465236385498"/>
    <n v="1"/>
    <n v="1"/>
    <n v="1"/>
    <s v="LHE8Z4"/>
  </r>
  <r>
    <x v="4330"/>
    <n v="1"/>
    <d v="2013-10-07T00:00:00"/>
    <d v="2013-10-07T00:00:00"/>
    <d v="2013-10-07T00:00:00"/>
    <n v="36"/>
    <n v="5.5555555559999998"/>
    <n v="2.7777777779999999"/>
    <n v="40.020000000000003"/>
    <n v="0"/>
    <n v="1"/>
    <n v="0"/>
    <n v="0"/>
    <n v="1"/>
    <n v="0"/>
    <s v="Friday"/>
    <s v="DCX"/>
    <n v="8.3121919045226385"/>
    <n v="5.7085566529573128"/>
    <n v="301.43567785444066"/>
    <n v="0.9966935118002801"/>
    <x v="0"/>
    <x v="0"/>
    <n v="4073.2313402383611"/>
    <n v="0.99975455492914123"/>
    <n v="1"/>
    <n v="1"/>
    <n v="1"/>
    <s v="KD9JX5"/>
  </r>
  <r>
    <x v="4331"/>
    <n v="1"/>
    <d v="2013-10-07T00:00:00"/>
    <d v="2013-10-07T00:00:00"/>
    <d v="2013-10-07T00:00:00"/>
    <n v="34"/>
    <n v="0"/>
    <n v="0"/>
    <n v="85.04"/>
    <n v="0"/>
    <n v="1"/>
    <n v="1"/>
    <n v="0"/>
    <n v="0"/>
    <n v="0"/>
    <s v="Wednesday"/>
    <s v="RIC"/>
    <n v="8.1748087708454822"/>
    <n v="5.5711735192801566"/>
    <n v="262.74225149144769"/>
    <n v="0.99620841941575511"/>
    <x v="0"/>
    <x v="0"/>
    <n v="3550.375923637494"/>
    <n v="0.99971841899548164"/>
    <n v="1"/>
    <n v="1"/>
    <n v="1"/>
    <s v="PARAH9"/>
  </r>
  <r>
    <x v="4332"/>
    <n v="1"/>
    <d v="2013-10-07T00:00:00"/>
    <d v="2013-10-08T00:00:00"/>
    <d v="2013-11-17T00:00:00"/>
    <n v="35"/>
    <n v="48.571428570000002"/>
    <n v="2.8571428569999999"/>
    <n v="25.24"/>
    <n v="0.22500000000000001"/>
    <n v="1"/>
    <n v="1"/>
    <n v="0"/>
    <n v="0"/>
    <n v="0"/>
    <s v="Tuesday"/>
    <s v="RIC"/>
    <n v="8.5162776037054506"/>
    <n v="5.912642352140125"/>
    <n v="369.68169520040396"/>
    <n v="0.9973022676518748"/>
    <x v="0"/>
    <x v="0"/>
    <n v="4995.4241565587381"/>
    <n v="0.99979985686389594"/>
    <n v="1"/>
    <n v="1"/>
    <n v="1"/>
    <s v="WCVZPT"/>
  </r>
  <r>
    <x v="4333"/>
    <n v="1"/>
    <d v="2013-10-08T00:00:00"/>
    <d v="2013-10-08T00:00:00"/>
    <d v="2013-10-23T00:00:00"/>
    <n v="33"/>
    <n v="12.121212119999999"/>
    <n v="0"/>
    <n v="45.86"/>
    <n v="0.133333333333333"/>
    <n v="1"/>
    <n v="1"/>
    <n v="0"/>
    <n v="0"/>
    <n v="0"/>
    <s v="Thursday"/>
    <s v="RIC"/>
    <n v="8.0207314669621184"/>
    <n v="5.4170962153967928"/>
    <n v="225.22416956526436"/>
    <n v="0.99557960583114657"/>
    <x v="0"/>
    <x v="0"/>
    <n v="3043.4026674685447"/>
    <n v="0.9996715283393075"/>
    <n v="1"/>
    <n v="1"/>
    <n v="1"/>
    <s v="SK3N3H"/>
  </r>
  <r>
    <x v="4334"/>
    <n v="1"/>
    <d v="2013-10-08T00:00:00"/>
    <d v="2013-10-08T00:00:00"/>
    <d v="2013-10-08T00:00:00"/>
    <n v="13"/>
    <n v="100"/>
    <n v="30.76923077"/>
    <n v="65.59"/>
    <n v="0"/>
    <n v="1"/>
    <n v="0"/>
    <n v="0"/>
    <n v="1"/>
    <n v="0"/>
    <s v="Friday"/>
    <s v="RIC"/>
    <n v="3.8968921900813185"/>
    <n v="1.2932569385159933"/>
    <n v="3.6446376068029531"/>
    <n v="0.7846979496236024"/>
    <x v="0"/>
    <x v="0"/>
    <n v="49.24915401357962"/>
    <n v="0.98009916744608772"/>
    <n v="1"/>
    <n v="1"/>
    <n v="1"/>
    <s v="7BLR43"/>
  </r>
  <r>
    <x v="4335"/>
    <n v="1"/>
    <d v="2013-10-08T00:00:00"/>
    <d v="2013-10-09T00:00:00"/>
    <d v="2013-10-09T00:00:00"/>
    <n v="43"/>
    <n v="2.3255813949999999"/>
    <n v="0"/>
    <n v="44.06"/>
    <n v="0"/>
    <n v="1"/>
    <n v="0"/>
    <n v="0"/>
    <n v="1"/>
    <n v="0"/>
    <s v="Friday"/>
    <s v="RIC"/>
    <n v="9.7252791384343453"/>
    <n v="7.1216438868690197"/>
    <n v="1238.4846896828351"/>
    <n v="0.99919321310837983"/>
    <x v="0"/>
    <x v="0"/>
    <n v="16735.360221219376"/>
    <n v="0.99994024985201191"/>
    <n v="1"/>
    <n v="1"/>
    <n v="1"/>
    <s v="KKF4YZ"/>
  </r>
  <r>
    <x v="4336"/>
    <n v="1"/>
    <d v="2013-10-08T00:00:00"/>
    <d v="2013-10-08T00:00:00"/>
    <d v="2013-10-08T00:00:00"/>
    <n v="33"/>
    <n v="33.333333330000002"/>
    <n v="0"/>
    <n v="51.6"/>
    <n v="0"/>
    <n v="1"/>
    <n v="0"/>
    <n v="0"/>
    <n v="0"/>
    <n v="0"/>
    <s v="Monday"/>
    <s v="DCX"/>
    <n v="7.3194697272095244"/>
    <n v="4.7158344756441988"/>
    <n v="111.70198487849736"/>
    <n v="0.99112704180784317"/>
    <x v="0"/>
    <x v="0"/>
    <n v="1509.4033619790509"/>
    <n v="0.99933792520251696"/>
    <n v="1"/>
    <n v="1"/>
    <n v="1"/>
    <s v="GA29TK"/>
  </r>
  <r>
    <x v="4337"/>
    <n v="1"/>
    <d v="2013-10-08T00:00:00"/>
    <d v="2013-10-08T00:00:00"/>
    <d v="2013-10-08T00:00:00"/>
    <n v="34"/>
    <n v="5.8823529409999997"/>
    <n v="0"/>
    <n v="40.020000000000003"/>
    <n v="0"/>
    <n v="1"/>
    <n v="0"/>
    <n v="0"/>
    <n v="1"/>
    <n v="0"/>
    <s v="Friday"/>
    <s v="CHO"/>
    <n v="7.8355878038686901"/>
    <n v="5.2319525523033654"/>
    <n v="187.15788254088744"/>
    <n v="0.99468531434082919"/>
    <x v="0"/>
    <x v="0"/>
    <n v="2529.0216412481695"/>
    <n v="0.99960474646394459"/>
    <n v="1"/>
    <n v="1"/>
    <n v="1"/>
    <s v="7XTHNT"/>
  </r>
  <r>
    <x v="4338"/>
    <n v="1"/>
    <d v="2013-10-08T00:00:00"/>
    <d v="2013-10-08T00:00:00"/>
    <d v="2013-12-01T00:00:00"/>
    <n v="38"/>
    <n v="15.78947368"/>
    <n v="5.263157895"/>
    <n v="49.57"/>
    <n v="5.5555555555555601E-2"/>
    <n v="1"/>
    <n v="1"/>
    <n v="0"/>
    <n v="0"/>
    <n v="0"/>
    <s v="Tuesday"/>
    <s v="CHO"/>
    <n v="9.2132794526437163"/>
    <n v="6.6096442010783907"/>
    <n v="742.21889105020603"/>
    <n v="0.99865450136959388"/>
    <x v="0"/>
    <x v="0"/>
    <n v="10029.434039996217"/>
    <n v="0.99990030341697955"/>
    <n v="1"/>
    <n v="1"/>
    <n v="1"/>
    <s v="ZP6THC"/>
  </r>
  <r>
    <x v="4339"/>
    <n v="1"/>
    <d v="2013-10-08T00:00:00"/>
    <d v="2013-10-08T00:00:00"/>
    <d v="2013-10-08T00:00:00"/>
    <n v="33"/>
    <n v="15.15151515"/>
    <n v="3.0303030299999998"/>
    <n v="40.020000000000003"/>
    <n v="0"/>
    <n v="1"/>
    <n v="0"/>
    <n v="0"/>
    <n v="0"/>
    <n v="0"/>
    <s v="Tuesday"/>
    <s v="CHO"/>
    <n v="7.4183683950586259"/>
    <n v="4.8147331434933012"/>
    <n v="123.31390080225331"/>
    <n v="0.99195584730632258"/>
    <x v="0"/>
    <x v="0"/>
    <n v="1666.3125248144297"/>
    <n v="0.99940023241886744"/>
    <n v="1"/>
    <n v="1"/>
    <n v="1"/>
    <s v="8SQ32K"/>
  </r>
  <r>
    <x v="4340"/>
    <n v="1"/>
    <d v="2013-10-08T00:00:00"/>
    <d v="2013-12-05T00:00:00"/>
    <d v="2013-12-05T00:00:00"/>
    <n v="38"/>
    <n v="44.736842109999998"/>
    <n v="5.263157895"/>
    <n v="137.5"/>
    <n v="0"/>
    <n v="1"/>
    <n v="0"/>
    <n v="0"/>
    <n v="1"/>
    <n v="0"/>
    <s v="Friday"/>
    <s v="DCX"/>
    <n v="8.4422403717837149"/>
    <n v="5.8386051202183893"/>
    <n v="343.3001441018335"/>
    <n v="0.99709555741660039"/>
    <x v="0"/>
    <x v="0"/>
    <n v="4638.9362931987571"/>
    <n v="0.99978447979954688"/>
    <n v="1"/>
    <n v="1"/>
    <n v="1"/>
    <s v="XA26P9"/>
  </r>
  <r>
    <x v="4341"/>
    <n v="1"/>
    <d v="2013-09-13T00:00:00"/>
    <d v="2013-10-12T00:00:00"/>
    <d v="2013-10-12T00:00:00"/>
    <n v="34"/>
    <n v="20.58823529"/>
    <n v="11.764705879999999"/>
    <n v="73.599999999999994"/>
    <n v="0"/>
    <n v="1"/>
    <n v="0"/>
    <n v="0"/>
    <n v="0"/>
    <n v="0"/>
    <s v="Thursday"/>
    <s v="RIC"/>
    <n v="7.6807912982047277"/>
    <n v="5.0771560466394021"/>
    <n v="160.31747157200036"/>
    <n v="0.99380104343159337"/>
    <x v="0"/>
    <x v="0"/>
    <n v="2166.3333094570658"/>
    <n v="0.99953860350153045"/>
    <n v="1"/>
    <n v="1"/>
    <n v="1"/>
    <s v="J3WRFD"/>
  </r>
  <r>
    <x v="4342"/>
    <n v="1"/>
    <d v="2013-10-08T00:00:00"/>
    <d v="2013-11-17T00:00:00"/>
    <d v="2013-11-17T00:00:00"/>
    <n v="41"/>
    <n v="19.512195120000001"/>
    <n v="4.8780487800000003"/>
    <n v="47.74"/>
    <n v="0"/>
    <n v="1"/>
    <n v="0"/>
    <n v="0"/>
    <n v="0"/>
    <n v="0"/>
    <s v="Thursday"/>
    <s v="DCX"/>
    <n v="9.1192633432011654"/>
    <n v="6.5156280916358398"/>
    <n v="675.6181784125622"/>
    <n v="0.9985220615822854"/>
    <x v="0"/>
    <x v="0"/>
    <n v="9129.4738497202088"/>
    <n v="0.99989047665910236"/>
    <n v="1"/>
    <n v="1"/>
    <n v="1"/>
    <s v="FC3UET"/>
  </r>
  <r>
    <x v="4343"/>
    <n v="1"/>
    <d v="2013-09-30T00:00:00"/>
    <d v="2013-10-08T00:00:00"/>
    <d v="2013-10-08T00:00:00"/>
    <n v="29"/>
    <n v="10.34482759"/>
    <n v="3.448275862"/>
    <n v="43.9"/>
    <n v="0"/>
    <n v="1"/>
    <n v="0"/>
    <n v="0"/>
    <n v="0"/>
    <n v="0"/>
    <s v="Wednesday"/>
    <s v="DCX"/>
    <n v="6.5667113396689709"/>
    <n v="3.9630760881036458"/>
    <n v="52.618937744024869"/>
    <n v="0.9813498729726059"/>
    <x v="0"/>
    <x v="0"/>
    <n v="711.02766545276006"/>
    <n v="0.99859556018885287"/>
    <n v="1"/>
    <n v="1"/>
    <n v="1"/>
    <s v="84BDHS"/>
  </r>
  <r>
    <x v="4344"/>
    <n v="0"/>
    <d v="2013-10-08T00:00:00"/>
    <d v="2013-10-17T00:00:00"/>
    <d v="2013-10-17T00:00:00"/>
    <n v="10"/>
    <n v="100"/>
    <n v="0"/>
    <n v="40.020000000000003"/>
    <n v="0"/>
    <n v="1"/>
    <n v="1"/>
    <n v="0"/>
    <n v="0"/>
    <n v="0"/>
    <s v="Wednesday"/>
    <s v="CHO"/>
    <n v="3.2554040780377624"/>
    <n v="0.65176882647243728"/>
    <n v="1.9189320867303032"/>
    <n v="0.65740895290230306"/>
    <x v="0"/>
    <x v="1"/>
    <n v="25.930090197329697"/>
    <n v="0.96286681579331823"/>
    <n v="1"/>
    <n v="0"/>
    <n v="0"/>
    <s v="SZD65F"/>
  </r>
  <r>
    <x v="4345"/>
    <n v="1"/>
    <d v="2013-10-03T00:00:00"/>
    <d v="2013-10-08T00:00:00"/>
    <d v="2013-10-08T00:00:00"/>
    <n v="34"/>
    <n v="32.352941180000002"/>
    <n v="2.9411764709999999"/>
    <n v="43.56"/>
    <n v="0"/>
    <n v="1"/>
    <n v="0"/>
    <n v="0"/>
    <n v="1"/>
    <n v="0"/>
    <s v="Friday"/>
    <s v="CHO"/>
    <n v="7.8798890757686806"/>
    <n v="5.276253824203355"/>
    <n v="195.63561546957138"/>
    <n v="0.99491445129300726"/>
    <x v="0"/>
    <x v="0"/>
    <n v="2643.5793064359041"/>
    <n v="0.99962186802355812"/>
    <n v="1"/>
    <n v="1"/>
    <n v="1"/>
    <s v="QXTGYS"/>
  </r>
  <r>
    <x v="4346"/>
    <n v="1"/>
    <d v="2013-10-08T00:00:00"/>
    <d v="2013-10-08T00:00:00"/>
    <d v="2013-10-14T00:00:00"/>
    <n v="30"/>
    <n v="16.666666670000001"/>
    <n v="0"/>
    <n v="40"/>
    <n v="0.33333333333333298"/>
    <n v="1"/>
    <n v="0"/>
    <n v="0"/>
    <n v="0"/>
    <n v="0"/>
    <s v="Wednesday"/>
    <s v="DCX"/>
    <n v="6.5265134436871239"/>
    <n v="3.9228781921217988"/>
    <n v="50.545715899974809"/>
    <n v="0.98059974563277941"/>
    <x v="0"/>
    <x v="0"/>
    <n v="683.01269306940037"/>
    <n v="0.99853803882569392"/>
    <n v="1"/>
    <n v="1"/>
    <n v="1"/>
    <s v="SBJR85"/>
  </r>
  <r>
    <x v="4347"/>
    <n v="1"/>
    <d v="2013-10-08T00:00:00"/>
    <d v="2013-10-08T00:00:00"/>
    <d v="2013-10-08T00:00:00"/>
    <n v="35"/>
    <n v="0"/>
    <n v="0"/>
    <n v="40.25"/>
    <n v="0"/>
    <n v="1"/>
    <n v="0"/>
    <n v="0"/>
    <n v="0"/>
    <n v="0"/>
    <s v="Monday"/>
    <s v="CHO"/>
    <n v="7.7822357644938718"/>
    <n v="5.1786005129285471"/>
    <n v="177.43432011700133"/>
    <n v="0.99439569697497499"/>
    <x v="0"/>
    <x v="0"/>
    <n v="2397.629367162876"/>
    <n v="0.99958309524026934"/>
    <n v="1"/>
    <n v="1"/>
    <n v="1"/>
    <s v="AMESUM"/>
  </r>
  <r>
    <x v="4348"/>
    <n v="1"/>
    <d v="2013-10-08T00:00:00"/>
    <d v="2013-10-08T00:00:00"/>
    <d v="2013-10-08T00:00:00"/>
    <n v="33"/>
    <n v="3.0303030299999998"/>
    <n v="0"/>
    <n v="40.020000000000003"/>
    <n v="0"/>
    <n v="1"/>
    <n v="0"/>
    <n v="0"/>
    <n v="0"/>
    <n v="0"/>
    <s v="Wednesday"/>
    <s v="CHO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6JL4WT"/>
  </r>
  <r>
    <x v="4349"/>
    <n v="1"/>
    <d v="2013-10-08T00:00:00"/>
    <d v="2013-10-08T00:00:00"/>
    <d v="2013-10-08T00:00:00"/>
    <n v="32"/>
    <n v="25"/>
    <n v="3.125"/>
    <n v="40.25"/>
    <n v="0"/>
    <n v="1"/>
    <n v="0"/>
    <n v="0"/>
    <n v="1"/>
    <n v="0"/>
    <s v="Friday"/>
    <s v="RIC"/>
    <n v="7.4719366424051845"/>
    <n v="4.8683013908398589"/>
    <n v="130.09974049257286"/>
    <n v="0.99237221983626545"/>
    <x v="0"/>
    <x v="0"/>
    <n v="1758.0080238117002"/>
    <n v="0.99943149776097495"/>
    <n v="1"/>
    <n v="1"/>
    <n v="1"/>
    <s v="RWARKJ"/>
  </r>
  <r>
    <x v="4350"/>
    <n v="1"/>
    <d v="2013-10-08T00:00:00"/>
    <d v="2013-10-08T00:00:00"/>
    <d v="2013-10-08T00:00:00"/>
    <n v="33"/>
    <n v="0"/>
    <n v="0"/>
    <n v="40.020000000000003"/>
    <n v="0"/>
    <n v="1"/>
    <n v="0"/>
    <n v="0"/>
    <n v="0"/>
    <n v="0"/>
    <s v="Wednesday"/>
    <s v="RIC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UVFQAU"/>
  </r>
  <r>
    <x v="4351"/>
    <n v="1"/>
    <d v="2013-10-08T00:00:00"/>
    <d v="2013-10-20T00:00:00"/>
    <d v="2013-10-20T00:00:00"/>
    <n v="39"/>
    <n v="2.5641025640000001"/>
    <n v="2.5641025640000001"/>
    <n v="40.020000000000003"/>
    <n v="0"/>
    <n v="1"/>
    <n v="0"/>
    <n v="0"/>
    <n v="0"/>
    <n v="0"/>
    <s v="Tuesday"/>
    <s v="RIC"/>
    <n v="8.6785975816159109"/>
    <n v="6.0749623300505853"/>
    <n v="434.83312206609264"/>
    <n v="0.99770554382085641"/>
    <x v="0"/>
    <x v="0"/>
    <n v="5875.8004798243528"/>
    <n v="0.99982983938225689"/>
    <n v="1"/>
    <n v="1"/>
    <n v="1"/>
    <s v="GPLNUF"/>
  </r>
  <r>
    <x v="4352"/>
    <n v="0"/>
    <d v="2013-10-08T00:00:00"/>
    <d v="2013-10-08T00:00:00"/>
    <d v="2013-10-08T00:00:00"/>
    <n v="1"/>
    <n v="100"/>
    <n v="100"/>
    <n v="40.020000000000003"/>
    <n v="0"/>
    <n v="1"/>
    <n v="0"/>
    <n v="0"/>
    <n v="0"/>
    <n v="0"/>
    <s v="Wednesday"/>
    <s v="RIC"/>
    <n v="2.5180120122190419"/>
    <n v="-8.5623239346283242E-2"/>
    <n v="0.91794000975633561"/>
    <n v="0.47860725835369333"/>
    <x v="1"/>
    <x v="1"/>
    <n v="12.403913308509276"/>
    <n v="0.92539492184232763"/>
    <n v="1"/>
    <n v="0"/>
    <n v="0"/>
    <s v="96W2VK"/>
  </r>
  <r>
    <x v="4353"/>
    <n v="1"/>
    <d v="2013-10-08T00:00:00"/>
    <d v="2013-10-15T00:00:00"/>
    <d v="2013-11-13T00:00:00"/>
    <n v="35"/>
    <n v="22.85714286"/>
    <n v="2.8571428569999999"/>
    <n v="84.58"/>
    <n v="6.8965517241379296E-2"/>
    <n v="1"/>
    <n v="0"/>
    <n v="0"/>
    <n v="1"/>
    <n v="0"/>
    <s v="Saturday"/>
    <s v="BWI"/>
    <n v="7.9051888104232138"/>
    <n v="5.3015535588578881"/>
    <n v="200.64828688669988"/>
    <n v="0.99504087034192423"/>
    <x v="0"/>
    <x v="0"/>
    <n v="2711.3143882944764"/>
    <n v="0.9996313111767885"/>
    <n v="1"/>
    <n v="1"/>
    <n v="1"/>
    <s v="LFEYF5"/>
  </r>
  <r>
    <x v="4354"/>
    <n v="0"/>
    <d v="2013-10-08T00:00:00"/>
    <d v="2013-10-08T00:00:00"/>
    <d v="2013-10-08T00:00:00"/>
    <n v="20"/>
    <n v="65"/>
    <n v="0"/>
    <n v="40.020000000000003"/>
    <n v="0"/>
    <n v="1"/>
    <n v="1"/>
    <n v="0"/>
    <n v="0"/>
    <n v="0"/>
    <s v="Wednesday"/>
    <s v="RIC"/>
    <n v="5.3707602821517941"/>
    <n v="2.767125030586469"/>
    <n v="15.912819314614383"/>
    <n v="0.94087325233020747"/>
    <x v="0"/>
    <x v="1"/>
    <n v="215.02628622195371"/>
    <n v="0.99537093370677787"/>
    <n v="1"/>
    <n v="0"/>
    <n v="0"/>
    <s v="KDMRWJ"/>
  </r>
  <r>
    <x v="4355"/>
    <n v="1"/>
    <d v="2013-10-08T00:00:00"/>
    <d v="2013-10-08T00:00:00"/>
    <d v="2013-11-05T00:00:00"/>
    <n v="44"/>
    <n v="0"/>
    <n v="0"/>
    <n v="41.95"/>
    <n v="7.1428571428571397E-2"/>
    <n v="1"/>
    <n v="0"/>
    <n v="0"/>
    <n v="0"/>
    <n v="0"/>
    <s v="Wednesday"/>
    <s v="RIC"/>
    <n v="9.6374854677587454"/>
    <n v="7.0338502161934198"/>
    <n v="1134.3898589807359"/>
    <n v="0.99911924526003981"/>
    <x v="0"/>
    <x v="0"/>
    <n v="15328.75059295453"/>
    <n v="0.99993476736663545"/>
    <n v="1"/>
    <n v="1"/>
    <n v="1"/>
    <s v="RTA3YL"/>
  </r>
  <r>
    <x v="4356"/>
    <n v="1"/>
    <d v="2013-10-08T00:00:00"/>
    <d v="2013-10-08T00:00:00"/>
    <d v="2014-01-02T00:00:00"/>
    <n v="44"/>
    <n v="81.818181820000007"/>
    <n v="22.727272729999999"/>
    <n v="61.48"/>
    <n v="0.127906976744186"/>
    <n v="1"/>
    <n v="1"/>
    <n v="0"/>
    <n v="1"/>
    <n v="0"/>
    <s v="Friday"/>
    <s v="RIC"/>
    <n v="10.998312464702147"/>
    <n v="8.3946772131368217"/>
    <n v="4423.458844891341"/>
    <n v="0.99977398365878023"/>
    <x v="0"/>
    <x v="0"/>
    <n v="59773.187193741986"/>
    <n v="0.99998327037059054"/>
    <n v="1"/>
    <n v="1"/>
    <n v="1"/>
    <s v="UZKYRZ"/>
  </r>
  <r>
    <x v="4357"/>
    <n v="1"/>
    <d v="2013-10-08T00:00:00"/>
    <d v="2013-10-08T00:00:00"/>
    <d v="2013-10-08T00:00:00"/>
    <n v="32"/>
    <n v="6.25"/>
    <n v="0"/>
    <n v="40.020000000000003"/>
    <n v="0"/>
    <n v="1"/>
    <n v="0"/>
    <n v="0"/>
    <n v="0"/>
    <n v="0"/>
    <s v="Wednesday"/>
    <s v="CHO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73TYXT"/>
  </r>
  <r>
    <x v="4358"/>
    <n v="1"/>
    <d v="2013-10-08T00:00:00"/>
    <d v="2013-10-08T00:00:00"/>
    <d v="2014-01-14T00:00:00"/>
    <n v="39"/>
    <n v="43.589743589999998"/>
    <n v="2.5641025640000001"/>
    <n v="79.150000000000006"/>
    <n v="3.06122448979592E-2"/>
    <n v="1"/>
    <n v="0"/>
    <n v="0"/>
    <n v="0"/>
    <n v="0"/>
    <s v="Thursday"/>
    <s v="CHO"/>
    <n v="8.5234786802221727"/>
    <n v="5.9198434286568471"/>
    <n v="372.35340943845591"/>
    <n v="0.99732157260461596"/>
    <x v="0"/>
    <x v="0"/>
    <n v="5031.5264197150236"/>
    <n v="0.99980129264774797"/>
    <n v="1"/>
    <n v="1"/>
    <n v="1"/>
    <s v="K75GPE"/>
  </r>
  <r>
    <x v="4359"/>
    <n v="0"/>
    <d v="2013-10-08T00:00:00"/>
    <d v="2013-10-08T00:00:00"/>
    <d v="2013-10-08T00:00:00"/>
    <n v="6"/>
    <n v="16.666666670000001"/>
    <n v="0"/>
    <n v="40.020000000000003"/>
    <n v="0"/>
    <n v="1"/>
    <n v="0"/>
    <n v="0"/>
    <n v="1"/>
    <n v="0"/>
    <s v="Friday"/>
    <s v="RIC"/>
    <n v="1.9125904323494027"/>
    <n v="-0.69104481921592242"/>
    <n v="0.50105228642758015"/>
    <n v="0.33380068832915633"/>
    <x v="1"/>
    <x v="1"/>
    <n v="6.7706048955506564"/>
    <n v="0.87130988984234847"/>
    <n v="1"/>
    <n v="0"/>
    <n v="0"/>
    <s v="76QU6R"/>
  </r>
  <r>
    <x v="4360"/>
    <n v="1"/>
    <d v="2013-10-08T00:00:00"/>
    <d v="2013-10-11T00:00:00"/>
    <d v="2013-10-20T00:00:00"/>
    <n v="21"/>
    <n v="90.47619048"/>
    <n v="19.047619050000002"/>
    <n v="45.9"/>
    <n v="0.22222222222222199"/>
    <n v="1"/>
    <n v="0"/>
    <n v="0"/>
    <n v="0"/>
    <n v="0"/>
    <s v="Tuesday"/>
    <s v="DCX"/>
    <n v="5.0354472124235379"/>
    <n v="2.4318119608582127"/>
    <n v="11.379482587744015"/>
    <n v="0.91922117964849159"/>
    <x v="0"/>
    <x v="0"/>
    <n v="153.76834435132142"/>
    <n v="0.9935387303896589"/>
    <n v="1"/>
    <n v="1"/>
    <n v="1"/>
    <s v="A53KDF"/>
  </r>
  <r>
    <x v="4361"/>
    <n v="1"/>
    <d v="2013-10-08T00:00:00"/>
    <d v="2013-10-08T00:00:00"/>
    <d v="2013-10-08T00:00:00"/>
    <n v="32"/>
    <n v="9.375"/>
    <n v="3.125"/>
    <n v="89.12"/>
    <n v="0"/>
    <n v="1"/>
    <n v="0"/>
    <n v="0"/>
    <n v="0"/>
    <n v="0"/>
    <s v="Thursday"/>
    <s v="DCX"/>
    <n v="7.0369384187520598"/>
    <n v="4.4333031671867342"/>
    <n v="84.209114801328965"/>
    <n v="0.98826416631211844"/>
    <x v="0"/>
    <x v="0"/>
    <n v="1137.8984995536425"/>
    <n v="0.99912195862898057"/>
    <n v="1"/>
    <n v="1"/>
    <n v="1"/>
    <s v="SYSFC2"/>
  </r>
  <r>
    <x v="4362"/>
    <n v="1"/>
    <d v="2013-10-09T00:00:00"/>
    <d v="2014-01-13T00:00:00"/>
    <d v="2014-01-13T00:00:00"/>
    <n v="36"/>
    <n v="8.3333333330000006"/>
    <n v="2.7777777779999999"/>
    <n v="55"/>
    <n v="0"/>
    <n v="1"/>
    <n v="0"/>
    <n v="0"/>
    <n v="0"/>
    <n v="0"/>
    <s v="Tuesday"/>
    <s v="DCX"/>
    <n v="7.9957184960308911"/>
    <n v="5.3920832444655655"/>
    <n v="219.66051578543019"/>
    <n v="0.99546815162449631"/>
    <x v="0"/>
    <x v="0"/>
    <n v="2968.2222870186915"/>
    <n v="0.9996632114731282"/>
    <n v="1"/>
    <n v="1"/>
    <n v="1"/>
    <s v="767L85"/>
  </r>
  <r>
    <x v="4363"/>
    <n v="1"/>
    <d v="2013-10-09T00:00:00"/>
    <d v="2013-10-09T00:00:00"/>
    <d v="2013-10-09T00:00:00"/>
    <n v="34"/>
    <n v="70.58823529"/>
    <n v="14.70588235"/>
    <n v="40.020000000000003"/>
    <n v="0"/>
    <n v="1"/>
    <n v="0"/>
    <n v="0"/>
    <n v="0"/>
    <n v="0"/>
    <s v="Thursday"/>
    <s v="RIC"/>
    <n v="7.8549137898786094"/>
    <n v="5.2512785383132847"/>
    <n v="190.8100705560241"/>
    <n v="0.9947865093991094"/>
    <x v="0"/>
    <x v="0"/>
    <n v="2578.3728222018758"/>
    <n v="0.99961230885609376"/>
    <n v="1"/>
    <n v="1"/>
    <n v="1"/>
    <s v="ZDBUM7"/>
  </r>
  <r>
    <x v="4364"/>
    <n v="1"/>
    <d v="2013-10-09T00:00:00"/>
    <d v="2013-10-09T00:00:00"/>
    <d v="2013-10-09T00:00:00"/>
    <n v="26"/>
    <n v="53.84615385"/>
    <n v="11.53846154"/>
    <n v="40.020000000000003"/>
    <n v="0"/>
    <n v="1"/>
    <n v="1"/>
    <n v="0"/>
    <n v="0"/>
    <n v="0"/>
    <s v="Thursday"/>
    <s v="RIC"/>
    <n v="6.8623412685460492"/>
    <n v="4.2587060169807245"/>
    <n v="70.718415794366749"/>
    <n v="0.98605657990456408"/>
    <x v="0"/>
    <x v="0"/>
    <n v="955.60177081864435"/>
    <n v="0.99895463291987818"/>
    <n v="1"/>
    <n v="1"/>
    <n v="1"/>
    <s v="98LTH6"/>
  </r>
  <r>
    <x v="4365"/>
    <n v="1"/>
    <d v="2013-10-03T00:00:00"/>
    <d v="2013-10-12T00:00:00"/>
    <d v="2013-10-12T00:00:00"/>
    <n v="34"/>
    <n v="23.529411759999999"/>
    <n v="5.8823529409999997"/>
    <n v="50.5"/>
    <n v="0"/>
    <n v="1"/>
    <n v="0"/>
    <n v="0"/>
    <n v="0"/>
    <n v="0"/>
    <s v="Monday"/>
    <s v="RIC"/>
    <n v="7.6482161235651089"/>
    <n v="5.0445808719997842"/>
    <n v="155.17924559953693"/>
    <n v="0.99359710058682105"/>
    <x v="0"/>
    <x v="0"/>
    <n v="2096.9016376216841"/>
    <n v="0.99952333322875253"/>
    <n v="1"/>
    <n v="1"/>
    <n v="1"/>
    <s v="EF3N23"/>
  </r>
  <r>
    <x v="4366"/>
    <n v="1"/>
    <d v="2013-10-04T00:00:00"/>
    <d v="2013-10-09T00:00:00"/>
    <d v="2013-10-09T00:00:00"/>
    <n v="35"/>
    <n v="11.42857143"/>
    <n v="2.8571428569999999"/>
    <n v="53.04"/>
    <n v="0"/>
    <n v="1"/>
    <n v="0"/>
    <n v="0"/>
    <n v="0"/>
    <n v="0"/>
    <s v="Wednesday"/>
    <s v="RIC"/>
    <n v="7.7925671701279873"/>
    <n v="5.1889319185626626"/>
    <n v="179.27696823410304"/>
    <n v="0.99445297971340729"/>
    <x v="0"/>
    <x v="0"/>
    <n v="2422.5286495339369"/>
    <n v="0.99958737851100199"/>
    <n v="1"/>
    <n v="1"/>
    <n v="1"/>
    <s v="Z27CTS"/>
  </r>
  <r>
    <x v="4367"/>
    <n v="0"/>
    <d v="2013-10-09T00:00:00"/>
    <d v="2013-10-09T00:00:00"/>
    <d v="2013-10-09T00:00:00"/>
    <n v="0"/>
    <n v="0"/>
    <n v="0"/>
    <n v="40.020000000000003"/>
    <n v="0"/>
    <n v="1"/>
    <n v="0"/>
    <n v="0"/>
    <n v="1"/>
    <n v="0"/>
    <s v="Friday"/>
    <s v="RIC"/>
    <n v="0.64337670988098439"/>
    <n v="-1.9602585416843408"/>
    <n v="0.14082200785499704"/>
    <n v="0.12343907014887819"/>
    <x v="1"/>
    <x v="1"/>
    <n v="1.9028955692074729"/>
    <n v="0.65551637109942174"/>
    <n v="1"/>
    <n v="0"/>
    <n v="0"/>
    <s v="MN5WLZ"/>
  </r>
  <r>
    <x v="4368"/>
    <n v="0"/>
    <d v="2013-10-09T00:00:00"/>
    <d v="2013-10-09T00:00:00"/>
    <d v="2013-10-09T00:00:00"/>
    <n v="12"/>
    <n v="91.666666669999998"/>
    <n v="25"/>
    <n v="42.62"/>
    <n v="0"/>
    <n v="1"/>
    <n v="0"/>
    <n v="0"/>
    <n v="0"/>
    <n v="0"/>
    <s v="Monday"/>
    <s v="DCX"/>
    <n v="3.3904235402915033"/>
    <n v="0.78678828872617812"/>
    <n v="2.196331105072165"/>
    <n v="0.68714129821746905"/>
    <x v="0"/>
    <x v="1"/>
    <n v="29.678519657650735"/>
    <n v="0.96740390308400637"/>
    <n v="1"/>
    <n v="0"/>
    <n v="0"/>
    <s v="MVKURL"/>
  </r>
  <r>
    <x v="4369"/>
    <n v="1"/>
    <d v="2013-10-09T00:00:00"/>
    <d v="2013-10-09T00:00:00"/>
    <d v="2013-10-09T00:00:00"/>
    <n v="36"/>
    <n v="5.5555555559999998"/>
    <n v="0"/>
    <n v="76.41"/>
    <n v="0"/>
    <n v="1"/>
    <n v="0"/>
    <n v="0"/>
    <n v="0"/>
    <n v="0"/>
    <s v="Tuesday"/>
    <s v="CHO"/>
    <n v="7.86730761045159"/>
    <n v="5.2636723588862644"/>
    <n v="193.18965192637484"/>
    <n v="0.99485039501291683"/>
    <x v="0"/>
    <x v="0"/>
    <n v="2610.5275607628537"/>
    <n v="0.99961708234865121"/>
    <n v="1"/>
    <n v="1"/>
    <n v="1"/>
    <s v="L68QXR"/>
  </r>
  <r>
    <x v="4370"/>
    <n v="1"/>
    <d v="2013-10-09T00:00:00"/>
    <d v="2013-10-18T00:00:00"/>
    <d v="2014-01-18T00:00:00"/>
    <n v="45"/>
    <n v="22.222222219999999"/>
    <n v="15.55555556"/>
    <n v="66.08"/>
    <n v="9.7826086956521702E-2"/>
    <n v="1"/>
    <n v="0"/>
    <n v="1"/>
    <n v="1"/>
    <n v="0"/>
    <s v="Friday"/>
    <s v="RIC"/>
    <n v="11.159853852040209"/>
    <n v="8.5562186004748835"/>
    <n v="5198.9845178750329"/>
    <n v="0.99980769173512685"/>
    <x v="0"/>
    <x v="0"/>
    <n v="70252.688156736855"/>
    <n v="0.99998576587185328"/>
    <n v="1"/>
    <n v="1"/>
    <n v="1"/>
    <s v="W7L7J3"/>
  </r>
  <r>
    <x v="4371"/>
    <n v="1"/>
    <d v="2013-10-08T00:00:00"/>
    <d v="2013-10-09T00:00:00"/>
    <d v="2013-10-09T00:00:00"/>
    <n v="38"/>
    <n v="0"/>
    <n v="0"/>
    <n v="104.15"/>
    <n v="0"/>
    <n v="1"/>
    <n v="1"/>
    <n v="0"/>
    <n v="0"/>
    <n v="0"/>
    <s v="Thursday"/>
    <s v="RIC"/>
    <n v="8.9541171062021032"/>
    <n v="6.3504818546367776"/>
    <n v="572.76863375249934"/>
    <n v="0.99825713721320053"/>
    <x v="0"/>
    <x v="0"/>
    <n v="7739.6914867946452"/>
    <n v="0.99987081257511612"/>
    <n v="1"/>
    <n v="1"/>
    <n v="1"/>
    <s v="VUJZWX"/>
  </r>
  <r>
    <x v="4372"/>
    <n v="1"/>
    <d v="2013-10-09T00:00:00"/>
    <d v="2013-10-09T00:00:00"/>
    <d v="2013-10-09T00:00:00"/>
    <n v="33"/>
    <n v="0"/>
    <n v="0"/>
    <n v="53.07"/>
    <n v="0"/>
    <n v="1"/>
    <n v="0"/>
    <n v="0"/>
    <n v="0"/>
    <n v="0"/>
    <s v="Thursday"/>
    <s v="DCX"/>
    <n v="7.3143286390334481"/>
    <n v="4.7106933874681225"/>
    <n v="111.12918878402898"/>
    <n v="0.9910817155564543"/>
    <x v="0"/>
    <x v="0"/>
    <n v="1501.6632994218864"/>
    <n v="0.99933451492401215"/>
    <n v="1"/>
    <n v="1"/>
    <n v="1"/>
    <s v="UQNHHJ"/>
  </r>
  <r>
    <x v="4373"/>
    <n v="1"/>
    <d v="2013-10-09T00:00:00"/>
    <d v="2013-10-09T00:00:00"/>
    <d v="2013-10-09T00:00:00"/>
    <n v="33"/>
    <n v="3.0303030299999998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x v="0"/>
    <x v="0"/>
    <n v="2046.8395169795992"/>
    <n v="0.99951168048486783"/>
    <n v="1"/>
    <n v="1"/>
    <n v="1"/>
    <s v="BRQAFL"/>
  </r>
  <r>
    <x v="4374"/>
    <n v="1"/>
    <d v="2013-10-09T00:00:00"/>
    <d v="2013-10-09T00:00:00"/>
    <d v="2013-10-09T00:00:00"/>
    <n v="31"/>
    <n v="16.129032259999999"/>
    <n v="3.225806452"/>
    <n v="200.96"/>
    <n v="0"/>
    <n v="1"/>
    <n v="0"/>
    <n v="0"/>
    <n v="1"/>
    <n v="0"/>
    <s v="Saturday"/>
    <s v="DCX"/>
    <n v="6.7002864128909723"/>
    <n v="4.0966511613256475"/>
    <n v="60.138555680986634"/>
    <n v="0.98364370913147059"/>
    <x v="0"/>
    <x v="0"/>
    <n v="812.63854199353068"/>
    <n v="0.99877095301121077"/>
    <n v="1"/>
    <n v="1"/>
    <n v="1"/>
    <s v="YGH5SU"/>
  </r>
  <r>
    <x v="4375"/>
    <n v="1"/>
    <d v="2013-10-09T00:00:00"/>
    <d v="2013-10-09T00:00:00"/>
    <d v="2013-10-09T00:00:00"/>
    <n v="33"/>
    <n v="27.272727270000001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x v="0"/>
    <x v="0"/>
    <n v="2046.8395169795992"/>
    <n v="0.99951168048486783"/>
    <n v="1"/>
    <n v="1"/>
    <n v="1"/>
    <s v="3DYFH2"/>
  </r>
  <r>
    <x v="4376"/>
    <n v="1"/>
    <d v="2013-10-09T00:00:00"/>
    <d v="2013-10-09T00:00:00"/>
    <d v="2013-10-23T00:00:00"/>
    <n v="34"/>
    <n v="20.58823529"/>
    <n v="8.8235294119999992"/>
    <n v="102.23"/>
    <n v="0.214285714285714"/>
    <n v="1"/>
    <n v="0"/>
    <n v="0"/>
    <n v="0"/>
    <n v="0"/>
    <s v="Thursday"/>
    <s v="RIC"/>
    <n v="7.3961044211537894"/>
    <n v="4.7924691695884647"/>
    <n v="120.59878017279189"/>
    <n v="0.99177623329297382"/>
    <x v="0"/>
    <x v="0"/>
    <n v="1629.6237210232928"/>
    <n v="0.99938673773286435"/>
    <n v="1"/>
    <n v="1"/>
    <n v="1"/>
    <s v="YNM2WB"/>
  </r>
  <r>
    <x v="4377"/>
    <n v="1"/>
    <d v="2013-10-09T00:00:00"/>
    <d v="2013-10-09T00:00:00"/>
    <d v="2013-10-09T00:00:00"/>
    <n v="32"/>
    <n v="37.5"/>
    <n v="0"/>
    <n v="40.020000000000003"/>
    <n v="0"/>
    <n v="1"/>
    <n v="0"/>
    <n v="0"/>
    <n v="1"/>
    <n v="0"/>
    <s v="Friday"/>
    <s v="RIC"/>
    <n v="7.4125165630458838"/>
    <n v="4.8088813114805582"/>
    <n v="122.59439583424748"/>
    <n v="0.99190901825887723"/>
    <x v="0"/>
    <x v="0"/>
    <n v="1656.5900188191263"/>
    <n v="0.99939671451405554"/>
    <n v="1"/>
    <n v="1"/>
    <n v="1"/>
    <s v="S2RCLH"/>
  </r>
  <r>
    <x v="4378"/>
    <n v="1"/>
    <d v="2013-10-09T00:00:00"/>
    <d v="2013-10-09T00:00:00"/>
    <d v="2013-10-09T00:00:00"/>
    <n v="34"/>
    <n v="2.9411764709999999"/>
    <n v="0"/>
    <n v="40.25"/>
    <n v="0"/>
    <n v="1"/>
    <n v="1"/>
    <n v="0"/>
    <n v="1"/>
    <n v="0"/>
    <s v="Friday"/>
    <s v="RIC"/>
    <n v="8.5955378518058243"/>
    <n v="5.9919026002404987"/>
    <n v="400.17525963672057"/>
    <n v="0.99750732385415408"/>
    <x v="0"/>
    <x v="0"/>
    <n v="5407.4767152394688"/>
    <n v="0.99981510505588711"/>
    <n v="1"/>
    <n v="1"/>
    <n v="1"/>
    <s v="CEH339"/>
  </r>
  <r>
    <x v="4379"/>
    <n v="0"/>
    <d v="2013-10-09T00:00:00"/>
    <d v="2013-10-09T00:00:00"/>
    <d v="2013-10-09T00:00:00"/>
    <n v="3"/>
    <n v="0"/>
    <n v="0"/>
    <n v="40.020000000000003"/>
    <n v="0"/>
    <n v="1"/>
    <n v="1"/>
    <n v="0"/>
    <n v="0"/>
    <n v="0"/>
    <s v="Wednesday"/>
    <s v="RIC"/>
    <n v="1.7746547351579407"/>
    <n v="-0.82898051640738446"/>
    <n v="0.43649405809475206"/>
    <n v="0.3038606777626926"/>
    <x v="1"/>
    <x v="1"/>
    <n v="5.8982443283237087"/>
    <n v="0.85503557827111598"/>
    <n v="1"/>
    <n v="0"/>
    <n v="0"/>
    <s v="P7LH4W"/>
  </r>
  <r>
    <x v="4380"/>
    <n v="1"/>
    <d v="2013-10-09T00:00:00"/>
    <d v="2013-10-09T00:00:00"/>
    <d v="2013-11-06T00:00:00"/>
    <n v="33"/>
    <n v="57.575757580000001"/>
    <n v="0"/>
    <n v="35.01"/>
    <n v="7.1428571428571397E-2"/>
    <n v="1"/>
    <n v="0"/>
    <n v="0"/>
    <n v="0"/>
    <n v="0"/>
    <s v="Thursday"/>
    <s v="RIC"/>
    <n v="7.3348651751666241"/>
    <n v="4.7312299236012993"/>
    <n v="113.43499296163925"/>
    <n v="0.99126141423947811"/>
    <x v="0"/>
    <x v="0"/>
    <n v="1532.8211036590797"/>
    <n v="0.99934803348473011"/>
    <n v="1"/>
    <n v="1"/>
    <n v="1"/>
    <s v="Y5VUTF"/>
  </r>
  <r>
    <x v="4381"/>
    <n v="1"/>
    <d v="2013-10-09T00:00:00"/>
    <d v="2013-10-09T00:00:00"/>
    <d v="2014-01-20T00:00:00"/>
    <n v="46"/>
    <n v="4.3478260869999996"/>
    <n v="2.1739130430000002"/>
    <n v="44.37"/>
    <n v="6.7961165048543701E-2"/>
    <n v="1"/>
    <n v="0"/>
    <n v="0"/>
    <n v="1"/>
    <n v="0"/>
    <s v="Friday"/>
    <s v="RIC"/>
    <n v="10.360140896273926"/>
    <n v="7.7565056447086"/>
    <n v="2336.7249750508245"/>
    <n v="0.99957223368417059"/>
    <x v="0"/>
    <x v="0"/>
    <n v="31575.629897701918"/>
    <n v="0.99996833100925464"/>
    <n v="1"/>
    <n v="1"/>
    <n v="1"/>
    <s v="KY856U"/>
  </r>
  <r>
    <x v="4382"/>
    <n v="1"/>
    <d v="2013-10-09T00:00:00"/>
    <d v="2013-11-12T00:00:00"/>
    <d v="2013-11-12T00:00:00"/>
    <n v="35"/>
    <n v="40"/>
    <n v="17.14285714"/>
    <n v="19.95"/>
    <n v="0"/>
    <n v="1"/>
    <n v="0"/>
    <n v="0"/>
    <n v="0"/>
    <n v="0"/>
    <s v="Wednesday"/>
    <s v="DCX"/>
    <n v="8.1836059646589607"/>
    <n v="5.5799707130936351"/>
    <n v="265.06384277260611"/>
    <n v="0.99624150358207575"/>
    <x v="0"/>
    <x v="0"/>
    <n v="3581.747055392525"/>
    <n v="0.99972088456579855"/>
    <n v="1"/>
    <n v="1"/>
    <n v="1"/>
    <s v="6BJ29L"/>
  </r>
  <r>
    <x v="4383"/>
    <n v="0"/>
    <d v="2013-10-09T00:00:00"/>
    <d v="2013-11-06T00:00:00"/>
    <d v="2013-11-06T00:00:00"/>
    <n v="9"/>
    <n v="33.333333330000002"/>
    <n v="11.11111111"/>
    <n v="28.76"/>
    <n v="0"/>
    <n v="1"/>
    <n v="0"/>
    <n v="0"/>
    <n v="0"/>
    <n v="0"/>
    <s v="Monday"/>
    <s v="DCX"/>
    <n v="2.5366254969902999"/>
    <n v="-6.7009754575025227E-2"/>
    <n v="0.93518607894951444"/>
    <n v="0.48325382717571308"/>
    <x v="1"/>
    <x v="1"/>
    <n v="12.636955495265605"/>
    <n v="0.92666984941417652"/>
    <n v="1"/>
    <n v="0"/>
    <n v="0"/>
    <s v="ZCJKB5"/>
  </r>
  <r>
    <x v="4384"/>
    <n v="1"/>
    <d v="2013-10-09T00:00:00"/>
    <d v="2013-10-10T00:00:00"/>
    <d v="2013-10-10T00:00:00"/>
    <n v="36"/>
    <n v="0"/>
    <n v="0"/>
    <n v="40.020000000000003"/>
    <n v="0"/>
    <n v="1"/>
    <n v="0"/>
    <n v="0"/>
    <n v="0"/>
    <n v="0"/>
    <s v="Mon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KA92TB"/>
  </r>
  <r>
    <x v="4385"/>
    <n v="0"/>
    <d v="2013-10-09T00:00:00"/>
    <d v="2013-11-07T00:00:00"/>
    <d v="2013-11-07T00:00:00"/>
    <n v="15"/>
    <n v="40"/>
    <n v="6.6666666670000003"/>
    <n v="43.86"/>
    <n v="0"/>
    <n v="1"/>
    <n v="0"/>
    <n v="0"/>
    <n v="0"/>
    <n v="0"/>
    <s v="Monday"/>
    <s v="DCX"/>
    <n v="3.6673768264447011"/>
    <n v="1.0637415748793759"/>
    <n v="2.8971907913813135"/>
    <n v="0.74340491560959432"/>
    <x v="0"/>
    <x v="1"/>
    <n v="39.149076227807555"/>
    <n v="0.97509282668607478"/>
    <n v="1"/>
    <n v="0"/>
    <n v="0"/>
    <s v="MDB2TE"/>
  </r>
  <r>
    <x v="4386"/>
    <n v="1"/>
    <d v="2013-09-14T00:00:00"/>
    <d v="2013-10-09T00:00:00"/>
    <d v="2013-10-09T00:00:00"/>
    <n v="33"/>
    <n v="6.0606060609999997"/>
    <n v="0"/>
    <n v="45.54"/>
    <n v="0"/>
    <n v="1"/>
    <n v="0"/>
    <n v="0"/>
    <n v="1"/>
    <n v="0"/>
    <s v="Friday"/>
    <s v="RIC"/>
    <n v="7.6047468727552863"/>
    <n v="5.0011116211899616"/>
    <n v="148.5782300462854"/>
    <n v="0.99331453514531787"/>
    <x v="0"/>
    <x v="0"/>
    <n v="2007.7036248970969"/>
    <n v="0.99950216647811785"/>
    <n v="1"/>
    <n v="1"/>
    <n v="1"/>
    <s v="4SZ9UA"/>
  </r>
  <r>
    <x v="4387"/>
    <n v="1"/>
    <d v="2013-10-09T00:00:00"/>
    <d v="2013-11-07T00:00:00"/>
    <d v="2014-01-02T00:00:00"/>
    <n v="53"/>
    <n v="16.981132079999998"/>
    <n v="3.773584906"/>
    <n v="30.75"/>
    <n v="3.5714285714285698E-2"/>
    <n v="1"/>
    <n v="1"/>
    <n v="0"/>
    <n v="1"/>
    <n v="0"/>
    <s v="Friday"/>
    <s v="RIC"/>
    <n v="12.699350542024213"/>
    <n v="10.095715290458887"/>
    <n v="24238.929834305367"/>
    <n v="0.99995874575517196"/>
    <x v="0"/>
    <x v="0"/>
    <n v="327535.11249125272"/>
    <n v="0.99999694690154195"/>
    <n v="1"/>
    <n v="1"/>
    <n v="1"/>
    <s v="88U4PT"/>
  </r>
  <r>
    <x v="4388"/>
    <n v="1"/>
    <d v="2013-10-09T00:00:00"/>
    <d v="2013-10-25T00:00:00"/>
    <d v="2013-11-24T00:00:00"/>
    <n v="33"/>
    <n v="33.333333330000002"/>
    <n v="21.212121209999999"/>
    <n v="42.8"/>
    <n v="0.1"/>
    <n v="1"/>
    <n v="0"/>
    <n v="0"/>
    <n v="0"/>
    <n v="0"/>
    <s v="Wednesday"/>
    <s v="CHO"/>
    <n v="7.6993671275375153"/>
    <n v="5.0957318759721897"/>
    <n v="163.32333331695503"/>
    <n v="0.99391443698338844"/>
    <x v="0"/>
    <x v="0"/>
    <n v="2206.9508314143877"/>
    <n v="0.99954709136373321"/>
    <n v="1"/>
    <n v="1"/>
    <n v="1"/>
    <s v="5MYSUH"/>
  </r>
  <r>
    <x v="4389"/>
    <n v="1"/>
    <d v="2013-10-10T00:00:00"/>
    <d v="2013-10-10T00:00:00"/>
    <d v="2014-01-16T00:00:00"/>
    <n v="48"/>
    <n v="29.166666670000001"/>
    <n v="20.833333329999999"/>
    <n v="35.42"/>
    <n v="0.11224489795918401"/>
    <n v="1"/>
    <n v="1"/>
    <n v="0"/>
    <n v="1"/>
    <n v="0"/>
    <s v="Friday"/>
    <s v="RIC"/>
    <n v="11.908442354856444"/>
    <n v="9.3048071032911182"/>
    <n v="10990.725978246335"/>
    <n v="0.99990902247727254"/>
    <x v="0"/>
    <x v="0"/>
    <n v="148515.16524259167"/>
    <n v="0.99999326672622901"/>
    <n v="1"/>
    <n v="1"/>
    <n v="1"/>
    <s v="URCUDD"/>
  </r>
  <r>
    <x v="4390"/>
    <n v="1"/>
    <d v="2013-10-10T00:00:00"/>
    <d v="2013-10-10T00:00:00"/>
    <d v="2013-10-10T00:00:00"/>
    <n v="32"/>
    <n v="34.375"/>
    <n v="0"/>
    <n v="40.020000000000003"/>
    <n v="0"/>
    <n v="1"/>
    <n v="0"/>
    <n v="0"/>
    <n v="1"/>
    <n v="0"/>
    <s v="Friday"/>
    <s v="RIC"/>
    <n v="7.4125165630458838"/>
    <n v="4.8088813114805582"/>
    <n v="122.59439583424748"/>
    <n v="0.99190901825887723"/>
    <x v="0"/>
    <x v="0"/>
    <n v="1656.5900188191263"/>
    <n v="0.99939671451405554"/>
    <n v="1"/>
    <n v="1"/>
    <n v="1"/>
    <s v="W99EU6"/>
  </r>
  <r>
    <x v="4391"/>
    <n v="0"/>
    <d v="2013-10-10T00:00:00"/>
    <d v="2013-10-10T00:00:00"/>
    <d v="2013-10-10T00:00:00"/>
    <n v="10"/>
    <n v="30"/>
    <n v="0"/>
    <n v="40.020000000000003"/>
    <n v="0"/>
    <n v="1"/>
    <n v="0"/>
    <n v="0"/>
    <n v="1"/>
    <n v="0"/>
    <s v="Friday"/>
    <s v="RIC"/>
    <n v="2.7587329139950154"/>
    <n v="0.15509766242969025"/>
    <n v="1.1677720029873668"/>
    <n v="0.53869687466121041"/>
    <x v="0"/>
    <x v="1"/>
    <n v="15.779835866403205"/>
    <n v="0.94040466140659873"/>
    <n v="1"/>
    <n v="0"/>
    <n v="0"/>
    <s v="83784X"/>
  </r>
  <r>
    <x v="4392"/>
    <n v="1"/>
    <d v="2013-10-10T00:00:00"/>
    <d v="2013-10-10T00:00:00"/>
    <d v="2013-10-23T00:00:00"/>
    <n v="34"/>
    <n v="20.58823529"/>
    <n v="2.9411764709999999"/>
    <n v="46.02"/>
    <n v="0.15384615384615399"/>
    <n v="1"/>
    <n v="0"/>
    <n v="0"/>
    <n v="0"/>
    <n v="0"/>
    <s v="Thursday"/>
    <s v="DCX"/>
    <n v="7.5153937871043217"/>
    <n v="4.911758535538997"/>
    <n v="135.87815099105035"/>
    <n v="0.99269423211257879"/>
    <x v="0"/>
    <x v="0"/>
    <n v="1836.0903626598772"/>
    <n v="0.99945566096239702"/>
    <n v="1"/>
    <n v="1"/>
    <n v="1"/>
    <s v="2ACUSF"/>
  </r>
  <r>
    <x v="4393"/>
    <n v="1"/>
    <d v="2013-10-10T00:00:00"/>
    <d v="2013-10-10T00:00:00"/>
    <d v="2013-10-10T00:00:00"/>
    <n v="29"/>
    <n v="31.03448276"/>
    <n v="0"/>
    <n v="40.020000000000003"/>
    <n v="0"/>
    <n v="1"/>
    <n v="0"/>
    <n v="0"/>
    <n v="1"/>
    <n v="0"/>
    <s v="Friday"/>
    <s v="CHO"/>
    <n v="6.7779097018116747"/>
    <n v="4.1742744502463491"/>
    <n v="64.992667136449612"/>
    <n v="0.98484680126759616"/>
    <x v="0"/>
    <x v="0"/>
    <n v="878.23103937185908"/>
    <n v="0.99886264251917856"/>
    <n v="1"/>
    <n v="1"/>
    <n v="1"/>
    <s v="ZAR686"/>
  </r>
  <r>
    <x v="4394"/>
    <n v="1"/>
    <d v="2013-10-10T00:00:00"/>
    <d v="2013-10-10T00:00:00"/>
    <d v="2013-10-10T00:00:00"/>
    <n v="32"/>
    <n v="15.625"/>
    <n v="9.375"/>
    <n v="51.56"/>
    <n v="0"/>
    <n v="1"/>
    <n v="1"/>
    <n v="0"/>
    <n v="0"/>
    <n v="0"/>
    <s v="Tuesday"/>
    <s v="CHO"/>
    <n v="8.0495018381526364"/>
    <n v="5.4458665865873108"/>
    <n v="231.79806579507849"/>
    <n v="0.99570443166447842"/>
    <x v="0"/>
    <x v="0"/>
    <n v="3132.2342229809747"/>
    <n v="0.99968084096852206"/>
    <n v="1"/>
    <n v="1"/>
    <n v="1"/>
    <s v="WMR62T"/>
  </r>
  <r>
    <x v="4395"/>
    <n v="1"/>
    <d v="2013-10-10T00:00:00"/>
    <d v="2013-10-18T00:00:00"/>
    <d v="2013-10-18T00:00:00"/>
    <n v="35"/>
    <n v="2.8571428569999999"/>
    <n v="2.8571428569999999"/>
    <n v="40.020000000000003"/>
    <n v="0"/>
    <n v="1"/>
    <n v="1"/>
    <n v="0"/>
    <n v="0"/>
    <n v="0"/>
    <s v="Monday"/>
    <s v="RIC"/>
    <n v="8.5988569584277137"/>
    <n v="5.9952217068623881"/>
    <n v="401.50569069077039"/>
    <n v="0.99751556307617961"/>
    <x v="0"/>
    <x v="0"/>
    <n v="5425.454525643182"/>
    <n v="0.99981571761169763"/>
    <n v="1"/>
    <n v="1"/>
    <n v="1"/>
    <s v="AX539S"/>
  </r>
  <r>
    <x v="4396"/>
    <n v="0"/>
    <d v="2013-10-10T00:00:00"/>
    <d v="2013-10-10T00:00:00"/>
    <d v="2013-11-07T00:00:00"/>
    <n v="12"/>
    <n v="8.3333333330000006"/>
    <n v="0"/>
    <n v="37.340000000000003"/>
    <n v="0.107142857142857"/>
    <n v="1"/>
    <n v="0"/>
    <n v="0"/>
    <n v="1"/>
    <n v="0"/>
    <s v="Friday"/>
    <s v="RIC"/>
    <n v="3.1272389165835559"/>
    <n v="0.52360366501823075"/>
    <n v="1.6881000487743159"/>
    <n v="0.62799003688275423"/>
    <x v="0"/>
    <x v="1"/>
    <n v="22.810909687491563"/>
    <n v="0.95800244454644568"/>
    <n v="1"/>
    <n v="0"/>
    <n v="0"/>
    <s v="87W6G9"/>
  </r>
  <r>
    <x v="4397"/>
    <n v="1"/>
    <d v="2013-10-10T00:00:00"/>
    <d v="2013-10-10T00:00:00"/>
    <d v="2013-10-10T00:00:00"/>
    <n v="31"/>
    <n v="19.354838709999999"/>
    <n v="6.451612903"/>
    <n v="40.25"/>
    <n v="0"/>
    <n v="1"/>
    <n v="0"/>
    <n v="0"/>
    <n v="0"/>
    <n v="0"/>
    <s v="Tuesday"/>
    <s v="RIC"/>
    <n v="7.0604276669579056"/>
    <n v="4.4567924153925809"/>
    <n v="86.210537535745928"/>
    <n v="0.98853349574195526"/>
    <x v="0"/>
    <x v="0"/>
    <n v="1164.9432669976245"/>
    <n v="0.99914232533579861"/>
    <n v="1"/>
    <n v="1"/>
    <n v="1"/>
    <s v="A6BGV2"/>
  </r>
  <r>
    <x v="4398"/>
    <n v="1"/>
    <d v="2013-10-10T00:00:00"/>
    <d v="2013-10-16T00:00:00"/>
    <d v="2013-10-16T00:00:00"/>
    <n v="36"/>
    <n v="22.222222219999999"/>
    <n v="0"/>
    <n v="40"/>
    <n v="0"/>
    <n v="1"/>
    <n v="0"/>
    <n v="0"/>
    <n v="0"/>
    <n v="0"/>
    <s v="Wednesday"/>
    <s v="RIC"/>
    <n v="7.9946457196290979"/>
    <n v="5.3910104680637723"/>
    <n v="219.42499552056833"/>
    <n v="0.99546330942351458"/>
    <x v="0"/>
    <x v="0"/>
    <n v="2965.0397555714362"/>
    <n v="0.99966285010235567"/>
    <n v="1"/>
    <n v="1"/>
    <n v="1"/>
    <s v="Z6UPTH"/>
  </r>
  <r>
    <x v="4399"/>
    <n v="1"/>
    <d v="2013-10-10T00:00:00"/>
    <d v="2013-10-10T00:00:00"/>
    <d v="2013-10-10T00:00:00"/>
    <n v="33"/>
    <n v="3.0303030299999998"/>
    <n v="0"/>
    <n v="40.020000000000003"/>
    <n v="0"/>
    <n v="1"/>
    <n v="0"/>
    <n v="0"/>
    <n v="0"/>
    <n v="0"/>
    <s v="Monday"/>
    <s v="CHO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RMACED"/>
  </r>
  <r>
    <x v="4400"/>
    <n v="1"/>
    <d v="2013-10-10T00:00:00"/>
    <d v="2013-10-10T00:00:00"/>
    <d v="2013-10-10T00:00:00"/>
    <n v="35"/>
    <n v="8.5714285710000002"/>
    <n v="0"/>
    <n v="40.020000000000003"/>
    <n v="0"/>
    <n v="1"/>
    <n v="0"/>
    <n v="0"/>
    <n v="1"/>
    <n v="0"/>
    <s v="Friday"/>
    <s v="RIC"/>
    <n v="8.0471234242800929"/>
    <n v="5.4434881727147673"/>
    <n v="231.24740916402979"/>
    <n v="0.99569424690850383"/>
    <x v="0"/>
    <x v="0"/>
    <n v="3124.7933259270408"/>
    <n v="0.99968008121595708"/>
    <n v="1"/>
    <n v="1"/>
    <n v="1"/>
    <s v="9Y7AVW"/>
  </r>
  <r>
    <x v="4401"/>
    <n v="1"/>
    <d v="2013-10-10T00:00:00"/>
    <d v="2013-10-10T00:00:00"/>
    <d v="2013-10-10T00:00:00"/>
    <n v="36"/>
    <n v="0"/>
    <n v="0"/>
    <n v="40.020000000000003"/>
    <n v="0"/>
    <n v="1"/>
    <n v="0"/>
    <n v="0"/>
    <n v="1"/>
    <n v="0"/>
    <s v="Friday"/>
    <s v="CHO"/>
    <n v="8.2586590446914965"/>
    <n v="5.6550237931261709"/>
    <n v="285.7232808957101"/>
    <n v="0.99651231669477258"/>
    <x v="0"/>
    <x v="0"/>
    <n v="3860.9133154507572"/>
    <n v="0.99974106099274695"/>
    <n v="1"/>
    <n v="1"/>
    <n v="1"/>
    <s v="NMT8SL"/>
  </r>
  <r>
    <x v="4402"/>
    <n v="1"/>
    <d v="2013-10-10T00:00:00"/>
    <d v="2013-10-10T00:00:00"/>
    <d v="2013-10-10T00:00:00"/>
    <n v="36"/>
    <n v="2.7777777779999999"/>
    <n v="2.7777777779999999"/>
    <n v="40.020000000000003"/>
    <n v="0"/>
    <n v="1"/>
    <n v="0"/>
    <n v="0"/>
    <n v="1"/>
    <n v="0"/>
    <s v="Friday"/>
    <s v="RIC"/>
    <n v="8.3121919045226385"/>
    <n v="5.7085566529573128"/>
    <n v="301.43567785444066"/>
    <n v="0.9966935118002801"/>
    <x v="0"/>
    <x v="0"/>
    <n v="4073.2313402383611"/>
    <n v="0.99975455492914123"/>
    <n v="1"/>
    <n v="1"/>
    <n v="1"/>
    <s v="TE4XDU"/>
  </r>
  <r>
    <x v="4403"/>
    <n v="1"/>
    <d v="2013-10-06T00:00:00"/>
    <d v="2013-10-10T00:00:00"/>
    <d v="2013-10-10T00:00:00"/>
    <n v="33"/>
    <n v="0"/>
    <n v="0"/>
    <n v="51.76"/>
    <n v="0"/>
    <n v="1"/>
    <n v="0"/>
    <n v="0"/>
    <n v="0"/>
    <n v="0"/>
    <s v="Monday"/>
    <s v="RIC"/>
    <n v="7.3189101529862786"/>
    <n v="4.715274901420953"/>
    <n v="111.63949681206012"/>
    <n v="0.99112211943144146"/>
    <x v="0"/>
    <x v="0"/>
    <n v="1508.558975035824"/>
    <n v="0.99933755486434295"/>
    <n v="1"/>
    <n v="1"/>
    <n v="1"/>
    <s v="HWTNDN"/>
  </r>
  <r>
    <x v="4404"/>
    <n v="1"/>
    <d v="2013-10-10T00:00:00"/>
    <d v="2013-10-10T00:00:00"/>
    <d v="2013-10-10T00:00:00"/>
    <n v="44"/>
    <n v="0"/>
    <n v="0"/>
    <n v="40.020000000000003"/>
    <n v="0"/>
    <n v="1"/>
    <n v="0"/>
    <n v="0"/>
    <n v="1"/>
    <n v="0"/>
    <s v="Friday"/>
    <s v="CHO"/>
    <n v="9.9509440079827218"/>
    <n v="7.3473087564173962"/>
    <n v="1552.0140544700446"/>
    <n v="0.99935609082408383"/>
    <x v="0"/>
    <x v="0"/>
    <n v="20972.010785698913"/>
    <n v="0.99995231967359299"/>
    <n v="1"/>
    <n v="1"/>
    <n v="1"/>
    <s v="PMUSDQ"/>
  </r>
  <r>
    <x v="4405"/>
    <n v="1"/>
    <d v="2013-10-09T00:00:00"/>
    <d v="2013-10-10T00:00:00"/>
    <d v="2013-11-03T00:00:00"/>
    <n v="36"/>
    <n v="8.3333333330000006"/>
    <n v="5.5555555559999998"/>
    <n v="38.01"/>
    <n v="8.3333333333333301E-2"/>
    <n v="1"/>
    <n v="0"/>
    <n v="0"/>
    <n v="0"/>
    <n v="0"/>
    <s v="Monday"/>
    <s v="RIC"/>
    <n v="8.0589415053246221"/>
    <n v="5.4553062537592965"/>
    <n v="233.99652241181457"/>
    <n v="0.99574461787886559"/>
    <x v="0"/>
    <x v="0"/>
    <n v="3161.9414641913795"/>
    <n v="0.99968383860045429"/>
    <n v="1"/>
    <n v="1"/>
    <n v="1"/>
    <s v="6UVP9A"/>
  </r>
  <r>
    <x v="4406"/>
    <n v="1"/>
    <d v="2013-10-10T00:00:00"/>
    <d v="2013-10-22T00:00:00"/>
    <d v="2013-10-29T00:00:00"/>
    <n v="34"/>
    <n v="14.70588235"/>
    <n v="5.8823529409999997"/>
    <n v="55.25"/>
    <n v="0.28571428571428598"/>
    <n v="1"/>
    <n v="0"/>
    <n v="0"/>
    <n v="0"/>
    <n v="0"/>
    <s v="Thursday"/>
    <s v="RIC"/>
    <n v="7.4611021465494334"/>
    <n v="4.8574668949841087"/>
    <n v="128.6977838542476"/>
    <n v="0.99228976802623103"/>
    <x v="0"/>
    <x v="0"/>
    <n v="1739.0637045541782"/>
    <n v="0.9994253083968232"/>
    <n v="1"/>
    <n v="1"/>
    <n v="1"/>
    <s v="GGHUJQ"/>
  </r>
  <r>
    <x v="4407"/>
    <n v="1"/>
    <d v="2013-10-10T00:00:00"/>
    <d v="2013-10-10T00:00:00"/>
    <d v="2013-10-31T00:00:00"/>
    <n v="36"/>
    <n v="8.3333333330000006"/>
    <n v="2.7777777779999999"/>
    <n v="72.73"/>
    <n v="9.5238095238095205E-2"/>
    <n v="1"/>
    <n v="0"/>
    <n v="0"/>
    <n v="1"/>
    <n v="0"/>
    <s v="Friday"/>
    <s v="DCX"/>
    <n v="8.1409600768366879"/>
    <n v="5.5373248252713623"/>
    <n v="253.9976018075393"/>
    <n v="0.99607839449111857"/>
    <x v="0"/>
    <x v="0"/>
    <n v="3432.211473412392"/>
    <n v="0.99970872752589102"/>
    <n v="1"/>
    <n v="1"/>
    <n v="1"/>
    <s v="CGDNMP"/>
  </r>
  <r>
    <x v="4408"/>
    <n v="1"/>
    <d v="2013-10-10T00:00:00"/>
    <d v="2013-10-10T00:00:00"/>
    <d v="2013-10-10T00:00:00"/>
    <n v="34"/>
    <n v="11.764705879999999"/>
    <n v="5.8823529409999997"/>
    <n v="40.020000000000003"/>
    <n v="0"/>
    <n v="1"/>
    <n v="0"/>
    <n v="0"/>
    <n v="0"/>
    <n v="0"/>
    <s v="Monday"/>
    <s v="RIC"/>
    <n v="7.6848682351877473"/>
    <n v="5.0812329836224226"/>
    <n v="160.97240996498792"/>
    <n v="0.99382610902550528"/>
    <x v="0"/>
    <x v="0"/>
    <n v="2175.1833420982912"/>
    <n v="0.99954047989401673"/>
    <n v="1"/>
    <n v="1"/>
    <n v="1"/>
    <s v="FB55WP"/>
  </r>
  <r>
    <x v="4409"/>
    <n v="1"/>
    <d v="2013-10-10T00:00:00"/>
    <d v="2013-11-05T00:00:00"/>
    <d v="2013-12-03T00:00:00"/>
    <n v="31"/>
    <n v="61.290322580000002"/>
    <n v="3.225806452"/>
    <n v="61.28"/>
    <n v="7.1428571428571397E-2"/>
    <n v="1"/>
    <n v="0"/>
    <n v="0"/>
    <n v="0"/>
    <n v="0"/>
    <s v="Wednesday"/>
    <s v="DCX"/>
    <n v="6.8820860336290099"/>
    <n v="4.2784507820636843"/>
    <n v="72.128610468469006"/>
    <n v="0.98632546149046318"/>
    <x v="0"/>
    <x v="0"/>
    <n v="974.65740876859024"/>
    <n v="0.9989750500626422"/>
    <n v="1"/>
    <n v="1"/>
    <n v="1"/>
    <s v="FPJVTV"/>
  </r>
  <r>
    <x v="4410"/>
    <n v="1"/>
    <d v="2013-10-10T00:00:00"/>
    <d v="2013-10-11T00:00:00"/>
    <d v="2014-01-07T00:00:00"/>
    <n v="42"/>
    <n v="76.190476189999998"/>
    <n v="33.333333330000002"/>
    <n v="18.22"/>
    <n v="0.125"/>
    <n v="1"/>
    <n v="1"/>
    <n v="0"/>
    <n v="0"/>
    <n v="0"/>
    <s v="Wednesday"/>
    <s v="DCX"/>
    <n v="10.668585779425479"/>
    <n v="8.0649505278601534"/>
    <n v="3180.9988424693311"/>
    <n v="0.99968573212954914"/>
    <x v="0"/>
    <x v="0"/>
    <n v="42984.109481110485"/>
    <n v="0.99997673612997451"/>
    <n v="1"/>
    <n v="1"/>
    <n v="1"/>
    <s v="QSAE6Y"/>
  </r>
  <r>
    <x v="4411"/>
    <n v="1"/>
    <d v="2013-10-10T00:00:00"/>
    <d v="2013-10-18T00:00:00"/>
    <d v="2013-12-04T00:00:00"/>
    <n v="38"/>
    <n v="23.684210530000001"/>
    <n v="15.78947368"/>
    <n v="97.87"/>
    <n v="6.3829787234042507E-2"/>
    <n v="1"/>
    <n v="0"/>
    <n v="0"/>
    <n v="0"/>
    <n v="0"/>
    <s v="Monday"/>
    <s v="CHO"/>
    <n v="8.4815272169965912"/>
    <n v="5.8778919654312656"/>
    <n v="357.05576191806728"/>
    <n v="0.99720713892539226"/>
    <x v="0"/>
    <x v="0"/>
    <n v="4824.8128091846347"/>
    <n v="0.9997927810216557"/>
    <n v="1"/>
    <n v="1"/>
    <n v="1"/>
    <s v="YSMJ6V"/>
  </r>
  <r>
    <x v="4412"/>
    <n v="1"/>
    <d v="2013-10-10T00:00:00"/>
    <d v="2013-10-11T00:00:00"/>
    <d v="2013-10-11T00:00:00"/>
    <n v="31"/>
    <n v="32.258064519999998"/>
    <n v="3.225806452"/>
    <n v="40.020000000000003"/>
    <n v="0"/>
    <n v="1"/>
    <n v="0"/>
    <n v="0"/>
    <n v="0"/>
    <n v="0"/>
    <s v="Tuesday"/>
    <s v="RIC"/>
    <n v="6.9990648628586358"/>
    <n v="4.3954296112933111"/>
    <n v="81.079455931472651"/>
    <n v="0.98781668337525419"/>
    <x v="0"/>
    <x v="0"/>
    <n v="1095.6081353748218"/>
    <n v="0.99908809722658298"/>
    <n v="1"/>
    <n v="1"/>
    <n v="1"/>
    <s v="38LQUQ"/>
  </r>
  <r>
    <x v="4413"/>
    <n v="1"/>
    <d v="2013-10-10T00:00:00"/>
    <d v="2013-10-11T00:00:00"/>
    <d v="2014-01-04T00:00:00"/>
    <n v="39"/>
    <n v="23.07692308"/>
    <n v="10.256410259999999"/>
    <n v="37.82"/>
    <n v="2.3529411764705899E-2"/>
    <n v="1"/>
    <n v="0"/>
    <n v="0"/>
    <n v="0"/>
    <n v="0"/>
    <s v="Tuesday"/>
    <s v="BWI"/>
    <n v="8.8204952601972071"/>
    <n v="6.2168600086318815"/>
    <n v="501.12722383191738"/>
    <n v="0.99800847284803917"/>
    <x v="0"/>
    <x v="0"/>
    <n v="6771.6175075482679"/>
    <n v="0.99985234660027889"/>
    <n v="1"/>
    <n v="1"/>
    <n v="1"/>
    <s v="YGKNAJ"/>
  </r>
  <r>
    <x v="4414"/>
    <n v="1"/>
    <d v="2013-10-10T00:00:00"/>
    <d v="2014-01-12T00:00:00"/>
    <d v="2014-01-12T00:00:00"/>
    <n v="40"/>
    <n v="7.5"/>
    <n v="2.5"/>
    <n v="40.200000000000003"/>
    <n v="0"/>
    <n v="1"/>
    <n v="1"/>
    <n v="0"/>
    <n v="0"/>
    <n v="0"/>
    <s v="Monday"/>
    <s v="CHO"/>
    <n v="9.6490227432228757"/>
    <n v="7.0453874916575501"/>
    <n v="1147.5534170502351"/>
    <n v="0.99912933958041916"/>
    <x v="0"/>
    <x v="0"/>
    <n v="15506.626741058084"/>
    <n v="0.99993551560037541"/>
    <n v="1"/>
    <n v="1"/>
    <n v="1"/>
    <s v="VTB56P"/>
  </r>
  <r>
    <x v="4415"/>
    <n v="1"/>
    <d v="2013-10-10T00:00:00"/>
    <d v="2013-10-10T00:00:00"/>
    <d v="2013-10-10T00:00:00"/>
    <n v="21"/>
    <n v="9.5238095240000007"/>
    <n v="0"/>
    <n v="51.18"/>
    <n v="0"/>
    <n v="1"/>
    <n v="0"/>
    <n v="0"/>
    <n v="0"/>
    <n v="0"/>
    <s v="Monday"/>
    <s v="RIC"/>
    <n v="4.7825111646087093"/>
    <n v="2.1788759130433841"/>
    <n v="8.8363678281178224"/>
    <n v="0.89833645737185197"/>
    <x v="0"/>
    <x v="0"/>
    <n v="119.40381652082942"/>
    <n v="0.99169461542917947"/>
    <n v="1"/>
    <n v="1"/>
    <n v="1"/>
    <s v="VWHR6Q"/>
  </r>
  <r>
    <x v="4416"/>
    <n v="0"/>
    <d v="2013-10-10T00:00:00"/>
    <d v="2013-10-10T00:00:00"/>
    <d v="2013-10-10T00:00:00"/>
    <n v="8"/>
    <n v="62.5"/>
    <n v="0"/>
    <n v="40.020000000000003"/>
    <n v="0"/>
    <n v="1"/>
    <n v="0"/>
    <n v="0"/>
    <n v="0"/>
    <n v="0"/>
    <s v="Monday"/>
    <s v="RIC"/>
    <n v="2.0715784013319047"/>
    <n v="-0.53205685023342042"/>
    <n v="0.58739554164163676"/>
    <n v="0.37003728827042687"/>
    <x v="1"/>
    <x v="1"/>
    <n v="7.9373415461667927"/>
    <n v="0.88810990440116977"/>
    <n v="1"/>
    <n v="0"/>
    <n v="0"/>
    <s v="XKYY8E"/>
  </r>
  <r>
    <x v="4417"/>
    <n v="1"/>
    <d v="2013-10-10T00:00:00"/>
    <d v="2013-10-10T00:00:00"/>
    <d v="2013-10-10T00:00:00"/>
    <n v="38"/>
    <n v="13.15789474"/>
    <n v="0"/>
    <n v="40.020000000000003"/>
    <n v="0"/>
    <n v="1"/>
    <n v="0"/>
    <n v="0"/>
    <n v="0"/>
    <n v="0"/>
    <s v="Thursday"/>
    <s v="RIC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G9V3BU"/>
  </r>
  <r>
    <x v="4418"/>
    <n v="1"/>
    <d v="2013-10-10T00:00:00"/>
    <d v="2013-10-10T00:00:00"/>
    <d v="2013-10-10T00:00:00"/>
    <n v="33"/>
    <n v="6.0606060609999997"/>
    <n v="3.0303030299999998"/>
    <n v="51.24"/>
    <n v="0"/>
    <n v="1"/>
    <n v="0"/>
    <n v="0"/>
    <n v="1"/>
    <n v="0"/>
    <s v="Saturday"/>
    <s v="DCX"/>
    <n v="7.6432115244937773"/>
    <n v="5.0395762729284517"/>
    <n v="154.40457576395443"/>
    <n v="0.99356518303863262"/>
    <x v="0"/>
    <x v="0"/>
    <n v="2086.4337013936602"/>
    <n v="0.99952094286906823"/>
    <n v="1"/>
    <n v="1"/>
    <n v="1"/>
    <s v="GJSQ29"/>
  </r>
  <r>
    <x v="4419"/>
    <n v="1"/>
    <d v="2013-10-10T00:00:00"/>
    <d v="2013-10-21T00:00:00"/>
    <d v="2013-12-09T00:00:00"/>
    <n v="40"/>
    <n v="12.5"/>
    <n v="2.5"/>
    <n v="63.87"/>
    <n v="0.102040816326531"/>
    <n v="1"/>
    <n v="1"/>
    <n v="0"/>
    <n v="0"/>
    <n v="0"/>
    <s v="Tuesday"/>
    <s v="BWI"/>
    <n v="9.5053472968345591"/>
    <n v="6.9017120452692335"/>
    <n v="993.97498989562928"/>
    <n v="0.99899494961164315"/>
    <x v="0"/>
    <x v="0"/>
    <n v="13431.356596782962"/>
    <n v="0.9999255528996126"/>
    <n v="1"/>
    <n v="1"/>
    <n v="1"/>
    <s v="2HC57Z"/>
  </r>
  <r>
    <x v="4420"/>
    <n v="1"/>
    <d v="2013-10-04T00:00:00"/>
    <d v="2013-10-10T00:00:00"/>
    <d v="2013-10-10T00:00:00"/>
    <n v="39"/>
    <n v="2.5641025640000001"/>
    <n v="0"/>
    <n v="40.020000000000003"/>
    <n v="0"/>
    <n v="1"/>
    <n v="0"/>
    <n v="0"/>
    <n v="0"/>
    <n v="0"/>
    <s v="Monday"/>
    <s v="RIC"/>
    <n v="8.6291826340854012"/>
    <n v="6.0255473825200756"/>
    <n v="413.86812420798697"/>
    <n v="0.99758959548432635"/>
    <x v="0"/>
    <x v="0"/>
    <n v="5592.5052609853192"/>
    <n v="0.99982122122831008"/>
    <n v="1"/>
    <n v="1"/>
    <n v="1"/>
    <s v="NVQ5LC"/>
  </r>
  <r>
    <x v="4421"/>
    <n v="0"/>
    <d v="2013-10-10T00:00:00"/>
    <d v="2013-10-11T00:00:00"/>
    <d v="2013-10-11T00:00:00"/>
    <n v="1"/>
    <n v="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7JRSGP"/>
  </r>
  <r>
    <x v="4422"/>
    <n v="1"/>
    <d v="2013-10-11T00:00:00"/>
    <d v="2013-10-11T00:00:00"/>
    <d v="2013-10-11T00:00:00"/>
    <n v="34"/>
    <n v="8.8235294119999992"/>
    <n v="2.9411764709999999"/>
    <n v="40.020000000000003"/>
    <n v="0"/>
    <n v="1"/>
    <n v="0"/>
    <n v="0"/>
    <n v="1"/>
    <n v="0"/>
    <s v="Friday"/>
    <s v="RIC"/>
    <n v="7.8922696554580067"/>
    <n v="5.2886344038926811"/>
    <n v="198.07275325621285"/>
    <n v="0.99497671085749761"/>
    <x v="0"/>
    <x v="0"/>
    <n v="2676.5117916801387"/>
    <n v="0.99962651891838261"/>
    <n v="1"/>
    <n v="1"/>
    <n v="1"/>
    <s v="4V5LQ7"/>
  </r>
  <r>
    <x v="4423"/>
    <n v="1"/>
    <d v="2013-10-11T00:00:00"/>
    <d v="2013-10-11T00:00:00"/>
    <d v="2013-10-11T00:00:00"/>
    <n v="41"/>
    <n v="14.634146339999999"/>
    <n v="0"/>
    <n v="40.020000000000003"/>
    <n v="0"/>
    <n v="1"/>
    <n v="1"/>
    <n v="0"/>
    <n v="0"/>
    <n v="0"/>
    <s v="Monday"/>
    <s v="RIC"/>
    <n v="9.8130083107912576"/>
    <n v="7.209373059225932"/>
    <n v="1352.0443498737186"/>
    <n v="0.99926092592597326"/>
    <x v="0"/>
    <x v="0"/>
    <n v="18269.865924620841"/>
    <n v="0.99994526805658113"/>
    <n v="1"/>
    <n v="1"/>
    <n v="1"/>
    <s v="LN5VJB"/>
  </r>
  <r>
    <x v="4424"/>
    <n v="1"/>
    <d v="2013-10-11T00:00:00"/>
    <d v="2013-10-11T00:00:00"/>
    <d v="2013-11-06T00:00:00"/>
    <n v="38"/>
    <n v="0"/>
    <n v="0"/>
    <n v="100.34"/>
    <n v="7.69230769230769E-2"/>
    <n v="1"/>
    <n v="0"/>
    <n v="0"/>
    <n v="0"/>
    <n v="0"/>
    <s v="Wednesday"/>
    <s v="RIC"/>
    <n v="8.1607832499392856"/>
    <n v="5.55714799837396"/>
    <n v="259.08287685564125"/>
    <n v="0.99615507175216667"/>
    <x v="0"/>
    <x v="0"/>
    <n v="3500.9276315231218"/>
    <n v="0.99971444298534373"/>
    <n v="1"/>
    <n v="1"/>
    <n v="1"/>
    <s v="TB3MQE"/>
  </r>
  <r>
    <x v="4425"/>
    <n v="1"/>
    <d v="2013-10-11T00:00:00"/>
    <d v="2013-10-11T00:00:00"/>
    <d v="2013-10-11T00:00:00"/>
    <n v="37"/>
    <n v="21.621621619999999"/>
    <n v="2.7027027029999999"/>
    <n v="40"/>
    <n v="0"/>
    <n v="1"/>
    <n v="0"/>
    <n v="0"/>
    <n v="0"/>
    <n v="0"/>
    <s v="Tuesday"/>
    <s v="DCX"/>
    <n v="8.2582673658237145"/>
    <n v="5.6546321142583889"/>
    <n v="285.61139103842663"/>
    <n v="0.99651095514251231"/>
    <x v="0"/>
    <x v="0"/>
    <n v="3859.401373411959"/>
    <n v="0.99974095957822229"/>
    <n v="1"/>
    <n v="1"/>
    <n v="1"/>
    <s v="P665DK"/>
  </r>
  <r>
    <x v="4426"/>
    <n v="0"/>
    <d v="2013-10-11T00:00:00"/>
    <d v="2013-10-11T00:00:00"/>
    <d v="2013-10-11T00:00:00"/>
    <n v="6"/>
    <n v="0"/>
    <n v="0"/>
    <n v="40.020000000000003"/>
    <n v="0"/>
    <n v="1"/>
    <n v="0"/>
    <n v="0"/>
    <n v="0"/>
    <n v="0"/>
    <s v="Monday"/>
    <s v="RIC"/>
    <n v="1.6485071605090984"/>
    <n v="-0.95512809105622676"/>
    <n v="0.38476285671566685"/>
    <n v="0.27785469176161631"/>
    <x v="1"/>
    <x v="1"/>
    <n v="5.1992124412382577"/>
    <n v="0.83868918681543758"/>
    <n v="1"/>
    <n v="0"/>
    <n v="0"/>
    <s v="9JBQDC"/>
  </r>
  <r>
    <x v="4427"/>
    <n v="0"/>
    <d v="2013-10-11T00:00:00"/>
    <d v="2013-10-11T00:00:00"/>
    <d v="2013-10-11T00:00:00"/>
    <n v="1"/>
    <n v="100"/>
    <n v="100"/>
    <n v="40.020000000000003"/>
    <n v="0"/>
    <n v="1"/>
    <n v="0"/>
    <n v="0"/>
    <n v="0"/>
    <n v="0"/>
    <s v="Tuesday"/>
    <s v="RIC"/>
    <n v="2.5180120122190419"/>
    <n v="-8.5623239346283242E-2"/>
    <n v="0.91794000975633561"/>
    <n v="0.47860725835369333"/>
    <x v="1"/>
    <x v="1"/>
    <n v="12.403913308509276"/>
    <n v="0.92539492184232763"/>
    <n v="1"/>
    <n v="0"/>
    <n v="0"/>
    <s v="Q3NY5V"/>
  </r>
  <r>
    <x v="4428"/>
    <n v="1"/>
    <d v="2013-10-11T00:00:00"/>
    <d v="2013-10-18T00:00:00"/>
    <d v="2013-10-18T00:00:00"/>
    <n v="36"/>
    <n v="2.7777777779999999"/>
    <n v="0"/>
    <n v="40.020000000000003"/>
    <n v="0"/>
    <n v="1"/>
    <n v="0"/>
    <n v="0"/>
    <n v="0"/>
    <n v="0"/>
    <s v="Wednesday"/>
    <s v="CHO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6JP3M6"/>
  </r>
  <r>
    <x v="4429"/>
    <n v="1"/>
    <d v="2013-10-11T00:00:00"/>
    <d v="2013-10-17T00:00:00"/>
    <d v="2013-10-17T00:00:00"/>
    <n v="39"/>
    <n v="10.256410259999999"/>
    <n v="0"/>
    <n v="86.89"/>
    <n v="0"/>
    <n v="1"/>
    <n v="0"/>
    <n v="0"/>
    <n v="1"/>
    <n v="0"/>
    <s v="Saturday"/>
    <s v="BWI"/>
    <n v="8.729345631903465"/>
    <n v="6.1257103803381394"/>
    <n v="457.4695752590232"/>
    <n v="0.9978188301820573"/>
    <x v="0"/>
    <x v="0"/>
    <n v="6181.6816921399277"/>
    <n v="0.99983825788714442"/>
    <n v="1"/>
    <n v="1"/>
    <n v="1"/>
    <s v="9G5VV2"/>
  </r>
  <r>
    <x v="4430"/>
    <n v="1"/>
    <d v="2013-10-11T00:00:00"/>
    <d v="2013-10-11T00:00:00"/>
    <d v="2013-10-11T00:00:00"/>
    <n v="10"/>
    <n v="20"/>
    <n v="0"/>
    <n v="40.020000000000003"/>
    <n v="0"/>
    <n v="1"/>
    <n v="0"/>
    <n v="0"/>
    <n v="0"/>
    <n v="0"/>
    <s v="Monday"/>
    <s v="CHO"/>
    <n v="2.4946496421547111"/>
    <n v="-0.10898560941061408"/>
    <n v="0.89674332207031549"/>
    <n v="0.47278053473862269"/>
    <x v="1"/>
    <x v="0"/>
    <n v="12.117487318040975"/>
    <n v="0.92376588779890323"/>
    <n v="1"/>
    <n v="1"/>
    <n v="1"/>
    <s v="LH2MHP"/>
  </r>
  <r>
    <x v="4431"/>
    <n v="1"/>
    <d v="2013-10-11T00:00:00"/>
    <d v="2013-10-13T00:00:00"/>
    <d v="2013-10-13T00:00:00"/>
    <n v="36"/>
    <n v="0"/>
    <n v="0"/>
    <n v="40.020000000000003"/>
    <n v="0"/>
    <n v="1"/>
    <n v="1"/>
    <n v="0"/>
    <n v="0"/>
    <n v="0"/>
    <s v="Wednesday"/>
    <s v="RIC"/>
    <n v="8.7553302087342431"/>
    <n v="6.1516949571689175"/>
    <n v="469.51251634225446"/>
    <n v="0.99787465802658348"/>
    <x v="0"/>
    <x v="0"/>
    <n v="6344.415199327982"/>
    <n v="0.99984240589960038"/>
    <n v="1"/>
    <n v="1"/>
    <n v="1"/>
    <s v="UDBLHQ"/>
  </r>
  <r>
    <x v="4432"/>
    <n v="1"/>
    <d v="2013-10-11T00:00:00"/>
    <d v="2013-10-11T00:00:00"/>
    <d v="2013-10-11T00:00:00"/>
    <n v="33"/>
    <n v="0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R5FTTV"/>
  </r>
  <r>
    <x v="4433"/>
    <n v="1"/>
    <d v="2013-10-11T00:00:00"/>
    <d v="2013-10-11T00:00:00"/>
    <d v="2013-10-11T00:00:00"/>
    <n v="35"/>
    <n v="65.714285709999999"/>
    <n v="0"/>
    <n v="40"/>
    <n v="0"/>
    <n v="1"/>
    <n v="0"/>
    <n v="0"/>
    <n v="0"/>
    <n v="0"/>
    <s v="Monday"/>
    <s v="DCX"/>
    <n v="7.7831100992176943"/>
    <n v="5.1794748476523687"/>
    <n v="177.58952494487514"/>
    <n v="0.99440056744476657"/>
    <x v="0"/>
    <x v="0"/>
    <n v="2399.7266144879181"/>
    <n v="0.99958345944350135"/>
    <n v="1"/>
    <n v="1"/>
    <n v="1"/>
    <s v="EZSE5X"/>
  </r>
  <r>
    <x v="4434"/>
    <n v="1"/>
    <d v="2013-10-11T00:00:00"/>
    <d v="2013-12-05T00:00:00"/>
    <d v="2013-12-12T00:00:00"/>
    <n v="28"/>
    <n v="0"/>
    <n v="0"/>
    <n v="38.46"/>
    <n v="0.28571428571428598"/>
    <n v="0"/>
    <n v="0"/>
    <n v="0"/>
    <n v="1"/>
    <n v="0"/>
    <s v="Friday"/>
    <s v="RIC"/>
    <n v="5.8820713721836917"/>
    <n v="3.2784361206183665"/>
    <n v="26.534243878395461"/>
    <n v="0.96368158848245533"/>
    <x v="0"/>
    <x v="0"/>
    <n v="358.55116595454467"/>
    <n v="0.9972187546733573"/>
    <n v="1"/>
    <n v="1"/>
    <n v="1"/>
    <s v="4WD8PB"/>
  </r>
  <r>
    <x v="4435"/>
    <n v="1"/>
    <d v="2013-09-26T00:00:00"/>
    <d v="2013-10-11T00:00:00"/>
    <d v="2013-10-11T00:00:00"/>
    <n v="36"/>
    <n v="16.666666670000001"/>
    <n v="2.7777777779999999"/>
    <n v="40"/>
    <n v="0"/>
    <n v="1"/>
    <n v="0"/>
    <n v="0"/>
    <n v="0"/>
    <n v="0"/>
    <s v="Monday"/>
    <s v="DCX"/>
    <n v="8.0481785794602398"/>
    <n v="5.4445433278949142"/>
    <n v="231.49153984092868"/>
    <n v="0.99569876821890291"/>
    <x v="0"/>
    <x v="0"/>
    <n v="3128.0922079019156"/>
    <n v="0.99968041849406841"/>
    <n v="1"/>
    <n v="1"/>
    <n v="1"/>
    <s v="N355NC"/>
  </r>
  <r>
    <x v="4436"/>
    <n v="1"/>
    <d v="2013-10-11T00:00:00"/>
    <d v="2013-11-14T00:00:00"/>
    <d v="2013-11-14T00:00:00"/>
    <n v="11"/>
    <n v="9.0909090910000003"/>
    <n v="0"/>
    <n v="40.020000000000003"/>
    <n v="0"/>
    <n v="1"/>
    <n v="1"/>
    <n v="0"/>
    <n v="0"/>
    <n v="0"/>
    <s v="Monday"/>
    <s v="CHO"/>
    <n v="3.4669396984491661"/>
    <n v="0.86330444688384089"/>
    <n v="2.3709825490313787"/>
    <n v="0.70335058533977257"/>
    <x v="0"/>
    <x v="0"/>
    <n v="32.038544656072041"/>
    <n v="0.96973232294552014"/>
    <n v="1"/>
    <n v="1"/>
    <n v="1"/>
    <s v="AQD3FA"/>
  </r>
  <r>
    <x v="4437"/>
    <n v="1"/>
    <d v="2013-10-11T00:00:00"/>
    <d v="2013-10-14T00:00:00"/>
    <d v="2014-01-09T00:00:00"/>
    <n v="37"/>
    <n v="13.513513509999999"/>
    <n v="8.1081081079999997"/>
    <n v="104.84"/>
    <n v="4.5977011494252901E-2"/>
    <n v="1"/>
    <n v="0"/>
    <n v="0"/>
    <n v="1"/>
    <n v="0"/>
    <s v="Friday"/>
    <s v="CHO"/>
    <n v="8.3723181933821547"/>
    <n v="5.7686829418168291"/>
    <n v="320.1158436906951"/>
    <n v="0.99688585904542526"/>
    <x v="0"/>
    <x v="0"/>
    <n v="4325.6521467821158"/>
    <n v="0.99976887441696838"/>
    <n v="1"/>
    <n v="1"/>
    <n v="1"/>
    <s v="LGMYJM"/>
  </r>
  <r>
    <x v="4438"/>
    <n v="1"/>
    <d v="2013-10-11T00:00:00"/>
    <d v="2013-10-11T00:00:00"/>
    <d v="2013-10-11T00:00:00"/>
    <n v="20"/>
    <n v="45"/>
    <n v="0"/>
    <n v="40.020000000000003"/>
    <n v="0"/>
    <n v="1"/>
    <n v="0"/>
    <n v="0"/>
    <n v="0"/>
    <n v="0"/>
    <s v="Monday"/>
    <s v="RIC"/>
    <n v="4.6100058462687423"/>
    <n v="2.0063705947034172"/>
    <n v="7.43627903997705"/>
    <n v="0.88146432861439339"/>
    <x v="0"/>
    <x v="0"/>
    <n v="100.4847370954497"/>
    <n v="0.99014630151665595"/>
    <n v="1"/>
    <n v="1"/>
    <n v="1"/>
    <s v="9P5632"/>
  </r>
  <r>
    <x v="4439"/>
    <n v="1"/>
    <d v="2013-10-11T00:00:00"/>
    <d v="2013-10-20T00:00:00"/>
    <d v="2013-10-20T00:00:00"/>
    <n v="34"/>
    <n v="14.70588235"/>
    <n v="5.8823529409999997"/>
    <n v="30"/>
    <n v="0"/>
    <n v="1"/>
    <n v="0"/>
    <n v="0"/>
    <n v="0"/>
    <n v="0"/>
    <s v="Thursday"/>
    <s v="BWI"/>
    <n v="7.7199115709185531"/>
    <n v="5.1162763193532275"/>
    <n v="166.71342482427366"/>
    <n v="0.99403744809905481"/>
    <x v="0"/>
    <x v="0"/>
    <n v="2252.7603622309557"/>
    <n v="0.99955629710382776"/>
    <n v="1"/>
    <n v="1"/>
    <n v="1"/>
    <s v="36A4KA"/>
  </r>
  <r>
    <x v="4440"/>
    <n v="1"/>
    <d v="2013-10-11T00:00:00"/>
    <d v="2013-10-11T00:00:00"/>
    <d v="2013-10-11T00:00:00"/>
    <n v="35"/>
    <n v="48.571428570000002"/>
    <n v="5.7142857139999998"/>
    <n v="81.02"/>
    <n v="0"/>
    <n v="1"/>
    <n v="0"/>
    <n v="0"/>
    <n v="0"/>
    <n v="0"/>
    <s v="Monday"/>
    <s v="RIC"/>
    <n v="7.7497739979426488"/>
    <n v="5.1461387463773232"/>
    <n v="171.76697236200846"/>
    <n v="0.99421185666259959"/>
    <x v="0"/>
    <x v="0"/>
    <n v="2321.0477937539945"/>
    <n v="0.99956934564280298"/>
    <n v="1"/>
    <n v="1"/>
    <n v="1"/>
    <s v="9ML8TH"/>
  </r>
  <r>
    <x v="4441"/>
    <n v="1"/>
    <d v="2013-10-11T00:00:00"/>
    <d v="2013-10-11T00:00:00"/>
    <d v="2013-12-29T00:00:00"/>
    <n v="32"/>
    <n v="84.375"/>
    <n v="34.375"/>
    <n v="44.21"/>
    <n v="6.3291139240506306E-2"/>
    <n v="1"/>
    <n v="1"/>
    <n v="0"/>
    <n v="0"/>
    <n v="0"/>
    <s v="Monday"/>
    <s v="RIC"/>
    <n v="8.5192336718785135"/>
    <n v="5.9155984203131879"/>
    <n v="370.77611628847126"/>
    <n v="0.99731020913881385"/>
    <x v="0"/>
    <x v="0"/>
    <n v="5010.2128182960059"/>
    <n v="0.99980044750916408"/>
    <n v="1"/>
    <n v="1"/>
    <n v="1"/>
    <s v="FPMYV4"/>
  </r>
  <r>
    <x v="4442"/>
    <n v="1"/>
    <d v="2013-10-11T00:00:00"/>
    <d v="2013-10-21T00:00:00"/>
    <d v="2013-10-21T00:00:00"/>
    <n v="37"/>
    <n v="2.7027027029999999"/>
    <n v="2.7027027029999999"/>
    <n v="29.8"/>
    <n v="0"/>
    <n v="1"/>
    <n v="0"/>
    <n v="0"/>
    <n v="0"/>
    <n v="0"/>
    <s v="Tuesday"/>
    <s v="BWI"/>
    <n v="8.2939402225556726"/>
    <n v="5.690304970990347"/>
    <n v="295.98387337254104"/>
    <n v="0.99663281380014335"/>
    <x v="0"/>
    <x v="0"/>
    <n v="3999.5623537581055"/>
    <n v="0.99975003514216931"/>
    <n v="1"/>
    <n v="1"/>
    <n v="1"/>
    <s v="R37QB5"/>
  </r>
  <r>
    <x v="4443"/>
    <n v="1"/>
    <d v="2013-10-11T00:00:00"/>
    <d v="2013-10-11T00:00:00"/>
    <d v="2013-10-11T00:00:00"/>
    <n v="32"/>
    <n v="3.125"/>
    <n v="0"/>
    <n v="40.020000000000003"/>
    <n v="0"/>
    <n v="1"/>
    <n v="1"/>
    <n v="0"/>
    <n v="0"/>
    <n v="0"/>
    <s v="Tuesday"/>
    <s v="RIC"/>
    <n v="7.9091877270886313"/>
    <n v="5.3055524755233066"/>
    <n v="201.45226912260424"/>
    <n v="0.99506056413033139"/>
    <x v="0"/>
    <x v="0"/>
    <n v="2722.1784162807762"/>
    <n v="0.99963278204835149"/>
    <n v="1"/>
    <n v="1"/>
    <n v="1"/>
    <s v="XU864H"/>
  </r>
  <r>
    <x v="4444"/>
    <n v="1"/>
    <d v="2013-10-11T00:00:00"/>
    <d v="2013-10-11T00:00:00"/>
    <d v="2013-10-11T00:00:00"/>
    <n v="34"/>
    <n v="2.9411764709999999"/>
    <n v="0"/>
    <n v="67.88"/>
    <n v="0"/>
    <n v="1"/>
    <n v="0"/>
    <n v="0"/>
    <n v="0"/>
    <n v="0"/>
    <s v="Thursday"/>
    <s v="RIC"/>
    <n v="7.4740686704056074"/>
    <n v="4.8704334188402818"/>
    <n v="130.37741267940851"/>
    <n v="0.99238834149946131"/>
    <x v="0"/>
    <x v="0"/>
    <n v="1761.7601445353714"/>
    <n v="0.99943270784564764"/>
    <n v="1"/>
    <n v="1"/>
    <n v="1"/>
    <s v="TYCKBA"/>
  </r>
  <r>
    <x v="4445"/>
    <n v="1"/>
    <d v="2013-10-11T00:00:00"/>
    <d v="2013-10-12T00:00:00"/>
    <d v="2014-01-12T00:00:00"/>
    <n v="27"/>
    <n v="100"/>
    <n v="7.407407407"/>
    <n v="100.71"/>
    <n v="0.13043478260869601"/>
    <n v="1"/>
    <n v="0"/>
    <n v="1"/>
    <n v="0"/>
    <n v="0"/>
    <s v="Monday"/>
    <s v="DCX"/>
    <n v="6.7905274208890942"/>
    <n v="4.1868921693237695"/>
    <n v="65.817921819529062"/>
    <n v="0.98503395537052263"/>
    <x v="0"/>
    <x v="0"/>
    <n v="889.38251706926906"/>
    <n v="0.99887688720204038"/>
    <n v="1"/>
    <n v="1"/>
    <n v="1"/>
    <s v="4RJWC3"/>
  </r>
  <r>
    <x v="4446"/>
    <n v="1"/>
    <d v="2013-10-09T00:00:00"/>
    <d v="2013-10-11T00:00:00"/>
    <d v="2013-10-11T00:00:00"/>
    <n v="34"/>
    <n v="2.9411764709999999"/>
    <n v="0"/>
    <n v="40.25"/>
    <n v="0"/>
    <n v="1"/>
    <n v="0"/>
    <n v="0"/>
    <n v="1"/>
    <n v="0"/>
    <s v="Friday"/>
    <s v="RIC"/>
    <n v="7.8347834159227734"/>
    <n v="5.2311481643574478"/>
    <n v="187.00739552927143"/>
    <n v="0.99468106029986303"/>
    <x v="0"/>
    <x v="0"/>
    <n v="2526.9881446946911"/>
    <n v="0.99960442852467535"/>
    <n v="1"/>
    <n v="1"/>
    <n v="1"/>
    <s v="MYR6FJ"/>
  </r>
  <r>
    <x v="4447"/>
    <n v="1"/>
    <d v="2013-10-06T00:00:00"/>
    <d v="1899-12-30T00:00:00"/>
    <d v="1899-12-30T00:00:00"/>
    <n v="33"/>
    <n v="0"/>
    <n v="0"/>
    <n v="126.04"/>
    <n v="0"/>
    <n v="1"/>
    <n v="0"/>
    <n v="0"/>
    <n v="0"/>
    <n v="0"/>
    <s v="Wednesday"/>
    <s v="DCX"/>
    <n v="7.0591278198441394"/>
    <n v="4.4554925682788138"/>
    <n v="86.098549816578441"/>
    <n v="0.9885187525842174"/>
    <x v="0"/>
    <x v="0"/>
    <n v="1163.4300025735813"/>
    <n v="0.99914121072302342"/>
    <n v="1"/>
    <n v="1"/>
    <n v="1"/>
    <s v="8JGN5K"/>
  </r>
  <r>
    <x v="4448"/>
    <n v="1"/>
    <d v="2013-10-11T00:00:00"/>
    <d v="2013-10-11T00:00:00"/>
    <d v="2013-10-11T00:00:00"/>
    <n v="36"/>
    <n v="0"/>
    <n v="0"/>
    <n v="40.020000000000003"/>
    <n v="0"/>
    <n v="1"/>
    <n v="0"/>
    <n v="0"/>
    <n v="1"/>
    <n v="0"/>
    <s v="Friday"/>
    <s v="RIC"/>
    <n v="8.2586590446914965"/>
    <n v="5.6550237931261709"/>
    <n v="285.7232808957101"/>
    <n v="0.99651231669477258"/>
    <x v="0"/>
    <x v="0"/>
    <n v="3860.9133154507572"/>
    <n v="0.99974106099274695"/>
    <n v="1"/>
    <n v="1"/>
    <n v="1"/>
    <s v="AQNPJQ"/>
  </r>
  <r>
    <x v="4449"/>
    <n v="1"/>
    <d v="2013-10-12T00:00:00"/>
    <d v="2013-10-12T00:00:00"/>
    <d v="2013-10-12T00:00:00"/>
    <n v="42"/>
    <n v="26.190476189999998"/>
    <n v="0"/>
    <n v="40.020000000000003"/>
    <n v="0"/>
    <n v="1"/>
    <n v="1"/>
    <n v="0"/>
    <n v="1"/>
    <n v="0"/>
    <s v="Friday"/>
    <s v="RIC"/>
    <n v="10.288627203042966"/>
    <n v="7.6849919514776399"/>
    <n v="2175.4524643582722"/>
    <n v="0.99954053671450394"/>
    <x v="0"/>
    <x v="0"/>
    <n v="29396.391363141192"/>
    <n v="0.99996598337629194"/>
    <n v="1"/>
    <n v="1"/>
    <n v="1"/>
    <s v="BK2WJL"/>
  </r>
  <r>
    <x v="4450"/>
    <n v="1"/>
    <d v="2013-09-30T00:00:00"/>
    <d v="2013-10-12T00:00:00"/>
    <d v="2013-10-12T00:00:00"/>
    <n v="34"/>
    <n v="0"/>
    <n v="0"/>
    <n v="40.020000000000003"/>
    <n v="0"/>
    <n v="1"/>
    <n v="0"/>
    <n v="0"/>
    <n v="0"/>
    <n v="0"/>
    <s v="Monday"/>
    <s v="CHO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4EUKQN"/>
  </r>
  <r>
    <x v="4451"/>
    <n v="1"/>
    <d v="2013-10-12T00:00:00"/>
    <d v="2013-11-10T00:00:00"/>
    <d v="2013-11-10T00:00:00"/>
    <n v="31"/>
    <n v="96.774193550000007"/>
    <n v="12.90322581"/>
    <n v="89.81"/>
    <n v="0"/>
    <n v="1"/>
    <n v="0"/>
    <n v="0"/>
    <n v="0"/>
    <n v="0"/>
    <s v="Monday"/>
    <s v="RIC"/>
    <n v="7.0114339354940682"/>
    <n v="4.4077986839287426"/>
    <n v="82.088561596205935"/>
    <n v="0.98796464903484782"/>
    <x v="0"/>
    <x v="0"/>
    <n v="1109.2439493184811"/>
    <n v="0.99909929705033396"/>
    <n v="1"/>
    <n v="1"/>
    <n v="1"/>
    <s v="TGX6AQ"/>
  </r>
  <r>
    <x v="4452"/>
    <n v="0"/>
    <d v="2013-10-12T00:00:00"/>
    <d v="2013-10-13T00:00:00"/>
    <d v="2013-10-13T00:00:00"/>
    <n v="4"/>
    <n v="100"/>
    <n v="50"/>
    <n v="43.04"/>
    <n v="0"/>
    <n v="1"/>
    <n v="0"/>
    <n v="0"/>
    <n v="0"/>
    <n v="0"/>
    <s v="Monday"/>
    <s v="RIC"/>
    <n v="2.1784654331059961"/>
    <n v="-0.42516981845932911"/>
    <n v="0.6536587723784546"/>
    <n v="0.39528032221441811"/>
    <x v="1"/>
    <x v="1"/>
    <n v="8.8327414207396551"/>
    <n v="0.89829896290257816"/>
    <n v="1"/>
    <n v="0"/>
    <n v="0"/>
    <s v="6APMCS"/>
  </r>
  <r>
    <x v="4453"/>
    <n v="1"/>
    <d v="2013-10-12T00:00:00"/>
    <d v="2013-11-11T00:00:00"/>
    <d v="2013-11-11T00:00:00"/>
    <n v="38"/>
    <n v="39.473684210000002"/>
    <n v="5.263157895"/>
    <n v="83.48"/>
    <n v="0"/>
    <n v="1"/>
    <n v="0"/>
    <n v="0"/>
    <n v="0"/>
    <n v="0"/>
    <s v="Tuesday"/>
    <s v="DCX"/>
    <n v="8.3670833470669752"/>
    <n v="5.7634480955016496"/>
    <n v="318.44446496811054"/>
    <n v="0.99686956541851546"/>
    <x v="0"/>
    <x v="0"/>
    <n v="4303.0671885492475"/>
    <n v="0.99976766161953501"/>
    <n v="1"/>
    <n v="1"/>
    <n v="1"/>
    <s v="34ZQG8"/>
  </r>
  <r>
    <x v="4454"/>
    <n v="1"/>
    <d v="2013-10-12T00:00:00"/>
    <d v="2013-10-12T00:00:00"/>
    <d v="2013-10-12T00:00:00"/>
    <n v="30"/>
    <n v="20"/>
    <n v="10"/>
    <n v="40.020000000000003"/>
    <n v="0"/>
    <n v="1"/>
    <n v="1"/>
    <n v="0"/>
    <n v="0"/>
    <n v="0"/>
    <s v="Tuesday"/>
    <s v="RIC"/>
    <n v="7.6788347816425206"/>
    <n v="5.0751995300771959"/>
    <n v="160.00411442783974"/>
    <n v="0.99378897860123827"/>
    <x v="0"/>
    <x v="0"/>
    <n v="2162.098986070504"/>
    <n v="0.99953770030570044"/>
    <n v="1"/>
    <n v="1"/>
    <n v="1"/>
    <s v="QG65VK"/>
  </r>
  <r>
    <x v="4455"/>
    <n v="1"/>
    <d v="2013-10-12T00:00:00"/>
    <d v="2013-11-11T00:00:00"/>
    <d v="2013-11-11T00:00:00"/>
    <n v="38"/>
    <n v="21.05263158"/>
    <n v="2.6315789469999999"/>
    <n v="29.78"/>
    <n v="0"/>
    <n v="1"/>
    <n v="0"/>
    <n v="0"/>
    <n v="0"/>
    <n v="0"/>
    <s v="Tuesday"/>
    <s v="DCX"/>
    <n v="8.5041751048432719"/>
    <n v="5.9005398532779463"/>
    <n v="365.23458774204749"/>
    <n v="0.99726950967093164"/>
    <x v="0"/>
    <x v="0"/>
    <n v="4935.3314110625251"/>
    <n v="0.99979742040865427"/>
    <n v="1"/>
    <n v="1"/>
    <n v="1"/>
    <s v="SQ66AD"/>
  </r>
  <r>
    <x v="4456"/>
    <n v="1"/>
    <d v="2013-10-12T00:00:00"/>
    <d v="2013-10-12T00:00:00"/>
    <d v="2013-10-12T00:00:00"/>
    <n v="32"/>
    <n v="21.875"/>
    <n v="9.375"/>
    <n v="30.93"/>
    <n v="0"/>
    <n v="1"/>
    <n v="0"/>
    <n v="0"/>
    <n v="1"/>
    <n v="0"/>
    <s v="Saturday"/>
    <s v="DCX"/>
    <n v="7.6249807755197221"/>
    <n v="5.0213455239543965"/>
    <n v="151.61516845190738"/>
    <n v="0.99344757136434236"/>
    <x v="0"/>
    <x v="0"/>
    <n v="2048.7410786590467"/>
    <n v="0.99951213350290358"/>
    <n v="1"/>
    <n v="1"/>
    <n v="1"/>
    <s v="4J3WNM"/>
  </r>
  <r>
    <x v="4457"/>
    <n v="1"/>
    <d v="2013-10-12T00:00:00"/>
    <d v="2013-10-28T00:00:00"/>
    <d v="2013-10-28T00:00:00"/>
    <n v="30"/>
    <n v="63.333333330000002"/>
    <n v="13.33333333"/>
    <n v="30.44"/>
    <n v="0"/>
    <n v="1"/>
    <n v="0"/>
    <n v="0"/>
    <n v="0"/>
    <n v="0"/>
    <s v="Tuesday"/>
    <s v="DCX"/>
    <n v="7.0158242841043394"/>
    <n v="4.4121890325390147"/>
    <n v="82.449751292704505"/>
    <n v="0.9880167407989936"/>
    <x v="0"/>
    <x v="0"/>
    <n v="1114.1246230397228"/>
    <n v="0.99910323924399225"/>
    <n v="1"/>
    <n v="1"/>
    <n v="1"/>
    <s v="7QFG5X"/>
  </r>
  <r>
    <x v="4458"/>
    <n v="1"/>
    <d v="2013-10-12T00:00:00"/>
    <d v="2013-11-15T00:00:00"/>
    <d v="2013-11-15T00:00:00"/>
    <n v="45"/>
    <n v="4.4444444440000002"/>
    <n v="4.4444444440000002"/>
    <n v="29.3"/>
    <n v="0"/>
    <n v="1"/>
    <n v="0"/>
    <n v="0"/>
    <n v="0"/>
    <n v="0"/>
    <s v="Tuesday"/>
    <s v="DCX"/>
    <n v="10.021540405225737"/>
    <n v="7.4179051536604117"/>
    <n v="1665.5407986321313"/>
    <n v="0.99939995468408527"/>
    <x v="0"/>
    <x v="0"/>
    <n v="22506.071702335099"/>
    <n v="0.99995556951996134"/>
    <n v="1"/>
    <n v="1"/>
    <n v="1"/>
    <s v="769WS7"/>
  </r>
  <r>
    <x v="4459"/>
    <n v="1"/>
    <d v="2013-10-12T00:00:00"/>
    <d v="2013-10-14T00:00:00"/>
    <d v="2013-11-19T00:00:00"/>
    <n v="32"/>
    <n v="40.625"/>
    <n v="12.5"/>
    <n v="38.119999999999997"/>
    <n v="8.3333333333333301E-2"/>
    <n v="1"/>
    <n v="1"/>
    <n v="0"/>
    <n v="0"/>
    <n v="0"/>
    <s v="Wednesday"/>
    <s v="DCX"/>
    <n v="8.1070009018421629"/>
    <n v="5.5033656502768373"/>
    <n v="245.51686717628186"/>
    <n v="0.99594348244217745"/>
    <x v="0"/>
    <x v="0"/>
    <n v="3317.6132469046343"/>
    <n v="0.99969866931588591"/>
    <n v="1"/>
    <n v="1"/>
    <n v="1"/>
    <s v="4KL8D6"/>
  </r>
  <r>
    <x v="4460"/>
    <n v="1"/>
    <d v="2013-10-12T00:00:00"/>
    <d v="2013-10-17T00:00:00"/>
    <d v="2013-10-17T00:00:00"/>
    <n v="38"/>
    <n v="5.263157895"/>
    <n v="0"/>
    <n v="40.020000000000003"/>
    <n v="0"/>
    <n v="1"/>
    <n v="1"/>
    <n v="0"/>
    <n v="1"/>
    <n v="0"/>
    <s v="Friday"/>
    <s v="RIC"/>
    <n v="9.4424847213973528"/>
    <n v="6.8388494698320272"/>
    <n v="933.4145950517518"/>
    <n v="0.99892981123658009"/>
    <x v="0"/>
    <x v="0"/>
    <n v="12613.017838706659"/>
    <n v="0.99992072311829694"/>
    <n v="1"/>
    <n v="1"/>
    <n v="1"/>
    <s v="HDQB6E"/>
  </r>
  <r>
    <x v="4461"/>
    <n v="1"/>
    <d v="2013-10-12T00:00:00"/>
    <d v="2013-10-15T00:00:00"/>
    <d v="2013-10-22T00:00:00"/>
    <n v="35"/>
    <n v="14.28571429"/>
    <n v="14.28571429"/>
    <n v="47.75"/>
    <n v="0.28571428571428598"/>
    <n v="1"/>
    <n v="0"/>
    <n v="0"/>
    <n v="1"/>
    <n v="0"/>
    <s v="Friday"/>
    <s v="DCX"/>
    <n v="8.1248992279771848"/>
    <n v="5.5212639764118592"/>
    <n v="249.95076948532679"/>
    <n v="0.99601515467734614"/>
    <x v="0"/>
    <x v="0"/>
    <n v="3377.5275542398067"/>
    <n v="0.9997040130696152"/>
    <n v="1"/>
    <n v="1"/>
    <n v="1"/>
    <s v="K8QSN2"/>
  </r>
  <r>
    <x v="4462"/>
    <n v="1"/>
    <d v="2013-10-12T00:00:00"/>
    <d v="2013-10-13T00:00:00"/>
    <d v="2013-10-13T00:00:00"/>
    <n v="35"/>
    <n v="5.7142857139999998"/>
    <n v="2.8571428569999999"/>
    <n v="33.28"/>
    <n v="0"/>
    <n v="1"/>
    <n v="0"/>
    <n v="0"/>
    <n v="0"/>
    <n v="0"/>
    <s v="Tuesday"/>
    <s v="DCX"/>
    <n v="7.8616745866989177"/>
    <n v="5.2580393351335921"/>
    <n v="192.10446932746953"/>
    <n v="0.9948214559534394"/>
    <x v="0"/>
    <x v="0"/>
    <n v="2595.8637366156772"/>
    <n v="0.9996149201107859"/>
    <n v="1"/>
    <n v="1"/>
    <n v="1"/>
    <s v="4XQEG6"/>
  </r>
  <r>
    <x v="4463"/>
    <n v="1"/>
    <d v="2013-10-12T00:00:00"/>
    <d v="2013-10-12T00:00:00"/>
    <d v="2013-10-12T00:00:00"/>
    <n v="25"/>
    <n v="72"/>
    <n v="4"/>
    <n v="46.16"/>
    <n v="0"/>
    <n v="1"/>
    <n v="0"/>
    <n v="0"/>
    <n v="0"/>
    <n v="0"/>
    <s v="Monday"/>
    <s v="RIC"/>
    <n v="5.7232976056593552"/>
    <n v="3.11966235409403"/>
    <n v="22.638734476556074"/>
    <n v="0.95769655093034867"/>
    <x v="0"/>
    <x v="0"/>
    <n v="305.91203877920248"/>
    <n v="0.99674173745683725"/>
    <n v="1"/>
    <n v="1"/>
    <n v="1"/>
    <s v="4GBP5D"/>
  </r>
  <r>
    <x v="4464"/>
    <n v="1"/>
    <d v="2013-10-12T00:00:00"/>
    <d v="2013-10-13T00:00:00"/>
    <d v="2013-10-13T00:00:00"/>
    <n v="35"/>
    <n v="14.28571429"/>
    <n v="5.7142857139999998"/>
    <n v="50.58"/>
    <n v="0"/>
    <n v="1"/>
    <n v="0"/>
    <n v="0"/>
    <n v="0"/>
    <n v="0"/>
    <s v="Thursday"/>
    <s v="CHO"/>
    <n v="7.8562329939152749"/>
    <n v="5.2525977423499501"/>
    <n v="191.06195407768791"/>
    <n v="0.99479334673646236"/>
    <x v="0"/>
    <x v="0"/>
    <n v="2581.7764665940504"/>
    <n v="0.99961281976472449"/>
    <n v="1"/>
    <n v="1"/>
    <n v="1"/>
    <s v="FUNWGP"/>
  </r>
  <r>
    <x v="4465"/>
    <n v="1"/>
    <d v="2013-10-12T00:00:00"/>
    <d v="2013-11-06T00:00:00"/>
    <d v="2013-11-06T00:00:00"/>
    <n v="38"/>
    <n v="2.6315789469999999"/>
    <n v="0"/>
    <n v="82.77"/>
    <n v="0"/>
    <n v="1"/>
    <n v="0"/>
    <n v="0"/>
    <n v="0"/>
    <n v="0"/>
    <s v="Thursday"/>
    <s v="DCX"/>
    <n v="8.2681357759003511"/>
    <n v="5.6645005243350255"/>
    <n v="288.44387443472965"/>
    <n v="0.99654509876240094"/>
    <x v="0"/>
    <x v="0"/>
    <n v="3897.6760734164404"/>
    <n v="0.99974350267086343"/>
    <n v="1"/>
    <n v="1"/>
    <n v="1"/>
    <s v="52SH9Q"/>
  </r>
  <r>
    <x v="4466"/>
    <n v="1"/>
    <d v="2013-10-12T00:00:00"/>
    <d v="2013-10-12T00:00:00"/>
    <d v="2013-10-12T00:00:00"/>
    <n v="39"/>
    <n v="25.641025639999999"/>
    <n v="25.641025639999999"/>
    <n v="51.17"/>
    <n v="0"/>
    <n v="1"/>
    <n v="1"/>
    <n v="0"/>
    <n v="0"/>
    <n v="0"/>
    <s v="Tuesday"/>
    <s v="CHO"/>
    <n v="9.8450912165910633"/>
    <n v="7.2414559650257377"/>
    <n v="1396.125201272022"/>
    <n v="0.99928424453363984"/>
    <x v="0"/>
    <x v="0"/>
    <n v="18865.520382971528"/>
    <n v="0.99994699605546222"/>
    <n v="1"/>
    <n v="1"/>
    <n v="1"/>
    <s v="S9VL7J"/>
  </r>
  <r>
    <x v="4467"/>
    <n v="1"/>
    <d v="2013-10-12T00:00:00"/>
    <d v="2013-11-22T00:00:00"/>
    <d v="2013-12-01T00:00:00"/>
    <n v="43"/>
    <n v="11.627906980000001"/>
    <n v="2.3255813949999999"/>
    <n v="40.369999999999997"/>
    <n v="0.22222222222222199"/>
    <n v="1"/>
    <n v="0"/>
    <n v="0"/>
    <n v="0"/>
    <n v="0"/>
    <s v="Monday"/>
    <s v="RIC"/>
    <n v="9.3863068863557082"/>
    <n v="6.7826716347903826"/>
    <n v="882.42308993149584"/>
    <n v="0.99886803954821068"/>
    <x v="0"/>
    <x v="0"/>
    <n v="11923.981297909231"/>
    <n v="0.99991614242613736"/>
    <n v="1"/>
    <n v="1"/>
    <n v="1"/>
    <s v="MSQP3P"/>
  </r>
  <r>
    <x v="4468"/>
    <n v="1"/>
    <d v="2013-10-12T00:00:00"/>
    <d v="2013-10-13T00:00:00"/>
    <d v="2013-10-13T00:00:00"/>
    <n v="21"/>
    <n v="95.238095240000007"/>
    <n v="4.7619047620000003"/>
    <n v="59.33"/>
    <n v="0"/>
    <n v="1"/>
    <n v="0"/>
    <n v="0"/>
    <n v="0"/>
    <n v="0"/>
    <s v="Monday"/>
    <s v="DCX"/>
    <n v="4.8457784694599768"/>
    <n v="2.2421432178946517"/>
    <n v="9.4134848321528413"/>
    <n v="0.90397066725325381"/>
    <x v="0"/>
    <x v="0"/>
    <n v="127.20226654025626"/>
    <n v="0.99219982589242295"/>
    <n v="1"/>
    <n v="1"/>
    <n v="1"/>
    <s v="GMWEJK"/>
  </r>
  <r>
    <x v="4469"/>
    <n v="1"/>
    <d v="2013-10-08T00:00:00"/>
    <d v="2013-11-17T00:00:00"/>
    <d v="2014-01-08T00:00:00"/>
    <n v="37"/>
    <n v="64.864864859999997"/>
    <n v="2.7027027029999999"/>
    <n v="38.44"/>
    <n v="7.69230769230769E-2"/>
    <n v="1"/>
    <n v="0"/>
    <n v="0"/>
    <n v="0"/>
    <n v="0"/>
    <s v="Thursday"/>
    <s v="DCX"/>
    <n v="8.2178189329295481"/>
    <n v="5.6141836813642225"/>
    <n v="274.28938024786999"/>
    <n v="0.99636745885693234"/>
    <x v="0"/>
    <x v="0"/>
    <n v="3706.409632305315"/>
    <n v="0.99973026989214075"/>
    <n v="1"/>
    <n v="1"/>
    <n v="1"/>
    <s v="N7TYGS"/>
  </r>
  <r>
    <x v="4470"/>
    <n v="1"/>
    <d v="2013-10-13T00:00:00"/>
    <d v="2013-10-13T00:00:00"/>
    <d v="2013-10-13T00:00:00"/>
    <n v="21"/>
    <n v="85.714285709999999"/>
    <n v="0"/>
    <n v="40"/>
    <n v="0"/>
    <n v="1"/>
    <n v="1"/>
    <n v="1"/>
    <n v="0"/>
    <n v="0"/>
    <s v="Monday"/>
    <s v="DCX"/>
    <n v="6.4294749806104834"/>
    <n v="3.8258397290451582"/>
    <n v="45.871303663928138"/>
    <n v="0.97866498429038584"/>
    <x v="0"/>
    <x v="0"/>
    <n v="619.84843012421209"/>
    <n v="0.99838930091230171"/>
    <n v="1"/>
    <n v="1"/>
    <n v="1"/>
    <s v="U3GHZF"/>
  </r>
  <r>
    <x v="4471"/>
    <n v="1"/>
    <d v="2013-10-13T00:00:00"/>
    <d v="2013-11-13T00:00:00"/>
    <d v="2013-11-13T00:00:00"/>
    <n v="20"/>
    <n v="20"/>
    <n v="5"/>
    <n v="31.08"/>
    <n v="0"/>
    <n v="1"/>
    <n v="0"/>
    <n v="0"/>
    <n v="1"/>
    <n v="0"/>
    <s v="Friday"/>
    <s v="DCX"/>
    <n v="5.0017144755212879"/>
    <n v="2.3980792239559627"/>
    <n v="11.002023648854083"/>
    <n v="0.9166807174142273"/>
    <x v="0"/>
    <x v="0"/>
    <n v="148.66782808037749"/>
    <n v="0.99331853737155218"/>
    <n v="1"/>
    <n v="1"/>
    <n v="1"/>
    <s v="HWG8UQ"/>
  </r>
  <r>
    <x v="4472"/>
    <n v="1"/>
    <d v="2013-09-22T00:00:00"/>
    <d v="2013-10-13T00:00:00"/>
    <d v="2013-10-13T00:00:00"/>
    <n v="31"/>
    <n v="3.225806452"/>
    <n v="3.225806452"/>
    <n v="40.020000000000003"/>
    <n v="0"/>
    <n v="1"/>
    <n v="1"/>
    <n v="0"/>
    <n v="0"/>
    <n v="0"/>
    <s v="Monday"/>
    <s v="RIC"/>
    <n v="7.7598192987416876"/>
    <n v="5.156184047176362"/>
    <n v="173.5011186950758"/>
    <n v="0.9942693777124294"/>
    <x v="0"/>
    <x v="0"/>
    <n v="2344.4809163448117"/>
    <n v="0.99957364820449768"/>
    <n v="1"/>
    <n v="1"/>
    <n v="1"/>
    <s v="27AM6Q"/>
  </r>
  <r>
    <x v="4473"/>
    <n v="1"/>
    <d v="2013-10-13T00:00:00"/>
    <d v="2013-10-13T00:00:00"/>
    <d v="2013-10-22T00:00:00"/>
    <n v="31"/>
    <n v="19.354838709999999"/>
    <n v="3.225806452"/>
    <n v="14.38"/>
    <n v="0.22222222222222199"/>
    <n v="1"/>
    <n v="1"/>
    <n v="0"/>
    <n v="0"/>
    <n v="0"/>
    <s v="Monday"/>
    <s v="DCX"/>
    <n v="7.7168786990345533"/>
    <n v="5.1132434474692285"/>
    <n v="166.20857033192067"/>
    <n v="0.99401944530705022"/>
    <x v="0"/>
    <x v="0"/>
    <n v="2245.9383789967551"/>
    <n v="0.99955494996687599"/>
    <n v="1"/>
    <n v="1"/>
    <n v="1"/>
    <s v="MKPERL"/>
  </r>
  <r>
    <x v="4474"/>
    <n v="1"/>
    <d v="2013-10-13T00:00:00"/>
    <d v="2013-10-13T00:00:00"/>
    <d v="2013-10-13T00:00:00"/>
    <n v="31"/>
    <n v="9.6774193549999996"/>
    <n v="0"/>
    <n v="96.31"/>
    <n v="0"/>
    <n v="1"/>
    <n v="0"/>
    <n v="0"/>
    <n v="0"/>
    <n v="0"/>
    <s v="Tuesday"/>
    <s v="BWI"/>
    <n v="6.7400324643783049"/>
    <n v="4.1363972128129802"/>
    <n v="62.576963352408946"/>
    <n v="0.98427103234772362"/>
    <x v="0"/>
    <x v="0"/>
    <n v="845.58818690023327"/>
    <n v="0.99881878814815328"/>
    <n v="1"/>
    <n v="1"/>
    <n v="1"/>
    <s v="NX5XJS"/>
  </r>
  <r>
    <x v="4475"/>
    <n v="1"/>
    <d v="2013-10-13T00:00:00"/>
    <d v="2013-10-13T00:00:00"/>
    <d v="2013-12-30T00:00:00"/>
    <n v="42"/>
    <n v="33.333333330000002"/>
    <n v="4.7619047620000003"/>
    <n v="41.48"/>
    <n v="0.141025641025641"/>
    <n v="1"/>
    <n v="1"/>
    <n v="0"/>
    <n v="0"/>
    <n v="0"/>
    <s v="Thursday"/>
    <s v="RIC"/>
    <n v="10.027050583716916"/>
    <n v="7.4234153321515901"/>
    <n v="1674.7435568525855"/>
    <n v="0.99940324998063657"/>
    <x v="0"/>
    <x v="0"/>
    <n v="22630.426468390004"/>
    <n v="0.99995581365578534"/>
    <n v="1"/>
    <n v="1"/>
    <n v="1"/>
    <s v="AQBPJZ"/>
  </r>
  <r>
    <x v="4476"/>
    <n v="0"/>
    <d v="2013-10-13T00:00:00"/>
    <d v="2013-10-13T00:00:00"/>
    <d v="2013-10-13T00:00:00"/>
    <n v="3"/>
    <n v="66.666666669999998"/>
    <n v="33.333333330000002"/>
    <n v="40.020000000000003"/>
    <n v="0"/>
    <n v="0"/>
    <n v="0"/>
    <n v="0"/>
    <n v="0"/>
    <n v="0"/>
    <s v="Tuesday"/>
    <s v="RIC"/>
    <n v="1.137037676502785"/>
    <n v="-1.4665975750625402"/>
    <n v="0.23070912176762279"/>
    <n v="0.18746031672883326"/>
    <x v="1"/>
    <x v="1"/>
    <n v="3.1175195715104866"/>
    <n v="0.75713533776036035"/>
    <n v="1"/>
    <n v="0"/>
    <n v="0"/>
    <s v="F9SFP2"/>
  </r>
  <r>
    <x v="4477"/>
    <n v="1"/>
    <d v="2013-10-13T00:00:00"/>
    <d v="2013-10-13T00:00:00"/>
    <d v="2013-10-13T00:00:00"/>
    <n v="32"/>
    <n v="0"/>
    <n v="0"/>
    <n v="53.98"/>
    <n v="0"/>
    <n v="1"/>
    <n v="0"/>
    <n v="0"/>
    <n v="0"/>
    <n v="0"/>
    <s v="Tuesday"/>
    <s v="RIC"/>
    <n v="7.0996104402273321"/>
    <n v="4.4959751886620065"/>
    <n v="89.655557451211578"/>
    <n v="0.98896923665669179"/>
    <x v="0"/>
    <x v="0"/>
    <n v="1211.4950328247485"/>
    <n v="0.99917525435327326"/>
    <n v="1"/>
    <n v="1"/>
    <n v="1"/>
    <s v="64L3F2"/>
  </r>
  <r>
    <x v="4478"/>
    <n v="1"/>
    <d v="2013-11-06T00:00:00"/>
    <d v="2013-11-06T00:00:00"/>
    <d v="2013-11-19T00:00:00"/>
    <n v="34"/>
    <n v="44.117647060000003"/>
    <n v="11.764705879999999"/>
    <n v="67.36"/>
    <n v="0.15384615384615399"/>
    <n v="1"/>
    <n v="0"/>
    <n v="0"/>
    <n v="0"/>
    <n v="0"/>
    <s v="Thursday"/>
    <s v="DCX"/>
    <n v="7.6108061297696956"/>
    <n v="5.00717087820437"/>
    <n v="149.48123674091389"/>
    <n v="0.99335465323346783"/>
    <x v="0"/>
    <x v="0"/>
    <n v="2019.9057477353313"/>
    <n v="0.99950517237079428"/>
    <n v="1"/>
    <n v="1"/>
    <n v="1"/>
    <s v="T9KG3R"/>
  </r>
  <r>
    <x v="4479"/>
    <n v="1"/>
    <d v="2013-10-13T00:00:00"/>
    <d v="2013-10-13T00:00:00"/>
    <d v="2013-10-13T00:00:00"/>
    <n v="36"/>
    <n v="2.7777777779999999"/>
    <n v="2.7777777779999999"/>
    <n v="40.020000000000003"/>
    <n v="0"/>
    <n v="1"/>
    <n v="0"/>
    <n v="0"/>
    <n v="0"/>
    <n v="0"/>
    <s v="Thursday"/>
    <s v="RIC"/>
    <n v="8.0481086326823341"/>
    <n v="5.4444733811170085"/>
    <n v="231.47534831988332"/>
    <n v="0.9956984686452689"/>
    <x v="0"/>
    <x v="0"/>
    <n v="3127.8734155829789"/>
    <n v="0.99968039614673465"/>
    <n v="1"/>
    <n v="1"/>
    <n v="1"/>
    <s v="6E9ZYX"/>
  </r>
  <r>
    <x v="4480"/>
    <n v="1"/>
    <d v="2013-10-13T00:00:00"/>
    <d v="2013-10-13T00:00:00"/>
    <d v="2013-10-13T00:00:00"/>
    <n v="3"/>
    <n v="33.333333330000002"/>
    <n v="0"/>
    <n v="40"/>
    <n v="0"/>
    <n v="1"/>
    <n v="0"/>
    <n v="0"/>
    <n v="0"/>
    <n v="0"/>
    <s v="Tuesday"/>
    <s v="DCX"/>
    <n v="1.0139702460527951"/>
    <n v="-1.5896650055125301"/>
    <n v="0.20399393713367545"/>
    <n v="0.16943103353104899"/>
    <x v="1"/>
    <x v="0"/>
    <n v="2.7565233945290912"/>
    <n v="0.73379641360509684"/>
    <n v="1"/>
    <n v="1"/>
    <n v="1"/>
    <s v="WXGLXA"/>
  </r>
  <r>
    <x v="4481"/>
    <n v="1"/>
    <d v="2013-10-10T00:00:00"/>
    <d v="2013-10-14T00:00:00"/>
    <d v="2013-10-14T00:00:00"/>
    <n v="30"/>
    <n v="20"/>
    <n v="6.6666666670000003"/>
    <n v="40"/>
    <n v="0"/>
    <n v="1"/>
    <n v="0"/>
    <n v="0"/>
    <n v="0"/>
    <n v="0"/>
    <s v="Tuesday"/>
    <s v="DCX"/>
    <n v="6.8539108607515669"/>
    <n v="4.2502756091862413"/>
    <n v="70.12473670519887"/>
    <n v="0.98594019399825905"/>
    <x v="0"/>
    <x v="0"/>
    <n v="947.57952113255965"/>
    <n v="0.99894579212630896"/>
    <n v="1"/>
    <n v="1"/>
    <n v="1"/>
    <s v="E94H7M"/>
  </r>
  <r>
    <x v="4482"/>
    <n v="1"/>
    <d v="2013-10-14T00:00:00"/>
    <d v="2013-10-14T00:00:00"/>
    <d v="2013-10-14T00:00:00"/>
    <n v="29"/>
    <n v="20.689655170000002"/>
    <n v="0"/>
    <n v="40.020000000000003"/>
    <n v="0"/>
    <n v="1"/>
    <n v="1"/>
    <n v="0"/>
    <n v="0"/>
    <n v="0"/>
    <s v="Tuesday"/>
    <s v="RIC"/>
    <n v="7.2745808658544222"/>
    <n v="4.6709456142890975"/>
    <n v="106.79868506118366"/>
    <n v="0.99072344899724496"/>
    <x v="0"/>
    <x v="0"/>
    <n v="1443.1461935223301"/>
    <n v="0.99930754932950316"/>
    <n v="1"/>
    <n v="1"/>
    <n v="1"/>
    <s v="TB43NW"/>
  </r>
  <r>
    <x v="4483"/>
    <n v="1"/>
    <d v="2013-09-27T00:00:00"/>
    <d v="2013-10-19T00:00:00"/>
    <d v="2013-10-19T00:00:00"/>
    <n v="35"/>
    <n v="0"/>
    <n v="0"/>
    <n v="50.8"/>
    <n v="0"/>
    <n v="1"/>
    <n v="0"/>
    <n v="0"/>
    <n v="0"/>
    <n v="0"/>
    <s v="Tuesday"/>
    <s v="CHO"/>
    <n v="7.7453388391485634"/>
    <n v="5.1417035875832386"/>
    <n v="171.00684545179348"/>
    <n v="0.99418627789275826"/>
    <x v="0"/>
    <x v="0"/>
    <n v="2310.7763727487409"/>
    <n v="0.99956743220850075"/>
    <n v="1"/>
    <n v="1"/>
    <n v="1"/>
    <s v="RCY9R4"/>
  </r>
  <r>
    <x v="4484"/>
    <n v="0"/>
    <d v="2013-10-14T00:00:00"/>
    <d v="2013-11-04T00:00:00"/>
    <d v="2013-12-29T00:00:00"/>
    <n v="9"/>
    <n v="77.777777779999994"/>
    <n v="66.666666669999998"/>
    <n v="72.8"/>
    <n v="9.0909090909090898E-2"/>
    <n v="1"/>
    <n v="0"/>
    <n v="0"/>
    <n v="0"/>
    <n v="0"/>
    <s v="Thursday"/>
    <s v="DCX"/>
    <n v="3.3990093740808849"/>
    <n v="0.79537412251555972"/>
    <n v="2.215269624034744"/>
    <n v="0.68898409249264436"/>
    <x v="0"/>
    <x v="1"/>
    <n v="29.934431530874068"/>
    <n v="0.96767356144877104"/>
    <n v="1"/>
    <n v="0"/>
    <n v="0"/>
    <s v="Z4XCJ6"/>
  </r>
  <r>
    <x v="4485"/>
    <n v="1"/>
    <d v="2013-10-14T00:00:00"/>
    <d v="2013-10-16T00:00:00"/>
    <d v="2013-10-29T00:00:00"/>
    <n v="30"/>
    <n v="6.6666666670000003"/>
    <n v="0"/>
    <n v="94.23"/>
    <n v="0.15384615384615399"/>
    <n v="1"/>
    <n v="0"/>
    <n v="0"/>
    <n v="0"/>
    <n v="0"/>
    <s v="Thursday"/>
    <s v="CHO"/>
    <n v="6.4439627457274629"/>
    <n v="3.8403274941621377"/>
    <n v="46.540713756316322"/>
    <n v="0.97896539784560688"/>
    <x v="0"/>
    <x v="0"/>
    <n v="628.8940155280211"/>
    <n v="0.99841243133710089"/>
    <n v="1"/>
    <n v="1"/>
    <n v="1"/>
    <s v="MMPKAB"/>
  </r>
  <r>
    <x v="4486"/>
    <n v="1"/>
    <d v="2013-10-14T00:00:00"/>
    <d v="2013-10-15T00:00:00"/>
    <d v="2014-01-01T00:00:00"/>
    <n v="38"/>
    <n v="13.15789474"/>
    <n v="5.263157895"/>
    <n v="64.5"/>
    <n v="2.5641025641025599E-2"/>
    <n v="1"/>
    <n v="0"/>
    <n v="0"/>
    <n v="0"/>
    <n v="0"/>
    <s v="Thursday"/>
    <s v="CHO"/>
    <n v="8.4181614121093045"/>
    <n v="5.8145261605439789"/>
    <n v="335.13256184174242"/>
    <n v="0.99702498325505629"/>
    <x v="0"/>
    <x v="0"/>
    <n v="4528.5696230269441"/>
    <n v="0.99977922847351408"/>
    <n v="1"/>
    <n v="1"/>
    <n v="1"/>
    <s v="ZHSCTF"/>
  </r>
  <r>
    <x v="4487"/>
    <n v="0"/>
    <d v="2013-10-14T00:00:00"/>
    <d v="2013-10-14T00:00:00"/>
    <d v="2013-11-11T00:00:00"/>
    <n v="13"/>
    <n v="76.92307692"/>
    <n v="0"/>
    <n v="35.5"/>
    <n v="7.1428571428571397E-2"/>
    <n v="1"/>
    <n v="0"/>
    <n v="0"/>
    <n v="0"/>
    <n v="0"/>
    <s v="Tuesday"/>
    <s v="RIC"/>
    <n v="3.102439070879869"/>
    <n v="0.49880381931454387"/>
    <n v="1.6467502812252022"/>
    <n v="0.62217818315028495"/>
    <x v="0"/>
    <x v="1"/>
    <n v="22.252159740267491"/>
    <n v="0.95699324229790894"/>
    <n v="1"/>
    <n v="0"/>
    <n v="0"/>
    <s v="P7W3H7"/>
  </r>
  <r>
    <x v="4488"/>
    <n v="1"/>
    <d v="2013-10-14T00:00:00"/>
    <d v="2013-10-14T00:00:00"/>
    <d v="2013-11-18T00:00:00"/>
    <n v="32"/>
    <n v="90.625"/>
    <n v="9.375"/>
    <n v="53.93"/>
    <n v="8.5714285714285701E-2"/>
    <n v="1"/>
    <n v="0"/>
    <n v="1"/>
    <n v="0"/>
    <n v="0"/>
    <s v="Tuesday"/>
    <s v="BWI"/>
    <n v="8.076417355178215"/>
    <n v="5.4727821036128894"/>
    <n v="238.1217514570732"/>
    <n v="0.99581802996211521"/>
    <x v="0"/>
    <x v="0"/>
    <n v="3217.6847403437232"/>
    <n v="0.99968931408924089"/>
    <n v="1"/>
    <n v="1"/>
    <n v="1"/>
    <s v="WLDKPK"/>
  </r>
  <r>
    <x v="4489"/>
    <n v="1"/>
    <d v="2013-10-14T00:00:00"/>
    <d v="2013-11-07T00:00:00"/>
    <d v="2013-11-07T00:00:00"/>
    <n v="37"/>
    <n v="24.324324319999999"/>
    <n v="2.7027027029999999"/>
    <n v="51.47"/>
    <n v="0"/>
    <n v="1"/>
    <n v="0"/>
    <n v="0"/>
    <n v="1"/>
    <n v="0"/>
    <s v="Friday"/>
    <s v="DCX"/>
    <n v="8.4822361605350434"/>
    <n v="5.8786009089697178"/>
    <n v="357.30898404283499"/>
    <n v="0.99720911268057832"/>
    <x v="0"/>
    <x v="0"/>
    <n v="4828.2345418142522"/>
    <n v="0.99979292784574003"/>
    <n v="1"/>
    <n v="1"/>
    <n v="1"/>
    <s v="V4ZMV4"/>
  </r>
  <r>
    <x v="4490"/>
    <n v="0"/>
    <d v="2013-09-19T00:00:00"/>
    <d v="2013-10-14T00:00:00"/>
    <d v="2013-10-14T00:00:00"/>
    <n v="3"/>
    <n v="0"/>
    <n v="0"/>
    <n v="40"/>
    <n v="0"/>
    <n v="1"/>
    <n v="0"/>
    <n v="0"/>
    <n v="0"/>
    <n v="0"/>
    <s v="Tuesday"/>
    <s v="BWI"/>
    <n v="1.0139702460527951"/>
    <n v="-1.5896650055125301"/>
    <n v="0.20399393713367545"/>
    <n v="0.16943103353104899"/>
    <x v="1"/>
    <x v="1"/>
    <n v="2.7565233945290912"/>
    <n v="0.73379641360509684"/>
    <n v="1"/>
    <n v="0"/>
    <n v="0"/>
    <s v="L2DE9Z"/>
  </r>
  <r>
    <x v="4491"/>
    <n v="0"/>
    <d v="2013-10-14T00:00:00"/>
    <d v="2013-10-14T00:00:00"/>
    <d v="2013-11-18T00:00:00"/>
    <n v="21"/>
    <n v="23.809523810000002"/>
    <n v="0"/>
    <n v="38.46"/>
    <n v="5.7142857142857099E-2"/>
    <n v="1"/>
    <n v="0"/>
    <n v="0"/>
    <n v="0"/>
    <n v="0"/>
    <s v="Tuesday"/>
    <s v="RIC"/>
    <n v="4.7928969919041888"/>
    <n v="2.1892617403388637"/>
    <n v="8.9286190416610687"/>
    <n v="0.89928105854359597"/>
    <x v="0"/>
    <x v="1"/>
    <n v="120.65038606048698"/>
    <n v="0.99177972193608344"/>
    <n v="1"/>
    <n v="0"/>
    <n v="0"/>
    <s v="DD3HRC"/>
  </r>
  <r>
    <x v="4492"/>
    <n v="0"/>
    <d v="2013-10-14T00:00:00"/>
    <d v="2013-10-14T00:00:00"/>
    <d v="2013-10-14T00:00:00"/>
    <n v="1"/>
    <n v="100"/>
    <n v="0"/>
    <n v="51.2"/>
    <n v="0"/>
    <n v="1"/>
    <n v="0"/>
    <n v="0"/>
    <n v="0"/>
    <n v="0"/>
    <s v="Wednesday"/>
    <s v="RIC"/>
    <n v="0.55172880960274129"/>
    <n v="-2.0519064419625836"/>
    <n v="0.12848971176181115"/>
    <n v="0.11385988762025268"/>
    <x v="1"/>
    <x v="1"/>
    <n v="1.7362520739802076"/>
    <n v="0.6345365949616697"/>
    <n v="1"/>
    <n v="0"/>
    <n v="0"/>
    <s v="DUDYL8"/>
  </r>
  <r>
    <x v="4493"/>
    <n v="1"/>
    <d v="2013-10-14T00:00:00"/>
    <d v="2013-10-25T00:00:00"/>
    <d v="2013-10-25T00:00:00"/>
    <n v="35"/>
    <n v="2.8571428569999999"/>
    <n v="2.8571428569999999"/>
    <n v="42.59"/>
    <n v="0"/>
    <n v="1"/>
    <n v="0"/>
    <n v="0"/>
    <n v="0"/>
    <n v="0"/>
    <s v="Tuesday"/>
    <s v="DCX"/>
    <n v="7.8291143615837679"/>
    <n v="5.2254791100184423"/>
    <n v="185.95023981008183"/>
    <n v="0.99465098305829469"/>
    <x v="0"/>
    <x v="0"/>
    <n v="2512.7030413599937"/>
    <n v="0.99960218053463512"/>
    <n v="1"/>
    <n v="1"/>
    <n v="1"/>
    <s v="2D25EJ"/>
  </r>
  <r>
    <x v="4494"/>
    <n v="1"/>
    <d v="2013-10-14T00:00:00"/>
    <d v="2013-10-14T00:00:00"/>
    <d v="2013-10-14T00:00:00"/>
    <n v="32"/>
    <n v="34.375"/>
    <n v="3.125"/>
    <n v="40.020000000000003"/>
    <n v="0"/>
    <n v="1"/>
    <n v="0"/>
    <n v="0"/>
    <n v="0"/>
    <n v="0"/>
    <s v="Thursday"/>
    <s v="RIC"/>
    <n v="7.2086577585107969"/>
    <n v="4.6050225069454722"/>
    <n v="99.985233186139382"/>
    <n v="0.99009756210438449"/>
    <x v="0"/>
    <x v="0"/>
    <n v="1351.077577391105"/>
    <n v="0.99926039746777728"/>
    <n v="1"/>
    <n v="1"/>
    <n v="1"/>
    <s v="N6ZCS3"/>
  </r>
  <r>
    <x v="4495"/>
    <n v="1"/>
    <d v="2013-10-14T00:00:00"/>
    <d v="2013-10-23T00:00:00"/>
    <d v="2013-11-13T00:00:00"/>
    <n v="32"/>
    <n v="9.375"/>
    <n v="3.125"/>
    <n v="75.680000000000007"/>
    <n v="0.19047619047618999"/>
    <n v="1"/>
    <n v="0"/>
    <n v="0"/>
    <n v="0"/>
    <n v="0"/>
    <s v="Thursday"/>
    <s v="RIC"/>
    <n v="6.9702749086627254"/>
    <n v="4.3666396570973998"/>
    <n v="78.778463769893165"/>
    <n v="0.98746528884180673"/>
    <x v="0"/>
    <x v="0"/>
    <n v="1064.5153548091653"/>
    <n v="0.9990614870114386"/>
    <n v="1"/>
    <n v="1"/>
    <n v="1"/>
    <s v="F6FZBZ"/>
  </r>
  <r>
    <x v="4496"/>
    <n v="1"/>
    <d v="2013-10-14T00:00:00"/>
    <d v="2013-10-14T00:00:00"/>
    <d v="2013-10-14T00:00:00"/>
    <n v="31"/>
    <n v="3.225806452"/>
    <n v="0"/>
    <n v="78.03"/>
    <n v="0"/>
    <n v="1"/>
    <n v="0"/>
    <n v="0"/>
    <n v="0"/>
    <n v="0"/>
    <s v="Tuesday"/>
    <s v="CHO"/>
    <n v="6.8039638193842054"/>
    <n v="4.2003285678188806"/>
    <n v="66.708245623280519"/>
    <n v="0.985230750098535"/>
    <x v="0"/>
    <x v="0"/>
    <n v="901.41325890518362"/>
    <n v="0.99889186025345722"/>
    <n v="1"/>
    <n v="1"/>
    <n v="1"/>
    <s v="BAX9UC"/>
  </r>
  <r>
    <x v="4497"/>
    <n v="0"/>
    <d v="2013-09-29T00:00:00"/>
    <d v="2013-10-21T00:00:00"/>
    <d v="2013-12-12T00:00:00"/>
    <n v="22"/>
    <n v="45.454545449999998"/>
    <n v="27.272727270000001"/>
    <n v="51.5"/>
    <n v="0.115384615384615"/>
    <n v="1"/>
    <n v="0"/>
    <n v="0"/>
    <n v="0"/>
    <n v="0"/>
    <s v="Tuesday"/>
    <s v="DCX"/>
    <n v="5.4496665651921834"/>
    <n v="2.8460313136268582"/>
    <n v="17.219308021785444"/>
    <n v="0.94511317340898648"/>
    <x v="0"/>
    <x v="1"/>
    <n v="232.68056917079033"/>
    <n v="0.99572065403833754"/>
    <n v="1"/>
    <n v="0"/>
    <n v="0"/>
    <s v="3MNZ5Z"/>
  </r>
  <r>
    <x v="4498"/>
    <n v="1"/>
    <d v="2013-10-14T00:00:00"/>
    <d v="2013-10-14T00:00:00"/>
    <d v="2013-10-14T00:00:00"/>
    <n v="38"/>
    <n v="26.315789469999999"/>
    <n v="13.15789474"/>
    <n v="40.25"/>
    <n v="0"/>
    <n v="1"/>
    <n v="0"/>
    <n v="0"/>
    <n v="0"/>
    <n v="0"/>
    <s v="Thursday"/>
    <s v="DCX"/>
    <n v="8.6704193302319599"/>
    <n v="6.0667840786666343"/>
    <n v="431.29144956779288"/>
    <n v="0.99768674582622485"/>
    <x v="0"/>
    <x v="0"/>
    <n v="5827.9426697614672"/>
    <n v="0.99982844229963219"/>
    <n v="1"/>
    <n v="1"/>
    <n v="1"/>
    <s v="D22TVZ"/>
  </r>
  <r>
    <x v="4499"/>
    <n v="0"/>
    <d v="2013-10-14T00:00:00"/>
    <d v="2013-10-14T00:00:00"/>
    <d v="2013-10-14T00:00:00"/>
    <n v="1"/>
    <n v="100"/>
    <n v="0"/>
    <n v="40"/>
    <n v="0"/>
    <n v="1"/>
    <n v="0"/>
    <n v="0"/>
    <n v="0"/>
    <n v="0"/>
    <s v="Tuesday"/>
    <s v="DCX"/>
    <n v="0.59089900522998895"/>
    <n v="-2.0127362463353364"/>
    <n v="0.13362254978113966"/>
    <n v="0.11787216989194262"/>
    <x v="1"/>
    <x v="1"/>
    <n v="1.8056109396377493"/>
    <n v="0.6435713926432306"/>
    <n v="1"/>
    <n v="0"/>
    <n v="0"/>
    <s v="ZEV4EB"/>
  </r>
  <r>
    <x v="4500"/>
    <n v="1"/>
    <d v="2013-09-30T00:00:00"/>
    <d v="2013-10-28T00:00:00"/>
    <d v="2014-01-19T00:00:00"/>
    <n v="32"/>
    <n v="84.375"/>
    <n v="9.375"/>
    <n v="22.37"/>
    <n v="0.108433734939759"/>
    <n v="1"/>
    <n v="0"/>
    <n v="0"/>
    <n v="0"/>
    <n v="0"/>
    <s v="Tuesday"/>
    <s v="RIC"/>
    <n v="7.3261262795172444"/>
    <n v="4.7224910279519197"/>
    <n v="112.44801522403075"/>
    <n v="0.9911853900835087"/>
    <x v="0"/>
    <x v="0"/>
    <n v="1519.4842993313391"/>
    <n v="0.99934231481348423"/>
    <n v="1"/>
    <n v="1"/>
    <n v="1"/>
    <s v="Y5BMQ3"/>
  </r>
  <r>
    <x v="4501"/>
    <n v="0"/>
    <d v="2013-10-14T00:00:00"/>
    <d v="2013-10-14T00:00:00"/>
    <d v="2013-10-14T00:00:00"/>
    <n v="1"/>
    <n v="100"/>
    <n v="0"/>
    <n v="40"/>
    <n v="0"/>
    <n v="1"/>
    <n v="0"/>
    <n v="1"/>
    <n v="0"/>
    <n v="0"/>
    <s v="Tuesday"/>
    <s v="DCX"/>
    <n v="1.4380081364993695"/>
    <n v="-1.1656271150659556"/>
    <n v="0.31172711195448188"/>
    <n v="0.23764631310395531"/>
    <x v="1"/>
    <x v="1"/>
    <n v="4.2122971343429576"/>
    <n v="0.80814601043920409"/>
    <n v="1"/>
    <n v="0"/>
    <n v="0"/>
    <s v="G2HWZ6"/>
  </r>
  <r>
    <x v="4502"/>
    <n v="1"/>
    <d v="2013-10-14T00:00:00"/>
    <d v="2013-10-15T00:00:00"/>
    <d v="2013-11-11T00:00:00"/>
    <n v="30"/>
    <n v="60"/>
    <n v="3.3333333330000001"/>
    <n v="88.58"/>
    <n v="0.11111111111111099"/>
    <n v="1"/>
    <n v="0"/>
    <n v="0"/>
    <n v="0"/>
    <n v="0"/>
    <s v="Monday"/>
    <s v="RIC"/>
    <n v="6.5534645209221152"/>
    <n v="3.94982926935679"/>
    <n v="51.926500633134076"/>
    <n v="0.98110587346532485"/>
    <x v="0"/>
    <x v="0"/>
    <n v="701.6709212169751"/>
    <n v="0.99857685871180202"/>
    <n v="1"/>
    <n v="1"/>
    <n v="1"/>
    <s v="HKUND5"/>
  </r>
  <r>
    <x v="4503"/>
    <n v="1"/>
    <d v="2013-10-15T00:00:00"/>
    <d v="2013-10-15T00:00:00"/>
    <d v="2013-11-17T00:00:00"/>
    <n v="35"/>
    <n v="2.8571428569999999"/>
    <n v="0"/>
    <n v="36.799999999999997"/>
    <n v="0.15151515151515199"/>
    <n v="1"/>
    <n v="0"/>
    <n v="0"/>
    <n v="0"/>
    <n v="0"/>
    <s v="Monday"/>
    <s v="DCX"/>
    <n v="7.7038840593764606"/>
    <n v="5.1002488078111359"/>
    <n v="164.06272230897133"/>
    <n v="0.99394169691368495"/>
    <x v="0"/>
    <x v="0"/>
    <n v="2216.9420256762751"/>
    <n v="0.99954913158756031"/>
    <n v="1"/>
    <n v="1"/>
    <n v="1"/>
    <s v="AV6DY5"/>
  </r>
  <r>
    <x v="4504"/>
    <n v="1"/>
    <d v="2013-10-15T00:00:00"/>
    <d v="2013-10-15T00:00:00"/>
    <d v="2013-10-15T00:00:00"/>
    <n v="26"/>
    <n v="73.07692308"/>
    <n v="0"/>
    <n v="40.020000000000003"/>
    <n v="0"/>
    <n v="1"/>
    <n v="0"/>
    <n v="0"/>
    <n v="0"/>
    <n v="0"/>
    <s v="Thursday"/>
    <s v="RIC"/>
    <n v="5.8792195687371605"/>
    <n v="3.2755843171718353"/>
    <n v="26.458681226378889"/>
    <n v="0.96358164502673482"/>
    <x v="0"/>
    <x v="0"/>
    <n v="357.53010512811505"/>
    <n v="0.99721083394198473"/>
    <n v="1"/>
    <n v="1"/>
    <n v="1"/>
    <s v="NVG74V"/>
  </r>
  <r>
    <x v="4505"/>
    <n v="1"/>
    <d v="2013-10-07T00:00:00"/>
    <d v="2013-10-15T00:00:00"/>
    <d v="2013-10-15T00:00:00"/>
    <n v="33"/>
    <n v="0"/>
    <n v="0"/>
    <n v="40.25"/>
    <n v="0"/>
    <n v="1"/>
    <n v="0"/>
    <n v="0"/>
    <n v="0"/>
    <n v="0"/>
    <s v="Wednesday"/>
    <s v="CHO"/>
    <n v="7.3591645236710654"/>
    <n v="4.7555292721057398"/>
    <n v="116.22515161899254"/>
    <n v="0.99146940749328083"/>
    <x v="0"/>
    <x v="0"/>
    <n v="1570.523879150895"/>
    <n v="0.99936367495698486"/>
    <n v="1"/>
    <n v="1"/>
    <n v="1"/>
    <s v="GFSL79"/>
  </r>
  <r>
    <x v="4506"/>
    <n v="1"/>
    <d v="2013-10-15T00:00:00"/>
    <d v="2013-10-15T00:00:00"/>
    <d v="2013-12-05T00:00:00"/>
    <n v="37"/>
    <n v="10.81081081"/>
    <n v="0"/>
    <n v="237.77"/>
    <n v="3.9215686274509803E-2"/>
    <n v="1"/>
    <n v="0"/>
    <n v="0"/>
    <n v="1"/>
    <n v="0"/>
    <s v="Friday"/>
    <s v="RIC"/>
    <n v="7.755193715797712"/>
    <n v="5.1515584642323873"/>
    <n v="172.70042813760426"/>
    <n v="0.99424296180083216"/>
    <x v="0"/>
    <x v="0"/>
    <n v="2333.6613680559676"/>
    <n v="0.99957167235742084"/>
    <n v="1"/>
    <n v="1"/>
    <n v="1"/>
    <s v="SYH4E8"/>
  </r>
  <r>
    <x v="4507"/>
    <n v="1"/>
    <d v="2013-10-15T00:00:00"/>
    <d v="2013-10-15T00:00:00"/>
    <d v="2013-10-15T00:00:00"/>
    <n v="32"/>
    <n v="15.625"/>
    <n v="9.375"/>
    <n v="42.5"/>
    <n v="0"/>
    <n v="0"/>
    <n v="1"/>
    <n v="0"/>
    <n v="0"/>
    <n v="0"/>
    <s v="Tuesday"/>
    <s v="RIC"/>
    <n v="7.5619307879137798"/>
    <n v="4.9582955363484551"/>
    <n v="142.35095696880123"/>
    <n v="0.99302411353823306"/>
    <x v="0"/>
    <x v="0"/>
    <n v="1923.5559087276804"/>
    <n v="0.99948039961039059"/>
    <n v="1"/>
    <n v="1"/>
    <n v="1"/>
    <s v="FQKJAD"/>
  </r>
  <r>
    <x v="4508"/>
    <n v="1"/>
    <d v="2013-10-15T00:00:00"/>
    <d v="2013-10-15T00:00:00"/>
    <d v="2013-10-15T00:00:00"/>
    <n v="27"/>
    <n v="40.74074074"/>
    <n v="0"/>
    <n v="40.020000000000003"/>
    <n v="0"/>
    <n v="1"/>
    <n v="1"/>
    <n v="0"/>
    <n v="0"/>
    <n v="0"/>
    <s v="Thursday"/>
    <s v="DCX"/>
    <n v="6.8515096250316159"/>
    <n v="4.2478743734662903"/>
    <n v="69.956552688116332"/>
    <n v="0.98590686889207513"/>
    <x v="0"/>
    <x v="0"/>
    <n v="945.30688899364418"/>
    <n v="0.99894326036127301"/>
    <n v="1"/>
    <n v="1"/>
    <n v="1"/>
    <s v="RXNKYJ"/>
  </r>
  <r>
    <x v="4509"/>
    <n v="1"/>
    <d v="2013-10-06T00:00:00"/>
    <d v="2013-10-15T00:00:00"/>
    <d v="2013-10-15T00:00:00"/>
    <n v="37"/>
    <n v="8.1081081079999997"/>
    <n v="5.4054054049999998"/>
    <n v="40.25"/>
    <n v="0"/>
    <n v="1"/>
    <n v="0"/>
    <n v="0"/>
    <n v="0"/>
    <n v="0"/>
    <s v="Wednesday"/>
    <s v="RIC"/>
    <n v="8.3094790568638359"/>
    <n v="5.7058438052985103"/>
    <n v="300.61903699345947"/>
    <n v="0.99668455940325251"/>
    <x v="0"/>
    <x v="0"/>
    <n v="4062.196259147946"/>
    <n v="0.99975388833415357"/>
    <n v="1"/>
    <n v="1"/>
    <n v="1"/>
    <s v="DNHLMY"/>
  </r>
  <r>
    <x v="4510"/>
    <n v="1"/>
    <d v="2013-09-08T00:00:00"/>
    <d v="2013-10-15T00:00:00"/>
    <d v="2013-10-15T00:00:00"/>
    <n v="40"/>
    <n v="0"/>
    <n v="0"/>
    <n v="50.35"/>
    <n v="0"/>
    <n v="1"/>
    <n v="0"/>
    <n v="0"/>
    <n v="0"/>
    <n v="0"/>
    <s v="Wednesday"/>
    <s v="CHO"/>
    <n v="8.8045907437084594"/>
    <n v="6.2009554921431338"/>
    <n v="493.22008393358692"/>
    <n v="0.99797660995069071"/>
    <x v="0"/>
    <x v="0"/>
    <n v="6664.770135416421"/>
    <n v="0.99984997982533375"/>
    <n v="1"/>
    <n v="1"/>
    <n v="1"/>
    <s v="7VU5A4"/>
  </r>
  <r>
    <x v="4511"/>
    <n v="1"/>
    <d v="2013-10-15T00:00:00"/>
    <d v="2013-10-15T00:00:00"/>
    <d v="2014-01-19T00:00:00"/>
    <n v="37"/>
    <n v="29.729729729999999"/>
    <n v="10.81081081"/>
    <n v="66.790000000000006"/>
    <n v="5.2083333333333301E-2"/>
    <n v="1"/>
    <n v="0"/>
    <n v="0"/>
    <n v="0"/>
    <n v="0"/>
    <s v="Thursday"/>
    <s v="RIC"/>
    <n v="8.2897507101497556"/>
    <n v="5.68611545858443"/>
    <n v="294.74643919596718"/>
    <n v="0.99661872513928262"/>
    <x v="0"/>
    <x v="0"/>
    <n v="3982.8411888801493"/>
    <n v="0.99974898597795736"/>
    <n v="1"/>
    <n v="1"/>
    <n v="1"/>
    <s v="RUZXQA"/>
  </r>
  <r>
    <x v="4512"/>
    <n v="1"/>
    <d v="2013-10-15T00:00:00"/>
    <d v="2013-10-15T00:00:00"/>
    <d v="2014-01-15T00:00:00"/>
    <n v="43"/>
    <n v="90.697674419999998"/>
    <n v="30.232558139999998"/>
    <n v="113.61"/>
    <n v="0.19565217391304299"/>
    <n v="1"/>
    <n v="1"/>
    <n v="1"/>
    <n v="0"/>
    <n v="0"/>
    <s v="Thursday"/>
    <s v="DCX"/>
    <n v="11.291699678284603"/>
    <n v="8.6880644267192775"/>
    <n v="5931.6899036788018"/>
    <n v="0.99983144239523125"/>
    <x v="0"/>
    <x v="0"/>
    <n v="80153.568377221294"/>
    <n v="0.99998752410473601"/>
    <n v="1"/>
    <n v="1"/>
    <n v="1"/>
    <s v="MQVMUN"/>
  </r>
  <r>
    <x v="4513"/>
    <n v="1"/>
    <d v="2013-09-24T00:00:00"/>
    <d v="2013-10-21T00:00:00"/>
    <d v="2013-10-21T00:00:00"/>
    <n v="33"/>
    <n v="3.0303030299999998"/>
    <n v="0"/>
    <n v="23.75"/>
    <n v="0"/>
    <n v="1"/>
    <n v="0"/>
    <n v="0"/>
    <n v="0"/>
    <n v="0"/>
    <s v="Wednesday"/>
    <s v="DCX"/>
    <n v="7.4168706154433499"/>
    <n v="4.8132353638780252"/>
    <n v="123.12934200405681"/>
    <n v="0.99194388704672809"/>
    <x v="0"/>
    <x v="0"/>
    <n v="1663.8186240052039"/>
    <n v="0.99939933396612646"/>
    <n v="1"/>
    <n v="1"/>
    <n v="1"/>
    <s v="LFFLWX"/>
  </r>
  <r>
    <x v="4514"/>
    <n v="1"/>
    <d v="2012-08-28T00:00:00"/>
    <d v="2012-08-14T00:00:00"/>
    <d v="2014-01-06T00:00:00"/>
    <n v="33"/>
    <n v="66.666666669999998"/>
    <n v="3.0303030299999998"/>
    <n v="84.9"/>
    <n v="0.111764705882353"/>
    <n v="0"/>
    <n v="0"/>
    <n v="1"/>
    <n v="0"/>
    <n v="0"/>
    <s v="Thursday"/>
    <s v="DCX"/>
    <n v="7.5225637952066631"/>
    <n v="4.9189285436413375"/>
    <n v="136.85589947812068"/>
    <n v="0.99274604856385773"/>
    <x v="0"/>
    <x v="0"/>
    <n v="1849.3024542369369"/>
    <n v="0.99945954781732571"/>
    <n v="1"/>
    <n v="1"/>
    <n v="1"/>
    <s v="AJRVTJ"/>
  </r>
  <r>
    <x v="4515"/>
    <n v="1"/>
    <d v="2013-10-15T00:00:00"/>
    <d v="2013-10-15T00:00:00"/>
    <d v="2013-10-15T00:00:00"/>
    <n v="21"/>
    <n v="38.095238100000003"/>
    <n v="0"/>
    <n v="40.020000000000003"/>
    <n v="0"/>
    <n v="1"/>
    <n v="0"/>
    <n v="0"/>
    <n v="0"/>
    <n v="0"/>
    <s v="Wednesday"/>
    <s v="RIC"/>
    <n v="4.821541466680145"/>
    <n v="2.2179062151148199"/>
    <n v="9.1880728637747655"/>
    <n v="0.90184601019534805"/>
    <x v="0"/>
    <x v="0"/>
    <n v="124.15632619040238"/>
    <n v="0.99200999237962062"/>
    <n v="1"/>
    <n v="1"/>
    <n v="1"/>
    <s v="QKXB5R"/>
  </r>
  <r>
    <x v="4516"/>
    <n v="1"/>
    <d v="2013-10-15T00:00:00"/>
    <d v="2013-10-15T00:00:00"/>
    <d v="2013-12-29T00:00:00"/>
    <n v="30"/>
    <n v="90"/>
    <n v="13.33333333"/>
    <n v="52.29"/>
    <n v="5.3333333333333302E-2"/>
    <n v="1"/>
    <n v="0"/>
    <n v="0"/>
    <n v="0"/>
    <n v="0"/>
    <s v="Monday"/>
    <s v="DCX"/>
    <n v="6.9075804606864848"/>
    <n v="4.3039452091211601"/>
    <n v="73.991129109607186"/>
    <n v="0.98666508943293285"/>
    <x v="0"/>
    <x v="0"/>
    <n v="999.82519698417559"/>
    <n v="0.99900082451659555"/>
    <n v="1"/>
    <n v="1"/>
    <n v="1"/>
    <s v="SZWJAV"/>
  </r>
  <r>
    <x v="4517"/>
    <n v="1"/>
    <d v="2013-10-15T00:00:00"/>
    <d v="2013-10-31T00:00:00"/>
    <d v="2013-10-31T00:00:00"/>
    <n v="35"/>
    <n v="17.14285714"/>
    <n v="5.7142857139999998"/>
    <n v="29.56"/>
    <n v="0"/>
    <n v="1"/>
    <n v="0"/>
    <n v="0"/>
    <n v="1"/>
    <n v="0"/>
    <s v="Saturday"/>
    <s v="DCX"/>
    <n v="8.193830329334574"/>
    <n v="5.5901950777692484"/>
    <n v="267.78785407580506"/>
    <n v="0.99627959379549202"/>
    <x v="0"/>
    <x v="0"/>
    <n v="3618.5559968235102"/>
    <n v="0.99972372301992907"/>
    <n v="1"/>
    <n v="1"/>
    <n v="1"/>
    <s v="22L3L9"/>
  </r>
  <r>
    <x v="4518"/>
    <n v="1"/>
    <d v="2013-10-15T00:00:00"/>
    <d v="2013-11-14T00:00:00"/>
    <d v="2013-11-14T00:00:00"/>
    <n v="28"/>
    <n v="71.428571430000005"/>
    <n v="35.714285709999999"/>
    <n v="51.32"/>
    <n v="0"/>
    <n v="1"/>
    <n v="0"/>
    <n v="0"/>
    <n v="1"/>
    <n v="0"/>
    <s v="Friday"/>
    <s v="CHO"/>
    <n v="7.2151337781462432"/>
    <n v="4.6114985265809185"/>
    <n v="100.63484068465206"/>
    <n v="0.99016085435601009"/>
    <x v="0"/>
    <x v="0"/>
    <n v="1359.8555748751101"/>
    <n v="0.99926516816445288"/>
    <n v="1"/>
    <n v="1"/>
    <n v="1"/>
    <s v="WV3PNT"/>
  </r>
  <r>
    <x v="4519"/>
    <n v="0"/>
    <d v="2013-10-15T00:00:00"/>
    <d v="2013-10-15T00:00:00"/>
    <d v="2013-10-15T00:00:00"/>
    <n v="3"/>
    <n v="0"/>
    <n v="0"/>
    <n v="40"/>
    <n v="0"/>
    <n v="1"/>
    <n v="0"/>
    <n v="0"/>
    <n v="0"/>
    <n v="0"/>
    <s v="Wednesday"/>
    <s v="DCX"/>
    <n v="1.0139702460527951"/>
    <n v="-1.5896650055125301"/>
    <n v="0.20399393713367545"/>
    <n v="0.16943103353104899"/>
    <x v="1"/>
    <x v="1"/>
    <n v="2.7565233945290912"/>
    <n v="0.73379641360509684"/>
    <n v="1"/>
    <n v="0"/>
    <n v="0"/>
    <s v="MXR4BT"/>
  </r>
  <r>
    <x v="4520"/>
    <n v="0"/>
    <d v="2013-10-15T00:00:00"/>
    <d v="2013-10-15T00:00:00"/>
    <d v="2013-10-15T00:00:00"/>
    <n v="1"/>
    <n v="100"/>
    <n v="0"/>
    <n v="40.25"/>
    <n v="0"/>
    <n v="1"/>
    <n v="1"/>
    <n v="0"/>
    <n v="1"/>
    <n v="0"/>
    <s v="Friday"/>
    <s v="CHO"/>
    <n v="1.6148623782295224"/>
    <n v="-0.98877287333580277"/>
    <n v="0.3720329425693592"/>
    <n v="0.27115452627009512"/>
    <x v="1"/>
    <x v="1"/>
    <n v="5.0271960242422491"/>
    <n v="0.83408536971788272"/>
    <n v="1"/>
    <n v="0"/>
    <n v="0"/>
    <s v="NCF5T5"/>
  </r>
  <r>
    <x v="4521"/>
    <n v="1"/>
    <d v="2013-10-15T00:00:00"/>
    <d v="2013-10-15T00:00:00"/>
    <d v="2013-10-15T00:00:00"/>
    <n v="32"/>
    <n v="3.125"/>
    <n v="0"/>
    <n v="40.020000000000003"/>
    <n v="0"/>
    <n v="1"/>
    <n v="0"/>
    <n v="0"/>
    <n v="1"/>
    <n v="0"/>
    <s v="Friday"/>
    <s v="RIC"/>
    <n v="7.4125165630458838"/>
    <n v="4.8088813114805582"/>
    <n v="122.59439583424748"/>
    <n v="0.99190901825887723"/>
    <x v="0"/>
    <x v="0"/>
    <n v="1656.5900188191263"/>
    <n v="0.99939671451405554"/>
    <n v="1"/>
    <n v="1"/>
    <n v="1"/>
    <s v="72WBBW"/>
  </r>
  <r>
    <x v="4522"/>
    <n v="1"/>
    <d v="2013-10-15T00:00:00"/>
    <d v="2013-10-15T00:00:00"/>
    <d v="2013-10-15T00:00:00"/>
    <n v="33"/>
    <n v="3.0303030299999998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x v="0"/>
    <x v="0"/>
    <n v="2046.8395169795992"/>
    <n v="0.99951168048486783"/>
    <n v="1"/>
    <n v="1"/>
    <n v="1"/>
    <s v="LMPPMN"/>
  </r>
  <r>
    <x v="4523"/>
    <n v="1"/>
    <d v="2013-10-15T00:00:00"/>
    <d v="2013-11-02T00:00:00"/>
    <d v="2013-11-02T00:00:00"/>
    <n v="37"/>
    <n v="8.1081081079999997"/>
    <n v="0"/>
    <n v="20.02"/>
    <n v="0"/>
    <n v="1"/>
    <n v="0"/>
    <n v="0"/>
    <n v="0"/>
    <n v="0"/>
    <s v="Monday"/>
    <s v="DCX"/>
    <n v="8.276058171168394"/>
    <n v="5.6724229196030684"/>
    <n v="290.73811676824482"/>
    <n v="0.99657226826896128"/>
    <x v="0"/>
    <x v="0"/>
    <n v="3928.6776450999628"/>
    <n v="0.99974552620079493"/>
    <n v="1"/>
    <n v="1"/>
    <n v="1"/>
    <s v="3J6MSB"/>
  </r>
  <r>
    <x v="4524"/>
    <n v="1"/>
    <d v="2013-10-15T00:00:00"/>
    <d v="2013-10-15T00:00:00"/>
    <d v="2013-10-15T00:00:00"/>
    <n v="35"/>
    <n v="2.8571428569999999"/>
    <n v="0"/>
    <n v="40.020000000000003"/>
    <n v="0"/>
    <n v="1"/>
    <n v="0"/>
    <n v="0"/>
    <n v="0"/>
    <n v="0"/>
    <s v="Monday"/>
    <s v="RIC"/>
    <n v="7.7830401524397885"/>
    <n v="5.1794049008744629"/>
    <n v="177.57710356423826"/>
    <n v="0.99440017796211888"/>
    <x v="0"/>
    <x v="0"/>
    <n v="2399.5587672136362"/>
    <n v="0.99958343031895003"/>
    <n v="1"/>
    <n v="1"/>
    <n v="1"/>
    <s v="R2A3TM"/>
  </r>
  <r>
    <x v="4525"/>
    <n v="1"/>
    <d v="2013-10-15T00:00:00"/>
    <d v="2013-10-15T00:00:00"/>
    <d v="2013-10-15T00:00:00"/>
    <n v="32"/>
    <n v="0"/>
    <n v="0"/>
    <n v="40.020000000000003"/>
    <n v="0"/>
    <n v="1"/>
    <n v="0"/>
    <n v="0"/>
    <n v="0"/>
    <n v="0"/>
    <s v="Wednesday"/>
    <s v="RIC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92WVN5"/>
  </r>
  <r>
    <x v="4526"/>
    <n v="1"/>
    <d v="2013-10-15T00:00:00"/>
    <d v="2013-10-15T00:00:00"/>
    <d v="2013-10-15T00:00:00"/>
    <n v="33"/>
    <n v="0"/>
    <n v="0"/>
    <n v="40.020000000000003"/>
    <n v="0"/>
    <n v="1"/>
    <n v="1"/>
    <n v="0"/>
    <n v="0"/>
    <n v="0"/>
    <s v="Tuesday"/>
    <s v="RIC"/>
    <n v="8.120723347500034"/>
    <n v="5.5170880959347084"/>
    <n v="248.90918123440429"/>
    <n v="0.9959985463716835"/>
    <x v="0"/>
    <x v="0"/>
    <n v="3363.4528105416493"/>
    <n v="0.99970277484740855"/>
    <n v="1"/>
    <n v="1"/>
    <n v="1"/>
    <s v="CZBRPG"/>
  </r>
  <r>
    <x v="4527"/>
    <n v="1"/>
    <d v="2013-10-15T00:00:00"/>
    <d v="2013-10-15T00:00:00"/>
    <d v="2013-10-15T00:00:00"/>
    <n v="32"/>
    <n v="9.375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XCXGN9"/>
  </r>
  <r>
    <x v="4528"/>
    <n v="1"/>
    <d v="2013-10-15T00:00:00"/>
    <d v="2013-10-16T00:00:00"/>
    <d v="2013-10-16T00:00:00"/>
    <n v="29"/>
    <n v="10.34482759"/>
    <n v="0"/>
    <n v="50.56"/>
    <n v="0"/>
    <n v="1"/>
    <n v="0"/>
    <n v="0"/>
    <n v="0"/>
    <n v="0"/>
    <s v="Thursday"/>
    <s v="DCX"/>
    <n v="6.476964478015014"/>
    <n v="3.8733292264496888"/>
    <n v="48.1022631263954"/>
    <n v="0.97963433991981441"/>
    <x v="0"/>
    <x v="0"/>
    <n v="649.99487485167083"/>
    <n v="0.99846388959632304"/>
    <n v="1"/>
    <n v="1"/>
    <n v="1"/>
    <s v="3G4URC"/>
  </r>
  <r>
    <x v="4529"/>
    <n v="1"/>
    <d v="2013-10-15T00:00:00"/>
    <d v="2013-10-15T00:00:00"/>
    <d v="2013-10-15T00:00:00"/>
    <n v="33"/>
    <n v="3.0303030299999998"/>
    <n v="3.0303030299999998"/>
    <n v="40.020000000000003"/>
    <n v="0"/>
    <n v="1"/>
    <n v="0"/>
    <n v="0"/>
    <n v="0"/>
    <n v="0"/>
    <s v="Monday"/>
    <s v="CHO"/>
    <n v="7.4183683950586259"/>
    <n v="4.8147331434933012"/>
    <n v="123.31390080225331"/>
    <n v="0.99195584730632258"/>
    <x v="0"/>
    <x v="0"/>
    <n v="1666.3125248144297"/>
    <n v="0.99940023241886744"/>
    <n v="1"/>
    <n v="1"/>
    <n v="1"/>
    <s v="SNWQLW"/>
  </r>
  <r>
    <x v="4530"/>
    <n v="1"/>
    <d v="2013-10-15T00:00:00"/>
    <d v="2013-10-15T00:00:00"/>
    <d v="2013-11-26T00:00:00"/>
    <n v="32"/>
    <n v="21.875"/>
    <n v="9.375"/>
    <n v="31.14"/>
    <n v="0.14285714285714299"/>
    <n v="1"/>
    <n v="1"/>
    <n v="0"/>
    <n v="0"/>
    <n v="0"/>
    <s v="Wednesday"/>
    <s v="RIC"/>
    <n v="8.0356666897629339"/>
    <n v="5.4320314381976083"/>
    <n v="228.61318759128642"/>
    <n v="0.99564484945098186"/>
    <x v="0"/>
    <x v="0"/>
    <n v="3089.1976925779868"/>
    <n v="0.99967639610811898"/>
    <n v="1"/>
    <n v="1"/>
    <n v="1"/>
    <s v="F9WFYM"/>
  </r>
  <r>
    <x v="4531"/>
    <n v="1"/>
    <d v="2013-10-15T00:00:00"/>
    <d v="2013-10-22T00:00:00"/>
    <d v="2014-01-14T00:00:00"/>
    <n v="48"/>
    <n v="25"/>
    <n v="2.0833333330000001"/>
    <n v="46.24"/>
    <n v="0.15476190476190499"/>
    <n v="1"/>
    <n v="0"/>
    <n v="1"/>
    <n v="0"/>
    <n v="0"/>
    <s v="Monday"/>
    <s v="DCX"/>
    <n v="11.306153503308275"/>
    <n v="8.7025182517429496"/>
    <n v="6018.0481114120221"/>
    <n v="0.999833860773084"/>
    <x v="0"/>
    <x v="0"/>
    <n v="81320.507077807444"/>
    <n v="0.99998770313000906"/>
    <n v="1"/>
    <n v="1"/>
    <n v="1"/>
    <s v="N8ANLN"/>
  </r>
  <r>
    <x v="4532"/>
    <n v="1"/>
    <d v="2013-10-16T00:00:00"/>
    <d v="2013-10-16T00:00:00"/>
    <d v="2013-10-16T00:00:00"/>
    <n v="14"/>
    <n v="100"/>
    <n v="21.428571430000002"/>
    <n v="25"/>
    <n v="0"/>
    <n v="1"/>
    <n v="0"/>
    <n v="1"/>
    <n v="0"/>
    <n v="0"/>
    <s v="Monday"/>
    <s v="DCX"/>
    <n v="4.6533990611116964"/>
    <n v="2.0497638095463713"/>
    <n v="7.7660666188734675"/>
    <n v="0.88592375081350794"/>
    <x v="0"/>
    <x v="0"/>
    <n v="104.94108118697719"/>
    <n v="0.99056079106616735"/>
    <n v="1"/>
    <n v="1"/>
    <n v="1"/>
    <s v="B9GX6K"/>
  </r>
  <r>
    <x v="4533"/>
    <n v="0"/>
    <d v="2013-10-16T00:00:00"/>
    <d v="2013-10-16T00:00:00"/>
    <d v="2013-10-16T00:00:00"/>
    <n v="1"/>
    <n v="0"/>
    <n v="0"/>
    <n v="14.64"/>
    <n v="0"/>
    <n v="1"/>
    <n v="0"/>
    <n v="0"/>
    <n v="0"/>
    <n v="0"/>
    <s v="Thursday"/>
    <s v="CHO"/>
    <n v="0.67959151961454256"/>
    <n v="-1.9240437319507826"/>
    <n v="0.14601531990086936"/>
    <n v="0.1274113158570164"/>
    <x v="1"/>
    <x v="1"/>
    <n v="1.9730716065480138"/>
    <n v="0.66364752271773098"/>
    <n v="1"/>
    <n v="0"/>
    <n v="0"/>
    <s v="YMZ5BT"/>
  </r>
  <r>
    <x v="4534"/>
    <n v="1"/>
    <d v="2013-10-16T00:00:00"/>
    <d v="2013-10-16T00:00:00"/>
    <d v="2013-10-16T00:00:00"/>
    <n v="34"/>
    <n v="11.764705879999999"/>
    <n v="2.9411764709999999"/>
    <n v="89.26"/>
    <n v="0"/>
    <n v="1"/>
    <n v="1"/>
    <n v="0"/>
    <n v="0"/>
    <n v="0"/>
    <s v="Tuesday"/>
    <s v="CHO"/>
    <n v="8.2167318522966752"/>
    <n v="5.6130966007313496"/>
    <n v="273.99136758604419"/>
    <n v="0.99636352221243052"/>
    <x v="0"/>
    <x v="0"/>
    <n v="3702.3826553974168"/>
    <n v="0.99972997659354956"/>
    <n v="1"/>
    <n v="1"/>
    <n v="1"/>
    <s v="PM96XV"/>
  </r>
  <r>
    <x v="4535"/>
    <n v="1"/>
    <d v="2013-10-16T00:00:00"/>
    <d v="2013-10-16T00:00:00"/>
    <d v="2013-10-16T00:00:00"/>
    <n v="31"/>
    <n v="25.80645161"/>
    <n v="9.6774193549999996"/>
    <n v="51.02"/>
    <n v="0"/>
    <n v="1"/>
    <n v="0"/>
    <n v="0"/>
    <n v="1"/>
    <n v="0"/>
    <s v="Friday"/>
    <s v="RIC"/>
    <n v="7.3490117909603967"/>
    <n v="4.7453765393950711"/>
    <n v="115.05111862665889"/>
    <n v="0.9913831076181433"/>
    <x v="0"/>
    <x v="0"/>
    <n v="1554.6594399680971"/>
    <n v="0.99935718578609944"/>
    <n v="1"/>
    <n v="1"/>
    <n v="1"/>
    <s v="PMGS8A"/>
  </r>
  <r>
    <x v="4536"/>
    <n v="1"/>
    <d v="2013-10-16T00:00:00"/>
    <d v="2013-10-16T00:00:00"/>
    <d v="2013-10-16T00:00:00"/>
    <n v="35"/>
    <n v="5.7142857139999998"/>
    <n v="0"/>
    <n v="40.020000000000003"/>
    <n v="0"/>
    <n v="1"/>
    <n v="1"/>
    <n v="0"/>
    <n v="0"/>
    <n v="0"/>
    <s v="Thursday"/>
    <s v="CHO"/>
    <n v="8.5437945883228394"/>
    <n v="5.9401593367575138"/>
    <n v="379.99547196106931"/>
    <n v="0.99737529689039928"/>
    <x v="0"/>
    <x v="0"/>
    <n v="5134.7918619238953"/>
    <n v="0.99980528805939084"/>
    <n v="1"/>
    <n v="1"/>
    <n v="1"/>
    <s v="XV4SRR"/>
  </r>
  <r>
    <x v="4537"/>
    <n v="0"/>
    <d v="2013-09-20T00:00:00"/>
    <d v="2013-10-16T00:00:00"/>
    <d v="2013-10-16T00:00:00"/>
    <n v="3"/>
    <n v="33.333333330000002"/>
    <n v="0"/>
    <n v="40.020000000000003"/>
    <n v="0"/>
    <n v="1"/>
    <n v="0"/>
    <n v="0"/>
    <n v="0"/>
    <n v="0"/>
    <s v="Tuesday"/>
    <s v="RIC"/>
    <n v="1.0139002992748893"/>
    <n v="-1.5897349522904358"/>
    <n v="0.20397966891407446"/>
    <n v="0.16942119055719043"/>
    <x v="1"/>
    <x v="1"/>
    <n v="2.7563305913424818"/>
    <n v="0.73378275003143212"/>
    <n v="1"/>
    <n v="0"/>
    <n v="0"/>
    <s v="74P22B"/>
  </r>
  <r>
    <x v="4538"/>
    <n v="1"/>
    <d v="2013-10-16T00:00:00"/>
    <d v="2013-10-16T00:00:00"/>
    <d v="2013-10-16T00:00:00"/>
    <n v="33"/>
    <n v="6.0606060609999997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MMF38M"/>
  </r>
  <r>
    <x v="4539"/>
    <n v="1"/>
    <d v="2013-09-18T00:00:00"/>
    <d v="2013-10-16T00:00:00"/>
    <d v="2013-10-16T00:00:00"/>
    <n v="4"/>
    <n v="75"/>
    <n v="0"/>
    <n v="40.020000000000003"/>
    <n v="0"/>
    <n v="1"/>
    <n v="0"/>
    <n v="0"/>
    <n v="0"/>
    <n v="0"/>
    <s v="Monday"/>
    <s v="RIC"/>
    <n v="1.2254359196862925"/>
    <n v="-1.3781993318790327"/>
    <n v="0.25203197064495225"/>
    <n v="0.20129835064445234"/>
    <x v="1"/>
    <x v="0"/>
    <n v="3.4056503492887056"/>
    <n v="0.77301875529876063"/>
    <n v="1"/>
    <n v="1"/>
    <n v="1"/>
    <s v="KATE8C"/>
  </r>
  <r>
    <x v="4540"/>
    <n v="1"/>
    <d v="2013-10-16T00:00:00"/>
    <d v="2013-11-03T00:00:00"/>
    <d v="2013-11-03T00:00:00"/>
    <n v="33"/>
    <n v="30.3030303"/>
    <n v="15.15151515"/>
    <n v="108.09"/>
    <n v="0"/>
    <n v="1"/>
    <n v="0"/>
    <n v="0"/>
    <n v="0"/>
    <n v="0"/>
    <s v="Tuesday"/>
    <s v="RIC"/>
    <n v="7.4139024702228129"/>
    <n v="4.8102672186574882"/>
    <n v="122.76441807759517"/>
    <n v="0.99192013330218187"/>
    <x v="0"/>
    <x v="0"/>
    <n v="1658.8874904889381"/>
    <n v="0.9993975495292724"/>
    <n v="1"/>
    <n v="1"/>
    <n v="1"/>
    <s v="TWA6DF"/>
  </r>
  <r>
    <x v="4541"/>
    <n v="1"/>
    <d v="2013-10-16T00:00:00"/>
    <d v="2013-10-16T00:00:00"/>
    <d v="2013-10-23T00:00:00"/>
    <n v="32"/>
    <n v="21.875"/>
    <n v="12.5"/>
    <n v="69.63"/>
    <n v="0.28571428571428598"/>
    <n v="1"/>
    <n v="0"/>
    <n v="0"/>
    <n v="0"/>
    <n v="0"/>
    <s v="Thursday"/>
    <s v="BWI"/>
    <n v="7.115273338473866"/>
    <n v="4.5116380869085404"/>
    <n v="91.070878404331253"/>
    <n v="0.98913880243861174"/>
    <x v="0"/>
    <x v="0"/>
    <n v="1230.6199410100594"/>
    <n v="0.99918806121377035"/>
    <n v="1"/>
    <n v="1"/>
    <n v="1"/>
    <s v="GSKGMV"/>
  </r>
  <r>
    <x v="4542"/>
    <n v="0"/>
    <d v="2013-10-16T00:00:00"/>
    <d v="2013-10-16T00:00:00"/>
    <d v="2013-10-16T00:00:00"/>
    <n v="10"/>
    <n v="20"/>
    <n v="0"/>
    <n v="40.020000000000003"/>
    <n v="0"/>
    <n v="1"/>
    <n v="0"/>
    <n v="0"/>
    <n v="0"/>
    <n v="0"/>
    <s v="Thursday"/>
    <s v="CHO"/>
    <n v="2.4946496421547111"/>
    <n v="-0.10898560941061408"/>
    <n v="0.89674332207031549"/>
    <n v="0.47278053473862269"/>
    <x v="1"/>
    <x v="1"/>
    <n v="12.117487318040975"/>
    <n v="0.92376588779890323"/>
    <n v="1"/>
    <n v="0"/>
    <n v="0"/>
    <s v="7FQJ5H"/>
  </r>
  <r>
    <x v="4543"/>
    <n v="1"/>
    <d v="2013-10-16T00:00:00"/>
    <d v="2013-10-22T00:00:00"/>
    <d v="2013-11-07T00:00:00"/>
    <n v="36"/>
    <n v="8.3333333330000006"/>
    <n v="8.3333333330000006"/>
    <n v="33.26"/>
    <n v="0.125"/>
    <n v="1"/>
    <n v="0"/>
    <n v="0"/>
    <n v="0"/>
    <n v="0"/>
    <s v="Wednesday"/>
    <s v="RIC"/>
    <n v="8.1042219057049252"/>
    <n v="5.5005866541395996"/>
    <n v="244.83552391440958"/>
    <n v="0.99593223963698529"/>
    <x v="0"/>
    <x v="0"/>
    <n v="3308.4064113121381"/>
    <n v="0.99969783100782605"/>
    <n v="1"/>
    <n v="1"/>
    <n v="1"/>
    <s v="XTHSX2"/>
  </r>
  <r>
    <x v="4544"/>
    <n v="1"/>
    <d v="2013-10-16T00:00:00"/>
    <d v="2013-10-22T00:00:00"/>
    <d v="2013-10-22T00:00:00"/>
    <n v="33"/>
    <n v="3.0303030299999998"/>
    <n v="3.0303030299999998"/>
    <n v="59.47"/>
    <n v="0"/>
    <n v="1"/>
    <n v="0"/>
    <n v="0"/>
    <n v="0"/>
    <n v="0"/>
    <s v="Wednesday"/>
    <s v="CHO"/>
    <n v="7.350345153545236"/>
    <n v="4.7467099019799104"/>
    <n v="115.2046258011983"/>
    <n v="0.9913944905970371"/>
    <x v="0"/>
    <x v="0"/>
    <n v="1556.7337472920872"/>
    <n v="0.99935804176950116"/>
    <n v="1"/>
    <n v="1"/>
    <n v="1"/>
    <s v="5B9MHA"/>
  </r>
  <r>
    <x v="4545"/>
    <n v="1"/>
    <d v="2013-10-16T00:00:00"/>
    <d v="2013-10-25T00:00:00"/>
    <d v="2014-01-13T00:00:00"/>
    <n v="38"/>
    <n v="13.15789474"/>
    <n v="2.6315789469999999"/>
    <n v="33.83"/>
    <n v="2.5000000000000001E-2"/>
    <n v="1"/>
    <n v="0"/>
    <n v="0"/>
    <n v="0"/>
    <n v="0"/>
    <s v="Tuesday"/>
    <s v="BWI"/>
    <n v="8.4750919908068294"/>
    <n v="5.8714567392415038"/>
    <n v="354.76540471513812"/>
    <n v="0.99718915896052152"/>
    <x v="0"/>
    <x v="0"/>
    <n v="4793.8637363817243"/>
    <n v="0.99979144349975735"/>
    <n v="1"/>
    <n v="1"/>
    <n v="1"/>
    <s v="FWQ2EP"/>
  </r>
  <r>
    <x v="4546"/>
    <n v="1"/>
    <d v="2013-10-16T00:00:00"/>
    <d v="2013-11-18T00:00:00"/>
    <d v="2013-11-18T00:00:00"/>
    <n v="32"/>
    <n v="90.625"/>
    <n v="25"/>
    <n v="64.27"/>
    <n v="0"/>
    <n v="1"/>
    <n v="0"/>
    <n v="0"/>
    <n v="0"/>
    <n v="0"/>
    <s v="Wednesday"/>
    <s v="CHO"/>
    <n v="7.5454185614365379"/>
    <n v="4.9417833098712123"/>
    <n v="140.01972560617781"/>
    <n v="0.99290879346345717"/>
    <x v="0"/>
    <x v="0"/>
    <n v="1892.0545127576618"/>
    <n v="0.99947175319397263"/>
    <n v="1"/>
    <n v="1"/>
    <n v="1"/>
    <s v="UV9HQR"/>
  </r>
  <r>
    <x v="4547"/>
    <n v="1"/>
    <d v="2013-10-16T00:00:00"/>
    <d v="2013-10-20T00:00:00"/>
    <d v="2013-12-10T00:00:00"/>
    <n v="29"/>
    <n v="58.620689659999996"/>
    <n v="20.689655170000002"/>
    <n v="60.83"/>
    <n v="5.8823529411764698E-2"/>
    <n v="1"/>
    <n v="0"/>
    <n v="0"/>
    <n v="0"/>
    <n v="0"/>
    <s v="Monday"/>
    <s v="CHO"/>
    <n v="6.8046710410473992"/>
    <n v="4.2010357894820736"/>
    <n v="66.755439826113147"/>
    <n v="0.98524103743453828"/>
    <x v="0"/>
    <x v="0"/>
    <n v="902.05098336906906"/>
    <n v="0.99889264280930268"/>
    <n v="1"/>
    <n v="1"/>
    <n v="1"/>
    <s v="99T7YR"/>
  </r>
  <r>
    <x v="4548"/>
    <n v="1"/>
    <d v="2013-08-25T00:00:00"/>
    <d v="2013-10-16T00:00:00"/>
    <d v="2013-10-16T00:00:00"/>
    <n v="30"/>
    <n v="10"/>
    <n v="0"/>
    <n v="109.19"/>
    <n v="0"/>
    <n v="1"/>
    <n v="0"/>
    <n v="0"/>
    <n v="0"/>
    <n v="0"/>
    <s v="Thursday"/>
    <s v="BWI"/>
    <n v="6.4834511189955659"/>
    <n v="3.8798158674302408"/>
    <n v="48.415299417041872"/>
    <n v="0.97976335240710632"/>
    <x v="0"/>
    <x v="0"/>
    <n v="654.22486261811207"/>
    <n v="0.99847380638762051"/>
    <n v="1"/>
    <n v="1"/>
    <n v="1"/>
    <s v="YCSF22"/>
  </r>
  <r>
    <x v="4549"/>
    <n v="0"/>
    <d v="2013-10-16T00:00:00"/>
    <d v="2013-10-16T00:00:00"/>
    <d v="2013-10-16T00:00:00"/>
    <n v="0"/>
    <n v="0"/>
    <n v="0"/>
    <n v="40.020000000000003"/>
    <n v="0"/>
    <n v="0"/>
    <n v="0"/>
    <n v="0"/>
    <n v="1"/>
    <n v="0"/>
    <s v="Friday"/>
    <s v="CHO"/>
    <n v="0.12411976925079968"/>
    <n v="-2.4795154823145253"/>
    <n v="8.3783810497292249E-2"/>
    <n v="7.7306755909970826E-2"/>
    <x v="1"/>
    <x v="1"/>
    <n v="1.1321514598114613"/>
    <n v="0.53099016704543756"/>
    <n v="1"/>
    <n v="0"/>
    <n v="0"/>
    <s v="HCZAHL"/>
  </r>
  <r>
    <x v="4550"/>
    <n v="1"/>
    <d v="2013-10-16T00:00:00"/>
    <d v="2013-10-16T00:00:00"/>
    <d v="2013-10-16T00:00:00"/>
    <n v="27"/>
    <n v="18.518518520000001"/>
    <n v="0"/>
    <n v="40.020000000000003"/>
    <n v="0"/>
    <n v="1"/>
    <n v="0"/>
    <n v="0"/>
    <n v="0"/>
    <n v="0"/>
    <s v="Thursday"/>
    <s v="CHO"/>
    <n v="6.0907551891485641"/>
    <n v="3.4871199375832389"/>
    <n v="32.691657975775641"/>
    <n v="0.97031906234121812"/>
    <x v="0"/>
    <x v="0"/>
    <n v="441.75489371097007"/>
    <n v="0.99774141400986349"/>
    <n v="1"/>
    <n v="1"/>
    <n v="1"/>
    <s v="GPQJ6P"/>
  </r>
  <r>
    <x v="4551"/>
    <n v="1"/>
    <d v="2013-10-16T00:00:00"/>
    <d v="2013-10-16T00:00:00"/>
    <d v="2013-10-16T00:00:00"/>
    <n v="19"/>
    <n v="100"/>
    <n v="26.315789469999999"/>
    <n v="51.56"/>
    <n v="0"/>
    <n v="1"/>
    <n v="0"/>
    <n v="0"/>
    <n v="1"/>
    <n v="0"/>
    <s v="Saturday"/>
    <s v="DCX"/>
    <n v="5.1293476156610369"/>
    <n v="2.5257123640957118"/>
    <n v="12.499796498999729"/>
    <n v="0.92592480930552579"/>
    <x v="0"/>
    <x v="0"/>
    <n v="168.9068898835306"/>
    <n v="0.99411442348991563"/>
    <n v="1"/>
    <n v="1"/>
    <n v="1"/>
    <s v="GYXPLN"/>
  </r>
  <r>
    <x v="4552"/>
    <n v="1"/>
    <d v="2013-10-16T00:00:00"/>
    <d v="2013-10-16T00:00:00"/>
    <d v="2013-10-16T00:00:00"/>
    <n v="34"/>
    <n v="20.58823529"/>
    <n v="8.8235294119999992"/>
    <n v="40"/>
    <n v="0"/>
    <n v="1"/>
    <n v="0"/>
    <n v="0"/>
    <n v="1"/>
    <n v="0"/>
    <s v="Friday"/>
    <s v="DCX"/>
    <n v="8.005703305395274"/>
    <n v="5.4020680538299484"/>
    <n v="221.86477037838682"/>
    <n v="0.99551297408602457"/>
    <x v="0"/>
    <x v="0"/>
    <n v="2998.0078749550703"/>
    <n v="0.99966655639408253"/>
    <n v="1"/>
    <n v="1"/>
    <n v="1"/>
    <s v="VGAJTT"/>
  </r>
  <r>
    <x v="4553"/>
    <n v="1"/>
    <d v="2013-10-16T00:00:00"/>
    <d v="2013-10-17T00:00:00"/>
    <d v="2013-11-21T00:00:00"/>
    <n v="34"/>
    <n v="14.70588235"/>
    <n v="14.70588235"/>
    <n v="48.28"/>
    <n v="0.25714285714285701"/>
    <n v="1"/>
    <n v="0"/>
    <n v="0"/>
    <n v="1"/>
    <n v="0"/>
    <s v="Friday"/>
    <s v="RIC"/>
    <n v="7.936657586907077"/>
    <n v="5.3330223353417523"/>
    <n v="207.06284274703776"/>
    <n v="0.99519375979489144"/>
    <x v="0"/>
    <x v="0"/>
    <n v="2797.9928138544865"/>
    <n v="0.99964272862900894"/>
    <n v="1"/>
    <n v="1"/>
    <n v="1"/>
    <s v="EKFR66"/>
  </r>
  <r>
    <x v="4554"/>
    <n v="1"/>
    <d v="2013-10-16T00:00:00"/>
    <d v="2013-10-16T00:00:00"/>
    <d v="2013-10-16T00:00:00"/>
    <n v="11"/>
    <n v="18.18181818"/>
    <n v="9.0909090910000003"/>
    <n v="40.020000000000003"/>
    <n v="0"/>
    <n v="1"/>
    <n v="0"/>
    <n v="0"/>
    <n v="0"/>
    <n v="0"/>
    <s v="Wednesday"/>
    <s v="DCX"/>
    <n v="2.8813837129103175"/>
    <n v="0.27774846134499231"/>
    <n v="1.3201540856582907"/>
    <n v="0.56899414302637885"/>
    <x v="0"/>
    <x v="0"/>
    <n v="17.838940081418261"/>
    <n v="0.94691845742498293"/>
    <n v="1"/>
    <n v="1"/>
    <n v="1"/>
    <s v="W5D8XP"/>
  </r>
  <r>
    <x v="4555"/>
    <n v="1"/>
    <d v="2013-10-16T00:00:00"/>
    <d v="2013-10-19T00:00:00"/>
    <d v="2013-10-19T00:00:00"/>
    <n v="32"/>
    <n v="15.625"/>
    <n v="9.375"/>
    <n v="40"/>
    <n v="0"/>
    <n v="1"/>
    <n v="0"/>
    <n v="0"/>
    <n v="0"/>
    <n v="0"/>
    <s v="Wednesday"/>
    <s v="DCX"/>
    <n v="7.3291766398991376"/>
    <n v="4.7255413883338129"/>
    <n v="112.79154587446497"/>
    <n v="0.9912120009240124"/>
    <x v="0"/>
    <x v="0"/>
    <n v="1524.1263504038627"/>
    <n v="0.99934431662023593"/>
    <n v="1"/>
    <n v="1"/>
    <n v="1"/>
    <s v="QXB8SY"/>
  </r>
  <r>
    <x v="4556"/>
    <n v="0"/>
    <d v="2013-10-16T00:00:00"/>
    <d v="2013-10-16T00:00:00"/>
    <d v="2013-10-16T00:00:00"/>
    <n v="25"/>
    <n v="8"/>
    <n v="0"/>
    <n v="51.14"/>
    <n v="0"/>
    <n v="1"/>
    <n v="0"/>
    <n v="0"/>
    <n v="1"/>
    <n v="0"/>
    <s v="Saturday"/>
    <s v="BWI"/>
    <n v="5.8928768116504378"/>
    <n v="3.2892415600851126"/>
    <n v="26.822512675145649"/>
    <n v="0.96405788320861052"/>
    <x v="0"/>
    <x v="1"/>
    <n v="362.44647624327121"/>
    <n v="0.99724856322632038"/>
    <n v="1"/>
    <n v="0"/>
    <n v="0"/>
    <s v="BXKH8V"/>
  </r>
  <r>
    <x v="4557"/>
    <n v="1"/>
    <d v="2013-10-16T00:00:00"/>
    <d v="2013-10-22T00:00:00"/>
    <d v="2014-01-13T00:00:00"/>
    <n v="35"/>
    <n v="28.571428569999998"/>
    <n v="11.42857143"/>
    <n v="45.19"/>
    <n v="6.02409638554217E-2"/>
    <n v="1"/>
    <n v="0"/>
    <n v="0"/>
    <n v="0"/>
    <n v="0"/>
    <s v="Tuesday"/>
    <s v="BWI"/>
    <n v="7.9492592546392604"/>
    <n v="5.3456240030739348"/>
    <n v="209.68869017032253"/>
    <n v="0.99525366074851196"/>
    <x v="0"/>
    <x v="0"/>
    <n v="2833.4752892380843"/>
    <n v="0.99964720101678195"/>
    <n v="1"/>
    <n v="1"/>
    <n v="1"/>
    <s v="EETH6N"/>
  </r>
  <r>
    <x v="4558"/>
    <n v="1"/>
    <d v="2013-10-03T00:00:00"/>
    <d v="2013-10-16T00:00:00"/>
    <d v="2013-10-27T00:00:00"/>
    <n v="30"/>
    <n v="23.333333329999999"/>
    <n v="0"/>
    <n v="51.57"/>
    <n v="0.18181818181818199"/>
    <n v="1"/>
    <n v="0"/>
    <n v="0"/>
    <n v="1"/>
    <n v="0"/>
    <s v="Friday"/>
    <s v="RIC"/>
    <n v="6.840550028815084"/>
    <n v="4.2369147772497584"/>
    <n v="69.19404314853108"/>
    <n v="0.98575377688554011"/>
    <x v="0"/>
    <x v="0"/>
    <n v="935.00327206290649"/>
    <n v="0.99893162766643318"/>
    <n v="1"/>
    <n v="1"/>
    <n v="1"/>
    <s v="4T3V6L"/>
  </r>
  <r>
    <x v="4559"/>
    <n v="0"/>
    <d v="2013-10-16T00:00:00"/>
    <d v="2013-10-16T00:00:00"/>
    <d v="2013-10-16T00:00:00"/>
    <n v="4"/>
    <n v="75"/>
    <n v="75"/>
    <n v="40"/>
    <n v="0"/>
    <n v="0"/>
    <n v="0"/>
    <n v="0"/>
    <n v="1"/>
    <n v="0"/>
    <s v="Friday"/>
    <s v="DCX"/>
    <n v="2.4157194129995374"/>
    <n v="-0.18791583856578775"/>
    <n v="0.82868444756953297"/>
    <n v="0.45315879875881293"/>
    <x v="1"/>
    <x v="1"/>
    <n v="11.19782332016544"/>
    <n v="0.91801815998213387"/>
    <n v="1"/>
    <n v="0"/>
    <n v="0"/>
    <s v="8PCVQ9"/>
  </r>
  <r>
    <x v="4560"/>
    <n v="1"/>
    <d v="2013-10-16T00:00:00"/>
    <d v="2013-10-16T00:00:00"/>
    <d v="2013-11-19T00:00:00"/>
    <n v="39"/>
    <n v="0"/>
    <n v="0"/>
    <n v="35"/>
    <n v="5.8823529411764698E-2"/>
    <n v="1"/>
    <n v="0"/>
    <n v="0"/>
    <n v="0"/>
    <n v="0"/>
    <s v="Wednesday"/>
    <s v="DCX"/>
    <n v="8.6116360011973647"/>
    <n v="6.0080007496320391"/>
    <n v="406.66947290930659"/>
    <n v="0.99754703242098663"/>
    <x v="0"/>
    <x v="0"/>
    <n v="5495.2315331839554"/>
    <n v="0.99981805715535044"/>
    <n v="1"/>
    <n v="1"/>
    <n v="1"/>
    <s v="J8KY5U"/>
  </r>
  <r>
    <x v="4561"/>
    <n v="1"/>
    <d v="2013-10-16T00:00:00"/>
    <d v="2013-10-20T00:00:00"/>
    <d v="2013-12-16T00:00:00"/>
    <n v="30"/>
    <n v="70"/>
    <n v="16.666666670000001"/>
    <n v="106.96"/>
    <n v="3.5087719298245598E-2"/>
    <n v="1"/>
    <n v="0"/>
    <n v="0"/>
    <n v="0"/>
    <n v="0"/>
    <s v="Monday"/>
    <s v="RIC"/>
    <n v="6.7915085486549831"/>
    <n v="4.1878732970896575"/>
    <n v="65.882529299032598"/>
    <n v="0.98504841233606777"/>
    <x v="0"/>
    <x v="0"/>
    <n v="890.25554315629688"/>
    <n v="0.998877987343048"/>
    <n v="1"/>
    <n v="1"/>
    <n v="1"/>
    <s v="FHN9YJ"/>
  </r>
  <r>
    <x v="4562"/>
    <n v="1"/>
    <d v="2013-10-13T00:00:00"/>
    <d v="2013-10-17T00:00:00"/>
    <d v="2013-10-17T00:00:00"/>
    <n v="22"/>
    <n v="100"/>
    <n v="4.5454545450000001"/>
    <n v="69.73"/>
    <n v="0"/>
    <n v="1"/>
    <n v="1"/>
    <n v="0"/>
    <n v="0"/>
    <n v="0"/>
    <s v="Monday"/>
    <s v="CHO"/>
    <n v="5.7775248095580016"/>
    <n v="3.1738895579926765"/>
    <n v="23.900265268891669"/>
    <n v="0.95983978527131131"/>
    <x v="0"/>
    <x v="0"/>
    <n v="322.95881571215199"/>
    <n v="0.99691318787605232"/>
    <n v="1"/>
    <n v="1"/>
    <n v="1"/>
    <s v="MHSTLZ"/>
  </r>
  <r>
    <x v="4563"/>
    <n v="0"/>
    <d v="2013-10-17T00:00:00"/>
    <d v="2013-10-17T00:00:00"/>
    <d v="2013-11-12T00:00:00"/>
    <n v="1"/>
    <n v="100"/>
    <n v="0"/>
    <n v="54.69"/>
    <n v="7.69230769230769E-2"/>
    <n v="0"/>
    <n v="0"/>
    <n v="0"/>
    <n v="1"/>
    <n v="0"/>
    <s v="Friday"/>
    <s v="DCX"/>
    <n v="0.23844514649747847"/>
    <n v="-2.3651901050678465"/>
    <n v="9.3931441827911827E-2"/>
    <n v="8.5865931114436633E-2"/>
    <x v="1"/>
    <x v="1"/>
    <n v="1.2692740799978608"/>
    <n v="0.55933044456183856"/>
    <n v="1"/>
    <n v="0"/>
    <n v="0"/>
    <s v="QGUURB"/>
  </r>
  <r>
    <x v="4564"/>
    <n v="1"/>
    <d v="2013-10-17T00:00:00"/>
    <d v="2013-10-17T00:00:00"/>
    <d v="2013-10-17T00:00:00"/>
    <n v="28"/>
    <n v="10.71428571"/>
    <n v="0"/>
    <n v="40.020000000000003"/>
    <n v="0"/>
    <n v="1"/>
    <n v="0"/>
    <n v="0"/>
    <n v="1"/>
    <n v="0"/>
    <s v="Friday"/>
    <s v="RIC"/>
    <n v="6.5663740814002711"/>
    <n v="3.962738829834946"/>
    <n v="52.601194564365706"/>
    <n v="0.98134369936850618"/>
    <x v="0"/>
    <x v="0"/>
    <n v="710.78790592602581"/>
    <n v="0.99859508711559375"/>
    <n v="1"/>
    <n v="1"/>
    <n v="1"/>
    <s v="3FX9J4"/>
  </r>
  <r>
    <x v="4565"/>
    <n v="1"/>
    <d v="2013-10-17T00:00:00"/>
    <d v="2013-10-17T00:00:00"/>
    <d v="2013-11-20T00:00:00"/>
    <n v="32"/>
    <n v="59.375"/>
    <n v="12.5"/>
    <n v="99.72"/>
    <n v="0.14705882352941199"/>
    <n v="1"/>
    <n v="0"/>
    <n v="0"/>
    <n v="0"/>
    <n v="0"/>
    <s v="Wednesday"/>
    <s v="DCX"/>
    <n v="7.0927818430216583"/>
    <n v="4.4891465914563327"/>
    <n v="89.045421319939891"/>
    <n v="0.9888944936306433"/>
    <x v="0"/>
    <x v="0"/>
    <n v="1203.2504028944197"/>
    <n v="0.99916960791742604"/>
    <n v="1"/>
    <n v="1"/>
    <n v="1"/>
    <s v="73YXG9"/>
  </r>
  <r>
    <x v="4566"/>
    <n v="1"/>
    <d v="2013-10-17T00:00:00"/>
    <d v="2013-10-17T00:00:00"/>
    <d v="2013-10-17T00:00:00"/>
    <n v="33"/>
    <n v="0"/>
    <n v="0"/>
    <n v="109.34"/>
    <n v="0"/>
    <n v="1"/>
    <n v="0"/>
    <n v="0"/>
    <n v="0"/>
    <n v="0"/>
    <s v="Monday"/>
    <s v="RIC"/>
    <n v="7.117533379395482"/>
    <n v="4.5138981278301564"/>
    <n v="91.276935076840829"/>
    <n v="0.98916305576071328"/>
    <x v="0"/>
    <x v="0"/>
    <n v="1233.4043376757272"/>
    <n v="0.99918989267172953"/>
    <n v="1"/>
    <n v="1"/>
    <n v="1"/>
    <s v="S2V63C"/>
  </r>
  <r>
    <x v="4567"/>
    <n v="1"/>
    <d v="2013-10-17T00:00:00"/>
    <d v="2013-10-17T00:00:00"/>
    <d v="2013-10-17T00:00:00"/>
    <n v="41"/>
    <n v="24.390243900000002"/>
    <n v="2.4390243900000002"/>
    <n v="40"/>
    <n v="0"/>
    <n v="1"/>
    <n v="1"/>
    <n v="0"/>
    <n v="0"/>
    <n v="0"/>
    <s v="Tuesday"/>
    <s v="DCX"/>
    <n v="9.8600827198514622"/>
    <n v="7.2564474682861366"/>
    <n v="1417.2128899104371"/>
    <n v="0.99929488724357651"/>
    <x v="0"/>
    <x v="0"/>
    <n v="19150.473494250738"/>
    <n v="0.99994778469655088"/>
    <n v="1"/>
    <n v="1"/>
    <n v="1"/>
    <s v="D2H3V8"/>
  </r>
  <r>
    <x v="4568"/>
    <n v="1"/>
    <d v="2013-10-17T00:00:00"/>
    <d v="2013-10-17T00:00:00"/>
    <d v="2013-10-17T00:00:00"/>
    <n v="27"/>
    <n v="37.037037040000001"/>
    <n v="7.407407407"/>
    <n v="40.020000000000003"/>
    <n v="0"/>
    <n v="1"/>
    <n v="1"/>
    <n v="0"/>
    <n v="0"/>
    <n v="0"/>
    <s v="Monday"/>
    <s v="RIC"/>
    <n v="6.9942639178953909"/>
    <n v="4.3906286663300662"/>
    <n v="80.691130835480152"/>
    <n v="0.98775876903927395"/>
    <x v="0"/>
    <x v="0"/>
    <n v="1090.3607872093485"/>
    <n v="0.99908371272660712"/>
    <n v="1"/>
    <n v="1"/>
    <n v="1"/>
    <s v="UGTE9U"/>
  </r>
  <r>
    <x v="4569"/>
    <n v="1"/>
    <d v="2010-04-15T00:00:00"/>
    <d v="2013-10-11T00:00:00"/>
    <d v="2013-10-28T00:00:00"/>
    <n v="31"/>
    <n v="6.451612903"/>
    <n v="0"/>
    <n v="76.16"/>
    <n v="0.11764705882352899"/>
    <n v="0"/>
    <n v="0"/>
    <n v="0"/>
    <n v="0"/>
    <n v="0"/>
    <s v="Tuesday"/>
    <s v="CHO"/>
    <n v="6.2210403542034287"/>
    <n v="3.6174051026381036"/>
    <n v="37.240806263264652"/>
    <n v="0.97384992374073887"/>
    <x v="0"/>
    <x v="0"/>
    <n v="503.22649358223578"/>
    <n v="0.99801676426620189"/>
    <n v="1"/>
    <n v="1"/>
    <n v="1"/>
    <s v="6Z3XUF"/>
  </r>
  <r>
    <x v="4570"/>
    <n v="1"/>
    <d v="2013-10-17T00:00:00"/>
    <d v="2013-10-17T00:00:00"/>
    <d v="2013-10-17T00:00:00"/>
    <n v="32"/>
    <n v="0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KZNX5H"/>
  </r>
  <r>
    <x v="4571"/>
    <n v="1"/>
    <d v="2013-10-17T00:00:00"/>
    <d v="2013-10-17T00:00:00"/>
    <d v="2013-10-17T00:00:00"/>
    <n v="18"/>
    <n v="16.666666670000001"/>
    <n v="5.5555555559999998"/>
    <n v="40.020000000000003"/>
    <n v="0"/>
    <n v="1"/>
    <n v="0"/>
    <n v="0"/>
    <n v="1"/>
    <n v="0"/>
    <s v="Friday"/>
    <s v="RIC"/>
    <n v="4.5580835969485261"/>
    <n v="1.9544483453832009"/>
    <n v="7.0600232548173336"/>
    <n v="0.87593087905766043"/>
    <x v="0"/>
    <x v="0"/>
    <n v="95.400478765556144"/>
    <n v="0.98962660753550846"/>
    <n v="1"/>
    <n v="1"/>
    <n v="1"/>
    <s v="4FYQGD"/>
  </r>
  <r>
    <x v="4572"/>
    <n v="1"/>
    <d v="2013-10-17T00:00:00"/>
    <d v="2013-11-20T00:00:00"/>
    <d v="2013-11-20T00:00:00"/>
    <n v="43"/>
    <n v="9.3023255809999998"/>
    <n v="2.3255813949999999"/>
    <n v="58.35"/>
    <n v="0"/>
    <n v="1"/>
    <n v="0"/>
    <n v="0"/>
    <n v="0"/>
    <n v="0"/>
    <s v="Thursday"/>
    <s v="CHO"/>
    <n v="9.4560371020007636"/>
    <n v="6.852401850435438"/>
    <n v="946.15069218975918"/>
    <n v="0.9989442017957163"/>
    <x v="0"/>
    <x v="0"/>
    <n v="12785.117805054711"/>
    <n v="0.99992179017781269"/>
    <n v="1"/>
    <n v="1"/>
    <n v="1"/>
    <s v="QGXARX"/>
  </r>
  <r>
    <x v="4573"/>
    <n v="1"/>
    <d v="2013-10-17T00:00:00"/>
    <d v="2013-10-18T00:00:00"/>
    <d v="2013-10-18T00:00:00"/>
    <n v="25"/>
    <n v="8"/>
    <n v="4"/>
    <n v="40.020000000000003"/>
    <n v="0"/>
    <n v="1"/>
    <n v="0"/>
    <n v="0"/>
    <n v="0"/>
    <n v="0"/>
    <s v="Tuesday"/>
    <s v="RIC"/>
    <n v="5.7447712664764357"/>
    <n v="3.1411360149111105"/>
    <n v="23.130128109740131"/>
    <n v="0.95855803187400612"/>
    <x v="0"/>
    <x v="0"/>
    <n v="312.55212850356958"/>
    <n v="0.99681073764425554"/>
    <n v="1"/>
    <n v="1"/>
    <n v="1"/>
    <s v="MRGHY7"/>
  </r>
  <r>
    <x v="4574"/>
    <n v="1"/>
    <d v="2013-10-17T00:00:00"/>
    <d v="2013-10-17T00:00:00"/>
    <d v="2013-10-17T00:00:00"/>
    <n v="29"/>
    <n v="24.137931030000001"/>
    <n v="3.448275862"/>
    <n v="40.020000000000003"/>
    <n v="0"/>
    <n v="1"/>
    <n v="0"/>
    <n v="0"/>
    <n v="1"/>
    <n v="0"/>
    <s v="Friday"/>
    <s v="RIC"/>
    <n v="6.8443642864229997"/>
    <n v="4.2407290348576741"/>
    <n v="69.458471031477927"/>
    <n v="0.98580724240307116"/>
    <x v="0"/>
    <x v="0"/>
    <n v="938.57642553869402"/>
    <n v="0.99893569062311593"/>
    <n v="1"/>
    <n v="1"/>
    <n v="1"/>
    <s v="4DXFRK"/>
  </r>
  <r>
    <x v="4575"/>
    <n v="0"/>
    <d v="2013-10-17T00:00:00"/>
    <d v="2013-10-20T00:00:00"/>
    <d v="2013-10-20T00:00:00"/>
    <n v="15"/>
    <n v="60"/>
    <n v="26.666666670000001"/>
    <n v="40.020000000000003"/>
    <n v="0"/>
    <n v="1"/>
    <n v="0"/>
    <n v="0"/>
    <n v="0"/>
    <n v="0"/>
    <s v="Tuesday"/>
    <s v="RIC"/>
    <n v="4.0662431986138214"/>
    <n v="1.4626079470484963"/>
    <n v="4.3172038987763282"/>
    <n v="0.8119312294512282"/>
    <x v="0"/>
    <x v="1"/>
    <n v="58.337388420180716"/>
    <n v="0.98314721920488335"/>
    <n v="1"/>
    <n v="0"/>
    <n v="0"/>
    <s v="YNYMHB"/>
  </r>
  <r>
    <x v="4576"/>
    <n v="1"/>
    <d v="2013-10-17T00:00:00"/>
    <d v="2013-10-18T00:00:00"/>
    <d v="2013-10-18T00:00:00"/>
    <n v="8"/>
    <n v="12.5"/>
    <n v="0"/>
    <n v="40.020000000000003"/>
    <n v="0"/>
    <n v="1"/>
    <n v="0"/>
    <n v="0"/>
    <n v="0"/>
    <n v="0"/>
    <s v="Tuesday"/>
    <s v="RIC"/>
    <n v="2.0715784013319047"/>
    <n v="-0.53205685023342042"/>
    <n v="0.58739554164163676"/>
    <n v="0.37003728827042687"/>
    <x v="1"/>
    <x v="0"/>
    <n v="7.9373415461667927"/>
    <n v="0.88810990440116977"/>
    <n v="1"/>
    <n v="1"/>
    <n v="1"/>
    <s v="6AHSMH"/>
  </r>
  <r>
    <x v="4577"/>
    <n v="1"/>
    <d v="2013-10-17T00:00:00"/>
    <d v="2013-11-18T00:00:00"/>
    <d v="2013-11-18T00:00:00"/>
    <n v="42"/>
    <n v="4.7619047620000003"/>
    <n v="4.7619047620000003"/>
    <n v="27.5"/>
    <n v="0"/>
    <n v="1"/>
    <n v="0"/>
    <n v="0"/>
    <n v="0"/>
    <n v="0"/>
    <s v="Wednesday"/>
    <s v="DCX"/>
    <n v="9.3993467951365215"/>
    <n v="6.7957115435711959"/>
    <n v="894.0051569624012"/>
    <n v="0.99888268800216307"/>
    <x v="0"/>
    <x v="0"/>
    <n v="12080.487119485555"/>
    <n v="0.99991722873267919"/>
    <n v="1"/>
    <n v="1"/>
    <n v="1"/>
    <s v="MGH8Q5"/>
  </r>
  <r>
    <x v="4578"/>
    <n v="1"/>
    <d v="2013-10-17T00:00:00"/>
    <d v="2013-10-17T00:00:00"/>
    <d v="2013-10-17T00:00:00"/>
    <n v="32"/>
    <n v="3.125"/>
    <n v="3.125"/>
    <n v="48"/>
    <n v="0"/>
    <n v="1"/>
    <n v="0"/>
    <n v="0"/>
    <n v="1"/>
    <n v="0"/>
    <s v="Friday"/>
    <s v="CHO"/>
    <n v="7.4448322659666877"/>
    <n v="4.841197014401363"/>
    <n v="126.62082800702241"/>
    <n v="0.99216428841893289"/>
    <x v="0"/>
    <x v="0"/>
    <n v="1710.9982754403286"/>
    <n v="0.99941588726206931"/>
    <n v="1"/>
    <n v="1"/>
    <n v="1"/>
    <s v="52JVDT"/>
  </r>
  <r>
    <x v="4579"/>
    <n v="0"/>
    <d v="2013-10-17T00:00:00"/>
    <d v="2013-10-19T00:00:00"/>
    <d v="2013-10-19T00:00:00"/>
    <n v="10"/>
    <n v="20"/>
    <n v="10"/>
    <n v="40"/>
    <n v="0"/>
    <n v="1"/>
    <n v="0"/>
    <n v="0"/>
    <n v="0"/>
    <n v="0"/>
    <s v="Wednesday"/>
    <s v="DCX"/>
    <n v="2.687437884309313"/>
    <n v="8.3802632743987804E-2"/>
    <n v="1.0874142526607595"/>
    <n v="0.5209384056253652"/>
    <x v="0"/>
    <x v="1"/>
    <n v="14.693979973726019"/>
    <n v="0.93628130011162602"/>
    <n v="1"/>
    <n v="0"/>
    <n v="0"/>
    <s v="LDR72L"/>
  </r>
  <r>
    <x v="4580"/>
    <n v="1"/>
    <d v="2013-10-17T00:00:00"/>
    <d v="2013-10-27T00:00:00"/>
    <d v="2013-10-27T00:00:00"/>
    <n v="31"/>
    <n v="9.6774193549999996"/>
    <n v="3.225806452"/>
    <n v="74.040000000000006"/>
    <n v="0"/>
    <n v="1"/>
    <n v="0"/>
    <n v="0"/>
    <n v="0"/>
    <n v="0"/>
    <s v="Tuesday"/>
    <s v="CHO"/>
    <n v="6.8800853936408712"/>
    <n v="4.2764501420755465"/>
    <n v="71.984451339419877"/>
    <n v="0.98629845149688911"/>
    <x v="0"/>
    <x v="0"/>
    <n v="972.70941944428682"/>
    <n v="0.99897299956226082"/>
    <n v="1"/>
    <n v="1"/>
    <n v="1"/>
    <s v="7CXV5A"/>
  </r>
  <r>
    <x v="4581"/>
    <n v="1"/>
    <d v="2013-10-17T00:00:00"/>
    <d v="2013-10-17T00:00:00"/>
    <d v="2013-10-17T00:00:00"/>
    <n v="31"/>
    <n v="9.6774193549999996"/>
    <n v="3.225806452"/>
    <n v="59.47"/>
    <n v="0"/>
    <n v="1"/>
    <n v="0"/>
    <n v="0"/>
    <n v="1"/>
    <n v="0"/>
    <s v="Saturday"/>
    <s v="DCX"/>
    <n v="7.1951248931855503"/>
    <n v="4.5914896416202247"/>
    <n v="98.641260899913235"/>
    <n v="0.98996399693291248"/>
    <x v="0"/>
    <x v="0"/>
    <n v="1332.9167874155025"/>
    <n v="0.99925032804936986"/>
    <n v="1"/>
    <n v="1"/>
    <n v="1"/>
    <s v="E79XNC"/>
  </r>
  <r>
    <x v="4582"/>
    <n v="0"/>
    <d v="2013-10-17T00:00:00"/>
    <d v="2013-11-20T00:00:00"/>
    <d v="2013-11-20T00:00:00"/>
    <n v="46"/>
    <n v="10.86956522"/>
    <n v="0"/>
    <n v="39.090000000000003"/>
    <n v="0"/>
    <n v="1"/>
    <n v="0"/>
    <n v="0"/>
    <n v="0"/>
    <n v="0"/>
    <s v="Thursday"/>
    <s v="BWI"/>
    <n v="10.113184502137843"/>
    <n v="7.5095492505725172"/>
    <n v="1825.3905636003626"/>
    <n v="0.9994524719849468"/>
    <x v="0"/>
    <x v="1"/>
    <n v="24666.08499947621"/>
    <n v="0.99995946014699255"/>
    <n v="1"/>
    <n v="0"/>
    <n v="0"/>
    <s v="BGRT9P"/>
  </r>
  <r>
    <x v="4583"/>
    <n v="1"/>
    <d v="2013-10-17T00:00:00"/>
    <d v="2013-10-17T00:00:00"/>
    <d v="2013-10-17T00:00:00"/>
    <n v="32"/>
    <n v="0"/>
    <n v="0"/>
    <n v="52.97"/>
    <n v="0"/>
    <n v="1"/>
    <n v="0"/>
    <n v="0"/>
    <n v="0"/>
    <n v="0"/>
    <s v="Monday"/>
    <s v="RIC"/>
    <n v="7.1031427525115749"/>
    <n v="4.4995075009462493"/>
    <n v="89.972808863809917"/>
    <n v="0.98900770447247544"/>
    <x v="0"/>
    <x v="0"/>
    <n v="1215.7819785696195"/>
    <n v="0.9991781600832258"/>
    <n v="1"/>
    <n v="1"/>
    <n v="1"/>
    <s v="29SCAZ"/>
  </r>
  <r>
    <x v="4584"/>
    <n v="1"/>
    <d v="2013-10-17T00:00:00"/>
    <d v="2013-10-17T00:00:00"/>
    <d v="2013-10-17T00:00:00"/>
    <n v="8"/>
    <n v="25"/>
    <n v="0"/>
    <n v="40.020000000000003"/>
    <n v="0"/>
    <n v="1"/>
    <n v="1"/>
    <n v="0"/>
    <n v="0"/>
    <n v="0"/>
    <s v="Monday"/>
    <s v="RIC"/>
    <n v="2.8323328372149561"/>
    <n v="0.22869758564963094"/>
    <n v="1.2569618582228805"/>
    <n v="0.55692649552022355"/>
    <x v="0"/>
    <x v="0"/>
    <n v="16.98503797174936"/>
    <n v="0.94439822692780606"/>
    <n v="1"/>
    <n v="1"/>
    <n v="1"/>
    <s v="HGRZTX"/>
  </r>
  <r>
    <x v="4585"/>
    <n v="0"/>
    <d v="2013-10-17T00:00:00"/>
    <d v="2013-10-18T00:00:00"/>
    <d v="2013-10-18T00:00:00"/>
    <n v="6"/>
    <n v="33.333333330000002"/>
    <n v="0"/>
    <n v="40.020000000000003"/>
    <n v="0"/>
    <n v="1"/>
    <n v="0"/>
    <n v="0"/>
    <n v="1"/>
    <n v="0"/>
    <s v="Friday"/>
    <s v="RIC"/>
    <n v="1.9125904323494027"/>
    <n v="-0.69104481921592242"/>
    <n v="0.50105228642758015"/>
    <n v="0.33380068832915633"/>
    <x v="1"/>
    <x v="1"/>
    <n v="6.7706048955506564"/>
    <n v="0.87130988984234847"/>
    <n v="1"/>
    <n v="0"/>
    <n v="0"/>
    <s v="99T7L3"/>
  </r>
  <r>
    <x v="4586"/>
    <n v="1"/>
    <d v="2013-09-21T00:00:00"/>
    <d v="2013-10-17T00:00:00"/>
    <d v="2014-01-13T00:00:00"/>
    <n v="32"/>
    <n v="90.625"/>
    <n v="21.875"/>
    <n v="36.67"/>
    <n v="6.8181818181818205E-2"/>
    <n v="1"/>
    <n v="1"/>
    <n v="0"/>
    <n v="0"/>
    <n v="0"/>
    <s v="Tuesday"/>
    <s v="DCX"/>
    <n v="8.3017871975866022"/>
    <n v="5.6981519460212766"/>
    <n v="298.31558792478722"/>
    <n v="0.99665904469949862"/>
    <x v="0"/>
    <x v="0"/>
    <n v="4031.0702789589345"/>
    <n v="0.99975198844989921"/>
    <n v="1"/>
    <n v="1"/>
    <n v="1"/>
    <s v="TL54A2"/>
  </r>
  <r>
    <x v="4587"/>
    <n v="1"/>
    <d v="2013-10-11T00:00:00"/>
    <d v="2013-10-17T00:00:00"/>
    <d v="2013-10-17T00:00:00"/>
    <n v="5"/>
    <n v="40"/>
    <n v="0"/>
    <n v="40.020000000000003"/>
    <n v="0"/>
    <n v="1"/>
    <n v="0"/>
    <n v="0"/>
    <n v="1"/>
    <n v="0"/>
    <s v="Friday"/>
    <s v="RIC"/>
    <n v="1.701054811938"/>
    <n v="-0.90258043962732515"/>
    <n v="0.40552188372211506"/>
    <n v="0.28852050502992421"/>
    <x v="1"/>
    <x v="0"/>
    <n v="5.4797244230891602"/>
    <n v="0.84567244921146545"/>
    <n v="1"/>
    <n v="1"/>
    <n v="1"/>
    <s v="3QSQ7Q"/>
  </r>
  <r>
    <x v="4588"/>
    <n v="1"/>
    <d v="2013-10-17T00:00:00"/>
    <d v="2013-10-24T00:00:00"/>
    <d v="2013-10-24T00:00:00"/>
    <n v="33"/>
    <n v="30.3030303"/>
    <n v="3.0303030299999998"/>
    <n v="40"/>
    <n v="0"/>
    <n v="1"/>
    <n v="0"/>
    <n v="0"/>
    <n v="1"/>
    <n v="0"/>
    <s v="Saturday"/>
    <s v="BWI"/>
    <n v="7.6825216136768359"/>
    <n v="5.0788863621115112"/>
    <n v="160.59511150657707"/>
    <n v="0.99381169398828439"/>
    <x v="0"/>
    <x v="0"/>
    <n v="2170.0849943633398"/>
    <n v="0.99953940080531334"/>
    <n v="1"/>
    <n v="1"/>
    <n v="1"/>
    <s v="ZYBWUY"/>
  </r>
  <r>
    <x v="4589"/>
    <n v="1"/>
    <d v="2013-10-17T00:00:00"/>
    <d v="2014-01-05T00:00:00"/>
    <d v="2014-01-19T00:00:00"/>
    <n v="39"/>
    <n v="53.84615385"/>
    <n v="12.820512819999999"/>
    <n v="47.69"/>
    <n v="0.214285714285714"/>
    <n v="1"/>
    <n v="0"/>
    <n v="0"/>
    <n v="0"/>
    <n v="0"/>
    <s v="Monday"/>
    <s v="CHO"/>
    <n v="8.7215565694637895"/>
    <n v="6.1179213178984639"/>
    <n v="453.9201574366972"/>
    <n v="0.99780181206822172"/>
    <x v="0"/>
    <x v="0"/>
    <n v="6133.7192212857626"/>
    <n v="0.99983699335471943"/>
    <n v="1"/>
    <n v="1"/>
    <n v="1"/>
    <s v="K72K24"/>
  </r>
  <r>
    <x v="4590"/>
    <n v="1"/>
    <d v="2013-10-17T00:00:00"/>
    <d v="2013-10-17T00:00:00"/>
    <d v="2013-10-17T00:00:00"/>
    <n v="29"/>
    <n v="10.34482759"/>
    <n v="0"/>
    <n v="40.020000000000003"/>
    <n v="0"/>
    <n v="1"/>
    <n v="0"/>
    <n v="0"/>
    <n v="0"/>
    <n v="0"/>
    <s v="Tuesday"/>
    <s v="RIC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BEVBQG"/>
  </r>
  <r>
    <x v="4591"/>
    <n v="1"/>
    <d v="2013-10-18T00:00:00"/>
    <d v="2013-10-18T00:00:00"/>
    <d v="2013-10-18T00:00:00"/>
    <n v="37"/>
    <n v="0"/>
    <n v="0"/>
    <n v="40.020000000000003"/>
    <n v="0"/>
    <n v="1"/>
    <n v="0"/>
    <n v="0"/>
    <n v="1"/>
    <n v="0"/>
    <s v="Friday"/>
    <s v="CHO"/>
    <n v="8.4701946651028983"/>
    <n v="5.8665594135375727"/>
    <n v="353.03225035442841"/>
    <n v="0.99717539857174342"/>
    <x v="0"/>
    <x v="0"/>
    <n v="4770.4440180863912"/>
    <n v="0.99979041984015538"/>
    <n v="1"/>
    <n v="1"/>
    <n v="1"/>
    <s v="RSGQ3C"/>
  </r>
  <r>
    <x v="4592"/>
    <n v="1"/>
    <d v="2013-10-18T00:00:00"/>
    <d v="2013-10-18T00:00:00"/>
    <d v="2013-10-18T00:00:00"/>
    <n v="27"/>
    <n v="11.11111111"/>
    <n v="3.703703704"/>
    <n v="40.020000000000003"/>
    <n v="0"/>
    <n v="1"/>
    <n v="0"/>
    <n v="0"/>
    <n v="0"/>
    <n v="0"/>
    <s v="Monday"/>
    <s v="RIC"/>
    <n v="6.1621323355900879"/>
    <n v="3.5584970840247627"/>
    <n v="35.110389507038214"/>
    <n v="0.9723071389245167"/>
    <x v="0"/>
    <x v="0"/>
    <n v="474.43865943799477"/>
    <n v="0.9978966792452636"/>
    <n v="1"/>
    <n v="1"/>
    <n v="1"/>
    <s v="B7ZMV2"/>
  </r>
  <r>
    <x v="4593"/>
    <n v="1"/>
    <d v="2013-10-18T00:00:00"/>
    <d v="2014-01-04T00:00:00"/>
    <d v="2014-01-04T00:00:00"/>
    <n v="30"/>
    <n v="93.333333330000002"/>
    <n v="16.666666670000001"/>
    <n v="50.61"/>
    <n v="0"/>
    <n v="1"/>
    <n v="0"/>
    <n v="0"/>
    <n v="1"/>
    <n v="0"/>
    <s v="Saturday"/>
    <s v="BWI"/>
    <n v="7.2736056623473564"/>
    <n v="4.6699704107820317"/>
    <n v="106.69458537640091"/>
    <n v="0.99071448210228097"/>
    <x v="0"/>
    <x v="0"/>
    <n v="1441.7395183019839"/>
    <n v="0.99930687418808839"/>
    <n v="1"/>
    <n v="1"/>
    <n v="1"/>
    <s v="RDFVHN"/>
  </r>
  <r>
    <x v="4594"/>
    <n v="0"/>
    <d v="2013-10-18T00:00:00"/>
    <d v="2013-10-18T00:00:00"/>
    <d v="2013-10-18T00:00:00"/>
    <n v="2"/>
    <n v="50"/>
    <n v="0"/>
    <n v="40.020000000000003"/>
    <n v="0"/>
    <n v="1"/>
    <n v="1"/>
    <n v="0"/>
    <n v="0"/>
    <n v="0"/>
    <s v="Tuesday"/>
    <s v="CHO"/>
    <n v="1.5631191147465378"/>
    <n v="-1.0405161368187874"/>
    <n v="0.3532722980552212"/>
    <n v="0.26105041724633432"/>
    <x v="1"/>
    <x v="1"/>
    <n v="4.7736877277394107"/>
    <n v="0.82680047014050528"/>
    <n v="1"/>
    <n v="0"/>
    <n v="0"/>
    <s v="TKACSW"/>
  </r>
  <r>
    <x v="4595"/>
    <n v="1"/>
    <d v="2013-10-10T00:00:00"/>
    <d v="2013-10-18T00:00:00"/>
    <d v="2013-10-18T00:00:00"/>
    <n v="32"/>
    <n v="0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7LQFW8"/>
  </r>
  <r>
    <x v="4596"/>
    <n v="1"/>
    <d v="2013-10-18T00:00:00"/>
    <d v="2013-10-18T00:00:00"/>
    <d v="2013-10-18T00:00:00"/>
    <n v="42"/>
    <n v="9.5238095240000007"/>
    <n v="0"/>
    <n v="40"/>
    <n v="0"/>
    <n v="1"/>
    <n v="0"/>
    <n v="0"/>
    <n v="0"/>
    <n v="0"/>
    <s v="Tuesday"/>
    <s v="DCX"/>
    <n v="9.263859442097516"/>
    <n v="6.6602241905321904"/>
    <n v="780.72594887405558"/>
    <n v="0.99872077931986225"/>
    <x v="0"/>
    <x v="0"/>
    <n v="10549.771101172548"/>
    <n v="0.99990522019761297"/>
    <n v="1"/>
    <n v="1"/>
    <n v="1"/>
    <s v="6JD2NQ"/>
  </r>
  <r>
    <x v="4597"/>
    <n v="1"/>
    <d v="2013-10-10T00:00:00"/>
    <d v="2013-10-18T00:00:00"/>
    <d v="2013-10-18T00:00:00"/>
    <n v="32"/>
    <n v="3.125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GBT2NC"/>
  </r>
  <r>
    <x v="4598"/>
    <n v="1"/>
    <d v="2013-10-11T00:00:00"/>
    <d v="2013-10-18T00:00:00"/>
    <d v="2013-10-18T00:00:00"/>
    <n v="36"/>
    <n v="22.222222219999999"/>
    <n v="11.11111111"/>
    <n v="40.020000000000003"/>
    <n v="0"/>
    <n v="1"/>
    <n v="1"/>
    <n v="0"/>
    <n v="0"/>
    <n v="0"/>
    <s v="Monday"/>
    <s v="CHO"/>
    <n v="8.9694616480202694"/>
    <n v="6.3658263964549437"/>
    <n v="581.62528283856636"/>
    <n v="0.99828363095551231"/>
    <x v="0"/>
    <x v="0"/>
    <n v="7859.3693593133785"/>
    <n v="0.9998727795152762"/>
    <n v="1"/>
    <n v="1"/>
    <n v="1"/>
    <s v="WTXTMZ"/>
  </r>
  <r>
    <x v="4599"/>
    <n v="1"/>
    <d v="2013-10-18T00:00:00"/>
    <d v="2013-10-18T00:00:00"/>
    <d v="2013-12-30T00:00:00"/>
    <n v="40"/>
    <n v="2.5"/>
    <n v="0"/>
    <n v="37.68"/>
    <n v="5.4794520547945202E-2"/>
    <n v="1"/>
    <n v="1"/>
    <n v="0"/>
    <n v="0"/>
    <n v="0"/>
    <s v="Tuesday"/>
    <s v="RIC"/>
    <n v="9.5769575230978106"/>
    <n v="6.973322271532485"/>
    <n v="1067.7642671689155"/>
    <n v="0.99906433997587796"/>
    <x v="0"/>
    <x v="0"/>
    <n v="14428.454216090737"/>
    <n v="0.99993069730947381"/>
    <n v="1"/>
    <n v="1"/>
    <n v="1"/>
    <s v="JZ4MYN"/>
  </r>
  <r>
    <x v="4600"/>
    <n v="1"/>
    <d v="2013-10-18T00:00:00"/>
    <d v="2013-10-18T00:00:00"/>
    <d v="2013-11-03T00:00:00"/>
    <n v="34"/>
    <n v="14.70588235"/>
    <n v="0"/>
    <n v="40.5"/>
    <n v="0.125"/>
    <n v="1"/>
    <n v="0"/>
    <n v="0"/>
    <n v="0"/>
    <n v="0"/>
    <s v="Monday"/>
    <s v="RIC"/>
    <n v="7.4952313518060629"/>
    <n v="4.8915961002407382"/>
    <n v="133.16595072497662"/>
    <n v="0.99254654407771559"/>
    <x v="0"/>
    <x v="0"/>
    <n v="1799.4410210709596"/>
    <n v="0.99944458052871665"/>
    <n v="1"/>
    <n v="1"/>
    <n v="1"/>
    <s v="M8KMHN"/>
  </r>
  <r>
    <x v="4601"/>
    <n v="1"/>
    <d v="2013-10-18T00:00:00"/>
    <d v="2013-10-18T00:00:00"/>
    <d v="2013-10-18T00:00:00"/>
    <n v="31"/>
    <n v="3.225806452"/>
    <n v="0"/>
    <n v="40.020000000000003"/>
    <n v="0"/>
    <n v="1"/>
    <n v="0"/>
    <n v="0"/>
    <n v="0"/>
    <n v="0"/>
    <s v="Tuesday"/>
    <s v="CHO"/>
    <n v="6.9368976707941767"/>
    <n v="4.333262419228852"/>
    <n v="76.192453261796075"/>
    <n v="0.98704536573531965"/>
    <x v="0"/>
    <x v="0"/>
    <n v="1029.5711865450039"/>
    <n v="0.99902966431328966"/>
    <n v="1"/>
    <n v="1"/>
    <n v="1"/>
    <s v="JG4DRA"/>
  </r>
  <r>
    <x v="4602"/>
    <n v="1"/>
    <d v="2013-10-18T00:00:00"/>
    <d v="2013-10-18T00:00:00"/>
    <d v="2013-10-18T00:00:00"/>
    <n v="32"/>
    <n v="3.125"/>
    <n v="0"/>
    <n v="40.020000000000003"/>
    <n v="0"/>
    <n v="1"/>
    <n v="1"/>
    <n v="0"/>
    <n v="0"/>
    <n v="0"/>
    <s v="Monday"/>
    <s v="RIC"/>
    <n v="7.9091877270886313"/>
    <n v="5.3055524755233066"/>
    <n v="201.45226912260424"/>
    <n v="0.99506056413033139"/>
    <x v="0"/>
    <x v="0"/>
    <n v="2722.1784162807762"/>
    <n v="0.99963278204835149"/>
    <n v="1"/>
    <n v="1"/>
    <n v="1"/>
    <s v="AYV6RY"/>
  </r>
  <r>
    <x v="4603"/>
    <n v="1"/>
    <d v="2013-10-18T00:00:00"/>
    <d v="2013-10-18T00:00:00"/>
    <d v="2013-10-18T00:00:00"/>
    <n v="29"/>
    <n v="37.931034480000001"/>
    <n v="3.448275862"/>
    <n v="40.020000000000003"/>
    <n v="0"/>
    <n v="1"/>
    <n v="0"/>
    <n v="0"/>
    <n v="0"/>
    <n v="0"/>
    <s v="Wednesday"/>
    <s v="CHO"/>
    <n v="6.5802810145826953"/>
    <n v="3.9766457630173702"/>
    <n v="53.337826133314266"/>
    <n v="0.98159661379263563"/>
    <x v="0"/>
    <x v="0"/>
    <n v="720.74183976095537"/>
    <n v="0.9986144630324727"/>
    <n v="1"/>
    <n v="1"/>
    <n v="1"/>
    <s v="YXDZQD"/>
  </r>
  <r>
    <x v="4604"/>
    <n v="1"/>
    <d v="2013-10-18T00:00:00"/>
    <d v="2013-10-22T00:00:00"/>
    <d v="2013-10-22T00:00:00"/>
    <n v="18"/>
    <n v="11.11111111"/>
    <n v="5.5555555559999998"/>
    <n v="82.01"/>
    <n v="0"/>
    <n v="1"/>
    <n v="0"/>
    <n v="0"/>
    <n v="0"/>
    <n v="0"/>
    <s v="Wednesday"/>
    <s v="DCX"/>
    <n v="4.1471470648949955"/>
    <n v="1.5435118133296704"/>
    <n v="4.6810002387859466"/>
    <n v="0.82397465974870221"/>
    <x v="0"/>
    <x v="0"/>
    <n v="63.253285118735235"/>
    <n v="0.98443659342628043"/>
    <n v="1"/>
    <n v="1"/>
    <n v="1"/>
    <s v="ZVAZTE"/>
  </r>
  <r>
    <x v="4605"/>
    <n v="1"/>
    <d v="2013-10-18T00:00:00"/>
    <d v="2013-10-18T00:00:00"/>
    <d v="2013-12-21T00:00:00"/>
    <n v="36"/>
    <n v="41.666666669999998"/>
    <n v="13.88888889"/>
    <n v="52.15"/>
    <n v="3.125E-2"/>
    <n v="1"/>
    <n v="0"/>
    <n v="0"/>
    <n v="0"/>
    <n v="0"/>
    <s v="Monday"/>
    <s v="DCX"/>
    <n v="8.201168736818893"/>
    <n v="5.5975334852535674"/>
    <n v="269.76021862440371"/>
    <n v="0.99630669525574878"/>
    <x v="0"/>
    <x v="0"/>
    <n v="3645.2081076516338"/>
    <n v="0.99972574247808255"/>
    <n v="1"/>
    <n v="1"/>
    <n v="1"/>
    <s v="JX27BT"/>
  </r>
  <r>
    <x v="4606"/>
    <n v="0"/>
    <d v="2013-10-18T00:00:00"/>
    <d v="2013-10-20T00:00:00"/>
    <d v="2013-10-20T00:00:00"/>
    <n v="29"/>
    <n v="13.79310345"/>
    <n v="3.448275862"/>
    <n v="82.29"/>
    <n v="0"/>
    <n v="1"/>
    <n v="0"/>
    <n v="0"/>
    <n v="0"/>
    <n v="0"/>
    <s v="Monday"/>
    <s v="DCX"/>
    <n v="6.4324484994787889"/>
    <n v="3.8288132479134638"/>
    <n v="46.007905844816854"/>
    <n v="0.97872698257818136"/>
    <x v="0"/>
    <x v="1"/>
    <n v="621.69430413720636"/>
    <n v="0.99839407556267024"/>
    <n v="1"/>
    <n v="0"/>
    <n v="0"/>
    <s v="7DHLC7"/>
  </r>
  <r>
    <x v="4607"/>
    <n v="0"/>
    <d v="2013-10-18T00:00:00"/>
    <d v="2013-10-18T00:00:00"/>
    <d v="2013-10-18T00:00:00"/>
    <n v="1"/>
    <n v="100"/>
    <n v="0"/>
    <n v="111.09"/>
    <n v="0"/>
    <n v="1"/>
    <n v="0"/>
    <n v="0"/>
    <n v="0"/>
    <n v="0"/>
    <s v="Monday"/>
    <s v="CHO"/>
    <n v="0.34227318316382482"/>
    <n v="-2.2613620684015006"/>
    <n v="0.10420844900995831"/>
    <n v="9.4373892088393627E-2"/>
    <x v="1"/>
    <x v="1"/>
    <n v="1.4081449264607686"/>
    <n v="0.58474260040914894"/>
    <n v="1"/>
    <n v="0"/>
    <n v="0"/>
    <s v="MZ89EF"/>
  </r>
  <r>
    <x v="4608"/>
    <n v="1"/>
    <d v="2013-10-18T00:00:00"/>
    <d v="2013-11-18T00:00:00"/>
    <d v="2013-11-18T00:00:00"/>
    <n v="42"/>
    <n v="14.28571429"/>
    <n v="2.3809523810000002"/>
    <n v="37.57"/>
    <n v="0"/>
    <n v="1"/>
    <n v="0"/>
    <n v="0"/>
    <n v="0"/>
    <n v="0"/>
    <s v="Wednesday"/>
    <s v="DCX"/>
    <n v="9.3182432840370115"/>
    <n v="6.7146080324716859"/>
    <n v="824.36058098306501"/>
    <n v="0.99878840833565263"/>
    <x v="0"/>
    <x v="0"/>
    <n v="11139.395900371046"/>
    <n v="0.99991023658324685"/>
    <n v="1"/>
    <n v="1"/>
    <n v="1"/>
    <s v="7AK2DC"/>
  </r>
  <r>
    <x v="4609"/>
    <n v="1"/>
    <d v="2013-10-18T00:00:00"/>
    <d v="2013-10-18T00:00:00"/>
    <d v="2013-11-12T00:00:00"/>
    <n v="21"/>
    <n v="85.714285709999999"/>
    <n v="4.7619047620000003"/>
    <n v="38.46"/>
    <n v="0.08"/>
    <n v="1"/>
    <n v="1"/>
    <n v="0"/>
    <n v="0"/>
    <n v="0"/>
    <s v="Wednesday"/>
    <s v="RIC"/>
    <n v="5.6317819152540771"/>
    <n v="3.028146663688752"/>
    <n v="20.658909180741265"/>
    <n v="0.95382962310543395"/>
    <x v="0"/>
    <x v="0"/>
    <n v="279.15911258111754"/>
    <n v="0.99643059977315407"/>
    <n v="1"/>
    <n v="1"/>
    <n v="1"/>
    <s v="CEN7TW"/>
  </r>
  <r>
    <x v="4610"/>
    <n v="1"/>
    <d v="2013-09-13T00:00:00"/>
    <d v="2013-10-18T00:00:00"/>
    <d v="2013-10-18T00:00:00"/>
    <n v="32"/>
    <n v="3.125"/>
    <n v="0"/>
    <n v="40.020000000000003"/>
    <n v="0"/>
    <n v="1"/>
    <n v="0"/>
    <n v="0"/>
    <n v="0"/>
    <n v="0"/>
    <s v="Tuesday"/>
    <s v="RIC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ZJ2VQQ"/>
  </r>
  <r>
    <x v="4611"/>
    <n v="1"/>
    <d v="2013-10-18T00:00:00"/>
    <d v="2013-10-18T00:00:00"/>
    <d v="2013-10-18T00:00:00"/>
    <n v="14"/>
    <n v="21.428571430000002"/>
    <n v="7.1428571429999996"/>
    <n v="25"/>
    <n v="0"/>
    <n v="1"/>
    <n v="0"/>
    <n v="0"/>
    <n v="0"/>
    <n v="0"/>
    <s v="Monday"/>
    <s v="DCX"/>
    <n v="3.5309780792794005"/>
    <n v="0.92734282771407539"/>
    <n v="2.5277834896857176"/>
    <n v="0.71653589203426771"/>
    <x v="0"/>
    <x v="0"/>
    <n v="34.15735988789249"/>
    <n v="0.97155645352242792"/>
    <n v="1"/>
    <n v="1"/>
    <n v="1"/>
    <s v="8UDEX6"/>
  </r>
  <r>
    <x v="4612"/>
    <n v="1"/>
    <d v="2013-10-18T00:00:00"/>
    <d v="2013-12-05T00:00:00"/>
    <d v="2013-12-05T00:00:00"/>
    <n v="39"/>
    <n v="17.948717949999999"/>
    <n v="5.1282051280000003"/>
    <n v="39.950000000000003"/>
    <n v="0"/>
    <n v="1"/>
    <n v="0"/>
    <n v="1"/>
    <n v="1"/>
    <n v="0"/>
    <s v="Friday"/>
    <s v="DCX"/>
    <n v="9.8394497459787758"/>
    <n v="7.2358144944134501"/>
    <n v="1388.2711769320183"/>
    <n v="0.99928019812358859"/>
    <x v="0"/>
    <x v="0"/>
    <n v="18759.390749225433"/>
    <n v="0.99994669620620558"/>
    <n v="1"/>
    <n v="1"/>
    <n v="1"/>
    <s v="TNST27"/>
  </r>
  <r>
    <x v="4613"/>
    <n v="1"/>
    <d v="2013-10-18T00:00:00"/>
    <d v="2013-11-19T00:00:00"/>
    <d v="2013-11-19T00:00:00"/>
    <n v="37"/>
    <n v="86.486486490000004"/>
    <n v="8.1081081079999997"/>
    <n v="44.89"/>
    <n v="0"/>
    <n v="1"/>
    <n v="0"/>
    <n v="0"/>
    <n v="0"/>
    <n v="0"/>
    <s v="Thursday"/>
    <s v="DCX"/>
    <n v="8.345337430172906"/>
    <n v="5.7417021786075804"/>
    <n v="311.5943490640247"/>
    <n v="0.99680096584281119"/>
    <x v="0"/>
    <x v="0"/>
    <n v="4210.5031397830589"/>
    <n v="0.9997625550861986"/>
    <n v="1"/>
    <n v="1"/>
    <n v="1"/>
    <s v="KSW33P"/>
  </r>
  <r>
    <x v="4614"/>
    <n v="1"/>
    <d v="2013-10-18T00:00:00"/>
    <d v="2013-11-17T00:00:00"/>
    <d v="2013-11-17T00:00:00"/>
    <n v="42"/>
    <n v="23.809523810000002"/>
    <n v="7.1428571429999996"/>
    <n v="84.12"/>
    <n v="0"/>
    <n v="1"/>
    <n v="0"/>
    <n v="0"/>
    <n v="0"/>
    <n v="0"/>
    <s v="Thursday"/>
    <s v="CHO"/>
    <n v="9.2472127753091442"/>
    <n v="6.6435775237438186"/>
    <n v="767.83704046922446"/>
    <n v="0.99869933425763446"/>
    <x v="0"/>
    <x v="0"/>
    <n v="10375.606231142228"/>
    <n v="0.99990362937768629"/>
    <n v="1"/>
    <n v="1"/>
    <n v="1"/>
    <s v="EEK8ZD"/>
  </r>
  <r>
    <x v="4615"/>
    <n v="1"/>
    <d v="2013-10-19T00:00:00"/>
    <d v="2013-11-22T00:00:00"/>
    <d v="2013-11-22T00:00:00"/>
    <n v="38"/>
    <n v="78.947368420000004"/>
    <n v="5.263157895"/>
    <n v="89"/>
    <n v="0"/>
    <n v="1"/>
    <n v="0"/>
    <n v="0"/>
    <n v="0"/>
    <n v="0"/>
    <s v="Tuesday"/>
    <s v="BWI"/>
    <n v="8.3477780363649732"/>
    <n v="5.7441427847996476"/>
    <n v="312.35575693219488"/>
    <n v="0.99680873901985978"/>
    <x v="0"/>
    <x v="0"/>
    <n v="4220.7918700800492"/>
    <n v="0.9997631337520243"/>
    <n v="1"/>
    <n v="1"/>
    <n v="1"/>
    <s v="NST5WR"/>
  </r>
  <r>
    <x v="4616"/>
    <n v="1"/>
    <d v="2013-10-19T00:00:00"/>
    <d v="2013-10-19T00:00:00"/>
    <d v="2013-10-19T00:00:00"/>
    <n v="42"/>
    <n v="23.809523810000002"/>
    <n v="9.5238095240000007"/>
    <n v="40.020000000000003"/>
    <n v="0"/>
    <n v="1"/>
    <n v="1"/>
    <n v="0"/>
    <n v="0"/>
    <n v="0"/>
    <s v="Monday"/>
    <s v="CHO"/>
    <n v="10.208085164898423"/>
    <n v="7.6044499133330969"/>
    <n v="2007.107506904528"/>
    <n v="0.99950201869344057"/>
    <x v="0"/>
    <x v="0"/>
    <n v="27121.584473816023"/>
    <n v="0.99996313035725026"/>
    <n v="1"/>
    <n v="1"/>
    <n v="1"/>
    <s v="DFZYTT"/>
  </r>
  <r>
    <x v="4617"/>
    <n v="1"/>
    <d v="2013-10-19T00:00:00"/>
    <d v="2014-01-05T00:00:00"/>
    <d v="2014-01-05T00:00:00"/>
    <n v="44"/>
    <n v="34.090909089999997"/>
    <n v="6.8181818180000002"/>
    <n v="50.8"/>
    <n v="0"/>
    <n v="1"/>
    <n v="0"/>
    <n v="0"/>
    <n v="0"/>
    <n v="0"/>
    <s v="Monday"/>
    <s v="DCX"/>
    <n v="9.7805582606045256"/>
    <n v="7.1769230090392"/>
    <n v="1308.8746602574204"/>
    <n v="0.99923656817683348"/>
    <x v="0"/>
    <x v="0"/>
    <n v="17686.523786938054"/>
    <n v="0.99994346297355996"/>
    <n v="1"/>
    <n v="1"/>
    <n v="1"/>
    <s v="5KBTFX"/>
  </r>
  <r>
    <x v="4618"/>
    <n v="1"/>
    <d v="2013-10-19T00:00:00"/>
    <d v="2013-10-21T00:00:00"/>
    <d v="2013-10-21T00:00:00"/>
    <n v="15"/>
    <n v="66.666666669999998"/>
    <n v="0"/>
    <n v="66.03"/>
    <n v="0"/>
    <n v="1"/>
    <n v="0"/>
    <n v="0"/>
    <n v="0"/>
    <n v="0"/>
    <s v="Tuesday"/>
    <s v="BWI"/>
    <n v="3.4613619595452345"/>
    <n v="0.85772670797990935"/>
    <n v="2.3577946409719472"/>
    <n v="0.70218547977950785"/>
    <x v="0"/>
    <x v="0"/>
    <n v="31.860339472126306"/>
    <n v="0.96956817805098305"/>
    <n v="1"/>
    <n v="1"/>
    <n v="1"/>
    <s v="4CK52V"/>
  </r>
  <r>
    <x v="4619"/>
    <n v="1"/>
    <d v="2013-10-19T00:00:00"/>
    <d v="2013-10-22T00:00:00"/>
    <d v="2013-11-11T00:00:00"/>
    <n v="25"/>
    <n v="96"/>
    <n v="20"/>
    <n v="54.18"/>
    <n v="0.15"/>
    <n v="1"/>
    <n v="0"/>
    <n v="0"/>
    <n v="0"/>
    <n v="0"/>
    <s v="Tuesday"/>
    <s v="BWI"/>
    <n v="5.9140848712587442"/>
    <n v="3.310449619693419"/>
    <n v="27.39744113209634"/>
    <n v="0.96478555953868161"/>
    <x v="0"/>
    <x v="0"/>
    <n v="370.21535292673161"/>
    <n v="0.99730614590125166"/>
    <n v="1"/>
    <n v="1"/>
    <n v="1"/>
    <s v="YX6KVH"/>
  </r>
  <r>
    <x v="4620"/>
    <n v="1"/>
    <d v="2013-10-12T00:00:00"/>
    <d v="2013-10-24T00:00:00"/>
    <d v="2014-01-13T00:00:00"/>
    <n v="30"/>
    <n v="73.333333330000002"/>
    <n v="13.33333333"/>
    <n v="73.849999999999994"/>
    <n v="0.13580246913580199"/>
    <n v="1"/>
    <n v="0"/>
    <n v="1"/>
    <n v="1"/>
    <n v="0"/>
    <s v="Saturday"/>
    <s v="DCX"/>
    <n v="7.8941563136135944"/>
    <n v="5.2905210620482688"/>
    <n v="198.44680157124404"/>
    <n v="0.99498613167961591"/>
    <x v="0"/>
    <x v="0"/>
    <n v="2681.5662209712991"/>
    <n v="0.99962722262280712"/>
    <n v="1"/>
    <n v="1"/>
    <n v="1"/>
    <s v="E9R45T"/>
  </r>
  <r>
    <x v="4621"/>
    <n v="0"/>
    <d v="2013-10-19T00:00:00"/>
    <d v="2013-11-20T00:00:00"/>
    <d v="2013-11-20T00:00:00"/>
    <n v="27"/>
    <n v="81.481481479999999"/>
    <n v="3.703703704"/>
    <n v="93.89"/>
    <n v="0"/>
    <n v="1"/>
    <n v="0"/>
    <n v="0"/>
    <n v="0"/>
    <n v="0"/>
    <s v="Thursday"/>
    <s v="RIC"/>
    <n v="5.9737306893008171"/>
    <n v="3.3700954377354919"/>
    <n v="29.08130237900399"/>
    <n v="0.96675675848735942"/>
    <x v="0"/>
    <x v="1"/>
    <n v="392.9689846545229"/>
    <n v="0.99746172912348186"/>
    <n v="1"/>
    <n v="0"/>
    <n v="0"/>
    <s v="R4TWBF"/>
  </r>
  <r>
    <x v="4622"/>
    <n v="0"/>
    <d v="2013-10-19T00:00:00"/>
    <d v="2013-10-19T00:00:00"/>
    <d v="2013-10-19T00:00:00"/>
    <n v="4"/>
    <n v="0"/>
    <n v="0"/>
    <n v="40.020000000000003"/>
    <n v="0"/>
    <n v="1"/>
    <n v="0"/>
    <n v="0"/>
    <n v="0"/>
    <n v="0"/>
    <s v="Monday"/>
    <s v="DCX"/>
    <n v="1.2254359196862925"/>
    <n v="-1.3781993318790327"/>
    <n v="0.25203197064495225"/>
    <n v="0.20129835064445234"/>
    <x v="1"/>
    <x v="1"/>
    <n v="3.4056503492887056"/>
    <n v="0.77301875529876063"/>
    <n v="1"/>
    <n v="0"/>
    <n v="0"/>
    <s v="LQNP4Y"/>
  </r>
  <r>
    <x v="4623"/>
    <n v="1"/>
    <d v="2013-10-19T00:00:00"/>
    <d v="2013-10-20T00:00:00"/>
    <d v="2014-01-09T00:00:00"/>
    <n v="42"/>
    <n v="57.142857139999997"/>
    <n v="21.428571430000002"/>
    <n v="47.66"/>
    <n v="0.22222222222222199"/>
    <n v="1"/>
    <n v="1"/>
    <n v="1"/>
    <n v="1"/>
    <n v="0"/>
    <s v="Friday"/>
    <s v="DCX"/>
    <n v="11.389372072004697"/>
    <n v="8.7857368204393715"/>
    <n v="6540.2902254018236"/>
    <n v="0.99984712496074291"/>
    <x v="0"/>
    <x v="0"/>
    <n v="88377.445264543247"/>
    <n v="0.99998868502385385"/>
    <n v="1"/>
    <n v="1"/>
    <n v="1"/>
    <s v="LBUFYJ"/>
  </r>
  <r>
    <x v="4624"/>
    <n v="1"/>
    <d v="2013-10-19T00:00:00"/>
    <d v="2013-12-08T00:00:00"/>
    <d v="2013-12-29T00:00:00"/>
    <n v="48"/>
    <n v="62.5"/>
    <n v="4.1666666670000003"/>
    <n v="76.33"/>
    <n v="0.19047619047618999"/>
    <n v="1"/>
    <n v="0"/>
    <n v="0"/>
    <n v="0"/>
    <n v="0"/>
    <s v="Monday"/>
    <s v="DCX"/>
    <n v="10.372646387404732"/>
    <n v="7.7690111358394063"/>
    <n v="2366.1303496088735"/>
    <n v="0.99957754755661632"/>
    <x v="0"/>
    <x v="0"/>
    <n v="31972.977995557572"/>
    <n v="0.99996872456720465"/>
    <n v="1"/>
    <n v="1"/>
    <n v="1"/>
    <s v="9V4HTL"/>
  </r>
  <r>
    <x v="4625"/>
    <n v="1"/>
    <d v="2013-10-19T00:00:00"/>
    <d v="2013-10-19T00:00:00"/>
    <d v="2014-01-19T00:00:00"/>
    <n v="66"/>
    <n v="18.18181818"/>
    <n v="9.0909090910000003"/>
    <n v="64.22"/>
    <n v="0.25"/>
    <n v="1"/>
    <n v="1"/>
    <n v="1"/>
    <n v="0"/>
    <n v="0"/>
    <s v="Monday"/>
    <s v="CHO"/>
    <n v="15.889881886318735"/>
    <n v="13.286246634753409"/>
    <n v="589038.38762938266"/>
    <n v="0.99999830232065801"/>
    <x v="0"/>
    <x v="0"/>
    <n v="7959540.9480826594"/>
    <n v="0.99999987436462967"/>
    <n v="1"/>
    <n v="1"/>
    <n v="1"/>
    <s v="VMVZBR"/>
  </r>
  <r>
    <x v="4626"/>
    <n v="1"/>
    <d v="2013-10-20T00:00:00"/>
    <d v="2013-10-20T00:00:00"/>
    <d v="2013-10-20T00:00:00"/>
    <n v="34"/>
    <n v="0"/>
    <n v="0"/>
    <n v="50.63"/>
    <n v="0"/>
    <n v="1"/>
    <n v="0"/>
    <n v="0"/>
    <n v="0"/>
    <n v="0"/>
    <s v="Monday"/>
    <s v="DCX"/>
    <n v="7.5343977663493593"/>
    <n v="4.9307625147840337"/>
    <n v="138.48506900307086"/>
    <n v="0.99283077388033569"/>
    <x v="0"/>
    <x v="0"/>
    <n v="1871.3170492404947"/>
    <n v="0.99946590242266631"/>
    <n v="1"/>
    <n v="1"/>
    <n v="1"/>
    <s v="J44WQV"/>
  </r>
  <r>
    <x v="4627"/>
    <n v="1"/>
    <d v="2013-10-20T00:00:00"/>
    <d v="2013-10-31T00:00:00"/>
    <d v="2013-10-31T00:00:00"/>
    <n v="34"/>
    <n v="41.176470590000001"/>
    <n v="2.9411764709999999"/>
    <n v="77.510000000000005"/>
    <n v="0"/>
    <n v="1"/>
    <n v="0"/>
    <n v="0"/>
    <n v="0"/>
    <n v="0"/>
    <s v="Thursday"/>
    <s v="BWI"/>
    <n v="7.4970711484332817"/>
    <n v="4.8934358968679561"/>
    <n v="133.41117450375074"/>
    <n v="0.99256014238628576"/>
    <x v="0"/>
    <x v="0"/>
    <n v="1802.7546738813521"/>
    <n v="0.99944560088215972"/>
    <n v="1"/>
    <n v="1"/>
    <n v="1"/>
    <s v="S64SFL"/>
  </r>
  <r>
    <x v="4628"/>
    <n v="1"/>
    <d v="2013-10-21T00:00:00"/>
    <d v="2013-10-28T00:00:00"/>
    <d v="2013-10-28T00:00:00"/>
    <n v="31"/>
    <n v="12.90322581"/>
    <n v="3.225806452"/>
    <n v="40"/>
    <n v="0"/>
    <n v="1"/>
    <n v="0"/>
    <n v="0"/>
    <n v="0"/>
    <n v="0"/>
    <s v="Tuesday"/>
    <s v="DCX"/>
    <n v="6.9991348096365416"/>
    <n v="4.3954995580712168"/>
    <n v="81.085127376516752"/>
    <n v="0.98781752514784937"/>
    <x v="0"/>
    <x v="0"/>
    <n v="1095.6847723139608"/>
    <n v="0.99908816095085373"/>
    <n v="1"/>
    <n v="1"/>
    <n v="1"/>
    <s v="YT93AX"/>
  </r>
  <r>
    <x v="4629"/>
    <n v="1"/>
    <d v="2013-10-11T00:00:00"/>
    <d v="2013-10-20T00:00:00"/>
    <d v="2013-10-20T00:00:00"/>
    <n v="11"/>
    <n v="72.727272729999996"/>
    <n v="0"/>
    <n v="53.6"/>
    <n v="0"/>
    <n v="1"/>
    <n v="1"/>
    <n v="0"/>
    <n v="0"/>
    <n v="0"/>
    <s v="Monday"/>
    <s v="CHO"/>
    <n v="3.419445836251128"/>
    <n v="0.81581058468580281"/>
    <n v="2.2610076679457247"/>
    <n v="0.69334632057766643"/>
    <x v="0"/>
    <x v="0"/>
    <n v="30.552479252449238"/>
    <n v="0.96830676943009553"/>
    <n v="1"/>
    <n v="1"/>
    <n v="1"/>
    <s v="CS7CZ3"/>
  </r>
  <r>
    <x v="4630"/>
    <n v="1"/>
    <d v="2013-10-20T00:00:00"/>
    <d v="2013-10-20T00:00:00"/>
    <d v="2013-10-20T00:00:00"/>
    <n v="33"/>
    <n v="9.0909090910000003"/>
    <n v="0"/>
    <n v="40.590000000000003"/>
    <n v="0"/>
    <n v="1"/>
    <n v="0"/>
    <n v="0"/>
    <n v="0"/>
    <n v="0"/>
    <s v="Tuesday"/>
    <s v="DCX"/>
    <n v="7.3579754284466672"/>
    <n v="4.7543401768813425"/>
    <n v="116.08703098181718"/>
    <n v="0.99145934445843709"/>
    <x v="0"/>
    <x v="0"/>
    <n v="1568.6574865855516"/>
    <n v="0.99936291833820678"/>
    <n v="1"/>
    <n v="1"/>
    <n v="1"/>
    <s v="MLYSJS"/>
  </r>
  <r>
    <x v="4631"/>
    <n v="1"/>
    <d v="2013-10-20T00:00:00"/>
    <d v="2013-10-20T00:00:00"/>
    <d v="2013-12-01T00:00:00"/>
    <n v="32"/>
    <n v="25"/>
    <n v="6.25"/>
    <n v="75.25"/>
    <n v="7.1428571428571397E-2"/>
    <n v="1"/>
    <n v="1"/>
    <n v="0"/>
    <n v="0"/>
    <n v="0"/>
    <s v="Tuesday"/>
    <s v="RIC"/>
    <n v="7.8638000081022392"/>
    <n v="5.2601647565369145"/>
    <n v="192.51320649374316"/>
    <n v="0.99483239403594748"/>
    <x v="0"/>
    <x v="0"/>
    <n v="2601.3869084161606"/>
    <n v="0.99961573738448883"/>
    <n v="1"/>
    <n v="1"/>
    <n v="1"/>
    <s v="B2GF7L"/>
  </r>
  <r>
    <x v="4632"/>
    <n v="1"/>
    <d v="2013-10-19T00:00:00"/>
    <d v="2013-10-20T00:00:00"/>
    <d v="2013-11-24T00:00:00"/>
    <n v="43"/>
    <n v="37.20930233"/>
    <n v="0"/>
    <n v="33.76"/>
    <n v="5.7142857142857099E-2"/>
    <n v="1"/>
    <n v="0"/>
    <n v="0"/>
    <n v="0"/>
    <n v="0"/>
    <s v="Monday"/>
    <s v="DCX"/>
    <n v="9.4631181337629187"/>
    <n v="6.8594828821975931"/>
    <n v="952.8741918567215"/>
    <n v="0.99895164371933209"/>
    <x v="0"/>
    <x v="0"/>
    <n v="12875.970917581019"/>
    <n v="0.99992234198505214"/>
    <n v="1"/>
    <n v="1"/>
    <n v="1"/>
    <s v="E7QP79"/>
  </r>
  <r>
    <x v="4633"/>
    <n v="1"/>
    <d v="2013-10-20T00:00:00"/>
    <d v="2013-10-20T00:00:00"/>
    <d v="2013-10-20T00:00:00"/>
    <n v="28"/>
    <n v="7.1428571429999996"/>
    <n v="3.5714285710000002"/>
    <n v="40"/>
    <n v="0"/>
    <n v="1"/>
    <n v="0"/>
    <n v="0"/>
    <n v="0"/>
    <n v="0"/>
    <s v="Tuesday"/>
    <s v="DCX"/>
    <n v="6.3711887189641478"/>
    <n v="3.7675534673988227"/>
    <n v="43.274063813340803"/>
    <n v="0.97741341286817507"/>
    <x v="0"/>
    <x v="0"/>
    <n v="584.75252232448281"/>
    <n v="0.99829279437665652"/>
    <n v="1"/>
    <n v="1"/>
    <n v="1"/>
    <s v="JKNWHF"/>
  </r>
  <r>
    <x v="4634"/>
    <n v="1"/>
    <d v="2013-10-20T00:00:00"/>
    <d v="2013-10-20T00:00:00"/>
    <d v="2013-10-20T00:00:00"/>
    <n v="32"/>
    <n v="3.125"/>
    <n v="3.125"/>
    <n v="40"/>
    <n v="0"/>
    <n v="1"/>
    <n v="0"/>
    <n v="0"/>
    <n v="0"/>
    <n v="0"/>
    <s v="Monday"/>
    <s v="BWI"/>
    <n v="7.2087277052887027"/>
    <n v="4.6050924537233779"/>
    <n v="99.99222707563608"/>
    <n v="0.99009824786563949"/>
    <x v="0"/>
    <x v="0"/>
    <n v="1351.1720842195296"/>
    <n v="0.99926044916052437"/>
    <n v="1"/>
    <n v="1"/>
    <n v="1"/>
    <s v="CQEUDL"/>
  </r>
  <r>
    <x v="4635"/>
    <n v="1"/>
    <d v="2012-08-28T00:00:00"/>
    <d v="2013-10-15T00:00:00"/>
    <d v="2014-01-15T00:00:00"/>
    <n v="39"/>
    <n v="23.07692308"/>
    <n v="5.1282051280000003"/>
    <n v="61.63"/>
    <n v="0.141304347826087"/>
    <n v="1"/>
    <n v="0"/>
    <n v="1"/>
    <n v="1"/>
    <n v="0"/>
    <s v="Saturday"/>
    <s v="DCX"/>
    <n v="9.6793032693216219"/>
    <n v="7.0756680177562963"/>
    <n v="1182.8333906526909"/>
    <n v="0.9991552865395622"/>
    <x v="0"/>
    <x v="0"/>
    <n v="15983.356951573171"/>
    <n v="0.99993743883454123"/>
    <n v="1"/>
    <n v="1"/>
    <n v="1"/>
    <s v="F34M94"/>
  </r>
  <r>
    <x v="4636"/>
    <n v="1"/>
    <d v="2013-10-28T00:00:00"/>
    <d v="2013-10-29T00:00:00"/>
    <d v="2013-10-29T00:00:00"/>
    <n v="29"/>
    <n v="27.586206900000001"/>
    <n v="0"/>
    <n v="52.2"/>
    <n v="0"/>
    <n v="1"/>
    <n v="0"/>
    <n v="0"/>
    <n v="0"/>
    <n v="0"/>
    <s v="Wednesday"/>
    <s v="CHO"/>
    <n v="6.471228842226739"/>
    <n v="3.8675935906614138"/>
    <n v="47.827155776486833"/>
    <n v="0.97951959347012474"/>
    <x v="0"/>
    <x v="0"/>
    <n v="646.27741218250867"/>
    <n v="0.99845506736187783"/>
    <n v="1"/>
    <n v="1"/>
    <n v="1"/>
    <s v="U9LE8H"/>
  </r>
  <r>
    <x v="4637"/>
    <n v="1"/>
    <d v="2013-10-21T00:00:00"/>
    <d v="2013-11-15T00:00:00"/>
    <d v="2013-11-15T00:00:00"/>
    <n v="36"/>
    <n v="19.444444440000002"/>
    <n v="5.5555555559999998"/>
    <n v="68.16"/>
    <n v="0"/>
    <n v="1"/>
    <n v="0"/>
    <n v="0"/>
    <n v="0"/>
    <n v="0"/>
    <s v="Wednesday"/>
    <s v="DCX"/>
    <n v="8.0032263760000166"/>
    <n v="5.399591124434691"/>
    <n v="221.31590703535329"/>
    <n v="0.995501896318013"/>
    <x v="0"/>
    <x v="0"/>
    <n v="2990.5912101917447"/>
    <n v="0.99966572973052159"/>
    <n v="1"/>
    <n v="1"/>
    <n v="1"/>
    <s v="QATYKV"/>
  </r>
  <r>
    <x v="4638"/>
    <n v="1"/>
    <d v="2013-10-21T00:00:00"/>
    <d v="2013-10-21T00:00:00"/>
    <d v="2013-10-21T00:00:00"/>
    <n v="31"/>
    <n v="25.80645161"/>
    <n v="12.90322581"/>
    <n v="53.55"/>
    <n v="0"/>
    <n v="1"/>
    <n v="0"/>
    <n v="0"/>
    <n v="0"/>
    <n v="0"/>
    <s v="Monday"/>
    <s v="RIC"/>
    <n v="7.1382474438372823"/>
    <n v="4.5346121922719576"/>
    <n v="93.187369514014961"/>
    <n v="0.98938286518500551"/>
    <x v="0"/>
    <x v="0"/>
    <n v="1259.2196010790381"/>
    <n v="0.9992064875049208"/>
    <n v="1"/>
    <n v="1"/>
    <n v="1"/>
    <s v="9JKV92"/>
  </r>
  <r>
    <x v="4639"/>
    <n v="1"/>
    <d v="2013-10-17T00:00:00"/>
    <d v="2013-10-21T00:00:00"/>
    <d v="2013-10-21T00:00:00"/>
    <n v="31"/>
    <n v="35.483870969999998"/>
    <n v="3.225806452"/>
    <n v="40"/>
    <n v="0"/>
    <n v="1"/>
    <n v="0"/>
    <n v="0"/>
    <n v="0"/>
    <n v="0"/>
    <s v="Wednesday"/>
    <s v="DCX"/>
    <n v="6.9991348096365416"/>
    <n v="4.3954995580712168"/>
    <n v="81.085127376516752"/>
    <n v="0.98781752514784937"/>
    <x v="0"/>
    <x v="0"/>
    <n v="1095.6847723139608"/>
    <n v="0.99908816095085373"/>
    <n v="1"/>
    <n v="1"/>
    <n v="1"/>
    <s v="4YRFUH"/>
  </r>
  <r>
    <x v="4640"/>
    <n v="0"/>
    <d v="2013-10-21T00:00:00"/>
    <d v="2013-10-21T00:00:00"/>
    <d v="2013-10-21T00:00:00"/>
    <n v="15"/>
    <n v="80"/>
    <n v="0"/>
    <n v="80.819999999999993"/>
    <n v="0"/>
    <n v="1"/>
    <n v="0"/>
    <n v="0"/>
    <n v="0"/>
    <n v="0"/>
    <s v="Tuesday"/>
    <s v="BWI"/>
    <n v="3.4096363172838959"/>
    <n v="0.80600106571857077"/>
    <n v="2.2389367001150808"/>
    <n v="0.69125670163159736"/>
    <x v="0"/>
    <x v="1"/>
    <n v="30.254239314439705"/>
    <n v="0.96800434046916661"/>
    <n v="1"/>
    <n v="0"/>
    <n v="0"/>
    <s v="L98KWD"/>
  </r>
  <r>
    <x v="4641"/>
    <n v="1"/>
    <d v="2013-10-21T00:00:00"/>
    <d v="2013-10-21T00:00:00"/>
    <d v="2013-10-21T00:00:00"/>
    <n v="33"/>
    <n v="6.0606060609999997"/>
    <n v="3.0303030299999998"/>
    <n v="40"/>
    <n v="0"/>
    <n v="1"/>
    <n v="0"/>
    <n v="1"/>
    <n v="1"/>
    <n v="0"/>
    <s v="Saturday"/>
    <s v="BWI"/>
    <n v="8.5296307449462159"/>
    <n v="5.9259954933808903"/>
    <n v="374.65121258312655"/>
    <n v="0.99733795615053766"/>
    <x v="0"/>
    <x v="0"/>
    <n v="5062.5761078249034"/>
    <n v="0.99980251111493024"/>
    <n v="1"/>
    <n v="1"/>
    <n v="1"/>
    <s v="MSMC2J"/>
  </r>
  <r>
    <x v="4642"/>
    <n v="0"/>
    <d v="2013-10-20T00:00:00"/>
    <d v="2014-01-05T00:00:00"/>
    <d v="2014-01-05T00:00:00"/>
    <n v="23"/>
    <n v="17.391304349999999"/>
    <n v="8.6956521739999992"/>
    <n v="40.020000000000003"/>
    <n v="0"/>
    <n v="1"/>
    <n v="0"/>
    <n v="1"/>
    <n v="0"/>
    <n v="0"/>
    <s v="Tuesday"/>
    <s v="DCX"/>
    <n v="6.2593029651885264"/>
    <n v="3.6556677136232012"/>
    <n v="38.693348567496713"/>
    <n v="0.97480686220514889"/>
    <x v="0"/>
    <x v="1"/>
    <n v="522.85436536812654"/>
    <n v="0.998091072507724"/>
    <n v="1"/>
    <n v="0"/>
    <n v="0"/>
    <s v="5DQTEA"/>
  </r>
  <r>
    <x v="4643"/>
    <n v="1"/>
    <d v="2013-10-21T00:00:00"/>
    <d v="2013-10-21T00:00:00"/>
    <d v="2013-10-21T00:00:00"/>
    <n v="25"/>
    <n v="84"/>
    <n v="0"/>
    <n v="40.25"/>
    <n v="0"/>
    <n v="1"/>
    <n v="0"/>
    <n v="0"/>
    <n v="0"/>
    <n v="0"/>
    <s v="Tuesday"/>
    <s v="RIC"/>
    <n v="5.666879560379841"/>
    <n v="3.0632443088145158"/>
    <n v="21.396862707225502"/>
    <n v="0.95535088940481883"/>
    <x v="0"/>
    <x v="0"/>
    <n v="289.13090972573593"/>
    <n v="0.99655328003160604"/>
    <n v="1"/>
    <n v="1"/>
    <n v="1"/>
    <s v="V9BFJC"/>
  </r>
  <r>
    <x v="4644"/>
    <n v="1"/>
    <d v="2013-10-21T00:00:00"/>
    <d v="2013-11-20T00:00:00"/>
    <d v="2013-11-20T00:00:00"/>
    <n v="33"/>
    <n v="81.818181820000007"/>
    <n v="6.0606060609999997"/>
    <n v="80.5"/>
    <n v="0"/>
    <n v="1"/>
    <n v="0"/>
    <n v="0"/>
    <n v="0"/>
    <n v="0"/>
    <s v="Thursday"/>
    <s v="DCX"/>
    <n v="7.3351956000382037"/>
    <n v="4.731560348472879"/>
    <n v="113.4724808977534"/>
    <n v="0.99126427598880118"/>
    <x v="0"/>
    <x v="0"/>
    <n v="1533.3276695617885"/>
    <n v="0.99934824873471417"/>
    <n v="1"/>
    <n v="1"/>
    <n v="1"/>
    <s v="2B2QLV"/>
  </r>
  <r>
    <x v="4645"/>
    <n v="1"/>
    <d v="2013-10-21T00:00:00"/>
    <d v="2013-10-22T00:00:00"/>
    <d v="2013-10-22T00:00:00"/>
    <n v="22"/>
    <n v="81.818181820000007"/>
    <n v="4.5454545450000001"/>
    <n v="91.8"/>
    <n v="0"/>
    <n v="1"/>
    <n v="0"/>
    <n v="0"/>
    <n v="0"/>
    <n v="0"/>
    <s v="Tuesday"/>
    <s v="DCX"/>
    <n v="4.9395841042558999"/>
    <n v="2.3359488526905747"/>
    <n v="10.339265716603803"/>
    <n v="0.91181086809389034"/>
    <x v="0"/>
    <x v="0"/>
    <n v="139.71213179436253"/>
    <n v="0.99289329223253187"/>
    <n v="1"/>
    <n v="1"/>
    <n v="1"/>
    <s v="XALBC4"/>
  </r>
  <r>
    <x v="4646"/>
    <n v="1"/>
    <d v="2013-10-21T00:00:00"/>
    <d v="2013-11-24T00:00:00"/>
    <d v="2013-11-24T00:00:00"/>
    <n v="44"/>
    <n v="4.5454545450000001"/>
    <n v="2.2727272730000001"/>
    <n v="80.16"/>
    <n v="0"/>
    <n v="1"/>
    <n v="0"/>
    <n v="0"/>
    <n v="0"/>
    <n v="0"/>
    <s v="Monday"/>
    <s v="DCX"/>
    <n v="9.5902771654763459"/>
    <n v="6.9866419139110203"/>
    <n v="1082.0816448541675"/>
    <n v="0.99907670857063169"/>
    <x v="0"/>
    <x v="0"/>
    <n v="14621.92166464458"/>
    <n v="0.99993161421342924"/>
    <n v="1"/>
    <n v="1"/>
    <n v="1"/>
    <s v="XKLMTH"/>
  </r>
  <r>
    <x v="4647"/>
    <n v="1"/>
    <d v="2013-10-21T00:00:00"/>
    <d v="2013-10-21T00:00:00"/>
    <d v="2013-10-21T00:00:00"/>
    <n v="31"/>
    <n v="16.129032259999999"/>
    <n v="6.451612903"/>
    <n v="40.020000000000003"/>
    <n v="0"/>
    <n v="1"/>
    <n v="1"/>
    <n v="0"/>
    <n v="1"/>
    <n v="0"/>
    <s v="Friday"/>
    <s v="RIC"/>
    <n v="8.0860697626271794"/>
    <n v="5.4824345110618538"/>
    <n v="240.43132818067085"/>
    <n v="0.99585803546070184"/>
    <x v="0"/>
    <x v="0"/>
    <n v="3248.8935221316101"/>
    <n v="0.99969229761123246"/>
    <n v="1"/>
    <n v="1"/>
    <n v="1"/>
    <s v="RKRWHZ"/>
  </r>
  <r>
    <x v="4648"/>
    <n v="1"/>
    <d v="2013-10-21T00:00:00"/>
    <d v="2013-10-21T00:00:00"/>
    <d v="2013-10-21T00:00:00"/>
    <n v="29"/>
    <n v="20.689655170000002"/>
    <n v="6.896551724"/>
    <n v="51.29"/>
    <n v="0"/>
    <n v="1"/>
    <n v="0"/>
    <n v="0"/>
    <n v="0"/>
    <n v="0"/>
    <s v="Wednesday"/>
    <s v="DCX"/>
    <n v="6.6073205898441021"/>
    <n v="4.0036853382787765"/>
    <n v="54.799733909645425"/>
    <n v="0.98207876758661139"/>
    <x v="0"/>
    <x v="0"/>
    <n v="740.49626502831143"/>
    <n v="0.99865137554002137"/>
    <n v="1"/>
    <n v="1"/>
    <n v="1"/>
    <s v="4GVN9A"/>
  </r>
  <r>
    <x v="4649"/>
    <n v="1"/>
    <d v="2013-10-21T00:00:00"/>
    <d v="2013-10-21T00:00:00"/>
    <d v="2014-01-19T00:00:00"/>
    <n v="49"/>
    <n v="22.44897959"/>
    <n v="6.1224489799999997"/>
    <n v="40.78"/>
    <n v="0.122222222222222"/>
    <n v="1"/>
    <n v="1"/>
    <n v="0"/>
    <n v="0"/>
    <n v="0"/>
    <s v="Monday"/>
    <s v="RIC"/>
    <n v="11.547689286677398"/>
    <n v="8.9440540351120728"/>
    <n v="7662.1969914143274"/>
    <n v="0.99986950616027226"/>
    <x v="0"/>
    <x v="0"/>
    <n v="103537.5146786034"/>
    <n v="0.99999034175830026"/>
    <n v="1"/>
    <n v="1"/>
    <n v="1"/>
    <s v="CJAZKA"/>
  </r>
  <r>
    <x v="4650"/>
    <n v="1"/>
    <d v="2013-10-21T00:00:00"/>
    <d v="2013-10-21T00:00:00"/>
    <d v="2014-01-20T00:00:00"/>
    <n v="36"/>
    <n v="47.222222219999999"/>
    <n v="19.444444440000002"/>
    <n v="70.959999999999994"/>
    <n v="0.13186813186813201"/>
    <n v="1"/>
    <n v="0"/>
    <n v="0"/>
    <n v="0"/>
    <n v="0"/>
    <s v="Tuesday"/>
    <s v="DCX"/>
    <n v="8.1824050720118819"/>
    <n v="5.5787698204465563"/>
    <n v="264.74572060633068"/>
    <n v="0.99623700431480744"/>
    <x v="0"/>
    <x v="0"/>
    <n v="3577.4483433524615"/>
    <n v="0.9997205492705078"/>
    <n v="1"/>
    <n v="1"/>
    <n v="1"/>
    <s v="7RV9CT"/>
  </r>
  <r>
    <x v="4651"/>
    <n v="1"/>
    <d v="2013-10-21T00:00:00"/>
    <d v="2013-11-09T00:00:00"/>
    <d v="2013-12-09T00:00:00"/>
    <n v="26"/>
    <n v="100"/>
    <n v="53.84615385"/>
    <n v="71.040000000000006"/>
    <n v="0.133333333333333"/>
    <n v="1"/>
    <n v="0"/>
    <n v="1"/>
    <n v="0"/>
    <n v="0"/>
    <s v="Tuesday"/>
    <s v="DCX"/>
    <n v="7.5759877243415552"/>
    <n v="4.9723524727762296"/>
    <n v="144.36610554682704"/>
    <n v="0.99312081728929669"/>
    <x v="0"/>
    <x v="0"/>
    <n v="1950.7861503555998"/>
    <n v="0.99948764878784602"/>
    <n v="1"/>
    <n v="1"/>
    <n v="1"/>
    <s v="23VTVT"/>
  </r>
  <r>
    <x v="4652"/>
    <n v="1"/>
    <d v="2013-10-25T00:00:00"/>
    <d v="2013-10-25T00:00:00"/>
    <d v="2013-11-24T00:00:00"/>
    <n v="41"/>
    <n v="31.707317069999998"/>
    <n v="19.512195120000001"/>
    <n v="45.1"/>
    <n v="0.1"/>
    <n v="1"/>
    <n v="0"/>
    <n v="0"/>
    <n v="0"/>
    <n v="0"/>
    <s v="Monday"/>
    <s v="DCX"/>
    <n v="9.3508475255364534"/>
    <n v="6.7472122739711278"/>
    <n v="851.6811962251569"/>
    <n v="0.99882722874102647"/>
    <x v="0"/>
    <x v="0"/>
    <n v="11508.573122625474"/>
    <n v="0.99991311580461362"/>
    <n v="1"/>
    <n v="1"/>
    <n v="1"/>
    <s v="Y5SPYH"/>
  </r>
  <r>
    <x v="4653"/>
    <n v="1"/>
    <d v="2013-10-21T00:00:00"/>
    <d v="2013-10-21T00:00:00"/>
    <d v="2013-10-21T00:00:00"/>
    <n v="29"/>
    <n v="6.896551724"/>
    <n v="6.896551724"/>
    <n v="50.85"/>
    <n v="0"/>
    <n v="1"/>
    <n v="0"/>
    <n v="0"/>
    <n v="0"/>
    <n v="0"/>
    <s v="Wednesday"/>
    <s v="RIC"/>
    <n v="6.608859418958029"/>
    <n v="4.0052241673927043"/>
    <n v="54.884126251664142"/>
    <n v="0.98210583099220916"/>
    <x v="0"/>
    <x v="0"/>
    <n v="741.63663943532686"/>
    <n v="0.99865344645429777"/>
    <n v="1"/>
    <n v="1"/>
    <n v="1"/>
    <s v="JLUD2U"/>
  </r>
  <r>
    <x v="4654"/>
    <n v="1"/>
    <d v="2013-10-21T00:00:00"/>
    <d v="2013-10-21T00:00:00"/>
    <d v="2013-10-21T00:00:00"/>
    <n v="32"/>
    <n v="3.125"/>
    <n v="0"/>
    <n v="40.020000000000003"/>
    <n v="0"/>
    <n v="1"/>
    <n v="1"/>
    <n v="0"/>
    <n v="0"/>
    <n v="0"/>
    <s v="Tuesday"/>
    <s v="CHO"/>
    <n v="7.9091877270886313"/>
    <n v="5.3055524755233066"/>
    <n v="201.45226912260424"/>
    <n v="0.99506056413033139"/>
    <x v="0"/>
    <x v="0"/>
    <n v="2722.1784162807762"/>
    <n v="0.99963278204835149"/>
    <n v="1"/>
    <n v="1"/>
    <n v="1"/>
    <s v="WXD2CV"/>
  </r>
  <r>
    <x v="4655"/>
    <n v="1"/>
    <d v="2013-10-22T00:00:00"/>
    <d v="2013-11-05T00:00:00"/>
    <d v="2013-11-05T00:00:00"/>
    <n v="32"/>
    <n v="0"/>
    <n v="0"/>
    <n v="50.85"/>
    <n v="0"/>
    <n v="1"/>
    <n v="0"/>
    <n v="0"/>
    <n v="0"/>
    <n v="0"/>
    <s v="Wednesday"/>
    <s v="CHO"/>
    <n v="7.1105571109695891"/>
    <n v="4.5069218594042635"/>
    <n v="90.642378668135407"/>
    <n v="0.98908801785229405"/>
    <x v="0"/>
    <x v="0"/>
    <n v="1224.8297221242922"/>
    <n v="0.99918422601283718"/>
    <n v="1"/>
    <n v="1"/>
    <n v="1"/>
    <s v="M6PTMM"/>
  </r>
  <r>
    <x v="4656"/>
    <n v="1"/>
    <d v="2013-10-19T00:00:00"/>
    <d v="2013-10-22T00:00:00"/>
    <d v="2013-10-22T00:00:00"/>
    <n v="27"/>
    <n v="18.518518520000001"/>
    <n v="14.81481481"/>
    <n v="40.020000000000003"/>
    <n v="0"/>
    <n v="1"/>
    <n v="0"/>
    <n v="0"/>
    <n v="1"/>
    <n v="0"/>
    <s v="Friday"/>
    <s v="DCX"/>
    <n v="6.6403470466393308"/>
    <n v="4.0367117950740052"/>
    <n v="56.639793020177144"/>
    <n v="0.98265087455033118"/>
    <x v="0"/>
    <x v="0"/>
    <n v="765.36056274600935"/>
    <n v="0.99869513118418196"/>
    <n v="1"/>
    <n v="1"/>
    <n v="1"/>
    <s v="RDHZ3W"/>
  </r>
  <r>
    <x v="4657"/>
    <n v="1"/>
    <d v="2013-10-22T00:00:00"/>
    <d v="2013-10-22T00:00:00"/>
    <d v="2013-10-22T00:00:00"/>
    <n v="27"/>
    <n v="14.81481481"/>
    <n v="3.703703704"/>
    <n v="40.020000000000003"/>
    <n v="0"/>
    <n v="1"/>
    <n v="0"/>
    <n v="0"/>
    <n v="1"/>
    <n v="0"/>
    <s v="Friday"/>
    <s v="RIC"/>
    <n v="6.4262156074303922"/>
    <n v="3.8225803558650671"/>
    <n v="45.722035359729915"/>
    <n v="0.97859682284171401"/>
    <x v="0"/>
    <x v="0"/>
    <n v="617.83140168520288"/>
    <n v="0.99838405097531124"/>
    <n v="1"/>
    <n v="1"/>
    <n v="1"/>
    <s v="9YPRNN"/>
  </r>
  <r>
    <x v="4658"/>
    <n v="1"/>
    <d v="2013-10-22T00:00:00"/>
    <d v="2013-10-22T00:00:00"/>
    <d v="2013-10-22T00:00:00"/>
    <n v="30"/>
    <n v="0"/>
    <n v="0"/>
    <n v="40.020000000000003"/>
    <n v="0"/>
    <n v="1"/>
    <n v="0"/>
    <n v="0"/>
    <n v="0"/>
    <n v="0"/>
    <s v="Wednesday"/>
    <s v="CHO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W4CX3Q"/>
  </r>
  <r>
    <x v="4659"/>
    <n v="0"/>
    <d v="2013-10-22T00:00:00"/>
    <d v="2013-10-22T00:00:00"/>
    <d v="2013-10-22T00:00:00"/>
    <n v="6"/>
    <n v="33.333333330000002"/>
    <n v="16.666666670000001"/>
    <n v="40"/>
    <n v="0"/>
    <n v="1"/>
    <n v="0"/>
    <n v="0"/>
    <n v="0"/>
    <n v="0"/>
    <s v="Monday"/>
    <s v="DCX"/>
    <n v="1.9697742663124038"/>
    <n v="-0.63386098525292134"/>
    <n v="0.53053943654143465"/>
    <n v="0.34663558734578998"/>
    <x v="1"/>
    <x v="1"/>
    <n v="7.1690580077800057"/>
    <n v="0.8775868650892642"/>
    <n v="1"/>
    <n v="0"/>
    <n v="0"/>
    <s v="HC7CWP"/>
  </r>
  <r>
    <x v="4660"/>
    <n v="0"/>
    <d v="2013-10-02T00:00:00"/>
    <d v="1899-12-30T00:00:00"/>
    <d v="1899-12-30T00:00:00"/>
    <n v="3"/>
    <n v="33.333333330000002"/>
    <n v="0"/>
    <n v="38.46"/>
    <n v="0.18181818181818199"/>
    <n v="1"/>
    <n v="0"/>
    <n v="0"/>
    <n v="0"/>
    <n v="0"/>
    <s v="Monday"/>
    <s v="RIC"/>
    <n v="0.91085511878414782"/>
    <n v="-1.6927801327811773"/>
    <n v="0.18400724764365953"/>
    <n v="0.155410575408098"/>
    <x v="1"/>
    <x v="1"/>
    <n v="2.4864478328112196"/>
    <n v="0.71317511462844052"/>
    <n v="1"/>
    <n v="0"/>
    <n v="0"/>
    <s v="AM7RKD"/>
  </r>
  <r>
    <x v="4661"/>
    <n v="1"/>
    <d v="2013-10-10T00:00:00"/>
    <d v="2013-10-29T00:00:00"/>
    <d v="2013-10-29T00:00:00"/>
    <n v="31"/>
    <n v="0"/>
    <n v="0"/>
    <n v="52.08"/>
    <n v="0"/>
    <n v="1"/>
    <n v="0"/>
    <n v="0"/>
    <n v="0"/>
    <n v="0"/>
    <s v="Thursday"/>
    <s v="DCX"/>
    <n v="6.8947197637169797"/>
    <n v="4.2910845121516541"/>
    <n v="73.045644447262262"/>
    <n v="0.98649481671116745"/>
    <x v="0"/>
    <x v="0"/>
    <n v="987.04907908801374"/>
    <n v="0.99898790452704733"/>
    <n v="1"/>
    <n v="1"/>
    <n v="1"/>
    <s v="EG962P"/>
  </r>
  <r>
    <x v="4662"/>
    <n v="0"/>
    <d v="2013-10-22T00:00:00"/>
    <d v="2013-10-22T00:00:00"/>
    <d v="2013-10-22T00:00:00"/>
    <n v="20"/>
    <n v="5"/>
    <n v="0"/>
    <n v="40.020000000000003"/>
    <n v="0"/>
    <n v="1"/>
    <n v="0"/>
    <n v="0"/>
    <n v="0"/>
    <n v="0"/>
    <s v="Monday"/>
    <s v="RIC"/>
    <n v="4.6100058462687423"/>
    <n v="2.0063705947034172"/>
    <n v="7.43627903997705"/>
    <n v="0.88146432861439339"/>
    <x v="0"/>
    <x v="1"/>
    <n v="100.4847370954497"/>
    <n v="0.99014630151665595"/>
    <n v="1"/>
    <n v="0"/>
    <n v="0"/>
    <s v="65Z43A"/>
  </r>
  <r>
    <x v="4663"/>
    <n v="1"/>
    <d v="2013-10-22T00:00:00"/>
    <d v="2013-10-22T00:00:00"/>
    <d v="2013-10-22T00:00:00"/>
    <n v="32"/>
    <n v="3.125"/>
    <n v="0"/>
    <n v="126.5"/>
    <n v="0"/>
    <n v="1"/>
    <n v="1"/>
    <n v="1"/>
    <n v="0"/>
    <n v="0"/>
    <s v="Wednesday"/>
    <s v="DCX"/>
    <n v="8.4538469906933358"/>
    <n v="5.8502117391280102"/>
    <n v="347.3079113680808"/>
    <n v="0.99712897707068382"/>
    <x v="0"/>
    <x v="0"/>
    <n v="4693.092335208963"/>
    <n v="0.99978696626981556"/>
    <n v="1"/>
    <n v="1"/>
    <n v="1"/>
    <s v="KHPV88"/>
  </r>
  <r>
    <x v="4664"/>
    <n v="1"/>
    <d v="2013-10-22T00:00:00"/>
    <d v="2013-10-22T00:00:00"/>
    <d v="2014-01-13T00:00:00"/>
    <n v="40"/>
    <n v="32.5"/>
    <n v="10"/>
    <n v="38.1"/>
    <n v="7.2289156626505993E-2"/>
    <n v="1"/>
    <n v="1"/>
    <n v="0"/>
    <n v="0"/>
    <n v="0"/>
    <s v="Wednesday"/>
    <s v="CHO"/>
    <n v="9.757766913031606"/>
    <n v="7.1541316614662804"/>
    <n v="1279.3810195384342"/>
    <n v="0.99921898248666596"/>
    <x v="0"/>
    <x v="0"/>
    <n v="17287.982968646746"/>
    <n v="0.999942159697779"/>
    <n v="1"/>
    <n v="1"/>
    <n v="1"/>
    <s v="ZRKU7R"/>
  </r>
  <r>
    <x v="4665"/>
    <n v="1"/>
    <d v="2013-10-22T00:00:00"/>
    <d v="2013-11-07T00:00:00"/>
    <d v="2013-11-07T00:00:00"/>
    <n v="20"/>
    <n v="80"/>
    <n v="5"/>
    <n v="44.86"/>
    <n v="0"/>
    <n v="1"/>
    <n v="0"/>
    <n v="0"/>
    <n v="1"/>
    <n v="0"/>
    <s v="Friday"/>
    <s v="DCX"/>
    <n v="4.9535211455441921"/>
    <n v="2.3498858939788669"/>
    <n v="10.4843733263464"/>
    <n v="0.91292515737834024"/>
    <x v="0"/>
    <x v="0"/>
    <n v="141.67293772124435"/>
    <n v="0.992990962294799"/>
    <n v="1"/>
    <n v="1"/>
    <n v="1"/>
    <s v="Y46KV4"/>
  </r>
  <r>
    <x v="4666"/>
    <n v="1"/>
    <d v="2013-10-22T00:00:00"/>
    <d v="2013-10-22T00:00:00"/>
    <d v="2013-10-22T00:00:00"/>
    <n v="31"/>
    <n v="0"/>
    <n v="0"/>
    <n v="51.39"/>
    <n v="0"/>
    <n v="1"/>
    <n v="0"/>
    <n v="0"/>
    <n v="1"/>
    <n v="0"/>
    <s v="Friday"/>
    <s v="RIC"/>
    <n v="7.1612161993950343"/>
    <n v="4.5575809478297096"/>
    <n v="95.352537848709161"/>
    <n v="0.98962144617747194"/>
    <x v="0"/>
    <x v="0"/>
    <n v="1288.4770253512465"/>
    <n v="0.99922449180532891"/>
    <n v="1"/>
    <n v="1"/>
    <n v="1"/>
    <s v="3N7JAB"/>
  </r>
  <r>
    <x v="4667"/>
    <n v="1"/>
    <d v="2013-10-22T00:00:00"/>
    <d v="2013-10-22T00:00:00"/>
    <d v="2013-10-22T00:00:00"/>
    <n v="30"/>
    <n v="0"/>
    <n v="0"/>
    <n v="50.52"/>
    <n v="0"/>
    <n v="1"/>
    <n v="0"/>
    <n v="0"/>
    <n v="0"/>
    <n v="0"/>
    <s v="Wednesday"/>
    <s v="CHO"/>
    <n v="6.688639991982229"/>
    <n v="4.0850047404169043"/>
    <n v="59.442219531478294"/>
    <n v="0.9834552733544274"/>
    <x v="0"/>
    <x v="0"/>
    <n v="803.22911094108611"/>
    <n v="0.99875657323715894"/>
    <n v="1"/>
    <n v="1"/>
    <n v="1"/>
    <s v="HF5JCV"/>
  </r>
  <r>
    <x v="4668"/>
    <n v="1"/>
    <d v="2013-10-22T00:00:00"/>
    <d v="2013-11-04T00:00:00"/>
    <d v="2013-11-04T00:00:00"/>
    <n v="46"/>
    <n v="4.3478260869999996"/>
    <n v="0"/>
    <n v="40"/>
    <n v="0"/>
    <n v="1"/>
    <n v="1"/>
    <n v="0"/>
    <n v="0"/>
    <n v="0"/>
    <s v="Monday"/>
    <s v="DCX"/>
    <n v="10.87075635962618"/>
    <n v="8.267121108060854"/>
    <n v="3893.7232326053281"/>
    <n v="0.99974324234604695"/>
    <x v="0"/>
    <x v="0"/>
    <n v="52614.991079194173"/>
    <n v="0.99998099437111243"/>
    <n v="1"/>
    <n v="1"/>
    <n v="1"/>
    <s v="GSCS8R"/>
  </r>
  <r>
    <x v="4669"/>
    <n v="1"/>
    <d v="2013-10-04T00:00:00"/>
    <d v="2013-10-22T00:00:00"/>
    <d v="2013-10-22T00:00:00"/>
    <n v="37"/>
    <n v="8.1081081079999997"/>
    <n v="0"/>
    <n v="40"/>
    <n v="0"/>
    <n v="1"/>
    <n v="0"/>
    <n v="0"/>
    <n v="0"/>
    <n v="0"/>
    <s v="Monday"/>
    <s v="DCX"/>
    <n v="8.2061813400404997"/>
    <n v="5.6025460884751741"/>
    <n v="271.11581425845122"/>
    <n v="0.99632509414153259"/>
    <x v="0"/>
    <x v="0"/>
    <n v="3663.5259612666891"/>
    <n v="0.99972711340823617"/>
    <n v="1"/>
    <n v="1"/>
    <n v="1"/>
    <s v="J2A33F"/>
  </r>
  <r>
    <x v="4670"/>
    <n v="1"/>
    <d v="2013-10-22T00:00:00"/>
    <d v="2013-10-22T00:00:00"/>
    <d v="2013-10-22T00:00:00"/>
    <n v="29"/>
    <n v="41.379310340000004"/>
    <n v="6.896551724"/>
    <n v="18"/>
    <n v="0"/>
    <n v="1"/>
    <n v="0"/>
    <n v="0"/>
    <n v="0"/>
    <n v="0"/>
    <s v="Tuesday"/>
    <s v="DCX"/>
    <n v="6.723747001668305"/>
    <n v="4.1201117501029803"/>
    <n v="61.566121900483807"/>
    <n v="0.98401690931730468"/>
    <x v="0"/>
    <x v="0"/>
    <n v="831.92891766143487"/>
    <n v="0.99879941735867728"/>
    <n v="1"/>
    <n v="1"/>
    <n v="1"/>
    <s v="5WPQ4M"/>
  </r>
  <r>
    <x v="4671"/>
    <n v="1"/>
    <d v="2013-10-22T00:00:00"/>
    <d v="2013-10-22T00:00:00"/>
    <d v="2014-01-06T00:00:00"/>
    <n v="38"/>
    <n v="13.15789474"/>
    <n v="7.8947368420000004"/>
    <n v="56.91"/>
    <n v="9.2105263157894704E-2"/>
    <n v="1"/>
    <n v="1"/>
    <n v="0"/>
    <n v="0"/>
    <n v="0"/>
    <s v="Tuesday"/>
    <s v="RIC"/>
    <n v="9.2165130811353766"/>
    <n v="6.612877829570051"/>
    <n v="744.62283584083059"/>
    <n v="0.99865883935961763"/>
    <x v="0"/>
    <x v="0"/>
    <n v="10061.917995880507"/>
    <n v="0.99990062524603607"/>
    <n v="1"/>
    <n v="1"/>
    <n v="1"/>
    <s v="XZ9QPX"/>
  </r>
  <r>
    <x v="4672"/>
    <n v="1"/>
    <d v="2013-10-22T00:00:00"/>
    <d v="2013-10-26T00:00:00"/>
    <d v="2014-01-01T00:00:00"/>
    <n v="37"/>
    <n v="8.1081081079999997"/>
    <n v="5.4054054049999998"/>
    <n v="74.260000000000005"/>
    <n v="7.4626865671641798E-2"/>
    <n v="1"/>
    <n v="0"/>
    <n v="0"/>
    <n v="0"/>
    <n v="0"/>
    <s v="Tuesday"/>
    <s v="BWI"/>
    <n v="8.146000556526019"/>
    <n v="5.5423653049606934"/>
    <n v="255.28110357545262"/>
    <n v="0.99609803459541613"/>
    <x v="0"/>
    <x v="0"/>
    <n v="3449.5551391109175"/>
    <n v="0.9997101915605795"/>
    <n v="1"/>
    <n v="1"/>
    <n v="1"/>
    <s v="D4T697"/>
  </r>
  <r>
    <x v="4673"/>
    <n v="0"/>
    <d v="2013-10-22T00:00:00"/>
    <d v="2013-10-22T00:00:00"/>
    <d v="2013-10-22T00:00:00"/>
    <n v="2"/>
    <n v="100"/>
    <n v="0"/>
    <n v="40.020000000000003"/>
    <n v="0"/>
    <n v="1"/>
    <n v="0"/>
    <n v="0"/>
    <n v="0"/>
    <n v="0"/>
    <s v="Monday"/>
    <s v="CHO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9R3GZM"/>
  </r>
  <r>
    <x v="4674"/>
    <n v="1"/>
    <d v="2013-10-22T00:00:00"/>
    <d v="2013-10-22T00:00:00"/>
    <d v="2013-10-22T00:00:00"/>
    <n v="30"/>
    <n v="3.3333333330000001"/>
    <n v="0"/>
    <n v="40.020000000000003"/>
    <n v="0"/>
    <n v="1"/>
    <n v="0"/>
    <n v="0"/>
    <n v="0"/>
    <n v="0"/>
    <s v="Wednesday"/>
    <s v="CHO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RKGC5W"/>
  </r>
  <r>
    <x v="4675"/>
    <n v="1"/>
    <d v="2013-10-22T00:00:00"/>
    <d v="2013-11-05T00:00:00"/>
    <d v="2013-11-05T00:00:00"/>
    <n v="37"/>
    <n v="27.027027029999999"/>
    <n v="8.1081081079999997"/>
    <n v="35.43"/>
    <n v="0"/>
    <n v="1"/>
    <n v="0"/>
    <n v="0"/>
    <n v="0"/>
    <n v="0"/>
    <s v="Tuesday"/>
    <s v="DCX"/>
    <n v="8.3784222561223487"/>
    <n v="5.7747870045570231"/>
    <n v="322.07582672875498"/>
    <n v="0.99690475140116386"/>
    <x v="0"/>
    <x v="0"/>
    <n v="4352.1369490914703"/>
    <n v="0.99977028060185225"/>
    <n v="1"/>
    <n v="1"/>
    <n v="1"/>
    <s v="76SP3H"/>
  </r>
  <r>
    <x v="4676"/>
    <n v="1"/>
    <d v="2013-10-22T00:00:00"/>
    <d v="2013-11-15T00:00:00"/>
    <d v="2013-11-25T00:00:00"/>
    <n v="34"/>
    <n v="47.058823529999998"/>
    <n v="32.352941180000002"/>
    <n v="21.4"/>
    <n v="0.2"/>
    <n v="1"/>
    <n v="0"/>
    <n v="0"/>
    <n v="0"/>
    <n v="0"/>
    <s v="Tuesday"/>
    <s v="BWI"/>
    <n v="8.1407742176377624"/>
    <n v="5.5371389660724368"/>
    <n v="253.95039840346769"/>
    <n v="0.99607766841604439"/>
    <x v="0"/>
    <x v="0"/>
    <n v="3431.5736246142701"/>
    <n v="0.99970867340096392"/>
    <n v="1"/>
    <n v="1"/>
    <n v="1"/>
    <s v="3NR77B"/>
  </r>
  <r>
    <x v="4677"/>
    <n v="1"/>
    <d v="2013-10-15T00:00:00"/>
    <d v="2013-10-22T00:00:00"/>
    <d v="2013-10-22T00:00:00"/>
    <n v="30"/>
    <n v="3.3333333330000001"/>
    <n v="0"/>
    <n v="40.020000000000003"/>
    <n v="0"/>
    <n v="1"/>
    <n v="0"/>
    <n v="0"/>
    <n v="0"/>
    <n v="0"/>
    <s v="Tuesday"/>
    <s v="RIC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NE78GY"/>
  </r>
  <r>
    <x v="4678"/>
    <n v="1"/>
    <d v="2013-10-10T00:00:00"/>
    <d v="2013-10-22T00:00:00"/>
    <d v="2013-10-22T00:00:00"/>
    <n v="30"/>
    <n v="0"/>
    <n v="0"/>
    <n v="56.29"/>
    <n v="0"/>
    <n v="1"/>
    <n v="0"/>
    <n v="0"/>
    <n v="0"/>
    <n v="0"/>
    <s v="Wednesday"/>
    <s v="CHO"/>
    <n v="6.6684603465564054"/>
    <n v="4.0648250949910807"/>
    <n v="58.254718589368316"/>
    <n v="0.98312370687421635"/>
    <x v="0"/>
    <x v="0"/>
    <n v="787.18268243470118"/>
    <n v="0.99873125859995937"/>
    <n v="1"/>
    <n v="1"/>
    <n v="1"/>
    <s v="PPEFEH"/>
  </r>
  <r>
    <x v="4679"/>
    <n v="0"/>
    <d v="2013-10-22T00:00:00"/>
    <d v="2013-10-22T00:00:00"/>
    <d v="2013-10-22T00:00:00"/>
    <n v="7"/>
    <n v="71.428571430000005"/>
    <n v="0"/>
    <n v="61.75"/>
    <n v="0"/>
    <n v="1"/>
    <n v="0"/>
    <n v="0"/>
    <n v="1"/>
    <n v="0"/>
    <s v="Friday"/>
    <s v="RIC"/>
    <n v="2.0481288785661551"/>
    <n v="-0.55550637299917005"/>
    <n v="0.57378164009134391"/>
    <n v="0.36458783447114118"/>
    <x v="1"/>
    <x v="1"/>
    <n v="7.7533800096550127"/>
    <n v="0.88575841573232328"/>
    <n v="1"/>
    <n v="0"/>
    <n v="0"/>
    <s v="EJV5F2"/>
  </r>
  <r>
    <x v="4680"/>
    <n v="1"/>
    <d v="2013-10-22T00:00:00"/>
    <d v="2013-10-22T00:00:00"/>
    <d v="2013-10-22T00:00:00"/>
    <n v="29"/>
    <n v="27.586206900000001"/>
    <n v="0"/>
    <n v="40.020000000000003"/>
    <n v="0"/>
    <n v="1"/>
    <n v="0"/>
    <n v="0"/>
    <n v="0"/>
    <n v="0"/>
    <s v="Tuesday"/>
    <s v="RIC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BBMAR3"/>
  </r>
  <r>
    <x v="4681"/>
    <n v="1"/>
    <d v="2013-10-22T00:00:00"/>
    <d v="2013-10-23T00:00:00"/>
    <d v="2013-10-23T00:00:00"/>
    <n v="29"/>
    <n v="20.689655170000002"/>
    <n v="0"/>
    <n v="45.1"/>
    <n v="0"/>
    <n v="1"/>
    <n v="0"/>
    <n v="0"/>
    <n v="1"/>
    <n v="0"/>
    <s v="Friday"/>
    <s v="CHO"/>
    <n v="6.7601432202236023"/>
    <n v="4.1565079686582767"/>
    <n v="63.848173033714019"/>
    <n v="0.98457936510439381"/>
    <x v="0"/>
    <x v="0"/>
    <n v="862.76575244510161"/>
    <n v="0.99884227871136444"/>
    <n v="1"/>
    <n v="1"/>
    <n v="1"/>
    <s v="PVSCR6"/>
  </r>
  <r>
    <x v="4682"/>
    <n v="1"/>
    <d v="2013-10-22T00:00:00"/>
    <d v="2013-11-13T00:00:00"/>
    <d v="2013-11-13T00:00:00"/>
    <n v="25"/>
    <n v="88"/>
    <n v="8"/>
    <n v="40.020000000000003"/>
    <n v="0"/>
    <n v="1"/>
    <n v="0"/>
    <n v="0"/>
    <n v="0"/>
    <n v="0"/>
    <s v="Wednesday"/>
    <s v="RIC"/>
    <n v="5.8218585846271145"/>
    <n v="3.2182233330617893"/>
    <n v="24.983693025501889"/>
    <n v="0.96151432365605061"/>
    <x v="0"/>
    <x v="0"/>
    <n v="337.59892707693842"/>
    <n v="0.99704665337060339"/>
    <n v="1"/>
    <n v="1"/>
    <n v="1"/>
    <s v="VCHGR4"/>
  </r>
  <r>
    <x v="4683"/>
    <n v="1"/>
    <d v="2013-10-22T00:00:00"/>
    <d v="2013-10-22T00:00:00"/>
    <d v="2013-10-26T00:00:00"/>
    <n v="29"/>
    <n v="10.34482759"/>
    <n v="10.34482759"/>
    <n v="42.57"/>
    <n v="0.5"/>
    <n v="0"/>
    <n v="0"/>
    <n v="0"/>
    <n v="0"/>
    <n v="0"/>
    <s v="Thursday"/>
    <s v="RIC"/>
    <n v="5.8866371988589252"/>
    <n v="3.2830019472936001"/>
    <n v="26.655671634999695"/>
    <n v="0.9638410517307977"/>
    <x v="0"/>
    <x v="0"/>
    <n v="360.19199144439943"/>
    <n v="0.99723138933396327"/>
    <n v="1"/>
    <n v="1"/>
    <n v="1"/>
    <s v="VJC5Q3"/>
  </r>
  <r>
    <x v="4684"/>
    <n v="1"/>
    <d v="2013-10-17T00:00:00"/>
    <d v="2013-10-22T00:00:00"/>
    <d v="2013-10-22T00:00:00"/>
    <n v="34"/>
    <n v="5.8823529409999997"/>
    <n v="2.9411764709999999"/>
    <n v="40.020000000000003"/>
    <n v="0"/>
    <n v="1"/>
    <n v="0"/>
    <n v="0"/>
    <n v="0"/>
    <n v="0"/>
    <s v="Monday"/>
    <s v="CHO"/>
    <n v="7.6281863836177024"/>
    <n v="5.0245511320523768"/>
    <n v="152.10196708964236"/>
    <n v="0.99346840527911384"/>
    <x v="0"/>
    <x v="0"/>
    <n v="2055.3190772613384"/>
    <n v="0.99951369414841407"/>
    <n v="1"/>
    <n v="1"/>
    <n v="1"/>
    <s v="J4S7JN"/>
  </r>
  <r>
    <x v="4685"/>
    <n v="1"/>
    <d v="2013-10-22T00:00:00"/>
    <d v="2013-10-22T00:00:00"/>
    <d v="2013-10-22T00:00:00"/>
    <n v="33"/>
    <n v="0"/>
    <n v="0"/>
    <n v="54.71"/>
    <n v="0"/>
    <n v="1"/>
    <n v="1"/>
    <n v="0"/>
    <n v="0"/>
    <n v="0"/>
    <s v="Monday"/>
    <s v="CHO"/>
    <n v="8.0693474391282241"/>
    <n v="5.4657121875628984"/>
    <n v="236.44418776938113"/>
    <n v="0.99578848398272335"/>
    <x v="0"/>
    <x v="0"/>
    <n v="3195.0162060926027"/>
    <n v="0.99968711047268977"/>
    <n v="1"/>
    <n v="1"/>
    <n v="1"/>
    <s v="RRBSSH"/>
  </r>
  <r>
    <x v="4686"/>
    <n v="1"/>
    <d v="2013-10-04T00:00:00"/>
    <d v="1899-12-30T00:00:00"/>
    <d v="1899-12-30T00:00:00"/>
    <n v="27"/>
    <n v="0"/>
    <n v="0"/>
    <n v="40"/>
    <n v="0"/>
    <n v="1"/>
    <n v="0"/>
    <n v="1"/>
    <n v="0"/>
    <n v="0"/>
    <s v="Monday"/>
    <s v="DCX"/>
    <n v="6.9379342671958506"/>
    <n v="4.3342990156305259"/>
    <n v="76.271475034448599"/>
    <n v="0.98705861380859905"/>
    <x v="0"/>
    <x v="0"/>
    <n v="1030.63898967707"/>
    <n v="0.99903066866412926"/>
    <n v="1"/>
    <n v="1"/>
    <n v="1"/>
    <s v="UTSUKC"/>
  </r>
  <r>
    <x v="4687"/>
    <n v="1"/>
    <d v="2013-10-23T00:00:00"/>
    <d v="2013-10-23T00:00:00"/>
    <d v="2013-10-30T00:00:00"/>
    <n v="31"/>
    <n v="16.129032259999999"/>
    <n v="3.225806452"/>
    <n v="56.44"/>
    <n v="0.28571428571428598"/>
    <n v="1"/>
    <n v="1"/>
    <n v="0"/>
    <n v="0"/>
    <n v="0"/>
    <s v="Tuesday"/>
    <s v="RIC"/>
    <n v="7.5318913768179794"/>
    <n v="4.9282561252526538"/>
    <n v="138.13840609349057"/>
    <n v="0.99281291177557351"/>
    <x v="0"/>
    <x v="0"/>
    <n v="1866.6326726668544"/>
    <n v="0.99946456280475537"/>
    <n v="1"/>
    <n v="1"/>
    <n v="1"/>
    <s v="JLVF4P"/>
  </r>
  <r>
    <x v="4688"/>
    <n v="1"/>
    <d v="2013-10-05T00:00:00"/>
    <d v="2013-10-28T00:00:00"/>
    <d v="2014-01-13T00:00:00"/>
    <n v="29"/>
    <n v="86.206896549999996"/>
    <n v="31.03448276"/>
    <n v="44.77"/>
    <n v="5.1948051948052E-2"/>
    <n v="1"/>
    <n v="0"/>
    <n v="0"/>
    <n v="0"/>
    <n v="0"/>
    <s v="Tuesday"/>
    <s v="DCX"/>
    <n v="7.0643050377113825"/>
    <n v="4.4606697861460578"/>
    <n v="86.545456635792391"/>
    <n v="0.98857736268187835"/>
    <x v="0"/>
    <x v="0"/>
    <n v="1169.4689521602563"/>
    <n v="0.9991456415839528"/>
    <n v="1"/>
    <n v="1"/>
    <n v="1"/>
    <s v="T6VR55"/>
  </r>
  <r>
    <x v="4689"/>
    <n v="1"/>
    <d v="2013-10-06T00:00:00"/>
    <d v="2013-10-23T00:00:00"/>
    <d v="2013-10-23T00:00:00"/>
    <n v="23"/>
    <n v="69.565217390000001"/>
    <n v="0"/>
    <n v="40.020000000000003"/>
    <n v="0"/>
    <n v="1"/>
    <n v="1"/>
    <n v="0"/>
    <n v="0"/>
    <n v="0"/>
    <s v="Monday"/>
    <s v="RIC"/>
    <n v="6.0053671433860032"/>
    <n v="3.401731891820678"/>
    <n v="30.016039591035977"/>
    <n v="0.96775861737392765"/>
    <x v="0"/>
    <x v="0"/>
    <n v="405.59987471384181"/>
    <n v="0.99754057966519594"/>
    <n v="1"/>
    <n v="1"/>
    <n v="1"/>
    <s v="D587S4"/>
  </r>
  <r>
    <x v="4690"/>
    <n v="1"/>
    <d v="2013-10-23T00:00:00"/>
    <d v="2013-10-23T00:00:00"/>
    <d v="2013-10-23T00:00:00"/>
    <n v="32"/>
    <n v="0"/>
    <n v="0"/>
    <n v="40.020000000000003"/>
    <n v="0"/>
    <n v="1"/>
    <n v="0"/>
    <n v="0"/>
    <n v="0"/>
    <n v="0"/>
    <s v="Monday"/>
    <s v="CHO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67QMUC"/>
  </r>
  <r>
    <x v="4691"/>
    <n v="1"/>
    <d v="2013-10-23T00:00:00"/>
    <d v="2013-11-04T00:00:00"/>
    <d v="2013-11-04T00:00:00"/>
    <n v="30"/>
    <n v="13.33333333"/>
    <n v="0"/>
    <n v="36.9"/>
    <n v="0"/>
    <n v="1"/>
    <n v="0"/>
    <n v="0"/>
    <n v="0"/>
    <n v="0"/>
    <s v="Tuesday"/>
    <s v="RIC"/>
    <n v="6.7362737477360781"/>
    <n v="4.1326384961707525"/>
    <n v="62.342195767648796"/>
    <n v="0.98421273547781341"/>
    <x v="0"/>
    <x v="0"/>
    <n v="842.41582624696423"/>
    <n v="0.99881434522701595"/>
    <n v="1"/>
    <n v="1"/>
    <n v="1"/>
    <s v="7WCJJV"/>
  </r>
  <r>
    <x v="4692"/>
    <n v="1"/>
    <d v="2013-10-23T00:00:00"/>
    <d v="2013-10-31T00:00:00"/>
    <d v="2013-10-31T00:00:00"/>
    <n v="29"/>
    <n v="31.03448276"/>
    <n v="6.896551724"/>
    <n v="54.91"/>
    <n v="0"/>
    <n v="1"/>
    <n v="0"/>
    <n v="0"/>
    <n v="1"/>
    <n v="0"/>
    <s v="Friday"/>
    <s v="CHO"/>
    <n v="6.8587434948834565"/>
    <n v="4.2551082433181318"/>
    <n v="70.464444080882643"/>
    <n v="0.98600702751051683"/>
    <x v="0"/>
    <x v="0"/>
    <n v="952.16990916822272"/>
    <n v="0.99895086910488751"/>
    <n v="1"/>
    <n v="1"/>
    <n v="1"/>
    <s v="FK3Q4Z"/>
  </r>
  <r>
    <x v="4693"/>
    <n v="1"/>
    <d v="2013-10-23T00:00:00"/>
    <d v="2013-11-21T00:00:00"/>
    <d v="2013-11-21T00:00:00"/>
    <n v="39"/>
    <n v="2.5641025640000001"/>
    <n v="0"/>
    <n v="40.020000000000003"/>
    <n v="0"/>
    <n v="1"/>
    <n v="0"/>
    <n v="0"/>
    <n v="0"/>
    <n v="0"/>
    <s v="Monday"/>
    <s v="CHO"/>
    <n v="8.6291826340854012"/>
    <n v="6.0255473825200756"/>
    <n v="413.86812420798697"/>
    <n v="0.99758959548432635"/>
    <x v="0"/>
    <x v="0"/>
    <n v="5592.5052609853192"/>
    <n v="0.99982122122831008"/>
    <n v="1"/>
    <n v="1"/>
    <n v="1"/>
    <s v="BJQZY7"/>
  </r>
  <r>
    <x v="4694"/>
    <n v="0"/>
    <d v="2013-10-15T00:00:00"/>
    <d v="2013-10-23T00:00:00"/>
    <d v="2013-10-23T00:00:00"/>
    <n v="12"/>
    <n v="16.666666670000001"/>
    <n v="0"/>
    <n v="59.26"/>
    <n v="0"/>
    <n v="1"/>
    <n v="0"/>
    <n v="0"/>
    <n v="0"/>
    <n v="0"/>
    <s v="Thursday"/>
    <s v="RIC"/>
    <n v="2.8504320826321381"/>
    <n v="0.24679683106681294"/>
    <n v="1.2799190465732198"/>
    <n v="0.56138793546067922"/>
    <x v="0"/>
    <x v="1"/>
    <n v="17.295253204856277"/>
    <n v="0.94534101338731069"/>
    <n v="1"/>
    <n v="0"/>
    <n v="0"/>
    <s v="FN76HF"/>
  </r>
  <r>
    <x v="4695"/>
    <n v="1"/>
    <d v="2013-10-23T00:00:00"/>
    <d v="2013-10-23T00:00:00"/>
    <d v="2013-10-23T00:00:00"/>
    <n v="35"/>
    <n v="5.7142857139999998"/>
    <n v="2.8571428569999999"/>
    <n v="40.25"/>
    <n v="0"/>
    <n v="1"/>
    <n v="1"/>
    <n v="0"/>
    <n v="0"/>
    <n v="0"/>
    <s v="Tuesday"/>
    <s v="CHO"/>
    <n v="8.5980525704817978"/>
    <n v="5.9944173189164722"/>
    <n v="401.18285421325498"/>
    <n v="0.99751356879209541"/>
    <x v="0"/>
    <x v="0"/>
    <n v="5421.092110194063"/>
    <n v="0.99981556934488081"/>
    <n v="1"/>
    <n v="1"/>
    <n v="1"/>
    <s v="Z8UN9T"/>
  </r>
  <r>
    <x v="4696"/>
    <n v="1"/>
    <d v="2013-10-22T00:00:00"/>
    <d v="2013-10-23T00:00:00"/>
    <d v="2013-10-23T00:00:00"/>
    <n v="30"/>
    <n v="3.3333333330000001"/>
    <n v="0"/>
    <n v="53.49"/>
    <n v="0"/>
    <n v="1"/>
    <n v="0"/>
    <n v="0"/>
    <n v="0"/>
    <n v="0"/>
    <s v="Thursday"/>
    <s v="BWI"/>
    <n v="6.6782528954632179"/>
    <n v="4.0746176438978932"/>
    <n v="58.827983049292278"/>
    <n v="0.98328541346319331"/>
    <x v="0"/>
    <x v="0"/>
    <n v="794.9290739070957"/>
    <n v="0.99874360664438211"/>
    <n v="1"/>
    <n v="1"/>
    <n v="1"/>
    <s v="KBGKL4"/>
  </r>
  <r>
    <x v="4697"/>
    <n v="1"/>
    <d v="2013-10-21T00:00:00"/>
    <d v="2013-10-23T00:00:00"/>
    <d v="2013-10-23T00:00:00"/>
    <n v="16"/>
    <n v="12.5"/>
    <n v="0"/>
    <n v="48.98"/>
    <n v="0"/>
    <n v="1"/>
    <n v="0"/>
    <n v="0"/>
    <n v="0"/>
    <n v="0"/>
    <s v="Tuesday"/>
    <s v="RIC"/>
    <n v="3.7325272081213319"/>
    <n v="1.1288919565560067"/>
    <n v="3.092228277895229"/>
    <n v="0.75563435563904224"/>
    <x v="0"/>
    <x v="0"/>
    <n v="41.784573154529745"/>
    <n v="0.97662708947946753"/>
    <n v="1"/>
    <n v="1"/>
    <n v="1"/>
    <s v="T3PX4N"/>
  </r>
  <r>
    <x v="4698"/>
    <n v="1"/>
    <d v="2013-10-23T00:00:00"/>
    <d v="2013-10-23T00:00:00"/>
    <d v="2013-10-23T00:00:00"/>
    <n v="41"/>
    <n v="0"/>
    <n v="0"/>
    <n v="52.82"/>
    <n v="0"/>
    <n v="1"/>
    <n v="1"/>
    <n v="0"/>
    <n v="1"/>
    <n v="0"/>
    <s v="Friday"/>
    <s v="DCX"/>
    <n v="10.03232564477185"/>
    <n v="7.4286903932065247"/>
    <n v="1683.6012733241812"/>
    <n v="0.99940638772163182"/>
    <x v="0"/>
    <x v="0"/>
    <n v="22750.118764245148"/>
    <n v="0.99995604611753985"/>
    <n v="1"/>
    <n v="1"/>
    <n v="1"/>
    <s v="Z63QH6"/>
  </r>
  <r>
    <x v="4699"/>
    <n v="1"/>
    <d v="2013-10-23T00:00:00"/>
    <d v="2013-10-25T00:00:00"/>
    <d v="2013-10-25T00:00:00"/>
    <n v="32"/>
    <n v="15.625"/>
    <n v="6.25"/>
    <n v="44.13"/>
    <n v="0"/>
    <n v="1"/>
    <n v="0"/>
    <n v="0"/>
    <n v="0"/>
    <n v="0"/>
    <s v="Tuesday"/>
    <s v="DCX"/>
    <n v="7.2545081629563732"/>
    <n v="4.6508729113910476"/>
    <n v="104.67631885948883"/>
    <n v="0.9905371419936605"/>
    <x v="0"/>
    <x v="0"/>
    <n v="1414.4671446793454"/>
    <n v="0.99929351945486056"/>
    <n v="1"/>
    <n v="1"/>
    <n v="1"/>
    <s v="YSG47E"/>
  </r>
  <r>
    <x v="4700"/>
    <n v="1"/>
    <d v="2013-10-23T00:00:00"/>
    <d v="2013-10-23T00:00:00"/>
    <d v="2013-10-23T00:00:00"/>
    <n v="21"/>
    <n v="61.904761899999997"/>
    <n v="9.5238095240000007"/>
    <n v="72.72"/>
    <n v="0"/>
    <n v="1"/>
    <n v="1"/>
    <n v="0"/>
    <n v="0"/>
    <n v="0"/>
    <s v="Wednesday"/>
    <s v="RIC"/>
    <n v="5.651474154382977"/>
    <n v="3.0478389028176518"/>
    <n v="21.069761383633914"/>
    <n v="0.95468913403198086"/>
    <x v="0"/>
    <x v="0"/>
    <n v="284.71086438747278"/>
    <n v="0.99649995808824465"/>
    <n v="1"/>
    <n v="1"/>
    <n v="1"/>
    <s v="LMW4BC"/>
  </r>
  <r>
    <x v="4701"/>
    <n v="1"/>
    <d v="2013-10-23T00:00:00"/>
    <d v="2013-11-26T00:00:00"/>
    <d v="2013-11-26T00:00:00"/>
    <n v="37"/>
    <n v="18.918918919999999"/>
    <n v="8.1081081079999997"/>
    <n v="80.81"/>
    <n v="0"/>
    <n v="1"/>
    <n v="0"/>
    <n v="0"/>
    <n v="1"/>
    <n v="0"/>
    <s v="Saturday"/>
    <s v="DCX"/>
    <n v="8.4837962888943945"/>
    <n v="5.8801610373290689"/>
    <n v="357.86686699323997"/>
    <n v="0.99721345130471784"/>
    <x v="0"/>
    <x v="0"/>
    <n v="4835.7730864681189"/>
    <n v="0.99979325058626423"/>
    <n v="1"/>
    <n v="1"/>
    <n v="1"/>
    <s v="PKHDZP"/>
  </r>
  <r>
    <x v="4702"/>
    <n v="1"/>
    <d v="2013-10-23T00:00:00"/>
    <d v="2013-11-13T00:00:00"/>
    <d v="2013-11-13T00:00:00"/>
    <n v="32"/>
    <n v="46.875"/>
    <n v="9.375"/>
    <n v="38.97"/>
    <n v="0"/>
    <n v="1"/>
    <n v="0"/>
    <n v="0"/>
    <n v="0"/>
    <n v="0"/>
    <s v="Tuesday"/>
    <s v="DCX"/>
    <n v="7.332778898961287"/>
    <n v="4.7291436473959614"/>
    <n v="113.19858292903241"/>
    <n v="0.9912433239156615"/>
    <x v="0"/>
    <x v="0"/>
    <n v="1529.6265489838843"/>
    <n v="0.99934667277222922"/>
    <n v="1"/>
    <n v="1"/>
    <n v="1"/>
    <s v="BUGD6B"/>
  </r>
  <r>
    <x v="4703"/>
    <n v="1"/>
    <d v="2013-10-23T00:00:00"/>
    <d v="2013-11-07T00:00:00"/>
    <d v="2013-11-07T00:00:00"/>
    <n v="37"/>
    <n v="5.4054054049999998"/>
    <n v="5.4054054049999998"/>
    <n v="33.479999999999997"/>
    <n v="0"/>
    <n v="1"/>
    <n v="0"/>
    <n v="0"/>
    <n v="0"/>
    <n v="0"/>
    <s v="Monday"/>
    <s v="DCX"/>
    <n v="8.3331560411849495"/>
    <n v="5.7295207896196239"/>
    <n v="307.82172166294976"/>
    <n v="0.99676188580707603"/>
    <x v="0"/>
    <x v="0"/>
    <n v="4159.5244889661481"/>
    <n v="0.99975964568826547"/>
    <n v="1"/>
    <n v="1"/>
    <n v="1"/>
    <s v="UW7X8W"/>
  </r>
  <r>
    <x v="4704"/>
    <n v="1"/>
    <d v="2013-10-23T00:00:00"/>
    <d v="2013-10-25T00:00:00"/>
    <d v="2013-10-25T00:00:00"/>
    <n v="30"/>
    <n v="13.33333333"/>
    <n v="6.6666666670000003"/>
    <n v="98.95"/>
    <n v="0"/>
    <n v="1"/>
    <n v="0"/>
    <n v="0"/>
    <n v="0"/>
    <n v="0"/>
    <s v="Monday"/>
    <s v="DCX"/>
    <n v="6.6477427328742236"/>
    <n v="4.0441074813088989"/>
    <n v="57.06023597346141"/>
    <n v="0.98277650816891127"/>
    <x v="0"/>
    <x v="0"/>
    <n v="771.04191216784727"/>
    <n v="0.99870473353293465"/>
    <n v="1"/>
    <n v="1"/>
    <n v="1"/>
    <s v="DYESXC"/>
  </r>
  <r>
    <x v="4705"/>
    <n v="1"/>
    <d v="2013-10-23T00:00:00"/>
    <d v="2013-10-23T00:00:00"/>
    <d v="2013-10-23T00:00:00"/>
    <n v="32"/>
    <n v="3.125"/>
    <n v="3.125"/>
    <n v="17.97"/>
    <n v="0"/>
    <n v="1"/>
    <n v="0"/>
    <n v="0"/>
    <n v="1"/>
    <n v="0"/>
    <s v="Saturday"/>
    <s v="DCX"/>
    <n v="7.5498573529922455"/>
    <n v="4.9462221014269208"/>
    <n v="140.6426254203061"/>
    <n v="0.99293997836433323"/>
    <x v="0"/>
    <x v="0"/>
    <n v="1900.47161541384"/>
    <n v="0.9994740915447311"/>
    <n v="1"/>
    <n v="1"/>
    <n v="1"/>
    <s v="TBMVKX"/>
  </r>
  <r>
    <x v="4706"/>
    <n v="1"/>
    <d v="2013-10-06T00:00:00"/>
    <d v="2013-10-23T00:00:00"/>
    <d v="2013-10-23T00:00:00"/>
    <n v="31"/>
    <n v="0"/>
    <n v="0"/>
    <n v="56.8"/>
    <n v="0"/>
    <n v="1"/>
    <n v="0"/>
    <n v="0"/>
    <n v="0"/>
    <n v="0"/>
    <s v="Thursday"/>
    <s v="RIC"/>
    <n v="6.8782123241312112"/>
    <n v="4.2745770725658865"/>
    <n v="71.849745654385444"/>
    <n v="0.9862731161101892"/>
    <x v="0"/>
    <x v="0"/>
    <n v="970.8891723458147"/>
    <n v="0.99897107609750779"/>
    <n v="1"/>
    <n v="1"/>
    <n v="1"/>
    <s v="9J8LPT"/>
  </r>
  <r>
    <x v="4707"/>
    <n v="1"/>
    <d v="2013-10-23T00:00:00"/>
    <d v="2013-10-23T00:00:00"/>
    <d v="2013-10-23T00:00:00"/>
    <n v="31"/>
    <n v="3.225806452"/>
    <n v="3.225806452"/>
    <n v="40.020000000000003"/>
    <n v="0"/>
    <n v="1"/>
    <n v="0"/>
    <n v="0"/>
    <n v="0"/>
    <n v="0"/>
    <s v="Tuesday"/>
    <s v="RIC"/>
    <n v="6.9990648628586358"/>
    <n v="4.3954296112933111"/>
    <n v="81.079455931472651"/>
    <n v="0.98781668337525419"/>
    <x v="0"/>
    <x v="0"/>
    <n v="1095.6081353748218"/>
    <n v="0.99908809722658298"/>
    <n v="1"/>
    <n v="1"/>
    <n v="1"/>
    <s v="DUDJ9F"/>
  </r>
  <r>
    <x v="4708"/>
    <n v="1"/>
    <d v="2013-10-24T00:00:00"/>
    <d v="2013-10-24T00:00:00"/>
    <d v="2013-10-24T00:00:00"/>
    <n v="31"/>
    <n v="9.6774193549999996"/>
    <n v="0"/>
    <n v="40.020000000000003"/>
    <n v="0"/>
    <n v="1"/>
    <n v="1"/>
    <n v="0"/>
    <n v="1"/>
    <n v="0"/>
    <s v="Friday"/>
    <s v="RIC"/>
    <n v="7.9617353785175329"/>
    <n v="5.3581001269522073"/>
    <n v="212.32117973139705"/>
    <n v="0.99531223293786797"/>
    <x v="0"/>
    <x v="0"/>
    <n v="2869.0475183097769"/>
    <n v="0.99965157371311086"/>
    <n v="1"/>
    <n v="1"/>
    <n v="1"/>
    <s v="53NEPT"/>
  </r>
  <r>
    <x v="4709"/>
    <n v="0"/>
    <d v="2013-10-11T00:00:00"/>
    <d v="2013-10-24T00:00:00"/>
    <d v="2013-10-24T00:00:00"/>
    <n v="10"/>
    <n v="60"/>
    <n v="10"/>
    <n v="40.020000000000003"/>
    <n v="0"/>
    <n v="1"/>
    <n v="0"/>
    <n v="0"/>
    <n v="0"/>
    <n v="0"/>
    <s v="Wednesday"/>
    <s v="RIC"/>
    <n v="2.6873679375314072"/>
    <n v="8.3732685966082077E-2"/>
    <n v="1.0873381941975904"/>
    <n v="0.52092094957117496"/>
    <x v="0"/>
    <x v="1"/>
    <n v="14.692952213116937"/>
    <n v="0.93627712705553567"/>
    <n v="1"/>
    <n v="0"/>
    <n v="0"/>
    <s v="EGUKZJ"/>
  </r>
  <r>
    <x v="4710"/>
    <n v="0"/>
    <d v="2013-10-24T00:00:00"/>
    <d v="2013-10-24T00:00:00"/>
    <d v="2013-10-24T00:00:00"/>
    <n v="2"/>
    <n v="50"/>
    <n v="0"/>
    <n v="40.020000000000003"/>
    <n v="0"/>
    <n v="1"/>
    <n v="0"/>
    <n v="0"/>
    <n v="1"/>
    <n v="0"/>
    <s v="Friday"/>
    <s v="RIC"/>
    <n v="1.0664479507037905"/>
    <n v="-1.5371873008615347"/>
    <n v="0.21498493977597258"/>
    <n v="0.17694453053517931"/>
    <x v="1"/>
    <x v="1"/>
    <n v="2.9050422982696951"/>
    <n v="0.74392082758153599"/>
    <n v="1"/>
    <n v="0"/>
    <n v="0"/>
    <s v="2WTNSV"/>
  </r>
  <r>
    <x v="4711"/>
    <n v="1"/>
    <d v="2013-10-24T00:00:00"/>
    <d v="2013-10-24T00:00:00"/>
    <d v="2013-12-26T00:00:00"/>
    <n v="40"/>
    <n v="12.5"/>
    <n v="10"/>
    <n v="34.25"/>
    <n v="4.7619047619047603E-2"/>
    <n v="1"/>
    <n v="0"/>
    <n v="1"/>
    <n v="1"/>
    <n v="0"/>
    <s v="Saturday"/>
    <s v="BWI"/>
    <n v="10.1363916621985"/>
    <n v="7.5327564106331746"/>
    <n v="1868.2480716358948"/>
    <n v="0.9994650255280858"/>
    <x v="0"/>
    <x v="0"/>
    <n v="25245.208698891591"/>
    <n v="0.99996039009215498"/>
    <n v="1"/>
    <n v="1"/>
    <n v="1"/>
    <s v="PJSYCY"/>
  </r>
  <r>
    <x v="4712"/>
    <n v="1"/>
    <d v="2013-10-16T00:00:00"/>
    <d v="2013-10-24T00:00:00"/>
    <d v="2013-10-24T00:00:00"/>
    <n v="37"/>
    <n v="37.837837839999999"/>
    <n v="16.21621622"/>
    <n v="54.57"/>
    <n v="0"/>
    <n v="1"/>
    <n v="0"/>
    <n v="0"/>
    <n v="0"/>
    <n v="0"/>
    <s v="Monday"/>
    <s v="DCX"/>
    <n v="8.4677412670739578"/>
    <n v="5.8641060155086322"/>
    <n v="352.16718333802771"/>
    <n v="0.9971684798385051"/>
    <x v="0"/>
    <x v="0"/>
    <n v="4758.7545654386813"/>
    <n v="0.99978990513349975"/>
    <n v="1"/>
    <n v="1"/>
    <n v="1"/>
    <s v="2L8LVQ"/>
  </r>
  <r>
    <x v="4713"/>
    <n v="1"/>
    <d v="2013-10-23T00:00:00"/>
    <d v="2013-10-24T00:00:00"/>
    <d v="2013-10-24T00:00:00"/>
    <n v="33"/>
    <n v="3.0303030299999998"/>
    <n v="0"/>
    <n v="40"/>
    <n v="0"/>
    <n v="1"/>
    <n v="0"/>
    <n v="0"/>
    <n v="1"/>
    <n v="0"/>
    <s v="Saturday"/>
    <s v="DCX"/>
    <n v="7.6241221302351923"/>
    <n v="5.0204868786698675"/>
    <n v="151.48504067724812"/>
    <n v="0.99344197964889802"/>
    <x v="0"/>
    <x v="0"/>
    <n v="2046.9826918159531"/>
    <n v="0.99951171462337252"/>
    <n v="1"/>
    <n v="1"/>
    <n v="1"/>
    <s v="8VE5DN"/>
  </r>
  <r>
    <x v="4714"/>
    <n v="0"/>
    <d v="2013-10-24T00:00:00"/>
    <d v="2013-10-24T00:00:00"/>
    <d v="2013-10-24T00:00:00"/>
    <n v="1"/>
    <n v="0"/>
    <n v="0"/>
    <n v="40.020000000000003"/>
    <n v="0"/>
    <n v="1"/>
    <n v="0"/>
    <n v="0"/>
    <n v="1"/>
    <n v="0"/>
    <s v="Friday"/>
    <s v="CHO"/>
    <n v="0.85491233029238745"/>
    <n v="-1.7487229212729378"/>
    <n v="0.17399600822386146"/>
    <n v="0.14820834739216876"/>
    <x v="1"/>
    <x v="1"/>
    <n v="2.3511682453065106"/>
    <n v="0.70159659951404907"/>
    <n v="1"/>
    <n v="0"/>
    <n v="0"/>
    <s v="XYK54H"/>
  </r>
  <r>
    <x v="4715"/>
    <n v="1"/>
    <d v="2013-11-12T00:00:00"/>
    <d v="2013-11-12T00:00:00"/>
    <d v="2014-01-17T00:00:00"/>
    <n v="39"/>
    <n v="84.61538462"/>
    <n v="17.948717949999999"/>
    <n v="92.14"/>
    <n v="0.13636363636363599"/>
    <n v="1"/>
    <n v="0"/>
    <n v="1"/>
    <n v="0"/>
    <n v="0"/>
    <s v="Monday"/>
    <s v="CHO"/>
    <n v="9.5585393230088354"/>
    <n v="6.9549040714435097"/>
    <n v="1048.2779733360705"/>
    <n v="0.99904696369750279"/>
    <x v="0"/>
    <x v="0"/>
    <n v="14165.14038638752"/>
    <n v="0.99992940914231221"/>
    <n v="1"/>
    <n v="1"/>
    <n v="1"/>
    <s v="CY7236"/>
  </r>
  <r>
    <x v="4716"/>
    <n v="1"/>
    <d v="2013-10-24T00:00:00"/>
    <d v="2013-10-24T00:00:00"/>
    <d v="2013-10-31T00:00:00"/>
    <n v="31"/>
    <n v="9.6774193549999996"/>
    <n v="9.6774193549999996"/>
    <n v="38.46"/>
    <n v="0.28571428571428598"/>
    <n v="1"/>
    <n v="1"/>
    <n v="0"/>
    <n v="1"/>
    <n v="0"/>
    <s v="Friday"/>
    <s v="RIC"/>
    <n v="7.9831911861052429"/>
    <n v="5.3795559345399173"/>
    <n v="216.92592472295541"/>
    <n v="0.99541128481491459"/>
    <x v="0"/>
    <x v="0"/>
    <n v="2931.2703837214763"/>
    <n v="0.99965896732935966"/>
    <n v="1"/>
    <n v="1"/>
    <n v="1"/>
    <s v="MFC586"/>
  </r>
  <r>
    <x v="4717"/>
    <n v="1"/>
    <d v="2013-10-24T00:00:00"/>
    <d v="2013-11-12T00:00:00"/>
    <d v="2013-11-12T00:00:00"/>
    <n v="36"/>
    <n v="16.666666670000001"/>
    <n v="5.5555555559999998"/>
    <n v="52.54"/>
    <n v="0"/>
    <n v="1"/>
    <n v="0"/>
    <n v="0"/>
    <n v="0"/>
    <n v="0"/>
    <s v="Thursday"/>
    <s v="RIC"/>
    <n v="8.0578548095444464"/>
    <n v="5.4542195579791208"/>
    <n v="233.74237749244972"/>
    <n v="0.99574001076975471"/>
    <x v="0"/>
    <x v="0"/>
    <n v="3158.5072620495248"/>
    <n v="0.99968349495125031"/>
    <n v="1"/>
    <n v="1"/>
    <n v="1"/>
    <s v="YZ6H7W"/>
  </r>
  <r>
    <x v="4718"/>
    <n v="1"/>
    <d v="2013-10-24T00:00:00"/>
    <d v="2013-10-24T00:00:00"/>
    <d v="2013-10-24T00:00:00"/>
    <n v="32"/>
    <n v="9.375"/>
    <n v="3.125"/>
    <n v="40.020000000000003"/>
    <n v="0"/>
    <n v="1"/>
    <n v="0"/>
    <n v="0"/>
    <n v="0"/>
    <n v="0"/>
    <s v="Monday"/>
    <s v="RIC"/>
    <n v="7.2086577585107969"/>
    <n v="4.6050225069454722"/>
    <n v="99.985233186139382"/>
    <n v="0.99009756210438449"/>
    <x v="0"/>
    <x v="0"/>
    <n v="1351.077577391105"/>
    <n v="0.99926039746777728"/>
    <n v="1"/>
    <n v="1"/>
    <n v="1"/>
    <s v="QW9Z6H"/>
  </r>
  <r>
    <x v="4719"/>
    <n v="1"/>
    <d v="2013-10-24T00:00:00"/>
    <d v="2013-11-05T00:00:00"/>
    <d v="2013-11-05T00:00:00"/>
    <n v="32"/>
    <n v="18.75"/>
    <n v="12.5"/>
    <n v="69.459999999999994"/>
    <n v="0"/>
    <n v="1"/>
    <n v="0"/>
    <n v="0"/>
    <n v="0"/>
    <n v="0"/>
    <s v="Thursday"/>
    <s v="DCX"/>
    <n v="7.2863695033491132"/>
    <n v="4.6827342517837884"/>
    <n v="108.06514630367307"/>
    <n v="0.99083116803221749"/>
    <x v="0"/>
    <x v="0"/>
    <n v="1460.259594500021"/>
    <n v="0.99931565889882679"/>
    <n v="1"/>
    <n v="1"/>
    <n v="1"/>
    <s v="MCDXP8"/>
  </r>
  <r>
    <x v="4720"/>
    <n v="1"/>
    <d v="2013-10-24T00:00:00"/>
    <d v="2013-10-24T00:00:00"/>
    <d v="2013-10-24T00:00:00"/>
    <n v="28"/>
    <n v="35.714285709999999"/>
    <n v="0"/>
    <n v="40.020000000000003"/>
    <n v="0"/>
    <n v="1"/>
    <n v="0"/>
    <n v="0"/>
    <n v="1"/>
    <n v="0"/>
    <s v="Friday"/>
    <s v="RIC"/>
    <n v="6.5663740814002711"/>
    <n v="3.962738829834946"/>
    <n v="52.601194564365706"/>
    <n v="0.98134369936850618"/>
    <x v="0"/>
    <x v="0"/>
    <n v="710.78790592602581"/>
    <n v="0.99859508711559375"/>
    <n v="1"/>
    <n v="1"/>
    <n v="1"/>
    <s v="R6GJMQ"/>
  </r>
  <r>
    <x v="4721"/>
    <n v="1"/>
    <d v="2013-10-24T00:00:00"/>
    <d v="2013-10-29T00:00:00"/>
    <d v="2013-10-29T00:00:00"/>
    <n v="21"/>
    <n v="85.714285709999999"/>
    <n v="4.7619047620000003"/>
    <n v="117.84"/>
    <n v="0"/>
    <n v="1"/>
    <n v="0"/>
    <n v="0"/>
    <n v="0"/>
    <n v="0"/>
    <s v="Wednesday"/>
    <s v="DCX"/>
    <n v="4.6411491706965604"/>
    <n v="2.0375139191312353"/>
    <n v="7.6715134690800344"/>
    <n v="0.88467987698275574"/>
    <x v="0"/>
    <x v="0"/>
    <n v="103.66340610950064"/>
    <n v="0.99044556223448543"/>
    <n v="1"/>
    <n v="1"/>
    <n v="1"/>
    <s v="A4H4ZQ"/>
  </r>
  <r>
    <x v="4722"/>
    <n v="1"/>
    <d v="2013-10-24T00:00:00"/>
    <d v="2013-10-24T00:00:00"/>
    <d v="2013-10-24T00:00:00"/>
    <n v="29"/>
    <n v="3.448275862"/>
    <n v="3.448275862"/>
    <n v="40.020000000000003"/>
    <n v="0"/>
    <n v="1"/>
    <n v="1"/>
    <n v="0"/>
    <n v="0"/>
    <n v="0"/>
    <s v="Wednesday"/>
    <s v="CHO"/>
    <n v="7.3410354504657471"/>
    <n v="4.7374001989004224"/>
    <n v="114.13708191030534"/>
    <n v="0.99131470084695195"/>
    <x v="0"/>
    <x v="0"/>
    <n v="1542.3082709701855"/>
    <n v="0.99935204131357935"/>
    <n v="1"/>
    <n v="1"/>
    <n v="1"/>
    <s v="C73Q8L"/>
  </r>
  <r>
    <x v="4723"/>
    <n v="1"/>
    <d v="2013-10-24T00:00:00"/>
    <d v="2013-10-24T00:00:00"/>
    <d v="2013-10-24T00:00:00"/>
    <n v="31"/>
    <n v="9.6774193549999996"/>
    <n v="0"/>
    <n v="40.020000000000003"/>
    <n v="0"/>
    <n v="1"/>
    <n v="0"/>
    <n v="0"/>
    <n v="0"/>
    <n v="0"/>
    <s v="Monday"/>
    <s v="RIC"/>
    <n v="6.9368976707941767"/>
    <n v="4.333262419228852"/>
    <n v="76.192453261796075"/>
    <n v="0.98704536573531965"/>
    <x v="0"/>
    <x v="0"/>
    <n v="1029.5711865450039"/>
    <n v="0.99902966431328966"/>
    <n v="1"/>
    <n v="1"/>
    <n v="1"/>
    <s v="QBRW6N"/>
  </r>
  <r>
    <x v="4724"/>
    <n v="1"/>
    <d v="2013-10-24T00:00:00"/>
    <d v="2013-10-24T00:00:00"/>
    <d v="2013-10-24T00:00:00"/>
    <n v="33"/>
    <n v="0"/>
    <n v="0"/>
    <n v="40.020000000000003"/>
    <n v="0"/>
    <n v="1"/>
    <n v="0"/>
    <n v="0"/>
    <n v="0"/>
    <n v="0"/>
    <s v="Tuesday"/>
    <s v="RIC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9WRXYZ"/>
  </r>
  <r>
    <x v="4725"/>
    <n v="1"/>
    <d v="2013-10-25T00:00:00"/>
    <d v="2013-10-25T00:00:00"/>
    <d v="2013-12-30T00:00:00"/>
    <n v="30"/>
    <n v="63.333333330000002"/>
    <n v="13.33333333"/>
    <n v="67.209999999999994"/>
    <n v="7.5757575757575801E-2"/>
    <n v="1"/>
    <n v="0"/>
    <n v="0"/>
    <n v="0"/>
    <n v="0"/>
    <s v="Tuesday"/>
    <s v="DCX"/>
    <n v="6.8420183707714468"/>
    <n v="4.2383831192061212"/>
    <n v="69.295718293889493"/>
    <n v="0.98577438250478866"/>
    <x v="0"/>
    <x v="0"/>
    <n v="936.37718503679537"/>
    <n v="0.99893319357888921"/>
    <n v="1"/>
    <n v="1"/>
    <n v="1"/>
    <s v="S393HE"/>
  </r>
  <r>
    <x v="4726"/>
    <n v="1"/>
    <d v="2013-10-09T00:00:00"/>
    <d v="2013-10-25T00:00:00"/>
    <d v="2013-10-25T00:00:00"/>
    <n v="33"/>
    <n v="12.121212119999999"/>
    <n v="0"/>
    <n v="40"/>
    <n v="0"/>
    <n v="1"/>
    <n v="0"/>
    <n v="0"/>
    <n v="0"/>
    <n v="0"/>
    <s v="Monday"/>
    <s v="DCX"/>
    <n v="7.3600388583948879"/>
    <n v="4.7564036068295632"/>
    <n v="116.32681574259486"/>
    <n v="0.99147679928351662"/>
    <x v="0"/>
    <x v="0"/>
    <n v="1571.8976431903143"/>
    <n v="0.99936423072135083"/>
    <n v="1"/>
    <n v="1"/>
    <n v="1"/>
    <s v="XTHFP3"/>
  </r>
  <r>
    <x v="4727"/>
    <n v="1"/>
    <d v="2013-09-26T00:00:00"/>
    <d v="2013-10-25T00:00:00"/>
    <d v="2013-10-25T00:00:00"/>
    <n v="34"/>
    <n v="20.58823529"/>
    <n v="0"/>
    <n v="42.29"/>
    <n v="0"/>
    <n v="1"/>
    <n v="0"/>
    <n v="0"/>
    <n v="0"/>
    <n v="0"/>
    <s v="Tuesday"/>
    <s v="DCX"/>
    <n v="7.5635655727360778"/>
    <n v="4.9599303211707522"/>
    <n v="142.58386047438131"/>
    <n v="0.99303542893542396"/>
    <x v="0"/>
    <x v="0"/>
    <n v="1926.7030805055308"/>
    <n v="0.99948124791099169"/>
    <n v="1"/>
    <n v="1"/>
    <n v="1"/>
    <s v="GXUZ6E"/>
  </r>
  <r>
    <x v="4728"/>
    <n v="1"/>
    <d v="2013-10-25T00:00:00"/>
    <d v="2013-10-30T00:00:00"/>
    <d v="2013-11-14T00:00:00"/>
    <n v="31"/>
    <n v="29.03225806"/>
    <n v="6.451612903"/>
    <n v="99.53"/>
    <n v="0.133333333333333"/>
    <n v="1"/>
    <n v="0"/>
    <n v="0"/>
    <n v="0"/>
    <n v="0"/>
    <s v="Thursday"/>
    <s v="DCX"/>
    <n v="6.773537995855694"/>
    <n v="4.1699027442903684"/>
    <n v="64.709158466235436"/>
    <n v="0.98478142129131285"/>
    <x v="0"/>
    <x v="0"/>
    <n v="874.40005158380006"/>
    <n v="0.99885766513471097"/>
    <n v="1"/>
    <n v="1"/>
    <n v="1"/>
    <s v="STW4ZA"/>
  </r>
  <r>
    <x v="4729"/>
    <n v="1"/>
    <d v="2013-10-25T00:00:00"/>
    <d v="2013-11-02T00:00:00"/>
    <d v="2013-11-17T00:00:00"/>
    <n v="34"/>
    <n v="8.8235294119999992"/>
    <n v="5.8823529409999997"/>
    <n v="80.23"/>
    <n v="0.133333333333333"/>
    <n v="1"/>
    <n v="0"/>
    <n v="0"/>
    <n v="0"/>
    <n v="0"/>
    <s v="Monday"/>
    <s v="DCX"/>
    <n v="7.464672816818716"/>
    <n v="4.8610375652533904"/>
    <n v="129.15814261032114"/>
    <n v="0.99231703848914099"/>
    <x v="0"/>
    <x v="0"/>
    <n v="1745.2844270855628"/>
    <n v="0.99942735559884199"/>
    <n v="1"/>
    <n v="1"/>
    <n v="1"/>
    <s v="NKPEZ6"/>
  </r>
  <r>
    <x v="4730"/>
    <n v="1"/>
    <d v="2013-10-25T00:00:00"/>
    <d v="2013-11-27T00:00:00"/>
    <d v="2014-01-11T00:00:00"/>
    <n v="40"/>
    <n v="25"/>
    <n v="7.5"/>
    <n v="83.07"/>
    <n v="4.4444444444444398E-2"/>
    <n v="1"/>
    <n v="0"/>
    <n v="0"/>
    <n v="0"/>
    <n v="0"/>
    <s v="Monday"/>
    <s v="DCX"/>
    <n v="8.8081740627906182"/>
    <n v="6.2045388112252926"/>
    <n v="494.99061917390804"/>
    <n v="0.9979838328360614"/>
    <x v="0"/>
    <x v="0"/>
    <n v="6688.6949729844373"/>
    <n v="0.99985051635328093"/>
    <n v="1"/>
    <n v="1"/>
    <n v="1"/>
    <s v="LLFRSN"/>
  </r>
  <r>
    <x v="4731"/>
    <n v="1"/>
    <d v="2013-11-04T00:00:00"/>
    <d v="2013-11-04T00:00:00"/>
    <d v="2013-11-04T00:00:00"/>
    <n v="29"/>
    <n v="55.17241379"/>
    <n v="13.79310345"/>
    <n v="40"/>
    <n v="0"/>
    <n v="1"/>
    <n v="0"/>
    <n v="0"/>
    <n v="0"/>
    <n v="0"/>
    <s v="Tuesday"/>
    <s v="DCX"/>
    <n v="6.7797147152331183"/>
    <n v="4.1760794636677936"/>
    <n v="65.110085712098993"/>
    <n v="0.98487371496756371"/>
    <x v="0"/>
    <x v="0"/>
    <n v="879.81768971685233"/>
    <n v="0.99886469128438893"/>
    <n v="1"/>
    <n v="1"/>
    <n v="1"/>
    <s v="M6QCNZ"/>
  </r>
  <r>
    <x v="4732"/>
    <n v="1"/>
    <d v="2013-10-25T00:00:00"/>
    <d v="2013-10-25T00:00:00"/>
    <d v="2013-10-25T00:00:00"/>
    <n v="33"/>
    <n v="12.121212119999999"/>
    <n v="0"/>
    <n v="40.020000000000003"/>
    <n v="0"/>
    <n v="1"/>
    <n v="1"/>
    <n v="0"/>
    <n v="1"/>
    <n v="0"/>
    <s v="Friday"/>
    <s v="RIC"/>
    <n v="8.3848066193403383"/>
    <n v="5.7811713677750127"/>
    <n v="324.1386537019049"/>
    <n v="0.9969243890610533"/>
    <x v="0"/>
    <x v="0"/>
    <n v="4380.0114579629144"/>
    <n v="0.99977174220848419"/>
    <n v="1"/>
    <n v="1"/>
    <n v="1"/>
    <s v="9X45RU"/>
  </r>
  <r>
    <x v="4733"/>
    <n v="0"/>
    <d v="2013-10-25T00:00:00"/>
    <d v="2013-10-28T00:00:00"/>
    <d v="2013-10-28T00:00:00"/>
    <n v="1"/>
    <n v="0"/>
    <n v="0"/>
    <n v="39.97"/>
    <n v="0"/>
    <n v="1"/>
    <n v="0"/>
    <n v="0"/>
    <n v="0"/>
    <n v="0"/>
    <s v="Wednesday"/>
    <s v="RIC"/>
    <n v="0.59100392539684765"/>
    <n v="-2.0126313261684774"/>
    <n v="0.13363657021685921"/>
    <n v="0.11788307975217771"/>
    <x v="1"/>
    <x v="1"/>
    <n v="1.8058003945774663"/>
    <n v="0.64359545962976705"/>
    <n v="1"/>
    <n v="0"/>
    <n v="0"/>
    <s v="5LREE9"/>
  </r>
  <r>
    <x v="4734"/>
    <n v="0"/>
    <d v="2013-10-25T00:00:00"/>
    <d v="2013-11-26T00:00:00"/>
    <d v="2013-12-03T00:00:00"/>
    <n v="11"/>
    <n v="63.636363639999999"/>
    <n v="9.0909090910000003"/>
    <n v="46.82"/>
    <n v="0.28571428571428598"/>
    <n v="1"/>
    <n v="0"/>
    <n v="0"/>
    <n v="0"/>
    <n v="0"/>
    <s v="Wednesday"/>
    <s v="DCX"/>
    <n v="2.6871001911592978"/>
    <n v="8.3464939593972609E-2"/>
    <n v="1.087047102311975"/>
    <n v="0.52085412979312895"/>
    <x v="0"/>
    <x v="1"/>
    <n v="14.689018755074356"/>
    <n v="0.9362611508335047"/>
    <n v="1"/>
    <n v="0"/>
    <n v="0"/>
    <s v="LZ4TRL"/>
  </r>
  <r>
    <x v="4735"/>
    <n v="1"/>
    <d v="2013-10-25T00:00:00"/>
    <d v="2013-10-28T00:00:00"/>
    <d v="2013-10-28T00:00:00"/>
    <n v="32"/>
    <n v="9.375"/>
    <n v="6.25"/>
    <n v="71.98"/>
    <n v="0"/>
    <n v="1"/>
    <n v="0"/>
    <n v="0"/>
    <n v="0"/>
    <n v="0"/>
    <s v="Thursday"/>
    <s v="RIC"/>
    <n v="7.1571072747225468"/>
    <n v="4.5534720231572212"/>
    <n v="94.961545282960643"/>
    <n v="0.98957915905739835"/>
    <x v="0"/>
    <x v="0"/>
    <n v="1283.1936322773324"/>
    <n v="0.99922130123147657"/>
    <n v="1"/>
    <n v="1"/>
    <n v="1"/>
    <s v="5YSW6A"/>
  </r>
  <r>
    <x v="4736"/>
    <n v="1"/>
    <d v="2013-10-25T00:00:00"/>
    <d v="2013-10-25T00:00:00"/>
    <d v="2013-11-06T00:00:00"/>
    <n v="33"/>
    <n v="3.0303030299999998"/>
    <n v="3.0303030299999998"/>
    <n v="23.75"/>
    <n v="0.16666666666666699"/>
    <n v="1"/>
    <n v="0"/>
    <n v="0"/>
    <n v="0"/>
    <n v="0"/>
    <s v="Thursday"/>
    <s v="BWI"/>
    <n v="7.3758108221482157"/>
    <n v="4.7721755705828901"/>
    <n v="118.17606285933637"/>
    <n v="0.99160905322757387"/>
    <x v="0"/>
    <x v="0"/>
    <n v="1596.8860963335242"/>
    <n v="0.99937417316397292"/>
    <n v="1"/>
    <n v="1"/>
    <n v="1"/>
    <s v="YM5UEW"/>
  </r>
  <r>
    <x v="4737"/>
    <n v="1"/>
    <d v="2013-11-05T00:00:00"/>
    <d v="2013-11-05T00:00:00"/>
    <d v="2013-11-05T00:00:00"/>
    <n v="36"/>
    <n v="16.666666670000001"/>
    <n v="5.5555555559999998"/>
    <n v="40"/>
    <n v="0"/>
    <n v="1"/>
    <n v="0"/>
    <n v="0"/>
    <n v="0"/>
    <n v="0"/>
    <s v="Monday"/>
    <s v="DCX"/>
    <n v="8.1017114392913818"/>
    <n v="5.4980761877260562"/>
    <n v="244.22164344034829"/>
    <n v="0.9959220565282475"/>
    <x v="0"/>
    <x v="0"/>
    <n v="3300.1111849344757"/>
    <n v="0.99969707169980704"/>
    <n v="1"/>
    <n v="1"/>
    <n v="1"/>
    <s v="HJNR7G"/>
  </r>
  <r>
    <x v="4738"/>
    <n v="1"/>
    <d v="2013-10-25T00:00:00"/>
    <d v="2013-10-25T00:00:00"/>
    <d v="2013-11-11T00:00:00"/>
    <n v="26"/>
    <n v="84.61538462"/>
    <n v="7.692307692"/>
    <n v="38.97"/>
    <n v="0.17647058823529399"/>
    <n v="1"/>
    <n v="0"/>
    <n v="0"/>
    <n v="0"/>
    <n v="0"/>
    <s v="Wednesday"/>
    <s v="RIC"/>
    <n v="5.9258267947415675"/>
    <n v="3.3221915431762423"/>
    <n v="27.721035884002625"/>
    <n v="0.96518231431349621"/>
    <x v="0"/>
    <x v="0"/>
    <n v="374.58801476418608"/>
    <n v="0.99733750822526157"/>
    <n v="1"/>
    <n v="1"/>
    <n v="1"/>
    <s v="QFLBBM"/>
  </r>
  <r>
    <x v="4739"/>
    <n v="1"/>
    <d v="2013-10-25T00:00:00"/>
    <d v="2013-10-29T00:00:00"/>
    <d v="2013-10-29T00:00:00"/>
    <n v="29"/>
    <n v="27.586206900000001"/>
    <n v="24.137931030000001"/>
    <n v="130.91"/>
    <n v="0"/>
    <n v="1"/>
    <n v="1"/>
    <n v="0"/>
    <n v="0"/>
    <n v="0"/>
    <s v="Wednesday"/>
    <s v="CHO"/>
    <n v="7.4218898258637021"/>
    <n v="4.8182545742983773"/>
    <n v="123.74890764495643"/>
    <n v="0.99198389774405027"/>
    <x v="0"/>
    <x v="0"/>
    <n v="1672.1906727414714"/>
    <n v="0.9994023394845003"/>
    <n v="1"/>
    <n v="1"/>
    <n v="1"/>
    <s v="ZVXDHT"/>
  </r>
  <r>
    <x v="4740"/>
    <n v="0"/>
    <d v="2013-10-25T00:00:00"/>
    <d v="2013-10-25T00:00:00"/>
    <d v="2013-10-25T00:00:00"/>
    <n v="2"/>
    <n v="100"/>
    <n v="50"/>
    <n v="40.020000000000003"/>
    <n v="0"/>
    <n v="1"/>
    <n v="0"/>
    <n v="0"/>
    <n v="1"/>
    <n v="0"/>
    <s v="Friday"/>
    <s v="RIC"/>
    <n v="2.03003942758727"/>
    <n v="-0.5735958239780552"/>
    <n v="0.56349556049640359"/>
    <n v="0.36040752192318093"/>
    <x v="1"/>
    <x v="1"/>
    <n v="7.6143865697526243"/>
    <n v="0.88391512362455804"/>
    <n v="1"/>
    <n v="0"/>
    <n v="0"/>
    <s v="8TKKB4"/>
  </r>
  <r>
    <x v="4741"/>
    <n v="1"/>
    <d v="2013-10-25T00:00:00"/>
    <d v="2013-11-18T00:00:00"/>
    <d v="2014-01-14T00:00:00"/>
    <n v="36"/>
    <n v="33.333333330000002"/>
    <n v="8.3333333330000006"/>
    <n v="56.08"/>
    <n v="5.2631578947368397E-2"/>
    <n v="1"/>
    <n v="0"/>
    <n v="0"/>
    <n v="0"/>
    <n v="0"/>
    <s v="Thursday"/>
    <s v="BWI"/>
    <n v="8.067598897013271"/>
    <n v="5.4639636454479454"/>
    <n v="236.03111639082513"/>
    <n v="0.99578114462258549"/>
    <x v="0"/>
    <x v="0"/>
    <n v="3189.4344670733012"/>
    <n v="0.99968656306521242"/>
    <n v="1"/>
    <n v="1"/>
    <n v="1"/>
    <s v="XDFHBY"/>
  </r>
  <r>
    <x v="4742"/>
    <n v="1"/>
    <d v="2013-09-24T00:00:00"/>
    <d v="2013-11-07T00:00:00"/>
    <d v="2013-11-07T00:00:00"/>
    <n v="25"/>
    <n v="92"/>
    <n v="0"/>
    <n v="41.29"/>
    <n v="0"/>
    <n v="1"/>
    <n v="0"/>
    <n v="0"/>
    <n v="0"/>
    <n v="0"/>
    <s v="Monday"/>
    <s v="RIC"/>
    <n v="5.6632423279287396"/>
    <n v="3.0596070763634144"/>
    <n v="21.319178706861642"/>
    <n v="0.95519548397663179"/>
    <x v="0"/>
    <x v="0"/>
    <n v="288.08118360449703"/>
    <n v="0.99654076412884718"/>
    <n v="1"/>
    <n v="1"/>
    <n v="1"/>
    <s v="DBHW25"/>
  </r>
  <r>
    <x v="4743"/>
    <n v="1"/>
    <d v="2013-10-25T00:00:00"/>
    <d v="2013-10-25T00:00:00"/>
    <d v="2013-10-25T00:00:00"/>
    <n v="31"/>
    <n v="16.129032259999999"/>
    <n v="3.225806452"/>
    <n v="40"/>
    <n v="0"/>
    <n v="1"/>
    <n v="0"/>
    <n v="0"/>
    <n v="1"/>
    <n v="0"/>
    <s v="Friday"/>
    <s v="DCX"/>
    <n v="7.2632180814768459"/>
    <n v="4.6595828299115212"/>
    <n v="105.59202313361189"/>
    <n v="0.99061843493910884"/>
    <x v="0"/>
    <x v="0"/>
    <n v="1426.8408470038228"/>
    <n v="0.99929964183186215"/>
    <n v="1"/>
    <n v="1"/>
    <n v="1"/>
    <s v="V6KEWB"/>
  </r>
  <r>
    <x v="4744"/>
    <n v="1"/>
    <d v="2013-10-25T00:00:00"/>
    <d v="2013-10-25T00:00:00"/>
    <d v="2013-10-25T00:00:00"/>
    <n v="29"/>
    <n v="27.586206900000001"/>
    <n v="0"/>
    <n v="40.020000000000003"/>
    <n v="0"/>
    <n v="1"/>
    <n v="1"/>
    <n v="0"/>
    <n v="0"/>
    <n v="0"/>
    <s v="Monday"/>
    <s v="RIC"/>
    <n v="7.2745808658544222"/>
    <n v="4.6709456142890975"/>
    <n v="106.79868506118366"/>
    <n v="0.99072344899724496"/>
    <x v="0"/>
    <x v="0"/>
    <n v="1443.1461935223301"/>
    <n v="0.99930754932950316"/>
    <n v="1"/>
    <n v="1"/>
    <n v="1"/>
    <s v="9U4YFG"/>
  </r>
  <r>
    <x v="4745"/>
    <n v="1"/>
    <d v="2013-10-25T00:00:00"/>
    <d v="2013-10-26T00:00:00"/>
    <d v="2013-10-26T00:00:00"/>
    <n v="30"/>
    <n v="33.333333330000002"/>
    <n v="0"/>
    <n v="40.020000000000003"/>
    <n v="0"/>
    <n v="1"/>
    <n v="1"/>
    <n v="0"/>
    <n v="0"/>
    <n v="0"/>
    <s v="Monday"/>
    <s v="RIC"/>
    <n v="7.4861164862658249"/>
    <n v="4.8824812347004993"/>
    <n v="131.957675985827"/>
    <n v="0.99247880957165202"/>
    <x v="0"/>
    <x v="0"/>
    <n v="1783.1138809986464"/>
    <n v="0.99943949766287321"/>
    <n v="1"/>
    <n v="1"/>
    <n v="1"/>
    <s v="A2BV28"/>
  </r>
  <r>
    <x v="4746"/>
    <n v="1"/>
    <d v="2013-10-26T00:00:00"/>
    <d v="2013-10-26T00:00:00"/>
    <d v="2014-01-12T00:00:00"/>
    <n v="36"/>
    <n v="52.777777780000001"/>
    <n v="8.3333333330000006"/>
    <n v="32.51"/>
    <n v="7.69230769230769E-2"/>
    <n v="1"/>
    <n v="1"/>
    <n v="0"/>
    <n v="0"/>
    <n v="0"/>
    <s v="Monday"/>
    <s v="CHO"/>
    <n v="8.8962895217412061"/>
    <n v="6.2926542701758805"/>
    <n v="540.58628857579481"/>
    <n v="0.99815357216182543"/>
    <x v="0"/>
    <x v="0"/>
    <n v="7304.8188203964055"/>
    <n v="0.99986312280326362"/>
    <n v="1"/>
    <n v="1"/>
    <n v="1"/>
    <s v="3J2M36"/>
  </r>
  <r>
    <x v="4747"/>
    <n v="1"/>
    <d v="2013-10-20T00:00:00"/>
    <d v="2013-11-22T00:00:00"/>
    <d v="2013-11-22T00:00:00"/>
    <n v="36"/>
    <n v="11.11111111"/>
    <n v="8.3333333330000006"/>
    <n v="530.47"/>
    <n v="0"/>
    <n v="1"/>
    <n v="0"/>
    <n v="0"/>
    <n v="0"/>
    <n v="0"/>
    <s v="Monday"/>
    <s v="CHO"/>
    <n v="6.439904491130382"/>
    <n v="3.8362692395650568"/>
    <n v="46.352222422369913"/>
    <n v="0.97888166702968549"/>
    <x v="0"/>
    <x v="0"/>
    <n v="626.34697526305092"/>
    <n v="0.99840598577911255"/>
    <n v="1"/>
    <n v="1"/>
    <n v="1"/>
    <s v="YAJX3N"/>
  </r>
  <r>
    <x v="4748"/>
    <n v="1"/>
    <d v="2013-10-23T00:00:00"/>
    <d v="2013-10-26T00:00:00"/>
    <d v="2013-12-22T00:00:00"/>
    <n v="39"/>
    <n v="12.820512819999999"/>
    <n v="5.1282051280000003"/>
    <n v="26.15"/>
    <n v="7.0175438596491196E-2"/>
    <n v="1"/>
    <n v="1"/>
    <n v="0"/>
    <n v="0"/>
    <n v="0"/>
    <s v="Monday"/>
    <s v="CHO"/>
    <n v="9.4953974653021849"/>
    <n v="6.8917622137368593"/>
    <n v="984.1341447605289"/>
    <n v="0.99898490981627375"/>
    <x v="0"/>
    <x v="0"/>
    <n v="13298.379508257698"/>
    <n v="0.99992480852212851"/>
    <n v="1"/>
    <n v="1"/>
    <n v="1"/>
    <s v="Q69FP8"/>
  </r>
  <r>
    <x v="4749"/>
    <n v="1"/>
    <d v="2013-10-26T00:00:00"/>
    <d v="2013-10-29T00:00:00"/>
    <d v="2013-10-29T00:00:00"/>
    <n v="26"/>
    <n v="50"/>
    <n v="19.23076923"/>
    <n v="52.93"/>
    <n v="0"/>
    <n v="1"/>
    <n v="0"/>
    <n v="0"/>
    <n v="0"/>
    <n v="0"/>
    <s v="Thursday"/>
    <s v="DCX"/>
    <n v="6.204681030077789"/>
    <n v="3.6010457785124639"/>
    <n v="36.63652811071038"/>
    <n v="0.97343006780385177"/>
    <x v="0"/>
    <x v="0"/>
    <n v="495.06102117789089"/>
    <n v="0.99798411897466666"/>
    <n v="1"/>
    <n v="1"/>
    <n v="1"/>
    <s v="ML4EZA"/>
  </r>
  <r>
    <x v="4750"/>
    <n v="1"/>
    <d v="2013-10-26T00:00:00"/>
    <d v="2013-10-27T00:00:00"/>
    <d v="2013-11-10T00:00:00"/>
    <n v="27"/>
    <n v="25.925925929999998"/>
    <n v="7.407407407"/>
    <n v="41.09"/>
    <n v="0.214285714285714"/>
    <n v="1"/>
    <n v="0"/>
    <n v="0"/>
    <n v="0"/>
    <n v="0"/>
    <s v="Wednesday"/>
    <s v="RIC"/>
    <n v="6.1018911164470939"/>
    <n v="3.4982558648817688"/>
    <n v="33.057744475428017"/>
    <n v="0.97063810256954974"/>
    <x v="0"/>
    <x v="0"/>
    <n v="446.70173681274207"/>
    <n v="0.9977663700678957"/>
    <n v="1"/>
    <n v="1"/>
    <n v="1"/>
    <s v="69C5AR"/>
  </r>
  <r>
    <x v="4751"/>
    <n v="1"/>
    <d v="2013-10-26T00:00:00"/>
    <d v="2013-11-22T00:00:00"/>
    <d v="2013-11-22T00:00:00"/>
    <n v="38"/>
    <n v="23.684210530000001"/>
    <n v="10.52631579"/>
    <n v="79.89"/>
    <n v="0"/>
    <n v="1"/>
    <n v="0"/>
    <n v="0"/>
    <n v="0"/>
    <n v="0"/>
    <s v="Tuesday"/>
    <s v="DCX"/>
    <n v="8.4810694754833467"/>
    <n v="5.8774342239180211"/>
    <n v="356.892360074051"/>
    <n v="0.99720586379716769"/>
    <x v="0"/>
    <x v="0"/>
    <n v="4822.6047974561052"/>
    <n v="0.99979268616688344"/>
    <n v="1"/>
    <n v="1"/>
    <n v="1"/>
    <s v="TYZXBE"/>
  </r>
  <r>
    <x v="4752"/>
    <n v="1"/>
    <d v="2013-10-26T00:00:00"/>
    <d v="2013-11-05T00:00:00"/>
    <d v="2013-11-15T00:00:00"/>
    <n v="35"/>
    <n v="14.28571429"/>
    <n v="8.5714285710000002"/>
    <n v="34.93"/>
    <n v="0.2"/>
    <n v="1"/>
    <n v="0"/>
    <n v="0"/>
    <n v="1"/>
    <n v="0"/>
    <s v="Friday"/>
    <s v="RIC"/>
    <n v="8.1107608574876089"/>
    <n v="5.5071256059222833"/>
    <n v="246.44173735290005"/>
    <n v="0.99595864460580552"/>
    <x v="0"/>
    <x v="0"/>
    <n v="3330.1108059721846"/>
    <n v="0.99969979983907853"/>
    <n v="1"/>
    <n v="1"/>
    <n v="1"/>
    <s v="X3W6PS"/>
  </r>
  <r>
    <x v="4753"/>
    <n v="1"/>
    <d v="2013-10-26T00:00:00"/>
    <d v="2013-10-27T00:00:00"/>
    <d v="2013-11-11T00:00:00"/>
    <n v="30"/>
    <n v="46.666666669999998"/>
    <n v="6.6666666670000003"/>
    <n v="117.63"/>
    <n v="0.133333333333333"/>
    <n v="1"/>
    <n v="0"/>
    <n v="0"/>
    <n v="0"/>
    <n v="0"/>
    <s v="Tuesday"/>
    <s v="RIC"/>
    <n v="6.5028450209207849"/>
    <n v="3.8992097693554597"/>
    <n v="49.363425197306469"/>
    <n v="0.98014432108057892"/>
    <x v="0"/>
    <x v="0"/>
    <n v="667.03666933638169"/>
    <n v="0.99850307618443557"/>
    <n v="1"/>
    <n v="1"/>
    <n v="1"/>
    <s v="JK5KAH"/>
  </r>
  <r>
    <x v="4754"/>
    <n v="1"/>
    <d v="2013-10-26T00:00:00"/>
    <d v="2013-11-24T00:00:00"/>
    <d v="2013-11-24T00:00:00"/>
    <n v="30"/>
    <n v="90"/>
    <n v="6.6666666670000003"/>
    <n v="81.89"/>
    <n v="0"/>
    <n v="1"/>
    <n v="0"/>
    <n v="0"/>
    <n v="0"/>
    <n v="0"/>
    <s v="Wednesday"/>
    <s v="DCX"/>
    <n v="6.7074073344278702"/>
    <n v="4.1037720828625446"/>
    <n v="60.568325981580521"/>
    <n v="0.98375788225427518"/>
    <x v="0"/>
    <x v="0"/>
    <n v="818.44592972527835"/>
    <n v="0.9987796632288658"/>
    <n v="1"/>
    <n v="1"/>
    <n v="1"/>
    <s v="DUTA3C"/>
  </r>
  <r>
    <x v="4755"/>
    <n v="1"/>
    <d v="2013-10-26T00:00:00"/>
    <d v="2013-10-26T00:00:00"/>
    <d v="2013-10-26T00:00:00"/>
    <n v="27"/>
    <n v="62.962962959999999"/>
    <n v="3.703703704"/>
    <n v="40.020000000000003"/>
    <n v="0"/>
    <n v="1"/>
    <n v="0"/>
    <n v="0"/>
    <n v="0"/>
    <n v="0"/>
    <s v="Monday"/>
    <s v="RIC"/>
    <n v="6.1621323355900879"/>
    <n v="3.5584970840247627"/>
    <n v="35.110389507038214"/>
    <n v="0.9723071389245167"/>
    <x v="0"/>
    <x v="0"/>
    <n v="474.43865943799477"/>
    <n v="0.9978966792452636"/>
    <n v="1"/>
    <n v="1"/>
    <n v="1"/>
    <s v="9RUW24"/>
  </r>
  <r>
    <x v="4756"/>
    <n v="1"/>
    <d v="2013-10-26T00:00:00"/>
    <d v="2013-10-26T00:00:00"/>
    <d v="2014-01-19T00:00:00"/>
    <n v="52"/>
    <n v="96.153846150000007"/>
    <n v="11.53846154"/>
    <n v="34.14"/>
    <n v="0.16470588235294101"/>
    <n v="1"/>
    <n v="1"/>
    <n v="0"/>
    <n v="0"/>
    <n v="0"/>
    <s v="Thursday"/>
    <s v="RIC"/>
    <n v="12.284542584348136"/>
    <n v="9.6809073327828106"/>
    <n v="16009.015844190641"/>
    <n v="0.99993753909991523"/>
    <x v="0"/>
    <x v="0"/>
    <n v="216326.16791439697"/>
    <n v="0.99999537737210886"/>
    <n v="1"/>
    <n v="1"/>
    <n v="1"/>
    <s v="3242MH"/>
  </r>
  <r>
    <x v="4757"/>
    <n v="1"/>
    <d v="2013-10-26T00:00:00"/>
    <d v="2013-10-26T00:00:00"/>
    <d v="2014-01-08T00:00:00"/>
    <n v="39"/>
    <n v="41.025641030000003"/>
    <n v="17.948717949999999"/>
    <n v="32.92"/>
    <n v="8.1081081081081099E-2"/>
    <n v="1"/>
    <n v="1"/>
    <n v="0"/>
    <n v="0"/>
    <n v="0"/>
    <s v="Thursday"/>
    <s v="RIC"/>
    <n v="9.7122872147889598"/>
    <n v="7.1086519632236342"/>
    <n v="1222.4984619426748"/>
    <n v="0.99918267163294006"/>
    <x v="0"/>
    <x v="0"/>
    <n v="16519.34198374036"/>
    <n v="0.99993946856542171"/>
    <n v="1"/>
    <n v="1"/>
    <n v="1"/>
    <s v="AELZ2X"/>
  </r>
  <r>
    <x v="4758"/>
    <n v="1"/>
    <d v="2013-09-25T00:00:00"/>
    <d v="2013-10-26T00:00:00"/>
    <d v="2013-10-26T00:00:00"/>
    <n v="5"/>
    <n v="60"/>
    <n v="0"/>
    <n v="51.26"/>
    <n v="0"/>
    <n v="1"/>
    <n v="0"/>
    <n v="0"/>
    <n v="0"/>
    <n v="0"/>
    <s v="Thursday"/>
    <s v="DCX"/>
    <n v="1.3976614509146363"/>
    <n v="-1.2059738006506888"/>
    <n v="0.29940030130012013"/>
    <n v="0.23041421569669793"/>
    <x v="1"/>
    <x v="0"/>
    <n v="4.0457277625953436"/>
    <n v="0.80181253388002138"/>
    <n v="1"/>
    <n v="1"/>
    <n v="1"/>
    <s v="JHLX46"/>
  </r>
  <r>
    <x v="4759"/>
    <n v="0"/>
    <d v="2013-10-22T00:00:00"/>
    <d v="2013-10-27T00:00:00"/>
    <d v="2013-10-27T00:00:00"/>
    <n v="0"/>
    <n v="0"/>
    <n v="0"/>
    <n v="40.020000000000003"/>
    <n v="0"/>
    <n v="1"/>
    <n v="1"/>
    <n v="0"/>
    <n v="0"/>
    <n v="0"/>
    <s v="Tuesday"/>
    <s v="CHO"/>
    <n v="1.1400478739237316"/>
    <n v="-1.4635873776415935"/>
    <n v="0.23140464808151773"/>
    <n v="0.18791925825685121"/>
    <x v="1"/>
    <x v="1"/>
    <n v="3.126918059439594"/>
    <n v="0.75768842860529362"/>
    <n v="1"/>
    <n v="0"/>
    <n v="0"/>
    <s v="LXLCVM"/>
  </r>
  <r>
    <x v="4760"/>
    <n v="1"/>
    <d v="2013-10-23T00:00:00"/>
    <d v="2013-10-28T00:00:00"/>
    <d v="2013-12-19T00:00:00"/>
    <n v="23"/>
    <n v="100"/>
    <n v="21.739130429999999"/>
    <n v="85.76"/>
    <n v="9.6153846153846201E-2"/>
    <n v="1"/>
    <n v="0"/>
    <n v="0"/>
    <n v="0"/>
    <n v="0"/>
    <s v="Tuesday"/>
    <s v="CHO"/>
    <n v="5.4462168904129884"/>
    <n v="2.8425816388476632"/>
    <n v="17.160009348562003"/>
    <n v="0.94493394905222416"/>
    <x v="0"/>
    <x v="0"/>
    <n v="231.87927976826342"/>
    <n v="0.99570592969458216"/>
    <n v="1"/>
    <n v="1"/>
    <n v="1"/>
    <s v="LCF4VR"/>
  </r>
  <r>
    <x v="4761"/>
    <n v="0"/>
    <d v="2013-10-27T00:00:00"/>
    <d v="2013-10-27T00:00:00"/>
    <d v="2014-01-09T00:00:00"/>
    <n v="5"/>
    <n v="20"/>
    <n v="0"/>
    <n v="37.35"/>
    <n v="9.45945945945946E-2"/>
    <n v="1"/>
    <n v="1"/>
    <n v="0"/>
    <n v="1"/>
    <n v="0"/>
    <s v="Friday"/>
    <s v="RIC"/>
    <n v="2.4146972829019533"/>
    <n v="-0.18893796866337187"/>
    <n v="0.8278378569908339"/>
    <n v="0.45290552103658788"/>
    <x v="1"/>
    <x v="1"/>
    <n v="11.18638353539261"/>
    <n v="0.91794120075937824"/>
    <n v="1"/>
    <n v="0"/>
    <n v="0"/>
    <s v="5PMSFK"/>
  </r>
  <r>
    <x v="4762"/>
    <n v="1"/>
    <d v="2013-10-27T00:00:00"/>
    <d v="2013-10-27T00:00:00"/>
    <d v="2013-11-17T00:00:00"/>
    <n v="20"/>
    <n v="20"/>
    <n v="5"/>
    <n v="167.84"/>
    <n v="9.5238095238095205E-2"/>
    <n v="1"/>
    <n v="0"/>
    <n v="0"/>
    <n v="0"/>
    <n v="0"/>
    <s v="Monday"/>
    <s v="RIC"/>
    <n v="4.2025012639401114"/>
    <n v="1.5988660123747862"/>
    <n v="4.9474189303365117"/>
    <n v="0.83185983504554994"/>
    <x v="0"/>
    <x v="0"/>
    <n v="66.853339935647398"/>
    <n v="0.98526233195081614"/>
    <n v="1"/>
    <n v="1"/>
    <n v="1"/>
    <s v="C2T43Y"/>
  </r>
  <r>
    <x v="4763"/>
    <n v="1"/>
    <d v="2013-10-25T00:00:00"/>
    <d v="2013-10-27T00:00:00"/>
    <d v="2014-01-15T00:00:00"/>
    <n v="31"/>
    <n v="35.483870969999998"/>
    <n v="22.58064516"/>
    <n v="38.4"/>
    <n v="6.25E-2"/>
    <n v="1"/>
    <n v="1"/>
    <n v="0"/>
    <n v="0"/>
    <n v="0"/>
    <s v="Thursday"/>
    <s v="DCX"/>
    <n v="8.1011909112854301"/>
    <n v="5.4975556597201045"/>
    <n v="244.09455231539258"/>
    <n v="0.99591994195483713"/>
    <x v="0"/>
    <x v="0"/>
    <n v="3298.3938316439808"/>
    <n v="0.9996969140239006"/>
    <n v="1"/>
    <n v="1"/>
    <n v="1"/>
    <s v="8HQPKF"/>
  </r>
  <r>
    <x v="4764"/>
    <n v="1"/>
    <d v="2013-10-04T00:00:00"/>
    <d v="2013-10-27T00:00:00"/>
    <d v="2013-12-11T00:00:00"/>
    <n v="31"/>
    <n v="6.451612903"/>
    <n v="0"/>
    <n v="49.64"/>
    <n v="6.6666666666666693E-2"/>
    <n v="1"/>
    <n v="0"/>
    <n v="0"/>
    <n v="1"/>
    <n v="0"/>
    <s v="Friday"/>
    <s v="DCX"/>
    <n v="7.1275528317670807"/>
    <n v="4.5239175802017559"/>
    <n v="92.196076940199362"/>
    <n v="0.98926993460634971"/>
    <x v="0"/>
    <x v="0"/>
    <n v="1245.8244913569531"/>
    <n v="0.99919796249838522"/>
    <n v="1"/>
    <n v="1"/>
    <n v="1"/>
    <s v="G9Q785"/>
  </r>
  <r>
    <x v="4765"/>
    <n v="1"/>
    <d v="2013-10-28T00:00:00"/>
    <d v="2013-10-28T00:00:00"/>
    <d v="2013-10-28T00:00:00"/>
    <n v="28"/>
    <n v="10.71428571"/>
    <n v="3.5714285710000002"/>
    <n v="39.97"/>
    <n v="0"/>
    <n v="1"/>
    <n v="1"/>
    <n v="0"/>
    <n v="0"/>
    <n v="0"/>
    <s v="Tuesday"/>
    <s v="RIC"/>
    <n v="7.1320480750140591"/>
    <n v="4.5284128234487344"/>
    <n v="92.611453642654169"/>
    <n v="0.98931754650646353"/>
    <x v="0"/>
    <x v="0"/>
    <n v="1251.4373816905945"/>
    <n v="0.99920155688849677"/>
    <n v="1"/>
    <n v="1"/>
    <n v="1"/>
    <s v="NRNG6J"/>
  </r>
  <r>
    <x v="4766"/>
    <n v="1"/>
    <d v="2013-10-28T00:00:00"/>
    <d v="2013-11-05T00:00:00"/>
    <d v="2013-12-03T00:00:00"/>
    <n v="31"/>
    <n v="61.290322580000002"/>
    <n v="3.225806452"/>
    <n v="117.9"/>
    <n v="0.107142857142857"/>
    <n v="1"/>
    <n v="0"/>
    <n v="0"/>
    <n v="1"/>
    <n v="0"/>
    <s v="Saturday"/>
    <s v="BWI"/>
    <n v="6.926837275060115"/>
    <n v="4.3232020234947903"/>
    <n v="75.429769910885312"/>
    <n v="0.98691609302022021"/>
    <x v="0"/>
    <x v="0"/>
    <n v="1019.2652209415963"/>
    <n v="0.9990198626989587"/>
    <n v="1"/>
    <n v="1"/>
    <n v="1"/>
    <s v="C6YDRF"/>
  </r>
  <r>
    <x v="4767"/>
    <n v="1"/>
    <d v="2013-10-28T00:00:00"/>
    <d v="2013-10-29T00:00:00"/>
    <d v="2013-10-29T00:00:00"/>
    <n v="26"/>
    <n v="11.53846154"/>
    <n v="7.692307692"/>
    <n v="118.57"/>
    <n v="0"/>
    <n v="1"/>
    <n v="0"/>
    <n v="0"/>
    <n v="0"/>
    <n v="0"/>
    <s v="Wednesday"/>
    <s v="DCX"/>
    <n v="5.7527484411036616"/>
    <n v="3.1491131895383364"/>
    <n v="23.31537908814963"/>
    <n v="0.95887376477353126"/>
    <x v="0"/>
    <x v="0"/>
    <n v="315.05538258562871"/>
    <n v="0.99683599756530306"/>
    <n v="1"/>
    <n v="1"/>
    <n v="1"/>
    <s v="UGEQSZ"/>
  </r>
  <r>
    <x v="4768"/>
    <n v="0"/>
    <d v="2013-10-29T00:00:00"/>
    <d v="2013-10-29T00:00:00"/>
    <d v="2013-10-29T00:00:00"/>
    <n v="4"/>
    <n v="75"/>
    <n v="25"/>
    <n v="40"/>
    <n v="0"/>
    <n v="1"/>
    <n v="0"/>
    <n v="0"/>
    <n v="0"/>
    <n v="0"/>
    <s v="Monday"/>
    <s v="DCX"/>
    <n v="1.707301604905938"/>
    <n v="-0.8963336466593872"/>
    <n v="0.40806302369791325"/>
    <n v="0.28980451643864724"/>
    <x v="1"/>
    <x v="1"/>
    <n v="5.514062266117655"/>
    <n v="0.84648596234619744"/>
    <n v="1"/>
    <n v="0"/>
    <n v="0"/>
    <s v="RF7T27"/>
  </r>
  <r>
    <x v="4769"/>
    <n v="1"/>
    <d v="2013-10-28T00:00:00"/>
    <d v="2013-10-28T00:00:00"/>
    <d v="2013-10-28T00:00:00"/>
    <n v="16"/>
    <n v="6.25"/>
    <n v="0"/>
    <n v="40.020000000000003"/>
    <n v="0"/>
    <n v="1"/>
    <n v="0"/>
    <n v="0"/>
    <n v="0"/>
    <n v="0"/>
    <s v="Tuesday"/>
    <s v="CHO"/>
    <n v="3.7638633646231301"/>
    <n v="1.1602281130578049"/>
    <n v="3.1906610245512979"/>
    <n v="0.76137416170350536"/>
    <x v="0"/>
    <x v="0"/>
    <n v="43.114672336680471"/>
    <n v="0.9773318048841424"/>
    <n v="1"/>
    <n v="1"/>
    <n v="1"/>
    <s v="BPBMTP"/>
  </r>
  <r>
    <x v="4770"/>
    <n v="1"/>
    <d v="2013-10-28T00:00:00"/>
    <d v="2013-10-31T00:00:00"/>
    <d v="2013-11-18T00:00:00"/>
    <n v="31"/>
    <n v="9.6774193549999996"/>
    <n v="6.451612903"/>
    <n v="86.28"/>
    <n v="0.11111111111111099"/>
    <n v="1"/>
    <n v="0"/>
    <n v="0"/>
    <n v="0"/>
    <n v="0"/>
    <s v="Tuesday"/>
    <s v="DCX"/>
    <n v="6.8331389731165233"/>
    <n v="4.2295037215511986"/>
    <n v="68.683137753320125"/>
    <n v="0.98564932590234355"/>
    <x v="0"/>
    <x v="0"/>
    <n v="928.09952436295691"/>
    <n v="0.9989236890410792"/>
    <n v="1"/>
    <n v="1"/>
    <n v="1"/>
    <s v="LEXLF5"/>
  </r>
  <r>
    <x v="4771"/>
    <n v="1"/>
    <d v="2013-10-28T00:00:00"/>
    <d v="2013-10-28T00:00:00"/>
    <d v="2013-10-28T00:00:00"/>
    <n v="33"/>
    <n v="0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DGULLC"/>
  </r>
  <r>
    <x v="4772"/>
    <n v="1"/>
    <d v="2013-10-28T00:00:00"/>
    <d v="2013-12-11T00:00:00"/>
    <d v="2014-01-09T00:00:00"/>
    <n v="43"/>
    <n v="23.25581395"/>
    <n v="9.3023255809999998"/>
    <n v="43.79"/>
    <n v="6.8965517241379296E-2"/>
    <n v="1"/>
    <n v="0"/>
    <n v="0"/>
    <n v="1"/>
    <n v="0"/>
    <s v="Saturday"/>
    <s v="DCX"/>
    <n v="9.864340690049378"/>
    <n v="7.2607054384840524"/>
    <n v="1423.2602056682751"/>
    <n v="0.99929788110626117"/>
    <x v="0"/>
    <x v="0"/>
    <n v="19232.18948833767"/>
    <n v="0.99994800654355298"/>
    <n v="1"/>
    <n v="1"/>
    <n v="1"/>
    <s v="8BUCNC"/>
  </r>
  <r>
    <x v="4773"/>
    <n v="1"/>
    <d v="2013-10-28T00:00:00"/>
    <d v="2013-11-01T00:00:00"/>
    <d v="2013-11-01T00:00:00"/>
    <n v="28"/>
    <n v="46.428571429999998"/>
    <n v="10.71428571"/>
    <n v="111.35"/>
    <n v="0"/>
    <n v="1"/>
    <n v="0"/>
    <n v="0"/>
    <n v="0"/>
    <n v="0"/>
    <s v="Monday"/>
    <s v="DCX"/>
    <n v="6.2593095139799422"/>
    <n v="3.655674262414617"/>
    <n v="38.693601962995373"/>
    <n v="0.97480702303277345"/>
    <x v="0"/>
    <x v="0"/>
    <n v="522.85778944351796"/>
    <n v="0.99809108498498744"/>
    <n v="1"/>
    <n v="1"/>
    <n v="1"/>
    <s v="G4962U"/>
  </r>
  <r>
    <x v="4774"/>
    <n v="0"/>
    <d v="2013-10-28T00:00:00"/>
    <d v="2013-10-28T00:00:00"/>
    <d v="2013-10-28T00:00:00"/>
    <n v="12"/>
    <n v="0"/>
    <n v="0"/>
    <n v="40.020000000000003"/>
    <n v="0"/>
    <n v="1"/>
    <n v="0"/>
    <n v="0"/>
    <n v="1"/>
    <n v="0"/>
    <s v="Friday"/>
    <s v="CHO"/>
    <n v="3.1818041548178218"/>
    <n v="0.57816890325249659"/>
    <n v="1.7827710139796689"/>
    <n v="0.64064596225260739"/>
    <x v="0"/>
    <x v="1"/>
    <n v="24.090176777670809"/>
    <n v="0.96014376427630599"/>
    <n v="1"/>
    <n v="0"/>
    <n v="0"/>
    <s v="X8REZC"/>
  </r>
  <r>
    <x v="4775"/>
    <n v="1"/>
    <d v="2013-10-28T00:00:00"/>
    <d v="2013-12-01T00:00:00"/>
    <d v="2013-12-01T00:00:00"/>
    <n v="35"/>
    <n v="88.571428569999995"/>
    <n v="11.42857143"/>
    <n v="108.92"/>
    <n v="0"/>
    <n v="1"/>
    <n v="0"/>
    <n v="0"/>
    <n v="0"/>
    <n v="0"/>
    <s v="Tuesday"/>
    <s v="BWI"/>
    <n v="7.7623229830123499"/>
    <n v="5.1586877314470243"/>
    <n v="173.93605496124169"/>
    <n v="0.99428362552121374"/>
    <x v="0"/>
    <x v="0"/>
    <n v="2350.3581105872554"/>
    <n v="0.9995747138662131"/>
    <n v="1"/>
    <n v="1"/>
    <n v="1"/>
    <s v="P59Y7V"/>
  </r>
  <r>
    <x v="4776"/>
    <n v="1"/>
    <d v="2013-10-17T00:00:00"/>
    <d v="2013-10-28T00:00:00"/>
    <d v="2013-10-28T00:00:00"/>
    <n v="31"/>
    <n v="0"/>
    <n v="0"/>
    <n v="39.97"/>
    <n v="0"/>
    <n v="1"/>
    <n v="1"/>
    <n v="0"/>
    <n v="0"/>
    <n v="0"/>
    <s v="Tuesday"/>
    <s v="RIC"/>
    <n v="7.6978269736219938"/>
    <n v="5.094191722056669"/>
    <n v="163.07198385376594"/>
    <n v="0.99390511422784233"/>
    <x v="0"/>
    <x v="0"/>
    <n v="2203.5544036321767"/>
    <n v="0.99954639359393793"/>
    <n v="1"/>
    <n v="1"/>
    <n v="1"/>
    <s v="4BS8SD"/>
  </r>
  <r>
    <x v="4777"/>
    <n v="1"/>
    <d v="2013-10-28T00:00:00"/>
    <d v="2013-10-28T00:00:00"/>
    <d v="2013-10-28T00:00:00"/>
    <n v="31"/>
    <n v="0"/>
    <n v="0"/>
    <n v="71.12"/>
    <n v="0"/>
    <n v="1"/>
    <n v="1"/>
    <n v="0"/>
    <n v="0"/>
    <n v="0"/>
    <s v="Tuesday"/>
    <s v="RIC"/>
    <n v="7.5888848670337108"/>
    <n v="4.9852496154683852"/>
    <n v="146.24007425521347"/>
    <n v="0.9932083707166115"/>
    <x v="0"/>
    <x v="0"/>
    <n v="1976.1086607099035"/>
    <n v="0.99949421090510981"/>
    <n v="1"/>
    <n v="1"/>
    <n v="1"/>
    <s v="K99KSB"/>
  </r>
  <r>
    <x v="4778"/>
    <n v="1"/>
    <d v="2013-10-28T00:00:00"/>
    <d v="2013-10-28T00:00:00"/>
    <d v="2013-11-11T00:00:00"/>
    <n v="22"/>
    <n v="27.272727270000001"/>
    <n v="13.636363640000001"/>
    <n v="40"/>
    <n v="0.14285714285714299"/>
    <n v="1"/>
    <n v="0"/>
    <n v="0"/>
    <n v="1"/>
    <n v="0"/>
    <s v="Friday"/>
    <s v="RIC"/>
    <n v="5.4747771726619909"/>
    <n v="2.8711419210966658"/>
    <n v="17.657169786573228"/>
    <n v="0.9464013024783825"/>
    <x v="0"/>
    <x v="0"/>
    <n v="238.59729500669789"/>
    <n v="0.99582633017634004"/>
    <n v="1"/>
    <n v="1"/>
    <n v="1"/>
    <s v="3U422D"/>
  </r>
  <r>
    <x v="4779"/>
    <n v="1"/>
    <d v="2013-10-28T00:00:00"/>
    <d v="2013-10-28T00:00:00"/>
    <d v="2013-10-28T00:00:00"/>
    <n v="26"/>
    <n v="30.76923077"/>
    <n v="3.846153846"/>
    <n v="40.020000000000003"/>
    <n v="0"/>
    <n v="1"/>
    <n v="0"/>
    <n v="0"/>
    <n v="0"/>
    <n v="0"/>
    <s v="Monday"/>
    <s v="RIC"/>
    <n v="5.953341990032925"/>
    <n v="3.3497067384675998"/>
    <n v="28.49437611395221"/>
    <n v="0.96609523130319908"/>
    <x v="0"/>
    <x v="0"/>
    <n v="385.03798433553482"/>
    <n v="0.99740958133505631"/>
    <n v="1"/>
    <n v="1"/>
    <n v="1"/>
    <s v="GXXWAJ"/>
  </r>
  <r>
    <x v="4780"/>
    <n v="1"/>
    <d v="2013-10-28T00:00:00"/>
    <d v="2013-10-30T00:00:00"/>
    <d v="2013-10-30T00:00:00"/>
    <n v="28"/>
    <n v="25"/>
    <n v="7.1428571429999996"/>
    <n v="40.020000000000003"/>
    <n v="0"/>
    <n v="1"/>
    <n v="0"/>
    <n v="0"/>
    <n v="0"/>
    <n v="0"/>
    <s v="Tuesday"/>
    <s v="RIC"/>
    <n v="6.4399467348317883"/>
    <n v="3.8363114832664631"/>
    <n v="46.354180553172498"/>
    <n v="0.97888254028855737"/>
    <x v="0"/>
    <x v="0"/>
    <n v="626.37343503652608"/>
    <n v="0.99840605300742169"/>
    <n v="1"/>
    <n v="1"/>
    <n v="1"/>
    <s v="P8Y8EB"/>
  </r>
  <r>
    <x v="4781"/>
    <n v="1"/>
    <d v="2013-10-28T00:00:00"/>
    <d v="2013-10-28T00:00:00"/>
    <d v="2013-10-28T00:00:00"/>
    <n v="32"/>
    <n v="6.25"/>
    <n v="3.125"/>
    <n v="44.11"/>
    <n v="0"/>
    <n v="1"/>
    <n v="0"/>
    <n v="0"/>
    <n v="0"/>
    <n v="0"/>
    <s v="Tuesday"/>
    <s v="CHO"/>
    <n v="7.1943536424290615"/>
    <n v="4.5907183908637368"/>
    <n v="98.565213082561201"/>
    <n v="0.98995633144308359"/>
    <x v="0"/>
    <x v="0"/>
    <n v="1331.8891706609095"/>
    <n v="0.99924975007524131"/>
    <n v="1"/>
    <n v="1"/>
    <n v="1"/>
    <s v="RJ6XHH"/>
  </r>
  <r>
    <x v="4782"/>
    <n v="1"/>
    <d v="2013-10-29T00:00:00"/>
    <d v="2013-10-29T00:00:00"/>
    <d v="2013-10-29T00:00:00"/>
    <n v="30"/>
    <n v="6.6666666670000003"/>
    <n v="0"/>
    <n v="40.020000000000003"/>
    <n v="0"/>
    <n v="1"/>
    <n v="1"/>
    <n v="0"/>
    <n v="0"/>
    <n v="0"/>
    <s v="Tuesday"/>
    <s v="RIC"/>
    <n v="7.4861164862658249"/>
    <n v="4.8824812347004993"/>
    <n v="131.957675985827"/>
    <n v="0.99247880957165202"/>
    <x v="0"/>
    <x v="0"/>
    <n v="1783.1138809986464"/>
    <n v="0.99943949766287321"/>
    <n v="1"/>
    <n v="1"/>
    <n v="1"/>
    <s v="7KY4SW"/>
  </r>
  <r>
    <x v="4783"/>
    <n v="1"/>
    <d v="2013-10-18T00:00:00"/>
    <d v="2013-11-20T00:00:00"/>
    <d v="2013-11-20T00:00:00"/>
    <n v="38"/>
    <n v="7.8947368420000004"/>
    <n v="2.6315789469999999"/>
    <n v="35"/>
    <n v="0"/>
    <n v="1"/>
    <n v="0"/>
    <n v="0"/>
    <n v="0"/>
    <n v="0"/>
    <s v="Wednesday"/>
    <s v="DCX"/>
    <n v="8.4859189958098575"/>
    <n v="5.8822837442445319"/>
    <n v="358.62732029081553"/>
    <n v="0.997219343627199"/>
    <x v="0"/>
    <x v="0"/>
    <n v="4846.0489178710895"/>
    <n v="0.99979368889876208"/>
    <n v="1"/>
    <n v="1"/>
    <n v="1"/>
    <s v="GNJ88V"/>
  </r>
  <r>
    <x v="4784"/>
    <n v="1"/>
    <d v="2013-10-29T00:00:00"/>
    <d v="2013-11-05T00:00:00"/>
    <d v="2013-11-05T00:00:00"/>
    <n v="32"/>
    <n v="6.25"/>
    <n v="6.25"/>
    <n v="39.51"/>
    <n v="0"/>
    <n v="1"/>
    <n v="0"/>
    <n v="0"/>
    <n v="0"/>
    <n v="0"/>
    <s v="Wednesday"/>
    <s v="DCX"/>
    <n v="7.2706658686526122"/>
    <n v="4.6670306170872866"/>
    <n v="106.38138590353158"/>
    <n v="0.99068739901626557"/>
    <x v="0"/>
    <x v="0"/>
    <n v="1437.5073254915062"/>
    <n v="0.99930483496171396"/>
    <n v="1"/>
    <n v="1"/>
    <n v="1"/>
    <s v="LZRNBH"/>
  </r>
  <r>
    <x v="4785"/>
    <n v="0"/>
    <d v="2013-10-29T00:00:00"/>
    <d v="2013-10-29T00:00:00"/>
    <d v="2013-10-29T00:00:00"/>
    <n v="1"/>
    <n v="100"/>
    <n v="0"/>
    <n v="40.020000000000003"/>
    <n v="0"/>
    <n v="1"/>
    <n v="0"/>
    <n v="0"/>
    <n v="0"/>
    <n v="0"/>
    <s v="Wednesday"/>
    <s v="CHO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T6CFH8"/>
  </r>
  <r>
    <x v="4786"/>
    <n v="1"/>
    <d v="2013-10-29T00:00:00"/>
    <d v="2013-10-29T00:00:00"/>
    <d v="2013-10-29T00:00:00"/>
    <n v="31"/>
    <n v="41.935483869999999"/>
    <n v="3.225806452"/>
    <n v="40.020000000000003"/>
    <n v="0"/>
    <n v="1"/>
    <n v="0"/>
    <n v="0"/>
    <n v="0"/>
    <n v="0"/>
    <s v="Thursday"/>
    <s v="RIC"/>
    <n v="6.9990648628586358"/>
    <n v="4.3954296112933111"/>
    <n v="81.079455931472651"/>
    <n v="0.98781668337525419"/>
    <x v="0"/>
    <x v="0"/>
    <n v="1095.6081353748218"/>
    <n v="0.99908809722658298"/>
    <n v="1"/>
    <n v="1"/>
    <n v="1"/>
    <s v="F9KEK6"/>
  </r>
  <r>
    <x v="4787"/>
    <n v="1"/>
    <d v="2013-10-29T00:00:00"/>
    <d v="2013-10-30T00:00:00"/>
    <d v="2013-10-30T00:00:00"/>
    <n v="36"/>
    <n v="19.444444440000002"/>
    <n v="13.88888889"/>
    <n v="42"/>
    <n v="0"/>
    <n v="1"/>
    <n v="1"/>
    <n v="0"/>
    <n v="0"/>
    <n v="0"/>
    <s v="Monday"/>
    <s v="DCX"/>
    <n v="9.0160697768772824"/>
    <n v="6.4124345253119568"/>
    <n v="609.37541654442305"/>
    <n v="0.99836166403021043"/>
    <x v="0"/>
    <x v="0"/>
    <n v="8234.3505662861062"/>
    <n v="0.99987857226089516"/>
    <n v="1"/>
    <n v="1"/>
    <n v="1"/>
    <s v="HRWKYY"/>
  </r>
  <r>
    <x v="4788"/>
    <n v="1"/>
    <d v="2013-10-28T00:00:00"/>
    <d v="2013-11-20T00:00:00"/>
    <d v="2013-11-20T00:00:00"/>
    <n v="41"/>
    <n v="2.4390243900000002"/>
    <n v="2.4390243900000002"/>
    <n v="32.049999999999997"/>
    <n v="0"/>
    <n v="1"/>
    <n v="0"/>
    <n v="0"/>
    <n v="0"/>
    <n v="0"/>
    <s v="Tuesday"/>
    <s v="RIC"/>
    <n v="9.1271321281859663"/>
    <n v="6.5234968766206407"/>
    <n v="680.95544394849503"/>
    <n v="0.99853362853999661"/>
    <x v="0"/>
    <x v="0"/>
    <n v="9201.595097632453"/>
    <n v="0.99989133499959626"/>
    <n v="1"/>
    <n v="1"/>
    <n v="1"/>
    <s v="VMDMYT"/>
  </r>
  <r>
    <x v="4789"/>
    <n v="1"/>
    <d v="2013-10-29T00:00:00"/>
    <d v="2013-10-30T00:00:00"/>
    <d v="2014-01-02T00:00:00"/>
    <n v="25"/>
    <n v="84"/>
    <n v="8"/>
    <n v="64.099999999999994"/>
    <n v="9.375E-2"/>
    <n v="1"/>
    <n v="0"/>
    <n v="0"/>
    <n v="1"/>
    <n v="0"/>
    <s v="Friday"/>
    <s v="DCX"/>
    <n v="5.9457800927043989"/>
    <n v="3.3421448411390737"/>
    <n v="28.27971720454461"/>
    <n v="0.96584666467185731"/>
    <x v="0"/>
    <x v="0"/>
    <n v="382.13734761103058"/>
    <n v="0.99738996992531459"/>
    <n v="1"/>
    <n v="1"/>
    <n v="1"/>
    <s v="ETY7Q5"/>
  </r>
  <r>
    <x v="4790"/>
    <n v="1"/>
    <d v="2013-10-29T00:00:00"/>
    <d v="2013-10-29T00:00:00"/>
    <d v="2013-10-29T00:00:00"/>
    <n v="30"/>
    <n v="23.333333329999999"/>
    <n v="6.6666666670000003"/>
    <n v="40.020000000000003"/>
    <n v="0"/>
    <n v="1"/>
    <n v="0"/>
    <n v="0"/>
    <n v="0"/>
    <n v="0"/>
    <s v="Monday"/>
    <s v="RIC"/>
    <n v="6.8538409139736611"/>
    <n v="4.2502056624083355"/>
    <n v="70.11983187735531"/>
    <n v="0.98593922435412273"/>
    <x v="0"/>
    <x v="0"/>
    <n v="947.5132433162338"/>
    <n v="0.99894571846302982"/>
    <n v="1"/>
    <n v="1"/>
    <n v="1"/>
    <s v="5QTGGT"/>
  </r>
  <r>
    <x v="4791"/>
    <n v="1"/>
    <d v="2013-10-29T00:00:00"/>
    <d v="2013-12-02T00:00:00"/>
    <d v="2013-12-02T00:00:00"/>
    <n v="37"/>
    <n v="32.432432429999999"/>
    <n v="5.4054054049999998"/>
    <n v="56.83"/>
    <n v="0"/>
    <n v="1"/>
    <n v="0"/>
    <n v="0"/>
    <n v="1"/>
    <n v="0"/>
    <s v="Friday"/>
    <s v="DCX"/>
    <n v="8.515576449820232"/>
    <n v="5.9119411982549064"/>
    <n v="369.42258229314615"/>
    <n v="0.99730038057126702"/>
    <x v="0"/>
    <x v="0"/>
    <n v="4991.9228231332618"/>
    <n v="0.99979971651166588"/>
    <n v="1"/>
    <n v="1"/>
    <n v="1"/>
    <s v="SHNUTQ"/>
  </r>
  <r>
    <x v="4792"/>
    <n v="1"/>
    <d v="2013-10-29T00:00:00"/>
    <d v="2013-10-29T00:00:00"/>
    <d v="2013-10-29T00:00:00"/>
    <n v="9"/>
    <n v="11.11111111"/>
    <n v="0"/>
    <n v="39.97"/>
    <n v="0"/>
    <n v="1"/>
    <n v="0"/>
    <n v="0"/>
    <n v="0"/>
    <n v="0"/>
    <s v="Thursday"/>
    <s v="RIC"/>
    <n v="2.2832888886880727"/>
    <n v="-0.32034636287725249"/>
    <n v="0.72589756955591644"/>
    <n v="0.4205913388838563"/>
    <x v="1"/>
    <x v="0"/>
    <n v="9.8088877572939062"/>
    <n v="0.90748354294592493"/>
    <n v="1"/>
    <n v="1"/>
    <n v="1"/>
    <s v="K4UY2D"/>
  </r>
  <r>
    <x v="4793"/>
    <n v="1"/>
    <d v="2013-10-29T00:00:00"/>
    <d v="2013-10-29T00:00:00"/>
    <d v="2013-12-14T00:00:00"/>
    <n v="29"/>
    <n v="48.275862070000002"/>
    <n v="0"/>
    <n v="29.46"/>
    <n v="8.6956521739130405E-2"/>
    <n v="1"/>
    <n v="0"/>
    <n v="0"/>
    <n v="1"/>
    <n v="0"/>
    <s v="Friday"/>
    <s v="RIC"/>
    <n v="6.7629498039876186"/>
    <n v="4.159314552422293"/>
    <n v="64.027619978162306"/>
    <n v="0.98462191911166641"/>
    <x v="0"/>
    <x v="0"/>
    <n v="865.19057794432376"/>
    <n v="0.99884551965183777"/>
    <n v="1"/>
    <n v="1"/>
    <n v="1"/>
    <s v="HLWSSL"/>
  </r>
  <r>
    <x v="4794"/>
    <n v="1"/>
    <d v="2013-10-29T00:00:00"/>
    <d v="2013-10-29T00:00:00"/>
    <d v="2013-10-29T00:00:00"/>
    <n v="33"/>
    <n v="0"/>
    <n v="0"/>
    <n v="50.39"/>
    <n v="0"/>
    <n v="1"/>
    <n v="0"/>
    <n v="0"/>
    <n v="1"/>
    <n v="0"/>
    <s v="Friday"/>
    <s v="CHO"/>
    <n v="7.5877847791131297"/>
    <n v="4.9841495275478049"/>
    <n v="146.07928577296954"/>
    <n v="0.99320094604250664"/>
    <x v="0"/>
    <x v="0"/>
    <n v="1973.9359627410113"/>
    <n v="0.99949365446836458"/>
    <n v="1"/>
    <n v="1"/>
    <n v="1"/>
    <s v="77D39V"/>
  </r>
  <r>
    <x v="4795"/>
    <n v="1"/>
    <d v="2013-10-29T00:00:00"/>
    <d v="2013-10-30T00:00:00"/>
    <d v="2013-10-30T00:00:00"/>
    <n v="19"/>
    <n v="42.10526316"/>
    <n v="10.52631579"/>
    <n v="40"/>
    <n v="0"/>
    <n v="1"/>
    <n v="0"/>
    <n v="0"/>
    <n v="1"/>
    <n v="0"/>
    <s v="Saturday"/>
    <s v="DCX"/>
    <n v="4.865484808040109"/>
    <n v="2.2618495564747838"/>
    <n v="9.6008300326905012"/>
    <n v="0.90566776404147298"/>
    <x v="0"/>
    <x v="0"/>
    <n v="129.73381936673266"/>
    <n v="0.99235086984497245"/>
    <n v="1"/>
    <n v="1"/>
    <n v="1"/>
    <s v="JBHYN2"/>
  </r>
  <r>
    <x v="4796"/>
    <n v="1"/>
    <d v="2013-10-29T00:00:00"/>
    <d v="2013-10-29T00:00:00"/>
    <d v="2013-10-29T00:00:00"/>
    <n v="31"/>
    <n v="0"/>
    <n v="0"/>
    <n v="40.020000000000003"/>
    <n v="0"/>
    <n v="1"/>
    <n v="1"/>
    <n v="0"/>
    <n v="0"/>
    <n v="0"/>
    <s v="Wednesday"/>
    <s v="CHO"/>
    <n v="7.6976521066772285"/>
    <n v="5.0940168551119029"/>
    <n v="163.04347044727129"/>
    <n v="0.99390405483818733"/>
    <x v="0"/>
    <x v="0"/>
    <n v="2203.1691084946629"/>
    <n v="0.99954631430222574"/>
    <n v="1"/>
    <n v="1"/>
    <n v="1"/>
    <s v="9R9UGH"/>
  </r>
  <r>
    <x v="4797"/>
    <n v="1"/>
    <d v="2013-09-25T00:00:00"/>
    <d v="2013-11-17T00:00:00"/>
    <d v="2013-11-17T00:00:00"/>
    <n v="41"/>
    <n v="95.12195122"/>
    <n v="17.073170730000001"/>
    <n v="71.02"/>
    <n v="0"/>
    <n v="1"/>
    <n v="0"/>
    <n v="0"/>
    <n v="0"/>
    <n v="0"/>
    <s v="Monday"/>
    <s v="CHO"/>
    <n v="9.2728676051303083"/>
    <n v="6.6692323535649827"/>
    <n v="787.79062762134959"/>
    <n v="0.9987322364579615"/>
    <x v="0"/>
    <x v="0"/>
    <n v="10645.234488542668"/>
    <n v="0.99990607007566135"/>
    <n v="1"/>
    <n v="1"/>
    <n v="1"/>
    <s v="UTE5M4"/>
  </r>
  <r>
    <x v="4798"/>
    <n v="0"/>
    <d v="2013-10-26T00:00:00"/>
    <d v="2013-10-29T00:00:00"/>
    <d v="2013-10-29T00:00:00"/>
    <n v="23"/>
    <n v="17.391304349999999"/>
    <n v="4.3478260869999996"/>
    <n v="25"/>
    <n v="0"/>
    <n v="1"/>
    <n v="0"/>
    <n v="0"/>
    <n v="0"/>
    <n v="0"/>
    <s v="Thursday"/>
    <s v="DCX"/>
    <n v="5.3809333009183034"/>
    <n v="2.7772980493529782"/>
    <n v="16.075526934747128"/>
    <n v="0.94143665353219108"/>
    <x v="0"/>
    <x v="1"/>
    <n v="217.22491706199756"/>
    <n v="0.99541757186363877"/>
    <n v="1"/>
    <n v="0"/>
    <n v="0"/>
    <s v="5C2BE7"/>
  </r>
  <r>
    <x v="4799"/>
    <n v="1"/>
    <d v="2013-10-29T00:00:00"/>
    <d v="2013-11-03T00:00:00"/>
    <d v="2013-11-03T00:00:00"/>
    <n v="30"/>
    <n v="3.3333333330000001"/>
    <n v="0"/>
    <n v="40.020000000000003"/>
    <n v="0"/>
    <n v="1"/>
    <n v="0"/>
    <n v="0"/>
    <n v="0"/>
    <n v="0"/>
    <s v="Tuesday"/>
    <s v="RIC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5D6Z2W"/>
  </r>
  <r>
    <x v="4800"/>
    <n v="1"/>
    <d v="2013-10-31T00:00:00"/>
    <d v="2013-10-31T00:00:00"/>
    <d v="2013-10-31T00:00:00"/>
    <n v="32"/>
    <n v="9.375"/>
    <n v="6.25"/>
    <n v="51.5"/>
    <n v="0"/>
    <n v="1"/>
    <n v="0"/>
    <n v="0"/>
    <n v="1"/>
    <n v="0"/>
    <s v="Friday"/>
    <s v="CHO"/>
    <n v="7.4928160471383904"/>
    <n v="4.8891807955730648"/>
    <n v="132.84470249496218"/>
    <n v="0.99252865461718487"/>
    <x v="0"/>
    <x v="0"/>
    <n v="1795.1000672468995"/>
    <n v="0.99944323814789848"/>
    <n v="1"/>
    <n v="1"/>
    <n v="1"/>
    <s v="5924YL"/>
  </r>
  <r>
    <x v="4801"/>
    <n v="1"/>
    <d v="2013-10-30T00:00:00"/>
    <d v="2013-10-31T00:00:00"/>
    <d v="2013-10-31T00:00:00"/>
    <n v="29"/>
    <n v="17.241379309999999"/>
    <n v="10.34482759"/>
    <n v="54.55"/>
    <n v="0"/>
    <n v="1"/>
    <n v="0"/>
    <n v="0"/>
    <n v="0"/>
    <n v="0"/>
    <s v="Tuesday"/>
    <s v="DCX"/>
    <n v="6.6623738497338687"/>
    <n v="4.058738598168544"/>
    <n v="57.901228279865585"/>
    <n v="0.98302242535166562"/>
    <x v="0"/>
    <x v="0"/>
    <n v="782.40604876815701"/>
    <n v="0.99872352274842346"/>
    <n v="1"/>
    <n v="1"/>
    <n v="1"/>
    <s v="XT94MR"/>
  </r>
  <r>
    <x v="4802"/>
    <n v="1"/>
    <d v="2013-10-30T00:00:00"/>
    <d v="2013-11-02T00:00:00"/>
    <d v="2013-11-02T00:00:00"/>
    <n v="29"/>
    <n v="48.275862070000002"/>
    <n v="6.896551724"/>
    <n v="48.72"/>
    <n v="0"/>
    <n v="1"/>
    <n v="0"/>
    <n v="0"/>
    <n v="0"/>
    <n v="0"/>
    <s v="Thursday"/>
    <s v="RIC"/>
    <n v="6.6163087508049969"/>
    <n v="4.0126734992396713"/>
    <n v="55.294502939573398"/>
    <n v="0.98223627622978749"/>
    <x v="0"/>
    <x v="0"/>
    <n v="747.18196571651958"/>
    <n v="0.99866342675201702"/>
    <n v="1"/>
    <n v="1"/>
    <n v="1"/>
    <s v="GTMZAP"/>
  </r>
  <r>
    <x v="4803"/>
    <n v="1"/>
    <d v="2013-10-30T00:00:00"/>
    <d v="2013-10-30T00:00:00"/>
    <d v="2013-10-30T00:00:00"/>
    <n v="35"/>
    <n v="0"/>
    <n v="0"/>
    <n v="40.020000000000003"/>
    <n v="0"/>
    <n v="1"/>
    <n v="0"/>
    <n v="0"/>
    <n v="1"/>
    <n v="0"/>
    <s v="Friday"/>
    <s v="RIC"/>
    <n v="8.0471234242800929"/>
    <n v="5.4434881727147673"/>
    <n v="231.24740916402979"/>
    <n v="0.99569424690850383"/>
    <x v="0"/>
    <x v="0"/>
    <n v="3124.7933259270408"/>
    <n v="0.99968008121595708"/>
    <n v="1"/>
    <n v="1"/>
    <n v="1"/>
    <s v="UUXGGQ"/>
  </r>
  <r>
    <x v="4804"/>
    <n v="1"/>
    <d v="2013-10-30T00:00:00"/>
    <d v="2013-10-30T00:00:00"/>
    <d v="2013-11-06T00:00:00"/>
    <n v="26"/>
    <n v="26.92307692"/>
    <n v="11.53846154"/>
    <n v="62.05"/>
    <n v="0.28571428571428598"/>
    <n v="1"/>
    <n v="1"/>
    <n v="0"/>
    <n v="0"/>
    <n v="0"/>
    <s v="Thursday"/>
    <s v="RIC"/>
    <n v="6.614793275419764"/>
    <n v="4.0111580238544384"/>
    <n v="55.210768945858725"/>
    <n v="0.98220981461820633"/>
    <x v="0"/>
    <x v="0"/>
    <n v="746.05048741949258"/>
    <n v="0.99866140238599632"/>
    <n v="1"/>
    <n v="1"/>
    <n v="1"/>
    <s v="96HT6N"/>
  </r>
  <r>
    <x v="4805"/>
    <n v="0"/>
    <d v="2013-10-12T00:00:00"/>
    <d v="2013-10-16T00:00:00"/>
    <d v="2013-10-16T00:00:00"/>
    <n v="0"/>
    <n v="0"/>
    <n v="0"/>
    <n v="40.020000000000003"/>
    <n v="0"/>
    <n v="1"/>
    <n v="0"/>
    <n v="0"/>
    <n v="1"/>
    <n v="0"/>
    <s v="Friday"/>
    <s v="CHO"/>
    <n v="0.64337670988098439"/>
    <n v="-1.9602585416843408"/>
    <n v="0.14082200785499704"/>
    <n v="0.12343907014887819"/>
    <x v="1"/>
    <x v="1"/>
    <n v="1.9028955692074729"/>
    <n v="0.65551637109942174"/>
    <n v="1"/>
    <n v="0"/>
    <n v="0"/>
    <s v="VSNN9V"/>
  </r>
  <r>
    <x v="4806"/>
    <n v="1"/>
    <d v="2013-10-30T00:00:00"/>
    <d v="2013-10-30T00:00:00"/>
    <d v="2013-10-30T00:00:00"/>
    <n v="28"/>
    <n v="3.5714285710000002"/>
    <n v="3.5714285710000002"/>
    <n v="40.020000000000003"/>
    <n v="0"/>
    <n v="1"/>
    <n v="0"/>
    <n v="0"/>
    <n v="0"/>
    <n v="0"/>
    <s v="Thursday"/>
    <s v="CHO"/>
    <n v="6.3711187721862421"/>
    <n v="3.767483520620917"/>
    <n v="43.271037037867998"/>
    <n v="0.97741186864123752"/>
    <x v="0"/>
    <x v="0"/>
    <n v="584.7116222001066"/>
    <n v="0.99829267516283238"/>
    <n v="1"/>
    <n v="1"/>
    <n v="1"/>
    <s v="H2E7J6"/>
  </r>
  <r>
    <x v="4807"/>
    <n v="1"/>
    <d v="2013-10-30T00:00:00"/>
    <d v="2013-10-30T00:00:00"/>
    <d v="2013-10-30T00:00:00"/>
    <n v="33"/>
    <n v="15.15151515"/>
    <n v="3.0303030299999998"/>
    <n v="40"/>
    <n v="0"/>
    <n v="1"/>
    <n v="0"/>
    <n v="0"/>
    <n v="0"/>
    <n v="0"/>
    <s v="Monday"/>
    <s v="DCX"/>
    <n v="7.4184383418365316"/>
    <n v="4.8148030902712069"/>
    <n v="123.32252651395227"/>
    <n v="0.99195640542353547"/>
    <x v="0"/>
    <x v="0"/>
    <n v="1666.4290820828796"/>
    <n v="0.99940027434405132"/>
    <n v="1"/>
    <n v="1"/>
    <n v="1"/>
    <s v="NC7NBX"/>
  </r>
  <r>
    <x v="4808"/>
    <n v="1"/>
    <d v="2013-10-30T00:00:00"/>
    <d v="2013-10-30T00:00:00"/>
    <d v="2013-12-22T00:00:00"/>
    <n v="30"/>
    <n v="36.666666669999998"/>
    <n v="13.33333333"/>
    <n v="150.47999999999999"/>
    <n v="7.5471698113207503E-2"/>
    <n v="1"/>
    <n v="0"/>
    <n v="0"/>
    <n v="1"/>
    <n v="0"/>
    <s v="Friday"/>
    <s v="RIC"/>
    <n v="6.815048831903419"/>
    <n v="4.2114135803380943"/>
    <n v="67.451821018389552"/>
    <n v="0.98539118484910215"/>
    <x v="0"/>
    <x v="0"/>
    <n v="911.46102307413105"/>
    <n v="0.99890406277669708"/>
    <n v="1"/>
    <n v="1"/>
    <n v="1"/>
    <s v="N7QQT8"/>
  </r>
  <r>
    <x v="4809"/>
    <n v="0"/>
    <d v="2013-10-29T00:00:00"/>
    <d v="2013-11-08T00:00:00"/>
    <d v="2013-11-08T00:00:00"/>
    <n v="15"/>
    <n v="13.33333333"/>
    <n v="0"/>
    <n v="40.270000000000003"/>
    <n v="0"/>
    <n v="1"/>
    <n v="1"/>
    <n v="0"/>
    <n v="0"/>
    <n v="0"/>
    <s v="Monday"/>
    <s v="RIC"/>
    <n v="4.3122078453709562"/>
    <n v="1.7085725938056311"/>
    <n v="5.5210750336809289"/>
    <n v="0.84665105142402675"/>
    <x v="0"/>
    <x v="1"/>
    <n v="74.605023595966543"/>
    <n v="0.98677336567813267"/>
    <n v="1"/>
    <n v="0"/>
    <n v="0"/>
    <s v="B28Q4H"/>
  </r>
  <r>
    <x v="4810"/>
    <n v="1"/>
    <d v="2013-10-25T00:00:00"/>
    <d v="2013-10-30T00:00:00"/>
    <d v="2014-01-15T00:00:00"/>
    <n v="30"/>
    <n v="70"/>
    <n v="10"/>
    <n v="49.22"/>
    <n v="0.14285714285714299"/>
    <n v="1"/>
    <n v="0"/>
    <n v="0"/>
    <n v="0"/>
    <n v="0"/>
    <s v="Thursday"/>
    <s v="CHO"/>
    <n v="6.8006540192912777"/>
    <n v="4.1970187677259521"/>
    <n v="66.487819649897489"/>
    <n v="0.98518251137482826"/>
    <x v="0"/>
    <x v="0"/>
    <n v="898.4346931648015"/>
    <n v="0.99888819054057021"/>
    <n v="1"/>
    <n v="1"/>
    <n v="1"/>
    <s v="2XFUHW"/>
  </r>
  <r>
    <x v="4811"/>
    <n v="1"/>
    <d v="2013-10-30T00:00:00"/>
    <d v="2013-10-30T00:00:00"/>
    <d v="2014-01-13T00:00:00"/>
    <n v="51"/>
    <n v="37.254901959999998"/>
    <n v="5.8823529409999997"/>
    <n v="39.75"/>
    <n v="0.12"/>
    <n v="1"/>
    <n v="1"/>
    <n v="0"/>
    <n v="0"/>
    <n v="0"/>
    <s v="Tuesday"/>
    <s v="DCX"/>
    <n v="11.971061820315899"/>
    <n v="9.3674265687505738"/>
    <n v="11700.964680954741"/>
    <n v="0.99991454426438087"/>
    <x v="0"/>
    <x v="0"/>
    <n v="158112.45831524214"/>
    <n v="0.99999367542769191"/>
    <n v="1"/>
    <n v="1"/>
    <n v="1"/>
    <s v="7HZBN7"/>
  </r>
  <r>
    <x v="4812"/>
    <n v="1"/>
    <d v="2013-10-30T00:00:00"/>
    <d v="2013-10-30T00:00:00"/>
    <d v="2013-10-30T00:00:00"/>
    <n v="14"/>
    <n v="35.714285709999999"/>
    <n v="0"/>
    <n v="40.020000000000003"/>
    <n v="0"/>
    <n v="1"/>
    <n v="0"/>
    <n v="0"/>
    <n v="0"/>
    <n v="0"/>
    <s v="Monday"/>
    <s v="CHO"/>
    <n v="3.3407921238003238"/>
    <n v="0.73715687223499859"/>
    <n v="2.0899849651338815"/>
    <n v="0.67637382987827177"/>
    <x v="0"/>
    <x v="0"/>
    <n v="28.241488602822635"/>
    <n v="0.96580201461072435"/>
    <n v="1"/>
    <n v="1"/>
    <n v="1"/>
    <s v="T4828R"/>
  </r>
  <r>
    <x v="4813"/>
    <n v="1"/>
    <d v="2013-10-30T00:00:00"/>
    <d v="2013-10-30T00:00:00"/>
    <d v="2013-12-14T00:00:00"/>
    <n v="36"/>
    <n v="16.666666670000001"/>
    <n v="8.3333333330000006"/>
    <n v="47.39"/>
    <n v="6.6666666666666693E-2"/>
    <n v="1"/>
    <n v="0"/>
    <n v="0"/>
    <n v="0"/>
    <n v="0"/>
    <s v="Monday"/>
    <s v="RIC"/>
    <n v="8.0896152539723492"/>
    <n v="5.4859800024070235"/>
    <n v="241.28528833344922"/>
    <n v="0.99587263425328687"/>
    <x v="0"/>
    <x v="0"/>
    <n v="3260.4328902726675"/>
    <n v="0.99969338630177473"/>
    <n v="1"/>
    <n v="1"/>
    <n v="1"/>
    <s v="4K7B58"/>
  </r>
  <r>
    <x v="4814"/>
    <n v="1"/>
    <d v="2013-10-30T00:00:00"/>
    <d v="2013-10-30T00:00:00"/>
    <d v="2013-10-30T00:00:00"/>
    <n v="29"/>
    <n v="0"/>
    <n v="0"/>
    <n v="40.020000000000003"/>
    <n v="0"/>
    <n v="1"/>
    <n v="0"/>
    <n v="0"/>
    <n v="0"/>
    <n v="0"/>
    <s v="Thursday"/>
    <s v="RIC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BFGBN4"/>
  </r>
  <r>
    <x v="4815"/>
    <n v="1"/>
    <d v="2013-10-30T00:00:00"/>
    <d v="2013-10-30T00:00:00"/>
    <d v="2013-10-30T00:00:00"/>
    <n v="29"/>
    <n v="0"/>
    <n v="0"/>
    <n v="40.020000000000003"/>
    <n v="0"/>
    <n v="1"/>
    <n v="0"/>
    <n v="0"/>
    <n v="0"/>
    <n v="0"/>
    <s v="Thursday"/>
    <s v="RIC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YRHJBX"/>
  </r>
  <r>
    <x v="4816"/>
    <n v="1"/>
    <d v="2013-10-13T00:00:00"/>
    <d v="2013-10-30T00:00:00"/>
    <d v="2013-10-30T00:00:00"/>
    <n v="27"/>
    <n v="7.407407407"/>
    <n v="3.703703704"/>
    <n v="116.04"/>
    <n v="0"/>
    <n v="1"/>
    <n v="0"/>
    <n v="0"/>
    <n v="0"/>
    <n v="0"/>
    <s v="Thursday"/>
    <s v="DCX"/>
    <n v="5.8962646327701442"/>
    <n v="3.2926293812048191"/>
    <n v="26.913536649482083"/>
    <n v="0.96417508778779004"/>
    <x v="0"/>
    <x v="0"/>
    <n v="363.67646238034439"/>
    <n v="0.99725784331274703"/>
    <n v="1"/>
    <n v="1"/>
    <n v="1"/>
    <s v="CUYRPP"/>
  </r>
  <r>
    <x v="4817"/>
    <n v="1"/>
    <d v="2013-10-30T00:00:00"/>
    <d v="2013-10-30T00:00:00"/>
    <d v="2013-10-30T00:00:00"/>
    <n v="29"/>
    <n v="6.896551724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CK8S8W"/>
  </r>
  <r>
    <x v="4818"/>
    <n v="1"/>
    <d v="2013-10-30T00:00:00"/>
    <d v="2013-10-30T00:00:00"/>
    <d v="2013-10-30T00:00:00"/>
    <n v="34"/>
    <n v="8.8235294119999992"/>
    <n v="0"/>
    <n v="40"/>
    <n v="0"/>
    <n v="1"/>
    <n v="1"/>
    <n v="1"/>
    <n v="1"/>
    <n v="0"/>
    <s v="Saturday"/>
    <s v="DCX"/>
    <n v="9.4435213177990285"/>
    <n v="6.8398860662337029"/>
    <n v="934.38267092755291"/>
    <n v="0.99893091883024909"/>
    <x v="0"/>
    <x v="0"/>
    <n v="12626.099226500926"/>
    <n v="0.99992080524734439"/>
    <n v="1"/>
    <n v="1"/>
    <n v="1"/>
    <s v="SEJ437"/>
  </r>
  <r>
    <x v="4819"/>
    <n v="1"/>
    <d v="2013-10-30T00:00:00"/>
    <d v="2013-11-11T00:00:00"/>
    <d v="2013-11-11T00:00:00"/>
    <n v="38"/>
    <n v="15.78947368"/>
    <n v="5.263157895"/>
    <n v="40"/>
    <n v="0"/>
    <n v="1"/>
    <n v="0"/>
    <n v="0"/>
    <n v="0"/>
    <n v="0"/>
    <s v="Monday"/>
    <s v="DCX"/>
    <n v="8.5191476422341825"/>
    <n v="5.9155123906688569"/>
    <n v="370.74421992309664"/>
    <n v="0.99730997834961121"/>
    <x v="0"/>
    <x v="0"/>
    <n v="5009.7818100092354"/>
    <n v="0.99980043034442201"/>
    <n v="1"/>
    <n v="1"/>
    <n v="1"/>
    <s v="YZWARG"/>
  </r>
  <r>
    <x v="4820"/>
    <n v="1"/>
    <d v="2013-10-30T00:00:00"/>
    <d v="2013-11-26T00:00:00"/>
    <d v="2013-11-26T00:00:00"/>
    <n v="36"/>
    <n v="2.7777777779999999"/>
    <n v="2.7777777779999999"/>
    <n v="80.790000000000006"/>
    <n v="0"/>
    <n v="1"/>
    <n v="0"/>
    <n v="0"/>
    <n v="0"/>
    <n v="0"/>
    <s v="Wednesday"/>
    <s v="DCX"/>
    <n v="7.9055221259213635"/>
    <n v="5.3018868743560379"/>
    <n v="200.71517721756911"/>
    <n v="0.99504251482811623"/>
    <x v="0"/>
    <x v="0"/>
    <n v="2712.2182620296453"/>
    <n v="0.99963143400072363"/>
    <n v="1"/>
    <n v="1"/>
    <n v="1"/>
    <s v="JSB62F"/>
  </r>
  <r>
    <x v="4821"/>
    <n v="0"/>
    <d v="2013-10-30T00:00:00"/>
    <d v="2013-11-01T00:00:00"/>
    <d v="2013-11-01T00:00:00"/>
    <n v="26"/>
    <n v="26.92307692"/>
    <n v="3.846153846"/>
    <n v="45.02"/>
    <n v="0"/>
    <n v="1"/>
    <n v="0"/>
    <n v="0"/>
    <n v="0"/>
    <n v="0"/>
    <s v="Tuesday"/>
    <s v="DCX"/>
    <n v="5.9358552955564754"/>
    <n v="3.3322200439911502"/>
    <n v="28.000434950224708"/>
    <n v="0.96551775855374711"/>
    <x v="0"/>
    <x v="1"/>
    <n v="378.36347041386091"/>
    <n v="0.99736400555670512"/>
    <n v="1"/>
    <n v="0"/>
    <n v="0"/>
    <s v="9E4V2P"/>
  </r>
  <r>
    <x v="4822"/>
    <n v="1"/>
    <d v="2013-10-30T00:00:00"/>
    <d v="2013-11-18T00:00:00"/>
    <d v="2013-11-18T00:00:00"/>
    <n v="34"/>
    <n v="26.470588240000001"/>
    <n v="2.9411764709999999"/>
    <n v="87.51"/>
    <n v="0"/>
    <n v="1"/>
    <n v="0"/>
    <n v="0"/>
    <n v="0"/>
    <n v="0"/>
    <s v="Tuesday"/>
    <s v="BWI"/>
    <n v="7.4620977594803817"/>
    <n v="4.858462507915057"/>
    <n v="128.82598083873546"/>
    <n v="0.99229738151378066"/>
    <x v="0"/>
    <x v="0"/>
    <n v="1740.7960010714874"/>
    <n v="0.999425879954148"/>
    <n v="1"/>
    <n v="1"/>
    <n v="1"/>
    <s v="UMPDFY"/>
  </r>
  <r>
    <x v="4823"/>
    <n v="1"/>
    <d v="2013-10-30T00:00:00"/>
    <d v="2013-11-06T00:00:00"/>
    <d v="2013-12-17T00:00:00"/>
    <n v="23"/>
    <n v="82.608695650000001"/>
    <n v="39.130434780000002"/>
    <n v="171.44"/>
    <n v="9.7560975609756101E-2"/>
    <n v="1"/>
    <n v="0"/>
    <n v="0"/>
    <n v="0"/>
    <n v="0"/>
    <s v="Wednesday"/>
    <s v="DCX"/>
    <n v="5.4808874342677161"/>
    <n v="2.8772521827023909"/>
    <n v="17.765390003401201"/>
    <n v="0.94671040677445284"/>
    <x v="0"/>
    <x v="0"/>
    <n v="240.05965003370952"/>
    <n v="0.99585164916708313"/>
    <n v="1"/>
    <n v="1"/>
    <n v="1"/>
    <s v="WD2WF6"/>
  </r>
  <r>
    <x v="4824"/>
    <n v="1"/>
    <d v="2013-10-30T00:00:00"/>
    <d v="2013-10-30T00:00:00"/>
    <d v="2013-10-30T00:00:00"/>
    <n v="30"/>
    <n v="3.3333333330000001"/>
    <n v="3.3333333330000001"/>
    <n v="40.020000000000003"/>
    <n v="0"/>
    <n v="1"/>
    <n v="0"/>
    <n v="0"/>
    <n v="1"/>
    <n v="0"/>
    <s v="Friday"/>
    <s v="RIC"/>
    <n v="7.0536847540088852"/>
    <n v="4.4500495024435605"/>
    <n v="85.631182850079099"/>
    <n v="0.98845681234976823"/>
    <x v="0"/>
    <x v="0"/>
    <n v="1157.114579698334"/>
    <n v="0.99913652757893745"/>
    <n v="1"/>
    <n v="1"/>
    <n v="1"/>
    <s v="3JC3PH"/>
  </r>
  <r>
    <x v="4825"/>
    <n v="1"/>
    <d v="2013-10-30T00:00:00"/>
    <d v="2013-11-30T00:00:00"/>
    <d v="2013-11-30T00:00:00"/>
    <n v="39"/>
    <n v="23.07692308"/>
    <n v="5.1282051280000003"/>
    <n v="80.97"/>
    <n v="0"/>
    <n v="1"/>
    <n v="0"/>
    <n v="0"/>
    <n v="0"/>
    <n v="0"/>
    <s v="Tuesday"/>
    <s v="BWI"/>
    <n v="8.5847965013842948"/>
    <n v="5.9811612498189692"/>
    <n v="395.89983994038784"/>
    <n v="0.99748047265488893"/>
    <x v="0"/>
    <x v="0"/>
    <n v="5349.7039471858334"/>
    <n v="0.99981310870310325"/>
    <n v="1"/>
    <n v="1"/>
    <n v="1"/>
    <s v="R6JGSV"/>
  </r>
  <r>
    <x v="4826"/>
    <n v="0"/>
    <d v="2013-10-30T00:00:00"/>
    <d v="2013-10-30T00:00:00"/>
    <d v="2013-10-30T00:00:00"/>
    <n v="5"/>
    <n v="60"/>
    <n v="0"/>
    <n v="39.97"/>
    <n v="0"/>
    <n v="1"/>
    <n v="0"/>
    <n v="0"/>
    <n v="0"/>
    <n v="0"/>
    <s v="Thursday"/>
    <s v="RIC"/>
    <n v="1.43714640704246"/>
    <n v="-1.1664888445228652"/>
    <n v="0.31145860322714897"/>
    <n v="0.23749022840731124"/>
    <x v="1"/>
    <x v="1"/>
    <n v="4.2086688373507615"/>
    <n v="0.80801236722344183"/>
    <n v="1"/>
    <n v="0"/>
    <n v="0"/>
    <s v="AWK2CS"/>
  </r>
  <r>
    <x v="4827"/>
    <n v="1"/>
    <d v="2013-10-30T00:00:00"/>
    <d v="2013-12-03T00:00:00"/>
    <d v="2013-12-03T00:00:00"/>
    <n v="35"/>
    <n v="17.14285714"/>
    <n v="5.7142857139999998"/>
    <n v="20.43"/>
    <n v="0"/>
    <n v="1"/>
    <n v="0"/>
    <n v="0"/>
    <n v="0"/>
    <n v="0"/>
    <s v="Thursday"/>
    <s v="DCX"/>
    <n v="7.9616777616082679"/>
    <n v="5.3580425100429423"/>
    <n v="212.30894679366486"/>
    <n v="0.99531196410168721"/>
    <x v="0"/>
    <x v="0"/>
    <n v="2868.8822174213465"/>
    <n v="0.99965155364428215"/>
    <n v="1"/>
    <n v="1"/>
    <n v="1"/>
    <s v="LZ9M37"/>
  </r>
  <r>
    <x v="4828"/>
    <n v="1"/>
    <d v="2013-10-27T00:00:00"/>
    <d v="2013-11-10T00:00:00"/>
    <d v="2013-11-10T00:00:00"/>
    <n v="34"/>
    <n v="73.529411760000002"/>
    <n v="8.8235294119999992"/>
    <n v="40.020000000000003"/>
    <n v="0"/>
    <n v="1"/>
    <n v="0"/>
    <n v="0"/>
    <n v="0"/>
    <n v="0"/>
    <s v="Tuesday"/>
    <s v="RIC"/>
    <n v="7.7415500867770639"/>
    <n v="5.1379148352117383"/>
    <n v="170.36016868318328"/>
    <n v="0.99416433814412941"/>
    <x v="0"/>
    <x v="0"/>
    <n v="2302.0379775472993"/>
    <n v="0.99956579092062348"/>
    <n v="1"/>
    <n v="1"/>
    <n v="1"/>
    <s v="W7AEMQ"/>
  </r>
  <r>
    <x v="4829"/>
    <n v="0"/>
    <d v="2013-10-30T00:00:00"/>
    <d v="2013-10-30T00:00:00"/>
    <d v="2013-10-30T00:00:00"/>
    <n v="5"/>
    <n v="0"/>
    <n v="0"/>
    <n v="39.97"/>
    <n v="0"/>
    <n v="1"/>
    <n v="0"/>
    <n v="0"/>
    <n v="1"/>
    <n v="0"/>
    <s v="Friday"/>
    <s v="RIC"/>
    <n v="1.7012296788827643"/>
    <n v="-0.90240557268256083"/>
    <n v="0.40559280229543304"/>
    <n v="0.28855640241830433"/>
    <x v="1"/>
    <x v="1"/>
    <n v="5.4806827295427949"/>
    <n v="0.84569526981448928"/>
    <n v="1"/>
    <n v="0"/>
    <n v="0"/>
    <s v="QYTX76"/>
  </r>
  <r>
    <x v="4830"/>
    <n v="1"/>
    <d v="2013-10-30T00:00:00"/>
    <d v="2013-11-12T00:00:00"/>
    <d v="2013-11-12T00:00:00"/>
    <n v="29"/>
    <n v="17.241379309999999"/>
    <n v="6.896551724"/>
    <n v="40.020000000000003"/>
    <n v="0"/>
    <n v="1"/>
    <n v="0"/>
    <n v="0"/>
    <n v="0"/>
    <n v="0"/>
    <s v="Wednesday"/>
    <s v="DCX"/>
    <n v="6.6467355991940194"/>
    <n v="4.0431003476286946"/>
    <n v="57.002797616918905"/>
    <n v="0.98275945228358585"/>
    <x v="0"/>
    <x v="0"/>
    <n v="770.26576079895165"/>
    <n v="0.99870343006155993"/>
    <n v="1"/>
    <n v="1"/>
    <n v="1"/>
    <s v="JLGUUP"/>
  </r>
  <r>
    <x v="4831"/>
    <n v="1"/>
    <d v="2013-10-30T00:00:00"/>
    <d v="2013-10-30T00:00:00"/>
    <d v="2013-10-30T00:00:00"/>
    <n v="30"/>
    <n v="10"/>
    <n v="0"/>
    <n v="39.97"/>
    <n v="0"/>
    <n v="1"/>
    <n v="0"/>
    <n v="0"/>
    <n v="1"/>
    <n v="0"/>
    <s v="Friday"/>
    <s v="RIC"/>
    <n v="6.9896201891678427"/>
    <n v="4.3859849376025171"/>
    <n v="80.31729178851721"/>
    <n v="0.9877024925694684"/>
    <x v="0"/>
    <x v="0"/>
    <n v="1085.3091857097099"/>
    <n v="0.99907945176828572"/>
    <n v="1"/>
    <n v="1"/>
    <n v="1"/>
    <s v="XAP5X6"/>
  </r>
  <r>
    <x v="4832"/>
    <n v="1"/>
    <d v="2013-10-31T00:00:00"/>
    <d v="2013-10-31T00:00:00"/>
    <d v="2014-01-16T00:00:00"/>
    <n v="37"/>
    <n v="62.162162160000001"/>
    <n v="27.027027029999999"/>
    <n v="68.53"/>
    <n v="0.14285714285714299"/>
    <n v="1"/>
    <n v="0"/>
    <n v="1"/>
    <n v="1"/>
    <n v="0"/>
    <s v="Saturday"/>
    <s v="DCX"/>
    <n v="9.6532041136681883"/>
    <n v="7.0495688621028627"/>
    <n v="1152.3618088205571"/>
    <n v="0.99913296938362939"/>
    <x v="0"/>
    <x v="0"/>
    <n v="15571.601438792697"/>
    <n v="0.99993578465332655"/>
    <n v="1"/>
    <n v="1"/>
    <n v="1"/>
    <s v="SMQSMP"/>
  </r>
  <r>
    <x v="4833"/>
    <n v="1"/>
    <d v="2013-10-31T00:00:00"/>
    <d v="2013-10-31T00:00:00"/>
    <d v="2013-10-31T00:00:00"/>
    <n v="26"/>
    <n v="80.769230769999993"/>
    <n v="3.846153846"/>
    <n v="40.020000000000003"/>
    <n v="0"/>
    <n v="1"/>
    <n v="0"/>
    <n v="0"/>
    <n v="0"/>
    <n v="0"/>
    <s v="Monday"/>
    <s v="RIC"/>
    <n v="5.953341990032925"/>
    <n v="3.3497067384675998"/>
    <n v="28.49437611395221"/>
    <n v="0.96609523130319908"/>
    <x v="0"/>
    <x v="0"/>
    <n v="385.03798433553482"/>
    <n v="0.99740958133505631"/>
    <n v="1"/>
    <n v="1"/>
    <n v="1"/>
    <s v="PCTFJA"/>
  </r>
  <r>
    <x v="4834"/>
    <n v="1"/>
    <d v="2013-10-31T00:00:00"/>
    <d v="2013-10-31T00:00:00"/>
    <d v="2013-10-31T00:00:00"/>
    <n v="30"/>
    <n v="26.666666670000001"/>
    <n v="3.3333333330000001"/>
    <n v="40.020000000000003"/>
    <n v="0"/>
    <n v="1"/>
    <n v="0"/>
    <n v="0"/>
    <n v="1"/>
    <n v="0"/>
    <s v="Friday"/>
    <s v="RIC"/>
    <n v="7.0536847540088852"/>
    <n v="4.4500495024435605"/>
    <n v="85.631182850079099"/>
    <n v="0.98845681234976823"/>
    <x v="0"/>
    <x v="0"/>
    <n v="1157.114579698334"/>
    <n v="0.99913652757893745"/>
    <n v="1"/>
    <n v="1"/>
    <n v="1"/>
    <s v="8AQKLV"/>
  </r>
  <r>
    <x v="4835"/>
    <n v="1"/>
    <d v="2013-10-31T00:00:00"/>
    <d v="2013-11-01T00:00:00"/>
    <d v="2013-11-01T00:00:00"/>
    <n v="30"/>
    <n v="13.33333333"/>
    <n v="0"/>
    <n v="40.020000000000003"/>
    <n v="0"/>
    <n v="1"/>
    <n v="1"/>
    <n v="0"/>
    <n v="0"/>
    <n v="0"/>
    <s v="Monday"/>
    <s v="CHO"/>
    <n v="7.4861164862658249"/>
    <n v="4.8824812347004993"/>
    <n v="131.957675985827"/>
    <n v="0.99247880957165202"/>
    <x v="0"/>
    <x v="0"/>
    <n v="1783.1138809986464"/>
    <n v="0.99943949766287321"/>
    <n v="1"/>
    <n v="1"/>
    <n v="1"/>
    <s v="2GXMDE"/>
  </r>
  <r>
    <x v="4836"/>
    <n v="1"/>
    <d v="2013-10-31T00:00:00"/>
    <d v="2013-10-31T00:00:00"/>
    <d v="2013-10-31T00:00:00"/>
    <n v="23"/>
    <n v="8.6956521739999992"/>
    <n v="0"/>
    <n v="40.020000000000003"/>
    <n v="0"/>
    <n v="1"/>
    <n v="0"/>
    <n v="0"/>
    <n v="1"/>
    <n v="0"/>
    <s v="Friday"/>
    <s v="RIC"/>
    <n v="5.5086959793432557"/>
    <n v="2.9050607277779306"/>
    <n v="18.266352893550081"/>
    <n v="0.94809604051554686"/>
    <x v="0"/>
    <x v="0"/>
    <n v="246.82904693780176"/>
    <n v="0.99596496047434269"/>
    <n v="1"/>
    <n v="1"/>
    <n v="1"/>
    <s v="7KQ9MG"/>
  </r>
  <r>
    <x v="4837"/>
    <n v="1"/>
    <d v="2013-10-31T00:00:00"/>
    <d v="2013-11-02T00:00:00"/>
    <d v="2013-11-02T00:00:00"/>
    <n v="22"/>
    <n v="86.363636360000001"/>
    <n v="4.5454545450000001"/>
    <n v="40.340000000000003"/>
    <n v="0"/>
    <n v="1"/>
    <n v="0"/>
    <n v="0"/>
    <n v="0"/>
    <n v="0"/>
    <s v="Monday"/>
    <s v="DCX"/>
    <n v="5.1195571638075217"/>
    <n v="2.5159219122421965"/>
    <n v="12.378014964083027"/>
    <n v="0.92525049473447474"/>
    <x v="0"/>
    <x v="0"/>
    <n v="167.26128386829117"/>
    <n v="0.99405686217880784"/>
    <n v="1"/>
    <n v="1"/>
    <n v="1"/>
    <s v="DV2ZDK"/>
  </r>
  <r>
    <x v="4838"/>
    <n v="1"/>
    <d v="2013-10-31T00:00:00"/>
    <d v="2013-10-31T00:00:00"/>
    <d v="2013-10-31T00:00:00"/>
    <n v="34"/>
    <n v="11.764705879999999"/>
    <n v="11.764705879999999"/>
    <n v="40.020000000000003"/>
    <n v="0"/>
    <n v="1"/>
    <n v="1"/>
    <n v="0"/>
    <n v="1"/>
    <n v="0"/>
    <s v="Saturday"/>
    <s v="DCX"/>
    <n v="8.8230696460319198"/>
    <n v="6.2194343944665942"/>
    <n v="502.41898068518924"/>
    <n v="0.99801358304242138"/>
    <x v="0"/>
    <x v="0"/>
    <n v="6789.072722326312"/>
    <n v="0.99985272617232623"/>
    <n v="1"/>
    <n v="1"/>
    <n v="1"/>
    <s v="Y8QAD3"/>
  </r>
  <r>
    <x v="4839"/>
    <n v="0"/>
    <d v="2013-10-31T00:00:00"/>
    <d v="2013-11-02T00:00:00"/>
    <d v="2014-01-17T00:00:00"/>
    <n v="16"/>
    <n v="100"/>
    <n v="12.5"/>
    <n v="61.34"/>
    <n v="0.144736842105263"/>
    <n v="1"/>
    <n v="0"/>
    <n v="1"/>
    <n v="0"/>
    <n v="0"/>
    <s v="Tuesday"/>
    <s v="DCX"/>
    <n v="4.6909345700680705"/>
    <n v="2.0872993185027453"/>
    <n v="8.0631098413834454"/>
    <n v="0.88966259733123187"/>
    <x v="0"/>
    <x v="1"/>
    <n v="108.95495828322886"/>
    <n v="0.99090536692830045"/>
    <n v="1"/>
    <n v="0"/>
    <n v="0"/>
    <s v="2X687V"/>
  </r>
  <r>
    <x v="4840"/>
    <n v="1"/>
    <d v="2013-10-31T00:00:00"/>
    <d v="2013-10-31T00:00:00"/>
    <d v="2013-10-31T00:00:00"/>
    <n v="29"/>
    <n v="48.275862070000002"/>
    <n v="13.79310345"/>
    <n v="40"/>
    <n v="0"/>
    <n v="1"/>
    <n v="0"/>
    <n v="0"/>
    <n v="1"/>
    <n v="0"/>
    <s v="Saturday"/>
    <s v="DCX"/>
    <n v="7.0437979870734226"/>
    <n v="4.4401627355080979"/>
    <n v="84.788738689637"/>
    <n v="0.9883434584157047"/>
    <x v="0"/>
    <x v="0"/>
    <n v="1145.7308245266236"/>
    <n v="0.99912795576903346"/>
    <n v="1"/>
    <n v="1"/>
    <n v="1"/>
    <s v="TJXVPV"/>
  </r>
  <r>
    <x v="4841"/>
    <n v="0"/>
    <d v="2013-10-31T00:00:00"/>
    <d v="2013-10-31T00:00:00"/>
    <d v="2013-10-31T00:00:00"/>
    <n v="2"/>
    <n v="50"/>
    <n v="50"/>
    <n v="40.020000000000003"/>
    <n v="0"/>
    <n v="1"/>
    <n v="0"/>
    <n v="0"/>
    <n v="0"/>
    <n v="0"/>
    <s v="Thursday"/>
    <s v="CHO"/>
    <n v="1.7659561557469656"/>
    <n v="-0.83767909581835953"/>
    <n v="0.43271364581334804"/>
    <n v="0.30202381828205282"/>
    <x v="1"/>
    <x v="1"/>
    <n v="5.8471604822002492"/>
    <n v="0.85395405838674565"/>
    <n v="1"/>
    <n v="0"/>
    <n v="0"/>
    <s v="VWB5BR"/>
  </r>
  <r>
    <x v="4842"/>
    <n v="1"/>
    <d v="2013-10-22T00:00:00"/>
    <d v="2013-10-31T00:00:00"/>
    <d v="2013-10-31T00:00:00"/>
    <n v="34"/>
    <n v="8.8235294119999992"/>
    <n v="0"/>
    <n v="40.020000000000003"/>
    <n v="0"/>
    <n v="1"/>
    <n v="0"/>
    <n v="0"/>
    <n v="1"/>
    <n v="0"/>
    <s v="Friday"/>
    <s v="CHO"/>
    <n v="7.8355878038686901"/>
    <n v="5.2319525523033654"/>
    <n v="187.15788254088744"/>
    <n v="0.99468531434082919"/>
    <x v="0"/>
    <x v="0"/>
    <n v="2529.0216412481695"/>
    <n v="0.99960474646394459"/>
    <n v="1"/>
    <n v="1"/>
    <n v="1"/>
    <s v="AEV8NL"/>
  </r>
  <r>
    <x v="4843"/>
    <n v="1"/>
    <d v="2013-10-31T00:00:00"/>
    <d v="2013-11-01T00:00:00"/>
    <d v="2013-11-01T00:00:00"/>
    <n v="7"/>
    <n v="14.28571429"/>
    <n v="0"/>
    <n v="40.020000000000003"/>
    <n v="0"/>
    <n v="1"/>
    <n v="0"/>
    <n v="0"/>
    <n v="0"/>
    <n v="0"/>
    <s v="Tuesday"/>
    <s v="RIC"/>
    <n v="1.8600427809205016"/>
    <n v="-0.74359247064482359"/>
    <n v="0.47540297288098926"/>
    <n v="0.32221906937918093"/>
    <x v="1"/>
    <x v="0"/>
    <n v="6.4240115906797435"/>
    <n v="0.8653019344345555"/>
    <n v="1"/>
    <n v="1"/>
    <n v="1"/>
    <s v="MKSDS4"/>
  </r>
  <r>
    <x v="4844"/>
    <n v="1"/>
    <d v="2013-11-13T00:00:00"/>
    <d v="2013-11-13T00:00:00"/>
    <d v="2013-11-13T00:00:00"/>
    <n v="31"/>
    <n v="51.612903230000001"/>
    <n v="3.225806452"/>
    <n v="132.56"/>
    <n v="0"/>
    <n v="1"/>
    <n v="0"/>
    <n v="0"/>
    <n v="0"/>
    <n v="0"/>
    <s v="Tuesday"/>
    <s v="DCX"/>
    <n v="6.675421121488502"/>
    <n v="4.0717858699231773"/>
    <n v="58.661631144569348"/>
    <n v="0.98323880891595394"/>
    <x v="0"/>
    <x v="0"/>
    <n v="792.68119868327108"/>
    <n v="0.99874004826918039"/>
    <n v="1"/>
    <n v="1"/>
    <n v="1"/>
    <s v="THDJD4"/>
  </r>
  <r>
    <x v="4845"/>
    <n v="1"/>
    <d v="2013-10-31T00:00:00"/>
    <d v="2013-10-31T00:00:00"/>
    <d v="2013-10-31T00:00:00"/>
    <n v="35"/>
    <n v="2.8571428569999999"/>
    <n v="0"/>
    <n v="40.020000000000003"/>
    <n v="0"/>
    <n v="1"/>
    <n v="0"/>
    <n v="0"/>
    <n v="1"/>
    <n v="0"/>
    <s v="Friday"/>
    <s v="RIC"/>
    <n v="8.0471234242800929"/>
    <n v="5.4434881727147673"/>
    <n v="231.24740916402979"/>
    <n v="0.99569424690850383"/>
    <x v="0"/>
    <x v="0"/>
    <n v="3124.7933259270408"/>
    <n v="0.99968008121595708"/>
    <n v="1"/>
    <n v="1"/>
    <n v="1"/>
    <s v="S64YLK"/>
  </r>
  <r>
    <x v="4846"/>
    <n v="1"/>
    <d v="2013-10-31T00:00:00"/>
    <d v="2013-11-02T00:00:00"/>
    <d v="2013-11-02T00:00:00"/>
    <n v="33"/>
    <n v="12.121212119999999"/>
    <n v="3.0303030299999998"/>
    <n v="39.92"/>
    <n v="0"/>
    <n v="1"/>
    <n v="0"/>
    <n v="0"/>
    <n v="1"/>
    <n v="0"/>
    <s v="Friday"/>
    <s v="DCX"/>
    <n v="7.6828014007884597"/>
    <n v="5.0791661492231341"/>
    <n v="160.64005023531166"/>
    <n v="0.99381341444435201"/>
    <x v="0"/>
    <x v="0"/>
    <n v="2170.6922411218379"/>
    <n v="0.99953952959767289"/>
    <n v="1"/>
    <n v="1"/>
    <n v="1"/>
    <s v="ZJ2AAH"/>
  </r>
  <r>
    <x v="4847"/>
    <n v="1"/>
    <d v="2013-09-07T00:00:00"/>
    <d v="2013-10-31T00:00:00"/>
    <d v="2013-10-31T00:00:00"/>
    <n v="34"/>
    <n v="0"/>
    <n v="0"/>
    <n v="39.97"/>
    <n v="0"/>
    <n v="1"/>
    <n v="0"/>
    <n v="0"/>
    <n v="0"/>
    <n v="0"/>
    <s v="Tuesday"/>
    <s v="RIC"/>
    <n v="7.571679398973151"/>
    <n v="4.9680441474078254"/>
    <n v="143.74546730770348"/>
    <n v="0.99309132079504658"/>
    <x v="0"/>
    <x v="0"/>
    <n v="1942.3996078449641"/>
    <n v="0.99948543778852106"/>
    <n v="1"/>
    <n v="1"/>
    <n v="1"/>
    <s v="SJPY9E"/>
  </r>
  <r>
    <x v="4848"/>
    <n v="1"/>
    <d v="2013-10-30T00:00:00"/>
    <d v="2013-10-31T00:00:00"/>
    <d v="2013-10-31T00:00:00"/>
    <n v="30"/>
    <n v="0"/>
    <n v="0"/>
    <n v="40"/>
    <n v="0"/>
    <n v="0"/>
    <n v="0"/>
    <n v="0"/>
    <n v="0"/>
    <n v="0"/>
    <s v="Monday"/>
    <s v="DCX"/>
    <n v="6.2061750565304941"/>
    <n v="3.6025398049651689"/>
    <n v="36.691304961686207"/>
    <n v="0.97346868194092739"/>
    <x v="0"/>
    <x v="0"/>
    <n v="495.80120823107063"/>
    <n v="0.99798712244770771"/>
    <n v="1"/>
    <n v="1"/>
    <n v="1"/>
    <s v="29PH78"/>
  </r>
  <r>
    <x v="4849"/>
    <n v="0"/>
    <d v="2013-10-30T00:00:00"/>
    <d v="2013-10-31T00:00:00"/>
    <d v="2013-10-31T00:00:00"/>
    <n v="14"/>
    <n v="7.1428571429999996"/>
    <n v="7.1428571429999996"/>
    <n v="39.97"/>
    <n v="0"/>
    <n v="1"/>
    <n v="0"/>
    <n v="0"/>
    <n v="0"/>
    <n v="0"/>
    <s v="Thursday"/>
    <s v="RIC"/>
    <n v="3.4786229160169095"/>
    <n v="0.87498766445158438"/>
    <n v="2.3988457027072787"/>
    <n v="0.7057824663227662"/>
    <x v="0"/>
    <x v="1"/>
    <n v="32.415053076038703"/>
    <n v="0.97007336790025689"/>
    <n v="1"/>
    <n v="0"/>
    <n v="0"/>
    <s v="K6US3N"/>
  </r>
  <r>
    <x v="4850"/>
    <n v="1"/>
    <d v="2013-10-31T00:00:00"/>
    <d v="2013-10-31T00:00:00"/>
    <d v="2013-10-31T00:00:00"/>
    <n v="25"/>
    <n v="44"/>
    <n v="0"/>
    <n v="165.67"/>
    <n v="0"/>
    <n v="1"/>
    <n v="0"/>
    <n v="0"/>
    <n v="0"/>
    <n v="0"/>
    <s v="Wednesday"/>
    <s v="DCX"/>
    <n v="5.2282433161325734"/>
    <n v="2.6246080645672483"/>
    <n v="13.799164744454691"/>
    <n v="0.93242861896143803"/>
    <x v="0"/>
    <x v="0"/>
    <n v="186.46495566250394"/>
    <n v="0.99466566966361269"/>
    <n v="1"/>
    <n v="1"/>
    <n v="1"/>
    <s v="756ZXG"/>
  </r>
  <r>
    <x v="4851"/>
    <n v="1"/>
    <d v="2013-10-31T00:00:00"/>
    <d v="2013-10-31T00:00:00"/>
    <d v="2013-10-31T00:00:00"/>
    <n v="34"/>
    <n v="5.8823529409999997"/>
    <n v="0"/>
    <n v="40.020000000000003"/>
    <n v="0"/>
    <n v="1"/>
    <n v="0"/>
    <n v="0"/>
    <n v="0"/>
    <n v="0"/>
    <s v="Monday"/>
    <s v="RIC"/>
    <n v="7.5715045320283858"/>
    <n v="4.9678692804630611"/>
    <n v="143.72033317464022"/>
    <n v="0.99309012093833937"/>
    <x v="0"/>
    <x v="0"/>
    <n v="1942.0599760560792"/>
    <n v="0.9994853478470439"/>
    <n v="1"/>
    <n v="1"/>
    <n v="1"/>
    <s v="6SSKVX"/>
  </r>
  <r>
    <x v="4852"/>
    <n v="1"/>
    <d v="2013-10-31T00:00:00"/>
    <d v="2013-10-31T00:00:00"/>
    <d v="2013-11-17T00:00:00"/>
    <n v="33"/>
    <n v="0"/>
    <n v="0"/>
    <n v="37.94"/>
    <n v="0.17647058823529399"/>
    <n v="1"/>
    <n v="0"/>
    <n v="0"/>
    <n v="0"/>
    <n v="0"/>
    <s v="Monday"/>
    <s v="RIC"/>
    <n v="7.2619335540920096"/>
    <n v="4.6582983025266849"/>
    <n v="105.45647436496722"/>
    <n v="0.99060648959149566"/>
    <x v="0"/>
    <x v="0"/>
    <n v="1425.0092075094403"/>
    <n v="0.99929874225584658"/>
    <n v="1"/>
    <n v="1"/>
    <n v="1"/>
    <s v="LKDZ28"/>
  </r>
  <r>
    <x v="4853"/>
    <n v="1"/>
    <d v="2013-10-31T00:00:00"/>
    <d v="2013-10-31T00:00:00"/>
    <d v="2013-10-31T00:00:00"/>
    <n v="26"/>
    <n v="34.61538462"/>
    <n v="11.53846154"/>
    <n v="94.33"/>
    <n v="0"/>
    <n v="1"/>
    <n v="0"/>
    <n v="0"/>
    <n v="1"/>
    <n v="0"/>
    <s v="Friday"/>
    <s v="DCX"/>
    <n v="6.175729629100104"/>
    <n v="3.5720943775347789"/>
    <n v="35.59105625614491"/>
    <n v="0.97267091736844669"/>
    <x v="0"/>
    <x v="0"/>
    <n v="480.93379923235352"/>
    <n v="0.9979250262139886"/>
    <n v="1"/>
    <n v="1"/>
    <n v="1"/>
    <s v="HUB7FD"/>
  </r>
  <r>
    <x v="4854"/>
    <n v="1"/>
    <d v="2013-10-31T00:00:00"/>
    <d v="2013-10-31T00:00:00"/>
    <d v="2013-10-31T00:00:00"/>
    <n v="31"/>
    <n v="0"/>
    <n v="0"/>
    <n v="31.74"/>
    <n v="0"/>
    <n v="1"/>
    <n v="0"/>
    <n v="0"/>
    <n v="0"/>
    <n v="0"/>
    <s v="Monday"/>
    <s v="DCX"/>
    <n v="6.965855636847178"/>
    <n v="4.3622203852818533"/>
    <n v="78.431088463585183"/>
    <n v="0.98741047089568157"/>
    <x v="0"/>
    <x v="0"/>
    <n v="1059.8213517815539"/>
    <n v="0.9990573342077621"/>
    <n v="1"/>
    <n v="1"/>
    <n v="1"/>
    <s v="AXFZCC"/>
  </r>
  <r>
    <x v="4855"/>
    <n v="1"/>
    <d v="2013-10-31T00:00:00"/>
    <d v="2013-10-31T00:00:00"/>
    <d v="2014-01-19T00:00:00"/>
    <n v="28"/>
    <n v="82.142857140000004"/>
    <n v="46.428571429999998"/>
    <n v="40.17"/>
    <n v="7.4999999999999997E-2"/>
    <n v="1"/>
    <n v="1"/>
    <n v="0"/>
    <n v="0"/>
    <n v="0"/>
    <s v="Monday"/>
    <s v="RIC"/>
    <n v="7.9125274843536522"/>
    <n v="5.3088922327883274"/>
    <n v="202.12619555089057"/>
    <n v="0.99507695205294455"/>
    <x v="0"/>
    <x v="0"/>
    <n v="2731.2850298981475"/>
    <n v="0.99963400597336749"/>
    <n v="1"/>
    <n v="1"/>
    <n v="1"/>
    <s v="TDVNN8"/>
  </r>
  <r>
    <x v="4856"/>
    <n v="1"/>
    <d v="2013-10-31T00:00:00"/>
    <d v="2013-10-31T00:00:00"/>
    <d v="2013-10-31T00:00:00"/>
    <n v="41"/>
    <n v="12.195121950000001"/>
    <n v="2.4390243900000002"/>
    <n v="40.020000000000003"/>
    <n v="0"/>
    <n v="1"/>
    <n v="1"/>
    <n v="0"/>
    <n v="0"/>
    <n v="0"/>
    <s v="Tuesday"/>
    <s v="CHO"/>
    <n v="9.8600127730735565"/>
    <n v="7.2563775215082309"/>
    <n v="1417.1137639019944"/>
    <n v="0.99929483795626628"/>
    <x v="0"/>
    <x v="0"/>
    <n v="19149.134027180698"/>
    <n v="0.99994778104432169"/>
    <n v="1"/>
    <n v="1"/>
    <n v="1"/>
    <s v="3AWD5R"/>
  </r>
  <r>
    <x v="4857"/>
    <n v="0"/>
    <d v="2013-10-31T00:00:00"/>
    <d v="2013-10-31T00:00:00"/>
    <d v="2013-10-31T00:00:00"/>
    <n v="5"/>
    <n v="60"/>
    <n v="20"/>
    <n v="40.020000000000003"/>
    <n v="0"/>
    <n v="0"/>
    <n v="0"/>
    <n v="0"/>
    <n v="1"/>
    <n v="0"/>
    <s v="Friday"/>
    <s v="CHO"/>
    <n v="1.5672344620612071"/>
    <n v="-1.0364007895041181"/>
    <n v="0.35472913189088889"/>
    <n v="0.26184506078773767"/>
    <x v="1"/>
    <x v="1"/>
    <n v="4.7933735900076009"/>
    <n v="0.82738900150944905"/>
    <n v="1"/>
    <n v="0"/>
    <n v="0"/>
    <s v="VCDMS2"/>
  </r>
  <r>
    <x v="4858"/>
    <n v="0"/>
    <d v="2013-10-07T00:00:00"/>
    <d v="2013-10-31T00:00:00"/>
    <d v="2013-10-31T00:00:00"/>
    <n v="0"/>
    <n v="0"/>
    <n v="0"/>
    <n v="40.020000000000003"/>
    <n v="0"/>
    <n v="1"/>
    <n v="1"/>
    <n v="0"/>
    <n v="0"/>
    <n v="0"/>
    <s v="Monday"/>
    <s v="RIC"/>
    <n v="1.1400478739237316"/>
    <n v="-1.4635873776415935"/>
    <n v="0.23140464808151773"/>
    <n v="0.18791925825685121"/>
    <x v="1"/>
    <x v="1"/>
    <n v="3.126918059439594"/>
    <n v="0.75768842860529362"/>
    <n v="1"/>
    <n v="0"/>
    <n v="0"/>
    <s v="QFJF6M"/>
  </r>
  <r>
    <x v="4859"/>
    <n v="1"/>
    <d v="2013-10-31T00:00:00"/>
    <d v="2014-01-09T00:00:00"/>
    <d v="2014-01-09T00:00:00"/>
    <n v="29"/>
    <n v="27.586206900000001"/>
    <n v="17.241379309999999"/>
    <n v="40.020000000000003"/>
    <n v="0"/>
    <n v="1"/>
    <n v="0"/>
    <n v="1"/>
    <n v="0"/>
    <n v="0"/>
    <s v="Wednesday"/>
    <s v="DCX"/>
    <n v="7.6932084842973749"/>
    <n v="5.0895732327320502"/>
    <n v="162.32057416167163"/>
    <n v="0.99387707271338577"/>
    <x v="0"/>
    <x v="0"/>
    <n v="2193.4007764007133"/>
    <n v="0.99954429472922435"/>
    <n v="1"/>
    <n v="1"/>
    <n v="1"/>
    <s v="22LNHW"/>
  </r>
  <r>
    <x v="4860"/>
    <n v="1"/>
    <d v="2013-10-31T00:00:00"/>
    <d v="2013-10-31T00:00:00"/>
    <d v="2013-11-09T00:00:00"/>
    <n v="31"/>
    <n v="0"/>
    <n v="0"/>
    <n v="30"/>
    <n v="0.22222222222222199"/>
    <n v="1"/>
    <n v="0"/>
    <n v="1"/>
    <n v="0"/>
    <n v="0"/>
    <s v="Monday"/>
    <s v="RIC"/>
    <n v="7.6864377688119934"/>
    <n v="5.0828025172466678"/>
    <n v="161.22525995137485"/>
    <n v="0.9938357318687624"/>
    <x v="0"/>
    <x v="0"/>
    <n v="2178.6000461071244"/>
    <n v="0.99954120022992932"/>
    <n v="1"/>
    <n v="1"/>
    <n v="1"/>
    <s v="34BBWV"/>
  </r>
  <r>
    <x v="4861"/>
    <n v="1"/>
    <d v="2013-10-31T00:00:00"/>
    <d v="2013-10-31T00:00:00"/>
    <d v="2013-10-31T00:00:00"/>
    <n v="33"/>
    <n v="6.0606060609999997"/>
    <n v="0"/>
    <n v="39.97"/>
    <n v="0"/>
    <n v="1"/>
    <n v="1"/>
    <n v="0"/>
    <n v="0"/>
    <n v="0"/>
    <s v="Monday"/>
    <s v="RIC"/>
    <n v="8.1208982144447983"/>
    <n v="5.5172629628794727"/>
    <n v="248.95271102830063"/>
    <n v="0.99599924323330591"/>
    <x v="0"/>
    <x v="0"/>
    <n v="3364.0410186860695"/>
    <n v="0.99970282680227462"/>
    <n v="1"/>
    <n v="1"/>
    <n v="1"/>
    <s v="XYSY6Z"/>
  </r>
  <r>
    <x v="4862"/>
    <n v="1"/>
    <d v="2013-11-01T00:00:00"/>
    <d v="2013-11-01T00:00:00"/>
    <d v="2013-11-01T00:00:00"/>
    <n v="34"/>
    <n v="2.9411764709999999"/>
    <n v="0"/>
    <n v="39.97"/>
    <n v="0"/>
    <n v="1"/>
    <n v="1"/>
    <n v="0"/>
    <n v="0"/>
    <n v="0"/>
    <s v="Monday"/>
    <s v="RIC"/>
    <n v="8.3324338348562019"/>
    <n v="5.7287985832908763"/>
    <n v="307.59949112524851"/>
    <n v="0.99675955395663907"/>
    <x v="0"/>
    <x v="0"/>
    <n v="4156.5215385610536"/>
    <n v="0.99975947208193028"/>
    <n v="1"/>
    <n v="1"/>
    <n v="1"/>
    <s v="AUKZZ2"/>
  </r>
  <r>
    <x v="4863"/>
    <n v="1"/>
    <d v="2013-10-31T00:00:00"/>
    <d v="2013-11-01T00:00:00"/>
    <d v="2013-11-01T00:00:00"/>
    <n v="31"/>
    <n v="6.451612903"/>
    <n v="0"/>
    <n v="66.66"/>
    <n v="0"/>
    <n v="1"/>
    <n v="0"/>
    <n v="0"/>
    <n v="0"/>
    <n v="0"/>
    <s v="Monday"/>
    <s v="RIC"/>
    <n v="6.8437285626236521"/>
    <n v="4.2400933110583274"/>
    <n v="69.414328661041367"/>
    <n v="0.98579834503835473"/>
    <x v="0"/>
    <x v="0"/>
    <n v="937.97993978765544"/>
    <n v="0.99893501452200761"/>
    <n v="1"/>
    <n v="1"/>
    <n v="1"/>
    <s v="QY7A9G"/>
  </r>
  <r>
    <x v="4864"/>
    <n v="1"/>
    <d v="2013-11-01T00:00:00"/>
    <d v="2013-11-01T00:00:00"/>
    <d v="2013-11-01T00:00:00"/>
    <n v="29"/>
    <n v="6.896551724"/>
    <n v="3.448275862"/>
    <n v="40.020000000000003"/>
    <n v="0"/>
    <n v="1"/>
    <n v="0"/>
    <n v="0"/>
    <n v="0"/>
    <n v="0"/>
    <s v="Wednesday"/>
    <s v="CHO"/>
    <n v="6.5802810145826953"/>
    <n v="3.9766457630173702"/>
    <n v="53.337826133314266"/>
    <n v="0.98159661379263563"/>
    <x v="0"/>
    <x v="0"/>
    <n v="720.74183976095537"/>
    <n v="0.9986144630324727"/>
    <n v="1"/>
    <n v="1"/>
    <n v="1"/>
    <s v="RDDMHB"/>
  </r>
  <r>
    <x v="4865"/>
    <n v="1"/>
    <d v="2013-11-01T00:00:00"/>
    <d v="2013-11-01T00:00:00"/>
    <d v="2013-11-01T00:00:00"/>
    <n v="34"/>
    <n v="11.764705879999999"/>
    <n v="5.8823529409999997"/>
    <n v="40.020000000000003"/>
    <n v="0"/>
    <n v="1"/>
    <n v="0"/>
    <n v="0"/>
    <n v="0"/>
    <n v="0"/>
    <s v="Wednesday"/>
    <s v="CHO"/>
    <n v="7.6848682351877473"/>
    <n v="5.0812329836224226"/>
    <n v="160.97240996498792"/>
    <n v="0.99382610902550528"/>
    <x v="0"/>
    <x v="0"/>
    <n v="2175.1833420982912"/>
    <n v="0.99954047989401673"/>
    <n v="1"/>
    <n v="1"/>
    <n v="1"/>
    <s v="YLKVBR"/>
  </r>
  <r>
    <x v="4866"/>
    <n v="1"/>
    <d v="2013-11-01T00:00:00"/>
    <d v="2013-11-23T00:00:00"/>
    <d v="2013-12-12T00:00:00"/>
    <n v="33"/>
    <n v="39.39393939"/>
    <n v="3.0303030299999998"/>
    <n v="60.66"/>
    <n v="0.157894736842105"/>
    <n v="1"/>
    <n v="0"/>
    <n v="0"/>
    <n v="1"/>
    <n v="0"/>
    <s v="Friday"/>
    <s v="RIC"/>
    <n v="7.5160420141389874"/>
    <n v="4.9124067625736618"/>
    <n v="135.96625943599577"/>
    <n v="0.99269893180906132"/>
    <x v="0"/>
    <x v="0"/>
    <n v="1837.2809519154237"/>
    <n v="0.99945601351145041"/>
    <n v="1"/>
    <n v="1"/>
    <n v="1"/>
    <s v="5AM3FV"/>
  </r>
  <r>
    <x v="4867"/>
    <n v="0"/>
    <d v="2013-10-25T00:00:00"/>
    <d v="2013-11-01T00:00:00"/>
    <d v="2014-01-16T00:00:00"/>
    <n v="4"/>
    <n v="100"/>
    <n v="75"/>
    <n v="64.7"/>
    <n v="7.8947368421052599E-2"/>
    <n v="1"/>
    <n v="0"/>
    <n v="0"/>
    <n v="0"/>
    <n v="0"/>
    <s v="Wednesday"/>
    <s v="RIC"/>
    <n v="2.5373965220951766"/>
    <n v="-6.6238729470148527E-2"/>
    <n v="0.9359074089401469"/>
    <n v="0.48344636970656002"/>
    <x v="1"/>
    <x v="1"/>
    <n v="12.646702662374061"/>
    <n v="0.92672222552652628"/>
    <n v="1"/>
    <n v="0"/>
    <n v="0"/>
    <s v="JSRBLL"/>
  </r>
  <r>
    <x v="4868"/>
    <n v="1"/>
    <d v="2013-11-01T00:00:00"/>
    <d v="2013-11-01T00:00:00"/>
    <d v="2013-11-01T00:00:00"/>
    <n v="31"/>
    <n v="9.6774193549999996"/>
    <n v="9.6774193549999996"/>
    <n v="40.020000000000003"/>
    <n v="0"/>
    <n v="1"/>
    <n v="0"/>
    <n v="0"/>
    <n v="0"/>
    <n v="0"/>
    <s v="Monday"/>
    <s v="CHO"/>
    <n v="7.1233992469682814"/>
    <n v="4.5197639954029558"/>
    <n v="91.813926912197815"/>
    <n v="0.98922575487032238"/>
    <x v="0"/>
    <x v="0"/>
    <n v="1240.6605854722616"/>
    <n v="0.99919462692808303"/>
    <n v="1"/>
    <n v="1"/>
    <n v="1"/>
    <s v="KC9KHC"/>
  </r>
  <r>
    <x v="4869"/>
    <n v="1"/>
    <d v="2013-10-31T00:00:00"/>
    <d v="2013-11-15T00:00:00"/>
    <d v="2013-11-15T00:00:00"/>
    <n v="37"/>
    <n v="24.324324319999999"/>
    <n v="13.513513509999999"/>
    <n v="61.54"/>
    <n v="0"/>
    <n v="1"/>
    <n v="0"/>
    <n v="0"/>
    <n v="0"/>
    <n v="0"/>
    <s v="Monday"/>
    <s v="RIC"/>
    <n v="8.3912787890556686"/>
    <n v="5.787643537490343"/>
    <n v="326.2433376689612"/>
    <n v="0.99694417002612412"/>
    <x v="0"/>
    <x v="0"/>
    <n v="4408.451570815284"/>
    <n v="0.9997732144272502"/>
    <n v="1"/>
    <n v="1"/>
    <n v="1"/>
    <s v="YGPQ2A"/>
  </r>
  <r>
    <x v="4870"/>
    <n v="1"/>
    <d v="2013-11-01T00:00:00"/>
    <d v="2013-11-10T00:00:00"/>
    <d v="2013-11-10T00:00:00"/>
    <n v="34"/>
    <n v="5.8823529409999997"/>
    <n v="5.8823529409999997"/>
    <n v="28.54"/>
    <n v="0"/>
    <n v="1"/>
    <n v="0"/>
    <n v="0"/>
    <n v="0"/>
    <n v="0"/>
    <s v="Tuesday"/>
    <s v="DCX"/>
    <n v="7.7250176857056765"/>
    <n v="5.1213824341403509"/>
    <n v="167.56685972199864"/>
    <n v="0.99406763582326207"/>
    <x v="0"/>
    <x v="0"/>
    <n v="2264.292632720666"/>
    <n v="0.99955855592979215"/>
    <n v="1"/>
    <n v="1"/>
    <n v="1"/>
    <s v="8CWFF2"/>
  </r>
  <r>
    <x v="4871"/>
    <n v="1"/>
    <d v="2013-11-01T00:00:00"/>
    <d v="2013-11-01T00:00:00"/>
    <d v="2013-11-01T00:00:00"/>
    <n v="24"/>
    <n v="95.833333330000002"/>
    <n v="8.3333333330000006"/>
    <n v="40.020000000000003"/>
    <n v="0"/>
    <n v="1"/>
    <n v="0"/>
    <n v="0"/>
    <n v="0"/>
    <n v="0"/>
    <s v="Wednesday"/>
    <s v="CHO"/>
    <n v="5.6167469073885101"/>
    <n v="3.013111655823185"/>
    <n v="20.350625648686126"/>
    <n v="0.95316296503650522"/>
    <x v="0"/>
    <x v="0"/>
    <n v="274.99334775399336"/>
    <n v="0.99637672426477708"/>
    <n v="1"/>
    <n v="1"/>
    <n v="1"/>
    <s v="ZDPXTN"/>
  </r>
  <r>
    <x v="4872"/>
    <n v="1"/>
    <d v="2013-11-01T00:00:00"/>
    <d v="2013-11-01T00:00:00"/>
    <d v="2013-11-01T00:00:00"/>
    <n v="28"/>
    <n v="25"/>
    <n v="3.5714285710000002"/>
    <n v="32.729999999999997"/>
    <n v="0"/>
    <n v="1"/>
    <n v="1"/>
    <n v="0"/>
    <n v="0"/>
    <n v="0"/>
    <s v="Monday"/>
    <s v="RIC"/>
    <n v="7.1573688086159581"/>
    <n v="4.5537335570506325"/>
    <n v="94.986384193589771"/>
    <n v="0.98958185571421098"/>
    <x v="0"/>
    <x v="0"/>
    <n v="1283.5292747930164"/>
    <n v="0.99922150470244353"/>
    <n v="1"/>
    <n v="1"/>
    <n v="1"/>
    <s v="JFSMA2"/>
  </r>
  <r>
    <x v="4873"/>
    <n v="1"/>
    <d v="2013-11-01T00:00:00"/>
    <d v="2013-12-05T00:00:00"/>
    <d v="2013-12-05T00:00:00"/>
    <n v="42"/>
    <n v="4.7619047620000003"/>
    <n v="2.3809523810000002"/>
    <n v="95.36"/>
    <n v="0"/>
    <n v="1"/>
    <n v="0"/>
    <n v="0"/>
    <n v="0"/>
    <n v="0"/>
    <s v="Monday"/>
    <s v="DCX"/>
    <n v="9.1161320692782031"/>
    <n v="6.5124968177128775"/>
    <n v="673.50594155057377"/>
    <n v="0.99851743337100762"/>
    <x v="0"/>
    <x v="0"/>
    <n v="9100.9316763268762"/>
    <n v="0.99989013321176634"/>
    <n v="1"/>
    <n v="1"/>
    <n v="1"/>
    <s v="UK9ZCG"/>
  </r>
  <r>
    <x v="4874"/>
    <n v="0"/>
    <d v="2013-11-01T00:00:00"/>
    <d v="2013-11-18T00:00:00"/>
    <d v="2013-11-18T00:00:00"/>
    <n v="1"/>
    <n v="0"/>
    <n v="0"/>
    <n v="40.020000000000003"/>
    <n v="0"/>
    <n v="1"/>
    <n v="1"/>
    <n v="0"/>
    <n v="0"/>
    <n v="0"/>
    <s v="Monday"/>
    <s v="RIC"/>
    <n v="1.3515834943351346"/>
    <n v="-1.2520517572301906"/>
    <n v="0.28591756121025075"/>
    <n v="0.22234517191067626"/>
    <x v="1"/>
    <x v="1"/>
    <n v="3.8635385808858591"/>
    <n v="0.7943883895709003"/>
    <n v="1"/>
    <n v="0"/>
    <n v="0"/>
    <s v="3S8SG2"/>
  </r>
  <r>
    <x v="4875"/>
    <n v="0"/>
    <d v="2013-11-01T00:00:00"/>
    <d v="2013-11-04T00:00:00"/>
    <d v="2013-11-04T00:00:00"/>
    <n v="22"/>
    <n v="18.18181818"/>
    <n v="9.0909090910000003"/>
    <n v="38.47"/>
    <n v="0"/>
    <n v="1"/>
    <n v="0"/>
    <n v="0"/>
    <n v="0"/>
    <n v="0"/>
    <s v="Tuesday"/>
    <s v="DCX"/>
    <n v="5.2136964127234515"/>
    <n v="2.6100611611581264"/>
    <n v="13.59988261096586"/>
    <n v="0.93150629860209233"/>
    <x v="0"/>
    <x v="1"/>
    <n v="183.7721017924712"/>
    <n v="0.99458792755887382"/>
    <n v="1"/>
    <n v="0"/>
    <n v="0"/>
    <s v="V2P2DR"/>
  </r>
  <r>
    <x v="4876"/>
    <n v="1"/>
    <d v="2013-11-01T00:00:00"/>
    <d v="2013-11-02T00:00:00"/>
    <d v="2013-11-02T00:00:00"/>
    <n v="25"/>
    <n v="40"/>
    <n v="4"/>
    <n v="40.880000000000003"/>
    <n v="0"/>
    <n v="0"/>
    <n v="0"/>
    <n v="0"/>
    <n v="0"/>
    <n v="0"/>
    <s v="Tuesday"/>
    <s v="BWI"/>
    <n v="5.2225066143963019"/>
    <n v="2.6188713628309768"/>
    <n v="13.720229682038514"/>
    <n v="0.93206627738830794"/>
    <x v="0"/>
    <x v="0"/>
    <n v="185.39832422602049"/>
    <n v="0.99463514490190674"/>
    <n v="1"/>
    <n v="1"/>
    <n v="1"/>
    <s v="YY3BTF"/>
  </r>
  <r>
    <x v="4877"/>
    <n v="1"/>
    <d v="2013-11-01T00:00:00"/>
    <d v="2013-11-02T00:00:00"/>
    <d v="2013-12-28T00:00:00"/>
    <n v="37"/>
    <n v="21.621621619999999"/>
    <n v="13.513513509999999"/>
    <n v="37.33"/>
    <n v="3.5714285714285698E-2"/>
    <n v="1"/>
    <n v="0"/>
    <n v="0"/>
    <n v="1"/>
    <n v="0"/>
    <s v="Friday"/>
    <s v="DCX"/>
    <n v="8.7187199333930625"/>
    <n v="6.1150846818277369"/>
    <n v="452.63437565454393"/>
    <n v="0.9977955815218873"/>
    <x v="0"/>
    <x v="0"/>
    <n v="6116.3447462765262"/>
    <n v="0.99983653038344644"/>
    <n v="1"/>
    <n v="1"/>
    <n v="1"/>
    <s v="UVQMX3"/>
  </r>
  <r>
    <x v="4878"/>
    <n v="1"/>
    <d v="2013-11-01T00:00:00"/>
    <d v="2013-11-01T00:00:00"/>
    <d v="2013-11-01T00:00:00"/>
    <n v="22"/>
    <n v="86.363636360000001"/>
    <n v="9.0909090910000003"/>
    <n v="40.020000000000003"/>
    <n v="0"/>
    <n v="1"/>
    <n v="0"/>
    <n v="0"/>
    <n v="0"/>
    <n v="0"/>
    <s v="Thursday"/>
    <s v="CHO"/>
    <n v="5.2082755374357514"/>
    <n v="2.6046402858704263"/>
    <n v="13.526358805142253"/>
    <n v="0.93115962414159803"/>
    <x v="0"/>
    <x v="0"/>
    <n v="182.77859142811769"/>
    <n v="0.99455866979810248"/>
    <n v="1"/>
    <n v="1"/>
    <n v="1"/>
    <s v="ZMBYWF"/>
  </r>
  <r>
    <x v="4879"/>
    <n v="1"/>
    <d v="2013-11-01T00:00:00"/>
    <d v="2013-11-01T00:00:00"/>
    <d v="2013-11-01T00:00:00"/>
    <n v="31"/>
    <n v="0"/>
    <n v="0"/>
    <n v="39.97"/>
    <n v="0"/>
    <n v="1"/>
    <n v="0"/>
    <n v="0"/>
    <n v="0"/>
    <n v="0"/>
    <s v="Thursday"/>
    <s v="RIC"/>
    <n v="6.9370725377389419"/>
    <n v="4.3334372861736163"/>
    <n v="76.205777968303465"/>
    <n v="0.98704760153559301"/>
    <x v="0"/>
    <x v="0"/>
    <n v="1029.7512402550756"/>
    <n v="0.99902983381348875"/>
    <n v="1"/>
    <n v="1"/>
    <n v="1"/>
    <s v="8T3JQS"/>
  </r>
  <r>
    <x v="4880"/>
    <n v="1"/>
    <d v="2013-11-01T00:00:00"/>
    <d v="2013-11-01T00:00:00"/>
    <d v="2013-11-01T00:00:00"/>
    <n v="12"/>
    <n v="33.333333330000002"/>
    <n v="0"/>
    <n v="40.020000000000003"/>
    <n v="0"/>
    <n v="1"/>
    <n v="1"/>
    <n v="0"/>
    <n v="0"/>
    <n v="0"/>
    <s v="Monday"/>
    <s v="CHO"/>
    <n v="3.6784753188605688"/>
    <n v="1.0748400672952436"/>
    <n v="2.9295243363145724"/>
    <n v="0.74551627260365017"/>
    <x v="0"/>
    <x v="0"/>
    <n v="39.585992021918543"/>
    <n v="0.97536095706469494"/>
    <n v="1"/>
    <n v="1"/>
    <n v="1"/>
    <s v="54L7F4"/>
  </r>
  <r>
    <x v="4881"/>
    <n v="1"/>
    <d v="2013-11-01T00:00:00"/>
    <d v="2013-11-10T00:00:00"/>
    <d v="2013-11-10T00:00:00"/>
    <n v="33"/>
    <n v="15.15151515"/>
    <n v="6.0606060609999997"/>
    <n v="51.45"/>
    <n v="0"/>
    <n v="1"/>
    <n v="0"/>
    <n v="0"/>
    <n v="1"/>
    <n v="0"/>
    <s v="Friday"/>
    <s v="DCX"/>
    <n v="7.7008765667866816"/>
    <n v="5.0972413152213569"/>
    <n v="163.57004611871892"/>
    <n v="0.9939235600670695"/>
    <x v="0"/>
    <x v="0"/>
    <n v="2210.2846050517182"/>
    <n v="0.99954777417718399"/>
    <n v="1"/>
    <n v="1"/>
    <n v="1"/>
    <s v="BTTVA5"/>
  </r>
  <r>
    <x v="4882"/>
    <n v="0"/>
    <d v="2013-11-01T00:00:00"/>
    <d v="2013-11-01T00:00:00"/>
    <d v="2013-11-01T00:00:00"/>
    <n v="10"/>
    <n v="10"/>
    <n v="0"/>
    <n v="40.020000000000003"/>
    <n v="0"/>
    <n v="1"/>
    <n v="0"/>
    <n v="0"/>
    <n v="0"/>
    <n v="0"/>
    <s v="Tuesday"/>
    <s v="RIC"/>
    <n v="2.4946496421547111"/>
    <n v="-0.10898560941061408"/>
    <n v="0.89674332207031549"/>
    <n v="0.47278053473862269"/>
    <x v="1"/>
    <x v="1"/>
    <n v="12.117487318040975"/>
    <n v="0.92376588779890323"/>
    <n v="1"/>
    <n v="0"/>
    <n v="0"/>
    <s v="MH8WE3"/>
  </r>
  <r>
    <x v="4883"/>
    <n v="1"/>
    <d v="2013-11-01T00:00:00"/>
    <d v="2013-11-01T00:00:00"/>
    <d v="2013-11-01T00:00:00"/>
    <n v="32"/>
    <n v="12.5"/>
    <n v="6.25"/>
    <n v="40.25"/>
    <n v="0"/>
    <n v="1"/>
    <n v="0"/>
    <n v="0"/>
    <n v="0"/>
    <n v="0"/>
    <s v="Monday"/>
    <s v="CHO"/>
    <n v="7.2680778378700976"/>
    <n v="4.6644425863047729"/>
    <n v="106.10642356110247"/>
    <n v="0.99066349181728097"/>
    <x v="0"/>
    <x v="0"/>
    <n v="1433.7918222752319"/>
    <n v="0.99930303477865223"/>
    <n v="1"/>
    <n v="1"/>
    <n v="1"/>
    <s v="L35XQJ"/>
  </r>
  <r>
    <x v="4884"/>
    <n v="1"/>
    <d v="2013-11-24T00:00:00"/>
    <d v="2013-11-24T00:00:00"/>
    <d v="2013-11-24T00:00:00"/>
    <n v="33"/>
    <n v="48.484848479999997"/>
    <n v="9.0909090910000003"/>
    <n v="53.33"/>
    <n v="0"/>
    <n v="1"/>
    <n v="1"/>
    <n v="0"/>
    <n v="0"/>
    <n v="0"/>
    <s v="Tuesday"/>
    <s v="RIC"/>
    <n v="8.2493722171479273"/>
    <n v="5.6457369655826017"/>
    <n v="283.08210113371774"/>
    <n v="0.99647989086250355"/>
    <x v="0"/>
    <x v="0"/>
    <n v="3825.2236576825562"/>
    <n v="0.99973864570148896"/>
    <n v="1"/>
    <n v="1"/>
    <n v="1"/>
    <s v="J4VPZP"/>
  </r>
  <r>
    <x v="4885"/>
    <n v="1"/>
    <d v="2013-10-17T00:00:00"/>
    <d v="2013-11-02T00:00:00"/>
    <d v="2013-11-02T00:00:00"/>
    <n v="32"/>
    <n v="50"/>
    <n v="12.5"/>
    <n v="45.31"/>
    <n v="0"/>
    <n v="1"/>
    <n v="0"/>
    <n v="0"/>
    <n v="0"/>
    <n v="0"/>
    <s v="Monday"/>
    <s v="RIC"/>
    <n v="7.3708302376703658"/>
    <n v="4.7671949861050411"/>
    <n v="117.5889403154108"/>
    <n v="0.99156751044962288"/>
    <x v="0"/>
    <x v="0"/>
    <n v="1588.9524437430257"/>
    <n v="0.9993710503707609"/>
    <n v="1"/>
    <n v="1"/>
    <n v="1"/>
    <s v="MT34Y4"/>
  </r>
  <r>
    <x v="4886"/>
    <n v="1"/>
    <d v="2013-11-02T00:00:00"/>
    <d v="2014-01-01T00:00:00"/>
    <d v="2014-01-01T00:00:00"/>
    <n v="31"/>
    <n v="61.290322580000002"/>
    <n v="6.451612903"/>
    <n v="29.68"/>
    <n v="0"/>
    <n v="1"/>
    <n v="0"/>
    <n v="0"/>
    <n v="0"/>
    <n v="0"/>
    <s v="Monday"/>
    <s v="RIC"/>
    <n v="7.0973945390811206"/>
    <n v="4.493759287515795"/>
    <n v="89.457109550358552"/>
    <n v="0.98894503699078196"/>
    <x v="0"/>
    <x v="0"/>
    <n v="1208.8134517494341"/>
    <n v="0.9991734262843962"/>
    <n v="1"/>
    <n v="1"/>
    <n v="1"/>
    <s v="LR8W9N"/>
  </r>
  <r>
    <x v="4887"/>
    <n v="1"/>
    <d v="2013-11-02T00:00:00"/>
    <d v="2013-11-03T00:00:00"/>
    <d v="2014-01-19T00:00:00"/>
    <n v="33"/>
    <n v="36.363636360000001"/>
    <n v="3.0303030299999998"/>
    <n v="73.3"/>
    <n v="2.5974025974026E-2"/>
    <n v="1"/>
    <n v="0"/>
    <n v="0"/>
    <n v="0"/>
    <n v="0"/>
    <s v="Monday"/>
    <s v="BWI"/>
    <n v="7.2864768095994625"/>
    <n v="4.6828415580341378"/>
    <n v="108.07674299150379"/>
    <n v="0.99083214283288701"/>
    <x v="0"/>
    <x v="0"/>
    <n v="1460.4162978891197"/>
    <n v="0.99931573227871862"/>
    <n v="1"/>
    <n v="1"/>
    <n v="1"/>
    <s v="QRD4WT"/>
  </r>
  <r>
    <x v="4888"/>
    <n v="1"/>
    <d v="2013-11-02T00:00:00"/>
    <d v="2013-11-21T00:00:00"/>
    <d v="2013-11-21T00:00:00"/>
    <n v="36"/>
    <n v="30.555555559999998"/>
    <n v="8.3333333330000006"/>
    <n v="31.29"/>
    <n v="0"/>
    <n v="1"/>
    <n v="0"/>
    <n v="0"/>
    <n v="0"/>
    <n v="0"/>
    <s v="Monday"/>
    <s v="BWI"/>
    <n v="8.1857061208812301"/>
    <n v="5.5820708693159045"/>
    <n v="265.62110321347109"/>
    <n v="0.99624935915444268"/>
    <x v="0"/>
    <x v="0"/>
    <n v="3589.2771882174206"/>
    <n v="0.99972146997360489"/>
    <n v="1"/>
    <n v="1"/>
    <n v="1"/>
    <s v="ZM8VPU"/>
  </r>
  <r>
    <x v="4889"/>
    <n v="1"/>
    <d v="2013-11-02T00:00:00"/>
    <d v="2013-11-03T00:00:00"/>
    <d v="2013-12-15T00:00:00"/>
    <n v="35"/>
    <n v="22.85714286"/>
    <n v="17.14285714"/>
    <n v="60.04"/>
    <n v="4.7619047619047603E-2"/>
    <n v="1"/>
    <n v="0"/>
    <n v="0"/>
    <n v="0"/>
    <n v="0"/>
    <s v="Monday"/>
    <s v="RIC"/>
    <n v="8.0149807121362766"/>
    <n v="5.411345460570951"/>
    <n v="223.93267767112366"/>
    <n v="0.99555422533375915"/>
    <x v="0"/>
    <x v="0"/>
    <n v="3025.9510330226117"/>
    <n v="0.99966963456326496"/>
    <n v="1"/>
    <n v="1"/>
    <n v="1"/>
    <s v="DXBYFK"/>
  </r>
  <r>
    <x v="4890"/>
    <n v="1"/>
    <d v="2013-11-02T00:00:00"/>
    <d v="2013-11-07T00:00:00"/>
    <d v="2013-11-07T00:00:00"/>
    <n v="16"/>
    <n v="100"/>
    <n v="6.25"/>
    <n v="40.020000000000003"/>
    <n v="0"/>
    <n v="1"/>
    <n v="0"/>
    <n v="0"/>
    <n v="0"/>
    <n v="0"/>
    <s v="Monday"/>
    <s v="DCX"/>
    <n v="3.884312299233565"/>
    <n v="1.2806770476682399"/>
    <n v="3.5990756466332643"/>
    <n v="0.78256500287573083"/>
    <x v="0"/>
    <x v="0"/>
    <n v="48.633485671308982"/>
    <n v="0.9798523116707466"/>
    <n v="1"/>
    <n v="1"/>
    <n v="1"/>
    <s v="3NAVX7"/>
  </r>
  <r>
    <x v="4891"/>
    <n v="1"/>
    <d v="2013-11-02T00:00:00"/>
    <d v="2013-11-02T00:00:00"/>
    <d v="2013-11-02T00:00:00"/>
    <n v="24"/>
    <n v="25"/>
    <n v="4.1666666670000003"/>
    <n v="40"/>
    <n v="0"/>
    <n v="1"/>
    <n v="0"/>
    <n v="0"/>
    <n v="0"/>
    <n v="0"/>
    <s v="Monday"/>
    <s v="DCX"/>
    <n v="5.5365175644389737"/>
    <n v="2.9328823128736485"/>
    <n v="18.781687253966073"/>
    <n v="0.94944819482981624"/>
    <x v="0"/>
    <x v="0"/>
    <n v="253.79264223112909"/>
    <n v="0.99607523988431002"/>
    <n v="1"/>
    <n v="1"/>
    <n v="1"/>
    <s v="9R4YWS"/>
  </r>
  <r>
    <x v="4892"/>
    <n v="1"/>
    <d v="2013-11-02T00:00:00"/>
    <d v="2013-11-03T00:00:00"/>
    <d v="2013-11-03T00:00:00"/>
    <n v="30"/>
    <n v="10"/>
    <n v="3.3333333330000001"/>
    <n v="53.18"/>
    <n v="0"/>
    <n v="1"/>
    <n v="0"/>
    <n v="0"/>
    <n v="0"/>
    <n v="0"/>
    <s v="Monday"/>
    <s v="DCX"/>
    <n v="6.7435765023065652"/>
    <n v="4.1399412507412396"/>
    <n v="62.799131938372547"/>
    <n v="0.98432580554597571"/>
    <x v="0"/>
    <x v="0"/>
    <n v="848.59030016567283"/>
    <n v="0.99882296207971655"/>
    <n v="1"/>
    <n v="1"/>
    <n v="1"/>
    <s v="GU5L4A"/>
  </r>
  <r>
    <x v="4893"/>
    <n v="1"/>
    <d v="2013-11-02T00:00:00"/>
    <d v="2013-11-03T00:00:00"/>
    <d v="2013-11-03T00:00:00"/>
    <n v="29"/>
    <n v="13.79310345"/>
    <n v="3.448275862"/>
    <n v="75.95"/>
    <n v="0"/>
    <n v="1"/>
    <n v="0"/>
    <n v="0"/>
    <n v="0"/>
    <n v="0"/>
    <s v="Monday"/>
    <s v="DCX"/>
    <n v="6.4546216280749267"/>
    <n v="3.8509863765096015"/>
    <n v="47.039438953466409"/>
    <n v="0.97918377021495495"/>
    <x v="0"/>
    <x v="0"/>
    <n v="635.63317499865036"/>
    <n v="0.99842923674217554"/>
    <n v="1"/>
    <n v="1"/>
    <n v="1"/>
    <s v="TKLS9B"/>
  </r>
  <r>
    <x v="4894"/>
    <n v="0"/>
    <d v="2013-11-02T00:00:00"/>
    <d v="2013-11-02T00:00:00"/>
    <d v="2013-11-02T00:00:00"/>
    <n v="1"/>
    <n v="100"/>
    <n v="0"/>
    <n v="40.020000000000003"/>
    <n v="0"/>
    <n v="1"/>
    <n v="0"/>
    <n v="0"/>
    <n v="0"/>
    <n v="0"/>
    <s v="Thurs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SBCB25"/>
  </r>
  <r>
    <x v="4895"/>
    <n v="1"/>
    <d v="2013-11-02T00:00:00"/>
    <d v="2013-11-18T00:00:00"/>
    <d v="2013-12-16T00:00:00"/>
    <n v="30"/>
    <n v="66.666666669999998"/>
    <n v="33.333333330000002"/>
    <n v="53.02"/>
    <n v="0.14285714285714299"/>
    <n v="1"/>
    <n v="0"/>
    <n v="0"/>
    <n v="0"/>
    <n v="0"/>
    <s v="Tuesday"/>
    <s v="DCX"/>
    <n v="7.2370401539705611"/>
    <n v="4.6334049024052355"/>
    <n v="102.86370941021782"/>
    <n v="0.99037199801857234"/>
    <x v="0"/>
    <x v="0"/>
    <n v="1389.9737679532234"/>
    <n v="0.99928107918133391"/>
    <n v="1"/>
    <n v="1"/>
    <n v="1"/>
    <s v="GVQNSC"/>
  </r>
  <r>
    <x v="4896"/>
    <n v="1"/>
    <d v="2013-11-02T00:00:00"/>
    <d v="2013-11-30T00:00:00"/>
    <d v="2014-01-06T00:00:00"/>
    <n v="34"/>
    <n v="79.41176471"/>
    <n v="26.470588240000001"/>
    <n v="47.58"/>
    <n v="8.1081081081081099E-2"/>
    <n v="1"/>
    <n v="1"/>
    <n v="1"/>
    <n v="0"/>
    <n v="0"/>
    <s v="Tuesday"/>
    <s v="DCX"/>
    <n v="9.6146792873673839"/>
    <n v="7.0110440358020583"/>
    <n v="1108.8115397479351"/>
    <n v="0.99909894611455641"/>
    <x v="0"/>
    <x v="0"/>
    <n v="14983.11661800092"/>
    <n v="0.99993326266569504"/>
    <n v="1"/>
    <n v="1"/>
    <n v="1"/>
    <s v="LGPYTD"/>
  </r>
  <r>
    <x v="4897"/>
    <n v="1"/>
    <d v="2013-11-02T00:00:00"/>
    <d v="2013-11-02T00:00:00"/>
    <d v="2013-11-02T00:00:00"/>
    <n v="32"/>
    <n v="6.25"/>
    <n v="3.125"/>
    <n v="41.94"/>
    <n v="0"/>
    <n v="1"/>
    <n v="0"/>
    <n v="0"/>
    <n v="0"/>
    <n v="0"/>
    <s v="Tuesday"/>
    <s v="DCX"/>
    <n v="7.2019428678318409"/>
    <n v="4.5983076162665153"/>
    <n v="99.316092393700558"/>
    <n v="0.99003150963979536"/>
    <x v="0"/>
    <x v="0"/>
    <n v="1342.0356309758913"/>
    <n v="0.99925541811629126"/>
    <n v="1"/>
    <n v="1"/>
    <n v="1"/>
    <s v="UVRUN2"/>
  </r>
  <r>
    <x v="4898"/>
    <n v="1"/>
    <d v="2013-11-02T00:00:00"/>
    <d v="2013-11-19T00:00:00"/>
    <d v="2013-12-05T00:00:00"/>
    <n v="49"/>
    <n v="32.653061219999998"/>
    <n v="8.1632653059999996"/>
    <n v="47.93"/>
    <n v="0.1875"/>
    <n v="1"/>
    <n v="0"/>
    <n v="0"/>
    <n v="1"/>
    <n v="0"/>
    <s v="Saturday"/>
    <s v="DCX"/>
    <n v="11.026387530497123"/>
    <n v="8.4227522789317977"/>
    <n v="4549.4074783737233"/>
    <n v="0.99978023946102568"/>
    <x v="0"/>
    <x v="0"/>
    <n v="61475.102258382627"/>
    <n v="0.99998373351654934"/>
    <n v="1"/>
    <n v="1"/>
    <n v="1"/>
    <s v="KRXPC3"/>
  </r>
  <r>
    <x v="4899"/>
    <n v="1"/>
    <d v="2013-11-01T00:00:00"/>
    <d v="2013-11-02T00:00:00"/>
    <d v="2013-11-02T00:00:00"/>
    <n v="31"/>
    <n v="16.129032259999999"/>
    <n v="6.451612903"/>
    <n v="40"/>
    <n v="0"/>
    <n v="1"/>
    <n v="0"/>
    <n v="0"/>
    <n v="0"/>
    <n v="0"/>
    <s v="Monday"/>
    <s v="DCX"/>
    <n v="7.0613020016817281"/>
    <n v="4.4576667501164025"/>
    <n v="86.285947364184523"/>
    <n v="0.98854340211457314"/>
    <x v="0"/>
    <x v="0"/>
    <n v="1165.9622627540152"/>
    <n v="0.9991430742604821"/>
    <n v="1"/>
    <n v="1"/>
    <n v="1"/>
    <s v="G5PLVM"/>
  </r>
  <r>
    <x v="4900"/>
    <n v="1"/>
    <d v="2013-11-03T00:00:00"/>
    <d v="2013-11-03T00:00:00"/>
    <d v="2013-11-03T00:00:00"/>
    <n v="29"/>
    <n v="27.586206900000001"/>
    <n v="3.448275862"/>
    <n v="88.58"/>
    <n v="0"/>
    <n v="1"/>
    <n v="0"/>
    <n v="0"/>
    <n v="1"/>
    <n v="0"/>
    <s v="Friday"/>
    <s v="DCX"/>
    <n v="6.674533509667719"/>
    <n v="4.0708982581023943"/>
    <n v="58.609585488925639"/>
    <n v="0.98322417457196076"/>
    <x v="0"/>
    <x v="0"/>
    <n v="791.97791764766123"/>
    <n v="0.9987389308355944"/>
    <n v="1"/>
    <n v="1"/>
    <n v="1"/>
    <s v="ZD3W79"/>
  </r>
  <r>
    <x v="4901"/>
    <n v="1"/>
    <d v="2013-11-03T00:00:00"/>
    <d v="2013-11-12T00:00:00"/>
    <d v="2013-12-11T00:00:00"/>
    <n v="33"/>
    <n v="21.212121209999999"/>
    <n v="9.0909090910000003"/>
    <n v="31.5"/>
    <n v="0.10344827586206901"/>
    <n v="1"/>
    <n v="0"/>
    <n v="0"/>
    <n v="0"/>
    <n v="0"/>
    <s v="Wednesday"/>
    <s v="DCX"/>
    <n v="7.5032313451676078"/>
    <n v="4.8995960936022822"/>
    <n v="134.23555013634069"/>
    <n v="0.99260549464255643"/>
    <x v="0"/>
    <x v="0"/>
    <n v="1813.8942731706429"/>
    <n v="0.99944900371620382"/>
    <n v="1"/>
    <n v="1"/>
    <n v="1"/>
    <s v="4W5YLA"/>
  </r>
  <r>
    <x v="4902"/>
    <n v="1"/>
    <d v="2013-11-03T00:00:00"/>
    <d v="2013-11-03T00:00:00"/>
    <d v="2013-11-18T00:00:00"/>
    <n v="25"/>
    <n v="32"/>
    <n v="16"/>
    <n v="79.22"/>
    <n v="0.133333333333333"/>
    <n v="1"/>
    <n v="0"/>
    <n v="0"/>
    <n v="1"/>
    <n v="0"/>
    <s v="Friday"/>
    <s v="DCX"/>
    <n v="6.023453386683987"/>
    <n v="3.4198181351186618"/>
    <n v="30.563856023523364"/>
    <n v="0.96831819283249998"/>
    <x v="0"/>
    <x v="0"/>
    <n v="413.00239281451172"/>
    <n v="0.99758455502345844"/>
    <n v="1"/>
    <n v="1"/>
    <n v="1"/>
    <s v="SJ8HDJ"/>
  </r>
  <r>
    <x v="4903"/>
    <n v="1"/>
    <d v="2013-11-03T00:00:00"/>
    <d v="2013-11-03T00:00:00"/>
    <d v="2013-11-18T00:00:00"/>
    <n v="22"/>
    <n v="90.909090910000003"/>
    <n v="4.5454545450000001"/>
    <n v="35.4"/>
    <n v="0.2"/>
    <n v="1"/>
    <n v="0"/>
    <n v="0"/>
    <n v="0"/>
    <n v="0"/>
    <s v="Tuesday"/>
    <s v="DCX"/>
    <n v="5.0174828858661211"/>
    <n v="2.413847634300796"/>
    <n v="11.176883076866936"/>
    <n v="0.91787717811795755"/>
    <x v="0"/>
    <x v="0"/>
    <n v="151.03066351972467"/>
    <n v="0.9934223795591719"/>
    <n v="1"/>
    <n v="1"/>
    <n v="1"/>
    <s v="3M4GSQ"/>
  </r>
  <r>
    <x v="4904"/>
    <n v="1"/>
    <d v="2013-11-03T00:00:00"/>
    <d v="2014-01-12T00:00:00"/>
    <d v="2014-01-12T00:00:00"/>
    <n v="21"/>
    <n v="80.952380950000006"/>
    <n v="14.28571429"/>
    <n v="54.13"/>
    <n v="0"/>
    <n v="1"/>
    <n v="0"/>
    <n v="0"/>
    <n v="0"/>
    <n v="0"/>
    <s v="Wednesday"/>
    <s v="DCX"/>
    <n v="5.0475058654883345"/>
    <n v="2.4438706139230093"/>
    <n v="11.517534507576713"/>
    <n v="0.9201120636500173"/>
    <x v="0"/>
    <x v="0"/>
    <n v="155.63380835493601"/>
    <n v="0.99361568226870933"/>
    <n v="1"/>
    <n v="1"/>
    <n v="1"/>
    <s v="7Z3XXF"/>
  </r>
  <r>
    <x v="4905"/>
    <n v="1"/>
    <d v="2013-11-03T00:00:00"/>
    <d v="2013-11-18T00:00:00"/>
    <d v="2013-12-10T00:00:00"/>
    <n v="27"/>
    <n v="48.148148149999997"/>
    <n v="22.222222219999999"/>
    <n v="88.43"/>
    <n v="0.13636363636363599"/>
    <n v="1"/>
    <n v="0"/>
    <n v="0"/>
    <n v="0"/>
    <n v="0"/>
    <s v="Wednesday"/>
    <s v="DCX"/>
    <n v="6.2683361199240855"/>
    <n v="3.6647008683587603"/>
    <n v="39.044454984180618"/>
    <n v="0.97502775352055493"/>
    <x v="0"/>
    <x v="0"/>
    <n v="527.59878603649315"/>
    <n v="0.99810820602238204"/>
    <n v="1"/>
    <n v="1"/>
    <n v="1"/>
    <s v="CYPX2M"/>
  </r>
  <r>
    <x v="4906"/>
    <n v="0"/>
    <d v="2013-11-03T00:00:00"/>
    <d v="2013-11-04T00:00:00"/>
    <d v="2013-11-04T00:00:00"/>
    <n v="1"/>
    <n v="100"/>
    <n v="100"/>
    <n v="73.78"/>
    <n v="0"/>
    <n v="1"/>
    <n v="0"/>
    <n v="0"/>
    <n v="0"/>
    <n v="0"/>
    <s v="Wednesday"/>
    <s v="DCX"/>
    <n v="2.3999418511140527"/>
    <n v="-0.20369340045127249"/>
    <n v="0.81571242991429049"/>
    <n v="0.44925199413477368"/>
    <x v="1"/>
    <x v="1"/>
    <n v="11.022535413851399"/>
    <n v="0.9168228692553585"/>
    <n v="1"/>
    <n v="0"/>
    <n v="0"/>
    <s v="AVBNRU"/>
  </r>
  <r>
    <x v="4907"/>
    <n v="1"/>
    <d v="2013-11-03T00:00:00"/>
    <d v="2013-11-04T00:00:00"/>
    <d v="2013-11-30T00:00:00"/>
    <n v="24"/>
    <n v="66.666666669999998"/>
    <n v="8.3333333330000006"/>
    <n v="48.53"/>
    <n v="7.69230769230769E-2"/>
    <n v="1"/>
    <n v="0"/>
    <n v="0"/>
    <n v="0"/>
    <n v="0"/>
    <s v="Thursday"/>
    <s v="DCX"/>
    <n v="5.5410802718187728"/>
    <n v="2.9374450202534477"/>
    <n v="18.867578396069892"/>
    <n v="0.94966673944531588"/>
    <x v="0"/>
    <x v="0"/>
    <n v="254.9532695807392"/>
    <n v="0.99609303682020534"/>
    <n v="1"/>
    <n v="1"/>
    <n v="1"/>
    <s v="ZJHC8T"/>
  </r>
  <r>
    <x v="4908"/>
    <n v="1"/>
    <d v="2013-11-03T00:00:00"/>
    <d v="2013-11-13T00:00:00"/>
    <d v="2013-12-02T00:00:00"/>
    <n v="15"/>
    <n v="60"/>
    <n v="0"/>
    <n v="88.1"/>
    <n v="0.105263157894737"/>
    <n v="1"/>
    <n v="0"/>
    <n v="0"/>
    <n v="1"/>
    <n v="0"/>
    <s v="Friday"/>
    <s v="DCX"/>
    <n v="3.5854425766590508"/>
    <n v="0.98180732509372559"/>
    <n v="2.6692761348012737"/>
    <n v="0.72746668191159192"/>
    <x v="0"/>
    <x v="0"/>
    <n v="36.069317624946457"/>
    <n v="0.9730235120560452"/>
    <n v="1"/>
    <n v="1"/>
    <n v="1"/>
    <s v="P28DSG"/>
  </r>
  <r>
    <x v="4909"/>
    <n v="1"/>
    <d v="2013-11-03T00:00:00"/>
    <d v="2013-12-03T00:00:00"/>
    <d v="2013-12-03T00:00:00"/>
    <n v="32"/>
    <n v="28.125"/>
    <n v="3.125"/>
    <n v="72.92"/>
    <n v="0"/>
    <n v="1"/>
    <n v="0"/>
    <n v="0"/>
    <n v="0"/>
    <n v="0"/>
    <s v="Thursday"/>
    <s v="DCX"/>
    <n v="7.0935953088557575"/>
    <n v="4.4899600572904319"/>
    <n v="89.117886197721759"/>
    <n v="0.98890342370208328"/>
    <x v="0"/>
    <x v="0"/>
    <n v="1204.2296042064497"/>
    <n v="0.99917028257809981"/>
    <n v="1"/>
    <n v="1"/>
    <n v="1"/>
    <s v="BTGWK5"/>
  </r>
  <r>
    <x v="4910"/>
    <n v="1"/>
    <d v="2013-11-03T00:00:00"/>
    <d v="2013-11-03T00:00:00"/>
    <d v="2013-11-03T00:00:00"/>
    <n v="19"/>
    <n v="94.736842109999998"/>
    <n v="5.263157895"/>
    <n v="50.73"/>
    <n v="0"/>
    <n v="1"/>
    <n v="0"/>
    <n v="0"/>
    <n v="0"/>
    <n v="0"/>
    <s v="Monday"/>
    <s v="CHO"/>
    <n v="4.4624444080710637"/>
    <n v="1.8588091565057385"/>
    <n v="6.4160916592555433"/>
    <n v="0.86515808515500681"/>
    <x v="0"/>
    <x v="0"/>
    <n v="86.699178459364347"/>
    <n v="0.98859738463270375"/>
    <n v="1"/>
    <n v="1"/>
    <n v="1"/>
    <s v="K9XB42"/>
  </r>
  <r>
    <x v="4911"/>
    <n v="1"/>
    <d v="2013-11-03T00:00:00"/>
    <d v="2013-11-03T00:00:00"/>
    <d v="2013-11-03T00:00:00"/>
    <n v="26"/>
    <n v="23.07692308"/>
    <n v="11.53846154"/>
    <n v="40.020000000000003"/>
    <n v="0"/>
    <n v="1"/>
    <n v="0"/>
    <n v="0"/>
    <n v="0"/>
    <n v="0"/>
    <s v="Tuesday"/>
    <s v="RIC"/>
    <n v="6.1015868326629974"/>
    <n v="3.4979515810976722"/>
    <n v="33.047687070075611"/>
    <n v="0.97062942930772833"/>
    <x v="0"/>
    <x v="0"/>
    <n v="446.56583339555385"/>
    <n v="0.99776569182590802"/>
    <n v="1"/>
    <n v="1"/>
    <n v="1"/>
    <s v="DT5CNV"/>
  </r>
  <r>
    <x v="4912"/>
    <n v="1"/>
    <d v="2013-11-03T00:00:00"/>
    <d v="2013-11-03T00:00:00"/>
    <d v="2013-11-03T00:00:00"/>
    <n v="30"/>
    <n v="6.6666666670000003"/>
    <n v="0"/>
    <n v="40.25"/>
    <n v="0"/>
    <n v="1"/>
    <n v="0"/>
    <n v="1"/>
    <n v="1"/>
    <n v="0"/>
    <s v="Friday"/>
    <s v="DCX"/>
    <n v="7.8357500655465415"/>
    <n v="5.2321148139812159"/>
    <n v="187.18825355689086"/>
    <n v="0.99468617205856746"/>
    <x v="0"/>
    <x v="0"/>
    <n v="2529.4320378379202"/>
    <n v="0.99960481056790029"/>
    <n v="1"/>
    <n v="1"/>
    <n v="1"/>
    <s v="4XNSF7"/>
  </r>
  <r>
    <x v="4913"/>
    <n v="1"/>
    <d v="2013-11-04T00:00:00"/>
    <d v="2013-11-04T00:00:00"/>
    <d v="2013-11-25T00:00:00"/>
    <n v="24"/>
    <n v="87.5"/>
    <n v="29.166666670000001"/>
    <n v="52.24"/>
    <n v="9.5238095238095205E-2"/>
    <n v="1"/>
    <n v="1"/>
    <n v="0"/>
    <n v="0"/>
    <n v="0"/>
    <s v="Thursday"/>
    <s v="CHO"/>
    <n v="6.6794264383222171"/>
    <n v="4.0757911867568914"/>
    <n v="58.897060733592781"/>
    <n v="0.98330468995051779"/>
    <x v="0"/>
    <x v="0"/>
    <n v="795.86250484867116"/>
    <n v="0.99874507836180604"/>
    <n v="1"/>
    <n v="1"/>
    <n v="1"/>
    <s v="SJQFDL"/>
  </r>
  <r>
    <x v="4914"/>
    <n v="1"/>
    <d v="2013-11-04T00:00:00"/>
    <d v="2013-11-04T00:00:00"/>
    <d v="2013-11-04T00:00:00"/>
    <n v="38"/>
    <n v="2.6315789469999999"/>
    <n v="0"/>
    <n v="40.020000000000003"/>
    <n v="0"/>
    <n v="1"/>
    <n v="0"/>
    <n v="0"/>
    <n v="0"/>
    <n v="0"/>
    <s v="Tuesday"/>
    <s v="RIC"/>
    <n v="8.4176470136739976"/>
    <n v="5.814011762108672"/>
    <n v="334.96021450771048"/>
    <n v="0.99702345707373319"/>
    <x v="0"/>
    <x v="0"/>
    <n v="4526.2407329387433"/>
    <n v="0.99977911490486371"/>
    <n v="1"/>
    <n v="1"/>
    <n v="1"/>
    <s v="UFH6XD"/>
  </r>
  <r>
    <x v="4915"/>
    <n v="1"/>
    <d v="2013-11-04T00:00:00"/>
    <d v="2013-11-04T00:00:00"/>
    <d v="2013-12-18T00:00:00"/>
    <n v="16"/>
    <n v="81.25"/>
    <n v="12.5"/>
    <n v="52.35"/>
    <n v="6.8181818181818205E-2"/>
    <n v="1"/>
    <n v="0"/>
    <n v="0"/>
    <n v="0"/>
    <n v="0"/>
    <s v="Thursday"/>
    <s v="DCX"/>
    <n v="3.9209511593273016"/>
    <n v="1.3173159077619765"/>
    <n v="3.7333871614031215"/>
    <n v="0.78873479690100623"/>
    <x v="0"/>
    <x v="0"/>
    <n v="50.448406437190087"/>
    <n v="0.98056305201171134"/>
    <n v="1"/>
    <n v="1"/>
    <n v="1"/>
    <s v="KKMN7M"/>
  </r>
  <r>
    <x v="4916"/>
    <n v="1"/>
    <d v="2013-11-04T00:00:00"/>
    <d v="2013-11-04T00:00:00"/>
    <d v="2013-11-04T00:00:00"/>
    <n v="35"/>
    <n v="11.42857143"/>
    <n v="0"/>
    <n v="40.020000000000003"/>
    <n v="0"/>
    <n v="1"/>
    <n v="0"/>
    <n v="0"/>
    <n v="0"/>
    <n v="0"/>
    <s v="Tuesday"/>
    <s v="RIC"/>
    <n v="7.7830401524397885"/>
    <n v="5.1794049008744629"/>
    <n v="177.57710356423826"/>
    <n v="0.99440017796211888"/>
    <x v="0"/>
    <x v="0"/>
    <n v="2399.5587672136362"/>
    <n v="0.99958343031895003"/>
    <n v="1"/>
    <n v="1"/>
    <n v="1"/>
    <s v="QA3UQK"/>
  </r>
  <r>
    <x v="4917"/>
    <n v="1"/>
    <d v="2013-11-04T00:00:00"/>
    <d v="2013-11-04T00:00:00"/>
    <d v="2013-11-04T00:00:00"/>
    <n v="26"/>
    <n v="34.61538462"/>
    <n v="3.846153846"/>
    <n v="52.82"/>
    <n v="0"/>
    <n v="1"/>
    <n v="0"/>
    <n v="0"/>
    <n v="0"/>
    <n v="0"/>
    <s v="Tuesday"/>
    <s v="CHO"/>
    <n v="5.9085760521732134"/>
    <n v="3.3049408006078882"/>
    <n v="27.246928539449346"/>
    <n v="0.96459792084638829"/>
    <x v="0"/>
    <x v="0"/>
    <n v="368.18151070263258"/>
    <n v="0.99729130530373311"/>
    <n v="1"/>
    <n v="1"/>
    <n v="1"/>
    <s v="LX2L9S"/>
  </r>
  <r>
    <x v="4918"/>
    <n v="1"/>
    <d v="2013-11-04T00:00:00"/>
    <d v="2013-11-04T00:00:00"/>
    <d v="2013-11-11T00:00:00"/>
    <n v="29"/>
    <n v="0"/>
    <n v="0"/>
    <n v="49.69"/>
    <n v="0.28571428571428598"/>
    <n v="1"/>
    <n v="0"/>
    <n v="0"/>
    <n v="0"/>
    <n v="0"/>
    <s v="Tuesday"/>
    <s v="DCX"/>
    <n v="6.3095055455908691"/>
    <n v="3.7058702940255439"/>
    <n v="40.685440209074123"/>
    <n v="0.9760108086904089"/>
    <x v="0"/>
    <x v="0"/>
    <n v="549.77304388971243"/>
    <n v="0.99818437011198347"/>
    <n v="1"/>
    <n v="1"/>
    <n v="1"/>
    <s v="4LZJG9"/>
  </r>
  <r>
    <x v="4919"/>
    <n v="1"/>
    <d v="2013-11-04T00:00:00"/>
    <d v="2013-11-04T00:00:00"/>
    <d v="2013-11-04T00:00:00"/>
    <n v="6"/>
    <n v="50"/>
    <n v="16.666666670000001"/>
    <n v="40"/>
    <n v="0"/>
    <n v="1"/>
    <n v="0"/>
    <n v="0"/>
    <n v="0"/>
    <n v="0"/>
    <s v="Tuesday"/>
    <s v="DCX"/>
    <n v="1.9697742663124038"/>
    <n v="-0.63386098525292134"/>
    <n v="0.53053943654143465"/>
    <n v="0.34663558734578998"/>
    <x v="1"/>
    <x v="0"/>
    <n v="7.1690580077800057"/>
    <n v="0.8775868650892642"/>
    <n v="1"/>
    <n v="1"/>
    <n v="1"/>
    <s v="JTXQGP"/>
  </r>
  <r>
    <x v="4920"/>
    <n v="1"/>
    <d v="2013-11-04T00:00:00"/>
    <d v="2013-11-04T00:00:00"/>
    <d v="2013-11-04T00:00:00"/>
    <n v="30"/>
    <n v="23.333333329999999"/>
    <n v="13.33333333"/>
    <n v="40.020000000000003"/>
    <n v="0"/>
    <n v="1"/>
    <n v="0"/>
    <n v="0"/>
    <n v="0"/>
    <n v="0"/>
    <s v="Thursday"/>
    <s v="CHO"/>
    <n v="6.9823197774874615"/>
    <n v="4.3786845259221359"/>
    <n v="79.733077590174659"/>
    <n v="0.9876135032894906"/>
    <x v="0"/>
    <x v="0"/>
    <n v="1077.4148329275877"/>
    <n v="0.99907271305116852"/>
    <n v="1"/>
    <n v="1"/>
    <n v="1"/>
    <s v="3H4V2X"/>
  </r>
  <r>
    <x v="4921"/>
    <n v="1"/>
    <d v="2013-09-19T00:00:00"/>
    <d v="2013-11-04T00:00:00"/>
    <d v="2013-11-04T00:00:00"/>
    <n v="29"/>
    <n v="24.137931030000001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QWUDXD"/>
  </r>
  <r>
    <x v="4922"/>
    <n v="1"/>
    <d v="2013-11-04T00:00:00"/>
    <d v="2013-12-18T00:00:00"/>
    <d v="2013-12-18T00:00:00"/>
    <n v="31"/>
    <n v="22.58064516"/>
    <n v="6.451612903"/>
    <n v="43.92"/>
    <n v="0"/>
    <n v="1"/>
    <n v="0"/>
    <n v="0"/>
    <n v="0"/>
    <n v="0"/>
    <s v="Thursday"/>
    <s v="DCX"/>
    <n v="7.0475924332121913"/>
    <n v="4.4439571816468657"/>
    <n v="85.111076151090543"/>
    <n v="0.98838709205950004"/>
    <x v="0"/>
    <x v="0"/>
    <n v="1150.0864968858848"/>
    <n v="0.99913125555489934"/>
    <n v="1"/>
    <n v="1"/>
    <n v="1"/>
    <s v="V52PD9"/>
  </r>
  <r>
    <x v="4923"/>
    <n v="1"/>
    <d v="2013-11-04T00:00:00"/>
    <d v="2013-11-19T00:00:00"/>
    <d v="2013-11-19T00:00:00"/>
    <n v="32"/>
    <n v="6.25"/>
    <n v="0"/>
    <n v="50.62"/>
    <n v="0"/>
    <n v="1"/>
    <n v="0"/>
    <n v="0"/>
    <n v="0"/>
    <n v="0"/>
    <s v="Wednesday"/>
    <s v="RIC"/>
    <n v="7.1113614989155058"/>
    <n v="4.5077262473501811"/>
    <n v="90.715319637410602"/>
    <n v="0.98909669612499396"/>
    <x v="0"/>
    <x v="0"/>
    <n v="1225.8153567517309"/>
    <n v="0.99918488141308592"/>
    <n v="1"/>
    <n v="1"/>
    <n v="1"/>
    <s v="LSBBCU"/>
  </r>
  <r>
    <x v="4924"/>
    <n v="1"/>
    <d v="2013-11-04T00:00:00"/>
    <d v="2013-11-04T00:00:00"/>
    <d v="2013-11-04T00:00:00"/>
    <n v="27"/>
    <n v="11.11111111"/>
    <n v="0"/>
    <n v="40.020000000000003"/>
    <n v="0"/>
    <n v="1"/>
    <n v="0"/>
    <n v="0"/>
    <n v="0"/>
    <n v="0"/>
    <s v="Tuesday"/>
    <s v="RIC"/>
    <n v="6.0907551891485641"/>
    <n v="3.4871199375832389"/>
    <n v="32.691657975775641"/>
    <n v="0.97031906234121812"/>
    <x v="0"/>
    <x v="0"/>
    <n v="441.75489371097007"/>
    <n v="0.99774141400986349"/>
    <n v="1"/>
    <n v="1"/>
    <n v="1"/>
    <s v="62PGGZ"/>
  </r>
  <r>
    <x v="4925"/>
    <n v="1"/>
    <d v="2013-11-04T00:00:00"/>
    <d v="2013-11-04T00:00:00"/>
    <d v="2013-11-04T00:00:00"/>
    <n v="28"/>
    <n v="89.285714290000001"/>
    <n v="3.5714285710000002"/>
    <n v="35.39"/>
    <n v="0"/>
    <n v="1"/>
    <n v="0"/>
    <n v="0"/>
    <n v="0"/>
    <n v="0"/>
    <s v="Thursday"/>
    <s v="CHO"/>
    <n v="6.3873114512714348"/>
    <n v="3.7836761997061097"/>
    <n v="43.977414693196089"/>
    <n v="0.97776661893927674"/>
    <x v="0"/>
    <x v="0"/>
    <n v="594.25674182299292"/>
    <n v="0.99832005262647261"/>
    <n v="1"/>
    <n v="1"/>
    <n v="1"/>
    <s v="9XDEES"/>
  </r>
  <r>
    <x v="4926"/>
    <n v="1"/>
    <d v="2013-11-04T00:00:00"/>
    <d v="2013-11-05T00:00:00"/>
    <d v="2013-11-24T00:00:00"/>
    <n v="30"/>
    <n v="10"/>
    <n v="10"/>
    <n v="48.02"/>
    <n v="0.105263157894737"/>
    <n v="1"/>
    <n v="0"/>
    <n v="0"/>
    <n v="0"/>
    <n v="0"/>
    <s v="Wednesday"/>
    <s v="CHO"/>
    <n v="6.8272852492897114"/>
    <n v="4.2236499977243867"/>
    <n v="68.282260091621538"/>
    <n v="0.98556629072611712"/>
    <x v="0"/>
    <x v="0"/>
    <n v="922.68255624937933"/>
    <n v="0.99891737697844973"/>
    <n v="1"/>
    <n v="1"/>
    <n v="1"/>
    <s v="PMGUY8"/>
  </r>
  <r>
    <x v="4927"/>
    <n v="1"/>
    <d v="2013-11-04T00:00:00"/>
    <d v="2013-11-25T00:00:00"/>
    <d v="2013-11-25T00:00:00"/>
    <n v="36"/>
    <n v="2.7777777779999999"/>
    <n v="2.7777777779999999"/>
    <n v="53.6"/>
    <n v="0"/>
    <n v="1"/>
    <n v="0"/>
    <n v="0"/>
    <n v="0"/>
    <n v="0"/>
    <s v="Tuesday"/>
    <s v="DCX"/>
    <n v="8.0006147704842974"/>
    <n v="5.3969795189189718"/>
    <n v="220.73867127595545"/>
    <n v="0.99549018673988765"/>
    <x v="0"/>
    <x v="0"/>
    <n v="2982.7911554582738"/>
    <n v="0.99966485590046383"/>
    <n v="1"/>
    <n v="1"/>
    <n v="1"/>
    <s v="6X7EU6"/>
  </r>
  <r>
    <x v="4928"/>
    <n v="1"/>
    <d v="2013-11-04T00:00:00"/>
    <d v="2013-11-05T00:00:00"/>
    <d v="2014-01-15T00:00:00"/>
    <n v="33"/>
    <n v="24.242424239999998"/>
    <n v="9.0909090910000003"/>
    <n v="76.36"/>
    <n v="2.8169014084507001E-2"/>
    <n v="1"/>
    <n v="0"/>
    <n v="0"/>
    <n v="0"/>
    <n v="0"/>
    <s v="Thursday"/>
    <s v="DCX"/>
    <n v="7.3912640479029488"/>
    <n v="4.7876287963376232"/>
    <n v="120.01644755374137"/>
    <n v="0.99173666042745212"/>
    <x v="0"/>
    <x v="0"/>
    <n v="1621.7547935916016"/>
    <n v="0.99938376395253981"/>
    <n v="1"/>
    <n v="1"/>
    <n v="1"/>
    <s v="WH3TH8"/>
  </r>
  <r>
    <x v="4929"/>
    <n v="1"/>
    <d v="2013-11-04T00:00:00"/>
    <d v="2013-11-04T00:00:00"/>
    <d v="2013-11-04T00:00:00"/>
    <n v="24"/>
    <n v="54.166666669999998"/>
    <n v="25"/>
    <n v="40.270000000000003"/>
    <n v="0"/>
    <n v="1"/>
    <n v="0"/>
    <n v="0"/>
    <n v="0"/>
    <n v="0"/>
    <s v="Thursday"/>
    <s v="RIC"/>
    <n v="5.9370697316322714"/>
    <n v="3.3334344800669462"/>
    <n v="28.034460345217948"/>
    <n v="0.96555816818669737"/>
    <x v="0"/>
    <x v="0"/>
    <n v="378.82324779070279"/>
    <n v="0.99736719643724636"/>
    <n v="1"/>
    <n v="1"/>
    <n v="1"/>
    <s v="97RVCC"/>
  </r>
  <r>
    <x v="4930"/>
    <n v="1"/>
    <d v="2013-11-04T00:00:00"/>
    <d v="2013-11-04T00:00:00"/>
    <d v="2013-11-04T00:00:00"/>
    <n v="27"/>
    <n v="22.222222219999999"/>
    <n v="11.11111111"/>
    <n v="25"/>
    <n v="0"/>
    <n v="1"/>
    <n v="0"/>
    <n v="1"/>
    <n v="0"/>
    <n v="0"/>
    <s v="Wednesday"/>
    <s v="DCX"/>
    <n v="7.2045257899112274"/>
    <n v="4.6008905383459027"/>
    <n v="99.572949699984889"/>
    <n v="0.99005696856875469"/>
    <x v="0"/>
    <x v="0"/>
    <n v="1345.506484981539"/>
    <n v="0.99925733740523814"/>
    <n v="1"/>
    <n v="1"/>
    <n v="1"/>
    <s v="K9UXKZ"/>
  </r>
  <r>
    <x v="4931"/>
    <n v="1"/>
    <d v="2013-11-04T00:00:00"/>
    <d v="2013-11-04T00:00:00"/>
    <d v="2013-12-30T00:00:00"/>
    <n v="31"/>
    <n v="22.58064516"/>
    <n v="9.6774193549999996"/>
    <n v="51.23"/>
    <n v="5.3571428571428603E-2"/>
    <n v="1"/>
    <n v="1"/>
    <n v="1"/>
    <n v="0"/>
    <n v="0"/>
    <s v="Tuesday"/>
    <s v="DCX"/>
    <n v="8.6600885918676926"/>
    <n v="6.056453340302367"/>
    <n v="426.85882600298379"/>
    <n v="0.99766278047985613"/>
    <x v="0"/>
    <x v="0"/>
    <n v="5768.0456418045505"/>
    <n v="0.99982666110443752"/>
    <n v="1"/>
    <n v="1"/>
    <n v="1"/>
    <s v="2KUFQF"/>
  </r>
  <r>
    <x v="4932"/>
    <n v="1"/>
    <d v="2013-11-04T00:00:00"/>
    <d v="2013-11-04T00:00:00"/>
    <d v="2013-11-04T00:00:00"/>
    <n v="33"/>
    <n v="0"/>
    <n v="0"/>
    <n v="40.020000000000003"/>
    <n v="0"/>
    <n v="1"/>
    <n v="0"/>
    <n v="0"/>
    <n v="1"/>
    <n v="0"/>
    <s v="Friday"/>
    <s v="RIC"/>
    <n v="7.6240521834572865"/>
    <n v="5.0204169318919618"/>
    <n v="151.47444515731738"/>
    <n v="0.99344152392902141"/>
    <x v="0"/>
    <x v="0"/>
    <n v="2046.8395169795992"/>
    <n v="0.99951168048486783"/>
    <n v="1"/>
    <n v="1"/>
    <n v="1"/>
    <s v="3H93LY"/>
  </r>
  <r>
    <x v="4933"/>
    <n v="1"/>
    <d v="2013-11-04T00:00:00"/>
    <d v="2013-11-04T00:00:00"/>
    <d v="2013-11-04T00:00:00"/>
    <n v="26"/>
    <n v="34.61538462"/>
    <n v="0"/>
    <n v="42.49"/>
    <n v="0"/>
    <n v="1"/>
    <n v="0"/>
    <n v="1"/>
    <n v="0"/>
    <n v="0"/>
    <s v="Tuesday"/>
    <s v="DCX"/>
    <n v="6.7176902729351751"/>
    <n v="4.1140550213698504"/>
    <n v="61.194359569254104"/>
    <n v="0.98392137153713288"/>
    <x v="0"/>
    <x v="0"/>
    <n v="826.90537834630391"/>
    <n v="0.99879213249949239"/>
    <n v="1"/>
    <n v="1"/>
    <n v="1"/>
    <s v="2RBL7W"/>
  </r>
  <r>
    <x v="4934"/>
    <n v="1"/>
    <d v="2013-11-04T00:00:00"/>
    <d v="2013-11-04T00:00:00"/>
    <d v="2013-11-04T00:00:00"/>
    <n v="39"/>
    <n v="2.5641025640000001"/>
    <n v="0"/>
    <n v="40.200000000000003"/>
    <n v="0"/>
    <n v="1"/>
    <n v="0"/>
    <n v="0"/>
    <n v="0"/>
    <n v="0"/>
    <s v="Tuesday"/>
    <s v="RIC"/>
    <n v="8.6285531130842479"/>
    <n v="6.0249178615189223"/>
    <n v="413.60766752216841"/>
    <n v="0.99758808126734289"/>
    <x v="0"/>
    <x v="0"/>
    <n v="5588.9857693876356"/>
    <n v="0.99982110866802631"/>
    <n v="1"/>
    <n v="1"/>
    <n v="1"/>
    <s v="T6432L"/>
  </r>
  <r>
    <x v="4935"/>
    <n v="1"/>
    <d v="2013-11-04T00:00:00"/>
    <d v="2013-12-06T00:00:00"/>
    <d v="2013-12-06T00:00:00"/>
    <n v="32"/>
    <n v="25"/>
    <n v="3.125"/>
    <n v="40"/>
    <n v="0"/>
    <n v="1"/>
    <n v="0"/>
    <n v="0"/>
    <n v="0"/>
    <n v="0"/>
    <s v="Monday"/>
    <s v="DCX"/>
    <n v="7.2087277052887027"/>
    <n v="4.6050924537233779"/>
    <n v="99.99222707563608"/>
    <n v="0.99009824786563949"/>
    <x v="0"/>
    <x v="0"/>
    <n v="1351.1720842195296"/>
    <n v="0.99926044916052437"/>
    <n v="1"/>
    <n v="1"/>
    <n v="1"/>
    <s v="HHRVQA"/>
  </r>
  <r>
    <x v="4936"/>
    <n v="1"/>
    <d v="2013-11-04T00:00:00"/>
    <d v="2013-11-04T00:00:00"/>
    <d v="2014-01-16T00:00:00"/>
    <n v="33"/>
    <n v="87.878787880000004"/>
    <n v="21.212121209999999"/>
    <n v="21.97"/>
    <n v="0.150684931506849"/>
    <n v="1"/>
    <n v="0"/>
    <n v="0"/>
    <n v="1"/>
    <n v="0"/>
    <s v="Friday"/>
    <s v="DCX"/>
    <n v="8.0060534487919632"/>
    <n v="5.4024181972266376"/>
    <n v="221.94246846463489"/>
    <n v="0.99551453786760857"/>
    <x v="0"/>
    <x v="0"/>
    <n v="2999.0577914156393"/>
    <n v="0.99966667308781143"/>
    <n v="1"/>
    <n v="1"/>
    <n v="1"/>
    <s v="E7RFHX"/>
  </r>
  <r>
    <x v="4937"/>
    <n v="0"/>
    <d v="2013-11-04T00:00:00"/>
    <d v="2013-11-04T00:00:00"/>
    <d v="2013-11-04T00:00:00"/>
    <n v="0"/>
    <n v="0"/>
    <n v="0"/>
    <n v="40.020000000000003"/>
    <n v="0"/>
    <n v="1"/>
    <n v="0"/>
    <n v="0"/>
    <n v="0"/>
    <n v="0"/>
    <s v="Thursday"/>
    <s v="RIC"/>
    <n v="0.37929343804068005"/>
    <n v="-2.2243418135246449"/>
    <n v="0.10813857056125045"/>
    <n v="9.7585783433637163E-2"/>
    <x v="1"/>
    <x v="1"/>
    <n v="1.4612517596917021"/>
    <n v="0.59370267748421612"/>
    <n v="1"/>
    <n v="0"/>
    <n v="0"/>
    <s v="YG5QCT"/>
  </r>
  <r>
    <x v="4938"/>
    <n v="1"/>
    <d v="2013-10-18T00:00:00"/>
    <d v="2013-11-04T00:00:00"/>
    <d v="2013-11-04T00:00:00"/>
    <n v="31"/>
    <n v="9.6774193549999996"/>
    <n v="0"/>
    <n v="40.020000000000003"/>
    <n v="0"/>
    <n v="1"/>
    <n v="0"/>
    <n v="0"/>
    <n v="0"/>
    <n v="0"/>
    <s v="Monday"/>
    <s v="RIC"/>
    <n v="6.9368976707941767"/>
    <n v="4.333262419228852"/>
    <n v="76.192453261796075"/>
    <n v="0.98704536573531965"/>
    <x v="0"/>
    <x v="0"/>
    <n v="1029.5711865450039"/>
    <n v="0.99902966431328966"/>
    <n v="1"/>
    <n v="1"/>
    <n v="1"/>
    <s v="YR32SP"/>
  </r>
  <r>
    <x v="4939"/>
    <n v="1"/>
    <d v="2013-11-04T00:00:00"/>
    <d v="2013-11-04T00:00:00"/>
    <d v="2013-11-04T00:00:00"/>
    <n v="29"/>
    <n v="0"/>
    <n v="0"/>
    <n v="39.97"/>
    <n v="0"/>
    <n v="1"/>
    <n v="1"/>
    <n v="0"/>
    <n v="0"/>
    <n v="0"/>
    <s v="Wednesday"/>
    <s v="RIC"/>
    <n v="7.2747557327991874"/>
    <n v="4.6711204812338618"/>
    <n v="106.81736225390938"/>
    <n v="0.99072505597340621"/>
    <x v="0"/>
    <x v="0"/>
    <n v="1443.3985741539127"/>
    <n v="0.99930767032182533"/>
    <n v="1"/>
    <n v="1"/>
    <n v="1"/>
    <s v="4G2MYJ"/>
  </r>
  <r>
    <x v="4940"/>
    <n v="1"/>
    <d v="2013-11-24T00:00:00"/>
    <d v="2014-01-01T00:00:00"/>
    <d v="2014-01-01T00:00:00"/>
    <n v="30"/>
    <n v="80"/>
    <n v="26.666666670000001"/>
    <n v="53.3"/>
    <n v="0"/>
    <n v="1"/>
    <n v="0"/>
    <n v="0"/>
    <n v="0"/>
    <n v="0"/>
    <s v="Thursday"/>
    <s v="CHO"/>
    <n v="7.1928328442554177"/>
    <n v="4.589197592690093"/>
    <n v="98.415429210908329"/>
    <n v="0.98994119918872436"/>
    <x v="0"/>
    <x v="0"/>
    <n v="1329.865175476858"/>
    <n v="0.99924860908646007"/>
    <n v="1"/>
    <n v="1"/>
    <n v="1"/>
    <s v="L67S55"/>
  </r>
  <r>
    <x v="4941"/>
    <n v="1"/>
    <d v="2013-11-05T00:00:00"/>
    <d v="2013-11-05T00:00:00"/>
    <d v="2013-11-05T00:00:00"/>
    <n v="24"/>
    <n v="29.166666670000001"/>
    <n v="0"/>
    <n v="40.020000000000003"/>
    <n v="0"/>
    <n v="1"/>
    <n v="0"/>
    <n v="0"/>
    <n v="0"/>
    <n v="0"/>
    <s v="Tuesday"/>
    <s v="RIC"/>
    <n v="5.4561483279143541"/>
    <n v="2.852513076349029"/>
    <n v="17.331281992946447"/>
    <n v="0.94544844161009678"/>
    <x v="0"/>
    <x v="0"/>
    <n v="234.1936478211689"/>
    <n v="0.9957481844885524"/>
    <n v="1"/>
    <n v="1"/>
    <n v="1"/>
    <s v="DT5CAV"/>
  </r>
  <r>
    <x v="4942"/>
    <n v="1"/>
    <d v="2013-11-05T00:00:00"/>
    <d v="2013-11-05T00:00:00"/>
    <d v="2013-11-05T00:00:00"/>
    <n v="29"/>
    <n v="0"/>
    <n v="0"/>
    <n v="45.49"/>
    <n v="0"/>
    <n v="1"/>
    <n v="0"/>
    <n v="0"/>
    <n v="0"/>
    <n v="0"/>
    <s v="Wednesday"/>
    <s v="DCX"/>
    <n v="6.4946959862141345"/>
    <n v="3.8910607346488093"/>
    <n v="48.962795521740823"/>
    <n v="0.97998510712706499"/>
    <x v="0"/>
    <x v="0"/>
    <n v="661.62305220267422"/>
    <n v="0.99849084634668861"/>
    <n v="1"/>
    <n v="1"/>
    <n v="1"/>
    <s v="R5M83H"/>
  </r>
  <r>
    <x v="4943"/>
    <n v="1"/>
    <d v="2013-11-03T00:00:00"/>
    <d v="2013-11-05T00:00:00"/>
    <d v="2013-12-15T00:00:00"/>
    <n v="32"/>
    <n v="100"/>
    <n v="21.875"/>
    <n v="83.92"/>
    <n v="0.15"/>
    <n v="1"/>
    <n v="0"/>
    <n v="0"/>
    <n v="0"/>
    <n v="0"/>
    <s v="Monday"/>
    <s v="CHO"/>
    <n v="7.3269580357757729"/>
    <n v="4.7233227842104473"/>
    <n v="112.54158347204594"/>
    <n v="0.99119265409711144"/>
    <x v="0"/>
    <x v="0"/>
    <n v="1520.7486656564529"/>
    <n v="0.99934286126049032"/>
    <n v="1"/>
    <n v="1"/>
    <n v="1"/>
    <s v="AXKJ9Q"/>
  </r>
  <r>
    <x v="4944"/>
    <n v="1"/>
    <d v="2013-11-08T00:00:00"/>
    <d v="2013-11-08T00:00:00"/>
    <d v="2013-11-08T00:00:00"/>
    <n v="25"/>
    <n v="44"/>
    <n v="4"/>
    <n v="40"/>
    <n v="0"/>
    <n v="1"/>
    <n v="0"/>
    <n v="0"/>
    <n v="0"/>
    <n v="0"/>
    <s v="Monday"/>
    <s v="DCX"/>
    <n v="5.7448412132543414"/>
    <n v="3.1412059616890162"/>
    <n v="23.131746044257945"/>
    <n v="0.95856081038786056"/>
    <x v="0"/>
    <x v="0"/>
    <n v="312.5739912824925"/>
    <n v="0.99681096000369773"/>
    <n v="1"/>
    <n v="1"/>
    <n v="1"/>
    <s v="EWC8KV"/>
  </r>
  <r>
    <x v="4945"/>
    <n v="1"/>
    <d v="2013-11-04T00:00:00"/>
    <d v="2013-11-05T00:00:00"/>
    <d v="2013-11-05T00:00:00"/>
    <n v="31"/>
    <n v="3.225806452"/>
    <n v="0"/>
    <n v="40.020000000000003"/>
    <n v="0"/>
    <n v="1"/>
    <n v="1"/>
    <n v="0"/>
    <n v="0"/>
    <n v="0"/>
    <s v="Thursday"/>
    <s v="CHO"/>
    <n v="7.6976521066772285"/>
    <n v="5.0940168551119029"/>
    <n v="163.04347044727129"/>
    <n v="0.99390405483818733"/>
    <x v="0"/>
    <x v="0"/>
    <n v="2203.1691084946629"/>
    <n v="0.99954631430222574"/>
    <n v="1"/>
    <n v="1"/>
    <n v="1"/>
    <s v="D9XQX6"/>
  </r>
  <r>
    <x v="4946"/>
    <n v="1"/>
    <d v="2013-11-05T00:00:00"/>
    <d v="2013-11-05T00:00:00"/>
    <d v="2013-11-05T00:00:00"/>
    <n v="31"/>
    <n v="12.90322581"/>
    <n v="3.225806452"/>
    <n v="40.270000000000003"/>
    <n v="0"/>
    <n v="1"/>
    <n v="1"/>
    <n v="0"/>
    <n v="0"/>
    <n v="0"/>
    <s v="Monday"/>
    <s v="RIC"/>
    <n v="7.7589449640178652"/>
    <n v="5.1553097124525404"/>
    <n v="173.34948694049265"/>
    <n v="0.99426439379003562"/>
    <x v="0"/>
    <x v="0"/>
    <n v="2342.4319511415547"/>
    <n v="0.99957327542644758"/>
    <n v="1"/>
    <n v="1"/>
    <n v="1"/>
    <s v="MRM568"/>
  </r>
  <r>
    <x v="4947"/>
    <n v="0"/>
    <d v="2013-11-05T00:00:00"/>
    <d v="2013-11-05T00:00:00"/>
    <d v="2013-11-05T00:00:00"/>
    <n v="3"/>
    <n v="0"/>
    <n v="0"/>
    <n v="39.97"/>
    <n v="0"/>
    <n v="1"/>
    <n v="0"/>
    <n v="0"/>
    <n v="0"/>
    <n v="0"/>
    <s v="Thursday"/>
    <s v="RIC"/>
    <n v="1.0140751662196539"/>
    <n v="-1.5895600853456713"/>
    <n v="0.20401534133444424"/>
    <n v="0.16944579884532721"/>
    <x v="1"/>
    <x v="1"/>
    <n v="2.7568126245963636"/>
    <n v="0.73381690812768674"/>
    <n v="1"/>
    <n v="0"/>
    <n v="0"/>
    <s v="LHRKS3"/>
  </r>
  <r>
    <x v="4948"/>
    <n v="1"/>
    <d v="2013-10-01T00:00:00"/>
    <d v="2013-10-01T00:00:00"/>
    <d v="2013-11-19T00:00:00"/>
    <n v="26"/>
    <n v="42.30769231"/>
    <n v="19.23076923"/>
    <n v="31.62"/>
    <n v="8.1632653061224497E-2"/>
    <n v="1"/>
    <n v="0"/>
    <n v="0"/>
    <n v="0"/>
    <n v="0"/>
    <s v="Wednesday"/>
    <s v="RIC"/>
    <n v="6.2304945741469755"/>
    <n v="3.6268593225816503"/>
    <n v="37.594558627954576"/>
    <n v="0.97408961170822439"/>
    <x v="0"/>
    <x v="0"/>
    <n v="508.00666834056085"/>
    <n v="0.99803538919586232"/>
    <n v="1"/>
    <n v="1"/>
    <n v="1"/>
    <s v="9K6FXY"/>
  </r>
  <r>
    <x v="4949"/>
    <n v="1"/>
    <d v="2013-11-05T00:00:00"/>
    <d v="2013-11-05T00:00:00"/>
    <d v="2013-11-05T00:00:00"/>
    <n v="37"/>
    <n v="18.918918919999999"/>
    <n v="0"/>
    <n v="39.97"/>
    <n v="0"/>
    <n v="1"/>
    <n v="0"/>
    <n v="0"/>
    <n v="0"/>
    <n v="0"/>
    <s v="Monday"/>
    <s v="RIC"/>
    <n v="8.2062862602073601"/>
    <n v="5.6026510086420345"/>
    <n v="271.14426126722805"/>
    <n v="0.99632547827632467"/>
    <x v="0"/>
    <x v="0"/>
    <n v="3663.9103591870366"/>
    <n v="0.99972714203022917"/>
    <n v="1"/>
    <n v="1"/>
    <n v="1"/>
    <s v="YE49GZ"/>
  </r>
  <r>
    <x v="4950"/>
    <n v="1"/>
    <d v="2013-11-05T00:00:00"/>
    <d v="2013-11-05T00:00:00"/>
    <d v="2013-11-05T00:00:00"/>
    <n v="30"/>
    <n v="0"/>
    <n v="0"/>
    <n v="76.239999999999995"/>
    <n v="0"/>
    <n v="1"/>
    <n v="1"/>
    <n v="0"/>
    <n v="1"/>
    <n v="0"/>
    <s v="Friday"/>
    <s v="RIC"/>
    <n v="7.6235261433187267"/>
    <n v="5.019890891753402"/>
    <n v="151.39478447339411"/>
    <n v="0.99343809564444385"/>
    <x v="0"/>
    <x v="0"/>
    <n v="2045.7630803857276"/>
    <n v="0.9995114236671635"/>
    <n v="1"/>
    <n v="1"/>
    <n v="1"/>
    <s v="Z9DSHW"/>
  </r>
  <r>
    <x v="4951"/>
    <n v="1"/>
    <d v="2013-10-10T00:00:00"/>
    <d v="2013-11-06T00:00:00"/>
    <d v="2013-11-06T00:00:00"/>
    <n v="26"/>
    <n v="23.07692308"/>
    <n v="15.38461538"/>
    <n v="23.53"/>
    <n v="0"/>
    <n v="1"/>
    <n v="0"/>
    <n v="0"/>
    <n v="0"/>
    <n v="0"/>
    <s v="Thursday"/>
    <s v="CHO"/>
    <n v="6.2333803722264616"/>
    <n v="3.6297451206611364"/>
    <n v="37.703205624289467"/>
    <n v="0.97416234692011106"/>
    <x v="0"/>
    <x v="0"/>
    <n v="509.4747903413936"/>
    <n v="0.99804103940307953"/>
    <n v="1"/>
    <n v="1"/>
    <n v="1"/>
    <s v="3E2ZFV"/>
  </r>
  <r>
    <x v="4952"/>
    <n v="1"/>
    <d v="2013-11-05T00:00:00"/>
    <d v="2013-11-05T00:00:00"/>
    <d v="2013-11-05T00:00:00"/>
    <n v="31"/>
    <n v="9.6774193549999996"/>
    <n v="0"/>
    <n v="40.020000000000003"/>
    <n v="0"/>
    <n v="1"/>
    <n v="1"/>
    <n v="0"/>
    <n v="1"/>
    <n v="0"/>
    <s v="Friday"/>
    <s v="RIC"/>
    <n v="7.9617353785175329"/>
    <n v="5.3581001269522073"/>
    <n v="212.32117973139705"/>
    <n v="0.99531223293786797"/>
    <x v="0"/>
    <x v="0"/>
    <n v="2869.0475183097769"/>
    <n v="0.99965157371311086"/>
    <n v="1"/>
    <n v="1"/>
    <n v="1"/>
    <s v="SFRSJW"/>
  </r>
  <r>
    <x v="4953"/>
    <n v="1"/>
    <d v="2013-09-25T00:00:00"/>
    <d v="2013-10-06T00:00:00"/>
    <d v="2013-10-06T00:00:00"/>
    <n v="23"/>
    <n v="0"/>
    <n v="0"/>
    <n v="55.97"/>
    <n v="0"/>
    <n v="1"/>
    <n v="0"/>
    <n v="0"/>
    <n v="0"/>
    <n v="0"/>
    <s v="Tuesday"/>
    <s v="RIC"/>
    <n v="5.1888301521230771"/>
    <n v="2.5851949005577519"/>
    <n v="13.265874364336828"/>
    <n v="0.92990264918497434"/>
    <x v="0"/>
    <x v="0"/>
    <n v="179.25872478364744"/>
    <n v="0.99445241831594988"/>
    <n v="1"/>
    <n v="1"/>
    <n v="1"/>
    <s v="NN7PR6"/>
  </r>
  <r>
    <x v="4954"/>
    <n v="1"/>
    <d v="2013-11-05T00:00:00"/>
    <d v="2013-11-05T00:00:00"/>
    <d v="2013-11-05T00:00:00"/>
    <n v="28"/>
    <n v="0"/>
    <n v="0"/>
    <n v="51.38"/>
    <n v="0"/>
    <n v="1"/>
    <n v="0"/>
    <n v="0"/>
    <n v="0"/>
    <n v="0"/>
    <s v="Wednesday"/>
    <s v="CHO"/>
    <n v="6.2625610397094729"/>
    <n v="3.6589257881441477"/>
    <n v="38.819619969715639"/>
    <n v="0.9748867517881753"/>
    <x v="0"/>
    <x v="0"/>
    <n v="524.56064193284817"/>
    <n v="0.99809727000042792"/>
    <n v="1"/>
    <n v="1"/>
    <n v="1"/>
    <s v="8J4K8V"/>
  </r>
  <r>
    <x v="4955"/>
    <n v="1"/>
    <d v="2013-11-05T00:00:00"/>
    <d v="2013-11-05T00:00:00"/>
    <d v="2013-11-05T00:00:00"/>
    <n v="31"/>
    <n v="22.58064516"/>
    <n v="3.225806452"/>
    <n v="40.020000000000003"/>
    <n v="0"/>
    <n v="1"/>
    <n v="0"/>
    <n v="0"/>
    <n v="0"/>
    <n v="0"/>
    <s v="Thursday"/>
    <s v="RIC"/>
    <n v="6.9990648628586358"/>
    <n v="4.3954296112933111"/>
    <n v="81.079455931472651"/>
    <n v="0.98781668337525419"/>
    <x v="0"/>
    <x v="0"/>
    <n v="1095.6081353748218"/>
    <n v="0.99908809722658298"/>
    <n v="1"/>
    <n v="1"/>
    <n v="1"/>
    <s v="SAMUQB"/>
  </r>
  <r>
    <x v="4956"/>
    <n v="1"/>
    <d v="2013-11-05T00:00:00"/>
    <d v="2013-11-08T00:00:00"/>
    <d v="2013-11-08T00:00:00"/>
    <n v="33"/>
    <n v="15.15151515"/>
    <n v="6.0606060609999997"/>
    <n v="33.47"/>
    <n v="0"/>
    <n v="1"/>
    <n v="0"/>
    <n v="0"/>
    <n v="0"/>
    <n v="0"/>
    <s v="Tuesday"/>
    <s v="DCX"/>
    <n v="7.4996754482836909"/>
    <n v="4.8960401967183653"/>
    <n v="133.75907002104572"/>
    <n v="0.99257934920563173"/>
    <x v="0"/>
    <x v="0"/>
    <n v="1807.455706400995"/>
    <n v="0.99944704202792445"/>
    <n v="1"/>
    <n v="1"/>
    <n v="1"/>
    <s v="NXN4U3"/>
  </r>
  <r>
    <x v="4957"/>
    <n v="1"/>
    <d v="2013-11-05T00:00:00"/>
    <d v="2013-11-05T00:00:00"/>
    <d v="2013-11-05T00:00:00"/>
    <n v="33"/>
    <n v="6.0606060609999997"/>
    <n v="3.0303030299999998"/>
    <n v="88.46"/>
    <n v="0"/>
    <n v="1"/>
    <n v="0"/>
    <n v="0"/>
    <n v="0"/>
    <n v="0"/>
    <s v="Tuesday"/>
    <s v="BWI"/>
    <n v="7.2489572989707804"/>
    <n v="4.6453220474054557"/>
    <n v="104.09688451939046"/>
    <n v="0.99048497008666803"/>
    <x v="0"/>
    <x v="0"/>
    <n v="1406.637381027947"/>
    <n v="0.9992895897668832"/>
    <n v="1"/>
    <n v="1"/>
    <n v="1"/>
    <s v="X5T965"/>
  </r>
  <r>
    <x v="4958"/>
    <n v="1"/>
    <d v="2013-11-05T00:00:00"/>
    <d v="2013-11-07T00:00:00"/>
    <d v="2013-11-07T00:00:00"/>
    <n v="29"/>
    <n v="24.137931030000001"/>
    <n v="3.448275862"/>
    <n v="30.73"/>
    <n v="0"/>
    <n v="1"/>
    <n v="0"/>
    <n v="0"/>
    <n v="1"/>
    <n v="0"/>
    <s v="Friday"/>
    <s v="DCX"/>
    <n v="6.8768545647602437"/>
    <n v="4.2732193131949181"/>
    <n v="71.752257186838449"/>
    <n v="0.98625472200220743"/>
    <x v="0"/>
    <x v="0"/>
    <n v="969.57183299119538"/>
    <n v="0.99896967955795901"/>
    <n v="1"/>
    <n v="1"/>
    <n v="1"/>
    <s v="UDGKCC"/>
  </r>
  <r>
    <x v="4959"/>
    <n v="1"/>
    <d v="2013-10-31T00:00:00"/>
    <d v="2013-11-15T00:00:00"/>
    <d v="2014-01-05T00:00:00"/>
    <n v="49"/>
    <n v="38.775510199999999"/>
    <n v="12.244897959999999"/>
    <n v="121.48"/>
    <n v="7.8431372549019607E-2"/>
    <n v="1"/>
    <n v="0"/>
    <n v="0"/>
    <n v="0"/>
    <n v="0"/>
    <s v="Monday"/>
    <s v="RIC"/>
    <n v="10.648822832457197"/>
    <n v="8.0451875808918718"/>
    <n v="3118.750066716435"/>
    <n v="0.99967946150216691"/>
    <x v="0"/>
    <x v="0"/>
    <n v="42142.956018146477"/>
    <n v="0.99997627180515347"/>
    <n v="1"/>
    <n v="1"/>
    <n v="1"/>
    <s v="LU29C9"/>
  </r>
  <r>
    <x v="4960"/>
    <n v="1"/>
    <d v="2013-11-05T00:00:00"/>
    <d v="2013-11-05T00:00:00"/>
    <d v="2013-12-22T00:00:00"/>
    <n v="26"/>
    <n v="76.92307692"/>
    <n v="34.61538462"/>
    <n v="84.81"/>
    <n v="0.14893617021276601"/>
    <n v="1"/>
    <n v="0"/>
    <n v="0"/>
    <n v="0"/>
    <n v="0"/>
    <s v="Monday"/>
    <s v="DCX"/>
    <n v="6.3007970487787883"/>
    <n v="3.6971617972134632"/>
    <n v="40.332669463618451"/>
    <n v="0.97580606302527317"/>
    <x v="0"/>
    <x v="0"/>
    <n v="545.0061335274853"/>
    <n v="0.99816851874256529"/>
    <n v="1"/>
    <n v="1"/>
    <n v="1"/>
    <s v="874GWV"/>
  </r>
  <r>
    <x v="4961"/>
    <n v="1"/>
    <d v="2013-11-05T00:00:00"/>
    <d v="2013-11-07T00:00:00"/>
    <d v="2013-11-07T00:00:00"/>
    <n v="31"/>
    <n v="6.451612903"/>
    <n v="3.225806452"/>
    <n v="55.85"/>
    <n v="0"/>
    <n v="1"/>
    <n v="0"/>
    <n v="0"/>
    <n v="0"/>
    <n v="0"/>
    <s v="Thursday"/>
    <s v="DCX"/>
    <n v="6.9437019881461959"/>
    <n v="4.3400667365808712"/>
    <n v="76.712658708020797"/>
    <n v="0.98713208354179249"/>
    <x v="0"/>
    <x v="0"/>
    <n v="1036.6006037062612"/>
    <n v="0.99903623803183228"/>
    <n v="1"/>
    <n v="1"/>
    <n v="1"/>
    <s v="D842AG"/>
  </r>
  <r>
    <x v="4962"/>
    <n v="1"/>
    <d v="2013-11-05T00:00:00"/>
    <d v="2013-11-07T00:00:00"/>
    <d v="2013-11-07T00:00:00"/>
    <n v="27"/>
    <n v="40.74074074"/>
    <n v="29.62962963"/>
    <n v="87.6"/>
    <n v="0"/>
    <n v="1"/>
    <n v="1"/>
    <n v="0"/>
    <n v="1"/>
    <n v="0"/>
    <s v="Friday"/>
    <s v="RIC"/>
    <n v="7.5202066837276682"/>
    <n v="4.9165714321623426"/>
    <n v="136.53369475190209"/>
    <n v="0.99272905449239979"/>
    <x v="0"/>
    <x v="0"/>
    <n v="1844.9485754985344"/>
    <n v="0.99945827309965563"/>
    <n v="1"/>
    <n v="1"/>
    <n v="1"/>
    <s v="3Q9NV8"/>
  </r>
  <r>
    <x v="4963"/>
    <n v="1"/>
    <d v="2013-11-05T00:00:00"/>
    <d v="2013-11-07T00:00:00"/>
    <d v="2014-01-12T00:00:00"/>
    <n v="24"/>
    <n v="62.5"/>
    <n v="20.833333329999999"/>
    <n v="47.6"/>
    <n v="4.5454545454545497E-2"/>
    <n v="1"/>
    <n v="0"/>
    <n v="0"/>
    <n v="0"/>
    <n v="0"/>
    <s v="Wednesday"/>
    <s v="DCX"/>
    <n v="5.8040096904334195"/>
    <n v="3.2003744388680944"/>
    <n v="24.541717849947663"/>
    <n v="0.96084836556903519"/>
    <x v="0"/>
    <x v="0"/>
    <n v="331.62661766257588"/>
    <n v="0.996993626045242"/>
    <n v="1"/>
    <n v="1"/>
    <n v="1"/>
    <s v="7Y9QS8"/>
  </r>
  <r>
    <x v="4964"/>
    <n v="1"/>
    <d v="2013-11-05T00:00:00"/>
    <d v="2013-11-05T00:00:00"/>
    <d v="2013-11-05T00:00:00"/>
    <n v="30"/>
    <n v="26.666666670000001"/>
    <n v="6.6666666670000003"/>
    <n v="40.200000000000003"/>
    <n v="0"/>
    <n v="1"/>
    <n v="0"/>
    <n v="0"/>
    <n v="0"/>
    <n v="0"/>
    <s v="Monday"/>
    <s v="RIC"/>
    <n v="6.8532113929725096"/>
    <n v="4.249576141407184"/>
    <n v="70.075703861804882"/>
    <n v="0.98593049459004534"/>
    <x v="0"/>
    <x v="0"/>
    <n v="946.91695153948763"/>
    <n v="0.99894505526209243"/>
    <n v="1"/>
    <n v="1"/>
    <n v="1"/>
    <s v="G3LRH3"/>
  </r>
  <r>
    <x v="4965"/>
    <n v="1"/>
    <d v="2013-10-31T00:00:00"/>
    <d v="2013-11-06T00:00:00"/>
    <d v="2013-11-06T00:00:00"/>
    <n v="29"/>
    <n v="20.689655170000002"/>
    <n v="3.448275862"/>
    <n v="91.32"/>
    <n v="0"/>
    <n v="1"/>
    <n v="0"/>
    <n v="0"/>
    <n v="1"/>
    <n v="0"/>
    <s v="Friday"/>
    <s v="DCX"/>
    <n v="6.6649508010946246"/>
    <n v="4.061315549529299"/>
    <n v="58.050629345833862"/>
    <n v="0.98306537947049755"/>
    <x v="0"/>
    <x v="0"/>
    <n v="784.42487118658721"/>
    <n v="0.99872680375082945"/>
    <n v="1"/>
    <n v="1"/>
    <n v="1"/>
    <s v="8DXMCG"/>
  </r>
  <r>
    <x v="4966"/>
    <n v="1"/>
    <d v="2013-11-05T00:00:00"/>
    <d v="2013-11-05T00:00:00"/>
    <d v="2013-11-05T00:00:00"/>
    <n v="29"/>
    <n v="82.758620690000001"/>
    <n v="17.241379309999999"/>
    <n v="67.94"/>
    <n v="0"/>
    <n v="1"/>
    <n v="0"/>
    <n v="0"/>
    <n v="0"/>
    <n v="0"/>
    <s v="Wednesday"/>
    <s v="DCX"/>
    <n v="6.7484536510714985"/>
    <n v="4.1448183995061729"/>
    <n v="63.106160751145289"/>
    <n v="0.98440087523129138"/>
    <x v="0"/>
    <x v="0"/>
    <n v="852.73911025823929"/>
    <n v="0.9988286819849479"/>
    <n v="1"/>
    <n v="1"/>
    <n v="1"/>
    <s v="QBF7YG"/>
  </r>
  <r>
    <x v="4967"/>
    <n v="1"/>
    <d v="2013-11-05T00:00:00"/>
    <d v="2013-11-05T00:00:00"/>
    <d v="2013-11-05T00:00:00"/>
    <n v="28"/>
    <n v="10.71428571"/>
    <n v="0"/>
    <n v="40.020000000000003"/>
    <n v="0"/>
    <n v="1"/>
    <n v="0"/>
    <n v="0"/>
    <n v="0"/>
    <n v="0"/>
    <s v="Tuesday"/>
    <s v="CHO"/>
    <n v="6.3022908095599668"/>
    <n v="3.6986555579946416"/>
    <n v="40.39296184344866"/>
    <n v="0.9758413035582697"/>
    <x v="0"/>
    <x v="0"/>
    <n v="545.82085066000923"/>
    <n v="0.99817124749578767"/>
    <n v="1"/>
    <n v="1"/>
    <n v="1"/>
    <s v="AJC3R3"/>
  </r>
  <r>
    <x v="4968"/>
    <n v="1"/>
    <d v="2013-11-05T00:00:00"/>
    <d v="2013-11-05T00:00:00"/>
    <d v="2013-11-21T00:00:00"/>
    <n v="29"/>
    <n v="62.068965519999999"/>
    <n v="0"/>
    <n v="60.5"/>
    <n v="0.125"/>
    <n v="1"/>
    <n v="0"/>
    <n v="1"/>
    <n v="1"/>
    <n v="0"/>
    <s v="Saturday"/>
    <s v="DCX"/>
    <n v="7.4787988749529335"/>
    <n v="4.8751636233876088"/>
    <n v="130.99558539881193"/>
    <n v="0.99242398905252327"/>
    <x v="0"/>
    <x v="0"/>
    <n v="1770.113371042188"/>
    <n v="0.99943538340551763"/>
    <n v="1"/>
    <n v="1"/>
    <n v="1"/>
    <s v="XJKQMV"/>
  </r>
  <r>
    <x v="4969"/>
    <n v="1"/>
    <d v="2013-11-05T00:00:00"/>
    <d v="2013-11-05T00:00:00"/>
    <d v="2013-11-05T00:00:00"/>
    <n v="24"/>
    <n v="66.666666669999998"/>
    <n v="4.1666666670000003"/>
    <n v="39.97"/>
    <n v="0"/>
    <n v="1"/>
    <n v="0"/>
    <n v="0"/>
    <n v="0"/>
    <n v="0"/>
    <s v="Monday"/>
    <s v="CHO"/>
    <n v="5.5366224846058332"/>
    <n v="2.932987233040508"/>
    <n v="18.783657935106952"/>
    <n v="0.94945323037427487"/>
    <x v="0"/>
    <x v="0"/>
    <n v="253.81927159445388"/>
    <n v="0.99607565003328513"/>
    <n v="1"/>
    <n v="1"/>
    <n v="1"/>
    <s v="88L4PJ"/>
  </r>
  <r>
    <x v="4970"/>
    <n v="1"/>
    <d v="2013-11-05T00:00:00"/>
    <d v="2013-11-05T00:00:00"/>
    <d v="2013-11-19T00:00:00"/>
    <n v="45"/>
    <n v="0"/>
    <n v="0"/>
    <n v="40.11"/>
    <n v="0.14285714285714299"/>
    <n v="1"/>
    <n v="0"/>
    <n v="0"/>
    <n v="0"/>
    <n v="0"/>
    <s v="Wednesday"/>
    <s v="RIC"/>
    <n v="9.8128307874217189"/>
    <n v="7.2091955358563933"/>
    <n v="1351.8043517082351"/>
    <n v="0.99926079480840135"/>
    <x v="0"/>
    <x v="0"/>
    <n v="18266.62288432712"/>
    <n v="0.99994525834005155"/>
    <n v="1"/>
    <n v="1"/>
    <n v="1"/>
    <s v="HDHF78"/>
  </r>
  <r>
    <x v="4971"/>
    <n v="1"/>
    <d v="2013-11-06T00:00:00"/>
    <d v="2013-11-06T00:00:00"/>
    <d v="2013-12-30T00:00:00"/>
    <n v="38"/>
    <n v="34.21052632"/>
    <n v="10.52631579"/>
    <n v="58.59"/>
    <n v="3.7037037037037E-2"/>
    <n v="1"/>
    <n v="0"/>
    <n v="0"/>
    <n v="1"/>
    <n v="0"/>
    <s v="Friday"/>
    <s v="RIC"/>
    <n v="8.7975440042962649"/>
    <n v="6.1939087527309393"/>
    <n v="489.75670761603845"/>
    <n v="0.99796233044911864"/>
    <x v="0"/>
    <x v="0"/>
    <n v="6617.9703237282711"/>
    <n v="0.9998489190990304"/>
    <n v="1"/>
    <n v="1"/>
    <n v="1"/>
    <s v="KNEML7"/>
  </r>
  <r>
    <x v="4972"/>
    <n v="0"/>
    <d v="2013-11-06T00:00:00"/>
    <d v="2013-11-06T00:00:00"/>
    <d v="2013-11-19T00:00:00"/>
    <n v="22"/>
    <n v="18.18181818"/>
    <n v="9.0909090910000003"/>
    <n v="27.03"/>
    <n v="0.15384615384615399"/>
    <n v="1"/>
    <n v="0"/>
    <n v="0"/>
    <n v="0"/>
    <n v="0"/>
    <s v="Wednesday"/>
    <s v="DCX"/>
    <n v="5.1618974065439271"/>
    <n v="2.558262154978602"/>
    <n v="12.913356392278244"/>
    <n v="0.92812661648234718"/>
    <x v="0"/>
    <x v="1"/>
    <n v="174.49523009049548"/>
    <n v="0.99430183943185046"/>
    <n v="1"/>
    <n v="0"/>
    <n v="0"/>
    <s v="PMABCF"/>
  </r>
  <r>
    <x v="4973"/>
    <n v="1"/>
    <d v="2013-11-06T00:00:00"/>
    <d v="2013-11-06T00:00:00"/>
    <d v="2013-11-06T00:00:00"/>
    <n v="22"/>
    <n v="72.727272729999996"/>
    <n v="4.5454545450000001"/>
    <n v="40.020000000000003"/>
    <n v="0"/>
    <n v="1"/>
    <n v="0"/>
    <n v="0"/>
    <n v="0"/>
    <n v="0"/>
    <s v="Thursday"/>
    <s v="CHO"/>
    <n v="5.1206763122540142"/>
    <n v="2.517041060688689"/>
    <n v="12.391875554883381"/>
    <n v="0.92532786047019777"/>
    <x v="0"/>
    <x v="0"/>
    <n v="167.44857886019153"/>
    <n v="0.99406347024850839"/>
    <n v="1"/>
    <n v="1"/>
    <n v="1"/>
    <s v="CVS6EY"/>
  </r>
  <r>
    <x v="4974"/>
    <n v="1"/>
    <d v="2013-11-06T00:00:00"/>
    <d v="2013-11-06T00:00:00"/>
    <d v="2013-11-06T00:00:00"/>
    <n v="28"/>
    <n v="46.428571429999998"/>
    <n v="7.1428571429999996"/>
    <n v="40.020000000000003"/>
    <n v="0"/>
    <n v="1"/>
    <n v="0"/>
    <n v="0"/>
    <n v="0"/>
    <n v="0"/>
    <s v="Monday"/>
    <s v="RIC"/>
    <n v="6.4399467348317883"/>
    <n v="3.8363114832664631"/>
    <n v="46.354180553172498"/>
    <n v="0.97888254028855737"/>
    <x v="0"/>
    <x v="0"/>
    <n v="626.37343503652608"/>
    <n v="0.99840605300742169"/>
    <n v="1"/>
    <n v="1"/>
    <n v="1"/>
    <s v="W4GNJ3"/>
  </r>
  <r>
    <x v="4975"/>
    <n v="1"/>
    <d v="2013-09-18T00:00:00"/>
    <d v="2013-10-21T00:00:00"/>
    <d v="2013-10-21T00:00:00"/>
    <n v="27"/>
    <n v="22.222222219999999"/>
    <n v="7.407407407"/>
    <n v="29.66"/>
    <n v="0"/>
    <n v="1"/>
    <n v="0"/>
    <n v="0"/>
    <n v="0"/>
    <n v="0"/>
    <s v="Thursday"/>
    <s v="DCX"/>
    <n v="6.2697419129675431"/>
    <n v="3.666106661402218"/>
    <n v="39.099382006349998"/>
    <n v="0.97506195981170873"/>
    <x v="0"/>
    <x v="0"/>
    <n v="528.34100231864909"/>
    <n v="0.99811085860415172"/>
    <n v="1"/>
    <n v="1"/>
    <n v="1"/>
    <s v="CW8A7N"/>
  </r>
  <r>
    <x v="4976"/>
    <n v="0"/>
    <d v="2013-11-06T00:00:00"/>
    <d v="2013-11-06T00:00:00"/>
    <d v="2013-11-06T00:00:00"/>
    <n v="4"/>
    <n v="75"/>
    <n v="25"/>
    <n v="40.020000000000003"/>
    <n v="0"/>
    <n v="1"/>
    <n v="0"/>
    <n v="0"/>
    <n v="0"/>
    <n v="0"/>
    <s v="Thursday"/>
    <s v="CHO"/>
    <n v="1.7072316581280322"/>
    <n v="-0.89640359343729292"/>
    <n v="0.40803448200243458"/>
    <n v="0.28979012035426066"/>
    <x v="1"/>
    <x v="1"/>
    <n v="5.5136765887175718"/>
    <n v="0.84647687271853289"/>
    <n v="1"/>
    <n v="0"/>
    <n v="0"/>
    <s v="AUV4TK"/>
  </r>
  <r>
    <x v="4977"/>
    <n v="1"/>
    <d v="2013-11-07T00:00:00"/>
    <d v="2013-12-05T00:00:00"/>
    <d v="2013-12-05T00:00:00"/>
    <n v="33"/>
    <n v="93.939393940000002"/>
    <n v="18.18181818"/>
    <n v="75.8"/>
    <n v="0"/>
    <n v="1"/>
    <n v="1"/>
    <n v="1"/>
    <n v="1"/>
    <n v="0"/>
    <s v="Saturday"/>
    <s v="DCX"/>
    <n v="9.4571778655861056"/>
    <n v="6.85354261402078"/>
    <n v="947.23064231242699"/>
    <n v="0.99894540425569744"/>
    <x v="0"/>
    <x v="0"/>
    <n v="12799.710923947789"/>
    <n v="0.99992187933889443"/>
    <n v="1"/>
    <n v="1"/>
    <n v="1"/>
    <s v="KPQNNA"/>
  </r>
  <r>
    <x v="4978"/>
    <n v="1"/>
    <d v="2013-11-06T00:00:00"/>
    <d v="2013-11-12T00:00:00"/>
    <d v="2013-11-12T00:00:00"/>
    <n v="31"/>
    <n v="3.225806452"/>
    <n v="3.225806452"/>
    <n v="107.13"/>
    <n v="0"/>
    <n v="1"/>
    <n v="0"/>
    <n v="0"/>
    <n v="0"/>
    <n v="0"/>
    <s v="Thursday"/>
    <s v="DCX"/>
    <n v="6.7643584495957265"/>
    <n v="4.1607231980304018"/>
    <n v="64.117875758121812"/>
    <n v="0.98464323369953799"/>
    <x v="0"/>
    <x v="0"/>
    <n v="866.41018364655929"/>
    <n v="0.99884714288712173"/>
    <n v="1"/>
    <n v="1"/>
    <n v="1"/>
    <s v="DRYWEN"/>
  </r>
  <r>
    <x v="4979"/>
    <n v="1"/>
    <d v="2013-11-06T00:00:00"/>
    <d v="2013-11-06T00:00:00"/>
    <d v="2013-11-06T00:00:00"/>
    <n v="27"/>
    <n v="44.444444439999998"/>
    <n v="7.407407407"/>
    <n v="39.97"/>
    <n v="0"/>
    <n v="1"/>
    <n v="1"/>
    <n v="0"/>
    <n v="0"/>
    <n v="0"/>
    <s v="Thursday"/>
    <s v="CHO"/>
    <n v="6.9944387848401561"/>
    <n v="4.3908035332748305"/>
    <n v="80.705242280775636"/>
    <n v="0.9877608832421847"/>
    <x v="0"/>
    <x v="0"/>
    <n v="1090.5514719406417"/>
    <n v="0.99908387279417787"/>
    <n v="1"/>
    <n v="1"/>
    <n v="1"/>
    <s v="74TUMW"/>
  </r>
  <r>
    <x v="4980"/>
    <n v="1"/>
    <d v="2013-11-06T00:00:00"/>
    <d v="2013-11-06T00:00:00"/>
    <d v="2013-11-06T00:00:00"/>
    <n v="32"/>
    <n v="0"/>
    <n v="0"/>
    <n v="40.200000000000003"/>
    <n v="0"/>
    <n v="1"/>
    <n v="0"/>
    <n v="0"/>
    <n v="1"/>
    <n v="0"/>
    <s v="Friday"/>
    <s v="RIC"/>
    <n v="7.4118870420447323"/>
    <n v="4.8082517904794067"/>
    <n v="122.51724437422641"/>
    <n v="0.99190396446207751"/>
    <x v="0"/>
    <x v="0"/>
    <n v="1655.5474887936837"/>
    <n v="0.99939633484293999"/>
    <n v="1"/>
    <n v="1"/>
    <n v="1"/>
    <s v="2DS4CB"/>
  </r>
  <r>
    <x v="4981"/>
    <n v="1"/>
    <d v="2013-11-06T00:00:00"/>
    <d v="2013-11-06T00:00:00"/>
    <d v="2013-11-06T00:00:00"/>
    <n v="39"/>
    <n v="2.5641025640000001"/>
    <n v="0"/>
    <n v="40.020000000000003"/>
    <n v="0"/>
    <n v="1"/>
    <n v="0"/>
    <n v="0"/>
    <n v="1"/>
    <n v="0"/>
    <s v="Friday"/>
    <s v="RIC"/>
    <n v="8.8932659059257055"/>
    <n v="6.2896306543603799"/>
    <n v="538.95423192355634"/>
    <n v="0.99814799117984954"/>
    <x v="0"/>
    <x v="0"/>
    <n v="7282.7652123024345"/>
    <n v="0.99986270836979874"/>
    <n v="1"/>
    <n v="1"/>
    <n v="1"/>
    <s v="5T2GMH"/>
  </r>
  <r>
    <x v="4982"/>
    <n v="1"/>
    <d v="2013-11-06T00:00:00"/>
    <d v="2013-11-13T00:00:00"/>
    <d v="2013-11-13T00:00:00"/>
    <n v="38"/>
    <n v="7.8947368420000004"/>
    <n v="0"/>
    <n v="26.29"/>
    <n v="0"/>
    <n v="1"/>
    <n v="0"/>
    <n v="0"/>
    <n v="0"/>
    <n v="0"/>
    <s v="Thursday"/>
    <s v="DCX"/>
    <n v="8.4656654767063291"/>
    <n v="5.8620302251410035"/>
    <n v="351.43691629392862"/>
    <n v="0.99716261278609641"/>
    <x v="0"/>
    <x v="0"/>
    <n v="4748.8866339717106"/>
    <n v="0.99978946865955753"/>
    <n v="1"/>
    <n v="1"/>
    <n v="1"/>
    <s v="J66T86"/>
  </r>
  <r>
    <x v="4983"/>
    <n v="1"/>
    <d v="2013-11-06T00:00:00"/>
    <d v="2013-11-13T00:00:00"/>
    <d v="2013-11-13T00:00:00"/>
    <n v="20"/>
    <n v="20"/>
    <n v="10"/>
    <n v="40.020000000000003"/>
    <n v="0"/>
    <n v="1"/>
    <n v="0"/>
    <n v="0"/>
    <n v="0"/>
    <n v="0"/>
    <s v="Monday"/>
    <s v="RIC"/>
    <n v="4.802724141645438"/>
    <n v="2.1990888900801129"/>
    <n v="9.0167944648981866"/>
    <n v="0.90016766306783114"/>
    <x v="0"/>
    <x v="0"/>
    <n v="121.84188037836145"/>
    <n v="0.99185945382047291"/>
    <n v="1"/>
    <n v="1"/>
    <n v="1"/>
    <s v="QGDX2K"/>
  </r>
  <r>
    <x v="4984"/>
    <n v="1"/>
    <d v="2013-11-06T00:00:00"/>
    <d v="2013-11-06T00:00:00"/>
    <d v="2013-11-06T00:00:00"/>
    <n v="28"/>
    <n v="21.428571430000002"/>
    <n v="14.28571429"/>
    <n v="40.270000000000003"/>
    <n v="0"/>
    <n v="1"/>
    <n v="0"/>
    <n v="0"/>
    <n v="0"/>
    <n v="0"/>
    <s v="Thursday"/>
    <s v="RIC"/>
    <n v="6.5767283254568749"/>
    <n v="3.9730930738915498"/>
    <n v="53.148669624506276"/>
    <n v="0.98153232559664905"/>
    <x v="0"/>
    <x v="0"/>
    <n v="718.18581114028621"/>
    <n v="0.99860953875269798"/>
    <n v="1"/>
    <n v="1"/>
    <n v="1"/>
    <s v="G4VLG5"/>
  </r>
  <r>
    <x v="4985"/>
    <n v="1"/>
    <d v="2013-11-08T00:00:00"/>
    <d v="2013-11-08T00:00:00"/>
    <d v="2013-11-08T00:00:00"/>
    <n v="31"/>
    <n v="9.6774193549999996"/>
    <n v="3.225806452"/>
    <n v="40"/>
    <n v="0"/>
    <n v="1"/>
    <n v="0"/>
    <n v="1"/>
    <n v="0"/>
    <n v="0"/>
    <s v="Monday"/>
    <s v="DCX"/>
    <n v="7.8462439409059224"/>
    <n v="5.2426086893405976"/>
    <n v="189.16292662386044"/>
    <n v="0.9947413514413459"/>
    <x v="0"/>
    <x v="0"/>
    <n v="2556.1153431465518"/>
    <n v="0.99960893433975118"/>
    <n v="1"/>
    <n v="1"/>
    <n v="1"/>
    <s v="KHNPB2"/>
  </r>
  <r>
    <x v="4986"/>
    <n v="1"/>
    <d v="2013-11-12T00:00:00"/>
    <d v="2013-11-12T00:00:00"/>
    <d v="2013-11-12T00:00:00"/>
    <n v="27"/>
    <n v="74.074074069999995"/>
    <n v="14.81481481"/>
    <n v="52.15"/>
    <n v="0"/>
    <n v="1"/>
    <n v="0"/>
    <n v="0"/>
    <n v="0"/>
    <n v="0"/>
    <s v="Wednesday"/>
    <s v="DCX"/>
    <n v="6.3338410539991594"/>
    <n v="3.7302058024338343"/>
    <n v="41.687686708641891"/>
    <n v="0.97657404096817557"/>
    <x v="0"/>
    <x v="0"/>
    <n v="563.31617150400552"/>
    <n v="0.9982279437476782"/>
    <n v="1"/>
    <n v="1"/>
    <n v="1"/>
    <s v="NX858B"/>
  </r>
  <r>
    <x v="4987"/>
    <n v="1"/>
    <d v="2013-11-06T00:00:00"/>
    <d v="2013-11-06T00:00:00"/>
    <d v="2013-11-06T00:00:00"/>
    <n v="30"/>
    <n v="26.666666670000001"/>
    <n v="6.6666666670000003"/>
    <n v="39.97"/>
    <n v="0"/>
    <n v="1"/>
    <n v="0"/>
    <n v="0"/>
    <n v="1"/>
    <n v="0"/>
    <s v="Friday"/>
    <s v="RIC"/>
    <n v="7.1180990527587307"/>
    <n v="4.514463801193406"/>
    <n v="91.328582614133708"/>
    <n v="0.98916911782151717"/>
    <x v="0"/>
    <x v="0"/>
    <n v="1234.1022390291587"/>
    <n v="0.99919035042735727"/>
    <n v="1"/>
    <n v="1"/>
    <n v="1"/>
    <s v="QSBKDU"/>
  </r>
  <r>
    <x v="4988"/>
    <n v="1"/>
    <d v="2013-11-06T00:00:00"/>
    <d v="2013-11-06T00:00:00"/>
    <d v="2013-11-06T00:00:00"/>
    <n v="31"/>
    <n v="16.129032259999999"/>
    <n v="0"/>
    <n v="39.97"/>
    <n v="0"/>
    <n v="1"/>
    <n v="1"/>
    <n v="0"/>
    <n v="0"/>
    <n v="0"/>
    <s v="Thursday"/>
    <s v="RIC"/>
    <n v="7.6978269736219938"/>
    <n v="5.094191722056669"/>
    <n v="163.07198385376594"/>
    <n v="0.99390511422784233"/>
    <x v="0"/>
    <x v="0"/>
    <n v="2203.5544036321767"/>
    <n v="0.99954639359393793"/>
    <n v="1"/>
    <n v="1"/>
    <n v="1"/>
    <s v="EKCJGQ"/>
  </r>
  <r>
    <x v="4989"/>
    <n v="1"/>
    <d v="2013-11-06T00:00:00"/>
    <d v="2014-01-01T00:00:00"/>
    <d v="2014-01-07T00:00:00"/>
    <n v="31"/>
    <n v="16.129032259999999"/>
    <n v="6.451612903"/>
    <n v="52.51"/>
    <n v="0.33333333333333298"/>
    <n v="1"/>
    <n v="0"/>
    <n v="0"/>
    <n v="1"/>
    <n v="0"/>
    <s v="Friday"/>
    <s v="RIC"/>
    <n v="7.0827150104684007"/>
    <n v="4.479079758903076"/>
    <n v="88.153512852711415"/>
    <n v="0.98878339206159971"/>
    <x v="0"/>
    <x v="0"/>
    <n v="1191.1982478635427"/>
    <n v="0.99916121332857855"/>
    <n v="1"/>
    <n v="1"/>
    <n v="1"/>
    <s v="DEB9YB"/>
  </r>
  <r>
    <x v="4990"/>
    <n v="1"/>
    <d v="2013-11-06T00:00:00"/>
    <d v="2013-11-06T00:00:00"/>
    <d v="2013-11-06T00:00:00"/>
    <n v="30"/>
    <n v="0"/>
    <n v="0"/>
    <n v="53.35"/>
    <n v="0"/>
    <n v="1"/>
    <n v="0"/>
    <n v="0"/>
    <n v="1"/>
    <n v="0"/>
    <s v="Friday"/>
    <s v="DCX"/>
    <n v="6.9428257947488623"/>
    <n v="4.3391905431835376"/>
    <n v="76.645473021094844"/>
    <n v="0.9871209490896099"/>
    <x v="0"/>
    <x v="0"/>
    <n v="1035.6927388922813"/>
    <n v="0.99903539403481445"/>
    <n v="1"/>
    <n v="1"/>
    <n v="1"/>
    <s v="Y6VPCW"/>
  </r>
  <r>
    <x v="4991"/>
    <n v="1"/>
    <d v="2013-11-01T00:00:00"/>
    <d v="2013-11-07T00:00:00"/>
    <d v="2013-11-07T00:00:00"/>
    <n v="30"/>
    <n v="26.666666670000001"/>
    <n v="3.3333333330000001"/>
    <n v="40.020000000000003"/>
    <n v="0"/>
    <n v="1"/>
    <n v="0"/>
    <n v="0"/>
    <n v="0"/>
    <n v="0"/>
    <s v="Monday"/>
    <s v="RIC"/>
    <n v="6.7896014821685808"/>
    <n v="4.1859662306032561"/>
    <n v="65.75700666341568"/>
    <n v="0.9850202989921053"/>
    <x v="0"/>
    <x v="0"/>
    <n v="888.55938450333463"/>
    <n v="0.99887584795639206"/>
    <n v="1"/>
    <n v="1"/>
    <n v="1"/>
    <s v="HBK35L"/>
  </r>
  <r>
    <x v="4992"/>
    <n v="0"/>
    <d v="2013-11-07T00:00:00"/>
    <d v="2013-11-07T00:00:00"/>
    <d v="2013-11-07T00:00:00"/>
    <n v="31"/>
    <n v="9.6774193549999996"/>
    <n v="0"/>
    <n v="95.14"/>
    <n v="0"/>
    <n v="1"/>
    <n v="0"/>
    <n v="0"/>
    <n v="0"/>
    <n v="0"/>
    <s v="Monday"/>
    <s v="RIC"/>
    <n v="6.7441243508857935"/>
    <n v="4.1404890993204688"/>
    <n v="62.833545779508057"/>
    <n v="0.98433425579311906"/>
    <x v="0"/>
    <x v="1"/>
    <n v="849.05532652635009"/>
    <n v="0.99882360598328768"/>
    <n v="1"/>
    <n v="0"/>
    <n v="0"/>
    <s v="RFMYB5"/>
  </r>
  <r>
    <x v="4993"/>
    <n v="1"/>
    <d v="2013-11-07T00:00:00"/>
    <d v="2013-11-07T00:00:00"/>
    <d v="2013-11-07T00:00:00"/>
    <n v="37"/>
    <n v="10.81081081"/>
    <n v="2.7027027029999999"/>
    <n v="40.020000000000003"/>
    <n v="0"/>
    <n v="1"/>
    <n v="0"/>
    <n v="0"/>
    <n v="1"/>
    <n v="0"/>
    <s v="Friday"/>
    <s v="RIC"/>
    <n v="8.5222806908861131"/>
    <n v="5.9186454393207875"/>
    <n v="371.9076011148299"/>
    <n v="0.99731837056415462"/>
    <x v="0"/>
    <x v="0"/>
    <n v="5025.5023138478691"/>
    <n v="0.999801054503199"/>
    <n v="1"/>
    <n v="1"/>
    <n v="1"/>
    <s v="U6HAPG"/>
  </r>
  <r>
    <x v="4994"/>
    <n v="1"/>
    <d v="2013-11-07T00:00:00"/>
    <d v="2013-11-07T00:00:00"/>
    <d v="2013-11-07T00:00:00"/>
    <n v="31"/>
    <n v="9.6774193549999996"/>
    <n v="6.451612903"/>
    <n v="40"/>
    <n v="0"/>
    <n v="1"/>
    <n v="0"/>
    <n v="0"/>
    <n v="0"/>
    <n v="0"/>
    <s v="Tuesday"/>
    <s v="DCX"/>
    <n v="7.0613020016817281"/>
    <n v="4.4576667501164025"/>
    <n v="86.285947364184523"/>
    <n v="0.98854340211457314"/>
    <x v="0"/>
    <x v="0"/>
    <n v="1165.9622627540152"/>
    <n v="0.9991430742604821"/>
    <n v="1"/>
    <n v="1"/>
    <n v="1"/>
    <s v="SSE8FB"/>
  </r>
  <r>
    <x v="4995"/>
    <n v="1"/>
    <d v="2013-11-07T00:00:00"/>
    <d v="2013-11-07T00:00:00"/>
    <d v="2013-11-21T00:00:00"/>
    <n v="28"/>
    <n v="53.571428570000002"/>
    <n v="21.428571430000002"/>
    <n v="41.98"/>
    <n v="0.214285714285714"/>
    <n v="1"/>
    <n v="0"/>
    <n v="0"/>
    <n v="1"/>
    <n v="0"/>
    <s v="Saturday"/>
    <s v="DCX"/>
    <n v="6.8446108600529545"/>
    <n v="4.2409756084876289"/>
    <n v="69.475599770472158"/>
    <n v="0.98581069188120651"/>
    <x v="0"/>
    <x v="0"/>
    <n v="938.80788226931963"/>
    <n v="0.99893595274218672"/>
    <n v="1"/>
    <n v="1"/>
    <n v="1"/>
    <s v="TF2JYB"/>
  </r>
  <r>
    <x v="4996"/>
    <n v="1"/>
    <d v="2013-11-07T00:00:00"/>
    <d v="2013-11-07T00:00:00"/>
    <d v="2013-11-07T00:00:00"/>
    <n v="31"/>
    <n v="6.451612903"/>
    <n v="0"/>
    <n v="40.200000000000003"/>
    <n v="0"/>
    <n v="1"/>
    <n v="0"/>
    <n v="0"/>
    <n v="1"/>
    <n v="0"/>
    <s v="Friday"/>
    <s v="RIC"/>
    <n v="7.2003514216333295"/>
    <n v="4.5967161700680048"/>
    <n v="99.158161878301428"/>
    <n v="0.99001579121215244"/>
    <x v="0"/>
    <x v="0"/>
    <n v="1339.9015520590131"/>
    <n v="0.99925423309528993"/>
    <n v="1"/>
    <n v="1"/>
    <n v="1"/>
    <s v="6CFPGJ"/>
  </r>
  <r>
    <x v="4997"/>
    <n v="1"/>
    <d v="2013-11-07T00:00:00"/>
    <d v="2013-11-07T00:00:00"/>
    <d v="2014-01-04T00:00:00"/>
    <n v="42"/>
    <n v="11.9047619"/>
    <n v="11.9047619"/>
    <n v="46.27"/>
    <n v="6.8965517241379296E-2"/>
    <n v="1"/>
    <n v="1"/>
    <n v="0"/>
    <n v="1"/>
    <n v="0"/>
    <s v="Friday"/>
    <s v="RIC"/>
    <n v="10.455039814183115"/>
    <n v="7.8514045626177893"/>
    <n v="2569.3405833641145"/>
    <n v="0.99961094650005833"/>
    <x v="0"/>
    <x v="0"/>
    <n v="34718.911385661144"/>
    <n v="0.99997119808317214"/>
    <n v="1"/>
    <n v="1"/>
    <n v="1"/>
    <s v="A3CCC2"/>
  </r>
  <r>
    <x v="4998"/>
    <n v="1"/>
    <d v="2013-11-07T00:00:00"/>
    <d v="2013-11-07T00:00:00"/>
    <d v="2013-11-07T00:00:00"/>
    <n v="29"/>
    <n v="6.896551724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6WT8LR"/>
  </r>
  <r>
    <x v="4999"/>
    <n v="1"/>
    <d v="2013-11-08T00:00:00"/>
    <d v="2013-11-08T00:00:00"/>
    <d v="2013-12-16T00:00:00"/>
    <n v="35"/>
    <n v="48.571428570000002"/>
    <n v="17.14285714"/>
    <n v="59.4"/>
    <n v="5.2631578947368397E-2"/>
    <n v="1"/>
    <n v="0"/>
    <n v="0"/>
    <n v="0"/>
    <n v="0"/>
    <s v="Monday"/>
    <s v="RIC"/>
    <n v="8.0142277525860521"/>
    <n v="5.4105925010207265"/>
    <n v="223.76412888603573"/>
    <n v="0.99555089148363596"/>
    <x v="0"/>
    <x v="0"/>
    <n v="3023.6734718571061"/>
    <n v="0.9996693858000526"/>
    <n v="1"/>
    <n v="1"/>
    <n v="1"/>
    <s v="WK3762"/>
  </r>
  <r>
    <x v="5000"/>
    <n v="1"/>
    <d v="2013-11-07T00:00:00"/>
    <d v="2013-11-07T00:00:00"/>
    <d v="2013-11-07T00:00:00"/>
    <n v="30"/>
    <n v="93.333333330000002"/>
    <n v="16.666666670000001"/>
    <n v="40.020000000000003"/>
    <n v="0"/>
    <n v="1"/>
    <n v="0"/>
    <n v="0"/>
    <n v="0"/>
    <n v="0"/>
    <s v="Monday"/>
    <s v="CHO"/>
    <n v="7.0465592094081728"/>
    <n v="4.4429239578428472"/>
    <n v="85.023182775808607"/>
    <n v="0.98837522668039179"/>
    <x v="0"/>
    <x v="0"/>
    <n v="1148.8988138174902"/>
    <n v="0.99913035826458496"/>
    <n v="1"/>
    <n v="1"/>
    <n v="1"/>
    <s v="SULTR6"/>
  </r>
  <r>
    <x v="5001"/>
    <n v="1"/>
    <d v="2013-11-07T00:00:00"/>
    <d v="2013-11-07T00:00:00"/>
    <d v="2014-01-09T00:00:00"/>
    <n v="36"/>
    <n v="0"/>
    <n v="0"/>
    <n v="40.619999999999997"/>
    <n v="6.3492063492063502E-2"/>
    <n v="1"/>
    <n v="1"/>
    <n v="0"/>
    <n v="1"/>
    <n v="0"/>
    <s v="Friday"/>
    <s v="CHO"/>
    <n v="8.9794258289566962"/>
    <n v="6.3757905773913706"/>
    <n v="587.44967183747383"/>
    <n v="0.99830061932590186"/>
    <x v="0"/>
    <x v="0"/>
    <n v="7938.0729951170524"/>
    <n v="0.9998740407097132"/>
    <n v="1"/>
    <n v="1"/>
    <n v="1"/>
    <s v="VG72FS"/>
  </r>
  <r>
    <x v="5002"/>
    <n v="1"/>
    <d v="2013-11-07T00:00:00"/>
    <d v="2013-11-07T00:00:00"/>
    <d v="2013-11-07T00:00:00"/>
    <n v="33"/>
    <n v="15.15151515"/>
    <n v="9.0909090910000003"/>
    <n v="40.270000000000003"/>
    <n v="0"/>
    <n v="1"/>
    <n v="0"/>
    <n v="0"/>
    <n v="1"/>
    <n v="0"/>
    <s v="Friday"/>
    <s v="RIC"/>
    <n v="7.7983762990776668"/>
    <n v="5.1947410475123412"/>
    <n v="180.32144206463443"/>
    <n v="0.99448493245689307"/>
    <x v="0"/>
    <x v="0"/>
    <n v="2436.6423854090722"/>
    <n v="0.99958976755327789"/>
    <n v="1"/>
    <n v="1"/>
    <n v="1"/>
    <s v="FYNA4S"/>
  </r>
  <r>
    <x v="5003"/>
    <n v="1"/>
    <d v="2013-11-07T00:00:00"/>
    <d v="2013-11-07T00:00:00"/>
    <d v="2013-11-07T00:00:00"/>
    <n v="30"/>
    <n v="6.6666666670000003"/>
    <n v="0"/>
    <n v="46.38"/>
    <n v="0"/>
    <n v="1"/>
    <n v="0"/>
    <n v="0"/>
    <n v="1"/>
    <n v="0"/>
    <s v="Friday"/>
    <s v="RIC"/>
    <n v="6.9672022468490331"/>
    <n v="4.3635669952837084"/>
    <n v="78.536775695537713"/>
    <n v="0.98742719966637893"/>
    <x v="0"/>
    <x v="0"/>
    <n v="1061.2494791635418"/>
    <n v="0.99905860156242443"/>
    <n v="1"/>
    <n v="1"/>
    <n v="1"/>
    <s v="28SS6B"/>
  </r>
  <r>
    <x v="5004"/>
    <n v="0"/>
    <d v="2013-11-07T00:00:00"/>
    <d v="2013-11-07T00:00:00"/>
    <d v="2013-11-07T00:00:00"/>
    <n v="17"/>
    <n v="58.823529409999999"/>
    <n v="0"/>
    <n v="40.020000000000003"/>
    <n v="0"/>
    <n v="1"/>
    <n v="0"/>
    <n v="0"/>
    <n v="0"/>
    <n v="0"/>
    <s v="Wednesday"/>
    <s v="CHO"/>
    <n v="3.9753989850345333"/>
    <n v="1.3717637334692081"/>
    <n v="3.9422977297627151"/>
    <n v="0.79766496178933943"/>
    <x v="0"/>
    <x v="1"/>
    <n v="53.271367144449862"/>
    <n v="0.98157407759162618"/>
    <n v="1"/>
    <n v="0"/>
    <n v="0"/>
    <s v="LSVABW"/>
  </r>
  <r>
    <x v="5005"/>
    <n v="1"/>
    <d v="2013-11-07T00:00:00"/>
    <d v="2013-11-07T00:00:00"/>
    <d v="2013-11-07T00:00:00"/>
    <n v="28"/>
    <n v="10.71428571"/>
    <n v="0"/>
    <n v="54.7"/>
    <n v="0"/>
    <n v="1"/>
    <n v="1"/>
    <n v="0"/>
    <n v="1"/>
    <n v="0"/>
    <s v="Friday"/>
    <s v="RIC"/>
    <n v="7.2757875823004667"/>
    <n v="4.6721523307351411"/>
    <n v="106.92763858038089"/>
    <n v="0.99073453275589618"/>
    <x v="0"/>
    <x v="0"/>
    <n v="1444.8887129200577"/>
    <n v="0.99930838383959686"/>
    <n v="1"/>
    <n v="1"/>
    <n v="1"/>
    <s v="AWDRWK"/>
  </r>
  <r>
    <x v="5006"/>
    <n v="1"/>
    <d v="2013-11-07T00:00:00"/>
    <d v="2013-11-07T00:00:00"/>
    <d v="2013-11-07T00:00:00"/>
    <n v="30"/>
    <n v="13.33333333"/>
    <n v="6.6666666670000003"/>
    <n v="40.020000000000003"/>
    <n v="0"/>
    <n v="1"/>
    <n v="0"/>
    <n v="0"/>
    <n v="0"/>
    <n v="0"/>
    <s v="Tuesday"/>
    <s v="CHO"/>
    <n v="6.8538409139736611"/>
    <n v="4.2502056624083355"/>
    <n v="70.11983187735531"/>
    <n v="0.98593922435412273"/>
    <x v="0"/>
    <x v="0"/>
    <n v="947.5132433162338"/>
    <n v="0.99894571846302982"/>
    <n v="1"/>
    <n v="1"/>
    <n v="1"/>
    <s v="DS5N4J"/>
  </r>
  <r>
    <x v="5007"/>
    <n v="1"/>
    <d v="2013-11-07T00:00:00"/>
    <d v="2013-11-07T00:00:00"/>
    <d v="2013-12-05T00:00:00"/>
    <n v="32"/>
    <n v="0"/>
    <n v="0"/>
    <n v="80.98"/>
    <n v="0.107142857142857"/>
    <n v="1"/>
    <n v="0"/>
    <n v="0"/>
    <n v="1"/>
    <n v="0"/>
    <s v="Friday"/>
    <s v="CHO"/>
    <n v="7.2053274554211644"/>
    <n v="4.6016922038558388"/>
    <n v="99.652805904187559"/>
    <n v="0.99006485719879578"/>
    <x v="0"/>
    <x v="0"/>
    <n v="1346.5855635962084"/>
    <n v="0.99925793209202141"/>
    <n v="1"/>
    <n v="1"/>
    <n v="1"/>
    <s v="GYWDPE"/>
  </r>
  <r>
    <x v="5008"/>
    <n v="0"/>
    <d v="2013-11-07T00:00:00"/>
    <d v="2013-11-07T00:00:00"/>
    <d v="2013-11-07T00:00:00"/>
    <n v="3"/>
    <n v="66.666666669999998"/>
    <n v="0"/>
    <n v="40.020000000000003"/>
    <n v="0"/>
    <n v="1"/>
    <n v="0"/>
    <n v="0"/>
    <n v="1"/>
    <n v="0"/>
    <s v="Friday"/>
    <s v="CHO"/>
    <n v="1.2779835711151937"/>
    <n v="-1.3256516804501315"/>
    <n v="0.26562979692622762"/>
    <n v="0.2098795378959547"/>
    <x v="1"/>
    <x v="1"/>
    <n v="3.5893946643685997"/>
    <n v="0.78210634013155234"/>
    <n v="1"/>
    <n v="0"/>
    <n v="0"/>
    <s v="N2QJLQ"/>
  </r>
  <r>
    <x v="5009"/>
    <n v="1"/>
    <d v="2013-11-07T00:00:00"/>
    <d v="2013-11-07T00:00:00"/>
    <d v="2013-11-07T00:00:00"/>
    <n v="29"/>
    <n v="17.241379309999999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FXHLK3"/>
  </r>
  <r>
    <x v="5010"/>
    <n v="1"/>
    <d v="2013-11-07T00:00:00"/>
    <d v="2013-11-07T00:00:00"/>
    <d v="2013-11-07T00:00:00"/>
    <n v="31"/>
    <n v="0"/>
    <n v="0"/>
    <n v="40"/>
    <n v="0"/>
    <n v="1"/>
    <n v="0"/>
    <n v="0"/>
    <n v="0"/>
    <n v="0"/>
    <s v="Tuesday"/>
    <s v="DCX"/>
    <n v="6.9369676175720825"/>
    <n v="4.3333323660067578"/>
    <n v="76.197782864794576"/>
    <n v="0.98704626010112995"/>
    <x v="0"/>
    <x v="0"/>
    <n v="1029.6432042508011"/>
    <n v="0.99902973211691926"/>
    <n v="1"/>
    <n v="1"/>
    <n v="1"/>
    <s v="BNBT8Y"/>
  </r>
  <r>
    <x v="5011"/>
    <n v="1"/>
    <d v="2013-11-07T00:00:00"/>
    <d v="2013-11-07T00:00:00"/>
    <d v="2013-11-07T00:00:00"/>
    <n v="32"/>
    <n v="0"/>
    <n v="0"/>
    <n v="43.29"/>
    <n v="0"/>
    <n v="1"/>
    <n v="0"/>
    <n v="0"/>
    <n v="1"/>
    <n v="0"/>
    <s v="Saturday"/>
    <s v="BWI"/>
    <n v="7.4010802648582859"/>
    <n v="4.7974450132929611"/>
    <n v="121.20035628704262"/>
    <n v="0.9918167178035795"/>
    <x v="0"/>
    <x v="0"/>
    <n v="1637.7526814023231"/>
    <n v="0.99938977979328503"/>
    <n v="1"/>
    <n v="1"/>
    <n v="1"/>
    <s v="EGDZGD"/>
  </r>
  <r>
    <x v="5012"/>
    <n v="1"/>
    <d v="2013-11-07T00:00:00"/>
    <d v="2013-12-05T00:00:00"/>
    <d v="2014-01-13T00:00:00"/>
    <n v="52"/>
    <n v="17.30769231"/>
    <n v="3.846153846"/>
    <n v="37.409999999999997"/>
    <n v="0.30769230769230799"/>
    <n v="1"/>
    <n v="1"/>
    <n v="1"/>
    <n v="0"/>
    <n v="0"/>
    <s v="Tuesday"/>
    <s v="DCX"/>
    <n v="12.88664261611526"/>
    <n v="10.283007364549935"/>
    <n v="29231.651730043173"/>
    <n v="0.99996579167674438"/>
    <x v="0"/>
    <x v="0"/>
    <n v="395000.62103212875"/>
    <n v="0.99999746836481995"/>
    <n v="1"/>
    <n v="1"/>
    <n v="1"/>
    <s v="JHUWJR"/>
  </r>
  <r>
    <x v="5013"/>
    <n v="1"/>
    <d v="2013-11-07T00:00:00"/>
    <d v="2013-11-07T00:00:00"/>
    <d v="2013-11-07T00:00:00"/>
    <n v="29"/>
    <n v="20.689655170000002"/>
    <n v="0"/>
    <n v="73.92"/>
    <n v="0"/>
    <n v="1"/>
    <n v="0"/>
    <n v="0"/>
    <n v="1"/>
    <n v="0"/>
    <s v="Friday"/>
    <s v="CHO"/>
    <n v="6.6593499132613454"/>
    <n v="4.0557146616960207"/>
    <n v="57.726403107193732"/>
    <n v="0.98297188407444791"/>
    <x v="0"/>
    <x v="0"/>
    <n v="780.04367621339452"/>
    <n v="0.99871966186980976"/>
    <n v="1"/>
    <n v="1"/>
    <n v="1"/>
    <s v="MB6HKC"/>
  </r>
  <r>
    <x v="5014"/>
    <n v="1"/>
    <d v="2013-11-07T00:00:00"/>
    <d v="2013-11-07T00:00:00"/>
    <d v="2013-11-07T00:00:00"/>
    <n v="38"/>
    <n v="15.78947368"/>
    <n v="2.6315789469999999"/>
    <n v="40.020000000000003"/>
    <n v="0"/>
    <n v="1"/>
    <n v="0"/>
    <n v="0"/>
    <n v="1"/>
    <n v="0"/>
    <s v="Friday"/>
    <s v="CHO"/>
    <n v="8.7324456263958066"/>
    <n v="6.128810374830481"/>
    <n v="458.88992882940039"/>
    <n v="0.99782556664690314"/>
    <x v="0"/>
    <x v="0"/>
    <n v="6200.8746049306746"/>
    <n v="0.99983875842971659"/>
    <n v="1"/>
    <n v="1"/>
    <n v="1"/>
    <s v="L9ABMZ"/>
  </r>
  <r>
    <x v="5015"/>
    <n v="1"/>
    <d v="2013-11-06T00:00:00"/>
    <d v="2013-11-07T00:00:00"/>
    <d v="2013-11-07T00:00:00"/>
    <n v="35"/>
    <n v="5.7142857139999998"/>
    <n v="0"/>
    <n v="40.200000000000003"/>
    <n v="0"/>
    <n v="1"/>
    <n v="0"/>
    <n v="0"/>
    <n v="0"/>
    <n v="0"/>
    <s v="Tuesday"/>
    <s v="RIC"/>
    <n v="7.782410631438637"/>
    <n v="5.1787753798733114"/>
    <n v="177.46535022744777"/>
    <n v="0.99439667140581889"/>
    <x v="0"/>
    <x v="0"/>
    <n v="2398.0486699450207"/>
    <n v="0.9995831681063716"/>
    <n v="1"/>
    <n v="1"/>
    <n v="1"/>
    <s v="UQ2XP3"/>
  </r>
  <r>
    <x v="5016"/>
    <n v="1"/>
    <d v="2013-11-07T00:00:00"/>
    <d v="2013-11-07T00:00:00"/>
    <d v="2013-11-07T00:00:00"/>
    <n v="32"/>
    <n v="0"/>
    <n v="0"/>
    <n v="40.270000000000003"/>
    <n v="0"/>
    <n v="1"/>
    <n v="0"/>
    <n v="0"/>
    <n v="0"/>
    <n v="0"/>
    <s v="Monday"/>
    <s v="RIC"/>
    <n v="7.147558956481757"/>
    <n v="4.5439237049164323"/>
    <n v="94.059137323215893"/>
    <n v="0.98948023274606578"/>
    <x v="0"/>
    <x v="0"/>
    <n v="1270.9996000065801"/>
    <n v="0.9992138362307702"/>
    <n v="1"/>
    <n v="1"/>
    <n v="1"/>
    <s v="M3Y8XL"/>
  </r>
  <r>
    <x v="5017"/>
    <n v="1"/>
    <d v="2013-11-07T00:00:00"/>
    <d v="2013-11-07T00:00:00"/>
    <d v="2013-11-07T00:00:00"/>
    <n v="29"/>
    <n v="13.79310345"/>
    <n v="0"/>
    <n v="40.020000000000003"/>
    <n v="0"/>
    <n v="1"/>
    <n v="0"/>
    <n v="0"/>
    <n v="0"/>
    <n v="0"/>
    <s v="Thursday"/>
    <s v="CHO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PT9ZEY"/>
  </r>
  <r>
    <x v="5018"/>
    <n v="1"/>
    <d v="2013-11-07T00:00:00"/>
    <d v="2013-12-17T00:00:00"/>
    <d v="2013-12-17T00:00:00"/>
    <n v="35"/>
    <n v="14.28571429"/>
    <n v="0"/>
    <n v="32.619999999999997"/>
    <n v="0"/>
    <n v="1"/>
    <n v="0"/>
    <n v="0"/>
    <n v="0"/>
    <n v="0"/>
    <s v="Thursday"/>
    <s v="CHO"/>
    <n v="7.8089204602649342"/>
    <n v="5.2052852086996086"/>
    <n v="182.23283974896188"/>
    <n v="0.9945424630138896"/>
    <x v="0"/>
    <x v="0"/>
    <n v="2462.4706649507561"/>
    <n v="0.99959406863892164"/>
    <n v="1"/>
    <n v="1"/>
    <n v="1"/>
    <s v="TTA6LK"/>
  </r>
  <r>
    <x v="5019"/>
    <n v="1"/>
    <d v="2013-11-08T00:00:00"/>
    <d v="2013-11-08T00:00:00"/>
    <d v="2013-11-16T00:00:00"/>
    <n v="23"/>
    <n v="78.260869569999997"/>
    <n v="0"/>
    <n v="104.96"/>
    <n v="0.25"/>
    <n v="1"/>
    <n v="0"/>
    <n v="0"/>
    <n v="0"/>
    <n v="0"/>
    <s v="Monday"/>
    <s v="RIC"/>
    <n v="4.8683066045376542"/>
    <n v="2.264671352972329"/>
    <n v="9.6279598807034628"/>
    <n v="0.90590856465165637"/>
    <x v="0"/>
    <x v="0"/>
    <n v="130.10041879507128"/>
    <n v="0.99237225930175599"/>
    <n v="1"/>
    <n v="1"/>
    <n v="1"/>
    <s v="DDQKWL"/>
  </r>
  <r>
    <x v="5020"/>
    <n v="1"/>
    <d v="2013-11-08T00:00:00"/>
    <d v="2013-11-08T00:00:00"/>
    <d v="2013-11-08T00:00:00"/>
    <n v="28"/>
    <n v="25"/>
    <n v="3.5714285710000002"/>
    <n v="54.48"/>
    <n v="0"/>
    <n v="1"/>
    <n v="0"/>
    <n v="0"/>
    <n v="0"/>
    <n v="0"/>
    <s v="Wednesday"/>
    <s v="DCX"/>
    <n v="6.3205472517603498"/>
    <n v="3.7169120001950247"/>
    <n v="41.137166208617188"/>
    <n v="0.9762679816898675"/>
    <x v="0"/>
    <x v="0"/>
    <n v="555.87711395744952"/>
    <n v="0.99820427168770953"/>
    <n v="1"/>
    <n v="1"/>
    <n v="1"/>
    <s v="R5GFMX"/>
  </r>
  <r>
    <x v="5021"/>
    <n v="1"/>
    <d v="2013-11-08T00:00:00"/>
    <d v="2013-12-01T00:00:00"/>
    <d v="2013-12-29T00:00:00"/>
    <n v="34"/>
    <n v="44.117647060000003"/>
    <n v="11.764705879999999"/>
    <n v="59.66"/>
    <n v="7.1428571428571397E-2"/>
    <n v="1"/>
    <n v="0"/>
    <n v="0"/>
    <n v="0"/>
    <n v="0"/>
    <s v="Monday"/>
    <s v="CHO"/>
    <n v="7.6869187980893088"/>
    <n v="5.0832835465239832"/>
    <n v="161.30283267753467"/>
    <n v="0.9938386780840307"/>
    <x v="0"/>
    <x v="0"/>
    <n v="2179.648268605506"/>
    <n v="0.99954142077179664"/>
    <n v="1"/>
    <n v="1"/>
    <n v="1"/>
    <s v="HKA98H"/>
  </r>
  <r>
    <x v="5022"/>
    <n v="1"/>
    <d v="2013-11-08T00:00:00"/>
    <d v="2013-11-08T00:00:00"/>
    <d v="2013-11-08T00:00:00"/>
    <n v="30"/>
    <n v="13.33333333"/>
    <n v="3.3333333330000001"/>
    <n v="40.020000000000003"/>
    <n v="0"/>
    <n v="1"/>
    <n v="0"/>
    <n v="0"/>
    <n v="0"/>
    <n v="0"/>
    <s v="Monday"/>
    <s v="RIC"/>
    <n v="6.7896014821685808"/>
    <n v="4.1859662306032561"/>
    <n v="65.75700666341568"/>
    <n v="0.9850202989921053"/>
    <x v="0"/>
    <x v="0"/>
    <n v="888.55938450333463"/>
    <n v="0.99887584795639206"/>
    <n v="1"/>
    <n v="1"/>
    <n v="1"/>
    <s v="ARAWCL"/>
  </r>
  <r>
    <x v="5023"/>
    <n v="1"/>
    <d v="2013-11-06T00:00:00"/>
    <d v="2013-11-17T00:00:00"/>
    <d v="2013-11-17T00:00:00"/>
    <n v="27"/>
    <n v="44.444444439999998"/>
    <n v="14.81481481"/>
    <n v="52.78"/>
    <n v="0"/>
    <n v="1"/>
    <n v="0"/>
    <n v="0"/>
    <n v="0"/>
    <n v="0"/>
    <s v="Tuesday"/>
    <s v="CHO"/>
    <n v="6.3316377304951263"/>
    <n v="3.7280024789298012"/>
    <n v="41.595936363651646"/>
    <n v="0.97652358216843127"/>
    <x v="0"/>
    <x v="0"/>
    <n v="562.07637008649579"/>
    <n v="0.998224041971702"/>
    <n v="1"/>
    <n v="1"/>
    <n v="1"/>
    <s v="NPRUZS"/>
  </r>
  <r>
    <x v="5024"/>
    <n v="1"/>
    <d v="2013-11-08T00:00:00"/>
    <d v="2013-11-08T00:00:00"/>
    <d v="2014-01-19T00:00:00"/>
    <n v="37"/>
    <n v="21.621621619999999"/>
    <n v="10.81081081"/>
    <n v="50.8"/>
    <n v="9.7222222222222196E-2"/>
    <n v="1"/>
    <n v="0"/>
    <n v="0"/>
    <n v="0"/>
    <n v="0"/>
    <s v="Monday"/>
    <s v="CHO"/>
    <n v="8.318736271635899"/>
    <n v="5.7151010200705734"/>
    <n v="303.41485275111489"/>
    <n v="0.99671500916935352"/>
    <x v="0"/>
    <x v="0"/>
    <n v="4099.9754777416838"/>
    <n v="0.99975615557678221"/>
    <n v="1"/>
    <n v="1"/>
    <n v="1"/>
    <s v="6SLW2Z"/>
  </r>
  <r>
    <x v="5025"/>
    <n v="0"/>
    <d v="2013-11-08T00:00:00"/>
    <d v="2013-11-08T00:00:00"/>
    <d v="2013-11-08T00:00:00"/>
    <n v="2"/>
    <n v="0"/>
    <n v="0"/>
    <n v="40.020000000000003"/>
    <n v="0"/>
    <n v="1"/>
    <n v="0"/>
    <n v="0"/>
    <n v="0"/>
    <n v="0"/>
    <s v="Tuesday"/>
    <s v="CHO"/>
    <n v="0.80236467886348628"/>
    <n v="-1.801270572701839"/>
    <n v="0.16508899733561944"/>
    <n v="0.14169646929389323"/>
    <x v="1"/>
    <x v="1"/>
    <n v="2.2308098452787903"/>
    <n v="0.6904800814999037"/>
    <n v="1"/>
    <n v="0"/>
    <n v="0"/>
    <s v="HHC2HL"/>
  </r>
  <r>
    <x v="5026"/>
    <n v="1"/>
    <d v="2013-11-08T00:00:00"/>
    <d v="2013-11-08T00:00:00"/>
    <d v="2013-11-08T00:00:00"/>
    <n v="27"/>
    <n v="59.25925926"/>
    <n v="0"/>
    <n v="40"/>
    <n v="0"/>
    <n v="1"/>
    <n v="0"/>
    <n v="0"/>
    <n v="1"/>
    <n v="0"/>
    <s v="Friday"/>
    <s v="DCX"/>
    <n v="6.3549084077667741"/>
    <n v="3.751273156201449"/>
    <n v="42.575252455712061"/>
    <n v="0.97705119434439636"/>
    <x v="0"/>
    <x v="0"/>
    <n v="575.30964435108513"/>
    <n v="0.99826482168084141"/>
    <n v="1"/>
    <n v="1"/>
    <n v="1"/>
    <s v="RWQ8YR"/>
  </r>
  <r>
    <x v="5027"/>
    <n v="1"/>
    <d v="2013-11-08T00:00:00"/>
    <d v="2013-11-08T00:00:00"/>
    <d v="2013-11-08T00:00:00"/>
    <n v="32"/>
    <n v="9.375"/>
    <n v="0"/>
    <n v="59.18"/>
    <n v="0"/>
    <n v="1"/>
    <n v="0"/>
    <n v="0"/>
    <n v="0"/>
    <n v="0"/>
    <s v="Wednesday"/>
    <s v="RIC"/>
    <n v="7.0814242779718235"/>
    <n v="4.4777890264064979"/>
    <n v="88.039803648853734"/>
    <n v="0.98876906777620832"/>
    <x v="0"/>
    <x v="0"/>
    <n v="1189.6617214107914"/>
    <n v="0.9991601308902287"/>
    <n v="1"/>
    <n v="1"/>
    <n v="1"/>
    <s v="ZB2N7J"/>
  </r>
  <r>
    <x v="5028"/>
    <n v="1"/>
    <d v="2013-11-08T00:00:00"/>
    <d v="2013-11-17T00:00:00"/>
    <d v="2013-11-24T00:00:00"/>
    <n v="29"/>
    <n v="51.724137929999998"/>
    <n v="10.34482759"/>
    <n v="38.46"/>
    <n v="0.28571428571428598"/>
    <n v="1"/>
    <n v="0"/>
    <n v="0"/>
    <n v="0"/>
    <n v="0"/>
    <s v="Monday"/>
    <s v="RIC"/>
    <n v="6.5481444152960373"/>
    <n v="3.9445091637307121"/>
    <n v="51.650979715017257"/>
    <n v="0.98100700109641503"/>
    <x v="0"/>
    <x v="0"/>
    <n v="697.94787009524748"/>
    <n v="0.99856927813534402"/>
    <n v="1"/>
    <n v="1"/>
    <n v="1"/>
    <s v="ZNFYHY"/>
  </r>
  <r>
    <x v="5029"/>
    <n v="0"/>
    <d v="2013-11-08T00:00:00"/>
    <d v="2013-11-11T00:00:00"/>
    <d v="2014-01-14T00:00:00"/>
    <n v="3"/>
    <n v="100"/>
    <n v="33.333333330000002"/>
    <n v="57.92"/>
    <n v="3.125E-2"/>
    <n v="1"/>
    <n v="0"/>
    <n v="0"/>
    <n v="0"/>
    <n v="0"/>
    <s v="Wednesday"/>
    <s v="CHO"/>
    <n v="1.5750436365191334"/>
    <n v="-1.0285916150461918"/>
    <n v="0.35751011803735183"/>
    <n v="0.2633572400581658"/>
    <x v="1"/>
    <x v="1"/>
    <n v="4.8309524194586109"/>
    <n v="0.82850143028729306"/>
    <n v="1"/>
    <n v="0"/>
    <n v="0"/>
    <s v="5EPXXV"/>
  </r>
  <r>
    <x v="5030"/>
    <n v="1"/>
    <d v="2013-11-08T00:00:00"/>
    <d v="2013-11-08T00:00:00"/>
    <d v="2013-11-08T00:00:00"/>
    <n v="37"/>
    <n v="5.4054054049999998"/>
    <n v="2.7027027029999999"/>
    <n v="40.020000000000003"/>
    <n v="0"/>
    <n v="1"/>
    <n v="0"/>
    <n v="0"/>
    <n v="0"/>
    <n v="0"/>
    <s v="Monday"/>
    <s v="RIC"/>
    <n v="8.2581974190458087"/>
    <n v="5.6545621674804831"/>
    <n v="285.5914141405583"/>
    <n v="0.99651071193811291"/>
    <x v="0"/>
    <x v="0"/>
    <n v="3859.1314301621842"/>
    <n v="0.99974094146323977"/>
    <n v="1"/>
    <n v="1"/>
    <n v="1"/>
    <s v="FLXHAH"/>
  </r>
  <r>
    <x v="5031"/>
    <n v="1"/>
    <d v="2013-11-08T00:00:00"/>
    <d v="2013-11-08T00:00:00"/>
    <d v="2013-11-08T00:00:00"/>
    <n v="35"/>
    <n v="20"/>
    <n v="5.7142857139999998"/>
    <n v="40.020000000000003"/>
    <n v="0"/>
    <n v="1"/>
    <n v="0"/>
    <n v="0"/>
    <n v="0"/>
    <n v="0"/>
    <s v="Thursday"/>
    <s v="RIC"/>
    <n v="7.893164892649537"/>
    <n v="5.2895296410842114"/>
    <n v="198.25015474791502"/>
    <n v="0.99498118332070973"/>
    <x v="0"/>
    <x v="0"/>
    <n v="2678.9089774444437"/>
    <n v="0.9996268529982113"/>
    <n v="1"/>
    <n v="1"/>
    <n v="1"/>
    <s v="6ZL7E2"/>
  </r>
  <r>
    <x v="5032"/>
    <n v="1"/>
    <d v="2013-11-08T00:00:00"/>
    <d v="2013-11-08T00:00:00"/>
    <d v="2013-11-08T00:00:00"/>
    <n v="32"/>
    <n v="3.125"/>
    <n v="0"/>
    <n v="40.25"/>
    <n v="0"/>
    <n v="1"/>
    <n v="0"/>
    <n v="0"/>
    <n v="0"/>
    <n v="0"/>
    <s v="Monday"/>
    <s v="CHO"/>
    <n v="7.1476289032596627"/>
    <n v="4.543993651694338"/>
    <n v="94.06571668690421"/>
    <n v="0.98948096080426695"/>
    <x v="0"/>
    <x v="0"/>
    <n v="1271.088505442608"/>
    <n v="0.99921389117524329"/>
    <n v="1"/>
    <n v="1"/>
    <n v="1"/>
    <s v="R3YAWJ"/>
  </r>
  <r>
    <x v="5033"/>
    <n v="1"/>
    <d v="2013-11-08T00:00:00"/>
    <d v="2013-11-08T00:00:00"/>
    <d v="2014-01-13T00:00:00"/>
    <n v="39"/>
    <n v="12.820512819999999"/>
    <n v="2.5641025640000001"/>
    <n v="41.86"/>
    <n v="0.10606060606060599"/>
    <n v="1"/>
    <n v="1"/>
    <n v="0"/>
    <n v="0"/>
    <n v="0"/>
    <s v="Tuesday"/>
    <s v="RIC"/>
    <n v="9.3696246469173143"/>
    <n v="6.7659893953519887"/>
    <n v="867.82440460411078"/>
    <n v="0.9988490194397156"/>
    <x v="0"/>
    <x v="0"/>
    <n v="11726.712603556147"/>
    <n v="0.99991473188047797"/>
    <n v="1"/>
    <n v="1"/>
    <n v="1"/>
    <s v="JFQN6W"/>
  </r>
  <r>
    <x v="5034"/>
    <n v="0"/>
    <d v="2013-11-08T00:00:00"/>
    <d v="2013-11-08T00:00:00"/>
    <d v="2013-11-08T00:00:00"/>
    <n v="27"/>
    <n v="11.11111111"/>
    <n v="0"/>
    <n v="215.21"/>
    <n v="0"/>
    <n v="0"/>
    <n v="0"/>
    <n v="0"/>
    <n v="0"/>
    <n v="0"/>
    <s v="Wednesday"/>
    <s v="RIC"/>
    <n v="4.9587994474525292"/>
    <n v="2.355164195887204"/>
    <n v="10.539859321176669"/>
    <n v="0.91334383096292071"/>
    <x v="0"/>
    <x v="1"/>
    <n v="142.42270727306263"/>
    <n v="0.99302760337596963"/>
    <n v="1"/>
    <n v="0"/>
    <n v="0"/>
    <s v="SAM4WR"/>
  </r>
  <r>
    <x v="5035"/>
    <n v="1"/>
    <d v="2013-11-08T00:00:00"/>
    <d v="2013-11-08T00:00:00"/>
    <d v="2013-11-08T00:00:00"/>
    <n v="33"/>
    <n v="3.0303030299999998"/>
    <n v="0"/>
    <n v="40.020000000000003"/>
    <n v="0"/>
    <n v="1"/>
    <n v="0"/>
    <n v="1"/>
    <n v="0"/>
    <n v="0"/>
    <s v="Monday"/>
    <s v="DCX"/>
    <n v="8.2070780428863621"/>
    <n v="5.6034427913210365"/>
    <n v="271.35903361210114"/>
    <n v="0.99632837586938927"/>
    <x v="0"/>
    <x v="0"/>
    <n v="3666.8125287390299"/>
    <n v="0.99972735793005651"/>
    <n v="1"/>
    <n v="1"/>
    <n v="1"/>
    <s v="35M3TX"/>
  </r>
  <r>
    <x v="5036"/>
    <n v="1"/>
    <d v="2013-11-09T00:00:00"/>
    <d v="2013-11-10T00:00:00"/>
    <d v="2013-11-10T00:00:00"/>
    <n v="38"/>
    <n v="10.52631579"/>
    <n v="0"/>
    <n v="40.020000000000003"/>
    <n v="0"/>
    <n v="1"/>
    <n v="0"/>
    <n v="0"/>
    <n v="1"/>
    <n v="0"/>
    <s v="Friday"/>
    <s v="RIC"/>
    <n v="8.6817302855143019"/>
    <n v="6.0780950339489763"/>
    <n v="436.19746140253454"/>
    <n v="0.99771270401069578"/>
    <x v="0"/>
    <x v="0"/>
    <n v="5894.2364850891263"/>
    <n v="0.99983037152071352"/>
    <n v="1"/>
    <n v="1"/>
    <n v="1"/>
    <s v="JXVMCA"/>
  </r>
  <r>
    <x v="5037"/>
    <n v="1"/>
    <d v="2013-11-09T00:00:00"/>
    <d v="2013-11-09T00:00:00"/>
    <d v="2013-11-09T00:00:00"/>
    <n v="31"/>
    <n v="0"/>
    <n v="0"/>
    <n v="55.49"/>
    <n v="0"/>
    <n v="1"/>
    <n v="0"/>
    <n v="0"/>
    <n v="0"/>
    <n v="0"/>
    <s v="Monday"/>
    <s v="RIC"/>
    <n v="6.8827938380840408"/>
    <n v="4.2791585865187152"/>
    <n v="72.179681492310706"/>
    <n v="0.98633500474984881"/>
    <x v="0"/>
    <x v="0"/>
    <n v="975.34751982767511"/>
    <n v="0.99897577452731534"/>
    <n v="1"/>
    <n v="1"/>
    <n v="1"/>
    <s v="TJB953"/>
  </r>
  <r>
    <x v="5038"/>
    <n v="1"/>
    <d v="2013-11-09T00:00:00"/>
    <d v="2013-11-09T00:00:00"/>
    <d v="2013-12-16T00:00:00"/>
    <n v="35"/>
    <n v="37.142857139999997"/>
    <n v="28.571428569999998"/>
    <n v="50.13"/>
    <n v="8.1081081081081099E-2"/>
    <n v="1"/>
    <n v="0"/>
    <n v="0"/>
    <n v="0"/>
    <n v="0"/>
    <s v="Thursday"/>
    <s v="CHO"/>
    <n v="8.2499201631689871"/>
    <n v="5.6462849116036615"/>
    <n v="283.23725734940064"/>
    <n v="0.99648181237982203"/>
    <x v="0"/>
    <x v="0"/>
    <n v="3827.3202481221842"/>
    <n v="0.99973878883291167"/>
    <n v="1"/>
    <n v="1"/>
    <n v="1"/>
    <s v="7K8NLA"/>
  </r>
  <r>
    <x v="5039"/>
    <n v="1"/>
    <d v="2013-11-07T00:00:00"/>
    <d v="2013-11-09T00:00:00"/>
    <d v="2013-11-09T00:00:00"/>
    <n v="31"/>
    <n v="9.6774193549999996"/>
    <n v="0"/>
    <n v="88.38"/>
    <n v="0"/>
    <n v="1"/>
    <n v="0"/>
    <n v="0"/>
    <n v="0"/>
    <n v="0"/>
    <s v="Tuesday"/>
    <s v="BWI"/>
    <n v="6.7677663618179542"/>
    <n v="4.1641311102526295"/>
    <n v="64.336756602095207"/>
    <n v="0.98469467950345224"/>
    <x v="0"/>
    <x v="0"/>
    <n v="869.36787040678655"/>
    <n v="0.99885106052968997"/>
    <n v="1"/>
    <n v="1"/>
    <n v="1"/>
    <s v="T9UFT8"/>
  </r>
  <r>
    <x v="5040"/>
    <n v="1"/>
    <d v="2013-11-09T00:00:00"/>
    <d v="2013-11-09T00:00:00"/>
    <d v="2013-11-09T00:00:00"/>
    <n v="29"/>
    <n v="6.896551724"/>
    <n v="6.896551724"/>
    <n v="143.02000000000001"/>
    <n v="0"/>
    <n v="1"/>
    <n v="0"/>
    <n v="0"/>
    <n v="0"/>
    <n v="0"/>
    <s v="Monday"/>
    <s v="RIC"/>
    <n v="6.2865096929791529"/>
    <n v="3.6828744414138277"/>
    <n v="39.760519254098689"/>
    <n v="0.97546645581804148"/>
    <x v="0"/>
    <x v="0"/>
    <n v="537.27479866583963"/>
    <n v="0.99814221285767313"/>
    <n v="1"/>
    <n v="1"/>
    <n v="1"/>
    <s v="7DGZLR"/>
  </r>
  <r>
    <x v="5041"/>
    <n v="1"/>
    <d v="2013-11-09T00:00:00"/>
    <d v="2013-11-10T00:00:00"/>
    <d v="2013-11-10T00:00:00"/>
    <n v="37"/>
    <n v="8.1081081079999997"/>
    <n v="0"/>
    <n v="74.91"/>
    <n v="0"/>
    <n v="1"/>
    <n v="0"/>
    <n v="0"/>
    <n v="0"/>
    <n v="0"/>
    <s v="Tuesday"/>
    <s v="DCX"/>
    <n v="8.0840892392059285"/>
    <n v="5.4804539876406029"/>
    <n v="239.95561953555944"/>
    <n v="0.99584985815260296"/>
    <x v="0"/>
    <x v="0"/>
    <n v="3242.4653800620245"/>
    <n v="0.99969168778364426"/>
    <n v="1"/>
    <n v="1"/>
    <n v="1"/>
    <s v="GJTCAV"/>
  </r>
  <r>
    <x v="5042"/>
    <n v="1"/>
    <d v="2013-11-09T00:00:00"/>
    <d v="2013-11-10T00:00:00"/>
    <d v="2013-11-10T00:00:00"/>
    <n v="38"/>
    <n v="0"/>
    <n v="0"/>
    <n v="40.020000000000003"/>
    <n v="0"/>
    <n v="1"/>
    <n v="1"/>
    <n v="0"/>
    <n v="0"/>
    <n v="0"/>
    <s v="Wednesday"/>
    <s v="RIC"/>
    <n v="9.1784014495570485"/>
    <n v="6.5747661979917229"/>
    <n v="716.77802061904833"/>
    <n v="0.9986068116168596"/>
    <x v="0"/>
    <x v="0"/>
    <n v="9685.6573792481322"/>
    <n v="0.99989676521416537"/>
    <n v="1"/>
    <n v="1"/>
    <n v="1"/>
    <s v="EAJKKZ"/>
  </r>
  <r>
    <x v="5043"/>
    <n v="1"/>
    <d v="2013-11-09T00:00:00"/>
    <d v="2013-11-09T00:00:00"/>
    <d v="2013-11-09T00:00:00"/>
    <n v="26"/>
    <n v="0"/>
    <n v="0"/>
    <n v="40.020000000000003"/>
    <n v="0"/>
    <n v="1"/>
    <n v="0"/>
    <n v="0"/>
    <n v="0"/>
    <n v="0"/>
    <s v="Monday"/>
    <s v="RIC"/>
    <n v="5.8792195687371605"/>
    <n v="3.2755843171718353"/>
    <n v="26.458681226378889"/>
    <n v="0.96358164502673482"/>
    <x v="0"/>
    <x v="0"/>
    <n v="357.53010512811505"/>
    <n v="0.99721083394198473"/>
    <n v="1"/>
    <n v="1"/>
    <n v="1"/>
    <s v="YH7L48"/>
  </r>
  <r>
    <x v="5044"/>
    <n v="1"/>
    <d v="2013-11-09T00:00:00"/>
    <d v="2013-11-09T00:00:00"/>
    <d v="2013-11-25T00:00:00"/>
    <n v="33"/>
    <n v="0"/>
    <n v="0"/>
    <n v="40.729999999999997"/>
    <n v="0.125"/>
    <n v="1"/>
    <n v="0"/>
    <n v="0"/>
    <n v="0"/>
    <n v="0"/>
    <s v="Tuesday"/>
    <s v="DCX"/>
    <n v="7.2828913434487426"/>
    <n v="4.679256091883417"/>
    <n v="107.68993135223742"/>
    <n v="0.99079951576416725"/>
    <x v="0"/>
    <x v="0"/>
    <n v="1455.1894007180781"/>
    <n v="0.99931327614422483"/>
    <n v="1"/>
    <n v="1"/>
    <n v="1"/>
    <s v="JXQEAE"/>
  </r>
  <r>
    <x v="5045"/>
    <n v="1"/>
    <d v="2013-11-09T00:00:00"/>
    <d v="2013-11-11T00:00:00"/>
    <d v="2013-11-11T00:00:00"/>
    <n v="25"/>
    <n v="12"/>
    <n v="4"/>
    <n v="75.92"/>
    <n v="0"/>
    <n v="1"/>
    <n v="0"/>
    <n v="0"/>
    <n v="0"/>
    <n v="0"/>
    <s v="Wednesday"/>
    <s v="DCX"/>
    <n v="5.6192168001355256"/>
    <n v="3.0155815485702004"/>
    <n v="20.400951635684251"/>
    <n v="0.9532731059336359"/>
    <x v="0"/>
    <x v="0"/>
    <n v="275.67339130069053"/>
    <n v="0.9963856300192121"/>
    <n v="1"/>
    <n v="1"/>
    <n v="1"/>
    <s v="JRFYSY"/>
  </r>
  <r>
    <x v="5046"/>
    <n v="0"/>
    <d v="2013-11-09T00:00:00"/>
    <d v="2013-11-09T00:00:00"/>
    <d v="2013-11-09T00:00:00"/>
    <n v="2"/>
    <n v="100"/>
    <n v="0"/>
    <n v="40"/>
    <n v="0"/>
    <n v="1"/>
    <n v="0"/>
    <n v="0"/>
    <n v="0"/>
    <n v="0"/>
    <s v="Monday"/>
    <s v="DCX"/>
    <n v="0.80243462564139212"/>
    <n v="-1.801200625923933"/>
    <n v="0.16510054518291342"/>
    <n v="0.14170497633489104"/>
    <x v="1"/>
    <x v="1"/>
    <n v="2.2309658886968919"/>
    <n v="0.69049503013994418"/>
    <n v="1"/>
    <n v="0"/>
    <n v="0"/>
    <s v="C488BB"/>
  </r>
  <r>
    <x v="5047"/>
    <n v="1"/>
    <d v="2013-10-29T00:00:00"/>
    <d v="2013-11-11T00:00:00"/>
    <d v="2013-11-11T00:00:00"/>
    <n v="29"/>
    <n v="27.586206900000001"/>
    <n v="3.448275862"/>
    <n v="40.020000000000003"/>
    <n v="0"/>
    <n v="1"/>
    <n v="1"/>
    <n v="0"/>
    <n v="0"/>
    <n v="0"/>
    <s v="Thursday"/>
    <s v="RIC"/>
    <n v="7.3410354504657471"/>
    <n v="4.7374001989004224"/>
    <n v="114.13708191030534"/>
    <n v="0.99131470084695195"/>
    <x v="0"/>
    <x v="0"/>
    <n v="1542.3082709701855"/>
    <n v="0.99935204131357935"/>
    <n v="1"/>
    <n v="1"/>
    <n v="1"/>
    <s v="D6Q6HD"/>
  </r>
  <r>
    <x v="5048"/>
    <n v="1"/>
    <d v="2013-11-01T00:00:00"/>
    <d v="2013-11-09T00:00:00"/>
    <d v="2013-11-09T00:00:00"/>
    <n v="29"/>
    <n v="48.275862070000002"/>
    <n v="0"/>
    <n v="50.28"/>
    <n v="0"/>
    <n v="1"/>
    <n v="0"/>
    <n v="0"/>
    <n v="0"/>
    <n v="0"/>
    <s v="Monday"/>
    <s v="RIC"/>
    <n v="6.4779437329056959"/>
    <n v="3.8743084813403708"/>
    <n v="48.149390573940508"/>
    <n v="0.97965386776270202"/>
    <x v="0"/>
    <x v="0"/>
    <n v="650.63169726663023"/>
    <n v="0.99846539079637364"/>
    <n v="1"/>
    <n v="1"/>
    <n v="1"/>
    <s v="2LS5QQ"/>
  </r>
  <r>
    <x v="5049"/>
    <n v="1"/>
    <d v="2013-11-09T00:00:00"/>
    <d v="2013-11-09T00:00:00"/>
    <d v="2013-11-09T00:00:00"/>
    <n v="26"/>
    <n v="57.69230769"/>
    <n v="0"/>
    <n v="40.25"/>
    <n v="0"/>
    <n v="1"/>
    <n v="1"/>
    <n v="0"/>
    <n v="0"/>
    <n v="0"/>
    <s v="Tuesday"/>
    <s v="RIC"/>
    <n v="6.6391696166742955"/>
    <n v="4.0355343651089708"/>
    <n v="56.573142876300111"/>
    <n v="0.98263079015594879"/>
    <x v="0"/>
    <x v="0"/>
    <n v="764.45993460270574"/>
    <n v="0.99869359589601636"/>
    <n v="1"/>
    <n v="1"/>
    <n v="1"/>
    <s v="23NFQE"/>
  </r>
  <r>
    <x v="5050"/>
    <n v="1"/>
    <d v="2013-11-09T00:00:00"/>
    <d v="2013-11-09T00:00:00"/>
    <d v="2013-11-09T00:00:00"/>
    <n v="31"/>
    <n v="22.58064516"/>
    <n v="9.6774193549999996"/>
    <n v="44.25"/>
    <n v="0"/>
    <n v="1"/>
    <n v="0"/>
    <n v="0"/>
    <n v="0"/>
    <n v="0"/>
    <s v="Monday"/>
    <s v="DCX"/>
    <n v="7.108605503441205"/>
    <n v="4.5049702518758803"/>
    <n v="90.46565282537108"/>
    <n v="0.98906693420852487"/>
    <x v="0"/>
    <x v="0"/>
    <n v="1222.4416662494809"/>
    <n v="0.99918263369019833"/>
    <n v="1"/>
    <n v="1"/>
    <n v="1"/>
    <s v="8EQD8Y"/>
  </r>
  <r>
    <x v="5051"/>
    <n v="1"/>
    <d v="2013-11-10T00:00:00"/>
    <d v="2013-11-10T00:00:00"/>
    <d v="2014-01-01T00:00:00"/>
    <n v="27"/>
    <n v="100"/>
    <n v="11.11111111"/>
    <n v="110.12"/>
    <n v="3.8461538461538498E-2"/>
    <n v="1"/>
    <n v="0"/>
    <n v="0"/>
    <n v="0"/>
    <n v="0"/>
    <s v="Wednesday"/>
    <s v="DCX"/>
    <n v="6.0367710310893541"/>
    <n v="3.4331357795240289"/>
    <n v="30.973617059346278"/>
    <n v="0.96872421414993815"/>
    <x v="0"/>
    <x v="0"/>
    <n v="418.5393999299348"/>
    <n v="0.99761643364087615"/>
    <n v="1"/>
    <n v="1"/>
    <n v="1"/>
    <s v="JZ5BQ6"/>
  </r>
  <r>
    <x v="5052"/>
    <n v="1"/>
    <d v="2013-11-10T00:00:00"/>
    <d v="2013-11-10T00:00:00"/>
    <d v="2013-11-10T00:00:00"/>
    <n v="19"/>
    <n v="89.473684210000002"/>
    <n v="15.78947368"/>
    <n v="56.14"/>
    <n v="0"/>
    <n v="1"/>
    <n v="0"/>
    <n v="0"/>
    <n v="1"/>
    <n v="0"/>
    <s v="Friday"/>
    <s v="RIC"/>
    <n v="4.9104684399560501"/>
    <n v="2.3068331883907249"/>
    <n v="10.042571313445876"/>
    <n v="0.90944138175658784"/>
    <x v="0"/>
    <x v="0"/>
    <n v="135.70296821419819"/>
    <n v="0.99268486988202687"/>
    <n v="1"/>
    <n v="1"/>
    <n v="1"/>
    <s v="9LHS4H"/>
  </r>
  <r>
    <x v="5053"/>
    <n v="1"/>
    <d v="2013-11-10T00:00:00"/>
    <d v="2013-12-17T00:00:00"/>
    <d v="2013-12-17T00:00:00"/>
    <n v="30"/>
    <n v="26.666666670000001"/>
    <n v="6.6666666670000003"/>
    <n v="52.76"/>
    <n v="0"/>
    <n v="1"/>
    <n v="0"/>
    <n v="0"/>
    <n v="0"/>
    <n v="0"/>
    <s v="Wednesday"/>
    <s v="CHO"/>
    <n v="6.8092848164476676"/>
    <n v="4.2056495648823429"/>
    <n v="67.064146035156696"/>
    <n v="0.98530797698565886"/>
    <x v="0"/>
    <x v="0"/>
    <n v="906.22245973361976"/>
    <n v="0.99889773452004971"/>
    <n v="1"/>
    <n v="1"/>
    <n v="1"/>
    <s v="AUX4NQ"/>
  </r>
  <r>
    <x v="5054"/>
    <n v="1"/>
    <d v="2013-11-10T00:00:00"/>
    <d v="2013-11-10T00:00:00"/>
    <d v="2013-11-17T00:00:00"/>
    <n v="25"/>
    <n v="36"/>
    <n v="8"/>
    <n v="53.14"/>
    <n v="0.28571428571428598"/>
    <n v="1"/>
    <n v="0"/>
    <n v="1"/>
    <n v="0"/>
    <n v="0"/>
    <s v="Monday"/>
    <s v="DCX"/>
    <n v="6.4525810123272436"/>
    <n v="3.8489457607619184"/>
    <n v="46.94354740575222"/>
    <n v="0.97914213582201426"/>
    <x v="0"/>
    <x v="0"/>
    <n v="634.33741445632324"/>
    <n v="0.99842603319551748"/>
    <n v="1"/>
    <n v="1"/>
    <n v="1"/>
    <s v="8BER2R"/>
  </r>
  <r>
    <x v="5055"/>
    <n v="1"/>
    <d v="2013-11-10T00:00:00"/>
    <d v="2013-11-10T00:00:00"/>
    <d v="2013-11-10T00:00:00"/>
    <n v="29"/>
    <n v="17.241379309999999"/>
    <n v="17.241379309999999"/>
    <n v="46.74"/>
    <n v="0"/>
    <n v="1"/>
    <n v="1"/>
    <n v="0"/>
    <n v="0"/>
    <n v="0"/>
    <s v="Monday"/>
    <s v="DCX"/>
    <n v="7.5833516715346976"/>
    <n v="4.9797164199693729"/>
    <n v="145.43313387280509"/>
    <n v="0.99317094448809229"/>
    <x v="0"/>
    <x v="0"/>
    <n v="1965.2046599667747"/>
    <n v="0.99949140594549457"/>
    <n v="1"/>
    <n v="1"/>
    <n v="1"/>
    <s v="M3LL86"/>
  </r>
  <r>
    <x v="5056"/>
    <n v="1"/>
    <d v="2013-11-10T00:00:00"/>
    <d v="2013-11-10T00:00:00"/>
    <d v="2014-01-11T00:00:00"/>
    <n v="29"/>
    <n v="37.931034480000001"/>
    <n v="6.896551724"/>
    <n v="83.75"/>
    <n v="4.8387096774193498E-2"/>
    <n v="1"/>
    <n v="0"/>
    <n v="0"/>
    <n v="0"/>
    <n v="0"/>
    <s v="Monday"/>
    <s v="RIC"/>
    <n v="6.4649216954116673"/>
    <n v="3.8612864438463421"/>
    <n v="47.526452170985408"/>
    <n v="0.97939268264499435"/>
    <x v="0"/>
    <x v="0"/>
    <n v="642.21407316846353"/>
    <n v="0.99844530764839456"/>
    <n v="1"/>
    <n v="1"/>
    <n v="1"/>
    <s v="STHCVH"/>
  </r>
  <r>
    <x v="5057"/>
    <n v="1"/>
    <d v="2013-11-10T00:00:00"/>
    <d v="2013-11-10T00:00:00"/>
    <d v="2013-11-10T00:00:00"/>
    <n v="22"/>
    <n v="13.636363640000001"/>
    <n v="4.5454545450000001"/>
    <n v="56.83"/>
    <n v="0"/>
    <n v="1"/>
    <n v="0"/>
    <n v="0"/>
    <n v="0"/>
    <n v="0"/>
    <s v="Thursday"/>
    <s v="DCX"/>
    <n v="5.0618860454241901"/>
    <n v="2.4582507938588649"/>
    <n v="11.684355308053412"/>
    <n v="0.92116272560063883"/>
    <x v="0"/>
    <x v="0"/>
    <n v="157.88801965978845"/>
    <n v="0.99370625927529843"/>
    <n v="1"/>
    <n v="1"/>
    <n v="1"/>
    <s v="8CTCKX"/>
  </r>
  <r>
    <x v="5058"/>
    <n v="1"/>
    <d v="2013-11-10T00:00:00"/>
    <d v="2014-01-10T00:00:00"/>
    <d v="2014-01-10T00:00:00"/>
    <n v="28"/>
    <n v="14.28571429"/>
    <n v="7.1428571429999996"/>
    <n v="40.020000000000003"/>
    <n v="0"/>
    <n v="1"/>
    <n v="1"/>
    <n v="0"/>
    <n v="0"/>
    <n v="0"/>
    <s v="Monday"/>
    <s v="RIC"/>
    <n v="7.2007011707148401"/>
    <n v="4.5970659191495145"/>
    <n v="99.192848419781981"/>
    <n v="0.9900192477230485"/>
    <x v="0"/>
    <x v="0"/>
    <n v="1340.3702633570554"/>
    <n v="0.99925449368655506"/>
    <n v="1"/>
    <n v="1"/>
    <n v="1"/>
    <s v="VE22WN"/>
  </r>
  <r>
    <x v="5059"/>
    <n v="1"/>
    <d v="2013-11-10T00:00:00"/>
    <d v="2013-11-10T00:00:00"/>
    <d v="2014-01-16T00:00:00"/>
    <n v="32"/>
    <n v="3.125"/>
    <n v="0"/>
    <n v="38.6"/>
    <n v="2.9850746268656699E-2"/>
    <n v="1"/>
    <n v="0"/>
    <n v="0"/>
    <n v="1"/>
    <n v="0"/>
    <s v="Saturday"/>
    <s v="DCX"/>
    <n v="7.3996691824735938"/>
    <n v="4.7960339309082691"/>
    <n v="121.02945320678846"/>
    <n v="0.99180525706113409"/>
    <x v="0"/>
    <x v="0"/>
    <n v="1635.4433071849462"/>
    <n v="0.99938891864104951"/>
    <n v="1"/>
    <n v="1"/>
    <n v="1"/>
    <s v="YJJPDN"/>
  </r>
  <r>
    <x v="5060"/>
    <n v="1"/>
    <d v="2014-01-15T00:00:00"/>
    <d v="2014-01-15T00:00:00"/>
    <d v="2014-01-15T00:00:00"/>
    <n v="25"/>
    <n v="36"/>
    <n v="8"/>
    <n v="53.57"/>
    <n v="0"/>
    <n v="1"/>
    <n v="0"/>
    <n v="0"/>
    <n v="0"/>
    <n v="0"/>
    <s v="Thursday"/>
    <s v="DCX"/>
    <n v="5.7744696425959354"/>
    <n v="3.1708343910306103"/>
    <n v="23.82735739762775"/>
    <n v="0.95972185102166574"/>
    <x v="0"/>
    <x v="0"/>
    <n v="321.97362833056519"/>
    <n v="0.99690377197305879"/>
    <n v="1"/>
    <n v="1"/>
    <n v="1"/>
    <s v="NXYSUJ"/>
  </r>
  <r>
    <x v="5061"/>
    <n v="1"/>
    <d v="2013-11-10T00:00:00"/>
    <d v="2013-11-21T00:00:00"/>
    <d v="2014-01-05T00:00:00"/>
    <n v="27"/>
    <n v="85.185185189999999"/>
    <n v="25.925925929999998"/>
    <n v="52.7"/>
    <n v="4.4444444444444398E-2"/>
    <n v="1"/>
    <n v="0"/>
    <n v="0"/>
    <n v="0"/>
    <n v="0"/>
    <s v="Monday"/>
    <s v="RIC"/>
    <n v="6.5195264832890212"/>
    <n v="3.915891231723696"/>
    <n v="50.193785876952361"/>
    <n v="0.98046637921243862"/>
    <x v="0"/>
    <x v="0"/>
    <n v="678.25714319703911"/>
    <n v="0.99852780348353298"/>
    <n v="1"/>
    <n v="1"/>
    <n v="1"/>
    <s v="3VFM83"/>
  </r>
  <r>
    <x v="5062"/>
    <n v="1"/>
    <d v="2013-11-10T00:00:00"/>
    <d v="2013-11-11T00:00:00"/>
    <d v="2013-11-11T00:00:00"/>
    <n v="30"/>
    <n v="23.333333329999999"/>
    <n v="0"/>
    <n v="48.1"/>
    <n v="0"/>
    <n v="1"/>
    <n v="0"/>
    <n v="0"/>
    <n v="0"/>
    <n v="0"/>
    <s v="Tuesday"/>
    <s v="DCX"/>
    <n v="6.6971035521088309"/>
    <n v="4.0934683005435062"/>
    <n v="59.947447327593444"/>
    <n v="0.98359242193319463"/>
    <x v="0"/>
    <x v="0"/>
    <n v="810.05613854360342"/>
    <n v="0.9987670397245304"/>
    <n v="1"/>
    <n v="1"/>
    <n v="1"/>
    <s v="K62HN9"/>
  </r>
  <r>
    <x v="5063"/>
    <n v="1"/>
    <d v="2013-11-10T00:00:00"/>
    <d v="2013-11-10T00:00:00"/>
    <d v="2014-01-07T00:00:00"/>
    <n v="30"/>
    <n v="66.666666669999998"/>
    <n v="16.666666670000001"/>
    <n v="37.01"/>
    <n v="3.4482758620689703E-2"/>
    <n v="1"/>
    <n v="0"/>
    <n v="0"/>
    <n v="0"/>
    <n v="0"/>
    <s v="Tuesday"/>
    <s v="CHO"/>
    <n v="7.0365084180891806"/>
    <n v="4.432873166523855"/>
    <n v="84.172912610184838"/>
    <n v="0.98825917807253172"/>
    <x v="0"/>
    <x v="0"/>
    <n v="1137.4093076285089"/>
    <n v="0.99912158132114792"/>
    <n v="1"/>
    <n v="1"/>
    <n v="1"/>
    <s v="Z4NQKZ"/>
  </r>
  <r>
    <x v="5064"/>
    <n v="1"/>
    <d v="2013-11-11T00:00:00"/>
    <d v="2013-11-11T00:00:00"/>
    <d v="2013-11-11T00:00:00"/>
    <n v="30"/>
    <n v="13.33333333"/>
    <n v="3.3333333330000001"/>
    <n v="40.020000000000003"/>
    <n v="0"/>
    <n v="1"/>
    <n v="1"/>
    <n v="0"/>
    <n v="0"/>
    <n v="0"/>
    <s v="Tuesday"/>
    <s v="DCX"/>
    <n v="7.5503559180516326"/>
    <n v="4.946720666486307"/>
    <n v="140.71276240167236"/>
    <n v="0.99294347253520054"/>
    <x v="0"/>
    <x v="0"/>
    <n v="1901.4193603942772"/>
    <n v="0.99947435354117042"/>
    <n v="1"/>
    <n v="1"/>
    <n v="1"/>
    <s v="VUXNW6"/>
  </r>
  <r>
    <x v="5065"/>
    <n v="0"/>
    <d v="2013-11-08T00:00:00"/>
    <d v="2013-12-12T00:00:00"/>
    <d v="2013-12-12T00:00:00"/>
    <n v="19"/>
    <n v="15.78947368"/>
    <n v="5.263157895"/>
    <n v="44.57"/>
    <n v="0"/>
    <n v="1"/>
    <n v="0"/>
    <n v="0"/>
    <n v="0"/>
    <n v="0"/>
    <s v="Monday"/>
    <s v="BWI"/>
    <n v="4.4839880156660499"/>
    <n v="1.8803527641007247"/>
    <n v="6.5558171112557071"/>
    <n v="0.8676516404148632"/>
    <x v="0"/>
    <x v="1"/>
    <n v="88.587256520219725"/>
    <n v="0.98883769814098166"/>
    <n v="1"/>
    <n v="0"/>
    <n v="0"/>
    <s v="YVG8QP"/>
  </r>
  <r>
    <x v="5066"/>
    <n v="1"/>
    <d v="2013-11-11T00:00:00"/>
    <d v="2013-11-11T00:00:00"/>
    <d v="2013-11-11T00:00:00"/>
    <n v="36"/>
    <n v="30.555555559999998"/>
    <n v="0"/>
    <n v="40.020000000000003"/>
    <n v="0"/>
    <n v="1"/>
    <n v="1"/>
    <n v="0"/>
    <n v="0"/>
    <n v="0"/>
    <s v="Tuesday"/>
    <s v="RIC"/>
    <n v="8.7553302087342431"/>
    <n v="6.1516949571689175"/>
    <n v="469.51251634225446"/>
    <n v="0.99787465802658348"/>
    <x v="0"/>
    <x v="0"/>
    <n v="6344.415199327982"/>
    <n v="0.99984240589960038"/>
    <n v="1"/>
    <n v="1"/>
    <n v="1"/>
    <s v="5GEHYH"/>
  </r>
  <r>
    <x v="5067"/>
    <n v="1"/>
    <d v="2013-11-11T00:00:00"/>
    <d v="2013-11-11T00:00:00"/>
    <d v="2013-11-11T00:00:00"/>
    <n v="27"/>
    <n v="25.925925929999998"/>
    <n v="3.703703704"/>
    <n v="40.25"/>
    <n v="0"/>
    <n v="1"/>
    <n v="1"/>
    <n v="0"/>
    <n v="0"/>
    <n v="0"/>
    <s v="Wednesday"/>
    <s v="CHO"/>
    <n v="6.9220823835272229"/>
    <n v="4.3184471319618982"/>
    <n v="75.07196088230981"/>
    <n v="0.98685455207935169"/>
    <x v="0"/>
    <x v="0"/>
    <n v="1014.4302294124325"/>
    <n v="0.99901519575542019"/>
    <n v="1"/>
    <n v="1"/>
    <n v="1"/>
    <s v="RFURHC"/>
  </r>
  <r>
    <x v="5068"/>
    <n v="1"/>
    <d v="2013-11-09T00:00:00"/>
    <d v="2013-11-11T00:00:00"/>
    <d v="2013-11-11T00:00:00"/>
    <n v="30"/>
    <n v="10"/>
    <n v="0"/>
    <n v="45.22"/>
    <n v="0"/>
    <n v="1"/>
    <n v="0"/>
    <n v="0"/>
    <n v="1"/>
    <n v="0"/>
    <s v="Friday"/>
    <s v="DCX"/>
    <n v="6.9712591599675697"/>
    <n v="4.3676239084022441"/>
    <n v="78.85603974651778"/>
    <n v="0.98747746565977679"/>
    <x v="0"/>
    <x v="0"/>
    <n v="1065.5636212303336"/>
    <n v="0.99906240942397184"/>
    <n v="1"/>
    <n v="1"/>
    <n v="1"/>
    <s v="VNT859"/>
  </r>
  <r>
    <x v="5069"/>
    <n v="1"/>
    <d v="2013-11-09T00:00:00"/>
    <d v="2013-11-11T00:00:00"/>
    <d v="2014-01-13T00:00:00"/>
    <n v="32"/>
    <n v="9.375"/>
    <n v="6.25"/>
    <n v="46.85"/>
    <n v="3.1746031746031703E-2"/>
    <n v="1"/>
    <n v="0"/>
    <n v="0"/>
    <n v="0"/>
    <n v="0"/>
    <s v="Tuesday"/>
    <s v="DCX"/>
    <n v="7.2260507770208458"/>
    <n v="4.622415525455521"/>
    <n v="101.73948988311503"/>
    <n v="0.99026664429483069"/>
    <x v="0"/>
    <x v="0"/>
    <n v="1374.7824467277555"/>
    <n v="0.99927314089347596"/>
    <n v="1"/>
    <n v="1"/>
    <n v="1"/>
    <s v="BFCAUX"/>
  </r>
  <r>
    <x v="5070"/>
    <n v="1"/>
    <d v="2013-11-11T00:00:00"/>
    <d v="2013-11-17T00:00:00"/>
    <d v="2013-11-17T00:00:00"/>
    <n v="45"/>
    <n v="28.88888889"/>
    <n v="4.4444444440000002"/>
    <n v="40.020000000000003"/>
    <n v="0"/>
    <n v="1"/>
    <n v="1"/>
    <n v="0"/>
    <n v="0"/>
    <n v="0"/>
    <s v="Tuesday"/>
    <s v="CHO"/>
    <n v="10.744803368151281"/>
    <n v="8.1411681165859555"/>
    <n v="3432.9255841058834"/>
    <n v="0.9997087880981963"/>
    <x v="0"/>
    <x v="0"/>
    <n v="46388.33789488722"/>
    <n v="0.99997844332242325"/>
    <n v="1"/>
    <n v="1"/>
    <n v="1"/>
    <s v="JC9BPF"/>
  </r>
  <r>
    <x v="5071"/>
    <n v="1"/>
    <d v="2013-11-11T00:00:00"/>
    <d v="2013-11-11T00:00:00"/>
    <d v="2013-11-11T00:00:00"/>
    <n v="30"/>
    <n v="3.3333333330000001"/>
    <n v="3.3333333330000001"/>
    <n v="40.020000000000003"/>
    <n v="0"/>
    <n v="1"/>
    <n v="0"/>
    <n v="0"/>
    <n v="0"/>
    <n v="0"/>
    <s v="Tuesday"/>
    <s v="RIC"/>
    <n v="6.7896014821685808"/>
    <n v="4.1859662306032561"/>
    <n v="65.75700666341568"/>
    <n v="0.9850202989921053"/>
    <x v="0"/>
    <x v="0"/>
    <n v="888.55938450333463"/>
    <n v="0.99887584795639206"/>
    <n v="1"/>
    <n v="1"/>
    <n v="1"/>
    <s v="WSG34G"/>
  </r>
  <r>
    <x v="5072"/>
    <n v="1"/>
    <d v="2013-11-11T00:00:00"/>
    <d v="2013-11-12T00:00:00"/>
    <d v="2013-11-24T00:00:00"/>
    <n v="25"/>
    <n v="0"/>
    <n v="0"/>
    <n v="76.31"/>
    <n v="0.16666666666666699"/>
    <n v="1"/>
    <n v="0"/>
    <n v="0"/>
    <n v="0"/>
    <n v="0"/>
    <s v="Wednesday"/>
    <s v="CHO"/>
    <n v="5.4413062430789072"/>
    <n v="2.837670991513582"/>
    <n v="17.075949158298375"/>
    <n v="0.94467787050944896"/>
    <x v="0"/>
    <x v="0"/>
    <n v="230.74339365191079"/>
    <n v="0.99568488238546271"/>
    <n v="1"/>
    <n v="1"/>
    <n v="1"/>
    <s v="2Y6PCX"/>
  </r>
  <r>
    <x v="5073"/>
    <n v="1"/>
    <d v="2013-11-11T00:00:00"/>
    <d v="2013-11-11T00:00:00"/>
    <d v="2013-11-11T00:00:00"/>
    <n v="36"/>
    <n v="13.88888889"/>
    <n v="0"/>
    <n v="40.020000000000003"/>
    <n v="0"/>
    <n v="1"/>
    <n v="0"/>
    <n v="0"/>
    <n v="0"/>
    <n v="0"/>
    <s v="Tuesday"/>
    <s v="RIC"/>
    <n v="7.9945757728511921"/>
    <n v="5.3909405212858665"/>
    <n v="219.40964798590124"/>
    <n v="0.99546299352529266"/>
    <x v="0"/>
    <x v="0"/>
    <n v="2964.832367847308"/>
    <n v="0.9996628265269335"/>
    <n v="1"/>
    <n v="1"/>
    <n v="1"/>
    <s v="B3VWUZ"/>
  </r>
  <r>
    <x v="5074"/>
    <n v="1"/>
    <d v="2013-11-11T00:00:00"/>
    <d v="2013-11-14T00:00:00"/>
    <d v="2013-11-14T00:00:00"/>
    <n v="31"/>
    <n v="12.90322581"/>
    <n v="3.225806452"/>
    <n v="40"/>
    <n v="0"/>
    <n v="1"/>
    <n v="0"/>
    <n v="1"/>
    <n v="1"/>
    <n v="0"/>
    <s v="Saturday"/>
    <s v="DCX"/>
    <n v="8.1103272127462276"/>
    <n v="5.506691961180902"/>
    <n v="246.33489235749963"/>
    <n v="0.99595689880037386"/>
    <x v="0"/>
    <x v="0"/>
    <n v="3328.6670339976449"/>
    <n v="0.99969966966973289"/>
    <n v="1"/>
    <n v="1"/>
    <n v="1"/>
    <s v="SXU65A"/>
  </r>
  <r>
    <x v="5075"/>
    <n v="0"/>
    <d v="2013-11-11T00:00:00"/>
    <d v="2013-11-11T00:00:00"/>
    <d v="2013-11-11T00:00:00"/>
    <n v="0"/>
    <n v="0"/>
    <n v="0"/>
    <n v="39.97"/>
    <n v="0"/>
    <n v="1"/>
    <n v="0"/>
    <n v="0"/>
    <n v="1"/>
    <n v="0"/>
    <s v="Friday"/>
    <s v="RIC"/>
    <n v="0.64355157682574893"/>
    <n v="-1.9600836747395762"/>
    <n v="0.14084663512245099"/>
    <n v="0.12345799232456293"/>
    <x v="1"/>
    <x v="1"/>
    <n v="1.9032283518373592"/>
    <n v="0.65555585754488366"/>
    <n v="1"/>
    <n v="0"/>
    <n v="0"/>
    <s v="GDVD9D"/>
  </r>
  <r>
    <x v="5076"/>
    <n v="0"/>
    <d v="2013-11-07T00:00:00"/>
    <d v="2013-12-05T00:00:00"/>
    <d v="2013-12-05T00:00:00"/>
    <n v="10"/>
    <n v="50"/>
    <n v="10"/>
    <n v="45.02"/>
    <n v="0"/>
    <n v="1"/>
    <n v="0"/>
    <n v="0"/>
    <n v="1"/>
    <n v="0"/>
    <s v="Friday"/>
    <s v="RIC"/>
    <n v="2.9339645148952616"/>
    <n v="0.3303292633299364"/>
    <n v="1.391426198670316"/>
    <n v="0.581839489524694"/>
    <x v="0"/>
    <x v="1"/>
    <n v="18.80202383604195"/>
    <n v="0.94950011128762069"/>
    <n v="1"/>
    <n v="0"/>
    <n v="0"/>
    <s v="666VHM"/>
  </r>
  <r>
    <x v="5077"/>
    <n v="0"/>
    <d v="2013-11-03T00:00:00"/>
    <d v="2013-11-11T00:00:00"/>
    <d v="2013-11-11T00:00:00"/>
    <n v="9"/>
    <n v="55.555555560000002"/>
    <n v="0"/>
    <n v="40.25"/>
    <n v="0"/>
    <n v="1"/>
    <n v="0"/>
    <n v="0"/>
    <n v="0"/>
    <n v="0"/>
    <s v="Monday"/>
    <s v="RIC"/>
    <n v="2.2823096337973916"/>
    <n v="-0.32132561776793356"/>
    <n v="0.72518707874337329"/>
    <n v="0.42035271865796708"/>
    <x v="1"/>
    <x v="1"/>
    <n v="9.7992870575187485"/>
    <n v="0.90740129467122799"/>
    <n v="1"/>
    <n v="0"/>
    <n v="0"/>
    <s v="FPWHNG"/>
  </r>
  <r>
    <x v="5078"/>
    <n v="1"/>
    <d v="2013-11-11T00:00:00"/>
    <d v="2013-11-11T00:00:00"/>
    <d v="2013-11-11T00:00:00"/>
    <n v="33"/>
    <n v="12.121212119999999"/>
    <n v="3.0303030299999998"/>
    <n v="95.28"/>
    <n v="0"/>
    <n v="1"/>
    <n v="1"/>
    <n v="0"/>
    <n v="1"/>
    <n v="0"/>
    <s v="Friday"/>
    <s v="RIC"/>
    <n v="8.2499431554282587"/>
    <n v="5.6463079038629331"/>
    <n v="283.24376968872338"/>
    <n v="0.9964818929853938"/>
    <x v="0"/>
    <x v="0"/>
    <n v="3827.4082478732976"/>
    <n v="0.9997387948371087"/>
    <n v="1"/>
    <n v="1"/>
    <n v="1"/>
    <s v="7QBRXP"/>
  </r>
  <r>
    <x v="5079"/>
    <n v="1"/>
    <d v="2013-11-11T00:00:00"/>
    <d v="2013-11-11T00:00:00"/>
    <d v="2013-11-21T00:00:00"/>
    <n v="13"/>
    <n v="92.307692309999993"/>
    <n v="7.692307692"/>
    <n v="38.46"/>
    <n v="0.2"/>
    <n v="1"/>
    <n v="0"/>
    <n v="1"/>
    <n v="1"/>
    <n v="0"/>
    <s v="Friday"/>
    <s v="RIC"/>
    <n v="4.274798465682653"/>
    <n v="1.6711632141173278"/>
    <n v="5.3183505810100362"/>
    <n v="0.84173084617913962"/>
    <x v="0"/>
    <x v="0"/>
    <n v="71.865654454499193"/>
    <n v="0.98627611310861896"/>
    <n v="1"/>
    <n v="1"/>
    <n v="1"/>
    <s v="D9S24S"/>
  </r>
  <r>
    <x v="5080"/>
    <n v="1"/>
    <d v="2013-11-11T00:00:00"/>
    <d v="2013-11-11T00:00:00"/>
    <d v="2013-11-11T00:00:00"/>
    <n v="29"/>
    <n v="3.448275862"/>
    <n v="0"/>
    <n v="57.45"/>
    <n v="0"/>
    <n v="1"/>
    <n v="0"/>
    <n v="0"/>
    <n v="1"/>
    <n v="0"/>
    <s v="Saturday"/>
    <s v="DCX"/>
    <n v="6.7169510848667704"/>
    <n v="4.1133158333014457"/>
    <n v="61.149142142956741"/>
    <n v="0.98390967331938739"/>
    <x v="0"/>
    <x v="0"/>
    <n v="826.2943656114137"/>
    <n v="0.99879124040780698"/>
    <n v="1"/>
    <n v="1"/>
    <n v="1"/>
    <s v="R49KMY"/>
  </r>
  <r>
    <x v="5081"/>
    <n v="1"/>
    <d v="2013-10-17T00:00:00"/>
    <d v="2013-11-11T00:00:00"/>
    <d v="2013-11-19T00:00:00"/>
    <n v="24"/>
    <n v="70.833333330000002"/>
    <n v="29.166666670000001"/>
    <n v="32.96"/>
    <n v="0.25"/>
    <n v="1"/>
    <n v="0"/>
    <n v="0"/>
    <n v="1"/>
    <n v="0"/>
    <s v="Friday"/>
    <s v="RIC"/>
    <n v="6.1578289254965091"/>
    <n v="3.5541936739311839"/>
    <n v="34.959619747176951"/>
    <n v="0.97219102963182735"/>
    <x v="0"/>
    <x v="0"/>
    <n v="472.40134217217445"/>
    <n v="0.99788762745071324"/>
    <n v="1"/>
    <n v="1"/>
    <n v="1"/>
    <s v="MUH79W"/>
  </r>
  <r>
    <x v="5082"/>
    <n v="1"/>
    <d v="2013-11-11T00:00:00"/>
    <d v="2013-11-11T00:00:00"/>
    <d v="2013-11-11T00:00:00"/>
    <n v="15"/>
    <n v="53.333333330000002"/>
    <n v="0"/>
    <n v="55.6"/>
    <n v="0"/>
    <n v="1"/>
    <n v="0"/>
    <n v="0"/>
    <n v="0"/>
    <n v="0"/>
    <s v="Tuesday"/>
    <s v="DCX"/>
    <n v="3.497839204223109"/>
    <n v="0.89420395265778385"/>
    <n v="2.4453883695336671"/>
    <n v="0.70975695836131536"/>
    <x v="0"/>
    <x v="0"/>
    <n v="33.0439734829557"/>
    <n v="0.97062622550506172"/>
    <n v="1"/>
    <n v="1"/>
    <n v="1"/>
    <s v="69KH65"/>
  </r>
  <r>
    <x v="5083"/>
    <n v="1"/>
    <d v="2013-11-12T00:00:00"/>
    <d v="2013-11-16T00:00:00"/>
    <d v="2014-01-16T00:00:00"/>
    <n v="34"/>
    <n v="0"/>
    <n v="0"/>
    <n v="104.15"/>
    <n v="0.114754098360656"/>
    <n v="1"/>
    <n v="0"/>
    <n v="1"/>
    <n v="0"/>
    <n v="0"/>
    <s v="Monday"/>
    <s v="DCX"/>
    <n v="8.1258491621896294"/>
    <n v="5.5222139106243038"/>
    <n v="250.18831908306953"/>
    <n v="0.99601892315832852"/>
    <x v="0"/>
    <x v="0"/>
    <n v="3380.7375075979294"/>
    <n v="0.99970429402111982"/>
    <n v="1"/>
    <n v="1"/>
    <n v="1"/>
    <s v="SLZYH3"/>
  </r>
  <r>
    <x v="5084"/>
    <n v="1"/>
    <d v="2013-11-12T00:00:00"/>
    <d v="2013-12-31T00:00:00"/>
    <d v="2014-01-15T00:00:00"/>
    <n v="32"/>
    <n v="15.625"/>
    <n v="9.375"/>
    <n v="38.44"/>
    <n v="0.133333333333333"/>
    <n v="1"/>
    <n v="1"/>
    <n v="0"/>
    <n v="0"/>
    <n v="0"/>
    <s v="Thursday"/>
    <s v="CHO"/>
    <n v="8.0158195030694195"/>
    <n v="5.4121842515040939"/>
    <n v="224.12058916900151"/>
    <n v="0.99555793628787426"/>
    <x v="0"/>
    <x v="0"/>
    <n v="3028.4902380954659"/>
    <n v="0.99966991146318107"/>
    <n v="1"/>
    <n v="1"/>
    <n v="1"/>
    <s v="D3C4DR"/>
  </r>
  <r>
    <x v="5085"/>
    <n v="1"/>
    <d v="2013-11-12T00:00:00"/>
    <d v="2013-11-13T00:00:00"/>
    <d v="2013-11-13T00:00:00"/>
    <n v="31"/>
    <n v="25.80645161"/>
    <n v="3.225806452"/>
    <n v="40"/>
    <n v="0"/>
    <n v="1"/>
    <n v="0"/>
    <n v="0"/>
    <n v="1"/>
    <n v="0"/>
    <s v="Saturday"/>
    <s v="DCX"/>
    <n v="7.2632180814768459"/>
    <n v="4.6595828299115212"/>
    <n v="105.59202313361189"/>
    <n v="0.99061843493910884"/>
    <x v="0"/>
    <x v="0"/>
    <n v="1426.8408470038228"/>
    <n v="0.99929964183186215"/>
    <n v="1"/>
    <n v="1"/>
    <n v="1"/>
    <s v="LP9AM8"/>
  </r>
  <r>
    <x v="5086"/>
    <n v="0"/>
    <d v="2013-11-12T00:00:00"/>
    <d v="2013-11-12T00:00:00"/>
    <d v="2013-11-12T00:00:00"/>
    <n v="2"/>
    <n v="100"/>
    <n v="0"/>
    <n v="40"/>
    <n v="0"/>
    <n v="0"/>
    <n v="0"/>
    <n v="0"/>
    <n v="0"/>
    <n v="0"/>
    <s v="Wednesday"/>
    <s v="DCX"/>
    <n v="0.28317768501120738"/>
    <n v="-2.3204575665541176"/>
    <n v="9.8228629184497193E-2"/>
    <n v="8.9442786842515692E-2"/>
    <x v="1"/>
    <x v="1"/>
    <n v="1.3273409894636066"/>
    <n v="0.5703251029706331"/>
    <n v="1"/>
    <n v="0"/>
    <n v="0"/>
    <s v="VND3CT"/>
  </r>
  <r>
    <x v="5087"/>
    <n v="0"/>
    <d v="2013-11-07T00:00:00"/>
    <d v="2013-11-12T00:00:00"/>
    <d v="2013-11-12T00:00:00"/>
    <n v="4"/>
    <n v="50"/>
    <n v="25"/>
    <n v="50.76"/>
    <n v="0"/>
    <n v="1"/>
    <n v="0"/>
    <n v="1"/>
    <n v="1"/>
    <n v="0"/>
    <s v="Friday"/>
    <s v="DCX"/>
    <n v="2.7808626415023028"/>
    <n v="0.17722738993697762"/>
    <n v="1.1939025436875728"/>
    <n v="0.54419123908796241"/>
    <x v="0"/>
    <x v="1"/>
    <n v="16.132931883686368"/>
    <n v="0.94163287365006221"/>
    <n v="1"/>
    <n v="0"/>
    <n v="0"/>
    <s v="X973BR"/>
  </r>
  <r>
    <x v="5088"/>
    <n v="1"/>
    <d v="2013-11-12T00:00:00"/>
    <d v="2013-11-12T00:00:00"/>
    <d v="2013-11-12T00:00:00"/>
    <n v="25"/>
    <n v="24"/>
    <n v="8"/>
    <n v="40.020000000000003"/>
    <n v="0"/>
    <n v="1"/>
    <n v="1"/>
    <n v="0"/>
    <n v="0"/>
    <n v="0"/>
    <s v="Thursday"/>
    <s v="CHO"/>
    <n v="6.5826130205101663"/>
    <n v="3.9789777689448411"/>
    <n v="53.462355405080395"/>
    <n v="0.98163869350559307"/>
    <x v="0"/>
    <x v="0"/>
    <n v="722.42457531550315"/>
    <n v="0.9986176858872069"/>
    <n v="1"/>
    <n v="1"/>
    <n v="1"/>
    <s v="JQWNM8"/>
  </r>
  <r>
    <x v="5089"/>
    <n v="1"/>
    <d v="2013-11-12T00:00:00"/>
    <d v="2013-11-12T00:00:00"/>
    <d v="2014-01-15T00:00:00"/>
    <n v="38"/>
    <n v="15.78947368"/>
    <n v="15.78947368"/>
    <n v="27.21"/>
    <n v="0.140625"/>
    <n v="1"/>
    <n v="1"/>
    <n v="0"/>
    <n v="0"/>
    <n v="0"/>
    <s v="Thursday"/>
    <s v="DCX"/>
    <n v="9.443575641309538"/>
    <n v="6.8399403897442124"/>
    <n v="934.43343125312401"/>
    <n v="0.99893097684283061"/>
    <x v="0"/>
    <x v="0"/>
    <n v="12626.785139165375"/>
    <n v="0.99992080954902385"/>
    <n v="1"/>
    <n v="1"/>
    <n v="1"/>
    <s v="F8F7MK"/>
  </r>
  <r>
    <x v="5090"/>
    <n v="1"/>
    <d v="2013-11-12T00:00:00"/>
    <d v="2013-11-12T00:00:00"/>
    <d v="2013-11-12T00:00:00"/>
    <n v="28"/>
    <n v="0"/>
    <n v="0"/>
    <n v="40.020000000000003"/>
    <n v="0"/>
    <n v="1"/>
    <n v="1"/>
    <n v="0"/>
    <n v="0"/>
    <n v="0"/>
    <s v="Wednesday"/>
    <s v="RIC"/>
    <n v="7.0630452454430186"/>
    <n v="4.4594099938776939"/>
    <n v="86.436495986962811"/>
    <n v="0.98856312814560743"/>
    <x v="0"/>
    <x v="0"/>
    <n v="1167.9965918450328"/>
    <n v="0.99914456551287145"/>
    <n v="1"/>
    <n v="1"/>
    <n v="1"/>
    <s v="ML7G2K"/>
  </r>
  <r>
    <x v="5091"/>
    <n v="1"/>
    <d v="2013-11-12T00:00:00"/>
    <d v="2013-12-23T00:00:00"/>
    <d v="2013-12-23T00:00:00"/>
    <n v="27"/>
    <n v="74.074074069999995"/>
    <n v="11.11111111"/>
    <n v="40.020000000000003"/>
    <n v="0"/>
    <n v="1"/>
    <n v="1"/>
    <n v="0"/>
    <n v="0"/>
    <n v="0"/>
    <s v="Thursday"/>
    <s v="RIC"/>
    <n v="7.065641064317643"/>
    <n v="4.4620058127523183"/>
    <n v="86.661160943314727"/>
    <n v="0.98859243946533359"/>
    <x v="0"/>
    <x v="0"/>
    <n v="1171.0324379923088"/>
    <n v="0.99914678129411416"/>
    <n v="1"/>
    <n v="1"/>
    <n v="1"/>
    <s v="B7LZU8"/>
  </r>
  <r>
    <x v="5092"/>
    <n v="1"/>
    <d v="2013-11-12T00:00:00"/>
    <d v="2013-11-12T00:00:00"/>
    <d v="2013-11-12T00:00:00"/>
    <n v="30"/>
    <n v="3.3333333330000001"/>
    <n v="0"/>
    <n v="40.25"/>
    <n v="0"/>
    <n v="1"/>
    <n v="0"/>
    <n v="0"/>
    <n v="0"/>
    <n v="0"/>
    <s v="Wednesday"/>
    <s v="RIC"/>
    <n v="6.7245576624368564"/>
    <n v="4.1209224108715308"/>
    <n v="61.616051375379229"/>
    <n v="0.98402965408973075"/>
    <x v="0"/>
    <x v="0"/>
    <n v="832.60360323081886"/>
    <n v="0.99880038906247015"/>
    <n v="1"/>
    <n v="1"/>
    <n v="1"/>
    <s v="VK76QA"/>
  </r>
  <r>
    <x v="5093"/>
    <n v="1"/>
    <d v="2013-11-12T00:00:00"/>
    <d v="2013-11-12T00:00:00"/>
    <d v="2013-12-15T00:00:00"/>
    <n v="33"/>
    <n v="30.3030303"/>
    <n v="0"/>
    <n v="38.46"/>
    <n v="6.0606060606060601E-2"/>
    <n v="1"/>
    <n v="0"/>
    <n v="0"/>
    <n v="0"/>
    <n v="0"/>
    <s v="Monday"/>
    <s v="RIC"/>
    <n v="7.3292577505711707"/>
    <n v="4.725622499005846"/>
    <n v="112.80069484358501"/>
    <n v="0.99121270743228362"/>
    <x v="0"/>
    <x v="0"/>
    <n v="1524.2499783301116"/>
    <n v="0.99934436976613183"/>
    <n v="1"/>
    <n v="1"/>
    <n v="1"/>
    <s v="9X559Q"/>
  </r>
  <r>
    <x v="5094"/>
    <n v="1"/>
    <d v="2013-11-12T00:00:00"/>
    <d v="2013-11-12T00:00:00"/>
    <d v="2013-11-12T00:00:00"/>
    <n v="27"/>
    <n v="18.518518520000001"/>
    <n v="0"/>
    <n v="57.03"/>
    <n v="0"/>
    <n v="1"/>
    <n v="0"/>
    <n v="1"/>
    <n v="0"/>
    <n v="0"/>
    <s v="Thursday"/>
    <s v="DCX"/>
    <n v="6.8783745858090626"/>
    <n v="4.274739334243737"/>
    <n v="71.861405060580282"/>
    <n v="0.98627531270954005"/>
    <x v="0"/>
    <x v="0"/>
    <n v="971.04672323381726"/>
    <n v="0.99897124286714001"/>
    <n v="1"/>
    <n v="1"/>
    <n v="1"/>
    <s v="NZG3TC"/>
  </r>
  <r>
    <x v="5095"/>
    <n v="1"/>
    <d v="2013-11-12T00:00:00"/>
    <d v="2013-11-12T00:00:00"/>
    <d v="2013-11-12T00:00:00"/>
    <n v="30"/>
    <n v="10"/>
    <n v="0"/>
    <n v="40.020000000000003"/>
    <n v="0"/>
    <n v="1"/>
    <n v="0"/>
    <n v="0"/>
    <n v="0"/>
    <n v="0"/>
    <s v="Thursday"/>
    <s v="RIC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6T3VTW"/>
  </r>
  <r>
    <x v="5096"/>
    <n v="1"/>
    <d v="2013-11-12T00:00:00"/>
    <d v="2013-11-12T00:00:00"/>
    <d v="2013-11-12T00:00:00"/>
    <n v="32"/>
    <n v="25"/>
    <n v="9.375"/>
    <n v="51.05"/>
    <n v="0"/>
    <n v="1"/>
    <n v="0"/>
    <n v="0"/>
    <n v="0"/>
    <n v="0"/>
    <s v="Tuesday"/>
    <s v="BWI"/>
    <n v="7.2905310451061842"/>
    <n v="4.6868957935408595"/>
    <n v="108.51580098124342"/>
    <n v="0.99086889753770535"/>
    <x v="0"/>
    <x v="0"/>
    <n v="1466.3491880390807"/>
    <n v="0.99931849895842695"/>
    <n v="1"/>
    <n v="1"/>
    <n v="1"/>
    <s v="2XFJHJ"/>
  </r>
  <r>
    <x v="5097"/>
    <n v="1"/>
    <d v="2013-11-12T00:00:00"/>
    <d v="2013-11-12T00:00:00"/>
    <d v="2013-11-12T00:00:00"/>
    <n v="36"/>
    <n v="8.3333333330000006"/>
    <n v="0"/>
    <n v="40.270000000000003"/>
    <n v="0"/>
    <n v="1"/>
    <n v="0"/>
    <n v="0"/>
    <n v="0"/>
    <n v="0"/>
    <s v="Thursday"/>
    <s v="RIC"/>
    <n v="7.9937014381273697"/>
    <n v="5.3900661865620449"/>
    <n v="219.21789435257142"/>
    <n v="0.9954590429495298"/>
    <x v="0"/>
    <x v="0"/>
    <n v="2962.241244877247"/>
    <n v="0.99966253169507246"/>
    <n v="1"/>
    <n v="1"/>
    <n v="1"/>
    <s v="C9RNW6"/>
  </r>
  <r>
    <x v="5098"/>
    <n v="1"/>
    <d v="2013-11-12T00:00:00"/>
    <d v="2013-11-12T00:00:00"/>
    <d v="2013-11-12T00:00:00"/>
    <n v="30"/>
    <n v="3.3333333330000001"/>
    <n v="0"/>
    <n v="40.020000000000003"/>
    <n v="0"/>
    <n v="1"/>
    <n v="0"/>
    <n v="0"/>
    <n v="0"/>
    <n v="0"/>
    <s v="Thursday"/>
    <s v="RIC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NGUDGH"/>
  </r>
  <r>
    <x v="5099"/>
    <n v="1"/>
    <d v="2013-11-12T00:00:00"/>
    <d v="2013-11-12T00:00:00"/>
    <d v="2013-11-25T00:00:00"/>
    <n v="29"/>
    <n v="0"/>
    <n v="0"/>
    <n v="38.46"/>
    <n v="0.15384615384615399"/>
    <n v="1"/>
    <n v="0"/>
    <n v="0"/>
    <n v="0"/>
    <n v="0"/>
    <s v="Tuesday"/>
    <s v="RIC"/>
    <n v="6.4274737155063821"/>
    <n v="3.823838463941057"/>
    <n v="45.779594822086644"/>
    <n v="0.97862315815681544"/>
    <x v="0"/>
    <x v="0"/>
    <n v="618.60918952925465"/>
    <n v="0.99838607945637514"/>
    <n v="1"/>
    <n v="1"/>
    <n v="1"/>
    <s v="PK7TJJ"/>
  </r>
  <r>
    <x v="5100"/>
    <n v="1"/>
    <d v="2013-11-12T00:00:00"/>
    <d v="2013-11-12T00:00:00"/>
    <d v="2013-11-12T00:00:00"/>
    <n v="13"/>
    <n v="84.61538462"/>
    <n v="0"/>
    <n v="40.020000000000003"/>
    <n v="0"/>
    <n v="1"/>
    <n v="1"/>
    <n v="0"/>
    <n v="0"/>
    <n v="0"/>
    <s v="Thursday"/>
    <s v="RIC"/>
    <n v="3.8900109392719719"/>
    <n v="1.2863756877066468"/>
    <n v="3.6196440334684894"/>
    <n v="0.78353310498489059"/>
    <x v="0"/>
    <x v="0"/>
    <n v="48.911421576148491"/>
    <n v="0.97996450574996496"/>
    <n v="1"/>
    <n v="1"/>
    <n v="1"/>
    <s v="7J9HHZ"/>
  </r>
  <r>
    <x v="5101"/>
    <n v="1"/>
    <d v="2013-11-12T00:00:00"/>
    <d v="2013-11-12T00:00:00"/>
    <d v="2013-12-05T00:00:00"/>
    <n v="29"/>
    <n v="24.137931030000001"/>
    <n v="0"/>
    <n v="72.39"/>
    <n v="8.6956521739130405E-2"/>
    <n v="1"/>
    <n v="0"/>
    <n v="0"/>
    <n v="1"/>
    <n v="0"/>
    <s v="Friday"/>
    <s v="RIC"/>
    <n v="6.6128090452128205"/>
    <n v="4.0091737936474949"/>
    <n v="55.101326685594863"/>
    <n v="0.9821751095904695"/>
    <x v="0"/>
    <x v="0"/>
    <n v="744.5716191991603"/>
    <n v="0.99865874722930825"/>
    <n v="1"/>
    <n v="1"/>
    <n v="1"/>
    <s v="P44HFN"/>
  </r>
  <r>
    <x v="5102"/>
    <n v="0"/>
    <d v="2013-11-12T00:00:00"/>
    <d v="2013-11-12T00:00:00"/>
    <d v="2013-11-12T00:00:00"/>
    <n v="3"/>
    <n v="100"/>
    <n v="66.666666669999998"/>
    <n v="40.020000000000003"/>
    <n v="0"/>
    <n v="1"/>
    <n v="1"/>
    <n v="0"/>
    <n v="0"/>
    <n v="0"/>
    <s v="Wednesday"/>
    <s v="RIC"/>
    <n v="3.0594433710668194"/>
    <n v="0.45580811950149425"/>
    <n v="1.5774476342868542"/>
    <n v="0.61201927569842285"/>
    <x v="0"/>
    <x v="1"/>
    <n v="21.315688930043542"/>
    <n v="0.95518847734726653"/>
    <n v="1"/>
    <n v="0"/>
    <n v="0"/>
    <s v="2V4EM6"/>
  </r>
  <r>
    <x v="5103"/>
    <n v="1"/>
    <d v="2013-11-09T00:00:00"/>
    <d v="2013-11-12T00:00:00"/>
    <d v="2013-11-12T00:00:00"/>
    <n v="29"/>
    <n v="6.896551724"/>
    <n v="6.896551724"/>
    <n v="141.66999999999999"/>
    <n v="0"/>
    <n v="1"/>
    <n v="0"/>
    <n v="0"/>
    <n v="0"/>
    <n v="0"/>
    <s v="Wednesday"/>
    <s v="RIC"/>
    <n v="6.2912311004877939"/>
    <n v="3.6875958489224687"/>
    <n v="39.948688731092091"/>
    <n v="0.97557919359599166"/>
    <x v="0"/>
    <x v="0"/>
    <n v="539.81748975145126"/>
    <n v="0.99815094737328192"/>
    <n v="1"/>
    <n v="1"/>
    <n v="1"/>
    <s v="MAMFGN"/>
  </r>
  <r>
    <x v="5104"/>
    <n v="1"/>
    <d v="2013-11-12T00:00:00"/>
    <d v="2013-11-12T00:00:00"/>
    <d v="2013-11-12T00:00:00"/>
    <n v="23"/>
    <n v="34.782608699999997"/>
    <n v="8.6956521739999992"/>
    <n v="40.020000000000003"/>
    <n v="0"/>
    <n v="1"/>
    <n v="0"/>
    <n v="0"/>
    <n v="0"/>
    <n v="0"/>
    <s v="Tuesday"/>
    <s v="RIC"/>
    <n v="5.4121938339191455"/>
    <n v="2.8085585823538204"/>
    <n v="16.585993636364492"/>
    <n v="0.9431365653441276"/>
    <x v="0"/>
    <x v="0"/>
    <n v="224.12273679579826"/>
    <n v="0.99555797866429163"/>
    <n v="1"/>
    <n v="1"/>
    <n v="1"/>
    <s v="8Y3YW6"/>
  </r>
  <r>
    <x v="5105"/>
    <n v="1"/>
    <d v="2013-11-12T00:00:00"/>
    <d v="2013-11-12T00:00:00"/>
    <d v="2013-11-12T00:00:00"/>
    <n v="20"/>
    <n v="95"/>
    <n v="5"/>
    <n v="50.25"/>
    <n v="0"/>
    <n v="1"/>
    <n v="0"/>
    <n v="0"/>
    <n v="0"/>
    <n v="0"/>
    <s v="Thursday"/>
    <s v="RIC"/>
    <n v="4.6705872170582747"/>
    <n v="2.0669519654929496"/>
    <n v="7.9007047589916981"/>
    <n v="0.88764934608242385"/>
    <x v="0"/>
    <x v="0"/>
    <n v="106.76041556645232"/>
    <n v="0.99072015456934337"/>
    <n v="1"/>
    <n v="1"/>
    <n v="1"/>
    <s v="44WHUL"/>
  </r>
  <r>
    <x v="5106"/>
    <n v="1"/>
    <d v="2013-11-11T00:00:00"/>
    <d v="2013-11-12T00:00:00"/>
    <d v="2013-11-12T00:00:00"/>
    <n v="28"/>
    <n v="3.5714285710000002"/>
    <n v="0"/>
    <n v="45.29"/>
    <n v="0"/>
    <n v="1"/>
    <n v="1"/>
    <n v="0"/>
    <n v="0"/>
    <n v="0"/>
    <s v="Thursday"/>
    <s v="RIC"/>
    <n v="7.0446142694648408"/>
    <n v="4.4409790178995152"/>
    <n v="84.8579784997941"/>
    <n v="0.98835285878525081"/>
    <x v="0"/>
    <x v="0"/>
    <n v="1146.6664462378019"/>
    <n v="0.99912866669294187"/>
    <n v="1"/>
    <n v="1"/>
    <n v="1"/>
    <s v="4RYLRC"/>
  </r>
  <r>
    <x v="5107"/>
    <n v="1"/>
    <d v="2013-11-12T00:00:00"/>
    <d v="2013-12-06T00:00:00"/>
    <d v="2014-01-02T00:00:00"/>
    <n v="40"/>
    <n v="32.5"/>
    <n v="5"/>
    <n v="43.36"/>
    <n v="0.11111111111111099"/>
    <n v="1"/>
    <n v="0"/>
    <n v="0"/>
    <n v="0"/>
    <n v="0"/>
    <s v="Wednesday"/>
    <s v="CHO"/>
    <n v="8.8590901057836984"/>
    <n v="6.2554548542183728"/>
    <n v="520.84622999087958"/>
    <n v="0.99808372669470569"/>
    <x v="0"/>
    <x v="0"/>
    <n v="7038.0759256649962"/>
    <n v="0.99985793589804106"/>
    <n v="1"/>
    <n v="1"/>
    <n v="1"/>
    <s v="ETKL7N"/>
  </r>
  <r>
    <x v="5108"/>
    <n v="1"/>
    <d v="2013-11-12T00:00:00"/>
    <d v="2013-11-12T00:00:00"/>
    <d v="2013-11-12T00:00:00"/>
    <n v="29"/>
    <n v="6.896551724"/>
    <n v="0"/>
    <n v="40.020000000000003"/>
    <n v="0"/>
    <n v="1"/>
    <n v="0"/>
    <n v="0"/>
    <n v="0"/>
    <n v="0"/>
    <s v="Thursday"/>
    <s v="RIC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QGVALA"/>
  </r>
  <r>
    <x v="5109"/>
    <n v="1"/>
    <d v="2013-09-20T00:00:00"/>
    <d v="2013-11-12T00:00:00"/>
    <d v="2013-11-12T00:00:00"/>
    <n v="27"/>
    <n v="40.74074074"/>
    <n v="11.11111111"/>
    <n v="50.54"/>
    <n v="0"/>
    <n v="1"/>
    <n v="0"/>
    <n v="0"/>
    <n v="0"/>
    <n v="0"/>
    <s v="Wednesday"/>
    <s v="CHO"/>
    <n v="6.2680946232561414"/>
    <n v="3.6644593716908163"/>
    <n v="39.03502701685742"/>
    <n v="0.97502187273212193"/>
    <x v="0"/>
    <x v="0"/>
    <n v="527.47138807136525"/>
    <n v="0.99810774996987173"/>
    <n v="1"/>
    <n v="1"/>
    <n v="1"/>
    <s v="VK8LCK"/>
  </r>
  <r>
    <x v="5110"/>
    <n v="1"/>
    <d v="2013-11-12T00:00:00"/>
    <d v="2013-11-13T00:00:00"/>
    <d v="2013-11-13T00:00:00"/>
    <n v="29"/>
    <n v="10.34482759"/>
    <n v="0"/>
    <n v="102.87"/>
    <n v="0"/>
    <n v="1"/>
    <n v="0"/>
    <n v="0"/>
    <n v="0"/>
    <n v="0"/>
    <s v="Thursday"/>
    <s v="CHO"/>
    <n v="6.2940186804023961"/>
    <n v="3.6903834288370709"/>
    <n v="40.06020425041261"/>
    <n v="0.97564551812988243"/>
    <x v="0"/>
    <x v="0"/>
    <n v="541.32437344701236"/>
    <n v="0.998156085086783"/>
    <n v="1"/>
    <n v="1"/>
    <n v="1"/>
    <s v="JCABS3"/>
  </r>
  <r>
    <x v="5111"/>
    <n v="1"/>
    <d v="2013-11-12T00:00:00"/>
    <d v="2013-11-12T00:00:00"/>
    <d v="2013-11-12T00:00:00"/>
    <n v="25"/>
    <n v="40"/>
    <n v="24"/>
    <n v="40.020000000000003"/>
    <n v="0"/>
    <n v="1"/>
    <n v="0"/>
    <n v="0"/>
    <n v="0"/>
    <n v="0"/>
    <s v="Thursday"/>
    <s v="DCX"/>
    <n v="6.130207857229828"/>
    <n v="3.5265726056645028"/>
    <n v="34.007211520329975"/>
    <n v="0.97143445717122423"/>
    <x v="0"/>
    <x v="0"/>
    <n v="459.53166773314786"/>
    <n v="0.99782859666323875"/>
    <n v="1"/>
    <n v="1"/>
    <n v="1"/>
    <s v="CSZPB7"/>
  </r>
  <r>
    <x v="5112"/>
    <n v="1"/>
    <d v="2013-11-12T00:00:00"/>
    <d v="2013-11-14T00:00:00"/>
    <d v="2013-11-14T00:00:00"/>
    <n v="23"/>
    <n v="100"/>
    <n v="26.086956520000001"/>
    <n v="28.98"/>
    <n v="0"/>
    <n v="1"/>
    <n v="0"/>
    <n v="0"/>
    <n v="0"/>
    <n v="0"/>
    <s v="Tuesday"/>
    <s v="DCX"/>
    <n v="5.785966708116991"/>
    <n v="3.1823314565516658"/>
    <n v="24.102882919345145"/>
    <n v="0.96016393801409294"/>
    <x v="0"/>
    <x v="0"/>
    <n v="325.69674165969388"/>
    <n v="0.99693905731988708"/>
    <n v="1"/>
    <n v="1"/>
    <n v="1"/>
    <s v="8PYWUW"/>
  </r>
  <r>
    <x v="5113"/>
    <n v="0"/>
    <d v="2013-11-13T00:00:00"/>
    <d v="2013-11-13T00:00:00"/>
    <d v="2013-11-13T00:00:00"/>
    <n v="5"/>
    <n v="0"/>
    <n v="0"/>
    <n v="40.020000000000003"/>
    <n v="0"/>
    <n v="1"/>
    <n v="0"/>
    <n v="0"/>
    <n v="1"/>
    <n v="0"/>
    <s v="Friday"/>
    <s v="RIC"/>
    <n v="1.701054811938"/>
    <n v="-0.90258043962732515"/>
    <n v="0.40552188372211506"/>
    <n v="0.28852050502992421"/>
    <x v="1"/>
    <x v="1"/>
    <n v="5.4797244230891602"/>
    <n v="0.84567244921146545"/>
    <n v="1"/>
    <n v="0"/>
    <n v="0"/>
    <s v="ES6WQU"/>
  </r>
  <r>
    <x v="5114"/>
    <n v="1"/>
    <d v="2013-11-13T00:00:00"/>
    <d v="2013-11-13T00:00:00"/>
    <d v="2013-11-13T00:00:00"/>
    <n v="29"/>
    <n v="10.34482759"/>
    <n v="3.448275862"/>
    <n v="40.020000000000003"/>
    <n v="0"/>
    <n v="1"/>
    <n v="0"/>
    <n v="0"/>
    <n v="0"/>
    <n v="0"/>
    <s v="Wednesday"/>
    <s v="RIC"/>
    <n v="6.5802810145826953"/>
    <n v="3.9766457630173702"/>
    <n v="53.337826133314266"/>
    <n v="0.98159661379263563"/>
    <x v="0"/>
    <x v="0"/>
    <n v="720.74183976095537"/>
    <n v="0.9986144630324727"/>
    <n v="1"/>
    <n v="1"/>
    <n v="1"/>
    <s v="GUA5SG"/>
  </r>
  <r>
    <x v="5115"/>
    <n v="1"/>
    <d v="2013-11-13T00:00:00"/>
    <d v="2013-11-13T00:00:00"/>
    <d v="2013-11-13T00:00:00"/>
    <n v="31"/>
    <n v="0"/>
    <n v="0"/>
    <n v="40.020000000000003"/>
    <n v="0"/>
    <n v="1"/>
    <n v="0"/>
    <n v="0"/>
    <n v="0"/>
    <n v="0"/>
    <s v="Thursday"/>
    <s v="RIC"/>
    <n v="6.9368976707941767"/>
    <n v="4.333262419228852"/>
    <n v="76.192453261796075"/>
    <n v="0.98704536573531965"/>
    <x v="0"/>
    <x v="0"/>
    <n v="1029.5711865450039"/>
    <n v="0.99902966431328966"/>
    <n v="1"/>
    <n v="1"/>
    <n v="1"/>
    <s v="8GA2NB"/>
  </r>
  <r>
    <x v="5116"/>
    <n v="1"/>
    <d v="2013-11-13T00:00:00"/>
    <d v="2013-11-19T00:00:00"/>
    <d v="2013-11-19T00:00:00"/>
    <n v="33"/>
    <n v="36.363636360000001"/>
    <n v="12.121212119999999"/>
    <n v="40.200000000000003"/>
    <n v="0"/>
    <n v="1"/>
    <n v="0"/>
    <n v="0"/>
    <n v="0"/>
    <n v="0"/>
    <s v="Thursday"/>
    <s v="CHO"/>
    <n v="7.5929373243824054"/>
    <n v="4.9893020728170807"/>
    <n v="146.83390834979099"/>
    <n v="0.99323565201540975"/>
    <x v="0"/>
    <x v="0"/>
    <n v="1984.1330049486191"/>
    <n v="0.99949625541588039"/>
    <n v="1"/>
    <n v="1"/>
    <n v="1"/>
    <s v="WY8DGU"/>
  </r>
  <r>
    <x v="5117"/>
    <n v="1"/>
    <d v="2013-11-13T00:00:00"/>
    <d v="2013-11-13T00:00:00"/>
    <d v="2013-11-13T00:00:00"/>
    <n v="14"/>
    <n v="21.428571430000002"/>
    <n v="0"/>
    <n v="40.020000000000003"/>
    <n v="0"/>
    <n v="1"/>
    <n v="0"/>
    <n v="0"/>
    <n v="0"/>
    <n v="0"/>
    <s v="Monday"/>
    <s v="RIC"/>
    <n v="3.3407921238003238"/>
    <n v="0.73715687223499859"/>
    <n v="2.0899849651338815"/>
    <n v="0.67637382987827177"/>
    <x v="0"/>
    <x v="0"/>
    <n v="28.241488602822635"/>
    <n v="0.96580201461072435"/>
    <n v="1"/>
    <n v="1"/>
    <n v="1"/>
    <s v="4K7J4C"/>
  </r>
  <r>
    <x v="5118"/>
    <n v="0"/>
    <d v="2013-11-13T00:00:00"/>
    <d v="2013-11-13T00:00:00"/>
    <d v="2013-11-13T00:00:00"/>
    <n v="5"/>
    <n v="20"/>
    <n v="0"/>
    <n v="40.020000000000003"/>
    <n v="0"/>
    <n v="1"/>
    <n v="0"/>
    <n v="0"/>
    <n v="1"/>
    <n v="0"/>
    <s v="Friday"/>
    <s v="CHO"/>
    <n v="1.701054811938"/>
    <n v="-0.90258043962732515"/>
    <n v="0.40552188372211506"/>
    <n v="0.28852050502992421"/>
    <x v="1"/>
    <x v="1"/>
    <n v="5.4797244230891602"/>
    <n v="0.84567244921146545"/>
    <n v="1"/>
    <n v="0"/>
    <n v="0"/>
    <s v="WQXTMF"/>
  </r>
  <r>
    <x v="5119"/>
    <n v="0"/>
    <d v="2013-11-13T00:00:00"/>
    <d v="2013-11-13T00:00:00"/>
    <d v="2013-11-13T00:00:00"/>
    <n v="1"/>
    <n v="100"/>
    <n v="0"/>
    <n v="40.200000000000003"/>
    <n v="0"/>
    <n v="1"/>
    <n v="0"/>
    <n v="0"/>
    <n v="1"/>
    <n v="0"/>
    <s v="Friday"/>
    <s v="CHO"/>
    <n v="0.85428280929123523"/>
    <n v="-1.7493524422740898"/>
    <n v="0.17388650855235555"/>
    <n v="0.148128892602057"/>
    <x v="1"/>
    <x v="1"/>
    <n v="2.3496886013012008"/>
    <n v="0.70146478702183068"/>
    <n v="1"/>
    <n v="0"/>
    <n v="0"/>
    <s v="GGBWX8"/>
  </r>
  <r>
    <x v="5120"/>
    <n v="1"/>
    <d v="2013-10-31T00:00:00"/>
    <d v="2013-11-13T00:00:00"/>
    <d v="2014-01-19T00:00:00"/>
    <n v="27"/>
    <n v="74.074074069999995"/>
    <n v="14.81481481"/>
    <n v="39.340000000000003"/>
    <n v="4.47761194029851E-2"/>
    <n v="1"/>
    <n v="1"/>
    <n v="0"/>
    <n v="0"/>
    <n v="0"/>
    <s v="Tuesday"/>
    <s v="DCX"/>
    <n v="7.1126759984254724"/>
    <n v="4.5090407468601477"/>
    <n v="90.834643288879434"/>
    <n v="0.98911086313196261"/>
    <x v="0"/>
    <x v="0"/>
    <n v="1227.4277499503528"/>
    <n v="0.99918595131049392"/>
    <n v="1"/>
    <n v="1"/>
    <n v="1"/>
    <s v="CT79AA"/>
  </r>
  <r>
    <x v="5121"/>
    <n v="1"/>
    <d v="2013-11-13T00:00:00"/>
    <d v="2013-11-13T00:00:00"/>
    <d v="2013-11-28T00:00:00"/>
    <n v="28"/>
    <n v="64.285714290000001"/>
    <n v="10.71428571"/>
    <n v="40.08"/>
    <n v="0.133333333333333"/>
    <n v="1"/>
    <n v="0"/>
    <n v="0"/>
    <n v="1"/>
    <n v="0"/>
    <s v="Friday"/>
    <s v="RIC"/>
    <n v="6.6930807074981411"/>
    <n v="4.0894454559328164"/>
    <n v="59.706772485508317"/>
    <n v="0.98352737332167151"/>
    <x v="0"/>
    <x v="0"/>
    <n v="806.8039544738017"/>
    <n v="0.99876207587934951"/>
    <n v="1"/>
    <n v="1"/>
    <n v="1"/>
    <s v="VGCD9C"/>
  </r>
  <r>
    <x v="5122"/>
    <n v="1"/>
    <d v="2013-10-22T00:00:00"/>
    <d v="2013-11-13T00:00:00"/>
    <d v="2013-11-13T00:00:00"/>
    <n v="24"/>
    <n v="95.833333330000002"/>
    <n v="25"/>
    <n v="20.7"/>
    <n v="0"/>
    <n v="1"/>
    <n v="0"/>
    <n v="0"/>
    <n v="0"/>
    <n v="0"/>
    <s v="Monday"/>
    <s v="DCX"/>
    <n v="6.0055126538130965"/>
    <n v="3.4018774022477714"/>
    <n v="30.020407555561004"/>
    <n v="0.96776315726320206"/>
    <x v="0"/>
    <x v="0"/>
    <n v="405.65889801898948"/>
    <n v="0.99754093663049936"/>
    <n v="1"/>
    <n v="1"/>
    <n v="1"/>
    <s v="EQGZ6D"/>
  </r>
  <r>
    <x v="5123"/>
    <n v="1"/>
    <d v="2013-11-13T00:00:00"/>
    <d v="2013-11-19T00:00:00"/>
    <d v="2013-11-19T00:00:00"/>
    <n v="11"/>
    <n v="72.727272729999996"/>
    <n v="0"/>
    <n v="73.260000000000005"/>
    <n v="0"/>
    <n v="1"/>
    <n v="0"/>
    <n v="0"/>
    <n v="0"/>
    <n v="0"/>
    <s v="Wednesday"/>
    <s v="DCX"/>
    <n v="2.5899337176866757"/>
    <n v="-1.3701533878649474E-2"/>
    <n v="0.98639190489832473"/>
    <n v="0.4965746701171812"/>
    <x v="1"/>
    <x v="0"/>
    <n v="13.328888104378326"/>
    <n v="0.93021091429317249"/>
    <n v="1"/>
    <n v="1"/>
    <n v="1"/>
    <s v="JMSDK9"/>
  </r>
  <r>
    <x v="5124"/>
    <n v="1"/>
    <d v="2013-11-10T00:00:00"/>
    <d v="2013-11-15T00:00:00"/>
    <d v="2013-11-15T00:00:00"/>
    <n v="32"/>
    <n v="6.25"/>
    <n v="6.25"/>
    <n v="70.489999999999995"/>
    <n v="0"/>
    <n v="1"/>
    <n v="0"/>
    <n v="0"/>
    <n v="0"/>
    <n v="0"/>
    <s v="Thursday"/>
    <s v="DCX"/>
    <n v="7.1623183096765297"/>
    <n v="4.558683058111205"/>
    <n v="95.457684792159583"/>
    <n v="0.98963275966912612"/>
    <x v="0"/>
    <x v="0"/>
    <n v="1289.8978519383347"/>
    <n v="0.99922534536834307"/>
    <n v="1"/>
    <n v="1"/>
    <n v="1"/>
    <s v="76P5CV"/>
  </r>
  <r>
    <x v="5125"/>
    <n v="1"/>
    <d v="2013-11-05T00:00:00"/>
    <d v="2013-11-13T00:00:00"/>
    <d v="2013-11-13T00:00:00"/>
    <n v="23"/>
    <n v="4.3478260869999996"/>
    <n v="0"/>
    <n v="40.020000000000003"/>
    <n v="0"/>
    <n v="1"/>
    <n v="0"/>
    <n v="0"/>
    <n v="0"/>
    <n v="0"/>
    <s v="Monday"/>
    <s v="RIC"/>
    <n v="5.2446127075029514"/>
    <n v="2.6409774559376262"/>
    <n v="14.026907593235068"/>
    <n v="0.93345270849671103"/>
    <x v="0"/>
    <x v="0"/>
    <n v="189.54239266588129"/>
    <n v="0.99475182406387896"/>
    <n v="1"/>
    <n v="1"/>
    <n v="1"/>
    <s v="3DTS53"/>
  </r>
  <r>
    <x v="5126"/>
    <n v="1"/>
    <d v="2013-10-30T00:00:00"/>
    <d v="2013-11-13T00:00:00"/>
    <d v="2013-11-13T00:00:00"/>
    <n v="34"/>
    <n v="0"/>
    <n v="0"/>
    <n v="40.020000000000003"/>
    <n v="0"/>
    <n v="1"/>
    <n v="0"/>
    <n v="0"/>
    <n v="1"/>
    <n v="0"/>
    <s v="Friday"/>
    <s v="RIC"/>
    <n v="7.8355878038686901"/>
    <n v="5.2319525523033654"/>
    <n v="187.15788254088744"/>
    <n v="0.99468531434082919"/>
    <x v="0"/>
    <x v="0"/>
    <n v="2529.0216412481695"/>
    <n v="0.99960474646394459"/>
    <n v="1"/>
    <n v="1"/>
    <n v="1"/>
    <s v="9Q4F8L"/>
  </r>
  <r>
    <x v="5127"/>
    <n v="1"/>
    <d v="2013-11-13T00:00:00"/>
    <d v="2013-11-14T00:00:00"/>
    <d v="2013-11-14T00:00:00"/>
    <n v="31"/>
    <n v="3.225806452"/>
    <n v="3.225806452"/>
    <n v="40.020000000000003"/>
    <n v="0"/>
    <n v="1"/>
    <n v="1"/>
    <n v="0"/>
    <n v="0"/>
    <n v="0"/>
    <s v="Monday"/>
    <s v="RIC"/>
    <n v="7.7598192987416876"/>
    <n v="5.156184047176362"/>
    <n v="173.5011186950758"/>
    <n v="0.9942693777124294"/>
    <x v="0"/>
    <x v="0"/>
    <n v="2344.4809163448117"/>
    <n v="0.99957364820449768"/>
    <n v="1"/>
    <n v="1"/>
    <n v="1"/>
    <s v="66ATQF"/>
  </r>
  <r>
    <x v="5128"/>
    <n v="1"/>
    <d v="2013-11-13T00:00:00"/>
    <d v="2013-11-13T00:00:00"/>
    <d v="2013-11-13T00:00:00"/>
    <n v="30"/>
    <n v="3.3333333330000001"/>
    <n v="0"/>
    <n v="31.5"/>
    <n v="0"/>
    <n v="1"/>
    <n v="0"/>
    <n v="0"/>
    <n v="0"/>
    <n v="0"/>
    <s v="Tuesday"/>
    <s v="DCX"/>
    <n v="6.755159377770644"/>
    <n v="4.1515241262053184"/>
    <n v="63.530755435075868"/>
    <n v="0.98450351319680285"/>
    <x v="0"/>
    <x v="0"/>
    <n v="858.4765610663012"/>
    <n v="0.99883650113883338"/>
    <n v="1"/>
    <n v="1"/>
    <n v="1"/>
    <s v="XD92YY"/>
  </r>
  <r>
    <x v="5129"/>
    <n v="1"/>
    <d v="2013-11-13T00:00:00"/>
    <d v="2013-11-13T00:00:00"/>
    <d v="2013-12-09T00:00:00"/>
    <n v="34"/>
    <n v="11.764705879999999"/>
    <n v="0"/>
    <n v="55.67"/>
    <n v="0.30769230769230799"/>
    <n v="1"/>
    <n v="0"/>
    <n v="0"/>
    <n v="1"/>
    <n v="0"/>
    <s v="Saturday"/>
    <s v="DCX"/>
    <n v="7.5972373238741211"/>
    <n v="4.9936020723087964"/>
    <n v="147.46665350803684"/>
    <n v="0.9932644807680947"/>
    <x v="0"/>
    <x v="0"/>
    <n v="1992.6831454870446"/>
    <n v="0.99949841578273679"/>
    <n v="1"/>
    <n v="1"/>
    <n v="1"/>
    <s v="HB8B69"/>
  </r>
  <r>
    <x v="5130"/>
    <n v="0"/>
    <d v="2013-11-13T00:00:00"/>
    <d v="2013-11-13T00:00:00"/>
    <d v="2013-11-13T00:00:00"/>
    <n v="6"/>
    <n v="0"/>
    <n v="0"/>
    <n v="40.020000000000003"/>
    <n v="0"/>
    <n v="1"/>
    <n v="0"/>
    <n v="0"/>
    <n v="0"/>
    <n v="0"/>
    <s v="Monday"/>
    <s v="RIC"/>
    <n v="1.6485071605090984"/>
    <n v="-0.95512809105622676"/>
    <n v="0.38476285671566685"/>
    <n v="0.27785469176161631"/>
    <x v="1"/>
    <x v="1"/>
    <n v="5.1992124412382577"/>
    <n v="0.83868918681543758"/>
    <n v="1"/>
    <n v="0"/>
    <n v="0"/>
    <s v="BTBUKZ"/>
  </r>
  <r>
    <x v="5131"/>
    <n v="0"/>
    <d v="2013-11-13T00:00:00"/>
    <d v="2013-11-13T00:00:00"/>
    <d v="2013-12-12T00:00:00"/>
    <n v="13"/>
    <n v="53.84615385"/>
    <n v="30.76923077"/>
    <n v="35.39"/>
    <n v="6.8965517241379296E-2"/>
    <n v="1"/>
    <n v="0"/>
    <n v="0"/>
    <n v="1"/>
    <n v="0"/>
    <s v="Friday"/>
    <s v="RIC"/>
    <n v="3.9613562619314431"/>
    <n v="1.3577210103661179"/>
    <n v="3.8873240279791306"/>
    <n v="0.79538905252134628"/>
    <x v="0"/>
    <x v="1"/>
    <n v="52.528520091348405"/>
    <n v="0.98131837012692558"/>
    <n v="1"/>
    <n v="0"/>
    <n v="0"/>
    <s v="T7MTEK"/>
  </r>
  <r>
    <x v="5132"/>
    <n v="1"/>
    <d v="2013-11-13T00:00:00"/>
    <d v="2013-12-30T00:00:00"/>
    <d v="2014-01-10T00:00:00"/>
    <n v="35"/>
    <n v="28.571428569999998"/>
    <n v="8.5714285710000002"/>
    <n v="102.74"/>
    <n v="0.18181818181818199"/>
    <n v="1"/>
    <n v="0"/>
    <n v="0"/>
    <n v="0"/>
    <n v="0"/>
    <s v="Tuesday"/>
    <s v="DCX"/>
    <n v="7.62037313807443"/>
    <n v="5.0167378865091052"/>
    <n v="150.91818767493103"/>
    <n v="0.9934175096786978"/>
    <x v="0"/>
    <x v="0"/>
    <n v="2039.3229369031287"/>
    <n v="0.99950988150850384"/>
    <n v="1"/>
    <n v="1"/>
    <n v="1"/>
    <s v="B6RX5T"/>
  </r>
  <r>
    <x v="5133"/>
    <n v="1"/>
    <d v="2013-11-13T00:00:00"/>
    <d v="2013-11-14T00:00:00"/>
    <d v="2013-11-14T00:00:00"/>
    <n v="30"/>
    <n v="6.6666666670000003"/>
    <n v="0"/>
    <n v="40.020000000000003"/>
    <n v="0"/>
    <n v="1"/>
    <n v="0"/>
    <n v="0"/>
    <n v="0"/>
    <n v="0"/>
    <s v="Tuesday"/>
    <s v="RIC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8CHCS6"/>
  </r>
  <r>
    <x v="5134"/>
    <n v="1"/>
    <d v="2013-11-06T00:00:00"/>
    <d v="2014-01-06T00:00:00"/>
    <d v="2014-01-06T00:00:00"/>
    <n v="31"/>
    <n v="25.80645161"/>
    <n v="9.6774193549999996"/>
    <n v="50.02"/>
    <n v="0"/>
    <n v="1"/>
    <n v="0"/>
    <n v="0"/>
    <n v="0"/>
    <n v="0"/>
    <s v="Wednesday"/>
    <s v="DCX"/>
    <n v="7.0884258580153823"/>
    <n v="4.4847906064500567"/>
    <n v="88.658384375345705"/>
    <n v="0.98884655342646366"/>
    <x v="0"/>
    <x v="0"/>
    <n v="1198.0204612240368"/>
    <n v="0.99916598587568795"/>
    <n v="1"/>
    <n v="1"/>
    <n v="1"/>
    <s v="UUJG7A"/>
  </r>
  <r>
    <x v="5135"/>
    <n v="1"/>
    <d v="2013-11-13T00:00:00"/>
    <d v="2013-11-13T00:00:00"/>
    <d v="2014-01-09T00:00:00"/>
    <n v="31"/>
    <n v="87.096774190000005"/>
    <n v="45.161290319999999"/>
    <n v="43.9"/>
    <n v="7.0175438596491196E-2"/>
    <n v="0"/>
    <n v="1"/>
    <n v="0"/>
    <n v="1"/>
    <n v="0"/>
    <s v="Friday"/>
    <s v="RIC"/>
    <n v="8.257371861516912"/>
    <n v="5.6537366099515864"/>
    <n v="285.35573929338381"/>
    <n v="0.99650784020439886"/>
    <x v="0"/>
    <x v="0"/>
    <n v="3855.9468098795096"/>
    <n v="0.99974072756268284"/>
    <n v="1"/>
    <n v="1"/>
    <n v="1"/>
    <s v="FADV87"/>
  </r>
  <r>
    <x v="5136"/>
    <n v="1"/>
    <d v="2013-11-13T00:00:00"/>
    <d v="2013-11-13T00:00:00"/>
    <d v="2013-11-13T00:00:00"/>
    <n v="31"/>
    <n v="12.90322581"/>
    <n v="3.225806452"/>
    <n v="40.200000000000003"/>
    <n v="0"/>
    <n v="1"/>
    <n v="0"/>
    <n v="0"/>
    <n v="0"/>
    <n v="0"/>
    <s v="Thursday"/>
    <s v="CHO"/>
    <n v="6.9984353418574843"/>
    <n v="4.3948000902921596"/>
    <n v="81.028430773591168"/>
    <n v="0.98780910483634476"/>
    <x v="0"/>
    <x v="0"/>
    <n v="1094.9186440919623"/>
    <n v="0.9990875235078891"/>
    <n v="1"/>
    <n v="1"/>
    <n v="1"/>
    <s v="NDDXFK"/>
  </r>
  <r>
    <x v="5137"/>
    <n v="1"/>
    <d v="2013-11-13T00:00:00"/>
    <d v="2013-11-15T00:00:00"/>
    <d v="2013-11-15T00:00:00"/>
    <n v="36"/>
    <n v="27.777777780000001"/>
    <n v="2.7777777779999999"/>
    <n v="40.020000000000003"/>
    <n v="0"/>
    <n v="0"/>
    <n v="0"/>
    <n v="0"/>
    <n v="0"/>
    <n v="0"/>
    <s v="Monday"/>
    <s v="RIC"/>
    <n v="7.5288516920521502"/>
    <n v="4.9252164404868246"/>
    <n v="137.71914641635786"/>
    <n v="0.99279118978285408"/>
    <x v="0"/>
    <x v="0"/>
    <n v="1860.9673125848942"/>
    <n v="0.99946293364376426"/>
    <n v="1"/>
    <n v="1"/>
    <n v="1"/>
    <s v="SC3MVN"/>
  </r>
  <r>
    <x v="5138"/>
    <n v="1"/>
    <d v="2013-11-13T00:00:00"/>
    <d v="2013-11-14T00:00:00"/>
    <d v="2013-11-14T00:00:00"/>
    <n v="31"/>
    <n v="19.354838709999999"/>
    <n v="6.451612903"/>
    <n v="46.16"/>
    <n v="0"/>
    <n v="1"/>
    <n v="1"/>
    <n v="0"/>
    <n v="0"/>
    <n v="0"/>
    <s v="Thursday"/>
    <s v="CHO"/>
    <n v="7.8005128299697937"/>
    <n v="5.1968775784044681"/>
    <n v="180.7071162518167"/>
    <n v="0.99449663821303425"/>
    <x v="0"/>
    <x v="0"/>
    <n v="2441.8539124503745"/>
    <n v="0.99959064273352438"/>
    <n v="1"/>
    <n v="1"/>
    <n v="1"/>
    <s v="ZXJJBQ"/>
  </r>
  <r>
    <x v="5139"/>
    <n v="1"/>
    <d v="2013-11-14T00:00:00"/>
    <d v="2013-11-14T00:00:00"/>
    <d v="2013-12-12T00:00:00"/>
    <n v="28"/>
    <n v="25"/>
    <n v="10.71428571"/>
    <n v="42.71"/>
    <n v="0.214285714285714"/>
    <n v="1"/>
    <n v="0"/>
    <n v="0"/>
    <n v="1"/>
    <n v="0"/>
    <s v="Friday"/>
    <s v="DCX"/>
    <n v="6.6355739146456649"/>
    <n v="4.0319386630803393"/>
    <n v="56.37008799289773"/>
    <n v="0.98256931381866108"/>
    <x v="0"/>
    <x v="0"/>
    <n v="761.71610042637371"/>
    <n v="0.9986888961706184"/>
    <n v="1"/>
    <n v="1"/>
    <n v="1"/>
    <s v="N7X4TH"/>
  </r>
  <r>
    <x v="5140"/>
    <n v="1"/>
    <d v="2013-11-14T00:00:00"/>
    <d v="2013-11-14T00:00:00"/>
    <d v="2013-11-14T00:00:00"/>
    <n v="35"/>
    <n v="8.5714285710000002"/>
    <n v="2.8571428569999999"/>
    <n v="40.020000000000003"/>
    <n v="0"/>
    <n v="1"/>
    <n v="0"/>
    <n v="0"/>
    <n v="0"/>
    <n v="0"/>
    <s v="Wednesday"/>
    <s v="RIC"/>
    <n v="7.8381025225446628"/>
    <n v="5.2344672709793372"/>
    <n v="187.62912423527635"/>
    <n v="0.99469859172567276"/>
    <x v="0"/>
    <x v="0"/>
    <n v="2535.3894224347732"/>
    <n v="0.99960573877530212"/>
    <n v="1"/>
    <n v="1"/>
    <n v="1"/>
    <s v="PAVKT8"/>
  </r>
  <r>
    <x v="5141"/>
    <n v="0"/>
    <d v="2013-11-14T00:00:00"/>
    <d v="2013-11-14T00:00:00"/>
    <d v="2013-11-14T00:00:00"/>
    <n v="1"/>
    <n v="100"/>
    <n v="0"/>
    <n v="40.200000000000003"/>
    <n v="0"/>
    <n v="1"/>
    <n v="0"/>
    <n v="0"/>
    <n v="1"/>
    <n v="0"/>
    <s v="Friday"/>
    <s v="RIC"/>
    <n v="0.85428280929123523"/>
    <n v="-1.7493524422740898"/>
    <n v="0.17388650855235555"/>
    <n v="0.148128892602057"/>
    <x v="1"/>
    <x v="1"/>
    <n v="2.3496886013012008"/>
    <n v="0.70146478702183068"/>
    <n v="1"/>
    <n v="0"/>
    <n v="0"/>
    <s v="DG8537"/>
  </r>
  <r>
    <x v="5142"/>
    <n v="1"/>
    <d v="2013-11-14T00:00:00"/>
    <d v="2013-11-14T00:00:00"/>
    <d v="2013-11-14T00:00:00"/>
    <n v="37"/>
    <n v="5.4054054049999998"/>
    <n v="2.7027027029999999"/>
    <n v="40.020000000000003"/>
    <n v="0"/>
    <n v="1"/>
    <n v="0"/>
    <n v="0"/>
    <n v="0"/>
    <n v="0"/>
    <s v="Tuesday"/>
    <s v="CHO"/>
    <n v="8.2581974190458087"/>
    <n v="5.6545621674804831"/>
    <n v="285.5914141405583"/>
    <n v="0.99651071193811291"/>
    <x v="0"/>
    <x v="0"/>
    <n v="3859.1314301621842"/>
    <n v="0.99974094146323977"/>
    <n v="1"/>
    <n v="1"/>
    <n v="1"/>
    <s v="A7Y9G4"/>
  </r>
  <r>
    <x v="5143"/>
    <n v="1"/>
    <d v="2013-11-14T00:00:00"/>
    <d v="2013-11-14T00:00:00"/>
    <d v="2013-11-14T00:00:00"/>
    <n v="38"/>
    <n v="7.8947368420000004"/>
    <n v="0"/>
    <n v="40.25"/>
    <n v="0"/>
    <n v="1"/>
    <n v="1"/>
    <n v="0"/>
    <n v="0"/>
    <n v="0"/>
    <s v="Tuesday"/>
    <s v="CHO"/>
    <n v="9.1775970616111309"/>
    <n v="6.5739618100458053"/>
    <n v="716.20168484921271"/>
    <n v="0.99860569206525185"/>
    <x v="0"/>
    <x v="0"/>
    <n v="9677.869485867679"/>
    <n v="0.99989668214852367"/>
    <n v="1"/>
    <n v="1"/>
    <n v="1"/>
    <s v="PYWEHK"/>
  </r>
  <r>
    <x v="5144"/>
    <n v="1"/>
    <d v="2013-11-14T00:00:00"/>
    <d v="2013-11-14T00:00:00"/>
    <d v="2013-12-12T00:00:00"/>
    <n v="27"/>
    <n v="25.925925929999998"/>
    <n v="11.11111111"/>
    <n v="35.39"/>
    <n v="7.1428571428571397E-2"/>
    <n v="1"/>
    <n v="0"/>
    <n v="0"/>
    <n v="1"/>
    <n v="0"/>
    <s v="Friday"/>
    <s v="RIC"/>
    <n v="6.5425371750443269"/>
    <n v="3.9389019234790017"/>
    <n v="51.362170729908769"/>
    <n v="0.98090224324048492"/>
    <x v="0"/>
    <x v="0"/>
    <n v="694.0452603648414"/>
    <n v="0.99856124477494446"/>
    <n v="1"/>
    <n v="1"/>
    <n v="1"/>
    <s v="WCHTYY"/>
  </r>
  <r>
    <x v="5145"/>
    <n v="1"/>
    <d v="2013-11-13T00:00:00"/>
    <d v="2013-11-14T00:00:00"/>
    <d v="2013-12-07T00:00:00"/>
    <n v="28"/>
    <n v="25"/>
    <n v="7.1428571429999996"/>
    <n v="61.48"/>
    <n v="8.6956521739130405E-2"/>
    <n v="1"/>
    <n v="0"/>
    <n v="0"/>
    <n v="0"/>
    <n v="0"/>
    <s v="Tuesday"/>
    <s v="BWI"/>
    <n v="6.3130020455805473"/>
    <n v="3.7093667940152222"/>
    <n v="40.82794584063118"/>
    <n v="0.97609253861497036"/>
    <x v="0"/>
    <x v="0"/>
    <n v="551.69868988075848"/>
    <n v="0.99819069591025134"/>
    <n v="1"/>
    <n v="1"/>
    <n v="1"/>
    <s v="W3HRKY"/>
  </r>
  <r>
    <x v="5146"/>
    <n v="1"/>
    <d v="2013-11-07T00:00:00"/>
    <d v="2013-11-14T00:00:00"/>
    <d v="2013-11-14T00:00:00"/>
    <n v="23"/>
    <n v="69.565217390000001"/>
    <n v="8.6956521739999992"/>
    <n v="117.03"/>
    <n v="0"/>
    <n v="1"/>
    <n v="0"/>
    <n v="0"/>
    <n v="1"/>
    <n v="0"/>
    <s v="Friday"/>
    <s v="RIC"/>
    <n v="5.4069470374331692"/>
    <n v="2.803311785867844"/>
    <n v="16.499198201343475"/>
    <n v="0.94285452461912078"/>
    <x v="0"/>
    <x v="0"/>
    <n v="222.94988994291862"/>
    <n v="0.99553471537648497"/>
    <n v="1"/>
    <n v="1"/>
    <n v="1"/>
    <s v="B9K74C"/>
  </r>
  <r>
    <x v="5147"/>
    <n v="0"/>
    <d v="2013-11-07T00:00:00"/>
    <d v="2013-11-18T00:00:00"/>
    <d v="2013-11-18T00:00:00"/>
    <n v="2"/>
    <n v="100"/>
    <n v="50"/>
    <n v="97.95"/>
    <n v="0"/>
    <n v="0"/>
    <n v="0"/>
    <n v="0"/>
    <n v="0"/>
    <n v="0"/>
    <s v="Tuesday"/>
    <s v="DCX"/>
    <n v="1.0440983729126332"/>
    <n v="-1.559536878652692"/>
    <n v="0.210233412239794"/>
    <n v="0.17371311196136324"/>
    <x v="1"/>
    <x v="1"/>
    <n v="2.8408359939193719"/>
    <n v="0.73964001545935509"/>
    <n v="1"/>
    <n v="0"/>
    <n v="0"/>
    <s v="QN37A5"/>
  </r>
  <r>
    <x v="5148"/>
    <n v="1"/>
    <d v="2013-11-14T00:00:00"/>
    <d v="2013-11-14T00:00:00"/>
    <d v="2013-11-14T00:00:00"/>
    <n v="32"/>
    <n v="6.25"/>
    <n v="3.125"/>
    <n v="50.57"/>
    <n v="0"/>
    <n v="1"/>
    <n v="0"/>
    <n v="0"/>
    <n v="0"/>
    <n v="0"/>
    <s v="Thursday"/>
    <s v="DCX"/>
    <n v="7.1717608331654876"/>
    <n v="4.568125581600162"/>
    <n v="96.363315212350145"/>
    <n v="0.98972919114536118"/>
    <x v="0"/>
    <x v="0"/>
    <n v="1302.135428579727"/>
    <n v="0.99923262005002056"/>
    <n v="1"/>
    <n v="1"/>
    <n v="1"/>
    <s v="NA492Z"/>
  </r>
  <r>
    <x v="5149"/>
    <n v="0"/>
    <d v="2013-11-14T00:00:00"/>
    <d v="2013-11-14T00:00:00"/>
    <d v="2013-11-14T00:00:00"/>
    <n v="28"/>
    <n v="32.142857139999997"/>
    <n v="0"/>
    <n v="40.020000000000003"/>
    <n v="0"/>
    <n v="0"/>
    <n v="0"/>
    <n v="0"/>
    <n v="1"/>
    <n v="0"/>
    <s v="Friday"/>
    <s v="DCX"/>
    <n v="6.0471171407700863"/>
    <n v="3.4434818892047612"/>
    <n v="31.295736969252623"/>
    <n v="0.96903616099697443"/>
    <x v="0"/>
    <x v="1"/>
    <n v="422.89213256491797"/>
    <n v="0.99764090927107063"/>
    <n v="1"/>
    <n v="0"/>
    <n v="0"/>
    <s v="PQ8EVL"/>
  </r>
  <r>
    <x v="5150"/>
    <n v="1"/>
    <d v="2013-11-14T00:00:00"/>
    <d v="2013-11-14T00:00:00"/>
    <d v="2013-11-14T00:00:00"/>
    <n v="26"/>
    <n v="61.53846154"/>
    <n v="3.846153846"/>
    <n v="84.9"/>
    <n v="0"/>
    <n v="1"/>
    <n v="0"/>
    <n v="0"/>
    <n v="0"/>
    <n v="0"/>
    <s v="Monday"/>
    <s v="RIC"/>
    <n v="5.7963814204123114"/>
    <n v="3.1927461688469863"/>
    <n v="24.355219234674166"/>
    <n v="0.96056038834669333"/>
    <x v="0"/>
    <x v="0"/>
    <n v="329.10650454905817"/>
    <n v="0.99697067465736233"/>
    <n v="1"/>
    <n v="1"/>
    <n v="1"/>
    <s v="J2XVJS"/>
  </r>
  <r>
    <x v="5151"/>
    <n v="1"/>
    <d v="2013-11-08T00:00:00"/>
    <d v="2013-12-06T00:00:00"/>
    <d v="2013-12-06T00:00:00"/>
    <n v="32"/>
    <n v="6.25"/>
    <n v="3.125"/>
    <n v="118.76"/>
    <n v="0"/>
    <n v="1"/>
    <n v="0"/>
    <n v="0"/>
    <n v="0"/>
    <n v="0"/>
    <s v="Monday"/>
    <s v="DCX"/>
    <n v="6.9332772938956646"/>
    <n v="4.3296420423303399"/>
    <n v="75.917106594273477"/>
    <n v="0.98699899093611443"/>
    <x v="0"/>
    <x v="0"/>
    <n v="1025.8504900316841"/>
    <n v="0.99902614839286963"/>
    <n v="1"/>
    <n v="1"/>
    <n v="1"/>
    <s v="BNMZUS"/>
  </r>
  <r>
    <x v="5152"/>
    <n v="1"/>
    <d v="2013-10-25T00:00:00"/>
    <d v="2013-11-14T00:00:00"/>
    <d v="2013-11-14T00:00:00"/>
    <n v="7"/>
    <n v="100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x v="1"/>
    <x v="0"/>
    <n v="8.3655832140938031"/>
    <n v="0.89322608350805643"/>
    <n v="1"/>
    <n v="1"/>
    <n v="1"/>
    <s v="3QBVK4"/>
  </r>
  <r>
    <x v="5153"/>
    <n v="1"/>
    <d v="2013-11-12T00:00:00"/>
    <d v="2013-11-14T00:00:00"/>
    <d v="2013-11-14T00:00:00"/>
    <n v="30"/>
    <n v="0"/>
    <n v="0"/>
    <n v="26.34"/>
    <n v="0"/>
    <n v="1"/>
    <n v="0"/>
    <n v="0"/>
    <n v="1"/>
    <n v="0"/>
    <s v="Friday"/>
    <s v="RIC"/>
    <n v="7.0372889183106446"/>
    <n v="4.4336536667453199"/>
    <n v="84.238635232042483"/>
    <n v="0.98826823074680004"/>
    <x v="0"/>
    <x v="0"/>
    <n v="1138.2974023789989"/>
    <n v="0.99912226605808818"/>
    <n v="1"/>
    <n v="1"/>
    <n v="1"/>
    <s v="4JZQZH"/>
  </r>
  <r>
    <x v="5154"/>
    <n v="1"/>
    <d v="2013-11-14T00:00:00"/>
    <d v="2013-12-03T00:00:00"/>
    <d v="2013-12-03T00:00:00"/>
    <n v="28"/>
    <n v="75"/>
    <n v="21.428571430000002"/>
    <n v="55.63"/>
    <n v="0"/>
    <n v="1"/>
    <n v="0"/>
    <n v="0"/>
    <n v="0"/>
    <n v="0"/>
    <s v="Monday"/>
    <s v="RIC"/>
    <n v="6.6606651252392277"/>
    <n v="4.057029873673903"/>
    <n v="57.802375512958093"/>
    <n v="0.98299388432394819"/>
    <x v="0"/>
    <x v="0"/>
    <n v="781.07027394845795"/>
    <n v="0.99872134252724976"/>
    <n v="1"/>
    <n v="1"/>
    <n v="1"/>
    <s v="ATEFA8"/>
  </r>
  <r>
    <x v="5155"/>
    <n v="0"/>
    <d v="2013-11-14T00:00:00"/>
    <d v="2013-11-14T00:00:00"/>
    <d v="2013-11-14T00:00:00"/>
    <n v="5"/>
    <n v="40"/>
    <n v="20"/>
    <n v="40"/>
    <n v="0"/>
    <n v="1"/>
    <n v="0"/>
    <n v="0"/>
    <n v="0"/>
    <n v="0"/>
    <s v="Monday"/>
    <s v="DCX"/>
    <n v="1.8224780776289933"/>
    <n v="-0.78115717393633188"/>
    <n v="0.45787586261296587"/>
    <n v="0.31407054218752906"/>
    <x v="1"/>
    <x v="1"/>
    <n v="6.1871717601869491"/>
    <n v="0.86086321109793706"/>
    <n v="1"/>
    <n v="0"/>
    <n v="0"/>
    <s v="RZQATP"/>
  </r>
  <r>
    <x v="5156"/>
    <n v="1"/>
    <d v="2013-11-14T00:00:00"/>
    <d v="2013-11-16T00:00:00"/>
    <d v="2013-11-16T00:00:00"/>
    <n v="29"/>
    <n v="17.241379309999999"/>
    <n v="3.448275862"/>
    <n v="52.49"/>
    <n v="0"/>
    <n v="1"/>
    <n v="0"/>
    <n v="0"/>
    <n v="0"/>
    <n v="0"/>
    <s v="Thursday"/>
    <s v="DCX"/>
    <n v="6.53666919855843"/>
    <n v="3.9330339469931048"/>
    <n v="51.06166127330367"/>
    <n v="0.9807920074860772"/>
    <x v="0"/>
    <x v="0"/>
    <n v="689.98454484040712"/>
    <n v="0.99855278962826732"/>
    <n v="1"/>
    <n v="1"/>
    <n v="1"/>
    <s v="ZJV8DY"/>
  </r>
  <r>
    <x v="5157"/>
    <n v="0"/>
    <d v="2013-11-14T00:00:00"/>
    <d v="2013-11-14T00:00:00"/>
    <d v="2013-11-14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B3UMPA"/>
  </r>
  <r>
    <x v="5158"/>
    <n v="1"/>
    <d v="2013-11-14T00:00:00"/>
    <d v="2013-11-14T00:00:00"/>
    <d v="2013-11-14T00:00:00"/>
    <n v="37"/>
    <n v="5.4054054049999998"/>
    <n v="0"/>
    <n v="40.020000000000003"/>
    <n v="0"/>
    <n v="1"/>
    <n v="0"/>
    <n v="0"/>
    <n v="0"/>
    <n v="0"/>
    <s v="Tuesday"/>
    <s v="CHO"/>
    <n v="8.206111393262594"/>
    <n v="5.6024761416972684"/>
    <n v="271.09685124401312"/>
    <n v="0.99632483802944416"/>
    <x v="0"/>
    <x v="0"/>
    <n v="3663.2697183917107"/>
    <n v="0.9997270943252401"/>
    <n v="1"/>
    <n v="1"/>
    <n v="1"/>
    <s v="CBNH4C"/>
  </r>
  <r>
    <x v="5159"/>
    <n v="1"/>
    <d v="2013-11-14T00:00:00"/>
    <d v="2013-11-14T00:00:00"/>
    <d v="2014-01-01T00:00:00"/>
    <n v="23"/>
    <n v="69.565217390000001"/>
    <n v="56.52173913"/>
    <n v="51.83"/>
    <n v="8.3333333333333301E-2"/>
    <n v="1"/>
    <n v="0"/>
    <n v="0"/>
    <n v="0"/>
    <n v="0"/>
    <s v="Thursday"/>
    <s v="CHO"/>
    <n v="6.2428568184671773"/>
    <n v="3.6392215669018522"/>
    <n v="38.062196316956943"/>
    <n v="0.97439980097673362"/>
    <x v="0"/>
    <x v="0"/>
    <n v="514.32574942704355"/>
    <n v="0.99805947985111976"/>
    <n v="1"/>
    <n v="1"/>
    <n v="1"/>
    <s v="S94AN8"/>
  </r>
  <r>
    <x v="5160"/>
    <n v="1"/>
    <d v="2013-11-14T00:00:00"/>
    <d v="2013-11-14T00:00:00"/>
    <d v="2013-11-14T00:00:00"/>
    <n v="29"/>
    <n v="0"/>
    <n v="0"/>
    <n v="40.299999999999997"/>
    <n v="0"/>
    <n v="1"/>
    <n v="0"/>
    <n v="0"/>
    <n v="1"/>
    <n v="0"/>
    <s v="Saturday"/>
    <s v="BWI"/>
    <n v="6.7769304469209937"/>
    <n v="4.173295195355669"/>
    <n v="64.929053901167208"/>
    <n v="0.98483218033889763"/>
    <x v="0"/>
    <x v="0"/>
    <n v="877.37144827948828"/>
    <n v="0.99886152947940332"/>
    <n v="1"/>
    <n v="1"/>
    <n v="1"/>
    <s v="UCZC8N"/>
  </r>
  <r>
    <x v="5161"/>
    <n v="1"/>
    <d v="2013-11-14T00:00:00"/>
    <d v="2013-11-14T00:00:00"/>
    <d v="2013-11-14T00:00:00"/>
    <n v="28"/>
    <n v="10.71428571"/>
    <n v="3.5714285710000002"/>
    <n v="40.020000000000003"/>
    <n v="0"/>
    <n v="1"/>
    <n v="0"/>
    <n v="0"/>
    <n v="1"/>
    <n v="0"/>
    <s v="Friday"/>
    <s v="RIC"/>
    <n v="6.6352020440265465"/>
    <n v="4.0315667924612217"/>
    <n v="56.349129510539534"/>
    <n v="0.9825629437005452"/>
    <x v="0"/>
    <x v="0"/>
    <n v="761.43289324999341"/>
    <n v="0.99868840915855905"/>
    <n v="1"/>
    <n v="1"/>
    <n v="1"/>
    <s v="PR4YCL"/>
  </r>
  <r>
    <x v="5162"/>
    <n v="0"/>
    <d v="2013-11-14T00:00:00"/>
    <d v="2013-11-14T00:00:00"/>
    <d v="2013-11-14T00:00:00"/>
    <n v="1"/>
    <n v="10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FVJE8P"/>
  </r>
  <r>
    <x v="5163"/>
    <n v="1"/>
    <d v="2013-11-15T00:00:00"/>
    <d v="2013-11-15T00:00:00"/>
    <d v="2013-11-15T00:00:00"/>
    <n v="23"/>
    <n v="13.043478260000001"/>
    <n v="13.043478260000001"/>
    <n v="39.950000000000003"/>
    <n v="0"/>
    <n v="1"/>
    <n v="0"/>
    <n v="0"/>
    <n v="0"/>
    <n v="0"/>
    <s v="Tuesday"/>
    <s v="DCX"/>
    <n v="5.4962292108306414"/>
    <n v="2.8925939592653163"/>
    <n v="18.040044101194233"/>
    <n v="0.94747911324757494"/>
    <x v="0"/>
    <x v="0"/>
    <n v="243.77098801074783"/>
    <n v="0.99591454850051064"/>
    <n v="1"/>
    <n v="1"/>
    <n v="1"/>
    <s v="UHSBZQ"/>
  </r>
  <r>
    <x v="5164"/>
    <n v="0"/>
    <d v="2013-11-15T00:00:00"/>
    <d v="2013-11-15T00:00:00"/>
    <d v="2013-11-15T00:00:00"/>
    <n v="14"/>
    <n v="50"/>
    <n v="14.28571429"/>
    <n v="43.91"/>
    <n v="0"/>
    <n v="1"/>
    <n v="0"/>
    <n v="0"/>
    <n v="0"/>
    <n v="0"/>
    <s v="Monday"/>
    <s v="RIC"/>
    <n v="3.6024993261183762"/>
    <n v="0.99886407455305104"/>
    <n v="2.7151958160299738"/>
    <n v="0.73083518352241483"/>
    <x v="0"/>
    <x v="1"/>
    <n v="36.689819770033665"/>
    <n v="0.97346763645723033"/>
    <n v="1"/>
    <n v="0"/>
    <n v="0"/>
    <s v="3HQEND"/>
  </r>
  <r>
    <x v="5165"/>
    <n v="1"/>
    <d v="2013-11-15T00:00:00"/>
    <d v="2013-11-15T00:00:00"/>
    <d v="2013-11-15T00:00:00"/>
    <n v="10"/>
    <n v="40"/>
    <n v="10"/>
    <n v="41.93"/>
    <n v="0"/>
    <n v="1"/>
    <n v="0"/>
    <n v="0"/>
    <n v="0"/>
    <n v="0"/>
    <s v="Thursday"/>
    <s v="BWI"/>
    <n v="2.6806880202414032"/>
    <n v="7.7052768676078021E-2"/>
    <n v="1.080099070286813"/>
    <n v="0.51925366715244203"/>
    <x v="0"/>
    <x v="0"/>
    <n v="14.595131588169265"/>
    <n v="0.93587742467279866"/>
    <n v="1"/>
    <n v="1"/>
    <n v="1"/>
    <s v="K5GBXZ"/>
  </r>
  <r>
    <x v="5166"/>
    <n v="1"/>
    <d v="2013-11-15T00:00:00"/>
    <d v="2013-11-20T00:00:00"/>
    <d v="2013-11-20T00:00:00"/>
    <n v="34"/>
    <n v="8.8235294119999992"/>
    <n v="0"/>
    <n v="196.93"/>
    <n v="0"/>
    <n v="1"/>
    <n v="0"/>
    <n v="0"/>
    <n v="1"/>
    <n v="0"/>
    <s v="Friday"/>
    <s v="RIC"/>
    <n v="7.2868203578087405"/>
    <n v="4.6831851062434158"/>
    <n v="108.11387894165246"/>
    <n v="0.99083526303253555"/>
    <x v="0"/>
    <x v="0"/>
    <n v="1460.9181074860185"/>
    <n v="0.99931596715651905"/>
    <n v="1"/>
    <n v="1"/>
    <n v="1"/>
    <s v="ESN5V2"/>
  </r>
  <r>
    <x v="5167"/>
    <n v="1"/>
    <d v="2013-11-15T00:00:00"/>
    <d v="2013-11-15T00:00:00"/>
    <d v="2013-11-15T00:00:00"/>
    <n v="28"/>
    <n v="21.428571430000002"/>
    <n v="0"/>
    <n v="40.200000000000003"/>
    <n v="0"/>
    <n v="1"/>
    <n v="0"/>
    <n v="0"/>
    <n v="0"/>
    <n v="0"/>
    <s v="Thursday"/>
    <s v="CHO"/>
    <n v="6.3016612885588152"/>
    <n v="3.6980260369934901"/>
    <n v="40.367541627788796"/>
    <n v="0.97582645812029001"/>
    <x v="0"/>
    <x v="0"/>
    <n v="545.47735310245935"/>
    <n v="0.99817009800255618"/>
    <n v="1"/>
    <n v="1"/>
    <n v="1"/>
    <s v="Q3P875"/>
  </r>
  <r>
    <x v="5168"/>
    <n v="1"/>
    <d v="2013-10-04T00:00:00"/>
    <d v="2013-11-15T00:00:00"/>
    <d v="2013-11-15T00:00:00"/>
    <n v="31"/>
    <n v="3.225806452"/>
    <n v="0"/>
    <n v="41"/>
    <n v="0"/>
    <n v="1"/>
    <n v="0"/>
    <n v="0"/>
    <n v="0"/>
    <n v="0"/>
    <s v="Tuesday"/>
    <s v="RIC"/>
    <n v="6.9334702786767926"/>
    <n v="4.3298350271114678"/>
    <n v="75.93175885425957"/>
    <n v="0.98700146708078762"/>
    <x v="0"/>
    <x v="0"/>
    <n v="1026.0484826681411"/>
    <n v="0.99902633613030412"/>
    <n v="1"/>
    <n v="1"/>
    <n v="1"/>
    <s v="PSYXBC"/>
  </r>
  <r>
    <x v="5169"/>
    <n v="1"/>
    <d v="2013-11-15T00:00:00"/>
    <d v="2013-11-15T00:00:00"/>
    <d v="2013-11-15T00:00:00"/>
    <n v="30"/>
    <n v="3.3333333330000001"/>
    <n v="0"/>
    <n v="40.020000000000003"/>
    <n v="0"/>
    <n v="1"/>
    <n v="0"/>
    <n v="0"/>
    <n v="0"/>
    <n v="0"/>
    <s v="Monday"/>
    <s v="RIC"/>
    <n v="6.7253620503827731"/>
    <n v="4.1217267988174484"/>
    <n v="61.665634523750541"/>
    <n v="0.98404229036217616"/>
    <x v="0"/>
    <x v="0"/>
    <n v="833.27360896912762"/>
    <n v="0.99880135247088109"/>
    <n v="1"/>
    <n v="1"/>
    <n v="1"/>
    <s v="QJZBPG"/>
  </r>
  <r>
    <x v="5170"/>
    <n v="1"/>
    <d v="2013-11-15T00:00:00"/>
    <d v="2013-11-15T00:00:00"/>
    <d v="2013-11-15T00:00:00"/>
    <n v="28"/>
    <n v="17.85714286"/>
    <n v="3.5714285710000002"/>
    <n v="40"/>
    <n v="0"/>
    <n v="1"/>
    <n v="0"/>
    <n v="0"/>
    <n v="0"/>
    <n v="0"/>
    <s v="Tuesday"/>
    <s v="DCX"/>
    <n v="6.3711887189641478"/>
    <n v="3.7675534673988227"/>
    <n v="43.274063813340803"/>
    <n v="0.97741341286817507"/>
    <x v="0"/>
    <x v="0"/>
    <n v="584.75252232448281"/>
    <n v="0.99829279437665652"/>
    <n v="1"/>
    <n v="1"/>
    <n v="1"/>
    <s v="J6YH6G"/>
  </r>
  <r>
    <x v="5171"/>
    <n v="0"/>
    <d v="2013-11-15T00:00:00"/>
    <d v="2013-11-15T00:00:00"/>
    <d v="2013-11-15T00:00:00"/>
    <n v="1"/>
    <n v="100"/>
    <n v="0"/>
    <n v="40.020000000000003"/>
    <n v="0"/>
    <n v="1"/>
    <n v="0"/>
    <n v="0"/>
    <n v="0"/>
    <n v="0"/>
    <s v="Monday"/>
    <s v="CHO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HFDHJD"/>
  </r>
  <r>
    <x v="5172"/>
    <n v="1"/>
    <d v="2013-11-15T00:00:00"/>
    <d v="2014-01-08T00:00:00"/>
    <d v="2014-01-19T00:00:00"/>
    <n v="31"/>
    <n v="16.129032259999999"/>
    <n v="0"/>
    <n v="108.13"/>
    <n v="0.27272727272727298"/>
    <n v="1"/>
    <n v="0"/>
    <n v="0"/>
    <n v="0"/>
    <n v="0"/>
    <s v="Thursday"/>
    <s v="RIC"/>
    <n v="6.5359423748848871"/>
    <n v="3.9323071233195619"/>
    <n v="51.024561933052404"/>
    <n v="0.98077831003580873"/>
    <x v="0"/>
    <x v="0"/>
    <n v="689.48322994467469"/>
    <n v="0.99855173890308657"/>
    <n v="1"/>
    <n v="1"/>
    <n v="1"/>
    <s v="NHJEAK"/>
  </r>
  <r>
    <x v="5173"/>
    <n v="1"/>
    <d v="2013-11-19T00:00:00"/>
    <d v="2013-11-19T00:00:00"/>
    <d v="2013-11-19T00:00:00"/>
    <n v="34"/>
    <n v="5.8823529409999997"/>
    <n v="2.9411764709999999"/>
    <n v="51.09"/>
    <n v="0"/>
    <n v="1"/>
    <n v="0"/>
    <n v="0"/>
    <n v="1"/>
    <n v="0"/>
    <s v="Friday"/>
    <s v="RIC"/>
    <n v="7.8535541138871467"/>
    <n v="5.249918862321822"/>
    <n v="190.55080698133088"/>
    <n v="0.99477945295162629"/>
    <x v="0"/>
    <x v="0"/>
    <n v="2574.8694528418209"/>
    <n v="0.99961178156800734"/>
    <n v="1"/>
    <n v="1"/>
    <n v="1"/>
    <s v="GB6BZZ"/>
  </r>
  <r>
    <x v="5174"/>
    <n v="1"/>
    <d v="2013-11-15T00:00:00"/>
    <d v="2013-11-15T00:00:00"/>
    <d v="2013-11-15T00:00:00"/>
    <n v="11"/>
    <n v="100"/>
    <n v="9.0909090910000003"/>
    <n v="40.020000000000003"/>
    <n v="0"/>
    <n v="1"/>
    <n v="0"/>
    <n v="0"/>
    <n v="0"/>
    <n v="0"/>
    <s v="Tuesday"/>
    <s v="DCX"/>
    <n v="2.8813837129103175"/>
    <n v="0.27774846134499231"/>
    <n v="1.3201540856582907"/>
    <n v="0.56899414302637885"/>
    <x v="0"/>
    <x v="0"/>
    <n v="17.838940081418261"/>
    <n v="0.94691845742498293"/>
    <n v="1"/>
    <n v="1"/>
    <n v="1"/>
    <s v="4FKUV3"/>
  </r>
  <r>
    <x v="5175"/>
    <n v="1"/>
    <d v="2014-01-11T00:00:00"/>
    <d v="2014-01-12T00:00:00"/>
    <d v="2014-01-12T00:00:00"/>
    <n v="28"/>
    <n v="32.142857139999997"/>
    <n v="17.85714286"/>
    <n v="51.28"/>
    <n v="0"/>
    <n v="1"/>
    <n v="0"/>
    <n v="0"/>
    <n v="0"/>
    <n v="0"/>
    <s v="Monday"/>
    <s v="DCX"/>
    <n v="6.6070505868267357"/>
    <n v="4.0034153352614101"/>
    <n v="54.78493981345413"/>
    <n v="0.98207401489821411"/>
    <x v="0"/>
    <x v="0"/>
    <n v="740.29635579166836"/>
    <n v="0.99865101184946192"/>
    <n v="1"/>
    <n v="1"/>
    <n v="1"/>
    <s v="SWX3SB"/>
  </r>
  <r>
    <x v="5176"/>
    <n v="1"/>
    <d v="2013-11-08T00:00:00"/>
    <d v="2013-12-02T00:00:00"/>
    <d v="2013-12-02T00:00:00"/>
    <n v="30"/>
    <n v="10"/>
    <n v="3.3333333330000001"/>
    <n v="44.8"/>
    <n v="0"/>
    <n v="1"/>
    <n v="0"/>
    <n v="0"/>
    <n v="0"/>
    <n v="0"/>
    <s v="Thursday"/>
    <s v="DCX"/>
    <n v="6.7728842022490952"/>
    <n v="4.1692489506837696"/>
    <n v="64.666865858966418"/>
    <n v="0.98477161979760519"/>
    <x v="0"/>
    <x v="0"/>
    <n v="873.82856125918181"/>
    <n v="0.99885691889327366"/>
    <n v="1"/>
    <n v="1"/>
    <n v="1"/>
    <s v="SBVKSA"/>
  </r>
  <r>
    <x v="5177"/>
    <n v="1"/>
    <d v="2013-11-08T00:00:00"/>
    <d v="2013-11-21T00:00:00"/>
    <d v="2013-12-16T00:00:00"/>
    <n v="34"/>
    <n v="29.41176471"/>
    <n v="11.764705879999999"/>
    <n v="46.4"/>
    <n v="0.12"/>
    <n v="1"/>
    <n v="0"/>
    <n v="0"/>
    <n v="0"/>
    <n v="0"/>
    <s v="Tuesday"/>
    <s v="BWI"/>
    <n v="7.7043082369061349"/>
    <n v="5.1006729853408093"/>
    <n v="164.13232879094096"/>
    <n v="0.99394425060603364"/>
    <x v="0"/>
    <x v="0"/>
    <n v="2217.8826021397549"/>
    <n v="0.99954932270908081"/>
    <n v="1"/>
    <n v="1"/>
    <n v="1"/>
    <s v="RQ973P"/>
  </r>
  <r>
    <x v="5178"/>
    <n v="1"/>
    <d v="2013-11-09T00:00:00"/>
    <d v="2013-12-08T00:00:00"/>
    <d v="2013-12-08T00:00:00"/>
    <n v="28"/>
    <n v="50"/>
    <n v="10.71428571"/>
    <n v="96.98"/>
    <n v="0"/>
    <n v="1"/>
    <n v="0"/>
    <n v="0"/>
    <n v="0"/>
    <n v="0"/>
    <s v="Monday"/>
    <s v="DCX"/>
    <n v="6.3095662739052596"/>
    <n v="3.7059310223399344"/>
    <n v="40.687911042302268"/>
    <n v="0.97601223052444952"/>
    <x v="0"/>
    <x v="0"/>
    <n v="549.80643169374753"/>
    <n v="0.99818448016860484"/>
    <n v="1"/>
    <n v="1"/>
    <n v="1"/>
    <s v="77M2PM"/>
  </r>
  <r>
    <x v="5179"/>
    <n v="1"/>
    <d v="2013-11-09T00:00:00"/>
    <d v="2013-12-08T00:00:00"/>
    <d v="2014-01-19T00:00:00"/>
    <n v="37"/>
    <n v="70.270270269999997"/>
    <n v="37.837837839999999"/>
    <n v="96.62"/>
    <n v="9.5238095238095205E-2"/>
    <n v="1"/>
    <n v="0"/>
    <n v="1"/>
    <n v="0"/>
    <n v="0"/>
    <s v="Monday"/>
    <s v="DCX"/>
    <n v="9.5276416315640109"/>
    <n v="6.9240063799986853"/>
    <n v="1016.3838683889566"/>
    <n v="0.99901708683313062"/>
    <x v="0"/>
    <x v="0"/>
    <n v="13734.162644256514"/>
    <n v="0.99992719416392073"/>
    <n v="1"/>
    <n v="1"/>
    <n v="1"/>
    <s v="BQPXS2"/>
  </r>
  <r>
    <x v="5180"/>
    <n v="1"/>
    <d v="2013-11-09T00:00:00"/>
    <d v="2013-11-16T00:00:00"/>
    <d v="2013-11-16T00:00:00"/>
    <n v="21"/>
    <n v="100"/>
    <n v="9.5238095240000007"/>
    <n v="46.99"/>
    <n v="0"/>
    <n v="1"/>
    <n v="0"/>
    <n v="0"/>
    <n v="0"/>
    <n v="0"/>
    <s v="Monday"/>
    <s v="DCX"/>
    <n v="4.9807062482757365"/>
    <n v="2.3770709967104113"/>
    <n v="10.773301570637571"/>
    <n v="0.91506205850583289"/>
    <x v="0"/>
    <x v="0"/>
    <n v="145.57715897369724"/>
    <n v="0.99317765464277119"/>
    <n v="1"/>
    <n v="1"/>
    <n v="1"/>
    <s v="MZSZUG"/>
  </r>
  <r>
    <x v="5181"/>
    <n v="1"/>
    <d v="2013-11-13T00:00:00"/>
    <d v="2013-11-17T00:00:00"/>
    <d v="2013-11-17T00:00:00"/>
    <n v="28"/>
    <n v="14.28571429"/>
    <n v="3.5714285710000002"/>
    <n v="49.82"/>
    <n v="0"/>
    <n v="1"/>
    <n v="0"/>
    <n v="0"/>
    <n v="0"/>
    <n v="0"/>
    <s v="Wednesday"/>
    <s v="CHO"/>
    <n v="6.3368448510124002"/>
    <n v="3.7332095994470751"/>
    <n v="41.813096315672311"/>
    <n v="0.97664266110008169"/>
    <x v="0"/>
    <x v="0"/>
    <n v="565.01080282754094"/>
    <n v="0.99823324926838064"/>
    <n v="1"/>
    <n v="1"/>
    <n v="1"/>
    <s v="WSLT8F"/>
  </r>
  <r>
    <x v="5182"/>
    <n v="1"/>
    <d v="2013-11-09T00:00:00"/>
    <d v="2013-11-23T00:00:00"/>
    <d v="2013-11-23T00:00:00"/>
    <n v="31"/>
    <n v="22.58064516"/>
    <n v="3.225806452"/>
    <n v="35.19"/>
    <n v="0"/>
    <n v="1"/>
    <n v="0"/>
    <n v="0"/>
    <n v="0"/>
    <n v="0"/>
    <s v="Monday"/>
    <s v="DCX"/>
    <n v="7.0159570097228867"/>
    <n v="4.412321758157562"/>
    <n v="82.460695213197141"/>
    <n v="0.98801831212350266"/>
    <x v="0"/>
    <x v="0"/>
    <n v="1114.2725057331484"/>
    <n v="0.99910335815250584"/>
    <n v="1"/>
    <n v="1"/>
    <n v="1"/>
    <s v="LKS8JA"/>
  </r>
  <r>
    <x v="5183"/>
    <n v="1"/>
    <d v="2013-11-10T00:00:00"/>
    <d v="2013-12-13T00:00:00"/>
    <d v="2013-12-13T00:00:00"/>
    <n v="33"/>
    <n v="27.272727270000001"/>
    <n v="15.15151515"/>
    <n v="48.43"/>
    <n v="0"/>
    <n v="1"/>
    <n v="0"/>
    <n v="0"/>
    <n v="0"/>
    <n v="0"/>
    <s v="Monday"/>
    <s v="RIC"/>
    <n v="7.6225537087158122"/>
    <n v="5.0189184571504875"/>
    <n v="151.24763450472784"/>
    <n v="0.99343175345053425"/>
    <x v="0"/>
    <x v="0"/>
    <n v="2043.7746765300435"/>
    <n v="0.99951094856001588"/>
    <n v="1"/>
    <n v="1"/>
    <n v="1"/>
    <s v="FPJHUK"/>
  </r>
  <r>
    <x v="5184"/>
    <n v="1"/>
    <d v="2013-11-11T00:00:00"/>
    <d v="2013-11-15T00:00:00"/>
    <d v="2013-11-15T00:00:00"/>
    <n v="33"/>
    <n v="12.121212119999999"/>
    <n v="3.0303030299999998"/>
    <n v="39.17"/>
    <n v="0"/>
    <n v="1"/>
    <n v="0"/>
    <n v="0"/>
    <n v="0"/>
    <n v="0"/>
    <s v="Tuesday"/>
    <s v="DCX"/>
    <n v="7.4213411331196228"/>
    <n v="4.8177058815542981"/>
    <n v="123.68102614199104"/>
    <n v="0.99197953344672374"/>
    <x v="0"/>
    <x v="0"/>
    <n v="1671.2734055245674"/>
    <n v="0.99940201165868192"/>
    <n v="1"/>
    <n v="1"/>
    <n v="1"/>
    <s v="U5HRC5"/>
  </r>
  <r>
    <x v="5185"/>
    <n v="1"/>
    <d v="2013-11-13T00:00:00"/>
    <d v="2013-11-15T00:00:00"/>
    <d v="2013-11-15T00:00:00"/>
    <n v="26"/>
    <n v="38.46153846"/>
    <n v="7.692307692"/>
    <n v="38.69"/>
    <n v="0"/>
    <n v="1"/>
    <n v="0"/>
    <n v="0"/>
    <n v="0"/>
    <n v="0"/>
    <s v="Monday"/>
    <s v="DCX"/>
    <n v="6.0321158720594248"/>
    <n v="3.4284806204940996"/>
    <n v="30.829765033011324"/>
    <n v="0.96858286578732589"/>
    <x v="0"/>
    <x v="0"/>
    <n v="416.59556041433751"/>
    <n v="0.99760533852656907"/>
    <n v="1"/>
    <n v="1"/>
    <n v="1"/>
    <s v="RHKJDL"/>
  </r>
  <r>
    <x v="5186"/>
    <n v="1"/>
    <d v="2013-11-15T00:00:00"/>
    <d v="2013-11-17T00:00:00"/>
    <d v="2013-12-16T00:00:00"/>
    <n v="43"/>
    <n v="25.581395350000001"/>
    <n v="11.627906980000001"/>
    <n v="69.92"/>
    <n v="0.13793103448275901"/>
    <n v="1"/>
    <n v="1"/>
    <n v="1"/>
    <n v="1"/>
    <n v="0"/>
    <s v="Saturday"/>
    <s v="DCX"/>
    <n v="11.384481437377753"/>
    <n v="8.7808461858124272"/>
    <n v="6508.3821445367012"/>
    <n v="0.99984637558868172"/>
    <x v="0"/>
    <x v="0"/>
    <n v="87946.278669030173"/>
    <n v="0.99998862955153212"/>
    <n v="1"/>
    <n v="1"/>
    <n v="1"/>
    <s v="QKUC6R"/>
  </r>
  <r>
    <x v="5187"/>
    <n v="1"/>
    <d v="2013-11-10T00:00:00"/>
    <d v="2013-12-20T00:00:00"/>
    <d v="2013-12-20T00:00:00"/>
    <n v="24"/>
    <n v="58.333333330000002"/>
    <n v="12.5"/>
    <n v="31"/>
    <n v="0"/>
    <n v="1"/>
    <n v="0"/>
    <n v="0"/>
    <n v="0"/>
    <n v="0"/>
    <s v="Tuesday"/>
    <s v="DCX"/>
    <n v="5.7285921939707398"/>
    <n v="3.1249569424054147"/>
    <n v="22.75891512828861"/>
    <n v="0.9579105361250545"/>
    <x v="0"/>
    <x v="0"/>
    <n v="307.53601242628889"/>
    <n v="0.99675888726202133"/>
    <n v="1"/>
    <n v="1"/>
    <n v="1"/>
    <s v="4KVXE2"/>
  </r>
  <r>
    <x v="5188"/>
    <n v="1"/>
    <d v="2013-11-15T00:00:00"/>
    <d v="2013-12-12T00:00:00"/>
    <d v="2013-12-12T00:00:00"/>
    <n v="21"/>
    <n v="57.142857139999997"/>
    <n v="9.5238095240000007"/>
    <n v="80.39"/>
    <n v="0"/>
    <n v="1"/>
    <n v="0"/>
    <n v="0"/>
    <n v="1"/>
    <n v="0"/>
    <s v="Friday"/>
    <s v="CHO"/>
    <n v="5.1279784010133556"/>
    <n v="2.5243431494480304"/>
    <n v="12.482693306183341"/>
    <n v="0.92583084274850436"/>
    <x v="0"/>
    <x v="0"/>
    <n v="168.67577835256083"/>
    <n v="0.99410640687958329"/>
    <n v="1"/>
    <n v="1"/>
    <n v="1"/>
    <s v="75UPD6"/>
  </r>
  <r>
    <x v="5189"/>
    <n v="1"/>
    <d v="2013-11-15T00:00:00"/>
    <d v="2013-11-15T00:00:00"/>
    <d v="2013-11-15T00:00:00"/>
    <n v="29"/>
    <n v="27.586206900000001"/>
    <n v="3.448275862"/>
    <n v="125.24"/>
    <n v="0"/>
    <n v="1"/>
    <n v="1"/>
    <n v="0"/>
    <n v="0"/>
    <n v="0"/>
    <s v="Tuesday"/>
    <s v="CHO"/>
    <n v="7.0429922298091361"/>
    <n v="4.4393569782438114"/>
    <n v="84.720447064439512"/>
    <n v="0.98833417190127038"/>
    <x v="0"/>
    <x v="0"/>
    <n v="1144.8080154218414"/>
    <n v="0.99912725344338615"/>
    <n v="1"/>
    <n v="1"/>
    <n v="1"/>
    <s v="6GX8HT"/>
  </r>
  <r>
    <x v="5190"/>
    <n v="1"/>
    <d v="2013-11-15T00:00:00"/>
    <d v="2013-11-22T00:00:00"/>
    <d v="2014-01-18T00:00:00"/>
    <n v="32"/>
    <n v="75"/>
    <n v="21.875"/>
    <n v="66.739999999999995"/>
    <n v="0.157894736842105"/>
    <n v="1"/>
    <n v="0"/>
    <n v="1"/>
    <n v="0"/>
    <n v="0"/>
    <s v="Monday"/>
    <s v="DCX"/>
    <n v="8.2294402203681773"/>
    <n v="5.6258049688028517"/>
    <n v="277.49556991890245"/>
    <n v="0.9964092786097416"/>
    <x v="0"/>
    <x v="0"/>
    <n v="3749.7341396886259"/>
    <n v="0.99973338552860402"/>
    <n v="1"/>
    <n v="1"/>
    <n v="1"/>
    <s v="CDH4L7"/>
  </r>
  <r>
    <x v="5191"/>
    <n v="1"/>
    <d v="2013-11-15T00:00:00"/>
    <d v="2013-11-15T00:00:00"/>
    <d v="2013-11-15T00:00:00"/>
    <n v="29"/>
    <n v="17.241379309999999"/>
    <n v="0"/>
    <n v="40.020000000000003"/>
    <n v="0"/>
    <n v="1"/>
    <n v="0"/>
    <n v="0"/>
    <n v="0"/>
    <n v="0"/>
    <s v="Tuesday"/>
    <s v="RIC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T922TP"/>
  </r>
  <r>
    <x v="5192"/>
    <n v="1"/>
    <d v="2013-11-15T00:00:00"/>
    <d v="2014-01-07T00:00:00"/>
    <d v="2014-01-07T00:00:00"/>
    <n v="32"/>
    <n v="34.375"/>
    <n v="15.625"/>
    <n v="38"/>
    <n v="0"/>
    <n v="1"/>
    <n v="1"/>
    <n v="0"/>
    <n v="1"/>
    <n v="0"/>
    <s v="Saturday"/>
    <s v="BWI"/>
    <n v="8.4814579600235085"/>
    <n v="5.8778227084581829"/>
    <n v="357.03103417306937"/>
    <n v="0.99720694603385529"/>
    <x v="0"/>
    <x v="0"/>
    <n v="4824.4786688246886"/>
    <n v="0.99979276667277373"/>
    <n v="1"/>
    <n v="1"/>
    <n v="1"/>
    <s v="YUDBYU"/>
  </r>
  <r>
    <x v="5193"/>
    <n v="1"/>
    <d v="2013-11-15T00:00:00"/>
    <d v="2013-11-15T00:00:00"/>
    <d v="2013-11-15T00:00:00"/>
    <n v="30"/>
    <n v="16.666666670000001"/>
    <n v="10"/>
    <n v="42.06"/>
    <n v="0"/>
    <n v="1"/>
    <n v="0"/>
    <n v="0"/>
    <n v="0"/>
    <n v="0"/>
    <s v="Thursday"/>
    <s v="RIC"/>
    <n v="6.9109457744130776"/>
    <n v="4.307310522847752"/>
    <n v="74.240551929666083"/>
    <n v="0.9867092947306555"/>
    <x v="0"/>
    <x v="0"/>
    <n v="1003.1955904786224"/>
    <n v="0.99900417806104547"/>
    <n v="1"/>
    <n v="1"/>
    <n v="1"/>
    <s v="UTUEMD"/>
  </r>
  <r>
    <x v="5194"/>
    <n v="1"/>
    <d v="2013-11-15T00:00:00"/>
    <d v="2013-11-15T00:00:00"/>
    <d v="2013-11-15T00:00:00"/>
    <n v="14"/>
    <n v="35.714285709999999"/>
    <n v="7.1428571429999996"/>
    <n v="40.020000000000003"/>
    <n v="0"/>
    <n v="1"/>
    <n v="0"/>
    <n v="0"/>
    <n v="0"/>
    <n v="0"/>
    <s v="Monday"/>
    <s v="RIC"/>
    <n v="3.4784480490721452"/>
    <n v="0.87481279750682006"/>
    <n v="2.3984262605626374"/>
    <n v="0.70574615326964851"/>
    <x v="0"/>
    <x v="0"/>
    <n v="32.409385250315047"/>
    <n v="0.97006829091563218"/>
    <n v="1"/>
    <n v="1"/>
    <n v="1"/>
    <s v="76QZL8"/>
  </r>
  <r>
    <x v="5195"/>
    <n v="1"/>
    <d v="2013-11-15T00:00:00"/>
    <d v="2013-11-15T00:00:00"/>
    <d v="2013-11-15T00:00:00"/>
    <n v="30"/>
    <n v="0"/>
    <n v="0"/>
    <n v="40.020000000000003"/>
    <n v="0"/>
    <n v="1"/>
    <n v="1"/>
    <n v="0"/>
    <n v="0"/>
    <n v="0"/>
    <s v="Monday"/>
    <s v="RIC"/>
    <n v="7.4861164862658249"/>
    <n v="4.8824812347004993"/>
    <n v="131.957675985827"/>
    <n v="0.99247880957165202"/>
    <x v="0"/>
    <x v="0"/>
    <n v="1783.1138809986464"/>
    <n v="0.99943949766287321"/>
    <n v="1"/>
    <n v="1"/>
    <n v="1"/>
    <s v="WSPCLJ"/>
  </r>
  <r>
    <x v="5196"/>
    <n v="1"/>
    <d v="2013-11-15T00:00:00"/>
    <d v="2013-11-15T00:00:00"/>
    <d v="2013-11-15T00:00:00"/>
    <n v="16"/>
    <n v="18.75"/>
    <n v="6.25"/>
    <n v="40.020000000000003"/>
    <n v="0"/>
    <n v="1"/>
    <n v="0"/>
    <n v="0"/>
    <n v="0"/>
    <n v="0"/>
    <s v="Tuesday"/>
    <s v="RIC"/>
    <n v="3.884312299233565"/>
    <n v="1.2806770476682399"/>
    <n v="3.5990756466332643"/>
    <n v="0.78256500287573083"/>
    <x v="0"/>
    <x v="0"/>
    <n v="48.633485671308982"/>
    <n v="0.9798523116707466"/>
    <n v="1"/>
    <n v="1"/>
    <n v="1"/>
    <s v="M5BZKZ"/>
  </r>
  <r>
    <x v="5197"/>
    <n v="1"/>
    <d v="2013-11-15T00:00:00"/>
    <d v="2013-11-15T00:00:00"/>
    <d v="2013-11-15T00:00:00"/>
    <n v="30"/>
    <n v="16.666666670000001"/>
    <n v="3.3333333330000001"/>
    <n v="40.200000000000003"/>
    <n v="0"/>
    <n v="1"/>
    <n v="1"/>
    <n v="0"/>
    <n v="0"/>
    <n v="0"/>
    <s v="Tuesday"/>
    <s v="RIC"/>
    <n v="7.5497263970504811"/>
    <n v="4.9460911454851555"/>
    <n v="140.62420863876164"/>
    <n v="0.99293906028064249"/>
    <x v="0"/>
    <x v="0"/>
    <n v="1900.2227536589653"/>
    <n v="0.99947402270561114"/>
    <n v="1"/>
    <n v="1"/>
    <n v="1"/>
    <s v="HE7HSZ"/>
  </r>
  <r>
    <x v="5198"/>
    <n v="1"/>
    <d v="2013-11-15T00:00:00"/>
    <d v="2013-11-15T00:00:00"/>
    <d v="2013-11-15T00:00:00"/>
    <n v="27"/>
    <n v="33.333333330000002"/>
    <n v="3.703703704"/>
    <n v="53.02"/>
    <n v="0"/>
    <n v="1"/>
    <n v="0"/>
    <n v="0"/>
    <n v="0"/>
    <n v="0"/>
    <s v="Monday"/>
    <s v="CHO"/>
    <n v="6.116666929951319"/>
    <n v="3.5130316783859938"/>
    <n v="33.549826042637555"/>
    <n v="0.97105629421213546"/>
    <x v="0"/>
    <x v="0"/>
    <n v="453.35112243218225"/>
    <n v="0.99779905903027832"/>
    <n v="1"/>
    <n v="1"/>
    <n v="1"/>
    <s v="BVHY6T"/>
  </r>
  <r>
    <x v="5199"/>
    <n v="1"/>
    <d v="2013-11-15T00:00:00"/>
    <d v="2013-11-15T00:00:00"/>
    <d v="2013-11-15T00:00:00"/>
    <n v="26"/>
    <n v="84.61538462"/>
    <n v="3.846153846"/>
    <n v="40.020000000000003"/>
    <n v="0"/>
    <n v="1"/>
    <n v="0"/>
    <n v="0"/>
    <n v="0"/>
    <n v="0"/>
    <s v="Tuesday"/>
    <s v="RIC"/>
    <n v="5.953341990032925"/>
    <n v="3.3497067384675998"/>
    <n v="28.49437611395221"/>
    <n v="0.96609523130319908"/>
    <x v="0"/>
    <x v="0"/>
    <n v="385.03798433553482"/>
    <n v="0.99740958133505631"/>
    <n v="1"/>
    <n v="1"/>
    <n v="1"/>
    <s v="YXR7D4"/>
  </r>
  <r>
    <x v="5200"/>
    <n v="1"/>
    <d v="2013-11-15T00:00:00"/>
    <d v="2013-11-15T00:00:00"/>
    <d v="2013-11-15T00:00:00"/>
    <n v="32"/>
    <n v="6.25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MT38MA"/>
  </r>
  <r>
    <x v="5201"/>
    <n v="1"/>
    <d v="2013-11-18T00:00:00"/>
    <d v="2013-11-19T00:00:00"/>
    <d v="2014-01-16T00:00:00"/>
    <n v="30"/>
    <n v="100"/>
    <n v="10"/>
    <n v="52.55"/>
    <n v="8.6206896551724102E-2"/>
    <n v="1"/>
    <n v="0"/>
    <n v="0"/>
    <n v="0"/>
    <n v="0"/>
    <s v="Monday"/>
    <s v="DCX"/>
    <n v="6.8228142359169457"/>
    <n v="4.2191789843516201"/>
    <n v="67.977650657483309"/>
    <n v="0.98550255060199687"/>
    <x v="0"/>
    <x v="0"/>
    <n v="918.56643866669879"/>
    <n v="0.99891253099509603"/>
    <n v="1"/>
    <n v="1"/>
    <n v="1"/>
    <s v="J45FL5"/>
  </r>
  <r>
    <x v="5202"/>
    <n v="1"/>
    <d v="2013-11-16T00:00:00"/>
    <d v="2013-11-16T00:00:00"/>
    <d v="2013-11-16T00:00:00"/>
    <n v="32"/>
    <n v="6.25"/>
    <n v="3.125"/>
    <n v="59.65"/>
    <n v="0"/>
    <n v="1"/>
    <n v="0"/>
    <n v="0"/>
    <n v="0"/>
    <n v="0"/>
    <s v="Monday"/>
    <s v="DCX"/>
    <n v="7.1400049959962555"/>
    <n v="4.5363697444309299"/>
    <n v="93.351295188257552"/>
    <n v="0.98940131136509868"/>
    <x v="0"/>
    <x v="0"/>
    <n v="1261.4346912055537"/>
    <n v="0.99920787981590953"/>
    <n v="1"/>
    <n v="1"/>
    <n v="1"/>
    <s v="CP8LAD"/>
  </r>
  <r>
    <x v="5203"/>
    <n v="1"/>
    <d v="2013-11-16T00:00:00"/>
    <d v="2013-11-16T00:00:00"/>
    <d v="2013-12-22T00:00:00"/>
    <n v="29"/>
    <n v="44.82758621"/>
    <n v="34.482758619999998"/>
    <n v="66"/>
    <n v="8.3333333333333301E-2"/>
    <n v="1"/>
    <n v="0"/>
    <n v="0"/>
    <n v="0"/>
    <n v="0"/>
    <s v="Wednesday"/>
    <s v="CHO"/>
    <n v="7.0377817732165955"/>
    <n v="4.4341465216512699"/>
    <n v="84.280162889401339"/>
    <n v="0.98827394359815091"/>
    <x v="0"/>
    <x v="0"/>
    <n v="1138.8585561105183"/>
    <n v="0.99912269816755839"/>
    <n v="1"/>
    <n v="1"/>
    <n v="1"/>
    <s v="L4ZNGC"/>
  </r>
  <r>
    <x v="5204"/>
    <n v="1"/>
    <d v="2013-11-16T00:00:00"/>
    <d v="2013-11-16T00:00:00"/>
    <d v="2013-11-16T00:00:00"/>
    <n v="28"/>
    <n v="21.428571430000002"/>
    <n v="0"/>
    <n v="61.61"/>
    <n v="0"/>
    <n v="1"/>
    <n v="0"/>
    <n v="0"/>
    <n v="0"/>
    <n v="0"/>
    <s v="Monday"/>
    <s v="DCX"/>
    <n v="6.226783262810657"/>
    <n v="3.6231480112453318"/>
    <n v="37.455292106896707"/>
    <n v="0.97399577677838889"/>
    <x v="0"/>
    <x v="0"/>
    <n v="506.12479170851606"/>
    <n v="0.99802809877105203"/>
    <n v="1"/>
    <n v="1"/>
    <n v="1"/>
    <s v="LKLY6D"/>
  </r>
  <r>
    <x v="5205"/>
    <n v="1"/>
    <d v="2013-11-16T00:00:00"/>
    <d v="2013-11-17T00:00:00"/>
    <d v="2013-11-17T00:00:00"/>
    <n v="32"/>
    <n v="0"/>
    <n v="0"/>
    <n v="40.200000000000003"/>
    <n v="0"/>
    <n v="1"/>
    <n v="1"/>
    <n v="0"/>
    <n v="0"/>
    <n v="0"/>
    <s v="Tuesday"/>
    <s v="RIC"/>
    <n v="7.9085582060874797"/>
    <n v="5.304922954522155"/>
    <n v="201.32549059752077"/>
    <n v="0.99505746904630388"/>
    <x v="0"/>
    <x v="0"/>
    <n v="2720.4652870808259"/>
    <n v="0.9996325508891305"/>
    <n v="1"/>
    <n v="1"/>
    <n v="1"/>
    <s v="BNCGYN"/>
  </r>
  <r>
    <x v="5206"/>
    <n v="1"/>
    <d v="2013-11-16T00:00:00"/>
    <d v="2013-11-16T00:00:00"/>
    <d v="2013-11-16T00:00:00"/>
    <n v="30"/>
    <n v="6.6666666670000003"/>
    <n v="6.6666666670000003"/>
    <n v="40"/>
    <n v="0"/>
    <n v="1"/>
    <n v="0"/>
    <n v="0"/>
    <n v="0"/>
    <n v="0"/>
    <s v="Wednesday"/>
    <s v="DCX"/>
    <n v="6.8539108607515669"/>
    <n v="4.2502756091862413"/>
    <n v="70.12473670519887"/>
    <n v="0.98594019399825905"/>
    <x v="0"/>
    <x v="0"/>
    <n v="947.57952113255965"/>
    <n v="0.99894579212630896"/>
    <n v="1"/>
    <n v="1"/>
    <n v="1"/>
    <s v="882VCC"/>
  </r>
  <r>
    <x v="5207"/>
    <n v="1"/>
    <d v="2013-11-16T00:00:00"/>
    <d v="2013-11-28T00:00:00"/>
    <d v="2013-12-29T00:00:00"/>
    <n v="40"/>
    <n v="17.5"/>
    <n v="7.5"/>
    <n v="39.270000000000003"/>
    <n v="6.4516129032258104E-2"/>
    <n v="1"/>
    <n v="0"/>
    <n v="0"/>
    <n v="1"/>
    <n v="0"/>
    <s v="Saturday"/>
    <s v="BWI"/>
    <n v="9.2134628868526676"/>
    <n v="6.609827635287342"/>
    <n v="742.35505187324918"/>
    <n v="0.99865474782544361"/>
    <x v="0"/>
    <x v="0"/>
    <n v="10031.273950041636"/>
    <n v="0.99990032170124343"/>
    <n v="1"/>
    <n v="1"/>
    <n v="1"/>
    <s v="4QSBHZ"/>
  </r>
  <r>
    <x v="5208"/>
    <n v="1"/>
    <d v="2013-11-16T00:00:00"/>
    <d v="2013-11-16T00:00:00"/>
    <d v="2013-11-16T00:00:00"/>
    <n v="35"/>
    <n v="5.7142857139999998"/>
    <n v="0"/>
    <n v="40.020000000000003"/>
    <n v="0"/>
    <n v="1"/>
    <n v="0"/>
    <n v="0"/>
    <n v="0"/>
    <n v="0"/>
    <s v="Wednesday"/>
    <s v="RIC"/>
    <n v="7.7830401524397885"/>
    <n v="5.1794049008744629"/>
    <n v="177.57710356423826"/>
    <n v="0.99440017796211888"/>
    <x v="0"/>
    <x v="0"/>
    <n v="2399.5587672136362"/>
    <n v="0.99958343031895003"/>
    <n v="1"/>
    <n v="1"/>
    <n v="1"/>
    <s v="VFHKKD"/>
  </r>
  <r>
    <x v="5209"/>
    <n v="0"/>
    <d v="2013-11-16T00:00:00"/>
    <d v="2013-11-16T00:00:00"/>
    <d v="2013-11-16T00:00:00"/>
    <n v="3"/>
    <n v="33.333333330000002"/>
    <n v="33.333333330000002"/>
    <n v="40.020000000000003"/>
    <n v="0"/>
    <n v="1"/>
    <n v="0"/>
    <n v="0"/>
    <n v="0"/>
    <n v="0"/>
    <s v="Monday"/>
    <s v="RIC"/>
    <n v="1.6562946171329695"/>
    <n v="-0.94734063443235561"/>
    <n v="0.38777087798876886"/>
    <n v="0.2794199562327947"/>
    <x v="1"/>
    <x v="1"/>
    <n v="5.2398591444052904"/>
    <n v="0.83973997219206331"/>
    <n v="1"/>
    <n v="0"/>
    <n v="0"/>
    <s v="EQKD2R"/>
  </r>
  <r>
    <x v="5210"/>
    <n v="1"/>
    <d v="2013-11-16T00:00:00"/>
    <d v="2013-11-16T00:00:00"/>
    <d v="2014-01-12T00:00:00"/>
    <n v="30"/>
    <n v="43.333333330000002"/>
    <n v="26.666666670000001"/>
    <n v="55.65"/>
    <n v="7.0175438596491196E-2"/>
    <n v="1"/>
    <n v="1"/>
    <n v="1"/>
    <n v="0"/>
    <n v="0"/>
    <s v="Monday"/>
    <s v="DCX"/>
    <n v="8.7506000747989603"/>
    <n v="6.1469648232336347"/>
    <n v="467.29690345954549"/>
    <n v="0.99786460257880738"/>
    <x v="0"/>
    <x v="0"/>
    <n v="6314.4761294211876"/>
    <n v="0.99984165881091036"/>
    <n v="1"/>
    <n v="1"/>
    <n v="1"/>
    <s v="WT6J92"/>
  </r>
  <r>
    <x v="5211"/>
    <n v="1"/>
    <d v="2013-11-16T00:00:00"/>
    <d v="2013-11-16T00:00:00"/>
    <d v="2013-11-16T00:00:00"/>
    <n v="27"/>
    <n v="14.81481481"/>
    <n v="7.407407407"/>
    <n v="55.73"/>
    <n v="0"/>
    <n v="1"/>
    <n v="0"/>
    <n v="0"/>
    <n v="0"/>
    <n v="0"/>
    <s v="Wednesday"/>
    <s v="DCX"/>
    <n v="6.1785662879673344"/>
    <n v="3.5749310364020093"/>
    <n v="35.692159271054969"/>
    <n v="0.97274622099471642"/>
    <x v="0"/>
    <x v="0"/>
    <n v="482.29998113840884"/>
    <n v="0.99793089170489002"/>
    <n v="1"/>
    <n v="1"/>
    <n v="1"/>
    <s v="CJ73WY"/>
  </r>
  <r>
    <x v="5212"/>
    <n v="0"/>
    <d v="2013-11-16T00:00:00"/>
    <d v="2013-12-02T00:00:00"/>
    <d v="2013-12-02T00:00:00"/>
    <n v="3"/>
    <n v="100"/>
    <n v="33.333333330000002"/>
    <n v="40"/>
    <n v="0"/>
    <n v="1"/>
    <n v="0"/>
    <n v="0"/>
    <n v="1"/>
    <n v="0"/>
    <s v="Friday"/>
    <s v="DCX"/>
    <n v="1.9204478357511801"/>
    <n v="-0.6831874158141451"/>
    <n v="0.50500476413825135"/>
    <n v="0.33555027609989752"/>
    <x v="1"/>
    <x v="1"/>
    <n v="6.8240138224477365"/>
    <n v="0.87218836486063989"/>
    <n v="1"/>
    <n v="0"/>
    <n v="0"/>
    <s v="NCSMG4"/>
  </r>
  <r>
    <x v="5213"/>
    <n v="1"/>
    <d v="2013-11-16T00:00:00"/>
    <d v="2013-11-16T00:00:00"/>
    <d v="2013-12-15T00:00:00"/>
    <n v="36"/>
    <n v="27.777777780000001"/>
    <n v="5.5555555559999998"/>
    <n v="43.28"/>
    <n v="0.17241379310344801"/>
    <n v="1"/>
    <n v="0"/>
    <n v="0"/>
    <n v="0"/>
    <n v="0"/>
    <s v="Monday"/>
    <s v="DCX"/>
    <n v="7.9873512607457515"/>
    <n v="5.3837160091804268"/>
    <n v="217.83023245090885"/>
    <n v="0.99543024750830833"/>
    <x v="0"/>
    <x v="0"/>
    <n v="2943.490087125323"/>
    <n v="0.99966038262299728"/>
    <n v="1"/>
    <n v="1"/>
    <n v="1"/>
    <s v="8EDMGJ"/>
  </r>
  <r>
    <x v="5214"/>
    <n v="1"/>
    <d v="2013-11-13T00:00:00"/>
    <d v="2013-12-02T00:00:00"/>
    <d v="2013-12-02T00:00:00"/>
    <n v="35"/>
    <n v="25.714285709999999"/>
    <n v="5.7142857139999998"/>
    <n v="55.6"/>
    <n v="0"/>
    <n v="1"/>
    <n v="0"/>
    <n v="0"/>
    <n v="1"/>
    <n v="0"/>
    <s v="Friday"/>
    <s v="CHO"/>
    <n v="8.1027596245012248"/>
    <n v="5.4991243729358992"/>
    <n v="244.47776716402544"/>
    <n v="0.99592631132524601"/>
    <x v="0"/>
    <x v="0"/>
    <n v="3303.572126206212"/>
    <n v="0.99969738896238047"/>
    <n v="1"/>
    <n v="1"/>
    <n v="1"/>
    <s v="LGWMHT"/>
  </r>
  <r>
    <x v="5215"/>
    <n v="1"/>
    <d v="2013-11-17T00:00:00"/>
    <d v="2013-11-17T00:00:00"/>
    <d v="2013-11-17T00:00:00"/>
    <n v="31"/>
    <n v="16.129032259999999"/>
    <n v="0"/>
    <n v="51.22"/>
    <n v="0"/>
    <n v="1"/>
    <n v="0"/>
    <n v="0"/>
    <n v="0"/>
    <n v="0"/>
    <s v="Tuesday"/>
    <s v="RIC"/>
    <n v="6.8977274751669295"/>
    <n v="4.2940922236016039"/>
    <n v="73.265675397366579"/>
    <n v="0.98653482925120672"/>
    <x v="0"/>
    <x v="0"/>
    <n v="990.02230696922072"/>
    <n v="0.99899094097784924"/>
    <n v="1"/>
    <n v="1"/>
    <n v="1"/>
    <s v="DKYAFX"/>
  </r>
  <r>
    <x v="5216"/>
    <n v="1"/>
    <d v="2013-11-17T00:00:00"/>
    <d v="2013-11-22T00:00:00"/>
    <d v="2013-11-22T00:00:00"/>
    <n v="26"/>
    <n v="23.07692308"/>
    <n v="3.846153846"/>
    <n v="40.020000000000003"/>
    <n v="0"/>
    <n v="1"/>
    <n v="0"/>
    <n v="0"/>
    <n v="0"/>
    <n v="0"/>
    <s v="Monday"/>
    <s v="RIC"/>
    <n v="5.953341990032925"/>
    <n v="3.3497067384675998"/>
    <n v="28.49437611395221"/>
    <n v="0.96609523130319908"/>
    <x v="0"/>
    <x v="0"/>
    <n v="385.03798433553482"/>
    <n v="0.99740958133505631"/>
    <n v="1"/>
    <n v="1"/>
    <n v="1"/>
    <s v="2Q4CBF"/>
  </r>
  <r>
    <x v="5217"/>
    <n v="1"/>
    <d v="2013-11-17T00:00:00"/>
    <d v="2013-11-18T00:00:00"/>
    <d v="2013-11-18T00:00:00"/>
    <n v="28"/>
    <n v="3.5714285710000002"/>
    <n v="3.5714285710000002"/>
    <n v="23.52"/>
    <n v="0"/>
    <n v="1"/>
    <n v="0"/>
    <n v="0"/>
    <n v="0"/>
    <n v="0"/>
    <s v="Wednesday"/>
    <s v="DCX"/>
    <n v="6.4288248639585266"/>
    <n v="3.8251896123932014"/>
    <n v="45.841491657260242"/>
    <n v="0.97865140573837806"/>
    <x v="0"/>
    <x v="0"/>
    <n v="619.44558729970174"/>
    <n v="0.99838825511782237"/>
    <n v="1"/>
    <n v="1"/>
    <n v="1"/>
    <s v="YCL7QG"/>
  </r>
  <r>
    <x v="5218"/>
    <n v="1"/>
    <d v="2013-11-17T00:00:00"/>
    <d v="2013-11-17T00:00:00"/>
    <d v="2013-11-17T00:00:00"/>
    <n v="28"/>
    <n v="0"/>
    <n v="0"/>
    <n v="41.77"/>
    <n v="0"/>
    <n v="1"/>
    <n v="0"/>
    <n v="0"/>
    <n v="0"/>
    <n v="0"/>
    <s v="Wednesday"/>
    <s v="DCX"/>
    <n v="6.2961704664932094"/>
    <n v="3.6925352149278843"/>
    <n v="40.146498050316623"/>
    <n v="0.9756965951567218"/>
    <x v="0"/>
    <x v="0"/>
    <n v="542.49044181934039"/>
    <n v="0.99816004123889923"/>
    <n v="1"/>
    <n v="1"/>
    <n v="1"/>
    <s v="CHEANL"/>
  </r>
  <r>
    <x v="5219"/>
    <n v="1"/>
    <d v="2013-11-11T00:00:00"/>
    <d v="2013-11-17T00:00:00"/>
    <d v="2014-01-13T00:00:00"/>
    <n v="31"/>
    <n v="77.419354839999997"/>
    <n v="25.80645161"/>
    <n v="100.95"/>
    <n v="0.140350877192982"/>
    <n v="1"/>
    <n v="0"/>
    <n v="0"/>
    <n v="0"/>
    <n v="0"/>
    <s v="Monday"/>
    <s v="RIC"/>
    <n v="7.1373871678942802"/>
    <n v="4.5337519163289546"/>
    <n v="93.107237134751387"/>
    <n v="0.98937382468716928"/>
    <x v="0"/>
    <x v="0"/>
    <n v="1258.1367905739673"/>
    <n v="0.99920580511387946"/>
    <n v="1"/>
    <n v="1"/>
    <n v="1"/>
    <s v="J35F3Y"/>
  </r>
  <r>
    <x v="5220"/>
    <n v="1"/>
    <d v="2013-10-25T00:00:00"/>
    <d v="2013-11-17T00:00:00"/>
    <d v="2014-01-07T00:00:00"/>
    <n v="24"/>
    <n v="70.833333330000002"/>
    <n v="4.1666666670000003"/>
    <n v="220.05"/>
    <n v="5.8823529411764698E-2"/>
    <n v="1"/>
    <n v="0"/>
    <n v="0"/>
    <n v="0"/>
    <n v="0"/>
    <s v="Wednesday"/>
    <s v="RIC"/>
    <n v="4.8717184221996233"/>
    <n v="2.2680831706342981"/>
    <n v="9.6608648251893978"/>
    <n v="0.90619897950143702"/>
    <x v="0"/>
    <x v="0"/>
    <n v="130.54505578058973"/>
    <n v="0.99239804191753167"/>
    <n v="1"/>
    <n v="1"/>
    <n v="1"/>
    <s v="L2NM9S"/>
  </r>
  <r>
    <x v="5221"/>
    <n v="1"/>
    <d v="2013-11-22T00:00:00"/>
    <d v="2013-11-23T00:00:00"/>
    <d v="2014-01-12T00:00:00"/>
    <n v="33"/>
    <n v="72.727272729999996"/>
    <n v="12.121212119999999"/>
    <n v="35.549999999999997"/>
    <n v="0.1"/>
    <n v="1"/>
    <n v="1"/>
    <n v="1"/>
    <n v="0"/>
    <n v="0"/>
    <s v="Monday"/>
    <s v="DCX"/>
    <n v="9.1573879513558687"/>
    <n v="6.5537526997905431"/>
    <n v="701.87315708771268"/>
    <n v="0.99857726818855419"/>
    <x v="0"/>
    <x v="0"/>
    <n v="9484.2513688848576"/>
    <n v="0.99989457316826835"/>
    <n v="1"/>
    <n v="1"/>
    <n v="1"/>
    <s v="SE2VWW"/>
  </r>
  <r>
    <x v="5222"/>
    <n v="1"/>
    <d v="2013-11-17T00:00:00"/>
    <d v="2013-11-18T00:00:00"/>
    <d v="2013-11-18T00:00:00"/>
    <n v="30"/>
    <n v="13.33333333"/>
    <n v="3.3333333330000001"/>
    <n v="40.020000000000003"/>
    <n v="0"/>
    <n v="1"/>
    <n v="0"/>
    <n v="0"/>
    <n v="0"/>
    <n v="0"/>
    <s v="Tuesday"/>
    <s v="RIC"/>
    <n v="6.7896014821685808"/>
    <n v="4.1859662306032561"/>
    <n v="65.75700666341568"/>
    <n v="0.9850202989921053"/>
    <x v="0"/>
    <x v="0"/>
    <n v="888.55938450333463"/>
    <n v="0.99887584795639206"/>
    <n v="1"/>
    <n v="1"/>
    <n v="1"/>
    <s v="HQYWHN"/>
  </r>
  <r>
    <x v="5223"/>
    <n v="1"/>
    <d v="2013-11-17T00:00:00"/>
    <d v="2013-11-17T00:00:00"/>
    <d v="2013-11-17T00:00:00"/>
    <n v="24"/>
    <n v="37.5"/>
    <n v="4.1666666670000003"/>
    <n v="40.020000000000003"/>
    <n v="0"/>
    <n v="1"/>
    <n v="0"/>
    <n v="0"/>
    <n v="0"/>
    <n v="0"/>
    <s v="Thursday"/>
    <s v="RIC"/>
    <n v="5.536447617661068"/>
    <n v="2.9328123660957428"/>
    <n v="18.780373581403143"/>
    <n v="0.94944483753632603"/>
    <x v="0"/>
    <x v="0"/>
    <n v="253.77489087438119"/>
    <n v="0.99607496642793947"/>
    <n v="1"/>
    <n v="1"/>
    <n v="1"/>
    <s v="9QRM7W"/>
  </r>
  <r>
    <x v="5224"/>
    <n v="0"/>
    <d v="2013-11-17T00:00:00"/>
    <d v="2013-11-20T00:00:00"/>
    <d v="2013-11-20T00:00:00"/>
    <n v="1"/>
    <n v="0"/>
    <n v="0"/>
    <n v="40.020000000000003"/>
    <n v="0"/>
    <n v="1"/>
    <n v="0"/>
    <n v="0"/>
    <n v="0"/>
    <n v="0"/>
    <s v="Monday"/>
    <s v="RIC"/>
    <n v="0.59082905845208311"/>
    <n v="-2.0128061931132422"/>
    <n v="0.13361320364119694"/>
    <n v="0.11786489713777824"/>
    <x v="1"/>
    <x v="1"/>
    <n v="1.8054846473872896"/>
    <n v="0.64355534758271216"/>
    <n v="1"/>
    <n v="0"/>
    <n v="0"/>
    <s v="28MSG2"/>
  </r>
  <r>
    <x v="5225"/>
    <n v="1"/>
    <d v="2013-10-30T00:00:00"/>
    <d v="2013-11-17T00:00:00"/>
    <d v="2013-11-17T00:00:00"/>
    <n v="27"/>
    <n v="11.11111111"/>
    <n v="0"/>
    <n v="39.950000000000003"/>
    <n v="0"/>
    <n v="1"/>
    <n v="0"/>
    <n v="0"/>
    <n v="0"/>
    <n v="0"/>
    <s v="Tuesday"/>
    <s v="DCX"/>
    <n v="6.091000002871235"/>
    <n v="3.4873647513059098"/>
    <n v="32.699662322011896"/>
    <n v="0.97032611215968112"/>
    <x v="0"/>
    <x v="0"/>
    <n v="441.86305461010352"/>
    <n v="0.99774196562664186"/>
    <n v="1"/>
    <n v="1"/>
    <n v="1"/>
    <s v="WQFDUV"/>
  </r>
  <r>
    <x v="5226"/>
    <n v="1"/>
    <d v="2013-11-18T00:00:00"/>
    <d v="2013-12-09T00:00:00"/>
    <d v="2013-12-09T00:00:00"/>
    <n v="34"/>
    <n v="32.352941180000002"/>
    <n v="0"/>
    <n v="50.51"/>
    <n v="0"/>
    <n v="1"/>
    <n v="0"/>
    <n v="0"/>
    <n v="0"/>
    <n v="0"/>
    <s v="Tuesday"/>
    <s v="CHO"/>
    <n v="7.5348174470167946"/>
    <n v="4.9311821954514699"/>
    <n v="138.54320070678287"/>
    <n v="0.99283376047750782"/>
    <x v="0"/>
    <x v="0"/>
    <n v="1872.1025696510383"/>
    <n v="0.99946612640642185"/>
    <n v="1"/>
    <n v="1"/>
    <n v="1"/>
    <s v="DTPHZ4"/>
  </r>
  <r>
    <x v="5227"/>
    <n v="1"/>
    <d v="2013-11-18T00:00:00"/>
    <d v="2013-11-18T00:00:00"/>
    <d v="2013-11-18T00:00:00"/>
    <n v="31"/>
    <n v="0"/>
    <n v="0"/>
    <n v="39.950000000000003"/>
    <n v="0"/>
    <n v="1"/>
    <n v="0"/>
    <n v="0"/>
    <n v="0"/>
    <n v="0"/>
    <s v="Tuesday"/>
    <s v="DCX"/>
    <n v="6.9371424845168477"/>
    <n v="4.3335072329515221"/>
    <n v="76.211108503354851"/>
    <n v="0.98704849574907283"/>
    <x v="0"/>
    <x v="0"/>
    <n v="1029.8232705554901"/>
    <n v="0.99902990160528571"/>
    <n v="1"/>
    <n v="1"/>
    <n v="1"/>
    <s v="89CXU3"/>
  </r>
  <r>
    <x v="5228"/>
    <n v="1"/>
    <d v="2013-10-30T00:00:00"/>
    <d v="2013-11-22T00:00:00"/>
    <d v="2013-11-22T00:00:00"/>
    <n v="34"/>
    <n v="2.9411764709999999"/>
    <n v="2.9411764709999999"/>
    <n v="39.950000000000003"/>
    <n v="0"/>
    <n v="1"/>
    <n v="0"/>
    <n v="0"/>
    <n v="0"/>
    <n v="0"/>
    <s v="Monday"/>
    <s v="DCX"/>
    <n v="7.6284311973403733"/>
    <n v="5.0247959457750486"/>
    <n v="152.13920829682456"/>
    <n v="0.9934699936670579"/>
    <x v="0"/>
    <x v="0"/>
    <n v="2055.8223091724449"/>
    <n v="0.99951381313031251"/>
    <n v="1"/>
    <n v="1"/>
    <n v="1"/>
    <s v="SXPYY3"/>
  </r>
  <r>
    <x v="5229"/>
    <n v="1"/>
    <d v="2013-11-18T00:00:00"/>
    <d v="2013-11-18T00:00:00"/>
    <d v="2013-11-18T00:00:00"/>
    <n v="28"/>
    <n v="21.428571430000002"/>
    <n v="3.5714285710000002"/>
    <n v="40.020000000000003"/>
    <n v="0"/>
    <n v="1"/>
    <n v="1"/>
    <n v="0"/>
    <n v="0"/>
    <n v="0"/>
    <s v="Thursday"/>
    <s v="CHO"/>
    <n v="7.1318732080692939"/>
    <n v="4.5282379565039683"/>
    <n v="92.595260376580086"/>
    <n v="0.98931569829522881"/>
    <x v="0"/>
    <x v="0"/>
    <n v="1251.2185657914849"/>
    <n v="0.99920141736648993"/>
    <n v="1"/>
    <n v="1"/>
    <n v="1"/>
    <s v="B827Q7"/>
  </r>
  <r>
    <x v="5230"/>
    <n v="0"/>
    <d v="2013-11-08T00:00:00"/>
    <d v="2013-11-19T00:00:00"/>
    <d v="2013-11-19T00:00:00"/>
    <n v="2"/>
    <n v="50"/>
    <n v="50"/>
    <n v="83.33"/>
    <n v="0"/>
    <n v="1"/>
    <n v="1"/>
    <n v="0"/>
    <n v="0"/>
    <n v="0"/>
    <s v="Wednesday"/>
    <s v="RIC"/>
    <n v="2.3752408440750084"/>
    <n v="-0.22839440749031681"/>
    <n v="0.79581032437746935"/>
    <n v="0.44314831782323272"/>
    <x v="1"/>
    <x v="1"/>
    <n v="10.753602815738521"/>
    <n v="0.91491970456403704"/>
    <n v="1"/>
    <n v="0"/>
    <n v="0"/>
    <s v="7DSJUU"/>
  </r>
  <r>
    <x v="5231"/>
    <n v="1"/>
    <d v="2013-11-18T00:00:00"/>
    <d v="2013-11-21T00:00:00"/>
    <d v="2013-11-21T00:00:00"/>
    <n v="19"/>
    <n v="5.263157895"/>
    <n v="0"/>
    <n v="45.02"/>
    <n v="0"/>
    <n v="1"/>
    <n v="0"/>
    <n v="0"/>
    <n v="0"/>
    <n v="0"/>
    <s v="Wednesday"/>
    <s v="RIC"/>
    <n v="4.3809835313808891"/>
    <n v="1.777348279815564"/>
    <n v="5.9141529284677699"/>
    <n v="0.85536912325403136"/>
    <x v="0"/>
    <x v="0"/>
    <n v="79.916595244010892"/>
    <n v="0.98764159568275933"/>
    <n v="1"/>
    <n v="1"/>
    <n v="1"/>
    <s v="2LJXMB"/>
  </r>
  <r>
    <x v="5232"/>
    <n v="1"/>
    <d v="2013-11-13T00:00:00"/>
    <d v="2013-11-21T00:00:00"/>
    <d v="2013-11-21T00:00:00"/>
    <n v="29"/>
    <n v="20.689655170000002"/>
    <n v="6.896551724"/>
    <n v="45.02"/>
    <n v="0"/>
    <n v="1"/>
    <n v="0"/>
    <n v="0"/>
    <n v="1"/>
    <n v="0"/>
    <s v="Friday"/>
    <s v="CHO"/>
    <n v="6.8933321765578741"/>
    <n v="4.2896969249925494"/>
    <n v="72.94435753745789"/>
    <n v="0.98647631768937294"/>
    <x v="0"/>
    <x v="0"/>
    <n v="985.6804122523298"/>
    <n v="0.99898650060588789"/>
    <n v="1"/>
    <n v="1"/>
    <n v="1"/>
    <s v="96LMD5"/>
  </r>
  <r>
    <x v="5233"/>
    <n v="1"/>
    <d v="2013-11-18T00:00:00"/>
    <d v="2013-11-18T00:00:00"/>
    <d v="2013-11-18T00:00:00"/>
    <n v="40"/>
    <n v="7.5"/>
    <n v="0"/>
    <n v="45.62"/>
    <n v="0"/>
    <n v="1"/>
    <n v="0"/>
    <n v="1"/>
    <n v="0"/>
    <n v="0"/>
    <s v="Wednesday"/>
    <s v="RIC"/>
    <n v="9.6682422879525607"/>
    <n v="7.0646070363872351"/>
    <n v="1169.8221835702836"/>
    <n v="0.99914589933976938"/>
    <x v="0"/>
    <x v="0"/>
    <n v="15807.539487497188"/>
    <n v="0.99993674304948976"/>
    <n v="1"/>
    <n v="1"/>
    <n v="1"/>
    <s v="JCD9YB"/>
  </r>
  <r>
    <x v="5234"/>
    <n v="1"/>
    <d v="2013-11-05T00:00:00"/>
    <d v="2013-11-18T00:00:00"/>
    <d v="2013-12-23T00:00:00"/>
    <n v="30"/>
    <n v="26.666666670000001"/>
    <n v="26.666666670000001"/>
    <n v="90.35"/>
    <n v="5.7142857142857099E-2"/>
    <n v="1"/>
    <n v="0"/>
    <n v="0"/>
    <n v="1"/>
    <n v="0"/>
    <s v="Saturday"/>
    <s v="DCX"/>
    <n v="7.2932393865726199"/>
    <n v="4.6896041350072952"/>
    <n v="108.81009717220178"/>
    <n v="0.9908933693189268"/>
    <x v="0"/>
    <x v="0"/>
    <n v="1470.3259451265521"/>
    <n v="0.99932034094599342"/>
    <n v="1"/>
    <n v="1"/>
    <n v="1"/>
    <s v="2DLRVD"/>
  </r>
  <r>
    <x v="5235"/>
    <n v="1"/>
    <d v="2013-11-18T00:00:00"/>
    <d v="2013-11-18T00:00:00"/>
    <d v="2013-12-17T00:00:00"/>
    <n v="31"/>
    <n v="12.90322581"/>
    <n v="6.451612903"/>
    <n v="35.39"/>
    <n v="6.8965517241379296E-2"/>
    <n v="1"/>
    <n v="1"/>
    <n v="0"/>
    <n v="0"/>
    <n v="0"/>
    <s v="Wednesday"/>
    <s v="RIC"/>
    <n v="7.7970236070844345"/>
    <n v="5.1933883555191098"/>
    <n v="180.07768759327453"/>
    <n v="0.99447750844794236"/>
    <x v="0"/>
    <x v="0"/>
    <n v="2433.3485870135601"/>
    <n v="0.99958921248775356"/>
    <n v="1"/>
    <n v="1"/>
    <n v="1"/>
    <s v="993TQ6"/>
  </r>
  <r>
    <x v="5236"/>
    <n v="1"/>
    <d v="2013-11-18T00:00:00"/>
    <d v="2013-11-18T00:00:00"/>
    <d v="2013-11-18T00:00:00"/>
    <n v="26"/>
    <n v="42.30769231"/>
    <n v="11.53846154"/>
    <n v="40.020000000000003"/>
    <n v="0"/>
    <n v="1"/>
    <n v="1"/>
    <n v="0"/>
    <n v="0"/>
    <n v="0"/>
    <s v="Thursday"/>
    <s v="CHO"/>
    <n v="6.8623412685460492"/>
    <n v="4.2587060169807245"/>
    <n v="70.718415794366749"/>
    <n v="0.98605657990456408"/>
    <x v="0"/>
    <x v="0"/>
    <n v="955.60177081864435"/>
    <n v="0.99895463291987818"/>
    <n v="1"/>
    <n v="1"/>
    <n v="1"/>
    <s v="KCVYMA"/>
  </r>
  <r>
    <x v="5237"/>
    <n v="1"/>
    <d v="2013-11-18T00:00:00"/>
    <d v="2013-11-18T00:00:00"/>
    <d v="2014-01-14T00:00:00"/>
    <n v="33"/>
    <n v="18.18181818"/>
    <n v="6.0606060609999997"/>
    <n v="35.39"/>
    <n v="3.5087719298245598E-2"/>
    <n v="1"/>
    <n v="1"/>
    <n v="0"/>
    <n v="0"/>
    <n v="0"/>
    <s v="Wednesday"/>
    <s v="CHO"/>
    <n v="8.2327761983853058"/>
    <n v="5.6291409468199802"/>
    <n v="278.42283484777039"/>
    <n v="0.99642119442190613"/>
    <x v="0"/>
    <x v="0"/>
    <n v="3762.2640584953597"/>
    <n v="0.99973427323077624"/>
    <n v="1"/>
    <n v="1"/>
    <n v="1"/>
    <s v="6VXK55"/>
  </r>
  <r>
    <x v="5238"/>
    <n v="1"/>
    <d v="2013-11-18T00:00:00"/>
    <d v="2013-11-18T00:00:00"/>
    <d v="2013-11-18T00:00:00"/>
    <n v="20"/>
    <n v="70"/>
    <n v="15"/>
    <n v="40.020000000000003"/>
    <n v="0"/>
    <n v="1"/>
    <n v="0"/>
    <n v="0"/>
    <n v="0"/>
    <n v="0"/>
    <s v="Tuesday"/>
    <s v="DCX"/>
    <n v="4.8990832893337863"/>
    <n v="2.2954480377684612"/>
    <n v="9.9288835307032439"/>
    <n v="0.90849934513524344"/>
    <x v="0"/>
    <x v="0"/>
    <n v="134.16673122007199"/>
    <n v="0.99260172979716543"/>
    <n v="1"/>
    <n v="1"/>
    <n v="1"/>
    <s v="L58SQ3"/>
  </r>
  <r>
    <x v="5239"/>
    <n v="1"/>
    <d v="2013-11-18T00:00:00"/>
    <d v="2013-11-18T00:00:00"/>
    <d v="2013-11-18T00:00:00"/>
    <n v="28"/>
    <n v="32.142857139999997"/>
    <n v="10.71428571"/>
    <n v="40.020000000000003"/>
    <n v="0"/>
    <n v="1"/>
    <n v="1"/>
    <n v="0"/>
    <n v="0"/>
    <n v="0"/>
    <s v="Tuesday"/>
    <s v="RIC"/>
    <n v="7.2695291332640277"/>
    <n v="4.6658938816987021"/>
    <n v="106.2605271227291"/>
    <n v="0.99067690578421463"/>
    <x v="0"/>
    <x v="0"/>
    <n v="1435.8741884414674"/>
    <n v="0.9993040448439785"/>
    <n v="1"/>
    <n v="1"/>
    <n v="1"/>
    <s v="4EB9JL"/>
  </r>
  <r>
    <x v="5240"/>
    <n v="1"/>
    <d v="2013-11-18T00:00:00"/>
    <d v="2013-11-18T00:00:00"/>
    <d v="2013-12-26T00:00:00"/>
    <n v="35"/>
    <n v="94.285714290000001"/>
    <n v="11.42857143"/>
    <n v="35.01"/>
    <n v="5.2631578947368397E-2"/>
    <n v="1"/>
    <n v="0"/>
    <n v="0"/>
    <n v="1"/>
    <n v="0"/>
    <s v="Friday"/>
    <s v="CHO"/>
    <n v="8.2534863799498162"/>
    <n v="5.6498511283844906"/>
    <n v="284.24914604431325"/>
    <n v="0.99649429274769974"/>
    <x v="0"/>
    <x v="0"/>
    <n v="3840.9936685158418"/>
    <n v="0.99973971846747312"/>
    <n v="1"/>
    <n v="1"/>
    <n v="1"/>
    <s v="ES3YAV"/>
  </r>
  <r>
    <x v="5241"/>
    <n v="0"/>
    <d v="2013-11-14T00:00:00"/>
    <d v="2013-11-18T00:00:00"/>
    <d v="2013-12-16T00:00:00"/>
    <n v="9"/>
    <n v="88.888888890000004"/>
    <n v="0"/>
    <n v="82.37"/>
    <n v="7.1428571428571397E-2"/>
    <n v="1"/>
    <n v="0"/>
    <n v="0"/>
    <n v="0"/>
    <n v="0"/>
    <s v="Tuesday"/>
    <s v="RIC"/>
    <n v="2.0923763152120158"/>
    <n v="-0.51125893635330932"/>
    <n v="0.59974006876741337"/>
    <n v="0.37489844786441351"/>
    <x v="1"/>
    <x v="1"/>
    <n v="8.1041503165387461"/>
    <n v="0.89015998580522293"/>
    <n v="1"/>
    <n v="0"/>
    <n v="0"/>
    <s v="RCEGZT"/>
  </r>
  <r>
    <x v="5242"/>
    <n v="1"/>
    <d v="2013-11-18T00:00:00"/>
    <d v="2013-11-18T00:00:00"/>
    <d v="2013-11-18T00:00:00"/>
    <n v="28"/>
    <n v="3.5714285710000002"/>
    <n v="3.5714285710000002"/>
    <n v="40.020000000000003"/>
    <n v="0"/>
    <n v="1"/>
    <n v="1"/>
    <n v="0"/>
    <n v="0"/>
    <n v="0"/>
    <s v="Tuesday"/>
    <s v="RIC"/>
    <n v="7.1318732080692939"/>
    <n v="4.5282379565039683"/>
    <n v="92.595260376580086"/>
    <n v="0.98931569829522881"/>
    <x v="0"/>
    <x v="0"/>
    <n v="1251.2185657914849"/>
    <n v="0.99920141736648993"/>
    <n v="1"/>
    <n v="1"/>
    <n v="1"/>
    <s v="K43RS4"/>
  </r>
  <r>
    <x v="5243"/>
    <n v="1"/>
    <d v="2013-11-18T00:00:00"/>
    <d v="2014-01-18T00:00:00"/>
    <d v="2014-01-18T00:00:00"/>
    <n v="8"/>
    <n v="50"/>
    <n v="0"/>
    <n v="25.2"/>
    <n v="0"/>
    <n v="1"/>
    <n v="0"/>
    <n v="0"/>
    <n v="0"/>
    <n v="0"/>
    <s v="Monday"/>
    <s v="CHO"/>
    <n v="2.1234089637601024"/>
    <n v="-0.48022628780522281"/>
    <n v="0.61864338451206979"/>
    <n v="0.38219869208470281"/>
    <x v="1"/>
    <x v="0"/>
    <n v="8.3595864967335043"/>
    <n v="0.89315767311419147"/>
    <n v="1"/>
    <n v="1"/>
    <n v="1"/>
    <s v="L44G66"/>
  </r>
  <r>
    <x v="5244"/>
    <n v="1"/>
    <d v="2013-11-18T00:00:00"/>
    <d v="2013-11-18T00:00:00"/>
    <d v="2013-11-18T00:00:00"/>
    <n v="32"/>
    <n v="12.5"/>
    <n v="0"/>
    <n v="47.65"/>
    <n v="0"/>
    <n v="1"/>
    <n v="1"/>
    <n v="0"/>
    <n v="1"/>
    <n v="0"/>
    <s v="Friday"/>
    <s v="RIC"/>
    <n v="8.1465863031578731"/>
    <n v="5.5429510515925475"/>
    <n v="255.43067742396039"/>
    <n v="0.99610031057888337"/>
    <x v="0"/>
    <x v="0"/>
    <n v="3451.5762963002667"/>
    <n v="0.99971036121603696"/>
    <n v="1"/>
    <n v="1"/>
    <n v="1"/>
    <s v="VSX7QD"/>
  </r>
  <r>
    <x v="5245"/>
    <n v="1"/>
    <d v="2013-11-18T00:00:00"/>
    <d v="2013-12-06T00:00:00"/>
    <d v="2013-12-06T00:00:00"/>
    <n v="31"/>
    <n v="9.6774193549999996"/>
    <n v="0"/>
    <n v="40.020000000000003"/>
    <n v="0"/>
    <n v="1"/>
    <n v="0"/>
    <n v="1"/>
    <n v="0"/>
    <n v="0"/>
    <s v="Tuesday"/>
    <s v="DCX"/>
    <n v="7.7840068020635576"/>
    <n v="5.1803715504982328"/>
    <n v="177.74884139637138"/>
    <n v="0.99440555814410836"/>
    <x v="0"/>
    <x v="0"/>
    <n v="2401.8794212421431"/>
    <n v="0.99958383263381434"/>
    <n v="1"/>
    <n v="1"/>
    <n v="1"/>
    <s v="X9ZAJB"/>
  </r>
  <r>
    <x v="5246"/>
    <n v="1"/>
    <d v="2013-09-12T00:00:00"/>
    <d v="2013-11-18T00:00:00"/>
    <d v="2013-11-18T00:00:00"/>
    <n v="41"/>
    <n v="17.073170730000001"/>
    <n v="7.3170731709999997"/>
    <n v="40.020000000000003"/>
    <n v="0"/>
    <n v="1"/>
    <n v="0"/>
    <n v="0"/>
    <n v="0"/>
    <n v="0"/>
    <s v="Thursday"/>
    <s v="RIC"/>
    <n v="9.1932672617743734"/>
    <n v="6.5896320102090478"/>
    <n v="727.5131032393756"/>
    <n v="0.99862734109303808"/>
    <x v="0"/>
    <x v="0"/>
    <n v="9830.7180942915584"/>
    <n v="0.99989828837743211"/>
    <n v="1"/>
    <n v="1"/>
    <n v="1"/>
    <s v="4CM7HH"/>
  </r>
  <r>
    <x v="5247"/>
    <n v="1"/>
    <d v="2013-11-18T00:00:00"/>
    <d v="2013-11-18T00:00:00"/>
    <d v="2013-11-18T00:00:00"/>
    <n v="42"/>
    <n v="11.9047619"/>
    <n v="2.3809523810000002"/>
    <n v="40.020000000000003"/>
    <n v="0"/>
    <n v="1"/>
    <n v="0"/>
    <n v="0"/>
    <n v="0"/>
    <n v="0"/>
    <s v="Monday"/>
    <s v="CHO"/>
    <n v="9.3096748037435511"/>
    <n v="6.7060395521782254"/>
    <n v="817.32723914727035"/>
    <n v="0.99877799497296216"/>
    <x v="0"/>
    <x v="0"/>
    <n v="11044.355961515494"/>
    <n v="0.99990946421251758"/>
    <n v="1"/>
    <n v="1"/>
    <n v="1"/>
    <s v="SMUH4Z"/>
  </r>
  <r>
    <x v="5248"/>
    <n v="1"/>
    <d v="2013-11-18T00:00:00"/>
    <d v="2013-11-18T00:00:00"/>
    <d v="2013-11-18T00:00:00"/>
    <n v="25"/>
    <n v="64"/>
    <n v="8"/>
    <n v="40.020000000000003"/>
    <n v="0"/>
    <n v="1"/>
    <n v="1"/>
    <n v="0"/>
    <n v="0"/>
    <n v="0"/>
    <s v="Tuesday"/>
    <s v="CHO"/>
    <n v="6.5826130205101663"/>
    <n v="3.9789777689448411"/>
    <n v="53.462355405080395"/>
    <n v="0.98163869350559307"/>
    <x v="0"/>
    <x v="0"/>
    <n v="722.42457531550315"/>
    <n v="0.9986176858872069"/>
    <n v="1"/>
    <n v="1"/>
    <n v="1"/>
    <s v="RYHATZ"/>
  </r>
  <r>
    <x v="5249"/>
    <n v="1"/>
    <d v="2013-11-18T00:00:00"/>
    <d v="2013-11-18T00:00:00"/>
    <d v="2013-11-18T00:00:00"/>
    <n v="39"/>
    <n v="20.512820510000001"/>
    <n v="0"/>
    <n v="40.020000000000003"/>
    <n v="0"/>
    <n v="1"/>
    <n v="1"/>
    <n v="0"/>
    <n v="0"/>
    <n v="0"/>
    <s v="Thursday"/>
    <s v="RIC"/>
    <n v="9.3899370699684521"/>
    <n v="6.7863018184031265"/>
    <n v="885.63226920279726"/>
    <n v="0.99887213669664976"/>
    <x v="0"/>
    <x v="0"/>
    <n v="11967.346203076895"/>
    <n v="0.99991644626725928"/>
    <n v="1"/>
    <n v="1"/>
    <n v="1"/>
    <s v="ADP2NJ"/>
  </r>
  <r>
    <x v="5250"/>
    <n v="1"/>
    <d v="2013-11-18T00:00:00"/>
    <d v="2013-11-18T00:00:00"/>
    <d v="2013-11-18T00:00:00"/>
    <n v="41"/>
    <n v="19.512195120000001"/>
    <n v="7.3170731709999997"/>
    <n v="40.020000000000003"/>
    <n v="0"/>
    <n v="1"/>
    <n v="0"/>
    <n v="0"/>
    <n v="0"/>
    <n v="0"/>
    <s v="Tuesday"/>
    <s v="CHO"/>
    <n v="9.1932672617743734"/>
    <n v="6.5896320102090478"/>
    <n v="727.5131032393756"/>
    <n v="0.99862734109303808"/>
    <x v="0"/>
    <x v="0"/>
    <n v="9830.7180942915584"/>
    <n v="0.99989828837743211"/>
    <n v="1"/>
    <n v="1"/>
    <n v="1"/>
    <s v="VFNASW"/>
  </r>
  <r>
    <x v="5251"/>
    <n v="0"/>
    <d v="2013-11-18T00:00:00"/>
    <d v="2013-11-18T00:00:00"/>
    <d v="2013-12-10T00:00:00"/>
    <n v="3"/>
    <n v="100"/>
    <n v="0"/>
    <n v="42.44"/>
    <n v="9.0909090909090898E-2"/>
    <n v="1"/>
    <n v="0"/>
    <n v="1"/>
    <n v="0"/>
    <n v="0"/>
    <s v="Wednesday"/>
    <s v="DCX"/>
    <n v="1.7982953558339712"/>
    <n v="-0.80533989573135401"/>
    <n v="0.44693598910448795"/>
    <n v="0.30888442368559627"/>
    <x v="1"/>
    <x v="1"/>
    <n v="6.0393437527322593"/>
    <n v="0.85794130317732265"/>
    <n v="1"/>
    <n v="0"/>
    <n v="0"/>
    <s v="8KR69L"/>
  </r>
  <r>
    <x v="5252"/>
    <n v="1"/>
    <d v="2013-09-24T00:00:00"/>
    <d v="2013-11-18T00:00:00"/>
    <d v="2013-11-18T00:00:00"/>
    <n v="35"/>
    <n v="68.571428569999995"/>
    <n v="5.7142857139999998"/>
    <n v="106.97"/>
    <n v="0"/>
    <n v="0"/>
    <n v="0"/>
    <n v="0"/>
    <n v="0"/>
    <n v="0"/>
    <s v="Wednesday"/>
    <s v="CHO"/>
    <n v="7.1397611129796887"/>
    <n v="4.536125861414364"/>
    <n v="93.328531168778397"/>
    <n v="0.98939875361558705"/>
    <x v="0"/>
    <x v="0"/>
    <n v="1261.1270862192014"/>
    <n v="0.99920768676077176"/>
    <n v="1"/>
    <n v="1"/>
    <n v="1"/>
    <s v="LWZFL3"/>
  </r>
  <r>
    <x v="5253"/>
    <n v="1"/>
    <d v="2013-11-18T00:00:00"/>
    <d v="2013-11-18T00:00:00"/>
    <d v="2013-11-18T00:00:00"/>
    <n v="26"/>
    <n v="19.23076923"/>
    <n v="0"/>
    <n v="70.58"/>
    <n v="0"/>
    <n v="1"/>
    <n v="0"/>
    <n v="0"/>
    <n v="0"/>
    <n v="0"/>
    <s v="Tuesday"/>
    <s v="DCX"/>
    <n v="5.7723408920970991"/>
    <n v="3.1687056405317739"/>
    <n v="23.776688848165612"/>
    <n v="0.95963948184811476"/>
    <x v="0"/>
    <x v="0"/>
    <n v="321.28895581567713"/>
    <n v="0.99689719432839663"/>
    <n v="1"/>
    <n v="1"/>
    <n v="1"/>
    <s v="6DQJEL"/>
  </r>
  <r>
    <x v="5254"/>
    <n v="1"/>
    <d v="2013-11-18T00:00:00"/>
    <d v="2013-11-18T00:00:00"/>
    <d v="2013-11-18T00:00:00"/>
    <n v="39"/>
    <n v="33.333333330000002"/>
    <n v="2.5641025640000001"/>
    <n v="45"/>
    <n v="0"/>
    <n v="1"/>
    <n v="0"/>
    <n v="0"/>
    <n v="0"/>
    <n v="0"/>
    <s v="Wednesday"/>
    <s v="CHO"/>
    <n v="8.661180833917367"/>
    <n v="6.0575455823520414"/>
    <n v="427.32531387447693"/>
    <n v="0.99766532593893564"/>
    <x v="0"/>
    <x v="0"/>
    <n v="5774.349185670133"/>
    <n v="0.99982685029634555"/>
    <n v="1"/>
    <n v="1"/>
    <n v="1"/>
    <s v="RZHD24"/>
  </r>
  <r>
    <x v="5255"/>
    <n v="1"/>
    <d v="2013-11-18T00:00:00"/>
    <d v="2013-11-18T00:00:00"/>
    <d v="2013-11-18T00:00:00"/>
    <n v="40"/>
    <n v="5"/>
    <n v="0"/>
    <n v="40.020000000000003"/>
    <n v="0"/>
    <n v="1"/>
    <n v="0"/>
    <n v="0"/>
    <n v="1"/>
    <n v="0"/>
    <s v="Friday"/>
    <s v="RIC"/>
    <n v="9.1048015263371092"/>
    <n v="6.5011662747717835"/>
    <n v="665.91782348832987"/>
    <n v="0.9985005648900348"/>
    <x v="0"/>
    <x v="0"/>
    <n v="8998.3951732673886"/>
    <n v="0.99988888142139032"/>
    <n v="1"/>
    <n v="1"/>
    <n v="1"/>
    <s v="PV2U86"/>
  </r>
  <r>
    <x v="5256"/>
    <n v="1"/>
    <d v="2013-10-05T00:00:00"/>
    <d v="2013-11-18T00:00:00"/>
    <d v="2013-11-18T00:00:00"/>
    <n v="24"/>
    <n v="79.166666669999998"/>
    <n v="20.833333329999999"/>
    <n v="47.07"/>
    <n v="0"/>
    <n v="1"/>
    <n v="0"/>
    <n v="0"/>
    <n v="0"/>
    <n v="0"/>
    <s v="Wednesday"/>
    <s v="CHO"/>
    <n v="5.8329885373397712"/>
    <n v="3.229353285774446"/>
    <n v="25.263313542516105"/>
    <n v="0.96192407335117258"/>
    <x v="0"/>
    <x v="0"/>
    <n v="341.37737514049491"/>
    <n v="0.99707924625688349"/>
    <n v="1"/>
    <n v="1"/>
    <n v="1"/>
    <s v="Q5H7LV"/>
  </r>
  <r>
    <x v="5257"/>
    <n v="1"/>
    <d v="2013-11-18T00:00:00"/>
    <d v="2013-11-18T00:00:00"/>
    <d v="2013-11-18T00:00:00"/>
    <n v="28"/>
    <n v="17.85714286"/>
    <n v="0"/>
    <n v="45.02"/>
    <n v="0"/>
    <n v="1"/>
    <n v="1"/>
    <n v="0"/>
    <n v="0"/>
    <n v="0"/>
    <s v="Tuesday"/>
    <s v="RIC"/>
    <n v="7.045558550966569"/>
    <n v="4.4419232994012443"/>
    <n v="84.938146163629682"/>
    <n v="0.9883637238567381"/>
    <x v="0"/>
    <x v="0"/>
    <n v="1147.7497335352205"/>
    <n v="0.99912948837261306"/>
    <n v="1"/>
    <n v="1"/>
    <n v="1"/>
    <s v="A89UKP"/>
  </r>
  <r>
    <x v="5258"/>
    <n v="1"/>
    <d v="2013-11-18T00:00:00"/>
    <d v="2013-11-20T00:00:00"/>
    <d v="2013-11-20T00:00:00"/>
    <n v="28"/>
    <n v="21.428571430000002"/>
    <n v="3.5714285710000002"/>
    <n v="115.4"/>
    <n v="0"/>
    <n v="1"/>
    <n v="0"/>
    <n v="0"/>
    <n v="1"/>
    <n v="0"/>
    <s v="Saturday"/>
    <s v="DCX"/>
    <n v="6.3715726380995887"/>
    <n v="3.7679373865342636"/>
    <n v="43.290680744081769"/>
    <n v="0.97742188688003806"/>
    <x v="0"/>
    <x v="0"/>
    <n v="584.97706310729416"/>
    <n v="0.99829344856145519"/>
    <n v="1"/>
    <n v="1"/>
    <n v="1"/>
    <s v="TY7TQB"/>
  </r>
  <r>
    <x v="5259"/>
    <n v="1"/>
    <d v="2013-09-17T00:00:00"/>
    <d v="2013-09-18T00:00:00"/>
    <d v="2013-11-18T00:00:00"/>
    <n v="24"/>
    <n v="0"/>
    <n v="0"/>
    <n v="43.84"/>
    <n v="4.91803278688525E-2"/>
    <n v="1"/>
    <n v="0"/>
    <n v="0"/>
    <n v="0"/>
    <n v="0"/>
    <s v="Tuesday"/>
    <s v="BWI"/>
    <n v="5.4134398542972653"/>
    <n v="2.8098046027319401"/>
    <n v="16.606673003207504"/>
    <n v="0.94320335251198084"/>
    <x v="0"/>
    <x v="0"/>
    <n v="224.40217234808853"/>
    <n v="0.99556348552641405"/>
    <n v="1"/>
    <n v="1"/>
    <n v="1"/>
    <s v="86VLLH"/>
  </r>
  <r>
    <x v="5260"/>
    <n v="1"/>
    <d v="2013-11-18T00:00:00"/>
    <d v="2013-11-18T00:00:00"/>
    <d v="2013-11-18T00:00:00"/>
    <n v="39"/>
    <n v="58.974358969999997"/>
    <n v="10.256410259999999"/>
    <n v="40.020000000000003"/>
    <n v="0"/>
    <n v="1"/>
    <n v="0"/>
    <n v="0"/>
    <n v="1"/>
    <n v="0"/>
    <s v="Friday"/>
    <s v="CHO"/>
    <n v="9.090925696124831"/>
    <n v="6.4872904445595054"/>
    <n v="656.74147280932368"/>
    <n v="0.99847964581626758"/>
    <x v="0"/>
    <x v="0"/>
    <n v="8874.3972462774891"/>
    <n v="0.99988732898683275"/>
    <n v="1"/>
    <n v="1"/>
    <n v="1"/>
    <s v="PXQJM5"/>
  </r>
  <r>
    <x v="5261"/>
    <n v="1"/>
    <d v="2013-11-18T00:00:00"/>
    <d v="2013-11-18T00:00:00"/>
    <d v="2013-11-18T00:00:00"/>
    <n v="40"/>
    <n v="5"/>
    <n v="2.5"/>
    <n v="40.200000000000003"/>
    <n v="0"/>
    <n v="1"/>
    <n v="0"/>
    <n v="0"/>
    <n v="0"/>
    <n v="0"/>
    <s v="Thursday"/>
    <s v="CHO"/>
    <n v="8.8882683073398248"/>
    <n v="6.2846330557744992"/>
    <n v="536.26747427638384"/>
    <n v="0.99813872968702066"/>
    <x v="0"/>
    <x v="0"/>
    <n v="7246.4596710009409"/>
    <n v="0.9998620206188934"/>
    <n v="1"/>
    <n v="1"/>
    <n v="1"/>
    <s v="QXUQKG"/>
  </r>
  <r>
    <x v="5262"/>
    <n v="1"/>
    <d v="2013-11-18T00:00:00"/>
    <d v="2013-11-24T00:00:00"/>
    <d v="2013-11-24T00:00:00"/>
    <n v="27"/>
    <n v="25.925925929999998"/>
    <n v="3.703703704"/>
    <n v="40.020000000000003"/>
    <n v="0"/>
    <n v="1"/>
    <n v="0"/>
    <n v="0"/>
    <n v="0"/>
    <n v="0"/>
    <s v="Tuesday"/>
    <s v="DCX"/>
    <n v="6.1621323355900879"/>
    <n v="3.5584970840247627"/>
    <n v="35.110389507038214"/>
    <n v="0.9723071389245167"/>
    <x v="0"/>
    <x v="0"/>
    <n v="474.43865943799477"/>
    <n v="0.9978966792452636"/>
    <n v="1"/>
    <n v="1"/>
    <n v="1"/>
    <s v="59UA78"/>
  </r>
  <r>
    <x v="5263"/>
    <n v="1"/>
    <d v="2013-11-18T00:00:00"/>
    <d v="2013-11-18T00:00:00"/>
    <d v="2013-11-18T00:00:00"/>
    <n v="26"/>
    <n v="38.46153846"/>
    <n v="0"/>
    <n v="40.020000000000003"/>
    <n v="0"/>
    <n v="1"/>
    <n v="1"/>
    <n v="0"/>
    <n v="0"/>
    <n v="0"/>
    <s v="Thursday"/>
    <s v="RIC"/>
    <n v="6.6399740046202123"/>
    <n v="4.0363387530548867"/>
    <n v="56.61866793794308"/>
    <n v="0.98264451373507922"/>
    <x v="0"/>
    <x v="0"/>
    <n v="765.07510434362871"/>
    <n v="0.9986946449580073"/>
    <n v="1"/>
    <n v="1"/>
    <n v="1"/>
    <s v="Z7LEYL"/>
  </r>
  <r>
    <x v="5264"/>
    <n v="1"/>
    <d v="2013-11-18T00:00:00"/>
    <d v="2013-11-18T00:00:00"/>
    <d v="2013-11-18T00:00:00"/>
    <n v="42"/>
    <n v="23.809523810000002"/>
    <n v="2.3809523810000002"/>
    <n v="40"/>
    <n v="0"/>
    <n v="1"/>
    <n v="0"/>
    <n v="0"/>
    <n v="0"/>
    <n v="0"/>
    <s v="Thursday"/>
    <s v="DCX"/>
    <n v="9.3097447505214568"/>
    <n v="6.7061094989561312"/>
    <n v="817.38441055359783"/>
    <n v="0.9987780803408467"/>
    <x v="0"/>
    <x v="0"/>
    <n v="11045.128505647215"/>
    <n v="0.99990947054440937"/>
    <n v="1"/>
    <n v="1"/>
    <n v="1"/>
    <s v="FW2DYV"/>
  </r>
  <r>
    <x v="5265"/>
    <n v="1"/>
    <d v="2013-11-19T00:00:00"/>
    <d v="2013-11-19T00:00:00"/>
    <d v="2013-11-19T00:00:00"/>
    <n v="26"/>
    <n v="50"/>
    <n v="3.846153846"/>
    <n v="45.02"/>
    <n v="0"/>
    <n v="1"/>
    <n v="0"/>
    <n v="0"/>
    <n v="1"/>
    <n v="0"/>
    <s v="Friday"/>
    <s v="RIC"/>
    <n v="6.1999385673967797"/>
    <n v="3.5963033158314546"/>
    <n v="36.463192088067146"/>
    <n v="0.97330713310149242"/>
    <x v="0"/>
    <x v="0"/>
    <n v="492.71877116671732"/>
    <n v="0.99797455543843938"/>
    <n v="1"/>
    <n v="1"/>
    <n v="1"/>
    <s v="6CKWCF"/>
  </r>
  <r>
    <x v="5266"/>
    <n v="1"/>
    <d v="2013-11-19T00:00:00"/>
    <d v="2013-11-19T00:00:00"/>
    <d v="2013-11-19T00:00:00"/>
    <n v="21"/>
    <n v="95.238095240000007"/>
    <n v="0"/>
    <n v="49.62"/>
    <n v="0"/>
    <n v="1"/>
    <n v="1"/>
    <n v="0"/>
    <n v="0"/>
    <n v="0"/>
    <s v="Wednesday"/>
    <s v="RIC"/>
    <n v="5.5487214491684131"/>
    <n v="2.945086197603088"/>
    <n v="19.012301130626167"/>
    <n v="0.95003073392346504"/>
    <x v="0"/>
    <x v="0"/>
    <n v="256.90887477729552"/>
    <n v="0.99612266153747719"/>
    <n v="1"/>
    <n v="1"/>
    <n v="1"/>
    <s v="EV238Y"/>
  </r>
  <r>
    <x v="5267"/>
    <n v="1"/>
    <d v="2013-11-19T00:00:00"/>
    <d v="2013-11-19T00:00:00"/>
    <d v="2013-11-19T00:00:00"/>
    <n v="31"/>
    <n v="19.354838709999999"/>
    <n v="0"/>
    <n v="50.13"/>
    <n v="0"/>
    <n v="1"/>
    <n v="1"/>
    <n v="0"/>
    <n v="0"/>
    <n v="0"/>
    <s v="Monday"/>
    <s v="CHO"/>
    <n v="7.662294010445847"/>
    <n v="5.0586587588805223"/>
    <n v="157.37929112645901"/>
    <n v="0.99368604321380916"/>
    <x v="0"/>
    <x v="0"/>
    <n v="2126.6303494118574"/>
    <n v="0.99952999354409644"/>
    <n v="1"/>
    <n v="1"/>
    <n v="1"/>
    <s v="NGKHB9"/>
  </r>
  <r>
    <x v="5268"/>
    <n v="1"/>
    <d v="2013-11-19T00:00:00"/>
    <d v="2013-11-19T00:00:00"/>
    <d v="2013-11-19T00:00:00"/>
    <n v="29"/>
    <n v="6.896551724"/>
    <n v="0"/>
    <n v="40.020000000000003"/>
    <n v="0"/>
    <n v="1"/>
    <n v="0"/>
    <n v="0"/>
    <n v="0"/>
    <n v="0"/>
    <s v="Thursday"/>
    <s v="RIC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FQQFBN"/>
  </r>
  <r>
    <x v="5269"/>
    <n v="1"/>
    <d v="2013-11-19T00:00:00"/>
    <d v="2013-11-19T00:00:00"/>
    <d v="2013-11-19T00:00:00"/>
    <n v="31"/>
    <n v="3.225806452"/>
    <n v="0"/>
    <n v="40.200000000000003"/>
    <n v="0"/>
    <n v="1"/>
    <n v="1"/>
    <n v="0"/>
    <n v="0"/>
    <n v="0"/>
    <s v="Wednesday"/>
    <s v="RIC"/>
    <n v="7.697022585676077"/>
    <n v="5.0933873341107514"/>
    <n v="162.94086345853981"/>
    <n v="0.99390023951988704"/>
    <x v="0"/>
    <x v="0"/>
    <n v="2201.7826037344985"/>
    <n v="0.99954602873733223"/>
    <n v="1"/>
    <n v="1"/>
    <n v="1"/>
    <s v="CH77UT"/>
  </r>
  <r>
    <x v="5270"/>
    <n v="1"/>
    <d v="2013-11-19T00:00:00"/>
    <d v="2013-11-19T00:00:00"/>
    <d v="2013-11-19T00:00:00"/>
    <n v="30"/>
    <n v="16.666666670000001"/>
    <n v="0"/>
    <n v="124.96"/>
    <n v="0"/>
    <n v="1"/>
    <n v="0"/>
    <n v="0"/>
    <n v="1"/>
    <n v="0"/>
    <s v="Friday"/>
    <s v="RIC"/>
    <n v="6.6923813564571475"/>
    <n v="4.0887461048918219"/>
    <n v="59.665031089661753"/>
    <n v="0.9835160391079002"/>
    <x v="0"/>
    <x v="0"/>
    <n v="806.23991254300745"/>
    <n v="0.99876121090587588"/>
    <n v="1"/>
    <n v="1"/>
    <n v="1"/>
    <s v="N3U6NU"/>
  </r>
  <r>
    <x v="5271"/>
    <n v="0"/>
    <d v="2013-11-19T00:00:00"/>
    <d v="2013-11-19T00:00:00"/>
    <d v="2013-11-19T00:00:00"/>
    <n v="7"/>
    <n v="0"/>
    <n v="0"/>
    <n v="40.020000000000003"/>
    <n v="0"/>
    <n v="0"/>
    <n v="1"/>
    <n v="0"/>
    <n v="0"/>
    <n v="0"/>
    <s v="Wednesday"/>
    <s v="RIC"/>
    <n v="2.1015402761733686"/>
    <n v="-0.50209497539195658"/>
    <n v="0.60526132298492419"/>
    <n v="0.37704846825778066"/>
    <x v="1"/>
    <x v="1"/>
    <n v="8.178757761404805"/>
    <n v="0.89105279537882143"/>
    <n v="1"/>
    <n v="0"/>
    <n v="0"/>
    <s v="KPCKD6"/>
  </r>
  <r>
    <x v="5272"/>
    <n v="1"/>
    <d v="2013-11-19T00:00:00"/>
    <d v="2013-11-19T00:00:00"/>
    <d v="2013-11-19T00:00:00"/>
    <n v="40"/>
    <n v="17.5"/>
    <n v="0"/>
    <n v="40.020000000000003"/>
    <n v="0"/>
    <n v="1"/>
    <n v="0"/>
    <n v="0"/>
    <n v="0"/>
    <n v="0"/>
    <s v="Tuesday"/>
    <s v="RIC"/>
    <n v="8.8407182544968048"/>
    <n v="6.2370830029314792"/>
    <n v="511.36468397351967"/>
    <n v="0.99804826516877632"/>
    <x v="0"/>
    <x v="0"/>
    <n v="6909.9539639028189"/>
    <n v="0.99985530217604934"/>
    <n v="1"/>
    <n v="1"/>
    <n v="1"/>
    <s v="CFU9UX"/>
  </r>
  <r>
    <x v="5273"/>
    <n v="1"/>
    <d v="2013-11-19T00:00:00"/>
    <d v="2013-11-22T00:00:00"/>
    <d v="2013-11-22T00:00:00"/>
    <n v="42"/>
    <n v="19.047619050000002"/>
    <n v="0"/>
    <n v="40"/>
    <n v="0"/>
    <n v="1"/>
    <n v="0"/>
    <n v="0"/>
    <n v="1"/>
    <n v="0"/>
    <s v="Friday"/>
    <s v="DCX"/>
    <n v="9.5279427139378203"/>
    <n v="6.9243074623724947"/>
    <n v="1016.6899297292781"/>
    <n v="0.99901738243566385"/>
    <x v="0"/>
    <x v="0"/>
    <n v="13738.298381115224"/>
    <n v="0.99992721607957979"/>
    <n v="1"/>
    <n v="1"/>
    <n v="1"/>
    <s v="MWY9NN"/>
  </r>
  <r>
    <x v="5274"/>
    <n v="1"/>
    <d v="2013-11-19T00:00:00"/>
    <d v="2013-11-19T00:00:00"/>
    <d v="2013-11-19T00:00:00"/>
    <n v="28"/>
    <n v="0"/>
    <n v="0"/>
    <n v="45.1"/>
    <n v="0"/>
    <n v="1"/>
    <n v="0"/>
    <n v="0"/>
    <n v="0"/>
    <n v="0"/>
    <s v="Wednesday"/>
    <s v="RIC"/>
    <n v="6.2845243279718943"/>
    <n v="3.6808890764065691"/>
    <n v="39.681658420174877"/>
    <n v="0.97541889788091629"/>
    <x v="0"/>
    <x v="0"/>
    <n v="536.20917026198845"/>
    <n v="0.99813852768091749"/>
    <n v="1"/>
    <n v="1"/>
    <n v="1"/>
    <s v="2CLQBX"/>
  </r>
  <r>
    <x v="5275"/>
    <n v="1"/>
    <d v="2013-11-19T00:00:00"/>
    <d v="2013-11-19T00:00:00"/>
    <d v="2013-11-19T00:00:00"/>
    <n v="39"/>
    <n v="25.641025639999999"/>
    <n v="0"/>
    <n v="40.200000000000003"/>
    <n v="0"/>
    <n v="1"/>
    <n v="1"/>
    <n v="0"/>
    <n v="0"/>
    <n v="0"/>
    <s v="Thursday"/>
    <s v="CHO"/>
    <n v="9.3893075489672988"/>
    <n v="6.7856722974019732"/>
    <n v="885.07492053978547"/>
    <n v="0.99887142726103706"/>
    <x v="0"/>
    <x v="0"/>
    <n v="11959.814878126317"/>
    <n v="0.99991639365626928"/>
    <n v="1"/>
    <n v="1"/>
    <n v="1"/>
    <s v="ZTAL8T"/>
  </r>
  <r>
    <x v="5276"/>
    <n v="1"/>
    <d v="2013-11-19T00:00:00"/>
    <d v="2013-11-19T00:00:00"/>
    <d v="2013-12-05T00:00:00"/>
    <n v="43"/>
    <n v="11.627906980000001"/>
    <n v="9.3023255809999998"/>
    <n v="38.01"/>
    <n v="0.125"/>
    <n v="1"/>
    <n v="0"/>
    <n v="0"/>
    <n v="1"/>
    <n v="0"/>
    <s v="Friday"/>
    <s v="RIC"/>
    <n v="9.8511164140992022"/>
    <n v="7.2474811625338766"/>
    <n v="1404.5625240990134"/>
    <n v="0.99928854107671872"/>
    <x v="0"/>
    <x v="0"/>
    <n v="18979.531995701742"/>
    <n v="0.99994731443774987"/>
    <n v="1"/>
    <n v="1"/>
    <n v="1"/>
    <s v="X2FAPT"/>
  </r>
  <r>
    <x v="5277"/>
    <n v="1"/>
    <d v="2013-11-19T00:00:00"/>
    <d v="2013-11-19T00:00:00"/>
    <d v="2013-11-19T00:00:00"/>
    <n v="30"/>
    <n v="16.666666670000001"/>
    <n v="3.3333333330000001"/>
    <n v="35"/>
    <n v="0"/>
    <n v="1"/>
    <n v="0"/>
    <n v="0"/>
    <n v="1"/>
    <n v="0"/>
    <s v="Saturday"/>
    <s v="BWI"/>
    <n v="7.0712413952632414"/>
    <n v="4.4676061436979158"/>
    <n v="87.147853672864116"/>
    <n v="0.98865542428620878"/>
    <x v="0"/>
    <x v="0"/>
    <n v="1177.6090054815238"/>
    <n v="0.99915154220326741"/>
    <n v="1"/>
    <n v="1"/>
    <n v="1"/>
    <s v="2T34VG"/>
  </r>
  <r>
    <x v="5278"/>
    <n v="1"/>
    <d v="2013-11-19T00:00:00"/>
    <d v="2013-11-19T00:00:00"/>
    <d v="2013-11-19T00:00:00"/>
    <n v="32"/>
    <n v="0"/>
    <n v="0"/>
    <n v="45.02"/>
    <n v="0"/>
    <n v="1"/>
    <n v="0"/>
    <n v="0"/>
    <n v="1"/>
    <n v="0"/>
    <s v="Friday"/>
    <s v="RIC"/>
    <n v="7.3950298685694342"/>
    <n v="4.7913946170041086"/>
    <n v="120.4692600424451"/>
    <n v="0.99176746446260911"/>
    <x v="0"/>
    <x v="0"/>
    <n v="1627.8735451387558"/>
    <n v="0.99938607880090846"/>
    <n v="1"/>
    <n v="1"/>
    <n v="1"/>
    <s v="KP3K5T"/>
  </r>
  <r>
    <x v="5279"/>
    <n v="1"/>
    <d v="2013-11-19T00:00:00"/>
    <d v="2013-11-19T00:00:00"/>
    <d v="2013-11-19T00:00:00"/>
    <n v="28"/>
    <n v="10.71428571"/>
    <n v="0"/>
    <n v="40.200000000000003"/>
    <n v="0"/>
    <n v="1"/>
    <n v="0"/>
    <n v="0"/>
    <n v="0"/>
    <n v="0"/>
    <s v="Wednesday"/>
    <s v="RIC"/>
    <n v="6.3016612885588152"/>
    <n v="3.6980260369934901"/>
    <n v="40.367541627788796"/>
    <n v="0.97582645812029001"/>
    <x v="0"/>
    <x v="0"/>
    <n v="545.47735310245935"/>
    <n v="0.99817009800255618"/>
    <n v="1"/>
    <n v="1"/>
    <n v="1"/>
    <s v="ZU3LSX"/>
  </r>
  <r>
    <x v="5280"/>
    <n v="1"/>
    <d v="2013-11-19T00:00:00"/>
    <d v="2013-11-19T00:00:00"/>
    <d v="2013-11-19T00:00:00"/>
    <n v="24"/>
    <n v="12.5"/>
    <n v="12.5"/>
    <n v="35"/>
    <n v="0"/>
    <n v="1"/>
    <n v="0"/>
    <n v="0"/>
    <n v="1"/>
    <n v="0"/>
    <s v="Friday"/>
    <s v="DCX"/>
    <n v="5.9786861102298845"/>
    <n v="3.3750508586645593"/>
    <n v="29.225770127077219"/>
    <n v="0.96691564860727341"/>
    <x v="0"/>
    <x v="0"/>
    <n v="394.92114427707992"/>
    <n v="0.99747424451950928"/>
    <n v="1"/>
    <n v="1"/>
    <n v="1"/>
    <s v="SB6XFD"/>
  </r>
  <r>
    <x v="5281"/>
    <n v="1"/>
    <d v="2013-11-19T00:00:00"/>
    <d v="2013-11-19T00:00:00"/>
    <d v="2014-01-05T00:00:00"/>
    <n v="25"/>
    <n v="84"/>
    <n v="8"/>
    <n v="60.23"/>
    <n v="4.2553191489361701E-2"/>
    <n v="1"/>
    <n v="0"/>
    <n v="0"/>
    <n v="0"/>
    <n v="0"/>
    <s v="Wednesday"/>
    <s v="DCX"/>
    <n v="5.7257835076630634"/>
    <n v="3.1221482560977383"/>
    <n v="22.695082160345095"/>
    <n v="0.95779714992195508"/>
    <x v="0"/>
    <x v="0"/>
    <n v="306.67345213674838"/>
    <n v="0.99674980082598896"/>
    <n v="1"/>
    <n v="1"/>
    <n v="1"/>
    <s v="83CMD5"/>
  </r>
  <r>
    <x v="5282"/>
    <n v="1"/>
    <d v="2013-11-19T00:00:00"/>
    <d v="2013-11-19T00:00:00"/>
    <d v="2013-11-19T00:00:00"/>
    <n v="31"/>
    <n v="6.451612903"/>
    <n v="0"/>
    <n v="43.28"/>
    <n v="0"/>
    <n v="1"/>
    <n v="0"/>
    <n v="0"/>
    <n v="0"/>
    <n v="0"/>
    <s v="Thursday"/>
    <s v="DCX"/>
    <n v="6.9254963459955317"/>
    <n v="4.3218610944302061"/>
    <n v="75.328691724561466"/>
    <n v="0.98689876667074838"/>
    <x v="0"/>
    <x v="0"/>
    <n v="1017.8993745385462"/>
    <n v="0.99901854881356378"/>
    <n v="1"/>
    <n v="1"/>
    <n v="1"/>
    <s v="Q8FZ4T"/>
  </r>
  <r>
    <x v="5283"/>
    <n v="1"/>
    <d v="2013-11-19T00:00:00"/>
    <d v="2013-11-25T00:00:00"/>
    <d v="2013-11-25T00:00:00"/>
    <n v="28"/>
    <n v="3.5714285710000002"/>
    <n v="3.5714285710000002"/>
    <n v="36.43"/>
    <n v="0"/>
    <n v="1"/>
    <n v="1"/>
    <n v="0"/>
    <n v="0"/>
    <n v="0"/>
    <s v="Wednesday"/>
    <s v="DCX"/>
    <n v="7.1444286547033853"/>
    <n v="4.5407934031380606"/>
    <n v="93.765164190738972"/>
    <n v="0.98944759914110159"/>
    <x v="0"/>
    <x v="0"/>
    <n v="1267.027208334446"/>
    <n v="0.99921137338897204"/>
    <n v="1"/>
    <n v="1"/>
    <n v="1"/>
    <s v="FMT6C3"/>
  </r>
  <r>
    <x v="5284"/>
    <n v="1"/>
    <d v="2013-11-19T00:00:00"/>
    <d v="2013-11-19T00:00:00"/>
    <d v="2013-11-19T00:00:00"/>
    <n v="12"/>
    <n v="100"/>
    <n v="16.666666670000001"/>
    <n v="1"/>
    <n v="0"/>
    <n v="1"/>
    <n v="0"/>
    <n v="0"/>
    <n v="0"/>
    <n v="0"/>
    <s v="Thursday"/>
    <s v="DCX"/>
    <n v="3.3753842056971313"/>
    <n v="0.77174895413180611"/>
    <n v="2.1635468910150628"/>
    <n v="0.68389910614565352"/>
    <x v="0"/>
    <x v="0"/>
    <n v="29.235514074791507"/>
    <n v="0.96692631064494661"/>
    <n v="1"/>
    <n v="1"/>
    <n v="1"/>
    <s v="QMNEE8"/>
  </r>
  <r>
    <x v="5285"/>
    <n v="1"/>
    <d v="2013-11-19T00:00:00"/>
    <d v="2013-11-19T00:00:00"/>
    <d v="2013-11-19T00:00:00"/>
    <n v="30"/>
    <n v="16.666666670000001"/>
    <n v="10"/>
    <n v="29"/>
    <n v="0"/>
    <n v="1"/>
    <n v="0"/>
    <n v="0"/>
    <n v="0"/>
    <n v="0"/>
    <s v="Thursday"/>
    <s v="BWI"/>
    <n v="6.9566210203855645"/>
    <n v="4.3529857688202398"/>
    <n v="77.710141401173843"/>
    <n v="0.98729515686037017"/>
    <x v="0"/>
    <x v="0"/>
    <n v="1050.0793590945279"/>
    <n v="0.99904859705278437"/>
    <n v="1"/>
    <n v="1"/>
    <n v="1"/>
    <s v="D9HPJ6"/>
  </r>
  <r>
    <x v="5286"/>
    <n v="1"/>
    <d v="2013-11-19T00:00:00"/>
    <d v="2013-11-19T00:00:00"/>
    <d v="2013-11-19T00:00:00"/>
    <n v="24"/>
    <n v="95.833333330000002"/>
    <n v="4.1666666670000003"/>
    <n v="1"/>
    <n v="0"/>
    <n v="1"/>
    <n v="0"/>
    <n v="0"/>
    <n v="1"/>
    <n v="0"/>
    <s v="Friday"/>
    <s v="DCX"/>
    <n v="5.9369970531955873"/>
    <n v="3.3333618016302622"/>
    <n v="28.032422918506168"/>
    <n v="0.96555575114047509"/>
    <x v="0"/>
    <x v="0"/>
    <n v="378.79571650975112"/>
    <n v="0.99736700558608238"/>
    <n v="1"/>
    <n v="1"/>
    <n v="1"/>
    <s v="K9UDWT"/>
  </r>
  <r>
    <x v="5287"/>
    <n v="1"/>
    <d v="2013-11-19T00:00:00"/>
    <d v="2013-11-19T00:00:00"/>
    <d v="2013-11-19T00:00:00"/>
    <n v="29"/>
    <n v="17.241379309999999"/>
    <n v="6.896551724"/>
    <n v="1"/>
    <n v="0"/>
    <n v="1"/>
    <n v="0"/>
    <n v="0"/>
    <n v="1"/>
    <n v="0"/>
    <s v="Saturday"/>
    <s v="DCX"/>
    <n v="7.0472850347285387"/>
    <n v="4.4436497831632131"/>
    <n v="85.084917156163328"/>
    <n v="0.98838356319509557"/>
    <x v="0"/>
    <x v="0"/>
    <n v="1149.7330163731431"/>
    <n v="0.99913098869523032"/>
    <n v="1"/>
    <n v="1"/>
    <n v="1"/>
    <s v="HAR699"/>
  </r>
  <r>
    <x v="5288"/>
    <n v="1"/>
    <d v="2013-11-19T00:00:00"/>
    <d v="2013-11-21T00:00:00"/>
    <d v="2013-11-21T00:00:00"/>
    <n v="28"/>
    <n v="25"/>
    <n v="10.71428571"/>
    <n v="55.12"/>
    <n v="0"/>
    <n v="1"/>
    <n v="0"/>
    <n v="0"/>
    <n v="0"/>
    <n v="0"/>
    <s v="Tuesday"/>
    <s v="DCX"/>
    <n v="6.4559648800620977"/>
    <n v="3.8523296284967725"/>
    <n v="47.102667229562783"/>
    <n v="0.97921113198925858"/>
    <x v="0"/>
    <x v="0"/>
    <n v="636.48756422562622"/>
    <n v="0.99843134194905481"/>
    <n v="1"/>
    <n v="1"/>
    <n v="1"/>
    <s v="97EY5P"/>
  </r>
  <r>
    <x v="5289"/>
    <n v="0"/>
    <d v="2013-11-15T00:00:00"/>
    <d v="2013-11-16T00:00:00"/>
    <d v="2013-11-16T00:00:00"/>
    <n v="1"/>
    <n v="0"/>
    <n v="0"/>
    <n v="39.950000000000003"/>
    <n v="0"/>
    <n v="0"/>
    <n v="0"/>
    <n v="0"/>
    <n v="0"/>
    <n v="0"/>
    <s v="Monday"/>
    <s v="DCX"/>
    <n v="7.1816931544568752E-2"/>
    <n v="-2.5318183200207565"/>
    <n v="7.9514306302517129E-2"/>
    <n v="7.365748266446269E-2"/>
    <x v="1"/>
    <x v="1"/>
    <n v="1.0744586265767875"/>
    <n v="0.51794652002765096"/>
    <n v="1"/>
    <n v="0"/>
    <n v="0"/>
    <s v="F4YAH6"/>
  </r>
  <r>
    <x v="5290"/>
    <n v="1"/>
    <d v="2013-11-19T00:00:00"/>
    <d v="2013-11-19T00:00:00"/>
    <d v="2013-11-19T00:00:00"/>
    <n v="29"/>
    <n v="55.17241379"/>
    <n v="6.896551724"/>
    <n v="35"/>
    <n v="0"/>
    <n v="1"/>
    <n v="0"/>
    <n v="0"/>
    <n v="0"/>
    <n v="0"/>
    <s v="Tuesday"/>
    <s v="DCX"/>
    <n v="6.6642922404483755"/>
    <n v="4.0606569888830499"/>
    <n v="58.012412071434419"/>
    <n v="0.98305441237023994"/>
    <x v="0"/>
    <x v="0"/>
    <n v="783.9084499025164"/>
    <n v="0.99872596606633013"/>
    <n v="1"/>
    <n v="1"/>
    <n v="1"/>
    <s v="ARAWXN"/>
  </r>
  <r>
    <x v="5291"/>
    <n v="1"/>
    <d v="2013-11-19T00:00:00"/>
    <d v="2013-11-19T00:00:00"/>
    <d v="2013-11-19T00:00:00"/>
    <n v="27"/>
    <n v="0"/>
    <n v="0"/>
    <n v="59.27"/>
    <n v="0"/>
    <n v="1"/>
    <n v="0"/>
    <n v="0"/>
    <n v="0"/>
    <n v="0"/>
    <s v="Wednesday"/>
    <s v="DCX"/>
    <n v="6.0234314154142323"/>
    <n v="3.4197961638489072"/>
    <n v="30.563184504175023"/>
    <n v="0.96831751878940719"/>
    <x v="0"/>
    <x v="0"/>
    <n v="412.99331872721484"/>
    <n v="0.99758450208067506"/>
    <n v="1"/>
    <n v="1"/>
    <n v="1"/>
    <s v="RZ43XK"/>
  </r>
  <r>
    <x v="5292"/>
    <n v="1"/>
    <d v="2013-11-19T00:00:00"/>
    <d v="2013-11-19T00:00:00"/>
    <d v="2013-11-19T00:00:00"/>
    <n v="27"/>
    <n v="18.518518520000001"/>
    <n v="3.703703704"/>
    <n v="35"/>
    <n v="0"/>
    <n v="1"/>
    <n v="0"/>
    <n v="0"/>
    <n v="0"/>
    <n v="0"/>
    <s v="Tuesday"/>
    <s v="DCX"/>
    <n v="6.1796889768444441"/>
    <n v="3.5760537252791189"/>
    <n v="35.732252963428571"/>
    <n v="0.9727759688196741"/>
    <x v="0"/>
    <x v="0"/>
    <n v="482.84175802920174"/>
    <n v="0.99793320856787304"/>
    <n v="1"/>
    <n v="1"/>
    <n v="1"/>
    <s v="TWC4SR"/>
  </r>
  <r>
    <x v="5293"/>
    <n v="1"/>
    <d v="2013-11-19T00:00:00"/>
    <d v="2013-11-19T00:00:00"/>
    <d v="2013-12-08T00:00:00"/>
    <n v="27"/>
    <n v="40.74074074"/>
    <n v="14.81481481"/>
    <n v="35.729999999999997"/>
    <n v="0.105263157894737"/>
    <n v="1"/>
    <n v="0"/>
    <n v="0"/>
    <n v="0"/>
    <n v="0"/>
    <s v="Tuesday"/>
    <s v="DCX"/>
    <n v="6.3284509733523828"/>
    <n v="3.7248157217870577"/>
    <n v="41.463591204278366"/>
    <n v="0.97645041383359854"/>
    <x v="0"/>
    <x v="0"/>
    <n v="560.28802023114645"/>
    <n v="0.99821838349660807"/>
    <n v="1"/>
    <n v="1"/>
    <n v="1"/>
    <s v="6WM9PL"/>
  </r>
  <r>
    <x v="5294"/>
    <n v="1"/>
    <d v="2013-11-19T00:00:00"/>
    <d v="2013-11-19T00:00:00"/>
    <d v="2013-11-19T00:00:00"/>
    <n v="24"/>
    <n v="33.333333330000002"/>
    <n v="4.1666666670000003"/>
    <n v="35.21"/>
    <n v="0"/>
    <n v="1"/>
    <n v="0"/>
    <n v="0"/>
    <n v="0"/>
    <n v="0"/>
    <s v="Wednesday"/>
    <s v="DCX"/>
    <n v="5.5532698177474131"/>
    <n v="2.949634566182088"/>
    <n v="19.098973042182951"/>
    <n v="0.95024621417715027"/>
    <x v="0"/>
    <x v="0"/>
    <n v="258.08005248586767"/>
    <n v="0.99614018914075009"/>
    <n v="1"/>
    <n v="1"/>
    <n v="1"/>
    <s v="MYK5BW"/>
  </r>
  <r>
    <x v="5295"/>
    <n v="1"/>
    <d v="2013-11-19T00:00:00"/>
    <d v="2013-11-19T00:00:00"/>
    <d v="2013-11-19T00:00:00"/>
    <n v="28"/>
    <n v="10.71428571"/>
    <n v="7.1428571429999996"/>
    <n v="40.020000000000003"/>
    <n v="0"/>
    <n v="1"/>
    <n v="0"/>
    <n v="0"/>
    <n v="1"/>
    <n v="0"/>
    <s v="Friday"/>
    <s v="RIC"/>
    <n v="6.7040300066720926"/>
    <n v="4.1003947551067679"/>
    <n v="60.364111936115179"/>
    <n v="0.98370383000016237"/>
    <x v="0"/>
    <x v="0"/>
    <n v="815.68643205722799"/>
    <n v="0.99877553983910206"/>
    <n v="1"/>
    <n v="1"/>
    <n v="1"/>
    <s v="RFD28H"/>
  </r>
  <r>
    <x v="5296"/>
    <n v="1"/>
    <d v="2013-11-19T00:00:00"/>
    <d v="2013-11-19T00:00:00"/>
    <d v="2013-11-19T00:00:00"/>
    <n v="8"/>
    <n v="87.5"/>
    <n v="12.5"/>
    <n v="1"/>
    <n v="0"/>
    <n v="1"/>
    <n v="0"/>
    <n v="0"/>
    <n v="0"/>
    <n v="0"/>
    <s v="Wednesday"/>
    <s v="DCX"/>
    <n v="2.4489424342469897"/>
    <n v="-0.15469281731833551"/>
    <n v="0.85667829380477067"/>
    <n v="0.46140373195683526"/>
    <x v="1"/>
    <x v="0"/>
    <n v="11.576097758781314"/>
    <n v="0.92048407867203907"/>
    <n v="1"/>
    <n v="1"/>
    <n v="1"/>
    <s v="HAWZBQ"/>
  </r>
  <r>
    <x v="5297"/>
    <n v="0"/>
    <d v="2013-11-19T00:00:00"/>
    <d v="2013-11-19T00:00:00"/>
    <d v="2013-11-19T00:00:00"/>
    <n v="5"/>
    <n v="0"/>
    <n v="0"/>
    <n v="40.200000000000003"/>
    <n v="0"/>
    <n v="1"/>
    <n v="0"/>
    <n v="0"/>
    <n v="0"/>
    <n v="0"/>
    <s v="Wednesday"/>
    <s v="RIC"/>
    <n v="1.4363420190965435"/>
    <n v="-1.1672932324687817"/>
    <n v="0.31120817041713122"/>
    <n v="0.23734459366442737"/>
    <x v="1"/>
    <x v="1"/>
    <n v="4.2052847960931077"/>
    <n v="0.80788755290573866"/>
    <n v="1"/>
    <n v="0"/>
    <n v="0"/>
    <s v="7UPWDM"/>
  </r>
  <r>
    <x v="5298"/>
    <n v="1"/>
    <d v="2013-10-15T00:00:00"/>
    <d v="2013-11-19T00:00:00"/>
    <d v="2013-12-18T00:00:00"/>
    <n v="26"/>
    <n v="34.61538462"/>
    <n v="23.07692308"/>
    <n v="39.31"/>
    <n v="6.8965517241379296E-2"/>
    <n v="1"/>
    <n v="0"/>
    <n v="0"/>
    <n v="0"/>
    <n v="0"/>
    <s v="Thursday"/>
    <s v="DCX"/>
    <n v="6.2852816444168571"/>
    <n v="3.6816463928515319"/>
    <n v="39.711721374808"/>
    <n v="0.97543704942383525"/>
    <x v="0"/>
    <x v="0"/>
    <n v="536.61540408893097"/>
    <n v="0.99813993424966185"/>
    <n v="1"/>
    <n v="1"/>
    <n v="1"/>
    <s v="SZW3P3"/>
  </r>
  <r>
    <x v="5299"/>
    <n v="0"/>
    <d v="2013-11-19T00:00:00"/>
    <d v="2013-11-19T00:00:00"/>
    <d v="2013-11-19T00:00:00"/>
    <n v="11"/>
    <n v="54.545454550000002"/>
    <n v="9.0909090910000003"/>
    <n v="29"/>
    <n v="0"/>
    <n v="1"/>
    <n v="0"/>
    <n v="0"/>
    <n v="0"/>
    <n v="0"/>
    <s v="Tuesday"/>
    <s v="CHO"/>
    <n v="2.9199243875364127"/>
    <n v="0.31628913597108754"/>
    <n v="1.3720269006113794"/>
    <n v="0.57841962089795262"/>
    <x v="0"/>
    <x v="1"/>
    <n v="18.53988556032516"/>
    <n v="0.94882262759867675"/>
    <n v="1"/>
    <n v="0"/>
    <n v="0"/>
    <s v="DGGPWF"/>
  </r>
  <r>
    <x v="5300"/>
    <n v="1"/>
    <d v="2013-12-13T00:00:00"/>
    <d v="2013-12-13T00:00:00"/>
    <d v="2013-12-13T00:00:00"/>
    <n v="26"/>
    <n v="26.92307692"/>
    <n v="3.846153846"/>
    <n v="40.020000000000003"/>
    <n v="0"/>
    <n v="1"/>
    <n v="0"/>
    <n v="0"/>
    <n v="0"/>
    <n v="0"/>
    <s v="Monday"/>
    <s v="DCX"/>
    <n v="5.953341990032925"/>
    <n v="3.3497067384675998"/>
    <n v="28.49437611395221"/>
    <n v="0.96609523130319908"/>
    <x v="0"/>
    <x v="0"/>
    <n v="385.03798433553482"/>
    <n v="0.99740958133505631"/>
    <n v="1"/>
    <n v="1"/>
    <n v="1"/>
    <s v="24XY83"/>
  </r>
  <r>
    <x v="5301"/>
    <n v="1"/>
    <d v="2013-11-19T00:00:00"/>
    <d v="2013-11-23T00:00:00"/>
    <d v="2014-01-15T00:00:00"/>
    <n v="35"/>
    <n v="57.142857139999997"/>
    <n v="11.42857143"/>
    <n v="69.739999999999995"/>
    <n v="0.169811320754717"/>
    <n v="1"/>
    <n v="0"/>
    <n v="1"/>
    <n v="0"/>
    <n v="0"/>
    <s v="Monday"/>
    <s v="DCX"/>
    <n v="8.6451219853353045"/>
    <n v="6.0414867337699789"/>
    <n v="420.51776833250057"/>
    <n v="0.99762762076683997"/>
    <x v="0"/>
    <x v="0"/>
    <n v="5682.3603804661652"/>
    <n v="0.99982404775818245"/>
    <n v="1"/>
    <n v="1"/>
    <n v="1"/>
    <s v="2CHKYZ"/>
  </r>
  <r>
    <x v="5302"/>
    <n v="1"/>
    <d v="2013-11-18T00:00:00"/>
    <d v="2013-11-19T00:00:00"/>
    <d v="2013-11-19T00:00:00"/>
    <n v="31"/>
    <n v="0"/>
    <n v="0"/>
    <n v="52.91"/>
    <n v="0"/>
    <n v="1"/>
    <n v="0"/>
    <n v="0"/>
    <n v="1"/>
    <n v="0"/>
    <s v="Friday"/>
    <s v="RIC"/>
    <n v="7.1559002442741937"/>
    <n v="4.552264992708869"/>
    <n v="94.846992954363614"/>
    <n v="0.98956670450291395"/>
    <x v="0"/>
    <x v="0"/>
    <n v="1281.6457128729003"/>
    <n v="0.99922036148410753"/>
    <n v="1"/>
    <n v="1"/>
    <n v="1"/>
    <s v="3QJ2LG"/>
  </r>
  <r>
    <x v="5303"/>
    <n v="1"/>
    <d v="2013-11-19T00:00:00"/>
    <d v="2013-11-19T00:00:00"/>
    <d v="2013-11-19T00:00:00"/>
    <n v="33"/>
    <n v="93.939393940000002"/>
    <n v="3.0303030299999998"/>
    <n v="75.23"/>
    <n v="0"/>
    <n v="1"/>
    <n v="0"/>
    <n v="0"/>
    <n v="0"/>
    <n v="0"/>
    <s v="Thursday"/>
    <s v="DCX"/>
    <n v="7.2952270925554661"/>
    <n v="4.6915918409901405"/>
    <n v="109.02659474882773"/>
    <n v="0.99091128829095521"/>
    <x v="0"/>
    <x v="0"/>
    <n v="1473.2514273404549"/>
    <n v="0.999321689651131"/>
    <n v="1"/>
    <n v="1"/>
    <n v="1"/>
    <s v="5N4BVW"/>
  </r>
  <r>
    <x v="5304"/>
    <n v="1"/>
    <d v="2013-11-20T00:00:00"/>
    <d v="2013-11-20T00:00:00"/>
    <d v="2013-11-20T00:00:00"/>
    <n v="38"/>
    <n v="57.89473684"/>
    <n v="2.6315789469999999"/>
    <n v="40.200000000000003"/>
    <n v="0"/>
    <n v="1"/>
    <n v="1"/>
    <n v="0"/>
    <n v="0"/>
    <n v="0"/>
    <s v="Thursday"/>
    <s v="RIC"/>
    <n v="9.2284872694374016"/>
    <n v="6.624852017872076"/>
    <n v="753.5926860535302"/>
    <n v="0.99867478174850866"/>
    <x v="0"/>
    <x v="0"/>
    <n v="10183.125529320707"/>
    <n v="0.99990180796602313"/>
    <n v="1"/>
    <n v="1"/>
    <n v="1"/>
    <s v="X3UVGU"/>
  </r>
  <r>
    <x v="5305"/>
    <n v="1"/>
    <d v="2013-11-20T00:00:00"/>
    <d v="2013-11-25T00:00:00"/>
    <d v="2013-11-25T00:00:00"/>
    <n v="32"/>
    <n v="40.625"/>
    <n v="12.5"/>
    <n v="177.91"/>
    <n v="0"/>
    <n v="1"/>
    <n v="0"/>
    <n v="0"/>
    <n v="0"/>
    <n v="0"/>
    <s v="Tuesday"/>
    <s v="BWI"/>
    <n v="6.9070831001549156"/>
    <n v="4.30344784858959"/>
    <n v="73.954337992285005"/>
    <n v="0.98665854403112829"/>
    <x v="0"/>
    <x v="0"/>
    <n v="999.32804703435704"/>
    <n v="0.99900032793945481"/>
    <n v="1"/>
    <n v="1"/>
    <n v="1"/>
    <s v="U4TX59"/>
  </r>
  <r>
    <x v="5306"/>
    <n v="1"/>
    <d v="2013-11-20T00:00:00"/>
    <d v="2013-12-01T00:00:00"/>
    <d v="2014-01-01T00:00:00"/>
    <n v="30"/>
    <n v="86.666666669999998"/>
    <n v="16.666666670000001"/>
    <n v="89.38"/>
    <n v="9.6774193548387094E-2"/>
    <n v="1"/>
    <n v="0"/>
    <n v="0"/>
    <n v="0"/>
    <n v="0"/>
    <s v="Monday"/>
    <s v="DCX"/>
    <n v="6.8161800137540149"/>
    <n v="4.2125447621886902"/>
    <n v="67.528164465135305"/>
    <n v="0.98540745972396848"/>
    <x v="0"/>
    <x v="0"/>
    <n v="912.49263460107431"/>
    <n v="0.9989053004237558"/>
    <n v="1"/>
    <n v="1"/>
    <n v="1"/>
    <s v="ECYH2J"/>
  </r>
  <r>
    <x v="5307"/>
    <n v="1"/>
    <d v="2013-11-20T00:00:00"/>
    <d v="2013-12-03T00:00:00"/>
    <d v="2013-12-03T00:00:00"/>
    <n v="31"/>
    <n v="25.80645161"/>
    <n v="12.90322581"/>
    <n v="89.67"/>
    <n v="0"/>
    <n v="1"/>
    <n v="0"/>
    <n v="0"/>
    <n v="0"/>
    <n v="0"/>
    <s v="Wednesday"/>
    <s v="CHO"/>
    <n v="7.0119235629394092"/>
    <n v="4.4082883113740845"/>
    <n v="82.128764250270308"/>
    <n v="0.98797046955985812"/>
    <x v="0"/>
    <x v="0"/>
    <n v="1109.7871985836678"/>
    <n v="0.99909973755434422"/>
    <n v="1"/>
    <n v="1"/>
    <n v="1"/>
    <s v="CTMRE2"/>
  </r>
  <r>
    <x v="5308"/>
    <n v="1"/>
    <d v="2013-11-20T00:00:00"/>
    <d v="2013-11-20T00:00:00"/>
    <d v="2013-11-20T00:00:00"/>
    <n v="30"/>
    <n v="6.6666666670000003"/>
    <n v="3.3333333330000001"/>
    <n v="1.02"/>
    <n v="0"/>
    <n v="1"/>
    <n v="0"/>
    <n v="0"/>
    <n v="1"/>
    <n v="0"/>
    <s v="Friday"/>
    <s v="CHO"/>
    <n v="7.1900809709251945"/>
    <n v="4.5864457193598689"/>
    <n v="98.144974714912507"/>
    <n v="0.98991376009852783"/>
    <x v="0"/>
    <x v="0"/>
    <n v="1326.2105857579522"/>
    <n v="0.99924654006626312"/>
    <n v="1"/>
    <n v="1"/>
    <n v="1"/>
    <s v="RUG2MA"/>
  </r>
  <r>
    <x v="5309"/>
    <n v="1"/>
    <d v="2013-11-20T00:00:00"/>
    <d v="2013-11-20T00:00:00"/>
    <d v="2013-11-20T00:00:00"/>
    <n v="27"/>
    <n v="29.62962963"/>
    <n v="11.11111111"/>
    <n v="15.1"/>
    <n v="0"/>
    <n v="1"/>
    <n v="0"/>
    <n v="0"/>
    <n v="1"/>
    <n v="0"/>
    <s v="Friday"/>
    <s v="CHO"/>
    <n v="6.6561235855455223"/>
    <n v="4.0524883339801967"/>
    <n v="57.540458932630166"/>
    <n v="0.98291779705466908"/>
    <x v="0"/>
    <x v="0"/>
    <n v="777.53105513032347"/>
    <n v="0.99871552972304667"/>
    <n v="1"/>
    <n v="1"/>
    <n v="1"/>
    <s v="F2SAVA"/>
  </r>
  <r>
    <x v="5310"/>
    <n v="1"/>
    <d v="2013-11-20T00:00:00"/>
    <d v="2013-11-20T00:00:00"/>
    <d v="2013-11-20T00:00:00"/>
    <n v="30"/>
    <n v="0"/>
    <n v="0"/>
    <n v="45.11"/>
    <n v="0"/>
    <n v="1"/>
    <n v="1"/>
    <n v="0"/>
    <n v="1"/>
    <n v="0"/>
    <s v="Friday"/>
    <s v="RIC"/>
    <n v="7.7323983031291039"/>
    <n v="5.1287630515637783"/>
    <n v="168.80818183332704"/>
    <n v="0.9941110022544053"/>
    <x v="0"/>
    <x v="0"/>
    <n v="2281.0663343713222"/>
    <n v="0.99956180064315459"/>
    <n v="1"/>
    <n v="1"/>
    <n v="1"/>
    <s v="NKRFYZ"/>
  </r>
  <r>
    <x v="5311"/>
    <n v="1"/>
    <d v="2013-11-20T00:00:00"/>
    <d v="2013-11-20T00:00:00"/>
    <d v="2013-11-20T00:00:00"/>
    <n v="24"/>
    <n v="50"/>
    <n v="20.833333329999999"/>
    <n v="35"/>
    <n v="0"/>
    <n v="1"/>
    <n v="0"/>
    <n v="0"/>
    <n v="0"/>
    <n v="0"/>
    <s v="Thursday"/>
    <s v="DCX"/>
    <n v="5.8752014178059211"/>
    <n v="3.2715661662405959"/>
    <n v="26.352579560778626"/>
    <n v="0.96344037688372475"/>
    <x v="0"/>
    <x v="0"/>
    <n v="356.09637759907594"/>
    <n v="0.99719963555294666"/>
    <n v="1"/>
    <n v="1"/>
    <n v="1"/>
    <s v="RMCPR9"/>
  </r>
  <r>
    <x v="5312"/>
    <n v="1"/>
    <d v="2013-11-20T00:00:00"/>
    <d v="2013-11-20T00:00:00"/>
    <d v="2014-01-12T00:00:00"/>
    <n v="32"/>
    <n v="21.875"/>
    <n v="3.125"/>
    <n v="41.6"/>
    <n v="3.77358490566038E-2"/>
    <n v="1"/>
    <n v="0"/>
    <n v="0"/>
    <n v="0"/>
    <n v="0"/>
    <s v="Thursday"/>
    <s v="DCX"/>
    <n v="7.1806128815309309"/>
    <n v="4.5769776299656062"/>
    <n v="97.220114559088913"/>
    <n v="0.98981878605529006"/>
    <x v="0"/>
    <x v="0"/>
    <n v="1313.7131620991049"/>
    <n v="0.99923937781348182"/>
    <n v="1"/>
    <n v="1"/>
    <n v="1"/>
    <s v="V5NZ5Q"/>
  </r>
  <r>
    <x v="5313"/>
    <n v="1"/>
    <d v="2013-11-20T00:00:00"/>
    <d v="2013-11-20T00:00:00"/>
    <d v="2014-01-11T00:00:00"/>
    <n v="29"/>
    <n v="31.03448276"/>
    <n v="17.241379309999999"/>
    <n v="44.27"/>
    <n v="7.69230769230769E-2"/>
    <n v="1"/>
    <n v="0"/>
    <n v="0"/>
    <n v="0"/>
    <n v="0"/>
    <s v="Wednesday"/>
    <s v="CHO"/>
    <n v="6.7853313811521918"/>
    <n v="4.1816961295868662"/>
    <n v="65.476816248858128"/>
    <n v="0.98495716166284997"/>
    <x v="0"/>
    <x v="0"/>
    <n v="884.77323554468001"/>
    <n v="0.99887104288109918"/>
    <n v="1"/>
    <n v="1"/>
    <n v="1"/>
    <s v="QNLNEF"/>
  </r>
  <r>
    <x v="5314"/>
    <n v="1"/>
    <d v="2013-11-10T00:00:00"/>
    <d v="2013-11-20T00:00:00"/>
    <d v="2013-11-20T00:00:00"/>
    <n v="31"/>
    <n v="3.225806452"/>
    <n v="0"/>
    <n v="45.13"/>
    <n v="0"/>
    <n v="1"/>
    <n v="0"/>
    <n v="0"/>
    <n v="0"/>
    <n v="0"/>
    <s v="Thursday"/>
    <s v="RIC"/>
    <n v="6.9190262690392457"/>
    <n v="4.315391017473921"/>
    <n v="74.842882598044341"/>
    <n v="0.98681484714525092"/>
    <x v="0"/>
    <x v="0"/>
    <n v="1011.3347469749198"/>
    <n v="0.99901218445480788"/>
    <n v="1"/>
    <n v="1"/>
    <n v="1"/>
    <s v="9X7WGP"/>
  </r>
  <r>
    <x v="5315"/>
    <n v="1"/>
    <d v="2013-11-20T00:00:00"/>
    <d v="2013-11-21T00:00:00"/>
    <d v="2013-11-22T00:00:00"/>
    <n v="26"/>
    <n v="7.692307692"/>
    <n v="0"/>
    <n v="39.950000000000003"/>
    <n v="2"/>
    <n v="1"/>
    <n v="0"/>
    <n v="0"/>
    <n v="1"/>
    <n v="0"/>
    <s v="Friday"/>
    <s v="DCX"/>
    <n v="4.9500363334588036"/>
    <n v="2.3464010818934784"/>
    <n v="10.44790084225758"/>
    <n v="0.91264774094577195"/>
    <x v="0"/>
    <x v="0"/>
    <n v="141.18009338939768"/>
    <n v="0.99296666659754373"/>
    <n v="1"/>
    <n v="1"/>
    <n v="1"/>
    <s v="APFEYZ"/>
  </r>
  <r>
    <x v="5316"/>
    <n v="1"/>
    <d v="2013-11-20T00:00:00"/>
    <d v="2013-11-20T00:00:00"/>
    <d v="2013-11-20T00:00:00"/>
    <n v="28"/>
    <n v="28.571428569999998"/>
    <n v="10.71428571"/>
    <n v="1.02"/>
    <n v="0"/>
    <n v="1"/>
    <n v="0"/>
    <n v="0"/>
    <n v="0"/>
    <n v="0"/>
    <s v="Thursday"/>
    <s v="CHO"/>
    <n v="6.6451709142972852"/>
    <n v="4.0415356627319596"/>
    <n v="56.913675942267815"/>
    <n v="0.98273292130520495"/>
    <x v="0"/>
    <x v="0"/>
    <n v="769.06148000224232"/>
    <n v="0.99870140238673266"/>
    <n v="1"/>
    <n v="1"/>
    <n v="1"/>
    <s v="PUFHG6"/>
  </r>
  <r>
    <x v="5317"/>
    <n v="0"/>
    <d v="2013-11-20T00:00:00"/>
    <d v="2013-11-20T00:00:00"/>
    <d v="2013-11-20T00:00:00"/>
    <n v="5"/>
    <n v="100"/>
    <n v="20"/>
    <n v="31"/>
    <n v="0"/>
    <n v="1"/>
    <n v="0"/>
    <n v="0"/>
    <n v="0"/>
    <n v="0"/>
    <s v="Monday"/>
    <s v="CHO"/>
    <n v="1.8539541276866029"/>
    <n v="-0.74968112387872221"/>
    <n v="0.47251720317331036"/>
    <n v="0.32089078630458395"/>
    <x v="1"/>
    <x v="1"/>
    <n v="6.3850168449426308"/>
    <n v="0.86459069478158135"/>
    <n v="1"/>
    <n v="0"/>
    <n v="0"/>
    <s v="DDYPVF"/>
  </r>
  <r>
    <x v="5318"/>
    <n v="1"/>
    <d v="2013-11-20T00:00:00"/>
    <d v="2013-11-20T00:00:00"/>
    <d v="2013-11-21T00:00:00"/>
    <n v="9"/>
    <n v="11.11111111"/>
    <n v="11.11111111"/>
    <n v="29.18"/>
    <n v="2"/>
    <n v="0"/>
    <n v="0"/>
    <n v="0"/>
    <n v="0"/>
    <n v="0"/>
    <s v="Thursday"/>
    <s v="BWI"/>
    <n v="0.82238835318276182"/>
    <n v="-1.7812468983825633"/>
    <n v="0.16842800367660712"/>
    <n v="0.14414923567958576"/>
    <x v="1"/>
    <x v="0"/>
    <n v="2.2759290739320526"/>
    <n v="0.69474308587526479"/>
    <n v="1"/>
    <n v="1"/>
    <n v="1"/>
    <s v="YPF8K2"/>
  </r>
  <r>
    <x v="5319"/>
    <n v="0"/>
    <d v="2013-11-20T00:00:00"/>
    <d v="2013-11-20T00:00:00"/>
    <d v="2013-11-20T00:00:00"/>
    <n v="27"/>
    <n v="48.148148149999997"/>
    <n v="0"/>
    <n v="40.200000000000003"/>
    <n v="0"/>
    <n v="1"/>
    <n v="1"/>
    <n v="0"/>
    <n v="0"/>
    <n v="0"/>
    <s v="Monday"/>
    <s v="RIC"/>
    <n v="6.8508801040304643"/>
    <n v="4.2472448524651387"/>
    <n v="69.912527427897871"/>
    <n v="0.98589811932712768"/>
    <x v="0"/>
    <x v="1"/>
    <n v="944.71198572618619"/>
    <n v="0.99894259561569143"/>
    <n v="1"/>
    <n v="0"/>
    <n v="0"/>
    <s v="B8K9UE"/>
  </r>
  <r>
    <x v="5320"/>
    <n v="1"/>
    <d v="2013-11-20T00:00:00"/>
    <d v="2013-11-20T00:00:00"/>
    <d v="2013-11-20T00:00:00"/>
    <n v="29"/>
    <n v="10.34482759"/>
    <n v="3.448275862"/>
    <n v="1.02"/>
    <n v="0"/>
    <n v="1"/>
    <n v="0"/>
    <n v="0"/>
    <n v="0"/>
    <n v="0"/>
    <s v="Thursday"/>
    <s v="CHO"/>
    <n v="6.7166772314990046"/>
    <n v="4.1130419799336799"/>
    <n v="61.132398537195961"/>
    <n v="0.98390533725490503"/>
    <x v="0"/>
    <x v="0"/>
    <n v="826.0681130980455"/>
    <n v="0.99879090973988327"/>
    <n v="1"/>
    <n v="1"/>
    <n v="1"/>
    <s v="MVF38E"/>
  </r>
  <r>
    <x v="5321"/>
    <n v="1"/>
    <d v="2013-11-20T00:00:00"/>
    <d v="2013-11-20T00:00:00"/>
    <d v="2013-11-20T00:00:00"/>
    <n v="29"/>
    <n v="17.241379309999999"/>
    <n v="13.79310345"/>
    <n v="1"/>
    <n v="0"/>
    <n v="1"/>
    <n v="0"/>
    <n v="0"/>
    <n v="0"/>
    <n v="0"/>
    <s v="Wednesday"/>
    <s v="DCX"/>
    <n v="6.9161109321494276"/>
    <n v="4.312475680584102"/>
    <n v="74.625008124523887"/>
    <n v="0.98677686092471684"/>
    <x v="0"/>
    <x v="0"/>
    <n v="1008.3906590683458"/>
    <n v="0.99900930329499682"/>
    <n v="1"/>
    <n v="1"/>
    <n v="1"/>
    <s v="7SM45C"/>
  </r>
  <r>
    <x v="5322"/>
    <n v="1"/>
    <d v="2013-11-20T00:00:00"/>
    <d v="2013-11-20T00:00:00"/>
    <d v="2013-11-20T00:00:00"/>
    <n v="32"/>
    <n v="3.125"/>
    <n v="3.125"/>
    <n v="1"/>
    <n v="0"/>
    <n v="1"/>
    <n v="0"/>
    <n v="0"/>
    <n v="0"/>
    <n v="0"/>
    <s v="Monday"/>
    <s v="DCX"/>
    <n v="7.345123922205012"/>
    <n v="4.7414886706396864"/>
    <n v="114.60468338044251"/>
    <n v="0.99134983141894772"/>
    <x v="0"/>
    <x v="0"/>
    <n v="1548.6268626394317"/>
    <n v="0.99935468336016275"/>
    <n v="1"/>
    <n v="1"/>
    <n v="1"/>
    <s v="GRFLXW"/>
  </r>
  <r>
    <x v="5323"/>
    <n v="1"/>
    <d v="2013-11-20T00:00:00"/>
    <d v="2013-11-20T00:00:00"/>
    <d v="2013-11-20T00:00:00"/>
    <n v="19"/>
    <n v="36.842105259999997"/>
    <n v="5.263157895"/>
    <n v="1"/>
    <n v="0"/>
    <n v="1"/>
    <n v="0"/>
    <n v="0"/>
    <n v="0"/>
    <n v="0"/>
    <s v="Wednesday"/>
    <s v="DCX"/>
    <n v="4.6363670713338339"/>
    <n v="2.0327318197685087"/>
    <n v="7.6349151076545212"/>
    <n v="0.8841911023405965"/>
    <x v="0"/>
    <x v="0"/>
    <n v="103.16886082600651"/>
    <n v="0.99040020220946545"/>
    <n v="1"/>
    <n v="1"/>
    <n v="1"/>
    <s v="LZ4PXJ"/>
  </r>
  <r>
    <x v="5324"/>
    <n v="1"/>
    <d v="2013-11-20T00:00:00"/>
    <d v="2013-11-20T00:00:00"/>
    <d v="2013-12-30T00:00:00"/>
    <n v="33"/>
    <n v="33.333333330000002"/>
    <n v="12.121212119999999"/>
    <n v="41.99"/>
    <n v="0.05"/>
    <n v="1"/>
    <n v="0"/>
    <n v="0"/>
    <n v="1"/>
    <n v="0"/>
    <s v="Saturday"/>
    <s v="DCX"/>
    <n v="7.8209225765791066"/>
    <n v="5.2172873250137819"/>
    <n v="184.43319754947396"/>
    <n v="0.99460722236786536"/>
    <x v="0"/>
    <x v="0"/>
    <n v="2492.2035964224947"/>
    <n v="0.99959890961113851"/>
    <n v="1"/>
    <n v="1"/>
    <n v="1"/>
    <s v="BKUNTZ"/>
  </r>
  <r>
    <x v="5325"/>
    <n v="1"/>
    <d v="2013-11-18T00:00:00"/>
    <d v="2014-01-09T00:00:00"/>
    <d v="2014-01-09T00:00:00"/>
    <n v="28"/>
    <n v="7.1428571429999996"/>
    <n v="3.5714285710000002"/>
    <n v="35"/>
    <n v="0"/>
    <n v="1"/>
    <n v="0"/>
    <n v="0"/>
    <n v="0"/>
    <n v="0"/>
    <s v="Wednesday"/>
    <s v="DCX"/>
    <n v="6.3886754134405983"/>
    <n v="3.7850401618752731"/>
    <n v="44.037439149373192"/>
    <n v="0.97779625087733446"/>
    <x v="0"/>
    <x v="0"/>
    <n v="595.06783856449874"/>
    <n v="0.99832233860761843"/>
    <n v="1"/>
    <n v="1"/>
    <n v="1"/>
    <s v="ARXY7C"/>
  </r>
  <r>
    <x v="5326"/>
    <n v="1"/>
    <d v="2013-11-20T00:00:00"/>
    <d v="2013-11-20T00:00:00"/>
    <d v="2013-11-20T00:00:00"/>
    <n v="29"/>
    <n v="20.689655170000002"/>
    <n v="13.79310345"/>
    <n v="35"/>
    <n v="0"/>
    <n v="1"/>
    <n v="0"/>
    <n v="0"/>
    <n v="0"/>
    <n v="0"/>
    <s v="Monday"/>
    <s v="DCX"/>
    <n v="6.7972014097095688"/>
    <n v="4.1935661581442432"/>
    <n v="66.258658995485561"/>
    <n v="0.98513202589919135"/>
    <x v="0"/>
    <x v="0"/>
    <n v="895.33809767834794"/>
    <n v="0.99888434955226146"/>
    <n v="1"/>
    <n v="1"/>
    <n v="1"/>
    <s v="JXNVHG"/>
  </r>
  <r>
    <x v="5327"/>
    <n v="1"/>
    <d v="2013-11-20T00:00:00"/>
    <d v="2013-11-20T00:00:00"/>
    <d v="2013-11-20T00:00:00"/>
    <n v="32"/>
    <n v="6.25"/>
    <n v="3.125"/>
    <n v="40.200000000000003"/>
    <n v="0"/>
    <n v="1"/>
    <n v="0"/>
    <n v="0"/>
    <n v="1"/>
    <n v="0"/>
    <s v="Friday"/>
    <s v="RIC"/>
    <n v="7.4721115093499497"/>
    <n v="4.868476257784625"/>
    <n v="130.12249262594773"/>
    <n v="0.99237354339462802"/>
    <x v="0"/>
    <x v="0"/>
    <n v="1758.3154681838425"/>
    <n v="0.99943159710803187"/>
    <n v="1"/>
    <n v="1"/>
    <n v="1"/>
    <s v="6XLR2G"/>
  </r>
  <r>
    <x v="5328"/>
    <n v="1"/>
    <d v="2013-11-20T00:00:00"/>
    <d v="2013-11-20T00:00:00"/>
    <d v="2013-11-20T00:00:00"/>
    <n v="40"/>
    <n v="40"/>
    <n v="0"/>
    <n v="45.02"/>
    <n v="0"/>
    <n v="1"/>
    <n v="1"/>
    <n v="0"/>
    <n v="0"/>
    <n v="0"/>
    <s v="Thursday"/>
    <s v="CHO"/>
    <n v="9.5839859959034062"/>
    <n v="6.9803507443380806"/>
    <n v="1075.2954546537092"/>
    <n v="0.99907088709175884"/>
    <x v="0"/>
    <x v="0"/>
    <n v="14530.221429284011"/>
    <n v="0.99993118266039327"/>
    <n v="1"/>
    <n v="1"/>
    <n v="1"/>
    <s v="3UVPX4"/>
  </r>
  <r>
    <x v="5329"/>
    <n v="1"/>
    <d v="2013-11-20T00:00:00"/>
    <d v="2013-11-20T00:00:00"/>
    <d v="2013-11-20T00:00:00"/>
    <n v="30"/>
    <n v="33.333333330000002"/>
    <n v="0"/>
    <n v="54.65"/>
    <n v="0"/>
    <n v="1"/>
    <n v="0"/>
    <n v="0"/>
    <n v="0"/>
    <n v="0"/>
    <s v="Thursday"/>
    <s v="DCX"/>
    <n v="6.6741959823446813"/>
    <n v="4.0705607307793557"/>
    <n v="58.589806490595116"/>
    <n v="0.98321860635412828"/>
    <x v="0"/>
    <x v="0"/>
    <n v="791.71064856905832"/>
    <n v="0.99873850565549338"/>
    <n v="1"/>
    <n v="1"/>
    <n v="1"/>
    <s v="X53J3L"/>
  </r>
  <r>
    <x v="5330"/>
    <n v="0"/>
    <d v="2013-11-16T00:00:00"/>
    <d v="2013-11-19T00:00:00"/>
    <d v="2013-11-19T00:00:00"/>
    <n v="0"/>
    <n v="0"/>
    <n v="0"/>
    <n v="39.950000000000003"/>
    <n v="0"/>
    <n v="0"/>
    <n v="0"/>
    <n v="1"/>
    <n v="0"/>
    <n v="0"/>
    <s v="Wednesday"/>
    <s v="DCX"/>
    <n v="0.70739044240254612"/>
    <n v="-1.896244809162779"/>
    <n v="0.15013133382016811"/>
    <n v="0.13053407850519641"/>
    <x v="1"/>
    <x v="1"/>
    <n v="2.0286903608118703"/>
    <n v="0.66982428678118811"/>
    <n v="1"/>
    <n v="0"/>
    <n v="0"/>
    <s v="8YKPDE"/>
  </r>
  <r>
    <x v="5331"/>
    <n v="0"/>
    <d v="2013-11-21T00:00:00"/>
    <d v="2013-11-21T00:00:00"/>
    <d v="2013-12-19T00:00:00"/>
    <n v="27"/>
    <n v="33.333333330000002"/>
    <n v="18.518518520000001"/>
    <n v="55.35"/>
    <n v="7.1428571428571397E-2"/>
    <n v="1"/>
    <n v="1"/>
    <n v="0"/>
    <n v="1"/>
    <n v="0"/>
    <s v="Friday"/>
    <s v="CHO"/>
    <n v="7.3762390194989811"/>
    <n v="4.7726037679336564"/>
    <n v="118.22667637188938"/>
    <n v="0.99161261531034528"/>
    <x v="0"/>
    <x v="1"/>
    <n v="1597.5700251472513"/>
    <n v="0.99937444091640093"/>
    <n v="1"/>
    <n v="0"/>
    <n v="0"/>
    <s v="B2MB3D"/>
  </r>
  <r>
    <x v="5332"/>
    <n v="0"/>
    <d v="2013-11-21T00:00:00"/>
    <d v="2013-11-21T00:00:00"/>
    <d v="2013-11-21T00:00:00"/>
    <n v="6"/>
    <n v="16.666666670000001"/>
    <n v="0"/>
    <n v="87.96"/>
    <n v="0"/>
    <n v="1"/>
    <n v="0"/>
    <n v="0"/>
    <n v="0"/>
    <n v="0"/>
    <s v="Wednesday"/>
    <s v="DCX"/>
    <n v="1.4808447338688975"/>
    <n v="-1.1227905176964277"/>
    <n v="0.32537057426990712"/>
    <n v="0.24549403811016446"/>
    <x v="1"/>
    <x v="1"/>
    <n v="4.3966581187098663"/>
    <n v="0.81470013886314863"/>
    <n v="1"/>
    <n v="0"/>
    <n v="0"/>
    <s v="XSNRE6"/>
  </r>
  <r>
    <x v="5333"/>
    <n v="1"/>
    <d v="2013-11-21T00:00:00"/>
    <d v="2013-11-21T00:00:00"/>
    <d v="2014-01-14T00:00:00"/>
    <n v="41"/>
    <n v="73.170731709999998"/>
    <n v="9.7560975610000007"/>
    <n v="80.3"/>
    <n v="5.5555555555555601E-2"/>
    <n v="1"/>
    <n v="1"/>
    <n v="0"/>
    <n v="1"/>
    <n v="0"/>
    <s v="Friday"/>
    <s v="RIC"/>
    <n v="10.091083528832154"/>
    <n v="7.4874482772668287"/>
    <n v="1785.4901980467225"/>
    <n v="0.99944024322042557"/>
    <x v="0"/>
    <x v="0"/>
    <n v="24126.920489764343"/>
    <n v="0.99995855424007951"/>
    <n v="1"/>
    <n v="1"/>
    <n v="1"/>
    <s v="P54YPC"/>
  </r>
  <r>
    <x v="5334"/>
    <n v="1"/>
    <d v="2013-11-13T00:00:00"/>
    <d v="2013-11-21T00:00:00"/>
    <d v="2013-11-21T00:00:00"/>
    <n v="27"/>
    <n v="33.333333330000002"/>
    <n v="3.703703704"/>
    <n v="52.05"/>
    <n v="0"/>
    <n v="1"/>
    <n v="0"/>
    <n v="0"/>
    <n v="0"/>
    <n v="0"/>
    <s v="Monday"/>
    <s v="DCX"/>
    <n v="6.1200593486797494"/>
    <n v="3.5164240971144243"/>
    <n v="33.663834373499824"/>
    <n v="0.97115148920846184"/>
    <x v="0"/>
    <x v="0"/>
    <n v="454.89169091970115"/>
    <n v="0.99780649654310949"/>
    <n v="1"/>
    <n v="1"/>
    <n v="1"/>
    <s v="QESLBU"/>
  </r>
  <r>
    <x v="5335"/>
    <n v="1"/>
    <d v="2013-11-21T00:00:00"/>
    <d v="2013-11-21T00:00:00"/>
    <d v="2014-01-20T00:00:00"/>
    <n v="32"/>
    <n v="21.875"/>
    <n v="12.5"/>
    <n v="50.75"/>
    <n v="3.3333333333333298E-2"/>
    <n v="0"/>
    <n v="0"/>
    <n v="0"/>
    <n v="1"/>
    <n v="0"/>
    <s v="Friday"/>
    <s v="RIC"/>
    <n v="7.0767391899427521"/>
    <n v="4.4731039383774274"/>
    <n v="87.628294150529896"/>
    <n v="0.98871692150249946"/>
    <x v="0"/>
    <x v="0"/>
    <n v="1184.1010877216759"/>
    <n v="0.99915619012558454"/>
    <n v="1"/>
    <n v="1"/>
    <n v="1"/>
    <s v="A936GX"/>
  </r>
  <r>
    <x v="5336"/>
    <n v="0"/>
    <d v="2013-11-21T00:00:00"/>
    <d v="2013-11-23T00:00:00"/>
    <d v="2013-11-23T00:00:00"/>
    <n v="2"/>
    <n v="100"/>
    <n v="50"/>
    <n v="40.020000000000003"/>
    <n v="0"/>
    <n v="0"/>
    <n v="0"/>
    <n v="0"/>
    <n v="0"/>
    <n v="0"/>
    <s v="Monday"/>
    <s v="CHO"/>
    <n v="1.2466992151167811"/>
    <n v="-1.3569360364485441"/>
    <n v="0.25744838219995247"/>
    <n v="0.20473872792260228"/>
    <x v="1"/>
    <x v="1"/>
    <n v="3.4788410792463913"/>
    <n v="0.77672795656141924"/>
    <n v="1"/>
    <n v="0"/>
    <n v="0"/>
    <s v="SP8RC2"/>
  </r>
  <r>
    <x v="5337"/>
    <n v="0"/>
    <d v="2013-11-21T00:00:00"/>
    <d v="2013-11-26T00:00:00"/>
    <d v="2013-11-26T00:00:00"/>
    <n v="12"/>
    <n v="16.666666670000001"/>
    <n v="8.3333333330000006"/>
    <n v="45.02"/>
    <n v="0"/>
    <n v="1"/>
    <n v="0"/>
    <n v="0"/>
    <n v="0"/>
    <n v="0"/>
    <s v="Wednesday"/>
    <s v="RIC"/>
    <n v="3.0608327679752234"/>
    <n v="0.45719751640989825"/>
    <n v="1.5796408584297024"/>
    <n v="0.61234913893838416"/>
    <x v="0"/>
    <x v="1"/>
    <n v="21.345325466031596"/>
    <n v="0.95524791073103155"/>
    <n v="1"/>
    <n v="0"/>
    <n v="0"/>
    <s v="V9D6AF"/>
  </r>
  <r>
    <x v="5338"/>
    <n v="1"/>
    <d v="2013-11-21T00:00:00"/>
    <d v="2013-12-18T00:00:00"/>
    <d v="2013-12-18T00:00:00"/>
    <n v="33"/>
    <n v="42.424242419999999"/>
    <n v="21.212121209999999"/>
    <n v="53.8"/>
    <n v="0"/>
    <n v="1"/>
    <n v="0"/>
    <n v="0"/>
    <n v="0"/>
    <n v="0"/>
    <s v="Thursday"/>
    <s v="CHO"/>
    <n v="7.7205719657313923"/>
    <n v="5.1169367141660675"/>
    <n v="166.82355786690084"/>
    <n v="0.99404136098226992"/>
    <x v="0"/>
    <x v="0"/>
    <n v="2254.2485648352967"/>
    <n v="0.99955658989630125"/>
    <n v="1"/>
    <n v="1"/>
    <n v="1"/>
    <s v="46N9AJ"/>
  </r>
  <r>
    <x v="5339"/>
    <n v="0"/>
    <d v="2013-11-21T00:00:00"/>
    <d v="2013-11-21T00:00:00"/>
    <d v="2013-11-21T00:00:00"/>
    <n v="3"/>
    <n v="33.333333330000002"/>
    <n v="0"/>
    <n v="40.020000000000003"/>
    <n v="0"/>
    <n v="1"/>
    <n v="0"/>
    <n v="0"/>
    <n v="1"/>
    <n v="0"/>
    <s v="Friday"/>
    <s v="RIC"/>
    <n v="1.2779835711151937"/>
    <n v="-1.3256516804501315"/>
    <n v="0.26562979692622762"/>
    <n v="0.2098795378959547"/>
    <x v="1"/>
    <x v="1"/>
    <n v="3.5893946643685997"/>
    <n v="0.78210634013155234"/>
    <n v="1"/>
    <n v="0"/>
    <n v="0"/>
    <s v="LP8DK7"/>
  </r>
  <r>
    <x v="5340"/>
    <n v="1"/>
    <d v="2013-11-21T00:00:00"/>
    <d v="2013-11-22T00:00:00"/>
    <d v="2013-11-22T00:00:00"/>
    <n v="26"/>
    <n v="0"/>
    <n v="0"/>
    <n v="64.540000000000006"/>
    <n v="0"/>
    <n v="1"/>
    <n v="0"/>
    <n v="0"/>
    <n v="0"/>
    <n v="0"/>
    <s v="Tuesday"/>
    <s v="CHO"/>
    <n v="5.7934648190246509"/>
    <n v="3.1898295674593258"/>
    <n v="24.284288257432433"/>
    <n v="0.96044974690137674"/>
    <x v="0"/>
    <x v="0"/>
    <n v="328.14803048403962"/>
    <n v="0.99696185330797993"/>
    <n v="1"/>
    <n v="1"/>
    <n v="1"/>
    <s v="EDFWRB"/>
  </r>
  <r>
    <x v="5341"/>
    <n v="1"/>
    <d v="2013-11-21T00:00:00"/>
    <d v="2013-11-22T00:00:00"/>
    <d v="2013-11-22T00:00:00"/>
    <n v="23"/>
    <n v="78.260869569999997"/>
    <n v="21.739130429999999"/>
    <n v="32.89"/>
    <n v="0"/>
    <n v="1"/>
    <n v="0"/>
    <n v="0"/>
    <n v="0"/>
    <n v="0"/>
    <s v="Tuesday"/>
    <s v="RIC"/>
    <n v="5.6885015497704945"/>
    <n v="3.0848662982051693"/>
    <n v="21.864543317954638"/>
    <n v="0.95626416035982054"/>
    <x v="0"/>
    <x v="0"/>
    <n v="295.45057080369105"/>
    <n v="0.99662675636856102"/>
    <n v="1"/>
    <n v="1"/>
    <n v="1"/>
    <s v="7PA4WM"/>
  </r>
  <r>
    <x v="5342"/>
    <n v="1"/>
    <d v="2013-11-21T00:00:00"/>
    <d v="2013-11-21T00:00:00"/>
    <d v="2013-11-21T00:00:00"/>
    <n v="26"/>
    <n v="3.846153846"/>
    <n v="3.846153846"/>
    <n v="38.01"/>
    <n v="0"/>
    <n v="1"/>
    <n v="0"/>
    <n v="0"/>
    <n v="1"/>
    <n v="0"/>
    <s v="Friday"/>
    <s v="CHO"/>
    <n v="6.2244549130527629"/>
    <n v="3.6208196614874377"/>
    <n v="37.368184534387829"/>
    <n v="0.97393673919849555"/>
    <x v="0"/>
    <x v="0"/>
    <n v="504.9477270131863"/>
    <n v="0.99802351123128197"/>
    <n v="1"/>
    <n v="1"/>
    <n v="1"/>
    <s v="U69H7V"/>
  </r>
  <r>
    <x v="5343"/>
    <n v="1"/>
    <d v="2013-11-21T00:00:00"/>
    <d v="2013-11-21T00:00:00"/>
    <d v="2013-11-21T00:00:00"/>
    <n v="40"/>
    <n v="22.5"/>
    <n v="5"/>
    <n v="40.020000000000003"/>
    <n v="0"/>
    <n v="1"/>
    <n v="0"/>
    <n v="0"/>
    <n v="0"/>
    <n v="0"/>
    <s v="Tuesday"/>
    <s v="RIC"/>
    <n v="8.9370774021851531"/>
    <n v="6.3334421506198275"/>
    <n v="563.09150759213617"/>
    <n v="0.99822723798082236"/>
    <x v="0"/>
    <x v="0"/>
    <n v="7608.9266953127772"/>
    <n v="0.99986859268951755"/>
    <n v="1"/>
    <n v="1"/>
    <n v="1"/>
    <s v="FHFTVM"/>
  </r>
  <r>
    <x v="5344"/>
    <n v="1"/>
    <d v="2013-11-19T00:00:00"/>
    <d v="2013-11-21T00:00:00"/>
    <d v="2013-11-21T00:00:00"/>
    <n v="26"/>
    <n v="100"/>
    <n v="19.23076923"/>
    <n v="40.020000000000003"/>
    <n v="0"/>
    <n v="1"/>
    <n v="0"/>
    <n v="0"/>
    <n v="0"/>
    <n v="0"/>
    <s v="Monday"/>
    <s v="CHO"/>
    <n v="6.2498316752159822"/>
    <n v="3.646196423650657"/>
    <n v="38.328602676886931"/>
    <n v="0.97457321308321765"/>
    <x v="0"/>
    <x v="0"/>
    <n v="517.92563760958853"/>
    <n v="0.99807294161721039"/>
    <n v="1"/>
    <n v="1"/>
    <n v="1"/>
    <s v="JUS7U6"/>
  </r>
  <r>
    <x v="5345"/>
    <n v="1"/>
    <d v="2013-11-07T00:00:00"/>
    <d v="2013-11-23T00:00:00"/>
    <d v="2013-11-23T00:00:00"/>
    <n v="31"/>
    <n v="3.225806452"/>
    <n v="0"/>
    <n v="89.63"/>
    <n v="0"/>
    <n v="1"/>
    <n v="0"/>
    <n v="0"/>
    <n v="0"/>
    <n v="0"/>
    <s v="Monday"/>
    <s v="DCX"/>
    <n v="6.7633946881988418"/>
    <n v="4.1597594366335162"/>
    <n v="64.056111192548585"/>
    <n v="0.98462865391630516"/>
    <x v="0"/>
    <x v="0"/>
    <n v="865.57557320495675"/>
    <n v="0.99884603255512783"/>
    <n v="1"/>
    <n v="1"/>
    <n v="1"/>
    <s v="FL42ZS"/>
  </r>
  <r>
    <x v="5346"/>
    <n v="0"/>
    <d v="2013-11-21T00:00:00"/>
    <d v="2013-11-21T00:00:00"/>
    <d v="2013-11-21T00:00:00"/>
    <n v="10"/>
    <n v="30"/>
    <n v="10"/>
    <n v="40.020000000000003"/>
    <n v="0"/>
    <n v="1"/>
    <n v="0"/>
    <n v="0"/>
    <n v="0"/>
    <n v="0"/>
    <s v="Tuesday"/>
    <s v="CHO"/>
    <n v="2.6873679375314072"/>
    <n v="8.3732685966082077E-2"/>
    <n v="1.0873381941975904"/>
    <n v="0.52092094957117496"/>
    <x v="0"/>
    <x v="1"/>
    <n v="14.692952213116937"/>
    <n v="0.93627712705553567"/>
    <n v="1"/>
    <n v="0"/>
    <n v="0"/>
    <s v="K2E8A7"/>
  </r>
  <r>
    <x v="5347"/>
    <n v="0"/>
    <d v="2013-11-21T00:00:00"/>
    <d v="2013-11-21T00:00:00"/>
    <d v="2013-11-21T00:00:00"/>
    <n v="6"/>
    <n v="50"/>
    <n v="16.666666670000001"/>
    <n v="1"/>
    <n v="0"/>
    <n v="1"/>
    <n v="0"/>
    <n v="0"/>
    <n v="1"/>
    <n v="0"/>
    <s v="Friday"/>
    <s v="DCX"/>
    <n v="2.370253755069017"/>
    <n v="-0.23338149649630813"/>
    <n v="0.79185142734899461"/>
    <n v="0.44191801578132045"/>
    <x v="1"/>
    <x v="1"/>
    <n v="10.700107146068833"/>
    <n v="0.91453069723929881"/>
    <n v="1"/>
    <n v="0"/>
    <n v="0"/>
    <s v="TKUJZY"/>
  </r>
  <r>
    <x v="5348"/>
    <n v="1"/>
    <d v="2013-11-21T00:00:00"/>
    <d v="2013-11-21T00:00:00"/>
    <d v="2013-11-21T00:00:00"/>
    <n v="31"/>
    <n v="9.6774193549999996"/>
    <n v="0"/>
    <n v="1"/>
    <n v="0"/>
    <n v="1"/>
    <n v="0"/>
    <n v="0"/>
    <n v="1"/>
    <n v="0"/>
    <s v="Friday"/>
    <s v="DCX"/>
    <n v="7.3374471063286961"/>
    <n v="4.7338118547633705"/>
    <n v="113.72825273018896"/>
    <n v="0.99128375115803657"/>
    <x v="0"/>
    <x v="0"/>
    <n v="1536.7838558076985"/>
    <n v="0.99934971355290059"/>
    <n v="1"/>
    <n v="1"/>
    <n v="1"/>
    <s v="7GR5QD"/>
  </r>
  <r>
    <x v="5349"/>
    <n v="1"/>
    <d v="2013-11-21T00:00:00"/>
    <d v="2013-11-21T00:00:00"/>
    <d v="2013-11-21T00:00:00"/>
    <n v="30"/>
    <n v="10"/>
    <n v="0"/>
    <n v="35"/>
    <n v="0"/>
    <n v="1"/>
    <n v="0"/>
    <n v="0"/>
    <n v="0"/>
    <n v="0"/>
    <s v="Tuesday"/>
    <s v="DCX"/>
    <n v="6.7429186916371293"/>
    <n v="4.1392834400718037"/>
    <n v="62.757835583432744"/>
    <n v="0.98431565327070414"/>
    <x v="0"/>
    <x v="0"/>
    <n v="848.03227197081651"/>
    <n v="0.99882218846913939"/>
    <n v="1"/>
    <n v="1"/>
    <n v="1"/>
    <s v="PPHJE5"/>
  </r>
  <r>
    <x v="5350"/>
    <n v="1"/>
    <d v="2013-11-21T00:00:00"/>
    <d v="2013-11-21T00:00:00"/>
    <d v="2013-11-21T00:00:00"/>
    <n v="25"/>
    <n v="12"/>
    <n v="4"/>
    <n v="40.020000000000003"/>
    <n v="0"/>
    <n v="1"/>
    <n v="1"/>
    <n v="0"/>
    <n v="1"/>
    <n v="0"/>
    <s v="Friday"/>
    <s v="RIC"/>
    <n v="6.7696089741997918"/>
    <n v="4.1659737226344671"/>
    <n v="64.455413592264918"/>
    <n v="0.98472242485198846"/>
    <x v="0"/>
    <x v="0"/>
    <n v="870.97125516381925"/>
    <n v="0.99885317320487577"/>
    <n v="1"/>
    <n v="1"/>
    <n v="1"/>
    <s v="76KYVB"/>
  </r>
  <r>
    <x v="5351"/>
    <n v="1"/>
    <d v="2013-11-10T00:00:00"/>
    <d v="2013-11-21T00:00:00"/>
    <d v="2013-11-21T00:00:00"/>
    <n v="30"/>
    <n v="10"/>
    <n v="6.6666666670000003"/>
    <n v="50.65"/>
    <n v="0"/>
    <n v="1"/>
    <n v="0"/>
    <n v="0"/>
    <n v="1"/>
    <n v="0"/>
    <s v="Friday"/>
    <s v="DCX"/>
    <n v="7.0807474733570333"/>
    <n v="4.4771122217917085"/>
    <n v="87.98023806286453"/>
    <n v="0.98876154951065087"/>
    <x v="0"/>
    <x v="0"/>
    <n v="1188.8568252771347"/>
    <n v="0.9991595627484281"/>
    <n v="1"/>
    <n v="1"/>
    <n v="1"/>
    <s v="UM42CK"/>
  </r>
  <r>
    <x v="5352"/>
    <n v="1"/>
    <d v="2013-11-21T00:00:00"/>
    <d v="2013-11-21T00:00:00"/>
    <d v="2014-01-18T00:00:00"/>
    <n v="28"/>
    <n v="25"/>
    <n v="0"/>
    <n v="99.19"/>
    <n v="3.4482758620689703E-2"/>
    <n v="1"/>
    <n v="0"/>
    <n v="1"/>
    <n v="0"/>
    <n v="0"/>
    <s v="Monday"/>
    <s v="DCX"/>
    <n v="6.9218846170012247"/>
    <n v="4.3182493654359"/>
    <n v="75.057115629401679"/>
    <n v="0.98685198627735726"/>
    <x v="0"/>
    <x v="0"/>
    <n v="1014.2296289067804"/>
    <n v="0.99901500116670472"/>
    <n v="1"/>
    <n v="1"/>
    <n v="1"/>
    <s v="7BHMDU"/>
  </r>
  <r>
    <x v="5353"/>
    <n v="1"/>
    <d v="2013-11-21T00:00:00"/>
    <d v="2013-11-21T00:00:00"/>
    <d v="2013-11-21T00:00:00"/>
    <n v="22"/>
    <n v="95.454545449999998"/>
    <n v="0"/>
    <n v="40.020000000000003"/>
    <n v="0"/>
    <n v="1"/>
    <n v="1"/>
    <n v="0"/>
    <n v="1"/>
    <n v="0"/>
    <s v="Friday"/>
    <s v="CHO"/>
    <n v="6.0579147948149048"/>
    <n v="3.4542795432495796"/>
    <n v="31.635488468757035"/>
    <n v="0.96935850980268523"/>
    <x v="0"/>
    <x v="0"/>
    <n v="427.4831168356738"/>
    <n v="0.99766618575923138"/>
    <n v="1"/>
    <n v="1"/>
    <n v="1"/>
    <s v="EX3MP6"/>
  </r>
  <r>
    <x v="5354"/>
    <n v="1"/>
    <d v="2013-11-21T00:00:00"/>
    <d v="2013-11-21T00:00:00"/>
    <d v="2013-11-21T00:00:00"/>
    <n v="32"/>
    <n v="6.25"/>
    <n v="0"/>
    <n v="40.020000000000003"/>
    <n v="0"/>
    <n v="1"/>
    <n v="0"/>
    <n v="0"/>
    <n v="0"/>
    <n v="0"/>
    <s v="Monday"/>
    <s v="RIC"/>
    <n v="7.1484332912055795"/>
    <n v="4.5447980396402539"/>
    <n v="94.141412455831613"/>
    <n v="0.98948932989128957"/>
    <x v="0"/>
    <x v="0"/>
    <n v="1272.1113650473951"/>
    <n v="0.99921452276096623"/>
    <n v="1"/>
    <n v="1"/>
    <n v="1"/>
    <s v="JM3C3M"/>
  </r>
  <r>
    <x v="5355"/>
    <n v="1"/>
    <d v="2013-11-22T00:00:00"/>
    <d v="2013-11-22T00:00:00"/>
    <d v="2014-01-15T00:00:00"/>
    <n v="32"/>
    <n v="9.375"/>
    <n v="9.375"/>
    <n v="51.99"/>
    <n v="3.7037037037037E-2"/>
    <n v="1"/>
    <n v="0"/>
    <n v="0"/>
    <n v="0"/>
    <n v="0"/>
    <s v="Tuesday"/>
    <s v="DCX"/>
    <n v="7.2651414850475495"/>
    <n v="4.6615062334822248"/>
    <n v="105.79531465108744"/>
    <n v="0.990636293331153"/>
    <x v="0"/>
    <x v="0"/>
    <n v="1429.5878787622396"/>
    <n v="0.9993009866678968"/>
    <n v="1"/>
    <n v="1"/>
    <n v="1"/>
    <s v="C4VB63"/>
  </r>
  <r>
    <x v="5356"/>
    <n v="1"/>
    <d v="2014-01-14T00:00:00"/>
    <d v="2014-01-14T00:00:00"/>
    <d v="2014-01-14T00:00:00"/>
    <n v="20"/>
    <n v="15"/>
    <n v="10"/>
    <n v="40.020000000000003"/>
    <n v="0"/>
    <n v="1"/>
    <n v="0"/>
    <n v="0"/>
    <n v="0"/>
    <n v="0"/>
    <s v="Tuesday"/>
    <s v="RIC"/>
    <n v="4.802724141645438"/>
    <n v="2.1990888900801129"/>
    <n v="9.0167944648981866"/>
    <n v="0.90016766306783114"/>
    <x v="0"/>
    <x v="0"/>
    <n v="121.84188037836145"/>
    <n v="0.99185945382047291"/>
    <n v="1"/>
    <n v="1"/>
    <n v="1"/>
    <s v="RYWAJZ"/>
  </r>
  <r>
    <x v="5357"/>
    <n v="1"/>
    <d v="2013-11-22T00:00:00"/>
    <d v="2013-11-22T00:00:00"/>
    <d v="2013-11-22T00:00:00"/>
    <n v="27"/>
    <n v="11.11111111"/>
    <n v="7.407407407"/>
    <n v="35.020000000000003"/>
    <n v="0"/>
    <n v="1"/>
    <n v="0"/>
    <n v="0"/>
    <n v="0"/>
    <n v="0"/>
    <s v="Thursday"/>
    <s v="DCX"/>
    <n v="6.2509961764887896"/>
    <n v="3.6473609249234644"/>
    <n v="38.373262381583793"/>
    <n v="0.9746020537920238"/>
    <x v="0"/>
    <x v="0"/>
    <n v="518.52911398010929"/>
    <n v="0.99807518005614926"/>
    <n v="1"/>
    <n v="1"/>
    <n v="1"/>
    <s v="4C36ZQ"/>
  </r>
  <r>
    <x v="5358"/>
    <n v="1"/>
    <d v="2013-11-22T00:00:00"/>
    <d v="2013-11-22T00:00:00"/>
    <d v="2013-12-09T00:00:00"/>
    <n v="26"/>
    <n v="26.92307692"/>
    <n v="15.38461538"/>
    <n v="54.8"/>
    <n v="0.11764705882352899"/>
    <n v="1"/>
    <n v="0"/>
    <n v="0"/>
    <n v="1"/>
    <n v="0"/>
    <s v="Saturday"/>
    <s v="DCX"/>
    <n v="6.317895308526265"/>
    <n v="3.7142600569609399"/>
    <n v="41.028217306024715"/>
    <n v="0.97620646165602054"/>
    <x v="0"/>
    <x v="0"/>
    <n v="554.40491236644016"/>
    <n v="0.9981995117836836"/>
    <n v="1"/>
    <n v="1"/>
    <n v="1"/>
    <s v="FNYDPT"/>
  </r>
  <r>
    <x v="5359"/>
    <n v="1"/>
    <d v="2013-11-22T00:00:00"/>
    <d v="2013-11-22T00:00:00"/>
    <d v="2013-11-22T00:00:00"/>
    <n v="30"/>
    <n v="13.33333333"/>
    <n v="3.3333333330000001"/>
    <n v="1.02"/>
    <n v="0"/>
    <n v="1"/>
    <n v="0"/>
    <n v="0"/>
    <n v="0"/>
    <n v="0"/>
    <s v="Monday"/>
    <s v="CHO"/>
    <n v="6.9259976990848902"/>
    <n v="4.3223624475195646"/>
    <n v="75.36646746557588"/>
    <n v="0.98690524737901786"/>
    <x v="0"/>
    <x v="0"/>
    <n v="1018.4098294830168"/>
    <n v="0.99901904026125865"/>
    <n v="1"/>
    <n v="1"/>
    <n v="1"/>
    <s v="BJC7RT"/>
  </r>
  <r>
    <x v="5360"/>
    <n v="0"/>
    <d v="2013-11-22T00:00:00"/>
    <d v="2013-11-22T00:00:00"/>
    <d v="2013-11-22T00:00:00"/>
    <n v="16"/>
    <n v="62.5"/>
    <n v="25"/>
    <n v="29"/>
    <n v="0"/>
    <n v="1"/>
    <n v="0"/>
    <n v="0"/>
    <n v="1"/>
    <n v="0"/>
    <s v="Friday"/>
    <s v="DCX"/>
    <n v="4.5482830495312694"/>
    <n v="1.9446477979659442"/>
    <n v="6.991169117384251"/>
    <n v="0.87486186497735763"/>
    <x v="0"/>
    <x v="1"/>
    <n v="94.470068561648773"/>
    <n v="0.98952551291660318"/>
    <n v="1"/>
    <n v="0"/>
    <n v="0"/>
    <s v="CLU528"/>
  </r>
  <r>
    <x v="5361"/>
    <n v="1"/>
    <d v="2013-11-05T00:00:00"/>
    <d v="2013-11-22T00:00:00"/>
    <d v="2013-11-22T00:00:00"/>
    <n v="17"/>
    <n v="35.294117649999997"/>
    <n v="11.764705879999999"/>
    <n v="40.200000000000003"/>
    <n v="0"/>
    <n v="1"/>
    <n v="0"/>
    <n v="0"/>
    <n v="0"/>
    <n v="0"/>
    <s v="Tuesday"/>
    <s v="CHO"/>
    <n v="4.2014968703135596"/>
    <n v="1.5978616187482344"/>
    <n v="4.9424522689540531"/>
    <n v="0.83171930463380694"/>
    <x v="0"/>
    <x v="0"/>
    <n v="66.786226576859278"/>
    <n v="0.98524774057357878"/>
    <n v="1"/>
    <n v="1"/>
    <n v="1"/>
    <s v="PST4NT"/>
  </r>
  <r>
    <x v="5362"/>
    <n v="0"/>
    <d v="2013-11-22T00:00:00"/>
    <d v="2013-12-11T00:00:00"/>
    <d v="2013-12-11T00:00:00"/>
    <n v="4"/>
    <n v="50"/>
    <n v="25"/>
    <n v="40.020000000000003"/>
    <n v="0"/>
    <n v="1"/>
    <n v="0"/>
    <n v="0"/>
    <n v="1"/>
    <n v="0"/>
    <s v="Friday"/>
    <s v="DCX"/>
    <n v="1.9713149299683366"/>
    <n v="-0.63232032159698859"/>
    <n v="0.53135744934884843"/>
    <n v="0.34698459825613415"/>
    <x v="1"/>
    <x v="1"/>
    <n v="7.1801116276686336"/>
    <n v="0.87775227948998003"/>
    <n v="1"/>
    <n v="0"/>
    <n v="0"/>
    <s v="VXK9GF"/>
  </r>
  <r>
    <x v="5363"/>
    <n v="1"/>
    <d v="2013-11-22T00:00:00"/>
    <d v="2013-11-22T00:00:00"/>
    <d v="2013-11-22T00:00:00"/>
    <n v="28"/>
    <n v="3.5714285710000002"/>
    <n v="0"/>
    <n v="85.02"/>
    <n v="0"/>
    <n v="1"/>
    <n v="0"/>
    <n v="0"/>
    <n v="0"/>
    <n v="0"/>
    <s v="Wednesday"/>
    <s v="CHO"/>
    <n v="6.144910559271918"/>
    <n v="3.5412753077065928"/>
    <n v="34.51090315910951"/>
    <n v="0.97183963484343339"/>
    <x v="0"/>
    <x v="0"/>
    <n v="466.33793759309305"/>
    <n v="0.99786022079621817"/>
    <n v="1"/>
    <n v="1"/>
    <n v="1"/>
    <s v="RPE2UN"/>
  </r>
  <r>
    <x v="5364"/>
    <n v="1"/>
    <d v="2013-11-22T00:00:00"/>
    <d v="2013-11-22T00:00:00"/>
    <d v="2013-11-22T00:00:00"/>
    <n v="34"/>
    <n v="5.8823529409999997"/>
    <n v="0"/>
    <n v="40.200000000000003"/>
    <n v="0"/>
    <n v="1"/>
    <n v="0"/>
    <n v="0"/>
    <n v="0"/>
    <n v="0"/>
    <s v="Tuesday"/>
    <s v="RIC"/>
    <n v="7.5708750110272343"/>
    <n v="4.9672397594619095"/>
    <n v="143.62988667858565"/>
    <n v="0.99308579974053135"/>
    <x v="0"/>
    <x v="0"/>
    <n v="1940.8377932508899"/>
    <n v="0.99948502392760319"/>
    <n v="1"/>
    <n v="1"/>
    <n v="1"/>
    <s v="BEY2AM"/>
  </r>
  <r>
    <x v="5365"/>
    <n v="1"/>
    <d v="2013-11-22T00:00:00"/>
    <d v="2014-01-16T00:00:00"/>
    <d v="2014-01-16T00:00:00"/>
    <n v="21"/>
    <n v="23.809523810000002"/>
    <n v="4.7619047620000003"/>
    <n v="74.09"/>
    <n v="0"/>
    <n v="1"/>
    <n v="0"/>
    <n v="0"/>
    <n v="0"/>
    <n v="0"/>
    <s v="Wednesday"/>
    <s v="DCX"/>
    <n v="4.7941577473654968"/>
    <n v="2.1905224958001717"/>
    <n v="8.9398829459021734"/>
    <n v="0.89939519354075881"/>
    <x v="0"/>
    <x v="0"/>
    <n v="120.80259262108684"/>
    <n v="0.99178999413328683"/>
    <n v="1"/>
    <n v="1"/>
    <n v="1"/>
    <s v="4MRDB2"/>
  </r>
  <r>
    <x v="5366"/>
    <n v="1"/>
    <d v="2013-11-22T00:00:00"/>
    <d v="2013-11-22T00:00:00"/>
    <d v="2013-11-22T00:00:00"/>
    <n v="29"/>
    <n v="10.34482759"/>
    <n v="3.448275862"/>
    <n v="1"/>
    <n v="0"/>
    <n v="1"/>
    <n v="0"/>
    <n v="0"/>
    <n v="0"/>
    <n v="0"/>
    <s v="Tuesday"/>
    <s v="DCX"/>
    <n v="6.7167471782769104"/>
    <n v="4.1131119267115857"/>
    <n v="61.136674701049486"/>
    <n v="0.98390644486832979"/>
    <x v="0"/>
    <x v="0"/>
    <n v="826.12589592172503"/>
    <n v="0.99879099420664896"/>
    <n v="1"/>
    <n v="1"/>
    <n v="1"/>
    <s v="V37X5Z"/>
  </r>
  <r>
    <x v="5367"/>
    <n v="1"/>
    <d v="2013-12-26T00:00:00"/>
    <d v="2014-01-13T00:00:00"/>
    <d v="2014-01-13T00:00:00"/>
    <n v="18"/>
    <n v="77.777777779999994"/>
    <n v="16.666666670000001"/>
    <n v="57.24"/>
    <n v="0"/>
    <n v="1"/>
    <n v="0"/>
    <n v="0"/>
    <n v="0"/>
    <n v="0"/>
    <s v="Monday"/>
    <s v="RIC"/>
    <n v="4.4479075886944424"/>
    <n v="1.8442723371291172"/>
    <n v="6.3234967420781389"/>
    <n v="0.86345320613657617"/>
    <x v="0"/>
    <x v="0"/>
    <n v="85.447964531144805"/>
    <n v="0.98843234765071042"/>
    <n v="1"/>
    <n v="1"/>
    <n v="1"/>
    <s v="HCZKSP"/>
  </r>
  <r>
    <x v="5368"/>
    <n v="0"/>
    <d v="2013-11-22T00:00:00"/>
    <d v="2013-11-22T00:00:00"/>
    <d v="2013-11-22T00:00:00"/>
    <n v="19"/>
    <n v="15.78947368"/>
    <n v="10.52631579"/>
    <n v="1"/>
    <n v="0"/>
    <n v="1"/>
    <n v="0"/>
    <n v="0"/>
    <n v="0"/>
    <n v="0"/>
    <s v="Tuesday"/>
    <s v="DCX"/>
    <n v="4.737797753116114"/>
    <n v="2.1341625015507888"/>
    <n v="8.449966708601"/>
    <n v="0.89417952138499723"/>
    <x v="0"/>
    <x v="1"/>
    <n v="114.18246660922696"/>
    <n v="0.99131812306648504"/>
    <n v="1"/>
    <n v="0"/>
    <n v="0"/>
    <s v="ARYGDX"/>
  </r>
  <r>
    <x v="5369"/>
    <n v="1"/>
    <d v="2013-11-22T00:00:00"/>
    <d v="2013-11-22T00:00:00"/>
    <d v="2013-11-22T00:00:00"/>
    <n v="27"/>
    <n v="48.148148149999997"/>
    <n v="7.407407407"/>
    <n v="1"/>
    <n v="0"/>
    <n v="1"/>
    <n v="0"/>
    <n v="0"/>
    <n v="1"/>
    <n v="0"/>
    <s v="Saturday"/>
    <s v="DCX"/>
    <n v="6.6340589175468585"/>
    <n v="4.0304236659815338"/>
    <n v="56.284752131242513"/>
    <n v="0.98254334770081675"/>
    <x v="0"/>
    <x v="0"/>
    <n v="760.56297645440543"/>
    <n v="0.99868691095691697"/>
    <n v="1"/>
    <n v="1"/>
    <n v="1"/>
    <s v="J9RE9B"/>
  </r>
  <r>
    <x v="5370"/>
    <n v="1"/>
    <d v="2013-11-22T00:00:00"/>
    <d v="2013-11-22T00:00:00"/>
    <d v="2013-11-22T00:00:00"/>
    <n v="33"/>
    <n v="3.0303030299999998"/>
    <n v="0"/>
    <n v="40.020000000000003"/>
    <n v="0"/>
    <n v="1"/>
    <n v="0"/>
    <n v="0"/>
    <n v="0"/>
    <n v="0"/>
    <s v="Tuesday"/>
    <s v="RIC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2S4AMN"/>
  </r>
  <r>
    <x v="5371"/>
    <n v="1"/>
    <d v="2013-11-22T00:00:00"/>
    <d v="2013-11-22T00:00:00"/>
    <d v="2013-11-22T00:00:00"/>
    <n v="31"/>
    <n v="12.90322581"/>
    <n v="6.451612903"/>
    <n v="25"/>
    <n v="0"/>
    <n v="1"/>
    <n v="0"/>
    <n v="0"/>
    <n v="0"/>
    <n v="0"/>
    <s v="Tuesday"/>
    <s v="BWI"/>
    <n v="7.1137620851110777"/>
    <n v="4.5101268335457529"/>
    <n v="90.933351178506669"/>
    <n v="0.98912255468574939"/>
    <x v="0"/>
    <x v="0"/>
    <n v="1228.7615670765147"/>
    <n v="0.99918683423943933"/>
    <n v="1"/>
    <n v="1"/>
    <n v="1"/>
    <s v="H3944A"/>
  </r>
  <r>
    <x v="5372"/>
    <n v="1"/>
    <d v="2013-11-01T00:00:00"/>
    <d v="2013-11-23T00:00:00"/>
    <d v="2013-11-23T00:00:00"/>
    <n v="25"/>
    <n v="12"/>
    <n v="0"/>
    <n v="40.020000000000003"/>
    <n v="0"/>
    <n v="1"/>
    <n v="0"/>
    <n v="0"/>
    <n v="0"/>
    <n v="0"/>
    <s v="Monday"/>
    <s v="RIC"/>
    <n v="5.6676839483257577"/>
    <n v="3.0640486967604326"/>
    <n v="21.414081009836753"/>
    <n v="0.9553851884642901"/>
    <x v="0"/>
    <x v="0"/>
    <n v="289.36357670902424"/>
    <n v="0.99655604187228308"/>
    <n v="1"/>
    <n v="1"/>
    <n v="1"/>
    <s v="3RQVGE"/>
  </r>
  <r>
    <x v="5373"/>
    <n v="1"/>
    <d v="2013-11-22T00:00:00"/>
    <d v="2013-11-26T00:00:00"/>
    <d v="2014-01-07T00:00:00"/>
    <n v="35"/>
    <n v="5.7142857139999998"/>
    <n v="5.7142857139999998"/>
    <n v="126.02"/>
    <n v="4.7619047619047603E-2"/>
    <n v="1"/>
    <n v="1"/>
    <n v="1"/>
    <n v="0"/>
    <n v="0"/>
    <s v="Wednesday"/>
    <s v="DCX"/>
    <n v="9.1718403785965243"/>
    <n v="6.5682051270311987"/>
    <n v="712.09058328256879"/>
    <n v="0.99859765361730524"/>
    <x v="0"/>
    <x v="0"/>
    <n v="9622.3171111012016"/>
    <n v="0.9998960857271505"/>
    <n v="1"/>
    <n v="1"/>
    <n v="1"/>
    <s v="RCXFND"/>
  </r>
  <r>
    <x v="5374"/>
    <n v="0"/>
    <d v="2013-11-22T00:00:00"/>
    <d v="2013-11-22T00:00:00"/>
    <d v="2013-11-22T00:00:00"/>
    <n v="8"/>
    <n v="37.5"/>
    <n v="12.5"/>
    <n v="1"/>
    <n v="0"/>
    <n v="1"/>
    <n v="0"/>
    <n v="0"/>
    <n v="0"/>
    <n v="0"/>
    <s v="Tuesday"/>
    <s v="DCX"/>
    <n v="2.4489424342469897"/>
    <n v="-0.15469281731833551"/>
    <n v="0.85667829380477067"/>
    <n v="0.46140373195683526"/>
    <x v="1"/>
    <x v="1"/>
    <n v="11.576097758781314"/>
    <n v="0.92048407867203907"/>
    <n v="1"/>
    <n v="0"/>
    <n v="0"/>
    <s v="F2PFRN"/>
  </r>
  <r>
    <x v="5375"/>
    <n v="1"/>
    <d v="2013-11-22T00:00:00"/>
    <d v="2013-11-22T00:00:00"/>
    <d v="2013-11-22T00:00:00"/>
    <n v="30"/>
    <n v="13.33333333"/>
    <n v="3.3333333330000001"/>
    <n v="1"/>
    <n v="0"/>
    <n v="1"/>
    <n v="0"/>
    <n v="0"/>
    <n v="0"/>
    <n v="0"/>
    <s v="Monday"/>
    <s v="DCX"/>
    <n v="6.9260676458627959"/>
    <n v="4.3224323942974703"/>
    <n v="75.371739291508703"/>
    <n v="0.98690615129003378"/>
    <x v="0"/>
    <x v="0"/>
    <n v="1018.4810664605461"/>
    <n v="0.99901910880653055"/>
    <n v="1"/>
    <n v="1"/>
    <n v="1"/>
    <s v="RMLMSG"/>
  </r>
  <r>
    <x v="5376"/>
    <n v="1"/>
    <d v="2013-11-22T00:00:00"/>
    <d v="2013-11-22T00:00:00"/>
    <d v="2013-11-22T00:00:00"/>
    <n v="21"/>
    <n v="71.428571430000005"/>
    <n v="0"/>
    <n v="40.200000000000003"/>
    <n v="0"/>
    <n v="1"/>
    <n v="0"/>
    <n v="0"/>
    <n v="0"/>
    <n v="0"/>
    <s v="Tuesday"/>
    <s v="RIC"/>
    <n v="4.8209119456789935"/>
    <n v="2.2172766941136683"/>
    <n v="9.1822905991663699"/>
    <n v="0.90179027103372289"/>
    <x v="0"/>
    <x v="0"/>
    <n v="124.07819177184876"/>
    <n v="0.99200500114501122"/>
    <n v="1"/>
    <n v="1"/>
    <n v="1"/>
    <s v="LLYMEU"/>
  </r>
  <r>
    <x v="5377"/>
    <n v="1"/>
    <d v="2013-11-22T00:00:00"/>
    <d v="2013-11-22T00:00:00"/>
    <d v="2013-11-22T00:00:00"/>
    <n v="23"/>
    <n v="82.608695650000001"/>
    <n v="8.6956521739999992"/>
    <n v="31"/>
    <n v="0"/>
    <n v="1"/>
    <n v="0"/>
    <n v="0"/>
    <n v="1"/>
    <n v="0"/>
    <s v="Friday"/>
    <s v="DCX"/>
    <n v="5.7078231025949657"/>
    <n v="3.1041878510296406"/>
    <n v="22.29110792148786"/>
    <n v="0.95706515965788719"/>
    <x v="0"/>
    <x v="0"/>
    <n v="301.21464068458579"/>
    <n v="0.99669109346345774"/>
    <n v="1"/>
    <n v="1"/>
    <n v="1"/>
    <s v="D2QWJJ"/>
  </r>
  <r>
    <x v="5378"/>
    <n v="1"/>
    <d v="2013-11-22T00:00:00"/>
    <d v="2013-12-02T00:00:00"/>
    <d v="2014-01-19T00:00:00"/>
    <n v="33"/>
    <n v="30.3030303"/>
    <n v="9.0909090910000003"/>
    <n v="80.75"/>
    <n v="0.125"/>
    <n v="1"/>
    <n v="0"/>
    <n v="1"/>
    <n v="0"/>
    <n v="0"/>
    <s v="Monday"/>
    <s v="DCX"/>
    <n v="8.1652354224728221"/>
    <n v="5.5616001709074965"/>
    <n v="260.23893008852161"/>
    <n v="0.9961720866041629"/>
    <x v="0"/>
    <x v="0"/>
    <n v="3516.5491143305626"/>
    <n v="0.99971571114787683"/>
    <n v="1"/>
    <n v="1"/>
    <n v="1"/>
    <s v="8ADEH8"/>
  </r>
  <r>
    <x v="5379"/>
    <n v="1"/>
    <d v="2013-11-22T00:00:00"/>
    <d v="2014-01-07T00:00:00"/>
    <d v="2014-01-14T00:00:00"/>
    <n v="25"/>
    <n v="76"/>
    <n v="16"/>
    <n v="99.96"/>
    <n v="0.28571428571428598"/>
    <n v="1"/>
    <n v="1"/>
    <n v="1"/>
    <n v="0"/>
    <n v="0"/>
    <s v="Wednesday"/>
    <s v="DCX"/>
    <n v="7.2037646774341759"/>
    <n v="4.6001294258688503"/>
    <n v="99.497192319192337"/>
    <n v="0.99004947325469683"/>
    <x v="0"/>
    <x v="0"/>
    <n v="1344.4827928297186"/>
    <n v="0.99925677236057631"/>
    <n v="1"/>
    <n v="1"/>
    <n v="1"/>
    <s v="MYG8VX"/>
  </r>
  <r>
    <x v="5380"/>
    <n v="1"/>
    <d v="2013-11-22T00:00:00"/>
    <d v="2013-11-22T00:00:00"/>
    <d v="2013-11-22T00:00:00"/>
    <n v="26"/>
    <n v="23.07692308"/>
    <n v="3.846153846"/>
    <n v="40.200000000000003"/>
    <n v="0"/>
    <n v="1"/>
    <n v="1"/>
    <n v="0"/>
    <n v="0"/>
    <n v="0"/>
    <s v="Monday"/>
    <s v="CHO"/>
    <n v="6.7134669049148252"/>
    <n v="4.1098316533495005"/>
    <n v="60.936458257445075"/>
    <n v="0.98385442067346829"/>
    <x v="0"/>
    <x v="0"/>
    <n v="823.42041693288957"/>
    <n v="0.99878702664385688"/>
    <n v="1"/>
    <n v="1"/>
    <n v="1"/>
    <s v="CFFTDH"/>
  </r>
  <r>
    <x v="5381"/>
    <n v="1"/>
    <d v="2013-11-22T00:00:00"/>
    <d v="2013-12-06T00:00:00"/>
    <d v="2013-12-06T00:00:00"/>
    <n v="33"/>
    <n v="33.333333330000002"/>
    <n v="12.121212119999999"/>
    <n v="56.22"/>
    <n v="0"/>
    <n v="1"/>
    <n v="0"/>
    <n v="0"/>
    <n v="0"/>
    <n v="0"/>
    <s v="Monday"/>
    <s v="DCX"/>
    <n v="7.5369099552798593"/>
    <n v="4.9332747037145346"/>
    <n v="138.83340702271909"/>
    <n v="0.99284863308924798"/>
    <x v="0"/>
    <x v="0"/>
    <n v="1876.0240611931818"/>
    <n v="0.99946724177879509"/>
    <n v="1"/>
    <n v="1"/>
    <n v="1"/>
    <s v="9NVZ2U"/>
  </r>
  <r>
    <x v="5382"/>
    <n v="1"/>
    <d v="2013-11-22T00:00:00"/>
    <d v="2013-11-22T00:00:00"/>
    <d v="2013-11-22T00:00:00"/>
    <n v="26"/>
    <n v="7.692307692"/>
    <n v="0"/>
    <n v="40.020000000000003"/>
    <n v="0"/>
    <n v="1"/>
    <n v="0"/>
    <n v="0"/>
    <n v="0"/>
    <n v="0"/>
    <s v="Monday"/>
    <s v="RIC"/>
    <n v="5.8792195687371605"/>
    <n v="3.2755843171718353"/>
    <n v="26.458681226378889"/>
    <n v="0.96358164502673482"/>
    <x v="0"/>
    <x v="0"/>
    <n v="357.53010512811505"/>
    <n v="0.99721083394198473"/>
    <n v="1"/>
    <n v="1"/>
    <n v="1"/>
    <s v="9XKXZG"/>
  </r>
  <r>
    <x v="5383"/>
    <n v="1"/>
    <d v="2013-11-22T00:00:00"/>
    <d v="2013-11-22T00:00:00"/>
    <d v="2013-11-22T00:00:00"/>
    <n v="29"/>
    <n v="10.34482759"/>
    <n v="10.34482759"/>
    <n v="35.21"/>
    <n v="0"/>
    <n v="1"/>
    <n v="0"/>
    <n v="0"/>
    <n v="1"/>
    <n v="0"/>
    <s v="Saturday"/>
    <s v="DCX"/>
    <n v="6.9940956558090814"/>
    <n v="4.3904604042437558"/>
    <n v="80.677554719663846"/>
    <n v="0.98775673435092137"/>
    <x v="0"/>
    <x v="0"/>
    <n v="1090.1773362628148"/>
    <n v="0.9990835586785326"/>
    <n v="1"/>
    <n v="1"/>
    <n v="1"/>
    <s v="8RFNAR"/>
  </r>
  <r>
    <x v="5384"/>
    <n v="1"/>
    <d v="2013-11-22T00:00:00"/>
    <d v="2013-11-22T00:00:00"/>
    <d v="2013-11-22T00:00:00"/>
    <n v="28"/>
    <n v="21.428571430000002"/>
    <n v="7.1428571429999996"/>
    <n v="35.020000000000003"/>
    <n v="0"/>
    <n v="1"/>
    <n v="0"/>
    <n v="0"/>
    <n v="0"/>
    <n v="0"/>
    <s v="Thursday"/>
    <s v="DCX"/>
    <n v="6.4574334293082387"/>
    <n v="3.8537981777429136"/>
    <n v="47.171890632561322"/>
    <n v="0.97924100576355499"/>
    <x v="0"/>
    <x v="0"/>
    <n v="637.42296423062407"/>
    <n v="0.99843364030426895"/>
    <n v="1"/>
    <n v="1"/>
    <n v="1"/>
    <s v="32JQ96"/>
  </r>
  <r>
    <x v="5385"/>
    <n v="1"/>
    <d v="2013-11-22T00:00:00"/>
    <d v="2013-11-22T00:00:00"/>
    <d v="2013-11-22T00:00:00"/>
    <n v="28"/>
    <n v="35.714285709999999"/>
    <n v="7.1428571429999996"/>
    <n v="29.02"/>
    <n v="0"/>
    <n v="1"/>
    <n v="0"/>
    <n v="0"/>
    <n v="0"/>
    <n v="0"/>
    <s v="Thursday"/>
    <s v="DCX"/>
    <n v="6.4784174626799782"/>
    <n v="3.874782211114653"/>
    <n v="48.172205777562873"/>
    <n v="0.97966330807847757"/>
    <x v="0"/>
    <x v="0"/>
    <n v="650.93999389259704"/>
    <n v="0.99846611649942008"/>
    <n v="1"/>
    <n v="1"/>
    <n v="1"/>
    <s v="XH92D8"/>
  </r>
  <r>
    <x v="5386"/>
    <n v="1"/>
    <d v="2013-11-22T00:00:00"/>
    <d v="2013-11-22T00:00:00"/>
    <d v="2013-11-22T00:00:00"/>
    <n v="19"/>
    <n v="84.21052632"/>
    <n v="15.78947368"/>
    <n v="35.020000000000003"/>
    <n v="0"/>
    <n v="1"/>
    <n v="0"/>
    <n v="0"/>
    <n v="0"/>
    <n v="0"/>
    <s v="Thursday"/>
    <s v="DCX"/>
    <n v="4.7202489655842701"/>
    <n v="2.1166137140189449"/>
    <n v="8.3029735860323584"/>
    <n v="0.89250748798196988"/>
    <x v="0"/>
    <x v="0"/>
    <n v="112.19618217897047"/>
    <n v="0.99116577979265297"/>
    <n v="1"/>
    <n v="1"/>
    <n v="1"/>
    <s v="5NGVUC"/>
  </r>
  <r>
    <x v="5387"/>
    <n v="1"/>
    <d v="2013-11-22T00:00:00"/>
    <d v="2013-11-22T00:00:00"/>
    <d v="2013-11-22T00:00:00"/>
    <n v="27"/>
    <n v="18.518518520000001"/>
    <n v="3.703703704"/>
    <n v="35.020000000000003"/>
    <n v="0"/>
    <n v="1"/>
    <n v="0"/>
    <n v="0"/>
    <n v="0"/>
    <n v="0"/>
    <s v="Thursday"/>
    <s v="DCX"/>
    <n v="6.1796190300665383"/>
    <n v="3.5759837785012132"/>
    <n v="35.729753694875377"/>
    <n v="0.97277411636605882"/>
    <x v="0"/>
    <x v="0"/>
    <n v="482.80798598512587"/>
    <n v="0.99793306429623352"/>
    <n v="1"/>
    <n v="1"/>
    <n v="1"/>
    <s v="UW8M8W"/>
  </r>
  <r>
    <x v="5388"/>
    <n v="1"/>
    <d v="2013-11-23T00:00:00"/>
    <d v="2013-11-23T00:00:00"/>
    <d v="2013-11-23T00:00:00"/>
    <n v="27"/>
    <n v="18.518518520000001"/>
    <n v="18.518518520000001"/>
    <n v="29.02"/>
    <n v="0"/>
    <n v="1"/>
    <n v="0"/>
    <n v="0"/>
    <n v="0"/>
    <n v="0"/>
    <s v="Tuesday"/>
    <s v="DCX"/>
    <n v="6.4861116492043713"/>
    <n v="3.8824763976390462"/>
    <n v="48.5442812877086"/>
    <n v="0.9798160357964848"/>
    <x v="0"/>
    <x v="0"/>
    <n v="655.96776512275846"/>
    <n v="0.99847785530266753"/>
    <n v="1"/>
    <n v="1"/>
    <n v="1"/>
    <s v="MQRRW9"/>
  </r>
  <r>
    <x v="5389"/>
    <n v="1"/>
    <d v="2013-11-05T00:00:00"/>
    <d v="2013-11-23T00:00:00"/>
    <d v="2013-11-23T00:00:00"/>
    <n v="23"/>
    <n v="17.391304349999999"/>
    <n v="0"/>
    <n v="76.23"/>
    <n v="0"/>
    <n v="1"/>
    <n v="1"/>
    <n v="0"/>
    <n v="0"/>
    <n v="0"/>
    <s v="Monday"/>
    <s v="RIC"/>
    <n v="5.8787285019875535"/>
    <n v="3.2750932504222283"/>
    <n v="26.445691437477908"/>
    <n v="0.96356440856015491"/>
    <x v="0"/>
    <x v="0"/>
    <n v="357.3545770830238"/>
    <n v="0.99720946776195829"/>
    <n v="1"/>
    <n v="1"/>
    <n v="1"/>
    <s v="WY26VL"/>
  </r>
  <r>
    <x v="5390"/>
    <n v="1"/>
    <d v="2013-11-23T00:00:00"/>
    <d v="2013-11-23T00:00:00"/>
    <d v="2013-11-23T00:00:00"/>
    <n v="29"/>
    <n v="6.896551724"/>
    <n v="6.896551724"/>
    <n v="35"/>
    <n v="0"/>
    <n v="1"/>
    <n v="0"/>
    <n v="0"/>
    <n v="0"/>
    <n v="0"/>
    <s v="Monday"/>
    <s v="DCX"/>
    <n v="6.6642922404483755"/>
    <n v="4.0606569888830499"/>
    <n v="58.012412071434419"/>
    <n v="0.98305441237023994"/>
    <x v="0"/>
    <x v="0"/>
    <n v="783.9084499025164"/>
    <n v="0.99872596606633013"/>
    <n v="1"/>
    <n v="1"/>
    <n v="1"/>
    <s v="BSQ5AZ"/>
  </r>
  <r>
    <x v="5391"/>
    <n v="1"/>
    <d v="2013-11-23T00:00:00"/>
    <d v="2013-12-20T00:00:00"/>
    <d v="2013-12-20T00:00:00"/>
    <n v="22"/>
    <n v="63.636363639999999"/>
    <n v="13.636363640000001"/>
    <n v="78.91"/>
    <n v="0"/>
    <n v="1"/>
    <n v="0"/>
    <n v="0"/>
    <n v="0"/>
    <n v="0"/>
    <s v="Monday"/>
    <s v="DCX"/>
    <n v="5.1598632530374777"/>
    <n v="2.5562280014721526"/>
    <n v="12.887115341304094"/>
    <n v="0.92799080475512974"/>
    <x v="0"/>
    <x v="0"/>
    <n v="174.14064077316752"/>
    <n v="0.99429030294975829"/>
    <n v="1"/>
    <n v="1"/>
    <n v="1"/>
    <s v="NNSZK9"/>
  </r>
  <r>
    <x v="5392"/>
    <n v="1"/>
    <d v="2013-11-23T00:00:00"/>
    <d v="2013-12-08T00:00:00"/>
    <d v="2013-12-08T00:00:00"/>
    <n v="24"/>
    <n v="29.166666670000001"/>
    <n v="8.3333333330000006"/>
    <n v="81.22"/>
    <n v="0"/>
    <n v="1"/>
    <n v="0"/>
    <n v="0"/>
    <n v="0"/>
    <n v="0"/>
    <s v="Thursday"/>
    <s v="BWI"/>
    <n v="5.4726565449025637"/>
    <n v="2.8690212933372385"/>
    <n v="17.61976517681536"/>
    <n v="0.94629362988717158"/>
    <x v="0"/>
    <x v="0"/>
    <n v="238.09185507397467"/>
    <n v="0.9958175070426778"/>
    <n v="1"/>
    <n v="1"/>
    <n v="1"/>
    <s v="QBMSJL"/>
  </r>
  <r>
    <x v="5393"/>
    <n v="1"/>
    <d v="2013-11-23T00:00:00"/>
    <d v="2013-11-24T00:00:00"/>
    <d v="2013-11-24T00:00:00"/>
    <n v="30"/>
    <n v="23.333333329999999"/>
    <n v="6.6666666670000003"/>
    <n v="80.099999999999994"/>
    <n v="0"/>
    <n v="1"/>
    <n v="0"/>
    <n v="0"/>
    <n v="0"/>
    <n v="0"/>
    <s v="Tuesday"/>
    <s v="BWI"/>
    <n v="6.713667571050439"/>
    <n v="4.1100323194851143"/>
    <n v="60.948687367984732"/>
    <n v="0.98385760792541344"/>
    <x v="0"/>
    <x v="0"/>
    <n v="823.58566610534297"/>
    <n v="0.99878726972696097"/>
    <n v="1"/>
    <n v="1"/>
    <n v="1"/>
    <s v="92VDF3"/>
  </r>
  <r>
    <x v="5394"/>
    <n v="1"/>
    <d v="2013-11-23T00:00:00"/>
    <d v="2013-11-24T00:00:00"/>
    <d v="2013-11-24T00:00:00"/>
    <n v="27"/>
    <n v="33.333333330000002"/>
    <n v="3.703703704"/>
    <n v="42.36"/>
    <n v="0"/>
    <n v="1"/>
    <n v="0"/>
    <n v="0"/>
    <n v="0"/>
    <n v="0"/>
    <s v="Tuesday"/>
    <s v="BWI"/>
    <n v="6.1539485625751098"/>
    <n v="3.5503133110097846"/>
    <n v="34.824226592140057"/>
    <n v="0.97208592912877001"/>
    <x v="0"/>
    <x v="0"/>
    <n v="470.57180544886614"/>
    <n v="0.99787943217036024"/>
    <n v="1"/>
    <n v="1"/>
    <n v="1"/>
    <s v="Q4CCCR"/>
  </r>
  <r>
    <x v="5395"/>
    <n v="1"/>
    <d v="2013-11-23T00:00:00"/>
    <d v="2013-11-23T00:00:00"/>
    <d v="2014-01-11T00:00:00"/>
    <n v="26"/>
    <n v="92.307692309999993"/>
    <n v="15.38461538"/>
    <n v="59.36"/>
    <n v="4.08163265306122E-2"/>
    <n v="1"/>
    <n v="0"/>
    <n v="0"/>
    <n v="0"/>
    <n v="0"/>
    <s v="Wednesday"/>
    <s v="DCX"/>
    <n v="6.0837133457135018"/>
    <n v="3.4800780941481766"/>
    <n v="32.462257089192924"/>
    <n v="0.97011558433328271"/>
    <x v="0"/>
    <x v="0"/>
    <n v="438.65505202216247"/>
    <n v="0.99772548957324481"/>
    <n v="1"/>
    <n v="1"/>
    <n v="1"/>
    <s v="YKVRZJ"/>
  </r>
  <r>
    <x v="5396"/>
    <n v="0"/>
    <d v="2013-11-23T00:00:00"/>
    <d v="2013-11-29T00:00:00"/>
    <d v="2013-11-29T00:00:00"/>
    <n v="12"/>
    <n v="41.666666669999998"/>
    <n v="8.3333333330000006"/>
    <n v="29.79"/>
    <n v="0"/>
    <n v="1"/>
    <n v="0"/>
    <n v="0"/>
    <n v="0"/>
    <n v="0"/>
    <s v="Monday"/>
    <s v="BWI"/>
    <n v="3.1140972393504898"/>
    <n v="0.51046198778516461"/>
    <n v="1.6660607168778732"/>
    <n v="0.62491476894379816"/>
    <x v="0"/>
    <x v="1"/>
    <n v="22.513097238621942"/>
    <n v="0.95747051144085649"/>
    <n v="1"/>
    <n v="0"/>
    <n v="0"/>
    <s v="5G2SG4"/>
  </r>
  <r>
    <x v="5397"/>
    <n v="1"/>
    <d v="2013-11-23T00:00:00"/>
    <d v="2013-11-23T00:00:00"/>
    <d v="2013-11-23T00:00:00"/>
    <n v="24"/>
    <n v="50"/>
    <n v="4.1666666670000003"/>
    <n v="1"/>
    <n v="0"/>
    <n v="1"/>
    <n v="0"/>
    <n v="0"/>
    <n v="1"/>
    <n v="0"/>
    <s v="Friday"/>
    <s v="DCX"/>
    <n v="5.9369970531955873"/>
    <n v="3.3333618016302622"/>
    <n v="28.032422918506168"/>
    <n v="0.96555575114047509"/>
    <x v="0"/>
    <x v="0"/>
    <n v="378.79571650975112"/>
    <n v="0.99736700558608238"/>
    <n v="1"/>
    <n v="1"/>
    <n v="1"/>
    <s v="TX3ENU"/>
  </r>
  <r>
    <x v="5398"/>
    <n v="1"/>
    <d v="2013-11-23T00:00:00"/>
    <d v="2013-11-23T00:00:00"/>
    <d v="2013-11-23T00:00:00"/>
    <n v="29"/>
    <n v="13.79310345"/>
    <n v="6.896551724"/>
    <n v="1"/>
    <n v="0"/>
    <n v="1"/>
    <n v="0"/>
    <n v="0"/>
    <n v="0"/>
    <n v="0"/>
    <s v="Tuesday"/>
    <s v="DCX"/>
    <n v="6.7832017628882344"/>
    <n v="4.1795665113229088"/>
    <n v="65.337523997414166"/>
    <n v="0.98492557545501724"/>
    <x v="0"/>
    <x v="0"/>
    <n v="882.89101122381544"/>
    <n v="0.99886863879448728"/>
    <n v="1"/>
    <n v="1"/>
    <n v="1"/>
    <s v="F8F82Y"/>
  </r>
  <r>
    <x v="5399"/>
    <n v="1"/>
    <d v="2013-11-23T00:00:00"/>
    <d v="2013-11-23T00:00:00"/>
    <d v="2013-11-23T00:00:00"/>
    <n v="26"/>
    <n v="38.46153846"/>
    <n v="3.846153846"/>
    <n v="35"/>
    <n v="0"/>
    <n v="1"/>
    <n v="0"/>
    <n v="0"/>
    <n v="0"/>
    <n v="0"/>
    <s v="Monday"/>
    <s v="DCX"/>
    <n v="5.9708986312872812"/>
    <n v="3.367263379721956"/>
    <n v="28.999058957597597"/>
    <n v="0.9666656210311978"/>
    <x v="0"/>
    <x v="0"/>
    <n v="391.85764812002446"/>
    <n v="0.99745454872831063"/>
    <n v="1"/>
    <n v="1"/>
    <n v="1"/>
    <s v="R4E9ZE"/>
  </r>
  <r>
    <x v="5400"/>
    <n v="1"/>
    <d v="2013-11-23T00:00:00"/>
    <d v="2013-11-23T00:00:00"/>
    <d v="2013-11-23T00:00:00"/>
    <n v="7"/>
    <n v="100"/>
    <n v="28.571428569999998"/>
    <n v="35"/>
    <n v="0"/>
    <n v="1"/>
    <n v="0"/>
    <n v="0"/>
    <n v="0"/>
    <n v="0"/>
    <s v="Tuesday"/>
    <s v="DCX"/>
    <n v="2.4282231232236002"/>
    <n v="-0.17541212834172493"/>
    <n v="0.83911112802028676"/>
    <n v="0.45625906734822974"/>
    <x v="1"/>
    <x v="0"/>
    <n v="11.338716667260105"/>
    <n v="0.91895429427815389"/>
    <n v="1"/>
    <n v="1"/>
    <n v="1"/>
    <s v="6A52VH"/>
  </r>
  <r>
    <x v="5401"/>
    <n v="1"/>
    <d v="2013-11-23T00:00:00"/>
    <d v="2013-11-23T00:00:00"/>
    <d v="2013-11-26T00:00:00"/>
    <n v="14"/>
    <n v="14.28571429"/>
    <n v="0"/>
    <n v="29.15"/>
    <n v="0.66666666666666696"/>
    <n v="1"/>
    <n v="0"/>
    <n v="0"/>
    <n v="0"/>
    <n v="0"/>
    <s v="Monday"/>
    <s v="BWI"/>
    <n v="2.9809710906450149"/>
    <n v="0.37733583907968971"/>
    <n v="1.458394012838939"/>
    <n v="0.59323037935436318"/>
    <x v="0"/>
    <x v="0"/>
    <n v="19.706944585305791"/>
    <n v="0.95170702293231479"/>
    <n v="1"/>
    <n v="1"/>
    <n v="1"/>
    <s v="34GM7Y"/>
  </r>
  <r>
    <x v="5402"/>
    <n v="1"/>
    <d v="2013-11-23T00:00:00"/>
    <d v="2013-11-23T00:00:00"/>
    <d v="2013-11-23T00:00:00"/>
    <n v="27"/>
    <n v="18.518518520000001"/>
    <n v="7.407407407"/>
    <n v="73.75"/>
    <n v="0"/>
    <n v="1"/>
    <n v="0"/>
    <n v="0"/>
    <n v="0"/>
    <n v="0"/>
    <s v="Tuesday"/>
    <s v="CHO"/>
    <n v="6.1155442410742085"/>
    <n v="3.5119089895088833"/>
    <n v="33.512181161809046"/>
    <n v="0.97102472326186695"/>
    <x v="0"/>
    <x v="0"/>
    <n v="452.84243577146037"/>
    <n v="0.99779659211836336"/>
    <n v="1"/>
    <n v="1"/>
    <n v="1"/>
    <s v="B6ZY7H"/>
  </r>
  <r>
    <x v="5403"/>
    <n v="1"/>
    <d v="2013-11-23T00:00:00"/>
    <d v="2013-11-24T00:00:00"/>
    <d v="2013-11-24T00:00:00"/>
    <n v="25"/>
    <n v="68"/>
    <n v="12"/>
    <n v="40.020000000000003"/>
    <n v="0"/>
    <n v="1"/>
    <n v="1"/>
    <n v="1"/>
    <n v="0"/>
    <n v="0"/>
    <s v="Monday"/>
    <s v="DCX"/>
    <n v="7.506809469930225"/>
    <n v="4.9031742183648994"/>
    <n v="134.71672201544567"/>
    <n v="0.99263171122062477"/>
    <x v="0"/>
    <x v="0"/>
    <n v="1820.3962386710843"/>
    <n v="0.99945097064616228"/>
    <n v="1"/>
    <n v="1"/>
    <n v="1"/>
    <s v="MPPPJB"/>
  </r>
  <r>
    <x v="5404"/>
    <n v="1"/>
    <d v="2013-11-24T00:00:00"/>
    <d v="2013-11-24T00:00:00"/>
    <d v="2013-12-08T00:00:00"/>
    <n v="27"/>
    <n v="3.703703704"/>
    <n v="3.703703704"/>
    <n v="40.79"/>
    <n v="0.14285714285714299"/>
    <n v="1"/>
    <n v="0"/>
    <n v="0"/>
    <n v="0"/>
    <n v="0"/>
    <s v="Monday"/>
    <s v="DCX"/>
    <n v="6.0741885760091909"/>
    <n v="3.4705533244438658"/>
    <n v="32.154529410421681"/>
    <n v="0.96983820860127601"/>
    <x v="0"/>
    <x v="0"/>
    <n v="434.49679831327302"/>
    <n v="0.99770377186727177"/>
    <n v="1"/>
    <n v="1"/>
    <n v="1"/>
    <s v="J4M49Z"/>
  </r>
  <r>
    <x v="5405"/>
    <n v="1"/>
    <d v="2013-11-24T00:00:00"/>
    <d v="2013-11-24T00:00:00"/>
    <d v="2013-11-24T00:00:00"/>
    <n v="22"/>
    <n v="50"/>
    <n v="0"/>
    <n v="39.950000000000003"/>
    <n v="0"/>
    <n v="1"/>
    <n v="0"/>
    <n v="1"/>
    <n v="0"/>
    <n v="0"/>
    <s v="Thursday"/>
    <s v="DCX"/>
    <n v="5.8804310320836004"/>
    <n v="3.2767957805182752"/>
    <n v="26.490754372677699"/>
    <n v="0.96362413390176471"/>
    <x v="0"/>
    <x v="0"/>
    <n v="357.96350221506322"/>
    <n v="0.99721420146106976"/>
    <n v="1"/>
    <n v="1"/>
    <n v="1"/>
    <s v="XWR6AL"/>
  </r>
  <r>
    <x v="5406"/>
    <n v="1"/>
    <d v="2013-11-24T00:00:00"/>
    <d v="2013-11-24T00:00:00"/>
    <d v="2013-11-24T00:00:00"/>
    <n v="27"/>
    <n v="22.222222219999999"/>
    <n v="3.703703704"/>
    <n v="53.88"/>
    <n v="0"/>
    <n v="1"/>
    <n v="0"/>
    <n v="0"/>
    <n v="0"/>
    <n v="0"/>
    <s v="Tuesday"/>
    <s v="RIC"/>
    <n v="6.1136592185013692"/>
    <n v="3.510023966936044"/>
    <n v="33.449069446046323"/>
    <n v="0.97097163969650369"/>
    <x v="0"/>
    <x v="0"/>
    <n v="451.9896215976018"/>
    <n v="0.99779244390528599"/>
    <n v="1"/>
    <n v="1"/>
    <n v="1"/>
    <s v="JFN398"/>
  </r>
  <r>
    <x v="5407"/>
    <n v="1"/>
    <d v="2013-11-24T00:00:00"/>
    <d v="2013-11-24T00:00:00"/>
    <d v="2013-12-15T00:00:00"/>
    <n v="28"/>
    <n v="39.285714290000001"/>
    <n v="10.71428571"/>
    <n v="69.78"/>
    <n v="9.5238095238095205E-2"/>
    <n v="1"/>
    <n v="0"/>
    <n v="0"/>
    <n v="0"/>
    <n v="0"/>
    <s v="Monday"/>
    <s v="BWI"/>
    <n v="6.3478600194361308"/>
    <n v="3.7442247678708056"/>
    <n v="42.276220627339036"/>
    <n v="0.97689262173304781"/>
    <x v="0"/>
    <x v="0"/>
    <n v="571.2688956788395"/>
    <n v="0.99825256971407861"/>
    <n v="1"/>
    <n v="1"/>
    <n v="1"/>
    <s v="WPAFAG"/>
  </r>
  <r>
    <x v="5408"/>
    <n v="1"/>
    <d v="2013-11-24T00:00:00"/>
    <d v="2013-11-24T00:00:00"/>
    <d v="2013-11-24T00:00:00"/>
    <n v="25"/>
    <n v="8"/>
    <n v="0"/>
    <n v="123.42"/>
    <n v="0"/>
    <n v="1"/>
    <n v="0"/>
    <n v="0"/>
    <n v="0"/>
    <n v="0"/>
    <s v="Wednesday"/>
    <s v="DCX"/>
    <n v="5.3760058844585741"/>
    <n v="2.7723706328932489"/>
    <n v="15.996510950931528"/>
    <n v="0.94116439527577311"/>
    <x v="0"/>
    <x v="0"/>
    <n v="216.15719215316017"/>
    <n v="0.99539504084536745"/>
    <n v="1"/>
    <n v="1"/>
    <n v="1"/>
    <s v="6Q426Z"/>
  </r>
  <r>
    <x v="5409"/>
    <n v="1"/>
    <d v="2013-11-24T00:00:00"/>
    <d v="2013-11-24T00:00:00"/>
    <d v="2013-11-24T00:00:00"/>
    <n v="26"/>
    <n v="61.53846154"/>
    <n v="11.53846154"/>
    <n v="45.02"/>
    <n v="0"/>
    <n v="1"/>
    <n v="0"/>
    <n v="0"/>
    <n v="0"/>
    <n v="0"/>
    <s v="Tuesday"/>
    <s v="RIC"/>
    <n v="6.0841001381865478"/>
    <n v="3.4804648866212227"/>
    <n v="32.474815674519675"/>
    <n v="0.97012679592553575"/>
    <x v="0"/>
    <x v="0"/>
    <n v="438.82475331202335"/>
    <n v="0.99772636716676433"/>
    <n v="1"/>
    <n v="1"/>
    <n v="1"/>
    <s v="NQGT5Y"/>
  </r>
  <r>
    <x v="5410"/>
    <n v="1"/>
    <d v="2013-11-23T00:00:00"/>
    <d v="2013-11-24T00:00:00"/>
    <d v="2014-01-19T00:00:00"/>
    <n v="32"/>
    <n v="9.375"/>
    <n v="9.375"/>
    <n v="122.24"/>
    <n v="5.3571428571428603E-2"/>
    <n v="1"/>
    <n v="0"/>
    <n v="0"/>
    <n v="0"/>
    <n v="0"/>
    <s v="Monday"/>
    <s v="DCX"/>
    <n v="7.0095864359136693"/>
    <n v="4.4059511843483445"/>
    <n v="81.937043021450719"/>
    <n v="0.98794266152289323"/>
    <x v="0"/>
    <x v="0"/>
    <n v="1107.1965134883419"/>
    <n v="0.99909763296687137"/>
    <n v="1"/>
    <n v="1"/>
    <n v="1"/>
    <s v="DHLS7P"/>
  </r>
  <r>
    <x v="5411"/>
    <n v="1"/>
    <d v="2013-11-24T00:00:00"/>
    <d v="2013-11-24T00:00:00"/>
    <d v="2013-11-24T00:00:00"/>
    <n v="26"/>
    <n v="7.692307692"/>
    <n v="0"/>
    <n v="45.02"/>
    <n v="0"/>
    <n v="1"/>
    <n v="0"/>
    <n v="0"/>
    <n v="0"/>
    <n v="0"/>
    <s v="Wednesday"/>
    <s v="RIC"/>
    <n v="5.8617328742607109"/>
    <n v="3.2580976226953857"/>
    <n v="26.000028201536789"/>
    <n v="0.96296300164815818"/>
    <x v="0"/>
    <x v="0"/>
    <n v="351.33243175255637"/>
    <n v="0.99716177135602913"/>
    <n v="1"/>
    <n v="1"/>
    <n v="1"/>
    <n v="93300000000"/>
  </r>
  <r>
    <x v="5412"/>
    <n v="0"/>
    <d v="2013-11-24T00:00:00"/>
    <d v="2013-11-24T00:00:00"/>
    <d v="2013-11-24T00:00:00"/>
    <n v="9"/>
    <n v="22.222222219999999"/>
    <n v="0"/>
    <n v="40.020000000000003"/>
    <n v="0"/>
    <n v="1"/>
    <n v="0"/>
    <n v="0"/>
    <n v="0"/>
    <n v="0"/>
    <s v="Monday"/>
    <s v="RIC"/>
    <n v="2.2831140217433079"/>
    <n v="-0.32052122982201725"/>
    <n v="0.72577064516347978"/>
    <n v="0.4205487254041968"/>
    <x v="1"/>
    <x v="1"/>
    <n v="9.8071726570217912"/>
    <n v="0.90746886056731357"/>
    <n v="1"/>
    <n v="0"/>
    <n v="0"/>
    <s v="VZWBHX"/>
  </r>
  <r>
    <x v="5413"/>
    <n v="1"/>
    <d v="2013-11-11T00:00:00"/>
    <d v="2013-11-25T00:00:00"/>
    <d v="2013-11-25T00:00:00"/>
    <n v="26"/>
    <n v="0"/>
    <n v="0"/>
    <n v="61.94"/>
    <n v="0"/>
    <n v="1"/>
    <n v="0"/>
    <n v="0"/>
    <n v="0"/>
    <n v="0"/>
    <s v="Wednesday"/>
    <s v="RIC"/>
    <n v="5.8025579001524044"/>
    <n v="3.1989226485870792"/>
    <n v="24.506114273210489"/>
    <n v="0.96079371442908035"/>
    <x v="0"/>
    <x v="0"/>
    <n v="331.14551467694832"/>
    <n v="0.99698927140120308"/>
    <n v="1"/>
    <n v="1"/>
    <n v="1"/>
    <s v="GGW9WK"/>
  </r>
  <r>
    <x v="5414"/>
    <n v="1"/>
    <d v="2013-11-25T00:00:00"/>
    <d v="2013-11-25T00:00:00"/>
    <d v="2013-11-25T00:00:00"/>
    <n v="29"/>
    <n v="0"/>
    <n v="0"/>
    <n v="40"/>
    <n v="0"/>
    <n v="1"/>
    <n v="0"/>
    <n v="0"/>
    <n v="0"/>
    <n v="0"/>
    <s v="Tuesday"/>
    <s v="DCX"/>
    <n v="6.5138963767492761"/>
    <n v="3.910261125183951"/>
    <n v="49.91198354778296"/>
    <n v="0.98035825889475592"/>
    <x v="0"/>
    <x v="0"/>
    <n v="674.44921280507242"/>
    <n v="0.99851950378941579"/>
    <n v="1"/>
    <n v="1"/>
    <n v="1"/>
    <s v="DJ8JMZ"/>
  </r>
  <r>
    <x v="5415"/>
    <n v="1"/>
    <d v="2013-11-25T00:00:00"/>
    <d v="2013-11-25T00:00:00"/>
    <d v="2013-12-17T00:00:00"/>
    <n v="28"/>
    <n v="42.857142860000003"/>
    <n v="14.28571429"/>
    <n v="39.979999999999997"/>
    <n v="9.0909090909090898E-2"/>
    <n v="1"/>
    <n v="0"/>
    <n v="0"/>
    <n v="0"/>
    <n v="0"/>
    <s v="Tuesday"/>
    <s v="CHO"/>
    <n v="6.5234920391528117"/>
    <n v="3.9198567875874866"/>
    <n v="50.393227325603796"/>
    <n v="0.98054218324012887"/>
    <x v="0"/>
    <x v="0"/>
    <n v="680.95214985640951"/>
    <n v="0.99853362145685653"/>
    <n v="1"/>
    <n v="1"/>
    <n v="1"/>
    <s v="ZQNETZ"/>
  </r>
  <r>
    <x v="5416"/>
    <n v="1"/>
    <d v="2013-11-25T00:00:00"/>
    <d v="2013-11-25T00:00:00"/>
    <d v="2013-11-25T00:00:00"/>
    <n v="29"/>
    <n v="3.448275862"/>
    <n v="3.448275862"/>
    <n v="31"/>
    <n v="0"/>
    <n v="1"/>
    <n v="0"/>
    <n v="0"/>
    <n v="0"/>
    <n v="0"/>
    <s v="Monday"/>
    <s v="DCX"/>
    <n v="6.6118270114182112"/>
    <n v="4.0081917598528864"/>
    <n v="55.047241881561085"/>
    <n v="0.98215790882068388"/>
    <x v="0"/>
    <x v="0"/>
    <n v="743.84078361795343"/>
    <n v="0.99865743119604344"/>
    <n v="1"/>
    <n v="1"/>
    <n v="1"/>
    <s v="BAF3K5"/>
  </r>
  <r>
    <x v="5417"/>
    <n v="1"/>
    <d v="2013-11-25T00:00:00"/>
    <d v="2013-11-25T00:00:00"/>
    <d v="2013-11-25T00:00:00"/>
    <n v="10"/>
    <n v="40"/>
    <n v="40"/>
    <n v="29"/>
    <n v="0"/>
    <n v="1"/>
    <n v="0"/>
    <n v="0"/>
    <n v="0"/>
    <n v="0"/>
    <s v="Monday"/>
    <s v="DCX"/>
    <n v="3.3040634982875905"/>
    <n v="0.70042824672226534"/>
    <n v="2.0146152751496116"/>
    <n v="0.6682827131397816"/>
    <x v="0"/>
    <x v="0"/>
    <n v="27.223035228181885"/>
    <n v="0.96456794983547844"/>
    <n v="1"/>
    <n v="1"/>
    <n v="1"/>
    <s v="KDUHYQ"/>
  </r>
  <r>
    <x v="5418"/>
    <n v="1"/>
    <d v="2013-11-25T00:00:00"/>
    <d v="2013-11-25T00:00:00"/>
    <d v="2013-11-25T00:00:00"/>
    <n v="26"/>
    <n v="11.53846154"/>
    <n v="7.692307692"/>
    <n v="1.02"/>
    <n v="0"/>
    <n v="1"/>
    <n v="0"/>
    <n v="0"/>
    <n v="0"/>
    <n v="0"/>
    <s v="Wednesday"/>
    <s v="CHO"/>
    <n v="6.1638606282449979"/>
    <n v="3.5602253766796728"/>
    <n v="35.171123002844055"/>
    <n v="0.97235363690750287"/>
    <x v="0"/>
    <x v="0"/>
    <n v="475.25933726976109"/>
    <n v="0.99790030363345172"/>
    <n v="1"/>
    <n v="1"/>
    <n v="1"/>
    <s v="8D6LCN"/>
  </r>
  <r>
    <x v="5419"/>
    <n v="1"/>
    <d v="2013-11-25T00:00:00"/>
    <d v="2013-12-28T00:00:00"/>
    <d v="2013-12-28T00:00:00"/>
    <n v="29"/>
    <n v="41.379310340000004"/>
    <n v="10.34482759"/>
    <n v="119.42"/>
    <n v="0"/>
    <n v="1"/>
    <n v="0"/>
    <n v="0"/>
    <n v="0"/>
    <n v="0"/>
    <s v="Monday"/>
    <s v="RIC"/>
    <n v="6.4355014755964088"/>
    <n v="3.8318662240310837"/>
    <n v="46.14858151304464"/>
    <n v="0.97879045417891675"/>
    <x v="0"/>
    <x v="0"/>
    <n v="623.59522225251681"/>
    <n v="0.99839896309742227"/>
    <n v="1"/>
    <n v="1"/>
    <n v="1"/>
    <s v="FXRECY"/>
  </r>
  <r>
    <x v="5420"/>
    <n v="1"/>
    <d v="2013-11-25T00:00:00"/>
    <d v="2013-11-25T00:00:00"/>
    <d v="2013-11-25T00:00:00"/>
    <n v="23"/>
    <n v="0"/>
    <n v="0"/>
    <n v="39.950000000000003"/>
    <n v="0"/>
    <n v="1"/>
    <n v="1"/>
    <n v="1"/>
    <n v="0"/>
    <n v="0"/>
    <s v="Wednesday"/>
    <s v="DCX"/>
    <n v="6.8527210883780549"/>
    <n v="4.2490858368127302"/>
    <n v="70.041353843915786"/>
    <n v="0.98592369168249394"/>
    <x v="0"/>
    <x v="0"/>
    <n v="946.45278760773363"/>
    <n v="0.99894453843708142"/>
    <n v="1"/>
    <n v="1"/>
    <n v="1"/>
    <s v="EJ2Q78"/>
  </r>
  <r>
    <x v="5421"/>
    <n v="1"/>
    <d v="2013-09-26T00:00:00"/>
    <d v="2013-11-25T00:00:00"/>
    <d v="2013-11-25T00:00:00"/>
    <n v="24"/>
    <n v="12.5"/>
    <n v="0"/>
    <n v="45.02"/>
    <n v="0"/>
    <n v="1"/>
    <n v="0"/>
    <n v="0"/>
    <n v="0"/>
    <n v="0"/>
    <s v="Tuesday"/>
    <s v="RIC"/>
    <n v="5.4386616334379045"/>
    <n v="2.8350263818725794"/>
    <n v="17.03084960017355"/>
    <n v="0.94453949635349543"/>
    <x v="0"/>
    <x v="0"/>
    <n v="230.13397364266544"/>
    <n v="0.99567350491907347"/>
    <n v="1"/>
    <n v="1"/>
    <n v="1"/>
    <s v="2ZU8FV"/>
  </r>
  <r>
    <x v="5422"/>
    <n v="1"/>
    <d v="2013-11-25T00:00:00"/>
    <d v="2013-11-27T00:00:00"/>
    <d v="2013-11-27T00:00:00"/>
    <n v="29"/>
    <n v="10.34482759"/>
    <n v="3.448275862"/>
    <n v="64.349999999999994"/>
    <n v="0"/>
    <n v="1"/>
    <n v="0"/>
    <n v="1"/>
    <n v="1"/>
    <n v="0"/>
    <s v="Friday"/>
    <s v="CHO"/>
    <n v="7.6063831623699754"/>
    <n v="5.0027479108046506"/>
    <n v="148.82154607453532"/>
    <n v="0.99332539260072439"/>
    <x v="0"/>
    <x v="0"/>
    <n v="2010.9914987111863"/>
    <n v="0.99950298000730098"/>
    <n v="1"/>
    <n v="1"/>
    <n v="1"/>
    <s v="YYDV9L"/>
  </r>
  <r>
    <x v="5423"/>
    <n v="1"/>
    <d v="2013-11-25T00:00:00"/>
    <d v="2013-11-25T00:00:00"/>
    <d v="2013-12-10T00:00:00"/>
    <n v="25"/>
    <n v="16"/>
    <n v="4"/>
    <n v="38.01"/>
    <n v="0.2"/>
    <n v="1"/>
    <n v="0"/>
    <n v="0"/>
    <n v="0"/>
    <n v="0"/>
    <s v="Wednesday"/>
    <s v="RIC"/>
    <n v="5.6324497855718363"/>
    <n v="3.0288145340065111"/>
    <n v="20.672711261467349"/>
    <n v="0.95385902631490627"/>
    <x v="0"/>
    <x v="0"/>
    <n v="279.34561693977258"/>
    <n v="0.99643297437314726"/>
    <n v="1"/>
    <n v="1"/>
    <n v="1"/>
    <s v="HKCAFS"/>
  </r>
  <r>
    <x v="5424"/>
    <n v="1"/>
    <d v="2013-11-25T00:00:00"/>
    <d v="2013-11-25T00:00:00"/>
    <d v="2013-11-25T00:00:00"/>
    <n v="28"/>
    <n v="46.428571429999998"/>
    <n v="0"/>
    <n v="102.41"/>
    <n v="0"/>
    <n v="1"/>
    <n v="0"/>
    <n v="0"/>
    <n v="0"/>
    <n v="0"/>
    <s v="Tuesday"/>
    <s v="CHO"/>
    <n v="6.084091835882826"/>
    <n v="3.4804565843175008"/>
    <n v="32.474546059855847"/>
    <n v="0.97012655531722825"/>
    <x v="0"/>
    <x v="0"/>
    <n v="438.82111007076435"/>
    <n v="0.99772634833321416"/>
    <n v="1"/>
    <n v="1"/>
    <n v="1"/>
    <s v="B6KW27"/>
  </r>
  <r>
    <x v="5425"/>
    <n v="1"/>
    <d v="2013-11-25T00:00:00"/>
    <d v="2013-11-25T00:00:00"/>
    <d v="2013-11-25T00:00:00"/>
    <n v="28"/>
    <n v="7.1428571429999996"/>
    <n v="3.5714285710000002"/>
    <n v="40.020000000000003"/>
    <n v="0"/>
    <n v="0"/>
    <n v="0"/>
    <n v="0"/>
    <n v="1"/>
    <n v="0"/>
    <s v="Saturday"/>
    <s v="DCX"/>
    <n v="6.1159451033963617"/>
    <n v="3.5123098518310365"/>
    <n v="33.525617625476073"/>
    <n v="0.97103599967862386"/>
    <x v="0"/>
    <x v="0"/>
    <n v="453.02399963045696"/>
    <n v="0.99779747325953272"/>
    <n v="1"/>
    <n v="1"/>
    <n v="1"/>
    <s v="EYJPS9"/>
  </r>
  <r>
    <x v="5426"/>
    <n v="1"/>
    <d v="2013-11-25T00:00:00"/>
    <d v="2013-11-25T00:00:00"/>
    <d v="2014-01-03T00:00:00"/>
    <n v="29"/>
    <n v="10.34482759"/>
    <n v="3.448275862"/>
    <n v="66.92"/>
    <n v="5.1282051282051301E-2"/>
    <n v="1"/>
    <n v="0"/>
    <n v="0"/>
    <n v="0"/>
    <n v="0"/>
    <s v="Wednesday"/>
    <s v="DCX"/>
    <n v="6.4555997439188486"/>
    <n v="3.8519644923535235"/>
    <n v="47.085471482899202"/>
    <n v="0.9792036977248807"/>
    <x v="0"/>
    <x v="0"/>
    <n v="636.25520203569738"/>
    <n v="0.99843076996969893"/>
    <n v="1"/>
    <n v="1"/>
    <n v="1"/>
    <s v="WCTZ8Y"/>
  </r>
  <r>
    <x v="5427"/>
    <n v="1"/>
    <d v="2013-11-25T00:00:00"/>
    <d v="2013-11-25T00:00:00"/>
    <d v="2013-11-25T00:00:00"/>
    <n v="31"/>
    <n v="0"/>
    <n v="0"/>
    <n v="45.02"/>
    <n v="0"/>
    <n v="1"/>
    <n v="0"/>
    <n v="0"/>
    <n v="0"/>
    <n v="0"/>
    <s v="Tuesday"/>
    <s v="RIC"/>
    <n v="6.9194109763177272"/>
    <n v="4.3157757247524025"/>
    <n v="74.871680738794339"/>
    <n v="0.98681985175150222"/>
    <x v="0"/>
    <x v="0"/>
    <n v="1011.7238896612747"/>
    <n v="0.99901256402637595"/>
    <n v="1"/>
    <n v="1"/>
    <n v="1"/>
    <s v="J2XFY7"/>
  </r>
  <r>
    <x v="5428"/>
    <n v="1"/>
    <d v="2013-11-25T00:00:00"/>
    <d v="2013-12-06T00:00:00"/>
    <d v="2014-01-17T00:00:00"/>
    <n v="34"/>
    <n v="85.294117650000004"/>
    <n v="32.352941180000002"/>
    <n v="43.93"/>
    <n v="7.1428571428571397E-2"/>
    <n v="1"/>
    <n v="0"/>
    <n v="1"/>
    <n v="0"/>
    <n v="0"/>
    <s v="Monday"/>
    <s v="DCX"/>
    <n v="8.9858140313646313"/>
    <n v="6.3821787797993057"/>
    <n v="591.21443146587001"/>
    <n v="0.99831142243946203"/>
    <x v="0"/>
    <x v="0"/>
    <n v="7988.9453305220613"/>
    <n v="0.99987484269808702"/>
    <n v="1"/>
    <n v="1"/>
    <n v="1"/>
    <s v="WZSP8B"/>
  </r>
  <r>
    <x v="5429"/>
    <n v="1"/>
    <d v="2013-11-26T00:00:00"/>
    <d v="2013-11-26T00:00:00"/>
    <d v="2013-11-26T00:00:00"/>
    <n v="25"/>
    <n v="20"/>
    <n v="4"/>
    <n v="40.200000000000003"/>
    <n v="0"/>
    <n v="1"/>
    <n v="0"/>
    <n v="0"/>
    <n v="0"/>
    <n v="0"/>
    <s v="Wednesday"/>
    <s v="DCX"/>
    <n v="5.7441417454752841"/>
    <n v="3.140506493909959"/>
    <n v="23.115571790570748"/>
    <n v="0.95853301722702666"/>
    <x v="0"/>
    <x v="0"/>
    <n v="312.35543229341533"/>
    <n v="0.99680873571368744"/>
    <n v="1"/>
    <n v="1"/>
    <n v="1"/>
    <s v="GRRQ63"/>
  </r>
  <r>
    <x v="5430"/>
    <n v="1"/>
    <d v="2013-11-26T00:00:00"/>
    <d v="2013-11-26T00:00:00"/>
    <d v="2013-11-26T00:00:00"/>
    <n v="4"/>
    <n v="75"/>
    <n v="0"/>
    <n v="40"/>
    <n v="0"/>
    <n v="1"/>
    <n v="0"/>
    <n v="0"/>
    <n v="0"/>
    <n v="0"/>
    <s v="Wednesday"/>
    <s v="DCX"/>
    <n v="1.2255058664641982"/>
    <n v="-1.3781293851011269"/>
    <n v="0.2520496000857822"/>
    <n v="0.20130959673523591"/>
    <x v="1"/>
    <x v="0"/>
    <n v="3.4058885718886667"/>
    <n v="0.77303102797914569"/>
    <n v="1"/>
    <n v="1"/>
    <n v="1"/>
    <s v="95SE4C"/>
  </r>
  <r>
    <x v="5431"/>
    <n v="1"/>
    <d v="2013-11-21T00:00:00"/>
    <d v="2013-11-26T00:00:00"/>
    <d v="2013-11-26T00:00:00"/>
    <n v="24"/>
    <n v="83.333333330000002"/>
    <n v="20.833333329999999"/>
    <n v="40"/>
    <n v="0"/>
    <n v="1"/>
    <n v="1"/>
    <n v="0"/>
    <n v="1"/>
    <n v="0"/>
    <s v="Friday"/>
    <s v="DCX"/>
    <n v="6.8825524310528268"/>
    <n v="4.2789171794875021"/>
    <n v="72.162258912738949"/>
    <n v="0.98633175062032041"/>
    <x v="0"/>
    <x v="0"/>
    <n v="975.11209249656144"/>
    <n v="0.9989755274955745"/>
    <n v="1"/>
    <n v="1"/>
    <n v="1"/>
    <s v="MPAGP7"/>
  </r>
  <r>
    <x v="5432"/>
    <n v="1"/>
    <d v="2013-11-26T00:00:00"/>
    <d v="2013-11-26T00:00:00"/>
    <d v="2013-11-26T00:00:00"/>
    <n v="30"/>
    <n v="0"/>
    <n v="0"/>
    <n v="45.01"/>
    <n v="0"/>
    <n v="1"/>
    <n v="0"/>
    <n v="0"/>
    <n v="0"/>
    <n v="0"/>
    <s v="Monday"/>
    <s v="CHO"/>
    <n v="6.7079103292952764"/>
    <n v="4.1042750777299517"/>
    <n v="60.598799201970941"/>
    <n v="0.9837659173075568"/>
    <x v="0"/>
    <x v="0"/>
    <n v="818.85770737952123"/>
    <n v="0.99878027614914267"/>
    <n v="1"/>
    <n v="1"/>
    <n v="1"/>
    <s v="VLWLN8"/>
  </r>
  <r>
    <x v="5433"/>
    <n v="1"/>
    <d v="2013-11-26T00:00:00"/>
    <d v="2013-11-26T00:00:00"/>
    <d v="2013-12-22T00:00:00"/>
    <n v="31"/>
    <n v="58.064516130000001"/>
    <n v="16.129032259999999"/>
    <n v="91.37"/>
    <n v="0.19230769230769201"/>
    <n v="1"/>
    <n v="0"/>
    <n v="0"/>
    <n v="0"/>
    <n v="0"/>
    <s v="Monday"/>
    <s v="RIC"/>
    <n v="6.9533845749162797"/>
    <n v="4.3497493233509541"/>
    <n v="77.459043317924269"/>
    <n v="0.98725449664294407"/>
    <x v="0"/>
    <x v="0"/>
    <n v="1046.6863281519213"/>
    <n v="0.99904551584464796"/>
    <n v="1"/>
    <n v="1"/>
    <n v="1"/>
    <s v="HJFLZY"/>
  </r>
  <r>
    <x v="5434"/>
    <n v="1"/>
    <d v="2013-11-26T00:00:00"/>
    <d v="2013-12-02T00:00:00"/>
    <d v="2014-01-07T00:00:00"/>
    <n v="31"/>
    <n v="3.225806452"/>
    <n v="0"/>
    <n v="65.650000000000006"/>
    <n v="0.13888888888888901"/>
    <n v="1"/>
    <n v="0"/>
    <n v="0"/>
    <n v="0"/>
    <n v="0"/>
    <s v="Wednesday"/>
    <s v="RIC"/>
    <n v="6.7643781442939135"/>
    <n v="4.1607428927285888"/>
    <n v="64.119138552768405"/>
    <n v="0.98464353149896688"/>
    <x v="0"/>
    <x v="0"/>
    <n v="866.42724750166542"/>
    <n v="0.99884716556589592"/>
    <n v="1"/>
    <n v="1"/>
    <n v="1"/>
    <s v="ELEWXR"/>
  </r>
  <r>
    <x v="5435"/>
    <n v="1"/>
    <d v="2013-11-21T00:00:00"/>
    <d v="2013-12-17T00:00:00"/>
    <d v="2014-01-07T00:00:00"/>
    <n v="27"/>
    <n v="66.666666669999998"/>
    <n v="25.925925929999998"/>
    <n v="165.93"/>
    <n v="9.5238095238095205E-2"/>
    <n v="1"/>
    <n v="0"/>
    <n v="0"/>
    <n v="0"/>
    <n v="0"/>
    <s v="Wednesday"/>
    <s v="DCX"/>
    <n v="6.0932114015507963"/>
    <n v="3.4895761499854712"/>
    <n v="32.772054326382879"/>
    <n v="0.97038971954931397"/>
    <x v="0"/>
    <x v="0"/>
    <n v="442.84127120040694"/>
    <n v="0.99774694228570626"/>
    <n v="1"/>
    <n v="1"/>
    <n v="1"/>
    <s v="8HM7UV"/>
  </r>
  <r>
    <x v="5436"/>
    <n v="1"/>
    <d v="2013-11-26T00:00:00"/>
    <d v="2013-12-04T00:00:00"/>
    <d v="2013-12-04T00:00:00"/>
    <n v="28"/>
    <n v="7.1428571429999996"/>
    <n v="3.5714285710000002"/>
    <n v="40"/>
    <n v="0"/>
    <n v="1"/>
    <n v="0"/>
    <n v="1"/>
    <n v="0"/>
    <n v="0"/>
    <s v="Thursday"/>
    <s v="DCX"/>
    <n v="7.2182978502335287"/>
    <n v="4.6146625986682039"/>
    <n v="100.95376085220242"/>
    <n v="0.99019163205318483"/>
    <x v="0"/>
    <x v="0"/>
    <n v="1364.1650701238029"/>
    <n v="0.99926748785045505"/>
    <n v="1"/>
    <n v="1"/>
    <n v="1"/>
    <s v="XTTFM4"/>
  </r>
  <r>
    <x v="5437"/>
    <n v="1"/>
    <d v="2013-11-26T00:00:00"/>
    <d v="2013-11-26T00:00:00"/>
    <d v="2013-11-26T00:00:00"/>
    <n v="25"/>
    <n v="28"/>
    <n v="4"/>
    <n v="45.02"/>
    <n v="0"/>
    <n v="1"/>
    <n v="0"/>
    <n v="0"/>
    <n v="0"/>
    <n v="0"/>
    <s v="Wednesday"/>
    <s v="RIC"/>
    <n v="5.7272845719999861"/>
    <n v="3.1236493204346609"/>
    <n v="22.729174519810602"/>
    <n v="0.95785778392058529"/>
    <x v="0"/>
    <x v="0"/>
    <n v="307.13413438918121"/>
    <n v="0.99675466010287272"/>
    <n v="1"/>
    <n v="1"/>
    <n v="1"/>
    <s v="JNT6S8"/>
  </r>
  <r>
    <x v="5438"/>
    <n v="1"/>
    <d v="2013-11-26T00:00:00"/>
    <d v="2014-01-14T00:00:00"/>
    <d v="2014-01-14T00:00:00"/>
    <n v="23"/>
    <n v="39.130434780000002"/>
    <n v="21.739130429999999"/>
    <n v="58.27"/>
    <n v="0"/>
    <n v="1"/>
    <n v="1"/>
    <n v="0"/>
    <n v="0"/>
    <n v="0"/>
    <s v="Monday"/>
    <s v="BWI"/>
    <n v="6.360493524491087"/>
    <n v="3.7568582729257618"/>
    <n v="42.813705484394568"/>
    <n v="0.97717609161461638"/>
    <x v="0"/>
    <x v="0"/>
    <n v="578.53180556477321"/>
    <n v="0.99827446916563023"/>
    <n v="1"/>
    <n v="1"/>
    <n v="1"/>
    <s v="3DN752"/>
  </r>
  <r>
    <x v="5439"/>
    <n v="0"/>
    <d v="2013-11-26T00:00:00"/>
    <d v="2013-11-26T00:00:00"/>
    <d v="2013-11-26T00:00:00"/>
    <n v="1"/>
    <n v="0"/>
    <n v="0"/>
    <n v="40.200000000000003"/>
    <n v="0"/>
    <n v="0"/>
    <n v="0"/>
    <n v="0"/>
    <n v="0"/>
    <n v="0"/>
    <s v="Wednesday"/>
    <s v="CHO"/>
    <n v="7.0942596820746245E-2"/>
    <n v="-2.5326926547445789"/>
    <n v="7.9444814567421668E-2"/>
    <n v="7.3597847240813793E-2"/>
    <x v="1"/>
    <x v="1"/>
    <n v="1.0735196006615637"/>
    <n v="0.51772821453872608"/>
    <n v="1"/>
    <n v="0"/>
    <n v="0"/>
    <s v="PC47UD"/>
  </r>
  <r>
    <x v="5440"/>
    <n v="1"/>
    <d v="2013-11-26T00:00:00"/>
    <d v="2013-11-26T00:00:00"/>
    <d v="2013-11-26T00:00:00"/>
    <n v="28"/>
    <n v="3.5714285710000002"/>
    <n v="3.5714285710000002"/>
    <n v="45.02"/>
    <n v="0"/>
    <n v="1"/>
    <n v="1"/>
    <n v="0"/>
    <n v="1"/>
    <n v="0"/>
    <s v="Friday"/>
    <s v="RIC"/>
    <n v="7.3784697854331487"/>
    <n v="4.7748345338678231"/>
    <n v="118.49070679959982"/>
    <n v="0.99163114833961841"/>
    <x v="0"/>
    <x v="0"/>
    <n v="1601.1378079013766"/>
    <n v="0.99937583396692331"/>
    <n v="1"/>
    <n v="1"/>
    <n v="1"/>
    <s v="MJ5GN6"/>
  </r>
  <r>
    <x v="5441"/>
    <n v="1"/>
    <d v="2013-11-26T00:00:00"/>
    <d v="2013-11-26T00:00:00"/>
    <d v="2013-11-26T00:00:00"/>
    <n v="21"/>
    <n v="52.380952379999997"/>
    <n v="9.5238095240000007"/>
    <n v="1"/>
    <n v="0"/>
    <n v="1"/>
    <n v="0"/>
    <n v="0"/>
    <n v="0"/>
    <n v="0"/>
    <s v="Thursday"/>
    <s v="DCX"/>
    <n v="5.1415488640701223"/>
    <n v="2.5379136125047972"/>
    <n v="12.653243842078995"/>
    <n v="0.92675733242835512"/>
    <x v="0"/>
    <x v="0"/>
    <n v="170.98038871869036"/>
    <n v="0.99418538353442321"/>
    <n v="1"/>
    <n v="1"/>
    <n v="1"/>
    <s v="CPA5JJ"/>
  </r>
  <r>
    <x v="5442"/>
    <n v="1"/>
    <d v="2013-10-08T00:00:00"/>
    <d v="2013-11-26T00:00:00"/>
    <d v="2013-11-26T00:00:00"/>
    <n v="29"/>
    <n v="13.79310345"/>
    <n v="0"/>
    <n v="45.02"/>
    <n v="0"/>
    <n v="1"/>
    <n v="0"/>
    <n v="0"/>
    <n v="1"/>
    <n v="0"/>
    <s v="Friday"/>
    <s v="RIC"/>
    <n v="6.7604230073352252"/>
    <n v="4.1567877557698996"/>
    <n v="63.866039428906525"/>
    <n v="0.98458361249115556"/>
    <x v="0"/>
    <x v="0"/>
    <n v="863.00717695514368"/>
    <n v="0.99884260220670373"/>
    <n v="1"/>
    <n v="1"/>
    <n v="1"/>
    <s v="P4X2DG"/>
  </r>
  <r>
    <x v="5443"/>
    <n v="1"/>
    <d v="2013-11-26T00:00:00"/>
    <d v="2013-11-26T00:00:00"/>
    <d v="2014-01-08T00:00:00"/>
    <n v="27"/>
    <n v="37.037037040000001"/>
    <n v="3.703703704"/>
    <n v="50.18"/>
    <n v="4.6511627906976702E-2"/>
    <n v="1"/>
    <n v="0"/>
    <n v="0"/>
    <n v="0"/>
    <n v="0"/>
    <s v="Thursday"/>
    <s v="CHO"/>
    <n v="6.0988432951850742"/>
    <n v="3.495208043619749"/>
    <n v="32.957143763311187"/>
    <n v="0.97055111563651464"/>
    <x v="0"/>
    <x v="0"/>
    <n v="445.34234240939475"/>
    <n v="0.99775956725368709"/>
    <n v="1"/>
    <n v="1"/>
    <n v="1"/>
    <s v="BYJZRZ"/>
  </r>
  <r>
    <x v="5444"/>
    <n v="1"/>
    <d v="2013-10-12T00:00:00"/>
    <d v="2013-12-12T00:00:00"/>
    <d v="2013-12-12T00:00:00"/>
    <n v="33"/>
    <n v="0"/>
    <n v="0"/>
    <n v="40.020000000000003"/>
    <n v="0"/>
    <n v="1"/>
    <n v="0"/>
    <n v="0"/>
    <n v="0"/>
    <n v="0"/>
    <s v="Monday"/>
    <s v="RIC"/>
    <n v="7.3599689116169822"/>
    <n v="4.7563336600516575"/>
    <n v="116.31867934121048"/>
    <n v="0.9914762081740488"/>
    <x v="0"/>
    <x v="0"/>
    <n v="1571.7876978601812"/>
    <n v="0.99936418627805867"/>
    <n v="1"/>
    <n v="1"/>
    <n v="1"/>
    <s v="NRNYPH"/>
  </r>
  <r>
    <x v="5445"/>
    <n v="1"/>
    <d v="2013-11-27T00:00:00"/>
    <d v="2013-11-27T00:00:00"/>
    <d v="2013-11-27T00:00:00"/>
    <n v="27"/>
    <n v="25.925925929999998"/>
    <n v="3.703703704"/>
    <n v="139.27000000000001"/>
    <n v="0"/>
    <n v="1"/>
    <n v="0"/>
    <n v="0"/>
    <n v="1"/>
    <n v="0"/>
    <s v="Friday"/>
    <s v="CHO"/>
    <n v="6.0791047220728629"/>
    <n v="3.4754694705075377"/>
    <n v="32.312994974385184"/>
    <n v="0.96998168430160925"/>
    <x v="0"/>
    <x v="0"/>
    <n v="436.63810721897056"/>
    <n v="0.99771500702634275"/>
    <n v="1"/>
    <n v="1"/>
    <n v="1"/>
    <s v="DQ7WF8"/>
  </r>
  <r>
    <x v="5446"/>
    <n v="1"/>
    <d v="2013-11-27T00:00:00"/>
    <d v="2013-11-28T00:00:00"/>
    <d v="2013-11-28T00:00:00"/>
    <n v="29"/>
    <n v="48.275862070000002"/>
    <n v="3.448275862"/>
    <n v="40"/>
    <n v="0"/>
    <n v="1"/>
    <n v="0"/>
    <n v="0"/>
    <n v="1"/>
    <n v="0"/>
    <s v="Saturday"/>
    <s v="BWI"/>
    <n v="6.8444342332009054"/>
    <n v="4.2407989816355798"/>
    <n v="69.46332959764338"/>
    <n v="0.98580822101779531"/>
    <x v="0"/>
    <x v="0"/>
    <n v="938.64207823154914"/>
    <n v="0.99893576498629988"/>
    <n v="1"/>
    <n v="1"/>
    <n v="1"/>
    <s v="SRL5AB"/>
  </r>
  <r>
    <x v="5447"/>
    <n v="0"/>
    <d v="2013-11-27T00:00:00"/>
    <d v="2013-11-27T00:00:00"/>
    <d v="2013-11-27T00:00:00"/>
    <n v="11"/>
    <n v="9.0909090910000003"/>
    <n v="0"/>
    <n v="25"/>
    <n v="0"/>
    <n v="0"/>
    <n v="0"/>
    <n v="0"/>
    <n v="1"/>
    <n v="0"/>
    <s v="Friday"/>
    <s v="DCX"/>
    <n v="2.5035416239834896"/>
    <n v="-0.1000936275818356"/>
    <n v="0.9047527042623893"/>
    <n v="0.47499746410007199"/>
    <x v="1"/>
    <x v="1"/>
    <n v="12.225716266893061"/>
    <n v="0.92438972832774091"/>
    <n v="1"/>
    <n v="0"/>
    <n v="0"/>
    <s v="EGJYYY"/>
  </r>
  <r>
    <x v="5448"/>
    <n v="1"/>
    <d v="2013-11-27T00:00:00"/>
    <d v="2013-11-27T00:00:00"/>
    <d v="2013-11-27T00:00:00"/>
    <n v="28"/>
    <n v="17.85714286"/>
    <n v="10.71428571"/>
    <n v="45.02"/>
    <n v="0"/>
    <n v="1"/>
    <n v="1"/>
    <n v="0"/>
    <n v="1"/>
    <n v="0"/>
    <s v="Friday"/>
    <s v="RIC"/>
    <n v="7.5161257106278825"/>
    <n v="4.9124904590625569"/>
    <n v="135.97763981076082"/>
    <n v="0.99269953839632852"/>
    <x v="0"/>
    <x v="0"/>
    <n v="1837.4347323155628"/>
    <n v="0.99945605901453982"/>
    <n v="1"/>
    <n v="1"/>
    <n v="1"/>
    <s v="CY3KCF"/>
  </r>
  <r>
    <x v="5449"/>
    <n v="0"/>
    <d v="2013-11-27T00:00:00"/>
    <d v="2013-12-05T00:00:00"/>
    <d v="2013-12-05T00:00:00"/>
    <n v="11"/>
    <n v="27.272727270000001"/>
    <n v="0"/>
    <n v="45.02"/>
    <n v="0"/>
    <n v="1"/>
    <n v="0"/>
    <n v="0"/>
    <n v="0"/>
    <n v="0"/>
    <s v="Tuesday"/>
    <s v="RIC"/>
    <n v="2.6886985680896647"/>
    <n v="8.5063316524339516E-2"/>
    <n v="1.0887860026614209"/>
    <n v="0.52125301551913272"/>
    <x v="0"/>
    <x v="1"/>
    <n v="14.712516117600682"/>
    <n v="0.93635646942122586"/>
    <n v="1"/>
    <n v="0"/>
    <n v="0"/>
    <s v="SH5BGU"/>
  </r>
  <r>
    <x v="5450"/>
    <n v="1"/>
    <d v="2013-11-27T00:00:00"/>
    <d v="2014-01-05T00:00:00"/>
    <d v="2014-01-05T00:00:00"/>
    <n v="32"/>
    <n v="28.125"/>
    <n v="21.875"/>
    <n v="113.36"/>
    <n v="0"/>
    <n v="1"/>
    <n v="0"/>
    <n v="0"/>
    <n v="1"/>
    <n v="0"/>
    <s v="Friday"/>
    <s v="CHO"/>
    <n v="7.5775929996018396"/>
    <n v="4.9739577480365149"/>
    <n v="144.5980389931909"/>
    <n v="0.99313177562750854"/>
    <x v="0"/>
    <x v="0"/>
    <n v="1953.920213945227"/>
    <n v="0.99948847017240572"/>
    <n v="1"/>
    <n v="1"/>
    <n v="1"/>
    <s v="MRWHU5"/>
  </r>
  <r>
    <x v="5451"/>
    <n v="1"/>
    <d v="2013-11-27T00:00:00"/>
    <d v="2013-11-28T00:00:00"/>
    <d v="2013-12-08T00:00:00"/>
    <n v="18"/>
    <n v="72.222222220000006"/>
    <n v="44.444444439999998"/>
    <n v="40.6"/>
    <n v="0.2"/>
    <n v="1"/>
    <n v="1"/>
    <n v="0"/>
    <n v="0"/>
    <n v="0"/>
    <s v="Monday"/>
    <s v="RIC"/>
    <n v="5.6828352098296939"/>
    <n v="3.0791999582643688"/>
    <n v="21.741001727738091"/>
    <n v="0.95602656329864921"/>
    <x v="0"/>
    <x v="0"/>
    <n v="293.78118156392128"/>
    <n v="0.99660765319314271"/>
    <n v="1"/>
    <n v="1"/>
    <n v="1"/>
    <s v="T8UWP9"/>
  </r>
  <r>
    <x v="5452"/>
    <n v="1"/>
    <d v="2013-11-27T00:00:00"/>
    <d v="2013-11-27T00:00:00"/>
    <d v="2013-11-27T00:00:00"/>
    <n v="19"/>
    <n v="21.05263158"/>
    <n v="10.52631579"/>
    <n v="40.020000000000003"/>
    <n v="0"/>
    <n v="1"/>
    <n v="0"/>
    <n v="0"/>
    <n v="1"/>
    <n v="0"/>
    <s v="Saturday"/>
    <s v="DCX"/>
    <n v="4.8654148612622032"/>
    <n v="2.2617796096968781"/>
    <n v="9.6001585090502264"/>
    <n v="0.90566178806229947"/>
    <x v="0"/>
    <x v="0"/>
    <n v="129.72474522143986"/>
    <n v="0.99235033888720869"/>
    <n v="1"/>
    <n v="1"/>
    <n v="1"/>
    <s v="QK3HNH"/>
  </r>
  <r>
    <x v="5453"/>
    <n v="1"/>
    <d v="2013-11-27T00:00:00"/>
    <d v="2013-11-27T00:00:00"/>
    <d v="2013-11-27T00:00:00"/>
    <n v="30"/>
    <n v="10"/>
    <n v="0"/>
    <n v="40.200000000000003"/>
    <n v="0"/>
    <n v="1"/>
    <n v="0"/>
    <n v="0"/>
    <n v="0"/>
    <n v="0"/>
    <s v="Monday"/>
    <s v="DCX"/>
    <n v="6.7247325293816216"/>
    <n v="4.1210972778162969"/>
    <n v="61.626826928148326"/>
    <n v="0.98403240194258446"/>
    <x v="0"/>
    <x v="0"/>
    <n v="832.74921080972149"/>
    <n v="0.99880059856485048"/>
    <n v="1"/>
    <n v="1"/>
    <n v="1"/>
    <s v="SA6UM9"/>
  </r>
  <r>
    <x v="5454"/>
    <n v="1"/>
    <d v="2013-11-17T00:00:00"/>
    <d v="2013-11-29T00:00:00"/>
    <d v="2013-11-29T00:00:00"/>
    <n v="24"/>
    <n v="33.333333330000002"/>
    <n v="4.1666666670000003"/>
    <n v="39.97"/>
    <n v="0"/>
    <n v="1"/>
    <n v="0"/>
    <n v="0"/>
    <n v="0"/>
    <n v="0"/>
    <s v="Wednesday"/>
    <s v="RIC"/>
    <n v="5.5366224846058332"/>
    <n v="2.932987233040508"/>
    <n v="18.783657935106952"/>
    <n v="0.94945323037427487"/>
    <x v="0"/>
    <x v="0"/>
    <n v="253.81927159445388"/>
    <n v="0.99607565003328513"/>
    <n v="1"/>
    <n v="1"/>
    <n v="1"/>
    <s v="ZX8ZL8"/>
  </r>
  <r>
    <x v="5455"/>
    <n v="1"/>
    <d v="2013-11-28T00:00:00"/>
    <d v="2013-11-28T00:00:00"/>
    <d v="2013-11-28T00:00:00"/>
    <n v="29"/>
    <n v="0"/>
    <n v="0"/>
    <n v="40.020000000000003"/>
    <n v="0"/>
    <n v="1"/>
    <n v="0"/>
    <n v="0"/>
    <n v="0"/>
    <n v="0"/>
    <s v="Monday"/>
    <s v="CHO"/>
    <n v="6.5138264299713704"/>
    <n v="3.9101911784060452"/>
    <n v="49.908492487450538"/>
    <n v="0.98035691195832386"/>
    <x v="0"/>
    <x v="0"/>
    <n v="674.402038905626"/>
    <n v="0.99851940038318465"/>
    <n v="1"/>
    <n v="1"/>
    <n v="1"/>
    <s v="8VLAEE"/>
  </r>
  <r>
    <x v="5456"/>
    <n v="1"/>
    <d v="2013-11-28T00:00:00"/>
    <d v="2013-11-28T00:00:00"/>
    <d v="2013-11-28T00:00:00"/>
    <n v="22"/>
    <n v="72.727272729999996"/>
    <n v="0"/>
    <n v="45.02"/>
    <n v="0"/>
    <n v="1"/>
    <n v="0"/>
    <n v="0"/>
    <n v="1"/>
    <n v="0"/>
    <s v="Friday"/>
    <s v="RIC"/>
    <n v="5.2796736644554034"/>
    <n v="2.6760384128900783"/>
    <n v="14.527427477781742"/>
    <n v="0.93559783155124032"/>
    <x v="0"/>
    <x v="0"/>
    <n v="196.30580333663966"/>
    <n v="0.99493172535683694"/>
    <n v="1"/>
    <n v="1"/>
    <n v="1"/>
    <s v="4JNUEZ"/>
  </r>
  <r>
    <x v="5457"/>
    <n v="1"/>
    <d v="2013-11-28T00:00:00"/>
    <d v="2013-11-28T00:00:00"/>
    <d v="2014-01-15T00:00:00"/>
    <n v="33"/>
    <n v="54.545454550000002"/>
    <n v="39.39393939"/>
    <n v="45.34"/>
    <n v="0.125"/>
    <n v="1"/>
    <n v="1"/>
    <n v="0"/>
    <n v="0"/>
    <n v="0"/>
    <s v="Thursday"/>
    <s v="RIC"/>
    <n v="8.7867163317658736"/>
    <n v="6.183081080200548"/>
    <n v="484.48238819748917"/>
    <n v="0.9979401930444628"/>
    <x v="0"/>
    <x v="0"/>
    <n v="6546.6996522968793"/>
    <n v="0.99984727460740364"/>
    <n v="1"/>
    <n v="1"/>
    <n v="1"/>
    <s v="NGV4J4"/>
  </r>
  <r>
    <x v="5458"/>
    <n v="1"/>
    <d v="2013-11-28T00:00:00"/>
    <d v="2013-11-28T00:00:00"/>
    <d v="2013-11-28T00:00:00"/>
    <n v="31"/>
    <n v="6.451612903"/>
    <n v="6.451612903"/>
    <n v="40.200000000000003"/>
    <n v="0"/>
    <n v="1"/>
    <n v="0"/>
    <n v="1"/>
    <n v="0"/>
    <n v="0"/>
    <s v="Monday"/>
    <s v="RIC"/>
    <n v="7.9077116651720516"/>
    <n v="5.304076413606726"/>
    <n v="201.1551324501558"/>
    <n v="0.9950533039261491"/>
    <x v="0"/>
    <x v="0"/>
    <n v="2718.1632764168921"/>
    <n v="0.999632239811168"/>
    <n v="1"/>
    <n v="1"/>
    <n v="1"/>
    <s v="THKH6Z"/>
  </r>
  <r>
    <x v="5459"/>
    <n v="1"/>
    <d v="2013-11-28T00:00:00"/>
    <d v="2013-12-05T00:00:00"/>
    <d v="2013-12-05T00:00:00"/>
    <n v="28"/>
    <n v="17.85714286"/>
    <n v="7.1428571429999996"/>
    <n v="40.020000000000003"/>
    <n v="0"/>
    <n v="1"/>
    <n v="0"/>
    <n v="0"/>
    <n v="1"/>
    <n v="0"/>
    <s v="Friday"/>
    <s v="RIC"/>
    <n v="6.7040300066720926"/>
    <n v="4.1003947551067679"/>
    <n v="60.364111936115179"/>
    <n v="0.98370383000016237"/>
    <x v="0"/>
    <x v="0"/>
    <n v="815.68643205722799"/>
    <n v="0.99877553983910206"/>
    <n v="1"/>
    <n v="1"/>
    <n v="1"/>
    <s v="TVWFYT"/>
  </r>
  <r>
    <x v="5460"/>
    <n v="1"/>
    <d v="2013-11-29T00:00:00"/>
    <d v="2013-11-29T00:00:00"/>
    <d v="2014-01-10T00:00:00"/>
    <n v="28"/>
    <n v="100"/>
    <n v="25"/>
    <n v="121.99"/>
    <n v="9.5238095238095205E-2"/>
    <n v="1"/>
    <n v="0"/>
    <n v="0"/>
    <n v="0"/>
    <n v="0"/>
    <s v="Monday"/>
    <s v="RIC"/>
    <n v="6.4405758063337721"/>
    <n v="3.836940554768447"/>
    <n v="46.383349820971929"/>
    <n v="0.97889554023136205"/>
    <x v="0"/>
    <x v="0"/>
    <n v="626.76759267777868"/>
    <n v="0.99840705380197403"/>
    <n v="1"/>
    <n v="1"/>
    <n v="1"/>
    <s v="VF6723"/>
  </r>
  <r>
    <x v="5461"/>
    <n v="1"/>
    <d v="2013-11-29T00:00:00"/>
    <d v="2013-11-29T00:00:00"/>
    <d v="2013-11-29T00:00:00"/>
    <n v="26"/>
    <n v="0"/>
    <n v="0"/>
    <n v="56.88"/>
    <n v="0"/>
    <n v="1"/>
    <n v="0"/>
    <n v="0"/>
    <n v="0"/>
    <n v="0"/>
    <s v="Wednesday"/>
    <s v="RIC"/>
    <n v="5.820254434962572"/>
    <n v="3.2166191833972468"/>
    <n v="24.943647570754798"/>
    <n v="0.96145491888629964"/>
    <x v="0"/>
    <x v="0"/>
    <n v="337.05780201015477"/>
    <n v="0.99704192598409558"/>
    <n v="1"/>
    <n v="1"/>
    <n v="1"/>
    <s v="CY6EQ8"/>
  </r>
  <r>
    <x v="5462"/>
    <n v="1"/>
    <d v="2013-11-29T00:00:00"/>
    <d v="2013-11-29T00:00:00"/>
    <d v="2014-01-19T00:00:00"/>
    <n v="28"/>
    <n v="82.142857140000004"/>
    <n v="10.71428571"/>
    <n v="144.68"/>
    <n v="5.8823529411764698E-2"/>
    <n v="1"/>
    <n v="0"/>
    <n v="0"/>
    <n v="0"/>
    <n v="0"/>
    <s v="Monday"/>
    <s v="DCX"/>
    <n v="6.1076399344575361"/>
    <n v="3.5040046828922109"/>
    <n v="33.248334741730986"/>
    <n v="0.97080150005712484"/>
    <x v="0"/>
    <x v="0"/>
    <n v="449.27713947036813"/>
    <n v="0.99777914552540636"/>
    <n v="1"/>
    <n v="1"/>
    <n v="1"/>
    <s v="4R2GM5"/>
  </r>
  <r>
    <x v="5463"/>
    <n v="1"/>
    <d v="2013-12-02T00:00:00"/>
    <d v="2013-12-02T00:00:00"/>
    <d v="2013-12-02T00:00:00"/>
    <n v="19"/>
    <n v="68.421052630000005"/>
    <n v="26.315789469999999"/>
    <n v="40.020000000000003"/>
    <n v="0"/>
    <n v="1"/>
    <n v="0"/>
    <n v="1"/>
    <n v="0"/>
    <n v="0"/>
    <s v="Thursday"/>
    <s v="RIC"/>
    <n v="5.7527327659417598"/>
    <n v="3.1490975143764346"/>
    <n v="23.315013618672022"/>
    <n v="0.95887314662114442"/>
    <x v="0"/>
    <x v="0"/>
    <n v="315.05044408020467"/>
    <n v="0.99683594812559029"/>
    <n v="1"/>
    <n v="1"/>
    <n v="1"/>
    <s v="DFSPFS"/>
  </r>
  <r>
    <x v="5464"/>
    <n v="0"/>
    <d v="2013-11-30T00:00:00"/>
    <d v="2013-11-30T00:00:00"/>
    <d v="2013-11-30T00:00:00"/>
    <n v="7"/>
    <n v="100"/>
    <n v="14.28571429"/>
    <n v="40.020000000000003"/>
    <n v="0"/>
    <n v="1"/>
    <n v="0"/>
    <n v="0"/>
    <n v="0"/>
    <n v="0"/>
    <s v="Monday"/>
    <s v="RIC"/>
    <n v="2.1353546315412322"/>
    <n v="-0.46828062002409299"/>
    <n v="0.62607780903433286"/>
    <n v="0.38502327844086204"/>
    <x v="1"/>
    <x v="1"/>
    <n v="8.4600461741554351"/>
    <n v="0.89429227071512929"/>
    <n v="1"/>
    <n v="0"/>
    <n v="0"/>
    <s v="Q9QYKB"/>
  </r>
  <r>
    <x v="5465"/>
    <n v="1"/>
    <d v="2013-11-30T00:00:00"/>
    <d v="2013-11-30T00:00:00"/>
    <d v="2013-11-30T00:00:00"/>
    <n v="28"/>
    <n v="17.85714286"/>
    <n v="3.5714285710000002"/>
    <n v="40.200000000000003"/>
    <n v="0"/>
    <n v="1"/>
    <n v="0"/>
    <n v="0"/>
    <n v="0"/>
    <n v="0"/>
    <s v="Tuesday"/>
    <s v="RIC"/>
    <n v="6.3704892511850906"/>
    <n v="3.7668539996197654"/>
    <n v="43.243805583596547"/>
    <n v="0.97739796595682649"/>
    <x v="0"/>
    <x v="0"/>
    <n v="584.34364978964652"/>
    <n v="0.99829160186437593"/>
    <n v="1"/>
    <n v="1"/>
    <n v="1"/>
    <s v="UEJZD2"/>
  </r>
  <r>
    <x v="5466"/>
    <n v="1"/>
    <d v="2013-11-30T00:00:00"/>
    <d v="2013-11-30T00:00:00"/>
    <d v="2013-11-30T00:00:00"/>
    <n v="31"/>
    <n v="9.6774193549999996"/>
    <n v="0"/>
    <n v="40.200000000000003"/>
    <n v="0"/>
    <n v="1"/>
    <n v="1"/>
    <n v="0"/>
    <n v="0"/>
    <n v="0"/>
    <s v="Monday"/>
    <s v="CHO"/>
    <n v="7.697022585676077"/>
    <n v="5.0933873341107514"/>
    <n v="162.94086345853981"/>
    <n v="0.99390023951988704"/>
    <x v="0"/>
    <x v="0"/>
    <n v="2201.7826037344985"/>
    <n v="0.99954602873733223"/>
    <n v="1"/>
    <n v="1"/>
    <n v="1"/>
    <s v="XKB6H7"/>
  </r>
  <r>
    <x v="5467"/>
    <n v="1"/>
    <d v="2013-11-30T00:00:00"/>
    <d v="2013-12-14T00:00:00"/>
    <d v="2013-12-14T00:00:00"/>
    <n v="36"/>
    <n v="16.666666670000001"/>
    <n v="11.11111111"/>
    <n v="54.19"/>
    <n v="0"/>
    <n v="0"/>
    <n v="0"/>
    <n v="0"/>
    <n v="0"/>
    <n v="0"/>
    <s v="Tuesday"/>
    <s v="RIC"/>
    <n v="7.6398929793607753"/>
    <n v="5.0362577277954497"/>
    <n v="153.89302647969674"/>
    <n v="0.9935439314297918"/>
    <x v="0"/>
    <x v="0"/>
    <n v="2079.5212529683581"/>
    <n v="0.99951935122096291"/>
    <n v="1"/>
    <n v="1"/>
    <n v="1"/>
    <s v="6BFJV6"/>
  </r>
  <r>
    <x v="5468"/>
    <n v="1"/>
    <d v="2013-11-30T00:00:00"/>
    <d v="2013-11-30T00:00:00"/>
    <d v="2013-11-30T00:00:00"/>
    <n v="20"/>
    <n v="85"/>
    <n v="5"/>
    <n v="36.97"/>
    <n v="0"/>
    <n v="1"/>
    <n v="0"/>
    <n v="0"/>
    <n v="0"/>
    <n v="0"/>
    <s v="Wednesday"/>
    <s v="CHO"/>
    <n v="4.7170318775877256"/>
    <n v="2.1133966260224004"/>
    <n v="8.2763051097912985"/>
    <n v="0.89219845744999449"/>
    <x v="0"/>
    <x v="0"/>
    <n v="111.83581716181433"/>
    <n v="0.99113756584431045"/>
    <n v="1"/>
    <n v="1"/>
    <n v="1"/>
    <s v="M7SZ8K"/>
  </r>
  <r>
    <x v="5469"/>
    <n v="1"/>
    <d v="2013-11-30T00:00:00"/>
    <d v="2013-11-30T00:00:00"/>
    <d v="2013-11-30T00:00:00"/>
    <n v="27"/>
    <n v="18.518518520000001"/>
    <n v="14.81481481"/>
    <n v="47.08"/>
    <n v="0"/>
    <n v="1"/>
    <n v="0"/>
    <n v="0"/>
    <n v="0"/>
    <n v="0"/>
    <s v="Tuesday"/>
    <s v="DCX"/>
    <n v="6.3515725621982799"/>
    <n v="3.7479373106329548"/>
    <n v="42.433464611139627"/>
    <n v="0.97697627833853429"/>
    <x v="0"/>
    <x v="0"/>
    <n v="573.39369765131801"/>
    <n v="0.99825903382281356"/>
    <n v="1"/>
    <n v="1"/>
    <n v="1"/>
    <s v="SYYNNC"/>
  </r>
  <r>
    <x v="5470"/>
    <n v="1"/>
    <d v="2013-11-30T00:00:00"/>
    <d v="2013-11-30T00:00:00"/>
    <d v="2013-11-30T00:00:00"/>
    <n v="26"/>
    <n v="3.846153846"/>
    <n v="3.846153846"/>
    <n v="102.56"/>
    <n v="0"/>
    <n v="1"/>
    <n v="0"/>
    <n v="0"/>
    <n v="0"/>
    <n v="0"/>
    <s v="Wednesday"/>
    <s v="DCX"/>
    <n v="5.7346184155214903"/>
    <n v="3.1309831639561652"/>
    <n v="22.89647947340918"/>
    <n v="0.95815283162891207"/>
    <x v="0"/>
    <x v="0"/>
    <n v="309.39488794438552"/>
    <n v="0.99677829745643498"/>
    <n v="1"/>
    <n v="1"/>
    <n v="1"/>
    <s v="8TPBRV"/>
  </r>
  <r>
    <x v="5471"/>
    <n v="1"/>
    <d v="2013-11-27T00:00:00"/>
    <d v="2013-11-30T00:00:00"/>
    <d v="2013-11-30T00:00:00"/>
    <n v="28"/>
    <n v="21.428571430000002"/>
    <n v="7.1428571429999996"/>
    <n v="40.020000000000003"/>
    <n v="0"/>
    <n v="1"/>
    <n v="1"/>
    <n v="0"/>
    <n v="0"/>
    <n v="0"/>
    <s v="Tuesday"/>
    <s v="RIC"/>
    <n v="7.2007011707148401"/>
    <n v="4.5970659191495145"/>
    <n v="99.192848419781981"/>
    <n v="0.9900192477230485"/>
    <x v="0"/>
    <x v="0"/>
    <n v="1340.3702633570554"/>
    <n v="0.99925449368655506"/>
    <n v="1"/>
    <n v="1"/>
    <n v="1"/>
    <s v="YDGDVV"/>
  </r>
  <r>
    <x v="5472"/>
    <n v="1"/>
    <d v="2013-11-30T00:00:00"/>
    <d v="2013-11-30T00:00:00"/>
    <d v="2013-11-30T00:00:00"/>
    <n v="28"/>
    <n v="7.1428571429999996"/>
    <n v="3.5714285710000002"/>
    <n v="46.77"/>
    <n v="0"/>
    <n v="1"/>
    <n v="0"/>
    <n v="0"/>
    <n v="0"/>
    <n v="0"/>
    <s v="Tuesday"/>
    <s v="DCX"/>
    <n v="6.3475117346430352"/>
    <n v="3.74387648307771"/>
    <n v="42.261499026388663"/>
    <n v="0.97688475844560962"/>
    <x v="0"/>
    <x v="0"/>
    <n v="571.06996605379868"/>
    <n v="0.99825196206873412"/>
    <n v="1"/>
    <n v="1"/>
    <n v="1"/>
    <s v="PGXJNH"/>
  </r>
  <r>
    <x v="5473"/>
    <n v="0"/>
    <d v="2013-11-30T00:00:00"/>
    <d v="2013-11-30T00:00:00"/>
    <d v="2013-11-30T00:00:00"/>
    <n v="8"/>
    <n v="50"/>
    <n v="25"/>
    <n v="35"/>
    <n v="0"/>
    <n v="1"/>
    <n v="0"/>
    <n v="0"/>
    <n v="1"/>
    <n v="0"/>
    <s v="Friday"/>
    <s v="DCX"/>
    <n v="2.8350140528683045"/>
    <n v="0.23137880130297939"/>
    <n v="1.2603365661709898"/>
    <n v="0.55758800925209118"/>
    <x v="0"/>
    <x v="1"/>
    <n v="17.030639628050402"/>
    <n v="0.94453885049955233"/>
    <n v="1"/>
    <n v="0"/>
    <n v="0"/>
    <s v="54XVNZ"/>
  </r>
  <r>
    <x v="5474"/>
    <n v="1"/>
    <d v="2013-11-30T00:00:00"/>
    <d v="2013-11-30T00:00:00"/>
    <d v="2014-01-08T00:00:00"/>
    <n v="22"/>
    <n v="77.272727270000004"/>
    <n v="45.454545449999998"/>
    <n v="34.36"/>
    <n v="7.69230769230769E-2"/>
    <n v="1"/>
    <n v="0"/>
    <n v="0"/>
    <n v="0"/>
    <n v="0"/>
    <s v="Thursday"/>
    <s v="DCX"/>
    <n v="5.8829599952927243"/>
    <n v="3.2793247437273991"/>
    <n v="26.557833300186893"/>
    <n v="0.96371267693265206"/>
    <x v="0"/>
    <x v="0"/>
    <n v="358.8699244134732"/>
    <n v="0.99722121818979503"/>
    <n v="1"/>
    <n v="1"/>
    <n v="1"/>
    <s v="LE4XS2"/>
  </r>
  <r>
    <x v="5475"/>
    <n v="1"/>
    <d v="2013-11-30T00:00:00"/>
    <d v="2013-11-30T00:00:00"/>
    <d v="2013-11-30T00:00:00"/>
    <n v="26"/>
    <n v="30.76923077"/>
    <n v="11.53846154"/>
    <n v="35.020000000000003"/>
    <n v="0"/>
    <n v="1"/>
    <n v="0"/>
    <n v="0"/>
    <n v="0"/>
    <n v="0"/>
    <s v="Thursday"/>
    <s v="DCX"/>
    <n v="6.1190735271394479"/>
    <n v="3.5154382755741227"/>
    <n v="33.630664193070821"/>
    <n v="0.97112385732988371"/>
    <x v="0"/>
    <x v="0"/>
    <n v="454.44346986157535"/>
    <n v="0.99780433782417843"/>
    <n v="1"/>
    <n v="1"/>
    <n v="1"/>
    <s v="RT6Z8X"/>
  </r>
  <r>
    <x v="5476"/>
    <n v="1"/>
    <d v="2013-11-30T00:00:00"/>
    <d v="2013-11-30T00:00:00"/>
    <d v="2013-11-30T00:00:00"/>
    <n v="12"/>
    <n v="83.333333330000002"/>
    <n v="25"/>
    <n v="71.5"/>
    <n v="0"/>
    <n v="1"/>
    <n v="0"/>
    <n v="0"/>
    <n v="0"/>
    <n v="0"/>
    <s v="Thursday"/>
    <s v="DCX"/>
    <n v="3.2894203929955288"/>
    <n v="0.68578514143020364"/>
    <n v="1.9853299885985296"/>
    <n v="0.66502865551909984"/>
    <x v="0"/>
    <x v="0"/>
    <n v="26.827309852085794"/>
    <n v="0.96406407930499094"/>
    <n v="1"/>
    <n v="1"/>
    <n v="1"/>
    <s v="JM8SHK"/>
  </r>
  <r>
    <x v="5477"/>
    <n v="1"/>
    <d v="2013-11-30T00:00:00"/>
    <d v="2013-12-09T00:00:00"/>
    <d v="2013-12-09T00:00:00"/>
    <n v="24"/>
    <n v="16.666666670000001"/>
    <n v="0"/>
    <n v="29.97"/>
    <n v="0"/>
    <n v="1"/>
    <n v="0"/>
    <n v="0"/>
    <n v="0"/>
    <n v="0"/>
    <s v="Wednesday"/>
    <s v="DCX"/>
    <n v="5.4912965838120185"/>
    <n v="2.8876613322466933"/>
    <n v="17.951278396279111"/>
    <n v="0.94723311118703524"/>
    <x v="0"/>
    <x v="0"/>
    <n v="242.57151735162688"/>
    <n v="0.99589442964894626"/>
    <n v="1"/>
    <n v="1"/>
    <n v="1"/>
    <s v="VK7VTC"/>
  </r>
  <r>
    <x v="5478"/>
    <n v="1"/>
    <d v="2013-11-30T00:00:00"/>
    <d v="2013-11-30T00:00:00"/>
    <d v="2013-11-30T00:00:00"/>
    <n v="22"/>
    <n v="36.363636360000001"/>
    <n v="0"/>
    <n v="31"/>
    <n v="0"/>
    <n v="1"/>
    <n v="0"/>
    <n v="0"/>
    <n v="0"/>
    <n v="0"/>
    <s v="Wednesday"/>
    <s v="DCX"/>
    <n v="5.0646230839270645"/>
    <n v="2.4609878323617393"/>
    <n v="11.716379644341341"/>
    <n v="0.92136126570859422"/>
    <x v="0"/>
    <x v="0"/>
    <n v="158.32075718822833"/>
    <n v="0.99372335395808742"/>
    <n v="1"/>
    <n v="1"/>
    <n v="1"/>
    <s v="WN2E27"/>
  </r>
  <r>
    <x v="5479"/>
    <n v="1"/>
    <d v="2013-11-30T00:00:00"/>
    <d v="2013-11-30T00:00:00"/>
    <d v="2013-11-30T00:00:00"/>
    <n v="24"/>
    <n v="29.166666670000001"/>
    <n v="16.666666670000001"/>
    <n v="31.02"/>
    <n v="0"/>
    <n v="1"/>
    <n v="0"/>
    <n v="0"/>
    <n v="0"/>
    <n v="0"/>
    <s v="Thursday"/>
    <s v="DCX"/>
    <n v="5.8088215369973639"/>
    <n v="3.2051862854320388"/>
    <n v="24.660093404756321"/>
    <n v="0.96102898051748165"/>
    <x v="0"/>
    <x v="0"/>
    <n v="333.22619944797276"/>
    <n v="0.99700801432786645"/>
    <n v="1"/>
    <n v="1"/>
    <n v="1"/>
    <s v="2MW56A"/>
  </r>
  <r>
    <x v="5480"/>
    <n v="1"/>
    <d v="2013-11-30T00:00:00"/>
    <d v="2013-11-30T00:00:00"/>
    <d v="2013-11-30T00:00:00"/>
    <n v="19"/>
    <n v="84.21052632"/>
    <n v="36.842105259999997"/>
    <n v="31.02"/>
    <n v="0"/>
    <n v="1"/>
    <n v="0"/>
    <n v="0"/>
    <n v="1"/>
    <n v="0"/>
    <s v="Friday"/>
    <s v="DCX"/>
    <n v="5.4040443201348536"/>
    <n v="2.8004090685695284"/>
    <n v="16.451375135315441"/>
    <n v="0.94269792539291919"/>
    <x v="0"/>
    <x v="0"/>
    <n v="222.30366779457111"/>
    <n v="0.99552179321604362"/>
    <n v="1"/>
    <n v="1"/>
    <n v="1"/>
    <s v="SP6F6H"/>
  </r>
  <r>
    <x v="5481"/>
    <n v="1"/>
    <d v="2013-11-30T00:00:00"/>
    <d v="2013-11-30T00:00:00"/>
    <d v="2014-01-19T00:00:00"/>
    <n v="45"/>
    <n v="42.222222219999999"/>
    <n v="13.33333333"/>
    <n v="31.57"/>
    <n v="0.12"/>
    <n v="1"/>
    <n v="1"/>
    <n v="0"/>
    <n v="0"/>
    <n v="0"/>
    <s v="Monday"/>
    <s v="DCX"/>
    <n v="10.87405035395628"/>
    <n v="8.2704151023909542"/>
    <n v="3906.5702822946282"/>
    <n v="0.99974408649678526"/>
    <x v="0"/>
    <x v="0"/>
    <n v="52788.590321979646"/>
    <n v="0.99998105687136607"/>
    <n v="1"/>
    <n v="1"/>
    <n v="1"/>
    <s v="FZJMAX"/>
  </r>
  <r>
    <x v="5482"/>
    <n v="1"/>
    <d v="2013-12-01T00:00:00"/>
    <d v="2013-12-01T00:00:00"/>
    <d v="2013-12-01T00:00:00"/>
    <n v="27"/>
    <n v="0"/>
    <n v="0"/>
    <n v="40.200000000000003"/>
    <n v="0"/>
    <n v="1"/>
    <n v="0"/>
    <n v="0"/>
    <n v="0"/>
    <n v="0"/>
    <s v="Thursday"/>
    <s v="CHO"/>
    <n v="6.0901256681474125"/>
    <n v="3.4864904165820874"/>
    <n v="32.671084366956272"/>
    <n v="0.97030092678032764"/>
    <x v="0"/>
    <x v="0"/>
    <n v="441.47688724265373"/>
    <n v="0.99773999494926924"/>
    <n v="1"/>
    <n v="1"/>
    <n v="1"/>
    <s v="K86BMB"/>
  </r>
  <r>
    <x v="5483"/>
    <n v="1"/>
    <d v="2013-12-01T00:00:00"/>
    <d v="2013-12-20T00:00:00"/>
    <d v="2014-01-02T00:00:00"/>
    <n v="24"/>
    <n v="54.166666669999998"/>
    <n v="8.3333333330000006"/>
    <n v="54.35"/>
    <n v="0.15384615384615399"/>
    <n v="1"/>
    <n v="0"/>
    <n v="0"/>
    <n v="0"/>
    <n v="0"/>
    <s v="Monday"/>
    <s v="DCX"/>
    <n v="5.4748214778773638"/>
    <n v="2.8711862263120387"/>
    <n v="17.657952108613841"/>
    <n v="0.94640354985484565"/>
    <x v="0"/>
    <x v="0"/>
    <n v="238.60786634542154"/>
    <n v="0.99582651431585978"/>
    <n v="1"/>
    <n v="1"/>
    <n v="1"/>
    <s v="44YWB2"/>
  </r>
  <r>
    <x v="5484"/>
    <n v="1"/>
    <d v="2013-12-01T00:00:00"/>
    <d v="2013-12-01T00:00:00"/>
    <d v="2013-12-01T00:00:00"/>
    <n v="27"/>
    <n v="18.518518520000001"/>
    <n v="18.518518520000001"/>
    <n v="40.020000000000003"/>
    <n v="0"/>
    <n v="1"/>
    <n v="0"/>
    <n v="0"/>
    <n v="0"/>
    <n v="0"/>
    <s v="Monday"/>
    <s v="CHO"/>
    <n v="6.4476409213561814"/>
    <n v="3.8440056697908562"/>
    <n v="46.712213885844626"/>
    <n v="0.97904100609557587"/>
    <x v="0"/>
    <x v="0"/>
    <n v="631.21145753562234"/>
    <n v="0.99841825074809931"/>
    <n v="1"/>
    <n v="1"/>
    <n v="1"/>
    <s v="KBFQFV"/>
  </r>
  <r>
    <x v="5485"/>
    <n v="1"/>
    <d v="2013-11-27T00:00:00"/>
    <d v="2013-12-01T00:00:00"/>
    <d v="2013-12-01T00:00:00"/>
    <n v="27"/>
    <n v="0"/>
    <n v="0"/>
    <n v="45.02"/>
    <n v="0"/>
    <n v="1"/>
    <n v="0"/>
    <n v="0"/>
    <n v="0"/>
    <n v="0"/>
    <s v="Monday"/>
    <s v="RIC"/>
    <n v="6.0732684946721145"/>
    <n v="3.4696332431067893"/>
    <n v="32.124958234038552"/>
    <n v="0.96981128269099459"/>
    <x v="0"/>
    <x v="0"/>
    <n v="434.09720977329386"/>
    <n v="0.99770166303635677"/>
    <n v="1"/>
    <n v="1"/>
    <n v="1"/>
    <s v="ZNXS62"/>
  </r>
  <r>
    <x v="5486"/>
    <n v="1"/>
    <d v="2013-12-01T00:00:00"/>
    <d v="2013-12-01T00:00:00"/>
    <d v="2013-12-01T00:00:00"/>
    <n v="25"/>
    <n v="8"/>
    <n v="0"/>
    <n v="40.020000000000003"/>
    <n v="0"/>
    <n v="1"/>
    <n v="0"/>
    <n v="0"/>
    <n v="0"/>
    <n v="0"/>
    <s v="Wednesday"/>
    <s v="CHO"/>
    <n v="5.6676839483257577"/>
    <n v="3.0640486967604326"/>
    <n v="21.414081009836753"/>
    <n v="0.9553851884642901"/>
    <x v="0"/>
    <x v="0"/>
    <n v="289.36357670902424"/>
    <n v="0.99655604187228308"/>
    <n v="1"/>
    <n v="1"/>
    <n v="1"/>
    <s v="F4WCU6"/>
  </r>
  <r>
    <x v="5487"/>
    <n v="1"/>
    <d v="2013-12-01T00:00:00"/>
    <d v="2013-12-01T00:00:00"/>
    <d v="2013-12-01T00:00:00"/>
    <n v="28"/>
    <n v="3.5714285710000002"/>
    <n v="0"/>
    <n v="52.28"/>
    <n v="0"/>
    <n v="1"/>
    <n v="0"/>
    <n v="0"/>
    <n v="0"/>
    <n v="0"/>
    <s v="Tuesday"/>
    <s v="CHO"/>
    <n v="6.2594134347037125"/>
    <n v="3.6557781831383873"/>
    <n v="38.697623239059986"/>
    <n v="0.97480957502221288"/>
    <x v="0"/>
    <x v="0"/>
    <n v="522.91212802682946"/>
    <n v="0.99809128297188643"/>
    <n v="1"/>
    <n v="1"/>
    <n v="1"/>
    <s v="DEHQ6X"/>
  </r>
  <r>
    <x v="5488"/>
    <n v="1"/>
    <d v="2013-12-01T00:00:00"/>
    <d v="2013-12-08T00:00:00"/>
    <d v="2013-12-08T00:00:00"/>
    <n v="20"/>
    <n v="100"/>
    <n v="0"/>
    <n v="40.200000000000003"/>
    <n v="0"/>
    <n v="1"/>
    <n v="0"/>
    <n v="0"/>
    <n v="0"/>
    <n v="0"/>
    <s v="Monday"/>
    <s v="RIC"/>
    <n v="4.6093763252675908"/>
    <n v="2.0057410737022656"/>
    <n v="7.4315992193282012"/>
    <n v="0.88139853733706319"/>
    <x v="0"/>
    <x v="0"/>
    <n v="100.42149974985986"/>
    <n v="0.99014015763456131"/>
    <n v="1"/>
    <n v="1"/>
    <n v="1"/>
    <s v="XHQWCX"/>
  </r>
  <r>
    <x v="5489"/>
    <n v="1"/>
    <d v="2013-12-02T00:00:00"/>
    <d v="2013-12-02T00:00:00"/>
    <d v="2013-12-02T00:00:00"/>
    <n v="12"/>
    <n v="0"/>
    <n v="0"/>
    <n v="40.200000000000003"/>
    <n v="0"/>
    <n v="1"/>
    <n v="0"/>
    <n v="1"/>
    <n v="0"/>
    <n v="0"/>
    <s v="Wednesday"/>
    <s v="DCX"/>
    <n v="3.7642004932457453"/>
    <n v="1.1605652416804202"/>
    <n v="3.191736869046534"/>
    <n v="0.76143540703034085"/>
    <x v="0"/>
    <x v="0"/>
    <n v="43.129209977169516"/>
    <n v="0.97733927254720043"/>
    <n v="1"/>
    <n v="1"/>
    <n v="1"/>
    <s v="BKT3ZG"/>
  </r>
  <r>
    <x v="5490"/>
    <n v="1"/>
    <d v="2013-11-19T00:00:00"/>
    <d v="2013-12-02T00:00:00"/>
    <d v="2013-12-02T00:00:00"/>
    <n v="21"/>
    <n v="14.28571429"/>
    <n v="4.7619047620000003"/>
    <n v="40.020000000000003"/>
    <n v="0"/>
    <n v="1"/>
    <n v="0"/>
    <n v="0"/>
    <n v="0"/>
    <n v="0"/>
    <s v="Monday"/>
    <s v="CHO"/>
    <n v="4.9133120835280257"/>
    <n v="2.3096768319627006"/>
    <n v="10.071169448988506"/>
    <n v="0.90967530534081353"/>
    <x v="0"/>
    <x v="0"/>
    <n v="136.08940827595117"/>
    <n v="0.99270549043448297"/>
    <n v="1"/>
    <n v="1"/>
    <n v="1"/>
    <s v="K6CLMX"/>
  </r>
  <r>
    <x v="5491"/>
    <n v="1"/>
    <d v="2013-12-02T00:00:00"/>
    <d v="2013-12-02T00:00:00"/>
    <d v="2014-01-06T00:00:00"/>
    <n v="31"/>
    <n v="38.709677419999998"/>
    <n v="12.90322581"/>
    <n v="25.64"/>
    <n v="8.5714285714285701E-2"/>
    <n v="1"/>
    <n v="0"/>
    <n v="0"/>
    <n v="0"/>
    <n v="0"/>
    <s v="Tuesday"/>
    <s v="CHO"/>
    <n v="7.1847076872259112"/>
    <n v="4.5810724356605856"/>
    <n v="97.619028217415604"/>
    <n v="0.98985996903360884"/>
    <x v="0"/>
    <x v="0"/>
    <n v="1319.1035910845233"/>
    <n v="0.99924248369086066"/>
    <n v="1"/>
    <n v="1"/>
    <n v="1"/>
    <s v="XPVU9V"/>
  </r>
  <r>
    <x v="5492"/>
    <n v="1"/>
    <d v="2013-12-02T00:00:00"/>
    <d v="2013-12-02T00:00:00"/>
    <d v="2013-12-02T00:00:00"/>
    <n v="25"/>
    <n v="8"/>
    <n v="8"/>
    <n v="45.02"/>
    <n v="0"/>
    <n v="1"/>
    <n v="0"/>
    <n v="0"/>
    <n v="0"/>
    <n v="0"/>
    <s v="Thursday"/>
    <s v="RIC"/>
    <n v="5.8043718901506649"/>
    <n v="3.2007366385853397"/>
    <n v="24.55060846320524"/>
    <n v="0.96086198880781748"/>
    <x v="0"/>
    <x v="0"/>
    <n v="331.74675448517252"/>
    <n v="0.99699471148397167"/>
    <n v="1"/>
    <n v="1"/>
    <n v="1"/>
    <s v="PZTC8H"/>
  </r>
  <r>
    <x v="5493"/>
    <n v="1"/>
    <d v="2013-12-02T00:00:00"/>
    <d v="2013-12-02T00:00:00"/>
    <d v="2013-12-02T00:00:00"/>
    <n v="22"/>
    <n v="36.363636360000001"/>
    <n v="0"/>
    <n v="45.02"/>
    <n v="0"/>
    <n v="1"/>
    <n v="0"/>
    <n v="0"/>
    <n v="0"/>
    <n v="0"/>
    <s v="Thursday"/>
    <s v="RIC"/>
    <n v="5.0155903926150991"/>
    <n v="2.4119551410497739"/>
    <n v="11.155750903631244"/>
    <n v="0.91773441164368763"/>
    <x v="0"/>
    <x v="0"/>
    <n v="150.74510929826141"/>
    <n v="0.99341000178111538"/>
    <n v="1"/>
    <n v="1"/>
    <n v="1"/>
    <s v="CVQVJR"/>
  </r>
  <r>
    <x v="5494"/>
    <n v="1"/>
    <d v="2013-11-25T00:00:00"/>
    <d v="2013-12-02T00:00:00"/>
    <d v="2013-12-02T00:00:00"/>
    <n v="27"/>
    <n v="7.407407407"/>
    <n v="0"/>
    <n v="52.51"/>
    <n v="0"/>
    <n v="1"/>
    <n v="0"/>
    <n v="0"/>
    <n v="0"/>
    <n v="0"/>
    <s v="Tuesday"/>
    <s v="CHO"/>
    <n v="6.047073426346393"/>
    <n v="3.4434381747810678"/>
    <n v="31.294368924048825"/>
    <n v="0.96903484931531436"/>
    <x v="0"/>
    <x v="0"/>
    <n v="422.87364648311558"/>
    <n v="0.99764080638582509"/>
    <n v="1"/>
    <n v="1"/>
    <n v="1"/>
    <s v="PQXS77"/>
  </r>
  <r>
    <x v="5495"/>
    <n v="1"/>
    <d v="2013-11-06T00:00:00"/>
    <d v="2013-12-27T00:00:00"/>
    <d v="2014-01-13T00:00:00"/>
    <n v="27"/>
    <n v="44.444444439999998"/>
    <n v="11.11111111"/>
    <n v="58.95"/>
    <n v="0.17647058823529399"/>
    <n v="1"/>
    <n v="0"/>
    <n v="0"/>
    <n v="1"/>
    <n v="0"/>
    <s v="Saturday"/>
    <s v="DCX"/>
    <n v="6.3974554525598801"/>
    <n v="3.793820200994555"/>
    <n v="44.425791969483519"/>
    <n v="0.97798607450428632"/>
    <x v="0"/>
    <x v="0"/>
    <n v="600.31556135963251"/>
    <n v="0.99833697967546542"/>
    <n v="1"/>
    <n v="1"/>
    <n v="1"/>
    <s v="26BXA5"/>
  </r>
  <r>
    <x v="5496"/>
    <n v="1"/>
    <d v="2013-12-02T00:00:00"/>
    <d v="2013-12-29T00:00:00"/>
    <d v="2013-12-29T00:00:00"/>
    <n v="24"/>
    <n v="8.3333333330000006"/>
    <n v="4.1666666670000003"/>
    <n v="79.53"/>
    <n v="0"/>
    <n v="1"/>
    <n v="0"/>
    <n v="0"/>
    <n v="0"/>
    <n v="0"/>
    <s v="Tuesday"/>
    <s v="DCX"/>
    <n v="5.3982677579081617"/>
    <n v="2.7946325063428366"/>
    <n v="16.356616695640071"/>
    <n v="0.94238508474689098"/>
    <x v="0"/>
    <x v="0"/>
    <n v="221.02321868189446"/>
    <n v="0.99549596656630424"/>
    <n v="1"/>
    <n v="1"/>
    <n v="1"/>
    <s v="4C2L5L"/>
  </r>
  <r>
    <x v="5497"/>
    <n v="1"/>
    <d v="2013-12-02T00:00:00"/>
    <d v="2013-12-02T00:00:00"/>
    <d v="2013-12-02T00:00:00"/>
    <n v="12"/>
    <n v="33.333333330000002"/>
    <n v="16.666666670000001"/>
    <n v="40.020000000000003"/>
    <n v="0"/>
    <n v="1"/>
    <n v="0"/>
    <n v="0"/>
    <n v="0"/>
    <n v="0"/>
    <s v="Wednesday"/>
    <s v="RIC"/>
    <n v="3.2389180420029167"/>
    <n v="0.6352827904375915"/>
    <n v="1.8875558487359663"/>
    <n v="0.65368635192363389"/>
    <x v="0"/>
    <x v="0"/>
    <n v="25.506110272833084"/>
    <n v="0.96227284993132578"/>
    <n v="1"/>
    <n v="1"/>
    <n v="1"/>
    <s v="TFVRJT"/>
  </r>
  <r>
    <x v="5498"/>
    <n v="1"/>
    <d v="2013-12-02T00:00:00"/>
    <d v="2013-12-02T00:00:00"/>
    <d v="2013-12-02T00:00:00"/>
    <n v="27"/>
    <n v="7.407407407"/>
    <n v="3.703703704"/>
    <n v="35"/>
    <n v="0"/>
    <n v="1"/>
    <n v="0"/>
    <n v="0"/>
    <n v="0"/>
    <n v="0"/>
    <s v="Tuesday"/>
    <s v="DCX"/>
    <n v="6.1796889768444441"/>
    <n v="3.5760537252791189"/>
    <n v="35.732252963428571"/>
    <n v="0.9727759688196741"/>
    <x v="0"/>
    <x v="0"/>
    <n v="482.84175802920174"/>
    <n v="0.99793320856787304"/>
    <n v="1"/>
    <n v="1"/>
    <n v="1"/>
    <s v="LLWFCQ"/>
  </r>
  <r>
    <x v="5499"/>
    <n v="1"/>
    <d v="2013-12-02T00:00:00"/>
    <d v="2013-12-02T00:00:00"/>
    <d v="2013-12-02T00:00:00"/>
    <n v="27"/>
    <n v="59.25925926"/>
    <n v="7.407407407"/>
    <n v="35"/>
    <n v="0"/>
    <n v="1"/>
    <n v="0"/>
    <n v="0"/>
    <n v="0"/>
    <n v="0"/>
    <s v="Tuesday"/>
    <s v="DCX"/>
    <n v="6.2510661232666953"/>
    <n v="3.6474308717013701"/>
    <n v="38.375946561518887"/>
    <n v="0.9746037851194852"/>
    <x v="0"/>
    <x v="0"/>
    <n v="518.56538468937731"/>
    <n v="0.99807531442727304"/>
    <n v="1"/>
    <n v="1"/>
    <n v="1"/>
    <s v="XHYYDA"/>
  </r>
  <r>
    <x v="5500"/>
    <n v="0"/>
    <d v="2013-12-02T00:00:00"/>
    <d v="2013-12-02T00:00:00"/>
    <d v="2013-12-02T00:00:00"/>
    <n v="6"/>
    <n v="66.666666669999998"/>
    <n v="50"/>
    <n v="35"/>
    <n v="0"/>
    <n v="1"/>
    <n v="0"/>
    <n v="0"/>
    <n v="1"/>
    <n v="0"/>
    <s v="Friday"/>
    <s v="DCX"/>
    <n v="2.8937385504872379"/>
    <n v="0.29010329892191278"/>
    <n v="1.3365655466747317"/>
    <n v="0.57202142202980633"/>
    <x v="0"/>
    <x v="1"/>
    <n v="18.060704398857645"/>
    <n v="0.94753604173936334"/>
    <n v="1"/>
    <n v="0"/>
    <n v="0"/>
    <s v="32SXKE"/>
  </r>
  <r>
    <x v="5501"/>
    <n v="1"/>
    <d v="2013-12-02T00:00:00"/>
    <d v="2013-12-06T00:00:00"/>
    <d v="2013-12-06T00:00:00"/>
    <n v="26"/>
    <n v="26.92307692"/>
    <n v="7.692307692"/>
    <n v="73.78"/>
    <n v="0"/>
    <n v="1"/>
    <n v="0"/>
    <n v="0"/>
    <n v="0"/>
    <n v="0"/>
    <s v="Monday"/>
    <s v="DCX"/>
    <n v="5.9093942502236994"/>
    <n v="3.3057589986583742"/>
    <n v="27.269231045951528"/>
    <n v="0.96462585068640516"/>
    <x v="0"/>
    <x v="0"/>
    <n v="368.48287936972986"/>
    <n v="0.99729351465024352"/>
    <n v="1"/>
    <n v="1"/>
    <n v="1"/>
    <s v="XHDNCM"/>
  </r>
  <r>
    <x v="5502"/>
    <n v="1"/>
    <d v="2013-12-02T00:00:00"/>
    <d v="2013-12-02T00:00:00"/>
    <d v="2013-12-02T00:00:00"/>
    <n v="25"/>
    <n v="8"/>
    <n v="8"/>
    <n v="29.02"/>
    <n v="0"/>
    <n v="1"/>
    <n v="0"/>
    <n v="0"/>
    <n v="0"/>
    <n v="0"/>
    <s v="Thursday"/>
    <s v="CHO"/>
    <n v="5.8603293124753044"/>
    <n v="3.2566940609099793"/>
    <n v="25.963561153397851"/>
    <n v="0.9629129107126867"/>
    <x v="0"/>
    <x v="0"/>
    <n v="350.83966087545656"/>
    <n v="0.9971577962600584"/>
    <n v="1"/>
    <n v="1"/>
    <n v="1"/>
    <s v="L3A2PP"/>
  </r>
  <r>
    <x v="5503"/>
    <n v="1"/>
    <d v="2013-11-24T00:00:00"/>
    <d v="2013-12-02T00:00:00"/>
    <d v="2013-12-02T00:00:00"/>
    <n v="6"/>
    <n v="50"/>
    <n v="16.666666670000001"/>
    <n v="40.25"/>
    <n v="0"/>
    <n v="1"/>
    <n v="0"/>
    <n v="0"/>
    <n v="0"/>
    <n v="0"/>
    <s v="Tuesday"/>
    <s v="RIC"/>
    <n v="1.9688999315885813"/>
    <n v="-0.63473531997674382"/>
    <n v="0.53007577021903018"/>
    <n v="0.34643759514154643"/>
    <x v="1"/>
    <x v="0"/>
    <n v="7.1627925908616303"/>
    <n v="0.87749290590581519"/>
    <n v="1"/>
    <n v="1"/>
    <n v="1"/>
    <s v="MU3HQ8"/>
  </r>
  <r>
    <x v="5504"/>
    <n v="1"/>
    <d v="2013-12-01T00:00:00"/>
    <d v="2013-12-02T00:00:00"/>
    <d v="2013-12-10T00:00:00"/>
    <n v="17"/>
    <n v="47.058823529999998"/>
    <n v="5.8823529409999997"/>
    <n v="93.28"/>
    <n v="0.25"/>
    <n v="1"/>
    <n v="0"/>
    <n v="0"/>
    <n v="0"/>
    <n v="0"/>
    <s v="Thursday"/>
    <s v="DCX"/>
    <n v="3.7533055035255845"/>
    <n v="1.1496702519602593"/>
    <n v="3.1571516734509135"/>
    <n v="0.75945068196901144"/>
    <x v="0"/>
    <x v="0"/>
    <n v="42.661868142881467"/>
    <n v="0.97709671980302015"/>
    <n v="1"/>
    <n v="1"/>
    <n v="1"/>
    <s v="6YWYAR"/>
  </r>
  <r>
    <x v="5505"/>
    <n v="0"/>
    <d v="2013-12-02T00:00:00"/>
    <d v="2013-12-02T00:00:00"/>
    <d v="2013-12-02T00:00:00"/>
    <n v="13"/>
    <n v="23.07692308"/>
    <n v="0"/>
    <n v="45.02"/>
    <n v="0"/>
    <n v="1"/>
    <n v="0"/>
    <n v="0"/>
    <n v="0"/>
    <n v="0"/>
    <s v="Thursday"/>
    <s v="RIC"/>
    <n v="3.1117698089124706"/>
    <n v="0.50813455734714541"/>
    <n v="1.6621875854242156"/>
    <n v="0.62436906945434067"/>
    <x v="0"/>
    <x v="1"/>
    <n v="22.460760499539848"/>
    <n v="0.95737563579750051"/>
    <n v="1"/>
    <n v="0"/>
    <n v="0"/>
    <s v="8M2UE9"/>
  </r>
  <r>
    <x v="5506"/>
    <n v="1"/>
    <d v="2013-12-02T00:00:00"/>
    <d v="2013-12-02T00:00:00"/>
    <d v="2013-12-02T00:00:00"/>
    <n v="19"/>
    <n v="5.263157895"/>
    <n v="0"/>
    <n v="55.52"/>
    <n v="0"/>
    <n v="1"/>
    <n v="0"/>
    <n v="0"/>
    <n v="0"/>
    <n v="0"/>
    <s v="Tuesday"/>
    <s v="RIC"/>
    <n v="4.3442614729803442"/>
    <n v="1.740626221415019"/>
    <n v="5.7009123384811096"/>
    <n v="0.8507665897586314"/>
    <x v="0"/>
    <x v="0"/>
    <n v="77.035123945301493"/>
    <n v="0.98718525774751187"/>
    <n v="1"/>
    <n v="1"/>
    <n v="1"/>
    <s v="EAPWDD"/>
  </r>
  <r>
    <x v="5507"/>
    <n v="1"/>
    <d v="2013-12-02T00:00:00"/>
    <d v="2013-12-02T00:00:00"/>
    <d v="2013-12-02T00:00:00"/>
    <n v="13"/>
    <n v="84.61538462"/>
    <n v="0"/>
    <n v="50.02"/>
    <n v="0"/>
    <n v="1"/>
    <n v="0"/>
    <n v="0"/>
    <n v="0"/>
    <n v="0"/>
    <s v="Tuesday"/>
    <s v="CHO"/>
    <n v="3.0942831144360206"/>
    <n v="0.49064786287069539"/>
    <n v="1.6333740796645349"/>
    <n v="0.62025904039907998"/>
    <x v="0"/>
    <x v="0"/>
    <n v="22.071410189324933"/>
    <n v="0.95665631221524994"/>
    <n v="1"/>
    <n v="1"/>
    <n v="1"/>
    <s v="KRZ7HP"/>
  </r>
  <r>
    <x v="5508"/>
    <n v="1"/>
    <d v="2013-12-03T00:00:00"/>
    <d v="2013-12-13T00:00:00"/>
    <d v="2013-12-13T00:00:00"/>
    <n v="24"/>
    <n v="33.333333330000002"/>
    <n v="12.5"/>
    <n v="51.7"/>
    <n v="0"/>
    <n v="1"/>
    <n v="0"/>
    <n v="0"/>
    <n v="1"/>
    <n v="0"/>
    <s v="Friday"/>
    <s v="BWI"/>
    <n v="5.9202805506785419"/>
    <n v="3.3166452991132167"/>
    <n v="27.567713827109795"/>
    <n v="0.96499544884648647"/>
    <x v="0"/>
    <x v="0"/>
    <n v="372.51620889259561"/>
    <n v="0.99732274001451016"/>
    <n v="1"/>
    <n v="1"/>
    <n v="1"/>
    <s v="225HF6"/>
  </r>
  <r>
    <x v="5509"/>
    <n v="1"/>
    <d v="2013-11-13T00:00:00"/>
    <d v="2013-12-03T00:00:00"/>
    <d v="2013-12-03T00:00:00"/>
    <n v="25"/>
    <n v="88"/>
    <n v="12"/>
    <n v="49.33"/>
    <n v="0"/>
    <n v="1"/>
    <n v="0"/>
    <n v="0"/>
    <n v="0"/>
    <n v="0"/>
    <s v="Thursday"/>
    <s v="BWI"/>
    <n v="5.8663856776626426"/>
    <n v="3.2627504260973175"/>
    <n v="26.121283090032474"/>
    <n v="0.96312858810254753"/>
    <x v="0"/>
    <x v="0"/>
    <n v="352.97092131521595"/>
    <n v="0.99717490918100171"/>
    <n v="1"/>
    <n v="1"/>
    <n v="1"/>
    <s v="FQDQHK"/>
  </r>
  <r>
    <x v="5510"/>
    <n v="1"/>
    <d v="2013-12-03T00:00:00"/>
    <d v="2013-12-03T00:00:00"/>
    <d v="2013-12-03T00:00:00"/>
    <n v="21"/>
    <n v="4.7619047620000003"/>
    <n v="0"/>
    <n v="70.290000000000006"/>
    <n v="0"/>
    <n v="1"/>
    <n v="0"/>
    <n v="0"/>
    <n v="0"/>
    <n v="0"/>
    <s v="Thursday"/>
    <s v="CHO"/>
    <n v="4.7156770183197176"/>
    <n v="2.1120417667543925"/>
    <n v="8.2650994738524179"/>
    <n v="0.89206807732370719"/>
    <x v="0"/>
    <x v="0"/>
    <n v="111.68439796744947"/>
    <n v="0.99112565698501698"/>
    <n v="1"/>
    <n v="1"/>
    <n v="1"/>
    <s v="7UWX78"/>
  </r>
  <r>
    <x v="5511"/>
    <n v="1"/>
    <d v="2013-12-03T00:00:00"/>
    <d v="2013-12-03T00:00:00"/>
    <d v="2013-12-03T00:00:00"/>
    <n v="18"/>
    <n v="11.11111111"/>
    <n v="5.5555555559999998"/>
    <n v="29"/>
    <n v="0"/>
    <n v="1"/>
    <n v="0"/>
    <n v="0"/>
    <n v="0"/>
    <n v="0"/>
    <s v="Monday"/>
    <s v="DCX"/>
    <n v="4.3325409997343165"/>
    <n v="1.7289057481689913"/>
    <n v="5.6344849883525301"/>
    <n v="0.84927239992921899"/>
    <x v="0"/>
    <x v="0"/>
    <n v="76.137506362941608"/>
    <n v="0.98703613783812405"/>
    <n v="1"/>
    <n v="1"/>
    <n v="1"/>
    <s v="K8FNVU"/>
  </r>
  <r>
    <x v="5512"/>
    <n v="0"/>
    <d v="2013-12-03T00:00:00"/>
    <d v="2013-12-03T00:00:00"/>
    <d v="2013-12-03T00:00:00"/>
    <n v="14"/>
    <n v="21.428571430000002"/>
    <n v="7.1428571429999996"/>
    <n v="29.02"/>
    <n v="0"/>
    <n v="1"/>
    <n v="0"/>
    <n v="0"/>
    <n v="0"/>
    <n v="0"/>
    <s v="Tuesday"/>
    <s v="DCX"/>
    <n v="3.5169187769203347"/>
    <n v="0.91328352535500956"/>
    <n v="2.4924932764931929"/>
    <n v="0.71367160339844704"/>
    <x v="0"/>
    <x v="1"/>
    <n v="33.680491312139822"/>
    <n v="0.97116534506389895"/>
    <n v="1"/>
    <n v="0"/>
    <n v="0"/>
    <s v="VUG59R"/>
  </r>
  <r>
    <x v="5513"/>
    <n v="1"/>
    <d v="2013-12-03T00:00:00"/>
    <d v="2013-12-03T00:00:00"/>
    <d v="2014-01-08T00:00:00"/>
    <n v="21"/>
    <n v="52.380952379999997"/>
    <n v="4.7619047620000003"/>
    <n v="36.82"/>
    <n v="8.3333333333333301E-2"/>
    <n v="1"/>
    <n v="0"/>
    <n v="0"/>
    <n v="0"/>
    <n v="0"/>
    <s v="Thursday"/>
    <s v="DCX"/>
    <n v="4.8747739296245651"/>
    <n v="2.27113867805924"/>
    <n v="9.6904288128849938"/>
    <n v="0.9064583827736904"/>
    <x v="0"/>
    <x v="0"/>
    <n v="130.94454718147915"/>
    <n v="0.99242105853283513"/>
    <n v="1"/>
    <n v="1"/>
    <n v="1"/>
    <s v="UTMAB5"/>
  </r>
  <r>
    <x v="5514"/>
    <n v="1"/>
    <d v="2013-12-03T00:00:00"/>
    <d v="2013-12-03T00:00:00"/>
    <d v="2013-12-03T00:00:00"/>
    <n v="27"/>
    <n v="7.407407407"/>
    <n v="0"/>
    <n v="29"/>
    <n v="0"/>
    <n v="1"/>
    <n v="0"/>
    <n v="0"/>
    <n v="1"/>
    <n v="0"/>
    <s v="Friday"/>
    <s v="DCX"/>
    <n v="6.3933791356149641"/>
    <n v="3.7897438840496389"/>
    <n v="44.245066957350915"/>
    <n v="0.97789814299661393"/>
    <x v="0"/>
    <x v="0"/>
    <n v="597.87346562424"/>
    <n v="0.99833019818475732"/>
    <n v="1"/>
    <n v="1"/>
    <n v="1"/>
    <s v="V8XBQR"/>
  </r>
  <r>
    <x v="5515"/>
    <n v="1"/>
    <d v="2013-12-03T00:00:00"/>
    <d v="2013-12-03T00:00:00"/>
    <d v="2013-12-03T00:00:00"/>
    <n v="27"/>
    <n v="14.81481481"/>
    <n v="11.11111111"/>
    <n v="31.21"/>
    <n v="0"/>
    <n v="1"/>
    <n v="0"/>
    <n v="0"/>
    <n v="0"/>
    <n v="0"/>
    <s v="Tuesday"/>
    <s v="DCX"/>
    <n v="6.3356981841020961"/>
    <n v="3.7320629325367709"/>
    <n v="41.765178100076298"/>
    <n v="0.97661648929276368"/>
    <x v="0"/>
    <x v="0"/>
    <n v="564.36329494485358"/>
    <n v="0.99823122581720214"/>
    <n v="1"/>
    <n v="1"/>
    <n v="1"/>
    <s v="QZD75Q"/>
  </r>
  <r>
    <x v="5516"/>
    <n v="1"/>
    <d v="2013-12-03T00:00:00"/>
    <d v="2013-12-03T00:00:00"/>
    <d v="2013-12-03T00:00:00"/>
    <n v="26"/>
    <n v="19.23076923"/>
    <n v="19.23076923"/>
    <n v="35"/>
    <n v="0"/>
    <n v="1"/>
    <n v="0"/>
    <n v="0"/>
    <n v="0"/>
    <n v="0"/>
    <s v="Thursday"/>
    <s v="DCX"/>
    <n v="6.2673883164703383"/>
    <n v="3.6637530649050132"/>
    <n v="39.007466046787272"/>
    <n v="0.97500466540843811"/>
    <x v="0"/>
    <x v="0"/>
    <n v="527.09896298931733"/>
    <n v="0.9981064155204179"/>
    <n v="1"/>
    <n v="1"/>
    <n v="1"/>
    <s v="PC3HDC"/>
  </r>
  <r>
    <x v="5517"/>
    <n v="1"/>
    <d v="2013-12-03T00:00:00"/>
    <d v="2013-12-03T00:00:00"/>
    <d v="2013-12-03T00:00:00"/>
    <n v="25"/>
    <n v="4"/>
    <n v="4"/>
    <n v="31"/>
    <n v="0"/>
    <n v="1"/>
    <n v="0"/>
    <n v="0"/>
    <n v="0"/>
    <n v="0"/>
    <s v="Thursday"/>
    <s v="DCX"/>
    <n v="5.7763172633119515"/>
    <n v="3.1726820117466263"/>
    <n v="23.871422011575024"/>
    <n v="0.95979321168147902"/>
    <x v="0"/>
    <x v="0"/>
    <n v="322.56906337595558"/>
    <n v="0.99690946968302063"/>
    <n v="1"/>
    <n v="1"/>
    <n v="1"/>
    <s v="UY5HDH"/>
  </r>
  <r>
    <x v="5518"/>
    <n v="1"/>
    <d v="2013-12-03T00:00:00"/>
    <d v="2013-12-03T00:00:00"/>
    <d v="2013-12-03T00:00:00"/>
    <n v="27"/>
    <n v="18.518518520000001"/>
    <n v="3.703703704"/>
    <n v="40"/>
    <n v="0"/>
    <n v="1"/>
    <n v="0"/>
    <n v="0"/>
    <n v="0"/>
    <n v="0"/>
    <s v="Tuesday"/>
    <s v="DCX"/>
    <n v="6.1622022823679936"/>
    <n v="3.5585670308026685"/>
    <n v="35.112845451546946"/>
    <n v="0.97230902224689797"/>
    <x v="0"/>
    <x v="0"/>
    <n v="474.47184605417129"/>
    <n v="0.99789682605121888"/>
    <n v="1"/>
    <n v="1"/>
    <n v="1"/>
    <s v="RASSBR"/>
  </r>
  <r>
    <x v="5519"/>
    <n v="1"/>
    <d v="2013-12-03T00:00:00"/>
    <d v="2013-12-03T00:00:00"/>
    <d v="2013-12-03T00:00:00"/>
    <n v="7"/>
    <n v="42.857142860000003"/>
    <n v="14.28571429"/>
    <n v="31"/>
    <n v="0"/>
    <n v="1"/>
    <n v="0"/>
    <n v="0"/>
    <n v="1"/>
    <n v="0"/>
    <s v="Friday"/>
    <s v="DCX"/>
    <n v="2.4309839002170524"/>
    <n v="-0.17265135134827281"/>
    <n v="0.84143092746851011"/>
    <n v="0.45694406177116803"/>
    <x v="1"/>
    <x v="0"/>
    <n v="11.37006358638669"/>
    <n v="0.91915967181441938"/>
    <n v="1"/>
    <n v="1"/>
    <n v="1"/>
    <s v="YSA75C"/>
  </r>
  <r>
    <x v="5520"/>
    <n v="1"/>
    <d v="2013-12-03T00:00:00"/>
    <d v="2013-12-03T00:00:00"/>
    <d v="2013-12-03T00:00:00"/>
    <n v="23"/>
    <n v="43.47826087"/>
    <n v="13.043478260000001"/>
    <n v="31"/>
    <n v="0"/>
    <n v="1"/>
    <n v="0"/>
    <n v="0"/>
    <n v="1"/>
    <n v="0"/>
    <s v="Friday"/>
    <s v="DCX"/>
    <n v="5.7916136657837907"/>
    <n v="3.1879784142184655"/>
    <n v="24.239375901174974"/>
    <n v="0.96037936897031406"/>
    <x v="0"/>
    <x v="0"/>
    <n v="327.5411400907924"/>
    <n v="0.99695624115834125"/>
    <n v="1"/>
    <n v="1"/>
    <n v="1"/>
    <s v="VBH966"/>
  </r>
  <r>
    <x v="5521"/>
    <n v="1"/>
    <d v="2013-12-03T00:00:00"/>
    <d v="2013-12-03T00:00:00"/>
    <d v="2013-12-03T00:00:00"/>
    <n v="20"/>
    <n v="80"/>
    <n v="0"/>
    <n v="40.020000000000003"/>
    <n v="0"/>
    <n v="1"/>
    <n v="0"/>
    <n v="0"/>
    <n v="0"/>
    <n v="0"/>
    <s v="Wednesday"/>
    <s v="RIC"/>
    <n v="4.6100058462687423"/>
    <n v="2.0063705947034172"/>
    <n v="7.43627903997705"/>
    <n v="0.88146432861439339"/>
    <x v="0"/>
    <x v="0"/>
    <n v="100.4847370954497"/>
    <n v="0.99014630151665595"/>
    <n v="1"/>
    <n v="1"/>
    <n v="1"/>
    <s v="U6EZGS"/>
  </r>
  <r>
    <x v="5522"/>
    <n v="1"/>
    <d v="2013-12-03T00:00:00"/>
    <d v="2013-12-03T00:00:00"/>
    <d v="2013-12-03T00:00:00"/>
    <n v="25"/>
    <n v="16"/>
    <n v="8"/>
    <n v="35"/>
    <n v="0"/>
    <n v="1"/>
    <n v="0"/>
    <n v="0"/>
    <n v="0"/>
    <n v="0"/>
    <s v="Tuesday"/>
    <s v="DCX"/>
    <n v="5.8394152258814707"/>
    <n v="3.2357799743161455"/>
    <n v="25.426195826421257"/>
    <n v="0.96215876070212925"/>
    <x v="0"/>
    <x v="0"/>
    <n v="343.57836617212865"/>
    <n v="0.99709790254359598"/>
    <n v="1"/>
    <n v="1"/>
    <n v="1"/>
    <s v="ZSN5PF"/>
  </r>
  <r>
    <x v="5523"/>
    <n v="1"/>
    <d v="2013-12-03T00:00:00"/>
    <d v="2013-12-03T00:00:00"/>
    <d v="2014-01-01T00:00:00"/>
    <n v="22"/>
    <n v="40.909090910000003"/>
    <n v="18.18181818"/>
    <n v="49.29"/>
    <n v="6.8965517241379296E-2"/>
    <n v="1"/>
    <n v="0"/>
    <n v="0"/>
    <n v="0"/>
    <n v="0"/>
    <s v="Tuesday"/>
    <s v="DCX"/>
    <n v="5.3098980933944411"/>
    <n v="2.7062628418291159"/>
    <n v="14.973213556533764"/>
    <n v="0.93739518998724247"/>
    <x v="0"/>
    <x v="0"/>
    <n v="202.32960861390191"/>
    <n v="0.99508187712150242"/>
    <n v="1"/>
    <n v="1"/>
    <n v="1"/>
    <s v="YR8LKV"/>
  </r>
  <r>
    <x v="5524"/>
    <n v="1"/>
    <d v="2013-12-03T00:00:00"/>
    <d v="2013-12-03T00:00:00"/>
    <d v="2013-12-03T00:00:00"/>
    <n v="30"/>
    <n v="16.666666670000001"/>
    <n v="3.3333333330000001"/>
    <n v="36.950000000000003"/>
    <n v="0"/>
    <n v="1"/>
    <n v="1"/>
    <n v="1"/>
    <n v="0"/>
    <n v="0"/>
    <s v="Thursday"/>
    <s v="BWI"/>
    <n v="8.4082018797295532"/>
    <n v="5.8045666281642276"/>
    <n v="331.81136447995368"/>
    <n v="0.99699529491259231"/>
    <x v="0"/>
    <x v="0"/>
    <n v="4483.6910430345415"/>
    <n v="0.99977701919922601"/>
    <n v="1"/>
    <n v="1"/>
    <n v="1"/>
    <s v="78TADJ"/>
  </r>
  <r>
    <x v="5525"/>
    <n v="1"/>
    <d v="2013-12-03T00:00:00"/>
    <d v="2013-12-03T00:00:00"/>
    <d v="2013-12-19T00:00:00"/>
    <n v="26"/>
    <n v="11.53846154"/>
    <n v="7.692307692"/>
    <n v="44.71"/>
    <n v="0.125"/>
    <n v="1"/>
    <n v="1"/>
    <n v="1"/>
    <n v="1"/>
    <n v="0"/>
    <s v="Friday"/>
    <s v="DCX"/>
    <n v="7.808414273349932"/>
    <n v="5.2047790217846064"/>
    <n v="182.14061921238081"/>
    <n v="0.99453971486882253"/>
    <x v="0"/>
    <x v="0"/>
    <n v="2461.2245099418692"/>
    <n v="0.99959386319323751"/>
    <n v="1"/>
    <n v="1"/>
    <n v="1"/>
    <s v="QQL5Q7"/>
  </r>
  <r>
    <x v="5526"/>
    <n v="1"/>
    <d v="2013-12-03T00:00:00"/>
    <d v="2013-12-03T00:00:00"/>
    <d v="2013-12-03T00:00:00"/>
    <n v="26"/>
    <n v="26.92307692"/>
    <n v="7.692307692"/>
    <n v="45.4"/>
    <n v="0"/>
    <n v="1"/>
    <n v="1"/>
    <n v="0"/>
    <n v="0"/>
    <n v="0"/>
    <s v="Tuesday"/>
    <s v="RIC"/>
    <n v="6.7694031639550802"/>
    <n v="4.1657679123897555"/>
    <n v="64.442149372823451"/>
    <n v="0.98471932829860143"/>
    <x v="0"/>
    <x v="0"/>
    <n v="870.79201880162975"/>
    <n v="0.99885293742264969"/>
    <n v="1"/>
    <n v="1"/>
    <n v="1"/>
    <s v="KK4BS7"/>
  </r>
  <r>
    <x v="5527"/>
    <n v="1"/>
    <d v="2013-12-03T00:00:00"/>
    <d v="2013-12-18T00:00:00"/>
    <d v="2014-01-15T00:00:00"/>
    <n v="25"/>
    <n v="44"/>
    <n v="20"/>
    <n v="38.75"/>
    <n v="7.1428571428571397E-2"/>
    <n v="1"/>
    <n v="1"/>
    <n v="0"/>
    <n v="0"/>
    <n v="0"/>
    <s v="Thursday"/>
    <s v="RIC"/>
    <n v="6.7756911910434576"/>
    <n v="4.1720559394781329"/>
    <n v="64.848640026472097"/>
    <n v="0.98481365750913019"/>
    <x v="0"/>
    <x v="0"/>
    <n v="876.28483399106176"/>
    <n v="0.99886011935775676"/>
    <n v="1"/>
    <n v="1"/>
    <n v="1"/>
    <s v="NMYCAJ"/>
  </r>
  <r>
    <x v="5528"/>
    <n v="1"/>
    <d v="2013-12-04T00:00:00"/>
    <d v="2013-12-04T00:00:00"/>
    <d v="2013-12-04T00:00:00"/>
    <n v="26"/>
    <n v="19.23076923"/>
    <n v="3.846153846"/>
    <n v="50.74"/>
    <n v="0"/>
    <n v="1"/>
    <n v="0"/>
    <n v="0"/>
    <n v="1"/>
    <n v="0"/>
    <s v="Friday"/>
    <s v="CHO"/>
    <n v="6.1799337889157213"/>
    <n v="3.5762985373503962"/>
    <n v="35.741001721145004"/>
    <n v="0.97278245139885544"/>
    <x v="0"/>
    <x v="0"/>
    <n v="482.95997799033034"/>
    <n v="0.99793371343607262"/>
    <n v="1"/>
    <n v="1"/>
    <n v="1"/>
    <s v="AKLZHN"/>
  </r>
  <r>
    <x v="5529"/>
    <n v="1"/>
    <d v="2013-12-04T00:00:00"/>
    <d v="2013-12-04T00:00:00"/>
    <d v="2014-01-06T00:00:00"/>
    <n v="29"/>
    <n v="17.241379309999999"/>
    <n v="17.241379309999999"/>
    <n v="45.94"/>
    <n v="9.0909090909090898E-2"/>
    <n v="1"/>
    <n v="0"/>
    <n v="0"/>
    <n v="0"/>
    <n v="0"/>
    <s v="Monday"/>
    <s v="DCX"/>
    <n v="6.7711445921841804"/>
    <n v="4.1675093406188548"/>
    <n v="64.554468520367564"/>
    <n v="0.98474550976354414"/>
    <x v="0"/>
    <x v="0"/>
    <n v="872.30976174149055"/>
    <n v="0.99885493092622046"/>
    <n v="1"/>
    <n v="1"/>
    <n v="1"/>
    <s v="YA7P7M"/>
  </r>
  <r>
    <x v="5530"/>
    <n v="1"/>
    <d v="2013-11-22T00:00:00"/>
    <d v="2013-12-04T00:00:00"/>
    <d v="2013-12-04T00:00:00"/>
    <n v="25"/>
    <n v="0"/>
    <n v="0"/>
    <n v="43.6"/>
    <n v="0"/>
    <n v="1"/>
    <n v="0"/>
    <n v="0"/>
    <n v="0"/>
    <n v="0"/>
    <s v="Thursday"/>
    <s v="CHO"/>
    <n v="5.6551634750806201"/>
    <n v="3.051528223515295"/>
    <n v="21.147638058082244"/>
    <n v="0.95484845845062583"/>
    <x v="0"/>
    <x v="0"/>
    <n v="285.7631940695274"/>
    <n v="0.99651280212844351"/>
    <n v="1"/>
    <n v="1"/>
    <n v="1"/>
    <s v="LZ6JFK"/>
  </r>
  <r>
    <x v="5531"/>
    <n v="1"/>
    <d v="2013-12-04T00:00:00"/>
    <d v="2013-12-04T00:00:00"/>
    <d v="2014-01-15T00:00:00"/>
    <n v="32"/>
    <n v="31.25"/>
    <n v="9.375"/>
    <n v="41.15"/>
    <n v="7.1428571428571397E-2"/>
    <n v="1"/>
    <n v="1"/>
    <n v="1"/>
    <n v="0"/>
    <n v="0"/>
    <s v="Thursday"/>
    <s v="DCX"/>
    <n v="8.890392863006225"/>
    <n v="6.2867576114408994"/>
    <n v="537.40801552023652"/>
    <n v="0.99814267252497391"/>
    <x v="0"/>
    <x v="0"/>
    <n v="7261.8715438501085"/>
    <n v="0.99986231341226917"/>
    <n v="1"/>
    <n v="1"/>
    <n v="1"/>
    <s v="388SDG"/>
  </r>
  <r>
    <x v="5532"/>
    <n v="1"/>
    <d v="2013-11-30T00:00:00"/>
    <d v="2013-12-04T00:00:00"/>
    <d v="2013-12-04T00:00:00"/>
    <n v="26"/>
    <n v="34.61538462"/>
    <n v="7.692307692"/>
    <n v="51.04"/>
    <n v="0"/>
    <n v="1"/>
    <n v="1"/>
    <n v="0"/>
    <n v="1"/>
    <n v="0"/>
    <s v="Friday"/>
    <s v="RIC"/>
    <n v="7.01376144442595"/>
    <n v="4.4101261928606252"/>
    <n v="82.279845978226646"/>
    <n v="0.98799229287405921"/>
    <x v="0"/>
    <x v="0"/>
    <n v="1111.8287314029722"/>
    <n v="0.99910138912504598"/>
    <n v="1"/>
    <n v="1"/>
    <n v="1"/>
    <s v="3JQJMM"/>
  </r>
  <r>
    <x v="5533"/>
    <n v="1"/>
    <d v="2013-11-24T00:00:00"/>
    <d v="2013-12-04T00:00:00"/>
    <d v="2013-12-04T00:00:00"/>
    <n v="23"/>
    <n v="69.565217390000001"/>
    <n v="30.434782609999999"/>
    <n v="40.25"/>
    <n v="0"/>
    <n v="1"/>
    <n v="0"/>
    <n v="0"/>
    <n v="0"/>
    <n v="0"/>
    <s v="Monday"/>
    <s v="CHO"/>
    <n v="5.8303422620329854"/>
    <n v="3.2267070104676603"/>
    <n v="25.196548238370664"/>
    <n v="0.96182703190891083"/>
    <x v="0"/>
    <x v="0"/>
    <n v="340.47519086283592"/>
    <n v="0.9970715295671313"/>
    <n v="1"/>
    <n v="1"/>
    <n v="1"/>
    <s v="ENW7NQ"/>
  </r>
  <r>
    <x v="5534"/>
    <n v="1"/>
    <d v="2013-12-04T00:00:00"/>
    <d v="2013-12-04T00:00:00"/>
    <d v="2013-12-04T00:00:00"/>
    <n v="26"/>
    <n v="7.692307692"/>
    <n v="0"/>
    <n v="36.950000000000003"/>
    <n v="0"/>
    <n v="1"/>
    <n v="0"/>
    <n v="0"/>
    <n v="1"/>
    <n v="0"/>
    <s v="Friday"/>
    <s v="DCX"/>
    <n v="6.1540396709860055"/>
    <n v="3.5504044194206803"/>
    <n v="34.827399516623395"/>
    <n v="0.9720884012378288"/>
    <x v="0"/>
    <x v="0"/>
    <n v="470.61468045137991"/>
    <n v="0.99787962495348337"/>
    <n v="1"/>
    <n v="1"/>
    <n v="1"/>
    <s v="435VGL"/>
  </r>
  <r>
    <x v="5535"/>
    <n v="1"/>
    <d v="2013-12-04T00:00:00"/>
    <d v="2013-12-05T00:00:00"/>
    <d v="2014-01-16T00:00:00"/>
    <n v="35"/>
    <n v="42.857142860000003"/>
    <n v="20"/>
    <n v="78.739999999999995"/>
    <n v="0.14285714285714299"/>
    <n v="1"/>
    <n v="0"/>
    <n v="0"/>
    <n v="1"/>
    <n v="0"/>
    <s v="Friday"/>
    <s v="RIC"/>
    <n v="8.2118922443763331"/>
    <n v="5.6082569928110075"/>
    <n v="272.6685603095325"/>
    <n v="0.99634594489455075"/>
    <x v="0"/>
    <x v="0"/>
    <n v="3684.5078633550997"/>
    <n v="0.99972866697424712"/>
    <n v="1"/>
    <n v="1"/>
    <n v="1"/>
    <s v="R6PKZX"/>
  </r>
  <r>
    <x v="5536"/>
    <n v="1"/>
    <d v="2013-12-04T00:00:00"/>
    <d v="2013-12-04T00:00:00"/>
    <d v="2013-12-04T00:00:00"/>
    <n v="21"/>
    <n v="23.809523810000002"/>
    <n v="9.5238095240000007"/>
    <n v="35"/>
    <n v="0"/>
    <n v="1"/>
    <n v="0"/>
    <n v="0"/>
    <n v="0"/>
    <n v="0"/>
    <s v="Wednesday"/>
    <s v="DCX"/>
    <n v="5.0226393416302635"/>
    <n v="2.4190040900649383"/>
    <n v="11.23466502703833"/>
    <n v="0.91826502827907241"/>
    <x v="0"/>
    <x v="0"/>
    <n v="151.8114577907063"/>
    <n v="0.99345598808847424"/>
    <n v="1"/>
    <n v="1"/>
    <n v="1"/>
    <s v="RPL286"/>
  </r>
  <r>
    <x v="5537"/>
    <n v="1"/>
    <d v="2013-12-04T00:00:00"/>
    <d v="2013-12-04T00:00:00"/>
    <d v="2013-12-04T00:00:00"/>
    <n v="8"/>
    <n v="0"/>
    <n v="0"/>
    <n v="39.950000000000003"/>
    <n v="0"/>
    <n v="1"/>
    <n v="0"/>
    <n v="1"/>
    <n v="1"/>
    <n v="0"/>
    <s v="Saturday"/>
    <s v="DCX"/>
    <n v="3.1830156181642599"/>
    <n v="0.57938036659893477"/>
    <n v="1.7849320844827428"/>
    <n v="0.6409248162381187"/>
    <x v="0"/>
    <x v="0"/>
    <n v="24.119378828881999"/>
    <n v="0.96019009837734481"/>
    <n v="1"/>
    <n v="1"/>
    <n v="1"/>
    <s v="ER2PVV"/>
  </r>
  <r>
    <x v="5538"/>
    <n v="1"/>
    <d v="2013-12-04T00:00:00"/>
    <d v="2013-12-04T00:00:00"/>
    <d v="2013-12-04T00:00:00"/>
    <n v="23"/>
    <n v="39.130434780000002"/>
    <n v="21.739130429999999"/>
    <n v="36.950000000000003"/>
    <n v="0"/>
    <n v="1"/>
    <n v="0"/>
    <n v="0"/>
    <n v="1"/>
    <n v="0"/>
    <s v="Saturday"/>
    <s v="BWI"/>
    <n v="5.938385625695922"/>
    <n v="3.3347503741305968"/>
    <n v="28.071375007729785"/>
    <n v="0.96560190222395359"/>
    <x v="0"/>
    <x v="0"/>
    <n v="379.32206717840029"/>
    <n v="0.99737064954600463"/>
    <n v="1"/>
    <n v="1"/>
    <n v="1"/>
    <s v="CHTQUH"/>
  </r>
  <r>
    <x v="5539"/>
    <n v="1"/>
    <d v="2013-12-04T00:00:00"/>
    <d v="2013-12-08T00:00:00"/>
    <d v="2014-01-19T00:00:00"/>
    <n v="36"/>
    <n v="52.777777780000001"/>
    <n v="27.777777780000001"/>
    <n v="21.96"/>
    <n v="0.16666666666666699"/>
    <n v="1"/>
    <n v="1"/>
    <n v="0"/>
    <n v="0"/>
    <n v="0"/>
    <s v="Monday"/>
    <s v="CHO"/>
    <n v="9.2543614707578286"/>
    <n v="6.650726219192503"/>
    <n v="773.34574017438786"/>
    <n v="0.99870858720062849"/>
    <x v="0"/>
    <x v="0"/>
    <n v="10450.044029755663"/>
    <n v="0.99990431577963379"/>
    <n v="1"/>
    <n v="1"/>
    <n v="1"/>
    <s v="MPA86C"/>
  </r>
  <r>
    <x v="5540"/>
    <n v="1"/>
    <d v="2013-12-04T00:00:00"/>
    <d v="2013-12-04T00:00:00"/>
    <d v="2013-12-04T00:00:00"/>
    <n v="24"/>
    <n v="12.5"/>
    <n v="8.3333333330000006"/>
    <n v="35.020000000000003"/>
    <n v="0"/>
    <n v="1"/>
    <n v="0"/>
    <n v="0"/>
    <n v="0"/>
    <n v="0"/>
    <s v="Thursday"/>
    <s v="DCX"/>
    <n v="5.6342336018649606"/>
    <n v="3.0305983502996354"/>
    <n v="20.70962049049356"/>
    <n v="0.95393747207889279"/>
    <x v="0"/>
    <x v="0"/>
    <n v="279.84436290602213"/>
    <n v="0.99643930898362154"/>
    <n v="1"/>
    <n v="1"/>
    <n v="1"/>
    <s v="WP497D"/>
  </r>
  <r>
    <x v="5541"/>
    <n v="1"/>
    <d v="2013-12-04T00:00:00"/>
    <d v="2013-12-04T00:00:00"/>
    <d v="2013-12-04T00:00:00"/>
    <n v="23"/>
    <n v="4.3478260869999996"/>
    <n v="4.3478260869999996"/>
    <n v="29"/>
    <n v="0"/>
    <n v="1"/>
    <n v="0"/>
    <n v="0"/>
    <n v="0"/>
    <n v="0"/>
    <s v="Wednesday"/>
    <s v="DCX"/>
    <n v="5.3669439453371437"/>
    <n v="2.7633086937718185"/>
    <n v="15.852206369711725"/>
    <n v="0.94066058900172933"/>
    <x v="0"/>
    <x v="0"/>
    <n v="214.20723736695763"/>
    <n v="0.99535331612340316"/>
    <n v="1"/>
    <n v="1"/>
    <n v="1"/>
    <s v="H5JAS5"/>
  </r>
  <r>
    <x v="5542"/>
    <n v="1"/>
    <d v="2013-12-04T00:00:00"/>
    <d v="2013-12-04T00:00:00"/>
    <d v="2013-12-04T00:00:00"/>
    <n v="6"/>
    <n v="83.333333330000002"/>
    <n v="16.666666670000001"/>
    <n v="42.82"/>
    <n v="0"/>
    <n v="1"/>
    <n v="0"/>
    <n v="0"/>
    <n v="0"/>
    <n v="0"/>
    <s v="Monday"/>
    <s v="DCX"/>
    <n v="1.9599117706276861"/>
    <n v="-0.64372348093763909"/>
    <n v="0.52533271149389416"/>
    <n v="0.34440532713639183"/>
    <x v="1"/>
    <x v="0"/>
    <n v="7.0987007236170889"/>
    <n v="0.87652340367587089"/>
    <n v="1"/>
    <n v="1"/>
    <n v="1"/>
    <s v="RTEL5Z"/>
  </r>
  <r>
    <x v="5543"/>
    <n v="1"/>
    <d v="2013-12-04T00:00:00"/>
    <d v="2013-12-04T00:00:00"/>
    <d v="2013-12-04T00:00:00"/>
    <n v="26"/>
    <n v="23.07692308"/>
    <n v="11.53846154"/>
    <n v="40.54"/>
    <n v="0"/>
    <n v="1"/>
    <n v="1"/>
    <n v="0"/>
    <n v="0"/>
    <n v="0"/>
    <s v="Tuesday"/>
    <s v="BWI"/>
    <n v="6.8605226523204985"/>
    <n v="4.2568874007551738"/>
    <n v="70.589923010902695"/>
    <n v="0.98603155363293649"/>
    <x v="0"/>
    <x v="0"/>
    <n v="953.86547723745446"/>
    <n v="0.99895273206138613"/>
    <n v="1"/>
    <n v="1"/>
    <n v="1"/>
    <s v="6CJNGG"/>
  </r>
  <r>
    <x v="5544"/>
    <n v="1"/>
    <d v="2013-12-04T00:00:00"/>
    <d v="2013-12-04T00:00:00"/>
    <d v="2013-12-04T00:00:00"/>
    <n v="23"/>
    <n v="26.086956520000001"/>
    <n v="13.043478260000001"/>
    <n v="31"/>
    <n v="0"/>
    <n v="1"/>
    <n v="0"/>
    <n v="0"/>
    <n v="0"/>
    <n v="0"/>
    <s v="Wednesday"/>
    <s v="DCX"/>
    <n v="5.5275303939434863"/>
    <n v="2.9238951423781612"/>
    <n v="18.613649252529598"/>
    <n v="0.94901509723535871"/>
    <x v="0"/>
    <x v="0"/>
    <n v="251.52198316822751"/>
    <n v="0.9960399487305871"/>
    <n v="1"/>
    <n v="1"/>
    <n v="1"/>
    <s v="PAT54Y"/>
  </r>
  <r>
    <x v="5545"/>
    <n v="1"/>
    <d v="2013-12-04T00:00:00"/>
    <d v="2013-12-04T00:00:00"/>
    <d v="2013-12-04T00:00:00"/>
    <n v="22"/>
    <n v="9.0909090910000003"/>
    <n v="9.0909090910000003"/>
    <n v="90.75"/>
    <n v="0"/>
    <n v="1"/>
    <n v="0"/>
    <n v="0"/>
    <n v="0"/>
    <n v="0"/>
    <s v="Wednesday"/>
    <s v="CHO"/>
    <n v="5.0308555352776914"/>
    <n v="2.4272202837123662"/>
    <n v="11.327351453874494"/>
    <n v="0.91887957411275889"/>
    <x v="0"/>
    <x v="0"/>
    <n v="153.06390826800541"/>
    <n v="0.99350918712083802"/>
    <n v="1"/>
    <n v="1"/>
    <n v="1"/>
    <s v="UPRHND"/>
  </r>
  <r>
    <x v="5546"/>
    <n v="1"/>
    <d v="2013-12-04T00:00:00"/>
    <d v="2013-12-04T00:00:00"/>
    <d v="2013-12-04T00:00:00"/>
    <n v="20"/>
    <n v="45"/>
    <n v="5"/>
    <n v="29"/>
    <n v="0"/>
    <n v="1"/>
    <n v="0"/>
    <n v="0"/>
    <n v="0"/>
    <n v="0"/>
    <s v="Wednesday"/>
    <s v="DCX"/>
    <n v="4.7449056685831863"/>
    <n v="2.1412704170178611"/>
    <n v="8.5102423208711997"/>
    <n v="0.89485020820075234"/>
    <x v="0"/>
    <x v="0"/>
    <n v="114.9969571655492"/>
    <n v="0.99137908420672782"/>
    <n v="1"/>
    <n v="1"/>
    <n v="1"/>
    <s v="EAAMRB"/>
  </r>
  <r>
    <x v="5547"/>
    <n v="1"/>
    <d v="2013-12-04T00:00:00"/>
    <d v="2013-12-04T00:00:00"/>
    <d v="2013-12-04T00:00:00"/>
    <n v="20"/>
    <n v="85"/>
    <n v="25"/>
    <n v="31"/>
    <n v="0"/>
    <n v="1"/>
    <n v="0"/>
    <n v="0"/>
    <n v="0"/>
    <n v="0"/>
    <s v="Wednesday"/>
    <s v="DCX"/>
    <n v="5.1233475815459979"/>
    <n v="2.5197123299806727"/>
    <n v="12.425021843144105"/>
    <n v="0.92551222547837564"/>
    <x v="0"/>
    <x v="0"/>
    <n v="167.89647706891435"/>
    <n v="0.99407921338944227"/>
    <n v="1"/>
    <n v="1"/>
    <n v="1"/>
    <s v="HSDSXE"/>
  </r>
  <r>
    <x v="5548"/>
    <n v="1"/>
    <d v="2013-12-04T00:00:00"/>
    <d v="2013-12-09T00:00:00"/>
    <d v="2013-12-09T00:00:00"/>
    <n v="24"/>
    <n v="87.5"/>
    <n v="0"/>
    <n v="36.950000000000003"/>
    <n v="0"/>
    <n v="1"/>
    <n v="0"/>
    <n v="0"/>
    <n v="0"/>
    <n v="0"/>
    <s v="Tuesday"/>
    <s v="BWI"/>
    <n v="5.4668851583228948"/>
    <n v="2.8632499067575696"/>
    <n v="17.518367584342567"/>
    <n v="0.94599955987235573"/>
    <x v="0"/>
    <x v="0"/>
    <n v="236.72169260871951"/>
    <n v="0.9957934003034129"/>
    <n v="1"/>
    <n v="1"/>
    <n v="1"/>
    <s v="S7RSFL"/>
  </r>
  <r>
    <x v="5549"/>
    <n v="1"/>
    <d v="2013-12-04T00:00:00"/>
    <d v="2013-12-04T00:00:00"/>
    <d v="2013-12-04T00:00:00"/>
    <n v="21"/>
    <n v="100"/>
    <n v="19.047619050000002"/>
    <n v="35"/>
    <n v="0"/>
    <n v="1"/>
    <n v="0"/>
    <n v="0"/>
    <n v="1"/>
    <n v="0"/>
    <s v="Saturday"/>
    <s v="DCX"/>
    <n v="5.4702638472048735"/>
    <n v="2.8666285956395483"/>
    <n v="17.577656801638334"/>
    <n v="0.94617189828203674"/>
    <x v="0"/>
    <x v="0"/>
    <n v="237.52285423545942"/>
    <n v="0.99580752962559782"/>
    <n v="1"/>
    <n v="1"/>
    <n v="1"/>
    <s v="DZBFY5"/>
  </r>
  <r>
    <x v="5550"/>
    <n v="1"/>
    <d v="2013-12-04T00:00:00"/>
    <d v="2013-12-04T00:00:00"/>
    <d v="2013-12-04T00:00:00"/>
    <n v="25"/>
    <n v="0"/>
    <n v="0"/>
    <n v="31.02"/>
    <n v="0"/>
    <n v="1"/>
    <n v="0"/>
    <n v="0"/>
    <n v="1"/>
    <n v="0"/>
    <s v="Friday"/>
    <s v="DCX"/>
    <n v="5.9632432702236722"/>
    <n v="3.359608018658347"/>
    <n v="28.777908265008325"/>
    <n v="0.9664180576049699"/>
    <x v="0"/>
    <x v="0"/>
    <n v="388.86928941483819"/>
    <n v="0.99743503777509401"/>
    <n v="1"/>
    <n v="1"/>
    <n v="1"/>
    <s v="JB7U2S"/>
  </r>
  <r>
    <x v="5551"/>
    <n v="1"/>
    <d v="2013-12-04T00:00:00"/>
    <d v="2013-12-04T00:00:00"/>
    <d v="2014-01-16T00:00:00"/>
    <n v="27"/>
    <n v="88.888888890000004"/>
    <n v="18.518518520000001"/>
    <n v="66.66"/>
    <n v="0.13953488372093001"/>
    <n v="1"/>
    <n v="0"/>
    <n v="0"/>
    <n v="1"/>
    <n v="0"/>
    <s v="Friday"/>
    <s v="DCX"/>
    <n v="6.5352868533393567"/>
    <n v="3.9316516017740315"/>
    <n v="50.991125193802873"/>
    <n v="0.98076594810609719"/>
    <x v="0"/>
    <x v="0"/>
    <n v="689.03140693820114"/>
    <n v="0.99855079060178265"/>
    <n v="1"/>
    <n v="1"/>
    <n v="1"/>
    <s v="73J6NT"/>
  </r>
  <r>
    <x v="5552"/>
    <n v="1"/>
    <d v="2013-12-04T00:00:00"/>
    <d v="2013-12-04T00:00:00"/>
    <d v="2013-12-04T00:00:00"/>
    <n v="26"/>
    <n v="15.38461538"/>
    <n v="7.692307692"/>
    <n v="44.56"/>
    <n v="0"/>
    <n v="1"/>
    <n v="0"/>
    <n v="0"/>
    <n v="0"/>
    <n v="0"/>
    <s v="Monday"/>
    <s v="RIC"/>
    <n v="6.0115864927440725"/>
    <n v="3.4079512411787474"/>
    <n v="30.203301547751312"/>
    <n v="0.96795210921928654"/>
    <x v="0"/>
    <x v="0"/>
    <n v="408.13030268559504"/>
    <n v="0.9975557909217776"/>
    <n v="1"/>
    <n v="1"/>
    <n v="1"/>
    <s v="KFF6XL"/>
  </r>
  <r>
    <x v="5553"/>
    <n v="1"/>
    <d v="2013-12-04T00:00:00"/>
    <d v="2013-12-04T00:00:00"/>
    <d v="2013-12-04T00:00:00"/>
    <n v="25"/>
    <n v="44"/>
    <n v="4"/>
    <n v="40.020000000000003"/>
    <n v="0"/>
    <n v="1"/>
    <n v="0"/>
    <n v="0"/>
    <n v="0"/>
    <n v="0"/>
    <s v="Monday"/>
    <s v="CHO"/>
    <n v="5.7447712664764357"/>
    <n v="3.1411360149111105"/>
    <n v="23.130128109740131"/>
    <n v="0.95855803187400612"/>
    <x v="0"/>
    <x v="0"/>
    <n v="312.55212850356958"/>
    <n v="0.99681073764425554"/>
    <n v="1"/>
    <n v="1"/>
    <n v="1"/>
    <s v="RB8W5B"/>
  </r>
  <r>
    <x v="5554"/>
    <n v="1"/>
    <d v="2013-12-04T00:00:00"/>
    <d v="2013-12-04T00:00:00"/>
    <d v="2013-12-04T00:00:00"/>
    <n v="8"/>
    <n v="50"/>
    <n v="0"/>
    <n v="45.02"/>
    <n v="0"/>
    <n v="1"/>
    <n v="0"/>
    <n v="0"/>
    <n v="0"/>
    <n v="0"/>
    <s v="Thursday"/>
    <s v="RIC"/>
    <n v="2.0540917068554552"/>
    <n v="-0.54954354470986999"/>
    <n v="0.57721322228687988"/>
    <n v="0.36597031658785467"/>
    <x v="1"/>
    <x v="0"/>
    <n v="7.7997501946475509"/>
    <n v="0.88636041047980541"/>
    <n v="1"/>
    <n v="1"/>
    <n v="1"/>
    <s v="E8JS9H"/>
  </r>
  <r>
    <x v="5555"/>
    <n v="1"/>
    <d v="2013-12-05T00:00:00"/>
    <d v="2013-12-05T00:00:00"/>
    <d v="2013-12-05T00:00:00"/>
    <n v="26"/>
    <n v="3.846153846"/>
    <n v="0"/>
    <n v="40.020000000000003"/>
    <n v="0"/>
    <n v="1"/>
    <n v="0"/>
    <n v="0"/>
    <n v="1"/>
    <n v="0"/>
    <s v="Friday"/>
    <s v="CHO"/>
    <n v="6.1433028405774648"/>
    <n v="3.5396675890121396"/>
    <n v="34.455463912236375"/>
    <n v="0.9717956024359089"/>
    <x v="0"/>
    <x v="0"/>
    <n v="465.58879973572266"/>
    <n v="0.99785678524523858"/>
    <n v="1"/>
    <n v="1"/>
    <n v="1"/>
    <s v="URYGK6"/>
  </r>
  <r>
    <x v="5556"/>
    <n v="1"/>
    <d v="2013-12-05T00:00:00"/>
    <d v="2013-12-05T00:00:00"/>
    <d v="2013-12-05T00:00:00"/>
    <n v="26"/>
    <n v="11.53846154"/>
    <n v="3.846153846"/>
    <n v="36.950000000000003"/>
    <n v="0"/>
    <n v="1"/>
    <n v="1"/>
    <n v="1"/>
    <n v="1"/>
    <n v="0"/>
    <s v="Friday"/>
    <s v="DCX"/>
    <n v="7.8360256594342026"/>
    <n v="5.232390407868877"/>
    <n v="187.23984860472643"/>
    <n v="0.99468762853661319"/>
    <x v="0"/>
    <x v="0"/>
    <n v="2530.129229913327"/>
    <n v="0.99960491942166296"/>
    <n v="1"/>
    <n v="1"/>
    <n v="1"/>
    <s v="ZEEPBW"/>
  </r>
  <r>
    <x v="5557"/>
    <n v="1"/>
    <d v="2013-12-05T00:00:00"/>
    <d v="2013-12-05T00:00:00"/>
    <d v="2013-12-05T00:00:00"/>
    <n v="26"/>
    <n v="15.38461538"/>
    <n v="3.846153846"/>
    <n v="36.97"/>
    <n v="0"/>
    <n v="1"/>
    <n v="0"/>
    <n v="1"/>
    <n v="0"/>
    <n v="0"/>
    <s v="Monday"/>
    <s v="DCX"/>
    <n v="6.8111180049329407"/>
    <n v="4.207482753367616"/>
    <n v="67.187200011548256"/>
    <n v="0.98533449093333292"/>
    <x v="0"/>
    <x v="0"/>
    <n v="907.88525995934845"/>
    <n v="0.99889975110824802"/>
    <n v="1"/>
    <n v="1"/>
    <n v="1"/>
    <s v="4U8WV5"/>
  </r>
  <r>
    <x v="5558"/>
    <n v="1"/>
    <d v="2013-12-05T00:00:00"/>
    <d v="2013-12-05T00:00:00"/>
    <d v="2013-12-05T00:00:00"/>
    <n v="27"/>
    <n v="3.703703704"/>
    <n v="3.703703704"/>
    <n v="40.020000000000003"/>
    <n v="0"/>
    <n v="1"/>
    <n v="0"/>
    <n v="0"/>
    <n v="1"/>
    <n v="0"/>
    <s v="Friday"/>
    <s v="CHO"/>
    <n v="6.4262156074303922"/>
    <n v="3.8225803558650671"/>
    <n v="45.722035359729915"/>
    <n v="0.97859682284171401"/>
    <x v="0"/>
    <x v="0"/>
    <n v="617.83140168520288"/>
    <n v="0.99838405097531124"/>
    <n v="1"/>
    <n v="1"/>
    <n v="1"/>
    <s v="SPX6KK"/>
  </r>
  <r>
    <x v="5559"/>
    <n v="1"/>
    <d v="2013-12-05T00:00:00"/>
    <d v="2013-12-05T00:00:00"/>
    <d v="2013-12-05T00:00:00"/>
    <n v="22"/>
    <n v="18.18181818"/>
    <n v="4.5454545450000001"/>
    <n v="31.02"/>
    <n v="0"/>
    <n v="1"/>
    <n v="0"/>
    <n v="0"/>
    <n v="0"/>
    <n v="0"/>
    <s v="Thursday"/>
    <s v="DCX"/>
    <n v="5.1521523623116243"/>
    <n v="2.5485171107462992"/>
    <n v="12.788126340292919"/>
    <n v="0.92747382963284075"/>
    <x v="0"/>
    <x v="0"/>
    <n v="172.80302505319855"/>
    <n v="0.99424636021327062"/>
    <n v="1"/>
    <n v="1"/>
    <n v="1"/>
    <s v="GUMCYK"/>
  </r>
  <r>
    <x v="5560"/>
    <n v="1"/>
    <d v="2013-12-05T00:00:00"/>
    <d v="2013-12-05T00:00:00"/>
    <d v="2013-12-05T00:00:00"/>
    <n v="27"/>
    <n v="7.407407407"/>
    <n v="3.703703704"/>
    <n v="35"/>
    <n v="0"/>
    <n v="1"/>
    <n v="0"/>
    <n v="0"/>
    <n v="1"/>
    <n v="0"/>
    <s v="Saturday"/>
    <s v="DCX"/>
    <n v="6.4437722486847484"/>
    <n v="3.8401369971194232"/>
    <n v="46.531848732387154"/>
    <n v="0.97896147474443551"/>
    <x v="0"/>
    <x v="0"/>
    <n v="628.7742244881639"/>
    <n v="0.99841212936141877"/>
    <n v="1"/>
    <n v="1"/>
    <n v="1"/>
    <s v="ZYYYDQ"/>
  </r>
  <r>
    <x v="5561"/>
    <n v="1"/>
    <d v="2013-12-05T00:00:00"/>
    <d v="2013-12-05T00:00:00"/>
    <d v="2013-12-05T00:00:00"/>
    <n v="26"/>
    <n v="0"/>
    <n v="0"/>
    <n v="40"/>
    <n v="0"/>
    <n v="1"/>
    <n v="0"/>
    <n v="1"/>
    <n v="1"/>
    <n v="0"/>
    <s v="Saturday"/>
    <s v="DCX"/>
    <n v="6.9904819186247513"/>
    <n v="4.3868466670594266"/>
    <n v="80.386533394231449"/>
    <n v="0.98771295497799294"/>
    <x v="0"/>
    <x v="0"/>
    <n v="1086.244831683839"/>
    <n v="0.99908024396082773"/>
    <n v="1"/>
    <n v="1"/>
    <n v="1"/>
    <s v="A5GKQY"/>
  </r>
  <r>
    <x v="5562"/>
    <n v="1"/>
    <d v="2013-12-05T00:00:00"/>
    <d v="2013-12-05T00:00:00"/>
    <d v="2013-12-05T00:00:00"/>
    <n v="24"/>
    <n v="33.333333330000002"/>
    <n v="4.1666666670000003"/>
    <n v="39.950000000000003"/>
    <n v="0"/>
    <n v="1"/>
    <n v="0"/>
    <n v="1"/>
    <n v="1"/>
    <n v="0"/>
    <s v="Saturday"/>
    <s v="DCX"/>
    <n v="6.647884834493424"/>
    <n v="4.0442495829280993"/>
    <n v="57.068344901517456"/>
    <n v="0.98277891333572576"/>
    <x v="0"/>
    <x v="0"/>
    <n v="771.1514862571812"/>
    <n v="0.99870491734096467"/>
    <n v="1"/>
    <n v="1"/>
    <n v="1"/>
    <s v="6HEA6X"/>
  </r>
  <r>
    <x v="5563"/>
    <n v="1"/>
    <d v="2013-12-05T00:00:00"/>
    <d v="2013-12-05T00:00:00"/>
    <d v="2013-12-05T00:00:00"/>
    <n v="22"/>
    <n v="81.818181820000007"/>
    <n v="4.5454545450000001"/>
    <n v="29"/>
    <n v="0"/>
    <n v="1"/>
    <n v="0"/>
    <n v="0"/>
    <n v="1"/>
    <n v="0"/>
    <s v="Friday"/>
    <s v="DCX"/>
    <n v="5.4233002587204142"/>
    <n v="2.8196650071550891"/>
    <n v="16.77123148845028"/>
    <n v="0.94372927950154095"/>
    <x v="0"/>
    <x v="0"/>
    <n v="226.62581350484865"/>
    <n v="0.99560682514604737"/>
    <n v="1"/>
    <n v="1"/>
    <n v="1"/>
    <s v="8QJVKK"/>
  </r>
  <r>
    <x v="5564"/>
    <n v="1"/>
    <d v="2013-12-05T00:00:00"/>
    <d v="2013-12-05T00:00:00"/>
    <d v="2013-12-05T00:00:00"/>
    <n v="26"/>
    <n v="15.38461538"/>
    <n v="7.692307692"/>
    <n v="35"/>
    <n v="0"/>
    <n v="1"/>
    <n v="0"/>
    <n v="0"/>
    <n v="1"/>
    <n v="0"/>
    <s v="Friday"/>
    <s v="DCX"/>
    <n v="6.3091043244233491"/>
    <n v="3.705469072858024"/>
    <n v="40.669119623553506"/>
    <n v="0.97600141281999275"/>
    <x v="0"/>
    <x v="0"/>
    <n v="549.55250755205395"/>
    <n v="0.99818364282010752"/>
    <n v="1"/>
    <n v="1"/>
    <n v="1"/>
    <s v="EQC68Q"/>
  </r>
  <r>
    <x v="5565"/>
    <n v="0"/>
    <d v="2013-12-05T00:00:00"/>
    <d v="2013-12-05T00:00:00"/>
    <d v="2013-12-05T00:00:00"/>
    <n v="19"/>
    <n v="10.52631579"/>
    <n v="5.263157895"/>
    <n v="31"/>
    <n v="0"/>
    <n v="1"/>
    <n v="0"/>
    <n v="0"/>
    <n v="0"/>
    <n v="0"/>
    <s v="Thursday"/>
    <s v="DCX"/>
    <n v="4.5314469044751347"/>
    <n v="1.9278116529098095"/>
    <n v="6.8744500863248419"/>
    <n v="0.87300700505592777"/>
    <x v="0"/>
    <x v="1"/>
    <n v="92.892871002629178"/>
    <n v="0.98934956414345876"/>
    <n v="1"/>
    <n v="0"/>
    <n v="0"/>
    <s v="J67SBQ"/>
  </r>
  <r>
    <x v="5566"/>
    <n v="1"/>
    <d v="2013-12-05T00:00:00"/>
    <d v="2013-12-05T00:00:00"/>
    <d v="2013-12-05T00:00:00"/>
    <n v="25"/>
    <n v="16"/>
    <n v="4"/>
    <n v="29"/>
    <n v="0"/>
    <n v="1"/>
    <n v="0"/>
    <n v="0"/>
    <n v="1"/>
    <n v="0"/>
    <s v="Saturday"/>
    <s v="DCX"/>
    <n v="6.0473952129428357"/>
    <n v="3.4437599613775105"/>
    <n v="31.304440652899483"/>
    <n v="0.96904450348654314"/>
    <x v="0"/>
    <x v="0"/>
    <n v="423.0097434504583"/>
    <n v="0.99764156363044321"/>
    <n v="1"/>
    <n v="1"/>
    <n v="1"/>
    <s v="G6LXUL"/>
  </r>
  <r>
    <x v="5567"/>
    <n v="1"/>
    <d v="2013-12-05T00:00:00"/>
    <d v="2013-12-05T00:00:00"/>
    <d v="2014-01-13T00:00:00"/>
    <n v="24"/>
    <n v="37.5"/>
    <n v="16.666666670000001"/>
    <n v="31.69"/>
    <n v="0.102564102564103"/>
    <n v="1"/>
    <n v="1"/>
    <n v="0"/>
    <n v="0"/>
    <n v="0"/>
    <s v="Wednesday"/>
    <s v="RIC"/>
    <n v="6.5060270470594768"/>
    <n v="3.9023917954941516"/>
    <n v="49.520751081369852"/>
    <n v="0.98020615334104244"/>
    <x v="0"/>
    <x v="0"/>
    <n v="669.16257800837093"/>
    <n v="0.99850782476847355"/>
    <n v="1"/>
    <n v="1"/>
    <n v="1"/>
    <s v="GH4CBV"/>
  </r>
  <r>
    <x v="5568"/>
    <n v="1"/>
    <d v="2013-12-05T00:00:00"/>
    <d v="2013-12-16T00:00:00"/>
    <d v="2013-12-16T00:00:00"/>
    <n v="23"/>
    <n v="43.47826087"/>
    <n v="13.043478260000001"/>
    <n v="82.47"/>
    <n v="0"/>
    <n v="1"/>
    <n v="0"/>
    <n v="0"/>
    <n v="0"/>
    <n v="0"/>
    <s v="Thursday"/>
    <s v="DCX"/>
    <n v="5.3475223610029117"/>
    <n v="2.7438871094375865"/>
    <n v="15.547301855242145"/>
    <n v="0.93956718691976937"/>
    <x v="0"/>
    <x v="0"/>
    <n v="210.0871324312792"/>
    <n v="0.99526261980783903"/>
    <n v="1"/>
    <n v="1"/>
    <n v="1"/>
    <s v="ETDUBQ"/>
  </r>
  <r>
    <x v="5569"/>
    <n v="1"/>
    <d v="2013-12-05T00:00:00"/>
    <d v="2013-12-05T00:00:00"/>
    <d v="2013-12-05T00:00:00"/>
    <n v="22"/>
    <n v="9.0909090910000003"/>
    <n v="0"/>
    <n v="52.29"/>
    <n v="0"/>
    <n v="1"/>
    <n v="0"/>
    <n v="0"/>
    <n v="0"/>
    <n v="0"/>
    <s v="Thursday"/>
    <s v="CHO"/>
    <n v="4.9901647388463406"/>
    <n v="2.3865294872810154"/>
    <n v="10.875684171101142"/>
    <n v="0.9157943251443611"/>
    <x v="0"/>
    <x v="0"/>
    <n v="146.96063162654193"/>
    <n v="0.99324144545067883"/>
    <n v="1"/>
    <n v="1"/>
    <n v="1"/>
    <s v="UDH3EW"/>
  </r>
  <r>
    <x v="5570"/>
    <n v="1"/>
    <d v="2013-12-05T00:00:00"/>
    <d v="2013-12-05T00:00:00"/>
    <d v="2013-12-05T00:00:00"/>
    <n v="25"/>
    <n v="12"/>
    <n v="0"/>
    <n v="40.020000000000003"/>
    <n v="0"/>
    <n v="1"/>
    <n v="0"/>
    <n v="0"/>
    <n v="1"/>
    <n v="0"/>
    <s v="Friday"/>
    <s v="CHO"/>
    <n v="5.9317672201660621"/>
    <n v="3.3281319686007369"/>
    <n v="27.886200719351404"/>
    <n v="0.96538139405331758"/>
    <x v="0"/>
    <x v="0"/>
    <n v="376.81984939118342"/>
    <n v="0.99735323593609126"/>
    <n v="1"/>
    <n v="1"/>
    <n v="1"/>
    <s v="K2LUPT"/>
  </r>
  <r>
    <x v="5571"/>
    <n v="1"/>
    <d v="2013-12-04T00:00:00"/>
    <d v="2014-01-12T00:00:00"/>
    <d v="2014-01-18T00:00:00"/>
    <n v="22"/>
    <n v="86.363636360000001"/>
    <n v="18.18181818"/>
    <n v="59.28"/>
    <n v="0.33333333333333298"/>
    <n v="1"/>
    <n v="0"/>
    <n v="0"/>
    <n v="0"/>
    <n v="0"/>
    <s v="Tuesday"/>
    <s v="BWI"/>
    <n v="5.1171966871445713"/>
    <n v="2.5135614355792462"/>
    <n v="12.348831405731406"/>
    <n v="0.92508707544462332"/>
    <x v="0"/>
    <x v="0"/>
    <n v="166.86693312207694"/>
    <n v="0.99404290063920586"/>
    <n v="1"/>
    <n v="1"/>
    <n v="1"/>
    <s v="V2LFU6"/>
  </r>
  <r>
    <x v="5572"/>
    <n v="1"/>
    <d v="2013-12-05T00:00:00"/>
    <d v="2013-12-07T00:00:00"/>
    <d v="2014-01-09T00:00:00"/>
    <n v="27"/>
    <n v="22.222222219999999"/>
    <n v="14.81481481"/>
    <n v="42.32"/>
    <n v="6.0606060606060601E-2"/>
    <n v="1"/>
    <n v="0"/>
    <n v="0"/>
    <n v="1"/>
    <n v="0"/>
    <s v="Friday"/>
    <s v="BWI"/>
    <n v="6.5961361574576998"/>
    <n v="3.9925009058923746"/>
    <n v="54.190244739627381"/>
    <n v="0.98188085585201279"/>
    <x v="0"/>
    <x v="0"/>
    <n v="732.26037733736507"/>
    <n v="0.99863622796088991"/>
    <n v="1"/>
    <n v="1"/>
    <n v="1"/>
    <s v="6P64RQ"/>
  </r>
  <r>
    <x v="5573"/>
    <n v="1"/>
    <d v="2013-12-05T00:00:00"/>
    <d v="2013-12-12T00:00:00"/>
    <d v="2013-12-12T00:00:00"/>
    <n v="22"/>
    <n v="59.090909089999997"/>
    <n v="27.272727270000001"/>
    <n v="49.88"/>
    <n v="0"/>
    <n v="1"/>
    <n v="0"/>
    <n v="0"/>
    <n v="0"/>
    <n v="0"/>
    <s v="Monday"/>
    <s v="BWI"/>
    <n v="5.5241886765587829"/>
    <n v="2.9205534249934577"/>
    <n v="18.551551511567411"/>
    <n v="0.94885316393390251"/>
    <x v="0"/>
    <x v="0"/>
    <n v="250.68287060383051"/>
    <n v="0.99602674589017193"/>
    <n v="1"/>
    <n v="1"/>
    <n v="1"/>
    <s v="F2NRMS"/>
  </r>
  <r>
    <x v="5574"/>
    <n v="1"/>
    <d v="2013-12-05T00:00:00"/>
    <d v="2013-12-05T00:00:00"/>
    <d v="2013-12-05T00:00:00"/>
    <n v="23"/>
    <n v="52.173913040000002"/>
    <n v="13.043478260000001"/>
    <n v="40.020000000000003"/>
    <n v="0"/>
    <n v="1"/>
    <n v="1"/>
    <n v="1"/>
    <n v="1"/>
    <n v="0"/>
    <s v="Friday"/>
    <s v="DCX"/>
    <n v="7.3679312361007074"/>
    <n v="4.7642959845353818"/>
    <n v="117.24854343680175"/>
    <n v="0.99154323621301554"/>
    <x v="0"/>
    <x v="0"/>
    <n v="1584.3527386121061"/>
    <n v="0.99936922555110641"/>
    <n v="1"/>
    <n v="1"/>
    <n v="1"/>
    <s v="GG7H6X"/>
  </r>
  <r>
    <x v="5575"/>
    <n v="0"/>
    <d v="2013-12-05T00:00:00"/>
    <d v="2013-12-05T00:00:00"/>
    <d v="2013-12-05T00:00:00"/>
    <n v="25"/>
    <n v="20"/>
    <n v="0"/>
    <n v="40.020000000000003"/>
    <n v="0"/>
    <n v="1"/>
    <n v="1"/>
    <n v="0"/>
    <n v="0"/>
    <n v="0"/>
    <s v="Monday"/>
    <s v="CHO"/>
    <n v="6.4284383842088095"/>
    <n v="3.8248031326434844"/>
    <n v="45.823778272190687"/>
    <n v="0.97864332958807998"/>
    <x v="0"/>
    <x v="1"/>
    <n v="619.20623038043925"/>
    <n v="0.99838763309522605"/>
    <n v="1"/>
    <n v="0"/>
    <n v="0"/>
    <s v="5PF9N3"/>
  </r>
  <r>
    <x v="5576"/>
    <n v="1"/>
    <d v="2013-12-05T00:00:00"/>
    <d v="2013-12-05T00:00:00"/>
    <d v="2014-01-02T00:00:00"/>
    <n v="27"/>
    <n v="59.25925926"/>
    <n v="25.925925929999998"/>
    <n v="39.950000000000003"/>
    <n v="7.1428571428571397E-2"/>
    <n v="1"/>
    <n v="1"/>
    <n v="0"/>
    <n v="1"/>
    <n v="0"/>
    <s v="Friday"/>
    <s v="DCX"/>
    <n v="7.5728523314080372"/>
    <n v="4.9692170798427124"/>
    <n v="143.91416994773451"/>
    <n v="0.9930993635725156"/>
    <x v="0"/>
    <x v="0"/>
    <n v="1944.6792480171093"/>
    <n v="0.99948604067139069"/>
    <n v="1"/>
    <n v="1"/>
    <n v="1"/>
    <s v="5SCTDX"/>
  </r>
  <r>
    <x v="5577"/>
    <n v="1"/>
    <d v="2013-12-05T00:00:00"/>
    <d v="2014-01-19T00:00:00"/>
    <d v="2014-01-19T00:00:00"/>
    <n v="19"/>
    <n v="5.263157895"/>
    <n v="0"/>
    <n v="77.34"/>
    <n v="0"/>
    <n v="1"/>
    <n v="1"/>
    <n v="0"/>
    <n v="1"/>
    <n v="0"/>
    <s v="Friday"/>
    <s v="RIC"/>
    <n v="5.2927872460084728"/>
    <n v="2.6891519944431477"/>
    <n v="14.719188672776307"/>
    <n v="0.93638348512656533"/>
    <x v="0"/>
    <x v="0"/>
    <n v="198.89702848574291"/>
    <n v="0.9949974243860692"/>
    <n v="1"/>
    <n v="1"/>
    <n v="1"/>
    <s v="MRBXAC"/>
  </r>
  <r>
    <x v="5578"/>
    <n v="1"/>
    <d v="2013-12-05T00:00:00"/>
    <d v="2013-12-05T00:00:00"/>
    <d v="2013-12-05T00:00:00"/>
    <n v="23"/>
    <n v="8.6956521739999992"/>
    <n v="4.3478260869999996"/>
    <n v="40"/>
    <n v="0"/>
    <n v="1"/>
    <n v="0"/>
    <n v="0"/>
    <n v="0"/>
    <n v="0"/>
    <s v="Thursday"/>
    <s v="DCX"/>
    <n v="5.3284732174889538"/>
    <n v="2.7248379659236286"/>
    <n v="15.253942068187856"/>
    <n v="0.93847646338316948"/>
    <x v="0"/>
    <x v="0"/>
    <n v="206.12302875549534"/>
    <n v="0.9951719516366262"/>
    <n v="1"/>
    <n v="1"/>
    <n v="1"/>
    <s v="RGU2KM"/>
  </r>
  <r>
    <x v="5579"/>
    <n v="0"/>
    <d v="2013-12-06T00:00:00"/>
    <d v="2013-12-06T00:00:00"/>
    <d v="2013-12-06T00:00:00"/>
    <n v="24"/>
    <n v="16.666666670000001"/>
    <n v="0"/>
    <n v="40.020000000000003"/>
    <n v="0"/>
    <n v="1"/>
    <n v="0"/>
    <n v="0"/>
    <n v="0"/>
    <n v="0"/>
    <s v="Monday"/>
    <s v="RIC"/>
    <n v="5.4561483279143541"/>
    <n v="2.852513076349029"/>
    <n v="17.331281992946447"/>
    <n v="0.94544844161009678"/>
    <x v="0"/>
    <x v="1"/>
    <n v="234.1936478211689"/>
    <n v="0.9957481844885524"/>
    <n v="1"/>
    <n v="0"/>
    <n v="0"/>
    <s v="Y5FLZR"/>
  </r>
  <r>
    <x v="5580"/>
    <n v="1"/>
    <d v="2013-12-06T00:00:00"/>
    <d v="2013-12-06T00:00:00"/>
    <d v="2014-01-15T00:00:00"/>
    <n v="27"/>
    <n v="81.481481479999999"/>
    <n v="33.333333330000002"/>
    <n v="50.92"/>
    <n v="7.4999999999999997E-2"/>
    <n v="1"/>
    <n v="0"/>
    <n v="0"/>
    <n v="0"/>
    <n v="0"/>
    <s v="Monday"/>
    <s v="CHO"/>
    <n v="6.6502718385164341"/>
    <n v="4.0466365869511094"/>
    <n v="57.204729981493429"/>
    <n v="0.98281926571400713"/>
    <x v="0"/>
    <x v="0"/>
    <n v="772.99442663521859"/>
    <n v="0.99870800103258195"/>
    <n v="1"/>
    <n v="1"/>
    <n v="1"/>
    <s v="28VK4E"/>
  </r>
  <r>
    <x v="5581"/>
    <n v="1"/>
    <d v="2013-12-06T00:00:00"/>
    <d v="2013-12-06T00:00:00"/>
    <d v="2014-01-09T00:00:00"/>
    <n v="23"/>
    <n v="56.52173913"/>
    <n v="26.086956520000001"/>
    <n v="33.729999999999997"/>
    <n v="0.11764705882352899"/>
    <n v="1"/>
    <n v="0"/>
    <n v="0"/>
    <n v="0"/>
    <n v="0"/>
    <s v="Monday"/>
    <s v="RIC"/>
    <n v="5.6991478000795803"/>
    <n v="3.0955125485142552"/>
    <n v="22.098562220562592"/>
    <n v="0.95670726210353518"/>
    <x v="0"/>
    <x v="0"/>
    <n v="298.61281468635178"/>
    <n v="0.99666235904813738"/>
    <n v="1"/>
    <n v="1"/>
    <n v="1"/>
    <s v="WKK68X"/>
  </r>
  <r>
    <x v="5582"/>
    <n v="0"/>
    <d v="2013-12-06T00:00:00"/>
    <d v="2013-12-06T00:00:00"/>
    <d v="2013-12-06T00:00:00"/>
    <n v="12"/>
    <n v="41.666666669999998"/>
    <n v="25"/>
    <n v="29"/>
    <n v="0"/>
    <n v="1"/>
    <n v="0"/>
    <n v="0"/>
    <n v="1"/>
    <n v="0"/>
    <s v="Friday"/>
    <s v="DCX"/>
    <n v="3.7021405678856567"/>
    <n v="1.0985053163203315"/>
    <n v="2.9996791001206784"/>
    <n v="0.74997994214840191"/>
    <x v="0"/>
    <x v="1"/>
    <n v="40.533977292394844"/>
    <n v="0.97592332675100901"/>
    <n v="1"/>
    <n v="0"/>
    <n v="0"/>
    <s v="BMFSUK"/>
  </r>
  <r>
    <x v="5583"/>
    <n v="1"/>
    <d v="2013-12-06T00:00:00"/>
    <d v="2013-12-06T00:00:00"/>
    <d v="2014-01-05T00:00:00"/>
    <n v="28"/>
    <n v="17.85714286"/>
    <n v="0"/>
    <n v="35.130000000000003"/>
    <n v="6.6666666666666693E-2"/>
    <n v="1"/>
    <n v="0"/>
    <n v="0"/>
    <n v="0"/>
    <n v="0"/>
    <s v="Monday"/>
    <s v="RIC"/>
    <n v="6.2796090860632239"/>
    <n v="3.6759738344978987"/>
    <n v="39.48709203185583"/>
    <n v="0.97530076995371306"/>
    <x v="0"/>
    <x v="0"/>
    <n v="533.58003917737665"/>
    <n v="0.99812937272865854"/>
    <n v="1"/>
    <n v="1"/>
    <n v="1"/>
    <s v="M8D528"/>
  </r>
  <r>
    <x v="5584"/>
    <n v="1"/>
    <d v="2013-12-06T00:00:00"/>
    <d v="2013-12-06T00:00:00"/>
    <d v="2013-12-06T00:00:00"/>
    <n v="7"/>
    <n v="71.428571430000005"/>
    <n v="42.857142860000003"/>
    <n v="164.12"/>
    <n v="0"/>
    <n v="1"/>
    <n v="0"/>
    <n v="0"/>
    <n v="0"/>
    <n v="0"/>
    <s v="Monday"/>
    <s v="RIC"/>
    <n v="2.25195857568449"/>
    <n v="-0.35167667588083518"/>
    <n v="0.70350754616618683"/>
    <n v="0.4129758906847576"/>
    <x v="1"/>
    <x v="0"/>
    <n v="9.5063364945208395"/>
    <n v="0.90481934397194397"/>
    <n v="1"/>
    <n v="1"/>
    <n v="1"/>
    <s v="SV7E2C"/>
  </r>
  <r>
    <x v="5585"/>
    <n v="1"/>
    <d v="2013-12-06T00:00:00"/>
    <d v="2013-12-06T00:00:00"/>
    <d v="2013-12-06T00:00:00"/>
    <n v="26"/>
    <n v="15.38461538"/>
    <n v="7.692307692"/>
    <n v="35"/>
    <n v="0"/>
    <n v="1"/>
    <n v="0"/>
    <n v="0"/>
    <n v="1"/>
    <n v="0"/>
    <s v="Friday"/>
    <s v="DCX"/>
    <n v="6.3091043244233491"/>
    <n v="3.705469072858024"/>
    <n v="40.669119623553506"/>
    <n v="0.97600141281999275"/>
    <x v="0"/>
    <x v="0"/>
    <n v="549.55250755205395"/>
    <n v="0.99818364282010752"/>
    <n v="1"/>
    <n v="1"/>
    <n v="1"/>
    <s v="6H7NYA"/>
  </r>
  <r>
    <x v="5586"/>
    <n v="1"/>
    <d v="2013-12-06T00:00:00"/>
    <d v="2013-12-06T00:00:00"/>
    <d v="2013-12-06T00:00:00"/>
    <n v="26"/>
    <n v="7.692307692"/>
    <n v="3.846153846"/>
    <n v="40.020000000000003"/>
    <n v="0"/>
    <n v="1"/>
    <n v="0"/>
    <n v="0"/>
    <n v="0"/>
    <n v="0"/>
    <s v="Tuesday"/>
    <s v="RIC"/>
    <n v="5.953341990032925"/>
    <n v="3.3497067384675998"/>
    <n v="28.49437611395221"/>
    <n v="0.96609523130319908"/>
    <x v="0"/>
    <x v="0"/>
    <n v="385.03798433553482"/>
    <n v="0.99740958133505631"/>
    <n v="1"/>
    <n v="1"/>
    <n v="1"/>
    <s v="QZ6WDT"/>
  </r>
  <r>
    <x v="5587"/>
    <n v="0"/>
    <d v="2013-12-06T00:00:00"/>
    <d v="2013-12-06T00:00:00"/>
    <d v="2013-12-06T00:00:00"/>
    <n v="12"/>
    <n v="50"/>
    <n v="25"/>
    <n v="40.020000000000003"/>
    <n v="0"/>
    <n v="1"/>
    <n v="0"/>
    <n v="1"/>
    <n v="0"/>
    <n v="0"/>
    <s v="Thursday"/>
    <s v="CHO"/>
    <n v="4.2466257526886375"/>
    <n v="1.6429905011233124"/>
    <n v="5.1706091270380954"/>
    <n v="0.83794144477272992"/>
    <x v="0"/>
    <x v="1"/>
    <n v="69.869257993223329"/>
    <n v="0.98588950938225395"/>
    <n v="1"/>
    <n v="0"/>
    <n v="0"/>
    <s v="PT7L3T"/>
  </r>
  <r>
    <x v="5588"/>
    <n v="1"/>
    <d v="2013-12-06T00:00:00"/>
    <d v="2013-12-06T00:00:00"/>
    <d v="2013-12-06T00:00:00"/>
    <n v="21"/>
    <n v="19.047619050000002"/>
    <n v="4.7619047620000003"/>
    <n v="41.45"/>
    <n v="0"/>
    <n v="1"/>
    <n v="0"/>
    <n v="0"/>
    <n v="0"/>
    <n v="0"/>
    <s v="Tuesday"/>
    <s v="RIC"/>
    <n v="4.9083108889077618"/>
    <n v="2.3046756373424366"/>
    <n v="10.020927310597674"/>
    <n v="0.90926353365579282"/>
    <x v="0"/>
    <x v="0"/>
    <n v="135.41049775629813"/>
    <n v="0.99266918590249165"/>
    <n v="1"/>
    <n v="1"/>
    <n v="1"/>
    <s v="Y4ECJA"/>
  </r>
  <r>
    <x v="5589"/>
    <n v="1"/>
    <d v="2013-12-06T00:00:00"/>
    <d v="2013-12-06T00:00:00"/>
    <d v="2013-12-06T00:00:00"/>
    <n v="24"/>
    <n v="33.333333330000002"/>
    <n v="8.3333333330000006"/>
    <n v="56.09"/>
    <n v="0"/>
    <n v="1"/>
    <n v="1"/>
    <n v="0"/>
    <n v="1"/>
    <n v="0"/>
    <s v="Friday"/>
    <s v="RIC"/>
    <n v="6.5853823790645567"/>
    <n v="3.9817471274992315"/>
    <n v="53.610617036412016"/>
    <n v="0.98168854237019076"/>
    <x v="0"/>
    <x v="0"/>
    <n v="724.42800081441317"/>
    <n v="0.99862150344503198"/>
    <n v="1"/>
    <n v="1"/>
    <n v="1"/>
    <s v="V4XBP2"/>
  </r>
  <r>
    <x v="5590"/>
    <n v="1"/>
    <d v="2013-12-06T00:00:00"/>
    <d v="2013-12-06T00:00:00"/>
    <d v="2013-12-06T00:00:00"/>
    <n v="23"/>
    <n v="78.260869569999997"/>
    <n v="4.3478260869999996"/>
    <n v="35"/>
    <n v="0"/>
    <n v="1"/>
    <n v="0"/>
    <n v="0"/>
    <n v="0"/>
    <n v="0"/>
    <s v="Monday"/>
    <s v="DCX"/>
    <n v="5.3459599119654042"/>
    <n v="2.7423246604000791"/>
    <n v="15.523028955944667"/>
    <n v="0.93947840903345881"/>
    <x v="0"/>
    <x v="0"/>
    <n v="209.759138297205"/>
    <n v="0.99525524725485526"/>
    <n v="1"/>
    <n v="1"/>
    <n v="1"/>
    <s v="X9DF5H"/>
  </r>
  <r>
    <x v="5591"/>
    <n v="1"/>
    <d v="2013-12-06T00:00:00"/>
    <d v="2013-12-06T00:00:00"/>
    <d v="2013-12-06T00:00:00"/>
    <n v="23"/>
    <n v="8.6956521739999992"/>
    <n v="0"/>
    <n v="40.020000000000003"/>
    <n v="0"/>
    <n v="1"/>
    <n v="1"/>
    <n v="0"/>
    <n v="1"/>
    <n v="0"/>
    <s v="Friday"/>
    <s v="RIC"/>
    <n v="6.2694504152263075"/>
    <n v="3.6658151636609824"/>
    <n v="39.087986285805528"/>
    <n v="0.97505487073183117"/>
    <x v="0"/>
    <x v="0"/>
    <n v="528.18701455450412"/>
    <n v="0.99811030888420071"/>
    <n v="1"/>
    <n v="1"/>
    <n v="1"/>
    <s v="TDXJJX"/>
  </r>
  <r>
    <x v="5592"/>
    <n v="1"/>
    <d v="2013-12-06T00:00:00"/>
    <d v="2013-12-06T00:00:00"/>
    <d v="2013-12-06T00:00:00"/>
    <n v="28"/>
    <n v="0"/>
    <n v="0"/>
    <n v="45.02"/>
    <n v="0"/>
    <n v="1"/>
    <n v="0"/>
    <n v="0"/>
    <n v="0"/>
    <n v="0"/>
    <s v="Tuesday"/>
    <s v="RIC"/>
    <n v="6.2848041150835172"/>
    <n v="3.6811688635181921"/>
    <n v="39.692762390070058"/>
    <n v="0.97542560540829681"/>
    <x v="0"/>
    <x v="0"/>
    <n v="536.35921566636807"/>
    <n v="0.99813904745495075"/>
    <n v="1"/>
    <n v="1"/>
    <n v="1"/>
    <s v="5P6XT5"/>
  </r>
  <r>
    <x v="5593"/>
    <n v="1"/>
    <d v="2013-12-06T00:00:00"/>
    <d v="2013-12-06T00:00:00"/>
    <d v="2013-12-06T00:00:00"/>
    <n v="15"/>
    <n v="33.333333330000002"/>
    <n v="0"/>
    <n v="40.020000000000003"/>
    <n v="0"/>
    <n v="1"/>
    <n v="0"/>
    <n v="0"/>
    <n v="0"/>
    <n v="0"/>
    <s v="Tuesday"/>
    <s v="RIC"/>
    <n v="3.5523277442117269"/>
    <n v="0.94869249264640176"/>
    <n v="2.5823310341919528"/>
    <n v="0.72085215172595996"/>
    <x v="0"/>
    <x v="0"/>
    <n v="34.894448375218566"/>
    <n v="0.97214053857168625"/>
    <n v="1"/>
    <n v="1"/>
    <n v="1"/>
    <s v="36MB4N"/>
  </r>
  <r>
    <x v="5594"/>
    <n v="1"/>
    <d v="2013-11-29T00:00:00"/>
    <d v="2013-12-07T00:00:00"/>
    <d v="2013-12-19T00:00:00"/>
    <n v="26"/>
    <n v="3.846153846"/>
    <n v="3.846153846"/>
    <n v="38.01"/>
    <n v="0.16666666666666699"/>
    <n v="1"/>
    <n v="0"/>
    <n v="0"/>
    <n v="1"/>
    <n v="0"/>
    <s v="Friday"/>
    <s v="CHO"/>
    <n v="6.124995636315985"/>
    <n v="3.5213603847506598"/>
    <n v="33.830419560842266"/>
    <n v="0.97128946442194919"/>
    <x v="0"/>
    <x v="0"/>
    <n v="457.14271843818352"/>
    <n v="0.99781727405073894"/>
    <n v="1"/>
    <n v="1"/>
    <n v="1"/>
    <s v="TYUHG4"/>
  </r>
  <r>
    <x v="5595"/>
    <n v="1"/>
    <d v="2013-12-07T00:00:00"/>
    <d v="2013-12-07T00:00:00"/>
    <d v="2013-12-07T00:00:00"/>
    <n v="26"/>
    <n v="7.692307692"/>
    <n v="0"/>
    <n v="45.02"/>
    <n v="0"/>
    <n v="1"/>
    <n v="0"/>
    <n v="0"/>
    <n v="0"/>
    <n v="0"/>
    <s v="Monday"/>
    <s v="RIC"/>
    <n v="5.8617328742607109"/>
    <n v="3.2580976226953857"/>
    <n v="26.000028201536789"/>
    <n v="0.96296300164815818"/>
    <x v="0"/>
    <x v="0"/>
    <n v="351.33243175255637"/>
    <n v="0.99716177135602913"/>
    <n v="1"/>
    <n v="1"/>
    <n v="1"/>
    <s v="V38W7K"/>
  </r>
  <r>
    <x v="5596"/>
    <n v="1"/>
    <d v="2013-12-07T00:00:00"/>
    <d v="2013-12-07T00:00:00"/>
    <d v="2014-01-18T00:00:00"/>
    <n v="30"/>
    <n v="63.333333330000002"/>
    <n v="63.333333330000002"/>
    <n v="55.51"/>
    <n v="9.5238095238095205E-2"/>
    <n v="1"/>
    <n v="0"/>
    <n v="0"/>
    <n v="0"/>
    <n v="0"/>
    <s v="Monday"/>
    <s v="CHO"/>
    <n v="7.8349036024618837"/>
    <n v="5.2312683508965581"/>
    <n v="187.02987265162483"/>
    <n v="0.99468169612680235"/>
    <x v="0"/>
    <x v="0"/>
    <n v="2527.2918729058301"/>
    <n v="0.99960447604538205"/>
    <n v="1"/>
    <n v="1"/>
    <n v="1"/>
    <s v="XRLAHB"/>
  </r>
  <r>
    <x v="5597"/>
    <n v="1"/>
    <d v="2013-12-07T00:00:00"/>
    <d v="2013-12-07T00:00:00"/>
    <d v="2013-12-07T00:00:00"/>
    <n v="15"/>
    <n v="80"/>
    <n v="20"/>
    <n v="31"/>
    <n v="0"/>
    <n v="1"/>
    <n v="0"/>
    <n v="0"/>
    <n v="0"/>
    <n v="0"/>
    <s v="Tuesday"/>
    <s v="DCX"/>
    <n v="3.9693103318006342"/>
    <n v="1.365675080235309"/>
    <n v="3.9183673716956244"/>
    <n v="0.79668049894873016"/>
    <x v="0"/>
    <x v="0"/>
    <n v="52.948001691641494"/>
    <n v="0.98146363222653088"/>
    <n v="1"/>
    <n v="1"/>
    <n v="1"/>
    <s v="G3FXPE"/>
  </r>
  <r>
    <x v="5598"/>
    <n v="1"/>
    <d v="2013-12-07T00:00:00"/>
    <d v="2013-12-07T00:00:00"/>
    <d v="2014-01-13T00:00:00"/>
    <n v="28"/>
    <n v="71.428571430000005"/>
    <n v="17.85714286"/>
    <n v="20.5"/>
    <n v="8.1081081081081099E-2"/>
    <n v="1"/>
    <n v="0"/>
    <n v="0"/>
    <n v="0"/>
    <n v="0"/>
    <s v="Tuesday"/>
    <s v="DCX"/>
    <n v="6.6663130839355986"/>
    <n v="4.062677832370273"/>
    <n v="58.129764612168799"/>
    <n v="0.98308804361798185"/>
    <x v="0"/>
    <x v="0"/>
    <n v="785.49420793281399"/>
    <n v="0.99872853481956547"/>
    <n v="1"/>
    <n v="1"/>
    <n v="1"/>
    <s v="RB5JJM"/>
  </r>
  <r>
    <x v="5599"/>
    <n v="1"/>
    <d v="2013-12-07T00:00:00"/>
    <d v="2013-12-07T00:00:00"/>
    <d v="2013-12-07T00:00:00"/>
    <n v="24"/>
    <n v="20.833333329999999"/>
    <n v="8.3333333330000006"/>
    <n v="35"/>
    <n v="0"/>
    <n v="1"/>
    <n v="0"/>
    <n v="0"/>
    <n v="1"/>
    <n v="0"/>
    <s v="Friday"/>
    <s v="DCX"/>
    <n v="5.8983868204831706"/>
    <n v="3.2947515689178455"/>
    <n v="26.970712874155819"/>
    <n v="0.96424831914370068"/>
    <x v="0"/>
    <x v="0"/>
    <n v="364.44907162127851"/>
    <n v="0.99726364060643635"/>
    <n v="1"/>
    <n v="1"/>
    <n v="1"/>
    <s v="BENMPH"/>
  </r>
  <r>
    <x v="5600"/>
    <n v="1"/>
    <d v="2013-12-07T00:00:00"/>
    <d v="2013-12-07T00:00:00"/>
    <d v="2013-12-07T00:00:00"/>
    <n v="23"/>
    <n v="34.782608699999997"/>
    <n v="8.6956521739999992"/>
    <n v="31"/>
    <n v="0"/>
    <n v="1"/>
    <n v="0"/>
    <n v="0"/>
    <n v="0"/>
    <n v="0"/>
    <s v="Monday"/>
    <s v="DCX"/>
    <n v="5.4437398307546614"/>
    <n v="2.8401045791893362"/>
    <n v="17.117555583629795"/>
    <n v="0.94480491612767259"/>
    <x v="0"/>
    <x v="0"/>
    <n v="231.30561175701865"/>
    <n v="0.99569532568569219"/>
    <n v="1"/>
    <n v="1"/>
    <n v="1"/>
    <s v="BRZENJ"/>
  </r>
  <r>
    <x v="5601"/>
    <n v="1"/>
    <d v="2013-12-07T00:00:00"/>
    <d v="2013-12-07T00:00:00"/>
    <d v="2013-12-07T00:00:00"/>
    <n v="26"/>
    <n v="61.53846154"/>
    <n v="19.23076923"/>
    <n v="31.02"/>
    <n v="0"/>
    <n v="1"/>
    <n v="0"/>
    <n v="0"/>
    <n v="0"/>
    <n v="0"/>
    <s v="Tuesday"/>
    <s v="CHO"/>
    <n v="6.2813077252735923"/>
    <n v="3.6776724737082671"/>
    <n v="39.554223354491413"/>
    <n v="0.97534165575656995"/>
    <x v="0"/>
    <x v="0"/>
    <n v="534.48716937914048"/>
    <n v="0.99813254162343534"/>
    <n v="1"/>
    <n v="1"/>
    <n v="1"/>
    <s v="US4HPQ"/>
  </r>
  <r>
    <x v="5602"/>
    <n v="1"/>
    <d v="2013-12-07T00:00:00"/>
    <d v="2013-12-07T00:00:00"/>
    <d v="2013-12-07T00:00:00"/>
    <n v="23"/>
    <n v="47.826086959999998"/>
    <n v="0"/>
    <n v="46.29"/>
    <n v="0"/>
    <n v="1"/>
    <n v="1"/>
    <n v="0"/>
    <n v="0"/>
    <n v="0"/>
    <s v="Monday"/>
    <s v="RIC"/>
    <n v="5.9834388285125355"/>
    <n v="3.3798035769472103"/>
    <n v="29.365002583319257"/>
    <n v="0.96706735007658651"/>
    <x v="0"/>
    <x v="0"/>
    <n v="396.80256059906321"/>
    <n v="0.9974861901379064"/>
    <n v="1"/>
    <n v="1"/>
    <n v="1"/>
    <s v="RQVJTA"/>
  </r>
  <r>
    <x v="5603"/>
    <n v="1"/>
    <d v="2013-12-07T00:00:00"/>
    <d v="2013-12-07T00:00:00"/>
    <d v="2013-12-07T00:00:00"/>
    <n v="26"/>
    <n v="34.61538462"/>
    <n v="7.692307692"/>
    <n v="35"/>
    <n v="0"/>
    <n v="1"/>
    <n v="0"/>
    <n v="0"/>
    <n v="0"/>
    <n v="0"/>
    <s v="Tuesday"/>
    <s v="DCX"/>
    <n v="6.0450210525830448"/>
    <n v="3.4413858010177196"/>
    <n v="31.230207046927266"/>
    <n v="0.96897320583314916"/>
    <x v="0"/>
    <x v="0"/>
    <n v="422.0066417191133"/>
    <n v="0.99763597092486311"/>
    <n v="1"/>
    <n v="1"/>
    <n v="1"/>
    <s v="76CTYT"/>
  </r>
  <r>
    <x v="5604"/>
    <n v="1"/>
    <d v="2013-12-07T00:00:00"/>
    <d v="2013-12-07T00:00:00"/>
    <d v="2013-12-07T00:00:00"/>
    <n v="22"/>
    <n v="22.727272729999999"/>
    <n v="4.5454545450000001"/>
    <n v="35.020000000000003"/>
    <n v="0"/>
    <n v="1"/>
    <n v="0"/>
    <n v="0"/>
    <n v="0"/>
    <n v="0"/>
    <s v="Thursday"/>
    <s v="DCX"/>
    <n v="5.1381630067304647"/>
    <n v="2.5345277551651395"/>
    <n v="12.610474210340934"/>
    <n v="0.92652717425229592"/>
    <x v="0"/>
    <x v="0"/>
    <n v="170.40245247157483"/>
    <n v="0.99416577776116799"/>
    <n v="1"/>
    <n v="1"/>
    <n v="1"/>
    <s v="BJPFA6"/>
  </r>
  <r>
    <x v="5605"/>
    <n v="1"/>
    <d v="2013-12-07T00:00:00"/>
    <d v="2013-12-07T00:00:00"/>
    <d v="2013-12-07T00:00:00"/>
    <n v="20"/>
    <n v="100"/>
    <n v="20"/>
    <n v="29"/>
    <n v="0"/>
    <n v="1"/>
    <n v="0"/>
    <n v="0"/>
    <n v="0"/>
    <n v="0"/>
    <s v="Monday"/>
    <s v="DCX"/>
    <n v="5.0339831116482294"/>
    <n v="2.4303478600829043"/>
    <n v="11.362834068993264"/>
    <n v="0.91911239814274781"/>
    <x v="0"/>
    <x v="0"/>
    <n v="153.54337672696192"/>
    <n v="0.99352932476836753"/>
    <n v="1"/>
    <n v="1"/>
    <n v="1"/>
    <s v="GSJQVP"/>
  </r>
  <r>
    <x v="5606"/>
    <n v="1"/>
    <d v="2013-12-07T00:00:00"/>
    <d v="2013-12-07T00:00:00"/>
    <d v="2013-12-07T00:00:00"/>
    <n v="24"/>
    <n v="41.666666669999998"/>
    <n v="4.1666666670000003"/>
    <n v="35"/>
    <n v="0"/>
    <n v="1"/>
    <n v="0"/>
    <n v="0"/>
    <n v="0"/>
    <n v="0"/>
    <s v="Tuesday"/>
    <s v="DCX"/>
    <n v="5.5540042589154242"/>
    <n v="2.950369007350099"/>
    <n v="19.113005266542732"/>
    <n v="0.95028092586126522"/>
    <x v="0"/>
    <x v="0"/>
    <n v="258.26966672278337"/>
    <n v="0.99614301197421129"/>
    <n v="1"/>
    <n v="1"/>
    <n v="1"/>
    <s v="X3EAR4"/>
  </r>
  <r>
    <x v="5607"/>
    <n v="1"/>
    <d v="2013-12-07T00:00:00"/>
    <d v="2013-12-07T00:00:00"/>
    <d v="2013-12-07T00:00:00"/>
    <n v="24"/>
    <n v="41.666666669999998"/>
    <n v="8.3333333330000006"/>
    <n v="35"/>
    <n v="0"/>
    <n v="1"/>
    <n v="0"/>
    <n v="0"/>
    <n v="0"/>
    <n v="0"/>
    <s v="Tuesday"/>
    <s v="DCX"/>
    <n v="5.6343035486428663"/>
    <n v="3.0306682970775412"/>
    <n v="20.711069112381146"/>
    <n v="0.95394054549668716"/>
    <x v="0"/>
    <x v="0"/>
    <n v="279.86393780211495"/>
    <n v="0.99643955714704624"/>
    <n v="1"/>
    <n v="1"/>
    <n v="1"/>
    <s v="FB6B7K"/>
  </r>
  <r>
    <x v="5608"/>
    <n v="1"/>
    <d v="2013-12-07T00:00:00"/>
    <d v="2013-12-07T00:00:00"/>
    <d v="2013-12-07T00:00:00"/>
    <n v="27"/>
    <n v="11.11111111"/>
    <n v="3.703703704"/>
    <n v="35"/>
    <n v="0"/>
    <n v="1"/>
    <n v="0"/>
    <n v="0"/>
    <n v="0"/>
    <n v="0"/>
    <s v="Tuesday"/>
    <s v="DCX"/>
    <n v="6.1796889768444441"/>
    <n v="3.5760537252791189"/>
    <n v="35.732252963428571"/>
    <n v="0.9727759688196741"/>
    <x v="0"/>
    <x v="0"/>
    <n v="482.84175802920174"/>
    <n v="0.99793320856787304"/>
    <n v="1"/>
    <n v="1"/>
    <n v="1"/>
    <s v="MZUXQG"/>
  </r>
  <r>
    <x v="5609"/>
    <n v="1"/>
    <d v="2013-12-07T00:00:00"/>
    <d v="2013-12-07T00:00:00"/>
    <d v="2013-12-07T00:00:00"/>
    <n v="25"/>
    <n v="24"/>
    <n v="12"/>
    <n v="31"/>
    <n v="0"/>
    <n v="1"/>
    <n v="0"/>
    <n v="0"/>
    <n v="1"/>
    <n v="0"/>
    <s v="Friday"/>
    <s v="DCX"/>
    <n v="6.1945751714536126"/>
    <n v="3.5909399198882874"/>
    <n v="36.268149065575535"/>
    <n v="0.97316743586486032"/>
    <x v="0"/>
    <x v="0"/>
    <n v="490.08319943359533"/>
    <n v="0.99796368517360523"/>
    <n v="1"/>
    <n v="1"/>
    <n v="1"/>
    <s v="D6YM5C"/>
  </r>
  <r>
    <x v="5610"/>
    <n v="1"/>
    <d v="2013-12-07T00:00:00"/>
    <d v="2013-12-07T00:00:00"/>
    <d v="2013-12-16T00:00:00"/>
    <n v="25"/>
    <n v="68"/>
    <n v="20"/>
    <n v="41.94"/>
    <n v="0.22222222222222199"/>
    <n v="1"/>
    <n v="0"/>
    <n v="0"/>
    <n v="0"/>
    <n v="0"/>
    <s v="Tuesday"/>
    <s v="DCX"/>
    <n v="5.9137932794178232"/>
    <n v="3.310158027852498"/>
    <n v="27.389453426431604"/>
    <n v="0.96477565154287315"/>
    <x v="0"/>
    <x v="0"/>
    <n v="370.10741688783338"/>
    <n v="0.99730536239780343"/>
    <n v="1"/>
    <n v="1"/>
    <n v="1"/>
    <s v="8D9MPL"/>
  </r>
  <r>
    <x v="5611"/>
    <n v="1"/>
    <d v="2013-12-07T00:00:00"/>
    <d v="2013-12-07T00:00:00"/>
    <d v="2013-12-07T00:00:00"/>
    <n v="22"/>
    <n v="4.5454545450000001"/>
    <n v="4.5454545450000001"/>
    <n v="35"/>
    <n v="0"/>
    <n v="1"/>
    <n v="0"/>
    <n v="0"/>
    <n v="0"/>
    <n v="0"/>
    <s v="Thursday"/>
    <s v="DCX"/>
    <n v="5.1382329535083704"/>
    <n v="2.5345977019430452"/>
    <n v="12.611356303229229"/>
    <n v="0.92653193570704229"/>
    <x v="0"/>
    <x v="0"/>
    <n v="170.41437199093357"/>
    <n v="0.99416618345133345"/>
    <n v="1"/>
    <n v="1"/>
    <n v="1"/>
    <s v="XUG68H"/>
  </r>
  <r>
    <x v="5612"/>
    <n v="1"/>
    <d v="2013-12-07T00:00:00"/>
    <d v="2013-12-07T00:00:00"/>
    <d v="2013-12-07T00:00:00"/>
    <n v="24"/>
    <n v="12.5"/>
    <n v="4.1666666670000003"/>
    <n v="35"/>
    <n v="0"/>
    <n v="1"/>
    <n v="0"/>
    <n v="0"/>
    <n v="0"/>
    <n v="0"/>
    <s v="Thursday"/>
    <s v="DCX"/>
    <n v="5.5540042589154242"/>
    <n v="2.950369007350099"/>
    <n v="19.113005266542732"/>
    <n v="0.95028092586126522"/>
    <x v="0"/>
    <x v="0"/>
    <n v="258.26966672278337"/>
    <n v="0.99614301197421129"/>
    <n v="1"/>
    <n v="1"/>
    <n v="1"/>
    <s v="JDBTXJ"/>
  </r>
  <r>
    <x v="5613"/>
    <n v="1"/>
    <d v="2013-12-07T00:00:00"/>
    <d v="2013-12-07T00:00:00"/>
    <d v="2013-12-07T00:00:00"/>
    <n v="15"/>
    <n v="20"/>
    <n v="0"/>
    <n v="35"/>
    <n v="0"/>
    <n v="1"/>
    <n v="0"/>
    <n v="0"/>
    <n v="0"/>
    <n v="0"/>
    <s v="Monday"/>
    <s v="DCX"/>
    <n v="3.5698843854660822"/>
    <n v="0.96624913390075706"/>
    <n v="2.6280684163461636"/>
    <n v="0.7243712396672215"/>
    <x v="0"/>
    <x v="0"/>
    <n v="35.512487154625937"/>
    <n v="0.97261210950201438"/>
    <n v="1"/>
    <n v="1"/>
    <n v="1"/>
    <s v="QDWLLA"/>
  </r>
  <r>
    <x v="5614"/>
    <n v="1"/>
    <d v="2013-12-07T00:00:00"/>
    <d v="2013-12-07T00:00:00"/>
    <d v="2014-01-20T00:00:00"/>
    <n v="30"/>
    <n v="56.666666669999998"/>
    <n v="6.6666666670000003"/>
    <n v="86.28"/>
    <n v="6.8181818181818205E-2"/>
    <n v="1"/>
    <n v="0"/>
    <n v="0"/>
    <n v="0"/>
    <n v="0"/>
    <s v="Tuesday"/>
    <s v="DCX"/>
    <n v="6.651366130739774"/>
    <n v="4.0477308791744484"/>
    <n v="57.267362935777662"/>
    <n v="0.9828377336880304"/>
    <x v="0"/>
    <x v="0"/>
    <n v="773.84077141476939"/>
    <n v="0.99870941226005172"/>
    <n v="1"/>
    <n v="1"/>
    <n v="1"/>
    <s v="J8RVF7"/>
  </r>
  <r>
    <x v="5615"/>
    <n v="1"/>
    <d v="2013-12-07T00:00:00"/>
    <d v="2013-12-07T00:00:00"/>
    <d v="2013-12-07T00:00:00"/>
    <n v="26"/>
    <n v="7.692307692"/>
    <n v="0"/>
    <n v="29.02"/>
    <n v="0"/>
    <n v="1"/>
    <n v="0"/>
    <n v="0"/>
    <n v="0"/>
    <n v="0"/>
    <s v="Monday"/>
    <s v="CHO"/>
    <n v="5.9176902965853504"/>
    <n v="3.3140550450200252"/>
    <n v="27.496398845364368"/>
    <n v="0.9649078465869847"/>
    <x v="0"/>
    <x v="0"/>
    <n v="371.55254586258667"/>
    <n v="0.99731581488006027"/>
    <n v="1"/>
    <n v="1"/>
    <n v="1"/>
    <s v="ZK3633"/>
  </r>
  <r>
    <x v="5616"/>
    <n v="1"/>
    <d v="2013-12-07T00:00:00"/>
    <d v="2013-12-07T00:00:00"/>
    <d v="2013-12-07T00:00:00"/>
    <n v="27"/>
    <n v="25.925925929999998"/>
    <n v="0"/>
    <n v="29.02"/>
    <n v="0"/>
    <n v="1"/>
    <n v="0"/>
    <n v="0"/>
    <n v="0"/>
    <n v="0"/>
    <s v="Monday"/>
    <s v="CHO"/>
    <n v="6.129225916996754"/>
    <n v="3.5255906654314288"/>
    <n v="33.973834860747786"/>
    <n v="0.97140719615159132"/>
    <x v="0"/>
    <x v="0"/>
    <n v="459.08065656947173"/>
    <n v="0.99782646806441211"/>
    <n v="1"/>
    <n v="1"/>
    <n v="1"/>
    <s v="KMTHGJ"/>
  </r>
  <r>
    <x v="5617"/>
    <n v="1"/>
    <d v="2013-12-07T00:00:00"/>
    <d v="2013-12-07T00:00:00"/>
    <d v="2013-12-07T00:00:00"/>
    <n v="23"/>
    <n v="21.739130429999999"/>
    <n v="4.3478260869999996"/>
    <n v="134.9"/>
    <n v="0"/>
    <n v="1"/>
    <n v="0"/>
    <n v="0"/>
    <n v="0"/>
    <n v="0"/>
    <s v="Monday"/>
    <s v="DCX"/>
    <n v="4.9965757563259361"/>
    <n v="2.3929405047606109"/>
    <n v="10.945632352351932"/>
    <n v="0.91628739521661962"/>
    <x v="0"/>
    <x v="0"/>
    <n v="147.90582539421851"/>
    <n v="0.99328434601297455"/>
    <n v="1"/>
    <n v="1"/>
    <n v="1"/>
    <s v="VJ33YR"/>
  </r>
  <r>
    <x v="5618"/>
    <n v="1"/>
    <d v="2013-12-07T00:00:00"/>
    <d v="2013-12-07T00:00:00"/>
    <d v="2013-12-07T00:00:00"/>
    <n v="20"/>
    <n v="25"/>
    <n v="10"/>
    <n v="39.950000000000003"/>
    <n v="0"/>
    <n v="1"/>
    <n v="0"/>
    <n v="1"/>
    <n v="0"/>
    <n v="0"/>
    <s v="Tuesday"/>
    <s v="DCX"/>
    <n v="5.6500780866374898"/>
    <n v="3.0464428350721646"/>
    <n v="21.04036709234623"/>
    <n v="0.95462870487546181"/>
    <x v="0"/>
    <x v="0"/>
    <n v="284.31366605531349"/>
    <n v="0.99649508551824462"/>
    <n v="1"/>
    <n v="1"/>
    <n v="1"/>
    <s v="7C2B3N"/>
  </r>
  <r>
    <x v="5619"/>
    <n v="1"/>
    <d v="2013-12-07T00:00:00"/>
    <d v="2013-12-07T00:00:00"/>
    <d v="2013-12-07T00:00:00"/>
    <n v="26"/>
    <n v="11.53846154"/>
    <n v="0"/>
    <n v="95.56"/>
    <n v="0"/>
    <n v="1"/>
    <n v="0"/>
    <n v="0"/>
    <n v="0"/>
    <n v="0"/>
    <s v="Monday"/>
    <s v="DCX"/>
    <n v="5.6849773664927561"/>
    <n v="3.0813421149274309"/>
    <n v="21.787624278025586"/>
    <n v="0.95611653115747075"/>
    <x v="0"/>
    <x v="0"/>
    <n v="294.41118141776923"/>
    <n v="0.99661488778048046"/>
    <n v="1"/>
    <n v="1"/>
    <n v="1"/>
    <s v="VQ3FQQ"/>
  </r>
  <r>
    <x v="5620"/>
    <n v="1"/>
    <d v="2013-12-07T00:00:00"/>
    <d v="2013-12-07T00:00:00"/>
    <d v="2013-12-07T00:00:00"/>
    <n v="22"/>
    <n v="27.272727270000001"/>
    <n v="0"/>
    <n v="35.020000000000003"/>
    <n v="0"/>
    <n v="1"/>
    <n v="0"/>
    <n v="0"/>
    <n v="0"/>
    <n v="0"/>
    <s v="Thursday"/>
    <s v="DCX"/>
    <n v="5.0505637815679991"/>
    <n v="2.446928530002674"/>
    <n v="11.552808065849561"/>
    <n v="0.92033654981784185"/>
    <x v="0"/>
    <x v="0"/>
    <n v="156.11045187657007"/>
    <n v="0.99363505108631711"/>
    <n v="1"/>
    <n v="1"/>
    <n v="1"/>
    <s v="3RWV5K"/>
  </r>
  <r>
    <x v="5621"/>
    <n v="1"/>
    <d v="2013-12-07T00:00:00"/>
    <d v="2013-12-07T00:00:00"/>
    <d v="2013-12-07T00:00:00"/>
    <n v="25"/>
    <n v="28"/>
    <n v="0"/>
    <n v="40.020000000000003"/>
    <n v="0"/>
    <n v="1"/>
    <n v="1"/>
    <n v="0"/>
    <n v="0"/>
    <n v="0"/>
    <s v="Tuesday"/>
    <s v="RIC"/>
    <n v="6.4284383842088095"/>
    <n v="3.8248031326434844"/>
    <n v="45.823778272190687"/>
    <n v="0.97864332958807998"/>
    <x v="0"/>
    <x v="0"/>
    <n v="619.20623038043925"/>
    <n v="0.99838763309522605"/>
    <n v="1"/>
    <n v="1"/>
    <n v="1"/>
    <s v="C44WND"/>
  </r>
  <r>
    <x v="5622"/>
    <n v="1"/>
    <d v="2013-12-07T00:00:00"/>
    <d v="2013-12-08T00:00:00"/>
    <d v="2013-12-08T00:00:00"/>
    <n v="7"/>
    <n v="85.714285709999999"/>
    <n v="14.28571429"/>
    <n v="40.200000000000003"/>
    <n v="0"/>
    <n v="1"/>
    <n v="0"/>
    <n v="0"/>
    <n v="0"/>
    <n v="0"/>
    <s v="Monday"/>
    <s v="DCX"/>
    <n v="2.1347251105400802"/>
    <n v="-0.46891014102524498"/>
    <n v="0.62568380393544454"/>
    <n v="0.38487423102868673"/>
    <x v="1"/>
    <x v="0"/>
    <n v="8.4547220734105313"/>
    <n v="0.8942327450520946"/>
    <n v="1"/>
    <n v="1"/>
    <n v="1"/>
    <s v="WLCVSY"/>
  </r>
  <r>
    <x v="5623"/>
    <n v="1"/>
    <d v="2013-12-08T00:00:00"/>
    <d v="2013-12-08T00:00:00"/>
    <d v="2013-12-12T00:00:00"/>
    <n v="16"/>
    <n v="31.25"/>
    <n v="6.25"/>
    <n v="35.619999999999997"/>
    <n v="0.5"/>
    <n v="1"/>
    <n v="0"/>
    <n v="0"/>
    <n v="0"/>
    <n v="0"/>
    <s v="Thursday"/>
    <s v="DCX"/>
    <n v="3.6013227601625077"/>
    <n v="0.99768750859718258"/>
    <n v="2.7120030876653765"/>
    <n v="0.73060367236145296"/>
    <x v="0"/>
    <x v="0"/>
    <n v="36.646677162203986"/>
    <n v="0.97343723070986021"/>
    <n v="1"/>
    <n v="1"/>
    <n v="1"/>
    <s v="NRJHR8"/>
  </r>
  <r>
    <x v="5624"/>
    <n v="1"/>
    <d v="2013-12-08T00:00:00"/>
    <d v="2013-12-08T00:00:00"/>
    <d v="2013-12-08T00:00:00"/>
    <n v="22"/>
    <n v="13.636363640000001"/>
    <n v="13.636363640000001"/>
    <n v="31.02"/>
    <n v="0"/>
    <n v="1"/>
    <n v="0"/>
    <n v="0"/>
    <n v="0"/>
    <n v="0"/>
    <s v="Thursday"/>
    <s v="DCX"/>
    <n v="5.3273508127329148"/>
    <n v="2.7237155611675896"/>
    <n v="15.236830575868771"/>
    <n v="0.9384116256354732"/>
    <x v="0"/>
    <x v="0"/>
    <n v="205.89180507524472"/>
    <n v="0.99516655577713042"/>
    <n v="1"/>
    <n v="1"/>
    <n v="1"/>
    <s v="K84ZWF"/>
  </r>
  <r>
    <x v="5625"/>
    <n v="1"/>
    <d v="2013-12-15T00:00:00"/>
    <d v="2013-12-15T00:00:00"/>
    <d v="2013-12-15T00:00:00"/>
    <n v="27"/>
    <n v="29.62962963"/>
    <n v="7.407407407"/>
    <n v="146.49"/>
    <n v="0"/>
    <n v="1"/>
    <n v="0"/>
    <n v="0"/>
    <n v="0"/>
    <n v="0"/>
    <s v="Monday"/>
    <s v="RIC"/>
    <n v="5.8611478098308156"/>
    <n v="3.2575125582654905"/>
    <n v="25.984820958901956"/>
    <n v="0.9629421295207774"/>
    <x v="0"/>
    <x v="0"/>
    <n v="351.12693976255798"/>
    <n v="0.99716011504068869"/>
    <n v="1"/>
    <n v="1"/>
    <n v="1"/>
    <s v="2LGA2A"/>
  </r>
  <r>
    <x v="5626"/>
    <n v="1"/>
    <d v="2013-12-01T00:00:00"/>
    <d v="2013-12-08T00:00:00"/>
    <d v="2013-12-08T00:00:00"/>
    <n v="23"/>
    <n v="17.391304349999999"/>
    <n v="0"/>
    <n v="110.2"/>
    <n v="0"/>
    <n v="1"/>
    <n v="0"/>
    <n v="0"/>
    <n v="0"/>
    <n v="0"/>
    <s v="Monday"/>
    <s v="CHO"/>
    <n v="4.9991694638315014"/>
    <n v="2.3955342122661762"/>
    <n v="10.974058970367397"/>
    <n v="0.91648613035272886"/>
    <x v="0"/>
    <x v="0"/>
    <n v="148.28994777887362"/>
    <n v="0.99330162536139954"/>
    <n v="1"/>
    <n v="1"/>
    <n v="1"/>
    <s v="G35SUM"/>
  </r>
  <r>
    <x v="5627"/>
    <n v="1"/>
    <d v="2013-12-07T00:00:00"/>
    <d v="2013-12-08T00:00:00"/>
    <d v="2014-01-07T00:00:00"/>
    <n v="25"/>
    <n v="24"/>
    <n v="4"/>
    <n v="29"/>
    <n v="6.6666666666666693E-2"/>
    <n v="1"/>
    <n v="0"/>
    <n v="1"/>
    <n v="1"/>
    <n v="0"/>
    <s v="Saturday"/>
    <s v="DCX"/>
    <n v="6.8547206335175055"/>
    <n v="4.2510853819521799"/>
    <n v="70.181544804923135"/>
    <n v="0.98595141475588155"/>
    <x v="0"/>
    <x v="0"/>
    <n v="948.34715598528601"/>
    <n v="0.99894664455073645"/>
    <n v="1"/>
    <n v="1"/>
    <n v="1"/>
    <s v="G2KS6M"/>
  </r>
  <r>
    <x v="5628"/>
    <n v="1"/>
    <d v="2013-12-08T00:00:00"/>
    <d v="2013-12-08T00:00:00"/>
    <d v="2014-01-13T00:00:00"/>
    <n v="16"/>
    <n v="50"/>
    <n v="0"/>
    <n v="132.47"/>
    <n v="5.5555555555555601E-2"/>
    <n v="1"/>
    <n v="0"/>
    <n v="0"/>
    <n v="0"/>
    <n v="0"/>
    <s v="Monday"/>
    <s v="CHO"/>
    <n v="3.4073812915079795"/>
    <n v="0.80374603994265437"/>
    <n v="2.2338935285237449"/>
    <n v="0.6907752246078136"/>
    <x v="0"/>
    <x v="0"/>
    <n v="30.186092090706122"/>
    <n v="0.96793442419487974"/>
    <n v="1"/>
    <n v="1"/>
    <n v="1"/>
    <s v="TGLJP2"/>
  </r>
  <r>
    <x v="5629"/>
    <n v="1"/>
    <d v="2013-12-08T00:00:00"/>
    <d v="2013-12-08T00:00:00"/>
    <d v="2014-01-18T00:00:00"/>
    <n v="31"/>
    <n v="77.419354839999997"/>
    <n v="16.129032259999999"/>
    <n v="272.38"/>
    <n v="0.12195121951219499"/>
    <n v="1"/>
    <n v="0"/>
    <n v="1"/>
    <n v="0"/>
    <n v="0"/>
    <s v="Monday"/>
    <s v="DCX"/>
    <n v="7.2094260161371686"/>
    <n v="4.605790764571843"/>
    <n v="100.06207711824797"/>
    <n v="0.99010509155842952"/>
    <x v="0"/>
    <x v="0"/>
    <n v="1352.1159518622362"/>
    <n v="0.99926096503509276"/>
    <n v="1"/>
    <n v="1"/>
    <n v="1"/>
    <s v="CV3NH4"/>
  </r>
  <r>
    <x v="5630"/>
    <n v="1"/>
    <d v="2013-12-08T00:00:00"/>
    <d v="2013-12-09T00:00:00"/>
    <d v="2014-01-14T00:00:00"/>
    <n v="34"/>
    <n v="41.176470590000001"/>
    <n v="11.764705879999999"/>
    <n v="137.05000000000001"/>
    <n v="0.194444444444444"/>
    <n v="1"/>
    <n v="0"/>
    <n v="0"/>
    <n v="0"/>
    <n v="0"/>
    <s v="Tuesday"/>
    <s v="RIC"/>
    <n v="7.3428493224390055"/>
    <n v="4.7392140708736807"/>
    <n v="114.34429984087573"/>
    <n v="0.99133030412964007"/>
    <x v="0"/>
    <x v="0"/>
    <n v="1545.1083594503098"/>
    <n v="0.99935321480290329"/>
    <n v="1"/>
    <n v="1"/>
    <n v="1"/>
    <s v="EMGVZC"/>
  </r>
  <r>
    <x v="5631"/>
    <n v="1"/>
    <d v="2013-12-08T00:00:00"/>
    <d v="2013-12-09T00:00:00"/>
    <d v="2013-12-09T00:00:00"/>
    <n v="25"/>
    <n v="12"/>
    <n v="4"/>
    <n v="42.49"/>
    <n v="0"/>
    <n v="1"/>
    <n v="0"/>
    <n v="1"/>
    <n v="0"/>
    <n v="0"/>
    <s v="Tuesday"/>
    <s v="DCX"/>
    <n v="6.5832419706744503"/>
    <n v="3.9796067191091251"/>
    <n v="53.495991138786756"/>
    <n v="0.98165002637619225"/>
    <x v="0"/>
    <x v="0"/>
    <n v="722.87908728853779"/>
    <n v="0.99861855381988485"/>
    <n v="1"/>
    <n v="1"/>
    <n v="1"/>
    <s v="LZBHU3"/>
  </r>
  <r>
    <x v="5632"/>
    <n v="1"/>
    <d v="2013-09-27T00:00:00"/>
    <d v="2013-12-19T00:00:00"/>
    <d v="2014-01-18T00:00:00"/>
    <n v="63"/>
    <n v="68.25396825"/>
    <n v="38.095238100000003"/>
    <n v="96.71"/>
    <n v="0.233333333333333"/>
    <n v="1"/>
    <n v="0"/>
    <n v="1"/>
    <n v="1"/>
    <n v="0"/>
    <s v="Saturday"/>
    <s v="DCX"/>
    <n v="15.213887732523418"/>
    <n v="12.610252480958092"/>
    <n v="299614.66587868088"/>
    <n v="0.99999666239080964"/>
    <x v="0"/>
    <x v="0"/>
    <n v="4048624.4220944652"/>
    <n v="0.99999975300258837"/>
    <n v="1"/>
    <n v="1"/>
    <n v="1"/>
    <s v="846JJN"/>
  </r>
  <r>
    <x v="5633"/>
    <n v="1"/>
    <d v="2013-12-26T00:00:00"/>
    <d v="2013-12-26T00:00:00"/>
    <d v="2013-12-26T00:00:00"/>
    <n v="22"/>
    <n v="22.727272729999999"/>
    <n v="9.0909090910000003"/>
    <n v="35.130000000000003"/>
    <n v="0"/>
    <n v="1"/>
    <n v="0"/>
    <n v="0"/>
    <n v="1"/>
    <n v="0"/>
    <s v="Friday"/>
    <s v="DCX"/>
    <n v="5.4894607964740239"/>
    <n v="2.8858255449086987"/>
    <n v="17.918353897134338"/>
    <n v="0.94714127849403029"/>
    <x v="0"/>
    <x v="0"/>
    <n v="242.12661612847805"/>
    <n v="0.99588691680111419"/>
    <n v="1"/>
    <n v="1"/>
    <n v="1"/>
    <s v="3RBAFX"/>
  </r>
  <r>
    <x v="5634"/>
    <n v="0"/>
    <d v="2013-12-08T00:00:00"/>
    <d v="2013-12-12T00:00:00"/>
    <d v="2013-12-12T00:00:00"/>
    <n v="6"/>
    <n v="100"/>
    <n v="16.666666670000001"/>
    <n v="59.54"/>
    <n v="0"/>
    <n v="1"/>
    <n v="0"/>
    <n v="0"/>
    <n v="1"/>
    <n v="0"/>
    <s v="Saturday"/>
    <s v="DCX"/>
    <n v="2.165519536138742"/>
    <n v="-0.43811571542658312"/>
    <n v="0.64525111302935501"/>
    <n v="0.39219004802329055"/>
    <x v="1"/>
    <x v="1"/>
    <n v="8.7191306437985858"/>
    <n v="0.89711013910096349"/>
    <n v="1"/>
    <n v="0"/>
    <n v="0"/>
    <s v="HHF8ZR"/>
  </r>
  <r>
    <x v="5635"/>
    <n v="1"/>
    <d v="2013-12-09T00:00:00"/>
    <d v="2013-12-09T00:00:00"/>
    <d v="2013-12-09T00:00:00"/>
    <n v="25"/>
    <n v="12"/>
    <n v="0"/>
    <n v="35"/>
    <n v="0"/>
    <n v="1"/>
    <n v="0"/>
    <n v="0"/>
    <n v="0"/>
    <n v="0"/>
    <s v="Tuesday"/>
    <s v="DCX"/>
    <n v="5.6852405895801139"/>
    <n v="3.0816053380147888"/>
    <n v="21.793360038613429"/>
    <n v="0.9561275740695564"/>
    <x v="0"/>
    <x v="0"/>
    <n v="294.48868743813415"/>
    <n v="0.99661577568782778"/>
    <n v="1"/>
    <n v="1"/>
    <n v="1"/>
    <s v="KYS88B"/>
  </r>
  <r>
    <x v="5636"/>
    <n v="1"/>
    <d v="2013-12-09T00:00:00"/>
    <d v="2013-12-09T00:00:00"/>
    <d v="2013-12-09T00:00:00"/>
    <n v="23"/>
    <n v="17.391304349999999"/>
    <n v="4.3478260869999996"/>
    <n v="35"/>
    <n v="0"/>
    <n v="1"/>
    <n v="0"/>
    <n v="0"/>
    <n v="0"/>
    <n v="0"/>
    <s v="Monday"/>
    <s v="DCX"/>
    <n v="5.3459599119654042"/>
    <n v="2.7423246604000791"/>
    <n v="15.523028955944667"/>
    <n v="0.93947840903345881"/>
    <x v="0"/>
    <x v="0"/>
    <n v="209.759138297205"/>
    <n v="0.99525524725485526"/>
    <n v="1"/>
    <n v="1"/>
    <n v="1"/>
    <s v="GUKCEH"/>
  </r>
  <r>
    <x v="5637"/>
    <n v="1"/>
    <d v="2013-12-09T00:00:00"/>
    <d v="2013-12-09T00:00:00"/>
    <d v="2013-12-09T00:00:00"/>
    <n v="23"/>
    <n v="17.391304349999999"/>
    <n v="8.6956521739999992"/>
    <n v="29"/>
    <n v="0"/>
    <n v="1"/>
    <n v="0"/>
    <n v="0"/>
    <n v="1"/>
    <n v="0"/>
    <s v="Friday"/>
    <s v="DCX"/>
    <n v="5.7148177803855456"/>
    <n v="3.1111825288202204"/>
    <n v="22.447573614618179"/>
    <n v="0.95735166391047988"/>
    <x v="0"/>
    <x v="0"/>
    <n v="303.3289257933256"/>
    <n v="0.99671408165558628"/>
    <n v="1"/>
    <n v="1"/>
    <n v="1"/>
    <s v="WJLERA"/>
  </r>
  <r>
    <x v="5638"/>
    <n v="1"/>
    <d v="2013-12-09T00:00:00"/>
    <d v="2013-12-10T00:00:00"/>
    <d v="2013-12-10T00:00:00"/>
    <n v="21"/>
    <n v="4.7619047620000003"/>
    <n v="4.7619047620000003"/>
    <n v="40.020000000000003"/>
    <n v="0"/>
    <n v="1"/>
    <n v="0"/>
    <n v="0"/>
    <n v="0"/>
    <n v="0"/>
    <s v="Wednesday"/>
    <s v="CHO"/>
    <n v="4.9133120835280257"/>
    <n v="2.3096768319627006"/>
    <n v="10.071169448988506"/>
    <n v="0.90967530534081353"/>
    <x v="0"/>
    <x v="0"/>
    <n v="136.08940827595117"/>
    <n v="0.99270549043448297"/>
    <n v="1"/>
    <n v="1"/>
    <n v="1"/>
    <s v="PGM5EB"/>
  </r>
  <r>
    <x v="5639"/>
    <n v="1"/>
    <d v="2013-12-07T00:00:00"/>
    <d v="2013-12-09T00:00:00"/>
    <d v="2014-01-12T00:00:00"/>
    <n v="22"/>
    <n v="27.272727270000001"/>
    <n v="18.18181818"/>
    <n v="42.02"/>
    <n v="8.8235294117647106E-2"/>
    <n v="1"/>
    <n v="1"/>
    <n v="0"/>
    <n v="0"/>
    <n v="0"/>
    <s v="Wednesday"/>
    <s v="RIC"/>
    <n v="6.0845788346202943"/>
    <n v="3.4809435830549691"/>
    <n v="32.490364974369911"/>
    <n v="0.97014066580745539"/>
    <x v="0"/>
    <x v="0"/>
    <n v="439.0348674429037"/>
    <n v="0.99772745281343012"/>
    <n v="1"/>
    <n v="1"/>
    <n v="1"/>
    <s v="6HNEGL"/>
  </r>
  <r>
    <x v="5640"/>
    <n v="0"/>
    <d v="2013-12-09T00:00:00"/>
    <d v="2013-12-09T00:00:00"/>
    <d v="2013-12-09T00:00:00"/>
    <n v="12"/>
    <n v="83.333333330000002"/>
    <n v="16.666666670000001"/>
    <n v="40.200000000000003"/>
    <n v="0"/>
    <n v="1"/>
    <n v="0"/>
    <n v="0"/>
    <n v="0"/>
    <n v="0"/>
    <s v="Tuesday"/>
    <s v="CHO"/>
    <n v="3.2382885210017642"/>
    <n v="0.63465326943643907"/>
    <n v="1.8863679666259359"/>
    <n v="0.65354382685691836"/>
    <x v="0"/>
    <x v="1"/>
    <n v="25.490058693691811"/>
    <n v="0.96224998926717609"/>
    <n v="1"/>
    <n v="0"/>
    <n v="0"/>
    <s v="UY2892"/>
  </r>
  <r>
    <x v="5641"/>
    <n v="1"/>
    <d v="2013-12-10T00:00:00"/>
    <d v="2013-12-10T00:00:00"/>
    <d v="2013-12-10T00:00:00"/>
    <n v="20"/>
    <n v="40"/>
    <n v="0"/>
    <n v="40.200000000000003"/>
    <n v="0"/>
    <n v="1"/>
    <n v="1"/>
    <n v="1"/>
    <n v="1"/>
    <n v="0"/>
    <s v="Friday"/>
    <s v="DCX"/>
    <n v="6.4813231642603277"/>
    <n v="3.8776879126950026"/>
    <n v="48.312383390547645"/>
    <n v="0.97972111807940554"/>
    <x v="0"/>
    <x v="0"/>
    <n v="652.83418190137377"/>
    <n v="0.99847056023120118"/>
    <n v="1"/>
    <n v="1"/>
    <n v="1"/>
    <s v="5LFZAP"/>
  </r>
  <r>
    <x v="5642"/>
    <n v="1"/>
    <d v="2013-12-10T00:00:00"/>
    <d v="2013-12-16T00:00:00"/>
    <d v="2013-12-16T00:00:00"/>
    <n v="12"/>
    <n v="100"/>
    <n v="0"/>
    <n v="101.9"/>
    <n v="0"/>
    <n v="1"/>
    <n v="0"/>
    <n v="0"/>
    <n v="0"/>
    <n v="0"/>
    <s v="Thursday"/>
    <s v="CHO"/>
    <n v="2.701305552136974"/>
    <n v="9.7670300571648827E-2"/>
    <n v="1.1025991988491493"/>
    <n v="0.52439818271245098"/>
    <x v="0"/>
    <x v="0"/>
    <n v="14.899170676945465"/>
    <n v="0.93710363764758831"/>
    <n v="1"/>
    <n v="1"/>
    <n v="1"/>
    <s v="ARRPZ9"/>
  </r>
  <r>
    <x v="5643"/>
    <n v="0"/>
    <d v="2013-12-02T00:00:00"/>
    <d v="2013-12-10T00:00:00"/>
    <d v="2013-12-10T00:00:00"/>
    <n v="3"/>
    <n v="33.333333330000002"/>
    <n v="33.333333330000002"/>
    <n v="55.63"/>
    <n v="0"/>
    <n v="1"/>
    <n v="0"/>
    <n v="0"/>
    <n v="0"/>
    <n v="0"/>
    <s v="Wednesday"/>
    <s v="RIC"/>
    <n v="1.6017011569774935"/>
    <n v="-1.0019340945878317"/>
    <n v="0.36716861515925314"/>
    <n v="0.26856132527331594"/>
    <x v="1"/>
    <x v="1"/>
    <n v="4.9614654810064476"/>
    <n v="0.83225601101171276"/>
    <n v="1"/>
    <n v="0"/>
    <n v="0"/>
    <s v="P6ZL2W"/>
  </r>
  <r>
    <x v="5644"/>
    <n v="1"/>
    <d v="2013-12-10T00:00:00"/>
    <d v="2013-12-10T00:00:00"/>
    <d v="2013-12-10T00:00:00"/>
    <n v="21"/>
    <n v="9.5238095240000007"/>
    <n v="0"/>
    <n v="50.49"/>
    <n v="0"/>
    <n v="1"/>
    <n v="0"/>
    <n v="0"/>
    <n v="0"/>
    <n v="0"/>
    <s v="Wednesday"/>
    <s v="RIC"/>
    <n v="4.7849243284464595"/>
    <n v="2.1812890768811344"/>
    <n v="8.8577171808002113"/>
    <n v="0.89855663520681128"/>
    <x v="0"/>
    <x v="0"/>
    <n v="119.69230543846079"/>
    <n v="0.99171446765916749"/>
    <n v="1"/>
    <n v="1"/>
    <n v="1"/>
    <s v="8GYXQ9"/>
  </r>
  <r>
    <x v="5645"/>
    <n v="1"/>
    <d v="2013-12-10T00:00:00"/>
    <d v="2013-12-10T00:00:00"/>
    <d v="2013-12-10T00:00:00"/>
    <n v="6"/>
    <n v="50"/>
    <n v="0"/>
    <n v="40.020000000000003"/>
    <n v="0"/>
    <n v="1"/>
    <n v="0"/>
    <n v="0"/>
    <n v="0"/>
    <n v="0"/>
    <s v="Wednesday"/>
    <s v="RIC"/>
    <n v="1.6485071605090984"/>
    <n v="-0.95512809105622676"/>
    <n v="0.38476285671566685"/>
    <n v="0.27785469176161631"/>
    <x v="1"/>
    <x v="0"/>
    <n v="5.1992124412382577"/>
    <n v="0.83868918681543758"/>
    <n v="1"/>
    <n v="1"/>
    <n v="1"/>
    <s v="ABFPPJ"/>
  </r>
  <r>
    <x v="5646"/>
    <n v="1"/>
    <d v="2013-12-10T00:00:00"/>
    <d v="2013-12-10T00:00:00"/>
    <d v="2013-12-10T00:00:00"/>
    <n v="25"/>
    <n v="8"/>
    <n v="4"/>
    <n v="40.25"/>
    <n v="0"/>
    <n v="1"/>
    <n v="1"/>
    <n v="0"/>
    <n v="0"/>
    <n v="0"/>
    <s v="Monday"/>
    <s v="CHO"/>
    <n v="6.5047213144135707"/>
    <n v="3.9010860628482456"/>
    <n v="49.45613241656411"/>
    <n v="0.98018080355933679"/>
    <x v="0"/>
    <x v="0"/>
    <n v="668.28940077691448"/>
    <n v="0.9985058780269952"/>
    <n v="1"/>
    <n v="1"/>
    <n v="1"/>
    <s v="LMZJ86"/>
  </r>
  <r>
    <x v="5647"/>
    <n v="1"/>
    <d v="2013-12-10T00:00:00"/>
    <d v="2013-12-13T00:00:00"/>
    <d v="2013-12-13T00:00:00"/>
    <n v="23"/>
    <n v="39.130434780000002"/>
    <n v="8.6956521739999992"/>
    <n v="44.63"/>
    <n v="0"/>
    <n v="1"/>
    <n v="0"/>
    <n v="0"/>
    <n v="0"/>
    <n v="0"/>
    <s v="Wednesday"/>
    <s v="CHO"/>
    <n v="5.3960711016118594"/>
    <n v="2.7924358500465343"/>
    <n v="16.320726264492006"/>
    <n v="0.94226570036788648"/>
    <x v="0"/>
    <x v="0"/>
    <n v="220.53823949825065"/>
    <n v="0.99548610658699443"/>
    <n v="1"/>
    <n v="1"/>
    <n v="1"/>
    <s v="2KNEEP"/>
  </r>
  <r>
    <x v="5648"/>
    <n v="1"/>
    <d v="2013-12-10T00:00:00"/>
    <d v="2013-12-10T00:00:00"/>
    <d v="2013-12-10T00:00:00"/>
    <n v="21"/>
    <n v="0"/>
    <n v="0"/>
    <n v="85.57"/>
    <n v="0"/>
    <n v="1"/>
    <n v="0"/>
    <n v="0"/>
    <n v="0"/>
    <n v="0"/>
    <s v="Wednesday"/>
    <s v="DCX"/>
    <n v="4.662237679999687"/>
    <n v="2.0586024284343618"/>
    <n v="7.8350121648371127"/>
    <n v="0.88681396456023587"/>
    <x v="0"/>
    <x v="0"/>
    <n v="105.87272657344192"/>
    <n v="0.9906430758149245"/>
    <n v="1"/>
    <n v="1"/>
    <n v="1"/>
    <s v="PF8REH"/>
  </r>
  <r>
    <x v="5649"/>
    <n v="1"/>
    <d v="2013-12-10T00:00:00"/>
    <d v="2013-12-10T00:00:00"/>
    <d v="2014-01-14T00:00:00"/>
    <n v="25"/>
    <n v="80"/>
    <n v="8"/>
    <n v="62.47"/>
    <n v="0.114285714285714"/>
    <n v="1"/>
    <n v="0"/>
    <n v="0"/>
    <n v="0"/>
    <n v="0"/>
    <s v="Wednesday"/>
    <s v="CHO"/>
    <n v="5.6751426795226356"/>
    <n v="3.0715074279573105"/>
    <n v="21.574400028904531"/>
    <n v="0.95570203421931088"/>
    <x v="0"/>
    <x v="0"/>
    <n v="291.52993092943763"/>
    <n v="0.99658154638459473"/>
    <n v="1"/>
    <n v="1"/>
    <n v="1"/>
    <s v="MP7UE4"/>
  </r>
  <r>
    <x v="5650"/>
    <n v="1"/>
    <d v="2013-12-10T00:00:00"/>
    <d v="2013-12-14T00:00:00"/>
    <d v="2013-12-14T00:00:00"/>
    <n v="24"/>
    <n v="0"/>
    <n v="0"/>
    <n v="36.950000000000003"/>
    <n v="0"/>
    <n v="1"/>
    <n v="0"/>
    <n v="0"/>
    <n v="0"/>
    <n v="0"/>
    <s v="Monday"/>
    <s v="BWI"/>
    <n v="5.4668851583228948"/>
    <n v="2.8632499067575696"/>
    <n v="17.518367584342567"/>
    <n v="0.94599955987235573"/>
    <x v="0"/>
    <x v="0"/>
    <n v="236.72169260871951"/>
    <n v="0.9957934003034129"/>
    <n v="1"/>
    <n v="1"/>
    <n v="1"/>
    <s v="2CR36H"/>
  </r>
  <r>
    <x v="5651"/>
    <n v="1"/>
    <d v="2013-12-10T00:00:00"/>
    <d v="2013-12-10T00:00:00"/>
    <d v="2013-12-10T00:00:00"/>
    <n v="21"/>
    <n v="4.7619047620000003"/>
    <n v="0"/>
    <n v="40.020000000000003"/>
    <n v="0"/>
    <n v="1"/>
    <n v="1"/>
    <n v="0"/>
    <n v="0"/>
    <n v="0"/>
    <s v="Thursday"/>
    <s v="RIC"/>
    <n v="5.5822959025631969"/>
    <n v="2.9786606509978717"/>
    <n v="19.661465437855679"/>
    <n v="0.95160072246531879"/>
    <x v="0"/>
    <x v="0"/>
    <n v="265.68088351890248"/>
    <n v="0.99625019991382657"/>
    <n v="1"/>
    <n v="1"/>
    <n v="1"/>
    <s v="MSM7PW"/>
  </r>
  <r>
    <x v="5652"/>
    <n v="1"/>
    <d v="2013-12-10T00:00:00"/>
    <d v="2013-12-10T00:00:00"/>
    <d v="2013-12-10T00:00:00"/>
    <n v="21"/>
    <n v="9.5238095240000007"/>
    <n v="0"/>
    <n v="40.200000000000003"/>
    <n v="0"/>
    <n v="1"/>
    <n v="0"/>
    <n v="1"/>
    <n v="0"/>
    <n v="0"/>
    <s v="Wednesday"/>
    <s v="DCX"/>
    <n v="5.6680210769483743"/>
    <n v="3.0643858253830492"/>
    <n v="21.421301526525234"/>
    <n v="0.95539955614008565"/>
    <x v="0"/>
    <x v="0"/>
    <n v="289.46114589883473"/>
    <n v="0.99655719873683801"/>
    <n v="1"/>
    <n v="1"/>
    <n v="1"/>
    <s v="Y85Q3H"/>
  </r>
  <r>
    <x v="5653"/>
    <n v="1"/>
    <d v="2013-12-10T00:00:00"/>
    <d v="2013-12-10T00:00:00"/>
    <d v="2013-12-10T00:00:00"/>
    <n v="19"/>
    <n v="52.631578949999998"/>
    <n v="0"/>
    <n v="40.020000000000003"/>
    <n v="0"/>
    <n v="1"/>
    <n v="0"/>
    <n v="0"/>
    <n v="0"/>
    <n v="0"/>
    <s v="Wednesday"/>
    <s v="RIC"/>
    <n v="4.3984702258573387"/>
    <n v="1.7948349742920136"/>
    <n v="6.0184814356907035"/>
    <n v="0.85751903611018276"/>
    <x v="0"/>
    <x v="0"/>
    <n v="81.326362489631833"/>
    <n v="0.98785322259165842"/>
    <n v="1"/>
    <n v="1"/>
    <n v="1"/>
    <s v="S2KHCL"/>
  </r>
  <r>
    <x v="5654"/>
    <n v="1"/>
    <d v="2013-12-10T00:00:00"/>
    <d v="2013-12-10T00:00:00"/>
    <d v="2013-12-10T00:00:00"/>
    <n v="21"/>
    <n v="4.7619047620000003"/>
    <n v="0"/>
    <n v="40.020000000000003"/>
    <n v="0"/>
    <n v="1"/>
    <n v="0"/>
    <n v="0"/>
    <n v="0"/>
    <n v="0"/>
    <s v="Wednesday"/>
    <s v="RIC"/>
    <n v="4.821541466680145"/>
    <n v="2.2179062151148199"/>
    <n v="9.1880728637747655"/>
    <n v="0.90184601019534805"/>
    <x v="0"/>
    <x v="0"/>
    <n v="124.15632619040238"/>
    <n v="0.99200999237962062"/>
    <n v="1"/>
    <n v="1"/>
    <n v="1"/>
    <s v="PVB3N3"/>
  </r>
  <r>
    <x v="5655"/>
    <n v="1"/>
    <d v="2013-12-10T00:00:00"/>
    <d v="2013-12-10T00:00:00"/>
    <d v="2013-12-10T00:00:00"/>
    <n v="23"/>
    <n v="21.739130429999999"/>
    <n v="4.3478260869999996"/>
    <n v="35.020000000000003"/>
    <n v="0"/>
    <n v="1"/>
    <n v="0"/>
    <n v="0"/>
    <n v="1"/>
    <n v="0"/>
    <s v="Saturday"/>
    <s v="DCX"/>
    <n v="5.6099732370278028"/>
    <n v="3.0063379854624777"/>
    <n v="20.213243036461023"/>
    <n v="0.95285963592265388"/>
    <x v="0"/>
    <x v="0"/>
    <n v="273.13692795092902"/>
    <n v="0.99635218791034608"/>
    <n v="1"/>
    <n v="1"/>
    <n v="1"/>
    <s v="CJKGJX"/>
  </r>
  <r>
    <x v="5656"/>
    <n v="1"/>
    <d v="2013-12-10T00:00:00"/>
    <d v="2013-12-10T00:00:00"/>
    <d v="2013-12-10T00:00:00"/>
    <n v="19"/>
    <n v="57.89473684"/>
    <n v="31.578947370000002"/>
    <n v="35.020000000000003"/>
    <n v="0"/>
    <n v="1"/>
    <n v="0"/>
    <n v="0"/>
    <n v="0"/>
    <n v="0"/>
    <s v="Wednesday"/>
    <s v="CHO"/>
    <n v="5.0245410110274689"/>
    <n v="2.4209057594621437"/>
    <n v="11.256049972811958"/>
    <n v="0.91840764339095093"/>
    <x v="0"/>
    <x v="0"/>
    <n v="152.10042766963517"/>
    <n v="0.99346833960413339"/>
    <n v="1"/>
    <n v="1"/>
    <n v="1"/>
    <s v="9BSLTL"/>
  </r>
  <r>
    <x v="5657"/>
    <n v="1"/>
    <d v="2013-12-10T00:00:00"/>
    <d v="2014-01-05T00:00:00"/>
    <d v="2014-01-12T00:00:00"/>
    <n v="23"/>
    <n v="100"/>
    <n v="82.608695650000001"/>
    <n v="92.44"/>
    <n v="0.28571428571428598"/>
    <n v="1"/>
    <n v="0"/>
    <n v="0"/>
    <n v="0"/>
    <n v="0"/>
    <s v="Thursday"/>
    <s v="BWI"/>
    <n v="6.4828012862448308"/>
    <n v="3.8791660346795056"/>
    <n v="48.383847790099445"/>
    <n v="0.97975046407379218"/>
    <x v="0"/>
    <x v="0"/>
    <n v="653.7998639800104"/>
    <n v="0.9984728158098235"/>
    <n v="1"/>
    <n v="1"/>
    <n v="1"/>
    <s v="SRASER"/>
  </r>
  <r>
    <x v="5658"/>
    <n v="1"/>
    <d v="2013-12-10T00:00:00"/>
    <d v="2013-12-10T00:00:00"/>
    <d v="2014-01-09T00:00:00"/>
    <n v="26"/>
    <n v="84.61538462"/>
    <n v="23.07692308"/>
    <n v="47.68"/>
    <n v="6.6666666666666693E-2"/>
    <n v="1"/>
    <n v="0"/>
    <n v="0"/>
    <n v="1"/>
    <n v="0"/>
    <s v="Friday"/>
    <s v="BWI"/>
    <n v="6.5214640417965057"/>
    <n v="3.9178287902311806"/>
    <n v="50.291133551754186"/>
    <n v="0.98050345292152741"/>
    <x v="0"/>
    <x v="0"/>
    <n v="679.57258005150982"/>
    <n v="0.99853064900157407"/>
    <n v="1"/>
    <n v="1"/>
    <n v="1"/>
    <s v="MR6WKU"/>
  </r>
  <r>
    <x v="5659"/>
    <n v="1"/>
    <d v="2013-12-10T00:00:00"/>
    <d v="2013-12-10T00:00:00"/>
    <d v="2013-12-10T00:00:00"/>
    <n v="24"/>
    <n v="12.5"/>
    <n v="0"/>
    <n v="45.14"/>
    <n v="0"/>
    <n v="1"/>
    <n v="0"/>
    <n v="0"/>
    <n v="0"/>
    <n v="0"/>
    <s v="Monday"/>
    <s v="RIC"/>
    <n v="5.4382419527704702"/>
    <n v="2.834606701205145"/>
    <n v="17.023703581474212"/>
    <n v="0.94451750743238716"/>
    <x v="0"/>
    <x v="0"/>
    <n v="230.03741112713556"/>
    <n v="0.99567169665241051"/>
    <n v="1"/>
    <n v="1"/>
    <n v="1"/>
    <s v="7HL98P"/>
  </r>
  <r>
    <x v="5660"/>
    <n v="1"/>
    <d v="2013-12-10T00:00:00"/>
    <d v="2013-12-10T00:00:00"/>
    <d v="2014-01-07T00:00:00"/>
    <n v="10"/>
    <n v="80"/>
    <n v="10"/>
    <n v="38.44"/>
    <n v="7.1428571428571397E-2"/>
    <n v="1"/>
    <n v="1"/>
    <n v="0"/>
    <n v="0"/>
    <n v="0"/>
    <s v="Wednesday"/>
    <s v="CHO"/>
    <n v="3.4110227645532549"/>
    <n v="0.80738751298792977"/>
    <n v="2.2420430206664563"/>
    <n v="0.69155251993095601"/>
    <x v="0"/>
    <x v="0"/>
    <n v="30.296214313261171"/>
    <n v="0.96804725357545018"/>
    <n v="1"/>
    <n v="1"/>
    <n v="1"/>
    <s v="SVZXMT"/>
  </r>
  <r>
    <x v="5661"/>
    <n v="1"/>
    <d v="2013-12-10T00:00:00"/>
    <d v="2013-12-10T00:00:00"/>
    <d v="2013-12-10T00:00:00"/>
    <n v="19"/>
    <n v="73.684210530000001"/>
    <n v="0"/>
    <n v="55.47"/>
    <n v="0"/>
    <n v="1"/>
    <n v="1"/>
    <n v="0"/>
    <n v="0"/>
    <n v="0"/>
    <s v="Wednesday"/>
    <s v="BWI"/>
    <n v="5.1051907758081603"/>
    <n v="2.5015555242428351"/>
    <n v="12.201458871762952"/>
    <n v="0.92425079608898875"/>
    <x v="0"/>
    <x v="0"/>
    <n v="164.87552179239179"/>
    <n v="0.99397138294309884"/>
    <n v="1"/>
    <n v="1"/>
    <n v="1"/>
    <s v="M8MCWP"/>
  </r>
  <r>
    <x v="5662"/>
    <n v="1"/>
    <d v="2013-12-10T00:00:00"/>
    <d v="2013-12-11T00:00:00"/>
    <d v="2014-01-11T00:00:00"/>
    <n v="18"/>
    <n v="77.777777779999994"/>
    <n v="38.888888889999997"/>
    <n v="48.55"/>
    <n v="6.4516129032258104E-2"/>
    <n v="1"/>
    <n v="0"/>
    <n v="0"/>
    <n v="0"/>
    <n v="0"/>
    <s v="Monday"/>
    <s v="CHO"/>
    <n v="4.8680619770781366"/>
    <n v="2.2644267255128114"/>
    <n v="9.6256049053950665"/>
    <n v="0.90588771096765908"/>
    <x v="0"/>
    <x v="0"/>
    <n v="130.06859655259512"/>
    <n v="0.9923704073568933"/>
    <n v="1"/>
    <n v="1"/>
    <n v="1"/>
    <s v="V2NWW5"/>
  </r>
  <r>
    <x v="5663"/>
    <n v="1"/>
    <d v="2013-12-10T00:00:00"/>
    <d v="2014-01-19T00:00:00"/>
    <d v="2014-01-19T00:00:00"/>
    <n v="19"/>
    <n v="68.421052630000005"/>
    <n v="15.78947368"/>
    <n v="83.72"/>
    <n v="0"/>
    <n v="1"/>
    <n v="1"/>
    <n v="0"/>
    <n v="0"/>
    <n v="0"/>
    <s v="Monday"/>
    <s v="BWI"/>
    <n v="5.3106829972667002"/>
    <n v="2.7070477457013751"/>
    <n v="14.984970703345875"/>
    <n v="0.93744123661167011"/>
    <x v="0"/>
    <x v="0"/>
    <n v="202.48848024849983"/>
    <n v="0.99508571689768976"/>
    <n v="1"/>
    <n v="1"/>
    <n v="1"/>
    <s v="CBSEL8"/>
  </r>
  <r>
    <x v="5664"/>
    <n v="1"/>
    <d v="2013-12-11T00:00:00"/>
    <d v="2013-12-11T00:00:00"/>
    <d v="2013-12-11T00:00:00"/>
    <n v="22"/>
    <n v="18.18181818"/>
    <n v="0"/>
    <n v="29.02"/>
    <n v="0"/>
    <n v="1"/>
    <n v="0"/>
    <n v="0"/>
    <n v="1"/>
    <n v="0"/>
    <s v="Friday"/>
    <s v="DCX"/>
    <n v="5.3356310867800429"/>
    <n v="2.7319958352147178"/>
    <n v="15.363519494282009"/>
    <n v="0.93888845242923225"/>
    <x v="0"/>
    <x v="0"/>
    <n v="207.60372344076379"/>
    <n v="0.99520622171308482"/>
    <n v="1"/>
    <n v="1"/>
    <n v="1"/>
    <s v="W8EEVE"/>
  </r>
  <r>
    <x v="5665"/>
    <n v="1"/>
    <d v="2013-12-11T00:00:00"/>
    <d v="2013-12-11T00:00:00"/>
    <d v="2013-12-11T00:00:00"/>
    <n v="16"/>
    <n v="37.5"/>
    <n v="6.25"/>
    <n v="40.020000000000003"/>
    <n v="0"/>
    <n v="1"/>
    <n v="0"/>
    <n v="0"/>
    <n v="1"/>
    <n v="0"/>
    <s v="Friday"/>
    <s v="RIC"/>
    <n v="4.1483955710738698"/>
    <n v="1.5447603195085446"/>
    <n v="4.6868481463221014"/>
    <n v="0.82415567036958115"/>
    <x v="0"/>
    <x v="0"/>
    <n v="63.332306555151213"/>
    <n v="0.98445571045796865"/>
    <n v="1"/>
    <n v="1"/>
    <n v="1"/>
    <s v="KQZZW6"/>
  </r>
  <r>
    <x v="5666"/>
    <n v="1"/>
    <d v="2013-12-03T00:00:00"/>
    <d v="2013-12-11T00:00:00"/>
    <d v="2014-01-10T00:00:00"/>
    <n v="24"/>
    <n v="29.166666670000001"/>
    <n v="20.833333329999999"/>
    <n v="46.49"/>
    <n v="0.133333333333333"/>
    <n v="1"/>
    <n v="1"/>
    <n v="1"/>
    <n v="0"/>
    <n v="0"/>
    <s v="Thursday"/>
    <s v="DCX"/>
    <n v="7.3633131396620497"/>
    <n v="4.759677888096725"/>
    <n v="116.70832670249845"/>
    <n v="0.99150442430018182"/>
    <x v="0"/>
    <x v="0"/>
    <n v="1577.0529134940311"/>
    <n v="0.99936630768749957"/>
    <n v="1"/>
    <n v="1"/>
    <n v="1"/>
    <s v="JRPVX3"/>
  </r>
  <r>
    <x v="5667"/>
    <n v="1"/>
    <d v="2013-12-11T00:00:00"/>
    <d v="2013-12-11T00:00:00"/>
    <d v="2014-01-12T00:00:00"/>
    <n v="23"/>
    <n v="95.652173910000002"/>
    <n v="21.739130429999999"/>
    <n v="35"/>
    <n v="6.25E-2"/>
    <n v="1"/>
    <n v="1"/>
    <n v="0"/>
    <n v="0"/>
    <n v="0"/>
    <s v="Thursday"/>
    <s v="BWI"/>
    <n v="6.4045793718081931"/>
    <n v="3.800944120242868"/>
    <n v="44.743407715224045"/>
    <n v="0.97813892646071521"/>
    <x v="0"/>
    <x v="0"/>
    <n v="604.60743025488716"/>
    <n v="0.99834876530563843"/>
    <n v="1"/>
    <n v="1"/>
    <n v="1"/>
    <s v="92FJHH"/>
  </r>
  <r>
    <x v="5668"/>
    <n v="1"/>
    <d v="2013-12-11T00:00:00"/>
    <d v="2013-12-11T00:00:00"/>
    <d v="2013-12-11T00:00:00"/>
    <n v="21"/>
    <n v="14.28571429"/>
    <n v="0"/>
    <n v="56.34"/>
    <n v="0"/>
    <n v="1"/>
    <n v="0"/>
    <n v="0"/>
    <n v="0"/>
    <n v="0"/>
    <s v="Monday"/>
    <s v="BWI"/>
    <n v="4.764464895909013"/>
    <n v="2.1608296443436878"/>
    <n v="8.6783346038148288"/>
    <n v="0.89667643856766033"/>
    <x v="0"/>
    <x v="0"/>
    <n v="117.26834972203625"/>
    <n v="0.99154465245900292"/>
    <n v="1"/>
    <n v="1"/>
    <n v="1"/>
    <s v="PHJLNH"/>
  </r>
  <r>
    <x v="5669"/>
    <n v="1"/>
    <d v="2013-12-11T00:00:00"/>
    <d v="2014-01-02T00:00:00"/>
    <d v="2014-01-02T00:00:00"/>
    <n v="24"/>
    <n v="50"/>
    <n v="8.3333333330000006"/>
    <n v="54.39"/>
    <n v="0"/>
    <n v="1"/>
    <n v="0"/>
    <n v="0"/>
    <n v="1"/>
    <n v="0"/>
    <s v="Friday"/>
    <s v="DCX"/>
    <n v="5.8305734193034979"/>
    <n v="3.2269381677381728"/>
    <n v="25.20237327691185"/>
    <n v="0.96183551812533152"/>
    <x v="0"/>
    <x v="0"/>
    <n v="340.55390327575577"/>
    <n v="0.99707220444442513"/>
    <n v="1"/>
    <n v="1"/>
    <n v="1"/>
    <s v="EMFDUX"/>
  </r>
  <r>
    <x v="5670"/>
    <n v="1"/>
    <d v="2013-12-11T00:00:00"/>
    <d v="2013-12-11T00:00:00"/>
    <d v="2013-12-11T00:00:00"/>
    <n v="17"/>
    <n v="100"/>
    <n v="17.647058820000002"/>
    <n v="35.020000000000003"/>
    <n v="0"/>
    <n v="1"/>
    <n v="0"/>
    <n v="0"/>
    <n v="0"/>
    <n v="0"/>
    <s v="Thursday"/>
    <s v="DCX"/>
    <n v="4.3329767889312514"/>
    <n v="1.7293415373659262"/>
    <n v="5.6369409711472622"/>
    <n v="0.84932817628674195"/>
    <x v="0"/>
    <x v="0"/>
    <n v="76.170693496468047"/>
    <n v="0.98704171292634857"/>
    <n v="1"/>
    <n v="1"/>
    <n v="1"/>
    <s v="2YCHPX"/>
  </r>
  <r>
    <x v="5671"/>
    <n v="1"/>
    <d v="2013-12-11T00:00:00"/>
    <d v="2013-12-11T00:00:00"/>
    <d v="2013-12-19T00:00:00"/>
    <n v="16"/>
    <n v="93.75"/>
    <n v="31.25"/>
    <n v="19.75"/>
    <n v="0.25"/>
    <n v="1"/>
    <n v="0"/>
    <n v="0"/>
    <n v="0"/>
    <n v="0"/>
    <s v="Tuesday"/>
    <s v="DCX"/>
    <n v="4.2878101819776653"/>
    <n v="1.6841749304123401"/>
    <n v="5.3880036200056471"/>
    <n v="0.84345656961304039"/>
    <x v="0"/>
    <x v="0"/>
    <n v="72.806860032416111"/>
    <n v="0.9864511239258682"/>
    <n v="1"/>
    <n v="1"/>
    <n v="1"/>
    <s v="E8KLZE"/>
  </r>
  <r>
    <x v="5672"/>
    <n v="1"/>
    <d v="2013-12-11T00:00:00"/>
    <d v="2013-12-11T00:00:00"/>
    <d v="2013-12-11T00:00:00"/>
    <n v="25"/>
    <n v="60"/>
    <n v="16"/>
    <n v="35.020000000000003"/>
    <n v="0"/>
    <n v="1"/>
    <n v="0"/>
    <n v="0"/>
    <n v="0"/>
    <n v="0"/>
    <s v="Tuesday"/>
    <s v="CHO"/>
    <n v="5.9935199154049217"/>
    <n v="3.3898846638395965"/>
    <n v="29.662530910646314"/>
    <n v="0.96738690609349565"/>
    <x v="0"/>
    <x v="0"/>
    <n v="400.82299280570618"/>
    <n v="0.99751134201401082"/>
    <n v="1"/>
    <n v="1"/>
    <n v="1"/>
    <s v="YQHRS2"/>
  </r>
  <r>
    <x v="5673"/>
    <n v="1"/>
    <d v="2013-12-11T00:00:00"/>
    <d v="2013-12-11T00:00:00"/>
    <d v="2013-12-11T00:00:00"/>
    <n v="21"/>
    <n v="61.904761899999997"/>
    <n v="14.28571429"/>
    <n v="31.02"/>
    <n v="0"/>
    <n v="1"/>
    <n v="0"/>
    <n v="0"/>
    <n v="0"/>
    <n v="0"/>
    <s v="Monday"/>
    <s v="CHO"/>
    <n v="5.1283293673584858"/>
    <n v="2.5246941157931606"/>
    <n v="12.487075080313041"/>
    <n v="0.92585493933672169"/>
    <x v="0"/>
    <x v="0"/>
    <n v="168.73498826373651"/>
    <n v="0.99410846278525566"/>
    <n v="1"/>
    <n v="1"/>
    <n v="1"/>
    <s v="S2LG33"/>
  </r>
  <r>
    <x v="5674"/>
    <n v="1"/>
    <d v="2013-12-11T00:00:00"/>
    <d v="2013-12-11T00:00:00"/>
    <d v="2013-12-11T00:00:00"/>
    <n v="24"/>
    <n v="20.833333329999999"/>
    <n v="4.1666666670000003"/>
    <n v="40.22"/>
    <n v="0"/>
    <n v="1"/>
    <n v="0"/>
    <n v="0"/>
    <n v="1"/>
    <n v="0"/>
    <s v="Friday"/>
    <s v="DCX"/>
    <n v="5.799831421722315"/>
    <n v="3.1961961701569899"/>
    <n v="24.439389883877414"/>
    <n v="0.96069088116638501"/>
    <x v="0"/>
    <x v="0"/>
    <n v="330.24388327178667"/>
    <n v="0.99698107632925104"/>
    <n v="1"/>
    <n v="1"/>
    <n v="1"/>
    <s v="6T6PA2"/>
  </r>
  <r>
    <x v="5675"/>
    <n v="1"/>
    <d v="2013-12-11T00:00:00"/>
    <d v="2013-12-11T00:00:00"/>
    <d v="2013-12-11T00:00:00"/>
    <n v="19"/>
    <n v="68.421052630000005"/>
    <n v="0"/>
    <n v="47.27"/>
    <n v="0"/>
    <n v="1"/>
    <n v="1"/>
    <n v="1"/>
    <n v="1"/>
    <n v="0"/>
    <s v="Friday"/>
    <s v="RIC"/>
    <n v="6.2450613578592238"/>
    <n v="3.6414261062938986"/>
    <n v="38.146198487111214"/>
    <n v="0.97445473536008231"/>
    <x v="0"/>
    <x v="0"/>
    <n v="515.46085153093463"/>
    <n v="0.99806374481814886"/>
    <n v="1"/>
    <n v="1"/>
    <n v="1"/>
    <s v="R9DMHY"/>
  </r>
  <r>
    <x v="5676"/>
    <n v="1"/>
    <d v="2013-12-11T00:00:00"/>
    <d v="2013-12-11T00:00:00"/>
    <d v="2013-12-11T00:00:00"/>
    <n v="23"/>
    <n v="26.086956520000001"/>
    <n v="4.3478260869999996"/>
    <n v="29.02"/>
    <n v="0"/>
    <n v="1"/>
    <n v="0"/>
    <n v="0"/>
    <n v="0"/>
    <n v="0"/>
    <s v="Tuesday"/>
    <s v="DCX"/>
    <n v="5.366873998559238"/>
    <n v="2.7632387469939128"/>
    <n v="15.851097597731433"/>
    <n v="0.94065668457497853"/>
    <x v="0"/>
    <x v="0"/>
    <n v="214.1922547848975"/>
    <n v="0.99535299260189647"/>
    <n v="1"/>
    <n v="1"/>
    <n v="1"/>
    <s v="TRMU65"/>
  </r>
  <r>
    <x v="5677"/>
    <n v="0"/>
    <d v="2013-12-11T00:00:00"/>
    <d v="2013-12-11T00:00:00"/>
    <d v="2013-12-11T00:00:00"/>
    <n v="3"/>
    <n v="100"/>
    <n v="33.333333330000002"/>
    <n v="40.200000000000003"/>
    <n v="0"/>
    <n v="0"/>
    <n v="0"/>
    <n v="0"/>
    <n v="0"/>
    <n v="0"/>
    <s v="Thursday"/>
    <s v="DCX"/>
    <n v="1.1364081555016328"/>
    <n v="-1.4672270960636924"/>
    <n v="0.23056393123535218"/>
    <n v="0.18736444761865489"/>
    <x v="1"/>
    <x v="1"/>
    <n v="3.1155576450704583"/>
    <n v="0.75701956180888819"/>
    <n v="1"/>
    <n v="0"/>
    <n v="0"/>
    <s v="4MM2YU"/>
  </r>
  <r>
    <x v="5678"/>
    <n v="1"/>
    <d v="2013-12-11T00:00:00"/>
    <d v="2013-12-11T00:00:00"/>
    <d v="2013-12-11T00:00:00"/>
    <n v="24"/>
    <n v="16.666666670000001"/>
    <n v="16.666666670000001"/>
    <n v="40.020000000000003"/>
    <n v="0"/>
    <n v="1"/>
    <n v="0"/>
    <n v="0"/>
    <n v="0"/>
    <n v="0"/>
    <s v="Tuesday"/>
    <s v="RIC"/>
    <n v="5.7773454869397538"/>
    <n v="3.1737102353744286"/>
    <n v="23.895979794999516"/>
    <n v="0.95983287228563485"/>
    <x v="0"/>
    <x v="0"/>
    <n v="322.90090708405086"/>
    <n v="0.99691263600030455"/>
    <n v="1"/>
    <n v="1"/>
    <n v="1"/>
    <s v="5KCDBC"/>
  </r>
  <r>
    <x v="5679"/>
    <n v="1"/>
    <d v="2013-12-11T00:00:00"/>
    <d v="2013-12-13T00:00:00"/>
    <d v="2014-01-11T00:00:00"/>
    <n v="17"/>
    <n v="58.823529409999999"/>
    <n v="23.529411759999999"/>
    <n v="130.29"/>
    <n v="6.8965517241379296E-2"/>
    <n v="0"/>
    <n v="0"/>
    <n v="0"/>
    <n v="0"/>
    <n v="0"/>
    <s v="Monday"/>
    <s v="RIC"/>
    <n v="3.5527365120992482"/>
    <n v="0.94910126053392307"/>
    <n v="2.5833868239654567"/>
    <n v="0.72093439834291251"/>
    <x v="0"/>
    <x v="0"/>
    <n v="34.908715020841775"/>
    <n v="0.97215160722349458"/>
    <n v="1"/>
    <n v="1"/>
    <n v="1"/>
    <s v="4LXA8Y"/>
  </r>
  <r>
    <x v="5680"/>
    <n v="1"/>
    <d v="2013-12-11T00:00:00"/>
    <d v="2013-12-11T00:00:00"/>
    <d v="2013-12-11T00:00:00"/>
    <n v="24"/>
    <n v="0"/>
    <n v="0"/>
    <n v="40.020000000000003"/>
    <n v="0"/>
    <n v="1"/>
    <n v="0"/>
    <n v="0"/>
    <n v="0"/>
    <n v="0"/>
    <s v="Monday"/>
    <s v="RIC"/>
    <n v="5.4561483279143541"/>
    <n v="2.852513076349029"/>
    <n v="17.331281992946447"/>
    <n v="0.94544844161009678"/>
    <x v="0"/>
    <x v="0"/>
    <n v="234.1936478211689"/>
    <n v="0.9957481844885524"/>
    <n v="1"/>
    <n v="1"/>
    <n v="1"/>
    <s v="4QKM4V"/>
  </r>
  <r>
    <x v="5681"/>
    <n v="1"/>
    <d v="2013-12-11T00:00:00"/>
    <d v="2013-12-11T00:00:00"/>
    <d v="2013-12-11T00:00:00"/>
    <n v="21"/>
    <n v="9.5238095240000007"/>
    <n v="9.5238095240000007"/>
    <n v="29.02"/>
    <n v="0"/>
    <n v="1"/>
    <n v="0"/>
    <n v="0"/>
    <n v="0"/>
    <n v="0"/>
    <s v="Thursday"/>
    <s v="DCX"/>
    <n v="5.0435534282240972"/>
    <n v="2.4399181766587721"/>
    <n v="11.47210201867251"/>
    <n v="0.91982105353990384"/>
    <x v="0"/>
    <x v="0"/>
    <n v="155.01988952825022"/>
    <n v="0.99359056077386254"/>
    <n v="1"/>
    <n v="1"/>
    <n v="1"/>
    <s v="ZNSGPB"/>
  </r>
  <r>
    <x v="5682"/>
    <n v="1"/>
    <d v="2013-12-11T00:00:00"/>
    <d v="2013-12-11T00:00:00"/>
    <d v="2014-01-19T00:00:00"/>
    <n v="22"/>
    <n v="63.636363639999999"/>
    <n v="18.18181818"/>
    <n v="58.76"/>
    <n v="7.69230769230769E-2"/>
    <n v="1"/>
    <n v="0"/>
    <n v="0"/>
    <n v="0"/>
    <n v="0"/>
    <s v="Monday"/>
    <s v="DCX"/>
    <n v="5.2720295752728568"/>
    <n v="2.6683943237075316"/>
    <n v="14.416801881185027"/>
    <n v="0.93513570403856461"/>
    <x v="0"/>
    <x v="0"/>
    <n v="194.81094496321279"/>
    <n v="0.9948930331744843"/>
    <n v="1"/>
    <n v="1"/>
    <n v="1"/>
    <s v="D8HQVQ"/>
  </r>
  <r>
    <x v="5683"/>
    <n v="1"/>
    <d v="2013-12-11T00:00:00"/>
    <d v="2013-12-11T00:00:00"/>
    <d v="2013-12-11T00:00:00"/>
    <n v="20"/>
    <n v="75"/>
    <n v="5"/>
    <n v="72.02"/>
    <n v="0"/>
    <n v="1"/>
    <n v="0"/>
    <n v="0"/>
    <n v="0"/>
    <n v="0"/>
    <s v="Monday"/>
    <s v="DCX"/>
    <n v="4.5944501493078116"/>
    <n v="1.9908148977424864"/>
    <n v="7.321497603888047"/>
    <n v="0.87982932308569417"/>
    <x v="0"/>
    <x v="0"/>
    <n v="98.9337218139041"/>
    <n v="0.98999336778567903"/>
    <n v="1"/>
    <n v="1"/>
    <n v="1"/>
    <s v="CSJFZC"/>
  </r>
  <r>
    <x v="5684"/>
    <n v="1"/>
    <d v="2013-12-11T00:00:00"/>
    <d v="2013-12-26T00:00:00"/>
    <d v="2013-12-26T00:00:00"/>
    <n v="21"/>
    <n v="47.619047620000003"/>
    <n v="4.7619047620000003"/>
    <n v="40.020000000000003"/>
    <n v="0"/>
    <n v="1"/>
    <n v="0"/>
    <n v="0"/>
    <n v="1"/>
    <n v="0"/>
    <s v="Friday"/>
    <s v="RIC"/>
    <n v="5.1773953553683301"/>
    <n v="2.5737601038030049"/>
    <n v="13.115045777779756"/>
    <n v="0.92915361269502761"/>
    <x v="0"/>
    <x v="0"/>
    <n v="177.22061260614737"/>
    <n v="0.99438897675539972"/>
    <n v="1"/>
    <n v="1"/>
    <n v="1"/>
    <s v="LFMT3Z"/>
  </r>
  <r>
    <x v="5685"/>
    <n v="1"/>
    <d v="2013-12-11T00:00:00"/>
    <d v="2013-12-11T00:00:00"/>
    <d v="2013-12-11T00:00:00"/>
    <n v="22"/>
    <n v="13.636363640000001"/>
    <n v="9.0909090910000003"/>
    <n v="40"/>
    <n v="0"/>
    <n v="1"/>
    <n v="0"/>
    <n v="0"/>
    <n v="1"/>
    <n v="0"/>
    <s v="Friday"/>
    <s v="DCX"/>
    <n v="5.4724287560539615"/>
    <n v="2.8687935044886363"/>
    <n v="17.615752047883454"/>
    <n v="0.94628205202627325"/>
    <x v="0"/>
    <x v="0"/>
    <n v="238.03762658100328"/>
    <n v="0.99581655819502912"/>
    <n v="1"/>
    <n v="1"/>
    <n v="1"/>
    <s v="AWUAB4"/>
  </r>
  <r>
    <x v="5686"/>
    <n v="1"/>
    <d v="2013-12-11T00:00:00"/>
    <d v="2013-12-18T00:00:00"/>
    <d v="2013-12-18T00:00:00"/>
    <n v="25"/>
    <n v="12"/>
    <n v="4"/>
    <n v="40.020000000000003"/>
    <n v="0"/>
    <n v="1"/>
    <n v="0"/>
    <n v="0"/>
    <n v="0"/>
    <n v="0"/>
    <s v="Monday"/>
    <s v="RIC"/>
    <n v="5.7447712664764357"/>
    <n v="3.1411360149111105"/>
    <n v="23.130128109740131"/>
    <n v="0.95855803187400612"/>
    <x v="0"/>
    <x v="0"/>
    <n v="312.55212850356958"/>
    <n v="0.99681073764425554"/>
    <n v="1"/>
    <n v="1"/>
    <n v="1"/>
    <s v="WDFXUB"/>
  </r>
  <r>
    <x v="5687"/>
    <n v="1"/>
    <d v="2013-12-11T00:00:00"/>
    <d v="2013-12-18T00:00:00"/>
    <d v="2013-12-18T00:00:00"/>
    <n v="19"/>
    <n v="94.736842109999998"/>
    <n v="10.52631579"/>
    <n v="54.95"/>
    <n v="0"/>
    <n v="1"/>
    <n v="0"/>
    <n v="0"/>
    <n v="0"/>
    <n v="0"/>
    <s v="Thursday"/>
    <s v="CHO"/>
    <n v="4.5491163197152202"/>
    <n v="1.9454810681498951"/>
    <n v="6.9969970779563999"/>
    <n v="0.87495306172407084"/>
    <x v="0"/>
    <x v="0"/>
    <n v="94.548820459304395"/>
    <n v="0.98953414605022871"/>
    <n v="1"/>
    <n v="1"/>
    <n v="1"/>
    <s v="PVBUJC"/>
  </r>
  <r>
    <x v="5688"/>
    <n v="1"/>
    <d v="2013-12-12T00:00:00"/>
    <d v="2013-12-12T00:00:00"/>
    <d v="2013-12-12T00:00:00"/>
    <n v="22"/>
    <n v="9.0909090910000003"/>
    <n v="0"/>
    <n v="36.97"/>
    <n v="0"/>
    <n v="1"/>
    <n v="0"/>
    <n v="1"/>
    <n v="1"/>
    <n v="0"/>
    <s v="Friday"/>
    <s v="DCX"/>
    <n v="6.1549363738318688"/>
    <n v="3.5513011222665436"/>
    <n v="34.858643351008041"/>
    <n v="0.97211272076828614"/>
    <x v="0"/>
    <x v="0"/>
    <n v="471.0368712361954"/>
    <n v="0.99788152142144926"/>
    <n v="1"/>
    <n v="1"/>
    <n v="1"/>
    <s v="QNA2VL"/>
  </r>
  <r>
    <x v="5689"/>
    <n v="1"/>
    <d v="2013-11-26T00:00:00"/>
    <d v="2013-12-12T00:00:00"/>
    <d v="2014-01-15T00:00:00"/>
    <n v="33"/>
    <n v="72.727272729999996"/>
    <n v="42.424242419999999"/>
    <n v="50.83"/>
    <n v="0.14705882352941199"/>
    <n v="1"/>
    <n v="0"/>
    <n v="1"/>
    <n v="0"/>
    <n v="0"/>
    <s v="Thursday"/>
    <s v="DCX"/>
    <n v="8.8991063922553089"/>
    <n v="6.2954711406899833"/>
    <n v="542.11119687871485"/>
    <n v="0.99815875642824703"/>
    <x v="0"/>
    <x v="0"/>
    <n v="7325.4245573637563"/>
    <n v="0.99986350777351618"/>
    <n v="1"/>
    <n v="1"/>
    <n v="1"/>
    <s v="EUHEYW"/>
  </r>
  <r>
    <x v="5690"/>
    <n v="1"/>
    <d v="2013-12-12T00:00:00"/>
    <d v="2013-12-12T00:00:00"/>
    <d v="2013-12-12T00:00:00"/>
    <n v="19"/>
    <n v="68.421052630000005"/>
    <n v="0"/>
    <n v="61.06"/>
    <n v="0"/>
    <n v="1"/>
    <n v="0"/>
    <n v="0"/>
    <n v="1"/>
    <n v="0"/>
    <s v="Friday"/>
    <s v="CHO"/>
    <n v="4.5889694873407425"/>
    <n v="1.9853342357754173"/>
    <n v="7.2814807101300163"/>
    <n v="0.87924864707143657"/>
    <x v="0"/>
    <x v="0"/>
    <n v="98.392982685230322"/>
    <n v="0.98993892754816581"/>
    <n v="1"/>
    <n v="1"/>
    <n v="1"/>
    <s v="NSB2KG"/>
  </r>
  <r>
    <x v="5691"/>
    <n v="1"/>
    <d v="2013-12-12T00:00:00"/>
    <d v="2013-12-12T00:00:00"/>
    <d v="2013-12-12T00:00:00"/>
    <n v="24"/>
    <n v="20.833333329999999"/>
    <n v="8.3333333330000006"/>
    <n v="40.020000000000003"/>
    <n v="0"/>
    <n v="1"/>
    <n v="0"/>
    <n v="0"/>
    <n v="1"/>
    <n v="0"/>
    <s v="Friday"/>
    <s v="RIC"/>
    <n v="5.8808301792288145"/>
    <n v="3.2771949276634893"/>
    <n v="26.501330192173789"/>
    <n v="0.96363812248308722"/>
    <x v="0"/>
    <x v="0"/>
    <n v="358.10641084395149"/>
    <n v="0.99721531008691866"/>
    <n v="1"/>
    <n v="1"/>
    <n v="1"/>
    <s v="6ZKKGN"/>
  </r>
  <r>
    <x v="5692"/>
    <n v="1"/>
    <d v="2013-12-12T00:00:00"/>
    <d v="2013-12-12T00:00:00"/>
    <d v="2013-12-12T00:00:00"/>
    <n v="21"/>
    <n v="47.619047620000003"/>
    <n v="4.7619047620000003"/>
    <n v="40.020000000000003"/>
    <n v="0"/>
    <n v="1"/>
    <n v="0"/>
    <n v="0"/>
    <n v="1"/>
    <n v="0"/>
    <s v="Friday"/>
    <s v="RIC"/>
    <n v="5.1773953553683301"/>
    <n v="2.5737601038030049"/>
    <n v="13.115045777779756"/>
    <n v="0.92915361269502761"/>
    <x v="0"/>
    <x v="0"/>
    <n v="177.22061260614737"/>
    <n v="0.99438897675539972"/>
    <n v="1"/>
    <n v="1"/>
    <n v="1"/>
    <s v="KRMKMX"/>
  </r>
  <r>
    <x v="5693"/>
    <n v="1"/>
    <d v="2013-12-12T00:00:00"/>
    <d v="2013-12-12T00:00:00"/>
    <d v="2013-12-12T00:00:00"/>
    <n v="26"/>
    <n v="15.38461538"/>
    <n v="11.53846154"/>
    <n v="35"/>
    <n v="0"/>
    <n v="1"/>
    <n v="0"/>
    <n v="0"/>
    <n v="0"/>
    <n v="0"/>
    <s v="Tuesday"/>
    <s v="BWI"/>
    <n v="6.1191434739173536"/>
    <n v="3.5155082223520284"/>
    <n v="33.63301663194175"/>
    <n v="0.97112581873455084"/>
    <x v="0"/>
    <x v="0"/>
    <n v="454.47525782975248"/>
    <n v="0.99780449106112856"/>
    <n v="1"/>
    <n v="1"/>
    <n v="1"/>
    <s v="EW64K8"/>
  </r>
  <r>
    <x v="5694"/>
    <n v="1"/>
    <d v="2013-12-12T00:00:00"/>
    <d v="2013-12-29T00:00:00"/>
    <d v="2013-12-29T00:00:00"/>
    <n v="23"/>
    <n v="47.826086959999998"/>
    <n v="17.391304349999999"/>
    <n v="101.58"/>
    <n v="0"/>
    <n v="1"/>
    <n v="0"/>
    <n v="0"/>
    <n v="0"/>
    <n v="0"/>
    <s v="Monday"/>
    <s v="RIC"/>
    <n v="5.3644787779798326"/>
    <n v="2.7608435264145075"/>
    <n v="15.813176155798109"/>
    <n v="0.94052283811615534"/>
    <x v="0"/>
    <x v="0"/>
    <n v="213.67983101724903"/>
    <n v="0.99534190056298466"/>
    <n v="1"/>
    <n v="1"/>
    <n v="1"/>
    <s v="MQ3R5J"/>
  </r>
  <r>
    <x v="5695"/>
    <n v="1"/>
    <d v="2013-12-12T00:00:00"/>
    <d v="2013-12-12T00:00:00"/>
    <d v="2013-12-12T00:00:00"/>
    <n v="22"/>
    <n v="50"/>
    <n v="13.636363640000001"/>
    <n v="29"/>
    <n v="0"/>
    <n v="1"/>
    <n v="0"/>
    <n v="0"/>
    <n v="1"/>
    <n v="0"/>
    <s v="Saturday"/>
    <s v="BWI"/>
    <n v="5.5984987091417047"/>
    <n v="2.9948634575763795"/>
    <n v="19.982631226674215"/>
    <n v="0.95234153480576123"/>
    <x v="0"/>
    <x v="0"/>
    <n v="270.02072333394835"/>
    <n v="0.99631024525468548"/>
    <n v="1"/>
    <n v="1"/>
    <n v="1"/>
    <s v="3TXFZX"/>
  </r>
  <r>
    <x v="5696"/>
    <n v="1"/>
    <d v="2013-12-12T00:00:00"/>
    <d v="2013-12-12T00:00:00"/>
    <d v="2013-12-12T00:00:00"/>
    <n v="21"/>
    <n v="42.857142860000003"/>
    <n v="4.7619047620000003"/>
    <n v="35"/>
    <n v="0"/>
    <n v="1"/>
    <n v="0"/>
    <n v="0"/>
    <n v="1"/>
    <n v="0"/>
    <s v="Saturday"/>
    <s v="BWI"/>
    <n v="5.1949519966226863"/>
    <n v="2.5913167450573611"/>
    <n v="13.347335074839618"/>
    <n v="0.93030064504775789"/>
    <x v="0"/>
    <x v="0"/>
    <n v="180.3594847248057"/>
    <n v="0.99448608931858518"/>
    <n v="1"/>
    <n v="1"/>
    <n v="1"/>
    <s v="5T5Y3P"/>
  </r>
  <r>
    <x v="5697"/>
    <n v="1"/>
    <d v="2013-12-12T00:00:00"/>
    <d v="2013-12-12T00:00:00"/>
    <d v="2014-01-02T00:00:00"/>
    <n v="20"/>
    <n v="90"/>
    <n v="50"/>
    <n v="48.82"/>
    <n v="9.5238095238095205E-2"/>
    <n v="1"/>
    <n v="0"/>
    <n v="0"/>
    <n v="0"/>
    <n v="0"/>
    <s v="Wednesday"/>
    <s v="BWI"/>
    <n v="5.4859868684526552"/>
    <n v="2.88235161688733"/>
    <n v="17.856214821264821"/>
    <n v="0.94696708700665289"/>
    <x v="0"/>
    <x v="0"/>
    <n v="241.28694501493655"/>
    <n v="0.99587266247490824"/>
    <n v="1"/>
    <n v="1"/>
    <n v="1"/>
    <s v="R47YVT"/>
  </r>
  <r>
    <x v="5698"/>
    <n v="1"/>
    <d v="2013-12-12T00:00:00"/>
    <d v="2013-12-12T00:00:00"/>
    <d v="2013-12-12T00:00:00"/>
    <n v="21"/>
    <n v="47.619047620000003"/>
    <n v="9.5238095240000007"/>
    <n v="29"/>
    <n v="0"/>
    <n v="1"/>
    <n v="0"/>
    <n v="0"/>
    <n v="1"/>
    <n v="0"/>
    <s v="Saturday"/>
    <s v="BWI"/>
    <n v="5.3077066468423073"/>
    <n v="2.7040713952769821"/>
    <n v="14.940436487026403"/>
    <n v="0.93726646062585051"/>
    <x v="0"/>
    <x v="0"/>
    <n v="201.88669957370851"/>
    <n v="0.99507114068048264"/>
    <n v="1"/>
    <n v="1"/>
    <n v="1"/>
    <s v="HSAFLN"/>
  </r>
  <r>
    <x v="5699"/>
    <n v="1"/>
    <d v="2013-12-12T00:00:00"/>
    <d v="2013-12-12T00:00:00"/>
    <d v="2013-12-12T00:00:00"/>
    <n v="23"/>
    <n v="65.217391300000003"/>
    <n v="4.3478260869999996"/>
    <n v="31"/>
    <n v="0"/>
    <n v="1"/>
    <n v="0"/>
    <n v="0"/>
    <n v="0"/>
    <n v="0"/>
    <s v="Monday"/>
    <s v="BWI"/>
    <n v="5.3599492675465639"/>
    <n v="2.7563140159812387"/>
    <n v="15.741712180011573"/>
    <n v="0.94026895282586864"/>
    <x v="0"/>
    <x v="0"/>
    <n v="212.71415466485547"/>
    <n v="0.99532085274572391"/>
    <n v="1"/>
    <n v="1"/>
    <n v="1"/>
    <s v="57976D"/>
  </r>
  <r>
    <x v="5700"/>
    <n v="1"/>
    <d v="2013-12-12T00:00:00"/>
    <d v="2013-12-12T00:00:00"/>
    <d v="2013-12-12T00:00:00"/>
    <n v="20"/>
    <n v="75"/>
    <n v="5"/>
    <n v="31"/>
    <n v="0"/>
    <n v="1"/>
    <n v="0"/>
    <n v="0"/>
    <n v="0"/>
    <n v="0"/>
    <s v="Monday"/>
    <s v="BWI"/>
    <n v="4.7379109907926065"/>
    <n v="2.1342757392272813"/>
    <n v="8.4509236173755617"/>
    <n v="0.89419023573934131"/>
    <x v="0"/>
    <x v="0"/>
    <n v="114.19539709853744"/>
    <n v="0.99131909759254877"/>
    <n v="1"/>
    <n v="1"/>
    <n v="1"/>
    <s v="535AYN"/>
  </r>
  <r>
    <x v="5701"/>
    <n v="1"/>
    <d v="2013-12-12T00:00:00"/>
    <d v="2013-12-12T00:00:00"/>
    <d v="2013-12-12T00:00:00"/>
    <n v="23"/>
    <n v="21.739130429999999"/>
    <n v="4.3478260869999996"/>
    <n v="40.020000000000003"/>
    <n v="0"/>
    <n v="1"/>
    <n v="0"/>
    <n v="0"/>
    <n v="0"/>
    <n v="0"/>
    <s v="Tuesday"/>
    <s v="RIC"/>
    <n v="5.328403270711048"/>
    <n v="2.7247680191457229"/>
    <n v="15.252875141404305"/>
    <n v="0.93847242464488689"/>
    <x v="0"/>
    <x v="0"/>
    <n v="206.10861161800378"/>
    <n v="0.995171615549022"/>
    <n v="1"/>
    <n v="1"/>
    <n v="1"/>
    <s v="FRBHHL"/>
  </r>
  <r>
    <x v="5702"/>
    <n v="1"/>
    <d v="2013-12-12T00:00:00"/>
    <d v="2013-12-12T00:00:00"/>
    <d v="2013-12-12T00:00:00"/>
    <n v="23"/>
    <n v="21.739130429999999"/>
    <n v="4.3478260869999996"/>
    <n v="29"/>
    <n v="0"/>
    <n v="1"/>
    <n v="0"/>
    <n v="0"/>
    <n v="0"/>
    <n v="0"/>
    <s v="Tuesday"/>
    <s v="DCX"/>
    <n v="5.3669439453371437"/>
    <n v="2.7633086937718185"/>
    <n v="15.852206369711725"/>
    <n v="0.94066058900172933"/>
    <x v="0"/>
    <x v="0"/>
    <n v="214.20723736695763"/>
    <n v="0.99535331612340316"/>
    <n v="1"/>
    <n v="1"/>
    <n v="1"/>
    <s v="2BKC6J"/>
  </r>
  <r>
    <x v="5703"/>
    <n v="1"/>
    <d v="2013-12-12T00:00:00"/>
    <d v="2013-12-12T00:00:00"/>
    <d v="2013-12-12T00:00:00"/>
    <n v="20"/>
    <n v="45"/>
    <n v="10"/>
    <n v="35.020000000000003"/>
    <n v="0"/>
    <n v="1"/>
    <n v="0"/>
    <n v="0"/>
    <n v="0"/>
    <n v="0"/>
    <s v="Wednesday"/>
    <s v="CHO"/>
    <n v="4.8202108361218885"/>
    <n v="2.2165755845565633"/>
    <n v="9.1758550637424907"/>
    <n v="0.90172816006754142"/>
    <x v="0"/>
    <x v="0"/>
    <n v="123.99122985424719"/>
    <n v="0.99199943867128837"/>
    <n v="1"/>
    <n v="1"/>
    <n v="1"/>
    <s v="T8SD59"/>
  </r>
  <r>
    <x v="5704"/>
    <n v="1"/>
    <d v="2013-12-12T00:00:00"/>
    <d v="2013-12-12T00:00:00"/>
    <d v="2014-01-14T00:00:00"/>
    <n v="25"/>
    <n v="72"/>
    <n v="12"/>
    <n v="42.3"/>
    <n v="0.12121212121212099"/>
    <n v="1"/>
    <n v="1"/>
    <n v="1"/>
    <n v="0"/>
    <n v="0"/>
    <s v="Wednesday"/>
    <s v="RIC"/>
    <n v="7.4265015178040352"/>
    <n v="4.8228662662387105"/>
    <n v="124.32091743766564"/>
    <n v="0.99202048612118243"/>
    <x v="0"/>
    <x v="0"/>
    <n v="1679.9201101828864"/>
    <n v="0.99940508772907044"/>
    <n v="1"/>
    <n v="1"/>
    <n v="1"/>
    <s v="9422HE"/>
  </r>
  <r>
    <x v="5705"/>
    <n v="1"/>
    <d v="2013-12-12T00:00:00"/>
    <d v="2013-12-12T00:00:00"/>
    <d v="2013-12-12T00:00:00"/>
    <n v="16"/>
    <n v="43.75"/>
    <n v="12.5"/>
    <n v="40.020000000000003"/>
    <n v="0"/>
    <n v="1"/>
    <n v="1"/>
    <n v="1"/>
    <n v="1"/>
    <n v="0"/>
    <s v="Friday"/>
    <s v="DCX"/>
    <n v="5.8767080728367365"/>
    <n v="3.2730728212714113"/>
    <n v="26.392313732677419"/>
    <n v="0.96349340878032297"/>
    <x v="0"/>
    <x v="0"/>
    <n v="356.63329637195835"/>
    <n v="0.99720383977066851"/>
    <n v="1"/>
    <n v="1"/>
    <n v="1"/>
    <s v="AN5TDD"/>
  </r>
  <r>
    <x v="5706"/>
    <n v="1"/>
    <d v="2013-12-12T00:00:00"/>
    <d v="2013-12-12T00:00:00"/>
    <d v="2013-12-12T00:00:00"/>
    <n v="24"/>
    <n v="58.333333330000002"/>
    <n v="0"/>
    <n v="29"/>
    <n v="0"/>
    <n v="1"/>
    <n v="0"/>
    <n v="0"/>
    <n v="0"/>
    <n v="0"/>
    <s v="Tuesday"/>
    <s v="BWI"/>
    <n v="5.4946890025404498"/>
    <n v="2.8910537509751246"/>
    <n v="18.012280062404095"/>
    <n v="0.94740241587449292"/>
    <x v="0"/>
    <x v="0"/>
    <n v="243.39581890755292"/>
    <n v="0.99590827697269946"/>
    <n v="1"/>
    <n v="1"/>
    <n v="1"/>
    <s v="UUHWB3"/>
  </r>
  <r>
    <x v="5707"/>
    <n v="1"/>
    <d v="2013-12-19T00:00:00"/>
    <d v="2013-12-19T00:00:00"/>
    <d v="2013-12-19T00:00:00"/>
    <n v="25"/>
    <n v="24"/>
    <n v="16"/>
    <n v="50.71"/>
    <n v="0"/>
    <n v="1"/>
    <n v="0"/>
    <n v="0"/>
    <n v="0"/>
    <n v="0"/>
    <s v="Monday"/>
    <s v="RIC"/>
    <n v="5.9386466681378218"/>
    <n v="3.3350114165724967"/>
    <n v="28.078703784528567"/>
    <n v="0.96561057166062358"/>
    <x v="0"/>
    <x v="0"/>
    <n v="379.42109926230916"/>
    <n v="0.99737133402448197"/>
    <n v="1"/>
    <n v="1"/>
    <n v="1"/>
    <s v="HNZ97R"/>
  </r>
  <r>
    <x v="5708"/>
    <n v="1"/>
    <d v="2013-12-12T00:00:00"/>
    <d v="2013-12-12T00:00:00"/>
    <d v="2013-12-12T00:00:00"/>
    <n v="23"/>
    <n v="4.3478260869999996"/>
    <n v="0"/>
    <n v="35"/>
    <n v="0"/>
    <n v="1"/>
    <n v="0"/>
    <n v="0"/>
    <n v="0"/>
    <n v="0"/>
    <s v="Tuesday"/>
    <s v="BWI"/>
    <n v="5.2621693487573076"/>
    <n v="2.6585340971919824"/>
    <n v="14.27534748128156"/>
    <n v="0.93453504077564176"/>
    <x v="0"/>
    <x v="0"/>
    <n v="192.89950402495853"/>
    <n v="0.99484268923209174"/>
    <n v="1"/>
    <n v="1"/>
    <n v="1"/>
    <s v="VGCAS6"/>
  </r>
  <r>
    <x v="5709"/>
    <n v="1"/>
    <d v="2013-12-12T00:00:00"/>
    <d v="2013-12-12T00:00:00"/>
    <d v="2013-12-19T00:00:00"/>
    <n v="23"/>
    <n v="4.3478260869999996"/>
    <n v="4.3478260869999996"/>
    <n v="69.92"/>
    <n v="0.28571428571428598"/>
    <n v="1"/>
    <n v="0"/>
    <n v="0"/>
    <n v="1"/>
    <n v="0"/>
    <s v="Friday"/>
    <s v="RIC"/>
    <n v="5.3174144923191351"/>
    <n v="2.7137792407538099"/>
    <n v="15.08618222975789"/>
    <n v="0.93783484572553866"/>
    <x v="0"/>
    <x v="0"/>
    <n v="203.85612844565139"/>
    <n v="0.9951185253397713"/>
    <n v="1"/>
    <n v="1"/>
    <n v="1"/>
    <s v="F75TR9"/>
  </r>
  <r>
    <x v="5710"/>
    <n v="1"/>
    <d v="2013-12-12T00:00:00"/>
    <d v="2013-12-12T00:00:00"/>
    <d v="2013-12-12T00:00:00"/>
    <n v="23"/>
    <n v="8.6956521739999992"/>
    <n v="4.3478260869999996"/>
    <n v="35"/>
    <n v="0"/>
    <n v="1"/>
    <n v="0"/>
    <n v="0"/>
    <n v="0"/>
    <n v="0"/>
    <s v="Tuesday"/>
    <s v="BWI"/>
    <n v="5.3459599119654042"/>
    <n v="2.7423246604000791"/>
    <n v="15.523028955944667"/>
    <n v="0.93947840903345881"/>
    <x v="0"/>
    <x v="0"/>
    <n v="209.759138297205"/>
    <n v="0.99525524725485526"/>
    <n v="1"/>
    <n v="1"/>
    <n v="1"/>
    <s v="Q483AU"/>
  </r>
  <r>
    <x v="5711"/>
    <n v="1"/>
    <d v="2013-12-12T00:00:00"/>
    <d v="2013-12-12T00:00:00"/>
    <d v="2013-12-12T00:00:00"/>
    <n v="23"/>
    <n v="0"/>
    <n v="0"/>
    <n v="51.29"/>
    <n v="0"/>
    <n v="1"/>
    <n v="0"/>
    <n v="0"/>
    <n v="1"/>
    <n v="0"/>
    <s v="Friday"/>
    <s v="RIC"/>
    <n v="5.4692809699933385"/>
    <n v="2.8656457184280133"/>
    <n v="17.560388610981516"/>
    <n v="0.94612181776149151"/>
    <x v="0"/>
    <x v="0"/>
    <n v="237.28951312642681"/>
    <n v="0.99580342421754231"/>
    <n v="1"/>
    <n v="1"/>
    <n v="1"/>
    <s v="9E6BFV"/>
  </r>
  <r>
    <x v="5712"/>
    <n v="1"/>
    <d v="2013-11-24T00:00:00"/>
    <d v="2013-12-27T00:00:00"/>
    <d v="2013-12-27T00:00:00"/>
    <n v="19"/>
    <n v="78.947368420000004"/>
    <n v="5.263157895"/>
    <n v="69"/>
    <n v="0"/>
    <n v="1"/>
    <n v="0"/>
    <n v="0"/>
    <n v="0"/>
    <n v="0"/>
    <s v="Thursday"/>
    <s v="BWI"/>
    <n v="4.3985480264541152"/>
    <n v="1.7949127748887901"/>
    <n v="6.0189496953532933"/>
    <n v="0.85752854153349711"/>
    <x v="0"/>
    <x v="0"/>
    <n v="81.332689975305087"/>
    <n v="0.98785415610373062"/>
    <n v="1"/>
    <n v="1"/>
    <n v="1"/>
    <s v="CTVTG9"/>
  </r>
  <r>
    <x v="5713"/>
    <n v="1"/>
    <d v="2013-12-13T00:00:00"/>
    <d v="2013-12-13T00:00:00"/>
    <d v="2013-12-13T00:00:00"/>
    <n v="24"/>
    <n v="16.666666670000001"/>
    <n v="12.5"/>
    <n v="35"/>
    <n v="0"/>
    <n v="1"/>
    <n v="0"/>
    <n v="0"/>
    <n v="0"/>
    <n v="0"/>
    <s v="Thursday"/>
    <s v="BWI"/>
    <n v="5.7146028383895802"/>
    <n v="3.110967586824255"/>
    <n v="22.442749206843363"/>
    <n v="0.95734288708305249"/>
    <x v="0"/>
    <x v="0"/>
    <n v="303.26373467498706"/>
    <n v="0.99671337761935974"/>
    <n v="1"/>
    <n v="1"/>
    <n v="1"/>
    <s v="E4TXKJ"/>
  </r>
  <r>
    <x v="5714"/>
    <n v="1"/>
    <d v="2013-12-13T00:00:00"/>
    <d v="2013-12-13T00:00:00"/>
    <d v="2013-12-13T00:00:00"/>
    <n v="24"/>
    <n v="0"/>
    <n v="0"/>
    <n v="31"/>
    <n v="0"/>
    <n v="1"/>
    <n v="0"/>
    <n v="0"/>
    <n v="0"/>
    <n v="0"/>
    <s v="Tuesday"/>
    <s v="DCX"/>
    <n v="5.48769432474987"/>
    <n v="2.8840590731845448"/>
    <n v="17.886729571593534"/>
    <n v="0.94705277077170402"/>
    <x v="0"/>
    <x v="0"/>
    <n v="241.69928385373353"/>
    <n v="0.99587967469816407"/>
    <n v="1"/>
    <n v="1"/>
    <n v="1"/>
    <s v="4WYSGW"/>
  </r>
  <r>
    <x v="5715"/>
    <n v="1"/>
    <d v="2013-12-13T00:00:00"/>
    <d v="2013-12-13T00:00:00"/>
    <d v="2013-12-13T00:00:00"/>
    <n v="18"/>
    <n v="50"/>
    <n v="11.11111111"/>
    <n v="40.020000000000003"/>
    <n v="0"/>
    <n v="1"/>
    <n v="0"/>
    <n v="0"/>
    <n v="0"/>
    <n v="0"/>
    <s v="Wednesday"/>
    <s v="RIC"/>
    <n v="4.4010660447319623"/>
    <n v="1.7974307931666371"/>
    <n v="6.0341246180480468"/>
    <n v="0.85783589937627558"/>
    <x v="0"/>
    <x v="0"/>
    <n v="81.537745233348602"/>
    <n v="0.98788433101518791"/>
    <n v="1"/>
    <n v="1"/>
    <n v="1"/>
    <s v="4PUDR3"/>
  </r>
  <r>
    <x v="5716"/>
    <n v="1"/>
    <d v="2013-12-13T00:00:00"/>
    <d v="2013-12-13T00:00:00"/>
    <d v="2013-12-13T00:00:00"/>
    <n v="24"/>
    <n v="0"/>
    <n v="0"/>
    <n v="40"/>
    <n v="0"/>
    <n v="1"/>
    <n v="1"/>
    <n v="1"/>
    <n v="0"/>
    <n v="0"/>
    <s v="Monday"/>
    <s v="DCX"/>
    <n v="7.0640818418446925"/>
    <n v="4.4604465902793677"/>
    <n v="86.526142203121424"/>
    <n v="0.98857484204342849"/>
    <x v="0"/>
    <x v="0"/>
    <n v="1169.2079606511081"/>
    <n v="0.99914545103637509"/>
    <n v="1"/>
    <n v="1"/>
    <n v="1"/>
    <s v="DTKTG2"/>
  </r>
  <r>
    <x v="5717"/>
    <n v="0"/>
    <d v="2013-12-13T00:00:00"/>
    <d v="2013-12-13T00:00:00"/>
    <d v="2013-12-13T00:00:00"/>
    <n v="12"/>
    <n v="58.333333330000002"/>
    <n v="16.666666670000001"/>
    <n v="40.020000000000003"/>
    <n v="0"/>
    <n v="1"/>
    <n v="0"/>
    <n v="0"/>
    <n v="1"/>
    <n v="0"/>
    <s v="Friday"/>
    <s v="RIC"/>
    <n v="3.503001313843221"/>
    <n v="0.89936606227789584"/>
    <n v="2.4580443700879657"/>
    <n v="0.71081921080886479"/>
    <x v="0"/>
    <x v="1"/>
    <n v="33.214991122495825"/>
    <n v="0.97077304517134555"/>
    <n v="1"/>
    <n v="0"/>
    <n v="0"/>
    <s v="NUPY99"/>
  </r>
  <r>
    <x v="5718"/>
    <n v="1"/>
    <d v="2013-12-13T00:00:00"/>
    <d v="2013-12-13T00:00:00"/>
    <d v="2013-12-13T00:00:00"/>
    <n v="24"/>
    <n v="8.3333333330000006"/>
    <n v="0"/>
    <n v="31"/>
    <n v="0"/>
    <n v="1"/>
    <n v="0"/>
    <n v="0"/>
    <n v="0"/>
    <n v="0"/>
    <s v="Tuesday"/>
    <s v="DCX"/>
    <n v="5.48769432474987"/>
    <n v="2.8840590731845448"/>
    <n v="17.886729571593534"/>
    <n v="0.94705277077170402"/>
    <x v="0"/>
    <x v="0"/>
    <n v="241.69928385373353"/>
    <n v="0.99587967469816407"/>
    <n v="1"/>
    <n v="1"/>
    <n v="1"/>
    <s v="U49TUG"/>
  </r>
  <r>
    <x v="5719"/>
    <n v="1"/>
    <d v="2013-12-13T00:00:00"/>
    <d v="2013-12-13T00:00:00"/>
    <d v="2014-01-01T00:00:00"/>
    <n v="22"/>
    <n v="100"/>
    <n v="13.636363640000001"/>
    <n v="55"/>
    <n v="0.105263157894737"/>
    <n v="1"/>
    <n v="0"/>
    <n v="1"/>
    <n v="0"/>
    <n v="0"/>
    <s v="Thursday"/>
    <s v="BWI"/>
    <n v="6.0277773719858034"/>
    <n v="3.4241421204204783"/>
    <n v="30.696299823902244"/>
    <n v="0.968450576074943"/>
    <x v="0"/>
    <x v="0"/>
    <n v="414.7920755831986"/>
    <n v="0.99759495175900748"/>
    <n v="1"/>
    <n v="1"/>
    <n v="1"/>
    <s v="6WFPXL"/>
  </r>
  <r>
    <x v="5720"/>
    <n v="1"/>
    <d v="2013-12-13T00:00:00"/>
    <d v="2013-12-13T00:00:00"/>
    <d v="2014-01-13T00:00:00"/>
    <n v="27"/>
    <n v="40.74074074"/>
    <n v="29.62962963"/>
    <n v="52.48"/>
    <n v="6.4516129032258104E-2"/>
    <n v="1"/>
    <n v="0"/>
    <n v="0"/>
    <n v="0"/>
    <n v="0"/>
    <s v="Monday"/>
    <s v="BWI"/>
    <n v="6.5796951528184664"/>
    <n v="3.9760599012531412"/>
    <n v="53.306586692286217"/>
    <n v="0.98158602738805456"/>
    <x v="0"/>
    <x v="0"/>
    <n v="720.31970834256231"/>
    <n v="0.99861365218718645"/>
    <n v="1"/>
    <n v="1"/>
    <n v="1"/>
    <s v="8CPLGP"/>
  </r>
  <r>
    <x v="5721"/>
    <n v="1"/>
    <d v="2013-12-13T00:00:00"/>
    <d v="2013-12-13T00:00:00"/>
    <d v="2013-12-13T00:00:00"/>
    <n v="23"/>
    <n v="13.043478260000001"/>
    <n v="8.6956521739999992"/>
    <n v="29.2"/>
    <n v="0"/>
    <n v="1"/>
    <n v="0"/>
    <n v="0"/>
    <n v="0"/>
    <n v="0"/>
    <s v="Monday"/>
    <s v="DCX"/>
    <n v="5.4500350407661831"/>
    <n v="2.8463997892008579"/>
    <n v="17.225654085305546"/>
    <n v="0.94513228467305044"/>
    <x v="0"/>
    <x v="0"/>
    <n v="232.76632207502917"/>
    <n v="0.99572222383821807"/>
    <n v="1"/>
    <n v="1"/>
    <n v="1"/>
    <s v="T8KYFV"/>
  </r>
  <r>
    <x v="5722"/>
    <n v="1"/>
    <d v="2013-12-13T00:00:00"/>
    <d v="2013-12-13T00:00:00"/>
    <d v="2013-12-13T00:00:00"/>
    <n v="24"/>
    <n v="0"/>
    <n v="0"/>
    <n v="29"/>
    <n v="0"/>
    <n v="1"/>
    <n v="0"/>
    <n v="0"/>
    <n v="0"/>
    <n v="0"/>
    <s v="Tuesday"/>
    <s v="DCX"/>
    <n v="5.4946890025404498"/>
    <n v="2.8910537509751246"/>
    <n v="18.012280062404095"/>
    <n v="0.94740241587449292"/>
    <x v="0"/>
    <x v="0"/>
    <n v="243.39581890755292"/>
    <n v="0.99590827697269946"/>
    <n v="1"/>
    <n v="1"/>
    <n v="1"/>
    <s v="T8SFXT"/>
  </r>
  <r>
    <x v="5723"/>
    <n v="1"/>
    <d v="2013-12-13T00:00:00"/>
    <d v="2013-12-13T00:00:00"/>
    <d v="2013-12-13T00:00:00"/>
    <n v="24"/>
    <n v="4.1666666670000003"/>
    <n v="0"/>
    <n v="29"/>
    <n v="0"/>
    <n v="1"/>
    <n v="0"/>
    <n v="0"/>
    <n v="0"/>
    <n v="0"/>
    <s v="Tuesday"/>
    <s v="DCX"/>
    <n v="5.4946890025404498"/>
    <n v="2.8910537509751246"/>
    <n v="18.012280062404095"/>
    <n v="0.94740241587449292"/>
    <x v="0"/>
    <x v="0"/>
    <n v="243.39581890755292"/>
    <n v="0.99590827697269946"/>
    <n v="1"/>
    <n v="1"/>
    <n v="1"/>
    <s v="R6NLVQ"/>
  </r>
  <r>
    <x v="5724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n v="0"/>
    <s v="Tuesday"/>
    <s v="DCX"/>
    <n v="5.5540042589154242"/>
    <n v="2.950369007350099"/>
    <n v="19.113005266542732"/>
    <n v="0.95028092586126522"/>
    <x v="0"/>
    <x v="0"/>
    <n v="258.26966672278337"/>
    <n v="0.99614301197421129"/>
    <n v="1"/>
    <n v="1"/>
    <n v="1"/>
    <s v="9LNJV3"/>
  </r>
  <r>
    <x v="5725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n v="0"/>
    <s v="Tuesday"/>
    <s v="DCX"/>
    <n v="5.5540042589154242"/>
    <n v="2.950369007350099"/>
    <n v="19.113005266542732"/>
    <n v="0.95028092586126522"/>
    <x v="0"/>
    <x v="0"/>
    <n v="258.26966672278337"/>
    <n v="0.99614301197421129"/>
    <n v="1"/>
    <n v="1"/>
    <n v="1"/>
    <s v="C7JQJZ"/>
  </r>
  <r>
    <x v="5726"/>
    <n v="0"/>
    <d v="2013-12-13T00:00:00"/>
    <d v="2013-12-13T00:00:00"/>
    <d v="2013-12-13T00:00:00"/>
    <n v="18"/>
    <n v="61.111111110000003"/>
    <n v="5.5555555559999998"/>
    <n v="29"/>
    <n v="0"/>
    <n v="1"/>
    <n v="0"/>
    <n v="0"/>
    <n v="0"/>
    <n v="0"/>
    <s v="Tuesday"/>
    <s v="DCX"/>
    <n v="4.3325409997343165"/>
    <n v="1.7289057481689913"/>
    <n v="5.6344849883525301"/>
    <n v="0.84927239992921899"/>
    <x v="0"/>
    <x v="1"/>
    <n v="76.137506362941608"/>
    <n v="0.98703613783812405"/>
    <n v="1"/>
    <n v="0"/>
    <n v="0"/>
    <s v="6PXSD4"/>
  </r>
  <r>
    <x v="5727"/>
    <n v="1"/>
    <d v="2013-12-13T00:00:00"/>
    <d v="2013-12-13T00:00:00"/>
    <d v="2013-12-13T00:00:00"/>
    <n v="21"/>
    <n v="42.857142860000003"/>
    <n v="14.28571429"/>
    <n v="35.020000000000003"/>
    <n v="0"/>
    <n v="1"/>
    <n v="0"/>
    <n v="0"/>
    <n v="0"/>
    <n v="0"/>
    <s v="Tuesday"/>
    <s v="DCX"/>
    <n v="5.1143400117773261"/>
    <n v="2.510704760212001"/>
    <n v="12.313605142195652"/>
    <n v="0.92488886448715257"/>
    <x v="0"/>
    <x v="0"/>
    <n v="166.39092868340322"/>
    <n v="0.9940259606188615"/>
    <n v="1"/>
    <n v="1"/>
    <n v="1"/>
    <s v="7W9E9L"/>
  </r>
  <r>
    <x v="5728"/>
    <n v="0"/>
    <d v="2013-12-13T00:00:00"/>
    <d v="2013-12-13T00:00:00"/>
    <d v="2013-12-13T00:00:00"/>
    <n v="15"/>
    <n v="6.6666666670000003"/>
    <n v="0"/>
    <n v="40.020000000000003"/>
    <n v="0"/>
    <n v="1"/>
    <n v="0"/>
    <n v="0"/>
    <n v="0"/>
    <n v="0"/>
    <s v="Monday"/>
    <s v="RIC"/>
    <n v="3.5523277442117269"/>
    <n v="0.94869249264640176"/>
    <n v="2.5823310341919528"/>
    <n v="0.72085215172595996"/>
    <x v="0"/>
    <x v="1"/>
    <n v="34.894448375218566"/>
    <n v="0.97214053857168625"/>
    <n v="1"/>
    <n v="0"/>
    <n v="0"/>
    <s v="ERK4GM"/>
  </r>
  <r>
    <x v="5729"/>
    <n v="1"/>
    <d v="2013-12-13T00:00:00"/>
    <d v="2013-12-22T00:00:00"/>
    <d v="2014-01-09T00:00:00"/>
    <n v="27"/>
    <n v="100"/>
    <n v="37.037037040000001"/>
    <n v="112.68"/>
    <n v="0.27777777777777801"/>
    <n v="1"/>
    <n v="0"/>
    <n v="0"/>
    <n v="0"/>
    <n v="0"/>
    <s v="Monday"/>
    <s v="RIC"/>
    <n v="6.3846445482040668"/>
    <n v="3.7810092966387416"/>
    <n v="43.860287443987019"/>
    <n v="0.97770856904899217"/>
    <x v="0"/>
    <x v="0"/>
    <n v="592.67402810552562"/>
    <n v="0.99831557394688275"/>
    <n v="1"/>
    <n v="1"/>
    <n v="1"/>
    <s v="PZN25Z"/>
  </r>
  <r>
    <x v="5730"/>
    <n v="1"/>
    <d v="2013-12-13T00:00:00"/>
    <d v="2013-12-13T00:00:00"/>
    <d v="2013-12-13T00:00:00"/>
    <n v="22"/>
    <n v="31.81818182"/>
    <n v="13.636363640000001"/>
    <n v="40.22"/>
    <n v="0"/>
    <n v="1"/>
    <n v="0"/>
    <n v="0"/>
    <n v="0"/>
    <n v="0"/>
    <s v="Monday"/>
    <s v="RIC"/>
    <n v="5.2951752948962474"/>
    <n v="2.6915400433309222"/>
    <n v="14.754380818473054"/>
    <n v="0.93652559173716088"/>
    <x v="0"/>
    <x v="0"/>
    <n v="199.37257189786499"/>
    <n v="0.99500929697848206"/>
    <n v="1"/>
    <n v="1"/>
    <n v="1"/>
    <s v="MX3GJ4"/>
  </r>
  <r>
    <x v="5731"/>
    <n v="1"/>
    <d v="2013-12-13T00:00:00"/>
    <d v="2013-12-13T00:00:00"/>
    <d v="2013-12-13T00:00:00"/>
    <n v="24"/>
    <n v="16.666666670000001"/>
    <n v="4.1666666670000003"/>
    <n v="35"/>
    <n v="0"/>
    <n v="1"/>
    <n v="0"/>
    <n v="0"/>
    <n v="0"/>
    <n v="0"/>
    <s v="Tuesday"/>
    <s v="DCX"/>
    <n v="5.5540042589154242"/>
    <n v="2.950369007350099"/>
    <n v="19.113005266542732"/>
    <n v="0.95028092586126522"/>
    <x v="0"/>
    <x v="0"/>
    <n v="258.26966672278337"/>
    <n v="0.99614301197421129"/>
    <n v="1"/>
    <n v="1"/>
    <n v="1"/>
    <s v="335BWV"/>
  </r>
  <r>
    <x v="5732"/>
    <n v="1"/>
    <d v="2013-12-13T00:00:00"/>
    <d v="2013-12-13T00:00:00"/>
    <d v="2013-12-13T00:00:00"/>
    <n v="20"/>
    <n v="25"/>
    <n v="5"/>
    <n v="35"/>
    <n v="0"/>
    <n v="1"/>
    <n v="0"/>
    <n v="0"/>
    <n v="0"/>
    <n v="0"/>
    <s v="Thursday"/>
    <s v="BWI"/>
    <n v="4.7239216352114468"/>
    <n v="2.1202863836461217"/>
    <n v="8.3335237308919616"/>
    <n v="0.89285932849881611"/>
    <x v="0"/>
    <x v="0"/>
    <n v="112.60899929596432"/>
    <n v="0.99119788039506551"/>
    <n v="1"/>
    <n v="1"/>
    <n v="1"/>
    <s v="XRAWDN"/>
  </r>
  <r>
    <x v="5733"/>
    <n v="1"/>
    <d v="2013-12-13T00:00:00"/>
    <d v="2013-12-17T00:00:00"/>
    <d v="2013-12-17T00:00:00"/>
    <n v="17"/>
    <n v="17.647058820000002"/>
    <n v="5.8823529409999997"/>
    <n v="29"/>
    <n v="0"/>
    <n v="1"/>
    <n v="0"/>
    <n v="0"/>
    <n v="0"/>
    <n v="0"/>
    <s v="Tuesday"/>
    <s v="DCX"/>
    <n v="4.1273033628199896"/>
    <n v="1.5236681112546644"/>
    <n v="4.5890274232207293"/>
    <n v="0.82107799366929202"/>
    <x v="0"/>
    <x v="0"/>
    <n v="62.010477507251679"/>
    <n v="0.98412962352356537"/>
    <n v="1"/>
    <n v="1"/>
    <n v="1"/>
    <s v="W2ES5A"/>
  </r>
  <r>
    <x v="5734"/>
    <n v="1"/>
    <d v="2013-12-13T00:00:00"/>
    <d v="2013-12-13T00:00:00"/>
    <d v="2013-12-13T00:00:00"/>
    <n v="26"/>
    <n v="34.61538462"/>
    <n v="3.846153846"/>
    <n v="40"/>
    <n v="0"/>
    <n v="1"/>
    <n v="1"/>
    <n v="1"/>
    <n v="0"/>
    <n v="0"/>
    <s v="Tuesday"/>
    <s v="BWI"/>
    <n v="7.5612755039632633"/>
    <n v="4.9576402523979386"/>
    <n v="142.25770722722518"/>
    <n v="0.99301957277304553"/>
    <x v="0"/>
    <x v="0"/>
    <n v="1922.2958463071993"/>
    <n v="0.9994800591901033"/>
    <n v="1"/>
    <n v="1"/>
    <n v="1"/>
    <s v="JAVNLR"/>
  </r>
  <r>
    <x v="5735"/>
    <n v="1"/>
    <d v="2013-12-10T00:00:00"/>
    <d v="2013-12-13T00:00:00"/>
    <d v="2013-12-13T00:00:00"/>
    <n v="23"/>
    <n v="34.782608699999997"/>
    <n v="21.739130429999999"/>
    <n v="40.25"/>
    <n v="0"/>
    <n v="1"/>
    <n v="1"/>
    <n v="0"/>
    <n v="0"/>
    <n v="0"/>
    <s v="Monday"/>
    <s v="RIC"/>
    <n v="6.423515571384212"/>
    <n v="3.8198803198188869"/>
    <n v="45.59875072752677"/>
    <n v="0.97854019722873642"/>
    <x v="0"/>
    <x v="0"/>
    <n v="616.16548466027086"/>
    <n v="0.99837968903826424"/>
    <n v="1"/>
    <n v="1"/>
    <n v="1"/>
    <s v="XCU5MQ"/>
  </r>
  <r>
    <x v="5736"/>
    <n v="1"/>
    <d v="2013-12-14T00:00:00"/>
    <d v="2013-12-14T00:00:00"/>
    <d v="2013-12-14T00:00:00"/>
    <n v="20"/>
    <n v="65"/>
    <n v="10"/>
    <n v="40"/>
    <n v="0"/>
    <n v="1"/>
    <n v="0"/>
    <n v="1"/>
    <n v="0"/>
    <n v="0"/>
    <s v="Monday"/>
    <s v="DCX"/>
    <n v="5.6499032196927246"/>
    <n v="3.0462679681273994"/>
    <n v="21.036688149308191"/>
    <n v="0.95462113030667028"/>
    <x v="0"/>
    <x v="0"/>
    <n v="284.26395333985744"/>
    <n v="0.99649447471966912"/>
    <n v="1"/>
    <n v="1"/>
    <n v="1"/>
    <s v="LQG4T6"/>
  </r>
  <r>
    <x v="5737"/>
    <n v="1"/>
    <d v="2013-12-13T00:00:00"/>
    <d v="2013-12-14T00:00:00"/>
    <d v="2013-12-14T00:00:00"/>
    <n v="12"/>
    <n v="16.666666670000001"/>
    <n v="0"/>
    <n v="40.020000000000003"/>
    <n v="0"/>
    <n v="1"/>
    <n v="0"/>
    <n v="0"/>
    <n v="0"/>
    <n v="0"/>
    <s v="Monday"/>
    <s v="RIC"/>
    <n v="2.9177208829775174"/>
    <n v="0.31408563141219226"/>
    <n v="1.3690069615276503"/>
    <n v="0.57788220286395808"/>
    <x v="0"/>
    <x v="0"/>
    <n v="18.499077814510162"/>
    <n v="0.94871552339486265"/>
    <n v="1"/>
    <n v="1"/>
    <n v="1"/>
    <s v="6SU286"/>
  </r>
  <r>
    <x v="5738"/>
    <n v="1"/>
    <d v="2013-12-14T00:00:00"/>
    <d v="2013-12-14T00:00:00"/>
    <d v="2014-01-19T00:00:00"/>
    <n v="31"/>
    <n v="67.741935479999995"/>
    <n v="25.80645161"/>
    <n v="114.8"/>
    <n v="0.13888888888888901"/>
    <n v="1"/>
    <n v="0"/>
    <n v="0"/>
    <n v="0"/>
    <n v="0"/>
    <s v="Monday"/>
    <s v="DCX"/>
    <n v="7.0898214739904502"/>
    <n v="4.4861862224251254"/>
    <n v="88.782203815000358"/>
    <n v="0.98886193524431032"/>
    <x v="0"/>
    <x v="0"/>
    <n v="1199.693604979685"/>
    <n v="0.9991671480585449"/>
    <n v="1"/>
    <n v="1"/>
    <n v="1"/>
    <s v="C6GLMV"/>
  </r>
  <r>
    <x v="5739"/>
    <n v="1"/>
    <d v="2013-12-14T00:00:00"/>
    <d v="2013-12-14T00:00:00"/>
    <d v="2013-12-14T00:00:00"/>
    <n v="23"/>
    <n v="13.043478260000001"/>
    <n v="8.6956521739999992"/>
    <n v="40.020000000000003"/>
    <n v="0"/>
    <n v="1"/>
    <n v="0"/>
    <n v="0"/>
    <n v="0"/>
    <n v="0"/>
    <s v="Monday"/>
    <s v="RIC"/>
    <n v="5.4121938339191455"/>
    <n v="2.8085585823538204"/>
    <n v="16.585993636364492"/>
    <n v="0.9431365653441276"/>
    <x v="0"/>
    <x v="0"/>
    <n v="224.12273679579826"/>
    <n v="0.99555797866429163"/>
    <n v="1"/>
    <n v="1"/>
    <n v="1"/>
    <s v="APGAVL"/>
  </r>
  <r>
    <x v="5740"/>
    <n v="1"/>
    <d v="2013-12-14T00:00:00"/>
    <d v="2013-12-14T00:00:00"/>
    <d v="2013-12-14T00:00:00"/>
    <n v="24"/>
    <n v="12.5"/>
    <n v="12.5"/>
    <n v="35"/>
    <n v="0"/>
    <n v="1"/>
    <n v="0"/>
    <n v="0"/>
    <n v="0"/>
    <n v="0"/>
    <s v="Monday"/>
    <s v="DCX"/>
    <n v="5.7146028383895802"/>
    <n v="3.110967586824255"/>
    <n v="22.442749206843363"/>
    <n v="0.95734288708305249"/>
    <x v="0"/>
    <x v="0"/>
    <n v="303.26373467498706"/>
    <n v="0.99671337761935974"/>
    <n v="1"/>
    <n v="1"/>
    <n v="1"/>
    <s v="8RHBGH"/>
  </r>
  <r>
    <x v="5741"/>
    <n v="1"/>
    <d v="2013-12-14T00:00:00"/>
    <d v="2013-12-22T00:00:00"/>
    <d v="2013-12-22T00:00:00"/>
    <n v="14"/>
    <n v="42.857142860000003"/>
    <n v="7.1428571429999996"/>
    <n v="41.87"/>
    <n v="0"/>
    <n v="1"/>
    <n v="0"/>
    <n v="0"/>
    <n v="0"/>
    <n v="0"/>
    <s v="Monday"/>
    <s v="DCX"/>
    <n v="3.4719779721158588"/>
    <n v="0.86834272055053363"/>
    <n v="2.3829583513240116"/>
    <n v="0.70440073564351657"/>
    <x v="0"/>
    <x v="0"/>
    <n v="32.200370932145461"/>
    <n v="0.96987985459428183"/>
    <n v="1"/>
    <n v="1"/>
    <n v="1"/>
    <s v="L3Y43H"/>
  </r>
  <r>
    <x v="5742"/>
    <n v="1"/>
    <d v="2013-12-14T00:00:00"/>
    <d v="2013-12-21T00:00:00"/>
    <d v="2013-12-21T00:00:00"/>
    <n v="26"/>
    <n v="11.53846154"/>
    <n v="3.846153846"/>
    <n v="35.11"/>
    <n v="0"/>
    <n v="1"/>
    <n v="0"/>
    <n v="0"/>
    <n v="0"/>
    <n v="0"/>
    <s v="Monday"/>
    <s v="RIC"/>
    <n v="5.9705139240087988"/>
    <n v="3.3668786724434736"/>
    <n v="28.987904954198182"/>
    <n v="0.96665322230654849"/>
    <x v="0"/>
    <x v="0"/>
    <n v="391.70692662435079"/>
    <n v="0.99745357178037108"/>
    <n v="1"/>
    <n v="1"/>
    <n v="1"/>
    <s v="J65DAM"/>
  </r>
  <r>
    <x v="5743"/>
    <n v="1"/>
    <d v="2013-12-14T00:00:00"/>
    <d v="2013-12-14T00:00:00"/>
    <d v="2013-12-14T00:00:00"/>
    <n v="24"/>
    <n v="16.666666670000001"/>
    <n v="4.1666666670000003"/>
    <n v="31"/>
    <n v="0"/>
    <n v="1"/>
    <n v="0"/>
    <n v="0"/>
    <n v="0"/>
    <n v="0"/>
    <s v="Monday"/>
    <s v="DCX"/>
    <n v="5.5679936144965838"/>
    <n v="2.9643583629312587"/>
    <n v="19.382262872462142"/>
    <n v="0.95093773413397242"/>
    <x v="0"/>
    <x v="0"/>
    <n v="261.90808313996041"/>
    <n v="0.9961963892929544"/>
    <n v="1"/>
    <n v="1"/>
    <n v="1"/>
    <s v="VN34SU"/>
  </r>
  <r>
    <x v="5744"/>
    <n v="1"/>
    <d v="2013-12-14T00:00:00"/>
    <d v="2013-12-14T00:00:00"/>
    <d v="2013-12-14T00:00:00"/>
    <n v="24"/>
    <n v="4.1666666670000003"/>
    <n v="4.1666666670000003"/>
    <n v="35"/>
    <n v="0"/>
    <n v="1"/>
    <n v="0"/>
    <n v="0"/>
    <n v="0"/>
    <n v="0"/>
    <s v="Monday"/>
    <s v="DCX"/>
    <n v="5.5540042589154242"/>
    <n v="2.950369007350099"/>
    <n v="19.113005266542732"/>
    <n v="0.95028092586126522"/>
    <x v="0"/>
    <x v="0"/>
    <n v="258.26966672278337"/>
    <n v="0.99614301197421129"/>
    <n v="1"/>
    <n v="1"/>
    <n v="1"/>
    <s v="8XGKC5"/>
  </r>
  <r>
    <x v="5745"/>
    <n v="1"/>
    <d v="2013-12-14T00:00:00"/>
    <d v="2013-12-14T00:00:00"/>
    <d v="2013-12-14T00:00:00"/>
    <n v="21"/>
    <n v="14.28571429"/>
    <n v="9.5238095240000007"/>
    <n v="35"/>
    <n v="0"/>
    <n v="1"/>
    <n v="0"/>
    <n v="0"/>
    <n v="1"/>
    <n v="0"/>
    <s v="Friday"/>
    <s v="DCX"/>
    <n v="5.2867226134705678"/>
    <n v="2.6830873619052427"/>
    <n v="14.63019234001939"/>
    <n v="0.93602126075956149"/>
    <x v="0"/>
    <x v="0"/>
    <n v="197.69444140536817"/>
    <n v="0.99496714657477592"/>
    <n v="1"/>
    <n v="1"/>
    <n v="1"/>
    <s v="W8SRRZ"/>
  </r>
  <r>
    <x v="5746"/>
    <n v="1"/>
    <d v="2013-12-14T00:00:00"/>
    <d v="2013-12-14T00:00:00"/>
    <d v="2013-12-14T00:00:00"/>
    <n v="24"/>
    <n v="4.1666666670000003"/>
    <n v="4.1666666670000003"/>
    <n v="29.02"/>
    <n v="0"/>
    <n v="1"/>
    <n v="0"/>
    <n v="0"/>
    <n v="0"/>
    <n v="0"/>
    <s v="Tuesday"/>
    <s v="CHO"/>
    <n v="5.5749183455092579"/>
    <n v="2.9712830939439328"/>
    <n v="19.516945611951719"/>
    <n v="0.95125980158481915"/>
    <x v="0"/>
    <x v="0"/>
    <n v="263.72802018053528"/>
    <n v="0.99622253813813122"/>
    <n v="1"/>
    <n v="1"/>
    <n v="1"/>
    <s v="9HUCJ2"/>
  </r>
  <r>
    <x v="5747"/>
    <n v="1"/>
    <d v="2013-12-14T00:00:00"/>
    <d v="2013-12-14T00:00:00"/>
    <d v="2013-12-14T00:00:00"/>
    <n v="19"/>
    <n v="42.10526316"/>
    <n v="21.05263158"/>
    <n v="73.41"/>
    <n v="0"/>
    <n v="1"/>
    <n v="0"/>
    <n v="0"/>
    <n v="0"/>
    <n v="0"/>
    <s v="Wednesday"/>
    <s v="RIC"/>
    <n v="4.6874168072727267"/>
    <n v="2.0837815557074015"/>
    <n v="8.034795564222323"/>
    <n v="0.88931680934098967"/>
    <x v="0"/>
    <x v="0"/>
    <n v="108.57235393483261"/>
    <n v="0.99087361032149823"/>
    <n v="1"/>
    <n v="1"/>
    <n v="1"/>
    <s v="RF6PHB"/>
  </r>
  <r>
    <x v="5748"/>
    <n v="1"/>
    <d v="2013-12-14T00:00:00"/>
    <d v="2013-12-14T00:00:00"/>
    <d v="2013-12-14T00:00:00"/>
    <n v="23"/>
    <n v="17.391304349999999"/>
    <n v="0"/>
    <n v="29"/>
    <n v="0"/>
    <n v="1"/>
    <n v="0"/>
    <n v="0"/>
    <n v="0"/>
    <n v="0"/>
    <s v="Monday"/>
    <s v="DCX"/>
    <n v="5.2831533821290471"/>
    <n v="2.6795181305637219"/>
    <n v="14.578066878240154"/>
    <n v="0.93580718276432451"/>
    <x v="0"/>
    <x v="0"/>
    <n v="196.99008196771027"/>
    <n v="0.99494924195160905"/>
    <n v="1"/>
    <n v="1"/>
    <n v="1"/>
    <s v="DWH336"/>
  </r>
  <r>
    <x v="5749"/>
    <n v="1"/>
    <d v="2013-12-14T00:00:00"/>
    <d v="2013-12-15T00:00:00"/>
    <d v="2014-01-15T00:00:00"/>
    <n v="27"/>
    <n v="100"/>
    <n v="14.81481481"/>
    <n v="37.14"/>
    <n v="0.12903225806451599"/>
    <n v="1"/>
    <n v="1"/>
    <n v="0"/>
    <n v="0"/>
    <n v="0"/>
    <s v="Thursday"/>
    <s v="CHO"/>
    <n v="7.0700898163236534"/>
    <n v="4.4664545647583278"/>
    <n v="87.047553802637509"/>
    <n v="0.98864250104844997"/>
    <x v="0"/>
    <x v="0"/>
    <n v="1176.2536762858003"/>
    <n v="0.99915056540476899"/>
    <n v="1"/>
    <n v="1"/>
    <n v="1"/>
    <s v="PGT46P"/>
  </r>
  <r>
    <x v="5750"/>
    <n v="1"/>
    <d v="2013-12-14T00:00:00"/>
    <d v="2013-12-14T00:00:00"/>
    <d v="2013-12-22T00:00:00"/>
    <n v="25"/>
    <n v="4"/>
    <n v="4"/>
    <n v="38.46"/>
    <n v="0.25"/>
    <n v="1"/>
    <n v="0"/>
    <n v="1"/>
    <n v="0"/>
    <n v="0"/>
    <s v="Monday"/>
    <s v="RIC"/>
    <n v="6.448147331317303"/>
    <n v="3.8445120797519778"/>
    <n v="46.735875406971793"/>
    <n v="0.97905139496291815"/>
    <x v="0"/>
    <x v="0"/>
    <n v="631.53119025637682"/>
    <n v="0.9984190502928485"/>
    <n v="1"/>
    <n v="1"/>
    <n v="1"/>
    <s v="2384TY"/>
  </r>
  <r>
    <x v="5751"/>
    <n v="1"/>
    <d v="2013-12-14T00:00:00"/>
    <d v="2014-01-12T00:00:00"/>
    <d v="2014-01-12T00:00:00"/>
    <n v="13"/>
    <n v="76.92307692"/>
    <n v="23.07692308"/>
    <n v="32.71"/>
    <n v="0"/>
    <n v="1"/>
    <n v="0"/>
    <n v="0"/>
    <n v="0"/>
    <n v="0"/>
    <s v="Tuesday"/>
    <s v="BWI"/>
    <n v="3.5995565785651631"/>
    <n v="0.99592132699983793"/>
    <n v="2.707217425138575"/>
    <n v="0.73025590751192038"/>
    <x v="0"/>
    <x v="0"/>
    <n v="36.582009599536157"/>
    <n v="0.97339152401226725"/>
    <n v="1"/>
    <n v="1"/>
    <n v="1"/>
    <s v="TNEAA9"/>
  </r>
  <r>
    <x v="5752"/>
    <n v="1"/>
    <d v="2013-12-14T00:00:00"/>
    <d v="2013-12-15T00:00:00"/>
    <d v="2014-01-15T00:00:00"/>
    <n v="25"/>
    <n v="24"/>
    <n v="0"/>
    <n v="47.78"/>
    <n v="6.4516129032258104E-2"/>
    <n v="1"/>
    <n v="1"/>
    <n v="0"/>
    <n v="0"/>
    <n v="0"/>
    <s v="Thursday"/>
    <s v="CHO"/>
    <n v="6.3627986691929301"/>
    <n v="3.759163417627605"/>
    <n v="42.912511107635773"/>
    <n v="0.9772274466939761"/>
    <x v="0"/>
    <x v="0"/>
    <n v="579.86694334289712"/>
    <n v="0.99827843534313554"/>
    <n v="1"/>
    <n v="1"/>
    <n v="1"/>
    <s v="VXBK5P"/>
  </r>
  <r>
    <x v="5753"/>
    <n v="1"/>
    <d v="2013-12-15T00:00:00"/>
    <d v="2013-12-15T00:00:00"/>
    <d v="2013-12-15T00:00:00"/>
    <n v="22"/>
    <n v="9.0909090910000003"/>
    <n v="0"/>
    <n v="95.2"/>
    <n v="0"/>
    <n v="1"/>
    <n v="1"/>
    <n v="0"/>
    <n v="0"/>
    <n v="0"/>
    <s v="Monday"/>
    <s v="CHO"/>
    <n v="5.6008483627325001"/>
    <n v="2.9972131111671749"/>
    <n v="20.029638691892384"/>
    <n v="0.95244806557777273"/>
    <x v="0"/>
    <x v="0"/>
    <n v="270.65592445517814"/>
    <n v="0.99631887284620957"/>
    <n v="1"/>
    <n v="1"/>
    <n v="1"/>
    <s v="CJVHJW"/>
  </r>
  <r>
    <x v="5754"/>
    <n v="1"/>
    <d v="2013-12-15T00:00:00"/>
    <d v="2013-12-15T00:00:00"/>
    <d v="2013-12-15T00:00:00"/>
    <n v="19"/>
    <n v="36.842105259999997"/>
    <n v="26.315789469999999"/>
    <n v="31.02"/>
    <n v="0"/>
    <n v="1"/>
    <n v="0"/>
    <n v="0"/>
    <n v="1"/>
    <n v="0"/>
    <s v="Saturday"/>
    <s v="DCX"/>
    <n v="5.2011829565702934"/>
    <n v="2.5975477050049682"/>
    <n v="13.430761428313893"/>
    <n v="0.9307035872661612"/>
    <x v="0"/>
    <x v="0"/>
    <n v="181.48680594965853"/>
    <n v="0.99452015177318698"/>
    <n v="1"/>
    <n v="1"/>
    <n v="1"/>
    <s v="LB4Q45"/>
  </r>
  <r>
    <x v="5755"/>
    <n v="1"/>
    <d v="2013-12-15T00:00:00"/>
    <d v="2013-12-15T00:00:00"/>
    <d v="2013-12-15T00:00:00"/>
    <n v="19"/>
    <n v="21.05263158"/>
    <n v="0"/>
    <n v="35.020000000000003"/>
    <n v="0"/>
    <n v="1"/>
    <n v="0"/>
    <n v="0"/>
    <n v="1"/>
    <n v="0"/>
    <s v="Saturday"/>
    <s v="DCX"/>
    <n v="4.6800401921740926"/>
    <n v="2.0764049406087675"/>
    <n v="7.9757440379102569"/>
    <n v="0.88858862331898436"/>
    <x v="0"/>
    <x v="0"/>
    <n v="107.77440417196689"/>
    <n v="0.99080666074328438"/>
    <n v="1"/>
    <n v="1"/>
    <n v="1"/>
    <s v="KD6RNC"/>
  </r>
  <r>
    <x v="5756"/>
    <n v="1"/>
    <d v="2013-12-15T00:00:00"/>
    <d v="2013-12-15T00:00:00"/>
    <d v="2013-12-15T00:00:00"/>
    <n v="17"/>
    <n v="82.352941180000002"/>
    <n v="29.41176471"/>
    <n v="52.56"/>
    <n v="0"/>
    <n v="1"/>
    <n v="0"/>
    <n v="0"/>
    <n v="1"/>
    <n v="0"/>
    <s v="Saturday"/>
    <s v="DCX"/>
    <n v="4.7624441430210673"/>
    <n v="2.1588088914557422"/>
    <n v="8.6608155409115959"/>
    <n v="0.89648907012402812"/>
    <x v="0"/>
    <x v="0"/>
    <n v="117.03161863374245"/>
    <n v="0.9915276939215496"/>
    <n v="1"/>
    <n v="1"/>
    <n v="1"/>
    <s v="526DYK"/>
  </r>
  <r>
    <x v="5757"/>
    <n v="1"/>
    <d v="2013-12-15T00:00:00"/>
    <d v="2013-12-18T00:00:00"/>
    <d v="2014-01-09T00:00:00"/>
    <n v="22"/>
    <n v="59.090909089999997"/>
    <n v="27.272727270000001"/>
    <n v="73.97"/>
    <n v="9.0909090909090898E-2"/>
    <n v="1"/>
    <n v="0"/>
    <n v="1"/>
    <n v="0"/>
    <n v="0"/>
    <s v="Thursday"/>
    <s v="BWI"/>
    <n v="6.2327963992569311"/>
    <n v="3.6291611476916059"/>
    <n v="37.681194398946076"/>
    <n v="0.97414764420957889"/>
    <x v="0"/>
    <x v="0"/>
    <n v="509.17735768994402"/>
    <n v="0.998039897331924"/>
    <n v="1"/>
    <n v="1"/>
    <n v="1"/>
    <s v="VHJX66"/>
  </r>
  <r>
    <x v="5758"/>
    <n v="1"/>
    <d v="2013-12-15T00:00:00"/>
    <d v="2013-12-15T00:00:00"/>
    <d v="2013-12-15T00:00:00"/>
    <n v="18"/>
    <n v="38.888888889999997"/>
    <n v="0"/>
    <n v="29.02"/>
    <n v="0"/>
    <n v="1"/>
    <n v="0"/>
    <n v="0"/>
    <n v="0"/>
    <n v="0"/>
    <s v="Thursday"/>
    <s v="DCX"/>
    <n v="4.2254053332941259"/>
    <n v="1.6217700817288008"/>
    <n v="5.0620426202243287"/>
    <n v="0.83503910106738999"/>
    <x v="0"/>
    <x v="0"/>
    <n v="68.402223628871894"/>
    <n v="0.98559123976563778"/>
    <n v="1"/>
    <n v="1"/>
    <n v="1"/>
    <s v="U6L23X"/>
  </r>
  <r>
    <x v="5759"/>
    <n v="1"/>
    <d v="2013-12-15T00:00:00"/>
    <d v="2013-12-15T00:00:00"/>
    <d v="2013-12-15T00:00:00"/>
    <n v="19"/>
    <n v="31.578947370000002"/>
    <n v="0"/>
    <n v="35.020000000000003"/>
    <n v="0"/>
    <n v="1"/>
    <n v="0"/>
    <n v="0"/>
    <n v="0"/>
    <n v="0"/>
    <s v="Thursday"/>
    <s v="DCX"/>
    <n v="4.4159569203337883"/>
    <n v="1.8123216687684631"/>
    <n v="6.1246503480487453"/>
    <n v="0.85964223489593794"/>
    <x v="0"/>
    <x v="0"/>
    <n v="82.760998708721402"/>
    <n v="0.98806126938054428"/>
    <n v="1"/>
    <n v="1"/>
    <n v="1"/>
    <s v="PTQTZE"/>
  </r>
  <r>
    <x v="5760"/>
    <n v="1"/>
    <d v="2013-12-15T00:00:00"/>
    <d v="2013-12-15T00:00:00"/>
    <d v="2013-12-15T00:00:00"/>
    <n v="22"/>
    <n v="13.636363640000001"/>
    <n v="9.0909090910000003"/>
    <n v="61.28"/>
    <n v="0"/>
    <n v="1"/>
    <n v="0"/>
    <n v="0"/>
    <n v="0"/>
    <n v="0"/>
    <s v="Monday"/>
    <s v="BWI"/>
    <n v="5.133922112521887"/>
    <n v="2.5302868609565619"/>
    <n v="12.557107764005234"/>
    <n v="0.92623795448059743"/>
    <x v="0"/>
    <x v="0"/>
    <n v="169.68132389356794"/>
    <n v="0.99414112817273681"/>
    <n v="1"/>
    <n v="1"/>
    <n v="1"/>
    <s v="8883AC"/>
  </r>
  <r>
    <x v="5761"/>
    <n v="1"/>
    <d v="2013-12-15T00:00:00"/>
    <d v="2013-12-15T00:00:00"/>
    <d v="2013-12-15T00:00:00"/>
    <n v="18"/>
    <n v="66.666666669999998"/>
    <n v="27.777777780000001"/>
    <n v="35.020000000000003"/>
    <n v="0"/>
    <n v="1"/>
    <n v="0"/>
    <n v="0"/>
    <n v="0"/>
    <n v="0"/>
    <s v="Thursday"/>
    <s v="DCX"/>
    <n v="4.7397498982338124"/>
    <n v="2.1361146466684873"/>
    <n v="8.4664783812027835"/>
    <n v="0.89436409615790591"/>
    <x v="0"/>
    <x v="0"/>
    <n v="114.40558506288863"/>
    <n v="0.99133490810297387"/>
    <n v="1"/>
    <n v="1"/>
    <n v="1"/>
    <s v="GDAUSN"/>
  </r>
  <r>
    <x v="5762"/>
    <n v="1"/>
    <d v="2013-12-15T00:00:00"/>
    <d v="2013-12-15T00:00:00"/>
    <d v="2014-01-19T00:00:00"/>
    <n v="22"/>
    <n v="40.909090910000003"/>
    <n v="27.272727270000001"/>
    <n v="74.52"/>
    <n v="5.7142857142857099E-2"/>
    <n v="1"/>
    <n v="1"/>
    <n v="0"/>
    <n v="0"/>
    <n v="0"/>
    <s v="Monday"/>
    <s v="RIC"/>
    <n v="6.1646683586092808"/>
    <n v="3.5610331070439556"/>
    <n v="35.19954326324784"/>
    <n v="0.97237534206639376"/>
    <x v="0"/>
    <x v="0"/>
    <n v="475.64337374546437"/>
    <n v="0.99790199538044133"/>
    <n v="1"/>
    <n v="1"/>
    <n v="1"/>
    <s v="4B86RH"/>
  </r>
  <r>
    <x v="5763"/>
    <n v="1"/>
    <d v="2013-12-15T00:00:00"/>
    <d v="2013-12-15T00:00:00"/>
    <d v="2013-12-15T00:00:00"/>
    <n v="23"/>
    <n v="26.086956520000001"/>
    <n v="4.3478260869999996"/>
    <n v="30.37"/>
    <n v="0"/>
    <n v="1"/>
    <n v="0"/>
    <n v="0"/>
    <n v="0"/>
    <n v="0"/>
    <s v="Monday"/>
    <s v="DCX"/>
    <n v="5.3621525910505969"/>
    <n v="2.7585173394852718"/>
    <n v="15.776434502659304"/>
    <n v="0.94039257865898218"/>
    <x v="0"/>
    <x v="0"/>
    <n v="213.18334946562123"/>
    <n v="0.99533110298958827"/>
    <n v="1"/>
    <n v="1"/>
    <n v="1"/>
    <s v="V99XZN"/>
  </r>
  <r>
    <x v="5764"/>
    <n v="1"/>
    <d v="2013-12-13T00:00:00"/>
    <d v="2013-12-17T00:00:00"/>
    <d v="2014-01-13T00:00:00"/>
    <n v="14"/>
    <n v="78.571428569999995"/>
    <n v="21.428571430000002"/>
    <n v="180.12"/>
    <n v="0.148148148148148"/>
    <n v="1"/>
    <n v="1"/>
    <n v="0"/>
    <n v="0"/>
    <n v="0"/>
    <s v="Thursday"/>
    <s v="CHO"/>
    <n v="3.9361289102997401"/>
    <n v="1.3324936587344149"/>
    <n v="3.7904837851103248"/>
    <n v="0.79125281602910791"/>
    <x v="0"/>
    <x v="0"/>
    <n v="51.219940048477731"/>
    <n v="0.98085022696173796"/>
    <n v="1"/>
    <n v="1"/>
    <n v="1"/>
    <s v="QMSKFD"/>
  </r>
  <r>
    <x v="5765"/>
    <n v="1"/>
    <d v="2013-12-15T00:00:00"/>
    <d v="2013-12-30T00:00:00"/>
    <d v="2013-12-30T00:00:00"/>
    <n v="19"/>
    <n v="0"/>
    <n v="0"/>
    <n v="55.94"/>
    <n v="0"/>
    <n v="1"/>
    <n v="0"/>
    <n v="0"/>
    <n v="0"/>
    <n v="0"/>
    <s v="Tuesday"/>
    <s v="RIC"/>
    <n v="4.3427925906443221"/>
    <n v="1.7391573390789969"/>
    <n v="5.6925445162256008"/>
    <n v="0.85058000024122804"/>
    <x v="0"/>
    <x v="0"/>
    <n v="76.922051477890577"/>
    <n v="0.98716666231145445"/>
    <n v="1"/>
    <n v="1"/>
    <n v="1"/>
    <s v="FFVK9G"/>
  </r>
  <r>
    <x v="5766"/>
    <n v="1"/>
    <d v="2013-12-10T00:00:00"/>
    <d v="2013-12-15T00:00:00"/>
    <d v="2013-12-15T00:00:00"/>
    <n v="21"/>
    <n v="33.333333330000002"/>
    <n v="0"/>
    <n v="51.58"/>
    <n v="0"/>
    <n v="1"/>
    <n v="0"/>
    <n v="0"/>
    <n v="1"/>
    <n v="0"/>
    <s v="Friday"/>
    <s v="RIC"/>
    <n v="5.0451955008908973"/>
    <n v="2.4415602493255721"/>
    <n v="11.49095551900051"/>
    <n v="0.91994207340832668"/>
    <x v="0"/>
    <x v="0"/>
    <n v="155.27465256411847"/>
    <n v="0.99360100960973374"/>
    <n v="1"/>
    <n v="1"/>
    <n v="1"/>
    <s v="F5Q87U"/>
  </r>
  <r>
    <x v="5767"/>
    <n v="1"/>
    <d v="2013-12-15T00:00:00"/>
    <d v="2013-12-15T00:00:00"/>
    <d v="2013-12-15T00:00:00"/>
    <n v="22"/>
    <n v="13.636363640000001"/>
    <n v="0"/>
    <n v="307.93"/>
    <n v="0"/>
    <n v="1"/>
    <n v="0"/>
    <n v="0"/>
    <n v="0"/>
    <n v="0"/>
    <s v="Monday"/>
    <s v="RIC"/>
    <n v="4.0961050236544123"/>
    <n v="1.4924697720890872"/>
    <n v="4.4480676774611645"/>
    <n v="0.81644868250498559"/>
    <x v="0"/>
    <x v="0"/>
    <n v="60.105720717257007"/>
    <n v="0.98363492013084808"/>
    <n v="1"/>
    <n v="1"/>
    <n v="1"/>
    <s v="D7JVSB"/>
  </r>
  <r>
    <x v="5768"/>
    <n v="0"/>
    <d v="2013-11-03T00:00:00"/>
    <d v="2013-12-15T00:00:00"/>
    <d v="2013-12-15T00:00:00"/>
    <n v="8"/>
    <n v="62.5"/>
    <n v="12.5"/>
    <n v="40.020000000000003"/>
    <n v="0"/>
    <n v="1"/>
    <n v="0"/>
    <n v="0"/>
    <n v="0"/>
    <n v="0"/>
    <s v="Wednesday"/>
    <s v="CHO"/>
    <n v="2.3124762705527746"/>
    <n v="-0.29115898101255056"/>
    <n v="0.74739684666491701"/>
    <n v="0.42772015303300975"/>
    <x v="1"/>
    <x v="1"/>
    <n v="10.099402569396332"/>
    <n v="0.90990506076811417"/>
    <n v="1"/>
    <n v="0"/>
    <n v="0"/>
    <s v="ZC42GS"/>
  </r>
  <r>
    <x v="5769"/>
    <n v="1"/>
    <d v="2013-12-16T00:00:00"/>
    <d v="2013-12-17T00:00:00"/>
    <d v="2013-12-17T00:00:00"/>
    <n v="14"/>
    <n v="21.428571430000002"/>
    <n v="14.28571429"/>
    <n v="40.020000000000003"/>
    <n v="0"/>
    <n v="0"/>
    <n v="0"/>
    <n v="0"/>
    <n v="0"/>
    <n v="0"/>
    <s v="Thursday"/>
    <s v="RIC"/>
    <n v="3.0968470337908696"/>
    <n v="0.4932117822255444"/>
    <n v="1.63756729231356"/>
    <n v="0.62086275375259026"/>
    <x v="0"/>
    <x v="0"/>
    <n v="22.128072112358943"/>
    <n v="0.95676250077646419"/>
    <n v="1"/>
    <n v="1"/>
    <n v="1"/>
    <s v="NXHGUA"/>
  </r>
  <r>
    <x v="5770"/>
    <n v="1"/>
    <d v="2013-12-16T00:00:00"/>
    <d v="2013-12-16T00:00:00"/>
    <d v="2014-01-13T00:00:00"/>
    <n v="29"/>
    <n v="65.517241380000002"/>
    <n v="17.241379309999999"/>
    <n v="40.14"/>
    <n v="0.17857142857142899"/>
    <n v="1"/>
    <n v="1"/>
    <n v="1"/>
    <n v="0"/>
    <n v="0"/>
    <s v="Tuesday"/>
    <s v="DCX"/>
    <n v="8.3469797287235874"/>
    <n v="5.7433444771582618"/>
    <n v="312.10650044951996"/>
    <n v="0.99680619853447849"/>
    <x v="0"/>
    <x v="0"/>
    <n v="4217.4237242646113"/>
    <n v="0.99976294462923487"/>
    <n v="1"/>
    <n v="1"/>
    <n v="1"/>
    <s v="88VNBN"/>
  </r>
  <r>
    <x v="5771"/>
    <n v="1"/>
    <d v="2013-12-16T00:00:00"/>
    <d v="2013-12-16T00:00:00"/>
    <d v="2013-12-16T00:00:00"/>
    <n v="21"/>
    <n v="57.142857139999997"/>
    <n v="4.7619047620000003"/>
    <n v="29"/>
    <n v="0"/>
    <n v="1"/>
    <n v="0"/>
    <n v="0"/>
    <n v="0"/>
    <n v="0"/>
    <s v="Tuesday"/>
    <s v="DCX"/>
    <n v="4.9518527581541214"/>
    <n v="2.3482175065887962"/>
    <n v="10.466895913697423"/>
    <n v="0.9127924411692373"/>
    <x v="0"/>
    <x v="0"/>
    <n v="141.43676944330591"/>
    <n v="0.9929793409109996"/>
    <n v="1"/>
    <n v="1"/>
    <n v="1"/>
    <s v="GMHVH9"/>
  </r>
  <r>
    <x v="5772"/>
    <n v="1"/>
    <d v="2013-12-16T00:00:00"/>
    <d v="2013-12-16T00:00:00"/>
    <d v="2013-12-16T00:00:00"/>
    <n v="18"/>
    <n v="55.555555560000002"/>
    <n v="11.11111111"/>
    <n v="35"/>
    <n v="0"/>
    <n v="1"/>
    <n v="0"/>
    <n v="0"/>
    <n v="1"/>
    <n v="0"/>
    <s v="Friday"/>
    <s v="DCX"/>
    <n v="4.6827059578266228"/>
    <n v="2.0790707062612976"/>
    <n v="7.9970338666593346"/>
    <n v="0.8888522578862641"/>
    <x v="0"/>
    <x v="0"/>
    <n v="108.06208875630773"/>
    <n v="0.99083091098471043"/>
    <n v="1"/>
    <n v="1"/>
    <n v="1"/>
    <s v="LAMS7F"/>
  </r>
  <r>
    <x v="5773"/>
    <n v="1"/>
    <d v="2013-12-16T00:00:00"/>
    <d v="2013-12-16T00:00:00"/>
    <d v="2013-12-16T00:00:00"/>
    <n v="17"/>
    <n v="94.117647059999996"/>
    <n v="17.647058820000002"/>
    <n v="29.02"/>
    <n v="0"/>
    <n v="1"/>
    <n v="0"/>
    <n v="0"/>
    <n v="1"/>
    <n v="0"/>
    <s v="Friday"/>
    <s v="CHO"/>
    <n v="4.6180440941432952"/>
    <n v="2.01440884257797"/>
    <n v="7.4962945809114299"/>
    <n v="0.88230163273214501"/>
    <x v="0"/>
    <x v="0"/>
    <n v="101.2957133673206"/>
    <n v="0.99022441931257443"/>
    <n v="1"/>
    <n v="1"/>
    <n v="1"/>
    <s v="AM82L4"/>
  </r>
  <r>
    <x v="5774"/>
    <n v="1"/>
    <d v="2013-12-16T00:00:00"/>
    <d v="2013-12-16T00:00:00"/>
    <d v="2013-12-16T00:00:00"/>
    <n v="19"/>
    <n v="78.947368420000004"/>
    <n v="42.10526316"/>
    <n v="29.02"/>
    <n v="0"/>
    <n v="1"/>
    <n v="0"/>
    <n v="0"/>
    <n v="0"/>
    <n v="0"/>
    <s v="Tuesday"/>
    <s v="DCX"/>
    <n v="5.2483864079637677"/>
    <n v="2.6447511563984425"/>
    <n v="14.079940943936981"/>
    <n v="0.93368674295756715"/>
    <x v="0"/>
    <x v="0"/>
    <n v="190.25902019880789"/>
    <n v="0.99477148842987628"/>
    <n v="1"/>
    <n v="1"/>
    <n v="1"/>
    <s v="TK5RHR"/>
  </r>
  <r>
    <x v="5775"/>
    <n v="1"/>
    <d v="2013-11-26T00:00:00"/>
    <d v="2013-12-16T00:00:00"/>
    <d v="2013-12-16T00:00:00"/>
    <n v="19"/>
    <n v="78.947368420000004"/>
    <n v="10.52631579"/>
    <n v="50.65"/>
    <n v="0"/>
    <n v="1"/>
    <n v="0"/>
    <n v="0"/>
    <n v="0"/>
    <n v="0"/>
    <s v="Tuesday"/>
    <s v="DCX"/>
    <n v="4.5641548769649667"/>
    <n v="1.9605196253996415"/>
    <n v="7.1030170144327069"/>
    <n v="0.87658917681909743"/>
    <x v="0"/>
    <x v="0"/>
    <n v="95.981443601392797"/>
    <n v="0.98968874907544024"/>
    <n v="1"/>
    <n v="1"/>
    <n v="1"/>
    <s v="W7JAE8"/>
  </r>
  <r>
    <x v="5776"/>
    <n v="0"/>
    <d v="2013-12-16T00:00:00"/>
    <d v="2013-12-16T00:00:00"/>
    <d v="2013-12-16T00:00:00"/>
    <n v="16"/>
    <n v="12.5"/>
    <n v="6.25"/>
    <n v="35.020000000000003"/>
    <n v="0"/>
    <n v="1"/>
    <n v="0"/>
    <n v="0"/>
    <n v="0"/>
    <n v="0"/>
    <s v="Tuesday"/>
    <s v="CHO"/>
    <n v="3.9017989937100146"/>
    <n v="1.2981637421446894"/>
    <n v="3.6625650751511269"/>
    <n v="0.78552578164979558"/>
    <x v="0"/>
    <x v="1"/>
    <n v="49.491403791199417"/>
    <n v="0.98019464849629911"/>
    <n v="1"/>
    <n v="0"/>
    <n v="0"/>
    <s v="MLCRWB"/>
  </r>
  <r>
    <x v="5777"/>
    <n v="1"/>
    <d v="2013-12-16T00:00:00"/>
    <d v="2013-12-16T00:00:00"/>
    <d v="2014-01-06T00:00:00"/>
    <n v="25"/>
    <n v="20"/>
    <n v="8"/>
    <n v="48.93"/>
    <n v="9.5238095238095205E-2"/>
    <n v="1"/>
    <n v="0"/>
    <n v="0"/>
    <n v="0"/>
    <n v="0"/>
    <s v="Tuesday"/>
    <s v="DCX"/>
    <n v="5.7338634226490655"/>
    <n v="3.1302281710837403"/>
    <n v="22.87919931862081"/>
    <n v="0.95812254897423599"/>
    <x v="0"/>
    <x v="0"/>
    <n v="309.16138516678086"/>
    <n v="0.99677587202074724"/>
    <n v="1"/>
    <n v="1"/>
    <n v="1"/>
    <s v="WZBGPZ"/>
  </r>
  <r>
    <x v="5778"/>
    <n v="1"/>
    <d v="2013-11-29T00:00:00"/>
    <d v="2013-12-16T00:00:00"/>
    <d v="2014-01-15T00:00:00"/>
    <n v="28"/>
    <n v="78.571428569999995"/>
    <n v="64.285714290000001"/>
    <n v="112"/>
    <n v="0.2"/>
    <n v="1"/>
    <n v="1"/>
    <n v="1"/>
    <n v="0"/>
    <n v="0"/>
    <s v="Thursday"/>
    <s v="BWI"/>
    <n v="8.777968118449504"/>
    <n v="6.1743328668841784"/>
    <n v="480.26251799249633"/>
    <n v="0.99792213197036139"/>
    <x v="0"/>
    <x v="0"/>
    <n v="6489.6775118088672"/>
    <n v="0.99984593287862777"/>
    <n v="1"/>
    <n v="1"/>
    <n v="1"/>
    <s v="PVRNGG"/>
  </r>
  <r>
    <x v="5779"/>
    <n v="1"/>
    <d v="2013-12-16T00:00:00"/>
    <d v="2014-01-19T00:00:00"/>
    <d v="2014-01-19T00:00:00"/>
    <n v="6"/>
    <n v="100"/>
    <n v="16.666666670000001"/>
    <n v="16.25"/>
    <n v="0"/>
    <n v="1"/>
    <n v="0"/>
    <n v="0"/>
    <n v="0"/>
    <n v="0"/>
    <s v="Monday"/>
    <s v="DCX"/>
    <n v="2.0528360650755406"/>
    <n v="-0.55079918648978454"/>
    <n v="0.57648890408632025"/>
    <n v="0.36567901149956633"/>
    <x v="1"/>
    <x v="0"/>
    <n v="7.7899626485421107"/>
    <n v="0.88623387379628293"/>
    <n v="1"/>
    <n v="1"/>
    <n v="1"/>
    <s v="844D9B"/>
  </r>
  <r>
    <x v="5780"/>
    <n v="1"/>
    <d v="2013-12-16T00:00:00"/>
    <d v="2013-12-16T00:00:00"/>
    <d v="2013-12-16T00:00:00"/>
    <n v="19"/>
    <n v="10.52631579"/>
    <n v="0"/>
    <n v="50.02"/>
    <n v="0"/>
    <n v="1"/>
    <n v="0"/>
    <n v="0"/>
    <n v="0"/>
    <n v="0"/>
    <s v="Wednesday"/>
    <s v="CHO"/>
    <n v="4.3634968369044387"/>
    <n v="1.7598615853391135"/>
    <n v="5.8116329235282844"/>
    <n v="0.85319232389257693"/>
    <x v="0"/>
    <x v="0"/>
    <n v="78.531265875924106"/>
    <n v="0.98742632863960589"/>
    <n v="1"/>
    <n v="1"/>
    <n v="1"/>
    <s v="UM5GYJ"/>
  </r>
  <r>
    <x v="5781"/>
    <n v="1"/>
    <d v="2013-12-16T00:00:00"/>
    <d v="2013-12-16T00:00:00"/>
    <d v="2013-12-28T00:00:00"/>
    <n v="19"/>
    <n v="21.05263158"/>
    <n v="15.78947368"/>
    <n v="36.840000000000003"/>
    <n v="0.16666666666666699"/>
    <n v="1"/>
    <n v="0"/>
    <n v="0"/>
    <n v="0"/>
    <n v="0"/>
    <s v="Monday"/>
    <s v="DCX"/>
    <n v="4.6144245320580639"/>
    <n v="2.0107892804927388"/>
    <n v="7.4692103234121632"/>
    <n v="0.88192523720474691"/>
    <x v="0"/>
    <x v="0"/>
    <n v="100.92972999316153"/>
    <n v="0.99018931964141288"/>
    <n v="1"/>
    <n v="1"/>
    <n v="1"/>
    <s v="UMJ7T5"/>
  </r>
  <r>
    <x v="5782"/>
    <n v="1"/>
    <d v="2013-12-13T00:00:00"/>
    <d v="2013-12-16T00:00:00"/>
    <d v="2013-12-16T00:00:00"/>
    <n v="20"/>
    <n v="20"/>
    <n v="5"/>
    <n v="40.200000000000003"/>
    <n v="0"/>
    <n v="1"/>
    <n v="0"/>
    <n v="0"/>
    <n v="1"/>
    <n v="0"/>
    <s v="Friday"/>
    <s v="RIC"/>
    <n v="4.9698187447962434"/>
    <n v="2.3661834932309183"/>
    <n v="10.656643422661373"/>
    <n v="0.91421201080442027"/>
    <x v="0"/>
    <x v="0"/>
    <n v="144.00078411384979"/>
    <n v="0.99310348557001715"/>
    <n v="1"/>
    <n v="1"/>
    <n v="1"/>
    <s v="5BYCXP"/>
  </r>
  <r>
    <x v="5783"/>
    <n v="1"/>
    <d v="2013-12-16T00:00:00"/>
    <d v="2013-12-16T00:00:00"/>
    <d v="2013-12-17T00:00:00"/>
    <n v="18"/>
    <n v="22.222222219999999"/>
    <n v="0"/>
    <n v="113.08"/>
    <n v="2"/>
    <n v="1"/>
    <n v="0"/>
    <n v="0"/>
    <n v="0"/>
    <n v="0"/>
    <s v="Tuesday"/>
    <s v="CHO"/>
    <n v="2.7379077049147194"/>
    <n v="0.13427245334939419"/>
    <n v="1.1437043832893843"/>
    <n v="0.53351777054933258"/>
    <x v="0"/>
    <x v="0"/>
    <n v="15.454615628584843"/>
    <n v="0.93922677851782777"/>
    <n v="1"/>
    <n v="1"/>
    <n v="1"/>
    <s v="BHDTNW"/>
  </r>
  <r>
    <x v="5784"/>
    <n v="1"/>
    <d v="2013-12-16T00:00:00"/>
    <d v="2013-12-16T00:00:00"/>
    <d v="2013-12-16T00:00:00"/>
    <n v="20"/>
    <n v="55"/>
    <n v="5"/>
    <n v="57.35"/>
    <n v="0"/>
    <n v="1"/>
    <n v="0"/>
    <n v="0"/>
    <n v="0"/>
    <n v="0"/>
    <s v="Tuesday"/>
    <s v="RIC"/>
    <n v="4.6457561109017158"/>
    <n v="2.0421208593363906"/>
    <n v="7.7069372077856979"/>
    <n v="0.88514905113754527"/>
    <x v="0"/>
    <x v="0"/>
    <n v="104.142078984959"/>
    <n v="0.99048906004471293"/>
    <n v="1"/>
    <n v="1"/>
    <n v="1"/>
    <s v="HED3MR"/>
  </r>
  <r>
    <x v="5785"/>
    <n v="1"/>
    <d v="2013-12-16T00:00:00"/>
    <d v="2013-12-17T00:00:00"/>
    <d v="2013-12-17T00:00:00"/>
    <n v="11"/>
    <n v="90.909090910000003"/>
    <n v="0"/>
    <n v="40.200000000000003"/>
    <n v="0"/>
    <n v="1"/>
    <n v="0"/>
    <n v="1"/>
    <n v="1"/>
    <n v="0"/>
    <s v="Friday"/>
    <s v="DCX"/>
    <n v="3.816748144674647"/>
    <n v="1.2131128931093218"/>
    <n v="3.3639399564952184"/>
    <n v="0.77084927611993925"/>
    <x v="0"/>
    <x v="0"/>
    <n v="45.456150894297764"/>
    <n v="0.97847432512703625"/>
    <n v="1"/>
    <n v="1"/>
    <n v="1"/>
    <s v="ZRBVRX"/>
  </r>
  <r>
    <x v="5786"/>
    <n v="1"/>
    <d v="2013-12-17T00:00:00"/>
    <d v="2013-12-22T00:00:00"/>
    <d v="2013-12-22T00:00:00"/>
    <n v="25"/>
    <n v="32"/>
    <n v="4"/>
    <n v="44.86"/>
    <n v="0"/>
    <n v="1"/>
    <n v="0"/>
    <n v="0"/>
    <n v="0"/>
    <n v="0"/>
    <s v="Monday"/>
    <s v="CHO"/>
    <n v="5.7278441462232328"/>
    <n v="3.1242088946579076"/>
    <n v="22.741896739168602"/>
    <n v="0.9578803660471561"/>
    <x v="0"/>
    <x v="0"/>
    <n v="307.3060468282635"/>
    <n v="0.9967564697147927"/>
    <n v="1"/>
    <n v="1"/>
    <n v="1"/>
    <s v="4A6NN4"/>
  </r>
  <r>
    <x v="5787"/>
    <n v="1"/>
    <d v="2013-12-17T00:00:00"/>
    <d v="2014-01-11T00:00:00"/>
    <d v="2014-01-11T00:00:00"/>
    <n v="12"/>
    <n v="83.333333330000002"/>
    <n v="16.666666670000001"/>
    <n v="151.33000000000001"/>
    <n v="0"/>
    <n v="1"/>
    <n v="0"/>
    <n v="0"/>
    <n v="0"/>
    <n v="0"/>
    <s v="Monday"/>
    <s v="DCX"/>
    <n v="2.8496292495681899"/>
    <n v="0.2459939980028647"/>
    <n v="1.2788918976131969"/>
    <n v="0.56119024292141606"/>
    <x v="0"/>
    <x v="0"/>
    <n v="17.281373575992042"/>
    <n v="0.94529951505869081"/>
    <n v="1"/>
    <n v="1"/>
    <n v="1"/>
    <s v="L7DTZ2"/>
  </r>
  <r>
    <x v="5788"/>
    <n v="1"/>
    <d v="2013-12-17T00:00:00"/>
    <d v="2013-12-17T00:00:00"/>
    <d v="2013-12-17T00:00:00"/>
    <n v="20"/>
    <n v="15"/>
    <n v="5"/>
    <n v="40"/>
    <n v="0"/>
    <n v="1"/>
    <n v="0"/>
    <n v="1"/>
    <n v="0"/>
    <n v="0"/>
    <s v="Thursday"/>
    <s v="DCX"/>
    <n v="5.5535440720043772"/>
    <n v="2.949908820439052"/>
    <n v="19.1042117351775"/>
    <n v="0.95025917886398692"/>
    <x v="0"/>
    <x v="0"/>
    <n v="258.15084174558365"/>
    <n v="0.99614124348096178"/>
    <n v="1"/>
    <n v="1"/>
    <n v="1"/>
    <s v="82VYEH"/>
  </r>
  <r>
    <x v="5789"/>
    <n v="1"/>
    <d v="2013-09-26T00:00:00"/>
    <d v="2013-12-17T00:00:00"/>
    <d v="2013-12-17T00:00:00"/>
    <n v="16"/>
    <n v="100"/>
    <n v="12.5"/>
    <n v="105.15"/>
    <n v="0"/>
    <n v="1"/>
    <n v="0"/>
    <n v="0"/>
    <n v="0"/>
    <n v="0"/>
    <s v="Wednesday"/>
    <s v="DCX"/>
    <n v="3.7769795515937639"/>
    <n v="1.1733443000284387"/>
    <n v="3.2327859866386492"/>
    <n v="0.76374898160298366"/>
    <x v="0"/>
    <x v="0"/>
    <n v="43.683897310319487"/>
    <n v="0.97762057340130326"/>
    <n v="1"/>
    <n v="1"/>
    <n v="1"/>
    <s v="7EX4Y9"/>
  </r>
  <r>
    <x v="5790"/>
    <n v="1"/>
    <d v="2013-12-17T00:00:00"/>
    <d v="2013-12-17T00:00:00"/>
    <d v="2014-01-16T00:00:00"/>
    <n v="10"/>
    <n v="90"/>
    <n v="60"/>
    <n v="43.88"/>
    <n v="6.6666666666666693E-2"/>
    <n v="1"/>
    <n v="0"/>
    <n v="0"/>
    <n v="0"/>
    <n v="0"/>
    <s v="Monday"/>
    <s v="DCX"/>
    <n v="3.5976759755843566"/>
    <n v="0.99404072401903143"/>
    <n v="2.7021310082436352"/>
    <n v="0.72988530179691835"/>
    <x v="0"/>
    <x v="0"/>
    <n v="36.513278011910387"/>
    <n v="0.9733427721330431"/>
    <n v="1"/>
    <n v="1"/>
    <n v="1"/>
    <s v="TBQAPY"/>
  </r>
  <r>
    <x v="5791"/>
    <n v="1"/>
    <d v="2013-12-17T00:00:00"/>
    <d v="2013-12-17T00:00:00"/>
    <d v="2013-12-17T00:00:00"/>
    <n v="22"/>
    <n v="18.18181818"/>
    <n v="4.5454545450000001"/>
    <n v="31"/>
    <n v="0"/>
    <n v="1"/>
    <n v="0"/>
    <n v="0"/>
    <n v="0"/>
    <n v="0"/>
    <s v="Monday"/>
    <s v="DCX"/>
    <n v="5.1522223090895301"/>
    <n v="2.5485870575242049"/>
    <n v="12.78902085980989"/>
    <n v="0.9274785345408646"/>
    <x v="0"/>
    <x v="0"/>
    <n v="172.81511249074711"/>
    <n v="0.99424676033245829"/>
    <n v="1"/>
    <n v="1"/>
    <n v="1"/>
    <s v="TWU28F"/>
  </r>
  <r>
    <x v="5792"/>
    <n v="0"/>
    <d v="2013-12-17T00:00:00"/>
    <d v="2013-12-17T00:00:00"/>
    <d v="2013-12-17T00:00:00"/>
    <n v="8"/>
    <n v="100"/>
    <n v="0"/>
    <n v="40.020000000000003"/>
    <n v="0"/>
    <n v="1"/>
    <n v="0"/>
    <n v="0"/>
    <n v="0"/>
    <n v="0"/>
    <s v="Wednesday"/>
    <s v="CHO"/>
    <n v="2.0715784013319047"/>
    <n v="-0.53205685023342042"/>
    <n v="0.58739554164163676"/>
    <n v="0.37003728827042687"/>
    <x v="1"/>
    <x v="1"/>
    <n v="7.9373415461667927"/>
    <n v="0.88810990440116977"/>
    <n v="1"/>
    <n v="0"/>
    <n v="0"/>
    <s v="9UAYB6"/>
  </r>
  <r>
    <x v="5793"/>
    <n v="1"/>
    <d v="2013-12-17T00:00:00"/>
    <d v="2013-12-17T00:00:00"/>
    <d v="2013-12-17T00:00:00"/>
    <n v="23"/>
    <n v="34.782608699999997"/>
    <n v="17.391304349999999"/>
    <n v="35"/>
    <n v="0"/>
    <n v="1"/>
    <n v="0"/>
    <n v="0"/>
    <n v="0"/>
    <n v="0"/>
    <s v="Monday"/>
    <s v="DCX"/>
    <n v="5.5973316016282393"/>
    <n v="2.9936963500629141"/>
    <n v="19.959322951907819"/>
    <n v="0.95228853516430145"/>
    <x v="0"/>
    <x v="0"/>
    <n v="269.70576395043696"/>
    <n v="0.99630595231735408"/>
    <n v="1"/>
    <n v="1"/>
    <n v="1"/>
    <s v="Z2ZELR"/>
  </r>
  <r>
    <x v="5794"/>
    <n v="1"/>
    <d v="2013-12-16T00:00:00"/>
    <d v="2013-12-17T00:00:00"/>
    <d v="2013-12-17T00:00:00"/>
    <n v="8"/>
    <n v="50"/>
    <n v="0"/>
    <n v="40.020000000000003"/>
    <n v="0"/>
    <n v="1"/>
    <n v="0"/>
    <n v="1"/>
    <n v="1"/>
    <n v="0"/>
    <s v="Friday"/>
    <s v="DCX"/>
    <n v="3.1827708044415894"/>
    <n v="0.57913555287626428"/>
    <n v="1.7844951620989065"/>
    <n v="0.64086847281637349"/>
    <x v="0"/>
    <x v="0"/>
    <n v="24.113474796685939"/>
    <n v="0.96018073930048253"/>
    <n v="1"/>
    <n v="1"/>
    <n v="1"/>
    <s v="TUFKHJ"/>
  </r>
  <r>
    <x v="5795"/>
    <n v="1"/>
    <d v="2013-12-16T00:00:00"/>
    <d v="2013-12-17T00:00:00"/>
    <d v="2013-12-17T00:00:00"/>
    <n v="7"/>
    <n v="42.857142860000003"/>
    <n v="0"/>
    <n v="40.200000000000003"/>
    <n v="0"/>
    <n v="1"/>
    <n v="0"/>
    <n v="0"/>
    <n v="0"/>
    <n v="0"/>
    <s v="Monday"/>
    <s v="CHO"/>
    <n v="1.8594132599193496"/>
    <n v="-0.74422199164597558"/>
    <n v="0.47510379090609917"/>
    <n v="0.32208160119652418"/>
    <x v="1"/>
    <x v="0"/>
    <n v="6.4199688131119697"/>
    <n v="0.86522854405629301"/>
    <n v="1"/>
    <n v="1"/>
    <n v="1"/>
    <s v="ZL4DWK"/>
  </r>
  <r>
    <x v="5796"/>
    <n v="1"/>
    <d v="2013-12-17T00:00:00"/>
    <d v="2013-12-17T00:00:00"/>
    <d v="2013-12-17T00:00:00"/>
    <n v="24"/>
    <n v="0"/>
    <n v="0"/>
    <n v="67.13"/>
    <n v="0"/>
    <n v="1"/>
    <n v="0"/>
    <n v="0"/>
    <n v="0"/>
    <n v="0"/>
    <s v="Wednesday"/>
    <s v="DCX"/>
    <n v="5.3613354704630432"/>
    <n v="2.757700218897718"/>
    <n v="15.763548518647383"/>
    <n v="0.94034675898795395"/>
    <x v="0"/>
    <x v="0"/>
    <n v="213.00922411224315"/>
    <n v="0.99532730421247861"/>
    <n v="1"/>
    <n v="1"/>
    <n v="1"/>
    <s v="3RUEW4"/>
  </r>
  <r>
    <x v="5797"/>
    <n v="1"/>
    <d v="2013-12-17T00:00:00"/>
    <d v="2013-12-17T00:00:00"/>
    <d v="2013-12-17T00:00:00"/>
    <n v="18"/>
    <n v="27.777777780000001"/>
    <n v="5.5555555559999998"/>
    <n v="35"/>
    <n v="0"/>
    <n v="1"/>
    <n v="0"/>
    <n v="0"/>
    <n v="0"/>
    <n v="0"/>
    <s v="Monday"/>
    <s v="DCX"/>
    <n v="4.311556966362577"/>
    <n v="1.7079217147972519"/>
    <n v="5.5174826510678603"/>
    <n v="0.84656652674999378"/>
    <x v="0"/>
    <x v="0"/>
    <n v="74.556480551726281"/>
    <n v="0.98676486791473306"/>
    <n v="1"/>
    <n v="1"/>
    <n v="1"/>
    <s v="D72H82"/>
  </r>
  <r>
    <x v="5798"/>
    <n v="1"/>
    <d v="2013-12-17T00:00:00"/>
    <d v="2013-12-17T00:00:00"/>
    <d v="2013-12-17T00:00:00"/>
    <n v="17"/>
    <n v="100"/>
    <n v="11.764705879999999"/>
    <n v="31"/>
    <n v="0"/>
    <n v="1"/>
    <n v="0"/>
    <n v="0"/>
    <n v="1"/>
    <n v="0"/>
    <s v="Friday"/>
    <s v="DCX"/>
    <n v="4.4977556599905322"/>
    <n v="1.894120408425207"/>
    <n v="6.6466994518271614"/>
    <n v="0.8692246234731964"/>
    <x v="0"/>
    <x v="0"/>
    <n v="89.815328792635398"/>
    <n v="0.98898864307056178"/>
    <n v="1"/>
    <n v="1"/>
    <n v="1"/>
    <s v="GY8EKL"/>
  </r>
  <r>
    <x v="5799"/>
    <n v="1"/>
    <d v="2013-12-17T00:00:00"/>
    <d v="2014-01-13T00:00:00"/>
    <d v="2014-01-13T00:00:00"/>
    <n v="17"/>
    <n v="52.941176470000002"/>
    <n v="17.647058820000002"/>
    <n v="49.13"/>
    <n v="0"/>
    <n v="1"/>
    <n v="0"/>
    <n v="0"/>
    <n v="0"/>
    <n v="0"/>
    <s v="Tuesday"/>
    <s v="RIC"/>
    <n v="4.2836293371187102"/>
    <n v="1.679994085553385"/>
    <n v="5.3655242369214688"/>
    <n v="0.84290374794274203"/>
    <x v="0"/>
    <x v="0"/>
    <n v="72.503101272539269"/>
    <n v="0.98639513186944128"/>
    <n v="1"/>
    <n v="1"/>
    <n v="1"/>
    <s v="GUAGDH"/>
  </r>
  <r>
    <x v="5800"/>
    <n v="1"/>
    <d v="2013-12-17T00:00:00"/>
    <d v="2014-01-01T00:00:00"/>
    <d v="2014-01-01T00:00:00"/>
    <n v="18"/>
    <n v="38.888888889999997"/>
    <n v="11.11111111"/>
    <n v="79.8"/>
    <n v="0"/>
    <n v="1"/>
    <n v="0"/>
    <n v="0"/>
    <n v="1"/>
    <n v="0"/>
    <s v="Friday"/>
    <s v="RIC"/>
    <n v="4.5260251753176313"/>
    <n v="1.9223899237523061"/>
    <n v="6.8372795352331135"/>
    <n v="0.87240470427213668"/>
    <x v="0"/>
    <x v="0"/>
    <n v="92.3905938511041"/>
    <n v="0.98929228352917065"/>
    <n v="1"/>
    <n v="1"/>
    <n v="1"/>
    <s v="9XDVV3"/>
  </r>
  <r>
    <x v="5801"/>
    <n v="1"/>
    <d v="2013-12-16T00:00:00"/>
    <d v="2013-12-20T00:00:00"/>
    <d v="2014-01-19T00:00:00"/>
    <n v="22"/>
    <n v="59.090909089999997"/>
    <n v="36.363636360000001"/>
    <n v="65.319999999999993"/>
    <n v="0.1"/>
    <n v="1"/>
    <n v="1"/>
    <n v="1"/>
    <n v="0"/>
    <n v="0"/>
    <s v="Monday"/>
    <s v="DCX"/>
    <n v="7.1935762154508032"/>
    <n v="4.5899409638854785"/>
    <n v="98.488615605123655"/>
    <n v="0.98994859870229712"/>
    <x v="0"/>
    <x v="0"/>
    <n v="1330.8541264753553"/>
    <n v="0.99924916702203237"/>
    <n v="1"/>
    <n v="1"/>
    <n v="1"/>
    <s v="6L6TDH"/>
  </r>
  <r>
    <x v="5802"/>
    <n v="1"/>
    <d v="2013-12-17T00:00:00"/>
    <d v="2013-12-17T00:00:00"/>
    <d v="2013-12-17T00:00:00"/>
    <n v="19"/>
    <n v="31.578947370000002"/>
    <n v="0"/>
    <n v="40.25"/>
    <n v="0"/>
    <n v="1"/>
    <n v="1"/>
    <n v="0"/>
    <n v="1"/>
    <n v="0"/>
    <s v="Friday"/>
    <s v="CHO"/>
    <n v="5.4225035456347781"/>
    <n v="2.8188682940694529"/>
    <n v="16.757874950232097"/>
    <n v="0.94368695562939919"/>
    <x v="0"/>
    <x v="0"/>
    <n v="226.4453296601537"/>
    <n v="0.9956033390463801"/>
    <n v="1"/>
    <n v="1"/>
    <n v="1"/>
    <s v="ANFKX7"/>
  </r>
  <r>
    <x v="5803"/>
    <n v="1"/>
    <d v="2013-12-18T00:00:00"/>
    <d v="2013-12-18T00:00:00"/>
    <d v="2013-12-18T00:00:00"/>
    <n v="21"/>
    <n v="66.666666669999998"/>
    <n v="0"/>
    <n v="40"/>
    <n v="0"/>
    <n v="1"/>
    <n v="0"/>
    <n v="1"/>
    <n v="1"/>
    <n v="0"/>
    <s v="Saturday"/>
    <s v="BWI"/>
    <n v="5.9328038165677359"/>
    <n v="3.3291685650024108"/>
    <n v="27.915122442160559"/>
    <n v="0.96541602056154807"/>
    <x v="0"/>
    <x v="0"/>
    <n v="377.21066201362561"/>
    <n v="0.997355970890202"/>
    <n v="1"/>
    <n v="1"/>
    <n v="1"/>
    <s v="9RGC4L"/>
  </r>
  <r>
    <x v="5804"/>
    <n v="1"/>
    <d v="2013-12-18T00:00:00"/>
    <d v="2014-01-05T00:00:00"/>
    <d v="2014-01-05T00:00:00"/>
    <n v="14"/>
    <n v="28.571428569999998"/>
    <n v="0"/>
    <n v="15.2"/>
    <n v="0"/>
    <n v="1"/>
    <n v="0"/>
    <n v="0"/>
    <n v="0"/>
    <n v="0"/>
    <s v="Monday"/>
    <s v="RIC"/>
    <n v="3.4275960751814205"/>
    <n v="0.82396082361609535"/>
    <n v="2.2795107203877349"/>
    <n v="0.69507646558881486"/>
    <x v="0"/>
    <x v="0"/>
    <n v="30.802506766223718"/>
    <n v="0.96855593782745253"/>
    <n v="1"/>
    <n v="1"/>
    <n v="1"/>
    <s v="A2EAQ2"/>
  </r>
  <r>
    <x v="5805"/>
    <n v="1"/>
    <d v="2013-12-18T00:00:00"/>
    <d v="2013-12-18T00:00:00"/>
    <d v="2013-12-29T00:00:00"/>
    <n v="30"/>
    <n v="16.666666670000001"/>
    <n v="6.6666666670000003"/>
    <n v="38"/>
    <n v="0.18181818181818199"/>
    <n v="1"/>
    <n v="1"/>
    <n v="1"/>
    <n v="0"/>
    <n v="0"/>
    <s v="Monday"/>
    <s v="DCX"/>
    <n v="8.360268076527186"/>
    <n v="5.7566328249618604"/>
    <n v="316.28155855549903"/>
    <n v="0.99684822526543071"/>
    <x v="0"/>
    <x v="0"/>
    <n v="4273.8403291125687"/>
    <n v="0.99976607313419641"/>
    <n v="1"/>
    <n v="1"/>
    <n v="1"/>
    <s v="CGGAFJ"/>
  </r>
  <r>
    <x v="5806"/>
    <n v="1"/>
    <d v="2013-12-18T00:00:00"/>
    <d v="2013-12-18T00:00:00"/>
    <d v="2013-12-18T00:00:00"/>
    <n v="21"/>
    <n v="14.28571429"/>
    <n v="4.7619047620000003"/>
    <n v="35"/>
    <n v="0"/>
    <n v="1"/>
    <n v="0"/>
    <n v="0"/>
    <n v="0"/>
    <n v="0"/>
    <s v="Monday"/>
    <s v="DCX"/>
    <n v="4.9308687247823819"/>
    <n v="2.3272334732170568"/>
    <n v="10.249546628261482"/>
    <n v="0.91110752877029133"/>
    <x v="0"/>
    <x v="0"/>
    <n v="138.4997782831434"/>
    <n v="0.99283152982529987"/>
    <n v="1"/>
    <n v="1"/>
    <n v="1"/>
    <s v="D8WT2S"/>
  </r>
  <r>
    <x v="5807"/>
    <n v="1"/>
    <d v="2013-12-18T00:00:00"/>
    <d v="2013-12-18T00:00:00"/>
    <d v="2013-12-18T00:00:00"/>
    <n v="19"/>
    <n v="42.10526316"/>
    <n v="0"/>
    <n v="35"/>
    <n v="0"/>
    <n v="1"/>
    <n v="0"/>
    <n v="0"/>
    <n v="0"/>
    <n v="0"/>
    <s v="Thursday"/>
    <s v="DCX"/>
    <n v="4.4160268671116949"/>
    <n v="1.8123916155463697"/>
    <n v="6.1250787625893288"/>
    <n v="0.85965067428439357"/>
    <x v="0"/>
    <x v="0"/>
    <n v="82.766787776378365"/>
    <n v="0.98806209445837201"/>
    <n v="1"/>
    <n v="1"/>
    <n v="1"/>
    <s v="DR7VF2"/>
  </r>
  <r>
    <x v="5808"/>
    <n v="1"/>
    <d v="2013-12-18T00:00:00"/>
    <d v="2013-12-18T00:00:00"/>
    <d v="2013-12-18T00:00:00"/>
    <n v="19"/>
    <n v="5.263157895"/>
    <n v="5.263157895"/>
    <n v="31"/>
    <n v="0"/>
    <n v="1"/>
    <n v="0"/>
    <n v="0"/>
    <n v="0"/>
    <n v="0"/>
    <s v="Thursday"/>
    <s v="DCX"/>
    <n v="4.5314469044751347"/>
    <n v="1.9278116529098095"/>
    <n v="6.8744500863248419"/>
    <n v="0.87300700505592777"/>
    <x v="0"/>
    <x v="0"/>
    <n v="92.892871002629178"/>
    <n v="0.98934956414345876"/>
    <n v="1"/>
    <n v="1"/>
    <n v="1"/>
    <s v="3QLBVB"/>
  </r>
  <r>
    <x v="5809"/>
    <n v="1"/>
    <d v="2013-12-18T00:00:00"/>
    <d v="2013-12-18T00:00:00"/>
    <d v="2013-12-18T00:00:00"/>
    <n v="17"/>
    <n v="47.058823529999998"/>
    <n v="11.764705879999999"/>
    <n v="35"/>
    <n v="0"/>
    <n v="1"/>
    <n v="0"/>
    <n v="0"/>
    <n v="0"/>
    <n v="0"/>
    <s v="Thursday"/>
    <s v="DCX"/>
    <n v="4.2196830325690682"/>
    <n v="1.616047781003743"/>
    <n v="5.033158809808981"/>
    <n v="0.8342493490517513"/>
    <x v="0"/>
    <x v="0"/>
    <n v="68.011923307932079"/>
    <n v="0.9855097503146234"/>
    <n v="1"/>
    <n v="1"/>
    <n v="1"/>
    <s v="3QJ8MB"/>
  </r>
  <r>
    <x v="5810"/>
    <n v="1"/>
    <d v="2013-12-18T00:00:00"/>
    <d v="2013-12-18T00:00:00"/>
    <d v="2013-12-18T00:00:00"/>
    <n v="19"/>
    <n v="36.842105259999997"/>
    <n v="15.78947368"/>
    <n v="35.020000000000003"/>
    <n v="0"/>
    <n v="1"/>
    <n v="0"/>
    <n v="0"/>
    <n v="0"/>
    <n v="0"/>
    <s v="Thursday"/>
    <s v="DCX"/>
    <n v="4.7202489655842701"/>
    <n v="2.1166137140189449"/>
    <n v="8.3029735860323584"/>
    <n v="0.89250748798196988"/>
    <x v="0"/>
    <x v="0"/>
    <n v="112.19618217897047"/>
    <n v="0.99116577979265297"/>
    <n v="1"/>
    <n v="1"/>
    <n v="1"/>
    <s v="6CZY67"/>
  </r>
  <r>
    <x v="5811"/>
    <n v="1"/>
    <d v="2013-12-18T00:00:00"/>
    <d v="2014-01-11T00:00:00"/>
    <d v="2014-01-11T00:00:00"/>
    <n v="21"/>
    <n v="66.666666669999998"/>
    <n v="33.333333330000002"/>
    <n v="63.03"/>
    <n v="0"/>
    <n v="0"/>
    <n v="0"/>
    <n v="1"/>
    <n v="0"/>
    <n v="0"/>
    <s v="Monday"/>
    <s v="RIC"/>
    <n v="5.7113142071967999"/>
    <n v="3.1076789556314748"/>
    <n v="22.369064509056688"/>
    <n v="0.95720838548704212"/>
    <x v="0"/>
    <x v="0"/>
    <n v="302.26805021435194"/>
    <n v="0.99670258703713366"/>
    <n v="1"/>
    <n v="1"/>
    <n v="1"/>
    <s v="45SBM5"/>
  </r>
  <r>
    <x v="5812"/>
    <n v="1"/>
    <d v="2013-12-18T00:00:00"/>
    <d v="2013-12-18T00:00:00"/>
    <d v="2013-12-18T00:00:00"/>
    <n v="7"/>
    <n v="0"/>
    <n v="0"/>
    <n v="35.020000000000003"/>
    <n v="0"/>
    <n v="1"/>
    <n v="0"/>
    <n v="0"/>
    <n v="0"/>
    <n v="0"/>
    <s v="Thursday"/>
    <s v="DCX"/>
    <n v="1.8775294753969516"/>
    <n v="-0.72610577616837357"/>
    <n v="0.48378931038188128"/>
    <n v="0.32604986907296757"/>
    <x v="1"/>
    <x v="0"/>
    <n v="6.5373342503648555"/>
    <n v="0.86732709910647876"/>
    <n v="1"/>
    <n v="1"/>
    <n v="1"/>
    <s v="278LSU"/>
  </r>
  <r>
    <x v="5813"/>
    <n v="1"/>
    <d v="2013-12-18T00:00:00"/>
    <d v="2013-12-18T00:00:00"/>
    <d v="2013-12-18T00:00:00"/>
    <n v="19"/>
    <n v="5.263157895"/>
    <n v="5.263157895"/>
    <n v="29.02"/>
    <n v="0"/>
    <n v="1"/>
    <n v="0"/>
    <n v="0"/>
    <n v="0"/>
    <n v="0"/>
    <s v="Thursday"/>
    <s v="DCX"/>
    <n v="4.5383716354878088"/>
    <n v="1.9347363839224836"/>
    <n v="6.9222190066105149"/>
    <n v="0.87377273978848946"/>
    <x v="0"/>
    <x v="0"/>
    <n v="93.538361491949772"/>
    <n v="0.98942228335441218"/>
    <n v="1"/>
    <n v="1"/>
    <n v="1"/>
    <s v="SYQBJR"/>
  </r>
  <r>
    <x v="5814"/>
    <n v="1"/>
    <d v="2013-12-18T00:00:00"/>
    <d v="2013-12-18T00:00:00"/>
    <d v="2013-12-18T00:00:00"/>
    <n v="21"/>
    <n v="4.7619047620000003"/>
    <n v="0"/>
    <n v="51.78"/>
    <n v="0"/>
    <n v="1"/>
    <n v="0"/>
    <n v="0"/>
    <n v="1"/>
    <n v="0"/>
    <s v="Friday"/>
    <s v="RIC"/>
    <n v="5.04449603311184"/>
    <n v="2.4408607815465149"/>
    <n v="11.48292077621382"/>
    <n v="0.91989054341308507"/>
    <x v="0"/>
    <x v="0"/>
    <n v="155.16608092335437"/>
    <n v="0.9935965608275027"/>
    <n v="1"/>
    <n v="1"/>
    <n v="1"/>
    <s v="PA2RBQ"/>
  </r>
  <r>
    <x v="5815"/>
    <n v="1"/>
    <d v="2013-12-18T00:00:00"/>
    <d v="2013-12-18T00:00:00"/>
    <d v="2013-12-18T00:00:00"/>
    <n v="21"/>
    <n v="4.7619047620000003"/>
    <n v="0"/>
    <n v="35"/>
    <n v="0"/>
    <n v="1"/>
    <n v="0"/>
    <n v="0"/>
    <n v="0"/>
    <n v="0"/>
    <s v="Monday"/>
    <s v="DCX"/>
    <n v="4.8390981079345012"/>
    <n v="2.2354628563691761"/>
    <n v="9.3508089321823249"/>
    <n v="0.90338919339039869"/>
    <x v="0"/>
    <x v="0"/>
    <n v="126.35534144547425"/>
    <n v="0.99214795399509692"/>
    <n v="1"/>
    <n v="1"/>
    <n v="1"/>
    <s v="HUPLUA"/>
  </r>
  <r>
    <x v="5816"/>
    <n v="1"/>
    <d v="2013-12-18T00:00:00"/>
    <d v="2013-12-18T00:00:00"/>
    <d v="2013-12-18T00:00:00"/>
    <n v="17"/>
    <n v="58.823529409999999"/>
    <n v="0"/>
    <n v="35"/>
    <n v="0"/>
    <n v="1"/>
    <n v="0"/>
    <n v="0"/>
    <n v="1"/>
    <n v="0"/>
    <s v="Friday"/>
    <s v="DCX"/>
    <n v="4.2570388981291929"/>
    <n v="1.6534036465638677"/>
    <n v="5.2247327413607589"/>
    <n v="0.83935053253685643"/>
    <x v="0"/>
    <x v="0"/>
    <n v="70.600618008982664"/>
    <n v="0.98603364010245631"/>
    <n v="1"/>
    <n v="1"/>
    <n v="1"/>
    <s v="DY5CGF"/>
  </r>
  <r>
    <x v="5817"/>
    <n v="1"/>
    <d v="2013-12-18T00:00:00"/>
    <d v="2013-12-18T00:00:00"/>
    <d v="2013-12-18T00:00:00"/>
    <n v="21"/>
    <n v="0"/>
    <n v="0"/>
    <n v="31"/>
    <n v="0"/>
    <n v="1"/>
    <n v="0"/>
    <n v="0"/>
    <n v="0"/>
    <n v="0"/>
    <s v="Monday"/>
    <s v="DCX"/>
    <n v="4.8530874635156609"/>
    <n v="2.2494522119503357"/>
    <n v="9.4825399912898423"/>
    <n v="0.90460327355479486"/>
    <x v="0"/>
    <x v="0"/>
    <n v="128.13539310445086"/>
    <n v="0.99225618960100925"/>
    <n v="1"/>
    <n v="1"/>
    <n v="1"/>
    <s v="NKVY7M"/>
  </r>
  <r>
    <x v="5818"/>
    <n v="1"/>
    <d v="2013-12-18T00:00:00"/>
    <d v="2013-12-18T00:00:00"/>
    <d v="2013-12-18T00:00:00"/>
    <n v="20"/>
    <n v="15"/>
    <n v="15"/>
    <n v="63.38"/>
    <n v="0"/>
    <n v="1"/>
    <n v="0"/>
    <n v="0"/>
    <n v="0"/>
    <n v="0"/>
    <s v="Wednesday"/>
    <s v="DCX"/>
    <n v="4.8173854527398126"/>
    <n v="2.2137502011744874"/>
    <n v="9.149966345328469"/>
    <n v="0.90147750583820896"/>
    <x v="0"/>
    <x v="0"/>
    <n v="123.64140152618337"/>
    <n v="0.99197698366870557"/>
    <n v="1"/>
    <n v="1"/>
    <n v="1"/>
    <s v="C8HHJ9"/>
  </r>
  <r>
    <x v="5819"/>
    <n v="0"/>
    <d v="2013-12-18T00:00:00"/>
    <d v="2013-12-18T00:00:00"/>
    <d v="2013-12-18T00:00:00"/>
    <n v="16"/>
    <n v="87.5"/>
    <n v="6.25"/>
    <n v="29"/>
    <n v="0"/>
    <n v="1"/>
    <n v="0"/>
    <n v="0"/>
    <n v="1"/>
    <n v="0"/>
    <s v="Friday"/>
    <s v="DCX"/>
    <n v="4.1869362456999646"/>
    <n v="1.5833009941346394"/>
    <n v="4.8710084721875164"/>
    <n v="0.82967151133621109"/>
    <x v="0"/>
    <x v="1"/>
    <n v="65.820822898945622"/>
    <n v="0.98503460513330821"/>
    <n v="1"/>
    <n v="0"/>
    <n v="0"/>
    <s v="72PW8C"/>
  </r>
  <r>
    <x v="5820"/>
    <n v="1"/>
    <d v="2013-12-18T00:00:00"/>
    <d v="2013-12-18T00:00:00"/>
    <d v="2013-12-18T00:00:00"/>
    <n v="22"/>
    <n v="27.272727270000001"/>
    <n v="4.5454545450000001"/>
    <n v="29.2"/>
    <n v="0"/>
    <n v="1"/>
    <n v="0"/>
    <n v="0"/>
    <n v="0"/>
    <n v="0"/>
    <s v="Monday"/>
    <s v="DCX"/>
    <n v="5.1585175191010517"/>
    <n v="2.5548822675357266"/>
    <n v="12.869784376895675"/>
    <n v="0.92790082579323996"/>
    <x v="0"/>
    <x v="0"/>
    <n v="173.90645141679337"/>
    <n v="0.99428265800432336"/>
    <n v="1"/>
    <n v="1"/>
    <n v="1"/>
    <s v="GBN473"/>
  </r>
  <r>
    <x v="5821"/>
    <n v="1"/>
    <d v="2013-12-18T00:00:00"/>
    <d v="2013-12-18T00:00:00"/>
    <d v="2013-12-18T00:00:00"/>
    <n v="16"/>
    <n v="25"/>
    <n v="12.5"/>
    <n v="35"/>
    <n v="0"/>
    <n v="1"/>
    <n v="0"/>
    <n v="0"/>
    <n v="0"/>
    <n v="0"/>
    <s v="Wednesday"/>
    <s v="DCX"/>
    <n v="4.0223178750983557"/>
    <n v="1.4186826235330305"/>
    <n v="4.1316738835129234"/>
    <n v="0.80513181026315672"/>
    <x v="0"/>
    <x v="0"/>
    <n v="55.830363776964056"/>
    <n v="0.9824037726746816"/>
    <n v="1"/>
    <n v="1"/>
    <n v="1"/>
    <s v="QCRXZV"/>
  </r>
  <r>
    <x v="5822"/>
    <n v="1"/>
    <d v="2013-12-18T00:00:00"/>
    <d v="2013-12-18T00:00:00"/>
    <d v="2013-12-18T00:00:00"/>
    <n v="19"/>
    <n v="47.368421050000002"/>
    <n v="10.52631579"/>
    <n v="31"/>
    <n v="0"/>
    <n v="1"/>
    <n v="0"/>
    <n v="0"/>
    <n v="0"/>
    <n v="0"/>
    <s v="Thursday"/>
    <s v="DCX"/>
    <n v="4.6328775862574147"/>
    <n v="2.0292423346920896"/>
    <n v="7.6083196146013643"/>
    <n v="0.88383330954582506"/>
    <x v="0"/>
    <x v="0"/>
    <n v="102.80948201396848"/>
    <n v="0.99036696859863493"/>
    <n v="1"/>
    <n v="1"/>
    <n v="1"/>
    <s v="NXE2DG"/>
  </r>
  <r>
    <x v="5823"/>
    <n v="1"/>
    <d v="2013-12-18T00:00:00"/>
    <d v="2013-12-18T00:00:00"/>
    <d v="2014-01-16T00:00:00"/>
    <n v="31"/>
    <n v="29.03225806"/>
    <n v="25.80645161"/>
    <n v="42.75"/>
    <n v="0.17241379310344801"/>
    <n v="1"/>
    <n v="1"/>
    <n v="0"/>
    <n v="1"/>
    <n v="0"/>
    <s v="Friday"/>
    <s v="CHO"/>
    <n v="8.3466362727643499"/>
    <n v="5.7430010211990243"/>
    <n v="311.99932401826942"/>
    <n v="0.99680510492111596"/>
    <x v="0"/>
    <x v="0"/>
    <n v="4215.9754736732684"/>
    <n v="0.99976286321648233"/>
    <n v="1"/>
    <n v="1"/>
    <n v="1"/>
    <s v="V6PKF5"/>
  </r>
  <r>
    <x v="5824"/>
    <n v="1"/>
    <d v="2013-12-18T00:00:00"/>
    <d v="2013-12-18T00:00:00"/>
    <d v="2013-12-18T00:00:00"/>
    <n v="19"/>
    <n v="5.263157895"/>
    <n v="0"/>
    <n v="35.020000000000003"/>
    <n v="0"/>
    <n v="1"/>
    <n v="0"/>
    <n v="0"/>
    <n v="0"/>
    <n v="0"/>
    <s v="Thursday"/>
    <s v="DCX"/>
    <n v="4.4159569203337883"/>
    <n v="1.8123216687684631"/>
    <n v="6.1246503480487453"/>
    <n v="0.85964223489593794"/>
    <x v="0"/>
    <x v="0"/>
    <n v="82.760998708721402"/>
    <n v="0.98806126938054428"/>
    <n v="1"/>
    <n v="1"/>
    <n v="1"/>
    <s v="WJRPUS"/>
  </r>
  <r>
    <x v="5825"/>
    <n v="1"/>
    <d v="2011-03-25T00:00:00"/>
    <d v="2012-10-01T00:00:00"/>
    <d v="2014-01-05T00:00:00"/>
    <n v="16"/>
    <n v="68.75"/>
    <n v="0"/>
    <n v="135.02000000000001"/>
    <n v="3.470715835141E-2"/>
    <n v="0"/>
    <n v="0"/>
    <n v="0"/>
    <n v="0"/>
    <n v="0"/>
    <s v="Monday"/>
    <s v="CHO"/>
    <n v="2.8916475357370772"/>
    <n v="0.28801228417175206"/>
    <n v="1.3337736883278168"/>
    <n v="0.57150943769679974"/>
    <x v="0"/>
    <x v="0"/>
    <n v="18.022978655849709"/>
    <n v="0.94743199695004165"/>
    <n v="1"/>
    <n v="1"/>
    <n v="1"/>
    <s v="Q36GZX"/>
  </r>
  <r>
    <x v="5826"/>
    <n v="1"/>
    <d v="2013-12-19T00:00:00"/>
    <d v="2013-12-19T00:00:00"/>
    <d v="2013-12-19T00:00:00"/>
    <n v="20"/>
    <n v="0"/>
    <n v="0"/>
    <n v="40.200000000000003"/>
    <n v="0"/>
    <n v="1"/>
    <n v="0"/>
    <n v="0"/>
    <n v="1"/>
    <n v="0"/>
    <s v="Friday"/>
    <s v="RIC"/>
    <n v="4.8734595971078951"/>
    <n v="2.26982434554257"/>
    <n v="9.6777007334923333"/>
    <n v="0.90634687888719911"/>
    <x v="0"/>
    <x v="0"/>
    <n v="130.77255555708936"/>
    <n v="0.99241116637851989"/>
    <n v="1"/>
    <n v="1"/>
    <n v="1"/>
    <s v="8PLCWM"/>
  </r>
  <r>
    <x v="5827"/>
    <n v="0"/>
    <d v="2013-12-19T00:00:00"/>
    <d v="2013-12-20T00:00:00"/>
    <d v="2013-12-20T00:00:00"/>
    <n v="5"/>
    <n v="20"/>
    <n v="0"/>
    <n v="40.020000000000003"/>
    <n v="0"/>
    <n v="1"/>
    <n v="0"/>
    <n v="1"/>
    <n v="0"/>
    <n v="0"/>
    <s v="Monday"/>
    <s v="DCX"/>
    <n v="2.284080671367076"/>
    <n v="-0.31955458019824912"/>
    <n v="0.72647255027807089"/>
    <n v="0.42078430390397059"/>
    <x v="1"/>
    <x v="1"/>
    <n v="9.8166573402251061"/>
    <n v="0.90754999732854724"/>
    <n v="1"/>
    <n v="0"/>
    <n v="0"/>
    <s v="PDSQ9E"/>
  </r>
  <r>
    <x v="5828"/>
    <n v="1"/>
    <d v="2013-12-18T00:00:00"/>
    <d v="2013-12-19T00:00:00"/>
    <d v="2013-12-19T00:00:00"/>
    <n v="19"/>
    <n v="68.421052630000005"/>
    <n v="15.78947368"/>
    <n v="39.950000000000003"/>
    <n v="0"/>
    <n v="1"/>
    <n v="0"/>
    <n v="0"/>
    <n v="0"/>
    <n v="0"/>
    <s v="Monday"/>
    <s v="RIC"/>
    <n v="4.7030070848304906"/>
    <n v="2.0993718332651654"/>
    <n v="8.1610418070988278"/>
    <n v="0.89084210933028307"/>
    <x v="0"/>
    <x v="0"/>
    <n v="110.27829052711695"/>
    <n v="0.99101352118851682"/>
    <n v="1"/>
    <n v="1"/>
    <n v="1"/>
    <s v="DP3P62"/>
  </r>
  <r>
    <x v="5829"/>
    <n v="1"/>
    <d v="2013-12-03T00:00:00"/>
    <d v="2013-12-19T00:00:00"/>
    <d v="2013-12-19T00:00:00"/>
    <n v="13"/>
    <n v="23.07692308"/>
    <n v="0"/>
    <n v="40.25"/>
    <n v="0"/>
    <n v="1"/>
    <n v="0"/>
    <n v="0"/>
    <n v="1"/>
    <n v="0"/>
    <s v="Friday"/>
    <s v="CHO"/>
    <n v="3.3925353872833082"/>
    <n v="0.78890013571798301"/>
    <n v="2.2009743214650159"/>
    <n v="0.68759511961897846"/>
    <x v="0"/>
    <x v="0"/>
    <n v="29.741262378305059"/>
    <n v="0.96747043151013445"/>
    <n v="1"/>
    <n v="1"/>
    <n v="1"/>
    <s v="RFUQHQ"/>
  </r>
  <r>
    <x v="5830"/>
    <n v="1"/>
    <d v="2013-12-17T00:00:00"/>
    <d v="2013-12-19T00:00:00"/>
    <d v="2013-12-19T00:00:00"/>
    <n v="20"/>
    <n v="0"/>
    <n v="0"/>
    <n v="52.49"/>
    <n v="0"/>
    <n v="1"/>
    <n v="0"/>
    <n v="0"/>
    <n v="1"/>
    <n v="0"/>
    <s v="Friday"/>
    <s v="RIC"/>
    <n v="4.8304773020847813"/>
    <n v="2.2268420505194562"/>
    <n v="9.2705438955847654"/>
    <n v="0.90263417301298976"/>
    <x v="0"/>
    <x v="0"/>
    <n v="125.2707383722029"/>
    <n v="0.99208050881074017"/>
    <n v="1"/>
    <n v="1"/>
    <n v="1"/>
    <s v="QALC84"/>
  </r>
  <r>
    <x v="5831"/>
    <n v="1"/>
    <d v="2013-12-19T00:00:00"/>
    <d v="2013-12-19T00:00:00"/>
    <d v="2013-12-19T00:00:00"/>
    <n v="17"/>
    <n v="76.470588239999998"/>
    <n v="17.647058820000002"/>
    <n v="40.020000000000003"/>
    <n v="0"/>
    <n v="1"/>
    <n v="1"/>
    <n v="0"/>
    <n v="1"/>
    <n v="0"/>
    <s v="Friday"/>
    <s v="RIC"/>
    <n v="5.3403278021781579"/>
    <n v="2.7366925506128328"/>
    <n v="15.435847291442018"/>
    <n v="0.93915738067725363"/>
    <x v="0"/>
    <x v="0"/>
    <n v="208.58107241371721"/>
    <n v="0.99522857675799092"/>
    <n v="1"/>
    <n v="1"/>
    <n v="1"/>
    <s v="BWZQXR"/>
  </r>
  <r>
    <x v="5832"/>
    <n v="1"/>
    <d v="2013-12-19T00:00:00"/>
    <d v="2013-12-19T00:00:00"/>
    <d v="2013-12-19T00:00:00"/>
    <n v="19"/>
    <n v="15.78947368"/>
    <n v="5.263157895"/>
    <n v="35.020000000000003"/>
    <n v="0"/>
    <n v="1"/>
    <n v="0"/>
    <n v="0"/>
    <n v="0"/>
    <n v="0"/>
    <s v="Thursday"/>
    <s v="DCX"/>
    <n v="4.5173876021160684"/>
    <n v="1.9137523505507432"/>
    <n v="6.7784763567243109"/>
    <n v="0.87144011832914769"/>
    <x v="0"/>
    <x v="0"/>
    <n v="91.595999955276852"/>
    <n v="0.98920039742015864"/>
    <n v="1"/>
    <n v="1"/>
    <n v="1"/>
    <s v="5BXXUR"/>
  </r>
  <r>
    <x v="5833"/>
    <n v="1"/>
    <d v="2013-12-19T00:00:00"/>
    <d v="2013-12-19T00:00:00"/>
    <d v="2013-12-19T00:00:00"/>
    <n v="20"/>
    <n v="40"/>
    <n v="15"/>
    <n v="31"/>
    <n v="0"/>
    <n v="1"/>
    <n v="0"/>
    <n v="0"/>
    <n v="0"/>
    <n v="0"/>
    <s v="Tuesday"/>
    <s v="DCX"/>
    <n v="4.9306292861693022"/>
    <n v="2.326994034603977"/>
    <n v="10.247092784816275"/>
    <n v="0.91108813458443116"/>
    <x v="0"/>
    <x v="0"/>
    <n v="138.46662005815756"/>
    <n v="0.99282982551966203"/>
    <n v="1"/>
    <n v="1"/>
    <n v="1"/>
    <s v="CWTSEM"/>
  </r>
  <r>
    <x v="5834"/>
    <n v="1"/>
    <d v="2013-12-19T00:00:00"/>
    <d v="2013-12-30T00:00:00"/>
    <d v="2013-12-30T00:00:00"/>
    <n v="20"/>
    <n v="25"/>
    <n v="10"/>
    <n v="45.29"/>
    <n v="0"/>
    <n v="1"/>
    <n v="0"/>
    <n v="0"/>
    <n v="0"/>
    <n v="0"/>
    <s v="Tuesday"/>
    <s v="RIC"/>
    <n v="4.7842931656672603"/>
    <n v="2.1806579141019351"/>
    <n v="8.8521282833445767"/>
    <n v="0.89849908859890293"/>
    <x v="0"/>
    <x v="0"/>
    <n v="119.61678394599612"/>
    <n v="0.99170927985903079"/>
    <n v="1"/>
    <n v="1"/>
    <n v="1"/>
    <s v="XXJ99V"/>
  </r>
  <r>
    <x v="5835"/>
    <n v="1"/>
    <d v="2013-12-19T00:00:00"/>
    <d v="2013-12-19T00:00:00"/>
    <d v="2013-12-19T00:00:00"/>
    <n v="19"/>
    <n v="63.157894740000003"/>
    <n v="31.578947370000002"/>
    <n v="35"/>
    <n v="0"/>
    <n v="1"/>
    <n v="0"/>
    <n v="0"/>
    <n v="1"/>
    <n v="0"/>
    <s v="Friday"/>
    <s v="DCX"/>
    <n v="5.2886942296456789"/>
    <n v="2.6850589780803538"/>
    <n v="14.659065918335697"/>
    <n v="0.93613923044866498"/>
    <x v="0"/>
    <x v="0"/>
    <n v="198.08460346229495"/>
    <n v="0.99497700986108961"/>
    <n v="1"/>
    <n v="1"/>
    <n v="1"/>
    <s v="ATWCZY"/>
  </r>
  <r>
    <x v="5836"/>
    <n v="0"/>
    <d v="2013-12-19T00:00:00"/>
    <d v="2013-12-19T00:00:00"/>
    <d v="2013-12-19T00:00:00"/>
    <n v="16"/>
    <n v="75"/>
    <n v="25"/>
    <n v="35.020000000000003"/>
    <n v="0"/>
    <n v="1"/>
    <n v="0"/>
    <n v="0"/>
    <n v="0"/>
    <n v="0"/>
    <s v="Thursday"/>
    <s v="DCX"/>
    <n v="4.2631457975413189"/>
    <n v="1.6595105459759938"/>
    <n v="5.2567372834618524"/>
    <n v="0.84017228873533589"/>
    <x v="0"/>
    <x v="1"/>
    <n v="71.03308806310514"/>
    <n v="0.98611749090745715"/>
    <n v="1"/>
    <n v="0"/>
    <n v="0"/>
    <s v="9KA8QZ"/>
  </r>
  <r>
    <x v="5837"/>
    <n v="1"/>
    <d v="2013-12-19T00:00:00"/>
    <d v="2013-12-19T00:00:00"/>
    <d v="2013-12-19T00:00:00"/>
    <n v="20"/>
    <n v="20"/>
    <n v="15"/>
    <n v="35"/>
    <n v="0"/>
    <n v="1"/>
    <n v="0"/>
    <n v="0"/>
    <n v="0"/>
    <n v="0"/>
    <s v="Tuesday"/>
    <s v="BWI"/>
    <n v="4.9166399305881425"/>
    <n v="2.3130046790228174"/>
    <n v="10.104740589459675"/>
    <n v="0.90994836917224586"/>
    <x v="0"/>
    <x v="0"/>
    <n v="136.54304741537894"/>
    <n v="0.99272954890275178"/>
    <n v="1"/>
    <n v="1"/>
    <n v="1"/>
    <s v="JY4DH4"/>
  </r>
  <r>
    <x v="5838"/>
    <n v="1"/>
    <d v="2013-12-19T00:00:00"/>
    <d v="2013-12-19T00:00:00"/>
    <d v="2013-12-19T00:00:00"/>
    <n v="16"/>
    <n v="31.25"/>
    <n v="6.25"/>
    <n v="40.020000000000003"/>
    <n v="0"/>
    <n v="1"/>
    <n v="0"/>
    <n v="0"/>
    <n v="0"/>
    <n v="0"/>
    <s v="Tuesday"/>
    <s v="CHO"/>
    <n v="3.884312299233565"/>
    <n v="1.2806770476682399"/>
    <n v="3.5990756466332643"/>
    <n v="0.78256500287573083"/>
    <x v="0"/>
    <x v="0"/>
    <n v="48.633485671308982"/>
    <n v="0.9798523116707466"/>
    <n v="1"/>
    <n v="1"/>
    <n v="1"/>
    <s v="J8GQGR"/>
  </r>
  <r>
    <x v="5839"/>
    <n v="1"/>
    <d v="2013-12-19T00:00:00"/>
    <d v="2013-12-19T00:00:00"/>
    <d v="2013-12-19T00:00:00"/>
    <n v="19"/>
    <n v="52.631578949999998"/>
    <n v="5.263157895"/>
    <n v="31"/>
    <n v="0"/>
    <n v="1"/>
    <n v="0"/>
    <n v="0"/>
    <n v="0"/>
    <n v="0"/>
    <s v="Tuesday"/>
    <s v="DCX"/>
    <n v="4.5314469044751347"/>
    <n v="1.9278116529098095"/>
    <n v="6.8744500863248419"/>
    <n v="0.87300700505592777"/>
    <x v="0"/>
    <x v="0"/>
    <n v="92.892871002629178"/>
    <n v="0.98934956414345876"/>
    <n v="1"/>
    <n v="1"/>
    <n v="1"/>
    <s v="QRVLEY"/>
  </r>
  <r>
    <x v="5840"/>
    <n v="1"/>
    <d v="2013-12-19T00:00:00"/>
    <d v="2013-12-19T00:00:00"/>
    <d v="2013-12-19T00:00:00"/>
    <n v="25"/>
    <n v="36"/>
    <n v="8"/>
    <n v="35"/>
    <n v="0"/>
    <n v="1"/>
    <n v="0"/>
    <n v="0"/>
    <n v="0"/>
    <n v="0"/>
    <s v="Monday"/>
    <s v="BWI"/>
    <n v="5.8394152258814707"/>
    <n v="3.2357799743161455"/>
    <n v="25.426195826421257"/>
    <n v="0.96215876070212925"/>
    <x v="0"/>
    <x v="0"/>
    <n v="343.57836617212865"/>
    <n v="0.99709790254359598"/>
    <n v="1"/>
    <n v="1"/>
    <n v="1"/>
    <s v="MGER85"/>
  </r>
  <r>
    <x v="5841"/>
    <n v="1"/>
    <d v="2013-12-19T00:00:00"/>
    <d v="2013-12-19T00:00:00"/>
    <d v="2013-12-19T00:00:00"/>
    <n v="18"/>
    <n v="16.666666670000001"/>
    <n v="5.5555555559999998"/>
    <n v="31"/>
    <n v="0"/>
    <n v="1"/>
    <n v="0"/>
    <n v="0"/>
    <n v="0"/>
    <n v="0"/>
    <s v="Thursday"/>
    <s v="DCX"/>
    <n v="4.3255463219437367"/>
    <n v="1.7219110703784115"/>
    <n v="5.5952110955804031"/>
    <n v="0.84837483053876439"/>
    <x v="0"/>
    <x v="0"/>
    <n v="75.606807236576614"/>
    <n v="0.98694632975746133"/>
    <n v="1"/>
    <n v="1"/>
    <n v="1"/>
    <s v="EUJKNV"/>
  </r>
  <r>
    <x v="5842"/>
    <n v="1"/>
    <d v="2013-12-19T00:00:00"/>
    <d v="2013-12-19T00:00:00"/>
    <d v="2013-12-19T00:00:00"/>
    <n v="19"/>
    <n v="10.52631579"/>
    <n v="10.52631579"/>
    <n v="29.02"/>
    <n v="0"/>
    <n v="1"/>
    <n v="0"/>
    <n v="0"/>
    <n v="0"/>
    <n v="0"/>
    <s v="Thursday"/>
    <s v="DCX"/>
    <n v="4.6398023172700888"/>
    <n v="2.0361670657047637"/>
    <n v="7.6611880198721796"/>
    <n v="0.88454239791289535"/>
    <x v="0"/>
    <x v="0"/>
    <n v="103.52388067702752"/>
    <n v="0.9904328083350642"/>
    <n v="1"/>
    <n v="1"/>
    <n v="1"/>
    <s v="M68D4D"/>
  </r>
  <r>
    <x v="5843"/>
    <n v="1"/>
    <d v="2013-12-19T00:00:00"/>
    <d v="2013-12-19T00:00:00"/>
    <d v="2013-12-19T00:00:00"/>
    <n v="21"/>
    <n v="28.571428569999998"/>
    <n v="0"/>
    <n v="31"/>
    <n v="0"/>
    <n v="1"/>
    <n v="0"/>
    <n v="0"/>
    <n v="0"/>
    <n v="0"/>
    <s v="Monday"/>
    <s v="DCX"/>
    <n v="4.8530874635156609"/>
    <n v="2.2494522119503357"/>
    <n v="9.4825399912898423"/>
    <n v="0.90460327355479486"/>
    <x v="0"/>
    <x v="0"/>
    <n v="128.13539310445086"/>
    <n v="0.99225618960100925"/>
    <n v="1"/>
    <n v="1"/>
    <n v="1"/>
    <s v="QJXKHF"/>
  </r>
  <r>
    <x v="5844"/>
    <n v="1"/>
    <d v="2013-12-19T00:00:00"/>
    <d v="2013-12-19T00:00:00"/>
    <d v="2013-12-19T00:00:00"/>
    <n v="19"/>
    <n v="5.263157895"/>
    <n v="5.263157895"/>
    <n v="40.020000000000003"/>
    <n v="0"/>
    <n v="1"/>
    <n v="0"/>
    <n v="0"/>
    <n v="0"/>
    <n v="0"/>
    <s v="Thursday"/>
    <s v="CHO"/>
    <n v="4.4999009076396188"/>
    <n v="1.8962656560742936"/>
    <n v="6.6609735734891187"/>
    <n v="0.86946828749540261"/>
    <x v="0"/>
    <x v="0"/>
    <n v="90.008211732444323"/>
    <n v="0.98901198055687645"/>
    <n v="1"/>
    <n v="1"/>
    <n v="1"/>
    <s v="GS4VQA"/>
  </r>
  <r>
    <x v="5845"/>
    <n v="1"/>
    <d v="2013-11-10T00:00:00"/>
    <d v="2013-12-20T00:00:00"/>
    <d v="2014-01-09T00:00:00"/>
    <n v="27"/>
    <n v="40.74074074"/>
    <n v="29.62962963"/>
    <n v="68.150000000000006"/>
    <n v="0.15"/>
    <n v="1"/>
    <n v="1"/>
    <n v="0"/>
    <n v="1"/>
    <n v="0"/>
    <s v="Friday"/>
    <s v="CHO"/>
    <n v="7.4987165761779586"/>
    <n v="4.895081324612633"/>
    <n v="133.63087365169753"/>
    <n v="0.99257228321501434"/>
    <x v="0"/>
    <x v="0"/>
    <n v="1805.7234181959273"/>
    <n v="0.99944651185127242"/>
    <n v="1"/>
    <n v="1"/>
    <n v="1"/>
    <s v="Q3ZHXZ"/>
  </r>
  <r>
    <x v="5846"/>
    <n v="1"/>
    <d v="2013-12-17T00:00:00"/>
    <d v="2013-12-20T00:00:00"/>
    <d v="2013-12-20T00:00:00"/>
    <n v="21"/>
    <n v="33.333333330000002"/>
    <n v="14.28571429"/>
    <n v="40.200000000000003"/>
    <n v="0"/>
    <n v="1"/>
    <n v="0"/>
    <n v="0"/>
    <n v="0"/>
    <n v="0"/>
    <s v="Monday"/>
    <s v="CHO"/>
    <n v="5.0962237962997241"/>
    <n v="2.4925885447343989"/>
    <n v="12.092537716800887"/>
    <n v="0.92362061338828461"/>
    <x v="0"/>
    <x v="0"/>
    <n v="163.40369514876309"/>
    <n v="0.99391741165491976"/>
    <n v="1"/>
    <n v="1"/>
    <n v="1"/>
    <s v="N73DG2"/>
  </r>
  <r>
    <x v="5847"/>
    <n v="1"/>
    <d v="2013-12-20T00:00:00"/>
    <d v="2013-12-20T00:00:00"/>
    <d v="2013-12-20T00:00:00"/>
    <n v="18"/>
    <n v="22.222222219999999"/>
    <n v="0"/>
    <n v="31.02"/>
    <n v="0"/>
    <n v="1"/>
    <n v="0"/>
    <n v="0"/>
    <n v="0"/>
    <n v="0"/>
    <s v="Thursday"/>
    <s v="CHO"/>
    <n v="4.2184106555035461"/>
    <n v="1.6147754039382209"/>
    <n v="5.0267588064444366"/>
    <n v="0.8340733332598782"/>
    <x v="0"/>
    <x v="0"/>
    <n v="67.925441526917822"/>
    <n v="0.98549156918190417"/>
    <n v="1"/>
    <n v="1"/>
    <n v="1"/>
    <s v="2H8LRU"/>
  </r>
  <r>
    <x v="5848"/>
    <n v="1"/>
    <d v="2013-12-20T00:00:00"/>
    <d v="2013-12-20T00:00:00"/>
    <d v="2013-12-20T00:00:00"/>
    <n v="18"/>
    <n v="55.555555560000002"/>
    <n v="16.666666670000001"/>
    <n v="35.020000000000003"/>
    <n v="0"/>
    <n v="1"/>
    <n v="0"/>
    <n v="0"/>
    <n v="0"/>
    <n v="0"/>
    <s v="Thursday"/>
    <s v="CHO"/>
    <n v="4.5256184589477861"/>
    <n v="1.921983207382461"/>
    <n v="6.8344992671495239"/>
    <n v="0.87235942388902199"/>
    <x v="0"/>
    <x v="0"/>
    <n v="92.35302472467238"/>
    <n v="0.98928797430025095"/>
    <n v="1"/>
    <n v="1"/>
    <n v="1"/>
    <s v="3BNAZP"/>
  </r>
  <r>
    <x v="5849"/>
    <n v="1"/>
    <d v="2013-12-20T00:00:00"/>
    <d v="2013-12-20T00:00:00"/>
    <d v="2013-12-20T00:00:00"/>
    <n v="18"/>
    <n v="22.222222219999999"/>
    <n v="5.5555555559999998"/>
    <n v="35.020000000000003"/>
    <n v="0"/>
    <n v="1"/>
    <n v="0"/>
    <n v="0"/>
    <n v="0"/>
    <n v="0"/>
    <s v="Thursday"/>
    <s v="CHO"/>
    <n v="4.3114870195846713"/>
    <n v="1.7078517680193461"/>
    <n v="5.5170967344312372"/>
    <n v="0.84655744102787633"/>
    <x v="0"/>
    <x v="0"/>
    <n v="74.551265748521175"/>
    <n v="0.98676395438127296"/>
    <n v="1"/>
    <n v="1"/>
    <n v="1"/>
    <s v="4B4FT8"/>
  </r>
  <r>
    <x v="5850"/>
    <n v="1"/>
    <d v="2013-12-20T00:00:00"/>
    <d v="2013-12-20T00:00:00"/>
    <d v="2013-12-20T00:00:00"/>
    <n v="21"/>
    <n v="9.5238095240000007"/>
    <n v="0"/>
    <n v="40.200000000000003"/>
    <n v="0"/>
    <n v="1"/>
    <n v="0"/>
    <n v="0"/>
    <n v="0"/>
    <n v="0"/>
    <s v="Monday"/>
    <s v="CHO"/>
    <n v="4.8209119456789935"/>
    <n v="2.2172766941136683"/>
    <n v="9.1822905991663699"/>
    <n v="0.90179027103372289"/>
    <x v="0"/>
    <x v="0"/>
    <n v="124.07819177184876"/>
    <n v="0.99200500114501122"/>
    <n v="1"/>
    <n v="1"/>
    <n v="1"/>
    <s v="VV4QB5"/>
  </r>
  <r>
    <x v="5851"/>
    <n v="1"/>
    <d v="2013-12-20T00:00:00"/>
    <d v="2013-12-20T00:00:00"/>
    <d v="2013-12-20T00:00:00"/>
    <n v="21"/>
    <n v="19.047619050000002"/>
    <n v="4.7619047620000003"/>
    <n v="29"/>
    <n v="0"/>
    <n v="1"/>
    <n v="0"/>
    <n v="0"/>
    <n v="0"/>
    <n v="0"/>
    <s v="Monday"/>
    <s v="DCX"/>
    <n v="4.9518527581541214"/>
    <n v="2.3482175065887962"/>
    <n v="10.466895913697423"/>
    <n v="0.9127924411692373"/>
    <x v="0"/>
    <x v="0"/>
    <n v="141.43676944330591"/>
    <n v="0.9929793409109996"/>
    <n v="1"/>
    <n v="1"/>
    <n v="1"/>
    <s v="7JW32Z"/>
  </r>
  <r>
    <x v="5852"/>
    <n v="1"/>
    <d v="2013-12-20T00:00:00"/>
    <d v="2013-12-20T00:00:00"/>
    <d v="2013-12-20T00:00:00"/>
    <n v="17"/>
    <n v="76.470588239999998"/>
    <n v="35.294117649999997"/>
    <n v="31"/>
    <n v="0"/>
    <n v="1"/>
    <n v="0"/>
    <n v="0"/>
    <n v="0"/>
    <n v="0"/>
    <s v="Thursday"/>
    <s v="DCX"/>
    <n v="4.687127200903304"/>
    <n v="2.0834919493379789"/>
    <n v="8.0324689731639705"/>
    <n v="0.88928829947038157"/>
    <x v="0"/>
    <x v="0"/>
    <n v="108.54091524223242"/>
    <n v="0.99087099101017495"/>
    <n v="1"/>
    <n v="1"/>
    <n v="1"/>
    <s v="9957Y8"/>
  </r>
  <r>
    <x v="5853"/>
    <n v="1"/>
    <d v="2013-12-20T00:00:00"/>
    <d v="2013-12-20T00:00:00"/>
    <d v="2013-12-20T00:00:00"/>
    <n v="8"/>
    <n v="50"/>
    <n v="25"/>
    <n v="35"/>
    <n v="0"/>
    <n v="1"/>
    <n v="0"/>
    <n v="0"/>
    <n v="0"/>
    <n v="0"/>
    <s v="Tuesday"/>
    <s v="DCX"/>
    <n v="2.5709307810280002"/>
    <n v="-3.2704470537324948E-2"/>
    <n v="0.9678245379951057"/>
    <n v="0.4918246110403533"/>
    <x v="1"/>
    <x v="0"/>
    <n v="13.07799152400599"/>
    <n v="0.9289671400714522"/>
    <n v="1"/>
    <n v="1"/>
    <n v="1"/>
    <s v="KY93QX"/>
  </r>
  <r>
    <x v="5854"/>
    <n v="1"/>
    <d v="2013-10-02T00:00:00"/>
    <d v="2013-10-02T00:00:00"/>
    <d v="2013-10-17T00:00:00"/>
    <n v="10"/>
    <n v="0"/>
    <n v="0"/>
    <n v="37.94"/>
    <n v="0.2"/>
    <n v="1"/>
    <n v="0"/>
    <n v="0"/>
    <n v="1"/>
    <n v="0"/>
    <s v="Friday"/>
    <s v="RIC"/>
    <n v="2.6466562468130856"/>
    <n v="4.3020995247760485E-2"/>
    <n v="1.0439598128154473"/>
    <n v="0.51075359029561718"/>
    <x v="0"/>
    <x v="0"/>
    <n v="14.10679007135521"/>
    <n v="0.9338046007605445"/>
    <n v="1"/>
    <n v="1"/>
    <n v="1"/>
    <s v="WRSN2T"/>
  </r>
  <r>
    <x v="5855"/>
    <n v="1"/>
    <d v="2013-12-21T00:00:00"/>
    <d v="2013-12-21T00:00:00"/>
    <d v="2013-12-21T00:00:00"/>
    <n v="22"/>
    <n v="27.272727270000001"/>
    <n v="13.636363640000001"/>
    <n v="40.020000000000003"/>
    <n v="0"/>
    <n v="1"/>
    <n v="0"/>
    <n v="0"/>
    <n v="0"/>
    <n v="0"/>
    <s v="Monday"/>
    <s v="DCX"/>
    <n v="5.2958747626753047"/>
    <n v="2.6922395111099795"/>
    <n v="14.764704642625778"/>
    <n v="0.93656715919078337"/>
    <x v="0"/>
    <x v="0"/>
    <n v="199.51207537133996"/>
    <n v="0.99501276919034409"/>
    <n v="1"/>
    <n v="1"/>
    <n v="1"/>
    <s v="XZS43D"/>
  </r>
  <r>
    <x v="5856"/>
    <n v="1"/>
    <d v="2013-12-21T00:00:00"/>
    <d v="2013-12-21T00:00:00"/>
    <d v="2014-01-18T00:00:00"/>
    <n v="13"/>
    <n v="92.307692309999993"/>
    <n v="23.07692308"/>
    <n v="33"/>
    <n v="7.1428571428571397E-2"/>
    <n v="1"/>
    <n v="0"/>
    <n v="0"/>
    <n v="1"/>
    <n v="0"/>
    <s v="Friday"/>
    <s v="DCX"/>
    <n v="3.8200002178100716"/>
    <n v="1.2163649662447464"/>
    <n v="3.3748975430360613"/>
    <n v="0.77142321844958528"/>
    <x v="0"/>
    <x v="0"/>
    <n v="45.604218253905699"/>
    <n v="0.97854271485572675"/>
    <n v="1"/>
    <n v="1"/>
    <n v="1"/>
    <s v="RRHSQL"/>
  </r>
  <r>
    <x v="5857"/>
    <n v="1"/>
    <d v="2013-12-21T00:00:00"/>
    <d v="2013-12-21T00:00:00"/>
    <d v="2013-12-21T00:00:00"/>
    <n v="19"/>
    <n v="42.10526316"/>
    <n v="21.05263158"/>
    <n v="31"/>
    <n v="0"/>
    <n v="1"/>
    <n v="0"/>
    <n v="0"/>
    <n v="1"/>
    <n v="0"/>
    <s v="Saturday"/>
    <s v="BWI"/>
    <n v="5.0998222216622784"/>
    <n v="2.4961869700969532"/>
    <n v="12.136130196321938"/>
    <n v="0.92387407972859492"/>
    <x v="0"/>
    <x v="0"/>
    <n v="163.99275034968591"/>
    <n v="0.99393912764118064"/>
    <n v="1"/>
    <n v="1"/>
    <n v="1"/>
    <s v="GFBN6T"/>
  </r>
  <r>
    <x v="5858"/>
    <n v="1"/>
    <d v="2013-12-21T00:00:00"/>
    <d v="2013-12-21T00:00:00"/>
    <d v="2013-12-21T00:00:00"/>
    <n v="11"/>
    <n v="63.636363639999999"/>
    <n v="18.18181818"/>
    <n v="35.020000000000003"/>
    <n v="0"/>
    <n v="1"/>
    <n v="0"/>
    <n v="0"/>
    <n v="1"/>
    <n v="0"/>
    <s v="Friday"/>
    <s v="CHO"/>
    <n v="3.3381521295327308"/>
    <n v="0.73451687796740561"/>
    <n v="2.0844746935496219"/>
    <n v="0.67579568667195089"/>
    <x v="0"/>
    <x v="0"/>
    <n v="28.167029563766643"/>
    <n v="0.96571471229822214"/>
    <n v="1"/>
    <n v="1"/>
    <n v="1"/>
    <s v="ZU45CF"/>
  </r>
  <r>
    <x v="5859"/>
    <n v="1"/>
    <d v="2013-12-21T00:00:00"/>
    <d v="2013-12-21T00:00:00"/>
    <d v="2013-12-21T00:00:00"/>
    <n v="16"/>
    <n v="68.75"/>
    <n v="12.5"/>
    <n v="31"/>
    <n v="0"/>
    <n v="1"/>
    <n v="0"/>
    <n v="0"/>
    <n v="1"/>
    <n v="0"/>
    <s v="Saturday"/>
    <s v="DCX"/>
    <n v="4.3003905025198197"/>
    <n v="1.6967552509544945"/>
    <n v="5.4562145909550956"/>
    <n v="0.84511047674887374"/>
    <x v="0"/>
    <x v="0"/>
    <n v="73.728579274799714"/>
    <n v="0.98661823883573785"/>
    <n v="1"/>
    <n v="1"/>
    <n v="1"/>
    <s v="RPPDPK"/>
  </r>
  <r>
    <x v="5860"/>
    <n v="1"/>
    <d v="2013-12-21T00:00:00"/>
    <d v="2013-12-21T00:00:00"/>
    <d v="2013-12-21T00:00:00"/>
    <n v="20"/>
    <n v="75"/>
    <n v="20"/>
    <n v="29"/>
    <n v="0"/>
    <n v="1"/>
    <n v="0"/>
    <n v="0"/>
    <n v="0"/>
    <n v="0"/>
    <s v="Monday"/>
    <s v="BWI"/>
    <n v="5.0339831116482294"/>
    <n v="2.4303478600829043"/>
    <n v="11.362834068993264"/>
    <n v="0.91911239814274781"/>
    <x v="0"/>
    <x v="0"/>
    <n v="153.54337672696192"/>
    <n v="0.99352932476836753"/>
    <n v="1"/>
    <n v="1"/>
    <n v="1"/>
    <s v="RYUA8T"/>
  </r>
  <r>
    <x v="5861"/>
    <n v="1"/>
    <d v="2013-12-21T00:00:00"/>
    <d v="2013-12-21T00:00:00"/>
    <d v="2013-12-21T00:00:00"/>
    <n v="19"/>
    <n v="36.842105259999997"/>
    <n v="15.78947368"/>
    <n v="29"/>
    <n v="0"/>
    <n v="1"/>
    <n v="0"/>
    <n v="0"/>
    <n v="0"/>
    <n v="0"/>
    <s v="Tuesday"/>
    <s v="DCX"/>
    <n v="4.7413029457339153"/>
    <n v="2.1376676941685901"/>
    <n v="8.4796374399641188"/>
    <n v="0.89451073352402544"/>
    <x v="0"/>
    <x v="0"/>
    <n v="114.5834004128705"/>
    <n v="0.99134823861879873"/>
    <n v="1"/>
    <n v="1"/>
    <n v="1"/>
    <s v="Z5EB8G"/>
  </r>
  <r>
    <x v="5862"/>
    <n v="1"/>
    <d v="2013-12-21T00:00:00"/>
    <d v="2013-12-21T00:00:00"/>
    <d v="2014-01-09T00:00:00"/>
    <n v="24"/>
    <n v="95.833333330000002"/>
    <n v="50"/>
    <n v="58.9"/>
    <n v="0.157894736842105"/>
    <n v="1"/>
    <n v="1"/>
    <n v="0"/>
    <n v="1"/>
    <n v="0"/>
    <s v="Saturday"/>
    <s v="BWI"/>
    <n v="7.284323176216958"/>
    <n v="4.6806879246516324"/>
    <n v="107.84423576745122"/>
    <n v="0.99081255894766418"/>
    <x v="0"/>
    <x v="0"/>
    <n v="1457.2744809728763"/>
    <n v="0.99931425804054885"/>
    <n v="1"/>
    <n v="1"/>
    <n v="1"/>
    <s v="H8NTPE"/>
  </r>
  <r>
    <x v="5863"/>
    <n v="1"/>
    <d v="2013-12-21T00:00:00"/>
    <d v="2013-12-21T00:00:00"/>
    <d v="2013-12-21T00:00:00"/>
    <n v="16"/>
    <n v="37.5"/>
    <n v="18.75"/>
    <n v="31"/>
    <n v="0"/>
    <n v="1"/>
    <n v="0"/>
    <n v="0"/>
    <n v="1"/>
    <n v="0"/>
    <s v="Saturday"/>
    <s v="BWI"/>
    <n v="4.4208394371302546"/>
    <n v="1.8172041855649295"/>
    <n v="6.1546271778817863"/>
    <n v="0.86023031317530341"/>
    <x v="0"/>
    <x v="0"/>
    <n v="83.166068750947446"/>
    <n v="0.98811872747723239"/>
    <n v="1"/>
    <n v="1"/>
    <n v="1"/>
    <s v="EEMGTS"/>
  </r>
  <r>
    <x v="5864"/>
    <n v="1"/>
    <d v="2013-12-21T00:00:00"/>
    <d v="2013-12-21T00:00:00"/>
    <d v="2013-12-21T00:00:00"/>
    <n v="7"/>
    <n v="14.28571429"/>
    <n v="14.28571429"/>
    <n v="35"/>
    <n v="0"/>
    <n v="0"/>
    <n v="0"/>
    <n v="0"/>
    <n v="1"/>
    <n v="0"/>
    <s v="Saturday"/>
    <s v="DCX"/>
    <n v="1.8977376040057077"/>
    <n v="-0.70589764755961748"/>
    <n v="0.49366523790993816"/>
    <n v="0.33050594295192676"/>
    <x v="1"/>
    <x v="0"/>
    <n v="6.6707853992385768"/>
    <n v="0.86963525272141462"/>
    <n v="1"/>
    <n v="1"/>
    <n v="1"/>
    <s v="7TSSKV"/>
  </r>
  <r>
    <x v="5865"/>
    <n v="1"/>
    <d v="2013-12-21T00:00:00"/>
    <d v="2013-12-21T00:00:00"/>
    <d v="2013-12-21T00:00:00"/>
    <n v="8"/>
    <n v="50"/>
    <n v="37.5"/>
    <n v="35"/>
    <n v="0"/>
    <n v="1"/>
    <n v="0"/>
    <n v="0"/>
    <n v="1"/>
    <n v="0"/>
    <s v="Friday"/>
    <s v="DCX"/>
    <n v="3.0759119220891744"/>
    <n v="0.47227667052384925"/>
    <n v="1.6036410025518602"/>
    <n v="0.61592247202287576"/>
    <x v="0"/>
    <x v="0"/>
    <n v="21.669633921833622"/>
    <n v="0.9558881275521226"/>
    <n v="1"/>
    <n v="1"/>
    <n v="1"/>
    <s v="4RVGLW"/>
  </r>
  <r>
    <x v="5866"/>
    <n v="1"/>
    <d v="2013-12-21T00:00:00"/>
    <d v="2013-12-21T00:00:00"/>
    <d v="2013-12-21T00:00:00"/>
    <n v="17"/>
    <n v="23.529411759999999"/>
    <n v="5.8823529409999997"/>
    <n v="31.02"/>
    <n v="0"/>
    <n v="1"/>
    <n v="0"/>
    <n v="0"/>
    <n v="0"/>
    <n v="0"/>
    <s v="Thursday"/>
    <s v="DCX"/>
    <n v="4.120238738251504"/>
    <n v="1.5166034866861788"/>
    <n v="4.5567219148462454"/>
    <n v="0.82003778210886591"/>
    <x v="0"/>
    <x v="0"/>
    <n v="61.573940564744085"/>
    <n v="0.98401890641735568"/>
    <n v="1"/>
    <n v="1"/>
    <n v="1"/>
    <s v="GN48Z7"/>
  </r>
  <r>
    <x v="5867"/>
    <n v="1"/>
    <d v="2013-12-21T00:00:00"/>
    <d v="2013-12-21T00:00:00"/>
    <d v="2013-12-21T00:00:00"/>
    <n v="19"/>
    <n v="21.05263158"/>
    <n v="5.263157895"/>
    <n v="29"/>
    <n v="0"/>
    <n v="1"/>
    <n v="0"/>
    <n v="0"/>
    <n v="0"/>
    <n v="0"/>
    <s v="Monday"/>
    <s v="DCX"/>
    <n v="4.5384415822657145"/>
    <n v="1.9348063307003893"/>
    <n v="6.9227032104600372"/>
    <n v="0.87378045429245177"/>
    <x v="0"/>
    <x v="0"/>
    <n v="93.544904427772693"/>
    <n v="0.98942301538033761"/>
    <n v="1"/>
    <n v="1"/>
    <n v="1"/>
    <s v="6JVGGD"/>
  </r>
  <r>
    <x v="5868"/>
    <n v="0"/>
    <d v="2013-12-21T00:00:00"/>
    <d v="2013-12-21T00:00:00"/>
    <d v="2013-12-21T00:00:00"/>
    <n v="4"/>
    <n v="25"/>
    <n v="0"/>
    <n v="29"/>
    <n v="0"/>
    <n v="1"/>
    <n v="0"/>
    <n v="0"/>
    <n v="0"/>
    <n v="0"/>
    <s v="Monday"/>
    <s v="BWI"/>
    <n v="1.263976594312388"/>
    <n v="-1.3396586572529372"/>
    <n v="0.26193506295633867"/>
    <n v="0.20756619785387587"/>
    <x v="1"/>
    <x v="1"/>
    <n v="3.5394685696637045"/>
    <n v="0.77970989673047075"/>
    <n v="1"/>
    <n v="0"/>
    <n v="0"/>
    <s v="TGCDGW"/>
  </r>
  <r>
    <x v="5869"/>
    <n v="1"/>
    <d v="2013-12-21T00:00:00"/>
    <d v="2013-12-21T00:00:00"/>
    <d v="2013-12-21T00:00:00"/>
    <n v="17"/>
    <n v="5.8823529409999997"/>
    <n v="0"/>
    <n v="31"/>
    <n v="0"/>
    <n v="1"/>
    <n v="0"/>
    <n v="0"/>
    <n v="1"/>
    <n v="0"/>
    <s v="Saturday"/>
    <s v="BWI"/>
    <n v="4.2710282537103526"/>
    <n v="1.6673930021450274"/>
    <n v="5.2983370233608342"/>
    <n v="0.84122793107276539"/>
    <x v="0"/>
    <x v="0"/>
    <n v="71.595215829494222"/>
    <n v="0.98622498757564525"/>
    <n v="1"/>
    <n v="1"/>
    <n v="1"/>
    <s v="NB7YWC"/>
  </r>
  <r>
    <x v="5870"/>
    <n v="1"/>
    <d v="2013-12-21T00:00:00"/>
    <d v="2013-12-21T00:00:00"/>
    <d v="2013-12-21T00:00:00"/>
    <n v="16"/>
    <n v="37.5"/>
    <n v="12.5"/>
    <n v="35"/>
    <n v="0"/>
    <n v="1"/>
    <n v="0"/>
    <n v="0"/>
    <n v="1"/>
    <n v="0"/>
    <s v="Friday"/>
    <s v="DCX"/>
    <n v="4.28640114693866"/>
    <n v="1.6827658953733349"/>
    <n v="5.3804170802201439"/>
    <n v="0.84327043398148871"/>
    <x v="0"/>
    <x v="0"/>
    <n v="72.704344856249065"/>
    <n v="0.98643227883036788"/>
    <n v="1"/>
    <n v="1"/>
    <n v="1"/>
    <s v="EHVQKC"/>
  </r>
  <r>
    <x v="5871"/>
    <n v="1"/>
    <d v="2013-12-21T00:00:00"/>
    <d v="2013-12-21T00:00:00"/>
    <d v="2013-12-21T00:00:00"/>
    <n v="17"/>
    <n v="0"/>
    <n v="0"/>
    <n v="35.020000000000003"/>
    <n v="0"/>
    <n v="1"/>
    <n v="0"/>
    <n v="0"/>
    <n v="0"/>
    <n v="0"/>
    <s v="Thursday"/>
    <s v="CHO"/>
    <n v="3.9928856795109828"/>
    <n v="1.3892504279456577"/>
    <n v="4.0118417611986859"/>
    <n v="0.80047255128006489"/>
    <x v="0"/>
    <x v="0"/>
    <n v="54.211099728156519"/>
    <n v="0.98188770002909365"/>
    <n v="1"/>
    <n v="1"/>
    <n v="1"/>
    <s v="BYSGF4"/>
  </r>
  <r>
    <x v="5872"/>
    <n v="1"/>
    <d v="2013-12-21T00:00:00"/>
    <d v="2013-12-21T00:00:00"/>
    <d v="2013-12-21T00:00:00"/>
    <n v="19"/>
    <n v="94.736842109999998"/>
    <n v="0"/>
    <n v="59.26"/>
    <n v="0"/>
    <n v="1"/>
    <n v="0"/>
    <n v="0"/>
    <n v="1"/>
    <n v="0"/>
    <s v="Friday"/>
    <s v="BWI"/>
    <n v="4.5952646973522642"/>
    <n v="1.991629445786939"/>
    <n v="7.3274637449681608"/>
    <n v="0.87991541835240705"/>
    <x v="0"/>
    <x v="0"/>
    <n v="99.014340913145361"/>
    <n v="0.99000143388568218"/>
    <n v="1"/>
    <n v="1"/>
    <n v="1"/>
    <s v="4B89T9"/>
  </r>
  <r>
    <x v="5873"/>
    <n v="1"/>
    <d v="2013-12-21T00:00:00"/>
    <d v="2013-12-22T00:00:00"/>
    <d v="2013-12-22T00:00:00"/>
    <n v="16"/>
    <n v="50"/>
    <n v="12.5"/>
    <n v="40.020000000000003"/>
    <n v="0"/>
    <n v="1"/>
    <n v="0"/>
    <n v="0"/>
    <n v="0"/>
    <n v="0"/>
    <s v="Tuesday"/>
    <s v="RIC"/>
    <n v="4.0047612338439995"/>
    <n v="1.4011259822786744"/>
    <n v="4.0597686217733742"/>
    <n v="0.80236250414756816"/>
    <x v="0"/>
    <x v="0"/>
    <n v="54.858724428462629"/>
    <n v="0.98209769359698351"/>
    <n v="1"/>
    <n v="1"/>
    <n v="1"/>
    <s v="WAS5LA"/>
  </r>
  <r>
    <x v="5874"/>
    <n v="1"/>
    <d v="2013-12-22T00:00:00"/>
    <d v="2013-12-22T00:00:00"/>
    <d v="2014-01-19T00:00:00"/>
    <n v="24"/>
    <n v="70.833333330000002"/>
    <n v="29.166666670000001"/>
    <n v="35.270000000000003"/>
    <n v="0.17857142857142899"/>
    <n v="1"/>
    <n v="1"/>
    <n v="0"/>
    <n v="0"/>
    <n v="0"/>
    <s v="Monday"/>
    <s v="CHO"/>
    <n v="6.6890466410068985"/>
    <n v="4.0854113894415729"/>
    <n v="59.466396567525805"/>
    <n v="0.98346188863953132"/>
    <x v="0"/>
    <x v="0"/>
    <n v="803.55580969699963"/>
    <n v="0.99875707814430348"/>
    <n v="1"/>
    <n v="1"/>
    <n v="1"/>
    <s v="T68NHE"/>
  </r>
  <r>
    <x v="5875"/>
    <n v="1"/>
    <d v="2013-12-22T00:00:00"/>
    <d v="2013-12-22T00:00:00"/>
    <d v="2013-12-22T00:00:00"/>
    <n v="19"/>
    <n v="5.263157895"/>
    <n v="0"/>
    <n v="72.180000000000007"/>
    <n v="0"/>
    <n v="1"/>
    <n v="0"/>
    <n v="0"/>
    <n v="0"/>
    <n v="0"/>
    <s v="Monday"/>
    <s v="RIC"/>
    <n v="4.285995806984813"/>
    <n v="1.6823605554194878"/>
    <n v="5.3782366241520041"/>
    <n v="0.84321685460627582"/>
    <x v="0"/>
    <x v="0"/>
    <n v="72.674880852332961"/>
    <n v="0.98642685283734211"/>
    <n v="1"/>
    <n v="1"/>
    <n v="1"/>
    <s v="EKNKHP"/>
  </r>
  <r>
    <x v="5876"/>
    <n v="1"/>
    <d v="2013-12-22T00:00:00"/>
    <d v="2014-01-09T00:00:00"/>
    <d v="2014-01-16T00:00:00"/>
    <n v="17"/>
    <n v="47.058823529999998"/>
    <n v="23.529411759999999"/>
    <n v="61.14"/>
    <n v="0.28571428571428598"/>
    <n v="1"/>
    <n v="1"/>
    <n v="0"/>
    <n v="1"/>
    <n v="0"/>
    <s v="Friday"/>
    <s v="DCX"/>
    <n v="5.209326090586675"/>
    <n v="2.6056908390213498"/>
    <n v="13.540576430883657"/>
    <n v="0.93122693555146574"/>
    <x v="0"/>
    <x v="0"/>
    <n v="182.97071095147959"/>
    <n v="0.99456435214699068"/>
    <n v="1"/>
    <n v="1"/>
    <n v="1"/>
    <s v="VZQFUN"/>
  </r>
  <r>
    <x v="5877"/>
    <n v="1"/>
    <d v="2013-12-21T00:00:00"/>
    <d v="2013-12-22T00:00:00"/>
    <d v="2013-12-22T00:00:00"/>
    <n v="19"/>
    <n v="5.263157895"/>
    <n v="0"/>
    <n v="30.96"/>
    <n v="0"/>
    <n v="1"/>
    <n v="0"/>
    <n v="0"/>
    <n v="0"/>
    <n v="0"/>
    <s v="Monday"/>
    <s v="CHO"/>
    <n v="4.430156116248666"/>
    <n v="1.8265208646833409"/>
    <n v="6.2122358082490852"/>
    <n v="0.8613467409293194"/>
    <x v="0"/>
    <x v="0"/>
    <n v="83.944520991075436"/>
    <n v="0.98822761034693385"/>
    <n v="1"/>
    <n v="1"/>
    <n v="1"/>
    <s v="HD7HEC"/>
  </r>
  <r>
    <x v="5878"/>
    <n v="1"/>
    <d v="2013-12-22T00:00:00"/>
    <d v="2013-12-22T00:00:00"/>
    <d v="2013-12-22T00:00:00"/>
    <n v="17"/>
    <n v="23.529411759999999"/>
    <n v="0"/>
    <n v="29"/>
    <n v="0"/>
    <n v="1"/>
    <n v="0"/>
    <n v="0"/>
    <n v="1"/>
    <n v="0"/>
    <s v="Saturday"/>
    <s v="BWI"/>
    <n v="4.2780229315009324"/>
    <n v="1.6743876799356072"/>
    <n v="5.3355270983323448"/>
    <n v="0.84215993642214504"/>
    <x v="0"/>
    <x v="0"/>
    <n v="72.09775680273934"/>
    <n v="0.98631968963563976"/>
    <n v="1"/>
    <n v="1"/>
    <n v="1"/>
    <s v="6J2TAJ"/>
  </r>
  <r>
    <x v="5879"/>
    <n v="0"/>
    <d v="2013-12-22T00:00:00"/>
    <d v="2013-12-22T00:00:00"/>
    <d v="2013-12-22T00:00:00"/>
    <n v="15"/>
    <n v="6.6666666670000003"/>
    <n v="0"/>
    <n v="16"/>
    <n v="0"/>
    <n v="1"/>
    <n v="0"/>
    <n v="0"/>
    <n v="0"/>
    <n v="0"/>
    <s v="Monday"/>
    <s v="DCX"/>
    <n v="3.6363338244765919"/>
    <n v="1.0326985729112668"/>
    <n v="2.8086349233587216"/>
    <n v="0.73743873589277231"/>
    <x v="0"/>
    <x v="1"/>
    <n v="37.952441046600455"/>
    <n v="0.9743276679681343"/>
    <n v="1"/>
    <n v="0"/>
    <n v="0"/>
    <s v="K5G6AD"/>
  </r>
  <r>
    <x v="5880"/>
    <n v="1"/>
    <d v="2013-12-22T00:00:00"/>
    <d v="2013-12-22T00:00:00"/>
    <d v="2013-12-22T00:00:00"/>
    <n v="20"/>
    <n v="40"/>
    <n v="5"/>
    <n v="54.68"/>
    <n v="0"/>
    <n v="1"/>
    <n v="0"/>
    <n v="0"/>
    <n v="0"/>
    <n v="0"/>
    <s v="Monday"/>
    <s v="DCX"/>
    <n v="4.6550940057521402"/>
    <n v="2.051458754186815"/>
    <n v="7.7792408334947405"/>
    <n v="0.8860949347482554"/>
    <x v="0"/>
    <x v="0"/>
    <n v="105.11910133462642"/>
    <n v="0.99057662581549111"/>
    <n v="1"/>
    <n v="1"/>
    <n v="1"/>
    <s v="BCT57T"/>
  </r>
  <r>
    <x v="5881"/>
    <n v="1"/>
    <d v="2013-12-22T00:00:00"/>
    <d v="2013-12-22T00:00:00"/>
    <d v="2013-12-22T00:00:00"/>
    <n v="19"/>
    <n v="0"/>
    <n v="0"/>
    <n v="29"/>
    <n v="0"/>
    <n v="1"/>
    <n v="0"/>
    <n v="0"/>
    <n v="0"/>
    <n v="0"/>
    <s v="Monday"/>
    <s v="BWI"/>
    <n v="4.4370109004834344"/>
    <n v="1.8333756489181092"/>
    <n v="6.2549656288646478"/>
    <n v="0.86216337179856595"/>
    <x v="0"/>
    <x v="0"/>
    <n v="84.521919279602258"/>
    <n v="0.98830709122966898"/>
    <n v="1"/>
    <n v="1"/>
    <n v="1"/>
    <s v="467SEB"/>
  </r>
  <r>
    <x v="5882"/>
    <n v="1"/>
    <d v="2013-12-23T00:00:00"/>
    <d v="2013-12-23T00:00:00"/>
    <d v="2013-12-23T00:00:00"/>
    <n v="10"/>
    <n v="90"/>
    <n v="20"/>
    <n v="40"/>
    <n v="0"/>
    <n v="1"/>
    <n v="0"/>
    <n v="1"/>
    <n v="1"/>
    <n v="0"/>
    <s v="Saturday"/>
    <s v="DCX"/>
    <n v="3.9913485827956938"/>
    <n v="1.3877133312303687"/>
    <n v="4.0056799092996451"/>
    <n v="0.80022693857388261"/>
    <x v="0"/>
    <x v="0"/>
    <n v="54.127836033401707"/>
    <n v="0.98186034366750574"/>
    <n v="1"/>
    <n v="1"/>
    <n v="1"/>
    <s v="U3AGZ5"/>
  </r>
  <r>
    <x v="5883"/>
    <n v="1"/>
    <d v="2013-12-23T00:00:00"/>
    <d v="2013-12-23T00:00:00"/>
    <d v="2013-12-23T00:00:00"/>
    <n v="17"/>
    <n v="0"/>
    <n v="0"/>
    <n v="40.25"/>
    <n v="0"/>
    <n v="1"/>
    <n v="1"/>
    <n v="0"/>
    <n v="0"/>
    <n v="0"/>
    <s v="Thursday"/>
    <s v="CHO"/>
    <n v="4.7353490329716683"/>
    <n v="2.1317137814063432"/>
    <n v="8.429300418209202"/>
    <n v="0.89394759360207987"/>
    <x v="0"/>
    <x v="0"/>
    <n v="113.90320775602981"/>
    <n v="0.99129702277656806"/>
    <n v="1"/>
    <n v="1"/>
    <n v="1"/>
    <s v="BPAHYX"/>
  </r>
  <r>
    <x v="5884"/>
    <n v="1"/>
    <d v="2013-12-23T00:00:00"/>
    <d v="2013-12-23T00:00:00"/>
    <d v="2013-12-23T00:00:00"/>
    <n v="15"/>
    <n v="33.333333330000002"/>
    <n v="13.33333333"/>
    <n v="36.950000000000003"/>
    <n v="0"/>
    <n v="1"/>
    <n v="1"/>
    <n v="0"/>
    <n v="0"/>
    <n v="0"/>
    <s v="Tuesday"/>
    <s v="BWI"/>
    <n v="4.5807767376080069"/>
    <n v="1.9771414860426817"/>
    <n v="7.2220690656697597"/>
    <n v="0.8783761128721993"/>
    <x v="0"/>
    <x v="0"/>
    <n v="97.590166728230457"/>
    <n v="0.98985700061998516"/>
    <n v="1"/>
    <n v="1"/>
    <n v="1"/>
    <s v="2L5GSM"/>
  </r>
  <r>
    <x v="5885"/>
    <n v="1"/>
    <d v="2013-12-23T00:00:00"/>
    <d v="2013-12-23T00:00:00"/>
    <d v="2014-01-10T00:00:00"/>
    <n v="19"/>
    <n v="84.21052632"/>
    <n v="15.78947368"/>
    <n v="61"/>
    <n v="0.16666666666666699"/>
    <n v="1"/>
    <n v="1"/>
    <n v="0"/>
    <n v="0"/>
    <n v="0"/>
    <s v="Thursday"/>
    <s v="RIC"/>
    <n v="5.2906832602309102"/>
    <n v="2.687048008665585"/>
    <n v="14.688252265444367"/>
    <n v="0.93625803670924879"/>
    <x v="0"/>
    <x v="0"/>
    <n v="198.47899189234511"/>
    <n v="0.9949869407775046"/>
    <n v="1"/>
    <n v="1"/>
    <n v="1"/>
    <s v="WCJ5T2"/>
  </r>
  <r>
    <x v="5886"/>
    <n v="1"/>
    <d v="2013-12-23T00:00:00"/>
    <d v="2013-12-26T00:00:00"/>
    <d v="2013-12-26T00:00:00"/>
    <n v="18"/>
    <n v="16.666666670000001"/>
    <n v="5.5555555559999998"/>
    <n v="40"/>
    <n v="0"/>
    <n v="1"/>
    <n v="1"/>
    <n v="0"/>
    <n v="0"/>
    <n v="0"/>
    <s v="Tuesday"/>
    <s v="DCX"/>
    <n v="5.0548247077691792"/>
    <n v="2.4511894562038541"/>
    <n v="11.602138751003777"/>
    <n v="0.92064838994727394"/>
    <x v="0"/>
    <x v="0"/>
    <n v="156.77704613719573"/>
    <n v="0.99366194244040773"/>
    <n v="1"/>
    <n v="1"/>
    <n v="1"/>
    <s v="9RRBPC"/>
  </r>
  <r>
    <x v="5887"/>
    <n v="1"/>
    <d v="2013-12-24T00:00:00"/>
    <d v="2014-01-05T00:00:00"/>
    <d v="2014-01-13T00:00:00"/>
    <n v="7"/>
    <n v="28.571428569999998"/>
    <n v="0"/>
    <n v="148.25"/>
    <n v="0.25"/>
    <n v="1"/>
    <n v="0"/>
    <n v="0"/>
    <n v="0"/>
    <n v="0"/>
    <s v="Monday"/>
    <s v="CHO"/>
    <n v="1.3323368771781019"/>
    <n v="-1.2712983743872233"/>
    <n v="0.28046723380073862"/>
    <n v="0.21903507282122603"/>
    <x v="1"/>
    <x v="0"/>
    <n v="3.789889553746792"/>
    <n v="0.79122691895520414"/>
    <n v="1"/>
    <n v="1"/>
    <n v="1"/>
    <s v="JBEGRH"/>
  </r>
  <r>
    <x v="5888"/>
    <n v="1"/>
    <d v="2013-12-24T00:00:00"/>
    <d v="2013-12-24T00:00:00"/>
    <d v="2013-12-24T00:00:00"/>
    <n v="15"/>
    <n v="13.33333333"/>
    <n v="13.33333333"/>
    <n v="40.020000000000003"/>
    <n v="0"/>
    <n v="1"/>
    <n v="0"/>
    <n v="0"/>
    <n v="1"/>
    <n v="0"/>
    <s v="Friday"/>
    <s v="DCX"/>
    <n v="4.0733687431567196"/>
    <n v="1.4697334915913944"/>
    <n v="4.3480761877689034"/>
    <n v="0.81301687468719896"/>
    <x v="0"/>
    <x v="0"/>
    <n v="58.754558597130298"/>
    <n v="0.98326487512455618"/>
    <n v="1"/>
    <n v="1"/>
    <n v="1"/>
    <s v="SGJVMZ"/>
  </r>
  <r>
    <x v="5889"/>
    <n v="1"/>
    <d v="2013-12-24T00:00:00"/>
    <d v="2013-12-24T00:00:00"/>
    <d v="2013-12-24T00:00:00"/>
    <n v="17"/>
    <n v="11.764705879999999"/>
    <n v="0"/>
    <n v="35.880000000000003"/>
    <n v="0"/>
    <n v="1"/>
    <n v="0"/>
    <n v="0"/>
    <n v="0"/>
    <n v="0"/>
    <s v="Monday"/>
    <s v="RIC"/>
    <n v="3.9898779680610335"/>
    <n v="1.3862427164957083"/>
    <n v="3.9997934268375133"/>
    <n v="0.79999173673210666"/>
    <x v="0"/>
    <x v="0"/>
    <n v="54.048293342837731"/>
    <n v="0.9818341325539004"/>
    <n v="1"/>
    <n v="1"/>
    <n v="1"/>
    <s v="HTQNEK"/>
  </r>
  <r>
    <x v="5890"/>
    <n v="1"/>
    <d v="2013-12-25T00:00:00"/>
    <d v="2013-12-25T00:00:00"/>
    <d v="2013-12-25T00:00:00"/>
    <n v="22"/>
    <n v="31.81818182"/>
    <n v="18.18181818"/>
    <n v="40.020000000000003"/>
    <n v="0"/>
    <n v="1"/>
    <n v="1"/>
    <n v="0"/>
    <n v="0"/>
    <n v="0"/>
    <s v="Thursday"/>
    <s v="RIC"/>
    <n v="6.1442284236244626"/>
    <n v="3.5405931720591375"/>
    <n v="34.487370069131096"/>
    <n v="0.97182096058254097"/>
    <x v="0"/>
    <x v="0"/>
    <n v="466.01994033306403"/>
    <n v="0.99785876380505978"/>
    <n v="1"/>
    <n v="1"/>
    <n v="1"/>
    <s v="G3QKAF"/>
  </r>
  <r>
    <x v="5891"/>
    <n v="1"/>
    <d v="2013-12-25T00:00:00"/>
    <d v="2013-12-25T00:00:00"/>
    <d v="2013-12-25T00:00:00"/>
    <n v="5"/>
    <n v="100"/>
    <n v="20"/>
    <n v="40"/>
    <n v="0"/>
    <n v="1"/>
    <n v="0"/>
    <n v="1"/>
    <n v="1"/>
    <n v="0"/>
    <s v="Friday"/>
    <s v="DCX"/>
    <n v="2.933670480738678"/>
    <n v="0.33003522917335282"/>
    <n v="1.3910171319842779"/>
    <n v="0.58176794861770342"/>
    <x v="0"/>
    <x v="0"/>
    <n v="18.796496211516288"/>
    <n v="0.94948601058917359"/>
    <n v="1"/>
    <n v="1"/>
    <n v="1"/>
    <s v="JZVDJC"/>
  </r>
  <r>
    <x v="5892"/>
    <n v="1"/>
    <d v="2013-12-26T00:00:00"/>
    <d v="2013-12-26T00:00:00"/>
    <d v="2013-12-26T00:00:00"/>
    <n v="16"/>
    <n v="0"/>
    <n v="0"/>
    <n v="40.020000000000003"/>
    <n v="0"/>
    <n v="1"/>
    <n v="1"/>
    <n v="0"/>
    <n v="1"/>
    <n v="0"/>
    <s v="Friday"/>
    <s v="RIC"/>
    <n v="4.7887010723464858"/>
    <n v="2.1850658207811606"/>
    <n v="8.891233762063413"/>
    <n v="0.89890037743973106"/>
    <x v="0"/>
    <x v="0"/>
    <n v="120.14520733179556"/>
    <n v="0.9917454431584638"/>
    <n v="1"/>
    <n v="1"/>
    <n v="1"/>
    <s v="NQ8KF8"/>
  </r>
  <r>
    <x v="5893"/>
    <n v="1"/>
    <d v="2014-01-01T00:00:00"/>
    <d v="2014-01-01T00:00:00"/>
    <d v="2014-01-19T00:00:00"/>
    <n v="16"/>
    <n v="68.75"/>
    <n v="25"/>
    <n v="108.89"/>
    <n v="0.11111111111111099"/>
    <n v="1"/>
    <n v="0"/>
    <n v="0"/>
    <n v="0"/>
    <n v="0"/>
    <s v="Thursday"/>
    <s v="RIC"/>
    <n v="3.9384911888550644"/>
    <n v="1.3348559372897393"/>
    <n v="3.799448548135036"/>
    <n v="0.79164272937386138"/>
    <x v="0"/>
    <x v="0"/>
    <n v="51.341078839910693"/>
    <n v="0.98089454741545201"/>
    <n v="1"/>
    <n v="1"/>
    <n v="1"/>
    <s v="PA95FZ"/>
  </r>
  <r>
    <x v="5894"/>
    <n v="1"/>
    <d v="2013-12-26T00:00:00"/>
    <d v="2013-12-26T00:00:00"/>
    <d v="2013-12-26T00:00:00"/>
    <n v="15"/>
    <n v="33.333333330000002"/>
    <n v="6.6666666670000003"/>
    <n v="40.020000000000003"/>
    <n v="0"/>
    <n v="1"/>
    <n v="1"/>
    <n v="0"/>
    <n v="1"/>
    <n v="0"/>
    <s v="Friday"/>
    <s v="RIC"/>
    <n v="4.7056443155259711"/>
    <n v="2.1020090639606459"/>
    <n v="8.1825927619889391"/>
    <n v="0.89109829588224043"/>
    <x v="0"/>
    <x v="0"/>
    <n v="110.56950364925059"/>
    <n v="0.99103697724475159"/>
    <n v="1"/>
    <n v="1"/>
    <n v="1"/>
    <s v="8HUJ33"/>
  </r>
  <r>
    <x v="5895"/>
    <n v="1"/>
    <d v="2013-11-08T00:00:00"/>
    <d v="2013-12-26T00:00:00"/>
    <d v="2013-12-26T00:00:00"/>
    <n v="16"/>
    <n v="0"/>
    <n v="0"/>
    <n v="40.020000000000003"/>
    <n v="0"/>
    <n v="1"/>
    <n v="0"/>
    <n v="0"/>
    <n v="1"/>
    <n v="0"/>
    <s v="Friday"/>
    <s v="RIC"/>
    <n v="4.0279466364634349"/>
    <n v="1.4243113848981097"/>
    <n v="4.1549956646366129"/>
    <n v="0.80601341590643372"/>
    <x v="0"/>
    <x v="0"/>
    <n v="56.145505668791024"/>
    <n v="0.98250081107347464"/>
    <n v="1"/>
    <n v="1"/>
    <n v="1"/>
    <s v="QECTVN"/>
  </r>
  <r>
    <x v="5896"/>
    <n v="1"/>
    <d v="2013-12-26T00:00:00"/>
    <d v="2013-12-31T00:00:00"/>
    <d v="2013-12-31T00:00:00"/>
    <n v="9"/>
    <n v="88.888888890000004"/>
    <n v="22.222222219999999"/>
    <n v="59.93"/>
    <n v="0"/>
    <n v="1"/>
    <n v="0"/>
    <n v="0"/>
    <n v="1"/>
    <n v="0"/>
    <s v="Friday"/>
    <s v="DCX"/>
    <n v="2.9058281547504428"/>
    <n v="0.3021929031851176"/>
    <n v="1.3528221652453092"/>
    <n v="0.57497850251009586"/>
    <x v="0"/>
    <x v="0"/>
    <n v="18.280376365757174"/>
    <n v="0.94813379256558261"/>
    <n v="1"/>
    <n v="1"/>
    <n v="1"/>
    <s v="93H728"/>
  </r>
  <r>
    <x v="5897"/>
    <n v="1"/>
    <d v="2013-12-26T00:00:00"/>
    <d v="2013-12-26T00:00:00"/>
    <d v="2013-12-26T00:00:00"/>
    <n v="15"/>
    <n v="73.333333330000002"/>
    <n v="6.6666666670000003"/>
    <n v="58.86"/>
    <n v="0"/>
    <n v="1"/>
    <n v="0"/>
    <n v="0"/>
    <n v="0"/>
    <n v="0"/>
    <s v="Tuesday"/>
    <s v="RIC"/>
    <n v="3.6149167430153519"/>
    <n v="1.0112814914500268"/>
    <n v="2.7491217346470811"/>
    <n v="0.73327086427772825"/>
    <x v="0"/>
    <x v="0"/>
    <n v="37.148252945367034"/>
    <n v="0.97378647977845478"/>
    <n v="1"/>
    <n v="1"/>
    <n v="1"/>
    <s v="BNWAE9"/>
  </r>
  <r>
    <x v="5898"/>
    <n v="1"/>
    <d v="2013-12-26T00:00:00"/>
    <d v="2013-12-26T00:00:00"/>
    <d v="2013-12-26T00:00:00"/>
    <n v="15"/>
    <n v="26.666666670000001"/>
    <n v="6.6666666670000003"/>
    <n v="31"/>
    <n v="0"/>
    <n v="1"/>
    <n v="0"/>
    <n v="0"/>
    <n v="1"/>
    <n v="0"/>
    <s v="Friday"/>
    <s v="DCX"/>
    <n v="3.9764358764784347"/>
    <n v="1.3728006249131095"/>
    <n v="3.9463875845493033"/>
    <n v="0.7978322598245976"/>
    <x v="0"/>
    <x v="0"/>
    <n v="53.326632416339152"/>
    <n v="0.98159282187166741"/>
    <n v="1"/>
    <n v="1"/>
    <n v="1"/>
    <s v="C2FCH4"/>
  </r>
  <r>
    <x v="5899"/>
    <n v="1"/>
    <d v="2013-12-26T00:00:00"/>
    <d v="2013-12-27T00:00:00"/>
    <d v="2013-12-27T00:00:00"/>
    <n v="16"/>
    <n v="18.75"/>
    <n v="0"/>
    <n v="52.68"/>
    <n v="0"/>
    <n v="1"/>
    <n v="0"/>
    <n v="0"/>
    <n v="0"/>
    <n v="0"/>
    <s v="Monday"/>
    <s v="RIC"/>
    <n v="3.719587054208759"/>
    <n v="1.1159518026434339"/>
    <n v="3.0524721480203367"/>
    <n v="0.75323704556772642"/>
    <x v="0"/>
    <x v="0"/>
    <n v="41.247357668540744"/>
    <n v="0.97632988060825765"/>
    <n v="1"/>
    <n v="1"/>
    <n v="1"/>
    <s v="T5ZRY2"/>
  </r>
  <r>
    <x v="5900"/>
    <n v="1"/>
    <d v="2013-12-27T00:00:00"/>
    <d v="2013-12-27T00:00:00"/>
    <d v="2014-01-09T00:00:00"/>
    <n v="9"/>
    <n v="88.888888890000004"/>
    <n v="11.11111111"/>
    <n v="52.96"/>
    <n v="0.15384615384615399"/>
    <n v="0"/>
    <n v="0"/>
    <n v="1"/>
    <n v="0"/>
    <n v="0"/>
    <s v="Monday"/>
    <s v="DCX"/>
    <n v="2.6880335232218373"/>
    <n v="8.4398271656512147E-2"/>
    <n v="1.0880621518415041"/>
    <n v="0.52108705235709585"/>
    <x v="0"/>
    <x v="0"/>
    <n v="14.702734887102924"/>
    <n v="0.93631682587844445"/>
    <n v="1"/>
    <n v="1"/>
    <n v="1"/>
    <s v="QSKQZR"/>
  </r>
  <r>
    <x v="5901"/>
    <n v="1"/>
    <d v="2013-12-27T00:00:00"/>
    <d v="2013-12-27T00:00:00"/>
    <d v="2013-12-27T00:00:00"/>
    <n v="13"/>
    <n v="92.307692309999993"/>
    <n v="0"/>
    <n v="40.020000000000003"/>
    <n v="0"/>
    <n v="1"/>
    <n v="1"/>
    <n v="0"/>
    <n v="0"/>
    <n v="0"/>
    <s v="Tuesday"/>
    <s v="RIC"/>
    <n v="3.8900109392719719"/>
    <n v="1.2863756877066468"/>
    <n v="3.6196440334684894"/>
    <n v="0.78353310498489059"/>
    <x v="0"/>
    <x v="0"/>
    <n v="48.911421576148491"/>
    <n v="0.97996450574996496"/>
    <n v="1"/>
    <n v="1"/>
    <n v="1"/>
    <s v="GCVM5X"/>
  </r>
  <r>
    <x v="5902"/>
    <n v="1"/>
    <d v="2013-12-27T00:00:00"/>
    <d v="2013-12-27T00:00:00"/>
    <d v="2013-12-27T00:00:00"/>
    <n v="16"/>
    <n v="0"/>
    <n v="0"/>
    <n v="31"/>
    <n v="0"/>
    <n v="1"/>
    <n v="0"/>
    <n v="0"/>
    <n v="0"/>
    <n v="0"/>
    <s v="Monday"/>
    <s v="DCX"/>
    <n v="3.7954093614586455"/>
    <n v="1.1917741098933203"/>
    <n v="3.2929180267218188"/>
    <n v="0.76705821220545756"/>
    <x v="0"/>
    <x v="0"/>
    <n v="44.496447808530618"/>
    <n v="0.97802026206071191"/>
    <n v="1"/>
    <n v="1"/>
    <n v="1"/>
    <s v="DMQS2F"/>
  </r>
  <r>
    <x v="5903"/>
    <n v="1"/>
    <d v="2013-12-27T00:00:00"/>
    <d v="2013-12-27T00:00:00"/>
    <d v="2013-12-27T00:00:00"/>
    <n v="16"/>
    <n v="50"/>
    <n v="31.25"/>
    <n v="31"/>
    <n v="0"/>
    <n v="1"/>
    <n v="0"/>
    <n v="0"/>
    <n v="1"/>
    <n v="0"/>
    <s v="Friday"/>
    <s v="DCX"/>
    <n v="4.6617373063511245"/>
    <n v="2.0581020547857993"/>
    <n v="7.8310927118909248"/>
    <n v="0.88676372985491181"/>
    <x v="0"/>
    <x v="0"/>
    <n v="105.81976390263057"/>
    <n v="0.99063843652648842"/>
    <n v="1"/>
    <n v="1"/>
    <n v="1"/>
    <s v="4D8Y73"/>
  </r>
  <r>
    <x v="5904"/>
    <n v="1"/>
    <d v="2013-12-27T00:00:00"/>
    <d v="2013-12-27T00:00:00"/>
    <d v="2014-01-16T00:00:00"/>
    <n v="22"/>
    <n v="31.81818182"/>
    <n v="18.18181818"/>
    <n v="49.98"/>
    <n v="0.1"/>
    <n v="1"/>
    <n v="1"/>
    <n v="1"/>
    <n v="0"/>
    <n v="0"/>
    <s v="Monday"/>
    <s v="DCX"/>
    <n v="6.8968284934546888"/>
    <n v="4.2931932418893641"/>
    <n v="73.199840491671381"/>
    <n v="0.98652288207934569"/>
    <x v="0"/>
    <x v="0"/>
    <n v="989.13269495292491"/>
    <n v="0.99899003436095246"/>
    <n v="1"/>
    <n v="1"/>
    <n v="1"/>
    <s v="WSPXQW"/>
  </r>
  <r>
    <x v="5905"/>
    <n v="1"/>
    <d v="2013-12-18T00:00:00"/>
    <d v="2013-12-27T00:00:00"/>
    <d v="2013-12-27T00:00:00"/>
    <n v="13"/>
    <n v="61.53846154"/>
    <n v="7.692307692"/>
    <n v="59.93"/>
    <n v="0"/>
    <n v="1"/>
    <n v="0"/>
    <n v="0"/>
    <n v="0"/>
    <n v="0"/>
    <s v="Monday"/>
    <s v="DCX"/>
    <n v="3.2078693285752258"/>
    <n v="0.60423407700990062"/>
    <n v="1.8298501477222986"/>
    <n v="0.64662439783078818"/>
    <x v="0"/>
    <x v="0"/>
    <n v="24.726346339272446"/>
    <n v="0.96112934239428105"/>
    <n v="1"/>
    <n v="1"/>
    <n v="1"/>
    <s v="WLMU3Z"/>
  </r>
  <r>
    <x v="5906"/>
    <n v="1"/>
    <d v="2013-12-27T00:00:00"/>
    <d v="2014-01-14T00:00:00"/>
    <d v="2014-01-14T00:00:00"/>
    <n v="15"/>
    <n v="73.333333330000002"/>
    <n v="26.666666670000001"/>
    <n v="53.03"/>
    <n v="0"/>
    <n v="1"/>
    <n v="0"/>
    <n v="0"/>
    <n v="0"/>
    <n v="0"/>
    <s v="Thursday"/>
    <s v="DCX"/>
    <n v="4.0207428195860988"/>
    <n v="1.4171075680207736"/>
    <n v="4.1251713900262352"/>
    <n v="0.80488457382205103"/>
    <x v="0"/>
    <x v="0"/>
    <n v="55.742497070381091"/>
    <n v="0.98237652462210745"/>
    <n v="1"/>
    <n v="1"/>
    <n v="1"/>
    <s v="Y7EG4T"/>
  </r>
  <r>
    <x v="5907"/>
    <n v="1"/>
    <d v="2013-12-27T00:00:00"/>
    <d v="2013-12-27T00:00:00"/>
    <d v="2013-12-27T00:00:00"/>
    <n v="9"/>
    <n v="11.11111111"/>
    <n v="11.11111111"/>
    <n v="40.22"/>
    <n v="0"/>
    <n v="1"/>
    <n v="0"/>
    <n v="0"/>
    <n v="0"/>
    <n v="0"/>
    <s v="Monday"/>
    <s v="DCX"/>
    <n v="2.4965459932502769"/>
    <n v="-0.10708925831504823"/>
    <n v="0.89844547568189836"/>
    <n v="0.4732532417657071"/>
    <x v="1"/>
    <x v="0"/>
    <n v="12.140488130306959"/>
    <n v="0.92389932625915017"/>
    <n v="1"/>
    <n v="1"/>
    <n v="1"/>
    <s v="PHPLRN"/>
  </r>
  <r>
    <x v="5908"/>
    <n v="1"/>
    <d v="2013-12-26T00:00:00"/>
    <d v="2013-12-28T00:00:00"/>
    <d v="2014-01-15T00:00:00"/>
    <n v="19"/>
    <n v="84.21052632"/>
    <n v="26.315789469999999"/>
    <n v="174.84"/>
    <n v="0.11111111111111099"/>
    <n v="1"/>
    <n v="0"/>
    <n v="0"/>
    <n v="0"/>
    <n v="0"/>
    <s v="Tuesday"/>
    <s v="BWI"/>
    <n v="4.3678062203182"/>
    <n v="1.7641709687528748"/>
    <n v="5.8367315189495077"/>
    <n v="0.85373127535748927"/>
    <x v="0"/>
    <x v="0"/>
    <n v="78.870417452782419"/>
    <n v="0.98747971987762329"/>
    <n v="1"/>
    <n v="1"/>
    <n v="1"/>
    <s v="Y6N82L"/>
  </r>
  <r>
    <x v="5909"/>
    <n v="1"/>
    <d v="2011-01-28T00:00:00"/>
    <d v="2012-06-21T00:00:00"/>
    <d v="2014-01-16T00:00:00"/>
    <n v="13"/>
    <n v="76.92307692"/>
    <n v="30.76923077"/>
    <n v="48.43"/>
    <n v="1.74216027874564E-2"/>
    <n v="1"/>
    <n v="1"/>
    <n v="0"/>
    <n v="1"/>
    <n v="0"/>
    <s v="Friday"/>
    <s v="RIC"/>
    <n v="4.7072645213305311"/>
    <n v="2.1036292697652059"/>
    <n v="8.195860992007411"/>
    <n v="0.89125542449269834"/>
    <x v="0"/>
    <x v="0"/>
    <n v="110.74879420544954"/>
    <n v="0.99105135758188578"/>
    <n v="1"/>
    <n v="1"/>
    <n v="1"/>
    <s v="XBDMGJ"/>
  </r>
  <r>
    <x v="5910"/>
    <n v="1"/>
    <d v="2013-12-28T00:00:00"/>
    <d v="2013-12-28T00:00:00"/>
    <d v="2014-01-05T00:00:00"/>
    <n v="16"/>
    <n v="43.75"/>
    <n v="25"/>
    <n v="42.97"/>
    <n v="0.25"/>
    <n v="1"/>
    <n v="0"/>
    <n v="0"/>
    <n v="0"/>
    <n v="0"/>
    <s v="Monday"/>
    <s v="DCX"/>
    <n v="4.0861530382185975"/>
    <n v="1.4825177866532724"/>
    <n v="4.4040201166056061"/>
    <n v="0.81495257633716511"/>
    <x v="0"/>
    <x v="0"/>
    <n v="59.510516106392892"/>
    <n v="0.98347394693772328"/>
    <n v="1"/>
    <n v="1"/>
    <n v="1"/>
    <s v="L7Z9PL"/>
  </r>
  <r>
    <x v="5911"/>
    <n v="1"/>
    <d v="2013-12-28T00:00:00"/>
    <d v="2013-12-28T00:00:00"/>
    <d v="2013-12-28T00:00:00"/>
    <n v="11"/>
    <n v="63.636363639999999"/>
    <n v="9.0909090910000003"/>
    <n v="35"/>
    <n v="0"/>
    <n v="1"/>
    <n v="0"/>
    <n v="0"/>
    <n v="0"/>
    <n v="0"/>
    <s v="Tuesday"/>
    <s v="DCX"/>
    <n v="2.8989403541646732"/>
    <n v="0.29530510259934806"/>
    <n v="1.3435362125501251"/>
    <n v="0.57329441096544975"/>
    <x v="0"/>
    <x v="0"/>
    <n v="18.15489741180183"/>
    <n v="0.94779402998087192"/>
    <n v="1"/>
    <n v="1"/>
    <n v="1"/>
    <s v="7E2EM2"/>
  </r>
  <r>
    <x v="5912"/>
    <n v="1"/>
    <d v="2013-12-28T00:00:00"/>
    <d v="2013-12-28T00:00:00"/>
    <d v="2013-12-28T00:00:00"/>
    <n v="16"/>
    <n v="12.5"/>
    <n v="6.25"/>
    <n v="35"/>
    <n v="0"/>
    <n v="1"/>
    <n v="0"/>
    <n v="0"/>
    <n v="0"/>
    <n v="0"/>
    <s v="Monday"/>
    <s v="DCX"/>
    <n v="3.9018689404879208"/>
    <n v="1.2982336889225956"/>
    <n v="3.6628212687368591"/>
    <n v="0.78553756569981148"/>
    <x v="0"/>
    <x v="0"/>
    <n v="49.494865676501114"/>
    <n v="0.98019600633445447"/>
    <n v="1"/>
    <n v="1"/>
    <n v="1"/>
    <s v="A77SE7"/>
  </r>
  <r>
    <x v="5913"/>
    <n v="1"/>
    <d v="2013-12-28T00:00:00"/>
    <d v="2013-12-28T00:00:00"/>
    <d v="2013-12-28T00:00:00"/>
    <n v="16"/>
    <n v="12.5"/>
    <n v="6.25"/>
    <n v="29.02"/>
    <n v="0"/>
    <n v="1"/>
    <n v="0"/>
    <n v="0"/>
    <n v="0"/>
    <n v="0"/>
    <s v="Monday"/>
    <s v="CHO"/>
    <n v="3.9227830270817545"/>
    <n v="1.3191477755164294"/>
    <n v="3.7402325009230872"/>
    <n v="0.78903988363328903"/>
    <x v="0"/>
    <x v="0"/>
    <n v="50.540905943770589"/>
    <n v="0.98059793514124549"/>
    <n v="1"/>
    <n v="1"/>
    <n v="1"/>
    <s v="36S8B4"/>
  </r>
  <r>
    <x v="5914"/>
    <n v="1"/>
    <d v="2013-12-28T00:00:00"/>
    <d v="2013-12-28T00:00:00"/>
    <d v="2013-12-28T00:00:00"/>
    <n v="16"/>
    <n v="56.25"/>
    <n v="0"/>
    <n v="40"/>
    <n v="0"/>
    <n v="1"/>
    <n v="1"/>
    <n v="1"/>
    <n v="0"/>
    <n v="0"/>
    <s v="Monday"/>
    <s v="DCX"/>
    <n v="5.371796878553468"/>
    <n v="2.7681616269881428"/>
    <n v="15.929323038228839"/>
    <n v="0.94093089264456387"/>
    <x v="0"/>
    <x v="0"/>
    <n v="215.24929726276852"/>
    <n v="0.99537570751601157"/>
    <n v="1"/>
    <n v="1"/>
    <n v="1"/>
    <s v="52MYLJ"/>
  </r>
  <r>
    <x v="5915"/>
    <n v="1"/>
    <d v="2013-12-28T00:00:00"/>
    <d v="2013-12-28T00:00:00"/>
    <d v="2013-12-28T00:00:00"/>
    <n v="15"/>
    <n v="66.666666669999998"/>
    <n v="20"/>
    <n v="35.020000000000003"/>
    <n v="0"/>
    <n v="1"/>
    <n v="0"/>
    <n v="0"/>
    <n v="0"/>
    <n v="0"/>
    <s v="Monday"/>
    <s v="CHO"/>
    <n v="3.9552510294415684"/>
    <n v="1.3516157778762432"/>
    <n v="3.8636633116058241"/>
    <n v="0.79439366256834243"/>
    <x v="0"/>
    <x v="0"/>
    <n v="52.208798245048634"/>
    <n v="0.98120611566165084"/>
    <n v="1"/>
    <n v="1"/>
    <n v="1"/>
    <s v="X47ZNR"/>
  </r>
  <r>
    <x v="5916"/>
    <n v="1"/>
    <d v="2013-12-28T00:00:00"/>
    <d v="2013-12-31T00:00:00"/>
    <d v="2013-12-31T00:00:00"/>
    <n v="12"/>
    <n v="75"/>
    <n v="16.666666670000001"/>
    <n v="40"/>
    <n v="0"/>
    <n v="1"/>
    <n v="0"/>
    <n v="0"/>
    <n v="0"/>
    <n v="0"/>
    <s v="Monday"/>
    <s v="DCX"/>
    <n v="3.2389879887808224"/>
    <n v="0.63535273721549723"/>
    <n v="1.8876878818032925"/>
    <n v="0.65370218634033139"/>
    <x v="0"/>
    <x v="0"/>
    <n v="25.507894405460014"/>
    <n v="0.96227538918390954"/>
    <n v="1"/>
    <n v="1"/>
    <n v="1"/>
    <s v="QQCDQH"/>
  </r>
  <r>
    <x v="5917"/>
    <n v="1"/>
    <d v="2013-12-28T00:00:00"/>
    <d v="2014-01-07T00:00:00"/>
    <d v="2014-01-07T00:00:00"/>
    <n v="10"/>
    <n v="100"/>
    <n v="10"/>
    <n v="68.45"/>
    <n v="0"/>
    <n v="1"/>
    <n v="1"/>
    <n v="0"/>
    <n v="0"/>
    <n v="0"/>
    <s v="Thursday"/>
    <s v="DCX"/>
    <n v="3.3486930286213648"/>
    <n v="0.74505777705603959"/>
    <n v="2.1065631424814768"/>
    <n v="0.67810086126200064"/>
    <x v="0"/>
    <x v="0"/>
    <n v="28.465505719896818"/>
    <n v="0.96606201130548586"/>
    <n v="1"/>
    <n v="1"/>
    <n v="1"/>
    <s v="AXHAUF"/>
  </r>
  <r>
    <x v="5918"/>
    <n v="1"/>
    <d v="2013-12-29T00:00:00"/>
    <d v="2014-01-03T00:00:00"/>
    <d v="2014-01-03T00:00:00"/>
    <n v="11"/>
    <n v="72.727272729999996"/>
    <n v="9.0909090910000003"/>
    <n v="60.69"/>
    <n v="0"/>
    <n v="1"/>
    <n v="0"/>
    <n v="0"/>
    <n v="0"/>
    <n v="0"/>
    <s v="Monday"/>
    <s v="BWI"/>
    <n v="2.8090937179446738"/>
    <n v="0.20545846637934861"/>
    <n v="1.2280879729626073"/>
    <n v="0.55118468743837956"/>
    <x v="0"/>
    <x v="0"/>
    <n v="16.594871767158995"/>
    <n v="0.94316525785277328"/>
    <n v="1"/>
    <n v="1"/>
    <n v="1"/>
    <s v="B7SPYV"/>
  </r>
  <r>
    <x v="5919"/>
    <n v="1"/>
    <d v="2013-12-29T00:00:00"/>
    <d v="2013-12-29T00:00:00"/>
    <d v="2013-12-29T00:00:00"/>
    <n v="15"/>
    <n v="33.333333330000002"/>
    <n v="13.33333333"/>
    <n v="40.020000000000003"/>
    <n v="0"/>
    <n v="1"/>
    <n v="0"/>
    <n v="0"/>
    <n v="0"/>
    <n v="0"/>
    <s v="Tuesday"/>
    <s v="CHO"/>
    <n v="3.8092854713164153"/>
    <n v="1.2056502197510901"/>
    <n v="3.3389294102445621"/>
    <n v="0.76952840079884233"/>
    <x v="0"/>
    <x v="0"/>
    <n v="45.118189105733876"/>
    <n v="0.97831658138815192"/>
    <n v="1"/>
    <n v="1"/>
    <n v="1"/>
    <s v="7CK6W8"/>
  </r>
  <r>
    <x v="5920"/>
    <n v="0"/>
    <d v="2013-12-29T00:00:00"/>
    <d v="2013-12-29T00:00:00"/>
    <d v="2013-12-29T00:00:00"/>
    <n v="8"/>
    <n v="37.5"/>
    <n v="12.5"/>
    <n v="45"/>
    <n v="0"/>
    <n v="1"/>
    <n v="0"/>
    <n v="0"/>
    <n v="1"/>
    <n v="0"/>
    <s v="Friday"/>
    <s v="DCX"/>
    <n v="2.5591427946945351"/>
    <n v="-4.4492456870790065E-2"/>
    <n v="0.95648281493986964"/>
    <n v="0.48887872034248669"/>
    <x v="1"/>
    <x v="1"/>
    <n v="12.9247334155773"/>
    <n v="0.92818533970055606"/>
    <n v="1"/>
    <n v="0"/>
    <n v="0"/>
    <s v="SSR74C"/>
  </r>
  <r>
    <x v="5921"/>
    <n v="1"/>
    <d v="2013-12-29T00:00:00"/>
    <d v="2013-12-29T00:00:00"/>
    <d v="2014-01-08T00:00:00"/>
    <n v="15"/>
    <n v="40"/>
    <n v="13.33333333"/>
    <n v="108.96"/>
    <n v="0.2"/>
    <n v="1"/>
    <n v="0"/>
    <n v="0"/>
    <n v="0"/>
    <n v="0"/>
    <s v="Thursday"/>
    <s v="DCX"/>
    <n v="3.448827795790991"/>
    <n v="0.84519254422566581"/>
    <n v="2.3284260964115635"/>
    <n v="0.69955769753214048"/>
    <x v="0"/>
    <x v="0"/>
    <n v="31.463489049601648"/>
    <n v="0.96919616377426099"/>
    <n v="1"/>
    <n v="1"/>
    <n v="1"/>
    <s v="AKPGJ2"/>
  </r>
  <r>
    <x v="5922"/>
    <n v="1"/>
    <d v="2013-12-30T00:00:00"/>
    <d v="2013-12-30T00:00:00"/>
    <d v="2013-12-30T00:00:00"/>
    <n v="15"/>
    <n v="20"/>
    <n v="0"/>
    <n v="58.66"/>
    <n v="0"/>
    <n v="1"/>
    <n v="1"/>
    <n v="1"/>
    <n v="0"/>
    <n v="0"/>
    <s v="Thursday"/>
    <s v="BWI"/>
    <n v="5.0950009143559543"/>
    <n v="2.4913656627906291"/>
    <n v="12.077759008921886"/>
    <n v="0.92353429977431289"/>
    <x v="0"/>
    <x v="0"/>
    <n v="163.20399385086287"/>
    <n v="0.99391001414430735"/>
    <n v="1"/>
    <n v="1"/>
    <n v="1"/>
    <s v="2QET3W"/>
  </r>
  <r>
    <x v="5923"/>
    <n v="1"/>
    <d v="2013-12-30T00:00:00"/>
    <d v="2014-01-19T00:00:00"/>
    <d v="2014-01-19T00:00:00"/>
    <n v="10"/>
    <n v="60"/>
    <n v="20"/>
    <n v="58.41"/>
    <n v="0"/>
    <n v="1"/>
    <n v="1"/>
    <n v="0"/>
    <n v="0"/>
    <n v="0"/>
    <s v="Monday"/>
    <s v="BWI"/>
    <n v="3.576524606506772"/>
    <n v="0.97288935494144679"/>
    <n v="2.6455774390966726"/>
    <n v="0.72569503276062974"/>
    <x v="0"/>
    <x v="0"/>
    <n v="35.749082572633355"/>
    <n v="0.97278843633651169"/>
    <n v="1"/>
    <n v="1"/>
    <n v="1"/>
    <s v="9HR8P5"/>
  </r>
  <r>
    <x v="5924"/>
    <n v="1"/>
    <d v="2013-12-30T00:00:00"/>
    <d v="2013-12-30T00:00:00"/>
    <d v="2014-01-05T00:00:00"/>
    <n v="12"/>
    <n v="41.666666669999998"/>
    <n v="33.333333330000002"/>
    <n v="54.24"/>
    <n v="0.33333333333333298"/>
    <n v="1"/>
    <n v="1"/>
    <n v="0"/>
    <n v="1"/>
    <n v="0"/>
    <s v="Saturday"/>
    <s v="BWI"/>
    <n v="4.3363021959943753"/>
    <n v="1.7326669444290501"/>
    <n v="5.6557172966269116"/>
    <n v="0.84975323388407809"/>
    <x v="0"/>
    <x v="0"/>
    <n v="76.42441368626973"/>
    <n v="0.98708417729771791"/>
    <n v="1"/>
    <n v="1"/>
    <n v="1"/>
    <s v="WSN9UK"/>
  </r>
  <r>
    <x v="5925"/>
    <n v="1"/>
    <d v="2013-12-30T00:00:00"/>
    <d v="2013-12-30T00:00:00"/>
    <d v="2013-12-30T00:00:00"/>
    <n v="14"/>
    <n v="14.28571429"/>
    <n v="0"/>
    <n v="52.57"/>
    <n v="0"/>
    <n v="1"/>
    <n v="0"/>
    <n v="0"/>
    <n v="0"/>
    <n v="0"/>
    <s v="Tuesday"/>
    <s v="DCX"/>
    <n v="3.2969005206644346"/>
    <n v="0.69326526909910946"/>
    <n v="2.0002361910237805"/>
    <n v="0.66669290804776049"/>
    <x v="0"/>
    <x v="0"/>
    <n v="27.028733954616175"/>
    <n v="0.96432232716542998"/>
    <n v="1"/>
    <n v="1"/>
    <n v="1"/>
    <s v="E5N7CF"/>
  </r>
  <r>
    <x v="5926"/>
    <n v="1"/>
    <d v="2013-12-30T00:00:00"/>
    <d v="2013-12-30T00:00:00"/>
    <d v="2013-12-30T00:00:00"/>
    <n v="11"/>
    <n v="54.545454550000002"/>
    <n v="36.363636360000001"/>
    <n v="35.020000000000003"/>
    <n v="0"/>
    <n v="1"/>
    <n v="0"/>
    <n v="0"/>
    <n v="1"/>
    <n v="0"/>
    <s v="Friday"/>
    <s v="CHO"/>
    <n v="3.6885490301825925"/>
    <n v="1.0849137786172673"/>
    <n v="2.9591846627463152"/>
    <n v="0.74742274352357607"/>
    <x v="0"/>
    <x v="0"/>
    <n v="39.986785226105255"/>
    <n v="0.97560189230544769"/>
    <n v="1"/>
    <n v="1"/>
    <n v="1"/>
    <s v="TZBKW2"/>
  </r>
  <r>
    <x v="5927"/>
    <n v="1"/>
    <d v="2013-12-26T00:00:00"/>
    <d v="2014-01-04T00:00:00"/>
    <d v="2014-01-04T00:00:00"/>
    <n v="20"/>
    <n v="55"/>
    <n v="10"/>
    <n v="59.61"/>
    <n v="0"/>
    <n v="1"/>
    <n v="0"/>
    <n v="0"/>
    <n v="0"/>
    <n v="0"/>
    <s v="Tuesday"/>
    <s v="DCX"/>
    <n v="4.734211272686708"/>
    <n v="2.1305760211213829"/>
    <n v="8.4197153487530301"/>
    <n v="0.89383967954696442"/>
    <x v="0"/>
    <x v="0"/>
    <n v="113.77368690572725"/>
    <n v="0.99128720156196271"/>
    <n v="1"/>
    <n v="1"/>
    <n v="1"/>
    <s v="3RHDMT"/>
  </r>
  <r>
    <x v="5928"/>
    <n v="1"/>
    <d v="2013-12-31T00:00:00"/>
    <d v="2014-01-01T00:00:00"/>
    <d v="2014-01-01T00:00:00"/>
    <n v="10"/>
    <n v="80"/>
    <n v="10"/>
    <n v="40.020000000000003"/>
    <n v="0"/>
    <n v="1"/>
    <n v="1"/>
    <n v="1"/>
    <n v="1"/>
    <n v="0"/>
    <s v="Friday"/>
    <s v="DCX"/>
    <n v="4.5593147765241433"/>
    <n v="1.9556795249588181"/>
    <n v="7.0687207642513918"/>
    <n v="0.87606461678156999"/>
    <x v="0"/>
    <x v="0"/>
    <n v="95.518006220371674"/>
    <n v="0.98963923894452621"/>
    <n v="1"/>
    <n v="1"/>
    <n v="1"/>
    <s v="TGK9SL"/>
  </r>
  <r>
    <x v="5929"/>
    <n v="1"/>
    <d v="2013-12-31T00:00:00"/>
    <d v="2013-12-31T00:00:00"/>
    <d v="2014-01-05T00:00:00"/>
    <n v="16"/>
    <n v="43.75"/>
    <n v="6.25"/>
    <n v="103.35"/>
    <n v="0.4"/>
    <n v="1"/>
    <n v="1"/>
    <n v="1"/>
    <n v="0"/>
    <n v="0"/>
    <s v="Thursday"/>
    <s v="DCX"/>
    <n v="5.0319871299790169"/>
    <n v="2.4283518784136917"/>
    <n v="11.340176679870074"/>
    <n v="0.91896388309972488"/>
    <x v="0"/>
    <x v="0"/>
    <n v="153.23721261221135"/>
    <n v="0.99351648034178219"/>
    <n v="1"/>
    <n v="1"/>
    <n v="1"/>
    <s v="LJF5DD"/>
  </r>
  <r>
    <x v="5930"/>
    <n v="1"/>
    <d v="2013-12-31T00:00:00"/>
    <d v="2013-12-31T00:00:00"/>
    <d v="2013-12-31T00:00:00"/>
    <n v="9"/>
    <n v="100"/>
    <n v="33.333333330000002"/>
    <n v="40.020000000000003"/>
    <n v="0"/>
    <n v="1"/>
    <n v="0"/>
    <n v="0"/>
    <n v="0"/>
    <n v="0"/>
    <s v="Tuesday"/>
    <s v="RIC"/>
    <n v="2.9255083396013886"/>
    <n v="0.3218730880360634"/>
    <n v="1.3797096631825116"/>
    <n v="0.57978067010803025"/>
    <x v="0"/>
    <x v="0"/>
    <n v="18.643700972976667"/>
    <n v="0.9490930959814714"/>
    <n v="1"/>
    <n v="1"/>
    <n v="1"/>
    <s v="WZ5FN2"/>
  </r>
  <r>
    <x v="5931"/>
    <n v="1"/>
    <d v="2013-12-31T00:00:00"/>
    <d v="2013-12-31T00:00:00"/>
    <d v="2014-01-20T00:00:00"/>
    <n v="11"/>
    <n v="36.363636360000001"/>
    <n v="27.272727270000001"/>
    <n v="45"/>
    <n v="0.1"/>
    <n v="1"/>
    <n v="0"/>
    <n v="0"/>
    <n v="0"/>
    <n v="0"/>
    <s v="Tuesday"/>
    <s v="CHO"/>
    <n v="3.1546882998002967"/>
    <n v="0.55105304823497159"/>
    <n v="1.735079178247348"/>
    <n v="0.63437987172246879"/>
    <x v="0"/>
    <x v="0"/>
    <n v="23.445727914281139"/>
    <n v="0.95909305693385383"/>
    <n v="1"/>
    <n v="1"/>
    <n v="1"/>
    <s v="S48YM4"/>
  </r>
  <r>
    <x v="5932"/>
    <n v="1"/>
    <d v="2013-12-31T00:00:00"/>
    <d v="2013-12-31T00:00:00"/>
    <d v="2014-01-15T00:00:00"/>
    <n v="18"/>
    <n v="77.777777779999994"/>
    <n v="16.666666670000001"/>
    <n v="45.16"/>
    <n v="0.266666666666667"/>
    <n v="1"/>
    <n v="1"/>
    <n v="0"/>
    <n v="0"/>
    <n v="0"/>
    <s v="Thursday"/>
    <s v="RIC"/>
    <n v="5.091775035653753"/>
    <n v="2.4881397840884278"/>
    <n v="12.038860398197151"/>
    <n v="0.92330618094981154"/>
    <x v="0"/>
    <x v="0"/>
    <n v="162.67836582493211"/>
    <n v="0.99389045708661594"/>
    <n v="1"/>
    <n v="1"/>
    <n v="1"/>
    <s v="S8BMFN"/>
  </r>
  <r>
    <x v="5933"/>
    <n v="1"/>
    <d v="2013-12-31T00:00:00"/>
    <d v="2013-12-31T00:00:00"/>
    <d v="2013-12-31T00:00:00"/>
    <n v="10"/>
    <n v="70"/>
    <n v="20"/>
    <n v="31"/>
    <n v="0"/>
    <n v="1"/>
    <n v="0"/>
    <n v="0"/>
    <n v="0"/>
    <n v="0"/>
    <s v="Tuesday"/>
    <s v="DCX"/>
    <n v="2.9116322297436188"/>
    <n v="0.30799697817829363"/>
    <n v="1.3606968771475785"/>
    <n v="0.57639627108402991"/>
    <x v="0"/>
    <x v="0"/>
    <n v="18.386785545798428"/>
    <n v="0.94841847310697036"/>
    <n v="1"/>
    <n v="1"/>
    <n v="1"/>
    <s v="KJYXWL"/>
  </r>
  <r>
    <x v="5934"/>
    <n v="1"/>
    <d v="2013-12-31T00:00:00"/>
    <d v="2013-12-31T00:00:00"/>
    <d v="2014-01-11T00:00:00"/>
    <n v="19"/>
    <n v="78.947368420000004"/>
    <n v="36.842105259999997"/>
    <n v="90.01"/>
    <n v="0.18181818181818199"/>
    <n v="1"/>
    <n v="1"/>
    <n v="0"/>
    <n v="0"/>
    <n v="0"/>
    <s v="Tuesday"/>
    <s v="DCX"/>
    <n v="5.5859064335770512"/>
    <n v="2.982271182011726"/>
    <n v="19.73258207575428"/>
    <n v="0.95176674104816639"/>
    <x v="0"/>
    <x v="0"/>
    <n v="266.64186637389435"/>
    <n v="0.99626366377746367"/>
    <n v="1"/>
    <n v="1"/>
    <n v="1"/>
    <s v="73DGHN"/>
  </r>
  <r>
    <x v="5935"/>
    <n v="1"/>
    <d v="2014-01-01T00:00:00"/>
    <d v="2014-01-01T00:00:00"/>
    <d v="2014-01-01T00:00:00"/>
    <n v="16"/>
    <n v="56.25"/>
    <n v="6.25"/>
    <n v="40.020000000000003"/>
    <n v="0"/>
    <n v="1"/>
    <n v="0"/>
    <n v="0"/>
    <n v="0"/>
    <n v="0"/>
    <s v="Tuesday"/>
    <s v="RIC"/>
    <n v="3.884312299233565"/>
    <n v="1.2806770476682399"/>
    <n v="3.5990756466332643"/>
    <n v="0.78256500287573083"/>
    <x v="0"/>
    <x v="0"/>
    <n v="48.633485671308982"/>
    <n v="0.9798523116707466"/>
    <n v="1"/>
    <n v="1"/>
    <n v="1"/>
    <s v="VLZAJ9"/>
  </r>
  <r>
    <x v="5936"/>
    <n v="1"/>
    <d v="2014-01-01T00:00:00"/>
    <d v="2014-01-01T00:00:00"/>
    <d v="2014-01-18T00:00:00"/>
    <n v="22"/>
    <n v="54.545454550000002"/>
    <n v="50"/>
    <n v="35.729999999999997"/>
    <n v="0.23529411764705899"/>
    <n v="1"/>
    <n v="1"/>
    <n v="0"/>
    <n v="0"/>
    <n v="0"/>
    <s v="Monday"/>
    <s v="RIC"/>
    <n v="6.6320134871493055"/>
    <n v="4.0283782355839808"/>
    <n v="56.169743249743348"/>
    <n v="0.98250822999796328"/>
    <x v="0"/>
    <x v="0"/>
    <n v="759.00888775507633"/>
    <n v="0.99868422591352346"/>
    <n v="1"/>
    <n v="1"/>
    <n v="1"/>
    <s v="WTNYS4"/>
  </r>
  <r>
    <x v="5937"/>
    <n v="1"/>
    <d v="2013-12-27T00:00:00"/>
    <d v="2014-01-01T00:00:00"/>
    <d v="2014-01-15T00:00:00"/>
    <n v="17"/>
    <n v="41.176470590000001"/>
    <n v="11.764705879999999"/>
    <n v="37.94"/>
    <n v="0.214285714285714"/>
    <n v="1"/>
    <n v="1"/>
    <n v="0"/>
    <n v="0"/>
    <n v="0"/>
    <s v="Thursday"/>
    <s v="CHO"/>
    <n v="4.8422790791526822"/>
    <n v="2.238643827587357"/>
    <n v="9.3806009449087515"/>
    <n v="0.90366646350176305"/>
    <x v="0"/>
    <x v="0"/>
    <n v="126.75791409642852"/>
    <n v="0.99217269625077609"/>
    <n v="1"/>
    <n v="1"/>
    <n v="1"/>
    <s v="4P22PT"/>
  </r>
  <r>
    <x v="5938"/>
    <n v="1"/>
    <d v="2014-01-01T00:00:00"/>
    <d v="2014-01-01T00:00:00"/>
    <d v="2014-01-01T00:00:00"/>
    <n v="14"/>
    <n v="42.857142860000003"/>
    <n v="7.1428571429999996"/>
    <n v="40.020000000000003"/>
    <n v="0"/>
    <n v="1"/>
    <n v="0"/>
    <n v="1"/>
    <n v="0"/>
    <n v="0"/>
    <s v="Thursday"/>
    <s v="DCX"/>
    <n v="4.3255571803415256"/>
    <n v="1.7219219287762004"/>
    <n v="5.5952718509380439"/>
    <n v="0.84837622730323536"/>
    <x v="0"/>
    <x v="0"/>
    <n v="75.607628209822366"/>
    <n v="0.98694646964841315"/>
    <n v="1"/>
    <n v="1"/>
    <n v="1"/>
    <s v="FVW9K6"/>
  </r>
  <r>
    <x v="5939"/>
    <n v="1"/>
    <d v="2014-01-01T00:00:00"/>
    <d v="2014-01-01T00:00:00"/>
    <d v="2014-01-15T00:00:00"/>
    <n v="19"/>
    <n v="68.421052630000005"/>
    <n v="21.05263158"/>
    <n v="69.55"/>
    <n v="0.35714285714285698"/>
    <n v="1"/>
    <n v="1"/>
    <n v="0"/>
    <n v="1"/>
    <n v="0"/>
    <s v="Friday"/>
    <s v="RIC"/>
    <n v="5.5126272215530925"/>
    <n v="2.9089919699877673"/>
    <n v="18.338303686397321"/>
    <n v="0.94828915626640997"/>
    <x v="0"/>
    <x v="0"/>
    <n v="247.80130153774297"/>
    <n v="0.9959807284213571"/>
    <n v="1"/>
    <n v="1"/>
    <n v="1"/>
    <s v="TL86LF"/>
  </r>
  <r>
    <x v="5940"/>
    <n v="1"/>
    <d v="2014-01-01T00:00:00"/>
    <d v="2014-01-01T00:00:00"/>
    <d v="2014-01-15T00:00:00"/>
    <n v="17"/>
    <n v="17.647058820000002"/>
    <n v="5.8823529409999997"/>
    <n v="37.33"/>
    <n v="0.214285714285714"/>
    <n v="1"/>
    <n v="1"/>
    <n v="0"/>
    <n v="0"/>
    <n v="0"/>
    <s v="Thursday"/>
    <s v="DCX"/>
    <n v="4.7310487527579914"/>
    <n v="2.1274135011926663"/>
    <n v="8.3931298918450583"/>
    <n v="0.89353921307229223"/>
    <x v="0"/>
    <x v="0"/>
    <n v="113.41444370982262"/>
    <n v="0.99125984475757101"/>
    <n v="1"/>
    <n v="1"/>
    <n v="1"/>
    <s v="3VXDPY"/>
  </r>
  <r>
    <x v="5941"/>
    <n v="1"/>
    <d v="2014-01-01T00:00:00"/>
    <d v="2014-01-01T00:00:00"/>
    <d v="2014-01-19T00:00:00"/>
    <n v="12"/>
    <n v="83.333333330000002"/>
    <n v="16.666666670000001"/>
    <n v="38"/>
    <n v="0.11111111111111099"/>
    <n v="1"/>
    <n v="1"/>
    <n v="1"/>
    <n v="0"/>
    <n v="0"/>
    <s v="Monday"/>
    <s v="DCX"/>
    <n v="4.787540049232649"/>
    <n v="2.1839047976673238"/>
    <n v="8.8809168244155821"/>
    <n v="0.89879481653675941"/>
    <x v="0"/>
    <x v="0"/>
    <n v="120.00579691408541"/>
    <n v="0.99173593310814689"/>
    <n v="1"/>
    <n v="1"/>
    <n v="1"/>
    <s v="R983DM"/>
  </r>
  <r>
    <x v="5942"/>
    <n v="1"/>
    <d v="2014-01-01T00:00:00"/>
    <d v="2014-01-01T00:00:00"/>
    <d v="2014-01-01T00:00:00"/>
    <n v="9"/>
    <n v="88.888888890000004"/>
    <n v="22.222222219999999"/>
    <n v="40.020000000000003"/>
    <n v="0"/>
    <n v="1"/>
    <n v="0"/>
    <n v="1"/>
    <n v="0"/>
    <n v="0"/>
    <s v="Wednesday"/>
    <s v="DCX"/>
    <n v="3.5584860315847422"/>
    <n v="0.95485078001941703"/>
    <n v="2.5982828382759404"/>
    <n v="0.72208966194577018"/>
    <x v="0"/>
    <x v="0"/>
    <n v="35.110001453708563"/>
    <n v="0.97230684132533318"/>
    <n v="1"/>
    <n v="1"/>
    <n v="1"/>
    <s v="C6GFV7"/>
  </r>
  <r>
    <x v="5943"/>
    <n v="1"/>
    <d v="2013-12-11T00:00:00"/>
    <d v="2014-01-06T00:00:00"/>
    <d v="2014-01-14T00:00:00"/>
    <n v="19"/>
    <n v="100"/>
    <n v="47.368421050000002"/>
    <n v="74.819999999999993"/>
    <n v="0.25"/>
    <n v="1"/>
    <n v="0"/>
    <n v="0"/>
    <n v="0"/>
    <n v="0"/>
    <s v="Wednesday"/>
    <s v="RIC"/>
    <n v="5.0404500531402414"/>
    <n v="2.4368148015749163"/>
    <n v="11.436554969550862"/>
    <n v="0.9195918803520462"/>
    <x v="0"/>
    <x v="0"/>
    <n v="154.5395503873566"/>
    <n v="0.99357076706529246"/>
    <n v="1"/>
    <n v="1"/>
    <n v="1"/>
    <s v="EBM9Y2"/>
  </r>
  <r>
    <x v="5944"/>
    <n v="1"/>
    <d v="2013-10-26T00:00:00"/>
    <d v="2014-01-14T00:00:00"/>
    <d v="2014-01-14T00:00:00"/>
    <n v="13"/>
    <n v="61.53846154"/>
    <n v="0"/>
    <n v="36"/>
    <n v="0"/>
    <n v="1"/>
    <n v="0"/>
    <n v="0"/>
    <n v="0"/>
    <n v="0"/>
    <s v="Wednesday"/>
    <s v="RIC"/>
    <n v="3.143315805747986"/>
    <n v="0.53968055418266081"/>
    <n v="1.7154587785163866"/>
    <n v="0.63173810336890546"/>
    <x v="0"/>
    <x v="0"/>
    <n v="23.180601942262832"/>
    <n v="0.95864453654264903"/>
    <n v="1"/>
    <n v="1"/>
    <n v="1"/>
    <s v="66LDAE"/>
  </r>
  <r>
    <x v="5945"/>
    <n v="0"/>
    <d v="2014-01-01T00:00:00"/>
    <d v="2014-01-02T00:00:00"/>
    <d v="2014-01-02T00:00:00"/>
    <n v="13"/>
    <n v="30.76923077"/>
    <n v="0"/>
    <n v="73.89"/>
    <n v="0"/>
    <n v="1"/>
    <n v="1"/>
    <n v="1"/>
    <n v="0"/>
    <n v="0"/>
    <s v="Monday"/>
    <s v="DCX"/>
    <n v="4.6186652021578807"/>
    <n v="2.0150299505925555"/>
    <n v="7.5009520357968782"/>
    <n v="0.88236611666680698"/>
    <x v="0"/>
    <x v="1"/>
    <n v="101.35864848946734"/>
    <n v="0.99023042981949005"/>
    <n v="1"/>
    <n v="0"/>
    <n v="0"/>
    <s v="BF5AA4"/>
  </r>
  <r>
    <x v="5946"/>
    <n v="1"/>
    <d v="2014-01-01T00:00:00"/>
    <d v="2014-01-01T00:00:00"/>
    <d v="2014-01-03T00:00:00"/>
    <n v="13"/>
    <n v="100"/>
    <n v="0"/>
    <n v="49.75"/>
    <n v="1"/>
    <n v="1"/>
    <n v="0"/>
    <n v="0"/>
    <n v="1"/>
    <n v="0"/>
    <s v="Friday"/>
    <s v="RIC"/>
    <n v="2.7625550073573875"/>
    <n v="0.1589197557920623"/>
    <n v="1.1722438771250698"/>
    <n v="0.53964653300186349"/>
    <x v="0"/>
    <x v="0"/>
    <n v="15.84026327837031"/>
    <n v="0.9406185055738171"/>
    <n v="1"/>
    <n v="1"/>
    <n v="1"/>
    <s v="CE8QP2"/>
  </r>
  <r>
    <x v="5947"/>
    <n v="1"/>
    <d v="2013-12-18T00:00:00"/>
    <d v="2014-01-01T00:00:00"/>
    <d v="2014-01-08T00:00:00"/>
    <n v="14"/>
    <n v="50"/>
    <n v="28.571428569999998"/>
    <n v="36.76"/>
    <n v="0.28571428571428598"/>
    <n v="1"/>
    <n v="0"/>
    <n v="0"/>
    <n v="0"/>
    <n v="0"/>
    <s v="Thursday"/>
    <s v="CHO"/>
    <n v="3.7323155323846642"/>
    <n v="1.128680280819339"/>
    <n v="3.0915737974678179"/>
    <n v="0.75559526737147509"/>
    <x v="0"/>
    <x v="0"/>
    <n v="41.77572931027256"/>
    <n v="0.97662225715085937"/>
    <n v="1"/>
    <n v="1"/>
    <n v="1"/>
    <s v="UDLBSN"/>
  </r>
  <r>
    <x v="5948"/>
    <n v="1"/>
    <d v="2014-01-01T00:00:00"/>
    <d v="2014-01-01T00:00:00"/>
    <d v="2014-01-01T00:00:00"/>
    <n v="14"/>
    <n v="14.28571429"/>
    <n v="0"/>
    <n v="31.31"/>
    <n v="0"/>
    <n v="1"/>
    <n v="0"/>
    <n v="0"/>
    <n v="0"/>
    <n v="0"/>
    <s v="Thursday"/>
    <s v="DCX"/>
    <n v="3.3712539455782995"/>
    <n v="0.76761869401297433"/>
    <n v="2.1546293082212848"/>
    <n v="0.68300554445687223"/>
    <x v="0"/>
    <x v="0"/>
    <n v="29.115012819023352"/>
    <n v="0.96679397063486194"/>
    <n v="1"/>
    <n v="1"/>
    <n v="1"/>
    <s v="KFMLPQ"/>
  </r>
  <r>
    <x v="5949"/>
    <n v="1"/>
    <d v="2014-01-01T00:00:00"/>
    <d v="2014-01-01T00:00:00"/>
    <d v="2014-01-01T00:00:00"/>
    <n v="11"/>
    <n v="72.727272729999996"/>
    <n v="18.18181818"/>
    <n v="40.020000000000003"/>
    <n v="0"/>
    <n v="1"/>
    <n v="1"/>
    <n v="0"/>
    <n v="0"/>
    <n v="0"/>
    <s v="Tuesday"/>
    <s v="RIC"/>
    <n v="3.8173365990990282"/>
    <n v="1.2137013475337031"/>
    <n v="3.3659200643904574"/>
    <n v="0.7709532045361408"/>
    <x v="0"/>
    <x v="0"/>
    <n v="45.482907639197208"/>
    <n v="0.9784867158534476"/>
    <n v="1"/>
    <n v="1"/>
    <n v="1"/>
    <s v="495LGE"/>
  </r>
  <r>
    <x v="5950"/>
    <n v="1"/>
    <d v="2014-01-01T00:00:00"/>
    <d v="2014-01-01T00:00:00"/>
    <d v="2014-01-01T00:00:00"/>
    <n v="13"/>
    <n v="84.61538462"/>
    <n v="30.76923077"/>
    <n v="40.020000000000003"/>
    <n v="0"/>
    <n v="1"/>
    <n v="0"/>
    <n v="0"/>
    <n v="1"/>
    <n v="0"/>
    <s v="Friday"/>
    <s v="RIC"/>
    <n v="3.9863191456338831"/>
    <n v="1.382683894068558"/>
    <n v="3.9855841713915314"/>
    <n v="0.79942169951953912"/>
    <x v="0"/>
    <x v="0"/>
    <n v="53.856286925362575"/>
    <n v="0.98177054890061011"/>
    <n v="1"/>
    <n v="1"/>
    <n v="1"/>
    <s v="PEXNEU"/>
  </r>
  <r>
    <x v="5951"/>
    <n v="1"/>
    <d v="2014-01-02T00:00:00"/>
    <d v="2014-01-02T00:00:00"/>
    <d v="2014-01-02T00:00:00"/>
    <n v="7"/>
    <n v="28.571428569999998"/>
    <n v="14.28571429"/>
    <n v="40.020000000000003"/>
    <n v="0"/>
    <n v="1"/>
    <n v="0"/>
    <n v="0"/>
    <n v="1"/>
    <n v="0"/>
    <s v="Friday"/>
    <s v="RIC"/>
    <n v="2.3994379033815365"/>
    <n v="-0.20419734818378865"/>
    <n v="0.81530145704796964"/>
    <n v="0.44912730823992569"/>
    <x v="1"/>
    <x v="0"/>
    <n v="11.01698203154775"/>
    <n v="0.91678443078513927"/>
    <n v="1"/>
    <n v="1"/>
    <n v="1"/>
    <s v="N3PAUN"/>
  </r>
  <r>
    <x v="5952"/>
    <n v="1"/>
    <d v="2014-01-02T00:00:00"/>
    <d v="2014-01-02T00:00:00"/>
    <d v="2014-01-02T00:00:00"/>
    <n v="8"/>
    <n v="87.5"/>
    <n v="25"/>
    <n v="58.94"/>
    <n v="0"/>
    <n v="1"/>
    <n v="0"/>
    <n v="1"/>
    <n v="0"/>
    <n v="0"/>
    <s v="Monday"/>
    <s v="DCX"/>
    <n v="3.3343136191441389"/>
    <n v="0.73067836757881377"/>
    <n v="2.0764887526477418"/>
    <n v="0.67495411802192928"/>
    <x v="0"/>
    <x v="0"/>
    <n v="28.059117371705106"/>
    <n v="0.965587392514072"/>
    <n v="1"/>
    <n v="1"/>
    <n v="1"/>
    <s v="5R9MDZ"/>
  </r>
  <r>
    <x v="5953"/>
    <n v="1"/>
    <d v="2014-01-02T00:00:00"/>
    <d v="2014-01-03T00:00:00"/>
    <d v="2014-01-03T00:00:00"/>
    <n v="6"/>
    <n v="100"/>
    <n v="66.666666669999998"/>
    <n v="40.020000000000003"/>
    <n v="0"/>
    <n v="1"/>
    <n v="0"/>
    <n v="0"/>
    <n v="0"/>
    <n v="0"/>
    <s v="Tuesday"/>
    <s v="DCX"/>
    <n v="2.9332957964179776"/>
    <n v="0.32966054485265239"/>
    <n v="1.390496037304197"/>
    <n v="0.58167677988384503"/>
    <x v="0"/>
    <x v="0"/>
    <n v="18.789454778341412"/>
    <n v="0.94946803683068359"/>
    <n v="1"/>
    <n v="1"/>
    <n v="1"/>
    <s v="SSMDHL"/>
  </r>
  <r>
    <x v="5954"/>
    <n v="1"/>
    <d v="2014-01-02T00:00:00"/>
    <d v="2014-01-02T00:00:00"/>
    <d v="2014-01-02T00:00:00"/>
    <n v="12"/>
    <n v="58.333333330000002"/>
    <n v="0"/>
    <n v="40.020000000000003"/>
    <n v="0"/>
    <n v="1"/>
    <n v="0"/>
    <n v="0"/>
    <n v="1"/>
    <n v="0"/>
    <s v="Friday"/>
    <s v="RIC"/>
    <n v="3.1818041548178218"/>
    <n v="0.57816890325249659"/>
    <n v="1.7827710139796689"/>
    <n v="0.64064596225260739"/>
    <x v="0"/>
    <x v="0"/>
    <n v="24.090176777670809"/>
    <n v="0.96014376427630599"/>
    <n v="1"/>
    <n v="1"/>
    <n v="1"/>
    <s v="U9WCRX"/>
  </r>
  <r>
    <x v="5955"/>
    <n v="1"/>
    <d v="2014-01-02T00:00:00"/>
    <d v="2014-01-02T00:00:00"/>
    <d v="2014-01-20T00:00:00"/>
    <n v="18"/>
    <n v="83.333333330000002"/>
    <n v="22.222222219999999"/>
    <n v="38.49"/>
    <n v="0.22222222222222199"/>
    <n v="1"/>
    <n v="0"/>
    <n v="0"/>
    <n v="0"/>
    <n v="0"/>
    <s v="Tuesday"/>
    <s v="DCX"/>
    <n v="4.4879360435454139"/>
    <n v="1.8843007919800887"/>
    <n v="6.5817508197995753"/>
    <n v="0.86810434373700041"/>
    <x v="0"/>
    <x v="0"/>
    <n v="88.937692789613493"/>
    <n v="0.98888119131164232"/>
    <n v="1"/>
    <n v="1"/>
    <n v="1"/>
    <s v="7E2YHM"/>
  </r>
  <r>
    <x v="5956"/>
    <n v="1"/>
    <d v="2014-01-02T00:00:00"/>
    <d v="2014-01-02T00:00:00"/>
    <d v="2014-01-15T00:00:00"/>
    <n v="13"/>
    <n v="100"/>
    <n v="7.692307692"/>
    <n v="70.23"/>
    <n v="0.230769230769231"/>
    <n v="1"/>
    <n v="1"/>
    <n v="0"/>
    <n v="1"/>
    <n v="0"/>
    <s v="Friday"/>
    <s v="RIC"/>
    <n v="4.0589716009646333"/>
    <n v="1.4553363493993081"/>
    <n v="4.2859247914230663"/>
    <n v="0.81081834504671757"/>
    <x v="0"/>
    <x v="0"/>
    <n v="57.914720999811493"/>
    <n v="0.98302631357614001"/>
    <n v="1"/>
    <n v="1"/>
    <n v="1"/>
    <s v="A9EX8Y"/>
  </r>
  <r>
    <x v="5957"/>
    <n v="1"/>
    <d v="2014-01-02T00:00:00"/>
    <d v="2014-01-02T00:00:00"/>
    <d v="2014-01-02T00:00:00"/>
    <n v="12"/>
    <n v="25"/>
    <n v="8.3333333330000006"/>
    <n v="40"/>
    <n v="0"/>
    <n v="1"/>
    <n v="1"/>
    <n v="1"/>
    <n v="1"/>
    <n v="0"/>
    <s v="Saturday"/>
    <s v="DCX"/>
    <n v="4.9503362482223157"/>
    <n v="2.3467009966569905"/>
    <n v="10.451034791903275"/>
    <n v="0.91267164774426557"/>
    <x v="0"/>
    <x v="0"/>
    <n v="141.2224417338486"/>
    <n v="0.99296876085230368"/>
    <n v="1"/>
    <n v="1"/>
    <n v="1"/>
    <s v="RUEAXL"/>
  </r>
  <r>
    <x v="5958"/>
    <n v="1"/>
    <d v="2014-01-02T00:00:00"/>
    <d v="2014-01-02T00:00:00"/>
    <d v="2014-01-12T00:00:00"/>
    <n v="13"/>
    <n v="69.230769230000007"/>
    <n v="38.46153846"/>
    <n v="47.48"/>
    <n v="0.2"/>
    <n v="1"/>
    <n v="0"/>
    <n v="0"/>
    <n v="0"/>
    <n v="0"/>
    <s v="Monday"/>
    <s v="CHO"/>
    <n v="3.7250394361035672"/>
    <n v="1.1214041845382421"/>
    <n v="3.0691608471309473"/>
    <n v="0.75424908535992818"/>
    <x v="0"/>
    <x v="0"/>
    <n v="41.472868240908923"/>
    <n v="0.9764555575967242"/>
    <n v="1"/>
    <n v="1"/>
    <n v="1"/>
    <s v="7W4BLD"/>
  </r>
  <r>
    <x v="5959"/>
    <n v="1"/>
    <d v="2014-01-02T00:00:00"/>
    <d v="2014-01-04T00:00:00"/>
    <d v="2014-01-04T00:00:00"/>
    <n v="4"/>
    <n v="75"/>
    <n v="25"/>
    <n v="52.62"/>
    <n v="0"/>
    <n v="1"/>
    <n v="0"/>
    <n v="0"/>
    <n v="0"/>
    <n v="0"/>
    <s v="Tuesday"/>
    <s v="BWI"/>
    <n v="1.6631651880473788"/>
    <n v="-0.94047006351794638"/>
    <n v="0.39044425861377019"/>
    <n v="0.28080540172320967"/>
    <x v="1"/>
    <x v="0"/>
    <n v="5.2759839250671199"/>
    <n v="0.8406624344581467"/>
    <n v="1"/>
    <n v="1"/>
    <n v="1"/>
    <s v="VBTJDX"/>
  </r>
  <r>
    <x v="5960"/>
    <n v="1"/>
    <d v="2014-01-02T00:00:00"/>
    <d v="2014-01-02T00:00:00"/>
    <d v="2014-01-02T00:00:00"/>
    <n v="11"/>
    <n v="27.272727270000001"/>
    <n v="9.0909090910000003"/>
    <n v="35"/>
    <n v="0"/>
    <n v="1"/>
    <n v="0"/>
    <n v="0"/>
    <n v="1"/>
    <n v="0"/>
    <s v="Saturday"/>
    <s v="DCX"/>
    <n v="3.1630236260049776"/>
    <n v="0.55938837443965239"/>
    <n v="1.7496020716312577"/>
    <n v="0.63631101012128288"/>
    <x v="0"/>
    <x v="0"/>
    <n v="23.641972449444776"/>
    <n v="0.95941883296673636"/>
    <n v="1"/>
    <n v="1"/>
    <n v="1"/>
    <s v="RL6SR3"/>
  </r>
  <r>
    <x v="5961"/>
    <n v="1"/>
    <d v="2014-01-02T00:00:00"/>
    <d v="2014-01-02T00:00:00"/>
    <d v="2014-01-02T00:00:00"/>
    <n v="11"/>
    <n v="45.454545449999998"/>
    <n v="18.18181818"/>
    <n v="29"/>
    <n v="0"/>
    <n v="1"/>
    <n v="0"/>
    <n v="0"/>
    <n v="1"/>
    <n v="0"/>
    <s v="Saturday"/>
    <s v="DCX"/>
    <n v="3.3592061096823764"/>
    <n v="0.75557085811705127"/>
    <n v="2.1288264344012604"/>
    <n v="0.68039134769348042"/>
    <x v="0"/>
    <x v="0"/>
    <n v="28.766344489315241"/>
    <n v="0.9664050115270636"/>
    <n v="1"/>
    <n v="1"/>
    <n v="1"/>
    <s v="GXLQMM"/>
  </r>
  <r>
    <x v="5962"/>
    <n v="1"/>
    <d v="2014-01-02T00:00:00"/>
    <d v="2014-01-02T00:00:00"/>
    <d v="2014-01-02T00:00:00"/>
    <n v="11"/>
    <n v="18.18181818"/>
    <n v="0"/>
    <n v="29"/>
    <n v="0"/>
    <n v="1"/>
    <n v="0"/>
    <n v="0"/>
    <n v="1"/>
    <n v="0"/>
    <s v="Friday"/>
    <s v="DCX"/>
    <n v="3.0088092090325143"/>
    <n v="0.40517395746718909"/>
    <n v="1.4995633376088893"/>
    <n v="0.59993012181215155"/>
    <x v="0"/>
    <x v="0"/>
    <n v="20.263256250544003"/>
    <n v="0.95297051457137871"/>
    <n v="1"/>
    <n v="1"/>
    <n v="1"/>
    <s v="G8FRVF"/>
  </r>
  <r>
    <x v="5963"/>
    <n v="1"/>
    <d v="2014-01-02T00:00:00"/>
    <d v="2014-01-02T00:00:00"/>
    <d v="2014-01-02T00:00:00"/>
    <n v="11"/>
    <n v="63.636363639999999"/>
    <n v="0"/>
    <n v="50.99"/>
    <n v="0"/>
    <n v="1"/>
    <n v="0"/>
    <n v="0"/>
    <n v="1"/>
    <n v="0"/>
    <s v="Friday"/>
    <s v="DCX"/>
    <n v="2.9319027267250881"/>
    <n v="0.32826747515976296"/>
    <n v="1.3885603280185592"/>
    <n v="0.58133776724427377"/>
    <x v="0"/>
    <x v="0"/>
    <n v="18.763297981694205"/>
    <n v="0.94940115759392729"/>
    <n v="1"/>
    <n v="1"/>
    <n v="1"/>
    <s v="EL858U"/>
  </r>
  <r>
    <x v="5964"/>
    <n v="1"/>
    <d v="2014-01-02T00:00:00"/>
    <d v="2014-01-02T00:00:00"/>
    <d v="2014-01-02T00:00:00"/>
    <n v="11"/>
    <n v="54.545454550000002"/>
    <n v="9.0909090910000003"/>
    <n v="40.020000000000003"/>
    <n v="0"/>
    <n v="1"/>
    <n v="0"/>
    <n v="0"/>
    <n v="1"/>
    <n v="0"/>
    <s v="Friday"/>
    <s v="RIC"/>
    <n v="3.1454669847506218"/>
    <n v="0.54183173318529665"/>
    <n v="1.7191530094720402"/>
    <n v="0.63223842258359586"/>
    <x v="0"/>
    <x v="0"/>
    <n v="23.230521239851463"/>
    <n v="0.95872973634775471"/>
    <n v="1"/>
    <n v="1"/>
    <n v="1"/>
    <s v="UDR8A9"/>
  </r>
  <r>
    <x v="5965"/>
    <n v="1"/>
    <d v="2014-01-02T00:00:00"/>
    <d v="2014-01-02T00:00:00"/>
    <d v="2014-01-02T00:00:00"/>
    <n v="10"/>
    <n v="100"/>
    <n v="10"/>
    <n v="29"/>
    <n v="0"/>
    <n v="1"/>
    <n v="0"/>
    <n v="0"/>
    <n v="0"/>
    <n v="0"/>
    <s v="Tuesday"/>
    <s v="DCX"/>
    <n v="2.7259086121575025"/>
    <n v="0.1222733605921773"/>
    <n v="1.1300629742454527"/>
    <n v="0.53053031197153355"/>
    <x v="0"/>
    <x v="0"/>
    <n v="15.270282389605798"/>
    <n v="0.93853825176145411"/>
    <n v="1"/>
    <n v="1"/>
    <n v="1"/>
    <s v="TD5YRG"/>
  </r>
  <r>
    <x v="5966"/>
    <n v="1"/>
    <d v="2014-01-02T00:00:00"/>
    <d v="2014-01-02T00:00:00"/>
    <d v="2014-01-02T00:00:00"/>
    <n v="9"/>
    <n v="88.888888890000004"/>
    <n v="22.222222219999999"/>
    <n v="29"/>
    <n v="0"/>
    <n v="1"/>
    <n v="0"/>
    <n v="0"/>
    <n v="0"/>
    <n v="0"/>
    <s v="Tuesday"/>
    <s v="DCX"/>
    <n v="2.7499175749414571"/>
    <n v="0.1462823233761319"/>
    <n v="1.1575229377078164"/>
    <n v="0.53650550706894706"/>
    <x v="0"/>
    <x v="0"/>
    <n v="15.641342592475054"/>
    <n v="0.93990869459942583"/>
    <n v="1"/>
    <n v="1"/>
    <n v="1"/>
    <s v="LBMA57"/>
  </r>
  <r>
    <x v="5967"/>
    <n v="1"/>
    <d v="2014-01-02T00:00:00"/>
    <d v="2014-01-02T00:00:00"/>
    <d v="2014-01-02T00:00:00"/>
    <n v="4"/>
    <n v="100"/>
    <n v="0"/>
    <n v="40.020000000000003"/>
    <n v="0"/>
    <n v="1"/>
    <n v="0"/>
    <n v="0"/>
    <n v="0"/>
    <n v="0"/>
    <s v="Tuesday"/>
    <s v="RIC"/>
    <n v="1.2254359196862925"/>
    <n v="-1.3781993318790327"/>
    <n v="0.25203197064495225"/>
    <n v="0.20129835064445234"/>
    <x v="1"/>
    <x v="0"/>
    <n v="3.4056503492887056"/>
    <n v="0.77301875529876063"/>
    <n v="1"/>
    <n v="1"/>
    <n v="1"/>
    <s v="V3D2AH"/>
  </r>
  <r>
    <x v="5968"/>
    <n v="1"/>
    <d v="2014-01-02T00:00:00"/>
    <d v="2014-01-02T00:00:00"/>
    <d v="2014-01-02T00:00:00"/>
    <n v="10"/>
    <n v="80"/>
    <n v="10"/>
    <n v="29"/>
    <n v="0"/>
    <n v="1"/>
    <n v="0"/>
    <n v="0"/>
    <n v="0"/>
    <n v="0"/>
    <s v="Thursday"/>
    <s v="DCX"/>
    <n v="2.7259086121575025"/>
    <n v="0.1222733605921773"/>
    <n v="1.1300629742454527"/>
    <n v="0.53053031197153355"/>
    <x v="0"/>
    <x v="0"/>
    <n v="15.270282389605798"/>
    <n v="0.93853825176145411"/>
    <n v="1"/>
    <n v="1"/>
    <n v="1"/>
    <s v="ECU2A6"/>
  </r>
  <r>
    <x v="5969"/>
    <n v="1"/>
    <d v="2014-01-02T00:00:00"/>
    <d v="2014-01-02T00:00:00"/>
    <d v="2014-01-02T00:00:00"/>
    <n v="9"/>
    <n v="100"/>
    <n v="22.222222219999999"/>
    <n v="31"/>
    <n v="0"/>
    <n v="1"/>
    <n v="0"/>
    <n v="0"/>
    <n v="0"/>
    <n v="0"/>
    <s v="Thursday"/>
    <s v="DCX"/>
    <n v="2.7429228971508772"/>
    <n v="0.13928764558555207"/>
    <n v="1.1494546880220353"/>
    <n v="0.53476572194214667"/>
    <x v="0"/>
    <x v="0"/>
    <n v="15.532318180650579"/>
    <n v="0.93951241507253358"/>
    <n v="1"/>
    <n v="1"/>
    <n v="1"/>
    <s v="T7W667"/>
  </r>
  <r>
    <x v="5970"/>
    <n v="1"/>
    <d v="2014-01-02T00:00:00"/>
    <d v="2014-01-02T00:00:00"/>
    <d v="2014-01-02T00:00:00"/>
    <n v="17"/>
    <n v="35.294117649999997"/>
    <n v="17.647058820000002"/>
    <n v="41.35"/>
    <n v="0"/>
    <n v="1"/>
    <n v="0"/>
    <n v="0"/>
    <n v="0"/>
    <n v="0"/>
    <s v="Tuesday"/>
    <s v="RIC"/>
    <n v="4.3108386337240656"/>
    <n v="1.7072033821587405"/>
    <n v="5.5135206863718196"/>
    <n v="0.84647319811353472"/>
    <x v="0"/>
    <x v="0"/>
    <n v="74.502943429366724"/>
    <n v="0.98675548323575624"/>
    <n v="1"/>
    <n v="1"/>
    <n v="1"/>
    <s v="YFL6PF"/>
  </r>
  <r>
    <x v="5971"/>
    <n v="1"/>
    <d v="2014-01-02T00:00:00"/>
    <d v="2014-01-02T00:00:00"/>
    <d v="2014-01-02T00:00:00"/>
    <n v="11"/>
    <n v="90.909090910000003"/>
    <n v="9.0909090910000003"/>
    <n v="105.8"/>
    <n v="0"/>
    <n v="1"/>
    <n v="1"/>
    <n v="1"/>
    <n v="1"/>
    <n v="0"/>
    <s v="Friday"/>
    <s v="DCX"/>
    <n v="4.5232755993708791"/>
    <n v="1.9196403478055539"/>
    <n v="6.8185057377006313"/>
    <n v="0.87209832242265606"/>
    <x v="0"/>
    <x v="0"/>
    <n v="92.136907820874058"/>
    <n v="0.98926311788315702"/>
    <n v="1"/>
    <n v="1"/>
    <n v="1"/>
    <s v="5FTGFQ"/>
  </r>
  <r>
    <x v="5972"/>
    <n v="1"/>
    <d v="2014-01-01T00:00:00"/>
    <d v="2014-01-06T00:00:00"/>
    <d v="2014-01-06T00:00:00"/>
    <n v="9"/>
    <n v="77.777777779999994"/>
    <n v="22.222222219999999"/>
    <n v="59.98"/>
    <n v="0"/>
    <n v="1"/>
    <n v="0"/>
    <n v="0"/>
    <n v="0"/>
    <n v="0"/>
    <s v="Tuesday"/>
    <s v="CHO"/>
    <n v="2.6415700159653737"/>
    <n v="3.7934764400048504E-2"/>
    <n v="1.0386634728335402"/>
    <n v="0.50948255397439435"/>
    <x v="0"/>
    <x v="0"/>
    <n v="14.035221841089916"/>
    <n v="0.93348950813169318"/>
    <n v="1"/>
    <n v="1"/>
    <n v="1"/>
    <s v="MRBPBX"/>
  </r>
  <r>
    <x v="5973"/>
    <n v="1"/>
    <d v="2014-01-02T00:00:00"/>
    <d v="2014-01-02T00:00:00"/>
    <d v="2014-01-10T00:00:00"/>
    <n v="13"/>
    <n v="46.15384615"/>
    <n v="23.07692308"/>
    <n v="41.16"/>
    <n v="0.25"/>
    <n v="1"/>
    <n v="0"/>
    <n v="0"/>
    <n v="1"/>
    <n v="0"/>
    <s v="Saturday"/>
    <s v="DCX"/>
    <n v="3.6848984216351006"/>
    <n v="1.0812631700697755"/>
    <n v="2.9484015323923169"/>
    <n v="0.74673295210831692"/>
    <x v="0"/>
    <x v="0"/>
    <n v="39.841075253031029"/>
    <n v="0.97551484641859953"/>
    <n v="1"/>
    <n v="1"/>
    <n v="1"/>
    <s v="XZGVBH"/>
  </r>
  <r>
    <x v="5974"/>
    <n v="1"/>
    <d v="2013-12-08T00:00:00"/>
    <d v="2014-01-02T00:00:00"/>
    <d v="2014-01-02T00:00:00"/>
    <n v="11"/>
    <n v="45.454545449999998"/>
    <n v="0"/>
    <n v="40.020000000000003"/>
    <n v="0"/>
    <n v="1"/>
    <n v="1"/>
    <n v="0"/>
    <n v="0"/>
    <n v="0"/>
    <s v="Tuesday"/>
    <s v="RIC"/>
    <n v="3.4669396984491661"/>
    <n v="0.86330444688384089"/>
    <n v="2.3709825490313787"/>
    <n v="0.70335058533977257"/>
    <x v="0"/>
    <x v="0"/>
    <n v="32.038544656072041"/>
    <n v="0.96973232294552014"/>
    <n v="1"/>
    <n v="1"/>
    <n v="1"/>
    <s v="NKQ84Y"/>
  </r>
  <r>
    <x v="5975"/>
    <n v="1"/>
    <d v="2013-12-23T00:00:00"/>
    <d v="2014-01-19T00:00:00"/>
    <d v="2014-01-19T00:00:00"/>
    <n v="6"/>
    <n v="16.666666670000001"/>
    <n v="16.666666670000001"/>
    <n v="107.92"/>
    <n v="0"/>
    <n v="1"/>
    <n v="0"/>
    <n v="0"/>
    <n v="0"/>
    <n v="0"/>
    <s v="Tuesday"/>
    <s v="RIC"/>
    <n v="1.732235008544309"/>
    <n v="-0.87140024302101615"/>
    <n v="0.41836532578809815"/>
    <n v="0.29496302411061714"/>
    <x v="1"/>
    <x v="0"/>
    <n v="5.6532749168862475"/>
    <n v="0.84969807914265427"/>
    <n v="1"/>
    <n v="1"/>
    <n v="1"/>
    <s v="23P4TZ"/>
  </r>
  <r>
    <x v="5976"/>
    <n v="1"/>
    <d v="2014-01-02T00:00:00"/>
    <d v="2014-01-02T00:00:00"/>
    <d v="2014-01-02T00:00:00"/>
    <n v="10"/>
    <n v="30"/>
    <n v="10"/>
    <n v="41.82"/>
    <n v="0"/>
    <n v="1"/>
    <n v="1"/>
    <n v="0"/>
    <n v="0"/>
    <n v="0"/>
    <s v="Tuesday"/>
    <s v="RIC"/>
    <n v="3.4418271634029365"/>
    <n v="0.83819191183761133"/>
    <n v="2.3121825651032037"/>
    <n v="0.69808427514355897"/>
    <x v="0"/>
    <x v="0"/>
    <n v="31.243993927881835"/>
    <n v="0.96898647226405532"/>
    <n v="1"/>
    <n v="1"/>
    <n v="1"/>
    <s v="ZCASR5"/>
  </r>
  <r>
    <x v="5977"/>
    <n v="1"/>
    <d v="2014-01-03T00:00:00"/>
    <d v="2014-01-03T00:00:00"/>
    <d v="2014-01-03T00:00:00"/>
    <n v="15"/>
    <n v="46.666666669999998"/>
    <n v="13.33333333"/>
    <n v="40.020000000000003"/>
    <n v="0"/>
    <n v="1"/>
    <n v="1"/>
    <n v="0"/>
    <n v="0"/>
    <n v="0"/>
    <s v="Tuesday"/>
    <s v="RIC"/>
    <n v="4.5700399071994671"/>
    <n v="1.9664046556341419"/>
    <n v="7.1449417274203917"/>
    <n v="0.87722441320440081"/>
    <x v="0"/>
    <x v="0"/>
    <n v="96.54796265476908"/>
    <n v="0.9897486326440349"/>
    <n v="1"/>
    <n v="1"/>
    <n v="1"/>
    <s v="N7GYKG"/>
  </r>
  <r>
    <x v="5978"/>
    <n v="1"/>
    <d v="2014-01-03T00:00:00"/>
    <d v="2014-01-03T00:00:00"/>
    <d v="2014-01-03T00:00:00"/>
    <n v="10"/>
    <n v="80"/>
    <n v="20"/>
    <n v="29"/>
    <n v="0"/>
    <n v="1"/>
    <n v="0"/>
    <n v="0"/>
    <n v="0"/>
    <n v="0"/>
    <s v="Monday"/>
    <s v="DCX"/>
    <n v="2.9186269075341986"/>
    <n v="0.31499165596887346"/>
    <n v="1.3702478775183551"/>
    <n v="0.57810319777735741"/>
    <x v="0"/>
    <x v="0"/>
    <n v="18.515846028345759"/>
    <n v="0.94875958753991241"/>
    <n v="1"/>
    <n v="1"/>
    <n v="1"/>
    <s v="BRRQ8K"/>
  </r>
  <r>
    <x v="5979"/>
    <n v="1"/>
    <d v="2011-05-02T00:00:00"/>
    <d v="2011-05-02T00:00:00"/>
    <d v="2014-01-10T00:00:00"/>
    <n v="10"/>
    <n v="10"/>
    <n v="10"/>
    <n v="122.92"/>
    <n v="1.7276422764227601E-2"/>
    <n v="1"/>
    <n v="0"/>
    <n v="0"/>
    <n v="0"/>
    <n v="0"/>
    <s v="Monday"/>
    <s v="CHO"/>
    <n v="2.3871287400354952"/>
    <n v="-0.21650651152982991"/>
    <n v="0.80532729099292044"/>
    <n v="0.44608381815908554"/>
    <x v="1"/>
    <x v="0"/>
    <n v="10.882203407937752"/>
    <n v="0.91584052505514568"/>
    <n v="1"/>
    <n v="1"/>
    <n v="1"/>
    <s v="LTE4DK"/>
  </r>
  <r>
    <x v="5980"/>
    <n v="1"/>
    <d v="2013-11-14T00:00:00"/>
    <d v="2014-01-03T00:00:00"/>
    <d v="2014-01-19T00:00:00"/>
    <n v="12"/>
    <n v="83.333333330000002"/>
    <n v="25"/>
    <n v="39.950000000000003"/>
    <n v="0.125"/>
    <n v="1"/>
    <n v="1"/>
    <n v="0"/>
    <n v="0"/>
    <n v="0"/>
    <s v="Monday"/>
    <s v="DCX"/>
    <n v="4.0859214134723958"/>
    <n v="1.4822861619070706"/>
    <n v="4.4030001546925996"/>
    <n v="0.81491764364813457"/>
    <x v="0"/>
    <x v="0"/>
    <n v="59.496733594450447"/>
    <n v="0.98347018193240543"/>
    <n v="1"/>
    <n v="1"/>
    <n v="1"/>
    <s v="PNW7WF"/>
  </r>
  <r>
    <x v="5981"/>
    <n v="1"/>
    <d v="2014-01-03T00:00:00"/>
    <d v="2014-01-03T00:00:00"/>
    <d v="2014-01-03T00:00:00"/>
    <n v="11"/>
    <n v="36.363636360000001"/>
    <n v="0"/>
    <n v="50.62"/>
    <n v="0"/>
    <n v="1"/>
    <n v="0"/>
    <n v="0"/>
    <n v="0"/>
    <n v="0"/>
    <s v="Tuesday"/>
    <s v="DCX"/>
    <n v="2.6691134702760411"/>
    <n v="6.5478218710715907E-2"/>
    <n v="1.067669481842388"/>
    <n v="0.51636370861896452"/>
    <x v="0"/>
    <x v="0"/>
    <n v="14.427173403662172"/>
    <n v="0.93517931160593448"/>
    <n v="1"/>
    <n v="1"/>
    <n v="1"/>
    <s v="T27V6H"/>
  </r>
  <r>
    <x v="5982"/>
    <n v="1"/>
    <d v="2014-01-03T00:00:00"/>
    <d v="2014-01-03T00:00:00"/>
    <d v="2014-01-03T00:00:00"/>
    <n v="11"/>
    <n v="9.0909090910000003"/>
    <n v="0"/>
    <n v="35.020000000000003"/>
    <n v="0"/>
    <n v="1"/>
    <n v="0"/>
    <n v="0"/>
    <n v="0"/>
    <n v="0"/>
    <s v="Monday"/>
    <s v="DCX"/>
    <n v="2.7236719570425643"/>
    <n v="0.1200367054772391"/>
    <n v="1.1275382376489416"/>
    <n v="0.529973195168017"/>
    <x v="0"/>
    <x v="0"/>
    <n v="15.236166201688182"/>
    <n v="0.93840910547614231"/>
    <n v="1"/>
    <n v="1"/>
    <n v="1"/>
    <s v="6M6PNZ"/>
  </r>
  <r>
    <x v="5983"/>
    <n v="1"/>
    <d v="2014-01-03T00:00:00"/>
    <d v="2014-01-03T00:00:00"/>
    <d v="2014-01-03T00:00:00"/>
    <n v="11"/>
    <n v="27.272727270000001"/>
    <n v="18.18181818"/>
    <n v="35"/>
    <n v="0"/>
    <n v="1"/>
    <n v="0"/>
    <n v="0"/>
    <n v="0"/>
    <n v="0"/>
    <s v="Tuesday"/>
    <s v="DCX"/>
    <n v="3.0741388044703326"/>
    <n v="0.47050355290500745"/>
    <n v="1.6008000778270894"/>
    <n v="0.61550293368359266"/>
    <x v="0"/>
    <x v="0"/>
    <n v="21.631245156089104"/>
    <n v="0.95581330178242785"/>
    <n v="1"/>
    <n v="1"/>
    <n v="1"/>
    <s v="6KC6QY"/>
  </r>
  <r>
    <x v="5984"/>
    <n v="1"/>
    <d v="2014-01-02T00:00:00"/>
    <d v="2014-01-03T00:00:00"/>
    <d v="2014-01-03T00:00:00"/>
    <n v="8"/>
    <n v="87.5"/>
    <n v="50"/>
    <n v="40.020000000000003"/>
    <n v="0"/>
    <n v="1"/>
    <n v="0"/>
    <n v="0"/>
    <n v="0"/>
    <n v="0"/>
    <s v="Wednesday"/>
    <s v="RIC"/>
    <n v="3.0351698782153846"/>
    <n v="0.43153462665005948"/>
    <n v="1.5396184510196838"/>
    <n v="0.60624006350304738"/>
    <x v="0"/>
    <x v="0"/>
    <n v="20.804511832640141"/>
    <n v="0.95413793220066245"/>
    <n v="1"/>
    <n v="1"/>
    <n v="1"/>
    <s v="98R43E"/>
  </r>
  <r>
    <x v="5985"/>
    <n v="1"/>
    <d v="2013-12-02T00:00:00"/>
    <d v="2014-01-03T00:00:00"/>
    <d v="2014-01-03T00:00:00"/>
    <n v="11"/>
    <n v="9.0909090910000003"/>
    <n v="0"/>
    <n v="43.91"/>
    <n v="0"/>
    <n v="1"/>
    <n v="0"/>
    <n v="0"/>
    <n v="0"/>
    <n v="0"/>
    <s v="Tuesday"/>
    <s v="RIC"/>
    <n v="2.6925806142634365"/>
    <n v="8.8945362698111374E-2"/>
    <n v="1.0930209349800433"/>
    <n v="0.52222169244115335"/>
    <x v="0"/>
    <x v="0"/>
    <n v="14.769741788983653"/>
    <n v="0.93658742080998592"/>
    <n v="1"/>
    <n v="1"/>
    <n v="1"/>
    <s v="4B6G9B"/>
  </r>
  <r>
    <x v="5986"/>
    <n v="1"/>
    <d v="2014-01-03T00:00:00"/>
    <d v="2014-01-10T00:00:00"/>
    <d v="2014-01-10T00:00:00"/>
    <n v="10"/>
    <n v="70"/>
    <n v="20"/>
    <n v="35"/>
    <n v="0"/>
    <n v="1"/>
    <n v="0"/>
    <n v="0"/>
    <n v="0"/>
    <n v="0"/>
    <s v="Tuesday"/>
    <s v="DCX"/>
    <n v="2.8976428741624591"/>
    <n v="0.29400762259713398"/>
    <n v="1.3417941315840916"/>
    <n v="0.57297698097673666"/>
    <x v="0"/>
    <x v="0"/>
    <n v="18.131357070331344"/>
    <n v="0.94772979269981916"/>
    <n v="1"/>
    <n v="1"/>
    <n v="1"/>
    <s v="GKST7D"/>
  </r>
  <r>
    <x v="5987"/>
    <n v="1"/>
    <d v="2014-01-03T00:00:00"/>
    <d v="2014-01-03T00:00:00"/>
    <d v="2014-01-03T00:00:00"/>
    <n v="12"/>
    <n v="33.333333330000002"/>
    <n v="0"/>
    <n v="40.020000000000003"/>
    <n v="0"/>
    <n v="1"/>
    <n v="0"/>
    <n v="0"/>
    <n v="0"/>
    <n v="0"/>
    <s v="Wednesday"/>
    <s v="RIC"/>
    <n v="2.9177208829775174"/>
    <n v="0.31408563141219226"/>
    <n v="1.3690069615276503"/>
    <n v="0.57788220286395808"/>
    <x v="0"/>
    <x v="0"/>
    <n v="18.499077814510162"/>
    <n v="0.94871552339486265"/>
    <n v="1"/>
    <n v="1"/>
    <n v="1"/>
    <s v="X47GQA"/>
  </r>
  <r>
    <x v="5988"/>
    <n v="1"/>
    <d v="2014-01-03T00:00:00"/>
    <d v="2014-01-03T00:00:00"/>
    <d v="2014-01-03T00:00:00"/>
    <n v="9"/>
    <n v="66.666666669999998"/>
    <n v="22.222222219999999"/>
    <n v="40.020000000000003"/>
    <n v="0"/>
    <n v="1"/>
    <n v="0"/>
    <n v="0"/>
    <n v="0"/>
    <n v="0"/>
    <s v="Tuesday"/>
    <s v="RIC"/>
    <n v="2.7113769003153618"/>
    <n v="0.10774164875003667"/>
    <n v="1.1137599669344902"/>
    <n v="0.52690938628653095"/>
    <x v="0"/>
    <x v="0"/>
    <n v="15.049983582272136"/>
    <n v="0.93769464031698202"/>
    <n v="1"/>
    <n v="1"/>
    <n v="1"/>
    <s v="LNRBMG"/>
  </r>
  <r>
    <x v="5989"/>
    <n v="1"/>
    <d v="2014-01-03T00:00:00"/>
    <d v="2014-01-07T00:00:00"/>
    <d v="2014-01-07T00:00:00"/>
    <n v="9"/>
    <n v="55.555555560000002"/>
    <n v="0"/>
    <n v="96.52"/>
    <n v="0"/>
    <n v="1"/>
    <n v="0"/>
    <n v="0"/>
    <n v="0"/>
    <n v="0"/>
    <s v="Wednesday"/>
    <s v="RIC"/>
    <n v="2.0855143741594246"/>
    <n v="-0.51812087740590052"/>
    <n v="0.59563877527859399"/>
    <n v="0.3732917402778691"/>
    <x v="1"/>
    <x v="0"/>
    <n v="8.0487304760836249"/>
    <n v="0.88948725982688248"/>
    <n v="1"/>
    <n v="1"/>
    <n v="1"/>
    <s v="WX42ZW"/>
  </r>
  <r>
    <x v="5990"/>
    <n v="1"/>
    <d v="2014-01-03T00:00:00"/>
    <d v="2014-01-03T00:00:00"/>
    <d v="2014-01-03T00:00:00"/>
    <n v="10"/>
    <n v="100"/>
    <n v="70"/>
    <n v="40.020000000000003"/>
    <n v="0"/>
    <n v="1"/>
    <n v="1"/>
    <n v="1"/>
    <n v="1"/>
    <n v="0"/>
    <s v="Friday"/>
    <s v="DCX"/>
    <n v="5.7156245487843194"/>
    <n v="3.1119892972189942"/>
    <n v="22.465690914889588"/>
    <n v="0.95738459167356227"/>
    <x v="0"/>
    <x v="0"/>
    <n v="303.5737407262867"/>
    <n v="0.99671672286121782"/>
    <n v="1"/>
    <n v="1"/>
    <n v="1"/>
    <s v="KDP8ET"/>
  </r>
  <r>
    <x v="5991"/>
    <n v="1"/>
    <d v="2014-01-03T00:00:00"/>
    <d v="2014-01-03T00:00:00"/>
    <d v="2014-01-03T00:00:00"/>
    <n v="12"/>
    <n v="41.666666669999998"/>
    <n v="16.666666670000001"/>
    <n v="47.55"/>
    <n v="0"/>
    <n v="1"/>
    <n v="0"/>
    <n v="0"/>
    <n v="0"/>
    <n v="0"/>
    <s v="Wednesday"/>
    <s v="RIC"/>
    <n v="3.2125830801213828"/>
    <n v="0.60894782855605767"/>
    <n v="1.8384959678004635"/>
    <n v="0.64770075020578766"/>
    <x v="0"/>
    <x v="0"/>
    <n v="24.843175327649362"/>
    <n v="0.96130506459358689"/>
    <n v="1"/>
    <n v="1"/>
    <n v="1"/>
    <s v="3SPU5S"/>
  </r>
  <r>
    <x v="5992"/>
    <n v="1"/>
    <d v="2013-12-16T00:00:00"/>
    <d v="2014-01-04T00:00:00"/>
    <d v="2014-01-04T00:00:00"/>
    <n v="11"/>
    <n v="9.0909090910000003"/>
    <n v="9.0909090910000003"/>
    <n v="40.25"/>
    <n v="0"/>
    <n v="1"/>
    <n v="0"/>
    <n v="0"/>
    <n v="0"/>
    <n v="0"/>
    <s v="Wednesday"/>
    <s v="RIC"/>
    <n v="2.8805793249644007"/>
    <n v="0.27694407339907556"/>
    <n v="1.3190925966067688"/>
    <n v="0.56879686414282382"/>
    <x v="0"/>
    <x v="0"/>
    <n v="17.824596422755313"/>
    <n v="0.9468780112177495"/>
    <n v="1"/>
    <n v="1"/>
    <n v="1"/>
    <s v="LZ5H3G"/>
  </r>
  <r>
    <x v="5993"/>
    <n v="1"/>
    <d v="2014-01-04T00:00:00"/>
    <d v="2014-01-04T00:00:00"/>
    <d v="2014-01-04T00:00:00"/>
    <n v="11"/>
    <n v="45.454545449999998"/>
    <n v="0"/>
    <n v="40.020000000000003"/>
    <n v="0"/>
    <n v="1"/>
    <n v="0"/>
    <n v="1"/>
    <n v="0"/>
    <n v="0"/>
    <s v="Monday"/>
    <s v="RIC"/>
    <n v="3.5532943938354951"/>
    <n v="0.9496591422701699"/>
    <n v="2.5848284503833421"/>
    <n v="0.72104662361372818"/>
    <x v="0"/>
    <x v="0"/>
    <n v="34.928195388753238"/>
    <n v="0.97216670669985739"/>
    <n v="1"/>
    <n v="1"/>
    <n v="1"/>
    <s v="U6AHVQ"/>
  </r>
  <r>
    <x v="5994"/>
    <n v="1"/>
    <d v="2014-01-04T00:00:00"/>
    <d v="2014-01-04T00:00:00"/>
    <d v="2014-01-04T00:00:00"/>
    <n v="9"/>
    <n v="77.777777779999994"/>
    <n v="22.222222219999999"/>
    <n v="38.270000000000003"/>
    <n v="0"/>
    <n v="1"/>
    <n v="0"/>
    <n v="0"/>
    <n v="0"/>
    <n v="0"/>
    <s v="Monday"/>
    <s v="CHO"/>
    <n v="2.7174972433821192"/>
    <n v="0.11386199181679402"/>
    <n v="1.12059746259215"/>
    <n v="0.52843478423404688"/>
    <x v="0"/>
    <x v="0"/>
    <n v="15.142377096536137"/>
    <n v="0.93805125515159837"/>
    <n v="1"/>
    <n v="1"/>
    <n v="1"/>
    <s v="RVVPBZ"/>
  </r>
  <r>
    <x v="5995"/>
    <n v="1"/>
    <d v="2014-01-04T00:00:00"/>
    <d v="2014-01-04T00:00:00"/>
    <d v="2014-01-14T00:00:00"/>
    <n v="19"/>
    <n v="68.421052630000005"/>
    <n v="15.78947368"/>
    <n v="42.29"/>
    <n v="0.3"/>
    <n v="1"/>
    <n v="1"/>
    <n v="0"/>
    <n v="0"/>
    <n v="0"/>
    <s v="Thursday"/>
    <s v="RIC"/>
    <n v="5.2765510495723635"/>
    <n v="2.6729157980070384"/>
    <n v="14.482134669329355"/>
    <n v="0.93540942374173797"/>
    <x v="0"/>
    <x v="0"/>
    <n v="195.69377197993754"/>
    <n v="0.99491595493881724"/>
    <n v="1"/>
    <n v="1"/>
    <n v="1"/>
    <s v="U62N2U"/>
  </r>
  <r>
    <x v="5996"/>
    <n v="1"/>
    <d v="2014-01-04T00:00:00"/>
    <d v="2014-01-04T00:00:00"/>
    <d v="2014-01-04T00:00:00"/>
    <n v="10"/>
    <n v="60"/>
    <n v="10"/>
    <n v="35"/>
    <n v="0"/>
    <n v="1"/>
    <n v="0"/>
    <n v="0"/>
    <n v="0"/>
    <n v="0"/>
    <s v="Monday"/>
    <s v="DCX"/>
    <n v="2.7049245787857625"/>
    <n v="0.10128932722043738"/>
    <n v="1.1065967640170276"/>
    <n v="0.52530070439626053"/>
    <x v="0"/>
    <x v="0"/>
    <n v="14.953188860334857"/>
    <n v="0.93731660743474643"/>
    <n v="1"/>
    <n v="1"/>
    <n v="1"/>
    <s v="NP5KA6"/>
  </r>
  <r>
    <x v="5997"/>
    <n v="1"/>
    <d v="2014-01-02T00:00:00"/>
    <d v="2014-01-19T00:00:00"/>
    <d v="2014-01-19T00:00:00"/>
    <n v="12"/>
    <n v="25"/>
    <n v="16.666666670000001"/>
    <n v="157.9"/>
    <n v="0"/>
    <n v="1"/>
    <n v="1"/>
    <n v="0"/>
    <n v="0"/>
    <n v="0"/>
    <s v="Monday"/>
    <s v="RIC"/>
    <n v="3.5874061689091863"/>
    <n v="0.98377091734386113"/>
    <n v="2.6745226540595715"/>
    <n v="0.72785580763933755"/>
    <x v="0"/>
    <x v="0"/>
    <n v="36.140212639173612"/>
    <n v="0.97307500606646369"/>
    <n v="1"/>
    <n v="1"/>
    <n v="1"/>
    <s v="PG9934"/>
  </r>
  <r>
    <x v="5998"/>
    <n v="1"/>
    <d v="2014-01-04T00:00:00"/>
    <d v="2014-01-04T00:00:00"/>
    <d v="2014-01-04T00:00:00"/>
    <n v="10"/>
    <n v="10"/>
    <n v="0"/>
    <n v="35"/>
    <n v="0"/>
    <n v="1"/>
    <n v="0"/>
    <n v="0"/>
    <n v="0"/>
    <n v="0"/>
    <s v="Monday"/>
    <s v="DCX"/>
    <n v="2.5122062834090668"/>
    <n v="-9.1428968156258339E-2"/>
    <n v="0.91262613936705383"/>
    <n v="0.47715866712407767"/>
    <x v="1"/>
    <x v="0"/>
    <n v="12.332108193860442"/>
    <n v="0.92499310795718648"/>
    <n v="1"/>
    <n v="1"/>
    <n v="1"/>
    <s v="G3MNC7"/>
  </r>
  <r>
    <x v="5999"/>
    <n v="1"/>
    <d v="2014-01-04T00:00:00"/>
    <d v="2014-01-04T00:00:00"/>
    <d v="2014-01-04T00:00:00"/>
    <n v="10"/>
    <n v="50"/>
    <n v="20"/>
    <n v="31.02"/>
    <n v="0"/>
    <n v="1"/>
    <n v="0"/>
    <n v="0"/>
    <n v="0"/>
    <n v="0"/>
    <s v="Monday"/>
    <s v="CHO"/>
    <n v="2.9115622829657131"/>
    <n v="0.30792703140038791"/>
    <n v="1.3606017041138778"/>
    <n v="0.57637919253498981"/>
    <x v="0"/>
    <x v="0"/>
    <n v="18.385499494371558"/>
    <n v="0.94841505114220337"/>
    <n v="1"/>
    <n v="1"/>
    <n v="1"/>
    <s v="49L5BE"/>
  </r>
  <r>
    <x v="6000"/>
    <n v="1"/>
    <d v="2014-01-04T00:00:00"/>
    <d v="2014-01-04T00:00:00"/>
    <d v="2014-01-04T00:00:00"/>
    <n v="13"/>
    <n v="0"/>
    <n v="0"/>
    <n v="48.58"/>
    <n v="0"/>
    <n v="1"/>
    <n v="1"/>
    <n v="1"/>
    <n v="0"/>
    <n v="0"/>
    <s v="Tuesday"/>
    <s v="RIC"/>
    <n v="4.70718284959767"/>
    <n v="2.1035475980323448"/>
    <n v="8.1951916491714716"/>
    <n v="0.89124750868133296"/>
    <x v="0"/>
    <x v="0"/>
    <n v="110.73974952886674"/>
    <n v="0.99105063324182896"/>
    <n v="1"/>
    <n v="1"/>
    <n v="1"/>
    <s v="V7XHH8"/>
  </r>
  <r>
    <x v="6001"/>
    <n v="1"/>
    <d v="2014-01-04T00:00:00"/>
    <d v="2014-01-04T00:00:00"/>
    <d v="2014-01-04T00:00:00"/>
    <n v="13"/>
    <n v="30.76923077"/>
    <n v="30.76923077"/>
    <n v="35"/>
    <n v="0"/>
    <n v="1"/>
    <n v="0"/>
    <n v="0"/>
    <n v="0"/>
    <n v="0"/>
    <s v="Monday"/>
    <s v="DCX"/>
    <n v="3.7397925150479345"/>
    <n v="1.1361572634826094"/>
    <n v="3.1147760745715027"/>
    <n v="0.75697340951800485"/>
    <x v="0"/>
    <x v="0"/>
    <n v="42.089256371622149"/>
    <n v="0.97679235883359117"/>
    <n v="1"/>
    <n v="1"/>
    <n v="1"/>
    <s v="MXK3MJ"/>
  </r>
  <r>
    <x v="6002"/>
    <n v="1"/>
    <d v="2014-01-04T00:00:00"/>
    <d v="2014-01-04T00:00:00"/>
    <d v="2014-01-04T00:00:00"/>
    <n v="10"/>
    <n v="40"/>
    <n v="10"/>
    <n v="35"/>
    <n v="0"/>
    <n v="1"/>
    <n v="0"/>
    <n v="0"/>
    <n v="0"/>
    <n v="0"/>
    <s v="Tuesday"/>
    <s v="DCX"/>
    <n v="2.7049245787857625"/>
    <n v="0.10128932722043738"/>
    <n v="1.1065967640170276"/>
    <n v="0.52530070439626053"/>
    <x v="0"/>
    <x v="0"/>
    <n v="14.953188860334857"/>
    <n v="0.93731660743474643"/>
    <n v="1"/>
    <n v="1"/>
    <n v="1"/>
    <s v="UDQDEX"/>
  </r>
  <r>
    <x v="6003"/>
    <n v="1"/>
    <d v="2014-01-04T00:00:00"/>
    <d v="2014-01-04T00:00:00"/>
    <d v="2014-01-04T00:00:00"/>
    <n v="12"/>
    <n v="33.333333330000002"/>
    <n v="16.666666670000001"/>
    <n v="92.42"/>
    <n v="0"/>
    <n v="1"/>
    <n v="0"/>
    <n v="0"/>
    <n v="0"/>
    <n v="0"/>
    <s v="Monday"/>
    <s v="DCX"/>
    <n v="3.0556574838897221"/>
    <n v="0.45202223232439698"/>
    <n v="1.5714868859955127"/>
    <n v="0.61111993008944898"/>
    <x v="0"/>
    <x v="0"/>
    <n v="21.235142702322982"/>
    <n v="0.95502614876874492"/>
    <n v="1"/>
    <n v="1"/>
    <n v="1"/>
    <s v="QD6493"/>
  </r>
  <r>
    <x v="6004"/>
    <n v="1"/>
    <d v="2014-01-04T00:00:00"/>
    <d v="2014-01-04T00:00:00"/>
    <d v="2014-01-04T00:00:00"/>
    <n v="10"/>
    <n v="60"/>
    <n v="20"/>
    <n v="35"/>
    <n v="0"/>
    <n v="1"/>
    <n v="0"/>
    <n v="0"/>
    <n v="1"/>
    <n v="0"/>
    <s v="Saturday"/>
    <s v="BWI"/>
    <n v="3.1617261460027635"/>
    <n v="0.55809089443743831"/>
    <n v="1.7473334699823773"/>
    <n v="0.63601069512452946"/>
    <x v="0"/>
    <x v="0"/>
    <n v="23.611317354465616"/>
    <n v="0.95936828632139215"/>
    <n v="1"/>
    <n v="1"/>
    <n v="1"/>
    <s v="V8ASUK"/>
  </r>
  <r>
    <x v="6005"/>
    <n v="1"/>
    <d v="2014-01-04T00:00:00"/>
    <d v="2014-01-04T00:00:00"/>
    <d v="2014-01-04T00:00:00"/>
    <n v="7"/>
    <n v="100"/>
    <n v="28.571428569999998"/>
    <n v="35"/>
    <n v="0"/>
    <n v="1"/>
    <n v="0"/>
    <n v="0"/>
    <n v="1"/>
    <n v="0"/>
    <s v="Saturday"/>
    <s v="BWI"/>
    <n v="2.6923063950639046"/>
    <n v="8.8671143498579408E-2"/>
    <n v="1.092721248745919"/>
    <n v="0.52215327263520717"/>
    <x v="0"/>
    <x v="0"/>
    <n v="14.765692197476231"/>
    <n v="0.93657113259130609"/>
    <n v="1"/>
    <n v="1"/>
    <n v="1"/>
    <s v="23DU5Y"/>
  </r>
  <r>
    <x v="6006"/>
    <n v="1"/>
    <d v="2014-01-04T00:00:00"/>
    <d v="2014-01-04T00:00:00"/>
    <d v="2014-01-04T00:00:00"/>
    <n v="13"/>
    <n v="7.692307692"/>
    <n v="7.692307692"/>
    <n v="40.020000000000003"/>
    <n v="0"/>
    <n v="1"/>
    <n v="0"/>
    <n v="0"/>
    <n v="0"/>
    <n v="0"/>
    <s v="Monday"/>
    <s v="CHO"/>
    <n v="3.2775013459804492"/>
    <n v="0.67386609441512402"/>
    <n v="1.96180721015214"/>
    <n v="0.66236830116007694"/>
    <x v="0"/>
    <x v="0"/>
    <n v="26.509451929429456"/>
    <n v="0.96364885776113174"/>
    <n v="1"/>
    <n v="1"/>
    <n v="1"/>
    <s v="PG4RDS"/>
  </r>
  <r>
    <x v="6007"/>
    <n v="1"/>
    <d v="2014-01-04T00:00:00"/>
    <d v="2014-01-04T00:00:00"/>
    <d v="2014-01-04T00:00:00"/>
    <n v="10"/>
    <n v="50"/>
    <n v="10"/>
    <n v="31"/>
    <n v="0"/>
    <n v="1"/>
    <n v="0"/>
    <n v="0"/>
    <n v="0"/>
    <n v="0"/>
    <s v="Monday"/>
    <s v="DCX"/>
    <n v="2.7189139343669226"/>
    <n v="0.11527868280159748"/>
    <n v="1.1221861279732535"/>
    <n v="0.52878779725366143"/>
    <x v="0"/>
    <x v="0"/>
    <n v="15.163844368312066"/>
    <n v="0.93813352954817975"/>
    <n v="1"/>
    <n v="1"/>
    <n v="1"/>
    <s v="JMAXL9"/>
  </r>
  <r>
    <x v="6008"/>
    <n v="1"/>
    <d v="2014-01-04T00:00:00"/>
    <d v="2014-01-04T00:00:00"/>
    <d v="2014-01-04T00:00:00"/>
    <n v="12"/>
    <n v="25"/>
    <n v="0"/>
    <n v="15.15"/>
    <n v="0"/>
    <n v="1"/>
    <n v="0"/>
    <n v="0"/>
    <n v="0"/>
    <n v="0"/>
    <s v="Tuesday"/>
    <s v="BWI"/>
    <n v="3.0046997013033789"/>
    <n v="0.40106444973805377"/>
    <n v="1.49341351550826"/>
    <n v="0.5989433787134345"/>
    <x v="0"/>
    <x v="0"/>
    <n v="20.180155111702469"/>
    <n v="0.95278599260836006"/>
    <n v="1"/>
    <n v="1"/>
    <n v="1"/>
    <s v="KVZJLH"/>
  </r>
  <r>
    <x v="6009"/>
    <n v="1"/>
    <d v="2014-01-04T00:00:00"/>
    <d v="2014-01-04T00:00:00"/>
    <d v="2014-01-04T00:00:00"/>
    <n v="10"/>
    <n v="50"/>
    <n v="20"/>
    <n v="40.020000000000003"/>
    <n v="0"/>
    <n v="1"/>
    <n v="0"/>
    <n v="1"/>
    <n v="0"/>
    <n v="0"/>
    <s v="Wednesday"/>
    <s v="DCX"/>
    <n v="3.7271953641774838"/>
    <n v="1.1235601126121586"/>
    <n v="3.0757848750628116"/>
    <n v="0.75464848350599234"/>
    <x v="0"/>
    <x v="0"/>
    <n v="41.562377214640009"/>
    <n v="0.97650507172197998"/>
    <n v="1"/>
    <n v="1"/>
    <n v="1"/>
    <s v="CZFQUX"/>
  </r>
  <r>
    <x v="6010"/>
    <n v="1"/>
    <d v="2014-01-04T00:00:00"/>
    <d v="2014-01-13T00:00:00"/>
    <d v="2014-01-13T00:00:00"/>
    <n v="9"/>
    <n v="77.777777779999994"/>
    <n v="11.11111111"/>
    <n v="96.26"/>
    <n v="0"/>
    <n v="1"/>
    <n v="0"/>
    <n v="0"/>
    <n v="0"/>
    <n v="0"/>
    <s v="Tuesday"/>
    <s v="DCX"/>
    <n v="2.3005551215582267"/>
    <n v="-0.30308013000709844"/>
    <n v="0.7385399147907894"/>
    <n v="0.42480469301141299"/>
    <x v="1"/>
    <x v="0"/>
    <n v="9.979720875627244"/>
    <n v="0.90892300347818522"/>
    <n v="1"/>
    <n v="1"/>
    <n v="1"/>
    <s v="J5JAE9"/>
  </r>
  <r>
    <x v="6011"/>
    <n v="1"/>
    <d v="2014-01-01T00:00:00"/>
    <d v="2014-01-04T00:00:00"/>
    <d v="2014-01-04T00:00:00"/>
    <n v="14"/>
    <n v="50"/>
    <n v="7.1428571429999996"/>
    <n v="40"/>
    <n v="0"/>
    <n v="1"/>
    <n v="0"/>
    <n v="1"/>
    <n v="0"/>
    <n v="0"/>
    <s v="Monday"/>
    <s v="DCX"/>
    <n v="4.3256271271194313"/>
    <n v="1.7219918755541062"/>
    <n v="5.5956632358634213"/>
    <n v="0.84838522461811339"/>
    <x v="0"/>
    <x v="0"/>
    <n v="75.612916904762159"/>
    <n v="0.98694737075155214"/>
    <n v="1"/>
    <n v="1"/>
    <n v="1"/>
    <s v="NT8Z8U"/>
  </r>
  <r>
    <x v="6012"/>
    <n v="1"/>
    <d v="2014-01-05T00:00:00"/>
    <d v="2014-01-05T00:00:00"/>
    <d v="2014-01-05T00:00:00"/>
    <n v="14"/>
    <n v="71.428571430000005"/>
    <n v="42.857142860000003"/>
    <n v="55.98"/>
    <n v="0"/>
    <n v="1"/>
    <n v="0"/>
    <n v="0"/>
    <n v="0"/>
    <n v="0"/>
    <s v="Tuesday"/>
    <s v="BWI"/>
    <n v="4.1109101467009692"/>
    <n v="1.5072748951356441"/>
    <n v="4.5144117711456397"/>
    <n v="0.8186569952515087"/>
    <x v="0"/>
    <x v="0"/>
    <n v="61.002213274338487"/>
    <n v="0.98387154349514361"/>
    <n v="1"/>
    <n v="1"/>
    <n v="1"/>
    <s v="3T4NBX"/>
  </r>
  <r>
    <x v="6013"/>
    <n v="1"/>
    <d v="2014-01-05T00:00:00"/>
    <d v="2014-01-05T00:00:00"/>
    <d v="2014-01-05T00:00:00"/>
    <n v="11"/>
    <n v="36.363636360000001"/>
    <n v="18.18181818"/>
    <n v="40.020000000000003"/>
    <n v="0"/>
    <n v="1"/>
    <n v="1"/>
    <n v="0"/>
    <n v="0"/>
    <n v="0"/>
    <s v="Thursday"/>
    <s v="CHO"/>
    <n v="3.8173365990990282"/>
    <n v="1.2137013475337031"/>
    <n v="3.3659200643904574"/>
    <n v="0.7709532045361408"/>
    <x v="0"/>
    <x v="0"/>
    <n v="45.482907639197208"/>
    <n v="0.9784867158534476"/>
    <n v="1"/>
    <n v="1"/>
    <n v="1"/>
    <s v="X9UTX7"/>
  </r>
  <r>
    <x v="6014"/>
    <n v="1"/>
    <d v="2013-11-03T00:00:00"/>
    <d v="2014-01-05T00:00:00"/>
    <d v="2014-01-05T00:00:00"/>
    <n v="11"/>
    <n v="100"/>
    <n v="9.0909090910000003"/>
    <n v="83.45"/>
    <n v="0"/>
    <n v="1"/>
    <n v="0"/>
    <n v="0"/>
    <n v="0"/>
    <n v="0"/>
    <s v="Monday"/>
    <s v="RIC"/>
    <n v="2.729494284687874"/>
    <n v="0.12585903312254887"/>
    <n v="1.1341222833371192"/>
    <n v="0.53142328918645487"/>
    <x v="0"/>
    <x v="0"/>
    <n v="15.325134904509076"/>
    <n v="0.93874476346754121"/>
    <n v="1"/>
    <n v="1"/>
    <n v="1"/>
    <s v="M74S8N"/>
  </r>
  <r>
    <x v="6015"/>
    <n v="1"/>
    <d v="2014-01-05T00:00:00"/>
    <d v="2014-01-05T00:00:00"/>
    <d v="2014-01-18T00:00:00"/>
    <n v="11"/>
    <n v="18.18181818"/>
    <n v="18.18181818"/>
    <n v="144.53"/>
    <n v="0.15384615384615399"/>
    <n v="1"/>
    <n v="0"/>
    <n v="0"/>
    <n v="1"/>
    <n v="0"/>
    <s v="Friday"/>
    <s v="DCX"/>
    <n v="2.8633499839678853"/>
    <n v="0.25971473240256016"/>
    <n v="1.296560167301414"/>
    <n v="0.56456616541640381"/>
    <x v="0"/>
    <x v="0"/>
    <n v="17.520120861429771"/>
    <n v="0.94600467202767491"/>
    <n v="1"/>
    <n v="1"/>
    <n v="1"/>
    <s v="9K8LUL"/>
  </r>
  <r>
    <x v="6016"/>
    <n v="1"/>
    <d v="2014-01-05T00:00:00"/>
    <d v="2014-01-05T00:00:00"/>
    <d v="2014-01-05T00:00:00"/>
    <n v="6"/>
    <n v="33.333333330000002"/>
    <n v="33.333333330000002"/>
    <n v="51.77"/>
    <n v="0"/>
    <n v="0"/>
    <n v="0"/>
    <n v="0"/>
    <n v="0"/>
    <n v="0"/>
    <s v="Tuesday"/>
    <s v="DCX"/>
    <n v="1.7305508057173369"/>
    <n v="-0.87308444584798828"/>
    <n v="0.41766130674554436"/>
    <n v="0.29461289855215766"/>
    <x v="1"/>
    <x v="0"/>
    <n v="5.6437616686580823"/>
    <n v="0.84948286078389956"/>
    <n v="1"/>
    <n v="1"/>
    <n v="1"/>
    <s v="N9Z4JG"/>
  </r>
  <r>
    <x v="6017"/>
    <n v="1"/>
    <d v="2014-01-05T00:00:00"/>
    <d v="2014-01-05T00:00:00"/>
    <d v="2014-01-05T00:00:00"/>
    <n v="8"/>
    <n v="75"/>
    <n v="12.5"/>
    <n v="29"/>
    <n v="0"/>
    <n v="1"/>
    <n v="0"/>
    <n v="0"/>
    <n v="0"/>
    <n v="0"/>
    <s v="Thursday"/>
    <s v="BWI"/>
    <n v="2.3510169451788703"/>
    <n v="-0.25261830638645488"/>
    <n v="0.77676431122435852"/>
    <n v="0.43717914993975454"/>
    <x v="1"/>
    <x v="0"/>
    <n v="10.496238398115386"/>
    <n v="0.91301502583976224"/>
    <n v="1"/>
    <n v="1"/>
    <n v="1"/>
    <s v="EJ3EJA"/>
  </r>
  <r>
    <x v="6018"/>
    <n v="1"/>
    <d v="2014-01-05T00:00:00"/>
    <d v="2014-01-05T00:00:00"/>
    <d v="2014-01-05T00:00:00"/>
    <n v="9"/>
    <n v="0"/>
    <n v="0"/>
    <n v="35"/>
    <n v="0"/>
    <n v="1"/>
    <n v="0"/>
    <n v="0"/>
    <n v="0"/>
    <n v="0"/>
    <s v="Tuesday"/>
    <s v="BWI"/>
    <n v="2.3006706629976637"/>
    <n v="-0.30296458856766151"/>
    <n v="0.73862525168550475"/>
    <n v="0.42483292530661615"/>
    <x v="1"/>
    <x v="0"/>
    <n v="9.9808740135587186"/>
    <n v="0.90893256777509313"/>
    <n v="1"/>
    <n v="1"/>
    <n v="1"/>
    <s v="656ZTD"/>
  </r>
  <r>
    <x v="6019"/>
    <n v="1"/>
    <d v="2013-12-10T00:00:00"/>
    <d v="2014-01-06T00:00:00"/>
    <d v="2014-01-14T00:00:00"/>
    <n v="13"/>
    <n v="76.92307692"/>
    <n v="7.692307692"/>
    <n v="61.48"/>
    <n v="0.375"/>
    <n v="1"/>
    <n v="0"/>
    <n v="0"/>
    <n v="1"/>
    <n v="0"/>
    <s v="Friday"/>
    <s v="RIC"/>
    <n v="3.2427483524700809"/>
    <n v="0.6391131009047557"/>
    <n v="1.8947996377849432"/>
    <n v="0.65455294834664801"/>
    <x v="0"/>
    <x v="0"/>
    <n v="25.603993936725772"/>
    <n v="0.96241165885173585"/>
    <n v="1"/>
    <n v="1"/>
    <n v="1"/>
    <s v="99N5VP"/>
  </r>
  <r>
    <x v="6020"/>
    <n v="1"/>
    <d v="2014-01-06T00:00:00"/>
    <d v="2014-01-06T00:00:00"/>
    <d v="2014-01-06T00:00:00"/>
    <n v="8"/>
    <n v="87.5"/>
    <n v="12.5"/>
    <n v="67.400000000000006"/>
    <n v="0"/>
    <n v="1"/>
    <n v="0"/>
    <n v="0"/>
    <n v="1"/>
    <n v="0"/>
    <s v="Saturday"/>
    <s v="BWI"/>
    <n v="2.4808024034400398"/>
    <n v="-0.12283284812528539"/>
    <n v="0.88441148124350066"/>
    <n v="0.4693303400273745"/>
    <x v="1"/>
    <x v="0"/>
    <n v="11.95084997472401"/>
    <n v="0.92278499079584075"/>
    <n v="1"/>
    <n v="1"/>
    <n v="1"/>
    <s v="D964EB"/>
  </r>
  <r>
    <x v="6021"/>
    <n v="1"/>
    <d v="2014-01-06T00:00:00"/>
    <d v="2014-01-06T00:00:00"/>
    <d v="2014-01-06T00:00:00"/>
    <n v="8"/>
    <n v="100"/>
    <n v="62.5"/>
    <n v="35"/>
    <n v="0"/>
    <n v="1"/>
    <n v="0"/>
    <n v="0"/>
    <n v="0"/>
    <n v="0"/>
    <s v="Monday"/>
    <s v="DCX"/>
    <n v="3.2936243886906098"/>
    <n v="0.68998913712528465"/>
    <n v="1.9936938758786575"/>
    <n v="0.66596451024689451"/>
    <x v="0"/>
    <x v="0"/>
    <n v="26.940329147074785"/>
    <n v="0.96420944095768835"/>
    <n v="1"/>
    <n v="1"/>
    <n v="1"/>
    <s v="GF9MXP"/>
  </r>
  <r>
    <x v="6022"/>
    <n v="1"/>
    <d v="2014-01-02T00:00:00"/>
    <d v="2014-01-06T00:00:00"/>
    <d v="2014-01-06T00:00:00"/>
    <n v="8"/>
    <n v="62.5"/>
    <n v="12.5"/>
    <n v="40"/>
    <n v="0"/>
    <n v="1"/>
    <n v="1"/>
    <n v="0"/>
    <n v="0"/>
    <n v="0"/>
    <s v="Wednesday"/>
    <s v="BWI"/>
    <n v="3.0733006532137321"/>
    <n v="0.46966540164840698"/>
    <n v="1.5994589273522832"/>
    <n v="0.61530455839186327"/>
    <x v="0"/>
    <x v="0"/>
    <n v="21.613122496605531"/>
    <n v="0.95577788957937537"/>
    <n v="1"/>
    <n v="1"/>
    <n v="1"/>
    <s v="SGLPVH"/>
  </r>
  <r>
    <x v="6023"/>
    <n v="1"/>
    <d v="2014-01-06T00:00:00"/>
    <d v="2014-01-06T00:00:00"/>
    <d v="2014-01-06T00:00:00"/>
    <n v="9"/>
    <n v="66.666666669999998"/>
    <n v="11.11111111"/>
    <n v="29"/>
    <n v="0"/>
    <n v="1"/>
    <n v="0"/>
    <n v="0"/>
    <n v="0"/>
    <n v="0"/>
    <s v="Tuesday"/>
    <s v="DCX"/>
    <n v="2.5357861356554303"/>
    <n v="-6.7849115909894842E-2"/>
    <n v="0.93440144925391633"/>
    <n v="0.48304422518619788"/>
    <x v="1"/>
    <x v="0"/>
    <n v="12.626352973728208"/>
    <n v="0.92661279199738822"/>
    <n v="1"/>
    <n v="1"/>
    <n v="1"/>
    <s v="MKB2VP"/>
  </r>
  <r>
    <x v="6024"/>
    <n v="1"/>
    <d v="2013-12-04T00:00:00"/>
    <d v="2014-01-08T00:00:00"/>
    <d v="2014-01-08T00:00:00"/>
    <n v="11"/>
    <n v="45.454545449999998"/>
    <n v="18.18181818"/>
    <n v="40"/>
    <n v="0"/>
    <n v="1"/>
    <n v="0"/>
    <n v="0"/>
    <n v="0"/>
    <n v="0"/>
    <s v="Thursday"/>
    <s v="DCX"/>
    <n v="3.0566521099938826"/>
    <n v="0.45301685842855743"/>
    <n v="1.5730507054535758"/>
    <n v="0.61135627919010616"/>
    <x v="0"/>
    <x v="0"/>
    <n v="21.256274236826119"/>
    <n v="0.95506884982818196"/>
    <n v="1"/>
    <n v="1"/>
    <n v="1"/>
    <s v="3VX4DG"/>
  </r>
  <r>
    <x v="6025"/>
    <n v="1"/>
    <d v="2014-01-06T00:00:00"/>
    <d v="2014-01-06T00:00:00"/>
    <d v="2014-01-06T00:00:00"/>
    <n v="5"/>
    <n v="60"/>
    <n v="20"/>
    <n v="40.020000000000003"/>
    <n v="0"/>
    <n v="1"/>
    <n v="1"/>
    <n v="0"/>
    <n v="0"/>
    <n v="0"/>
    <s v="Wednesday"/>
    <s v="RIC"/>
    <n v="2.5831625667341389"/>
    <n v="-2.047268483118625E-2"/>
    <n v="0.97973545774844306"/>
    <n v="0.49488200754998757"/>
    <x v="1"/>
    <x v="0"/>
    <n v="13.238941057172351"/>
    <n v="0.92977005832211901"/>
    <n v="1"/>
    <n v="1"/>
    <n v="1"/>
    <s v="Z4HW6M"/>
  </r>
  <r>
    <x v="6026"/>
    <n v="1"/>
    <d v="2014-01-03T00:00:00"/>
    <d v="2014-01-06T00:00:00"/>
    <d v="2014-01-06T00:00:00"/>
    <n v="6"/>
    <n v="100"/>
    <n v="16.666666670000001"/>
    <n v="73.099999999999994"/>
    <n v="0"/>
    <n v="1"/>
    <n v="0"/>
    <n v="0"/>
    <n v="0"/>
    <n v="0"/>
    <s v="Tuesday"/>
    <s v="DCX"/>
    <n v="1.8540123488783058"/>
    <n v="-0.74962290268701937"/>
    <n v="0.47254471448884222"/>
    <n v="0.32090347399255348"/>
    <x v="1"/>
    <x v="0"/>
    <n v="6.3853885990542647"/>
    <n v="0.86459751080287706"/>
    <n v="1"/>
    <n v="1"/>
    <n v="1"/>
    <s v="DDLGNE"/>
  </r>
  <r>
    <x v="6027"/>
    <n v="1"/>
    <d v="2014-01-06T00:00:00"/>
    <d v="2014-01-06T00:00:00"/>
    <d v="2014-01-06T00:00:00"/>
    <n v="9"/>
    <n v="55.555555560000002"/>
    <n v="0"/>
    <n v="35.020000000000003"/>
    <n v="0"/>
    <n v="1"/>
    <n v="0"/>
    <n v="0"/>
    <n v="1"/>
    <n v="0"/>
    <s v="Saturday"/>
    <s v="DCX"/>
    <n v="2.5646839880600623"/>
    <n v="-3.8951263505262901E-2"/>
    <n v="0.96179758264695725"/>
    <n v="0.49026341512219168"/>
    <x v="1"/>
    <x v="0"/>
    <n v="12.996550655476319"/>
    <n v="0.92855382553781296"/>
    <n v="1"/>
    <n v="1"/>
    <n v="1"/>
    <s v="F4GGPA"/>
  </r>
  <r>
    <x v="6028"/>
    <n v="1"/>
    <d v="2014-01-06T00:00:00"/>
    <d v="2014-01-06T00:00:00"/>
    <d v="2014-01-06T00:00:00"/>
    <n v="9"/>
    <n v="88.888888890000004"/>
    <n v="11.11111111"/>
    <n v="53.83"/>
    <n v="0"/>
    <n v="1"/>
    <n v="0"/>
    <n v="0"/>
    <n v="0"/>
    <n v="0"/>
    <s v="Thursday"/>
    <s v="BWI"/>
    <n v="2.4489472108853803"/>
    <n v="-0.1546880406799449"/>
    <n v="0.85668238585697043"/>
    <n v="0.46140491900102776"/>
    <x v="1"/>
    <x v="0"/>
    <n v="11.576153053746344"/>
    <n v="0.92048442828849741"/>
    <n v="1"/>
    <n v="1"/>
    <n v="1"/>
    <s v="FF2WF6"/>
  </r>
  <r>
    <x v="6029"/>
    <n v="1"/>
    <d v="2014-01-06T00:00:00"/>
    <d v="2014-01-06T00:00:00"/>
    <d v="2014-01-06T00:00:00"/>
    <n v="9"/>
    <n v="77.777777779999994"/>
    <n v="0"/>
    <n v="35"/>
    <n v="0"/>
    <n v="1"/>
    <n v="0"/>
    <n v="0"/>
    <n v="0"/>
    <n v="0"/>
    <s v="Thursday"/>
    <s v="DCX"/>
    <n v="2.3006706629976637"/>
    <n v="-0.30296458856766151"/>
    <n v="0.73862525168550475"/>
    <n v="0.42483292530661615"/>
    <x v="1"/>
    <x v="0"/>
    <n v="9.9808740135587186"/>
    <n v="0.90893256777509313"/>
    <n v="1"/>
    <n v="1"/>
    <n v="1"/>
    <s v="R2ZZVX"/>
  </r>
  <r>
    <x v="6030"/>
    <n v="1"/>
    <d v="2013-10-23T00:00:00"/>
    <d v="2014-01-06T00:00:00"/>
    <d v="2014-01-06T00:00:00"/>
    <n v="9"/>
    <n v="88.888888890000004"/>
    <n v="11.11111111"/>
    <n v="50.22"/>
    <n v="0"/>
    <n v="1"/>
    <n v="0"/>
    <n v="0"/>
    <n v="0"/>
    <n v="0"/>
    <s v="Wednesday"/>
    <s v="CHO"/>
    <n v="2.4615726042973773"/>
    <n v="-0.14206264726794782"/>
    <n v="0.86756690408711412"/>
    <n v="0.46454394870056326"/>
    <x v="1"/>
    <x v="0"/>
    <n v="11.723233057991317"/>
    <n v="0.92140362473578119"/>
    <n v="1"/>
    <n v="1"/>
    <n v="1"/>
    <s v="5YZRUN"/>
  </r>
  <r>
    <x v="6031"/>
    <n v="1"/>
    <d v="2014-01-08T00:00:00"/>
    <d v="2014-01-10T00:00:00"/>
    <d v="2014-01-10T00:00:00"/>
    <n v="11"/>
    <n v="27.272727270000001"/>
    <n v="27.272727270000001"/>
    <n v="77.52"/>
    <n v="0"/>
    <n v="1"/>
    <n v="0"/>
    <n v="0"/>
    <n v="0"/>
    <n v="0"/>
    <s v="Tuesday"/>
    <s v="BWI"/>
    <n v="3.1006304049675335"/>
    <n v="0.49699515340220835"/>
    <n v="1.6437745519866418"/>
    <n v="0.62175292168972629"/>
    <x v="0"/>
    <x v="0"/>
    <n v="22.211949391974144"/>
    <n v="0.95691874115726949"/>
    <n v="1"/>
    <n v="1"/>
    <n v="1"/>
    <s v="2VNGVB"/>
  </r>
  <r>
    <x v="6032"/>
    <n v="1"/>
    <d v="2013-12-18T00:00:00"/>
    <d v="2014-01-16T00:00:00"/>
    <d v="2014-01-16T00:00:00"/>
    <n v="8"/>
    <n v="37.5"/>
    <n v="12.5"/>
    <n v="50.62"/>
    <n v="0"/>
    <n v="1"/>
    <n v="0"/>
    <n v="0"/>
    <n v="1"/>
    <n v="0"/>
    <s v="Friday"/>
    <s v="RIC"/>
    <n v="2.5394877501030053"/>
    <n v="-6.4147501462319845E-2"/>
    <n v="0.93786665262507163"/>
    <n v="0.48396862155330417"/>
    <x v="1"/>
    <x v="0"/>
    <n v="12.673177473973681"/>
    <n v="0.92686411026965332"/>
    <n v="1"/>
    <n v="1"/>
    <n v="1"/>
    <s v="7BNB98"/>
  </r>
  <r>
    <x v="6033"/>
    <n v="1"/>
    <d v="2014-01-06T00:00:00"/>
    <d v="2014-01-06T00:00:00"/>
    <d v="2014-01-06T00:00:00"/>
    <n v="9"/>
    <n v="22.222222219999999"/>
    <n v="22.222222219999999"/>
    <n v="29"/>
    <n v="0"/>
    <n v="1"/>
    <n v="0"/>
    <n v="0"/>
    <n v="0"/>
    <n v="0"/>
    <s v="Wednesday"/>
    <s v="DCX"/>
    <n v="2.7499175749414571"/>
    <n v="0.1462823233761319"/>
    <n v="1.1575229377078164"/>
    <n v="0.53650550706894706"/>
    <x v="0"/>
    <x v="0"/>
    <n v="15.641342592475054"/>
    <n v="0.93990869459942583"/>
    <n v="1"/>
    <n v="1"/>
    <n v="1"/>
    <s v="B9RFNK"/>
  </r>
  <r>
    <x v="6034"/>
    <n v="1"/>
    <d v="2014-01-06T00:00:00"/>
    <d v="2014-01-06T00:00:00"/>
    <d v="2014-01-06T00:00:00"/>
    <n v="9"/>
    <n v="0"/>
    <n v="0"/>
    <n v="40.020000000000003"/>
    <n v="0"/>
    <n v="1"/>
    <n v="0"/>
    <n v="0"/>
    <n v="0"/>
    <n v="0"/>
    <s v="Wednesday"/>
    <s v="DCX"/>
    <n v="2.2831140217433079"/>
    <n v="-0.32052122982201725"/>
    <n v="0.72577064516347978"/>
    <n v="0.4205487254041968"/>
    <x v="1"/>
    <x v="0"/>
    <n v="9.8071726570217912"/>
    <n v="0.90746886056731357"/>
    <n v="1"/>
    <n v="1"/>
    <n v="1"/>
    <s v="Z49Q22"/>
  </r>
  <r>
    <x v="6035"/>
    <n v="1"/>
    <d v="2014-01-06T00:00:00"/>
    <d v="2014-01-06T00:00:00"/>
    <d v="2014-01-06T00:00:00"/>
    <n v="8"/>
    <n v="62.5"/>
    <n v="25"/>
    <n v="29.02"/>
    <n v="0"/>
    <n v="1"/>
    <n v="0"/>
    <n v="0"/>
    <n v="0"/>
    <n v="0"/>
    <s v="Monday"/>
    <s v="CHO"/>
    <n v="2.5918448676218344"/>
    <n v="-1.1790383943490745E-2"/>
    <n v="0.98827885026683349"/>
    <n v="0.49705243815987038"/>
    <x v="1"/>
    <x v="0"/>
    <n v="13.35438596537154"/>
    <n v="0.93033488144930787"/>
    <n v="1"/>
    <n v="1"/>
    <n v="1"/>
    <s v="ZWEAZE"/>
  </r>
  <r>
    <x v="6036"/>
    <n v="1"/>
    <d v="2014-01-05T00:00:00"/>
    <d v="2014-01-06T00:00:00"/>
    <d v="2014-01-06T00:00:00"/>
    <n v="8"/>
    <n v="75"/>
    <n v="12.5"/>
    <n v="50.24"/>
    <n v="0"/>
    <n v="1"/>
    <n v="0"/>
    <n v="0"/>
    <n v="0"/>
    <n v="0"/>
    <s v="Tuesday"/>
    <s v="DCX"/>
    <n v="2.2767334670429111"/>
    <n v="-0.32690178452241403"/>
    <n v="0.72115456808880962"/>
    <n v="0.41899465710949374"/>
    <x v="1"/>
    <x v="0"/>
    <n v="9.7447966637640118"/>
    <n v="0.90693169621604641"/>
    <n v="1"/>
    <n v="1"/>
    <n v="1"/>
    <s v="BSCV5K"/>
  </r>
  <r>
    <x v="6037"/>
    <n v="1"/>
    <d v="2014-01-06T00:00:00"/>
    <d v="2014-01-06T00:00:00"/>
    <d v="2014-01-06T00:00:00"/>
    <n v="9"/>
    <n v="66.666666669999998"/>
    <n v="11.11111111"/>
    <n v="40.020000000000003"/>
    <n v="0"/>
    <n v="1"/>
    <n v="1"/>
    <n v="0"/>
    <n v="0"/>
    <n v="0"/>
    <s v="Monday"/>
    <s v="DCX"/>
    <n v="3.257999896912386"/>
    <n v="0.65436464534706085"/>
    <n v="1.923919757604565"/>
    <n v="0.65799335039917284"/>
    <x v="0"/>
    <x v="0"/>
    <n v="25.997487452573143"/>
    <n v="0.96295951607508978"/>
    <n v="1"/>
    <n v="1"/>
    <n v="1"/>
    <s v="ZD54XF"/>
  </r>
  <r>
    <x v="6038"/>
    <n v="1"/>
    <d v="2014-01-06T00:00:00"/>
    <d v="2014-01-06T00:00:00"/>
    <d v="2014-01-19T00:00:00"/>
    <n v="9"/>
    <n v="88.888888890000004"/>
    <n v="33.333333330000002"/>
    <n v="24.41"/>
    <n v="0.15384615384615399"/>
    <n v="1"/>
    <n v="0"/>
    <n v="0"/>
    <n v="0"/>
    <n v="0"/>
    <s v="Thursday"/>
    <s v="BWI"/>
    <n v="2.8882932366152243"/>
    <n v="0.28465798504989914"/>
    <n v="1.3293073073928561"/>
    <n v="0.57068781915286282"/>
    <x v="0"/>
    <x v="0"/>
    <n v="17.962625472274304"/>
    <n v="0.9472646864506119"/>
    <n v="1"/>
    <n v="1"/>
    <n v="1"/>
    <s v="D2U9MM"/>
  </r>
  <r>
    <x v="6039"/>
    <n v="1"/>
    <d v="2014-01-06T00:00:00"/>
    <d v="2014-01-06T00:00:00"/>
    <d v="2014-01-20T00:00:00"/>
    <n v="11"/>
    <n v="36.363636360000001"/>
    <n v="9.0909090910000003"/>
    <n v="27.54"/>
    <n v="0.14285714285714299"/>
    <n v="1"/>
    <n v="1"/>
    <n v="0"/>
    <n v="0"/>
    <n v="0"/>
    <s v="Tuesday"/>
    <s v="RIC"/>
    <n v="3.6005341295750637"/>
    <n v="0.99689887800973853"/>
    <n v="2.7098651622047116"/>
    <n v="0.73044842432879242"/>
    <x v="0"/>
    <x v="0"/>
    <n v="36.617787864654815"/>
    <n v="0.97341683132464074"/>
    <n v="1"/>
    <n v="1"/>
    <n v="1"/>
    <s v="XSEFXS"/>
  </r>
  <r>
    <x v="6040"/>
    <n v="1"/>
    <d v="2014-01-06T00:00:00"/>
    <d v="2014-01-07T00:00:00"/>
    <d v="2014-01-07T00:00:00"/>
    <n v="5"/>
    <n v="100"/>
    <n v="20"/>
    <n v="40"/>
    <n v="0"/>
    <n v="1"/>
    <n v="0"/>
    <n v="0"/>
    <n v="1"/>
    <n v="0"/>
    <s v="Saturday"/>
    <s v="DCX"/>
    <n v="2.0865613494692976"/>
    <n v="-0.51707390209602755"/>
    <n v="0.59626272094076993"/>
    <n v="0.37353670740951578"/>
    <x v="1"/>
    <x v="0"/>
    <n v="8.0571617110451612"/>
    <n v="0.88959013519870078"/>
    <n v="1"/>
    <n v="1"/>
    <n v="1"/>
    <s v="SBA6VV"/>
  </r>
  <r>
    <x v="6041"/>
    <n v="1"/>
    <d v="2014-01-06T00:00:00"/>
    <d v="2014-01-06T00:00:00"/>
    <d v="2014-01-06T00:00:00"/>
    <n v="10"/>
    <n v="40"/>
    <n v="10"/>
    <n v="40.020000000000003"/>
    <n v="0"/>
    <n v="1"/>
    <n v="0"/>
    <n v="1"/>
    <n v="0"/>
    <n v="0"/>
    <s v="Tuesday"/>
    <s v="DCX"/>
    <n v="3.5344770688007876"/>
    <n v="0.93084181723546244"/>
    <n v="2.5366436694269563"/>
    <n v="0.71724604074630161"/>
    <x v="0"/>
    <x v="0"/>
    <n v="34.277085469346666"/>
    <n v="0.97165298701138647"/>
    <n v="1"/>
    <n v="1"/>
    <n v="1"/>
    <s v="NFVJKU"/>
  </r>
  <r>
    <x v="6042"/>
    <n v="1"/>
    <d v="2014-01-06T00:00:00"/>
    <d v="2014-01-06T00:00:00"/>
    <d v="2014-01-13T00:00:00"/>
    <n v="12"/>
    <n v="16.666666670000001"/>
    <n v="8.3333333330000006"/>
    <n v="67.12"/>
    <n v="0.28571428571428598"/>
    <n v="1"/>
    <n v="0"/>
    <n v="0"/>
    <n v="0"/>
    <n v="0"/>
    <s v="Tuesday"/>
    <s v="RIC"/>
    <n v="2.8130399611262673"/>
    <n v="0.20940470956094215"/>
    <n v="1.2329438817490903"/>
    <n v="0.55216071116991594"/>
    <x v="0"/>
    <x v="0"/>
    <n v="16.66048855146013"/>
    <n v="0.9433764248884654"/>
    <n v="1"/>
    <n v="1"/>
    <n v="1"/>
    <s v="N2ANSU"/>
  </r>
  <r>
    <x v="6043"/>
    <n v="1"/>
    <d v="2014-01-09T00:00:00"/>
    <d v="2014-01-12T00:00:00"/>
    <d v="2014-01-12T00:00:00"/>
    <n v="8"/>
    <n v="87.5"/>
    <n v="50"/>
    <n v="51.58"/>
    <n v="0"/>
    <n v="1"/>
    <n v="0"/>
    <n v="0"/>
    <n v="0"/>
    <n v="0"/>
    <s v="Thursday"/>
    <s v="RIC"/>
    <n v="2.9947406405858326"/>
    <n v="0.3911053890205074"/>
    <n v="1.4786143349185303"/>
    <n v="0.59654877085471658"/>
    <x v="0"/>
    <x v="0"/>
    <n v="19.98017717074671"/>
    <n v="0.9523359601846294"/>
    <n v="1"/>
    <n v="1"/>
    <n v="1"/>
    <s v="C4HDKR"/>
  </r>
  <r>
    <x v="6044"/>
    <n v="1"/>
    <d v="2014-01-07T00:00:00"/>
    <d v="2014-01-07T00:00:00"/>
    <d v="2014-01-07T00:00:00"/>
    <n v="5"/>
    <n v="0"/>
    <n v="0"/>
    <n v="40.020000000000003"/>
    <n v="0"/>
    <n v="1"/>
    <n v="0"/>
    <n v="0"/>
    <n v="1"/>
    <n v="0"/>
    <s v="Friday"/>
    <s v="RIC"/>
    <n v="1.701054811938"/>
    <n v="-0.90258043962732515"/>
    <n v="0.40552188372211506"/>
    <n v="0.28852050502992421"/>
    <x v="1"/>
    <x v="0"/>
    <n v="5.4797244230891602"/>
    <n v="0.84567244921146545"/>
    <n v="1"/>
    <n v="1"/>
    <n v="1"/>
    <s v="SKNQ84"/>
  </r>
  <r>
    <x v="6045"/>
    <n v="1"/>
    <d v="2014-01-07T00:00:00"/>
    <d v="2014-01-07T00:00:00"/>
    <d v="2014-01-07T00:00:00"/>
    <n v="9"/>
    <n v="33.333333330000002"/>
    <n v="11.11111111"/>
    <n v="40"/>
    <n v="0"/>
    <n v="1"/>
    <n v="0"/>
    <n v="1"/>
    <n v="0"/>
    <n v="0"/>
    <s v="Thursday"/>
    <s v="DCX"/>
    <n v="3.3444245390766212"/>
    <n v="0.74078928751129602"/>
    <n v="2.0975904632497131"/>
    <n v="0.67716842756841067"/>
    <x v="0"/>
    <x v="0"/>
    <n v="28.344259958569342"/>
    <n v="0.96592178499604753"/>
    <n v="1"/>
    <n v="1"/>
    <n v="1"/>
    <s v="6WJ7SN"/>
  </r>
  <r>
    <x v="6046"/>
    <n v="1"/>
    <d v="2014-01-07T00:00:00"/>
    <d v="2014-01-07T00:00:00"/>
    <d v="2014-01-07T00:00:00"/>
    <n v="11"/>
    <n v="72.727272729999996"/>
    <n v="18.18181818"/>
    <n v="40.69"/>
    <n v="0"/>
    <n v="1"/>
    <n v="0"/>
    <n v="0"/>
    <n v="0"/>
    <n v="0"/>
    <s v="Wednesday"/>
    <s v="DCX"/>
    <n v="3.0542389461561323"/>
    <n v="0.45060369459080718"/>
    <n v="1.5692592529142237"/>
    <n v="0.61078275815656446"/>
    <x v="0"/>
    <x v="0"/>
    <n v="21.205041206223246"/>
    <n v="0.95496518152284549"/>
    <n v="1"/>
    <n v="1"/>
    <n v="1"/>
    <s v="MECCUD"/>
  </r>
  <r>
    <x v="6047"/>
    <n v="1"/>
    <d v="2014-01-07T00:00:00"/>
    <d v="2014-01-07T00:00:00"/>
    <d v="2014-01-07T00:00:00"/>
    <n v="9"/>
    <n v="0"/>
    <n v="0"/>
    <n v="40"/>
    <n v="0"/>
    <n v="1"/>
    <n v="1"/>
    <n v="0"/>
    <n v="0"/>
    <n v="0"/>
    <s v="Thursday"/>
    <s v="DCX"/>
    <n v="3.0439384044042654"/>
    <n v="0.44030315283894028"/>
    <n v="1.553177997468054"/>
    <n v="0.60833126362843326"/>
    <x v="0"/>
    <x v="0"/>
    <n v="20.987738881097194"/>
    <n v="0.95452010752866923"/>
    <n v="1"/>
    <n v="1"/>
    <n v="1"/>
    <s v="LE7SPC"/>
  </r>
  <r>
    <x v="6048"/>
    <n v="1"/>
    <d v="2014-01-07T00:00:00"/>
    <d v="2014-01-08T00:00:00"/>
    <d v="2014-01-08T00:00:00"/>
    <n v="8"/>
    <n v="37.5"/>
    <n v="12.5"/>
    <n v="118.29"/>
    <n v="0"/>
    <n v="1"/>
    <n v="0"/>
    <n v="0"/>
    <n v="0"/>
    <n v="0"/>
    <s v="Thursday"/>
    <s v="DCX"/>
    <n v="2.0387395552184286"/>
    <n v="-0.56489569634689651"/>
    <n v="0.56841943188889987"/>
    <n v="0.36241544852854407"/>
    <x v="1"/>
    <x v="0"/>
    <n v="7.6809217171975908"/>
    <n v="0.8848048591408304"/>
    <n v="1"/>
    <n v="1"/>
    <n v="1"/>
    <s v="SJJZ9K"/>
  </r>
  <r>
    <x v="6049"/>
    <n v="1"/>
    <d v="2013-12-14T00:00:00"/>
    <d v="2014-01-09T00:00:00"/>
    <d v="2014-01-09T00:00:00"/>
    <n v="7"/>
    <n v="71.428571430000005"/>
    <n v="28.571428569999998"/>
    <n v="50.8"/>
    <n v="0"/>
    <n v="1"/>
    <n v="0"/>
    <n v="0"/>
    <n v="0"/>
    <n v="0"/>
    <s v="Wednesday"/>
    <s v="DCX"/>
    <n v="2.3729651686780189"/>
    <n v="-0.23067008288730628"/>
    <n v="0.79400137747026467"/>
    <n v="0.44258682710148878"/>
    <x v="1"/>
    <x v="0"/>
    <n v="10.729158930105278"/>
    <n v="0.91474239491859077"/>
    <n v="1"/>
    <n v="1"/>
    <n v="1"/>
    <s v="SKPZJS"/>
  </r>
  <r>
    <x v="6050"/>
    <n v="1"/>
    <d v="2014-01-07T00:00:00"/>
    <d v="2014-01-07T00:00:00"/>
    <d v="2014-01-07T00:00:00"/>
    <n v="8"/>
    <n v="75"/>
    <n v="12.5"/>
    <n v="29.02"/>
    <n v="0"/>
    <n v="1"/>
    <n v="0"/>
    <n v="0"/>
    <n v="0"/>
    <n v="0"/>
    <s v="Monday"/>
    <s v="DCX"/>
    <n v="2.3509469984009645"/>
    <n v="-0.25268825316436061"/>
    <n v="0.77670998096373167"/>
    <n v="0.43716193936301573"/>
    <x v="1"/>
    <x v="0"/>
    <n v="10.495504245735404"/>
    <n v="0.91300947060491244"/>
    <n v="1"/>
    <n v="1"/>
    <n v="1"/>
    <s v="2NTW8Q"/>
  </r>
  <r>
    <x v="6051"/>
    <n v="1"/>
    <d v="2014-01-07T00:00:00"/>
    <d v="2014-01-07T00:00:00"/>
    <d v="2014-01-07T00:00:00"/>
    <n v="9"/>
    <n v="11.11111111"/>
    <n v="0"/>
    <n v="40.020000000000003"/>
    <n v="0"/>
    <n v="1"/>
    <n v="0"/>
    <n v="0"/>
    <n v="0"/>
    <n v="0"/>
    <s v="Thursday"/>
    <s v="RIC"/>
    <n v="2.2831140217433079"/>
    <n v="-0.32052122982201725"/>
    <n v="0.72577064516347978"/>
    <n v="0.4205487254041968"/>
    <x v="1"/>
    <x v="0"/>
    <n v="9.8071726570217912"/>
    <n v="0.90746886056731357"/>
    <n v="1"/>
    <n v="1"/>
    <n v="1"/>
    <s v="JWV93J"/>
  </r>
  <r>
    <x v="6052"/>
    <n v="1"/>
    <d v="2014-01-07T00:00:00"/>
    <d v="2014-01-07T00:00:00"/>
    <d v="2014-01-19T00:00:00"/>
    <n v="12"/>
    <n v="75"/>
    <n v="41.666666669999998"/>
    <n v="86.91"/>
    <n v="0.16666666666666699"/>
    <n v="1"/>
    <n v="0"/>
    <n v="0"/>
    <n v="0"/>
    <n v="0"/>
    <s v="Tuesday"/>
    <s v="DCX"/>
    <n v="3.4572642829077314"/>
    <n v="0.8536290313424062"/>
    <n v="2.3481529287561771"/>
    <n v="0.70132786008329218"/>
    <x v="0"/>
    <x v="0"/>
    <n v="31.730053221174295"/>
    <n v="0.96944704020972805"/>
    <n v="1"/>
    <n v="1"/>
    <n v="1"/>
    <s v="K34NLX"/>
  </r>
  <r>
    <x v="6053"/>
    <n v="1"/>
    <d v="2014-01-07T00:00:00"/>
    <d v="2014-01-07T00:00:00"/>
    <d v="2014-01-07T00:00:00"/>
    <n v="9"/>
    <n v="66.666666669999998"/>
    <n v="0"/>
    <n v="86.76"/>
    <n v="0"/>
    <n v="1"/>
    <n v="0"/>
    <n v="0"/>
    <n v="0"/>
    <n v="0"/>
    <s v="Thursday"/>
    <s v="CHO"/>
    <n v="2.1196484017774551"/>
    <n v="-0.4839868497878701"/>
    <n v="0.61632130661492246"/>
    <n v="0.38131113169923508"/>
    <x v="1"/>
    <x v="0"/>
    <n v="8.3282087894479613"/>
    <n v="0.89279828286742502"/>
    <n v="1"/>
    <n v="1"/>
    <n v="1"/>
    <s v="63XAXN"/>
  </r>
  <r>
    <x v="6054"/>
    <n v="1"/>
    <d v="2014-01-07T00:00:00"/>
    <d v="2014-01-07T00:00:00"/>
    <d v="2014-01-17T00:00:00"/>
    <n v="10"/>
    <n v="70"/>
    <n v="40"/>
    <n v="45.84"/>
    <n v="0.2"/>
    <n v="1"/>
    <n v="0"/>
    <n v="0"/>
    <n v="0"/>
    <n v="0"/>
    <s v="Thursday"/>
    <s v="RIC"/>
    <n v="3.1258171792067744"/>
    <n v="0.52218192764144922"/>
    <n v="1.6857017191406538"/>
    <n v="0.62765783226293248"/>
    <x v="0"/>
    <x v="0"/>
    <n v="22.778501607938445"/>
    <n v="0.95794520544279582"/>
    <n v="1"/>
    <n v="1"/>
    <n v="1"/>
    <s v="LBUVH3"/>
  </r>
  <r>
    <x v="6055"/>
    <n v="1"/>
    <d v="2014-01-07T00:00:00"/>
    <d v="2014-01-08T00:00:00"/>
    <d v="2014-01-11T00:00:00"/>
    <n v="12"/>
    <n v="41.666666669999998"/>
    <n v="25"/>
    <n v="155.71"/>
    <n v="0.66666666666666696"/>
    <n v="1"/>
    <n v="0"/>
    <n v="1"/>
    <n v="1"/>
    <n v="0"/>
    <s v="Friday"/>
    <s v="DCX"/>
    <n v="3.7082647807857341"/>
    <n v="1.1046295292204089"/>
    <n v="3.0181061415304291"/>
    <n v="0.75112653454716427"/>
    <x v="0"/>
    <x v="0"/>
    <n v="40.782977686483271"/>
    <n v="0.97606680865343165"/>
    <n v="1"/>
    <n v="1"/>
    <n v="1"/>
    <s v="5AJGPP"/>
  </r>
  <r>
    <x v="6056"/>
    <n v="1"/>
    <d v="2013-11-29T00:00:00"/>
    <d v="2014-01-12T00:00:00"/>
    <d v="2014-01-12T00:00:00"/>
    <n v="8"/>
    <n v="50"/>
    <n v="12.5"/>
    <n v="76.86"/>
    <n v="0"/>
    <n v="1"/>
    <n v="1"/>
    <n v="0"/>
    <n v="0"/>
    <n v="0"/>
    <s v="Tuesday"/>
    <s v="RIC"/>
    <n v="2.9443887415333436"/>
    <n v="0.34075348996801846"/>
    <n v="1.4060066034063474"/>
    <n v="0.58437354303839728"/>
    <x v="0"/>
    <x v="0"/>
    <n v="18.999045508947045"/>
    <n v="0.94999761365848057"/>
    <n v="1"/>
    <n v="1"/>
    <n v="1"/>
    <s v="J7HZTU"/>
  </r>
  <r>
    <x v="6057"/>
    <n v="1"/>
    <d v="2014-01-07T00:00:00"/>
    <d v="2014-01-07T00:00:00"/>
    <d v="2014-01-07T00:00:00"/>
    <n v="9"/>
    <n v="0"/>
    <n v="0"/>
    <n v="47.93"/>
    <n v="0"/>
    <n v="1"/>
    <n v="1"/>
    <n v="0"/>
    <n v="0"/>
    <n v="0"/>
    <s v="Thursday"/>
    <s v="CHO"/>
    <n v="3.0162045069646157"/>
    <n v="0.41256925539929057"/>
    <n v="1.5106941624123009"/>
    <n v="0.60170377779538486"/>
    <x v="0"/>
    <x v="0"/>
    <n v="20.413664539153597"/>
    <n v="0.95330084684143812"/>
    <n v="1"/>
    <n v="1"/>
    <n v="1"/>
    <s v="TYQKXV"/>
  </r>
  <r>
    <x v="6058"/>
    <n v="1"/>
    <d v="2014-01-12T00:00:00"/>
    <d v="2014-01-12T00:00:00"/>
    <d v="2014-01-19T00:00:00"/>
    <n v="11"/>
    <n v="90.909090910000003"/>
    <n v="27.272727270000001"/>
    <n v="79.67"/>
    <n v="0.28571428571428598"/>
    <n v="1"/>
    <n v="1"/>
    <n v="0"/>
    <n v="0"/>
    <n v="0"/>
    <s v="Tuesday"/>
    <s v="DCX"/>
    <n v="3.6833639449626636"/>
    <n v="1.0797286933973385"/>
    <n v="2.9438807484257121"/>
    <n v="0.74644263764841967"/>
    <x v="0"/>
    <x v="0"/>
    <n v="39.77998693373754"/>
    <n v="0.97547816771925711"/>
    <n v="1"/>
    <n v="1"/>
    <n v="1"/>
    <s v="QK9T6X"/>
  </r>
  <r>
    <x v="6059"/>
    <n v="1"/>
    <d v="2014-01-07T00:00:00"/>
    <d v="2014-01-07T00:00:00"/>
    <d v="2014-01-07T00:00:00"/>
    <n v="9"/>
    <n v="22.222222219999999"/>
    <n v="0"/>
    <n v="40.020000000000003"/>
    <n v="0"/>
    <n v="1"/>
    <n v="0"/>
    <n v="0"/>
    <n v="1"/>
    <n v="0"/>
    <s v="Friday"/>
    <s v="DCX"/>
    <n v="2.5471972935836122"/>
    <n v="-5.6437957981712916E-2"/>
    <n v="0.94512512014617855"/>
    <n v="0.48589425449153173"/>
    <x v="1"/>
    <x v="0"/>
    <n v="12.771259484701527"/>
    <n v="0.92738500054327644"/>
    <n v="1"/>
    <n v="1"/>
    <n v="1"/>
    <s v="RZA4J6"/>
  </r>
  <r>
    <x v="6060"/>
    <n v="1"/>
    <d v="2014-01-08T00:00:00"/>
    <d v="2014-01-08T00:00:00"/>
    <d v="2014-01-08T00:00:00"/>
    <n v="9"/>
    <n v="33.333333330000002"/>
    <n v="22.222222219999999"/>
    <n v="36.950000000000003"/>
    <n v="0"/>
    <n v="1"/>
    <n v="1"/>
    <n v="0"/>
    <n v="0"/>
    <n v="0"/>
    <s v="Thursday"/>
    <s v="RIC"/>
    <n v="3.4828681666069534"/>
    <n v="0.87923291504162826"/>
    <n v="2.409051050644941"/>
    <n v="0.70666323702872824"/>
    <x v="0"/>
    <x v="0"/>
    <n v="32.552955607529334"/>
    <n v="0.97019636625467365"/>
    <n v="1"/>
    <n v="1"/>
    <n v="1"/>
    <s v="UZPHKR"/>
  </r>
  <r>
    <x v="6061"/>
    <n v="1"/>
    <d v="2014-01-08T00:00:00"/>
    <d v="2014-01-08T00:00:00"/>
    <d v="2014-01-08T00:00:00"/>
    <n v="9"/>
    <n v="33.333333330000002"/>
    <n v="0"/>
    <n v="35.020000000000003"/>
    <n v="0"/>
    <n v="1"/>
    <n v="0"/>
    <n v="0"/>
    <n v="0"/>
    <n v="0"/>
    <s v="Tuesday"/>
    <s v="DCX"/>
    <n v="2.3006007162197579"/>
    <n v="-0.30303453534556724"/>
    <n v="0.73857358903590864"/>
    <n v="0.42481583390753674"/>
    <x v="1"/>
    <x v="0"/>
    <n v="9.9801759079961894"/>
    <n v="0.90892677782404552"/>
    <n v="1"/>
    <n v="1"/>
    <n v="1"/>
    <s v="ZMR2JY"/>
  </r>
  <r>
    <x v="6062"/>
    <n v="1"/>
    <d v="2014-01-08T00:00:00"/>
    <d v="2014-01-08T00:00:00"/>
    <d v="2014-01-08T00:00:00"/>
    <n v="9"/>
    <n v="66.666666669999998"/>
    <n v="11.11111111"/>
    <n v="54.15"/>
    <n v="0"/>
    <n v="1"/>
    <n v="1"/>
    <n v="1"/>
    <n v="0"/>
    <n v="0"/>
    <s v="Thursday"/>
    <s v="DCX"/>
    <n v="4.0556916295913199"/>
    <n v="1.4520563780259947"/>
    <n v="4.2718901100579183"/>
    <n v="0.81031471082977224"/>
    <x v="0"/>
    <x v="0"/>
    <n v="57.725073561944541"/>
    <n v="0.98297149855512433"/>
    <n v="1"/>
    <n v="1"/>
    <n v="1"/>
    <s v="ZXPWME"/>
  </r>
  <r>
    <x v="6063"/>
    <n v="1"/>
    <d v="2014-01-08T00:00:00"/>
    <d v="2014-01-08T00:00:00"/>
    <d v="2014-01-08T00:00:00"/>
    <n v="9"/>
    <n v="0"/>
    <n v="0"/>
    <n v="61.07"/>
    <n v="0"/>
    <n v="1"/>
    <n v="1"/>
    <n v="0"/>
    <n v="0"/>
    <n v="0"/>
    <s v="Thursday"/>
    <s v="RIC"/>
    <n v="2.9702494738805054"/>
    <n v="0.36661422231518026"/>
    <n v="1.4428411958002882"/>
    <n v="0.59064060254133932"/>
    <x v="0"/>
    <x v="0"/>
    <n v="19.496782927463098"/>
    <n v="0.95121185585372392"/>
    <n v="1"/>
    <n v="1"/>
    <n v="1"/>
    <s v="K8PY6J"/>
  </r>
  <r>
    <x v="6064"/>
    <n v="1"/>
    <d v="2014-01-08T00:00:00"/>
    <d v="2014-01-08T00:00:00"/>
    <d v="2014-01-08T00:00:00"/>
    <n v="8"/>
    <n v="37.5"/>
    <n v="0"/>
    <n v="96.69"/>
    <n v="0"/>
    <n v="1"/>
    <n v="0"/>
    <n v="0"/>
    <n v="0"/>
    <n v="0"/>
    <s v="Monday"/>
    <s v="BWI"/>
    <n v="1.8733842061358223"/>
    <n v="-0.73025104542950281"/>
    <n v="0.48178802422540301"/>
    <n v="0.32513963964397352"/>
    <x v="1"/>
    <x v="0"/>
    <n v="6.5102913284673063"/>
    <n v="0.86684937291186559"/>
    <n v="1"/>
    <n v="1"/>
    <n v="1"/>
    <s v="6H8ASS"/>
  </r>
  <r>
    <x v="6065"/>
    <n v="1"/>
    <d v="2014-01-08T00:00:00"/>
    <d v="2014-01-08T00:00:00"/>
    <d v="2014-01-08T00:00:00"/>
    <n v="8"/>
    <n v="62.5"/>
    <n v="25"/>
    <n v="40.25"/>
    <n v="0"/>
    <n v="1"/>
    <n v="0"/>
    <n v="0"/>
    <n v="1"/>
    <n v="0"/>
    <s v="Friday"/>
    <s v="DCX"/>
    <n v="2.8166530236680325"/>
    <n v="0.21301777210270734"/>
    <n v="1.2374066423661247"/>
    <n v="0.55305397728574279"/>
    <x v="0"/>
    <x v="0"/>
    <n v="16.720792814507796"/>
    <n v="0.94356911620899309"/>
    <n v="1"/>
    <n v="1"/>
    <n v="1"/>
    <s v="49953F"/>
  </r>
  <r>
    <x v="6066"/>
    <n v="1"/>
    <d v="2014-01-08T00:00:00"/>
    <d v="2014-01-08T00:00:00"/>
    <d v="2014-01-08T00:00:00"/>
    <n v="8"/>
    <n v="87.5"/>
    <n v="25"/>
    <n v="40.200000000000003"/>
    <n v="0"/>
    <n v="1"/>
    <n v="1"/>
    <n v="0"/>
    <n v="1"/>
    <n v="0"/>
    <s v="Friday"/>
    <s v="CHO"/>
    <n v="3.5775823264958482"/>
    <n v="0.97394707493052302"/>
    <n v="2.6483771996569847"/>
    <n v="0.72590553408402547"/>
    <x v="0"/>
    <x v="0"/>
    <n v="35.786915096442733"/>
    <n v="0.9728164213449717"/>
    <n v="1"/>
    <n v="1"/>
    <n v="1"/>
    <s v="B4QLAV"/>
  </r>
  <r>
    <x v="6067"/>
    <n v="1"/>
    <d v="2014-01-08T00:00:00"/>
    <d v="2014-01-08T00:00:00"/>
    <d v="2014-01-19T00:00:00"/>
    <n v="10"/>
    <n v="70"/>
    <n v="30"/>
    <n v="74.53"/>
    <n v="0.18181818181818199"/>
    <n v="1"/>
    <n v="0"/>
    <n v="0"/>
    <n v="0"/>
    <n v="0"/>
    <s v="Monday"/>
    <s v="CHO"/>
    <n v="2.8436103338409482"/>
    <n v="0.23997508227562303"/>
    <n v="1.2712174740801141"/>
    <n v="0.55970750867658825"/>
    <x v="0"/>
    <x v="0"/>
    <n v="17.177670846853555"/>
    <n v="0.94498745144936469"/>
    <n v="1"/>
    <n v="1"/>
    <n v="1"/>
    <s v="H647SU"/>
  </r>
  <r>
    <x v="6068"/>
    <n v="1"/>
    <d v="2014-01-08T00:00:00"/>
    <d v="2014-01-08T00:00:00"/>
    <d v="2014-01-08T00:00:00"/>
    <n v="9"/>
    <n v="77.777777779999994"/>
    <n v="0"/>
    <n v="40.200000000000003"/>
    <n v="0"/>
    <n v="1"/>
    <n v="0"/>
    <n v="0"/>
    <n v="1"/>
    <n v="0"/>
    <s v="Friday"/>
    <s v="RIC"/>
    <n v="2.5465677725824603"/>
    <n v="-5.7067478982864905E-2"/>
    <n v="0.9445303312700174"/>
    <n v="0.48573700089991545"/>
    <x v="1"/>
    <x v="0"/>
    <n v="12.763222238717743"/>
    <n v="0.92734259589394197"/>
    <n v="1"/>
    <n v="1"/>
    <n v="1"/>
    <s v="EGZ6H2"/>
  </r>
  <r>
    <x v="6069"/>
    <n v="1"/>
    <d v="2014-01-08T00:00:00"/>
    <d v="2014-01-08T00:00:00"/>
    <d v="2014-01-08T00:00:00"/>
    <n v="9"/>
    <n v="33.333333330000002"/>
    <n v="11.11111111"/>
    <n v="40.020000000000003"/>
    <n v="0"/>
    <n v="1"/>
    <n v="0"/>
    <n v="0"/>
    <n v="0"/>
    <n v="0"/>
    <s v="Thursday"/>
    <s v="RIC"/>
    <n v="2.4972454610293346"/>
    <n v="-0.10638979053599051"/>
    <n v="0.89907412917917984"/>
    <n v="0.47342761157395091"/>
    <x v="1"/>
    <x v="0"/>
    <n v="12.148982981167029"/>
    <n v="0.92394849081238628"/>
    <n v="1"/>
    <n v="1"/>
    <n v="1"/>
    <s v="2MXXYB"/>
  </r>
  <r>
    <x v="6070"/>
    <n v="1"/>
    <d v="2014-01-08T00:00:00"/>
    <d v="2014-01-08T00:00:00"/>
    <d v="2014-01-08T00:00:00"/>
    <n v="9"/>
    <n v="33.333333330000002"/>
    <n v="11.11111111"/>
    <n v="35"/>
    <n v="0"/>
    <n v="1"/>
    <n v="0"/>
    <n v="0"/>
    <n v="0"/>
    <n v="0"/>
    <s v="Thursday"/>
    <s v="BWI"/>
    <n v="2.5148021022836904"/>
    <n v="-8.8833149281634771E-2"/>
    <n v="0.91499822895057159"/>
    <n v="0.47780630557136083"/>
    <x v="1"/>
    <x v="0"/>
    <n v="12.364161697620217"/>
    <n v="0.92517300952905468"/>
    <n v="1"/>
    <n v="1"/>
    <n v="1"/>
    <s v="AJYPH3"/>
  </r>
  <r>
    <x v="6071"/>
    <n v="1"/>
    <d v="2014-01-08T00:00:00"/>
    <d v="2014-01-08T00:00:00"/>
    <d v="2014-01-08T00:00:00"/>
    <n v="8"/>
    <n v="0"/>
    <n v="0"/>
    <n v="35"/>
    <n v="0"/>
    <n v="1"/>
    <n v="0"/>
    <n v="0"/>
    <n v="0"/>
    <n v="0"/>
    <s v="Thursday"/>
    <s v="BWI"/>
    <n v="2.0891350425862605"/>
    <n v="-0.51450020897906468"/>
    <n v="0.59779929468801984"/>
    <n v="0.37413916546054288"/>
    <x v="1"/>
    <x v="0"/>
    <n v="8.0779250804924505"/>
    <n v="0.88984266876701823"/>
    <n v="1"/>
    <n v="1"/>
    <n v="1"/>
    <s v="V2KM66"/>
  </r>
  <r>
    <x v="6072"/>
    <n v="1"/>
    <d v="2014-01-08T00:00:00"/>
    <d v="2014-01-08T00:00:00"/>
    <d v="2014-01-08T00:00:00"/>
    <n v="10"/>
    <n v="40"/>
    <n v="30"/>
    <n v="163.28"/>
    <n v="0"/>
    <n v="1"/>
    <n v="0"/>
    <n v="0"/>
    <n v="0"/>
    <n v="0"/>
    <s v="Monday"/>
    <s v="BWI"/>
    <n v="2.6417225360513572"/>
    <n v="3.8087284486032047E-2"/>
    <n v="1.0388219019572293"/>
    <n v="0.5095206702262618"/>
    <x v="0"/>
    <x v="0"/>
    <n v="14.037362657586526"/>
    <n v="0.93349897699677487"/>
    <n v="1"/>
    <n v="1"/>
    <n v="1"/>
    <s v="G24ZM5"/>
  </r>
  <r>
    <x v="6073"/>
    <n v="1"/>
    <d v="2014-01-08T00:00:00"/>
    <d v="2014-01-08T00:00:00"/>
    <d v="2014-01-08T00:00:00"/>
    <n v="9"/>
    <n v="33.333333330000002"/>
    <n v="0"/>
    <n v="50.88"/>
    <n v="0"/>
    <n v="1"/>
    <n v="0"/>
    <n v="0"/>
    <n v="0"/>
    <n v="0"/>
    <s v="Thursday"/>
    <s v="RIC"/>
    <n v="2.2451329213404589"/>
    <n v="-0.35850233022486622"/>
    <n v="0.69872199765732401"/>
    <n v="0.41132215784626242"/>
    <x v="1"/>
    <x v="0"/>
    <n v="9.4416704725513245"/>
    <n v="0.90422988327119092"/>
    <n v="1"/>
    <n v="1"/>
    <n v="1"/>
    <s v="ZJFAAV"/>
  </r>
  <r>
    <x v="6074"/>
    <n v="1"/>
    <d v="2014-01-02T00:00:00"/>
    <d v="2014-01-08T00:00:00"/>
    <d v="2014-01-08T00:00:00"/>
    <n v="8"/>
    <n v="100"/>
    <n v="37.5"/>
    <n v="92.66"/>
    <n v="0"/>
    <n v="0"/>
    <n v="1"/>
    <n v="0"/>
    <n v="0"/>
    <n v="0"/>
    <s v="Thursday"/>
    <s v="CHO"/>
    <n v="2.8516695847993172"/>
    <n v="0.24803433323399204"/>
    <n v="1.2815039296130071"/>
    <n v="0.56169262431661837"/>
    <x v="0"/>
    <x v="0"/>
    <n v="17.316669366719477"/>
    <n v="0.9454049216056194"/>
    <n v="1"/>
    <n v="1"/>
    <n v="1"/>
    <s v="2TSJ57"/>
  </r>
  <r>
    <x v="6075"/>
    <n v="1"/>
    <d v="2014-01-08T00:00:00"/>
    <d v="2014-01-08T00:00:00"/>
    <d v="2014-01-08T00:00:00"/>
    <n v="8"/>
    <n v="87.5"/>
    <n v="0"/>
    <n v="31"/>
    <n v="0"/>
    <n v="1"/>
    <n v="0"/>
    <n v="0"/>
    <n v="0"/>
    <n v="0"/>
    <s v="Thursday"/>
    <s v="BWI"/>
    <n v="2.1031243981674206"/>
    <n v="-0.50051085339790458"/>
    <n v="0.60622089059422601"/>
    <n v="0.37742062386572056"/>
    <x v="1"/>
    <x v="0"/>
    <n v="8.1917241789407313"/>
    <n v="0.8912064830784292"/>
    <n v="1"/>
    <n v="1"/>
    <n v="1"/>
    <s v="GA6JWV"/>
  </r>
  <r>
    <x v="6076"/>
    <n v="1"/>
    <d v="2014-01-08T00:00:00"/>
    <d v="2014-01-08T00:00:00"/>
    <d v="2014-01-18T00:00:00"/>
    <n v="9"/>
    <n v="100"/>
    <n v="55.555555560000002"/>
    <n v="42.99"/>
    <n v="0.2"/>
    <n v="1"/>
    <n v="0"/>
    <n v="0"/>
    <n v="0"/>
    <n v="0"/>
    <s v="Thursday"/>
    <s v="BWI"/>
    <n v="3.2240329897630158"/>
    <n v="0.62039773819769062"/>
    <n v="1.8596675555920257"/>
    <n v="0.65030900251166646"/>
    <x v="0"/>
    <x v="0"/>
    <n v="25.12926214898722"/>
    <n v="0.96172873178361984"/>
    <n v="1"/>
    <n v="1"/>
    <n v="1"/>
    <s v="Q9ESFX"/>
  </r>
  <r>
    <x v="6077"/>
    <n v="1"/>
    <d v="2014-01-08T00:00:00"/>
    <d v="2014-01-16T00:00:00"/>
    <d v="2014-01-17T00:00:00"/>
    <n v="7"/>
    <n v="14.28571429"/>
    <n v="14.28571429"/>
    <n v="160.88"/>
    <n v="2"/>
    <n v="1"/>
    <n v="1"/>
    <n v="0"/>
    <n v="1"/>
    <n v="0"/>
    <s v="Friday"/>
    <s v="CHO"/>
    <n v="1.5439926395385104"/>
    <n v="-1.0596426120268148"/>
    <n v="0.3465796515982813"/>
    <n v="0.25737775792684764"/>
    <x v="1"/>
    <x v="0"/>
    <n v="4.6832515275802953"/>
    <n v="0.82404438812058689"/>
    <n v="1"/>
    <n v="1"/>
    <n v="1"/>
    <s v="A832F6"/>
  </r>
  <r>
    <x v="6078"/>
    <n v="1"/>
    <d v="2014-01-08T00:00:00"/>
    <d v="2014-01-08T00:00:00"/>
    <d v="2014-01-08T00:00:00"/>
    <n v="8"/>
    <n v="75"/>
    <n v="25"/>
    <n v="29"/>
    <n v="0"/>
    <n v="1"/>
    <n v="0"/>
    <n v="0"/>
    <n v="0"/>
    <n v="0"/>
    <s v="Thursday"/>
    <s v="BWI"/>
    <n v="2.5919148143997401"/>
    <n v="-1.1720437165585018E-2"/>
    <n v="0.98834797960574117"/>
    <n v="0.49706992425023883"/>
    <x v="1"/>
    <x v="0"/>
    <n v="13.355320094310001"/>
    <n v="0.93033941469571491"/>
    <n v="1"/>
    <n v="1"/>
    <n v="1"/>
    <s v="3Y629J"/>
  </r>
  <r>
    <x v="6079"/>
    <n v="1"/>
    <d v="2014-01-08T00:00:00"/>
    <d v="2014-01-08T00:00:00"/>
    <d v="2014-01-08T00:00:00"/>
    <n v="9"/>
    <n v="22.222222219999999"/>
    <n v="11.11111111"/>
    <n v="107.47"/>
    <n v="0"/>
    <n v="1"/>
    <n v="0"/>
    <n v="0"/>
    <n v="1"/>
    <n v="0"/>
    <s v="Saturday"/>
    <s v="DCX"/>
    <n v="2.5254332243823305"/>
    <n v="-7.8202027182994627E-2"/>
    <n v="0.92477757746100686"/>
    <n v="0.48045945063475343"/>
    <x v="1"/>
    <x v="0"/>
    <n v="12.496307796328059"/>
    <n v="0.9259056613785831"/>
    <n v="1"/>
    <n v="1"/>
    <n v="1"/>
    <s v="XLR9BC"/>
  </r>
  <r>
    <x v="6080"/>
    <n v="1"/>
    <d v="2014-01-08T00:00:00"/>
    <d v="2014-01-08T00:00:00"/>
    <d v="2014-01-08T00:00:00"/>
    <n v="8"/>
    <n v="100"/>
    <n v="12.5"/>
    <n v="46.61"/>
    <n v="0"/>
    <n v="1"/>
    <n v="1"/>
    <n v="0"/>
    <n v="1"/>
    <n v="0"/>
    <s v="Friday"/>
    <s v="RIC"/>
    <n v="3.3142665149561696"/>
    <n v="0.71063126339084448"/>
    <n v="2.0352756482170378"/>
    <n v="0.67054063093498162"/>
    <x v="0"/>
    <x v="0"/>
    <n v="27.502214121928809"/>
    <n v="0.9649150064018841"/>
    <n v="1"/>
    <n v="1"/>
    <n v="1"/>
    <s v="MMKPL5"/>
  </r>
  <r>
    <x v="6081"/>
    <n v="1"/>
    <d v="2014-01-08T00:00:00"/>
    <d v="2014-01-08T00:00:00"/>
    <d v="2014-01-08T00:00:00"/>
    <n v="9"/>
    <n v="11.11111111"/>
    <n v="0"/>
    <n v="40.020000000000003"/>
    <n v="0"/>
    <n v="1"/>
    <n v="1"/>
    <n v="0"/>
    <n v="0"/>
    <n v="0"/>
    <s v="Monday"/>
    <s v="RIC"/>
    <n v="3.0438684576263593"/>
    <n v="0.44023320606103411"/>
    <n v="1.5530693614710296"/>
    <n v="0.60831459767946949"/>
    <x v="0"/>
    <x v="0"/>
    <n v="20.986270907727526"/>
    <n v="0.95451707093955029"/>
    <n v="1"/>
    <n v="1"/>
    <n v="1"/>
    <s v="LLAA2N"/>
  </r>
  <r>
    <x v="6082"/>
    <n v="1"/>
    <d v="2014-01-08T00:00:00"/>
    <d v="2014-01-08T00:00:00"/>
    <d v="2014-01-08T00:00:00"/>
    <n v="7"/>
    <n v="100"/>
    <n v="0"/>
    <n v="47.5"/>
    <n v="0"/>
    <n v="1"/>
    <n v="0"/>
    <n v="0"/>
    <n v="0"/>
    <n v="0"/>
    <s v="Thursday"/>
    <s v="RIC"/>
    <n v="1.8338826859837329"/>
    <n v="-0.76975256558159222"/>
    <n v="0.46312764785537769"/>
    <n v="0.3165326337276318"/>
    <x v="1"/>
    <x v="0"/>
    <n v="6.2581379324524731"/>
    <n v="0.8622236158493467"/>
    <n v="1"/>
    <n v="1"/>
    <n v="1"/>
    <s v="JKVPDW"/>
  </r>
  <r>
    <x v="6083"/>
    <n v="1"/>
    <d v="2014-01-09T00:00:00"/>
    <d v="2014-01-09T00:00:00"/>
    <d v="2014-01-09T00:00:00"/>
    <n v="11"/>
    <n v="54.545454550000002"/>
    <n v="27.272727270000001"/>
    <n v="296.52"/>
    <n v="0"/>
    <n v="1"/>
    <n v="0"/>
    <n v="0"/>
    <n v="1"/>
    <n v="0"/>
    <s v="Friday"/>
    <s v="DCX"/>
    <n v="2.5987964587393342"/>
    <n v="-4.8387928259909785E-3"/>
    <n v="0.99517289527232067"/>
    <n v="0.49879030415381109"/>
    <x v="1"/>
    <x v="0"/>
    <n v="13.447543618033095"/>
    <n v="0.93078408161012072"/>
    <n v="1"/>
    <n v="1"/>
    <n v="1"/>
    <s v="CF24CP"/>
  </r>
  <r>
    <x v="6084"/>
    <n v="1"/>
    <d v="2014-01-09T00:00:00"/>
    <d v="2014-01-09T00:00:00"/>
    <d v="2014-01-09T00:00:00"/>
    <n v="8"/>
    <n v="75"/>
    <n v="62.5"/>
    <n v="46.49"/>
    <n v="0"/>
    <n v="1"/>
    <n v="0"/>
    <n v="0"/>
    <n v="1"/>
    <n v="0"/>
    <s v="Friday"/>
    <s v="RIC"/>
    <n v="3.5175232366240325"/>
    <n v="0.91388798505870739"/>
    <n v="2.494000343675375"/>
    <n v="0.71379510542689595"/>
    <x v="0"/>
    <x v="0"/>
    <n v="33.700855966125054"/>
    <n v="0.97118226706061084"/>
    <n v="1"/>
    <n v="1"/>
    <n v="1"/>
    <s v="23XPTA"/>
  </r>
  <r>
    <x v="6085"/>
    <n v="1"/>
    <d v="2014-01-09T00:00:00"/>
    <d v="2014-01-09T00:00:00"/>
    <d v="2014-01-09T00:00:00"/>
    <n v="9"/>
    <n v="55.555555560000002"/>
    <n v="22.222222219999999"/>
    <n v="36.950000000000003"/>
    <n v="0"/>
    <n v="1"/>
    <n v="0"/>
    <n v="0"/>
    <n v="1"/>
    <n v="0"/>
    <s v="Friday"/>
    <s v="BWI"/>
    <n v="2.9861970025642064"/>
    <n v="0.38256175099888123"/>
    <n v="1.4660354007128802"/>
    <n v="0.59449081724012531"/>
    <x v="0"/>
    <x v="0"/>
    <n v="19.810200911141528"/>
    <n v="0.95194664365471782"/>
    <n v="1"/>
    <n v="1"/>
    <n v="1"/>
    <s v="V2KZ6G"/>
  </r>
  <r>
    <x v="6086"/>
    <n v="1"/>
    <d v="2014-01-09T00:00:00"/>
    <d v="2014-01-09T00:00:00"/>
    <d v="2014-01-09T00:00:00"/>
    <n v="7"/>
    <n v="57.142857139999997"/>
    <n v="28.571428569999998"/>
    <n v="40.200000000000003"/>
    <n v="0"/>
    <n v="1"/>
    <n v="1"/>
    <n v="0"/>
    <n v="1"/>
    <n v="0"/>
    <s v="Friday"/>
    <s v="RIC"/>
    <n v="3.4348746686914482"/>
    <n v="0.83123941712612304"/>
    <n v="2.2961628809607828"/>
    <n v="0.69661693426129634"/>
    <x v="0"/>
    <x v="0"/>
    <n v="31.027523601694579"/>
    <n v="0.96877685541859715"/>
    <n v="1"/>
    <n v="1"/>
    <n v="1"/>
    <s v="YNNMAN"/>
  </r>
  <r>
    <x v="6087"/>
    <n v="1"/>
    <d v="2014-01-09T00:00:00"/>
    <d v="2014-01-09T00:00:00"/>
    <d v="2014-01-09T00:00:00"/>
    <n v="9"/>
    <n v="33.333333330000002"/>
    <n v="11.11111111"/>
    <n v="40.020000000000003"/>
    <n v="0"/>
    <n v="1"/>
    <n v="0"/>
    <n v="0"/>
    <n v="1"/>
    <n v="0"/>
    <s v="Friday"/>
    <s v="DCX"/>
    <n v="2.761328732869639"/>
    <n v="0.15769348130431382"/>
    <n v="1.1708072653853201"/>
    <n v="0.53934187712307147"/>
    <x v="0"/>
    <x v="0"/>
    <n v="15.820850672657031"/>
    <n v="0.94054997458448752"/>
    <n v="1"/>
    <n v="1"/>
    <n v="1"/>
    <s v="A6YFLV"/>
  </r>
  <r>
    <x v="6088"/>
    <n v="1"/>
    <d v="2014-01-09T00:00:00"/>
    <d v="2014-01-09T00:00:00"/>
    <d v="2014-01-09T00:00:00"/>
    <n v="8"/>
    <n v="75"/>
    <n v="25"/>
    <n v="72.540000000000006"/>
    <n v="0"/>
    <n v="1"/>
    <n v="1"/>
    <n v="0"/>
    <n v="0"/>
    <n v="0"/>
    <s v="Tuesday"/>
    <s v="CHO"/>
    <n v="3.2003951147818661"/>
    <n v="0.59675986321654095"/>
    <n v="1.8162244406642338"/>
    <n v="0.64491466462660896"/>
    <x v="0"/>
    <x v="0"/>
    <n v="24.542225277635488"/>
    <n v="0.96084914336435712"/>
    <n v="1"/>
    <n v="1"/>
    <n v="1"/>
    <s v="URBUKH"/>
  </r>
  <r>
    <x v="6089"/>
    <n v="1"/>
    <d v="2014-01-09T00:00:00"/>
    <d v="2014-01-09T00:00:00"/>
    <d v="2014-01-09T00:00:00"/>
    <n v="6"/>
    <n v="100"/>
    <n v="16.666666670000001"/>
    <n v="40.020000000000003"/>
    <n v="0"/>
    <n v="1"/>
    <n v="0"/>
    <n v="0"/>
    <n v="1"/>
    <n v="0"/>
    <s v="Saturday"/>
    <s v="DCX"/>
    <n v="2.233787591374802"/>
    <n v="-0.36984766019052318"/>
    <n v="0.6908395649891701"/>
    <n v="0.40857783274878295"/>
    <x v="1"/>
    <x v="0"/>
    <n v="9.3351569635673375"/>
    <n v="0.90324288218116866"/>
    <n v="1"/>
    <n v="1"/>
    <n v="1"/>
    <s v="T6SZV2"/>
  </r>
  <r>
    <x v="6090"/>
    <n v="1"/>
    <d v="2014-01-09T00:00:00"/>
    <d v="2014-01-09T00:00:00"/>
    <d v="2014-01-09T00:00:00"/>
    <n v="9"/>
    <n v="88.888888890000004"/>
    <n v="44.444444439999998"/>
    <n v="62.48"/>
    <n v="0"/>
    <n v="1"/>
    <n v="1"/>
    <n v="1"/>
    <n v="1"/>
    <n v="0"/>
    <s v="Friday"/>
    <s v="DCX"/>
    <n v="4.9330363862919384"/>
    <n v="2.3294011347266133"/>
    <n v="10.271788273448054"/>
    <n v="0.91128293259769522"/>
    <x v="0"/>
    <x v="0"/>
    <n v="138.80032454520915"/>
    <n v="0.99284694078319813"/>
    <n v="1"/>
    <n v="1"/>
    <n v="1"/>
    <s v="35EBFU"/>
  </r>
  <r>
    <x v="6091"/>
    <n v="1"/>
    <d v="2014-01-09T00:00:00"/>
    <d v="2014-01-09T00:00:00"/>
    <d v="2014-01-09T00:00:00"/>
    <n v="9"/>
    <n v="22.222222219999999"/>
    <n v="0"/>
    <n v="40.020000000000003"/>
    <n v="0"/>
    <n v="1"/>
    <n v="0"/>
    <n v="0"/>
    <n v="1"/>
    <n v="0"/>
    <s v="Friday"/>
    <s v="RIC"/>
    <n v="2.5471972935836122"/>
    <n v="-5.6437957981712916E-2"/>
    <n v="0.94512512014617855"/>
    <n v="0.48589425449153173"/>
    <x v="1"/>
    <x v="0"/>
    <n v="12.771259484701527"/>
    <n v="0.92738500054327644"/>
    <n v="1"/>
    <n v="1"/>
    <n v="1"/>
    <s v="RW8SXL"/>
  </r>
  <r>
    <x v="6092"/>
    <n v="1"/>
    <d v="2013-12-18T00:00:00"/>
    <d v="2014-01-09T00:00:00"/>
    <d v="2014-01-09T00:00:00"/>
    <n v="10"/>
    <n v="40"/>
    <n v="30"/>
    <n v="40"/>
    <n v="0"/>
    <n v="1"/>
    <n v="0"/>
    <n v="0"/>
    <n v="1"/>
    <n v="0"/>
    <s v="Friday"/>
    <s v="DCX"/>
    <n v="3.3369577469030092"/>
    <n v="0.73332249533768401"/>
    <n v="2.0819865193953384"/>
    <n v="0.67553394743718986"/>
    <x v="0"/>
    <x v="0"/>
    <n v="28.133407435764628"/>
    <n v="0.9656751445156263"/>
    <n v="1"/>
    <n v="1"/>
    <n v="1"/>
    <s v="9QSNTH"/>
  </r>
  <r>
    <x v="6093"/>
    <n v="1"/>
    <d v="2014-01-09T00:00:00"/>
    <d v="2014-01-09T00:00:00"/>
    <d v="2014-01-09T00:00:00"/>
    <n v="7"/>
    <n v="28.571428569999998"/>
    <n v="14.28571429"/>
    <n v="31"/>
    <n v="0"/>
    <n v="1"/>
    <n v="0"/>
    <n v="0"/>
    <n v="0"/>
    <n v="0"/>
    <s v="Thursday"/>
    <s v="DCX"/>
    <n v="2.166900628376748"/>
    <n v="-0.43673462318857714"/>
    <n v="0.64614287999759601"/>
    <n v="0.39251931764181958"/>
    <x v="1"/>
    <x v="0"/>
    <n v="8.7311808867860226"/>
    <n v="0.89723754890242557"/>
    <n v="1"/>
    <n v="1"/>
    <n v="1"/>
    <s v="A4692D"/>
  </r>
  <r>
    <x v="6094"/>
    <n v="1"/>
    <d v="2014-01-09T00:00:00"/>
    <d v="2014-01-09T00:00:00"/>
    <d v="2014-01-09T00:00:00"/>
    <n v="9"/>
    <n v="66.666666669999998"/>
    <n v="11.11111111"/>
    <n v="35"/>
    <n v="0"/>
    <n v="1"/>
    <n v="0"/>
    <n v="0"/>
    <n v="1"/>
    <n v="0"/>
    <s v="Saturday"/>
    <s v="DCX"/>
    <n v="2.7788853741239947"/>
    <n v="0.17525012255866956"/>
    <n v="1.1915442114301222"/>
    <n v="0.5437007408819573"/>
    <x v="0"/>
    <x v="0"/>
    <n v="16.101064279525783"/>
    <n v="0.94152410729212632"/>
    <n v="1"/>
    <n v="1"/>
    <n v="1"/>
    <s v="HJSB3U"/>
  </r>
  <r>
    <x v="6095"/>
    <n v="1"/>
    <d v="2014-01-09T00:00:00"/>
    <d v="2014-01-09T00:00:00"/>
    <d v="2014-01-09T00:00:00"/>
    <n v="8"/>
    <n v="100"/>
    <n v="12.5"/>
    <n v="45.37"/>
    <n v="0"/>
    <n v="1"/>
    <n v="0"/>
    <n v="0"/>
    <n v="1"/>
    <n v="0"/>
    <s v="Friday"/>
    <s v="RIC"/>
    <n v="2.5578487793032778"/>
    <n v="-4.5786472262047351E-2"/>
    <n v="0.95524591191423769"/>
    <n v="0.48855538124052467"/>
    <x v="1"/>
    <x v="0"/>
    <n v="12.908019428020484"/>
    <n v="0.92809903630237245"/>
    <n v="1"/>
    <n v="1"/>
    <n v="1"/>
    <s v="AG29BJ"/>
  </r>
  <r>
    <x v="6096"/>
    <n v="1"/>
    <d v="2014-01-09T00:00:00"/>
    <d v="2014-01-09T00:00:00"/>
    <d v="2014-01-09T00:00:00"/>
    <n v="9"/>
    <n v="44.444444439999998"/>
    <n v="44.444444439999998"/>
    <n v="53.41"/>
    <n v="0"/>
    <n v="1"/>
    <n v="0"/>
    <n v="0"/>
    <n v="1"/>
    <n v="0"/>
    <s v="Friday"/>
    <s v="RIC"/>
    <n v="3.3568936829197868"/>
    <n v="0.75325843135446169"/>
    <n v="2.12390936655218"/>
    <n v="0.67988828014441161"/>
    <x v="0"/>
    <x v="0"/>
    <n v="28.699901276595664"/>
    <n v="0.9663298544097173"/>
    <n v="1"/>
    <n v="1"/>
    <n v="1"/>
    <s v="3ZWWL5"/>
  </r>
  <r>
    <x v="6097"/>
    <n v="1"/>
    <d v="2014-01-09T00:00:00"/>
    <d v="2014-01-09T00:00:00"/>
    <d v="2014-01-09T00:00:00"/>
    <n v="9"/>
    <n v="88.888888890000004"/>
    <n v="11.11111111"/>
    <n v="36.950000000000003"/>
    <n v="0"/>
    <n v="1"/>
    <n v="0"/>
    <n v="0"/>
    <n v="1"/>
    <n v="0"/>
    <s v="Saturday"/>
    <s v="BWI"/>
    <n v="2.7720655632781792"/>
    <n v="0.16843031171285405"/>
    <n v="1.1834457516637513"/>
    <n v="0.54200831450105147"/>
    <x v="0"/>
    <x v="0"/>
    <n v="15.99163164579498"/>
    <n v="0.94114750008440318"/>
    <n v="1"/>
    <n v="1"/>
    <n v="1"/>
    <s v="Y9ZSXS"/>
  </r>
  <r>
    <x v="6098"/>
    <n v="1"/>
    <d v="2014-01-09T00:00:00"/>
    <d v="2014-01-09T00:00:00"/>
    <d v="2014-01-09T00:00:00"/>
    <n v="7"/>
    <n v="71.428571430000005"/>
    <n v="28.571428569999998"/>
    <n v="49.23"/>
    <n v="0"/>
    <n v="1"/>
    <n v="0"/>
    <n v="0"/>
    <n v="1"/>
    <n v="0"/>
    <s v="Friday"/>
    <s v="RIC"/>
    <n v="2.6425392625839286"/>
    <n v="3.8904011018603413E-2"/>
    <n v="1.0396706819305555"/>
    <n v="0.50972477623029977"/>
    <x v="0"/>
    <x v="0"/>
    <n v="14.048832027147972"/>
    <n v="0.93354966031941833"/>
    <n v="1"/>
    <n v="1"/>
    <n v="1"/>
    <s v="J2NESJ"/>
  </r>
  <r>
    <x v="6099"/>
    <n v="1"/>
    <d v="2014-01-09T00:00:00"/>
    <d v="2014-01-09T00:00:00"/>
    <d v="2014-01-09T00:00:00"/>
    <n v="10"/>
    <n v="60"/>
    <n v="20"/>
    <n v="35"/>
    <n v="0"/>
    <n v="1"/>
    <n v="0"/>
    <n v="0"/>
    <n v="0"/>
    <n v="0"/>
    <s v="Tuesday"/>
    <s v="DCX"/>
    <n v="2.8976428741624591"/>
    <n v="0.29400762259713398"/>
    <n v="1.3417941315840916"/>
    <n v="0.57297698097673666"/>
    <x v="0"/>
    <x v="0"/>
    <n v="18.131357070331344"/>
    <n v="0.94772979269981916"/>
    <n v="1"/>
    <n v="1"/>
    <n v="1"/>
    <s v="9BKZSP"/>
  </r>
  <r>
    <x v="6100"/>
    <n v="1"/>
    <d v="2014-01-09T00:00:00"/>
    <d v="2014-01-09T00:00:00"/>
    <d v="2014-01-09T00:00:00"/>
    <n v="9"/>
    <n v="44.444444439999998"/>
    <n v="11.11111111"/>
    <n v="40"/>
    <n v="0"/>
    <n v="1"/>
    <n v="0"/>
    <n v="1"/>
    <n v="0"/>
    <n v="0"/>
    <s v="Tuesday"/>
    <s v="BWI"/>
    <n v="3.3444245390766212"/>
    <n v="0.74078928751129602"/>
    <n v="2.0975904632497131"/>
    <n v="0.67716842756841067"/>
    <x v="0"/>
    <x v="0"/>
    <n v="28.344259958569342"/>
    <n v="0.96592178499604753"/>
    <n v="1"/>
    <n v="1"/>
    <n v="1"/>
    <s v="PFLJDS"/>
  </r>
  <r>
    <x v="6101"/>
    <n v="1"/>
    <d v="2014-01-09T00:00:00"/>
    <d v="2014-01-12T00:00:00"/>
    <d v="2014-01-12T00:00:00"/>
    <n v="9"/>
    <n v="66.666666669999998"/>
    <n v="0"/>
    <n v="36.9"/>
    <n v="0"/>
    <n v="1"/>
    <n v="1"/>
    <n v="0"/>
    <n v="0"/>
    <n v="0"/>
    <s v="Monday"/>
    <s v="RIC"/>
    <n v="3.0547801549796643"/>
    <n v="0.4511449034143391"/>
    <n v="1.5701087797332791"/>
    <n v="0.61091141048754438"/>
    <x v="0"/>
    <x v="0"/>
    <n v="21.216520667740141"/>
    <n v="0.95498845138914723"/>
    <n v="1"/>
    <n v="1"/>
    <n v="1"/>
    <s v="ZC5ZM2"/>
  </r>
  <r>
    <x v="6102"/>
    <n v="1"/>
    <d v="2014-01-09T00:00:00"/>
    <d v="2014-01-09T00:00:00"/>
    <d v="2014-01-09T00:00:00"/>
    <n v="7"/>
    <n v="71.428571430000005"/>
    <n v="28.571428569999998"/>
    <n v="35"/>
    <n v="0"/>
    <n v="1"/>
    <n v="0"/>
    <n v="0"/>
    <n v="0"/>
    <n v="0"/>
    <s v="Wednesday"/>
    <s v="DCX"/>
    <n v="2.4282231232236002"/>
    <n v="-0.17541212834172493"/>
    <n v="0.83911112802028676"/>
    <n v="0.45625906734822974"/>
    <x v="1"/>
    <x v="0"/>
    <n v="11.338716667260105"/>
    <n v="0.91895429427815389"/>
    <n v="1"/>
    <n v="1"/>
    <n v="1"/>
    <s v="4XYNNZ"/>
  </r>
  <r>
    <x v="6103"/>
    <n v="1"/>
    <d v="2014-01-09T00:00:00"/>
    <d v="2014-01-09T00:00:00"/>
    <d v="2014-01-09T00:00:00"/>
    <n v="9"/>
    <n v="22.222222219999999"/>
    <n v="22.222222219999999"/>
    <n v="42.94"/>
    <n v="0"/>
    <n v="1"/>
    <n v="0"/>
    <n v="0"/>
    <n v="1"/>
    <n v="0"/>
    <s v="Friday"/>
    <s v="CHO"/>
    <n v="2.9652479425814193"/>
    <n v="0.36161269101609417"/>
    <n v="1.435642796914393"/>
    <n v="0.58943076494350688"/>
    <x v="0"/>
    <x v="0"/>
    <n v="19.399512610457943"/>
    <n v="0.95097922096985088"/>
    <n v="1"/>
    <n v="1"/>
    <n v="1"/>
    <s v="UNKUMJ"/>
  </r>
  <r>
    <x v="6104"/>
    <n v="1"/>
    <d v="2014-01-09T00:00:00"/>
    <d v="2014-01-09T00:00:00"/>
    <d v="2014-01-09T00:00:00"/>
    <n v="8"/>
    <n v="0"/>
    <n v="0"/>
    <n v="69.790000000000006"/>
    <n v="0"/>
    <n v="1"/>
    <n v="1"/>
    <n v="0"/>
    <n v="1"/>
    <n v="0"/>
    <s v="Friday"/>
    <s v="RIC"/>
    <n v="2.992300330142478"/>
    <n v="0.38866507857715282"/>
    <n v="1.4750104559954804"/>
    <n v="0.59596130287951143"/>
    <x v="0"/>
    <x v="0"/>
    <n v="19.931478779500271"/>
    <n v="0.9522250668223512"/>
    <n v="1"/>
    <n v="1"/>
    <n v="1"/>
    <s v="56EB42"/>
  </r>
  <r>
    <x v="6105"/>
    <n v="1"/>
    <d v="2014-01-09T00:00:00"/>
    <d v="2014-01-09T00:00:00"/>
    <d v="2014-01-09T00:00:00"/>
    <n v="7"/>
    <n v="57.142857139999997"/>
    <n v="0"/>
    <n v="40.020000000000003"/>
    <n v="0"/>
    <n v="1"/>
    <n v="0"/>
    <n v="0"/>
    <n v="1"/>
    <n v="0"/>
    <s v="Friday"/>
    <s v="RIC"/>
    <n v="2.1241260527608059"/>
    <n v="-0.47950919880451925"/>
    <n v="0.61908716597484759"/>
    <n v="0.38236802748176751"/>
    <x v="1"/>
    <x v="0"/>
    <n v="8.3655832140938031"/>
    <n v="0.89322608350805643"/>
    <n v="1"/>
    <n v="1"/>
    <n v="1"/>
    <s v="7FAR73"/>
  </r>
  <r>
    <x v="6106"/>
    <n v="1"/>
    <d v="2014-01-10T00:00:00"/>
    <d v="2014-01-10T00:00:00"/>
    <d v="2014-01-10T00:00:00"/>
    <n v="10"/>
    <n v="40"/>
    <n v="10"/>
    <n v="40.020000000000003"/>
    <n v="0"/>
    <n v="1"/>
    <n v="0"/>
    <n v="0"/>
    <n v="0"/>
    <n v="0"/>
    <s v="Tuesday"/>
    <s v="RIC"/>
    <n v="2.6873679375314072"/>
    <n v="8.3732685966082077E-2"/>
    <n v="1.0873381941975904"/>
    <n v="0.52092094957117496"/>
    <x v="0"/>
    <x v="0"/>
    <n v="14.692952213116937"/>
    <n v="0.93627712705553567"/>
    <n v="1"/>
    <n v="1"/>
    <n v="1"/>
    <s v="UL5CFU"/>
  </r>
  <r>
    <x v="6107"/>
    <n v="1"/>
    <d v="2014-01-09T00:00:00"/>
    <d v="2014-01-13T00:00:00"/>
    <d v="2014-01-13T00:00:00"/>
    <n v="8"/>
    <n v="12.5"/>
    <n v="0"/>
    <n v="57.23"/>
    <n v="0"/>
    <n v="1"/>
    <n v="0"/>
    <n v="0"/>
    <n v="0"/>
    <n v="0"/>
    <s v="Tuesday"/>
    <s v="CHO"/>
    <n v="2.0113891989439647"/>
    <n v="-0.59224605262136043"/>
    <n v="0.55308363365924229"/>
    <n v="0.356119671647118"/>
    <x v="1"/>
    <x v="0"/>
    <n v="7.4736925848625084"/>
    <n v="0.88198769426844559"/>
    <n v="1"/>
    <n v="1"/>
    <n v="1"/>
    <s v="84RH9U"/>
  </r>
  <r>
    <x v="6108"/>
    <n v="1"/>
    <d v="2014-01-10T00:00:00"/>
    <d v="2014-01-10T00:00:00"/>
    <d v="2014-01-10T00:00:00"/>
    <n v="9"/>
    <n v="11.11111111"/>
    <n v="0"/>
    <n v="73.459999999999994"/>
    <n v="0"/>
    <n v="1"/>
    <n v="0"/>
    <n v="0"/>
    <n v="0"/>
    <n v="0"/>
    <s v="Tuesday"/>
    <s v="RIC"/>
    <n v="2.1661630090848116"/>
    <n v="-0.43747224248051353"/>
    <n v="0.64566644827817765"/>
    <n v="0.39234344781940678"/>
    <x v="1"/>
    <x v="0"/>
    <n v="8.724742973978783"/>
    <n v="0.89716951875481188"/>
    <n v="1"/>
    <n v="1"/>
    <n v="1"/>
    <s v="M9QGM7"/>
  </r>
  <r>
    <x v="6109"/>
    <n v="1"/>
    <d v="2014-01-10T00:00:00"/>
    <d v="2014-01-10T00:00:00"/>
    <d v="2014-01-10T00:00:00"/>
    <n v="9"/>
    <n v="11.11111111"/>
    <n v="0"/>
    <n v="40"/>
    <n v="0"/>
    <n v="1"/>
    <n v="0"/>
    <n v="1"/>
    <n v="0"/>
    <n v="0"/>
    <s v="Monday"/>
    <s v="DCX"/>
    <n v="3.1302930997905944"/>
    <n v="0.52665784822526929"/>
    <n v="1.6932636969449579"/>
    <n v="0.62870327137505067"/>
    <x v="0"/>
    <x v="0"/>
    <n v="22.880684883673815"/>
    <n v="0.95812515407865639"/>
    <n v="1"/>
    <n v="1"/>
    <n v="1"/>
    <s v="3L4YLQ"/>
  </r>
  <r>
    <x v="6110"/>
    <n v="1"/>
    <d v="2014-01-10T00:00:00"/>
    <d v="2014-01-10T00:00:00"/>
    <d v="2014-01-10T00:00:00"/>
    <n v="9"/>
    <n v="44.444444439999998"/>
    <n v="0"/>
    <n v="29.02"/>
    <n v="0"/>
    <n v="1"/>
    <n v="0"/>
    <n v="0"/>
    <n v="0"/>
    <n v="0"/>
    <s v="Tuesday"/>
    <s v="DCX"/>
    <n v="2.3215847495914979"/>
    <n v="-0.28205050197382731"/>
    <n v="0.75423559318506628"/>
    <n v="0.4299511400379486"/>
    <x v="1"/>
    <x v="0"/>
    <n v="10.191812986278933"/>
    <n v="0.91064897159861491"/>
    <n v="1"/>
    <n v="1"/>
    <n v="1"/>
    <s v="BW8B3L"/>
  </r>
  <r>
    <x v="6111"/>
    <n v="1"/>
    <d v="2014-01-10T00:00:00"/>
    <d v="2014-01-10T00:00:00"/>
    <d v="2014-01-10T00:00:00"/>
    <n v="10"/>
    <n v="60"/>
    <n v="30"/>
    <n v="56.93"/>
    <n v="0"/>
    <n v="1"/>
    <n v="0"/>
    <n v="1"/>
    <n v="0"/>
    <n v="0"/>
    <s v="Tuesday"/>
    <s v="DCX"/>
    <n v="3.8607736588348258"/>
    <n v="1.2571384072695007"/>
    <n v="3.5153475874389453"/>
    <n v="0.77853310722260716"/>
    <x v="0"/>
    <x v="0"/>
    <n v="47.502087566097565"/>
    <n v="0.97938233073705905"/>
    <n v="1"/>
    <n v="1"/>
    <n v="1"/>
    <s v="9R82AW"/>
  </r>
  <r>
    <x v="6112"/>
    <n v="1"/>
    <d v="2013-08-10T00:00:00"/>
    <d v="2014-01-14T00:00:00"/>
    <d v="2014-01-14T00:00:00"/>
    <n v="8"/>
    <n v="100"/>
    <n v="12.5"/>
    <n v="64.239999999999995"/>
    <n v="0"/>
    <n v="1"/>
    <n v="0"/>
    <n v="0"/>
    <n v="1"/>
    <n v="0"/>
    <s v="Saturday"/>
    <s v="BWI"/>
    <n v="2.4918539943491562"/>
    <n v="-0.11178125721616894"/>
    <n v="0.89423984462096684"/>
    <n v="0.47208374755727001"/>
    <x v="1"/>
    <x v="0"/>
    <n v="12.083658400114441"/>
    <n v="0.92356877798099246"/>
    <n v="1"/>
    <n v="1"/>
    <n v="1"/>
    <s v="P6UQJD"/>
  </r>
  <r>
    <x v="6113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n v="0"/>
    <s v="Monday"/>
    <s v="CHO"/>
    <n v="2.3124762705527746"/>
    <n v="-0.29115898101255056"/>
    <n v="0.74739684666491701"/>
    <n v="0.42772015303300975"/>
    <x v="1"/>
    <x v="0"/>
    <n v="10.099402569396332"/>
    <n v="0.90990506076811417"/>
    <n v="1"/>
    <n v="1"/>
    <n v="1"/>
    <s v="BEPZCF"/>
  </r>
  <r>
    <x v="6114"/>
    <n v="1"/>
    <d v="2014-01-10T00:00:00"/>
    <d v="2014-01-10T00:00:00"/>
    <d v="2014-01-10T00:00:00"/>
    <n v="10"/>
    <n v="40"/>
    <n v="30"/>
    <n v="35.020000000000003"/>
    <n v="0"/>
    <n v="1"/>
    <n v="0"/>
    <n v="0"/>
    <n v="1"/>
    <n v="0"/>
    <s v="Friday"/>
    <s v="RIC"/>
    <n v="3.354374494601553"/>
    <n v="0.75073924303622785"/>
    <n v="2.1185655727245813"/>
    <n v="0.6793397551918926"/>
    <x v="0"/>
    <x v="0"/>
    <n v="28.627691813371943"/>
    <n v="0.9662477925617996"/>
    <n v="1"/>
    <n v="1"/>
    <n v="1"/>
    <s v="JGMWQZ"/>
  </r>
  <r>
    <x v="6115"/>
    <n v="1"/>
    <d v="2014-01-10T00:00:00"/>
    <d v="2014-01-10T00:00:00"/>
    <d v="2014-01-10T00:00:00"/>
    <n v="9"/>
    <n v="100"/>
    <n v="11.11111111"/>
    <n v="40.020000000000003"/>
    <n v="0"/>
    <n v="1"/>
    <n v="0"/>
    <n v="0"/>
    <n v="0"/>
    <n v="0"/>
    <s v="Tuesday"/>
    <s v="RIC"/>
    <n v="2.4972454610293346"/>
    <n v="-0.10638979053599051"/>
    <n v="0.89907412917917984"/>
    <n v="0.47342761157395091"/>
    <x v="1"/>
    <x v="0"/>
    <n v="12.148982981167029"/>
    <n v="0.92394849081238628"/>
    <n v="1"/>
    <n v="1"/>
    <n v="1"/>
    <s v="D73TTA"/>
  </r>
  <r>
    <x v="6116"/>
    <n v="1"/>
    <d v="2014-01-10T00:00:00"/>
    <d v="2014-01-10T00:00:00"/>
    <d v="2014-01-20T00:00:00"/>
    <n v="10"/>
    <n v="60"/>
    <n v="30"/>
    <n v="35.97"/>
    <n v="0.2"/>
    <n v="1"/>
    <n v="0"/>
    <n v="0"/>
    <n v="0"/>
    <n v="0"/>
    <s v="Tuesday"/>
    <s v="DCX"/>
    <n v="2.9676176187265906"/>
    <n v="0.36398236716126542"/>
    <n v="1.4390488394182159"/>
    <n v="0.59000410986500418"/>
    <x v="0"/>
    <x v="0"/>
    <n v="19.44553768344036"/>
    <n v="0.95108957194068122"/>
    <n v="1"/>
    <n v="1"/>
    <n v="1"/>
    <s v="5KFGA8"/>
  </r>
  <r>
    <x v="6117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n v="0"/>
    <s v="Monday"/>
    <s v="CHO"/>
    <n v="2.3124762705527746"/>
    <n v="-0.29115898101255056"/>
    <n v="0.74739684666491701"/>
    <n v="0.42772015303300975"/>
    <x v="1"/>
    <x v="0"/>
    <n v="10.099402569396332"/>
    <n v="0.90990506076811417"/>
    <n v="1"/>
    <n v="1"/>
    <n v="1"/>
    <s v="KFFMVU"/>
  </r>
  <r>
    <x v="6118"/>
    <n v="1"/>
    <d v="2014-01-10T00:00:00"/>
    <d v="2014-01-10T00:00:00"/>
    <d v="2014-01-10T00:00:00"/>
    <n v="8"/>
    <n v="62.5"/>
    <n v="0"/>
    <n v="72.2"/>
    <n v="0"/>
    <n v="1"/>
    <n v="0"/>
    <n v="0"/>
    <n v="0"/>
    <n v="0"/>
    <s v="Thursday"/>
    <s v="DCX"/>
    <n v="1.9590340356814737"/>
    <n v="-0.64460121588385144"/>
    <n v="0.52487181091848889"/>
    <n v="0.34420717017671043"/>
    <x v="1"/>
    <x v="0"/>
    <n v="7.0924726796050557"/>
    <n v="0.87642837491188119"/>
    <n v="1"/>
    <n v="1"/>
    <n v="1"/>
    <s v="XFFSYX"/>
  </r>
  <r>
    <x v="6119"/>
    <n v="1"/>
    <d v="2014-01-10T00:00:00"/>
    <d v="2014-01-10T00:00:00"/>
    <d v="2014-01-10T00:00:00"/>
    <n v="9"/>
    <n v="66.666666669999998"/>
    <n v="22.222222219999999"/>
    <n v="40.020000000000003"/>
    <n v="0"/>
    <n v="1"/>
    <n v="0"/>
    <n v="0"/>
    <n v="0"/>
    <n v="0"/>
    <s v="Monday"/>
    <s v="RIC"/>
    <n v="2.7113769003153618"/>
    <n v="0.10774164875003667"/>
    <n v="1.1137599669344902"/>
    <n v="0.52690938628653095"/>
    <x v="0"/>
    <x v="0"/>
    <n v="15.049983582272136"/>
    <n v="0.93769464031698202"/>
    <n v="1"/>
    <n v="1"/>
    <n v="1"/>
    <s v="GSSUMS"/>
  </r>
  <r>
    <x v="6120"/>
    <n v="1"/>
    <d v="2014-01-11T00:00:00"/>
    <d v="2014-01-11T00:00:00"/>
    <d v="2014-01-11T00:00:00"/>
    <n v="12"/>
    <n v="66.666666669999998"/>
    <n v="0"/>
    <n v="40"/>
    <n v="0"/>
    <n v="1"/>
    <n v="0"/>
    <n v="0"/>
    <n v="0"/>
    <n v="0"/>
    <s v="Monday"/>
    <s v="DCX"/>
    <n v="2.9177908297554231"/>
    <n v="0.31415557819009798"/>
    <n v="1.3691027225025865"/>
    <n v="0.57789926519367785"/>
    <x v="0"/>
    <x v="0"/>
    <n v="18.500371810652414"/>
    <n v="0.94871892650509704"/>
    <n v="1"/>
    <n v="1"/>
    <n v="1"/>
    <s v="M7RG75"/>
  </r>
  <r>
    <x v="6121"/>
    <n v="1"/>
    <d v="2014-01-11T00:00:00"/>
    <d v="2014-01-12T00:00:00"/>
    <d v="2014-01-12T00:00:00"/>
    <n v="6"/>
    <n v="100"/>
    <n v="50"/>
    <n v="125.3"/>
    <n v="0"/>
    <n v="1"/>
    <n v="1"/>
    <n v="0"/>
    <n v="0"/>
    <n v="0"/>
    <s v="Monday"/>
    <s v="CHO"/>
    <n v="3.0746000122853006"/>
    <n v="0.47096476071997539"/>
    <n v="1.601538549614574"/>
    <n v="0.61561207688113906"/>
    <x v="0"/>
    <x v="0"/>
    <n v="21.641223956376031"/>
    <n v="0.95583277644677034"/>
    <n v="1"/>
    <n v="1"/>
    <n v="1"/>
    <s v="3N6P5V"/>
  </r>
  <r>
    <x v="6122"/>
    <n v="1"/>
    <d v="2014-01-11T00:00:00"/>
    <d v="2014-01-11T00:00:00"/>
    <d v="2014-01-11T00:00:00"/>
    <n v="9"/>
    <n v="11.11111111"/>
    <n v="0"/>
    <n v="60.33"/>
    <n v="0"/>
    <n v="1"/>
    <n v="0"/>
    <n v="0"/>
    <n v="0"/>
    <n v="0"/>
    <s v="Monday"/>
    <s v="CHO"/>
    <n v="2.2120830687799686"/>
    <n v="-0.39155218278535653"/>
    <n v="0.67600677365791639"/>
    <n v="0.40334370020624605"/>
    <x v="1"/>
    <x v="0"/>
    <n v="9.134724848352187"/>
    <n v="0.90132933898421619"/>
    <n v="1"/>
    <n v="1"/>
    <n v="1"/>
    <s v="Z5BVQW"/>
  </r>
  <r>
    <x v="6123"/>
    <n v="1"/>
    <d v="2013-12-30T00:00:00"/>
    <d v="2014-01-11T00:00:00"/>
    <d v="2014-01-11T00:00:00"/>
    <n v="7"/>
    <n v="100"/>
    <n v="28.571428569999998"/>
    <n v="107.19"/>
    <n v="0"/>
    <n v="1"/>
    <n v="0"/>
    <n v="0"/>
    <n v="0"/>
    <n v="0"/>
    <s v="Monday"/>
    <s v="DCX"/>
    <n v="2.1757502283726171"/>
    <n v="-0.42788502319270805"/>
    <n v="0.6518863623026917"/>
    <n v="0.39463148142586341"/>
    <x v="1"/>
    <x v="0"/>
    <n v="8.8087912489493139"/>
    <n v="0.89805063900130233"/>
    <n v="1"/>
    <n v="1"/>
    <n v="1"/>
    <s v="TZDCG5"/>
  </r>
  <r>
    <x v="6124"/>
    <n v="1"/>
    <d v="2014-01-11T00:00:00"/>
    <d v="2014-01-11T00:00:00"/>
    <d v="2014-01-11T00:00:00"/>
    <n v="9"/>
    <n v="22.222222219999999"/>
    <n v="0"/>
    <n v="35.020000000000003"/>
    <n v="0"/>
    <n v="1"/>
    <n v="0"/>
    <n v="0"/>
    <n v="0"/>
    <n v="0"/>
    <s v="Monday"/>
    <s v="CHO"/>
    <n v="2.3006007162197579"/>
    <n v="-0.30303453534556724"/>
    <n v="0.73857358903590864"/>
    <n v="0.42481583390753674"/>
    <x v="1"/>
    <x v="0"/>
    <n v="9.9801759079961894"/>
    <n v="0.90892677782404552"/>
    <n v="1"/>
    <n v="1"/>
    <n v="1"/>
    <s v="4NJBJ3"/>
  </r>
  <r>
    <x v="6125"/>
    <n v="1"/>
    <d v="2014-01-11T00:00:00"/>
    <d v="2014-01-11T00:00:00"/>
    <d v="2014-01-11T00:00:00"/>
    <n v="8"/>
    <n v="62.5"/>
    <n v="12.5"/>
    <n v="29.02"/>
    <n v="0"/>
    <n v="1"/>
    <n v="0"/>
    <n v="0"/>
    <n v="0"/>
    <n v="0"/>
    <s v="Monday"/>
    <s v="CHO"/>
    <n v="2.3509469984009645"/>
    <n v="-0.25268825316436061"/>
    <n v="0.77670998096373167"/>
    <n v="0.43716193936301573"/>
    <x v="1"/>
    <x v="0"/>
    <n v="10.495504245735404"/>
    <n v="0.91300947060491244"/>
    <n v="1"/>
    <n v="1"/>
    <n v="1"/>
    <s v="ZFQTYT"/>
  </r>
  <r>
    <x v="6126"/>
    <n v="1"/>
    <d v="2014-01-13T00:00:00"/>
    <d v="2014-01-13T00:00:00"/>
    <d v="2014-01-18T00:00:00"/>
    <n v="8"/>
    <n v="62.5"/>
    <n v="25"/>
    <n v="72.53"/>
    <n v="0.4"/>
    <n v="1"/>
    <n v="0"/>
    <n v="0"/>
    <n v="0"/>
    <n v="0"/>
    <s v="Thursday"/>
    <s v="RIC"/>
    <n v="2.2009733881195013"/>
    <n v="-0.40266186344582389"/>
    <n v="0.66853811828442256"/>
    <n v="0.40067296692736515"/>
    <x v="1"/>
    <x v="0"/>
    <n v="9.0338026172702879"/>
    <n v="0.90033688740510109"/>
    <n v="1"/>
    <n v="1"/>
    <n v="1"/>
    <s v="DTE3CQ"/>
  </r>
  <r>
    <x v="6127"/>
    <n v="1"/>
    <d v="2014-01-11T00:00:00"/>
    <d v="2014-01-11T00:00:00"/>
    <d v="2014-01-11T00:00:00"/>
    <n v="9"/>
    <n v="77.777777779999994"/>
    <n v="0"/>
    <n v="35.020000000000003"/>
    <n v="0"/>
    <n v="1"/>
    <n v="0"/>
    <n v="0"/>
    <n v="0"/>
    <n v="0"/>
    <s v="Monday"/>
    <s v="CHO"/>
    <n v="2.3006007162197579"/>
    <n v="-0.30303453534556724"/>
    <n v="0.73857358903590864"/>
    <n v="0.42481583390753674"/>
    <x v="1"/>
    <x v="0"/>
    <n v="9.9801759079961894"/>
    <n v="0.90892677782404552"/>
    <n v="1"/>
    <n v="1"/>
    <n v="1"/>
    <s v="YHU722"/>
  </r>
  <r>
    <x v="6128"/>
    <n v="1"/>
    <d v="2014-01-11T00:00:00"/>
    <d v="2014-01-11T00:00:00"/>
    <d v="2014-01-11T00:00:00"/>
    <n v="8"/>
    <n v="100"/>
    <n v="12.5"/>
    <n v="31.02"/>
    <n v="0"/>
    <n v="1"/>
    <n v="0"/>
    <n v="0"/>
    <n v="0"/>
    <n v="0"/>
    <s v="Monday"/>
    <s v="CHO"/>
    <n v="2.3439523206103847"/>
    <n v="-0.25968293095494044"/>
    <n v="0.77129610115564484"/>
    <n v="0.43544165238800503"/>
    <x v="1"/>
    <x v="0"/>
    <n v="10.422347726694444"/>
    <n v="0.91245232381929997"/>
    <n v="1"/>
    <n v="1"/>
    <n v="1"/>
    <s v="SVMWKS"/>
  </r>
  <r>
    <x v="6129"/>
    <n v="1"/>
    <d v="2014-01-11T00:00:00"/>
    <d v="2014-01-11T00:00:00"/>
    <d v="2014-01-11T00:00:00"/>
    <n v="8"/>
    <n v="100"/>
    <n v="12.5"/>
    <n v="31.02"/>
    <n v="0"/>
    <n v="1"/>
    <n v="0"/>
    <n v="0"/>
    <n v="0"/>
    <n v="0"/>
    <s v="Monday"/>
    <s v="CHO"/>
    <n v="2.3439523206103847"/>
    <n v="-0.25968293095494044"/>
    <n v="0.77129610115564484"/>
    <n v="0.43544165238800503"/>
    <x v="1"/>
    <x v="0"/>
    <n v="10.422347726694444"/>
    <n v="0.91245232381929997"/>
    <n v="1"/>
    <n v="1"/>
    <n v="1"/>
    <s v="4FR3J6"/>
  </r>
  <r>
    <x v="6130"/>
    <n v="1"/>
    <d v="2014-01-11T00:00:00"/>
    <d v="2014-01-14T00:00:00"/>
    <d v="2014-01-14T00:00:00"/>
    <n v="8"/>
    <n v="87.5"/>
    <n v="25"/>
    <n v="40.43"/>
    <n v="0"/>
    <n v="1"/>
    <n v="0"/>
    <n v="1"/>
    <n v="0"/>
    <n v="0"/>
    <s v="Wednesday"/>
    <s v="DCX"/>
    <n v="3.3990493620959561"/>
    <n v="0.79541411053063094"/>
    <n v="2.2153582100410345"/>
    <n v="0.68899266126020897"/>
    <x v="0"/>
    <x v="0"/>
    <n v="29.93562857330679"/>
    <n v="0.96767481230806918"/>
    <n v="1"/>
    <n v="1"/>
    <n v="1"/>
    <s v="F5L8FP"/>
  </r>
  <r>
    <x v="6131"/>
    <n v="1"/>
    <d v="2014-01-11T00:00:00"/>
    <d v="2014-01-11T00:00:00"/>
    <d v="2014-01-11T00:00:00"/>
    <n v="9"/>
    <n v="55.555555560000002"/>
    <n v="33.333333330000002"/>
    <n v="40.020000000000003"/>
    <n v="0"/>
    <n v="1"/>
    <n v="0"/>
    <n v="0"/>
    <n v="0"/>
    <n v="0"/>
    <s v="Monday"/>
    <s v="RIC"/>
    <n v="2.9255083396013886"/>
    <n v="0.3218730880360634"/>
    <n v="1.3797096631825116"/>
    <n v="0.57978067010803025"/>
    <x v="0"/>
    <x v="0"/>
    <n v="18.643700972976667"/>
    <n v="0.9490930959814714"/>
    <n v="1"/>
    <n v="1"/>
    <n v="1"/>
    <s v="S3UG54"/>
  </r>
  <r>
    <x v="6132"/>
    <n v="1"/>
    <d v="2014-01-11T00:00:00"/>
    <d v="2014-01-11T00:00:00"/>
    <d v="2014-01-19T00:00:00"/>
    <n v="7"/>
    <n v="85.714285709999999"/>
    <n v="14.28571429"/>
    <n v="148.31"/>
    <n v="0.25"/>
    <n v="1"/>
    <n v="0"/>
    <n v="0"/>
    <n v="0"/>
    <n v="0"/>
    <s v="Thursday"/>
    <s v="RIC"/>
    <n v="1.6074388874651149"/>
    <n v="-0.99619636410021029"/>
    <n v="0.36928138517270753"/>
    <n v="0.26968991850139706"/>
    <x v="1"/>
    <x v="0"/>
    <n v="4.9900148587535433"/>
    <n v="0.83305550594108391"/>
    <n v="1"/>
    <n v="1"/>
    <n v="1"/>
    <s v="UYSRF2"/>
  </r>
  <r>
    <x v="6133"/>
    <n v="1"/>
    <d v="2014-01-11T00:00:00"/>
    <d v="2014-01-11T00:00:00"/>
    <d v="2014-01-11T00:00:00"/>
    <n v="7"/>
    <n v="100"/>
    <n v="14.28571429"/>
    <n v="35"/>
    <n v="0"/>
    <n v="1"/>
    <n v="0"/>
    <n v="0"/>
    <n v="0"/>
    <n v="0"/>
    <s v="Monday"/>
    <s v="DCX"/>
    <n v="2.1529112727955879"/>
    <n v="-0.45072397876973724"/>
    <n v="0.63716668944157917"/>
    <n v="0.38918864740578751"/>
    <x v="1"/>
    <x v="0"/>
    <n v="8.6098876777373761"/>
    <n v="0.89594051111371076"/>
    <n v="1"/>
    <n v="1"/>
    <n v="1"/>
    <s v="78MDU3"/>
  </r>
  <r>
    <x v="6134"/>
    <n v="1"/>
    <d v="2014-01-12T00:00:00"/>
    <d v="2014-01-12T00:00:00"/>
    <d v="2014-01-12T00:00:00"/>
    <n v="9"/>
    <n v="22.222222219999999"/>
    <n v="11.11111111"/>
    <n v="40.200000000000003"/>
    <n v="0"/>
    <n v="1"/>
    <n v="0"/>
    <n v="0"/>
    <n v="1"/>
    <n v="0"/>
    <s v="Friday"/>
    <s v="RIC"/>
    <n v="2.760699211868487"/>
    <n v="0.15706396030316183"/>
    <n v="1.1700704495683072"/>
    <n v="0.53918546736631057"/>
    <x v="0"/>
    <x v="0"/>
    <n v="15.810894249120167"/>
    <n v="0.94051476470073347"/>
    <n v="1"/>
    <n v="1"/>
    <n v="1"/>
    <s v="F9F7EN"/>
  </r>
  <r>
    <x v="6135"/>
    <n v="1"/>
    <d v="2014-01-12T00:00:00"/>
    <d v="2014-01-12T00:00:00"/>
    <d v="2014-01-12T00:00:00"/>
    <n v="6"/>
    <n v="83.333333330000002"/>
    <n v="33.333333330000002"/>
    <n v="58.43"/>
    <n v="0"/>
    <n v="0"/>
    <n v="0"/>
    <n v="0"/>
    <n v="0"/>
    <n v="0"/>
    <s v="Tuesday"/>
    <s v="RIC"/>
    <n v="1.7072585286747057"/>
    <n v="-0.89637672289061943"/>
    <n v="0.40804544625933475"/>
    <n v="0.28979565066125051"/>
    <x v="1"/>
    <x v="0"/>
    <n v="5.5138247462122187"/>
    <n v="0.8464803646150445"/>
    <n v="1"/>
    <n v="1"/>
    <n v="1"/>
    <s v="BGU2AF"/>
  </r>
  <r>
    <x v="6136"/>
    <n v="1"/>
    <d v="2014-01-12T00:00:00"/>
    <d v="2014-01-12T00:00:00"/>
    <d v="2014-01-19T00:00:00"/>
    <n v="11"/>
    <n v="45.454545449999998"/>
    <n v="27.272727270000001"/>
    <n v="93.51"/>
    <n v="0.28571428571428598"/>
    <n v="1"/>
    <n v="0"/>
    <n v="0"/>
    <n v="0"/>
    <n v="0"/>
    <s v="Monday"/>
    <s v="BWI"/>
    <n v="2.8742063387687993"/>
    <n v="0.27057108720347411"/>
    <n v="1.3107127683250295"/>
    <n v="0.56723310066578647"/>
    <x v="0"/>
    <x v="0"/>
    <n v="17.71136172065917"/>
    <n v="0.94655653527899564"/>
    <n v="1"/>
    <n v="1"/>
    <n v="1"/>
    <s v="F8RKVV"/>
  </r>
  <r>
    <x v="6137"/>
    <n v="1"/>
    <d v="2013-12-15T00:00:00"/>
    <d v="2014-01-14T00:00:00"/>
    <d v="2014-01-14T00:00:00"/>
    <n v="5"/>
    <n v="100"/>
    <n v="20"/>
    <n v="40.200000000000003"/>
    <n v="0"/>
    <n v="1"/>
    <n v="1"/>
    <n v="0"/>
    <n v="0"/>
    <n v="0"/>
    <s v="Wednesday"/>
    <s v="RIC"/>
    <n v="2.5825330457329865"/>
    <n v="-2.1102205832338683E-2"/>
    <n v="0.97911888779444611"/>
    <n v="0.494724644301479"/>
    <x v="1"/>
    <x v="0"/>
    <n v="13.230609488467726"/>
    <n v="0.92972894092762615"/>
    <n v="1"/>
    <n v="1"/>
    <n v="1"/>
    <s v="SE6HYB"/>
  </r>
  <r>
    <x v="6138"/>
    <n v="1"/>
    <d v="2014-01-12T00:00:00"/>
    <d v="2014-01-12T00:00:00"/>
    <d v="2014-01-12T00:00:00"/>
    <n v="9"/>
    <n v="44.444444439999998"/>
    <n v="22.222222219999999"/>
    <n v="31.02"/>
    <n v="0"/>
    <n v="1"/>
    <n v="0"/>
    <n v="0"/>
    <n v="0"/>
    <n v="0"/>
    <s v="Tuesday"/>
    <s v="CHO"/>
    <n v="2.7428529503729715"/>
    <n v="0.13921769880764634"/>
    <n v="1.1493742901820772"/>
    <n v="0.53474831974691184"/>
    <x v="0"/>
    <x v="0"/>
    <n v="15.531231783035885"/>
    <n v="0.93950843995629019"/>
    <n v="1"/>
    <n v="1"/>
    <n v="1"/>
    <s v="6E7ERS"/>
  </r>
  <r>
    <x v="6139"/>
    <n v="1"/>
    <d v="2013-12-12T00:00:00"/>
    <d v="2014-01-12T00:00:00"/>
    <d v="2014-01-12T00:00:00"/>
    <n v="7"/>
    <n v="100"/>
    <n v="14.28571429"/>
    <n v="40.020000000000003"/>
    <n v="0"/>
    <n v="1"/>
    <n v="1"/>
    <n v="0"/>
    <n v="0"/>
    <n v="0"/>
    <s v="Tuesday"/>
    <s v="CHO"/>
    <n v="2.8961090674242835"/>
    <n v="0.29247381585895837"/>
    <n v="1.3397376562248704"/>
    <n v="0.57260165585680056"/>
    <x v="0"/>
    <x v="0"/>
    <n v="18.103568389365542"/>
    <n v="0.94765375873144864"/>
    <n v="1"/>
    <n v="1"/>
    <n v="1"/>
    <s v="2AMDEW"/>
  </r>
  <r>
    <x v="6140"/>
    <n v="1"/>
    <d v="2014-01-12T00:00:00"/>
    <d v="2014-01-12T00:00:00"/>
    <d v="2014-01-12T00:00:00"/>
    <n v="8"/>
    <n v="62.5"/>
    <n v="0"/>
    <n v="53.79"/>
    <n v="0"/>
    <n v="1"/>
    <n v="0"/>
    <n v="0"/>
    <n v="0"/>
    <n v="0"/>
    <s v="Tuesday"/>
    <s v="RIC"/>
    <n v="2.0234200447437622"/>
    <n v="-0.58021520682156291"/>
    <n v="0.5597778855821649"/>
    <n v="0.35888307608184594"/>
    <x v="1"/>
    <x v="0"/>
    <n v="7.5641504793160861"/>
    <n v="0.883234186226039"/>
    <n v="1"/>
    <n v="1"/>
    <n v="1"/>
    <s v="RLQ2DA"/>
  </r>
  <r>
    <x v="6141"/>
    <n v="1"/>
    <d v="2014-01-12T00:00:00"/>
    <d v="2014-01-13T00:00:00"/>
    <d v="2014-01-13T00:00:00"/>
    <n v="12"/>
    <n v="0"/>
    <n v="0"/>
    <n v="52.03"/>
    <n v="0"/>
    <n v="1"/>
    <n v="0"/>
    <n v="0"/>
    <n v="0"/>
    <n v="0"/>
    <s v="Tuesday"/>
    <s v="RIC"/>
    <n v="2.8757178428450847"/>
    <n v="0.27208259127975953"/>
    <n v="1.3126954140282532"/>
    <n v="0.56760410647496384"/>
    <x v="0"/>
    <x v="0"/>
    <n v="17.738152758377204"/>
    <n v="0.94663294653989127"/>
    <n v="1"/>
    <n v="1"/>
    <n v="1"/>
    <s v="PY2AYX"/>
  </r>
  <r>
    <x v="6142"/>
    <n v="1"/>
    <d v="2014-01-12T00:00:00"/>
    <d v="2014-01-12T00:00:00"/>
    <d v="2014-01-12T00:00:00"/>
    <n v="7"/>
    <n v="71.428571430000005"/>
    <n v="28.571428569999998"/>
    <n v="51.48"/>
    <n v="0"/>
    <n v="1"/>
    <n v="0"/>
    <n v="0"/>
    <n v="0"/>
    <n v="0"/>
    <s v="Monday"/>
    <s v="RIC"/>
    <n v="2.3705869782292215"/>
    <n v="-0.23304827333610367"/>
    <n v="0.79211533455158234"/>
    <n v="0.44200019902724791"/>
    <x v="1"/>
    <x v="0"/>
    <n v="10.703673263710069"/>
    <n v="0.91455673979717722"/>
    <n v="1"/>
    <n v="1"/>
    <n v="1"/>
    <s v="BUC9U4"/>
  </r>
  <r>
    <x v="6143"/>
    <n v="1"/>
    <d v="2014-01-12T00:00:00"/>
    <d v="2014-01-12T00:00:00"/>
    <d v="2014-01-12T00:00:00"/>
    <n v="6"/>
    <n v="83.333333330000002"/>
    <n v="0"/>
    <n v="77.59"/>
    <n v="0"/>
    <n v="1"/>
    <n v="0"/>
    <n v="0"/>
    <n v="0"/>
    <n v="0"/>
    <s v="Monday"/>
    <s v="RIC"/>
    <n v="1.5171121382130544"/>
    <n v="-1.0865231133522708"/>
    <n v="0.33738751491877605"/>
    <n v="0.25227356406065049"/>
    <x v="1"/>
    <x v="0"/>
    <n v="4.55904028797781"/>
    <n v="0.82011283455479933"/>
    <n v="1"/>
    <n v="1"/>
    <n v="1"/>
    <s v="K4MNBE"/>
  </r>
  <r>
    <x v="6144"/>
    <n v="1"/>
    <d v="2014-01-12T00:00:00"/>
    <d v="2014-01-12T00:00:00"/>
    <d v="2014-01-12T00:00:00"/>
    <n v="6"/>
    <n v="100"/>
    <n v="50"/>
    <n v="40.020000000000003"/>
    <n v="0"/>
    <n v="1"/>
    <n v="0"/>
    <n v="0"/>
    <n v="0"/>
    <n v="0"/>
    <s v="Thursday"/>
    <s v="CHO"/>
    <n v="2.6120986373925783"/>
    <n v="8.4633858272531448E-3"/>
    <n v="1.0084993015283941"/>
    <n v="0.50211583382725766"/>
    <x v="0"/>
    <x v="0"/>
    <n v="13.627620296418851"/>
    <n v="0.93163618006649918"/>
    <n v="1"/>
    <n v="1"/>
    <n v="1"/>
    <s v="FH2CC5"/>
  </r>
  <r>
    <x v="6145"/>
    <n v="1"/>
    <d v="2014-01-12T00:00:00"/>
    <d v="2014-01-12T00:00:00"/>
    <d v="2014-01-12T00:00:00"/>
    <n v="10"/>
    <n v="100"/>
    <n v="0"/>
    <n v="36.950000000000003"/>
    <n v="0"/>
    <n v="1"/>
    <n v="1"/>
    <n v="0"/>
    <n v="0"/>
    <n v="0"/>
    <s v="Monday"/>
    <s v="DCX"/>
    <n v="3.2661409084463027"/>
    <n v="0.66250565688097751"/>
    <n v="1.9396463388231966"/>
    <n v="0.65982302469748055"/>
    <x v="0"/>
    <x v="0"/>
    <n v="26.209997146019141"/>
    <n v="0.96324880173145111"/>
    <n v="1"/>
    <n v="1"/>
    <n v="1"/>
    <s v="MQQJFC"/>
  </r>
  <r>
    <x v="6146"/>
    <n v="1"/>
    <d v="2014-01-12T00:00:00"/>
    <d v="2014-01-12T00:00:00"/>
    <d v="2014-01-12T00:00:00"/>
    <n v="6"/>
    <n v="100"/>
    <n v="33.333333330000002"/>
    <n v="40.020000000000003"/>
    <n v="0"/>
    <n v="1"/>
    <n v="1"/>
    <n v="1"/>
    <n v="0"/>
    <n v="0"/>
    <s v="Thursday"/>
    <s v="DCX"/>
    <n v="3.8987650455196103"/>
    <n v="1.2951297939542852"/>
    <n v="3.6514698821003635"/>
    <n v="0.78501419436291153"/>
    <x v="0"/>
    <x v="0"/>
    <n v="49.341476986310091"/>
    <n v="0.98013566427000265"/>
    <n v="1"/>
    <n v="1"/>
    <n v="1"/>
    <s v="B8RVJW"/>
  </r>
  <r>
    <x v="6147"/>
    <n v="1"/>
    <d v="2014-01-13T00:00:00"/>
    <d v="2014-01-13T00:00:00"/>
    <d v="2014-01-13T00:00:00"/>
    <n v="7"/>
    <n v="100"/>
    <n v="0"/>
    <n v="40.020000000000003"/>
    <n v="0"/>
    <n v="1"/>
    <n v="0"/>
    <n v="0"/>
    <n v="0"/>
    <n v="0"/>
    <s v="Tuesday"/>
    <s v="CHO"/>
    <n v="1.8600427809205016"/>
    <n v="-0.74359247064482359"/>
    <n v="0.47540297288098926"/>
    <n v="0.32221906937918093"/>
    <x v="1"/>
    <x v="0"/>
    <n v="6.4240115906797435"/>
    <n v="0.8653019344345555"/>
    <n v="1"/>
    <n v="1"/>
    <n v="1"/>
    <s v="8ZWTYH"/>
  </r>
  <r>
    <x v="6148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n v="0"/>
    <s v="Tuesday"/>
    <s v="CHO"/>
    <n v="3.1714209178522959"/>
    <n v="0.56778566628697069"/>
    <n v="1.764355850038801"/>
    <n v="0.63825207236399617"/>
    <x v="0"/>
    <x v="0"/>
    <n v="23.841336881101594"/>
    <n v="0.95974451758428647"/>
    <n v="1"/>
    <n v="1"/>
    <n v="1"/>
    <s v="BWUZTL"/>
  </r>
  <r>
    <x v="6149"/>
    <n v="1"/>
    <d v="2014-01-13T00:00:00"/>
    <d v="2014-01-13T00:00:00"/>
    <d v="2014-01-13T00:00:00"/>
    <n v="11"/>
    <n v="54.545454550000002"/>
    <n v="18.18181818"/>
    <n v="29.02"/>
    <n v="0"/>
    <n v="1"/>
    <n v="0"/>
    <n v="0"/>
    <n v="0"/>
    <n v="0"/>
    <s v="Thursday"/>
    <s v="DCX"/>
    <n v="3.0950528910641664"/>
    <n v="0.49141763949884121"/>
    <n v="1.6346318969131295"/>
    <n v="0.62044033507236762"/>
    <x v="0"/>
    <x v="0"/>
    <n v="22.088406785991044"/>
    <n v="0.9566882197949339"/>
    <n v="1"/>
    <n v="1"/>
    <n v="1"/>
    <s v="C29S8R"/>
  </r>
  <r>
    <x v="6150"/>
    <n v="1"/>
    <d v="2014-01-13T00:00:00"/>
    <d v="2014-01-13T00:00:00"/>
    <d v="2014-01-13T00:00:00"/>
    <n v="7"/>
    <n v="14.28571429"/>
    <n v="0"/>
    <n v="35"/>
    <n v="0"/>
    <n v="1"/>
    <n v="0"/>
    <n v="0"/>
    <n v="0"/>
    <n v="0"/>
    <s v="Tuesday"/>
    <s v="DCX"/>
    <n v="1.8775994221748573"/>
    <n v="-0.72603582939046785"/>
    <n v="0.48382315106883744"/>
    <n v="0.32606523945951826"/>
    <x v="1"/>
    <x v="0"/>
    <n v="6.537791531824257"/>
    <n v="0.86733514773152853"/>
    <n v="1"/>
    <n v="1"/>
    <n v="1"/>
    <s v="PC8YMZ"/>
  </r>
  <r>
    <x v="6151"/>
    <n v="1"/>
    <d v="2014-01-13T00:00:00"/>
    <d v="2014-01-13T00:00:00"/>
    <d v="2014-01-13T00:00:00"/>
    <n v="6"/>
    <n v="0"/>
    <n v="0"/>
    <n v="35.020000000000003"/>
    <n v="0"/>
    <n v="1"/>
    <n v="0"/>
    <n v="0"/>
    <n v="0"/>
    <n v="0"/>
    <s v="Thursday"/>
    <s v="CHO"/>
    <n v="1.6659938549855484"/>
    <n v="-0.93764139657977674"/>
    <n v="0.39155025889506528"/>
    <n v="0.2813770155926445"/>
    <x v="1"/>
    <x v="0"/>
    <n v="5.2909290537929206"/>
    <n v="0.84104096685098029"/>
    <n v="1"/>
    <n v="1"/>
    <n v="1"/>
    <s v="Z7SFNQ"/>
  </r>
  <r>
    <x v="6152"/>
    <n v="1"/>
    <d v="2014-01-13T00:00:00"/>
    <d v="2014-01-13T00:00:00"/>
    <d v="2014-01-13T00:00:00"/>
    <n v="6"/>
    <n v="50"/>
    <n v="0"/>
    <n v="51.96"/>
    <n v="0"/>
    <n v="1"/>
    <n v="0"/>
    <n v="0"/>
    <n v="0"/>
    <n v="0"/>
    <s v="Wednesday"/>
    <s v="RIC"/>
    <n v="1.6067489340993362"/>
    <n v="-0.99688631746598899"/>
    <n v="0.36902668611342865"/>
    <n v="0.26955404876808481"/>
    <x v="1"/>
    <x v="0"/>
    <n v="4.9865731686458279"/>
    <n v="0.83295952929508732"/>
    <n v="1"/>
    <n v="1"/>
    <n v="1"/>
    <s v="52ZKN9"/>
  </r>
  <r>
    <x v="6153"/>
    <n v="1"/>
    <d v="2014-01-13T00:00:00"/>
    <d v="2014-01-13T00:00:00"/>
    <d v="2014-01-13T00:00:00"/>
    <n v="6"/>
    <n v="83.333333330000002"/>
    <n v="50"/>
    <n v="35"/>
    <n v="0"/>
    <n v="1"/>
    <n v="0"/>
    <n v="0"/>
    <n v="0"/>
    <n v="0"/>
    <s v="Wednesday"/>
    <s v="BWI"/>
    <n v="2.6296552786469336"/>
    <n v="2.6020027081608443E-2"/>
    <n v="1.0263615032932012"/>
    <n v="0.50650463978178595"/>
    <x v="0"/>
    <x v="0"/>
    <n v="13.868988141631938"/>
    <n v="0.93274592793573607"/>
    <n v="1"/>
    <n v="1"/>
    <n v="1"/>
    <s v="54T396"/>
  </r>
  <r>
    <x v="6154"/>
    <n v="1"/>
    <d v="2014-01-13T00:00:00"/>
    <d v="2014-01-13T00:00:00"/>
    <d v="2014-01-13T00:00:00"/>
    <n v="5"/>
    <n v="100"/>
    <n v="20"/>
    <n v="40.020000000000003"/>
    <n v="0"/>
    <n v="1"/>
    <n v="0"/>
    <n v="0"/>
    <n v="0"/>
    <n v="0"/>
    <s v="Wednesday"/>
    <s v="CHO"/>
    <n v="1.8224081308510875"/>
    <n v="-0.78122712071423761"/>
    <n v="0.45784383679175983"/>
    <n v="0.31405547373258114"/>
    <x v="1"/>
    <x v="0"/>
    <n v="6.1867390025931508"/>
    <n v="0.86085483281928343"/>
    <n v="1"/>
    <n v="1"/>
    <n v="1"/>
    <s v="PHHS7G"/>
  </r>
  <r>
    <x v="6155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n v="0"/>
    <s v="Tuesday"/>
    <s v="CHO"/>
    <n v="3.1714209178522959"/>
    <n v="0.56778566628697069"/>
    <n v="1.764355850038801"/>
    <n v="0.63825207236399617"/>
    <x v="0"/>
    <x v="0"/>
    <n v="23.841336881101594"/>
    <n v="0.95974451758428647"/>
    <n v="1"/>
    <n v="1"/>
    <n v="1"/>
    <s v="R7WTF8"/>
  </r>
  <r>
    <x v="6156"/>
    <n v="1"/>
    <d v="2014-01-13T00:00:00"/>
    <d v="2014-01-13T00:00:00"/>
    <d v="2014-01-20T00:00:00"/>
    <n v="8"/>
    <n v="25"/>
    <n v="25"/>
    <n v="50.71"/>
    <n v="0.28571428571428598"/>
    <n v="1"/>
    <n v="0"/>
    <n v="0"/>
    <n v="0"/>
    <n v="0"/>
    <s v="Tuesday"/>
    <s v="CHO"/>
    <n v="2.3454859697199475"/>
    <n v="-0.25814928184537766"/>
    <n v="0.77247990627318996"/>
    <n v="0.43581871001144579"/>
    <x v="1"/>
    <x v="0"/>
    <n v="10.438344214369163"/>
    <n v="0.91257475896347195"/>
    <n v="1"/>
    <n v="1"/>
    <n v="1"/>
    <s v="JYSBDN"/>
  </r>
  <r>
    <x v="6157"/>
    <n v="1"/>
    <d v="2014-01-13T00:00:00"/>
    <d v="2014-01-13T00:00:00"/>
    <d v="2014-01-14T00:00:00"/>
    <n v="10"/>
    <n v="40"/>
    <n v="20"/>
    <n v="142.69999999999999"/>
    <n v="2"/>
    <n v="1"/>
    <n v="1"/>
    <n v="1"/>
    <n v="0"/>
    <n v="0"/>
    <s v="Tuesday"/>
    <s v="DCX"/>
    <n v="2.935331721450829"/>
    <n v="0.33169646988550383"/>
    <n v="1.3933298667479275"/>
    <n v="0.58217209675371384"/>
    <x v="0"/>
    <x v="0"/>
    <n v="18.827747667176773"/>
    <n v="0.94956562808919442"/>
    <n v="1"/>
    <n v="1"/>
    <n v="1"/>
    <s v="M6DFUK"/>
  </r>
  <r>
    <x v="6158"/>
    <n v="1"/>
    <d v="2014-01-12T00:00:00"/>
    <d v="2014-01-12T00:00:00"/>
    <d v="2014-01-12T00:00:00"/>
    <n v="6"/>
    <n v="0"/>
    <n v="0"/>
    <n v="40.020000000000003"/>
    <n v="0"/>
    <n v="1"/>
    <n v="0"/>
    <n v="0"/>
    <n v="0"/>
    <n v="0"/>
    <s v="Tuesday"/>
    <s v="RIC"/>
    <n v="1.6485071605090984"/>
    <n v="-0.95512809105622676"/>
    <n v="0.38476285671566685"/>
    <n v="0.27785469176161631"/>
    <x v="1"/>
    <x v="0"/>
    <n v="5.1992124412382577"/>
    <n v="0.83868918681543758"/>
    <n v="1"/>
    <n v="1"/>
    <n v="1"/>
    <s v="6L6KT4"/>
  </r>
  <r>
    <x v="6159"/>
    <n v="1"/>
    <d v="2014-01-13T00:00:00"/>
    <d v="2014-01-13T00:00:00"/>
    <d v="2014-01-13T00:00:00"/>
    <n v="6"/>
    <n v="50"/>
    <n v="16.666666670000001"/>
    <n v="40.020000000000003"/>
    <n v="0"/>
    <n v="1"/>
    <n v="0"/>
    <n v="0"/>
    <n v="1"/>
    <n v="0"/>
    <s v="Friday"/>
    <s v="RIC"/>
    <n v="2.233787591374802"/>
    <n v="-0.36984766019052318"/>
    <n v="0.6908395649891701"/>
    <n v="0.40857783274878295"/>
    <x v="1"/>
    <x v="0"/>
    <n v="9.3351569635673375"/>
    <n v="0.90324288218116866"/>
    <n v="1"/>
    <n v="1"/>
    <n v="1"/>
    <s v="BBVADL"/>
  </r>
  <r>
    <x v="6160"/>
    <n v="1"/>
    <d v="2014-01-13T00:00:00"/>
    <d v="2014-01-13T00:00:00"/>
    <d v="2014-01-13T00:00:00"/>
    <n v="8"/>
    <n v="75"/>
    <n v="12.5"/>
    <n v="40.020000000000003"/>
    <n v="0"/>
    <n v="1"/>
    <n v="0"/>
    <n v="0"/>
    <n v="0"/>
    <n v="0"/>
    <s v="Tuesday"/>
    <s v="CHO"/>
    <n v="2.3124762705527746"/>
    <n v="-0.29115898101255056"/>
    <n v="0.74739684666491701"/>
    <n v="0.42772015303300975"/>
    <x v="1"/>
    <x v="0"/>
    <n v="10.099402569396332"/>
    <n v="0.90990506076811417"/>
    <n v="1"/>
    <n v="1"/>
    <n v="1"/>
    <s v="H3PZFG"/>
  </r>
  <r>
    <x v="6161"/>
    <n v="1"/>
    <d v="2014-01-14T00:00:00"/>
    <d v="2014-01-14T00:00:00"/>
    <d v="2014-01-14T00:00:00"/>
    <n v="6"/>
    <n v="33.333333330000002"/>
    <n v="33.333333330000002"/>
    <n v="40.020000000000003"/>
    <n v="0"/>
    <n v="1"/>
    <n v="0"/>
    <n v="0"/>
    <n v="0"/>
    <n v="0"/>
    <s v="Thursday"/>
    <s v="RIC"/>
    <n v="2.2909014783671786"/>
    <n v="-0.31273377319814655"/>
    <n v="0.73144461681105466"/>
    <n v="0.42244759648057179"/>
    <x v="1"/>
    <x v="0"/>
    <n v="9.8838437375754538"/>
    <n v="0.90812069484720792"/>
    <n v="1"/>
    <n v="1"/>
    <n v="1"/>
    <s v="J957S8"/>
  </r>
  <r>
    <x v="6162"/>
    <n v="1"/>
    <d v="2014-01-14T00:00:00"/>
    <d v="2014-01-14T00:00:00"/>
    <d v="2014-01-14T00:00:00"/>
    <n v="7"/>
    <n v="14.28571429"/>
    <n v="14.28571429"/>
    <n v="40.020000000000003"/>
    <n v="0"/>
    <n v="1"/>
    <n v="1"/>
    <n v="0"/>
    <n v="0"/>
    <n v="0"/>
    <s v="Thursday"/>
    <s v="CHO"/>
    <n v="2.8961090674242835"/>
    <n v="0.29247381585895837"/>
    <n v="1.3397376562248704"/>
    <n v="0.57260165585680056"/>
    <x v="0"/>
    <x v="0"/>
    <n v="18.103568389365542"/>
    <n v="0.94765375873144864"/>
    <n v="1"/>
    <n v="1"/>
    <n v="1"/>
    <s v="N528DZ"/>
  </r>
  <r>
    <x v="6163"/>
    <n v="1"/>
    <d v="2014-01-14T00:00:00"/>
    <d v="2014-01-14T00:00:00"/>
    <d v="2014-01-14T00:00:00"/>
    <n v="6"/>
    <n v="33.333333330000002"/>
    <n v="33.333333330000002"/>
    <n v="40.020000000000003"/>
    <n v="0"/>
    <n v="1"/>
    <n v="1"/>
    <n v="0"/>
    <n v="0"/>
    <n v="0"/>
    <s v="Thursday"/>
    <s v="CHO"/>
    <n v="3.05165591425023"/>
    <n v="0.44802066268490481"/>
    <n v="1.5652110367818557"/>
    <n v="0.61016852584006742"/>
    <x v="0"/>
    <x v="0"/>
    <n v="21.150338587940674"/>
    <n v="0.95485396324621286"/>
    <n v="1"/>
    <n v="1"/>
    <n v="1"/>
    <s v="CSN6HM"/>
  </r>
  <r>
    <x v="6164"/>
    <n v="1"/>
    <d v="2014-01-14T00:00:00"/>
    <d v="2014-01-14T00:00:00"/>
    <d v="2014-01-14T00:00:00"/>
    <n v="5"/>
    <n v="80"/>
    <n v="40"/>
    <n v="40.020000000000003"/>
    <n v="0"/>
    <n v="1"/>
    <n v="1"/>
    <n v="0"/>
    <n v="1"/>
    <n v="0"/>
    <s v="Friday"/>
    <s v="CHO"/>
    <n v="3.2326824293278347"/>
    <n v="0.62904717776250951"/>
    <n v="1.8758224021937975"/>
    <n v="0.65227338126403134"/>
    <x v="0"/>
    <x v="0"/>
    <n v="25.347558894559768"/>
    <n v="0.96204581972842729"/>
    <n v="1"/>
    <n v="1"/>
    <n v="1"/>
    <s v="KGEW2E"/>
  </r>
  <r>
    <x v="6165"/>
    <n v="1"/>
    <d v="2014-01-14T00:00:00"/>
    <d v="2014-01-14T00:00:00"/>
    <d v="2014-01-14T00:00:00"/>
    <n v="6"/>
    <n v="0"/>
    <n v="0"/>
    <n v="40.020000000000003"/>
    <n v="0"/>
    <n v="1"/>
    <n v="0"/>
    <n v="0"/>
    <n v="0"/>
    <n v="0"/>
    <s v="Thursday"/>
    <s v="CHO"/>
    <n v="1.6485071605090984"/>
    <n v="-0.95512809105622676"/>
    <n v="0.38476285671566685"/>
    <n v="0.27785469176161631"/>
    <x v="1"/>
    <x v="0"/>
    <n v="5.1992124412382577"/>
    <n v="0.83868918681543758"/>
    <n v="1"/>
    <n v="1"/>
    <n v="1"/>
    <s v="623KV5"/>
  </r>
  <r>
    <x v="6166"/>
    <n v="1"/>
    <d v="2014-01-14T00:00:00"/>
    <d v="2014-01-14T00:00:00"/>
    <d v="2014-01-14T00:00:00"/>
    <n v="6"/>
    <n v="0"/>
    <n v="0"/>
    <n v="40.020000000000003"/>
    <n v="0"/>
    <n v="1"/>
    <n v="0"/>
    <n v="0"/>
    <n v="1"/>
    <n v="0"/>
    <s v="Friday"/>
    <s v="CHO"/>
    <n v="1.9125904323494027"/>
    <n v="-0.69104481921592242"/>
    <n v="0.50105228642758015"/>
    <n v="0.33380068832915633"/>
    <x v="1"/>
    <x v="0"/>
    <n v="6.7706048955506564"/>
    <n v="0.87130988984234847"/>
    <n v="1"/>
    <n v="1"/>
    <n v="1"/>
    <s v="ER5L7F"/>
  </r>
  <r>
    <x v="6167"/>
    <n v="1"/>
    <d v="2014-01-14T00:00:00"/>
    <d v="2014-01-14T00:00:00"/>
    <d v="2014-01-14T00:00:00"/>
    <n v="6"/>
    <n v="100"/>
    <n v="16.666666670000001"/>
    <n v="40"/>
    <n v="0"/>
    <n v="1"/>
    <n v="0"/>
    <n v="1"/>
    <n v="0"/>
    <n v="0"/>
    <s v="Wednesday"/>
    <s v="DCX"/>
    <n v="2.8168833975817842"/>
    <n v="0.21324814601645903"/>
    <n v="1.2376917414156601"/>
    <n v="0.55311092162884012"/>
    <x v="0"/>
    <x v="0"/>
    <n v="16.724645292727711"/>
    <n v="0.94358138154616311"/>
    <n v="1"/>
    <n v="1"/>
    <n v="1"/>
    <s v="DU543H"/>
  </r>
  <r>
    <x v="6168"/>
    <n v="1"/>
    <d v="2014-01-14T00:00:00"/>
    <d v="2014-01-14T00:00:00"/>
    <d v="2014-01-14T00:00:00"/>
    <n v="6"/>
    <n v="50"/>
    <n v="16.666666670000001"/>
    <n v="40.020000000000003"/>
    <n v="0"/>
    <n v="1"/>
    <n v="0"/>
    <n v="0"/>
    <n v="1"/>
    <n v="0"/>
    <s v="Friday"/>
    <s v="RIC"/>
    <n v="2.233787591374802"/>
    <n v="-0.36984766019052318"/>
    <n v="0.6908395649891701"/>
    <n v="0.40857783274878295"/>
    <x v="1"/>
    <x v="0"/>
    <n v="9.3351569635673375"/>
    <n v="0.90324288218116866"/>
    <n v="1"/>
    <n v="1"/>
    <n v="1"/>
    <s v="BUK5R8"/>
  </r>
  <r>
    <x v="6169"/>
    <n v="1"/>
    <d v="2014-01-13T00:00:00"/>
    <d v="2014-01-14T00:00:00"/>
    <d v="2014-01-14T00:00:00"/>
    <n v="6"/>
    <n v="66.666666669999998"/>
    <n v="0"/>
    <n v="73.92"/>
    <n v="0"/>
    <n v="0"/>
    <n v="1"/>
    <n v="1"/>
    <n v="0"/>
    <n v="0"/>
    <s v="Wednesday"/>
    <s v="DCX"/>
    <n v="2.6185539984810156"/>
    <n v="1.4918746915690395E-2"/>
    <n v="1.0150305868991258"/>
    <n v="0.50372961755440537"/>
    <x v="0"/>
    <x v="0"/>
    <n v="13.71587606114273"/>
    <n v="0.93204617952440494"/>
    <n v="1"/>
    <n v="1"/>
    <n v="1"/>
    <s v="E4LGGQ"/>
  </r>
  <r>
    <x v="6170"/>
    <n v="1"/>
    <d v="2014-01-14T00:00:00"/>
    <d v="2014-01-14T00:00:00"/>
    <d v="2014-01-14T00:00:00"/>
    <n v="7"/>
    <n v="85.714285709999999"/>
    <n v="57.142857139999997"/>
    <n v="77.77"/>
    <n v="0"/>
    <n v="1"/>
    <n v="1"/>
    <n v="0"/>
    <n v="1"/>
    <n v="0"/>
    <s v="Friday"/>
    <s v="CHO"/>
    <n v="3.8541033474441471"/>
    <n v="1.2504680958788219"/>
    <n v="3.4919771550666465"/>
    <n v="0.77738088029408892"/>
    <x v="0"/>
    <x v="0"/>
    <n v="47.186288261080541"/>
    <n v="0.97924720836388457"/>
    <n v="1"/>
    <n v="1"/>
    <n v="1"/>
    <s v="FSCYFU"/>
  </r>
  <r>
    <x v="6171"/>
    <n v="1"/>
    <d v="2014-01-14T00:00:00"/>
    <d v="2014-01-14T00:00:00"/>
    <d v="2014-01-14T00:00:00"/>
    <n v="6"/>
    <n v="66.666666669999998"/>
    <n v="0"/>
    <n v="40.200000000000003"/>
    <n v="0"/>
    <n v="1"/>
    <n v="0"/>
    <n v="0"/>
    <n v="0"/>
    <n v="0"/>
    <s v="Wednesday"/>
    <s v="CHO"/>
    <n v="1.6478776395079464"/>
    <n v="-0.95575761205737875"/>
    <n v="0.38452071664102877"/>
    <n v="0.27772839511850028"/>
    <x v="1"/>
    <x v="0"/>
    <n v="5.1959404578162429"/>
    <n v="0.83860400098931076"/>
    <n v="1"/>
    <n v="1"/>
    <n v="1"/>
    <s v="4Q2SFU"/>
  </r>
  <r>
    <x v="6172"/>
    <n v="1"/>
    <d v="2014-01-14T00:00:00"/>
    <d v="2014-01-14T00:00:00"/>
    <d v="2014-01-14T00:00:00"/>
    <n v="6"/>
    <n v="66.666666669999998"/>
    <n v="16.666666670000001"/>
    <n v="40"/>
    <n v="0"/>
    <n v="1"/>
    <n v="1"/>
    <n v="1"/>
    <n v="0"/>
    <n v="0"/>
    <s v="Wednesday"/>
    <s v="DCX"/>
    <n v="3.5776378334648355"/>
    <n v="0.97400258189951039"/>
    <n v="2.6485242071280046"/>
    <n v="0.72591657798341258"/>
    <x v="0"/>
    <x v="0"/>
    <n v="35.788901574760331"/>
    <n v="0.97281788916780088"/>
    <n v="1"/>
    <n v="1"/>
    <n v="1"/>
    <s v="NRNXYE"/>
  </r>
  <r>
    <x v="6173"/>
    <n v="1"/>
    <d v="2014-01-14T00:00:00"/>
    <d v="2014-01-14T00:00:00"/>
    <d v="2014-01-14T00:00:00"/>
    <n v="6"/>
    <n v="100"/>
    <n v="33.333333330000002"/>
    <n v="35.020000000000003"/>
    <n v="0"/>
    <n v="1"/>
    <n v="0"/>
    <n v="0"/>
    <n v="0"/>
    <n v="0"/>
    <s v="Thursday"/>
    <s v="DCX"/>
    <n v="2.3083881728436286"/>
    <n v="-0.29524707872169653"/>
    <n v="0.74434765227718702"/>
    <n v="0.42671978335595329"/>
    <x v="1"/>
    <x v="0"/>
    <n v="10.058199503352578"/>
    <n v="0.90956936527534848"/>
    <n v="1"/>
    <n v="1"/>
    <n v="1"/>
    <s v="RJF5FE"/>
  </r>
  <r>
    <x v="6174"/>
    <n v="1"/>
    <d v="2014-01-09T00:00:00"/>
    <d v="2014-01-14T00:00:00"/>
    <d v="2014-01-14T00:00:00"/>
    <n v="6"/>
    <n v="83.333333330000002"/>
    <n v="16.666666670000001"/>
    <n v="50.67"/>
    <n v="0"/>
    <n v="1"/>
    <n v="0"/>
    <n v="0"/>
    <n v="0"/>
    <n v="0"/>
    <s v="Wednesday"/>
    <s v="CHO"/>
    <n v="1.9324576602996597"/>
    <n v="-0.67117759126566545"/>
    <n v="0.51110634889411044"/>
    <n v="0.33823320858135436"/>
    <x v="1"/>
    <x v="0"/>
    <n v="6.9064631410870749"/>
    <n v="0.87352119624723779"/>
    <n v="1"/>
    <n v="1"/>
    <n v="1"/>
    <s v="M4P23E"/>
  </r>
  <r>
    <x v="6175"/>
    <n v="1"/>
    <d v="2014-01-14T00:00:00"/>
    <d v="2014-01-14T00:00:00"/>
    <d v="2014-01-14T00:00:00"/>
    <n v="6"/>
    <n v="66.666666669999998"/>
    <n v="16.666666670000001"/>
    <n v="40.020000000000003"/>
    <n v="0"/>
    <n v="1"/>
    <n v="1"/>
    <n v="1"/>
    <n v="1"/>
    <n v="0"/>
    <s v="Saturday"/>
    <s v="DCX"/>
    <n v="3.8416511585272337"/>
    <n v="1.2380159069619086"/>
    <n v="3.4487640033762106"/>
    <n v="0.77521846534428662"/>
    <x v="0"/>
    <x v="0"/>
    <n v="46.602358830334943"/>
    <n v="0.97899263766393985"/>
    <n v="1"/>
    <n v="1"/>
    <n v="1"/>
    <s v="5XKTZA"/>
  </r>
  <r>
    <x v="6176"/>
    <n v="1"/>
    <d v="2014-01-14T00:00:00"/>
    <d v="2014-01-14T00:00:00"/>
    <d v="2014-01-14T00:00:00"/>
    <n v="7"/>
    <n v="71.428571430000005"/>
    <n v="0"/>
    <n v="31"/>
    <n v="0"/>
    <n v="1"/>
    <n v="0"/>
    <n v="0"/>
    <n v="1"/>
    <n v="0"/>
    <s v="Friday"/>
    <s v="BWI"/>
    <n v="2.1556720495963217"/>
    <n v="-0.44796320196900341"/>
    <n v="0.63892819489885722"/>
    <n v="0.38984514201873699"/>
    <x v="1"/>
    <x v="0"/>
    <n v="8.6336904979133298"/>
    <n v="0.89619762019377713"/>
    <n v="1"/>
    <n v="1"/>
    <n v="1"/>
    <s v="GBTN5Z"/>
  </r>
  <r>
    <x v="6177"/>
    <n v="1"/>
    <d v="2014-01-14T00:00:00"/>
    <d v="2014-01-14T00:00:00"/>
    <d v="2014-01-14T00:00:00"/>
    <n v="7"/>
    <n v="71.428571430000005"/>
    <n v="57.142857139999997"/>
    <n v="40.020000000000003"/>
    <n v="0"/>
    <n v="1"/>
    <n v="0"/>
    <n v="0"/>
    <n v="0"/>
    <n v="0"/>
    <s v="Wednesday"/>
    <s v="CHO"/>
    <n v="2.9612901830179879"/>
    <n v="0.35765493145266269"/>
    <n v="1.4299720969408454"/>
    <n v="0.58847264079331374"/>
    <x v="0"/>
    <x v="0"/>
    <n v="19.322885739286786"/>
    <n v="0.95079438949622841"/>
    <n v="1"/>
    <n v="1"/>
    <n v="1"/>
    <s v="MBGEJK"/>
  </r>
  <r>
    <x v="6178"/>
    <n v="1"/>
    <d v="2014-01-14T00:00:00"/>
    <d v="2014-01-14T00:00:00"/>
    <d v="2014-01-14T00:00:00"/>
    <n v="7"/>
    <n v="57.142857139999997"/>
    <n v="42.857142860000003"/>
    <n v="40.25"/>
    <n v="0"/>
    <n v="1"/>
    <n v="1"/>
    <n v="0"/>
    <n v="0"/>
    <n v="0"/>
    <s v="Thursday"/>
    <s v="RIC"/>
    <n v="3.4459283805271101"/>
    <n v="0.84229312896178499"/>
    <n v="2.321684799878462"/>
    <n v="0.69894795555659306"/>
    <x v="0"/>
    <x v="0"/>
    <n v="31.372395452095489"/>
    <n v="0.96910948398984575"/>
    <n v="1"/>
    <n v="1"/>
    <n v="1"/>
    <s v="JK8FT6"/>
  </r>
  <r>
    <x v="6179"/>
    <n v="1"/>
    <d v="2014-01-14T00:00:00"/>
    <d v="2014-01-14T00:00:00"/>
    <d v="2014-01-14T00:00:00"/>
    <n v="7"/>
    <n v="85.714285709999999"/>
    <n v="42.857142860000003"/>
    <n v="61"/>
    <n v="0"/>
    <n v="1"/>
    <n v="0"/>
    <n v="0"/>
    <n v="1"/>
    <n v="0"/>
    <s v="Saturday"/>
    <s v="DCX"/>
    <n v="2.8766874344070961"/>
    <n v="0.27305218284177091"/>
    <n v="1.3139688096622562"/>
    <n v="0.56784205741046323"/>
    <x v="0"/>
    <x v="0"/>
    <n v="17.755359862200688"/>
    <n v="0.94668190814000919"/>
    <n v="1"/>
    <n v="1"/>
    <n v="1"/>
    <s v="TGJZ77"/>
  </r>
  <r>
    <x v="6180"/>
    <n v="1"/>
    <d v="2014-01-14T00:00:00"/>
    <d v="2014-01-14T00:00:00"/>
    <d v="2014-01-14T00:00:00"/>
    <n v="6"/>
    <n v="50"/>
    <n v="33.333333330000002"/>
    <n v="31.02"/>
    <n v="0"/>
    <n v="1"/>
    <n v="0"/>
    <n v="0"/>
    <n v="1"/>
    <n v="0"/>
    <s v="Friday"/>
    <s v="DCX"/>
    <n v="2.5864608002650931"/>
    <n v="-1.7174451300232096E-2"/>
    <n v="0.98297218890007199"/>
    <n v="0.49570649270946832"/>
    <x v="1"/>
    <x v="0"/>
    <n v="13.28267826459445"/>
    <n v="0.92998512033426428"/>
    <n v="1"/>
    <n v="1"/>
    <n v="1"/>
    <s v="WE28NE"/>
  </r>
  <r>
    <x v="6181"/>
    <n v="1"/>
    <d v="2014-01-14T00:00:00"/>
    <d v="2014-01-14T00:00:00"/>
    <d v="2014-01-14T00:00:00"/>
    <n v="6"/>
    <n v="0"/>
    <n v="0"/>
    <n v="40.020000000000003"/>
    <n v="0"/>
    <n v="1"/>
    <n v="1"/>
    <n v="0"/>
    <n v="0"/>
    <n v="0"/>
    <s v="Wednesday"/>
    <s v="CHO"/>
    <n v="2.4092615963921498"/>
    <n v="-0.1943736551731754"/>
    <n v="0.82335019772337137"/>
    <n v="0.45155900317525588"/>
    <x v="1"/>
    <x v="0"/>
    <n v="11.125742822579024"/>
    <n v="0.91753082556411092"/>
    <n v="1"/>
    <n v="1"/>
    <n v="1"/>
    <s v="CNJMXW"/>
  </r>
  <r>
    <x v="6182"/>
    <n v="0"/>
    <d v="2014-01-14T00:00:00"/>
    <d v="2014-01-14T00:00:00"/>
    <d v="2014-01-14T00:00:00"/>
    <n v="5"/>
    <n v="80"/>
    <n v="20"/>
    <n v="40.020000000000003"/>
    <n v="0"/>
    <n v="1"/>
    <n v="1"/>
    <n v="0"/>
    <n v="0"/>
    <n v="0"/>
    <s v="Wednesday"/>
    <s v="RIC"/>
    <n v="2.5831625667341389"/>
    <n v="-2.047268483118625E-2"/>
    <n v="0.97973545774844306"/>
    <n v="0.49488200754998757"/>
    <x v="1"/>
    <x v="1"/>
    <n v="13.238941057172351"/>
    <n v="0.92977005832211901"/>
    <n v="1"/>
    <n v="0"/>
    <n v="0"/>
    <s v="LGEL64"/>
  </r>
  <r>
    <x v="6183"/>
    <n v="1"/>
    <d v="2014-01-14T00:00:00"/>
    <d v="2014-01-14T00:00:00"/>
    <d v="2014-01-14T00:00:00"/>
    <n v="7"/>
    <n v="100"/>
    <n v="42.857142860000003"/>
    <n v="40"/>
    <n v="0"/>
    <n v="1"/>
    <n v="0"/>
    <n v="0"/>
    <n v="0"/>
    <n v="0"/>
    <s v="Thursday"/>
    <s v="DCX"/>
    <n v="2.6860482793678813"/>
    <n v="8.2413027802556105E-2"/>
    <n v="1.0859042258552229"/>
    <n v="0.52059160358141621"/>
    <x v="0"/>
    <x v="0"/>
    <n v="14.673575327027622"/>
    <n v="0.93619834791136691"/>
    <n v="1"/>
    <n v="1"/>
    <n v="1"/>
    <s v="W4QL4P"/>
  </r>
  <r>
    <x v="6184"/>
    <n v="1"/>
    <d v="2014-01-14T00:00:00"/>
    <d v="2014-01-14T00:00:00"/>
    <d v="2014-01-14T00:00:00"/>
    <n v="5"/>
    <n v="100"/>
    <n v="20"/>
    <n v="51.01"/>
    <n v="0"/>
    <n v="1"/>
    <n v="0"/>
    <n v="0"/>
    <n v="0"/>
    <n v="0"/>
    <s v="Wednesday"/>
    <s v="DCX"/>
    <n v="1.7839723763918509"/>
    <n v="-0.81966287517347425"/>
    <n v="0.44058015998215599"/>
    <n v="0.30583522682112557"/>
    <x v="1"/>
    <x v="0"/>
    <n v="5.9534588881450503"/>
    <n v="0.85618668117749286"/>
    <n v="1"/>
    <n v="1"/>
    <n v="1"/>
    <s v="CL9JK7"/>
  </r>
  <r>
    <x v="6185"/>
    <n v="1"/>
    <d v="2014-01-14T00:00:00"/>
    <d v="2014-01-14T00:00:00"/>
    <d v="2014-01-14T00:00:00"/>
    <n v="6"/>
    <n v="100"/>
    <n v="16.666666670000001"/>
    <n v="66.23"/>
    <n v="0"/>
    <n v="1"/>
    <n v="0"/>
    <n v="0"/>
    <n v="0"/>
    <n v="0"/>
    <s v="Thursday"/>
    <s v="CHO"/>
    <n v="1.8780390670889475"/>
    <n v="-0.72559618447637764"/>
    <n v="0.48403590822189713"/>
    <n v="0.32616185736492481"/>
    <x v="1"/>
    <x v="0"/>
    <n v="6.5406664705503923"/>
    <n v="0.86738572725561613"/>
    <n v="1"/>
    <n v="1"/>
    <n v="1"/>
    <s v="X948UZ"/>
  </r>
  <r>
    <x v="6186"/>
    <n v="1"/>
    <d v="2014-01-14T00:00:00"/>
    <d v="2014-01-14T00:00:00"/>
    <d v="2014-01-14T00:00:00"/>
    <n v="5"/>
    <n v="100"/>
    <n v="0"/>
    <n v="40.020000000000003"/>
    <n v="0"/>
    <n v="1"/>
    <n v="0"/>
    <n v="0"/>
    <n v="0"/>
    <n v="0"/>
    <s v="Wednesday"/>
    <s v="RIC"/>
    <n v="1.4369715400976957"/>
    <n v="-1.1666637114676295"/>
    <n v="0.31140414417446494"/>
    <n v="0.23745856344726998"/>
    <x v="1"/>
    <x v="0"/>
    <n v="4.2079329446331801"/>
    <n v="0.80798523893620622"/>
    <n v="1"/>
    <n v="1"/>
    <n v="1"/>
    <s v="5HEVYW"/>
  </r>
  <r>
    <x v="6187"/>
    <n v="1"/>
    <d v="2013-10-09T00:00:00"/>
    <d v="2014-01-15T00:00:00"/>
    <d v="2014-01-15T00:00:00"/>
    <n v="6"/>
    <n v="33.333333330000002"/>
    <n v="16.666666670000001"/>
    <n v="55.24"/>
    <n v="0"/>
    <n v="1"/>
    <n v="0"/>
    <n v="0"/>
    <n v="0"/>
    <n v="0"/>
    <s v="Thursday"/>
    <s v="RIC"/>
    <n v="1.9164748215481846"/>
    <n v="-0.68716043001714056"/>
    <n v="0.50300235347473021"/>
    <n v="0.33466504713838902"/>
    <x v="1"/>
    <x v="0"/>
    <n v="6.7969557053438265"/>
    <n v="0.87174481454157471"/>
    <n v="1"/>
    <n v="1"/>
    <n v="1"/>
    <s v="V7E242"/>
  </r>
  <r>
    <x v="6188"/>
    <n v="1"/>
    <d v="2014-01-14T00:00:00"/>
    <d v="2014-01-15T00:00:00"/>
    <d v="2014-01-15T00:00:00"/>
    <n v="6"/>
    <n v="50"/>
    <n v="16.666666670000001"/>
    <n v="40.020000000000003"/>
    <n v="0"/>
    <n v="1"/>
    <n v="0"/>
    <n v="0"/>
    <n v="0"/>
    <n v="0"/>
    <s v="Thursday"/>
    <s v="CHO"/>
    <n v="1.9697043195344976"/>
    <n v="-0.63393093203082751"/>
    <n v="0.53050232831511202"/>
    <n v="0.34661974601445228"/>
    <x v="1"/>
    <x v="0"/>
    <n v="7.1685565728088232"/>
    <n v="0.87757935063720294"/>
    <n v="1"/>
    <n v="1"/>
    <n v="1"/>
    <s v="5KY6Q2"/>
  </r>
  <r>
    <x v="6189"/>
    <n v="1"/>
    <d v="2014-01-15T00:00:00"/>
    <d v="2014-01-15T00:00:00"/>
    <d v="2014-01-15T00:00:00"/>
    <n v="6"/>
    <n v="0"/>
    <n v="0"/>
    <n v="40.200000000000003"/>
    <n v="0"/>
    <n v="1"/>
    <n v="1"/>
    <n v="0"/>
    <n v="0"/>
    <n v="0"/>
    <s v="Thursday"/>
    <s v="CHO"/>
    <n v="2.4086320753909978"/>
    <n v="-0.19500317617432739"/>
    <n v="0.82283204459385217"/>
    <n v="0.4514031048742006"/>
    <x v="1"/>
    <x v="0"/>
    <n v="11.118741137903797"/>
    <n v="0.91748317844067984"/>
    <n v="1"/>
    <n v="1"/>
    <n v="1"/>
    <s v="NYJB8T"/>
  </r>
  <r>
    <x v="6190"/>
    <n v="1"/>
    <d v="2014-01-15T00:00:00"/>
    <d v="2014-01-15T00:00:00"/>
    <d v="2014-01-15T00:00:00"/>
    <n v="6"/>
    <n v="16.666666670000001"/>
    <n v="16.666666670000001"/>
    <n v="29"/>
    <n v="0"/>
    <n v="1"/>
    <n v="0"/>
    <n v="0"/>
    <n v="1"/>
    <n v="0"/>
    <s v="Saturday"/>
    <s v="DCX"/>
    <n v="2.2723282660008977"/>
    <n v="-0.3313069855644275"/>
    <n v="0.71798472425979154"/>
    <n v="0.41792264746075747"/>
    <x v="1"/>
    <x v="0"/>
    <n v="9.7019632894271766"/>
    <n v="0.90655920105912402"/>
    <n v="1"/>
    <n v="1"/>
    <n v="1"/>
    <s v="2BKP2W"/>
  </r>
  <r>
    <x v="6191"/>
    <n v="0"/>
    <d v="2014-01-15T00:00:00"/>
    <d v="2014-01-15T00:00:00"/>
    <d v="2014-01-15T00:00:00"/>
    <n v="5"/>
    <n v="100"/>
    <n v="20"/>
    <n v="31.02"/>
    <n v="0"/>
    <n v="1"/>
    <n v="0"/>
    <n v="0"/>
    <n v="1"/>
    <n v="0"/>
    <s v="Friday"/>
    <s v="RIC"/>
    <n v="2.1179674527490016"/>
    <n v="-0.4856677988163236"/>
    <n v="0.61528617216121873"/>
    <n v="0.38091465324560958"/>
    <x v="1"/>
    <x v="1"/>
    <n v="8.3142212544348624"/>
    <n v="0.89263729380232826"/>
    <n v="1"/>
    <n v="0"/>
    <n v="0"/>
    <s v="WU9W3D"/>
  </r>
  <r>
    <x v="6192"/>
    <n v="1"/>
    <d v="2014-01-15T00:00:00"/>
    <d v="2014-01-15T00:00:00"/>
    <d v="2014-01-15T00:00:00"/>
    <n v="6"/>
    <n v="33.333333330000002"/>
    <n v="16.666666670000001"/>
    <n v="35"/>
    <n v="0"/>
    <n v="1"/>
    <n v="0"/>
    <n v="0"/>
    <n v="0"/>
    <n v="0"/>
    <s v="Thursday"/>
    <s v="DCX"/>
    <n v="1.9872609607888534"/>
    <n v="-0.61637429077647177"/>
    <n v="0.53989840782721854"/>
    <n v="0.35060651084704336"/>
    <x v="1"/>
    <x v="0"/>
    <n v="7.2955236452419845"/>
    <n v="0.87945305893093739"/>
    <n v="1"/>
    <n v="1"/>
    <n v="1"/>
    <s v="J39MVC"/>
  </r>
  <r>
    <x v="6193"/>
    <n v="1"/>
    <d v="2014-01-15T00:00:00"/>
    <d v="2014-01-15T00:00:00"/>
    <d v="2014-01-15T00:00:00"/>
    <n v="6"/>
    <n v="100"/>
    <n v="0"/>
    <n v="102.34"/>
    <n v="0"/>
    <n v="1"/>
    <n v="0"/>
    <n v="0"/>
    <n v="0"/>
    <n v="0"/>
    <s v="Thursday"/>
    <s v="CHO"/>
    <n v="1.4305530005546276"/>
    <n v="-1.1730822510106975"/>
    <n v="0.30941178521861445"/>
    <n v="0.23629830486591827"/>
    <x v="1"/>
    <x v="0"/>
    <n v="4.1810106539549894"/>
    <n v="0.80698746503510133"/>
    <n v="1"/>
    <n v="1"/>
    <n v="1"/>
    <s v="VL86HD"/>
  </r>
  <r>
    <x v="6194"/>
    <n v="1"/>
    <d v="2014-01-15T00:00:00"/>
    <d v="2014-01-15T00:00:00"/>
    <d v="2014-01-15T00:00:00"/>
    <n v="6"/>
    <n v="66.666666669999998"/>
    <n v="0"/>
    <n v="40.020000000000003"/>
    <n v="0"/>
    <n v="1"/>
    <n v="0"/>
    <n v="0"/>
    <n v="0"/>
    <n v="0"/>
    <s v="Thursday"/>
    <s v="CHO"/>
    <n v="1.6485071605090984"/>
    <n v="-0.95512809105622676"/>
    <n v="0.38476285671566685"/>
    <n v="0.27785469176161631"/>
    <x v="1"/>
    <x v="0"/>
    <n v="5.1992124412382577"/>
    <n v="0.83868918681543758"/>
    <n v="1"/>
    <n v="1"/>
    <n v="1"/>
    <s v="RYKQRK"/>
  </r>
  <r>
    <x v="6195"/>
    <n v="1"/>
    <d v="2014-01-15T00:00:00"/>
    <d v="2014-01-15T00:00:00"/>
    <d v="2014-01-15T00:00:00"/>
    <n v="6"/>
    <n v="50"/>
    <n v="0"/>
    <n v="220"/>
    <n v="0"/>
    <n v="1"/>
    <n v="0"/>
    <n v="0"/>
    <n v="1"/>
    <n v="0"/>
    <s v="Friday"/>
    <s v="RIC"/>
    <n v="1.2831393779751139"/>
    <n v="-1.3204958735902113"/>
    <n v="0.26700286946219659"/>
    <n v="0.21073580486485483"/>
    <x v="1"/>
    <x v="0"/>
    <n v="3.6079486793602489"/>
    <n v="0.78298369413722813"/>
    <n v="1"/>
    <n v="1"/>
    <n v="1"/>
    <s v="2AYDTC"/>
  </r>
  <r>
    <x v="6196"/>
    <n v="1"/>
    <d v="2014-01-15T00:00:00"/>
    <d v="2014-01-15T00:00:00"/>
    <d v="2014-01-15T00:00:00"/>
    <n v="6"/>
    <n v="0"/>
    <n v="0"/>
    <n v="31.02"/>
    <n v="0"/>
    <n v="1"/>
    <n v="0"/>
    <n v="0"/>
    <n v="1"/>
    <n v="0"/>
    <s v="Friday"/>
    <s v="RIC"/>
    <n v="1.9440664824070129"/>
    <n v="-0.65956876915831231"/>
    <n v="0.51707426479145524"/>
    <n v="0.34083648822724899"/>
    <x v="1"/>
    <x v="0"/>
    <n v="6.9871062230274612"/>
    <n v="0.87479820950459874"/>
    <n v="1"/>
    <n v="1"/>
    <n v="1"/>
    <s v="D8PEG7"/>
  </r>
  <r>
    <x v="6197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1"/>
    <n v="0"/>
    <s v="Saturday"/>
    <s v="DCX"/>
    <n v="2.6733448682324541"/>
    <n v="6.9709616667128937E-2"/>
    <n v="1.0721967879679106"/>
    <n v="0.51742035032269074"/>
    <x v="0"/>
    <x v="0"/>
    <n v="14.488349855396716"/>
    <n v="0.93543534273591045"/>
    <n v="1"/>
    <n v="1"/>
    <n v="1"/>
    <s v="AUM7US"/>
  </r>
  <r>
    <x v="6198"/>
    <n v="1"/>
    <d v="2014-01-15T00:00:00"/>
    <d v="2014-01-15T00:00:00"/>
    <d v="2014-01-15T00:00:00"/>
    <n v="7"/>
    <n v="71.428571430000005"/>
    <n v="28.571428569999998"/>
    <n v="40"/>
    <n v="0"/>
    <n v="1"/>
    <n v="0"/>
    <n v="0"/>
    <n v="1"/>
    <n v="0"/>
    <s v="Friday"/>
    <s v="DCX"/>
    <n v="2.674819700587455"/>
    <n v="7.1184449022129836E-2"/>
    <n v="1.0737792651391591"/>
    <n v="0.51778860131823345"/>
    <x v="0"/>
    <x v="0"/>
    <n v="14.509733507308862"/>
    <n v="0.93552435962044378"/>
    <n v="1"/>
    <n v="1"/>
    <n v="1"/>
    <s v="7WZXX5"/>
  </r>
  <r>
    <x v="6199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n v="0"/>
    <s v="Thursday"/>
    <s v="RIC"/>
    <n v="2.4092615963921498"/>
    <n v="-0.1943736551731754"/>
    <n v="0.82335019772337137"/>
    <n v="0.45155900317525588"/>
    <x v="1"/>
    <x v="0"/>
    <n v="11.125742822579024"/>
    <n v="0.91753082556411092"/>
    <n v="1"/>
    <n v="1"/>
    <n v="1"/>
    <s v="XBSKZ7"/>
  </r>
  <r>
    <x v="6200"/>
    <n v="1"/>
    <d v="2014-01-15T00:00:00"/>
    <d v="2014-01-15T00:00:00"/>
    <d v="2014-01-15T00:00:00"/>
    <n v="5"/>
    <n v="100"/>
    <n v="20"/>
    <n v="40"/>
    <n v="0"/>
    <n v="1"/>
    <n v="0"/>
    <n v="0"/>
    <n v="0"/>
    <n v="0"/>
    <s v="Thursday"/>
    <s v="DCX"/>
    <n v="1.8224780776289933"/>
    <n v="-0.78115717393633188"/>
    <n v="0.45787586261296587"/>
    <n v="0.31407054218752906"/>
    <x v="1"/>
    <x v="0"/>
    <n v="6.1871717601869491"/>
    <n v="0.86086321109793706"/>
    <n v="1"/>
    <n v="1"/>
    <n v="1"/>
    <s v="LFV3AA"/>
  </r>
  <r>
    <x v="6201"/>
    <n v="1"/>
    <d v="2014-01-15T00:00:00"/>
    <d v="2014-01-15T00:00:00"/>
    <d v="2014-01-15T00:00:00"/>
    <n v="5"/>
    <n v="80"/>
    <n v="0"/>
    <n v="35"/>
    <n v="0"/>
    <n v="1"/>
    <n v="0"/>
    <n v="0"/>
    <n v="0"/>
    <n v="0"/>
    <s v="Thursday"/>
    <s v="BWI"/>
    <n v="1.4545281813520514"/>
    <n v="-1.1491070702132737"/>
    <n v="0.31691963005056978"/>
    <n v="0.24065221811478352"/>
    <x v="1"/>
    <x v="0"/>
    <n v="4.2824624432217337"/>
    <n v="0.81069434742822188"/>
    <n v="1"/>
    <n v="1"/>
    <n v="1"/>
    <s v="5JQ53N"/>
  </r>
  <r>
    <x v="6202"/>
    <n v="1"/>
    <d v="2014-01-15T00:00:00"/>
    <d v="2014-01-15T00:00:00"/>
    <d v="2014-01-15T00:00:00"/>
    <n v="6"/>
    <n v="66.666666669999998"/>
    <n v="50"/>
    <n v="36.950000000000003"/>
    <n v="0"/>
    <n v="1"/>
    <n v="1"/>
    <n v="0"/>
    <n v="1"/>
    <n v="0"/>
    <s v="Saturday"/>
    <s v="BWI"/>
    <n v="3.6476731755244742"/>
    <n v="1.0440379239591491"/>
    <n v="2.8406642735467305"/>
    <n v="0.73962837447478014"/>
    <x v="0"/>
    <x v="0"/>
    <n v="38.385246326724818"/>
    <n v="0.97460978175166446"/>
    <n v="1"/>
    <n v="1"/>
    <n v="1"/>
    <s v="VFAGXB"/>
  </r>
  <r>
    <x v="6203"/>
    <n v="1"/>
    <d v="2014-01-15T00:00:00"/>
    <d v="2014-01-15T00:00:00"/>
    <d v="2014-01-15T00:00:00"/>
    <n v="5"/>
    <n v="60"/>
    <n v="20"/>
    <n v="63.04"/>
    <n v="0"/>
    <n v="1"/>
    <n v="1"/>
    <n v="0"/>
    <n v="0"/>
    <n v="0"/>
    <s v="Thursday"/>
    <s v="CHO"/>
    <n v="2.5026538253645638"/>
    <n v="-0.10098142620076134"/>
    <n v="0.90394982251246525"/>
    <n v="0.47477607436082897"/>
    <x v="1"/>
    <x v="0"/>
    <n v="12.214867109521997"/>
    <n v="0.92432765371666525"/>
    <n v="1"/>
    <n v="1"/>
    <n v="1"/>
    <s v="BFD2XE"/>
  </r>
  <r>
    <x v="6204"/>
    <n v="1"/>
    <d v="2014-01-15T00:00:00"/>
    <d v="2014-01-15T00:00:00"/>
    <d v="2014-01-15T00:00:00"/>
    <n v="6"/>
    <n v="16.666666670000001"/>
    <n v="16.666666670000001"/>
    <n v="40.020000000000003"/>
    <n v="0"/>
    <n v="0"/>
    <n v="1"/>
    <n v="0"/>
    <n v="1"/>
    <n v="0"/>
    <s v="Friday"/>
    <s v="RIC"/>
    <n v="2.475285086627669"/>
    <n v="-0.12835016493765616"/>
    <n v="0.87954533927651724"/>
    <n v="0.46795643653644214"/>
    <x v="1"/>
    <x v="0"/>
    <n v="11.885094911796331"/>
    <n v="0.92239094808028943"/>
    <n v="1"/>
    <n v="1"/>
    <n v="1"/>
    <s v="MB5WT8"/>
  </r>
  <r>
    <x v="6205"/>
    <n v="1"/>
    <d v="2014-01-16T00:00:00"/>
    <d v="2014-01-16T00:00:00"/>
    <d v="2014-01-16T00:00:00"/>
    <n v="6"/>
    <n v="66.666666669999998"/>
    <n v="16.666666670000001"/>
    <n v="40.020000000000003"/>
    <n v="0"/>
    <n v="1"/>
    <n v="0"/>
    <n v="0"/>
    <n v="1"/>
    <n v="0"/>
    <s v="Friday"/>
    <s v="RIC"/>
    <n v="2.233787591374802"/>
    <n v="-0.36984766019052318"/>
    <n v="0.6908395649891701"/>
    <n v="0.40857783274878295"/>
    <x v="1"/>
    <x v="0"/>
    <n v="9.3351569635673375"/>
    <n v="0.90324288218116866"/>
    <n v="1"/>
    <n v="1"/>
    <n v="1"/>
    <s v="L94HJW"/>
  </r>
  <r>
    <x v="6206"/>
    <n v="1"/>
    <d v="2014-01-16T00:00:00"/>
    <d v="2014-01-16T00:00:00"/>
    <d v="2014-01-16T00:00:00"/>
    <n v="6"/>
    <n v="33.333333330000002"/>
    <n v="0"/>
    <n v="42.67"/>
    <n v="0"/>
    <n v="1"/>
    <n v="0"/>
    <n v="0"/>
    <n v="1"/>
    <n v="0"/>
    <s v="Saturday"/>
    <s v="BWI"/>
    <n v="1.9033224842768846"/>
    <n v="-0.70031276728844061"/>
    <n v="0.49643001243875678"/>
    <n v="0.33174288694578941"/>
    <x v="1"/>
    <x v="0"/>
    <n v="6.7081451648099062"/>
    <n v="0.87026710335382462"/>
    <n v="1"/>
    <n v="1"/>
    <n v="1"/>
    <s v="FVX9X8"/>
  </r>
  <r>
    <x v="6207"/>
    <n v="1"/>
    <d v="2014-01-16T00:00:00"/>
    <d v="2014-01-16T00:00:00"/>
    <d v="2014-01-16T00:00:00"/>
    <n v="6"/>
    <n v="100"/>
    <n v="33.333333330000002"/>
    <n v="40.200000000000003"/>
    <n v="0"/>
    <n v="1"/>
    <n v="1"/>
    <n v="0"/>
    <n v="1"/>
    <n v="0"/>
    <s v="Friday"/>
    <s v="CHO"/>
    <n v="3.3151096650893823"/>
    <n v="0.71147441352405716"/>
    <n v="2.036992414795237"/>
    <n v="0.67072686940924642"/>
    <x v="0"/>
    <x v="0"/>
    <n v="27.525412395868926"/>
    <n v="0.96494353925116882"/>
    <n v="1"/>
    <n v="1"/>
    <n v="1"/>
    <s v="QX8BEW"/>
  </r>
  <r>
    <x v="6208"/>
    <n v="1"/>
    <d v="2014-01-16T00:00:00"/>
    <d v="2014-01-16T00:00:00"/>
    <d v="2014-01-16T00:00:00"/>
    <n v="6"/>
    <n v="0"/>
    <n v="0"/>
    <n v="40.020000000000003"/>
    <n v="0"/>
    <n v="1"/>
    <n v="0"/>
    <n v="0"/>
    <n v="1"/>
    <n v="0"/>
    <s v="Friday"/>
    <s v="CHO"/>
    <n v="1.9125904323494027"/>
    <n v="-0.69104481921592242"/>
    <n v="0.50105228642758015"/>
    <n v="0.33380068832915633"/>
    <x v="1"/>
    <x v="0"/>
    <n v="6.7706048955506564"/>
    <n v="0.87130988984234847"/>
    <n v="1"/>
    <n v="1"/>
    <n v="1"/>
    <s v="Q5EXWN"/>
  </r>
  <r>
    <x v="6209"/>
    <n v="1"/>
    <d v="2014-01-16T00:00:00"/>
    <d v="2014-01-16T00:00:00"/>
    <d v="2014-01-16T00:00:00"/>
    <n v="6"/>
    <n v="50"/>
    <n v="16.666666670000001"/>
    <n v="40.020000000000003"/>
    <n v="0"/>
    <n v="1"/>
    <n v="1"/>
    <n v="0"/>
    <n v="1"/>
    <n v="0"/>
    <s v="Friday"/>
    <s v="RIC"/>
    <n v="2.9945420272578533"/>
    <n v="0.39090677569252819"/>
    <n v="1.4783206915663814"/>
    <n v="0.59650096801315633"/>
    <x v="0"/>
    <x v="0"/>
    <n v="19.976209235320688"/>
    <n v="0.95232694388287498"/>
    <n v="1"/>
    <n v="1"/>
    <n v="1"/>
    <s v="VM4KM6"/>
  </r>
  <r>
    <x v="6210"/>
    <n v="1"/>
    <d v="2014-01-16T00:00:00"/>
    <d v="2014-01-16T00:00:00"/>
    <d v="2014-01-16T00:00:00"/>
    <n v="6"/>
    <n v="66.666666669999998"/>
    <n v="16.666666670000001"/>
    <n v="40"/>
    <n v="0"/>
    <n v="1"/>
    <n v="0"/>
    <n v="0"/>
    <n v="1"/>
    <n v="0"/>
    <s v="Friday"/>
    <s v="DCX"/>
    <n v="2.2338575381527082"/>
    <n v="-0.369777713412617"/>
    <n v="0.69088788868081474"/>
    <n v="0.4085947349352812"/>
    <x v="1"/>
    <x v="0"/>
    <n v="9.3358099505550882"/>
    <n v="0.90324899501985378"/>
    <n v="1"/>
    <n v="1"/>
    <n v="1"/>
    <s v="KT8CZA"/>
  </r>
  <r>
    <x v="6211"/>
    <n v="1"/>
    <d v="2014-01-16T00:00:00"/>
    <d v="2014-01-16T00:00:00"/>
    <d v="2014-01-16T00:00:00"/>
    <n v="7"/>
    <n v="85.714285709999999"/>
    <n v="28.571428569999998"/>
    <n v="41.47"/>
    <n v="0"/>
    <n v="1"/>
    <n v="0"/>
    <n v="0"/>
    <n v="1"/>
    <n v="0"/>
    <s v="Friday"/>
    <s v="CHO"/>
    <n v="2.6696786124113787"/>
    <n v="6.6043360846053556E-2"/>
    <n v="1.0682730373844613"/>
    <n v="0.5165048415152188"/>
    <x v="0"/>
    <x v="0"/>
    <n v="14.435329111596435"/>
    <n v="0.93521356151397461"/>
    <n v="1"/>
    <n v="1"/>
    <n v="1"/>
    <s v="E75QZC"/>
  </r>
  <r>
    <x v="6212"/>
    <n v="1"/>
    <d v="2014-01-16T00:00:00"/>
    <d v="2014-01-16T00:00:00"/>
    <d v="2014-01-16T00:00:00"/>
    <n v="6"/>
    <n v="33.333333330000002"/>
    <n v="0"/>
    <n v="40.020000000000003"/>
    <n v="0"/>
    <n v="1"/>
    <n v="1"/>
    <n v="0"/>
    <n v="1"/>
    <n v="0"/>
    <s v="Friday"/>
    <s v="CHO"/>
    <n v="2.6733448682324541"/>
    <n v="6.9709616667128937E-2"/>
    <n v="1.0721967879679106"/>
    <n v="0.51742035032269074"/>
    <x v="0"/>
    <x v="0"/>
    <n v="14.488349855396716"/>
    <n v="0.93543534273591045"/>
    <n v="1"/>
    <n v="1"/>
    <n v="1"/>
    <s v="DY5QS5"/>
  </r>
  <r>
    <x v="6213"/>
    <n v="1"/>
    <d v="2014-01-16T00:00:00"/>
    <d v="2014-01-16T00:00:00"/>
    <d v="2014-01-16T00:00:00"/>
    <n v="6"/>
    <n v="66.666666669999998"/>
    <n v="0"/>
    <n v="35.21"/>
    <n v="0"/>
    <n v="1"/>
    <n v="0"/>
    <n v="0"/>
    <n v="0"/>
    <n v="0"/>
    <s v="Monday"/>
    <s v="DCX"/>
    <n v="1.6653293605954436"/>
    <n v="-0.9383058909698816"/>
    <n v="0.39129016237049669"/>
    <n v="0.28124267169675937"/>
    <x v="1"/>
    <x v="0"/>
    <n v="5.287414428971795"/>
    <n v="0.84095210975880685"/>
    <n v="1"/>
    <n v="1"/>
    <n v="1"/>
    <s v="W97CGK"/>
  </r>
  <r>
    <x v="6214"/>
    <n v="1"/>
    <d v="2014-01-16T00:00:00"/>
    <d v="2014-01-16T00:00:00"/>
    <d v="2014-01-16T00:00:00"/>
    <n v="5"/>
    <n v="80"/>
    <n v="20"/>
    <n v="74.92"/>
    <n v="0"/>
    <n v="1"/>
    <n v="0"/>
    <n v="0"/>
    <n v="1"/>
    <n v="0"/>
    <s v="Friday"/>
    <s v="CHO"/>
    <n v="1.9644342752457717"/>
    <n v="-0.63920097631955342"/>
    <n v="0.52771391154320135"/>
    <n v="0.34542718211562118"/>
    <x v="1"/>
    <x v="0"/>
    <n v="7.1308773350164172"/>
    <n v="0.87701204202240224"/>
    <n v="1"/>
    <n v="1"/>
    <n v="1"/>
    <s v="ARR7BB"/>
  </r>
  <r>
    <x v="6215"/>
    <n v="1"/>
    <d v="2014-01-16T00:00:00"/>
    <d v="2014-01-16T00:00:00"/>
    <d v="2014-01-16T00:00:00"/>
    <n v="6"/>
    <n v="83.333333330000002"/>
    <n v="16.666666670000001"/>
    <n v="55.68"/>
    <n v="0"/>
    <n v="1"/>
    <n v="0"/>
    <n v="1"/>
    <n v="1"/>
    <n v="0"/>
    <s v="Friday"/>
    <s v="DCX"/>
    <n v="3.0261283955439415"/>
    <n v="0.42249314397861637"/>
    <n v="1.5257607589192128"/>
    <n v="0.60407968313360538"/>
    <x v="0"/>
    <x v="0"/>
    <n v="20.617256010208042"/>
    <n v="0.95374065979846001"/>
    <n v="1"/>
    <n v="1"/>
    <n v="1"/>
    <s v="24CY2D"/>
  </r>
  <r>
    <x v="6216"/>
    <n v="1"/>
    <d v="2014-01-16T00:00:00"/>
    <d v="2014-01-16T00:00:00"/>
    <d v="2014-01-16T00:00:00"/>
    <n v="13"/>
    <n v="69.230769230000007"/>
    <n v="7.692307692"/>
    <n v="35"/>
    <n v="0"/>
    <n v="1"/>
    <n v="0"/>
    <n v="0"/>
    <n v="1"/>
    <n v="0"/>
    <s v="Saturday"/>
    <s v="DCX"/>
    <n v="3.5591412590751093"/>
    <n v="0.95550600750978409"/>
    <n v="2.5999858624925407"/>
    <n v="0.72222113136088129"/>
    <x v="0"/>
    <x v="0"/>
    <n v="35.133014030260931"/>
    <n v="0.97232447868416094"/>
    <n v="1"/>
    <n v="1"/>
    <n v="1"/>
    <s v="YQK8BU"/>
  </r>
  <r>
    <x v="6217"/>
    <n v="1"/>
    <d v="2014-01-16T00:00:00"/>
    <d v="2014-01-16T00:00:00"/>
    <d v="2014-01-20T00:00:00"/>
    <n v="8"/>
    <n v="75"/>
    <n v="37.5"/>
    <n v="52.03"/>
    <n v="0.5"/>
    <n v="1"/>
    <n v="1"/>
    <n v="0"/>
    <n v="1"/>
    <n v="0"/>
    <s v="Saturday"/>
    <s v="DCX"/>
    <n v="3.4787288463751049"/>
    <n v="0.87509359480977977"/>
    <n v="2.3990998267513097"/>
    <n v="0.70580446266100094"/>
    <x v="0"/>
    <x v="0"/>
    <n v="32.418486996096945"/>
    <n v="0.97007644301440721"/>
    <n v="1"/>
    <n v="1"/>
    <n v="1"/>
    <s v="TFQRQP"/>
  </r>
  <r>
    <x v="6218"/>
    <n v="1"/>
    <d v="2014-01-16T00:00:00"/>
    <d v="2014-01-16T00:00:00"/>
    <d v="2014-01-16T00:00:00"/>
    <n v="6"/>
    <n v="33.333333330000002"/>
    <n v="0"/>
    <n v="40.200000000000003"/>
    <n v="0"/>
    <n v="1"/>
    <n v="0"/>
    <n v="0"/>
    <n v="1"/>
    <n v="0"/>
    <s v="Friday"/>
    <s v="RIC"/>
    <n v="1.9119609113482507"/>
    <n v="-0.69167434021707441"/>
    <n v="0.50073696275245005"/>
    <n v="0.33366071149075027"/>
    <x v="1"/>
    <x v="0"/>
    <n v="6.7663439988810881"/>
    <n v="0.87123928580242238"/>
    <n v="1"/>
    <n v="1"/>
    <n v="1"/>
    <s v="ZTXM5Y"/>
  </r>
  <r>
    <x v="6219"/>
    <n v="1"/>
    <d v="2014-01-16T00:00:00"/>
    <d v="2014-01-16T00:00:00"/>
    <d v="2014-01-16T00:00:00"/>
    <n v="5"/>
    <n v="40"/>
    <n v="20"/>
    <n v="40"/>
    <n v="0"/>
    <n v="1"/>
    <n v="0"/>
    <n v="0"/>
    <n v="1"/>
    <n v="0"/>
    <s v="Friday"/>
    <s v="DCX"/>
    <n v="2.0865613494692976"/>
    <n v="-0.51707390209602755"/>
    <n v="0.59626272094076993"/>
    <n v="0.37353670740951578"/>
    <x v="1"/>
    <x v="0"/>
    <n v="8.0571617110451612"/>
    <n v="0.88959013519870078"/>
    <n v="1"/>
    <n v="1"/>
    <n v="1"/>
    <s v="HXF9P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13522-5867-4446-8865-E2A114FEEE0B}" name="PivotTable16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29">
    <pivotField dataField="1" showAll="0">
      <items count="6221">
        <item x="3702"/>
        <item x="5411"/>
        <item x="5508"/>
        <item x="1638"/>
        <item x="2994"/>
        <item x="4517"/>
        <item x="4859"/>
        <item x="4231"/>
        <item x="713"/>
        <item x="5750"/>
        <item x="6005"/>
        <item x="830"/>
        <item x="1610"/>
        <item x="5049"/>
        <item x="5975"/>
        <item x="2311"/>
        <item x="4651"/>
        <item x="6084"/>
        <item x="1219"/>
        <item x="574"/>
        <item x="2448"/>
        <item x="6215"/>
        <item x="3022"/>
        <item x="3705"/>
        <item x="5300"/>
        <item x="1443"/>
        <item x="3832"/>
        <item x="1623"/>
        <item x="2671"/>
        <item x="782"/>
        <item x="5495"/>
        <item x="2691"/>
        <item x="5812"/>
        <item x="4472"/>
        <item x="1452"/>
        <item x="3025"/>
        <item x="3693"/>
        <item x="2883"/>
        <item x="3431"/>
        <item x="1432"/>
        <item x="2345"/>
        <item x="5224"/>
        <item x="1331"/>
        <item x="990"/>
        <item x="5003"/>
        <item x="1353"/>
        <item x="5580"/>
        <item x="896"/>
        <item x="2786"/>
        <item x="3797"/>
        <item x="3565"/>
        <item x="4324"/>
        <item x="4848"/>
        <item x="2660"/>
        <item x="4155"/>
        <item x="4583"/>
        <item x="991"/>
        <item x="86"/>
        <item x="1912"/>
        <item x="4392"/>
        <item x="2336"/>
        <item x="6139"/>
        <item x="384"/>
        <item x="1186"/>
        <item x="6195"/>
        <item x="4644"/>
        <item x="2848"/>
        <item x="1125"/>
        <item x="2564"/>
        <item x="2226"/>
        <item x="2213"/>
        <item x="2211"/>
        <item x="5702"/>
        <item x="6190"/>
        <item x="2410"/>
        <item x="3959"/>
        <item x="2130"/>
        <item x="939"/>
        <item x="3181"/>
        <item x="386"/>
        <item x="5301"/>
        <item x="5274"/>
        <item x="5650"/>
        <item x="861"/>
        <item x="3594"/>
        <item x="4493"/>
        <item x="1344"/>
        <item x="1806"/>
        <item x="834"/>
        <item x="2041"/>
        <item x="5234"/>
        <item x="4980"/>
        <item x="3339"/>
        <item x="2004"/>
        <item x="512"/>
        <item x="3932"/>
        <item x="1281"/>
        <item x="193"/>
        <item x="3511"/>
        <item x="4045"/>
        <item x="3612"/>
        <item x="808"/>
        <item x="3850"/>
        <item x="335"/>
        <item x="3480"/>
        <item x="1846"/>
        <item x="4835"/>
        <item x="1989"/>
        <item x="5847"/>
        <item x="4419"/>
        <item x="2183"/>
        <item x="15"/>
        <item x="1976"/>
        <item x="1918"/>
        <item x="592"/>
        <item x="1905"/>
        <item x="960"/>
        <item x="697"/>
        <item x="67"/>
        <item x="2267"/>
        <item x="1467"/>
        <item x="5647"/>
        <item x="4931"/>
        <item x="2559"/>
        <item x="3558"/>
        <item x="5884"/>
        <item x="4712"/>
        <item x="2757"/>
        <item x="4088"/>
        <item x="5625"/>
        <item x="5231"/>
        <item x="3474"/>
        <item x="627"/>
        <item x="445"/>
        <item x="5048"/>
        <item x="788"/>
        <item x="3048"/>
        <item x="1001"/>
        <item x="5479"/>
        <item x="6069"/>
        <item x="3655"/>
        <item x="6050"/>
        <item x="1133"/>
        <item x="104"/>
        <item x="2015"/>
        <item x="3365"/>
        <item x="3545"/>
        <item x="5216"/>
        <item x="2962"/>
        <item x="3891"/>
        <item x="5922"/>
        <item x="423"/>
        <item x="2120"/>
        <item x="892"/>
        <item x="4310"/>
        <item x="4933"/>
        <item x="2197"/>
        <item x="3963"/>
        <item x="3225"/>
        <item x="2606"/>
        <item x="2149"/>
        <item x="5370"/>
        <item x="3675"/>
        <item x="1895"/>
        <item x="2838"/>
        <item x="3600"/>
        <item x="5277"/>
        <item x="3096"/>
        <item x="6074"/>
        <item x="3345"/>
        <item x="3260"/>
        <item x="3578"/>
        <item x="60"/>
        <item x="1689"/>
        <item x="5102"/>
        <item x="933"/>
        <item x="1052"/>
        <item x="3354"/>
        <item x="6031"/>
        <item x="1962"/>
        <item x="1236"/>
        <item x="1917"/>
        <item x="3876"/>
        <item x="1204"/>
        <item x="1018"/>
        <item x="1424"/>
        <item x="4710"/>
        <item x="2927"/>
        <item x="122"/>
        <item x="3919"/>
        <item x="4839"/>
        <item x="2664"/>
        <item x="5096"/>
        <item x="4810"/>
        <item x="4220"/>
        <item x="5072"/>
        <item x="2735"/>
        <item x="5670"/>
        <item x="838"/>
        <item x="863"/>
        <item x="99"/>
        <item x="2069"/>
        <item x="2433"/>
        <item x="597"/>
        <item x="2000"/>
        <item x="72"/>
        <item x="5421"/>
        <item x="4756"/>
        <item x="696"/>
        <item x="5384"/>
        <item x="5500"/>
        <item x="1756"/>
        <item x="3182"/>
        <item x="5731"/>
        <item x="2688"/>
        <item x="1494"/>
        <item x="3637"/>
        <item x="4089"/>
        <item x="956"/>
        <item x="1422"/>
        <item x="558"/>
        <item x="424"/>
        <item x="4860"/>
        <item x="5401"/>
        <item x="2449"/>
        <item x="336"/>
        <item x="2409"/>
        <item x="4453"/>
        <item x="1956"/>
        <item x="1600"/>
        <item x="1509"/>
        <item x="1498"/>
        <item x="6090"/>
        <item x="5035"/>
        <item x="3197"/>
        <item x="4066"/>
        <item x="3034"/>
        <item x="4439"/>
        <item x="2753"/>
        <item x="5593"/>
        <item x="5913"/>
        <item x="2734"/>
        <item x="4291"/>
        <item x="578"/>
        <item x="5531"/>
        <item x="2812"/>
        <item x="4412"/>
        <item x="3414"/>
        <item x="1434"/>
        <item x="652"/>
        <item x="1867"/>
        <item x="3090"/>
        <item x="4041"/>
        <item x="1266"/>
        <item x="2755"/>
        <item x="2975"/>
        <item x="2988"/>
        <item x="1391"/>
        <item x="3533"/>
        <item x="4266"/>
        <item x="198"/>
        <item x="2636"/>
        <item x="2066"/>
        <item x="4856"/>
        <item x="2808"/>
        <item x="685"/>
        <item x="555"/>
        <item x="5848"/>
        <item x="4100"/>
        <item x="2942"/>
        <item x="2017"/>
        <item x="3877"/>
        <item x="2511"/>
        <item x="771"/>
        <item x="2769"/>
        <item x="3002"/>
        <item x="585"/>
        <item x="475"/>
        <item x="5438"/>
        <item x="262"/>
        <item x="5125"/>
        <item x="359"/>
        <item x="4375"/>
        <item x="4951"/>
        <item x="2072"/>
        <item x="2749"/>
        <item x="523"/>
        <item x="2170"/>
        <item x="2928"/>
        <item x="1767"/>
        <item x="4126"/>
        <item x="1294"/>
        <item x="3794"/>
        <item x="4564"/>
        <item x="1199"/>
        <item x="748"/>
        <item x="4528"/>
        <item x="58"/>
        <item x="2963"/>
        <item x="19"/>
        <item x="883"/>
        <item x="2723"/>
        <item x="2571"/>
        <item x="4920"/>
        <item x="922"/>
        <item x="4932"/>
        <item x="1053"/>
        <item x="1692"/>
        <item x="5164"/>
        <item x="932"/>
        <item x="1667"/>
        <item x="1825"/>
        <item x="4746"/>
        <item x="4523"/>
        <item x="1229"/>
        <item x="4824"/>
        <item x="5532"/>
        <item x="3890"/>
        <item x="2420"/>
        <item x="6109"/>
        <item x="4903"/>
        <item x="749"/>
        <item x="4218"/>
        <item x="4497"/>
        <item x="4327"/>
        <item x="3531"/>
        <item x="6121"/>
        <item x="4666"/>
        <item x="4890"/>
        <item x="4676"/>
        <item x="938"/>
        <item x="3448"/>
        <item x="9"/>
        <item x="4034"/>
        <item x="4962"/>
        <item x="5152"/>
        <item x="2223"/>
        <item x="724"/>
        <item x="5302"/>
        <item x="5809"/>
        <item x="5808"/>
        <item x="4587"/>
        <item x="5633"/>
        <item x="1324"/>
        <item x="3936"/>
        <item x="5927"/>
        <item x="3653"/>
        <item x="5372"/>
        <item x="5796"/>
        <item x="5620"/>
        <item x="4874"/>
        <item x="1958"/>
        <item x="3741"/>
        <item x="2339"/>
        <item x="5991"/>
        <item x="2799"/>
        <item x="2145"/>
        <item x="3770"/>
        <item x="2494"/>
        <item x="6012"/>
        <item x="2173"/>
        <item x="1511"/>
        <item x="5695"/>
        <item x="3943"/>
        <item x="2983"/>
        <item x="4778"/>
        <item x="906"/>
        <item x="3883"/>
        <item x="2790"/>
        <item x="4176"/>
        <item x="3087"/>
        <item x="3368"/>
        <item x="5328"/>
        <item x="2125"/>
        <item x="3374"/>
        <item x="812"/>
        <item x="2057"/>
        <item x="5061"/>
        <item x="1726"/>
        <item x="2012"/>
        <item x="6024"/>
        <item x="5940"/>
        <item x="2815"/>
        <item x="4269"/>
        <item x="3585"/>
        <item x="4290"/>
        <item x="545"/>
        <item x="4261"/>
        <item x="1216"/>
        <item x="3647"/>
        <item x="1887"/>
        <item x="4273"/>
        <item x="6078"/>
        <item x="1504"/>
        <item x="3582"/>
        <item x="34"/>
        <item x="2764"/>
        <item x="184"/>
        <item x="215"/>
        <item x="3948"/>
        <item x="6096"/>
        <item x="2434"/>
        <item x="428"/>
        <item x="5534"/>
        <item x="2343"/>
        <item x="199"/>
        <item x="1147"/>
        <item x="2477"/>
        <item x="3499"/>
        <item x="1071"/>
        <item x="3083"/>
        <item x="2403"/>
        <item x="5105"/>
        <item x="5483"/>
        <item x="3093"/>
        <item x="241"/>
        <item x="3300"/>
        <item x="1520"/>
        <item x="2058"/>
        <item x="1653"/>
        <item x="2687"/>
        <item x="5811"/>
        <item x="3601"/>
        <item x="4119"/>
        <item x="3065"/>
        <item x="5881"/>
        <item x="5338"/>
        <item x="1706"/>
        <item x="3328"/>
        <item x="3067"/>
        <item x="1283"/>
        <item x="681"/>
        <item x="3326"/>
        <item x="3215"/>
        <item x="3401"/>
        <item x="2218"/>
        <item x="1304"/>
        <item x="2202"/>
        <item x="4113"/>
        <item x="2845"/>
        <item x="3494"/>
        <item x="5949"/>
        <item x="6065"/>
        <item x="1431"/>
        <item x="1730"/>
        <item x="5999"/>
        <item x="4050"/>
        <item x="2555"/>
        <item x="3810"/>
        <item x="5786"/>
        <item x="3039"/>
        <item x="1678"/>
        <item x="914"/>
        <item x="3429"/>
        <item x="5849"/>
        <item x="5985"/>
        <item x="5762"/>
        <item x="5872"/>
        <item x="308"/>
        <item x="3482"/>
        <item x="284"/>
        <item x="425"/>
        <item x="4776"/>
        <item x="5496"/>
        <item x="5357"/>
        <item x="4020"/>
        <item x="1119"/>
        <item x="4618"/>
        <item x="5246"/>
        <item x="942"/>
        <item x="3686"/>
        <item x="3417"/>
        <item x="5903"/>
        <item x="2882"/>
        <item x="4131"/>
        <item x="4574"/>
        <item x="1872"/>
        <item x="293"/>
        <item x="5239"/>
        <item x="3665"/>
        <item x="4450"/>
        <item x="3133"/>
        <item x="4265"/>
        <item x="123"/>
        <item x="5174"/>
        <item x="6129"/>
        <item x="4571"/>
        <item x="4939"/>
        <item x="4463"/>
        <item x="2718"/>
        <item x="4648"/>
        <item x="3750"/>
        <item x="982"/>
        <item x="2026"/>
        <item x="1208"/>
        <item x="852"/>
        <item x="1737"/>
        <item x="3747"/>
        <item x="4456"/>
        <item x="803"/>
        <item x="5456"/>
        <item x="4207"/>
        <item x="1845"/>
        <item x="2574"/>
        <item x="5153"/>
        <item x="4813"/>
        <item x="5117"/>
        <item x="3589"/>
        <item x="1676"/>
        <item x="4459"/>
        <item x="3944"/>
        <item x="5187"/>
        <item x="83"/>
        <item x="2941"/>
        <item x="3077"/>
        <item x="2642"/>
        <item x="2917"/>
        <item x="2055"/>
        <item x="1941"/>
        <item x="2619"/>
        <item x="2901"/>
        <item x="3430"/>
        <item x="5679"/>
        <item x="4918"/>
        <item x="4130"/>
        <item x="2468"/>
        <item x="5677"/>
        <item x="1393"/>
        <item x="5365"/>
        <item x="1700"/>
        <item x="2921"/>
        <item x="2009"/>
        <item x="1592"/>
        <item x="2672"/>
        <item x="6124"/>
        <item x="5937"/>
        <item x="174"/>
        <item x="3562"/>
        <item x="2681"/>
        <item x="2166"/>
        <item x="1550"/>
        <item x="3240"/>
        <item x="5715"/>
        <item x="2171"/>
        <item x="6171"/>
        <item x="2552"/>
        <item x="5680"/>
        <item x="1419"/>
        <item x="5207"/>
        <item x="5462"/>
        <item x="3075"/>
        <item x="4445"/>
        <item x="2618"/>
        <item x="5865"/>
        <item x="5106"/>
        <item x="1113"/>
        <item x="3618"/>
        <item x="73"/>
        <item x="4386"/>
        <item x="4558"/>
        <item x="4243"/>
        <item x="2879"/>
        <item x="1037"/>
        <item x="3506"/>
        <item x="647"/>
        <item x="3149"/>
        <item x="5557"/>
        <item x="1572"/>
        <item x="2225"/>
        <item x="1387"/>
        <item x="41"/>
        <item x="4422"/>
        <item x="2536"/>
        <item x="1402"/>
        <item x="3007"/>
        <item x="761"/>
        <item x="2482"/>
        <item x="4901"/>
        <item x="4434"/>
        <item x="2299"/>
        <item x="1380"/>
        <item x="5714"/>
        <item x="619"/>
        <item x="4138"/>
        <item x="2562"/>
        <item x="353"/>
        <item x="4022"/>
        <item x="4912"/>
        <item x="4462"/>
        <item x="71"/>
        <item x="6102"/>
        <item x="1923"/>
        <item x="2156"/>
        <item x="4639"/>
        <item x="59"/>
        <item x="1567"/>
        <item x="96"/>
        <item x="4187"/>
        <item x="3465"/>
        <item x="28"/>
        <item x="3868"/>
        <item x="880"/>
        <item x="5756"/>
        <item x="2440"/>
        <item x="4578"/>
        <item x="3865"/>
        <item x="875"/>
        <item x="5914"/>
        <item x="4156"/>
        <item x="4465"/>
        <item x="6152"/>
        <item x="5700"/>
        <item x="1922"/>
        <item x="4708"/>
        <item x="1865"/>
        <item x="3804"/>
        <item x="405"/>
        <item x="3370"/>
        <item x="2036"/>
        <item x="4880"/>
        <item x="3549"/>
        <item x="6153"/>
        <item x="3403"/>
        <item x="5473"/>
        <item x="4301"/>
        <item x="663"/>
        <item x="1588"/>
        <item x="441"/>
        <item x="1253"/>
        <item x="1777"/>
        <item x="6104"/>
        <item x="2496"/>
        <item x="1751"/>
        <item x="5699"/>
        <item x="2457"/>
        <item x="3296"/>
        <item x="1074"/>
        <item x="2539"/>
        <item x="605"/>
        <item x="4800"/>
        <item x="1698"/>
        <item x="2136"/>
        <item x="603"/>
        <item x="3855"/>
        <item x="594"/>
        <item x="1829"/>
        <item x="3165"/>
        <item x="5262"/>
        <item x="2356"/>
        <item x="6055"/>
        <item x="3232"/>
        <item x="4866"/>
        <item x="2296"/>
        <item x="1046"/>
        <item x="4018"/>
        <item x="4544"/>
        <item x="2307"/>
        <item x="3325"/>
        <item x="5832"/>
        <item x="5782"/>
        <item x="4798"/>
        <item x="3569"/>
        <item x="3914"/>
        <item x="4799"/>
        <item x="3216"/>
        <item x="2138"/>
        <item x="2846"/>
        <item x="451"/>
        <item x="1134"/>
        <item x="4642"/>
        <item x="1581"/>
        <item x="2850"/>
        <item x="5029"/>
        <item x="1903"/>
        <item x="3452"/>
        <item x="94"/>
        <item x="155"/>
        <item x="5971"/>
        <item x="1185"/>
        <item x="5396"/>
        <item x="5066"/>
        <item x="3132"/>
        <item x="705"/>
        <item x="2549"/>
        <item x="414"/>
        <item x="2113"/>
        <item x="6186"/>
        <item x="3999"/>
        <item x="1649"/>
        <item x="2301"/>
        <item x="3405"/>
        <item x="1009"/>
        <item x="3492"/>
        <item x="3332"/>
        <item x="6201"/>
        <item x="1719"/>
        <item x="4287"/>
        <item x="2079"/>
        <item x="4617"/>
        <item x="5678"/>
        <item x="6116"/>
        <item x="2775"/>
        <item x="6188"/>
        <item x="5641"/>
        <item x="12"/>
        <item x="4733"/>
        <item x="2054"/>
        <item x="1411"/>
        <item x="2415"/>
        <item x="1778"/>
        <item x="4043"/>
        <item x="1762"/>
        <item x="4388"/>
        <item x="5303"/>
        <item x="1594"/>
        <item x="3322"/>
        <item x="5386"/>
        <item x="4120"/>
        <item x="1960"/>
        <item x="5592"/>
        <item x="1433"/>
        <item x="3144"/>
        <item x="5575"/>
        <item x="511"/>
        <item x="3275"/>
        <item x="4761"/>
        <item x="1796"/>
        <item x="2392"/>
        <item x="4026"/>
        <item x="272"/>
        <item x="4790"/>
        <item x="1664"/>
        <item x="92"/>
        <item x="5952"/>
        <item x="2961"/>
        <item x="477"/>
        <item x="4255"/>
        <item x="2604"/>
        <item x="1097"/>
        <item x="427"/>
        <item x="3945"/>
        <item x="4110"/>
        <item x="21"/>
        <item x="5576"/>
        <item x="847"/>
        <item x="4228"/>
        <item x="191"/>
        <item x="4981"/>
        <item x="1090"/>
        <item x="5696"/>
        <item x="2101"/>
        <item x="870"/>
        <item x="268"/>
        <item x="1114"/>
        <item x="93"/>
        <item x="2382"/>
        <item x="2825"/>
        <item x="2527"/>
        <item x="3462"/>
        <item x="561"/>
        <item x="465"/>
        <item x="4670"/>
        <item x="909"/>
        <item x="985"/>
        <item x="3557"/>
        <item x="177"/>
        <item x="1547"/>
        <item x="3024"/>
        <item x="6175"/>
        <item x="2980"/>
        <item x="379"/>
        <item x="3893"/>
        <item x="4052"/>
        <item x="4735"/>
        <item x="6030"/>
        <item x="3130"/>
        <item x="2340"/>
        <item x="1079"/>
        <item x="6165"/>
        <item x="661"/>
        <item x="3158"/>
        <item x="2907"/>
        <item x="1863"/>
        <item x="4924"/>
        <item x="2952"/>
        <item x="2713"/>
        <item x="2489"/>
        <item x="6053"/>
        <item x="3018"/>
        <item x="4477"/>
        <item x="2950"/>
        <item x="6018"/>
        <item x="3672"/>
        <item x="273"/>
        <item x="1568"/>
        <item x="3137"/>
        <item x="710"/>
        <item x="2034"/>
        <item x="4662"/>
        <item x="5076"/>
        <item x="5127"/>
        <item x="3290"/>
        <item x="5944"/>
        <item x="1830"/>
        <item x="4059"/>
        <item x="4690"/>
        <item x="1062"/>
        <item x="3636"/>
        <item x="889"/>
        <item x="204"/>
        <item x="2581"/>
        <item x="765"/>
        <item x="1755"/>
        <item x="380"/>
        <item x="4750"/>
        <item x="5082"/>
        <item x="4284"/>
        <item x="1703"/>
        <item x="983"/>
        <item x="5400"/>
        <item x="4576"/>
        <item x="1690"/>
        <item x="4452"/>
        <item x="2742"/>
        <item x="2774"/>
        <item x="2298"/>
        <item x="5467"/>
        <item x="4382"/>
        <item x="793"/>
        <item x="254"/>
        <item x="1648"/>
        <item x="484"/>
        <item x="3251"/>
        <item x="4201"/>
        <item x="4996"/>
        <item x="5543"/>
        <item x="5265"/>
        <item x="2198"/>
        <item x="1597"/>
        <item x="5810"/>
        <item x="1519"/>
        <item x="5253"/>
        <item x="4080"/>
        <item x="6138"/>
        <item x="4479"/>
        <item x="1031"/>
        <item x="673"/>
        <item x="3980"/>
        <item x="2787"/>
        <item x="4009"/>
        <item x="3091"/>
        <item x="2792"/>
        <item x="5189"/>
        <item x="5585"/>
        <item x="6064"/>
        <item x="5562"/>
        <item x="499"/>
        <item x="5639"/>
        <item x="2388"/>
        <item x="5878"/>
        <item x="3344"/>
        <item x="4596"/>
        <item x="3988"/>
        <item x="4348"/>
        <item x="4428"/>
        <item x="5867"/>
        <item x="5983"/>
        <item x="2405"/>
        <item x="3629"/>
        <item x="4328"/>
        <item x="596"/>
        <item x="1187"/>
        <item x="377"/>
        <item x="3534"/>
        <item x="6158"/>
        <item x="5801"/>
        <item x="2337"/>
        <item x="902"/>
        <item x="3734"/>
        <item x="1964"/>
        <item x="2541"/>
        <item x="1258"/>
        <item x="2565"/>
        <item x="5982"/>
        <item x="1153"/>
        <item x="163"/>
        <item x="3833"/>
        <item x="3735"/>
        <item x="3243"/>
        <item x="2435"/>
        <item x="3847"/>
        <item x="1928"/>
        <item x="1773"/>
        <item x="189"/>
        <item x="3318"/>
        <item x="5572"/>
        <item x="3408"/>
        <item x="2902"/>
        <item x="5726"/>
        <item x="5408"/>
        <item x="1220"/>
        <item x="919"/>
        <item x="3946"/>
        <item x="3677"/>
        <item x="4182"/>
        <item x="988"/>
        <item x="3989"/>
        <item x="492"/>
        <item x="3953"/>
        <item x="2861"/>
        <item x="5024"/>
        <item x="422"/>
        <item x="4851"/>
        <item x="5737"/>
        <item x="5095"/>
        <item x="5674"/>
        <item x="3440"/>
        <item x="3270"/>
        <item x="3853"/>
        <item x="1992"/>
        <item x="318"/>
        <item x="1801"/>
        <item x="2499"/>
        <item x="2497"/>
        <item x="4405"/>
        <item x="600"/>
        <item x="4246"/>
        <item x="3222"/>
        <item x="479"/>
        <item x="1512"/>
        <item x="263"/>
        <item x="3423"/>
        <item x="1259"/>
        <item x="3526"/>
        <item x="5237"/>
        <item x="5719"/>
        <item x="1292"/>
        <item x="976"/>
        <item x="6045"/>
        <item x="5293"/>
        <item x="4998"/>
        <item x="1675"/>
        <item x="1853"/>
        <item x="194"/>
        <item x="2949"/>
        <item x="4927"/>
        <item x="2738"/>
        <item x="590"/>
        <item x="1420"/>
        <item x="5327"/>
        <item x="1679"/>
        <item x="3819"/>
        <item x="1621"/>
        <item x="2793"/>
        <item x="267"/>
        <item x="3981"/>
        <item x="550"/>
        <item x="5504"/>
        <item x="2509"/>
        <item x="326"/>
        <item x="4569"/>
        <item x="3335"/>
        <item x="3262"/>
        <item x="5691"/>
        <item x="5031"/>
        <item x="4106"/>
        <item x="165"/>
        <item x="580"/>
        <item x="5819"/>
        <item x="4521"/>
        <item x="2439"/>
        <item x="5934"/>
        <item x="5551"/>
        <item x="2682"/>
        <item x="4357"/>
        <item x="4565"/>
        <item x="4174"/>
        <item x="448"/>
        <item x="1595"/>
        <item x="3114"/>
        <item x="1828"/>
        <item x="4537"/>
        <item x="4979"/>
        <item x="1817"/>
        <item x="3584"/>
        <item x="4850"/>
        <item x="2857"/>
        <item x="3457"/>
        <item x="5188"/>
        <item x="4362"/>
        <item x="3244"/>
        <item x="4458"/>
        <item x="5603"/>
        <item x="301"/>
        <item x="5350"/>
        <item x="5124"/>
        <item x="4359"/>
        <item x="5194"/>
        <item x="4675"/>
        <item x="2640"/>
        <item x="2278"/>
        <item x="3442"/>
        <item x="4193"/>
        <item x="2096"/>
        <item x="4794"/>
        <item x="5178"/>
        <item x="2068"/>
        <item x="3274"/>
        <item x="2647"/>
        <item x="566"/>
        <item x="6133"/>
        <item x="3490"/>
        <item x="5524"/>
        <item x="1181"/>
        <item x="3763"/>
        <item x="1271"/>
        <item x="3495"/>
        <item x="1974"/>
        <item x="1303"/>
        <item x="2159"/>
        <item x="552"/>
        <item x="4608"/>
        <item x="4305"/>
        <item x="3745"/>
        <item x="1961"/>
        <item x="5352"/>
        <item x="3261"/>
        <item x="4334"/>
        <item x="6032"/>
        <item x="962"/>
        <item x="2600"/>
        <item x="1117"/>
        <item x="1447"/>
        <item x="2505"/>
        <item x="5618"/>
        <item x="1814"/>
        <item x="5919"/>
        <item x="76"/>
        <item x="4580"/>
        <item x="2794"/>
        <item x="1472"/>
        <item x="3218"/>
        <item x="2184"/>
        <item x="2522"/>
        <item x="5040"/>
        <item x="4606"/>
        <item x="587"/>
        <item x="5230"/>
        <item x="2638"/>
        <item x="5911"/>
        <item x="1145"/>
        <item x="5955"/>
        <item x="1883"/>
        <item x="4133"/>
        <item x="721"/>
        <item x="5789"/>
        <item x="3033"/>
        <item x="6105"/>
        <item x="1708"/>
        <item x="4542"/>
        <item x="1441"/>
        <item x="207"/>
        <item x="530"/>
        <item x="257"/>
        <item x="5348"/>
        <item x="2844"/>
        <item x="4056"/>
        <item x="1531"/>
        <item x="161"/>
        <item x="5659"/>
        <item x="3791"/>
        <item x="478"/>
        <item x="687"/>
        <item x="4811"/>
        <item x="659"/>
        <item x="3063"/>
        <item x="3860"/>
        <item x="5100"/>
        <item x="4253"/>
        <item x="513"/>
        <item x="4421"/>
        <item x="3303"/>
        <item x="3068"/>
        <item x="5851"/>
        <item x="1475"/>
        <item x="1162"/>
        <item x="5038"/>
        <item x="3933"/>
        <item x="2985"/>
        <item x="677"/>
        <item x="4836"/>
        <item x="3921"/>
        <item x="2661"/>
        <item x="4782"/>
        <item x="4057"/>
        <item x="971"/>
        <item x="2485"/>
        <item x="1000"/>
        <item x="3846"/>
        <item x="4595"/>
        <item x="2888"/>
        <item x="882"/>
        <item x="2241"/>
        <item x="2657"/>
        <item x="4136"/>
        <item x="3188"/>
        <item x="220"/>
        <item x="1367"/>
        <item x="1533"/>
        <item x="5341"/>
        <item x="2335"/>
        <item x="1868"/>
        <item x="1744"/>
        <item x="2641"/>
        <item x="3916"/>
        <item x="3346"/>
        <item x="1869"/>
        <item x="5078"/>
        <item x="4457"/>
        <item x="789"/>
        <item x="2322"/>
        <item x="3607"/>
        <item x="1095"/>
        <item x="702"/>
        <item x="2909"/>
        <item x="3728"/>
        <item x="98"/>
        <item x="4650"/>
        <item x="577"/>
        <item x="1315"/>
        <item x="259"/>
        <item x="3624"/>
        <item x="5321"/>
        <item x="2067"/>
        <item x="4300"/>
        <item x="2528"/>
        <item x="5864"/>
        <item x="3777"/>
        <item x="3639"/>
        <item x="2546"/>
        <item x="3896"/>
        <item x="2910"/>
        <item x="5297"/>
        <item x="1102"/>
        <item x="5510"/>
        <item x="2712"/>
        <item x="3805"/>
        <item x="581"/>
        <item x="3554"/>
        <item x="2696"/>
        <item x="526"/>
        <item x="3184"/>
        <item x="3567"/>
        <item x="4510"/>
        <item x="4108"/>
        <item x="5958"/>
        <item x="4256"/>
        <item x="5727"/>
        <item x="4691"/>
        <item x="758"/>
        <item x="100"/>
        <item x="1542"/>
        <item x="6198"/>
        <item x="3880"/>
        <item x="4337"/>
        <item x="4963"/>
        <item x="70"/>
        <item x="699"/>
        <item x="4904"/>
        <item x="2443"/>
        <item x="3709"/>
        <item x="1242"/>
        <item x="2259"/>
        <item x="2182"/>
        <item x="1553"/>
        <item x="3915"/>
        <item x="3888"/>
        <item x="2013"/>
        <item x="3540"/>
        <item x="3822"/>
        <item x="2061"/>
        <item x="5788"/>
        <item x="4391"/>
        <item x="153"/>
        <item x="2383"/>
        <item x="5281"/>
        <item x="3787"/>
        <item x="1463"/>
        <item x="2627"/>
        <item x="1606"/>
        <item x="5779"/>
        <item x="5632"/>
        <item x="101"/>
        <item x="4343"/>
        <item x="3094"/>
        <item x="1086"/>
        <item x="6107"/>
        <item x="3185"/>
        <item x="1276"/>
        <item x="1138"/>
        <item x="1342"/>
        <item x="2240"/>
        <item x="3987"/>
        <item x="2430"/>
        <item x="2063"/>
        <item x="1612"/>
        <item x="5259"/>
        <item x="4960"/>
        <item x="4044"/>
        <item x="40"/>
        <item x="4396"/>
        <item x="3291"/>
        <item x="5206"/>
        <item x="1456"/>
        <item x="324"/>
        <item x="5760"/>
        <item x="4969"/>
        <item x="4387"/>
        <item x="2073"/>
        <item x="5770"/>
        <item x="1877"/>
        <item x="1377"/>
        <item x="5227"/>
        <item x="162"/>
        <item x="2357"/>
        <item x="5378"/>
        <item x="4834"/>
        <item x="930"/>
        <item x="1369"/>
        <item x="2367"/>
        <item x="5054"/>
        <item x="4772"/>
        <item x="1996"/>
        <item x="4277"/>
        <item x="954"/>
        <item x="5133"/>
        <item x="270"/>
        <item x="5720"/>
        <item x="5057"/>
        <item x="4870"/>
        <item x="1506"/>
        <item x="822"/>
        <item x="5418"/>
        <item x="281"/>
        <item x="1982"/>
        <item x="5610"/>
        <item x="3164"/>
        <item x="716"/>
        <item x="4965"/>
        <item x="5213"/>
        <item x="2257"/>
        <item x="5050"/>
        <item x="717"/>
        <item x="3055"/>
        <item x="1586"/>
        <item x="1971"/>
        <item x="251"/>
        <item x="1263"/>
        <item x="5115"/>
        <item x="2849"/>
        <item x="2478"/>
        <item x="1791"/>
        <item x="3803"/>
        <item x="5644"/>
        <item x="3574"/>
        <item x="3186"/>
        <item x="5435"/>
        <item x="4763"/>
        <item x="5894"/>
        <item x="3550"/>
        <item x="2674"/>
        <item x="4954"/>
        <item x="3994"/>
        <item x="4447"/>
        <item x="2877"/>
        <item x="196"/>
        <item x="160"/>
        <item x="1616"/>
        <item x="1399"/>
        <item x="1327"/>
        <item x="5251"/>
        <item x="3069"/>
        <item x="3784"/>
        <item x="1428"/>
        <item x="5505"/>
        <item x="632"/>
        <item x="2525"/>
        <item x="3001"/>
        <item x="188"/>
        <item x="3082"/>
        <item x="4094"/>
        <item x="1747"/>
        <item x="300"/>
        <item x="1866"/>
        <item x="2426"/>
        <item x="1356"/>
        <item x="3958"/>
        <item x="2714"/>
        <item x="2236"/>
        <item x="408"/>
        <item x="2969"/>
        <item x="759"/>
        <item x="2612"/>
        <item x="4559"/>
        <item x="5826"/>
        <item x="1728"/>
        <item x="2394"/>
        <item x="5112"/>
        <item x="1650"/>
        <item x="2447"/>
        <item x="1026"/>
        <item x="5563"/>
        <item x="3288"/>
        <item x="31"/>
        <item x="3681"/>
        <item x="1560"/>
        <item x="5383"/>
        <item x="5740"/>
        <item x="1171"/>
        <item x="948"/>
        <item x="755"/>
        <item x="4339"/>
        <item x="1684"/>
        <item x="3446"/>
        <item x="975"/>
        <item x="4879"/>
        <item x="1855"/>
        <item x="4740"/>
        <item x="5470"/>
        <item x="1849"/>
        <item x="3044"/>
        <item x="4611"/>
        <item x="1330"/>
        <item x="1320"/>
        <item x="2575"/>
        <item x="244"/>
        <item x="4713"/>
        <item x="5455"/>
        <item x="1501"/>
        <item x="1709"/>
        <item x="2271"/>
        <item x="620"/>
        <item x="1015"/>
        <item x="307"/>
        <item x="3307"/>
        <item x="1525"/>
        <item x="5744"/>
        <item x="807"/>
        <item x="91"/>
        <item x="3658"/>
        <item x="568"/>
        <item x="5104"/>
        <item x="2965"/>
        <item x="3471"/>
        <item x="364"/>
        <item x="2956"/>
        <item x="5330"/>
        <item x="1262"/>
        <item x="3961"/>
        <item x="3504"/>
        <item x="2635"/>
        <item x="6147"/>
        <item x="1094"/>
        <item x="3837"/>
        <item x="5667"/>
        <item x="5393"/>
        <item x="4525"/>
        <item x="3907"/>
        <item x="844"/>
        <item x="4149"/>
        <item x="3176"/>
        <item x="3433"/>
        <item x="5896"/>
        <item x="1551"/>
        <item x="132"/>
        <item x="5704"/>
        <item x="1937"/>
        <item x="770"/>
        <item x="3937"/>
        <item x="2981"/>
        <item x="1652"/>
        <item x="1167"/>
        <item x="287"/>
        <item x="5430"/>
        <item x="3815"/>
        <item x="2080"/>
        <item x="4804"/>
        <item x="819"/>
        <item x="5232"/>
        <item x="2567"/>
        <item x="3298"/>
        <item x="4352"/>
        <item x="3727"/>
        <item x="4164"/>
        <item x="1669"/>
        <item x="5288"/>
        <item x="328"/>
        <item x="1023"/>
        <item x="4929"/>
        <item x="3194"/>
        <item x="3776"/>
        <item x="3128"/>
        <item x="295"/>
        <item x="3942"/>
        <item x="4364"/>
        <item x="1521"/>
        <item x="2590"/>
        <item x="964"/>
        <item x="5984"/>
        <item x="3400"/>
        <item x="3173"/>
        <item x="1291"/>
        <item x="3302"/>
        <item x="5235"/>
        <item x="5852"/>
        <item x="2220"/>
        <item x="3697"/>
        <item x="3006"/>
        <item x="3626"/>
        <item x="3023"/>
        <item x="6019"/>
        <item x="1556"/>
        <item x="4585"/>
        <item x="4547"/>
        <item x="3861"/>
        <item x="3792"/>
        <item x="3873"/>
        <item x="3489"/>
        <item x="2046"/>
        <item x="3421"/>
        <item x="447"/>
        <item x="2094"/>
        <item x="3028"/>
        <item x="6099"/>
        <item x="5656"/>
        <item x="488"/>
        <item x="2617"/>
        <item x="3514"/>
        <item x="1757"/>
        <item x="1126"/>
        <item x="750"/>
        <item x="2452"/>
        <item x="693"/>
        <item x="110"/>
        <item x="4000"/>
        <item x="547"/>
        <item x="4821"/>
        <item x="5711"/>
        <item x="744"/>
        <item x="2371"/>
        <item x="2779"/>
        <item x="664"/>
        <item x="2265"/>
        <item x="3903"/>
        <item x="2190"/>
        <item x="237"/>
        <item x="3835"/>
        <item x="4429"/>
        <item x="653"/>
        <item x="514"/>
        <item x="1804"/>
        <item x="5923"/>
        <item x="143"/>
        <item x="2019"/>
        <item x="5746"/>
        <item x="235"/>
        <item x="4706"/>
        <item x="2400"/>
        <item x="4426"/>
        <item x="1206"/>
        <item x="3012"/>
        <item x="4638"/>
        <item x="3037"/>
        <item x="3159"/>
        <item x="4948"/>
        <item x="6015"/>
        <item x="5836"/>
        <item x="2188"/>
        <item x="4124"/>
        <item x="2699"/>
        <item x="3522"/>
        <item x="1213"/>
        <item x="5052"/>
        <item x="5724"/>
        <item x="3411"/>
        <item x="1639"/>
        <item x="4313"/>
        <item x="3042"/>
        <item x="3620"/>
        <item x="4440"/>
        <item x="4247"/>
        <item x="2144"/>
        <item x="3591"/>
        <item x="1307"/>
        <item x="539"/>
        <item x="5381"/>
        <item x="4438"/>
        <item x="3955"/>
        <item x="5126"/>
        <item x="3862"/>
        <item x="1851"/>
        <item x="4166"/>
        <item x="1146"/>
        <item x="856"/>
        <item x="3196"/>
        <item x="5223"/>
        <item x="6092"/>
        <item x="2976"/>
        <item x="2023"/>
        <item x="3950"/>
        <item x="312"/>
        <item x="4673"/>
        <item x="4891"/>
        <item x="6111"/>
        <item x="4796"/>
        <item x="2743"/>
        <item x="5803"/>
        <item x="5886"/>
        <item x="4087"/>
        <item x="4755"/>
        <item x="2814"/>
        <item x="1491"/>
        <item x="510"/>
        <item x="2885"/>
        <item x="1163"/>
        <item x="1510"/>
        <item x="1601"/>
        <item x="3278"/>
        <item x="3053"/>
        <item x="369"/>
        <item x="540"/>
        <item x="4744"/>
        <item x="3823"/>
        <item x="5792"/>
        <item x="3125"/>
        <item x="498"/>
        <item x="1860"/>
        <item x="4624"/>
        <item x="2920"/>
        <item x="4281"/>
        <item x="3343"/>
        <item x="115"/>
        <item x="3812"/>
        <item x="2506"/>
        <item x="4724"/>
        <item x="4732"/>
        <item x="5093"/>
        <item x="5314"/>
        <item x="2146"/>
        <item x="4925"/>
        <item x="5800"/>
        <item x="5382"/>
        <item x="119"/>
        <item x="2349"/>
        <item x="4400"/>
        <item x="4152"/>
        <item x="1900"/>
        <item x="4657"/>
        <item x="2436"/>
        <item x="3796"/>
        <item x="1957"/>
        <item x="1084"/>
        <item x="3547"/>
        <item x="133"/>
        <item x="1343"/>
        <item x="3102"/>
        <item x="2224"/>
        <item x="3720"/>
        <item x="3175"/>
        <item x="4745"/>
        <item x="1724"/>
        <item x="5804"/>
        <item x="3661"/>
        <item x="3780"/>
        <item x="3463"/>
        <item x="1454"/>
        <item x="2389"/>
        <item x="4997"/>
        <item x="1611"/>
        <item x="3542"/>
        <item x="3428"/>
        <item x="66"/>
        <item x="3342"/>
        <item x="6093"/>
        <item x="1680"/>
        <item x="3646"/>
        <item x="4721"/>
        <item x="3402"/>
        <item x="2158"/>
        <item x="4360"/>
        <item x="1759"/>
        <item x="370"/>
        <item x="5561"/>
        <item x="1350"/>
        <item x="642"/>
        <item x="4397"/>
        <item x="2060"/>
        <item x="3864"/>
        <item x="1682"/>
        <item x="6087"/>
        <item x="5912"/>
        <item x="5142"/>
        <item x="6077"/>
        <item x="809"/>
        <item x="1421"/>
        <item x="5257"/>
        <item x="2107"/>
        <item x="2968"/>
        <item x="720"/>
        <item x="5335"/>
        <item x="38"/>
        <item x="1168"/>
        <item x="509"/>
        <item x="1660"/>
        <item x="3746"/>
        <item x="5956"/>
        <item x="2380"/>
        <item x="1409"/>
        <item x="2614"/>
        <item x="821"/>
        <item x="951"/>
        <item x="5645"/>
        <item x="2128"/>
        <item x="337"/>
        <item x="2320"/>
        <item x="1720"/>
        <item x="2481"/>
        <item x="4169"/>
        <item x="2417"/>
        <item x="2683"/>
        <item x="522"/>
        <item x="3108"/>
        <item x="3673"/>
        <item x="2833"/>
        <item x="5249"/>
        <item x="2572"/>
        <item x="2263"/>
        <item x="1314"/>
        <item x="2423"/>
        <item x="3560"/>
        <item x="4121"/>
        <item x="4757"/>
        <item x="3049"/>
        <item x="381"/>
        <item x="4842"/>
        <item x="1011"/>
        <item x="3140"/>
        <item x="1740"/>
        <item x="3564"/>
        <item x="1240"/>
        <item x="1794"/>
        <item x="6095"/>
        <item x="2310"/>
        <item x="3121"/>
        <item x="3198"/>
        <item x="1354"/>
        <item x="2772"/>
        <item x="2089"/>
        <item x="2694"/>
        <item x="958"/>
        <item x="3289"/>
        <item x="732"/>
        <item x="2393"/>
        <item x="3552"/>
        <item x="4967"/>
        <item x="4514"/>
        <item x="6070"/>
        <item x="5528"/>
        <item x="5921"/>
        <item x="2840"/>
        <item x="2244"/>
        <item x="1781"/>
        <item x="205"/>
        <item x="4660"/>
        <item x="5773"/>
        <item x="3410"/>
        <item x="2659"/>
        <item x="4347"/>
        <item x="824"/>
        <item x="5705"/>
        <item x="715"/>
        <item x="5802"/>
        <item x="3459"/>
        <item x="4216"/>
        <item x="4177"/>
        <item x="5315"/>
        <item x="5739"/>
        <item x="3369"/>
        <item x="4304"/>
        <item x="3749"/>
        <item x="899"/>
        <item x="4475"/>
        <item x="4436"/>
        <item x="1164"/>
        <item x="4448"/>
        <item x="1192"/>
        <item x="963"/>
        <item x="3011"/>
        <item x="1493"/>
        <item x="5022"/>
        <item x="5290"/>
        <item x="1948"/>
        <item x="6214"/>
        <item x="5642"/>
        <item x="5325"/>
        <item x="5368"/>
        <item x="2093"/>
        <item x="5154"/>
        <item x="2008"/>
        <item x="5835"/>
        <item x="74"/>
        <item x="912"/>
        <item x="3906"/>
        <item x="4286"/>
        <item x="4862"/>
        <item x="6197"/>
        <item x="4976"/>
        <item x="5053"/>
        <item x="3305"/>
        <item x="4503"/>
        <item x="4906"/>
        <item x="344"/>
        <item x="2558"/>
        <item x="611"/>
        <item x="2766"/>
        <item x="2431"/>
        <item x="5005"/>
        <item x="4826"/>
        <item x="5685"/>
        <item x="3670"/>
        <item x="4248"/>
        <item x="3566"/>
        <item x="2306"/>
        <item x="4395"/>
        <item x="4854"/>
        <item x="5917"/>
        <item x="4943"/>
        <item x="3142"/>
        <item x="249"/>
        <item x="4602"/>
        <item x="253"/>
        <item x="2262"/>
        <item x="3248"/>
        <item x="3529"/>
        <item x="304"/>
        <item x="4809"/>
        <item x="3277"/>
        <item x="1985"/>
        <item x="4631"/>
        <item x="5331"/>
        <item x="3568"/>
        <item x="1444"/>
        <item x="1663"/>
        <item x="4159"/>
        <item x="5157"/>
        <item x="5073"/>
        <item x="1141"/>
        <item x="3998"/>
        <item x="3276"/>
        <item x="225"/>
        <item x="1326"/>
        <item x="3112"/>
        <item x="6066"/>
        <item x="3229"/>
        <item x="4093"/>
        <item x="1856"/>
        <item x="4008"/>
        <item x="2463"/>
        <item x="2795"/>
        <item x="7"/>
        <item x="5424"/>
        <item x="5132"/>
        <item x="289"/>
        <item x="5402"/>
        <item x="2040"/>
        <item x="3614"/>
        <item x="2268"/>
        <item x="2408"/>
        <item x="5091"/>
        <item x="5918"/>
        <item x="766"/>
        <item x="2609"/>
        <item x="433"/>
        <item x="1629"/>
        <item x="4592"/>
        <item x="5229"/>
        <item x="2637"/>
        <item x="206"/>
        <item x="2428"/>
        <item x="3171"/>
        <item x="434"/>
        <item x="5319"/>
        <item x="6146"/>
        <item x="39"/>
        <item x="390"/>
        <item x="1589"/>
        <item x="2187"/>
        <item x="4532"/>
        <item x="5146"/>
        <item x="3909"/>
        <item x="6033"/>
        <item x="3338"/>
        <item x="5416"/>
        <item x="795"/>
        <item x="2370"/>
        <item x="323"/>
        <item x="4496"/>
        <item x="2741"/>
        <item x="4077"/>
        <item x="4680"/>
        <item x="6159"/>
        <item x="2308"/>
        <item x="2750"/>
        <item x="5880"/>
        <item x="2512"/>
        <item x="3759"/>
        <item x="3858"/>
        <item x="2781"/>
        <item x="3420"/>
        <item x="2501"/>
        <item x="211"/>
        <item x="828"/>
        <item x="218"/>
        <item x="3630"/>
        <item x="1003"/>
        <item x="4319"/>
        <item x="5599"/>
        <item x="6113"/>
        <item x="3580"/>
        <item x="65"/>
        <item x="4590"/>
        <item x="860"/>
        <item x="2721"/>
        <item x="5364"/>
        <item x="5945"/>
        <item x="5069"/>
        <item x="3652"/>
        <item x="6203"/>
        <item x="4814"/>
        <item x="2274"/>
        <item x="2075"/>
        <item x="2944"/>
        <item x="1702"/>
        <item x="1389"/>
        <item x="4021"/>
        <item x="4582"/>
        <item x="6135"/>
        <item x="781"/>
        <item x="144"/>
        <item x="2155"/>
        <item x="1783"/>
        <item x="5783"/>
        <item x="609"/>
        <item x="3253"/>
        <item x="5359"/>
        <item x="2062"/>
        <item x="5604"/>
        <item x="2820"/>
        <item x="4693"/>
        <item x="4449"/>
        <item x="3610"/>
        <item x="5489"/>
        <item x="2110"/>
        <item x="5324"/>
        <item x="3234"/>
        <item x="1771"/>
        <item x="2686"/>
        <item x="3631"/>
        <item x="589"/>
        <item x="203"/>
        <item x="3602"/>
        <item x="841"/>
        <item x="5582"/>
        <item x="2083"/>
        <item x="2922"/>
        <item x="692"/>
        <item x="3598"/>
        <item x="3120"/>
        <item x="5010"/>
        <item x="5205"/>
        <item x="3767"/>
        <item x="5151"/>
        <item x="5897"/>
        <item x="1022"/>
        <item x="5883"/>
        <item x="4769"/>
        <item x="1112"/>
        <item x="2979"/>
        <item x="972"/>
        <item x="3356"/>
        <item x="3348"/>
        <item x="1169"/>
        <item x="4258"/>
        <item x="2620"/>
        <item x="5179"/>
        <item x="2709"/>
        <item x="869"/>
        <item x="1488"/>
        <item x="2865"/>
        <item x="618"/>
        <item x="4373"/>
        <item x="5978"/>
        <item x="3152"/>
        <item x="5600"/>
        <item x="2295"/>
        <item x="2853"/>
        <item x="6036"/>
        <item x="168"/>
        <item x="5390"/>
        <item x="1792"/>
        <item x="1270"/>
        <item x="2154"/>
        <item x="5130"/>
        <item x="53"/>
        <item x="4909"/>
        <item x="3118"/>
        <item x="4881"/>
        <item x="278"/>
        <item x="4114"/>
        <item x="6142"/>
        <item x="128"/>
        <item x="4702"/>
        <item x="6168"/>
        <item x="3155"/>
        <item x="1584"/>
        <item x="3157"/>
        <item x="1339"/>
        <item x="5198"/>
        <item x="6110"/>
        <item x="6148"/>
        <item x="5831"/>
        <item x="4556"/>
        <item x="1405"/>
        <item x="3795"/>
        <item x="853"/>
        <item x="5443"/>
        <item x="2119"/>
        <item x="3929"/>
        <item x="5871"/>
        <item x="111"/>
        <item x="1870"/>
        <item x="3314"/>
        <item x="2701"/>
        <item x="2111"/>
        <item x="625"/>
        <item x="3145"/>
        <item x="2051"/>
        <item x="6149"/>
        <item x="5898"/>
        <item x="2214"/>
        <item x="3738"/>
        <item x="4762"/>
        <item x="3931"/>
        <item x="3593"/>
        <item x="5621"/>
        <item x="5046"/>
        <item x="3380"/>
        <item x="3151"/>
        <item x="3418"/>
        <item x="1358"/>
        <item x="6043"/>
        <item x="537"/>
        <item x="5355"/>
        <item x="2453"/>
        <item x="2438"/>
        <item x="3648"/>
        <item x="2580"/>
        <item x="3923"/>
        <item x="1662"/>
        <item x="3315"/>
        <item x="850"/>
        <item x="3579"/>
        <item x="3496"/>
        <item x="2788"/>
        <item x="2189"/>
        <item x="2803"/>
        <item x="517"/>
        <item x="3124"/>
        <item x="5942"/>
        <item x="5738"/>
        <item x="4116"/>
        <item x="4766"/>
        <item x="4722"/>
        <item x="2281"/>
        <item x="5725"/>
        <item x="1148"/>
        <item x="1614"/>
        <item x="2056"/>
        <item x="5818"/>
        <item x="2652"/>
        <item x="4109"/>
        <item x="1935"/>
        <item x="5097"/>
        <item x="2828"/>
        <item x="1080"/>
        <item x="1144"/>
        <item x="2892"/>
        <item x="723"/>
        <item x="3107"/>
        <item x="464"/>
        <item x="1360"/>
        <item x="2215"/>
        <item x="3664"/>
        <item x="5158"/>
        <item x="3605"/>
        <item x="403"/>
        <item x="5663"/>
        <item x="416"/>
        <item x="3169"/>
        <item x="3660"/>
        <item x="1383"/>
        <item x="3062"/>
        <item x="127"/>
        <item x="872"/>
        <item x="800"/>
        <item x="2247"/>
        <item x="5190"/>
        <item x="4016"/>
        <item x="2516"/>
        <item x="5946"/>
        <item x="3885"/>
        <item x="897"/>
        <item x="4378"/>
        <item x="4609"/>
        <item x="1712"/>
        <item x="6083"/>
        <item x="3588"/>
        <item x="3076"/>
        <item x="5380"/>
        <item x="1019"/>
        <item x="3235"/>
        <item x="5272"/>
        <item x="1440"/>
        <item x="3341"/>
        <item x="4035"/>
        <item x="4407"/>
        <item x="5805"/>
        <item x="612"/>
        <item x="3650"/>
        <item x="4086"/>
        <item x="5269"/>
        <item x="3058"/>
        <item x="3970"/>
        <item x="5218"/>
        <item x="3753"/>
        <item x="5538"/>
        <item x="5211"/>
        <item x="4649"/>
        <item x="5655"/>
        <item x="5753"/>
        <item x="2384"/>
        <item x="959"/>
        <item x="2429"/>
        <item x="4817"/>
        <item x="3283"/>
        <item x="3723"/>
        <item x="4107"/>
        <item x="1008"/>
        <item x="2989"/>
        <item x="3021"/>
        <item x="6184"/>
        <item x="936"/>
        <item x="411"/>
        <item x="2043"/>
        <item x="5360"/>
        <item x="1385"/>
        <item x="4076"/>
        <item x="4098"/>
        <item x="3427"/>
        <item x="6181"/>
        <item x="3941"/>
        <item x="2602"/>
        <item x="2903"/>
        <item x="5202"/>
        <item x="5441"/>
        <item x="3524"/>
        <item x="1180"/>
        <item x="3764"/>
        <item x="2852"/>
        <item x="1332"/>
        <item x="4634"/>
        <item x="3739"/>
        <item x="2192"/>
        <item x="3239"/>
        <item x="678"/>
        <item x="3982"/>
        <item x="4221"/>
        <item x="468"/>
        <item x="4197"/>
        <item x="2655"/>
        <item x="1748"/>
        <item x="1524"/>
        <item x="801"/>
        <item x="1100"/>
        <item x="4629"/>
        <item x="754"/>
        <item x="1666"/>
        <item x="2729"/>
        <item x="2303"/>
        <item x="5683"/>
        <item x="1916"/>
        <item x="6163"/>
        <item x="51"/>
        <item x="5111"/>
        <item x="2890"/>
        <item x="2926"/>
        <item x="5120"/>
        <item x="1963"/>
        <item x="5307"/>
        <item x="5712"/>
        <item x="2644"/>
        <item x="3246"/>
        <item x="3908"/>
        <item x="2379"/>
        <item x="1518"/>
        <item x="1603"/>
        <item x="4816"/>
        <item x="5629"/>
        <item x="3782"/>
        <item x="1366"/>
        <item x="858"/>
        <item x="5493"/>
        <item x="4973"/>
        <item x="2095"/>
        <item x="4975"/>
        <item x="2540"/>
        <item x="152"/>
        <item x="5833"/>
        <item x="2737"/>
        <item x="3485"/>
        <item x="1201"/>
        <item x="3324"/>
        <item x="2577"/>
        <item x="978"/>
        <item x="3509"/>
        <item x="2854"/>
        <item x="1043"/>
        <item x="1160"/>
        <item x="171"/>
        <item x="2855"/>
        <item x="5448"/>
        <item x="5461"/>
        <item x="4715"/>
        <item x="503"/>
        <item x="4905"/>
        <item x="729"/>
        <item x="419"/>
        <item x="1527"/>
        <item x="980"/>
        <item x="1178"/>
        <item x="4526"/>
        <item x="6009"/>
        <item x="777"/>
        <item x="4498"/>
        <item x="2875"/>
        <item x="4567"/>
        <item x="354"/>
        <item x="1207"/>
        <item x="5377"/>
        <item x="6038"/>
        <item x="437"/>
        <item x="3901"/>
        <item x="534"/>
        <item x="5084"/>
        <item x="471"/>
        <item x="228"/>
        <item x="873"/>
        <item x="1027"/>
        <item x="2597"/>
        <item x="2071"/>
        <item x="2987"/>
        <item x="2142"/>
        <item x="3393"/>
        <item x="1122"/>
        <item x="4672"/>
        <item x="4689"/>
        <item x="1038"/>
        <item x="739"/>
        <item x="4250"/>
        <item x="1373"/>
        <item x="2698"/>
        <item x="266"/>
        <item x="2960"/>
        <item x="175"/>
        <item x="5047"/>
        <item x="5609"/>
        <item x="5797"/>
        <item x="1785"/>
        <item x="6115"/>
        <item x="1779"/>
        <item x="5767"/>
        <item x="2387"/>
        <item x="1505"/>
        <item x="1101"/>
        <item x="1446"/>
        <item x="4961"/>
        <item x="3716"/>
        <item x="279"/>
        <item x="1769"/>
        <item x="2084"/>
        <item x="5682"/>
        <item x="6196"/>
        <item x="2381"/>
        <item x="5806"/>
        <item x="2690"/>
        <item x="368"/>
        <item x="6020"/>
        <item x="5285"/>
        <item x="774"/>
        <item x="3309"/>
        <item x="5079"/>
        <item x="3927"/>
        <item x="372"/>
        <item x="4945"/>
        <item x="2003"/>
        <item x="2834"/>
        <item x="3404"/>
        <item x="969"/>
        <item x="1382"/>
        <item x="1532"/>
        <item x="109"/>
        <item x="4742"/>
        <item x="2279"/>
        <item x="3208"/>
        <item x="1175"/>
        <item x="3962"/>
        <item x="2759"/>
        <item x="1430"/>
        <item x="3638"/>
        <item x="1363"/>
        <item x="1858"/>
        <item x="4267"/>
        <item x="4491"/>
        <item x="1172"/>
        <item x="6026"/>
        <item x="4297"/>
        <item x="5019"/>
        <item x="5317"/>
        <item x="4989"/>
        <item x="5487"/>
        <item x="2245"/>
        <item x="3622"/>
        <item x="1979"/>
        <item x="840"/>
        <item x="1749"/>
        <item x="4147"/>
        <item x="5463"/>
        <item x="48"/>
        <item x="4616"/>
        <item x="876"/>
        <item x="5141"/>
        <item x="2260"/>
        <item x="5299"/>
        <item x="1257"/>
        <item x="3089"/>
        <item x="1784"/>
        <item x="4771"/>
        <item x="2222"/>
        <item x="2090"/>
        <item x="5410"/>
        <item x="332"/>
        <item x="2953"/>
        <item x="974"/>
        <item x="5414"/>
        <item x="2607"/>
        <item x="2115"/>
        <item x="3035"/>
        <item x="1573"/>
        <item x="519"/>
        <item x="3930"/>
        <item x="2573"/>
        <item x="5215"/>
        <item x="531"/>
        <item x="2912"/>
        <item x="1455"/>
        <item x="108"/>
        <item x="1451"/>
        <item x="3109"/>
        <item x="363"/>
        <item x="2253"/>
        <item x="4001"/>
        <item x="747"/>
        <item x="1822"/>
        <item x="542"/>
        <item x="5902"/>
        <item x="3971"/>
        <item x="2121"/>
        <item x="4509"/>
        <item x="1191"/>
        <item x="5828"/>
        <item x="1238"/>
        <item x="3662"/>
        <item x="1016"/>
        <item x="1577"/>
        <item x="1891"/>
        <item x="5445"/>
        <item x="334"/>
        <item x="1436"/>
        <item x="5807"/>
        <item x="4190"/>
        <item x="3779"/>
        <item x="1894"/>
        <item x="4978"/>
        <item x="5006"/>
        <item x="3544"/>
        <item x="3722"/>
        <item x="940"/>
        <item x="50"/>
        <item x="1417"/>
        <item x="4941"/>
        <item x="4911"/>
        <item x="2290"/>
        <item x="6126"/>
        <item x="5716"/>
        <item x="5226"/>
        <item x="1129"/>
        <item x="6167"/>
        <item x="4245"/>
        <item x="4707"/>
        <item x="4492"/>
        <item x="1873"/>
        <item x="1345"/>
        <item x="4754"/>
        <item x="4084"/>
        <item x="4837"/>
        <item x="2918"/>
        <item x="4204"/>
        <item x="1287"/>
        <item x="2596"/>
        <item x="1239"/>
        <item x="4101"/>
        <item x="5748"/>
        <item x="376"/>
        <item x="3415"/>
        <item x="4037"/>
        <item x="1908"/>
        <item x="2662"/>
        <item x="4097"/>
        <item x="2643"/>
        <item x="131"/>
        <item x="4889"/>
        <item x="2169"/>
        <item x="3488"/>
        <item x="107"/>
        <item x="1881"/>
        <item x="2622"/>
        <item x="1105"/>
        <item x="4063"/>
        <item x="5816"/>
        <item x="6212"/>
        <item x="2603"/>
        <item x="2731"/>
        <item x="4704"/>
        <item x="1789"/>
        <item x="662"/>
        <item x="5549"/>
        <item x="3359"/>
        <item x="507"/>
        <item x="886"/>
        <item x="1539"/>
        <item x="4135"/>
        <item x="3659"/>
        <item x="3984"/>
        <item x="760"/>
        <item x="3317"/>
        <item x="2767"/>
        <item x="389"/>
        <item x="2933"/>
        <item x="3413"/>
        <item x="4165"/>
        <item x="4263"/>
        <item x="6169"/>
        <item x="2029"/>
        <item x="5713"/>
        <item x="436"/>
        <item x="815"/>
        <item x="5925"/>
        <item x="4318"/>
        <item x="6211"/>
        <item x="450"/>
        <item x="4581"/>
        <item x="762"/>
        <item x="4632"/>
        <item x="4936"/>
        <item x="3826"/>
        <item x="5554"/>
        <item x="1787"/>
        <item x="5671"/>
        <item x="3845"/>
        <item x="4011"/>
        <item x="4481"/>
        <item x="197"/>
        <item x="4620"/>
        <item x="138"/>
        <item x="929"/>
        <item x="4081"/>
        <item x="1226"/>
        <item x="5546"/>
        <item x="745"/>
        <item x="5042"/>
        <item x="520"/>
        <item x="3881"/>
        <item x="5506"/>
        <item x="1042"/>
        <item x="1109"/>
        <item x="5943"/>
        <item x="1289"/>
        <item x="3247"/>
        <item x="738"/>
        <item x="11"/>
        <item x="3079"/>
        <item x="709"/>
        <item x="282"/>
        <item x="5968"/>
        <item x="5306"/>
        <item x="2719"/>
        <item x="998"/>
        <item x="1089"/>
        <item x="5340"/>
        <item x="2897"/>
        <item x="1534"/>
        <item x="3032"/>
        <item x="4614"/>
        <item x="4191"/>
        <item x="5863"/>
        <item x="4557"/>
        <item x="3581"/>
        <item x="4365"/>
        <item x="2568"/>
        <item x="2412"/>
        <item x="4145"/>
        <item x="2480"/>
        <item x="802"/>
        <item x="2007"/>
        <item x="1657"/>
        <item x="277"/>
        <item x="2680"/>
        <item x="4661"/>
        <item x="5011"/>
        <item x="5447"/>
        <item x="226"/>
        <item x="4709"/>
        <item x="1154"/>
        <item x="6068"/>
        <item x="4189"/>
        <item x="2881"/>
        <item x="1983"/>
        <item x="2348"/>
        <item x="3978"/>
        <item x="4296"/>
        <item x="5870"/>
        <item x="5420"/>
        <item x="6017"/>
        <item x="2251"/>
        <item x="1282"/>
        <item x="4039"/>
        <item x="402"/>
        <item x="4679"/>
        <item x="29"/>
        <item x="2191"/>
        <item x="4988"/>
        <item x="4553"/>
        <item x="638"/>
        <item x="5875"/>
        <item x="321"/>
        <item x="261"/>
        <item x="5963"/>
        <item x="4079"/>
        <item x="5434"/>
        <item x="2261"/>
        <item x="275"/>
        <item x="2491"/>
        <item x="1123"/>
        <item x="3808"/>
        <item x="4180"/>
        <item x="5669"/>
        <item x="5630"/>
        <item x="2654"/>
        <item x="3827"/>
        <item x="1374"/>
        <item x="18"/>
        <item x="4025"/>
        <item x="5533"/>
        <item x="2898"/>
        <item x="1458"/>
        <item x="2553"/>
        <item x="3895"/>
        <item x="137"/>
        <item x="1980"/>
        <item x="2470"/>
        <item x="5564"/>
        <item x="5122"/>
        <item x="5209"/>
        <item x="3320"/>
        <item x="2206"/>
        <item x="4192"/>
        <item x="5537"/>
        <item x="6166"/>
        <item x="81"/>
        <item x="1325"/>
        <item x="3788"/>
        <item x="5728"/>
        <item x="4117"/>
        <item x="5240"/>
        <item x="444"/>
        <item x="1030"/>
        <item x="5113"/>
        <item x="1308"/>
        <item x="3056"/>
        <item x="2807"/>
        <item x="1322"/>
        <item x="4275"/>
        <item x="1120"/>
        <item x="2238"/>
        <item x="1598"/>
        <item x="5166"/>
        <item x="2099"/>
        <item x="3377"/>
        <item x="5568"/>
        <item x="2124"/>
        <item x="5107"/>
        <item x="4789"/>
        <item x="1670"/>
        <item x="3965"/>
        <item x="3074"/>
        <item x="5689"/>
        <item x="5841"/>
        <item x="5266"/>
        <item x="2887"/>
        <item x="77"/>
        <item x="2309"/>
        <item x="490"/>
        <item x="5693"/>
        <item x="4140"/>
        <item x="4944"/>
        <item x="1599"/>
        <item x="5353"/>
        <item x="1293"/>
        <item x="2108"/>
        <item x="3748"/>
        <item x="3604"/>
        <item x="3904"/>
        <item x="3432"/>
        <item x="3281"/>
        <item x="4012"/>
        <item x="2143"/>
        <item x="5425"/>
        <item x="2745"/>
        <item x="4200"/>
        <item x="3536"/>
        <item x="248"/>
        <item x="4433"/>
        <item x="5573"/>
        <item x="5374"/>
        <item x="5309"/>
        <item x="2611"/>
        <item x="4635"/>
        <item x="756"/>
        <item x="3212"/>
        <item x="1302"/>
        <item x="845"/>
        <item x="6027"/>
        <item x="1448"/>
        <item x="3059"/>
        <item x="5486"/>
        <item x="5289"/>
        <item x="1571"/>
        <item x="2847"/>
        <item x="751"/>
        <item x="236"/>
        <item x="1727"/>
        <item x="6130"/>
        <item x="804"/>
        <item x="5766"/>
        <item x="1562"/>
        <item x="4278"/>
        <item x="877"/>
        <item x="4495"/>
        <item x="296"/>
        <item x="3956"/>
        <item x="5709"/>
        <item x="1977"/>
        <item x="4103"/>
        <item x="4024"/>
        <item x="2469"/>
        <item x="2164"/>
        <item x="4226"/>
        <item x="928"/>
        <item x="5089"/>
        <item x="5398"/>
        <item x="2819"/>
        <item x="6136"/>
        <item x="4306"/>
        <item x="1608"/>
        <item x="704"/>
        <item x="6134"/>
        <item x="2899"/>
        <item x="4786"/>
        <item x="2464"/>
        <item x="4476"/>
        <item x="4530"/>
        <item x="3252"/>
        <item x="3170"/>
        <item x="2725"/>
        <item x="3775"/>
        <item x="5135"/>
        <item x="2472"/>
        <item x="1910"/>
        <item x="2317"/>
        <item x="3360"/>
        <item x="4408"/>
        <item x="5607"/>
        <item x="496"/>
        <item x="3106"/>
        <item x="1945"/>
        <item x="1468"/>
        <item x="2810"/>
        <item x="4342"/>
        <item x="2557"/>
        <item x="1032"/>
        <item x="185"/>
        <item x="4309"/>
        <item x="1636"/>
        <item x="4326"/>
        <item x="322"/>
        <item x="1932"/>
        <item x="1973"/>
        <item x="787"/>
        <item x="2970"/>
        <item x="573"/>
        <item x="6028"/>
        <item x="984"/>
        <item x="5765"/>
        <item x="1775"/>
        <item x="504"/>
        <item x="3041"/>
        <item x="3807"/>
        <item x="3503"/>
        <item x="4210"/>
        <item x="2934"/>
        <item x="2002"/>
        <item x="3227"/>
        <item x="6144"/>
        <item x="3111"/>
        <item x="442"/>
        <item x="5343"/>
        <item x="4561"/>
        <item x="707"/>
        <item x="1619"/>
        <item x="1237"/>
        <item x="1252"/>
        <item x="913"/>
        <item x="4692"/>
        <item x="5345"/>
        <item x="5030"/>
        <item x="2533"/>
        <item x="2880"/>
        <item x="3329"/>
        <item x="5283"/>
        <item x="4694"/>
        <item x="3541"/>
        <item x="3813"/>
        <item x="4015"/>
        <item x="1284"/>
        <item x="5358"/>
        <item x="3911"/>
        <item x="5183"/>
        <item x="4409"/>
        <item x="4441"/>
        <item x="5077"/>
        <item x="4051"/>
        <item x="1537"/>
        <item x="5509"/>
        <item x="3761"/>
        <item x="4118"/>
        <item x="8"/>
        <item x="4507"/>
        <item x="5268"/>
        <item x="3467"/>
        <item x="3537"/>
        <item x="2466"/>
        <item x="5701"/>
        <item x="3167"/>
        <item x="2866"/>
        <item x="6170"/>
        <item x="2289"/>
        <item x="327"/>
        <item x="1403"/>
        <item x="1407"/>
        <item x="5"/>
        <item x="224"/>
        <item x="4464"/>
        <item x="4280"/>
        <item x="474"/>
        <item x="3293"/>
        <item x="5162"/>
        <item x="1028"/>
        <item x="5938"/>
        <item x="6206"/>
        <item x="5264"/>
        <item x="888"/>
        <item x="553"/>
        <item x="4545"/>
        <item x="1578"/>
        <item x="5009"/>
        <item x="5419"/>
        <item x="2531"/>
        <item x="3367"/>
        <item x="2331"/>
        <item x="878"/>
        <item x="3129"/>
        <item x="887"/>
        <item x="4111"/>
        <item x="5002"/>
        <item x="3031"/>
        <item x="4227"/>
        <item x="4072"/>
        <item x="3080"/>
        <item x="1224"/>
        <item x="1857"/>
        <item x="5481"/>
        <item x="2157"/>
        <item x="6072"/>
        <item x="291"/>
        <item x="4501"/>
        <item x="2561"/>
        <item x="429"/>
        <item x="5627"/>
        <item x="1272"/>
        <item x="3195"/>
        <item x="3894"/>
        <item x="1901"/>
        <item x="1686"/>
        <item x="5626"/>
        <item x="5597"/>
        <item x="4964"/>
        <item x="5998"/>
        <item x="3478"/>
        <item x="5890"/>
        <item x="4090"/>
        <item x="3925"/>
        <item x="4773"/>
        <item x="651"/>
        <item x="1970"/>
        <item x="4984"/>
        <item x="288"/>
        <item x="179"/>
        <item x="645"/>
        <item x="2707"/>
        <item x="4899"/>
        <item x="453"/>
        <item x="1198"/>
        <item x="5566"/>
        <item x="690"/>
        <item x="1575"/>
        <item x="1530"/>
        <item x="2203"/>
        <item x="3818"/>
        <item x="1541"/>
        <item x="457"/>
        <item x="5962"/>
        <item x="995"/>
        <item x="3920"/>
        <item x="2974"/>
        <item x="1228"/>
        <item x="2658"/>
        <item x="4078"/>
        <item x="3621"/>
        <item x="4764"/>
        <item x="4417"/>
        <item x="2770"/>
        <item x="4336"/>
        <item x="2441"/>
        <item x="6075"/>
        <item x="2473"/>
        <item x="1490"/>
        <item x="5173"/>
        <item x="1831"/>
        <item x="3773"/>
        <item x="5820"/>
        <item x="688"/>
        <item x="4597"/>
        <item x="6176"/>
        <item x="1156"/>
        <item x="1546"/>
        <item x="303"/>
        <item x="730"/>
        <item x="1548"/>
        <item x="3742"/>
        <item x="1499"/>
        <item x="234"/>
        <item x="5901"/>
        <item x="2878"/>
        <item x="5761"/>
        <item x="1986"/>
        <item x="3899"/>
        <item x="4317"/>
        <item x="5075"/>
        <item x="3336"/>
        <item x="264"/>
        <item x="16"/>
        <item x="14"/>
        <item x="3117"/>
        <item x="3447"/>
        <item x="1290"/>
        <item x="2711"/>
        <item x="3210"/>
        <item x="6021"/>
        <item x="5857"/>
        <item x="4505"/>
        <item x="961"/>
        <item x="3851"/>
        <item x="5574"/>
        <item x="5119"/>
        <item x="4406"/>
        <item x="813"/>
        <item x="3250"/>
        <item x="5413"/>
        <item x="1997"/>
        <item x="5567"/>
        <item x="3597"/>
        <item x="181"/>
        <item x="1927"/>
        <item x="240"/>
        <item x="4418"/>
        <item x="5041"/>
        <item x="3469"/>
        <item x="4062"/>
        <item x="5986"/>
        <item x="1437"/>
        <item x="2252"/>
        <item x="3752"/>
        <item x="2931"/>
        <item x="69"/>
        <item x="1261"/>
        <item x="3444"/>
        <item x="2563"/>
        <item x="1741"/>
        <item x="5771"/>
        <item x="2150"/>
        <item x="1642"/>
        <item x="47"/>
        <item x="4468"/>
        <item x="4303"/>
        <item x="1583"/>
        <item x="5866"/>
        <item x="3224"/>
        <item x="3590"/>
        <item x="1827"/>
        <item x="4783"/>
        <item x="216"/>
        <item x="2219"/>
        <item x="1311"/>
        <item x="4154"/>
        <item x="3586"/>
        <item x="1310"/>
        <item x="2667"/>
        <item x="4351"/>
        <item x="4550"/>
        <item x="3633"/>
        <item x="3110"/>
        <item x="3765"/>
        <item x="3245"/>
        <item x="1934"/>
        <item x="2780"/>
        <item x="2876"/>
        <item x="973"/>
        <item x="3088"/>
        <item x="1798"/>
        <item x="3211"/>
        <item x="5322"/>
        <item x="3204"/>
        <item x="3236"/>
        <item x="5429"/>
        <item x="5844"/>
        <item x="1558"/>
        <item x="4042"/>
        <item x="4668"/>
        <item x="1836"/>
        <item x="4170"/>
        <item x="5605"/>
        <item x="3512"/>
        <item x="4541"/>
        <item x="775"/>
        <item x="916"/>
        <item x="6119"/>
        <item x="3817"/>
        <item x="1386"/>
        <item x="1564"/>
        <item x="2911"/>
        <item x="4802"/>
        <item x="4238"/>
        <item x="2319"/>
        <item x="4892"/>
        <item x="5114"/>
        <item x="5799"/>
        <item x="5636"/>
        <item x="3500"/>
        <item x="5559"/>
        <item x="3561"/>
        <item x="1810"/>
        <item x="1063"/>
        <item x="1390"/>
        <item x="3863"/>
        <item x="4895"/>
        <item x="3263"/>
        <item x="2544"/>
        <item x="3708"/>
        <item x="2"/>
        <item x="1334"/>
        <item x="903"/>
        <item x="1416"/>
        <item x="2217"/>
        <item x="3147"/>
        <item x="4027"/>
        <item x="2104"/>
        <item x="3331"/>
        <item x="1104"/>
        <item x="601"/>
        <item x="316"/>
        <item x="5961"/>
        <item x="4104"/>
        <item x="1840"/>
        <item x="630"/>
        <item x="1754"/>
        <item x="945"/>
        <item x="4727"/>
        <item x="4779"/>
        <item x="2964"/>
        <item x="4123"/>
        <item x="2085"/>
        <item x="5798"/>
        <item x="2504"/>
        <item x="2891"/>
        <item x="4153"/>
        <item x="2839"/>
        <item x="3836"/>
        <item x="955"/>
        <item x="5007"/>
        <item x="4551"/>
        <item x="3632"/>
        <item x="2163"/>
        <item x="4806"/>
        <item x="4302"/>
        <item x="255"/>
        <item x="1965"/>
        <item x="4006"/>
        <item x="292"/>
        <item x="1681"/>
        <item x="1774"/>
        <item x="1890"/>
        <item x="1834"/>
        <item x="5371"/>
        <item x="6160"/>
        <item x="595"/>
        <item x="2913"/>
        <item x="404"/>
        <item x="3729"/>
        <item x="2758"/>
        <item x="4264"/>
        <item x="2732"/>
        <item x="5541"/>
        <item x="2656"/>
        <item x="1659"/>
        <item x="2543"/>
        <item x="1464"/>
        <item x="2919"/>
        <item x="6067"/>
        <item x="3995"/>
        <item x="579"/>
        <item x="3926"/>
        <item x="2925"/>
        <item x="3187"/>
        <item x="3983"/>
        <item x="2421"/>
        <item x="3800"/>
        <item x="2358"/>
        <item x="114"/>
        <item x="5862"/>
        <item x="4282"/>
        <item x="2996"/>
        <item x="3960"/>
        <item x="3736"/>
        <item x="2264"/>
        <item x="3771"/>
        <item x="232"/>
        <item x="178"/>
        <item x="2277"/>
        <item x="5287"/>
        <item x="1750"/>
        <item x="5296"/>
        <item x="2161"/>
        <item x="1268"/>
        <item x="2459"/>
        <item x="5129"/>
        <item x="1813"/>
        <item x="1057"/>
        <item x="4991"/>
        <item x="728"/>
        <item x="4659"/>
        <item x="3689"/>
        <item x="392"/>
        <item x="374"/>
        <item x="535"/>
        <item x="626"/>
        <item x="4549"/>
        <item x="5367"/>
        <item x="5877"/>
        <item x="3949"/>
        <item x="1807"/>
        <item x="1471"/>
        <item x="4970"/>
        <item x="2823"/>
        <item x="4460"/>
        <item x="2529"/>
        <item x="3985"/>
        <item x="5197"/>
        <item x="5784"/>
        <item x="4667"/>
        <item x="5171"/>
        <item x="25"/>
        <item x="996"/>
        <item x="2116"/>
        <item x="1549"/>
        <item x="1010"/>
        <item x="413"/>
        <item x="4185"/>
        <item x="3724"/>
        <item x="1347"/>
        <item x="2285"/>
        <item x="4584"/>
        <item x="33"/>
        <item x="5025"/>
        <item x="5634"/>
        <item x="4935"/>
        <item x="43"/>
        <item x="4141"/>
        <item x="5433"/>
        <item x="1628"/>
        <item x="4737"/>
        <item x="4288"/>
        <item x="6094"/>
        <item x="1297"/>
        <item x="208"/>
        <item x="4047"/>
        <item x="1809"/>
        <item x="5021"/>
        <item x="5423"/>
        <item x="3684"/>
        <item x="393"/>
        <item x="4320"/>
        <item x="4502"/>
        <item x="920"/>
        <item x="169"/>
        <item x="1994"/>
        <item x="317"/>
        <item x="735"/>
        <item x="1955"/>
        <item x="4793"/>
        <item x="2474"/>
        <item x="3154"/>
        <item x="1278"/>
        <item x="1944"/>
        <item x="1035"/>
        <item x="4208"/>
        <item x="2986"/>
        <item x="1485"/>
        <item x="5707"/>
        <item x="1641"/>
        <item x="3019"/>
        <item x="3760"/>
        <item x="2490"/>
        <item x="3870"/>
        <item x="4058"/>
        <item x="2547"/>
        <item x="1215"/>
        <item x="265"/>
        <item x="4028"/>
        <item x="851"/>
        <item x="2049"/>
        <item x="3781"/>
        <item x="2250"/>
        <item x="3502"/>
        <item x="2676"/>
        <item x="2422"/>
        <item x="5222"/>
        <item x="1523"/>
        <item x="4787"/>
        <item x="2276"/>
        <item x="1098"/>
        <item x="5698"/>
        <item x="5547"/>
        <item x="4029"/>
        <item x="1620"/>
        <item x="3183"/>
        <item x="987"/>
        <item x="2424"/>
        <item x="2556"/>
        <item x="2605"/>
        <item x="2254"/>
        <item x="5889"/>
        <item x="1535"/>
        <item x="4853"/>
        <item x="1"/>
        <item x="151"/>
        <item x="5815"/>
        <item x="2249"/>
        <item x="3207"/>
        <item x="3029"/>
        <item x="825"/>
        <item x="3692"/>
        <item x="2052"/>
        <item x="13"/>
        <item x="2488"/>
        <item x="2413"/>
        <item x="3859"/>
        <item x="4471"/>
        <item x="209"/>
        <item x="2726"/>
        <item x="4403"/>
        <item x="3242"/>
        <item x="6219"/>
        <item x="2152"/>
        <item x="3825"/>
        <item x="3548"/>
        <item x="810"/>
        <item x="1716"/>
        <item x="2272"/>
        <item x="1943"/>
        <item x="1194"/>
        <item x="3003"/>
        <item x="3316"/>
        <item x="1753"/>
        <item x="32"/>
        <item x="4669"/>
        <item x="6098"/>
        <item x="3938"/>
        <item x="2685"/>
        <item x="5427"/>
        <item x="5150"/>
        <item x="2765"/>
        <item x="5219"/>
        <item x="6192"/>
        <item x="2824"/>
        <item x="849"/>
        <item x="4341"/>
        <item x="1152"/>
        <item x="4626"/>
        <item x="5201"/>
        <item x="5404"/>
        <item x="2908"/>
        <item x="4684"/>
        <item x="2905"/>
        <item x="4884"/>
        <item x="6010"/>
        <item x="2316"/>
        <item x="5742"/>
        <item x="4982"/>
        <item x="5565"/>
        <item x="172"/>
        <item x="3475"/>
        <item x="5170"/>
        <item x="1196"/>
        <item x="3687"/>
        <item x="6056"/>
        <item x="4017"/>
        <item x="1408"/>
        <item x="3685"/>
        <item x="5838"/>
        <item x="3992"/>
        <item x="4560"/>
        <item x="3233"/>
        <item x="5614"/>
        <item x="6161"/>
        <item x="3454"/>
        <item x="487"/>
        <item x="1473"/>
        <item x="1116"/>
        <item x="5369"/>
        <item x="3103"/>
        <item x="2237"/>
        <item x="5734"/>
        <item x="3297"/>
        <item x="1286"/>
        <item x="1151"/>
        <item x="5550"/>
        <item x="5887"/>
        <item x="4795"/>
        <item x="4023"/>
        <item x="5070"/>
        <item x="5110"/>
        <item x="5233"/>
        <item x="1847"/>
        <item x="3100"/>
        <item x="898"/>
        <item x="5612"/>
        <item x="3757"/>
        <item x="3838"/>
        <item x="2106"/>
        <item x="1465"/>
        <item x="1210"/>
        <item x="5406"/>
        <item x="5033"/>
        <item x="4872"/>
        <item x="4601"/>
        <item x="890"/>
        <item x="6114"/>
        <item x="135"/>
        <item x="1655"/>
        <item x="1317"/>
        <item x="1746"/>
        <item x="2716"/>
        <item x="4758"/>
        <item x="1222"/>
        <item x="1984"/>
        <item x="5012"/>
        <item x="1110"/>
        <item x="120"/>
        <item x="3206"/>
        <item x="4067"/>
        <item x="1249"/>
        <item x="1321"/>
        <item x="4753"/>
        <item x="6178"/>
        <item x="4633"/>
        <item x="6082"/>
        <item x="3255"/>
        <item x="538"/>
        <item x="3641"/>
        <item x="2347"/>
        <item x="4031"/>
        <item x="1805"/>
        <item x="4830"/>
        <item x="2625"/>
        <item x="742"/>
        <item x="4653"/>
        <item x="4687"/>
        <item x="5354"/>
        <item x="1768"/>
        <item x="5476"/>
        <item x="6007"/>
        <item x="3280"/>
        <item x="302"/>
        <item x="2193"/>
        <item x="5123"/>
        <item x="2993"/>
        <item x="124"/>
        <item x="3878"/>
        <item x="2990"/>
        <item x="5437"/>
        <item x="1333"/>
        <item x="786"/>
        <item x="2305"/>
        <item x="3451"/>
        <item x="3104"/>
        <item x="3086"/>
        <item x="5088"/>
        <item x="2530"/>
        <item x="5045"/>
        <item x="4325"/>
        <item x="5666"/>
        <item x="4820"/>
        <item x="2874"/>
        <item x="4867"/>
        <item x="1878"/>
        <item x="139"/>
        <item x="2329"/>
        <item x="406"/>
        <item x="944"/>
        <item x="1002"/>
        <item x="4919"/>
        <item x="352"/>
        <item x="1555"/>
        <item x="2954"/>
        <item x="5344"/>
        <item x="311"/>
        <item x="3453"/>
        <item x="719"/>
        <item x="231"/>
        <item x="3849"/>
        <item x="2148"/>
        <item x="811"/>
        <item x="2455"/>
        <item x="3013"/>
        <item x="210"/>
        <item x="3793"/>
        <item x="4283"/>
        <item x="6051"/>
        <item x="4605"/>
        <item x="1587"/>
        <item x="1522"/>
        <item x="5326"/>
        <item x="5044"/>
        <item x="5036"/>
        <item x="2059"/>
        <item x="5837"/>
        <item x="1412"/>
        <item x="6156"/>
        <item x="4599"/>
        <item x="1092"/>
        <item x="5051"/>
        <item x="1931"/>
        <item x="3202"/>
        <item x="5891"/>
        <item x="2200"/>
        <item x="3717"/>
        <item x="3543"/>
        <item x="5346"/>
        <item x="616"/>
        <item x="5570"/>
        <item x="4004"/>
        <item x="1404"/>
        <item x="6052"/>
        <item x="3064"/>
        <item x="2789"/>
        <item x="2273"/>
        <item x="3802"/>
        <item x="1449"/>
        <item x="3426"/>
        <item x="5242"/>
        <item x="6143"/>
        <item x="4792"/>
        <item x="3272"/>
        <item x="1341"/>
        <item x="5879"/>
        <item x="5165"/>
        <item x="4272"/>
        <item x="5062"/>
        <item x="382"/>
        <item x="1544"/>
        <item x="5490"/>
        <item x="3571"/>
        <item x="4849"/>
        <item x="4589"/>
        <item x="4358"/>
        <item x="4053"/>
        <item x="1786"/>
        <item x="3997"/>
        <item x="718"/>
        <item x="2269"/>
        <item x="1040"/>
        <item x="5624"/>
        <item x="5482"/>
        <item x="5511"/>
        <item x="6063"/>
        <item x="4461"/>
        <item x="778"/>
        <item x="623"/>
        <item x="4777"/>
        <item x="4244"/>
        <item x="5286"/>
        <item x="4930"/>
        <item x="4910"/>
        <item x="3199"/>
        <item x="4384"/>
        <item x="1609"/>
        <item x="4539"/>
        <item x="2047"/>
        <item x="543"/>
        <item x="5484"/>
        <item x="4696"/>
        <item x="75"/>
        <item x="2411"/>
        <item x="798"/>
        <item x="1381"/>
        <item x="4868"/>
        <item x="1570"/>
        <item x="1999"/>
        <item x="4323"/>
        <item x="3381"/>
        <item x="2446"/>
        <item x="5236"/>
        <item x="4148"/>
        <item x="5755"/>
        <item x="665"/>
        <item x="4330"/>
        <item x="88"/>
        <item x="4354"/>
        <item x="3842"/>
        <item x="5990"/>
        <item x="3848"/>
        <item x="4071"/>
        <item x="5417"/>
        <item x="4293"/>
        <item x="495"/>
        <item x="157"/>
        <item x="239"/>
        <item x="4046"/>
        <item x="5552"/>
        <item x="6117"/>
        <item x="5948"/>
        <item x="1502"/>
        <item x="1227"/>
        <item x="505"/>
        <item x="2495"/>
        <item x="1055"/>
        <item x="2098"/>
        <item x="6164"/>
        <item x="1875"/>
        <item x="3875"/>
        <item x="4083"/>
        <item x="4985"/>
        <item x="4663"/>
        <item x="3897"/>
        <item x="2805"/>
        <item x="3577"/>
        <item x="200"/>
        <item x="5933"/>
        <item x="669"/>
        <item x="5526"/>
        <item x="817"/>
        <item x="4335"/>
        <item x="227"/>
        <item x="3952"/>
        <item x="4915"/>
        <item x="4237"/>
        <item x="2444"/>
        <item x="3333"/>
        <item x="598"/>
        <item x="846"/>
        <item x="3755"/>
        <item x="1888"/>
        <item x="4203"/>
        <item x="2361"/>
        <item x="1820"/>
        <item x="409"/>
        <item x="5616"/>
        <item x="269"/>
        <item x="999"/>
        <item x="4971"/>
        <item x="5278"/>
        <item x="5271"/>
        <item x="2771"/>
        <item x="360"/>
        <item x="4977"/>
        <item x="1445"/>
        <item x="2325"/>
        <item x="3201"/>
        <item x="2365"/>
        <item x="3394"/>
        <item x="5665"/>
        <item x="3228"/>
        <item x="5692"/>
        <item x="3816"/>
        <item x="1713"/>
        <item x="2997"/>
        <item x="3134"/>
        <item x="4898"/>
        <item x="5507"/>
        <item x="1274"/>
        <item x="3461"/>
        <item x="3073"/>
        <item x="1835"/>
        <item x="4613"/>
        <item x="1954"/>
        <item x="570"/>
        <item x="6210"/>
        <item x="4125"/>
        <item x="2458"/>
        <item x="2836"/>
        <item x="2391"/>
        <item x="417"/>
        <item x="4102"/>
        <item x="1340"/>
        <item x="947"/>
        <item x="2314"/>
        <item x="4229"/>
        <item x="2074"/>
        <item x="3123"/>
        <item x="6008"/>
        <item x="3361"/>
        <item x="901"/>
        <item x="4274"/>
        <item x="2697"/>
        <item x="3319"/>
        <item x="2585"/>
        <item x="3651"/>
        <item x="87"/>
        <item x="900"/>
        <item x="1811"/>
        <item x="3587"/>
        <item x="2372"/>
        <item x="4381"/>
        <item x="5853"/>
        <item x="1179"/>
        <item x="243"/>
        <item x="5635"/>
        <item x="481"/>
        <item x="4570"/>
        <item x="4065"/>
        <item x="1244"/>
        <item x="736"/>
        <item x="4490"/>
        <item x="3456"/>
        <item x="5220"/>
        <item x="2483"/>
        <item x="4883"/>
        <item x="4241"/>
        <item x="5502"/>
        <item x="2778"/>
        <item x="5741"/>
        <item x="5243"/>
        <item x="2545"/>
        <item x="5203"/>
        <item x="4032"/>
        <item x="3312"/>
        <item x="5238"/>
        <item x="4940"/>
        <item x="4236"/>
        <item x="4369"/>
        <item x="1733"/>
        <item x="247"/>
        <item x="684"/>
        <item x="5787"/>
        <item x="833"/>
        <item x="679"/>
        <item x="2302"/>
        <item x="2122"/>
        <item x="5910"/>
        <item x="54"/>
        <item x="2648"/>
        <item x="2021"/>
        <item x="2503"/>
        <item x="1833"/>
        <item x="6205"/>
        <item x="4640"/>
        <item x="5014"/>
        <item x="3732"/>
        <item x="3127"/>
        <item x="753"/>
        <item x="2702"/>
        <item x="3772"/>
        <item x="5772"/>
        <item x="3189"/>
        <item x="2179"/>
        <item x="5754"/>
        <item x="1165"/>
        <item x="1864"/>
        <item x="3553"/>
        <item x="3105"/>
        <item x="3701"/>
        <item x="5966"/>
        <item x="2761"/>
        <item x="4623"/>
        <item x="1780"/>
        <item x="6054"/>
        <item x="1121"/>
        <item x="4760"/>
        <item x="1351"/>
        <item x="4285"/>
        <item x="3363"/>
        <item x="2266"/>
        <item x="1967"/>
        <item x="871"/>
        <item x="2955"/>
        <item x="4183"/>
        <item x="2914"/>
        <item x="4579"/>
        <item x="5474"/>
        <item x="6047"/>
        <item x="4770"/>
        <item x="1221"/>
        <item x="4132"/>
        <item x="3398"/>
        <item x="341"/>
        <item x="4353"/>
        <item x="4513"/>
        <item x="3762"/>
        <item x="3768"/>
        <item x="2510"/>
        <item x="5684"/>
        <item x="1685"/>
        <item x="6200"/>
        <item x="1064"/>
        <item x="6182"/>
        <item x="905"/>
        <item x="4437"/>
        <item x="4896"/>
        <item x="5214"/>
        <item x="4430"/>
        <item x="1972"/>
        <item x="4329"/>
        <item x="2831"/>
        <item x="4947"/>
        <item x="979"/>
        <item x="3015"/>
        <item x="5929"/>
        <item x="3917"/>
        <item x="1442"/>
        <item x="3707"/>
        <item x="3934"/>
        <item x="4852"/>
        <item x="449"/>
        <item x="5204"/>
        <item x="868"/>
        <item x="5182"/>
        <item x="1357"/>
        <item x="6081"/>
        <item x="4730"/>
        <item x="2633"/>
        <item x="2508"/>
        <item x="2401"/>
        <item x="3078"/>
        <item x="472"/>
        <item x="5498"/>
        <item x="5376"/>
        <item x="112"/>
        <item x="121"/>
        <item x="4522"/>
        <item x="156"/>
        <item x="395"/>
        <item x="4700"/>
        <item x="297"/>
        <item x="5646"/>
        <item x="3323"/>
        <item x="1517"/>
        <item x="4423"/>
        <item x="5988"/>
        <item x="1401"/>
        <item x="5339"/>
        <item x="5085"/>
        <item x="460"/>
        <item x="2216"/>
        <item x="1319"/>
        <item x="1909"/>
        <item x="5736"/>
        <item x="4622"/>
        <item x="4886"/>
        <item x="2050"/>
        <item x="4188"/>
        <item x="3060"/>
        <item x="3040"/>
        <item x="4146"/>
        <item x="4923"/>
        <item x="5004"/>
        <item x="3226"/>
        <item x="2087"/>
        <item x="3084"/>
        <item x="546"/>
        <item x="5979"/>
        <item x="362"/>
        <item x="2829"/>
        <item x="126"/>
        <item x="823"/>
        <item x="2386"/>
        <item x="4959"/>
        <item x="1803"/>
        <item x="1075"/>
        <item x="2798"/>
        <item x="1705"/>
        <item x="832"/>
        <item x="1233"/>
        <item x="1496"/>
        <item x="1936"/>
        <item x="3016"/>
        <item x="3141"/>
        <item x="2028"/>
        <item x="1298"/>
        <item x="483"/>
        <item x="2350"/>
        <item x="105"/>
        <item x="212"/>
        <item x="3844"/>
        <item x="5252"/>
        <item x="4917"/>
        <item x="1739"/>
        <item x="2693"/>
        <item x="1790"/>
        <item x="3285"/>
        <item x="4759"/>
        <item x="737"/>
        <item x="1765"/>
        <item x="3009"/>
        <item x="2756"/>
        <item x="3172"/>
        <item x="2374"/>
        <item x="5323"/>
        <item x="4734"/>
        <item x="5992"/>
        <item x="5530"/>
        <item x="4827"/>
        <item x="5631"/>
        <item x="1083"/>
        <item x="4784"/>
        <item x="213"/>
        <item x="3523"/>
        <item x="506"/>
        <item x="2868"/>
        <item x="166"/>
        <item x="45"/>
        <item x="3214"/>
        <item x="1235"/>
        <item x="1189"/>
        <item x="1072"/>
        <item x="575"/>
        <item x="5055"/>
        <item x="524"/>
        <item x="5016"/>
        <item x="192"/>
        <item x="1824"/>
        <item x="6174"/>
        <item x="1591"/>
        <item x="3017"/>
        <item x="3918"/>
        <item x="5196"/>
        <item x="1081"/>
        <item x="2292"/>
        <item x="1250"/>
        <item x="5842"/>
        <item x="4186"/>
        <item x="2762"/>
        <item x="2341"/>
        <item x="6157"/>
        <item x="1231"/>
        <item x="1563"/>
        <item x="1613"/>
        <item x="1579"/>
        <item x="4655"/>
        <item x="4731"/>
        <item x="2442"/>
        <item x="2995"/>
        <item x="1115"/>
        <item x="3824"/>
        <item x="6014"/>
        <item x="176"/>
        <item x="6120"/>
        <item x="5468"/>
        <item x="1396"/>
        <item x="2450"/>
        <item x="5583"/>
        <item x="4600"/>
        <item x="5661"/>
        <item x="4271"/>
        <item x="2930"/>
        <item x="3900"/>
        <item x="1723"/>
        <item x="668"/>
        <item x="6108"/>
        <item x="567"/>
        <item x="1687"/>
        <item x="2924"/>
        <item x="2665"/>
        <item x="147"/>
        <item x="5103"/>
        <item x="2717"/>
        <item x="6204"/>
        <item x="5013"/>
        <item x="6177"/>
        <item x="3990"/>
        <item x="1338"/>
        <item x="1693"/>
        <item x="4719"/>
        <item x="1899"/>
        <item x="3138"/>
        <item x="1889"/>
        <item x="476"/>
        <item x="2287"/>
        <item x="57"/>
        <item x="4385"/>
        <item x="1885"/>
        <item x="63"/>
        <item x="3831"/>
        <item x="6046"/>
        <item x="1848"/>
        <item x="4716"/>
        <item x="2346"/>
        <item x="3493"/>
        <item x="3869"/>
        <item x="5840"/>
        <item x="1896"/>
        <item x="4577"/>
        <item x="1093"/>
        <item x="893"/>
        <item x="4030"/>
        <item x="2760"/>
        <item x="3153"/>
        <item x="1988"/>
        <item x="4882"/>
        <item x="4562"/>
        <item x="2700"/>
        <item x="2208"/>
        <item x="2235"/>
        <item x="5440"/>
        <item x="4222"/>
        <item x="2904"/>
        <item x="1940"/>
        <item x="1637"/>
        <item x="329"/>
        <item x="734"/>
        <item x="6023"/>
        <item x="1469"/>
        <item x="1871"/>
        <item x="4473"/>
        <item x="4168"/>
        <item x="4843"/>
        <item x="3126"/>
        <item x="2535"/>
        <item x="2710"/>
        <item x="4749"/>
        <item x="5090"/>
        <item x="5776"/>
        <item x="230"/>
        <item x="4630"/>
        <item x="698"/>
        <item x="4538"/>
        <item x="977"/>
        <item x="6080"/>
        <item x="2375"/>
        <item x="946"/>
        <item x="842"/>
        <item x="4485"/>
        <item x="4367"/>
        <item x="1128"/>
        <item x="5649"/>
        <item x="5539"/>
        <item x="5431"/>
        <item x="439"/>
        <item x="2133"/>
        <item x="5403"/>
        <item x="5694"/>
        <item x="2785"/>
        <item x="4235"/>
        <item x="49"/>
        <item x="6145"/>
        <item x="5388"/>
        <item x="4512"/>
        <item x="1200"/>
        <item x="5658"/>
        <item x="5972"/>
        <item x="5577"/>
        <item x="4573"/>
        <item x="4946"/>
        <item x="5450"/>
        <item x="3391"/>
        <item x="2291"/>
        <item x="2475"/>
        <item x="5651"/>
        <item x="4641"/>
        <item x="4467"/>
        <item x="607"/>
        <item x="4885"/>
        <item x="5200"/>
        <item x="4010"/>
        <item x="4198"/>
        <item x="584"/>
        <item x="3237"/>
        <item x="2692"/>
        <item x="621"/>
        <item x="1361"/>
        <item x="5503"/>
        <item x="3072"/>
        <item x="5081"/>
        <item x="3436"/>
        <item x="1582"/>
        <item x="2977"/>
        <item x="435"/>
        <item x="2940"/>
        <item x="342"/>
        <item x="5320"/>
        <item x="1264"/>
        <item x="3205"/>
        <item x="4368"/>
        <item x="4139"/>
        <item x="953"/>
        <item x="2243"/>
        <item x="418"/>
        <item x="5273"/>
        <item x="3330"/>
        <item x="636"/>
        <item x="5730"/>
        <item x="3668"/>
        <item x="1952"/>
        <item x="6001"/>
        <item x="4519"/>
        <item x="1898"/>
        <item x="299"/>
        <item x="3092"/>
        <item x="3570"/>
        <item x="62"/>
        <item x="3640"/>
        <item x="2695"/>
        <item x="5379"/>
        <item x="5294"/>
        <item x="4446"/>
        <item x="4607"/>
        <item x="2966"/>
        <item x="818"/>
        <item x="5180"/>
        <item x="5608"/>
        <item x="3947"/>
        <item x="6042"/>
        <item x="1647"/>
        <item x="5008"/>
        <item x="4435"/>
        <item x="5951"/>
        <item x="5270"/>
        <item x="3284"/>
        <item x="1695"/>
        <item x="1155"/>
        <item x="3438"/>
        <item x="2221"/>
        <item x="6162"/>
        <item x="2186"/>
        <item x="1633"/>
        <item x="2195"/>
        <item x="150"/>
        <item x="670"/>
        <item x="3030"/>
        <item x="84"/>
        <item x="2763"/>
        <item x="348"/>
        <item x="1766"/>
        <item x="4494"/>
        <item x="5846"/>
        <item x="4242"/>
        <item x="5977"/>
        <item x="4808"/>
        <item x="4469"/>
        <item x="5139"/>
        <item x="4531"/>
        <item x="4181"/>
        <item x="61"/>
        <item x="2653"/>
        <item x="17"/>
        <item x="1933"/>
        <item x="1439"/>
        <item x="141"/>
        <item x="563"/>
        <item x="1247"/>
        <item x="6016"/>
        <item x="5148"/>
        <item x="1406"/>
        <item x="130"/>
        <item x="3458"/>
        <item x="931"/>
        <item x="1538"/>
        <item x="5869"/>
        <item x="2900"/>
        <item x="1118"/>
        <item x="1450"/>
        <item x="516"/>
        <item x="400"/>
        <item x="1947"/>
        <item x="1161"/>
        <item x="4807"/>
        <item x="330"/>
        <item x="4520"/>
        <item x="2859"/>
        <item x="5212"/>
        <item x="3834"/>
        <item x="1615"/>
        <item x="672"/>
        <item x="2397"/>
        <item x="5136"/>
        <item x="1837"/>
        <item x="3481"/>
        <item x="536"/>
        <item x="4677"/>
        <item x="794"/>
        <item x="4322"/>
        <item x="4315"/>
        <item x="2517"/>
        <item x="190"/>
        <item x="525"/>
        <item x="482"/>
        <item x="3616"/>
        <item x="1106"/>
        <item x="2867"/>
        <item x="614"/>
        <item x="167"/>
        <item x="6041"/>
        <item x="2194"/>
        <item x="3678"/>
        <item x="2032"/>
        <item x="1050"/>
        <item x="401"/>
        <item x="343"/>
        <item x="1309"/>
        <item x="5267"/>
        <item x="1364"/>
        <item x="5098"/>
        <item x="2598"/>
        <item x="5457"/>
        <item x="5172"/>
        <item x="1346"/>
        <item x="3135"/>
        <item x="1764"/>
        <item x="1593"/>
        <item x="1280"/>
        <item x="1492"/>
        <item x="3200"/>
        <item x="3046"/>
        <item x="764"/>
        <item x="1832"/>
        <item x="4122"/>
        <item x="508"/>
        <item x="4729"/>
        <item x="5974"/>
        <item x="5310"/>
        <item x="5817"/>
        <item x="1508"/>
        <item x="1622"/>
        <item x="2945"/>
        <item x="4195"/>
        <item x="769"/>
        <item x="3786"/>
        <item x="725"/>
        <item x="4401"/>
        <item x="46"/>
        <item x="862"/>
        <item x="5527"/>
        <item x="1574"/>
        <item x="3682"/>
        <item x="4953"/>
        <item x="3282"/>
        <item x="3340"/>
        <item x="5391"/>
        <item x="5996"/>
        <item x="1529"/>
        <item x="5023"/>
        <item x="2404"/>
        <item x="5892"/>
        <item x="5409"/>
        <item x="3449"/>
        <item x="23"/>
        <item x="4209"/>
        <item x="5623"/>
        <item x="4765"/>
        <item x="6172"/>
        <item x="5444"/>
        <item x="2402"/>
        <item x="731"/>
        <item x="5690"/>
        <item x="252"/>
        <item x="3625"/>
        <item x="4615"/>
        <item x="3097"/>
        <item x="6011"/>
        <item x="2929"/>
        <item x="125"/>
        <item x="2999"/>
        <item x="397"/>
        <item x="1423"/>
        <item x="473"/>
        <item x="2623"/>
        <item x="3220"/>
        <item x="4307"/>
        <item x="5717"/>
        <item x="967"/>
        <item x="383"/>
        <item x="4504"/>
        <item x="3516"/>
        <item x="4420"/>
        <item x="3268"/>
        <item x="1839"/>
        <item x="1711"/>
        <item x="1631"/>
        <item x="2630"/>
        <item x="2117"/>
        <item x="4137"/>
        <item x="4474"/>
        <item x="274"/>
        <item x="4986"/>
        <item x="5822"/>
        <item x="2363"/>
        <item x="5769"/>
        <item x="373"/>
        <item x="4956"/>
        <item x="1299"/>
        <item x="4002"/>
        <item x="4092"/>
        <item x="5060"/>
        <item x="6189"/>
        <item x="1005"/>
        <item x="1605"/>
        <item x="5094"/>
        <item x="829"/>
        <item x="2323"/>
        <item x="2134"/>
        <item x="4128"/>
        <item x="1886"/>
        <item x="4908"/>
        <item x="2209"/>
        <item x="2242"/>
        <item x="3052"/>
        <item x="3487"/>
        <item x="470"/>
        <item x="1476"/>
        <item x="1776"/>
        <item x="5101"/>
        <item x="4217"/>
        <item x="4259"/>
        <item x="1975"/>
        <item x="1323"/>
        <item x="5442"/>
        <item x="5333"/>
        <item x="4775"/>
        <item x="641"/>
        <item x="1714"/>
        <item x="4425"/>
        <item x="1818"/>
        <item x="431"/>
        <item x="3751"/>
        <item x="3721"/>
        <item x="6112"/>
        <item x="5643"/>
        <item x="1993"/>
        <item x="4230"/>
        <item x="2137"/>
        <item x="412"/>
        <item x="2608"/>
        <item x="2884"/>
        <item x="1897"/>
        <item x="4379"/>
        <item x="2938"/>
        <item x="2889"/>
        <item x="2467"/>
        <item x="2112"/>
        <item x="4487"/>
        <item x="1205"/>
        <item x="173"/>
        <item x="1950"/>
        <item x="3674"/>
        <item x="3928"/>
        <item x="3866"/>
        <item x="4780"/>
        <item x="159"/>
        <item x="4298"/>
        <item x="3539"/>
        <item x="5814"/>
        <item x="1285"/>
        <item x="5893"/>
        <item x="4158"/>
        <item x="4331"/>
        <item x="2869"/>
        <item x="5544"/>
        <item x="5140"/>
        <item x="3372"/>
        <item x="993"/>
        <item x="3608"/>
        <item x="5516"/>
        <item x="5439"/>
        <item x="565"/>
        <item x="2196"/>
        <item x="6150"/>
        <item x="3373"/>
        <item x="2280"/>
        <item x="622"/>
        <item x="4833"/>
        <item x="3718"/>
        <item x="2493"/>
        <item x="1014"/>
        <item x="5827"/>
        <item x="3828"/>
        <item x="314"/>
        <item x="3395"/>
        <item x="5950"/>
        <item x="3592"/>
        <item x="3174"/>
        <item x="5648"/>
        <item x="6100"/>
        <item x="1607"/>
        <item x="6006"/>
        <item x="5997"/>
        <item x="1854"/>
        <item x="2232"/>
        <item x="5638"/>
        <item x="5749"/>
        <item x="3856"/>
        <item x="3599"/>
        <item x="5472"/>
        <item x="2768"/>
        <item x="1211"/>
        <item x="644"/>
        <item x="1752"/>
        <item x="6154"/>
        <item x="5668"/>
        <item x="5907"/>
        <item x="4069"/>
        <item x="2822"/>
        <item x="1438"/>
        <item x="4711"/>
        <item x="145"/>
        <item x="2783"/>
        <item x="1318"/>
        <item x="2967"/>
        <item x="5099"/>
        <item x="2971"/>
        <item x="4701"/>
        <item x="521"/>
        <item x="2982"/>
        <item x="3710"/>
        <item x="1275"/>
        <item x="1925"/>
        <item x="3966"/>
        <item x="1914"/>
        <item x="4534"/>
        <item x="4972"/>
        <item x="4535"/>
        <item x="4926"/>
        <item x="4014"/>
        <item x="3313"/>
        <item x="3455"/>
        <item x="4404"/>
        <item x="2896"/>
        <item x="2351"/>
        <item x="4294"/>
        <item x="1255"/>
        <item x="5980"/>
        <item x="1763"/>
        <item x="4013"/>
        <item x="4678"/>
        <item x="5349"/>
        <item x="26"/>
        <item x="3563"/>
        <item x="1279"/>
        <item x="3389"/>
        <item x="164"/>
        <item x="5149"/>
        <item x="733"/>
        <item x="2524"/>
        <item x="260"/>
        <item x="1234"/>
        <item x="5494"/>
        <item x="683"/>
        <item x="5161"/>
        <item x="3479"/>
        <item x="1195"/>
        <item x="4311"/>
        <item x="345"/>
        <item x="2514"/>
        <item x="816"/>
        <item x="2239"/>
        <item x="4073"/>
        <item x="5361"/>
        <item x="5168"/>
        <item x="5587"/>
        <item x="5017"/>
        <item x="5759"/>
        <item x="3611"/>
        <item x="667"/>
        <item x="5316"/>
        <item x="27"/>
        <item x="924"/>
        <item x="5255"/>
        <item x="2398"/>
        <item x="5654"/>
        <item x="5687"/>
        <item x="615"/>
        <item x="5778"/>
        <item x="4681"/>
        <item x="3116"/>
        <item x="1484"/>
        <item x="3223"/>
        <item x="2554"/>
        <item x="4091"/>
        <item x="3798"/>
        <item x="1251"/>
        <item x="1099"/>
        <item x="1025"/>
        <item x="2344"/>
        <item x="1721"/>
        <item x="1526"/>
        <item x="5260"/>
        <item x="4194"/>
        <item x="6141"/>
        <item x="1316"/>
        <item x="2033"/>
        <item x="2318"/>
        <item x="5143"/>
        <item x="2842"/>
        <item x="2471"/>
        <item x="5729"/>
        <item x="5492"/>
        <item x="2513"/>
        <item x="572"/>
        <item x="3409"/>
        <item x="305"/>
        <item x="2461"/>
        <item x="5825"/>
        <item x="4427"/>
        <item x="5167"/>
        <item x="1177"/>
        <item x="5845"/>
        <item x="5710"/>
        <item x="5394"/>
        <item x="3026"/>
        <item x="2526"/>
        <item x="4127"/>
        <item x="814"/>
        <item x="2315"/>
        <item x="968"/>
        <item x="1625"/>
        <item x="2835"/>
        <item x="2010"/>
        <item x="2304"/>
        <item x="6208"/>
        <item x="5256"/>
        <item x="2297"/>
        <item x="583"/>
        <item x="1159"/>
        <item x="4748"/>
        <item x="1044"/>
        <item x="3051"/>
        <item x="2425"/>
        <item x="3378"/>
        <item x="541"/>
        <item x="3778"/>
        <item x="396"/>
        <item x="148"/>
        <item x="3150"/>
        <item x="5282"/>
        <item x="1124"/>
        <item x="3713"/>
        <item x="2521"/>
        <item x="6076"/>
        <item x="2181"/>
        <item x="116"/>
        <item x="5464"/>
        <item x="1671"/>
        <item x="4916"/>
        <item x="3517"/>
        <item x="2894"/>
        <item x="5830"/>
        <item x="3977"/>
        <item x="310"/>
        <item x="2129"/>
        <item x="4637"/>
        <item x="4966"/>
        <item x="2626"/>
        <item x="5392"/>
        <item x="4723"/>
        <item x="149"/>
        <item x="966"/>
        <item x="2205"/>
        <item x="1799"/>
        <item x="3758"/>
        <item x="2006"/>
        <item x="1879"/>
        <item x="5821"/>
        <item x="3486"/>
        <item x="2689"/>
        <item x="6003"/>
        <item x="3627"/>
        <item x="501"/>
        <item x="4252"/>
        <item x="624"/>
        <item x="5613"/>
        <item x="2947"/>
        <item x="2454"/>
        <item x="2437"/>
        <item x="5895"/>
        <item x="2650"/>
        <item x="1761"/>
        <item x="5334"/>
        <item x="1277"/>
        <item x="1225"/>
        <item x="4858"/>
        <item x="4738"/>
        <item x="3397"/>
        <item x="1246"/>
        <item x="4454"/>
        <item x="2460"/>
        <item x="4983"/>
        <item x="3884"/>
        <item x="201"/>
        <item x="4563"/>
        <item x="5108"/>
        <item x="20"/>
        <item x="4572"/>
        <item x="1091"/>
        <item x="3510"/>
        <item x="3437"/>
        <item x="1256"/>
        <item x="1797"/>
        <item x="4173"/>
        <item x="117"/>
        <item x="746"/>
        <item x="5843"/>
        <item x="2538"/>
        <item x="5169"/>
        <item x="5452"/>
        <item x="6058"/>
        <item x="1176"/>
        <item x="2595"/>
        <item x="2395"/>
        <item x="3535"/>
        <item x="35"/>
        <item x="3473"/>
        <item x="1012"/>
        <item x="1108"/>
        <item x="857"/>
        <item x="5186"/>
        <item x="4515"/>
        <item x="1087"/>
        <item x="767"/>
        <item x="5284"/>
        <item x="5764"/>
        <item x="1033"/>
        <item x="5147"/>
        <item x="5688"/>
        <item x="2077"/>
        <item x="3412"/>
        <item x="5313"/>
        <item x="1630"/>
        <item x="1590"/>
        <item x="1295"/>
        <item x="85"/>
        <item x="0"/>
        <item x="4178"/>
        <item x="2327"/>
        <item x="2939"/>
        <item x="3497"/>
        <item x="5916"/>
        <item x="5525"/>
        <item x="1838"/>
        <item x="1823"/>
        <item x="2811"/>
        <item x="3913"/>
        <item x="2706"/>
        <item x="4887"/>
        <item x="1696"/>
        <item x="2042"/>
        <item x="64"/>
        <item x="881"/>
        <item x="5839"/>
        <item x="3168"/>
        <item x="3680"/>
        <item x="4410"/>
        <item x="4987"/>
        <item x="805"/>
        <item x="3889"/>
        <item x="5900"/>
        <item x="884"/>
        <item x="350"/>
        <item x="1359"/>
        <item x="3852"/>
        <item x="1939"/>
        <item x="325"/>
        <item x="1039"/>
        <item x="2432"/>
        <item x="701"/>
        <item x="2864"/>
        <item x="3010"/>
        <item x="1288"/>
        <item x="493"/>
        <item x="791"/>
        <item x="430"/>
        <item x="2396"/>
        <item x="4129"/>
        <item x="4075"/>
        <item x="4718"/>
        <item x="2777"/>
        <item x="118"/>
        <item x="4921"/>
        <item x="2744"/>
        <item x="680"/>
        <item x="6207"/>
        <item x="4555"/>
        <item x="2165"/>
        <item x="2802"/>
        <item x="2014"/>
        <item x="3617"/>
        <item x="4345"/>
        <item x="711"/>
        <item x="5261"/>
        <item x="2207"/>
        <item x="3047"/>
        <item x="4863"/>
        <item x="1645"/>
        <item x="3441"/>
        <item x="4829"/>
        <item x="2843"/>
        <item x="2103"/>
        <item x="5586"/>
        <item x="5515"/>
        <item x="4068"/>
        <item x="3785"/>
        <item x="726"/>
        <item x="4524"/>
        <item x="4115"/>
        <item x="331"/>
        <item x="2135"/>
        <item x="2035"/>
        <item x="6029"/>
        <item x="4442"/>
        <item x="1489"/>
        <item x="2376"/>
        <item x="3358"/>
        <item x="276"/>
        <item x="5032"/>
        <item x="5697"/>
        <item x="2484"/>
        <item x="5080"/>
        <item x="5399"/>
        <item x="1355"/>
        <item x="4232"/>
        <item x="1717"/>
        <item x="4621"/>
        <item x="4432"/>
        <item x="5020"/>
        <item x="1218"/>
        <item x="4942"/>
        <item x="2720"/>
        <item x="1470"/>
        <item x="1731"/>
        <item x="4184"/>
        <item x="943"/>
        <item x="3221"/>
        <item x="4720"/>
        <item x="4825"/>
        <item x="5723"/>
        <item x="5535"/>
        <item x="1772"/>
        <item x="1397"/>
        <item x="1371"/>
        <item x="1626"/>
        <item x="1602"/>
        <item x="1627"/>
        <item x="2957"/>
        <item x="2584"/>
        <item x="4060"/>
        <item x="388"/>
        <item x="6155"/>
        <item x="1495"/>
        <item x="1214"/>
        <item x="2958"/>
        <item x="319"/>
        <item x="2451"/>
        <item x="5941"/>
        <item x="5675"/>
        <item x="2592"/>
        <item x="2005"/>
        <item x="633"/>
        <item x="4161"/>
        <item x="339"/>
        <item x="5518"/>
        <item x="1821"/>
        <item x="5598"/>
        <item x="5553"/>
        <item x="2139"/>
        <item x="5241"/>
        <item x="3347"/>
        <item x="1482"/>
        <item x="3352"/>
        <item x="827"/>
        <item x="5373"/>
        <item x="4483"/>
        <item x="655"/>
        <item x="4251"/>
        <item x="854"/>
        <item x="4864"/>
        <item x="4593"/>
        <item x="4656"/>
        <item x="1969"/>
        <item x="1202"/>
        <item x="129"/>
        <item x="2364"/>
        <item x="2284"/>
        <item x="294"/>
        <item x="3528"/>
        <item x="1188"/>
        <item x="560"/>
        <item x="3098"/>
        <item x="992"/>
        <item x="5747"/>
        <item x="4768"/>
        <item x="5295"/>
        <item x="1643"/>
        <item x="4992"/>
        <item x="772"/>
        <item x="5829"/>
        <item x="5067"/>
        <item x="5578"/>
        <item x="3350"/>
        <item x="1816"/>
        <item x="1348"/>
        <item x="2162"/>
        <item x="5185"/>
        <item x="2639"/>
        <item x="180"/>
        <item x="2230"/>
        <item x="1921"/>
        <item x="3975"/>
        <item x="2972"/>
        <item x="2895"/>
        <item x="4781"/>
        <item x="3979"/>
        <item x="2615"/>
        <item x="6173"/>
        <item x="3799"/>
        <item x="1557"/>
        <item x="649"/>
        <item x="4674"/>
        <item x="1243"/>
        <item x="4647"/>
        <item x="5960"/>
        <item x="3422"/>
        <item x="6140"/>
        <item x="3940"/>
        <item x="1078"/>
        <item x="4399"/>
        <item x="5311"/>
        <item x="5375"/>
        <item x="2588"/>
        <item x="2984"/>
        <item x="3694"/>
        <item x="2234"/>
        <item x="3357"/>
        <item x="2893"/>
        <item x="494"/>
        <item x="1812"/>
        <item x="631"/>
        <item x="1254"/>
        <item x="5363"/>
        <item x="5536"/>
        <item x="5859"/>
        <item x="3099"/>
        <item x="5177"/>
        <item x="1946"/>
        <item x="708"/>
        <item x="5602"/>
        <item x="391"/>
        <item x="4685"/>
        <item x="904"/>
        <item x="5856"/>
        <item x="3809"/>
        <item x="82"/>
        <item x="4151"/>
        <item x="4591"/>
        <item x="3669"/>
        <item x="367"/>
        <item x="3656"/>
        <item x="5475"/>
        <item x="1624"/>
        <item x="4355"/>
        <item x="2175"/>
        <item x="5542"/>
        <item x="780"/>
        <item x="1770"/>
        <item x="2730"/>
        <item x="5957"/>
        <item x="5308"/>
        <item x="3603"/>
        <item x="613"/>
        <item x="1651"/>
        <item x="2502"/>
        <item x="4511"/>
        <item x="700"/>
        <item x="466"/>
        <item x="855"/>
        <item x="792"/>
        <item x="1425"/>
        <item x="2228"/>
        <item x="4105"/>
        <item x="5994"/>
        <item x="6091"/>
        <item x="2167"/>
        <item x="4349"/>
        <item x="3613"/>
        <item x="885"/>
        <item x="5026"/>
        <item x="2594"/>
        <item x="1800"/>
        <item x="1876"/>
        <item x="3886"/>
        <item x="4508"/>
        <item x="3249"/>
        <item x="3912"/>
        <item x="2610"/>
        <item x="5248"/>
        <item x="1915"/>
        <item x="6194"/>
        <item x="2022"/>
        <item x="5860"/>
        <item x="5356"/>
        <item x="5291"/>
        <item x="1565"/>
        <item x="2031"/>
        <item x="6059"/>
        <item x="2582"/>
        <item x="186"/>
        <item x="5254"/>
        <item x="2593"/>
        <item x="5155"/>
        <item x="3036"/>
        <item x="2445"/>
        <item x="4061"/>
        <item x="4142"/>
        <item x="2519"/>
        <item x="3371"/>
        <item x="5653"/>
        <item x="5673"/>
        <item x="907"/>
        <item x="4377"/>
        <item x="4566"/>
        <item x="4725"/>
        <item x="3691"/>
        <item x="935"/>
        <item x="351"/>
        <item x="1654"/>
        <item x="6131"/>
        <item x="3667"/>
        <item x="5931"/>
        <item x="1658"/>
        <item x="4249"/>
        <item x="3688"/>
        <item x="2369"/>
        <item x="3518"/>
        <item x="4627"/>
        <item x="4845"/>
        <item x="1060"/>
        <item x="3700"/>
        <item x="1978"/>
        <item x="1483"/>
        <item x="2141"/>
        <item x="2806"/>
        <item x="2427"/>
        <item x="1065"/>
        <item x="1929"/>
        <item x="5548"/>
        <item x="2081"/>
        <item x="1426"/>
        <item x="443"/>
        <item x="5932"/>
        <item x="361"/>
        <item x="1058"/>
        <item x="5159"/>
        <item x="4314"/>
        <item x="3698"/>
        <item x="3857"/>
        <item x="3663"/>
        <item x="1596"/>
        <item x="1674"/>
        <item x="4466"/>
        <item x="5453"/>
        <item x="1688"/>
        <item x="3513"/>
        <item x="5034"/>
        <item x="4955"/>
        <item x="366"/>
        <item x="2782"/>
        <item x="1076"/>
        <item x="5280"/>
        <item x="1760"/>
        <item x="2462"/>
        <item x="6040"/>
        <item x="4894"/>
        <item x="4346"/>
        <item x="5176"/>
        <item x="3179"/>
        <item x="5137"/>
        <item x="2334"/>
        <item x="3219"/>
        <item x="1212"/>
        <item x="3596"/>
        <item x="3967"/>
        <item x="599"/>
        <item x="5221"/>
        <item x="6137"/>
        <item x="643"/>
        <item x="4818"/>
        <item x="799"/>
        <item x="2959"/>
        <item x="1566"/>
        <item x="1329"/>
        <item x="3161"/>
        <item x="864"/>
        <item x="3066"/>
        <item x="3143"/>
        <item x="4952"/>
        <item x="202"/>
        <item x="5888"/>
        <item x="6022"/>
        <item x="3477"/>
        <item x="4215"/>
        <item x="298"/>
        <item x="5449"/>
        <item x="3292"/>
        <item x="4007"/>
        <item x="4791"/>
        <item x="1209"/>
        <item x="1514"/>
        <item x="989"/>
        <item x="3996"/>
        <item x="556"/>
        <item x="4902"/>
        <item x="3699"/>
        <item x="455"/>
        <item x="3231"/>
        <item x="1184"/>
        <item x="385"/>
        <item x="6048"/>
        <item x="4847"/>
        <item x="4913"/>
        <item x="970"/>
        <item x="3355"/>
        <item x="2708"/>
        <item x="1378"/>
        <item x="4333"/>
        <item x="1919"/>
        <item x="6044"/>
        <item x="6049"/>
        <item x="3071"/>
        <item x="2016"/>
        <item x="790"/>
        <item x="1398"/>
        <item x="5083"/>
        <item x="4096"/>
        <item x="97"/>
        <item x="820"/>
        <item x="4832"/>
        <item x="5247"/>
        <item x="462"/>
        <item x="2011"/>
        <item x="458"/>
        <item x="4529"/>
        <item x="569"/>
        <item x="2248"/>
        <item x="5480"/>
        <item x="452"/>
        <item x="5336"/>
        <item x="3038"/>
        <item x="551"/>
        <item x="5558"/>
        <item x="4455"/>
        <item x="1874"/>
        <item x="3085"/>
        <item x="3014"/>
        <item x="4085"/>
        <item x="3887"/>
        <item x="5657"/>
        <item x="5446"/>
        <item x="1911"/>
        <item x="1701"/>
        <item x="676"/>
        <item x="4994"/>
        <item x="5953"/>
        <item x="3192"/>
        <item x="5920"/>
        <item x="1127"/>
        <item x="1893"/>
        <item x="5056"/>
        <item x="3939"/>
        <item x="4728"/>
        <item x="5000"/>
        <item x="1635"/>
        <item x="1516"/>
        <item x="5584"/>
        <item x="1230"/>
        <item x="1998"/>
        <item x="3113"/>
        <item x="3671"/>
        <item x="6128"/>
        <item x="3070"/>
        <item x="5660"/>
        <item x="2507"/>
        <item x="2118"/>
        <item x="2256"/>
        <item x="5175"/>
        <item x="2906"/>
        <item x="1067"/>
        <item x="1203"/>
        <item x="3666"/>
        <item x="95"/>
        <item x="5228"/>
        <item x="5074"/>
        <item x="497"/>
        <item x="1021"/>
        <item x="4506"/>
        <item x="1388"/>
        <item x="5813"/>
        <item x="4361"/>
        <item x="5469"/>
        <item x="4344"/>
        <item x="1697"/>
        <item x="5298"/>
        <item x="4516"/>
        <item x="426"/>
        <item x="5981"/>
        <item x="432"/>
        <item x="874"/>
        <item x="1328"/>
        <item x="3050"/>
        <item x="1045"/>
        <item x="4697"/>
        <item x="2621"/>
        <item x="2821"/>
        <item x="4019"/>
        <item x="4812"/>
        <item x="421"/>
        <item x="1410"/>
        <item x="3115"/>
        <item x="1174"/>
        <item x="1414"/>
        <item x="1656"/>
        <item x="3304"/>
        <item x="3922"/>
        <item x="3695"/>
        <item x="5899"/>
        <item x="2212"/>
        <item x="4934"/>
        <item x="5874"/>
        <item x="3450"/>
        <item x="4785"/>
        <item x="1352"/>
        <item x="682"/>
        <item x="6089"/>
        <item x="187"/>
        <item x="4688"/>
        <item x="1137"/>
        <item x="3191"/>
        <item x="4095"/>
        <item x="5131"/>
        <item x="5969"/>
        <item x="1453"/>
        <item x="1513"/>
        <item x="3654"/>
        <item x="102"/>
        <item x="1017"/>
        <item x="3730"/>
        <item x="5721"/>
        <item x="5703"/>
        <item x="5722"/>
        <item x="5451"/>
        <item x="5191"/>
        <item x="1070"/>
        <item x="527"/>
        <item x="4478"/>
        <item x="2407"/>
        <item x="3466"/>
        <item x="5039"/>
        <item x="2851"/>
        <item x="3238"/>
        <item x="2123"/>
        <item x="2390"/>
        <item x="3468"/>
        <item x="4424"/>
        <item x="4482"/>
        <item x="4219"/>
        <item x="2663"/>
        <item x="4705"/>
        <item x="5790"/>
        <item x="1474"/>
        <item x="333"/>
        <item x="502"/>
        <item x="2566"/>
        <item x="3267"/>
        <item x="1644"/>
        <item x="691"/>
        <item x="5965"/>
        <item x="456"/>
        <item x="3476"/>
        <item x="2030"/>
        <item x="3973"/>
        <item x="1862"/>
        <item x="2312"/>
        <item x="4855"/>
        <item x="5591"/>
        <item x="4402"/>
        <item x="2048"/>
        <item x="1142"/>
        <item x="1088"/>
        <item x="1990"/>
        <item x="4995"/>
        <item x="1131"/>
        <item x="2076"/>
        <item x="6217"/>
        <item x="5497"/>
        <item x="1337"/>
        <item x="3726"/>
        <item x="588"/>
        <item x="3696"/>
        <item x="491"/>
        <item x="5868"/>
        <item x="3258"/>
        <item x="6179"/>
        <item x="5928"/>
        <item x="5628"/>
        <item x="831"/>
        <item x="4451"/>
        <item x="1707"/>
        <item x="4844"/>
        <item x="5458"/>
        <item x="2548"/>
        <item x="5037"/>
        <item x="1034"/>
        <item x="686"/>
        <item x="2532"/>
        <item x="2038"/>
        <item x="4840"/>
        <item x="68"/>
        <item x="398"/>
        <item x="5774"/>
        <item x="4594"/>
        <item x="3299"/>
        <item x="4262"/>
        <item x="3766"/>
        <item x="848"/>
        <item x="3725"/>
        <item x="4893"/>
        <item x="5347"/>
        <item x="2651"/>
        <item x="4586"/>
        <item x="4316"/>
        <item x="5939"/>
        <item x="3882"/>
        <item x="3986"/>
        <item x="776"/>
        <item x="1942"/>
        <item x="2629"/>
        <item x="4212"/>
        <item x="5751"/>
        <item x="4612"/>
        <item x="3279"/>
        <item x="3801"/>
        <item x="2366"/>
        <item x="2978"/>
        <item x="3396"/>
        <item x="2797"/>
        <item x="4055"/>
        <item x="340"/>
        <item x="2479"/>
        <item x="1540"/>
        <item x="1795"/>
        <item x="891"/>
        <item x="3162"/>
        <item x="5676"/>
        <item x="158"/>
        <item x="2100"/>
        <item x="1503"/>
        <item x="5018"/>
        <item x="3425"/>
        <item x="280"/>
        <item x="2406"/>
        <item x="4040"/>
        <item x="554"/>
        <item x="4205"/>
        <item x="5794"/>
        <item x="1515"/>
        <item x="3008"/>
        <item x="2816"/>
        <item x="949"/>
        <item x="1991"/>
        <item x="1481"/>
        <item x="2378"/>
        <item x="5459"/>
        <item x="1245"/>
        <item x="3045"/>
        <item x="4540"/>
        <item x="5292"/>
        <item x="4295"/>
        <item x="2020"/>
        <item x="5791"/>
        <item x="3472"/>
        <item x="5397"/>
        <item x="894"/>
        <item x="3530"/>
        <item x="3951"/>
        <item x="2045"/>
        <item x="5258"/>
        <item x="712"/>
        <item x="4444"/>
        <item x="608"/>
        <item x="6057"/>
        <item x="5594"/>
        <item x="4751"/>
        <item x="2628"/>
        <item x="5926"/>
        <item x="6123"/>
        <item x="706"/>
        <item x="2578"/>
        <item x="3740"/>
        <item x="634"/>
        <item x="3683"/>
        <item x="146"/>
        <item x="1006"/>
        <item x="4162"/>
        <item x="5882"/>
        <item x="3676"/>
        <item x="4470"/>
        <item x="2668"/>
        <item x="3628"/>
        <item x="24"/>
        <item x="1732"/>
        <item x="1634"/>
        <item x="5718"/>
        <item x="3754"/>
        <item x="5305"/>
        <item x="2465"/>
        <item x="654"/>
        <item x="5184"/>
        <item x="1843"/>
        <item x="5995"/>
        <item x="1241"/>
        <item x="5342"/>
        <item x="3871"/>
        <item x="5993"/>
        <item x="5521"/>
        <item x="3733"/>
        <item x="4993"/>
        <item x="2199"/>
        <item x="5758"/>
        <item x="4240"/>
        <item x="784"/>
        <item x="1183"/>
        <item x="3519"/>
        <item x="1826"/>
        <item x="3731"/>
        <item x="1738"/>
        <item x="1036"/>
        <item x="1336"/>
        <item x="3711"/>
        <item x="221"/>
        <item x="2414"/>
        <item x="2487"/>
        <item x="1107"/>
        <item x="4636"/>
        <item x="2704"/>
        <item x="3203"/>
        <item x="5954"/>
        <item x="1051"/>
        <item x="2991"/>
        <item x="3840"/>
        <item x="950"/>
        <item x="1048"/>
        <item x="2722"/>
        <item x="3095"/>
        <item x="1987"/>
        <item x="2832"/>
        <item x="3559"/>
        <item x="1959"/>
        <item x="2520"/>
        <item x="5160"/>
        <item x="4431"/>
        <item x="3364"/>
        <item x="3163"/>
        <item x="695"/>
        <item x="4958"/>
        <item x="5569"/>
        <item x="5947"/>
        <item x="6002"/>
        <item x="5964"/>
        <item x="1852"/>
        <item x="1466"/>
        <item x="2065"/>
        <item x="5465"/>
        <item x="2037"/>
        <item x="1497"/>
        <item x="4914"/>
        <item x="440"/>
        <item x="1041"/>
        <item x="4767"/>
        <item x="2791"/>
        <item x="90"/>
        <item x="4568"/>
        <item x="518"/>
        <item x="2377"/>
        <item x="2233"/>
        <item x="394"/>
        <item x="5163"/>
        <item x="635"/>
        <item x="2727"/>
        <item x="628"/>
        <item x="4873"/>
        <item x="3334"/>
        <item x="2338"/>
        <item x="1722"/>
        <item x="3546"/>
        <item x="6106"/>
        <item x="56"/>
        <item x="5351"/>
        <item x="5780"/>
        <item x="2746"/>
        <item x="4239"/>
        <item x="5781"/>
        <item x="4822"/>
        <item x="1819"/>
        <item x="1729"/>
        <item x="4321"/>
        <item x="6103"/>
        <item x="2569"/>
        <item x="2399"/>
        <item x="1077"/>
        <item x="5545"/>
        <item x="2229"/>
        <item x="5015"/>
        <item x="2586"/>
        <item x="617"/>
        <item x="3525"/>
        <item x="4372"/>
        <item x="3515"/>
        <item x="467"/>
        <item x="4233"/>
        <item x="30"/>
        <item x="2796"/>
        <item x="6088"/>
        <item x="4389"/>
        <item x="2632"/>
        <item x="941"/>
        <item x="306"/>
        <item x="865"/>
        <item x="740"/>
        <item x="2246"/>
        <item x="5555"/>
        <item x="5601"/>
        <item x="1906"/>
        <item x="320"/>
        <item x="3645"/>
        <item x="371"/>
        <item x="639"/>
        <item x="1069"/>
        <item x="4797"/>
        <item x="5513"/>
        <item x="4686"/>
        <item x="5193"/>
        <item x="1507"/>
        <item x="245"/>
        <item x="2678"/>
        <item x="5706"/>
        <item x="5134"/>
        <item x="2560"/>
        <item x="4289"/>
        <item x="3910"/>
        <item x="4803"/>
        <item x="923"/>
        <item x="4546"/>
        <item x="586"/>
        <item x="4350"/>
        <item x="3241"/>
        <item x="4877"/>
        <item x="4196"/>
        <item x="4897"/>
        <item x="2583"/>
        <item x="4703"/>
        <item x="5387"/>
        <item x="1370"/>
        <item x="2773"/>
        <item x="4134"/>
        <item x="1061"/>
        <item x="3527"/>
        <item x="5640"/>
        <item x="5517"/>
        <item x="438"/>
        <item x="2646"/>
        <item x="6132"/>
        <item x="1528"/>
        <item x="4356"/>
        <item x="1782"/>
        <item x="6060"/>
        <item x="2645"/>
        <item x="500"/>
        <item x="6071"/>
        <item x="6085"/>
        <item x="5571"/>
        <item x="463"/>
        <item x="5662"/>
        <item x="4875"/>
        <item x="2353"/>
        <item x="1111"/>
        <item x="3642"/>
        <item x="5366"/>
        <item x="5595"/>
        <item x="548"/>
        <item x="4099"/>
        <item x="5967"/>
        <item x="3991"/>
        <item x="3264"/>
        <item x="2039"/>
        <item x="3213"/>
        <item x="1892"/>
        <item x="660"/>
        <item x="1743"/>
        <item x="22"/>
        <item x="1699"/>
        <item x="480"/>
        <item x="2826"/>
        <item x="3704"/>
        <item x="5589"/>
        <item x="867"/>
        <item x="4489"/>
        <item x="4922"/>
        <item x="2830"/>
        <item x="1930"/>
        <item x="222"/>
        <item x="5312"/>
        <item x="1313"/>
        <item x="355"/>
        <item x="3714"/>
        <item x="4743"/>
        <item x="591"/>
        <item x="5823"/>
        <item x="3774"/>
        <item x="528"/>
        <item x="6187"/>
        <item x="2724"/>
        <item x="3269"/>
        <item x="1576"/>
        <item x="256"/>
        <item x="2818"/>
        <item x="6000"/>
        <item x="283"/>
        <item x="4179"/>
        <item x="6004"/>
        <item x="1413"/>
        <item x="5514"/>
        <item x="3821"/>
        <item x="2360"/>
        <item x="1068"/>
        <item x="5763"/>
        <item x="4643"/>
        <item x="5337"/>
        <item x="79"/>
        <item x="1745"/>
        <item x="3706"/>
        <item x="1193"/>
        <item x="564"/>
        <item x="1085"/>
        <item x="4172"/>
        <item x="3538"/>
        <item x="286"/>
        <item x="5520"/>
        <item x="5959"/>
        <item x="1880"/>
        <item x="2515"/>
        <item x="4857"/>
        <item x="4682"/>
        <item x="2044"/>
        <item x="917"/>
        <item x="407"/>
        <item x="2827"/>
        <item x="106"/>
        <item x="529"/>
        <item x="1694"/>
        <item x="4223"/>
        <item x="2498"/>
        <item x="195"/>
        <item x="2551"/>
        <item x="5058"/>
        <item x="4150"/>
        <item x="1096"/>
        <item x="3390"/>
        <item x="994"/>
        <item x="952"/>
        <item x="103"/>
        <item x="5460"/>
        <item x="6202"/>
        <item x="1683"/>
        <item x="2416"/>
        <item x="757"/>
        <item x="5208"/>
        <item x="5250"/>
        <item x="1815"/>
        <item x="648"/>
        <item x="1376"/>
        <item x="5001"/>
        <item x="4552"/>
        <item x="2180"/>
        <item x="5708"/>
        <item x="5121"/>
        <item x="3498"/>
        <item x="3027"/>
        <item x="2872"/>
        <item x="3376"/>
        <item x="4160"/>
        <item x="2300"/>
        <item x="2373"/>
        <item x="5757"/>
        <item x="2542"/>
        <item x="3177"/>
        <item x="5617"/>
        <item x="3737"/>
        <item x="4683"/>
        <item x="2114"/>
        <item x="3830"/>
        <item x="3424"/>
        <item x="1841"/>
        <item x="5092"/>
        <item x="5477"/>
        <item x="5109"/>
        <item x="837"/>
        <item x="3353"/>
        <item x="3583"/>
        <item x="694"/>
        <item x="6193"/>
        <item x="399"/>
        <item x="2817"/>
        <item x="5432"/>
        <item x="5935"/>
        <item x="925"/>
        <item x="6209"/>
        <item x="4788"/>
        <item x="1217"/>
        <item x="4625"/>
        <item x="5743"/>
        <item x="1082"/>
        <item x="1139"/>
        <item x="5086"/>
        <item x="593"/>
        <item x="606"/>
        <item x="5068"/>
        <item x="4308"/>
        <item x="2923"/>
        <item x="559"/>
        <item x="3020"/>
        <item x="4143"/>
        <item x="671"/>
        <item x="5619"/>
        <item x="4225"/>
        <item x="981"/>
        <item x="3311"/>
        <item x="3392"/>
        <item x="3190"/>
        <item x="1758"/>
        <item x="3254"/>
        <item x="1691"/>
        <item x="3507"/>
        <item x="783"/>
        <item x="4213"/>
        <item x="3867"/>
        <item x="1545"/>
        <item x="4805"/>
        <item x="4003"/>
        <item x="1049"/>
        <item x="5244"/>
        <item x="3854"/>
        <item x="2456"/>
        <item x="3388"/>
        <item x="4299"/>
        <item x="4414"/>
        <item x="1580"/>
        <item x="3146"/>
        <item x="650"/>
        <item x="3505"/>
        <item x="313"/>
        <item x="2419"/>
        <item x="5512"/>
        <item x="4371"/>
        <item x="839"/>
        <item x="5064"/>
        <item x="3644"/>
        <item x="1480"/>
        <item x="250"/>
        <item x="3615"/>
        <item x="5850"/>
        <item x="895"/>
        <item x="1020"/>
        <item x="1132"/>
        <item x="2703"/>
        <item x="4841"/>
        <item x="183"/>
        <item x="4415"/>
        <item x="1859"/>
        <item x="4144"/>
        <item x="797"/>
        <item x="1066"/>
        <item x="3820"/>
        <item x="3715"/>
        <item x="5752"/>
        <item x="1435"/>
        <item x="5362"/>
        <item x="1395"/>
        <item x="1265"/>
        <item x="78"/>
        <item x="1552"/>
        <item x="1543"/>
        <item x="5876"/>
        <item x="3520"/>
        <item x="2027"/>
        <item x="4074"/>
        <item x="5412"/>
        <item x="3375"/>
        <item x="911"/>
        <item x="3968"/>
        <item x="2537"/>
        <item x="5733"/>
        <item x="3634"/>
        <item x="1135"/>
        <item x="1884"/>
        <item x="5145"/>
        <item x="3806"/>
        <item x="4658"/>
        <item x="4974"/>
        <item x="6183"/>
        <item x="4202"/>
        <item x="4554"/>
        <item x="915"/>
        <item x="2102"/>
        <item x="3399"/>
        <item x="357"/>
        <item x="3556"/>
        <item x="1379"/>
        <item x="1140"/>
        <item x="1904"/>
        <item x="3649"/>
        <item x="1305"/>
        <item x="4828"/>
        <item x="5775"/>
        <item x="4370"/>
        <item x="3156"/>
        <item x="134"/>
        <item x="562"/>
        <item x="5664"/>
        <item x="182"/>
        <item x="2935"/>
        <item x="469"/>
        <item x="5745"/>
        <item x="2670"/>
        <item x="6213"/>
        <item x="4390"/>
        <item x="42"/>
        <item x="2053"/>
        <item x="2860"/>
        <item x="3119"/>
        <item x="3811"/>
        <item x="1029"/>
        <item x="3532"/>
        <item x="582"/>
        <item x="1415"/>
        <item x="3609"/>
        <item x="5873"/>
        <item x="3719"/>
        <item x="1850"/>
        <item x="3160"/>
        <item x="2841"/>
        <item x="2476"/>
        <item x="2733"/>
        <item x="446"/>
        <item x="5144"/>
        <item x="5885"/>
        <item x="2998"/>
        <item x="1400"/>
        <item x="5426"/>
        <item x="666"/>
        <item x="4234"/>
        <item x="4332"/>
        <item x="1618"/>
        <item x="4823"/>
        <item x="4292"/>
        <item x="2082"/>
        <item x="2105"/>
        <item x="2800"/>
        <item x="5686"/>
        <item x="2736"/>
        <item x="6180"/>
        <item x="1802"/>
        <item x="3131"/>
        <item x="3273"/>
        <item x="1248"/>
        <item x="658"/>
        <item x="346"/>
        <item x="2160"/>
        <item x="1715"/>
        <item x="1384"/>
        <item x="4279"/>
        <item x="2342"/>
        <item x="2973"/>
        <item x="908"/>
        <item x="3139"/>
        <item x="37"/>
        <item x="2915"/>
        <item x="4928"/>
        <item x="2258"/>
        <item x="3576"/>
        <item x="610"/>
        <item x="2937"/>
        <item x="3301"/>
        <item x="1223"/>
        <item x="3508"/>
        <item x="1646"/>
        <item x="2754"/>
        <item x="5637"/>
        <item x="3294"/>
        <item x="5824"/>
        <item x="4999"/>
        <item x="5581"/>
        <item x="3266"/>
        <item x="52"/>
        <item x="2579"/>
        <item x="544"/>
        <item x="2784"/>
        <item x="5622"/>
        <item x="4488"/>
        <item x="796"/>
        <item x="5905"/>
        <item x="4276"/>
        <item x="957"/>
        <item x="1166"/>
        <item x="246"/>
        <item x="2916"/>
        <item x="1024"/>
        <item x="4394"/>
        <item x="170"/>
        <item x="2534"/>
        <item x="5478"/>
        <item x="1306"/>
        <item x="5540"/>
        <item x="6"/>
        <item x="3384"/>
        <item x="1197"/>
        <item x="5407"/>
        <item x="2948"/>
        <item x="2728"/>
        <item x="1640"/>
        <item x="1013"/>
        <item x="2178"/>
        <item x="5225"/>
        <item x="5118"/>
        <item x="1604"/>
        <item x="223"/>
        <item x="154"/>
        <item x="5854"/>
        <item x="3744"/>
        <item x="5071"/>
        <item x="5181"/>
        <item x="5924"/>
        <item x="5195"/>
        <item x="5904"/>
        <item x="2204"/>
        <item x="3575"/>
        <item x="4224"/>
        <item x="2591"/>
        <item x="5210"/>
        <item x="4254"/>
        <item x="3271"/>
        <item x="5936"/>
        <item x="2126"/>
        <item x="4598"/>
        <item x="3501"/>
        <item x="6191"/>
        <item x="3122"/>
        <item x="1301"/>
        <item x="315"/>
        <item x="3101"/>
        <item x="1907"/>
        <item x="4518"/>
        <item x="3972"/>
        <item x="4270"/>
        <item x="703"/>
        <item x="3351"/>
        <item x="5989"/>
        <item x="2752"/>
        <item x="2354"/>
        <item x="4654"/>
        <item x="4480"/>
        <item x="229"/>
        <item x="5389"/>
        <item x="5116"/>
        <item x="2131"/>
        <item x="3643"/>
        <item x="1143"/>
        <item x="3"/>
        <item x="1269"/>
        <item x="5930"/>
        <item x="5777"/>
        <item x="365"/>
        <item x="5428"/>
        <item x="1130"/>
        <item x="5276"/>
        <item x="2856"/>
        <item x="1718"/>
        <item x="2174"/>
        <item x="5606"/>
        <item x="1047"/>
        <item x="5304"/>
        <item x="4752"/>
        <item x="238"/>
        <item x="3483"/>
        <item x="5987"/>
        <item x="5915"/>
        <item x="233"/>
        <item x="2294"/>
        <item x="1150"/>
        <item x="2837"/>
        <item x="785"/>
        <item x="5329"/>
        <item x="826"/>
        <item x="1902"/>
        <item x="4957"/>
        <item x="602"/>
        <item x="2946"/>
        <item x="2739"/>
        <item x="2001"/>
        <item x="3789"/>
        <item x="2649"/>
        <item x="2172"/>
        <item x="1462"/>
        <item x="2132"/>
        <item x="3957"/>
        <item x="2025"/>
        <item x="3606"/>
        <item x="3964"/>
        <item x="2862"/>
        <item x="4774"/>
        <item x="1479"/>
        <item x="6185"/>
        <item x="5087"/>
        <item x="3555"/>
        <item x="5590"/>
        <item x="3712"/>
        <item x="2936"/>
        <item x="44"/>
        <item x="6013"/>
        <item x="5245"/>
        <item x="4340"/>
        <item x="4645"/>
        <item x="4831"/>
        <item x="3416"/>
        <item x="2283"/>
        <item x="1300"/>
        <item x="3209"/>
        <item x="5909"/>
        <item x="3308"/>
        <item x="997"/>
        <item x="6199"/>
        <item x="1158"/>
        <item x="3180"/>
        <item x="3445"/>
        <item x="5735"/>
        <item x="1882"/>
        <item x="4527"/>
        <item x="410"/>
        <item x="835"/>
        <item x="459"/>
        <item x="5128"/>
        <item x="4741"/>
        <item x="3057"/>
        <item x="2330"/>
        <item x="1734"/>
        <item x="1362"/>
        <item x="3657"/>
        <item x="3443"/>
        <item x="6118"/>
        <item x="1459"/>
        <item x="1460"/>
        <item x="1677"/>
        <item x="2176"/>
        <item x="3256"/>
        <item x="768"/>
        <item x="741"/>
        <item x="1668"/>
        <item x="2109"/>
        <item x="5385"/>
        <item x="5501"/>
        <item x="5488"/>
        <item x="5499"/>
        <item x="4070"/>
        <item x="2355"/>
        <item x="3879"/>
        <item x="1924"/>
        <item x="4968"/>
        <item x="3193"/>
        <item x="2677"/>
        <item x="1665"/>
        <item x="926"/>
        <item x="5466"/>
        <item x="290"/>
        <item x="3383"/>
        <item x="727"/>
        <item x="4646"/>
        <item x="485"/>
        <item x="4260"/>
        <item x="4416"/>
        <item x="3521"/>
        <item x="3081"/>
        <item x="1054"/>
        <item x="1710"/>
        <item x="843"/>
        <item x="2740"/>
        <item x="6079"/>
        <item x="3703"/>
        <item x="2748"/>
        <item x="3690"/>
        <item x="1190"/>
        <item x="2368"/>
        <item x="3061"/>
        <item x="3366"/>
        <item x="2613"/>
        <item x="986"/>
        <item x="2523"/>
        <item x="2873"/>
        <item x="3976"/>
        <item x="5491"/>
        <item x="1844"/>
        <item x="1429"/>
        <item x="2286"/>
        <item x="2092"/>
        <item x="1059"/>
        <item x="1136"/>
        <item x="55"/>
        <item x="5732"/>
        <item x="3327"/>
        <item x="4167"/>
        <item x="5596"/>
        <item x="806"/>
        <item x="4036"/>
        <item x="3286"/>
        <item x="1585"/>
        <item x="1861"/>
        <item x="3287"/>
        <item x="6039"/>
        <item x="80"/>
        <item x="674"/>
        <item x="5332"/>
        <item x="576"/>
        <item x="2359"/>
        <item x="4801"/>
        <item x="779"/>
        <item x="921"/>
        <item x="3892"/>
        <item x="4726"/>
        <item x="4543"/>
        <item x="5436"/>
        <item x="4049"/>
        <item x="3623"/>
        <item x="1742"/>
        <item x="4443"/>
        <item x="571"/>
        <item x="3259"/>
        <item x="2097"/>
        <item x="5611"/>
        <item x="1418"/>
        <item x="2201"/>
        <item x="4536"/>
        <item x="2177"/>
        <item x="1561"/>
        <item x="3387"/>
        <item x="4064"/>
        <item x="2631"/>
        <item x="1559"/>
        <item x="5405"/>
        <item x="375"/>
        <item x="5834"/>
        <item x="3004"/>
        <item x="3265"/>
        <item x="4714"/>
        <item x="1920"/>
        <item x="2168"/>
        <item x="4861"/>
        <item x="309"/>
        <item x="4671"/>
        <item x="3257"/>
        <item x="5973"/>
        <item x="5855"/>
        <item x="1788"/>
        <item x="1808"/>
        <item x="4157"/>
        <item x="965"/>
        <item x="3969"/>
        <item x="136"/>
        <item x="1981"/>
        <item x="347"/>
        <item x="2871"/>
        <item x="604"/>
        <item x="358"/>
        <item x="1536"/>
        <item x="356"/>
        <item x="4206"/>
        <item x="4665"/>
        <item x="2088"/>
        <item x="927"/>
        <item x="5588"/>
        <item x="657"/>
        <item x="1486"/>
        <item x="4500"/>
        <item x="5579"/>
        <item x="4312"/>
        <item x="4652"/>
        <item x="4380"/>
        <item x="217"/>
        <item x="3843"/>
        <item x="5908"/>
        <item x="1672"/>
        <item x="4990"/>
        <item x="5906"/>
        <item x="242"/>
        <item x="4211"/>
        <item x="5652"/>
        <item x="2601"/>
        <item x="1926"/>
        <item x="2210"/>
        <item x="4838"/>
        <item x="859"/>
        <item x="1632"/>
        <item x="2675"/>
        <item x="4257"/>
        <item x="6097"/>
        <item x="1951"/>
        <item x="258"/>
        <item x="675"/>
        <item x="5529"/>
        <item x="3974"/>
        <item x="1478"/>
        <item x="4747"/>
        <item x="1157"/>
        <item x="3406"/>
        <item x="2666"/>
        <item x="3166"/>
        <item x="1487"/>
        <item x="2747"/>
        <item x="271"/>
        <item x="140"/>
        <item x="1477"/>
        <item x="2127"/>
        <item x="2589"/>
        <item x="773"/>
        <item x="2275"/>
        <item x="752"/>
        <item x="2321"/>
        <item x="5217"/>
        <item x="3435"/>
        <item x="4548"/>
        <item x="1949"/>
        <item x="3295"/>
        <item x="3491"/>
        <item x="5471"/>
        <item x="420"/>
        <item x="4949"/>
        <item x="3874"/>
        <item x="3419"/>
        <item x="3321"/>
        <item x="629"/>
        <item x="1427"/>
        <item x="3349"/>
        <item x="2679"/>
        <item x="1056"/>
        <item x="557"/>
        <item x="5970"/>
        <item x="934"/>
        <item x="2352"/>
        <item x="3595"/>
        <item x="4937"/>
        <item x="2313"/>
        <item x="2326"/>
        <item x="1966"/>
        <item x="4374"/>
        <item x="4413"/>
        <item x="637"/>
        <item x="4869"/>
        <item x="2078"/>
        <item x="3379"/>
        <item x="5043"/>
        <item x="1842"/>
        <item x="6127"/>
        <item x="4112"/>
        <item x="4038"/>
        <item x="5059"/>
        <item x="2418"/>
        <item x="2332"/>
        <item x="2147"/>
        <item x="5395"/>
        <item x="3460"/>
        <item x="3000"/>
        <item x="4865"/>
        <item x="3993"/>
        <item x="3872"/>
        <item x="4736"/>
        <item x="1704"/>
        <item x="549"/>
        <item x="4533"/>
        <item x="640"/>
        <item x="4376"/>
        <item x="6086"/>
        <item x="89"/>
        <item x="3841"/>
        <item x="4575"/>
        <item x="3148"/>
        <item x="5318"/>
        <item x="387"/>
        <item x="2624"/>
        <item x="219"/>
        <item x="918"/>
        <item x="1182"/>
        <item x="5672"/>
        <item x="6216"/>
        <item x="1793"/>
        <item x="1938"/>
        <item x="1170"/>
        <item x="2500"/>
        <item x="4938"/>
        <item x="5523"/>
        <item x="2576"/>
        <item x="3756"/>
        <item x="4815"/>
        <item x="3679"/>
        <item x="3434"/>
        <item x="879"/>
        <item x="1273"/>
        <item x="5519"/>
        <item x="763"/>
        <item x="4699"/>
        <item x="2227"/>
        <item x="4411"/>
        <item x="4628"/>
        <item x="4082"/>
        <item x="1995"/>
        <item x="1073"/>
        <item x="2550"/>
        <item x="2018"/>
        <item x="836"/>
        <item x="1953"/>
        <item x="5192"/>
        <item x="2492"/>
        <item x="2616"/>
        <item x="1569"/>
        <item x="2518"/>
        <item x="4048"/>
        <item x="5065"/>
        <item x="4619"/>
        <item x="4603"/>
        <item x="5199"/>
        <item x="4876"/>
        <item x="3902"/>
        <item x="3619"/>
        <item x="3814"/>
        <item x="5422"/>
        <item x="1736"/>
        <item x="1375"/>
        <item x="4717"/>
        <item x="646"/>
        <item x="4171"/>
        <item x="1232"/>
        <item x="4005"/>
        <item x="4819"/>
        <item x="4366"/>
        <item x="3743"/>
        <item x="1149"/>
        <item x="1461"/>
        <item x="1392"/>
        <item x="2715"/>
        <item x="5793"/>
        <item x="285"/>
        <item x="142"/>
        <item x="2813"/>
        <item x="2282"/>
        <item x="1007"/>
        <item x="1661"/>
        <item x="6034"/>
        <item x="4214"/>
        <item x="3924"/>
        <item x="6025"/>
        <item x="5063"/>
        <item x="2673"/>
        <item x="4484"/>
        <item x="3362"/>
        <item x="10"/>
        <item x="2943"/>
        <item x="6122"/>
        <item x="5861"/>
        <item x="4698"/>
        <item x="3829"/>
        <item x="349"/>
        <item x="2333"/>
        <item x="3439"/>
        <item x="2140"/>
        <item x="2751"/>
        <item x="2634"/>
        <item x="743"/>
        <item x="4398"/>
        <item x="2669"/>
        <item x="489"/>
        <item x="2951"/>
        <item x="3337"/>
        <item x="5263"/>
        <item x="3572"/>
        <item x="6151"/>
        <item x="1368"/>
        <item x="1312"/>
        <item x="36"/>
        <item x="2255"/>
        <item x="2809"/>
        <item x="533"/>
        <item x="1267"/>
        <item x="1372"/>
        <item x="2801"/>
        <item x="4695"/>
        <item x="2863"/>
        <item x="4950"/>
        <item x="3407"/>
        <item x="4033"/>
        <item x="4393"/>
        <item x="5027"/>
        <item x="1260"/>
        <item x="2086"/>
        <item x="1173"/>
        <item x="3136"/>
        <item x="4054"/>
        <item x="1457"/>
        <item x="5768"/>
        <item x="6101"/>
        <item x="5976"/>
        <item x="2362"/>
        <item x="4383"/>
        <item x="2858"/>
        <item x="4199"/>
        <item x="1335"/>
        <item x="3839"/>
        <item x="4900"/>
        <item x="6037"/>
        <item x="2231"/>
        <item x="3385"/>
        <item x="4363"/>
        <item x="3306"/>
        <item x="4871"/>
        <item x="3005"/>
        <item x="2024"/>
        <item x="910"/>
        <item x="4268"/>
        <item x="5556"/>
        <item x="4499"/>
        <item x="866"/>
        <item x="722"/>
        <item x="2804"/>
        <item x="1913"/>
        <item x="6125"/>
        <item x="3790"/>
        <item x="2705"/>
        <item x="1500"/>
        <item x="4486"/>
        <item x="4846"/>
        <item x="4610"/>
        <item x="1673"/>
        <item x="3551"/>
        <item x="2091"/>
        <item x="6073"/>
        <item x="4907"/>
        <item x="415"/>
        <item x="3217"/>
        <item x="3783"/>
        <item x="2570"/>
        <item x="3230"/>
        <item x="5156"/>
        <item x="2153"/>
        <item x="5615"/>
        <item x="2776"/>
        <item x="3573"/>
        <item x="2870"/>
        <item x="3898"/>
        <item x="5795"/>
        <item x="3905"/>
        <item x="656"/>
        <item x="1365"/>
        <item x="4"/>
        <item x="2992"/>
        <item x="454"/>
        <item x="2288"/>
        <item x="113"/>
        <item x="2185"/>
        <item x="2293"/>
        <item x="4888"/>
        <item x="4878"/>
        <item x="6061"/>
        <item x="4175"/>
        <item x="461"/>
        <item x="5028"/>
        <item x="378"/>
        <item x="5681"/>
        <item x="5485"/>
        <item x="4338"/>
        <item x="1968"/>
        <item x="1394"/>
        <item x="2270"/>
        <item x="1349"/>
        <item x="3178"/>
        <item x="5415"/>
        <item x="3769"/>
        <item x="2599"/>
        <item x="2587"/>
        <item x="2684"/>
        <item x="2886"/>
        <item x="5785"/>
        <item x="714"/>
        <item x="4664"/>
        <item x="2328"/>
        <item x="3470"/>
        <item x="1735"/>
        <item x="5522"/>
        <item x="2486"/>
        <item x="1554"/>
        <item x="5275"/>
        <item x="486"/>
        <item x="1617"/>
        <item x="4163"/>
        <item x="2385"/>
        <item x="1725"/>
        <item x="6218"/>
        <item x="5279"/>
        <item x="5858"/>
        <item x="3935"/>
        <item x="515"/>
        <item x="689"/>
        <item x="2324"/>
        <item x="4604"/>
        <item x="2070"/>
        <item x="3954"/>
        <item x="3043"/>
        <item x="4739"/>
        <item x="3484"/>
        <item x="6035"/>
        <item x="3635"/>
        <item x="214"/>
        <item x="2064"/>
        <item x="3464"/>
        <item x="5454"/>
        <item x="3310"/>
        <item x="5138"/>
        <item x="1296"/>
        <item x="338"/>
        <item x="6062"/>
        <item x="2151"/>
        <item x="1004"/>
        <item x="4588"/>
        <item x="1103"/>
        <item x="3386"/>
        <item x="5560"/>
        <item x="937"/>
        <item x="2932"/>
        <item x="3382"/>
        <item x="3054"/>
        <item x="5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5" showAll="0"/>
    <pivotField axis="axisRow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numFmtId="165" showAll="0"/>
    <pivotField showAll="0"/>
    <pivotField showAll="0"/>
    <pivotField showAll="0"/>
    <pivotField showAll="0"/>
  </pivotFields>
  <rowFields count="1">
    <field x="21"/>
  </rowFields>
  <rowItems count="3">
    <i>
      <x/>
    </i>
    <i>
      <x v="1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cust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67A10-1EC5-F54B-A914-BD9E66EADE9E}" name="PivotTable5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5" showAll="0"/>
    <pivotField showAll="0"/>
    <pivotField showAll="0"/>
    <pivotField showAll="0"/>
    <pivotField numFmtId="165" showAll="0"/>
    <pivotField axis="axisRow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5"/>
  </rowFields>
  <rowItems count="3">
    <i>
      <x/>
    </i>
    <i>
      <x v="1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ount of cust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C7C5F-2FA8-C740-B723-19F44E4AEDDE}">
  <dimension ref="A3:D12"/>
  <sheetViews>
    <sheetView workbookViewId="0">
      <selection activeCell="D13" sqref="D13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5.1640625" bestFit="1" customWidth="1"/>
  </cols>
  <sheetData>
    <row r="3" spans="1:4" x14ac:dyDescent="0.2">
      <c r="A3" s="62" t="s">
        <v>6318</v>
      </c>
      <c r="B3" s="62" t="s">
        <v>6317</v>
      </c>
    </row>
    <row r="4" spans="1:4" x14ac:dyDescent="0.2">
      <c r="A4" s="62" t="s">
        <v>6315</v>
      </c>
      <c r="B4">
        <v>0</v>
      </c>
      <c r="C4">
        <v>1</v>
      </c>
      <c r="D4" t="s">
        <v>6316</v>
      </c>
    </row>
    <row r="5" spans="1:4" x14ac:dyDescent="0.2">
      <c r="A5" s="63">
        <v>0</v>
      </c>
      <c r="B5" s="64">
        <v>1071</v>
      </c>
      <c r="C5" s="64">
        <v>152</v>
      </c>
      <c r="D5" s="64">
        <v>1223</v>
      </c>
    </row>
    <row r="6" spans="1:4" x14ac:dyDescent="0.2">
      <c r="A6" s="63">
        <v>1</v>
      </c>
      <c r="B6" s="64">
        <v>215</v>
      </c>
      <c r="C6" s="64">
        <v>4781</v>
      </c>
      <c r="D6" s="64">
        <v>4996</v>
      </c>
    </row>
    <row r="7" spans="1:4" x14ac:dyDescent="0.2">
      <c r="A7" s="63" t="s">
        <v>6316</v>
      </c>
      <c r="B7" s="64">
        <v>1286</v>
      </c>
      <c r="C7" s="64">
        <v>4933</v>
      </c>
      <c r="D7" s="64">
        <v>6219</v>
      </c>
    </row>
    <row r="12" spans="1:4" x14ac:dyDescent="0.2">
      <c r="D12">
        <f>SUM(B5,C6)/SUM(B5:C6)</f>
        <v>0.9409872969930857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ECD1B-07C9-2440-8F00-02C9EA91578C}">
  <dimension ref="A2:AC6226"/>
  <sheetViews>
    <sheetView topLeftCell="A4" zoomScale="110" workbookViewId="0">
      <selection activeCell="A4" sqref="A4:AC6226"/>
    </sheetView>
  </sheetViews>
  <sheetFormatPr baseColWidth="10" defaultRowHeight="16" x14ac:dyDescent="0.2"/>
  <cols>
    <col min="1" max="2" width="10.83203125" style="1"/>
    <col min="3" max="3" width="10.83203125" style="2"/>
    <col min="4" max="16" width="10.83203125" style="1"/>
    <col min="17" max="17" width="15.33203125" style="1" customWidth="1"/>
    <col min="18" max="19" width="13.5" style="14" customWidth="1"/>
    <col min="20" max="20" width="34" style="14" bestFit="1" customWidth="1"/>
    <col min="21" max="23" width="14" style="14" customWidth="1"/>
    <col min="24" max="24" width="22.33203125" style="14" customWidth="1"/>
    <col min="25" max="25" width="10.83203125" style="1"/>
    <col min="26" max="27" width="14" style="14" bestFit="1" customWidth="1"/>
    <col min="28" max="28" width="14" style="14" customWidth="1"/>
    <col min="29" max="16384" width="10.83203125" style="1"/>
  </cols>
  <sheetData>
    <row r="2" spans="1:29" x14ac:dyDescent="0.2">
      <c r="R2" s="3"/>
      <c r="S2" s="3"/>
      <c r="T2" s="3"/>
      <c r="U2" s="3"/>
      <c r="V2" s="3"/>
      <c r="W2" s="3"/>
      <c r="X2" s="3" t="s">
        <v>0</v>
      </c>
      <c r="Y2" s="4"/>
      <c r="Z2" s="3"/>
      <c r="AA2" s="3"/>
      <c r="AB2" s="3"/>
    </row>
    <row r="4" spans="1:29" x14ac:dyDescent="0.2">
      <c r="A4" s="58" t="s">
        <v>1</v>
      </c>
      <c r="B4" s="61" t="s">
        <v>2</v>
      </c>
      <c r="C4" s="59" t="s">
        <v>3</v>
      </c>
      <c r="D4" s="58" t="s">
        <v>4</v>
      </c>
      <c r="E4" s="58" t="s">
        <v>5</v>
      </c>
      <c r="F4" s="61" t="s">
        <v>6</v>
      </c>
      <c r="G4" s="58" t="s">
        <v>7</v>
      </c>
      <c r="H4" s="61" t="s">
        <v>8</v>
      </c>
      <c r="I4" s="61" t="s">
        <v>9</v>
      </c>
      <c r="J4" s="61" t="s">
        <v>10</v>
      </c>
      <c r="K4" s="61" t="s">
        <v>11</v>
      </c>
      <c r="L4" s="61" t="s">
        <v>12</v>
      </c>
      <c r="M4" s="61" t="s">
        <v>13</v>
      </c>
      <c r="N4" s="61" t="s">
        <v>6274</v>
      </c>
      <c r="O4" s="58" t="s">
        <v>14</v>
      </c>
      <c r="P4" s="58" t="s">
        <v>15</v>
      </c>
      <c r="Q4" s="60" t="s">
        <v>16</v>
      </c>
      <c r="R4" s="5" t="s">
        <v>17</v>
      </c>
      <c r="S4" s="5" t="s">
        <v>6320</v>
      </c>
      <c r="T4" s="5" t="s">
        <v>6323</v>
      </c>
      <c r="U4" s="5" t="s">
        <v>6322</v>
      </c>
      <c r="V4" s="5" t="s">
        <v>6321</v>
      </c>
      <c r="W4" s="5" t="s">
        <v>6324</v>
      </c>
      <c r="X4" s="5" t="s">
        <v>18</v>
      </c>
      <c r="Y4" s="6" t="s">
        <v>19</v>
      </c>
      <c r="Z4" s="5" t="s">
        <v>20</v>
      </c>
      <c r="AA4" s="5" t="s">
        <v>21</v>
      </c>
      <c r="AB4" s="5" t="s">
        <v>6321</v>
      </c>
      <c r="AC4" s="58" t="s">
        <v>1</v>
      </c>
    </row>
    <row r="5" spans="1:29" x14ac:dyDescent="0.2">
      <c r="A5" s="7" t="s">
        <v>22</v>
      </c>
      <c r="B5" s="7">
        <v>1</v>
      </c>
      <c r="C5" s="8">
        <v>40491</v>
      </c>
      <c r="D5" s="8">
        <v>40675</v>
      </c>
      <c r="E5" s="8">
        <v>41568</v>
      </c>
      <c r="F5" s="7">
        <v>174</v>
      </c>
      <c r="G5" s="7">
        <v>96.551724140000005</v>
      </c>
      <c r="H5" s="7">
        <v>12.64367816</v>
      </c>
      <c r="I5" s="7">
        <v>94.5</v>
      </c>
      <c r="J5" s="7">
        <v>4.7032474804031402E-2</v>
      </c>
      <c r="K5" s="7">
        <v>1</v>
      </c>
      <c r="L5" s="7">
        <v>1</v>
      </c>
      <c r="M5" s="7">
        <v>0</v>
      </c>
      <c r="N5" s="7">
        <f>IF(OR(
ISNUMBER(SEARCH("Friday",P5)),
ISNUMBER(SEARCH("Saturday",P5)),
ISNUMBER(SEARCH("Sunday",P5))),
1,
0)</f>
        <v>1</v>
      </c>
      <c r="O5" s="7">
        <v>0</v>
      </c>
      <c r="P5" s="7" t="s">
        <v>23</v>
      </c>
      <c r="Q5" s="9" t="s">
        <v>24</v>
      </c>
      <c r="R5" s="10">
        <f>(F5*Part4Out!C$78+'relay test.csv'!H5*Part4Out!C$79+'relay test.csv'!I5*Part4Out!C$80+'relay test.csv'!J5*Part4Out!C$81+'relay test.csv'!K5*Part4Out!C$82+'relay test.csv'!L5*Part4Out!C$83+'relay test.csv'!M5*Part4Out!C$84+'relay test.csv'!N5*Part4Out!C$85)</f>
        <v>38.236393988998557</v>
      </c>
      <c r="S5" s="10">
        <f>(F5*Part4Out!C$78+'relay test.csv'!H5*Part4Out!C$79+'relay test.csv'!I5*Part4Out!C$80+'relay test.csv'!J5*Part4Out!C$81+'relay test.csv'!K5*Part4Out!C$82+'relay test.csv'!L5*Part4Out!C$83+'relay test.csv'!M5*Part4Out!C$84+'relay test.csv'!N5*Part4Out!C$85) +Part4Out!C$77</f>
        <v>35.632758737433235</v>
      </c>
      <c r="T5" s="10">
        <f>EXP(S5)</f>
        <v>2986142266597982</v>
      </c>
      <c r="U5" s="12">
        <f>T5/(1+T5)</f>
        <v>0.99999999999999967</v>
      </c>
      <c r="V5" s="11">
        <f>1*(U5&gt;0.5)+0*(U5&lt;=0.5)</f>
        <v>1</v>
      </c>
      <c r="W5" s="11">
        <f>B5</f>
        <v>1</v>
      </c>
      <c r="X5" s="11">
        <f>EXP(R5)</f>
        <v>4.0351057158505128E+16</v>
      </c>
      <c r="Y5" s="12">
        <f>X5/(1+X5)</f>
        <v>1</v>
      </c>
      <c r="Z5" s="11">
        <f>1*(Y5&gt;0.5)+0*(Y5&lt;=0.5)</f>
        <v>1</v>
      </c>
      <c r="AA5" s="11">
        <f>B5</f>
        <v>1</v>
      </c>
      <c r="AB5" s="11">
        <f>1*(AA5&gt;0.5)+0*(AA5&lt;=0.5)</f>
        <v>1</v>
      </c>
      <c r="AC5" s="7" t="s">
        <v>22</v>
      </c>
    </row>
    <row r="6" spans="1:29" x14ac:dyDescent="0.2">
      <c r="A6" s="7" t="s">
        <v>25</v>
      </c>
      <c r="B6" s="7">
        <v>1</v>
      </c>
      <c r="C6" s="8">
        <v>40575</v>
      </c>
      <c r="D6" s="8">
        <v>40575</v>
      </c>
      <c r="E6" s="8">
        <v>41574</v>
      </c>
      <c r="F6" s="7">
        <v>49</v>
      </c>
      <c r="G6" s="7">
        <v>20.408163269999999</v>
      </c>
      <c r="H6" s="7">
        <v>2.0408163269999999</v>
      </c>
      <c r="I6" s="7">
        <v>43.21</v>
      </c>
      <c r="J6" s="7">
        <v>1.6016016016015999E-2</v>
      </c>
      <c r="K6" s="7">
        <v>0</v>
      </c>
      <c r="L6" s="7">
        <v>0</v>
      </c>
      <c r="M6" s="7">
        <v>0</v>
      </c>
      <c r="N6" s="7">
        <f t="shared" ref="N6:N69" si="0">IF(OR(
ISNUMBER(SEARCH("Friday",P6)),
ISNUMBER(SEARCH("Saturday",P6)),
ISNUMBER(SEARCH("Sunday",P6))),
1,
0)</f>
        <v>0</v>
      </c>
      <c r="O6" s="7">
        <v>0</v>
      </c>
      <c r="P6" s="7" t="s">
        <v>26</v>
      </c>
      <c r="Q6" s="9" t="s">
        <v>24</v>
      </c>
      <c r="R6" s="10">
        <f>F6*Part4Out!C$78+'relay test.csv'!H6*Part4Out!C$79+'relay test.csv'!I6*Part4Out!C$80+'relay test.csv'!J6*Part4Out!C$81+'relay test.csv'!K6*Part4Out!C$82+'relay test.csv'!L6*Part4Out!C$83+'relay test.csv'!M6*Part4Out!C$84+'relay test.csv'!N6*Part4Out!C$85</f>
        <v>10.243898002649964</v>
      </c>
      <c r="S6" s="10">
        <f>(F6*Part4Out!C$78+'relay test.csv'!H6*Part4Out!C$79+'relay test.csv'!I6*Part4Out!C$80+'relay test.csv'!J6*Part4Out!C$81+'relay test.csv'!K6*Part4Out!C$82+'relay test.csv'!L6*Part4Out!C$83+'relay test.csv'!M6*Part4Out!C$84+'relay test.csv'!N6*Part4Out!C$85) +Part4Out!C$77</f>
        <v>7.6402627510846379</v>
      </c>
      <c r="T6" s="10">
        <f t="shared" ref="T6:T69" si="1">EXP(S6)</f>
        <v>2080.290343312045</v>
      </c>
      <c r="U6" s="12">
        <f t="shared" ref="U6:U69" si="2">T6/(1+T6)</f>
        <v>0.99951952883305617</v>
      </c>
      <c r="V6" s="11">
        <f t="shared" ref="V6:V69" si="3">1*(U6&gt;0.5)+0*(U6&lt;=0.5)</f>
        <v>1</v>
      </c>
      <c r="W6" s="11">
        <f t="shared" ref="W6:W69" si="4">B6</f>
        <v>1</v>
      </c>
      <c r="X6" s="11">
        <f t="shared" ref="X6:X69" si="5">EXP(R6)</f>
        <v>28110.487396470649</v>
      </c>
      <c r="Y6" s="12">
        <f t="shared" ref="Y6:Y69" si="6">X6/(1+X6)</f>
        <v>0.99996442735363322</v>
      </c>
      <c r="Z6" s="11">
        <f t="shared" ref="Z6:Z69" si="7">1*(Y6&gt;0.5)+0*(Y6&lt;=0.5)</f>
        <v>1</v>
      </c>
      <c r="AA6" s="11">
        <f t="shared" ref="AA6:AA69" si="8">B6</f>
        <v>1</v>
      </c>
      <c r="AB6" s="11">
        <f t="shared" ref="AB6:AB69" si="9">1*(AA6&gt;0.5)+0*(AA6&lt;=0.5)</f>
        <v>1</v>
      </c>
      <c r="AC6" s="7" t="s">
        <v>25</v>
      </c>
    </row>
    <row r="7" spans="1:29" x14ac:dyDescent="0.2">
      <c r="A7" s="7" t="s">
        <v>27</v>
      </c>
      <c r="B7" s="7">
        <v>1</v>
      </c>
      <c r="C7" s="8">
        <v>40445</v>
      </c>
      <c r="D7" s="8">
        <v>40668</v>
      </c>
      <c r="E7" s="8">
        <v>41658</v>
      </c>
      <c r="F7" s="7">
        <v>51</v>
      </c>
      <c r="G7" s="7">
        <v>64.705882349999996</v>
      </c>
      <c r="H7" s="7">
        <v>25.49019608</v>
      </c>
      <c r="I7" s="7">
        <v>81.150000000000006</v>
      </c>
      <c r="J7" s="7">
        <v>0.15151515151515199</v>
      </c>
      <c r="K7" s="7">
        <v>1</v>
      </c>
      <c r="L7" s="7">
        <v>0</v>
      </c>
      <c r="M7" s="7">
        <v>0</v>
      </c>
      <c r="N7" s="7">
        <f t="shared" si="0"/>
        <v>0</v>
      </c>
      <c r="O7" s="7">
        <v>0</v>
      </c>
      <c r="P7" s="7" t="s">
        <v>26</v>
      </c>
      <c r="Q7" s="9" t="s">
        <v>28</v>
      </c>
      <c r="R7" s="10">
        <f>F7*Part4Out!C$78+'relay test.csv'!H7*Part4Out!C$79+'relay test.csv'!I7*Part4Out!C$80+'relay test.csv'!J7*Part4Out!C$81+'relay test.csv'!K7*Part4Out!C$82+'relay test.csv'!L7*Part4Out!C$83+'relay test.csv'!M7*Part4Out!C$84+'relay test.csv'!N7*Part4Out!C$85</f>
        <v>11.424589719688335</v>
      </c>
      <c r="S7" s="10">
        <f>(F7*Part4Out!C$78+'relay test.csv'!H7*Part4Out!C$79+'relay test.csv'!I7*Part4Out!C$80+'relay test.csv'!J7*Part4Out!C$81+'relay test.csv'!K7*Part4Out!C$82+'relay test.csv'!L7*Part4Out!C$83+'relay test.csv'!M7*Part4Out!C$84+'relay test.csv'!N7*Part4Out!C$85) +Part4Out!C$77</f>
        <v>8.8209544681230092</v>
      </c>
      <c r="T7" s="10">
        <f t="shared" si="1"/>
        <v>6774.727802059524</v>
      </c>
      <c r="U7" s="12">
        <f t="shared" si="2"/>
        <v>0.99985241437832018</v>
      </c>
      <c r="V7" s="11">
        <f t="shared" si="3"/>
        <v>1</v>
      </c>
      <c r="W7" s="11">
        <f t="shared" si="4"/>
        <v>1</v>
      </c>
      <c r="X7" s="11">
        <f t="shared" si="5"/>
        <v>91545.346593837108</v>
      </c>
      <c r="Y7" s="12">
        <f t="shared" si="6"/>
        <v>0.99998907657118818</v>
      </c>
      <c r="Z7" s="11">
        <f t="shared" si="7"/>
        <v>1</v>
      </c>
      <c r="AA7" s="11">
        <f t="shared" si="8"/>
        <v>1</v>
      </c>
      <c r="AB7" s="11">
        <f t="shared" si="9"/>
        <v>1</v>
      </c>
      <c r="AC7" s="7" t="s">
        <v>27</v>
      </c>
    </row>
    <row r="8" spans="1:29" x14ac:dyDescent="0.2">
      <c r="A8" s="7" t="s">
        <v>29</v>
      </c>
      <c r="B8" s="7">
        <v>0</v>
      </c>
      <c r="C8" s="8">
        <v>40427</v>
      </c>
      <c r="D8" s="8">
        <v>40624</v>
      </c>
      <c r="E8" s="8">
        <v>41653</v>
      </c>
      <c r="F8" s="7">
        <v>9</v>
      </c>
      <c r="G8" s="7">
        <v>44.444444439999998</v>
      </c>
      <c r="H8" s="7">
        <v>0</v>
      </c>
      <c r="I8" s="7">
        <v>213.52</v>
      </c>
      <c r="J8" s="7">
        <v>0.15063168124392601</v>
      </c>
      <c r="K8" s="7">
        <v>1</v>
      </c>
      <c r="L8" s="7">
        <v>1</v>
      </c>
      <c r="M8" s="7">
        <v>0</v>
      </c>
      <c r="N8" s="7">
        <f t="shared" si="0"/>
        <v>0</v>
      </c>
      <c r="O8" s="7">
        <v>0</v>
      </c>
      <c r="P8" s="7" t="s">
        <v>30</v>
      </c>
      <c r="Q8" s="9" t="s">
        <v>24</v>
      </c>
      <c r="R8" s="10">
        <f>F8*Part4Out!C$78+'relay test.csv'!H8*Part4Out!C$79+'relay test.csv'!I8*Part4Out!C$80+'relay test.csv'!J8*Part4Out!C$81+'relay test.csv'!K8*Part4Out!C$82+'relay test.csv'!L8*Part4Out!C$83+'relay test.csv'!M8*Part4Out!C$84+'relay test.csv'!N8*Part4Out!C$85</f>
        <v>2.3471898508725548</v>
      </c>
      <c r="S8" s="10">
        <f>(F8*Part4Out!C$78+'relay test.csv'!H8*Part4Out!C$79+'relay test.csv'!I8*Part4Out!C$80+'relay test.csv'!J8*Part4Out!C$81+'relay test.csv'!K8*Part4Out!C$82+'relay test.csv'!L8*Part4Out!C$83+'relay test.csv'!M8*Part4Out!C$84+'relay test.csv'!N8*Part4Out!C$85) +Part4Out!C$77</f>
        <v>-0.25644540069277033</v>
      </c>
      <c r="T8" s="10">
        <f t="shared" si="1"/>
        <v>0.77379724219947632</v>
      </c>
      <c r="U8" s="12">
        <f t="shared" si="2"/>
        <v>0.43623770732667383</v>
      </c>
      <c r="V8" s="11">
        <f t="shared" si="3"/>
        <v>0</v>
      </c>
      <c r="W8" s="11">
        <f t="shared" si="4"/>
        <v>0</v>
      </c>
      <c r="X8" s="11">
        <f t="shared" si="5"/>
        <v>10.456145073307841</v>
      </c>
      <c r="Y8" s="12">
        <f t="shared" si="6"/>
        <v>0.91271060259790682</v>
      </c>
      <c r="Z8" s="11">
        <f t="shared" si="7"/>
        <v>1</v>
      </c>
      <c r="AA8" s="11">
        <f t="shared" si="8"/>
        <v>0</v>
      </c>
      <c r="AB8" s="11">
        <f t="shared" si="9"/>
        <v>0</v>
      </c>
      <c r="AC8" s="7" t="s">
        <v>29</v>
      </c>
    </row>
    <row r="9" spans="1:29" x14ac:dyDescent="0.2">
      <c r="A9" s="7" t="s">
        <v>31</v>
      </c>
      <c r="B9" s="7">
        <v>0</v>
      </c>
      <c r="C9" s="8">
        <v>40412</v>
      </c>
      <c r="D9" s="8">
        <v>40792</v>
      </c>
      <c r="E9" s="8">
        <v>40792</v>
      </c>
      <c r="F9" s="7">
        <v>0</v>
      </c>
      <c r="G9" s="7">
        <v>0</v>
      </c>
      <c r="H9" s="7">
        <v>0</v>
      </c>
      <c r="I9" s="7">
        <v>146.97999999999999</v>
      </c>
      <c r="J9" s="7">
        <v>0</v>
      </c>
      <c r="K9" s="7">
        <v>0</v>
      </c>
      <c r="L9" s="7">
        <v>0</v>
      </c>
      <c r="M9" s="7">
        <v>0</v>
      </c>
      <c r="N9" s="7">
        <f t="shared" si="0"/>
        <v>0</v>
      </c>
      <c r="O9" s="7">
        <v>0</v>
      </c>
      <c r="P9" s="7" t="s">
        <v>32</v>
      </c>
      <c r="Q9" s="9" t="s">
        <v>24</v>
      </c>
      <c r="R9" s="10">
        <f>F9*Part4Out!C$78+'relay test.csv'!H9*Part4Out!C$79+'relay test.csv'!I9*Part4Out!C$80+'relay test.csv'!J9*Part4Out!C$81+'relay test.csv'!K9*Part4Out!C$82+'relay test.csv'!L9*Part4Out!C$83+'relay test.csv'!M9*Part4Out!C$84+'relay test.csv'!N9*Part4Out!C$85</f>
        <v>-0.51403887082972</v>
      </c>
      <c r="S9" s="10">
        <f>(F9*Part4Out!C$78+'relay test.csv'!H9*Part4Out!C$79+'relay test.csv'!I9*Part4Out!C$80+'relay test.csv'!J9*Part4Out!C$81+'relay test.csv'!K9*Part4Out!C$82+'relay test.csv'!L9*Part4Out!C$83+'relay test.csv'!M9*Part4Out!C$84+'relay test.csv'!N9*Part4Out!C$85) +Part4Out!C$77</f>
        <v>-3.1176741223950453</v>
      </c>
      <c r="T9" s="10">
        <f t="shared" si="1"/>
        <v>4.425999212013567E-2</v>
      </c>
      <c r="U9" s="12">
        <f t="shared" si="2"/>
        <v>4.2384073366897534E-2</v>
      </c>
      <c r="V9" s="11">
        <f t="shared" si="3"/>
        <v>0</v>
      </c>
      <c r="W9" s="11">
        <f t="shared" si="4"/>
        <v>0</v>
      </c>
      <c r="X9" s="11">
        <f t="shared" si="5"/>
        <v>0.59807514593376987</v>
      </c>
      <c r="Y9" s="12">
        <f t="shared" si="6"/>
        <v>0.37424719823441666</v>
      </c>
      <c r="Z9" s="11">
        <f t="shared" si="7"/>
        <v>0</v>
      </c>
      <c r="AA9" s="11">
        <f t="shared" si="8"/>
        <v>0</v>
      </c>
      <c r="AB9" s="11">
        <f t="shared" si="9"/>
        <v>0</v>
      </c>
      <c r="AC9" s="7" t="s">
        <v>31</v>
      </c>
    </row>
    <row r="10" spans="1:29" x14ac:dyDescent="0.2">
      <c r="A10" s="7" t="s">
        <v>33</v>
      </c>
      <c r="B10" s="7">
        <v>1</v>
      </c>
      <c r="C10" s="8">
        <v>40266</v>
      </c>
      <c r="D10" s="8">
        <v>40315</v>
      </c>
      <c r="E10" s="8">
        <v>40917</v>
      </c>
      <c r="F10" s="7">
        <v>46</v>
      </c>
      <c r="G10" s="7">
        <v>8.6956521739999992</v>
      </c>
      <c r="H10" s="7">
        <v>4.3478260869999996</v>
      </c>
      <c r="I10" s="7">
        <v>83.17</v>
      </c>
      <c r="J10" s="7">
        <v>6.6445182724252502E-3</v>
      </c>
      <c r="K10" s="7">
        <v>1</v>
      </c>
      <c r="L10" s="7">
        <v>0</v>
      </c>
      <c r="M10" s="7">
        <v>0</v>
      </c>
      <c r="N10" s="7">
        <f t="shared" si="0"/>
        <v>0</v>
      </c>
      <c r="O10" s="7">
        <v>0</v>
      </c>
      <c r="P10" s="7" t="s">
        <v>26</v>
      </c>
      <c r="Q10" s="9" t="s">
        <v>24</v>
      </c>
      <c r="R10" s="10">
        <f>F10*Part4Out!C$78+'relay test.csv'!H10*Part4Out!C$79+'relay test.csv'!I10*Part4Out!C$80+'relay test.csv'!J10*Part4Out!C$81+'relay test.csv'!K10*Part4Out!C$82+'relay test.csv'!L10*Part4Out!C$83+'relay test.csv'!M10*Part4Out!C$84+'relay test.csv'!N10*Part4Out!C$85</f>
        <v>10.038847212951719</v>
      </c>
      <c r="S10" s="10">
        <f>(F10*Part4Out!C$78+'relay test.csv'!H10*Part4Out!C$79+'relay test.csv'!I10*Part4Out!C$80+'relay test.csv'!J10*Part4Out!C$81+'relay test.csv'!K10*Part4Out!C$82+'relay test.csv'!L10*Part4Out!C$83+'relay test.csv'!M10*Part4Out!C$84+'relay test.csv'!N10*Part4Out!C$85) +Part4Out!C$77</f>
        <v>7.4352119613863934</v>
      </c>
      <c r="T10" s="10">
        <f t="shared" si="1"/>
        <v>1694.6168742703051</v>
      </c>
      <c r="U10" s="12">
        <f t="shared" si="2"/>
        <v>0.99941024413287327</v>
      </c>
      <c r="V10" s="11">
        <f t="shared" si="3"/>
        <v>1</v>
      </c>
      <c r="W10" s="11">
        <f t="shared" si="4"/>
        <v>1</v>
      </c>
      <c r="X10" s="11">
        <f t="shared" si="5"/>
        <v>22898.97005923677</v>
      </c>
      <c r="Y10" s="12">
        <f t="shared" si="6"/>
        <v>0.99995633182063504</v>
      </c>
      <c r="Z10" s="11">
        <f t="shared" si="7"/>
        <v>1</v>
      </c>
      <c r="AA10" s="11">
        <f t="shared" si="8"/>
        <v>1</v>
      </c>
      <c r="AB10" s="11">
        <f t="shared" si="9"/>
        <v>1</v>
      </c>
      <c r="AC10" s="7" t="s">
        <v>33</v>
      </c>
    </row>
    <row r="11" spans="1:29" x14ac:dyDescent="0.2">
      <c r="A11" s="7" t="s">
        <v>34</v>
      </c>
      <c r="B11" s="7">
        <v>0</v>
      </c>
      <c r="C11" s="8">
        <v>40122</v>
      </c>
      <c r="D11" s="8">
        <v>40123</v>
      </c>
      <c r="E11" s="8">
        <v>40123</v>
      </c>
      <c r="F11" s="7">
        <v>0</v>
      </c>
      <c r="G11" s="7">
        <v>0</v>
      </c>
      <c r="H11" s="7">
        <v>0</v>
      </c>
      <c r="I11" s="7">
        <v>19.440000000000001</v>
      </c>
      <c r="J11" s="7">
        <v>0</v>
      </c>
      <c r="K11" s="7">
        <v>0</v>
      </c>
      <c r="L11" s="7">
        <v>0</v>
      </c>
      <c r="M11" s="7">
        <v>0</v>
      </c>
      <c r="N11" s="7">
        <f t="shared" si="0"/>
        <v>1</v>
      </c>
      <c r="O11" s="7">
        <v>0</v>
      </c>
      <c r="P11" s="7" t="s">
        <v>23</v>
      </c>
      <c r="Q11" s="9" t="s">
        <v>24</v>
      </c>
      <c r="R11" s="10">
        <f>F11*Part4Out!C$78+'relay test.csv'!H11*Part4Out!C$79+'relay test.csv'!I11*Part4Out!C$80+'relay test.csv'!J11*Part4Out!C$81+'relay test.csv'!K11*Part4Out!C$82+'relay test.csv'!L11*Part4Out!C$83+'relay test.csv'!M11*Part4Out!C$84+'relay test.csv'!N11*Part4Out!C$85</f>
        <v>0.1960950037158673</v>
      </c>
      <c r="S11" s="10">
        <f>(F11*Part4Out!C$78+'relay test.csv'!H11*Part4Out!C$79+'relay test.csv'!I11*Part4Out!C$80+'relay test.csv'!J11*Part4Out!C$81+'relay test.csv'!K11*Part4Out!C$82+'relay test.csv'!L11*Part4Out!C$83+'relay test.csv'!M11*Part4Out!C$84+'relay test.csv'!N11*Part4Out!C$85) +Part4Out!C$77</f>
        <v>-2.4075402478494579</v>
      </c>
      <c r="T11" s="10">
        <f t="shared" si="1"/>
        <v>9.0036489867498598E-2</v>
      </c>
      <c r="U11" s="12">
        <f t="shared" si="2"/>
        <v>8.2599519102744129E-2</v>
      </c>
      <c r="V11" s="11">
        <f t="shared" si="3"/>
        <v>0</v>
      </c>
      <c r="W11" s="11">
        <f t="shared" si="4"/>
        <v>0</v>
      </c>
      <c r="X11" s="11">
        <f t="shared" si="5"/>
        <v>1.2166424854009565</v>
      </c>
      <c r="Y11" s="12">
        <f t="shared" si="6"/>
        <v>0.54886725911548362</v>
      </c>
      <c r="Z11" s="11">
        <f t="shared" si="7"/>
        <v>1</v>
      </c>
      <c r="AA11" s="11">
        <f t="shared" si="8"/>
        <v>0</v>
      </c>
      <c r="AB11" s="11">
        <f t="shared" si="9"/>
        <v>0</v>
      </c>
      <c r="AC11" s="7" t="s">
        <v>34</v>
      </c>
    </row>
    <row r="12" spans="1:29" x14ac:dyDescent="0.2">
      <c r="A12" s="7" t="s">
        <v>35</v>
      </c>
      <c r="B12" s="7">
        <v>0</v>
      </c>
      <c r="C12" s="8">
        <v>39990</v>
      </c>
      <c r="D12" s="8">
        <v>40044</v>
      </c>
      <c r="E12" s="8">
        <v>40051</v>
      </c>
      <c r="F12" s="7">
        <v>0</v>
      </c>
      <c r="G12" s="7">
        <v>0</v>
      </c>
      <c r="H12" s="7">
        <v>0</v>
      </c>
      <c r="I12" s="7">
        <v>21.3</v>
      </c>
      <c r="J12" s="7">
        <v>0.28571428571428598</v>
      </c>
      <c r="K12" s="7">
        <v>0</v>
      </c>
      <c r="L12" s="7">
        <v>0</v>
      </c>
      <c r="M12" s="7">
        <v>0</v>
      </c>
      <c r="N12" s="7">
        <f t="shared" si="0"/>
        <v>0</v>
      </c>
      <c r="O12" s="7">
        <v>0</v>
      </c>
      <c r="P12" s="7" t="s">
        <v>36</v>
      </c>
      <c r="Q12" s="9" t="s">
        <v>24</v>
      </c>
      <c r="R12" s="10">
        <f>F12*Part4Out!C$78+'relay test.csv'!H12*Part4Out!C$79+'relay test.csv'!I12*Part4Out!C$80+'relay test.csv'!J12*Part4Out!C$81+'relay test.csv'!K12*Part4Out!C$82+'relay test.csv'!L12*Part4Out!C$83+'relay test.csv'!M12*Part4Out!C$84+'relay test.csv'!N12*Part4Out!C$85</f>
        <v>-0.24499493573272396</v>
      </c>
      <c r="S12" s="10">
        <f>(F12*Part4Out!C$78+'relay test.csv'!H12*Part4Out!C$79+'relay test.csv'!I12*Part4Out!C$80+'relay test.csv'!J12*Part4Out!C$81+'relay test.csv'!K12*Part4Out!C$82+'relay test.csv'!L12*Part4Out!C$83+'relay test.csv'!M12*Part4Out!C$84+'relay test.csv'!N12*Part4Out!C$85) +Part4Out!C$77</f>
        <v>-2.8486301872980491</v>
      </c>
      <c r="T12" s="10">
        <f t="shared" si="1"/>
        <v>5.7923611054257744E-2</v>
      </c>
      <c r="U12" s="12">
        <f t="shared" si="2"/>
        <v>5.4752167783205866E-2</v>
      </c>
      <c r="V12" s="11">
        <f t="shared" si="3"/>
        <v>0</v>
      </c>
      <c r="W12" s="11">
        <f t="shared" si="4"/>
        <v>0</v>
      </c>
      <c r="X12" s="11">
        <f t="shared" si="5"/>
        <v>0.78270850207688492</v>
      </c>
      <c r="Y12" s="12">
        <f t="shared" si="6"/>
        <v>0.43905579693203717</v>
      </c>
      <c r="Z12" s="11">
        <f t="shared" si="7"/>
        <v>0</v>
      </c>
      <c r="AA12" s="11">
        <f t="shared" si="8"/>
        <v>0</v>
      </c>
      <c r="AB12" s="11">
        <f t="shared" si="9"/>
        <v>0</v>
      </c>
      <c r="AC12" s="7" t="s">
        <v>35</v>
      </c>
    </row>
    <row r="13" spans="1:29" x14ac:dyDescent="0.2">
      <c r="A13" s="7" t="s">
        <v>37</v>
      </c>
      <c r="B13" s="7">
        <v>1</v>
      </c>
      <c r="C13" s="8">
        <v>40431</v>
      </c>
      <c r="D13" s="8">
        <v>40525</v>
      </c>
      <c r="E13" s="8">
        <v>40973</v>
      </c>
      <c r="F13" s="7">
        <v>46</v>
      </c>
      <c r="G13" s="7">
        <v>2.1739130430000002</v>
      </c>
      <c r="H13" s="7">
        <v>0</v>
      </c>
      <c r="I13" s="7">
        <v>110.04</v>
      </c>
      <c r="J13" s="7">
        <v>4.0178571428571397E-2</v>
      </c>
      <c r="K13" s="7">
        <v>0</v>
      </c>
      <c r="L13" s="7">
        <v>0</v>
      </c>
      <c r="M13" s="7">
        <v>0</v>
      </c>
      <c r="N13" s="7">
        <f t="shared" si="0"/>
        <v>0</v>
      </c>
      <c r="O13" s="7">
        <v>0</v>
      </c>
      <c r="P13" s="7" t="s">
        <v>26</v>
      </c>
      <c r="Q13" s="9" t="s">
        <v>28</v>
      </c>
      <c r="R13" s="10">
        <f>F13*Part4Out!C$78+'relay test.csv'!H13*Part4Out!C$79+'relay test.csv'!I13*Part4Out!C$80+'relay test.csv'!J13*Part4Out!C$81+'relay test.csv'!K13*Part4Out!C$82+'relay test.csv'!L13*Part4Out!C$83+'relay test.csv'!M13*Part4Out!C$84+'relay test.csv'!N13*Part4Out!C$85</f>
        <v>9.321814576959218</v>
      </c>
      <c r="S13" s="10">
        <f>(F13*Part4Out!C$78+'relay test.csv'!H13*Part4Out!C$79+'relay test.csv'!I13*Part4Out!C$80+'relay test.csv'!J13*Part4Out!C$81+'relay test.csv'!K13*Part4Out!C$82+'relay test.csv'!L13*Part4Out!C$83+'relay test.csv'!M13*Part4Out!C$84+'relay test.csv'!N13*Part4Out!C$85) +Part4Out!C$77</f>
        <v>6.7181793253938924</v>
      </c>
      <c r="T13" s="10">
        <f t="shared" si="1"/>
        <v>827.3098773572666</v>
      </c>
      <c r="U13" s="12">
        <f t="shared" si="2"/>
        <v>0.99879272235266525</v>
      </c>
      <c r="V13" s="11">
        <f t="shared" si="3"/>
        <v>1</v>
      </c>
      <c r="W13" s="11">
        <f t="shared" si="4"/>
        <v>1</v>
      </c>
      <c r="X13" s="11">
        <f t="shared" si="5"/>
        <v>11179.249067416689</v>
      </c>
      <c r="Y13" s="12">
        <f t="shared" si="6"/>
        <v>0.99991055655433347</v>
      </c>
      <c r="Z13" s="11">
        <f t="shared" si="7"/>
        <v>1</v>
      </c>
      <c r="AA13" s="11">
        <f t="shared" si="8"/>
        <v>1</v>
      </c>
      <c r="AB13" s="11">
        <f t="shared" si="9"/>
        <v>1</v>
      </c>
      <c r="AC13" s="7" t="s">
        <v>37</v>
      </c>
    </row>
    <row r="14" spans="1:29" x14ac:dyDescent="0.2">
      <c r="A14" s="7" t="s">
        <v>38</v>
      </c>
      <c r="B14" s="7">
        <v>1</v>
      </c>
      <c r="C14" s="8">
        <v>40662</v>
      </c>
      <c r="D14" s="8">
        <v>40662</v>
      </c>
      <c r="E14" s="8">
        <v>41597</v>
      </c>
      <c r="F14" s="7">
        <v>40</v>
      </c>
      <c r="G14" s="7">
        <v>5</v>
      </c>
      <c r="H14" s="7">
        <v>5</v>
      </c>
      <c r="I14" s="7">
        <v>99.13</v>
      </c>
      <c r="J14" s="7">
        <v>2.1390374331550798E-3</v>
      </c>
      <c r="K14" s="7">
        <v>0</v>
      </c>
      <c r="L14" s="7">
        <v>0</v>
      </c>
      <c r="M14" s="7">
        <v>0</v>
      </c>
      <c r="N14" s="7">
        <f t="shared" si="0"/>
        <v>0</v>
      </c>
      <c r="O14" s="7">
        <v>0</v>
      </c>
      <c r="P14" s="7" t="s">
        <v>36</v>
      </c>
      <c r="Q14" s="9" t="s">
        <v>24</v>
      </c>
      <c r="R14" s="10">
        <f>F14*Part4Out!C$78+'relay test.csv'!H14*Part4Out!C$79+'relay test.csv'!I14*Part4Out!C$80+'relay test.csv'!J14*Part4Out!C$81+'relay test.csv'!K14*Part4Out!C$82+'relay test.csv'!L14*Part4Out!C$83+'relay test.csv'!M14*Part4Out!C$84+'relay test.csv'!N14*Part4Out!C$85</f>
        <v>8.2098162767582927</v>
      </c>
      <c r="S14" s="10">
        <f>(F14*Part4Out!C$78+'relay test.csv'!H14*Part4Out!C$79+'relay test.csv'!I14*Part4Out!C$80+'relay test.csv'!J14*Part4Out!C$81+'relay test.csv'!K14*Part4Out!C$82+'relay test.csv'!L14*Part4Out!C$83+'relay test.csv'!M14*Part4Out!C$84+'relay test.csv'!N14*Part4Out!C$85) +Part4Out!C$77</f>
        <v>5.6061810251929671</v>
      </c>
      <c r="T14" s="10">
        <f t="shared" si="1"/>
        <v>272.10309635338217</v>
      </c>
      <c r="U14" s="12">
        <f t="shared" si="2"/>
        <v>0.99633837912000067</v>
      </c>
      <c r="V14" s="11">
        <f t="shared" si="3"/>
        <v>1</v>
      </c>
      <c r="W14" s="11">
        <f t="shared" si="4"/>
        <v>1</v>
      </c>
      <c r="X14" s="11">
        <f t="shared" si="5"/>
        <v>3676.8668783052849</v>
      </c>
      <c r="Y14" s="12">
        <f t="shared" si="6"/>
        <v>0.99972810326390582</v>
      </c>
      <c r="Z14" s="11">
        <f t="shared" si="7"/>
        <v>1</v>
      </c>
      <c r="AA14" s="11">
        <f t="shared" si="8"/>
        <v>1</v>
      </c>
      <c r="AB14" s="11">
        <f t="shared" si="9"/>
        <v>1</v>
      </c>
      <c r="AC14" s="7" t="s">
        <v>38</v>
      </c>
    </row>
    <row r="15" spans="1:29" x14ac:dyDescent="0.2">
      <c r="A15" s="7" t="s">
        <v>39</v>
      </c>
      <c r="B15" s="7">
        <v>0</v>
      </c>
      <c r="C15" s="8">
        <v>40433</v>
      </c>
      <c r="D15" s="8">
        <v>40862</v>
      </c>
      <c r="E15" s="8">
        <v>40966</v>
      </c>
      <c r="F15" s="7">
        <v>0</v>
      </c>
      <c r="G15" s="7">
        <v>0</v>
      </c>
      <c r="H15" s="7">
        <v>0</v>
      </c>
      <c r="I15" s="7">
        <v>79.86</v>
      </c>
      <c r="J15" s="7">
        <v>3.8461538461538498E-2</v>
      </c>
      <c r="K15" s="7">
        <v>1</v>
      </c>
      <c r="L15" s="7">
        <v>0</v>
      </c>
      <c r="M15" s="7">
        <v>0</v>
      </c>
      <c r="N15" s="7">
        <f t="shared" si="0"/>
        <v>0</v>
      </c>
      <c r="O15" s="7">
        <v>0</v>
      </c>
      <c r="P15" s="7" t="s">
        <v>30</v>
      </c>
      <c r="Q15" s="9" t="s">
        <v>24</v>
      </c>
      <c r="R15" s="10">
        <f>F15*Part4Out!C$78+'relay test.csv'!H15*Part4Out!C$79+'relay test.csv'!I15*Part4Out!C$80+'relay test.csv'!J15*Part4Out!C$81+'relay test.csv'!K15*Part4Out!C$82+'relay test.csv'!L15*Part4Out!C$83+'relay test.csv'!M15*Part4Out!C$84+'relay test.csv'!N15*Part4Out!C$85</f>
        <v>0.21700731566691733</v>
      </c>
      <c r="S15" s="10">
        <f>(F15*Part4Out!C$78+'relay test.csv'!H15*Part4Out!C$79+'relay test.csv'!I15*Part4Out!C$80+'relay test.csv'!J15*Part4Out!C$81+'relay test.csv'!K15*Part4Out!C$82+'relay test.csv'!L15*Part4Out!C$83+'relay test.csv'!M15*Part4Out!C$84+'relay test.csv'!N15*Part4Out!C$85) +Part4Out!C$77</f>
        <v>-2.3866279358984079</v>
      </c>
      <c r="T15" s="10">
        <f t="shared" si="1"/>
        <v>9.1939186583355481E-2</v>
      </c>
      <c r="U15" s="12">
        <f t="shared" si="2"/>
        <v>8.4198083293475723E-2</v>
      </c>
      <c r="V15" s="11">
        <f t="shared" si="3"/>
        <v>0</v>
      </c>
      <c r="W15" s="11">
        <f t="shared" si="4"/>
        <v>0</v>
      </c>
      <c r="X15" s="11">
        <f t="shared" si="5"/>
        <v>1.2423531907466565</v>
      </c>
      <c r="Y15" s="12">
        <f t="shared" si="6"/>
        <v>0.55403992371646815</v>
      </c>
      <c r="Z15" s="11">
        <f t="shared" si="7"/>
        <v>1</v>
      </c>
      <c r="AA15" s="11">
        <f t="shared" si="8"/>
        <v>0</v>
      </c>
      <c r="AB15" s="11">
        <f t="shared" si="9"/>
        <v>0</v>
      </c>
      <c r="AC15" s="7" t="s">
        <v>39</v>
      </c>
    </row>
    <row r="16" spans="1:29" x14ac:dyDescent="0.2">
      <c r="A16" s="7" t="s">
        <v>40</v>
      </c>
      <c r="B16" s="7">
        <v>1</v>
      </c>
      <c r="C16" s="8">
        <v>40312</v>
      </c>
      <c r="D16" s="8">
        <v>40386</v>
      </c>
      <c r="E16" s="8">
        <v>40386</v>
      </c>
      <c r="F16" s="7">
        <v>39</v>
      </c>
      <c r="G16" s="7">
        <v>0</v>
      </c>
      <c r="H16" s="7">
        <v>0</v>
      </c>
      <c r="I16" s="7">
        <v>49.29</v>
      </c>
      <c r="J16" s="7">
        <v>0</v>
      </c>
      <c r="K16" s="7">
        <v>0</v>
      </c>
      <c r="L16" s="7">
        <v>0</v>
      </c>
      <c r="M16" s="7">
        <v>0</v>
      </c>
      <c r="N16" s="7">
        <f t="shared" si="0"/>
        <v>1</v>
      </c>
      <c r="O16" s="7">
        <v>0</v>
      </c>
      <c r="P16" s="7" t="s">
        <v>23</v>
      </c>
      <c r="Q16" s="9" t="s">
        <v>24</v>
      </c>
      <c r="R16" s="10">
        <f>F16*Part4Out!C$78+'relay test.csv'!H16*Part4Out!C$79+'relay test.csv'!I16*Part4Out!C$80+'relay test.csv'!J16*Part4Out!C$81+'relay test.csv'!K16*Part4Out!C$82+'relay test.csv'!L16*Part4Out!C$83+'relay test.csv'!M16*Part4Out!C$84+'relay test.csv'!N16*Part4Out!C$85</f>
        <v>8.3415886337361833</v>
      </c>
      <c r="S16" s="10">
        <f>(F16*Part4Out!C$78+'relay test.csv'!H16*Part4Out!C$79+'relay test.csv'!I16*Part4Out!C$80+'relay test.csv'!J16*Part4Out!C$81+'relay test.csv'!K16*Part4Out!C$82+'relay test.csv'!L16*Part4Out!C$83+'relay test.csv'!M16*Part4Out!C$84+'relay test.csv'!N16*Part4Out!C$85) +Part4Out!C$77</f>
        <v>5.7379533821708577</v>
      </c>
      <c r="T16" s="10">
        <f t="shared" si="1"/>
        <v>310.42843203678103</v>
      </c>
      <c r="U16" s="12">
        <f t="shared" si="2"/>
        <v>0.99678898938847726</v>
      </c>
      <c r="V16" s="11">
        <f t="shared" si="3"/>
        <v>1</v>
      </c>
      <c r="W16" s="11">
        <f t="shared" si="4"/>
        <v>1</v>
      </c>
      <c r="X16" s="11">
        <f t="shared" si="5"/>
        <v>4194.7483697794232</v>
      </c>
      <c r="Y16" s="12">
        <f t="shared" si="6"/>
        <v>0.99976166349555118</v>
      </c>
      <c r="Z16" s="11">
        <f t="shared" si="7"/>
        <v>1</v>
      </c>
      <c r="AA16" s="11">
        <f t="shared" si="8"/>
        <v>1</v>
      </c>
      <c r="AB16" s="11">
        <f t="shared" si="9"/>
        <v>1</v>
      </c>
      <c r="AC16" s="7" t="s">
        <v>40</v>
      </c>
    </row>
    <row r="17" spans="1:29" x14ac:dyDescent="0.2">
      <c r="A17" s="7" t="s">
        <v>41</v>
      </c>
      <c r="B17" s="7">
        <v>1</v>
      </c>
      <c r="C17" s="8">
        <v>40051</v>
      </c>
      <c r="D17" s="8">
        <v>40051</v>
      </c>
      <c r="E17" s="8">
        <v>40051</v>
      </c>
      <c r="F17" s="7">
        <v>45</v>
      </c>
      <c r="G17" s="7">
        <v>15.55555556</v>
      </c>
      <c r="H17" s="7">
        <v>0</v>
      </c>
      <c r="I17" s="7">
        <v>21.14</v>
      </c>
      <c r="J17" s="7">
        <v>0</v>
      </c>
      <c r="K17" s="7">
        <v>0</v>
      </c>
      <c r="L17" s="7">
        <v>0</v>
      </c>
      <c r="M17" s="7">
        <v>0</v>
      </c>
      <c r="N17" s="7">
        <f t="shared" si="0"/>
        <v>0</v>
      </c>
      <c r="O17" s="7">
        <v>0</v>
      </c>
      <c r="P17" s="7" t="s">
        <v>36</v>
      </c>
      <c r="Q17" s="9" t="s">
        <v>24</v>
      </c>
      <c r="R17" s="10">
        <f>F17*Part4Out!C$78+'relay test.csv'!H17*Part4Out!C$79+'relay test.csv'!I17*Part4Out!C$80+'relay test.csv'!J17*Part4Out!C$81+'relay test.csv'!K17*Part4Out!C$82+'relay test.csv'!L17*Part4Out!C$83+'relay test.csv'!M17*Part4Out!C$84+'relay test.csv'!N17*Part4Out!C$85</f>
        <v>9.4451691742667094</v>
      </c>
      <c r="S17" s="10">
        <f>(F17*Part4Out!C$78+'relay test.csv'!H17*Part4Out!C$79+'relay test.csv'!I17*Part4Out!C$80+'relay test.csv'!J17*Part4Out!C$81+'relay test.csv'!K17*Part4Out!C$82+'relay test.csv'!L17*Part4Out!C$83+'relay test.csv'!M17*Part4Out!C$84+'relay test.csv'!N17*Part4Out!C$85) +Part4Out!C$77</f>
        <v>6.8415339227013838</v>
      </c>
      <c r="T17" s="10">
        <f t="shared" si="1"/>
        <v>935.92366877806114</v>
      </c>
      <c r="U17" s="12">
        <f t="shared" si="2"/>
        <v>0.99893267719311196</v>
      </c>
      <c r="V17" s="11">
        <f t="shared" si="3"/>
        <v>1</v>
      </c>
      <c r="W17" s="11">
        <f t="shared" si="4"/>
        <v>1</v>
      </c>
      <c r="X17" s="11">
        <f t="shared" si="5"/>
        <v>12646.922377843221</v>
      </c>
      <c r="Y17" s="12">
        <f t="shared" si="6"/>
        <v>0.99992093563115536</v>
      </c>
      <c r="Z17" s="11">
        <f t="shared" si="7"/>
        <v>1</v>
      </c>
      <c r="AA17" s="11">
        <f t="shared" si="8"/>
        <v>1</v>
      </c>
      <c r="AB17" s="11">
        <f t="shared" si="9"/>
        <v>1</v>
      </c>
      <c r="AC17" s="7" t="s">
        <v>41</v>
      </c>
    </row>
    <row r="18" spans="1:29" x14ac:dyDescent="0.2">
      <c r="A18" s="7" t="s">
        <v>42</v>
      </c>
      <c r="B18" s="7">
        <v>1</v>
      </c>
      <c r="C18" s="8">
        <v>40655</v>
      </c>
      <c r="D18" s="8">
        <v>40714</v>
      </c>
      <c r="E18" s="8">
        <v>41484</v>
      </c>
      <c r="F18" s="7">
        <v>47</v>
      </c>
      <c r="G18" s="7">
        <v>12.76595745</v>
      </c>
      <c r="H18" s="7">
        <v>2.1276595739999999</v>
      </c>
      <c r="I18" s="7">
        <v>66.27</v>
      </c>
      <c r="J18" s="7">
        <v>6.4935064935064896E-3</v>
      </c>
      <c r="K18" s="7">
        <v>0</v>
      </c>
      <c r="L18" s="7">
        <v>0</v>
      </c>
      <c r="M18" s="7">
        <v>0</v>
      </c>
      <c r="N18" s="7">
        <f t="shared" si="0"/>
        <v>0</v>
      </c>
      <c r="O18" s="7">
        <v>0</v>
      </c>
      <c r="P18" s="7" t="s">
        <v>32</v>
      </c>
      <c r="Q18" s="9" t="s">
        <v>24</v>
      </c>
      <c r="R18" s="10">
        <f>F18*Part4Out!C$78+'relay test.csv'!H18*Part4Out!C$79+'relay test.csv'!I18*Part4Out!C$80+'relay test.csv'!J18*Part4Out!C$81+'relay test.csv'!K18*Part4Out!C$82+'relay test.csv'!L18*Part4Out!C$83+'relay test.csv'!M18*Part4Out!C$84+'relay test.csv'!N18*Part4Out!C$85</f>
        <v>9.7475343666134204</v>
      </c>
      <c r="S18" s="10">
        <f>(F18*Part4Out!C$78+'relay test.csv'!H18*Part4Out!C$79+'relay test.csv'!I18*Part4Out!C$80+'relay test.csv'!J18*Part4Out!C$81+'relay test.csv'!K18*Part4Out!C$82+'relay test.csv'!L18*Part4Out!C$83+'relay test.csv'!M18*Part4Out!C$84+'relay test.csv'!N18*Part4Out!C$85) +Part4Out!C$77</f>
        <v>7.1438991150480948</v>
      </c>
      <c r="T18" s="10">
        <f t="shared" si="1"/>
        <v>1266.3564447969213</v>
      </c>
      <c r="U18" s="12">
        <f t="shared" si="2"/>
        <v>0.99921095599891774</v>
      </c>
      <c r="V18" s="11">
        <f t="shared" si="3"/>
        <v>1</v>
      </c>
      <c r="W18" s="11">
        <f t="shared" si="4"/>
        <v>1</v>
      </c>
      <c r="X18" s="11">
        <f t="shared" si="5"/>
        <v>17111.984870452063</v>
      </c>
      <c r="Y18" s="12">
        <f t="shared" si="6"/>
        <v>0.99994156484052488</v>
      </c>
      <c r="Z18" s="11">
        <f t="shared" si="7"/>
        <v>1</v>
      </c>
      <c r="AA18" s="11">
        <f t="shared" si="8"/>
        <v>1</v>
      </c>
      <c r="AB18" s="11">
        <f t="shared" si="9"/>
        <v>1</v>
      </c>
      <c r="AC18" s="7" t="s">
        <v>42</v>
      </c>
    </row>
    <row r="19" spans="1:29" x14ac:dyDescent="0.2">
      <c r="A19" s="7" t="s">
        <v>43</v>
      </c>
      <c r="B19" s="7">
        <v>0</v>
      </c>
      <c r="C19" s="8">
        <v>40571</v>
      </c>
      <c r="D19" s="8">
        <v>40574</v>
      </c>
      <c r="E19" s="8">
        <v>40574</v>
      </c>
      <c r="F19" s="7">
        <v>0</v>
      </c>
      <c r="G19" s="7">
        <v>0</v>
      </c>
      <c r="H19" s="7">
        <v>0</v>
      </c>
      <c r="I19" s="7">
        <v>218.86</v>
      </c>
      <c r="J19" s="7">
        <v>0</v>
      </c>
      <c r="K19" s="7">
        <v>0</v>
      </c>
      <c r="L19" s="7">
        <v>0</v>
      </c>
      <c r="M19" s="7">
        <v>0</v>
      </c>
      <c r="N19" s="7">
        <f t="shared" si="0"/>
        <v>0</v>
      </c>
      <c r="O19" s="7">
        <v>0</v>
      </c>
      <c r="P19" s="7" t="s">
        <v>26</v>
      </c>
      <c r="Q19" s="9" t="s">
        <v>28</v>
      </c>
      <c r="R19" s="10">
        <f>F19*Part4Out!C$78+'relay test.csv'!H19*Part4Out!C$79+'relay test.csv'!I19*Part4Out!C$80+'relay test.csv'!J19*Part4Out!C$81+'relay test.csv'!K19*Part4Out!C$82+'relay test.csv'!L19*Part4Out!C$83+'relay test.csv'!M19*Part4Out!C$84+'relay test.csv'!N19*Part4Out!C$85</f>
        <v>-0.76542759062316323</v>
      </c>
      <c r="S19" s="10">
        <f>(F19*Part4Out!C$78+'relay test.csv'!H19*Part4Out!C$79+'relay test.csv'!I19*Part4Out!C$80+'relay test.csv'!J19*Part4Out!C$81+'relay test.csv'!K19*Part4Out!C$82+'relay test.csv'!L19*Part4Out!C$83+'relay test.csv'!M19*Part4Out!C$84+'relay test.csv'!N19*Part4Out!C$85) +Part4Out!C$77</f>
        <v>-3.3690628421884883</v>
      </c>
      <c r="T19" s="10">
        <f t="shared" si="1"/>
        <v>3.4421880967066193E-2</v>
      </c>
      <c r="U19" s="12">
        <f t="shared" si="2"/>
        <v>3.327644320022085E-2</v>
      </c>
      <c r="V19" s="11">
        <f t="shared" si="3"/>
        <v>0</v>
      </c>
      <c r="W19" s="11">
        <f t="shared" si="4"/>
        <v>0</v>
      </c>
      <c r="X19" s="11">
        <f t="shared" si="5"/>
        <v>0.46513500108209832</v>
      </c>
      <c r="Y19" s="12">
        <f t="shared" si="6"/>
        <v>0.31746903919336145</v>
      </c>
      <c r="Z19" s="11">
        <f t="shared" si="7"/>
        <v>0</v>
      </c>
      <c r="AA19" s="11">
        <f t="shared" si="8"/>
        <v>0</v>
      </c>
      <c r="AB19" s="11">
        <f t="shared" si="9"/>
        <v>0</v>
      </c>
      <c r="AC19" s="7" t="s">
        <v>43</v>
      </c>
    </row>
    <row r="20" spans="1:29" x14ac:dyDescent="0.2">
      <c r="A20" s="7" t="s">
        <v>44</v>
      </c>
      <c r="B20" s="7">
        <v>0</v>
      </c>
      <c r="C20" s="8">
        <v>40500</v>
      </c>
      <c r="D20" s="8">
        <v>40519</v>
      </c>
      <c r="E20" s="8">
        <v>40724</v>
      </c>
      <c r="F20" s="7">
        <v>0</v>
      </c>
      <c r="G20" s="7">
        <v>0</v>
      </c>
      <c r="H20" s="7">
        <v>0</v>
      </c>
      <c r="I20" s="7">
        <v>72.34</v>
      </c>
      <c r="J20" s="7">
        <v>2.92682926829268E-2</v>
      </c>
      <c r="K20" s="7">
        <v>0</v>
      </c>
      <c r="L20" s="7">
        <v>0</v>
      </c>
      <c r="M20" s="7">
        <v>0</v>
      </c>
      <c r="N20" s="7">
        <f t="shared" si="0"/>
        <v>0</v>
      </c>
      <c r="O20" s="7">
        <v>0</v>
      </c>
      <c r="P20" s="7" t="s">
        <v>36</v>
      </c>
      <c r="Q20" s="9" t="s">
        <v>24</v>
      </c>
      <c r="R20" s="10">
        <f>F20*Part4Out!C$78+'relay test.csv'!H20*Part4Out!C$79+'relay test.csv'!I20*Part4Out!C$80+'relay test.csv'!J20*Part4Out!C$81+'relay test.csv'!K20*Part4Out!C$82+'relay test.csv'!L20*Part4Out!C$83+'relay test.csv'!M20*Part4Out!C$84+'relay test.csv'!N20*Part4Out!C$85</f>
        <v>-0.27046351501466193</v>
      </c>
      <c r="S20" s="10">
        <f>(F20*Part4Out!C$78+'relay test.csv'!H20*Part4Out!C$79+'relay test.csv'!I20*Part4Out!C$80+'relay test.csv'!J20*Part4Out!C$81+'relay test.csv'!K20*Part4Out!C$82+'relay test.csv'!L20*Part4Out!C$83+'relay test.csv'!M20*Part4Out!C$84+'relay test.csv'!N20*Part4Out!C$85) +Part4Out!C$77</f>
        <v>-2.8740987665799871</v>
      </c>
      <c r="T20" s="10">
        <f t="shared" si="1"/>
        <v>5.6467006532216327E-2</v>
      </c>
      <c r="U20" s="12">
        <f t="shared" si="2"/>
        <v>5.3448906764789153E-2</v>
      </c>
      <c r="V20" s="11">
        <f t="shared" si="3"/>
        <v>0</v>
      </c>
      <c r="W20" s="11">
        <f t="shared" si="4"/>
        <v>0</v>
      </c>
      <c r="X20" s="11">
        <f t="shared" si="5"/>
        <v>0.76302573847125421</v>
      </c>
      <c r="Y20" s="12">
        <f t="shared" si="6"/>
        <v>0.43279330631490676</v>
      </c>
      <c r="Z20" s="11">
        <f t="shared" si="7"/>
        <v>0</v>
      </c>
      <c r="AA20" s="11">
        <f t="shared" si="8"/>
        <v>0</v>
      </c>
      <c r="AB20" s="11">
        <f t="shared" si="9"/>
        <v>0</v>
      </c>
      <c r="AC20" s="7" t="s">
        <v>44</v>
      </c>
    </row>
    <row r="21" spans="1:29" x14ac:dyDescent="0.2">
      <c r="A21" s="7" t="s">
        <v>45</v>
      </c>
      <c r="B21" s="7">
        <v>1</v>
      </c>
      <c r="C21" s="8">
        <v>40168</v>
      </c>
      <c r="D21" s="8">
        <v>40848</v>
      </c>
      <c r="E21" s="8">
        <v>41655</v>
      </c>
      <c r="F21" s="7">
        <v>49</v>
      </c>
      <c r="G21" s="7">
        <v>12.244897959999999</v>
      </c>
      <c r="H21" s="7">
        <v>4.0816326529999998</v>
      </c>
      <c r="I21" s="7">
        <v>57.83</v>
      </c>
      <c r="J21" s="7">
        <v>2.4783147459727399E-3</v>
      </c>
      <c r="K21" s="7">
        <v>0</v>
      </c>
      <c r="L21" s="7">
        <v>0</v>
      </c>
      <c r="M21" s="7">
        <v>0</v>
      </c>
      <c r="N21" s="7">
        <f t="shared" si="0"/>
        <v>0</v>
      </c>
      <c r="O21" s="7">
        <v>0</v>
      </c>
      <c r="P21" s="7" t="s">
        <v>30</v>
      </c>
      <c r="Q21" s="9" t="s">
        <v>24</v>
      </c>
      <c r="R21" s="10">
        <f>F21*Part4Out!C$78+'relay test.csv'!H21*Part4Out!C$79+'relay test.csv'!I21*Part4Out!C$80+'relay test.csv'!J21*Part4Out!C$81+'relay test.csv'!K21*Part4Out!C$82+'relay test.csv'!L21*Part4Out!C$83+'relay test.csv'!M21*Part4Out!C$84+'relay test.csv'!N21*Part4Out!C$85</f>
        <v>10.240175872215172</v>
      </c>
      <c r="S21" s="10">
        <f>(F21*Part4Out!C$78+'relay test.csv'!H21*Part4Out!C$79+'relay test.csv'!I21*Part4Out!C$80+'relay test.csv'!J21*Part4Out!C$81+'relay test.csv'!K21*Part4Out!C$82+'relay test.csv'!L21*Part4Out!C$83+'relay test.csv'!M21*Part4Out!C$84+'relay test.csv'!N21*Part4Out!C$85) +Part4Out!C$77</f>
        <v>7.6365406206498463</v>
      </c>
      <c r="T21" s="10">
        <f t="shared" si="1"/>
        <v>2072.5616238858679</v>
      </c>
      <c r="U21" s="12">
        <f t="shared" si="2"/>
        <v>0.99951773798835741</v>
      </c>
      <c r="V21" s="11">
        <f t="shared" si="3"/>
        <v>1</v>
      </c>
      <c r="W21" s="11">
        <f t="shared" si="4"/>
        <v>1</v>
      </c>
      <c r="X21" s="11">
        <f t="shared" si="5"/>
        <v>28006.050979352782</v>
      </c>
      <c r="Y21" s="12">
        <f t="shared" si="6"/>
        <v>0.99996429470561765</v>
      </c>
      <c r="Z21" s="11">
        <f t="shared" si="7"/>
        <v>1</v>
      </c>
      <c r="AA21" s="11">
        <f t="shared" si="8"/>
        <v>1</v>
      </c>
      <c r="AB21" s="11">
        <f t="shared" si="9"/>
        <v>1</v>
      </c>
      <c r="AC21" s="7" t="s">
        <v>45</v>
      </c>
    </row>
    <row r="22" spans="1:29" x14ac:dyDescent="0.2">
      <c r="A22" s="7" t="s">
        <v>46</v>
      </c>
      <c r="B22" s="7">
        <v>1</v>
      </c>
      <c r="C22" s="8">
        <v>40645</v>
      </c>
      <c r="D22" s="8">
        <v>40649</v>
      </c>
      <c r="E22" s="8">
        <v>41602</v>
      </c>
      <c r="F22" s="7">
        <v>54</v>
      </c>
      <c r="G22" s="7">
        <v>9.2592592590000002</v>
      </c>
      <c r="H22" s="7">
        <v>1.851851852</v>
      </c>
      <c r="I22" s="7">
        <v>47.22</v>
      </c>
      <c r="J22" s="7">
        <v>2.30849947534103E-2</v>
      </c>
      <c r="K22" s="7">
        <v>0</v>
      </c>
      <c r="L22" s="7">
        <v>0</v>
      </c>
      <c r="M22" s="7">
        <v>0</v>
      </c>
      <c r="N22" s="7">
        <f t="shared" si="0"/>
        <v>0</v>
      </c>
      <c r="O22" s="7">
        <v>0</v>
      </c>
      <c r="P22" s="7" t="s">
        <v>26</v>
      </c>
      <c r="Q22" s="9" t="s">
        <v>28</v>
      </c>
      <c r="R22" s="10">
        <f>F22*Part4Out!C$78+'relay test.csv'!H22*Part4Out!C$79+'relay test.csv'!I22*Part4Out!C$80+'relay test.csv'!J22*Part4Out!C$81+'relay test.csv'!K22*Part4Out!C$82+'relay test.csv'!L22*Part4Out!C$83+'relay test.csv'!M22*Part4Out!C$84+'relay test.csv'!N22*Part4Out!C$85</f>
        <v>11.279691631511058</v>
      </c>
      <c r="S22" s="10">
        <f>(F22*Part4Out!C$78+'relay test.csv'!H22*Part4Out!C$79+'relay test.csv'!I22*Part4Out!C$80+'relay test.csv'!J22*Part4Out!C$81+'relay test.csv'!K22*Part4Out!C$82+'relay test.csv'!L22*Part4Out!C$83+'relay test.csv'!M22*Part4Out!C$84+'relay test.csv'!N22*Part4Out!C$85) +Part4Out!C$77</f>
        <v>8.6760563799457326</v>
      </c>
      <c r="T22" s="10">
        <f t="shared" si="1"/>
        <v>5860.8878418667491</v>
      </c>
      <c r="U22" s="12">
        <f t="shared" si="2"/>
        <v>0.99982940649378216</v>
      </c>
      <c r="V22" s="11">
        <f t="shared" si="3"/>
        <v>1</v>
      </c>
      <c r="W22" s="11">
        <f t="shared" si="4"/>
        <v>1</v>
      </c>
      <c r="X22" s="11">
        <f t="shared" si="5"/>
        <v>79196.836316905566</v>
      </c>
      <c r="Y22" s="12">
        <f t="shared" si="6"/>
        <v>0.99998737339242449</v>
      </c>
      <c r="Z22" s="11">
        <f t="shared" si="7"/>
        <v>1</v>
      </c>
      <c r="AA22" s="11">
        <f t="shared" si="8"/>
        <v>1</v>
      </c>
      <c r="AB22" s="11">
        <f t="shared" si="9"/>
        <v>1</v>
      </c>
      <c r="AC22" s="7" t="s">
        <v>46</v>
      </c>
    </row>
    <row r="23" spans="1:29" x14ac:dyDescent="0.2">
      <c r="A23" s="7" t="s">
        <v>47</v>
      </c>
      <c r="B23" s="7">
        <v>1</v>
      </c>
      <c r="C23" s="8">
        <v>40569</v>
      </c>
      <c r="D23" s="8">
        <v>40686</v>
      </c>
      <c r="E23" s="8">
        <v>40714</v>
      </c>
      <c r="F23" s="7">
        <v>16</v>
      </c>
      <c r="G23" s="7">
        <v>0</v>
      </c>
      <c r="H23" s="7">
        <v>0</v>
      </c>
      <c r="I23" s="7">
        <v>66.959999999999994</v>
      </c>
      <c r="J23" s="7">
        <v>7.1428571428571397E-2</v>
      </c>
      <c r="K23" s="7">
        <v>0</v>
      </c>
      <c r="L23" s="7">
        <v>0</v>
      </c>
      <c r="M23" s="7">
        <v>0</v>
      </c>
      <c r="N23" s="7">
        <f t="shared" si="0"/>
        <v>0</v>
      </c>
      <c r="O23" s="7">
        <v>0</v>
      </c>
      <c r="P23" s="7" t="s">
        <v>32</v>
      </c>
      <c r="Q23" s="9" t="s">
        <v>24</v>
      </c>
      <c r="R23" s="10">
        <f>F23*Part4Out!C$78+'relay test.csv'!H23*Part4Out!C$79+'relay test.csv'!I23*Part4Out!C$80+'relay test.csv'!J23*Part4Out!C$81+'relay test.csv'!K23*Part4Out!C$82+'relay test.csv'!L23*Part4Out!C$83+'relay test.csv'!M23*Part4Out!C$84+'relay test.csv'!N23*Part4Out!C$85</f>
        <v>3.1077627098380716</v>
      </c>
      <c r="S23" s="10">
        <f>(F23*Part4Out!C$78+'relay test.csv'!H23*Part4Out!C$79+'relay test.csv'!I23*Part4Out!C$80+'relay test.csv'!J23*Part4Out!C$81+'relay test.csv'!K23*Part4Out!C$82+'relay test.csv'!L23*Part4Out!C$83+'relay test.csv'!M23*Part4Out!C$84+'relay test.csv'!N23*Part4Out!C$85) +Part4Out!C$77</f>
        <v>0.50412745827274641</v>
      </c>
      <c r="T23" s="10">
        <f t="shared" si="1"/>
        <v>1.6555403620249993</v>
      </c>
      <c r="U23" s="12">
        <f t="shared" si="2"/>
        <v>0.62342880782371402</v>
      </c>
      <c r="V23" s="11">
        <f t="shared" si="3"/>
        <v>1</v>
      </c>
      <c r="W23" s="11">
        <f t="shared" si="4"/>
        <v>1</v>
      </c>
      <c r="X23" s="11">
        <f t="shared" si="5"/>
        <v>22.370938090766035</v>
      </c>
      <c r="Y23" s="12">
        <f t="shared" si="6"/>
        <v>0.95721181596920557</v>
      </c>
      <c r="Z23" s="11">
        <f t="shared" si="7"/>
        <v>1</v>
      </c>
      <c r="AA23" s="11">
        <f t="shared" si="8"/>
        <v>1</v>
      </c>
      <c r="AB23" s="11">
        <f t="shared" si="9"/>
        <v>1</v>
      </c>
      <c r="AC23" s="7" t="s">
        <v>47</v>
      </c>
    </row>
    <row r="24" spans="1:29" x14ac:dyDescent="0.2">
      <c r="A24" s="7" t="s">
        <v>48</v>
      </c>
      <c r="B24" s="7">
        <v>1</v>
      </c>
      <c r="C24" s="8">
        <v>40154</v>
      </c>
      <c r="D24" s="8">
        <v>40876</v>
      </c>
      <c r="E24" s="8">
        <v>40884</v>
      </c>
      <c r="F24" s="7">
        <v>42</v>
      </c>
      <c r="G24" s="7">
        <v>30.952380949999998</v>
      </c>
      <c r="H24" s="7">
        <v>7.1428571429999996</v>
      </c>
      <c r="I24" s="7">
        <v>134.22</v>
      </c>
      <c r="J24" s="7">
        <v>0.875</v>
      </c>
      <c r="K24" s="7">
        <v>0</v>
      </c>
      <c r="L24" s="7">
        <v>0</v>
      </c>
      <c r="M24" s="7">
        <v>0</v>
      </c>
      <c r="N24" s="7">
        <f t="shared" si="0"/>
        <v>0</v>
      </c>
      <c r="O24" s="7">
        <v>0</v>
      </c>
      <c r="P24" s="7" t="s">
        <v>30</v>
      </c>
      <c r="Q24" s="9" t="s">
        <v>24</v>
      </c>
      <c r="R24" s="10">
        <f>F24*Part4Out!C$78+'relay test.csv'!H24*Part4Out!C$79+'relay test.csv'!I24*Part4Out!C$80+'relay test.csv'!J24*Part4Out!C$81+'relay test.csv'!K24*Part4Out!C$82+'relay test.csv'!L24*Part4Out!C$83+'relay test.csv'!M24*Part4Out!C$84+'relay test.csv'!N24*Part4Out!C$85</f>
        <v>8.0305779531568504</v>
      </c>
      <c r="S24" s="10">
        <f>(F24*Part4Out!C$78+'relay test.csv'!H24*Part4Out!C$79+'relay test.csv'!I24*Part4Out!C$80+'relay test.csv'!J24*Part4Out!C$81+'relay test.csv'!K24*Part4Out!C$82+'relay test.csv'!L24*Part4Out!C$83+'relay test.csv'!M24*Part4Out!C$84+'relay test.csv'!N24*Part4Out!C$85) +Part4Out!C$77</f>
        <v>5.4269427015915248</v>
      </c>
      <c r="T24" s="10">
        <f t="shared" si="1"/>
        <v>227.45279027716506</v>
      </c>
      <c r="U24" s="12">
        <f t="shared" si="2"/>
        <v>0.99562272800963925</v>
      </c>
      <c r="V24" s="11">
        <f t="shared" si="3"/>
        <v>1</v>
      </c>
      <c r="W24" s="11">
        <f t="shared" si="4"/>
        <v>1</v>
      </c>
      <c r="X24" s="11">
        <f t="shared" si="5"/>
        <v>3073.5175091947513</v>
      </c>
      <c r="Y24" s="12">
        <f t="shared" si="6"/>
        <v>0.99967474571310477</v>
      </c>
      <c r="Z24" s="11">
        <f t="shared" si="7"/>
        <v>1</v>
      </c>
      <c r="AA24" s="11">
        <f t="shared" si="8"/>
        <v>1</v>
      </c>
      <c r="AB24" s="11">
        <f t="shared" si="9"/>
        <v>1</v>
      </c>
      <c r="AC24" s="7" t="s">
        <v>48</v>
      </c>
    </row>
    <row r="25" spans="1:29" x14ac:dyDescent="0.2">
      <c r="A25" s="7" t="s">
        <v>49</v>
      </c>
      <c r="B25" s="7">
        <v>0</v>
      </c>
      <c r="C25" s="8">
        <v>39742</v>
      </c>
      <c r="D25" s="8">
        <v>40319</v>
      </c>
      <c r="E25" s="8">
        <v>40319</v>
      </c>
      <c r="F25" s="7">
        <v>0</v>
      </c>
      <c r="G25" s="7">
        <v>0</v>
      </c>
      <c r="H25" s="7">
        <v>0</v>
      </c>
      <c r="I25" s="7">
        <v>44.95</v>
      </c>
      <c r="J25" s="7">
        <v>0</v>
      </c>
      <c r="K25" s="7">
        <v>0</v>
      </c>
      <c r="L25" s="7">
        <v>0</v>
      </c>
      <c r="M25" s="7">
        <v>0</v>
      </c>
      <c r="N25" s="7">
        <f t="shared" si="0"/>
        <v>0</v>
      </c>
      <c r="O25" s="7">
        <v>0</v>
      </c>
      <c r="P25" s="7" t="s">
        <v>26</v>
      </c>
      <c r="Q25" s="9" t="s">
        <v>24</v>
      </c>
      <c r="R25" s="10">
        <f>F25*Part4Out!C$78+'relay test.csv'!H25*Part4Out!C$79+'relay test.csv'!I25*Part4Out!C$80+'relay test.csv'!J25*Part4Out!C$81+'relay test.csv'!K25*Part4Out!C$82+'relay test.csv'!L25*Part4Out!C$83+'relay test.csv'!M25*Part4Out!C$84+'relay test.csv'!N25*Part4Out!C$85</f>
        <v>-0.15720538334328424</v>
      </c>
      <c r="S25" s="10">
        <f>(F25*Part4Out!C$78+'relay test.csv'!H25*Part4Out!C$79+'relay test.csv'!I25*Part4Out!C$80+'relay test.csv'!J25*Part4Out!C$81+'relay test.csv'!K25*Part4Out!C$82+'relay test.csv'!L25*Part4Out!C$83+'relay test.csv'!M25*Part4Out!C$84+'relay test.csv'!N25*Part4Out!C$85) +Part4Out!C$77</f>
        <v>-2.7608406349086092</v>
      </c>
      <c r="T25" s="10">
        <f t="shared" si="1"/>
        <v>6.3238585446568518E-2</v>
      </c>
      <c r="U25" s="12">
        <f t="shared" si="2"/>
        <v>5.9477323633818108E-2</v>
      </c>
      <c r="V25" s="11">
        <f t="shared" si="3"/>
        <v>0</v>
      </c>
      <c r="W25" s="11">
        <f t="shared" si="4"/>
        <v>0</v>
      </c>
      <c r="X25" s="11">
        <f t="shared" si="5"/>
        <v>0.85452853486603153</v>
      </c>
      <c r="Y25" s="12">
        <f t="shared" si="6"/>
        <v>0.46077939422364367</v>
      </c>
      <c r="Z25" s="11">
        <f t="shared" si="7"/>
        <v>0</v>
      </c>
      <c r="AA25" s="11">
        <f t="shared" si="8"/>
        <v>0</v>
      </c>
      <c r="AB25" s="11">
        <f t="shared" si="9"/>
        <v>0</v>
      </c>
      <c r="AC25" s="7" t="s">
        <v>49</v>
      </c>
    </row>
    <row r="26" spans="1:29" x14ac:dyDescent="0.2">
      <c r="A26" s="7" t="s">
        <v>50</v>
      </c>
      <c r="B26" s="7">
        <v>1</v>
      </c>
      <c r="C26" s="8">
        <v>40181</v>
      </c>
      <c r="D26" s="8">
        <v>40189</v>
      </c>
      <c r="E26" s="8">
        <v>40667</v>
      </c>
      <c r="F26" s="7">
        <v>47</v>
      </c>
      <c r="G26" s="7">
        <v>6.3829787229999999</v>
      </c>
      <c r="H26" s="7">
        <v>0</v>
      </c>
      <c r="I26" s="7">
        <v>93.04</v>
      </c>
      <c r="J26" s="7">
        <v>1.8828451882845199E-2</v>
      </c>
      <c r="K26" s="7">
        <v>0</v>
      </c>
      <c r="L26" s="7">
        <v>0</v>
      </c>
      <c r="M26" s="7">
        <v>0</v>
      </c>
      <c r="N26" s="7">
        <f t="shared" si="0"/>
        <v>0</v>
      </c>
      <c r="O26" s="7">
        <v>0</v>
      </c>
      <c r="P26" s="7" t="s">
        <v>26</v>
      </c>
      <c r="Q26" s="9" t="s">
        <v>24</v>
      </c>
      <c r="R26" s="10">
        <f>F26*Part4Out!C$78+'relay test.csv'!H26*Part4Out!C$79+'relay test.csv'!I26*Part4Out!C$80+'relay test.csv'!J26*Part4Out!C$81+'relay test.csv'!K26*Part4Out!C$82+'relay test.csv'!L26*Part4Out!C$83+'relay test.csv'!M26*Part4Out!C$84+'relay test.csv'!N26*Part4Out!C$85</f>
        <v>9.6055457632801211</v>
      </c>
      <c r="S26" s="10">
        <f>(F26*Part4Out!C$78+'relay test.csv'!H26*Part4Out!C$79+'relay test.csv'!I26*Part4Out!C$80+'relay test.csv'!J26*Part4Out!C$81+'relay test.csv'!K26*Part4Out!C$82+'relay test.csv'!L26*Part4Out!C$83+'relay test.csv'!M26*Part4Out!C$84+'relay test.csv'!N26*Part4Out!C$85) +Part4Out!C$77</f>
        <v>7.0019105117147955</v>
      </c>
      <c r="T26" s="10">
        <f t="shared" si="1"/>
        <v>1098.7302915853136</v>
      </c>
      <c r="U26" s="12">
        <f t="shared" si="2"/>
        <v>0.9990906861367268</v>
      </c>
      <c r="V26" s="11">
        <f t="shared" si="3"/>
        <v>1</v>
      </c>
      <c r="W26" s="11">
        <f t="shared" si="4"/>
        <v>1</v>
      </c>
      <c r="X26" s="11">
        <f t="shared" si="5"/>
        <v>14846.891018373863</v>
      </c>
      <c r="Y26" s="12">
        <f t="shared" si="6"/>
        <v>0.99993265036773493</v>
      </c>
      <c r="Z26" s="11">
        <f t="shared" si="7"/>
        <v>1</v>
      </c>
      <c r="AA26" s="11">
        <f t="shared" si="8"/>
        <v>1</v>
      </c>
      <c r="AB26" s="11">
        <f t="shared" si="9"/>
        <v>1</v>
      </c>
      <c r="AC26" s="7" t="s">
        <v>50</v>
      </c>
    </row>
    <row r="27" spans="1:29" x14ac:dyDescent="0.2">
      <c r="A27" s="7" t="s">
        <v>51</v>
      </c>
      <c r="B27" s="7">
        <v>0</v>
      </c>
      <c r="C27" s="8">
        <v>40470</v>
      </c>
      <c r="D27" s="8">
        <v>40476</v>
      </c>
      <c r="E27" s="8">
        <v>41657</v>
      </c>
      <c r="F27" s="7">
        <v>16</v>
      </c>
      <c r="G27" s="7">
        <v>6.25</v>
      </c>
      <c r="H27" s="7">
        <v>0</v>
      </c>
      <c r="I27" s="7">
        <v>106.87</v>
      </c>
      <c r="J27" s="7">
        <v>4.2337002540220204E-3</v>
      </c>
      <c r="K27" s="7">
        <v>1</v>
      </c>
      <c r="L27" s="7">
        <v>0</v>
      </c>
      <c r="M27" s="7">
        <v>0</v>
      </c>
      <c r="N27" s="7">
        <f t="shared" si="0"/>
        <v>0</v>
      </c>
      <c r="O27" s="7">
        <v>0</v>
      </c>
      <c r="P27" s="7" t="s">
        <v>26</v>
      </c>
      <c r="Q27" s="9" t="s">
        <v>24</v>
      </c>
      <c r="R27" s="10">
        <f>F27*Part4Out!C$78+'relay test.csv'!H27*Part4Out!C$79+'relay test.csv'!I27*Part4Out!C$80+'relay test.csv'!J27*Part4Out!C$81+'relay test.csv'!K27*Part4Out!C$82+'relay test.csv'!L27*Part4Out!C$83+'relay test.csv'!M27*Part4Out!C$84+'relay test.csv'!N27*Part4Out!C$85</f>
        <v>3.5275397748818831</v>
      </c>
      <c r="S27" s="10">
        <f>(F27*Part4Out!C$78+'relay test.csv'!H27*Part4Out!C$79+'relay test.csv'!I27*Part4Out!C$80+'relay test.csv'!J27*Part4Out!C$81+'relay test.csv'!K27*Part4Out!C$82+'relay test.csv'!L27*Part4Out!C$83+'relay test.csv'!M27*Part4Out!C$84+'relay test.csv'!N27*Part4Out!C$85) +Part4Out!C$77</f>
        <v>0.92390452331655792</v>
      </c>
      <c r="T27" s="10">
        <f t="shared" si="1"/>
        <v>2.5191071251359705</v>
      </c>
      <c r="U27" s="12">
        <f t="shared" si="2"/>
        <v>0.71583701079819717</v>
      </c>
      <c r="V27" s="11">
        <f t="shared" si="3"/>
        <v>1</v>
      </c>
      <c r="W27" s="11">
        <f t="shared" si="4"/>
        <v>0</v>
      </c>
      <c r="X27" s="11">
        <f t="shared" si="5"/>
        <v>34.04011815906027</v>
      </c>
      <c r="Y27" s="12">
        <f t="shared" si="6"/>
        <v>0.9714612834505687</v>
      </c>
      <c r="Z27" s="11">
        <f t="shared" si="7"/>
        <v>1</v>
      </c>
      <c r="AA27" s="11">
        <f t="shared" si="8"/>
        <v>0</v>
      </c>
      <c r="AB27" s="11">
        <f t="shared" si="9"/>
        <v>0</v>
      </c>
      <c r="AC27" s="7" t="s">
        <v>51</v>
      </c>
    </row>
    <row r="28" spans="1:29" x14ac:dyDescent="0.2">
      <c r="A28" s="7" t="s">
        <v>52</v>
      </c>
      <c r="B28" s="7">
        <v>1</v>
      </c>
      <c r="C28" s="8">
        <v>39923</v>
      </c>
      <c r="D28" s="8">
        <v>39954</v>
      </c>
      <c r="E28" s="8">
        <v>39954</v>
      </c>
      <c r="F28" s="7">
        <v>35</v>
      </c>
      <c r="G28" s="7">
        <v>2.8571428569999999</v>
      </c>
      <c r="H28" s="7">
        <v>0</v>
      </c>
      <c r="I28" s="7">
        <v>90.3</v>
      </c>
      <c r="J28" s="7">
        <v>0</v>
      </c>
      <c r="K28" s="7">
        <v>0</v>
      </c>
      <c r="L28" s="7">
        <v>0</v>
      </c>
      <c r="M28" s="7">
        <v>0</v>
      </c>
      <c r="N28" s="7">
        <f t="shared" si="0"/>
        <v>1</v>
      </c>
      <c r="O28" s="7">
        <v>0</v>
      </c>
      <c r="P28" s="7" t="s">
        <v>23</v>
      </c>
      <c r="Q28" s="9" t="s">
        <v>24</v>
      </c>
      <c r="R28" s="10">
        <f>F28*Part4Out!C$78+'relay test.csv'!H28*Part4Out!C$79+'relay test.csv'!I28*Part4Out!C$80+'relay test.csv'!J28*Part4Out!C$81+'relay test.csv'!K28*Part4Out!C$82+'relay test.csv'!L28*Part4Out!C$83+'relay test.csv'!M28*Part4Out!C$84+'relay test.csv'!N28*Part4Out!C$85</f>
        <v>7.3520202839947286</v>
      </c>
      <c r="S28" s="10">
        <f>(F28*Part4Out!C$78+'relay test.csv'!H28*Part4Out!C$79+'relay test.csv'!I28*Part4Out!C$80+'relay test.csv'!J28*Part4Out!C$81+'relay test.csv'!K28*Part4Out!C$82+'relay test.csv'!L28*Part4Out!C$83+'relay test.csv'!M28*Part4Out!C$84+'relay test.csv'!N28*Part4Out!C$85) +Part4Out!C$77</f>
        <v>4.7483850324294039</v>
      </c>
      <c r="T28" s="10">
        <f t="shared" si="1"/>
        <v>115.39777030375447</v>
      </c>
      <c r="U28" s="12">
        <f t="shared" si="2"/>
        <v>0.99140877013889206</v>
      </c>
      <c r="V28" s="11">
        <f t="shared" si="3"/>
        <v>1</v>
      </c>
      <c r="W28" s="11">
        <f t="shared" si="4"/>
        <v>1</v>
      </c>
      <c r="X28" s="11">
        <f t="shared" si="5"/>
        <v>1559.3436647597402</v>
      </c>
      <c r="Y28" s="12">
        <f t="shared" si="6"/>
        <v>0.99935911554448875</v>
      </c>
      <c r="Z28" s="11">
        <f t="shared" si="7"/>
        <v>1</v>
      </c>
      <c r="AA28" s="11">
        <f t="shared" si="8"/>
        <v>1</v>
      </c>
      <c r="AB28" s="11">
        <f t="shared" si="9"/>
        <v>1</v>
      </c>
      <c r="AC28" s="7" t="s">
        <v>52</v>
      </c>
    </row>
    <row r="29" spans="1:29" x14ac:dyDescent="0.2">
      <c r="A29" s="7" t="s">
        <v>53</v>
      </c>
      <c r="B29" s="7">
        <v>1</v>
      </c>
      <c r="C29" s="8">
        <v>40308</v>
      </c>
      <c r="D29" s="8">
        <v>41561</v>
      </c>
      <c r="E29" s="8">
        <v>41561</v>
      </c>
      <c r="F29" s="7">
        <v>33</v>
      </c>
      <c r="G29" s="7">
        <v>6.0606060609999997</v>
      </c>
      <c r="H29" s="7">
        <v>3.0303030299999998</v>
      </c>
      <c r="I29" s="7">
        <v>72.64</v>
      </c>
      <c r="J29" s="7">
        <v>0</v>
      </c>
      <c r="K29" s="7">
        <v>1</v>
      </c>
      <c r="L29" s="7">
        <v>0</v>
      </c>
      <c r="M29" s="7">
        <v>0</v>
      </c>
      <c r="N29" s="7">
        <f t="shared" si="0"/>
        <v>0</v>
      </c>
      <c r="O29" s="7">
        <v>0</v>
      </c>
      <c r="P29" s="7" t="s">
        <v>30</v>
      </c>
      <c r="Q29" s="9" t="s">
        <v>24</v>
      </c>
      <c r="R29" s="10">
        <f>F29*Part4Out!C$78+'relay test.csv'!H29*Part4Out!C$79+'relay test.csv'!I29*Part4Out!C$80+'relay test.csv'!J29*Part4Out!C$81+'relay test.csv'!K29*Part4Out!C$82+'relay test.csv'!L29*Part4Out!C$83+'relay test.csv'!M29*Part4Out!C$84+'relay test.csv'!N29*Part4Out!C$85</f>
        <v>7.3042852002942675</v>
      </c>
      <c r="S29" s="10">
        <f>(F29*Part4Out!C$78+'relay test.csv'!H29*Part4Out!C$79+'relay test.csv'!I29*Part4Out!C$80+'relay test.csv'!J29*Part4Out!C$81+'relay test.csv'!K29*Part4Out!C$82+'relay test.csv'!L29*Part4Out!C$83+'relay test.csv'!M29*Part4Out!C$84+'relay test.csv'!N29*Part4Out!C$85) +Part4Out!C$77</f>
        <v>4.7006499487289428</v>
      </c>
      <c r="T29" s="10">
        <f t="shared" si="1"/>
        <v>110.01865570481782</v>
      </c>
      <c r="U29" s="12">
        <f t="shared" si="2"/>
        <v>0.99099250487540713</v>
      </c>
      <c r="V29" s="11">
        <f t="shared" si="3"/>
        <v>1</v>
      </c>
      <c r="W29" s="11">
        <f t="shared" si="4"/>
        <v>1</v>
      </c>
      <c r="X29" s="11">
        <f t="shared" si="5"/>
        <v>1486.6569200350407</v>
      </c>
      <c r="Y29" s="12">
        <f t="shared" si="6"/>
        <v>0.99932780200425753</v>
      </c>
      <c r="Z29" s="11">
        <f t="shared" si="7"/>
        <v>1</v>
      </c>
      <c r="AA29" s="11">
        <f t="shared" si="8"/>
        <v>1</v>
      </c>
      <c r="AB29" s="11">
        <f t="shared" si="9"/>
        <v>1</v>
      </c>
      <c r="AC29" s="7" t="s">
        <v>53</v>
      </c>
    </row>
    <row r="30" spans="1:29" x14ac:dyDescent="0.2">
      <c r="A30" s="7" t="s">
        <v>54</v>
      </c>
      <c r="B30" s="7">
        <v>1</v>
      </c>
      <c r="C30" s="8">
        <v>40592</v>
      </c>
      <c r="D30" s="8">
        <v>40668</v>
      </c>
      <c r="E30" s="8">
        <v>41225</v>
      </c>
      <c r="F30" s="7">
        <v>42</v>
      </c>
      <c r="G30" s="7">
        <v>23.809523810000002</v>
      </c>
      <c r="H30" s="7">
        <v>4.7619047620000003</v>
      </c>
      <c r="I30" s="7">
        <v>79.260000000000005</v>
      </c>
      <c r="J30" s="7">
        <v>2.1543985637342899E-2</v>
      </c>
      <c r="K30" s="7">
        <v>0</v>
      </c>
      <c r="L30" s="7">
        <v>0</v>
      </c>
      <c r="M30" s="7">
        <v>0</v>
      </c>
      <c r="N30" s="7">
        <f t="shared" si="0"/>
        <v>1</v>
      </c>
      <c r="O30" s="7">
        <v>0</v>
      </c>
      <c r="P30" s="7" t="s">
        <v>23</v>
      </c>
      <c r="Q30" s="9" t="s">
        <v>24</v>
      </c>
      <c r="R30" s="10">
        <f>F30*Part4Out!C$78+'relay test.csv'!H30*Part4Out!C$79+'relay test.csv'!I30*Part4Out!C$80+'relay test.csv'!J30*Part4Out!C$81+'relay test.csv'!K30*Part4Out!C$82+'relay test.csv'!L30*Part4Out!C$83+'relay test.csv'!M30*Part4Out!C$84+'relay test.csv'!N30*Part4Out!C$85</f>
        <v>8.9502943697493276</v>
      </c>
      <c r="S30" s="10">
        <f>(F30*Part4Out!C$78+'relay test.csv'!H30*Part4Out!C$79+'relay test.csv'!I30*Part4Out!C$80+'relay test.csv'!J30*Part4Out!C$81+'relay test.csv'!K30*Part4Out!C$82+'relay test.csv'!L30*Part4Out!C$83+'relay test.csv'!M30*Part4Out!C$84+'relay test.csv'!N30*Part4Out!C$85) +Part4Out!C$77</f>
        <v>6.346659118184002</v>
      </c>
      <c r="T30" s="10">
        <f t="shared" si="1"/>
        <v>570.58326991353533</v>
      </c>
      <c r="U30" s="12">
        <f t="shared" si="2"/>
        <v>0.99825047363588637</v>
      </c>
      <c r="V30" s="11">
        <f t="shared" si="3"/>
        <v>1</v>
      </c>
      <c r="W30" s="11">
        <f t="shared" si="4"/>
        <v>1</v>
      </c>
      <c r="X30" s="11">
        <f t="shared" si="5"/>
        <v>7710.161165294382</v>
      </c>
      <c r="Y30" s="12">
        <f t="shared" si="6"/>
        <v>0.99987031784467162</v>
      </c>
      <c r="Z30" s="11">
        <f t="shared" si="7"/>
        <v>1</v>
      </c>
      <c r="AA30" s="11">
        <f t="shared" si="8"/>
        <v>1</v>
      </c>
      <c r="AB30" s="11">
        <f t="shared" si="9"/>
        <v>1</v>
      </c>
      <c r="AC30" s="7" t="s">
        <v>54</v>
      </c>
    </row>
    <row r="31" spans="1:29" x14ac:dyDescent="0.2">
      <c r="A31" s="7" t="s">
        <v>55</v>
      </c>
      <c r="B31" s="7">
        <v>1</v>
      </c>
      <c r="C31" s="8">
        <v>40303</v>
      </c>
      <c r="D31" s="8">
        <v>40303</v>
      </c>
      <c r="E31" s="8">
        <v>40955</v>
      </c>
      <c r="F31" s="7">
        <v>43</v>
      </c>
      <c r="G31" s="7">
        <v>30.232558139999998</v>
      </c>
      <c r="H31" s="7">
        <v>20.93023256</v>
      </c>
      <c r="I31" s="7">
        <v>47.24</v>
      </c>
      <c r="J31" s="7">
        <v>7.6687116564417204E-3</v>
      </c>
      <c r="K31" s="7">
        <v>0</v>
      </c>
      <c r="L31" s="7">
        <v>0</v>
      </c>
      <c r="M31" s="7">
        <v>0</v>
      </c>
      <c r="N31" s="7">
        <f t="shared" si="0"/>
        <v>0</v>
      </c>
      <c r="O31" s="7">
        <v>0</v>
      </c>
      <c r="P31" s="7" t="s">
        <v>36</v>
      </c>
      <c r="Q31" s="9" t="s">
        <v>24</v>
      </c>
      <c r="R31" s="10">
        <f>F31*Part4Out!C$78+'relay test.csv'!H31*Part4Out!C$79+'relay test.csv'!I31*Part4Out!C$80+'relay test.csv'!J31*Part4Out!C$81+'relay test.csv'!K31*Part4Out!C$82+'relay test.csv'!L31*Part4Out!C$83+'relay test.csv'!M31*Part4Out!C$84+'relay test.csv'!N31*Part4Out!C$85</f>
        <v>9.3296049152678222</v>
      </c>
      <c r="S31" s="10">
        <f>(F31*Part4Out!C$78+'relay test.csv'!H31*Part4Out!C$79+'relay test.csv'!I31*Part4Out!C$80+'relay test.csv'!J31*Part4Out!C$81+'relay test.csv'!K31*Part4Out!C$82+'relay test.csv'!L31*Part4Out!C$83+'relay test.csv'!M31*Part4Out!C$84+'relay test.csv'!N31*Part4Out!C$85) +Part4Out!C$77</f>
        <v>6.7259696637024966</v>
      </c>
      <c r="T31" s="10">
        <f t="shared" si="1"/>
        <v>833.78007096385647</v>
      </c>
      <c r="U31" s="12">
        <f t="shared" si="2"/>
        <v>0.99880207969166612</v>
      </c>
      <c r="V31" s="11">
        <f t="shared" si="3"/>
        <v>1</v>
      </c>
      <c r="W31" s="11">
        <f t="shared" si="4"/>
        <v>1</v>
      </c>
      <c r="X31" s="11">
        <f t="shared" si="5"/>
        <v>11266.679313110755</v>
      </c>
      <c r="Y31" s="12">
        <f t="shared" si="6"/>
        <v>0.99991125058033592</v>
      </c>
      <c r="Z31" s="11">
        <f t="shared" si="7"/>
        <v>1</v>
      </c>
      <c r="AA31" s="11">
        <f t="shared" si="8"/>
        <v>1</v>
      </c>
      <c r="AB31" s="11">
        <f t="shared" si="9"/>
        <v>1</v>
      </c>
      <c r="AC31" s="7" t="s">
        <v>55</v>
      </c>
    </row>
    <row r="32" spans="1:29" x14ac:dyDescent="0.2">
      <c r="A32" s="7" t="s">
        <v>56</v>
      </c>
      <c r="B32" s="7">
        <v>0</v>
      </c>
      <c r="C32" s="8">
        <v>40529</v>
      </c>
      <c r="D32" s="8">
        <v>40610</v>
      </c>
      <c r="E32" s="8">
        <v>40610</v>
      </c>
      <c r="F32" s="7">
        <v>0</v>
      </c>
      <c r="G32" s="7">
        <v>0</v>
      </c>
      <c r="H32" s="7">
        <v>0</v>
      </c>
      <c r="I32" s="7">
        <v>96.59</v>
      </c>
      <c r="J32" s="7">
        <v>0</v>
      </c>
      <c r="K32" s="7">
        <v>0</v>
      </c>
      <c r="L32" s="7">
        <v>0</v>
      </c>
      <c r="M32" s="7">
        <v>0</v>
      </c>
      <c r="N32" s="7">
        <f t="shared" si="0"/>
        <v>0</v>
      </c>
      <c r="O32" s="7">
        <v>0</v>
      </c>
      <c r="P32" s="7" t="s">
        <v>32</v>
      </c>
      <c r="Q32" s="9" t="s">
        <v>28</v>
      </c>
      <c r="R32" s="10">
        <f>F32*Part4Out!C$78+'relay test.csv'!H32*Part4Out!C$79+'relay test.csv'!I32*Part4Out!C$80+'relay test.csv'!J32*Part4Out!C$81+'relay test.csv'!K32*Part4Out!C$82+'relay test.csv'!L32*Part4Out!C$83+'relay test.csv'!M32*Part4Out!C$84+'relay test.csv'!N32*Part4Out!C$85</f>
        <v>-0.33780796389605838</v>
      </c>
      <c r="S32" s="10">
        <f>(F32*Part4Out!C$78+'relay test.csv'!H32*Part4Out!C$79+'relay test.csv'!I32*Part4Out!C$80+'relay test.csv'!J32*Part4Out!C$81+'relay test.csv'!K32*Part4Out!C$82+'relay test.csv'!L32*Part4Out!C$83+'relay test.csv'!M32*Part4Out!C$84+'relay test.csv'!N32*Part4Out!C$85) +Part4Out!C$77</f>
        <v>-2.9414432154613834</v>
      </c>
      <c r="T32" s="10">
        <f t="shared" si="1"/>
        <v>5.2789487131024569E-2</v>
      </c>
      <c r="U32" s="12">
        <f t="shared" si="2"/>
        <v>5.0142490760315378E-2</v>
      </c>
      <c r="V32" s="11">
        <f t="shared" si="3"/>
        <v>0</v>
      </c>
      <c r="W32" s="11">
        <f t="shared" si="4"/>
        <v>0</v>
      </c>
      <c r="X32" s="11">
        <f t="shared" si="5"/>
        <v>0.71333226029412145</v>
      </c>
      <c r="Y32" s="12">
        <f t="shared" si="6"/>
        <v>0.41634204691369453</v>
      </c>
      <c r="Z32" s="11">
        <f t="shared" si="7"/>
        <v>0</v>
      </c>
      <c r="AA32" s="11">
        <f t="shared" si="8"/>
        <v>0</v>
      </c>
      <c r="AB32" s="11">
        <f t="shared" si="9"/>
        <v>0</v>
      </c>
      <c r="AC32" s="7" t="s">
        <v>56</v>
      </c>
    </row>
    <row r="33" spans="1:29" x14ac:dyDescent="0.2">
      <c r="A33" s="7" t="s">
        <v>57</v>
      </c>
      <c r="B33" s="7">
        <v>1</v>
      </c>
      <c r="C33" s="8">
        <v>40565</v>
      </c>
      <c r="D33" s="8">
        <v>40597</v>
      </c>
      <c r="E33" s="8">
        <v>40787</v>
      </c>
      <c r="F33" s="7">
        <v>44</v>
      </c>
      <c r="G33" s="7">
        <v>2.2727272730000001</v>
      </c>
      <c r="H33" s="7">
        <v>0</v>
      </c>
      <c r="I33" s="7">
        <v>60.52</v>
      </c>
      <c r="J33" s="7">
        <v>2.6315789473684199E-2</v>
      </c>
      <c r="K33" s="7">
        <v>0</v>
      </c>
      <c r="L33" s="7">
        <v>0</v>
      </c>
      <c r="M33" s="7">
        <v>0</v>
      </c>
      <c r="N33" s="7">
        <f t="shared" si="0"/>
        <v>0</v>
      </c>
      <c r="O33" s="7">
        <v>0</v>
      </c>
      <c r="P33" s="7" t="s">
        <v>30</v>
      </c>
      <c r="Q33" s="9" t="s">
        <v>24</v>
      </c>
      <c r="R33" s="10">
        <f>F33*Part4Out!C$78+'relay test.csv'!H33*Part4Out!C$79+'relay test.csv'!I33*Part4Out!C$80+'relay test.csv'!J33*Part4Out!C$81+'relay test.csv'!K33*Part4Out!C$82+'relay test.csv'!L33*Part4Out!C$83+'relay test.csv'!M33*Part4Out!C$84+'relay test.csv'!N33*Part4Out!C$85</f>
        <v>9.0802042518319297</v>
      </c>
      <c r="S33" s="10">
        <f>(F33*Part4Out!C$78+'relay test.csv'!H33*Part4Out!C$79+'relay test.csv'!I33*Part4Out!C$80+'relay test.csv'!J33*Part4Out!C$81+'relay test.csv'!K33*Part4Out!C$82+'relay test.csv'!L33*Part4Out!C$83+'relay test.csv'!M33*Part4Out!C$84+'relay test.csv'!N33*Part4Out!C$85) +Part4Out!C$77</f>
        <v>6.4765690002666041</v>
      </c>
      <c r="T33" s="10">
        <f t="shared" si="1"/>
        <v>649.73786716584675</v>
      </c>
      <c r="U33" s="12">
        <f t="shared" si="2"/>
        <v>0.99846328291243402</v>
      </c>
      <c r="V33" s="11">
        <f t="shared" si="3"/>
        <v>1</v>
      </c>
      <c r="W33" s="11">
        <f t="shared" si="4"/>
        <v>1</v>
      </c>
      <c r="X33" s="11">
        <f t="shared" si="5"/>
        <v>8779.7591257844797</v>
      </c>
      <c r="Y33" s="12">
        <f t="shared" si="6"/>
        <v>0.9998861146302187</v>
      </c>
      <c r="Z33" s="11">
        <f t="shared" si="7"/>
        <v>1</v>
      </c>
      <c r="AA33" s="11">
        <f t="shared" si="8"/>
        <v>1</v>
      </c>
      <c r="AB33" s="11">
        <f t="shared" si="9"/>
        <v>1</v>
      </c>
      <c r="AC33" s="7" t="s">
        <v>57</v>
      </c>
    </row>
    <row r="34" spans="1:29" x14ac:dyDescent="0.2">
      <c r="A34" s="7" t="s">
        <v>58</v>
      </c>
      <c r="B34" s="7">
        <v>1</v>
      </c>
      <c r="C34" s="8">
        <v>40133</v>
      </c>
      <c r="D34" s="8">
        <v>40553</v>
      </c>
      <c r="E34" s="8">
        <v>41162</v>
      </c>
      <c r="F34" s="7">
        <v>45</v>
      </c>
      <c r="G34" s="7">
        <v>17.777777780000001</v>
      </c>
      <c r="H34" s="7">
        <v>0</v>
      </c>
      <c r="I34" s="7">
        <v>69.23</v>
      </c>
      <c r="J34" s="7">
        <v>6.0755336617405599E-2</v>
      </c>
      <c r="K34" s="7">
        <v>0</v>
      </c>
      <c r="L34" s="7">
        <v>0</v>
      </c>
      <c r="M34" s="7">
        <v>0</v>
      </c>
      <c r="N34" s="7">
        <f t="shared" si="0"/>
        <v>0</v>
      </c>
      <c r="O34" s="7">
        <v>0</v>
      </c>
      <c r="P34" s="7" t="s">
        <v>32</v>
      </c>
      <c r="Q34" s="9" t="s">
        <v>24</v>
      </c>
      <c r="R34" s="10">
        <f>F34*Part4Out!C$78+'relay test.csv'!H34*Part4Out!C$79+'relay test.csv'!I34*Part4Out!C$80+'relay test.csv'!J34*Part4Out!C$81+'relay test.csv'!K34*Part4Out!C$82+'relay test.csv'!L34*Part4Out!C$83+'relay test.csv'!M34*Part4Out!C$84+'relay test.csv'!N34*Part4Out!C$85</f>
        <v>9.2407260557650144</v>
      </c>
      <c r="S34" s="10">
        <f>(F34*Part4Out!C$78+'relay test.csv'!H34*Part4Out!C$79+'relay test.csv'!I34*Part4Out!C$80+'relay test.csv'!J34*Part4Out!C$81+'relay test.csv'!K34*Part4Out!C$82+'relay test.csv'!L34*Part4Out!C$83+'relay test.csv'!M34*Part4Out!C$84+'relay test.csv'!N34*Part4Out!C$85) +Part4Out!C$77</f>
        <v>6.6370908041996888</v>
      </c>
      <c r="T34" s="10">
        <f t="shared" si="1"/>
        <v>762.87241640233572</v>
      </c>
      <c r="U34" s="12">
        <f t="shared" si="2"/>
        <v>0.99869088086108704</v>
      </c>
      <c r="V34" s="11">
        <f t="shared" si="3"/>
        <v>1</v>
      </c>
      <c r="W34" s="11">
        <f t="shared" si="4"/>
        <v>1</v>
      </c>
      <c r="X34" s="11">
        <f t="shared" si="5"/>
        <v>10308.520402133236</v>
      </c>
      <c r="Y34" s="12">
        <f t="shared" si="6"/>
        <v>0.99990300227741025</v>
      </c>
      <c r="Z34" s="11">
        <f t="shared" si="7"/>
        <v>1</v>
      </c>
      <c r="AA34" s="11">
        <f t="shared" si="8"/>
        <v>1</v>
      </c>
      <c r="AB34" s="11">
        <f t="shared" si="9"/>
        <v>1</v>
      </c>
      <c r="AC34" s="7" t="s">
        <v>58</v>
      </c>
    </row>
    <row r="35" spans="1:29" x14ac:dyDescent="0.2">
      <c r="A35" s="7" t="s">
        <v>59</v>
      </c>
      <c r="B35" s="7">
        <v>0</v>
      </c>
      <c r="C35" s="8">
        <v>40321</v>
      </c>
      <c r="D35" s="8">
        <v>40321</v>
      </c>
      <c r="E35" s="8">
        <v>40686</v>
      </c>
      <c r="F35" s="7">
        <v>2</v>
      </c>
      <c r="G35" s="7">
        <v>50</v>
      </c>
      <c r="H35" s="7">
        <v>0</v>
      </c>
      <c r="I35" s="7">
        <v>77.8</v>
      </c>
      <c r="J35" s="7">
        <v>1.3698630136986301E-2</v>
      </c>
      <c r="K35" s="7">
        <v>0</v>
      </c>
      <c r="L35" s="7">
        <v>0</v>
      </c>
      <c r="M35" s="7">
        <v>0</v>
      </c>
      <c r="N35" s="7">
        <f t="shared" si="0"/>
        <v>0</v>
      </c>
      <c r="O35" s="7">
        <v>0</v>
      </c>
      <c r="P35" s="7" t="s">
        <v>26</v>
      </c>
      <c r="Q35" s="9" t="s">
        <v>24</v>
      </c>
      <c r="R35" s="10">
        <f>F35*Part4Out!C$78+'relay test.csv'!H35*Part4Out!C$79+'relay test.csv'!I35*Part4Out!C$80+'relay test.csv'!J35*Part4Out!C$81+'relay test.csv'!K35*Part4Out!C$82+'relay test.csv'!L35*Part4Out!C$83+'relay test.csv'!M35*Part4Out!C$84+'relay test.csv'!N35*Part4Out!C$85</f>
        <v>0.14280353969499077</v>
      </c>
      <c r="S35" s="10">
        <f>(F35*Part4Out!C$78+'relay test.csv'!H35*Part4Out!C$79+'relay test.csv'!I35*Part4Out!C$80+'relay test.csv'!J35*Part4Out!C$81+'relay test.csv'!K35*Part4Out!C$82+'relay test.csv'!L35*Part4Out!C$83+'relay test.csv'!M35*Part4Out!C$84+'relay test.csv'!N35*Part4Out!C$85) +Part4Out!C$77</f>
        <v>-2.4608317118703344</v>
      </c>
      <c r="T35" s="10">
        <f t="shared" si="1"/>
        <v>8.536392324585422E-2</v>
      </c>
      <c r="U35" s="12">
        <f t="shared" si="2"/>
        <v>7.8650046696381454E-2</v>
      </c>
      <c r="V35" s="11">
        <f t="shared" si="3"/>
        <v>0</v>
      </c>
      <c r="W35" s="11">
        <f t="shared" si="4"/>
        <v>0</v>
      </c>
      <c r="X35" s="11">
        <f t="shared" si="5"/>
        <v>1.1535031618208724</v>
      </c>
      <c r="Y35" s="12">
        <f t="shared" si="6"/>
        <v>0.53564033815745116</v>
      </c>
      <c r="Z35" s="11">
        <f t="shared" si="7"/>
        <v>1</v>
      </c>
      <c r="AA35" s="11">
        <f t="shared" si="8"/>
        <v>0</v>
      </c>
      <c r="AB35" s="11">
        <f t="shared" si="9"/>
        <v>0</v>
      </c>
      <c r="AC35" s="7" t="s">
        <v>59</v>
      </c>
    </row>
    <row r="36" spans="1:29" x14ac:dyDescent="0.2">
      <c r="A36" s="7" t="s">
        <v>60</v>
      </c>
      <c r="B36" s="7">
        <v>1</v>
      </c>
      <c r="C36" s="8">
        <v>40595</v>
      </c>
      <c r="D36" s="8">
        <v>40595</v>
      </c>
      <c r="E36" s="8">
        <v>40633</v>
      </c>
      <c r="F36" s="7">
        <v>40</v>
      </c>
      <c r="G36" s="7">
        <v>27.5</v>
      </c>
      <c r="H36" s="7">
        <v>2.5</v>
      </c>
      <c r="I36" s="7">
        <v>53.5</v>
      </c>
      <c r="J36" s="7">
        <v>7.8947368421052599E-2</v>
      </c>
      <c r="K36" s="7">
        <v>0</v>
      </c>
      <c r="L36" s="7">
        <v>0</v>
      </c>
      <c r="M36" s="7">
        <v>0</v>
      </c>
      <c r="N36" s="7">
        <f t="shared" si="0"/>
        <v>0</v>
      </c>
      <c r="O36" s="7">
        <v>0</v>
      </c>
      <c r="P36" s="7" t="s">
        <v>36</v>
      </c>
      <c r="Q36" s="9" t="s">
        <v>24</v>
      </c>
      <c r="R36" s="10">
        <f>F36*Part4Out!C$78+'relay test.csv'!H36*Part4Out!C$79+'relay test.csv'!I36*Part4Out!C$80+'relay test.csv'!J36*Part4Out!C$81+'relay test.csv'!K36*Part4Out!C$82+'relay test.csv'!L36*Part4Out!C$83+'relay test.csv'!M36*Part4Out!C$84+'relay test.csv'!N36*Part4Out!C$85</f>
        <v>8.2753844704217059</v>
      </c>
      <c r="S36" s="10">
        <f>(F36*Part4Out!C$78+'relay test.csv'!H36*Part4Out!C$79+'relay test.csv'!I36*Part4Out!C$80+'relay test.csv'!J36*Part4Out!C$81+'relay test.csv'!K36*Part4Out!C$82+'relay test.csv'!L36*Part4Out!C$83+'relay test.csv'!M36*Part4Out!C$84+'relay test.csv'!N36*Part4Out!C$85) +Part4Out!C$77</f>
        <v>5.6717492188563803</v>
      </c>
      <c r="T36" s="10">
        <f t="shared" si="1"/>
        <v>290.54231224611959</v>
      </c>
      <c r="U36" s="12">
        <f t="shared" si="2"/>
        <v>0.99656996614901028</v>
      </c>
      <c r="V36" s="11">
        <f t="shared" si="3"/>
        <v>1</v>
      </c>
      <c r="W36" s="11">
        <f t="shared" si="4"/>
        <v>1</v>
      </c>
      <c r="X36" s="11">
        <f t="shared" si="5"/>
        <v>3926.0317833965382</v>
      </c>
      <c r="Y36" s="12">
        <f t="shared" si="6"/>
        <v>0.99974535474751491</v>
      </c>
      <c r="Z36" s="11">
        <f t="shared" si="7"/>
        <v>1</v>
      </c>
      <c r="AA36" s="11">
        <f t="shared" si="8"/>
        <v>1</v>
      </c>
      <c r="AB36" s="11">
        <f t="shared" si="9"/>
        <v>1</v>
      </c>
      <c r="AC36" s="7" t="s">
        <v>60</v>
      </c>
    </row>
    <row r="37" spans="1:29" x14ac:dyDescent="0.2">
      <c r="A37" s="7" t="s">
        <v>61</v>
      </c>
      <c r="B37" s="7">
        <v>1</v>
      </c>
      <c r="C37" s="8">
        <v>40630</v>
      </c>
      <c r="D37" s="8">
        <v>40749</v>
      </c>
      <c r="E37" s="8">
        <v>41609</v>
      </c>
      <c r="F37" s="7">
        <v>51</v>
      </c>
      <c r="G37" s="7">
        <v>13.725490199999999</v>
      </c>
      <c r="H37" s="7">
        <v>5.8823529409999997</v>
      </c>
      <c r="I37" s="7">
        <v>131.24</v>
      </c>
      <c r="J37" s="7">
        <v>4.65116279069767E-3</v>
      </c>
      <c r="K37" s="7">
        <v>0</v>
      </c>
      <c r="L37" s="7">
        <v>0</v>
      </c>
      <c r="M37" s="7">
        <v>0</v>
      </c>
      <c r="N37" s="7">
        <f t="shared" si="0"/>
        <v>0</v>
      </c>
      <c r="O37" s="7">
        <v>0</v>
      </c>
      <c r="P37" s="7" t="s">
        <v>32</v>
      </c>
      <c r="Q37" s="9" t="s">
        <v>24</v>
      </c>
      <c r="R37" s="10">
        <f>F37*Part4Out!C$78+'relay test.csv'!H37*Part4Out!C$79+'relay test.csv'!I37*Part4Out!C$80+'relay test.csv'!J37*Part4Out!C$81+'relay test.csv'!K37*Part4Out!C$82+'relay test.csv'!L37*Part4Out!C$83+'relay test.csv'!M37*Part4Out!C$84+'relay test.csv'!N37*Part4Out!C$85</f>
        <v>10.439913979800178</v>
      </c>
      <c r="S37" s="10">
        <f>(F37*Part4Out!C$78+'relay test.csv'!H37*Part4Out!C$79+'relay test.csv'!I37*Part4Out!C$80+'relay test.csv'!J37*Part4Out!C$81+'relay test.csv'!K37*Part4Out!C$82+'relay test.csv'!L37*Part4Out!C$83+'relay test.csv'!M37*Part4Out!C$84+'relay test.csv'!N37*Part4Out!C$85) +Part4Out!C$77</f>
        <v>7.8362787282348521</v>
      </c>
      <c r="T37" s="10">
        <f t="shared" si="1"/>
        <v>2530.769607709432</v>
      </c>
      <c r="U37" s="12">
        <f t="shared" si="2"/>
        <v>0.99960501935209467</v>
      </c>
      <c r="V37" s="11">
        <f t="shared" si="3"/>
        <v>1</v>
      </c>
      <c r="W37" s="11">
        <f t="shared" si="4"/>
        <v>1</v>
      </c>
      <c r="X37" s="11">
        <f t="shared" si="5"/>
        <v>34197.710617462464</v>
      </c>
      <c r="Y37" s="12">
        <f t="shared" si="6"/>
        <v>0.99997075913150102</v>
      </c>
      <c r="Z37" s="11">
        <f t="shared" si="7"/>
        <v>1</v>
      </c>
      <c r="AA37" s="11">
        <f t="shared" si="8"/>
        <v>1</v>
      </c>
      <c r="AB37" s="11">
        <f t="shared" si="9"/>
        <v>1</v>
      </c>
      <c r="AC37" s="7" t="s">
        <v>61</v>
      </c>
    </row>
    <row r="38" spans="1:29" x14ac:dyDescent="0.2">
      <c r="A38" s="7" t="s">
        <v>62</v>
      </c>
      <c r="B38" s="7">
        <v>1</v>
      </c>
      <c r="C38" s="8">
        <v>40289</v>
      </c>
      <c r="D38" s="8">
        <v>40462</v>
      </c>
      <c r="E38" s="8">
        <v>40462</v>
      </c>
      <c r="F38" s="7">
        <v>47</v>
      </c>
      <c r="G38" s="7">
        <v>0</v>
      </c>
      <c r="H38" s="7">
        <v>0</v>
      </c>
      <c r="I38" s="7">
        <v>46.08</v>
      </c>
      <c r="J38" s="7">
        <v>0</v>
      </c>
      <c r="K38" s="7">
        <v>0</v>
      </c>
      <c r="L38" s="7">
        <v>0</v>
      </c>
      <c r="M38" s="7">
        <v>0</v>
      </c>
      <c r="N38" s="7">
        <f t="shared" si="0"/>
        <v>0</v>
      </c>
      <c r="O38" s="7">
        <v>0</v>
      </c>
      <c r="P38" s="7" t="s">
        <v>32</v>
      </c>
      <c r="Q38" s="9" t="s">
        <v>63</v>
      </c>
      <c r="R38" s="10">
        <f>F38*Part4Out!C$78+'relay test.csv'!H38*Part4Out!C$79+'relay test.csv'!I38*Part4Out!C$80+'relay test.csv'!J38*Part4Out!C$81+'relay test.csv'!K38*Part4Out!C$82+'relay test.csv'!L38*Part4Out!C$83+'relay test.csv'!M38*Part4Out!C$84+'relay test.csv'!N38*Part4Out!C$85</f>
        <v>9.7810167830409842</v>
      </c>
      <c r="S38" s="10">
        <f>(F38*Part4Out!C$78+'relay test.csv'!H38*Part4Out!C$79+'relay test.csv'!I38*Part4Out!C$80+'relay test.csv'!J38*Part4Out!C$81+'relay test.csv'!K38*Part4Out!C$82+'relay test.csv'!L38*Part4Out!C$83+'relay test.csv'!M38*Part4Out!C$84+'relay test.csv'!N38*Part4Out!C$85) +Part4Out!C$77</f>
        <v>7.1773815314756586</v>
      </c>
      <c r="T38" s="10">
        <f t="shared" si="1"/>
        <v>1309.4749462674454</v>
      </c>
      <c r="U38" s="12">
        <f t="shared" si="2"/>
        <v>0.99923691788015612</v>
      </c>
      <c r="V38" s="11">
        <f t="shared" si="3"/>
        <v>1</v>
      </c>
      <c r="W38" s="11">
        <f t="shared" si="4"/>
        <v>1</v>
      </c>
      <c r="X38" s="11">
        <f t="shared" si="5"/>
        <v>17694.635314433886</v>
      </c>
      <c r="Y38" s="12">
        <f t="shared" si="6"/>
        <v>0.99994348888964812</v>
      </c>
      <c r="Z38" s="11">
        <f t="shared" si="7"/>
        <v>1</v>
      </c>
      <c r="AA38" s="11">
        <f t="shared" si="8"/>
        <v>1</v>
      </c>
      <c r="AB38" s="11">
        <f t="shared" si="9"/>
        <v>1</v>
      </c>
      <c r="AC38" s="7" t="s">
        <v>62</v>
      </c>
    </row>
    <row r="39" spans="1:29" x14ac:dyDescent="0.2">
      <c r="A39" s="7" t="s">
        <v>64</v>
      </c>
      <c r="B39" s="7">
        <v>1</v>
      </c>
      <c r="C39" s="8">
        <v>40086</v>
      </c>
      <c r="D39" s="8">
        <v>40100</v>
      </c>
      <c r="E39" s="8">
        <v>40129</v>
      </c>
      <c r="F39" s="7">
        <v>40</v>
      </c>
      <c r="G39" s="7">
        <v>40</v>
      </c>
      <c r="H39" s="7">
        <v>7.5</v>
      </c>
      <c r="I39" s="7">
        <v>80.06</v>
      </c>
      <c r="J39" s="7">
        <v>0.17241379310344801</v>
      </c>
      <c r="K39" s="7">
        <v>0</v>
      </c>
      <c r="L39" s="7">
        <v>0</v>
      </c>
      <c r="M39" s="7">
        <v>0</v>
      </c>
      <c r="N39" s="7">
        <f t="shared" si="0"/>
        <v>0</v>
      </c>
      <c r="O39" s="7">
        <v>0</v>
      </c>
      <c r="P39" s="7" t="s">
        <v>36</v>
      </c>
      <c r="Q39" s="9" t="s">
        <v>24</v>
      </c>
      <c r="R39" s="10">
        <f>F39*Part4Out!C$78+'relay test.csv'!H39*Part4Out!C$79+'relay test.csv'!I39*Part4Out!C$80+'relay test.csv'!J39*Part4Out!C$81+'relay test.csv'!K39*Part4Out!C$82+'relay test.csv'!L39*Part4Out!C$83+'relay test.csv'!M39*Part4Out!C$84+'relay test.csv'!N39*Part4Out!C$85</f>
        <v>8.2230776790626514</v>
      </c>
      <c r="S39" s="10">
        <f>(F39*Part4Out!C$78+'relay test.csv'!H39*Part4Out!C$79+'relay test.csv'!I39*Part4Out!C$80+'relay test.csv'!J39*Part4Out!C$81+'relay test.csv'!K39*Part4Out!C$82+'relay test.csv'!L39*Part4Out!C$83+'relay test.csv'!M39*Part4Out!C$84+'relay test.csv'!N39*Part4Out!C$85) +Part4Out!C$77</f>
        <v>5.6194424274973258</v>
      </c>
      <c r="T39" s="10">
        <f t="shared" si="1"/>
        <v>275.73559777816598</v>
      </c>
      <c r="U39" s="12">
        <f t="shared" si="2"/>
        <v>0.99638644248145625</v>
      </c>
      <c r="V39" s="11">
        <f t="shared" si="3"/>
        <v>1</v>
      </c>
      <c r="W39" s="11">
        <f t="shared" si="4"/>
        <v>1</v>
      </c>
      <c r="X39" s="11">
        <f t="shared" si="5"/>
        <v>3725.9520388682454</v>
      </c>
      <c r="Y39" s="12">
        <f t="shared" si="6"/>
        <v>0.99973168423162651</v>
      </c>
      <c r="Z39" s="11">
        <f t="shared" si="7"/>
        <v>1</v>
      </c>
      <c r="AA39" s="11">
        <f t="shared" si="8"/>
        <v>1</v>
      </c>
      <c r="AB39" s="11">
        <f t="shared" si="9"/>
        <v>1</v>
      </c>
      <c r="AC39" s="7" t="s">
        <v>64</v>
      </c>
    </row>
    <row r="40" spans="1:29" x14ac:dyDescent="0.2">
      <c r="A40" s="7" t="s">
        <v>65</v>
      </c>
      <c r="B40" s="7">
        <v>0</v>
      </c>
      <c r="C40" s="8">
        <v>40368</v>
      </c>
      <c r="D40" s="8">
        <v>40554</v>
      </c>
      <c r="E40" s="8">
        <v>41131</v>
      </c>
      <c r="F40" s="7">
        <v>0</v>
      </c>
      <c r="G40" s="7">
        <v>0</v>
      </c>
      <c r="H40" s="7">
        <v>0</v>
      </c>
      <c r="I40" s="7">
        <v>66.53</v>
      </c>
      <c r="J40" s="7">
        <v>0.13691507798960101</v>
      </c>
      <c r="K40" s="7">
        <v>1</v>
      </c>
      <c r="L40" s="7">
        <v>0</v>
      </c>
      <c r="M40" s="7">
        <v>0</v>
      </c>
      <c r="N40" s="7">
        <f t="shared" si="0"/>
        <v>1</v>
      </c>
      <c r="O40" s="7">
        <v>0</v>
      </c>
      <c r="P40" s="7" t="s">
        <v>23</v>
      </c>
      <c r="Q40" s="9" t="s">
        <v>28</v>
      </c>
      <c r="R40" s="10">
        <f>F40*Part4Out!C$78+'relay test.csv'!H40*Part4Out!C$79+'relay test.csv'!I40*Part4Out!C$80+'relay test.csv'!J40*Part4Out!C$81+'relay test.csv'!K40*Part4Out!C$82+'relay test.csv'!L40*Part4Out!C$83+'relay test.csv'!M40*Part4Out!C$84+'relay test.csv'!N40*Part4Out!C$85</f>
        <v>0.46895740797961588</v>
      </c>
      <c r="S40" s="10">
        <f>(F40*Part4Out!C$78+'relay test.csv'!H40*Part4Out!C$79+'relay test.csv'!I40*Part4Out!C$80+'relay test.csv'!J40*Part4Out!C$81+'relay test.csv'!K40*Part4Out!C$82+'relay test.csv'!L40*Part4Out!C$83+'relay test.csv'!M40*Part4Out!C$84+'relay test.csv'!N40*Part4Out!C$85) +Part4Out!C$77</f>
        <v>-2.1346778435857092</v>
      </c>
      <c r="T40" s="10">
        <f t="shared" si="1"/>
        <v>0.11828268976653235</v>
      </c>
      <c r="U40" s="12">
        <f t="shared" si="2"/>
        <v>0.10577172556540836</v>
      </c>
      <c r="V40" s="11">
        <f t="shared" si="3"/>
        <v>0</v>
      </c>
      <c r="W40" s="11">
        <f t="shared" si="4"/>
        <v>0</v>
      </c>
      <c r="X40" s="11">
        <f t="shared" si="5"/>
        <v>1.5983269213320594</v>
      </c>
      <c r="Y40" s="12">
        <f t="shared" si="6"/>
        <v>0.61513695917550681</v>
      </c>
      <c r="Z40" s="11">
        <f t="shared" si="7"/>
        <v>1</v>
      </c>
      <c r="AA40" s="11">
        <f t="shared" si="8"/>
        <v>0</v>
      </c>
      <c r="AB40" s="11">
        <f t="shared" si="9"/>
        <v>0</v>
      </c>
      <c r="AC40" s="7" t="s">
        <v>65</v>
      </c>
    </row>
    <row r="41" spans="1:29" x14ac:dyDescent="0.2">
      <c r="A41" s="7" t="s">
        <v>66</v>
      </c>
      <c r="B41" s="7">
        <v>1</v>
      </c>
      <c r="C41" s="8">
        <v>40622</v>
      </c>
      <c r="D41" s="8">
        <v>40990</v>
      </c>
      <c r="E41" s="8">
        <v>41338</v>
      </c>
      <c r="F41" s="7">
        <v>47</v>
      </c>
      <c r="G41" s="7">
        <v>0</v>
      </c>
      <c r="H41" s="7">
        <v>0</v>
      </c>
      <c r="I41" s="7">
        <v>82.94</v>
      </c>
      <c r="J41" s="7">
        <v>1.1494252873563199E-2</v>
      </c>
      <c r="K41" s="7">
        <v>0</v>
      </c>
      <c r="L41" s="7">
        <v>0</v>
      </c>
      <c r="M41" s="7">
        <v>0</v>
      </c>
      <c r="N41" s="7">
        <f t="shared" si="0"/>
        <v>0</v>
      </c>
      <c r="O41" s="7">
        <v>0</v>
      </c>
      <c r="P41" s="7" t="s">
        <v>32</v>
      </c>
      <c r="Q41" s="9" t="s">
        <v>28</v>
      </c>
      <c r="R41" s="10">
        <f>F41*Part4Out!C$78+'relay test.csv'!H41*Part4Out!C$79+'relay test.csv'!I41*Part4Out!C$80+'relay test.csv'!J41*Part4Out!C$81+'relay test.csv'!K41*Part4Out!C$82+'relay test.csv'!L41*Part4Out!C$83+'relay test.csv'!M41*Part4Out!C$84+'relay test.csv'!N41*Part4Out!C$85</f>
        <v>9.6452456108959908</v>
      </c>
      <c r="S41" s="10">
        <f>(F41*Part4Out!C$78+'relay test.csv'!H41*Part4Out!C$79+'relay test.csv'!I41*Part4Out!C$80+'relay test.csv'!J41*Part4Out!C$81+'relay test.csv'!K41*Part4Out!C$82+'relay test.csv'!L41*Part4Out!C$83+'relay test.csv'!M41*Part4Out!C$84+'relay test.csv'!N41*Part4Out!C$85) +Part4Out!C$77</f>
        <v>7.0416103593306651</v>
      </c>
      <c r="T41" s="10">
        <f t="shared" si="1"/>
        <v>1143.2271315617481</v>
      </c>
      <c r="U41" s="12">
        <f t="shared" si="2"/>
        <v>0.99912604764175172</v>
      </c>
      <c r="V41" s="11">
        <f t="shared" si="3"/>
        <v>1</v>
      </c>
      <c r="W41" s="11">
        <f t="shared" si="4"/>
        <v>1</v>
      </c>
      <c r="X41" s="11">
        <f t="shared" si="5"/>
        <v>15448.166635194197</v>
      </c>
      <c r="Y41" s="12">
        <f t="shared" si="6"/>
        <v>0.99993527158949003</v>
      </c>
      <c r="Z41" s="11">
        <f t="shared" si="7"/>
        <v>1</v>
      </c>
      <c r="AA41" s="11">
        <f t="shared" si="8"/>
        <v>1</v>
      </c>
      <c r="AB41" s="11">
        <f t="shared" si="9"/>
        <v>1</v>
      </c>
      <c r="AC41" s="7" t="s">
        <v>66</v>
      </c>
    </row>
    <row r="42" spans="1:29" x14ac:dyDescent="0.2">
      <c r="A42" s="7" t="s">
        <v>67</v>
      </c>
      <c r="B42" s="7">
        <v>1</v>
      </c>
      <c r="C42" s="8">
        <v>39921</v>
      </c>
      <c r="D42" s="8">
        <v>40617</v>
      </c>
      <c r="E42" s="8">
        <v>41643</v>
      </c>
      <c r="F42" s="7">
        <v>42</v>
      </c>
      <c r="G42" s="7">
        <v>57.142857139999997</v>
      </c>
      <c r="H42" s="7">
        <v>2.3809523810000002</v>
      </c>
      <c r="I42" s="7">
        <v>105.68</v>
      </c>
      <c r="J42" s="7">
        <v>6.3352826510721202E-2</v>
      </c>
      <c r="K42" s="7">
        <v>0</v>
      </c>
      <c r="L42" s="7">
        <v>0</v>
      </c>
      <c r="M42" s="7">
        <v>0</v>
      </c>
      <c r="N42" s="7">
        <f t="shared" si="0"/>
        <v>0</v>
      </c>
      <c r="O42" s="7">
        <v>0</v>
      </c>
      <c r="P42" s="7" t="s">
        <v>30</v>
      </c>
      <c r="Q42" s="9" t="s">
        <v>24</v>
      </c>
      <c r="R42" s="10">
        <f>F42*Part4Out!C$78+'relay test.csv'!H42*Part4Out!C$79+'relay test.csv'!I42*Part4Out!C$80+'relay test.csv'!J42*Part4Out!C$81+'relay test.csv'!K42*Part4Out!C$82+'relay test.csv'!L42*Part4Out!C$83+'relay test.csv'!M42*Part4Out!C$84+'relay test.csv'!N42*Part4Out!C$85</f>
        <v>8.5229764334247058</v>
      </c>
      <c r="S42" s="10">
        <f>(F42*Part4Out!C$78+'relay test.csv'!H42*Part4Out!C$79+'relay test.csv'!I42*Part4Out!C$80+'relay test.csv'!J42*Part4Out!C$81+'relay test.csv'!K42*Part4Out!C$82+'relay test.csv'!L42*Part4Out!C$83+'relay test.csv'!M42*Part4Out!C$84+'relay test.csv'!N42*Part4Out!C$85) +Part4Out!C$77</f>
        <v>5.9193411818593802</v>
      </c>
      <c r="T42" s="10">
        <f t="shared" si="1"/>
        <v>372.16644308659551</v>
      </c>
      <c r="U42" s="12">
        <f t="shared" si="2"/>
        <v>0.99732023064097453</v>
      </c>
      <c r="V42" s="11">
        <f t="shared" si="3"/>
        <v>1</v>
      </c>
      <c r="W42" s="11">
        <f t="shared" si="4"/>
        <v>1</v>
      </c>
      <c r="X42" s="11">
        <f t="shared" si="5"/>
        <v>5028.9999861840342</v>
      </c>
      <c r="Y42" s="12">
        <f t="shared" si="6"/>
        <v>0.99980119284239632</v>
      </c>
      <c r="Z42" s="11">
        <f t="shared" si="7"/>
        <v>1</v>
      </c>
      <c r="AA42" s="11">
        <f t="shared" si="8"/>
        <v>1</v>
      </c>
      <c r="AB42" s="11">
        <f t="shared" si="9"/>
        <v>1</v>
      </c>
      <c r="AC42" s="7" t="s">
        <v>67</v>
      </c>
    </row>
    <row r="43" spans="1:29" x14ac:dyDescent="0.2">
      <c r="A43" s="7" t="s">
        <v>68</v>
      </c>
      <c r="B43" s="7">
        <v>0</v>
      </c>
      <c r="C43" s="8">
        <v>39920</v>
      </c>
      <c r="D43" s="8">
        <v>39920</v>
      </c>
      <c r="E43" s="8">
        <v>39920</v>
      </c>
      <c r="F43" s="7">
        <v>0</v>
      </c>
      <c r="G43" s="7">
        <v>0</v>
      </c>
      <c r="H43" s="7">
        <v>0</v>
      </c>
      <c r="I43" s="7">
        <v>24.42</v>
      </c>
      <c r="J43" s="7">
        <v>0</v>
      </c>
      <c r="K43" s="7">
        <v>0</v>
      </c>
      <c r="L43" s="7">
        <v>0</v>
      </c>
      <c r="M43" s="7">
        <v>0</v>
      </c>
      <c r="N43" s="7">
        <f t="shared" si="0"/>
        <v>1</v>
      </c>
      <c r="O43" s="7">
        <v>0</v>
      </c>
      <c r="P43" s="7" t="s">
        <v>23</v>
      </c>
      <c r="Q43" s="9" t="s">
        <v>24</v>
      </c>
      <c r="R43" s="10">
        <f>F43*Part4Out!C$78+'relay test.csv'!H43*Part4Out!C$79+'relay test.csv'!I43*Part4Out!C$80+'relay test.csv'!J43*Part4Out!C$81+'relay test.csv'!K43*Part4Out!C$82+'relay test.csv'!L43*Part4Out!C$83+'relay test.csv'!M43*Part4Out!C$84+'relay test.csv'!N43*Part4Out!C$85</f>
        <v>0.17867825601732323</v>
      </c>
      <c r="S43" s="10">
        <f>(F43*Part4Out!C$78+'relay test.csv'!H43*Part4Out!C$79+'relay test.csv'!I43*Part4Out!C$80+'relay test.csv'!J43*Part4Out!C$81+'relay test.csv'!K43*Part4Out!C$82+'relay test.csv'!L43*Part4Out!C$83+'relay test.csv'!M43*Part4Out!C$84+'relay test.csv'!N43*Part4Out!C$85) +Part4Out!C$77</f>
        <v>-2.4249569955480021</v>
      </c>
      <c r="T43" s="10">
        <f t="shared" si="1"/>
        <v>8.8481924076926635E-2</v>
      </c>
      <c r="U43" s="12">
        <f t="shared" si="2"/>
        <v>8.1289291185944704E-2</v>
      </c>
      <c r="V43" s="11">
        <f t="shared" si="3"/>
        <v>0</v>
      </c>
      <c r="W43" s="11">
        <f t="shared" si="4"/>
        <v>0</v>
      </c>
      <c r="X43" s="11">
        <f t="shared" si="5"/>
        <v>1.1956359935892018</v>
      </c>
      <c r="Y43" s="12">
        <f t="shared" si="6"/>
        <v>0.54455109912581545</v>
      </c>
      <c r="Z43" s="11">
        <f t="shared" si="7"/>
        <v>1</v>
      </c>
      <c r="AA43" s="11">
        <f t="shared" si="8"/>
        <v>0</v>
      </c>
      <c r="AB43" s="11">
        <f t="shared" si="9"/>
        <v>0</v>
      </c>
      <c r="AC43" s="7" t="s">
        <v>68</v>
      </c>
    </row>
    <row r="44" spans="1:29" x14ac:dyDescent="0.2">
      <c r="A44" s="7" t="s">
        <v>69</v>
      </c>
      <c r="B44" s="7">
        <v>1</v>
      </c>
      <c r="C44" s="8">
        <v>40515</v>
      </c>
      <c r="D44" s="8">
        <v>40518</v>
      </c>
      <c r="E44" s="8">
        <v>40518</v>
      </c>
      <c r="F44" s="7">
        <v>45</v>
      </c>
      <c r="G44" s="7">
        <v>0</v>
      </c>
      <c r="H44" s="7">
        <v>0</v>
      </c>
      <c r="I44" s="7">
        <v>80</v>
      </c>
      <c r="J44" s="7">
        <v>0</v>
      </c>
      <c r="K44" s="7">
        <v>0</v>
      </c>
      <c r="L44" s="7">
        <v>0</v>
      </c>
      <c r="M44" s="7">
        <v>0</v>
      </c>
      <c r="N44" s="7">
        <f t="shared" si="0"/>
        <v>0</v>
      </c>
      <c r="O44" s="7">
        <v>0</v>
      </c>
      <c r="P44" s="7" t="s">
        <v>32</v>
      </c>
      <c r="Q44" s="9" t="s">
        <v>24</v>
      </c>
      <c r="R44" s="10">
        <f>F44*Part4Out!C$78+'relay test.csv'!H44*Part4Out!C$79+'relay test.csv'!I44*Part4Out!C$80+'relay test.csv'!J44*Part4Out!C$81+'relay test.csv'!K44*Part4Out!C$82+'relay test.csv'!L44*Part4Out!C$83+'relay test.csv'!M44*Part4Out!C$84+'relay test.csv'!N44*Part4Out!C$85</f>
        <v>9.239315806889941</v>
      </c>
      <c r="S44" s="10">
        <f>(F44*Part4Out!C$78+'relay test.csv'!H44*Part4Out!C$79+'relay test.csv'!I44*Part4Out!C$80+'relay test.csv'!J44*Part4Out!C$81+'relay test.csv'!K44*Part4Out!C$82+'relay test.csv'!L44*Part4Out!C$83+'relay test.csv'!M44*Part4Out!C$84+'relay test.csv'!N44*Part4Out!C$85) +Part4Out!C$77</f>
        <v>6.6356805553246154</v>
      </c>
      <c r="T44" s="10">
        <f t="shared" si="1"/>
        <v>761.7973346798517</v>
      </c>
      <c r="U44" s="12">
        <f t="shared" si="2"/>
        <v>0.99868903579688084</v>
      </c>
      <c r="V44" s="11">
        <f t="shared" si="3"/>
        <v>1</v>
      </c>
      <c r="W44" s="11">
        <f t="shared" si="4"/>
        <v>1</v>
      </c>
      <c r="X44" s="11">
        <f t="shared" si="5"/>
        <v>10293.993068817854</v>
      </c>
      <c r="Y44" s="12">
        <f t="shared" si="6"/>
        <v>0.99990286540327755</v>
      </c>
      <c r="Z44" s="11">
        <f t="shared" si="7"/>
        <v>1</v>
      </c>
      <c r="AA44" s="11">
        <f t="shared" si="8"/>
        <v>1</v>
      </c>
      <c r="AB44" s="11">
        <f t="shared" si="9"/>
        <v>1</v>
      </c>
      <c r="AC44" s="7" t="s">
        <v>69</v>
      </c>
    </row>
    <row r="45" spans="1:29" x14ac:dyDescent="0.2">
      <c r="A45" s="7" t="s">
        <v>70</v>
      </c>
      <c r="B45" s="7">
        <v>0</v>
      </c>
      <c r="C45" s="8">
        <v>40300</v>
      </c>
      <c r="D45" s="8">
        <v>40300</v>
      </c>
      <c r="E45" s="8">
        <v>41183</v>
      </c>
      <c r="F45" s="7">
        <v>0</v>
      </c>
      <c r="G45" s="7">
        <v>0</v>
      </c>
      <c r="H45" s="7">
        <v>0</v>
      </c>
      <c r="I45" s="7">
        <v>50.06</v>
      </c>
      <c r="J45" s="7">
        <v>1.13250283125708E-2</v>
      </c>
      <c r="K45" s="7">
        <v>0</v>
      </c>
      <c r="L45" s="7">
        <v>0</v>
      </c>
      <c r="M45" s="7">
        <v>0</v>
      </c>
      <c r="N45" s="7">
        <f t="shared" si="0"/>
        <v>0</v>
      </c>
      <c r="O45" s="7">
        <v>0</v>
      </c>
      <c r="P45" s="7" t="s">
        <v>26</v>
      </c>
      <c r="Q45" s="9" t="s">
        <v>24</v>
      </c>
      <c r="R45" s="10">
        <f>F45*Part4Out!C$78+'relay test.csv'!H45*Part4Out!C$79+'relay test.csv'!I45*Part4Out!C$80+'relay test.csv'!J45*Part4Out!C$81+'relay test.csv'!K45*Part4Out!C$82+'relay test.csv'!L45*Part4Out!C$83+'relay test.csv'!M45*Part4Out!C$84+'relay test.csv'!N45*Part4Out!C$85</f>
        <v>-0.18183505984816689</v>
      </c>
      <c r="S45" s="10">
        <f>(F45*Part4Out!C$78+'relay test.csv'!H45*Part4Out!C$79+'relay test.csv'!I45*Part4Out!C$80+'relay test.csv'!J45*Part4Out!C$81+'relay test.csv'!K45*Part4Out!C$82+'relay test.csv'!L45*Part4Out!C$83+'relay test.csv'!M45*Part4Out!C$84+'relay test.csv'!N45*Part4Out!C$85) +Part4Out!C$77</f>
        <v>-2.785470311413492</v>
      </c>
      <c r="T45" s="10">
        <f t="shared" si="1"/>
        <v>6.1700063961788745E-2</v>
      </c>
      <c r="U45" s="12">
        <f t="shared" si="2"/>
        <v>5.811440166213399E-2</v>
      </c>
      <c r="V45" s="11">
        <f t="shared" si="3"/>
        <v>0</v>
      </c>
      <c r="W45" s="11">
        <f t="shared" si="4"/>
        <v>0</v>
      </c>
      <c r="X45" s="11">
        <f t="shared" si="5"/>
        <v>0.83373884608718318</v>
      </c>
      <c r="Y45" s="12">
        <f t="shared" si="6"/>
        <v>0.45466607628791211</v>
      </c>
      <c r="Z45" s="11">
        <f t="shared" si="7"/>
        <v>0</v>
      </c>
      <c r="AA45" s="11">
        <f t="shared" si="8"/>
        <v>0</v>
      </c>
      <c r="AB45" s="11">
        <f t="shared" si="9"/>
        <v>0</v>
      </c>
      <c r="AC45" s="7" t="s">
        <v>70</v>
      </c>
    </row>
    <row r="46" spans="1:29" x14ac:dyDescent="0.2">
      <c r="A46" s="7" t="s">
        <v>71</v>
      </c>
      <c r="B46" s="7">
        <v>0</v>
      </c>
      <c r="C46" s="8">
        <v>39960</v>
      </c>
      <c r="D46" s="8">
        <v>39960</v>
      </c>
      <c r="E46" s="8">
        <v>39960</v>
      </c>
      <c r="F46" s="7">
        <v>0</v>
      </c>
      <c r="G46" s="7">
        <v>0</v>
      </c>
      <c r="H46" s="7">
        <v>0</v>
      </c>
      <c r="I46" s="7">
        <v>45.7</v>
      </c>
      <c r="J46" s="7">
        <v>0</v>
      </c>
      <c r="K46" s="7">
        <v>0</v>
      </c>
      <c r="L46" s="7">
        <v>0</v>
      </c>
      <c r="M46" s="7">
        <v>0</v>
      </c>
      <c r="N46" s="7">
        <f t="shared" si="0"/>
        <v>0</v>
      </c>
      <c r="O46" s="7">
        <v>0</v>
      </c>
      <c r="P46" s="7" t="s">
        <v>36</v>
      </c>
      <c r="Q46" s="9" t="s">
        <v>24</v>
      </c>
      <c r="R46" s="10">
        <f>F46*Part4Out!C$78+'relay test.csv'!H46*Part4Out!C$79+'relay test.csv'!I46*Part4Out!C$80+'relay test.csv'!J46*Part4Out!C$81+'relay test.csv'!K46*Part4Out!C$82+'relay test.csv'!L46*Part4Out!C$83+'relay test.csv'!M46*Part4Out!C$84+'relay test.csv'!N46*Part4Out!C$85</f>
        <v>-0.1598283875147517</v>
      </c>
      <c r="S46" s="10">
        <f>(F46*Part4Out!C$78+'relay test.csv'!H46*Part4Out!C$79+'relay test.csv'!I46*Part4Out!C$80+'relay test.csv'!J46*Part4Out!C$81+'relay test.csv'!K46*Part4Out!C$82+'relay test.csv'!L46*Part4Out!C$83+'relay test.csv'!M46*Part4Out!C$84+'relay test.csv'!N46*Part4Out!C$85) +Part4Out!C$77</f>
        <v>-2.7634636390800766</v>
      </c>
      <c r="T46" s="10">
        <f t="shared" si="1"/>
        <v>6.3072927728566319E-2</v>
      </c>
      <c r="U46" s="12">
        <f t="shared" si="2"/>
        <v>5.9330762813546767E-2</v>
      </c>
      <c r="V46" s="11">
        <f t="shared" si="3"/>
        <v>0</v>
      </c>
      <c r="W46" s="11">
        <f t="shared" si="4"/>
        <v>0</v>
      </c>
      <c r="X46" s="11">
        <f t="shared" si="5"/>
        <v>0.85229004002851994</v>
      </c>
      <c r="Y46" s="12">
        <f t="shared" si="6"/>
        <v>0.46012774544498286</v>
      </c>
      <c r="Z46" s="11">
        <f t="shared" si="7"/>
        <v>0</v>
      </c>
      <c r="AA46" s="11">
        <f t="shared" si="8"/>
        <v>0</v>
      </c>
      <c r="AB46" s="11">
        <f t="shared" si="9"/>
        <v>0</v>
      </c>
      <c r="AC46" s="7" t="s">
        <v>71</v>
      </c>
    </row>
    <row r="47" spans="1:29" x14ac:dyDescent="0.2">
      <c r="A47" s="7" t="s">
        <v>72</v>
      </c>
      <c r="B47" s="7">
        <v>1</v>
      </c>
      <c r="C47" s="8">
        <v>40418</v>
      </c>
      <c r="D47" s="8">
        <v>40419</v>
      </c>
      <c r="E47" s="8">
        <v>41378</v>
      </c>
      <c r="F47" s="7">
        <v>46</v>
      </c>
      <c r="G47" s="7">
        <v>6.5217391300000003</v>
      </c>
      <c r="H47" s="7">
        <v>0</v>
      </c>
      <c r="I47" s="7">
        <v>91.67</v>
      </c>
      <c r="J47" s="7">
        <v>6.2565172054223203E-3</v>
      </c>
      <c r="K47" s="7">
        <v>0</v>
      </c>
      <c r="L47" s="7">
        <v>0</v>
      </c>
      <c r="M47" s="7">
        <v>0</v>
      </c>
      <c r="N47" s="7">
        <f t="shared" si="0"/>
        <v>0</v>
      </c>
      <c r="O47" s="7">
        <v>0</v>
      </c>
      <c r="P47" s="7" t="s">
        <v>26</v>
      </c>
      <c r="Q47" s="9" t="s">
        <v>24</v>
      </c>
      <c r="R47" s="10">
        <f>F47*Part4Out!C$78+'relay test.csv'!H47*Part4Out!C$79+'relay test.csv'!I47*Part4Out!C$80+'relay test.csv'!J47*Part4Out!C$81+'relay test.csv'!K47*Part4Out!C$82+'relay test.csv'!L47*Part4Out!C$83+'relay test.csv'!M47*Part4Out!C$84+'relay test.csv'!N47*Part4Out!C$85</f>
        <v>9.4063038703364565</v>
      </c>
      <c r="S47" s="10">
        <f>(F47*Part4Out!C$78+'relay test.csv'!H47*Part4Out!C$79+'relay test.csv'!I47*Part4Out!C$80+'relay test.csv'!J47*Part4Out!C$81+'relay test.csv'!K47*Part4Out!C$82+'relay test.csv'!L47*Part4Out!C$83+'relay test.csv'!M47*Part4Out!C$84+'relay test.csv'!N47*Part4Out!C$85) +Part4Out!C$77</f>
        <v>6.8026686187711309</v>
      </c>
      <c r="T47" s="10">
        <f t="shared" si="1"/>
        <v>900.2465036537817</v>
      </c>
      <c r="U47" s="12">
        <f t="shared" si="2"/>
        <v>0.99889042565386288</v>
      </c>
      <c r="V47" s="11">
        <f t="shared" si="3"/>
        <v>1</v>
      </c>
      <c r="W47" s="11">
        <f t="shared" si="4"/>
        <v>1</v>
      </c>
      <c r="X47" s="11">
        <f t="shared" si="5"/>
        <v>12164.825009179225</v>
      </c>
      <c r="Y47" s="12">
        <f t="shared" si="6"/>
        <v>0.99991780253297702</v>
      </c>
      <c r="Z47" s="11">
        <f t="shared" si="7"/>
        <v>1</v>
      </c>
      <c r="AA47" s="11">
        <f t="shared" si="8"/>
        <v>1</v>
      </c>
      <c r="AB47" s="11">
        <f t="shared" si="9"/>
        <v>1</v>
      </c>
      <c r="AC47" s="7" t="s">
        <v>72</v>
      </c>
    </row>
    <row r="48" spans="1:29" x14ac:dyDescent="0.2">
      <c r="A48" s="7" t="s">
        <v>73</v>
      </c>
      <c r="B48" s="7">
        <v>1</v>
      </c>
      <c r="C48" s="8">
        <v>40624</v>
      </c>
      <c r="D48" s="8">
        <v>40660</v>
      </c>
      <c r="E48" s="8">
        <v>41611</v>
      </c>
      <c r="F48" s="7">
        <v>48</v>
      </c>
      <c r="G48" s="7">
        <v>18.75</v>
      </c>
      <c r="H48" s="7">
        <v>8.3333333330000006</v>
      </c>
      <c r="I48" s="7">
        <v>122.69</v>
      </c>
      <c r="J48" s="7">
        <v>4.41640378548896E-2</v>
      </c>
      <c r="K48" s="7">
        <v>1</v>
      </c>
      <c r="L48" s="7">
        <v>0</v>
      </c>
      <c r="M48" s="7">
        <v>0</v>
      </c>
      <c r="N48" s="7">
        <f t="shared" si="0"/>
        <v>0</v>
      </c>
      <c r="O48" s="7">
        <v>0</v>
      </c>
      <c r="P48" s="7" t="s">
        <v>36</v>
      </c>
      <c r="Q48" s="9" t="s">
        <v>28</v>
      </c>
      <c r="R48" s="10">
        <f>F48*Part4Out!C$78+'relay test.csv'!H48*Part4Out!C$79+'relay test.csv'!I48*Part4Out!C$80+'relay test.csv'!J48*Part4Out!C$81+'relay test.csv'!K48*Part4Out!C$82+'relay test.csv'!L48*Part4Out!C$83+'relay test.csv'!M48*Part4Out!C$84+'relay test.csv'!N48*Part4Out!C$85</f>
        <v>10.378121651211625</v>
      </c>
      <c r="S48" s="10">
        <f>(F48*Part4Out!C$78+'relay test.csv'!H48*Part4Out!C$79+'relay test.csv'!I48*Part4Out!C$80+'relay test.csv'!J48*Part4Out!C$81+'relay test.csv'!K48*Part4Out!C$82+'relay test.csv'!L48*Part4Out!C$83+'relay test.csv'!M48*Part4Out!C$84+'relay test.csv'!N48*Part4Out!C$85) +Part4Out!C$77</f>
        <v>7.7744863996462996</v>
      </c>
      <c r="T48" s="10">
        <f t="shared" si="1"/>
        <v>2379.1210688283409</v>
      </c>
      <c r="U48" s="12">
        <f t="shared" si="2"/>
        <v>0.99957985330532273</v>
      </c>
      <c r="V48" s="11">
        <f t="shared" si="3"/>
        <v>1</v>
      </c>
      <c r="W48" s="11">
        <f t="shared" si="4"/>
        <v>1</v>
      </c>
      <c r="X48" s="11">
        <f t="shared" si="5"/>
        <v>32148.518611829692</v>
      </c>
      <c r="Y48" s="12">
        <f t="shared" si="6"/>
        <v>0.99996889533519695</v>
      </c>
      <c r="Z48" s="11">
        <f t="shared" si="7"/>
        <v>1</v>
      </c>
      <c r="AA48" s="11">
        <f t="shared" si="8"/>
        <v>1</v>
      </c>
      <c r="AB48" s="11">
        <f t="shared" si="9"/>
        <v>1</v>
      </c>
      <c r="AC48" s="7" t="s">
        <v>73</v>
      </c>
    </row>
    <row r="49" spans="1:29" x14ac:dyDescent="0.2">
      <c r="A49" s="7" t="s">
        <v>74</v>
      </c>
      <c r="B49" s="7">
        <v>0</v>
      </c>
      <c r="C49" s="8">
        <v>40558</v>
      </c>
      <c r="D49" s="8">
        <v>40578</v>
      </c>
      <c r="E49" s="8">
        <v>40626</v>
      </c>
      <c r="F49" s="7">
        <v>0</v>
      </c>
      <c r="G49" s="7">
        <v>0</v>
      </c>
      <c r="H49" s="7">
        <v>0</v>
      </c>
      <c r="I49" s="7">
        <v>53.97</v>
      </c>
      <c r="J49" s="7">
        <v>6.25E-2</v>
      </c>
      <c r="K49" s="7">
        <v>0</v>
      </c>
      <c r="L49" s="7">
        <v>0</v>
      </c>
      <c r="M49" s="7">
        <v>0</v>
      </c>
      <c r="N49" s="7">
        <f t="shared" si="0"/>
        <v>1</v>
      </c>
      <c r="O49" s="7">
        <v>0</v>
      </c>
      <c r="P49" s="7" t="s">
        <v>23</v>
      </c>
      <c r="Q49" s="9" t="s">
        <v>28</v>
      </c>
      <c r="R49" s="10">
        <f>F49*Part4Out!C$78+'relay test.csv'!H49*Part4Out!C$79+'relay test.csv'!I49*Part4Out!C$80+'relay test.csv'!J49*Part4Out!C$81+'relay test.csv'!K49*Part4Out!C$82+'relay test.csv'!L49*Part4Out!C$83+'relay test.csv'!M49*Part4Out!C$84+'relay test.csv'!N49*Part4Out!C$85</f>
        <v>3.8034662885212955E-2</v>
      </c>
      <c r="S49" s="10">
        <f>(F49*Part4Out!C$78+'relay test.csv'!H49*Part4Out!C$79+'relay test.csv'!I49*Part4Out!C$80+'relay test.csv'!J49*Part4Out!C$81+'relay test.csv'!K49*Part4Out!C$82+'relay test.csv'!L49*Part4Out!C$83+'relay test.csv'!M49*Part4Out!C$84+'relay test.csv'!N49*Part4Out!C$85) +Part4Out!C$77</f>
        <v>-2.5656005886801121</v>
      </c>
      <c r="T49" s="10">
        <f t="shared" si="1"/>
        <v>7.6872998522034677E-2</v>
      </c>
      <c r="U49" s="12">
        <f t="shared" si="2"/>
        <v>7.1385389574759331E-2</v>
      </c>
      <c r="V49" s="11">
        <f t="shared" si="3"/>
        <v>0</v>
      </c>
      <c r="W49" s="11">
        <f t="shared" si="4"/>
        <v>0</v>
      </c>
      <c r="X49" s="11">
        <f t="shared" si="5"/>
        <v>1.0387672389240232</v>
      </c>
      <c r="Y49" s="12">
        <f t="shared" si="6"/>
        <v>0.50950751958925999</v>
      </c>
      <c r="Z49" s="11">
        <f t="shared" si="7"/>
        <v>1</v>
      </c>
      <c r="AA49" s="11">
        <f t="shared" si="8"/>
        <v>0</v>
      </c>
      <c r="AB49" s="11">
        <f t="shared" si="9"/>
        <v>0</v>
      </c>
      <c r="AC49" s="7" t="s">
        <v>74</v>
      </c>
    </row>
    <row r="50" spans="1:29" x14ac:dyDescent="0.2">
      <c r="A50" s="7" t="s">
        <v>75</v>
      </c>
      <c r="B50" s="7">
        <v>1</v>
      </c>
      <c r="C50" s="8">
        <v>40422</v>
      </c>
      <c r="D50" s="8">
        <v>40479</v>
      </c>
      <c r="E50" s="8">
        <v>40597</v>
      </c>
      <c r="F50" s="7">
        <v>46</v>
      </c>
      <c r="G50" s="7">
        <v>4.3478260869999996</v>
      </c>
      <c r="H50" s="7">
        <v>0</v>
      </c>
      <c r="I50" s="7">
        <v>119.81</v>
      </c>
      <c r="J50" s="7">
        <v>7.6271186440677999E-2</v>
      </c>
      <c r="K50" s="7">
        <v>0</v>
      </c>
      <c r="L50" s="7">
        <v>0</v>
      </c>
      <c r="M50" s="7">
        <v>0</v>
      </c>
      <c r="N50" s="7">
        <f t="shared" si="0"/>
        <v>0</v>
      </c>
      <c r="O50" s="7">
        <v>0</v>
      </c>
      <c r="P50" s="7" t="s">
        <v>36</v>
      </c>
      <c r="Q50" s="9" t="s">
        <v>24</v>
      </c>
      <c r="R50" s="10">
        <f>F50*Part4Out!C$78+'relay test.csv'!H50*Part4Out!C$79+'relay test.csv'!I50*Part4Out!C$80+'relay test.csv'!J50*Part4Out!C$81+'relay test.csv'!K50*Part4Out!C$82+'relay test.csv'!L50*Part4Out!C$83+'relay test.csv'!M50*Part4Out!C$84+'relay test.csv'!N50*Part4Out!C$85</f>
        <v>9.2661071036443783</v>
      </c>
      <c r="S50" s="10">
        <f>(F50*Part4Out!C$78+'relay test.csv'!H50*Part4Out!C$79+'relay test.csv'!I50*Part4Out!C$80+'relay test.csv'!J50*Part4Out!C$81+'relay test.csv'!K50*Part4Out!C$82+'relay test.csv'!L50*Part4Out!C$83+'relay test.csv'!M50*Part4Out!C$84+'relay test.csv'!N50*Part4Out!C$85) +Part4Out!C$77</f>
        <v>6.6624718520790527</v>
      </c>
      <c r="T50" s="10">
        <f t="shared" si="1"/>
        <v>782.48273015323889</v>
      </c>
      <c r="U50" s="12">
        <f t="shared" si="2"/>
        <v>0.99872364768039701</v>
      </c>
      <c r="V50" s="11">
        <f t="shared" si="3"/>
        <v>1</v>
      </c>
      <c r="W50" s="11">
        <f t="shared" si="4"/>
        <v>1</v>
      </c>
      <c r="X50" s="11">
        <f t="shared" si="5"/>
        <v>10573.510084610893</v>
      </c>
      <c r="Y50" s="12">
        <f t="shared" si="6"/>
        <v>0.99990543297117329</v>
      </c>
      <c r="Z50" s="11">
        <f t="shared" si="7"/>
        <v>1</v>
      </c>
      <c r="AA50" s="11">
        <f t="shared" si="8"/>
        <v>1</v>
      </c>
      <c r="AB50" s="11">
        <f t="shared" si="9"/>
        <v>1</v>
      </c>
      <c r="AC50" s="7" t="s">
        <v>75</v>
      </c>
    </row>
    <row r="51" spans="1:29" x14ac:dyDescent="0.2">
      <c r="A51" s="7" t="s">
        <v>76</v>
      </c>
      <c r="B51" s="7">
        <v>0</v>
      </c>
      <c r="C51" s="8">
        <v>40132</v>
      </c>
      <c r="D51" s="8">
        <v>40132</v>
      </c>
      <c r="E51" s="8">
        <v>40132</v>
      </c>
      <c r="F51" s="7">
        <v>0</v>
      </c>
      <c r="G51" s="7">
        <v>0</v>
      </c>
      <c r="H51" s="7">
        <v>0</v>
      </c>
      <c r="I51" s="7">
        <v>22.84</v>
      </c>
      <c r="J51" s="7">
        <v>0</v>
      </c>
      <c r="K51" s="7">
        <v>0</v>
      </c>
      <c r="L51" s="7">
        <v>0</v>
      </c>
      <c r="M51" s="7">
        <v>0</v>
      </c>
      <c r="N51" s="7">
        <f t="shared" si="0"/>
        <v>0</v>
      </c>
      <c r="O51" s="7">
        <v>0</v>
      </c>
      <c r="P51" s="7" t="s">
        <v>26</v>
      </c>
      <c r="Q51" s="9" t="s">
        <v>24</v>
      </c>
      <c r="R51" s="10">
        <f>F51*Part4Out!C$78+'relay test.csv'!H51*Part4Out!C$79+'relay test.csv'!I51*Part4Out!C$80+'relay test.csv'!J51*Part4Out!C$81+'relay test.csv'!K51*Part4Out!C$82+'relay test.csv'!L51*Part4Out!C$83+'relay test.csv'!M51*Part4Out!C$84+'relay test.csv'!N51*Part4Out!C$85</f>
        <v>-7.9879220368422946E-2</v>
      </c>
      <c r="S51" s="10">
        <f>(F51*Part4Out!C$78+'relay test.csv'!H51*Part4Out!C$79+'relay test.csv'!I51*Part4Out!C$80+'relay test.csv'!J51*Part4Out!C$81+'relay test.csv'!K51*Part4Out!C$82+'relay test.csv'!L51*Part4Out!C$83+'relay test.csv'!M51*Part4Out!C$84+'relay test.csv'!N51*Part4Out!C$85) +Part4Out!C$77</f>
        <v>-2.6835144719337483</v>
      </c>
      <c r="T51" s="10">
        <f t="shared" si="1"/>
        <v>6.8322613807049473E-2</v>
      </c>
      <c r="U51" s="12">
        <f t="shared" si="2"/>
        <v>6.3953166322649121E-2</v>
      </c>
      <c r="V51" s="11">
        <f t="shared" si="3"/>
        <v>0</v>
      </c>
      <c r="W51" s="11">
        <f t="shared" si="4"/>
        <v>0</v>
      </c>
      <c r="X51" s="11">
        <f t="shared" si="5"/>
        <v>0.92322784677220737</v>
      </c>
      <c r="Y51" s="12">
        <f t="shared" si="6"/>
        <v>0.48004080656469256</v>
      </c>
      <c r="Z51" s="11">
        <f t="shared" si="7"/>
        <v>0</v>
      </c>
      <c r="AA51" s="11">
        <f t="shared" si="8"/>
        <v>0</v>
      </c>
      <c r="AB51" s="11">
        <f t="shared" si="9"/>
        <v>0</v>
      </c>
      <c r="AC51" s="7" t="s">
        <v>76</v>
      </c>
    </row>
    <row r="52" spans="1:29" x14ac:dyDescent="0.2">
      <c r="A52" s="7" t="s">
        <v>77</v>
      </c>
      <c r="B52" s="7">
        <v>0</v>
      </c>
      <c r="C52" s="8">
        <v>40420</v>
      </c>
      <c r="D52" s="8">
        <v>40428</v>
      </c>
      <c r="E52" s="8">
        <v>40437</v>
      </c>
      <c r="F52" s="7">
        <v>5</v>
      </c>
      <c r="G52" s="7">
        <v>0</v>
      </c>
      <c r="H52" s="7">
        <v>0</v>
      </c>
      <c r="I52" s="7">
        <v>31.89</v>
      </c>
      <c r="J52" s="7">
        <v>0.33333333333333298</v>
      </c>
      <c r="K52" s="7">
        <v>0</v>
      </c>
      <c r="L52" s="7">
        <v>0</v>
      </c>
      <c r="M52" s="7">
        <v>0</v>
      </c>
      <c r="N52" s="7">
        <f t="shared" si="0"/>
        <v>0</v>
      </c>
      <c r="O52" s="7">
        <v>0</v>
      </c>
      <c r="P52" s="7" t="s">
        <v>36</v>
      </c>
      <c r="Q52" s="9" t="s">
        <v>24</v>
      </c>
      <c r="R52" s="10">
        <f>F52*Part4Out!C$78+'relay test.csv'!H52*Part4Out!C$79+'relay test.csv'!I52*Part4Out!C$80+'relay test.csv'!J52*Part4Out!C$81+'relay test.csv'!K52*Part4Out!C$82+'relay test.csv'!L52*Part4Out!C$83+'relay test.csv'!M52*Part4Out!C$84+'relay test.csv'!N52*Part4Out!C$85</f>
        <v>0.7472294112126634</v>
      </c>
      <c r="S52" s="10">
        <f>(F52*Part4Out!C$78+'relay test.csv'!H52*Part4Out!C$79+'relay test.csv'!I52*Part4Out!C$80+'relay test.csv'!J52*Part4Out!C$81+'relay test.csv'!K52*Part4Out!C$82+'relay test.csv'!L52*Part4Out!C$83+'relay test.csv'!M52*Part4Out!C$84+'relay test.csv'!N52*Part4Out!C$85) +Part4Out!C$77</f>
        <v>-1.8564058403526618</v>
      </c>
      <c r="T52" s="10">
        <f t="shared" si="1"/>
        <v>0.15623314934821331</v>
      </c>
      <c r="U52" s="12">
        <f t="shared" si="2"/>
        <v>0.13512253081161391</v>
      </c>
      <c r="V52" s="11">
        <f t="shared" si="3"/>
        <v>0</v>
      </c>
      <c r="W52" s="11">
        <f t="shared" si="4"/>
        <v>0</v>
      </c>
      <c r="X52" s="11">
        <f t="shared" si="5"/>
        <v>2.1111427978229544</v>
      </c>
      <c r="Y52" s="12">
        <f t="shared" si="6"/>
        <v>0.67857470229275318</v>
      </c>
      <c r="Z52" s="11">
        <f t="shared" si="7"/>
        <v>1</v>
      </c>
      <c r="AA52" s="11">
        <f t="shared" si="8"/>
        <v>0</v>
      </c>
      <c r="AB52" s="11">
        <f t="shared" si="9"/>
        <v>0</v>
      </c>
      <c r="AC52" s="7" t="s">
        <v>77</v>
      </c>
    </row>
    <row r="53" spans="1:29" x14ac:dyDescent="0.2">
      <c r="A53" s="7" t="s">
        <v>78</v>
      </c>
      <c r="B53" s="7">
        <v>1</v>
      </c>
      <c r="C53" s="8">
        <v>40415</v>
      </c>
      <c r="D53" s="8">
        <v>40494</v>
      </c>
      <c r="E53" s="8">
        <v>41082</v>
      </c>
      <c r="F53" s="7">
        <v>48</v>
      </c>
      <c r="G53" s="7">
        <v>8.3333333330000006</v>
      </c>
      <c r="H53" s="7">
        <v>0</v>
      </c>
      <c r="I53" s="7">
        <v>49.51</v>
      </c>
      <c r="J53" s="7">
        <v>1.3605442176870699E-2</v>
      </c>
      <c r="K53" s="7">
        <v>0</v>
      </c>
      <c r="L53" s="7">
        <v>0</v>
      </c>
      <c r="M53" s="7">
        <v>0</v>
      </c>
      <c r="N53" s="7">
        <f t="shared" si="0"/>
        <v>1</v>
      </c>
      <c r="O53" s="7">
        <v>0</v>
      </c>
      <c r="P53" s="7" t="s">
        <v>23</v>
      </c>
      <c r="Q53" s="9" t="s">
        <v>28</v>
      </c>
      <c r="R53" s="10">
        <f>F53*Part4Out!C$78+'relay test.csv'!H53*Part4Out!C$79+'relay test.csv'!I53*Part4Out!C$80+'relay test.csv'!J53*Part4Out!C$81+'relay test.csv'!K53*Part4Out!C$82+'relay test.csv'!L53*Part4Out!C$83+'relay test.csv'!M53*Part4Out!C$84+'relay test.csv'!N53*Part4Out!C$85</f>
        <v>10.236520678250272</v>
      </c>
      <c r="S53" s="10">
        <f>(F53*Part4Out!C$78+'relay test.csv'!H53*Part4Out!C$79+'relay test.csv'!I53*Part4Out!C$80+'relay test.csv'!J53*Part4Out!C$81+'relay test.csv'!K53*Part4Out!C$82+'relay test.csv'!L53*Part4Out!C$83+'relay test.csv'!M53*Part4Out!C$84+'relay test.csv'!N53*Part4Out!C$85) +Part4Out!C$77</f>
        <v>7.6328854266849469</v>
      </c>
      <c r="T53" s="10">
        <f t="shared" si="1"/>
        <v>2064.9998374634715</v>
      </c>
      <c r="U53" s="12">
        <f t="shared" si="2"/>
        <v>0.9995159728564027</v>
      </c>
      <c r="V53" s="11">
        <f t="shared" si="3"/>
        <v>1</v>
      </c>
      <c r="W53" s="11">
        <f t="shared" si="4"/>
        <v>1</v>
      </c>
      <c r="X53" s="11">
        <f t="shared" si="5"/>
        <v>27903.870289717343</v>
      </c>
      <c r="Y53" s="12">
        <f t="shared" si="6"/>
        <v>0.99996416396171639</v>
      </c>
      <c r="Z53" s="11">
        <f t="shared" si="7"/>
        <v>1</v>
      </c>
      <c r="AA53" s="11">
        <f t="shared" si="8"/>
        <v>1</v>
      </c>
      <c r="AB53" s="11">
        <f t="shared" si="9"/>
        <v>1</v>
      </c>
      <c r="AC53" s="7" t="s">
        <v>78</v>
      </c>
    </row>
    <row r="54" spans="1:29" x14ac:dyDescent="0.2">
      <c r="A54" s="7" t="s">
        <v>79</v>
      </c>
      <c r="B54" s="7">
        <v>1</v>
      </c>
      <c r="C54" s="8">
        <v>39981</v>
      </c>
      <c r="D54" s="8">
        <v>39981</v>
      </c>
      <c r="E54" s="8">
        <v>40247</v>
      </c>
      <c r="F54" s="7">
        <v>16</v>
      </c>
      <c r="G54" s="7">
        <v>0</v>
      </c>
      <c r="H54" s="7">
        <v>0</v>
      </c>
      <c r="I54" s="7">
        <v>45.82</v>
      </c>
      <c r="J54" s="7">
        <v>1.12781954887218E-2</v>
      </c>
      <c r="K54" s="7">
        <v>0</v>
      </c>
      <c r="L54" s="7">
        <v>0</v>
      </c>
      <c r="M54" s="7">
        <v>0</v>
      </c>
      <c r="N54" s="7">
        <f t="shared" si="0"/>
        <v>0</v>
      </c>
      <c r="O54" s="7">
        <v>0</v>
      </c>
      <c r="P54" s="7" t="s">
        <v>36</v>
      </c>
      <c r="Q54" s="9" t="s">
        <v>24</v>
      </c>
      <c r="R54" s="10">
        <f>F54*Part4Out!C$78+'relay test.csv'!H54*Part4Out!C$79+'relay test.csv'!I54*Part4Out!C$80+'relay test.csv'!J54*Part4Out!C$81+'relay test.csv'!K54*Part4Out!C$82+'relay test.csv'!L54*Part4Out!C$83+'relay test.csv'!M54*Part4Out!C$84+'relay test.csv'!N54*Part4Out!C$85</f>
        <v>3.2175915314030381</v>
      </c>
      <c r="S54" s="10">
        <f>(F54*Part4Out!C$78+'relay test.csv'!H54*Part4Out!C$79+'relay test.csv'!I54*Part4Out!C$80+'relay test.csv'!J54*Part4Out!C$81+'relay test.csv'!K54*Part4Out!C$82+'relay test.csv'!L54*Part4Out!C$83+'relay test.csv'!M54*Part4Out!C$84+'relay test.csv'!N54*Part4Out!C$85) +Part4Out!C$77</f>
        <v>0.61395627983771295</v>
      </c>
      <c r="T54" s="10">
        <f t="shared" si="1"/>
        <v>1.8477270827850008</v>
      </c>
      <c r="U54" s="12">
        <f t="shared" si="2"/>
        <v>0.64884275391234925</v>
      </c>
      <c r="V54" s="11">
        <f t="shared" si="3"/>
        <v>1</v>
      </c>
      <c r="W54" s="11">
        <f t="shared" si="4"/>
        <v>1</v>
      </c>
      <c r="X54" s="11">
        <f t="shared" si="5"/>
        <v>24.967913272168715</v>
      </c>
      <c r="Y54" s="12">
        <f t="shared" si="6"/>
        <v>0.96149093731486868</v>
      </c>
      <c r="Z54" s="11">
        <f t="shared" si="7"/>
        <v>1</v>
      </c>
      <c r="AA54" s="11">
        <f t="shared" si="8"/>
        <v>1</v>
      </c>
      <c r="AB54" s="11">
        <f t="shared" si="9"/>
        <v>1</v>
      </c>
      <c r="AC54" s="7" t="s">
        <v>79</v>
      </c>
    </row>
    <row r="55" spans="1:29" x14ac:dyDescent="0.2">
      <c r="A55" s="7" t="s">
        <v>80</v>
      </c>
      <c r="B55" s="7">
        <v>0</v>
      </c>
      <c r="C55" s="8">
        <v>39923</v>
      </c>
      <c r="D55" s="8">
        <v>40360</v>
      </c>
      <c r="E55" s="8">
        <v>40360</v>
      </c>
      <c r="F55" s="7">
        <v>0</v>
      </c>
      <c r="G55" s="7">
        <v>0</v>
      </c>
      <c r="H55" s="7">
        <v>0</v>
      </c>
      <c r="I55" s="7">
        <v>68.790000000000006</v>
      </c>
      <c r="J55" s="7">
        <v>0</v>
      </c>
      <c r="K55" s="7">
        <v>0</v>
      </c>
      <c r="L55" s="7">
        <v>0</v>
      </c>
      <c r="M55" s="7">
        <v>0</v>
      </c>
      <c r="N55" s="7">
        <f t="shared" si="0"/>
        <v>1</v>
      </c>
      <c r="O55" s="7">
        <v>0</v>
      </c>
      <c r="P55" s="7" t="s">
        <v>23</v>
      </c>
      <c r="Q55" s="9" t="s">
        <v>24</v>
      </c>
      <c r="R55" s="10">
        <f>F55*Part4Out!C$78+'relay test.csv'!H55*Part4Out!C$79+'relay test.csv'!I55*Part4Out!C$80+'relay test.csv'!J55*Part4Out!C$81+'relay test.csv'!K55*Part4Out!C$82+'relay test.csv'!L55*Part4Out!C$83+'relay test.csv'!M55*Part4Out!C$84+'relay test.csv'!N55*Part4Out!C$85</f>
        <v>2.3501329233307167E-2</v>
      </c>
      <c r="S55" s="10">
        <f>(F55*Part4Out!C$78+'relay test.csv'!H55*Part4Out!C$79+'relay test.csv'!I55*Part4Out!C$80+'relay test.csv'!J55*Part4Out!C$81+'relay test.csv'!K55*Part4Out!C$82+'relay test.csv'!L55*Part4Out!C$83+'relay test.csv'!M55*Part4Out!C$84+'relay test.csv'!N55*Part4Out!C$85) +Part4Out!C$77</f>
        <v>-2.5801339223320179</v>
      </c>
      <c r="T55" s="10">
        <f t="shared" si="1"/>
        <v>7.5763856871000693E-2</v>
      </c>
      <c r="U55" s="12">
        <f t="shared" si="2"/>
        <v>7.0427962779275502E-2</v>
      </c>
      <c r="V55" s="11">
        <f t="shared" si="3"/>
        <v>0</v>
      </c>
      <c r="W55" s="11">
        <f t="shared" si="4"/>
        <v>0</v>
      </c>
      <c r="X55" s="11">
        <f t="shared" si="5"/>
        <v>1.0237796615877501</v>
      </c>
      <c r="Y55" s="12">
        <f t="shared" si="6"/>
        <v>0.50587506190498377</v>
      </c>
      <c r="Z55" s="11">
        <f t="shared" si="7"/>
        <v>1</v>
      </c>
      <c r="AA55" s="11">
        <f t="shared" si="8"/>
        <v>0</v>
      </c>
      <c r="AB55" s="11">
        <f t="shared" si="9"/>
        <v>0</v>
      </c>
      <c r="AC55" s="7" t="s">
        <v>80</v>
      </c>
    </row>
    <row r="56" spans="1:29" x14ac:dyDescent="0.2">
      <c r="A56" s="7" t="s">
        <v>81</v>
      </c>
      <c r="B56" s="7">
        <v>1</v>
      </c>
      <c r="C56" s="8">
        <v>40351</v>
      </c>
      <c r="D56" s="8">
        <v>40622</v>
      </c>
      <c r="E56" s="8">
        <v>40657</v>
      </c>
      <c r="F56" s="7">
        <v>18</v>
      </c>
      <c r="G56" s="7">
        <v>0</v>
      </c>
      <c r="H56" s="7">
        <v>0</v>
      </c>
      <c r="I56" s="7">
        <v>75.31</v>
      </c>
      <c r="J56" s="7">
        <v>0.114285714285714</v>
      </c>
      <c r="K56" s="7">
        <v>0</v>
      </c>
      <c r="L56" s="7">
        <v>0</v>
      </c>
      <c r="M56" s="7">
        <v>0</v>
      </c>
      <c r="N56" s="7">
        <f t="shared" si="0"/>
        <v>0</v>
      </c>
      <c r="O56" s="7">
        <v>0</v>
      </c>
      <c r="P56" s="7" t="s">
        <v>26</v>
      </c>
      <c r="Q56" s="9" t="s">
        <v>24</v>
      </c>
      <c r="R56" s="10">
        <f>F56*Part4Out!C$78+'relay test.csv'!H56*Part4Out!C$79+'relay test.csv'!I56*Part4Out!C$80+'relay test.csv'!J56*Part4Out!C$81+'relay test.csv'!K56*Part4Out!C$82+'relay test.csv'!L56*Part4Out!C$83+'relay test.csv'!M56*Part4Out!C$84+'relay test.csv'!N56*Part4Out!C$85</f>
        <v>3.4760559282957497</v>
      </c>
      <c r="S56" s="10">
        <f>(F56*Part4Out!C$78+'relay test.csv'!H56*Part4Out!C$79+'relay test.csv'!I56*Part4Out!C$80+'relay test.csv'!J56*Part4Out!C$81+'relay test.csv'!K56*Part4Out!C$82+'relay test.csv'!L56*Part4Out!C$83+'relay test.csv'!M56*Part4Out!C$84+'relay test.csv'!N56*Part4Out!C$85) +Part4Out!C$77</f>
        <v>0.87242067673042456</v>
      </c>
      <c r="T56" s="10">
        <f t="shared" si="1"/>
        <v>2.3926957919931482</v>
      </c>
      <c r="U56" s="12">
        <f t="shared" si="2"/>
        <v>0.70524914070986666</v>
      </c>
      <c r="V56" s="11">
        <f t="shared" si="3"/>
        <v>1</v>
      </c>
      <c r="W56" s="11">
        <f t="shared" si="4"/>
        <v>1</v>
      </c>
      <c r="X56" s="11">
        <f t="shared" si="5"/>
        <v>32.331950739783203</v>
      </c>
      <c r="Y56" s="12">
        <f t="shared" si="6"/>
        <v>0.96999875561419047</v>
      </c>
      <c r="Z56" s="11">
        <f t="shared" si="7"/>
        <v>1</v>
      </c>
      <c r="AA56" s="11">
        <f t="shared" si="8"/>
        <v>1</v>
      </c>
      <c r="AB56" s="11">
        <f t="shared" si="9"/>
        <v>1</v>
      </c>
      <c r="AC56" s="7" t="s">
        <v>81</v>
      </c>
    </row>
    <row r="57" spans="1:29" x14ac:dyDescent="0.2">
      <c r="A57" s="7" t="s">
        <v>82</v>
      </c>
      <c r="B57" s="7">
        <v>0</v>
      </c>
      <c r="C57" s="8">
        <v>40524</v>
      </c>
      <c r="D57" s="8">
        <v>41608</v>
      </c>
      <c r="E57" s="8">
        <v>41608</v>
      </c>
      <c r="F57" s="7">
        <v>0</v>
      </c>
      <c r="G57" s="7">
        <v>0</v>
      </c>
      <c r="H57" s="7">
        <v>0</v>
      </c>
      <c r="I57" s="7">
        <v>53.49</v>
      </c>
      <c r="J57" s="7">
        <v>0</v>
      </c>
      <c r="K57" s="7">
        <v>0</v>
      </c>
      <c r="L57" s="7">
        <v>0</v>
      </c>
      <c r="M57" s="7">
        <v>0</v>
      </c>
      <c r="N57" s="7">
        <f t="shared" si="0"/>
        <v>0</v>
      </c>
      <c r="O57" s="7">
        <v>0</v>
      </c>
      <c r="P57" s="7" t="s">
        <v>32</v>
      </c>
      <c r="Q57" s="9" t="s">
        <v>24</v>
      </c>
      <c r="R57" s="10">
        <f>F57*Part4Out!C$78+'relay test.csv'!H57*Part4Out!C$79+'relay test.csv'!I57*Part4Out!C$80+'relay test.csv'!J57*Part4Out!C$81+'relay test.csv'!K57*Part4Out!C$82+'relay test.csv'!L57*Part4Out!C$83+'relay test.csv'!M57*Part4Out!C$84+'relay test.csv'!N57*Part4Out!C$85</f>
        <v>-0.18707265750906057</v>
      </c>
      <c r="S57" s="10">
        <f>(F57*Part4Out!C$78+'relay test.csv'!H57*Part4Out!C$79+'relay test.csv'!I57*Part4Out!C$80+'relay test.csv'!J57*Part4Out!C$81+'relay test.csv'!K57*Part4Out!C$82+'relay test.csv'!L57*Part4Out!C$83+'relay test.csv'!M57*Part4Out!C$84+'relay test.csv'!N57*Part4Out!C$85) +Part4Out!C$77</f>
        <v>-2.7907079090743858</v>
      </c>
      <c r="T57" s="10">
        <f t="shared" si="1"/>
        <v>6.1377748666846865E-2</v>
      </c>
      <c r="U57" s="12">
        <f t="shared" si="2"/>
        <v>5.7828373304359297E-2</v>
      </c>
      <c r="V57" s="11">
        <f t="shared" si="3"/>
        <v>0</v>
      </c>
      <c r="W57" s="11">
        <f t="shared" si="4"/>
        <v>0</v>
      </c>
      <c r="X57" s="11">
        <f t="shared" si="5"/>
        <v>0.82938347325892314</v>
      </c>
      <c r="Y57" s="12">
        <f t="shared" si="6"/>
        <v>0.45336775224137804</v>
      </c>
      <c r="Z57" s="11">
        <f t="shared" si="7"/>
        <v>0</v>
      </c>
      <c r="AA57" s="11">
        <f t="shared" si="8"/>
        <v>0</v>
      </c>
      <c r="AB57" s="11">
        <f t="shared" si="9"/>
        <v>0</v>
      </c>
      <c r="AC57" s="7" t="s">
        <v>82</v>
      </c>
    </row>
    <row r="58" spans="1:29" x14ac:dyDescent="0.2">
      <c r="A58" s="7" t="s">
        <v>83</v>
      </c>
      <c r="B58" s="7">
        <v>0</v>
      </c>
      <c r="C58" s="8">
        <v>40499</v>
      </c>
      <c r="D58" s="8">
        <v>40719</v>
      </c>
      <c r="E58" s="8">
        <v>40791</v>
      </c>
      <c r="F58" s="7">
        <v>0</v>
      </c>
      <c r="G58" s="7">
        <v>0</v>
      </c>
      <c r="H58" s="7">
        <v>0</v>
      </c>
      <c r="I58" s="7">
        <v>160.47</v>
      </c>
      <c r="J58" s="7">
        <v>2.7777777777777801E-2</v>
      </c>
      <c r="K58" s="7">
        <v>0</v>
      </c>
      <c r="L58" s="7">
        <v>0</v>
      </c>
      <c r="M58" s="7">
        <v>0</v>
      </c>
      <c r="N58" s="7">
        <f t="shared" si="0"/>
        <v>0</v>
      </c>
      <c r="O58" s="7">
        <v>0</v>
      </c>
      <c r="P58" s="7" t="s">
        <v>26</v>
      </c>
      <c r="Q58" s="9" t="s">
        <v>28</v>
      </c>
      <c r="R58" s="10">
        <f>F58*Part4Out!C$78+'relay test.csv'!H58*Part4Out!C$79+'relay test.csv'!I58*Part4Out!C$80+'relay test.csv'!J58*Part4Out!C$81+'relay test.csv'!K58*Part4Out!C$82+'relay test.csv'!L58*Part4Out!C$83+'relay test.csv'!M58*Part4Out!C$84+'relay test.csv'!N58*Part4Out!C$85</f>
        <v>-0.577794518649978</v>
      </c>
      <c r="S58" s="10">
        <f>(F58*Part4Out!C$78+'relay test.csv'!H58*Part4Out!C$79+'relay test.csv'!I58*Part4Out!C$80+'relay test.csv'!J58*Part4Out!C$81+'relay test.csv'!K58*Part4Out!C$82+'relay test.csv'!L58*Part4Out!C$83+'relay test.csv'!M58*Part4Out!C$84+'relay test.csv'!N58*Part4Out!C$85) +Part4Out!C$77</f>
        <v>-3.1814297702153032</v>
      </c>
      <c r="T58" s="10">
        <f t="shared" si="1"/>
        <v>4.1526239675436005E-2</v>
      </c>
      <c r="U58" s="12">
        <f t="shared" si="2"/>
        <v>3.9870565035765734E-2</v>
      </c>
      <c r="V58" s="11">
        <f t="shared" si="3"/>
        <v>0</v>
      </c>
      <c r="W58" s="11">
        <f t="shared" si="4"/>
        <v>0</v>
      </c>
      <c r="X58" s="11">
        <f t="shared" si="5"/>
        <v>0.56113457468665628</v>
      </c>
      <c r="Y58" s="12">
        <f t="shared" si="6"/>
        <v>0.35944023262650793</v>
      </c>
      <c r="Z58" s="11">
        <f t="shared" si="7"/>
        <v>0</v>
      </c>
      <c r="AA58" s="11">
        <f t="shared" si="8"/>
        <v>0</v>
      </c>
      <c r="AB58" s="11">
        <f t="shared" si="9"/>
        <v>0</v>
      </c>
      <c r="AC58" s="7" t="s">
        <v>83</v>
      </c>
    </row>
    <row r="59" spans="1:29" x14ac:dyDescent="0.2">
      <c r="A59" s="7" t="s">
        <v>84</v>
      </c>
      <c r="B59" s="7">
        <v>0</v>
      </c>
      <c r="C59" s="8">
        <v>40608</v>
      </c>
      <c r="D59" s="8">
        <v>40688</v>
      </c>
      <c r="E59" s="8">
        <v>41002</v>
      </c>
      <c r="F59" s="7">
        <v>0</v>
      </c>
      <c r="G59" s="7">
        <v>0</v>
      </c>
      <c r="H59" s="7">
        <v>0</v>
      </c>
      <c r="I59" s="7">
        <v>75.760000000000005</v>
      </c>
      <c r="J59" s="7">
        <v>6.3694267515923594E-2</v>
      </c>
      <c r="K59" s="7">
        <v>0</v>
      </c>
      <c r="L59" s="7">
        <v>0</v>
      </c>
      <c r="M59" s="7">
        <v>0</v>
      </c>
      <c r="N59" s="7">
        <f t="shared" si="0"/>
        <v>1</v>
      </c>
      <c r="O59" s="7">
        <v>0</v>
      </c>
      <c r="P59" s="7" t="s">
        <v>23</v>
      </c>
      <c r="Q59" s="9" t="s">
        <v>28</v>
      </c>
      <c r="R59" s="10">
        <f>F59*Part4Out!C$78+'relay test.csv'!H59*Part4Out!C$79+'relay test.csv'!I59*Part4Out!C$80+'relay test.csv'!J59*Part4Out!C$81+'relay test.csv'!K59*Part4Out!C$82+'relay test.csv'!L59*Part4Out!C$83+'relay test.csv'!M59*Part4Out!C$84+'relay test.csv'!N59*Part4Out!C$85</f>
        <v>-3.8885037543339496E-2</v>
      </c>
      <c r="S59" s="10">
        <f>(F59*Part4Out!C$78+'relay test.csv'!H59*Part4Out!C$79+'relay test.csv'!I59*Part4Out!C$80+'relay test.csv'!J59*Part4Out!C$81+'relay test.csv'!K59*Part4Out!C$82+'relay test.csv'!L59*Part4Out!C$83+'relay test.csv'!M59*Part4Out!C$84+'relay test.csv'!N59*Part4Out!C$85) +Part4Out!C$77</f>
        <v>-2.6425202891086648</v>
      </c>
      <c r="T59" s="10">
        <f t="shared" si="1"/>
        <v>7.1181644973961108E-2</v>
      </c>
      <c r="U59" s="12">
        <f t="shared" si="2"/>
        <v>6.6451516703958685E-2</v>
      </c>
      <c r="V59" s="11">
        <f t="shared" si="3"/>
        <v>0</v>
      </c>
      <c r="W59" s="11">
        <f t="shared" si="4"/>
        <v>0</v>
      </c>
      <c r="X59" s="11">
        <f t="shared" si="5"/>
        <v>0.96186128072625365</v>
      </c>
      <c r="Y59" s="12">
        <f t="shared" si="6"/>
        <v>0.4902799653450452</v>
      </c>
      <c r="Z59" s="11">
        <f t="shared" si="7"/>
        <v>0</v>
      </c>
      <c r="AA59" s="11">
        <f t="shared" si="8"/>
        <v>0</v>
      </c>
      <c r="AB59" s="11">
        <f t="shared" si="9"/>
        <v>0</v>
      </c>
      <c r="AC59" s="7" t="s">
        <v>84</v>
      </c>
    </row>
    <row r="60" spans="1:29" x14ac:dyDescent="0.2">
      <c r="A60" s="7" t="s">
        <v>85</v>
      </c>
      <c r="B60" s="7">
        <v>1</v>
      </c>
      <c r="C60" s="8">
        <v>40661</v>
      </c>
      <c r="D60" s="8">
        <v>40701</v>
      </c>
      <c r="E60" s="8">
        <v>40701</v>
      </c>
      <c r="F60" s="7">
        <v>44</v>
      </c>
      <c r="G60" s="7">
        <v>9.0909090910000003</v>
      </c>
      <c r="H60" s="7">
        <v>2.2727272730000001</v>
      </c>
      <c r="I60" s="7">
        <v>56.02</v>
      </c>
      <c r="J60" s="7">
        <v>0</v>
      </c>
      <c r="K60" s="7">
        <v>0</v>
      </c>
      <c r="L60" s="7">
        <v>0</v>
      </c>
      <c r="M60" s="7">
        <v>0</v>
      </c>
      <c r="N60" s="7">
        <f t="shared" si="0"/>
        <v>0</v>
      </c>
      <c r="O60" s="7">
        <v>0</v>
      </c>
      <c r="P60" s="7" t="s">
        <v>36</v>
      </c>
      <c r="Q60" s="9" t="s">
        <v>24</v>
      </c>
      <c r="R60" s="10">
        <f>F60*Part4Out!C$78+'relay test.csv'!H60*Part4Out!C$79+'relay test.csv'!I60*Part4Out!C$80+'relay test.csv'!J60*Part4Out!C$81+'relay test.csv'!K60*Part4Out!C$82+'relay test.csv'!L60*Part4Out!C$83+'relay test.csv'!M60*Part4Out!C$84+'relay test.csv'!N60*Part4Out!C$85</f>
        <v>9.1554459857784618</v>
      </c>
      <c r="S60" s="10">
        <f>(F60*Part4Out!C$78+'relay test.csv'!H60*Part4Out!C$79+'relay test.csv'!I60*Part4Out!C$80+'relay test.csv'!J60*Part4Out!C$81+'relay test.csv'!K60*Part4Out!C$82+'relay test.csv'!L60*Part4Out!C$83+'relay test.csv'!M60*Part4Out!C$84+'relay test.csv'!N60*Part4Out!C$85) +Part4Out!C$77</f>
        <v>6.5518107342131362</v>
      </c>
      <c r="T60" s="10">
        <f t="shared" si="1"/>
        <v>700.51146618331165</v>
      </c>
      <c r="U60" s="12">
        <f t="shared" si="2"/>
        <v>0.99857450655020552</v>
      </c>
      <c r="V60" s="11">
        <f t="shared" si="3"/>
        <v>1</v>
      </c>
      <c r="W60" s="11">
        <f t="shared" si="4"/>
        <v>1</v>
      </c>
      <c r="X60" s="11">
        <f t="shared" si="5"/>
        <v>9465.8511512762361</v>
      </c>
      <c r="Y60" s="12">
        <f t="shared" si="6"/>
        <v>0.99989436825571454</v>
      </c>
      <c r="Z60" s="11">
        <f t="shared" si="7"/>
        <v>1</v>
      </c>
      <c r="AA60" s="11">
        <f t="shared" si="8"/>
        <v>1</v>
      </c>
      <c r="AB60" s="11">
        <f t="shared" si="9"/>
        <v>1</v>
      </c>
      <c r="AC60" s="7" t="s">
        <v>85</v>
      </c>
    </row>
    <row r="61" spans="1:29" x14ac:dyDescent="0.2">
      <c r="A61" s="7" t="s">
        <v>86</v>
      </c>
      <c r="B61" s="7">
        <v>0</v>
      </c>
      <c r="C61" s="8">
        <v>40612</v>
      </c>
      <c r="D61" s="8">
        <v>40627</v>
      </c>
      <c r="E61" s="8">
        <v>40627</v>
      </c>
      <c r="F61" s="7">
        <v>0</v>
      </c>
      <c r="G61" s="7">
        <v>0</v>
      </c>
      <c r="H61" s="7">
        <v>0</v>
      </c>
      <c r="I61" s="7">
        <v>59.13</v>
      </c>
      <c r="J61" s="7">
        <v>0</v>
      </c>
      <c r="K61" s="7">
        <v>0</v>
      </c>
      <c r="L61" s="7">
        <v>0</v>
      </c>
      <c r="M61" s="7">
        <v>0</v>
      </c>
      <c r="N61" s="7">
        <f t="shared" si="0"/>
        <v>1</v>
      </c>
      <c r="O61" s="7">
        <v>0</v>
      </c>
      <c r="P61" s="7" t="s">
        <v>23</v>
      </c>
      <c r="Q61" s="9" t="s">
        <v>24</v>
      </c>
      <c r="R61" s="10">
        <f>F61*Part4Out!C$78+'relay test.csv'!H61*Part4Out!C$79+'relay test.csv'!I61*Part4Out!C$80+'relay test.csv'!J61*Part4Out!C$81+'relay test.csv'!K61*Part4Out!C$82+'relay test.csv'!L61*Part4Out!C$83+'relay test.csv'!M61*Part4Out!C$84+'relay test.csv'!N61*Part4Out!C$85</f>
        <v>5.7285622961808308E-2</v>
      </c>
      <c r="S61" s="10">
        <f>(F61*Part4Out!C$78+'relay test.csv'!H61*Part4Out!C$79+'relay test.csv'!I61*Part4Out!C$80+'relay test.csv'!J61*Part4Out!C$81+'relay test.csv'!K61*Part4Out!C$82+'relay test.csv'!L61*Part4Out!C$83+'relay test.csv'!M61*Part4Out!C$84+'relay test.csv'!N61*Part4Out!C$85) +Part4Out!C$77</f>
        <v>-2.546349628603517</v>
      </c>
      <c r="T61" s="10">
        <f t="shared" si="1"/>
        <v>7.8367213942249603E-2</v>
      </c>
      <c r="U61" s="12">
        <f t="shared" si="2"/>
        <v>7.267210364803102E-2</v>
      </c>
      <c r="V61" s="11">
        <f t="shared" si="3"/>
        <v>0</v>
      </c>
      <c r="W61" s="11">
        <f t="shared" si="4"/>
        <v>0</v>
      </c>
      <c r="X61" s="11">
        <f t="shared" si="5"/>
        <v>1.0589582299905351</v>
      </c>
      <c r="Y61" s="12">
        <f t="shared" si="6"/>
        <v>0.51431749054734499</v>
      </c>
      <c r="Z61" s="11">
        <f t="shared" si="7"/>
        <v>1</v>
      </c>
      <c r="AA61" s="11">
        <f t="shared" si="8"/>
        <v>0</v>
      </c>
      <c r="AB61" s="11">
        <f t="shared" si="9"/>
        <v>0</v>
      </c>
      <c r="AC61" s="7" t="s">
        <v>86</v>
      </c>
    </row>
    <row r="62" spans="1:29" x14ac:dyDescent="0.2">
      <c r="A62" s="7" t="s">
        <v>87</v>
      </c>
      <c r="B62" s="7">
        <v>0</v>
      </c>
      <c r="C62" s="8">
        <v>40588</v>
      </c>
      <c r="D62" s="8">
        <v>40638</v>
      </c>
      <c r="E62" s="8">
        <v>40861</v>
      </c>
      <c r="F62" s="7">
        <v>18</v>
      </c>
      <c r="G62" s="7">
        <v>77.777777779999994</v>
      </c>
      <c r="H62" s="7">
        <v>0</v>
      </c>
      <c r="I62" s="7">
        <v>119.41</v>
      </c>
      <c r="J62" s="7">
        <v>3.1390134529148003E-2</v>
      </c>
      <c r="K62" s="7">
        <v>0</v>
      </c>
      <c r="L62" s="7">
        <v>0</v>
      </c>
      <c r="M62" s="7">
        <v>0</v>
      </c>
      <c r="N62" s="7">
        <f t="shared" si="0"/>
        <v>0</v>
      </c>
      <c r="O62" s="7">
        <v>0</v>
      </c>
      <c r="P62" s="7" t="s">
        <v>32</v>
      </c>
      <c r="Q62" s="9" t="s">
        <v>28</v>
      </c>
      <c r="R62" s="10">
        <f>F62*Part4Out!C$78+'relay test.csv'!H62*Part4Out!C$79+'relay test.csv'!I62*Part4Out!C$80+'relay test.csv'!J62*Part4Out!C$81+'relay test.csv'!K62*Part4Out!C$82+'relay test.csv'!L62*Part4Out!C$83+'relay test.csv'!M62*Part4Out!C$84+'relay test.csv'!N62*Part4Out!C$85</f>
        <v>3.371291689457045</v>
      </c>
      <c r="S62" s="10">
        <f>(F62*Part4Out!C$78+'relay test.csv'!H62*Part4Out!C$79+'relay test.csv'!I62*Part4Out!C$80+'relay test.csv'!J62*Part4Out!C$81+'relay test.csv'!K62*Part4Out!C$82+'relay test.csv'!L62*Part4Out!C$83+'relay test.csv'!M62*Part4Out!C$84+'relay test.csv'!N62*Part4Out!C$85) +Part4Out!C$77</f>
        <v>0.76765643789171989</v>
      </c>
      <c r="T62" s="10">
        <f t="shared" si="1"/>
        <v>2.1547106338233983</v>
      </c>
      <c r="U62" s="12">
        <f t="shared" si="2"/>
        <v>0.68301371628876306</v>
      </c>
      <c r="V62" s="11">
        <f t="shared" si="3"/>
        <v>1</v>
      </c>
      <c r="W62" s="11">
        <f t="shared" si="4"/>
        <v>0</v>
      </c>
      <c r="X62" s="11">
        <f t="shared" si="5"/>
        <v>29.11611175327576</v>
      </c>
      <c r="Y62" s="12">
        <f t="shared" si="6"/>
        <v>0.96679518231993444</v>
      </c>
      <c r="Z62" s="11">
        <f t="shared" si="7"/>
        <v>1</v>
      </c>
      <c r="AA62" s="11">
        <f t="shared" si="8"/>
        <v>0</v>
      </c>
      <c r="AB62" s="11">
        <f t="shared" si="9"/>
        <v>0</v>
      </c>
      <c r="AC62" s="7" t="s">
        <v>87</v>
      </c>
    </row>
    <row r="63" spans="1:29" x14ac:dyDescent="0.2">
      <c r="A63" s="7" t="s">
        <v>88</v>
      </c>
      <c r="B63" s="7">
        <v>1</v>
      </c>
      <c r="C63" s="8">
        <v>40448</v>
      </c>
      <c r="D63" s="8">
        <v>40612</v>
      </c>
      <c r="E63" s="8">
        <v>40876</v>
      </c>
      <c r="F63" s="7">
        <v>18</v>
      </c>
      <c r="G63" s="7">
        <v>0</v>
      </c>
      <c r="H63" s="7">
        <v>0</v>
      </c>
      <c r="I63" s="7">
        <v>76.25</v>
      </c>
      <c r="J63" s="7">
        <v>0.15151515151515199</v>
      </c>
      <c r="K63" s="7">
        <v>0</v>
      </c>
      <c r="L63" s="7">
        <v>0</v>
      </c>
      <c r="M63" s="7">
        <v>0</v>
      </c>
      <c r="N63" s="7">
        <f t="shared" si="0"/>
        <v>0</v>
      </c>
      <c r="O63" s="7">
        <v>0</v>
      </c>
      <c r="P63" s="7" t="s">
        <v>30</v>
      </c>
      <c r="Q63" s="9" t="s">
        <v>24</v>
      </c>
      <c r="R63" s="10">
        <f>F63*Part4Out!C$78+'relay test.csv'!H63*Part4Out!C$79+'relay test.csv'!I63*Part4Out!C$80+'relay test.csv'!J63*Part4Out!C$81+'relay test.csv'!K63*Part4Out!C$82+'relay test.csv'!L63*Part4Out!C$83+'relay test.csv'!M63*Part4Out!C$84+'relay test.csv'!N63*Part4Out!C$85</f>
        <v>3.4505515523332342</v>
      </c>
      <c r="S63" s="10">
        <f>(F63*Part4Out!C$78+'relay test.csv'!H63*Part4Out!C$79+'relay test.csv'!I63*Part4Out!C$80+'relay test.csv'!J63*Part4Out!C$81+'relay test.csv'!K63*Part4Out!C$82+'relay test.csv'!L63*Part4Out!C$83+'relay test.csv'!M63*Part4Out!C$84+'relay test.csv'!N63*Part4Out!C$85) +Part4Out!C$77</f>
        <v>0.84691630076790902</v>
      </c>
      <c r="T63" s="10">
        <f t="shared" si="1"/>
        <v>2.3324431973857451</v>
      </c>
      <c r="U63" s="12">
        <f t="shared" si="2"/>
        <v>0.69991986636576853</v>
      </c>
      <c r="V63" s="11">
        <f t="shared" si="3"/>
        <v>1</v>
      </c>
      <c r="W63" s="11">
        <f t="shared" si="4"/>
        <v>1</v>
      </c>
      <c r="X63" s="11">
        <f t="shared" si="5"/>
        <v>31.517771215871431</v>
      </c>
      <c r="Y63" s="12">
        <f t="shared" si="6"/>
        <v>0.96924758485563367</v>
      </c>
      <c r="Z63" s="11">
        <f t="shared" si="7"/>
        <v>1</v>
      </c>
      <c r="AA63" s="11">
        <f t="shared" si="8"/>
        <v>1</v>
      </c>
      <c r="AB63" s="11">
        <f t="shared" si="9"/>
        <v>1</v>
      </c>
      <c r="AC63" s="7" t="s">
        <v>88</v>
      </c>
    </row>
    <row r="64" spans="1:29" x14ac:dyDescent="0.2">
      <c r="A64" s="7" t="s">
        <v>89</v>
      </c>
      <c r="B64" s="7">
        <v>1</v>
      </c>
      <c r="C64" s="8">
        <v>40073</v>
      </c>
      <c r="D64" s="8">
        <v>40408</v>
      </c>
      <c r="E64" s="8">
        <v>40444</v>
      </c>
      <c r="F64" s="7">
        <v>38</v>
      </c>
      <c r="G64" s="7">
        <v>36.842105259999997</v>
      </c>
      <c r="H64" s="7">
        <v>0</v>
      </c>
      <c r="I64" s="7">
        <v>30.25</v>
      </c>
      <c r="J64" s="7">
        <v>5.5555555555555601E-2</v>
      </c>
      <c r="K64" s="7">
        <v>0</v>
      </c>
      <c r="L64" s="7">
        <v>0</v>
      </c>
      <c r="M64" s="7">
        <v>0</v>
      </c>
      <c r="N64" s="7">
        <f t="shared" si="0"/>
        <v>0</v>
      </c>
      <c r="O64" s="7">
        <v>0</v>
      </c>
      <c r="P64" s="7" t="s">
        <v>36</v>
      </c>
      <c r="Q64" s="9" t="s">
        <v>24</v>
      </c>
      <c r="R64" s="10">
        <f>F64*Part4Out!C$78+'relay test.csv'!H64*Part4Out!C$79+'relay test.csv'!I64*Part4Out!C$80+'relay test.csv'!J64*Part4Out!C$81+'relay test.csv'!K64*Part4Out!C$82+'relay test.csv'!L64*Part4Out!C$83+'relay test.csv'!M64*Part4Out!C$84+'relay test.csv'!N64*Part4Out!C$85</f>
        <v>7.8994059818052031</v>
      </c>
      <c r="S64" s="10">
        <f>(F64*Part4Out!C$78+'relay test.csv'!H64*Part4Out!C$79+'relay test.csv'!I64*Part4Out!C$80+'relay test.csv'!J64*Part4Out!C$81+'relay test.csv'!K64*Part4Out!C$82+'relay test.csv'!L64*Part4Out!C$83+'relay test.csv'!M64*Part4Out!C$84+'relay test.csv'!N64*Part4Out!C$85) +Part4Out!C$77</f>
        <v>5.2957707302398784</v>
      </c>
      <c r="T64" s="10">
        <f t="shared" si="1"/>
        <v>199.49132072383912</v>
      </c>
      <c r="U64" s="12">
        <f t="shared" si="2"/>
        <v>0.99501225291753437</v>
      </c>
      <c r="V64" s="11">
        <f t="shared" si="3"/>
        <v>1</v>
      </c>
      <c r="W64" s="11">
        <f t="shared" si="4"/>
        <v>1</v>
      </c>
      <c r="X64" s="11">
        <f t="shared" si="5"/>
        <v>2695.6805692731064</v>
      </c>
      <c r="Y64" s="12">
        <f t="shared" si="6"/>
        <v>0.99962917372884486</v>
      </c>
      <c r="Z64" s="11">
        <f t="shared" si="7"/>
        <v>1</v>
      </c>
      <c r="AA64" s="11">
        <f t="shared" si="8"/>
        <v>1</v>
      </c>
      <c r="AB64" s="11">
        <f t="shared" si="9"/>
        <v>1</v>
      </c>
      <c r="AC64" s="7" t="s">
        <v>89</v>
      </c>
    </row>
    <row r="65" spans="1:29" x14ac:dyDescent="0.2">
      <c r="A65" s="7" t="s">
        <v>90</v>
      </c>
      <c r="B65" s="7">
        <v>1</v>
      </c>
      <c r="C65" s="8">
        <v>40283</v>
      </c>
      <c r="D65" s="8">
        <v>40358</v>
      </c>
      <c r="E65" s="8">
        <v>40358</v>
      </c>
      <c r="F65" s="7">
        <v>18</v>
      </c>
      <c r="G65" s="7">
        <v>0</v>
      </c>
      <c r="H65" s="7">
        <v>0</v>
      </c>
      <c r="I65" s="7">
        <v>73.89</v>
      </c>
      <c r="J65" s="7">
        <v>0</v>
      </c>
      <c r="K65" s="7">
        <v>0</v>
      </c>
      <c r="L65" s="7">
        <v>0</v>
      </c>
      <c r="M65" s="7">
        <v>0</v>
      </c>
      <c r="N65" s="7">
        <f t="shared" si="0"/>
        <v>0</v>
      </c>
      <c r="O65" s="7">
        <v>0</v>
      </c>
      <c r="P65" s="7" t="s">
        <v>30</v>
      </c>
      <c r="Q65" s="9" t="s">
        <v>24</v>
      </c>
      <c r="R65" s="10">
        <f>F65*Part4Out!C$78+'relay test.csv'!H65*Part4Out!C$79+'relay test.csv'!I65*Part4Out!C$80+'relay test.csv'!J65*Part4Out!C$81+'relay test.csv'!K65*Part4Out!C$82+'relay test.csv'!L65*Part4Out!C$83+'relay test.csv'!M65*Part4Out!C$84+'relay test.csv'!N65*Part4Out!C$85</f>
        <v>3.54922279643228</v>
      </c>
      <c r="S65" s="10">
        <f>(F65*Part4Out!C$78+'relay test.csv'!H65*Part4Out!C$79+'relay test.csv'!I65*Part4Out!C$80+'relay test.csv'!J65*Part4Out!C$81+'relay test.csv'!K65*Part4Out!C$82+'relay test.csv'!L65*Part4Out!C$83+'relay test.csv'!M65*Part4Out!C$84+'relay test.csv'!N65*Part4Out!C$85) +Part4Out!C$77</f>
        <v>0.94558754486695484</v>
      </c>
      <c r="T65" s="10">
        <f t="shared" si="1"/>
        <v>2.5743254660486623</v>
      </c>
      <c r="U65" s="12">
        <f t="shared" si="2"/>
        <v>0.72022693246637171</v>
      </c>
      <c r="V65" s="11">
        <f t="shared" si="3"/>
        <v>1</v>
      </c>
      <c r="W65" s="11">
        <f t="shared" si="4"/>
        <v>1</v>
      </c>
      <c r="X65" s="11">
        <f t="shared" si="5"/>
        <v>34.786270964734967</v>
      </c>
      <c r="Y65" s="12">
        <f t="shared" si="6"/>
        <v>0.97205632291262101</v>
      </c>
      <c r="Z65" s="11">
        <f t="shared" si="7"/>
        <v>1</v>
      </c>
      <c r="AA65" s="11">
        <f t="shared" si="8"/>
        <v>1</v>
      </c>
      <c r="AB65" s="11">
        <f t="shared" si="9"/>
        <v>1</v>
      </c>
      <c r="AC65" s="7" t="s">
        <v>90</v>
      </c>
    </row>
    <row r="66" spans="1:29" x14ac:dyDescent="0.2">
      <c r="A66" s="7" t="s">
        <v>91</v>
      </c>
      <c r="B66" s="7">
        <v>1</v>
      </c>
      <c r="C66" s="8">
        <v>40338</v>
      </c>
      <c r="D66" s="8">
        <v>40338</v>
      </c>
      <c r="E66" s="8">
        <v>40352</v>
      </c>
      <c r="F66" s="7">
        <v>32</v>
      </c>
      <c r="G66" s="7">
        <v>84.375</v>
      </c>
      <c r="H66" s="7">
        <v>0</v>
      </c>
      <c r="I66" s="7">
        <v>53.21</v>
      </c>
      <c r="J66" s="7">
        <v>0.14285714285714299</v>
      </c>
      <c r="K66" s="7">
        <v>0</v>
      </c>
      <c r="L66" s="7">
        <v>0</v>
      </c>
      <c r="M66" s="7">
        <v>0</v>
      </c>
      <c r="N66" s="7">
        <f t="shared" si="0"/>
        <v>0</v>
      </c>
      <c r="O66" s="7">
        <v>0</v>
      </c>
      <c r="P66" s="7" t="s">
        <v>30</v>
      </c>
      <c r="Q66" s="9" t="s">
        <v>24</v>
      </c>
      <c r="R66" s="10">
        <f>F66*Part4Out!C$78+'relay test.csv'!H66*Part4Out!C$79+'relay test.csv'!I66*Part4Out!C$80+'relay test.csv'!J66*Part4Out!C$81+'relay test.csv'!K66*Part4Out!C$82+'relay test.csv'!L66*Part4Out!C$83+'relay test.csv'!M66*Part4Out!C$84+'relay test.csv'!N66*Part4Out!C$85</f>
        <v>6.4977956419149967</v>
      </c>
      <c r="S66" s="10">
        <f>(F66*Part4Out!C$78+'relay test.csv'!H66*Part4Out!C$79+'relay test.csv'!I66*Part4Out!C$80+'relay test.csv'!J66*Part4Out!C$81+'relay test.csv'!K66*Part4Out!C$82+'relay test.csv'!L66*Part4Out!C$83+'relay test.csv'!M66*Part4Out!C$84+'relay test.csv'!N66*Part4Out!C$85) +Part4Out!C$77</f>
        <v>3.8941603903496715</v>
      </c>
      <c r="T66" s="10">
        <f t="shared" si="1"/>
        <v>49.114798787201885</v>
      </c>
      <c r="U66" s="12">
        <f t="shared" si="2"/>
        <v>0.98004581432629889</v>
      </c>
      <c r="V66" s="11">
        <f t="shared" si="3"/>
        <v>1</v>
      </c>
      <c r="W66" s="11">
        <f t="shared" si="4"/>
        <v>1</v>
      </c>
      <c r="X66" s="11">
        <f t="shared" si="5"/>
        <v>663.67703754741353</v>
      </c>
      <c r="Y66" s="12">
        <f t="shared" si="6"/>
        <v>0.99849550993413294</v>
      </c>
      <c r="Z66" s="11">
        <f t="shared" si="7"/>
        <v>1</v>
      </c>
      <c r="AA66" s="11">
        <f t="shared" si="8"/>
        <v>1</v>
      </c>
      <c r="AB66" s="11">
        <f t="shared" si="9"/>
        <v>1</v>
      </c>
      <c r="AC66" s="7" t="s">
        <v>91</v>
      </c>
    </row>
    <row r="67" spans="1:29" x14ac:dyDescent="0.2">
      <c r="A67" s="7" t="s">
        <v>92</v>
      </c>
      <c r="B67" s="7">
        <v>1</v>
      </c>
      <c r="C67" s="8">
        <v>40465</v>
      </c>
      <c r="D67" s="8">
        <v>41465</v>
      </c>
      <c r="E67" s="8">
        <v>41569</v>
      </c>
      <c r="F67" s="7">
        <v>49</v>
      </c>
      <c r="G67" s="7">
        <v>2.0408163269999999</v>
      </c>
      <c r="H67" s="7">
        <v>2.0408163269999999</v>
      </c>
      <c r="I67" s="7">
        <v>68.69</v>
      </c>
      <c r="J67" s="7">
        <v>1.9230769230769201E-2</v>
      </c>
      <c r="K67" s="7">
        <v>0</v>
      </c>
      <c r="L67" s="7">
        <v>1</v>
      </c>
      <c r="M67" s="7">
        <v>0</v>
      </c>
      <c r="N67" s="7">
        <f t="shared" si="0"/>
        <v>0</v>
      </c>
      <c r="O67" s="7">
        <v>0</v>
      </c>
      <c r="P67" s="7" t="s">
        <v>36</v>
      </c>
      <c r="Q67" s="9" t="s">
        <v>24</v>
      </c>
      <c r="R67" s="10">
        <f>F67*Part4Out!C$78+'relay test.csv'!H67*Part4Out!C$79+'relay test.csv'!I67*Part4Out!C$80+'relay test.csv'!J67*Part4Out!C$81+'relay test.csv'!K67*Part4Out!C$82+'relay test.csv'!L67*Part4Out!C$83+'relay test.csv'!M67*Part4Out!C$84+'relay test.csv'!N67*Part4Out!C$85</f>
        <v>10.913621821303266</v>
      </c>
      <c r="S67" s="10">
        <f>(F67*Part4Out!C$78+'relay test.csv'!H67*Part4Out!C$79+'relay test.csv'!I67*Part4Out!C$80+'relay test.csv'!J67*Part4Out!C$81+'relay test.csv'!K67*Part4Out!C$82+'relay test.csv'!L67*Part4Out!C$83+'relay test.csv'!M67*Part4Out!C$84+'relay test.csv'!N67*Part4Out!C$85) +Part4Out!C$77</f>
        <v>8.3099865697379407</v>
      </c>
      <c r="T67" s="10">
        <f t="shared" si="1"/>
        <v>4064.2583992836753</v>
      </c>
      <c r="U67" s="12">
        <f t="shared" si="2"/>
        <v>0.99975401317658519</v>
      </c>
      <c r="V67" s="11">
        <f t="shared" si="3"/>
        <v>1</v>
      </c>
      <c r="W67" s="11">
        <f t="shared" si="4"/>
        <v>1</v>
      </c>
      <c r="X67" s="11">
        <f t="shared" si="5"/>
        <v>54919.393764607026</v>
      </c>
      <c r="Y67" s="12">
        <f t="shared" si="6"/>
        <v>0.99998179182756253</v>
      </c>
      <c r="Z67" s="11">
        <f t="shared" si="7"/>
        <v>1</v>
      </c>
      <c r="AA67" s="11">
        <f t="shared" si="8"/>
        <v>1</v>
      </c>
      <c r="AB67" s="11">
        <f t="shared" si="9"/>
        <v>1</v>
      </c>
      <c r="AC67" s="7" t="s">
        <v>92</v>
      </c>
    </row>
    <row r="68" spans="1:29" x14ac:dyDescent="0.2">
      <c r="A68" s="7" t="s">
        <v>93</v>
      </c>
      <c r="B68" s="7">
        <v>1</v>
      </c>
      <c r="C68" s="8">
        <v>39996</v>
      </c>
      <c r="D68" s="8">
        <v>40500</v>
      </c>
      <c r="E68" s="8">
        <v>41603</v>
      </c>
      <c r="F68" s="7">
        <v>53</v>
      </c>
      <c r="G68" s="7">
        <v>7.5471698109999998</v>
      </c>
      <c r="H68" s="7">
        <v>1.886792453</v>
      </c>
      <c r="I68" s="7">
        <v>49.22</v>
      </c>
      <c r="J68" s="7">
        <v>6.3463281958295601E-3</v>
      </c>
      <c r="K68" s="7">
        <v>0</v>
      </c>
      <c r="L68" s="7">
        <v>0</v>
      </c>
      <c r="M68" s="7">
        <v>0</v>
      </c>
      <c r="N68" s="7">
        <f t="shared" si="0"/>
        <v>0</v>
      </c>
      <c r="O68" s="7">
        <v>0</v>
      </c>
      <c r="P68" s="7" t="s">
        <v>30</v>
      </c>
      <c r="Q68" s="9" t="s">
        <v>24</v>
      </c>
      <c r="R68" s="10">
        <f>F68*Part4Out!C$78+'relay test.csv'!H68*Part4Out!C$79+'relay test.csv'!I68*Part4Out!C$80+'relay test.csv'!J68*Part4Out!C$81+'relay test.csv'!K68*Part4Out!C$82+'relay test.csv'!L68*Part4Out!C$83+'relay test.csv'!M68*Part4Out!C$84+'relay test.csv'!N68*Part4Out!C$85</f>
        <v>11.071823596631621</v>
      </c>
      <c r="S68" s="10">
        <f>(F68*Part4Out!C$78+'relay test.csv'!H68*Part4Out!C$79+'relay test.csv'!I68*Part4Out!C$80+'relay test.csv'!J68*Part4Out!C$81+'relay test.csv'!K68*Part4Out!C$82+'relay test.csv'!L68*Part4Out!C$83+'relay test.csv'!M68*Part4Out!C$84+'relay test.csv'!N68*Part4Out!C$85) +Part4Out!C$77</f>
        <v>8.4681883450662951</v>
      </c>
      <c r="T68" s="10">
        <f t="shared" si="1"/>
        <v>4760.8825755336193</v>
      </c>
      <c r="U68" s="12">
        <f t="shared" si="2"/>
        <v>0.9997899990215765</v>
      </c>
      <c r="V68" s="11">
        <f t="shared" si="3"/>
        <v>1</v>
      </c>
      <c r="W68" s="11">
        <f t="shared" si="4"/>
        <v>1</v>
      </c>
      <c r="X68" s="11">
        <f t="shared" si="5"/>
        <v>64332.716856504594</v>
      </c>
      <c r="Y68" s="12">
        <f t="shared" si="6"/>
        <v>0.99998445605121444</v>
      </c>
      <c r="Z68" s="11">
        <f t="shared" si="7"/>
        <v>1</v>
      </c>
      <c r="AA68" s="11">
        <f t="shared" si="8"/>
        <v>1</v>
      </c>
      <c r="AB68" s="11">
        <f t="shared" si="9"/>
        <v>1</v>
      </c>
      <c r="AC68" s="7" t="s">
        <v>93</v>
      </c>
    </row>
    <row r="69" spans="1:29" x14ac:dyDescent="0.2">
      <c r="A69" s="7" t="s">
        <v>94</v>
      </c>
      <c r="B69" s="7">
        <v>1</v>
      </c>
      <c r="C69" s="8">
        <v>40301</v>
      </c>
      <c r="D69" s="8">
        <v>40301</v>
      </c>
      <c r="E69" s="8">
        <v>40301</v>
      </c>
      <c r="F69" s="7">
        <v>16</v>
      </c>
      <c r="G69" s="7">
        <v>0</v>
      </c>
      <c r="H69" s="7">
        <v>0</v>
      </c>
      <c r="I69" s="7">
        <v>52.24</v>
      </c>
      <c r="J69" s="7">
        <v>0</v>
      </c>
      <c r="K69" s="7">
        <v>0</v>
      </c>
      <c r="L69" s="7">
        <v>0</v>
      </c>
      <c r="M69" s="7">
        <v>0</v>
      </c>
      <c r="N69" s="7">
        <f t="shared" si="0"/>
        <v>0</v>
      </c>
      <c r="O69" s="7">
        <v>0</v>
      </c>
      <c r="P69" s="7" t="s">
        <v>32</v>
      </c>
      <c r="Q69" s="9" t="s">
        <v>24</v>
      </c>
      <c r="R69" s="10">
        <f>F69*Part4Out!C$78+'relay test.csv'!H69*Part4Out!C$79+'relay test.csv'!I69*Part4Out!C$80+'relay test.csv'!J69*Part4Out!C$81+'relay test.csv'!K69*Part4Out!C$82+'relay test.csv'!L69*Part4Out!C$83+'relay test.csv'!M69*Part4Out!C$84+'relay test.csv'!N69*Part4Out!C$85</f>
        <v>3.2018689426925016</v>
      </c>
      <c r="S69" s="10">
        <f>(F69*Part4Out!C$78+'relay test.csv'!H69*Part4Out!C$79+'relay test.csv'!I69*Part4Out!C$80+'relay test.csv'!J69*Part4Out!C$81+'relay test.csv'!K69*Part4Out!C$82+'relay test.csv'!L69*Part4Out!C$83+'relay test.csv'!M69*Part4Out!C$84+'relay test.csv'!N69*Part4Out!C$85) +Part4Out!C$77</f>
        <v>0.59823369112717639</v>
      </c>
      <c r="T69" s="10">
        <f t="shared" si="1"/>
        <v>1.8189032164792482</v>
      </c>
      <c r="U69" s="12">
        <f t="shared" si="2"/>
        <v>0.64525209870490718</v>
      </c>
      <c r="V69" s="11">
        <f t="shared" si="3"/>
        <v>1</v>
      </c>
      <c r="W69" s="11">
        <f t="shared" si="4"/>
        <v>1</v>
      </c>
      <c r="X69" s="11">
        <f t="shared" si="5"/>
        <v>24.578422962265435</v>
      </c>
      <c r="Y69" s="12">
        <f t="shared" si="6"/>
        <v>0.96090454827980409</v>
      </c>
      <c r="Z69" s="11">
        <f t="shared" si="7"/>
        <v>1</v>
      </c>
      <c r="AA69" s="11">
        <f t="shared" si="8"/>
        <v>1</v>
      </c>
      <c r="AB69" s="11">
        <f t="shared" si="9"/>
        <v>1</v>
      </c>
      <c r="AC69" s="7" t="s">
        <v>94</v>
      </c>
    </row>
    <row r="70" spans="1:29" x14ac:dyDescent="0.2">
      <c r="A70" s="7" t="s">
        <v>95</v>
      </c>
      <c r="B70" s="7">
        <v>0</v>
      </c>
      <c r="C70" s="8">
        <v>40581</v>
      </c>
      <c r="D70" s="8">
        <v>40659</v>
      </c>
      <c r="E70" s="8">
        <v>40737</v>
      </c>
      <c r="F70" s="7">
        <v>0</v>
      </c>
      <c r="G70" s="7">
        <v>0</v>
      </c>
      <c r="H70" s="7">
        <v>0</v>
      </c>
      <c r="I70" s="7">
        <v>78.72</v>
      </c>
      <c r="J70" s="7">
        <v>0.20512820512820501</v>
      </c>
      <c r="K70" s="7">
        <v>0</v>
      </c>
      <c r="L70" s="7">
        <v>0</v>
      </c>
      <c r="M70" s="7">
        <v>0</v>
      </c>
      <c r="N70" s="7">
        <f t="shared" ref="N70:N133" si="10">IF(OR(
ISNUMBER(SEARCH("Friday",P70)),
ISNUMBER(SEARCH("Saturday",P70)),
ISNUMBER(SEARCH("Sunday",P70))),
1,
0)</f>
        <v>0</v>
      </c>
      <c r="O70" s="7">
        <v>0</v>
      </c>
      <c r="P70" s="7" t="s">
        <v>30</v>
      </c>
      <c r="Q70" s="9" t="s">
        <v>24</v>
      </c>
      <c r="R70" s="10">
        <f>F70*Part4Out!C$78+'relay test.csv'!H70*Part4Out!C$79+'relay test.csv'!I70*Part4Out!C$80+'relay test.csv'!J70*Part4Out!C$81+'relay test.csv'!K70*Part4Out!C$82+'relay test.csv'!L70*Part4Out!C$83+'relay test.csv'!M70*Part4Out!C$84+'relay test.csv'!N70*Part4Out!C$85</f>
        <v>-0.39772193535941436</v>
      </c>
      <c r="S70" s="10">
        <f>(F70*Part4Out!C$78+'relay test.csv'!H70*Part4Out!C$79+'relay test.csv'!I70*Part4Out!C$80+'relay test.csv'!J70*Part4Out!C$81+'relay test.csv'!K70*Part4Out!C$82+'relay test.csv'!L70*Part4Out!C$83+'relay test.csv'!M70*Part4Out!C$84+'relay test.csv'!N70*Part4Out!C$85) +Part4Out!C$77</f>
        <v>-3.0013571869247393</v>
      </c>
      <c r="T70" s="10">
        <f t="shared" ref="T70:T133" si="11">EXP(S70)</f>
        <v>4.9719543841720733E-2</v>
      </c>
      <c r="U70" s="12">
        <f t="shared" ref="U70:U133" si="12">T70/(1+T70)</f>
        <v>4.7364597652206387E-2</v>
      </c>
      <c r="V70" s="11">
        <f t="shared" ref="V70:V133" si="13">1*(U70&gt;0.5)+0*(U70&lt;=0.5)</f>
        <v>0</v>
      </c>
      <c r="W70" s="11">
        <f t="shared" ref="W70:W133" si="14">B70</f>
        <v>0</v>
      </c>
      <c r="X70" s="11">
        <f t="shared" ref="X70:X133" si="15">EXP(R70)</f>
        <v>0.67184881909116889</v>
      </c>
      <c r="Y70" s="12">
        <f t="shared" ref="Y70:Y133" si="16">X70/(1+X70)</f>
        <v>0.4018597922367117</v>
      </c>
      <c r="Z70" s="11">
        <f t="shared" ref="Z70:Z133" si="17">1*(Y70&gt;0.5)+0*(Y70&lt;=0.5)</f>
        <v>0</v>
      </c>
      <c r="AA70" s="11">
        <f t="shared" ref="AA70:AA133" si="18">B70</f>
        <v>0</v>
      </c>
      <c r="AB70" s="11">
        <f t="shared" ref="AB70:AB133" si="19">1*(AA70&gt;0.5)+0*(AA70&lt;=0.5)</f>
        <v>0</v>
      </c>
      <c r="AC70" s="7" t="s">
        <v>95</v>
      </c>
    </row>
    <row r="71" spans="1:29" x14ac:dyDescent="0.2">
      <c r="A71" s="7" t="s">
        <v>96</v>
      </c>
      <c r="B71" s="7">
        <v>1</v>
      </c>
      <c r="C71" s="8">
        <v>40625</v>
      </c>
      <c r="D71" s="8">
        <v>40633</v>
      </c>
      <c r="E71" s="8">
        <v>41345</v>
      </c>
      <c r="F71" s="7">
        <v>31</v>
      </c>
      <c r="G71" s="7">
        <v>80.645161290000004</v>
      </c>
      <c r="H71" s="7">
        <v>0</v>
      </c>
      <c r="I71" s="7">
        <v>74.099999999999994</v>
      </c>
      <c r="J71" s="7">
        <v>7.0224719101123602E-3</v>
      </c>
      <c r="K71" s="7">
        <v>0</v>
      </c>
      <c r="L71" s="7">
        <v>0</v>
      </c>
      <c r="M71" s="7">
        <v>0</v>
      </c>
      <c r="N71" s="7">
        <f t="shared" si="10"/>
        <v>1</v>
      </c>
      <c r="O71" s="7">
        <v>0</v>
      </c>
      <c r="P71" s="7" t="s">
        <v>23</v>
      </c>
      <c r="Q71" s="9" t="s">
        <v>28</v>
      </c>
      <c r="R71" s="10">
        <f>F71*Part4Out!C$78+'relay test.csv'!H71*Part4Out!C$79+'relay test.csv'!I71*Part4Out!C$80+'relay test.csv'!J71*Part4Out!C$81+'relay test.csv'!K71*Part4Out!C$82+'relay test.csv'!L71*Part4Out!C$83+'relay test.csv'!M71*Part4Out!C$84+'relay test.csv'!N71*Part4Out!C$85</f>
        <v>6.5583439925903102</v>
      </c>
      <c r="S71" s="10">
        <f>(F71*Part4Out!C$78+'relay test.csv'!H71*Part4Out!C$79+'relay test.csv'!I71*Part4Out!C$80+'relay test.csv'!J71*Part4Out!C$81+'relay test.csv'!K71*Part4Out!C$82+'relay test.csv'!L71*Part4Out!C$83+'relay test.csv'!M71*Part4Out!C$84+'relay test.csv'!N71*Part4Out!C$85) +Part4Out!C$77</f>
        <v>3.954708741024985</v>
      </c>
      <c r="T71" s="10">
        <f t="shared" si="11"/>
        <v>52.180493693825383</v>
      </c>
      <c r="U71" s="12">
        <f t="shared" si="12"/>
        <v>0.98119611288760733</v>
      </c>
      <c r="V71" s="11">
        <f t="shared" si="13"/>
        <v>1</v>
      </c>
      <c r="W71" s="11">
        <f t="shared" si="14"/>
        <v>1</v>
      </c>
      <c r="X71" s="11">
        <f t="shared" si="15"/>
        <v>705.10307132732294</v>
      </c>
      <c r="Y71" s="12">
        <f t="shared" si="16"/>
        <v>0.99858377616440586</v>
      </c>
      <c r="Z71" s="11">
        <f t="shared" si="17"/>
        <v>1</v>
      </c>
      <c r="AA71" s="11">
        <f t="shared" si="18"/>
        <v>1</v>
      </c>
      <c r="AB71" s="11">
        <f t="shared" si="19"/>
        <v>1</v>
      </c>
      <c r="AC71" s="7" t="s">
        <v>96</v>
      </c>
    </row>
    <row r="72" spans="1:29" x14ac:dyDescent="0.2">
      <c r="A72" s="7" t="s">
        <v>97</v>
      </c>
      <c r="B72" s="7">
        <v>1</v>
      </c>
      <c r="C72" s="8">
        <v>40416</v>
      </c>
      <c r="D72" s="8">
        <v>40862</v>
      </c>
      <c r="E72" s="8">
        <v>40862</v>
      </c>
      <c r="F72" s="7">
        <v>40</v>
      </c>
      <c r="G72" s="7">
        <v>45</v>
      </c>
      <c r="H72" s="7">
        <v>5</v>
      </c>
      <c r="I72" s="7">
        <v>57.9</v>
      </c>
      <c r="J72" s="7">
        <v>0</v>
      </c>
      <c r="K72" s="7">
        <v>0</v>
      </c>
      <c r="L72" s="7">
        <v>0</v>
      </c>
      <c r="M72" s="7">
        <v>0</v>
      </c>
      <c r="N72" s="7">
        <f t="shared" si="10"/>
        <v>1</v>
      </c>
      <c r="O72" s="7">
        <v>0</v>
      </c>
      <c r="P72" s="7" t="s">
        <v>23</v>
      </c>
      <c r="Q72" s="9" t="s">
        <v>28</v>
      </c>
      <c r="R72" s="10">
        <f>F72*Part4Out!C$78+'relay test.csv'!H72*Part4Out!C$79+'relay test.csv'!I72*Part4Out!C$80+'relay test.csv'!J72*Part4Out!C$81+'relay test.csv'!K72*Part4Out!C$82+'relay test.csv'!L72*Part4Out!C$83+'relay test.csv'!M72*Part4Out!C$84+'relay test.csv'!N72*Part4Out!C$85</f>
        <v>8.6193713139474877</v>
      </c>
      <c r="S72" s="10">
        <f>(F72*Part4Out!C$78+'relay test.csv'!H72*Part4Out!C$79+'relay test.csv'!I72*Part4Out!C$80+'relay test.csv'!J72*Part4Out!C$81+'relay test.csv'!K72*Part4Out!C$82+'relay test.csv'!L72*Part4Out!C$83+'relay test.csv'!M72*Part4Out!C$84+'relay test.csv'!N72*Part4Out!C$85) +Part4Out!C$77</f>
        <v>6.0157360623821621</v>
      </c>
      <c r="T72" s="10">
        <f t="shared" si="11"/>
        <v>409.82738644646429</v>
      </c>
      <c r="U72" s="12">
        <f t="shared" si="12"/>
        <v>0.99756588768667609</v>
      </c>
      <c r="V72" s="11">
        <f t="shared" si="13"/>
        <v>1</v>
      </c>
      <c r="W72" s="11">
        <f t="shared" si="14"/>
        <v>1</v>
      </c>
      <c r="X72" s="11">
        <f t="shared" si="15"/>
        <v>5537.9036962167766</v>
      </c>
      <c r="Y72" s="12">
        <f t="shared" si="16"/>
        <v>0.99981945885777301</v>
      </c>
      <c r="Z72" s="11">
        <f t="shared" si="17"/>
        <v>1</v>
      </c>
      <c r="AA72" s="11">
        <f t="shared" si="18"/>
        <v>1</v>
      </c>
      <c r="AB72" s="11">
        <f t="shared" si="19"/>
        <v>1</v>
      </c>
      <c r="AC72" s="7" t="s">
        <v>97</v>
      </c>
    </row>
    <row r="73" spans="1:29" x14ac:dyDescent="0.2">
      <c r="A73" s="7" t="s">
        <v>98</v>
      </c>
      <c r="B73" s="7">
        <v>0</v>
      </c>
      <c r="C73" s="8">
        <v>40434</v>
      </c>
      <c r="D73" s="8">
        <v>40435</v>
      </c>
      <c r="E73" s="8">
        <v>40435</v>
      </c>
      <c r="F73" s="7">
        <v>0</v>
      </c>
      <c r="G73" s="7">
        <v>0</v>
      </c>
      <c r="H73" s="7">
        <v>0</v>
      </c>
      <c r="I73" s="7">
        <v>50.11</v>
      </c>
      <c r="J73" s="7">
        <v>0</v>
      </c>
      <c r="K73" s="7">
        <v>0</v>
      </c>
      <c r="L73" s="7">
        <v>0</v>
      </c>
      <c r="M73" s="7">
        <v>0</v>
      </c>
      <c r="N73" s="7">
        <f t="shared" si="10"/>
        <v>0</v>
      </c>
      <c r="O73" s="7">
        <v>0</v>
      </c>
      <c r="P73" s="7" t="s">
        <v>32</v>
      </c>
      <c r="Q73" s="9" t="s">
        <v>24</v>
      </c>
      <c r="R73" s="10">
        <f>F73*Part4Out!C$78+'relay test.csv'!H73*Part4Out!C$79+'relay test.csv'!I73*Part4Out!C$80+'relay test.csv'!J73*Part4Out!C$81+'relay test.csv'!K73*Part4Out!C$82+'relay test.csv'!L73*Part4Out!C$83+'relay test.csv'!M73*Part4Out!C$84+'relay test.csv'!N73*Part4Out!C$85</f>
        <v>-0.17525165204298046</v>
      </c>
      <c r="S73" s="10">
        <f>(F73*Part4Out!C$78+'relay test.csv'!H73*Part4Out!C$79+'relay test.csv'!I73*Part4Out!C$80+'relay test.csv'!J73*Part4Out!C$81+'relay test.csv'!K73*Part4Out!C$82+'relay test.csv'!L73*Part4Out!C$83+'relay test.csv'!M73*Part4Out!C$84+'relay test.csv'!N73*Part4Out!C$85) +Part4Out!C$77</f>
        <v>-2.7788869036083055</v>
      </c>
      <c r="T73" s="10">
        <f t="shared" si="11"/>
        <v>6.2107600662675663E-2</v>
      </c>
      <c r="U73" s="12">
        <f t="shared" si="12"/>
        <v>5.8475808499934626E-2</v>
      </c>
      <c r="V73" s="11">
        <f t="shared" si="13"/>
        <v>0</v>
      </c>
      <c r="W73" s="11">
        <f t="shared" si="14"/>
        <v>0</v>
      </c>
      <c r="X73" s="11">
        <f t="shared" si="15"/>
        <v>0.83924579627358908</v>
      </c>
      <c r="Y73" s="12">
        <f t="shared" si="16"/>
        <v>0.45629887966793031</v>
      </c>
      <c r="Z73" s="11">
        <f t="shared" si="17"/>
        <v>0</v>
      </c>
      <c r="AA73" s="11">
        <f t="shared" si="18"/>
        <v>0</v>
      </c>
      <c r="AB73" s="11">
        <f t="shared" si="19"/>
        <v>0</v>
      </c>
      <c r="AC73" s="7" t="s">
        <v>98</v>
      </c>
    </row>
    <row r="74" spans="1:29" x14ac:dyDescent="0.2">
      <c r="A74" s="7" t="s">
        <v>99</v>
      </c>
      <c r="B74" s="7">
        <v>1</v>
      </c>
      <c r="C74" s="8">
        <v>40450</v>
      </c>
      <c r="D74" s="8">
        <v>40454</v>
      </c>
      <c r="E74" s="8">
        <v>41654</v>
      </c>
      <c r="F74" s="7">
        <v>50</v>
      </c>
      <c r="G74" s="7">
        <v>0</v>
      </c>
      <c r="H74" s="7">
        <v>0</v>
      </c>
      <c r="I74" s="7">
        <v>101.88</v>
      </c>
      <c r="J74" s="7">
        <v>2.5000000000000001E-2</v>
      </c>
      <c r="K74" s="7">
        <v>0</v>
      </c>
      <c r="L74" s="7">
        <v>0</v>
      </c>
      <c r="M74" s="7">
        <v>0</v>
      </c>
      <c r="N74" s="7">
        <f t="shared" si="10"/>
        <v>0</v>
      </c>
      <c r="O74" s="7">
        <v>0</v>
      </c>
      <c r="P74" s="7" t="s">
        <v>26</v>
      </c>
      <c r="Q74" s="9" t="s">
        <v>28</v>
      </c>
      <c r="R74" s="10">
        <f>F74*Part4Out!C$78+'relay test.csv'!H74*Part4Out!C$79+'relay test.csv'!I74*Part4Out!C$80+'relay test.csv'!J74*Part4Out!C$81+'relay test.csv'!K74*Part4Out!C$82+'relay test.csv'!L74*Part4Out!C$83+'relay test.csv'!M74*Part4Out!C$84+'relay test.csv'!N74*Part4Out!C$85</f>
        <v>10.205553242407497</v>
      </c>
      <c r="S74" s="10">
        <f>(F74*Part4Out!C$78+'relay test.csv'!H74*Part4Out!C$79+'relay test.csv'!I74*Part4Out!C$80+'relay test.csv'!J74*Part4Out!C$81+'relay test.csv'!K74*Part4Out!C$82+'relay test.csv'!L74*Part4Out!C$83+'relay test.csv'!M74*Part4Out!C$84+'relay test.csv'!N74*Part4Out!C$85) +Part4Out!C$77</f>
        <v>7.6019179908421712</v>
      </c>
      <c r="T74" s="10">
        <f t="shared" si="11"/>
        <v>2002.0320942531951</v>
      </c>
      <c r="U74" s="12">
        <f t="shared" si="12"/>
        <v>0.9995007568761034</v>
      </c>
      <c r="V74" s="11">
        <f t="shared" si="13"/>
        <v>1</v>
      </c>
      <c r="W74" s="11">
        <f t="shared" si="14"/>
        <v>1</v>
      </c>
      <c r="X74" s="11">
        <f t="shared" si="15"/>
        <v>27053.001584016114</v>
      </c>
      <c r="Y74" s="12">
        <f t="shared" si="16"/>
        <v>0.9999630368913488</v>
      </c>
      <c r="Z74" s="11">
        <f t="shared" si="17"/>
        <v>1</v>
      </c>
      <c r="AA74" s="11">
        <f t="shared" si="18"/>
        <v>1</v>
      </c>
      <c r="AB74" s="11">
        <f t="shared" si="19"/>
        <v>1</v>
      </c>
      <c r="AC74" s="7" t="s">
        <v>99</v>
      </c>
    </row>
    <row r="75" spans="1:29" x14ac:dyDescent="0.2">
      <c r="A75" s="7" t="s">
        <v>100</v>
      </c>
      <c r="B75" s="7">
        <v>1</v>
      </c>
      <c r="C75" s="8">
        <v>40607</v>
      </c>
      <c r="D75" s="8">
        <v>41378</v>
      </c>
      <c r="E75" s="8">
        <v>41378</v>
      </c>
      <c r="F75" s="7">
        <v>44</v>
      </c>
      <c r="G75" s="7">
        <v>2.2727272730000001</v>
      </c>
      <c r="H75" s="7">
        <v>0</v>
      </c>
      <c r="I75" s="7">
        <v>75.34</v>
      </c>
      <c r="J75" s="7">
        <v>0</v>
      </c>
      <c r="K75" s="7">
        <v>0</v>
      </c>
      <c r="L75" s="7">
        <v>0</v>
      </c>
      <c r="M75" s="7">
        <v>0</v>
      </c>
      <c r="N75" s="7">
        <f t="shared" si="10"/>
        <v>0</v>
      </c>
      <c r="O75" s="7">
        <v>0</v>
      </c>
      <c r="P75" s="7" t="s">
        <v>26</v>
      </c>
      <c r="Q75" s="9" t="s">
        <v>24</v>
      </c>
      <c r="R75" s="10">
        <f>F75*Part4Out!C$78+'relay test.csv'!H75*Part4Out!C$79+'relay test.csv'!I75*Part4Out!C$80+'relay test.csv'!J75*Part4Out!C$81+'relay test.csv'!K75*Part4Out!C$82+'relay test.csv'!L75*Part4Out!C$83+'relay test.csv'!M75*Part4Out!C$84+'relay test.csv'!N75*Part4Out!C$85</f>
        <v>9.0440777857305914</v>
      </c>
      <c r="S75" s="10">
        <f>(F75*Part4Out!C$78+'relay test.csv'!H75*Part4Out!C$79+'relay test.csv'!I75*Part4Out!C$80+'relay test.csv'!J75*Part4Out!C$81+'relay test.csv'!K75*Part4Out!C$82+'relay test.csv'!L75*Part4Out!C$83+'relay test.csv'!M75*Part4Out!C$84+'relay test.csv'!N75*Part4Out!C$85) +Part4Out!C$77</f>
        <v>6.4404425341652658</v>
      </c>
      <c r="T75" s="10">
        <f t="shared" si="11"/>
        <v>626.68406756746288</v>
      </c>
      <c r="U75" s="12">
        <f t="shared" si="12"/>
        <v>0.99840684183067541</v>
      </c>
      <c r="V75" s="11">
        <f t="shared" si="13"/>
        <v>1</v>
      </c>
      <c r="W75" s="11">
        <f t="shared" si="14"/>
        <v>1</v>
      </c>
      <c r="X75" s="11">
        <f t="shared" si="15"/>
        <v>8468.2384069893524</v>
      </c>
      <c r="Y75" s="12">
        <f t="shared" si="16"/>
        <v>0.99988192562873479</v>
      </c>
      <c r="Z75" s="11">
        <f t="shared" si="17"/>
        <v>1</v>
      </c>
      <c r="AA75" s="11">
        <f t="shared" si="18"/>
        <v>1</v>
      </c>
      <c r="AB75" s="11">
        <f t="shared" si="19"/>
        <v>1</v>
      </c>
      <c r="AC75" s="7" t="s">
        <v>100</v>
      </c>
    </row>
    <row r="76" spans="1:29" x14ac:dyDescent="0.2">
      <c r="A76" s="7" t="s">
        <v>101</v>
      </c>
      <c r="B76" s="7">
        <v>0</v>
      </c>
      <c r="C76" s="8">
        <v>40195</v>
      </c>
      <c r="D76" s="8">
        <v>40443</v>
      </c>
      <c r="E76" s="8">
        <v>40533</v>
      </c>
      <c r="F76" s="7">
        <v>0</v>
      </c>
      <c r="G76" s="7">
        <v>0</v>
      </c>
      <c r="H76" s="7">
        <v>0</v>
      </c>
      <c r="I76" s="7">
        <v>25.41</v>
      </c>
      <c r="J76" s="7">
        <v>0.16666666666666699</v>
      </c>
      <c r="K76" s="7">
        <v>0</v>
      </c>
      <c r="L76" s="7">
        <v>0</v>
      </c>
      <c r="M76" s="7">
        <v>0</v>
      </c>
      <c r="N76" s="7">
        <f t="shared" si="10"/>
        <v>0</v>
      </c>
      <c r="O76" s="7">
        <v>0</v>
      </c>
      <c r="P76" s="7" t="s">
        <v>36</v>
      </c>
      <c r="Q76" s="9" t="s">
        <v>24</v>
      </c>
      <c r="R76" s="10">
        <f>F76*Part4Out!C$78+'relay test.csv'!H76*Part4Out!C$79+'relay test.csv'!I76*Part4Out!C$80+'relay test.csv'!J76*Part4Out!C$81+'relay test.csv'!K76*Part4Out!C$82+'relay test.csv'!L76*Part4Out!C$83+'relay test.csv'!M76*Part4Out!C$84+'relay test.csv'!N76*Part4Out!C$85</f>
        <v>-0.188326658066096</v>
      </c>
      <c r="S76" s="10">
        <f>(F76*Part4Out!C$78+'relay test.csv'!H76*Part4Out!C$79+'relay test.csv'!I76*Part4Out!C$80+'relay test.csv'!J76*Part4Out!C$81+'relay test.csv'!K76*Part4Out!C$82+'relay test.csv'!L76*Part4Out!C$83+'relay test.csv'!M76*Part4Out!C$84+'relay test.csv'!N76*Part4Out!C$85) +Part4Out!C$77</f>
        <v>-2.791961909631421</v>
      </c>
      <c r="T76" s="10">
        <f t="shared" si="11"/>
        <v>6.1300829174452003E-2</v>
      </c>
      <c r="U76" s="12">
        <f t="shared" si="12"/>
        <v>5.7760087893397517E-2</v>
      </c>
      <c r="V76" s="11">
        <f t="shared" si="13"/>
        <v>0</v>
      </c>
      <c r="W76" s="11">
        <f t="shared" si="14"/>
        <v>0</v>
      </c>
      <c r="X76" s="11">
        <f t="shared" si="15"/>
        <v>0.82834407775893404</v>
      </c>
      <c r="Y76" s="12">
        <f t="shared" si="16"/>
        <v>0.4530569972224619</v>
      </c>
      <c r="Z76" s="11">
        <f t="shared" si="17"/>
        <v>0</v>
      </c>
      <c r="AA76" s="11">
        <f t="shared" si="18"/>
        <v>0</v>
      </c>
      <c r="AB76" s="11">
        <f t="shared" si="19"/>
        <v>0</v>
      </c>
      <c r="AC76" s="7" t="s">
        <v>101</v>
      </c>
    </row>
    <row r="77" spans="1:29" x14ac:dyDescent="0.2">
      <c r="A77" s="7" t="s">
        <v>102</v>
      </c>
      <c r="B77" s="7">
        <v>1</v>
      </c>
      <c r="C77" s="8">
        <v>40581</v>
      </c>
      <c r="D77" s="8">
        <v>40643</v>
      </c>
      <c r="E77" s="8">
        <v>41151</v>
      </c>
      <c r="F77" s="7">
        <v>47</v>
      </c>
      <c r="G77" s="7">
        <v>2.1276595739999999</v>
      </c>
      <c r="H77" s="7">
        <v>0</v>
      </c>
      <c r="I77" s="7">
        <v>51.87</v>
      </c>
      <c r="J77" s="7">
        <v>7.8740157480314994E-3</v>
      </c>
      <c r="K77" s="7">
        <v>0</v>
      </c>
      <c r="L77" s="7">
        <v>0</v>
      </c>
      <c r="M77" s="7">
        <v>0</v>
      </c>
      <c r="N77" s="7">
        <f t="shared" si="10"/>
        <v>0</v>
      </c>
      <c r="O77" s="7">
        <v>0</v>
      </c>
      <c r="P77" s="7" t="s">
        <v>26</v>
      </c>
      <c r="Q77" s="9" t="s">
        <v>24</v>
      </c>
      <c r="R77" s="10">
        <f>F77*Part4Out!C$78+'relay test.csv'!H77*Part4Out!C$79+'relay test.csv'!I77*Part4Out!C$80+'relay test.csv'!J77*Part4Out!C$81+'relay test.csv'!K77*Part4Out!C$82+'relay test.csv'!L77*Part4Out!C$83+'relay test.csv'!M77*Part4Out!C$84+'relay test.csv'!N77*Part4Out!C$85</f>
        <v>9.7560683273693769</v>
      </c>
      <c r="S77" s="10">
        <f>(F77*Part4Out!C$78+'relay test.csv'!H77*Part4Out!C$79+'relay test.csv'!I77*Part4Out!C$80+'relay test.csv'!J77*Part4Out!C$81+'relay test.csv'!K77*Part4Out!C$82+'relay test.csv'!L77*Part4Out!C$83+'relay test.csv'!M77*Part4Out!C$84+'relay test.csv'!N77*Part4Out!C$85) +Part4Out!C$77</f>
        <v>7.1524330758040513</v>
      </c>
      <c r="T77" s="10">
        <f t="shared" si="11"/>
        <v>1277.2097258683166</v>
      </c>
      <c r="U77" s="12">
        <f t="shared" si="12"/>
        <v>0.99921765577294397</v>
      </c>
      <c r="V77" s="11">
        <f t="shared" si="13"/>
        <v>1</v>
      </c>
      <c r="W77" s="11">
        <f t="shared" si="14"/>
        <v>1</v>
      </c>
      <c r="X77" s="11">
        <f t="shared" si="15"/>
        <v>17258.642774118562</v>
      </c>
      <c r="Y77" s="12">
        <f t="shared" si="16"/>
        <v>0.99994206137328057</v>
      </c>
      <c r="Z77" s="11">
        <f t="shared" si="17"/>
        <v>1</v>
      </c>
      <c r="AA77" s="11">
        <f t="shared" si="18"/>
        <v>1</v>
      </c>
      <c r="AB77" s="11">
        <f t="shared" si="19"/>
        <v>1</v>
      </c>
      <c r="AC77" s="7" t="s">
        <v>102</v>
      </c>
    </row>
    <row r="78" spans="1:29" x14ac:dyDescent="0.2">
      <c r="A78" s="7" t="s">
        <v>103</v>
      </c>
      <c r="B78" s="7">
        <v>0</v>
      </c>
      <c r="C78" s="8">
        <v>40434</v>
      </c>
      <c r="D78" s="8">
        <v>40434</v>
      </c>
      <c r="E78" s="8">
        <v>40434</v>
      </c>
      <c r="F78" s="7">
        <v>0</v>
      </c>
      <c r="G78" s="7">
        <v>0</v>
      </c>
      <c r="H78" s="7">
        <v>0</v>
      </c>
      <c r="I78" s="7">
        <v>29.68</v>
      </c>
      <c r="J78" s="7">
        <v>0</v>
      </c>
      <c r="K78" s="7">
        <v>0</v>
      </c>
      <c r="L78" s="7">
        <v>0</v>
      </c>
      <c r="M78" s="7">
        <v>0</v>
      </c>
      <c r="N78" s="7">
        <f t="shared" si="10"/>
        <v>0</v>
      </c>
      <c r="O78" s="7">
        <v>0</v>
      </c>
      <c r="P78" s="7" t="s">
        <v>32</v>
      </c>
      <c r="Q78" s="9" t="s">
        <v>24</v>
      </c>
      <c r="R78" s="10">
        <f>F78*Part4Out!C$78+'relay test.csv'!H78*Part4Out!C$79+'relay test.csv'!I78*Part4Out!C$80+'relay test.csv'!J78*Part4Out!C$81+'relay test.csv'!K78*Part4Out!C$82+'relay test.csv'!L78*Part4Out!C$83+'relay test.csv'!M78*Part4Out!C$84+'relay test.csv'!N78*Part4Out!C$85</f>
        <v>-0.10380101841220635</v>
      </c>
      <c r="S78" s="10">
        <f>(F78*Part4Out!C$78+'relay test.csv'!H78*Part4Out!C$79+'relay test.csv'!I78*Part4Out!C$80+'relay test.csv'!J78*Part4Out!C$81+'relay test.csv'!K78*Part4Out!C$82+'relay test.csv'!L78*Part4Out!C$83+'relay test.csv'!M78*Part4Out!C$84+'relay test.csv'!N78*Part4Out!C$85) +Part4Out!C$77</f>
        <v>-2.7074362699775314</v>
      </c>
      <c r="T78" s="10">
        <f t="shared" si="11"/>
        <v>6.6707607974597585E-2</v>
      </c>
      <c r="U78" s="12">
        <f t="shared" si="12"/>
        <v>6.2535982190338096E-2</v>
      </c>
      <c r="V78" s="11">
        <f t="shared" si="13"/>
        <v>0</v>
      </c>
      <c r="W78" s="11">
        <f t="shared" si="14"/>
        <v>0</v>
      </c>
      <c r="X78" s="11">
        <f t="shared" si="15"/>
        <v>0.90140464250443841</v>
      </c>
      <c r="Y78" s="12">
        <f t="shared" si="16"/>
        <v>0.47407302073121677</v>
      </c>
      <c r="Z78" s="11">
        <f t="shared" si="17"/>
        <v>0</v>
      </c>
      <c r="AA78" s="11">
        <f t="shared" si="18"/>
        <v>0</v>
      </c>
      <c r="AB78" s="11">
        <f t="shared" si="19"/>
        <v>0</v>
      </c>
      <c r="AC78" s="7" t="s">
        <v>103</v>
      </c>
    </row>
    <row r="79" spans="1:29" x14ac:dyDescent="0.2">
      <c r="A79" s="7" t="s">
        <v>104</v>
      </c>
      <c r="B79" s="7">
        <v>1</v>
      </c>
      <c r="C79" s="8">
        <v>40117</v>
      </c>
      <c r="D79" s="8">
        <v>40117</v>
      </c>
      <c r="E79" s="8">
        <v>40708</v>
      </c>
      <c r="F79" s="7">
        <v>41</v>
      </c>
      <c r="G79" s="7">
        <v>26.829268290000002</v>
      </c>
      <c r="H79" s="7">
        <v>2.4390243900000002</v>
      </c>
      <c r="I79" s="7">
        <v>36.32</v>
      </c>
      <c r="J79" s="7">
        <v>3.3840947546531302E-3</v>
      </c>
      <c r="K79" s="7">
        <v>0</v>
      </c>
      <c r="L79" s="7">
        <v>0</v>
      </c>
      <c r="M79" s="7">
        <v>0</v>
      </c>
      <c r="N79" s="7">
        <f t="shared" si="10"/>
        <v>0</v>
      </c>
      <c r="O79" s="7">
        <v>0</v>
      </c>
      <c r="P79" s="7" t="s">
        <v>32</v>
      </c>
      <c r="Q79" s="9" t="s">
        <v>24</v>
      </c>
      <c r="R79" s="10">
        <f>F79*Part4Out!C$78+'relay test.csv'!H79*Part4Out!C$79+'relay test.csv'!I79*Part4Out!C$80+'relay test.csv'!J79*Part4Out!C$81+'relay test.csv'!K79*Part4Out!C$82+'relay test.csv'!L79*Part4Out!C$83+'relay test.csv'!M79*Part4Out!C$84+'relay test.csv'!N79*Part4Out!C$85</f>
        <v>8.5909220727726545</v>
      </c>
      <c r="S79" s="10">
        <f>(F79*Part4Out!C$78+'relay test.csv'!H79*Part4Out!C$79+'relay test.csv'!I79*Part4Out!C$80+'relay test.csv'!J79*Part4Out!C$81+'relay test.csv'!K79*Part4Out!C$82+'relay test.csv'!L79*Part4Out!C$83+'relay test.csv'!M79*Part4Out!C$84+'relay test.csv'!N79*Part4Out!C$85) +Part4Out!C$77</f>
        <v>5.9872868212073289</v>
      </c>
      <c r="T79" s="10">
        <f t="shared" si="11"/>
        <v>398.33239546251878</v>
      </c>
      <c r="U79" s="12">
        <f t="shared" si="12"/>
        <v>0.99749582049600116</v>
      </c>
      <c r="V79" s="11">
        <f t="shared" si="13"/>
        <v>1</v>
      </c>
      <c r="W79" s="11">
        <f t="shared" si="14"/>
        <v>1</v>
      </c>
      <c r="X79" s="11">
        <f t="shared" si="15"/>
        <v>5382.5745133382525</v>
      </c>
      <c r="Y79" s="12">
        <f t="shared" si="16"/>
        <v>0.9998142498079069</v>
      </c>
      <c r="Z79" s="11">
        <f t="shared" si="17"/>
        <v>1</v>
      </c>
      <c r="AA79" s="11">
        <f t="shared" si="18"/>
        <v>1</v>
      </c>
      <c r="AB79" s="11">
        <f t="shared" si="19"/>
        <v>1</v>
      </c>
      <c r="AC79" s="7" t="s">
        <v>104</v>
      </c>
    </row>
    <row r="80" spans="1:29" x14ac:dyDescent="0.2">
      <c r="A80" s="7" t="s">
        <v>105</v>
      </c>
      <c r="B80" s="7">
        <v>1</v>
      </c>
      <c r="C80" s="8">
        <v>40518</v>
      </c>
      <c r="D80" s="8">
        <v>40518</v>
      </c>
      <c r="E80" s="8">
        <v>40518</v>
      </c>
      <c r="F80" s="7">
        <v>33</v>
      </c>
      <c r="G80" s="7">
        <v>66.666666669999998</v>
      </c>
      <c r="H80" s="7">
        <v>3.0303030299999998</v>
      </c>
      <c r="I80" s="7">
        <v>50</v>
      </c>
      <c r="J80" s="7">
        <v>0</v>
      </c>
      <c r="K80" s="7">
        <v>0</v>
      </c>
      <c r="L80" s="7">
        <v>0</v>
      </c>
      <c r="M80" s="7">
        <v>0</v>
      </c>
      <c r="N80" s="7">
        <f t="shared" si="10"/>
        <v>0</v>
      </c>
      <c r="O80" s="7">
        <v>0</v>
      </c>
      <c r="P80" s="7" t="s">
        <v>36</v>
      </c>
      <c r="Q80" s="9" t="s">
        <v>24</v>
      </c>
      <c r="R80" s="10">
        <f>F80*Part4Out!C$78+'relay test.csv'!H80*Part4Out!C$79+'relay test.csv'!I80*Part4Out!C$80+'relay test.csv'!J80*Part4Out!C$81+'relay test.csv'!K80*Part4Out!C$82+'relay test.csv'!L80*Part4Out!C$83+'relay test.csv'!M80*Part4Out!C$84+'relay test.csv'!N80*Part4Out!C$85</f>
        <v>6.8642080122534477</v>
      </c>
      <c r="S80" s="10">
        <f>(F80*Part4Out!C$78+'relay test.csv'!H80*Part4Out!C$79+'relay test.csv'!I80*Part4Out!C$80+'relay test.csv'!J80*Part4Out!C$81+'relay test.csv'!K80*Part4Out!C$82+'relay test.csv'!L80*Part4Out!C$83+'relay test.csv'!M80*Part4Out!C$84+'relay test.csv'!N80*Part4Out!C$85) +Part4Out!C$77</f>
        <v>4.2605727606881221</v>
      </c>
      <c r="T80" s="10">
        <f t="shared" si="11"/>
        <v>70.850552246121254</v>
      </c>
      <c r="U80" s="12">
        <f t="shared" si="12"/>
        <v>0.98608222249183919</v>
      </c>
      <c r="V80" s="11">
        <f t="shared" si="13"/>
        <v>1</v>
      </c>
      <c r="W80" s="11">
        <f t="shared" si="14"/>
        <v>1</v>
      </c>
      <c r="X80" s="11">
        <f t="shared" si="15"/>
        <v>957.38730045569844</v>
      </c>
      <c r="Y80" s="12">
        <f t="shared" si="16"/>
        <v>0.99895658049775438</v>
      </c>
      <c r="Z80" s="11">
        <f t="shared" si="17"/>
        <v>1</v>
      </c>
      <c r="AA80" s="11">
        <f t="shared" si="18"/>
        <v>1</v>
      </c>
      <c r="AB80" s="11">
        <f t="shared" si="19"/>
        <v>1</v>
      </c>
      <c r="AC80" s="7" t="s">
        <v>105</v>
      </c>
    </row>
    <row r="81" spans="1:29" x14ac:dyDescent="0.2">
      <c r="A81" s="7" t="s">
        <v>106</v>
      </c>
      <c r="B81" s="7">
        <v>1</v>
      </c>
      <c r="C81" s="8">
        <v>40324</v>
      </c>
      <c r="D81" s="8">
        <v>40602</v>
      </c>
      <c r="E81" s="8">
        <v>41263</v>
      </c>
      <c r="F81" s="7">
        <v>34</v>
      </c>
      <c r="G81" s="7">
        <v>91.176470589999994</v>
      </c>
      <c r="H81" s="7">
        <v>8.8235294119999992</v>
      </c>
      <c r="I81" s="7">
        <v>71.09</v>
      </c>
      <c r="J81" s="7">
        <v>9.0771558245083192E-3</v>
      </c>
      <c r="K81" s="7">
        <v>0</v>
      </c>
      <c r="L81" s="7">
        <v>0</v>
      </c>
      <c r="M81" s="7">
        <v>0</v>
      </c>
      <c r="N81" s="7">
        <f t="shared" si="10"/>
        <v>0</v>
      </c>
      <c r="O81" s="7">
        <v>0</v>
      </c>
      <c r="P81" s="7" t="s">
        <v>32</v>
      </c>
      <c r="Q81" s="9" t="s">
        <v>24</v>
      </c>
      <c r="R81" s="10">
        <f>F81*Part4Out!C$78+'relay test.csv'!H81*Part4Out!C$79+'relay test.csv'!I81*Part4Out!C$80+'relay test.csv'!J81*Part4Out!C$81+'relay test.csv'!K81*Part4Out!C$82+'relay test.csv'!L81*Part4Out!C$83+'relay test.csv'!M81*Part4Out!C$84+'relay test.csv'!N81*Part4Out!C$85</f>
        <v>7.1082139825514243</v>
      </c>
      <c r="S81" s="10">
        <f>(F81*Part4Out!C$78+'relay test.csv'!H81*Part4Out!C$79+'relay test.csv'!I81*Part4Out!C$80+'relay test.csv'!J81*Part4Out!C$81+'relay test.csv'!K81*Part4Out!C$82+'relay test.csv'!L81*Part4Out!C$83+'relay test.csv'!M81*Part4Out!C$84+'relay test.csv'!N81*Part4Out!C$85) +Part4Out!C$77</f>
        <v>4.5045787309860987</v>
      </c>
      <c r="T81" s="10">
        <f t="shared" si="11"/>
        <v>90.430240565254365</v>
      </c>
      <c r="U81" s="12">
        <f t="shared" si="12"/>
        <v>0.98906269967335048</v>
      </c>
      <c r="V81" s="11">
        <f t="shared" si="13"/>
        <v>1</v>
      </c>
      <c r="W81" s="11">
        <f t="shared" si="14"/>
        <v>1</v>
      </c>
      <c r="X81" s="11">
        <f t="shared" si="15"/>
        <v>1221.9631484815695</v>
      </c>
      <c r="Y81" s="12">
        <f t="shared" si="16"/>
        <v>0.9991823138732826</v>
      </c>
      <c r="Z81" s="11">
        <f t="shared" si="17"/>
        <v>1</v>
      </c>
      <c r="AA81" s="11">
        <f t="shared" si="18"/>
        <v>1</v>
      </c>
      <c r="AB81" s="11">
        <f t="shared" si="19"/>
        <v>1</v>
      </c>
      <c r="AC81" s="7" t="s">
        <v>106</v>
      </c>
    </row>
    <row r="82" spans="1:29" x14ac:dyDescent="0.2">
      <c r="A82" s="7" t="s">
        <v>107</v>
      </c>
      <c r="B82" s="7">
        <v>1</v>
      </c>
      <c r="C82" s="8">
        <v>40454</v>
      </c>
      <c r="D82" s="8">
        <v>40455</v>
      </c>
      <c r="E82" s="8">
        <v>41352</v>
      </c>
      <c r="F82" s="7">
        <v>41</v>
      </c>
      <c r="G82" s="7">
        <v>17.073170730000001</v>
      </c>
      <c r="H82" s="7">
        <v>0</v>
      </c>
      <c r="I82" s="7">
        <v>29.38</v>
      </c>
      <c r="J82" s="7">
        <v>2.22965440356745E-3</v>
      </c>
      <c r="K82" s="7">
        <v>0</v>
      </c>
      <c r="L82" s="7">
        <v>0</v>
      </c>
      <c r="M82" s="7">
        <v>0</v>
      </c>
      <c r="N82" s="7">
        <f t="shared" si="10"/>
        <v>0</v>
      </c>
      <c r="O82" s="7">
        <v>0</v>
      </c>
      <c r="P82" s="7" t="s">
        <v>26</v>
      </c>
      <c r="Q82" s="9" t="s">
        <v>24</v>
      </c>
      <c r="R82" s="10">
        <f>F82*Part4Out!C$78+'relay test.csv'!H82*Part4Out!C$79+'relay test.csv'!I82*Part4Out!C$80+'relay test.csv'!J82*Part4Out!C$81+'relay test.csv'!K82*Part4Out!C$82+'relay test.csv'!L82*Part4Out!C$83+'relay test.csv'!M82*Part4Out!C$84+'relay test.csv'!N82*Part4Out!C$85</f>
        <v>8.5688780612377968</v>
      </c>
      <c r="S82" s="10">
        <f>(F82*Part4Out!C$78+'relay test.csv'!H82*Part4Out!C$79+'relay test.csv'!I82*Part4Out!C$80+'relay test.csv'!J82*Part4Out!C$81+'relay test.csv'!K82*Part4Out!C$82+'relay test.csv'!L82*Part4Out!C$83+'relay test.csv'!M82*Part4Out!C$84+'relay test.csv'!N82*Part4Out!C$85) +Part4Out!C$77</f>
        <v>5.9652428096724712</v>
      </c>
      <c r="T82" s="10">
        <f t="shared" si="11"/>
        <v>389.64762679827464</v>
      </c>
      <c r="U82" s="12">
        <f t="shared" si="12"/>
        <v>0.99744014827839622</v>
      </c>
      <c r="V82" s="11">
        <f t="shared" si="13"/>
        <v>1</v>
      </c>
      <c r="W82" s="11">
        <f t="shared" si="14"/>
        <v>1</v>
      </c>
      <c r="X82" s="11">
        <f t="shared" si="15"/>
        <v>5265.2192216298781</v>
      </c>
      <c r="Y82" s="12">
        <f t="shared" si="16"/>
        <v>0.99981011044965751</v>
      </c>
      <c r="Z82" s="11">
        <f t="shared" si="17"/>
        <v>1</v>
      </c>
      <c r="AA82" s="11">
        <f t="shared" si="18"/>
        <v>1</v>
      </c>
      <c r="AB82" s="11">
        <f t="shared" si="19"/>
        <v>1</v>
      </c>
      <c r="AC82" s="7" t="s">
        <v>107</v>
      </c>
    </row>
    <row r="83" spans="1:29" x14ac:dyDescent="0.2">
      <c r="A83" s="7" t="s">
        <v>108</v>
      </c>
      <c r="B83" s="7">
        <v>0</v>
      </c>
      <c r="C83" s="8">
        <v>40564</v>
      </c>
      <c r="D83" s="8">
        <v>40644</v>
      </c>
      <c r="E83" s="8">
        <v>41130</v>
      </c>
      <c r="F83" s="7">
        <v>3</v>
      </c>
      <c r="G83" s="7">
        <v>66.666666669999998</v>
      </c>
      <c r="H83" s="7">
        <v>0</v>
      </c>
      <c r="I83" s="7">
        <v>36.729999999999997</v>
      </c>
      <c r="J83" s="7">
        <v>4.9382716049382699E-2</v>
      </c>
      <c r="K83" s="7">
        <v>0</v>
      </c>
      <c r="L83" s="7">
        <v>0</v>
      </c>
      <c r="M83" s="7">
        <v>0</v>
      </c>
      <c r="N83" s="7">
        <f t="shared" si="10"/>
        <v>0</v>
      </c>
      <c r="O83" s="7">
        <v>0</v>
      </c>
      <c r="P83" s="7" t="s">
        <v>36</v>
      </c>
      <c r="Q83" s="9" t="s">
        <v>28</v>
      </c>
      <c r="R83" s="10">
        <f>F83*Part4Out!C$78+'relay test.csv'!H83*Part4Out!C$79+'relay test.csv'!I83*Part4Out!C$80+'relay test.csv'!J83*Part4Out!C$81+'relay test.csv'!K83*Part4Out!C$82+'relay test.csv'!L83*Part4Out!C$83+'relay test.csv'!M83*Part4Out!C$84+'relay test.csv'!N83*Part4Out!C$85</f>
        <v>0.47668018828079306</v>
      </c>
      <c r="S83" s="10">
        <f>(F83*Part4Out!C$78+'relay test.csv'!H83*Part4Out!C$79+'relay test.csv'!I83*Part4Out!C$80+'relay test.csv'!J83*Part4Out!C$81+'relay test.csv'!K83*Part4Out!C$82+'relay test.csv'!L83*Part4Out!C$83+'relay test.csv'!M83*Part4Out!C$84+'relay test.csv'!N83*Part4Out!C$85) +Part4Out!C$77</f>
        <v>-2.126955063284532</v>
      </c>
      <c r="T83" s="10">
        <f t="shared" si="11"/>
        <v>0.11919969735949379</v>
      </c>
      <c r="U83" s="12">
        <f t="shared" si="12"/>
        <v>0.10650440456758462</v>
      </c>
      <c r="V83" s="11">
        <f t="shared" si="13"/>
        <v>0</v>
      </c>
      <c r="W83" s="11">
        <f t="shared" si="14"/>
        <v>0</v>
      </c>
      <c r="X83" s="11">
        <f t="shared" si="15"/>
        <v>1.6107182351057752</v>
      </c>
      <c r="Y83" s="12">
        <f t="shared" si="16"/>
        <v>0.61696364373864176</v>
      </c>
      <c r="Z83" s="11">
        <f t="shared" si="17"/>
        <v>1</v>
      </c>
      <c r="AA83" s="11">
        <f t="shared" si="18"/>
        <v>0</v>
      </c>
      <c r="AB83" s="11">
        <f t="shared" si="19"/>
        <v>0</v>
      </c>
      <c r="AC83" s="7" t="s">
        <v>108</v>
      </c>
    </row>
    <row r="84" spans="1:29" x14ac:dyDescent="0.2">
      <c r="A84" s="7" t="s">
        <v>109</v>
      </c>
      <c r="B84" s="7">
        <v>1</v>
      </c>
      <c r="C84" s="8">
        <v>40491</v>
      </c>
      <c r="D84" s="8">
        <v>40491</v>
      </c>
      <c r="E84" s="8">
        <v>40911</v>
      </c>
      <c r="F84" s="7">
        <v>18</v>
      </c>
      <c r="G84" s="7">
        <v>0</v>
      </c>
      <c r="H84" s="7">
        <v>0</v>
      </c>
      <c r="I84" s="7">
        <v>147.47</v>
      </c>
      <c r="J84" s="7">
        <v>1.1904761904761901E-2</v>
      </c>
      <c r="K84" s="7">
        <v>0</v>
      </c>
      <c r="L84" s="7">
        <v>0</v>
      </c>
      <c r="M84" s="7">
        <v>0</v>
      </c>
      <c r="N84" s="7">
        <f t="shared" si="10"/>
        <v>0</v>
      </c>
      <c r="O84" s="7">
        <v>0</v>
      </c>
      <c r="P84" s="7" t="s">
        <v>30</v>
      </c>
      <c r="Q84" s="9" t="s">
        <v>28</v>
      </c>
      <c r="R84" s="10">
        <f>F84*Part4Out!C$78+'relay test.csv'!H84*Part4Out!C$79+'relay test.csv'!I84*Part4Out!C$80+'relay test.csv'!J84*Part4Out!C$81+'relay test.csv'!K84*Part4Out!C$82+'relay test.csv'!L84*Part4Out!C$83+'relay test.csv'!M84*Part4Out!C$84+'relay test.csv'!N84*Part4Out!C$85</f>
        <v>3.2847843664642169</v>
      </c>
      <c r="S84" s="10">
        <f>(F84*Part4Out!C$78+'relay test.csv'!H84*Part4Out!C$79+'relay test.csv'!I84*Part4Out!C$80+'relay test.csv'!J84*Part4Out!C$81+'relay test.csv'!K84*Part4Out!C$82+'relay test.csv'!L84*Part4Out!C$83+'relay test.csv'!M84*Part4Out!C$84+'relay test.csv'!N84*Part4Out!C$85) +Part4Out!C$77</f>
        <v>0.68114911489889174</v>
      </c>
      <c r="T84" s="10">
        <f t="shared" si="11"/>
        <v>1.9761472482587503</v>
      </c>
      <c r="U84" s="12">
        <f t="shared" si="12"/>
        <v>0.66399511966853508</v>
      </c>
      <c r="V84" s="11">
        <f t="shared" si="13"/>
        <v>1</v>
      </c>
      <c r="W84" s="11">
        <f t="shared" si="14"/>
        <v>1</v>
      </c>
      <c r="X84" s="11">
        <f t="shared" si="15"/>
        <v>26.703225583071951</v>
      </c>
      <c r="Y84" s="12">
        <f t="shared" si="16"/>
        <v>0.96390312034238168</v>
      </c>
      <c r="Z84" s="11">
        <f t="shared" si="17"/>
        <v>1</v>
      </c>
      <c r="AA84" s="11">
        <f t="shared" si="18"/>
        <v>1</v>
      </c>
      <c r="AB84" s="11">
        <f t="shared" si="19"/>
        <v>1</v>
      </c>
      <c r="AC84" s="7" t="s">
        <v>109</v>
      </c>
    </row>
    <row r="85" spans="1:29" x14ac:dyDescent="0.2">
      <c r="A85" s="7" t="s">
        <v>110</v>
      </c>
      <c r="B85" s="7">
        <v>1</v>
      </c>
      <c r="C85" s="8">
        <v>39888</v>
      </c>
      <c r="D85" s="8">
        <v>39888</v>
      </c>
      <c r="E85" s="8">
        <v>39888</v>
      </c>
      <c r="F85" s="7">
        <v>16</v>
      </c>
      <c r="G85" s="7">
        <v>0</v>
      </c>
      <c r="H85" s="7">
        <v>0</v>
      </c>
      <c r="I85" s="7">
        <v>7.14</v>
      </c>
      <c r="J85" s="7">
        <v>0</v>
      </c>
      <c r="K85" s="7">
        <v>0</v>
      </c>
      <c r="L85" s="7">
        <v>0</v>
      </c>
      <c r="M85" s="7">
        <v>0</v>
      </c>
      <c r="N85" s="7">
        <f t="shared" si="10"/>
        <v>0</v>
      </c>
      <c r="O85" s="7">
        <v>0</v>
      </c>
      <c r="P85" s="7" t="s">
        <v>32</v>
      </c>
      <c r="Q85" s="9" t="s">
        <v>24</v>
      </c>
      <c r="R85" s="10">
        <f>F85*Part4Out!C$78+'relay test.csv'!H85*Part4Out!C$79+'relay test.csv'!I85*Part4Out!C$80+'relay test.csv'!J85*Part4Out!C$81+'relay test.csv'!K85*Part4Out!C$82+'relay test.csv'!L85*Part4Out!C$83+'relay test.csv'!M85*Part4Out!C$84+'relay test.csv'!N85*Part4Out!C$85</f>
        <v>3.3595989268700794</v>
      </c>
      <c r="S85" s="10">
        <f>(F85*Part4Out!C$78+'relay test.csv'!H85*Part4Out!C$79+'relay test.csv'!I85*Part4Out!C$80+'relay test.csv'!J85*Part4Out!C$81+'relay test.csv'!K85*Part4Out!C$82+'relay test.csv'!L85*Part4Out!C$83+'relay test.csv'!M85*Part4Out!C$84+'relay test.csv'!N85*Part4Out!C$85) +Part4Out!C$77</f>
        <v>0.75596367530475428</v>
      </c>
      <c r="T85" s="10">
        <f t="shared" si="11"/>
        <v>2.1296628382804843</v>
      </c>
      <c r="U85" s="12">
        <f t="shared" si="12"/>
        <v>0.68047676325753181</v>
      </c>
      <c r="V85" s="11">
        <f t="shared" si="13"/>
        <v>1</v>
      </c>
      <c r="W85" s="11">
        <f t="shared" si="14"/>
        <v>1</v>
      </c>
      <c r="X85" s="11">
        <f t="shared" si="15"/>
        <v>28.777646623548993</v>
      </c>
      <c r="Y85" s="12">
        <f t="shared" si="16"/>
        <v>0.96641776253704437</v>
      </c>
      <c r="Z85" s="11">
        <f t="shared" si="17"/>
        <v>1</v>
      </c>
      <c r="AA85" s="11">
        <f t="shared" si="18"/>
        <v>1</v>
      </c>
      <c r="AB85" s="11">
        <f t="shared" si="19"/>
        <v>1</v>
      </c>
      <c r="AC85" s="7" t="s">
        <v>110</v>
      </c>
    </row>
    <row r="86" spans="1:29" x14ac:dyDescent="0.2">
      <c r="A86" s="7" t="s">
        <v>111</v>
      </c>
      <c r="B86" s="7">
        <v>0</v>
      </c>
      <c r="C86" s="8">
        <v>40225</v>
      </c>
      <c r="D86" s="8">
        <v>40234</v>
      </c>
      <c r="E86" s="8">
        <v>40744</v>
      </c>
      <c r="F86" s="7">
        <v>0</v>
      </c>
      <c r="G86" s="7">
        <v>0</v>
      </c>
      <c r="H86" s="7">
        <v>0</v>
      </c>
      <c r="I86" s="7">
        <v>42.94</v>
      </c>
      <c r="J86" s="7">
        <v>2.9411764705882401E-2</v>
      </c>
      <c r="K86" s="7">
        <v>0</v>
      </c>
      <c r="L86" s="7">
        <v>0</v>
      </c>
      <c r="M86" s="7">
        <v>0</v>
      </c>
      <c r="N86" s="7">
        <f t="shared" si="10"/>
        <v>0</v>
      </c>
      <c r="O86" s="7">
        <v>0</v>
      </c>
      <c r="P86" s="7" t="s">
        <v>36</v>
      </c>
      <c r="Q86" s="9" t="s">
        <v>24</v>
      </c>
      <c r="R86" s="10">
        <f>F86*Part4Out!C$78+'relay test.csv'!H86*Part4Out!C$79+'relay test.csv'!I86*Part4Out!C$80+'relay test.csv'!J86*Part4Out!C$81+'relay test.csv'!K86*Part4Out!C$82+'relay test.csv'!L86*Part4Out!C$83+'relay test.csv'!M86*Part4Out!C$84+'relay test.csv'!N86*Part4Out!C$85</f>
        <v>-0.16772736923494747</v>
      </c>
      <c r="S86" s="10">
        <f>(F86*Part4Out!C$78+'relay test.csv'!H86*Part4Out!C$79+'relay test.csv'!I86*Part4Out!C$80+'relay test.csv'!J86*Part4Out!C$81+'relay test.csv'!K86*Part4Out!C$82+'relay test.csv'!L86*Part4Out!C$83+'relay test.csv'!M86*Part4Out!C$84+'relay test.csv'!N86*Part4Out!C$85) +Part4Out!C$77</f>
        <v>-2.7713626208002724</v>
      </c>
      <c r="T86" s="10">
        <f t="shared" si="11"/>
        <v>6.2576678338073607E-2</v>
      </c>
      <c r="U86" s="12">
        <f t="shared" si="12"/>
        <v>5.8891447190377692E-2</v>
      </c>
      <c r="V86" s="11">
        <f t="shared" si="13"/>
        <v>0</v>
      </c>
      <c r="W86" s="11">
        <f t="shared" si="14"/>
        <v>0</v>
      </c>
      <c r="X86" s="11">
        <f t="shared" si="15"/>
        <v>0.84558433556673707</v>
      </c>
      <c r="Y86" s="12">
        <f t="shared" si="16"/>
        <v>0.45816618578260593</v>
      </c>
      <c r="Z86" s="11">
        <f t="shared" si="17"/>
        <v>0</v>
      </c>
      <c r="AA86" s="11">
        <f t="shared" si="18"/>
        <v>0</v>
      </c>
      <c r="AB86" s="11">
        <f t="shared" si="19"/>
        <v>0</v>
      </c>
      <c r="AC86" s="7" t="s">
        <v>111</v>
      </c>
    </row>
    <row r="87" spans="1:29" x14ac:dyDescent="0.2">
      <c r="A87" s="7" t="s">
        <v>112</v>
      </c>
      <c r="B87" s="7">
        <v>0</v>
      </c>
      <c r="C87" s="8">
        <v>40660</v>
      </c>
      <c r="D87" s="8">
        <v>40746</v>
      </c>
      <c r="E87" s="8">
        <v>40792</v>
      </c>
      <c r="F87" s="7">
        <v>0</v>
      </c>
      <c r="G87" s="7">
        <v>0</v>
      </c>
      <c r="H87" s="7">
        <v>0</v>
      </c>
      <c r="I87" s="7">
        <v>15.44</v>
      </c>
      <c r="J87" s="7">
        <v>6.5217391304347797E-2</v>
      </c>
      <c r="K87" s="7">
        <v>0</v>
      </c>
      <c r="L87" s="7">
        <v>0</v>
      </c>
      <c r="M87" s="7">
        <v>0</v>
      </c>
      <c r="N87" s="7">
        <f t="shared" si="10"/>
        <v>1</v>
      </c>
      <c r="O87" s="7">
        <v>0</v>
      </c>
      <c r="P87" s="7" t="s">
        <v>23</v>
      </c>
      <c r="Q87" s="9" t="s">
        <v>28</v>
      </c>
      <c r="R87" s="10">
        <f>F87*Part4Out!C$78+'relay test.csv'!H87*Part4Out!C$79+'relay test.csv'!I87*Part4Out!C$80+'relay test.csv'!J87*Part4Out!C$81+'relay test.csv'!K87*Part4Out!C$82+'relay test.csv'!L87*Part4Out!C$83+'relay test.csv'!M87*Part4Out!C$84+'relay test.csv'!N87*Part4Out!C$85</f>
        <v>0.17116551187828813</v>
      </c>
      <c r="S87" s="10">
        <f>(F87*Part4Out!C$78+'relay test.csv'!H87*Part4Out!C$79+'relay test.csv'!I87*Part4Out!C$80+'relay test.csv'!J87*Part4Out!C$81+'relay test.csv'!K87*Part4Out!C$82+'relay test.csv'!L87*Part4Out!C$83+'relay test.csv'!M87*Part4Out!C$84+'relay test.csv'!N87*Part4Out!C$85) +Part4Out!C$77</f>
        <v>-2.4324697396870372</v>
      </c>
      <c r="T87" s="10">
        <f t="shared" si="11"/>
        <v>8.781967279747499E-2</v>
      </c>
      <c r="U87" s="12">
        <f t="shared" si="12"/>
        <v>8.0729991370384821E-2</v>
      </c>
      <c r="V87" s="11">
        <f t="shared" si="13"/>
        <v>0</v>
      </c>
      <c r="W87" s="11">
        <f t="shared" si="14"/>
        <v>0</v>
      </c>
      <c r="X87" s="11">
        <f t="shared" si="15"/>
        <v>1.1866871435865221</v>
      </c>
      <c r="Y87" s="12">
        <f t="shared" si="16"/>
        <v>0.54268720930976999</v>
      </c>
      <c r="Z87" s="11">
        <f t="shared" si="17"/>
        <v>1</v>
      </c>
      <c r="AA87" s="11">
        <f t="shared" si="18"/>
        <v>0</v>
      </c>
      <c r="AB87" s="11">
        <f t="shared" si="19"/>
        <v>0</v>
      </c>
      <c r="AC87" s="7" t="s">
        <v>112</v>
      </c>
    </row>
    <row r="88" spans="1:29" x14ac:dyDescent="0.2">
      <c r="A88" s="7" t="s">
        <v>113</v>
      </c>
      <c r="B88" s="7">
        <v>0</v>
      </c>
      <c r="C88" s="8">
        <v>40114</v>
      </c>
      <c r="D88" s="8">
        <v>40175</v>
      </c>
      <c r="E88" s="8">
        <v>40175</v>
      </c>
      <c r="F88" s="7">
        <v>39</v>
      </c>
      <c r="G88" s="7">
        <v>17.948717949999999</v>
      </c>
      <c r="H88" s="7">
        <v>0</v>
      </c>
      <c r="I88" s="7">
        <v>33.4</v>
      </c>
      <c r="J88" s="7">
        <v>0</v>
      </c>
      <c r="K88" s="7">
        <v>0</v>
      </c>
      <c r="L88" s="7">
        <v>0</v>
      </c>
      <c r="M88" s="7">
        <v>0</v>
      </c>
      <c r="N88" s="7">
        <f t="shared" si="10"/>
        <v>0</v>
      </c>
      <c r="O88" s="7">
        <v>0</v>
      </c>
      <c r="P88" s="7" t="s">
        <v>32</v>
      </c>
      <c r="Q88" s="9" t="s">
        <v>24</v>
      </c>
      <c r="R88" s="10">
        <f>F88*Part4Out!C$78+'relay test.csv'!H88*Part4Out!C$79+'relay test.csv'!I88*Part4Out!C$80+'relay test.csv'!J88*Part4Out!C$81+'relay test.csv'!K88*Part4Out!C$82+'relay test.csv'!L88*Part4Out!C$83+'relay test.csv'!M88*Part4Out!C$84+'relay test.csv'!N88*Part4Out!C$85</f>
        <v>8.1330780769420361</v>
      </c>
      <c r="S88" s="10">
        <f>(F88*Part4Out!C$78+'relay test.csv'!H88*Part4Out!C$79+'relay test.csv'!I88*Part4Out!C$80+'relay test.csv'!J88*Part4Out!C$81+'relay test.csv'!K88*Part4Out!C$82+'relay test.csv'!L88*Part4Out!C$83+'relay test.csv'!M88*Part4Out!C$84+'relay test.csv'!N88*Part4Out!C$85) +Part4Out!C$77</f>
        <v>5.5294428253767105</v>
      </c>
      <c r="T88" s="10">
        <f t="shared" si="11"/>
        <v>252.00346196583232</v>
      </c>
      <c r="U88" s="12">
        <f t="shared" si="12"/>
        <v>0.9960474849149098</v>
      </c>
      <c r="V88" s="11">
        <f t="shared" si="13"/>
        <v>1</v>
      </c>
      <c r="W88" s="11">
        <f t="shared" si="14"/>
        <v>0</v>
      </c>
      <c r="X88" s="11">
        <f t="shared" si="15"/>
        <v>3405.265118031125</v>
      </c>
      <c r="Y88" s="12">
        <f t="shared" si="16"/>
        <v>0.99970642332133619</v>
      </c>
      <c r="Z88" s="11">
        <f t="shared" si="17"/>
        <v>1</v>
      </c>
      <c r="AA88" s="11">
        <f t="shared" si="18"/>
        <v>0</v>
      </c>
      <c r="AB88" s="11">
        <f t="shared" si="19"/>
        <v>0</v>
      </c>
      <c r="AC88" s="7" t="s">
        <v>113</v>
      </c>
    </row>
    <row r="89" spans="1:29" x14ac:dyDescent="0.2">
      <c r="A89" s="7" t="s">
        <v>114</v>
      </c>
      <c r="B89" s="7">
        <v>1</v>
      </c>
      <c r="C89" s="8">
        <v>39797</v>
      </c>
      <c r="D89" s="8">
        <v>40108</v>
      </c>
      <c r="E89" s="8">
        <v>41507</v>
      </c>
      <c r="F89" s="7">
        <v>35</v>
      </c>
      <c r="G89" s="7">
        <v>91.428571430000005</v>
      </c>
      <c r="H89" s="7">
        <v>11.42857143</v>
      </c>
      <c r="I89" s="7">
        <v>42.07</v>
      </c>
      <c r="J89" s="7">
        <v>2.9306647605432501E-2</v>
      </c>
      <c r="K89" s="7">
        <v>1</v>
      </c>
      <c r="L89" s="7">
        <v>0</v>
      </c>
      <c r="M89" s="7">
        <v>0</v>
      </c>
      <c r="N89" s="7">
        <f t="shared" si="10"/>
        <v>0</v>
      </c>
      <c r="O89" s="7">
        <v>0</v>
      </c>
      <c r="P89" s="7" t="s">
        <v>36</v>
      </c>
      <c r="Q89" s="9" t="s">
        <v>24</v>
      </c>
      <c r="R89" s="10">
        <f>F89*Part4Out!C$78+'relay test.csv'!H89*Part4Out!C$79+'relay test.csv'!I89*Part4Out!C$80+'relay test.csv'!J89*Part4Out!C$81+'relay test.csv'!K89*Part4Out!C$82+'relay test.csv'!L89*Part4Out!C$83+'relay test.csv'!M89*Part4Out!C$84+'relay test.csv'!N89*Part4Out!C$85</f>
        <v>7.9786311803159888</v>
      </c>
      <c r="S89" s="10">
        <f>(F89*Part4Out!C$78+'relay test.csv'!H89*Part4Out!C$79+'relay test.csv'!I89*Part4Out!C$80+'relay test.csv'!J89*Part4Out!C$81+'relay test.csv'!K89*Part4Out!C$82+'relay test.csv'!L89*Part4Out!C$83+'relay test.csv'!M89*Part4Out!C$84+'relay test.csv'!N89*Part4Out!C$85) +Part4Out!C$77</f>
        <v>5.3749959287506641</v>
      </c>
      <c r="T89" s="10">
        <f t="shared" si="11"/>
        <v>215.93899316734198</v>
      </c>
      <c r="U89" s="12">
        <f t="shared" si="12"/>
        <v>0.99539040914037702</v>
      </c>
      <c r="V89" s="11">
        <f t="shared" si="13"/>
        <v>1</v>
      </c>
      <c r="W89" s="11">
        <f t="shared" si="14"/>
        <v>1</v>
      </c>
      <c r="X89" s="11">
        <f t="shared" si="15"/>
        <v>2917.9342034404649</v>
      </c>
      <c r="Y89" s="12">
        <f t="shared" si="16"/>
        <v>0.9996574092013375</v>
      </c>
      <c r="Z89" s="11">
        <f t="shared" si="17"/>
        <v>1</v>
      </c>
      <c r="AA89" s="11">
        <f t="shared" si="18"/>
        <v>1</v>
      </c>
      <c r="AB89" s="11">
        <f t="shared" si="19"/>
        <v>1</v>
      </c>
      <c r="AC89" s="7" t="s">
        <v>114</v>
      </c>
    </row>
    <row r="90" spans="1:29" x14ac:dyDescent="0.2">
      <c r="A90" s="7" t="s">
        <v>115</v>
      </c>
      <c r="B90" s="7">
        <v>1</v>
      </c>
      <c r="C90" s="8">
        <v>40443</v>
      </c>
      <c r="D90" s="8">
        <v>40618</v>
      </c>
      <c r="E90" s="8">
        <v>41292</v>
      </c>
      <c r="F90" s="7">
        <v>48</v>
      </c>
      <c r="G90" s="7">
        <v>10.41666667</v>
      </c>
      <c r="H90" s="7">
        <v>4.1666666670000003</v>
      </c>
      <c r="I90" s="7">
        <v>50.21</v>
      </c>
      <c r="J90" s="7">
        <v>3.1157270029673601E-2</v>
      </c>
      <c r="K90" s="7">
        <v>0</v>
      </c>
      <c r="L90" s="7">
        <v>0</v>
      </c>
      <c r="M90" s="7">
        <v>0</v>
      </c>
      <c r="N90" s="7">
        <f t="shared" si="10"/>
        <v>0</v>
      </c>
      <c r="O90" s="7">
        <v>0</v>
      </c>
      <c r="P90" s="7" t="s">
        <v>36</v>
      </c>
      <c r="Q90" s="9" t="s">
        <v>28</v>
      </c>
      <c r="R90" s="10">
        <f>F90*Part4Out!C$78+'relay test.csv'!H90*Part4Out!C$79+'relay test.csv'!I90*Part4Out!C$80+'relay test.csv'!J90*Part4Out!C$81+'relay test.csv'!K90*Part4Out!C$82+'relay test.csv'!L90*Part4Out!C$83+'relay test.csv'!M90*Part4Out!C$84+'relay test.csv'!N90*Part4Out!C$85</f>
        <v>10.039814406308091</v>
      </c>
      <c r="S90" s="10">
        <f>(F90*Part4Out!C$78+'relay test.csv'!H90*Part4Out!C$79+'relay test.csv'!I90*Part4Out!C$80+'relay test.csv'!J90*Part4Out!C$81+'relay test.csv'!K90*Part4Out!C$82+'relay test.csv'!L90*Part4Out!C$83+'relay test.csv'!M90*Part4Out!C$84+'relay test.csv'!N90*Part4Out!C$85) +Part4Out!C$77</f>
        <v>7.4361791547427654</v>
      </c>
      <c r="T90" s="10">
        <f t="shared" si="11"/>
        <v>1696.2566893339806</v>
      </c>
      <c r="U90" s="12">
        <f t="shared" si="12"/>
        <v>0.99941081392915743</v>
      </c>
      <c r="V90" s="11">
        <f t="shared" si="13"/>
        <v>1</v>
      </c>
      <c r="W90" s="11">
        <f t="shared" si="14"/>
        <v>1</v>
      </c>
      <c r="X90" s="11">
        <f t="shared" si="15"/>
        <v>22921.128504969209</v>
      </c>
      <c r="Y90" s="12">
        <f t="shared" si="16"/>
        <v>0.99995637403394788</v>
      </c>
      <c r="Z90" s="11">
        <f t="shared" si="17"/>
        <v>1</v>
      </c>
      <c r="AA90" s="11">
        <f t="shared" si="18"/>
        <v>1</v>
      </c>
      <c r="AB90" s="11">
        <f t="shared" si="19"/>
        <v>1</v>
      </c>
      <c r="AC90" s="7" t="s">
        <v>115</v>
      </c>
    </row>
    <row r="91" spans="1:29" x14ac:dyDescent="0.2">
      <c r="A91" s="7" t="s">
        <v>116</v>
      </c>
      <c r="B91" s="7">
        <v>1</v>
      </c>
      <c r="C91" s="8">
        <v>40490</v>
      </c>
      <c r="D91" s="8">
        <v>40555</v>
      </c>
      <c r="E91" s="8">
        <v>41647</v>
      </c>
      <c r="F91" s="7">
        <v>44</v>
      </c>
      <c r="G91" s="7">
        <v>93.181818179999993</v>
      </c>
      <c r="H91" s="7">
        <v>13.636363640000001</v>
      </c>
      <c r="I91" s="7">
        <v>83.07</v>
      </c>
      <c r="J91" s="7">
        <v>0.13553113553113599</v>
      </c>
      <c r="K91" s="7">
        <v>0</v>
      </c>
      <c r="L91" s="7">
        <v>0</v>
      </c>
      <c r="M91" s="7">
        <v>0</v>
      </c>
      <c r="N91" s="7">
        <f t="shared" si="10"/>
        <v>0</v>
      </c>
      <c r="O91" s="7">
        <v>0</v>
      </c>
      <c r="P91" s="7" t="s">
        <v>32</v>
      </c>
      <c r="Q91" s="9" t="s">
        <v>28</v>
      </c>
      <c r="R91" s="10">
        <f>F91*Part4Out!C$78+'relay test.csv'!H91*Part4Out!C$79+'relay test.csv'!I91*Part4Out!C$80+'relay test.csv'!J91*Part4Out!C$81+'relay test.csv'!K91*Part4Out!C$82+'relay test.csv'!L91*Part4Out!C$83+'relay test.csv'!M91*Part4Out!C$84+'relay test.csv'!N91*Part4Out!C$85</f>
        <v>9.1989620593623087</v>
      </c>
      <c r="S91" s="10">
        <f>(F91*Part4Out!C$78+'relay test.csv'!H91*Part4Out!C$79+'relay test.csv'!I91*Part4Out!C$80+'relay test.csv'!J91*Part4Out!C$81+'relay test.csv'!K91*Part4Out!C$82+'relay test.csv'!L91*Part4Out!C$83+'relay test.csv'!M91*Part4Out!C$84+'relay test.csv'!N91*Part4Out!C$85) +Part4Out!C$77</f>
        <v>6.5953268077969831</v>
      </c>
      <c r="T91" s="10">
        <f t="shared" si="11"/>
        <v>731.66796241715645</v>
      </c>
      <c r="U91" s="12">
        <f t="shared" si="12"/>
        <v>0.99863512525278042</v>
      </c>
      <c r="V91" s="11">
        <f t="shared" si="13"/>
        <v>1</v>
      </c>
      <c r="W91" s="11">
        <f t="shared" si="14"/>
        <v>1</v>
      </c>
      <c r="X91" s="11">
        <f t="shared" si="15"/>
        <v>9886.8617556446989</v>
      </c>
      <c r="Y91" s="12">
        <f t="shared" si="16"/>
        <v>0.99989886589995769</v>
      </c>
      <c r="Z91" s="11">
        <f t="shared" si="17"/>
        <v>1</v>
      </c>
      <c r="AA91" s="11">
        <f t="shared" si="18"/>
        <v>1</v>
      </c>
      <c r="AB91" s="11">
        <f t="shared" si="19"/>
        <v>1</v>
      </c>
      <c r="AC91" s="7" t="s">
        <v>116</v>
      </c>
    </row>
    <row r="92" spans="1:29" x14ac:dyDescent="0.2">
      <c r="A92" s="7" t="s">
        <v>117</v>
      </c>
      <c r="B92" s="7">
        <v>1</v>
      </c>
      <c r="C92" s="8">
        <v>40351</v>
      </c>
      <c r="D92" s="8">
        <v>40743</v>
      </c>
      <c r="E92" s="8">
        <v>41141</v>
      </c>
      <c r="F92" s="7">
        <v>43</v>
      </c>
      <c r="G92" s="7">
        <v>23.25581395</v>
      </c>
      <c r="H92" s="7">
        <v>0</v>
      </c>
      <c r="I92" s="7">
        <v>84.67</v>
      </c>
      <c r="J92" s="7">
        <v>1.5075376884422099E-2</v>
      </c>
      <c r="K92" s="7">
        <v>1</v>
      </c>
      <c r="L92" s="7">
        <v>0</v>
      </c>
      <c r="M92" s="7">
        <v>0</v>
      </c>
      <c r="N92" s="7">
        <f t="shared" si="10"/>
        <v>0</v>
      </c>
      <c r="O92" s="7">
        <v>0</v>
      </c>
      <c r="P92" s="7" t="s">
        <v>26</v>
      </c>
      <c r="Q92" s="9" t="s">
        <v>24</v>
      </c>
      <c r="R92" s="10">
        <f>F92*Part4Out!C$78+'relay test.csv'!H92*Part4Out!C$79+'relay test.csv'!I92*Part4Out!C$80+'relay test.csv'!J92*Part4Out!C$81+'relay test.csv'!K92*Part4Out!C$82+'relay test.csv'!L92*Part4Out!C$83+'relay test.csv'!M92*Part4Out!C$84+'relay test.csv'!N92*Part4Out!C$85</f>
        <v>9.310172617567563</v>
      </c>
      <c r="S92" s="10">
        <f>(F92*Part4Out!C$78+'relay test.csv'!H92*Part4Out!C$79+'relay test.csv'!I92*Part4Out!C$80+'relay test.csv'!J92*Part4Out!C$81+'relay test.csv'!K92*Part4Out!C$82+'relay test.csv'!L92*Part4Out!C$83+'relay test.csv'!M92*Part4Out!C$84+'relay test.csv'!N92*Part4Out!C$85) +Part4Out!C$77</f>
        <v>6.7065373660022374</v>
      </c>
      <c r="T92" s="10">
        <f t="shared" si="11"/>
        <v>817.73421723691422</v>
      </c>
      <c r="U92" s="12">
        <f t="shared" si="12"/>
        <v>0.99877860240973582</v>
      </c>
      <c r="V92" s="11">
        <f t="shared" si="13"/>
        <v>1</v>
      </c>
      <c r="W92" s="11">
        <f t="shared" si="14"/>
        <v>1</v>
      </c>
      <c r="X92" s="11">
        <f t="shared" si="15"/>
        <v>11049.855363315992</v>
      </c>
      <c r="Y92" s="12">
        <f t="shared" si="16"/>
        <v>0.99990950926719036</v>
      </c>
      <c r="Z92" s="11">
        <f t="shared" si="17"/>
        <v>1</v>
      </c>
      <c r="AA92" s="11">
        <f t="shared" si="18"/>
        <v>1</v>
      </c>
      <c r="AB92" s="11">
        <f t="shared" si="19"/>
        <v>1</v>
      </c>
      <c r="AC92" s="7" t="s">
        <v>117</v>
      </c>
    </row>
    <row r="93" spans="1:29" x14ac:dyDescent="0.2">
      <c r="A93" s="7" t="s">
        <v>118</v>
      </c>
      <c r="B93" s="7">
        <v>1</v>
      </c>
      <c r="C93" s="8">
        <v>40499</v>
      </c>
      <c r="D93" s="8">
        <v>40500</v>
      </c>
      <c r="E93" s="8">
        <v>40500</v>
      </c>
      <c r="F93" s="7">
        <v>47</v>
      </c>
      <c r="G93" s="7">
        <v>8.5106382979999999</v>
      </c>
      <c r="H93" s="7">
        <v>2.1276595739999999</v>
      </c>
      <c r="I93" s="7">
        <v>58.95</v>
      </c>
      <c r="J93" s="7">
        <v>0</v>
      </c>
      <c r="K93" s="7">
        <v>0</v>
      </c>
      <c r="L93" s="7">
        <v>0</v>
      </c>
      <c r="M93" s="7">
        <v>0</v>
      </c>
      <c r="N93" s="7">
        <f t="shared" si="10"/>
        <v>0</v>
      </c>
      <c r="O93" s="7">
        <v>0</v>
      </c>
      <c r="P93" s="7" t="s">
        <v>36</v>
      </c>
      <c r="Q93" s="9" t="s">
        <v>24</v>
      </c>
      <c r="R93" s="10">
        <f>F93*Part4Out!C$78+'relay test.csv'!H93*Part4Out!C$79+'relay test.csv'!I93*Part4Out!C$80+'relay test.csv'!J93*Part4Out!C$81+'relay test.csv'!K93*Part4Out!C$82+'relay test.csv'!L93*Part4Out!C$83+'relay test.csv'!M93*Part4Out!C$84+'relay test.csv'!N93*Part4Out!C$85</f>
        <v>9.7770099240829218</v>
      </c>
      <c r="S93" s="10">
        <f>(F93*Part4Out!C$78+'relay test.csv'!H93*Part4Out!C$79+'relay test.csv'!I93*Part4Out!C$80+'relay test.csv'!J93*Part4Out!C$81+'relay test.csv'!K93*Part4Out!C$82+'relay test.csv'!L93*Part4Out!C$83+'relay test.csv'!M93*Part4Out!C$84+'relay test.csv'!N93*Part4Out!C$85) +Part4Out!C$77</f>
        <v>7.1733746725175962</v>
      </c>
      <c r="T93" s="10">
        <f t="shared" si="11"/>
        <v>1304.2385625798861</v>
      </c>
      <c r="U93" s="12">
        <f t="shared" si="12"/>
        <v>0.99923385653115904</v>
      </c>
      <c r="V93" s="11">
        <f t="shared" si="13"/>
        <v>1</v>
      </c>
      <c r="W93" s="11">
        <f t="shared" si="14"/>
        <v>1</v>
      </c>
      <c r="X93" s="11">
        <f t="shared" si="15"/>
        <v>17623.877259854897</v>
      </c>
      <c r="Y93" s="12">
        <f t="shared" si="16"/>
        <v>0.9999432620162253</v>
      </c>
      <c r="Z93" s="11">
        <f t="shared" si="17"/>
        <v>1</v>
      </c>
      <c r="AA93" s="11">
        <f t="shared" si="18"/>
        <v>1</v>
      </c>
      <c r="AB93" s="11">
        <f t="shared" si="19"/>
        <v>1</v>
      </c>
      <c r="AC93" s="7" t="s">
        <v>118</v>
      </c>
    </row>
    <row r="94" spans="1:29" x14ac:dyDescent="0.2">
      <c r="A94" s="7" t="s">
        <v>119</v>
      </c>
      <c r="B94" s="7">
        <v>1</v>
      </c>
      <c r="C94" s="8">
        <v>40411</v>
      </c>
      <c r="D94" s="8">
        <v>40413</v>
      </c>
      <c r="E94" s="8">
        <v>40433</v>
      </c>
      <c r="F94" s="7">
        <v>45</v>
      </c>
      <c r="G94" s="7">
        <v>4.4444444440000002</v>
      </c>
      <c r="H94" s="7">
        <v>0</v>
      </c>
      <c r="I94" s="7">
        <v>93.96</v>
      </c>
      <c r="J94" s="7">
        <v>0.1</v>
      </c>
      <c r="K94" s="7">
        <v>1</v>
      </c>
      <c r="L94" s="7">
        <v>0</v>
      </c>
      <c r="M94" s="7">
        <v>0</v>
      </c>
      <c r="N94" s="7">
        <f t="shared" si="10"/>
        <v>0</v>
      </c>
      <c r="O94" s="7">
        <v>0</v>
      </c>
      <c r="P94" s="7" t="s">
        <v>32</v>
      </c>
      <c r="Q94" s="9" t="s">
        <v>24</v>
      </c>
      <c r="R94" s="10">
        <f>F94*Part4Out!C$78+'relay test.csv'!H94*Part4Out!C$79+'relay test.csv'!I94*Part4Out!C$80+'relay test.csv'!J94*Part4Out!C$81+'relay test.csv'!K94*Part4Out!C$82+'relay test.csv'!L94*Part4Out!C$83+'relay test.csv'!M94*Part4Out!C$84+'relay test.csv'!N94*Part4Out!C$85</f>
        <v>9.6500743304998107</v>
      </c>
      <c r="S94" s="10">
        <f>(F94*Part4Out!C$78+'relay test.csv'!H94*Part4Out!C$79+'relay test.csv'!I94*Part4Out!C$80+'relay test.csv'!J94*Part4Out!C$81+'relay test.csv'!K94*Part4Out!C$82+'relay test.csv'!L94*Part4Out!C$83+'relay test.csv'!M94*Part4Out!C$84+'relay test.csv'!N94*Part4Out!C$85) +Part4Out!C$77</f>
        <v>7.0464390789344851</v>
      </c>
      <c r="T94" s="10">
        <f t="shared" si="11"/>
        <v>1148.7608043485045</v>
      </c>
      <c r="U94" s="12">
        <f t="shared" si="12"/>
        <v>0.99913025387870424</v>
      </c>
      <c r="V94" s="11">
        <f t="shared" si="13"/>
        <v>1</v>
      </c>
      <c r="W94" s="11">
        <f t="shared" si="14"/>
        <v>1</v>
      </c>
      <c r="X94" s="11">
        <f t="shared" si="15"/>
        <v>15522.941889344851</v>
      </c>
      <c r="Y94" s="12">
        <f t="shared" si="16"/>
        <v>0.99993558337134159</v>
      </c>
      <c r="Z94" s="11">
        <f t="shared" si="17"/>
        <v>1</v>
      </c>
      <c r="AA94" s="11">
        <f t="shared" si="18"/>
        <v>1</v>
      </c>
      <c r="AB94" s="11">
        <f t="shared" si="19"/>
        <v>1</v>
      </c>
      <c r="AC94" s="7" t="s">
        <v>119</v>
      </c>
    </row>
    <row r="95" spans="1:29" x14ac:dyDescent="0.2">
      <c r="A95" s="7" t="s">
        <v>120</v>
      </c>
      <c r="B95" s="7">
        <v>1</v>
      </c>
      <c r="C95" s="8">
        <v>40562</v>
      </c>
      <c r="D95" s="8">
        <v>40588</v>
      </c>
      <c r="E95" s="8">
        <v>41562</v>
      </c>
      <c r="F95" s="7">
        <v>40</v>
      </c>
      <c r="G95" s="7">
        <v>45</v>
      </c>
      <c r="H95" s="7">
        <v>0</v>
      </c>
      <c r="I95" s="7">
        <v>192.98</v>
      </c>
      <c r="J95" s="7">
        <v>1.3347022587269001E-2</v>
      </c>
      <c r="K95" s="7">
        <v>0</v>
      </c>
      <c r="L95" s="7">
        <v>0</v>
      </c>
      <c r="M95" s="7">
        <v>0</v>
      </c>
      <c r="N95" s="7">
        <f t="shared" si="10"/>
        <v>0</v>
      </c>
      <c r="O95" s="7">
        <v>0</v>
      </c>
      <c r="P95" s="7" t="s">
        <v>32</v>
      </c>
      <c r="Q95" s="9" t="s">
        <v>24</v>
      </c>
      <c r="R95" s="10">
        <f>F95*Part4Out!C$78+'relay test.csv'!H95*Part4Out!C$79+'relay test.csv'!I95*Part4Out!C$80+'relay test.csv'!J95*Part4Out!C$81+'relay test.csv'!K95*Part4Out!C$82+'relay test.csv'!L95*Part4Out!C$83+'relay test.csv'!M95*Part4Out!C$84+'relay test.csv'!N95*Part4Out!C$85</f>
        <v>7.7785434451643516</v>
      </c>
      <c r="S95" s="10">
        <f>(F95*Part4Out!C$78+'relay test.csv'!H95*Part4Out!C$79+'relay test.csv'!I95*Part4Out!C$80+'relay test.csv'!J95*Part4Out!C$81+'relay test.csv'!K95*Part4Out!C$82+'relay test.csv'!L95*Part4Out!C$83+'relay test.csv'!M95*Part4Out!C$84+'relay test.csv'!N95*Part4Out!C$85) +Part4Out!C$77</f>
        <v>5.1749081935990269</v>
      </c>
      <c r="T95" s="10">
        <f t="shared" si="11"/>
        <v>176.78038396060623</v>
      </c>
      <c r="U95" s="12">
        <f t="shared" si="12"/>
        <v>0.99437508246004469</v>
      </c>
      <c r="V95" s="11">
        <f t="shared" si="13"/>
        <v>1</v>
      </c>
      <c r="W95" s="11">
        <f t="shared" si="14"/>
        <v>1</v>
      </c>
      <c r="X95" s="11">
        <f t="shared" si="15"/>
        <v>2388.79287751539</v>
      </c>
      <c r="Y95" s="12">
        <f t="shared" si="16"/>
        <v>0.99958155369471191</v>
      </c>
      <c r="Z95" s="11">
        <f t="shared" si="17"/>
        <v>1</v>
      </c>
      <c r="AA95" s="11">
        <f t="shared" si="18"/>
        <v>1</v>
      </c>
      <c r="AB95" s="11">
        <f t="shared" si="19"/>
        <v>1</v>
      </c>
      <c r="AC95" s="7" t="s">
        <v>120</v>
      </c>
    </row>
    <row r="96" spans="1:29" x14ac:dyDescent="0.2">
      <c r="A96" s="7" t="s">
        <v>121</v>
      </c>
      <c r="B96" s="7">
        <v>1</v>
      </c>
      <c r="C96" s="8">
        <v>40381</v>
      </c>
      <c r="D96" s="8">
        <v>40382</v>
      </c>
      <c r="E96" s="8">
        <v>41584</v>
      </c>
      <c r="F96" s="7">
        <v>50</v>
      </c>
      <c r="G96" s="7">
        <v>4</v>
      </c>
      <c r="H96" s="7">
        <v>0</v>
      </c>
      <c r="I96" s="7">
        <v>84.88</v>
      </c>
      <c r="J96" s="7">
        <v>2.4126455906822001E-2</v>
      </c>
      <c r="K96" s="7">
        <v>0</v>
      </c>
      <c r="L96" s="7">
        <v>0</v>
      </c>
      <c r="M96" s="7">
        <v>0</v>
      </c>
      <c r="N96" s="7">
        <f t="shared" si="10"/>
        <v>1</v>
      </c>
      <c r="O96" s="7">
        <v>0</v>
      </c>
      <c r="P96" s="7" t="s">
        <v>23</v>
      </c>
      <c r="Q96" s="9" t="s">
        <v>24</v>
      </c>
      <c r="R96" s="10">
        <f>F96*Part4Out!C$78+'relay test.csv'!H96*Part4Out!C$79+'relay test.csv'!I96*Part4Out!C$80+'relay test.csv'!J96*Part4Out!C$81+'relay test.csv'!K96*Part4Out!C$82+'relay test.csv'!L96*Part4Out!C$83+'relay test.csv'!M96*Part4Out!C$84+'relay test.csv'!N96*Part4Out!C$85</f>
        <v>10.529612567849963</v>
      </c>
      <c r="S96" s="10">
        <f>(F96*Part4Out!C$78+'relay test.csv'!H96*Part4Out!C$79+'relay test.csv'!I96*Part4Out!C$80+'relay test.csv'!J96*Part4Out!C$81+'relay test.csv'!K96*Part4Out!C$82+'relay test.csv'!L96*Part4Out!C$83+'relay test.csv'!M96*Part4Out!C$84+'relay test.csv'!N96*Part4Out!C$85) +Part4Out!C$77</f>
        <v>7.9259773162846372</v>
      </c>
      <c r="T96" s="10">
        <f t="shared" si="11"/>
        <v>2768.2685077686647</v>
      </c>
      <c r="U96" s="12">
        <f t="shared" si="12"/>
        <v>0.99963889380997373</v>
      </c>
      <c r="V96" s="11">
        <f t="shared" si="13"/>
        <v>1</v>
      </c>
      <c r="W96" s="11">
        <f t="shared" si="14"/>
        <v>1</v>
      </c>
      <c r="X96" s="11">
        <f t="shared" si="15"/>
        <v>37406.978909388228</v>
      </c>
      <c r="Y96" s="12">
        <f t="shared" si="16"/>
        <v>0.99997326773514217</v>
      </c>
      <c r="Z96" s="11">
        <f t="shared" si="17"/>
        <v>1</v>
      </c>
      <c r="AA96" s="11">
        <f t="shared" si="18"/>
        <v>1</v>
      </c>
      <c r="AB96" s="11">
        <f t="shared" si="19"/>
        <v>1</v>
      </c>
      <c r="AC96" s="7" t="s">
        <v>121</v>
      </c>
    </row>
    <row r="97" spans="1:29" x14ac:dyDescent="0.2">
      <c r="A97" s="7" t="s">
        <v>122</v>
      </c>
      <c r="B97" s="7">
        <v>1</v>
      </c>
      <c r="C97" s="8">
        <v>40634</v>
      </c>
      <c r="D97" s="8">
        <v>40637</v>
      </c>
      <c r="E97" s="8">
        <v>40686</v>
      </c>
      <c r="F97" s="7">
        <v>45</v>
      </c>
      <c r="G97" s="7">
        <v>8.8888888890000004</v>
      </c>
      <c r="H97" s="7">
        <v>0</v>
      </c>
      <c r="I97" s="7">
        <v>41.51</v>
      </c>
      <c r="J97" s="7">
        <v>4.08163265306122E-2</v>
      </c>
      <c r="K97" s="7">
        <v>0</v>
      </c>
      <c r="L97" s="7">
        <v>0</v>
      </c>
      <c r="M97" s="7">
        <v>0</v>
      </c>
      <c r="N97" s="7">
        <f t="shared" si="10"/>
        <v>0</v>
      </c>
      <c r="O97" s="7">
        <v>0</v>
      </c>
      <c r="P97" s="7" t="s">
        <v>26</v>
      </c>
      <c r="Q97" s="9" t="s">
        <v>24</v>
      </c>
      <c r="R97" s="10">
        <f>F97*Part4Out!C$78+'relay test.csv'!H97*Part4Out!C$79+'relay test.csv'!I97*Part4Out!C$80+'relay test.csv'!J97*Part4Out!C$81+'relay test.csv'!K97*Part4Out!C$82+'relay test.csv'!L97*Part4Out!C$83+'relay test.csv'!M97*Part4Out!C$84+'relay test.csv'!N97*Part4Out!C$85</f>
        <v>9.3495710070749318</v>
      </c>
      <c r="S97" s="10">
        <f>(F97*Part4Out!C$78+'relay test.csv'!H97*Part4Out!C$79+'relay test.csv'!I97*Part4Out!C$80+'relay test.csv'!J97*Part4Out!C$81+'relay test.csv'!K97*Part4Out!C$82+'relay test.csv'!L97*Part4Out!C$83+'relay test.csv'!M97*Part4Out!C$84+'relay test.csv'!N97*Part4Out!C$85) +Part4Out!C$77</f>
        <v>6.7459357555096062</v>
      </c>
      <c r="T97" s="10">
        <f t="shared" si="11"/>
        <v>850.59470306666901</v>
      </c>
      <c r="U97" s="12">
        <f t="shared" si="12"/>
        <v>0.99882573248001794</v>
      </c>
      <c r="V97" s="11">
        <f t="shared" si="13"/>
        <v>1</v>
      </c>
      <c r="W97" s="11">
        <f t="shared" si="14"/>
        <v>1</v>
      </c>
      <c r="X97" s="11">
        <f t="shared" si="15"/>
        <v>11493.89158918654</v>
      </c>
      <c r="Y97" s="12">
        <f t="shared" si="16"/>
        <v>0.99991300483416989</v>
      </c>
      <c r="Z97" s="11">
        <f t="shared" si="17"/>
        <v>1</v>
      </c>
      <c r="AA97" s="11">
        <f t="shared" si="18"/>
        <v>1</v>
      </c>
      <c r="AB97" s="11">
        <f t="shared" si="19"/>
        <v>1</v>
      </c>
      <c r="AC97" s="7" t="s">
        <v>122</v>
      </c>
    </row>
    <row r="98" spans="1:29" x14ac:dyDescent="0.2">
      <c r="A98" s="7" t="s">
        <v>123</v>
      </c>
      <c r="B98" s="7">
        <v>0</v>
      </c>
      <c r="C98" s="8">
        <v>40626</v>
      </c>
      <c r="D98" s="8">
        <v>40641</v>
      </c>
      <c r="E98" s="8">
        <v>40676</v>
      </c>
      <c r="F98" s="7">
        <v>0</v>
      </c>
      <c r="G98" s="7">
        <v>0</v>
      </c>
      <c r="H98" s="7">
        <v>0</v>
      </c>
      <c r="I98" s="7">
        <v>97.89</v>
      </c>
      <c r="J98" s="7">
        <v>8.5714285714285701E-2</v>
      </c>
      <c r="K98" s="7">
        <v>0</v>
      </c>
      <c r="L98" s="7">
        <v>0</v>
      </c>
      <c r="M98" s="7">
        <v>0</v>
      </c>
      <c r="N98" s="7">
        <f t="shared" si="10"/>
        <v>1</v>
      </c>
      <c r="O98" s="7">
        <v>0</v>
      </c>
      <c r="P98" s="7" t="s">
        <v>23</v>
      </c>
      <c r="Q98" s="9" t="s">
        <v>24</v>
      </c>
      <c r="R98" s="10">
        <f>F98*Part4Out!C$78+'relay test.csv'!H98*Part4Out!C$79+'relay test.csv'!I98*Part4Out!C$80+'relay test.csv'!J98*Part4Out!C$81+'relay test.csv'!K98*Part4Out!C$82+'relay test.csv'!L98*Part4Out!C$83+'relay test.csv'!M98*Part4Out!C$84+'relay test.csv'!N98*Part4Out!C$85</f>
        <v>-0.12942171779854517</v>
      </c>
      <c r="S98" s="10">
        <f>(F98*Part4Out!C$78+'relay test.csv'!H98*Part4Out!C$79+'relay test.csv'!I98*Part4Out!C$80+'relay test.csv'!J98*Part4Out!C$81+'relay test.csv'!K98*Part4Out!C$82+'relay test.csv'!L98*Part4Out!C$83+'relay test.csv'!M98*Part4Out!C$84+'relay test.csv'!N98*Part4Out!C$85) +Part4Out!C$77</f>
        <v>-2.7330569693638704</v>
      </c>
      <c r="T98" s="10">
        <f t="shared" si="11"/>
        <v>6.5020220726532477E-2</v>
      </c>
      <c r="U98" s="12">
        <f t="shared" si="12"/>
        <v>6.10506913025343E-2</v>
      </c>
      <c r="V98" s="11">
        <f t="shared" si="13"/>
        <v>0</v>
      </c>
      <c r="W98" s="11">
        <f t="shared" si="14"/>
        <v>0</v>
      </c>
      <c r="X98" s="11">
        <f t="shared" si="15"/>
        <v>0.87860336472982736</v>
      </c>
      <c r="Y98" s="12">
        <f t="shared" si="16"/>
        <v>0.46768965776668048</v>
      </c>
      <c r="Z98" s="11">
        <f t="shared" si="17"/>
        <v>0</v>
      </c>
      <c r="AA98" s="11">
        <f t="shared" si="18"/>
        <v>0</v>
      </c>
      <c r="AB98" s="11">
        <f t="shared" si="19"/>
        <v>0</v>
      </c>
      <c r="AC98" s="7" t="s">
        <v>123</v>
      </c>
    </row>
    <row r="99" spans="1:29" x14ac:dyDescent="0.2">
      <c r="A99" s="7" t="s">
        <v>124</v>
      </c>
      <c r="B99" s="7">
        <v>1</v>
      </c>
      <c r="C99" s="8">
        <v>40436</v>
      </c>
      <c r="D99" s="8">
        <v>40436</v>
      </c>
      <c r="E99" s="8">
        <v>40436</v>
      </c>
      <c r="F99" s="7">
        <v>44</v>
      </c>
      <c r="G99" s="7">
        <v>2.2727272730000001</v>
      </c>
      <c r="H99" s="7">
        <v>0</v>
      </c>
      <c r="I99" s="7">
        <v>19.559999999999999</v>
      </c>
      <c r="J99" s="7">
        <v>0</v>
      </c>
      <c r="K99" s="7">
        <v>0</v>
      </c>
      <c r="L99" s="7">
        <v>0</v>
      </c>
      <c r="M99" s="7">
        <v>0</v>
      </c>
      <c r="N99" s="7">
        <f t="shared" si="10"/>
        <v>0</v>
      </c>
      <c r="O99" s="7">
        <v>0</v>
      </c>
      <c r="P99" s="7" t="s">
        <v>30</v>
      </c>
      <c r="Q99" s="9" t="s">
        <v>24</v>
      </c>
      <c r="R99" s="10">
        <f>F99*Part4Out!C$78+'relay test.csv'!H99*Part4Out!C$79+'relay test.csv'!I99*Part4Out!C$80+'relay test.csv'!J99*Part4Out!C$81+'relay test.csv'!K99*Part4Out!C$82+'relay test.csv'!L99*Part4Out!C$83+'relay test.csv'!M99*Part4Out!C$84+'relay test.csv'!N99*Part4Out!C$85</f>
        <v>9.2391593493098654</v>
      </c>
      <c r="S99" s="10">
        <f>(F99*Part4Out!C$78+'relay test.csv'!H99*Part4Out!C$79+'relay test.csv'!I99*Part4Out!C$80+'relay test.csv'!J99*Part4Out!C$81+'relay test.csv'!K99*Part4Out!C$82+'relay test.csv'!L99*Part4Out!C$83+'relay test.csv'!M99*Part4Out!C$84+'relay test.csv'!N99*Part4Out!C$85) +Part4Out!C$77</f>
        <v>6.6355240977445398</v>
      </c>
      <c r="T99" s="10">
        <f t="shared" si="11"/>
        <v>761.67815503588213</v>
      </c>
      <c r="U99" s="12">
        <f t="shared" si="12"/>
        <v>0.998688830939503</v>
      </c>
      <c r="V99" s="11">
        <f t="shared" si="13"/>
        <v>1</v>
      </c>
      <c r="W99" s="11">
        <f t="shared" si="14"/>
        <v>1</v>
      </c>
      <c r="X99" s="11">
        <f t="shared" si="15"/>
        <v>10292.382621559616</v>
      </c>
      <c r="Y99" s="12">
        <f t="shared" si="16"/>
        <v>0.99990285020612124</v>
      </c>
      <c r="Z99" s="11">
        <f t="shared" si="17"/>
        <v>1</v>
      </c>
      <c r="AA99" s="11">
        <f t="shared" si="18"/>
        <v>1</v>
      </c>
      <c r="AB99" s="11">
        <f t="shared" si="19"/>
        <v>1</v>
      </c>
      <c r="AC99" s="7" t="s">
        <v>124</v>
      </c>
    </row>
    <row r="100" spans="1:29" x14ac:dyDescent="0.2">
      <c r="A100" s="7" t="s">
        <v>125</v>
      </c>
      <c r="B100" s="7">
        <v>0</v>
      </c>
      <c r="C100" s="8">
        <v>40150</v>
      </c>
      <c r="D100" s="8">
        <v>40223</v>
      </c>
      <c r="E100" s="8">
        <v>40223</v>
      </c>
      <c r="F100" s="7">
        <v>0</v>
      </c>
      <c r="G100" s="7">
        <v>0</v>
      </c>
      <c r="H100" s="7">
        <v>0</v>
      </c>
      <c r="I100" s="7">
        <v>24.26</v>
      </c>
      <c r="J100" s="7">
        <v>0</v>
      </c>
      <c r="K100" s="7">
        <v>0</v>
      </c>
      <c r="L100" s="7">
        <v>0</v>
      </c>
      <c r="M100" s="7">
        <v>0</v>
      </c>
      <c r="N100" s="7">
        <f t="shared" si="10"/>
        <v>0</v>
      </c>
      <c r="O100" s="7">
        <v>0</v>
      </c>
      <c r="P100" s="7" t="s">
        <v>26</v>
      </c>
      <c r="Q100" s="9" t="s">
        <v>24</v>
      </c>
      <c r="R100" s="10">
        <f>F100*Part4Out!C$78+'relay test.csv'!H100*Part4Out!C$79+'relay test.csv'!I100*Part4Out!C$80+'relay test.csv'!J100*Part4Out!C$81+'relay test.csv'!K100*Part4Out!C$82+'relay test.csv'!L100*Part4Out!C$83+'relay test.csv'!M100*Part4Out!C$84+'relay test.csv'!N100*Part4Out!C$85</f>
        <v>-8.4845441599734714E-2</v>
      </c>
      <c r="S100" s="10">
        <f>(F100*Part4Out!C$78+'relay test.csv'!H100*Part4Out!C$79+'relay test.csv'!I100*Part4Out!C$80+'relay test.csv'!J100*Part4Out!C$81+'relay test.csv'!K100*Part4Out!C$82+'relay test.csv'!L100*Part4Out!C$83+'relay test.csv'!M100*Part4Out!C$84+'relay test.csv'!N100*Part4Out!C$85) +Part4Out!C$77</f>
        <v>-2.6884806931650598</v>
      </c>
      <c r="T100" s="10">
        <f t="shared" si="11"/>
        <v>6.7984149731160043E-2</v>
      </c>
      <c r="U100" s="12">
        <f t="shared" si="12"/>
        <v>6.365651564049285E-2</v>
      </c>
      <c r="V100" s="11">
        <f t="shared" si="13"/>
        <v>0</v>
      </c>
      <c r="W100" s="11">
        <f t="shared" si="14"/>
        <v>0</v>
      </c>
      <c r="X100" s="11">
        <f t="shared" si="15"/>
        <v>0.9186542591621718</v>
      </c>
      <c r="Y100" s="12">
        <f t="shared" si="16"/>
        <v>0.4788013550514959</v>
      </c>
      <c r="Z100" s="11">
        <f t="shared" si="17"/>
        <v>0</v>
      </c>
      <c r="AA100" s="11">
        <f t="shared" si="18"/>
        <v>0</v>
      </c>
      <c r="AB100" s="11">
        <f t="shared" si="19"/>
        <v>0</v>
      </c>
      <c r="AC100" s="7" t="s">
        <v>125</v>
      </c>
    </row>
    <row r="101" spans="1:29" x14ac:dyDescent="0.2">
      <c r="A101" s="7" t="s">
        <v>126</v>
      </c>
      <c r="B101" s="7">
        <v>0</v>
      </c>
      <c r="C101" s="8">
        <v>40371</v>
      </c>
      <c r="D101" s="8">
        <v>40466</v>
      </c>
      <c r="E101" s="8">
        <v>40900</v>
      </c>
      <c r="F101" s="7">
        <v>0</v>
      </c>
      <c r="G101" s="7">
        <v>0</v>
      </c>
      <c r="H101" s="7">
        <v>0</v>
      </c>
      <c r="I101" s="7">
        <v>56.83</v>
      </c>
      <c r="J101" s="7">
        <v>2.07373271889401E-2</v>
      </c>
      <c r="K101" s="7">
        <v>0</v>
      </c>
      <c r="L101" s="7">
        <v>0</v>
      </c>
      <c r="M101" s="7">
        <v>0</v>
      </c>
      <c r="N101" s="7">
        <f t="shared" si="10"/>
        <v>1</v>
      </c>
      <c r="O101" s="7">
        <v>0</v>
      </c>
      <c r="P101" s="7" t="s">
        <v>23</v>
      </c>
      <c r="Q101" s="9" t="s">
        <v>28</v>
      </c>
      <c r="R101" s="10">
        <f>F101*Part4Out!C$78+'relay test.csv'!H101*Part4Out!C$79+'relay test.csv'!I101*Part4Out!C$80+'relay test.csv'!J101*Part4Out!C$81+'relay test.csv'!K101*Part4Out!C$82+'relay test.csv'!L101*Part4Out!C$83+'relay test.csv'!M101*Part4Out!C$84+'relay test.csv'!N101*Part4Out!C$85</f>
        <v>5.2954385038979895E-2</v>
      </c>
      <c r="S101" s="10">
        <f>(F101*Part4Out!C$78+'relay test.csv'!H101*Part4Out!C$79+'relay test.csv'!I101*Part4Out!C$80+'relay test.csv'!J101*Part4Out!C$81+'relay test.csv'!K101*Part4Out!C$82+'relay test.csv'!L101*Part4Out!C$83+'relay test.csv'!M101*Part4Out!C$84+'relay test.csv'!N101*Part4Out!C$85) +Part4Out!C$77</f>
        <v>-2.5506808665263452</v>
      </c>
      <c r="T101" s="10">
        <f t="shared" si="11"/>
        <v>7.802852090286401E-2</v>
      </c>
      <c r="U101" s="12">
        <f t="shared" si="12"/>
        <v>7.2380757456689579E-2</v>
      </c>
      <c r="V101" s="11">
        <f t="shared" si="13"/>
        <v>0</v>
      </c>
      <c r="W101" s="11">
        <f t="shared" si="14"/>
        <v>0</v>
      </c>
      <c r="X101" s="11">
        <f t="shared" si="15"/>
        <v>1.0543815484491676</v>
      </c>
      <c r="Y101" s="12">
        <f t="shared" si="16"/>
        <v>0.51323550352421632</v>
      </c>
      <c r="Z101" s="11">
        <f t="shared" si="17"/>
        <v>1</v>
      </c>
      <c r="AA101" s="11">
        <f t="shared" si="18"/>
        <v>0</v>
      </c>
      <c r="AB101" s="11">
        <f t="shared" si="19"/>
        <v>0</v>
      </c>
      <c r="AC101" s="7" t="s">
        <v>126</v>
      </c>
    </row>
    <row r="102" spans="1:29" x14ac:dyDescent="0.2">
      <c r="A102" s="7" t="s">
        <v>127</v>
      </c>
      <c r="B102" s="7">
        <v>0</v>
      </c>
      <c r="C102" s="8">
        <v>40644</v>
      </c>
      <c r="D102" s="8">
        <v>40644</v>
      </c>
      <c r="E102" s="8">
        <v>40644</v>
      </c>
      <c r="F102" s="7">
        <v>0</v>
      </c>
      <c r="G102" s="7">
        <v>0</v>
      </c>
      <c r="H102" s="7">
        <v>0</v>
      </c>
      <c r="I102" s="7">
        <v>72.400000000000006</v>
      </c>
      <c r="J102" s="7">
        <v>0</v>
      </c>
      <c r="K102" s="7">
        <v>1</v>
      </c>
      <c r="L102" s="7">
        <v>0</v>
      </c>
      <c r="M102" s="7">
        <v>0</v>
      </c>
      <c r="N102" s="7">
        <f t="shared" si="10"/>
        <v>0</v>
      </c>
      <c r="O102" s="7">
        <v>0</v>
      </c>
      <c r="P102" s="7" t="s">
        <v>36</v>
      </c>
      <c r="Q102" s="9" t="s">
        <v>28</v>
      </c>
      <c r="R102" s="10">
        <f>F102*Part4Out!C$78+'relay test.csv'!H102*Part4Out!C$79+'relay test.csv'!I102*Part4Out!C$80+'relay test.csv'!J102*Part4Out!C$81+'relay test.csv'!K102*Part4Out!C$82+'relay test.csv'!L102*Part4Out!C$83+'relay test.csv'!M102*Part4Out!C$84+'relay test.csv'!N102*Part4Out!C$85</f>
        <v>0.2660496046111907</v>
      </c>
      <c r="S102" s="10">
        <f>(F102*Part4Out!C$78+'relay test.csv'!H102*Part4Out!C$79+'relay test.csv'!I102*Part4Out!C$80+'relay test.csv'!J102*Part4Out!C$81+'relay test.csv'!K102*Part4Out!C$82+'relay test.csv'!L102*Part4Out!C$83+'relay test.csv'!M102*Part4Out!C$84+'relay test.csv'!N102*Part4Out!C$85) +Part4Out!C$77</f>
        <v>-2.3375856469541345</v>
      </c>
      <c r="T102" s="10">
        <f t="shared" si="11"/>
        <v>9.6560488135085248E-2</v>
      </c>
      <c r="U102" s="12">
        <f t="shared" si="12"/>
        <v>8.8057603004924212E-2</v>
      </c>
      <c r="V102" s="11">
        <f t="shared" si="13"/>
        <v>0</v>
      </c>
      <c r="W102" s="11">
        <f t="shared" si="14"/>
        <v>0</v>
      </c>
      <c r="X102" s="11">
        <f t="shared" si="15"/>
        <v>1.3047997811674743</v>
      </c>
      <c r="Y102" s="12">
        <f t="shared" si="16"/>
        <v>0.56612283280699571</v>
      </c>
      <c r="Z102" s="11">
        <f t="shared" si="17"/>
        <v>1</v>
      </c>
      <c r="AA102" s="11">
        <f t="shared" si="18"/>
        <v>0</v>
      </c>
      <c r="AB102" s="11">
        <f t="shared" si="19"/>
        <v>0</v>
      </c>
      <c r="AC102" s="7" t="s">
        <v>127</v>
      </c>
    </row>
    <row r="103" spans="1:29" x14ac:dyDescent="0.2">
      <c r="A103" s="7" t="s">
        <v>128</v>
      </c>
      <c r="B103" s="7">
        <v>0</v>
      </c>
      <c r="C103" s="8">
        <v>40450</v>
      </c>
      <c r="D103" s="8">
        <v>40455</v>
      </c>
      <c r="E103" s="8">
        <v>41100</v>
      </c>
      <c r="F103" s="7">
        <v>0</v>
      </c>
      <c r="G103" s="7">
        <v>0</v>
      </c>
      <c r="H103" s="7">
        <v>0</v>
      </c>
      <c r="I103" s="7">
        <v>135.55000000000001</v>
      </c>
      <c r="J103" s="7">
        <v>7.7519379844961196E-3</v>
      </c>
      <c r="K103" s="7">
        <v>1</v>
      </c>
      <c r="L103" s="7">
        <v>0</v>
      </c>
      <c r="M103" s="7">
        <v>0</v>
      </c>
      <c r="N103" s="7">
        <f t="shared" si="10"/>
        <v>0</v>
      </c>
      <c r="O103" s="7">
        <v>0</v>
      </c>
      <c r="P103" s="7" t="s">
        <v>36</v>
      </c>
      <c r="Q103" s="9" t="s">
        <v>28</v>
      </c>
      <c r="R103" s="10">
        <f>F103*Part4Out!C$78+'relay test.csv'!H103*Part4Out!C$79+'relay test.csv'!I103*Part4Out!C$80+'relay test.csv'!J103*Part4Out!C$81+'relay test.csv'!K103*Part4Out!C$82+'relay test.csv'!L103*Part4Out!C$83+'relay test.csv'!M103*Part4Out!C$84+'relay test.csv'!N103*Part4Out!C$85</f>
        <v>4.0566640502150975E-2</v>
      </c>
      <c r="S103" s="10">
        <f>(F103*Part4Out!C$78+'relay test.csv'!H103*Part4Out!C$79+'relay test.csv'!I103*Part4Out!C$80+'relay test.csv'!J103*Part4Out!C$81+'relay test.csv'!K103*Part4Out!C$82+'relay test.csv'!L103*Part4Out!C$83+'relay test.csv'!M103*Part4Out!C$84+'relay test.csv'!N103*Part4Out!C$85) +Part4Out!C$77</f>
        <v>-2.5630686110631742</v>
      </c>
      <c r="T103" s="10">
        <f t="shared" si="11"/>
        <v>7.7067885854704338E-2</v>
      </c>
      <c r="U103" s="12">
        <f t="shared" si="12"/>
        <v>7.1553415403846465E-2</v>
      </c>
      <c r="V103" s="11">
        <f t="shared" si="13"/>
        <v>0</v>
      </c>
      <c r="W103" s="11">
        <f t="shared" si="14"/>
        <v>0</v>
      </c>
      <c r="X103" s="11">
        <f t="shared" si="15"/>
        <v>1.0414007068562066</v>
      </c>
      <c r="Y103" s="12">
        <f t="shared" si="16"/>
        <v>0.51014026955049996</v>
      </c>
      <c r="Z103" s="11">
        <f t="shared" si="17"/>
        <v>1</v>
      </c>
      <c r="AA103" s="11">
        <f t="shared" si="18"/>
        <v>0</v>
      </c>
      <c r="AB103" s="11">
        <f t="shared" si="19"/>
        <v>0</v>
      </c>
      <c r="AC103" s="7" t="s">
        <v>128</v>
      </c>
    </row>
    <row r="104" spans="1:29" x14ac:dyDescent="0.2">
      <c r="A104" s="7" t="s">
        <v>129</v>
      </c>
      <c r="B104" s="7">
        <v>0</v>
      </c>
      <c r="C104" s="8">
        <v>40319</v>
      </c>
      <c r="D104" s="8">
        <v>40319</v>
      </c>
      <c r="E104" s="8">
        <v>40319</v>
      </c>
      <c r="F104" s="7">
        <v>0</v>
      </c>
      <c r="G104" s="7">
        <v>0</v>
      </c>
      <c r="H104" s="7">
        <v>0</v>
      </c>
      <c r="I104" s="7">
        <v>42.6</v>
      </c>
      <c r="J104" s="7">
        <v>0</v>
      </c>
      <c r="K104" s="7">
        <v>0</v>
      </c>
      <c r="L104" s="7">
        <v>0</v>
      </c>
      <c r="M104" s="7">
        <v>0</v>
      </c>
      <c r="N104" s="7">
        <f t="shared" si="10"/>
        <v>0</v>
      </c>
      <c r="O104" s="7">
        <v>0</v>
      </c>
      <c r="P104" s="7" t="s">
        <v>30</v>
      </c>
      <c r="Q104" s="9" t="s">
        <v>24</v>
      </c>
      <c r="R104" s="10">
        <f>F104*Part4Out!C$78+'relay test.csv'!H104*Part4Out!C$79+'relay test.csv'!I104*Part4Out!C$80+'relay test.csv'!J104*Part4Out!C$81+'relay test.csv'!K104*Part4Out!C$82+'relay test.csv'!L104*Part4Out!C$83+'relay test.csv'!M104*Part4Out!C$84+'relay test.csv'!N104*Part4Out!C$85</f>
        <v>-0.1489866369393528</v>
      </c>
      <c r="S104" s="10">
        <f>(F104*Part4Out!C$78+'relay test.csv'!H104*Part4Out!C$79+'relay test.csv'!I104*Part4Out!C$80+'relay test.csv'!J104*Part4Out!C$81+'relay test.csv'!K104*Part4Out!C$82+'relay test.csv'!L104*Part4Out!C$83+'relay test.csv'!M104*Part4Out!C$84+'relay test.csv'!N104*Part4Out!C$85) +Part4Out!C$77</f>
        <v>-2.7526218885046778</v>
      </c>
      <c r="T104" s="10">
        <f t="shared" si="11"/>
        <v>6.3760469019998114E-2</v>
      </c>
      <c r="U104" s="12">
        <f t="shared" si="12"/>
        <v>5.9938746434841851E-2</v>
      </c>
      <c r="V104" s="11">
        <f t="shared" si="13"/>
        <v>0</v>
      </c>
      <c r="W104" s="11">
        <f t="shared" si="14"/>
        <v>0</v>
      </c>
      <c r="X104" s="11">
        <f t="shared" si="15"/>
        <v>0.86158062817621861</v>
      </c>
      <c r="Y104" s="12">
        <f t="shared" si="16"/>
        <v>0.46282208524070478</v>
      </c>
      <c r="Z104" s="11">
        <f t="shared" si="17"/>
        <v>0</v>
      </c>
      <c r="AA104" s="11">
        <f t="shared" si="18"/>
        <v>0</v>
      </c>
      <c r="AB104" s="11">
        <f t="shared" si="19"/>
        <v>0</v>
      </c>
      <c r="AC104" s="7" t="s">
        <v>129</v>
      </c>
    </row>
    <row r="105" spans="1:29" x14ac:dyDescent="0.2">
      <c r="A105" s="7" t="s">
        <v>130</v>
      </c>
      <c r="B105" s="7">
        <v>1</v>
      </c>
      <c r="C105" s="8">
        <v>40401</v>
      </c>
      <c r="D105" s="8">
        <v>40603</v>
      </c>
      <c r="E105" s="8">
        <v>41554</v>
      </c>
      <c r="F105" s="7">
        <v>40</v>
      </c>
      <c r="G105" s="7">
        <v>42.5</v>
      </c>
      <c r="H105" s="7">
        <v>7.5</v>
      </c>
      <c r="I105" s="7">
        <v>27.86</v>
      </c>
      <c r="J105" s="7">
        <v>4.5215562565720298E-2</v>
      </c>
      <c r="K105" s="7">
        <v>1</v>
      </c>
      <c r="L105" s="7">
        <v>0</v>
      </c>
      <c r="M105" s="7">
        <v>0</v>
      </c>
      <c r="N105" s="7">
        <f t="shared" si="10"/>
        <v>0</v>
      </c>
      <c r="O105" s="7">
        <v>0</v>
      </c>
      <c r="P105" s="7" t="s">
        <v>32</v>
      </c>
      <c r="Q105" s="9" t="s">
        <v>28</v>
      </c>
      <c r="R105" s="10">
        <f>F105*Part4Out!C$78+'relay test.csv'!H105*Part4Out!C$79+'relay test.csv'!I105*Part4Out!C$80+'relay test.csv'!J105*Part4Out!C$81+'relay test.csv'!K105*Part4Out!C$82+'relay test.csv'!L105*Part4Out!C$83+'relay test.csv'!M105*Part4Out!C$84+'relay test.csv'!N105*Part4Out!C$85</f>
        <v>9.000801974095852</v>
      </c>
      <c r="S105" s="10">
        <f>(F105*Part4Out!C$78+'relay test.csv'!H105*Part4Out!C$79+'relay test.csv'!I105*Part4Out!C$80+'relay test.csv'!J105*Part4Out!C$81+'relay test.csv'!K105*Part4Out!C$82+'relay test.csv'!L105*Part4Out!C$83+'relay test.csv'!M105*Part4Out!C$84+'relay test.csv'!N105*Part4Out!C$85) +Part4Out!C$77</f>
        <v>6.3971667225305264</v>
      </c>
      <c r="T105" s="10">
        <f t="shared" si="11"/>
        <v>600.14225725023391</v>
      </c>
      <c r="U105" s="12">
        <f t="shared" si="12"/>
        <v>0.99833650024110066</v>
      </c>
      <c r="V105" s="11">
        <f t="shared" si="13"/>
        <v>1</v>
      </c>
      <c r="W105" s="11">
        <f t="shared" si="14"/>
        <v>1</v>
      </c>
      <c r="X105" s="11">
        <f t="shared" si="15"/>
        <v>8109.5849974782059</v>
      </c>
      <c r="Y105" s="12">
        <f t="shared" si="16"/>
        <v>0.99987670433140019</v>
      </c>
      <c r="Z105" s="11">
        <f t="shared" si="17"/>
        <v>1</v>
      </c>
      <c r="AA105" s="11">
        <f t="shared" si="18"/>
        <v>1</v>
      </c>
      <c r="AB105" s="11">
        <f t="shared" si="19"/>
        <v>1</v>
      </c>
      <c r="AC105" s="7" t="s">
        <v>130</v>
      </c>
    </row>
    <row r="106" spans="1:29" x14ac:dyDescent="0.2">
      <c r="A106" s="7" t="s">
        <v>131</v>
      </c>
      <c r="B106" s="7">
        <v>0</v>
      </c>
      <c r="C106" s="8">
        <v>40233</v>
      </c>
      <c r="D106" s="8">
        <v>40233</v>
      </c>
      <c r="E106" s="8">
        <v>40233</v>
      </c>
      <c r="F106" s="7">
        <v>0</v>
      </c>
      <c r="G106" s="7">
        <v>0</v>
      </c>
      <c r="H106" s="7">
        <v>0</v>
      </c>
      <c r="I106" s="7">
        <v>56.71</v>
      </c>
      <c r="J106" s="7">
        <v>0</v>
      </c>
      <c r="K106" s="7">
        <v>0</v>
      </c>
      <c r="L106" s="7">
        <v>0</v>
      </c>
      <c r="M106" s="7">
        <v>0</v>
      </c>
      <c r="N106" s="7">
        <f t="shared" si="10"/>
        <v>0</v>
      </c>
      <c r="O106" s="7">
        <v>0</v>
      </c>
      <c r="P106" s="7" t="s">
        <v>30</v>
      </c>
      <c r="Q106" s="9" t="s">
        <v>24</v>
      </c>
      <c r="R106" s="10">
        <f>F106*Part4Out!C$78+'relay test.csv'!H106*Part4Out!C$79+'relay test.csv'!I106*Part4Out!C$80+'relay test.csv'!J106*Part4Out!C$81+'relay test.csv'!K106*Part4Out!C$82+'relay test.csv'!L106*Part4Out!C$83+'relay test.csv'!M106*Part4Out!C$84+'relay test.csv'!N106*Part4Out!C$85</f>
        <v>-0.19833408875189429</v>
      </c>
      <c r="S106" s="10">
        <f>(F106*Part4Out!C$78+'relay test.csv'!H106*Part4Out!C$79+'relay test.csv'!I106*Part4Out!C$80+'relay test.csv'!J106*Part4Out!C$81+'relay test.csv'!K106*Part4Out!C$82+'relay test.csv'!L106*Part4Out!C$83+'relay test.csv'!M106*Part4Out!C$84+'relay test.csv'!N106*Part4Out!C$85) +Part4Out!C$77</f>
        <v>-2.8019693403172194</v>
      </c>
      <c r="T106" s="10">
        <f t="shared" si="11"/>
        <v>6.069042475969947E-2</v>
      </c>
      <c r="U106" s="12">
        <f t="shared" si="12"/>
        <v>5.7217849188606514E-2</v>
      </c>
      <c r="V106" s="11">
        <f t="shared" si="13"/>
        <v>0</v>
      </c>
      <c r="W106" s="11">
        <f t="shared" si="14"/>
        <v>0</v>
      </c>
      <c r="X106" s="11">
        <f t="shared" si="15"/>
        <v>0.82009582257531766</v>
      </c>
      <c r="Y106" s="12">
        <f t="shared" si="16"/>
        <v>0.45057837746967366</v>
      </c>
      <c r="Z106" s="11">
        <f t="shared" si="17"/>
        <v>0</v>
      </c>
      <c r="AA106" s="11">
        <f t="shared" si="18"/>
        <v>0</v>
      </c>
      <c r="AB106" s="11">
        <f t="shared" si="19"/>
        <v>0</v>
      </c>
      <c r="AC106" s="7" t="s">
        <v>131</v>
      </c>
    </row>
    <row r="107" spans="1:29" x14ac:dyDescent="0.2">
      <c r="A107" s="7" t="s">
        <v>132</v>
      </c>
      <c r="B107" s="7">
        <v>1</v>
      </c>
      <c r="C107" s="8">
        <v>40317</v>
      </c>
      <c r="D107" s="8">
        <v>40916</v>
      </c>
      <c r="E107" s="8">
        <v>40916</v>
      </c>
      <c r="F107" s="7">
        <v>16</v>
      </c>
      <c r="G107" s="7">
        <v>0</v>
      </c>
      <c r="H107" s="7">
        <v>0</v>
      </c>
      <c r="I107" s="7">
        <v>81.99</v>
      </c>
      <c r="J107" s="7">
        <v>0</v>
      </c>
      <c r="K107" s="7">
        <v>0</v>
      </c>
      <c r="L107" s="7">
        <v>0</v>
      </c>
      <c r="M107" s="7">
        <v>0</v>
      </c>
      <c r="N107" s="7">
        <f t="shared" si="10"/>
        <v>0</v>
      </c>
      <c r="O107" s="7">
        <v>0</v>
      </c>
      <c r="P107" s="7" t="s">
        <v>30</v>
      </c>
      <c r="Q107" s="9" t="s">
        <v>24</v>
      </c>
      <c r="R107" s="10">
        <f>F107*Part4Out!C$78+'relay test.csv'!H107*Part4Out!C$79+'relay test.csv'!I107*Part4Out!C$80+'relay test.csv'!J107*Part4Out!C$81+'relay test.csv'!K107*Part4Out!C$82+'relay test.csv'!L107*Part4Out!C$83+'relay test.csv'!M107*Part4Out!C$84+'relay test.csv'!N107*Part4Out!C$85</f>
        <v>3.0978231105576253</v>
      </c>
      <c r="S107" s="10">
        <f>(F107*Part4Out!C$78+'relay test.csv'!H107*Part4Out!C$79+'relay test.csv'!I107*Part4Out!C$80+'relay test.csv'!J107*Part4Out!C$81+'relay test.csv'!K107*Part4Out!C$82+'relay test.csv'!L107*Part4Out!C$83+'relay test.csv'!M107*Part4Out!C$84+'relay test.csv'!N107*Part4Out!C$85) +Part4Out!C$77</f>
        <v>0.49418785899230011</v>
      </c>
      <c r="T107" s="10">
        <f t="shared" si="11"/>
        <v>1.639166464031802</v>
      </c>
      <c r="U107" s="12">
        <f t="shared" si="12"/>
        <v>0.62109248748473422</v>
      </c>
      <c r="V107" s="11">
        <f t="shared" si="13"/>
        <v>1</v>
      </c>
      <c r="W107" s="11">
        <f t="shared" si="14"/>
        <v>1</v>
      </c>
      <c r="X107" s="11">
        <f t="shared" si="15"/>
        <v>22.149681353864562</v>
      </c>
      <c r="Y107" s="12">
        <f t="shared" si="16"/>
        <v>0.95680286114033009</v>
      </c>
      <c r="Z107" s="11">
        <f t="shared" si="17"/>
        <v>1</v>
      </c>
      <c r="AA107" s="11">
        <f t="shared" si="18"/>
        <v>1</v>
      </c>
      <c r="AB107" s="11">
        <f t="shared" si="19"/>
        <v>1</v>
      </c>
      <c r="AC107" s="7" t="s">
        <v>132</v>
      </c>
    </row>
    <row r="108" spans="1:29" x14ac:dyDescent="0.2">
      <c r="A108" s="7" t="s">
        <v>133</v>
      </c>
      <c r="B108" s="7">
        <v>1</v>
      </c>
      <c r="C108" s="8">
        <v>40297</v>
      </c>
      <c r="D108" s="8">
        <v>41384</v>
      </c>
      <c r="E108" s="8">
        <v>41384</v>
      </c>
      <c r="F108" s="7">
        <v>33</v>
      </c>
      <c r="G108" s="7">
        <v>78.787878789999994</v>
      </c>
      <c r="H108" s="7">
        <v>27.272727270000001</v>
      </c>
      <c r="I108" s="7">
        <v>56.74</v>
      </c>
      <c r="J108" s="7">
        <v>0</v>
      </c>
      <c r="K108" s="7">
        <v>0</v>
      </c>
      <c r="L108" s="7">
        <v>0</v>
      </c>
      <c r="M108" s="7">
        <v>0</v>
      </c>
      <c r="N108" s="7">
        <f t="shared" si="10"/>
        <v>0</v>
      </c>
      <c r="O108" s="7">
        <v>0</v>
      </c>
      <c r="P108" s="7" t="s">
        <v>32</v>
      </c>
      <c r="Q108" s="9" t="s">
        <v>24</v>
      </c>
      <c r="R108" s="10">
        <f>F108*Part4Out!C$78+'relay test.csv'!H108*Part4Out!C$79+'relay test.csv'!I108*Part4Out!C$80+'relay test.csv'!J108*Part4Out!C$81+'relay test.csv'!K108*Part4Out!C$82+'relay test.csv'!L108*Part4Out!C$83+'relay test.csv'!M108*Part4Out!C$84+'relay test.csv'!N108*Part4Out!C$85</f>
        <v>7.3078318156323423</v>
      </c>
      <c r="S108" s="10">
        <f>(F108*Part4Out!C$78+'relay test.csv'!H108*Part4Out!C$79+'relay test.csv'!I108*Part4Out!C$80+'relay test.csv'!J108*Part4Out!C$81+'relay test.csv'!K108*Part4Out!C$82+'relay test.csv'!L108*Part4Out!C$83+'relay test.csv'!M108*Part4Out!C$84+'relay test.csv'!N108*Part4Out!C$85) +Part4Out!C$77</f>
        <v>4.7041965640670167</v>
      </c>
      <c r="T108" s="10">
        <f t="shared" si="11"/>
        <v>110.40954230909801</v>
      </c>
      <c r="U108" s="12">
        <f t="shared" si="12"/>
        <v>0.99102410817535203</v>
      </c>
      <c r="V108" s="11">
        <f t="shared" si="13"/>
        <v>1</v>
      </c>
      <c r="W108" s="11">
        <f t="shared" si="14"/>
        <v>1</v>
      </c>
      <c r="X108" s="11">
        <f t="shared" si="15"/>
        <v>1491.9388812758818</v>
      </c>
      <c r="Y108" s="12">
        <f t="shared" si="16"/>
        <v>0.99933018021531772</v>
      </c>
      <c r="Z108" s="11">
        <f t="shared" si="17"/>
        <v>1</v>
      </c>
      <c r="AA108" s="11">
        <f t="shared" si="18"/>
        <v>1</v>
      </c>
      <c r="AB108" s="11">
        <f t="shared" si="19"/>
        <v>1</v>
      </c>
      <c r="AC108" s="7" t="s">
        <v>133</v>
      </c>
    </row>
    <row r="109" spans="1:29" x14ac:dyDescent="0.2">
      <c r="A109" s="7" t="s">
        <v>134</v>
      </c>
      <c r="B109" s="7">
        <v>1</v>
      </c>
      <c r="C109" s="8">
        <v>40455</v>
      </c>
      <c r="D109" s="8">
        <v>40456</v>
      </c>
      <c r="E109" s="8">
        <v>40456</v>
      </c>
      <c r="F109" s="7">
        <v>31</v>
      </c>
      <c r="G109" s="7">
        <v>67.741935479999995</v>
      </c>
      <c r="H109" s="7">
        <v>3.225806452</v>
      </c>
      <c r="I109" s="7">
        <v>100.6</v>
      </c>
      <c r="J109" s="7">
        <v>0</v>
      </c>
      <c r="K109" s="7">
        <v>0</v>
      </c>
      <c r="L109" s="7">
        <v>0</v>
      </c>
      <c r="M109" s="7">
        <v>0</v>
      </c>
      <c r="N109" s="7">
        <f t="shared" si="10"/>
        <v>0</v>
      </c>
      <c r="O109" s="7">
        <v>0</v>
      </c>
      <c r="P109" s="7" t="s">
        <v>32</v>
      </c>
      <c r="Q109" s="9" t="s">
        <v>24</v>
      </c>
      <c r="R109" s="10">
        <f>F109*Part4Out!C$78+'relay test.csv'!H109*Part4Out!C$79+'relay test.csv'!I109*Part4Out!C$80+'relay test.csv'!J109*Part4Out!C$81+'relay test.csv'!K109*Part4Out!C$82+'relay test.csv'!L109*Part4Out!C$83+'relay test.csv'!M109*Part4Out!C$84+'relay test.csv'!N109*Part4Out!C$85</f>
        <v>6.2679391319517848</v>
      </c>
      <c r="S109" s="10">
        <f>(F109*Part4Out!C$78+'relay test.csv'!H109*Part4Out!C$79+'relay test.csv'!I109*Part4Out!C$80+'relay test.csv'!J109*Part4Out!C$81+'relay test.csv'!K109*Part4Out!C$82+'relay test.csv'!L109*Part4Out!C$83+'relay test.csv'!M109*Part4Out!C$84+'relay test.csv'!N109*Part4Out!C$85) +Part4Out!C$77</f>
        <v>3.6643038803864596</v>
      </c>
      <c r="T109" s="10">
        <f t="shared" si="11"/>
        <v>39.028957881452087</v>
      </c>
      <c r="U109" s="12">
        <f t="shared" si="12"/>
        <v>0.97501808558290337</v>
      </c>
      <c r="V109" s="11">
        <f t="shared" si="13"/>
        <v>1</v>
      </c>
      <c r="W109" s="11">
        <f t="shared" si="14"/>
        <v>1</v>
      </c>
      <c r="X109" s="11">
        <f t="shared" si="15"/>
        <v>527.38937723337449</v>
      </c>
      <c r="Y109" s="12">
        <f t="shared" si="16"/>
        <v>0.99810745627545361</v>
      </c>
      <c r="Z109" s="11">
        <f t="shared" si="17"/>
        <v>1</v>
      </c>
      <c r="AA109" s="11">
        <f t="shared" si="18"/>
        <v>1</v>
      </c>
      <c r="AB109" s="11">
        <f t="shared" si="19"/>
        <v>1</v>
      </c>
      <c r="AC109" s="7" t="s">
        <v>134</v>
      </c>
    </row>
    <row r="110" spans="1:29" x14ac:dyDescent="0.2">
      <c r="A110" s="7" t="s">
        <v>135</v>
      </c>
      <c r="B110" s="7">
        <v>1</v>
      </c>
      <c r="C110" s="8">
        <v>40404</v>
      </c>
      <c r="D110" s="8">
        <v>40444</v>
      </c>
      <c r="E110" s="8">
        <v>41612</v>
      </c>
      <c r="F110" s="7">
        <v>46</v>
      </c>
      <c r="G110" s="7">
        <v>54.347826089999998</v>
      </c>
      <c r="H110" s="7">
        <v>17.391304349999999</v>
      </c>
      <c r="I110" s="7">
        <v>139.5</v>
      </c>
      <c r="J110" s="7">
        <v>6.50684931506849E-2</v>
      </c>
      <c r="K110" s="7">
        <v>0</v>
      </c>
      <c r="L110" s="7">
        <v>0</v>
      </c>
      <c r="M110" s="7">
        <v>0</v>
      </c>
      <c r="N110" s="7">
        <f t="shared" si="10"/>
        <v>0</v>
      </c>
      <c r="O110" s="7">
        <v>0</v>
      </c>
      <c r="P110" s="7" t="s">
        <v>36</v>
      </c>
      <c r="Q110" s="9" t="s">
        <v>24</v>
      </c>
      <c r="R110" s="10">
        <f>F110*Part4Out!C$78+'relay test.csv'!H110*Part4Out!C$79+'relay test.csv'!I110*Part4Out!C$80+'relay test.csv'!J110*Part4Out!C$81+'relay test.csv'!K110*Part4Out!C$82+'relay test.csv'!L110*Part4Out!C$83+'relay test.csv'!M110*Part4Out!C$84+'relay test.csv'!N110*Part4Out!C$85</f>
        <v>9.5390920242998085</v>
      </c>
      <c r="S110" s="10">
        <f>(F110*Part4Out!C$78+'relay test.csv'!H110*Part4Out!C$79+'relay test.csv'!I110*Part4Out!C$80+'relay test.csv'!J110*Part4Out!C$81+'relay test.csv'!K110*Part4Out!C$82+'relay test.csv'!L110*Part4Out!C$83+'relay test.csv'!M110*Part4Out!C$84+'relay test.csv'!N110*Part4Out!C$85) +Part4Out!C$77</f>
        <v>6.9354567727344829</v>
      </c>
      <c r="T110" s="10">
        <f t="shared" si="11"/>
        <v>1028.0887476981086</v>
      </c>
      <c r="U110" s="12">
        <f t="shared" si="12"/>
        <v>0.9990282665103114</v>
      </c>
      <c r="V110" s="11">
        <f t="shared" si="13"/>
        <v>1</v>
      </c>
      <c r="W110" s="11">
        <f t="shared" si="14"/>
        <v>1</v>
      </c>
      <c r="X110" s="11">
        <f t="shared" si="15"/>
        <v>13892.32800004684</v>
      </c>
      <c r="Y110" s="12">
        <f t="shared" si="16"/>
        <v>0.9999280230049995</v>
      </c>
      <c r="Z110" s="11">
        <f t="shared" si="17"/>
        <v>1</v>
      </c>
      <c r="AA110" s="11">
        <f t="shared" si="18"/>
        <v>1</v>
      </c>
      <c r="AB110" s="11">
        <f t="shared" si="19"/>
        <v>1</v>
      </c>
      <c r="AC110" s="7" t="s">
        <v>135</v>
      </c>
    </row>
    <row r="111" spans="1:29" x14ac:dyDescent="0.2">
      <c r="A111" s="7" t="s">
        <v>136</v>
      </c>
      <c r="B111" s="7">
        <v>1</v>
      </c>
      <c r="C111" s="8">
        <v>40640</v>
      </c>
      <c r="D111" s="8">
        <v>40640</v>
      </c>
      <c r="E111" s="8">
        <v>41589</v>
      </c>
      <c r="F111" s="7">
        <v>48</v>
      </c>
      <c r="G111" s="7">
        <v>10.41666667</v>
      </c>
      <c r="H111" s="7">
        <v>10.41666667</v>
      </c>
      <c r="I111" s="7">
        <v>70.89</v>
      </c>
      <c r="J111" s="7">
        <v>8.4299262381454208E-3</v>
      </c>
      <c r="K111" s="7">
        <v>0</v>
      </c>
      <c r="L111" s="7">
        <v>0</v>
      </c>
      <c r="M111" s="7">
        <v>0</v>
      </c>
      <c r="N111" s="7">
        <f t="shared" si="10"/>
        <v>0</v>
      </c>
      <c r="O111" s="7">
        <v>0</v>
      </c>
      <c r="P111" s="7" t="s">
        <v>36</v>
      </c>
      <c r="Q111" s="9" t="s">
        <v>24</v>
      </c>
      <c r="R111" s="10">
        <f>F111*Part4Out!C$78+'relay test.csv'!H111*Part4Out!C$79+'relay test.csv'!I111*Part4Out!C$80+'relay test.csv'!J111*Part4Out!C$81+'relay test.csv'!K111*Part4Out!C$82+'relay test.csv'!L111*Part4Out!C$83+'relay test.csv'!M111*Part4Out!C$84+'relay test.csv'!N111*Part4Out!C$85</f>
        <v>10.101501043675665</v>
      </c>
      <c r="S111" s="10">
        <f>(F111*Part4Out!C$78+'relay test.csv'!H111*Part4Out!C$79+'relay test.csv'!I111*Part4Out!C$80+'relay test.csv'!J111*Part4Out!C$81+'relay test.csv'!K111*Part4Out!C$82+'relay test.csv'!L111*Part4Out!C$83+'relay test.csv'!M111*Part4Out!C$84+'relay test.csv'!N111*Part4Out!C$85) +Part4Out!C$77</f>
        <v>7.4978657921103391</v>
      </c>
      <c r="T111" s="10">
        <f t="shared" si="11"/>
        <v>1804.1877908174806</v>
      </c>
      <c r="U111" s="12">
        <f t="shared" si="12"/>
        <v>0.99944604101297008</v>
      </c>
      <c r="V111" s="11">
        <f t="shared" si="13"/>
        <v>1</v>
      </c>
      <c r="W111" s="11">
        <f t="shared" si="14"/>
        <v>1</v>
      </c>
      <c r="X111" s="11">
        <f t="shared" si="15"/>
        <v>24379.576782486409</v>
      </c>
      <c r="Y111" s="12">
        <f t="shared" si="16"/>
        <v>0.99995898374312797</v>
      </c>
      <c r="Z111" s="11">
        <f t="shared" si="17"/>
        <v>1</v>
      </c>
      <c r="AA111" s="11">
        <f t="shared" si="18"/>
        <v>1</v>
      </c>
      <c r="AB111" s="11">
        <f t="shared" si="19"/>
        <v>1</v>
      </c>
      <c r="AC111" s="7" t="s">
        <v>136</v>
      </c>
    </row>
    <row r="112" spans="1:29" x14ac:dyDescent="0.2">
      <c r="A112" s="7" t="s">
        <v>137</v>
      </c>
      <c r="B112" s="7">
        <v>0</v>
      </c>
      <c r="C112" s="8">
        <v>40045</v>
      </c>
      <c r="D112" s="8">
        <v>40368</v>
      </c>
      <c r="E112" s="8">
        <v>40993</v>
      </c>
      <c r="F112" s="7">
        <v>0</v>
      </c>
      <c r="G112" s="7">
        <v>0</v>
      </c>
      <c r="H112" s="7">
        <v>0</v>
      </c>
      <c r="I112" s="7">
        <v>48.23</v>
      </c>
      <c r="J112" s="7">
        <v>1.6E-2</v>
      </c>
      <c r="K112" s="7">
        <v>0</v>
      </c>
      <c r="L112" s="7">
        <v>0</v>
      </c>
      <c r="M112" s="7">
        <v>0</v>
      </c>
      <c r="N112" s="7">
        <f t="shared" si="10"/>
        <v>0</v>
      </c>
      <c r="O112" s="7">
        <v>0</v>
      </c>
      <c r="P112" s="7" t="s">
        <v>32</v>
      </c>
      <c r="Q112" s="9" t="s">
        <v>24</v>
      </c>
      <c r="R112" s="10">
        <f>F112*Part4Out!C$78+'relay test.csv'!H112*Part4Out!C$79+'relay test.csv'!I112*Part4Out!C$80+'relay test.csv'!J112*Part4Out!C$81+'relay test.csv'!K112*Part4Out!C$82+'relay test.csv'!L112*Part4Out!C$83+'relay test.csv'!M112*Part4Out!C$84+'relay test.csv'!N112*Part4Out!C$85</f>
        <v>-0.17822474548656597</v>
      </c>
      <c r="S112" s="10">
        <f>(F112*Part4Out!C$78+'relay test.csv'!H112*Part4Out!C$79+'relay test.csv'!I112*Part4Out!C$80+'relay test.csv'!J112*Part4Out!C$81+'relay test.csv'!K112*Part4Out!C$82+'relay test.csv'!L112*Part4Out!C$83+'relay test.csv'!M112*Part4Out!C$84+'relay test.csv'!N112*Part4Out!C$85) +Part4Out!C$77</f>
        <v>-2.7818599970518911</v>
      </c>
      <c r="T112" s="10">
        <f t="shared" si="11"/>
        <v>6.1923223183899007E-2</v>
      </c>
      <c r="U112" s="12">
        <f t="shared" si="12"/>
        <v>5.8312335423118832E-2</v>
      </c>
      <c r="V112" s="11">
        <f t="shared" si="13"/>
        <v>0</v>
      </c>
      <c r="W112" s="11">
        <f t="shared" si="14"/>
        <v>0</v>
      </c>
      <c r="X112" s="11">
        <f t="shared" si="15"/>
        <v>0.83675434559219419</v>
      </c>
      <c r="Y112" s="12">
        <f t="shared" si="16"/>
        <v>0.45556138064963358</v>
      </c>
      <c r="Z112" s="11">
        <f t="shared" si="17"/>
        <v>0</v>
      </c>
      <c r="AA112" s="11">
        <f t="shared" si="18"/>
        <v>0</v>
      </c>
      <c r="AB112" s="11">
        <f t="shared" si="19"/>
        <v>0</v>
      </c>
      <c r="AC112" s="7" t="s">
        <v>137</v>
      </c>
    </row>
    <row r="113" spans="1:29" x14ac:dyDescent="0.2">
      <c r="A113" s="7" t="s">
        <v>138</v>
      </c>
      <c r="B113" s="7">
        <v>0</v>
      </c>
      <c r="C113" s="8">
        <v>40626</v>
      </c>
      <c r="D113" s="8">
        <v>40673</v>
      </c>
      <c r="E113" s="8">
        <v>41436</v>
      </c>
      <c r="F113" s="7">
        <v>1</v>
      </c>
      <c r="G113" s="7">
        <v>100</v>
      </c>
      <c r="H113" s="7">
        <v>0</v>
      </c>
      <c r="I113" s="7">
        <v>271.64999999999998</v>
      </c>
      <c r="J113" s="7">
        <v>4.9803407601572702E-2</v>
      </c>
      <c r="K113" s="7">
        <v>0</v>
      </c>
      <c r="L113" s="7">
        <v>0</v>
      </c>
      <c r="M113" s="7">
        <v>0</v>
      </c>
      <c r="N113" s="7">
        <f t="shared" si="10"/>
        <v>0</v>
      </c>
      <c r="O113" s="7">
        <v>0</v>
      </c>
      <c r="P113" s="7" t="s">
        <v>36</v>
      </c>
      <c r="Q113" s="9" t="s">
        <v>28</v>
      </c>
      <c r="R113" s="10">
        <f>F113*Part4Out!C$78+'relay test.csv'!H113*Part4Out!C$79+'relay test.csv'!I113*Part4Out!C$80+'relay test.csv'!J113*Part4Out!C$81+'relay test.csv'!K113*Part4Out!C$82+'relay test.csv'!L113*Part4Out!C$83+'relay test.csv'!M113*Part4Out!C$84+'relay test.csv'!N113*Part4Out!C$85</f>
        <v>-0.76823695588859364</v>
      </c>
      <c r="S113" s="10">
        <f>(F113*Part4Out!C$78+'relay test.csv'!H113*Part4Out!C$79+'relay test.csv'!I113*Part4Out!C$80+'relay test.csv'!J113*Part4Out!C$81+'relay test.csv'!K113*Part4Out!C$82+'relay test.csv'!L113*Part4Out!C$83+'relay test.csv'!M113*Part4Out!C$84+'relay test.csv'!N113*Part4Out!C$85) +Part4Out!C$77</f>
        <v>-3.3718722074539187</v>
      </c>
      <c r="T113" s="10">
        <f t="shared" si="11"/>
        <v>3.43253130411088E-2</v>
      </c>
      <c r="U113" s="12">
        <f t="shared" si="12"/>
        <v>3.318618679087143E-2</v>
      </c>
      <c r="V113" s="11">
        <f t="shared" si="13"/>
        <v>0</v>
      </c>
      <c r="W113" s="11">
        <f t="shared" si="14"/>
        <v>0</v>
      </c>
      <c r="X113" s="11">
        <f t="shared" si="15"/>
        <v>0.46383010079533987</v>
      </c>
      <c r="Y113" s="12">
        <f t="shared" si="16"/>
        <v>0.31686061144891609</v>
      </c>
      <c r="Z113" s="11">
        <f t="shared" si="17"/>
        <v>0</v>
      </c>
      <c r="AA113" s="11">
        <f t="shared" si="18"/>
        <v>0</v>
      </c>
      <c r="AB113" s="11">
        <f t="shared" si="19"/>
        <v>0</v>
      </c>
      <c r="AC113" s="7" t="s">
        <v>138</v>
      </c>
    </row>
    <row r="114" spans="1:29" x14ac:dyDescent="0.2">
      <c r="A114" s="7" t="s">
        <v>139</v>
      </c>
      <c r="B114" s="7">
        <v>1</v>
      </c>
      <c r="C114" s="8">
        <v>40287</v>
      </c>
      <c r="D114" s="8">
        <v>40345</v>
      </c>
      <c r="E114" s="8">
        <v>40905</v>
      </c>
      <c r="F114" s="7">
        <v>45</v>
      </c>
      <c r="G114" s="7">
        <v>22.222222219999999</v>
      </c>
      <c r="H114" s="7">
        <v>0</v>
      </c>
      <c r="I114" s="7">
        <v>137.78</v>
      </c>
      <c r="J114" s="7">
        <v>4.2857142857142899E-2</v>
      </c>
      <c r="K114" s="7">
        <v>0</v>
      </c>
      <c r="L114" s="7">
        <v>0</v>
      </c>
      <c r="M114" s="7">
        <v>0</v>
      </c>
      <c r="N114" s="7">
        <f t="shared" si="10"/>
        <v>0</v>
      </c>
      <c r="O114" s="7">
        <v>0</v>
      </c>
      <c r="P114" s="7" t="s">
        <v>26</v>
      </c>
      <c r="Q114" s="9" t="s">
        <v>24</v>
      </c>
      <c r="R114" s="10">
        <f>F114*Part4Out!C$78+'relay test.csv'!H114*Part4Out!C$79+'relay test.csv'!I114*Part4Out!C$80+'relay test.csv'!J114*Part4Out!C$81+'relay test.csv'!K114*Part4Out!C$82+'relay test.csv'!L114*Part4Out!C$83+'relay test.csv'!M114*Part4Out!C$84+'relay test.csv'!N114*Part4Out!C$85</f>
        <v>9.0116643229306295</v>
      </c>
      <c r="S114" s="10">
        <f>(F114*Part4Out!C$78+'relay test.csv'!H114*Part4Out!C$79+'relay test.csv'!I114*Part4Out!C$80+'relay test.csv'!J114*Part4Out!C$81+'relay test.csv'!K114*Part4Out!C$82+'relay test.csv'!L114*Part4Out!C$83+'relay test.csv'!M114*Part4Out!C$84+'relay test.csv'!N114*Part4Out!C$85) +Part4Out!C$77</f>
        <v>6.4080290713653039</v>
      </c>
      <c r="T114" s="10">
        <f t="shared" si="11"/>
        <v>606.696745922952</v>
      </c>
      <c r="U114" s="12">
        <f t="shared" si="12"/>
        <v>0.99835444239794102</v>
      </c>
      <c r="V114" s="11">
        <f t="shared" si="13"/>
        <v>1</v>
      </c>
      <c r="W114" s="11">
        <f t="shared" si="14"/>
        <v>1</v>
      </c>
      <c r="X114" s="11">
        <f t="shared" si="15"/>
        <v>8198.154303112442</v>
      </c>
      <c r="Y114" s="12">
        <f t="shared" si="16"/>
        <v>0.99987803620190185</v>
      </c>
      <c r="Z114" s="11">
        <f t="shared" si="17"/>
        <v>1</v>
      </c>
      <c r="AA114" s="11">
        <f t="shared" si="18"/>
        <v>1</v>
      </c>
      <c r="AB114" s="11">
        <f t="shared" si="19"/>
        <v>1</v>
      </c>
      <c r="AC114" s="7" t="s">
        <v>139</v>
      </c>
    </row>
    <row r="115" spans="1:29" x14ac:dyDescent="0.2">
      <c r="A115" s="7" t="s">
        <v>140</v>
      </c>
      <c r="B115" s="7">
        <v>1</v>
      </c>
      <c r="C115" s="8">
        <v>40608</v>
      </c>
      <c r="D115" s="8">
        <v>40664</v>
      </c>
      <c r="E115" s="8">
        <v>41282</v>
      </c>
      <c r="F115" s="7">
        <v>35</v>
      </c>
      <c r="G115" s="7">
        <v>82.857142859999996</v>
      </c>
      <c r="H115" s="7">
        <v>2.8571428569999999</v>
      </c>
      <c r="I115" s="7">
        <v>87.14</v>
      </c>
      <c r="J115" s="7">
        <v>0.11488673139158601</v>
      </c>
      <c r="K115" s="7">
        <v>1</v>
      </c>
      <c r="L115" s="7">
        <v>0</v>
      </c>
      <c r="M115" s="7">
        <v>0</v>
      </c>
      <c r="N115" s="7">
        <f t="shared" si="10"/>
        <v>0</v>
      </c>
      <c r="O115" s="7">
        <v>0</v>
      </c>
      <c r="P115" s="7" t="s">
        <v>26</v>
      </c>
      <c r="Q115" s="9" t="s">
        <v>28</v>
      </c>
      <c r="R115" s="10">
        <f>F115*Part4Out!C$78+'relay test.csv'!H115*Part4Out!C$79+'relay test.csv'!I115*Part4Out!C$80+'relay test.csv'!J115*Part4Out!C$81+'relay test.csv'!K115*Part4Out!C$82+'relay test.csv'!L115*Part4Out!C$83+'relay test.csv'!M115*Part4Out!C$84+'relay test.csv'!N115*Part4Out!C$85</f>
        <v>7.604748606533442</v>
      </c>
      <c r="S115" s="10">
        <f>(F115*Part4Out!C$78+'relay test.csv'!H115*Part4Out!C$79+'relay test.csv'!I115*Part4Out!C$80+'relay test.csv'!J115*Part4Out!C$81+'relay test.csv'!K115*Part4Out!C$82+'relay test.csv'!L115*Part4Out!C$83+'relay test.csv'!M115*Part4Out!C$84+'relay test.csv'!N115*Part4Out!C$85) +Part4Out!C$77</f>
        <v>5.0011133549681173</v>
      </c>
      <c r="T115" s="10">
        <f t="shared" si="11"/>
        <v>148.57848764819838</v>
      </c>
      <c r="U115" s="12">
        <f t="shared" si="12"/>
        <v>0.99331454665892893</v>
      </c>
      <c r="V115" s="11">
        <f t="shared" si="13"/>
        <v>1</v>
      </c>
      <c r="W115" s="11">
        <f t="shared" si="14"/>
        <v>1</v>
      </c>
      <c r="X115" s="11">
        <f t="shared" si="15"/>
        <v>2007.7071058128024</v>
      </c>
      <c r="Y115" s="12">
        <f t="shared" si="16"/>
        <v>0.99950216734082031</v>
      </c>
      <c r="Z115" s="11">
        <f t="shared" si="17"/>
        <v>1</v>
      </c>
      <c r="AA115" s="11">
        <f t="shared" si="18"/>
        <v>1</v>
      </c>
      <c r="AB115" s="11">
        <f t="shared" si="19"/>
        <v>1</v>
      </c>
      <c r="AC115" s="7" t="s">
        <v>140</v>
      </c>
    </row>
    <row r="116" spans="1:29" x14ac:dyDescent="0.2">
      <c r="A116" s="7" t="s">
        <v>141</v>
      </c>
      <c r="B116" s="7">
        <v>1</v>
      </c>
      <c r="C116" s="8">
        <v>40464</v>
      </c>
      <c r="D116" s="8">
        <v>40464</v>
      </c>
      <c r="E116" s="8">
        <v>40464</v>
      </c>
      <c r="F116" s="7">
        <v>16</v>
      </c>
      <c r="G116" s="7">
        <v>0</v>
      </c>
      <c r="H116" s="7">
        <v>0</v>
      </c>
      <c r="I116" s="7">
        <v>70.56</v>
      </c>
      <c r="J116" s="7">
        <v>0</v>
      </c>
      <c r="K116" s="7">
        <v>0</v>
      </c>
      <c r="L116" s="7">
        <v>0</v>
      </c>
      <c r="M116" s="7">
        <v>0</v>
      </c>
      <c r="N116" s="7">
        <f t="shared" si="10"/>
        <v>0</v>
      </c>
      <c r="O116" s="7">
        <v>0</v>
      </c>
      <c r="P116" s="7" t="s">
        <v>36</v>
      </c>
      <c r="Q116" s="9" t="s">
        <v>24</v>
      </c>
      <c r="R116" s="10">
        <f>F116*Part4Out!C$78+'relay test.csv'!H116*Part4Out!C$79+'relay test.csv'!I116*Part4Out!C$80+'relay test.csv'!J116*Part4Out!C$81+'relay test.csv'!K116*Part4Out!C$82+'relay test.csv'!L116*Part4Out!C$83+'relay test.csv'!M116*Part4Out!C$84+'relay test.csv'!N116*Part4Out!C$85</f>
        <v>3.1377976941307892</v>
      </c>
      <c r="S116" s="10">
        <f>(F116*Part4Out!C$78+'relay test.csv'!H116*Part4Out!C$79+'relay test.csv'!I116*Part4Out!C$80+'relay test.csv'!J116*Part4Out!C$81+'relay test.csv'!K116*Part4Out!C$82+'relay test.csv'!L116*Part4Out!C$83+'relay test.csv'!M116*Part4Out!C$84+'relay test.csv'!N116*Part4Out!C$85) +Part4Out!C$77</f>
        <v>0.53416244256546408</v>
      </c>
      <c r="T116" s="10">
        <f t="shared" si="11"/>
        <v>1.7060187550072277</v>
      </c>
      <c r="U116" s="12">
        <f t="shared" si="12"/>
        <v>0.63045341125238097</v>
      </c>
      <c r="V116" s="11">
        <f t="shared" si="13"/>
        <v>1</v>
      </c>
      <c r="W116" s="11">
        <f t="shared" si="14"/>
        <v>1</v>
      </c>
      <c r="X116" s="11">
        <f t="shared" si="15"/>
        <v>23.053041064652778</v>
      </c>
      <c r="Y116" s="12">
        <f t="shared" si="16"/>
        <v>0.9584252154514652</v>
      </c>
      <c r="Z116" s="11">
        <f t="shared" si="17"/>
        <v>1</v>
      </c>
      <c r="AA116" s="11">
        <f t="shared" si="18"/>
        <v>1</v>
      </c>
      <c r="AB116" s="11">
        <f t="shared" si="19"/>
        <v>1</v>
      </c>
      <c r="AC116" s="7" t="s">
        <v>141</v>
      </c>
    </row>
    <row r="117" spans="1:29" x14ac:dyDescent="0.2">
      <c r="A117" s="7" t="s">
        <v>142</v>
      </c>
      <c r="B117" s="7">
        <v>0</v>
      </c>
      <c r="C117" s="8">
        <v>40457</v>
      </c>
      <c r="D117" s="8">
        <v>40785</v>
      </c>
      <c r="E117" s="8">
        <v>40785</v>
      </c>
      <c r="F117" s="7">
        <v>0</v>
      </c>
      <c r="G117" s="7">
        <v>0</v>
      </c>
      <c r="H117" s="7">
        <v>0</v>
      </c>
      <c r="I117" s="7">
        <v>35.880000000000003</v>
      </c>
      <c r="J117" s="7">
        <v>0</v>
      </c>
      <c r="K117" s="7">
        <v>0</v>
      </c>
      <c r="L117" s="7">
        <v>0</v>
      </c>
      <c r="M117" s="7">
        <v>0</v>
      </c>
      <c r="N117" s="7">
        <f t="shared" si="10"/>
        <v>0</v>
      </c>
      <c r="O117" s="7">
        <v>0</v>
      </c>
      <c r="P117" s="7" t="s">
        <v>30</v>
      </c>
      <c r="Q117" s="9" t="s">
        <v>24</v>
      </c>
      <c r="R117" s="10">
        <f>F117*Part4Out!C$78+'relay test.csv'!H117*Part4Out!C$79+'relay test.csv'!I117*Part4Out!C$80+'relay test.csv'!J117*Part4Out!C$81+'relay test.csv'!K117*Part4Out!C$82+'relay test.csv'!L117*Part4Out!C$83+'relay test.csv'!M117*Part4Out!C$84+'relay test.csv'!N117*Part4Out!C$85</f>
        <v>-0.12548451956300419</v>
      </c>
      <c r="S117" s="10">
        <f>(F117*Part4Out!C$78+'relay test.csv'!H117*Part4Out!C$79+'relay test.csv'!I117*Part4Out!C$80+'relay test.csv'!J117*Part4Out!C$81+'relay test.csv'!K117*Part4Out!C$82+'relay test.csv'!L117*Part4Out!C$83+'relay test.csv'!M117*Part4Out!C$84+'relay test.csv'!N117*Part4Out!C$85) +Part4Out!C$77</f>
        <v>-2.7291197711283295</v>
      </c>
      <c r="T117" s="10">
        <f t="shared" si="11"/>
        <v>6.5276722843344473E-2</v>
      </c>
      <c r="U117" s="12">
        <f t="shared" si="12"/>
        <v>6.127677573683718E-2</v>
      </c>
      <c r="V117" s="11">
        <f t="shared" si="13"/>
        <v>0</v>
      </c>
      <c r="W117" s="11">
        <f t="shared" si="14"/>
        <v>0</v>
      </c>
      <c r="X117" s="11">
        <f t="shared" si="15"/>
        <v>0.88206941914141113</v>
      </c>
      <c r="Y117" s="12">
        <f t="shared" si="16"/>
        <v>0.46866997049652181</v>
      </c>
      <c r="Z117" s="11">
        <f t="shared" si="17"/>
        <v>0</v>
      </c>
      <c r="AA117" s="11">
        <f t="shared" si="18"/>
        <v>0</v>
      </c>
      <c r="AB117" s="11">
        <f t="shared" si="19"/>
        <v>0</v>
      </c>
      <c r="AC117" s="7" t="s">
        <v>142</v>
      </c>
    </row>
    <row r="118" spans="1:29" x14ac:dyDescent="0.2">
      <c r="A118" s="7" t="s">
        <v>143</v>
      </c>
      <c r="B118" s="7">
        <v>1</v>
      </c>
      <c r="C118" s="8">
        <v>40414</v>
      </c>
      <c r="D118" s="8">
        <v>40618</v>
      </c>
      <c r="E118" s="8">
        <v>40625</v>
      </c>
      <c r="F118" s="7">
        <v>18</v>
      </c>
      <c r="G118" s="7">
        <v>0</v>
      </c>
      <c r="H118" s="7">
        <v>0</v>
      </c>
      <c r="I118" s="7">
        <v>50.87</v>
      </c>
      <c r="J118" s="7">
        <v>0.57142857142857095</v>
      </c>
      <c r="K118" s="7">
        <v>0</v>
      </c>
      <c r="L118" s="7">
        <v>0</v>
      </c>
      <c r="M118" s="7">
        <v>0</v>
      </c>
      <c r="N118" s="7">
        <f t="shared" si="10"/>
        <v>0</v>
      </c>
      <c r="O118" s="7">
        <v>0</v>
      </c>
      <c r="P118" s="7" t="s">
        <v>30</v>
      </c>
      <c r="Q118" s="9" t="s">
        <v>24</v>
      </c>
      <c r="R118" s="10">
        <f>F118*Part4Out!C$78+'relay test.csv'!H118*Part4Out!C$79+'relay test.csv'!I118*Part4Out!C$80+'relay test.csv'!J118*Part4Out!C$81+'relay test.csv'!K118*Part4Out!C$82+'relay test.csv'!L118*Part4Out!C$83+'relay test.csv'!M118*Part4Out!C$84+'relay test.csv'!N118*Part4Out!C$85</f>
        <v>3.2887283032757608</v>
      </c>
      <c r="S118" s="10">
        <f>(F118*Part4Out!C$78+'relay test.csv'!H118*Part4Out!C$79+'relay test.csv'!I118*Part4Out!C$80+'relay test.csv'!J118*Part4Out!C$81+'relay test.csv'!K118*Part4Out!C$82+'relay test.csv'!L118*Part4Out!C$83+'relay test.csv'!M118*Part4Out!C$84+'relay test.csv'!N118*Part4Out!C$85) +Part4Out!C$77</f>
        <v>0.68509305171043566</v>
      </c>
      <c r="T118" s="10">
        <f t="shared" si="11"/>
        <v>1.9839564374882013</v>
      </c>
      <c r="U118" s="12">
        <f t="shared" si="12"/>
        <v>0.66487446417221563</v>
      </c>
      <c r="V118" s="11">
        <f t="shared" si="13"/>
        <v>1</v>
      </c>
      <c r="W118" s="11">
        <f t="shared" si="14"/>
        <v>1</v>
      </c>
      <c r="X118" s="11">
        <f t="shared" si="15"/>
        <v>26.80874937022833</v>
      </c>
      <c r="Y118" s="12">
        <f t="shared" si="16"/>
        <v>0.96404009447938044</v>
      </c>
      <c r="Z118" s="11">
        <f t="shared" si="17"/>
        <v>1</v>
      </c>
      <c r="AA118" s="11">
        <f t="shared" si="18"/>
        <v>1</v>
      </c>
      <c r="AB118" s="11">
        <f t="shared" si="19"/>
        <v>1</v>
      </c>
      <c r="AC118" s="7" t="s">
        <v>143</v>
      </c>
    </row>
    <row r="119" spans="1:29" x14ac:dyDescent="0.2">
      <c r="A119" s="7" t="s">
        <v>144</v>
      </c>
      <c r="B119" s="7">
        <v>1</v>
      </c>
      <c r="C119" s="8">
        <v>40442</v>
      </c>
      <c r="D119" s="8">
        <v>40811</v>
      </c>
      <c r="E119" s="8">
        <v>41472</v>
      </c>
      <c r="F119" s="7">
        <v>47</v>
      </c>
      <c r="G119" s="7">
        <v>12.76595745</v>
      </c>
      <c r="H119" s="7">
        <v>0</v>
      </c>
      <c r="I119" s="7">
        <v>52.58</v>
      </c>
      <c r="J119" s="7">
        <v>6.0514372163388799E-2</v>
      </c>
      <c r="K119" s="7">
        <v>1</v>
      </c>
      <c r="L119" s="7">
        <v>0</v>
      </c>
      <c r="M119" s="7">
        <v>0</v>
      </c>
      <c r="N119" s="7">
        <f t="shared" si="10"/>
        <v>0</v>
      </c>
      <c r="O119" s="7">
        <v>0</v>
      </c>
      <c r="P119" s="7" t="s">
        <v>36</v>
      </c>
      <c r="Q119" s="9" t="s">
        <v>24</v>
      </c>
      <c r="R119" s="10">
        <f>F119*Part4Out!C$78+'relay test.csv'!H119*Part4Out!C$79+'relay test.csv'!I119*Part4Out!C$80+'relay test.csv'!J119*Part4Out!C$81+'relay test.csv'!K119*Part4Out!C$82+'relay test.csv'!L119*Part4Out!C$83+'relay test.csv'!M119*Part4Out!C$84+'relay test.csv'!N119*Part4Out!C$85</f>
        <v>10.241428726726479</v>
      </c>
      <c r="S119" s="10">
        <f>(F119*Part4Out!C$78+'relay test.csv'!H119*Part4Out!C$79+'relay test.csv'!I119*Part4Out!C$80+'relay test.csv'!J119*Part4Out!C$81+'relay test.csv'!K119*Part4Out!C$82+'relay test.csv'!L119*Part4Out!C$83+'relay test.csv'!M119*Part4Out!C$84+'relay test.csv'!N119*Part4Out!C$85) +Part4Out!C$77</f>
        <v>7.6377934751611534</v>
      </c>
      <c r="T119" s="10">
        <f t="shared" si="11"/>
        <v>2075.1598693382234</v>
      </c>
      <c r="U119" s="12">
        <f t="shared" si="12"/>
        <v>0.99951834152332464</v>
      </c>
      <c r="V119" s="11">
        <f t="shared" si="13"/>
        <v>1</v>
      </c>
      <c r="W119" s="11">
        <f t="shared" si="14"/>
        <v>1</v>
      </c>
      <c r="X119" s="11">
        <f t="shared" si="15"/>
        <v>28041.160475619101</v>
      </c>
      <c r="Y119" s="12">
        <f t="shared" si="16"/>
        <v>0.99996433940955198</v>
      </c>
      <c r="Z119" s="11">
        <f t="shared" si="17"/>
        <v>1</v>
      </c>
      <c r="AA119" s="11">
        <f t="shared" si="18"/>
        <v>1</v>
      </c>
      <c r="AB119" s="11">
        <f t="shared" si="19"/>
        <v>1</v>
      </c>
      <c r="AC119" s="7" t="s">
        <v>144</v>
      </c>
    </row>
    <row r="120" spans="1:29" x14ac:dyDescent="0.2">
      <c r="A120" s="7" t="s">
        <v>145</v>
      </c>
      <c r="B120" s="7">
        <v>1</v>
      </c>
      <c r="C120" s="8">
        <v>40435</v>
      </c>
      <c r="D120" s="8">
        <v>40435</v>
      </c>
      <c r="E120" s="8">
        <v>40435</v>
      </c>
      <c r="F120" s="7">
        <v>16</v>
      </c>
      <c r="G120" s="7">
        <v>0</v>
      </c>
      <c r="H120" s="7">
        <v>0</v>
      </c>
      <c r="I120" s="7">
        <v>102.74</v>
      </c>
      <c r="J120" s="7">
        <v>0</v>
      </c>
      <c r="K120" s="7">
        <v>0</v>
      </c>
      <c r="L120" s="7">
        <v>0</v>
      </c>
      <c r="M120" s="7">
        <v>0</v>
      </c>
      <c r="N120" s="7">
        <f t="shared" si="10"/>
        <v>0</v>
      </c>
      <c r="O120" s="7">
        <v>0</v>
      </c>
      <c r="P120" s="7" t="s">
        <v>32</v>
      </c>
      <c r="Q120" s="9" t="s">
        <v>24</v>
      </c>
      <c r="R120" s="10">
        <f>F120*Part4Out!C$78+'relay test.csv'!H120*Part4Out!C$79+'relay test.csv'!I120*Part4Out!C$80+'relay test.csv'!J120*Part4Out!C$81+'relay test.csv'!K120*Part4Out!C$82+'relay test.csv'!L120*Part4Out!C$83+'relay test.csv'!M120*Part4Out!C$84+'relay test.csv'!N120*Part4Out!C$85</f>
        <v>3.0252533284803582</v>
      </c>
      <c r="S120" s="10">
        <f>(F120*Part4Out!C$78+'relay test.csv'!H120*Part4Out!C$79+'relay test.csv'!I120*Part4Out!C$80+'relay test.csv'!J120*Part4Out!C$81+'relay test.csv'!K120*Part4Out!C$82+'relay test.csv'!L120*Part4Out!C$83+'relay test.csv'!M120*Part4Out!C$84+'relay test.csv'!N120*Part4Out!C$85) +Part4Out!C$77</f>
        <v>0.42161807691503306</v>
      </c>
      <c r="T120" s="10">
        <f t="shared" si="11"/>
        <v>1.5244261999316426</v>
      </c>
      <c r="U120" s="12">
        <f t="shared" si="12"/>
        <v>0.60387037655247022</v>
      </c>
      <c r="V120" s="11">
        <f t="shared" si="13"/>
        <v>1</v>
      </c>
      <c r="W120" s="11">
        <f t="shared" si="14"/>
        <v>1</v>
      </c>
      <c r="X120" s="11">
        <f t="shared" si="15"/>
        <v>20.599222419983221</v>
      </c>
      <c r="Y120" s="12">
        <f t="shared" si="16"/>
        <v>0.95370203701986889</v>
      </c>
      <c r="Z120" s="11">
        <f t="shared" si="17"/>
        <v>1</v>
      </c>
      <c r="AA120" s="11">
        <f t="shared" si="18"/>
        <v>1</v>
      </c>
      <c r="AB120" s="11">
        <f t="shared" si="19"/>
        <v>1</v>
      </c>
      <c r="AC120" s="7" t="s">
        <v>145</v>
      </c>
    </row>
    <row r="121" spans="1:29" x14ac:dyDescent="0.2">
      <c r="A121" s="7" t="s">
        <v>146</v>
      </c>
      <c r="B121" s="7">
        <v>1</v>
      </c>
      <c r="C121" s="8">
        <v>41168</v>
      </c>
      <c r="D121" s="8">
        <v>41244</v>
      </c>
      <c r="E121" s="8">
        <v>41465</v>
      </c>
      <c r="F121" s="7">
        <v>44</v>
      </c>
      <c r="G121" s="7">
        <v>4.5454545450000001</v>
      </c>
      <c r="H121" s="7">
        <v>0</v>
      </c>
      <c r="I121" s="7">
        <v>88.68</v>
      </c>
      <c r="J121" s="7">
        <v>9.0497737556561094E-3</v>
      </c>
      <c r="K121" s="7">
        <v>1</v>
      </c>
      <c r="L121" s="7">
        <v>0</v>
      </c>
      <c r="M121" s="7">
        <v>0</v>
      </c>
      <c r="N121" s="7">
        <f t="shared" si="10"/>
        <v>0</v>
      </c>
      <c r="O121" s="7">
        <v>0</v>
      </c>
      <c r="P121" s="7" t="s">
        <v>26</v>
      </c>
      <c r="Q121" s="9" t="s">
        <v>28</v>
      </c>
      <c r="R121" s="10">
        <f>F121*Part4Out!C$78+'relay test.csv'!H121*Part4Out!C$79+'relay test.csv'!I121*Part4Out!C$80+'relay test.csv'!J121*Part4Out!C$81+'relay test.csv'!K121*Part4Out!C$82+'relay test.csv'!L121*Part4Out!C$83+'relay test.csv'!M121*Part4Out!C$84+'relay test.csv'!N121*Part4Out!C$85</f>
        <v>9.511279721783394</v>
      </c>
      <c r="S121" s="10">
        <f>(F121*Part4Out!C$78+'relay test.csv'!H121*Part4Out!C$79+'relay test.csv'!I121*Part4Out!C$80+'relay test.csv'!J121*Part4Out!C$81+'relay test.csv'!K121*Part4Out!C$82+'relay test.csv'!L121*Part4Out!C$83+'relay test.csv'!M121*Part4Out!C$84+'relay test.csv'!N121*Part4Out!C$85) +Part4Out!C$77</f>
        <v>6.9076444702180684</v>
      </c>
      <c r="T121" s="10">
        <f t="shared" si="11"/>
        <v>999.88919737499566</v>
      </c>
      <c r="U121" s="12">
        <f t="shared" si="12"/>
        <v>0.99900088840740542</v>
      </c>
      <c r="V121" s="11">
        <f t="shared" si="13"/>
        <v>1</v>
      </c>
      <c r="W121" s="11">
        <f t="shared" si="14"/>
        <v>1</v>
      </c>
      <c r="X121" s="11">
        <f t="shared" si="15"/>
        <v>13511.273929160783</v>
      </c>
      <c r="Y121" s="12">
        <f t="shared" si="16"/>
        <v>0.9999259932114134</v>
      </c>
      <c r="Z121" s="11">
        <f t="shared" si="17"/>
        <v>1</v>
      </c>
      <c r="AA121" s="11">
        <f t="shared" si="18"/>
        <v>1</v>
      </c>
      <c r="AB121" s="11">
        <f t="shared" si="19"/>
        <v>1</v>
      </c>
      <c r="AC121" s="7" t="s">
        <v>146</v>
      </c>
    </row>
    <row r="122" spans="1:29" x14ac:dyDescent="0.2">
      <c r="A122" s="7" t="s">
        <v>147</v>
      </c>
      <c r="B122" s="7">
        <v>1</v>
      </c>
      <c r="C122" s="8">
        <v>41392</v>
      </c>
      <c r="D122" s="8">
        <v>41392</v>
      </c>
      <c r="E122" s="8">
        <v>41652</v>
      </c>
      <c r="F122" s="7">
        <v>53</v>
      </c>
      <c r="G122" s="7">
        <v>11.32075472</v>
      </c>
      <c r="H122" s="7">
        <v>7.5471698109999998</v>
      </c>
      <c r="I122" s="7">
        <v>117.77</v>
      </c>
      <c r="J122" s="7">
        <v>0.1</v>
      </c>
      <c r="K122" s="7">
        <v>0</v>
      </c>
      <c r="L122" s="7">
        <v>0</v>
      </c>
      <c r="M122" s="7">
        <v>1</v>
      </c>
      <c r="N122" s="7">
        <f t="shared" si="10"/>
        <v>0</v>
      </c>
      <c r="O122" s="7">
        <v>0</v>
      </c>
      <c r="P122" s="7" t="s">
        <v>26</v>
      </c>
      <c r="Q122" s="9" t="s">
        <v>28</v>
      </c>
      <c r="R122" s="10">
        <f>F122*Part4Out!C$78+'relay test.csv'!H122*Part4Out!C$79+'relay test.csv'!I122*Part4Out!C$80+'relay test.csv'!J122*Part4Out!C$81+'relay test.csv'!K122*Part4Out!C$82+'relay test.csv'!L122*Part4Out!C$83+'relay test.csv'!M122*Part4Out!C$84+'relay test.csv'!N122*Part4Out!C$85</f>
        <v>11.732387615422818</v>
      </c>
      <c r="S122" s="10">
        <f>(F122*Part4Out!C$78+'relay test.csv'!H122*Part4Out!C$79+'relay test.csv'!I122*Part4Out!C$80+'relay test.csv'!J122*Part4Out!C$81+'relay test.csv'!K122*Part4Out!C$82+'relay test.csv'!L122*Part4Out!C$83+'relay test.csv'!M122*Part4Out!C$84+'relay test.csv'!N122*Part4Out!C$85) +Part4Out!C$77</f>
        <v>9.1287523638574921</v>
      </c>
      <c r="T122" s="10">
        <f t="shared" si="11"/>
        <v>9216.515934616602</v>
      </c>
      <c r="U122" s="12">
        <f t="shared" si="12"/>
        <v>0.99989151090086603</v>
      </c>
      <c r="V122" s="11">
        <f t="shared" si="13"/>
        <v>1</v>
      </c>
      <c r="W122" s="11">
        <f t="shared" si="14"/>
        <v>1</v>
      </c>
      <c r="X122" s="11">
        <f t="shared" si="15"/>
        <v>124540.67089833558</v>
      </c>
      <c r="Y122" s="12">
        <f t="shared" si="16"/>
        <v>0.99999197055898814</v>
      </c>
      <c r="Z122" s="11">
        <f t="shared" si="17"/>
        <v>1</v>
      </c>
      <c r="AA122" s="11">
        <f t="shared" si="18"/>
        <v>1</v>
      </c>
      <c r="AB122" s="11">
        <f t="shared" si="19"/>
        <v>1</v>
      </c>
      <c r="AC122" s="7" t="s">
        <v>147</v>
      </c>
    </row>
    <row r="123" spans="1:29" x14ac:dyDescent="0.2">
      <c r="A123" s="7" t="s">
        <v>148</v>
      </c>
      <c r="B123" s="7">
        <v>1</v>
      </c>
      <c r="C123" s="8">
        <v>41087</v>
      </c>
      <c r="D123" s="8">
        <v>41088</v>
      </c>
      <c r="E123" s="8">
        <v>41407</v>
      </c>
      <c r="F123" s="7">
        <v>33</v>
      </c>
      <c r="G123" s="7">
        <v>84.848484850000006</v>
      </c>
      <c r="H123" s="7">
        <v>9.0909090910000003</v>
      </c>
      <c r="I123" s="7">
        <v>81.849999999999994</v>
      </c>
      <c r="J123" s="7">
        <v>3.1347962382445103E-2</v>
      </c>
      <c r="K123" s="7">
        <v>1</v>
      </c>
      <c r="L123" s="7">
        <v>0</v>
      </c>
      <c r="M123" s="7">
        <v>0</v>
      </c>
      <c r="N123" s="7">
        <f t="shared" si="10"/>
        <v>0</v>
      </c>
      <c r="O123" s="7">
        <v>0</v>
      </c>
      <c r="P123" s="7" t="s">
        <v>26</v>
      </c>
      <c r="Q123" s="9" t="s">
        <v>24</v>
      </c>
      <c r="R123" s="10">
        <f>F123*Part4Out!C$78+'relay test.csv'!H123*Part4Out!C$79+'relay test.csv'!I123*Part4Out!C$80+'relay test.csv'!J123*Part4Out!C$81+'relay test.csv'!K123*Part4Out!C$82+'relay test.csv'!L123*Part4Out!C$83+'relay test.csv'!M123*Part4Out!C$84+'relay test.csv'!N123*Part4Out!C$85</f>
        <v>7.3701666019768268</v>
      </c>
      <c r="S123" s="10">
        <f>(F123*Part4Out!C$78+'relay test.csv'!H123*Part4Out!C$79+'relay test.csv'!I123*Part4Out!C$80+'relay test.csv'!J123*Part4Out!C$81+'relay test.csv'!K123*Part4Out!C$82+'relay test.csv'!L123*Part4Out!C$83+'relay test.csv'!M123*Part4Out!C$84+'relay test.csv'!N123*Part4Out!C$85) +Part4Out!C$77</f>
        <v>4.7665313504115012</v>
      </c>
      <c r="T123" s="10">
        <f t="shared" si="11"/>
        <v>117.5109299855347</v>
      </c>
      <c r="U123" s="12">
        <f t="shared" si="12"/>
        <v>0.99156195972707273</v>
      </c>
      <c r="V123" s="11">
        <f t="shared" si="13"/>
        <v>1</v>
      </c>
      <c r="W123" s="11">
        <f t="shared" si="14"/>
        <v>1</v>
      </c>
      <c r="X123" s="11">
        <f t="shared" si="15"/>
        <v>1587.8983080057601</v>
      </c>
      <c r="Y123" s="12">
        <f t="shared" si="16"/>
        <v>0.99937063310158902</v>
      </c>
      <c r="Z123" s="11">
        <f t="shared" si="17"/>
        <v>1</v>
      </c>
      <c r="AA123" s="11">
        <f t="shared" si="18"/>
        <v>1</v>
      </c>
      <c r="AB123" s="11">
        <f t="shared" si="19"/>
        <v>1</v>
      </c>
      <c r="AC123" s="7" t="s">
        <v>148</v>
      </c>
    </row>
    <row r="124" spans="1:29" x14ac:dyDescent="0.2">
      <c r="A124" s="7" t="s">
        <v>149</v>
      </c>
      <c r="B124" s="7">
        <v>1</v>
      </c>
      <c r="C124" s="8">
        <v>41194</v>
      </c>
      <c r="D124" s="8">
        <v>41194</v>
      </c>
      <c r="E124" s="8">
        <v>41315</v>
      </c>
      <c r="F124" s="7">
        <v>45</v>
      </c>
      <c r="G124" s="7">
        <v>6.6666666670000003</v>
      </c>
      <c r="H124" s="7">
        <v>6.6666666670000003</v>
      </c>
      <c r="I124" s="7">
        <v>72.040000000000006</v>
      </c>
      <c r="J124" s="7">
        <v>4.1322314049586799E-2</v>
      </c>
      <c r="K124" s="7">
        <v>1</v>
      </c>
      <c r="L124" s="7">
        <v>0</v>
      </c>
      <c r="M124" s="7">
        <v>0</v>
      </c>
      <c r="N124" s="7">
        <f t="shared" si="10"/>
        <v>0</v>
      </c>
      <c r="O124" s="7">
        <v>0</v>
      </c>
      <c r="P124" s="7" t="s">
        <v>26</v>
      </c>
      <c r="Q124" s="9" t="s">
        <v>28</v>
      </c>
      <c r="R124" s="10">
        <f>F124*Part4Out!C$78+'relay test.csv'!H124*Part4Out!C$79+'relay test.csv'!I124*Part4Out!C$80+'relay test.csv'!J124*Part4Out!C$81+'relay test.csv'!K124*Part4Out!C$82+'relay test.csv'!L124*Part4Out!C$83+'relay test.csv'!M124*Part4Out!C$84+'relay test.csv'!N124*Part4Out!C$85</f>
        <v>9.8902311039067499</v>
      </c>
      <c r="S124" s="10">
        <f>(F124*Part4Out!C$78+'relay test.csv'!H124*Part4Out!C$79+'relay test.csv'!I124*Part4Out!C$80+'relay test.csv'!J124*Part4Out!C$81+'relay test.csv'!K124*Part4Out!C$82+'relay test.csv'!L124*Part4Out!C$83+'relay test.csv'!M124*Part4Out!C$84+'relay test.csv'!N124*Part4Out!C$85) +Part4Out!C$77</f>
        <v>7.2865958523414243</v>
      </c>
      <c r="T124" s="10">
        <f t="shared" si="11"/>
        <v>1460.5901601979435</v>
      </c>
      <c r="U124" s="12">
        <f t="shared" si="12"/>
        <v>0.99931581367524769</v>
      </c>
      <c r="V124" s="11">
        <f t="shared" si="13"/>
        <v>1</v>
      </c>
      <c r="W124" s="11">
        <f t="shared" si="14"/>
        <v>1</v>
      </c>
      <c r="X124" s="11">
        <f t="shared" si="15"/>
        <v>19736.620622044884</v>
      </c>
      <c r="Y124" s="12">
        <f t="shared" si="16"/>
        <v>0.99994933533179353</v>
      </c>
      <c r="Z124" s="11">
        <f t="shared" si="17"/>
        <v>1</v>
      </c>
      <c r="AA124" s="11">
        <f t="shared" si="18"/>
        <v>1</v>
      </c>
      <c r="AB124" s="11">
        <f t="shared" si="19"/>
        <v>1</v>
      </c>
      <c r="AC124" s="7" t="s">
        <v>149</v>
      </c>
    </row>
    <row r="125" spans="1:29" x14ac:dyDescent="0.2">
      <c r="A125" s="7" t="s">
        <v>150</v>
      </c>
      <c r="B125" s="7">
        <v>1</v>
      </c>
      <c r="C125" s="8">
        <v>40946</v>
      </c>
      <c r="D125" s="8">
        <v>40973</v>
      </c>
      <c r="E125" s="8">
        <v>40993</v>
      </c>
      <c r="F125" s="7">
        <v>45</v>
      </c>
      <c r="G125" s="7">
        <v>0</v>
      </c>
      <c r="H125" s="7">
        <v>0</v>
      </c>
      <c r="I125" s="7">
        <v>55.88</v>
      </c>
      <c r="J125" s="7">
        <v>0.1</v>
      </c>
      <c r="K125" s="7">
        <v>1</v>
      </c>
      <c r="L125" s="7">
        <v>0</v>
      </c>
      <c r="M125" s="7">
        <v>0</v>
      </c>
      <c r="N125" s="7">
        <f t="shared" si="10"/>
        <v>0</v>
      </c>
      <c r="O125" s="7">
        <v>0</v>
      </c>
      <c r="P125" s="7" t="s">
        <v>32</v>
      </c>
      <c r="Q125" s="9" t="s">
        <v>28</v>
      </c>
      <c r="R125" s="10">
        <f>F125*Part4Out!C$78+'relay test.csv'!H125*Part4Out!C$79+'relay test.csv'!I125*Part4Out!C$80+'relay test.csv'!J125*Part4Out!C$81+'relay test.csv'!K125*Part4Out!C$82+'relay test.csv'!L125*Part4Out!C$83+'relay test.csv'!M125*Part4Out!C$84+'relay test.csv'!N125*Part4Out!C$85</f>
        <v>9.7832529956324521</v>
      </c>
      <c r="S125" s="10">
        <f>(F125*Part4Out!C$78+'relay test.csv'!H125*Part4Out!C$79+'relay test.csv'!I125*Part4Out!C$80+'relay test.csv'!J125*Part4Out!C$81+'relay test.csv'!K125*Part4Out!C$82+'relay test.csv'!L125*Part4Out!C$83+'relay test.csv'!M125*Part4Out!C$84+'relay test.csv'!N125*Part4Out!C$85) +Part4Out!C$77</f>
        <v>7.1796177440671265</v>
      </c>
      <c r="T125" s="10">
        <f t="shared" si="11"/>
        <v>1312.4064871832211</v>
      </c>
      <c r="U125" s="12">
        <f t="shared" si="12"/>
        <v>0.9992386210896943</v>
      </c>
      <c r="V125" s="11">
        <f t="shared" si="13"/>
        <v>1</v>
      </c>
      <c r="W125" s="11">
        <f t="shared" si="14"/>
        <v>1</v>
      </c>
      <c r="X125" s="11">
        <f t="shared" si="15"/>
        <v>17734.248556032628</v>
      </c>
      <c r="Y125" s="12">
        <f t="shared" si="16"/>
        <v>0.99994361511219643</v>
      </c>
      <c r="Z125" s="11">
        <f t="shared" si="17"/>
        <v>1</v>
      </c>
      <c r="AA125" s="11">
        <f t="shared" si="18"/>
        <v>1</v>
      </c>
      <c r="AB125" s="11">
        <f t="shared" si="19"/>
        <v>1</v>
      </c>
      <c r="AC125" s="7" t="s">
        <v>150</v>
      </c>
    </row>
    <row r="126" spans="1:29" x14ac:dyDescent="0.2">
      <c r="A126" s="7" t="s">
        <v>151</v>
      </c>
      <c r="B126" s="7">
        <v>1</v>
      </c>
      <c r="C126" s="8">
        <v>40890</v>
      </c>
      <c r="D126" s="8">
        <v>40890</v>
      </c>
      <c r="E126" s="8">
        <v>41619</v>
      </c>
      <c r="F126" s="7">
        <v>38</v>
      </c>
      <c r="G126" s="7">
        <v>65.78947368</v>
      </c>
      <c r="H126" s="7">
        <v>2.6315789469999999</v>
      </c>
      <c r="I126" s="7">
        <v>90.13</v>
      </c>
      <c r="J126" s="7">
        <v>2.6063100137174201E-2</v>
      </c>
      <c r="K126" s="7">
        <v>0</v>
      </c>
      <c r="L126" s="7">
        <v>0</v>
      </c>
      <c r="M126" s="7">
        <v>0</v>
      </c>
      <c r="N126" s="7">
        <f t="shared" si="10"/>
        <v>0</v>
      </c>
      <c r="O126" s="7">
        <v>0</v>
      </c>
      <c r="P126" s="7" t="s">
        <v>26</v>
      </c>
      <c r="Q126" s="9" t="s">
        <v>24</v>
      </c>
      <c r="R126" s="10">
        <f>F126*Part4Out!C$78+'relay test.csv'!H126*Part4Out!C$79+'relay test.csv'!I126*Part4Out!C$80+'relay test.csv'!J126*Part4Out!C$81+'relay test.csv'!K126*Part4Out!C$82+'relay test.csv'!L126*Part4Out!C$83+'relay test.csv'!M126*Part4Out!C$84+'relay test.csv'!N126*Part4Out!C$85</f>
        <v>7.7583004593473683</v>
      </c>
      <c r="S126" s="10">
        <f>(F126*Part4Out!C$78+'relay test.csv'!H126*Part4Out!C$79+'relay test.csv'!I126*Part4Out!C$80+'relay test.csv'!J126*Part4Out!C$81+'relay test.csv'!K126*Part4Out!C$82+'relay test.csv'!L126*Part4Out!C$83+'relay test.csv'!M126*Part4Out!C$84+'relay test.csv'!N126*Part4Out!C$85) +Part4Out!C$77</f>
        <v>5.1546652077820436</v>
      </c>
      <c r="T126" s="10">
        <f t="shared" si="11"/>
        <v>173.23779838229615</v>
      </c>
      <c r="U126" s="12">
        <f t="shared" si="12"/>
        <v>0.99426071719635778</v>
      </c>
      <c r="V126" s="11">
        <f t="shared" si="13"/>
        <v>1</v>
      </c>
      <c r="W126" s="11">
        <f t="shared" si="14"/>
        <v>1</v>
      </c>
      <c r="X126" s="11">
        <f t="shared" si="15"/>
        <v>2340.9227292112569</v>
      </c>
      <c r="Y126" s="12">
        <f t="shared" si="16"/>
        <v>0.99957300042929398</v>
      </c>
      <c r="Z126" s="11">
        <f t="shared" si="17"/>
        <v>1</v>
      </c>
      <c r="AA126" s="11">
        <f t="shared" si="18"/>
        <v>1</v>
      </c>
      <c r="AB126" s="11">
        <f t="shared" si="19"/>
        <v>1</v>
      </c>
      <c r="AC126" s="7" t="s">
        <v>151</v>
      </c>
    </row>
    <row r="127" spans="1:29" x14ac:dyDescent="0.2">
      <c r="A127" s="7" t="s">
        <v>152</v>
      </c>
      <c r="B127" s="7">
        <v>1</v>
      </c>
      <c r="C127" s="8">
        <v>41149</v>
      </c>
      <c r="D127" s="8">
        <v>41114</v>
      </c>
      <c r="E127" s="8">
        <v>41652</v>
      </c>
      <c r="F127" s="7">
        <v>43</v>
      </c>
      <c r="G127" s="7">
        <v>53.488372089999999</v>
      </c>
      <c r="H127" s="7">
        <v>16.27906977</v>
      </c>
      <c r="I127" s="7">
        <v>77.94</v>
      </c>
      <c r="J127" s="7">
        <v>6.8773234200743494E-2</v>
      </c>
      <c r="K127" s="7">
        <v>1</v>
      </c>
      <c r="L127" s="7">
        <v>0</v>
      </c>
      <c r="M127" s="7">
        <v>0</v>
      </c>
      <c r="N127" s="7">
        <f t="shared" si="10"/>
        <v>0</v>
      </c>
      <c r="O127" s="7">
        <v>0</v>
      </c>
      <c r="P127" s="7" t="s">
        <v>30</v>
      </c>
      <c r="Q127" s="9" t="s">
        <v>28</v>
      </c>
      <c r="R127" s="10">
        <f>F127*Part4Out!C$78+'relay test.csv'!H127*Part4Out!C$79+'relay test.csv'!I127*Part4Out!C$80+'relay test.csv'!J127*Part4Out!C$81+'relay test.csv'!K127*Part4Out!C$82+'relay test.csv'!L127*Part4Out!C$83+'relay test.csv'!M127*Part4Out!C$84+'relay test.csv'!N127*Part4Out!C$85</f>
        <v>9.6153926656661586</v>
      </c>
      <c r="S127" s="10">
        <f>(F127*Part4Out!C$78+'relay test.csv'!H127*Part4Out!C$79+'relay test.csv'!I127*Part4Out!C$80+'relay test.csv'!J127*Part4Out!C$81+'relay test.csv'!K127*Part4Out!C$82+'relay test.csv'!L127*Part4Out!C$83+'relay test.csv'!M127*Part4Out!C$84+'relay test.csv'!N127*Part4Out!C$85) +Part4Out!C$77</f>
        <v>7.011757414100833</v>
      </c>
      <c r="T127" s="10">
        <f t="shared" si="11"/>
        <v>1109.6028240467881</v>
      </c>
      <c r="U127" s="12">
        <f t="shared" si="12"/>
        <v>0.99909958809905042</v>
      </c>
      <c r="V127" s="11">
        <f t="shared" si="13"/>
        <v>1</v>
      </c>
      <c r="W127" s="11">
        <f t="shared" si="14"/>
        <v>1</v>
      </c>
      <c r="X127" s="11">
        <f t="shared" si="15"/>
        <v>14993.809061669393</v>
      </c>
      <c r="Y127" s="12">
        <f t="shared" si="16"/>
        <v>0.9999333102545096</v>
      </c>
      <c r="Z127" s="11">
        <f t="shared" si="17"/>
        <v>1</v>
      </c>
      <c r="AA127" s="11">
        <f t="shared" si="18"/>
        <v>1</v>
      </c>
      <c r="AB127" s="11">
        <f t="shared" si="19"/>
        <v>1</v>
      </c>
      <c r="AC127" s="7" t="s">
        <v>152</v>
      </c>
    </row>
    <row r="128" spans="1:29" x14ac:dyDescent="0.2">
      <c r="A128" s="7" t="s">
        <v>153</v>
      </c>
      <c r="B128" s="7">
        <v>1</v>
      </c>
      <c r="C128" s="8">
        <v>41202</v>
      </c>
      <c r="D128" s="8">
        <v>41202</v>
      </c>
      <c r="E128" s="8">
        <v>41356</v>
      </c>
      <c r="F128" s="7">
        <v>42</v>
      </c>
      <c r="G128" s="7">
        <v>16.666666670000001</v>
      </c>
      <c r="H128" s="7">
        <v>2.3809523810000002</v>
      </c>
      <c r="I128" s="7">
        <v>80.56</v>
      </c>
      <c r="J128" s="7">
        <v>1.9480519480519501E-2</v>
      </c>
      <c r="K128" s="7">
        <v>0</v>
      </c>
      <c r="L128" s="7">
        <v>0</v>
      </c>
      <c r="M128" s="7">
        <v>0</v>
      </c>
      <c r="N128" s="7">
        <f t="shared" si="10"/>
        <v>0</v>
      </c>
      <c r="O128" s="7">
        <v>0</v>
      </c>
      <c r="P128" s="7" t="s">
        <v>32</v>
      </c>
      <c r="Q128" s="9" t="s">
        <v>24</v>
      </c>
      <c r="R128" s="10">
        <f>F128*Part4Out!C$78+'relay test.csv'!H128*Part4Out!C$79+'relay test.csv'!I128*Part4Out!C$80+'relay test.csv'!J128*Part4Out!C$81+'relay test.csv'!K128*Part4Out!C$82+'relay test.csv'!L128*Part4Out!C$83+'relay test.csv'!M128*Part4Out!C$84+'relay test.csv'!N128*Part4Out!C$85</f>
        <v>8.6370106340303749</v>
      </c>
      <c r="S128" s="10">
        <f>(F128*Part4Out!C$78+'relay test.csv'!H128*Part4Out!C$79+'relay test.csv'!I128*Part4Out!C$80+'relay test.csv'!J128*Part4Out!C$81+'relay test.csv'!K128*Part4Out!C$82+'relay test.csv'!L128*Part4Out!C$83+'relay test.csv'!M128*Part4Out!C$84+'relay test.csv'!N128*Part4Out!C$85) +Part4Out!C$77</f>
        <v>6.0333753824650493</v>
      </c>
      <c r="T128" s="10">
        <f t="shared" si="11"/>
        <v>417.1205974330021</v>
      </c>
      <c r="U128" s="12">
        <f t="shared" si="12"/>
        <v>0.99760834552007394</v>
      </c>
      <c r="V128" s="11">
        <f t="shared" si="13"/>
        <v>1</v>
      </c>
      <c r="W128" s="11">
        <f t="shared" si="14"/>
        <v>1</v>
      </c>
      <c r="X128" s="11">
        <f t="shared" si="15"/>
        <v>5636.4551874429799</v>
      </c>
      <c r="Y128" s="12">
        <f t="shared" si="16"/>
        <v>0.99982261499794667</v>
      </c>
      <c r="Z128" s="11">
        <f t="shared" si="17"/>
        <v>1</v>
      </c>
      <c r="AA128" s="11">
        <f t="shared" si="18"/>
        <v>1</v>
      </c>
      <c r="AB128" s="11">
        <f t="shared" si="19"/>
        <v>1</v>
      </c>
      <c r="AC128" s="7" t="s">
        <v>153</v>
      </c>
    </row>
    <row r="129" spans="1:29" x14ac:dyDescent="0.2">
      <c r="A129" s="7" t="s">
        <v>154</v>
      </c>
      <c r="B129" s="7">
        <v>0</v>
      </c>
      <c r="C129" s="8">
        <v>41149</v>
      </c>
      <c r="D129" s="8">
        <v>41198</v>
      </c>
      <c r="E129" s="8">
        <v>41198</v>
      </c>
      <c r="F129" s="7">
        <v>0</v>
      </c>
      <c r="G129" s="7">
        <v>0</v>
      </c>
      <c r="H129" s="7">
        <v>0</v>
      </c>
      <c r="I129" s="7">
        <v>42.28</v>
      </c>
      <c r="J129" s="7">
        <v>0</v>
      </c>
      <c r="K129" s="7">
        <v>1</v>
      </c>
      <c r="L129" s="7">
        <v>0</v>
      </c>
      <c r="M129" s="7">
        <v>0</v>
      </c>
      <c r="N129" s="7">
        <f t="shared" si="10"/>
        <v>0</v>
      </c>
      <c r="O129" s="7">
        <v>0</v>
      </c>
      <c r="P129" s="7" t="s">
        <v>36</v>
      </c>
      <c r="Q129" s="9" t="s">
        <v>63</v>
      </c>
      <c r="R129" s="10">
        <f>F129*Part4Out!C$78+'relay test.csv'!H129*Part4Out!C$79+'relay test.csv'!I129*Part4Out!C$80+'relay test.csv'!J129*Part4Out!C$81+'relay test.csv'!K129*Part4Out!C$82+'relay test.csv'!L129*Part4Out!C$83+'relay test.csv'!M129*Part4Out!C$84+'relay test.csv'!N129*Part4Out!C$85</f>
        <v>0.37138945213732466</v>
      </c>
      <c r="S129" s="10">
        <f>(F129*Part4Out!C$78+'relay test.csv'!H129*Part4Out!C$79+'relay test.csv'!I129*Part4Out!C$80+'relay test.csv'!J129*Part4Out!C$81+'relay test.csv'!K129*Part4Out!C$82+'relay test.csv'!L129*Part4Out!C$83+'relay test.csv'!M129*Part4Out!C$84+'relay test.csv'!N129*Part4Out!C$85) +Part4Out!C$77</f>
        <v>-2.2322457994280005</v>
      </c>
      <c r="T129" s="10">
        <f t="shared" si="11"/>
        <v>0.10728721381202667</v>
      </c>
      <c r="U129" s="12">
        <f t="shared" si="12"/>
        <v>9.6891946799125397E-2</v>
      </c>
      <c r="V129" s="11">
        <f t="shared" si="13"/>
        <v>0</v>
      </c>
      <c r="W129" s="11">
        <f t="shared" si="14"/>
        <v>0</v>
      </c>
      <c r="X129" s="11">
        <f t="shared" si="15"/>
        <v>1.4497475707471665</v>
      </c>
      <c r="Y129" s="12">
        <f t="shared" si="16"/>
        <v>0.59179467634087601</v>
      </c>
      <c r="Z129" s="11">
        <f t="shared" si="17"/>
        <v>1</v>
      </c>
      <c r="AA129" s="11">
        <f t="shared" si="18"/>
        <v>0</v>
      </c>
      <c r="AB129" s="11">
        <f t="shared" si="19"/>
        <v>0</v>
      </c>
      <c r="AC129" s="7" t="s">
        <v>154</v>
      </c>
    </row>
    <row r="130" spans="1:29" x14ac:dyDescent="0.2">
      <c r="A130" s="7" t="s">
        <v>155</v>
      </c>
      <c r="B130" s="7">
        <v>0</v>
      </c>
      <c r="C130" s="8">
        <v>41461</v>
      </c>
      <c r="D130" s="8">
        <v>41461</v>
      </c>
      <c r="E130" s="8">
        <v>41476</v>
      </c>
      <c r="F130" s="7">
        <v>0</v>
      </c>
      <c r="G130" s="7">
        <v>0</v>
      </c>
      <c r="H130" s="7">
        <v>0</v>
      </c>
      <c r="I130" s="7">
        <v>53.94</v>
      </c>
      <c r="J130" s="7">
        <v>0.2</v>
      </c>
      <c r="K130" s="7">
        <v>1</v>
      </c>
      <c r="L130" s="7">
        <v>0</v>
      </c>
      <c r="M130" s="7">
        <v>0</v>
      </c>
      <c r="N130" s="7">
        <f t="shared" si="10"/>
        <v>0</v>
      </c>
      <c r="O130" s="7">
        <v>0</v>
      </c>
      <c r="P130" s="7" t="s">
        <v>32</v>
      </c>
      <c r="Q130" s="9" t="s">
        <v>63</v>
      </c>
      <c r="R130" s="10">
        <f>F130*Part4Out!C$78+'relay test.csv'!H130*Part4Out!C$79+'relay test.csv'!I130*Part4Out!C$80+'relay test.csv'!J130*Part4Out!C$81+'relay test.csv'!K130*Part4Out!C$82+'relay test.csv'!L130*Part4Out!C$83+'relay test.csv'!M130*Part4Out!C$84+'relay test.csv'!N130*Part4Out!C$85</f>
        <v>0.21125934853411044</v>
      </c>
      <c r="S130" s="10">
        <f>(F130*Part4Out!C$78+'relay test.csv'!H130*Part4Out!C$79+'relay test.csv'!I130*Part4Out!C$80+'relay test.csv'!J130*Part4Out!C$81+'relay test.csv'!K130*Part4Out!C$82+'relay test.csv'!L130*Part4Out!C$83+'relay test.csv'!M130*Part4Out!C$84+'relay test.csv'!N130*Part4Out!C$85) +Part4Out!C$77</f>
        <v>-2.3923759030312146</v>
      </c>
      <c r="T130" s="10">
        <f t="shared" si="11"/>
        <v>9.1412239050031541E-2</v>
      </c>
      <c r="U130" s="12">
        <f t="shared" si="12"/>
        <v>8.3755922628829069E-2</v>
      </c>
      <c r="V130" s="11">
        <f t="shared" si="13"/>
        <v>0</v>
      </c>
      <c r="W130" s="11">
        <f t="shared" si="14"/>
        <v>0</v>
      </c>
      <c r="X130" s="11">
        <f t="shared" si="15"/>
        <v>1.2352326693051539</v>
      </c>
      <c r="Y130" s="12">
        <f t="shared" si="16"/>
        <v>0.55261928043004993</v>
      </c>
      <c r="Z130" s="11">
        <f t="shared" si="17"/>
        <v>1</v>
      </c>
      <c r="AA130" s="11">
        <f t="shared" si="18"/>
        <v>0</v>
      </c>
      <c r="AB130" s="11">
        <f t="shared" si="19"/>
        <v>0</v>
      </c>
      <c r="AC130" s="7" t="s">
        <v>155</v>
      </c>
    </row>
    <row r="131" spans="1:29" x14ac:dyDescent="0.2">
      <c r="A131" s="7" t="s">
        <v>156</v>
      </c>
      <c r="B131" s="7">
        <v>1</v>
      </c>
      <c r="C131" s="8">
        <v>40944</v>
      </c>
      <c r="D131" s="8">
        <v>40944</v>
      </c>
      <c r="E131" s="8">
        <v>41490</v>
      </c>
      <c r="F131" s="7">
        <v>47</v>
      </c>
      <c r="G131" s="7">
        <v>10.638297870000001</v>
      </c>
      <c r="H131" s="7">
        <v>4.255319149</v>
      </c>
      <c r="I131" s="7">
        <v>72.16</v>
      </c>
      <c r="J131" s="7">
        <v>3.8461538461538498E-2</v>
      </c>
      <c r="K131" s="7">
        <v>0</v>
      </c>
      <c r="L131" s="7">
        <v>0</v>
      </c>
      <c r="M131" s="7">
        <v>0</v>
      </c>
      <c r="N131" s="7">
        <f t="shared" si="10"/>
        <v>0</v>
      </c>
      <c r="O131" s="7">
        <v>0</v>
      </c>
      <c r="P131" s="7" t="s">
        <v>26</v>
      </c>
      <c r="Q131" s="9" t="s">
        <v>24</v>
      </c>
      <c r="R131" s="10">
        <f>F131*Part4Out!C$78+'relay test.csv'!H131*Part4Out!C$79+'relay test.csv'!I131*Part4Out!C$80+'relay test.csv'!J131*Part4Out!C$81+'relay test.csv'!K131*Part4Out!C$82+'relay test.csv'!L131*Part4Out!C$83+'relay test.csv'!M131*Part4Out!C$84+'relay test.csv'!N131*Part4Out!C$85</f>
        <v>9.7488618291343201</v>
      </c>
      <c r="S131" s="10">
        <f>(F131*Part4Out!C$78+'relay test.csv'!H131*Part4Out!C$79+'relay test.csv'!I131*Part4Out!C$80+'relay test.csv'!J131*Part4Out!C$81+'relay test.csv'!K131*Part4Out!C$82+'relay test.csv'!L131*Part4Out!C$83+'relay test.csv'!M131*Part4Out!C$84+'relay test.csv'!N131*Part4Out!C$85) +Part4Out!C$77</f>
        <v>7.1452265775689945</v>
      </c>
      <c r="T131" s="10">
        <f t="shared" si="11"/>
        <v>1268.0386017686374</v>
      </c>
      <c r="U131" s="12">
        <f t="shared" si="12"/>
        <v>0.99921200190553205</v>
      </c>
      <c r="V131" s="11">
        <f t="shared" si="13"/>
        <v>1</v>
      </c>
      <c r="W131" s="11">
        <f t="shared" si="14"/>
        <v>1</v>
      </c>
      <c r="X131" s="11">
        <f t="shared" si="15"/>
        <v>17134.715472699161</v>
      </c>
      <c r="Y131" s="12">
        <f t="shared" si="16"/>
        <v>0.99994164235502203</v>
      </c>
      <c r="Z131" s="11">
        <f t="shared" si="17"/>
        <v>1</v>
      </c>
      <c r="AA131" s="11">
        <f t="shared" si="18"/>
        <v>1</v>
      </c>
      <c r="AB131" s="11">
        <f t="shared" si="19"/>
        <v>1</v>
      </c>
      <c r="AC131" s="7" t="s">
        <v>156</v>
      </c>
    </row>
    <row r="132" spans="1:29" x14ac:dyDescent="0.2">
      <c r="A132" s="7" t="s">
        <v>157</v>
      </c>
      <c r="B132" s="7">
        <v>1</v>
      </c>
      <c r="C132" s="8">
        <v>40833</v>
      </c>
      <c r="D132" s="8">
        <v>40846</v>
      </c>
      <c r="E132" s="8">
        <v>41644</v>
      </c>
      <c r="F132" s="7">
        <v>41</v>
      </c>
      <c r="G132" s="7">
        <v>92.68292683</v>
      </c>
      <c r="H132" s="7">
        <v>31.707317069999998</v>
      </c>
      <c r="I132" s="7">
        <v>80.31</v>
      </c>
      <c r="J132" s="7">
        <v>1.00250626566416E-2</v>
      </c>
      <c r="K132" s="7">
        <v>0</v>
      </c>
      <c r="L132" s="7">
        <v>0</v>
      </c>
      <c r="M132" s="7">
        <v>0</v>
      </c>
      <c r="N132" s="7">
        <f t="shared" si="10"/>
        <v>0</v>
      </c>
      <c r="O132" s="7">
        <v>0</v>
      </c>
      <c r="P132" s="7" t="s">
        <v>26</v>
      </c>
      <c r="Q132" s="9" t="s">
        <v>28</v>
      </c>
      <c r="R132" s="10">
        <f>F132*Part4Out!C$78+'relay test.csv'!H132*Part4Out!C$79+'relay test.csv'!I132*Part4Out!C$80+'relay test.csv'!J132*Part4Out!C$81+'relay test.csv'!K132*Part4Out!C$82+'relay test.csv'!L132*Part4Out!C$83+'relay test.csv'!M132*Part4Out!C$84+'relay test.csv'!N132*Part4Out!C$85</f>
        <v>8.9971646469702478</v>
      </c>
      <c r="S132" s="10">
        <f>(F132*Part4Out!C$78+'relay test.csv'!H132*Part4Out!C$79+'relay test.csv'!I132*Part4Out!C$80+'relay test.csv'!J132*Part4Out!C$81+'relay test.csv'!K132*Part4Out!C$82+'relay test.csv'!L132*Part4Out!C$83+'relay test.csv'!M132*Part4Out!C$84+'relay test.csv'!N132*Part4Out!C$85) +Part4Out!C$77</f>
        <v>6.3935293954049222</v>
      </c>
      <c r="T132" s="10">
        <f t="shared" si="11"/>
        <v>597.96330871533917</v>
      </c>
      <c r="U132" s="12">
        <f t="shared" si="12"/>
        <v>0.9983304486511122</v>
      </c>
      <c r="V132" s="11">
        <f t="shared" si="13"/>
        <v>1</v>
      </c>
      <c r="W132" s="11">
        <f t="shared" si="14"/>
        <v>1</v>
      </c>
      <c r="X132" s="11">
        <f t="shared" si="15"/>
        <v>8080.1413645138764</v>
      </c>
      <c r="Y132" s="12">
        <f t="shared" si="16"/>
        <v>0.99987625510371703</v>
      </c>
      <c r="Z132" s="11">
        <f t="shared" si="17"/>
        <v>1</v>
      </c>
      <c r="AA132" s="11">
        <f t="shared" si="18"/>
        <v>1</v>
      </c>
      <c r="AB132" s="11">
        <f t="shared" si="19"/>
        <v>1</v>
      </c>
      <c r="AC132" s="7" t="s">
        <v>157</v>
      </c>
    </row>
    <row r="133" spans="1:29" x14ac:dyDescent="0.2">
      <c r="A133" s="7" t="s">
        <v>158</v>
      </c>
      <c r="B133" s="7">
        <v>0</v>
      </c>
      <c r="C133" s="8">
        <v>41182</v>
      </c>
      <c r="D133" s="8">
        <v>41185</v>
      </c>
      <c r="E133" s="8">
        <v>41338</v>
      </c>
      <c r="F133" s="7">
        <v>0</v>
      </c>
      <c r="G133" s="7">
        <v>0</v>
      </c>
      <c r="H133" s="7">
        <v>0</v>
      </c>
      <c r="I133" s="7">
        <v>57.4</v>
      </c>
      <c r="J133" s="7">
        <v>5.8823529411764698E-2</v>
      </c>
      <c r="K133" s="7">
        <v>1</v>
      </c>
      <c r="L133" s="7">
        <v>0</v>
      </c>
      <c r="M133" s="7">
        <v>0</v>
      </c>
      <c r="N133" s="7">
        <f t="shared" si="10"/>
        <v>0</v>
      </c>
      <c r="O133" s="7">
        <v>0</v>
      </c>
      <c r="P133" s="7" t="s">
        <v>36</v>
      </c>
      <c r="Q133" s="9" t="s">
        <v>24</v>
      </c>
      <c r="R133" s="10">
        <f>F133*Part4Out!C$78+'relay test.csv'!H133*Part4Out!C$79+'relay test.csv'!I133*Part4Out!C$80+'relay test.csv'!J133*Part4Out!C$81+'relay test.csv'!K133*Part4Out!C$82+'relay test.csv'!L133*Part4Out!C$83+'relay test.csv'!M133*Part4Out!C$84+'relay test.csv'!N133*Part4Out!C$85</f>
        <v>0.28340641389814825</v>
      </c>
      <c r="S133" s="10">
        <f>(F133*Part4Out!C$78+'relay test.csv'!H133*Part4Out!C$79+'relay test.csv'!I133*Part4Out!C$80+'relay test.csv'!J133*Part4Out!C$81+'relay test.csv'!K133*Part4Out!C$82+'relay test.csv'!L133*Part4Out!C$83+'relay test.csv'!M133*Part4Out!C$84+'relay test.csv'!N133*Part4Out!C$85) +Part4Out!C$77</f>
        <v>-2.3202288376671767</v>
      </c>
      <c r="T133" s="10">
        <f t="shared" si="11"/>
        <v>9.8251099479221074E-2</v>
      </c>
      <c r="U133" s="12">
        <f t="shared" si="12"/>
        <v>8.9461416907126876E-2</v>
      </c>
      <c r="V133" s="11">
        <f t="shared" si="13"/>
        <v>0</v>
      </c>
      <c r="W133" s="11">
        <f t="shared" si="14"/>
        <v>0</v>
      </c>
      <c r="X133" s="11">
        <f t="shared" si="15"/>
        <v>1.3276446254145504</v>
      </c>
      <c r="Y133" s="12">
        <f t="shared" si="16"/>
        <v>0.57038115308435389</v>
      </c>
      <c r="Z133" s="11">
        <f t="shared" si="17"/>
        <v>1</v>
      </c>
      <c r="AA133" s="11">
        <f t="shared" si="18"/>
        <v>0</v>
      </c>
      <c r="AB133" s="11">
        <f t="shared" si="19"/>
        <v>0</v>
      </c>
      <c r="AC133" s="7" t="s">
        <v>158</v>
      </c>
    </row>
    <row r="134" spans="1:29" x14ac:dyDescent="0.2">
      <c r="A134" s="7" t="s">
        <v>159</v>
      </c>
      <c r="B134" s="7">
        <v>0</v>
      </c>
      <c r="C134" s="8">
        <v>41149</v>
      </c>
      <c r="D134" s="8">
        <v>41123</v>
      </c>
      <c r="E134" s="8">
        <v>41281</v>
      </c>
      <c r="F134" s="7">
        <v>0</v>
      </c>
      <c r="G134" s="7">
        <v>0</v>
      </c>
      <c r="H134" s="7">
        <v>0</v>
      </c>
      <c r="I134" s="7">
        <v>49.67</v>
      </c>
      <c r="J134" s="7">
        <v>5.0632911392405097E-2</v>
      </c>
      <c r="K134" s="7">
        <v>0</v>
      </c>
      <c r="L134" s="7">
        <v>0</v>
      </c>
      <c r="M134" s="7">
        <v>0</v>
      </c>
      <c r="N134" s="7">
        <f t="shared" ref="N134:N197" si="20">IF(OR(
ISNUMBER(SEARCH("Friday",P134)),
ISNUMBER(SEARCH("Saturday",P134)),
ISNUMBER(SEARCH("Sunday",P134))),
1,
0)</f>
        <v>1</v>
      </c>
      <c r="O134" s="7">
        <v>0</v>
      </c>
      <c r="P134" s="7" t="s">
        <v>160</v>
      </c>
      <c r="Q134" s="9" t="s">
        <v>63</v>
      </c>
      <c r="R134" s="10">
        <f>F134*Part4Out!C$78+'relay test.csv'!H134*Part4Out!C$79+'relay test.csv'!I134*Part4Out!C$80+'relay test.csv'!J134*Part4Out!C$81+'relay test.csv'!K134*Part4Out!C$82+'relay test.csv'!L134*Part4Out!C$83+'relay test.csv'!M134*Part4Out!C$84+'relay test.csv'!N134*Part4Out!C$85</f>
        <v>6.0154972434255688E-2</v>
      </c>
      <c r="S134" s="10">
        <f>(F134*Part4Out!C$78+'relay test.csv'!H134*Part4Out!C$79+'relay test.csv'!I134*Part4Out!C$80+'relay test.csv'!J134*Part4Out!C$81+'relay test.csv'!K134*Part4Out!C$82+'relay test.csv'!L134*Part4Out!C$83+'relay test.csv'!M134*Part4Out!C$84+'relay test.csv'!N134*Part4Out!C$85) +Part4Out!C$77</f>
        <v>-2.5434802791310696</v>
      </c>
      <c r="T134" s="10">
        <f t="shared" ref="T134:T197" si="21">EXP(S134)</f>
        <v>7.8592399780165231E-2</v>
      </c>
      <c r="U134" s="12">
        <f t="shared" ref="U134:U197" si="22">T134/(1+T134)</f>
        <v>7.2865708859235101E-2</v>
      </c>
      <c r="V134" s="11">
        <f t="shared" ref="V134:V197" si="23">1*(U134&gt;0.5)+0*(U134&lt;=0.5)</f>
        <v>0</v>
      </c>
      <c r="W134" s="11">
        <f t="shared" ref="W134:W197" si="24">B134</f>
        <v>0</v>
      </c>
      <c r="X134" s="11">
        <f t="shared" ref="X134:X197" si="25">EXP(R134)</f>
        <v>1.0620011146911932</v>
      </c>
      <c r="Y134" s="12">
        <f t="shared" ref="Y134:Y197" si="26">X134/(1+X134)</f>
        <v>0.51503420979005599</v>
      </c>
      <c r="Z134" s="11">
        <f t="shared" ref="Z134:Z197" si="27">1*(Y134&gt;0.5)+0*(Y134&lt;=0.5)</f>
        <v>1</v>
      </c>
      <c r="AA134" s="11">
        <f t="shared" ref="AA134:AA197" si="28">B134</f>
        <v>0</v>
      </c>
      <c r="AB134" s="11">
        <f t="shared" ref="AB134:AB197" si="29">1*(AA134&gt;0.5)+0*(AA134&lt;=0.5)</f>
        <v>0</v>
      </c>
      <c r="AC134" s="7" t="s">
        <v>159</v>
      </c>
    </row>
    <row r="135" spans="1:29" x14ac:dyDescent="0.2">
      <c r="A135" s="7" t="s">
        <v>161</v>
      </c>
      <c r="B135" s="7">
        <v>0</v>
      </c>
      <c r="C135" s="8">
        <v>41440</v>
      </c>
      <c r="D135" s="8">
        <v>41440</v>
      </c>
      <c r="E135" s="8">
        <v>41440</v>
      </c>
      <c r="F135" s="7">
        <v>0</v>
      </c>
      <c r="G135" s="7">
        <v>0</v>
      </c>
      <c r="H135" s="7">
        <v>0</v>
      </c>
      <c r="I135" s="7">
        <v>99.94</v>
      </c>
      <c r="J135" s="7">
        <v>0</v>
      </c>
      <c r="K135" s="7">
        <v>0</v>
      </c>
      <c r="L135" s="7">
        <v>0</v>
      </c>
      <c r="M135" s="7">
        <v>0</v>
      </c>
      <c r="N135" s="7">
        <f t="shared" si="20"/>
        <v>1</v>
      </c>
      <c r="O135" s="7">
        <v>0</v>
      </c>
      <c r="P135" s="7" t="s">
        <v>162</v>
      </c>
      <c r="Q135" s="9" t="s">
        <v>63</v>
      </c>
      <c r="R135" s="10">
        <f>F135*Part4Out!C$78+'relay test.csv'!H135*Part4Out!C$79+'relay test.csv'!I135*Part4Out!C$80+'relay test.csv'!J135*Part4Out!C$81+'relay test.csv'!K135*Part4Out!C$82+'relay test.csv'!L135*Part4Out!C$83+'relay test.csv'!M135*Part4Out!C$84+'relay test.csv'!N135*Part4Out!C$85</f>
        <v>-8.5440777354975406E-2</v>
      </c>
      <c r="S135" s="10">
        <f>(F135*Part4Out!C$78+'relay test.csv'!H135*Part4Out!C$79+'relay test.csv'!I135*Part4Out!C$80+'relay test.csv'!J135*Part4Out!C$81+'relay test.csv'!K135*Part4Out!C$82+'relay test.csv'!L135*Part4Out!C$83+'relay test.csv'!M135*Part4Out!C$84+'relay test.csv'!N135*Part4Out!C$85) +Part4Out!C$77</f>
        <v>-2.6890760289203004</v>
      </c>
      <c r="T135" s="10">
        <f t="shared" si="21"/>
        <v>6.7943688381274639E-2</v>
      </c>
      <c r="U135" s="12">
        <f t="shared" si="22"/>
        <v>6.3621040248161051E-2</v>
      </c>
      <c r="V135" s="11">
        <f t="shared" si="23"/>
        <v>0</v>
      </c>
      <c r="W135" s="11">
        <f t="shared" si="24"/>
        <v>0</v>
      </c>
      <c r="X135" s="11">
        <f t="shared" si="25"/>
        <v>0.91810751419954939</v>
      </c>
      <c r="Y135" s="12">
        <f t="shared" si="26"/>
        <v>0.47865279052550258</v>
      </c>
      <c r="Z135" s="11">
        <f t="shared" si="27"/>
        <v>0</v>
      </c>
      <c r="AA135" s="11">
        <f t="shared" si="28"/>
        <v>0</v>
      </c>
      <c r="AB135" s="11">
        <f t="shared" si="29"/>
        <v>0</v>
      </c>
      <c r="AC135" s="7" t="s">
        <v>161</v>
      </c>
    </row>
    <row r="136" spans="1:29" x14ac:dyDescent="0.2">
      <c r="A136" s="7" t="s">
        <v>163</v>
      </c>
      <c r="B136" s="7">
        <v>1</v>
      </c>
      <c r="C136" s="8">
        <v>41277</v>
      </c>
      <c r="D136" s="8">
        <v>41442</v>
      </c>
      <c r="E136" s="8">
        <v>41442</v>
      </c>
      <c r="F136" s="7">
        <v>35</v>
      </c>
      <c r="G136" s="7">
        <v>71.428571430000005</v>
      </c>
      <c r="H136" s="7">
        <v>22.85714286</v>
      </c>
      <c r="I136" s="7">
        <v>99.71</v>
      </c>
      <c r="J136" s="7">
        <v>0</v>
      </c>
      <c r="K136" s="7">
        <v>1</v>
      </c>
      <c r="L136" s="7">
        <v>1</v>
      </c>
      <c r="M136" s="7">
        <v>0</v>
      </c>
      <c r="N136" s="7">
        <f t="shared" si="20"/>
        <v>0</v>
      </c>
      <c r="O136" s="7">
        <v>0</v>
      </c>
      <c r="P136" s="7" t="s">
        <v>36</v>
      </c>
      <c r="Q136" s="9" t="s">
        <v>63</v>
      </c>
      <c r="R136" s="10">
        <f>F136*Part4Out!C$78+'relay test.csv'!H136*Part4Out!C$79+'relay test.csv'!I136*Part4Out!C$80+'relay test.csv'!J136*Part4Out!C$81+'relay test.csv'!K136*Part4Out!C$82+'relay test.csv'!L136*Part4Out!C$83+'relay test.csv'!M136*Part4Out!C$84+'relay test.csv'!N136*Part4Out!C$85</f>
        <v>8.7755373905790623</v>
      </c>
      <c r="S136" s="10">
        <f>(F136*Part4Out!C$78+'relay test.csv'!H136*Part4Out!C$79+'relay test.csv'!I136*Part4Out!C$80+'relay test.csv'!J136*Part4Out!C$81+'relay test.csv'!K136*Part4Out!C$82+'relay test.csv'!L136*Part4Out!C$83+'relay test.csv'!M136*Part4Out!C$84+'relay test.csv'!N136*Part4Out!C$85) +Part4Out!C$77</f>
        <v>6.1719021390137367</v>
      </c>
      <c r="T136" s="10">
        <f t="shared" si="21"/>
        <v>479.09654815665982</v>
      </c>
      <c r="U136" s="12">
        <f t="shared" si="22"/>
        <v>0.9979170856282148</v>
      </c>
      <c r="V136" s="11">
        <f t="shared" si="23"/>
        <v>1</v>
      </c>
      <c r="W136" s="11">
        <f t="shared" si="24"/>
        <v>1</v>
      </c>
      <c r="X136" s="11">
        <f t="shared" si="25"/>
        <v>6473.9220282148008</v>
      </c>
      <c r="Y136" s="12">
        <f t="shared" si="26"/>
        <v>0.99984555798577301</v>
      </c>
      <c r="Z136" s="11">
        <f t="shared" si="27"/>
        <v>1</v>
      </c>
      <c r="AA136" s="11">
        <f t="shared" si="28"/>
        <v>1</v>
      </c>
      <c r="AB136" s="11">
        <f t="shared" si="29"/>
        <v>1</v>
      </c>
      <c r="AC136" s="7" t="s">
        <v>163</v>
      </c>
    </row>
    <row r="137" spans="1:29" x14ac:dyDescent="0.2">
      <c r="A137" s="7" t="s">
        <v>164</v>
      </c>
      <c r="B137" s="7">
        <v>1</v>
      </c>
      <c r="C137" s="8">
        <v>41053</v>
      </c>
      <c r="D137" s="8">
        <v>41053</v>
      </c>
      <c r="E137" s="8">
        <v>41324</v>
      </c>
      <c r="F137" s="7">
        <v>48</v>
      </c>
      <c r="G137" s="7">
        <v>0</v>
      </c>
      <c r="H137" s="7">
        <v>0</v>
      </c>
      <c r="I137" s="7">
        <v>63.27</v>
      </c>
      <c r="J137" s="7">
        <v>1.4760147601476E-2</v>
      </c>
      <c r="K137" s="7">
        <v>0</v>
      </c>
      <c r="L137" s="7">
        <v>0</v>
      </c>
      <c r="M137" s="7">
        <v>0</v>
      </c>
      <c r="N137" s="7">
        <f t="shared" si="20"/>
        <v>0</v>
      </c>
      <c r="O137" s="7">
        <v>0</v>
      </c>
      <c r="P137" s="7" t="s">
        <v>36</v>
      </c>
      <c r="Q137" s="9" t="s">
        <v>24</v>
      </c>
      <c r="R137" s="10">
        <f>F137*Part4Out!C$78+'relay test.csv'!H137*Part4Out!C$79+'relay test.csv'!I137*Part4Out!C$80+'relay test.csv'!J137*Part4Out!C$81+'relay test.csv'!K137*Part4Out!C$82+'relay test.csv'!L137*Part4Out!C$83+'relay test.csv'!M137*Part4Out!C$84+'relay test.csv'!N137*Part4Out!C$85</f>
        <v>9.9236249462125254</v>
      </c>
      <c r="S137" s="10">
        <f>(F137*Part4Out!C$78+'relay test.csv'!H137*Part4Out!C$79+'relay test.csv'!I137*Part4Out!C$80+'relay test.csv'!J137*Part4Out!C$81+'relay test.csv'!K137*Part4Out!C$82+'relay test.csv'!L137*Part4Out!C$83+'relay test.csv'!M137*Part4Out!C$84+'relay test.csv'!N137*Part4Out!C$85) +Part4Out!C$77</f>
        <v>7.3199896946471998</v>
      </c>
      <c r="T137" s="10">
        <f t="shared" si="21"/>
        <v>1510.1884066587459</v>
      </c>
      <c r="U137" s="12">
        <f t="shared" si="22"/>
        <v>0.99933826914262069</v>
      </c>
      <c r="V137" s="11">
        <f t="shared" si="23"/>
        <v>1</v>
      </c>
      <c r="W137" s="11">
        <f t="shared" si="24"/>
        <v>1</v>
      </c>
      <c r="X137" s="11">
        <f t="shared" si="25"/>
        <v>20406.830377383008</v>
      </c>
      <c r="Y137" s="12">
        <f t="shared" si="26"/>
        <v>0.99995099920072306</v>
      </c>
      <c r="Z137" s="11">
        <f t="shared" si="27"/>
        <v>1</v>
      </c>
      <c r="AA137" s="11">
        <f t="shared" si="28"/>
        <v>1</v>
      </c>
      <c r="AB137" s="11">
        <f t="shared" si="29"/>
        <v>1</v>
      </c>
      <c r="AC137" s="7" t="s">
        <v>164</v>
      </c>
    </row>
    <row r="138" spans="1:29" x14ac:dyDescent="0.2">
      <c r="A138" s="7" t="s">
        <v>165</v>
      </c>
      <c r="B138" s="7">
        <v>1</v>
      </c>
      <c r="C138" s="8">
        <v>41384</v>
      </c>
      <c r="D138" s="8">
        <v>41444</v>
      </c>
      <c r="E138" s="8">
        <v>41444</v>
      </c>
      <c r="F138" s="7">
        <v>42</v>
      </c>
      <c r="G138" s="7">
        <v>7.1428571429999996</v>
      </c>
      <c r="H138" s="7">
        <v>4.7619047620000003</v>
      </c>
      <c r="I138" s="7">
        <v>47.18</v>
      </c>
      <c r="J138" s="7">
        <v>0</v>
      </c>
      <c r="K138" s="7">
        <v>0</v>
      </c>
      <c r="L138" s="7">
        <v>0</v>
      </c>
      <c r="M138" s="7">
        <v>0</v>
      </c>
      <c r="N138" s="7">
        <f t="shared" si="20"/>
        <v>0</v>
      </c>
      <c r="O138" s="7">
        <v>0</v>
      </c>
      <c r="P138" s="7" t="s">
        <v>26</v>
      </c>
      <c r="Q138" s="9" t="s">
        <v>28</v>
      </c>
      <c r="R138" s="10">
        <f>F138*Part4Out!C$78+'relay test.csv'!H138*Part4Out!C$79+'relay test.csv'!I138*Part4Out!C$80+'relay test.csv'!J138*Part4Out!C$81+'relay test.csv'!K138*Part4Out!C$82+'relay test.csv'!L138*Part4Out!C$83+'relay test.csv'!M138*Part4Out!C$84+'relay test.csv'!N138*Part4Out!C$85</f>
        <v>8.8112622250470309</v>
      </c>
      <c r="S138" s="10">
        <f>(F138*Part4Out!C$78+'relay test.csv'!H138*Part4Out!C$79+'relay test.csv'!I138*Part4Out!C$80+'relay test.csv'!J138*Part4Out!C$81+'relay test.csv'!K138*Part4Out!C$82+'relay test.csv'!L138*Part4Out!C$83+'relay test.csv'!M138*Part4Out!C$84+'relay test.csv'!N138*Part4Out!C$85) +Part4Out!C$77</f>
        <v>6.2076269734817053</v>
      </c>
      <c r="T138" s="10">
        <f t="shared" si="21"/>
        <v>496.5215932527932</v>
      </c>
      <c r="U138" s="12">
        <f t="shared" si="22"/>
        <v>0.99799003698821998</v>
      </c>
      <c r="V138" s="11">
        <f t="shared" si="23"/>
        <v>1</v>
      </c>
      <c r="W138" s="11">
        <f t="shared" si="24"/>
        <v>1</v>
      </c>
      <c r="X138" s="11">
        <f t="shared" si="25"/>
        <v>6709.3826753944313</v>
      </c>
      <c r="Y138" s="12">
        <f t="shared" si="26"/>
        <v>0.99985097720228877</v>
      </c>
      <c r="Z138" s="11">
        <f t="shared" si="27"/>
        <v>1</v>
      </c>
      <c r="AA138" s="11">
        <f t="shared" si="28"/>
        <v>1</v>
      </c>
      <c r="AB138" s="11">
        <f t="shared" si="29"/>
        <v>1</v>
      </c>
      <c r="AC138" s="7" t="s">
        <v>165</v>
      </c>
    </row>
    <row r="139" spans="1:29" x14ac:dyDescent="0.2">
      <c r="A139" s="7" t="s">
        <v>166</v>
      </c>
      <c r="B139" s="7">
        <v>1</v>
      </c>
      <c r="C139" s="8">
        <v>41413</v>
      </c>
      <c r="D139" s="8">
        <v>41413</v>
      </c>
      <c r="E139" s="8">
        <v>41626</v>
      </c>
      <c r="F139" s="7">
        <v>51</v>
      </c>
      <c r="G139" s="7">
        <v>9.8039215689999999</v>
      </c>
      <c r="H139" s="7">
        <v>5.8823529409999997</v>
      </c>
      <c r="I139" s="7">
        <v>57.08</v>
      </c>
      <c r="J139" s="7">
        <v>1.4084507042253501E-2</v>
      </c>
      <c r="K139" s="7">
        <v>0</v>
      </c>
      <c r="L139" s="7">
        <v>0</v>
      </c>
      <c r="M139" s="7">
        <v>0</v>
      </c>
      <c r="N139" s="7">
        <f t="shared" si="20"/>
        <v>0</v>
      </c>
      <c r="O139" s="7">
        <v>0</v>
      </c>
      <c r="P139" s="7" t="s">
        <v>36</v>
      </c>
      <c r="Q139" s="9" t="s">
        <v>167</v>
      </c>
      <c r="R139" s="10">
        <f>F139*Part4Out!C$78+'relay test.csv'!H139*Part4Out!C$79+'relay test.csv'!I139*Part4Out!C$80+'relay test.csv'!J139*Part4Out!C$81+'relay test.csv'!K139*Part4Out!C$82+'relay test.csv'!L139*Part4Out!C$83+'relay test.csv'!M139*Part4Out!C$84+'relay test.csv'!N139*Part4Out!C$85</f>
        <v>10.693647230696071</v>
      </c>
      <c r="S139" s="10">
        <f>(F139*Part4Out!C$78+'relay test.csv'!H139*Part4Out!C$79+'relay test.csv'!I139*Part4Out!C$80+'relay test.csv'!J139*Part4Out!C$81+'relay test.csv'!K139*Part4Out!C$82+'relay test.csv'!L139*Part4Out!C$83+'relay test.csv'!M139*Part4Out!C$84+'relay test.csv'!N139*Part4Out!C$85) +Part4Out!C$77</f>
        <v>8.090011979130745</v>
      </c>
      <c r="T139" s="10">
        <f t="shared" si="21"/>
        <v>3261.7266426425881</v>
      </c>
      <c r="U139" s="12">
        <f t="shared" si="22"/>
        <v>0.99969350788174205</v>
      </c>
      <c r="V139" s="11">
        <f t="shared" si="23"/>
        <v>1</v>
      </c>
      <c r="W139" s="11">
        <f t="shared" si="24"/>
        <v>1</v>
      </c>
      <c r="X139" s="11">
        <f t="shared" si="25"/>
        <v>44074.965772690521</v>
      </c>
      <c r="Y139" s="12">
        <f t="shared" si="26"/>
        <v>0.9999773118981633</v>
      </c>
      <c r="Z139" s="11">
        <f t="shared" si="27"/>
        <v>1</v>
      </c>
      <c r="AA139" s="11">
        <f t="shared" si="28"/>
        <v>1</v>
      </c>
      <c r="AB139" s="11">
        <f t="shared" si="29"/>
        <v>1</v>
      </c>
      <c r="AC139" s="7" t="s">
        <v>166</v>
      </c>
    </row>
    <row r="140" spans="1:29" x14ac:dyDescent="0.2">
      <c r="A140" s="7" t="s">
        <v>168</v>
      </c>
      <c r="B140" s="7">
        <v>1</v>
      </c>
      <c r="C140" s="8">
        <v>41152</v>
      </c>
      <c r="D140" s="8">
        <v>41169</v>
      </c>
      <c r="E140" s="8">
        <v>41299</v>
      </c>
      <c r="F140" s="7">
        <v>45</v>
      </c>
      <c r="G140" s="7">
        <v>0</v>
      </c>
      <c r="H140" s="7">
        <v>0</v>
      </c>
      <c r="I140" s="7">
        <v>58.25</v>
      </c>
      <c r="J140" s="7">
        <v>2.3076923076923099E-2</v>
      </c>
      <c r="K140" s="7">
        <v>0</v>
      </c>
      <c r="L140" s="7">
        <v>0</v>
      </c>
      <c r="M140" s="7">
        <v>0</v>
      </c>
      <c r="N140" s="7">
        <f t="shared" si="20"/>
        <v>1</v>
      </c>
      <c r="O140" s="7">
        <v>0</v>
      </c>
      <c r="P140" s="7" t="s">
        <v>23</v>
      </c>
      <c r="Q140" s="9" t="s">
        <v>28</v>
      </c>
      <c r="R140" s="10">
        <f>F140*Part4Out!C$78+'relay test.csv'!H140*Part4Out!C$79+'relay test.csv'!I140*Part4Out!C$80+'relay test.csv'!J140*Part4Out!C$81+'relay test.csv'!K140*Part4Out!C$82+'relay test.csv'!L140*Part4Out!C$83+'relay test.csv'!M140*Part4Out!C$84+'relay test.csv'!N140*Part4Out!C$85</f>
        <v>9.5656949152315569</v>
      </c>
      <c r="S140" s="10">
        <f>(F140*Part4Out!C$78+'relay test.csv'!H140*Part4Out!C$79+'relay test.csv'!I140*Part4Out!C$80+'relay test.csv'!J140*Part4Out!C$81+'relay test.csv'!K140*Part4Out!C$82+'relay test.csv'!L140*Part4Out!C$83+'relay test.csv'!M140*Part4Out!C$84+'relay test.csv'!N140*Part4Out!C$85) +Part4Out!C$77</f>
        <v>6.9620596636662313</v>
      </c>
      <c r="T140" s="10">
        <f t="shared" si="21"/>
        <v>1055.8059244025778</v>
      </c>
      <c r="U140" s="12">
        <f t="shared" si="22"/>
        <v>0.99905375246588879</v>
      </c>
      <c r="V140" s="11">
        <f t="shared" si="23"/>
        <v>1</v>
      </c>
      <c r="W140" s="11">
        <f t="shared" si="24"/>
        <v>1</v>
      </c>
      <c r="X140" s="11">
        <f t="shared" si="25"/>
        <v>14266.86386660105</v>
      </c>
      <c r="Y140" s="12">
        <f t="shared" si="26"/>
        <v>0.99992991242351692</v>
      </c>
      <c r="Z140" s="11">
        <f t="shared" si="27"/>
        <v>1</v>
      </c>
      <c r="AA140" s="11">
        <f t="shared" si="28"/>
        <v>1</v>
      </c>
      <c r="AB140" s="11">
        <f t="shared" si="29"/>
        <v>1</v>
      </c>
      <c r="AC140" s="7" t="s">
        <v>168</v>
      </c>
    </row>
    <row r="141" spans="1:29" x14ac:dyDescent="0.2">
      <c r="A141" s="7" t="s">
        <v>169</v>
      </c>
      <c r="B141" s="7">
        <v>1</v>
      </c>
      <c r="C141" s="8">
        <v>41112</v>
      </c>
      <c r="D141" s="8">
        <v>41379</v>
      </c>
      <c r="E141" s="8">
        <v>41641</v>
      </c>
      <c r="F141" s="7">
        <v>52</v>
      </c>
      <c r="G141" s="7">
        <v>3.846153846</v>
      </c>
      <c r="H141" s="7">
        <v>0</v>
      </c>
      <c r="I141" s="7">
        <v>61.33</v>
      </c>
      <c r="J141" s="7">
        <v>3.0534351145038201E-2</v>
      </c>
      <c r="K141" s="7">
        <v>1</v>
      </c>
      <c r="L141" s="7">
        <v>0</v>
      </c>
      <c r="M141" s="7">
        <v>0</v>
      </c>
      <c r="N141" s="7">
        <f t="shared" si="20"/>
        <v>1</v>
      </c>
      <c r="O141" s="7">
        <v>0</v>
      </c>
      <c r="P141" s="7" t="s">
        <v>23</v>
      </c>
      <c r="Q141" s="9" t="s">
        <v>24</v>
      </c>
      <c r="R141" s="10">
        <f>F141*Part4Out!C$78+'relay test.csv'!H141*Part4Out!C$79+'relay test.csv'!I141*Part4Out!C$80+'relay test.csv'!J141*Part4Out!C$81+'relay test.csv'!K141*Part4Out!C$82+'relay test.csv'!L141*Part4Out!C$83+'relay test.csv'!M141*Part4Out!C$84+'relay test.csv'!N141*Part4Out!C$85</f>
        <v>11.55047913253224</v>
      </c>
      <c r="S141" s="10">
        <f>(F141*Part4Out!C$78+'relay test.csv'!H141*Part4Out!C$79+'relay test.csv'!I141*Part4Out!C$80+'relay test.csv'!J141*Part4Out!C$81+'relay test.csv'!K141*Part4Out!C$82+'relay test.csv'!L141*Part4Out!C$83+'relay test.csv'!M141*Part4Out!C$84+'relay test.csv'!N141*Part4Out!C$85) +Part4Out!C$77</f>
        <v>8.9468438809669149</v>
      </c>
      <c r="T141" s="10">
        <f t="shared" si="21"/>
        <v>7683.6031860373496</v>
      </c>
      <c r="U141" s="12">
        <f t="shared" si="22"/>
        <v>0.9998698696633006</v>
      </c>
      <c r="V141" s="11">
        <f t="shared" si="23"/>
        <v>1</v>
      </c>
      <c r="W141" s="11">
        <f t="shared" si="24"/>
        <v>1</v>
      </c>
      <c r="X141" s="11">
        <f t="shared" si="25"/>
        <v>103826.77168837197</v>
      </c>
      <c r="Y141" s="12">
        <f t="shared" si="26"/>
        <v>0.9999903686654954</v>
      </c>
      <c r="Z141" s="11">
        <f t="shared" si="27"/>
        <v>1</v>
      </c>
      <c r="AA141" s="11">
        <f t="shared" si="28"/>
        <v>1</v>
      </c>
      <c r="AB141" s="11">
        <f t="shared" si="29"/>
        <v>1</v>
      </c>
      <c r="AC141" s="7" t="s">
        <v>169</v>
      </c>
    </row>
    <row r="142" spans="1:29" x14ac:dyDescent="0.2">
      <c r="A142" s="7" t="s">
        <v>170</v>
      </c>
      <c r="B142" s="7">
        <v>1</v>
      </c>
      <c r="C142" s="8">
        <v>41310</v>
      </c>
      <c r="D142" s="8">
        <v>41318</v>
      </c>
      <c r="E142" s="8">
        <v>41318</v>
      </c>
      <c r="F142" s="7">
        <v>45</v>
      </c>
      <c r="G142" s="7">
        <v>0</v>
      </c>
      <c r="H142" s="7">
        <v>0</v>
      </c>
      <c r="I142" s="7">
        <v>67.47</v>
      </c>
      <c r="J142" s="7">
        <v>0</v>
      </c>
      <c r="K142" s="7">
        <v>0</v>
      </c>
      <c r="L142" s="7">
        <v>0</v>
      </c>
      <c r="M142" s="7">
        <v>0</v>
      </c>
      <c r="N142" s="7">
        <f t="shared" si="20"/>
        <v>0</v>
      </c>
      <c r="O142" s="7">
        <v>0</v>
      </c>
      <c r="P142" s="7" t="s">
        <v>30</v>
      </c>
      <c r="Q142" s="9" t="s">
        <v>28</v>
      </c>
      <c r="R142" s="10">
        <f>F142*Part4Out!C$78+'relay test.csv'!H142*Part4Out!C$79+'relay test.csv'!I142*Part4Out!C$80+'relay test.csv'!J142*Part4Out!C$81+'relay test.csv'!K142*Part4Out!C$82+'relay test.csv'!L142*Part4Out!C$83+'relay test.csv'!M142*Part4Out!C$84+'relay test.csv'!N142*Part4Out!C$85</f>
        <v>9.2831374632479253</v>
      </c>
      <c r="S142" s="10">
        <f>(F142*Part4Out!C$78+'relay test.csv'!H142*Part4Out!C$79+'relay test.csv'!I142*Part4Out!C$80+'relay test.csv'!J142*Part4Out!C$81+'relay test.csv'!K142*Part4Out!C$82+'relay test.csv'!L142*Part4Out!C$83+'relay test.csv'!M142*Part4Out!C$84+'relay test.csv'!N142*Part4Out!C$85) +Part4Out!C$77</f>
        <v>6.6795022116825997</v>
      </c>
      <c r="T142" s="10">
        <f t="shared" si="21"/>
        <v>795.92281230988681</v>
      </c>
      <c r="U142" s="12">
        <f t="shared" si="22"/>
        <v>0.99874517332851664</v>
      </c>
      <c r="V142" s="11">
        <f t="shared" si="23"/>
        <v>1</v>
      </c>
      <c r="W142" s="11">
        <f t="shared" si="24"/>
        <v>1</v>
      </c>
      <c r="X142" s="11">
        <f t="shared" si="25"/>
        <v>10755.122839429758</v>
      </c>
      <c r="Y142" s="12">
        <f t="shared" si="26"/>
        <v>0.99990702969695233</v>
      </c>
      <c r="Z142" s="11">
        <f t="shared" si="27"/>
        <v>1</v>
      </c>
      <c r="AA142" s="11">
        <f t="shared" si="28"/>
        <v>1</v>
      </c>
      <c r="AB142" s="11">
        <f t="shared" si="29"/>
        <v>1</v>
      </c>
      <c r="AC142" s="7" t="s">
        <v>170</v>
      </c>
    </row>
    <row r="143" spans="1:29" x14ac:dyDescent="0.2">
      <c r="A143" s="7" t="s">
        <v>171</v>
      </c>
      <c r="B143" s="7">
        <v>1</v>
      </c>
      <c r="C143" s="8">
        <v>41436</v>
      </c>
      <c r="D143" s="8">
        <v>41437</v>
      </c>
      <c r="E143" s="8">
        <v>41437</v>
      </c>
      <c r="F143" s="7">
        <v>37</v>
      </c>
      <c r="G143" s="7">
        <v>10.81081081</v>
      </c>
      <c r="H143" s="7">
        <v>0</v>
      </c>
      <c r="I143" s="7">
        <v>110.42</v>
      </c>
      <c r="J143" s="7">
        <v>0</v>
      </c>
      <c r="K143" s="7">
        <v>1</v>
      </c>
      <c r="L143" s="7">
        <v>0</v>
      </c>
      <c r="M143" s="7">
        <v>0</v>
      </c>
      <c r="N143" s="7">
        <f t="shared" si="20"/>
        <v>0</v>
      </c>
      <c r="O143" s="7">
        <v>0</v>
      </c>
      <c r="P143" s="7" t="s">
        <v>36</v>
      </c>
      <c r="Q143" s="9" t="s">
        <v>63</v>
      </c>
      <c r="R143" s="10">
        <f>F143*Part4Out!C$78+'relay test.csv'!H143*Part4Out!C$79+'relay test.csv'!I143*Part4Out!C$80+'relay test.csv'!J143*Part4Out!C$81+'relay test.csv'!K143*Part4Out!C$82+'relay test.csv'!L143*Part4Out!C$83+'relay test.csv'!M143*Part4Out!C$84+'relay test.csv'!N143*Part4Out!C$85</f>
        <v>7.959898735034181</v>
      </c>
      <c r="S143" s="10">
        <f>(F143*Part4Out!C$78+'relay test.csv'!H143*Part4Out!C$79+'relay test.csv'!I143*Part4Out!C$80+'relay test.csv'!J143*Part4Out!C$81+'relay test.csv'!K143*Part4Out!C$82+'relay test.csv'!L143*Part4Out!C$83+'relay test.csv'!M143*Part4Out!C$84+'relay test.csv'!N143*Part4Out!C$85) +Part4Out!C$77</f>
        <v>5.3562634834688563</v>
      </c>
      <c r="T143" s="10">
        <f t="shared" si="21"/>
        <v>211.93157930832368</v>
      </c>
      <c r="U143" s="12">
        <f t="shared" si="22"/>
        <v>0.99530365574120871</v>
      </c>
      <c r="V143" s="11">
        <f t="shared" si="23"/>
        <v>1</v>
      </c>
      <c r="W143" s="11">
        <f t="shared" si="24"/>
        <v>1</v>
      </c>
      <c r="X143" s="11">
        <f t="shared" si="25"/>
        <v>2863.782936941278</v>
      </c>
      <c r="Y143" s="12">
        <f t="shared" si="26"/>
        <v>0.99965093341380074</v>
      </c>
      <c r="Z143" s="11">
        <f t="shared" si="27"/>
        <v>1</v>
      </c>
      <c r="AA143" s="11">
        <f t="shared" si="28"/>
        <v>1</v>
      </c>
      <c r="AB143" s="11">
        <f t="shared" si="29"/>
        <v>1</v>
      </c>
      <c r="AC143" s="7" t="s">
        <v>171</v>
      </c>
    </row>
    <row r="144" spans="1:29" x14ac:dyDescent="0.2">
      <c r="A144" s="7" t="s">
        <v>172</v>
      </c>
      <c r="B144" s="7">
        <v>1</v>
      </c>
      <c r="C144" s="8">
        <v>41407</v>
      </c>
      <c r="D144" s="8">
        <v>41444</v>
      </c>
      <c r="E144" s="8">
        <v>41444</v>
      </c>
      <c r="F144" s="7">
        <v>45</v>
      </c>
      <c r="G144" s="7">
        <v>0</v>
      </c>
      <c r="H144" s="7">
        <v>0</v>
      </c>
      <c r="I144" s="7">
        <v>124.79</v>
      </c>
      <c r="J144" s="7">
        <v>0</v>
      </c>
      <c r="K144" s="7">
        <v>0</v>
      </c>
      <c r="L144" s="7">
        <v>0</v>
      </c>
      <c r="M144" s="7">
        <v>0</v>
      </c>
      <c r="N144" s="7">
        <f t="shared" si="20"/>
        <v>1</v>
      </c>
      <c r="O144" s="7">
        <v>0</v>
      </c>
      <c r="P144" s="7" t="s">
        <v>23</v>
      </c>
      <c r="Q144" s="9" t="s">
        <v>24</v>
      </c>
      <c r="R144" s="10">
        <f>F144*Part4Out!C$78+'relay test.csv'!H144*Part4Out!C$79+'relay test.csv'!I144*Part4Out!C$80+'relay test.csv'!J144*Part4Out!C$81+'relay test.csv'!K144*Part4Out!C$82+'relay test.csv'!L144*Part4Out!C$83+'relay test.csv'!M144*Part4Out!C$84+'relay test.csv'!N144*Part4Out!C$85</f>
        <v>9.3467532696102076</v>
      </c>
      <c r="S144" s="10">
        <f>(F144*Part4Out!C$78+'relay test.csv'!H144*Part4Out!C$79+'relay test.csv'!I144*Part4Out!C$80+'relay test.csv'!J144*Part4Out!C$81+'relay test.csv'!K144*Part4Out!C$82+'relay test.csv'!L144*Part4Out!C$83+'relay test.csv'!M144*Part4Out!C$84+'relay test.csv'!N144*Part4Out!C$85) +Part4Out!C$77</f>
        <v>6.743118018044882</v>
      </c>
      <c r="T144" s="10">
        <f t="shared" si="21"/>
        <v>848.20132404495837</v>
      </c>
      <c r="U144" s="12">
        <f t="shared" si="22"/>
        <v>0.99882242293825363</v>
      </c>
      <c r="V144" s="11">
        <f t="shared" si="23"/>
        <v>1</v>
      </c>
      <c r="W144" s="11">
        <f t="shared" si="24"/>
        <v>1</v>
      </c>
      <c r="X144" s="11">
        <f t="shared" si="25"/>
        <v>11461.550406119923</v>
      </c>
      <c r="Y144" s="12">
        <f t="shared" si="26"/>
        <v>0.99991275938036739</v>
      </c>
      <c r="Z144" s="11">
        <f t="shared" si="27"/>
        <v>1</v>
      </c>
      <c r="AA144" s="11">
        <f t="shared" si="28"/>
        <v>1</v>
      </c>
      <c r="AB144" s="11">
        <f t="shared" si="29"/>
        <v>1</v>
      </c>
      <c r="AC144" s="7" t="s">
        <v>172</v>
      </c>
    </row>
    <row r="145" spans="1:29" x14ac:dyDescent="0.2">
      <c r="A145" s="7" t="s">
        <v>173</v>
      </c>
      <c r="B145" s="7">
        <v>1</v>
      </c>
      <c r="C145" s="8">
        <v>41149</v>
      </c>
      <c r="D145" s="8">
        <v>41150</v>
      </c>
      <c r="E145" s="8">
        <v>41634</v>
      </c>
      <c r="F145" s="7">
        <v>31</v>
      </c>
      <c r="G145" s="7">
        <v>70.967741939999996</v>
      </c>
      <c r="H145" s="7">
        <v>38.709677419999998</v>
      </c>
      <c r="I145" s="7">
        <v>92.09</v>
      </c>
      <c r="J145" s="7">
        <v>9.2975206611570202E-2</v>
      </c>
      <c r="K145" s="7">
        <v>1</v>
      </c>
      <c r="L145" s="7">
        <v>0</v>
      </c>
      <c r="M145" s="7">
        <v>0</v>
      </c>
      <c r="N145" s="7">
        <f t="shared" si="20"/>
        <v>1</v>
      </c>
      <c r="O145" s="7">
        <v>0</v>
      </c>
      <c r="P145" s="7" t="s">
        <v>160</v>
      </c>
      <c r="Q145" s="9" t="s">
        <v>63</v>
      </c>
      <c r="R145" s="10">
        <f>F145*Part4Out!C$78+'relay test.csv'!H145*Part4Out!C$79+'relay test.csv'!I145*Part4Out!C$80+'relay test.csv'!J145*Part4Out!C$81+'relay test.csv'!K145*Part4Out!C$82+'relay test.csv'!L145*Part4Out!C$83+'relay test.csv'!M145*Part4Out!C$84+'relay test.csv'!N145*Part4Out!C$85</f>
        <v>7.7093973302289154</v>
      </c>
      <c r="S145" s="10">
        <f>(F145*Part4Out!C$78+'relay test.csv'!H145*Part4Out!C$79+'relay test.csv'!I145*Part4Out!C$80+'relay test.csv'!J145*Part4Out!C$81+'relay test.csv'!K145*Part4Out!C$82+'relay test.csv'!L145*Part4Out!C$83+'relay test.csv'!M145*Part4Out!C$84+'relay test.csv'!N145*Part4Out!C$85) +Part4Out!C$77</f>
        <v>5.1057620786635898</v>
      </c>
      <c r="T145" s="10">
        <f t="shared" si="21"/>
        <v>164.96974256051647</v>
      </c>
      <c r="U145" s="12">
        <f t="shared" si="22"/>
        <v>0.99397480537974936</v>
      </c>
      <c r="V145" s="11">
        <f t="shared" si="23"/>
        <v>1</v>
      </c>
      <c r="W145" s="11">
        <f t="shared" si="24"/>
        <v>1</v>
      </c>
      <c r="X145" s="11">
        <f t="shared" si="25"/>
        <v>2229.1983827907407</v>
      </c>
      <c r="Y145" s="12">
        <f t="shared" si="26"/>
        <v>0.99955160939595489</v>
      </c>
      <c r="Z145" s="11">
        <f t="shared" si="27"/>
        <v>1</v>
      </c>
      <c r="AA145" s="11">
        <f t="shared" si="28"/>
        <v>1</v>
      </c>
      <c r="AB145" s="11">
        <f t="shared" si="29"/>
        <v>1</v>
      </c>
      <c r="AC145" s="7" t="s">
        <v>173</v>
      </c>
    </row>
    <row r="146" spans="1:29" x14ac:dyDescent="0.2">
      <c r="A146" s="7" t="s">
        <v>174</v>
      </c>
      <c r="B146" s="7">
        <v>1</v>
      </c>
      <c r="C146" s="8">
        <v>41244</v>
      </c>
      <c r="D146" s="8">
        <v>41258</v>
      </c>
      <c r="E146" s="8">
        <v>41653</v>
      </c>
      <c r="F146" s="7">
        <v>53</v>
      </c>
      <c r="G146" s="7">
        <v>1.886792453</v>
      </c>
      <c r="H146" s="7">
        <v>0</v>
      </c>
      <c r="I146" s="7">
        <v>63.23</v>
      </c>
      <c r="J146" s="7">
        <v>3.29113924050633E-2</v>
      </c>
      <c r="K146" s="7">
        <v>0</v>
      </c>
      <c r="L146" s="7">
        <v>0</v>
      </c>
      <c r="M146" s="7">
        <v>0</v>
      </c>
      <c r="N146" s="7">
        <f t="shared" si="20"/>
        <v>0</v>
      </c>
      <c r="O146" s="7">
        <v>0</v>
      </c>
      <c r="P146" s="7" t="s">
        <v>30</v>
      </c>
      <c r="Q146" s="9" t="s">
        <v>63</v>
      </c>
      <c r="R146" s="10">
        <f>F146*Part4Out!C$78+'relay test.csv'!H146*Part4Out!C$79+'relay test.csv'!I146*Part4Out!C$80+'relay test.csv'!J146*Part4Out!C$81+'relay test.csv'!K146*Part4Out!C$82+'relay test.csv'!L146*Part4Out!C$83+'relay test.csv'!M146*Part4Out!C$84+'relay test.csv'!N146*Part4Out!C$85</f>
        <v>10.970611083745133</v>
      </c>
      <c r="S146" s="10">
        <f>(F146*Part4Out!C$78+'relay test.csv'!H146*Part4Out!C$79+'relay test.csv'!I146*Part4Out!C$80+'relay test.csv'!J146*Part4Out!C$81+'relay test.csv'!K146*Part4Out!C$82+'relay test.csv'!L146*Part4Out!C$83+'relay test.csv'!M146*Part4Out!C$84+'relay test.csv'!N146*Part4Out!C$85) +Part4Out!C$77</f>
        <v>8.3669758321798078</v>
      </c>
      <c r="T146" s="10">
        <f t="shared" si="21"/>
        <v>4302.6045696356523</v>
      </c>
      <c r="U146" s="12">
        <f t="shared" si="22"/>
        <v>0.99976763664416202</v>
      </c>
      <c r="V146" s="11">
        <f t="shared" si="23"/>
        <v>1</v>
      </c>
      <c r="W146" s="11">
        <f t="shared" si="24"/>
        <v>1</v>
      </c>
      <c r="X146" s="11">
        <f t="shared" si="25"/>
        <v>58140.111026125982</v>
      </c>
      <c r="Y146" s="12">
        <f t="shared" si="26"/>
        <v>0.9999828004662733</v>
      </c>
      <c r="Z146" s="11">
        <f t="shared" si="27"/>
        <v>1</v>
      </c>
      <c r="AA146" s="11">
        <f t="shared" si="28"/>
        <v>1</v>
      </c>
      <c r="AB146" s="11">
        <f t="shared" si="29"/>
        <v>1</v>
      </c>
      <c r="AC146" s="7" t="s">
        <v>174</v>
      </c>
    </row>
    <row r="147" spans="1:29" x14ac:dyDescent="0.2">
      <c r="A147" s="7" t="s">
        <v>175</v>
      </c>
      <c r="B147" s="7">
        <v>1</v>
      </c>
      <c r="C147" s="8">
        <v>41412</v>
      </c>
      <c r="D147" s="8">
        <v>41498</v>
      </c>
      <c r="E147" s="8">
        <v>41653</v>
      </c>
      <c r="F147" s="7">
        <v>47</v>
      </c>
      <c r="G147" s="7">
        <v>48.93617021</v>
      </c>
      <c r="H147" s="7">
        <v>14.893617020000001</v>
      </c>
      <c r="I147" s="7">
        <v>73.11</v>
      </c>
      <c r="J147" s="7">
        <v>5.8064516129032302E-2</v>
      </c>
      <c r="K147" s="7">
        <v>1</v>
      </c>
      <c r="L147" s="7">
        <v>0</v>
      </c>
      <c r="M147" s="7">
        <v>0</v>
      </c>
      <c r="N147" s="7">
        <f t="shared" si="20"/>
        <v>1</v>
      </c>
      <c r="O147" s="7">
        <v>0</v>
      </c>
      <c r="P147" s="7" t="s">
        <v>23</v>
      </c>
      <c r="Q147" s="9" t="s">
        <v>28</v>
      </c>
      <c r="R147" s="10">
        <f>F147*Part4Out!C$78+'relay test.csv'!H147*Part4Out!C$79+'relay test.csv'!I147*Part4Out!C$80+'relay test.csv'!J147*Part4Out!C$81+'relay test.csv'!K147*Part4Out!C$82+'relay test.csv'!L147*Part4Out!C$83+'relay test.csv'!M147*Part4Out!C$84+'relay test.csv'!N147*Part4Out!C$85</f>
        <v>10.722200844910972</v>
      </c>
      <c r="S147" s="10">
        <f>(F147*Part4Out!C$78+'relay test.csv'!H147*Part4Out!C$79+'relay test.csv'!I147*Part4Out!C$80+'relay test.csv'!J147*Part4Out!C$81+'relay test.csv'!K147*Part4Out!C$82+'relay test.csv'!L147*Part4Out!C$83+'relay test.csv'!M147*Part4Out!C$84+'relay test.csv'!N147*Part4Out!C$85) +Part4Out!C$77</f>
        <v>8.1185655933456466</v>
      </c>
      <c r="T147" s="10">
        <f t="shared" si="21"/>
        <v>3356.2031305929477</v>
      </c>
      <c r="U147" s="12">
        <f t="shared" si="22"/>
        <v>0.99970213300741695</v>
      </c>
      <c r="V147" s="11">
        <f t="shared" si="23"/>
        <v>1</v>
      </c>
      <c r="W147" s="11">
        <f t="shared" si="24"/>
        <v>1</v>
      </c>
      <c r="X147" s="11">
        <f t="shared" si="25"/>
        <v>45351.604936223397</v>
      </c>
      <c r="Y147" s="12">
        <f t="shared" si="26"/>
        <v>0.99997795054988781</v>
      </c>
      <c r="Z147" s="11">
        <f t="shared" si="27"/>
        <v>1</v>
      </c>
      <c r="AA147" s="11">
        <f t="shared" si="28"/>
        <v>1</v>
      </c>
      <c r="AB147" s="11">
        <f t="shared" si="29"/>
        <v>1</v>
      </c>
      <c r="AC147" s="7" t="s">
        <v>175</v>
      </c>
    </row>
    <row r="148" spans="1:29" x14ac:dyDescent="0.2">
      <c r="A148" s="7" t="s">
        <v>176</v>
      </c>
      <c r="B148" s="7">
        <v>1</v>
      </c>
      <c r="C148" s="8">
        <v>41444</v>
      </c>
      <c r="D148" s="8">
        <v>41525</v>
      </c>
      <c r="E148" s="8">
        <v>41655</v>
      </c>
      <c r="F148" s="7">
        <v>50</v>
      </c>
      <c r="G148" s="7">
        <v>8</v>
      </c>
      <c r="H148" s="7">
        <v>6</v>
      </c>
      <c r="I148" s="7">
        <v>74.650000000000006</v>
      </c>
      <c r="J148" s="7">
        <v>0.123076923076923</v>
      </c>
      <c r="K148" s="7">
        <v>1</v>
      </c>
      <c r="L148" s="7">
        <v>0</v>
      </c>
      <c r="M148" s="7">
        <v>0</v>
      </c>
      <c r="N148" s="7">
        <f t="shared" si="20"/>
        <v>0</v>
      </c>
      <c r="O148" s="7">
        <v>0</v>
      </c>
      <c r="P148" s="7" t="s">
        <v>32</v>
      </c>
      <c r="Q148" s="9" t="s">
        <v>28</v>
      </c>
      <c r="R148" s="10">
        <f>F148*Part4Out!C$78+'relay test.csv'!H148*Part4Out!C$79+'relay test.csv'!I148*Part4Out!C$80+'relay test.csv'!J148*Part4Out!C$81+'relay test.csv'!K148*Part4Out!C$82+'relay test.csv'!L148*Part4Out!C$83+'relay test.csv'!M148*Part4Out!C$84+'relay test.csv'!N148*Part4Out!C$85</f>
        <v>10.877145739379648</v>
      </c>
      <c r="S148" s="10">
        <f>(F148*Part4Out!C$78+'relay test.csv'!H148*Part4Out!C$79+'relay test.csv'!I148*Part4Out!C$80+'relay test.csv'!J148*Part4Out!C$81+'relay test.csv'!K148*Part4Out!C$82+'relay test.csv'!L148*Part4Out!C$83+'relay test.csv'!M148*Part4Out!C$84+'relay test.csv'!N148*Part4Out!C$85) +Part4Out!C$77</f>
        <v>8.2735104878143222</v>
      </c>
      <c r="T148" s="10">
        <f t="shared" si="21"/>
        <v>3918.6813575546184</v>
      </c>
      <c r="U148" s="12">
        <f t="shared" si="22"/>
        <v>0.99974487722118721</v>
      </c>
      <c r="V148" s="11">
        <f t="shared" si="23"/>
        <v>1</v>
      </c>
      <c r="W148" s="11">
        <f t="shared" si="24"/>
        <v>1</v>
      </c>
      <c r="X148" s="11">
        <f t="shared" si="25"/>
        <v>52952.244510707758</v>
      </c>
      <c r="Y148" s="12">
        <f t="shared" si="26"/>
        <v>0.9999811154158873</v>
      </c>
      <c r="Z148" s="11">
        <f t="shared" si="27"/>
        <v>1</v>
      </c>
      <c r="AA148" s="11">
        <f t="shared" si="28"/>
        <v>1</v>
      </c>
      <c r="AB148" s="11">
        <f t="shared" si="29"/>
        <v>1</v>
      </c>
      <c r="AC148" s="7" t="s">
        <v>176</v>
      </c>
    </row>
    <row r="149" spans="1:29" x14ac:dyDescent="0.2">
      <c r="A149" s="7" t="s">
        <v>177</v>
      </c>
      <c r="B149" s="7">
        <v>0</v>
      </c>
      <c r="C149" s="8">
        <v>41244</v>
      </c>
      <c r="D149" s="8">
        <v>41273</v>
      </c>
      <c r="E149" s="8">
        <v>41392</v>
      </c>
      <c r="F149" s="7">
        <v>0</v>
      </c>
      <c r="G149" s="7">
        <v>0</v>
      </c>
      <c r="H149" s="7">
        <v>0</v>
      </c>
      <c r="I149" s="7">
        <v>40.869999999999997</v>
      </c>
      <c r="J149" s="7">
        <v>7.5630252100840303E-2</v>
      </c>
      <c r="K149" s="7">
        <v>0</v>
      </c>
      <c r="L149" s="7">
        <v>0</v>
      </c>
      <c r="M149" s="7">
        <v>0</v>
      </c>
      <c r="N149" s="7">
        <f t="shared" si="20"/>
        <v>0</v>
      </c>
      <c r="O149" s="7">
        <v>0</v>
      </c>
      <c r="P149" s="7" t="s">
        <v>30</v>
      </c>
      <c r="Q149" s="9" t="s">
        <v>63</v>
      </c>
      <c r="R149" s="10">
        <f>F149*Part4Out!C$78+'relay test.csv'!H149*Part4Out!C$79+'relay test.csv'!I149*Part4Out!C$80+'relay test.csv'!J149*Part4Out!C$81+'relay test.csv'!K149*Part4Out!C$82+'relay test.csv'!L149*Part4Out!C$83+'relay test.csv'!M149*Part4Out!C$84+'relay test.csv'!N149*Part4Out!C$85</f>
        <v>-0.18806902169071954</v>
      </c>
      <c r="S149" s="10">
        <f>(F149*Part4Out!C$78+'relay test.csv'!H149*Part4Out!C$79+'relay test.csv'!I149*Part4Out!C$80+'relay test.csv'!J149*Part4Out!C$81+'relay test.csv'!K149*Part4Out!C$82+'relay test.csv'!L149*Part4Out!C$83+'relay test.csv'!M149*Part4Out!C$84+'relay test.csv'!N149*Part4Out!C$85) +Part4Out!C$77</f>
        <v>-2.7917042732560446</v>
      </c>
      <c r="T149" s="10">
        <f t="shared" si="21"/>
        <v>6.1316624532530103E-2</v>
      </c>
      <c r="U149" s="12">
        <f t="shared" si="22"/>
        <v>5.7774111057138831E-2</v>
      </c>
      <c r="V149" s="11">
        <f t="shared" si="23"/>
        <v>0</v>
      </c>
      <c r="W149" s="11">
        <f t="shared" si="24"/>
        <v>0</v>
      </c>
      <c r="X149" s="11">
        <f t="shared" si="25"/>
        <v>0.82855751681834455</v>
      </c>
      <c r="Y149" s="12">
        <f t="shared" si="26"/>
        <v>0.45312083934883213</v>
      </c>
      <c r="Z149" s="11">
        <f t="shared" si="27"/>
        <v>0</v>
      </c>
      <c r="AA149" s="11">
        <f t="shared" si="28"/>
        <v>0</v>
      </c>
      <c r="AB149" s="11">
        <f t="shared" si="29"/>
        <v>0</v>
      </c>
      <c r="AC149" s="7" t="s">
        <v>177</v>
      </c>
    </row>
    <row r="150" spans="1:29" x14ac:dyDescent="0.2">
      <c r="A150" s="7" t="s">
        <v>178</v>
      </c>
      <c r="B150" s="7">
        <v>1</v>
      </c>
      <c r="C150" s="8">
        <v>41414</v>
      </c>
      <c r="D150" s="8">
        <v>41547</v>
      </c>
      <c r="E150" s="8">
        <v>41555</v>
      </c>
      <c r="F150" s="7">
        <v>30</v>
      </c>
      <c r="G150" s="7">
        <v>40</v>
      </c>
      <c r="H150" s="7">
        <v>16.666666670000001</v>
      </c>
      <c r="I150" s="7">
        <v>53.89</v>
      </c>
      <c r="J150" s="7">
        <v>0.25</v>
      </c>
      <c r="K150" s="7">
        <v>0</v>
      </c>
      <c r="L150" s="7">
        <v>0</v>
      </c>
      <c r="M150" s="7">
        <v>0</v>
      </c>
      <c r="N150" s="7">
        <f t="shared" si="20"/>
        <v>0</v>
      </c>
      <c r="O150" s="7">
        <v>0</v>
      </c>
      <c r="P150" s="7" t="s">
        <v>30</v>
      </c>
      <c r="Q150" s="9" t="s">
        <v>63</v>
      </c>
      <c r="R150" s="10">
        <f>F150*Part4Out!C$78+'relay test.csv'!H150*Part4Out!C$79+'relay test.csv'!I150*Part4Out!C$80+'relay test.csv'!J150*Part4Out!C$81+'relay test.csv'!K150*Part4Out!C$82+'relay test.csv'!L150*Part4Out!C$83+'relay test.csv'!M150*Part4Out!C$84+'relay test.csv'!N150*Part4Out!C$85</f>
        <v>6.32960526319515</v>
      </c>
      <c r="S150" s="10">
        <f>(F150*Part4Out!C$78+'relay test.csv'!H150*Part4Out!C$79+'relay test.csv'!I150*Part4Out!C$80+'relay test.csv'!J150*Part4Out!C$81+'relay test.csv'!K150*Part4Out!C$82+'relay test.csv'!L150*Part4Out!C$83+'relay test.csv'!M150*Part4Out!C$84+'relay test.csv'!N150*Part4Out!C$85) +Part4Out!C$77</f>
        <v>3.7259700116298249</v>
      </c>
      <c r="T150" s="10">
        <f t="shared" si="21"/>
        <v>41.511479839815728</v>
      </c>
      <c r="U150" s="12">
        <f t="shared" si="22"/>
        <v>0.97647694213967562</v>
      </c>
      <c r="V150" s="11">
        <f t="shared" si="23"/>
        <v>1</v>
      </c>
      <c r="W150" s="11">
        <f t="shared" si="24"/>
        <v>1</v>
      </c>
      <c r="X150" s="11">
        <f t="shared" si="25"/>
        <v>560.93512840526989</v>
      </c>
      <c r="Y150" s="12">
        <f t="shared" si="26"/>
        <v>0.9982204351544316</v>
      </c>
      <c r="Z150" s="11">
        <f t="shared" si="27"/>
        <v>1</v>
      </c>
      <c r="AA150" s="11">
        <f t="shared" si="28"/>
        <v>1</v>
      </c>
      <c r="AB150" s="11">
        <f t="shared" si="29"/>
        <v>1</v>
      </c>
      <c r="AC150" s="7" t="s">
        <v>178</v>
      </c>
    </row>
    <row r="151" spans="1:29" x14ac:dyDescent="0.2">
      <c r="A151" s="7" t="s">
        <v>179</v>
      </c>
      <c r="B151" s="7">
        <v>1</v>
      </c>
      <c r="C151" s="8">
        <v>41328</v>
      </c>
      <c r="D151" s="8">
        <v>41365</v>
      </c>
      <c r="E151" s="8">
        <v>41458</v>
      </c>
      <c r="F151" s="7">
        <v>29</v>
      </c>
      <c r="G151" s="7">
        <v>37.931034480000001</v>
      </c>
      <c r="H151" s="7">
        <v>0</v>
      </c>
      <c r="I151" s="7">
        <v>46.99</v>
      </c>
      <c r="J151" s="7">
        <v>2.1505376344085999E-2</v>
      </c>
      <c r="K151" s="7">
        <v>1</v>
      </c>
      <c r="L151" s="7">
        <v>0</v>
      </c>
      <c r="M151" s="7">
        <v>0</v>
      </c>
      <c r="N151" s="7">
        <f t="shared" si="20"/>
        <v>1</v>
      </c>
      <c r="O151" s="7">
        <v>0</v>
      </c>
      <c r="P151" s="7" t="s">
        <v>160</v>
      </c>
      <c r="Q151" s="9" t="s">
        <v>63</v>
      </c>
      <c r="R151" s="10">
        <f>F151*Part4Out!C$78+'relay test.csv'!H151*Part4Out!C$79+'relay test.csv'!I151*Part4Out!C$80+'relay test.csv'!J151*Part4Out!C$81+'relay test.csv'!K151*Part4Out!C$82+'relay test.csv'!L151*Part4Out!C$83+'relay test.csv'!M151*Part4Out!C$84+'relay test.csv'!N151*Part4Out!C$85</f>
        <v>6.7406997946486937</v>
      </c>
      <c r="S151" s="10">
        <f>(F151*Part4Out!C$78+'relay test.csv'!H151*Part4Out!C$79+'relay test.csv'!I151*Part4Out!C$80+'relay test.csv'!J151*Part4Out!C$81+'relay test.csv'!K151*Part4Out!C$82+'relay test.csv'!L151*Part4Out!C$83+'relay test.csv'!M151*Part4Out!C$84+'relay test.csv'!N151*Part4Out!C$85) +Part4Out!C$77</f>
        <v>4.137064543083369</v>
      </c>
      <c r="T151" s="10">
        <f t="shared" si="21"/>
        <v>62.618736791072834</v>
      </c>
      <c r="U151" s="12">
        <f t="shared" si="22"/>
        <v>0.98428136032810509</v>
      </c>
      <c r="V151" s="11">
        <f t="shared" si="23"/>
        <v>1</v>
      </c>
      <c r="W151" s="11">
        <f t="shared" si="24"/>
        <v>1</v>
      </c>
      <c r="X151" s="11">
        <f t="shared" si="25"/>
        <v>846.15266181828667</v>
      </c>
      <c r="Y151" s="12">
        <f t="shared" si="26"/>
        <v>0.99881957521345255</v>
      </c>
      <c r="Z151" s="11">
        <f t="shared" si="27"/>
        <v>1</v>
      </c>
      <c r="AA151" s="11">
        <f t="shared" si="28"/>
        <v>1</v>
      </c>
      <c r="AB151" s="11">
        <f t="shared" si="29"/>
        <v>1</v>
      </c>
      <c r="AC151" s="7" t="s">
        <v>179</v>
      </c>
    </row>
    <row r="152" spans="1:29" x14ac:dyDescent="0.2">
      <c r="A152" s="7" t="s">
        <v>180</v>
      </c>
      <c r="B152" s="7">
        <v>1</v>
      </c>
      <c r="C152" s="8">
        <v>40730</v>
      </c>
      <c r="D152" s="8">
        <v>41058</v>
      </c>
      <c r="E152" s="8">
        <v>41580</v>
      </c>
      <c r="F152" s="7">
        <v>41</v>
      </c>
      <c r="G152" s="7">
        <v>26.829268290000002</v>
      </c>
      <c r="H152" s="7">
        <v>0</v>
      </c>
      <c r="I152" s="7">
        <v>67.89</v>
      </c>
      <c r="J152" s="7">
        <v>4.40613026819923E-2</v>
      </c>
      <c r="K152" s="7">
        <v>1</v>
      </c>
      <c r="L152" s="7">
        <v>0</v>
      </c>
      <c r="M152" s="7">
        <v>0</v>
      </c>
      <c r="N152" s="7">
        <f t="shared" si="20"/>
        <v>0</v>
      </c>
      <c r="O152" s="7">
        <v>0</v>
      </c>
      <c r="P152" s="7" t="s">
        <v>32</v>
      </c>
      <c r="Q152" s="9" t="s">
        <v>24</v>
      </c>
      <c r="R152" s="10">
        <f>F152*Part4Out!C$78+'relay test.csv'!H152*Part4Out!C$79+'relay test.csv'!I152*Part4Out!C$80+'relay test.csv'!J152*Part4Out!C$81+'relay test.csv'!K152*Part4Out!C$82+'relay test.csv'!L152*Part4Out!C$83+'relay test.csv'!M152*Part4Out!C$84+'relay test.csv'!N152*Part4Out!C$85</f>
        <v>8.9284892081154865</v>
      </c>
      <c r="S152" s="10">
        <f>(F152*Part4Out!C$78+'relay test.csv'!H152*Part4Out!C$79+'relay test.csv'!I152*Part4Out!C$80+'relay test.csv'!J152*Part4Out!C$81+'relay test.csv'!K152*Part4Out!C$82+'relay test.csv'!L152*Part4Out!C$83+'relay test.csv'!M152*Part4Out!C$84+'relay test.csv'!N152*Part4Out!C$85) +Part4Out!C$77</f>
        <v>6.3248539565501609</v>
      </c>
      <c r="T152" s="10">
        <f t="shared" si="21"/>
        <v>558.27627511786341</v>
      </c>
      <c r="U152" s="12">
        <f t="shared" si="22"/>
        <v>0.99821197493172897</v>
      </c>
      <c r="V152" s="11">
        <f t="shared" si="23"/>
        <v>1</v>
      </c>
      <c r="W152" s="11">
        <f t="shared" si="24"/>
        <v>1</v>
      </c>
      <c r="X152" s="11">
        <f t="shared" si="25"/>
        <v>7543.8595607109719</v>
      </c>
      <c r="Y152" s="12">
        <f t="shared" si="26"/>
        <v>0.9998674594282434</v>
      </c>
      <c r="Z152" s="11">
        <f t="shared" si="27"/>
        <v>1</v>
      </c>
      <c r="AA152" s="11">
        <f t="shared" si="28"/>
        <v>1</v>
      </c>
      <c r="AB152" s="11">
        <f t="shared" si="29"/>
        <v>1</v>
      </c>
      <c r="AC152" s="7" t="s">
        <v>180</v>
      </c>
    </row>
    <row r="153" spans="1:29" x14ac:dyDescent="0.2">
      <c r="A153" s="7" t="s">
        <v>181</v>
      </c>
      <c r="B153" s="7">
        <v>0</v>
      </c>
      <c r="C153" s="8">
        <v>41451</v>
      </c>
      <c r="D153" s="8">
        <v>41463</v>
      </c>
      <c r="E153" s="8">
        <v>41471</v>
      </c>
      <c r="F153" s="7">
        <v>2</v>
      </c>
      <c r="G153" s="7">
        <v>100</v>
      </c>
      <c r="H153" s="7">
        <v>0</v>
      </c>
      <c r="I153" s="7">
        <v>34.51</v>
      </c>
      <c r="J153" s="7">
        <v>0.25</v>
      </c>
      <c r="K153" s="7">
        <v>1</v>
      </c>
      <c r="L153" s="7">
        <v>0</v>
      </c>
      <c r="M153" s="7">
        <v>0</v>
      </c>
      <c r="N153" s="7">
        <f t="shared" si="20"/>
        <v>0</v>
      </c>
      <c r="O153" s="7">
        <v>0</v>
      </c>
      <c r="P153" s="7" t="s">
        <v>30</v>
      </c>
      <c r="Q153" s="9" t="s">
        <v>63</v>
      </c>
      <c r="R153" s="10">
        <f>F153*Part4Out!C$78+'relay test.csv'!H153*Part4Out!C$79+'relay test.csv'!I153*Part4Out!C$80+'relay test.csv'!J153*Part4Out!C$81+'relay test.csv'!K153*Part4Out!C$82+'relay test.csv'!L153*Part4Out!C$83+'relay test.csv'!M153*Part4Out!C$84+'relay test.csv'!N153*Part4Out!C$85</f>
        <v>0.6724461010713676</v>
      </c>
      <c r="S153" s="10">
        <f>(F153*Part4Out!C$78+'relay test.csv'!H153*Part4Out!C$79+'relay test.csv'!I153*Part4Out!C$80+'relay test.csv'!J153*Part4Out!C$81+'relay test.csv'!K153*Part4Out!C$82+'relay test.csv'!L153*Part4Out!C$83+'relay test.csv'!M153*Part4Out!C$84+'relay test.csv'!N153*Part4Out!C$85) +Part4Out!C$77</f>
        <v>-1.9311891504939576</v>
      </c>
      <c r="T153" s="10">
        <f t="shared" si="21"/>
        <v>0.14497569801653515</v>
      </c>
      <c r="U153" s="12">
        <f t="shared" si="22"/>
        <v>0.12661901756314961</v>
      </c>
      <c r="V153" s="11">
        <f t="shared" si="23"/>
        <v>0</v>
      </c>
      <c r="W153" s="11">
        <f t="shared" si="24"/>
        <v>0</v>
      </c>
      <c r="X153" s="11">
        <f t="shared" si="25"/>
        <v>1.9590234339116195</v>
      </c>
      <c r="Y153" s="12">
        <f t="shared" si="26"/>
        <v>0.66205066558798054</v>
      </c>
      <c r="Z153" s="11">
        <f t="shared" si="27"/>
        <v>1</v>
      </c>
      <c r="AA153" s="11">
        <f t="shared" si="28"/>
        <v>0</v>
      </c>
      <c r="AB153" s="11">
        <f t="shared" si="29"/>
        <v>0</v>
      </c>
      <c r="AC153" s="7" t="s">
        <v>181</v>
      </c>
    </row>
    <row r="154" spans="1:29" x14ac:dyDescent="0.2">
      <c r="A154" s="7" t="s">
        <v>182</v>
      </c>
      <c r="B154" s="7">
        <v>1</v>
      </c>
      <c r="C154" s="8">
        <v>41307</v>
      </c>
      <c r="D154" s="8">
        <v>41315</v>
      </c>
      <c r="E154" s="8">
        <v>41315</v>
      </c>
      <c r="F154" s="7">
        <v>44</v>
      </c>
      <c r="G154" s="7">
        <v>6.8181818180000002</v>
      </c>
      <c r="H154" s="7">
        <v>2.2727272730000001</v>
      </c>
      <c r="I154" s="7">
        <v>56.22</v>
      </c>
      <c r="J154" s="7">
        <v>0</v>
      </c>
      <c r="K154" s="7">
        <v>0</v>
      </c>
      <c r="L154" s="7">
        <v>0</v>
      </c>
      <c r="M154" s="7">
        <v>0</v>
      </c>
      <c r="N154" s="7">
        <f t="shared" si="20"/>
        <v>0</v>
      </c>
      <c r="O154" s="7">
        <v>0</v>
      </c>
      <c r="P154" s="7" t="s">
        <v>26</v>
      </c>
      <c r="Q154" s="9" t="s">
        <v>28</v>
      </c>
      <c r="R154" s="10">
        <f>F154*Part4Out!C$78+'relay test.csv'!H154*Part4Out!C$79+'relay test.csv'!I154*Part4Out!C$80+'relay test.csv'!J154*Part4Out!C$81+'relay test.csv'!K154*Part4Out!C$82+'relay test.csv'!L154*Part4Out!C$83+'relay test.csv'!M154*Part4Out!C$84+'relay test.csv'!N154*Part4Out!C$85</f>
        <v>9.1547465179994045</v>
      </c>
      <c r="S154" s="10">
        <f>(F154*Part4Out!C$78+'relay test.csv'!H154*Part4Out!C$79+'relay test.csv'!I154*Part4Out!C$80+'relay test.csv'!J154*Part4Out!C$81+'relay test.csv'!K154*Part4Out!C$82+'relay test.csv'!L154*Part4Out!C$83+'relay test.csv'!M154*Part4Out!C$84+'relay test.csv'!N154*Part4Out!C$85) +Part4Out!C$77</f>
        <v>6.5511112664340789</v>
      </c>
      <c r="T154" s="10">
        <f t="shared" si="21"/>
        <v>700.02165230833828</v>
      </c>
      <c r="U154" s="12">
        <f t="shared" si="22"/>
        <v>0.9985735105375031</v>
      </c>
      <c r="V154" s="11">
        <f t="shared" si="23"/>
        <v>1</v>
      </c>
      <c r="W154" s="11">
        <f t="shared" si="24"/>
        <v>1</v>
      </c>
      <c r="X154" s="11">
        <f t="shared" si="25"/>
        <v>9459.2324084630891</v>
      </c>
      <c r="Y154" s="12">
        <f t="shared" si="26"/>
        <v>0.99989429435167942</v>
      </c>
      <c r="Z154" s="11">
        <f t="shared" si="27"/>
        <v>1</v>
      </c>
      <c r="AA154" s="11">
        <f t="shared" si="28"/>
        <v>1</v>
      </c>
      <c r="AB154" s="11">
        <f t="shared" si="29"/>
        <v>1</v>
      </c>
      <c r="AC154" s="7" t="s">
        <v>182</v>
      </c>
    </row>
    <row r="155" spans="1:29" x14ac:dyDescent="0.2">
      <c r="A155" s="7" t="s">
        <v>183</v>
      </c>
      <c r="B155" s="7">
        <v>1</v>
      </c>
      <c r="C155" s="8">
        <v>41362</v>
      </c>
      <c r="D155" s="8">
        <v>41413</v>
      </c>
      <c r="E155" s="8">
        <v>41490</v>
      </c>
      <c r="F155" s="7">
        <v>43</v>
      </c>
      <c r="G155" s="7">
        <v>9.3023255809999998</v>
      </c>
      <c r="H155" s="7">
        <v>2.3255813949999999</v>
      </c>
      <c r="I155" s="7">
        <v>46.16</v>
      </c>
      <c r="J155" s="7">
        <v>3.8961038961039002E-2</v>
      </c>
      <c r="K155" s="7">
        <v>1</v>
      </c>
      <c r="L155" s="7">
        <v>0</v>
      </c>
      <c r="M155" s="7">
        <v>0</v>
      </c>
      <c r="N155" s="7">
        <f t="shared" si="20"/>
        <v>0</v>
      </c>
      <c r="O155" s="7">
        <v>0</v>
      </c>
      <c r="P155" s="7" t="s">
        <v>32</v>
      </c>
      <c r="Q155" s="9" t="s">
        <v>24</v>
      </c>
      <c r="R155" s="10">
        <f>F155*Part4Out!C$78+'relay test.csv'!H155*Part4Out!C$79+'relay test.csv'!I155*Part4Out!C$80+'relay test.csv'!J155*Part4Out!C$81+'relay test.csv'!K155*Part4Out!C$82+'relay test.csv'!L155*Part4Out!C$83+'relay test.csv'!M155*Part4Out!C$84+'relay test.csv'!N155*Part4Out!C$85</f>
        <v>9.4754194425984792</v>
      </c>
      <c r="S155" s="10">
        <f>(F155*Part4Out!C$78+'relay test.csv'!H155*Part4Out!C$79+'relay test.csv'!I155*Part4Out!C$80+'relay test.csv'!J155*Part4Out!C$81+'relay test.csv'!K155*Part4Out!C$82+'relay test.csv'!L155*Part4Out!C$83+'relay test.csv'!M155*Part4Out!C$84+'relay test.csv'!N155*Part4Out!C$85) +Part4Out!C$77</f>
        <v>6.8717841910331536</v>
      </c>
      <c r="T155" s="10">
        <f t="shared" si="21"/>
        <v>964.66818361567937</v>
      </c>
      <c r="U155" s="12">
        <f t="shared" si="22"/>
        <v>0.99896444760532987</v>
      </c>
      <c r="V155" s="11">
        <f t="shared" si="23"/>
        <v>1</v>
      </c>
      <c r="W155" s="11">
        <f t="shared" si="24"/>
        <v>1</v>
      </c>
      <c r="X155" s="11">
        <f t="shared" si="25"/>
        <v>13035.340429514832</v>
      </c>
      <c r="Y155" s="12">
        <f t="shared" si="26"/>
        <v>0.99992329135577529</v>
      </c>
      <c r="Z155" s="11">
        <f t="shared" si="27"/>
        <v>1</v>
      </c>
      <c r="AA155" s="11">
        <f t="shared" si="28"/>
        <v>1</v>
      </c>
      <c r="AB155" s="11">
        <f t="shared" si="29"/>
        <v>1</v>
      </c>
      <c r="AC155" s="7" t="s">
        <v>183</v>
      </c>
    </row>
    <row r="156" spans="1:29" x14ac:dyDescent="0.2">
      <c r="A156" s="7" t="s">
        <v>184</v>
      </c>
      <c r="B156" s="7">
        <v>1</v>
      </c>
      <c r="C156" s="8">
        <v>41361</v>
      </c>
      <c r="D156" s="8">
        <v>41367</v>
      </c>
      <c r="E156" s="8">
        <v>41367</v>
      </c>
      <c r="F156" s="7">
        <v>43</v>
      </c>
      <c r="G156" s="7">
        <v>11.627906980000001</v>
      </c>
      <c r="H156" s="7">
        <v>0</v>
      </c>
      <c r="I156" s="7">
        <v>51.49</v>
      </c>
      <c r="J156" s="7">
        <v>0</v>
      </c>
      <c r="K156" s="7">
        <v>0</v>
      </c>
      <c r="L156" s="7">
        <v>0</v>
      </c>
      <c r="M156" s="7">
        <v>0</v>
      </c>
      <c r="N156" s="7">
        <f t="shared" si="20"/>
        <v>0</v>
      </c>
      <c r="O156" s="7">
        <v>0</v>
      </c>
      <c r="P156" s="7" t="s">
        <v>36</v>
      </c>
      <c r="Q156" s="9" t="s">
        <v>28</v>
      </c>
      <c r="R156" s="10">
        <f>F156*Part4Out!C$78+'relay test.csv'!H156*Part4Out!C$79+'relay test.csv'!I156*Part4Out!C$80+'relay test.csv'!J156*Part4Out!C$81+'relay test.csv'!K156*Part4Out!C$82+'relay test.csv'!L156*Part4Out!C$83+'relay test.csv'!M156*Part4Out!C$84+'relay test.csv'!N156*Part4Out!C$85</f>
        <v>8.9159536979718528</v>
      </c>
      <c r="S156" s="10">
        <f>(F156*Part4Out!C$78+'relay test.csv'!H156*Part4Out!C$79+'relay test.csv'!I156*Part4Out!C$80+'relay test.csv'!J156*Part4Out!C$81+'relay test.csv'!K156*Part4Out!C$82+'relay test.csv'!L156*Part4Out!C$83+'relay test.csv'!M156*Part4Out!C$84+'relay test.csv'!N156*Part4Out!C$85) +Part4Out!C$77</f>
        <v>6.3123184464065272</v>
      </c>
      <c r="T156" s="10">
        <f t="shared" si="21"/>
        <v>551.32167798923854</v>
      </c>
      <c r="U156" s="12">
        <f t="shared" si="22"/>
        <v>0.99818946088873328</v>
      </c>
      <c r="V156" s="11">
        <f t="shared" si="23"/>
        <v>1</v>
      </c>
      <c r="W156" s="11">
        <f t="shared" si="24"/>
        <v>1</v>
      </c>
      <c r="X156" s="11">
        <f t="shared" si="25"/>
        <v>7449.8836810650137</v>
      </c>
      <c r="Y156" s="12">
        <f t="shared" si="26"/>
        <v>0.99986578773165635</v>
      </c>
      <c r="Z156" s="11">
        <f t="shared" si="27"/>
        <v>1</v>
      </c>
      <c r="AA156" s="11">
        <f t="shared" si="28"/>
        <v>1</v>
      </c>
      <c r="AB156" s="11">
        <f t="shared" si="29"/>
        <v>1</v>
      </c>
      <c r="AC156" s="7" t="s">
        <v>184</v>
      </c>
    </row>
    <row r="157" spans="1:29" x14ac:dyDescent="0.2">
      <c r="A157" s="7" t="s">
        <v>185</v>
      </c>
      <c r="B157" s="7">
        <v>1</v>
      </c>
      <c r="C157" s="8">
        <v>41397</v>
      </c>
      <c r="D157" s="8">
        <v>41423</v>
      </c>
      <c r="E157" s="8">
        <v>41423</v>
      </c>
      <c r="F157" s="7">
        <v>45</v>
      </c>
      <c r="G157" s="7">
        <v>0</v>
      </c>
      <c r="H157" s="7">
        <v>0</v>
      </c>
      <c r="I157" s="7">
        <v>17.97</v>
      </c>
      <c r="J157" s="7">
        <v>0</v>
      </c>
      <c r="K157" s="7">
        <v>0</v>
      </c>
      <c r="L157" s="7">
        <v>0</v>
      </c>
      <c r="M157" s="7">
        <v>0</v>
      </c>
      <c r="N157" s="7">
        <f t="shared" si="20"/>
        <v>0</v>
      </c>
      <c r="O157" s="7">
        <v>0</v>
      </c>
      <c r="P157" s="7" t="s">
        <v>30</v>
      </c>
      <c r="Q157" s="9" t="s">
        <v>63</v>
      </c>
      <c r="R157" s="10">
        <f>F157*Part4Out!C$78+'relay test.csv'!H157*Part4Out!C$79+'relay test.csv'!I157*Part4Out!C$80+'relay test.csv'!J157*Part4Out!C$81+'relay test.csv'!K157*Part4Out!C$82+'relay test.csv'!L157*Part4Out!C$83+'relay test.csv'!M157*Part4Out!C$84+'relay test.csv'!N157*Part4Out!C$85</f>
        <v>9.4562557385647779</v>
      </c>
      <c r="S157" s="10">
        <f>(F157*Part4Out!C$78+'relay test.csv'!H157*Part4Out!C$79+'relay test.csv'!I157*Part4Out!C$80+'relay test.csv'!J157*Part4Out!C$81+'relay test.csv'!K157*Part4Out!C$82+'relay test.csv'!L157*Part4Out!C$83+'relay test.csv'!M157*Part4Out!C$84+'relay test.csv'!N157*Part4Out!C$85) +Part4Out!C$77</f>
        <v>6.8526204869994523</v>
      </c>
      <c r="T157" s="10">
        <f t="shared" si="21"/>
        <v>946.35757794171002</v>
      </c>
      <c r="U157" s="12">
        <f t="shared" si="22"/>
        <v>0.99894443236293873</v>
      </c>
      <c r="V157" s="11">
        <f t="shared" si="23"/>
        <v>1</v>
      </c>
      <c r="W157" s="11">
        <f t="shared" si="24"/>
        <v>1</v>
      </c>
      <c r="X157" s="11">
        <f t="shared" si="25"/>
        <v>12787.913404881161</v>
      </c>
      <c r="Y157" s="12">
        <f t="shared" si="26"/>
        <v>0.99992180727413338</v>
      </c>
      <c r="Z157" s="11">
        <f t="shared" si="27"/>
        <v>1</v>
      </c>
      <c r="AA157" s="11">
        <f t="shared" si="28"/>
        <v>1</v>
      </c>
      <c r="AB157" s="11">
        <f t="shared" si="29"/>
        <v>1</v>
      </c>
      <c r="AC157" s="7" t="s">
        <v>185</v>
      </c>
    </row>
    <row r="158" spans="1:29" x14ac:dyDescent="0.2">
      <c r="A158" s="7" t="s">
        <v>186</v>
      </c>
      <c r="B158" s="7">
        <v>1</v>
      </c>
      <c r="C158" s="8">
        <v>41427</v>
      </c>
      <c r="D158" s="8">
        <v>41427</v>
      </c>
      <c r="E158" s="8">
        <v>41455</v>
      </c>
      <c r="F158" s="7">
        <v>34</v>
      </c>
      <c r="G158" s="7">
        <v>88.235294120000006</v>
      </c>
      <c r="H158" s="7">
        <v>0</v>
      </c>
      <c r="I158" s="7">
        <v>65</v>
      </c>
      <c r="J158" s="7">
        <v>7.1428571428571397E-2</v>
      </c>
      <c r="K158" s="7">
        <v>1</v>
      </c>
      <c r="L158" s="7">
        <v>0</v>
      </c>
      <c r="M158" s="7">
        <v>0</v>
      </c>
      <c r="N158" s="7">
        <f t="shared" si="20"/>
        <v>0</v>
      </c>
      <c r="O158" s="7">
        <v>0</v>
      </c>
      <c r="P158" s="7" t="s">
        <v>26</v>
      </c>
      <c r="Q158" s="9" t="s">
        <v>63</v>
      </c>
      <c r="R158" s="10">
        <f>F158*Part4Out!C$78+'relay test.csv'!H158*Part4Out!C$79+'relay test.csv'!I158*Part4Out!C$80+'relay test.csv'!J158*Part4Out!C$81+'relay test.csv'!K158*Part4Out!C$82+'relay test.csv'!L158*Part4Out!C$83+'relay test.csv'!M158*Part4Out!C$84+'relay test.csv'!N158*Part4Out!C$85</f>
        <v>7.4415156021082813</v>
      </c>
      <c r="S158" s="10">
        <f>(F158*Part4Out!C$78+'relay test.csv'!H158*Part4Out!C$79+'relay test.csv'!I158*Part4Out!C$80+'relay test.csv'!J158*Part4Out!C$81+'relay test.csv'!K158*Part4Out!C$82+'relay test.csv'!L158*Part4Out!C$83+'relay test.csv'!M158*Part4Out!C$84+'relay test.csv'!N158*Part4Out!C$85) +Part4Out!C$77</f>
        <v>4.8378803505429566</v>
      </c>
      <c r="T158" s="10">
        <f t="shared" si="21"/>
        <v>126.20156494470648</v>
      </c>
      <c r="U158" s="12">
        <f t="shared" si="22"/>
        <v>0.99213846150057439</v>
      </c>
      <c r="V158" s="11">
        <f t="shared" si="23"/>
        <v>1</v>
      </c>
      <c r="W158" s="11">
        <f t="shared" si="24"/>
        <v>1</v>
      </c>
      <c r="X158" s="11">
        <f t="shared" si="25"/>
        <v>1705.3328696151621</v>
      </c>
      <c r="Y158" s="12">
        <f t="shared" si="26"/>
        <v>0.99941394787745863</v>
      </c>
      <c r="Z158" s="11">
        <f t="shared" si="27"/>
        <v>1</v>
      </c>
      <c r="AA158" s="11">
        <f t="shared" si="28"/>
        <v>1</v>
      </c>
      <c r="AB158" s="11">
        <f t="shared" si="29"/>
        <v>1</v>
      </c>
      <c r="AC158" s="7" t="s">
        <v>186</v>
      </c>
    </row>
    <row r="159" spans="1:29" x14ac:dyDescent="0.2">
      <c r="A159" s="7" t="s">
        <v>187</v>
      </c>
      <c r="B159" s="7">
        <v>0</v>
      </c>
      <c r="C159" s="8">
        <v>40780</v>
      </c>
      <c r="D159" s="8">
        <v>40781</v>
      </c>
      <c r="E159" s="8">
        <v>41477</v>
      </c>
      <c r="F159" s="7">
        <v>27</v>
      </c>
      <c r="G159" s="7">
        <v>88.888888890000004</v>
      </c>
      <c r="H159" s="7">
        <v>11.11111111</v>
      </c>
      <c r="I159" s="7">
        <v>86.32</v>
      </c>
      <c r="J159" s="7">
        <v>7.1839080459770097E-2</v>
      </c>
      <c r="K159" s="7">
        <v>1</v>
      </c>
      <c r="L159" s="7">
        <v>0</v>
      </c>
      <c r="M159" s="7">
        <v>0</v>
      </c>
      <c r="N159" s="7">
        <f t="shared" si="20"/>
        <v>1</v>
      </c>
      <c r="O159" s="7">
        <v>0</v>
      </c>
      <c r="P159" s="7" t="s">
        <v>23</v>
      </c>
      <c r="Q159" s="9" t="s">
        <v>28</v>
      </c>
      <c r="R159" s="10">
        <f>F159*Part4Out!C$78+'relay test.csv'!H159*Part4Out!C$79+'relay test.csv'!I159*Part4Out!C$80+'relay test.csv'!J159*Part4Out!C$81+'relay test.csv'!K159*Part4Out!C$82+'relay test.csv'!L159*Part4Out!C$83+'relay test.csv'!M159*Part4Out!C$84+'relay test.csv'!N159*Part4Out!C$85</f>
        <v>6.3641727315191865</v>
      </c>
      <c r="S159" s="10">
        <f>(F159*Part4Out!C$78+'relay test.csv'!H159*Part4Out!C$79+'relay test.csv'!I159*Part4Out!C$80+'relay test.csv'!J159*Part4Out!C$81+'relay test.csv'!K159*Part4Out!C$82+'relay test.csv'!L159*Part4Out!C$83+'relay test.csv'!M159*Part4Out!C$84+'relay test.csv'!N159*Part4Out!C$85) +Part4Out!C$77</f>
        <v>3.7605374799538613</v>
      </c>
      <c r="T159" s="10">
        <f t="shared" si="21"/>
        <v>42.971516101459684</v>
      </c>
      <c r="U159" s="12">
        <f t="shared" si="22"/>
        <v>0.97725800498457671</v>
      </c>
      <c r="V159" s="11">
        <f t="shared" si="23"/>
        <v>1</v>
      </c>
      <c r="W159" s="11">
        <f t="shared" si="24"/>
        <v>0</v>
      </c>
      <c r="X159" s="11">
        <f t="shared" si="25"/>
        <v>580.66426432289802</v>
      </c>
      <c r="Y159" s="12">
        <f t="shared" si="26"/>
        <v>0.99828079519176915</v>
      </c>
      <c r="Z159" s="11">
        <f t="shared" si="27"/>
        <v>1</v>
      </c>
      <c r="AA159" s="11">
        <f t="shared" si="28"/>
        <v>0</v>
      </c>
      <c r="AB159" s="11">
        <f t="shared" si="29"/>
        <v>0</v>
      </c>
      <c r="AC159" s="7" t="s">
        <v>187</v>
      </c>
    </row>
    <row r="160" spans="1:29" x14ac:dyDescent="0.2">
      <c r="A160" s="7" t="s">
        <v>188</v>
      </c>
      <c r="B160" s="7">
        <v>1</v>
      </c>
      <c r="C160" s="8">
        <v>41423</v>
      </c>
      <c r="D160" s="8">
        <v>41423</v>
      </c>
      <c r="E160" s="8">
        <v>41423</v>
      </c>
      <c r="F160" s="7">
        <v>45</v>
      </c>
      <c r="G160" s="7">
        <v>0</v>
      </c>
      <c r="H160" s="7">
        <v>0</v>
      </c>
      <c r="I160" s="7">
        <v>77.08</v>
      </c>
      <c r="J160" s="7">
        <v>0</v>
      </c>
      <c r="K160" s="7">
        <v>1</v>
      </c>
      <c r="L160" s="7">
        <v>0</v>
      </c>
      <c r="M160" s="7">
        <v>0</v>
      </c>
      <c r="N160" s="7">
        <f t="shared" si="20"/>
        <v>0</v>
      </c>
      <c r="O160" s="7">
        <v>0</v>
      </c>
      <c r="P160" s="7" t="s">
        <v>32</v>
      </c>
      <c r="Q160" s="9" t="s">
        <v>28</v>
      </c>
      <c r="R160" s="10">
        <f>F160*Part4Out!C$78+'relay test.csv'!H160*Part4Out!C$79+'relay test.csv'!I160*Part4Out!C$80+'relay test.csv'!J160*Part4Out!C$81+'relay test.csv'!K160*Part4Out!C$82+'relay test.csv'!L160*Part4Out!C$83+'relay test.csv'!M160*Part4Out!C$84+'relay test.csv'!N160*Part4Out!C$85</f>
        <v>9.7687849770943718</v>
      </c>
      <c r="S160" s="10">
        <f>(F160*Part4Out!C$78+'relay test.csv'!H160*Part4Out!C$79+'relay test.csv'!I160*Part4Out!C$80+'relay test.csv'!J160*Part4Out!C$81+'relay test.csv'!K160*Part4Out!C$82+'relay test.csv'!L160*Part4Out!C$83+'relay test.csv'!M160*Part4Out!C$84+'relay test.csv'!N160*Part4Out!C$85) +Part4Out!C$77</f>
        <v>7.1651497255290462</v>
      </c>
      <c r="T160" s="10">
        <f t="shared" si="21"/>
        <v>1293.555264549032</v>
      </c>
      <c r="U160" s="12">
        <f t="shared" si="22"/>
        <v>0.99922753394359853</v>
      </c>
      <c r="V160" s="11">
        <f t="shared" si="23"/>
        <v>1</v>
      </c>
      <c r="W160" s="11">
        <f t="shared" si="24"/>
        <v>1</v>
      </c>
      <c r="X160" s="11">
        <f t="shared" si="25"/>
        <v>17479.516298119655</v>
      </c>
      <c r="Y160" s="12">
        <f t="shared" si="26"/>
        <v>0.99994279345169523</v>
      </c>
      <c r="Z160" s="11">
        <f t="shared" si="27"/>
        <v>1</v>
      </c>
      <c r="AA160" s="11">
        <f t="shared" si="28"/>
        <v>1</v>
      </c>
      <c r="AB160" s="11">
        <f t="shared" si="29"/>
        <v>1</v>
      </c>
      <c r="AC160" s="7" t="s">
        <v>188</v>
      </c>
    </row>
    <row r="161" spans="1:29" x14ac:dyDescent="0.2">
      <c r="A161" s="7" t="s">
        <v>189</v>
      </c>
      <c r="B161" s="7">
        <v>1</v>
      </c>
      <c r="C161" s="8">
        <v>41405</v>
      </c>
      <c r="D161" s="8">
        <v>41567</v>
      </c>
      <c r="E161" s="8">
        <v>41624</v>
      </c>
      <c r="F161" s="7">
        <v>39</v>
      </c>
      <c r="G161" s="7">
        <v>74.358974360000005</v>
      </c>
      <c r="H161" s="7">
        <v>7.692307692</v>
      </c>
      <c r="I161" s="7">
        <v>113.08</v>
      </c>
      <c r="J161" s="7">
        <v>3.5087719298245598E-2</v>
      </c>
      <c r="K161" s="7">
        <v>1</v>
      </c>
      <c r="L161" s="7">
        <v>0</v>
      </c>
      <c r="M161" s="7">
        <v>0</v>
      </c>
      <c r="N161" s="7">
        <f t="shared" si="20"/>
        <v>0</v>
      </c>
      <c r="O161" s="7">
        <v>0</v>
      </c>
      <c r="P161" s="7" t="s">
        <v>32</v>
      </c>
      <c r="Q161" s="9" t="s">
        <v>28</v>
      </c>
      <c r="R161" s="10">
        <f>F161*Part4Out!C$78+'relay test.csv'!H161*Part4Out!C$79+'relay test.csv'!I161*Part4Out!C$80+'relay test.csv'!J161*Part4Out!C$81+'relay test.csv'!K161*Part4Out!C$82+'relay test.csv'!L161*Part4Out!C$83+'relay test.csv'!M161*Part4Out!C$84+'relay test.csv'!N161*Part4Out!C$85</f>
        <v>8.5009731018845649</v>
      </c>
      <c r="S161" s="10">
        <f>(F161*Part4Out!C$78+'relay test.csv'!H161*Part4Out!C$79+'relay test.csv'!I161*Part4Out!C$80+'relay test.csv'!J161*Part4Out!C$81+'relay test.csv'!K161*Part4Out!C$82+'relay test.csv'!L161*Part4Out!C$83+'relay test.csv'!M161*Part4Out!C$84+'relay test.csv'!N161*Part4Out!C$85) +Part4Out!C$77</f>
        <v>5.8973378503192393</v>
      </c>
      <c r="T161" s="10">
        <f t="shared" si="21"/>
        <v>364.06697585743956</v>
      </c>
      <c r="U161" s="12">
        <f t="shared" si="22"/>
        <v>0.99726077660776824</v>
      </c>
      <c r="V161" s="11">
        <f t="shared" si="23"/>
        <v>1</v>
      </c>
      <c r="W161" s="11">
        <f t="shared" si="24"/>
        <v>1</v>
      </c>
      <c r="X161" s="11">
        <f t="shared" si="25"/>
        <v>4919.553738839144</v>
      </c>
      <c r="Y161" s="12">
        <f t="shared" si="26"/>
        <v>0.99979677084062579</v>
      </c>
      <c r="Z161" s="11">
        <f t="shared" si="27"/>
        <v>1</v>
      </c>
      <c r="AA161" s="11">
        <f t="shared" si="28"/>
        <v>1</v>
      </c>
      <c r="AB161" s="11">
        <f t="shared" si="29"/>
        <v>1</v>
      </c>
      <c r="AC161" s="7" t="s">
        <v>189</v>
      </c>
    </row>
    <row r="162" spans="1:29" x14ac:dyDescent="0.2">
      <c r="A162" s="7" t="s">
        <v>190</v>
      </c>
      <c r="B162" s="7">
        <v>1</v>
      </c>
      <c r="C162" s="8">
        <v>40857</v>
      </c>
      <c r="D162" s="8">
        <v>40857</v>
      </c>
      <c r="E162" s="8">
        <v>40857</v>
      </c>
      <c r="F162" s="7">
        <v>45</v>
      </c>
      <c r="G162" s="7">
        <v>4.4444444440000002</v>
      </c>
      <c r="H162" s="7">
        <v>2.2222222220000001</v>
      </c>
      <c r="I162" s="7">
        <v>55.71</v>
      </c>
      <c r="J162" s="7">
        <v>0</v>
      </c>
      <c r="K162" s="7">
        <v>0</v>
      </c>
      <c r="L162" s="7">
        <v>0</v>
      </c>
      <c r="M162" s="7">
        <v>0</v>
      </c>
      <c r="N162" s="7">
        <f t="shared" si="20"/>
        <v>0</v>
      </c>
      <c r="O162" s="7">
        <v>0</v>
      </c>
      <c r="P162" s="7" t="s">
        <v>32</v>
      </c>
      <c r="Q162" s="9" t="s">
        <v>28</v>
      </c>
      <c r="R162" s="10">
        <f>F162*Part4Out!C$78+'relay test.csv'!H162*Part4Out!C$79+'relay test.csv'!I162*Part4Out!C$80+'relay test.csv'!J162*Part4Out!C$81+'relay test.csv'!K162*Part4Out!C$82+'relay test.csv'!L162*Part4Out!C$83+'relay test.csv'!M162*Part4Out!C$84+'relay test.csv'!N162*Part4Out!C$85</f>
        <v>9.3670924565137401</v>
      </c>
      <c r="S162" s="10">
        <f>(F162*Part4Out!C$78+'relay test.csv'!H162*Part4Out!C$79+'relay test.csv'!I162*Part4Out!C$80+'relay test.csv'!J162*Part4Out!C$81+'relay test.csv'!K162*Part4Out!C$82+'relay test.csv'!L162*Part4Out!C$83+'relay test.csv'!M162*Part4Out!C$84+'relay test.csv'!N162*Part4Out!C$85) +Part4Out!C$77</f>
        <v>6.7634572049484145</v>
      </c>
      <c r="T162" s="10">
        <f t="shared" si="21"/>
        <v>865.62968786782187</v>
      </c>
      <c r="U162" s="12">
        <f t="shared" si="22"/>
        <v>0.99884610461192447</v>
      </c>
      <c r="V162" s="11">
        <f t="shared" si="23"/>
        <v>1</v>
      </c>
      <c r="W162" s="11">
        <f t="shared" si="24"/>
        <v>1</v>
      </c>
      <c r="X162" s="11">
        <f t="shared" si="25"/>
        <v>11697.055898494464</v>
      </c>
      <c r="Y162" s="12">
        <f t="shared" si="26"/>
        <v>0.9999145157102447</v>
      </c>
      <c r="Z162" s="11">
        <f t="shared" si="27"/>
        <v>1</v>
      </c>
      <c r="AA162" s="11">
        <f t="shared" si="28"/>
        <v>1</v>
      </c>
      <c r="AB162" s="11">
        <f t="shared" si="29"/>
        <v>1</v>
      </c>
      <c r="AC162" s="7" t="s">
        <v>190</v>
      </c>
    </row>
    <row r="163" spans="1:29" x14ac:dyDescent="0.2">
      <c r="A163" s="7" t="s">
        <v>191</v>
      </c>
      <c r="B163" s="7">
        <v>1</v>
      </c>
      <c r="C163" s="8">
        <v>40842</v>
      </c>
      <c r="D163" s="8">
        <v>40842</v>
      </c>
      <c r="E163" s="8">
        <v>41436</v>
      </c>
      <c r="F163" s="7">
        <v>49</v>
      </c>
      <c r="G163" s="7">
        <v>8.1632653059999996</v>
      </c>
      <c r="H163" s="7">
        <v>0</v>
      </c>
      <c r="I163" s="7">
        <v>42.41</v>
      </c>
      <c r="J163" s="7">
        <v>3.7037037037037E-2</v>
      </c>
      <c r="K163" s="7">
        <v>0</v>
      </c>
      <c r="L163" s="7">
        <v>0</v>
      </c>
      <c r="M163" s="7">
        <v>0</v>
      </c>
      <c r="N163" s="7">
        <f t="shared" si="20"/>
        <v>0</v>
      </c>
      <c r="O163" s="7">
        <v>0</v>
      </c>
      <c r="P163" s="7" t="s">
        <v>30</v>
      </c>
      <c r="Q163" s="9" t="s">
        <v>28</v>
      </c>
      <c r="R163" s="10">
        <f>F163*Part4Out!C$78+'relay test.csv'!H163*Part4Out!C$79+'relay test.csv'!I163*Part4Out!C$80+'relay test.csv'!J163*Part4Out!C$81+'relay test.csv'!K163*Part4Out!C$82+'relay test.csv'!L163*Part4Out!C$83+'relay test.csv'!M163*Part4Out!C$84+'relay test.csv'!N163*Part4Out!C$85</f>
        <v>10.194821196112443</v>
      </c>
      <c r="S163" s="10">
        <f>(F163*Part4Out!C$78+'relay test.csv'!H163*Part4Out!C$79+'relay test.csv'!I163*Part4Out!C$80+'relay test.csv'!J163*Part4Out!C$81+'relay test.csv'!K163*Part4Out!C$82+'relay test.csv'!L163*Part4Out!C$83+'relay test.csv'!M163*Part4Out!C$84+'relay test.csv'!N163*Part4Out!C$85) +Part4Out!C$77</f>
        <v>7.5911859445471173</v>
      </c>
      <c r="T163" s="10">
        <f t="shared" si="21"/>
        <v>1980.6610756341809</v>
      </c>
      <c r="U163" s="12">
        <f t="shared" si="22"/>
        <v>0.99949537284034307</v>
      </c>
      <c r="V163" s="11">
        <f t="shared" si="23"/>
        <v>1</v>
      </c>
      <c r="W163" s="11">
        <f t="shared" si="24"/>
        <v>1</v>
      </c>
      <c r="X163" s="11">
        <f t="shared" si="25"/>
        <v>26764.219899540723</v>
      </c>
      <c r="Y163" s="12">
        <f t="shared" si="26"/>
        <v>0.99996263808017449</v>
      </c>
      <c r="Z163" s="11">
        <f t="shared" si="27"/>
        <v>1</v>
      </c>
      <c r="AA163" s="11">
        <f t="shared" si="28"/>
        <v>1</v>
      </c>
      <c r="AB163" s="11">
        <f t="shared" si="29"/>
        <v>1</v>
      </c>
      <c r="AC163" s="7" t="s">
        <v>191</v>
      </c>
    </row>
    <row r="164" spans="1:29" x14ac:dyDescent="0.2">
      <c r="A164" s="7" t="s">
        <v>192</v>
      </c>
      <c r="B164" s="7">
        <v>0</v>
      </c>
      <c r="C164" s="8">
        <v>41390</v>
      </c>
      <c r="D164" s="8">
        <v>41390</v>
      </c>
      <c r="E164" s="8">
        <v>41390</v>
      </c>
      <c r="F164" s="7">
        <v>32</v>
      </c>
      <c r="G164" s="7">
        <v>46.875</v>
      </c>
      <c r="H164" s="7">
        <v>0</v>
      </c>
      <c r="I164" s="7">
        <v>50.98</v>
      </c>
      <c r="J164" s="7">
        <v>0</v>
      </c>
      <c r="K164" s="7">
        <v>1</v>
      </c>
      <c r="L164" s="7">
        <v>0</v>
      </c>
      <c r="M164" s="7">
        <v>0</v>
      </c>
      <c r="N164" s="7">
        <f t="shared" si="20"/>
        <v>0</v>
      </c>
      <c r="O164" s="7">
        <v>0</v>
      </c>
      <c r="P164" s="7" t="s">
        <v>32</v>
      </c>
      <c r="Q164" s="9" t="s">
        <v>24</v>
      </c>
      <c r="R164" s="10">
        <f>F164*Part4Out!C$78+'relay test.csv'!H164*Part4Out!C$79+'relay test.csv'!I164*Part4Out!C$80+'relay test.csv'!J164*Part4Out!C$81+'relay test.csv'!K164*Part4Out!C$82+'relay test.csv'!L164*Part4Out!C$83+'relay test.csv'!M164*Part4Out!C$84+'relay test.csv'!N164*Part4Out!C$85</f>
        <v>7.1101024569132019</v>
      </c>
      <c r="S164" s="10">
        <f>(F164*Part4Out!C$78+'relay test.csv'!H164*Part4Out!C$79+'relay test.csv'!I164*Part4Out!C$80+'relay test.csv'!J164*Part4Out!C$81+'relay test.csv'!K164*Part4Out!C$82+'relay test.csv'!L164*Part4Out!C$83+'relay test.csv'!M164*Part4Out!C$84+'relay test.csv'!N164*Part4Out!C$85) +Part4Out!C$77</f>
        <v>4.5064672053478763</v>
      </c>
      <c r="T164" s="10">
        <f t="shared" si="21"/>
        <v>90.601177109930873</v>
      </c>
      <c r="U164" s="12">
        <f t="shared" si="22"/>
        <v>0.98908310972030522</v>
      </c>
      <c r="V164" s="11">
        <f t="shared" si="23"/>
        <v>1</v>
      </c>
      <c r="W164" s="11">
        <f t="shared" si="24"/>
        <v>0</v>
      </c>
      <c r="X164" s="11">
        <f t="shared" si="25"/>
        <v>1224.272974896028</v>
      </c>
      <c r="Y164" s="12">
        <f t="shared" si="26"/>
        <v>0.99918385533633036</v>
      </c>
      <c r="Z164" s="11">
        <f t="shared" si="27"/>
        <v>1</v>
      </c>
      <c r="AA164" s="11">
        <f t="shared" si="28"/>
        <v>0</v>
      </c>
      <c r="AB164" s="11">
        <f t="shared" si="29"/>
        <v>0</v>
      </c>
      <c r="AC164" s="7" t="s">
        <v>192</v>
      </c>
    </row>
    <row r="165" spans="1:29" x14ac:dyDescent="0.2">
      <c r="A165" s="7" t="s">
        <v>193</v>
      </c>
      <c r="B165" s="7">
        <v>1</v>
      </c>
      <c r="C165" s="8">
        <v>41434</v>
      </c>
      <c r="D165" s="8">
        <v>41443</v>
      </c>
      <c r="E165" s="8">
        <v>41443</v>
      </c>
      <c r="F165" s="7">
        <v>43</v>
      </c>
      <c r="G165" s="7">
        <v>9.3023255809999998</v>
      </c>
      <c r="H165" s="7">
        <v>0</v>
      </c>
      <c r="I165" s="7">
        <v>54.37</v>
      </c>
      <c r="J165" s="7">
        <v>0</v>
      </c>
      <c r="K165" s="7">
        <v>1</v>
      </c>
      <c r="L165" s="7">
        <v>0</v>
      </c>
      <c r="M165" s="7">
        <v>0</v>
      </c>
      <c r="N165" s="7">
        <f t="shared" si="20"/>
        <v>0</v>
      </c>
      <c r="O165" s="7">
        <v>0</v>
      </c>
      <c r="P165" s="7" t="s">
        <v>30</v>
      </c>
      <c r="Q165" s="9" t="s">
        <v>28</v>
      </c>
      <c r="R165" s="10">
        <f>F165*Part4Out!C$78+'relay test.csv'!H165*Part4Out!C$79+'relay test.csv'!I165*Part4Out!C$80+'relay test.csv'!J165*Part4Out!C$81+'relay test.csv'!K165*Part4Out!C$82+'relay test.csv'!L165*Part4Out!C$83+'relay test.csv'!M165*Part4Out!C$84+'relay test.csv'!N165*Part4Out!C$85</f>
        <v>9.4251383025836031</v>
      </c>
      <c r="S165" s="10">
        <f>(F165*Part4Out!C$78+'relay test.csv'!H165*Part4Out!C$79+'relay test.csv'!I165*Part4Out!C$80+'relay test.csv'!J165*Part4Out!C$81+'relay test.csv'!K165*Part4Out!C$82+'relay test.csv'!L165*Part4Out!C$83+'relay test.csv'!M165*Part4Out!C$84+'relay test.csv'!N165*Part4Out!C$85) +Part4Out!C$77</f>
        <v>6.8215030510182775</v>
      </c>
      <c r="T165" s="10">
        <f t="shared" si="21"/>
        <v>917.36281748129602</v>
      </c>
      <c r="U165" s="12">
        <f t="shared" si="22"/>
        <v>0.99891110574060193</v>
      </c>
      <c r="V165" s="11">
        <f t="shared" si="23"/>
        <v>1</v>
      </c>
      <c r="W165" s="11">
        <f t="shared" si="24"/>
        <v>1</v>
      </c>
      <c r="X165" s="11">
        <f t="shared" si="25"/>
        <v>12396.113841369994</v>
      </c>
      <c r="Y165" s="12">
        <f t="shared" si="26"/>
        <v>0.99991933606379713</v>
      </c>
      <c r="Z165" s="11">
        <f t="shared" si="27"/>
        <v>1</v>
      </c>
      <c r="AA165" s="11">
        <f t="shared" si="28"/>
        <v>1</v>
      </c>
      <c r="AB165" s="11">
        <f t="shared" si="29"/>
        <v>1</v>
      </c>
      <c r="AC165" s="7" t="s">
        <v>193</v>
      </c>
    </row>
    <row r="166" spans="1:29" x14ac:dyDescent="0.2">
      <c r="A166" s="7" t="s">
        <v>194</v>
      </c>
      <c r="B166" s="7">
        <v>1</v>
      </c>
      <c r="C166" s="8">
        <v>41359</v>
      </c>
      <c r="D166" s="8">
        <v>41359</v>
      </c>
      <c r="E166" s="8">
        <v>41359</v>
      </c>
      <c r="F166" s="7">
        <v>45</v>
      </c>
      <c r="G166" s="7">
        <v>0</v>
      </c>
      <c r="H166" s="7">
        <v>0</v>
      </c>
      <c r="I166" s="7">
        <v>73.73</v>
      </c>
      <c r="J166" s="7">
        <v>0</v>
      </c>
      <c r="K166" s="7">
        <v>0</v>
      </c>
      <c r="L166" s="7">
        <v>0</v>
      </c>
      <c r="M166" s="7">
        <v>0</v>
      </c>
      <c r="N166" s="7">
        <f t="shared" si="20"/>
        <v>0</v>
      </c>
      <c r="O166" s="7">
        <v>0</v>
      </c>
      <c r="P166" s="7" t="s">
        <v>30</v>
      </c>
      <c r="Q166" s="9" t="s">
        <v>28</v>
      </c>
      <c r="R166" s="10">
        <f>F166*Part4Out!C$78+'relay test.csv'!H166*Part4Out!C$79+'relay test.csv'!I166*Part4Out!C$80+'relay test.csv'!J166*Part4Out!C$81+'relay test.csv'!K166*Part4Out!C$82+'relay test.csv'!L166*Part4Out!C$83+'relay test.csv'!M166*Part4Out!C$84+'relay test.csv'!N166*Part4Out!C$85</f>
        <v>9.2612441217634096</v>
      </c>
      <c r="S166" s="10">
        <f>(F166*Part4Out!C$78+'relay test.csv'!H166*Part4Out!C$79+'relay test.csv'!I166*Part4Out!C$80+'relay test.csv'!J166*Part4Out!C$81+'relay test.csv'!K166*Part4Out!C$82+'relay test.csv'!L166*Part4Out!C$83+'relay test.csv'!M166*Part4Out!C$84+'relay test.csv'!N166*Part4Out!C$85) +Part4Out!C$77</f>
        <v>6.657608870198084</v>
      </c>
      <c r="T166" s="10">
        <f t="shared" si="21"/>
        <v>778.68676814233311</v>
      </c>
      <c r="U166" s="12">
        <f t="shared" si="22"/>
        <v>0.99871743366585197</v>
      </c>
      <c r="V166" s="11">
        <f t="shared" si="23"/>
        <v>1</v>
      </c>
      <c r="W166" s="11">
        <f t="shared" si="24"/>
        <v>1</v>
      </c>
      <c r="X166" s="11">
        <f t="shared" si="25"/>
        <v>10522.21611855077</v>
      </c>
      <c r="Y166" s="12">
        <f t="shared" si="26"/>
        <v>0.99990497201722983</v>
      </c>
      <c r="Z166" s="11">
        <f t="shared" si="27"/>
        <v>1</v>
      </c>
      <c r="AA166" s="11">
        <f t="shared" si="28"/>
        <v>1</v>
      </c>
      <c r="AB166" s="11">
        <f t="shared" si="29"/>
        <v>1</v>
      </c>
      <c r="AC166" s="7" t="s">
        <v>194</v>
      </c>
    </row>
    <row r="167" spans="1:29" x14ac:dyDescent="0.2">
      <c r="A167" s="7" t="s">
        <v>195</v>
      </c>
      <c r="B167" s="7">
        <v>1</v>
      </c>
      <c r="C167" s="8">
        <v>41149</v>
      </c>
      <c r="D167" s="8">
        <v>41116</v>
      </c>
      <c r="E167" s="8">
        <v>41137</v>
      </c>
      <c r="F167" s="7">
        <v>36</v>
      </c>
      <c r="G167" s="7">
        <v>0</v>
      </c>
      <c r="H167" s="7">
        <v>0</v>
      </c>
      <c r="I167" s="7">
        <v>40.49</v>
      </c>
      <c r="J167" s="7">
        <v>0.14285714285714299</v>
      </c>
      <c r="K167" s="7">
        <v>0</v>
      </c>
      <c r="L167" s="7">
        <v>0</v>
      </c>
      <c r="M167" s="7">
        <v>0</v>
      </c>
      <c r="N167" s="7">
        <f t="shared" si="20"/>
        <v>1</v>
      </c>
      <c r="O167" s="7">
        <v>0</v>
      </c>
      <c r="P167" s="7" t="s">
        <v>160</v>
      </c>
      <c r="Q167" s="9" t="s">
        <v>63</v>
      </c>
      <c r="R167" s="10">
        <f>F167*Part4Out!C$78+'relay test.csv'!H167*Part4Out!C$79+'relay test.csv'!I167*Part4Out!C$80+'relay test.csv'!J167*Part4Out!C$81+'relay test.csv'!K167*Part4Out!C$82+'relay test.csv'!L167*Part4Out!C$83+'relay test.csv'!M167*Part4Out!C$84+'relay test.csv'!N167*Part4Out!C$85</f>
        <v>7.6525075461490015</v>
      </c>
      <c r="S167" s="10">
        <f>(F167*Part4Out!C$78+'relay test.csv'!H167*Part4Out!C$79+'relay test.csv'!I167*Part4Out!C$80+'relay test.csv'!J167*Part4Out!C$81+'relay test.csv'!K167*Part4Out!C$82+'relay test.csv'!L167*Part4Out!C$83+'relay test.csv'!M167*Part4Out!C$84+'relay test.csv'!N167*Part4Out!C$85) +Part4Out!C$77</f>
        <v>5.0488722945836759</v>
      </c>
      <c r="T167" s="10">
        <f t="shared" si="21"/>
        <v>155.84661627924908</v>
      </c>
      <c r="U167" s="12">
        <f t="shared" si="22"/>
        <v>0.99362434444731917</v>
      </c>
      <c r="V167" s="11">
        <f t="shared" si="23"/>
        <v>1</v>
      </c>
      <c r="W167" s="11">
        <f t="shared" si="24"/>
        <v>1</v>
      </c>
      <c r="X167" s="11">
        <f t="shared" si="25"/>
        <v>2105.919664908663</v>
      </c>
      <c r="Y167" s="12">
        <f t="shared" si="26"/>
        <v>0.99952537345554493</v>
      </c>
      <c r="Z167" s="11">
        <f t="shared" si="27"/>
        <v>1</v>
      </c>
      <c r="AA167" s="11">
        <f t="shared" si="28"/>
        <v>1</v>
      </c>
      <c r="AB167" s="11">
        <f t="shared" si="29"/>
        <v>1</v>
      </c>
      <c r="AC167" s="7" t="s">
        <v>195</v>
      </c>
    </row>
    <row r="168" spans="1:29" x14ac:dyDescent="0.2">
      <c r="A168" s="7" t="s">
        <v>196</v>
      </c>
      <c r="B168" s="7">
        <v>1</v>
      </c>
      <c r="C168" s="8">
        <v>41001</v>
      </c>
      <c r="D168" s="8">
        <v>41001</v>
      </c>
      <c r="E168" s="8">
        <v>41021</v>
      </c>
      <c r="F168" s="7">
        <v>45</v>
      </c>
      <c r="G168" s="7">
        <v>8.8888888890000004</v>
      </c>
      <c r="H168" s="7">
        <v>8.8888888890000004</v>
      </c>
      <c r="I168" s="7">
        <v>21.75</v>
      </c>
      <c r="J168" s="7">
        <v>0.1</v>
      </c>
      <c r="K168" s="7">
        <v>0</v>
      </c>
      <c r="L168" s="7">
        <v>0</v>
      </c>
      <c r="M168" s="7">
        <v>0</v>
      </c>
      <c r="N168" s="7">
        <f t="shared" si="20"/>
        <v>0</v>
      </c>
      <c r="O168" s="7">
        <v>0</v>
      </c>
      <c r="P168" s="7" t="s">
        <v>32</v>
      </c>
      <c r="Q168" s="9" t="s">
        <v>28</v>
      </c>
      <c r="R168" s="10">
        <f>F168*Part4Out!C$78+'relay test.csv'!H168*Part4Out!C$79+'relay test.csv'!I168*Part4Out!C$80+'relay test.csv'!J168*Part4Out!C$81+'relay test.csv'!K168*Part4Out!C$82+'relay test.csv'!L168*Part4Out!C$83+'relay test.csv'!M168*Part4Out!C$84+'relay test.csv'!N168*Part4Out!C$85</f>
        <v>9.5546653829466095</v>
      </c>
      <c r="S168" s="10">
        <f>(F168*Part4Out!C$78+'relay test.csv'!H168*Part4Out!C$79+'relay test.csv'!I168*Part4Out!C$80+'relay test.csv'!J168*Part4Out!C$81+'relay test.csv'!K168*Part4Out!C$82+'relay test.csv'!L168*Part4Out!C$83+'relay test.csv'!M168*Part4Out!C$84+'relay test.csv'!N168*Part4Out!C$85) +Part4Out!C$77</f>
        <v>6.9510301313812839</v>
      </c>
      <c r="T168" s="10">
        <f t="shared" si="21"/>
        <v>1044.2248631207249</v>
      </c>
      <c r="U168" s="12">
        <f t="shared" si="22"/>
        <v>0.99904326807055244</v>
      </c>
      <c r="V168" s="11">
        <f t="shared" si="23"/>
        <v>1</v>
      </c>
      <c r="W168" s="11">
        <f t="shared" si="24"/>
        <v>1</v>
      </c>
      <c r="X168" s="11">
        <f t="shared" si="25"/>
        <v>14110.371635481535</v>
      </c>
      <c r="Y168" s="12">
        <f t="shared" si="26"/>
        <v>0.99992913516659954</v>
      </c>
      <c r="Z168" s="11">
        <f t="shared" si="27"/>
        <v>1</v>
      </c>
      <c r="AA168" s="11">
        <f t="shared" si="28"/>
        <v>1</v>
      </c>
      <c r="AB168" s="11">
        <f t="shared" si="29"/>
        <v>1</v>
      </c>
      <c r="AC168" s="7" t="s">
        <v>196</v>
      </c>
    </row>
    <row r="169" spans="1:29" x14ac:dyDescent="0.2">
      <c r="A169" s="7" t="s">
        <v>197</v>
      </c>
      <c r="B169" s="7">
        <v>0</v>
      </c>
      <c r="C169" s="8">
        <v>41444</v>
      </c>
      <c r="D169" s="8">
        <v>41455</v>
      </c>
      <c r="E169" s="8">
        <v>41490</v>
      </c>
      <c r="F169" s="7">
        <v>40</v>
      </c>
      <c r="G169" s="7">
        <v>0</v>
      </c>
      <c r="H169" s="7">
        <v>0</v>
      </c>
      <c r="I169" s="7">
        <v>88.5</v>
      </c>
      <c r="J169" s="7">
        <v>5.7142857142857099E-2</v>
      </c>
      <c r="K169" s="7">
        <v>1</v>
      </c>
      <c r="L169" s="7">
        <v>0</v>
      </c>
      <c r="M169" s="7">
        <v>0</v>
      </c>
      <c r="N169" s="7">
        <f t="shared" si="20"/>
        <v>0</v>
      </c>
      <c r="O169" s="7">
        <v>0</v>
      </c>
      <c r="P169" s="7" t="s">
        <v>26</v>
      </c>
      <c r="Q169" s="9" t="s">
        <v>63</v>
      </c>
      <c r="R169" s="10">
        <f>F169*Part4Out!C$78+'relay test.csv'!H169*Part4Out!C$79+'relay test.csv'!I169*Part4Out!C$80+'relay test.csv'!J169*Part4Out!C$81+'relay test.csv'!K169*Part4Out!C$82+'relay test.csv'!L169*Part4Out!C$83+'relay test.csv'!M169*Part4Out!C$84+'relay test.csv'!N169*Part4Out!C$85</f>
        <v>8.637066941400537</v>
      </c>
      <c r="S169" s="10">
        <f>(F169*Part4Out!C$78+'relay test.csv'!H169*Part4Out!C$79+'relay test.csv'!I169*Part4Out!C$80+'relay test.csv'!J169*Part4Out!C$81+'relay test.csv'!K169*Part4Out!C$82+'relay test.csv'!L169*Part4Out!C$83+'relay test.csv'!M169*Part4Out!C$84+'relay test.csv'!N169*Part4Out!C$85) +Part4Out!C$77</f>
        <v>6.0334316898352114</v>
      </c>
      <c r="T169" s="10">
        <f t="shared" si="21"/>
        <v>417.144085058141</v>
      </c>
      <c r="U169" s="12">
        <f t="shared" si="22"/>
        <v>0.99760847986200507</v>
      </c>
      <c r="V169" s="11">
        <f t="shared" si="23"/>
        <v>1</v>
      </c>
      <c r="W169" s="11">
        <f t="shared" si="24"/>
        <v>0</v>
      </c>
      <c r="X169" s="11">
        <f t="shared" si="25"/>
        <v>5636.7725703470351</v>
      </c>
      <c r="Y169" s="12">
        <f t="shared" si="26"/>
        <v>0.99982262498397689</v>
      </c>
      <c r="Z169" s="11">
        <f t="shared" si="27"/>
        <v>1</v>
      </c>
      <c r="AA169" s="11">
        <f t="shared" si="28"/>
        <v>0</v>
      </c>
      <c r="AB169" s="11">
        <f t="shared" si="29"/>
        <v>0</v>
      </c>
      <c r="AC169" s="7" t="s">
        <v>197</v>
      </c>
    </row>
    <row r="170" spans="1:29" x14ac:dyDescent="0.2">
      <c r="A170" s="7" t="s">
        <v>198</v>
      </c>
      <c r="B170" s="7">
        <v>0</v>
      </c>
      <c r="C170" s="8">
        <v>40897</v>
      </c>
      <c r="D170" s="8">
        <v>40899</v>
      </c>
      <c r="E170" s="8">
        <v>41288</v>
      </c>
      <c r="F170" s="7">
        <v>0</v>
      </c>
      <c r="G170" s="7">
        <v>0</v>
      </c>
      <c r="H170" s="7">
        <v>0</v>
      </c>
      <c r="I170" s="7">
        <v>104.25</v>
      </c>
      <c r="J170" s="7">
        <v>5.1413881748072002E-3</v>
      </c>
      <c r="K170" s="7">
        <v>0</v>
      </c>
      <c r="L170" s="7">
        <v>0</v>
      </c>
      <c r="M170" s="7">
        <v>0</v>
      </c>
      <c r="N170" s="7">
        <f t="shared" si="20"/>
        <v>1</v>
      </c>
      <c r="O170" s="7">
        <v>0</v>
      </c>
      <c r="P170" s="7" t="s">
        <v>23</v>
      </c>
      <c r="Q170" s="9" t="s">
        <v>24</v>
      </c>
      <c r="R170" s="10">
        <f>F170*Part4Out!C$78+'relay test.csv'!H170*Part4Out!C$79+'relay test.csv'!I170*Part4Out!C$80+'relay test.csv'!J170*Part4Out!C$81+'relay test.csv'!K170*Part4Out!C$82+'relay test.csv'!L170*Part4Out!C$83+'relay test.csv'!M170*Part4Out!C$84+'relay test.csv'!N170*Part4Out!C$85</f>
        <v>-0.10358246048941128</v>
      </c>
      <c r="S170" s="10">
        <f>(F170*Part4Out!C$78+'relay test.csv'!H170*Part4Out!C$79+'relay test.csv'!I170*Part4Out!C$80+'relay test.csv'!J170*Part4Out!C$81+'relay test.csv'!K170*Part4Out!C$82+'relay test.csv'!L170*Part4Out!C$83+'relay test.csv'!M170*Part4Out!C$84+'relay test.csv'!N170*Part4Out!C$85) +Part4Out!C$77</f>
        <v>-2.7072177120547365</v>
      </c>
      <c r="T170" s="10">
        <f t="shared" si="21"/>
        <v>6.6722189044177233E-2</v>
      </c>
      <c r="U170" s="12">
        <f t="shared" si="22"/>
        <v>6.2548796424646239E-2</v>
      </c>
      <c r="V170" s="11">
        <f t="shared" si="23"/>
        <v>0</v>
      </c>
      <c r="W170" s="11">
        <f t="shared" si="24"/>
        <v>0</v>
      </c>
      <c r="X170" s="11">
        <f t="shared" si="25"/>
        <v>0.9016016731612233</v>
      </c>
      <c r="Y170" s="12">
        <f t="shared" si="26"/>
        <v>0.47412751360404537</v>
      </c>
      <c r="Z170" s="11">
        <f t="shared" si="27"/>
        <v>0</v>
      </c>
      <c r="AA170" s="11">
        <f t="shared" si="28"/>
        <v>0</v>
      </c>
      <c r="AB170" s="11">
        <f t="shared" si="29"/>
        <v>0</v>
      </c>
      <c r="AC170" s="7" t="s">
        <v>198</v>
      </c>
    </row>
    <row r="171" spans="1:29" x14ac:dyDescent="0.2">
      <c r="A171" s="7" t="s">
        <v>199</v>
      </c>
      <c r="B171" s="7">
        <v>1</v>
      </c>
      <c r="C171" s="8">
        <v>40877</v>
      </c>
      <c r="D171" s="8">
        <v>40877</v>
      </c>
      <c r="E171" s="8">
        <v>41620</v>
      </c>
      <c r="F171" s="7">
        <v>51</v>
      </c>
      <c r="G171" s="7">
        <v>66.666666669999998</v>
      </c>
      <c r="H171" s="7">
        <v>11.764705879999999</v>
      </c>
      <c r="I171" s="7">
        <v>42.9</v>
      </c>
      <c r="J171" s="7">
        <v>2.9609690444145399E-2</v>
      </c>
      <c r="K171" s="7">
        <v>0</v>
      </c>
      <c r="L171" s="7">
        <v>0</v>
      </c>
      <c r="M171" s="7">
        <v>0</v>
      </c>
      <c r="N171" s="7">
        <f t="shared" si="20"/>
        <v>1</v>
      </c>
      <c r="O171" s="7">
        <v>0</v>
      </c>
      <c r="P171" s="7" t="s">
        <v>23</v>
      </c>
      <c r="Q171" s="9" t="s">
        <v>24</v>
      </c>
      <c r="R171" s="10">
        <f>F171*Part4Out!C$78+'relay test.csv'!H171*Part4Out!C$79+'relay test.csv'!I171*Part4Out!C$80+'relay test.csv'!J171*Part4Out!C$81+'relay test.csv'!K171*Part4Out!C$82+'relay test.csv'!L171*Part4Out!C$83+'relay test.csv'!M171*Part4Out!C$84+'relay test.csv'!N171*Part4Out!C$85</f>
        <v>11.111421730118256</v>
      </c>
      <c r="S171" s="10">
        <f>(F171*Part4Out!C$78+'relay test.csv'!H171*Part4Out!C$79+'relay test.csv'!I171*Part4Out!C$80+'relay test.csv'!J171*Part4Out!C$81+'relay test.csv'!K171*Part4Out!C$82+'relay test.csv'!L171*Part4Out!C$83+'relay test.csv'!M171*Part4Out!C$84+'relay test.csv'!N171*Part4Out!C$85) +Part4Out!C$77</f>
        <v>8.50778647855293</v>
      </c>
      <c r="T171" s="10">
        <f t="shared" si="21"/>
        <v>4953.1869592915782</v>
      </c>
      <c r="U171" s="12">
        <f t="shared" si="22"/>
        <v>0.99979815053242505</v>
      </c>
      <c r="V171" s="11">
        <f t="shared" si="23"/>
        <v>1</v>
      </c>
      <c r="W171" s="11">
        <f t="shared" si="24"/>
        <v>1</v>
      </c>
      <c r="X171" s="11">
        <f t="shared" si="25"/>
        <v>66931.281991074997</v>
      </c>
      <c r="Y171" s="12">
        <f t="shared" si="26"/>
        <v>0.99998505952628158</v>
      </c>
      <c r="Z171" s="11">
        <f t="shared" si="27"/>
        <v>1</v>
      </c>
      <c r="AA171" s="11">
        <f t="shared" si="28"/>
        <v>1</v>
      </c>
      <c r="AB171" s="11">
        <f t="shared" si="29"/>
        <v>1</v>
      </c>
      <c r="AC171" s="7" t="s">
        <v>199</v>
      </c>
    </row>
    <row r="172" spans="1:29" x14ac:dyDescent="0.2">
      <c r="A172" s="7" t="s">
        <v>200</v>
      </c>
      <c r="B172" s="7">
        <v>1</v>
      </c>
      <c r="C172" s="8">
        <v>41439</v>
      </c>
      <c r="D172" s="8">
        <v>41439</v>
      </c>
      <c r="E172" s="8">
        <v>41439</v>
      </c>
      <c r="F172" s="7">
        <v>42</v>
      </c>
      <c r="G172" s="7">
        <v>23.809523810000002</v>
      </c>
      <c r="H172" s="7">
        <v>0</v>
      </c>
      <c r="I172" s="7">
        <v>100.02</v>
      </c>
      <c r="J172" s="7">
        <v>0</v>
      </c>
      <c r="K172" s="7">
        <v>1</v>
      </c>
      <c r="L172" s="7">
        <v>0</v>
      </c>
      <c r="M172" s="7">
        <v>0</v>
      </c>
      <c r="N172" s="7">
        <f t="shared" si="20"/>
        <v>0</v>
      </c>
      <c r="O172" s="7">
        <v>0</v>
      </c>
      <c r="P172" s="7" t="s">
        <v>36</v>
      </c>
      <c r="Q172" s="9" t="s">
        <v>63</v>
      </c>
      <c r="R172" s="10">
        <f>F172*Part4Out!C$78+'relay test.csv'!H172*Part4Out!C$79+'relay test.csv'!I172*Part4Out!C$80+'relay test.csv'!J172*Part4Out!C$81+'relay test.csv'!K172*Part4Out!C$82+'relay test.csv'!L172*Part4Out!C$83+'relay test.csv'!M172*Part4Out!C$84+'relay test.csv'!N172*Part4Out!C$85</f>
        <v>9.0539491616022119</v>
      </c>
      <c r="S172" s="10">
        <f>(F172*Part4Out!C$78+'relay test.csv'!H172*Part4Out!C$79+'relay test.csv'!I172*Part4Out!C$80+'relay test.csv'!J172*Part4Out!C$81+'relay test.csv'!K172*Part4Out!C$82+'relay test.csv'!L172*Part4Out!C$83+'relay test.csv'!M172*Part4Out!C$84+'relay test.csv'!N172*Part4Out!C$85) +Part4Out!C$77</f>
        <v>6.4503139100368863</v>
      </c>
      <c r="T172" s="10">
        <f t="shared" si="21"/>
        <v>632.90093558867761</v>
      </c>
      <c r="U172" s="12">
        <f t="shared" si="22"/>
        <v>0.99842246643937926</v>
      </c>
      <c r="V172" s="11">
        <f t="shared" si="23"/>
        <v>1</v>
      </c>
      <c r="W172" s="11">
        <f t="shared" si="24"/>
        <v>1</v>
      </c>
      <c r="X172" s="11">
        <f t="shared" si="25"/>
        <v>8552.2455220142892</v>
      </c>
      <c r="Y172" s="12">
        <f t="shared" si="26"/>
        <v>0.99988308531569381</v>
      </c>
      <c r="Z172" s="11">
        <f t="shared" si="27"/>
        <v>1</v>
      </c>
      <c r="AA172" s="11">
        <f t="shared" si="28"/>
        <v>1</v>
      </c>
      <c r="AB172" s="11">
        <f t="shared" si="29"/>
        <v>1</v>
      </c>
      <c r="AC172" s="7" t="s">
        <v>200</v>
      </c>
    </row>
    <row r="173" spans="1:29" x14ac:dyDescent="0.2">
      <c r="A173" s="7" t="s">
        <v>201</v>
      </c>
      <c r="B173" s="7">
        <v>1</v>
      </c>
      <c r="C173" s="8">
        <v>40799</v>
      </c>
      <c r="D173" s="8">
        <v>40799</v>
      </c>
      <c r="E173" s="8">
        <v>41240</v>
      </c>
      <c r="F173" s="7">
        <v>37</v>
      </c>
      <c r="G173" s="7">
        <v>43.243243239999998</v>
      </c>
      <c r="H173" s="7">
        <v>10.81081081</v>
      </c>
      <c r="I173" s="7">
        <v>52.64</v>
      </c>
      <c r="J173" s="7">
        <v>3.6281179138322003E-2</v>
      </c>
      <c r="K173" s="7">
        <v>1</v>
      </c>
      <c r="L173" s="7">
        <v>0</v>
      </c>
      <c r="M173" s="7">
        <v>0</v>
      </c>
      <c r="N173" s="7">
        <f t="shared" si="20"/>
        <v>0</v>
      </c>
      <c r="O173" s="7">
        <v>0</v>
      </c>
      <c r="P173" s="7" t="s">
        <v>32</v>
      </c>
      <c r="Q173" s="9" t="s">
        <v>28</v>
      </c>
      <c r="R173" s="10">
        <f>F173*Part4Out!C$78+'relay test.csv'!H173*Part4Out!C$79+'relay test.csv'!I173*Part4Out!C$80+'relay test.csv'!J173*Part4Out!C$81+'relay test.csv'!K173*Part4Out!C$82+'relay test.csv'!L173*Part4Out!C$83+'relay test.csv'!M173*Part4Out!C$84+'relay test.csv'!N173*Part4Out!C$85</f>
        <v>8.348668080480822</v>
      </c>
      <c r="S173" s="10">
        <f>(F173*Part4Out!C$78+'relay test.csv'!H173*Part4Out!C$79+'relay test.csv'!I173*Part4Out!C$80+'relay test.csv'!J173*Part4Out!C$81+'relay test.csv'!K173*Part4Out!C$82+'relay test.csv'!L173*Part4Out!C$83+'relay test.csv'!M173*Part4Out!C$84+'relay test.csv'!N173*Part4Out!C$85) +Part4Out!C$77</f>
        <v>5.7450328289154964</v>
      </c>
      <c r="T173" s="10">
        <f t="shared" si="21"/>
        <v>312.63389109317961</v>
      </c>
      <c r="U173" s="12">
        <f t="shared" si="22"/>
        <v>0.99681156906699564</v>
      </c>
      <c r="V173" s="11">
        <f t="shared" si="23"/>
        <v>1</v>
      </c>
      <c r="W173" s="11">
        <f t="shared" si="24"/>
        <v>1</v>
      </c>
      <c r="X173" s="11">
        <f t="shared" si="25"/>
        <v>4224.5502333546874</v>
      </c>
      <c r="Y173" s="12">
        <f t="shared" si="26"/>
        <v>0.99976334442977233</v>
      </c>
      <c r="Z173" s="11">
        <f t="shared" si="27"/>
        <v>1</v>
      </c>
      <c r="AA173" s="11">
        <f t="shared" si="28"/>
        <v>1</v>
      </c>
      <c r="AB173" s="11">
        <f t="shared" si="29"/>
        <v>1</v>
      </c>
      <c r="AC173" s="7" t="s">
        <v>201</v>
      </c>
    </row>
    <row r="174" spans="1:29" x14ac:dyDescent="0.2">
      <c r="A174" s="7" t="s">
        <v>202</v>
      </c>
      <c r="B174" s="7">
        <v>1</v>
      </c>
      <c r="C174" s="8">
        <v>41149</v>
      </c>
      <c r="D174" s="8">
        <v>41110</v>
      </c>
      <c r="E174" s="8">
        <v>41205</v>
      </c>
      <c r="F174" s="7">
        <v>38</v>
      </c>
      <c r="G174" s="7">
        <v>0</v>
      </c>
      <c r="H174" s="7">
        <v>0</v>
      </c>
      <c r="I174" s="7">
        <v>50.41</v>
      </c>
      <c r="J174" s="7">
        <v>5.2631578947368397E-2</v>
      </c>
      <c r="K174" s="7">
        <v>0</v>
      </c>
      <c r="L174" s="7">
        <v>0</v>
      </c>
      <c r="M174" s="7">
        <v>0</v>
      </c>
      <c r="N174" s="7">
        <f t="shared" si="20"/>
        <v>1</v>
      </c>
      <c r="O174" s="7">
        <v>0</v>
      </c>
      <c r="P174" s="7" t="s">
        <v>160</v>
      </c>
      <c r="Q174" s="9" t="s">
        <v>63</v>
      </c>
      <c r="R174" s="10">
        <f>F174*Part4Out!C$78+'relay test.csv'!H174*Part4Out!C$79+'relay test.csv'!I174*Part4Out!C$80+'relay test.csv'!J174*Part4Out!C$81+'relay test.csv'!K174*Part4Out!C$82+'relay test.csv'!L174*Part4Out!C$83+'relay test.csv'!M174*Part4Out!C$84+'relay test.csv'!N174*Part4Out!C$85</f>
        <v>8.0947278011083341</v>
      </c>
      <c r="S174" s="10">
        <f>(F174*Part4Out!C$78+'relay test.csv'!H174*Part4Out!C$79+'relay test.csv'!I174*Part4Out!C$80+'relay test.csv'!J174*Part4Out!C$81+'relay test.csv'!K174*Part4Out!C$82+'relay test.csv'!L174*Part4Out!C$83+'relay test.csv'!M174*Part4Out!C$84+'relay test.csv'!N174*Part4Out!C$85) +Part4Out!C$77</f>
        <v>5.4910925495430085</v>
      </c>
      <c r="T174" s="10">
        <f t="shared" si="21"/>
        <v>242.52202949818209</v>
      </c>
      <c r="U174" s="12">
        <f t="shared" si="22"/>
        <v>0.99589359532662947</v>
      </c>
      <c r="V174" s="11">
        <f t="shared" si="23"/>
        <v>1</v>
      </c>
      <c r="W174" s="11">
        <f t="shared" si="24"/>
        <v>1</v>
      </c>
      <c r="X174" s="11">
        <f t="shared" si="25"/>
        <v>3277.144690640192</v>
      </c>
      <c r="Y174" s="12">
        <f t="shared" si="26"/>
        <v>0.99969494940145409</v>
      </c>
      <c r="Z174" s="11">
        <f t="shared" si="27"/>
        <v>1</v>
      </c>
      <c r="AA174" s="11">
        <f t="shared" si="28"/>
        <v>1</v>
      </c>
      <c r="AB174" s="11">
        <f t="shared" si="29"/>
        <v>1</v>
      </c>
      <c r="AC174" s="7" t="s">
        <v>202</v>
      </c>
    </row>
    <row r="175" spans="1:29" x14ac:dyDescent="0.2">
      <c r="A175" s="7" t="s">
        <v>203</v>
      </c>
      <c r="B175" s="7">
        <v>1</v>
      </c>
      <c r="C175" s="8">
        <v>41384</v>
      </c>
      <c r="D175" s="8">
        <v>41388</v>
      </c>
      <c r="E175" s="8">
        <v>41465</v>
      </c>
      <c r="F175" s="7">
        <v>47</v>
      </c>
      <c r="G175" s="7">
        <v>23.404255320000001</v>
      </c>
      <c r="H175" s="7">
        <v>6.3829787229999999</v>
      </c>
      <c r="I175" s="7">
        <v>44.64</v>
      </c>
      <c r="J175" s="7">
        <v>7.7922077922077906E-2</v>
      </c>
      <c r="K175" s="7">
        <v>0</v>
      </c>
      <c r="L175" s="7">
        <v>0</v>
      </c>
      <c r="M175" s="7">
        <v>0</v>
      </c>
      <c r="N175" s="7">
        <f t="shared" si="20"/>
        <v>0</v>
      </c>
      <c r="O175" s="7">
        <v>0</v>
      </c>
      <c r="P175" s="7" t="s">
        <v>36</v>
      </c>
      <c r="Q175" s="9" t="s">
        <v>28</v>
      </c>
      <c r="R175" s="10">
        <f>F175*Part4Out!C$78+'relay test.csv'!H175*Part4Out!C$79+'relay test.csv'!I175*Part4Out!C$80+'relay test.csv'!J175*Part4Out!C$81+'relay test.csv'!K175*Part4Out!C$82+'relay test.csv'!L175*Part4Out!C$83+'relay test.csv'!M175*Part4Out!C$84+'relay test.csv'!N175*Part4Out!C$85</f>
        <v>9.8625641878706887</v>
      </c>
      <c r="S175" s="10">
        <f>(F175*Part4Out!C$78+'relay test.csv'!H175*Part4Out!C$79+'relay test.csv'!I175*Part4Out!C$80+'relay test.csv'!J175*Part4Out!C$81+'relay test.csv'!K175*Part4Out!C$82+'relay test.csv'!L175*Part4Out!C$83+'relay test.csv'!M175*Part4Out!C$84+'relay test.csv'!N175*Part4Out!C$85) +Part4Out!C$77</f>
        <v>7.2589289363053631</v>
      </c>
      <c r="T175" s="10">
        <f t="shared" si="21"/>
        <v>1420.7340253588525</v>
      </c>
      <c r="U175" s="12">
        <f t="shared" si="22"/>
        <v>0.99929663356003062</v>
      </c>
      <c r="V175" s="11">
        <f t="shared" si="23"/>
        <v>1</v>
      </c>
      <c r="W175" s="11">
        <f t="shared" si="24"/>
        <v>1</v>
      </c>
      <c r="X175" s="11">
        <f t="shared" si="25"/>
        <v>19198.05379185783</v>
      </c>
      <c r="Y175" s="12">
        <f t="shared" si="26"/>
        <v>0.99994791409978634</v>
      </c>
      <c r="Z175" s="11">
        <f t="shared" si="27"/>
        <v>1</v>
      </c>
      <c r="AA175" s="11">
        <f t="shared" si="28"/>
        <v>1</v>
      </c>
      <c r="AB175" s="11">
        <f t="shared" si="29"/>
        <v>1</v>
      </c>
      <c r="AC175" s="7" t="s">
        <v>203</v>
      </c>
    </row>
    <row r="176" spans="1:29" x14ac:dyDescent="0.2">
      <c r="A176" s="7" t="s">
        <v>204</v>
      </c>
      <c r="B176" s="7">
        <v>1</v>
      </c>
      <c r="C176" s="8">
        <v>41317</v>
      </c>
      <c r="D176" s="8">
        <v>41326</v>
      </c>
      <c r="E176" s="8">
        <v>41659</v>
      </c>
      <c r="F176" s="7">
        <v>66</v>
      </c>
      <c r="G176" s="7">
        <v>39.39393939</v>
      </c>
      <c r="H176" s="7">
        <v>12.121212119999999</v>
      </c>
      <c r="I176" s="7">
        <v>43.13</v>
      </c>
      <c r="J176" s="7">
        <v>0.126126126126126</v>
      </c>
      <c r="K176" s="7">
        <v>0</v>
      </c>
      <c r="L176" s="7">
        <v>0</v>
      </c>
      <c r="M176" s="7">
        <v>0</v>
      </c>
      <c r="N176" s="7">
        <f t="shared" si="20"/>
        <v>0</v>
      </c>
      <c r="O176" s="7">
        <v>0</v>
      </c>
      <c r="P176" s="7" t="s">
        <v>32</v>
      </c>
      <c r="Q176" s="9" t="s">
        <v>28</v>
      </c>
      <c r="R176" s="10">
        <f>F176*Part4Out!C$78+'relay test.csv'!H176*Part4Out!C$79+'relay test.csv'!I176*Part4Out!C$80+'relay test.csv'!J176*Part4Out!C$81+'relay test.csv'!K176*Part4Out!C$82+'relay test.csv'!L176*Part4Out!C$83+'relay test.csv'!M176*Part4Out!C$84+'relay test.csv'!N176*Part4Out!C$85</f>
        <v>13.968842174672625</v>
      </c>
      <c r="S176" s="10">
        <f>(F176*Part4Out!C$78+'relay test.csv'!H176*Part4Out!C$79+'relay test.csv'!I176*Part4Out!C$80+'relay test.csv'!J176*Part4Out!C$81+'relay test.csv'!K176*Part4Out!C$82+'relay test.csv'!L176*Part4Out!C$83+'relay test.csv'!M176*Part4Out!C$84+'relay test.csv'!N176*Part4Out!C$85) +Part4Out!C$77</f>
        <v>11.3652069231073</v>
      </c>
      <c r="T176" s="10">
        <f t="shared" si="21"/>
        <v>86267.388736054287</v>
      </c>
      <c r="U176" s="12">
        <f t="shared" si="22"/>
        <v>0.99998840826849034</v>
      </c>
      <c r="V176" s="11">
        <f t="shared" si="23"/>
        <v>1</v>
      </c>
      <c r="W176" s="11">
        <f t="shared" si="24"/>
        <v>1</v>
      </c>
      <c r="X176" s="11">
        <f t="shared" si="25"/>
        <v>1165711.4842586825</v>
      </c>
      <c r="Y176" s="12">
        <f t="shared" si="26"/>
        <v>0.99999914215553709</v>
      </c>
      <c r="Z176" s="11">
        <f t="shared" si="27"/>
        <v>1</v>
      </c>
      <c r="AA176" s="11">
        <f t="shared" si="28"/>
        <v>1</v>
      </c>
      <c r="AB176" s="11">
        <f t="shared" si="29"/>
        <v>1</v>
      </c>
      <c r="AC176" s="7" t="s">
        <v>204</v>
      </c>
    </row>
    <row r="177" spans="1:29" x14ac:dyDescent="0.2">
      <c r="A177" s="7" t="s">
        <v>205</v>
      </c>
      <c r="B177" s="7">
        <v>1</v>
      </c>
      <c r="C177" s="8">
        <v>41254</v>
      </c>
      <c r="D177" s="8">
        <v>41254</v>
      </c>
      <c r="E177" s="8">
        <v>41533</v>
      </c>
      <c r="F177" s="7">
        <v>47</v>
      </c>
      <c r="G177" s="7">
        <v>0</v>
      </c>
      <c r="H177" s="7">
        <v>0</v>
      </c>
      <c r="I177" s="7">
        <v>33.31</v>
      </c>
      <c r="J177" s="7">
        <v>4.6594982078853001E-2</v>
      </c>
      <c r="K177" s="7">
        <v>0</v>
      </c>
      <c r="L177" s="7">
        <v>0</v>
      </c>
      <c r="M177" s="7">
        <v>0</v>
      </c>
      <c r="N177" s="7">
        <f t="shared" si="20"/>
        <v>0</v>
      </c>
      <c r="O177" s="7">
        <v>0</v>
      </c>
      <c r="P177" s="7" t="s">
        <v>32</v>
      </c>
      <c r="Q177" s="9" t="s">
        <v>24</v>
      </c>
      <c r="R177" s="10">
        <f>F177*Part4Out!C$78+'relay test.csv'!H177*Part4Out!C$79+'relay test.csv'!I177*Part4Out!C$80+'relay test.csv'!J177*Part4Out!C$81+'relay test.csv'!K177*Part4Out!C$82+'relay test.csv'!L177*Part4Out!C$83+'relay test.csv'!M177*Part4Out!C$84+'relay test.csv'!N177*Part4Out!C$85</f>
        <v>9.7978719814310828</v>
      </c>
      <c r="S177" s="10">
        <f>(F177*Part4Out!C$78+'relay test.csv'!H177*Part4Out!C$79+'relay test.csv'!I177*Part4Out!C$80+'relay test.csv'!J177*Part4Out!C$81+'relay test.csv'!K177*Part4Out!C$82+'relay test.csv'!L177*Part4Out!C$83+'relay test.csv'!M177*Part4Out!C$84+'relay test.csv'!N177*Part4Out!C$85) +Part4Out!C$77</f>
        <v>7.1942367298657572</v>
      </c>
      <c r="T177" s="10">
        <f t="shared" si="21"/>
        <v>1331.7334651860706</v>
      </c>
      <c r="U177" s="12">
        <f t="shared" si="22"/>
        <v>0.99924966242229063</v>
      </c>
      <c r="V177" s="11">
        <f t="shared" si="23"/>
        <v>1</v>
      </c>
      <c r="W177" s="11">
        <f t="shared" si="24"/>
        <v>1</v>
      </c>
      <c r="X177" s="11">
        <f t="shared" si="25"/>
        <v>17995.409587379818</v>
      </c>
      <c r="Y177" s="12">
        <f t="shared" si="26"/>
        <v>0.99994443336071315</v>
      </c>
      <c r="Z177" s="11">
        <f t="shared" si="27"/>
        <v>1</v>
      </c>
      <c r="AA177" s="11">
        <f t="shared" si="28"/>
        <v>1</v>
      </c>
      <c r="AB177" s="11">
        <f t="shared" si="29"/>
        <v>1</v>
      </c>
      <c r="AC177" s="7" t="s">
        <v>205</v>
      </c>
    </row>
    <row r="178" spans="1:29" x14ac:dyDescent="0.2">
      <c r="A178" s="7" t="s">
        <v>206</v>
      </c>
      <c r="B178" s="7">
        <v>1</v>
      </c>
      <c r="C178" s="8">
        <v>41341</v>
      </c>
      <c r="D178" s="8">
        <v>41341</v>
      </c>
      <c r="E178" s="8">
        <v>41583</v>
      </c>
      <c r="F178" s="7">
        <v>45</v>
      </c>
      <c r="G178" s="7">
        <v>31.11111111</v>
      </c>
      <c r="H178" s="7">
        <v>11.11111111</v>
      </c>
      <c r="I178" s="7">
        <v>120.19</v>
      </c>
      <c r="J178" s="7">
        <v>4.5454545454545497E-2</v>
      </c>
      <c r="K178" s="7">
        <v>0</v>
      </c>
      <c r="L178" s="7">
        <v>0</v>
      </c>
      <c r="M178" s="7">
        <v>0</v>
      </c>
      <c r="N178" s="7">
        <f t="shared" si="20"/>
        <v>0</v>
      </c>
      <c r="O178" s="7">
        <v>0</v>
      </c>
      <c r="P178" s="7" t="s">
        <v>30</v>
      </c>
      <c r="Q178" s="9" t="s">
        <v>28</v>
      </c>
      <c r="R178" s="10">
        <f>F178*Part4Out!C$78+'relay test.csv'!H178*Part4Out!C$79+'relay test.csv'!I178*Part4Out!C$80+'relay test.csv'!J178*Part4Out!C$81+'relay test.csv'!K178*Part4Out!C$82+'relay test.csv'!L178*Part4Out!C$83+'relay test.csv'!M178*Part4Out!C$84+'relay test.csv'!N178*Part4Out!C$85</f>
        <v>9.2857639386824165</v>
      </c>
      <c r="S178" s="10">
        <f>(F178*Part4Out!C$78+'relay test.csv'!H178*Part4Out!C$79+'relay test.csv'!I178*Part4Out!C$80+'relay test.csv'!J178*Part4Out!C$81+'relay test.csv'!K178*Part4Out!C$82+'relay test.csv'!L178*Part4Out!C$83+'relay test.csv'!M178*Part4Out!C$84+'relay test.csv'!N178*Part4Out!C$85) +Part4Out!C$77</f>
        <v>6.6821286871170908</v>
      </c>
      <c r="T178" s="10">
        <f t="shared" si="21"/>
        <v>798.01603171552642</v>
      </c>
      <c r="U178" s="12">
        <f t="shared" si="22"/>
        <v>0.99874846065622369</v>
      </c>
      <c r="V178" s="11">
        <f t="shared" si="23"/>
        <v>1</v>
      </c>
      <c r="W178" s="11">
        <f t="shared" si="24"/>
        <v>1</v>
      </c>
      <c r="X178" s="11">
        <f t="shared" si="25"/>
        <v>10783.408034287029</v>
      </c>
      <c r="Y178" s="12">
        <f t="shared" si="26"/>
        <v>0.99990727353816544</v>
      </c>
      <c r="Z178" s="11">
        <f t="shared" si="27"/>
        <v>1</v>
      </c>
      <c r="AA178" s="11">
        <f t="shared" si="28"/>
        <v>1</v>
      </c>
      <c r="AB178" s="11">
        <f t="shared" si="29"/>
        <v>1</v>
      </c>
      <c r="AC178" s="7" t="s">
        <v>206</v>
      </c>
    </row>
    <row r="179" spans="1:29" x14ac:dyDescent="0.2">
      <c r="A179" s="7" t="s">
        <v>207</v>
      </c>
      <c r="B179" s="7">
        <v>1</v>
      </c>
      <c r="C179" s="8">
        <v>41149</v>
      </c>
      <c r="D179" s="8">
        <v>41116</v>
      </c>
      <c r="E179" s="8">
        <v>41407</v>
      </c>
      <c r="F179" s="7">
        <v>48</v>
      </c>
      <c r="G179" s="7">
        <v>0</v>
      </c>
      <c r="H179" s="7">
        <v>0</v>
      </c>
      <c r="I179" s="7">
        <v>47.89</v>
      </c>
      <c r="J179" s="7">
        <v>2.06185567010309E-2</v>
      </c>
      <c r="K179" s="7">
        <v>0</v>
      </c>
      <c r="L179" s="7">
        <v>0</v>
      </c>
      <c r="M179" s="7">
        <v>0</v>
      </c>
      <c r="N179" s="7">
        <f t="shared" si="20"/>
        <v>1</v>
      </c>
      <c r="O179" s="7">
        <v>0</v>
      </c>
      <c r="P179" s="7" t="s">
        <v>162</v>
      </c>
      <c r="Q179" s="9" t="s">
        <v>167</v>
      </c>
      <c r="R179" s="10">
        <f>F179*Part4Out!C$78+'relay test.csv'!H179*Part4Out!C$79+'relay test.csv'!I179*Part4Out!C$80+'relay test.csv'!J179*Part4Out!C$81+'relay test.csv'!K179*Part4Out!C$82+'relay test.csv'!L179*Part4Out!C$83+'relay test.csv'!M179*Part4Out!C$84+'relay test.csv'!N179*Part4Out!C$85</f>
        <v>10.238001251471172</v>
      </c>
      <c r="S179" s="10">
        <f>(F179*Part4Out!C$78+'relay test.csv'!H179*Part4Out!C$79+'relay test.csv'!I179*Part4Out!C$80+'relay test.csv'!J179*Part4Out!C$81+'relay test.csv'!K179*Part4Out!C$82+'relay test.csv'!L179*Part4Out!C$83+'relay test.csv'!M179*Part4Out!C$84+'relay test.csv'!N179*Part4Out!C$85) +Part4Out!C$77</f>
        <v>7.634365999905846</v>
      </c>
      <c r="T179" s="10">
        <f t="shared" si="21"/>
        <v>2068.0594853814473</v>
      </c>
      <c r="U179" s="12">
        <f t="shared" si="22"/>
        <v>0.99951668861767129</v>
      </c>
      <c r="V179" s="11">
        <f t="shared" si="23"/>
        <v>1</v>
      </c>
      <c r="W179" s="11">
        <f t="shared" si="24"/>
        <v>1</v>
      </c>
      <c r="X179" s="11">
        <f t="shared" si="25"/>
        <v>27945.214611923322</v>
      </c>
      <c r="Y179" s="12">
        <f t="shared" si="26"/>
        <v>0.99996421697843929</v>
      </c>
      <c r="Z179" s="11">
        <f t="shared" si="27"/>
        <v>1</v>
      </c>
      <c r="AA179" s="11">
        <f t="shared" si="28"/>
        <v>1</v>
      </c>
      <c r="AB179" s="11">
        <f t="shared" si="29"/>
        <v>1</v>
      </c>
      <c r="AC179" s="7" t="s">
        <v>207</v>
      </c>
    </row>
    <row r="180" spans="1:29" x14ac:dyDescent="0.2">
      <c r="A180" s="7" t="s">
        <v>208</v>
      </c>
      <c r="B180" s="7">
        <v>0</v>
      </c>
      <c r="C180" s="8">
        <v>40741</v>
      </c>
      <c r="D180" s="8">
        <v>40846</v>
      </c>
      <c r="E180" s="8">
        <v>41336</v>
      </c>
      <c r="F180" s="7">
        <v>0</v>
      </c>
      <c r="G180" s="7">
        <v>0</v>
      </c>
      <c r="H180" s="7">
        <v>0</v>
      </c>
      <c r="I180" s="7">
        <v>44.71</v>
      </c>
      <c r="J180" s="7">
        <v>6.1224489795918399E-3</v>
      </c>
      <c r="K180" s="7">
        <v>0</v>
      </c>
      <c r="L180" s="7">
        <v>0</v>
      </c>
      <c r="M180" s="7">
        <v>0</v>
      </c>
      <c r="N180" s="7">
        <f t="shared" si="20"/>
        <v>0</v>
      </c>
      <c r="O180" s="7">
        <v>0</v>
      </c>
      <c r="P180" s="7" t="s">
        <v>26</v>
      </c>
      <c r="Q180" s="9" t="s">
        <v>24</v>
      </c>
      <c r="R180" s="10">
        <f>F180*Part4Out!C$78+'relay test.csv'!H180*Part4Out!C$79+'relay test.csv'!I180*Part4Out!C$80+'relay test.csv'!J180*Part4Out!C$81+'relay test.csv'!K180*Part4Out!C$82+'relay test.csv'!L180*Part4Out!C$83+'relay test.csv'!M180*Part4Out!C$84+'relay test.csv'!N180*Part4Out!C$85</f>
        <v>-0.1600196280926228</v>
      </c>
      <c r="S180" s="10">
        <f>(F180*Part4Out!C$78+'relay test.csv'!H180*Part4Out!C$79+'relay test.csv'!I180*Part4Out!C$80+'relay test.csv'!J180*Part4Out!C$81+'relay test.csv'!K180*Part4Out!C$82+'relay test.csv'!L180*Part4Out!C$83+'relay test.csv'!M180*Part4Out!C$84+'relay test.csv'!N180*Part4Out!C$85) +Part4Out!C$77</f>
        <v>-2.7636548796579481</v>
      </c>
      <c r="T180" s="10">
        <f t="shared" si="21"/>
        <v>6.3060866778727728E-2</v>
      </c>
      <c r="U180" s="12">
        <f t="shared" si="22"/>
        <v>5.9320090457109842E-2</v>
      </c>
      <c r="V180" s="11">
        <f t="shared" si="23"/>
        <v>0</v>
      </c>
      <c r="W180" s="11">
        <f t="shared" si="24"/>
        <v>0</v>
      </c>
      <c r="X180" s="11">
        <f t="shared" si="25"/>
        <v>0.8521270631731418</v>
      </c>
      <c r="Y180" s="12">
        <f t="shared" si="26"/>
        <v>0.46008023969653683</v>
      </c>
      <c r="Z180" s="11">
        <f t="shared" si="27"/>
        <v>0</v>
      </c>
      <c r="AA180" s="11">
        <f t="shared" si="28"/>
        <v>0</v>
      </c>
      <c r="AB180" s="11">
        <f t="shared" si="29"/>
        <v>0</v>
      </c>
      <c r="AC180" s="7" t="s">
        <v>208</v>
      </c>
    </row>
    <row r="181" spans="1:29" x14ac:dyDescent="0.2">
      <c r="A181" s="7" t="s">
        <v>209</v>
      </c>
      <c r="B181" s="7">
        <v>1</v>
      </c>
      <c r="C181" s="8">
        <v>41149</v>
      </c>
      <c r="D181" s="8">
        <v>41121</v>
      </c>
      <c r="E181" s="8">
        <v>41407</v>
      </c>
      <c r="F181" s="7">
        <v>32</v>
      </c>
      <c r="G181" s="7">
        <v>100</v>
      </c>
      <c r="H181" s="7">
        <v>34.375</v>
      </c>
      <c r="I181" s="7">
        <v>103.87</v>
      </c>
      <c r="J181" s="7">
        <v>9.4405594405594401E-2</v>
      </c>
      <c r="K181" s="7">
        <v>1</v>
      </c>
      <c r="L181" s="7">
        <v>0</v>
      </c>
      <c r="M181" s="7">
        <v>0</v>
      </c>
      <c r="N181" s="7">
        <f t="shared" si="20"/>
        <v>0</v>
      </c>
      <c r="O181" s="7">
        <v>0</v>
      </c>
      <c r="P181" s="7" t="s">
        <v>30</v>
      </c>
      <c r="Q181" s="9" t="s">
        <v>63</v>
      </c>
      <c r="R181" s="10">
        <f>F181*Part4Out!C$78+'relay test.csv'!H181*Part4Out!C$79+'relay test.csv'!I181*Part4Out!C$80+'relay test.csv'!J181*Part4Out!C$81+'relay test.csv'!K181*Part4Out!C$82+'relay test.csv'!L181*Part4Out!C$83+'relay test.csv'!M181*Part4Out!C$84+'relay test.csv'!N181*Part4Out!C$85</f>
        <v>7.5312602702617912</v>
      </c>
      <c r="S181" s="10">
        <f>(F181*Part4Out!C$78+'relay test.csv'!H181*Part4Out!C$79+'relay test.csv'!I181*Part4Out!C$80+'relay test.csv'!J181*Part4Out!C$81+'relay test.csv'!K181*Part4Out!C$82+'relay test.csv'!L181*Part4Out!C$83+'relay test.csv'!M181*Part4Out!C$84+'relay test.csv'!N181*Part4Out!C$85) +Part4Out!C$77</f>
        <v>4.9276250186964656</v>
      </c>
      <c r="T181" s="10">
        <f t="shared" si="21"/>
        <v>138.05125354390901</v>
      </c>
      <c r="U181" s="12">
        <f t="shared" si="22"/>
        <v>0.99280840715553687</v>
      </c>
      <c r="V181" s="11">
        <f t="shared" si="23"/>
        <v>1</v>
      </c>
      <c r="W181" s="11">
        <f t="shared" si="24"/>
        <v>1</v>
      </c>
      <c r="X181" s="11">
        <f t="shared" si="25"/>
        <v>1865.4550002066333</v>
      </c>
      <c r="Y181" s="12">
        <f t="shared" si="26"/>
        <v>0.99946422496128262</v>
      </c>
      <c r="Z181" s="11">
        <f t="shared" si="27"/>
        <v>1</v>
      </c>
      <c r="AA181" s="11">
        <f t="shared" si="28"/>
        <v>1</v>
      </c>
      <c r="AB181" s="11">
        <f t="shared" si="29"/>
        <v>1</v>
      </c>
      <c r="AC181" s="7" t="s">
        <v>209</v>
      </c>
    </row>
    <row r="182" spans="1:29" x14ac:dyDescent="0.2">
      <c r="A182" s="7" t="s">
        <v>210</v>
      </c>
      <c r="B182" s="7">
        <v>1</v>
      </c>
      <c r="C182" s="8">
        <v>41017</v>
      </c>
      <c r="D182" s="8">
        <v>41329</v>
      </c>
      <c r="E182" s="8">
        <v>41630</v>
      </c>
      <c r="F182" s="7">
        <v>45</v>
      </c>
      <c r="G182" s="7">
        <v>48.888888889999997</v>
      </c>
      <c r="H182" s="7">
        <v>4.4444444440000002</v>
      </c>
      <c r="I182" s="7">
        <v>108.27</v>
      </c>
      <c r="J182" s="7">
        <v>6.6445182724252502E-3</v>
      </c>
      <c r="K182" s="7">
        <v>1</v>
      </c>
      <c r="L182" s="7">
        <v>0</v>
      </c>
      <c r="M182" s="7">
        <v>0</v>
      </c>
      <c r="N182" s="7">
        <f t="shared" si="20"/>
        <v>0</v>
      </c>
      <c r="O182" s="7">
        <v>0</v>
      </c>
      <c r="P182" s="7" t="s">
        <v>36</v>
      </c>
      <c r="Q182" s="9" t="s">
        <v>24</v>
      </c>
      <c r="R182" s="10">
        <f>F182*Part4Out!C$78+'relay test.csv'!H182*Part4Out!C$79+'relay test.csv'!I182*Part4Out!C$80+'relay test.csv'!J182*Part4Out!C$81+'relay test.csv'!K182*Part4Out!C$82+'relay test.csv'!L182*Part4Out!C$83+'relay test.csv'!M182*Part4Out!C$84+'relay test.csv'!N182*Part4Out!C$85</f>
        <v>9.7413903987748505</v>
      </c>
      <c r="S182" s="10">
        <f>(F182*Part4Out!C$78+'relay test.csv'!H182*Part4Out!C$79+'relay test.csv'!I182*Part4Out!C$80+'relay test.csv'!J182*Part4Out!C$81+'relay test.csv'!K182*Part4Out!C$82+'relay test.csv'!L182*Part4Out!C$83+'relay test.csv'!M182*Part4Out!C$84+'relay test.csv'!N182*Part4Out!C$85) +Part4Out!C$77</f>
        <v>7.1377551472095249</v>
      </c>
      <c r="T182" s="10">
        <f t="shared" si="21"/>
        <v>1258.5998440804779</v>
      </c>
      <c r="U182" s="12">
        <f t="shared" si="22"/>
        <v>0.99920609707543273</v>
      </c>
      <c r="V182" s="11">
        <f t="shared" si="23"/>
        <v>1</v>
      </c>
      <c r="W182" s="11">
        <f t="shared" si="24"/>
        <v>1</v>
      </c>
      <c r="X182" s="11">
        <f t="shared" si="25"/>
        <v>17007.171699838629</v>
      </c>
      <c r="Y182" s="12">
        <f t="shared" si="26"/>
        <v>0.99994120473278092</v>
      </c>
      <c r="Z182" s="11">
        <f t="shared" si="27"/>
        <v>1</v>
      </c>
      <c r="AA182" s="11">
        <f t="shared" si="28"/>
        <v>1</v>
      </c>
      <c r="AB182" s="11">
        <f t="shared" si="29"/>
        <v>1</v>
      </c>
      <c r="AC182" s="7" t="s">
        <v>210</v>
      </c>
    </row>
    <row r="183" spans="1:29" x14ac:dyDescent="0.2">
      <c r="A183" s="7" t="s">
        <v>211</v>
      </c>
      <c r="B183" s="7">
        <v>0</v>
      </c>
      <c r="C183" s="8">
        <v>40944</v>
      </c>
      <c r="D183" s="8">
        <v>40951</v>
      </c>
      <c r="E183" s="8">
        <v>41320</v>
      </c>
      <c r="F183" s="7">
        <v>0</v>
      </c>
      <c r="G183" s="7">
        <v>0</v>
      </c>
      <c r="H183" s="7">
        <v>0</v>
      </c>
      <c r="I183" s="7">
        <v>153.26</v>
      </c>
      <c r="J183" s="7">
        <v>2.7100271002710001E-2</v>
      </c>
      <c r="K183" s="7">
        <v>0</v>
      </c>
      <c r="L183" s="7">
        <v>0</v>
      </c>
      <c r="M183" s="7">
        <v>0</v>
      </c>
      <c r="N183" s="7">
        <f t="shared" si="20"/>
        <v>0</v>
      </c>
      <c r="O183" s="7">
        <v>0</v>
      </c>
      <c r="P183" s="7" t="s">
        <v>26</v>
      </c>
      <c r="Q183" s="9" t="s">
        <v>28</v>
      </c>
      <c r="R183" s="10">
        <f>F183*Part4Out!C$78+'relay test.csv'!H183*Part4Out!C$79+'relay test.csv'!I183*Part4Out!C$80+'relay test.csv'!J183*Part4Out!C$81+'relay test.csv'!K183*Part4Out!C$82+'relay test.csv'!L183*Part4Out!C$83+'relay test.csv'!M183*Part4Out!C$84+'relay test.csv'!N183*Part4Out!C$85</f>
        <v>-0.55217439921194222</v>
      </c>
      <c r="S183" s="10">
        <f>(F183*Part4Out!C$78+'relay test.csv'!H183*Part4Out!C$79+'relay test.csv'!I183*Part4Out!C$80+'relay test.csv'!J183*Part4Out!C$81+'relay test.csv'!K183*Part4Out!C$82+'relay test.csv'!L183*Part4Out!C$83+'relay test.csv'!M183*Part4Out!C$84+'relay test.csv'!N183*Part4Out!C$85) +Part4Out!C$77</f>
        <v>-3.1558096507772673</v>
      </c>
      <c r="T183" s="10">
        <f t="shared" si="21"/>
        <v>4.260389274984578E-2</v>
      </c>
      <c r="U183" s="12">
        <f t="shared" si="22"/>
        <v>4.0862971111184816E-2</v>
      </c>
      <c r="V183" s="11">
        <f t="shared" si="23"/>
        <v>0</v>
      </c>
      <c r="W183" s="11">
        <f t="shared" si="24"/>
        <v>0</v>
      </c>
      <c r="X183" s="11">
        <f t="shared" si="25"/>
        <v>0.5756966540922327</v>
      </c>
      <c r="Y183" s="12">
        <f t="shared" si="26"/>
        <v>0.36536007904636614</v>
      </c>
      <c r="Z183" s="11">
        <f t="shared" si="27"/>
        <v>0</v>
      </c>
      <c r="AA183" s="11">
        <f t="shared" si="28"/>
        <v>0</v>
      </c>
      <c r="AB183" s="11">
        <f t="shared" si="29"/>
        <v>0</v>
      </c>
      <c r="AC183" s="7" t="s">
        <v>211</v>
      </c>
    </row>
    <row r="184" spans="1:29" x14ac:dyDescent="0.2">
      <c r="A184" s="7" t="s">
        <v>212</v>
      </c>
      <c r="B184" s="7">
        <v>1</v>
      </c>
      <c r="C184" s="8">
        <v>41359</v>
      </c>
      <c r="D184" s="8">
        <v>41402</v>
      </c>
      <c r="E184" s="8">
        <v>41402</v>
      </c>
      <c r="F184" s="7">
        <v>39</v>
      </c>
      <c r="G184" s="7">
        <v>28.205128210000002</v>
      </c>
      <c r="H184" s="7">
        <v>0</v>
      </c>
      <c r="I184" s="7">
        <v>114.14</v>
      </c>
      <c r="J184" s="7">
        <v>0</v>
      </c>
      <c r="K184" s="7">
        <v>0</v>
      </c>
      <c r="L184" s="7">
        <v>0</v>
      </c>
      <c r="M184" s="7">
        <v>0</v>
      </c>
      <c r="N184" s="7">
        <f t="shared" si="20"/>
        <v>0</v>
      </c>
      <c r="O184" s="7">
        <v>0</v>
      </c>
      <c r="P184" s="7" t="s">
        <v>36</v>
      </c>
      <c r="Q184" s="9" t="s">
        <v>28</v>
      </c>
      <c r="R184" s="10">
        <f>F184*Part4Out!C$78+'relay test.csv'!H184*Part4Out!C$79+'relay test.csv'!I184*Part4Out!C$80+'relay test.csv'!J184*Part4Out!C$81+'relay test.csv'!K184*Part4Out!C$82+'relay test.csv'!L184*Part4Out!C$83+'relay test.csv'!M184*Part4Out!C$84+'relay test.csv'!N184*Part4Out!C$85</f>
        <v>7.850702934536324</v>
      </c>
      <c r="S184" s="10">
        <f>(F184*Part4Out!C$78+'relay test.csv'!H184*Part4Out!C$79+'relay test.csv'!I184*Part4Out!C$80+'relay test.csv'!J184*Part4Out!C$81+'relay test.csv'!K184*Part4Out!C$82+'relay test.csv'!L184*Part4Out!C$83+'relay test.csv'!M184*Part4Out!C$84+'relay test.csv'!N184*Part4Out!C$85) +Part4Out!C$77</f>
        <v>5.2470676829709983</v>
      </c>
      <c r="T184" s="10">
        <f t="shared" si="21"/>
        <v>190.00828623468072</v>
      </c>
      <c r="U184" s="12">
        <f t="shared" si="22"/>
        <v>0.99476462503427021</v>
      </c>
      <c r="V184" s="11">
        <f t="shared" si="23"/>
        <v>1</v>
      </c>
      <c r="W184" s="11">
        <f t="shared" si="24"/>
        <v>1</v>
      </c>
      <c r="X184" s="11">
        <f t="shared" si="25"/>
        <v>2567.5384941321108</v>
      </c>
      <c r="Y184" s="12">
        <f t="shared" si="26"/>
        <v>0.99961067353972521</v>
      </c>
      <c r="Z184" s="11">
        <f t="shared" si="27"/>
        <v>1</v>
      </c>
      <c r="AA184" s="11">
        <f t="shared" si="28"/>
        <v>1</v>
      </c>
      <c r="AB184" s="11">
        <f t="shared" si="29"/>
        <v>1</v>
      </c>
      <c r="AC184" s="7" t="s">
        <v>212</v>
      </c>
    </row>
    <row r="185" spans="1:29" x14ac:dyDescent="0.2">
      <c r="A185" s="7" t="s">
        <v>213</v>
      </c>
      <c r="B185" s="7">
        <v>1</v>
      </c>
      <c r="C185" s="8">
        <v>41397</v>
      </c>
      <c r="D185" s="8">
        <v>41417</v>
      </c>
      <c r="E185" s="8">
        <v>41417</v>
      </c>
      <c r="F185" s="7">
        <v>40</v>
      </c>
      <c r="G185" s="7">
        <v>27.5</v>
      </c>
      <c r="H185" s="7">
        <v>2.5</v>
      </c>
      <c r="I185" s="7">
        <v>95.57</v>
      </c>
      <c r="J185" s="7">
        <v>0</v>
      </c>
      <c r="K185" s="7">
        <v>0</v>
      </c>
      <c r="L185" s="7">
        <v>0</v>
      </c>
      <c r="M185" s="7">
        <v>0</v>
      </c>
      <c r="N185" s="7">
        <f t="shared" si="20"/>
        <v>1</v>
      </c>
      <c r="O185" s="7">
        <v>0</v>
      </c>
      <c r="P185" s="7" t="s">
        <v>23</v>
      </c>
      <c r="Q185" s="9" t="s">
        <v>63</v>
      </c>
      <c r="R185" s="10">
        <f>F185*Part4Out!C$78+'relay test.csv'!H185*Part4Out!C$79+'relay test.csv'!I185*Part4Out!C$80+'relay test.csv'!J185*Part4Out!C$81+'relay test.csv'!K185*Part4Out!C$82+'relay test.csv'!L185*Part4Out!C$83+'relay test.csv'!M185*Part4Out!C$84+'relay test.csv'!N185*Part4Out!C$85</f>
        <v>8.4394469839177404</v>
      </c>
      <c r="S185" s="10">
        <f>(F185*Part4Out!C$78+'relay test.csv'!H185*Part4Out!C$79+'relay test.csv'!I185*Part4Out!C$80+'relay test.csv'!J185*Part4Out!C$81+'relay test.csv'!K185*Part4Out!C$82+'relay test.csv'!L185*Part4Out!C$83+'relay test.csv'!M185*Part4Out!C$84+'relay test.csv'!N185*Part4Out!C$85) +Part4Out!C$77</f>
        <v>5.8358117323524148</v>
      </c>
      <c r="T185" s="10">
        <f t="shared" si="21"/>
        <v>342.3425117868581</v>
      </c>
      <c r="U185" s="12">
        <f t="shared" si="22"/>
        <v>0.99708745650284991</v>
      </c>
      <c r="V185" s="11">
        <f t="shared" si="23"/>
        <v>1</v>
      </c>
      <c r="W185" s="11">
        <f t="shared" si="24"/>
        <v>1</v>
      </c>
      <c r="X185" s="11">
        <f t="shared" si="25"/>
        <v>4625.9960268522291</v>
      </c>
      <c r="Y185" s="12">
        <f t="shared" si="26"/>
        <v>0.99978387705669147</v>
      </c>
      <c r="Z185" s="11">
        <f t="shared" si="27"/>
        <v>1</v>
      </c>
      <c r="AA185" s="11">
        <f t="shared" si="28"/>
        <v>1</v>
      </c>
      <c r="AB185" s="11">
        <f t="shared" si="29"/>
        <v>1</v>
      </c>
      <c r="AC185" s="7" t="s">
        <v>213</v>
      </c>
    </row>
    <row r="186" spans="1:29" x14ac:dyDescent="0.2">
      <c r="A186" s="7" t="s">
        <v>214</v>
      </c>
      <c r="B186" s="7">
        <v>1</v>
      </c>
      <c r="C186" s="8">
        <v>40934</v>
      </c>
      <c r="D186" s="8">
        <v>41071</v>
      </c>
      <c r="E186" s="8">
        <v>41595</v>
      </c>
      <c r="F186" s="7">
        <v>51</v>
      </c>
      <c r="G186" s="7">
        <v>5.8823529409999997</v>
      </c>
      <c r="H186" s="7">
        <v>1.9607843140000001</v>
      </c>
      <c r="I186" s="7">
        <v>88.58</v>
      </c>
      <c r="J186" s="7">
        <v>3.0534351145038201E-2</v>
      </c>
      <c r="K186" s="7">
        <v>1</v>
      </c>
      <c r="L186" s="7">
        <v>0</v>
      </c>
      <c r="M186" s="7">
        <v>0</v>
      </c>
      <c r="N186" s="7">
        <f t="shared" si="20"/>
        <v>0</v>
      </c>
      <c r="O186" s="7">
        <v>0</v>
      </c>
      <c r="P186" s="7" t="s">
        <v>26</v>
      </c>
      <c r="Q186" s="9" t="s">
        <v>28</v>
      </c>
      <c r="R186" s="10">
        <f>F186*Part4Out!C$78+'relay test.csv'!H186*Part4Out!C$79+'relay test.csv'!I186*Part4Out!C$80+'relay test.csv'!J186*Part4Out!C$81+'relay test.csv'!K186*Part4Out!C$82+'relay test.csv'!L186*Part4Out!C$83+'relay test.csv'!M186*Part4Out!C$84+'relay test.csv'!N186*Part4Out!C$85</f>
        <v>11.017345656443428</v>
      </c>
      <c r="S186" s="10">
        <f>(F186*Part4Out!C$78+'relay test.csv'!H186*Part4Out!C$79+'relay test.csv'!I186*Part4Out!C$80+'relay test.csv'!J186*Part4Out!C$81+'relay test.csv'!K186*Part4Out!C$82+'relay test.csv'!L186*Part4Out!C$83+'relay test.csv'!M186*Part4Out!C$84+'relay test.csv'!N186*Part4Out!C$85) +Part4Out!C$77</f>
        <v>8.4137104048781026</v>
      </c>
      <c r="T186" s="10">
        <f t="shared" si="21"/>
        <v>4508.4577192063662</v>
      </c>
      <c r="U186" s="12">
        <f t="shared" si="22"/>
        <v>0.99977824384609681</v>
      </c>
      <c r="V186" s="11">
        <f t="shared" si="23"/>
        <v>1</v>
      </c>
      <c r="W186" s="11">
        <f t="shared" si="24"/>
        <v>1</v>
      </c>
      <c r="X186" s="11">
        <f t="shared" si="25"/>
        <v>60921.757532891184</v>
      </c>
      <c r="Y186" s="12">
        <f t="shared" si="26"/>
        <v>0.99998358577253399</v>
      </c>
      <c r="Z186" s="11">
        <f t="shared" si="27"/>
        <v>1</v>
      </c>
      <c r="AA186" s="11">
        <f t="shared" si="28"/>
        <v>1</v>
      </c>
      <c r="AB186" s="11">
        <f t="shared" si="29"/>
        <v>1</v>
      </c>
      <c r="AC186" s="7" t="s">
        <v>214</v>
      </c>
    </row>
    <row r="187" spans="1:29" x14ac:dyDescent="0.2">
      <c r="A187" s="7" t="s">
        <v>215</v>
      </c>
      <c r="B187" s="7">
        <v>1</v>
      </c>
      <c r="C187" s="8">
        <v>41173</v>
      </c>
      <c r="D187" s="8">
        <v>41337</v>
      </c>
      <c r="E187" s="8">
        <v>41658</v>
      </c>
      <c r="F187" s="7">
        <v>47</v>
      </c>
      <c r="G187" s="7">
        <v>36.170212769999999</v>
      </c>
      <c r="H187" s="7">
        <v>2.1276595739999999</v>
      </c>
      <c r="I187" s="7">
        <v>178.99</v>
      </c>
      <c r="J187" s="7">
        <v>2.1806853582554499E-2</v>
      </c>
      <c r="K187" s="7">
        <v>0</v>
      </c>
      <c r="L187" s="7">
        <v>0</v>
      </c>
      <c r="M187" s="7">
        <v>0</v>
      </c>
      <c r="N187" s="7">
        <f t="shared" si="20"/>
        <v>0</v>
      </c>
      <c r="O187" s="7">
        <v>0</v>
      </c>
      <c r="P187" s="7" t="s">
        <v>32</v>
      </c>
      <c r="Q187" s="9" t="s">
        <v>24</v>
      </c>
      <c r="R187" s="10">
        <f>F187*Part4Out!C$78+'relay test.csv'!H187*Part4Out!C$79+'relay test.csv'!I187*Part4Out!C$80+'relay test.csv'!J187*Part4Out!C$81+'relay test.csv'!K187*Part4Out!C$82+'relay test.csv'!L187*Part4Out!C$83+'relay test.csv'!M187*Part4Out!C$84+'relay test.csv'!N187*Part4Out!C$85</f>
        <v>9.3441759997809601</v>
      </c>
      <c r="S187" s="10">
        <f>(F187*Part4Out!C$78+'relay test.csv'!H187*Part4Out!C$79+'relay test.csv'!I187*Part4Out!C$80+'relay test.csv'!J187*Part4Out!C$81+'relay test.csv'!K187*Part4Out!C$82+'relay test.csv'!L187*Part4Out!C$83+'relay test.csv'!M187*Part4Out!C$84+'relay test.csv'!N187*Part4Out!C$85) +Part4Out!C$77</f>
        <v>6.7405407482156345</v>
      </c>
      <c r="T187" s="10">
        <f t="shared" si="21"/>
        <v>846.01809495707425</v>
      </c>
      <c r="U187" s="12">
        <f t="shared" si="22"/>
        <v>0.99881938767783862</v>
      </c>
      <c r="V187" s="11">
        <f t="shared" si="23"/>
        <v>1</v>
      </c>
      <c r="W187" s="11">
        <f t="shared" si="24"/>
        <v>1</v>
      </c>
      <c r="X187" s="11">
        <f t="shared" si="25"/>
        <v>11432.048931022524</v>
      </c>
      <c r="Y187" s="12">
        <f t="shared" si="26"/>
        <v>0.99991253426745275</v>
      </c>
      <c r="Z187" s="11">
        <f t="shared" si="27"/>
        <v>1</v>
      </c>
      <c r="AA187" s="11">
        <f t="shared" si="28"/>
        <v>1</v>
      </c>
      <c r="AB187" s="11">
        <f t="shared" si="29"/>
        <v>1</v>
      </c>
      <c r="AC187" s="7" t="s">
        <v>215</v>
      </c>
    </row>
    <row r="188" spans="1:29" x14ac:dyDescent="0.2">
      <c r="A188" s="7" t="s">
        <v>216</v>
      </c>
      <c r="B188" s="7">
        <v>0</v>
      </c>
      <c r="C188" s="8">
        <v>41370</v>
      </c>
      <c r="D188" s="8">
        <v>41378</v>
      </c>
      <c r="E188" s="8">
        <v>41378</v>
      </c>
      <c r="F188" s="7">
        <v>0</v>
      </c>
      <c r="G188" s="7">
        <v>0</v>
      </c>
      <c r="H188" s="7">
        <v>0</v>
      </c>
      <c r="I188" s="7">
        <v>130.86000000000001</v>
      </c>
      <c r="J188" s="7">
        <v>0</v>
      </c>
      <c r="K188" s="7">
        <v>1</v>
      </c>
      <c r="L188" s="7">
        <v>0</v>
      </c>
      <c r="M188" s="7">
        <v>0</v>
      </c>
      <c r="N188" s="7">
        <f t="shared" si="20"/>
        <v>0</v>
      </c>
      <c r="O188" s="7">
        <v>0</v>
      </c>
      <c r="P188" s="7" t="s">
        <v>26</v>
      </c>
      <c r="Q188" s="9" t="s">
        <v>28</v>
      </c>
      <c r="R188" s="10">
        <f>F188*Part4Out!C$78+'relay test.csv'!H188*Part4Out!C$79+'relay test.csv'!I188*Part4Out!C$80+'relay test.csv'!J188*Part4Out!C$81+'relay test.csv'!K188*Part4Out!C$82+'relay test.csv'!L188*Part4Out!C$83+'relay test.csv'!M188*Part4Out!C$84+'relay test.csv'!N188*Part4Out!C$85</f>
        <v>6.1595172792538955E-2</v>
      </c>
      <c r="S188" s="10">
        <f>(F188*Part4Out!C$78+'relay test.csv'!H188*Part4Out!C$79+'relay test.csv'!I188*Part4Out!C$80+'relay test.csv'!J188*Part4Out!C$81+'relay test.csv'!K188*Part4Out!C$82+'relay test.csv'!L188*Part4Out!C$83+'relay test.csv'!M188*Part4Out!C$84+'relay test.csv'!N188*Part4Out!C$85) +Part4Out!C$77</f>
        <v>-2.5420400787727861</v>
      </c>
      <c r="T188" s="10">
        <f t="shared" si="21"/>
        <v>7.8705670128906835E-2</v>
      </c>
      <c r="U188" s="12">
        <f t="shared" si="22"/>
        <v>7.2963063334506625E-2</v>
      </c>
      <c r="V188" s="11">
        <f t="shared" si="23"/>
        <v>0</v>
      </c>
      <c r="W188" s="11">
        <f t="shared" si="24"/>
        <v>0</v>
      </c>
      <c r="X188" s="11">
        <f t="shared" si="25"/>
        <v>1.0635317109951807</v>
      </c>
      <c r="Y188" s="12">
        <f t="shared" si="26"/>
        <v>0.51539392650393079</v>
      </c>
      <c r="Z188" s="11">
        <f t="shared" si="27"/>
        <v>1</v>
      </c>
      <c r="AA188" s="11">
        <f t="shared" si="28"/>
        <v>0</v>
      </c>
      <c r="AB188" s="11">
        <f t="shared" si="29"/>
        <v>0</v>
      </c>
      <c r="AC188" s="7" t="s">
        <v>216</v>
      </c>
    </row>
    <row r="189" spans="1:29" x14ac:dyDescent="0.2">
      <c r="A189" s="7" t="s">
        <v>217</v>
      </c>
      <c r="B189" s="7">
        <v>1</v>
      </c>
      <c r="C189" s="8">
        <v>41317</v>
      </c>
      <c r="D189" s="8">
        <v>41317</v>
      </c>
      <c r="E189" s="8">
        <v>41353</v>
      </c>
      <c r="F189" s="7">
        <v>44</v>
      </c>
      <c r="G189" s="7">
        <v>6.8181818180000002</v>
      </c>
      <c r="H189" s="7">
        <v>4.5454545450000001</v>
      </c>
      <c r="I189" s="7">
        <v>149.83000000000001</v>
      </c>
      <c r="J189" s="7">
        <v>8.3333333333333301E-2</v>
      </c>
      <c r="K189" s="7">
        <v>1</v>
      </c>
      <c r="L189" s="7">
        <v>0</v>
      </c>
      <c r="M189" s="7">
        <v>0</v>
      </c>
      <c r="N189" s="7">
        <f t="shared" si="20"/>
        <v>0</v>
      </c>
      <c r="O189" s="7">
        <v>0</v>
      </c>
      <c r="P189" s="7" t="s">
        <v>32</v>
      </c>
      <c r="Q189" s="9" t="s">
        <v>24</v>
      </c>
      <c r="R189" s="10">
        <f>F189*Part4Out!C$78+'relay test.csv'!H189*Part4Out!C$79+'relay test.csv'!I189*Part4Out!C$80+'relay test.csv'!J189*Part4Out!C$81+'relay test.csv'!K189*Part4Out!C$82+'relay test.csv'!L189*Part4Out!C$83+'relay test.csv'!M189*Part4Out!C$84+'relay test.csv'!N189*Part4Out!C$85</f>
        <v>9.3406875388447013</v>
      </c>
      <c r="S189" s="10">
        <f>(F189*Part4Out!C$78+'relay test.csv'!H189*Part4Out!C$79+'relay test.csv'!I189*Part4Out!C$80+'relay test.csv'!J189*Part4Out!C$81+'relay test.csv'!K189*Part4Out!C$82+'relay test.csv'!L189*Part4Out!C$83+'relay test.csv'!M189*Part4Out!C$84+'relay test.csv'!N189*Part4Out!C$85) +Part4Out!C$77</f>
        <v>6.7370522872793757</v>
      </c>
      <c r="T189" s="10">
        <f t="shared" si="21"/>
        <v>843.07193565001444</v>
      </c>
      <c r="U189" s="12">
        <f t="shared" si="22"/>
        <v>0.99881526685373101</v>
      </c>
      <c r="V189" s="11">
        <f t="shared" si="23"/>
        <v>1</v>
      </c>
      <c r="W189" s="11">
        <f t="shared" si="24"/>
        <v>1</v>
      </c>
      <c r="X189" s="11">
        <f t="shared" si="25"/>
        <v>11392.238154447345</v>
      </c>
      <c r="Y189" s="12">
        <f t="shared" si="26"/>
        <v>0.99991222864066875</v>
      </c>
      <c r="Z189" s="11">
        <f t="shared" si="27"/>
        <v>1</v>
      </c>
      <c r="AA189" s="11">
        <f t="shared" si="28"/>
        <v>1</v>
      </c>
      <c r="AB189" s="11">
        <f t="shared" si="29"/>
        <v>1</v>
      </c>
      <c r="AC189" s="7" t="s">
        <v>217</v>
      </c>
    </row>
    <row r="190" spans="1:29" x14ac:dyDescent="0.2">
      <c r="A190" s="7" t="s">
        <v>218</v>
      </c>
      <c r="B190" s="7">
        <v>1</v>
      </c>
      <c r="C190" s="8">
        <v>41337</v>
      </c>
      <c r="D190" s="8">
        <v>41337</v>
      </c>
      <c r="E190" s="8">
        <v>41337</v>
      </c>
      <c r="F190" s="7">
        <v>45</v>
      </c>
      <c r="G190" s="7">
        <v>15.55555556</v>
      </c>
      <c r="H190" s="7">
        <v>0</v>
      </c>
      <c r="I190" s="7">
        <v>92.79</v>
      </c>
      <c r="J190" s="7">
        <v>0</v>
      </c>
      <c r="K190" s="7">
        <v>0</v>
      </c>
      <c r="L190" s="7">
        <v>0</v>
      </c>
      <c r="M190" s="7">
        <v>0</v>
      </c>
      <c r="N190" s="7">
        <f t="shared" si="20"/>
        <v>0</v>
      </c>
      <c r="O190" s="7">
        <v>0</v>
      </c>
      <c r="P190" s="7" t="s">
        <v>32</v>
      </c>
      <c r="Q190" s="9" t="s">
        <v>28</v>
      </c>
      <c r="R190" s="10">
        <f>F190*Part4Out!C$78+'relay test.csv'!H190*Part4Out!C$79+'relay test.csv'!I190*Part4Out!C$80+'relay test.csv'!J190*Part4Out!C$81+'relay test.csv'!K190*Part4Out!C$82+'relay test.csv'!L190*Part4Out!C$83+'relay test.csv'!M190*Part4Out!C$84+'relay test.csv'!N190*Part4Out!C$85</f>
        <v>9.1945848424191823</v>
      </c>
      <c r="S190" s="10">
        <f>(F190*Part4Out!C$78+'relay test.csv'!H190*Part4Out!C$79+'relay test.csv'!I190*Part4Out!C$80+'relay test.csv'!J190*Part4Out!C$81+'relay test.csv'!K190*Part4Out!C$82+'relay test.csv'!L190*Part4Out!C$83+'relay test.csv'!M190*Part4Out!C$84+'relay test.csv'!N190*Part4Out!C$85) +Part4Out!C$77</f>
        <v>6.5909495908538567</v>
      </c>
      <c r="T190" s="10">
        <f t="shared" si="21"/>
        <v>728.47229218868165</v>
      </c>
      <c r="U190" s="12">
        <f t="shared" si="22"/>
        <v>0.99862914601320962</v>
      </c>
      <c r="V190" s="11">
        <f t="shared" si="23"/>
        <v>1</v>
      </c>
      <c r="W190" s="11">
        <f t="shared" si="24"/>
        <v>1</v>
      </c>
      <c r="X190" s="11">
        <f t="shared" si="25"/>
        <v>9843.6793950816063</v>
      </c>
      <c r="Y190" s="12">
        <f t="shared" si="26"/>
        <v>0.99989842228884573</v>
      </c>
      <c r="Z190" s="11">
        <f t="shared" si="27"/>
        <v>1</v>
      </c>
      <c r="AA190" s="11">
        <f t="shared" si="28"/>
        <v>1</v>
      </c>
      <c r="AB190" s="11">
        <f t="shared" si="29"/>
        <v>1</v>
      </c>
      <c r="AC190" s="7" t="s">
        <v>218</v>
      </c>
    </row>
    <row r="191" spans="1:29" x14ac:dyDescent="0.2">
      <c r="A191" s="7" t="s">
        <v>219</v>
      </c>
      <c r="B191" s="7">
        <v>1</v>
      </c>
      <c r="C191" s="8">
        <v>41355</v>
      </c>
      <c r="D191" s="8">
        <v>41358</v>
      </c>
      <c r="E191" s="8">
        <v>41374</v>
      </c>
      <c r="F191" s="7">
        <v>41</v>
      </c>
      <c r="G191" s="7">
        <v>19.512195120000001</v>
      </c>
      <c r="H191" s="7">
        <v>2.4390243900000002</v>
      </c>
      <c r="I191" s="7">
        <v>193.06</v>
      </c>
      <c r="J191" s="7">
        <v>0.125</v>
      </c>
      <c r="K191" s="7">
        <v>0</v>
      </c>
      <c r="L191" s="7">
        <v>0</v>
      </c>
      <c r="M191" s="7">
        <v>0</v>
      </c>
      <c r="N191" s="7">
        <f t="shared" si="20"/>
        <v>0</v>
      </c>
      <c r="O191" s="7">
        <v>0</v>
      </c>
      <c r="P191" s="7" t="s">
        <v>32</v>
      </c>
      <c r="Q191" s="9" t="s">
        <v>24</v>
      </c>
      <c r="R191" s="10">
        <f>F191*Part4Out!C$78+'relay test.csv'!H191*Part4Out!C$79+'relay test.csv'!I191*Part4Out!C$80+'relay test.csv'!J191*Part4Out!C$81+'relay test.csv'!K191*Part4Out!C$82+'relay test.csv'!L191*Part4Out!C$83+'relay test.csv'!M191*Part4Out!C$84+'relay test.csv'!N191*Part4Out!C$85</f>
        <v>7.9701741944725608</v>
      </c>
      <c r="S191" s="10">
        <f>(F191*Part4Out!C$78+'relay test.csv'!H191*Part4Out!C$79+'relay test.csv'!I191*Part4Out!C$80+'relay test.csv'!J191*Part4Out!C$81+'relay test.csv'!K191*Part4Out!C$82+'relay test.csv'!L191*Part4Out!C$83+'relay test.csv'!M191*Part4Out!C$84+'relay test.csv'!N191*Part4Out!C$85) +Part4Out!C$77</f>
        <v>5.3665389429072352</v>
      </c>
      <c r="T191" s="10">
        <f t="shared" si="21"/>
        <v>214.12050048083046</v>
      </c>
      <c r="U191" s="12">
        <f t="shared" si="22"/>
        <v>0.99535144257397679</v>
      </c>
      <c r="V191" s="11">
        <f t="shared" si="23"/>
        <v>1</v>
      </c>
      <c r="W191" s="11">
        <f t="shared" si="24"/>
        <v>1</v>
      </c>
      <c r="X191" s="11">
        <f t="shared" si="25"/>
        <v>2893.361327875718</v>
      </c>
      <c r="Y191" s="12">
        <f t="shared" si="26"/>
        <v>0.9996545006352977</v>
      </c>
      <c r="Z191" s="11">
        <f t="shared" si="27"/>
        <v>1</v>
      </c>
      <c r="AA191" s="11">
        <f t="shared" si="28"/>
        <v>1</v>
      </c>
      <c r="AB191" s="11">
        <f t="shared" si="29"/>
        <v>1</v>
      </c>
      <c r="AC191" s="7" t="s">
        <v>219</v>
      </c>
    </row>
    <row r="192" spans="1:29" x14ac:dyDescent="0.2">
      <c r="A192" s="7" t="s">
        <v>220</v>
      </c>
      <c r="B192" s="7">
        <v>1</v>
      </c>
      <c r="C192" s="8">
        <v>41021</v>
      </c>
      <c r="D192" s="8">
        <v>41545</v>
      </c>
      <c r="E192" s="8">
        <v>41658</v>
      </c>
      <c r="F192" s="7">
        <v>49</v>
      </c>
      <c r="G192" s="7">
        <v>73.469387760000004</v>
      </c>
      <c r="H192" s="7">
        <v>24.489795919999999</v>
      </c>
      <c r="I192" s="7">
        <v>239.66</v>
      </c>
      <c r="J192" s="7">
        <v>0.14159292035398199</v>
      </c>
      <c r="K192" s="7">
        <v>1</v>
      </c>
      <c r="L192" s="7">
        <v>1</v>
      </c>
      <c r="M192" s="7">
        <v>1</v>
      </c>
      <c r="N192" s="7">
        <f t="shared" si="20"/>
        <v>0</v>
      </c>
      <c r="O192" s="7">
        <v>0</v>
      </c>
      <c r="P192" s="7" t="s">
        <v>26</v>
      </c>
      <c r="Q192" s="9" t="s">
        <v>24</v>
      </c>
      <c r="R192" s="10">
        <f>F192*Part4Out!C$78+'relay test.csv'!H192*Part4Out!C$79+'relay test.csv'!I192*Part4Out!C$80+'relay test.csv'!J192*Part4Out!C$81+'relay test.csv'!K192*Part4Out!C$82+'relay test.csv'!L192*Part4Out!C$83+'relay test.csv'!M192*Part4Out!C$84+'relay test.csv'!N192*Part4Out!C$85</f>
        <v>12.041660463982</v>
      </c>
      <c r="S192" s="10">
        <f>(F192*Part4Out!C$78+'relay test.csv'!H192*Part4Out!C$79+'relay test.csv'!I192*Part4Out!C$80+'relay test.csv'!J192*Part4Out!C$81+'relay test.csv'!K192*Part4Out!C$82+'relay test.csv'!L192*Part4Out!C$83+'relay test.csv'!M192*Part4Out!C$84+'relay test.csv'!N192*Part4Out!C$85) +Part4Out!C$77</f>
        <v>9.4380252124166741</v>
      </c>
      <c r="T192" s="10">
        <f t="shared" si="21"/>
        <v>12556.895205086044</v>
      </c>
      <c r="U192" s="12">
        <f t="shared" si="22"/>
        <v>0.99992036882107482</v>
      </c>
      <c r="V192" s="11">
        <f t="shared" si="23"/>
        <v>1</v>
      </c>
      <c r="W192" s="11">
        <f t="shared" si="24"/>
        <v>1</v>
      </c>
      <c r="X192" s="11">
        <f t="shared" si="25"/>
        <v>169678.45163353079</v>
      </c>
      <c r="Y192" s="12">
        <f t="shared" si="26"/>
        <v>0.99999410653446619</v>
      </c>
      <c r="Z192" s="11">
        <f t="shared" si="27"/>
        <v>1</v>
      </c>
      <c r="AA192" s="11">
        <f t="shared" si="28"/>
        <v>1</v>
      </c>
      <c r="AB192" s="11">
        <f t="shared" si="29"/>
        <v>1</v>
      </c>
      <c r="AC192" s="7" t="s">
        <v>220</v>
      </c>
    </row>
    <row r="193" spans="1:29" x14ac:dyDescent="0.2">
      <c r="A193" s="7" t="s">
        <v>221</v>
      </c>
      <c r="B193" s="7">
        <v>0</v>
      </c>
      <c r="C193" s="8">
        <v>41416</v>
      </c>
      <c r="D193" s="8">
        <v>41596</v>
      </c>
      <c r="E193" s="8">
        <v>41596</v>
      </c>
      <c r="F193" s="7">
        <v>6</v>
      </c>
      <c r="G193" s="7">
        <v>16.666666670000001</v>
      </c>
      <c r="H193" s="7">
        <v>0</v>
      </c>
      <c r="I193" s="7">
        <v>56.71</v>
      </c>
      <c r="J193" s="7">
        <v>0</v>
      </c>
      <c r="K193" s="7">
        <v>0</v>
      </c>
      <c r="L193" s="7">
        <v>0</v>
      </c>
      <c r="M193" s="7">
        <v>0</v>
      </c>
      <c r="N193" s="7">
        <f t="shared" si="20"/>
        <v>0</v>
      </c>
      <c r="O193" s="7">
        <v>0</v>
      </c>
      <c r="P193" s="7" t="s">
        <v>32</v>
      </c>
      <c r="Q193" s="9" t="s">
        <v>28</v>
      </c>
      <c r="R193" s="10">
        <f>F193*Part4Out!C$78+'relay test.csv'!H193*Part4Out!C$79+'relay test.csv'!I193*Part4Out!C$80+'relay test.csv'!J193*Part4Out!C$81+'relay test.csv'!K193*Part4Out!C$82+'relay test.csv'!L193*Part4Out!C$83+'relay test.csv'!M193*Part4Out!C$84+'relay test.csv'!N193*Part4Out!C$85</f>
        <v>1.0708796337165243</v>
      </c>
      <c r="S193" s="10">
        <f>(F193*Part4Out!C$78+'relay test.csv'!H193*Part4Out!C$79+'relay test.csv'!I193*Part4Out!C$80+'relay test.csv'!J193*Part4Out!C$81+'relay test.csv'!K193*Part4Out!C$82+'relay test.csv'!L193*Part4Out!C$83+'relay test.csv'!M193*Part4Out!C$84+'relay test.csv'!N193*Part4Out!C$85) +Part4Out!C$77</f>
        <v>-1.5327556178488009</v>
      </c>
      <c r="T193" s="10">
        <f t="shared" si="21"/>
        <v>0.21593979913580238</v>
      </c>
      <c r="U193" s="12">
        <f t="shared" si="22"/>
        <v>0.17759086370005817</v>
      </c>
      <c r="V193" s="11">
        <f t="shared" si="23"/>
        <v>0</v>
      </c>
      <c r="W193" s="11">
        <f t="shared" si="24"/>
        <v>0</v>
      </c>
      <c r="X193" s="11">
        <f t="shared" si="25"/>
        <v>2.9179450943078495</v>
      </c>
      <c r="Y193" s="12">
        <f t="shared" si="26"/>
        <v>0.74476416184268612</v>
      </c>
      <c r="Z193" s="11">
        <f t="shared" si="27"/>
        <v>1</v>
      </c>
      <c r="AA193" s="11">
        <f t="shared" si="28"/>
        <v>0</v>
      </c>
      <c r="AB193" s="11">
        <f t="shared" si="29"/>
        <v>0</v>
      </c>
      <c r="AC193" s="7" t="s">
        <v>221</v>
      </c>
    </row>
    <row r="194" spans="1:29" x14ac:dyDescent="0.2">
      <c r="A194" s="7" t="s">
        <v>222</v>
      </c>
      <c r="B194" s="7">
        <v>0</v>
      </c>
      <c r="C194" s="8">
        <v>41391</v>
      </c>
      <c r="D194" s="8">
        <v>41567</v>
      </c>
      <c r="E194" s="8">
        <v>41567</v>
      </c>
      <c r="F194" s="7">
        <v>39</v>
      </c>
      <c r="G194" s="7">
        <v>7.692307692</v>
      </c>
      <c r="H194" s="7">
        <v>2.5641025640000001</v>
      </c>
      <c r="I194" s="7">
        <v>65.069999999999993</v>
      </c>
      <c r="J194" s="7">
        <v>0</v>
      </c>
      <c r="K194" s="7">
        <v>0</v>
      </c>
      <c r="L194" s="7">
        <v>0</v>
      </c>
      <c r="M194" s="7">
        <v>0</v>
      </c>
      <c r="N194" s="7">
        <f t="shared" si="20"/>
        <v>1</v>
      </c>
      <c r="O194" s="7">
        <v>0</v>
      </c>
      <c r="P194" s="7" t="s">
        <v>162</v>
      </c>
      <c r="Q194" s="9" t="s">
        <v>63</v>
      </c>
      <c r="R194" s="10">
        <f>F194*Part4Out!C$78+'relay test.csv'!H194*Part4Out!C$79+'relay test.csv'!I194*Part4Out!C$80+'relay test.csv'!J194*Part4Out!C$81+'relay test.csv'!K194*Part4Out!C$82+'relay test.csv'!L194*Part4Out!C$83+'relay test.csv'!M194*Part4Out!C$84+'relay test.csv'!N194*Part4Out!C$85</f>
        <v>8.3358155734990174</v>
      </c>
      <c r="S194" s="10">
        <f>(F194*Part4Out!C$78+'relay test.csv'!H194*Part4Out!C$79+'relay test.csv'!I194*Part4Out!C$80+'relay test.csv'!J194*Part4Out!C$81+'relay test.csv'!K194*Part4Out!C$82+'relay test.csv'!L194*Part4Out!C$83+'relay test.csv'!M194*Part4Out!C$84+'relay test.csv'!N194*Part4Out!C$85) +Part4Out!C$77</f>
        <v>5.7321803219336918</v>
      </c>
      <c r="T194" s="10">
        <f t="shared" si="21"/>
        <v>308.64147307318416</v>
      </c>
      <c r="U194" s="12">
        <f t="shared" si="22"/>
        <v>0.9967704584593432</v>
      </c>
      <c r="V194" s="11">
        <f t="shared" si="23"/>
        <v>1</v>
      </c>
      <c r="W194" s="11">
        <f t="shared" si="24"/>
        <v>0</v>
      </c>
      <c r="X194" s="11">
        <f t="shared" si="25"/>
        <v>4170.6016021968635</v>
      </c>
      <c r="Y194" s="12">
        <f t="shared" si="26"/>
        <v>0.99976028391602079</v>
      </c>
      <c r="Z194" s="11">
        <f t="shared" si="27"/>
        <v>1</v>
      </c>
      <c r="AA194" s="11">
        <f t="shared" si="28"/>
        <v>0</v>
      </c>
      <c r="AB194" s="11">
        <f t="shared" si="29"/>
        <v>0</v>
      </c>
      <c r="AC194" s="7" t="s">
        <v>222</v>
      </c>
    </row>
    <row r="195" spans="1:29" x14ac:dyDescent="0.2">
      <c r="A195" s="7" t="s">
        <v>223</v>
      </c>
      <c r="B195" s="7">
        <v>1</v>
      </c>
      <c r="C195" s="8">
        <v>41306</v>
      </c>
      <c r="D195" s="8">
        <v>41306</v>
      </c>
      <c r="E195" s="8">
        <v>41346</v>
      </c>
      <c r="F195" s="7">
        <v>45</v>
      </c>
      <c r="G195" s="7">
        <v>28.88888889</v>
      </c>
      <c r="H195" s="7">
        <v>6.6666666670000003</v>
      </c>
      <c r="I195" s="7">
        <v>86.33</v>
      </c>
      <c r="J195" s="7">
        <v>0.1</v>
      </c>
      <c r="K195" s="7">
        <v>1</v>
      </c>
      <c r="L195" s="7">
        <v>0</v>
      </c>
      <c r="M195" s="7">
        <v>0</v>
      </c>
      <c r="N195" s="7">
        <f t="shared" si="20"/>
        <v>0</v>
      </c>
      <c r="O195" s="7">
        <v>0</v>
      </c>
      <c r="P195" s="7" t="s">
        <v>36</v>
      </c>
      <c r="Q195" s="9" t="s">
        <v>24</v>
      </c>
      <c r="R195" s="10">
        <f>F195*Part4Out!C$78+'relay test.csv'!H195*Part4Out!C$79+'relay test.csv'!I195*Part4Out!C$80+'relay test.csv'!J195*Part4Out!C$81+'relay test.csv'!K195*Part4Out!C$82+'relay test.csv'!L195*Part4Out!C$83+'relay test.csv'!M195*Part4Out!C$84+'relay test.csv'!N195*Part4Out!C$85</f>
        <v>9.8052378898617611</v>
      </c>
      <c r="S195" s="10">
        <f>(F195*Part4Out!C$78+'relay test.csv'!H195*Part4Out!C$79+'relay test.csv'!I195*Part4Out!C$80+'relay test.csv'!J195*Part4Out!C$81+'relay test.csv'!K195*Part4Out!C$82+'relay test.csv'!L195*Part4Out!C$83+'relay test.csv'!M195*Part4Out!C$84+'relay test.csv'!N195*Part4Out!C$85) +Part4Out!C$77</f>
        <v>7.2016026382964355</v>
      </c>
      <c r="T195" s="10">
        <f t="shared" si="21"/>
        <v>1341.5791084822888</v>
      </c>
      <c r="U195" s="12">
        <f t="shared" si="22"/>
        <v>0.99925516493316324</v>
      </c>
      <c r="V195" s="11">
        <f t="shared" si="23"/>
        <v>1</v>
      </c>
      <c r="W195" s="11">
        <f t="shared" si="24"/>
        <v>1</v>
      </c>
      <c r="X195" s="11">
        <f t="shared" si="25"/>
        <v>18128.451512358348</v>
      </c>
      <c r="Y195" s="12">
        <f t="shared" si="26"/>
        <v>0.99994484113326221</v>
      </c>
      <c r="Z195" s="11">
        <f t="shared" si="27"/>
        <v>1</v>
      </c>
      <c r="AA195" s="11">
        <f t="shared" si="28"/>
        <v>1</v>
      </c>
      <c r="AB195" s="11">
        <f t="shared" si="29"/>
        <v>1</v>
      </c>
      <c r="AC195" s="7" t="s">
        <v>223</v>
      </c>
    </row>
    <row r="196" spans="1:29" x14ac:dyDescent="0.2">
      <c r="A196" s="7" t="s">
        <v>224</v>
      </c>
      <c r="B196" s="7">
        <v>1</v>
      </c>
      <c r="C196" s="8">
        <v>40753</v>
      </c>
      <c r="D196" s="8">
        <v>40772</v>
      </c>
      <c r="E196" s="8">
        <v>41591</v>
      </c>
      <c r="F196" s="7">
        <v>38</v>
      </c>
      <c r="G196" s="7">
        <v>76.315789469999999</v>
      </c>
      <c r="H196" s="7">
        <v>31.578947370000002</v>
      </c>
      <c r="I196" s="7">
        <v>37.21</v>
      </c>
      <c r="J196" s="7">
        <v>4.2735042735042701E-2</v>
      </c>
      <c r="K196" s="7">
        <v>1</v>
      </c>
      <c r="L196" s="7">
        <v>0</v>
      </c>
      <c r="M196" s="7">
        <v>0</v>
      </c>
      <c r="N196" s="7">
        <f t="shared" si="20"/>
        <v>0</v>
      </c>
      <c r="O196" s="7">
        <v>0</v>
      </c>
      <c r="P196" s="7" t="s">
        <v>36</v>
      </c>
      <c r="Q196" s="9" t="s">
        <v>28</v>
      </c>
      <c r="R196" s="10">
        <f>F196*Part4Out!C$78+'relay test.csv'!H196*Part4Out!C$79+'relay test.csv'!I196*Part4Out!C$80+'relay test.csv'!J196*Part4Out!C$81+'relay test.csv'!K196*Part4Out!C$82+'relay test.csv'!L196*Part4Out!C$83+'relay test.csv'!M196*Part4Out!C$84+'relay test.csv'!N196*Part4Out!C$85</f>
        <v>9.0105562480129837</v>
      </c>
      <c r="S196" s="10">
        <f>(F196*Part4Out!C$78+'relay test.csv'!H196*Part4Out!C$79+'relay test.csv'!I196*Part4Out!C$80+'relay test.csv'!J196*Part4Out!C$81+'relay test.csv'!K196*Part4Out!C$82+'relay test.csv'!L196*Part4Out!C$83+'relay test.csv'!M196*Part4Out!C$84+'relay test.csv'!N196*Part4Out!C$85) +Part4Out!C$77</f>
        <v>6.4069209964476581</v>
      </c>
      <c r="T196" s="10">
        <f t="shared" si="21"/>
        <v>606.02485279888413</v>
      </c>
      <c r="U196" s="12">
        <f t="shared" si="22"/>
        <v>0.9983526209917285</v>
      </c>
      <c r="V196" s="11">
        <f t="shared" si="23"/>
        <v>1</v>
      </c>
      <c r="W196" s="11">
        <f t="shared" si="24"/>
        <v>1</v>
      </c>
      <c r="X196" s="11">
        <f t="shared" si="25"/>
        <v>8189.0751650697121</v>
      </c>
      <c r="Y196" s="12">
        <f t="shared" si="26"/>
        <v>0.9998779009984835</v>
      </c>
      <c r="Z196" s="11">
        <f t="shared" si="27"/>
        <v>1</v>
      </c>
      <c r="AA196" s="11">
        <f t="shared" si="28"/>
        <v>1</v>
      </c>
      <c r="AB196" s="11">
        <f t="shared" si="29"/>
        <v>1</v>
      </c>
      <c r="AC196" s="7" t="s">
        <v>224</v>
      </c>
    </row>
    <row r="197" spans="1:29" x14ac:dyDescent="0.2">
      <c r="A197" s="7" t="s">
        <v>225</v>
      </c>
      <c r="B197" s="7">
        <v>1</v>
      </c>
      <c r="C197" s="8">
        <v>41086</v>
      </c>
      <c r="D197" s="8">
        <v>41095</v>
      </c>
      <c r="E197" s="8">
        <v>41312</v>
      </c>
      <c r="F197" s="7">
        <v>47</v>
      </c>
      <c r="G197" s="7">
        <v>0</v>
      </c>
      <c r="H197" s="7">
        <v>0</v>
      </c>
      <c r="I197" s="7">
        <v>88.07</v>
      </c>
      <c r="J197" s="7">
        <v>4.6082949308755797E-2</v>
      </c>
      <c r="K197" s="7">
        <v>0</v>
      </c>
      <c r="L197" s="7">
        <v>0</v>
      </c>
      <c r="M197" s="7">
        <v>0</v>
      </c>
      <c r="N197" s="7">
        <f t="shared" si="20"/>
        <v>1</v>
      </c>
      <c r="O197" s="7">
        <v>0</v>
      </c>
      <c r="P197" s="7" t="s">
        <v>23</v>
      </c>
      <c r="Q197" s="9" t="s">
        <v>28</v>
      </c>
      <c r="R197" s="10">
        <f>F197*Part4Out!C$78+'relay test.csv'!H197*Part4Out!C$79+'relay test.csv'!I197*Part4Out!C$80+'relay test.csv'!J197*Part4Out!C$81+'relay test.csv'!K197*Part4Out!C$82+'relay test.csv'!L197*Part4Out!C$83+'relay test.csv'!M197*Part4Out!C$84+'relay test.csv'!N197*Part4Out!C$85</f>
        <v>9.8707465338191849</v>
      </c>
      <c r="S197" s="10">
        <f>(F197*Part4Out!C$78+'relay test.csv'!H197*Part4Out!C$79+'relay test.csv'!I197*Part4Out!C$80+'relay test.csv'!J197*Part4Out!C$81+'relay test.csv'!K197*Part4Out!C$82+'relay test.csv'!L197*Part4Out!C$83+'relay test.csv'!M197*Part4Out!C$84+'relay test.csv'!N197*Part4Out!C$85) +Part4Out!C$77</f>
        <v>7.2671112822538593</v>
      </c>
      <c r="T197" s="10">
        <f t="shared" si="21"/>
        <v>1432.4066522666596</v>
      </c>
      <c r="U197" s="12">
        <f t="shared" si="22"/>
        <v>0.99930236126753091</v>
      </c>
      <c r="V197" s="11">
        <f t="shared" si="23"/>
        <v>1</v>
      </c>
      <c r="W197" s="11">
        <f t="shared" si="24"/>
        <v>1</v>
      </c>
      <c r="X197" s="11">
        <f t="shared" si="25"/>
        <v>19355.783328328791</v>
      </c>
      <c r="Y197" s="12">
        <f t="shared" si="26"/>
        <v>0.99994833852386333</v>
      </c>
      <c r="Z197" s="11">
        <f t="shared" si="27"/>
        <v>1</v>
      </c>
      <c r="AA197" s="11">
        <f t="shared" si="28"/>
        <v>1</v>
      </c>
      <c r="AB197" s="11">
        <f t="shared" si="29"/>
        <v>1</v>
      </c>
      <c r="AC197" s="7" t="s">
        <v>225</v>
      </c>
    </row>
    <row r="198" spans="1:29" x14ac:dyDescent="0.2">
      <c r="A198" s="7" t="s">
        <v>226</v>
      </c>
      <c r="B198" s="7">
        <v>1</v>
      </c>
      <c r="C198" s="8">
        <v>40752</v>
      </c>
      <c r="D198" s="8">
        <v>41479</v>
      </c>
      <c r="E198" s="8">
        <v>41479</v>
      </c>
      <c r="F198" s="7">
        <v>43</v>
      </c>
      <c r="G198" s="7">
        <v>2.3255813949999999</v>
      </c>
      <c r="H198" s="7">
        <v>0</v>
      </c>
      <c r="I198" s="7">
        <v>56.05</v>
      </c>
      <c r="J198" s="7">
        <v>0</v>
      </c>
      <c r="K198" s="7">
        <v>1</v>
      </c>
      <c r="L198" s="7">
        <v>0</v>
      </c>
      <c r="M198" s="7">
        <v>0</v>
      </c>
      <c r="N198" s="7">
        <f t="shared" ref="N198:N261" si="30">IF(OR(
ISNUMBER(SEARCH("Friday",P198)),
ISNUMBER(SEARCH("Saturday",P198)),
ISNUMBER(SEARCH("Sunday",P198))),
1,
0)</f>
        <v>0</v>
      </c>
      <c r="O198" s="7">
        <v>0</v>
      </c>
      <c r="P198" s="7" t="s">
        <v>36</v>
      </c>
      <c r="Q198" s="9" t="s">
        <v>28</v>
      </c>
      <c r="R198" s="10">
        <f>F198*Part4Out!C$78+'relay test.csv'!H198*Part4Out!C$79+'relay test.csv'!I198*Part4Out!C$80+'relay test.csv'!J198*Part4Out!C$81+'relay test.csv'!K198*Part4Out!C$82+'relay test.csv'!L198*Part4Out!C$83+'relay test.csv'!M198*Part4Out!C$84+'relay test.csv'!N198*Part4Out!C$85</f>
        <v>9.4192627732395149</v>
      </c>
      <c r="S198" s="10">
        <f>(F198*Part4Out!C$78+'relay test.csv'!H198*Part4Out!C$79+'relay test.csv'!I198*Part4Out!C$80+'relay test.csv'!J198*Part4Out!C$81+'relay test.csv'!K198*Part4Out!C$82+'relay test.csv'!L198*Part4Out!C$83+'relay test.csv'!M198*Part4Out!C$84+'relay test.csv'!N198*Part4Out!C$85) +Part4Out!C$77</f>
        <v>6.8156275216741893</v>
      </c>
      <c r="T198" s="10">
        <f t="shared" ref="T198:T261" si="31">EXP(S198)</f>
        <v>911.9886288899603</v>
      </c>
      <c r="U198" s="12">
        <f t="shared" ref="U198:U261" si="32">T198/(1+T198)</f>
        <v>0.99890469610643906</v>
      </c>
      <c r="V198" s="11">
        <f t="shared" ref="V198:V261" si="33">1*(U198&gt;0.5)+0*(U198&lt;=0.5)</f>
        <v>1</v>
      </c>
      <c r="W198" s="11">
        <f t="shared" ref="W198:W261" si="34">B198</f>
        <v>1</v>
      </c>
      <c r="X198" s="11">
        <f t="shared" ref="X198:X261" si="35">EXP(R198)</f>
        <v>12323.493660658834</v>
      </c>
      <c r="Y198" s="12">
        <f t="shared" ref="Y198:Y261" si="36">X198/(1+X198)</f>
        <v>0.99991886076397674</v>
      </c>
      <c r="Z198" s="11">
        <f t="shared" ref="Z198:Z261" si="37">1*(Y198&gt;0.5)+0*(Y198&lt;=0.5)</f>
        <v>1</v>
      </c>
      <c r="AA198" s="11">
        <f t="shared" ref="AA198:AA261" si="38">B198</f>
        <v>1</v>
      </c>
      <c r="AB198" s="11">
        <f t="shared" ref="AB198:AB261" si="39">1*(AA198&gt;0.5)+0*(AA198&lt;=0.5)</f>
        <v>1</v>
      </c>
      <c r="AC198" s="7" t="s">
        <v>226</v>
      </c>
    </row>
    <row r="199" spans="1:29" x14ac:dyDescent="0.2">
      <c r="A199" s="7" t="s">
        <v>227</v>
      </c>
      <c r="B199" s="7">
        <v>1</v>
      </c>
      <c r="C199" s="8">
        <v>41127</v>
      </c>
      <c r="D199" s="8">
        <v>41134</v>
      </c>
      <c r="E199" s="8">
        <v>41343</v>
      </c>
      <c r="F199" s="7">
        <v>42</v>
      </c>
      <c r="G199" s="7">
        <v>26.190476189999998</v>
      </c>
      <c r="H199" s="7">
        <v>11.9047619</v>
      </c>
      <c r="I199" s="7">
        <v>81.17</v>
      </c>
      <c r="J199" s="7">
        <v>2.39234449760766E-2</v>
      </c>
      <c r="K199" s="7">
        <v>0</v>
      </c>
      <c r="L199" s="7">
        <v>0</v>
      </c>
      <c r="M199" s="7">
        <v>0</v>
      </c>
      <c r="N199" s="7">
        <f t="shared" si="30"/>
        <v>0</v>
      </c>
      <c r="O199" s="7">
        <v>0</v>
      </c>
      <c r="P199" s="7" t="s">
        <v>26</v>
      </c>
      <c r="Q199" s="9" t="s">
        <v>24</v>
      </c>
      <c r="R199" s="10">
        <f>F199*Part4Out!C$78+'relay test.csv'!H199*Part4Out!C$79+'relay test.csv'!I199*Part4Out!C$80+'relay test.csv'!J199*Part4Out!C$81+'relay test.csv'!K199*Part4Out!C$82+'relay test.csv'!L199*Part4Out!C$83+'relay test.csv'!M199*Part4Out!C$84+'relay test.csv'!N199*Part4Out!C$85</f>
        <v>8.8157671499653514</v>
      </c>
      <c r="S199" s="10">
        <f>(F199*Part4Out!C$78+'relay test.csv'!H199*Part4Out!C$79+'relay test.csv'!I199*Part4Out!C$80+'relay test.csv'!J199*Part4Out!C$81+'relay test.csv'!K199*Part4Out!C$82+'relay test.csv'!L199*Part4Out!C$83+'relay test.csv'!M199*Part4Out!C$84+'relay test.csv'!N199*Part4Out!C$85) +Part4Out!C$77</f>
        <v>6.2121318984000258</v>
      </c>
      <c r="T199" s="10">
        <f t="shared" si="31"/>
        <v>498.76343161608855</v>
      </c>
      <c r="U199" s="12">
        <f t="shared" si="32"/>
        <v>0.99799905327853566</v>
      </c>
      <c r="V199" s="11">
        <f t="shared" si="33"/>
        <v>1</v>
      </c>
      <c r="W199" s="11">
        <f t="shared" si="34"/>
        <v>1</v>
      </c>
      <c r="X199" s="11">
        <f t="shared" si="35"/>
        <v>6739.6761242194671</v>
      </c>
      <c r="Y199" s="12">
        <f t="shared" si="36"/>
        <v>0.99985164692954065</v>
      </c>
      <c r="Z199" s="11">
        <f t="shared" si="37"/>
        <v>1</v>
      </c>
      <c r="AA199" s="11">
        <f t="shared" si="38"/>
        <v>1</v>
      </c>
      <c r="AB199" s="11">
        <f t="shared" si="39"/>
        <v>1</v>
      </c>
      <c r="AC199" s="7" t="s">
        <v>227</v>
      </c>
    </row>
    <row r="200" spans="1:29" x14ac:dyDescent="0.2">
      <c r="A200" s="7" t="s">
        <v>228</v>
      </c>
      <c r="B200" s="7">
        <v>1</v>
      </c>
      <c r="C200" s="8">
        <v>41038</v>
      </c>
      <c r="D200" s="8">
        <v>41323</v>
      </c>
      <c r="E200" s="8">
        <v>41395</v>
      </c>
      <c r="F200" s="7">
        <v>47</v>
      </c>
      <c r="G200" s="7">
        <v>4.255319149</v>
      </c>
      <c r="H200" s="7">
        <v>4.255319149</v>
      </c>
      <c r="I200" s="7">
        <v>133.55000000000001</v>
      </c>
      <c r="J200" s="7">
        <v>9.7222222222222196E-2</v>
      </c>
      <c r="K200" s="7">
        <v>0</v>
      </c>
      <c r="L200" s="7">
        <v>0</v>
      </c>
      <c r="M200" s="7">
        <v>0</v>
      </c>
      <c r="N200" s="7">
        <f t="shared" si="30"/>
        <v>0</v>
      </c>
      <c r="O200" s="7">
        <v>0</v>
      </c>
      <c r="P200" s="7" t="s">
        <v>36</v>
      </c>
      <c r="Q200" s="9" t="s">
        <v>28</v>
      </c>
      <c r="R200" s="10">
        <f>F200*Part4Out!C$78+'relay test.csv'!H200*Part4Out!C$79+'relay test.csv'!I200*Part4Out!C$80+'relay test.csv'!J200*Part4Out!C$81+'relay test.csv'!K200*Part4Out!C$82+'relay test.csv'!L200*Part4Out!C$83+'relay test.csv'!M200*Part4Out!C$84+'relay test.csv'!N200*Part4Out!C$85</f>
        <v>9.4990944237080939</v>
      </c>
      <c r="S200" s="10">
        <f>(F200*Part4Out!C$78+'relay test.csv'!H200*Part4Out!C$79+'relay test.csv'!I200*Part4Out!C$80+'relay test.csv'!J200*Part4Out!C$81+'relay test.csv'!K200*Part4Out!C$82+'relay test.csv'!L200*Part4Out!C$83+'relay test.csv'!M200*Part4Out!C$84+'relay test.csv'!N200*Part4Out!C$85) +Part4Out!C$77</f>
        <v>6.8954591721427683</v>
      </c>
      <c r="T200" s="10">
        <f t="shared" si="31"/>
        <v>987.77918138238863</v>
      </c>
      <c r="U200" s="12">
        <f t="shared" si="32"/>
        <v>0.99898865184580254</v>
      </c>
      <c r="V200" s="11">
        <f t="shared" si="33"/>
        <v>1</v>
      </c>
      <c r="W200" s="11">
        <f t="shared" si="34"/>
        <v>1</v>
      </c>
      <c r="X200" s="11">
        <f t="shared" si="35"/>
        <v>13347.634054070437</v>
      </c>
      <c r="Y200" s="12">
        <f t="shared" si="36"/>
        <v>0.99992508596790131</v>
      </c>
      <c r="Z200" s="11">
        <f t="shared" si="37"/>
        <v>1</v>
      </c>
      <c r="AA200" s="11">
        <f t="shared" si="38"/>
        <v>1</v>
      </c>
      <c r="AB200" s="11">
        <f t="shared" si="39"/>
        <v>1</v>
      </c>
      <c r="AC200" s="7" t="s">
        <v>228</v>
      </c>
    </row>
    <row r="201" spans="1:29" x14ac:dyDescent="0.2">
      <c r="A201" s="7" t="s">
        <v>229</v>
      </c>
      <c r="B201" s="7">
        <v>1</v>
      </c>
      <c r="C201" s="8">
        <v>41405</v>
      </c>
      <c r="D201" s="8">
        <v>41406</v>
      </c>
      <c r="E201" s="8">
        <v>41478</v>
      </c>
      <c r="F201" s="7">
        <v>43</v>
      </c>
      <c r="G201" s="7">
        <v>16.27906977</v>
      </c>
      <c r="H201" s="7">
        <v>2.3255813949999999</v>
      </c>
      <c r="I201" s="7">
        <v>79.680000000000007</v>
      </c>
      <c r="J201" s="7">
        <v>4.1666666666666699E-2</v>
      </c>
      <c r="K201" s="7">
        <v>0</v>
      </c>
      <c r="L201" s="7">
        <v>0</v>
      </c>
      <c r="M201" s="7">
        <v>0</v>
      </c>
      <c r="N201" s="7">
        <f t="shared" si="30"/>
        <v>0</v>
      </c>
      <c r="O201" s="7">
        <v>0</v>
      </c>
      <c r="P201" s="7" t="s">
        <v>30</v>
      </c>
      <c r="Q201" s="9" t="s">
        <v>28</v>
      </c>
      <c r="R201" s="10">
        <f>F201*Part4Out!C$78+'relay test.csv'!H201*Part4Out!C$79+'relay test.csv'!I201*Part4Out!C$80+'relay test.csv'!J201*Part4Out!C$81+'relay test.csv'!K201*Part4Out!C$82+'relay test.csv'!L201*Part4Out!C$83+'relay test.csv'!M201*Part4Out!C$84+'relay test.csv'!N201*Part4Out!C$85</f>
        <v>8.8373171035498501</v>
      </c>
      <c r="S201" s="10">
        <f>(F201*Part4Out!C$78+'relay test.csv'!H201*Part4Out!C$79+'relay test.csv'!I201*Part4Out!C$80+'relay test.csv'!J201*Part4Out!C$81+'relay test.csv'!K201*Part4Out!C$82+'relay test.csv'!L201*Part4Out!C$83+'relay test.csv'!M201*Part4Out!C$84+'relay test.csv'!N201*Part4Out!C$85) +Part4Out!C$77</f>
        <v>6.2336818519845245</v>
      </c>
      <c r="T201" s="10">
        <f t="shared" si="31"/>
        <v>509.62840983334502</v>
      </c>
      <c r="U201" s="12">
        <f t="shared" si="32"/>
        <v>0.9980416287446161</v>
      </c>
      <c r="V201" s="11">
        <f t="shared" si="33"/>
        <v>1</v>
      </c>
      <c r="W201" s="11">
        <f t="shared" si="34"/>
        <v>1</v>
      </c>
      <c r="X201" s="11">
        <f t="shared" si="35"/>
        <v>6886.4920887414455</v>
      </c>
      <c r="Y201" s="12">
        <f t="shared" si="36"/>
        <v>0.99985480927061465</v>
      </c>
      <c r="Z201" s="11">
        <f t="shared" si="37"/>
        <v>1</v>
      </c>
      <c r="AA201" s="11">
        <f t="shared" si="38"/>
        <v>1</v>
      </c>
      <c r="AB201" s="11">
        <f t="shared" si="39"/>
        <v>1</v>
      </c>
      <c r="AC201" s="7" t="s">
        <v>229</v>
      </c>
    </row>
    <row r="202" spans="1:29" x14ac:dyDescent="0.2">
      <c r="A202" s="7" t="s">
        <v>230</v>
      </c>
      <c r="B202" s="7">
        <v>1</v>
      </c>
      <c r="C202" s="8">
        <v>41456</v>
      </c>
      <c r="D202" s="8">
        <v>41457</v>
      </c>
      <c r="E202" s="8">
        <v>41457</v>
      </c>
      <c r="F202" s="7">
        <v>20</v>
      </c>
      <c r="G202" s="7">
        <v>30</v>
      </c>
      <c r="H202" s="7">
        <v>0</v>
      </c>
      <c r="I202" s="7">
        <v>54.99</v>
      </c>
      <c r="J202" s="7">
        <v>0</v>
      </c>
      <c r="K202" s="7">
        <v>1</v>
      </c>
      <c r="L202" s="7">
        <v>0</v>
      </c>
      <c r="M202" s="7">
        <v>0</v>
      </c>
      <c r="N202" s="7">
        <f t="shared" si="30"/>
        <v>0</v>
      </c>
      <c r="O202" s="7">
        <v>0</v>
      </c>
      <c r="P202" s="7" t="s">
        <v>30</v>
      </c>
      <c r="Q202" s="9" t="s">
        <v>63</v>
      </c>
      <c r="R202" s="10">
        <f>F202*Part4Out!C$78+'relay test.csv'!H202*Part4Out!C$79+'relay test.csv'!I202*Part4Out!C$80+'relay test.csv'!J202*Part4Out!C$81+'relay test.csv'!K202*Part4Out!C$82+'relay test.csv'!L202*Part4Out!C$83+'relay test.csv'!M202*Part4Out!C$84+'relay test.csv'!N202*Part4Out!C$85</f>
        <v>4.5576506830062522</v>
      </c>
      <c r="S202" s="10">
        <f>(F202*Part4Out!C$78+'relay test.csv'!H202*Part4Out!C$79+'relay test.csv'!I202*Part4Out!C$80+'relay test.csv'!J202*Part4Out!C$81+'relay test.csv'!K202*Part4Out!C$82+'relay test.csv'!L202*Part4Out!C$83+'relay test.csv'!M202*Part4Out!C$84+'relay test.csv'!N202*Part4Out!C$85) +Part4Out!C$77</f>
        <v>1.954015431440927</v>
      </c>
      <c r="T202" s="10">
        <f t="shared" si="31"/>
        <v>7.0569675337973861</v>
      </c>
      <c r="U202" s="12">
        <f t="shared" si="32"/>
        <v>0.87588382405598653</v>
      </c>
      <c r="V202" s="11">
        <f t="shared" si="33"/>
        <v>1</v>
      </c>
      <c r="W202" s="11">
        <f t="shared" si="34"/>
        <v>1</v>
      </c>
      <c r="X202" s="11">
        <f t="shared" si="35"/>
        <v>95.359187506624664</v>
      </c>
      <c r="Y202" s="12">
        <f t="shared" si="36"/>
        <v>0.9896221623918191</v>
      </c>
      <c r="Z202" s="11">
        <f t="shared" si="37"/>
        <v>1</v>
      </c>
      <c r="AA202" s="11">
        <f t="shared" si="38"/>
        <v>1</v>
      </c>
      <c r="AB202" s="11">
        <f t="shared" si="39"/>
        <v>1</v>
      </c>
      <c r="AC202" s="7" t="s">
        <v>230</v>
      </c>
    </row>
    <row r="203" spans="1:29" x14ac:dyDescent="0.2">
      <c r="A203" s="7" t="s">
        <v>231</v>
      </c>
      <c r="B203" s="7">
        <v>0</v>
      </c>
      <c r="C203" s="8">
        <v>40740</v>
      </c>
      <c r="D203" s="8">
        <v>40847</v>
      </c>
      <c r="E203" s="8">
        <v>41031</v>
      </c>
      <c r="F203" s="7">
        <v>0</v>
      </c>
      <c r="G203" s="7">
        <v>0</v>
      </c>
      <c r="H203" s="7">
        <v>0</v>
      </c>
      <c r="I203" s="7">
        <v>102.82</v>
      </c>
      <c r="J203" s="7">
        <v>3.2608695652173898E-2</v>
      </c>
      <c r="K203" s="7">
        <v>1</v>
      </c>
      <c r="L203" s="7">
        <v>0</v>
      </c>
      <c r="M203" s="7">
        <v>0</v>
      </c>
      <c r="N203" s="7">
        <f t="shared" si="30"/>
        <v>0</v>
      </c>
      <c r="O203" s="7">
        <v>0</v>
      </c>
      <c r="P203" s="7" t="s">
        <v>32</v>
      </c>
      <c r="Q203" s="9" t="s">
        <v>24</v>
      </c>
      <c r="R203" s="10">
        <f>F203*Part4Out!C$78+'relay test.csv'!H203*Part4Out!C$79+'relay test.csv'!I203*Part4Out!C$80+'relay test.csv'!J203*Part4Out!C$81+'relay test.csv'!K203*Part4Out!C$82+'relay test.csv'!L203*Part4Out!C$83+'relay test.csv'!M203*Part4Out!C$84+'relay test.csv'!N203*Part4Out!C$85</f>
        <v>0.1402011317071003</v>
      </c>
      <c r="S203" s="10">
        <f>(F203*Part4Out!C$78+'relay test.csv'!H203*Part4Out!C$79+'relay test.csv'!I203*Part4Out!C$80+'relay test.csv'!J203*Part4Out!C$81+'relay test.csv'!K203*Part4Out!C$82+'relay test.csv'!L203*Part4Out!C$83+'relay test.csv'!M203*Part4Out!C$84+'relay test.csv'!N203*Part4Out!C$85) +Part4Out!C$77</f>
        <v>-2.463434119858225</v>
      </c>
      <c r="T203" s="10">
        <f t="shared" si="31"/>
        <v>8.5142060304281605E-2</v>
      </c>
      <c r="U203" s="12">
        <f t="shared" si="32"/>
        <v>7.8461671903499119E-2</v>
      </c>
      <c r="V203" s="11">
        <f t="shared" si="33"/>
        <v>0</v>
      </c>
      <c r="W203" s="11">
        <f t="shared" si="34"/>
        <v>0</v>
      </c>
      <c r="X203" s="11">
        <f t="shared" si="35"/>
        <v>1.1505051786581513</v>
      </c>
      <c r="Y203" s="12">
        <f t="shared" si="36"/>
        <v>0.53499298214944591</v>
      </c>
      <c r="Z203" s="11">
        <f t="shared" si="37"/>
        <v>1</v>
      </c>
      <c r="AA203" s="11">
        <f t="shared" si="38"/>
        <v>0</v>
      </c>
      <c r="AB203" s="11">
        <f t="shared" si="39"/>
        <v>0</v>
      </c>
      <c r="AC203" s="7" t="s">
        <v>231</v>
      </c>
    </row>
    <row r="204" spans="1:29" x14ac:dyDescent="0.2">
      <c r="A204" s="7" t="s">
        <v>232</v>
      </c>
      <c r="B204" s="7">
        <v>1</v>
      </c>
      <c r="C204" s="8">
        <v>40791</v>
      </c>
      <c r="D204" s="8">
        <v>40801</v>
      </c>
      <c r="E204" s="8">
        <v>41352</v>
      </c>
      <c r="F204" s="7">
        <v>44</v>
      </c>
      <c r="G204" s="7">
        <v>2.2727272730000001</v>
      </c>
      <c r="H204" s="7">
        <v>2.2727272730000001</v>
      </c>
      <c r="I204" s="7">
        <v>141.33000000000001</v>
      </c>
      <c r="J204" s="7">
        <v>5.4446460980036304E-3</v>
      </c>
      <c r="K204" s="7">
        <v>1</v>
      </c>
      <c r="L204" s="7">
        <v>0</v>
      </c>
      <c r="M204" s="7">
        <v>0</v>
      </c>
      <c r="N204" s="7">
        <f t="shared" si="30"/>
        <v>0</v>
      </c>
      <c r="O204" s="7">
        <v>0</v>
      </c>
      <c r="P204" s="7" t="s">
        <v>36</v>
      </c>
      <c r="Q204" s="9" t="s">
        <v>28</v>
      </c>
      <c r="R204" s="10">
        <f>F204*Part4Out!C$78+'relay test.csv'!H204*Part4Out!C$79+'relay test.csv'!I204*Part4Out!C$80+'relay test.csv'!J204*Part4Out!C$81+'relay test.csv'!K204*Part4Out!C$82+'relay test.csv'!L204*Part4Out!C$83+'relay test.csv'!M204*Part4Out!C$84+'relay test.csv'!N204*Part4Out!C$85</f>
        <v>9.3730958218734877</v>
      </c>
      <c r="S204" s="10">
        <f>(F204*Part4Out!C$78+'relay test.csv'!H204*Part4Out!C$79+'relay test.csv'!I204*Part4Out!C$80+'relay test.csv'!J204*Part4Out!C$81+'relay test.csv'!K204*Part4Out!C$82+'relay test.csv'!L204*Part4Out!C$83+'relay test.csv'!M204*Part4Out!C$84+'relay test.csv'!N204*Part4Out!C$85) +Part4Out!C$77</f>
        <v>6.7694605703081621</v>
      </c>
      <c r="T204" s="10">
        <f t="shared" si="31"/>
        <v>870.84200923059223</v>
      </c>
      <c r="U204" s="12">
        <f t="shared" si="32"/>
        <v>0.9988530031939129</v>
      </c>
      <c r="V204" s="11">
        <f t="shared" si="33"/>
        <v>1</v>
      </c>
      <c r="W204" s="11">
        <f t="shared" si="34"/>
        <v>1</v>
      </c>
      <c r="X204" s="11">
        <f t="shared" si="35"/>
        <v>11767.488804384529</v>
      </c>
      <c r="Y204" s="12">
        <f t="shared" si="36"/>
        <v>0.99991502732282611</v>
      </c>
      <c r="Z204" s="11">
        <f t="shared" si="37"/>
        <v>1</v>
      </c>
      <c r="AA204" s="11">
        <f t="shared" si="38"/>
        <v>1</v>
      </c>
      <c r="AB204" s="11">
        <f t="shared" si="39"/>
        <v>1</v>
      </c>
      <c r="AC204" s="7" t="s">
        <v>232</v>
      </c>
    </row>
    <row r="205" spans="1:29" x14ac:dyDescent="0.2">
      <c r="A205" s="7" t="s">
        <v>233</v>
      </c>
      <c r="B205" s="7">
        <v>1</v>
      </c>
      <c r="C205" s="8">
        <v>41309</v>
      </c>
      <c r="D205" s="8">
        <v>41309</v>
      </c>
      <c r="E205" s="8">
        <v>41309</v>
      </c>
      <c r="F205" s="7">
        <v>45</v>
      </c>
      <c r="G205" s="7">
        <v>17.777777780000001</v>
      </c>
      <c r="H205" s="7">
        <v>4.4444444440000002</v>
      </c>
      <c r="I205" s="7">
        <v>60.69</v>
      </c>
      <c r="J205" s="7">
        <v>0</v>
      </c>
      <c r="K205" s="7">
        <v>0</v>
      </c>
      <c r="L205" s="7">
        <v>0</v>
      </c>
      <c r="M205" s="7">
        <v>0</v>
      </c>
      <c r="N205" s="7">
        <f t="shared" si="30"/>
        <v>0</v>
      </c>
      <c r="O205" s="7">
        <v>0</v>
      </c>
      <c r="P205" s="7" t="s">
        <v>30</v>
      </c>
      <c r="Q205" s="9" t="s">
        <v>63</v>
      </c>
      <c r="R205" s="10">
        <f>F205*Part4Out!C$78+'relay test.csv'!H205*Part4Out!C$79+'relay test.csv'!I205*Part4Out!C$80+'relay test.csv'!J205*Part4Out!C$81+'relay test.csv'!K205*Part4Out!C$82+'relay test.csv'!L205*Part4Out!C$83+'relay test.csv'!M205*Part4Out!C$84+'relay test.csv'!N205*Part4Out!C$85</f>
        <v>9.3925019966724026</v>
      </c>
      <c r="S205" s="10">
        <f>(F205*Part4Out!C$78+'relay test.csv'!H205*Part4Out!C$79+'relay test.csv'!I205*Part4Out!C$80+'relay test.csv'!J205*Part4Out!C$81+'relay test.csv'!K205*Part4Out!C$82+'relay test.csv'!L205*Part4Out!C$83+'relay test.csv'!M205*Part4Out!C$84+'relay test.csv'!N205*Part4Out!C$85) +Part4Out!C$77</f>
        <v>6.788866745107077</v>
      </c>
      <c r="T205" s="10">
        <f t="shared" si="31"/>
        <v>887.90676677276883</v>
      </c>
      <c r="U205" s="12">
        <f t="shared" si="32"/>
        <v>0.99887502262624173</v>
      </c>
      <c r="V205" s="11">
        <f t="shared" si="33"/>
        <v>1</v>
      </c>
      <c r="W205" s="11">
        <f t="shared" si="34"/>
        <v>1</v>
      </c>
      <c r="X205" s="11">
        <f t="shared" si="35"/>
        <v>11998.080968288657</v>
      </c>
      <c r="Y205" s="12">
        <f t="shared" si="36"/>
        <v>0.99991666028401316</v>
      </c>
      <c r="Z205" s="11">
        <f t="shared" si="37"/>
        <v>1</v>
      </c>
      <c r="AA205" s="11">
        <f t="shared" si="38"/>
        <v>1</v>
      </c>
      <c r="AB205" s="11">
        <f t="shared" si="39"/>
        <v>1</v>
      </c>
      <c r="AC205" s="7" t="s">
        <v>233</v>
      </c>
    </row>
    <row r="206" spans="1:29" x14ac:dyDescent="0.2">
      <c r="A206" s="7" t="s">
        <v>234</v>
      </c>
      <c r="B206" s="7">
        <v>0</v>
      </c>
      <c r="C206" s="8">
        <v>41025</v>
      </c>
      <c r="D206" s="8">
        <v>41379</v>
      </c>
      <c r="E206" s="8">
        <v>41379</v>
      </c>
      <c r="F206" s="7">
        <v>0</v>
      </c>
      <c r="G206" s="7">
        <v>0</v>
      </c>
      <c r="H206" s="7">
        <v>0</v>
      </c>
      <c r="I206" s="7">
        <v>115.93</v>
      </c>
      <c r="J206" s="7">
        <v>0</v>
      </c>
      <c r="K206" s="7">
        <v>0</v>
      </c>
      <c r="L206" s="7">
        <v>0</v>
      </c>
      <c r="M206" s="7">
        <v>0</v>
      </c>
      <c r="N206" s="7">
        <f t="shared" si="30"/>
        <v>0</v>
      </c>
      <c r="O206" s="7">
        <v>0</v>
      </c>
      <c r="P206" s="7" t="s">
        <v>32</v>
      </c>
      <c r="Q206" s="9" t="s">
        <v>28</v>
      </c>
      <c r="R206" s="10">
        <f>F206*Part4Out!C$78+'relay test.csv'!H206*Part4Out!C$79+'relay test.csv'!I206*Part4Out!C$80+'relay test.csv'!J206*Part4Out!C$81+'relay test.csv'!K206*Part4Out!C$82+'relay test.csv'!L206*Part4Out!C$83+'relay test.csv'!M206*Part4Out!C$84+'relay test.csv'!N206*Part4Out!C$85</f>
        <v>-0.40544649813096645</v>
      </c>
      <c r="S206" s="10">
        <f>(F206*Part4Out!C$78+'relay test.csv'!H206*Part4Out!C$79+'relay test.csv'!I206*Part4Out!C$80+'relay test.csv'!J206*Part4Out!C$81+'relay test.csv'!K206*Part4Out!C$82+'relay test.csv'!L206*Part4Out!C$83+'relay test.csv'!M206*Part4Out!C$84+'relay test.csv'!N206*Part4Out!C$85) +Part4Out!C$77</f>
        <v>-3.0090817496962918</v>
      </c>
      <c r="T206" s="10">
        <f t="shared" si="31"/>
        <v>4.9336961646784486E-2</v>
      </c>
      <c r="U206" s="12">
        <f t="shared" si="32"/>
        <v>4.7017272287213793E-2</v>
      </c>
      <c r="V206" s="11">
        <f t="shared" si="33"/>
        <v>0</v>
      </c>
      <c r="W206" s="11">
        <f t="shared" si="34"/>
        <v>0</v>
      </c>
      <c r="X206" s="11">
        <f t="shared" si="35"/>
        <v>0.66667907343357646</v>
      </c>
      <c r="Y206" s="12">
        <f t="shared" si="36"/>
        <v>0.40000446640283938</v>
      </c>
      <c r="Z206" s="11">
        <f t="shared" si="37"/>
        <v>0</v>
      </c>
      <c r="AA206" s="11">
        <f t="shared" si="38"/>
        <v>0</v>
      </c>
      <c r="AB206" s="11">
        <f t="shared" si="39"/>
        <v>0</v>
      </c>
      <c r="AC206" s="7" t="s">
        <v>234</v>
      </c>
    </row>
    <row r="207" spans="1:29" x14ac:dyDescent="0.2">
      <c r="A207" s="7" t="s">
        <v>235</v>
      </c>
      <c r="B207" s="7">
        <v>1</v>
      </c>
      <c r="C207" s="8">
        <v>41179</v>
      </c>
      <c r="D207" s="8">
        <v>41284</v>
      </c>
      <c r="E207" s="8">
        <v>41341</v>
      </c>
      <c r="F207" s="7">
        <v>45</v>
      </c>
      <c r="G207" s="7">
        <v>0</v>
      </c>
      <c r="H207" s="7">
        <v>0</v>
      </c>
      <c r="I207" s="7">
        <v>247.54</v>
      </c>
      <c r="J207" s="7">
        <v>3.5087719298245598E-2</v>
      </c>
      <c r="K207" s="7">
        <v>1</v>
      </c>
      <c r="L207" s="7">
        <v>0</v>
      </c>
      <c r="M207" s="7">
        <v>0</v>
      </c>
      <c r="N207" s="7">
        <f t="shared" si="30"/>
        <v>1</v>
      </c>
      <c r="O207" s="7">
        <v>0</v>
      </c>
      <c r="P207" s="7" t="s">
        <v>162</v>
      </c>
      <c r="Q207" s="9" t="s">
        <v>63</v>
      </c>
      <c r="R207" s="10">
        <f>F207*Part4Out!C$78+'relay test.csv'!H207*Part4Out!C$79+'relay test.csv'!I207*Part4Out!C$80+'relay test.csv'!J207*Part4Out!C$81+'relay test.csv'!K207*Part4Out!C$82+'relay test.csv'!L207*Part4Out!C$83+'relay test.csv'!M207*Part4Out!C$84+'relay test.csv'!N207*Part4Out!C$85</f>
        <v>9.4157730657410692</v>
      </c>
      <c r="S207" s="10">
        <f>(F207*Part4Out!C$78+'relay test.csv'!H207*Part4Out!C$79+'relay test.csv'!I207*Part4Out!C$80+'relay test.csv'!J207*Part4Out!C$81+'relay test.csv'!K207*Part4Out!C$82+'relay test.csv'!L207*Part4Out!C$83+'relay test.csv'!M207*Part4Out!C$84+'relay test.csv'!N207*Part4Out!C$85) +Part4Out!C$77</f>
        <v>6.8121378141757436</v>
      </c>
      <c r="T207" s="10">
        <f t="shared" si="31"/>
        <v>908.81160200466559</v>
      </c>
      <c r="U207" s="12">
        <f t="shared" si="32"/>
        <v>0.99890087134765415</v>
      </c>
      <c r="V207" s="11">
        <f t="shared" si="33"/>
        <v>1</v>
      </c>
      <c r="W207" s="11">
        <f t="shared" si="34"/>
        <v>1</v>
      </c>
      <c r="X207" s="11">
        <f t="shared" si="35"/>
        <v>12280.56322332616</v>
      </c>
      <c r="Y207" s="12">
        <f t="shared" si="36"/>
        <v>0.99991857714023724</v>
      </c>
      <c r="Z207" s="11">
        <f t="shared" si="37"/>
        <v>1</v>
      </c>
      <c r="AA207" s="11">
        <f t="shared" si="38"/>
        <v>1</v>
      </c>
      <c r="AB207" s="11">
        <f t="shared" si="39"/>
        <v>1</v>
      </c>
      <c r="AC207" s="7" t="s">
        <v>235</v>
      </c>
    </row>
    <row r="208" spans="1:29" x14ac:dyDescent="0.2">
      <c r="A208" s="7" t="s">
        <v>236</v>
      </c>
      <c r="B208" s="7">
        <v>1</v>
      </c>
      <c r="C208" s="8">
        <v>40815</v>
      </c>
      <c r="D208" s="8">
        <v>40816</v>
      </c>
      <c r="E208" s="8">
        <v>41525</v>
      </c>
      <c r="F208" s="7">
        <v>45</v>
      </c>
      <c r="G208" s="7">
        <v>4.4444444440000002</v>
      </c>
      <c r="H208" s="7">
        <v>0</v>
      </c>
      <c r="I208" s="7">
        <v>85.06</v>
      </c>
      <c r="J208" s="7">
        <v>3.6671368124118503E-2</v>
      </c>
      <c r="K208" s="7">
        <v>0</v>
      </c>
      <c r="L208" s="7">
        <v>0</v>
      </c>
      <c r="M208" s="7">
        <v>0</v>
      </c>
      <c r="N208" s="7">
        <f t="shared" si="30"/>
        <v>0</v>
      </c>
      <c r="O208" s="7">
        <v>0</v>
      </c>
      <c r="P208" s="7" t="s">
        <v>26</v>
      </c>
      <c r="Q208" s="9" t="s">
        <v>28</v>
      </c>
      <c r="R208" s="10">
        <f>F208*Part4Out!C$78+'relay test.csv'!H208*Part4Out!C$79+'relay test.csv'!I208*Part4Out!C$80+'relay test.csv'!J208*Part4Out!C$81+'relay test.csv'!K208*Part4Out!C$82+'relay test.csv'!L208*Part4Out!C$83+'relay test.csv'!M208*Part4Out!C$84+'relay test.csv'!N208*Part4Out!C$85</f>
        <v>9.1997354255763373</v>
      </c>
      <c r="S208" s="10">
        <f>(F208*Part4Out!C$78+'relay test.csv'!H208*Part4Out!C$79+'relay test.csv'!I208*Part4Out!C$80+'relay test.csv'!J208*Part4Out!C$81+'relay test.csv'!K208*Part4Out!C$82+'relay test.csv'!L208*Part4Out!C$83+'relay test.csv'!M208*Part4Out!C$84+'relay test.csv'!N208*Part4Out!C$85) +Part4Out!C$77</f>
        <v>6.5961001740110117</v>
      </c>
      <c r="T208" s="10">
        <f t="shared" si="31"/>
        <v>732.23402855917811</v>
      </c>
      <c r="U208" s="12">
        <f t="shared" si="32"/>
        <v>0.99863617895371681</v>
      </c>
      <c r="V208" s="11">
        <f t="shared" si="33"/>
        <v>1</v>
      </c>
      <c r="W208" s="11">
        <f t="shared" si="34"/>
        <v>1</v>
      </c>
      <c r="X208" s="11">
        <f t="shared" si="35"/>
        <v>9894.5108778943995</v>
      </c>
      <c r="Y208" s="12">
        <f t="shared" si="36"/>
        <v>0.99989894407551672</v>
      </c>
      <c r="Z208" s="11">
        <f t="shared" si="37"/>
        <v>1</v>
      </c>
      <c r="AA208" s="11">
        <f t="shared" si="38"/>
        <v>1</v>
      </c>
      <c r="AB208" s="11">
        <f t="shared" si="39"/>
        <v>1</v>
      </c>
      <c r="AC208" s="7" t="s">
        <v>236</v>
      </c>
    </row>
    <row r="209" spans="1:29" x14ac:dyDescent="0.2">
      <c r="A209" s="7" t="s">
        <v>237</v>
      </c>
      <c r="B209" s="7">
        <v>1</v>
      </c>
      <c r="C209" s="8">
        <v>41425</v>
      </c>
      <c r="D209" s="8">
        <v>41437</v>
      </c>
      <c r="E209" s="8">
        <v>41437</v>
      </c>
      <c r="F209" s="7">
        <v>45</v>
      </c>
      <c r="G209" s="7">
        <v>0</v>
      </c>
      <c r="H209" s="7">
        <v>0</v>
      </c>
      <c r="I209" s="7">
        <v>50.63</v>
      </c>
      <c r="J209" s="7">
        <v>0</v>
      </c>
      <c r="K209" s="7">
        <v>1</v>
      </c>
      <c r="L209" s="7">
        <v>0</v>
      </c>
      <c r="M209" s="7">
        <v>0</v>
      </c>
      <c r="N209" s="7">
        <f t="shared" si="30"/>
        <v>0</v>
      </c>
      <c r="O209" s="7">
        <v>0</v>
      </c>
      <c r="P209" s="7" t="s">
        <v>36</v>
      </c>
      <c r="Q209" s="9" t="s">
        <v>28</v>
      </c>
      <c r="R209" s="10">
        <f>F209*Part4Out!C$78+'relay test.csv'!H209*Part4Out!C$79+'relay test.csv'!I209*Part4Out!C$80+'relay test.csv'!J209*Part4Out!C$81+'relay test.csv'!K209*Part4Out!C$82+'relay test.csv'!L209*Part4Out!C$83+'relay test.csv'!M209*Part4Out!C$84+'relay test.csv'!N209*Part4Out!C$85</f>
        <v>9.861289590874792</v>
      </c>
      <c r="S209" s="10">
        <f>(F209*Part4Out!C$78+'relay test.csv'!H209*Part4Out!C$79+'relay test.csv'!I209*Part4Out!C$80+'relay test.csv'!J209*Part4Out!C$81+'relay test.csv'!K209*Part4Out!C$82+'relay test.csv'!L209*Part4Out!C$83+'relay test.csv'!M209*Part4Out!C$84+'relay test.csv'!N209*Part4Out!C$85) +Part4Out!C$77</f>
        <v>7.2576543393094664</v>
      </c>
      <c r="T209" s="10">
        <f t="shared" si="31"/>
        <v>1418.9243156084715</v>
      </c>
      <c r="U209" s="12">
        <f t="shared" si="32"/>
        <v>0.99929573711147313</v>
      </c>
      <c r="V209" s="11">
        <f t="shared" si="33"/>
        <v>1</v>
      </c>
      <c r="W209" s="11">
        <f t="shared" si="34"/>
        <v>1</v>
      </c>
      <c r="X209" s="11">
        <f t="shared" si="35"/>
        <v>19173.599598099299</v>
      </c>
      <c r="Y209" s="12">
        <f t="shared" si="36"/>
        <v>0.99994784767239164</v>
      </c>
      <c r="Z209" s="11">
        <f t="shared" si="37"/>
        <v>1</v>
      </c>
      <c r="AA209" s="11">
        <f t="shared" si="38"/>
        <v>1</v>
      </c>
      <c r="AB209" s="11">
        <f t="shared" si="39"/>
        <v>1</v>
      </c>
      <c r="AC209" s="7" t="s">
        <v>237</v>
      </c>
    </row>
    <row r="210" spans="1:29" x14ac:dyDescent="0.2">
      <c r="A210" s="7" t="s">
        <v>238</v>
      </c>
      <c r="B210" s="7">
        <v>1</v>
      </c>
      <c r="C210" s="8">
        <v>40750</v>
      </c>
      <c r="D210" s="8">
        <v>40751</v>
      </c>
      <c r="E210" s="8">
        <v>41470</v>
      </c>
      <c r="F210" s="7">
        <v>45</v>
      </c>
      <c r="G210" s="7">
        <v>28.88888889</v>
      </c>
      <c r="H210" s="7">
        <v>0</v>
      </c>
      <c r="I210" s="7">
        <v>163.9</v>
      </c>
      <c r="J210" s="7">
        <v>6.9541029207232296E-3</v>
      </c>
      <c r="K210" s="7">
        <v>0</v>
      </c>
      <c r="L210" s="7">
        <v>0</v>
      </c>
      <c r="M210" s="7">
        <v>0</v>
      </c>
      <c r="N210" s="7">
        <f t="shared" si="30"/>
        <v>0</v>
      </c>
      <c r="O210" s="7">
        <v>0</v>
      </c>
      <c r="P210" s="7" t="s">
        <v>36</v>
      </c>
      <c r="Q210" s="9" t="s">
        <v>24</v>
      </c>
      <c r="R210" s="10">
        <f>F210*Part4Out!C$78+'relay test.csv'!H210*Part4Out!C$79+'relay test.csv'!I210*Part4Out!C$80+'relay test.csv'!J210*Part4Out!C$81+'relay test.csv'!K210*Part4Out!C$82+'relay test.csv'!L210*Part4Out!C$83+'relay test.csv'!M210*Part4Out!C$84+'relay test.csv'!N210*Part4Out!C$85</f>
        <v>8.9417391732940246</v>
      </c>
      <c r="S210" s="10">
        <f>(F210*Part4Out!C$78+'relay test.csv'!H210*Part4Out!C$79+'relay test.csv'!I210*Part4Out!C$80+'relay test.csv'!J210*Part4Out!C$81+'relay test.csv'!K210*Part4Out!C$82+'relay test.csv'!L210*Part4Out!C$83+'relay test.csv'!M210*Part4Out!C$84+'relay test.csv'!N210*Part4Out!C$85) +Part4Out!C$77</f>
        <v>6.338103921728699</v>
      </c>
      <c r="T210" s="10">
        <f t="shared" si="31"/>
        <v>565.72263941603819</v>
      </c>
      <c r="U210" s="12">
        <f t="shared" si="32"/>
        <v>0.99823546841003141</v>
      </c>
      <c r="V210" s="11">
        <f t="shared" si="33"/>
        <v>1</v>
      </c>
      <c r="W210" s="11">
        <f t="shared" si="34"/>
        <v>1</v>
      </c>
      <c r="X210" s="11">
        <f t="shared" si="35"/>
        <v>7644.4805775927343</v>
      </c>
      <c r="Y210" s="12">
        <f t="shared" si="36"/>
        <v>0.99986920377472011</v>
      </c>
      <c r="Z210" s="11">
        <f t="shared" si="37"/>
        <v>1</v>
      </c>
      <c r="AA210" s="11">
        <f t="shared" si="38"/>
        <v>1</v>
      </c>
      <c r="AB210" s="11">
        <f t="shared" si="39"/>
        <v>1</v>
      </c>
      <c r="AC210" s="7" t="s">
        <v>238</v>
      </c>
    </row>
    <row r="211" spans="1:29" x14ac:dyDescent="0.2">
      <c r="A211" s="7" t="s">
        <v>239</v>
      </c>
      <c r="B211" s="7">
        <v>1</v>
      </c>
      <c r="C211" s="8">
        <v>41376</v>
      </c>
      <c r="D211" s="8">
        <v>41376</v>
      </c>
      <c r="E211" s="8">
        <v>41487</v>
      </c>
      <c r="F211" s="7">
        <v>46</v>
      </c>
      <c r="G211" s="7">
        <v>6.5217391300000003</v>
      </c>
      <c r="H211" s="7">
        <v>0</v>
      </c>
      <c r="I211" s="7">
        <v>76.650000000000006</v>
      </c>
      <c r="J211" s="7">
        <v>7.2072072072072099E-2</v>
      </c>
      <c r="K211" s="7">
        <v>0</v>
      </c>
      <c r="L211" s="7">
        <v>0</v>
      </c>
      <c r="M211" s="7">
        <v>0</v>
      </c>
      <c r="N211" s="7">
        <f t="shared" si="30"/>
        <v>0</v>
      </c>
      <c r="O211" s="7">
        <v>0</v>
      </c>
      <c r="P211" s="7" t="s">
        <v>26</v>
      </c>
      <c r="Q211" s="9" t="s">
        <v>28</v>
      </c>
      <c r="R211" s="10">
        <f>F211*Part4Out!C$78+'relay test.csv'!H211*Part4Out!C$79+'relay test.csv'!I211*Part4Out!C$80+'relay test.csv'!J211*Part4Out!C$81+'relay test.csv'!K211*Part4Out!C$82+'relay test.csv'!L211*Part4Out!C$83+'relay test.csv'!M211*Part4Out!C$84+'relay test.csv'!N211*Part4Out!C$85</f>
        <v>9.4195580956333114</v>
      </c>
      <c r="S211" s="10">
        <f>(F211*Part4Out!C$78+'relay test.csv'!H211*Part4Out!C$79+'relay test.csv'!I211*Part4Out!C$80+'relay test.csv'!J211*Part4Out!C$81+'relay test.csv'!K211*Part4Out!C$82+'relay test.csv'!L211*Part4Out!C$83+'relay test.csv'!M211*Part4Out!C$84+'relay test.csv'!N211*Part4Out!C$85) +Part4Out!C$77</f>
        <v>6.8159228440679858</v>
      </c>
      <c r="T211" s="10">
        <f t="shared" si="31"/>
        <v>912.25799932856285</v>
      </c>
      <c r="U211" s="12">
        <f t="shared" si="32"/>
        <v>0.99890501917230923</v>
      </c>
      <c r="V211" s="11">
        <f t="shared" si="33"/>
        <v>1</v>
      </c>
      <c r="W211" s="11">
        <f t="shared" si="34"/>
        <v>1</v>
      </c>
      <c r="X211" s="11">
        <f t="shared" si="35"/>
        <v>12327.133601758242</v>
      </c>
      <c r="Y211" s="12">
        <f t="shared" si="36"/>
        <v>0.99991888472072876</v>
      </c>
      <c r="Z211" s="11">
        <f t="shared" si="37"/>
        <v>1</v>
      </c>
      <c r="AA211" s="11">
        <f t="shared" si="38"/>
        <v>1</v>
      </c>
      <c r="AB211" s="11">
        <f t="shared" si="39"/>
        <v>1</v>
      </c>
      <c r="AC211" s="7" t="s">
        <v>239</v>
      </c>
    </row>
    <row r="212" spans="1:29" x14ac:dyDescent="0.2">
      <c r="A212" s="7" t="s">
        <v>240</v>
      </c>
      <c r="B212" s="7">
        <v>1</v>
      </c>
      <c r="C212" s="8">
        <v>41149</v>
      </c>
      <c r="D212" s="8">
        <v>41110</v>
      </c>
      <c r="E212" s="8">
        <v>41445</v>
      </c>
      <c r="F212" s="7">
        <v>37</v>
      </c>
      <c r="G212" s="7">
        <v>21.621621619999999</v>
      </c>
      <c r="H212" s="7">
        <v>2.7027027029999999</v>
      </c>
      <c r="I212" s="7">
        <v>136.74</v>
      </c>
      <c r="J212" s="7">
        <v>2.6865671641791E-2</v>
      </c>
      <c r="K212" s="7">
        <v>0</v>
      </c>
      <c r="L212" s="7">
        <v>0</v>
      </c>
      <c r="M212" s="7">
        <v>0</v>
      </c>
      <c r="N212" s="7">
        <f t="shared" si="30"/>
        <v>1</v>
      </c>
      <c r="O212" s="7">
        <v>0</v>
      </c>
      <c r="P212" s="7" t="s">
        <v>160</v>
      </c>
      <c r="Q212" s="9" t="s">
        <v>63</v>
      </c>
      <c r="R212" s="10">
        <f>F212*Part4Out!C$78+'relay test.csv'!H212*Part4Out!C$79+'relay test.csv'!I212*Part4Out!C$80+'relay test.csv'!J212*Part4Out!C$81+'relay test.csv'!K212*Part4Out!C$82+'relay test.csv'!L212*Part4Out!C$83+'relay test.csv'!M212*Part4Out!C$84+'relay test.csv'!N212*Part4Out!C$85</f>
        <v>7.6487288906802418</v>
      </c>
      <c r="S212" s="10">
        <f>(F212*Part4Out!C$78+'relay test.csv'!H212*Part4Out!C$79+'relay test.csv'!I212*Part4Out!C$80+'relay test.csv'!J212*Part4Out!C$81+'relay test.csv'!K212*Part4Out!C$82+'relay test.csv'!L212*Part4Out!C$83+'relay test.csv'!M212*Part4Out!C$84+'relay test.csv'!N212*Part4Out!C$85) +Part4Out!C$77</f>
        <v>5.045093639114917</v>
      </c>
      <c r="T212" s="10">
        <f t="shared" si="31"/>
        <v>155.25883681776725</v>
      </c>
      <c r="U212" s="12">
        <f t="shared" si="32"/>
        <v>0.99360036193558621</v>
      </c>
      <c r="V212" s="11">
        <f t="shared" si="33"/>
        <v>1</v>
      </c>
      <c r="W212" s="11">
        <f t="shared" si="34"/>
        <v>1</v>
      </c>
      <c r="X212" s="11">
        <f t="shared" si="35"/>
        <v>2097.9771355415423</v>
      </c>
      <c r="Y212" s="12">
        <f t="shared" si="36"/>
        <v>0.99952357746872644</v>
      </c>
      <c r="Z212" s="11">
        <f t="shared" si="37"/>
        <v>1</v>
      </c>
      <c r="AA212" s="11">
        <f t="shared" si="38"/>
        <v>1</v>
      </c>
      <c r="AB212" s="11">
        <f t="shared" si="39"/>
        <v>1</v>
      </c>
      <c r="AC212" s="7" t="s">
        <v>240</v>
      </c>
    </row>
    <row r="213" spans="1:29" x14ac:dyDescent="0.2">
      <c r="A213" s="7" t="s">
        <v>241</v>
      </c>
      <c r="B213" s="7">
        <v>1</v>
      </c>
      <c r="C213" s="8">
        <v>41055</v>
      </c>
      <c r="D213" s="8">
        <v>41055</v>
      </c>
      <c r="E213" s="8">
        <v>41629</v>
      </c>
      <c r="F213" s="7">
        <v>49</v>
      </c>
      <c r="G213" s="7">
        <v>40.816326529999998</v>
      </c>
      <c r="H213" s="7">
        <v>2.0408163269999999</v>
      </c>
      <c r="I213" s="7">
        <v>68.599999999999994</v>
      </c>
      <c r="J213" s="7">
        <v>1.5679442508710801E-2</v>
      </c>
      <c r="K213" s="7">
        <v>0</v>
      </c>
      <c r="L213" s="7">
        <v>0</v>
      </c>
      <c r="M213" s="7">
        <v>0</v>
      </c>
      <c r="N213" s="7">
        <f t="shared" si="30"/>
        <v>0</v>
      </c>
      <c r="O213" s="7">
        <v>0</v>
      </c>
      <c r="P213" s="7" t="s">
        <v>30</v>
      </c>
      <c r="Q213" s="9" t="s">
        <v>24</v>
      </c>
      <c r="R213" s="10">
        <f>F213*Part4Out!C$78+'relay test.csv'!H213*Part4Out!C$79+'relay test.csv'!I213*Part4Out!C$80+'relay test.csv'!J213*Part4Out!C$81+'relay test.csv'!K213*Part4Out!C$82+'relay test.csv'!L213*Part4Out!C$83+'relay test.csv'!M213*Part4Out!C$84+'relay test.csv'!N213*Part4Out!C$85</f>
        <v>10.155301420244184</v>
      </c>
      <c r="S213" s="10">
        <f>(F213*Part4Out!C$78+'relay test.csv'!H213*Part4Out!C$79+'relay test.csv'!I213*Part4Out!C$80+'relay test.csv'!J213*Part4Out!C$81+'relay test.csv'!K213*Part4Out!C$82+'relay test.csv'!L213*Part4Out!C$83+'relay test.csv'!M213*Part4Out!C$84+'relay test.csv'!N213*Part4Out!C$85) +Part4Out!C$77</f>
        <v>7.5516661686788584</v>
      </c>
      <c r="T213" s="10">
        <f t="shared" si="31"/>
        <v>1903.9123291541418</v>
      </c>
      <c r="U213" s="12">
        <f t="shared" si="32"/>
        <v>0.99947504145744914</v>
      </c>
      <c r="V213" s="11">
        <f t="shared" si="33"/>
        <v>1</v>
      </c>
      <c r="W213" s="11">
        <f t="shared" si="34"/>
        <v>1</v>
      </c>
      <c r="X213" s="11">
        <f t="shared" si="35"/>
        <v>25727.131650028798</v>
      </c>
      <c r="Y213" s="12">
        <f t="shared" si="36"/>
        <v>0.99996113203968318</v>
      </c>
      <c r="Z213" s="11">
        <f t="shared" si="37"/>
        <v>1</v>
      </c>
      <c r="AA213" s="11">
        <f t="shared" si="38"/>
        <v>1</v>
      </c>
      <c r="AB213" s="11">
        <f t="shared" si="39"/>
        <v>1</v>
      </c>
      <c r="AC213" s="7" t="s">
        <v>241</v>
      </c>
    </row>
    <row r="214" spans="1:29" x14ac:dyDescent="0.2">
      <c r="A214" s="7" t="s">
        <v>242</v>
      </c>
      <c r="B214" s="7">
        <v>1</v>
      </c>
      <c r="C214" s="8">
        <v>40725</v>
      </c>
      <c r="D214" s="8">
        <v>40764</v>
      </c>
      <c r="E214" s="8">
        <v>41527</v>
      </c>
      <c r="F214" s="7">
        <v>34</v>
      </c>
      <c r="G214" s="7">
        <v>82.352941180000002</v>
      </c>
      <c r="H214" s="7">
        <v>29.41176471</v>
      </c>
      <c r="I214" s="7">
        <v>66.040000000000006</v>
      </c>
      <c r="J214" s="7">
        <v>3.1454783748361699E-2</v>
      </c>
      <c r="K214" s="7">
        <v>0</v>
      </c>
      <c r="L214" s="7">
        <v>0</v>
      </c>
      <c r="M214" s="7">
        <v>0</v>
      </c>
      <c r="N214" s="7">
        <f t="shared" si="30"/>
        <v>0</v>
      </c>
      <c r="O214" s="7">
        <v>0</v>
      </c>
      <c r="P214" s="7" t="s">
        <v>30</v>
      </c>
      <c r="Q214" s="9" t="s">
        <v>24</v>
      </c>
      <c r="R214" s="10">
        <f>F214*Part4Out!C$78+'relay test.csv'!H214*Part4Out!C$79+'relay test.csv'!I214*Part4Out!C$80+'relay test.csv'!J214*Part4Out!C$81+'relay test.csv'!K214*Part4Out!C$82+'relay test.csv'!L214*Part4Out!C$83+'relay test.csv'!M214*Part4Out!C$84+'relay test.csv'!N214*Part4Out!C$85</f>
        <v>7.5092945289867794</v>
      </c>
      <c r="S214" s="10">
        <f>(F214*Part4Out!C$78+'relay test.csv'!H214*Part4Out!C$79+'relay test.csv'!I214*Part4Out!C$80+'relay test.csv'!J214*Part4Out!C$81+'relay test.csv'!K214*Part4Out!C$82+'relay test.csv'!L214*Part4Out!C$83+'relay test.csv'!M214*Part4Out!C$84+'relay test.csv'!N214*Part4Out!C$85) +Part4Out!C$77</f>
        <v>4.9056592774214547</v>
      </c>
      <c r="T214" s="10">
        <f t="shared" si="31"/>
        <v>135.05191734315162</v>
      </c>
      <c r="U214" s="12">
        <f t="shared" si="32"/>
        <v>0.99264986470217986</v>
      </c>
      <c r="V214" s="11">
        <f t="shared" si="33"/>
        <v>1</v>
      </c>
      <c r="W214" s="11">
        <f t="shared" si="34"/>
        <v>1</v>
      </c>
      <c r="X214" s="11">
        <f t="shared" si="35"/>
        <v>1824.9256564348705</v>
      </c>
      <c r="Y214" s="12">
        <f t="shared" si="36"/>
        <v>0.99945233257636978</v>
      </c>
      <c r="Z214" s="11">
        <f t="shared" si="37"/>
        <v>1</v>
      </c>
      <c r="AA214" s="11">
        <f t="shared" si="38"/>
        <v>1</v>
      </c>
      <c r="AB214" s="11">
        <f t="shared" si="39"/>
        <v>1</v>
      </c>
      <c r="AC214" s="7" t="s">
        <v>242</v>
      </c>
    </row>
    <row r="215" spans="1:29" x14ac:dyDescent="0.2">
      <c r="A215" s="7" t="s">
        <v>243</v>
      </c>
      <c r="B215" s="7">
        <v>1</v>
      </c>
      <c r="C215" s="8">
        <v>41449</v>
      </c>
      <c r="D215" s="8">
        <v>41449</v>
      </c>
      <c r="E215" s="8">
        <v>41449</v>
      </c>
      <c r="F215" s="7">
        <v>45</v>
      </c>
      <c r="G215" s="7">
        <v>0</v>
      </c>
      <c r="H215" s="7">
        <v>0</v>
      </c>
      <c r="I215" s="7">
        <v>34.299999999999997</v>
      </c>
      <c r="J215" s="7">
        <v>0</v>
      </c>
      <c r="K215" s="7">
        <v>1</v>
      </c>
      <c r="L215" s="7">
        <v>0</v>
      </c>
      <c r="M215" s="7">
        <v>0</v>
      </c>
      <c r="N215" s="7">
        <f t="shared" si="30"/>
        <v>0</v>
      </c>
      <c r="O215" s="7">
        <v>0</v>
      </c>
      <c r="P215" s="7" t="s">
        <v>32</v>
      </c>
      <c r="Q215" s="9" t="s">
        <v>24</v>
      </c>
      <c r="R215" s="10">
        <f>F215*Part4Out!C$78+'relay test.csv'!H215*Part4Out!C$79+'relay test.csv'!I215*Part4Out!C$80+'relay test.csv'!J215*Part4Out!C$81+'relay test.csv'!K215*Part4Out!C$82+'relay test.csv'!L215*Part4Out!C$83+'relay test.csv'!M215*Part4Out!C$84+'relay test.csv'!N215*Part4Out!C$85</f>
        <v>9.9184011350348769</v>
      </c>
      <c r="S215" s="10">
        <f>(F215*Part4Out!C$78+'relay test.csv'!H215*Part4Out!C$79+'relay test.csv'!I215*Part4Out!C$80+'relay test.csv'!J215*Part4Out!C$81+'relay test.csv'!K215*Part4Out!C$82+'relay test.csv'!L215*Part4Out!C$83+'relay test.csv'!M215*Part4Out!C$84+'relay test.csv'!N215*Part4Out!C$85) +Part4Out!C$77</f>
        <v>7.3147658834695513</v>
      </c>
      <c r="T215" s="10">
        <f t="shared" si="31"/>
        <v>1502.3200369114024</v>
      </c>
      <c r="U215" s="12">
        <f t="shared" si="32"/>
        <v>0.99933480564653787</v>
      </c>
      <c r="V215" s="11">
        <f t="shared" si="33"/>
        <v>1</v>
      </c>
      <c r="W215" s="11">
        <f t="shared" si="34"/>
        <v>1</v>
      </c>
      <c r="X215" s="11">
        <f t="shared" si="35"/>
        <v>20300.506897430052</v>
      </c>
      <c r="Y215" s="12">
        <f t="shared" si="36"/>
        <v>0.999950742572704</v>
      </c>
      <c r="Z215" s="11">
        <f t="shared" si="37"/>
        <v>1</v>
      </c>
      <c r="AA215" s="11">
        <f t="shared" si="38"/>
        <v>1</v>
      </c>
      <c r="AB215" s="11">
        <f t="shared" si="39"/>
        <v>1</v>
      </c>
      <c r="AC215" s="7" t="s">
        <v>243</v>
      </c>
    </row>
    <row r="216" spans="1:29" x14ac:dyDescent="0.2">
      <c r="A216" s="7" t="s">
        <v>244</v>
      </c>
      <c r="B216" s="7">
        <v>0</v>
      </c>
      <c r="C216" s="8">
        <v>41129</v>
      </c>
      <c r="D216" s="8">
        <v>41134</v>
      </c>
      <c r="E216" s="8">
        <v>41401</v>
      </c>
      <c r="F216" s="7">
        <v>0</v>
      </c>
      <c r="G216" s="7">
        <v>0</v>
      </c>
      <c r="H216" s="7">
        <v>0</v>
      </c>
      <c r="I216" s="7">
        <v>91.86</v>
      </c>
      <c r="J216" s="7">
        <v>0.11985018726591801</v>
      </c>
      <c r="K216" s="7">
        <v>1</v>
      </c>
      <c r="L216" s="7">
        <v>0</v>
      </c>
      <c r="M216" s="7">
        <v>0</v>
      </c>
      <c r="N216" s="7">
        <f t="shared" si="30"/>
        <v>0</v>
      </c>
      <c r="O216" s="7">
        <v>0</v>
      </c>
      <c r="P216" s="7" t="s">
        <v>30</v>
      </c>
      <c r="Q216" s="9" t="s">
        <v>24</v>
      </c>
      <c r="R216" s="10">
        <f>F216*Part4Out!C$78+'relay test.csv'!H216*Part4Out!C$79+'relay test.csv'!I216*Part4Out!C$80+'relay test.csv'!J216*Part4Out!C$81+'relay test.csv'!K216*Part4Out!C$82+'relay test.csv'!L216*Part4Out!C$83+'relay test.csv'!M216*Part4Out!C$84+'relay test.csv'!N216*Part4Out!C$85</f>
        <v>0.12647011205543451</v>
      </c>
      <c r="S216" s="10">
        <f>(F216*Part4Out!C$78+'relay test.csv'!H216*Part4Out!C$79+'relay test.csv'!I216*Part4Out!C$80+'relay test.csv'!J216*Part4Out!C$81+'relay test.csv'!K216*Part4Out!C$82+'relay test.csv'!L216*Part4Out!C$83+'relay test.csv'!M216*Part4Out!C$84+'relay test.csv'!N216*Part4Out!C$85) +Part4Out!C$77</f>
        <v>-2.4771651395098906</v>
      </c>
      <c r="T216" s="10">
        <f t="shared" si="31"/>
        <v>8.3980962770395101E-2</v>
      </c>
      <c r="U216" s="12">
        <f t="shared" si="32"/>
        <v>7.7474573497822247E-2</v>
      </c>
      <c r="V216" s="11">
        <f t="shared" si="33"/>
        <v>0</v>
      </c>
      <c r="W216" s="11">
        <f t="shared" si="34"/>
        <v>0</v>
      </c>
      <c r="X216" s="11">
        <f t="shared" si="35"/>
        <v>1.1348155333654537</v>
      </c>
      <c r="Y216" s="12">
        <f t="shared" si="36"/>
        <v>0.53157545259962635</v>
      </c>
      <c r="Z216" s="11">
        <f t="shared" si="37"/>
        <v>1</v>
      </c>
      <c r="AA216" s="11">
        <f t="shared" si="38"/>
        <v>0</v>
      </c>
      <c r="AB216" s="11">
        <f t="shared" si="39"/>
        <v>0</v>
      </c>
      <c r="AC216" s="7" t="s">
        <v>244</v>
      </c>
    </row>
    <row r="217" spans="1:29" x14ac:dyDescent="0.2">
      <c r="A217" s="7" t="s">
        <v>245</v>
      </c>
      <c r="B217" s="7">
        <v>1</v>
      </c>
      <c r="C217" s="8">
        <v>41457</v>
      </c>
      <c r="D217" s="8">
        <v>41457</v>
      </c>
      <c r="E217" s="8">
        <v>41457</v>
      </c>
      <c r="F217" s="7">
        <v>45</v>
      </c>
      <c r="G217" s="7">
        <v>24.444444440000002</v>
      </c>
      <c r="H217" s="7">
        <v>0</v>
      </c>
      <c r="I217" s="7">
        <v>60.86</v>
      </c>
      <c r="J217" s="7">
        <v>0</v>
      </c>
      <c r="K217" s="7">
        <v>1</v>
      </c>
      <c r="L217" s="7">
        <v>0</v>
      </c>
      <c r="M217" s="7">
        <v>0</v>
      </c>
      <c r="N217" s="7">
        <f t="shared" si="30"/>
        <v>0</v>
      </c>
      <c r="O217" s="7">
        <v>0</v>
      </c>
      <c r="P217" s="7" t="s">
        <v>30</v>
      </c>
      <c r="Q217" s="9" t="s">
        <v>63</v>
      </c>
      <c r="R217" s="10">
        <f>F217*Part4Out!C$78+'relay test.csv'!H217*Part4Out!C$79+'relay test.csv'!I217*Part4Out!C$80+'relay test.csv'!J217*Part4Out!C$81+'relay test.csv'!K217*Part4Out!C$82+'relay test.csv'!L217*Part4Out!C$83+'relay test.csv'!M217*Part4Out!C$84+'relay test.csv'!N217*Part4Out!C$85</f>
        <v>9.8255118139759752</v>
      </c>
      <c r="S217" s="10">
        <f>(F217*Part4Out!C$78+'relay test.csv'!H217*Part4Out!C$79+'relay test.csv'!I217*Part4Out!C$80+'relay test.csv'!J217*Part4Out!C$81+'relay test.csv'!K217*Part4Out!C$82+'relay test.csv'!L217*Part4Out!C$83+'relay test.csv'!M217*Part4Out!C$84+'relay test.csv'!N217*Part4Out!C$85) +Part4Out!C$77</f>
        <v>7.2218765624106496</v>
      </c>
      <c r="T217" s="10">
        <f t="shared" si="31"/>
        <v>1369.0557702562448</v>
      </c>
      <c r="U217" s="12">
        <f t="shared" si="32"/>
        <v>0.99927010270551764</v>
      </c>
      <c r="V217" s="11">
        <f t="shared" si="33"/>
        <v>1</v>
      </c>
      <c r="W217" s="11">
        <f t="shared" si="34"/>
        <v>1</v>
      </c>
      <c r="X217" s="11">
        <f t="shared" si="35"/>
        <v>18499.737355691239</v>
      </c>
      <c r="Y217" s="12">
        <f t="shared" si="36"/>
        <v>0.99994594810029602</v>
      </c>
      <c r="Z217" s="11">
        <f t="shared" si="37"/>
        <v>1</v>
      </c>
      <c r="AA217" s="11">
        <f t="shared" si="38"/>
        <v>1</v>
      </c>
      <c r="AB217" s="11">
        <f t="shared" si="39"/>
        <v>1</v>
      </c>
      <c r="AC217" s="7" t="s">
        <v>245</v>
      </c>
    </row>
    <row r="218" spans="1:29" x14ac:dyDescent="0.2">
      <c r="A218" s="7" t="s">
        <v>246</v>
      </c>
      <c r="B218" s="7">
        <v>0</v>
      </c>
      <c r="C218" s="8">
        <v>41444</v>
      </c>
      <c r="D218" s="8">
        <v>41466</v>
      </c>
      <c r="E218" s="8">
        <v>41466</v>
      </c>
      <c r="F218" s="7">
        <v>0</v>
      </c>
      <c r="G218" s="7">
        <v>0</v>
      </c>
      <c r="H218" s="7">
        <v>0</v>
      </c>
      <c r="I218" s="7">
        <v>120.09</v>
      </c>
      <c r="J218" s="7">
        <v>0</v>
      </c>
      <c r="K218" s="7">
        <v>1</v>
      </c>
      <c r="L218" s="7">
        <v>0</v>
      </c>
      <c r="M218" s="7">
        <v>0</v>
      </c>
      <c r="N218" s="7">
        <f t="shared" si="30"/>
        <v>1</v>
      </c>
      <c r="O218" s="7">
        <v>0</v>
      </c>
      <c r="P218" s="7" t="s">
        <v>23</v>
      </c>
      <c r="Q218" s="9" t="s">
        <v>63</v>
      </c>
      <c r="R218" s="10">
        <f>F218*Part4Out!C$78+'relay test.csv'!H218*Part4Out!C$79+'relay test.csv'!I218*Part4Out!C$80+'relay test.csv'!J218*Part4Out!C$81+'relay test.csv'!K218*Part4Out!C$82+'relay test.csv'!L218*Part4Out!C$83+'relay test.csv'!M218*Part4Out!C$84+'relay test.csv'!N218*Part4Out!C$85</f>
        <v>0.36334478453511632</v>
      </c>
      <c r="S218" s="10">
        <f>(F218*Part4Out!C$78+'relay test.csv'!H218*Part4Out!C$79+'relay test.csv'!I218*Part4Out!C$80+'relay test.csv'!J218*Part4Out!C$81+'relay test.csv'!K218*Part4Out!C$82+'relay test.csv'!L218*Part4Out!C$83+'relay test.csv'!M218*Part4Out!C$84+'relay test.csv'!N218*Part4Out!C$85) +Part4Out!C$77</f>
        <v>-2.2402904670302091</v>
      </c>
      <c r="T218" s="10">
        <f t="shared" si="31"/>
        <v>0.10642758618422081</v>
      </c>
      <c r="U218" s="12">
        <f t="shared" si="32"/>
        <v>9.619028620866342E-2</v>
      </c>
      <c r="V218" s="11">
        <f t="shared" si="33"/>
        <v>0</v>
      </c>
      <c r="W218" s="11">
        <f t="shared" si="34"/>
        <v>0</v>
      </c>
      <c r="X218" s="11">
        <f t="shared" si="35"/>
        <v>1.4381316193128963</v>
      </c>
      <c r="Y218" s="12">
        <f t="shared" si="36"/>
        <v>0.5898498702535937</v>
      </c>
      <c r="Z218" s="11">
        <f t="shared" si="37"/>
        <v>1</v>
      </c>
      <c r="AA218" s="11">
        <f t="shared" si="38"/>
        <v>0</v>
      </c>
      <c r="AB218" s="11">
        <f t="shared" si="39"/>
        <v>0</v>
      </c>
      <c r="AC218" s="7" t="s">
        <v>246</v>
      </c>
    </row>
    <row r="219" spans="1:29" x14ac:dyDescent="0.2">
      <c r="A219" s="7" t="s">
        <v>247</v>
      </c>
      <c r="B219" s="7">
        <v>0</v>
      </c>
      <c r="C219" s="8">
        <v>41034</v>
      </c>
      <c r="D219" s="8">
        <v>41059</v>
      </c>
      <c r="E219" s="8">
        <v>41476</v>
      </c>
      <c r="F219" s="7">
        <v>16</v>
      </c>
      <c r="G219" s="7">
        <v>12.5</v>
      </c>
      <c r="H219" s="7">
        <v>0</v>
      </c>
      <c r="I219" s="7">
        <v>13.41</v>
      </c>
      <c r="J219" s="7">
        <v>7.4340527577937604E-2</v>
      </c>
      <c r="K219" s="7">
        <v>1</v>
      </c>
      <c r="L219" s="7">
        <v>0</v>
      </c>
      <c r="M219" s="7">
        <v>0</v>
      </c>
      <c r="N219" s="7">
        <f t="shared" si="30"/>
        <v>1</v>
      </c>
      <c r="O219" s="7">
        <v>0</v>
      </c>
      <c r="P219" s="7" t="s">
        <v>23</v>
      </c>
      <c r="Q219" s="9" t="s">
        <v>28</v>
      </c>
      <c r="R219" s="10">
        <f>F219*Part4Out!C$78+'relay test.csv'!H219*Part4Out!C$79+'relay test.csv'!I219*Part4Out!C$80+'relay test.csv'!J219*Part4Out!C$81+'relay test.csv'!K219*Part4Out!C$82+'relay test.csv'!L219*Part4Out!C$83+'relay test.csv'!M219*Part4Out!C$84+'relay test.csv'!N219*Part4Out!C$85</f>
        <v>4.076647693836307</v>
      </c>
      <c r="S219" s="10">
        <f>(F219*Part4Out!C$78+'relay test.csv'!H219*Part4Out!C$79+'relay test.csv'!I219*Part4Out!C$80+'relay test.csv'!J219*Part4Out!C$81+'relay test.csv'!K219*Part4Out!C$82+'relay test.csv'!L219*Part4Out!C$83+'relay test.csv'!M219*Part4Out!C$84+'relay test.csv'!N219*Part4Out!C$85) +Part4Out!C$77</f>
        <v>1.4730124422709818</v>
      </c>
      <c r="T219" s="10">
        <f t="shared" si="31"/>
        <v>4.3623567149170093</v>
      </c>
      <c r="U219" s="12">
        <f t="shared" si="32"/>
        <v>0.81351483066797869</v>
      </c>
      <c r="V219" s="11">
        <f t="shared" si="33"/>
        <v>1</v>
      </c>
      <c r="W219" s="11">
        <f t="shared" si="34"/>
        <v>0</v>
      </c>
      <c r="X219" s="11">
        <f t="shared" si="35"/>
        <v>58.947528092807836</v>
      </c>
      <c r="Y219" s="12">
        <f t="shared" si="36"/>
        <v>0.98331874504563643</v>
      </c>
      <c r="Z219" s="11">
        <f t="shared" si="37"/>
        <v>1</v>
      </c>
      <c r="AA219" s="11">
        <f t="shared" si="38"/>
        <v>0</v>
      </c>
      <c r="AB219" s="11">
        <f t="shared" si="39"/>
        <v>0</v>
      </c>
      <c r="AC219" s="7" t="s">
        <v>247</v>
      </c>
    </row>
    <row r="220" spans="1:29" x14ac:dyDescent="0.2">
      <c r="A220" s="7" t="s">
        <v>248</v>
      </c>
      <c r="B220" s="7">
        <v>0</v>
      </c>
      <c r="C220" s="8">
        <v>41334</v>
      </c>
      <c r="D220" s="8">
        <v>41334</v>
      </c>
      <c r="E220" s="8">
        <v>41465</v>
      </c>
      <c r="F220" s="7">
        <v>0</v>
      </c>
      <c r="G220" s="7">
        <v>0</v>
      </c>
      <c r="H220" s="7">
        <v>0</v>
      </c>
      <c r="I220" s="7">
        <v>64.430000000000007</v>
      </c>
      <c r="J220" s="7">
        <v>3.0534351145038201E-2</v>
      </c>
      <c r="K220" s="7">
        <v>1</v>
      </c>
      <c r="L220" s="7">
        <v>0</v>
      </c>
      <c r="M220" s="7">
        <v>0</v>
      </c>
      <c r="N220" s="7">
        <f t="shared" si="30"/>
        <v>1</v>
      </c>
      <c r="O220" s="7">
        <v>0</v>
      </c>
      <c r="P220" s="7" t="s">
        <v>160</v>
      </c>
      <c r="Q220" s="9" t="s">
        <v>63</v>
      </c>
      <c r="R220" s="10">
        <f>F220*Part4Out!C$78+'relay test.csv'!H220*Part4Out!C$79+'relay test.csv'!I220*Part4Out!C$80+'relay test.csv'!J220*Part4Out!C$81+'relay test.csv'!K220*Part4Out!C$82+'relay test.csv'!L220*Part4Out!C$83+'relay test.csv'!M220*Part4Out!C$84+'relay test.csv'!N220*Part4Out!C$85</f>
        <v>0.53978512056388239</v>
      </c>
      <c r="S220" s="10">
        <f>(F220*Part4Out!C$78+'relay test.csv'!H220*Part4Out!C$79+'relay test.csv'!I220*Part4Out!C$80+'relay test.csv'!J220*Part4Out!C$81+'relay test.csv'!K220*Part4Out!C$82+'relay test.csv'!L220*Part4Out!C$83+'relay test.csv'!M220*Part4Out!C$84+'relay test.csv'!N220*Part4Out!C$85) +Part4Out!C$77</f>
        <v>-2.063850131001443</v>
      </c>
      <c r="T220" s="10">
        <f t="shared" si="31"/>
        <v>0.12696419886040361</v>
      </c>
      <c r="U220" s="12">
        <f t="shared" si="32"/>
        <v>0.11266036577629614</v>
      </c>
      <c r="V220" s="11">
        <f t="shared" si="33"/>
        <v>0</v>
      </c>
      <c r="W220" s="11">
        <f t="shared" si="34"/>
        <v>0</v>
      </c>
      <c r="X220" s="11">
        <f t="shared" si="35"/>
        <v>1.7156381672118408</v>
      </c>
      <c r="Y220" s="12">
        <f t="shared" si="36"/>
        <v>0.63176242988707698</v>
      </c>
      <c r="Z220" s="11">
        <f t="shared" si="37"/>
        <v>1</v>
      </c>
      <c r="AA220" s="11">
        <f t="shared" si="38"/>
        <v>0</v>
      </c>
      <c r="AB220" s="11">
        <f t="shared" si="39"/>
        <v>0</v>
      </c>
      <c r="AC220" s="7" t="s">
        <v>248</v>
      </c>
    </row>
    <row r="221" spans="1:29" x14ac:dyDescent="0.2">
      <c r="A221" s="7" t="s">
        <v>249</v>
      </c>
      <c r="B221" s="7">
        <v>1</v>
      </c>
      <c r="C221" s="8">
        <v>41441</v>
      </c>
      <c r="D221" s="8">
        <v>41472</v>
      </c>
      <c r="E221" s="8">
        <v>41490</v>
      </c>
      <c r="F221" s="7">
        <v>45</v>
      </c>
      <c r="G221" s="7">
        <v>2.2222222220000001</v>
      </c>
      <c r="H221" s="7">
        <v>0</v>
      </c>
      <c r="I221" s="7">
        <v>46.8</v>
      </c>
      <c r="J221" s="7">
        <v>0.16666666666666699</v>
      </c>
      <c r="K221" s="7">
        <v>1</v>
      </c>
      <c r="L221" s="7">
        <v>0</v>
      </c>
      <c r="M221" s="7">
        <v>0</v>
      </c>
      <c r="N221" s="7">
        <f t="shared" si="30"/>
        <v>1</v>
      </c>
      <c r="O221" s="7">
        <v>0</v>
      </c>
      <c r="P221" s="7" t="s">
        <v>23</v>
      </c>
      <c r="Q221" s="9" t="s">
        <v>28</v>
      </c>
      <c r="R221" s="10">
        <f>F221*Part4Out!C$78+'relay test.csv'!H221*Part4Out!C$79+'relay test.csv'!I221*Part4Out!C$80+'relay test.csv'!J221*Part4Out!C$81+'relay test.csv'!K221*Part4Out!C$82+'relay test.csv'!L221*Part4Out!C$83+'relay test.csv'!M221*Part4Out!C$84+'relay test.csv'!N221*Part4Out!C$85</f>
        <v>10.03930839394728</v>
      </c>
      <c r="S221" s="10">
        <f>(F221*Part4Out!C$78+'relay test.csv'!H221*Part4Out!C$79+'relay test.csv'!I221*Part4Out!C$80+'relay test.csv'!J221*Part4Out!C$81+'relay test.csv'!K221*Part4Out!C$82+'relay test.csv'!L221*Part4Out!C$83+'relay test.csv'!M221*Part4Out!C$84+'relay test.csv'!N221*Part4Out!C$85) +Part4Out!C$77</f>
        <v>7.4356731423819546</v>
      </c>
      <c r="T221" s="10">
        <f t="shared" si="31"/>
        <v>1695.3985796074439</v>
      </c>
      <c r="U221" s="12">
        <f t="shared" si="32"/>
        <v>0.99941051589407048</v>
      </c>
      <c r="V221" s="11">
        <f t="shared" si="33"/>
        <v>1</v>
      </c>
      <c r="W221" s="11">
        <f t="shared" si="34"/>
        <v>1</v>
      </c>
      <c r="X221" s="11">
        <f t="shared" si="35"/>
        <v>22909.53306458746</v>
      </c>
      <c r="Y221" s="12">
        <f t="shared" si="36"/>
        <v>0.99995635195404742</v>
      </c>
      <c r="Z221" s="11">
        <f t="shared" si="37"/>
        <v>1</v>
      </c>
      <c r="AA221" s="11">
        <f t="shared" si="38"/>
        <v>1</v>
      </c>
      <c r="AB221" s="11">
        <f t="shared" si="39"/>
        <v>1</v>
      </c>
      <c r="AC221" s="7" t="s">
        <v>249</v>
      </c>
    </row>
    <row r="222" spans="1:29" x14ac:dyDescent="0.2">
      <c r="A222" s="7" t="s">
        <v>250</v>
      </c>
      <c r="B222" s="7">
        <v>1</v>
      </c>
      <c r="C222" s="8">
        <v>40841</v>
      </c>
      <c r="D222" s="8">
        <v>41013</v>
      </c>
      <c r="E222" s="8">
        <v>41627</v>
      </c>
      <c r="F222" s="7">
        <v>51</v>
      </c>
      <c r="G222" s="7">
        <v>13.725490199999999</v>
      </c>
      <c r="H222" s="7">
        <v>1.9607843140000001</v>
      </c>
      <c r="I222" s="7">
        <v>93.66</v>
      </c>
      <c r="J222" s="7">
        <v>4.2345276872964202E-2</v>
      </c>
      <c r="K222" s="7">
        <v>1</v>
      </c>
      <c r="L222" s="7">
        <v>0</v>
      </c>
      <c r="M222" s="7">
        <v>0</v>
      </c>
      <c r="N222" s="7">
        <f t="shared" si="30"/>
        <v>1</v>
      </c>
      <c r="O222" s="7">
        <v>0</v>
      </c>
      <c r="P222" s="7" t="s">
        <v>23</v>
      </c>
      <c r="Q222" s="9" t="s">
        <v>24</v>
      </c>
      <c r="R222" s="10">
        <f>F222*Part4Out!C$78+'relay test.csv'!H222*Part4Out!C$79+'relay test.csv'!I222*Part4Out!C$80+'relay test.csv'!J222*Part4Out!C$81+'relay test.csv'!K222*Part4Out!C$82+'relay test.csv'!L222*Part4Out!C$83+'relay test.csv'!M222*Part4Out!C$84+'relay test.csv'!N222*Part4Out!C$85</f>
        <v>11.256614209912712</v>
      </c>
      <c r="S222" s="10">
        <f>(F222*Part4Out!C$78+'relay test.csv'!H222*Part4Out!C$79+'relay test.csv'!I222*Part4Out!C$80+'relay test.csv'!J222*Part4Out!C$81+'relay test.csv'!K222*Part4Out!C$82+'relay test.csv'!L222*Part4Out!C$83+'relay test.csv'!M222*Part4Out!C$84+'relay test.csv'!N222*Part4Out!C$85) +Part4Out!C$77</f>
        <v>8.6529789583473864</v>
      </c>
      <c r="T222" s="10">
        <f t="shared" si="31"/>
        <v>5727.1823846799525</v>
      </c>
      <c r="U222" s="12">
        <f t="shared" si="32"/>
        <v>0.9998254245530529</v>
      </c>
      <c r="V222" s="11">
        <f t="shared" si="33"/>
        <v>1</v>
      </c>
      <c r="W222" s="11">
        <f t="shared" si="34"/>
        <v>1</v>
      </c>
      <c r="X222" s="11">
        <f t="shared" si="35"/>
        <v>77390.105068466073</v>
      </c>
      <c r="Y222" s="12">
        <f t="shared" si="36"/>
        <v>0.99998707861841341</v>
      </c>
      <c r="Z222" s="11">
        <f t="shared" si="37"/>
        <v>1</v>
      </c>
      <c r="AA222" s="11">
        <f t="shared" si="38"/>
        <v>1</v>
      </c>
      <c r="AB222" s="11">
        <f t="shared" si="39"/>
        <v>1</v>
      </c>
      <c r="AC222" s="7" t="s">
        <v>250</v>
      </c>
    </row>
    <row r="223" spans="1:29" x14ac:dyDescent="0.2">
      <c r="A223" s="7" t="s">
        <v>251</v>
      </c>
      <c r="B223" s="7">
        <v>1</v>
      </c>
      <c r="C223" s="8">
        <v>40698</v>
      </c>
      <c r="D223" s="8">
        <v>40702</v>
      </c>
      <c r="E223" s="8">
        <v>40702</v>
      </c>
      <c r="F223" s="7">
        <v>44</v>
      </c>
      <c r="G223" s="7">
        <v>11.363636359999999</v>
      </c>
      <c r="H223" s="7">
        <v>0</v>
      </c>
      <c r="I223" s="7">
        <v>96.55</v>
      </c>
      <c r="J223" s="7">
        <v>0</v>
      </c>
      <c r="K223" s="7">
        <v>0</v>
      </c>
      <c r="L223" s="7">
        <v>0</v>
      </c>
      <c r="M223" s="7">
        <v>0</v>
      </c>
      <c r="N223" s="7">
        <f t="shared" si="30"/>
        <v>0</v>
      </c>
      <c r="O223" s="7">
        <v>0</v>
      </c>
      <c r="P223" s="7" t="s">
        <v>36</v>
      </c>
      <c r="Q223" s="9" t="s">
        <v>24</v>
      </c>
      <c r="R223" s="10">
        <f>F223*Part4Out!C$78+'relay test.csv'!H223*Part4Out!C$79+'relay test.csv'!I223*Part4Out!C$80+'relay test.csv'!J223*Part4Out!C$81+'relay test.csv'!K223*Part4Out!C$82+'relay test.csv'!L223*Part4Out!C$83+'relay test.csv'!M223*Part4Out!C$84+'relay test.csv'!N223*Part4Out!C$85</f>
        <v>8.9698992277614913</v>
      </c>
      <c r="S223" s="10">
        <f>(F223*Part4Out!C$78+'relay test.csv'!H223*Part4Out!C$79+'relay test.csv'!I223*Part4Out!C$80+'relay test.csv'!J223*Part4Out!C$81+'relay test.csv'!K223*Part4Out!C$82+'relay test.csv'!L223*Part4Out!C$83+'relay test.csv'!M223*Part4Out!C$84+'relay test.csv'!N223*Part4Out!C$85) +Part4Out!C$77</f>
        <v>6.3662639761961657</v>
      </c>
      <c r="T223" s="10">
        <f t="shared" si="31"/>
        <v>581.87984597109187</v>
      </c>
      <c r="U223" s="12">
        <f t="shared" si="32"/>
        <v>0.99828438055130564</v>
      </c>
      <c r="V223" s="11">
        <f t="shared" si="33"/>
        <v>1</v>
      </c>
      <c r="W223" s="11">
        <f t="shared" si="34"/>
        <v>1</v>
      </c>
      <c r="X223" s="11">
        <f t="shared" si="35"/>
        <v>7862.8092126739784</v>
      </c>
      <c r="Y223" s="12">
        <f t="shared" si="36"/>
        <v>0.99987283516512726</v>
      </c>
      <c r="Z223" s="11">
        <f t="shared" si="37"/>
        <v>1</v>
      </c>
      <c r="AA223" s="11">
        <f t="shared" si="38"/>
        <v>1</v>
      </c>
      <c r="AB223" s="11">
        <f t="shared" si="39"/>
        <v>1</v>
      </c>
      <c r="AC223" s="7" t="s">
        <v>251</v>
      </c>
    </row>
    <row r="224" spans="1:29" x14ac:dyDescent="0.2">
      <c r="A224" s="7" t="s">
        <v>252</v>
      </c>
      <c r="B224" s="7">
        <v>0</v>
      </c>
      <c r="C224" s="8">
        <v>41149</v>
      </c>
      <c r="D224" s="8">
        <v>41110</v>
      </c>
      <c r="E224" s="8">
        <v>41144</v>
      </c>
      <c r="F224" s="7">
        <v>0</v>
      </c>
      <c r="G224" s="7">
        <v>0</v>
      </c>
      <c r="H224" s="7">
        <v>0</v>
      </c>
      <c r="I224" s="7">
        <v>49.75</v>
      </c>
      <c r="J224" s="7">
        <v>5.8823529411764698E-2</v>
      </c>
      <c r="K224" s="7">
        <v>0</v>
      </c>
      <c r="L224" s="7">
        <v>0</v>
      </c>
      <c r="M224" s="7">
        <v>0</v>
      </c>
      <c r="N224" s="7">
        <f t="shared" si="30"/>
        <v>1</v>
      </c>
      <c r="O224" s="7">
        <v>0</v>
      </c>
      <c r="P224" s="7" t="s">
        <v>160</v>
      </c>
      <c r="Q224" s="9" t="s">
        <v>63</v>
      </c>
      <c r="R224" s="10">
        <f>F224*Part4Out!C$78+'relay test.csv'!H224*Part4Out!C$79+'relay test.csv'!I224*Part4Out!C$80+'relay test.csv'!J224*Part4Out!C$81+'relay test.csv'!K224*Part4Out!C$82+'relay test.csv'!L224*Part4Out!C$83+'relay test.csv'!M224*Part4Out!C$84+'relay test.csv'!N224*Part4Out!C$85</f>
        <v>5.4987387657236153E-2</v>
      </c>
      <c r="S224" s="10">
        <f>(F224*Part4Out!C$78+'relay test.csv'!H224*Part4Out!C$79+'relay test.csv'!I224*Part4Out!C$80+'relay test.csv'!J224*Part4Out!C$81+'relay test.csv'!K224*Part4Out!C$82+'relay test.csv'!L224*Part4Out!C$83+'relay test.csv'!M224*Part4Out!C$84+'relay test.csv'!N224*Part4Out!C$85) +Part4Out!C$77</f>
        <v>-2.548647863908089</v>
      </c>
      <c r="T224" s="10">
        <f t="shared" si="31"/>
        <v>7.818731444931358E-2</v>
      </c>
      <c r="U224" s="12">
        <f t="shared" si="32"/>
        <v>7.2517375600220188E-2</v>
      </c>
      <c r="V224" s="11">
        <f t="shared" si="33"/>
        <v>0</v>
      </c>
      <c r="W224" s="11">
        <f t="shared" si="34"/>
        <v>0</v>
      </c>
      <c r="X224" s="11">
        <f t="shared" si="35"/>
        <v>1.0565272893071502</v>
      </c>
      <c r="Y224" s="12">
        <f t="shared" si="36"/>
        <v>0.5137433841994371</v>
      </c>
      <c r="Z224" s="11">
        <f t="shared" si="37"/>
        <v>1</v>
      </c>
      <c r="AA224" s="11">
        <f t="shared" si="38"/>
        <v>0</v>
      </c>
      <c r="AB224" s="11">
        <f t="shared" si="39"/>
        <v>0</v>
      </c>
      <c r="AC224" s="7" t="s">
        <v>252</v>
      </c>
    </row>
    <row r="225" spans="1:29" x14ac:dyDescent="0.2">
      <c r="A225" s="7" t="s">
        <v>253</v>
      </c>
      <c r="B225" s="7">
        <v>1</v>
      </c>
      <c r="C225" s="8">
        <v>41149</v>
      </c>
      <c r="D225" s="8">
        <v>41598</v>
      </c>
      <c r="E225" s="8">
        <v>41598</v>
      </c>
      <c r="F225" s="7">
        <v>46</v>
      </c>
      <c r="G225" s="7">
        <v>10.86956522</v>
      </c>
      <c r="H225" s="7">
        <v>4.3478260869999996</v>
      </c>
      <c r="I225" s="7">
        <v>153.08000000000001</v>
      </c>
      <c r="J225" s="7">
        <v>0</v>
      </c>
      <c r="K225" s="7">
        <v>0</v>
      </c>
      <c r="L225" s="7">
        <v>0</v>
      </c>
      <c r="M225" s="7">
        <v>0</v>
      </c>
      <c r="N225" s="7">
        <f t="shared" si="30"/>
        <v>0</v>
      </c>
      <c r="O225" s="7">
        <v>0</v>
      </c>
      <c r="P225" s="7" t="s">
        <v>36</v>
      </c>
      <c r="Q225" s="9" t="s">
        <v>63</v>
      </c>
      <c r="R225" s="10">
        <f>F225*Part4Out!C$78+'relay test.csv'!H225*Part4Out!C$79+'relay test.csv'!I225*Part4Out!C$80+'relay test.csv'!J225*Part4Out!C$81+'relay test.csv'!K225*Part4Out!C$82+'relay test.csv'!L225*Part4Out!C$83+'relay test.csv'!M225*Part4Out!C$84+'relay test.csv'!N225*Part4Out!C$85</f>
        <v>9.279056464041652</v>
      </c>
      <c r="S225" s="10">
        <f>(F225*Part4Out!C$78+'relay test.csv'!H225*Part4Out!C$79+'relay test.csv'!I225*Part4Out!C$80+'relay test.csv'!J225*Part4Out!C$81+'relay test.csv'!K225*Part4Out!C$82+'relay test.csv'!L225*Part4Out!C$83+'relay test.csv'!M225*Part4Out!C$84+'relay test.csv'!N225*Part4Out!C$85) +Part4Out!C$77</f>
        <v>6.6754212124763264</v>
      </c>
      <c r="T225" s="10">
        <f t="shared" si="31"/>
        <v>792.68127080761212</v>
      </c>
      <c r="U225" s="12">
        <f t="shared" si="32"/>
        <v>0.99874004838367614</v>
      </c>
      <c r="V225" s="11">
        <f t="shared" si="33"/>
        <v>1</v>
      </c>
      <c r="W225" s="11">
        <f t="shared" si="34"/>
        <v>1</v>
      </c>
      <c r="X225" s="11">
        <f t="shared" si="35"/>
        <v>10711.320630840088</v>
      </c>
      <c r="Y225" s="12">
        <f t="shared" si="36"/>
        <v>0.99990664954546626</v>
      </c>
      <c r="Z225" s="11">
        <f t="shared" si="37"/>
        <v>1</v>
      </c>
      <c r="AA225" s="11">
        <f t="shared" si="38"/>
        <v>1</v>
      </c>
      <c r="AB225" s="11">
        <f t="shared" si="39"/>
        <v>1</v>
      </c>
      <c r="AC225" s="7" t="s">
        <v>253</v>
      </c>
    </row>
    <row r="226" spans="1:29" x14ac:dyDescent="0.2">
      <c r="A226" s="7" t="s">
        <v>254</v>
      </c>
      <c r="B226" s="7">
        <v>1</v>
      </c>
      <c r="C226" s="8">
        <v>41417</v>
      </c>
      <c r="D226" s="8">
        <v>41430</v>
      </c>
      <c r="E226" s="8">
        <v>41573</v>
      </c>
      <c r="F226" s="7">
        <v>48</v>
      </c>
      <c r="G226" s="7">
        <v>27.083333329999999</v>
      </c>
      <c r="H226" s="7">
        <v>6.25</v>
      </c>
      <c r="I226" s="7">
        <v>91.48</v>
      </c>
      <c r="J226" s="7">
        <v>4.8951048951049E-2</v>
      </c>
      <c r="K226" s="7">
        <v>1</v>
      </c>
      <c r="L226" s="7">
        <v>0</v>
      </c>
      <c r="M226" s="7">
        <v>0</v>
      </c>
      <c r="N226" s="7">
        <f t="shared" si="30"/>
        <v>0</v>
      </c>
      <c r="O226" s="7">
        <v>0</v>
      </c>
      <c r="P226" s="7" t="s">
        <v>32</v>
      </c>
      <c r="Q226" s="9" t="s">
        <v>63</v>
      </c>
      <c r="R226" s="10">
        <f>F226*Part4Out!C$78+'relay test.csv'!H226*Part4Out!C$79+'relay test.csv'!I226*Part4Out!C$80+'relay test.csv'!J226*Part4Out!C$81+'relay test.csv'!K226*Part4Out!C$82+'relay test.csv'!L226*Part4Out!C$83+'relay test.csv'!M226*Part4Out!C$84+'relay test.csv'!N226*Part4Out!C$85</f>
        <v>10.444267277301773</v>
      </c>
      <c r="S226" s="10">
        <f>(F226*Part4Out!C$78+'relay test.csv'!H226*Part4Out!C$79+'relay test.csv'!I226*Part4Out!C$80+'relay test.csv'!J226*Part4Out!C$81+'relay test.csv'!K226*Part4Out!C$82+'relay test.csv'!L226*Part4Out!C$83+'relay test.csv'!M226*Part4Out!C$84+'relay test.csv'!N226*Part4Out!C$85) +Part4Out!C$77</f>
        <v>7.840632025736447</v>
      </c>
      <c r="T226" s="10">
        <f t="shared" si="31"/>
        <v>2541.8108161152636</v>
      </c>
      <c r="U226" s="12">
        <f t="shared" si="32"/>
        <v>0.99960673440837111</v>
      </c>
      <c r="V226" s="11">
        <f t="shared" si="33"/>
        <v>1</v>
      </c>
      <c r="W226" s="11">
        <f t="shared" si="34"/>
        <v>1</v>
      </c>
      <c r="X226" s="11">
        <f t="shared" si="35"/>
        <v>34346.907940197612</v>
      </c>
      <c r="Y226" s="12">
        <f t="shared" si="36"/>
        <v>0.9999708861453297</v>
      </c>
      <c r="Z226" s="11">
        <f t="shared" si="37"/>
        <v>1</v>
      </c>
      <c r="AA226" s="11">
        <f t="shared" si="38"/>
        <v>1</v>
      </c>
      <c r="AB226" s="11">
        <f t="shared" si="39"/>
        <v>1</v>
      </c>
      <c r="AC226" s="7" t="s">
        <v>254</v>
      </c>
    </row>
    <row r="227" spans="1:29" x14ac:dyDescent="0.2">
      <c r="A227" s="7" t="s">
        <v>255</v>
      </c>
      <c r="B227" s="7">
        <v>1</v>
      </c>
      <c r="C227" s="8">
        <v>40715</v>
      </c>
      <c r="D227" s="8">
        <v>40994</v>
      </c>
      <c r="E227" s="8">
        <v>41273</v>
      </c>
      <c r="F227" s="7">
        <v>46</v>
      </c>
      <c r="G227" s="7">
        <v>13.043478260000001</v>
      </c>
      <c r="H227" s="7">
        <v>6.5217391300000003</v>
      </c>
      <c r="I227" s="7">
        <v>62.84</v>
      </c>
      <c r="J227" s="7">
        <v>2.1505376344085999E-2</v>
      </c>
      <c r="K227" s="7">
        <v>0</v>
      </c>
      <c r="L227" s="7">
        <v>0</v>
      </c>
      <c r="M227" s="7">
        <v>0</v>
      </c>
      <c r="N227" s="7">
        <f t="shared" si="30"/>
        <v>0</v>
      </c>
      <c r="O227" s="7">
        <v>0</v>
      </c>
      <c r="P227" s="7" t="s">
        <v>30</v>
      </c>
      <c r="Q227" s="9" t="s">
        <v>24</v>
      </c>
      <c r="R227" s="10">
        <f>F227*Part4Out!C$78+'relay test.csv'!H227*Part4Out!C$79+'relay test.csv'!I227*Part4Out!C$80+'relay test.csv'!J227*Part4Out!C$81+'relay test.csv'!K227*Part4Out!C$82+'relay test.csv'!L227*Part4Out!C$83+'relay test.csv'!M227*Part4Out!C$84+'relay test.csv'!N227*Part4Out!C$85</f>
        <v>9.623718152484221</v>
      </c>
      <c r="S227" s="10">
        <f>(F227*Part4Out!C$78+'relay test.csv'!H227*Part4Out!C$79+'relay test.csv'!I227*Part4Out!C$80+'relay test.csv'!J227*Part4Out!C$81+'relay test.csv'!K227*Part4Out!C$82+'relay test.csv'!L227*Part4Out!C$83+'relay test.csv'!M227*Part4Out!C$84+'relay test.csv'!N227*Part4Out!C$85) +Part4Out!C$77</f>
        <v>7.0200829009188954</v>
      </c>
      <c r="T227" s="10">
        <f t="shared" si="31"/>
        <v>1118.8793700297178</v>
      </c>
      <c r="U227" s="12">
        <f t="shared" si="32"/>
        <v>0.99910704668131045</v>
      </c>
      <c r="V227" s="11">
        <f t="shared" si="33"/>
        <v>1</v>
      </c>
      <c r="W227" s="11">
        <f t="shared" si="34"/>
        <v>1</v>
      </c>
      <c r="X227" s="11">
        <f t="shared" si="35"/>
        <v>15119.16090487449</v>
      </c>
      <c r="Y227" s="12">
        <f t="shared" si="36"/>
        <v>0.9999338631376814</v>
      </c>
      <c r="Z227" s="11">
        <f t="shared" si="37"/>
        <v>1</v>
      </c>
      <c r="AA227" s="11">
        <f t="shared" si="38"/>
        <v>1</v>
      </c>
      <c r="AB227" s="11">
        <f t="shared" si="39"/>
        <v>1</v>
      </c>
      <c r="AC227" s="7" t="s">
        <v>255</v>
      </c>
    </row>
    <row r="228" spans="1:29" x14ac:dyDescent="0.2">
      <c r="A228" s="7" t="s">
        <v>256</v>
      </c>
      <c r="B228" s="7">
        <v>1</v>
      </c>
      <c r="C228" s="8">
        <v>40856</v>
      </c>
      <c r="D228" s="8">
        <v>40856</v>
      </c>
      <c r="E228" s="8">
        <v>41584</v>
      </c>
      <c r="F228" s="7">
        <v>50</v>
      </c>
      <c r="G228" s="7">
        <v>4</v>
      </c>
      <c r="H228" s="7">
        <v>2</v>
      </c>
      <c r="I228" s="7">
        <v>57.6</v>
      </c>
      <c r="J228" s="7">
        <v>8.2417582417582402E-3</v>
      </c>
      <c r="K228" s="7">
        <v>0</v>
      </c>
      <c r="L228" s="7">
        <v>0</v>
      </c>
      <c r="M228" s="7">
        <v>0</v>
      </c>
      <c r="N228" s="7">
        <f t="shared" si="30"/>
        <v>0</v>
      </c>
      <c r="O228" s="7">
        <v>0</v>
      </c>
      <c r="P228" s="7" t="s">
        <v>36</v>
      </c>
      <c r="Q228" s="9" t="s">
        <v>24</v>
      </c>
      <c r="R228" s="10">
        <f>F228*Part4Out!C$78+'relay test.csv'!H228*Part4Out!C$79+'relay test.csv'!I228*Part4Out!C$80+'relay test.csv'!J228*Part4Out!C$81+'relay test.csv'!K228*Part4Out!C$82+'relay test.csv'!L228*Part4Out!C$83+'relay test.csv'!M228*Part4Out!C$84+'relay test.csv'!N228*Part4Out!C$85</f>
        <v>10.408959643394205</v>
      </c>
      <c r="S228" s="10">
        <f>(F228*Part4Out!C$78+'relay test.csv'!H228*Part4Out!C$79+'relay test.csv'!I228*Part4Out!C$80+'relay test.csv'!J228*Part4Out!C$81+'relay test.csv'!K228*Part4Out!C$82+'relay test.csv'!L228*Part4Out!C$83+'relay test.csv'!M228*Part4Out!C$84+'relay test.csv'!N228*Part4Out!C$85) +Part4Out!C$77</f>
        <v>7.8053243918288793</v>
      </c>
      <c r="T228" s="10">
        <f t="shared" si="31"/>
        <v>2453.6313548254975</v>
      </c>
      <c r="U228" s="12">
        <f t="shared" si="32"/>
        <v>0.99959260684989049</v>
      </c>
      <c r="V228" s="11">
        <f t="shared" si="33"/>
        <v>1</v>
      </c>
      <c r="W228" s="11">
        <f t="shared" si="34"/>
        <v>1</v>
      </c>
      <c r="X228" s="11">
        <f t="shared" si="35"/>
        <v>33155.359057041678</v>
      </c>
      <c r="Y228" s="12">
        <f t="shared" si="36"/>
        <v>0.99996983987300059</v>
      </c>
      <c r="Z228" s="11">
        <f t="shared" si="37"/>
        <v>1</v>
      </c>
      <c r="AA228" s="11">
        <f t="shared" si="38"/>
        <v>1</v>
      </c>
      <c r="AB228" s="11">
        <f t="shared" si="39"/>
        <v>1</v>
      </c>
      <c r="AC228" s="7" t="s">
        <v>256</v>
      </c>
    </row>
    <row r="229" spans="1:29" x14ac:dyDescent="0.2">
      <c r="A229" s="7" t="s">
        <v>257</v>
      </c>
      <c r="B229" s="7">
        <v>1</v>
      </c>
      <c r="C229" s="8">
        <v>41436</v>
      </c>
      <c r="D229" s="8">
        <v>41501</v>
      </c>
      <c r="E229" s="8">
        <v>41652</v>
      </c>
      <c r="F229" s="7">
        <v>54</v>
      </c>
      <c r="G229" s="7">
        <v>20.37037037</v>
      </c>
      <c r="H229" s="7">
        <v>12.96296296</v>
      </c>
      <c r="I229" s="7">
        <v>95.56</v>
      </c>
      <c r="J229" s="7">
        <v>5.2980132450331098E-2</v>
      </c>
      <c r="K229" s="7">
        <v>1</v>
      </c>
      <c r="L229" s="7">
        <v>0</v>
      </c>
      <c r="M229" s="7">
        <v>0</v>
      </c>
      <c r="N229" s="7">
        <f t="shared" si="30"/>
        <v>1</v>
      </c>
      <c r="O229" s="7">
        <v>0</v>
      </c>
      <c r="P229" s="7" t="s">
        <v>23</v>
      </c>
      <c r="Q229" s="9" t="s">
        <v>63</v>
      </c>
      <c r="R229" s="10">
        <f>F229*Part4Out!C$78+'relay test.csv'!H229*Part4Out!C$79+'relay test.csv'!I229*Part4Out!C$80+'relay test.csv'!J229*Part4Out!C$81+'relay test.csv'!K229*Part4Out!C$82+'relay test.csv'!L229*Part4Out!C$83+'relay test.csv'!M229*Part4Out!C$84+'relay test.csv'!N229*Part4Out!C$85</f>
        <v>12.09026182839102</v>
      </c>
      <c r="S229" s="10">
        <f>(F229*Part4Out!C$78+'relay test.csv'!H229*Part4Out!C$79+'relay test.csv'!I229*Part4Out!C$80+'relay test.csv'!J229*Part4Out!C$81+'relay test.csv'!K229*Part4Out!C$82+'relay test.csv'!L229*Part4Out!C$83+'relay test.csv'!M229*Part4Out!C$84+'relay test.csv'!N229*Part4Out!C$85) +Part4Out!C$77</f>
        <v>9.4866265768256941</v>
      </c>
      <c r="T229" s="10">
        <f t="shared" si="31"/>
        <v>13182.25092456634</v>
      </c>
      <c r="U229" s="12">
        <f t="shared" si="32"/>
        <v>0.99992414617564951</v>
      </c>
      <c r="V229" s="11">
        <f t="shared" si="33"/>
        <v>1</v>
      </c>
      <c r="W229" s="11">
        <f t="shared" si="34"/>
        <v>1</v>
      </c>
      <c r="X229" s="11">
        <f t="shared" si="35"/>
        <v>178128.74037677128</v>
      </c>
      <c r="Y229" s="12">
        <f t="shared" si="36"/>
        <v>0.99999438611431257</v>
      </c>
      <c r="Z229" s="11">
        <f t="shared" si="37"/>
        <v>1</v>
      </c>
      <c r="AA229" s="11">
        <f t="shared" si="38"/>
        <v>1</v>
      </c>
      <c r="AB229" s="11">
        <f t="shared" si="39"/>
        <v>1</v>
      </c>
      <c r="AC229" s="7" t="s">
        <v>257</v>
      </c>
    </row>
    <row r="230" spans="1:29" x14ac:dyDescent="0.2">
      <c r="A230" s="7" t="s">
        <v>258</v>
      </c>
      <c r="B230" s="7">
        <v>1</v>
      </c>
      <c r="C230" s="8">
        <v>41078</v>
      </c>
      <c r="D230" s="8">
        <v>41078</v>
      </c>
      <c r="E230" s="8">
        <v>41281</v>
      </c>
      <c r="F230" s="7">
        <v>44</v>
      </c>
      <c r="G230" s="7">
        <v>4.5454545450000001</v>
      </c>
      <c r="H230" s="7">
        <v>4.5454545450000001</v>
      </c>
      <c r="I230" s="7">
        <v>62.37</v>
      </c>
      <c r="J230" s="7">
        <v>1.47783251231527E-2</v>
      </c>
      <c r="K230" s="7">
        <v>0</v>
      </c>
      <c r="L230" s="7">
        <v>0</v>
      </c>
      <c r="M230" s="7">
        <v>0</v>
      </c>
      <c r="N230" s="7">
        <f t="shared" si="30"/>
        <v>0</v>
      </c>
      <c r="O230" s="7">
        <v>0</v>
      </c>
      <c r="P230" s="7" t="s">
        <v>32</v>
      </c>
      <c r="Q230" s="9" t="s">
        <v>24</v>
      </c>
      <c r="R230" s="10">
        <f>F230*Part4Out!C$78+'relay test.csv'!H230*Part4Out!C$79+'relay test.csv'!I230*Part4Out!C$80+'relay test.csv'!J230*Part4Out!C$81+'relay test.csv'!K230*Part4Out!C$82+'relay test.csv'!L230*Part4Out!C$83+'relay test.csv'!M230*Part4Out!C$84+'relay test.csv'!N230*Part4Out!C$85</f>
        <v>9.1682184471961889</v>
      </c>
      <c r="S230" s="10">
        <f>(F230*Part4Out!C$78+'relay test.csv'!H230*Part4Out!C$79+'relay test.csv'!I230*Part4Out!C$80+'relay test.csv'!J230*Part4Out!C$81+'relay test.csv'!K230*Part4Out!C$82+'relay test.csv'!L230*Part4Out!C$83+'relay test.csv'!M230*Part4Out!C$84+'relay test.csv'!N230*Part4Out!C$85) +Part4Out!C$77</f>
        <v>6.5645831956308633</v>
      </c>
      <c r="T230" s="10">
        <f t="shared" si="31"/>
        <v>709.51610514511333</v>
      </c>
      <c r="U230" s="12">
        <f t="shared" si="32"/>
        <v>0.99859257236710242</v>
      </c>
      <c r="V230" s="11">
        <f t="shared" si="33"/>
        <v>1</v>
      </c>
      <c r="W230" s="11">
        <f t="shared" si="34"/>
        <v>1</v>
      </c>
      <c r="X230" s="11">
        <f t="shared" si="35"/>
        <v>9587.5287771226813</v>
      </c>
      <c r="Y230" s="12">
        <f t="shared" si="36"/>
        <v>0.9998957087136886</v>
      </c>
      <c r="Z230" s="11">
        <f t="shared" si="37"/>
        <v>1</v>
      </c>
      <c r="AA230" s="11">
        <f t="shared" si="38"/>
        <v>1</v>
      </c>
      <c r="AB230" s="11">
        <f t="shared" si="39"/>
        <v>1</v>
      </c>
      <c r="AC230" s="7" t="s">
        <v>258</v>
      </c>
    </row>
    <row r="231" spans="1:29" x14ac:dyDescent="0.2">
      <c r="A231" s="7" t="s">
        <v>259</v>
      </c>
      <c r="B231" s="7">
        <v>1</v>
      </c>
      <c r="C231" s="8">
        <v>41345</v>
      </c>
      <c r="D231" s="8">
        <v>41373</v>
      </c>
      <c r="E231" s="8">
        <v>41373</v>
      </c>
      <c r="F231" s="7">
        <v>32</v>
      </c>
      <c r="G231" s="7">
        <v>28.125</v>
      </c>
      <c r="H231" s="7">
        <v>0</v>
      </c>
      <c r="I231" s="7">
        <v>82.96</v>
      </c>
      <c r="J231" s="7">
        <v>0</v>
      </c>
      <c r="K231" s="7">
        <v>0</v>
      </c>
      <c r="L231" s="7">
        <v>0</v>
      </c>
      <c r="M231" s="7">
        <v>0</v>
      </c>
      <c r="N231" s="7">
        <f t="shared" si="30"/>
        <v>1</v>
      </c>
      <c r="O231" s="7">
        <v>0</v>
      </c>
      <c r="P231" s="7" t="s">
        <v>160</v>
      </c>
      <c r="Q231" s="9" t="s">
        <v>63</v>
      </c>
      <c r="R231" s="10">
        <f>F231*Part4Out!C$78+'relay test.csv'!H231*Part4Out!C$79+'relay test.csv'!I231*Part4Out!C$80+'relay test.csv'!J231*Part4Out!C$81+'relay test.csv'!K231*Part4Out!C$82+'relay test.csv'!L231*Part4Out!C$83+'relay test.csv'!M231*Part4Out!C$84+'relay test.csv'!N231*Part4Out!C$85</f>
        <v>6.7430838902519481</v>
      </c>
      <c r="S231" s="10">
        <f>(F231*Part4Out!C$78+'relay test.csv'!H231*Part4Out!C$79+'relay test.csv'!I231*Part4Out!C$80+'relay test.csv'!J231*Part4Out!C$81+'relay test.csv'!K231*Part4Out!C$82+'relay test.csv'!L231*Part4Out!C$83+'relay test.csv'!M231*Part4Out!C$84+'relay test.csv'!N231*Part4Out!C$85) +Part4Out!C$77</f>
        <v>4.1394486386866234</v>
      </c>
      <c r="T231" s="10">
        <f t="shared" si="31"/>
        <v>62.768203947336303</v>
      </c>
      <c r="U231" s="12">
        <f t="shared" si="32"/>
        <v>0.98431820346036625</v>
      </c>
      <c r="V231" s="11">
        <f t="shared" si="33"/>
        <v>1</v>
      </c>
      <c r="W231" s="11">
        <f t="shared" si="34"/>
        <v>1</v>
      </c>
      <c r="X231" s="11">
        <f t="shared" si="35"/>
        <v>848.17237729975227</v>
      </c>
      <c r="Y231" s="12">
        <f t="shared" si="36"/>
        <v>0.9988223827967887</v>
      </c>
      <c r="Z231" s="11">
        <f t="shared" si="37"/>
        <v>1</v>
      </c>
      <c r="AA231" s="11">
        <f t="shared" si="38"/>
        <v>1</v>
      </c>
      <c r="AB231" s="11">
        <f t="shared" si="39"/>
        <v>1</v>
      </c>
      <c r="AC231" s="7" t="s">
        <v>259</v>
      </c>
    </row>
    <row r="232" spans="1:29" x14ac:dyDescent="0.2">
      <c r="A232" s="7" t="s">
        <v>260</v>
      </c>
      <c r="B232" s="7">
        <v>1</v>
      </c>
      <c r="C232" s="8">
        <v>41431</v>
      </c>
      <c r="D232" s="8">
        <v>41454</v>
      </c>
      <c r="E232" s="8">
        <v>41454</v>
      </c>
      <c r="F232" s="7">
        <v>45</v>
      </c>
      <c r="G232" s="7">
        <v>4.4444444440000002</v>
      </c>
      <c r="H232" s="7">
        <v>0</v>
      </c>
      <c r="I232" s="7">
        <v>73.25</v>
      </c>
      <c r="J232" s="7">
        <v>0</v>
      </c>
      <c r="K232" s="7">
        <v>1</v>
      </c>
      <c r="L232" s="7">
        <v>0</v>
      </c>
      <c r="M232" s="7">
        <v>0</v>
      </c>
      <c r="N232" s="7">
        <f t="shared" si="30"/>
        <v>0</v>
      </c>
      <c r="O232" s="7">
        <v>0</v>
      </c>
      <c r="P232" s="7" t="s">
        <v>32</v>
      </c>
      <c r="Q232" s="9" t="s">
        <v>63</v>
      </c>
      <c r="R232" s="10">
        <f>F232*Part4Out!C$78+'relay test.csv'!H232*Part4Out!C$79+'relay test.csv'!I232*Part4Out!C$80+'relay test.csv'!J232*Part4Out!C$81+'relay test.csv'!K232*Part4Out!C$82+'relay test.csv'!L232*Part4Out!C$83+'relay test.csv'!M232*Part4Out!C$84+'relay test.csv'!N232*Part4Out!C$85</f>
        <v>9.7821797850633327</v>
      </c>
      <c r="S232" s="10">
        <f>(F232*Part4Out!C$78+'relay test.csv'!H232*Part4Out!C$79+'relay test.csv'!I232*Part4Out!C$80+'relay test.csv'!J232*Part4Out!C$81+'relay test.csv'!K232*Part4Out!C$82+'relay test.csv'!L232*Part4Out!C$83+'relay test.csv'!M232*Part4Out!C$84+'relay test.csv'!N232*Part4Out!C$85) +Part4Out!C$77</f>
        <v>7.1785445334980071</v>
      </c>
      <c r="T232" s="10">
        <f t="shared" si="31"/>
        <v>1310.9987542022689</v>
      </c>
      <c r="U232" s="12">
        <f t="shared" si="32"/>
        <v>0.99923780415431263</v>
      </c>
      <c r="V232" s="11">
        <f t="shared" si="33"/>
        <v>1</v>
      </c>
      <c r="W232" s="11">
        <f t="shared" si="34"/>
        <v>1</v>
      </c>
      <c r="X232" s="11">
        <f t="shared" si="35"/>
        <v>17715.226182378934</v>
      </c>
      <c r="Y232" s="12">
        <f t="shared" si="36"/>
        <v>0.99994355457027329</v>
      </c>
      <c r="Z232" s="11">
        <f t="shared" si="37"/>
        <v>1</v>
      </c>
      <c r="AA232" s="11">
        <f t="shared" si="38"/>
        <v>1</v>
      </c>
      <c r="AB232" s="11">
        <f t="shared" si="39"/>
        <v>1</v>
      </c>
      <c r="AC232" s="7" t="s">
        <v>260</v>
      </c>
    </row>
    <row r="233" spans="1:29" x14ac:dyDescent="0.2">
      <c r="A233" s="7" t="s">
        <v>261</v>
      </c>
      <c r="B233" s="7">
        <v>1</v>
      </c>
      <c r="C233" s="8">
        <v>41161</v>
      </c>
      <c r="D233" s="8">
        <v>41326</v>
      </c>
      <c r="E233" s="8">
        <v>41326</v>
      </c>
      <c r="F233" s="7">
        <v>45</v>
      </c>
      <c r="G233" s="7">
        <v>4.4444444440000002</v>
      </c>
      <c r="H233" s="7">
        <v>0</v>
      </c>
      <c r="I233" s="7">
        <v>107.02</v>
      </c>
      <c r="J233" s="7">
        <v>0</v>
      </c>
      <c r="K233" s="7">
        <v>0</v>
      </c>
      <c r="L233" s="7">
        <v>0</v>
      </c>
      <c r="M233" s="7">
        <v>0</v>
      </c>
      <c r="N233" s="7">
        <f t="shared" si="30"/>
        <v>1</v>
      </c>
      <c r="O233" s="7">
        <v>0</v>
      </c>
      <c r="P233" s="7" t="s">
        <v>162</v>
      </c>
      <c r="Q233" s="9" t="s">
        <v>63</v>
      </c>
      <c r="R233" s="10">
        <f>F233*Part4Out!C$78+'relay test.csv'!H233*Part4Out!C$79+'relay test.csv'!I233*Part4Out!C$80+'relay test.csv'!J233*Part4Out!C$81+'relay test.csv'!K233*Part4Out!C$82+'relay test.csv'!L233*Part4Out!C$83+'relay test.csv'!M233*Part4Out!C$84+'relay test.csv'!N233*Part4Out!C$85</f>
        <v>9.408900981779512</v>
      </c>
      <c r="S233" s="10">
        <f>(F233*Part4Out!C$78+'relay test.csv'!H233*Part4Out!C$79+'relay test.csv'!I233*Part4Out!C$80+'relay test.csv'!J233*Part4Out!C$81+'relay test.csv'!K233*Part4Out!C$82+'relay test.csv'!L233*Part4Out!C$83+'relay test.csv'!M233*Part4Out!C$84+'relay test.csv'!N233*Part4Out!C$85) +Part4Out!C$77</f>
        <v>6.8052657302141863</v>
      </c>
      <c r="T233" s="10">
        <f t="shared" si="31"/>
        <v>902.587582855905</v>
      </c>
      <c r="U233" s="12">
        <f t="shared" si="32"/>
        <v>0.9988933004182734</v>
      </c>
      <c r="V233" s="11">
        <f t="shared" si="33"/>
        <v>1</v>
      </c>
      <c r="W233" s="11">
        <f t="shared" si="34"/>
        <v>1</v>
      </c>
      <c r="X233" s="11">
        <f t="shared" si="35"/>
        <v>12196.459476751021</v>
      </c>
      <c r="Y233" s="12">
        <f t="shared" si="36"/>
        <v>0.99991801571450956</v>
      </c>
      <c r="Z233" s="11">
        <f t="shared" si="37"/>
        <v>1</v>
      </c>
      <c r="AA233" s="11">
        <f t="shared" si="38"/>
        <v>1</v>
      </c>
      <c r="AB233" s="11">
        <f t="shared" si="39"/>
        <v>1</v>
      </c>
      <c r="AC233" s="7" t="s">
        <v>261</v>
      </c>
    </row>
    <row r="234" spans="1:29" x14ac:dyDescent="0.2">
      <c r="A234" s="7" t="s">
        <v>262</v>
      </c>
      <c r="B234" s="7">
        <v>1</v>
      </c>
      <c r="C234" s="8">
        <v>41149</v>
      </c>
      <c r="D234" s="8">
        <v>41114</v>
      </c>
      <c r="E234" s="8">
        <v>41650</v>
      </c>
      <c r="F234" s="7">
        <v>57</v>
      </c>
      <c r="G234" s="7">
        <v>24.561403510000002</v>
      </c>
      <c r="H234" s="7">
        <v>10.52631579</v>
      </c>
      <c r="I234" s="7">
        <v>81.96</v>
      </c>
      <c r="J234" s="7">
        <v>9.8880597014925395E-2</v>
      </c>
      <c r="K234" s="7">
        <v>1</v>
      </c>
      <c r="L234" s="7">
        <v>0</v>
      </c>
      <c r="M234" s="7">
        <v>1</v>
      </c>
      <c r="N234" s="7">
        <f t="shared" si="30"/>
        <v>0</v>
      </c>
      <c r="O234" s="7">
        <v>0</v>
      </c>
      <c r="P234" s="7" t="s">
        <v>30</v>
      </c>
      <c r="Q234" s="9" t="s">
        <v>63</v>
      </c>
      <c r="R234" s="10">
        <f>F234*Part4Out!C$78+'relay test.csv'!H234*Part4Out!C$79+'relay test.csv'!I234*Part4Out!C$80+'relay test.csv'!J234*Part4Out!C$81+'relay test.csv'!K234*Part4Out!C$82+'relay test.csv'!L234*Part4Out!C$83+'relay test.csv'!M234*Part4Out!C$84+'relay test.csv'!N234*Part4Out!C$85</f>
        <v>13.281108347081704</v>
      </c>
      <c r="S234" s="10">
        <f>(F234*Part4Out!C$78+'relay test.csv'!H234*Part4Out!C$79+'relay test.csv'!I234*Part4Out!C$80+'relay test.csv'!J234*Part4Out!C$81+'relay test.csv'!K234*Part4Out!C$82+'relay test.csv'!L234*Part4Out!C$83+'relay test.csv'!M234*Part4Out!C$84+'relay test.csv'!N234*Part4Out!C$85) +Part4Out!C$77</f>
        <v>10.677473095516378</v>
      </c>
      <c r="T234" s="10">
        <f t="shared" si="31"/>
        <v>43367.825425772171</v>
      </c>
      <c r="U234" s="12">
        <f t="shared" si="32"/>
        <v>0.99997694196256914</v>
      </c>
      <c r="V234" s="11">
        <f t="shared" si="33"/>
        <v>1</v>
      </c>
      <c r="W234" s="11">
        <f t="shared" si="34"/>
        <v>1</v>
      </c>
      <c r="X234" s="11">
        <f t="shared" si="35"/>
        <v>586019.5015387059</v>
      </c>
      <c r="Y234" s="12">
        <f t="shared" si="36"/>
        <v>0.99999829357505865</v>
      </c>
      <c r="Z234" s="11">
        <f t="shared" si="37"/>
        <v>1</v>
      </c>
      <c r="AA234" s="11">
        <f t="shared" si="38"/>
        <v>1</v>
      </c>
      <c r="AB234" s="11">
        <f t="shared" si="39"/>
        <v>1</v>
      </c>
      <c r="AC234" s="7" t="s">
        <v>262</v>
      </c>
    </row>
    <row r="235" spans="1:29" x14ac:dyDescent="0.2">
      <c r="A235" s="7" t="s">
        <v>263</v>
      </c>
      <c r="B235" s="7">
        <v>1</v>
      </c>
      <c r="C235" s="8">
        <v>41284</v>
      </c>
      <c r="D235" s="8">
        <v>41290</v>
      </c>
      <c r="E235" s="8">
        <v>41290</v>
      </c>
      <c r="F235" s="7">
        <v>45</v>
      </c>
      <c r="G235" s="7">
        <v>0</v>
      </c>
      <c r="H235" s="7">
        <v>0</v>
      </c>
      <c r="I235" s="7">
        <v>89.7</v>
      </c>
      <c r="J235" s="7">
        <v>0</v>
      </c>
      <c r="K235" s="7">
        <v>0</v>
      </c>
      <c r="L235" s="7">
        <v>0</v>
      </c>
      <c r="M235" s="7">
        <v>0</v>
      </c>
      <c r="N235" s="7">
        <f t="shared" si="30"/>
        <v>0</v>
      </c>
      <c r="O235" s="7">
        <v>0</v>
      </c>
      <c r="P235" s="7" t="s">
        <v>36</v>
      </c>
      <c r="Q235" s="9" t="s">
        <v>63</v>
      </c>
      <c r="R235" s="10">
        <f>F235*Part4Out!C$78+'relay test.csv'!H235*Part4Out!C$79+'relay test.csv'!I235*Part4Out!C$80+'relay test.csv'!J235*Part4Out!C$81+'relay test.csv'!K235*Part4Out!C$82+'relay test.csv'!L235*Part4Out!C$83+'relay test.csv'!M235*Part4Out!C$84+'relay test.csv'!N235*Part4Out!C$85</f>
        <v>9.2053916196056296</v>
      </c>
      <c r="S235" s="10">
        <f>(F235*Part4Out!C$78+'relay test.csv'!H235*Part4Out!C$79+'relay test.csv'!I235*Part4Out!C$80+'relay test.csv'!J235*Part4Out!C$81+'relay test.csv'!K235*Part4Out!C$82+'relay test.csv'!L235*Part4Out!C$83+'relay test.csv'!M235*Part4Out!C$84+'relay test.csv'!N235*Part4Out!C$85) +Part4Out!C$77</f>
        <v>6.601756368040304</v>
      </c>
      <c r="T235" s="10">
        <f t="shared" si="31"/>
        <v>736.38742142439878</v>
      </c>
      <c r="U235" s="12">
        <f t="shared" si="32"/>
        <v>0.99864386078342871</v>
      </c>
      <c r="V235" s="11">
        <f t="shared" si="33"/>
        <v>1</v>
      </c>
      <c r="W235" s="11">
        <f t="shared" si="34"/>
        <v>1</v>
      </c>
      <c r="X235" s="11">
        <f t="shared" si="35"/>
        <v>9950.6347253014355</v>
      </c>
      <c r="Y235" s="12">
        <f t="shared" si="36"/>
        <v>0.99989951399668464</v>
      </c>
      <c r="Z235" s="11">
        <f t="shared" si="37"/>
        <v>1</v>
      </c>
      <c r="AA235" s="11">
        <f t="shared" si="38"/>
        <v>1</v>
      </c>
      <c r="AB235" s="11">
        <f t="shared" si="39"/>
        <v>1</v>
      </c>
      <c r="AC235" s="7" t="s">
        <v>263</v>
      </c>
    </row>
    <row r="236" spans="1:29" x14ac:dyDescent="0.2">
      <c r="A236" s="7" t="s">
        <v>264</v>
      </c>
      <c r="B236" s="7">
        <v>1</v>
      </c>
      <c r="C236" s="8">
        <v>41318</v>
      </c>
      <c r="D236" s="8">
        <v>41319</v>
      </c>
      <c r="E236" s="8">
        <v>41421</v>
      </c>
      <c r="F236" s="7">
        <v>45</v>
      </c>
      <c r="G236" s="7">
        <v>4.4444444440000002</v>
      </c>
      <c r="H236" s="7">
        <v>0</v>
      </c>
      <c r="I236" s="7">
        <v>102.67</v>
      </c>
      <c r="J236" s="7">
        <v>2.9411764705882401E-2</v>
      </c>
      <c r="K236" s="7">
        <v>1</v>
      </c>
      <c r="L236" s="7">
        <v>0</v>
      </c>
      <c r="M236" s="7">
        <v>0</v>
      </c>
      <c r="N236" s="7">
        <f t="shared" si="30"/>
        <v>0</v>
      </c>
      <c r="O236" s="7">
        <v>0</v>
      </c>
      <c r="P236" s="7" t="s">
        <v>32</v>
      </c>
      <c r="Q236" s="9" t="s">
        <v>63</v>
      </c>
      <c r="R236" s="10">
        <f>F236*Part4Out!C$78+'relay test.csv'!H236*Part4Out!C$79+'relay test.csv'!I236*Part4Out!C$80+'relay test.csv'!J236*Part4Out!C$81+'relay test.csv'!K236*Part4Out!C$82+'relay test.csv'!L236*Part4Out!C$83+'relay test.csv'!M236*Part4Out!C$84+'relay test.csv'!N236*Part4Out!C$85</f>
        <v>9.6617364376927046</v>
      </c>
      <c r="S236" s="10">
        <f>(F236*Part4Out!C$78+'relay test.csv'!H236*Part4Out!C$79+'relay test.csv'!I236*Part4Out!C$80+'relay test.csv'!J236*Part4Out!C$81+'relay test.csv'!K236*Part4Out!C$82+'relay test.csv'!L236*Part4Out!C$83+'relay test.csv'!M236*Part4Out!C$84+'relay test.csv'!N236*Part4Out!C$85) +Part4Out!C$77</f>
        <v>7.058101186127379</v>
      </c>
      <c r="T236" s="10">
        <f t="shared" si="31"/>
        <v>1162.2361990101967</v>
      </c>
      <c r="U236" s="12">
        <f t="shared" si="32"/>
        <v>0.99914032936659736</v>
      </c>
      <c r="V236" s="11">
        <f t="shared" si="33"/>
        <v>1</v>
      </c>
      <c r="W236" s="11">
        <f t="shared" si="34"/>
        <v>1</v>
      </c>
      <c r="X236" s="11">
        <f t="shared" si="35"/>
        <v>15705.031813964159</v>
      </c>
      <c r="Y236" s="12">
        <f t="shared" si="36"/>
        <v>0.99993633019391248</v>
      </c>
      <c r="Z236" s="11">
        <f t="shared" si="37"/>
        <v>1</v>
      </c>
      <c r="AA236" s="11">
        <f t="shared" si="38"/>
        <v>1</v>
      </c>
      <c r="AB236" s="11">
        <f t="shared" si="39"/>
        <v>1</v>
      </c>
      <c r="AC236" s="7" t="s">
        <v>264</v>
      </c>
    </row>
    <row r="237" spans="1:29" x14ac:dyDescent="0.2">
      <c r="A237" s="7" t="s">
        <v>265</v>
      </c>
      <c r="B237" s="7">
        <v>1</v>
      </c>
      <c r="C237" s="8">
        <v>41223</v>
      </c>
      <c r="D237" s="8">
        <v>41223</v>
      </c>
      <c r="E237" s="8">
        <v>41623</v>
      </c>
      <c r="F237" s="7">
        <v>15</v>
      </c>
      <c r="G237" s="7">
        <v>53.333333330000002</v>
      </c>
      <c r="H237" s="7">
        <v>20</v>
      </c>
      <c r="I237" s="7">
        <v>73.22</v>
      </c>
      <c r="J237" s="7">
        <v>2.2499999999999999E-2</v>
      </c>
      <c r="K237" s="7">
        <v>1</v>
      </c>
      <c r="L237" s="7">
        <v>0</v>
      </c>
      <c r="M237" s="7">
        <v>0</v>
      </c>
      <c r="N237" s="7">
        <f t="shared" si="30"/>
        <v>0</v>
      </c>
      <c r="O237" s="7">
        <v>0</v>
      </c>
      <c r="P237" s="7" t="s">
        <v>26</v>
      </c>
      <c r="Q237" s="9" t="s">
        <v>167</v>
      </c>
      <c r="R237" s="10">
        <f>F237*Part4Out!C$78+'relay test.csv'!H237*Part4Out!C$79+'relay test.csv'!I237*Part4Out!C$80+'relay test.csv'!J237*Part4Out!C$81+'relay test.csv'!K237*Part4Out!C$82+'relay test.csv'!L237*Part4Out!C$83+'relay test.csv'!M237*Part4Out!C$84+'relay test.csv'!N237*Part4Out!C$85</f>
        <v>3.8082256812820265</v>
      </c>
      <c r="S237" s="10">
        <f>(F237*Part4Out!C$78+'relay test.csv'!H237*Part4Out!C$79+'relay test.csv'!I237*Part4Out!C$80+'relay test.csv'!J237*Part4Out!C$81+'relay test.csv'!K237*Part4Out!C$82+'relay test.csv'!L237*Part4Out!C$83+'relay test.csv'!M237*Part4Out!C$84+'relay test.csv'!N237*Part4Out!C$85) +Part4Out!C$77</f>
        <v>1.2045904297167014</v>
      </c>
      <c r="T237" s="10">
        <f t="shared" si="31"/>
        <v>3.3353927205353324</v>
      </c>
      <c r="U237" s="12">
        <f t="shared" si="32"/>
        <v>0.76934038864268783</v>
      </c>
      <c r="V237" s="11">
        <f t="shared" si="33"/>
        <v>1</v>
      </c>
      <c r="W237" s="11">
        <f t="shared" si="34"/>
        <v>1</v>
      </c>
      <c r="X237" s="11">
        <f t="shared" si="35"/>
        <v>45.070398626959538</v>
      </c>
      <c r="Y237" s="12">
        <f t="shared" si="36"/>
        <v>0.97829408839942578</v>
      </c>
      <c r="Z237" s="11">
        <f t="shared" si="37"/>
        <v>1</v>
      </c>
      <c r="AA237" s="11">
        <f t="shared" si="38"/>
        <v>1</v>
      </c>
      <c r="AB237" s="11">
        <f t="shared" si="39"/>
        <v>1</v>
      </c>
      <c r="AC237" s="7" t="s">
        <v>265</v>
      </c>
    </row>
    <row r="238" spans="1:29" x14ac:dyDescent="0.2">
      <c r="A238" s="7" t="s">
        <v>266</v>
      </c>
      <c r="B238" s="7">
        <v>1</v>
      </c>
      <c r="C238" s="8">
        <v>41355</v>
      </c>
      <c r="D238" s="8">
        <v>41355</v>
      </c>
      <c r="E238" s="8">
        <v>41355</v>
      </c>
      <c r="F238" s="7">
        <v>36</v>
      </c>
      <c r="G238" s="7">
        <v>2.7777777779999999</v>
      </c>
      <c r="H238" s="7">
        <v>2.7777777779999999</v>
      </c>
      <c r="I238" s="7">
        <v>58.06</v>
      </c>
      <c r="J238" s="7">
        <v>0</v>
      </c>
      <c r="K238" s="7">
        <v>0</v>
      </c>
      <c r="L238" s="7">
        <v>0</v>
      </c>
      <c r="M238" s="7">
        <v>0</v>
      </c>
      <c r="N238" s="7">
        <f t="shared" si="30"/>
        <v>1</v>
      </c>
      <c r="O238" s="7">
        <v>0</v>
      </c>
      <c r="P238" s="7" t="s">
        <v>160</v>
      </c>
      <c r="Q238" s="9" t="s">
        <v>63</v>
      </c>
      <c r="R238" s="10">
        <f>F238*Part4Out!C$78+'relay test.csv'!H238*Part4Out!C$79+'relay test.csv'!I238*Part4Out!C$80+'relay test.csv'!J238*Part4Out!C$81+'relay test.csv'!K238*Part4Out!C$82+'relay test.csv'!L238*Part4Out!C$83+'relay test.csv'!M238*Part4Out!C$84+'relay test.csv'!N238*Part4Out!C$85</f>
        <v>7.7298429702214237</v>
      </c>
      <c r="S238" s="10">
        <f>(F238*Part4Out!C$78+'relay test.csv'!H238*Part4Out!C$79+'relay test.csv'!I238*Part4Out!C$80+'relay test.csv'!J238*Part4Out!C$81+'relay test.csv'!K238*Part4Out!C$82+'relay test.csv'!L238*Part4Out!C$83+'relay test.csv'!M238*Part4Out!C$84+'relay test.csv'!N238*Part4Out!C$85) +Part4Out!C$77</f>
        <v>5.126207718656099</v>
      </c>
      <c r="T238" s="10">
        <f t="shared" si="31"/>
        <v>168.37737139766728</v>
      </c>
      <c r="U238" s="12">
        <f t="shared" si="32"/>
        <v>0.9940960236202262</v>
      </c>
      <c r="V238" s="11">
        <f t="shared" si="33"/>
        <v>1</v>
      </c>
      <c r="W238" s="11">
        <f t="shared" si="34"/>
        <v>1</v>
      </c>
      <c r="X238" s="11">
        <f t="shared" si="35"/>
        <v>2275.2448915324317</v>
      </c>
      <c r="Y238" s="12">
        <f t="shared" si="36"/>
        <v>0.99956067995859321</v>
      </c>
      <c r="Z238" s="11">
        <f t="shared" si="37"/>
        <v>1</v>
      </c>
      <c r="AA238" s="11">
        <f t="shared" si="38"/>
        <v>1</v>
      </c>
      <c r="AB238" s="11">
        <f t="shared" si="39"/>
        <v>1</v>
      </c>
      <c r="AC238" s="7" t="s">
        <v>266</v>
      </c>
    </row>
    <row r="239" spans="1:29" x14ac:dyDescent="0.2">
      <c r="A239" s="7" t="s">
        <v>267</v>
      </c>
      <c r="B239" s="7">
        <v>0</v>
      </c>
      <c r="C239" s="8">
        <v>41428</v>
      </c>
      <c r="D239" s="8">
        <v>41463</v>
      </c>
      <c r="E239" s="8">
        <v>41463</v>
      </c>
      <c r="F239" s="7">
        <v>0</v>
      </c>
      <c r="G239" s="7">
        <v>0</v>
      </c>
      <c r="H239" s="7">
        <v>0</v>
      </c>
      <c r="I239" s="7">
        <v>102.07</v>
      </c>
      <c r="J239" s="7">
        <v>0</v>
      </c>
      <c r="K239" s="7">
        <v>0</v>
      </c>
      <c r="L239" s="7">
        <v>0</v>
      </c>
      <c r="M239" s="7">
        <v>0</v>
      </c>
      <c r="N239" s="7">
        <f t="shared" si="30"/>
        <v>0</v>
      </c>
      <c r="O239" s="7">
        <v>0</v>
      </c>
      <c r="P239" s="7" t="s">
        <v>36</v>
      </c>
      <c r="Q239" s="9" t="s">
        <v>167</v>
      </c>
      <c r="R239" s="10">
        <f>F239*Part4Out!C$78+'relay test.csv'!H239*Part4Out!C$79+'relay test.csv'!I239*Part4Out!C$80+'relay test.csv'!J239*Part4Out!C$81+'relay test.csv'!K239*Part4Out!C$82+'relay test.csv'!L239*Part4Out!C$83+'relay test.csv'!M239*Part4Out!C$84+'relay test.csv'!N239*Part4Out!C$85</f>
        <v>-0.35697338104224735</v>
      </c>
      <c r="S239" s="10">
        <f>(F239*Part4Out!C$78+'relay test.csv'!H239*Part4Out!C$79+'relay test.csv'!I239*Part4Out!C$80+'relay test.csv'!J239*Part4Out!C$81+'relay test.csv'!K239*Part4Out!C$82+'relay test.csv'!L239*Part4Out!C$83+'relay test.csv'!M239*Part4Out!C$84+'relay test.csv'!N239*Part4Out!C$85) +Part4Out!C$77</f>
        <v>-2.9606086326075727</v>
      </c>
      <c r="T239" s="10">
        <f t="shared" si="31"/>
        <v>5.1787388085833878E-2</v>
      </c>
      <c r="U239" s="12">
        <f t="shared" si="32"/>
        <v>4.9237506241715488E-2</v>
      </c>
      <c r="V239" s="11">
        <f t="shared" si="33"/>
        <v>0</v>
      </c>
      <c r="W239" s="11">
        <f t="shared" si="34"/>
        <v>0</v>
      </c>
      <c r="X239" s="11">
        <f t="shared" si="35"/>
        <v>0.69979112519708542</v>
      </c>
      <c r="Y239" s="12">
        <f t="shared" si="36"/>
        <v>0.41169242198269912</v>
      </c>
      <c r="Z239" s="11">
        <f t="shared" si="37"/>
        <v>0</v>
      </c>
      <c r="AA239" s="11">
        <f t="shared" si="38"/>
        <v>0</v>
      </c>
      <c r="AB239" s="11">
        <f t="shared" si="39"/>
        <v>0</v>
      </c>
      <c r="AC239" s="7" t="s">
        <v>267</v>
      </c>
    </row>
    <row r="240" spans="1:29" x14ac:dyDescent="0.2">
      <c r="A240" s="7" t="s">
        <v>268</v>
      </c>
      <c r="B240" s="7">
        <v>1</v>
      </c>
      <c r="C240" s="8">
        <v>40791</v>
      </c>
      <c r="D240" s="8">
        <v>40989</v>
      </c>
      <c r="E240" s="8">
        <v>41448</v>
      </c>
      <c r="F240" s="7">
        <v>47</v>
      </c>
      <c r="G240" s="7">
        <v>14.893617020000001</v>
      </c>
      <c r="H240" s="7">
        <v>4.255319149</v>
      </c>
      <c r="I240" s="7">
        <v>36.61</v>
      </c>
      <c r="J240" s="7">
        <v>1.30718954248366E-2</v>
      </c>
      <c r="K240" s="7">
        <v>0</v>
      </c>
      <c r="L240" s="7">
        <v>0</v>
      </c>
      <c r="M240" s="7">
        <v>0</v>
      </c>
      <c r="N240" s="7">
        <f t="shared" si="30"/>
        <v>0</v>
      </c>
      <c r="O240" s="7">
        <v>0</v>
      </c>
      <c r="P240" s="7" t="s">
        <v>26</v>
      </c>
      <c r="Q240" s="9" t="s">
        <v>24</v>
      </c>
      <c r="R240" s="10">
        <f>F240*Part4Out!C$78+'relay test.csv'!H240*Part4Out!C$79+'relay test.csv'!I240*Part4Out!C$80+'relay test.csv'!J240*Part4Out!C$81+'relay test.csv'!K240*Part4Out!C$82+'relay test.csv'!L240*Part4Out!C$83+'relay test.csv'!M240*Part4Out!C$84+'relay test.csv'!N240*Part4Out!C$85</f>
        <v>9.888343640060091</v>
      </c>
      <c r="S240" s="10">
        <f>(F240*Part4Out!C$78+'relay test.csv'!H240*Part4Out!C$79+'relay test.csv'!I240*Part4Out!C$80+'relay test.csv'!J240*Part4Out!C$81+'relay test.csv'!K240*Part4Out!C$82+'relay test.csv'!L240*Part4Out!C$83+'relay test.csv'!M240*Part4Out!C$84+'relay test.csv'!N240*Part4Out!C$85) +Part4Out!C$77</f>
        <v>7.2847083884947654</v>
      </c>
      <c r="T240" s="10">
        <f t="shared" si="31"/>
        <v>1457.8359491303534</v>
      </c>
      <c r="U240" s="12">
        <f t="shared" si="32"/>
        <v>0.99931452196486104</v>
      </c>
      <c r="V240" s="11">
        <f t="shared" si="33"/>
        <v>1</v>
      </c>
      <c r="W240" s="11">
        <f t="shared" si="34"/>
        <v>1</v>
      </c>
      <c r="X240" s="11">
        <f t="shared" si="35"/>
        <v>19699.403598107998</v>
      </c>
      <c r="Y240" s="12">
        <f t="shared" si="36"/>
        <v>0.99994923961861892</v>
      </c>
      <c r="Z240" s="11">
        <f t="shared" si="37"/>
        <v>1</v>
      </c>
      <c r="AA240" s="11">
        <f t="shared" si="38"/>
        <v>1</v>
      </c>
      <c r="AB240" s="11">
        <f t="shared" si="39"/>
        <v>1</v>
      </c>
      <c r="AC240" s="7" t="s">
        <v>268</v>
      </c>
    </row>
    <row r="241" spans="1:29" x14ac:dyDescent="0.2">
      <c r="A241" s="7" t="s">
        <v>269</v>
      </c>
      <c r="B241" s="7">
        <v>1</v>
      </c>
      <c r="C241" s="8">
        <v>40740</v>
      </c>
      <c r="D241" s="8">
        <v>40740</v>
      </c>
      <c r="E241" s="8">
        <v>41532</v>
      </c>
      <c r="F241" s="7">
        <v>47</v>
      </c>
      <c r="G241" s="7">
        <v>10.638297870000001</v>
      </c>
      <c r="H241" s="7">
        <v>4.255319149</v>
      </c>
      <c r="I241" s="7">
        <v>16.98</v>
      </c>
      <c r="J241" s="7">
        <v>7.5757575757575803E-3</v>
      </c>
      <c r="K241" s="7">
        <v>0</v>
      </c>
      <c r="L241" s="7">
        <v>0</v>
      </c>
      <c r="M241" s="7">
        <v>0</v>
      </c>
      <c r="N241" s="7">
        <f t="shared" si="30"/>
        <v>0</v>
      </c>
      <c r="O241" s="7">
        <v>0</v>
      </c>
      <c r="P241" s="7" t="s">
        <v>26</v>
      </c>
      <c r="Q241" s="9" t="s">
        <v>28</v>
      </c>
      <c r="R241" s="10">
        <f>F241*Part4Out!C$78+'relay test.csv'!H241*Part4Out!C$79+'relay test.csv'!I241*Part4Out!C$80+'relay test.csv'!J241*Part4Out!C$81+'relay test.csv'!K241*Part4Out!C$82+'relay test.csv'!L241*Part4Out!C$83+'relay test.csv'!M241*Part4Out!C$84+'relay test.csv'!N241*Part4Out!C$85</f>
        <v>9.9602762539465228</v>
      </c>
      <c r="S241" s="10">
        <f>(F241*Part4Out!C$78+'relay test.csv'!H241*Part4Out!C$79+'relay test.csv'!I241*Part4Out!C$80+'relay test.csv'!J241*Part4Out!C$81+'relay test.csv'!K241*Part4Out!C$82+'relay test.csv'!L241*Part4Out!C$83+'relay test.csv'!M241*Part4Out!C$84+'relay test.csv'!N241*Part4Out!C$85) +Part4Out!C$77</f>
        <v>7.3566410023811972</v>
      </c>
      <c r="T241" s="10">
        <f t="shared" si="31"/>
        <v>1566.5656251752664</v>
      </c>
      <c r="U241" s="12">
        <f t="shared" si="32"/>
        <v>0.99936206817504802</v>
      </c>
      <c r="V241" s="11">
        <f t="shared" si="33"/>
        <v>1</v>
      </c>
      <c r="W241" s="11">
        <f t="shared" si="34"/>
        <v>1</v>
      </c>
      <c r="X241" s="11">
        <f t="shared" si="35"/>
        <v>21168.642830943489</v>
      </c>
      <c r="Y241" s="12">
        <f t="shared" si="36"/>
        <v>0.99995276254738985</v>
      </c>
      <c r="Z241" s="11">
        <f t="shared" si="37"/>
        <v>1</v>
      </c>
      <c r="AA241" s="11">
        <f t="shared" si="38"/>
        <v>1</v>
      </c>
      <c r="AB241" s="11">
        <f t="shared" si="39"/>
        <v>1</v>
      </c>
      <c r="AC241" s="7" t="s">
        <v>269</v>
      </c>
    </row>
    <row r="242" spans="1:29" x14ac:dyDescent="0.2">
      <c r="A242" s="7" t="s">
        <v>270</v>
      </c>
      <c r="B242" s="7">
        <v>0</v>
      </c>
      <c r="C242" s="8">
        <v>41076</v>
      </c>
      <c r="D242" s="8">
        <v>41076</v>
      </c>
      <c r="E242" s="8">
        <v>41498</v>
      </c>
      <c r="F242" s="7">
        <v>0</v>
      </c>
      <c r="G242" s="7">
        <v>0</v>
      </c>
      <c r="H242" s="7">
        <v>0</v>
      </c>
      <c r="I242" s="7">
        <v>59.75</v>
      </c>
      <c r="J242" s="7">
        <v>5.6872037914691899E-2</v>
      </c>
      <c r="K242" s="7">
        <v>1</v>
      </c>
      <c r="L242" s="7">
        <v>0</v>
      </c>
      <c r="M242" s="7">
        <v>0</v>
      </c>
      <c r="N242" s="7">
        <f t="shared" si="30"/>
        <v>0</v>
      </c>
      <c r="O242" s="7">
        <v>0</v>
      </c>
      <c r="P242" s="7" t="s">
        <v>26</v>
      </c>
      <c r="Q242" s="9" t="s">
        <v>24</v>
      </c>
      <c r="R242" s="10">
        <f>F242*Part4Out!C$78+'relay test.csv'!H242*Part4Out!C$79+'relay test.csv'!I242*Part4Out!C$80+'relay test.csv'!J242*Part4Out!C$81+'relay test.csv'!K242*Part4Out!C$82+'relay test.csv'!L242*Part4Out!C$83+'relay test.csv'!M242*Part4Out!C$84+'relay test.csv'!N242*Part4Out!C$85</f>
        <v>0.27635223109135776</v>
      </c>
      <c r="S242" s="10">
        <f>(F242*Part4Out!C$78+'relay test.csv'!H242*Part4Out!C$79+'relay test.csv'!I242*Part4Out!C$80+'relay test.csv'!J242*Part4Out!C$81+'relay test.csv'!K242*Part4Out!C$82+'relay test.csv'!L242*Part4Out!C$83+'relay test.csv'!M242*Part4Out!C$84+'relay test.csv'!N242*Part4Out!C$85) +Part4Out!C$77</f>
        <v>-2.3272830204739674</v>
      </c>
      <c r="T242" s="10">
        <f t="shared" si="31"/>
        <v>9.7560457085324265E-2</v>
      </c>
      <c r="U242" s="12">
        <f t="shared" si="32"/>
        <v>8.888845844939175E-2</v>
      </c>
      <c r="V242" s="11">
        <f t="shared" si="33"/>
        <v>0</v>
      </c>
      <c r="W242" s="11">
        <f t="shared" si="34"/>
        <v>0</v>
      </c>
      <c r="X242" s="11">
        <f t="shared" si="35"/>
        <v>1.3183121327788376</v>
      </c>
      <c r="Y242" s="12">
        <f t="shared" si="36"/>
        <v>0.56865169885413447</v>
      </c>
      <c r="Z242" s="11">
        <f t="shared" si="37"/>
        <v>1</v>
      </c>
      <c r="AA242" s="11">
        <f t="shared" si="38"/>
        <v>0</v>
      </c>
      <c r="AB242" s="11">
        <f t="shared" si="39"/>
        <v>0</v>
      </c>
      <c r="AC242" s="7" t="s">
        <v>270</v>
      </c>
    </row>
    <row r="243" spans="1:29" x14ac:dyDescent="0.2">
      <c r="A243" s="7" t="s">
        <v>271</v>
      </c>
      <c r="B243" s="7">
        <v>1</v>
      </c>
      <c r="C243" s="8">
        <v>40681</v>
      </c>
      <c r="D243" s="8">
        <v>40681</v>
      </c>
      <c r="E243" s="8">
        <v>41288</v>
      </c>
      <c r="F243" s="7">
        <v>45</v>
      </c>
      <c r="G243" s="7">
        <v>6.6666666670000003</v>
      </c>
      <c r="H243" s="7">
        <v>2.2222222220000001</v>
      </c>
      <c r="I243" s="7">
        <v>81.77</v>
      </c>
      <c r="J243" s="7">
        <v>1.4827018121910999E-2</v>
      </c>
      <c r="K243" s="7">
        <v>1</v>
      </c>
      <c r="L243" s="7">
        <v>0</v>
      </c>
      <c r="M243" s="7">
        <v>0</v>
      </c>
      <c r="N243" s="7">
        <f t="shared" si="30"/>
        <v>0</v>
      </c>
      <c r="O243" s="7">
        <v>0</v>
      </c>
      <c r="P243" s="7" t="s">
        <v>26</v>
      </c>
      <c r="Q243" s="9" t="s">
        <v>28</v>
      </c>
      <c r="R243" s="10">
        <f>F243*Part4Out!C$78+'relay test.csv'!H243*Part4Out!C$79+'relay test.csv'!I243*Part4Out!C$80+'relay test.csv'!J243*Part4Out!C$81+'relay test.csv'!K243*Part4Out!C$82+'relay test.csv'!L243*Part4Out!C$83+'relay test.csv'!M243*Part4Out!C$84+'relay test.csv'!N243*Part4Out!C$85</f>
        <v>9.7863606385412574</v>
      </c>
      <c r="S243" s="10">
        <f>(F243*Part4Out!C$78+'relay test.csv'!H243*Part4Out!C$79+'relay test.csv'!I243*Part4Out!C$80+'relay test.csv'!J243*Part4Out!C$81+'relay test.csv'!K243*Part4Out!C$82+'relay test.csv'!L243*Part4Out!C$83+'relay test.csv'!M243*Part4Out!C$84+'relay test.csv'!N243*Part4Out!C$85) +Part4Out!C$77</f>
        <v>7.1827253869759318</v>
      </c>
      <c r="T243" s="10">
        <f t="shared" si="31"/>
        <v>1316.4913217126943</v>
      </c>
      <c r="U243" s="12">
        <f t="shared" si="32"/>
        <v>0.99924098171766318</v>
      </c>
      <c r="V243" s="11">
        <f t="shared" si="33"/>
        <v>1</v>
      </c>
      <c r="W243" s="11">
        <f t="shared" si="34"/>
        <v>1</v>
      </c>
      <c r="X243" s="11">
        <f t="shared" si="35"/>
        <v>17789.445990336251</v>
      </c>
      <c r="Y243" s="12">
        <f t="shared" si="36"/>
        <v>0.99994379005447398</v>
      </c>
      <c r="Z243" s="11">
        <f t="shared" si="37"/>
        <v>1</v>
      </c>
      <c r="AA243" s="11">
        <f t="shared" si="38"/>
        <v>1</v>
      </c>
      <c r="AB243" s="11">
        <f t="shared" si="39"/>
        <v>1</v>
      </c>
      <c r="AC243" s="7" t="s">
        <v>271</v>
      </c>
    </row>
    <row r="244" spans="1:29" x14ac:dyDescent="0.2">
      <c r="A244" s="7" t="s">
        <v>272</v>
      </c>
      <c r="B244" s="7">
        <v>1</v>
      </c>
      <c r="C244" s="8">
        <v>41042</v>
      </c>
      <c r="D244" s="8">
        <v>41043</v>
      </c>
      <c r="E244" s="8">
        <v>41323</v>
      </c>
      <c r="F244" s="7">
        <v>38</v>
      </c>
      <c r="G244" s="7">
        <v>63.157894740000003</v>
      </c>
      <c r="H244" s="7">
        <v>10.52631579</v>
      </c>
      <c r="I244" s="7">
        <v>95.53</v>
      </c>
      <c r="J244" s="7">
        <v>1.7857142857142901E-2</v>
      </c>
      <c r="K244" s="7">
        <v>0</v>
      </c>
      <c r="L244" s="7">
        <v>0</v>
      </c>
      <c r="M244" s="7">
        <v>0</v>
      </c>
      <c r="N244" s="7">
        <f t="shared" si="30"/>
        <v>0</v>
      </c>
      <c r="O244" s="7">
        <v>0</v>
      </c>
      <c r="P244" s="7" t="s">
        <v>26</v>
      </c>
      <c r="Q244" s="9" t="s">
        <v>28</v>
      </c>
      <c r="R244" s="10">
        <f>F244*Part4Out!C$78+'relay test.csv'!H244*Part4Out!C$79+'relay test.csv'!I244*Part4Out!C$80+'relay test.csv'!J244*Part4Out!C$81+'relay test.csv'!K244*Part4Out!C$82+'relay test.csv'!L244*Part4Out!C$83+'relay test.csv'!M244*Part4Out!C$84+'relay test.csv'!N244*Part4Out!C$85</f>
        <v>7.8964578034518871</v>
      </c>
      <c r="S244" s="10">
        <f>(F244*Part4Out!C$78+'relay test.csv'!H244*Part4Out!C$79+'relay test.csv'!I244*Part4Out!C$80+'relay test.csv'!J244*Part4Out!C$81+'relay test.csv'!K244*Part4Out!C$82+'relay test.csv'!L244*Part4Out!C$83+'relay test.csv'!M244*Part4Out!C$84+'relay test.csv'!N244*Part4Out!C$85) +Part4Out!C$77</f>
        <v>5.2928225518865624</v>
      </c>
      <c r="T244" s="10">
        <f t="shared" si="31"/>
        <v>198.90405084394752</v>
      </c>
      <c r="U244" s="12">
        <f t="shared" si="32"/>
        <v>0.99499760011976623</v>
      </c>
      <c r="V244" s="11">
        <f t="shared" si="33"/>
        <v>1</v>
      </c>
      <c r="W244" s="11">
        <f t="shared" si="34"/>
        <v>1</v>
      </c>
      <c r="X244" s="11">
        <f t="shared" si="35"/>
        <v>2687.7449257654139</v>
      </c>
      <c r="Y244" s="12">
        <f t="shared" si="36"/>
        <v>0.99962807926091568</v>
      </c>
      <c r="Z244" s="11">
        <f t="shared" si="37"/>
        <v>1</v>
      </c>
      <c r="AA244" s="11">
        <f t="shared" si="38"/>
        <v>1</v>
      </c>
      <c r="AB244" s="11">
        <f t="shared" si="39"/>
        <v>1</v>
      </c>
      <c r="AC244" s="7" t="s">
        <v>272</v>
      </c>
    </row>
    <row r="245" spans="1:29" x14ac:dyDescent="0.2">
      <c r="A245" s="7" t="s">
        <v>273</v>
      </c>
      <c r="B245" s="7">
        <v>1</v>
      </c>
      <c r="C245" s="8">
        <v>41455</v>
      </c>
      <c r="D245" s="8">
        <v>41455</v>
      </c>
      <c r="E245" s="8">
        <v>41657</v>
      </c>
      <c r="F245" s="7">
        <v>54</v>
      </c>
      <c r="G245" s="7">
        <v>50</v>
      </c>
      <c r="H245" s="7">
        <v>9.2592592590000002</v>
      </c>
      <c r="I245" s="7">
        <v>156.87</v>
      </c>
      <c r="J245" s="7">
        <v>6.43564356435644E-2</v>
      </c>
      <c r="K245" s="7">
        <v>1</v>
      </c>
      <c r="L245" s="7">
        <v>0</v>
      </c>
      <c r="M245" s="7">
        <v>1</v>
      </c>
      <c r="N245" s="7">
        <f t="shared" si="30"/>
        <v>0</v>
      </c>
      <c r="O245" s="7">
        <v>0</v>
      </c>
      <c r="P245" s="7" t="s">
        <v>26</v>
      </c>
      <c r="Q245" s="9" t="s">
        <v>63</v>
      </c>
      <c r="R245" s="10">
        <f>F245*Part4Out!C$78+'relay test.csv'!H245*Part4Out!C$79+'relay test.csv'!I245*Part4Out!C$80+'relay test.csv'!J245*Part4Out!C$81+'relay test.csv'!K245*Part4Out!C$82+'relay test.csv'!L245*Part4Out!C$83+'relay test.csv'!M245*Part4Out!C$84+'relay test.csv'!N245*Part4Out!C$85</f>
        <v>12.380699820440936</v>
      </c>
      <c r="S245" s="10">
        <f>(F245*Part4Out!C$78+'relay test.csv'!H245*Part4Out!C$79+'relay test.csv'!I245*Part4Out!C$80+'relay test.csv'!J245*Part4Out!C$81+'relay test.csv'!K245*Part4Out!C$82+'relay test.csv'!L245*Part4Out!C$83+'relay test.csv'!M245*Part4Out!C$84+'relay test.csv'!N245*Part4Out!C$85) +Part4Out!C$77</f>
        <v>9.7770645688756108</v>
      </c>
      <c r="T245" s="10">
        <f t="shared" si="31"/>
        <v>17624.840339287537</v>
      </c>
      <c r="U245" s="12">
        <f t="shared" si="32"/>
        <v>0.99994326511640008</v>
      </c>
      <c r="V245" s="11">
        <f t="shared" si="33"/>
        <v>1</v>
      </c>
      <c r="W245" s="11">
        <f t="shared" si="34"/>
        <v>1</v>
      </c>
      <c r="X245" s="11">
        <f t="shared" si="35"/>
        <v>238160.43458316097</v>
      </c>
      <c r="Y245" s="12">
        <f t="shared" si="36"/>
        <v>0.99999580116738152</v>
      </c>
      <c r="Z245" s="11">
        <f t="shared" si="37"/>
        <v>1</v>
      </c>
      <c r="AA245" s="11">
        <f t="shared" si="38"/>
        <v>1</v>
      </c>
      <c r="AB245" s="11">
        <f t="shared" si="39"/>
        <v>1</v>
      </c>
      <c r="AC245" s="7" t="s">
        <v>273</v>
      </c>
    </row>
    <row r="246" spans="1:29" x14ac:dyDescent="0.2">
      <c r="A246" s="7" t="s">
        <v>274</v>
      </c>
      <c r="B246" s="7">
        <v>0</v>
      </c>
      <c r="C246" s="8">
        <v>41373</v>
      </c>
      <c r="D246" s="8">
        <v>41373</v>
      </c>
      <c r="E246" s="8">
        <v>41373</v>
      </c>
      <c r="F246" s="7">
        <v>1</v>
      </c>
      <c r="G246" s="7">
        <v>100</v>
      </c>
      <c r="H246" s="7">
        <v>0</v>
      </c>
      <c r="I246" s="7">
        <v>18.55</v>
      </c>
      <c r="J246" s="7">
        <v>0</v>
      </c>
      <c r="K246" s="7">
        <v>0</v>
      </c>
      <c r="L246" s="7">
        <v>0</v>
      </c>
      <c r="M246" s="7">
        <v>0</v>
      </c>
      <c r="N246" s="7">
        <f t="shared" si="30"/>
        <v>0</v>
      </c>
      <c r="O246" s="7">
        <v>0</v>
      </c>
      <c r="P246" s="7" t="s">
        <v>30</v>
      </c>
      <c r="Q246" s="9" t="s">
        <v>24</v>
      </c>
      <c r="R246" s="10">
        <f>F246*Part4Out!C$78+'relay test.csv'!H246*Part4Out!C$79+'relay test.csv'!I246*Part4Out!C$80+'relay test.csv'!J246*Part4Out!C$81+'relay test.csv'!K246*Part4Out!C$82+'relay test.csv'!L246*Part4Out!C$83+'relay test.csv'!M246*Part4Out!C$84+'relay test.csv'!N246*Part4Out!C$85</f>
        <v>0.14665998390377416</v>
      </c>
      <c r="S246" s="10">
        <f>(F246*Part4Out!C$78+'relay test.csv'!H246*Part4Out!C$79+'relay test.csv'!I246*Part4Out!C$80+'relay test.csv'!J246*Part4Out!C$81+'relay test.csv'!K246*Part4Out!C$82+'relay test.csv'!L246*Part4Out!C$83+'relay test.csv'!M246*Part4Out!C$84+'relay test.csv'!N246*Part4Out!C$85) +Part4Out!C$77</f>
        <v>-2.4569752676615511</v>
      </c>
      <c r="T246" s="10">
        <f t="shared" si="31"/>
        <v>8.5693760043115963E-2</v>
      </c>
      <c r="U246" s="12">
        <f t="shared" si="32"/>
        <v>7.8929955386049952E-2</v>
      </c>
      <c r="V246" s="11">
        <f t="shared" si="33"/>
        <v>0</v>
      </c>
      <c r="W246" s="11">
        <f t="shared" si="34"/>
        <v>0</v>
      </c>
      <c r="X246" s="11">
        <f t="shared" si="35"/>
        <v>1.1579601709889082</v>
      </c>
      <c r="Y246" s="12">
        <f t="shared" si="36"/>
        <v>0.53659941761495089</v>
      </c>
      <c r="Z246" s="11">
        <f t="shared" si="37"/>
        <v>1</v>
      </c>
      <c r="AA246" s="11">
        <f t="shared" si="38"/>
        <v>0</v>
      </c>
      <c r="AB246" s="11">
        <f t="shared" si="39"/>
        <v>0</v>
      </c>
      <c r="AC246" s="7" t="s">
        <v>274</v>
      </c>
    </row>
    <row r="247" spans="1:29" x14ac:dyDescent="0.2">
      <c r="A247" s="7" t="s">
        <v>275</v>
      </c>
      <c r="B247" s="7">
        <v>1</v>
      </c>
      <c r="C247" s="8">
        <v>41428</v>
      </c>
      <c r="D247" s="8">
        <v>41446</v>
      </c>
      <c r="E247" s="8">
        <v>41446</v>
      </c>
      <c r="F247" s="7">
        <v>44</v>
      </c>
      <c r="G247" s="7">
        <v>2.2727272730000001</v>
      </c>
      <c r="H247" s="7">
        <v>2.2727272730000001</v>
      </c>
      <c r="I247" s="7">
        <v>93.58</v>
      </c>
      <c r="J247" s="7">
        <v>0</v>
      </c>
      <c r="K247" s="7">
        <v>1</v>
      </c>
      <c r="L247" s="7">
        <v>0</v>
      </c>
      <c r="M247" s="7">
        <v>0</v>
      </c>
      <c r="N247" s="7">
        <f t="shared" si="30"/>
        <v>0</v>
      </c>
      <c r="O247" s="7">
        <v>0</v>
      </c>
      <c r="P247" s="7" t="s">
        <v>32</v>
      </c>
      <c r="Q247" s="9" t="s">
        <v>167</v>
      </c>
      <c r="R247" s="10">
        <f>F247*Part4Out!C$78+'relay test.csv'!H247*Part4Out!C$79+'relay test.csv'!I247*Part4Out!C$80+'relay test.csv'!J247*Part4Out!C$81+'relay test.csv'!K247*Part4Out!C$82+'relay test.csv'!L247*Part4Out!C$83+'relay test.csv'!M247*Part4Out!C$84+'relay test.csv'!N247*Part4Out!C$85</f>
        <v>9.543342877501555</v>
      </c>
      <c r="S247" s="10">
        <f>(F247*Part4Out!C$78+'relay test.csv'!H247*Part4Out!C$79+'relay test.csv'!I247*Part4Out!C$80+'relay test.csv'!J247*Part4Out!C$81+'relay test.csv'!K247*Part4Out!C$82+'relay test.csv'!L247*Part4Out!C$83+'relay test.csv'!M247*Part4Out!C$84+'relay test.csv'!N247*Part4Out!C$85) +Part4Out!C$77</f>
        <v>6.9397076259362294</v>
      </c>
      <c r="T247" s="10">
        <f t="shared" si="31"/>
        <v>1032.468303873346</v>
      </c>
      <c r="U247" s="12">
        <f t="shared" si="32"/>
        <v>0.99903238445121922</v>
      </c>
      <c r="V247" s="11">
        <f t="shared" si="33"/>
        <v>1</v>
      </c>
      <c r="W247" s="11">
        <f t="shared" si="34"/>
        <v>1</v>
      </c>
      <c r="X247" s="11">
        <f t="shared" si="35"/>
        <v>13951.50794051137</v>
      </c>
      <c r="Y247" s="12">
        <f t="shared" si="36"/>
        <v>0.99992832829737399</v>
      </c>
      <c r="Z247" s="11">
        <f t="shared" si="37"/>
        <v>1</v>
      </c>
      <c r="AA247" s="11">
        <f t="shared" si="38"/>
        <v>1</v>
      </c>
      <c r="AB247" s="11">
        <f t="shared" si="39"/>
        <v>1</v>
      </c>
      <c r="AC247" s="7" t="s">
        <v>275</v>
      </c>
    </row>
    <row r="248" spans="1:29" x14ac:dyDescent="0.2">
      <c r="A248" s="7" t="s">
        <v>276</v>
      </c>
      <c r="B248" s="7">
        <v>0</v>
      </c>
      <c r="C248" s="8">
        <v>41336</v>
      </c>
      <c r="D248" s="8">
        <v>41337</v>
      </c>
      <c r="E248" s="8">
        <v>41519</v>
      </c>
      <c r="F248" s="7">
        <v>0</v>
      </c>
      <c r="G248" s="7">
        <v>0</v>
      </c>
      <c r="H248" s="7">
        <v>0</v>
      </c>
      <c r="I248" s="7">
        <v>177.47</v>
      </c>
      <c r="J248" s="7">
        <v>1.0989010989011E-2</v>
      </c>
      <c r="K248" s="7">
        <v>0</v>
      </c>
      <c r="L248" s="7">
        <v>0</v>
      </c>
      <c r="M248" s="7">
        <v>0</v>
      </c>
      <c r="N248" s="7">
        <f t="shared" si="30"/>
        <v>0</v>
      </c>
      <c r="O248" s="7">
        <v>0</v>
      </c>
      <c r="P248" s="7" t="s">
        <v>32</v>
      </c>
      <c r="Q248" s="9" t="s">
        <v>24</v>
      </c>
      <c r="R248" s="10">
        <f>F248*Part4Out!C$78+'relay test.csv'!H248*Part4Out!C$79+'relay test.csv'!I248*Part4Out!C$80+'relay test.csv'!J248*Part4Out!C$81+'relay test.csv'!K248*Part4Out!C$82+'relay test.csv'!L248*Part4Out!C$83+'relay test.csv'!M248*Part4Out!C$84+'relay test.csv'!N248*Part4Out!C$85</f>
        <v>-0.62723048825722849</v>
      </c>
      <c r="S248" s="10">
        <f>(F248*Part4Out!C$78+'relay test.csv'!H248*Part4Out!C$79+'relay test.csv'!I248*Part4Out!C$80+'relay test.csv'!J248*Part4Out!C$81+'relay test.csv'!K248*Part4Out!C$82+'relay test.csv'!L248*Part4Out!C$83+'relay test.csv'!M248*Part4Out!C$84+'relay test.csv'!N248*Part4Out!C$85) +Part4Out!C$77</f>
        <v>-3.2308657398225535</v>
      </c>
      <c r="T248" s="10">
        <f t="shared" si="31"/>
        <v>3.9523267106420207E-2</v>
      </c>
      <c r="U248" s="12">
        <f t="shared" si="32"/>
        <v>3.802056996418729E-2</v>
      </c>
      <c r="V248" s="11">
        <f t="shared" si="33"/>
        <v>0</v>
      </c>
      <c r="W248" s="11">
        <f t="shared" si="34"/>
        <v>0</v>
      </c>
      <c r="X248" s="11">
        <f t="shared" si="35"/>
        <v>0.53406886468237291</v>
      </c>
      <c r="Y248" s="12">
        <f t="shared" si="36"/>
        <v>0.34813878110546964</v>
      </c>
      <c r="Z248" s="11">
        <f t="shared" si="37"/>
        <v>0</v>
      </c>
      <c r="AA248" s="11">
        <f t="shared" si="38"/>
        <v>0</v>
      </c>
      <c r="AB248" s="11">
        <f t="shared" si="39"/>
        <v>0</v>
      </c>
      <c r="AC248" s="7" t="s">
        <v>276</v>
      </c>
    </row>
    <row r="249" spans="1:29" x14ac:dyDescent="0.2">
      <c r="A249" s="7" t="s">
        <v>277</v>
      </c>
      <c r="B249" s="7">
        <v>1</v>
      </c>
      <c r="C249" s="8">
        <v>40676</v>
      </c>
      <c r="D249" s="8">
        <v>40683</v>
      </c>
      <c r="E249" s="8">
        <v>41303</v>
      </c>
      <c r="F249" s="7">
        <v>44</v>
      </c>
      <c r="G249" s="7">
        <v>18.18181818</v>
      </c>
      <c r="H249" s="7">
        <v>0</v>
      </c>
      <c r="I249" s="7">
        <v>28.65</v>
      </c>
      <c r="J249" s="7">
        <v>3.3870967741935501E-2</v>
      </c>
      <c r="K249" s="7">
        <v>0</v>
      </c>
      <c r="L249" s="7">
        <v>0</v>
      </c>
      <c r="M249" s="7">
        <v>0</v>
      </c>
      <c r="N249" s="7">
        <f t="shared" si="30"/>
        <v>1</v>
      </c>
      <c r="O249" s="7">
        <v>0</v>
      </c>
      <c r="P249" s="7" t="s">
        <v>23</v>
      </c>
      <c r="Q249" s="9" t="s">
        <v>28</v>
      </c>
      <c r="R249" s="10">
        <f>F249*Part4Out!C$78+'relay test.csv'!H249*Part4Out!C$79+'relay test.csv'!I249*Part4Out!C$80+'relay test.csv'!J249*Part4Out!C$81+'relay test.csv'!K249*Part4Out!C$82+'relay test.csv'!L249*Part4Out!C$83+'relay test.csv'!M249*Part4Out!C$84+'relay test.csv'!N249*Part4Out!C$85</f>
        <v>9.4512391188680596</v>
      </c>
      <c r="S249" s="10">
        <f>(F249*Part4Out!C$78+'relay test.csv'!H249*Part4Out!C$79+'relay test.csv'!I249*Part4Out!C$80+'relay test.csv'!J249*Part4Out!C$81+'relay test.csv'!K249*Part4Out!C$82+'relay test.csv'!L249*Part4Out!C$83+'relay test.csv'!M249*Part4Out!C$84+'relay test.csv'!N249*Part4Out!C$85) +Part4Out!C$77</f>
        <v>6.847603867302734</v>
      </c>
      <c r="T249" s="10">
        <f t="shared" si="31"/>
        <v>941.62195022928142</v>
      </c>
      <c r="U249" s="12">
        <f t="shared" si="32"/>
        <v>0.99893912930867268</v>
      </c>
      <c r="V249" s="11">
        <f t="shared" si="33"/>
        <v>1</v>
      </c>
      <c r="W249" s="11">
        <f t="shared" si="34"/>
        <v>1</v>
      </c>
      <c r="X249" s="11">
        <f t="shared" si="35"/>
        <v>12723.921951210968</v>
      </c>
      <c r="Y249" s="12">
        <f t="shared" si="36"/>
        <v>0.99992141405630353</v>
      </c>
      <c r="Z249" s="11">
        <f t="shared" si="37"/>
        <v>1</v>
      </c>
      <c r="AA249" s="11">
        <f t="shared" si="38"/>
        <v>1</v>
      </c>
      <c r="AB249" s="11">
        <f t="shared" si="39"/>
        <v>1</v>
      </c>
      <c r="AC249" s="7" t="s">
        <v>277</v>
      </c>
    </row>
    <row r="250" spans="1:29" x14ac:dyDescent="0.2">
      <c r="A250" s="7" t="s">
        <v>278</v>
      </c>
      <c r="B250" s="7">
        <v>1</v>
      </c>
      <c r="C250" s="8">
        <v>41427</v>
      </c>
      <c r="D250" s="8">
        <v>41428</v>
      </c>
      <c r="E250" s="8">
        <v>41428</v>
      </c>
      <c r="F250" s="7">
        <v>45</v>
      </c>
      <c r="G250" s="7">
        <v>8.8888888890000004</v>
      </c>
      <c r="H250" s="7">
        <v>0</v>
      </c>
      <c r="I250" s="7">
        <v>39.51</v>
      </c>
      <c r="J250" s="7">
        <v>0</v>
      </c>
      <c r="K250" s="7">
        <v>1</v>
      </c>
      <c r="L250" s="7">
        <v>0</v>
      </c>
      <c r="M250" s="7">
        <v>0</v>
      </c>
      <c r="N250" s="7">
        <f t="shared" si="30"/>
        <v>0</v>
      </c>
      <c r="O250" s="7">
        <v>0</v>
      </c>
      <c r="P250" s="7" t="s">
        <v>32</v>
      </c>
      <c r="Q250" s="9" t="s">
        <v>63</v>
      </c>
      <c r="R250" s="10">
        <f>F250*Part4Out!C$78+'relay test.csv'!H250*Part4Out!C$79+'relay test.csv'!I250*Part4Out!C$80+'relay test.csv'!J250*Part4Out!C$81+'relay test.csv'!K250*Part4Out!C$82+'relay test.csv'!L250*Part4Out!C$83+'relay test.csv'!M250*Part4Out!C$84+'relay test.csv'!N250*Part4Out!C$85</f>
        <v>9.9001799993904172</v>
      </c>
      <c r="S250" s="10">
        <f>(F250*Part4Out!C$78+'relay test.csv'!H250*Part4Out!C$79+'relay test.csv'!I250*Part4Out!C$80+'relay test.csv'!J250*Part4Out!C$81+'relay test.csv'!K250*Part4Out!C$82+'relay test.csv'!L250*Part4Out!C$83+'relay test.csv'!M250*Part4Out!C$84+'relay test.csv'!N250*Part4Out!C$85) +Part4Out!C$77</f>
        <v>7.2965447478250915</v>
      </c>
      <c r="T250" s="10">
        <f t="shared" si="31"/>
        <v>1475.193944350008</v>
      </c>
      <c r="U250" s="12">
        <f t="shared" si="32"/>
        <v>0.99932258223668546</v>
      </c>
      <c r="V250" s="11">
        <f t="shared" si="33"/>
        <v>1</v>
      </c>
      <c r="W250" s="11">
        <f t="shared" si="34"/>
        <v>1</v>
      </c>
      <c r="X250" s="11">
        <f t="shared" si="35"/>
        <v>19933.958215649145</v>
      </c>
      <c r="Y250" s="12">
        <f t="shared" si="36"/>
        <v>0.9999498368650096</v>
      </c>
      <c r="Z250" s="11">
        <f t="shared" si="37"/>
        <v>1</v>
      </c>
      <c r="AA250" s="11">
        <f t="shared" si="38"/>
        <v>1</v>
      </c>
      <c r="AB250" s="11">
        <f t="shared" si="39"/>
        <v>1</v>
      </c>
      <c r="AC250" s="7" t="s">
        <v>278</v>
      </c>
    </row>
    <row r="251" spans="1:29" x14ac:dyDescent="0.2">
      <c r="A251" s="7" t="s">
        <v>279</v>
      </c>
      <c r="B251" s="7">
        <v>1</v>
      </c>
      <c r="C251" s="8">
        <v>41377</v>
      </c>
      <c r="D251" s="8">
        <v>41393</v>
      </c>
      <c r="E251" s="8">
        <v>41555</v>
      </c>
      <c r="F251" s="7">
        <v>33</v>
      </c>
      <c r="G251" s="7">
        <v>72.727272729999996</v>
      </c>
      <c r="H251" s="7">
        <v>33.333333330000002</v>
      </c>
      <c r="I251" s="7">
        <v>50.94</v>
      </c>
      <c r="J251" s="7">
        <v>0.18518518518518501</v>
      </c>
      <c r="K251" s="7">
        <v>0</v>
      </c>
      <c r="L251" s="7">
        <v>0</v>
      </c>
      <c r="M251" s="7">
        <v>0</v>
      </c>
      <c r="N251" s="7">
        <f t="shared" si="30"/>
        <v>0</v>
      </c>
      <c r="O251" s="7">
        <v>0</v>
      </c>
      <c r="P251" s="7" t="s">
        <v>30</v>
      </c>
      <c r="Q251" s="9" t="s">
        <v>28</v>
      </c>
      <c r="R251" s="10">
        <f>F251*Part4Out!C$78+'relay test.csv'!H251*Part4Out!C$79+'relay test.csv'!I251*Part4Out!C$80+'relay test.csv'!J251*Part4Out!C$81+'relay test.csv'!K251*Part4Out!C$82+'relay test.csv'!L251*Part4Out!C$83+'relay test.csv'!M251*Part4Out!C$84+'relay test.csv'!N251*Part4Out!C$85</f>
        <v>7.3344050406230039</v>
      </c>
      <c r="S251" s="10">
        <f>(F251*Part4Out!C$78+'relay test.csv'!H251*Part4Out!C$79+'relay test.csv'!I251*Part4Out!C$80+'relay test.csv'!J251*Part4Out!C$81+'relay test.csv'!K251*Part4Out!C$82+'relay test.csv'!L251*Part4Out!C$83+'relay test.csv'!M251*Part4Out!C$84+'relay test.csv'!N251*Part4Out!C$85) +Part4Out!C$77</f>
        <v>4.7307697890576783</v>
      </c>
      <c r="T251" s="10">
        <f t="shared" si="31"/>
        <v>113.38280960952436</v>
      </c>
      <c r="U251" s="12">
        <f t="shared" si="32"/>
        <v>0.99125742755040058</v>
      </c>
      <c r="V251" s="11">
        <f t="shared" si="33"/>
        <v>1</v>
      </c>
      <c r="W251" s="11">
        <f t="shared" si="34"/>
        <v>1</v>
      </c>
      <c r="X251" s="11">
        <f t="shared" si="35"/>
        <v>1532.1159619625637</v>
      </c>
      <c r="Y251" s="12">
        <f t="shared" si="36"/>
        <v>0.99934773361910612</v>
      </c>
      <c r="Z251" s="11">
        <f t="shared" si="37"/>
        <v>1</v>
      </c>
      <c r="AA251" s="11">
        <f t="shared" si="38"/>
        <v>1</v>
      </c>
      <c r="AB251" s="11">
        <f t="shared" si="39"/>
        <v>1</v>
      </c>
      <c r="AC251" s="7" t="s">
        <v>279</v>
      </c>
    </row>
    <row r="252" spans="1:29" x14ac:dyDescent="0.2">
      <c r="A252" s="7" t="s">
        <v>280</v>
      </c>
      <c r="B252" s="7">
        <v>1</v>
      </c>
      <c r="C252" s="8">
        <v>41149</v>
      </c>
      <c r="D252" s="8">
        <v>41110</v>
      </c>
      <c r="E252" s="8">
        <v>41382</v>
      </c>
      <c r="F252" s="7">
        <v>35</v>
      </c>
      <c r="G252" s="7">
        <v>40</v>
      </c>
      <c r="H252" s="7">
        <v>5.7142857139999998</v>
      </c>
      <c r="I252" s="7">
        <v>61.17</v>
      </c>
      <c r="J252" s="7">
        <v>4.4117647058823498E-2</v>
      </c>
      <c r="K252" s="7">
        <v>0</v>
      </c>
      <c r="L252" s="7">
        <v>0</v>
      </c>
      <c r="M252" s="7">
        <v>0</v>
      </c>
      <c r="N252" s="7">
        <f t="shared" si="30"/>
        <v>1</v>
      </c>
      <c r="O252" s="7">
        <v>0</v>
      </c>
      <c r="P252" s="7" t="s">
        <v>160</v>
      </c>
      <c r="Q252" s="9" t="s">
        <v>63</v>
      </c>
      <c r="R252" s="10">
        <f>F252*Part4Out!C$78+'relay test.csv'!H252*Part4Out!C$79+'relay test.csv'!I252*Part4Out!C$80+'relay test.csv'!J252*Part4Out!C$81+'relay test.csv'!K252*Part4Out!C$82+'relay test.csv'!L252*Part4Out!C$83+'relay test.csv'!M252*Part4Out!C$84+'relay test.csv'!N252*Part4Out!C$85</f>
        <v>7.5376950506174794</v>
      </c>
      <c r="S252" s="10">
        <f>(F252*Part4Out!C$78+'relay test.csv'!H252*Part4Out!C$79+'relay test.csv'!I252*Part4Out!C$80+'relay test.csv'!J252*Part4Out!C$81+'relay test.csv'!K252*Part4Out!C$82+'relay test.csv'!L252*Part4Out!C$83+'relay test.csv'!M252*Part4Out!C$84+'relay test.csv'!N252*Part4Out!C$85) +Part4Out!C$77</f>
        <v>4.9340597990521537</v>
      </c>
      <c r="T252" s="10">
        <f t="shared" si="31"/>
        <v>138.94244728117687</v>
      </c>
      <c r="U252" s="12">
        <f t="shared" si="32"/>
        <v>0.99285420528632906</v>
      </c>
      <c r="V252" s="11">
        <f t="shared" si="33"/>
        <v>1</v>
      </c>
      <c r="W252" s="11">
        <f t="shared" si="34"/>
        <v>1</v>
      </c>
      <c r="X252" s="11">
        <f t="shared" si="35"/>
        <v>1877.4974972550965</v>
      </c>
      <c r="Y252" s="12">
        <f t="shared" si="36"/>
        <v>0.99946765965807183</v>
      </c>
      <c r="Z252" s="11">
        <f t="shared" si="37"/>
        <v>1</v>
      </c>
      <c r="AA252" s="11">
        <f t="shared" si="38"/>
        <v>1</v>
      </c>
      <c r="AB252" s="11">
        <f t="shared" si="39"/>
        <v>1</v>
      </c>
      <c r="AC252" s="7" t="s">
        <v>280</v>
      </c>
    </row>
    <row r="253" spans="1:29" x14ac:dyDescent="0.2">
      <c r="A253" s="7" t="s">
        <v>281</v>
      </c>
      <c r="B253" s="7">
        <v>1</v>
      </c>
      <c r="C253" s="8">
        <v>41348</v>
      </c>
      <c r="D253" s="8">
        <v>41348</v>
      </c>
      <c r="E253" s="8">
        <v>41348</v>
      </c>
      <c r="F253" s="7">
        <v>45</v>
      </c>
      <c r="G253" s="7">
        <v>0</v>
      </c>
      <c r="H253" s="7">
        <v>0</v>
      </c>
      <c r="I253" s="7">
        <v>66.39</v>
      </c>
      <c r="J253" s="7">
        <v>0</v>
      </c>
      <c r="K253" s="7">
        <v>0</v>
      </c>
      <c r="L253" s="7">
        <v>0</v>
      </c>
      <c r="M253" s="7">
        <v>0</v>
      </c>
      <c r="N253" s="7">
        <f t="shared" si="30"/>
        <v>1</v>
      </c>
      <c r="O253" s="7">
        <v>0</v>
      </c>
      <c r="P253" s="7" t="s">
        <v>23</v>
      </c>
      <c r="Q253" s="9" t="s">
        <v>28</v>
      </c>
      <c r="R253" s="10">
        <f>F253*Part4Out!C$78+'relay test.csv'!H253*Part4Out!C$79+'relay test.csv'!I253*Part4Out!C$80+'relay test.csv'!J253*Part4Out!C$81+'relay test.csv'!K253*Part4Out!C$82+'relay test.csv'!L253*Part4Out!C$83+'relay test.csv'!M253*Part4Out!C$84+'relay test.csv'!N253*Part4Out!C$85</f>
        <v>9.5509978610951425</v>
      </c>
      <c r="S253" s="10">
        <f>(F253*Part4Out!C$78+'relay test.csv'!H253*Part4Out!C$79+'relay test.csv'!I253*Part4Out!C$80+'relay test.csv'!J253*Part4Out!C$81+'relay test.csv'!K253*Part4Out!C$82+'relay test.csv'!L253*Part4Out!C$83+'relay test.csv'!M253*Part4Out!C$84+'relay test.csv'!N253*Part4Out!C$85) +Part4Out!C$77</f>
        <v>6.9473626095298169</v>
      </c>
      <c r="T253" s="10">
        <f t="shared" si="31"/>
        <v>1040.4021598261572</v>
      </c>
      <c r="U253" s="12">
        <f t="shared" si="32"/>
        <v>0.99903975616858054</v>
      </c>
      <c r="V253" s="11">
        <f t="shared" si="33"/>
        <v>1</v>
      </c>
      <c r="W253" s="11">
        <f t="shared" si="34"/>
        <v>1</v>
      </c>
      <c r="X253" s="11">
        <f t="shared" si="35"/>
        <v>14058.71632057424</v>
      </c>
      <c r="Y253" s="12">
        <f t="shared" si="36"/>
        <v>0.99992887480961923</v>
      </c>
      <c r="Z253" s="11">
        <f t="shared" si="37"/>
        <v>1</v>
      </c>
      <c r="AA253" s="11">
        <f t="shared" si="38"/>
        <v>1</v>
      </c>
      <c r="AB253" s="11">
        <f t="shared" si="39"/>
        <v>1</v>
      </c>
      <c r="AC253" s="7" t="s">
        <v>281</v>
      </c>
    </row>
    <row r="254" spans="1:29" x14ac:dyDescent="0.2">
      <c r="A254" s="7" t="s">
        <v>282</v>
      </c>
      <c r="B254" s="7">
        <v>1</v>
      </c>
      <c r="C254" s="8">
        <v>41276</v>
      </c>
      <c r="D254" s="8">
        <v>41288</v>
      </c>
      <c r="E254" s="8">
        <v>41288</v>
      </c>
      <c r="F254" s="7">
        <v>45</v>
      </c>
      <c r="G254" s="7">
        <v>6.6666666670000003</v>
      </c>
      <c r="H254" s="7">
        <v>2.2222222220000001</v>
      </c>
      <c r="I254" s="7">
        <v>54.96</v>
      </c>
      <c r="J254" s="7">
        <v>0</v>
      </c>
      <c r="K254" s="7">
        <v>0</v>
      </c>
      <c r="L254" s="7">
        <v>0</v>
      </c>
      <c r="M254" s="7">
        <v>0</v>
      </c>
      <c r="N254" s="7">
        <f t="shared" si="30"/>
        <v>0</v>
      </c>
      <c r="O254" s="7">
        <v>0</v>
      </c>
      <c r="P254" s="7" t="s">
        <v>26</v>
      </c>
      <c r="Q254" s="9" t="s">
        <v>28</v>
      </c>
      <c r="R254" s="10">
        <f>F254*Part4Out!C$78+'relay test.csv'!H254*Part4Out!C$79+'relay test.csv'!I254*Part4Out!C$80+'relay test.csv'!J254*Part4Out!C$81+'relay test.csv'!K254*Part4Out!C$82+'relay test.csv'!L254*Part4Out!C$83+'relay test.csv'!M254*Part4Out!C$84+'relay test.csv'!N254*Part4Out!C$85</f>
        <v>9.3697154606852067</v>
      </c>
      <c r="S254" s="10">
        <f>(F254*Part4Out!C$78+'relay test.csv'!H254*Part4Out!C$79+'relay test.csv'!I254*Part4Out!C$80+'relay test.csv'!J254*Part4Out!C$81+'relay test.csv'!K254*Part4Out!C$82+'relay test.csv'!L254*Part4Out!C$83+'relay test.csv'!M254*Part4Out!C$84+'relay test.csv'!N254*Part4Out!C$85) +Part4Out!C$77</f>
        <v>6.7660802091198811</v>
      </c>
      <c r="T254" s="10">
        <f t="shared" si="31"/>
        <v>867.903218586805</v>
      </c>
      <c r="U254" s="12">
        <f t="shared" si="32"/>
        <v>0.99884912383956126</v>
      </c>
      <c r="V254" s="11">
        <f t="shared" si="33"/>
        <v>1</v>
      </c>
      <c r="W254" s="11">
        <f t="shared" si="34"/>
        <v>1</v>
      </c>
      <c r="X254" s="11">
        <f t="shared" si="35"/>
        <v>11727.777598870052</v>
      </c>
      <c r="Y254" s="12">
        <f t="shared" si="36"/>
        <v>0.99991473962298538</v>
      </c>
      <c r="Z254" s="11">
        <f t="shared" si="37"/>
        <v>1</v>
      </c>
      <c r="AA254" s="11">
        <f t="shared" si="38"/>
        <v>1</v>
      </c>
      <c r="AB254" s="11">
        <f t="shared" si="39"/>
        <v>1</v>
      </c>
      <c r="AC254" s="7" t="s">
        <v>282</v>
      </c>
    </row>
    <row r="255" spans="1:29" x14ac:dyDescent="0.2">
      <c r="A255" s="7" t="s">
        <v>283</v>
      </c>
      <c r="B255" s="7">
        <v>1</v>
      </c>
      <c r="C255" s="8">
        <v>41365</v>
      </c>
      <c r="D255" s="8">
        <v>41371</v>
      </c>
      <c r="E255" s="8">
        <v>41401</v>
      </c>
      <c r="F255" s="7">
        <v>45</v>
      </c>
      <c r="G255" s="7">
        <v>11.11111111</v>
      </c>
      <c r="H255" s="7">
        <v>4.4444444440000002</v>
      </c>
      <c r="I255" s="7">
        <v>39.200000000000003</v>
      </c>
      <c r="J255" s="7">
        <v>6.6666666666666693E-2</v>
      </c>
      <c r="K255" s="7">
        <v>1</v>
      </c>
      <c r="L255" s="7">
        <v>0</v>
      </c>
      <c r="M255" s="7">
        <v>0</v>
      </c>
      <c r="N255" s="7">
        <f t="shared" si="30"/>
        <v>0</v>
      </c>
      <c r="O255" s="7">
        <v>0</v>
      </c>
      <c r="P255" s="7" t="s">
        <v>30</v>
      </c>
      <c r="Q255" s="9" t="s">
        <v>28</v>
      </c>
      <c r="R255" s="10">
        <f>F255*Part4Out!C$78+'relay test.csv'!H255*Part4Out!C$79+'relay test.csv'!I255*Part4Out!C$80+'relay test.csv'!J255*Part4Out!C$81+'relay test.csv'!K255*Part4Out!C$82+'relay test.csv'!L255*Part4Out!C$83+'relay test.csv'!M255*Part4Out!C$84+'relay test.csv'!N255*Part4Out!C$85</f>
        <v>9.9471330394676549</v>
      </c>
      <c r="S255" s="10">
        <f>(F255*Part4Out!C$78+'relay test.csv'!H255*Part4Out!C$79+'relay test.csv'!I255*Part4Out!C$80+'relay test.csv'!J255*Part4Out!C$81+'relay test.csv'!K255*Part4Out!C$82+'relay test.csv'!L255*Part4Out!C$83+'relay test.csv'!M255*Part4Out!C$84+'relay test.csv'!N255*Part4Out!C$85) +Part4Out!C$77</f>
        <v>7.3434977879023293</v>
      </c>
      <c r="T255" s="10">
        <f t="shared" si="31"/>
        <v>1546.1106337935323</v>
      </c>
      <c r="U255" s="12">
        <f t="shared" si="32"/>
        <v>0.99935363381379649</v>
      </c>
      <c r="V255" s="11">
        <f t="shared" si="33"/>
        <v>1</v>
      </c>
      <c r="W255" s="11">
        <f t="shared" si="34"/>
        <v>1</v>
      </c>
      <c r="X255" s="11">
        <f t="shared" si="35"/>
        <v>20892.23921291982</v>
      </c>
      <c r="Y255" s="12">
        <f t="shared" si="36"/>
        <v>0.99995213762740143</v>
      </c>
      <c r="Z255" s="11">
        <f t="shared" si="37"/>
        <v>1</v>
      </c>
      <c r="AA255" s="11">
        <f t="shared" si="38"/>
        <v>1</v>
      </c>
      <c r="AB255" s="11">
        <f t="shared" si="39"/>
        <v>1</v>
      </c>
      <c r="AC255" s="7" t="s">
        <v>283</v>
      </c>
    </row>
    <row r="256" spans="1:29" x14ac:dyDescent="0.2">
      <c r="A256" s="7" t="s">
        <v>284</v>
      </c>
      <c r="B256" s="7">
        <v>1</v>
      </c>
      <c r="C256" s="8">
        <v>40736</v>
      </c>
      <c r="D256" s="8">
        <v>41599</v>
      </c>
      <c r="E256" s="8">
        <v>41602</v>
      </c>
      <c r="F256" s="7">
        <v>24</v>
      </c>
      <c r="G256" s="7">
        <v>75</v>
      </c>
      <c r="H256" s="7">
        <v>8.3333333330000006</v>
      </c>
      <c r="I256" s="7">
        <v>51.13</v>
      </c>
      <c r="J256" s="7">
        <v>0.66666666666666696</v>
      </c>
      <c r="K256" s="7">
        <v>1</v>
      </c>
      <c r="L256" s="7">
        <v>0</v>
      </c>
      <c r="M256" s="7">
        <v>0</v>
      </c>
      <c r="N256" s="7">
        <f t="shared" si="30"/>
        <v>1</v>
      </c>
      <c r="O256" s="7">
        <v>0</v>
      </c>
      <c r="P256" s="7" t="s">
        <v>23</v>
      </c>
      <c r="Q256" s="9" t="s">
        <v>24</v>
      </c>
      <c r="R256" s="10">
        <f>F256*Part4Out!C$78+'relay test.csv'!H256*Part4Out!C$79+'relay test.csv'!I256*Part4Out!C$80+'relay test.csv'!J256*Part4Out!C$81+'relay test.csv'!K256*Part4Out!C$82+'relay test.csv'!L256*Part4Out!C$83+'relay test.csv'!M256*Part4Out!C$84+'relay test.csv'!N256*Part4Out!C$85</f>
        <v>5.4441376371550323</v>
      </c>
      <c r="S256" s="10">
        <f>(F256*Part4Out!C$78+'relay test.csv'!H256*Part4Out!C$79+'relay test.csv'!I256*Part4Out!C$80+'relay test.csv'!J256*Part4Out!C$81+'relay test.csv'!K256*Part4Out!C$82+'relay test.csv'!L256*Part4Out!C$83+'relay test.csv'!M256*Part4Out!C$84+'relay test.csv'!N256*Part4Out!C$85) +Part4Out!C$77</f>
        <v>2.8405023855897071</v>
      </c>
      <c r="T256" s="10">
        <f t="shared" si="31"/>
        <v>17.12436641140529</v>
      </c>
      <c r="U256" s="12">
        <f t="shared" si="32"/>
        <v>0.94482565749880665</v>
      </c>
      <c r="V256" s="11">
        <f t="shared" si="33"/>
        <v>1</v>
      </c>
      <c r="W256" s="11">
        <f t="shared" si="34"/>
        <v>1</v>
      </c>
      <c r="X256" s="11">
        <f t="shared" si="35"/>
        <v>231.39764491429312</v>
      </c>
      <c r="Y256" s="12">
        <f t="shared" si="36"/>
        <v>0.99569703040506807</v>
      </c>
      <c r="Z256" s="11">
        <f t="shared" si="37"/>
        <v>1</v>
      </c>
      <c r="AA256" s="11">
        <f t="shared" si="38"/>
        <v>1</v>
      </c>
      <c r="AB256" s="11">
        <f t="shared" si="39"/>
        <v>1</v>
      </c>
      <c r="AC256" s="7" t="s">
        <v>284</v>
      </c>
    </row>
    <row r="257" spans="1:29" x14ac:dyDescent="0.2">
      <c r="A257" s="7" t="s">
        <v>285</v>
      </c>
      <c r="B257" s="7">
        <v>1</v>
      </c>
      <c r="C257" s="8">
        <v>41368</v>
      </c>
      <c r="D257" s="8">
        <v>41373</v>
      </c>
      <c r="E257" s="8">
        <v>41373</v>
      </c>
      <c r="F257" s="7">
        <v>45</v>
      </c>
      <c r="G257" s="7">
        <v>0</v>
      </c>
      <c r="H257" s="7">
        <v>0</v>
      </c>
      <c r="I257" s="7">
        <v>53.34</v>
      </c>
      <c r="J257" s="7">
        <v>0</v>
      </c>
      <c r="K257" s="7">
        <v>0</v>
      </c>
      <c r="L257" s="7">
        <v>0</v>
      </c>
      <c r="M257" s="7">
        <v>0</v>
      </c>
      <c r="N257" s="7">
        <f t="shared" si="30"/>
        <v>0</v>
      </c>
      <c r="O257" s="7">
        <v>0</v>
      </c>
      <c r="P257" s="7" t="s">
        <v>30</v>
      </c>
      <c r="Q257" s="9" t="s">
        <v>24</v>
      </c>
      <c r="R257" s="10">
        <f>F257*Part4Out!C$78+'relay test.csv'!H257*Part4Out!C$79+'relay test.csv'!I257*Part4Out!C$80+'relay test.csv'!J257*Part4Out!C$81+'relay test.csv'!K257*Part4Out!C$82+'relay test.csv'!L257*Part4Out!C$83+'relay test.csv'!M257*Part4Out!C$84+'relay test.csv'!N257*Part4Out!C$85</f>
        <v>9.3325548618383731</v>
      </c>
      <c r="S257" s="10">
        <f>(F257*Part4Out!C$78+'relay test.csv'!H257*Part4Out!C$79+'relay test.csv'!I257*Part4Out!C$80+'relay test.csv'!J257*Part4Out!C$81+'relay test.csv'!K257*Part4Out!C$82+'relay test.csv'!L257*Part4Out!C$83+'relay test.csv'!M257*Part4Out!C$84+'relay test.csv'!N257*Part4Out!C$85) +Part4Out!C$77</f>
        <v>6.7289196102730475</v>
      </c>
      <c r="T257" s="10">
        <f t="shared" si="31"/>
        <v>836.24330904886483</v>
      </c>
      <c r="U257" s="12">
        <f t="shared" si="32"/>
        <v>0.99880560407089303</v>
      </c>
      <c r="V257" s="11">
        <f t="shared" si="33"/>
        <v>1</v>
      </c>
      <c r="W257" s="11">
        <f t="shared" si="34"/>
        <v>1</v>
      </c>
      <c r="X257" s="11">
        <f t="shared" si="35"/>
        <v>11299.964485714543</v>
      </c>
      <c r="Y257" s="12">
        <f t="shared" si="36"/>
        <v>0.99991151197747197</v>
      </c>
      <c r="Z257" s="11">
        <f t="shared" si="37"/>
        <v>1</v>
      </c>
      <c r="AA257" s="11">
        <f t="shared" si="38"/>
        <v>1</v>
      </c>
      <c r="AB257" s="11">
        <f t="shared" si="39"/>
        <v>1</v>
      </c>
      <c r="AC257" s="7" t="s">
        <v>285</v>
      </c>
    </row>
    <row r="258" spans="1:29" x14ac:dyDescent="0.2">
      <c r="A258" s="7" t="s">
        <v>286</v>
      </c>
      <c r="B258" s="7">
        <v>1</v>
      </c>
      <c r="C258" s="8">
        <v>40750</v>
      </c>
      <c r="D258" s="8">
        <v>40764</v>
      </c>
      <c r="E258" s="8">
        <v>41574</v>
      </c>
      <c r="F258" s="7">
        <v>41</v>
      </c>
      <c r="G258" s="7">
        <v>56.097560979999997</v>
      </c>
      <c r="H258" s="7">
        <v>29.268292679999998</v>
      </c>
      <c r="I258" s="7">
        <v>46.6</v>
      </c>
      <c r="J258" s="7">
        <v>4.81481481481481E-2</v>
      </c>
      <c r="K258" s="7">
        <v>1</v>
      </c>
      <c r="L258" s="7">
        <v>0</v>
      </c>
      <c r="M258" s="7">
        <v>0</v>
      </c>
      <c r="N258" s="7">
        <f t="shared" si="30"/>
        <v>0</v>
      </c>
      <c r="O258" s="7">
        <v>0</v>
      </c>
      <c r="P258" s="7" t="s">
        <v>30</v>
      </c>
      <c r="Q258" s="9" t="s">
        <v>28</v>
      </c>
      <c r="R258" s="10">
        <f>F258*Part4Out!C$78+'relay test.csv'!H258*Part4Out!C$79+'relay test.csv'!I258*Part4Out!C$80+'relay test.csv'!J258*Part4Out!C$81+'relay test.csv'!K258*Part4Out!C$82+'relay test.csv'!L258*Part4Out!C$83+'relay test.csv'!M258*Part4Out!C$84+'relay test.csv'!N258*Part4Out!C$85</f>
        <v>9.5645622524185985</v>
      </c>
      <c r="S258" s="10">
        <f>(F258*Part4Out!C$78+'relay test.csv'!H258*Part4Out!C$79+'relay test.csv'!I258*Part4Out!C$80+'relay test.csv'!J258*Part4Out!C$81+'relay test.csv'!K258*Part4Out!C$82+'relay test.csv'!L258*Part4Out!C$83+'relay test.csv'!M258*Part4Out!C$84+'relay test.csv'!N258*Part4Out!C$85) +Part4Out!C$77</f>
        <v>6.9609270008532729</v>
      </c>
      <c r="T258" s="10">
        <f t="shared" si="31"/>
        <v>1054.6107292986089</v>
      </c>
      <c r="U258" s="12">
        <f t="shared" si="32"/>
        <v>0.99905268109517564</v>
      </c>
      <c r="V258" s="11">
        <f t="shared" si="33"/>
        <v>1</v>
      </c>
      <c r="W258" s="11">
        <f t="shared" si="34"/>
        <v>1</v>
      </c>
      <c r="X258" s="11">
        <f t="shared" si="35"/>
        <v>14250.713468646047</v>
      </c>
      <c r="Y258" s="12">
        <f t="shared" si="36"/>
        <v>0.99992983299852334</v>
      </c>
      <c r="Z258" s="11">
        <f t="shared" si="37"/>
        <v>1</v>
      </c>
      <c r="AA258" s="11">
        <f t="shared" si="38"/>
        <v>1</v>
      </c>
      <c r="AB258" s="11">
        <f t="shared" si="39"/>
        <v>1</v>
      </c>
      <c r="AC258" s="7" t="s">
        <v>286</v>
      </c>
    </row>
    <row r="259" spans="1:29" x14ac:dyDescent="0.2">
      <c r="A259" s="7" t="s">
        <v>287</v>
      </c>
      <c r="B259" s="7">
        <v>1</v>
      </c>
      <c r="C259" s="8">
        <v>40844</v>
      </c>
      <c r="D259" s="8">
        <v>40849</v>
      </c>
      <c r="E259" s="8">
        <v>40849</v>
      </c>
      <c r="F259" s="7">
        <v>42</v>
      </c>
      <c r="G259" s="7">
        <v>23.809523810000002</v>
      </c>
      <c r="H259" s="7">
        <v>0</v>
      </c>
      <c r="I259" s="7">
        <v>111.17</v>
      </c>
      <c r="J259" s="7">
        <v>0</v>
      </c>
      <c r="K259" s="7">
        <v>0</v>
      </c>
      <c r="L259" s="7">
        <v>0</v>
      </c>
      <c r="M259" s="7">
        <v>0</v>
      </c>
      <c r="N259" s="7">
        <f t="shared" si="30"/>
        <v>0</v>
      </c>
      <c r="O259" s="7">
        <v>0</v>
      </c>
      <c r="P259" s="7" t="s">
        <v>30</v>
      </c>
      <c r="Q259" s="9" t="s">
        <v>28</v>
      </c>
      <c r="R259" s="10">
        <f>F259*Part4Out!C$78+'relay test.csv'!H259*Part4Out!C$79+'relay test.csv'!I259*Part4Out!C$80+'relay test.csv'!J259*Part4Out!C$81+'relay test.csv'!K259*Part4Out!C$82+'relay test.csv'!L259*Part4Out!C$83+'relay test.csv'!M259*Part4Out!C$84+'relay test.csv'!N259*Part4Out!C$85</f>
        <v>8.4956968922895442</v>
      </c>
      <c r="S259" s="10">
        <f>(F259*Part4Out!C$78+'relay test.csv'!H259*Part4Out!C$79+'relay test.csv'!I259*Part4Out!C$80+'relay test.csv'!J259*Part4Out!C$81+'relay test.csv'!K259*Part4Out!C$82+'relay test.csv'!L259*Part4Out!C$83+'relay test.csv'!M259*Part4Out!C$84+'relay test.csv'!N259*Part4Out!C$85) +Part4Out!C$77</f>
        <v>5.8920616407242186</v>
      </c>
      <c r="T259" s="10">
        <f t="shared" si="31"/>
        <v>362.15114080431306</v>
      </c>
      <c r="U259" s="12">
        <f t="shared" si="32"/>
        <v>0.99724632559934911</v>
      </c>
      <c r="V259" s="11">
        <f t="shared" si="33"/>
        <v>1</v>
      </c>
      <c r="W259" s="11">
        <f t="shared" si="34"/>
        <v>1</v>
      </c>
      <c r="X259" s="11">
        <f t="shared" si="35"/>
        <v>4893.6654981482388</v>
      </c>
      <c r="Y259" s="12">
        <f t="shared" si="36"/>
        <v>0.99979569594686735</v>
      </c>
      <c r="Z259" s="11">
        <f t="shared" si="37"/>
        <v>1</v>
      </c>
      <c r="AA259" s="11">
        <f t="shared" si="38"/>
        <v>1</v>
      </c>
      <c r="AB259" s="11">
        <f t="shared" si="39"/>
        <v>1</v>
      </c>
      <c r="AC259" s="7" t="s">
        <v>287</v>
      </c>
    </row>
    <row r="260" spans="1:29" x14ac:dyDescent="0.2">
      <c r="A260" s="7" t="s">
        <v>288</v>
      </c>
      <c r="B260" s="7">
        <v>0</v>
      </c>
      <c r="C260" s="8">
        <v>41356</v>
      </c>
      <c r="D260" s="8">
        <v>41436</v>
      </c>
      <c r="E260" s="8">
        <v>41473</v>
      </c>
      <c r="F260" s="7">
        <v>0</v>
      </c>
      <c r="G260" s="7">
        <v>0</v>
      </c>
      <c r="H260" s="7">
        <v>0</v>
      </c>
      <c r="I260" s="7">
        <v>41.94</v>
      </c>
      <c r="J260" s="7">
        <v>8.1081081081081099E-2</v>
      </c>
      <c r="K260" s="7">
        <v>1</v>
      </c>
      <c r="L260" s="7">
        <v>0</v>
      </c>
      <c r="M260" s="7">
        <v>0</v>
      </c>
      <c r="N260" s="7">
        <f t="shared" si="30"/>
        <v>0</v>
      </c>
      <c r="O260" s="7">
        <v>0</v>
      </c>
      <c r="P260" s="7" t="s">
        <v>30</v>
      </c>
      <c r="Q260" s="9" t="s">
        <v>24</v>
      </c>
      <c r="R260" s="10">
        <f>F260*Part4Out!C$78+'relay test.csv'!H260*Part4Out!C$79+'relay test.csv'!I260*Part4Out!C$80+'relay test.csv'!J260*Part4Out!C$81+'relay test.csv'!K260*Part4Out!C$82+'relay test.csv'!L260*Part4Out!C$83+'relay test.csv'!M260*Part4Out!C$84+'relay test.csv'!N260*Part4Out!C$85</f>
        <v>0.32419295327356118</v>
      </c>
      <c r="S260" s="10">
        <f>(F260*Part4Out!C$78+'relay test.csv'!H260*Part4Out!C$79+'relay test.csv'!I260*Part4Out!C$80+'relay test.csv'!J260*Part4Out!C$81+'relay test.csv'!K260*Part4Out!C$82+'relay test.csv'!L260*Part4Out!C$83+'relay test.csv'!M260*Part4Out!C$84+'relay test.csv'!N260*Part4Out!C$85) +Part4Out!C$77</f>
        <v>-2.2794422982917641</v>
      </c>
      <c r="T260" s="10">
        <f t="shared" si="31"/>
        <v>0.1023412667020953</v>
      </c>
      <c r="U260" s="12">
        <f t="shared" si="32"/>
        <v>9.2839912460387586E-2</v>
      </c>
      <c r="V260" s="11">
        <f t="shared" si="33"/>
        <v>0</v>
      </c>
      <c r="W260" s="11">
        <f t="shared" si="34"/>
        <v>0</v>
      </c>
      <c r="X260" s="11">
        <f t="shared" si="35"/>
        <v>1.3829141191838716</v>
      </c>
      <c r="Y260" s="12">
        <f t="shared" si="36"/>
        <v>0.58034576573725127</v>
      </c>
      <c r="Z260" s="11">
        <f t="shared" si="37"/>
        <v>1</v>
      </c>
      <c r="AA260" s="11">
        <f t="shared" si="38"/>
        <v>0</v>
      </c>
      <c r="AB260" s="11">
        <f t="shared" si="39"/>
        <v>0</v>
      </c>
      <c r="AC260" s="7" t="s">
        <v>288</v>
      </c>
    </row>
    <row r="261" spans="1:29" x14ac:dyDescent="0.2">
      <c r="A261" s="7" t="s">
        <v>289</v>
      </c>
      <c r="B261" s="7">
        <v>0</v>
      </c>
      <c r="C261" s="8">
        <v>41197</v>
      </c>
      <c r="D261" s="8">
        <v>41198</v>
      </c>
      <c r="E261" s="8">
        <v>41415</v>
      </c>
      <c r="F261" s="7">
        <v>0</v>
      </c>
      <c r="G261" s="7">
        <v>0</v>
      </c>
      <c r="H261" s="7">
        <v>0</v>
      </c>
      <c r="I261" s="7">
        <v>259.06</v>
      </c>
      <c r="J261" s="7">
        <v>1.3824884792626699E-2</v>
      </c>
      <c r="K261" s="7">
        <v>1</v>
      </c>
      <c r="L261" s="7">
        <v>0</v>
      </c>
      <c r="M261" s="7">
        <v>0</v>
      </c>
      <c r="N261" s="7">
        <f t="shared" si="30"/>
        <v>0</v>
      </c>
      <c r="O261" s="7">
        <v>0</v>
      </c>
      <c r="P261" s="7" t="s">
        <v>30</v>
      </c>
      <c r="Q261" s="9" t="s">
        <v>63</v>
      </c>
      <c r="R261" s="10">
        <f>F261*Part4Out!C$78+'relay test.csv'!H261*Part4Out!C$79+'relay test.csv'!I261*Part4Out!C$80+'relay test.csv'!J261*Part4Out!C$81+'relay test.csv'!K261*Part4Out!C$82+'relay test.csv'!L261*Part4Out!C$83+'relay test.csv'!M261*Part4Out!C$84+'relay test.csv'!N261*Part4Out!C$85</f>
        <v>-0.39501375183829901</v>
      </c>
      <c r="S261" s="10">
        <f>(F261*Part4Out!C$78+'relay test.csv'!H261*Part4Out!C$79+'relay test.csv'!I261*Part4Out!C$80+'relay test.csv'!J261*Part4Out!C$81+'relay test.csv'!K261*Part4Out!C$82+'relay test.csv'!L261*Part4Out!C$83+'relay test.csv'!M261*Part4Out!C$84+'relay test.csv'!N261*Part4Out!C$85) +Part4Out!C$77</f>
        <v>-2.9986490034036244</v>
      </c>
      <c r="T261" s="10">
        <f t="shared" si="31"/>
        <v>4.985437598371497E-2</v>
      </c>
      <c r="U261" s="12">
        <f t="shared" si="32"/>
        <v>4.7486944022118643E-2</v>
      </c>
      <c r="V261" s="11">
        <f t="shared" si="33"/>
        <v>0</v>
      </c>
      <c r="W261" s="11">
        <f t="shared" si="34"/>
        <v>0</v>
      </c>
      <c r="X261" s="11">
        <f t="shared" si="35"/>
        <v>0.67367077497360317</v>
      </c>
      <c r="Y261" s="12">
        <f t="shared" si="36"/>
        <v>0.40251092690808815</v>
      </c>
      <c r="Z261" s="11">
        <f t="shared" si="37"/>
        <v>0</v>
      </c>
      <c r="AA261" s="11">
        <f t="shared" si="38"/>
        <v>0</v>
      </c>
      <c r="AB261" s="11">
        <f t="shared" si="39"/>
        <v>0</v>
      </c>
      <c r="AC261" s="7" t="s">
        <v>289</v>
      </c>
    </row>
    <row r="262" spans="1:29" x14ac:dyDescent="0.2">
      <c r="A262" s="7" t="s">
        <v>290</v>
      </c>
      <c r="B262" s="7">
        <v>1</v>
      </c>
      <c r="C262" s="8">
        <v>41373</v>
      </c>
      <c r="D262" s="8">
        <v>41379</v>
      </c>
      <c r="E262" s="8">
        <v>41379</v>
      </c>
      <c r="F262" s="7">
        <v>45</v>
      </c>
      <c r="G262" s="7">
        <v>2.2222222220000001</v>
      </c>
      <c r="H262" s="7">
        <v>0</v>
      </c>
      <c r="I262" s="7">
        <v>101.29</v>
      </c>
      <c r="J262" s="7">
        <v>0</v>
      </c>
      <c r="K262" s="7">
        <v>0</v>
      </c>
      <c r="L262" s="7">
        <v>0</v>
      </c>
      <c r="M262" s="7">
        <v>0</v>
      </c>
      <c r="N262" s="7">
        <f t="shared" ref="N262:N325" si="40">IF(OR(
ISNUMBER(SEARCH("Friday",P262)),
ISNUMBER(SEARCH("Saturday",P262)),
ISNUMBER(SEARCH("Sunday",P262))),
1,
0)</f>
        <v>0</v>
      </c>
      <c r="O262" s="7">
        <v>0</v>
      </c>
      <c r="P262" s="7" t="s">
        <v>32</v>
      </c>
      <c r="Q262" s="9" t="s">
        <v>28</v>
      </c>
      <c r="R262" s="10">
        <f>F262*Part4Out!C$78+'relay test.csv'!H262*Part4Out!C$79+'relay test.csv'!I262*Part4Out!C$80+'relay test.csv'!J262*Part4Out!C$81+'relay test.csv'!K262*Part4Out!C$82+'relay test.csv'!L262*Part4Out!C$83+'relay test.csv'!M262*Part4Out!C$84+'relay test.csv'!N262*Part4Out!C$85</f>
        <v>9.164857461809218</v>
      </c>
      <c r="S262" s="10">
        <f>(F262*Part4Out!C$78+'relay test.csv'!H262*Part4Out!C$79+'relay test.csv'!I262*Part4Out!C$80+'relay test.csv'!J262*Part4Out!C$81+'relay test.csv'!K262*Part4Out!C$82+'relay test.csv'!L262*Part4Out!C$83+'relay test.csv'!M262*Part4Out!C$84+'relay test.csv'!N262*Part4Out!C$85) +Part4Out!C$77</f>
        <v>6.5612222102438924</v>
      </c>
      <c r="T262" s="10">
        <f t="shared" ref="T262:T325" si="41">EXP(S262)</f>
        <v>707.13543482402838</v>
      </c>
      <c r="U262" s="12">
        <f t="shared" ref="U262:U325" si="42">T262/(1+T262)</f>
        <v>0.99858784075641049</v>
      </c>
      <c r="V262" s="11">
        <f t="shared" ref="V262:V325" si="43">1*(U262&gt;0.5)+0*(U262&lt;=0.5)</f>
        <v>1</v>
      </c>
      <c r="W262" s="11">
        <f t="shared" ref="W262:W325" si="44">B262</f>
        <v>1</v>
      </c>
      <c r="X262" s="11">
        <f t="shared" ref="X262:X325" si="45">EXP(R262)</f>
        <v>9555.3593238196081</v>
      </c>
      <c r="Y262" s="12">
        <f t="shared" ref="Y262:Y325" si="46">X262/(1+X262)</f>
        <v>0.9998953576392311</v>
      </c>
      <c r="Z262" s="11">
        <f t="shared" ref="Z262:Z325" si="47">1*(Y262&gt;0.5)+0*(Y262&lt;=0.5)</f>
        <v>1</v>
      </c>
      <c r="AA262" s="11">
        <f t="shared" ref="AA262:AA325" si="48">B262</f>
        <v>1</v>
      </c>
      <c r="AB262" s="11">
        <f t="shared" ref="AB262:AB325" si="49">1*(AA262&gt;0.5)+0*(AA262&lt;=0.5)</f>
        <v>1</v>
      </c>
      <c r="AC262" s="7" t="s">
        <v>290</v>
      </c>
    </row>
    <row r="263" spans="1:29" x14ac:dyDescent="0.2">
      <c r="A263" s="7" t="s">
        <v>291</v>
      </c>
      <c r="B263" s="7">
        <v>1</v>
      </c>
      <c r="C263" s="8">
        <v>41385</v>
      </c>
      <c r="D263" s="8">
        <v>41430</v>
      </c>
      <c r="E263" s="8">
        <v>41658</v>
      </c>
      <c r="F263" s="7">
        <v>41</v>
      </c>
      <c r="G263" s="7">
        <v>29.268292679999998</v>
      </c>
      <c r="H263" s="7">
        <v>9.7560975610000007</v>
      </c>
      <c r="I263" s="7">
        <v>40.71</v>
      </c>
      <c r="J263" s="7">
        <v>8.7719298245613996E-3</v>
      </c>
      <c r="K263" s="7">
        <v>0</v>
      </c>
      <c r="L263" s="7">
        <v>0</v>
      </c>
      <c r="M263" s="7">
        <v>0</v>
      </c>
      <c r="N263" s="7">
        <f t="shared" si="40"/>
        <v>1</v>
      </c>
      <c r="O263" s="7">
        <v>0</v>
      </c>
      <c r="P263" s="7" t="s">
        <v>162</v>
      </c>
      <c r="Q263" s="9" t="s">
        <v>63</v>
      </c>
      <c r="R263" s="10">
        <f>F263*Part4Out!C$78+'relay test.csv'!H263*Part4Out!C$79+'relay test.csv'!I263*Part4Out!C$80+'relay test.csv'!J263*Part4Out!C$81+'relay test.csv'!K263*Part4Out!C$82+'relay test.csv'!L263*Part4Out!C$83+'relay test.csv'!M263*Part4Out!C$84+'relay test.csv'!N263*Part4Out!C$85</f>
        <v>8.9774501926534214</v>
      </c>
      <c r="S263" s="10">
        <f>(F263*Part4Out!C$78+'relay test.csv'!H263*Part4Out!C$79+'relay test.csv'!I263*Part4Out!C$80+'relay test.csv'!J263*Part4Out!C$81+'relay test.csv'!K263*Part4Out!C$82+'relay test.csv'!L263*Part4Out!C$83+'relay test.csv'!M263*Part4Out!C$84+'relay test.csv'!N263*Part4Out!C$85) +Part4Out!C$77</f>
        <v>6.3738149410880958</v>
      </c>
      <c r="T263" s="10">
        <f t="shared" si="41"/>
        <v>586.29023063363331</v>
      </c>
      <c r="U263" s="12">
        <f t="shared" si="42"/>
        <v>0.99829726437144872</v>
      </c>
      <c r="V263" s="11">
        <f t="shared" si="43"/>
        <v>1</v>
      </c>
      <c r="W263" s="11">
        <f t="shared" si="44"/>
        <v>1</v>
      </c>
      <c r="X263" s="11">
        <f t="shared" si="45"/>
        <v>7922.4057314332658</v>
      </c>
      <c r="Y263" s="12">
        <f t="shared" si="46"/>
        <v>0.99987379164542434</v>
      </c>
      <c r="Z263" s="11">
        <f t="shared" si="47"/>
        <v>1</v>
      </c>
      <c r="AA263" s="11">
        <f t="shared" si="48"/>
        <v>1</v>
      </c>
      <c r="AB263" s="11">
        <f t="shared" si="49"/>
        <v>1</v>
      </c>
      <c r="AC263" s="7" t="s">
        <v>291</v>
      </c>
    </row>
    <row r="264" spans="1:29" x14ac:dyDescent="0.2">
      <c r="A264" s="7" t="s">
        <v>292</v>
      </c>
      <c r="B264" s="7">
        <v>1</v>
      </c>
      <c r="C264" s="8">
        <v>41365</v>
      </c>
      <c r="D264" s="8">
        <v>41365</v>
      </c>
      <c r="E264" s="8">
        <v>41560</v>
      </c>
      <c r="F264" s="7">
        <v>44</v>
      </c>
      <c r="G264" s="7">
        <v>31.81818182</v>
      </c>
      <c r="H264" s="7">
        <v>15.90909091</v>
      </c>
      <c r="I264" s="7">
        <v>61.68</v>
      </c>
      <c r="J264" s="7">
        <v>5.1282051282051301E-2</v>
      </c>
      <c r="K264" s="7">
        <v>0</v>
      </c>
      <c r="L264" s="7">
        <v>1</v>
      </c>
      <c r="M264" s="7">
        <v>0</v>
      </c>
      <c r="N264" s="7">
        <f t="shared" si="40"/>
        <v>0</v>
      </c>
      <c r="O264" s="7">
        <v>0</v>
      </c>
      <c r="P264" s="7" t="s">
        <v>32</v>
      </c>
      <c r="Q264" s="9" t="s">
        <v>28</v>
      </c>
      <c r="R264" s="10">
        <f>F264*Part4Out!C$78+'relay test.csv'!H264*Part4Out!C$79+'relay test.csv'!I264*Part4Out!C$80+'relay test.csv'!J264*Part4Out!C$81+'relay test.csv'!K264*Part4Out!C$82+'relay test.csv'!L264*Part4Out!C$83+'relay test.csv'!M264*Part4Out!C$84+'relay test.csv'!N264*Part4Out!C$85</f>
        <v>10.128600304659566</v>
      </c>
      <c r="S264" s="10">
        <f>(F264*Part4Out!C$78+'relay test.csv'!H264*Part4Out!C$79+'relay test.csv'!I264*Part4Out!C$80+'relay test.csv'!J264*Part4Out!C$81+'relay test.csv'!K264*Part4Out!C$82+'relay test.csv'!L264*Part4Out!C$83+'relay test.csv'!M264*Part4Out!C$84+'relay test.csv'!N264*Part4Out!C$85) +Part4Out!C$77</f>
        <v>7.52496505309424</v>
      </c>
      <c r="T264" s="10">
        <f t="shared" si="41"/>
        <v>1853.7484421871941</v>
      </c>
      <c r="U264" s="12">
        <f t="shared" si="42"/>
        <v>0.99946084332664498</v>
      </c>
      <c r="V264" s="11">
        <f t="shared" si="43"/>
        <v>1</v>
      </c>
      <c r="W264" s="11">
        <f t="shared" si="44"/>
        <v>1</v>
      </c>
      <c r="X264" s="11">
        <f t="shared" si="45"/>
        <v>25049.278523961169</v>
      </c>
      <c r="Y264" s="12">
        <f t="shared" si="46"/>
        <v>0.99996008028417549</v>
      </c>
      <c r="Z264" s="11">
        <f t="shared" si="47"/>
        <v>1</v>
      </c>
      <c r="AA264" s="11">
        <f t="shared" si="48"/>
        <v>1</v>
      </c>
      <c r="AB264" s="11">
        <f t="shared" si="49"/>
        <v>1</v>
      </c>
      <c r="AC264" s="7" t="s">
        <v>292</v>
      </c>
    </row>
    <row r="265" spans="1:29" x14ac:dyDescent="0.2">
      <c r="A265" s="7" t="s">
        <v>293</v>
      </c>
      <c r="B265" s="7">
        <v>1</v>
      </c>
      <c r="C265" s="8">
        <v>41331</v>
      </c>
      <c r="D265" s="8">
        <v>41381</v>
      </c>
      <c r="E265" s="8">
        <v>41578</v>
      </c>
      <c r="F265" s="7">
        <v>49</v>
      </c>
      <c r="G265" s="7">
        <v>20.408163269999999</v>
      </c>
      <c r="H265" s="7">
        <v>12.244897959999999</v>
      </c>
      <c r="I265" s="7">
        <v>81.99</v>
      </c>
      <c r="J265" s="7">
        <v>5.5837563451776699E-2</v>
      </c>
      <c r="K265" s="7">
        <v>0</v>
      </c>
      <c r="L265" s="7">
        <v>0</v>
      </c>
      <c r="M265" s="7">
        <v>0</v>
      </c>
      <c r="N265" s="7">
        <f t="shared" si="40"/>
        <v>0</v>
      </c>
      <c r="O265" s="7">
        <v>0</v>
      </c>
      <c r="P265" s="7" t="s">
        <v>36</v>
      </c>
      <c r="Q265" s="9" t="s">
        <v>28</v>
      </c>
      <c r="R265" s="10">
        <f>F265*Part4Out!C$78+'relay test.csv'!H265*Part4Out!C$79+'relay test.csv'!I265*Part4Out!C$80+'relay test.csv'!J265*Part4Out!C$81+'relay test.csv'!K265*Part4Out!C$82+'relay test.csv'!L265*Part4Out!C$83+'relay test.csv'!M265*Part4Out!C$84+'relay test.csv'!N265*Part4Out!C$85</f>
        <v>10.281158788271258</v>
      </c>
      <c r="S265" s="10">
        <f>(F265*Part4Out!C$78+'relay test.csv'!H265*Part4Out!C$79+'relay test.csv'!I265*Part4Out!C$80+'relay test.csv'!J265*Part4Out!C$81+'relay test.csv'!K265*Part4Out!C$82+'relay test.csv'!L265*Part4Out!C$83+'relay test.csv'!M265*Part4Out!C$84+'relay test.csv'!N265*Part4Out!C$85) +Part4Out!C$77</f>
        <v>7.677523536705932</v>
      </c>
      <c r="T265" s="10">
        <f t="shared" si="41"/>
        <v>2159.265802627277</v>
      </c>
      <c r="U265" s="12">
        <f t="shared" si="42"/>
        <v>0.99953709400075497</v>
      </c>
      <c r="V265" s="11">
        <f t="shared" si="43"/>
        <v>1</v>
      </c>
      <c r="W265" s="11">
        <f t="shared" si="44"/>
        <v>1</v>
      </c>
      <c r="X265" s="11">
        <f t="shared" si="45"/>
        <v>29177.664707007396</v>
      </c>
      <c r="Y265" s="12">
        <f t="shared" si="46"/>
        <v>0.99996572838373377</v>
      </c>
      <c r="Z265" s="11">
        <f t="shared" si="47"/>
        <v>1</v>
      </c>
      <c r="AA265" s="11">
        <f t="shared" si="48"/>
        <v>1</v>
      </c>
      <c r="AB265" s="11">
        <f t="shared" si="49"/>
        <v>1</v>
      </c>
      <c r="AC265" s="7" t="s">
        <v>293</v>
      </c>
    </row>
    <row r="266" spans="1:29" x14ac:dyDescent="0.2">
      <c r="A266" s="7" t="s">
        <v>294</v>
      </c>
      <c r="B266" s="7">
        <v>1</v>
      </c>
      <c r="C266" s="8">
        <v>41433</v>
      </c>
      <c r="D266" s="8">
        <v>41448</v>
      </c>
      <c r="E266" s="8">
        <v>41581</v>
      </c>
      <c r="F266" s="7">
        <v>51</v>
      </c>
      <c r="G266" s="7">
        <v>15.686274510000001</v>
      </c>
      <c r="H266" s="7">
        <v>3.9215686270000001</v>
      </c>
      <c r="I266" s="7">
        <v>73.040000000000006</v>
      </c>
      <c r="J266" s="7">
        <v>3.7593984962405999E-2</v>
      </c>
      <c r="K266" s="7">
        <v>1</v>
      </c>
      <c r="L266" s="7">
        <v>0</v>
      </c>
      <c r="M266" s="7">
        <v>0</v>
      </c>
      <c r="N266" s="7">
        <f t="shared" si="40"/>
        <v>1</v>
      </c>
      <c r="O266" s="7">
        <v>0</v>
      </c>
      <c r="P266" s="7" t="s">
        <v>23</v>
      </c>
      <c r="Q266" s="9" t="s">
        <v>63</v>
      </c>
      <c r="R266" s="10">
        <f>F266*Part4Out!C$78+'relay test.csv'!H266*Part4Out!C$79+'relay test.csv'!I266*Part4Out!C$80+'relay test.csv'!J266*Part4Out!C$81+'relay test.csv'!K266*Part4Out!C$82+'relay test.csv'!L266*Part4Out!C$83+'relay test.csv'!M266*Part4Out!C$84+'relay test.csv'!N266*Part4Out!C$85</f>
        <v>11.3693525993158</v>
      </c>
      <c r="S266" s="10">
        <f>(F266*Part4Out!C$78+'relay test.csv'!H266*Part4Out!C$79+'relay test.csv'!I266*Part4Out!C$80+'relay test.csv'!J266*Part4Out!C$81+'relay test.csv'!K266*Part4Out!C$82+'relay test.csv'!L266*Part4Out!C$83+'relay test.csv'!M266*Part4Out!C$84+'relay test.csv'!N266*Part4Out!C$85) +Part4Out!C$77</f>
        <v>8.7657173477504742</v>
      </c>
      <c r="T266" s="10">
        <f t="shared" si="41"/>
        <v>6410.6589679968729</v>
      </c>
      <c r="U266" s="12">
        <f t="shared" si="42"/>
        <v>0.99984403412517864</v>
      </c>
      <c r="V266" s="11">
        <f t="shared" si="43"/>
        <v>1</v>
      </c>
      <c r="W266" s="11">
        <f t="shared" si="44"/>
        <v>1</v>
      </c>
      <c r="X266" s="11">
        <f t="shared" si="45"/>
        <v>86625.767745496152</v>
      </c>
      <c r="Y266" s="12">
        <f t="shared" si="46"/>
        <v>0.99998845622402832</v>
      </c>
      <c r="Z266" s="11">
        <f t="shared" si="47"/>
        <v>1</v>
      </c>
      <c r="AA266" s="11">
        <f t="shared" si="48"/>
        <v>1</v>
      </c>
      <c r="AB266" s="11">
        <f t="shared" si="49"/>
        <v>1</v>
      </c>
      <c r="AC266" s="7" t="s">
        <v>294</v>
      </c>
    </row>
    <row r="267" spans="1:29" x14ac:dyDescent="0.2">
      <c r="A267" s="7" t="s">
        <v>295</v>
      </c>
      <c r="B267" s="7">
        <v>1</v>
      </c>
      <c r="C267" s="8">
        <v>41181</v>
      </c>
      <c r="D267" s="8">
        <v>41403</v>
      </c>
      <c r="E267" s="8">
        <v>41403</v>
      </c>
      <c r="F267" s="7">
        <v>45</v>
      </c>
      <c r="G267" s="7">
        <v>2.2222222220000001</v>
      </c>
      <c r="H267" s="7">
        <v>0</v>
      </c>
      <c r="I267" s="7">
        <v>58.45</v>
      </c>
      <c r="J267" s="7">
        <v>0</v>
      </c>
      <c r="K267" s="7">
        <v>1</v>
      </c>
      <c r="L267" s="7">
        <v>0</v>
      </c>
      <c r="M267" s="7">
        <v>0</v>
      </c>
      <c r="N267" s="7">
        <f t="shared" si="40"/>
        <v>1</v>
      </c>
      <c r="O267" s="7">
        <v>0</v>
      </c>
      <c r="P267" s="7" t="s">
        <v>162</v>
      </c>
      <c r="Q267" s="9" t="s">
        <v>63</v>
      </c>
      <c r="R267" s="10">
        <f>F267*Part4Out!C$78+'relay test.csv'!H267*Part4Out!C$79+'relay test.csv'!I267*Part4Out!C$80+'relay test.csv'!J267*Part4Out!C$81+'relay test.csv'!K267*Part4Out!C$82+'relay test.csv'!L267*Part4Out!C$83+'relay test.csv'!M267*Part4Out!C$84+'relay test.csv'!N267*Part4Out!C$85</f>
        <v>10.098023672553929</v>
      </c>
      <c r="S267" s="10">
        <f>(F267*Part4Out!C$78+'relay test.csv'!H267*Part4Out!C$79+'relay test.csv'!I267*Part4Out!C$80+'relay test.csv'!J267*Part4Out!C$81+'relay test.csv'!K267*Part4Out!C$82+'relay test.csv'!L267*Part4Out!C$83+'relay test.csv'!M267*Part4Out!C$84+'relay test.csv'!N267*Part4Out!C$85) +Part4Out!C$77</f>
        <v>7.4943884209886029</v>
      </c>
      <c r="T267" s="10">
        <f t="shared" si="41"/>
        <v>1797.9248558810523</v>
      </c>
      <c r="U267" s="12">
        <f t="shared" si="42"/>
        <v>0.99944411241151576</v>
      </c>
      <c r="V267" s="11">
        <f t="shared" si="43"/>
        <v>1</v>
      </c>
      <c r="W267" s="11">
        <f t="shared" si="44"/>
        <v>1</v>
      </c>
      <c r="X267" s="11">
        <f t="shared" si="45"/>
        <v>24294.947175777241</v>
      </c>
      <c r="Y267" s="12">
        <f t="shared" si="46"/>
        <v>0.99995884087198716</v>
      </c>
      <c r="Z267" s="11">
        <f t="shared" si="47"/>
        <v>1</v>
      </c>
      <c r="AA267" s="11">
        <f t="shared" si="48"/>
        <v>1</v>
      </c>
      <c r="AB267" s="11">
        <f t="shared" si="49"/>
        <v>1</v>
      </c>
      <c r="AC267" s="7" t="s">
        <v>295</v>
      </c>
    </row>
    <row r="268" spans="1:29" x14ac:dyDescent="0.2">
      <c r="A268" s="7" t="s">
        <v>296</v>
      </c>
      <c r="B268" s="7">
        <v>1</v>
      </c>
      <c r="C268" s="8">
        <v>41317</v>
      </c>
      <c r="D268" s="8">
        <v>41324</v>
      </c>
      <c r="E268" s="8">
        <v>41346</v>
      </c>
      <c r="F268" s="7">
        <v>46</v>
      </c>
      <c r="G268" s="7">
        <v>6.5217391300000003</v>
      </c>
      <c r="H268" s="7">
        <v>2.1739130430000002</v>
      </c>
      <c r="I268" s="7">
        <v>66.22</v>
      </c>
      <c r="J268" s="7">
        <v>9.0909090909090898E-2</v>
      </c>
      <c r="K268" s="7">
        <v>0</v>
      </c>
      <c r="L268" s="7">
        <v>0</v>
      </c>
      <c r="M268" s="7">
        <v>0</v>
      </c>
      <c r="N268" s="7">
        <f t="shared" si="40"/>
        <v>0</v>
      </c>
      <c r="O268" s="7">
        <v>0</v>
      </c>
      <c r="P268" s="7" t="s">
        <v>30</v>
      </c>
      <c r="Q268" s="9" t="s">
        <v>28</v>
      </c>
      <c r="R268" s="10">
        <f>F268*Part4Out!C$78+'relay test.csv'!H268*Part4Out!C$79+'relay test.csv'!I268*Part4Out!C$80+'relay test.csv'!J268*Part4Out!C$81+'relay test.csv'!K268*Part4Out!C$82+'relay test.csv'!L268*Part4Out!C$83+'relay test.csv'!M268*Part4Out!C$84+'relay test.csv'!N268*Part4Out!C$85</f>
        <v>9.4866895242891562</v>
      </c>
      <c r="S268" s="10">
        <f>(F268*Part4Out!C$78+'relay test.csv'!H268*Part4Out!C$79+'relay test.csv'!I268*Part4Out!C$80+'relay test.csv'!J268*Part4Out!C$81+'relay test.csv'!K268*Part4Out!C$82+'relay test.csv'!L268*Part4Out!C$83+'relay test.csv'!M268*Part4Out!C$84+'relay test.csv'!N268*Part4Out!C$85) +Part4Out!C$77</f>
        <v>6.8830542727238306</v>
      </c>
      <c r="T268" s="10">
        <f t="shared" si="41"/>
        <v>975.60156718760174</v>
      </c>
      <c r="U268" s="12">
        <f t="shared" si="42"/>
        <v>0.99897604096327652</v>
      </c>
      <c r="V268" s="11">
        <f t="shared" si="43"/>
        <v>1</v>
      </c>
      <c r="W268" s="11">
        <f t="shared" si="44"/>
        <v>1</v>
      </c>
      <c r="X268" s="11">
        <f t="shared" si="45"/>
        <v>13183.080739941875</v>
      </c>
      <c r="Y268" s="12">
        <f t="shared" si="46"/>
        <v>0.99992415094994291</v>
      </c>
      <c r="Z268" s="11">
        <f t="shared" si="47"/>
        <v>1</v>
      </c>
      <c r="AA268" s="11">
        <f t="shared" si="48"/>
        <v>1</v>
      </c>
      <c r="AB268" s="11">
        <f t="shared" si="49"/>
        <v>1</v>
      </c>
      <c r="AC268" s="7" t="s">
        <v>296</v>
      </c>
    </row>
    <row r="269" spans="1:29" x14ac:dyDescent="0.2">
      <c r="A269" s="7" t="s">
        <v>297</v>
      </c>
      <c r="B269" s="7">
        <v>1</v>
      </c>
      <c r="C269" s="8">
        <v>41377</v>
      </c>
      <c r="D269" s="8">
        <v>41381</v>
      </c>
      <c r="E269" s="8">
        <v>41428</v>
      </c>
      <c r="F269" s="7">
        <v>47</v>
      </c>
      <c r="G269" s="7">
        <v>2.1276595739999999</v>
      </c>
      <c r="H269" s="7">
        <v>0</v>
      </c>
      <c r="I269" s="7">
        <v>35.9</v>
      </c>
      <c r="J269" s="7">
        <v>8.5106382978723402E-2</v>
      </c>
      <c r="K269" s="7">
        <v>0</v>
      </c>
      <c r="L269" s="7">
        <v>0</v>
      </c>
      <c r="M269" s="7">
        <v>0</v>
      </c>
      <c r="N269" s="7">
        <f t="shared" si="40"/>
        <v>1</v>
      </c>
      <c r="O269" s="7">
        <v>0</v>
      </c>
      <c r="P269" s="7" t="s">
        <v>23</v>
      </c>
      <c r="Q269" s="9" t="s">
        <v>24</v>
      </c>
      <c r="R269" s="10">
        <f>F269*Part4Out!C$78+'relay test.csv'!H269*Part4Out!C$79+'relay test.csv'!I269*Part4Out!C$80+'relay test.csv'!J269*Part4Out!C$81+'relay test.csv'!K269*Part4Out!C$82+'relay test.csv'!L269*Part4Out!C$83+'relay test.csv'!M269*Part4Out!C$84+'relay test.csv'!N269*Part4Out!C$85</f>
        <v>10.029915249054859</v>
      </c>
      <c r="S269" s="10">
        <f>(F269*Part4Out!C$78+'relay test.csv'!H269*Part4Out!C$79+'relay test.csv'!I269*Part4Out!C$80+'relay test.csv'!J269*Part4Out!C$81+'relay test.csv'!K269*Part4Out!C$82+'relay test.csv'!L269*Part4Out!C$83+'relay test.csv'!M269*Part4Out!C$84+'relay test.csv'!N269*Part4Out!C$85) +Part4Out!C$77</f>
        <v>7.4262799974895337</v>
      </c>
      <c r="T269" s="10">
        <f t="shared" si="41"/>
        <v>1679.5480149665875</v>
      </c>
      <c r="U269" s="12">
        <f t="shared" si="42"/>
        <v>0.99940495600774615</v>
      </c>
      <c r="V269" s="11">
        <f t="shared" si="43"/>
        <v>1</v>
      </c>
      <c r="W269" s="11">
        <f t="shared" si="44"/>
        <v>1</v>
      </c>
      <c r="X269" s="11">
        <f t="shared" si="45"/>
        <v>22695.348011526865</v>
      </c>
      <c r="Y269" s="12">
        <f t="shared" si="46"/>
        <v>0.99995594004817456</v>
      </c>
      <c r="Z269" s="11">
        <f t="shared" si="47"/>
        <v>1</v>
      </c>
      <c r="AA269" s="11">
        <f t="shared" si="48"/>
        <v>1</v>
      </c>
      <c r="AB269" s="11">
        <f t="shared" si="49"/>
        <v>1</v>
      </c>
      <c r="AC269" s="7" t="s">
        <v>297</v>
      </c>
    </row>
    <row r="270" spans="1:29" x14ac:dyDescent="0.2">
      <c r="A270" s="7" t="s">
        <v>298</v>
      </c>
      <c r="B270" s="7">
        <v>1</v>
      </c>
      <c r="C270" s="8">
        <v>41294</v>
      </c>
      <c r="D270" s="8">
        <v>41294</v>
      </c>
      <c r="E270" s="8">
        <v>41294</v>
      </c>
      <c r="F270" s="7">
        <v>42</v>
      </c>
      <c r="G270" s="7">
        <v>7.1428571429999996</v>
      </c>
      <c r="H270" s="7">
        <v>0</v>
      </c>
      <c r="I270" s="7">
        <v>75.62</v>
      </c>
      <c r="J270" s="7">
        <v>0</v>
      </c>
      <c r="K270" s="7">
        <v>0</v>
      </c>
      <c r="L270" s="7">
        <v>0</v>
      </c>
      <c r="M270" s="7">
        <v>0</v>
      </c>
      <c r="N270" s="7">
        <f t="shared" si="40"/>
        <v>0</v>
      </c>
      <c r="O270" s="7">
        <v>0</v>
      </c>
      <c r="P270" s="7" t="s">
        <v>26</v>
      </c>
      <c r="Q270" s="9" t="s">
        <v>28</v>
      </c>
      <c r="R270" s="10">
        <f>F270*Part4Out!C$78+'relay test.csv'!H270*Part4Out!C$79+'relay test.csv'!I270*Part4Out!C$80+'relay test.csv'!J270*Part4Out!C$81+'relay test.csv'!K270*Part4Out!C$82+'relay test.csv'!L270*Part4Out!C$83+'relay test.csv'!M270*Part4Out!C$84+'relay test.csv'!N270*Part4Out!C$85</f>
        <v>8.6200272900171022</v>
      </c>
      <c r="S270" s="10">
        <f>(F270*Part4Out!C$78+'relay test.csv'!H270*Part4Out!C$79+'relay test.csv'!I270*Part4Out!C$80+'relay test.csv'!J270*Part4Out!C$81+'relay test.csv'!K270*Part4Out!C$82+'relay test.csv'!L270*Part4Out!C$83+'relay test.csv'!M270*Part4Out!C$84+'relay test.csv'!N270*Part4Out!C$85) +Part4Out!C$77</f>
        <v>6.0163920384517766</v>
      </c>
      <c r="T270" s="10">
        <f t="shared" si="41"/>
        <v>410.09631159923487</v>
      </c>
      <c r="U270" s="12">
        <f t="shared" si="42"/>
        <v>0.99756747999973572</v>
      </c>
      <c r="V270" s="11">
        <f t="shared" si="43"/>
        <v>1</v>
      </c>
      <c r="W270" s="11">
        <f t="shared" si="44"/>
        <v>1</v>
      </c>
      <c r="X270" s="11">
        <f t="shared" si="45"/>
        <v>5541.5376202706257</v>
      </c>
      <c r="Y270" s="12">
        <f t="shared" si="46"/>
        <v>0.99981957722824599</v>
      </c>
      <c r="Z270" s="11">
        <f t="shared" si="47"/>
        <v>1</v>
      </c>
      <c r="AA270" s="11">
        <f t="shared" si="48"/>
        <v>1</v>
      </c>
      <c r="AB270" s="11">
        <f t="shared" si="49"/>
        <v>1</v>
      </c>
      <c r="AC270" s="7" t="s">
        <v>298</v>
      </c>
    </row>
    <row r="271" spans="1:29" x14ac:dyDescent="0.2">
      <c r="A271" s="7" t="s">
        <v>299</v>
      </c>
      <c r="B271" s="7">
        <v>1</v>
      </c>
      <c r="C271" s="8">
        <v>41381</v>
      </c>
      <c r="D271" s="8">
        <v>41383</v>
      </c>
      <c r="E271" s="8">
        <v>41383</v>
      </c>
      <c r="F271" s="7">
        <v>45</v>
      </c>
      <c r="G271" s="7">
        <v>0</v>
      </c>
      <c r="H271" s="7">
        <v>0</v>
      </c>
      <c r="I271" s="7">
        <v>54.38</v>
      </c>
      <c r="J271" s="7">
        <v>0</v>
      </c>
      <c r="K271" s="7">
        <v>0</v>
      </c>
      <c r="L271" s="7">
        <v>0</v>
      </c>
      <c r="M271" s="7">
        <v>0</v>
      </c>
      <c r="N271" s="7">
        <f t="shared" si="40"/>
        <v>0</v>
      </c>
      <c r="O271" s="7">
        <v>0</v>
      </c>
      <c r="P271" s="7" t="s">
        <v>36</v>
      </c>
      <c r="Q271" s="9" t="s">
        <v>63</v>
      </c>
      <c r="R271" s="10">
        <f>F271*Part4Out!C$78+'relay test.csv'!H271*Part4Out!C$79+'relay test.csv'!I271*Part4Out!C$80+'relay test.csv'!J271*Part4Out!C$81+'relay test.csv'!K271*Part4Out!C$82+'relay test.csv'!L271*Part4Out!C$83+'relay test.csv'!M271*Part4Out!C$84+'relay test.csv'!N271*Part4Out!C$85</f>
        <v>9.32891762938727</v>
      </c>
      <c r="S271" s="10">
        <f>(F271*Part4Out!C$78+'relay test.csv'!H271*Part4Out!C$79+'relay test.csv'!I271*Part4Out!C$80+'relay test.csv'!J271*Part4Out!C$81+'relay test.csv'!K271*Part4Out!C$82+'relay test.csv'!L271*Part4Out!C$83+'relay test.csv'!M271*Part4Out!C$84+'relay test.csv'!N271*Part4Out!C$85) +Part4Out!C$77</f>
        <v>6.7252823778219444</v>
      </c>
      <c r="T271" s="10">
        <f t="shared" si="41"/>
        <v>833.20722257145235</v>
      </c>
      <c r="U271" s="12">
        <f t="shared" si="42"/>
        <v>0.9988012570822421</v>
      </c>
      <c r="V271" s="11">
        <f t="shared" si="43"/>
        <v>1</v>
      </c>
      <c r="W271" s="11">
        <f t="shared" si="44"/>
        <v>1</v>
      </c>
      <c r="X271" s="11">
        <f t="shared" si="45"/>
        <v>11258.938543863553</v>
      </c>
      <c r="Y271" s="12">
        <f t="shared" si="46"/>
        <v>0.99991118956856606</v>
      </c>
      <c r="Z271" s="11">
        <f t="shared" si="47"/>
        <v>1</v>
      </c>
      <c r="AA271" s="11">
        <f t="shared" si="48"/>
        <v>1</v>
      </c>
      <c r="AB271" s="11">
        <f t="shared" si="49"/>
        <v>1</v>
      </c>
      <c r="AC271" s="7" t="s">
        <v>299</v>
      </c>
    </row>
    <row r="272" spans="1:29" x14ac:dyDescent="0.2">
      <c r="A272" s="7" t="s">
        <v>300</v>
      </c>
      <c r="B272" s="7">
        <v>1</v>
      </c>
      <c r="C272" s="8">
        <v>41394</v>
      </c>
      <c r="D272" s="8">
        <v>41395</v>
      </c>
      <c r="E272" s="8">
        <v>41395</v>
      </c>
      <c r="F272" s="7">
        <v>44</v>
      </c>
      <c r="G272" s="7">
        <v>2.2727272730000001</v>
      </c>
      <c r="H272" s="7">
        <v>0</v>
      </c>
      <c r="I272" s="7">
        <v>51.47</v>
      </c>
      <c r="J272" s="7">
        <v>0</v>
      </c>
      <c r="K272" s="7">
        <v>0</v>
      </c>
      <c r="L272" s="7">
        <v>0</v>
      </c>
      <c r="M272" s="7">
        <v>0</v>
      </c>
      <c r="N272" s="7">
        <f t="shared" si="40"/>
        <v>0</v>
      </c>
      <c r="O272" s="7">
        <v>0</v>
      </c>
      <c r="P272" s="7" t="s">
        <v>36</v>
      </c>
      <c r="Q272" s="9" t="s">
        <v>28</v>
      </c>
      <c r="R272" s="10">
        <f>F272*Part4Out!C$78+'relay test.csv'!H272*Part4Out!C$79+'relay test.csv'!I272*Part4Out!C$80+'relay test.csv'!J272*Part4Out!C$81+'relay test.csv'!K272*Part4Out!C$82+'relay test.csv'!L272*Part4Out!C$83+'relay test.csv'!M272*Part4Out!C$84+'relay test.csv'!N272*Part4Out!C$85</f>
        <v>9.1275592651611621</v>
      </c>
      <c r="S272" s="10">
        <f>(F272*Part4Out!C$78+'relay test.csv'!H272*Part4Out!C$79+'relay test.csv'!I272*Part4Out!C$80+'relay test.csv'!J272*Part4Out!C$81+'relay test.csv'!K272*Part4Out!C$82+'relay test.csv'!L272*Part4Out!C$83+'relay test.csv'!M272*Part4Out!C$84+'relay test.csv'!N272*Part4Out!C$85) +Part4Out!C$77</f>
        <v>6.5239240135958365</v>
      </c>
      <c r="T272" s="10">
        <f t="shared" si="41"/>
        <v>681.24636732470867</v>
      </c>
      <c r="U272" s="12">
        <f t="shared" si="42"/>
        <v>0.99853425382985728</v>
      </c>
      <c r="V272" s="11">
        <f t="shared" si="43"/>
        <v>1</v>
      </c>
      <c r="W272" s="11">
        <f t="shared" si="44"/>
        <v>1</v>
      </c>
      <c r="X272" s="11">
        <f t="shared" si="45"/>
        <v>9205.5262786460462</v>
      </c>
      <c r="Y272" s="12">
        <f t="shared" si="46"/>
        <v>0.99989138139948408</v>
      </c>
      <c r="Z272" s="11">
        <f t="shared" si="47"/>
        <v>1</v>
      </c>
      <c r="AA272" s="11">
        <f t="shared" si="48"/>
        <v>1</v>
      </c>
      <c r="AB272" s="11">
        <f t="shared" si="49"/>
        <v>1</v>
      </c>
      <c r="AC272" s="7" t="s">
        <v>300</v>
      </c>
    </row>
    <row r="273" spans="1:29" x14ac:dyDescent="0.2">
      <c r="A273" s="7" t="s">
        <v>301</v>
      </c>
      <c r="B273" s="7">
        <v>0</v>
      </c>
      <c r="C273" s="8">
        <v>40325</v>
      </c>
      <c r="D273" s="8">
        <v>40325</v>
      </c>
      <c r="E273" s="8">
        <v>40520</v>
      </c>
      <c r="F273" s="7">
        <v>0</v>
      </c>
      <c r="G273" s="7">
        <v>0</v>
      </c>
      <c r="H273" s="7">
        <v>0</v>
      </c>
      <c r="I273" s="7">
        <v>55.12</v>
      </c>
      <c r="J273" s="7">
        <v>2.0512820512820499E-2</v>
      </c>
      <c r="K273" s="7">
        <v>0</v>
      </c>
      <c r="L273" s="7">
        <v>0</v>
      </c>
      <c r="M273" s="7">
        <v>0</v>
      </c>
      <c r="N273" s="7">
        <f t="shared" si="40"/>
        <v>0</v>
      </c>
      <c r="O273" s="7">
        <v>0</v>
      </c>
      <c r="P273" s="7" t="s">
        <v>36</v>
      </c>
      <c r="Q273" s="9" t="s">
        <v>24</v>
      </c>
      <c r="R273" s="10">
        <f>F273*Part4Out!C$78+'relay test.csv'!H273*Part4Out!C$79+'relay test.csv'!I273*Part4Out!C$80+'relay test.csv'!J273*Part4Out!C$81+'relay test.csv'!K273*Part4Out!C$82+'relay test.csv'!L273*Part4Out!C$83+'relay test.csv'!M273*Part4Out!C$84+'relay test.csv'!N273*Part4Out!C$85</f>
        <v>-0.205014461660602</v>
      </c>
      <c r="S273" s="10">
        <f>(F273*Part4Out!C$78+'relay test.csv'!H273*Part4Out!C$79+'relay test.csv'!I273*Part4Out!C$80+'relay test.csv'!J273*Part4Out!C$81+'relay test.csv'!K273*Part4Out!C$82+'relay test.csv'!L273*Part4Out!C$83+'relay test.csv'!M273*Part4Out!C$84+'relay test.csv'!N273*Part4Out!C$85) +Part4Out!C$77</f>
        <v>-2.8086497132259272</v>
      </c>
      <c r="T273" s="10">
        <f t="shared" si="41"/>
        <v>6.0286341307155863E-2</v>
      </c>
      <c r="U273" s="12">
        <f t="shared" si="42"/>
        <v>5.6858547505981141E-2</v>
      </c>
      <c r="V273" s="11">
        <f t="shared" si="43"/>
        <v>0</v>
      </c>
      <c r="W273" s="11">
        <f t="shared" si="44"/>
        <v>0</v>
      </c>
      <c r="X273" s="11">
        <f t="shared" si="45"/>
        <v>0.81463553534360134</v>
      </c>
      <c r="Y273" s="12">
        <f t="shared" si="46"/>
        <v>0.44892515300013125</v>
      </c>
      <c r="Z273" s="11">
        <f t="shared" si="47"/>
        <v>0</v>
      </c>
      <c r="AA273" s="11">
        <f t="shared" si="48"/>
        <v>0</v>
      </c>
      <c r="AB273" s="11">
        <f t="shared" si="49"/>
        <v>0</v>
      </c>
      <c r="AC273" s="7" t="s">
        <v>301</v>
      </c>
    </row>
    <row r="274" spans="1:29" x14ac:dyDescent="0.2">
      <c r="A274" s="7" t="s">
        <v>302</v>
      </c>
      <c r="B274" s="7">
        <v>1</v>
      </c>
      <c r="C274" s="8">
        <v>41149</v>
      </c>
      <c r="D274" s="8">
        <v>41123</v>
      </c>
      <c r="E274" s="8">
        <v>41320</v>
      </c>
      <c r="F274" s="7">
        <v>34</v>
      </c>
      <c r="G274" s="7">
        <v>14.70588235</v>
      </c>
      <c r="H274" s="7">
        <v>2.9411764709999999</v>
      </c>
      <c r="I274" s="7">
        <v>53.09</v>
      </c>
      <c r="J274" s="7">
        <v>1.01522842639594E-2</v>
      </c>
      <c r="K274" s="7">
        <v>1</v>
      </c>
      <c r="L274" s="7">
        <v>0</v>
      </c>
      <c r="M274" s="7">
        <v>0</v>
      </c>
      <c r="N274" s="7">
        <f t="shared" si="40"/>
        <v>1</v>
      </c>
      <c r="O274" s="7">
        <v>0</v>
      </c>
      <c r="P274" s="7" t="s">
        <v>160</v>
      </c>
      <c r="Q274" s="9" t="s">
        <v>63</v>
      </c>
      <c r="R274" s="10">
        <f>F274*Part4Out!C$78+'relay test.csv'!H274*Part4Out!C$79+'relay test.csv'!I274*Part4Out!C$80+'relay test.csv'!J274*Part4Out!C$81+'relay test.csv'!K274*Part4Out!C$82+'relay test.csv'!L274*Part4Out!C$83+'relay test.csv'!M274*Part4Out!C$84+'relay test.csv'!N274*Part4Out!C$85</f>
        <v>7.8405010029958495</v>
      </c>
      <c r="S274" s="10">
        <f>(F274*Part4Out!C$78+'relay test.csv'!H274*Part4Out!C$79+'relay test.csv'!I274*Part4Out!C$80+'relay test.csv'!J274*Part4Out!C$81+'relay test.csv'!K274*Part4Out!C$82+'relay test.csv'!L274*Part4Out!C$83+'relay test.csv'!M274*Part4Out!C$84+'relay test.csv'!N274*Part4Out!C$85) +Part4Out!C$77</f>
        <v>5.2368657514305248</v>
      </c>
      <c r="T274" s="10">
        <f t="shared" si="41"/>
        <v>188.07968914139042</v>
      </c>
      <c r="U274" s="12">
        <f t="shared" si="42"/>
        <v>0.99471122464532813</v>
      </c>
      <c r="V274" s="11">
        <f t="shared" si="43"/>
        <v>1</v>
      </c>
      <c r="W274" s="11">
        <f t="shared" si="44"/>
        <v>1</v>
      </c>
      <c r="X274" s="11">
        <f t="shared" si="45"/>
        <v>2541.4778029126833</v>
      </c>
      <c r="Y274" s="12">
        <f t="shared" si="46"/>
        <v>0.99960668289852739</v>
      </c>
      <c r="Z274" s="11">
        <f t="shared" si="47"/>
        <v>1</v>
      </c>
      <c r="AA274" s="11">
        <f t="shared" si="48"/>
        <v>1</v>
      </c>
      <c r="AB274" s="11">
        <f t="shared" si="49"/>
        <v>1</v>
      </c>
      <c r="AC274" s="7" t="s">
        <v>302</v>
      </c>
    </row>
    <row r="275" spans="1:29" x14ac:dyDescent="0.2">
      <c r="A275" s="7" t="s">
        <v>303</v>
      </c>
      <c r="B275" s="7">
        <v>1</v>
      </c>
      <c r="C275" s="8">
        <v>40676</v>
      </c>
      <c r="D275" s="8">
        <v>40696</v>
      </c>
      <c r="E275" s="8">
        <v>41476</v>
      </c>
      <c r="F275" s="7">
        <v>35</v>
      </c>
      <c r="G275" s="7">
        <v>80</v>
      </c>
      <c r="H275" s="7">
        <v>0</v>
      </c>
      <c r="I275" s="7">
        <v>60.1</v>
      </c>
      <c r="J275" s="7">
        <v>2.1794871794871801E-2</v>
      </c>
      <c r="K275" s="7">
        <v>1</v>
      </c>
      <c r="L275" s="7">
        <v>0</v>
      </c>
      <c r="M275" s="7">
        <v>0</v>
      </c>
      <c r="N275" s="7">
        <f t="shared" si="40"/>
        <v>1</v>
      </c>
      <c r="O275" s="7">
        <v>0</v>
      </c>
      <c r="P275" s="7" t="s">
        <v>23</v>
      </c>
      <c r="Q275" s="9" t="s">
        <v>28</v>
      </c>
      <c r="R275" s="10">
        <f>F275*Part4Out!C$78+'relay test.csv'!H275*Part4Out!C$79+'relay test.csv'!I275*Part4Out!C$80+'relay test.csv'!J275*Part4Out!C$81+'relay test.csv'!K275*Part4Out!C$82+'relay test.csv'!L275*Part4Out!C$83+'relay test.csv'!M275*Part4Out!C$84+'relay test.csv'!N275*Part4Out!C$85</f>
        <v>7.9638906461509382</v>
      </c>
      <c r="S275" s="10">
        <f>(F275*Part4Out!C$78+'relay test.csv'!H275*Part4Out!C$79+'relay test.csv'!I275*Part4Out!C$80+'relay test.csv'!J275*Part4Out!C$81+'relay test.csv'!K275*Part4Out!C$82+'relay test.csv'!L275*Part4Out!C$83+'relay test.csv'!M275*Part4Out!C$84+'relay test.csv'!N275*Part4Out!C$85) +Part4Out!C$77</f>
        <v>5.3602553945856126</v>
      </c>
      <c r="T275" s="10">
        <f t="shared" si="41"/>
        <v>212.77928218732598</v>
      </c>
      <c r="U275" s="12">
        <f t="shared" si="42"/>
        <v>0.99532227824058395</v>
      </c>
      <c r="V275" s="11">
        <f t="shared" si="43"/>
        <v>1</v>
      </c>
      <c r="W275" s="11">
        <f t="shared" si="44"/>
        <v>1</v>
      </c>
      <c r="X275" s="11">
        <f t="shared" si="45"/>
        <v>2875.2377519735933</v>
      </c>
      <c r="Y275" s="12">
        <f t="shared" si="46"/>
        <v>0.99965232359553247</v>
      </c>
      <c r="Z275" s="11">
        <f t="shared" si="47"/>
        <v>1</v>
      </c>
      <c r="AA275" s="11">
        <f t="shared" si="48"/>
        <v>1</v>
      </c>
      <c r="AB275" s="11">
        <f t="shared" si="49"/>
        <v>1</v>
      </c>
      <c r="AC275" s="7" t="s">
        <v>303</v>
      </c>
    </row>
    <row r="276" spans="1:29" x14ac:dyDescent="0.2">
      <c r="A276" s="7" t="s">
        <v>304</v>
      </c>
      <c r="B276" s="7">
        <v>1</v>
      </c>
      <c r="C276" s="8">
        <v>41272</v>
      </c>
      <c r="D276" s="8">
        <v>41273</v>
      </c>
      <c r="E276" s="8">
        <v>41344</v>
      </c>
      <c r="F276" s="7">
        <v>41</v>
      </c>
      <c r="G276" s="7">
        <v>0</v>
      </c>
      <c r="H276" s="7">
        <v>0</v>
      </c>
      <c r="I276" s="7">
        <v>78.41</v>
      </c>
      <c r="J276" s="7">
        <v>4.2253521126760597E-2</v>
      </c>
      <c r="K276" s="7">
        <v>0</v>
      </c>
      <c r="L276" s="7">
        <v>0</v>
      </c>
      <c r="M276" s="7">
        <v>0</v>
      </c>
      <c r="N276" s="7">
        <f t="shared" si="40"/>
        <v>0</v>
      </c>
      <c r="O276" s="7">
        <v>0</v>
      </c>
      <c r="P276" s="7" t="s">
        <v>36</v>
      </c>
      <c r="Q276" s="9" t="s">
        <v>24</v>
      </c>
      <c r="R276" s="10">
        <f>F276*Part4Out!C$78+'relay test.csv'!H276*Part4Out!C$79+'relay test.csv'!I276*Part4Out!C$80+'relay test.csv'!J276*Part4Out!C$81+'relay test.csv'!K276*Part4Out!C$82+'relay test.csv'!L276*Part4Out!C$83+'relay test.csv'!M276*Part4Out!C$84+'relay test.csv'!N276*Part4Out!C$85</f>
        <v>8.3735190661827428</v>
      </c>
      <c r="S276" s="10">
        <f>(F276*Part4Out!C$78+'relay test.csv'!H276*Part4Out!C$79+'relay test.csv'!I276*Part4Out!C$80+'relay test.csv'!J276*Part4Out!C$81+'relay test.csv'!K276*Part4Out!C$82+'relay test.csv'!L276*Part4Out!C$83+'relay test.csv'!M276*Part4Out!C$84+'relay test.csv'!N276*Part4Out!C$85) +Part4Out!C$77</f>
        <v>5.7698838146174172</v>
      </c>
      <c r="T276" s="10">
        <f t="shared" si="41"/>
        <v>320.5004930116491</v>
      </c>
      <c r="U276" s="12">
        <f t="shared" si="42"/>
        <v>0.99688958486305101</v>
      </c>
      <c r="V276" s="11">
        <f t="shared" si="43"/>
        <v>1</v>
      </c>
      <c r="W276" s="11">
        <f t="shared" si="44"/>
        <v>1</v>
      </c>
      <c r="X276" s="11">
        <f t="shared" si="45"/>
        <v>4330.8498250405864</v>
      </c>
      <c r="Y276" s="12">
        <f t="shared" si="46"/>
        <v>0.99976915173877468</v>
      </c>
      <c r="Z276" s="11">
        <f t="shared" si="47"/>
        <v>1</v>
      </c>
      <c r="AA276" s="11">
        <f t="shared" si="48"/>
        <v>1</v>
      </c>
      <c r="AB276" s="11">
        <f t="shared" si="49"/>
        <v>1</v>
      </c>
      <c r="AC276" s="7" t="s">
        <v>304</v>
      </c>
    </row>
    <row r="277" spans="1:29" x14ac:dyDescent="0.2">
      <c r="A277" s="7" t="s">
        <v>305</v>
      </c>
      <c r="B277" s="7">
        <v>0</v>
      </c>
      <c r="C277" s="8">
        <v>41077</v>
      </c>
      <c r="D277" s="8">
        <v>41393</v>
      </c>
      <c r="E277" s="8">
        <v>41400</v>
      </c>
      <c r="F277" s="7">
        <v>0</v>
      </c>
      <c r="G277" s="7">
        <v>0</v>
      </c>
      <c r="H277" s="7">
        <v>0</v>
      </c>
      <c r="I277" s="7">
        <v>82.14</v>
      </c>
      <c r="J277" s="7">
        <v>0.28571428571428598</v>
      </c>
      <c r="K277" s="7">
        <v>0</v>
      </c>
      <c r="L277" s="7">
        <v>0</v>
      </c>
      <c r="M277" s="7">
        <v>0</v>
      </c>
      <c r="N277" s="7">
        <f t="shared" si="40"/>
        <v>0</v>
      </c>
      <c r="O277" s="7">
        <v>0</v>
      </c>
      <c r="P277" s="7" t="s">
        <v>30</v>
      </c>
      <c r="Q277" s="9" t="s">
        <v>28</v>
      </c>
      <c r="R277" s="10">
        <f>F277*Part4Out!C$78+'relay test.csv'!H277*Part4Out!C$79+'relay test.csv'!I277*Part4Out!C$80+'relay test.csv'!J277*Part4Out!C$81+'relay test.csv'!K277*Part4Out!C$82+'relay test.csv'!L277*Part4Out!C$83+'relay test.csv'!M277*Part4Out!C$84+'relay test.csv'!N277*Part4Out!C$85</f>
        <v>-0.45777303412216586</v>
      </c>
      <c r="S277" s="10">
        <f>(F277*Part4Out!C$78+'relay test.csv'!H277*Part4Out!C$79+'relay test.csv'!I277*Part4Out!C$80+'relay test.csv'!J277*Part4Out!C$81+'relay test.csv'!K277*Part4Out!C$82+'relay test.csv'!L277*Part4Out!C$83+'relay test.csv'!M277*Part4Out!C$84+'relay test.csv'!N277*Part4Out!C$85) +Part4Out!C$77</f>
        <v>-3.0614082856874911</v>
      </c>
      <c r="T277" s="10">
        <f t="shared" si="41"/>
        <v>4.6821710423518424E-2</v>
      </c>
      <c r="U277" s="12">
        <f t="shared" si="42"/>
        <v>4.472749271179665E-2</v>
      </c>
      <c r="V277" s="11">
        <f t="shared" si="43"/>
        <v>0</v>
      </c>
      <c r="W277" s="11">
        <f t="shared" si="44"/>
        <v>0</v>
      </c>
      <c r="X277" s="11">
        <f t="shared" si="45"/>
        <v>0.63269105919417556</v>
      </c>
      <c r="Y277" s="12">
        <f t="shared" si="46"/>
        <v>0.38751425484405111</v>
      </c>
      <c r="Z277" s="11">
        <f t="shared" si="47"/>
        <v>0</v>
      </c>
      <c r="AA277" s="11">
        <f t="shared" si="48"/>
        <v>0</v>
      </c>
      <c r="AB277" s="11">
        <f t="shared" si="49"/>
        <v>0</v>
      </c>
      <c r="AC277" s="7" t="s">
        <v>305</v>
      </c>
    </row>
    <row r="278" spans="1:29" x14ac:dyDescent="0.2">
      <c r="A278" s="7" t="s">
        <v>306</v>
      </c>
      <c r="B278" s="7">
        <v>1</v>
      </c>
      <c r="C278" s="8">
        <v>41434</v>
      </c>
      <c r="D278" s="8">
        <v>41435</v>
      </c>
      <c r="E278" s="8">
        <v>41435</v>
      </c>
      <c r="F278" s="7">
        <v>44</v>
      </c>
      <c r="G278" s="7">
        <v>2.2727272730000001</v>
      </c>
      <c r="H278" s="7">
        <v>0</v>
      </c>
      <c r="I278" s="7">
        <v>89.18</v>
      </c>
      <c r="J278" s="7">
        <v>0</v>
      </c>
      <c r="K278" s="7">
        <v>1</v>
      </c>
      <c r="L278" s="7">
        <v>0</v>
      </c>
      <c r="M278" s="7">
        <v>0</v>
      </c>
      <c r="N278" s="7">
        <f t="shared" si="40"/>
        <v>0</v>
      </c>
      <c r="O278" s="7">
        <v>0</v>
      </c>
      <c r="P278" s="7" t="s">
        <v>30</v>
      </c>
      <c r="Q278" s="9" t="s">
        <v>24</v>
      </c>
      <c r="R278" s="10">
        <f>F278*Part4Out!C$78+'relay test.csv'!H278*Part4Out!C$79+'relay test.csv'!I278*Part4Out!C$80+'relay test.csv'!J278*Part4Out!C$81+'relay test.csv'!K278*Part4Out!C$82+'relay test.csv'!L278*Part4Out!C$83+'relay test.csv'!M278*Part4Out!C$84+'relay test.csv'!N278*Part4Out!C$85</f>
        <v>9.5149315560499623</v>
      </c>
      <c r="S278" s="10">
        <f>(F278*Part4Out!C$78+'relay test.csv'!H278*Part4Out!C$79+'relay test.csv'!I278*Part4Out!C$80+'relay test.csv'!J278*Part4Out!C$81+'relay test.csv'!K278*Part4Out!C$82+'relay test.csv'!L278*Part4Out!C$83+'relay test.csv'!M278*Part4Out!C$84+'relay test.csv'!N278*Part4Out!C$85) +Part4Out!C$77</f>
        <v>6.9112963044846367</v>
      </c>
      <c r="T278" s="10">
        <f t="shared" si="41"/>
        <v>1003.5473023399314</v>
      </c>
      <c r="U278" s="12">
        <f t="shared" si="42"/>
        <v>0.99900452671798468</v>
      </c>
      <c r="V278" s="11">
        <f t="shared" si="43"/>
        <v>1</v>
      </c>
      <c r="W278" s="11">
        <f t="shared" si="44"/>
        <v>1</v>
      </c>
      <c r="X278" s="11">
        <f t="shared" si="45"/>
        <v>13560.705064503207</v>
      </c>
      <c r="Y278" s="12">
        <f t="shared" si="46"/>
        <v>0.99992626295917486</v>
      </c>
      <c r="Z278" s="11">
        <f t="shared" si="47"/>
        <v>1</v>
      </c>
      <c r="AA278" s="11">
        <f t="shared" si="48"/>
        <v>1</v>
      </c>
      <c r="AB278" s="11">
        <f t="shared" si="49"/>
        <v>1</v>
      </c>
      <c r="AC278" s="7" t="s">
        <v>306</v>
      </c>
    </row>
    <row r="279" spans="1:29" x14ac:dyDescent="0.2">
      <c r="A279" s="7" t="s">
        <v>307</v>
      </c>
      <c r="B279" s="7">
        <v>1</v>
      </c>
      <c r="C279" s="8">
        <v>41449</v>
      </c>
      <c r="D279" s="8">
        <v>41457</v>
      </c>
      <c r="E279" s="8">
        <v>41658</v>
      </c>
      <c r="F279" s="7">
        <v>41</v>
      </c>
      <c r="G279" s="7">
        <v>70.731707319999998</v>
      </c>
      <c r="H279" s="7">
        <v>21.951219510000001</v>
      </c>
      <c r="I279" s="7">
        <v>77.180000000000007</v>
      </c>
      <c r="J279" s="7">
        <v>9.9502487562189105E-3</v>
      </c>
      <c r="K279" s="7">
        <v>1</v>
      </c>
      <c r="L279" s="7">
        <v>0</v>
      </c>
      <c r="M279" s="7">
        <v>0</v>
      </c>
      <c r="N279" s="7">
        <f t="shared" si="40"/>
        <v>1</v>
      </c>
      <c r="O279" s="7">
        <v>0</v>
      </c>
      <c r="P279" s="7" t="s">
        <v>162</v>
      </c>
      <c r="Q279" s="9" t="s">
        <v>167</v>
      </c>
      <c r="R279" s="10">
        <f>F279*Part4Out!C$78+'relay test.csv'!H279*Part4Out!C$79+'relay test.csv'!I279*Part4Out!C$80+'relay test.csv'!J279*Part4Out!C$81+'relay test.csv'!K279*Part4Out!C$82+'relay test.csv'!L279*Part4Out!C$83+'relay test.csv'!M279*Part4Out!C$84+'relay test.csv'!N279*Part4Out!C$85</f>
        <v>9.603478326672354</v>
      </c>
      <c r="S279" s="10">
        <f>(F279*Part4Out!C$78+'relay test.csv'!H279*Part4Out!C$79+'relay test.csv'!I279*Part4Out!C$80+'relay test.csv'!J279*Part4Out!C$81+'relay test.csv'!K279*Part4Out!C$82+'relay test.csv'!L279*Part4Out!C$83+'relay test.csv'!M279*Part4Out!C$84+'relay test.csv'!N279*Part4Out!C$85) +Part4Out!C$77</f>
        <v>6.9998430751070284</v>
      </c>
      <c r="T279" s="10">
        <f t="shared" si="41"/>
        <v>1096.4610828892639</v>
      </c>
      <c r="U279" s="12">
        <f t="shared" si="42"/>
        <v>0.99908880595805061</v>
      </c>
      <c r="V279" s="11">
        <f t="shared" si="43"/>
        <v>1</v>
      </c>
      <c r="W279" s="11">
        <f t="shared" si="44"/>
        <v>1</v>
      </c>
      <c r="X279" s="11">
        <f t="shared" si="45"/>
        <v>14816.227720505209</v>
      </c>
      <c r="Y279" s="12">
        <f t="shared" si="46"/>
        <v>0.9999325109920113</v>
      </c>
      <c r="Z279" s="11">
        <f t="shared" si="47"/>
        <v>1</v>
      </c>
      <c r="AA279" s="11">
        <f t="shared" si="48"/>
        <v>1</v>
      </c>
      <c r="AB279" s="11">
        <f t="shared" si="49"/>
        <v>1</v>
      </c>
      <c r="AC279" s="7" t="s">
        <v>307</v>
      </c>
    </row>
    <row r="280" spans="1:29" x14ac:dyDescent="0.2">
      <c r="A280" s="7" t="s">
        <v>308</v>
      </c>
      <c r="B280" s="7">
        <v>1</v>
      </c>
      <c r="C280" s="8">
        <v>41050</v>
      </c>
      <c r="D280" s="8">
        <v>41050</v>
      </c>
      <c r="E280" s="8">
        <v>41540</v>
      </c>
      <c r="F280" s="7">
        <v>47</v>
      </c>
      <c r="G280" s="7">
        <v>14.893617020000001</v>
      </c>
      <c r="H280" s="7">
        <v>2.1276595739999999</v>
      </c>
      <c r="I280" s="7">
        <v>71.56</v>
      </c>
      <c r="J280" s="7">
        <v>1.2244897959183701E-2</v>
      </c>
      <c r="K280" s="7">
        <v>0</v>
      </c>
      <c r="L280" s="7">
        <v>0</v>
      </c>
      <c r="M280" s="7">
        <v>0</v>
      </c>
      <c r="N280" s="7">
        <f t="shared" si="40"/>
        <v>0</v>
      </c>
      <c r="O280" s="7">
        <v>0</v>
      </c>
      <c r="P280" s="7" t="s">
        <v>30</v>
      </c>
      <c r="Q280" s="9" t="s">
        <v>28</v>
      </c>
      <c r="R280" s="10">
        <f>F280*Part4Out!C$78+'relay test.csv'!H280*Part4Out!C$79+'relay test.csv'!I280*Part4Out!C$80+'relay test.csv'!J280*Part4Out!C$81+'relay test.csv'!K280*Part4Out!C$82+'relay test.csv'!L280*Part4Out!C$83+'relay test.csv'!M280*Part4Out!C$84+'relay test.csv'!N280*Part4Out!C$85</f>
        <v>9.7256012684448994</v>
      </c>
      <c r="S280" s="10">
        <f>(F280*Part4Out!C$78+'relay test.csv'!H280*Part4Out!C$79+'relay test.csv'!I280*Part4Out!C$80+'relay test.csv'!J280*Part4Out!C$81+'relay test.csv'!K280*Part4Out!C$82+'relay test.csv'!L280*Part4Out!C$83+'relay test.csv'!M280*Part4Out!C$84+'relay test.csv'!N280*Part4Out!C$85) +Part4Out!C$77</f>
        <v>7.1219660168795738</v>
      </c>
      <c r="T280" s="10">
        <f t="shared" si="41"/>
        <v>1238.883707033275</v>
      </c>
      <c r="U280" s="12">
        <f t="shared" si="42"/>
        <v>0.99919347274722015</v>
      </c>
      <c r="V280" s="11">
        <f t="shared" si="43"/>
        <v>1</v>
      </c>
      <c r="W280" s="11">
        <f t="shared" si="44"/>
        <v>1</v>
      </c>
      <c r="X280" s="11">
        <f t="shared" si="45"/>
        <v>16740.75205137259</v>
      </c>
      <c r="Y280" s="12">
        <f t="shared" si="46"/>
        <v>0.99994026909507849</v>
      </c>
      <c r="Z280" s="11">
        <f t="shared" si="47"/>
        <v>1</v>
      </c>
      <c r="AA280" s="11">
        <f t="shared" si="48"/>
        <v>1</v>
      </c>
      <c r="AB280" s="11">
        <f t="shared" si="49"/>
        <v>1</v>
      </c>
      <c r="AC280" s="7" t="s">
        <v>308</v>
      </c>
    </row>
    <row r="281" spans="1:29" x14ac:dyDescent="0.2">
      <c r="A281" s="7" t="s">
        <v>309</v>
      </c>
      <c r="B281" s="7">
        <v>1</v>
      </c>
      <c r="C281" s="8">
        <v>41398</v>
      </c>
      <c r="D281" s="8">
        <v>41399</v>
      </c>
      <c r="E281" s="8">
        <v>41658</v>
      </c>
      <c r="F281" s="7">
        <v>54</v>
      </c>
      <c r="G281" s="7">
        <v>9.2592592590000002</v>
      </c>
      <c r="H281" s="7">
        <v>0</v>
      </c>
      <c r="I281" s="7">
        <v>97.91</v>
      </c>
      <c r="J281" s="7">
        <v>0.104247104247104</v>
      </c>
      <c r="K281" s="7">
        <v>0</v>
      </c>
      <c r="L281" s="7">
        <v>0</v>
      </c>
      <c r="M281" s="7">
        <v>1</v>
      </c>
      <c r="N281" s="7">
        <f t="shared" si="40"/>
        <v>0</v>
      </c>
      <c r="O281" s="7">
        <v>0</v>
      </c>
      <c r="P281" s="7" t="s">
        <v>26</v>
      </c>
      <c r="Q281" s="9" t="s">
        <v>63</v>
      </c>
      <c r="R281" s="10">
        <f>F281*Part4Out!C$78+'relay test.csv'!H281*Part4Out!C$79+'relay test.csv'!I281*Part4Out!C$80+'relay test.csv'!J281*Part4Out!C$81+'relay test.csv'!K281*Part4Out!C$82+'relay test.csv'!L281*Part4Out!C$83+'relay test.csv'!M281*Part4Out!C$84+'relay test.csv'!N281*Part4Out!C$85</f>
        <v>11.865398132705385</v>
      </c>
      <c r="S281" s="10">
        <f>(F281*Part4Out!C$78+'relay test.csv'!H281*Part4Out!C$79+'relay test.csv'!I281*Part4Out!C$80+'relay test.csv'!J281*Part4Out!C$81+'relay test.csv'!K281*Part4Out!C$82+'relay test.csv'!L281*Part4Out!C$83+'relay test.csv'!M281*Part4Out!C$84+'relay test.csv'!N281*Part4Out!C$85) +Part4Out!C$77</f>
        <v>9.2617628811400596</v>
      </c>
      <c r="T281" s="10">
        <f t="shared" si="41"/>
        <v>10527.676032893844</v>
      </c>
      <c r="U281" s="12">
        <f t="shared" si="42"/>
        <v>0.99990502129642167</v>
      </c>
      <c r="V281" s="11">
        <f t="shared" si="43"/>
        <v>1</v>
      </c>
      <c r="W281" s="11">
        <f t="shared" si="44"/>
        <v>1</v>
      </c>
      <c r="X281" s="11">
        <f t="shared" si="45"/>
        <v>142258.07728628081</v>
      </c>
      <c r="Y281" s="12">
        <f t="shared" si="46"/>
        <v>0.9999929705715862</v>
      </c>
      <c r="Z281" s="11">
        <f t="shared" si="47"/>
        <v>1</v>
      </c>
      <c r="AA281" s="11">
        <f t="shared" si="48"/>
        <v>1</v>
      </c>
      <c r="AB281" s="11">
        <f t="shared" si="49"/>
        <v>1</v>
      </c>
      <c r="AC281" s="7" t="s">
        <v>309</v>
      </c>
    </row>
    <row r="282" spans="1:29" x14ac:dyDescent="0.2">
      <c r="A282" s="7" t="s">
        <v>310</v>
      </c>
      <c r="B282" s="7">
        <v>1</v>
      </c>
      <c r="C282" s="8">
        <v>41239</v>
      </c>
      <c r="D282" s="8">
        <v>41239</v>
      </c>
      <c r="E282" s="8">
        <v>41531</v>
      </c>
      <c r="F282" s="7">
        <v>47</v>
      </c>
      <c r="G282" s="7">
        <v>0</v>
      </c>
      <c r="H282" s="7">
        <v>0</v>
      </c>
      <c r="I282" s="7">
        <v>82.85</v>
      </c>
      <c r="J282" s="7">
        <v>3.7671232876712299E-2</v>
      </c>
      <c r="K282" s="7">
        <v>0</v>
      </c>
      <c r="L282" s="7">
        <v>0</v>
      </c>
      <c r="M282" s="7">
        <v>0</v>
      </c>
      <c r="N282" s="7">
        <f t="shared" si="40"/>
        <v>0</v>
      </c>
      <c r="O282" s="7">
        <v>0</v>
      </c>
      <c r="P282" s="7" t="s">
        <v>26</v>
      </c>
      <c r="Q282" s="9" t="s">
        <v>28</v>
      </c>
      <c r="R282" s="10">
        <f>F282*Part4Out!C$78+'relay test.csv'!H282*Part4Out!C$79+'relay test.csv'!I282*Part4Out!C$80+'relay test.csv'!J282*Part4Out!C$81+'relay test.csv'!K282*Part4Out!C$82+'relay test.csv'!L282*Part4Out!C$83+'relay test.csv'!M282*Part4Out!C$84+'relay test.csv'!N282*Part4Out!C$85</f>
        <v>9.6299391104069709</v>
      </c>
      <c r="S282" s="10">
        <f>(F282*Part4Out!C$78+'relay test.csv'!H282*Part4Out!C$79+'relay test.csv'!I282*Part4Out!C$80+'relay test.csv'!J282*Part4Out!C$81+'relay test.csv'!K282*Part4Out!C$82+'relay test.csv'!L282*Part4Out!C$83+'relay test.csv'!M282*Part4Out!C$84+'relay test.csv'!N282*Part4Out!C$85) +Part4Out!C$77</f>
        <v>7.0263038588416453</v>
      </c>
      <c r="T282" s="10">
        <f t="shared" si="41"/>
        <v>1125.8615669702378</v>
      </c>
      <c r="U282" s="12">
        <f t="shared" si="42"/>
        <v>0.99911257954897803</v>
      </c>
      <c r="V282" s="11">
        <f t="shared" si="43"/>
        <v>1</v>
      </c>
      <c r="W282" s="11">
        <f t="shared" si="44"/>
        <v>1</v>
      </c>
      <c r="X282" s="11">
        <f t="shared" si="45"/>
        <v>15213.50973446319</v>
      </c>
      <c r="Y282" s="12">
        <f t="shared" si="46"/>
        <v>0.99993427326825168</v>
      </c>
      <c r="Z282" s="11">
        <f t="shared" si="47"/>
        <v>1</v>
      </c>
      <c r="AA282" s="11">
        <f t="shared" si="48"/>
        <v>1</v>
      </c>
      <c r="AB282" s="11">
        <f t="shared" si="49"/>
        <v>1</v>
      </c>
      <c r="AC282" s="7" t="s">
        <v>310</v>
      </c>
    </row>
    <row r="283" spans="1:29" x14ac:dyDescent="0.2">
      <c r="A283" s="7" t="s">
        <v>311</v>
      </c>
      <c r="B283" s="7">
        <v>1</v>
      </c>
      <c r="C283" s="8">
        <v>41218</v>
      </c>
      <c r="D283" s="8">
        <v>41246</v>
      </c>
      <c r="E283" s="8">
        <v>41285</v>
      </c>
      <c r="F283" s="7">
        <v>39</v>
      </c>
      <c r="G283" s="7">
        <v>35.897435899999998</v>
      </c>
      <c r="H283" s="7">
        <v>0</v>
      </c>
      <c r="I283" s="7">
        <v>40.98</v>
      </c>
      <c r="J283" s="7">
        <v>5.1282051282051301E-2</v>
      </c>
      <c r="K283" s="7">
        <v>0</v>
      </c>
      <c r="L283" s="7">
        <v>0</v>
      </c>
      <c r="M283" s="7">
        <v>0</v>
      </c>
      <c r="N283" s="7">
        <f t="shared" si="40"/>
        <v>1</v>
      </c>
      <c r="O283" s="7">
        <v>0</v>
      </c>
      <c r="P283" s="7" t="s">
        <v>23</v>
      </c>
      <c r="Q283" s="9" t="s">
        <v>28</v>
      </c>
      <c r="R283" s="10">
        <f>F283*Part4Out!C$78+'relay test.csv'!H283*Part4Out!C$79+'relay test.csv'!I283*Part4Out!C$80+'relay test.csv'!J283*Part4Out!C$81+'relay test.csv'!K283*Part4Out!C$82+'relay test.csv'!L283*Part4Out!C$83+'relay test.csv'!M283*Part4Out!C$84+'relay test.csv'!N283*Part4Out!C$85</f>
        <v>8.3400486655754964</v>
      </c>
      <c r="S283" s="10">
        <f>(F283*Part4Out!C$78+'relay test.csv'!H283*Part4Out!C$79+'relay test.csv'!I283*Part4Out!C$80+'relay test.csv'!J283*Part4Out!C$81+'relay test.csv'!K283*Part4Out!C$82+'relay test.csv'!L283*Part4Out!C$83+'relay test.csv'!M283*Part4Out!C$84+'relay test.csv'!N283*Part4Out!C$85) +Part4Out!C$77</f>
        <v>5.7364134140101708</v>
      </c>
      <c r="T283" s="10">
        <f t="shared" si="41"/>
        <v>309.9507500372095</v>
      </c>
      <c r="U283" s="12">
        <f t="shared" si="42"/>
        <v>0.99678405663957925</v>
      </c>
      <c r="V283" s="11">
        <f t="shared" si="43"/>
        <v>1</v>
      </c>
      <c r="W283" s="11">
        <f t="shared" si="44"/>
        <v>1</v>
      </c>
      <c r="X283" s="11">
        <f t="shared" si="45"/>
        <v>4188.2935622225632</v>
      </c>
      <c r="Y283" s="12">
        <f t="shared" si="46"/>
        <v>0.999761296269849</v>
      </c>
      <c r="Z283" s="11">
        <f t="shared" si="47"/>
        <v>1</v>
      </c>
      <c r="AA283" s="11">
        <f t="shared" si="48"/>
        <v>1</v>
      </c>
      <c r="AB283" s="11">
        <f t="shared" si="49"/>
        <v>1</v>
      </c>
      <c r="AC283" s="7" t="s">
        <v>311</v>
      </c>
    </row>
    <row r="284" spans="1:29" x14ac:dyDescent="0.2">
      <c r="A284" s="7" t="s">
        <v>312</v>
      </c>
      <c r="B284" s="7">
        <v>1</v>
      </c>
      <c r="C284" s="8">
        <v>40798</v>
      </c>
      <c r="D284" s="8">
        <v>40805</v>
      </c>
      <c r="E284" s="8">
        <v>41617</v>
      </c>
      <c r="F284" s="7">
        <v>44</v>
      </c>
      <c r="G284" s="7">
        <v>63.636363639999999</v>
      </c>
      <c r="H284" s="7">
        <v>6.8181818180000002</v>
      </c>
      <c r="I284" s="7">
        <v>85.59</v>
      </c>
      <c r="J284" s="7">
        <v>8.00492610837438E-2</v>
      </c>
      <c r="K284" s="7">
        <v>0</v>
      </c>
      <c r="L284" s="7">
        <v>0</v>
      </c>
      <c r="M284" s="7">
        <v>0</v>
      </c>
      <c r="N284" s="7">
        <f t="shared" si="40"/>
        <v>1</v>
      </c>
      <c r="O284" s="7">
        <v>0</v>
      </c>
      <c r="P284" s="7" t="s">
        <v>23</v>
      </c>
      <c r="Q284" s="9" t="s">
        <v>28</v>
      </c>
      <c r="R284" s="10">
        <f>F284*Part4Out!C$78+'relay test.csv'!H284*Part4Out!C$79+'relay test.csv'!I284*Part4Out!C$80+'relay test.csv'!J284*Part4Out!C$81+'relay test.csv'!K284*Part4Out!C$82+'relay test.csv'!L284*Part4Out!C$83+'relay test.csv'!M284*Part4Out!C$84+'relay test.csv'!N284*Part4Out!C$85</f>
        <v>9.3559423219832922</v>
      </c>
      <c r="S284" s="10">
        <f>(F284*Part4Out!C$78+'relay test.csv'!H284*Part4Out!C$79+'relay test.csv'!I284*Part4Out!C$80+'relay test.csv'!J284*Part4Out!C$81+'relay test.csv'!K284*Part4Out!C$82+'relay test.csv'!L284*Part4Out!C$83+'relay test.csv'!M284*Part4Out!C$84+'relay test.csv'!N284*Part4Out!C$85) +Part4Out!C$77</f>
        <v>6.7523070704179666</v>
      </c>
      <c r="T284" s="10">
        <f t="shared" si="41"/>
        <v>856.03141087674442</v>
      </c>
      <c r="U284" s="12">
        <f t="shared" si="42"/>
        <v>0.99883318162285673</v>
      </c>
      <c r="V284" s="11">
        <f t="shared" si="43"/>
        <v>1</v>
      </c>
      <c r="W284" s="11">
        <f t="shared" si="44"/>
        <v>1</v>
      </c>
      <c r="X284" s="11">
        <f t="shared" si="45"/>
        <v>11567.356577794859</v>
      </c>
      <c r="Y284" s="12">
        <f t="shared" si="46"/>
        <v>0.99991355729802456</v>
      </c>
      <c r="Z284" s="11">
        <f t="shared" si="47"/>
        <v>1</v>
      </c>
      <c r="AA284" s="11">
        <f t="shared" si="48"/>
        <v>1</v>
      </c>
      <c r="AB284" s="11">
        <f t="shared" si="49"/>
        <v>1</v>
      </c>
      <c r="AC284" s="7" t="s">
        <v>312</v>
      </c>
    </row>
    <row r="285" spans="1:29" x14ac:dyDescent="0.2">
      <c r="A285" s="7" t="s">
        <v>313</v>
      </c>
      <c r="B285" s="7">
        <v>1</v>
      </c>
      <c r="C285" s="8">
        <v>41149</v>
      </c>
      <c r="D285" s="8">
        <v>41123</v>
      </c>
      <c r="E285" s="8">
        <v>41455</v>
      </c>
      <c r="F285" s="7">
        <v>32</v>
      </c>
      <c r="G285" s="7">
        <v>100</v>
      </c>
      <c r="H285" s="7">
        <v>25</v>
      </c>
      <c r="I285" s="7">
        <v>65.709999999999994</v>
      </c>
      <c r="J285" s="7">
        <v>1.5060240963855401E-2</v>
      </c>
      <c r="K285" s="7">
        <v>1</v>
      </c>
      <c r="L285" s="7">
        <v>0</v>
      </c>
      <c r="M285" s="7">
        <v>0</v>
      </c>
      <c r="N285" s="7">
        <f t="shared" si="40"/>
        <v>0</v>
      </c>
      <c r="O285" s="7">
        <v>0</v>
      </c>
      <c r="P285" s="7" t="s">
        <v>26</v>
      </c>
      <c r="Q285" s="9" t="s">
        <v>28</v>
      </c>
      <c r="R285" s="10">
        <f>F285*Part4Out!C$78+'relay test.csv'!H285*Part4Out!C$79+'relay test.csv'!I285*Part4Out!C$80+'relay test.csv'!J285*Part4Out!C$81+'relay test.csv'!K285*Part4Out!C$82+'relay test.csv'!L285*Part4Out!C$83+'relay test.csv'!M285*Part4Out!C$84+'relay test.csv'!N285*Part4Out!C$85</f>
        <v>7.5313951093848406</v>
      </c>
      <c r="S285" s="10">
        <f>(F285*Part4Out!C$78+'relay test.csv'!H285*Part4Out!C$79+'relay test.csv'!I285*Part4Out!C$80+'relay test.csv'!J285*Part4Out!C$81+'relay test.csv'!K285*Part4Out!C$82+'relay test.csv'!L285*Part4Out!C$83+'relay test.csv'!M285*Part4Out!C$84+'relay test.csv'!N285*Part4Out!C$85) +Part4Out!C$77</f>
        <v>4.927759857819515</v>
      </c>
      <c r="T285" s="10">
        <f t="shared" si="41"/>
        <v>138.06986950892471</v>
      </c>
      <c r="U285" s="12">
        <f t="shared" si="42"/>
        <v>0.99280936982589296</v>
      </c>
      <c r="V285" s="11">
        <f t="shared" si="43"/>
        <v>1</v>
      </c>
      <c r="W285" s="11">
        <f t="shared" si="44"/>
        <v>1</v>
      </c>
      <c r="X285" s="11">
        <f t="shared" si="45"/>
        <v>1865.7065534821795</v>
      </c>
      <c r="Y285" s="12">
        <f t="shared" si="46"/>
        <v>0.99946429716115015</v>
      </c>
      <c r="Z285" s="11">
        <f t="shared" si="47"/>
        <v>1</v>
      </c>
      <c r="AA285" s="11">
        <f t="shared" si="48"/>
        <v>1</v>
      </c>
      <c r="AB285" s="11">
        <f t="shared" si="49"/>
        <v>1</v>
      </c>
      <c r="AC285" s="7" t="s">
        <v>313</v>
      </c>
    </row>
    <row r="286" spans="1:29" x14ac:dyDescent="0.2">
      <c r="A286" s="7" t="s">
        <v>314</v>
      </c>
      <c r="B286" s="7">
        <v>1</v>
      </c>
      <c r="C286" s="8">
        <v>41077</v>
      </c>
      <c r="D286" s="8">
        <v>41077</v>
      </c>
      <c r="E286" s="8">
        <v>41470</v>
      </c>
      <c r="F286" s="7">
        <v>45</v>
      </c>
      <c r="G286" s="7">
        <v>17.777777780000001</v>
      </c>
      <c r="H286" s="7">
        <v>2.2222222220000001</v>
      </c>
      <c r="I286" s="7">
        <v>174.17</v>
      </c>
      <c r="J286" s="7">
        <v>2.7989821882951699E-2</v>
      </c>
      <c r="K286" s="7">
        <v>0</v>
      </c>
      <c r="L286" s="7">
        <v>0</v>
      </c>
      <c r="M286" s="7">
        <v>0</v>
      </c>
      <c r="N286" s="7">
        <f t="shared" si="40"/>
        <v>0</v>
      </c>
      <c r="O286" s="7">
        <v>0</v>
      </c>
      <c r="P286" s="7" t="s">
        <v>32</v>
      </c>
      <c r="Q286" s="9" t="s">
        <v>24</v>
      </c>
      <c r="R286" s="10">
        <f>F286*Part4Out!C$78+'relay test.csv'!H286*Part4Out!C$79+'relay test.csv'!I286*Part4Out!C$80+'relay test.csv'!J286*Part4Out!C$81+'relay test.csv'!K286*Part4Out!C$82+'relay test.csv'!L286*Part4Out!C$83+'relay test.csv'!M286*Part4Out!C$84+'relay test.csv'!N286*Part4Out!C$85</f>
        <v>8.9360946063348727</v>
      </c>
      <c r="S286" s="10">
        <f>(F286*Part4Out!C$78+'relay test.csv'!H286*Part4Out!C$79+'relay test.csv'!I286*Part4Out!C$80+'relay test.csv'!J286*Part4Out!C$81+'relay test.csv'!K286*Part4Out!C$82+'relay test.csv'!L286*Part4Out!C$83+'relay test.csv'!M286*Part4Out!C$84+'relay test.csv'!N286*Part4Out!C$85) +Part4Out!C$77</f>
        <v>6.3324593547695471</v>
      </c>
      <c r="T286" s="10">
        <f t="shared" si="41"/>
        <v>562.53837544765656</v>
      </c>
      <c r="U286" s="12">
        <f t="shared" si="42"/>
        <v>0.99822549795441062</v>
      </c>
      <c r="V286" s="11">
        <f t="shared" si="43"/>
        <v>1</v>
      </c>
      <c r="W286" s="11">
        <f t="shared" si="44"/>
        <v>1</v>
      </c>
      <c r="X286" s="11">
        <f t="shared" si="45"/>
        <v>7601.4523472123001</v>
      </c>
      <c r="Y286" s="12">
        <f t="shared" si="46"/>
        <v>0.99986846349647074</v>
      </c>
      <c r="Z286" s="11">
        <f t="shared" si="47"/>
        <v>1</v>
      </c>
      <c r="AA286" s="11">
        <f t="shared" si="48"/>
        <v>1</v>
      </c>
      <c r="AB286" s="11">
        <f t="shared" si="49"/>
        <v>1</v>
      </c>
      <c r="AC286" s="7" t="s">
        <v>314</v>
      </c>
    </row>
    <row r="287" spans="1:29" x14ac:dyDescent="0.2">
      <c r="A287" s="7" t="s">
        <v>315</v>
      </c>
      <c r="B287" s="7">
        <v>1</v>
      </c>
      <c r="C287" s="8">
        <v>41181</v>
      </c>
      <c r="D287" s="8">
        <v>41358</v>
      </c>
      <c r="E287" s="8">
        <v>41358</v>
      </c>
      <c r="F287" s="7">
        <v>45</v>
      </c>
      <c r="G287" s="7">
        <v>2.2222222220000001</v>
      </c>
      <c r="H287" s="7">
        <v>0</v>
      </c>
      <c r="I287" s="7">
        <v>103.19</v>
      </c>
      <c r="J287" s="7">
        <v>0</v>
      </c>
      <c r="K287" s="7">
        <v>1</v>
      </c>
      <c r="L287" s="7">
        <v>0</v>
      </c>
      <c r="M287" s="7">
        <v>0</v>
      </c>
      <c r="N287" s="7">
        <f t="shared" si="40"/>
        <v>1</v>
      </c>
      <c r="O287" s="7">
        <v>0</v>
      </c>
      <c r="P287" s="7" t="s">
        <v>162</v>
      </c>
      <c r="Q287" s="9" t="s">
        <v>63</v>
      </c>
      <c r="R287" s="10">
        <f>F287*Part4Out!C$78+'relay test.csv'!H287*Part4Out!C$79+'relay test.csv'!I287*Part4Out!C$80+'relay test.csv'!J287*Part4Out!C$81+'relay test.csv'!K287*Part4Out!C$82+'relay test.csv'!L287*Part4Out!C$83+'relay test.csv'!M287*Part4Out!C$84+'relay test.csv'!N287*Part4Out!C$85</f>
        <v>9.9415527303786551</v>
      </c>
      <c r="S287" s="10">
        <f>(F287*Part4Out!C$78+'relay test.csv'!H287*Part4Out!C$79+'relay test.csv'!I287*Part4Out!C$80+'relay test.csv'!J287*Part4Out!C$81+'relay test.csv'!K287*Part4Out!C$82+'relay test.csv'!L287*Part4Out!C$83+'relay test.csv'!M287*Part4Out!C$84+'relay test.csv'!N287*Part4Out!C$85) +Part4Out!C$77</f>
        <v>7.3379174788133295</v>
      </c>
      <c r="T287" s="10">
        <f t="shared" si="41"/>
        <v>1537.5068866818826</v>
      </c>
      <c r="U287" s="12">
        <f t="shared" si="42"/>
        <v>0.99935001915905841</v>
      </c>
      <c r="V287" s="11">
        <f t="shared" si="43"/>
        <v>1</v>
      </c>
      <c r="W287" s="11">
        <f t="shared" si="44"/>
        <v>1</v>
      </c>
      <c r="X287" s="11">
        <f t="shared" si="45"/>
        <v>20775.978746912275</v>
      </c>
      <c r="Y287" s="12">
        <f t="shared" si="46"/>
        <v>0.9999518698068578</v>
      </c>
      <c r="Z287" s="11">
        <f t="shared" si="47"/>
        <v>1</v>
      </c>
      <c r="AA287" s="11">
        <f t="shared" si="48"/>
        <v>1</v>
      </c>
      <c r="AB287" s="11">
        <f t="shared" si="49"/>
        <v>1</v>
      </c>
      <c r="AC287" s="7" t="s">
        <v>315</v>
      </c>
    </row>
    <row r="288" spans="1:29" x14ac:dyDescent="0.2">
      <c r="A288" s="7" t="s">
        <v>316</v>
      </c>
      <c r="B288" s="7">
        <v>1</v>
      </c>
      <c r="C288" s="8">
        <v>41245</v>
      </c>
      <c r="D288" s="8">
        <v>41245</v>
      </c>
      <c r="E288" s="8">
        <v>41427</v>
      </c>
      <c r="F288" s="7">
        <v>48</v>
      </c>
      <c r="G288" s="7">
        <v>0</v>
      </c>
      <c r="H288" s="7">
        <v>0</v>
      </c>
      <c r="I288" s="7">
        <v>125.13</v>
      </c>
      <c r="J288" s="7">
        <v>3.8461538461538498E-2</v>
      </c>
      <c r="K288" s="7">
        <v>0</v>
      </c>
      <c r="L288" s="7">
        <v>0</v>
      </c>
      <c r="M288" s="7">
        <v>0</v>
      </c>
      <c r="N288" s="7">
        <f t="shared" si="40"/>
        <v>0</v>
      </c>
      <c r="O288" s="7">
        <v>0</v>
      </c>
      <c r="P288" s="7" t="s">
        <v>26</v>
      </c>
      <c r="Q288" s="9" t="s">
        <v>24</v>
      </c>
      <c r="R288" s="10">
        <f>F288*Part4Out!C$78+'relay test.csv'!H288*Part4Out!C$79+'relay test.csv'!I288*Part4Out!C$80+'relay test.csv'!J288*Part4Out!C$81+'relay test.csv'!K288*Part4Out!C$82+'relay test.csv'!L288*Part4Out!C$83+'relay test.csv'!M288*Part4Out!C$84+'relay test.csv'!N288*Part4Out!C$85</f>
        <v>9.6931356229943049</v>
      </c>
      <c r="S288" s="10">
        <f>(F288*Part4Out!C$78+'relay test.csv'!H288*Part4Out!C$79+'relay test.csv'!I288*Part4Out!C$80+'relay test.csv'!J288*Part4Out!C$81+'relay test.csv'!K288*Part4Out!C$82+'relay test.csv'!L288*Part4Out!C$83+'relay test.csv'!M288*Part4Out!C$84+'relay test.csv'!N288*Part4Out!C$85) +Part4Out!C$77</f>
        <v>7.0895003714289793</v>
      </c>
      <c r="T288" s="10">
        <f t="shared" si="41"/>
        <v>1199.3084421318435</v>
      </c>
      <c r="U288" s="12">
        <f t="shared" si="42"/>
        <v>0.99916688080754978</v>
      </c>
      <c r="V288" s="11">
        <f t="shared" si="43"/>
        <v>1</v>
      </c>
      <c r="W288" s="11">
        <f t="shared" si="44"/>
        <v>1</v>
      </c>
      <c r="X288" s="11">
        <f t="shared" si="45"/>
        <v>16205.980552384386</v>
      </c>
      <c r="Y288" s="12">
        <f t="shared" si="46"/>
        <v>0.99993829819214208</v>
      </c>
      <c r="Z288" s="11">
        <f t="shared" si="47"/>
        <v>1</v>
      </c>
      <c r="AA288" s="11">
        <f t="shared" si="48"/>
        <v>1</v>
      </c>
      <c r="AB288" s="11">
        <f t="shared" si="49"/>
        <v>1</v>
      </c>
      <c r="AC288" s="7" t="s">
        <v>316</v>
      </c>
    </row>
    <row r="289" spans="1:29" x14ac:dyDescent="0.2">
      <c r="A289" s="7" t="s">
        <v>317</v>
      </c>
      <c r="B289" s="7">
        <v>1</v>
      </c>
      <c r="C289" s="8">
        <v>41362</v>
      </c>
      <c r="D289" s="8">
        <v>41386</v>
      </c>
      <c r="E289" s="8">
        <v>41386</v>
      </c>
      <c r="F289" s="7">
        <v>41</v>
      </c>
      <c r="G289" s="7">
        <v>12.195121950000001</v>
      </c>
      <c r="H289" s="7">
        <v>0</v>
      </c>
      <c r="I289" s="7">
        <v>37.29</v>
      </c>
      <c r="J289" s="7">
        <v>0</v>
      </c>
      <c r="K289" s="7">
        <v>1</v>
      </c>
      <c r="L289" s="7">
        <v>0</v>
      </c>
      <c r="M289" s="7">
        <v>0</v>
      </c>
      <c r="N289" s="7">
        <f t="shared" si="40"/>
        <v>0</v>
      </c>
      <c r="O289" s="7">
        <v>0</v>
      </c>
      <c r="P289" s="7" t="s">
        <v>30</v>
      </c>
      <c r="Q289" s="9" t="s">
        <v>24</v>
      </c>
      <c r="R289" s="10">
        <f>F289*Part4Out!C$78+'relay test.csv'!H289*Part4Out!C$79+'relay test.csv'!I289*Part4Out!C$80+'relay test.csv'!J289*Part4Out!C$81+'relay test.csv'!K289*Part4Out!C$82+'relay test.csv'!L289*Part4Out!C$83+'relay test.csv'!M289*Part4Out!C$84+'relay test.csv'!N289*Part4Out!C$85</f>
        <v>9.0618016100923473</v>
      </c>
      <c r="S289" s="10">
        <f>(F289*Part4Out!C$78+'relay test.csv'!H289*Part4Out!C$79+'relay test.csv'!I289*Part4Out!C$80+'relay test.csv'!J289*Part4Out!C$81+'relay test.csv'!K289*Part4Out!C$82+'relay test.csv'!L289*Part4Out!C$83+'relay test.csv'!M289*Part4Out!C$84+'relay test.csv'!N289*Part4Out!C$85) +Part4Out!C$77</f>
        <v>6.4581663585270217</v>
      </c>
      <c r="T289" s="10">
        <f t="shared" si="41"/>
        <v>637.89032139477115</v>
      </c>
      <c r="U289" s="12">
        <f t="shared" si="42"/>
        <v>0.99843478611819181</v>
      </c>
      <c r="V289" s="11">
        <f t="shared" si="43"/>
        <v>1</v>
      </c>
      <c r="W289" s="11">
        <f t="shared" si="44"/>
        <v>1</v>
      </c>
      <c r="X289" s="11">
        <f t="shared" si="45"/>
        <v>8619.6659507391669</v>
      </c>
      <c r="Y289" s="12">
        <f t="shared" si="46"/>
        <v>0.99988399968103225</v>
      </c>
      <c r="Z289" s="11">
        <f t="shared" si="47"/>
        <v>1</v>
      </c>
      <c r="AA289" s="11">
        <f t="shared" si="48"/>
        <v>1</v>
      </c>
      <c r="AB289" s="11">
        <f t="shared" si="49"/>
        <v>1</v>
      </c>
      <c r="AC289" s="7" t="s">
        <v>317</v>
      </c>
    </row>
    <row r="290" spans="1:29" x14ac:dyDescent="0.2">
      <c r="A290" s="7" t="s">
        <v>318</v>
      </c>
      <c r="B290" s="7">
        <v>0</v>
      </c>
      <c r="C290" s="8">
        <v>41415</v>
      </c>
      <c r="D290" s="8">
        <v>41519</v>
      </c>
      <c r="E290" s="8">
        <v>41519</v>
      </c>
      <c r="F290" s="7">
        <v>0</v>
      </c>
      <c r="G290" s="7">
        <v>0</v>
      </c>
      <c r="H290" s="7">
        <v>0</v>
      </c>
      <c r="I290" s="7">
        <v>128.80000000000001</v>
      </c>
      <c r="J290" s="7">
        <v>0</v>
      </c>
      <c r="K290" s="7">
        <v>0</v>
      </c>
      <c r="L290" s="7">
        <v>0</v>
      </c>
      <c r="M290" s="7">
        <v>0</v>
      </c>
      <c r="N290" s="7">
        <f t="shared" si="40"/>
        <v>0</v>
      </c>
      <c r="O290" s="7">
        <v>0</v>
      </c>
      <c r="P290" s="7" t="s">
        <v>30</v>
      </c>
      <c r="Q290" s="9" t="s">
        <v>63</v>
      </c>
      <c r="R290" s="10">
        <f>F290*Part4Out!C$78+'relay test.csv'!H290*Part4Out!C$79+'relay test.csv'!I290*Part4Out!C$80+'relay test.csv'!J290*Part4Out!C$81+'relay test.csv'!K290*Part4Out!C$82+'relay test.csv'!L290*Part4Out!C$83+'relay test.csv'!M290*Part4Out!C$84+'relay test.csv'!N290*Part4Out!C$85</f>
        <v>-0.45045724971334838</v>
      </c>
      <c r="S290" s="10">
        <f>(F290*Part4Out!C$78+'relay test.csv'!H290*Part4Out!C$79+'relay test.csv'!I290*Part4Out!C$80+'relay test.csv'!J290*Part4Out!C$81+'relay test.csv'!K290*Part4Out!C$82+'relay test.csv'!L290*Part4Out!C$83+'relay test.csv'!M290*Part4Out!C$84+'relay test.csv'!N290*Part4Out!C$85) +Part4Out!C$77</f>
        <v>-3.0540925012786735</v>
      </c>
      <c r="T290" s="10">
        <f t="shared" si="41"/>
        <v>4.7165503989094394E-2</v>
      </c>
      <c r="U290" s="12">
        <f t="shared" si="42"/>
        <v>4.5041117005307309E-2</v>
      </c>
      <c r="V290" s="11">
        <f t="shared" si="43"/>
        <v>0</v>
      </c>
      <c r="W290" s="11">
        <f t="shared" si="44"/>
        <v>0</v>
      </c>
      <c r="X290" s="11">
        <f t="shared" si="45"/>
        <v>0.63733666297884928</v>
      </c>
      <c r="Y290" s="12">
        <f t="shared" si="46"/>
        <v>0.3892520563360049</v>
      </c>
      <c r="Z290" s="11">
        <f t="shared" si="47"/>
        <v>0</v>
      </c>
      <c r="AA290" s="11">
        <f t="shared" si="48"/>
        <v>0</v>
      </c>
      <c r="AB290" s="11">
        <f t="shared" si="49"/>
        <v>0</v>
      </c>
      <c r="AC290" s="7" t="s">
        <v>318</v>
      </c>
    </row>
    <row r="291" spans="1:29" x14ac:dyDescent="0.2">
      <c r="A291" s="7" t="s">
        <v>319</v>
      </c>
      <c r="B291" s="7">
        <v>1</v>
      </c>
      <c r="C291" s="8">
        <v>41309</v>
      </c>
      <c r="D291" s="8">
        <v>41321</v>
      </c>
      <c r="E291" s="8">
        <v>41582</v>
      </c>
      <c r="F291" s="7">
        <v>39</v>
      </c>
      <c r="G291" s="7">
        <v>92.307692309999993</v>
      </c>
      <c r="H291" s="7">
        <v>15.38461538</v>
      </c>
      <c r="I291" s="7">
        <v>35.67</v>
      </c>
      <c r="J291" s="7">
        <v>6.8965517241379296E-2</v>
      </c>
      <c r="K291" s="7">
        <v>0</v>
      </c>
      <c r="L291" s="7">
        <v>0</v>
      </c>
      <c r="M291" s="7">
        <v>0</v>
      </c>
      <c r="N291" s="7">
        <f t="shared" si="40"/>
        <v>0</v>
      </c>
      <c r="O291" s="7">
        <v>0</v>
      </c>
      <c r="P291" s="7" t="s">
        <v>32</v>
      </c>
      <c r="Q291" s="9" t="s">
        <v>28</v>
      </c>
      <c r="R291" s="10">
        <f>F291*Part4Out!C$78+'relay test.csv'!H291*Part4Out!C$79+'relay test.csv'!I291*Part4Out!C$80+'relay test.csv'!J291*Part4Out!C$81+'relay test.csv'!K291*Part4Out!C$82+'relay test.csv'!L291*Part4Out!C$83+'relay test.csv'!M291*Part4Out!C$84+'relay test.csv'!N291*Part4Out!C$85</f>
        <v>8.380473239968067</v>
      </c>
      <c r="S291" s="10">
        <f>(F291*Part4Out!C$78+'relay test.csv'!H291*Part4Out!C$79+'relay test.csv'!I291*Part4Out!C$80+'relay test.csv'!J291*Part4Out!C$81+'relay test.csv'!K291*Part4Out!C$82+'relay test.csv'!L291*Part4Out!C$83+'relay test.csv'!M291*Part4Out!C$84+'relay test.csv'!N291*Part4Out!C$85) +Part4Out!C$77</f>
        <v>5.7768379884027414</v>
      </c>
      <c r="T291" s="10">
        <f t="shared" si="41"/>
        <v>322.73707692140596</v>
      </c>
      <c r="U291" s="12">
        <f t="shared" si="42"/>
        <v>0.99691107361100073</v>
      </c>
      <c r="V291" s="11">
        <f t="shared" si="43"/>
        <v>1</v>
      </c>
      <c r="W291" s="11">
        <f t="shared" si="44"/>
        <v>1</v>
      </c>
      <c r="X291" s="11">
        <f t="shared" si="45"/>
        <v>4361.0722716372811</v>
      </c>
      <c r="Y291" s="12">
        <f t="shared" si="46"/>
        <v>0.99977075116189562</v>
      </c>
      <c r="Z291" s="11">
        <f t="shared" si="47"/>
        <v>1</v>
      </c>
      <c r="AA291" s="11">
        <f t="shared" si="48"/>
        <v>1</v>
      </c>
      <c r="AB291" s="11">
        <f t="shared" si="49"/>
        <v>1</v>
      </c>
      <c r="AC291" s="7" t="s">
        <v>319</v>
      </c>
    </row>
    <row r="292" spans="1:29" x14ac:dyDescent="0.2">
      <c r="A292" s="7" t="s">
        <v>320</v>
      </c>
      <c r="B292" s="7">
        <v>0</v>
      </c>
      <c r="C292" s="8">
        <v>41391</v>
      </c>
      <c r="D292" s="8">
        <v>41541</v>
      </c>
      <c r="E292" s="8">
        <v>41541</v>
      </c>
      <c r="F292" s="7">
        <v>8</v>
      </c>
      <c r="G292" s="7">
        <v>25</v>
      </c>
      <c r="H292" s="7">
        <v>12.5</v>
      </c>
      <c r="I292" s="7">
        <v>72.3</v>
      </c>
      <c r="J292" s="7">
        <v>0</v>
      </c>
      <c r="K292" s="7">
        <v>0</v>
      </c>
      <c r="L292" s="7">
        <v>0</v>
      </c>
      <c r="M292" s="7">
        <v>0</v>
      </c>
      <c r="N292" s="7">
        <f t="shared" si="40"/>
        <v>1</v>
      </c>
      <c r="O292" s="7">
        <v>0</v>
      </c>
      <c r="P292" s="7" t="s">
        <v>23</v>
      </c>
      <c r="Q292" s="9" t="s">
        <v>28</v>
      </c>
      <c r="R292" s="10">
        <f>F292*Part4Out!C$78+'relay test.csv'!H292*Part4Out!C$79+'relay test.csv'!I292*Part4Out!C$80+'relay test.csv'!J292*Part4Out!C$81+'relay test.csv'!K292*Part4Out!C$82+'relay test.csv'!L292*Part4Out!C$83+'relay test.csv'!M292*Part4Out!C$84+'relay test.csv'!N292*Part4Out!C$85</f>
        <v>1.944408502222934</v>
      </c>
      <c r="S292" s="10">
        <f>(F292*Part4Out!C$78+'relay test.csv'!H292*Part4Out!C$79+'relay test.csv'!I292*Part4Out!C$80+'relay test.csv'!J292*Part4Out!C$81+'relay test.csv'!K292*Part4Out!C$82+'relay test.csv'!L292*Part4Out!C$83+'relay test.csv'!M292*Part4Out!C$84+'relay test.csv'!N292*Part4Out!C$85) +Part4Out!C$77</f>
        <v>-0.65922674934239112</v>
      </c>
      <c r="T292" s="10">
        <f t="shared" si="41"/>
        <v>0.51725114468280653</v>
      </c>
      <c r="U292" s="12">
        <f t="shared" si="42"/>
        <v>0.3409133329676558</v>
      </c>
      <c r="V292" s="11">
        <f t="shared" si="43"/>
        <v>0</v>
      </c>
      <c r="W292" s="11">
        <f t="shared" si="44"/>
        <v>0</v>
      </c>
      <c r="X292" s="11">
        <f t="shared" si="45"/>
        <v>6.9894963605255773</v>
      </c>
      <c r="Y292" s="12">
        <f t="shared" si="46"/>
        <v>0.87483566486859043</v>
      </c>
      <c r="Z292" s="11">
        <f t="shared" si="47"/>
        <v>1</v>
      </c>
      <c r="AA292" s="11">
        <f t="shared" si="48"/>
        <v>0</v>
      </c>
      <c r="AB292" s="11">
        <f t="shared" si="49"/>
        <v>0</v>
      </c>
      <c r="AC292" s="7" t="s">
        <v>320</v>
      </c>
    </row>
    <row r="293" spans="1:29" x14ac:dyDescent="0.2">
      <c r="A293" s="7" t="s">
        <v>321</v>
      </c>
      <c r="B293" s="7">
        <v>1</v>
      </c>
      <c r="C293" s="8">
        <v>41068</v>
      </c>
      <c r="D293" s="8">
        <v>41068</v>
      </c>
      <c r="E293" s="8">
        <v>41492</v>
      </c>
      <c r="F293" s="7">
        <v>48</v>
      </c>
      <c r="G293" s="7">
        <v>12.5</v>
      </c>
      <c r="H293" s="7">
        <v>8.3333333330000006</v>
      </c>
      <c r="I293" s="7">
        <v>50.23</v>
      </c>
      <c r="J293" s="7">
        <v>5.6603773584905703E-2</v>
      </c>
      <c r="K293" s="7">
        <v>1</v>
      </c>
      <c r="L293" s="7">
        <v>0</v>
      </c>
      <c r="M293" s="7">
        <v>0</v>
      </c>
      <c r="N293" s="7">
        <f t="shared" si="40"/>
        <v>0</v>
      </c>
      <c r="O293" s="7">
        <v>0</v>
      </c>
      <c r="P293" s="7" t="s">
        <v>30</v>
      </c>
      <c r="Q293" s="9" t="s">
        <v>28</v>
      </c>
      <c r="R293" s="10">
        <f>F293*Part4Out!C$78+'relay test.csv'!H293*Part4Out!C$79+'relay test.csv'!I293*Part4Out!C$80+'relay test.csv'!J293*Part4Out!C$81+'relay test.csv'!K293*Part4Out!C$82+'relay test.csv'!L293*Part4Out!C$83+'relay test.csv'!M293*Part4Out!C$84+'relay test.csv'!N293*Part4Out!C$85</f>
        <v>10.624115344853312</v>
      </c>
      <c r="S293" s="10">
        <f>(F293*Part4Out!C$78+'relay test.csv'!H293*Part4Out!C$79+'relay test.csv'!I293*Part4Out!C$80+'relay test.csv'!J293*Part4Out!C$81+'relay test.csv'!K293*Part4Out!C$82+'relay test.csv'!L293*Part4Out!C$83+'relay test.csv'!M293*Part4Out!C$84+'relay test.csv'!N293*Part4Out!C$85) +Part4Out!C$77</f>
        <v>8.0204800932879863</v>
      </c>
      <c r="T293" s="10">
        <f t="shared" si="41"/>
        <v>3042.637732304469</v>
      </c>
      <c r="U293" s="12">
        <f t="shared" si="42"/>
        <v>0.99967144578693246</v>
      </c>
      <c r="V293" s="11">
        <f t="shared" si="43"/>
        <v>1</v>
      </c>
      <c r="W293" s="11">
        <f t="shared" si="44"/>
        <v>1</v>
      </c>
      <c r="X293" s="11">
        <f t="shared" si="45"/>
        <v>41114.467459286403</v>
      </c>
      <c r="Y293" s="12">
        <f t="shared" si="46"/>
        <v>0.9999756782529351</v>
      </c>
      <c r="Z293" s="11">
        <f t="shared" si="47"/>
        <v>1</v>
      </c>
      <c r="AA293" s="11">
        <f t="shared" si="48"/>
        <v>1</v>
      </c>
      <c r="AB293" s="11">
        <f t="shared" si="49"/>
        <v>1</v>
      </c>
      <c r="AC293" s="7" t="s">
        <v>321</v>
      </c>
    </row>
    <row r="294" spans="1:29" x14ac:dyDescent="0.2">
      <c r="A294" s="7" t="s">
        <v>322</v>
      </c>
      <c r="B294" s="7">
        <v>0</v>
      </c>
      <c r="C294" s="8">
        <v>41444</v>
      </c>
      <c r="D294" s="8">
        <v>41456</v>
      </c>
      <c r="E294" s="8">
        <v>41456</v>
      </c>
      <c r="F294" s="7">
        <v>0</v>
      </c>
      <c r="G294" s="7">
        <v>0</v>
      </c>
      <c r="H294" s="7">
        <v>0</v>
      </c>
      <c r="I294" s="7">
        <v>52.36</v>
      </c>
      <c r="J294" s="7">
        <v>0</v>
      </c>
      <c r="K294" s="7">
        <v>1</v>
      </c>
      <c r="L294" s="7">
        <v>0</v>
      </c>
      <c r="M294" s="7">
        <v>0</v>
      </c>
      <c r="N294" s="7">
        <f t="shared" si="40"/>
        <v>0</v>
      </c>
      <c r="O294" s="7">
        <v>0</v>
      </c>
      <c r="P294" s="7" t="s">
        <v>32</v>
      </c>
      <c r="Q294" s="9" t="s">
        <v>24</v>
      </c>
      <c r="R294" s="10">
        <f>F294*Part4Out!C$78+'relay test.csv'!H294*Part4Out!C$79+'relay test.csv'!I294*Part4Out!C$80+'relay test.csv'!J294*Part4Out!C$81+'relay test.csv'!K294*Part4Out!C$82+'relay test.csv'!L294*Part4Out!C$83+'relay test.csv'!M294*Part4Out!C$84+'relay test.csv'!N294*Part4Out!C$85</f>
        <v>0.33613627607280178</v>
      </c>
      <c r="S294" s="10">
        <f>(F294*Part4Out!C$78+'relay test.csv'!H294*Part4Out!C$79+'relay test.csv'!I294*Part4Out!C$80+'relay test.csv'!J294*Part4Out!C$81+'relay test.csv'!K294*Part4Out!C$82+'relay test.csv'!L294*Part4Out!C$83+'relay test.csv'!M294*Part4Out!C$84+'relay test.csv'!N294*Part4Out!C$85) +Part4Out!C$77</f>
        <v>-2.2674989754925234</v>
      </c>
      <c r="T294" s="10">
        <f t="shared" si="41"/>
        <v>0.10357088976217764</v>
      </c>
      <c r="U294" s="12">
        <f t="shared" si="42"/>
        <v>9.3850690266483405E-2</v>
      </c>
      <c r="V294" s="11">
        <f t="shared" si="43"/>
        <v>0</v>
      </c>
      <c r="W294" s="11">
        <f t="shared" si="44"/>
        <v>0</v>
      </c>
      <c r="X294" s="11">
        <f t="shared" si="45"/>
        <v>1.3995297342320203</v>
      </c>
      <c r="Y294" s="12">
        <f t="shared" si="46"/>
        <v>0.58325167397016886</v>
      </c>
      <c r="Z294" s="11">
        <f t="shared" si="47"/>
        <v>1</v>
      </c>
      <c r="AA294" s="11">
        <f t="shared" si="48"/>
        <v>0</v>
      </c>
      <c r="AB294" s="11">
        <f t="shared" si="49"/>
        <v>0</v>
      </c>
      <c r="AC294" s="7" t="s">
        <v>322</v>
      </c>
    </row>
    <row r="295" spans="1:29" x14ac:dyDescent="0.2">
      <c r="A295" s="7" t="s">
        <v>323</v>
      </c>
      <c r="B295" s="7">
        <v>1</v>
      </c>
      <c r="C295" s="8">
        <v>41216</v>
      </c>
      <c r="D295" s="8">
        <v>41541</v>
      </c>
      <c r="E295" s="8">
        <v>41541</v>
      </c>
      <c r="F295" s="7">
        <v>36</v>
      </c>
      <c r="G295" s="7">
        <v>0</v>
      </c>
      <c r="H295" s="7">
        <v>0</v>
      </c>
      <c r="I295" s="7">
        <v>106.67</v>
      </c>
      <c r="J295" s="7">
        <v>0</v>
      </c>
      <c r="K295" s="7">
        <v>0</v>
      </c>
      <c r="L295" s="7">
        <v>0</v>
      </c>
      <c r="M295" s="7">
        <v>0</v>
      </c>
      <c r="N295" s="7">
        <f t="shared" si="40"/>
        <v>0</v>
      </c>
      <c r="O295" s="7">
        <v>0</v>
      </c>
      <c r="P295" s="7" t="s">
        <v>32</v>
      </c>
      <c r="Q295" s="9" t="s">
        <v>63</v>
      </c>
      <c r="R295" s="10">
        <f>F295*Part4Out!C$78+'relay test.csv'!H295*Part4Out!C$79+'relay test.csv'!I295*Part4Out!C$80+'relay test.csv'!J295*Part4Out!C$81+'relay test.csv'!K295*Part4Out!C$82+'relay test.csv'!L295*Part4Out!C$83+'relay test.csv'!M295*Part4Out!C$84+'relay test.csv'!N295*Part4Out!C$85</f>
        <v>7.2422211948499307</v>
      </c>
      <c r="S295" s="10">
        <f>(F295*Part4Out!C$78+'relay test.csv'!H295*Part4Out!C$79+'relay test.csv'!I295*Part4Out!C$80+'relay test.csv'!J295*Part4Out!C$81+'relay test.csv'!K295*Part4Out!C$82+'relay test.csv'!L295*Part4Out!C$83+'relay test.csv'!M295*Part4Out!C$84+'relay test.csv'!N295*Part4Out!C$85) +Part4Out!C$77</f>
        <v>4.6385859432846051</v>
      </c>
      <c r="T295" s="10">
        <f t="shared" si="41"/>
        <v>103.39803347584308</v>
      </c>
      <c r="U295" s="12">
        <f t="shared" si="42"/>
        <v>0.99042127550964465</v>
      </c>
      <c r="V295" s="11">
        <f t="shared" si="43"/>
        <v>1</v>
      </c>
      <c r="W295" s="11">
        <f t="shared" si="44"/>
        <v>1</v>
      </c>
      <c r="X295" s="11">
        <f t="shared" si="45"/>
        <v>1397.193966787813</v>
      </c>
      <c r="Y295" s="12">
        <f t="shared" si="46"/>
        <v>0.99928479164997586</v>
      </c>
      <c r="Z295" s="11">
        <f t="shared" si="47"/>
        <v>1</v>
      </c>
      <c r="AA295" s="11">
        <f t="shared" si="48"/>
        <v>1</v>
      </c>
      <c r="AB295" s="11">
        <f t="shared" si="49"/>
        <v>1</v>
      </c>
      <c r="AC295" s="7" t="s">
        <v>323</v>
      </c>
    </row>
    <row r="296" spans="1:29" x14ac:dyDescent="0.2">
      <c r="A296" s="7" t="s">
        <v>324</v>
      </c>
      <c r="B296" s="7">
        <v>1</v>
      </c>
      <c r="C296" s="8">
        <v>41356</v>
      </c>
      <c r="D296" s="8">
        <v>41431</v>
      </c>
      <c r="E296" s="8">
        <v>41431</v>
      </c>
      <c r="F296" s="7">
        <v>32</v>
      </c>
      <c r="G296" s="7">
        <v>90.625</v>
      </c>
      <c r="H296" s="7">
        <v>0</v>
      </c>
      <c r="I296" s="7">
        <v>89.8</v>
      </c>
      <c r="J296" s="7">
        <v>0</v>
      </c>
      <c r="K296" s="7">
        <v>0</v>
      </c>
      <c r="L296" s="7">
        <v>0</v>
      </c>
      <c r="M296" s="7">
        <v>0</v>
      </c>
      <c r="N296" s="7">
        <f t="shared" si="40"/>
        <v>1</v>
      </c>
      <c r="O296" s="7">
        <v>0</v>
      </c>
      <c r="P296" s="7" t="s">
        <v>23</v>
      </c>
      <c r="Q296" s="9" t="s">
        <v>28</v>
      </c>
      <c r="R296" s="10">
        <f>F296*Part4Out!C$78+'relay test.csv'!H296*Part4Out!C$79+'relay test.csv'!I296*Part4Out!C$80+'relay test.csv'!J296*Part4Out!C$81+'relay test.csv'!K296*Part4Out!C$82+'relay test.csv'!L296*Part4Out!C$83+'relay test.csv'!M296*Part4Out!C$84+'relay test.csv'!N296*Part4Out!C$85</f>
        <v>6.7191620922081645</v>
      </c>
      <c r="S296" s="10">
        <f>(F296*Part4Out!C$78+'relay test.csv'!H296*Part4Out!C$79+'relay test.csv'!I296*Part4Out!C$80+'relay test.csv'!J296*Part4Out!C$81+'relay test.csv'!K296*Part4Out!C$82+'relay test.csv'!L296*Part4Out!C$83+'relay test.csv'!M296*Part4Out!C$84+'relay test.csv'!N296*Part4Out!C$85) +Part4Out!C$77</f>
        <v>4.1155268406428398</v>
      </c>
      <c r="T296" s="10">
        <f t="shared" si="41"/>
        <v>61.284492920797383</v>
      </c>
      <c r="U296" s="12">
        <f t="shared" si="42"/>
        <v>0.98394463929775222</v>
      </c>
      <c r="V296" s="11">
        <f t="shared" si="43"/>
        <v>1</v>
      </c>
      <c r="W296" s="11">
        <f t="shared" si="44"/>
        <v>1</v>
      </c>
      <c r="X296" s="11">
        <f t="shared" si="45"/>
        <v>828.12332970136583</v>
      </c>
      <c r="Y296" s="12">
        <f t="shared" si="46"/>
        <v>0.99879390681195745</v>
      </c>
      <c r="Z296" s="11">
        <f t="shared" si="47"/>
        <v>1</v>
      </c>
      <c r="AA296" s="11">
        <f t="shared" si="48"/>
        <v>1</v>
      </c>
      <c r="AB296" s="11">
        <f t="shared" si="49"/>
        <v>1</v>
      </c>
      <c r="AC296" s="7" t="s">
        <v>324</v>
      </c>
    </row>
    <row r="297" spans="1:29" x14ac:dyDescent="0.2">
      <c r="A297" s="7" t="s">
        <v>325</v>
      </c>
      <c r="B297" s="7">
        <v>1</v>
      </c>
      <c r="C297" s="8">
        <v>41321</v>
      </c>
      <c r="D297" s="8">
        <v>41324</v>
      </c>
      <c r="E297" s="8">
        <v>41330</v>
      </c>
      <c r="F297" s="7">
        <v>44</v>
      </c>
      <c r="G297" s="7">
        <v>6.8181818180000002</v>
      </c>
      <c r="H297" s="7">
        <v>0</v>
      </c>
      <c r="I297" s="7">
        <v>83.06</v>
      </c>
      <c r="J297" s="7">
        <v>0.33333333333333298</v>
      </c>
      <c r="K297" s="7">
        <v>0</v>
      </c>
      <c r="L297" s="7">
        <v>0</v>
      </c>
      <c r="M297" s="7">
        <v>0</v>
      </c>
      <c r="N297" s="7">
        <f t="shared" si="40"/>
        <v>0</v>
      </c>
      <c r="O297" s="7">
        <v>0</v>
      </c>
      <c r="P297" s="7" t="s">
        <v>32</v>
      </c>
      <c r="Q297" s="9" t="s">
        <v>28</v>
      </c>
      <c r="R297" s="10">
        <f>F297*Part4Out!C$78+'relay test.csv'!H297*Part4Out!C$79+'relay test.csv'!I297*Part4Out!C$80+'relay test.csv'!J297*Part4Out!C$81+'relay test.csv'!K297*Part4Out!C$82+'relay test.csv'!L297*Part4Out!C$83+'relay test.csv'!M297*Part4Out!C$84+'relay test.csv'!N297*Part4Out!C$85</f>
        <v>8.8181597759853965</v>
      </c>
      <c r="S297" s="10">
        <f>(F297*Part4Out!C$78+'relay test.csv'!H297*Part4Out!C$79+'relay test.csv'!I297*Part4Out!C$80+'relay test.csv'!J297*Part4Out!C$81+'relay test.csv'!K297*Part4Out!C$82+'relay test.csv'!L297*Part4Out!C$83+'relay test.csv'!M297*Part4Out!C$84+'relay test.csv'!N297*Part4Out!C$85) +Part4Out!C$77</f>
        <v>6.2145245244200709</v>
      </c>
      <c r="T297" s="10">
        <f t="shared" si="41"/>
        <v>499.95821474504436</v>
      </c>
      <c r="U297" s="12">
        <f t="shared" si="42"/>
        <v>0.99800382552762623</v>
      </c>
      <c r="V297" s="11">
        <f t="shared" si="43"/>
        <v>1</v>
      </c>
      <c r="W297" s="11">
        <f t="shared" si="44"/>
        <v>1</v>
      </c>
      <c r="X297" s="11">
        <f t="shared" si="45"/>
        <v>6755.8209552503877</v>
      </c>
      <c r="Y297" s="12">
        <f t="shared" si="46"/>
        <v>0.99985200140619046</v>
      </c>
      <c r="Z297" s="11">
        <f t="shared" si="47"/>
        <v>1</v>
      </c>
      <c r="AA297" s="11">
        <f t="shared" si="48"/>
        <v>1</v>
      </c>
      <c r="AB297" s="11">
        <f t="shared" si="49"/>
        <v>1</v>
      </c>
      <c r="AC297" s="7" t="s">
        <v>325</v>
      </c>
    </row>
    <row r="298" spans="1:29" x14ac:dyDescent="0.2">
      <c r="A298" s="7" t="s">
        <v>326</v>
      </c>
      <c r="B298" s="7">
        <v>1</v>
      </c>
      <c r="C298" s="8">
        <v>41070</v>
      </c>
      <c r="D298" s="8">
        <v>41070</v>
      </c>
      <c r="E298" s="8">
        <v>41652</v>
      </c>
      <c r="F298" s="7">
        <v>58</v>
      </c>
      <c r="G298" s="7">
        <v>32.758620690000001</v>
      </c>
      <c r="H298" s="7">
        <v>12.068965520000001</v>
      </c>
      <c r="I298" s="7">
        <v>96.2</v>
      </c>
      <c r="J298" s="7">
        <v>2.40549828178694E-2</v>
      </c>
      <c r="K298" s="7">
        <v>0</v>
      </c>
      <c r="L298" s="7">
        <v>0</v>
      </c>
      <c r="M298" s="7">
        <v>0</v>
      </c>
      <c r="N298" s="7">
        <f t="shared" si="40"/>
        <v>0</v>
      </c>
      <c r="O298" s="7">
        <v>0</v>
      </c>
      <c r="P298" s="7" t="s">
        <v>26</v>
      </c>
      <c r="Q298" s="9" t="s">
        <v>28</v>
      </c>
      <c r="R298" s="10">
        <f>F298*Part4Out!C$78+'relay test.csv'!H298*Part4Out!C$79+'relay test.csv'!I298*Part4Out!C$80+'relay test.csv'!J298*Part4Out!C$81+'relay test.csv'!K298*Part4Out!C$82+'relay test.csv'!L298*Part4Out!C$83+'relay test.csv'!M298*Part4Out!C$84+'relay test.csv'!N298*Part4Out!C$85</f>
        <v>12.150858081174052</v>
      </c>
      <c r="S298" s="10">
        <f>(F298*Part4Out!C$78+'relay test.csv'!H298*Part4Out!C$79+'relay test.csv'!I298*Part4Out!C$80+'relay test.csv'!J298*Part4Out!C$81+'relay test.csv'!K298*Part4Out!C$82+'relay test.csv'!L298*Part4Out!C$83+'relay test.csv'!M298*Part4Out!C$84+'relay test.csv'!N298*Part4Out!C$85) +Part4Out!C$77</f>
        <v>9.5472228296087263</v>
      </c>
      <c r="T298" s="10">
        <f t="shared" si="41"/>
        <v>14005.744272288668</v>
      </c>
      <c r="U298" s="12">
        <f t="shared" si="42"/>
        <v>0.99992860582155563</v>
      </c>
      <c r="V298" s="11">
        <f t="shared" si="43"/>
        <v>1</v>
      </c>
      <c r="W298" s="11">
        <f t="shared" si="44"/>
        <v>1</v>
      </c>
      <c r="X298" s="11">
        <f t="shared" si="45"/>
        <v>189256.41755253059</v>
      </c>
      <c r="Y298" s="12">
        <f t="shared" si="46"/>
        <v>0.99999471619124403</v>
      </c>
      <c r="Z298" s="11">
        <f t="shared" si="47"/>
        <v>1</v>
      </c>
      <c r="AA298" s="11">
        <f t="shared" si="48"/>
        <v>1</v>
      </c>
      <c r="AB298" s="11">
        <f t="shared" si="49"/>
        <v>1</v>
      </c>
      <c r="AC298" s="7" t="s">
        <v>326</v>
      </c>
    </row>
    <row r="299" spans="1:29" x14ac:dyDescent="0.2">
      <c r="A299" s="7" t="s">
        <v>327</v>
      </c>
      <c r="B299" s="7">
        <v>1</v>
      </c>
      <c r="C299" s="8">
        <v>41149</v>
      </c>
      <c r="D299" s="8">
        <v>41123</v>
      </c>
      <c r="E299" s="8">
        <v>41626</v>
      </c>
      <c r="F299" s="7">
        <v>31</v>
      </c>
      <c r="G299" s="7">
        <v>90.322580650000006</v>
      </c>
      <c r="H299" s="7">
        <v>6.451612903</v>
      </c>
      <c r="I299" s="7">
        <v>252.46</v>
      </c>
      <c r="J299" s="7">
        <v>3.5785288270377698E-2</v>
      </c>
      <c r="K299" s="7">
        <v>1</v>
      </c>
      <c r="L299" s="7">
        <v>0</v>
      </c>
      <c r="M299" s="7">
        <v>0</v>
      </c>
      <c r="N299" s="7">
        <f t="shared" si="40"/>
        <v>1</v>
      </c>
      <c r="O299" s="7">
        <v>0</v>
      </c>
      <c r="P299" s="7" t="s">
        <v>160</v>
      </c>
      <c r="Q299" s="9" t="s">
        <v>63</v>
      </c>
      <c r="R299" s="10">
        <f>F299*Part4Out!C$78+'relay test.csv'!H299*Part4Out!C$79+'relay test.csv'!I299*Part4Out!C$80+'relay test.csv'!J299*Part4Out!C$81+'relay test.csv'!K299*Part4Out!C$82+'relay test.csv'!L299*Part4Out!C$83+'relay test.csv'!M299*Part4Out!C$84+'relay test.csv'!N299*Part4Out!C$85</f>
        <v>6.5609855784935922</v>
      </c>
      <c r="S299" s="10">
        <f>(F299*Part4Out!C$78+'relay test.csv'!H299*Part4Out!C$79+'relay test.csv'!I299*Part4Out!C$80+'relay test.csv'!J299*Part4Out!C$81+'relay test.csv'!K299*Part4Out!C$82+'relay test.csv'!L299*Part4Out!C$83+'relay test.csv'!M299*Part4Out!C$84+'relay test.csv'!N299*Part4Out!C$85) +Part4Out!C$77</f>
        <v>3.957350326928267</v>
      </c>
      <c r="T299" s="10">
        <f t="shared" si="41"/>
        <v>52.318515167924254</v>
      </c>
      <c r="U299" s="12">
        <f t="shared" si="42"/>
        <v>0.98124478904090739</v>
      </c>
      <c r="V299" s="11">
        <f t="shared" si="43"/>
        <v>1</v>
      </c>
      <c r="W299" s="11">
        <f t="shared" si="44"/>
        <v>1</v>
      </c>
      <c r="X299" s="11">
        <f t="shared" si="45"/>
        <v>706.96812392470292</v>
      </c>
      <c r="Y299" s="12">
        <f t="shared" si="46"/>
        <v>0.99858750702721422</v>
      </c>
      <c r="Z299" s="11">
        <f t="shared" si="47"/>
        <v>1</v>
      </c>
      <c r="AA299" s="11">
        <f t="shared" si="48"/>
        <v>1</v>
      </c>
      <c r="AB299" s="11">
        <f t="shared" si="49"/>
        <v>1</v>
      </c>
      <c r="AC299" s="7" t="s">
        <v>327</v>
      </c>
    </row>
    <row r="300" spans="1:29" x14ac:dyDescent="0.2">
      <c r="A300" s="7" t="s">
        <v>328</v>
      </c>
      <c r="B300" s="7">
        <v>1</v>
      </c>
      <c r="C300" s="8">
        <v>41443</v>
      </c>
      <c r="D300" s="8">
        <v>41449</v>
      </c>
      <c r="E300" s="8">
        <v>41449</v>
      </c>
      <c r="F300" s="7">
        <v>44</v>
      </c>
      <c r="G300" s="7">
        <v>9.0909090910000003</v>
      </c>
      <c r="H300" s="7">
        <v>0</v>
      </c>
      <c r="I300" s="7">
        <v>128.19999999999999</v>
      </c>
      <c r="J300" s="7">
        <v>0</v>
      </c>
      <c r="K300" s="7">
        <v>1</v>
      </c>
      <c r="L300" s="7">
        <v>0</v>
      </c>
      <c r="M300" s="7">
        <v>0</v>
      </c>
      <c r="N300" s="7">
        <f t="shared" si="40"/>
        <v>1</v>
      </c>
      <c r="O300" s="7">
        <v>0</v>
      </c>
      <c r="P300" s="7" t="s">
        <v>23</v>
      </c>
      <c r="Q300" s="9" t="s">
        <v>63</v>
      </c>
      <c r="R300" s="10">
        <f>F300*Part4Out!C$78+'relay test.csv'!H300*Part4Out!C$79+'relay test.csv'!I300*Part4Out!C$80+'relay test.csv'!J300*Part4Out!C$81+'relay test.csv'!K300*Part4Out!C$82+'relay test.csv'!L300*Part4Out!C$83+'relay test.csv'!M300*Part4Out!C$84+'relay test.csv'!N300*Part4Out!C$85</f>
        <v>9.6425486641960525</v>
      </c>
      <c r="S300" s="10">
        <f>(F300*Part4Out!C$78+'relay test.csv'!H300*Part4Out!C$79+'relay test.csv'!I300*Part4Out!C$80+'relay test.csv'!J300*Part4Out!C$81+'relay test.csv'!K300*Part4Out!C$82+'relay test.csv'!L300*Part4Out!C$83+'relay test.csv'!M300*Part4Out!C$84+'relay test.csv'!N300*Part4Out!C$85) +Part4Out!C$77</f>
        <v>7.0389134126307269</v>
      </c>
      <c r="T300" s="10">
        <f t="shared" si="41"/>
        <v>1140.1480628304355</v>
      </c>
      <c r="U300" s="12">
        <f t="shared" si="42"/>
        <v>0.9991236895258625</v>
      </c>
      <c r="V300" s="11">
        <f t="shared" si="43"/>
        <v>1</v>
      </c>
      <c r="W300" s="11">
        <f t="shared" si="44"/>
        <v>1</v>
      </c>
      <c r="X300" s="11">
        <f t="shared" si="45"/>
        <v>15406.559883981467</v>
      </c>
      <c r="Y300" s="12">
        <f t="shared" si="46"/>
        <v>0.99993509679614878</v>
      </c>
      <c r="Z300" s="11">
        <f t="shared" si="47"/>
        <v>1</v>
      </c>
      <c r="AA300" s="11">
        <f t="shared" si="48"/>
        <v>1</v>
      </c>
      <c r="AB300" s="11">
        <f t="shared" si="49"/>
        <v>1</v>
      </c>
      <c r="AC300" s="7" t="s">
        <v>328</v>
      </c>
    </row>
    <row r="301" spans="1:29" x14ac:dyDescent="0.2">
      <c r="A301" s="7" t="s">
        <v>329</v>
      </c>
      <c r="B301" s="7">
        <v>1</v>
      </c>
      <c r="C301" s="8">
        <v>40983</v>
      </c>
      <c r="D301" s="8">
        <v>40983</v>
      </c>
      <c r="E301" s="8">
        <v>41651</v>
      </c>
      <c r="F301" s="7">
        <v>48</v>
      </c>
      <c r="G301" s="7">
        <v>45.833333330000002</v>
      </c>
      <c r="H301" s="7">
        <v>2.0833333330000001</v>
      </c>
      <c r="I301" s="7">
        <v>83.2</v>
      </c>
      <c r="J301" s="7">
        <v>5.9880239520958098E-2</v>
      </c>
      <c r="K301" s="7">
        <v>1</v>
      </c>
      <c r="L301" s="7">
        <v>0</v>
      </c>
      <c r="M301" s="7">
        <v>0</v>
      </c>
      <c r="N301" s="7">
        <f t="shared" si="40"/>
        <v>0</v>
      </c>
      <c r="O301" s="7">
        <v>0</v>
      </c>
      <c r="P301" s="7" t="s">
        <v>26</v>
      </c>
      <c r="Q301" s="9" t="s">
        <v>24</v>
      </c>
      <c r="R301" s="10">
        <f>F301*Part4Out!C$78+'relay test.csv'!H301*Part4Out!C$79+'relay test.csv'!I301*Part4Out!C$80+'relay test.csv'!J301*Part4Out!C$81+'relay test.csv'!K301*Part4Out!C$82+'relay test.csv'!L301*Part4Out!C$83+'relay test.csv'!M301*Part4Out!C$84+'relay test.csv'!N301*Part4Out!C$85</f>
        <v>10.38640389727165</v>
      </c>
      <c r="S301" s="10">
        <f>(F301*Part4Out!C$78+'relay test.csv'!H301*Part4Out!C$79+'relay test.csv'!I301*Part4Out!C$80+'relay test.csv'!J301*Part4Out!C$81+'relay test.csv'!K301*Part4Out!C$82+'relay test.csv'!L301*Part4Out!C$83+'relay test.csv'!M301*Part4Out!C$84+'relay test.csv'!N301*Part4Out!C$85) +Part4Out!C$77</f>
        <v>7.7827686457063248</v>
      </c>
      <c r="T301" s="10">
        <f t="shared" si="41"/>
        <v>2398.9073592858167</v>
      </c>
      <c r="U301" s="12">
        <f t="shared" si="42"/>
        <v>0.9995833172492552</v>
      </c>
      <c r="V301" s="11">
        <f t="shared" si="43"/>
        <v>1</v>
      </c>
      <c r="W301" s="11">
        <f t="shared" si="44"/>
        <v>1</v>
      </c>
      <c r="X301" s="11">
        <f t="shared" si="45"/>
        <v>32415.88622727622</v>
      </c>
      <c r="Y301" s="12">
        <f t="shared" si="46"/>
        <v>0.99996915187988789</v>
      </c>
      <c r="Z301" s="11">
        <f t="shared" si="47"/>
        <v>1</v>
      </c>
      <c r="AA301" s="11">
        <f t="shared" si="48"/>
        <v>1</v>
      </c>
      <c r="AB301" s="11">
        <f t="shared" si="49"/>
        <v>1</v>
      </c>
      <c r="AC301" s="7" t="s">
        <v>329</v>
      </c>
    </row>
    <row r="302" spans="1:29" x14ac:dyDescent="0.2">
      <c r="A302" s="7" t="s">
        <v>330</v>
      </c>
      <c r="B302" s="7">
        <v>1</v>
      </c>
      <c r="C302" s="8">
        <v>41435</v>
      </c>
      <c r="D302" s="8">
        <v>41435</v>
      </c>
      <c r="E302" s="8">
        <v>41435</v>
      </c>
      <c r="F302" s="7">
        <v>44</v>
      </c>
      <c r="G302" s="7">
        <v>13.636363640000001</v>
      </c>
      <c r="H302" s="7">
        <v>0</v>
      </c>
      <c r="I302" s="7">
        <v>51.77</v>
      </c>
      <c r="J302" s="7">
        <v>0</v>
      </c>
      <c r="K302" s="7">
        <v>1</v>
      </c>
      <c r="L302" s="7">
        <v>0</v>
      </c>
      <c r="M302" s="7">
        <v>0</v>
      </c>
      <c r="N302" s="7">
        <f t="shared" si="40"/>
        <v>0</v>
      </c>
      <c r="O302" s="7">
        <v>0</v>
      </c>
      <c r="P302" s="7" t="s">
        <v>32</v>
      </c>
      <c r="Q302" s="9" t="s">
        <v>28</v>
      </c>
      <c r="R302" s="10">
        <f>F302*Part4Out!C$78+'relay test.csv'!H302*Part4Out!C$79+'relay test.csv'!I302*Part4Out!C$80+'relay test.csv'!J302*Part4Out!C$81+'relay test.csv'!K302*Part4Out!C$82+'relay test.csv'!L302*Part4Out!C$83+'relay test.csv'!M302*Part4Out!C$84+'relay test.csv'!N302*Part4Out!C$85</f>
        <v>9.6457670041227601</v>
      </c>
      <c r="S302" s="10">
        <f>(F302*Part4Out!C$78+'relay test.csv'!H302*Part4Out!C$79+'relay test.csv'!I302*Part4Out!C$80+'relay test.csv'!J302*Part4Out!C$81+'relay test.csv'!K302*Part4Out!C$82+'relay test.csv'!L302*Part4Out!C$83+'relay test.csv'!M302*Part4Out!C$84+'relay test.csv'!N302*Part4Out!C$85) +Part4Out!C$77</f>
        <v>7.0421317525574345</v>
      </c>
      <c r="T302" s="10">
        <f t="shared" si="41"/>
        <v>1143.8233578654745</v>
      </c>
      <c r="U302" s="12">
        <f t="shared" si="42"/>
        <v>0.99912650279789494</v>
      </c>
      <c r="V302" s="11">
        <f t="shared" si="43"/>
        <v>1</v>
      </c>
      <c r="W302" s="11">
        <f t="shared" si="44"/>
        <v>1</v>
      </c>
      <c r="X302" s="11">
        <f t="shared" si="45"/>
        <v>15456.223304807756</v>
      </c>
      <c r="Y302" s="12">
        <f t="shared" si="46"/>
        <v>0.99993530532746533</v>
      </c>
      <c r="Z302" s="11">
        <f t="shared" si="47"/>
        <v>1</v>
      </c>
      <c r="AA302" s="11">
        <f t="shared" si="48"/>
        <v>1</v>
      </c>
      <c r="AB302" s="11">
        <f t="shared" si="49"/>
        <v>1</v>
      </c>
      <c r="AC302" s="7" t="s">
        <v>330</v>
      </c>
    </row>
    <row r="303" spans="1:29" x14ac:dyDescent="0.2">
      <c r="A303" s="7" t="s">
        <v>331</v>
      </c>
      <c r="B303" s="7">
        <v>1</v>
      </c>
      <c r="C303" s="8">
        <v>41393</v>
      </c>
      <c r="D303" s="8">
        <v>41403</v>
      </c>
      <c r="E303" s="8">
        <v>41424</v>
      </c>
      <c r="F303" s="7">
        <v>46</v>
      </c>
      <c r="G303" s="7">
        <v>2.1739130430000002</v>
      </c>
      <c r="H303" s="7">
        <v>0</v>
      </c>
      <c r="I303" s="7">
        <v>36.380000000000003</v>
      </c>
      <c r="J303" s="7">
        <v>9.5238095238095205E-2</v>
      </c>
      <c r="K303" s="7">
        <v>0</v>
      </c>
      <c r="L303" s="7">
        <v>0</v>
      </c>
      <c r="M303" s="7">
        <v>0</v>
      </c>
      <c r="N303" s="7">
        <f t="shared" si="40"/>
        <v>1</v>
      </c>
      <c r="O303" s="7">
        <v>0</v>
      </c>
      <c r="P303" s="7" t="s">
        <v>23</v>
      </c>
      <c r="Q303" s="9" t="s">
        <v>63</v>
      </c>
      <c r="R303" s="10">
        <f>F303*Part4Out!C$78+'relay test.csv'!H303*Part4Out!C$79+'relay test.csv'!I303*Part4Out!C$80+'relay test.csv'!J303*Part4Out!C$81+'relay test.csv'!K303*Part4Out!C$82+'relay test.csv'!L303*Part4Out!C$83+'relay test.csv'!M303*Part4Out!C$84+'relay test.csv'!N303*Part4Out!C$85</f>
        <v>9.8106547493331817</v>
      </c>
      <c r="S303" s="10">
        <f>(F303*Part4Out!C$78+'relay test.csv'!H303*Part4Out!C$79+'relay test.csv'!I303*Part4Out!C$80+'relay test.csv'!J303*Part4Out!C$81+'relay test.csv'!K303*Part4Out!C$82+'relay test.csv'!L303*Part4Out!C$83+'relay test.csv'!M303*Part4Out!C$84+'relay test.csv'!N303*Part4Out!C$85) +Part4Out!C$77</f>
        <v>7.2070194977678561</v>
      </c>
      <c r="T303" s="10">
        <f t="shared" si="41"/>
        <v>1348.8659721230858</v>
      </c>
      <c r="U303" s="12">
        <f t="shared" si="42"/>
        <v>0.99925918571128425</v>
      </c>
      <c r="V303" s="11">
        <f t="shared" si="43"/>
        <v>1</v>
      </c>
      <c r="W303" s="11">
        <f t="shared" si="44"/>
        <v>1</v>
      </c>
      <c r="X303" s="11">
        <f t="shared" si="45"/>
        <v>18226.917233353957</v>
      </c>
      <c r="Y303" s="12">
        <f t="shared" si="46"/>
        <v>0.99994513909695781</v>
      </c>
      <c r="Z303" s="11">
        <f t="shared" si="47"/>
        <v>1</v>
      </c>
      <c r="AA303" s="11">
        <f t="shared" si="48"/>
        <v>1</v>
      </c>
      <c r="AB303" s="11">
        <f t="shared" si="49"/>
        <v>1</v>
      </c>
      <c r="AC303" s="7" t="s">
        <v>331</v>
      </c>
    </row>
    <row r="304" spans="1:29" x14ac:dyDescent="0.2">
      <c r="A304" s="7" t="s">
        <v>332</v>
      </c>
      <c r="B304" s="7">
        <v>1</v>
      </c>
      <c r="C304" s="8">
        <v>41017</v>
      </c>
      <c r="D304" s="8">
        <v>41017</v>
      </c>
      <c r="E304" s="8">
        <v>41584</v>
      </c>
      <c r="F304" s="7">
        <v>50</v>
      </c>
      <c r="G304" s="7">
        <v>50</v>
      </c>
      <c r="H304" s="7">
        <v>4</v>
      </c>
      <c r="I304" s="7">
        <v>74.41</v>
      </c>
      <c r="J304" s="7">
        <v>1.2345679012345699E-2</v>
      </c>
      <c r="K304" s="7">
        <v>0</v>
      </c>
      <c r="L304" s="7">
        <v>0</v>
      </c>
      <c r="M304" s="7">
        <v>0</v>
      </c>
      <c r="N304" s="7">
        <f t="shared" si="40"/>
        <v>1</v>
      </c>
      <c r="O304" s="7">
        <v>0</v>
      </c>
      <c r="P304" s="7" t="s">
        <v>23</v>
      </c>
      <c r="Q304" s="9" t="s">
        <v>24</v>
      </c>
      <c r="R304" s="10">
        <f>F304*Part4Out!C$78+'relay test.csv'!H304*Part4Out!C$79+'relay test.csv'!I304*Part4Out!C$80+'relay test.csv'!J304*Part4Out!C$81+'relay test.csv'!K304*Part4Out!C$82+'relay test.csv'!L304*Part4Out!C$83+'relay test.csv'!M304*Part4Out!C$84+'relay test.csv'!N304*Part4Out!C$85</f>
        <v>10.650347269530258</v>
      </c>
      <c r="S304" s="10">
        <f>(F304*Part4Out!C$78+'relay test.csv'!H304*Part4Out!C$79+'relay test.csv'!I304*Part4Out!C$80+'relay test.csv'!J304*Part4Out!C$81+'relay test.csv'!K304*Part4Out!C$82+'relay test.csv'!L304*Part4Out!C$83+'relay test.csv'!M304*Part4Out!C$84+'relay test.csv'!N304*Part4Out!C$85) +Part4Out!C$77</f>
        <v>8.0467120179649321</v>
      </c>
      <c r="T304" s="10">
        <f t="shared" si="41"/>
        <v>3123.5080306266123</v>
      </c>
      <c r="U304" s="12">
        <f t="shared" si="42"/>
        <v>0.99967994961440398</v>
      </c>
      <c r="V304" s="11">
        <f t="shared" si="43"/>
        <v>1</v>
      </c>
      <c r="W304" s="11">
        <f t="shared" si="44"/>
        <v>1</v>
      </c>
      <c r="X304" s="11">
        <f t="shared" si="45"/>
        <v>42207.249295745874</v>
      </c>
      <c r="Y304" s="12">
        <f t="shared" si="46"/>
        <v>0.99997630794888004</v>
      </c>
      <c r="Z304" s="11">
        <f t="shared" si="47"/>
        <v>1</v>
      </c>
      <c r="AA304" s="11">
        <f t="shared" si="48"/>
        <v>1</v>
      </c>
      <c r="AB304" s="11">
        <f t="shared" si="49"/>
        <v>1</v>
      </c>
      <c r="AC304" s="7" t="s">
        <v>332</v>
      </c>
    </row>
    <row r="305" spans="1:29" x14ac:dyDescent="0.2">
      <c r="A305" s="7" t="s">
        <v>333</v>
      </c>
      <c r="B305" s="7">
        <v>1</v>
      </c>
      <c r="C305" s="8">
        <v>41371</v>
      </c>
      <c r="D305" s="8">
        <v>41370</v>
      </c>
      <c r="E305" s="8">
        <v>41370</v>
      </c>
      <c r="F305" s="7">
        <v>41</v>
      </c>
      <c r="G305" s="7">
        <v>29.268292679999998</v>
      </c>
      <c r="H305" s="7">
        <v>0</v>
      </c>
      <c r="I305" s="7">
        <v>102.81</v>
      </c>
      <c r="J305" s="7">
        <v>0</v>
      </c>
      <c r="K305" s="7">
        <v>0</v>
      </c>
      <c r="L305" s="7">
        <v>0</v>
      </c>
      <c r="M305" s="7">
        <v>0</v>
      </c>
      <c r="N305" s="7">
        <f t="shared" si="40"/>
        <v>0</v>
      </c>
      <c r="O305" s="7">
        <v>0</v>
      </c>
      <c r="P305" s="7" t="s">
        <v>32</v>
      </c>
      <c r="Q305" s="9" t="s">
        <v>28</v>
      </c>
      <c r="R305" s="10">
        <f>F305*Part4Out!C$78+'relay test.csv'!H305*Part4Out!C$79+'relay test.csv'!I305*Part4Out!C$80+'relay test.csv'!J305*Part4Out!C$81+'relay test.csv'!K305*Part4Out!C$82+'relay test.csv'!L305*Part4Out!C$83+'relay test.csv'!M305*Part4Out!C$84+'relay test.csv'!N305*Part4Out!C$85</f>
        <v>8.3133990250427647</v>
      </c>
      <c r="S305" s="10">
        <f>(F305*Part4Out!C$78+'relay test.csv'!H305*Part4Out!C$79+'relay test.csv'!I305*Part4Out!C$80+'relay test.csv'!J305*Part4Out!C$81+'relay test.csv'!K305*Part4Out!C$82+'relay test.csv'!L305*Part4Out!C$83+'relay test.csv'!M305*Part4Out!C$84+'relay test.csv'!N305*Part4Out!C$85) +Part4Out!C$77</f>
        <v>5.7097637734774391</v>
      </c>
      <c r="T305" s="10">
        <f t="shared" si="41"/>
        <v>301.79976675205597</v>
      </c>
      <c r="U305" s="12">
        <f t="shared" si="42"/>
        <v>0.99669748754853293</v>
      </c>
      <c r="V305" s="11">
        <f t="shared" si="43"/>
        <v>1</v>
      </c>
      <c r="W305" s="11">
        <f t="shared" si="44"/>
        <v>1</v>
      </c>
      <c r="X305" s="11">
        <f t="shared" si="45"/>
        <v>4078.1511902008979</v>
      </c>
      <c r="Y305" s="12">
        <f t="shared" si="46"/>
        <v>0.99975485095958139</v>
      </c>
      <c r="Z305" s="11">
        <f t="shared" si="47"/>
        <v>1</v>
      </c>
      <c r="AA305" s="11">
        <f t="shared" si="48"/>
        <v>1</v>
      </c>
      <c r="AB305" s="11">
        <f t="shared" si="49"/>
        <v>1</v>
      </c>
      <c r="AC305" s="7" t="s">
        <v>333</v>
      </c>
    </row>
    <row r="306" spans="1:29" x14ac:dyDescent="0.2">
      <c r="A306" s="7" t="s">
        <v>334</v>
      </c>
      <c r="B306" s="7">
        <v>1</v>
      </c>
      <c r="C306" s="8">
        <v>41036</v>
      </c>
      <c r="D306" s="8">
        <v>41037</v>
      </c>
      <c r="E306" s="8">
        <v>41150</v>
      </c>
      <c r="F306" s="7">
        <v>48</v>
      </c>
      <c r="G306" s="7">
        <v>2.0833333330000001</v>
      </c>
      <c r="H306" s="7">
        <v>2.0833333330000001</v>
      </c>
      <c r="I306" s="7">
        <v>75.73</v>
      </c>
      <c r="J306" s="7">
        <v>8.8495575221238895E-2</v>
      </c>
      <c r="K306" s="7">
        <v>0</v>
      </c>
      <c r="L306" s="7">
        <v>0</v>
      </c>
      <c r="M306" s="7">
        <v>0</v>
      </c>
      <c r="N306" s="7">
        <f t="shared" si="40"/>
        <v>0</v>
      </c>
      <c r="O306" s="7">
        <v>0</v>
      </c>
      <c r="P306" s="7" t="s">
        <v>36</v>
      </c>
      <c r="Q306" s="9" t="s">
        <v>24</v>
      </c>
      <c r="R306" s="10">
        <f>F306*Part4Out!C$78+'relay test.csv'!H306*Part4Out!C$79+'relay test.csv'!I306*Part4Out!C$80+'relay test.csv'!J306*Part4Out!C$81+'relay test.csv'!K306*Part4Out!C$82+'relay test.csv'!L306*Part4Out!C$83+'relay test.csv'!M306*Part4Out!C$84+'relay test.csv'!N306*Part4Out!C$85</f>
        <v>9.876195714635303</v>
      </c>
      <c r="S306" s="10">
        <f>(F306*Part4Out!C$78+'relay test.csv'!H306*Part4Out!C$79+'relay test.csv'!I306*Part4Out!C$80+'relay test.csv'!J306*Part4Out!C$81+'relay test.csv'!K306*Part4Out!C$82+'relay test.csv'!L306*Part4Out!C$83+'relay test.csv'!M306*Part4Out!C$84+'relay test.csv'!N306*Part4Out!C$85) +Part4Out!C$77</f>
        <v>7.2725604630699774</v>
      </c>
      <c r="T306" s="10">
        <f t="shared" si="41"/>
        <v>1440.2334004330523</v>
      </c>
      <c r="U306" s="12">
        <f t="shared" si="42"/>
        <v>0.99930614985768473</v>
      </c>
      <c r="V306" s="11">
        <f t="shared" si="43"/>
        <v>1</v>
      </c>
      <c r="W306" s="11">
        <f t="shared" si="44"/>
        <v>1</v>
      </c>
      <c r="X306" s="11">
        <f t="shared" si="45"/>
        <v>19461.544385382222</v>
      </c>
      <c r="Y306" s="12">
        <f t="shared" si="46"/>
        <v>0.99994861925654743</v>
      </c>
      <c r="Z306" s="11">
        <f t="shared" si="47"/>
        <v>1</v>
      </c>
      <c r="AA306" s="11">
        <f t="shared" si="48"/>
        <v>1</v>
      </c>
      <c r="AB306" s="11">
        <f t="shared" si="49"/>
        <v>1</v>
      </c>
      <c r="AC306" s="7" t="s">
        <v>334</v>
      </c>
    </row>
    <row r="307" spans="1:29" x14ac:dyDescent="0.2">
      <c r="A307" s="7" t="s">
        <v>335</v>
      </c>
      <c r="B307" s="7">
        <v>1</v>
      </c>
      <c r="C307" s="8">
        <v>40753</v>
      </c>
      <c r="D307" s="8">
        <v>40755</v>
      </c>
      <c r="E307" s="8">
        <v>41645</v>
      </c>
      <c r="F307" s="7">
        <v>52</v>
      </c>
      <c r="G307" s="7">
        <v>28.84615385</v>
      </c>
      <c r="H307" s="7">
        <v>7.692307692</v>
      </c>
      <c r="I307" s="7">
        <v>16.68</v>
      </c>
      <c r="J307" s="7">
        <v>4.8314606741573E-2</v>
      </c>
      <c r="K307" s="7">
        <v>1</v>
      </c>
      <c r="L307" s="7">
        <v>1</v>
      </c>
      <c r="M307" s="7">
        <v>0</v>
      </c>
      <c r="N307" s="7">
        <f t="shared" si="40"/>
        <v>0</v>
      </c>
      <c r="O307" s="7">
        <v>0</v>
      </c>
      <c r="P307" s="7" t="s">
        <v>32</v>
      </c>
      <c r="Q307" s="9" t="s">
        <v>28</v>
      </c>
      <c r="R307" s="10">
        <f>F307*Part4Out!C$78+'relay test.csv'!H307*Part4Out!C$79+'relay test.csv'!I307*Part4Out!C$80+'relay test.csv'!J307*Part4Out!C$81+'relay test.csv'!K307*Part4Out!C$82+'relay test.csv'!L307*Part4Out!C$83+'relay test.csv'!M307*Part4Out!C$84+'relay test.csv'!N307*Part4Out!C$85</f>
        <v>12.340940852670256</v>
      </c>
      <c r="S307" s="10">
        <f>(F307*Part4Out!C$78+'relay test.csv'!H307*Part4Out!C$79+'relay test.csv'!I307*Part4Out!C$80+'relay test.csv'!J307*Part4Out!C$81+'relay test.csv'!K307*Part4Out!C$82+'relay test.csv'!L307*Part4Out!C$83+'relay test.csv'!M307*Part4Out!C$84+'relay test.csv'!N307*Part4Out!C$85) +Part4Out!C$77</f>
        <v>9.7373056011049304</v>
      </c>
      <c r="T307" s="10">
        <f t="shared" si="41"/>
        <v>16937.842538704823</v>
      </c>
      <c r="U307" s="12">
        <f t="shared" si="42"/>
        <v>0.99994096408903299</v>
      </c>
      <c r="V307" s="11">
        <f t="shared" si="43"/>
        <v>1</v>
      </c>
      <c r="W307" s="11">
        <f t="shared" si="44"/>
        <v>1</v>
      </c>
      <c r="X307" s="11">
        <f t="shared" si="45"/>
        <v>228877.19050294432</v>
      </c>
      <c r="Y307" s="12">
        <f t="shared" si="46"/>
        <v>0.99999563086374543</v>
      </c>
      <c r="Z307" s="11">
        <f t="shared" si="47"/>
        <v>1</v>
      </c>
      <c r="AA307" s="11">
        <f t="shared" si="48"/>
        <v>1</v>
      </c>
      <c r="AB307" s="11">
        <f t="shared" si="49"/>
        <v>1</v>
      </c>
      <c r="AC307" s="7" t="s">
        <v>335</v>
      </c>
    </row>
    <row r="308" spans="1:29" x14ac:dyDescent="0.2">
      <c r="A308" s="7" t="s">
        <v>336</v>
      </c>
      <c r="B308" s="7">
        <v>1</v>
      </c>
      <c r="C308" s="8">
        <v>41149</v>
      </c>
      <c r="D308" s="8">
        <v>41114</v>
      </c>
      <c r="E308" s="8">
        <v>41114</v>
      </c>
      <c r="F308" s="7">
        <v>46</v>
      </c>
      <c r="G308" s="7">
        <v>6.5217391300000003</v>
      </c>
      <c r="H308" s="7">
        <v>0</v>
      </c>
      <c r="I308" s="7">
        <v>44.95</v>
      </c>
      <c r="J308" s="7">
        <v>0</v>
      </c>
      <c r="K308" s="7">
        <v>0</v>
      </c>
      <c r="L308" s="7">
        <v>0</v>
      </c>
      <c r="M308" s="7">
        <v>0</v>
      </c>
      <c r="N308" s="7">
        <f t="shared" si="40"/>
        <v>0</v>
      </c>
      <c r="O308" s="7">
        <v>0</v>
      </c>
      <c r="P308" s="7" t="s">
        <v>36</v>
      </c>
      <c r="Q308" s="9" t="s">
        <v>24</v>
      </c>
      <c r="R308" s="10">
        <f>F308*Part4Out!C$78+'relay test.csv'!H308*Part4Out!C$79+'relay test.csv'!I308*Part4Out!C$80+'relay test.csv'!J308*Part4Out!C$81+'relay test.csv'!K308*Part4Out!C$82+'relay test.csv'!L308*Part4Out!C$83+'relay test.csv'!M308*Part4Out!C$84+'relay test.csv'!N308*Part4Out!C$85</f>
        <v>9.5734331555812595</v>
      </c>
      <c r="S308" s="10">
        <f>(F308*Part4Out!C$78+'relay test.csv'!H308*Part4Out!C$79+'relay test.csv'!I308*Part4Out!C$80+'relay test.csv'!J308*Part4Out!C$81+'relay test.csv'!K308*Part4Out!C$82+'relay test.csv'!L308*Part4Out!C$83+'relay test.csv'!M308*Part4Out!C$84+'relay test.csv'!N308*Part4Out!C$85) +Part4Out!C$77</f>
        <v>6.9697979040159339</v>
      </c>
      <c r="T308" s="10">
        <f t="shared" si="41"/>
        <v>1064.0076971255032</v>
      </c>
      <c r="U308" s="12">
        <f t="shared" si="42"/>
        <v>0.99906103965004289</v>
      </c>
      <c r="V308" s="11">
        <f t="shared" si="43"/>
        <v>1</v>
      </c>
      <c r="W308" s="11">
        <f t="shared" si="44"/>
        <v>1</v>
      </c>
      <c r="X308" s="11">
        <f t="shared" si="45"/>
        <v>14377.69254467367</v>
      </c>
      <c r="Y308" s="12">
        <f t="shared" si="46"/>
        <v>0.99993045264742308</v>
      </c>
      <c r="Z308" s="11">
        <f t="shared" si="47"/>
        <v>1</v>
      </c>
      <c r="AA308" s="11">
        <f t="shared" si="48"/>
        <v>1</v>
      </c>
      <c r="AB308" s="11">
        <f t="shared" si="49"/>
        <v>1</v>
      </c>
      <c r="AC308" s="7" t="s">
        <v>336</v>
      </c>
    </row>
    <row r="309" spans="1:29" x14ac:dyDescent="0.2">
      <c r="A309" s="7" t="s">
        <v>337</v>
      </c>
      <c r="B309" s="7">
        <v>1</v>
      </c>
      <c r="C309" s="8">
        <v>41149</v>
      </c>
      <c r="D309" s="8">
        <v>41197</v>
      </c>
      <c r="E309" s="8">
        <v>41626</v>
      </c>
      <c r="F309" s="7">
        <v>56</v>
      </c>
      <c r="G309" s="7">
        <v>17.85714286</v>
      </c>
      <c r="H309" s="7">
        <v>5.3571428570000004</v>
      </c>
      <c r="I309" s="7">
        <v>46.53</v>
      </c>
      <c r="J309" s="7">
        <v>6.5268065268065306E-2</v>
      </c>
      <c r="K309" s="7">
        <v>1</v>
      </c>
      <c r="L309" s="7">
        <v>1</v>
      </c>
      <c r="M309" s="7">
        <v>0</v>
      </c>
      <c r="N309" s="7">
        <f t="shared" si="40"/>
        <v>0</v>
      </c>
      <c r="O309" s="7">
        <v>0</v>
      </c>
      <c r="P309" s="7" t="s">
        <v>36</v>
      </c>
      <c r="Q309" s="9" t="s">
        <v>28</v>
      </c>
      <c r="R309" s="10">
        <f>F309*Part4Out!C$78+'relay test.csv'!H309*Part4Out!C$79+'relay test.csv'!I309*Part4Out!C$80+'relay test.csv'!J309*Part4Out!C$81+'relay test.csv'!K309*Part4Out!C$82+'relay test.csv'!L309*Part4Out!C$83+'relay test.csv'!M309*Part4Out!C$84+'relay test.csv'!N309*Part4Out!C$85</f>
        <v>13.02756779730959</v>
      </c>
      <c r="S309" s="10">
        <f>(F309*Part4Out!C$78+'relay test.csv'!H309*Part4Out!C$79+'relay test.csv'!I309*Part4Out!C$80+'relay test.csv'!J309*Part4Out!C$81+'relay test.csv'!K309*Part4Out!C$82+'relay test.csv'!L309*Part4Out!C$83+'relay test.csv'!M309*Part4Out!C$84+'relay test.csv'!N309*Part4Out!C$85) +Part4Out!C$77</f>
        <v>10.423932545744265</v>
      </c>
      <c r="T309" s="10">
        <f t="shared" si="41"/>
        <v>33655.526142805691</v>
      </c>
      <c r="U309" s="12">
        <f t="shared" si="42"/>
        <v>0.99997028808036348</v>
      </c>
      <c r="V309" s="11">
        <f t="shared" si="43"/>
        <v>1</v>
      </c>
      <c r="W309" s="11">
        <f t="shared" si="44"/>
        <v>1</v>
      </c>
      <c r="X309" s="11">
        <f t="shared" si="45"/>
        <v>454779.42369942361</v>
      </c>
      <c r="Y309" s="12">
        <f t="shared" si="46"/>
        <v>0.99999780113666314</v>
      </c>
      <c r="Z309" s="11">
        <f t="shared" si="47"/>
        <v>1</v>
      </c>
      <c r="AA309" s="11">
        <f t="shared" si="48"/>
        <v>1</v>
      </c>
      <c r="AB309" s="11">
        <f t="shared" si="49"/>
        <v>1</v>
      </c>
      <c r="AC309" s="7" t="s">
        <v>337</v>
      </c>
    </row>
    <row r="310" spans="1:29" x14ac:dyDescent="0.2">
      <c r="A310" s="7" t="s">
        <v>338</v>
      </c>
      <c r="B310" s="7">
        <v>0</v>
      </c>
      <c r="C310" s="8">
        <v>40604</v>
      </c>
      <c r="D310" s="8">
        <v>40673</v>
      </c>
      <c r="E310" s="8">
        <v>41624</v>
      </c>
      <c r="F310" s="7">
        <v>27</v>
      </c>
      <c r="G310" s="7">
        <v>22.222222219999999</v>
      </c>
      <c r="H310" s="7">
        <v>11.11111111</v>
      </c>
      <c r="I310" s="7">
        <v>250.92</v>
      </c>
      <c r="J310" s="7">
        <v>0.10935856992639301</v>
      </c>
      <c r="K310" s="7">
        <v>0</v>
      </c>
      <c r="L310" s="7">
        <v>0</v>
      </c>
      <c r="M310" s="7">
        <v>0</v>
      </c>
      <c r="N310" s="7">
        <f t="shared" si="40"/>
        <v>0</v>
      </c>
      <c r="O310" s="7">
        <v>0</v>
      </c>
      <c r="P310" s="7" t="s">
        <v>36</v>
      </c>
      <c r="Q310" s="9" t="s">
        <v>24</v>
      </c>
      <c r="R310" s="10">
        <f>F310*Part4Out!C$78+'relay test.csv'!H310*Part4Out!C$79+'relay test.csv'!I310*Part4Out!C$80+'relay test.csv'!J310*Part4Out!C$81+'relay test.csv'!K310*Part4Out!C$82+'relay test.csv'!L310*Part4Out!C$83+'relay test.csv'!M310*Part4Out!C$84+'relay test.csv'!N310*Part4Out!C$85</f>
        <v>4.9827805691686677</v>
      </c>
      <c r="S310" s="10">
        <f>(F310*Part4Out!C$78+'relay test.csv'!H310*Part4Out!C$79+'relay test.csv'!I310*Part4Out!C$80+'relay test.csv'!J310*Part4Out!C$81+'relay test.csv'!K310*Part4Out!C$82+'relay test.csv'!L310*Part4Out!C$83+'relay test.csv'!M310*Part4Out!C$84+'relay test.csv'!N310*Part4Out!C$85) +Part4Out!C$77</f>
        <v>2.3791453176033426</v>
      </c>
      <c r="T310" s="10">
        <f t="shared" si="41"/>
        <v>10.795672048925322</v>
      </c>
      <c r="U310" s="12">
        <f t="shared" si="42"/>
        <v>0.91522314321284404</v>
      </c>
      <c r="V310" s="11">
        <f t="shared" si="43"/>
        <v>1</v>
      </c>
      <c r="W310" s="11">
        <f t="shared" si="44"/>
        <v>0</v>
      </c>
      <c r="X310" s="11">
        <f t="shared" si="45"/>
        <v>145.87944612797958</v>
      </c>
      <c r="Y310" s="12">
        <f t="shared" si="46"/>
        <v>0.9931916954593587</v>
      </c>
      <c r="Z310" s="11">
        <f t="shared" si="47"/>
        <v>1</v>
      </c>
      <c r="AA310" s="11">
        <f t="shared" si="48"/>
        <v>0</v>
      </c>
      <c r="AB310" s="11">
        <f t="shared" si="49"/>
        <v>0</v>
      </c>
      <c r="AC310" s="7" t="s">
        <v>338</v>
      </c>
    </row>
    <row r="311" spans="1:29" x14ac:dyDescent="0.2">
      <c r="A311" s="7" t="s">
        <v>339</v>
      </c>
      <c r="B311" s="7">
        <v>0</v>
      </c>
      <c r="C311" s="8">
        <v>41448</v>
      </c>
      <c r="D311" s="8">
        <v>41449</v>
      </c>
      <c r="E311" s="8">
        <v>41449</v>
      </c>
      <c r="F311" s="7">
        <v>0</v>
      </c>
      <c r="G311" s="7">
        <v>0</v>
      </c>
      <c r="H311" s="7">
        <v>0</v>
      </c>
      <c r="I311" s="7">
        <v>110.84</v>
      </c>
      <c r="J311" s="7">
        <v>0</v>
      </c>
      <c r="K311" s="7">
        <v>1</v>
      </c>
      <c r="L311" s="7">
        <v>0</v>
      </c>
      <c r="M311" s="7">
        <v>0</v>
      </c>
      <c r="N311" s="7">
        <f t="shared" si="40"/>
        <v>0</v>
      </c>
      <c r="O311" s="7">
        <v>0</v>
      </c>
      <c r="P311" s="7" t="s">
        <v>32</v>
      </c>
      <c r="Q311" s="9" t="s">
        <v>28</v>
      </c>
      <c r="R311" s="10">
        <f>F311*Part4Out!C$78+'relay test.csv'!H311*Part4Out!C$79+'relay test.csv'!I311*Part4Out!C$80+'relay test.csv'!J311*Part4Out!C$81+'relay test.csv'!K311*Part4Out!C$82+'relay test.csv'!L311*Part4Out!C$83+'relay test.csv'!M311*Part4Out!C$84+'relay test.csv'!N311*Part4Out!C$85</f>
        <v>0.13161189747624424</v>
      </c>
      <c r="S311" s="10">
        <f>(F311*Part4Out!C$78+'relay test.csv'!H311*Part4Out!C$79+'relay test.csv'!I311*Part4Out!C$80+'relay test.csv'!J311*Part4Out!C$81+'relay test.csv'!K311*Part4Out!C$82+'relay test.csv'!L311*Part4Out!C$83+'relay test.csv'!M311*Part4Out!C$84+'relay test.csv'!N311*Part4Out!C$85) +Part4Out!C$77</f>
        <v>-2.4720233540890808</v>
      </c>
      <c r="T311" s="10">
        <f t="shared" si="41"/>
        <v>8.4413886908101213E-2</v>
      </c>
      <c r="U311" s="12">
        <f t="shared" si="42"/>
        <v>7.7842867863656268E-2</v>
      </c>
      <c r="V311" s="11">
        <f t="shared" si="43"/>
        <v>0</v>
      </c>
      <c r="W311" s="11">
        <f t="shared" si="44"/>
        <v>0</v>
      </c>
      <c r="X311" s="11">
        <f t="shared" si="45"/>
        <v>1.1406655381764359</v>
      </c>
      <c r="Y311" s="12">
        <f t="shared" si="46"/>
        <v>0.53285556189601302</v>
      </c>
      <c r="Z311" s="11">
        <f t="shared" si="47"/>
        <v>1</v>
      </c>
      <c r="AA311" s="11">
        <f t="shared" si="48"/>
        <v>0</v>
      </c>
      <c r="AB311" s="11">
        <f t="shared" si="49"/>
        <v>0</v>
      </c>
      <c r="AC311" s="7" t="s">
        <v>339</v>
      </c>
    </row>
    <row r="312" spans="1:29" x14ac:dyDescent="0.2">
      <c r="A312" s="7" t="s">
        <v>340</v>
      </c>
      <c r="B312" s="7">
        <v>0</v>
      </c>
      <c r="C312" s="8">
        <v>41233</v>
      </c>
      <c r="D312" s="8">
        <v>41289</v>
      </c>
      <c r="E312" s="8">
        <v>41289</v>
      </c>
      <c r="F312" s="7">
        <v>0</v>
      </c>
      <c r="G312" s="7">
        <v>0</v>
      </c>
      <c r="H312" s="7">
        <v>0</v>
      </c>
      <c r="I312" s="7">
        <v>103.74</v>
      </c>
      <c r="J312" s="7">
        <v>0</v>
      </c>
      <c r="K312" s="7">
        <v>0</v>
      </c>
      <c r="L312" s="7">
        <v>0</v>
      </c>
      <c r="M312" s="7">
        <v>0</v>
      </c>
      <c r="N312" s="7">
        <f t="shared" si="40"/>
        <v>0</v>
      </c>
      <c r="O312" s="7">
        <v>0</v>
      </c>
      <c r="P312" s="7" t="s">
        <v>36</v>
      </c>
      <c r="Q312" s="9" t="s">
        <v>28</v>
      </c>
      <c r="R312" s="10">
        <f>F312*Part4Out!C$78+'relay test.csv'!H312*Part4Out!C$79+'relay test.csv'!I312*Part4Out!C$80+'relay test.csv'!J312*Part4Out!C$81+'relay test.csv'!K312*Part4Out!C$82+'relay test.csv'!L312*Part4Out!C$83+'relay test.csv'!M312*Part4Out!C$84+'relay test.csv'!N312*Part4Out!C$85</f>
        <v>-0.36281393699738163</v>
      </c>
      <c r="S312" s="10">
        <f>(F312*Part4Out!C$78+'relay test.csv'!H312*Part4Out!C$79+'relay test.csv'!I312*Part4Out!C$80+'relay test.csv'!J312*Part4Out!C$81+'relay test.csv'!K312*Part4Out!C$82+'relay test.csv'!L312*Part4Out!C$83+'relay test.csv'!M312*Part4Out!C$84+'relay test.csv'!N312*Part4Out!C$85) +Part4Out!C$77</f>
        <v>-2.9664491885627067</v>
      </c>
      <c r="T312" s="10">
        <f t="shared" si="41"/>
        <v>5.1485802518946765E-2</v>
      </c>
      <c r="U312" s="12">
        <f t="shared" si="42"/>
        <v>4.8964809981843799E-2</v>
      </c>
      <c r="V312" s="11">
        <f t="shared" si="43"/>
        <v>0</v>
      </c>
      <c r="W312" s="11">
        <f t="shared" si="44"/>
        <v>0</v>
      </c>
      <c r="X312" s="11">
        <f t="shared" si="45"/>
        <v>0.69571586844064603</v>
      </c>
      <c r="Y312" s="12">
        <f t="shared" si="46"/>
        <v>0.41027856222187481</v>
      </c>
      <c r="Z312" s="11">
        <f t="shared" si="47"/>
        <v>0</v>
      </c>
      <c r="AA312" s="11">
        <f t="shared" si="48"/>
        <v>0</v>
      </c>
      <c r="AB312" s="11">
        <f t="shared" si="49"/>
        <v>0</v>
      </c>
      <c r="AC312" s="7" t="s">
        <v>340</v>
      </c>
    </row>
    <row r="313" spans="1:29" x14ac:dyDescent="0.2">
      <c r="A313" s="7" t="s">
        <v>341</v>
      </c>
      <c r="B313" s="7">
        <v>1</v>
      </c>
      <c r="C313" s="8">
        <v>41149</v>
      </c>
      <c r="D313" s="8">
        <v>41166</v>
      </c>
      <c r="E313" s="8">
        <v>41584</v>
      </c>
      <c r="F313" s="7">
        <v>47</v>
      </c>
      <c r="G313" s="7">
        <v>27.659574469999999</v>
      </c>
      <c r="H313" s="7">
        <v>0</v>
      </c>
      <c r="I313" s="7">
        <v>55.78</v>
      </c>
      <c r="J313" s="7">
        <v>3.5885167464114798E-2</v>
      </c>
      <c r="K313" s="7">
        <v>1</v>
      </c>
      <c r="L313" s="7">
        <v>0</v>
      </c>
      <c r="M313" s="7">
        <v>0</v>
      </c>
      <c r="N313" s="7">
        <f t="shared" si="40"/>
        <v>1</v>
      </c>
      <c r="O313" s="7">
        <v>0</v>
      </c>
      <c r="P313" s="7" t="s">
        <v>162</v>
      </c>
      <c r="Q313" s="9" t="s">
        <v>167</v>
      </c>
      <c r="R313" s="10">
        <f>F313*Part4Out!C$78+'relay test.csv'!H313*Part4Out!C$79+'relay test.csv'!I313*Part4Out!C$80+'relay test.csv'!J313*Part4Out!C$81+'relay test.csv'!K313*Part4Out!C$82+'relay test.csv'!L313*Part4Out!C$83+'relay test.csv'!M313*Part4Out!C$84+'relay test.csv'!N313*Part4Out!C$85</f>
        <v>10.509018131417807</v>
      </c>
      <c r="S313" s="10">
        <f>(F313*Part4Out!C$78+'relay test.csv'!H313*Part4Out!C$79+'relay test.csv'!I313*Part4Out!C$80+'relay test.csv'!J313*Part4Out!C$81+'relay test.csv'!K313*Part4Out!C$82+'relay test.csv'!L313*Part4Out!C$83+'relay test.csv'!M313*Part4Out!C$84+'relay test.csv'!N313*Part4Out!C$85) +Part4Out!C$77</f>
        <v>7.9053828798524819</v>
      </c>
      <c r="T313" s="10">
        <f t="shared" si="41"/>
        <v>2711.8406225917224</v>
      </c>
      <c r="U313" s="12">
        <f t="shared" si="42"/>
        <v>0.99963138269470297</v>
      </c>
      <c r="V313" s="11">
        <f t="shared" si="43"/>
        <v>1</v>
      </c>
      <c r="W313" s="11">
        <f t="shared" si="44"/>
        <v>1</v>
      </c>
      <c r="X313" s="11">
        <f t="shared" si="45"/>
        <v>36644.481808839031</v>
      </c>
      <c r="Y313" s="12">
        <f t="shared" si="46"/>
        <v>0.99997271150628564</v>
      </c>
      <c r="Z313" s="11">
        <f t="shared" si="47"/>
        <v>1</v>
      </c>
      <c r="AA313" s="11">
        <f t="shared" si="48"/>
        <v>1</v>
      </c>
      <c r="AB313" s="11">
        <f t="shared" si="49"/>
        <v>1</v>
      </c>
      <c r="AC313" s="7" t="s">
        <v>341</v>
      </c>
    </row>
    <row r="314" spans="1:29" x14ac:dyDescent="0.2">
      <c r="A314" s="7" t="s">
        <v>342</v>
      </c>
      <c r="B314" s="7">
        <v>1</v>
      </c>
      <c r="C314" s="8">
        <v>41149</v>
      </c>
      <c r="D314" s="8">
        <v>41150</v>
      </c>
      <c r="E314" s="8">
        <v>41162</v>
      </c>
      <c r="F314" s="7">
        <v>36</v>
      </c>
      <c r="G314" s="7">
        <v>0</v>
      </c>
      <c r="H314" s="7">
        <v>0</v>
      </c>
      <c r="I314" s="7">
        <v>132.34</v>
      </c>
      <c r="J314" s="7">
        <v>0.16666666666666699</v>
      </c>
      <c r="K314" s="7">
        <v>0</v>
      </c>
      <c r="L314" s="7">
        <v>0</v>
      </c>
      <c r="M314" s="7">
        <v>0</v>
      </c>
      <c r="N314" s="7">
        <f t="shared" si="40"/>
        <v>1</v>
      </c>
      <c r="O314" s="7">
        <v>0</v>
      </c>
      <c r="P314" s="7" t="s">
        <v>160</v>
      </c>
      <c r="Q314" s="9" t="s">
        <v>63</v>
      </c>
      <c r="R314" s="10">
        <f>F314*Part4Out!C$78+'relay test.csv'!H314*Part4Out!C$79+'relay test.csv'!I314*Part4Out!C$80+'relay test.csv'!J314*Part4Out!C$81+'relay test.csv'!K314*Part4Out!C$82+'relay test.csv'!L314*Part4Out!C$83+'relay test.csv'!M314*Part4Out!C$84+'relay test.csv'!N314*Part4Out!C$85</f>
        <v>7.3170685005113638</v>
      </c>
      <c r="S314" s="10">
        <f>(F314*Part4Out!C$78+'relay test.csv'!H314*Part4Out!C$79+'relay test.csv'!I314*Part4Out!C$80+'relay test.csv'!J314*Part4Out!C$81+'relay test.csv'!K314*Part4Out!C$82+'relay test.csv'!L314*Part4Out!C$83+'relay test.csv'!M314*Part4Out!C$84+'relay test.csv'!N314*Part4Out!C$85) +Part4Out!C$77</f>
        <v>4.7134332489460391</v>
      </c>
      <c r="T314" s="10">
        <f t="shared" si="41"/>
        <v>111.43408486322771</v>
      </c>
      <c r="U314" s="12">
        <f t="shared" si="42"/>
        <v>0.99110589994825438</v>
      </c>
      <c r="V314" s="11">
        <f t="shared" si="43"/>
        <v>1</v>
      </c>
      <c r="W314" s="11">
        <f t="shared" si="44"/>
        <v>1</v>
      </c>
      <c r="X314" s="11">
        <f t="shared" si="45"/>
        <v>1505.7832903736785</v>
      </c>
      <c r="Y314" s="12">
        <f t="shared" si="46"/>
        <v>0.99933633455694082</v>
      </c>
      <c r="Z314" s="11">
        <f t="shared" si="47"/>
        <v>1</v>
      </c>
      <c r="AA314" s="11">
        <f t="shared" si="48"/>
        <v>1</v>
      </c>
      <c r="AB314" s="11">
        <f t="shared" si="49"/>
        <v>1</v>
      </c>
      <c r="AC314" s="7" t="s">
        <v>342</v>
      </c>
    </row>
    <row r="315" spans="1:29" x14ac:dyDescent="0.2">
      <c r="A315" s="7" t="s">
        <v>343</v>
      </c>
      <c r="B315" s="7">
        <v>1</v>
      </c>
      <c r="C315" s="8">
        <v>41333</v>
      </c>
      <c r="D315" s="8">
        <v>41337</v>
      </c>
      <c r="E315" s="8">
        <v>41638</v>
      </c>
      <c r="F315" s="7">
        <v>58</v>
      </c>
      <c r="G315" s="7">
        <v>20.689655170000002</v>
      </c>
      <c r="H315" s="7">
        <v>3.448275862</v>
      </c>
      <c r="I315" s="7">
        <v>71.569999999999993</v>
      </c>
      <c r="J315" s="7">
        <v>9.9667774086378697E-2</v>
      </c>
      <c r="K315" s="7">
        <v>0</v>
      </c>
      <c r="L315" s="7">
        <v>0</v>
      </c>
      <c r="M315" s="7">
        <v>1</v>
      </c>
      <c r="N315" s="7">
        <f t="shared" si="40"/>
        <v>0</v>
      </c>
      <c r="O315" s="7">
        <v>0</v>
      </c>
      <c r="P315" s="7" t="s">
        <v>26</v>
      </c>
      <c r="Q315" s="9" t="s">
        <v>63</v>
      </c>
      <c r="R315" s="10">
        <f>F315*Part4Out!C$78+'relay test.csv'!H315*Part4Out!C$79+'relay test.csv'!I315*Part4Out!C$80+'relay test.csv'!J315*Part4Out!C$81+'relay test.csv'!K315*Part4Out!C$82+'relay test.csv'!L315*Part4Out!C$83+'relay test.csv'!M315*Part4Out!C$84+'relay test.csv'!N315*Part4Out!C$85</f>
        <v>12.87284784665861</v>
      </c>
      <c r="S315" s="10">
        <f>(F315*Part4Out!C$78+'relay test.csv'!H315*Part4Out!C$79+'relay test.csv'!I315*Part4Out!C$80+'relay test.csv'!J315*Part4Out!C$81+'relay test.csv'!K315*Part4Out!C$82+'relay test.csv'!L315*Part4Out!C$83+'relay test.csv'!M315*Part4Out!C$84+'relay test.csv'!N315*Part4Out!C$85) +Part4Out!C$77</f>
        <v>10.269212595093284</v>
      </c>
      <c r="T315" s="10">
        <f t="shared" si="41"/>
        <v>28831.176416607279</v>
      </c>
      <c r="U315" s="12">
        <f t="shared" si="42"/>
        <v>0.99996531652742582</v>
      </c>
      <c r="V315" s="11">
        <f t="shared" si="43"/>
        <v>1</v>
      </c>
      <c r="W315" s="11">
        <f t="shared" si="44"/>
        <v>1</v>
      </c>
      <c r="X315" s="11">
        <f t="shared" si="45"/>
        <v>389589.08975855942</v>
      </c>
      <c r="Y315" s="12">
        <f t="shared" si="46"/>
        <v>0.99999743319959544</v>
      </c>
      <c r="Z315" s="11">
        <f t="shared" si="47"/>
        <v>1</v>
      </c>
      <c r="AA315" s="11">
        <f t="shared" si="48"/>
        <v>1</v>
      </c>
      <c r="AB315" s="11">
        <f t="shared" si="49"/>
        <v>1</v>
      </c>
      <c r="AC315" s="7" t="s">
        <v>343</v>
      </c>
    </row>
    <row r="316" spans="1:29" x14ac:dyDescent="0.2">
      <c r="A316" s="7" t="s">
        <v>344</v>
      </c>
      <c r="B316" s="7">
        <v>1</v>
      </c>
      <c r="C316" s="8">
        <v>41428</v>
      </c>
      <c r="D316" s="8">
        <v>41428</v>
      </c>
      <c r="E316" s="8">
        <v>41428</v>
      </c>
      <c r="F316" s="7">
        <v>45</v>
      </c>
      <c r="G316" s="7">
        <v>15.55555556</v>
      </c>
      <c r="H316" s="7">
        <v>4.4444444440000002</v>
      </c>
      <c r="I316" s="7">
        <v>49.07</v>
      </c>
      <c r="J316" s="7">
        <v>0</v>
      </c>
      <c r="K316" s="7">
        <v>1</v>
      </c>
      <c r="L316" s="7">
        <v>0</v>
      </c>
      <c r="M316" s="7">
        <v>0</v>
      </c>
      <c r="N316" s="7">
        <f t="shared" si="40"/>
        <v>0</v>
      </c>
      <c r="O316" s="7">
        <v>0</v>
      </c>
      <c r="P316" s="7" t="s">
        <v>32</v>
      </c>
      <c r="Q316" s="9" t="s">
        <v>28</v>
      </c>
      <c r="R316" s="10">
        <f>F316*Part4Out!C$78+'relay test.csv'!H316*Part4Out!C$79+'relay test.csv'!I316*Part4Out!C$80+'relay test.csv'!J316*Part4Out!C$81+'relay test.csv'!K316*Part4Out!C$82+'relay test.csv'!L316*Part4Out!C$83+'relay test.csv'!M316*Part4Out!C$84+'relay test.csv'!N316*Part4Out!C$85</f>
        <v>9.9523980152658549</v>
      </c>
      <c r="S316" s="10">
        <f>(F316*Part4Out!C$78+'relay test.csv'!H316*Part4Out!C$79+'relay test.csv'!I316*Part4Out!C$80+'relay test.csv'!J316*Part4Out!C$81+'relay test.csv'!K316*Part4Out!C$82+'relay test.csv'!L316*Part4Out!C$83+'relay test.csv'!M316*Part4Out!C$84+'relay test.csv'!N316*Part4Out!C$85) +Part4Out!C$77</f>
        <v>7.3487627637005293</v>
      </c>
      <c r="T316" s="10">
        <f t="shared" si="41"/>
        <v>1554.2723355895068</v>
      </c>
      <c r="U316" s="12">
        <f t="shared" si="42"/>
        <v>0.99935702579084262</v>
      </c>
      <c r="V316" s="11">
        <f t="shared" si="43"/>
        <v>1</v>
      </c>
      <c r="W316" s="11">
        <f t="shared" si="44"/>
        <v>1</v>
      </c>
      <c r="X316" s="11">
        <f t="shared" si="45"/>
        <v>21002.526421725594</v>
      </c>
      <c r="Y316" s="12">
        <f t="shared" si="46"/>
        <v>0.99995238894745953</v>
      </c>
      <c r="Z316" s="11">
        <f t="shared" si="47"/>
        <v>1</v>
      </c>
      <c r="AA316" s="11">
        <f t="shared" si="48"/>
        <v>1</v>
      </c>
      <c r="AB316" s="11">
        <f t="shared" si="49"/>
        <v>1</v>
      </c>
      <c r="AC316" s="7" t="s">
        <v>344</v>
      </c>
    </row>
    <row r="317" spans="1:29" x14ac:dyDescent="0.2">
      <c r="A317" s="7" t="s">
        <v>345</v>
      </c>
      <c r="B317" s="7">
        <v>0</v>
      </c>
      <c r="C317" s="8">
        <v>41149</v>
      </c>
      <c r="D317" s="8">
        <v>41116</v>
      </c>
      <c r="E317" s="8">
        <v>41476</v>
      </c>
      <c r="F317" s="7">
        <v>0</v>
      </c>
      <c r="G317" s="7">
        <v>0</v>
      </c>
      <c r="H317" s="7">
        <v>0</v>
      </c>
      <c r="I317" s="7">
        <v>117.97</v>
      </c>
      <c r="J317" s="7">
        <v>6.9444444444444406E-2</v>
      </c>
      <c r="K317" s="7">
        <v>1</v>
      </c>
      <c r="L317" s="7">
        <v>0</v>
      </c>
      <c r="M317" s="7">
        <v>1</v>
      </c>
      <c r="N317" s="7">
        <f t="shared" si="40"/>
        <v>0</v>
      </c>
      <c r="O317" s="7">
        <v>0</v>
      </c>
      <c r="P317" s="7" t="s">
        <v>32</v>
      </c>
      <c r="Q317" s="9" t="s">
        <v>63</v>
      </c>
      <c r="R317" s="10">
        <f>F317*Part4Out!C$78+'relay test.csv'!H317*Part4Out!C$79+'relay test.csv'!I317*Part4Out!C$80+'relay test.csv'!J317*Part4Out!C$81+'relay test.csv'!K317*Part4Out!C$82+'relay test.csv'!L317*Part4Out!C$83+'relay test.csv'!M317*Part4Out!C$84+'relay test.csv'!N317*Part4Out!C$85</f>
        <v>0.91234363711521649</v>
      </c>
      <c r="S317" s="10">
        <f>(F317*Part4Out!C$78+'relay test.csv'!H317*Part4Out!C$79+'relay test.csv'!I317*Part4Out!C$80+'relay test.csv'!J317*Part4Out!C$81+'relay test.csv'!K317*Part4Out!C$82+'relay test.csv'!L317*Part4Out!C$83+'relay test.csv'!M317*Part4Out!C$84+'relay test.csv'!N317*Part4Out!C$85) +Part4Out!C$77</f>
        <v>-1.6912916144501087</v>
      </c>
      <c r="T317" s="10">
        <f t="shared" si="41"/>
        <v>0.18428134975722657</v>
      </c>
      <c r="U317" s="12">
        <f t="shared" si="42"/>
        <v>0.1556060557696054</v>
      </c>
      <c r="V317" s="11">
        <f t="shared" si="43"/>
        <v>0</v>
      </c>
      <c r="W317" s="11">
        <f t="shared" si="44"/>
        <v>0</v>
      </c>
      <c r="X317" s="11">
        <f t="shared" si="45"/>
        <v>2.4901517119517171</v>
      </c>
      <c r="Y317" s="12">
        <f t="shared" si="46"/>
        <v>0.71347950389216952</v>
      </c>
      <c r="Z317" s="11">
        <f t="shared" si="47"/>
        <v>1</v>
      </c>
      <c r="AA317" s="11">
        <f t="shared" si="48"/>
        <v>0</v>
      </c>
      <c r="AB317" s="11">
        <f t="shared" si="49"/>
        <v>0</v>
      </c>
      <c r="AC317" s="7" t="s">
        <v>345</v>
      </c>
    </row>
    <row r="318" spans="1:29" x14ac:dyDescent="0.2">
      <c r="A318" s="7" t="s">
        <v>346</v>
      </c>
      <c r="B318" s="7">
        <v>1</v>
      </c>
      <c r="C318" s="8">
        <v>41135</v>
      </c>
      <c r="D318" s="8">
        <v>41135</v>
      </c>
      <c r="E318" s="8">
        <v>41500</v>
      </c>
      <c r="F318" s="7">
        <v>42</v>
      </c>
      <c r="G318" s="7">
        <v>38.095238100000003</v>
      </c>
      <c r="H318" s="7">
        <v>9.5238095240000007</v>
      </c>
      <c r="I318" s="7">
        <v>59.41</v>
      </c>
      <c r="J318" s="7">
        <v>1.3698630136986301E-2</v>
      </c>
      <c r="K318" s="7">
        <v>1</v>
      </c>
      <c r="L318" s="7">
        <v>0</v>
      </c>
      <c r="M318" s="7">
        <v>0</v>
      </c>
      <c r="N318" s="7">
        <f t="shared" si="40"/>
        <v>0</v>
      </c>
      <c r="O318" s="7">
        <v>0</v>
      </c>
      <c r="P318" s="7" t="s">
        <v>26</v>
      </c>
      <c r="Q318" s="9" t="s">
        <v>28</v>
      </c>
      <c r="R318" s="10">
        <f>F318*Part4Out!C$78+'relay test.csv'!H318*Part4Out!C$79+'relay test.csv'!I318*Part4Out!C$80+'relay test.csv'!J318*Part4Out!C$81+'relay test.csv'!K318*Part4Out!C$82+'relay test.csv'!L318*Part4Out!C$83+'relay test.csv'!M318*Part4Out!C$84+'relay test.csv'!N318*Part4Out!C$85</f>
        <v>9.371342592761442</v>
      </c>
      <c r="S318" s="10">
        <f>(F318*Part4Out!C$78+'relay test.csv'!H318*Part4Out!C$79+'relay test.csv'!I318*Part4Out!C$80+'relay test.csv'!J318*Part4Out!C$81+'relay test.csv'!K318*Part4Out!C$82+'relay test.csv'!L318*Part4Out!C$83+'relay test.csv'!M318*Part4Out!C$84+'relay test.csv'!N318*Part4Out!C$85) +Part4Out!C$77</f>
        <v>6.7677073411961164</v>
      </c>
      <c r="T318" s="10">
        <f t="shared" si="41"/>
        <v>869.31656128863222</v>
      </c>
      <c r="U318" s="12">
        <f t="shared" si="42"/>
        <v>0.99885099279448464</v>
      </c>
      <c r="V318" s="11">
        <f t="shared" si="43"/>
        <v>1</v>
      </c>
      <c r="W318" s="11">
        <f t="shared" si="44"/>
        <v>1</v>
      </c>
      <c r="X318" s="11">
        <f t="shared" si="45"/>
        <v>11746.875775398314</v>
      </c>
      <c r="Y318" s="12">
        <f t="shared" si="46"/>
        <v>0.99991487822827563</v>
      </c>
      <c r="Z318" s="11">
        <f t="shared" si="47"/>
        <v>1</v>
      </c>
      <c r="AA318" s="11">
        <f t="shared" si="48"/>
        <v>1</v>
      </c>
      <c r="AB318" s="11">
        <f t="shared" si="49"/>
        <v>1</v>
      </c>
      <c r="AC318" s="7" t="s">
        <v>346</v>
      </c>
    </row>
    <row r="319" spans="1:29" x14ac:dyDescent="0.2">
      <c r="A319" s="7" t="s">
        <v>347</v>
      </c>
      <c r="B319" s="7">
        <v>0</v>
      </c>
      <c r="C319" s="8">
        <v>41223</v>
      </c>
      <c r="D319" s="8">
        <v>41241</v>
      </c>
      <c r="E319" s="8">
        <v>41241</v>
      </c>
      <c r="F319" s="7">
        <v>0</v>
      </c>
      <c r="G319" s="7">
        <v>0</v>
      </c>
      <c r="H319" s="7">
        <v>0</v>
      </c>
      <c r="I319" s="7">
        <v>73.25</v>
      </c>
      <c r="J319" s="7">
        <v>0</v>
      </c>
      <c r="K319" s="7">
        <v>0</v>
      </c>
      <c r="L319" s="7">
        <v>0</v>
      </c>
      <c r="M319" s="7">
        <v>0</v>
      </c>
      <c r="N319" s="7">
        <f t="shared" si="40"/>
        <v>0</v>
      </c>
      <c r="O319" s="7">
        <v>0</v>
      </c>
      <c r="P319" s="7" t="s">
        <v>36</v>
      </c>
      <c r="Q319" s="9" t="s">
        <v>63</v>
      </c>
      <c r="R319" s="10">
        <f>F319*Part4Out!C$78+'relay test.csv'!H319*Part4Out!C$79+'relay test.csv'!I319*Part4Out!C$80+'relay test.csv'!J319*Part4Out!C$81+'relay test.csv'!K319*Part4Out!C$82+'relay test.csv'!L319*Part4Out!C$83+'relay test.csv'!M319*Part4Out!C$84+'relay test.csv'!N319*Part4Out!C$85</f>
        <v>-0.25618007407999044</v>
      </c>
      <c r="S319" s="10">
        <f>(F319*Part4Out!C$78+'relay test.csv'!H319*Part4Out!C$79+'relay test.csv'!I319*Part4Out!C$80+'relay test.csv'!J319*Part4Out!C$81+'relay test.csv'!K319*Part4Out!C$82+'relay test.csv'!L319*Part4Out!C$83+'relay test.csv'!M319*Part4Out!C$84+'relay test.csv'!N319*Part4Out!C$85) +Part4Out!C$77</f>
        <v>-2.8598153256453154</v>
      </c>
      <c r="T319" s="10">
        <f t="shared" si="41"/>
        <v>5.7279337313437657E-2</v>
      </c>
      <c r="U319" s="12">
        <f t="shared" si="42"/>
        <v>5.4176162620358487E-2</v>
      </c>
      <c r="V319" s="11">
        <f t="shared" si="43"/>
        <v>0</v>
      </c>
      <c r="W319" s="11">
        <f t="shared" si="44"/>
        <v>0</v>
      </c>
      <c r="X319" s="11">
        <f t="shared" si="45"/>
        <v>0.77400257844010745</v>
      </c>
      <c r="Y319" s="12">
        <f t="shared" si="46"/>
        <v>0.43630296136361491</v>
      </c>
      <c r="Z319" s="11">
        <f t="shared" si="47"/>
        <v>0</v>
      </c>
      <c r="AA319" s="11">
        <f t="shared" si="48"/>
        <v>0</v>
      </c>
      <c r="AB319" s="11">
        <f t="shared" si="49"/>
        <v>0</v>
      </c>
      <c r="AC319" s="7" t="s">
        <v>347</v>
      </c>
    </row>
    <row r="320" spans="1:29" x14ac:dyDescent="0.2">
      <c r="A320" s="7" t="s">
        <v>348</v>
      </c>
      <c r="B320" s="7">
        <v>1</v>
      </c>
      <c r="C320" s="8">
        <v>41361</v>
      </c>
      <c r="D320" s="8">
        <v>41361</v>
      </c>
      <c r="E320" s="8">
        <v>41389</v>
      </c>
      <c r="F320" s="7">
        <v>45</v>
      </c>
      <c r="G320" s="7">
        <v>13.33333333</v>
      </c>
      <c r="H320" s="7">
        <v>0</v>
      </c>
      <c r="I320" s="7">
        <v>64.59</v>
      </c>
      <c r="J320" s="7">
        <v>7.1428571428571397E-2</v>
      </c>
      <c r="K320" s="7">
        <v>1</v>
      </c>
      <c r="L320" s="7">
        <v>0</v>
      </c>
      <c r="M320" s="7">
        <v>0</v>
      </c>
      <c r="N320" s="7">
        <f t="shared" si="40"/>
        <v>1</v>
      </c>
      <c r="O320" s="7">
        <v>0</v>
      </c>
      <c r="P320" s="7" t="s">
        <v>23</v>
      </c>
      <c r="Q320" s="9" t="s">
        <v>28</v>
      </c>
      <c r="R320" s="10">
        <f>F320*Part4Out!C$78+'relay test.csv'!H320*Part4Out!C$79+'relay test.csv'!I320*Part4Out!C$80+'relay test.csv'!J320*Part4Out!C$81+'relay test.csv'!K320*Part4Out!C$82+'relay test.csv'!L320*Part4Out!C$83+'relay test.csv'!M320*Part4Out!C$84+'relay test.csv'!N320*Part4Out!C$85</f>
        <v>10.033924607421087</v>
      </c>
      <c r="S320" s="10">
        <f>(F320*Part4Out!C$78+'relay test.csv'!H320*Part4Out!C$79+'relay test.csv'!I320*Part4Out!C$80+'relay test.csv'!J320*Part4Out!C$81+'relay test.csv'!K320*Part4Out!C$82+'relay test.csv'!L320*Part4Out!C$83+'relay test.csv'!M320*Part4Out!C$84+'relay test.csv'!N320*Part4Out!C$85) +Part4Out!C$77</f>
        <v>7.430289355855761</v>
      </c>
      <c r="T320" s="10">
        <f t="shared" si="41"/>
        <v>1686.295442240156</v>
      </c>
      <c r="U320" s="12">
        <f t="shared" si="42"/>
        <v>0.9994073355649723</v>
      </c>
      <c r="V320" s="11">
        <f t="shared" si="43"/>
        <v>1</v>
      </c>
      <c r="W320" s="11">
        <f t="shared" si="44"/>
        <v>1</v>
      </c>
      <c r="X320" s="11">
        <f t="shared" si="45"/>
        <v>22786.524452326117</v>
      </c>
      <c r="Y320" s="12">
        <f t="shared" si="46"/>
        <v>0.99995611633891646</v>
      </c>
      <c r="Z320" s="11">
        <f t="shared" si="47"/>
        <v>1</v>
      </c>
      <c r="AA320" s="11">
        <f t="shared" si="48"/>
        <v>1</v>
      </c>
      <c r="AB320" s="11">
        <f t="shared" si="49"/>
        <v>1</v>
      </c>
      <c r="AC320" s="7" t="s">
        <v>348</v>
      </c>
    </row>
    <row r="321" spans="1:29" x14ac:dyDescent="0.2">
      <c r="A321" s="7" t="s">
        <v>349</v>
      </c>
      <c r="B321" s="7">
        <v>1</v>
      </c>
      <c r="C321" s="8">
        <v>41455</v>
      </c>
      <c r="D321" s="8">
        <v>41456</v>
      </c>
      <c r="E321" s="8">
        <v>41494</v>
      </c>
      <c r="F321" s="7">
        <v>45</v>
      </c>
      <c r="G321" s="7">
        <v>2.2222222220000001</v>
      </c>
      <c r="H321" s="7">
        <v>2.2222222220000001</v>
      </c>
      <c r="I321" s="7">
        <v>52.39</v>
      </c>
      <c r="J321" s="7">
        <v>5.2631578947368397E-2</v>
      </c>
      <c r="K321" s="7">
        <v>1</v>
      </c>
      <c r="L321" s="7">
        <v>0</v>
      </c>
      <c r="M321" s="7">
        <v>0</v>
      </c>
      <c r="N321" s="7">
        <f t="shared" si="40"/>
        <v>1</v>
      </c>
      <c r="O321" s="7">
        <v>0</v>
      </c>
      <c r="P321" s="7" t="s">
        <v>162</v>
      </c>
      <c r="Q321" s="9" t="s">
        <v>167</v>
      </c>
      <c r="R321" s="10">
        <f>F321*Part4Out!C$78+'relay test.csv'!H321*Part4Out!C$79+'relay test.csv'!I321*Part4Out!C$80+'relay test.csv'!J321*Part4Out!C$81+'relay test.csv'!K321*Part4Out!C$82+'relay test.csv'!L321*Part4Out!C$83+'relay test.csv'!M321*Part4Out!C$84+'relay test.csv'!N321*Part4Out!C$85</f>
        <v>10.130635641462872</v>
      </c>
      <c r="S321" s="10">
        <f>(F321*Part4Out!C$78+'relay test.csv'!H321*Part4Out!C$79+'relay test.csv'!I321*Part4Out!C$80+'relay test.csv'!J321*Part4Out!C$81+'relay test.csv'!K321*Part4Out!C$82+'relay test.csv'!L321*Part4Out!C$83+'relay test.csv'!M321*Part4Out!C$84+'relay test.csv'!N321*Part4Out!C$85) +Part4Out!C$77</f>
        <v>7.5270003898975464</v>
      </c>
      <c r="T321" s="10">
        <f t="shared" si="41"/>
        <v>1857.5252868873304</v>
      </c>
      <c r="U321" s="12">
        <f t="shared" si="42"/>
        <v>0.99946193898621916</v>
      </c>
      <c r="V321" s="11">
        <f t="shared" si="43"/>
        <v>1</v>
      </c>
      <c r="W321" s="11">
        <f t="shared" si="44"/>
        <v>1</v>
      </c>
      <c r="X321" s="11">
        <f t="shared" si="45"/>
        <v>25100.314162175295</v>
      </c>
      <c r="Y321" s="12">
        <f t="shared" si="46"/>
        <v>0.99996016144837918</v>
      </c>
      <c r="Z321" s="11">
        <f t="shared" si="47"/>
        <v>1</v>
      </c>
      <c r="AA321" s="11">
        <f t="shared" si="48"/>
        <v>1</v>
      </c>
      <c r="AB321" s="11">
        <f t="shared" si="49"/>
        <v>1</v>
      </c>
      <c r="AC321" s="7" t="s">
        <v>349</v>
      </c>
    </row>
    <row r="322" spans="1:29" x14ac:dyDescent="0.2">
      <c r="A322" s="7" t="s">
        <v>350</v>
      </c>
      <c r="B322" s="7">
        <v>1</v>
      </c>
      <c r="C322" s="8">
        <v>40721</v>
      </c>
      <c r="D322" s="8">
        <v>41374</v>
      </c>
      <c r="E322" s="8">
        <v>41619</v>
      </c>
      <c r="F322" s="7">
        <v>50</v>
      </c>
      <c r="G322" s="7">
        <v>24</v>
      </c>
      <c r="H322" s="7">
        <v>22</v>
      </c>
      <c r="I322" s="7">
        <v>72.52</v>
      </c>
      <c r="J322" s="7">
        <v>5.3061224489795902E-2</v>
      </c>
      <c r="K322" s="7">
        <v>0</v>
      </c>
      <c r="L322" s="7">
        <v>0</v>
      </c>
      <c r="M322" s="7">
        <v>0</v>
      </c>
      <c r="N322" s="7">
        <f t="shared" si="40"/>
        <v>0</v>
      </c>
      <c r="O322" s="7">
        <v>0</v>
      </c>
      <c r="P322" s="7" t="s">
        <v>30</v>
      </c>
      <c r="Q322" s="9" t="s">
        <v>24</v>
      </c>
      <c r="R322" s="10">
        <f>F322*Part4Out!C$78+'relay test.csv'!H322*Part4Out!C$79+'relay test.csv'!I322*Part4Out!C$80+'relay test.csv'!J322*Part4Out!C$81+'relay test.csv'!K322*Part4Out!C$82+'relay test.csv'!L322*Part4Out!C$83+'relay test.csv'!M322*Part4Out!C$84+'relay test.csv'!N322*Part4Out!C$85</f>
        <v>10.715469667649321</v>
      </c>
      <c r="S322" s="10">
        <f>(F322*Part4Out!C$78+'relay test.csv'!H322*Part4Out!C$79+'relay test.csv'!I322*Part4Out!C$80+'relay test.csv'!J322*Part4Out!C$81+'relay test.csv'!K322*Part4Out!C$82+'relay test.csv'!L322*Part4Out!C$83+'relay test.csv'!M322*Part4Out!C$84+'relay test.csv'!N322*Part4Out!C$85) +Part4Out!C$77</f>
        <v>8.1118344160839957</v>
      </c>
      <c r="T322" s="10">
        <f t="shared" si="41"/>
        <v>3333.6877947648422</v>
      </c>
      <c r="U322" s="12">
        <f t="shared" si="42"/>
        <v>0.99970012185201573</v>
      </c>
      <c r="V322" s="11">
        <f t="shared" si="43"/>
        <v>1</v>
      </c>
      <c r="W322" s="11">
        <f t="shared" si="44"/>
        <v>1</v>
      </c>
      <c r="X322" s="11">
        <f t="shared" si="45"/>
        <v>45047.360355144585</v>
      </c>
      <c r="Y322" s="12">
        <f t="shared" si="46"/>
        <v>0.99997780163379724</v>
      </c>
      <c r="Z322" s="11">
        <f t="shared" si="47"/>
        <v>1</v>
      </c>
      <c r="AA322" s="11">
        <f t="shared" si="48"/>
        <v>1</v>
      </c>
      <c r="AB322" s="11">
        <f t="shared" si="49"/>
        <v>1</v>
      </c>
      <c r="AC322" s="7" t="s">
        <v>350</v>
      </c>
    </row>
    <row r="323" spans="1:29" x14ac:dyDescent="0.2">
      <c r="A323" s="7" t="s">
        <v>351</v>
      </c>
      <c r="B323" s="7">
        <v>0</v>
      </c>
      <c r="C323" s="8">
        <v>40421</v>
      </c>
      <c r="D323" s="8">
        <v>40437</v>
      </c>
      <c r="E323" s="8">
        <v>41620</v>
      </c>
      <c r="F323" s="7">
        <v>3</v>
      </c>
      <c r="G323" s="7">
        <v>33.333333330000002</v>
      </c>
      <c r="H323" s="7">
        <v>33.333333330000002</v>
      </c>
      <c r="I323" s="7">
        <v>94.07</v>
      </c>
      <c r="J323" s="7">
        <v>2.9585798816568001E-2</v>
      </c>
      <c r="K323" s="7">
        <v>1</v>
      </c>
      <c r="L323" s="7">
        <v>0</v>
      </c>
      <c r="M323" s="7">
        <v>0</v>
      </c>
      <c r="N323" s="7">
        <f t="shared" si="40"/>
        <v>1</v>
      </c>
      <c r="O323" s="7">
        <v>0</v>
      </c>
      <c r="P323" s="7" t="s">
        <v>23</v>
      </c>
      <c r="Q323" s="9" t="s">
        <v>24</v>
      </c>
      <c r="R323" s="10">
        <f>F323*Part4Out!C$78+'relay test.csv'!H323*Part4Out!C$79+'relay test.csv'!I323*Part4Out!C$80+'relay test.csv'!J323*Part4Out!C$81+'relay test.csv'!K323*Part4Out!C$82+'relay test.csv'!L323*Part4Out!C$83+'relay test.csv'!M323*Part4Out!C$84+'relay test.csv'!N323*Part4Out!C$85</f>
        <v>1.7136912287709971</v>
      </c>
      <c r="S323" s="10">
        <f>(F323*Part4Out!C$78+'relay test.csv'!H323*Part4Out!C$79+'relay test.csv'!I323*Part4Out!C$80+'relay test.csv'!J323*Part4Out!C$81+'relay test.csv'!K323*Part4Out!C$82+'relay test.csv'!L323*Part4Out!C$83+'relay test.csv'!M323*Part4Out!C$84+'relay test.csv'!N323*Part4Out!C$85) +Part4Out!C$77</f>
        <v>-0.88994402279432805</v>
      </c>
      <c r="T323" s="10">
        <f t="shared" si="41"/>
        <v>0.41067874075727379</v>
      </c>
      <c r="U323" s="12">
        <f t="shared" si="42"/>
        <v>0.29112137929916998</v>
      </c>
      <c r="V323" s="11">
        <f t="shared" si="43"/>
        <v>0</v>
      </c>
      <c r="W323" s="11">
        <f t="shared" si="44"/>
        <v>0</v>
      </c>
      <c r="X323" s="11">
        <f t="shared" si="45"/>
        <v>5.5494078522115764</v>
      </c>
      <c r="Y323" s="12">
        <f t="shared" si="46"/>
        <v>0.84731444085249263</v>
      </c>
      <c r="Z323" s="11">
        <f t="shared" si="47"/>
        <v>1</v>
      </c>
      <c r="AA323" s="11">
        <f t="shared" si="48"/>
        <v>0</v>
      </c>
      <c r="AB323" s="11">
        <f t="shared" si="49"/>
        <v>0</v>
      </c>
      <c r="AC323" s="7" t="s">
        <v>351</v>
      </c>
    </row>
    <row r="324" spans="1:29" x14ac:dyDescent="0.2">
      <c r="A324" s="7" t="s">
        <v>352</v>
      </c>
      <c r="B324" s="7">
        <v>1</v>
      </c>
      <c r="C324" s="8">
        <v>41352</v>
      </c>
      <c r="D324" s="8">
        <v>41354</v>
      </c>
      <c r="E324" s="8">
        <v>41622</v>
      </c>
      <c r="F324" s="7">
        <v>39</v>
      </c>
      <c r="G324" s="7">
        <v>43.589743589999998</v>
      </c>
      <c r="H324" s="7">
        <v>23.07692308</v>
      </c>
      <c r="I324" s="7">
        <v>138.38999999999999</v>
      </c>
      <c r="J324" s="7">
        <v>0.111940298507463</v>
      </c>
      <c r="K324" s="7">
        <v>1</v>
      </c>
      <c r="L324" s="7">
        <v>0</v>
      </c>
      <c r="M324" s="7">
        <v>0</v>
      </c>
      <c r="N324" s="7">
        <f t="shared" si="40"/>
        <v>0</v>
      </c>
      <c r="O324" s="7">
        <v>0</v>
      </c>
      <c r="P324" s="7" t="s">
        <v>26</v>
      </c>
      <c r="Q324" s="9" t="s">
        <v>24</v>
      </c>
      <c r="R324" s="10">
        <f>F324*Part4Out!C$78+'relay test.csv'!H324*Part4Out!C$79+'relay test.csv'!I324*Part4Out!C$80+'relay test.csv'!J324*Part4Out!C$81+'relay test.csv'!K324*Part4Out!C$82+'relay test.csv'!L324*Part4Out!C$83+'relay test.csv'!M324*Part4Out!C$84+'relay test.csv'!N324*Part4Out!C$85</f>
        <v>8.6630829280438935</v>
      </c>
      <c r="S324" s="10">
        <f>(F324*Part4Out!C$78+'relay test.csv'!H324*Part4Out!C$79+'relay test.csv'!I324*Part4Out!C$80+'relay test.csv'!J324*Part4Out!C$81+'relay test.csv'!K324*Part4Out!C$82+'relay test.csv'!L324*Part4Out!C$83+'relay test.csv'!M324*Part4Out!C$84+'relay test.csv'!N324*Part4Out!C$85) +Part4Out!C$77</f>
        <v>6.0594476764785679</v>
      </c>
      <c r="T324" s="10">
        <f t="shared" si="41"/>
        <v>428.13890035785562</v>
      </c>
      <c r="U324" s="12">
        <f t="shared" si="42"/>
        <v>0.99766975214979092</v>
      </c>
      <c r="V324" s="11">
        <f t="shared" si="43"/>
        <v>1</v>
      </c>
      <c r="W324" s="11">
        <f t="shared" si="44"/>
        <v>1</v>
      </c>
      <c r="X324" s="11">
        <f t="shared" si="45"/>
        <v>5785.3429936549092</v>
      </c>
      <c r="Y324" s="12">
        <f t="shared" si="46"/>
        <v>0.99982717927348996</v>
      </c>
      <c r="Z324" s="11">
        <f t="shared" si="47"/>
        <v>1</v>
      </c>
      <c r="AA324" s="11">
        <f t="shared" si="48"/>
        <v>1</v>
      </c>
      <c r="AB324" s="11">
        <f t="shared" si="49"/>
        <v>1</v>
      </c>
      <c r="AC324" s="7" t="s">
        <v>352</v>
      </c>
    </row>
    <row r="325" spans="1:29" x14ac:dyDescent="0.2">
      <c r="A325" s="7" t="s">
        <v>353</v>
      </c>
      <c r="B325" s="7">
        <v>1</v>
      </c>
      <c r="C325" s="8">
        <v>41392</v>
      </c>
      <c r="D325" s="8">
        <v>41465</v>
      </c>
      <c r="E325" s="8">
        <v>41465</v>
      </c>
      <c r="F325" s="7">
        <v>39</v>
      </c>
      <c r="G325" s="7">
        <v>33.333333330000002</v>
      </c>
      <c r="H325" s="7">
        <v>0</v>
      </c>
      <c r="I325" s="7">
        <v>57.69</v>
      </c>
      <c r="J325" s="7">
        <v>0</v>
      </c>
      <c r="K325" s="7">
        <v>0</v>
      </c>
      <c r="L325" s="7">
        <v>0</v>
      </c>
      <c r="M325" s="7">
        <v>0</v>
      </c>
      <c r="N325" s="7">
        <f t="shared" si="40"/>
        <v>1</v>
      </c>
      <c r="O325" s="7">
        <v>0</v>
      </c>
      <c r="P325" s="7" t="s">
        <v>162</v>
      </c>
      <c r="Q325" s="9" t="s">
        <v>63</v>
      </c>
      <c r="R325" s="10">
        <f>F325*Part4Out!C$78+'relay test.csv'!H325*Part4Out!C$79+'relay test.csv'!I325*Part4Out!C$80+'relay test.csv'!J325*Part4Out!C$81+'relay test.csv'!K325*Part4Out!C$82+'relay test.csv'!L325*Part4Out!C$83+'relay test.csv'!M325*Part4Out!C$84+'relay test.csv'!N325*Part4Out!C$85</f>
        <v>8.3122109870157477</v>
      </c>
      <c r="S325" s="10">
        <f>(F325*Part4Out!C$78+'relay test.csv'!H325*Part4Out!C$79+'relay test.csv'!I325*Part4Out!C$80+'relay test.csv'!J325*Part4Out!C$81+'relay test.csv'!K325*Part4Out!C$82+'relay test.csv'!L325*Part4Out!C$83+'relay test.csv'!M325*Part4Out!C$84+'relay test.csv'!N325*Part4Out!C$85) +Part4Out!C$77</f>
        <v>5.7085757354504221</v>
      </c>
      <c r="T325" s="10">
        <f t="shared" si="41"/>
        <v>301.44143005356915</v>
      </c>
      <c r="U325" s="12">
        <f t="shared" si="42"/>
        <v>0.99669357468709607</v>
      </c>
      <c r="V325" s="11">
        <f t="shared" si="43"/>
        <v>1</v>
      </c>
      <c r="W325" s="11">
        <f t="shared" si="44"/>
        <v>1</v>
      </c>
      <c r="X325" s="11">
        <f t="shared" si="45"/>
        <v>4073.3090683889645</v>
      </c>
      <c r="Y325" s="12">
        <f t="shared" si="46"/>
        <v>0.99975455961165083</v>
      </c>
      <c r="Z325" s="11">
        <f t="shared" si="47"/>
        <v>1</v>
      </c>
      <c r="AA325" s="11">
        <f t="shared" si="48"/>
        <v>1</v>
      </c>
      <c r="AB325" s="11">
        <f t="shared" si="49"/>
        <v>1</v>
      </c>
      <c r="AC325" s="7" t="s">
        <v>353</v>
      </c>
    </row>
    <row r="326" spans="1:29" x14ac:dyDescent="0.2">
      <c r="A326" s="7" t="s">
        <v>354</v>
      </c>
      <c r="B326" s="7">
        <v>0</v>
      </c>
      <c r="C326" s="8">
        <v>41159</v>
      </c>
      <c r="D326" s="8">
        <v>41171</v>
      </c>
      <c r="E326" s="8">
        <v>41171</v>
      </c>
      <c r="F326" s="7">
        <v>34</v>
      </c>
      <c r="G326" s="7">
        <v>23.529411759999999</v>
      </c>
      <c r="H326" s="7">
        <v>14.70588235</v>
      </c>
      <c r="I326" s="7">
        <v>88.14</v>
      </c>
      <c r="J326" s="7">
        <v>0</v>
      </c>
      <c r="K326" s="7">
        <v>1</v>
      </c>
      <c r="L326" s="7">
        <v>0</v>
      </c>
      <c r="M326" s="7">
        <v>0</v>
      </c>
      <c r="N326" s="7">
        <f t="shared" ref="N326:N389" si="50">IF(OR(
ISNUMBER(SEARCH("Friday",P326)),
ISNUMBER(SEARCH("Saturday",P326)),
ISNUMBER(SEARCH("Sunday",P326))),
1,
0)</f>
        <v>1</v>
      </c>
      <c r="O326" s="7">
        <v>0</v>
      </c>
      <c r="P326" s="7" t="s">
        <v>23</v>
      </c>
      <c r="Q326" s="9" t="s">
        <v>24</v>
      </c>
      <c r="R326" s="10">
        <f>F326*Part4Out!C$78+'relay test.csv'!H326*Part4Out!C$79+'relay test.csv'!I326*Part4Out!C$80+'relay test.csv'!J326*Part4Out!C$81+'relay test.csv'!K326*Part4Out!C$82+'relay test.csv'!L326*Part4Out!C$83+'relay test.csv'!M326*Part4Out!C$84+'relay test.csv'!N326*Part4Out!C$85</f>
        <v>7.9507051140775609</v>
      </c>
      <c r="S326" s="10">
        <f>(F326*Part4Out!C$78+'relay test.csv'!H326*Part4Out!C$79+'relay test.csv'!I326*Part4Out!C$80+'relay test.csv'!J326*Part4Out!C$81+'relay test.csv'!K326*Part4Out!C$82+'relay test.csv'!L326*Part4Out!C$83+'relay test.csv'!M326*Part4Out!C$84+'relay test.csv'!N326*Part4Out!C$85) +Part4Out!C$77</f>
        <v>5.3470698625122353</v>
      </c>
      <c r="T326" s="10">
        <f t="shared" ref="T326:T389" si="51">EXP(S326)</f>
        <v>209.99208982588294</v>
      </c>
      <c r="U326" s="12">
        <f t="shared" ref="U326:U389" si="52">T326/(1+T326)</f>
        <v>0.99526048582757187</v>
      </c>
      <c r="V326" s="11">
        <f t="shared" ref="V326:V389" si="53">1*(U326&gt;0.5)+0*(U326&lt;=0.5)</f>
        <v>1</v>
      </c>
      <c r="W326" s="11">
        <f t="shared" ref="W326:W389" si="54">B326</f>
        <v>0</v>
      </c>
      <c r="X326" s="11">
        <f t="shared" ref="X326:X389" si="55">EXP(R326)</f>
        <v>2837.5750593596654</v>
      </c>
      <c r="Y326" s="12">
        <f t="shared" ref="Y326:Y389" si="56">X326/(1+X326)</f>
        <v>0.99964771056636226</v>
      </c>
      <c r="Z326" s="11">
        <f t="shared" ref="Z326:Z389" si="57">1*(Y326&gt;0.5)+0*(Y326&lt;=0.5)</f>
        <v>1</v>
      </c>
      <c r="AA326" s="11">
        <f t="shared" ref="AA326:AA389" si="58">B326</f>
        <v>0</v>
      </c>
      <c r="AB326" s="11">
        <f t="shared" ref="AB326:AB389" si="59">1*(AA326&gt;0.5)+0*(AA326&lt;=0.5)</f>
        <v>0</v>
      </c>
      <c r="AC326" s="7" t="s">
        <v>354</v>
      </c>
    </row>
    <row r="327" spans="1:29" x14ac:dyDescent="0.2">
      <c r="A327" s="7" t="s">
        <v>355</v>
      </c>
      <c r="B327" s="7">
        <v>0</v>
      </c>
      <c r="C327" s="8">
        <v>40471</v>
      </c>
      <c r="D327" s="8">
        <v>40598</v>
      </c>
      <c r="E327" s="8">
        <v>40598</v>
      </c>
      <c r="F327" s="7">
        <v>0</v>
      </c>
      <c r="G327" s="7">
        <v>0</v>
      </c>
      <c r="H327" s="7">
        <v>0</v>
      </c>
      <c r="I327" s="7">
        <v>66.33</v>
      </c>
      <c r="J327" s="7">
        <v>0</v>
      </c>
      <c r="K327" s="7">
        <v>1</v>
      </c>
      <c r="L327" s="7">
        <v>0</v>
      </c>
      <c r="M327" s="7">
        <v>0</v>
      </c>
      <c r="N327" s="7">
        <f t="shared" si="50"/>
        <v>0</v>
      </c>
      <c r="O327" s="7">
        <v>0</v>
      </c>
      <c r="P327" s="7" t="s">
        <v>36</v>
      </c>
      <c r="Q327" s="9" t="s">
        <v>24</v>
      </c>
      <c r="R327" s="10">
        <f>F327*Part4Out!C$78+'relay test.csv'!H327*Part4Out!C$79+'relay test.csv'!I327*Part4Out!C$80+'relay test.csv'!J327*Part4Out!C$81+'relay test.csv'!K327*Part4Out!C$82+'relay test.csv'!L327*Part4Out!C$83+'relay test.csv'!M327*Part4Out!C$84+'relay test.csv'!N327*Part4Out!C$85</f>
        <v>0.28727845170560085</v>
      </c>
      <c r="S327" s="10">
        <f>(F327*Part4Out!C$78+'relay test.csv'!H327*Part4Out!C$79+'relay test.csv'!I327*Part4Out!C$80+'relay test.csv'!J327*Part4Out!C$81+'relay test.csv'!K327*Part4Out!C$82+'relay test.csv'!L327*Part4Out!C$83+'relay test.csv'!M327*Part4Out!C$84+'relay test.csv'!N327*Part4Out!C$85) +Part4Out!C$77</f>
        <v>-2.3163567998597241</v>
      </c>
      <c r="T327" s="10">
        <f t="shared" si="51"/>
        <v>9.8632268926053923E-2</v>
      </c>
      <c r="U327" s="12">
        <f t="shared" si="52"/>
        <v>8.97773274240979E-2</v>
      </c>
      <c r="V327" s="11">
        <f t="shared" si="53"/>
        <v>0</v>
      </c>
      <c r="W327" s="11">
        <f t="shared" si="54"/>
        <v>0</v>
      </c>
      <c r="X327" s="11">
        <f t="shared" si="55"/>
        <v>1.3327952809302872</v>
      </c>
      <c r="Y327" s="12">
        <f t="shared" si="56"/>
        <v>0.57132972268307514</v>
      </c>
      <c r="Z327" s="11">
        <f t="shared" si="57"/>
        <v>1</v>
      </c>
      <c r="AA327" s="11">
        <f t="shared" si="58"/>
        <v>0</v>
      </c>
      <c r="AB327" s="11">
        <f t="shared" si="59"/>
        <v>0</v>
      </c>
      <c r="AC327" s="7" t="s">
        <v>355</v>
      </c>
    </row>
    <row r="328" spans="1:29" x14ac:dyDescent="0.2">
      <c r="A328" s="7" t="s">
        <v>356</v>
      </c>
      <c r="B328" s="7">
        <v>1</v>
      </c>
      <c r="C328" s="8">
        <v>40860</v>
      </c>
      <c r="D328" s="8">
        <v>40863</v>
      </c>
      <c r="E328" s="8">
        <v>41431</v>
      </c>
      <c r="F328" s="7">
        <v>49</v>
      </c>
      <c r="G328" s="7">
        <v>4.0816326529999998</v>
      </c>
      <c r="H328" s="7">
        <v>0</v>
      </c>
      <c r="I328" s="7">
        <v>40.340000000000003</v>
      </c>
      <c r="J328" s="7">
        <v>3.5211267605633798E-2</v>
      </c>
      <c r="K328" s="7">
        <v>0</v>
      </c>
      <c r="L328" s="7">
        <v>0</v>
      </c>
      <c r="M328" s="7">
        <v>0</v>
      </c>
      <c r="N328" s="7">
        <f t="shared" si="50"/>
        <v>1</v>
      </c>
      <c r="O328" s="7">
        <v>0</v>
      </c>
      <c r="P328" s="7" t="s">
        <v>23</v>
      </c>
      <c r="Q328" s="9" t="s">
        <v>28</v>
      </c>
      <c r="R328" s="10">
        <f>F328*Part4Out!C$78+'relay test.csv'!H328*Part4Out!C$79+'relay test.csv'!I328*Part4Out!C$80+'relay test.csv'!J328*Part4Out!C$81+'relay test.csv'!K328*Part4Out!C$82+'relay test.csv'!L328*Part4Out!C$83+'relay test.csv'!M328*Part4Out!C$84+'relay test.csv'!N328*Part4Out!C$85</f>
        <v>10.46723349770881</v>
      </c>
      <c r="S328" s="10">
        <f>(F328*Part4Out!C$78+'relay test.csv'!H328*Part4Out!C$79+'relay test.csv'!I328*Part4Out!C$80+'relay test.csv'!J328*Part4Out!C$81+'relay test.csv'!K328*Part4Out!C$82+'relay test.csv'!L328*Part4Out!C$83+'relay test.csv'!M328*Part4Out!C$84+'relay test.csv'!N328*Part4Out!C$85) +Part4Out!C$77</f>
        <v>7.8635982461434839</v>
      </c>
      <c r="T328" s="10">
        <f t="shared" si="51"/>
        <v>2600.8621004429606</v>
      </c>
      <c r="U328" s="12">
        <f t="shared" si="52"/>
        <v>0.99961565987688983</v>
      </c>
      <c r="V328" s="11">
        <f t="shared" si="53"/>
        <v>1</v>
      </c>
      <c r="W328" s="11">
        <f t="shared" si="54"/>
        <v>1</v>
      </c>
      <c r="X328" s="11">
        <f t="shared" si="55"/>
        <v>35144.854433183922</v>
      </c>
      <c r="Y328" s="12">
        <f t="shared" si="56"/>
        <v>0.99997154714215586</v>
      </c>
      <c r="Z328" s="11">
        <f t="shared" si="57"/>
        <v>1</v>
      </c>
      <c r="AA328" s="11">
        <f t="shared" si="58"/>
        <v>1</v>
      </c>
      <c r="AB328" s="11">
        <f t="shared" si="59"/>
        <v>1</v>
      </c>
      <c r="AC328" s="7" t="s">
        <v>356</v>
      </c>
    </row>
    <row r="329" spans="1:29" x14ac:dyDescent="0.2">
      <c r="A329" s="7" t="s">
        <v>357</v>
      </c>
      <c r="B329" s="7">
        <v>0</v>
      </c>
      <c r="C329" s="8">
        <v>41428</v>
      </c>
      <c r="D329" s="8">
        <v>41428</v>
      </c>
      <c r="E329" s="8">
        <v>41574</v>
      </c>
      <c r="F329" s="7">
        <v>1</v>
      </c>
      <c r="G329" s="7">
        <v>100</v>
      </c>
      <c r="H329" s="7">
        <v>0</v>
      </c>
      <c r="I329" s="7">
        <v>51.15</v>
      </c>
      <c r="J329" s="7">
        <v>5.4794520547945202E-2</v>
      </c>
      <c r="K329" s="7">
        <v>1</v>
      </c>
      <c r="L329" s="7">
        <v>0</v>
      </c>
      <c r="M329" s="7">
        <v>0</v>
      </c>
      <c r="N329" s="7">
        <f t="shared" si="50"/>
        <v>0</v>
      </c>
      <c r="O329" s="7">
        <v>0</v>
      </c>
      <c r="P329" s="7" t="s">
        <v>26</v>
      </c>
      <c r="Q329" s="9" t="s">
        <v>63</v>
      </c>
      <c r="R329" s="10">
        <f>F329*Part4Out!C$78+'relay test.csv'!H329*Part4Out!C$79+'relay test.csv'!I329*Part4Out!C$80+'relay test.csv'!J329*Part4Out!C$81+'relay test.csv'!K329*Part4Out!C$82+'relay test.csv'!L329*Part4Out!C$83+'relay test.csv'!M329*Part4Out!C$84+'relay test.csv'!N329*Part4Out!C$85</f>
        <v>0.51920473625048291</v>
      </c>
      <c r="S329" s="10">
        <f>(F329*Part4Out!C$78+'relay test.csv'!H329*Part4Out!C$79+'relay test.csv'!I329*Part4Out!C$80+'relay test.csv'!J329*Part4Out!C$81+'relay test.csv'!K329*Part4Out!C$82+'relay test.csv'!L329*Part4Out!C$83+'relay test.csv'!M329*Part4Out!C$84+'relay test.csv'!N329*Part4Out!C$85) +Part4Out!C$77</f>
        <v>-2.0844305153148421</v>
      </c>
      <c r="T329" s="10">
        <f t="shared" si="51"/>
        <v>0.12437793132799234</v>
      </c>
      <c r="U329" s="12">
        <f t="shared" si="52"/>
        <v>0.11061932813025842</v>
      </c>
      <c r="V329" s="11">
        <f t="shared" si="53"/>
        <v>0</v>
      </c>
      <c r="W329" s="11">
        <f t="shared" si="54"/>
        <v>0</v>
      </c>
      <c r="X329" s="11">
        <f t="shared" si="55"/>
        <v>1.6806905258369347</v>
      </c>
      <c r="Y329" s="12">
        <f t="shared" si="56"/>
        <v>0.62696178825499027</v>
      </c>
      <c r="Z329" s="11">
        <f t="shared" si="57"/>
        <v>1</v>
      </c>
      <c r="AA329" s="11">
        <f t="shared" si="58"/>
        <v>0</v>
      </c>
      <c r="AB329" s="11">
        <f t="shared" si="59"/>
        <v>0</v>
      </c>
      <c r="AC329" s="7" t="s">
        <v>357</v>
      </c>
    </row>
    <row r="330" spans="1:29" x14ac:dyDescent="0.2">
      <c r="A330" s="7" t="s">
        <v>358</v>
      </c>
      <c r="B330" s="7">
        <v>1</v>
      </c>
      <c r="C330" s="8">
        <v>41283</v>
      </c>
      <c r="D330" s="8">
        <v>41290</v>
      </c>
      <c r="E330" s="8">
        <v>41541</v>
      </c>
      <c r="F330" s="7">
        <v>37</v>
      </c>
      <c r="G330" s="7">
        <v>59.459459459999998</v>
      </c>
      <c r="H330" s="7">
        <v>2.7027027029999999</v>
      </c>
      <c r="I330" s="7">
        <v>69.62</v>
      </c>
      <c r="J330" s="7">
        <v>7.9681274900398405E-3</v>
      </c>
      <c r="K330" s="7">
        <v>0</v>
      </c>
      <c r="L330" s="7">
        <v>0</v>
      </c>
      <c r="M330" s="7">
        <v>0</v>
      </c>
      <c r="N330" s="7">
        <f t="shared" si="50"/>
        <v>0</v>
      </c>
      <c r="O330" s="7">
        <v>0</v>
      </c>
      <c r="P330" s="7" t="s">
        <v>36</v>
      </c>
      <c r="Q330" s="9" t="s">
        <v>63</v>
      </c>
      <c r="R330" s="10">
        <f>F330*Part4Out!C$78+'relay test.csv'!H330*Part4Out!C$79+'relay test.csv'!I330*Part4Out!C$80+'relay test.csv'!J330*Part4Out!C$81+'relay test.csv'!K330*Part4Out!C$82+'relay test.csv'!L330*Part4Out!C$83+'relay test.csv'!M330*Part4Out!C$84+'relay test.csv'!N330*Part4Out!C$85</f>
        <v>7.630664221932407</v>
      </c>
      <c r="S330" s="10">
        <f>(F330*Part4Out!C$78+'relay test.csv'!H330*Part4Out!C$79+'relay test.csv'!I330*Part4Out!C$80+'relay test.csv'!J330*Part4Out!C$81+'relay test.csv'!K330*Part4Out!C$82+'relay test.csv'!L330*Part4Out!C$83+'relay test.csv'!M330*Part4Out!C$84+'relay test.csv'!N330*Part4Out!C$85) +Part4Out!C$77</f>
        <v>5.0270289703670823</v>
      </c>
      <c r="T330" s="10">
        <f t="shared" si="51"/>
        <v>152.47931848624532</v>
      </c>
      <c r="U330" s="12">
        <f t="shared" si="52"/>
        <v>0.99348446416192804</v>
      </c>
      <c r="V330" s="11">
        <f t="shared" si="53"/>
        <v>1</v>
      </c>
      <c r="W330" s="11">
        <f t="shared" si="54"/>
        <v>1</v>
      </c>
      <c r="X330" s="11">
        <f t="shared" si="55"/>
        <v>2060.4181403379644</v>
      </c>
      <c r="Y330" s="12">
        <f t="shared" si="56"/>
        <v>0.99951489706021701</v>
      </c>
      <c r="Z330" s="11">
        <f t="shared" si="57"/>
        <v>1</v>
      </c>
      <c r="AA330" s="11">
        <f t="shared" si="58"/>
        <v>1</v>
      </c>
      <c r="AB330" s="11">
        <f t="shared" si="59"/>
        <v>1</v>
      </c>
      <c r="AC330" s="7" t="s">
        <v>358</v>
      </c>
    </row>
    <row r="331" spans="1:29" x14ac:dyDescent="0.2">
      <c r="A331" s="7" t="s">
        <v>359</v>
      </c>
      <c r="B331" s="7">
        <v>1</v>
      </c>
      <c r="C331" s="8">
        <v>41442</v>
      </c>
      <c r="D331" s="8">
        <v>41442</v>
      </c>
      <c r="E331" s="8">
        <v>41442</v>
      </c>
      <c r="F331" s="7">
        <v>46</v>
      </c>
      <c r="G331" s="7">
        <v>4.3478260869999996</v>
      </c>
      <c r="H331" s="7">
        <v>0</v>
      </c>
      <c r="I331" s="7">
        <v>50.35</v>
      </c>
      <c r="J331" s="7">
        <v>0</v>
      </c>
      <c r="K331" s="7">
        <v>1</v>
      </c>
      <c r="L331" s="7">
        <v>0</v>
      </c>
      <c r="M331" s="7">
        <v>0</v>
      </c>
      <c r="N331" s="7">
        <f t="shared" si="50"/>
        <v>0</v>
      </c>
      <c r="O331" s="7">
        <v>0</v>
      </c>
      <c r="P331" s="7" t="s">
        <v>32</v>
      </c>
      <c r="Q331" s="9" t="s">
        <v>63</v>
      </c>
      <c r="R331" s="10">
        <f>F331*Part4Out!C$78+'relay test.csv'!H331*Part4Out!C$79+'relay test.csv'!I331*Part4Out!C$80+'relay test.csv'!J331*Part4Out!C$81+'relay test.csv'!K331*Part4Out!C$82+'relay test.csv'!L331*Part4Out!C$83+'relay test.csv'!M331*Part4Out!C$84+'relay test.csv'!N331*Part4Out!C$85</f>
        <v>10.073804466176878</v>
      </c>
      <c r="S331" s="10">
        <f>(F331*Part4Out!C$78+'relay test.csv'!H331*Part4Out!C$79+'relay test.csv'!I331*Part4Out!C$80+'relay test.csv'!J331*Part4Out!C$81+'relay test.csv'!K331*Part4Out!C$82+'relay test.csv'!L331*Part4Out!C$83+'relay test.csv'!M331*Part4Out!C$84+'relay test.csv'!N331*Part4Out!C$85) +Part4Out!C$77</f>
        <v>7.4701692146115519</v>
      </c>
      <c r="T331" s="10">
        <f t="shared" si="51"/>
        <v>1754.9036157856299</v>
      </c>
      <c r="U331" s="12">
        <f t="shared" si="52"/>
        <v>0.99943049265858908</v>
      </c>
      <c r="V331" s="11">
        <f t="shared" si="53"/>
        <v>1</v>
      </c>
      <c r="W331" s="11">
        <f t="shared" si="54"/>
        <v>1</v>
      </c>
      <c r="X331" s="11">
        <f t="shared" si="55"/>
        <v>23713.611002501781</v>
      </c>
      <c r="Y331" s="12">
        <f t="shared" si="56"/>
        <v>0.9999578319037199</v>
      </c>
      <c r="Z331" s="11">
        <f t="shared" si="57"/>
        <v>1</v>
      </c>
      <c r="AA331" s="11">
        <f t="shared" si="58"/>
        <v>1</v>
      </c>
      <c r="AB331" s="11">
        <f t="shared" si="59"/>
        <v>1</v>
      </c>
      <c r="AC331" s="7" t="s">
        <v>359</v>
      </c>
    </row>
    <row r="332" spans="1:29" x14ac:dyDescent="0.2">
      <c r="A332" s="7" t="s">
        <v>360</v>
      </c>
      <c r="B332" s="7">
        <v>1</v>
      </c>
      <c r="C332" s="8">
        <v>41250</v>
      </c>
      <c r="D332" s="8">
        <v>41415</v>
      </c>
      <c r="E332" s="8">
        <v>41415</v>
      </c>
      <c r="F332" s="7">
        <v>45</v>
      </c>
      <c r="G332" s="7">
        <v>0</v>
      </c>
      <c r="H332" s="7">
        <v>0</v>
      </c>
      <c r="I332" s="7">
        <v>93.04</v>
      </c>
      <c r="J332" s="7">
        <v>0</v>
      </c>
      <c r="K332" s="7">
        <v>0</v>
      </c>
      <c r="L332" s="7">
        <v>0</v>
      </c>
      <c r="M332" s="7">
        <v>0</v>
      </c>
      <c r="N332" s="7">
        <f t="shared" si="50"/>
        <v>0</v>
      </c>
      <c r="O332" s="7">
        <v>0</v>
      </c>
      <c r="P332" s="7" t="s">
        <v>30</v>
      </c>
      <c r="Q332" s="9" t="s">
        <v>63</v>
      </c>
      <c r="R332" s="10">
        <f>F332*Part4Out!C$78+'relay test.csv'!H332*Part4Out!C$79+'relay test.csv'!I332*Part4Out!C$80+'relay test.csv'!J332*Part4Out!C$81+'relay test.csv'!K332*Part4Out!C$82+'relay test.csv'!L332*Part4Out!C$83+'relay test.csv'!M332*Part4Out!C$84+'relay test.csv'!N332*Part4Out!C$85</f>
        <v>9.1937105076953607</v>
      </c>
      <c r="S332" s="10">
        <f>(F332*Part4Out!C$78+'relay test.csv'!H332*Part4Out!C$79+'relay test.csv'!I332*Part4Out!C$80+'relay test.csv'!J332*Part4Out!C$81+'relay test.csv'!K332*Part4Out!C$82+'relay test.csv'!L332*Part4Out!C$83+'relay test.csv'!M332*Part4Out!C$84+'relay test.csv'!N332*Part4Out!C$85) +Part4Out!C$77</f>
        <v>6.5900752561300351</v>
      </c>
      <c r="T332" s="10">
        <f t="shared" si="51"/>
        <v>727.83564193155041</v>
      </c>
      <c r="U332" s="12">
        <f t="shared" si="52"/>
        <v>0.99862794854907233</v>
      </c>
      <c r="V332" s="11">
        <f t="shared" si="53"/>
        <v>1</v>
      </c>
      <c r="W332" s="11">
        <f t="shared" si="54"/>
        <v>1</v>
      </c>
      <c r="X332" s="11">
        <f t="shared" si="55"/>
        <v>9835.0764858355087</v>
      </c>
      <c r="Y332" s="12">
        <f t="shared" si="56"/>
        <v>0.99989833344612156</v>
      </c>
      <c r="Z332" s="11">
        <f t="shared" si="57"/>
        <v>1</v>
      </c>
      <c r="AA332" s="11">
        <f t="shared" si="58"/>
        <v>1</v>
      </c>
      <c r="AB332" s="11">
        <f t="shared" si="59"/>
        <v>1</v>
      </c>
      <c r="AC332" s="7" t="s">
        <v>360</v>
      </c>
    </row>
    <row r="333" spans="1:29" x14ac:dyDescent="0.2">
      <c r="A333" s="7" t="s">
        <v>361</v>
      </c>
      <c r="B333" s="7">
        <v>0</v>
      </c>
      <c r="C333" s="8">
        <v>41312</v>
      </c>
      <c r="D333" s="8">
        <v>41316</v>
      </c>
      <c r="E333" s="8">
        <v>41361</v>
      </c>
      <c r="F333" s="7">
        <v>27</v>
      </c>
      <c r="G333" s="7">
        <v>7.407407407</v>
      </c>
      <c r="H333" s="7">
        <v>0</v>
      </c>
      <c r="I333" s="7">
        <v>273.93</v>
      </c>
      <c r="J333" s="7">
        <v>0.17777777777777801</v>
      </c>
      <c r="K333" s="7">
        <v>0</v>
      </c>
      <c r="L333" s="7">
        <v>0</v>
      </c>
      <c r="M333" s="7">
        <v>0</v>
      </c>
      <c r="N333" s="7">
        <f t="shared" si="50"/>
        <v>0</v>
      </c>
      <c r="O333" s="7">
        <v>0</v>
      </c>
      <c r="P333" s="7" t="s">
        <v>32</v>
      </c>
      <c r="Q333" s="9" t="s">
        <v>63</v>
      </c>
      <c r="R333" s="10">
        <f>F333*Part4Out!C$78+'relay test.csv'!H333*Part4Out!C$79+'relay test.csv'!I333*Part4Out!C$80+'relay test.csv'!J333*Part4Out!C$81+'relay test.csv'!K333*Part4Out!C$82+'relay test.csv'!L333*Part4Out!C$83+'relay test.csv'!M333*Part4Out!C$84+'relay test.csv'!N333*Part4Out!C$85</f>
        <v>4.6473458123352067</v>
      </c>
      <c r="S333" s="10">
        <f>(F333*Part4Out!C$78+'relay test.csv'!H333*Part4Out!C$79+'relay test.csv'!I333*Part4Out!C$80+'relay test.csv'!J333*Part4Out!C$81+'relay test.csv'!K333*Part4Out!C$82+'relay test.csv'!L333*Part4Out!C$83+'relay test.csv'!M333*Part4Out!C$84+'relay test.csv'!N333*Part4Out!C$85) +Part4Out!C$77</f>
        <v>2.0437105607698816</v>
      </c>
      <c r="T333" s="10">
        <f t="shared" si="51"/>
        <v>7.7191986803707957</v>
      </c>
      <c r="U333" s="12">
        <f t="shared" si="52"/>
        <v>0.88531056159423671</v>
      </c>
      <c r="V333" s="11">
        <f t="shared" si="53"/>
        <v>1</v>
      </c>
      <c r="W333" s="11">
        <f t="shared" si="54"/>
        <v>0</v>
      </c>
      <c r="X333" s="11">
        <f t="shared" si="55"/>
        <v>104.30776545832734</v>
      </c>
      <c r="Y333" s="12">
        <f t="shared" si="56"/>
        <v>0.99050402412730221</v>
      </c>
      <c r="Z333" s="11">
        <f t="shared" si="57"/>
        <v>1</v>
      </c>
      <c r="AA333" s="11">
        <f t="shared" si="58"/>
        <v>0</v>
      </c>
      <c r="AB333" s="11">
        <f t="shared" si="59"/>
        <v>0</v>
      </c>
      <c r="AC333" s="7" t="s">
        <v>361</v>
      </c>
    </row>
    <row r="334" spans="1:29" x14ac:dyDescent="0.2">
      <c r="A334" s="7" t="s">
        <v>362</v>
      </c>
      <c r="B334" s="7">
        <v>0</v>
      </c>
      <c r="C334" s="8">
        <v>41402</v>
      </c>
      <c r="D334" s="8">
        <v>41583</v>
      </c>
      <c r="E334" s="8">
        <v>41611</v>
      </c>
      <c r="F334" s="7">
        <v>6</v>
      </c>
      <c r="G334" s="7">
        <v>33.333333330000002</v>
      </c>
      <c r="H334" s="7">
        <v>0</v>
      </c>
      <c r="I334" s="7">
        <v>237.84</v>
      </c>
      <c r="J334" s="7">
        <v>7.1428571428571397E-2</v>
      </c>
      <c r="K334" s="7">
        <v>0</v>
      </c>
      <c r="L334" s="7">
        <v>0</v>
      </c>
      <c r="M334" s="7">
        <v>0</v>
      </c>
      <c r="N334" s="7">
        <f t="shared" si="50"/>
        <v>0</v>
      </c>
      <c r="O334" s="7">
        <v>0</v>
      </c>
      <c r="P334" s="7" t="s">
        <v>36</v>
      </c>
      <c r="Q334" s="9" t="s">
        <v>167</v>
      </c>
      <c r="R334" s="10">
        <f>F334*Part4Out!C$78+'relay test.csv'!H334*Part4Out!C$79+'relay test.csv'!I334*Part4Out!C$80+'relay test.csv'!J334*Part4Out!C$81+'relay test.csv'!K334*Part4Out!C$82+'relay test.csv'!L334*Part4Out!C$83+'relay test.csv'!M334*Part4Out!C$84+'relay test.csv'!N334*Part4Out!C$85</f>
        <v>0.39478123529688985</v>
      </c>
      <c r="S334" s="10">
        <f>(F334*Part4Out!C$78+'relay test.csv'!H334*Part4Out!C$79+'relay test.csv'!I334*Part4Out!C$80+'relay test.csv'!J334*Part4Out!C$81+'relay test.csv'!K334*Part4Out!C$82+'relay test.csv'!L334*Part4Out!C$83+'relay test.csv'!M334*Part4Out!C$84+'relay test.csv'!N334*Part4Out!C$85) +Part4Out!C$77</f>
        <v>-2.2088540162684351</v>
      </c>
      <c r="T334" s="10">
        <f t="shared" si="51"/>
        <v>0.10982643573533993</v>
      </c>
      <c r="U334" s="12">
        <f t="shared" si="52"/>
        <v>9.8958208418032503E-2</v>
      </c>
      <c r="V334" s="11">
        <f t="shared" si="53"/>
        <v>0</v>
      </c>
      <c r="W334" s="11">
        <f t="shared" si="54"/>
        <v>0</v>
      </c>
      <c r="X334" s="11">
        <f t="shared" si="55"/>
        <v>1.4840594955713218</v>
      </c>
      <c r="Y334" s="12">
        <f t="shared" si="56"/>
        <v>0.59743315255418028</v>
      </c>
      <c r="Z334" s="11">
        <f t="shared" si="57"/>
        <v>1</v>
      </c>
      <c r="AA334" s="11">
        <f t="shared" si="58"/>
        <v>0</v>
      </c>
      <c r="AB334" s="11">
        <f t="shared" si="59"/>
        <v>0</v>
      </c>
      <c r="AC334" s="7" t="s">
        <v>362</v>
      </c>
    </row>
    <row r="335" spans="1:29" x14ac:dyDescent="0.2">
      <c r="A335" s="7" t="s">
        <v>363</v>
      </c>
      <c r="B335" s="7">
        <v>1</v>
      </c>
      <c r="C335" s="8">
        <v>41355</v>
      </c>
      <c r="D335" s="8">
        <v>41355</v>
      </c>
      <c r="E335" s="8">
        <v>41654</v>
      </c>
      <c r="F335" s="7">
        <v>56</v>
      </c>
      <c r="G335" s="7">
        <v>0</v>
      </c>
      <c r="H335" s="7">
        <v>0</v>
      </c>
      <c r="I335" s="7">
        <v>70.599999999999994</v>
      </c>
      <c r="J335" s="7">
        <v>0.13043478260869601</v>
      </c>
      <c r="K335" s="7">
        <v>0</v>
      </c>
      <c r="L335" s="7">
        <v>0</v>
      </c>
      <c r="M335" s="7">
        <v>1</v>
      </c>
      <c r="N335" s="7">
        <f t="shared" si="50"/>
        <v>0</v>
      </c>
      <c r="O335" s="7">
        <v>0</v>
      </c>
      <c r="P335" s="7" t="s">
        <v>32</v>
      </c>
      <c r="Q335" s="9" t="s">
        <v>28</v>
      </c>
      <c r="R335" s="10">
        <f>F335*Part4Out!C$78+'relay test.csv'!H335*Part4Out!C$79+'relay test.csv'!I335*Part4Out!C$80+'relay test.csv'!J335*Part4Out!C$81+'relay test.csv'!K335*Part4Out!C$82+'relay test.csv'!L335*Part4Out!C$83+'relay test.csv'!M335*Part4Out!C$84+'relay test.csv'!N335*Part4Out!C$85</f>
        <v>12.368354053463005</v>
      </c>
      <c r="S335" s="10">
        <f>(F335*Part4Out!C$78+'relay test.csv'!H335*Part4Out!C$79+'relay test.csv'!I335*Part4Out!C$80+'relay test.csv'!J335*Part4Out!C$81+'relay test.csv'!K335*Part4Out!C$82+'relay test.csv'!L335*Part4Out!C$83+'relay test.csv'!M335*Part4Out!C$84+'relay test.csv'!N335*Part4Out!C$85) +Part4Out!C$77</f>
        <v>9.7647188018976792</v>
      </c>
      <c r="T335" s="10">
        <f t="shared" si="51"/>
        <v>17408.58582808607</v>
      </c>
      <c r="U335" s="12">
        <f t="shared" si="52"/>
        <v>0.99994256037967388</v>
      </c>
      <c r="V335" s="11">
        <f t="shared" si="53"/>
        <v>1</v>
      </c>
      <c r="W335" s="11">
        <f t="shared" si="54"/>
        <v>1</v>
      </c>
      <c r="X335" s="11">
        <f t="shared" si="55"/>
        <v>235238.2368567223</v>
      </c>
      <c r="Y335" s="12">
        <f t="shared" si="56"/>
        <v>0.99999574900848442</v>
      </c>
      <c r="Z335" s="11">
        <f t="shared" si="57"/>
        <v>1</v>
      </c>
      <c r="AA335" s="11">
        <f t="shared" si="58"/>
        <v>1</v>
      </c>
      <c r="AB335" s="11">
        <f t="shared" si="59"/>
        <v>1</v>
      </c>
      <c r="AC335" s="7" t="s">
        <v>363</v>
      </c>
    </row>
    <row r="336" spans="1:29" x14ac:dyDescent="0.2">
      <c r="A336" s="7" t="s">
        <v>364</v>
      </c>
      <c r="B336" s="7">
        <v>1</v>
      </c>
      <c r="C336" s="8">
        <v>41447</v>
      </c>
      <c r="D336" s="8">
        <v>41447</v>
      </c>
      <c r="E336" s="8">
        <v>41447</v>
      </c>
      <c r="F336" s="7">
        <v>38</v>
      </c>
      <c r="G336" s="7">
        <v>39.473684210000002</v>
      </c>
      <c r="H336" s="7">
        <v>5.263157895</v>
      </c>
      <c r="I336" s="7">
        <v>51.34</v>
      </c>
      <c r="J336" s="7">
        <v>0</v>
      </c>
      <c r="K336" s="7">
        <v>1</v>
      </c>
      <c r="L336" s="7">
        <v>0</v>
      </c>
      <c r="M336" s="7">
        <v>0</v>
      </c>
      <c r="N336" s="7">
        <f t="shared" si="50"/>
        <v>0</v>
      </c>
      <c r="O336" s="7">
        <v>0</v>
      </c>
      <c r="P336" s="7" t="s">
        <v>36</v>
      </c>
      <c r="Q336" s="9" t="s">
        <v>24</v>
      </c>
      <c r="R336" s="10">
        <f>F336*Part4Out!C$78+'relay test.csv'!H336*Part4Out!C$79+'relay test.csv'!I336*Part4Out!C$80+'relay test.csv'!J336*Part4Out!C$81+'relay test.csv'!K336*Part4Out!C$82+'relay test.csv'!L336*Part4Out!C$83+'relay test.csv'!M336*Part4Out!C$84+'relay test.csv'!N336*Part4Out!C$85</f>
        <v>8.4794878191615943</v>
      </c>
      <c r="S336" s="10">
        <f>(F336*Part4Out!C$78+'relay test.csv'!H336*Part4Out!C$79+'relay test.csv'!I336*Part4Out!C$80+'relay test.csv'!J336*Part4Out!C$81+'relay test.csv'!K336*Part4Out!C$82+'relay test.csv'!L336*Part4Out!C$83+'relay test.csv'!M336*Part4Out!C$84+'relay test.csv'!N336*Part4Out!C$85) +Part4Out!C$77</f>
        <v>5.8758525675962687</v>
      </c>
      <c r="T336" s="10">
        <f t="shared" si="51"/>
        <v>356.32832518880997</v>
      </c>
      <c r="U336" s="12">
        <f t="shared" si="52"/>
        <v>0.99720145331475862</v>
      </c>
      <c r="V336" s="11">
        <f t="shared" si="53"/>
        <v>1</v>
      </c>
      <c r="W336" s="11">
        <f t="shared" si="54"/>
        <v>1</v>
      </c>
      <c r="X336" s="11">
        <f t="shared" si="55"/>
        <v>4814.9831231144863</v>
      </c>
      <c r="Y336" s="12">
        <f t="shared" si="56"/>
        <v>0.99979235807633948</v>
      </c>
      <c r="Z336" s="11">
        <f t="shared" si="57"/>
        <v>1</v>
      </c>
      <c r="AA336" s="11">
        <f t="shared" si="58"/>
        <v>1</v>
      </c>
      <c r="AB336" s="11">
        <f t="shared" si="59"/>
        <v>1</v>
      </c>
      <c r="AC336" s="7" t="s">
        <v>364</v>
      </c>
    </row>
    <row r="337" spans="1:29" x14ac:dyDescent="0.2">
      <c r="A337" s="7" t="s">
        <v>365</v>
      </c>
      <c r="B337" s="7">
        <v>1</v>
      </c>
      <c r="C337" s="8">
        <v>41323</v>
      </c>
      <c r="D337" s="8">
        <v>41323</v>
      </c>
      <c r="E337" s="8">
        <v>41323</v>
      </c>
      <c r="F337" s="7">
        <v>44</v>
      </c>
      <c r="G337" s="7">
        <v>4.5454545450000001</v>
      </c>
      <c r="H337" s="7">
        <v>0</v>
      </c>
      <c r="I337" s="7">
        <v>82.67</v>
      </c>
      <c r="J337" s="7">
        <v>0</v>
      </c>
      <c r="K337" s="7">
        <v>0</v>
      </c>
      <c r="L337" s="7">
        <v>0</v>
      </c>
      <c r="M337" s="7">
        <v>0</v>
      </c>
      <c r="N337" s="7">
        <f t="shared" si="50"/>
        <v>1</v>
      </c>
      <c r="O337" s="7">
        <v>0</v>
      </c>
      <c r="P337" s="7" t="s">
        <v>162</v>
      </c>
      <c r="Q337" s="9" t="s">
        <v>167</v>
      </c>
      <c r="R337" s="10">
        <f>F337*Part4Out!C$78+'relay test.csv'!H337*Part4Out!C$79+'relay test.csv'!I337*Part4Out!C$80+'relay test.csv'!J337*Part4Out!C$81+'relay test.csv'!K337*Part4Out!C$82+'relay test.csv'!L337*Part4Out!C$83+'relay test.csv'!M337*Part4Out!C$84+'relay test.csv'!N337*Part4Out!C$85</f>
        <v>9.2825255634684201</v>
      </c>
      <c r="S337" s="10">
        <f>(F337*Part4Out!C$78+'relay test.csv'!H337*Part4Out!C$79+'relay test.csv'!I337*Part4Out!C$80+'relay test.csv'!J337*Part4Out!C$81+'relay test.csv'!K337*Part4Out!C$82+'relay test.csv'!L337*Part4Out!C$83+'relay test.csv'!M337*Part4Out!C$84+'relay test.csv'!N337*Part4Out!C$85) +Part4Out!C$77</f>
        <v>6.6788903119030945</v>
      </c>
      <c r="T337" s="10">
        <f t="shared" si="51"/>
        <v>795.43593629138672</v>
      </c>
      <c r="U337" s="12">
        <f t="shared" si="52"/>
        <v>0.99874440622976346</v>
      </c>
      <c r="V337" s="11">
        <f t="shared" si="53"/>
        <v>1</v>
      </c>
      <c r="W337" s="11">
        <f t="shared" si="54"/>
        <v>1</v>
      </c>
      <c r="X337" s="11">
        <f t="shared" si="55"/>
        <v>10748.543795198893</v>
      </c>
      <c r="Y337" s="12">
        <f t="shared" si="56"/>
        <v>0.99990697279632956</v>
      </c>
      <c r="Z337" s="11">
        <f t="shared" si="57"/>
        <v>1</v>
      </c>
      <c r="AA337" s="11">
        <f t="shared" si="58"/>
        <v>1</v>
      </c>
      <c r="AB337" s="11">
        <f t="shared" si="59"/>
        <v>1</v>
      </c>
      <c r="AC337" s="7" t="s">
        <v>365</v>
      </c>
    </row>
    <row r="338" spans="1:29" x14ac:dyDescent="0.2">
      <c r="A338" s="7" t="s">
        <v>366</v>
      </c>
      <c r="B338" s="7">
        <v>1</v>
      </c>
      <c r="C338" s="8">
        <v>40676</v>
      </c>
      <c r="D338" s="8">
        <v>41361</v>
      </c>
      <c r="E338" s="8">
        <v>41508</v>
      </c>
      <c r="F338" s="7">
        <v>35</v>
      </c>
      <c r="G338" s="7">
        <v>88.571428569999995</v>
      </c>
      <c r="H338" s="7">
        <v>5.7142857139999998</v>
      </c>
      <c r="I338" s="7">
        <v>41.68</v>
      </c>
      <c r="J338" s="7">
        <v>0.129251700680272</v>
      </c>
      <c r="K338" s="7">
        <v>0</v>
      </c>
      <c r="L338" s="7">
        <v>1</v>
      </c>
      <c r="M338" s="7">
        <v>0</v>
      </c>
      <c r="N338" s="7">
        <f t="shared" si="50"/>
        <v>1</v>
      </c>
      <c r="O338" s="7">
        <v>0</v>
      </c>
      <c r="P338" s="7" t="s">
        <v>23</v>
      </c>
      <c r="Q338" s="9" t="s">
        <v>28</v>
      </c>
      <c r="R338" s="10">
        <f>F338*Part4Out!C$78+'relay test.csv'!H338*Part4Out!C$79+'relay test.csv'!I338*Part4Out!C$80+'relay test.csv'!J338*Part4Out!C$81+'relay test.csv'!K338*Part4Out!C$82+'relay test.csv'!L338*Part4Out!C$83+'relay test.csv'!M338*Part4Out!C$84+'relay test.csv'!N338*Part4Out!C$85</f>
        <v>8.3158083931765781</v>
      </c>
      <c r="S338" s="10">
        <f>(F338*Part4Out!C$78+'relay test.csv'!H338*Part4Out!C$79+'relay test.csv'!I338*Part4Out!C$80+'relay test.csv'!J338*Part4Out!C$81+'relay test.csv'!K338*Part4Out!C$82+'relay test.csv'!L338*Part4Out!C$83+'relay test.csv'!M338*Part4Out!C$84+'relay test.csv'!N338*Part4Out!C$85) +Part4Out!C$77</f>
        <v>5.7121731416112524</v>
      </c>
      <c r="T338" s="10">
        <f t="shared" si="51"/>
        <v>302.52779017889867</v>
      </c>
      <c r="U338" s="12">
        <f t="shared" si="52"/>
        <v>0.99670540875545333</v>
      </c>
      <c r="V338" s="11">
        <f t="shared" si="53"/>
        <v>1</v>
      </c>
      <c r="W338" s="11">
        <f t="shared" si="54"/>
        <v>1</v>
      </c>
      <c r="X338" s="11">
        <f t="shared" si="55"/>
        <v>4087.9888041812692</v>
      </c>
      <c r="Y338" s="12">
        <f t="shared" si="56"/>
        <v>0.99975544075861067</v>
      </c>
      <c r="Z338" s="11">
        <f t="shared" si="57"/>
        <v>1</v>
      </c>
      <c r="AA338" s="11">
        <f t="shared" si="58"/>
        <v>1</v>
      </c>
      <c r="AB338" s="11">
        <f t="shared" si="59"/>
        <v>1</v>
      </c>
      <c r="AC338" s="7" t="s">
        <v>366</v>
      </c>
    </row>
    <row r="339" spans="1:29" x14ac:dyDescent="0.2">
      <c r="A339" s="7" t="s">
        <v>367</v>
      </c>
      <c r="B339" s="7">
        <v>1</v>
      </c>
      <c r="C339" s="8">
        <v>41418</v>
      </c>
      <c r="D339" s="8">
        <v>41442</v>
      </c>
      <c r="E339" s="8">
        <v>41512</v>
      </c>
      <c r="F339" s="7">
        <v>45</v>
      </c>
      <c r="G339" s="7">
        <v>13.33333333</v>
      </c>
      <c r="H339" s="7">
        <v>0</v>
      </c>
      <c r="I339" s="7">
        <v>50.26</v>
      </c>
      <c r="J339" s="7">
        <v>2.8571428571428598E-2</v>
      </c>
      <c r="K339" s="7">
        <v>1</v>
      </c>
      <c r="L339" s="7">
        <v>0</v>
      </c>
      <c r="M339" s="7">
        <v>0</v>
      </c>
      <c r="N339" s="7">
        <f t="shared" si="50"/>
        <v>0</v>
      </c>
      <c r="O339" s="7">
        <v>0</v>
      </c>
      <c r="P339" s="7" t="s">
        <v>32</v>
      </c>
      <c r="Q339" s="9" t="s">
        <v>24</v>
      </c>
      <c r="R339" s="10">
        <f>F339*Part4Out!C$78+'relay test.csv'!H339*Part4Out!C$79+'relay test.csv'!I339*Part4Out!C$80+'relay test.csv'!J339*Part4Out!C$81+'relay test.csv'!K339*Part4Out!C$82+'relay test.csv'!L339*Part4Out!C$83+'relay test.csv'!M339*Part4Out!C$84+'relay test.csv'!N339*Part4Out!C$85</f>
        <v>9.8455334445397451</v>
      </c>
      <c r="S339" s="10">
        <f>(F339*Part4Out!C$78+'relay test.csv'!H339*Part4Out!C$79+'relay test.csv'!I339*Part4Out!C$80+'relay test.csv'!J339*Part4Out!C$81+'relay test.csv'!K339*Part4Out!C$82+'relay test.csv'!L339*Part4Out!C$83+'relay test.csv'!M339*Part4Out!C$84+'relay test.csv'!N339*Part4Out!C$85) +Part4Out!C$77</f>
        <v>7.2418981929744195</v>
      </c>
      <c r="T339" s="10">
        <f t="shared" si="51"/>
        <v>1396.742743393012</v>
      </c>
      <c r="U339" s="12">
        <f t="shared" si="52"/>
        <v>0.99928456076432737</v>
      </c>
      <c r="V339" s="11">
        <f t="shared" si="53"/>
        <v>1</v>
      </c>
      <c r="W339" s="11">
        <f t="shared" si="54"/>
        <v>1</v>
      </c>
      <c r="X339" s="11">
        <f t="shared" si="55"/>
        <v>18873.86508834628</v>
      </c>
      <c r="Y339" s="12">
        <f t="shared" si="56"/>
        <v>0.99994701948886422</v>
      </c>
      <c r="Z339" s="11">
        <f t="shared" si="57"/>
        <v>1</v>
      </c>
      <c r="AA339" s="11">
        <f t="shared" si="58"/>
        <v>1</v>
      </c>
      <c r="AB339" s="11">
        <f t="shared" si="59"/>
        <v>1</v>
      </c>
      <c r="AC339" s="7" t="s">
        <v>367</v>
      </c>
    </row>
    <row r="340" spans="1:29" x14ac:dyDescent="0.2">
      <c r="A340" s="7" t="s">
        <v>368</v>
      </c>
      <c r="B340" s="7">
        <v>1</v>
      </c>
      <c r="C340" s="8">
        <v>41449</v>
      </c>
      <c r="D340" s="8">
        <v>41451</v>
      </c>
      <c r="E340" s="8">
        <v>41451</v>
      </c>
      <c r="F340" s="7">
        <v>39</v>
      </c>
      <c r="G340" s="7">
        <v>41.025641030000003</v>
      </c>
      <c r="H340" s="7">
        <v>0</v>
      </c>
      <c r="I340" s="7">
        <v>100.22</v>
      </c>
      <c r="J340" s="7">
        <v>0</v>
      </c>
      <c r="K340" s="7">
        <v>1</v>
      </c>
      <c r="L340" s="7">
        <v>0</v>
      </c>
      <c r="M340" s="7">
        <v>0</v>
      </c>
      <c r="N340" s="7">
        <f t="shared" si="50"/>
        <v>1</v>
      </c>
      <c r="O340" s="7">
        <v>0</v>
      </c>
      <c r="P340" s="7" t="s">
        <v>23</v>
      </c>
      <c r="Q340" s="9" t="s">
        <v>63</v>
      </c>
      <c r="R340" s="10">
        <f>F340*Part4Out!C$78+'relay test.csv'!H340*Part4Out!C$79+'relay test.csv'!I340*Part4Out!C$80+'relay test.csv'!J340*Part4Out!C$81+'relay test.csv'!K340*Part4Out!C$82+'relay test.csv'!L340*Part4Out!C$83+'relay test.csv'!M340*Part4Out!C$84+'relay test.csv'!N340*Part4Out!C$85</f>
        <v>8.6827261044292499</v>
      </c>
      <c r="S340" s="10">
        <f>(F340*Part4Out!C$78+'relay test.csv'!H340*Part4Out!C$79+'relay test.csv'!I340*Part4Out!C$80+'relay test.csv'!J340*Part4Out!C$81+'relay test.csv'!K340*Part4Out!C$82+'relay test.csv'!L340*Part4Out!C$83+'relay test.csv'!M340*Part4Out!C$84+'relay test.csv'!N340*Part4Out!C$85) +Part4Out!C$77</f>
        <v>6.0790908528639243</v>
      </c>
      <c r="T340" s="10">
        <f t="shared" si="51"/>
        <v>436.63205143582553</v>
      </c>
      <c r="U340" s="12">
        <f t="shared" si="52"/>
        <v>0.99771497540749332</v>
      </c>
      <c r="V340" s="11">
        <f t="shared" si="53"/>
        <v>1</v>
      </c>
      <c r="W340" s="11">
        <f t="shared" si="54"/>
        <v>1</v>
      </c>
      <c r="X340" s="11">
        <f t="shared" si="55"/>
        <v>5900.1090007659568</v>
      </c>
      <c r="Y340" s="12">
        <f t="shared" si="56"/>
        <v>0.99983054032727237</v>
      </c>
      <c r="Z340" s="11">
        <f t="shared" si="57"/>
        <v>1</v>
      </c>
      <c r="AA340" s="11">
        <f t="shared" si="58"/>
        <v>1</v>
      </c>
      <c r="AB340" s="11">
        <f t="shared" si="59"/>
        <v>1</v>
      </c>
      <c r="AC340" s="7" t="s">
        <v>368</v>
      </c>
    </row>
    <row r="341" spans="1:29" x14ac:dyDescent="0.2">
      <c r="A341" s="7" t="s">
        <v>369</v>
      </c>
      <c r="B341" s="7">
        <v>1</v>
      </c>
      <c r="C341" s="8">
        <v>41444</v>
      </c>
      <c r="D341" s="8">
        <v>41446</v>
      </c>
      <c r="E341" s="8">
        <v>41446</v>
      </c>
      <c r="F341" s="7">
        <v>47</v>
      </c>
      <c r="G341" s="7">
        <v>4.255319149</v>
      </c>
      <c r="H341" s="7">
        <v>0</v>
      </c>
      <c r="I341" s="7">
        <v>101.51</v>
      </c>
      <c r="J341" s="7">
        <v>0</v>
      </c>
      <c r="K341" s="7">
        <v>1</v>
      </c>
      <c r="L341" s="7">
        <v>0</v>
      </c>
      <c r="M341" s="7">
        <v>0</v>
      </c>
      <c r="N341" s="7">
        <f t="shared" si="50"/>
        <v>0</v>
      </c>
      <c r="O341" s="7">
        <v>0</v>
      </c>
      <c r="P341" s="7" t="s">
        <v>36</v>
      </c>
      <c r="Q341" s="9" t="s">
        <v>167</v>
      </c>
      <c r="R341" s="10">
        <f>F341*Part4Out!C$78+'relay test.csv'!H341*Part4Out!C$79+'relay test.csv'!I341*Part4Out!C$80+'relay test.csv'!J341*Part4Out!C$81+'relay test.csv'!K341*Part4Out!C$82+'relay test.csv'!L341*Part4Out!C$83+'relay test.csv'!M341*Part4Out!C$84+'relay test.csv'!N341*Part4Out!C$85</f>
        <v>10.106416228705246</v>
      </c>
      <c r="S341" s="10">
        <f>(F341*Part4Out!C$78+'relay test.csv'!H341*Part4Out!C$79+'relay test.csv'!I341*Part4Out!C$80+'relay test.csv'!J341*Part4Out!C$81+'relay test.csv'!K341*Part4Out!C$82+'relay test.csv'!L341*Part4Out!C$83+'relay test.csv'!M341*Part4Out!C$84+'relay test.csv'!N341*Part4Out!C$85) +Part4Out!C$77</f>
        <v>7.5027809771399205</v>
      </c>
      <c r="T341" s="10">
        <f t="shared" si="51"/>
        <v>1813.0775371141101</v>
      </c>
      <c r="U341" s="12">
        <f t="shared" si="52"/>
        <v>0.99944875564602886</v>
      </c>
      <c r="V341" s="11">
        <f t="shared" si="53"/>
        <v>1</v>
      </c>
      <c r="W341" s="11">
        <f t="shared" si="54"/>
        <v>1</v>
      </c>
      <c r="X341" s="11">
        <f t="shared" si="55"/>
        <v>24499.701890038159</v>
      </c>
      <c r="Y341" s="12">
        <f t="shared" si="56"/>
        <v>0.99995918484276536</v>
      </c>
      <c r="Z341" s="11">
        <f t="shared" si="57"/>
        <v>1</v>
      </c>
      <c r="AA341" s="11">
        <f t="shared" si="58"/>
        <v>1</v>
      </c>
      <c r="AB341" s="11">
        <f t="shared" si="59"/>
        <v>1</v>
      </c>
      <c r="AC341" s="7" t="s">
        <v>369</v>
      </c>
    </row>
    <row r="342" spans="1:29" x14ac:dyDescent="0.2">
      <c r="A342" s="7" t="s">
        <v>370</v>
      </c>
      <c r="B342" s="7">
        <v>1</v>
      </c>
      <c r="C342" s="8">
        <v>41462</v>
      </c>
      <c r="D342" s="8">
        <v>41485</v>
      </c>
      <c r="E342" s="8">
        <v>41485</v>
      </c>
      <c r="F342" s="7">
        <v>45</v>
      </c>
      <c r="G342" s="7">
        <v>4.4444444440000002</v>
      </c>
      <c r="H342" s="7">
        <v>0</v>
      </c>
      <c r="I342" s="7">
        <v>66.86</v>
      </c>
      <c r="J342" s="7">
        <v>0</v>
      </c>
      <c r="K342" s="7">
        <v>1</v>
      </c>
      <c r="L342" s="7">
        <v>0</v>
      </c>
      <c r="M342" s="7">
        <v>0</v>
      </c>
      <c r="N342" s="7">
        <f t="shared" si="50"/>
        <v>0</v>
      </c>
      <c r="O342" s="7">
        <v>0</v>
      </c>
      <c r="P342" s="7" t="s">
        <v>30</v>
      </c>
      <c r="Q342" s="9" t="s">
        <v>28</v>
      </c>
      <c r="R342" s="10">
        <f>F342*Part4Out!C$78+'relay test.csv'!H342*Part4Out!C$79+'relay test.csv'!I342*Part4Out!C$80+'relay test.csv'!J342*Part4Out!C$81+'relay test.csv'!K342*Part4Out!C$82+'relay test.csv'!L342*Part4Out!C$83+'relay test.csv'!M342*Part4Out!C$84+'relay test.csv'!N342*Part4Out!C$85</f>
        <v>9.8045277806042357</v>
      </c>
      <c r="S342" s="10">
        <f>(F342*Part4Out!C$78+'relay test.csv'!H342*Part4Out!C$79+'relay test.csv'!I342*Part4Out!C$80+'relay test.csv'!J342*Part4Out!C$81+'relay test.csv'!K342*Part4Out!C$82+'relay test.csv'!L342*Part4Out!C$83+'relay test.csv'!M342*Part4Out!C$84+'relay test.csv'!N342*Part4Out!C$85) +Part4Out!C$77</f>
        <v>7.2008925290389101</v>
      </c>
      <c r="T342" s="10">
        <f t="shared" si="51"/>
        <v>1340.6267789066947</v>
      </c>
      <c r="U342" s="12">
        <f t="shared" si="52"/>
        <v>0.99925463622542265</v>
      </c>
      <c r="V342" s="11">
        <f t="shared" si="53"/>
        <v>1</v>
      </c>
      <c r="W342" s="11">
        <f t="shared" si="54"/>
        <v>1</v>
      </c>
      <c r="X342" s="11">
        <f t="shared" si="55"/>
        <v>18115.582900715704</v>
      </c>
      <c r="Y342" s="12">
        <f t="shared" si="56"/>
        <v>0.99994480195269275</v>
      </c>
      <c r="Z342" s="11">
        <f t="shared" si="57"/>
        <v>1</v>
      </c>
      <c r="AA342" s="11">
        <f t="shared" si="58"/>
        <v>1</v>
      </c>
      <c r="AB342" s="11">
        <f t="shared" si="59"/>
        <v>1</v>
      </c>
      <c r="AC342" s="7" t="s">
        <v>370</v>
      </c>
    </row>
    <row r="343" spans="1:29" x14ac:dyDescent="0.2">
      <c r="A343" s="7" t="s">
        <v>371</v>
      </c>
      <c r="B343" s="7">
        <v>0</v>
      </c>
      <c r="C343" s="8">
        <v>40752</v>
      </c>
      <c r="D343" s="8">
        <v>40752</v>
      </c>
      <c r="E343" s="8">
        <v>41292</v>
      </c>
      <c r="F343" s="7">
        <v>0</v>
      </c>
      <c r="G343" s="7">
        <v>0</v>
      </c>
      <c r="H343" s="7">
        <v>0</v>
      </c>
      <c r="I343" s="7">
        <v>56.26</v>
      </c>
      <c r="J343" s="7">
        <v>3.7037037037037E-2</v>
      </c>
      <c r="K343" s="7">
        <v>1</v>
      </c>
      <c r="L343" s="7">
        <v>0</v>
      </c>
      <c r="M343" s="7">
        <v>0</v>
      </c>
      <c r="N343" s="7">
        <f t="shared" si="50"/>
        <v>1</v>
      </c>
      <c r="O343" s="7">
        <v>0</v>
      </c>
      <c r="P343" s="7" t="s">
        <v>23</v>
      </c>
      <c r="Q343" s="9" t="s">
        <v>28</v>
      </c>
      <c r="R343" s="10">
        <f>F343*Part4Out!C$78+'relay test.csv'!H343*Part4Out!C$79+'relay test.csv'!I343*Part4Out!C$80+'relay test.csv'!J343*Part4Out!C$81+'relay test.csv'!K343*Part4Out!C$82+'relay test.csv'!L343*Part4Out!C$83+'relay test.csv'!M343*Part4Out!C$84+'relay test.csv'!N343*Part4Out!C$85</f>
        <v>0.56447786472441353</v>
      </c>
      <c r="S343" s="10">
        <f>(F343*Part4Out!C$78+'relay test.csv'!H343*Part4Out!C$79+'relay test.csv'!I343*Part4Out!C$80+'relay test.csv'!J343*Part4Out!C$81+'relay test.csv'!K343*Part4Out!C$82+'relay test.csv'!L343*Part4Out!C$83+'relay test.csv'!M343*Part4Out!C$84+'relay test.csv'!N343*Part4Out!C$85) +Part4Out!C$77</f>
        <v>-2.0391573868409116</v>
      </c>
      <c r="T343" s="10">
        <f t="shared" si="51"/>
        <v>0.13013832095423225</v>
      </c>
      <c r="U343" s="12">
        <f t="shared" si="52"/>
        <v>0.11515256012587023</v>
      </c>
      <c r="V343" s="11">
        <f t="shared" si="53"/>
        <v>0</v>
      </c>
      <c r="W343" s="11">
        <f t="shared" si="54"/>
        <v>0</v>
      </c>
      <c r="X343" s="11">
        <f t="shared" si="55"/>
        <v>1.7585293527621093</v>
      </c>
      <c r="Y343" s="12">
        <f t="shared" si="56"/>
        <v>0.63748799736399309</v>
      </c>
      <c r="Z343" s="11">
        <f t="shared" si="57"/>
        <v>1</v>
      </c>
      <c r="AA343" s="11">
        <f t="shared" si="58"/>
        <v>0</v>
      </c>
      <c r="AB343" s="11">
        <f t="shared" si="59"/>
        <v>0</v>
      </c>
      <c r="AC343" s="7" t="s">
        <v>371</v>
      </c>
    </row>
    <row r="344" spans="1:29" x14ac:dyDescent="0.2">
      <c r="A344" s="7" t="s">
        <v>372</v>
      </c>
      <c r="B344" s="7">
        <v>1</v>
      </c>
      <c r="C344" s="8">
        <v>40697</v>
      </c>
      <c r="D344" s="8">
        <v>40700</v>
      </c>
      <c r="E344" s="8">
        <v>41654</v>
      </c>
      <c r="F344" s="7">
        <v>46</v>
      </c>
      <c r="G344" s="7">
        <v>6.5217391300000003</v>
      </c>
      <c r="H344" s="7">
        <v>2.1739130430000002</v>
      </c>
      <c r="I344" s="7">
        <v>90.01</v>
      </c>
      <c r="J344" s="7">
        <v>4.1928721174004204E-3</v>
      </c>
      <c r="K344" s="7">
        <v>0</v>
      </c>
      <c r="L344" s="7">
        <v>0</v>
      </c>
      <c r="M344" s="7">
        <v>0</v>
      </c>
      <c r="N344" s="7">
        <f t="shared" si="50"/>
        <v>0</v>
      </c>
      <c r="O344" s="7">
        <v>0</v>
      </c>
      <c r="P344" s="7" t="s">
        <v>26</v>
      </c>
      <c r="Q344" s="9" t="s">
        <v>24</v>
      </c>
      <c r="R344" s="10">
        <f>F344*Part4Out!C$78+'relay test.csv'!H344*Part4Out!C$79+'relay test.csv'!I344*Part4Out!C$80+'relay test.csv'!J344*Part4Out!C$81+'relay test.csv'!K344*Part4Out!C$82+'relay test.csv'!L344*Part4Out!C$83+'relay test.csv'!M344*Part4Out!C$84+'relay test.csv'!N344*Part4Out!C$85</f>
        <v>9.4552362263844252</v>
      </c>
      <c r="S344" s="10">
        <f>(F344*Part4Out!C$78+'relay test.csv'!H344*Part4Out!C$79+'relay test.csv'!I344*Part4Out!C$80+'relay test.csv'!J344*Part4Out!C$81+'relay test.csv'!K344*Part4Out!C$82+'relay test.csv'!L344*Part4Out!C$83+'relay test.csv'!M344*Part4Out!C$84+'relay test.csv'!N344*Part4Out!C$85) +Part4Out!C$77</f>
        <v>6.8516009748190996</v>
      </c>
      <c r="T344" s="10">
        <f t="shared" si="51"/>
        <v>945.39324652137145</v>
      </c>
      <c r="U344" s="12">
        <f t="shared" si="52"/>
        <v>0.99894335678780921</v>
      </c>
      <c r="V344" s="11">
        <f t="shared" si="53"/>
        <v>1</v>
      </c>
      <c r="W344" s="11">
        <f t="shared" si="54"/>
        <v>1</v>
      </c>
      <c r="X344" s="11">
        <f t="shared" si="55"/>
        <v>12774.882615056751</v>
      </c>
      <c r="Y344" s="12">
        <f t="shared" si="56"/>
        <v>0.99992172752128905</v>
      </c>
      <c r="Z344" s="11">
        <f t="shared" si="57"/>
        <v>1</v>
      </c>
      <c r="AA344" s="11">
        <f t="shared" si="58"/>
        <v>1</v>
      </c>
      <c r="AB344" s="11">
        <f t="shared" si="59"/>
        <v>1</v>
      </c>
      <c r="AC344" s="7" t="s">
        <v>372</v>
      </c>
    </row>
    <row r="345" spans="1:29" x14ac:dyDescent="0.2">
      <c r="A345" s="7" t="s">
        <v>373</v>
      </c>
      <c r="B345" s="7">
        <v>1</v>
      </c>
      <c r="C345" s="8">
        <v>40457</v>
      </c>
      <c r="D345" s="8">
        <v>40463</v>
      </c>
      <c r="E345" s="8">
        <v>41371</v>
      </c>
      <c r="F345" s="7">
        <v>48</v>
      </c>
      <c r="G345" s="7">
        <v>6.25</v>
      </c>
      <c r="H345" s="7">
        <v>0</v>
      </c>
      <c r="I345" s="7">
        <v>100.2</v>
      </c>
      <c r="J345" s="7">
        <v>1.1013215859030799E-2</v>
      </c>
      <c r="K345" s="7">
        <v>1</v>
      </c>
      <c r="L345" s="7">
        <v>0</v>
      </c>
      <c r="M345" s="7">
        <v>0</v>
      </c>
      <c r="N345" s="7">
        <f t="shared" si="50"/>
        <v>0</v>
      </c>
      <c r="O345" s="7">
        <v>0</v>
      </c>
      <c r="P345" s="7" t="s">
        <v>26</v>
      </c>
      <c r="Q345" s="9" t="s">
        <v>24</v>
      </c>
      <c r="R345" s="10">
        <f>F345*Part4Out!C$78+'relay test.csv'!H345*Part4Out!C$79+'relay test.csv'!I345*Part4Out!C$80+'relay test.csv'!J345*Part4Out!C$81+'relay test.csv'!K345*Part4Out!C$82+'relay test.csv'!L345*Part4Out!C$83+'relay test.csv'!M345*Part4Out!C$84+'relay test.csv'!N345*Part4Out!C$85</f>
        <v>10.315961164166165</v>
      </c>
      <c r="S345" s="10">
        <f>(F345*Part4Out!C$78+'relay test.csv'!H345*Part4Out!C$79+'relay test.csv'!I345*Part4Out!C$80+'relay test.csv'!J345*Part4Out!C$81+'relay test.csv'!K345*Part4Out!C$82+'relay test.csv'!L345*Part4Out!C$83+'relay test.csv'!M345*Part4Out!C$84+'relay test.csv'!N345*Part4Out!C$85) +Part4Out!C$77</f>
        <v>7.7123259126008392</v>
      </c>
      <c r="T345" s="10">
        <f t="shared" si="51"/>
        <v>2235.7363426823608</v>
      </c>
      <c r="U345" s="12">
        <f t="shared" si="52"/>
        <v>0.99955292003759333</v>
      </c>
      <c r="V345" s="11">
        <f t="shared" si="53"/>
        <v>1</v>
      </c>
      <c r="W345" s="11">
        <f t="shared" si="54"/>
        <v>1</v>
      </c>
      <c r="X345" s="11">
        <f t="shared" si="55"/>
        <v>30210.993616758191</v>
      </c>
      <c r="Y345" s="12">
        <f t="shared" si="56"/>
        <v>0.99996690056231685</v>
      </c>
      <c r="Z345" s="11">
        <f t="shared" si="57"/>
        <v>1</v>
      </c>
      <c r="AA345" s="11">
        <f t="shared" si="58"/>
        <v>1</v>
      </c>
      <c r="AB345" s="11">
        <f t="shared" si="59"/>
        <v>1</v>
      </c>
      <c r="AC345" s="7" t="s">
        <v>373</v>
      </c>
    </row>
    <row r="346" spans="1:29" x14ac:dyDescent="0.2">
      <c r="A346" s="7" t="s">
        <v>374</v>
      </c>
      <c r="B346" s="7">
        <v>1</v>
      </c>
      <c r="C346" s="8">
        <v>41126</v>
      </c>
      <c r="D346" s="8">
        <v>41126</v>
      </c>
      <c r="E346" s="8">
        <v>41658</v>
      </c>
      <c r="F346" s="7">
        <v>70</v>
      </c>
      <c r="G346" s="7">
        <v>18.571428569999998</v>
      </c>
      <c r="H346" s="7">
        <v>7.1428571429999996</v>
      </c>
      <c r="I346" s="7">
        <v>85.5</v>
      </c>
      <c r="J346" s="7">
        <v>0.13721804511278199</v>
      </c>
      <c r="K346" s="7">
        <v>0</v>
      </c>
      <c r="L346" s="7">
        <v>1</v>
      </c>
      <c r="M346" s="7">
        <v>0</v>
      </c>
      <c r="N346" s="7">
        <f t="shared" si="50"/>
        <v>0</v>
      </c>
      <c r="O346" s="7">
        <v>0</v>
      </c>
      <c r="P346" s="7" t="s">
        <v>26</v>
      </c>
      <c r="Q346" s="9" t="s">
        <v>24</v>
      </c>
      <c r="R346" s="10">
        <f>F346*Part4Out!C$78+'relay test.csv'!H346*Part4Out!C$79+'relay test.csv'!I346*Part4Out!C$80+'relay test.csv'!J346*Part4Out!C$81+'relay test.csv'!K346*Part4Out!C$82+'relay test.csv'!L346*Part4Out!C$83+'relay test.csv'!M346*Part4Out!C$84+'relay test.csv'!N346*Part4Out!C$85</f>
        <v>15.324995669272887</v>
      </c>
      <c r="S346" s="10">
        <f>(F346*Part4Out!C$78+'relay test.csv'!H346*Part4Out!C$79+'relay test.csv'!I346*Part4Out!C$80+'relay test.csv'!J346*Part4Out!C$81+'relay test.csv'!K346*Part4Out!C$82+'relay test.csv'!L346*Part4Out!C$83+'relay test.csv'!M346*Part4Out!C$84+'relay test.csv'!N346*Part4Out!C$85) +Part4Out!C$77</f>
        <v>12.721360417707562</v>
      </c>
      <c r="T346" s="10">
        <f t="shared" si="51"/>
        <v>334824.03953987343</v>
      </c>
      <c r="U346" s="12">
        <f t="shared" si="52"/>
        <v>0.99999701336554347</v>
      </c>
      <c r="V346" s="11">
        <f t="shared" si="53"/>
        <v>1</v>
      </c>
      <c r="W346" s="11">
        <f t="shared" si="54"/>
        <v>1</v>
      </c>
      <c r="X346" s="11">
        <f t="shared" si="55"/>
        <v>4524400.6317579607</v>
      </c>
      <c r="Y346" s="12">
        <f t="shared" si="56"/>
        <v>0.99999977897629755</v>
      </c>
      <c r="Z346" s="11">
        <f t="shared" si="57"/>
        <v>1</v>
      </c>
      <c r="AA346" s="11">
        <f t="shared" si="58"/>
        <v>1</v>
      </c>
      <c r="AB346" s="11">
        <f t="shared" si="59"/>
        <v>1</v>
      </c>
      <c r="AC346" s="7" t="s">
        <v>374</v>
      </c>
    </row>
    <row r="347" spans="1:29" x14ac:dyDescent="0.2">
      <c r="A347" s="7" t="s">
        <v>375</v>
      </c>
      <c r="B347" s="7">
        <v>1</v>
      </c>
      <c r="C347" s="8">
        <v>40748</v>
      </c>
      <c r="D347" s="8">
        <v>40748</v>
      </c>
      <c r="E347" s="8">
        <v>41652</v>
      </c>
      <c r="F347" s="7">
        <v>57</v>
      </c>
      <c r="G347" s="7">
        <v>33.333333330000002</v>
      </c>
      <c r="H347" s="7">
        <v>0</v>
      </c>
      <c r="I347" s="7">
        <v>129.75</v>
      </c>
      <c r="J347" s="7">
        <v>3.6504424778761098E-2</v>
      </c>
      <c r="K347" s="7">
        <v>0</v>
      </c>
      <c r="L347" s="7">
        <v>0</v>
      </c>
      <c r="M347" s="7">
        <v>0</v>
      </c>
      <c r="N347" s="7">
        <f t="shared" si="50"/>
        <v>0</v>
      </c>
      <c r="O347" s="7">
        <v>0</v>
      </c>
      <c r="P347" s="7" t="s">
        <v>26</v>
      </c>
      <c r="Q347" s="9" t="s">
        <v>28</v>
      </c>
      <c r="R347" s="10">
        <f>F347*Part4Out!C$78+'relay test.csv'!H347*Part4Out!C$79+'relay test.csv'!I347*Part4Out!C$80+'relay test.csv'!J347*Part4Out!C$81+'relay test.csv'!K347*Part4Out!C$82+'relay test.csv'!L347*Part4Out!C$83+'relay test.csv'!M347*Part4Out!C$84+'relay test.csv'!N347*Part4Out!C$85</f>
        <v>11.581966419668976</v>
      </c>
      <c r="S347" s="10">
        <f>(F347*Part4Out!C$78+'relay test.csv'!H347*Part4Out!C$79+'relay test.csv'!I347*Part4Out!C$80+'relay test.csv'!J347*Part4Out!C$81+'relay test.csv'!K347*Part4Out!C$82+'relay test.csv'!L347*Part4Out!C$83+'relay test.csv'!M347*Part4Out!C$84+'relay test.csv'!N347*Part4Out!C$85) +Part4Out!C$77</f>
        <v>8.9783311681036508</v>
      </c>
      <c r="T347" s="10">
        <f t="shared" si="51"/>
        <v>7929.3882516522572</v>
      </c>
      <c r="U347" s="12">
        <f t="shared" si="52"/>
        <v>0.99987390276891031</v>
      </c>
      <c r="V347" s="11">
        <f t="shared" si="53"/>
        <v>1</v>
      </c>
      <c r="W347" s="11">
        <f t="shared" si="54"/>
        <v>1</v>
      </c>
      <c r="X347" s="11">
        <f t="shared" si="55"/>
        <v>107148.00903940851</v>
      </c>
      <c r="Y347" s="12">
        <f t="shared" si="56"/>
        <v>0.99999066720253449</v>
      </c>
      <c r="Z347" s="11">
        <f t="shared" si="57"/>
        <v>1</v>
      </c>
      <c r="AA347" s="11">
        <f t="shared" si="58"/>
        <v>1</v>
      </c>
      <c r="AB347" s="11">
        <f t="shared" si="59"/>
        <v>1</v>
      </c>
      <c r="AC347" s="7" t="s">
        <v>375</v>
      </c>
    </row>
    <row r="348" spans="1:29" x14ac:dyDescent="0.2">
      <c r="A348" s="7" t="s">
        <v>376</v>
      </c>
      <c r="B348" s="7">
        <v>1</v>
      </c>
      <c r="C348" s="8">
        <v>41149</v>
      </c>
      <c r="D348" s="8">
        <v>41162</v>
      </c>
      <c r="E348" s="8">
        <v>41449</v>
      </c>
      <c r="F348" s="7">
        <v>45</v>
      </c>
      <c r="G348" s="7">
        <v>0</v>
      </c>
      <c r="H348" s="7">
        <v>0</v>
      </c>
      <c r="I348" s="7">
        <v>70.400000000000006</v>
      </c>
      <c r="J348" s="7">
        <v>6.9686411149825801E-3</v>
      </c>
      <c r="K348" s="7">
        <v>0</v>
      </c>
      <c r="L348" s="7">
        <v>0</v>
      </c>
      <c r="M348" s="7">
        <v>0</v>
      </c>
      <c r="N348" s="7">
        <f t="shared" si="50"/>
        <v>0</v>
      </c>
      <c r="O348" s="7">
        <v>0</v>
      </c>
      <c r="P348" s="7" t="s">
        <v>36</v>
      </c>
      <c r="Q348" s="9" t="s">
        <v>167</v>
      </c>
      <c r="R348" s="10">
        <f>F348*Part4Out!C$78+'relay test.csv'!H348*Part4Out!C$79+'relay test.csv'!I348*Part4Out!C$80+'relay test.csv'!J348*Part4Out!C$81+'relay test.csv'!K348*Part4Out!C$82+'relay test.csv'!L348*Part4Out!C$83+'relay test.csv'!M348*Part4Out!C$84+'relay test.csv'!N348*Part4Out!C$85</f>
        <v>9.26873168425392</v>
      </c>
      <c r="S348" s="10">
        <f>(F348*Part4Out!C$78+'relay test.csv'!H348*Part4Out!C$79+'relay test.csv'!I348*Part4Out!C$80+'relay test.csv'!J348*Part4Out!C$81+'relay test.csv'!K348*Part4Out!C$82+'relay test.csv'!L348*Part4Out!C$83+'relay test.csv'!M348*Part4Out!C$84+'relay test.csv'!N348*Part4Out!C$85) +Part4Out!C$77</f>
        <v>6.6650964326885944</v>
      </c>
      <c r="T348" s="10">
        <f t="shared" si="51"/>
        <v>784.5391165495929</v>
      </c>
      <c r="U348" s="12">
        <f t="shared" si="52"/>
        <v>0.99872698891890654</v>
      </c>
      <c r="V348" s="11">
        <f t="shared" si="53"/>
        <v>1</v>
      </c>
      <c r="W348" s="11">
        <f t="shared" si="54"/>
        <v>1</v>
      </c>
      <c r="X348" s="11">
        <f t="shared" si="55"/>
        <v>10601.297563441829</v>
      </c>
      <c r="Y348" s="12">
        <f t="shared" si="56"/>
        <v>0.99990568082116016</v>
      </c>
      <c r="Z348" s="11">
        <f t="shared" si="57"/>
        <v>1</v>
      </c>
      <c r="AA348" s="11">
        <f t="shared" si="58"/>
        <v>1</v>
      </c>
      <c r="AB348" s="11">
        <f t="shared" si="59"/>
        <v>1</v>
      </c>
      <c r="AC348" s="7" t="s">
        <v>376</v>
      </c>
    </row>
    <row r="349" spans="1:29" x14ac:dyDescent="0.2">
      <c r="A349" s="7" t="s">
        <v>377</v>
      </c>
      <c r="B349" s="7">
        <v>1</v>
      </c>
      <c r="C349" s="8">
        <v>41366</v>
      </c>
      <c r="D349" s="8">
        <v>41366</v>
      </c>
      <c r="E349" s="8">
        <v>41652</v>
      </c>
      <c r="F349" s="7">
        <v>43</v>
      </c>
      <c r="G349" s="7">
        <v>88.372093019999994</v>
      </c>
      <c r="H349" s="7">
        <v>6.9767441860000003</v>
      </c>
      <c r="I349" s="7">
        <v>80.930000000000007</v>
      </c>
      <c r="J349" s="7">
        <v>5.9440559440559398E-2</v>
      </c>
      <c r="K349" s="7">
        <v>1</v>
      </c>
      <c r="L349" s="7">
        <v>1</v>
      </c>
      <c r="M349" s="7">
        <v>0</v>
      </c>
      <c r="N349" s="7">
        <f t="shared" si="50"/>
        <v>0</v>
      </c>
      <c r="O349" s="7">
        <v>0</v>
      </c>
      <c r="P349" s="7" t="s">
        <v>32</v>
      </c>
      <c r="Q349" s="9" t="s">
        <v>28</v>
      </c>
      <c r="R349" s="10">
        <f>F349*Part4Out!C$78+'relay test.csv'!H349*Part4Out!C$79+'relay test.csv'!I349*Part4Out!C$80+'relay test.csv'!J349*Part4Out!C$81+'relay test.csv'!K349*Part4Out!C$82+'relay test.csv'!L349*Part4Out!C$83+'relay test.csv'!M349*Part4Out!C$84+'relay test.csv'!N349*Part4Out!C$85</f>
        <v>10.191986551783547</v>
      </c>
      <c r="S349" s="10">
        <f>(F349*Part4Out!C$78+'relay test.csv'!H349*Part4Out!C$79+'relay test.csv'!I349*Part4Out!C$80+'relay test.csv'!J349*Part4Out!C$81+'relay test.csv'!K349*Part4Out!C$82+'relay test.csv'!L349*Part4Out!C$83+'relay test.csv'!M349*Part4Out!C$84+'relay test.csv'!N349*Part4Out!C$85) +Part4Out!C$77</f>
        <v>7.5883513002182212</v>
      </c>
      <c r="T349" s="10">
        <f t="shared" si="51"/>
        <v>1975.0545559474158</v>
      </c>
      <c r="U349" s="12">
        <f t="shared" si="52"/>
        <v>0.99949394109743062</v>
      </c>
      <c r="V349" s="11">
        <f t="shared" si="53"/>
        <v>1</v>
      </c>
      <c r="W349" s="11">
        <f t="shared" si="54"/>
        <v>1</v>
      </c>
      <c r="X349" s="11">
        <f t="shared" si="55"/>
        <v>26688.460281899104</v>
      </c>
      <c r="Y349" s="12">
        <f t="shared" si="56"/>
        <v>0.99996253202614671</v>
      </c>
      <c r="Z349" s="11">
        <f t="shared" si="57"/>
        <v>1</v>
      </c>
      <c r="AA349" s="11">
        <f t="shared" si="58"/>
        <v>1</v>
      </c>
      <c r="AB349" s="11">
        <f t="shared" si="59"/>
        <v>1</v>
      </c>
      <c r="AC349" s="7" t="s">
        <v>377</v>
      </c>
    </row>
    <row r="350" spans="1:29" x14ac:dyDescent="0.2">
      <c r="A350" s="7" t="s">
        <v>378</v>
      </c>
      <c r="B350" s="7">
        <v>0</v>
      </c>
      <c r="C350" s="8">
        <v>41311</v>
      </c>
      <c r="D350" s="8">
        <v>41311</v>
      </c>
      <c r="E350" s="8">
        <v>41311</v>
      </c>
      <c r="F350" s="7">
        <v>0</v>
      </c>
      <c r="G350" s="7">
        <v>0</v>
      </c>
      <c r="H350" s="7">
        <v>0</v>
      </c>
      <c r="I350" s="7">
        <v>51.02</v>
      </c>
      <c r="J350" s="7">
        <v>0</v>
      </c>
      <c r="K350" s="7">
        <v>0</v>
      </c>
      <c r="L350" s="7">
        <v>0</v>
      </c>
      <c r="M350" s="7">
        <v>0</v>
      </c>
      <c r="N350" s="7">
        <f t="shared" si="50"/>
        <v>0</v>
      </c>
      <c r="O350" s="7">
        <v>0</v>
      </c>
      <c r="P350" s="7" t="s">
        <v>36</v>
      </c>
      <c r="Q350" s="9" t="s">
        <v>28</v>
      </c>
      <c r="R350" s="10">
        <f>F350*Part4Out!C$78+'relay test.csv'!H350*Part4Out!C$79+'relay test.csv'!I350*Part4Out!C$80+'relay test.csv'!J350*Part4Out!C$81+'relay test.csv'!K350*Part4Out!C$82+'relay test.csv'!L350*Part4Out!C$83+'relay test.csv'!M350*Part4Out!C$84+'relay test.csv'!N350*Part4Out!C$85</f>
        <v>-0.17843423043769435</v>
      </c>
      <c r="S350" s="10">
        <f>(F350*Part4Out!C$78+'relay test.csv'!H350*Part4Out!C$79+'relay test.csv'!I350*Part4Out!C$80+'relay test.csv'!J350*Part4Out!C$81+'relay test.csv'!K350*Part4Out!C$82+'relay test.csv'!L350*Part4Out!C$83+'relay test.csv'!M350*Part4Out!C$84+'relay test.csv'!N350*Part4Out!C$85) +Part4Out!C$77</f>
        <v>-2.7820694820030196</v>
      </c>
      <c r="T350" s="10">
        <f t="shared" si="51"/>
        <v>6.1910252559139387E-2</v>
      </c>
      <c r="U350" s="12">
        <f t="shared" si="52"/>
        <v>5.8300833248327188E-2</v>
      </c>
      <c r="V350" s="11">
        <f t="shared" si="53"/>
        <v>0</v>
      </c>
      <c r="W350" s="11">
        <f t="shared" si="54"/>
        <v>0</v>
      </c>
      <c r="X350" s="11">
        <f t="shared" si="55"/>
        <v>0.8365790765077602</v>
      </c>
      <c r="Y350" s="12">
        <f t="shared" si="56"/>
        <v>0.45550942358469443</v>
      </c>
      <c r="Z350" s="11">
        <f t="shared" si="57"/>
        <v>0</v>
      </c>
      <c r="AA350" s="11">
        <f t="shared" si="58"/>
        <v>0</v>
      </c>
      <c r="AB350" s="11">
        <f t="shared" si="59"/>
        <v>0</v>
      </c>
      <c r="AC350" s="7" t="s">
        <v>378</v>
      </c>
    </row>
    <row r="351" spans="1:29" x14ac:dyDescent="0.2">
      <c r="A351" s="7" t="s">
        <v>379</v>
      </c>
      <c r="B351" s="7">
        <v>0</v>
      </c>
      <c r="C351" s="8">
        <v>41434</v>
      </c>
      <c r="D351" s="8">
        <v>41454</v>
      </c>
      <c r="E351" s="8">
        <v>41462</v>
      </c>
      <c r="F351" s="7">
        <v>6</v>
      </c>
      <c r="G351" s="7">
        <v>33.333333330000002</v>
      </c>
      <c r="H351" s="7">
        <v>0</v>
      </c>
      <c r="I351" s="7">
        <v>39.93</v>
      </c>
      <c r="J351" s="7">
        <v>0.25</v>
      </c>
      <c r="K351" s="7">
        <v>1</v>
      </c>
      <c r="L351" s="7">
        <v>0</v>
      </c>
      <c r="M351" s="7">
        <v>0</v>
      </c>
      <c r="N351" s="7">
        <f t="shared" si="50"/>
        <v>0</v>
      </c>
      <c r="O351" s="7">
        <v>0</v>
      </c>
      <c r="P351" s="7" t="s">
        <v>26</v>
      </c>
      <c r="Q351" s="9" t="s">
        <v>63</v>
      </c>
      <c r="R351" s="10">
        <f>F351*Part4Out!C$78+'relay test.csv'!H351*Part4Out!C$79+'relay test.csv'!I351*Part4Out!C$80+'relay test.csv'!J351*Part4Out!C$81+'relay test.csv'!K351*Part4Out!C$82+'relay test.csv'!L351*Part4Out!C$83+'relay test.csv'!M351*Part4Out!C$84+'relay test.csv'!N351*Part4Out!C$85</f>
        <v>1.4996330059045082</v>
      </c>
      <c r="S351" s="10">
        <f>(F351*Part4Out!C$78+'relay test.csv'!H351*Part4Out!C$79+'relay test.csv'!I351*Part4Out!C$80+'relay test.csv'!J351*Part4Out!C$81+'relay test.csv'!K351*Part4Out!C$82+'relay test.csv'!L351*Part4Out!C$83+'relay test.csv'!M351*Part4Out!C$84+'relay test.csv'!N351*Part4Out!C$85) +Part4Out!C$77</f>
        <v>-1.1040022456608169</v>
      </c>
      <c r="T351" s="10">
        <f t="shared" si="51"/>
        <v>0.33154151425425599</v>
      </c>
      <c r="U351" s="12">
        <f t="shared" si="52"/>
        <v>0.24899074546687291</v>
      </c>
      <c r="V351" s="11">
        <f t="shared" si="53"/>
        <v>0</v>
      </c>
      <c r="W351" s="11">
        <f t="shared" si="54"/>
        <v>0</v>
      </c>
      <c r="X351" s="11">
        <f t="shared" si="55"/>
        <v>4.4800446186819016</v>
      </c>
      <c r="Y351" s="12">
        <f t="shared" si="56"/>
        <v>0.81751973394688771</v>
      </c>
      <c r="Z351" s="11">
        <f t="shared" si="57"/>
        <v>1</v>
      </c>
      <c r="AA351" s="11">
        <f t="shared" si="58"/>
        <v>0</v>
      </c>
      <c r="AB351" s="11">
        <f t="shared" si="59"/>
        <v>0</v>
      </c>
      <c r="AC351" s="7" t="s">
        <v>379</v>
      </c>
    </row>
    <row r="352" spans="1:29" x14ac:dyDescent="0.2">
      <c r="A352" s="7" t="s">
        <v>380</v>
      </c>
      <c r="B352" s="7">
        <v>0</v>
      </c>
      <c r="C352" s="8">
        <v>41141</v>
      </c>
      <c r="D352" s="8">
        <v>41143</v>
      </c>
      <c r="E352" s="8">
        <v>41282</v>
      </c>
      <c r="F352" s="7">
        <v>0</v>
      </c>
      <c r="G352" s="7">
        <v>0</v>
      </c>
      <c r="H352" s="7">
        <v>0</v>
      </c>
      <c r="I352" s="7">
        <v>113.08</v>
      </c>
      <c r="J352" s="7">
        <v>8.6330935251798593E-2</v>
      </c>
      <c r="K352" s="7">
        <v>1</v>
      </c>
      <c r="L352" s="7">
        <v>0</v>
      </c>
      <c r="M352" s="7">
        <v>0</v>
      </c>
      <c r="N352" s="7">
        <f t="shared" si="50"/>
        <v>0</v>
      </c>
      <c r="O352" s="7">
        <v>0</v>
      </c>
      <c r="P352" s="7" t="s">
        <v>32</v>
      </c>
      <c r="Q352" s="9" t="s">
        <v>28</v>
      </c>
      <c r="R352" s="10">
        <f>F352*Part4Out!C$78+'relay test.csv'!H352*Part4Out!C$79+'relay test.csv'!I352*Part4Out!C$80+'relay test.csv'!J352*Part4Out!C$81+'relay test.csv'!K352*Part4Out!C$82+'relay test.csv'!L352*Part4Out!C$83+'relay test.csv'!M352*Part4Out!C$84+'relay test.csv'!N352*Part4Out!C$85</f>
        <v>7.2259384069873867E-2</v>
      </c>
      <c r="S352" s="10">
        <f>(F352*Part4Out!C$78+'relay test.csv'!H352*Part4Out!C$79+'relay test.csv'!I352*Part4Out!C$80+'relay test.csv'!J352*Part4Out!C$81+'relay test.csv'!K352*Part4Out!C$82+'relay test.csv'!L352*Part4Out!C$83+'relay test.csv'!M352*Part4Out!C$84+'relay test.csv'!N352*Part4Out!C$85) +Part4Out!C$77</f>
        <v>-2.5313758674954512</v>
      </c>
      <c r="T352" s="10">
        <f t="shared" si="51"/>
        <v>7.9549495392315345E-2</v>
      </c>
      <c r="U352" s="12">
        <f t="shared" si="52"/>
        <v>7.3687677806200585E-2</v>
      </c>
      <c r="V352" s="11">
        <f t="shared" si="53"/>
        <v>0</v>
      </c>
      <c r="W352" s="11">
        <f t="shared" si="54"/>
        <v>0</v>
      </c>
      <c r="X352" s="11">
        <f t="shared" si="55"/>
        <v>1.0749341286952516</v>
      </c>
      <c r="Y352" s="12">
        <f t="shared" si="56"/>
        <v>0.51805698977595283</v>
      </c>
      <c r="Z352" s="11">
        <f t="shared" si="57"/>
        <v>1</v>
      </c>
      <c r="AA352" s="11">
        <f t="shared" si="58"/>
        <v>0</v>
      </c>
      <c r="AB352" s="11">
        <f t="shared" si="59"/>
        <v>0</v>
      </c>
      <c r="AC352" s="7" t="s">
        <v>380</v>
      </c>
    </row>
    <row r="353" spans="1:29" x14ac:dyDescent="0.2">
      <c r="A353" s="7" t="s">
        <v>381</v>
      </c>
      <c r="B353" s="7">
        <v>1</v>
      </c>
      <c r="C353" s="8">
        <v>40435</v>
      </c>
      <c r="D353" s="8">
        <v>40578</v>
      </c>
      <c r="E353" s="8">
        <v>41609</v>
      </c>
      <c r="F353" s="7">
        <v>51</v>
      </c>
      <c r="G353" s="7">
        <v>17.647058820000002</v>
      </c>
      <c r="H353" s="7">
        <v>1.9607843140000001</v>
      </c>
      <c r="I353" s="7">
        <v>76.42</v>
      </c>
      <c r="J353" s="7">
        <v>1.06692531522793E-2</v>
      </c>
      <c r="K353" s="7">
        <v>0</v>
      </c>
      <c r="L353" s="7">
        <v>0</v>
      </c>
      <c r="M353" s="7">
        <v>0</v>
      </c>
      <c r="N353" s="7">
        <f t="shared" si="50"/>
        <v>0</v>
      </c>
      <c r="O353" s="7">
        <v>0</v>
      </c>
      <c r="P353" s="7" t="s">
        <v>26</v>
      </c>
      <c r="Q353" s="9" t="s">
        <v>24</v>
      </c>
      <c r="R353" s="10">
        <f>F353*Part4Out!C$78+'relay test.csv'!H353*Part4Out!C$79+'relay test.csv'!I353*Part4Out!C$80+'relay test.csv'!J353*Part4Out!C$81+'relay test.csv'!K353*Part4Out!C$82+'relay test.csv'!L353*Part4Out!C$83+'relay test.csv'!M353*Part4Out!C$84+'relay test.csv'!N353*Part4Out!C$85</f>
        <v>10.552470966451962</v>
      </c>
      <c r="S353" s="10">
        <f>(F353*Part4Out!C$78+'relay test.csv'!H353*Part4Out!C$79+'relay test.csv'!I353*Part4Out!C$80+'relay test.csv'!J353*Part4Out!C$81+'relay test.csv'!K353*Part4Out!C$82+'relay test.csv'!L353*Part4Out!C$83+'relay test.csv'!M353*Part4Out!C$84+'relay test.csv'!N353*Part4Out!C$85) +Part4Out!C$77</f>
        <v>7.948835714886636</v>
      </c>
      <c r="T353" s="10">
        <f t="shared" si="51"/>
        <v>2832.2754539219259</v>
      </c>
      <c r="U353" s="12">
        <f t="shared" si="52"/>
        <v>0.9996470516134901</v>
      </c>
      <c r="V353" s="11">
        <f t="shared" si="53"/>
        <v>1</v>
      </c>
      <c r="W353" s="11">
        <f t="shared" si="54"/>
        <v>1</v>
      </c>
      <c r="X353" s="11">
        <f t="shared" si="55"/>
        <v>38271.890126667247</v>
      </c>
      <c r="Y353" s="12">
        <f t="shared" si="56"/>
        <v>0.99997387184514441</v>
      </c>
      <c r="Z353" s="11">
        <f t="shared" si="57"/>
        <v>1</v>
      </c>
      <c r="AA353" s="11">
        <f t="shared" si="58"/>
        <v>1</v>
      </c>
      <c r="AB353" s="11">
        <f t="shared" si="59"/>
        <v>1</v>
      </c>
      <c r="AC353" s="7" t="s">
        <v>381</v>
      </c>
    </row>
    <row r="354" spans="1:29" x14ac:dyDescent="0.2">
      <c r="A354" s="7" t="s">
        <v>382</v>
      </c>
      <c r="B354" s="7">
        <v>1</v>
      </c>
      <c r="C354" s="8">
        <v>41107</v>
      </c>
      <c r="D354" s="8">
        <v>41110</v>
      </c>
      <c r="E354" s="8">
        <v>41326</v>
      </c>
      <c r="F354" s="7">
        <v>47</v>
      </c>
      <c r="G354" s="7">
        <v>2.1276595739999999</v>
      </c>
      <c r="H354" s="7">
        <v>0</v>
      </c>
      <c r="I354" s="7">
        <v>84.11</v>
      </c>
      <c r="J354" s="7">
        <v>2.3148148148148098E-2</v>
      </c>
      <c r="K354" s="7">
        <v>0</v>
      </c>
      <c r="L354" s="7">
        <v>0</v>
      </c>
      <c r="M354" s="7">
        <v>0</v>
      </c>
      <c r="N354" s="7">
        <f t="shared" si="50"/>
        <v>0</v>
      </c>
      <c r="O354" s="7">
        <v>0</v>
      </c>
      <c r="P354" s="7" t="s">
        <v>32</v>
      </c>
      <c r="Q354" s="9" t="s">
        <v>28</v>
      </c>
      <c r="R354" s="10">
        <f>F354*Part4Out!C$78+'relay test.csv'!H354*Part4Out!C$79+'relay test.csv'!I354*Part4Out!C$80+'relay test.csv'!J354*Part4Out!C$81+'relay test.csv'!K354*Part4Out!C$82+'relay test.csv'!L354*Part4Out!C$83+'relay test.csv'!M354*Part4Out!C$84+'relay test.csv'!N354*Part4Out!C$85</f>
        <v>9.6341991964174429</v>
      </c>
      <c r="S354" s="10">
        <f>(F354*Part4Out!C$78+'relay test.csv'!H354*Part4Out!C$79+'relay test.csv'!I354*Part4Out!C$80+'relay test.csv'!J354*Part4Out!C$81+'relay test.csv'!K354*Part4Out!C$82+'relay test.csv'!L354*Part4Out!C$83+'relay test.csv'!M354*Part4Out!C$84+'relay test.csv'!N354*Part4Out!C$85) +Part4Out!C$77</f>
        <v>7.0305639448521173</v>
      </c>
      <c r="T354" s="10">
        <f t="shared" si="51"/>
        <v>1130.6680648594665</v>
      </c>
      <c r="U354" s="12">
        <f t="shared" si="52"/>
        <v>0.99911634866172161</v>
      </c>
      <c r="V354" s="11">
        <f t="shared" si="53"/>
        <v>1</v>
      </c>
      <c r="W354" s="11">
        <f t="shared" si="54"/>
        <v>1</v>
      </c>
      <c r="X354" s="11">
        <f t="shared" si="55"/>
        <v>15278.458840615944</v>
      </c>
      <c r="Y354" s="12">
        <f t="shared" si="56"/>
        <v>0.99993455265592646</v>
      </c>
      <c r="Z354" s="11">
        <f t="shared" si="57"/>
        <v>1</v>
      </c>
      <c r="AA354" s="11">
        <f t="shared" si="58"/>
        <v>1</v>
      </c>
      <c r="AB354" s="11">
        <f t="shared" si="59"/>
        <v>1</v>
      </c>
      <c r="AC354" s="7" t="s">
        <v>382</v>
      </c>
    </row>
    <row r="355" spans="1:29" x14ac:dyDescent="0.2">
      <c r="A355" s="7" t="s">
        <v>383</v>
      </c>
      <c r="B355" s="7">
        <v>1</v>
      </c>
      <c r="C355" s="8">
        <v>41149</v>
      </c>
      <c r="D355" s="8">
        <v>41110</v>
      </c>
      <c r="E355" s="8">
        <v>41518</v>
      </c>
      <c r="F355" s="7">
        <v>26</v>
      </c>
      <c r="G355" s="7">
        <v>92.307692309999993</v>
      </c>
      <c r="H355" s="7">
        <v>19.23076923</v>
      </c>
      <c r="I355" s="7">
        <v>75.3</v>
      </c>
      <c r="J355" s="7">
        <v>2.4509803921568599E-2</v>
      </c>
      <c r="K355" s="7">
        <v>0</v>
      </c>
      <c r="L355" s="7">
        <v>0</v>
      </c>
      <c r="M355" s="7">
        <v>0</v>
      </c>
      <c r="N355" s="7">
        <f t="shared" si="50"/>
        <v>1</v>
      </c>
      <c r="O355" s="7">
        <v>0</v>
      </c>
      <c r="P355" s="7" t="s">
        <v>160</v>
      </c>
      <c r="Q355" s="9" t="s">
        <v>63</v>
      </c>
      <c r="R355" s="10">
        <f>F355*Part4Out!C$78+'relay test.csv'!H355*Part4Out!C$79+'relay test.csv'!I355*Part4Out!C$80+'relay test.csv'!J355*Part4Out!C$81+'relay test.csv'!K355*Part4Out!C$82+'relay test.csv'!L355*Part4Out!C$83+'relay test.csv'!M355*Part4Out!C$84+'relay test.csv'!N355*Part4Out!C$85</f>
        <v>5.8566455259742751</v>
      </c>
      <c r="S355" s="10">
        <f>(F355*Part4Out!C$78+'relay test.csv'!H355*Part4Out!C$79+'relay test.csv'!I355*Part4Out!C$80+'relay test.csv'!J355*Part4Out!C$81+'relay test.csv'!K355*Part4Out!C$82+'relay test.csv'!L355*Part4Out!C$83+'relay test.csv'!M355*Part4Out!C$84+'relay test.csv'!N355*Part4Out!C$85) +Part4Out!C$77</f>
        <v>3.25301027440895</v>
      </c>
      <c r="T355" s="10">
        <f t="shared" si="51"/>
        <v>25.868092887617617</v>
      </c>
      <c r="U355" s="12">
        <f t="shared" si="52"/>
        <v>0.96278113209661942</v>
      </c>
      <c r="V355" s="11">
        <f t="shared" si="53"/>
        <v>1</v>
      </c>
      <c r="W355" s="11">
        <f t="shared" si="54"/>
        <v>1</v>
      </c>
      <c r="X355" s="11">
        <f t="shared" si="55"/>
        <v>349.5496200450475</v>
      </c>
      <c r="Y355" s="12">
        <f t="shared" si="56"/>
        <v>0.99714733680250034</v>
      </c>
      <c r="Z355" s="11">
        <f t="shared" si="57"/>
        <v>1</v>
      </c>
      <c r="AA355" s="11">
        <f t="shared" si="58"/>
        <v>1</v>
      </c>
      <c r="AB355" s="11">
        <f t="shared" si="59"/>
        <v>1</v>
      </c>
      <c r="AC355" s="7" t="s">
        <v>383</v>
      </c>
    </row>
    <row r="356" spans="1:29" x14ac:dyDescent="0.2">
      <c r="A356" s="7" t="s">
        <v>384</v>
      </c>
      <c r="B356" s="7">
        <v>1</v>
      </c>
      <c r="C356" s="8">
        <v>41330</v>
      </c>
      <c r="D356" s="8">
        <v>41330</v>
      </c>
      <c r="E356" s="8">
        <v>41506</v>
      </c>
      <c r="F356" s="7">
        <v>47</v>
      </c>
      <c r="G356" s="7">
        <v>17.0212766</v>
      </c>
      <c r="H356" s="7">
        <v>8.5106382979999999</v>
      </c>
      <c r="I356" s="7">
        <v>28.22</v>
      </c>
      <c r="J356" s="7">
        <v>3.4090909090909102E-2</v>
      </c>
      <c r="K356" s="7">
        <v>0</v>
      </c>
      <c r="L356" s="7">
        <v>0</v>
      </c>
      <c r="M356" s="7">
        <v>0</v>
      </c>
      <c r="N356" s="7">
        <f t="shared" si="50"/>
        <v>0</v>
      </c>
      <c r="O356" s="7">
        <v>0</v>
      </c>
      <c r="P356" s="7" t="s">
        <v>32</v>
      </c>
      <c r="Q356" s="9" t="s">
        <v>28</v>
      </c>
      <c r="R356" s="10">
        <f>F356*Part4Out!C$78+'relay test.csv'!H356*Part4Out!C$79+'relay test.csv'!I356*Part4Out!C$80+'relay test.csv'!J356*Part4Out!C$81+'relay test.csv'!K356*Part4Out!C$82+'relay test.csv'!L356*Part4Out!C$83+'relay test.csv'!M356*Part4Out!C$84+'relay test.csv'!N356*Part4Out!C$85</f>
        <v>9.9871508832777973</v>
      </c>
      <c r="S356" s="10">
        <f>(F356*Part4Out!C$78+'relay test.csv'!H356*Part4Out!C$79+'relay test.csv'!I356*Part4Out!C$80+'relay test.csv'!J356*Part4Out!C$81+'relay test.csv'!K356*Part4Out!C$82+'relay test.csv'!L356*Part4Out!C$83+'relay test.csv'!M356*Part4Out!C$84+'relay test.csv'!N356*Part4Out!C$85) +Part4Out!C$77</f>
        <v>7.3835156317124717</v>
      </c>
      <c r="T356" s="10">
        <f t="shared" si="51"/>
        <v>1609.2373204147598</v>
      </c>
      <c r="U356" s="12">
        <f t="shared" si="52"/>
        <v>0.99937897352935379</v>
      </c>
      <c r="V356" s="11">
        <f t="shared" si="53"/>
        <v>1</v>
      </c>
      <c r="W356" s="11">
        <f t="shared" si="54"/>
        <v>1</v>
      </c>
      <c r="X356" s="11">
        <f t="shared" si="55"/>
        <v>21745.255684563741</v>
      </c>
      <c r="Y356" s="12">
        <f t="shared" si="56"/>
        <v>0.99995401507208848</v>
      </c>
      <c r="Z356" s="11">
        <f t="shared" si="57"/>
        <v>1</v>
      </c>
      <c r="AA356" s="11">
        <f t="shared" si="58"/>
        <v>1</v>
      </c>
      <c r="AB356" s="11">
        <f t="shared" si="59"/>
        <v>1</v>
      </c>
      <c r="AC356" s="7" t="s">
        <v>384</v>
      </c>
    </row>
    <row r="357" spans="1:29" x14ac:dyDescent="0.2">
      <c r="A357" s="7" t="s">
        <v>385</v>
      </c>
      <c r="B357" s="7">
        <v>1</v>
      </c>
      <c r="C357" s="8">
        <v>40409</v>
      </c>
      <c r="D357" s="8">
        <v>40567</v>
      </c>
      <c r="E357" s="8">
        <v>41455</v>
      </c>
      <c r="F357" s="7">
        <v>46</v>
      </c>
      <c r="G357" s="7">
        <v>6.5217391300000003</v>
      </c>
      <c r="H357" s="7">
        <v>0</v>
      </c>
      <c r="I357" s="7">
        <v>120.97</v>
      </c>
      <c r="J357" s="7">
        <v>9.45945945945946E-2</v>
      </c>
      <c r="K357" s="7">
        <v>1</v>
      </c>
      <c r="L357" s="7">
        <v>0</v>
      </c>
      <c r="M357" s="7">
        <v>0</v>
      </c>
      <c r="N357" s="7">
        <f t="shared" si="50"/>
        <v>0</v>
      </c>
      <c r="O357" s="7">
        <v>0</v>
      </c>
      <c r="P357" s="7" t="s">
        <v>26</v>
      </c>
      <c r="Q357" s="9" t="s">
        <v>28</v>
      </c>
      <c r="R357" s="10">
        <f>F357*Part4Out!C$78+'relay test.csv'!H357*Part4Out!C$79+'relay test.csv'!I357*Part4Out!C$80+'relay test.csv'!J357*Part4Out!C$81+'relay test.csv'!K357*Part4Out!C$82+'relay test.csv'!L357*Part4Out!C$83+'relay test.csv'!M357*Part4Out!C$84+'relay test.csv'!N357*Part4Out!C$85</f>
        <v>9.7703725336219769</v>
      </c>
      <c r="S357" s="10">
        <f>(F357*Part4Out!C$78+'relay test.csv'!H357*Part4Out!C$79+'relay test.csv'!I357*Part4Out!C$80+'relay test.csv'!J357*Part4Out!C$81+'relay test.csv'!K357*Part4Out!C$82+'relay test.csv'!L357*Part4Out!C$83+'relay test.csv'!M357*Part4Out!C$84+'relay test.csv'!N357*Part4Out!C$85) +Part4Out!C$77</f>
        <v>7.1667372820566513</v>
      </c>
      <c r="T357" s="10">
        <f t="shared" si="51"/>
        <v>1295.6104876128259</v>
      </c>
      <c r="U357" s="12">
        <f t="shared" si="52"/>
        <v>0.99922875835915759</v>
      </c>
      <c r="V357" s="11">
        <f t="shared" si="53"/>
        <v>1</v>
      </c>
      <c r="W357" s="11">
        <f t="shared" si="54"/>
        <v>1</v>
      </c>
      <c r="X357" s="11">
        <f t="shared" si="55"/>
        <v>17507.288057103899</v>
      </c>
      <c r="Y357" s="12">
        <f t="shared" si="56"/>
        <v>0.99994288419308963</v>
      </c>
      <c r="Z357" s="11">
        <f t="shared" si="57"/>
        <v>1</v>
      </c>
      <c r="AA357" s="11">
        <f t="shared" si="58"/>
        <v>1</v>
      </c>
      <c r="AB357" s="11">
        <f t="shared" si="59"/>
        <v>1</v>
      </c>
      <c r="AC357" s="7" t="s">
        <v>385</v>
      </c>
    </row>
    <row r="358" spans="1:29" x14ac:dyDescent="0.2">
      <c r="A358" s="7" t="s">
        <v>386</v>
      </c>
      <c r="B358" s="7">
        <v>0</v>
      </c>
      <c r="C358" s="8">
        <v>41445</v>
      </c>
      <c r="D358" s="8">
        <v>41470</v>
      </c>
      <c r="E358" s="8">
        <v>41654</v>
      </c>
      <c r="F358" s="7">
        <v>8</v>
      </c>
      <c r="G358" s="7">
        <v>62.5</v>
      </c>
      <c r="H358" s="7">
        <v>0</v>
      </c>
      <c r="I358" s="7">
        <v>40.86</v>
      </c>
      <c r="J358" s="7">
        <v>8.1521739130434798E-2</v>
      </c>
      <c r="K358" s="7">
        <v>1</v>
      </c>
      <c r="L358" s="7">
        <v>0</v>
      </c>
      <c r="M358" s="7">
        <v>0</v>
      </c>
      <c r="N358" s="7">
        <f t="shared" si="50"/>
        <v>0</v>
      </c>
      <c r="O358" s="7">
        <v>0</v>
      </c>
      <c r="P358" s="7" t="s">
        <v>36</v>
      </c>
      <c r="Q358" s="9" t="s">
        <v>63</v>
      </c>
      <c r="R358" s="10">
        <f>F358*Part4Out!C$78+'relay test.csv'!H358*Part4Out!C$79+'relay test.csv'!I358*Part4Out!C$80+'relay test.csv'!J358*Part4Out!C$81+'relay test.csv'!K358*Part4Out!C$82+'relay test.csv'!L358*Part4Out!C$83+'relay test.csv'!M358*Part4Out!C$84+'relay test.csv'!N358*Part4Out!C$85</f>
        <v>2.0199920773864375</v>
      </c>
      <c r="S358" s="10">
        <f>(F358*Part4Out!C$78+'relay test.csv'!H358*Part4Out!C$79+'relay test.csv'!I358*Part4Out!C$80+'relay test.csv'!J358*Part4Out!C$81+'relay test.csv'!K358*Part4Out!C$82+'relay test.csv'!L358*Part4Out!C$83+'relay test.csv'!M358*Part4Out!C$84+'relay test.csv'!N358*Part4Out!C$85) +Part4Out!C$77</f>
        <v>-0.58364317417888767</v>
      </c>
      <c r="T358" s="10">
        <f t="shared" si="51"/>
        <v>0.55786227047192993</v>
      </c>
      <c r="U358" s="12">
        <f t="shared" si="52"/>
        <v>0.35809473086663451</v>
      </c>
      <c r="V358" s="11">
        <f t="shared" si="53"/>
        <v>0</v>
      </c>
      <c r="W358" s="11">
        <f t="shared" si="54"/>
        <v>0</v>
      </c>
      <c r="X358" s="11">
        <f t="shared" si="55"/>
        <v>7.5382652106631456</v>
      </c>
      <c r="Y358" s="12">
        <f t="shared" si="56"/>
        <v>0.88288018990659445</v>
      </c>
      <c r="Z358" s="11">
        <f t="shared" si="57"/>
        <v>1</v>
      </c>
      <c r="AA358" s="11">
        <f t="shared" si="58"/>
        <v>0</v>
      </c>
      <c r="AB358" s="11">
        <f t="shared" si="59"/>
        <v>0</v>
      </c>
      <c r="AC358" s="7" t="s">
        <v>386</v>
      </c>
    </row>
    <row r="359" spans="1:29" x14ac:dyDescent="0.2">
      <c r="A359" s="7" t="s">
        <v>387</v>
      </c>
      <c r="B359" s="7">
        <v>1</v>
      </c>
      <c r="C359" s="8">
        <v>40730</v>
      </c>
      <c r="D359" s="8">
        <v>40753</v>
      </c>
      <c r="E359" s="8">
        <v>41232</v>
      </c>
      <c r="F359" s="7">
        <v>41</v>
      </c>
      <c r="G359" s="7">
        <v>31.707317069999998</v>
      </c>
      <c r="H359" s="7">
        <v>7.3170731709999997</v>
      </c>
      <c r="I359" s="7">
        <v>62.5</v>
      </c>
      <c r="J359" s="7">
        <v>1.04384133611691E-2</v>
      </c>
      <c r="K359" s="7">
        <v>0</v>
      </c>
      <c r="L359" s="7">
        <v>0</v>
      </c>
      <c r="M359" s="7">
        <v>0</v>
      </c>
      <c r="N359" s="7">
        <f t="shared" si="50"/>
        <v>0</v>
      </c>
      <c r="O359" s="7">
        <v>0</v>
      </c>
      <c r="P359" s="7" t="s">
        <v>32</v>
      </c>
      <c r="Q359" s="9" t="s">
        <v>24</v>
      </c>
      <c r="R359" s="10">
        <f>F359*Part4Out!C$78+'relay test.csv'!H359*Part4Out!C$79+'relay test.csv'!I359*Part4Out!C$80+'relay test.csv'!J359*Part4Out!C$81+'relay test.csv'!K359*Part4Out!C$82+'relay test.csv'!L359*Part4Out!C$83+'relay test.csv'!M359*Part4Out!C$84+'relay test.csv'!N359*Part4Out!C$85</f>
        <v>8.5891609605189814</v>
      </c>
      <c r="S359" s="10">
        <f>(F359*Part4Out!C$78+'relay test.csv'!H359*Part4Out!C$79+'relay test.csv'!I359*Part4Out!C$80+'relay test.csv'!J359*Part4Out!C$81+'relay test.csv'!K359*Part4Out!C$82+'relay test.csv'!L359*Part4Out!C$83+'relay test.csv'!M359*Part4Out!C$84+'relay test.csv'!N359*Part4Out!C$85) +Part4Out!C$77</f>
        <v>5.9855257089536558</v>
      </c>
      <c r="T359" s="10">
        <f t="shared" si="51"/>
        <v>397.63150475459383</v>
      </c>
      <c r="U359" s="12">
        <f t="shared" si="52"/>
        <v>0.99749141754208404</v>
      </c>
      <c r="V359" s="11">
        <f t="shared" si="53"/>
        <v>1</v>
      </c>
      <c r="W359" s="11">
        <f t="shared" si="54"/>
        <v>1</v>
      </c>
      <c r="X359" s="11">
        <f t="shared" si="55"/>
        <v>5373.1035375800993</v>
      </c>
      <c r="Y359" s="12">
        <f t="shared" si="56"/>
        <v>0.99981392245366929</v>
      </c>
      <c r="Z359" s="11">
        <f t="shared" si="57"/>
        <v>1</v>
      </c>
      <c r="AA359" s="11">
        <f t="shared" si="58"/>
        <v>1</v>
      </c>
      <c r="AB359" s="11">
        <f t="shared" si="59"/>
        <v>1</v>
      </c>
      <c r="AC359" s="7" t="s">
        <v>387</v>
      </c>
    </row>
    <row r="360" spans="1:29" x14ac:dyDescent="0.2">
      <c r="A360" s="7" t="s">
        <v>388</v>
      </c>
      <c r="B360" s="7">
        <v>0</v>
      </c>
      <c r="C360" s="8">
        <v>40821</v>
      </c>
      <c r="D360" s="8">
        <v>40853</v>
      </c>
      <c r="E360" s="8">
        <v>40853</v>
      </c>
      <c r="F360" s="7">
        <v>0</v>
      </c>
      <c r="G360" s="7">
        <v>0</v>
      </c>
      <c r="H360" s="7">
        <v>0</v>
      </c>
      <c r="I360" s="7">
        <v>91.66</v>
      </c>
      <c r="J360" s="7">
        <v>0</v>
      </c>
      <c r="K360" s="7">
        <v>0</v>
      </c>
      <c r="L360" s="7">
        <v>0</v>
      </c>
      <c r="M360" s="7">
        <v>0</v>
      </c>
      <c r="N360" s="7">
        <f t="shared" si="50"/>
        <v>0</v>
      </c>
      <c r="O360" s="7">
        <v>0</v>
      </c>
      <c r="P360" s="7" t="s">
        <v>32</v>
      </c>
      <c r="Q360" s="9" t="s">
        <v>24</v>
      </c>
      <c r="R360" s="10">
        <f>F360*Part4Out!C$78+'relay test.csv'!H360*Part4Out!C$79+'relay test.csv'!I360*Part4Out!C$80+'relay test.csv'!J360*Part4Out!C$81+'relay test.csv'!K360*Part4Out!C$82+'relay test.csv'!L360*Part4Out!C$83+'relay test.csv'!M360*Part4Out!C$84+'relay test.csv'!N360*Part4Out!C$85</f>
        <v>-0.3205660831422788</v>
      </c>
      <c r="S360" s="10">
        <f>(F360*Part4Out!C$78+'relay test.csv'!H360*Part4Out!C$79+'relay test.csv'!I360*Part4Out!C$80+'relay test.csv'!J360*Part4Out!C$81+'relay test.csv'!K360*Part4Out!C$82+'relay test.csv'!L360*Part4Out!C$83+'relay test.csv'!M360*Part4Out!C$84+'relay test.csv'!N360*Part4Out!C$85) +Part4Out!C$77</f>
        <v>-2.9242013347076039</v>
      </c>
      <c r="T360" s="10">
        <f t="shared" si="51"/>
        <v>5.3707569159593238E-2</v>
      </c>
      <c r="U360" s="12">
        <f t="shared" si="52"/>
        <v>5.0970089550015141E-2</v>
      </c>
      <c r="V360" s="11">
        <f t="shared" si="53"/>
        <v>0</v>
      </c>
      <c r="W360" s="11">
        <f t="shared" si="54"/>
        <v>0</v>
      </c>
      <c r="X360" s="11">
        <f t="shared" si="55"/>
        <v>0.72573809267034506</v>
      </c>
      <c r="Y360" s="12">
        <f t="shared" si="56"/>
        <v>0.42053779524989454</v>
      </c>
      <c r="Z360" s="11">
        <f t="shared" si="57"/>
        <v>0</v>
      </c>
      <c r="AA360" s="11">
        <f t="shared" si="58"/>
        <v>0</v>
      </c>
      <c r="AB360" s="11">
        <f t="shared" si="59"/>
        <v>0</v>
      </c>
      <c r="AC360" s="7" t="s">
        <v>388</v>
      </c>
    </row>
    <row r="361" spans="1:29" x14ac:dyDescent="0.2">
      <c r="A361" s="7" t="s">
        <v>389</v>
      </c>
      <c r="B361" s="7">
        <v>1</v>
      </c>
      <c r="C361" s="8">
        <v>41313</v>
      </c>
      <c r="D361" s="8">
        <v>41315</v>
      </c>
      <c r="E361" s="8">
        <v>41343</v>
      </c>
      <c r="F361" s="7">
        <v>43</v>
      </c>
      <c r="G361" s="7">
        <v>6.9767441860000003</v>
      </c>
      <c r="H361" s="7">
        <v>2.3255813949999999</v>
      </c>
      <c r="I361" s="7">
        <v>73.739999999999995</v>
      </c>
      <c r="J361" s="7">
        <v>7.1428571428571397E-2</v>
      </c>
      <c r="K361" s="7">
        <v>0</v>
      </c>
      <c r="L361" s="7">
        <v>0</v>
      </c>
      <c r="M361" s="7">
        <v>0</v>
      </c>
      <c r="N361" s="7">
        <f t="shared" si="50"/>
        <v>0</v>
      </c>
      <c r="O361" s="7">
        <v>0</v>
      </c>
      <c r="P361" s="7" t="s">
        <v>26</v>
      </c>
      <c r="Q361" s="9" t="s">
        <v>28</v>
      </c>
      <c r="R361" s="10">
        <f>F361*Part4Out!C$78+'relay test.csv'!H361*Part4Out!C$79+'relay test.csv'!I361*Part4Out!C$80+'relay test.csv'!J361*Part4Out!C$81+'relay test.csv'!K361*Part4Out!C$82+'relay test.csv'!L361*Part4Out!C$83+'relay test.csv'!M361*Part4Out!C$84+'relay test.csv'!N361*Part4Out!C$85</f>
        <v>8.8403307114563052</v>
      </c>
      <c r="S361" s="10">
        <f>(F361*Part4Out!C$78+'relay test.csv'!H361*Part4Out!C$79+'relay test.csv'!I361*Part4Out!C$80+'relay test.csv'!J361*Part4Out!C$81+'relay test.csv'!K361*Part4Out!C$82+'relay test.csv'!L361*Part4Out!C$83+'relay test.csv'!M361*Part4Out!C$84+'relay test.csv'!N361*Part4Out!C$85) +Part4Out!C$77</f>
        <v>6.2366954598909796</v>
      </c>
      <c r="T361" s="10">
        <f t="shared" si="51"/>
        <v>511.16654654495909</v>
      </c>
      <c r="U361" s="12">
        <f t="shared" si="52"/>
        <v>0.99804751011805437</v>
      </c>
      <c r="V361" s="11">
        <f t="shared" si="53"/>
        <v>1</v>
      </c>
      <c r="W361" s="11">
        <f t="shared" si="54"/>
        <v>1</v>
      </c>
      <c r="X361" s="11">
        <f t="shared" si="55"/>
        <v>6907.2765781685493</v>
      </c>
      <c r="Y361" s="12">
        <f t="shared" si="56"/>
        <v>0.99985524609666609</v>
      </c>
      <c r="Z361" s="11">
        <f t="shared" si="57"/>
        <v>1</v>
      </c>
      <c r="AA361" s="11">
        <f t="shared" si="58"/>
        <v>1</v>
      </c>
      <c r="AB361" s="11">
        <f t="shared" si="59"/>
        <v>1</v>
      </c>
      <c r="AC361" s="7" t="s">
        <v>389</v>
      </c>
    </row>
    <row r="362" spans="1:29" x14ac:dyDescent="0.2">
      <c r="A362" s="7" t="s">
        <v>390</v>
      </c>
      <c r="B362" s="7">
        <v>1</v>
      </c>
      <c r="C362" s="8">
        <v>41450</v>
      </c>
      <c r="D362" s="8">
        <v>41450</v>
      </c>
      <c r="E362" s="8">
        <v>41598</v>
      </c>
      <c r="F362" s="7">
        <v>50</v>
      </c>
      <c r="G362" s="7">
        <v>6</v>
      </c>
      <c r="H362" s="7">
        <v>2</v>
      </c>
      <c r="I362" s="7">
        <v>111.97</v>
      </c>
      <c r="J362" s="7">
        <v>2.7027027027027001E-2</v>
      </c>
      <c r="K362" s="7">
        <v>1</v>
      </c>
      <c r="L362" s="7">
        <v>0</v>
      </c>
      <c r="M362" s="7">
        <v>0</v>
      </c>
      <c r="N362" s="7">
        <f t="shared" si="50"/>
        <v>0</v>
      </c>
      <c r="O362" s="7">
        <v>0</v>
      </c>
      <c r="P362" s="7" t="s">
        <v>36</v>
      </c>
      <c r="Q362" s="9" t="s">
        <v>24</v>
      </c>
      <c r="R362" s="10">
        <f>F362*Part4Out!C$78+'relay test.csv'!H362*Part4Out!C$79+'relay test.csv'!I362*Part4Out!C$80+'relay test.csv'!J362*Part4Out!C$81+'relay test.csv'!K362*Part4Out!C$82+'relay test.csv'!L362*Part4Out!C$83+'relay test.csv'!M362*Part4Out!C$84+'relay test.csv'!N362*Part4Out!C$85</f>
        <v>10.726856052807339</v>
      </c>
      <c r="S362" s="10">
        <f>(F362*Part4Out!C$78+'relay test.csv'!H362*Part4Out!C$79+'relay test.csv'!I362*Part4Out!C$80+'relay test.csv'!J362*Part4Out!C$81+'relay test.csv'!K362*Part4Out!C$82+'relay test.csv'!L362*Part4Out!C$83+'relay test.csv'!M362*Part4Out!C$84+'relay test.csv'!N362*Part4Out!C$85) +Part4Out!C$77</f>
        <v>8.1232208012420131</v>
      </c>
      <c r="T362" s="10">
        <f t="shared" si="51"/>
        <v>3371.8633764774067</v>
      </c>
      <c r="U362" s="12">
        <f t="shared" si="52"/>
        <v>0.99970351600750451</v>
      </c>
      <c r="V362" s="11">
        <f t="shared" si="53"/>
        <v>1</v>
      </c>
      <c r="W362" s="11">
        <f t="shared" si="54"/>
        <v>1</v>
      </c>
      <c r="X362" s="11">
        <f t="shared" si="55"/>
        <v>45563.218255477586</v>
      </c>
      <c r="Y362" s="12">
        <f t="shared" si="56"/>
        <v>0.99997805295386843</v>
      </c>
      <c r="Z362" s="11">
        <f t="shared" si="57"/>
        <v>1</v>
      </c>
      <c r="AA362" s="11">
        <f t="shared" si="58"/>
        <v>1</v>
      </c>
      <c r="AB362" s="11">
        <f t="shared" si="59"/>
        <v>1</v>
      </c>
      <c r="AC362" s="7" t="s">
        <v>390</v>
      </c>
    </row>
    <row r="363" spans="1:29" x14ac:dyDescent="0.2">
      <c r="A363" s="7" t="s">
        <v>391</v>
      </c>
      <c r="B363" s="7">
        <v>0</v>
      </c>
      <c r="C363" s="8">
        <v>41373</v>
      </c>
      <c r="D363" s="8">
        <v>41373</v>
      </c>
      <c r="E363" s="8">
        <v>41373</v>
      </c>
      <c r="F363" s="7">
        <v>0</v>
      </c>
      <c r="G363" s="7">
        <v>0</v>
      </c>
      <c r="H363" s="7">
        <v>0</v>
      </c>
      <c r="I363" s="7">
        <v>194.78</v>
      </c>
      <c r="J363" s="7">
        <v>0</v>
      </c>
      <c r="K363" s="7">
        <v>0</v>
      </c>
      <c r="L363" s="7">
        <v>0</v>
      </c>
      <c r="M363" s="7">
        <v>0</v>
      </c>
      <c r="N363" s="7">
        <f t="shared" si="50"/>
        <v>0</v>
      </c>
      <c r="O363" s="7">
        <v>0</v>
      </c>
      <c r="P363" s="7" t="s">
        <v>32</v>
      </c>
      <c r="Q363" s="9" t="s">
        <v>24</v>
      </c>
      <c r="R363" s="10">
        <f>F363*Part4Out!C$78+'relay test.csv'!H363*Part4Out!C$79+'relay test.csv'!I363*Part4Out!C$80+'relay test.csv'!J363*Part4Out!C$81+'relay test.csv'!K363*Part4Out!C$82+'relay test.csv'!L363*Part4Out!C$83+'relay test.csv'!M363*Part4Out!C$84+'relay test.csv'!N363*Part4Out!C$85</f>
        <v>-0.68121167002458061</v>
      </c>
      <c r="S363" s="10">
        <f>(F363*Part4Out!C$78+'relay test.csv'!H363*Part4Out!C$79+'relay test.csv'!I363*Part4Out!C$80+'relay test.csv'!J363*Part4Out!C$81+'relay test.csv'!K363*Part4Out!C$82+'relay test.csv'!L363*Part4Out!C$83+'relay test.csv'!M363*Part4Out!C$84+'relay test.csv'!N363*Part4Out!C$85) +Part4Out!C$77</f>
        <v>-3.2848469215899057</v>
      </c>
      <c r="T363" s="10">
        <f t="shared" si="51"/>
        <v>3.7446316877341422E-2</v>
      </c>
      <c r="U363" s="12">
        <f t="shared" si="52"/>
        <v>3.6094703184308234E-2</v>
      </c>
      <c r="V363" s="11">
        <f t="shared" si="53"/>
        <v>0</v>
      </c>
      <c r="W363" s="11">
        <f t="shared" si="54"/>
        <v>0</v>
      </c>
      <c r="X363" s="11">
        <f t="shared" si="55"/>
        <v>0.50600351148525025</v>
      </c>
      <c r="Y363" s="12">
        <f t="shared" si="56"/>
        <v>0.33599092407574777</v>
      </c>
      <c r="Z363" s="11">
        <f t="shared" si="57"/>
        <v>0</v>
      </c>
      <c r="AA363" s="11">
        <f t="shared" si="58"/>
        <v>0</v>
      </c>
      <c r="AB363" s="11">
        <f t="shared" si="59"/>
        <v>0</v>
      </c>
      <c r="AC363" s="7" t="s">
        <v>391</v>
      </c>
    </row>
    <row r="364" spans="1:29" x14ac:dyDescent="0.2">
      <c r="A364" s="7" t="s">
        <v>392</v>
      </c>
      <c r="B364" s="7">
        <v>1</v>
      </c>
      <c r="C364" s="8">
        <v>40413</v>
      </c>
      <c r="D364" s="8">
        <v>40700</v>
      </c>
      <c r="E364" s="8">
        <v>41449</v>
      </c>
      <c r="F364" s="7">
        <v>48</v>
      </c>
      <c r="G364" s="7">
        <v>0</v>
      </c>
      <c r="H364" s="7">
        <v>0</v>
      </c>
      <c r="I364" s="7">
        <v>93.83</v>
      </c>
      <c r="J364" s="7">
        <v>1.0680907877169601E-2</v>
      </c>
      <c r="K364" s="7">
        <v>0</v>
      </c>
      <c r="L364" s="7">
        <v>0</v>
      </c>
      <c r="M364" s="7">
        <v>0</v>
      </c>
      <c r="N364" s="7">
        <f t="shared" si="50"/>
        <v>0</v>
      </c>
      <c r="O364" s="7">
        <v>0</v>
      </c>
      <c r="P364" s="7" t="s">
        <v>30</v>
      </c>
      <c r="Q364" s="9" t="s">
        <v>24</v>
      </c>
      <c r="R364" s="10">
        <f>F364*Part4Out!C$78+'relay test.csv'!H364*Part4Out!C$79+'relay test.csv'!I364*Part4Out!C$80+'relay test.csv'!J364*Part4Out!C$81+'relay test.csv'!K364*Part4Out!C$82+'relay test.csv'!L364*Part4Out!C$83+'relay test.csv'!M364*Part4Out!C$84+'relay test.csv'!N364*Part4Out!C$85</f>
        <v>9.8191805789681581</v>
      </c>
      <c r="S364" s="10">
        <f>(F364*Part4Out!C$78+'relay test.csv'!H364*Part4Out!C$79+'relay test.csv'!I364*Part4Out!C$80+'relay test.csv'!J364*Part4Out!C$81+'relay test.csv'!K364*Part4Out!C$82+'relay test.csv'!L364*Part4Out!C$83+'relay test.csv'!M364*Part4Out!C$84+'relay test.csv'!N364*Part4Out!C$85) +Part4Out!C$77</f>
        <v>7.2155453274028325</v>
      </c>
      <c r="T364" s="10">
        <f t="shared" si="51"/>
        <v>1360.4153376030852</v>
      </c>
      <c r="U364" s="12">
        <f t="shared" si="52"/>
        <v>0.99926547029963642</v>
      </c>
      <c r="V364" s="11">
        <f t="shared" si="53"/>
        <v>1</v>
      </c>
      <c r="W364" s="11">
        <f t="shared" si="54"/>
        <v>1</v>
      </c>
      <c r="X364" s="11">
        <f t="shared" si="55"/>
        <v>18382.981166355668</v>
      </c>
      <c r="Y364" s="12">
        <f t="shared" si="56"/>
        <v>0.9999456048180777</v>
      </c>
      <c r="Z364" s="11">
        <f t="shared" si="57"/>
        <v>1</v>
      </c>
      <c r="AA364" s="11">
        <f t="shared" si="58"/>
        <v>1</v>
      </c>
      <c r="AB364" s="11">
        <f t="shared" si="59"/>
        <v>1</v>
      </c>
      <c r="AC364" s="7" t="s">
        <v>392</v>
      </c>
    </row>
    <row r="365" spans="1:29" x14ac:dyDescent="0.2">
      <c r="A365" s="7" t="s">
        <v>393</v>
      </c>
      <c r="B365" s="7">
        <v>1</v>
      </c>
      <c r="C365" s="8">
        <v>40830</v>
      </c>
      <c r="D365" s="8">
        <v>41017</v>
      </c>
      <c r="E365" s="8">
        <v>41159</v>
      </c>
      <c r="F365" s="7">
        <v>44</v>
      </c>
      <c r="G365" s="7">
        <v>31.81818182</v>
      </c>
      <c r="H365" s="7">
        <v>0</v>
      </c>
      <c r="I365" s="7">
        <v>69.180000000000007</v>
      </c>
      <c r="J365" s="7">
        <v>4.92957746478873E-2</v>
      </c>
      <c r="K365" s="7">
        <v>1</v>
      </c>
      <c r="L365" s="7">
        <v>0</v>
      </c>
      <c r="M365" s="7">
        <v>0</v>
      </c>
      <c r="N365" s="7">
        <f t="shared" si="50"/>
        <v>1</v>
      </c>
      <c r="O365" s="7">
        <v>0</v>
      </c>
      <c r="P365" s="7" t="s">
        <v>23</v>
      </c>
      <c r="Q365" s="9" t="s">
        <v>167</v>
      </c>
      <c r="R365" s="10">
        <f>F365*Part4Out!C$78+'relay test.csv'!H365*Part4Out!C$79+'relay test.csv'!I365*Part4Out!C$80+'relay test.csv'!J365*Part4Out!C$81+'relay test.csv'!K365*Part4Out!C$82+'relay test.csv'!L365*Part4Out!C$83+'relay test.csv'!M365*Part4Out!C$84+'relay test.csv'!N365*Part4Out!C$85</f>
        <v>9.8195440732401167</v>
      </c>
      <c r="S365" s="10">
        <f>(F365*Part4Out!C$78+'relay test.csv'!H365*Part4Out!C$79+'relay test.csv'!I365*Part4Out!C$80+'relay test.csv'!J365*Part4Out!C$81+'relay test.csv'!K365*Part4Out!C$82+'relay test.csv'!L365*Part4Out!C$83+'relay test.csv'!M365*Part4Out!C$84+'relay test.csv'!N365*Part4Out!C$85) +Part4Out!C$77</f>
        <v>7.2159088216747911</v>
      </c>
      <c r="T365" s="10">
        <f t="shared" si="51"/>
        <v>1360.9099306712162</v>
      </c>
      <c r="U365" s="12">
        <f t="shared" si="52"/>
        <v>0.99926573705244437</v>
      </c>
      <c r="V365" s="11">
        <f t="shared" si="53"/>
        <v>1</v>
      </c>
      <c r="W365" s="11">
        <f t="shared" si="54"/>
        <v>1</v>
      </c>
      <c r="X365" s="11">
        <f t="shared" si="55"/>
        <v>18389.664489312378</v>
      </c>
      <c r="Y365" s="12">
        <f t="shared" si="56"/>
        <v>0.99994562458574665</v>
      </c>
      <c r="Z365" s="11">
        <f t="shared" si="57"/>
        <v>1</v>
      </c>
      <c r="AA365" s="11">
        <f t="shared" si="58"/>
        <v>1</v>
      </c>
      <c r="AB365" s="11">
        <f t="shared" si="59"/>
        <v>1</v>
      </c>
      <c r="AC365" s="7" t="s">
        <v>393</v>
      </c>
    </row>
    <row r="366" spans="1:29" x14ac:dyDescent="0.2">
      <c r="A366" s="7" t="s">
        <v>394</v>
      </c>
      <c r="B366" s="7">
        <v>1</v>
      </c>
      <c r="C366" s="8">
        <v>41368</v>
      </c>
      <c r="D366" s="8">
        <v>41414</v>
      </c>
      <c r="E366" s="8">
        <v>41414</v>
      </c>
      <c r="F366" s="7">
        <v>45</v>
      </c>
      <c r="G366" s="7">
        <v>0</v>
      </c>
      <c r="H366" s="7">
        <v>0</v>
      </c>
      <c r="I366" s="7">
        <v>8.1999999999999993</v>
      </c>
      <c r="J366" s="7">
        <v>0</v>
      </c>
      <c r="K366" s="7">
        <v>0</v>
      </c>
      <c r="L366" s="7">
        <v>0</v>
      </c>
      <c r="M366" s="7">
        <v>0</v>
      </c>
      <c r="N366" s="7">
        <f t="shared" si="50"/>
        <v>0</v>
      </c>
      <c r="O366" s="7">
        <v>0</v>
      </c>
      <c r="P366" s="7" t="s">
        <v>32</v>
      </c>
      <c r="Q366" s="9" t="s">
        <v>24</v>
      </c>
      <c r="R366" s="10">
        <f>F366*Part4Out!C$78+'relay test.csv'!H366*Part4Out!C$79+'relay test.csv'!I366*Part4Out!C$80+'relay test.csv'!J366*Part4Out!C$81+'relay test.csv'!K366*Part4Out!C$82+'relay test.csv'!L366*Part4Out!C$83+'relay test.csv'!M366*Part4Out!C$84+'relay test.csv'!N366*Part4Out!C$85</f>
        <v>9.4904247395717611</v>
      </c>
      <c r="S366" s="10">
        <f>(F366*Part4Out!C$78+'relay test.csv'!H366*Part4Out!C$79+'relay test.csv'!I366*Part4Out!C$80+'relay test.csv'!J366*Part4Out!C$81+'relay test.csv'!K366*Part4Out!C$82+'relay test.csv'!L366*Part4Out!C$83+'relay test.csv'!M366*Part4Out!C$84+'relay test.csv'!N366*Part4Out!C$85) +Part4Out!C$77</f>
        <v>6.8867894880064355</v>
      </c>
      <c r="T366" s="10">
        <f t="shared" si="51"/>
        <v>979.25246326778768</v>
      </c>
      <c r="U366" s="12">
        <f t="shared" si="52"/>
        <v>0.99897985464207217</v>
      </c>
      <c r="V366" s="11">
        <f t="shared" si="53"/>
        <v>1</v>
      </c>
      <c r="W366" s="11">
        <f t="shared" si="54"/>
        <v>1</v>
      </c>
      <c r="X366" s="11">
        <f t="shared" si="55"/>
        <v>13232.414463274214</v>
      </c>
      <c r="Y366" s="12">
        <f t="shared" si="56"/>
        <v>0.9999244337126465</v>
      </c>
      <c r="Z366" s="11">
        <f t="shared" si="57"/>
        <v>1</v>
      </c>
      <c r="AA366" s="11">
        <f t="shared" si="58"/>
        <v>1</v>
      </c>
      <c r="AB366" s="11">
        <f t="shared" si="59"/>
        <v>1</v>
      </c>
      <c r="AC366" s="7" t="s">
        <v>394</v>
      </c>
    </row>
    <row r="367" spans="1:29" x14ac:dyDescent="0.2">
      <c r="A367" s="7" t="s">
        <v>395</v>
      </c>
      <c r="B367" s="7">
        <v>1</v>
      </c>
      <c r="C367" s="8">
        <v>40857</v>
      </c>
      <c r="D367" s="8">
        <v>40857</v>
      </c>
      <c r="E367" s="8">
        <v>41394</v>
      </c>
      <c r="F367" s="7">
        <v>48</v>
      </c>
      <c r="G367" s="7">
        <v>0</v>
      </c>
      <c r="H367" s="7">
        <v>0</v>
      </c>
      <c r="I367" s="7">
        <v>73.41</v>
      </c>
      <c r="J367" s="7">
        <v>9.3109869646182501E-3</v>
      </c>
      <c r="K367" s="7">
        <v>0</v>
      </c>
      <c r="L367" s="7">
        <v>0</v>
      </c>
      <c r="M367" s="7">
        <v>0</v>
      </c>
      <c r="N367" s="7">
        <f t="shared" si="50"/>
        <v>0</v>
      </c>
      <c r="O367" s="7">
        <v>0</v>
      </c>
      <c r="P367" s="7" t="s">
        <v>32</v>
      </c>
      <c r="Q367" s="9" t="s">
        <v>28</v>
      </c>
      <c r="R367" s="10">
        <f>F367*Part4Out!C$78+'relay test.csv'!H367*Part4Out!C$79+'relay test.csv'!I367*Part4Out!C$80+'relay test.csv'!J367*Part4Out!C$81+'relay test.csv'!K367*Part4Out!C$82+'relay test.csv'!L367*Part4Out!C$83+'relay test.csv'!M367*Part4Out!C$84+'relay test.csv'!N367*Part4Out!C$85</f>
        <v>9.8914137472688726</v>
      </c>
      <c r="S367" s="10">
        <f>(F367*Part4Out!C$78+'relay test.csv'!H367*Part4Out!C$79+'relay test.csv'!I367*Part4Out!C$80+'relay test.csv'!J367*Part4Out!C$81+'relay test.csv'!K367*Part4Out!C$82+'relay test.csv'!L367*Part4Out!C$83+'relay test.csv'!M367*Part4Out!C$84+'relay test.csv'!N367*Part4Out!C$85) +Part4Out!C$77</f>
        <v>7.287778495703547</v>
      </c>
      <c r="T367" s="10">
        <f t="shared" si="51"/>
        <v>1462.31853928226</v>
      </c>
      <c r="U367" s="12">
        <f t="shared" si="52"/>
        <v>0.99931662179275715</v>
      </c>
      <c r="V367" s="11">
        <f t="shared" si="53"/>
        <v>1</v>
      </c>
      <c r="W367" s="11">
        <f t="shared" si="54"/>
        <v>1</v>
      </c>
      <c r="X367" s="11">
        <f t="shared" si="55"/>
        <v>19759.975813122994</v>
      </c>
      <c r="Y367" s="12">
        <f t="shared" si="56"/>
        <v>0.99994939521157977</v>
      </c>
      <c r="Z367" s="11">
        <f t="shared" si="57"/>
        <v>1</v>
      </c>
      <c r="AA367" s="11">
        <f t="shared" si="58"/>
        <v>1</v>
      </c>
      <c r="AB367" s="11">
        <f t="shared" si="59"/>
        <v>1</v>
      </c>
      <c r="AC367" s="7" t="s">
        <v>395</v>
      </c>
    </row>
    <row r="368" spans="1:29" x14ac:dyDescent="0.2">
      <c r="A368" s="7" t="s">
        <v>396</v>
      </c>
      <c r="B368" s="7">
        <v>1</v>
      </c>
      <c r="C368" s="8">
        <v>40805</v>
      </c>
      <c r="D368" s="8">
        <v>40805</v>
      </c>
      <c r="E368" s="8">
        <v>40805</v>
      </c>
      <c r="F368" s="7">
        <v>45</v>
      </c>
      <c r="G368" s="7">
        <v>13.33333333</v>
      </c>
      <c r="H368" s="7">
        <v>2.2222222220000001</v>
      </c>
      <c r="I368" s="7">
        <v>38.31</v>
      </c>
      <c r="J368" s="7">
        <v>0</v>
      </c>
      <c r="K368" s="7">
        <v>0</v>
      </c>
      <c r="L368" s="7">
        <v>0</v>
      </c>
      <c r="M368" s="7">
        <v>0</v>
      </c>
      <c r="N368" s="7">
        <f t="shared" si="50"/>
        <v>1</v>
      </c>
      <c r="O368" s="7">
        <v>0</v>
      </c>
      <c r="P368" s="7" t="s">
        <v>23</v>
      </c>
      <c r="Q368" s="9" t="s">
        <v>28</v>
      </c>
      <c r="R368" s="10">
        <f>F368*Part4Out!C$78+'relay test.csv'!H368*Part4Out!C$79+'relay test.csv'!I368*Part4Out!C$80+'relay test.csv'!J368*Part4Out!C$81+'relay test.csv'!K368*Part4Out!C$82+'relay test.csv'!L368*Part4Out!C$83+'relay test.csv'!M368*Part4Out!C$84+'relay test.csv'!N368*Part4Out!C$85</f>
        <v>9.6920294251320893</v>
      </c>
      <c r="S368" s="10">
        <f>(F368*Part4Out!C$78+'relay test.csv'!H368*Part4Out!C$79+'relay test.csv'!I368*Part4Out!C$80+'relay test.csv'!J368*Part4Out!C$81+'relay test.csv'!K368*Part4Out!C$82+'relay test.csv'!L368*Part4Out!C$83+'relay test.csv'!M368*Part4Out!C$84+'relay test.csv'!N368*Part4Out!C$85) +Part4Out!C$77</f>
        <v>7.0883941735667637</v>
      </c>
      <c r="T368" s="10">
        <f t="shared" si="51"/>
        <v>1197.9825032076317</v>
      </c>
      <c r="U368" s="12">
        <f t="shared" si="52"/>
        <v>0.99916595947203168</v>
      </c>
      <c r="V368" s="11">
        <f t="shared" si="53"/>
        <v>1</v>
      </c>
      <c r="W368" s="11">
        <f t="shared" si="54"/>
        <v>1</v>
      </c>
      <c r="X368" s="11">
        <f t="shared" si="55"/>
        <v>16188.063443103281</v>
      </c>
      <c r="Y368" s="12">
        <f t="shared" si="56"/>
        <v>0.99993822990418724</v>
      </c>
      <c r="Z368" s="11">
        <f t="shared" si="57"/>
        <v>1</v>
      </c>
      <c r="AA368" s="11">
        <f t="shared" si="58"/>
        <v>1</v>
      </c>
      <c r="AB368" s="11">
        <f t="shared" si="59"/>
        <v>1</v>
      </c>
      <c r="AC368" s="7" t="s">
        <v>396</v>
      </c>
    </row>
    <row r="369" spans="1:29" x14ac:dyDescent="0.2">
      <c r="A369" s="7" t="s">
        <v>397</v>
      </c>
      <c r="B369" s="7">
        <v>1</v>
      </c>
      <c r="C369" s="8">
        <v>41206</v>
      </c>
      <c r="D369" s="8">
        <v>41209</v>
      </c>
      <c r="E369" s="8">
        <v>41209</v>
      </c>
      <c r="F369" s="7">
        <v>40</v>
      </c>
      <c r="G369" s="7">
        <v>65</v>
      </c>
      <c r="H369" s="7">
        <v>7.5</v>
      </c>
      <c r="I369" s="7">
        <v>52.61</v>
      </c>
      <c r="J369" s="7">
        <v>0</v>
      </c>
      <c r="K369" s="7">
        <v>0</v>
      </c>
      <c r="L369" s="7">
        <v>0</v>
      </c>
      <c r="M369" s="7">
        <v>0</v>
      </c>
      <c r="N369" s="7">
        <f t="shared" si="50"/>
        <v>0</v>
      </c>
      <c r="O369" s="7">
        <v>0</v>
      </c>
      <c r="P369" s="7" t="s">
        <v>26</v>
      </c>
      <c r="Q369" s="9" t="s">
        <v>28</v>
      </c>
      <c r="R369" s="10">
        <f>F369*Part4Out!C$78+'relay test.csv'!H369*Part4Out!C$79+'relay test.csv'!I369*Part4Out!C$80+'relay test.csv'!J369*Part4Out!C$81+'relay test.csv'!K369*Part4Out!C$82+'relay test.csv'!L369*Part4Out!C$83+'relay test.csv'!M369*Part4Out!C$84+'relay test.csv'!N369*Part4Out!C$85</f>
        <v>8.421968538707441</v>
      </c>
      <c r="S369" s="10">
        <f>(F369*Part4Out!C$78+'relay test.csv'!H369*Part4Out!C$79+'relay test.csv'!I369*Part4Out!C$80+'relay test.csv'!J369*Part4Out!C$81+'relay test.csv'!K369*Part4Out!C$82+'relay test.csv'!L369*Part4Out!C$83+'relay test.csv'!M369*Part4Out!C$84+'relay test.csv'!N369*Part4Out!C$85) +Part4Out!C$77</f>
        <v>5.8183332871421154</v>
      </c>
      <c r="T369" s="10">
        <f t="shared" si="51"/>
        <v>336.41088575829906</v>
      </c>
      <c r="U369" s="12">
        <f t="shared" si="52"/>
        <v>0.99703625448315758</v>
      </c>
      <c r="V369" s="11">
        <f t="shared" si="53"/>
        <v>1</v>
      </c>
      <c r="W369" s="11">
        <f t="shared" si="54"/>
        <v>1</v>
      </c>
      <c r="X369" s="11">
        <f t="shared" si="55"/>
        <v>4545.8433216048852</v>
      </c>
      <c r="Y369" s="12">
        <f t="shared" si="56"/>
        <v>0.99978006719623513</v>
      </c>
      <c r="Z369" s="11">
        <f t="shared" si="57"/>
        <v>1</v>
      </c>
      <c r="AA369" s="11">
        <f t="shared" si="58"/>
        <v>1</v>
      </c>
      <c r="AB369" s="11">
        <f t="shared" si="59"/>
        <v>1</v>
      </c>
      <c r="AC369" s="7" t="s">
        <v>397</v>
      </c>
    </row>
    <row r="370" spans="1:29" x14ac:dyDescent="0.2">
      <c r="A370" s="7" t="s">
        <v>398</v>
      </c>
      <c r="B370" s="7">
        <v>0</v>
      </c>
      <c r="C370" s="8">
        <v>41325</v>
      </c>
      <c r="D370" s="8">
        <v>41325</v>
      </c>
      <c r="E370" s="8">
        <v>41599</v>
      </c>
      <c r="F370" s="7">
        <v>42</v>
      </c>
      <c r="G370" s="7">
        <v>26.190476189999998</v>
      </c>
      <c r="H370" s="7">
        <v>2.3809523810000002</v>
      </c>
      <c r="I370" s="7">
        <v>75.62</v>
      </c>
      <c r="J370" s="7">
        <v>1.09489051094891E-2</v>
      </c>
      <c r="K370" s="7">
        <v>0</v>
      </c>
      <c r="L370" s="7">
        <v>0</v>
      </c>
      <c r="M370" s="7">
        <v>0</v>
      </c>
      <c r="N370" s="7">
        <f t="shared" si="50"/>
        <v>1</v>
      </c>
      <c r="O370" s="7">
        <v>0</v>
      </c>
      <c r="P370" s="7" t="s">
        <v>162</v>
      </c>
      <c r="Q370" s="9" t="s">
        <v>63</v>
      </c>
      <c r="R370" s="10">
        <f>F370*Part4Out!C$78+'relay test.csv'!H370*Part4Out!C$79+'relay test.csv'!I370*Part4Out!C$80+'relay test.csv'!J370*Part4Out!C$81+'relay test.csv'!K370*Part4Out!C$82+'relay test.csv'!L370*Part4Out!C$83+'relay test.csv'!M370*Part4Out!C$84+'relay test.csv'!N370*Part4Out!C$85</f>
        <v>8.9234620491818504</v>
      </c>
      <c r="S370" s="10">
        <f>(F370*Part4Out!C$78+'relay test.csv'!H370*Part4Out!C$79+'relay test.csv'!I370*Part4Out!C$80+'relay test.csv'!J370*Part4Out!C$81+'relay test.csv'!K370*Part4Out!C$82+'relay test.csv'!L370*Part4Out!C$83+'relay test.csv'!M370*Part4Out!C$84+'relay test.csv'!N370*Part4Out!C$85) +Part4Out!C$77</f>
        <v>6.3198267976165248</v>
      </c>
      <c r="T370" s="10">
        <f t="shared" si="51"/>
        <v>555.47677421777007</v>
      </c>
      <c r="U370" s="12">
        <f t="shared" si="52"/>
        <v>0.99820297980736805</v>
      </c>
      <c r="V370" s="11">
        <f t="shared" si="53"/>
        <v>1</v>
      </c>
      <c r="W370" s="11">
        <f t="shared" si="54"/>
        <v>0</v>
      </c>
      <c r="X370" s="11">
        <f t="shared" si="55"/>
        <v>7506.0305456307051</v>
      </c>
      <c r="Y370" s="12">
        <f t="shared" si="56"/>
        <v>0.99986679153709024</v>
      </c>
      <c r="Z370" s="11">
        <f t="shared" si="57"/>
        <v>1</v>
      </c>
      <c r="AA370" s="11">
        <f t="shared" si="58"/>
        <v>0</v>
      </c>
      <c r="AB370" s="11">
        <f t="shared" si="59"/>
        <v>0</v>
      </c>
      <c r="AC370" s="7" t="s">
        <v>398</v>
      </c>
    </row>
    <row r="371" spans="1:29" x14ac:dyDescent="0.2">
      <c r="A371" s="7" t="s">
        <v>399</v>
      </c>
      <c r="B371" s="7">
        <v>1</v>
      </c>
      <c r="C371" s="8">
        <v>40800</v>
      </c>
      <c r="D371" s="8">
        <v>40835</v>
      </c>
      <c r="E371" s="8">
        <v>41655</v>
      </c>
      <c r="F371" s="7">
        <v>56</v>
      </c>
      <c r="G371" s="7">
        <v>37.5</v>
      </c>
      <c r="H371" s="7">
        <v>10.71428571</v>
      </c>
      <c r="I371" s="7">
        <v>66.48</v>
      </c>
      <c r="J371" s="7">
        <v>8.1707317073170693E-2</v>
      </c>
      <c r="K371" s="7">
        <v>1</v>
      </c>
      <c r="L371" s="7">
        <v>0</v>
      </c>
      <c r="M371" s="7">
        <v>0</v>
      </c>
      <c r="N371" s="7">
        <f t="shared" si="50"/>
        <v>1</v>
      </c>
      <c r="O371" s="7">
        <v>0</v>
      </c>
      <c r="P371" s="7" t="s">
        <v>23</v>
      </c>
      <c r="Q371" s="9" t="s">
        <v>28</v>
      </c>
      <c r="R371" s="10">
        <f>F371*Part4Out!C$78+'relay test.csv'!H371*Part4Out!C$79+'relay test.csv'!I371*Part4Out!C$80+'relay test.csv'!J371*Part4Out!C$81+'relay test.csv'!K371*Part4Out!C$82+'relay test.csv'!L371*Part4Out!C$83+'relay test.csv'!M371*Part4Out!C$84+'relay test.csv'!N371*Part4Out!C$85</f>
        <v>12.554556449609994</v>
      </c>
      <c r="S371" s="10">
        <f>(F371*Part4Out!C$78+'relay test.csv'!H371*Part4Out!C$79+'relay test.csv'!I371*Part4Out!C$80+'relay test.csv'!J371*Part4Out!C$81+'relay test.csv'!K371*Part4Out!C$82+'relay test.csv'!L371*Part4Out!C$83+'relay test.csv'!M371*Part4Out!C$84+'relay test.csv'!N371*Part4Out!C$85) +Part4Out!C$77</f>
        <v>9.9509211980446679</v>
      </c>
      <c r="T371" s="10">
        <f t="shared" si="51"/>
        <v>20971.532420887779</v>
      </c>
      <c r="U371" s="12">
        <f t="shared" si="52"/>
        <v>0.99995231858604716</v>
      </c>
      <c r="V371" s="11">
        <f t="shared" si="53"/>
        <v>1</v>
      </c>
      <c r="W371" s="11">
        <f t="shared" si="54"/>
        <v>1</v>
      </c>
      <c r="X371" s="11">
        <f t="shared" si="55"/>
        <v>283383.51889066724</v>
      </c>
      <c r="Y371" s="12">
        <f t="shared" si="56"/>
        <v>0.99999647122572566</v>
      </c>
      <c r="Z371" s="11">
        <f t="shared" si="57"/>
        <v>1</v>
      </c>
      <c r="AA371" s="11">
        <f t="shared" si="58"/>
        <v>1</v>
      </c>
      <c r="AB371" s="11">
        <f t="shared" si="59"/>
        <v>1</v>
      </c>
      <c r="AC371" s="7" t="s">
        <v>399</v>
      </c>
    </row>
    <row r="372" spans="1:29" x14ac:dyDescent="0.2">
      <c r="A372" s="7" t="s">
        <v>400</v>
      </c>
      <c r="B372" s="7">
        <v>1</v>
      </c>
      <c r="C372" s="8">
        <v>41226</v>
      </c>
      <c r="D372" s="8">
        <v>41226</v>
      </c>
      <c r="E372" s="8">
        <v>41582</v>
      </c>
      <c r="F372" s="7">
        <v>50</v>
      </c>
      <c r="G372" s="7">
        <v>14</v>
      </c>
      <c r="H372" s="7">
        <v>8</v>
      </c>
      <c r="I372" s="7">
        <v>81.87</v>
      </c>
      <c r="J372" s="7">
        <v>5.6179775280898903E-2</v>
      </c>
      <c r="K372" s="7">
        <v>0</v>
      </c>
      <c r="L372" s="7">
        <v>0</v>
      </c>
      <c r="M372" s="7">
        <v>0</v>
      </c>
      <c r="N372" s="7">
        <f t="shared" si="50"/>
        <v>0</v>
      </c>
      <c r="O372" s="7">
        <v>0</v>
      </c>
      <c r="P372" s="7" t="s">
        <v>36</v>
      </c>
      <c r="Q372" s="9" t="s">
        <v>28</v>
      </c>
      <c r="R372" s="10">
        <f>F372*Part4Out!C$78+'relay test.csv'!H372*Part4Out!C$79+'relay test.csv'!I372*Part4Out!C$80+'relay test.csv'!J372*Part4Out!C$81+'relay test.csv'!K372*Part4Out!C$82+'relay test.csv'!L372*Part4Out!C$83+'relay test.csv'!M372*Part4Out!C$84+'relay test.csv'!N372*Part4Out!C$85</f>
        <v>10.411102922614084</v>
      </c>
      <c r="S372" s="10">
        <f>(F372*Part4Out!C$78+'relay test.csv'!H372*Part4Out!C$79+'relay test.csv'!I372*Part4Out!C$80+'relay test.csv'!J372*Part4Out!C$81+'relay test.csv'!K372*Part4Out!C$82+'relay test.csv'!L372*Part4Out!C$83+'relay test.csv'!M372*Part4Out!C$84+'relay test.csv'!N372*Part4Out!C$85) +Part4Out!C$77</f>
        <v>7.8074676710487587</v>
      </c>
      <c r="T372" s="10">
        <f t="shared" si="51"/>
        <v>2458.8958115065898</v>
      </c>
      <c r="U372" s="12">
        <f t="shared" si="52"/>
        <v>0.99959347871754478</v>
      </c>
      <c r="V372" s="11">
        <f t="shared" si="53"/>
        <v>1</v>
      </c>
      <c r="W372" s="11">
        <f t="shared" si="54"/>
        <v>1</v>
      </c>
      <c r="X372" s="11">
        <f t="shared" si="55"/>
        <v>33226.496455558605</v>
      </c>
      <c r="Y372" s="12">
        <f t="shared" si="56"/>
        <v>0.99996990444340761</v>
      </c>
      <c r="Z372" s="11">
        <f t="shared" si="57"/>
        <v>1</v>
      </c>
      <c r="AA372" s="11">
        <f t="shared" si="58"/>
        <v>1</v>
      </c>
      <c r="AB372" s="11">
        <f t="shared" si="59"/>
        <v>1</v>
      </c>
      <c r="AC372" s="7" t="s">
        <v>400</v>
      </c>
    </row>
    <row r="373" spans="1:29" x14ac:dyDescent="0.2">
      <c r="A373" s="7" t="s">
        <v>401</v>
      </c>
      <c r="B373" s="7">
        <v>1</v>
      </c>
      <c r="C373" s="8">
        <v>40677</v>
      </c>
      <c r="D373" s="8">
        <v>40678</v>
      </c>
      <c r="E373" s="8">
        <v>40826</v>
      </c>
      <c r="F373" s="7">
        <v>45</v>
      </c>
      <c r="G373" s="7">
        <v>15.55555556</v>
      </c>
      <c r="H373" s="7">
        <v>2.2222222220000001</v>
      </c>
      <c r="I373" s="7">
        <v>135.07</v>
      </c>
      <c r="J373" s="7">
        <v>5.4054054054054099E-2</v>
      </c>
      <c r="K373" s="7">
        <v>0</v>
      </c>
      <c r="L373" s="7">
        <v>0</v>
      </c>
      <c r="M373" s="7">
        <v>0</v>
      </c>
      <c r="N373" s="7">
        <f t="shared" si="50"/>
        <v>0</v>
      </c>
      <c r="O373" s="7">
        <v>0</v>
      </c>
      <c r="P373" s="7" t="s">
        <v>26</v>
      </c>
      <c r="Q373" s="9" t="s">
        <v>28</v>
      </c>
      <c r="R373" s="10">
        <f>F373*Part4Out!C$78+'relay test.csv'!H373*Part4Out!C$79+'relay test.csv'!I373*Part4Out!C$80+'relay test.csv'!J373*Part4Out!C$81+'relay test.csv'!K373*Part4Out!C$82+'relay test.csv'!L373*Part4Out!C$83+'relay test.csv'!M373*Part4Out!C$84+'relay test.csv'!N373*Part4Out!C$85</f>
        <v>9.0572865790580863</v>
      </c>
      <c r="S373" s="10">
        <f>(F373*Part4Out!C$78+'relay test.csv'!H373*Part4Out!C$79+'relay test.csv'!I373*Part4Out!C$80+'relay test.csv'!J373*Part4Out!C$81+'relay test.csv'!K373*Part4Out!C$82+'relay test.csv'!L373*Part4Out!C$83+'relay test.csv'!M373*Part4Out!C$84+'relay test.csv'!N373*Part4Out!C$85) +Part4Out!C$77</f>
        <v>6.4536513274927607</v>
      </c>
      <c r="T373" s="10">
        <f t="shared" si="51"/>
        <v>635.01671888113526</v>
      </c>
      <c r="U373" s="12">
        <f t="shared" si="52"/>
        <v>0.99842771428751254</v>
      </c>
      <c r="V373" s="11">
        <f t="shared" si="53"/>
        <v>1</v>
      </c>
      <c r="W373" s="11">
        <f t="shared" si="54"/>
        <v>1</v>
      </c>
      <c r="X373" s="11">
        <f t="shared" si="55"/>
        <v>8580.8356175110566</v>
      </c>
      <c r="Y373" s="12">
        <f t="shared" si="56"/>
        <v>0.99988347481301554</v>
      </c>
      <c r="Z373" s="11">
        <f t="shared" si="57"/>
        <v>1</v>
      </c>
      <c r="AA373" s="11">
        <f t="shared" si="58"/>
        <v>1</v>
      </c>
      <c r="AB373" s="11">
        <f t="shared" si="59"/>
        <v>1</v>
      </c>
      <c r="AC373" s="7" t="s">
        <v>401</v>
      </c>
    </row>
    <row r="374" spans="1:29" x14ac:dyDescent="0.2">
      <c r="A374" s="7" t="s">
        <v>402</v>
      </c>
      <c r="B374" s="7">
        <v>1</v>
      </c>
      <c r="C374" s="8">
        <v>40727</v>
      </c>
      <c r="D374" s="8">
        <v>40960</v>
      </c>
      <c r="E374" s="8">
        <v>40960</v>
      </c>
      <c r="F374" s="7">
        <v>45</v>
      </c>
      <c r="G374" s="7">
        <v>6.6666666670000003</v>
      </c>
      <c r="H374" s="7">
        <v>2.2222222220000001</v>
      </c>
      <c r="I374" s="7">
        <v>158.07</v>
      </c>
      <c r="J374" s="7">
        <v>0</v>
      </c>
      <c r="K374" s="7">
        <v>0</v>
      </c>
      <c r="L374" s="7">
        <v>0</v>
      </c>
      <c r="M374" s="7">
        <v>0</v>
      </c>
      <c r="N374" s="7">
        <f t="shared" si="50"/>
        <v>0</v>
      </c>
      <c r="O374" s="7">
        <v>0</v>
      </c>
      <c r="P374" s="7" t="s">
        <v>32</v>
      </c>
      <c r="Q374" s="9" t="s">
        <v>24</v>
      </c>
      <c r="R374" s="10">
        <f>F374*Part4Out!C$78+'relay test.csv'!H374*Part4Out!C$79+'relay test.csv'!I374*Part4Out!C$80+'relay test.csv'!J374*Part4Out!C$81+'relay test.csv'!K374*Part4Out!C$82+'relay test.csv'!L374*Part4Out!C$83+'relay test.csv'!M374*Part4Out!C$84+'relay test.csv'!N374*Part4Out!C$85</f>
        <v>9.0091048471918587</v>
      </c>
      <c r="S374" s="10">
        <f>(F374*Part4Out!C$78+'relay test.csv'!H374*Part4Out!C$79+'relay test.csv'!I374*Part4Out!C$80+'relay test.csv'!J374*Part4Out!C$81+'relay test.csv'!K374*Part4Out!C$82+'relay test.csv'!L374*Part4Out!C$83+'relay test.csv'!M374*Part4Out!C$84+'relay test.csv'!N374*Part4Out!C$85) +Part4Out!C$77</f>
        <v>6.4054695956265331</v>
      </c>
      <c r="T374" s="10">
        <f t="shared" si="51"/>
        <v>605.14590583637766</v>
      </c>
      <c r="U374" s="12">
        <f t="shared" si="52"/>
        <v>0.9983502321959592</v>
      </c>
      <c r="V374" s="11">
        <f t="shared" si="53"/>
        <v>1</v>
      </c>
      <c r="W374" s="11">
        <f t="shared" si="54"/>
        <v>1</v>
      </c>
      <c r="X374" s="11">
        <f t="shared" si="55"/>
        <v>8177.198155886289</v>
      </c>
      <c r="Y374" s="12">
        <f t="shared" si="56"/>
        <v>0.99987772367691041</v>
      </c>
      <c r="Z374" s="11">
        <f t="shared" si="57"/>
        <v>1</v>
      </c>
      <c r="AA374" s="11">
        <f t="shared" si="58"/>
        <v>1</v>
      </c>
      <c r="AB374" s="11">
        <f t="shared" si="59"/>
        <v>1</v>
      </c>
      <c r="AC374" s="7" t="s">
        <v>402</v>
      </c>
    </row>
    <row r="375" spans="1:29" x14ac:dyDescent="0.2">
      <c r="A375" s="7" t="s">
        <v>403</v>
      </c>
      <c r="B375" s="7">
        <v>1</v>
      </c>
      <c r="C375" s="8">
        <v>41285</v>
      </c>
      <c r="D375" s="8">
        <v>41353</v>
      </c>
      <c r="E375" s="8">
        <v>41353</v>
      </c>
      <c r="F375" s="7">
        <v>45</v>
      </c>
      <c r="G375" s="7">
        <v>6.6666666670000003</v>
      </c>
      <c r="H375" s="7">
        <v>6.6666666670000003</v>
      </c>
      <c r="I375" s="7">
        <v>85.44</v>
      </c>
      <c r="J375" s="7">
        <v>0</v>
      </c>
      <c r="K375" s="7">
        <v>0</v>
      </c>
      <c r="L375" s="7">
        <v>0</v>
      </c>
      <c r="M375" s="7">
        <v>0</v>
      </c>
      <c r="N375" s="7">
        <f t="shared" si="50"/>
        <v>0</v>
      </c>
      <c r="O375" s="7">
        <v>0</v>
      </c>
      <c r="P375" s="7" t="s">
        <v>36</v>
      </c>
      <c r="Q375" s="9" t="s">
        <v>24</v>
      </c>
      <c r="R375" s="10">
        <f>F375*Part4Out!C$78+'relay test.csv'!H375*Part4Out!C$79+'relay test.csv'!I375*Part4Out!C$80+'relay test.csv'!J375*Part4Out!C$81+'relay test.csv'!K375*Part4Out!C$82+'relay test.csv'!L375*Part4Out!C$83+'relay test.csv'!M375*Part4Out!C$84+'relay test.csv'!N375*Part4Out!C$85</f>
        <v>9.3487691468904508</v>
      </c>
      <c r="S375" s="10">
        <f>(F375*Part4Out!C$78+'relay test.csv'!H375*Part4Out!C$79+'relay test.csv'!I375*Part4Out!C$80+'relay test.csv'!J375*Part4Out!C$81+'relay test.csv'!K375*Part4Out!C$82+'relay test.csv'!L375*Part4Out!C$83+'relay test.csv'!M375*Part4Out!C$84+'relay test.csv'!N375*Part4Out!C$85) +Part4Out!C$77</f>
        <v>6.7451338953251252</v>
      </c>
      <c r="T375" s="10">
        <f t="shared" si="51"/>
        <v>849.91291842565954</v>
      </c>
      <c r="U375" s="12">
        <f t="shared" si="52"/>
        <v>0.99882479161104976</v>
      </c>
      <c r="V375" s="11">
        <f t="shared" si="53"/>
        <v>1</v>
      </c>
      <c r="W375" s="11">
        <f t="shared" si="54"/>
        <v>1</v>
      </c>
      <c r="X375" s="11">
        <f t="shared" si="55"/>
        <v>11484.678789338759</v>
      </c>
      <c r="Y375" s="12">
        <f t="shared" si="56"/>
        <v>0.99991293505431056</v>
      </c>
      <c r="Z375" s="11">
        <f t="shared" si="57"/>
        <v>1</v>
      </c>
      <c r="AA375" s="11">
        <f t="shared" si="58"/>
        <v>1</v>
      </c>
      <c r="AB375" s="11">
        <f t="shared" si="59"/>
        <v>1</v>
      </c>
      <c r="AC375" s="7" t="s">
        <v>403</v>
      </c>
    </row>
    <row r="376" spans="1:29" x14ac:dyDescent="0.2">
      <c r="A376" s="7" t="s">
        <v>404</v>
      </c>
      <c r="B376" s="7">
        <v>0</v>
      </c>
      <c r="C376" s="8">
        <v>40570</v>
      </c>
      <c r="D376" s="8">
        <v>40707</v>
      </c>
      <c r="E376" s="8">
        <v>41426</v>
      </c>
      <c r="F376" s="7">
        <v>0</v>
      </c>
      <c r="G376" s="7">
        <v>0</v>
      </c>
      <c r="H376" s="7">
        <v>0</v>
      </c>
      <c r="I376" s="7">
        <v>56.74</v>
      </c>
      <c r="J376" s="7">
        <v>2.7816411682892901E-3</v>
      </c>
      <c r="K376" s="7">
        <v>0</v>
      </c>
      <c r="L376" s="7">
        <v>0</v>
      </c>
      <c r="M376" s="7">
        <v>0</v>
      </c>
      <c r="N376" s="7">
        <f t="shared" si="50"/>
        <v>0</v>
      </c>
      <c r="O376" s="7">
        <v>0</v>
      </c>
      <c r="P376" s="7" t="s">
        <v>30</v>
      </c>
      <c r="Q376" s="9" t="s">
        <v>28</v>
      </c>
      <c r="R376" s="10">
        <f>F376*Part4Out!C$78+'relay test.csv'!H376*Part4Out!C$79+'relay test.csv'!I376*Part4Out!C$80+'relay test.csv'!J376*Part4Out!C$81+'relay test.csv'!K376*Part4Out!C$82+'relay test.csv'!L376*Part4Out!C$83+'relay test.csv'!M376*Part4Out!C$84+'relay test.csv'!N376*Part4Out!C$85</f>
        <v>-0.20009896903118879</v>
      </c>
      <c r="S376" s="10">
        <f>(F376*Part4Out!C$78+'relay test.csv'!H376*Part4Out!C$79+'relay test.csv'!I376*Part4Out!C$80+'relay test.csv'!J376*Part4Out!C$81+'relay test.csv'!K376*Part4Out!C$82+'relay test.csv'!L376*Part4Out!C$83+'relay test.csv'!M376*Part4Out!C$84+'relay test.csv'!N376*Part4Out!C$85) +Part4Out!C$77</f>
        <v>-2.8037342205965139</v>
      </c>
      <c r="T376" s="10">
        <f t="shared" si="51"/>
        <v>6.0583407889658852E-2</v>
      </c>
      <c r="U376" s="12">
        <f t="shared" si="52"/>
        <v>5.7122718910158403E-2</v>
      </c>
      <c r="V376" s="11">
        <f t="shared" si="53"/>
        <v>0</v>
      </c>
      <c r="W376" s="11">
        <f t="shared" si="54"/>
        <v>0</v>
      </c>
      <c r="X376" s="11">
        <f t="shared" si="55"/>
        <v>0.81864972809809333</v>
      </c>
      <c r="Y376" s="12">
        <f t="shared" si="56"/>
        <v>0.45014150633295419</v>
      </c>
      <c r="Z376" s="11">
        <f t="shared" si="57"/>
        <v>0</v>
      </c>
      <c r="AA376" s="11">
        <f t="shared" si="58"/>
        <v>0</v>
      </c>
      <c r="AB376" s="11">
        <f t="shared" si="59"/>
        <v>0</v>
      </c>
      <c r="AC376" s="7" t="s">
        <v>404</v>
      </c>
    </row>
    <row r="377" spans="1:29" x14ac:dyDescent="0.2">
      <c r="A377" s="7" t="s">
        <v>405</v>
      </c>
      <c r="B377" s="7">
        <v>1</v>
      </c>
      <c r="C377" s="8">
        <v>41174</v>
      </c>
      <c r="D377" s="8">
        <v>41298</v>
      </c>
      <c r="E377" s="8">
        <v>41298</v>
      </c>
      <c r="F377" s="7">
        <v>45</v>
      </c>
      <c r="G377" s="7">
        <v>13.33333333</v>
      </c>
      <c r="H377" s="7">
        <v>0</v>
      </c>
      <c r="I377" s="7">
        <v>60.02</v>
      </c>
      <c r="J377" s="7">
        <v>0</v>
      </c>
      <c r="K377" s="7">
        <v>0</v>
      </c>
      <c r="L377" s="7">
        <v>0</v>
      </c>
      <c r="M377" s="7">
        <v>0</v>
      </c>
      <c r="N377" s="7">
        <f t="shared" si="50"/>
        <v>1</v>
      </c>
      <c r="O377" s="7">
        <v>0</v>
      </c>
      <c r="P377" s="7" t="s">
        <v>162</v>
      </c>
      <c r="Q377" s="9" t="s">
        <v>63</v>
      </c>
      <c r="R377" s="10">
        <f>F377*Part4Out!C$78+'relay test.csv'!H377*Part4Out!C$79+'relay test.csv'!I377*Part4Out!C$80+'relay test.csv'!J377*Part4Out!C$81+'relay test.csv'!K377*Part4Out!C$82+'relay test.csv'!L377*Part4Out!C$83+'relay test.csv'!M377*Part4Out!C$84+'relay test.csv'!N377*Part4Out!C$85</f>
        <v>9.5732759098581397</v>
      </c>
      <c r="S377" s="10">
        <f>(F377*Part4Out!C$78+'relay test.csv'!H377*Part4Out!C$79+'relay test.csv'!I377*Part4Out!C$80+'relay test.csv'!J377*Part4Out!C$81+'relay test.csv'!K377*Part4Out!C$82+'relay test.csv'!L377*Part4Out!C$83+'relay test.csv'!M377*Part4Out!C$84+'relay test.csv'!N377*Part4Out!C$85) +Part4Out!C$77</f>
        <v>6.9696406582928141</v>
      </c>
      <c r="T377" s="10">
        <f t="shared" si="51"/>
        <v>1063.840399619517</v>
      </c>
      <c r="U377" s="12">
        <f t="shared" si="52"/>
        <v>0.99906089212960236</v>
      </c>
      <c r="V377" s="11">
        <f t="shared" si="53"/>
        <v>1</v>
      </c>
      <c r="W377" s="11">
        <f t="shared" si="54"/>
        <v>1</v>
      </c>
      <c r="X377" s="11">
        <f t="shared" si="55"/>
        <v>14375.431891756347</v>
      </c>
      <c r="Y377" s="12">
        <f t="shared" si="56"/>
        <v>0.99993044171130019</v>
      </c>
      <c r="Z377" s="11">
        <f t="shared" si="57"/>
        <v>1</v>
      </c>
      <c r="AA377" s="11">
        <f t="shared" si="58"/>
        <v>1</v>
      </c>
      <c r="AB377" s="11">
        <f t="shared" si="59"/>
        <v>1</v>
      </c>
      <c r="AC377" s="7" t="s">
        <v>405</v>
      </c>
    </row>
    <row r="378" spans="1:29" x14ac:dyDescent="0.2">
      <c r="A378" s="7" t="s">
        <v>406</v>
      </c>
      <c r="B378" s="7">
        <v>1</v>
      </c>
      <c r="C378" s="8">
        <v>41258</v>
      </c>
      <c r="D378" s="8">
        <v>41258</v>
      </c>
      <c r="E378" s="8">
        <v>41584</v>
      </c>
      <c r="F378" s="7">
        <v>47</v>
      </c>
      <c r="G378" s="7">
        <v>17.0212766</v>
      </c>
      <c r="H378" s="7">
        <v>2.1276595739999999</v>
      </c>
      <c r="I378" s="7">
        <v>81.39</v>
      </c>
      <c r="J378" s="7">
        <v>1.5337423312883401E-2</v>
      </c>
      <c r="K378" s="7">
        <v>0</v>
      </c>
      <c r="L378" s="7">
        <v>0</v>
      </c>
      <c r="M378" s="7">
        <v>0</v>
      </c>
      <c r="N378" s="7">
        <f t="shared" si="50"/>
        <v>0</v>
      </c>
      <c r="O378" s="7">
        <v>0</v>
      </c>
      <c r="P378" s="7" t="s">
        <v>36</v>
      </c>
      <c r="Q378" s="9" t="s">
        <v>24</v>
      </c>
      <c r="R378" s="10">
        <f>F378*Part4Out!C$78+'relay test.csv'!H378*Part4Out!C$79+'relay test.csv'!I378*Part4Out!C$80+'relay test.csv'!J378*Part4Out!C$81+'relay test.csv'!K378*Part4Out!C$82+'relay test.csv'!L378*Part4Out!C$83+'relay test.csv'!M378*Part4Out!C$84+'relay test.csv'!N378*Part4Out!C$85</f>
        <v>9.6893769450943843</v>
      </c>
      <c r="S378" s="10">
        <f>(F378*Part4Out!C$78+'relay test.csv'!H378*Part4Out!C$79+'relay test.csv'!I378*Part4Out!C$80+'relay test.csv'!J378*Part4Out!C$81+'relay test.csv'!K378*Part4Out!C$82+'relay test.csv'!L378*Part4Out!C$83+'relay test.csv'!M378*Part4Out!C$84+'relay test.csv'!N378*Part4Out!C$85) +Part4Out!C$77</f>
        <v>7.0857416935290587</v>
      </c>
      <c r="T378" s="10">
        <f t="shared" si="51"/>
        <v>1194.809089101723</v>
      </c>
      <c r="U378" s="12">
        <f t="shared" si="52"/>
        <v>0.99916374611205605</v>
      </c>
      <c r="V378" s="11">
        <f t="shared" si="53"/>
        <v>1</v>
      </c>
      <c r="W378" s="11">
        <f t="shared" si="54"/>
        <v>1</v>
      </c>
      <c r="X378" s="11">
        <f t="shared" si="55"/>
        <v>16145.181824431773</v>
      </c>
      <c r="Y378" s="12">
        <f t="shared" si="56"/>
        <v>0.99993806585291345</v>
      </c>
      <c r="Z378" s="11">
        <f t="shared" si="57"/>
        <v>1</v>
      </c>
      <c r="AA378" s="11">
        <f t="shared" si="58"/>
        <v>1</v>
      </c>
      <c r="AB378" s="11">
        <f t="shared" si="59"/>
        <v>1</v>
      </c>
      <c r="AC378" s="7" t="s">
        <v>406</v>
      </c>
    </row>
    <row r="379" spans="1:29" x14ac:dyDescent="0.2">
      <c r="A379" s="7" t="s">
        <v>407</v>
      </c>
      <c r="B379" s="7">
        <v>0</v>
      </c>
      <c r="C379" s="8">
        <v>41312</v>
      </c>
      <c r="D379" s="8">
        <v>41341</v>
      </c>
      <c r="E379" s="8">
        <v>41341</v>
      </c>
      <c r="F379" s="7">
        <v>0</v>
      </c>
      <c r="G379" s="7">
        <v>0</v>
      </c>
      <c r="H379" s="7">
        <v>0</v>
      </c>
      <c r="I379" s="7">
        <v>54.16</v>
      </c>
      <c r="J379" s="7">
        <v>0</v>
      </c>
      <c r="K379" s="7">
        <v>0</v>
      </c>
      <c r="L379" s="7">
        <v>0</v>
      </c>
      <c r="M379" s="7">
        <v>0</v>
      </c>
      <c r="N379" s="7">
        <f t="shared" si="50"/>
        <v>0</v>
      </c>
      <c r="O379" s="7">
        <v>0</v>
      </c>
      <c r="P379" s="7" t="s">
        <v>32</v>
      </c>
      <c r="Q379" s="9" t="s">
        <v>63</v>
      </c>
      <c r="R379" s="10">
        <f>F379*Part4Out!C$78+'relay test.csv'!H379*Part4Out!C$79+'relay test.csv'!I379*Part4Out!C$80+'relay test.csv'!J379*Part4Out!C$81+'relay test.csv'!K379*Part4Out!C$82+'relay test.csv'!L379*Part4Out!C$83+'relay test.csv'!M379*Part4Out!C$84+'relay test.csv'!N379*Part4Out!C$85</f>
        <v>-0.18941587456890485</v>
      </c>
      <c r="S379" s="10">
        <f>(F379*Part4Out!C$78+'relay test.csv'!H379*Part4Out!C$79+'relay test.csv'!I379*Part4Out!C$80+'relay test.csv'!J379*Part4Out!C$81+'relay test.csv'!K379*Part4Out!C$82+'relay test.csv'!L379*Part4Out!C$83+'relay test.csv'!M379*Part4Out!C$84+'relay test.csv'!N379*Part4Out!C$85) +Part4Out!C$77</f>
        <v>-2.7930511261342299</v>
      </c>
      <c r="T379" s="10">
        <f t="shared" si="51"/>
        <v>6.1234095649905111E-2</v>
      </c>
      <c r="U379" s="12">
        <f t="shared" si="52"/>
        <v>5.7700837073468736E-2</v>
      </c>
      <c r="V379" s="11">
        <f t="shared" si="53"/>
        <v>0</v>
      </c>
      <c r="W379" s="11">
        <f t="shared" si="54"/>
        <v>0</v>
      </c>
      <c r="X379" s="11">
        <f t="shared" si="55"/>
        <v>0.82744232291171849</v>
      </c>
      <c r="Y379" s="12">
        <f t="shared" si="56"/>
        <v>0.45278710717027165</v>
      </c>
      <c r="Z379" s="11">
        <f t="shared" si="57"/>
        <v>0</v>
      </c>
      <c r="AA379" s="11">
        <f t="shared" si="58"/>
        <v>0</v>
      </c>
      <c r="AB379" s="11">
        <f t="shared" si="59"/>
        <v>0</v>
      </c>
      <c r="AC379" s="7" t="s">
        <v>407</v>
      </c>
    </row>
    <row r="380" spans="1:29" x14ac:dyDescent="0.2">
      <c r="A380" s="7" t="s">
        <v>408</v>
      </c>
      <c r="B380" s="7">
        <v>1</v>
      </c>
      <c r="C380" s="8">
        <v>41403</v>
      </c>
      <c r="D380" s="8">
        <v>41403</v>
      </c>
      <c r="E380" s="8">
        <v>41462</v>
      </c>
      <c r="F380" s="7">
        <v>35</v>
      </c>
      <c r="G380" s="7">
        <v>68.571428569999995</v>
      </c>
      <c r="H380" s="7">
        <v>0</v>
      </c>
      <c r="I380" s="7">
        <v>95.16</v>
      </c>
      <c r="J380" s="7">
        <v>5.0847457627118599E-2</v>
      </c>
      <c r="K380" s="7">
        <v>0</v>
      </c>
      <c r="L380" s="7">
        <v>0</v>
      </c>
      <c r="M380" s="7">
        <v>0</v>
      </c>
      <c r="N380" s="7">
        <f t="shared" si="50"/>
        <v>0</v>
      </c>
      <c r="O380" s="7">
        <v>0</v>
      </c>
      <c r="P380" s="7" t="s">
        <v>36</v>
      </c>
      <c r="Q380" s="9" t="s">
        <v>167</v>
      </c>
      <c r="R380" s="10">
        <f>F380*Part4Out!C$78+'relay test.csv'!H380*Part4Out!C$79+'relay test.csv'!I380*Part4Out!C$80+'relay test.csv'!J380*Part4Out!C$81+'relay test.csv'!K380*Part4Out!C$82+'relay test.csv'!L380*Part4Out!C$83+'relay test.csv'!M380*Part4Out!C$84+'relay test.csv'!N380*Part4Out!C$85</f>
        <v>7.0405964369663314</v>
      </c>
      <c r="S380" s="10">
        <f>(F380*Part4Out!C$78+'relay test.csv'!H380*Part4Out!C$79+'relay test.csv'!I380*Part4Out!C$80+'relay test.csv'!J380*Part4Out!C$81+'relay test.csv'!K380*Part4Out!C$82+'relay test.csv'!L380*Part4Out!C$83+'relay test.csv'!M380*Part4Out!C$84+'relay test.csv'!N380*Part4Out!C$85) +Part4Out!C$77</f>
        <v>4.4369611854010067</v>
      </c>
      <c r="T380" s="10">
        <f t="shared" si="51"/>
        <v>84.517717369868336</v>
      </c>
      <c r="U380" s="12">
        <f t="shared" si="52"/>
        <v>0.98830651669904901</v>
      </c>
      <c r="V380" s="11">
        <f t="shared" si="53"/>
        <v>1</v>
      </c>
      <c r="W380" s="11">
        <f t="shared" si="54"/>
        <v>1</v>
      </c>
      <c r="X380" s="11">
        <f t="shared" si="55"/>
        <v>1142.0685754477749</v>
      </c>
      <c r="Y380" s="12">
        <f t="shared" si="56"/>
        <v>0.99912516184813471</v>
      </c>
      <c r="Z380" s="11">
        <f t="shared" si="57"/>
        <v>1</v>
      </c>
      <c r="AA380" s="11">
        <f t="shared" si="58"/>
        <v>1</v>
      </c>
      <c r="AB380" s="11">
        <f t="shared" si="59"/>
        <v>1</v>
      </c>
      <c r="AC380" s="7" t="s">
        <v>408</v>
      </c>
    </row>
    <row r="381" spans="1:29" x14ac:dyDescent="0.2">
      <c r="A381" s="7" t="s">
        <v>409</v>
      </c>
      <c r="B381" s="7">
        <v>1</v>
      </c>
      <c r="C381" s="8">
        <v>41118</v>
      </c>
      <c r="D381" s="8">
        <v>41158</v>
      </c>
      <c r="E381" s="8">
        <v>41211</v>
      </c>
      <c r="F381" s="7">
        <v>45</v>
      </c>
      <c r="G381" s="7">
        <v>2.2222222220000001</v>
      </c>
      <c r="H381" s="7">
        <v>0</v>
      </c>
      <c r="I381" s="7">
        <v>82.61</v>
      </c>
      <c r="J381" s="7">
        <v>5.6603773584905703E-2</v>
      </c>
      <c r="K381" s="7">
        <v>0</v>
      </c>
      <c r="L381" s="7">
        <v>0</v>
      </c>
      <c r="M381" s="7">
        <v>0</v>
      </c>
      <c r="N381" s="7">
        <f t="shared" si="50"/>
        <v>0</v>
      </c>
      <c r="O381" s="7">
        <v>0</v>
      </c>
      <c r="P381" s="7" t="s">
        <v>36</v>
      </c>
      <c r="Q381" s="9" t="s">
        <v>24</v>
      </c>
      <c r="R381" s="10">
        <f>F381*Part4Out!C$78+'relay test.csv'!H381*Part4Out!C$79+'relay test.csv'!I381*Part4Out!C$80+'relay test.csv'!J381*Part4Out!C$81+'relay test.csv'!K381*Part4Out!C$82+'relay test.csv'!L381*Part4Out!C$83+'relay test.csv'!M381*Part4Out!C$84+'relay test.csv'!N381*Part4Out!C$85</f>
        <v>9.1964091300852733</v>
      </c>
      <c r="S381" s="10">
        <f>(F381*Part4Out!C$78+'relay test.csv'!H381*Part4Out!C$79+'relay test.csv'!I381*Part4Out!C$80+'relay test.csv'!J381*Part4Out!C$81+'relay test.csv'!K381*Part4Out!C$82+'relay test.csv'!L381*Part4Out!C$83+'relay test.csv'!M381*Part4Out!C$84+'relay test.csv'!N381*Part4Out!C$85) +Part4Out!C$77</f>
        <v>6.5927738785199477</v>
      </c>
      <c r="T381" s="10">
        <f t="shared" si="51"/>
        <v>729.80244813105094</v>
      </c>
      <c r="U381" s="12">
        <f t="shared" si="52"/>
        <v>0.99863164114658154</v>
      </c>
      <c r="V381" s="11">
        <f t="shared" si="53"/>
        <v>1</v>
      </c>
      <c r="W381" s="11">
        <f t="shared" si="54"/>
        <v>1</v>
      </c>
      <c r="X381" s="11">
        <f t="shared" si="55"/>
        <v>9861.6534879641331</v>
      </c>
      <c r="Y381" s="12">
        <f t="shared" si="56"/>
        <v>0.99989860740811587</v>
      </c>
      <c r="Z381" s="11">
        <f t="shared" si="57"/>
        <v>1</v>
      </c>
      <c r="AA381" s="11">
        <f t="shared" si="58"/>
        <v>1</v>
      </c>
      <c r="AB381" s="11">
        <f t="shared" si="59"/>
        <v>1</v>
      </c>
      <c r="AC381" s="7" t="s">
        <v>409</v>
      </c>
    </row>
    <row r="382" spans="1:29" x14ac:dyDescent="0.2">
      <c r="A382" s="7" t="s">
        <v>410</v>
      </c>
      <c r="B382" s="7">
        <v>1</v>
      </c>
      <c r="C382" s="8">
        <v>41420</v>
      </c>
      <c r="D382" s="8">
        <v>41432</v>
      </c>
      <c r="E382" s="8">
        <v>41432</v>
      </c>
      <c r="F382" s="7">
        <v>45</v>
      </c>
      <c r="G382" s="7">
        <v>6.6666666670000003</v>
      </c>
      <c r="H382" s="7">
        <v>0</v>
      </c>
      <c r="I382" s="7">
        <v>21.99</v>
      </c>
      <c r="J382" s="7">
        <v>0</v>
      </c>
      <c r="K382" s="7">
        <v>1</v>
      </c>
      <c r="L382" s="7">
        <v>0</v>
      </c>
      <c r="M382" s="7">
        <v>0</v>
      </c>
      <c r="N382" s="7">
        <f t="shared" si="50"/>
        <v>0</v>
      </c>
      <c r="O382" s="7">
        <v>0</v>
      </c>
      <c r="P382" s="7" t="s">
        <v>30</v>
      </c>
      <c r="Q382" s="9" t="s">
        <v>63</v>
      </c>
      <c r="R382" s="10">
        <f>F382*Part4Out!C$78+'relay test.csv'!H382*Part4Out!C$79+'relay test.csv'!I382*Part4Out!C$80+'relay test.csv'!J382*Part4Out!C$81+'relay test.csv'!K382*Part4Out!C$82+'relay test.csv'!L382*Part4Out!C$83+'relay test.csv'!M382*Part4Out!C$84+'relay test.csv'!N382*Part4Out!C$85</f>
        <v>9.9614533768358964</v>
      </c>
      <c r="S382" s="10">
        <f>(F382*Part4Out!C$78+'relay test.csv'!H382*Part4Out!C$79+'relay test.csv'!I382*Part4Out!C$80+'relay test.csv'!J382*Part4Out!C$81+'relay test.csv'!K382*Part4Out!C$82+'relay test.csv'!L382*Part4Out!C$83+'relay test.csv'!M382*Part4Out!C$84+'relay test.csv'!N382*Part4Out!C$85) +Part4Out!C$77</f>
        <v>7.3578181252705708</v>
      </c>
      <c r="T382" s="10">
        <f t="shared" si="51"/>
        <v>1568.410751187344</v>
      </c>
      <c r="U382" s="12">
        <f t="shared" si="52"/>
        <v>0.99936281817921568</v>
      </c>
      <c r="V382" s="11">
        <f t="shared" si="53"/>
        <v>1</v>
      </c>
      <c r="W382" s="11">
        <f t="shared" si="54"/>
        <v>1</v>
      </c>
      <c r="X382" s="11">
        <f t="shared" si="55"/>
        <v>21193.575596542367</v>
      </c>
      <c r="Y382" s="12">
        <f t="shared" si="56"/>
        <v>0.99995281811634096</v>
      </c>
      <c r="Z382" s="11">
        <f t="shared" si="57"/>
        <v>1</v>
      </c>
      <c r="AA382" s="11">
        <f t="shared" si="58"/>
        <v>1</v>
      </c>
      <c r="AB382" s="11">
        <f t="shared" si="59"/>
        <v>1</v>
      </c>
      <c r="AC382" s="7" t="s">
        <v>410</v>
      </c>
    </row>
    <row r="383" spans="1:29" x14ac:dyDescent="0.2">
      <c r="A383" s="7" t="s">
        <v>411</v>
      </c>
      <c r="B383" s="7">
        <v>1</v>
      </c>
      <c r="C383" s="8">
        <v>40821</v>
      </c>
      <c r="D383" s="8">
        <v>40827</v>
      </c>
      <c r="E383" s="8">
        <v>40827</v>
      </c>
      <c r="F383" s="7">
        <v>45</v>
      </c>
      <c r="G383" s="7">
        <v>0</v>
      </c>
      <c r="H383" s="7">
        <v>0</v>
      </c>
      <c r="I383" s="7">
        <v>46.46</v>
      </c>
      <c r="J383" s="7">
        <v>0</v>
      </c>
      <c r="K383" s="7">
        <v>1</v>
      </c>
      <c r="L383" s="7">
        <v>0</v>
      </c>
      <c r="M383" s="7">
        <v>0</v>
      </c>
      <c r="N383" s="7">
        <f t="shared" si="50"/>
        <v>0</v>
      </c>
      <c r="O383" s="7">
        <v>0</v>
      </c>
      <c r="P383" s="7" t="s">
        <v>30</v>
      </c>
      <c r="Q383" s="9" t="s">
        <v>24</v>
      </c>
      <c r="R383" s="10">
        <f>F383*Part4Out!C$78+'relay test.csv'!H383*Part4Out!C$79+'relay test.csv'!I383*Part4Out!C$80+'relay test.csv'!J383*Part4Out!C$81+'relay test.csv'!K383*Part4Out!C$82+'relay test.csv'!L383*Part4Out!C$83+'relay test.csv'!M383*Part4Out!C$84+'relay test.csv'!N383*Part4Out!C$85</f>
        <v>9.8758734940681521</v>
      </c>
      <c r="S383" s="10">
        <f>(F383*Part4Out!C$78+'relay test.csv'!H383*Part4Out!C$79+'relay test.csv'!I383*Part4Out!C$80+'relay test.csv'!J383*Part4Out!C$81+'relay test.csv'!K383*Part4Out!C$82+'relay test.csv'!L383*Part4Out!C$83+'relay test.csv'!M383*Part4Out!C$84+'relay test.csv'!N383*Part4Out!C$85) +Part4Out!C$77</f>
        <v>7.2722382425028265</v>
      </c>
      <c r="T383" s="10">
        <f t="shared" si="51"/>
        <v>1439.7694023688093</v>
      </c>
      <c r="U383" s="12">
        <f t="shared" si="52"/>
        <v>0.99930592640407556</v>
      </c>
      <c r="V383" s="11">
        <f t="shared" si="53"/>
        <v>1</v>
      </c>
      <c r="W383" s="11">
        <f t="shared" si="54"/>
        <v>1</v>
      </c>
      <c r="X383" s="11">
        <f t="shared" si="55"/>
        <v>19455.274485712293</v>
      </c>
      <c r="Y383" s="12">
        <f t="shared" si="56"/>
        <v>0.99994860269879859</v>
      </c>
      <c r="Z383" s="11">
        <f t="shared" si="57"/>
        <v>1</v>
      </c>
      <c r="AA383" s="11">
        <f t="shared" si="58"/>
        <v>1</v>
      </c>
      <c r="AB383" s="11">
        <f t="shared" si="59"/>
        <v>1</v>
      </c>
      <c r="AC383" s="7" t="s">
        <v>411</v>
      </c>
    </row>
    <row r="384" spans="1:29" x14ac:dyDescent="0.2">
      <c r="A384" s="7" t="s">
        <v>412</v>
      </c>
      <c r="B384" s="7">
        <v>1</v>
      </c>
      <c r="C384" s="8">
        <v>40619</v>
      </c>
      <c r="D384" s="8">
        <v>40913</v>
      </c>
      <c r="E384" s="8">
        <v>40947</v>
      </c>
      <c r="F384" s="7">
        <v>44</v>
      </c>
      <c r="G384" s="7">
        <v>9.0909090910000003</v>
      </c>
      <c r="H384" s="7">
        <v>2.2727272730000001</v>
      </c>
      <c r="I384" s="7">
        <v>180.66</v>
      </c>
      <c r="J384" s="7">
        <v>8.8235294117647106E-2</v>
      </c>
      <c r="K384" s="7">
        <v>0</v>
      </c>
      <c r="L384" s="7">
        <v>0</v>
      </c>
      <c r="M384" s="7">
        <v>0</v>
      </c>
      <c r="N384" s="7">
        <f t="shared" si="50"/>
        <v>1</v>
      </c>
      <c r="O384" s="7">
        <v>0</v>
      </c>
      <c r="P384" s="7" t="s">
        <v>23</v>
      </c>
      <c r="Q384" s="9" t="s">
        <v>28</v>
      </c>
      <c r="R384" s="10">
        <f>F384*Part4Out!C$78+'relay test.csv'!H384*Part4Out!C$79+'relay test.csv'!I384*Part4Out!C$80+'relay test.csv'!J384*Part4Out!C$81+'relay test.csv'!K384*Part4Out!C$82+'relay test.csv'!L384*Part4Out!C$83+'relay test.csv'!M384*Part4Out!C$84+'relay test.csv'!N384*Part4Out!C$85</f>
        <v>8.9309660264962361</v>
      </c>
      <c r="S384" s="10">
        <f>(F384*Part4Out!C$78+'relay test.csv'!H384*Part4Out!C$79+'relay test.csv'!I384*Part4Out!C$80+'relay test.csv'!J384*Part4Out!C$81+'relay test.csv'!K384*Part4Out!C$82+'relay test.csv'!L384*Part4Out!C$83+'relay test.csv'!M384*Part4Out!C$84+'relay test.csv'!N384*Part4Out!C$85) +Part4Out!C$77</f>
        <v>6.3273307749309105</v>
      </c>
      <c r="T384" s="10">
        <f t="shared" si="51"/>
        <v>559.66073788125789</v>
      </c>
      <c r="U384" s="12">
        <f t="shared" si="52"/>
        <v>0.9982163901760287</v>
      </c>
      <c r="V384" s="11">
        <f t="shared" si="53"/>
        <v>1</v>
      </c>
      <c r="W384" s="11">
        <f t="shared" si="54"/>
        <v>1</v>
      </c>
      <c r="X384" s="11">
        <f t="shared" si="55"/>
        <v>7562.5674892395064</v>
      </c>
      <c r="Y384" s="12">
        <f t="shared" si="56"/>
        <v>0.99986778725761061</v>
      </c>
      <c r="Z384" s="11">
        <f t="shared" si="57"/>
        <v>1</v>
      </c>
      <c r="AA384" s="11">
        <f t="shared" si="58"/>
        <v>1</v>
      </c>
      <c r="AB384" s="11">
        <f t="shared" si="59"/>
        <v>1</v>
      </c>
      <c r="AC384" s="7" t="s">
        <v>412</v>
      </c>
    </row>
    <row r="385" spans="1:29" x14ac:dyDescent="0.2">
      <c r="A385" s="7" t="s">
        <v>413</v>
      </c>
      <c r="B385" s="7">
        <v>1</v>
      </c>
      <c r="C385" s="8">
        <v>41428</v>
      </c>
      <c r="D385" s="8">
        <v>41441</v>
      </c>
      <c r="E385" s="8">
        <v>41441</v>
      </c>
      <c r="F385" s="7">
        <v>45</v>
      </c>
      <c r="G385" s="7">
        <v>2.2222222220000001</v>
      </c>
      <c r="H385" s="7">
        <v>0</v>
      </c>
      <c r="I385" s="7">
        <v>89.86</v>
      </c>
      <c r="J385" s="7">
        <v>0</v>
      </c>
      <c r="K385" s="7">
        <v>1</v>
      </c>
      <c r="L385" s="7">
        <v>0</v>
      </c>
      <c r="M385" s="7">
        <v>0</v>
      </c>
      <c r="N385" s="7">
        <f t="shared" si="50"/>
        <v>1</v>
      </c>
      <c r="O385" s="7">
        <v>0</v>
      </c>
      <c r="P385" s="7" t="s">
        <v>23</v>
      </c>
      <c r="Q385" s="9" t="s">
        <v>63</v>
      </c>
      <c r="R385" s="10">
        <f>F385*Part4Out!C$78+'relay test.csv'!H385*Part4Out!C$79+'relay test.csv'!I385*Part4Out!C$80+'relay test.csv'!J385*Part4Out!C$81+'relay test.csv'!K385*Part4Out!C$82+'relay test.csv'!L385*Part4Out!C$83+'relay test.csv'!M385*Part4Out!C$84+'relay test.csv'!N385*Part4Out!C$85</f>
        <v>9.9881722578528702</v>
      </c>
      <c r="S385" s="10">
        <f>(F385*Part4Out!C$78+'relay test.csv'!H385*Part4Out!C$79+'relay test.csv'!I385*Part4Out!C$80+'relay test.csv'!J385*Part4Out!C$81+'relay test.csv'!K385*Part4Out!C$82+'relay test.csv'!L385*Part4Out!C$83+'relay test.csv'!M385*Part4Out!C$84+'relay test.csv'!N385*Part4Out!C$85) +Part4Out!C$77</f>
        <v>7.3845370062875446</v>
      </c>
      <c r="T385" s="10">
        <f t="shared" si="51"/>
        <v>1610.8817941679699</v>
      </c>
      <c r="U385" s="12">
        <f t="shared" si="52"/>
        <v>0.99937960711286766</v>
      </c>
      <c r="V385" s="11">
        <f t="shared" si="53"/>
        <v>1</v>
      </c>
      <c r="W385" s="11">
        <f t="shared" si="54"/>
        <v>1</v>
      </c>
      <c r="X385" s="11">
        <f t="shared" si="55"/>
        <v>21767.477082101857</v>
      </c>
      <c r="Y385" s="12">
        <f t="shared" si="56"/>
        <v>0.99995406201379045</v>
      </c>
      <c r="Z385" s="11">
        <f t="shared" si="57"/>
        <v>1</v>
      </c>
      <c r="AA385" s="11">
        <f t="shared" si="58"/>
        <v>1</v>
      </c>
      <c r="AB385" s="11">
        <f t="shared" si="59"/>
        <v>1</v>
      </c>
      <c r="AC385" s="7" t="s">
        <v>413</v>
      </c>
    </row>
    <row r="386" spans="1:29" x14ac:dyDescent="0.2">
      <c r="A386" s="7" t="s">
        <v>414</v>
      </c>
      <c r="B386" s="7">
        <v>1</v>
      </c>
      <c r="C386" s="8">
        <v>41149</v>
      </c>
      <c r="D386" s="8">
        <v>41110</v>
      </c>
      <c r="E386" s="8">
        <v>41325</v>
      </c>
      <c r="F386" s="7">
        <v>38</v>
      </c>
      <c r="G386" s="7">
        <v>0</v>
      </c>
      <c r="H386" s="7">
        <v>0</v>
      </c>
      <c r="I386" s="7">
        <v>50.61</v>
      </c>
      <c r="J386" s="7">
        <v>2.32558139534884E-2</v>
      </c>
      <c r="K386" s="7">
        <v>0</v>
      </c>
      <c r="L386" s="7">
        <v>0</v>
      </c>
      <c r="M386" s="7">
        <v>0</v>
      </c>
      <c r="N386" s="7">
        <f t="shared" si="50"/>
        <v>1</v>
      </c>
      <c r="O386" s="7">
        <v>0</v>
      </c>
      <c r="P386" s="7" t="s">
        <v>160</v>
      </c>
      <c r="Q386" s="9" t="s">
        <v>63</v>
      </c>
      <c r="R386" s="10">
        <f>F386*Part4Out!C$78+'relay test.csv'!H386*Part4Out!C$79+'relay test.csv'!I386*Part4Out!C$80+'relay test.csv'!J386*Part4Out!C$81+'relay test.csv'!K386*Part4Out!C$82+'relay test.csv'!L386*Part4Out!C$83+'relay test.csv'!M386*Part4Out!C$84+'relay test.csv'!N386*Part4Out!C$85</f>
        <v>8.111558487368562</v>
      </c>
      <c r="S386" s="10">
        <f>(F386*Part4Out!C$78+'relay test.csv'!H386*Part4Out!C$79+'relay test.csv'!I386*Part4Out!C$80+'relay test.csv'!J386*Part4Out!C$81+'relay test.csv'!K386*Part4Out!C$82+'relay test.csv'!L386*Part4Out!C$83+'relay test.csv'!M386*Part4Out!C$84+'relay test.csv'!N386*Part4Out!C$85) +Part4Out!C$77</f>
        <v>5.5079232358032364</v>
      </c>
      <c r="T386" s="10">
        <f t="shared" si="51"/>
        <v>246.63838506214535</v>
      </c>
      <c r="U386" s="12">
        <f t="shared" si="52"/>
        <v>0.99596185381458913</v>
      </c>
      <c r="V386" s="11">
        <f t="shared" si="53"/>
        <v>1</v>
      </c>
      <c r="W386" s="11">
        <f t="shared" si="54"/>
        <v>1</v>
      </c>
      <c r="X386" s="11">
        <f t="shared" si="55"/>
        <v>3332.7680614702244</v>
      </c>
      <c r="Y386" s="12">
        <f t="shared" si="56"/>
        <v>0.99970003912043026</v>
      </c>
      <c r="Z386" s="11">
        <f t="shared" si="57"/>
        <v>1</v>
      </c>
      <c r="AA386" s="11">
        <f t="shared" si="58"/>
        <v>1</v>
      </c>
      <c r="AB386" s="11">
        <f t="shared" si="59"/>
        <v>1</v>
      </c>
      <c r="AC386" s="7" t="s">
        <v>414</v>
      </c>
    </row>
    <row r="387" spans="1:29" x14ac:dyDescent="0.2">
      <c r="A387" s="7" t="s">
        <v>415</v>
      </c>
      <c r="B387" s="7">
        <v>1</v>
      </c>
      <c r="C387" s="8">
        <v>40764</v>
      </c>
      <c r="D387" s="8">
        <v>40766</v>
      </c>
      <c r="E387" s="8">
        <v>41354</v>
      </c>
      <c r="F387" s="7">
        <v>46</v>
      </c>
      <c r="G387" s="7">
        <v>28.260869570000001</v>
      </c>
      <c r="H387" s="7">
        <v>2.1739130430000002</v>
      </c>
      <c r="I387" s="7">
        <v>41.89</v>
      </c>
      <c r="J387" s="7">
        <v>2.2108843537415001E-2</v>
      </c>
      <c r="K387" s="7">
        <v>0</v>
      </c>
      <c r="L387" s="7">
        <v>0</v>
      </c>
      <c r="M387" s="7">
        <v>0</v>
      </c>
      <c r="N387" s="7">
        <f t="shared" si="50"/>
        <v>1</v>
      </c>
      <c r="O387" s="7">
        <v>0</v>
      </c>
      <c r="P387" s="7" t="s">
        <v>23</v>
      </c>
      <c r="Q387" s="9" t="s">
        <v>24</v>
      </c>
      <c r="R387" s="10">
        <f>F387*Part4Out!C$78+'relay test.csv'!H387*Part4Out!C$79+'relay test.csv'!I387*Part4Out!C$80+'relay test.csv'!J387*Part4Out!C$81+'relay test.csv'!K387*Part4Out!C$82+'relay test.csv'!L387*Part4Out!C$83+'relay test.csv'!M387*Part4Out!C$84+'relay test.csv'!N387*Part4Out!C$85</f>
        <v>9.8769199885092558</v>
      </c>
      <c r="S387" s="10">
        <f>(F387*Part4Out!C$78+'relay test.csv'!H387*Part4Out!C$79+'relay test.csv'!I387*Part4Out!C$80+'relay test.csv'!J387*Part4Out!C$81+'relay test.csv'!K387*Part4Out!C$82+'relay test.csv'!L387*Part4Out!C$83+'relay test.csv'!M387*Part4Out!C$84+'relay test.csv'!N387*Part4Out!C$85) +Part4Out!C$77</f>
        <v>7.2732847369439302</v>
      </c>
      <c r="T387" s="10">
        <f t="shared" si="51"/>
        <v>1441.2769017021174</v>
      </c>
      <c r="U387" s="12">
        <f t="shared" si="52"/>
        <v>0.99930665186496448</v>
      </c>
      <c r="V387" s="11">
        <f t="shared" si="53"/>
        <v>1</v>
      </c>
      <c r="W387" s="11">
        <f t="shared" si="54"/>
        <v>1</v>
      </c>
      <c r="X387" s="11">
        <f t="shared" si="55"/>
        <v>19475.644979256802</v>
      </c>
      <c r="Y387" s="12">
        <f t="shared" si="56"/>
        <v>0.99994865645489428</v>
      </c>
      <c r="Z387" s="11">
        <f t="shared" si="57"/>
        <v>1</v>
      </c>
      <c r="AA387" s="11">
        <f t="shared" si="58"/>
        <v>1</v>
      </c>
      <c r="AB387" s="11">
        <f t="shared" si="59"/>
        <v>1</v>
      </c>
      <c r="AC387" s="7" t="s">
        <v>415</v>
      </c>
    </row>
    <row r="388" spans="1:29" x14ac:dyDescent="0.2">
      <c r="A388" s="7" t="s">
        <v>416</v>
      </c>
      <c r="B388" s="7">
        <v>0</v>
      </c>
      <c r="C388" s="8">
        <v>40974</v>
      </c>
      <c r="D388" s="8">
        <v>40974</v>
      </c>
      <c r="E388" s="8">
        <v>40974</v>
      </c>
      <c r="F388" s="7">
        <v>9</v>
      </c>
      <c r="G388" s="7">
        <v>22.222222219999999</v>
      </c>
      <c r="H388" s="7">
        <v>0</v>
      </c>
      <c r="I388" s="7">
        <v>52.89</v>
      </c>
      <c r="J388" s="7">
        <v>0</v>
      </c>
      <c r="K388" s="7">
        <v>0</v>
      </c>
      <c r="L388" s="7">
        <v>0</v>
      </c>
      <c r="M388" s="7">
        <v>0</v>
      </c>
      <c r="N388" s="7">
        <f t="shared" si="50"/>
        <v>0</v>
      </c>
      <c r="O388" s="7">
        <v>0</v>
      </c>
      <c r="P388" s="7" t="s">
        <v>32</v>
      </c>
      <c r="Q388" s="9" t="s">
        <v>28</v>
      </c>
      <c r="R388" s="10">
        <f>F388*Part4Out!C$78+'relay test.csv'!H388*Part4Out!C$79+'relay test.csv'!I388*Part4Out!C$80+'relay test.csv'!J388*Part4Out!C$81+'relay test.csv'!K388*Part4Out!C$82+'relay test.csv'!L388*Part4Out!C$83+'relay test.csv'!M388*Part4Out!C$84+'relay test.csv'!N388*Part4Out!C$85</f>
        <v>1.7188463295307415</v>
      </c>
      <c r="S388" s="10">
        <f>(F388*Part4Out!C$78+'relay test.csv'!H388*Part4Out!C$79+'relay test.csv'!I388*Part4Out!C$80+'relay test.csv'!J388*Part4Out!C$81+'relay test.csv'!K388*Part4Out!C$82+'relay test.csv'!L388*Part4Out!C$83+'relay test.csv'!M388*Part4Out!C$84+'relay test.csv'!N388*Part4Out!C$85) +Part4Out!C$77</f>
        <v>-0.8847889220345837</v>
      </c>
      <c r="T388" s="10">
        <f t="shared" si="51"/>
        <v>0.41280129734170534</v>
      </c>
      <c r="U388" s="12">
        <f t="shared" si="52"/>
        <v>0.29218638043327311</v>
      </c>
      <c r="V388" s="11">
        <f t="shared" si="53"/>
        <v>0</v>
      </c>
      <c r="W388" s="11">
        <f t="shared" si="54"/>
        <v>0</v>
      </c>
      <c r="X388" s="11">
        <f t="shared" si="55"/>
        <v>5.578089473652919</v>
      </c>
      <c r="Y388" s="12">
        <f t="shared" si="56"/>
        <v>0.84798017661430747</v>
      </c>
      <c r="Z388" s="11">
        <f t="shared" si="57"/>
        <v>1</v>
      </c>
      <c r="AA388" s="11">
        <f t="shared" si="58"/>
        <v>0</v>
      </c>
      <c r="AB388" s="11">
        <f t="shared" si="59"/>
        <v>0</v>
      </c>
      <c r="AC388" s="7" t="s">
        <v>416</v>
      </c>
    </row>
    <row r="389" spans="1:29" x14ac:dyDescent="0.2">
      <c r="A389" s="7" t="s">
        <v>417</v>
      </c>
      <c r="B389" s="7">
        <v>1</v>
      </c>
      <c r="C389" s="8">
        <v>41384</v>
      </c>
      <c r="D389" s="8">
        <v>41393</v>
      </c>
      <c r="E389" s="8">
        <v>41414</v>
      </c>
      <c r="F389" s="7">
        <v>46</v>
      </c>
      <c r="G389" s="7">
        <v>8.6956521739999992</v>
      </c>
      <c r="H389" s="7">
        <v>0</v>
      </c>
      <c r="I389" s="7">
        <v>60.55</v>
      </c>
      <c r="J389" s="7">
        <v>0.19047619047618999</v>
      </c>
      <c r="K389" s="7">
        <v>1</v>
      </c>
      <c r="L389" s="7">
        <v>0</v>
      </c>
      <c r="M389" s="7">
        <v>0</v>
      </c>
      <c r="N389" s="7">
        <f t="shared" si="50"/>
        <v>0</v>
      </c>
      <c r="O389" s="7">
        <v>0</v>
      </c>
      <c r="P389" s="7" t="s">
        <v>32</v>
      </c>
      <c r="Q389" s="9" t="s">
        <v>63</v>
      </c>
      <c r="R389" s="10">
        <f>F389*Part4Out!C$78+'relay test.csv'!H389*Part4Out!C$79+'relay test.csv'!I389*Part4Out!C$80+'relay test.csv'!J389*Part4Out!C$81+'relay test.csv'!K389*Part4Out!C$82+'relay test.csv'!L389*Part4Out!C$83+'relay test.csv'!M389*Part4Out!C$84+'relay test.csv'!N389*Part4Out!C$85</f>
        <v>9.9244638646028882</v>
      </c>
      <c r="S389" s="10">
        <f>(F389*Part4Out!C$78+'relay test.csv'!H389*Part4Out!C$79+'relay test.csv'!I389*Part4Out!C$80+'relay test.csv'!J389*Part4Out!C$81+'relay test.csv'!K389*Part4Out!C$82+'relay test.csv'!L389*Part4Out!C$83+'relay test.csv'!M389*Part4Out!C$84+'relay test.csv'!N389*Part4Out!C$85) +Part4Out!C$77</f>
        <v>7.3208286130375626</v>
      </c>
      <c r="T389" s="10">
        <f t="shared" si="51"/>
        <v>1511.4558630579108</v>
      </c>
      <c r="U389" s="12">
        <f t="shared" si="52"/>
        <v>0.99933882368112337</v>
      </c>
      <c r="V389" s="11">
        <f t="shared" si="53"/>
        <v>1</v>
      </c>
      <c r="W389" s="11">
        <f t="shared" si="54"/>
        <v>1</v>
      </c>
      <c r="X389" s="11">
        <f t="shared" si="55"/>
        <v>20423.957225685146</v>
      </c>
      <c r="Y389" s="12">
        <f t="shared" si="56"/>
        <v>0.99995104028914472</v>
      </c>
      <c r="Z389" s="11">
        <f t="shared" si="57"/>
        <v>1</v>
      </c>
      <c r="AA389" s="11">
        <f t="shared" si="58"/>
        <v>1</v>
      </c>
      <c r="AB389" s="11">
        <f t="shared" si="59"/>
        <v>1</v>
      </c>
      <c r="AC389" s="7" t="s">
        <v>417</v>
      </c>
    </row>
    <row r="390" spans="1:29" x14ac:dyDescent="0.2">
      <c r="A390" s="7" t="s">
        <v>418</v>
      </c>
      <c r="B390" s="7">
        <v>0</v>
      </c>
      <c r="C390" s="8">
        <v>41428</v>
      </c>
      <c r="D390" s="8">
        <v>41461</v>
      </c>
      <c r="E390" s="8">
        <v>41576</v>
      </c>
      <c r="F390" s="7">
        <v>0</v>
      </c>
      <c r="G390" s="7">
        <v>0</v>
      </c>
      <c r="H390" s="7">
        <v>0</v>
      </c>
      <c r="I390" s="7">
        <v>112.03</v>
      </c>
      <c r="J390" s="7">
        <v>0.121739130434783</v>
      </c>
      <c r="K390" s="7">
        <v>1</v>
      </c>
      <c r="L390" s="7">
        <v>0</v>
      </c>
      <c r="M390" s="7">
        <v>0</v>
      </c>
      <c r="N390" s="7">
        <f t="shared" ref="N390:N453" si="60">IF(OR(
ISNUMBER(SEARCH("Friday",P390)),
ISNUMBER(SEARCH("Saturday",P390)),
ISNUMBER(SEARCH("Sunday",P390))),
1,
0)</f>
        <v>0</v>
      </c>
      <c r="O390" s="7">
        <v>0</v>
      </c>
      <c r="P390" s="7" t="s">
        <v>30</v>
      </c>
      <c r="Q390" s="9" t="s">
        <v>63</v>
      </c>
      <c r="R390" s="10">
        <f>F390*Part4Out!C$78+'relay test.csv'!H390*Part4Out!C$79+'relay test.csv'!I390*Part4Out!C$80+'relay test.csv'!J390*Part4Out!C$81+'relay test.csv'!K390*Part4Out!C$82+'relay test.csv'!L390*Part4Out!C$83+'relay test.csv'!M390*Part4Out!C$84+'relay test.csv'!N390*Part4Out!C$85</f>
        <v>5.4801549009202644E-2</v>
      </c>
      <c r="S390" s="10">
        <f>(F390*Part4Out!C$78+'relay test.csv'!H390*Part4Out!C$79+'relay test.csv'!I390*Part4Out!C$80+'relay test.csv'!J390*Part4Out!C$81+'relay test.csv'!K390*Part4Out!C$82+'relay test.csv'!L390*Part4Out!C$83+'relay test.csv'!M390*Part4Out!C$84+'relay test.csv'!N390*Part4Out!C$85) +Part4Out!C$77</f>
        <v>-2.5488337025561227</v>
      </c>
      <c r="T390" s="10">
        <f t="shared" ref="T390:T453" si="61">EXP(S390)</f>
        <v>7.8172785574557965E-2</v>
      </c>
      <c r="U390" s="12">
        <f t="shared" ref="U390:U453" si="62">T390/(1+T390)</f>
        <v>7.2504877344775231E-2</v>
      </c>
      <c r="V390" s="11">
        <f t="shared" ref="V390:V453" si="63">1*(U390&gt;0.5)+0*(U390&lt;=0.5)</f>
        <v>0</v>
      </c>
      <c r="W390" s="11">
        <f t="shared" ref="W390:W453" si="64">B390</f>
        <v>0</v>
      </c>
      <c r="X390" s="11">
        <f t="shared" ref="X390:X453" si="65">EXP(R390)</f>
        <v>1.0563309639470797</v>
      </c>
      <c r="Y390" s="12">
        <f t="shared" ref="Y390:Y453" si="66">X390/(1+X390)</f>
        <v>0.51369695952030847</v>
      </c>
      <c r="Z390" s="11">
        <f t="shared" ref="Z390:Z453" si="67">1*(Y390&gt;0.5)+0*(Y390&lt;=0.5)</f>
        <v>1</v>
      </c>
      <c r="AA390" s="11">
        <f t="shared" ref="AA390:AA453" si="68">B390</f>
        <v>0</v>
      </c>
      <c r="AB390" s="11">
        <f t="shared" ref="AB390:AB453" si="69">1*(AA390&gt;0.5)+0*(AA390&lt;=0.5)</f>
        <v>0</v>
      </c>
      <c r="AC390" s="7" t="s">
        <v>418</v>
      </c>
    </row>
    <row r="391" spans="1:29" x14ac:dyDescent="0.2">
      <c r="A391" s="7" t="s">
        <v>419</v>
      </c>
      <c r="B391" s="7">
        <v>0</v>
      </c>
      <c r="C391" s="8">
        <v>41161</v>
      </c>
      <c r="D391" s="8">
        <v>41163</v>
      </c>
      <c r="E391" s="8">
        <v>41177</v>
      </c>
      <c r="F391" s="7">
        <v>0</v>
      </c>
      <c r="G391" s="7">
        <v>0</v>
      </c>
      <c r="H391" s="7">
        <v>0</v>
      </c>
      <c r="I391" s="7">
        <v>46.5</v>
      </c>
      <c r="J391" s="7">
        <v>0.214285714285714</v>
      </c>
      <c r="K391" s="7">
        <v>1</v>
      </c>
      <c r="L391" s="7">
        <v>0</v>
      </c>
      <c r="M391" s="7">
        <v>0</v>
      </c>
      <c r="N391" s="7">
        <f t="shared" si="60"/>
        <v>0</v>
      </c>
      <c r="O391" s="7">
        <v>0</v>
      </c>
      <c r="P391" s="7" t="s">
        <v>36</v>
      </c>
      <c r="Q391" s="9" t="s">
        <v>63</v>
      </c>
      <c r="R391" s="10">
        <f>F391*Part4Out!C$78+'relay test.csv'!H391*Part4Out!C$79+'relay test.csv'!I391*Part4Out!C$80+'relay test.csv'!J391*Part4Out!C$81+'relay test.csv'!K391*Part4Out!C$82+'relay test.csv'!L391*Part4Out!C$83+'relay test.csv'!M391*Part4Out!C$84+'relay test.csv'!N391*Part4Out!C$85</f>
        <v>0.22875446905191565</v>
      </c>
      <c r="S391" s="10">
        <f>(F391*Part4Out!C$78+'relay test.csv'!H391*Part4Out!C$79+'relay test.csv'!I391*Part4Out!C$80+'relay test.csv'!J391*Part4Out!C$81+'relay test.csv'!K391*Part4Out!C$82+'relay test.csv'!L391*Part4Out!C$83+'relay test.csv'!M391*Part4Out!C$84+'relay test.csv'!N391*Part4Out!C$85) +Part4Out!C$77</f>
        <v>-2.3748807825134097</v>
      </c>
      <c r="T391" s="10">
        <f t="shared" si="61"/>
        <v>9.3025578825308514E-2</v>
      </c>
      <c r="U391" s="12">
        <f t="shared" si="62"/>
        <v>8.5108327405553075E-2</v>
      </c>
      <c r="V391" s="11">
        <f t="shared" si="63"/>
        <v>0</v>
      </c>
      <c r="W391" s="11">
        <f t="shared" si="64"/>
        <v>0</v>
      </c>
      <c r="X391" s="11">
        <f t="shared" si="65"/>
        <v>1.2570333605235462</v>
      </c>
      <c r="Y391" s="12">
        <f t="shared" si="66"/>
        <v>0.55694053198751226</v>
      </c>
      <c r="Z391" s="11">
        <f t="shared" si="67"/>
        <v>1</v>
      </c>
      <c r="AA391" s="11">
        <f t="shared" si="68"/>
        <v>0</v>
      </c>
      <c r="AB391" s="11">
        <f t="shared" si="69"/>
        <v>0</v>
      </c>
      <c r="AC391" s="7" t="s">
        <v>419</v>
      </c>
    </row>
    <row r="392" spans="1:29" x14ac:dyDescent="0.2">
      <c r="A392" s="7" t="s">
        <v>420</v>
      </c>
      <c r="B392" s="7">
        <v>1</v>
      </c>
      <c r="C392" s="8">
        <v>41400</v>
      </c>
      <c r="D392" s="8">
        <v>41402</v>
      </c>
      <c r="E392" s="8">
        <v>41491</v>
      </c>
      <c r="F392" s="7">
        <v>44</v>
      </c>
      <c r="G392" s="7">
        <v>2.2727272730000001</v>
      </c>
      <c r="H392" s="7">
        <v>2.2727272730000001</v>
      </c>
      <c r="I392" s="7">
        <v>117.59</v>
      </c>
      <c r="J392" s="7">
        <v>3.3707865168539297E-2</v>
      </c>
      <c r="K392" s="7">
        <v>0</v>
      </c>
      <c r="L392" s="7">
        <v>0</v>
      </c>
      <c r="M392" s="7">
        <v>0</v>
      </c>
      <c r="N392" s="7">
        <f t="shared" si="60"/>
        <v>0</v>
      </c>
      <c r="O392" s="7">
        <v>0</v>
      </c>
      <c r="P392" s="7" t="s">
        <v>32</v>
      </c>
      <c r="Q392" s="9" t="s">
        <v>24</v>
      </c>
      <c r="R392" s="10">
        <f>F392*Part4Out!C$78+'relay test.csv'!H392*Part4Out!C$79+'relay test.csv'!I392*Part4Out!C$80+'relay test.csv'!J392*Part4Out!C$81+'relay test.csv'!K392*Part4Out!C$82+'relay test.csv'!L392*Part4Out!C$83+'relay test.csv'!M392*Part4Out!C$84+'relay test.csv'!N392*Part4Out!C$85</f>
        <v>8.9199994706554353</v>
      </c>
      <c r="S392" s="10">
        <f>(F392*Part4Out!C$78+'relay test.csv'!H392*Part4Out!C$79+'relay test.csv'!I392*Part4Out!C$80+'relay test.csv'!J392*Part4Out!C$81+'relay test.csv'!K392*Part4Out!C$82+'relay test.csv'!L392*Part4Out!C$83+'relay test.csv'!M392*Part4Out!C$84+'relay test.csv'!N392*Part4Out!C$85) +Part4Out!C$77</f>
        <v>6.3163642190901097</v>
      </c>
      <c r="T392" s="10">
        <f t="shared" si="61"/>
        <v>553.55671835790361</v>
      </c>
      <c r="U392" s="12">
        <f t="shared" si="62"/>
        <v>0.99819675793855478</v>
      </c>
      <c r="V392" s="11">
        <f t="shared" si="63"/>
        <v>1</v>
      </c>
      <c r="W392" s="11">
        <f t="shared" si="64"/>
        <v>1</v>
      </c>
      <c r="X392" s="11">
        <f t="shared" si="65"/>
        <v>7480.0852701441299</v>
      </c>
      <c r="Y392" s="12">
        <f t="shared" si="66"/>
        <v>0.99986632955461807</v>
      </c>
      <c r="Z392" s="11">
        <f t="shared" si="67"/>
        <v>1</v>
      </c>
      <c r="AA392" s="11">
        <f t="shared" si="68"/>
        <v>1</v>
      </c>
      <c r="AB392" s="11">
        <f t="shared" si="69"/>
        <v>1</v>
      </c>
      <c r="AC392" s="7" t="s">
        <v>420</v>
      </c>
    </row>
    <row r="393" spans="1:29" x14ac:dyDescent="0.2">
      <c r="A393" s="7" t="s">
        <v>421</v>
      </c>
      <c r="B393" s="7">
        <v>0</v>
      </c>
      <c r="C393" s="8">
        <v>41437</v>
      </c>
      <c r="D393" s="8">
        <v>41442</v>
      </c>
      <c r="E393" s="8">
        <v>41612</v>
      </c>
      <c r="F393" s="7">
        <v>0</v>
      </c>
      <c r="G393" s="7">
        <v>0</v>
      </c>
      <c r="H393" s="7">
        <v>0</v>
      </c>
      <c r="I393" s="7">
        <v>46.73</v>
      </c>
      <c r="J393" s="7">
        <v>1.7647058823529401E-2</v>
      </c>
      <c r="K393" s="7">
        <v>1</v>
      </c>
      <c r="L393" s="7">
        <v>0</v>
      </c>
      <c r="M393" s="7">
        <v>0</v>
      </c>
      <c r="N393" s="7">
        <f t="shared" si="60"/>
        <v>0</v>
      </c>
      <c r="O393" s="7">
        <v>0</v>
      </c>
      <c r="P393" s="7" t="s">
        <v>36</v>
      </c>
      <c r="Q393" s="9" t="s">
        <v>28</v>
      </c>
      <c r="R393" s="10">
        <f>F393*Part4Out!C$78+'relay test.csv'!H393*Part4Out!C$79+'relay test.csv'!I393*Part4Out!C$80+'relay test.csv'!J393*Part4Out!C$81+'relay test.csv'!K393*Part4Out!C$82+'relay test.csv'!L393*Part4Out!C$83+'relay test.csv'!M393*Part4Out!C$84+'relay test.csv'!N393*Part4Out!C$85</f>
        <v>0.34529531181056672</v>
      </c>
      <c r="S393" s="10">
        <f>(F393*Part4Out!C$78+'relay test.csv'!H393*Part4Out!C$79+'relay test.csv'!I393*Part4Out!C$80+'relay test.csv'!J393*Part4Out!C$81+'relay test.csv'!K393*Part4Out!C$82+'relay test.csv'!L393*Part4Out!C$83+'relay test.csv'!M393*Part4Out!C$84+'relay test.csv'!N393*Part4Out!C$85) +Part4Out!C$77</f>
        <v>-2.2583399397547583</v>
      </c>
      <c r="T393" s="10">
        <f t="shared" si="61"/>
        <v>0.10452385671020867</v>
      </c>
      <c r="U393" s="12">
        <f t="shared" si="62"/>
        <v>9.4632502571315974E-2</v>
      </c>
      <c r="V393" s="11">
        <f t="shared" si="63"/>
        <v>0</v>
      </c>
      <c r="W393" s="11">
        <f t="shared" si="64"/>
        <v>0</v>
      </c>
      <c r="X393" s="11">
        <f t="shared" si="65"/>
        <v>1.4124069585425598</v>
      </c>
      <c r="Y393" s="12">
        <f t="shared" si="66"/>
        <v>0.58547624128719</v>
      </c>
      <c r="Z393" s="11">
        <f t="shared" si="67"/>
        <v>1</v>
      </c>
      <c r="AA393" s="11">
        <f t="shared" si="68"/>
        <v>0</v>
      </c>
      <c r="AB393" s="11">
        <f t="shared" si="69"/>
        <v>0</v>
      </c>
      <c r="AC393" s="7" t="s">
        <v>421</v>
      </c>
    </row>
    <row r="394" spans="1:29" x14ac:dyDescent="0.2">
      <c r="A394" s="7" t="s">
        <v>422</v>
      </c>
      <c r="B394" s="7">
        <v>1</v>
      </c>
      <c r="C394" s="8">
        <v>41163</v>
      </c>
      <c r="D394" s="8">
        <v>41441</v>
      </c>
      <c r="E394" s="8">
        <v>41441</v>
      </c>
      <c r="F394" s="7">
        <v>46</v>
      </c>
      <c r="G394" s="7">
        <v>8.6956521739999992</v>
      </c>
      <c r="H394" s="7">
        <v>4.3478260869999996</v>
      </c>
      <c r="I394" s="7">
        <v>52.63</v>
      </c>
      <c r="J394" s="7">
        <v>0</v>
      </c>
      <c r="K394" s="7">
        <v>0</v>
      </c>
      <c r="L394" s="7">
        <v>0</v>
      </c>
      <c r="M394" s="7">
        <v>0</v>
      </c>
      <c r="N394" s="7">
        <f t="shared" si="60"/>
        <v>0</v>
      </c>
      <c r="O394" s="7">
        <v>0</v>
      </c>
      <c r="P394" s="7" t="s">
        <v>26</v>
      </c>
      <c r="Q394" s="9" t="s">
        <v>28</v>
      </c>
      <c r="R394" s="10">
        <f>F394*Part4Out!C$78+'relay test.csv'!H394*Part4Out!C$79+'relay test.csv'!I394*Part4Out!C$80+'relay test.csv'!J394*Part4Out!C$81+'relay test.csv'!K394*Part4Out!C$82+'relay test.csv'!L394*Part4Out!C$83+'relay test.csv'!M394*Part4Out!C$84+'relay test.csv'!N394*Part4Out!C$85</f>
        <v>9.6303641560735294</v>
      </c>
      <c r="S394" s="10">
        <f>(F394*Part4Out!C$78+'relay test.csv'!H394*Part4Out!C$79+'relay test.csv'!I394*Part4Out!C$80+'relay test.csv'!J394*Part4Out!C$81+'relay test.csv'!K394*Part4Out!C$82+'relay test.csv'!L394*Part4Out!C$83+'relay test.csv'!M394*Part4Out!C$84+'relay test.csv'!N394*Part4Out!C$85) +Part4Out!C$77</f>
        <v>7.0267289045082038</v>
      </c>
      <c r="T394" s="10">
        <f t="shared" si="61"/>
        <v>1126.340211266059</v>
      </c>
      <c r="U394" s="12">
        <f t="shared" si="62"/>
        <v>0.99911295632852748</v>
      </c>
      <c r="V394" s="11">
        <f t="shared" si="63"/>
        <v>1</v>
      </c>
      <c r="W394" s="11">
        <f t="shared" si="64"/>
        <v>1</v>
      </c>
      <c r="X394" s="11">
        <f t="shared" si="65"/>
        <v>15219.977545309079</v>
      </c>
      <c r="Y394" s="12">
        <f t="shared" si="66"/>
        <v>0.99993430119734272</v>
      </c>
      <c r="Z394" s="11">
        <f t="shared" si="67"/>
        <v>1</v>
      </c>
      <c r="AA394" s="11">
        <f t="shared" si="68"/>
        <v>1</v>
      </c>
      <c r="AB394" s="11">
        <f t="shared" si="69"/>
        <v>1</v>
      </c>
      <c r="AC394" s="7" t="s">
        <v>422</v>
      </c>
    </row>
    <row r="395" spans="1:29" x14ac:dyDescent="0.2">
      <c r="A395" s="7" t="s">
        <v>423</v>
      </c>
      <c r="B395" s="7">
        <v>1</v>
      </c>
      <c r="C395" s="8">
        <v>41149</v>
      </c>
      <c r="D395" s="8">
        <v>41392</v>
      </c>
      <c r="E395" s="8">
        <v>41652</v>
      </c>
      <c r="F395" s="7">
        <v>59</v>
      </c>
      <c r="G395" s="7">
        <v>35.593220340000002</v>
      </c>
      <c r="H395" s="7">
        <v>6.7796610169999996</v>
      </c>
      <c r="I395" s="7">
        <v>36.94</v>
      </c>
      <c r="J395" s="7">
        <v>0.1</v>
      </c>
      <c r="K395" s="7">
        <v>0</v>
      </c>
      <c r="L395" s="7">
        <v>1</v>
      </c>
      <c r="M395" s="7">
        <v>0</v>
      </c>
      <c r="N395" s="7">
        <f t="shared" si="60"/>
        <v>0</v>
      </c>
      <c r="O395" s="7">
        <v>0</v>
      </c>
      <c r="P395" s="7" t="s">
        <v>32</v>
      </c>
      <c r="Q395" s="9" t="s">
        <v>63</v>
      </c>
      <c r="R395" s="10">
        <f>F395*Part4Out!C$78+'relay test.csv'!H395*Part4Out!C$79+'relay test.csv'!I395*Part4Out!C$80+'relay test.csv'!J395*Part4Out!C$81+'relay test.csv'!K395*Part4Out!C$82+'relay test.csv'!L395*Part4Out!C$83+'relay test.csv'!M395*Part4Out!C$84+'relay test.csv'!N395*Part4Out!C$85</f>
        <v>13.183145246764564</v>
      </c>
      <c r="S395" s="10">
        <f>(F395*Part4Out!C$78+'relay test.csv'!H395*Part4Out!C$79+'relay test.csv'!I395*Part4Out!C$80+'relay test.csv'!J395*Part4Out!C$81+'relay test.csv'!K395*Part4Out!C$82+'relay test.csv'!L395*Part4Out!C$83+'relay test.csv'!M395*Part4Out!C$84+'relay test.csv'!N395*Part4Out!C$85) +Part4Out!C$77</f>
        <v>10.579509995199238</v>
      </c>
      <c r="T395" s="10">
        <f t="shared" si="61"/>
        <v>39320.842280308672</v>
      </c>
      <c r="U395" s="12">
        <f t="shared" si="62"/>
        <v>0.99997456884159008</v>
      </c>
      <c r="V395" s="11">
        <f t="shared" si="63"/>
        <v>1</v>
      </c>
      <c r="W395" s="11">
        <f t="shared" si="64"/>
        <v>1</v>
      </c>
      <c r="X395" s="11">
        <f t="shared" si="65"/>
        <v>531333.54432604183</v>
      </c>
      <c r="Y395" s="12">
        <f t="shared" si="66"/>
        <v>0.99999811794657301</v>
      </c>
      <c r="Z395" s="11">
        <f t="shared" si="67"/>
        <v>1</v>
      </c>
      <c r="AA395" s="11">
        <f t="shared" si="68"/>
        <v>1</v>
      </c>
      <c r="AB395" s="11">
        <f t="shared" si="69"/>
        <v>1</v>
      </c>
      <c r="AC395" s="7" t="s">
        <v>423</v>
      </c>
    </row>
    <row r="396" spans="1:29" x14ac:dyDescent="0.2">
      <c r="A396" s="7" t="s">
        <v>424</v>
      </c>
      <c r="B396" s="7">
        <v>1</v>
      </c>
      <c r="C396" s="8">
        <v>39952</v>
      </c>
      <c r="D396" s="8">
        <v>40660</v>
      </c>
      <c r="E396" s="8">
        <v>41602</v>
      </c>
      <c r="F396" s="7">
        <v>44</v>
      </c>
      <c r="G396" s="7">
        <v>13.636363640000001</v>
      </c>
      <c r="H396" s="7">
        <v>11.363636359999999</v>
      </c>
      <c r="I396" s="7">
        <v>70.2</v>
      </c>
      <c r="J396" s="7">
        <v>0.100849256900212</v>
      </c>
      <c r="K396" s="7">
        <v>1</v>
      </c>
      <c r="L396" s="7">
        <v>0</v>
      </c>
      <c r="M396" s="7">
        <v>0</v>
      </c>
      <c r="N396" s="7">
        <f t="shared" si="60"/>
        <v>0</v>
      </c>
      <c r="O396" s="7">
        <v>0</v>
      </c>
      <c r="P396" s="7" t="s">
        <v>36</v>
      </c>
      <c r="Q396" s="9" t="s">
        <v>24</v>
      </c>
      <c r="R396" s="10">
        <f>F396*Part4Out!C$78+'relay test.csv'!H396*Part4Out!C$79+'relay test.csv'!I396*Part4Out!C$80+'relay test.csv'!J396*Part4Out!C$81+'relay test.csv'!K396*Part4Out!C$82+'relay test.csv'!L396*Part4Out!C$83+'relay test.csv'!M396*Part4Out!C$84+'relay test.csv'!N396*Part4Out!C$85</f>
        <v>9.7401267462361307</v>
      </c>
      <c r="S396" s="10">
        <f>(F396*Part4Out!C$78+'relay test.csv'!H396*Part4Out!C$79+'relay test.csv'!I396*Part4Out!C$80+'relay test.csv'!J396*Part4Out!C$81+'relay test.csv'!K396*Part4Out!C$82+'relay test.csv'!L396*Part4Out!C$83+'relay test.csv'!M396*Part4Out!C$84+'relay test.csv'!N396*Part4Out!C$85) +Part4Out!C$77</f>
        <v>7.1364914946708051</v>
      </c>
      <c r="T396" s="10">
        <f t="shared" si="61"/>
        <v>1257.0104156464133</v>
      </c>
      <c r="U396" s="12">
        <f t="shared" si="62"/>
        <v>0.999205094021828</v>
      </c>
      <c r="V396" s="11">
        <f t="shared" si="63"/>
        <v>1</v>
      </c>
      <c r="W396" s="11">
        <f t="shared" si="64"/>
        <v>1</v>
      </c>
      <c r="X396" s="11">
        <f t="shared" si="65"/>
        <v>16985.694117102641</v>
      </c>
      <c r="Y396" s="12">
        <f t="shared" si="66"/>
        <v>0.99994113039340637</v>
      </c>
      <c r="Z396" s="11">
        <f t="shared" si="67"/>
        <v>1</v>
      </c>
      <c r="AA396" s="11">
        <f t="shared" si="68"/>
        <v>1</v>
      </c>
      <c r="AB396" s="11">
        <f t="shared" si="69"/>
        <v>1</v>
      </c>
      <c r="AC396" s="7" t="s">
        <v>424</v>
      </c>
    </row>
    <row r="397" spans="1:29" x14ac:dyDescent="0.2">
      <c r="A397" s="7" t="s">
        <v>425</v>
      </c>
      <c r="B397" s="7">
        <v>0</v>
      </c>
      <c r="C397" s="8">
        <v>41450</v>
      </c>
      <c r="D397" s="8">
        <v>41450</v>
      </c>
      <c r="E397" s="8">
        <v>41450</v>
      </c>
      <c r="F397" s="7">
        <v>37</v>
      </c>
      <c r="G397" s="7">
        <v>5.4054054049999998</v>
      </c>
      <c r="H397" s="7">
        <v>0</v>
      </c>
      <c r="I397" s="7">
        <v>53.59</v>
      </c>
      <c r="J397" s="7">
        <v>0</v>
      </c>
      <c r="K397" s="7">
        <v>1</v>
      </c>
      <c r="L397" s="7">
        <v>0</v>
      </c>
      <c r="M397" s="7">
        <v>0</v>
      </c>
      <c r="N397" s="7">
        <f t="shared" si="60"/>
        <v>0</v>
      </c>
      <c r="O397" s="7">
        <v>0</v>
      </c>
      <c r="P397" s="7" t="s">
        <v>30</v>
      </c>
      <c r="Q397" s="9" t="s">
        <v>63</v>
      </c>
      <c r="R397" s="10">
        <f>F397*Part4Out!C$78+'relay test.csv'!H397*Part4Out!C$79+'relay test.csv'!I397*Part4Out!C$80+'relay test.csv'!J397*Part4Out!C$81+'relay test.csv'!K397*Part4Out!C$82+'relay test.csv'!L397*Part4Out!C$83+'relay test.csv'!M397*Part4Out!C$84+'relay test.csv'!N397*Part4Out!C$85</f>
        <v>8.1586525044535101</v>
      </c>
      <c r="S397" s="10">
        <f>(F397*Part4Out!C$78+'relay test.csv'!H397*Part4Out!C$79+'relay test.csv'!I397*Part4Out!C$80+'relay test.csv'!J397*Part4Out!C$81+'relay test.csv'!K397*Part4Out!C$82+'relay test.csv'!L397*Part4Out!C$83+'relay test.csv'!M397*Part4Out!C$84+'relay test.csv'!N397*Part4Out!C$85) +Part4Out!C$77</f>
        <v>5.5550172528881845</v>
      </c>
      <c r="T397" s="10">
        <f t="shared" si="61"/>
        <v>258.53142489586241</v>
      </c>
      <c r="U397" s="12">
        <f t="shared" si="62"/>
        <v>0.99614690205472711</v>
      </c>
      <c r="V397" s="11">
        <f t="shared" si="63"/>
        <v>1</v>
      </c>
      <c r="W397" s="11">
        <f t="shared" si="64"/>
        <v>0</v>
      </c>
      <c r="X397" s="11">
        <f t="shared" si="65"/>
        <v>3493.4759873740459</v>
      </c>
      <c r="Y397" s="12">
        <f t="shared" si="66"/>
        <v>0.99971383406164094</v>
      </c>
      <c r="Z397" s="11">
        <f t="shared" si="67"/>
        <v>1</v>
      </c>
      <c r="AA397" s="11">
        <f t="shared" si="68"/>
        <v>0</v>
      </c>
      <c r="AB397" s="11">
        <f t="shared" si="69"/>
        <v>0</v>
      </c>
      <c r="AC397" s="7" t="s">
        <v>425</v>
      </c>
    </row>
    <row r="398" spans="1:29" x14ac:dyDescent="0.2">
      <c r="A398" s="7" t="s">
        <v>426</v>
      </c>
      <c r="B398" s="7">
        <v>0</v>
      </c>
      <c r="C398" s="8">
        <v>41344</v>
      </c>
      <c r="D398" s="8">
        <v>41352</v>
      </c>
      <c r="E398" s="8">
        <v>41567</v>
      </c>
      <c r="F398" s="7">
        <v>0</v>
      </c>
      <c r="G398" s="7">
        <v>0</v>
      </c>
      <c r="H398" s="7">
        <v>0</v>
      </c>
      <c r="I398" s="7">
        <v>42.82</v>
      </c>
      <c r="J398" s="7">
        <v>4.6511627906976702E-2</v>
      </c>
      <c r="K398" s="7">
        <v>1</v>
      </c>
      <c r="L398" s="7">
        <v>0</v>
      </c>
      <c r="M398" s="7">
        <v>0</v>
      </c>
      <c r="N398" s="7">
        <f t="shared" si="60"/>
        <v>1</v>
      </c>
      <c r="O398" s="7">
        <v>0</v>
      </c>
      <c r="P398" s="7" t="s">
        <v>23</v>
      </c>
      <c r="Q398" s="9" t="s">
        <v>28</v>
      </c>
      <c r="R398" s="10">
        <f>F398*Part4Out!C$78+'relay test.csv'!H398*Part4Out!C$79+'relay test.csv'!I398*Part4Out!C$80+'relay test.csv'!J398*Part4Out!C$81+'relay test.csv'!K398*Part4Out!C$82+'relay test.csv'!L398*Part4Out!C$83+'relay test.csv'!M398*Part4Out!C$84+'relay test.csv'!N398*Part4Out!C$85</f>
        <v>0.60582808374530428</v>
      </c>
      <c r="S398" s="10">
        <f>(F398*Part4Out!C$78+'relay test.csv'!H398*Part4Out!C$79+'relay test.csv'!I398*Part4Out!C$80+'relay test.csv'!J398*Part4Out!C$81+'relay test.csv'!K398*Part4Out!C$82+'relay test.csv'!L398*Part4Out!C$83+'relay test.csv'!M398*Part4Out!C$84+'relay test.csv'!N398*Part4Out!C$85) +Part4Out!C$77</f>
        <v>-1.9978071678200209</v>
      </c>
      <c r="T398" s="10">
        <f t="shared" si="61"/>
        <v>0.13563237641947842</v>
      </c>
      <c r="U398" s="12">
        <f t="shared" si="62"/>
        <v>0.11943334765350042</v>
      </c>
      <c r="V398" s="11">
        <f t="shared" si="63"/>
        <v>0</v>
      </c>
      <c r="W398" s="11">
        <f t="shared" si="64"/>
        <v>0</v>
      </c>
      <c r="X398" s="11">
        <f t="shared" si="65"/>
        <v>1.8327692671124431</v>
      </c>
      <c r="Y398" s="12">
        <f t="shared" si="66"/>
        <v>0.64698854523392202</v>
      </c>
      <c r="Z398" s="11">
        <f t="shared" si="67"/>
        <v>1</v>
      </c>
      <c r="AA398" s="11">
        <f t="shared" si="68"/>
        <v>0</v>
      </c>
      <c r="AB398" s="11">
        <f t="shared" si="69"/>
        <v>0</v>
      </c>
      <c r="AC398" s="7" t="s">
        <v>426</v>
      </c>
    </row>
    <row r="399" spans="1:29" x14ac:dyDescent="0.2">
      <c r="A399" s="7" t="s">
        <v>427</v>
      </c>
      <c r="B399" s="7">
        <v>0</v>
      </c>
      <c r="C399" s="8">
        <v>40382</v>
      </c>
      <c r="D399" s="8">
        <v>40998</v>
      </c>
      <c r="E399" s="8">
        <v>41023</v>
      </c>
      <c r="F399" s="7">
        <v>0</v>
      </c>
      <c r="G399" s="7">
        <v>0</v>
      </c>
      <c r="H399" s="7">
        <v>0</v>
      </c>
      <c r="I399" s="7">
        <v>50.23</v>
      </c>
      <c r="J399" s="7">
        <v>0.08</v>
      </c>
      <c r="K399" s="7">
        <v>1</v>
      </c>
      <c r="L399" s="7">
        <v>0</v>
      </c>
      <c r="M399" s="7">
        <v>0</v>
      </c>
      <c r="N399" s="7">
        <f t="shared" si="60"/>
        <v>0</v>
      </c>
      <c r="O399" s="7">
        <v>0</v>
      </c>
      <c r="P399" s="7" t="s">
        <v>30</v>
      </c>
      <c r="Q399" s="9" t="s">
        <v>28</v>
      </c>
      <c r="R399" s="10">
        <f>F399*Part4Out!C$78+'relay test.csv'!H399*Part4Out!C$79+'relay test.csv'!I399*Part4Out!C$80+'relay test.csv'!J399*Part4Out!C$81+'relay test.csv'!K399*Part4Out!C$82+'relay test.csv'!L399*Part4Out!C$83+'relay test.csv'!M399*Part4Out!C$84+'relay test.csv'!N399*Part4Out!C$85</f>
        <v>0.29584515508611614</v>
      </c>
      <c r="S399" s="10">
        <f>(F399*Part4Out!C$78+'relay test.csv'!H399*Part4Out!C$79+'relay test.csv'!I399*Part4Out!C$80+'relay test.csv'!J399*Part4Out!C$81+'relay test.csv'!K399*Part4Out!C$82+'relay test.csv'!L399*Part4Out!C$83+'relay test.csv'!M399*Part4Out!C$84+'relay test.csv'!N399*Part4Out!C$85) +Part4Out!C$77</f>
        <v>-2.3077900964792089</v>
      </c>
      <c r="T399" s="10">
        <f t="shared" si="61"/>
        <v>9.9480851907364887E-2</v>
      </c>
      <c r="U399" s="12">
        <f t="shared" si="62"/>
        <v>9.0479840312622836E-2</v>
      </c>
      <c r="V399" s="11">
        <f t="shared" si="63"/>
        <v>0</v>
      </c>
      <c r="W399" s="11">
        <f t="shared" si="64"/>
        <v>0</v>
      </c>
      <c r="X399" s="11">
        <f t="shared" si="65"/>
        <v>1.3442619885837119</v>
      </c>
      <c r="Y399" s="12">
        <f t="shared" si="66"/>
        <v>0.57342651765464525</v>
      </c>
      <c r="Z399" s="11">
        <f t="shared" si="67"/>
        <v>1</v>
      </c>
      <c r="AA399" s="11">
        <f t="shared" si="68"/>
        <v>0</v>
      </c>
      <c r="AB399" s="11">
        <f t="shared" si="69"/>
        <v>0</v>
      </c>
      <c r="AC399" s="7" t="s">
        <v>427</v>
      </c>
    </row>
    <row r="400" spans="1:29" x14ac:dyDescent="0.2">
      <c r="A400" s="7" t="s">
        <v>428</v>
      </c>
      <c r="B400" s="7">
        <v>1</v>
      </c>
      <c r="C400" s="8">
        <v>41418</v>
      </c>
      <c r="D400" s="8">
        <v>41421</v>
      </c>
      <c r="E400" s="8">
        <v>41421</v>
      </c>
      <c r="F400" s="7">
        <v>37</v>
      </c>
      <c r="G400" s="7">
        <v>56.756756760000002</v>
      </c>
      <c r="H400" s="7">
        <v>5.4054054049999998</v>
      </c>
      <c r="I400" s="7">
        <v>200.13</v>
      </c>
      <c r="J400" s="7">
        <v>0</v>
      </c>
      <c r="K400" s="7">
        <v>1</v>
      </c>
      <c r="L400" s="7">
        <v>0</v>
      </c>
      <c r="M400" s="7">
        <v>0</v>
      </c>
      <c r="N400" s="7">
        <f t="shared" si="60"/>
        <v>0</v>
      </c>
      <c r="O400" s="7">
        <v>0</v>
      </c>
      <c r="P400" s="7" t="s">
        <v>32</v>
      </c>
      <c r="Q400" s="9" t="s">
        <v>28</v>
      </c>
      <c r="R400" s="10">
        <f>F400*Part4Out!C$78+'relay test.csv'!H400*Part4Out!C$79+'relay test.csv'!I400*Part4Out!C$80+'relay test.csv'!J400*Part4Out!C$81+'relay test.csv'!K400*Part4Out!C$82+'relay test.csv'!L400*Part4Out!C$83+'relay test.csv'!M400*Part4Out!C$84+'relay test.csv'!N400*Part4Out!C$85</f>
        <v>7.750324514284876</v>
      </c>
      <c r="S400" s="10">
        <f>(F400*Part4Out!C$78+'relay test.csv'!H400*Part4Out!C$79+'relay test.csv'!I400*Part4Out!C$80+'relay test.csv'!J400*Part4Out!C$81+'relay test.csv'!K400*Part4Out!C$82+'relay test.csv'!L400*Part4Out!C$83+'relay test.csv'!M400*Part4Out!C$84+'relay test.csv'!N400*Part4Out!C$85) +Part4Out!C$77</f>
        <v>5.1466892627195513</v>
      </c>
      <c r="T400" s="10">
        <f t="shared" si="61"/>
        <v>171.86155892068311</v>
      </c>
      <c r="U400" s="12">
        <f t="shared" si="62"/>
        <v>0.99421502382459226</v>
      </c>
      <c r="V400" s="11">
        <f t="shared" si="63"/>
        <v>1</v>
      </c>
      <c r="W400" s="11">
        <f t="shared" si="64"/>
        <v>1</v>
      </c>
      <c r="X400" s="11">
        <f t="shared" si="65"/>
        <v>2322.3259202780359</v>
      </c>
      <c r="Y400" s="12">
        <f t="shared" si="66"/>
        <v>0.99956958255780126</v>
      </c>
      <c r="Z400" s="11">
        <f t="shared" si="67"/>
        <v>1</v>
      </c>
      <c r="AA400" s="11">
        <f t="shared" si="68"/>
        <v>1</v>
      </c>
      <c r="AB400" s="11">
        <f t="shared" si="69"/>
        <v>1</v>
      </c>
      <c r="AC400" s="7" t="s">
        <v>428</v>
      </c>
    </row>
    <row r="401" spans="1:29" x14ac:dyDescent="0.2">
      <c r="A401" s="7" t="s">
        <v>429</v>
      </c>
      <c r="B401" s="7">
        <v>0</v>
      </c>
      <c r="C401" s="8">
        <v>41182</v>
      </c>
      <c r="D401" s="8">
        <v>41349</v>
      </c>
      <c r="E401" s="8">
        <v>41349</v>
      </c>
      <c r="F401" s="7">
        <v>0</v>
      </c>
      <c r="G401" s="7">
        <v>0</v>
      </c>
      <c r="H401" s="7">
        <v>0</v>
      </c>
      <c r="I401" s="7">
        <v>54.47</v>
      </c>
      <c r="J401" s="7">
        <v>0</v>
      </c>
      <c r="K401" s="7">
        <v>0</v>
      </c>
      <c r="L401" s="7">
        <v>0</v>
      </c>
      <c r="M401" s="7">
        <v>0</v>
      </c>
      <c r="N401" s="7">
        <f t="shared" si="60"/>
        <v>0</v>
      </c>
      <c r="O401" s="7">
        <v>0</v>
      </c>
      <c r="P401" s="7" t="s">
        <v>32</v>
      </c>
      <c r="Q401" s="9" t="s">
        <v>63</v>
      </c>
      <c r="R401" s="10">
        <f>F401*Part4Out!C$78+'relay test.csv'!H401*Part4Out!C$79+'relay test.csv'!I401*Part4Out!C$80+'relay test.csv'!J401*Part4Out!C$81+'relay test.csv'!K401*Part4Out!C$82+'relay test.csv'!L401*Part4Out!C$83+'relay test.csv'!M401*Part4Out!C$84+'relay test.csv'!N401*Part4Out!C$85</f>
        <v>-0.19050004962644473</v>
      </c>
      <c r="S401" s="10">
        <f>(F401*Part4Out!C$78+'relay test.csv'!H401*Part4Out!C$79+'relay test.csv'!I401*Part4Out!C$80+'relay test.csv'!J401*Part4Out!C$81+'relay test.csv'!K401*Part4Out!C$82+'relay test.csv'!L401*Part4Out!C$83+'relay test.csv'!M401*Part4Out!C$84+'relay test.csv'!N401*Part4Out!C$85) +Part4Out!C$77</f>
        <v>-2.79413530119177</v>
      </c>
      <c r="T401" s="10">
        <f t="shared" si="61"/>
        <v>6.1167743146094702E-2</v>
      </c>
      <c r="U401" s="12">
        <f t="shared" si="62"/>
        <v>5.7641917162641769E-2</v>
      </c>
      <c r="V401" s="11">
        <f t="shared" si="63"/>
        <v>0</v>
      </c>
      <c r="W401" s="11">
        <f t="shared" si="64"/>
        <v>0</v>
      </c>
      <c r="X401" s="11">
        <f t="shared" si="65"/>
        <v>0.8265457167105299</v>
      </c>
      <c r="Y401" s="12">
        <f t="shared" si="66"/>
        <v>0.45251849386998971</v>
      </c>
      <c r="Z401" s="11">
        <f t="shared" si="67"/>
        <v>0</v>
      </c>
      <c r="AA401" s="11">
        <f t="shared" si="68"/>
        <v>0</v>
      </c>
      <c r="AB401" s="11">
        <f t="shared" si="69"/>
        <v>0</v>
      </c>
      <c r="AC401" s="7" t="s">
        <v>429</v>
      </c>
    </row>
    <row r="402" spans="1:29" x14ac:dyDescent="0.2">
      <c r="A402" s="7" t="s">
        <v>430</v>
      </c>
      <c r="B402" s="7">
        <v>1</v>
      </c>
      <c r="C402" s="8">
        <v>41245</v>
      </c>
      <c r="D402" s="8">
        <v>41388</v>
      </c>
      <c r="E402" s="8">
        <v>41647</v>
      </c>
      <c r="F402" s="7">
        <v>38</v>
      </c>
      <c r="G402" s="7">
        <v>76.315789469999999</v>
      </c>
      <c r="H402" s="7">
        <v>26.315789469999999</v>
      </c>
      <c r="I402" s="7">
        <v>59.73</v>
      </c>
      <c r="J402" s="7">
        <v>3.0888030888030899E-2</v>
      </c>
      <c r="K402" s="7">
        <v>1</v>
      </c>
      <c r="L402" s="7">
        <v>0</v>
      </c>
      <c r="M402" s="7">
        <v>0</v>
      </c>
      <c r="N402" s="7">
        <f t="shared" si="60"/>
        <v>0</v>
      </c>
      <c r="O402" s="7">
        <v>0</v>
      </c>
      <c r="P402" s="7" t="s">
        <v>36</v>
      </c>
      <c r="Q402" s="9" t="s">
        <v>24</v>
      </c>
      <c r="R402" s="10">
        <f>F402*Part4Out!C$78+'relay test.csv'!H402*Part4Out!C$79+'relay test.csv'!I402*Part4Out!C$80+'relay test.csv'!J402*Part4Out!C$81+'relay test.csv'!K402*Part4Out!C$82+'relay test.csv'!L402*Part4Out!C$83+'relay test.csv'!M402*Part4Out!C$84+'relay test.csv'!N402*Part4Out!C$85</f>
        <v>8.8374352655911927</v>
      </c>
      <c r="S402" s="10">
        <f>(F402*Part4Out!C$78+'relay test.csv'!H402*Part4Out!C$79+'relay test.csv'!I402*Part4Out!C$80+'relay test.csv'!J402*Part4Out!C$81+'relay test.csv'!K402*Part4Out!C$82+'relay test.csv'!L402*Part4Out!C$83+'relay test.csv'!M402*Part4Out!C$84+'relay test.csv'!N402*Part4Out!C$85) +Part4Out!C$77</f>
        <v>6.2338000140258671</v>
      </c>
      <c r="T402" s="10">
        <f t="shared" si="61"/>
        <v>509.68863212450145</v>
      </c>
      <c r="U402" s="12">
        <f t="shared" si="62"/>
        <v>0.9980418596829933</v>
      </c>
      <c r="V402" s="11">
        <f t="shared" si="63"/>
        <v>1</v>
      </c>
      <c r="W402" s="11">
        <f t="shared" si="64"/>
        <v>1</v>
      </c>
      <c r="X402" s="11">
        <f t="shared" si="65"/>
        <v>6887.3058587817586</v>
      </c>
      <c r="Y402" s="12">
        <f t="shared" si="66"/>
        <v>0.99985482642314361</v>
      </c>
      <c r="Z402" s="11">
        <f t="shared" si="67"/>
        <v>1</v>
      </c>
      <c r="AA402" s="11">
        <f t="shared" si="68"/>
        <v>1</v>
      </c>
      <c r="AB402" s="11">
        <f t="shared" si="69"/>
        <v>1</v>
      </c>
      <c r="AC402" s="7" t="s">
        <v>430</v>
      </c>
    </row>
    <row r="403" spans="1:29" x14ac:dyDescent="0.2">
      <c r="A403" s="7" t="s">
        <v>431</v>
      </c>
      <c r="B403" s="7">
        <v>1</v>
      </c>
      <c r="C403" s="8">
        <v>40762</v>
      </c>
      <c r="D403" s="8">
        <v>40764</v>
      </c>
      <c r="E403" s="8">
        <v>41557</v>
      </c>
      <c r="F403" s="7">
        <v>44</v>
      </c>
      <c r="G403" s="7">
        <v>20.454545450000001</v>
      </c>
      <c r="H403" s="7">
        <v>4.5454545450000001</v>
      </c>
      <c r="I403" s="7">
        <v>192.22</v>
      </c>
      <c r="J403" s="7">
        <v>1.7654476670870101E-2</v>
      </c>
      <c r="K403" s="7">
        <v>0</v>
      </c>
      <c r="L403" s="7">
        <v>0</v>
      </c>
      <c r="M403" s="7">
        <v>0</v>
      </c>
      <c r="N403" s="7">
        <f t="shared" si="60"/>
        <v>0</v>
      </c>
      <c r="O403" s="7">
        <v>0</v>
      </c>
      <c r="P403" s="7" t="s">
        <v>32</v>
      </c>
      <c r="Q403" s="9" t="s">
        <v>28</v>
      </c>
      <c r="R403" s="10">
        <f>F403*Part4Out!C$78+'relay test.csv'!H403*Part4Out!C$79+'relay test.csv'!I403*Part4Out!C$80+'relay test.csv'!J403*Part4Out!C$81+'relay test.csv'!K403*Part4Out!C$82+'relay test.csv'!L403*Part4Out!C$83+'relay test.csv'!M403*Part4Out!C$84+'relay test.csv'!N403*Part4Out!C$85</f>
        <v>8.7123726319264581</v>
      </c>
      <c r="S403" s="10">
        <f>(F403*Part4Out!C$78+'relay test.csv'!H403*Part4Out!C$79+'relay test.csv'!I403*Part4Out!C$80+'relay test.csv'!J403*Part4Out!C$81+'relay test.csv'!K403*Part4Out!C$82+'relay test.csv'!L403*Part4Out!C$83+'relay test.csv'!M403*Part4Out!C$84+'relay test.csv'!N403*Part4Out!C$85) +Part4Out!C$77</f>
        <v>6.1087373803611325</v>
      </c>
      <c r="T403" s="10">
        <f t="shared" si="61"/>
        <v>449.7704674775465</v>
      </c>
      <c r="U403" s="12">
        <f t="shared" si="62"/>
        <v>0.99778157605222928</v>
      </c>
      <c r="V403" s="11">
        <f t="shared" si="63"/>
        <v>1</v>
      </c>
      <c r="W403" s="11">
        <f t="shared" si="64"/>
        <v>1</v>
      </c>
      <c r="X403" s="11">
        <f t="shared" si="65"/>
        <v>6077.64541040115</v>
      </c>
      <c r="Y403" s="12">
        <f t="shared" si="66"/>
        <v>0.99983548966381741</v>
      </c>
      <c r="Z403" s="11">
        <f t="shared" si="67"/>
        <v>1</v>
      </c>
      <c r="AA403" s="11">
        <f t="shared" si="68"/>
        <v>1</v>
      </c>
      <c r="AB403" s="11">
        <f t="shared" si="69"/>
        <v>1</v>
      </c>
      <c r="AC403" s="7" t="s">
        <v>431</v>
      </c>
    </row>
    <row r="404" spans="1:29" x14ac:dyDescent="0.2">
      <c r="A404" s="7" t="s">
        <v>432</v>
      </c>
      <c r="B404" s="7">
        <v>1</v>
      </c>
      <c r="C404" s="8">
        <v>40794</v>
      </c>
      <c r="D404" s="8">
        <v>40819</v>
      </c>
      <c r="E404" s="8">
        <v>41582</v>
      </c>
      <c r="F404" s="7">
        <v>48</v>
      </c>
      <c r="G404" s="7">
        <v>31.25</v>
      </c>
      <c r="H404" s="7">
        <v>8.3333333330000006</v>
      </c>
      <c r="I404" s="7">
        <v>85.62</v>
      </c>
      <c r="J404" s="7">
        <v>3.4076015727391898E-2</v>
      </c>
      <c r="K404" s="7">
        <v>1</v>
      </c>
      <c r="L404" s="7">
        <v>0</v>
      </c>
      <c r="M404" s="7">
        <v>0</v>
      </c>
      <c r="N404" s="7">
        <f t="shared" si="60"/>
        <v>0</v>
      </c>
      <c r="O404" s="7">
        <v>0</v>
      </c>
      <c r="P404" s="7" t="s">
        <v>32</v>
      </c>
      <c r="Q404" s="9" t="s">
        <v>28</v>
      </c>
      <c r="R404" s="10">
        <f>F404*Part4Out!C$78+'relay test.csv'!H404*Part4Out!C$79+'relay test.csv'!I404*Part4Out!C$80+'relay test.csv'!J404*Part4Out!C$81+'relay test.csv'!K404*Part4Out!C$82+'relay test.csv'!L404*Part4Out!C$83+'relay test.csv'!M404*Part4Out!C$84+'relay test.csv'!N404*Part4Out!C$85</f>
        <v>10.513788088367056</v>
      </c>
      <c r="S404" s="10">
        <f>(F404*Part4Out!C$78+'relay test.csv'!H404*Part4Out!C$79+'relay test.csv'!I404*Part4Out!C$80+'relay test.csv'!J404*Part4Out!C$81+'relay test.csv'!K404*Part4Out!C$82+'relay test.csv'!L404*Part4Out!C$83+'relay test.csv'!M404*Part4Out!C$84+'relay test.csv'!N404*Part4Out!C$85) +Part4Out!C$77</f>
        <v>7.9101528368017302</v>
      </c>
      <c r="T404" s="10">
        <f t="shared" si="61"/>
        <v>2724.8068852875804</v>
      </c>
      <c r="U404" s="12">
        <f t="shared" si="62"/>
        <v>0.99963313615304239</v>
      </c>
      <c r="V404" s="11">
        <f t="shared" si="63"/>
        <v>1</v>
      </c>
      <c r="W404" s="11">
        <f t="shared" si="64"/>
        <v>1</v>
      </c>
      <c r="X404" s="11">
        <f t="shared" si="65"/>
        <v>36819.69194970376</v>
      </c>
      <c r="Y404" s="12">
        <f t="shared" si="66"/>
        <v>0.99997284135775166</v>
      </c>
      <c r="Z404" s="11">
        <f t="shared" si="67"/>
        <v>1</v>
      </c>
      <c r="AA404" s="11">
        <f t="shared" si="68"/>
        <v>1</v>
      </c>
      <c r="AB404" s="11">
        <f t="shared" si="69"/>
        <v>1</v>
      </c>
      <c r="AC404" s="7" t="s">
        <v>432</v>
      </c>
    </row>
    <row r="405" spans="1:29" x14ac:dyDescent="0.2">
      <c r="A405" s="7" t="s">
        <v>433</v>
      </c>
      <c r="B405" s="7">
        <v>1</v>
      </c>
      <c r="C405" s="8">
        <v>40415</v>
      </c>
      <c r="D405" s="8">
        <v>40703</v>
      </c>
      <c r="E405" s="8">
        <v>41584</v>
      </c>
      <c r="F405" s="7">
        <v>50</v>
      </c>
      <c r="G405" s="7">
        <v>26</v>
      </c>
      <c r="H405" s="7">
        <v>8</v>
      </c>
      <c r="I405" s="7">
        <v>58.31</v>
      </c>
      <c r="J405" s="7">
        <v>3.17820658342792E-2</v>
      </c>
      <c r="K405" s="7">
        <v>1</v>
      </c>
      <c r="L405" s="7">
        <v>0</v>
      </c>
      <c r="M405" s="7">
        <v>0</v>
      </c>
      <c r="N405" s="7">
        <f t="shared" si="60"/>
        <v>1</v>
      </c>
      <c r="O405" s="7">
        <v>0</v>
      </c>
      <c r="P405" s="7" t="s">
        <v>23</v>
      </c>
      <c r="Q405" s="9" t="s">
        <v>24</v>
      </c>
      <c r="R405" s="10">
        <f>F405*Part4Out!C$78+'relay test.csv'!H405*Part4Out!C$79+'relay test.csv'!I405*Part4Out!C$80+'relay test.csv'!J405*Part4Out!C$81+'relay test.csv'!K405*Part4Out!C$82+'relay test.csv'!L405*Part4Out!C$83+'relay test.csv'!M405*Part4Out!C$84+'relay test.csv'!N405*Part4Out!C$85</f>
        <v>11.291399910671174</v>
      </c>
      <c r="S405" s="10">
        <f>(F405*Part4Out!C$78+'relay test.csv'!H405*Part4Out!C$79+'relay test.csv'!I405*Part4Out!C$80+'relay test.csv'!J405*Part4Out!C$81+'relay test.csv'!K405*Part4Out!C$82+'relay test.csv'!L405*Part4Out!C$83+'relay test.csv'!M405*Part4Out!C$84+'relay test.csv'!N405*Part4Out!C$85) +Part4Out!C$77</f>
        <v>8.6877646591058486</v>
      </c>
      <c r="T405" s="10">
        <f t="shared" si="61"/>
        <v>5929.9120416388196</v>
      </c>
      <c r="U405" s="12">
        <f t="shared" si="62"/>
        <v>0.99983139186806691</v>
      </c>
      <c r="V405" s="11">
        <f t="shared" si="63"/>
        <v>1</v>
      </c>
      <c r="W405" s="11">
        <f t="shared" si="64"/>
        <v>1</v>
      </c>
      <c r="X405" s="11">
        <f t="shared" si="65"/>
        <v>80129.544534285975</v>
      </c>
      <c r="Y405" s="12">
        <f t="shared" si="66"/>
        <v>0.99998752036435279</v>
      </c>
      <c r="Z405" s="11">
        <f t="shared" si="67"/>
        <v>1</v>
      </c>
      <c r="AA405" s="11">
        <f t="shared" si="68"/>
        <v>1</v>
      </c>
      <c r="AB405" s="11">
        <f t="shared" si="69"/>
        <v>1</v>
      </c>
      <c r="AC405" s="7" t="s">
        <v>433</v>
      </c>
    </row>
    <row r="406" spans="1:29" x14ac:dyDescent="0.2">
      <c r="A406" s="7" t="s">
        <v>434</v>
      </c>
      <c r="B406" s="7">
        <v>1</v>
      </c>
      <c r="C406" s="8">
        <v>41311</v>
      </c>
      <c r="D406" s="8">
        <v>41322</v>
      </c>
      <c r="E406" s="8">
        <v>41609</v>
      </c>
      <c r="F406" s="7">
        <v>52</v>
      </c>
      <c r="G406" s="7">
        <v>0</v>
      </c>
      <c r="H406" s="7">
        <v>0</v>
      </c>
      <c r="I406" s="7">
        <v>119.91</v>
      </c>
      <c r="J406" s="7">
        <v>1.04529616724739E-2</v>
      </c>
      <c r="K406" s="7">
        <v>0</v>
      </c>
      <c r="L406" s="7">
        <v>0</v>
      </c>
      <c r="M406" s="7">
        <v>0</v>
      </c>
      <c r="N406" s="7">
        <f t="shared" si="60"/>
        <v>0</v>
      </c>
      <c r="O406" s="7">
        <v>0</v>
      </c>
      <c r="P406" s="7" t="s">
        <v>26</v>
      </c>
      <c r="Q406" s="9" t="s">
        <v>28</v>
      </c>
      <c r="R406" s="10">
        <f>F406*Part4Out!C$78+'relay test.csv'!H406*Part4Out!C$79+'relay test.csv'!I406*Part4Out!C$80+'relay test.csv'!J406*Part4Out!C$81+'relay test.csv'!K406*Part4Out!C$82+'relay test.csv'!L406*Part4Out!C$83+'relay test.csv'!M406*Part4Out!C$84+'relay test.csv'!N406*Part4Out!C$85</f>
        <v>10.574248490412531</v>
      </c>
      <c r="S406" s="10">
        <f>(F406*Part4Out!C$78+'relay test.csv'!H406*Part4Out!C$79+'relay test.csv'!I406*Part4Out!C$80+'relay test.csv'!J406*Part4Out!C$81+'relay test.csv'!K406*Part4Out!C$82+'relay test.csv'!L406*Part4Out!C$83+'relay test.csv'!M406*Part4Out!C$84+'relay test.csv'!N406*Part4Out!C$85) +Part4Out!C$77</f>
        <v>7.9706132388472053</v>
      </c>
      <c r="T406" s="10">
        <f t="shared" si="61"/>
        <v>2894.6319207934625</v>
      </c>
      <c r="U406" s="12">
        <f t="shared" si="62"/>
        <v>0.99965465223918171</v>
      </c>
      <c r="V406" s="11">
        <f t="shared" si="63"/>
        <v>1</v>
      </c>
      <c r="W406" s="11">
        <f t="shared" si="64"/>
        <v>1</v>
      </c>
      <c r="X406" s="11">
        <f t="shared" si="65"/>
        <v>39114.498795075531</v>
      </c>
      <c r="Y406" s="12">
        <f t="shared" si="66"/>
        <v>0.99997443468622915</v>
      </c>
      <c r="Z406" s="11">
        <f t="shared" si="67"/>
        <v>1</v>
      </c>
      <c r="AA406" s="11">
        <f t="shared" si="68"/>
        <v>1</v>
      </c>
      <c r="AB406" s="11">
        <f t="shared" si="69"/>
        <v>1</v>
      </c>
      <c r="AC406" s="7" t="s">
        <v>434</v>
      </c>
    </row>
    <row r="407" spans="1:29" x14ac:dyDescent="0.2">
      <c r="A407" s="7" t="s">
        <v>435</v>
      </c>
      <c r="B407" s="7">
        <v>1</v>
      </c>
      <c r="C407" s="8">
        <v>41348</v>
      </c>
      <c r="D407" s="8">
        <v>41652</v>
      </c>
      <c r="E407" s="8">
        <v>41652</v>
      </c>
      <c r="F407" s="7">
        <v>47</v>
      </c>
      <c r="G407" s="7">
        <v>10.638297870000001</v>
      </c>
      <c r="H407" s="7">
        <v>2.1276595739999999</v>
      </c>
      <c r="I407" s="7">
        <v>29.58</v>
      </c>
      <c r="J407" s="7">
        <v>0</v>
      </c>
      <c r="K407" s="7">
        <v>0</v>
      </c>
      <c r="L407" s="7">
        <v>0</v>
      </c>
      <c r="M407" s="7">
        <v>0</v>
      </c>
      <c r="N407" s="7">
        <f t="shared" si="60"/>
        <v>0</v>
      </c>
      <c r="O407" s="7">
        <v>0</v>
      </c>
      <c r="P407" s="7" t="s">
        <v>32</v>
      </c>
      <c r="Q407" s="9" t="s">
        <v>63</v>
      </c>
      <c r="R407" s="10">
        <f>F407*Part4Out!C$78+'relay test.csv'!H407*Part4Out!C$79+'relay test.csv'!I407*Part4Out!C$80+'relay test.csv'!J407*Part4Out!C$81+'relay test.csv'!K407*Part4Out!C$82+'relay test.csv'!L407*Part4Out!C$83+'relay test.csv'!M407*Part4Out!C$84+'relay test.csv'!N407*Part4Out!C$85</f>
        <v>9.8797267674375888</v>
      </c>
      <c r="S407" s="10">
        <f>(F407*Part4Out!C$78+'relay test.csv'!H407*Part4Out!C$79+'relay test.csv'!I407*Part4Out!C$80+'relay test.csv'!J407*Part4Out!C$81+'relay test.csv'!K407*Part4Out!C$82+'relay test.csv'!L407*Part4Out!C$83+'relay test.csv'!M407*Part4Out!C$84+'relay test.csv'!N407*Part4Out!C$85) +Part4Out!C$77</f>
        <v>7.2760915158722632</v>
      </c>
      <c r="T407" s="10">
        <f t="shared" si="61"/>
        <v>1445.3279298504281</v>
      </c>
      <c r="U407" s="12">
        <f t="shared" si="62"/>
        <v>0.99930859386771065</v>
      </c>
      <c r="V407" s="11">
        <f t="shared" si="63"/>
        <v>1</v>
      </c>
      <c r="W407" s="11">
        <f t="shared" si="64"/>
        <v>1</v>
      </c>
      <c r="X407" s="11">
        <f t="shared" si="65"/>
        <v>19530.385595667361</v>
      </c>
      <c r="Y407" s="12">
        <f t="shared" si="66"/>
        <v>0.99994880035545342</v>
      </c>
      <c r="Z407" s="11">
        <f t="shared" si="67"/>
        <v>1</v>
      </c>
      <c r="AA407" s="11">
        <f t="shared" si="68"/>
        <v>1</v>
      </c>
      <c r="AB407" s="11">
        <f t="shared" si="69"/>
        <v>1</v>
      </c>
      <c r="AC407" s="7" t="s">
        <v>435</v>
      </c>
    </row>
    <row r="408" spans="1:29" x14ac:dyDescent="0.2">
      <c r="A408" s="7" t="s">
        <v>436</v>
      </c>
      <c r="B408" s="7">
        <v>1</v>
      </c>
      <c r="C408" s="8">
        <v>41461</v>
      </c>
      <c r="D408" s="8">
        <v>41468</v>
      </c>
      <c r="E408" s="8">
        <v>41497</v>
      </c>
      <c r="F408" s="7">
        <v>42</v>
      </c>
      <c r="G408" s="7">
        <v>11.9047619</v>
      </c>
      <c r="H408" s="7">
        <v>2.3809523810000002</v>
      </c>
      <c r="I408" s="7">
        <v>33.369999999999997</v>
      </c>
      <c r="J408" s="7">
        <v>6.8965517241379296E-2</v>
      </c>
      <c r="K408" s="7">
        <v>1</v>
      </c>
      <c r="L408" s="7">
        <v>0</v>
      </c>
      <c r="M408" s="7">
        <v>0</v>
      </c>
      <c r="N408" s="7">
        <f t="shared" si="60"/>
        <v>0</v>
      </c>
      <c r="O408" s="7">
        <v>0</v>
      </c>
      <c r="P408" s="7" t="s">
        <v>26</v>
      </c>
      <c r="Q408" s="9" t="s">
        <v>24</v>
      </c>
      <c r="R408" s="10">
        <f>F408*Part4Out!C$78+'relay test.csv'!H408*Part4Out!C$79+'relay test.csv'!I408*Part4Out!C$80+'relay test.csv'!J408*Part4Out!C$81+'relay test.csv'!K408*Part4Out!C$82+'relay test.csv'!L408*Part4Out!C$83+'relay test.csv'!M408*Part4Out!C$84+'relay test.csv'!N408*Part4Out!C$85</f>
        <v>9.291776544609597</v>
      </c>
      <c r="S408" s="10">
        <f>(F408*Part4Out!C$78+'relay test.csv'!H408*Part4Out!C$79+'relay test.csv'!I408*Part4Out!C$80+'relay test.csv'!J408*Part4Out!C$81+'relay test.csv'!K408*Part4Out!C$82+'relay test.csv'!L408*Part4Out!C$83+'relay test.csv'!M408*Part4Out!C$84+'relay test.csv'!N408*Part4Out!C$85) +Part4Out!C$77</f>
        <v>6.6881412930442714</v>
      </c>
      <c r="T408" s="10">
        <f t="shared" si="61"/>
        <v>802.82864130171481</v>
      </c>
      <c r="U408" s="12">
        <f t="shared" si="62"/>
        <v>0.99875595375852666</v>
      </c>
      <c r="V408" s="11">
        <f t="shared" si="63"/>
        <v>1</v>
      </c>
      <c r="W408" s="11">
        <f t="shared" si="64"/>
        <v>1</v>
      </c>
      <c r="X408" s="11">
        <f t="shared" si="65"/>
        <v>10848.439726402319</v>
      </c>
      <c r="Y408" s="12">
        <f t="shared" si="66"/>
        <v>0.99990782934186306</v>
      </c>
      <c r="Z408" s="11">
        <f t="shared" si="67"/>
        <v>1</v>
      </c>
      <c r="AA408" s="11">
        <f t="shared" si="68"/>
        <v>1</v>
      </c>
      <c r="AB408" s="11">
        <f t="shared" si="69"/>
        <v>1</v>
      </c>
      <c r="AC408" s="7" t="s">
        <v>436</v>
      </c>
    </row>
    <row r="409" spans="1:29" x14ac:dyDescent="0.2">
      <c r="A409" s="7" t="s">
        <v>437</v>
      </c>
      <c r="B409" s="7">
        <v>1</v>
      </c>
      <c r="C409" s="8">
        <v>40676</v>
      </c>
      <c r="D409" s="8">
        <v>40700</v>
      </c>
      <c r="E409" s="8">
        <v>41645</v>
      </c>
      <c r="F409" s="7">
        <v>38</v>
      </c>
      <c r="G409" s="7">
        <v>86.842105259999997</v>
      </c>
      <c r="H409" s="7">
        <v>2.6315789469999999</v>
      </c>
      <c r="I409" s="7">
        <v>141.13999999999999</v>
      </c>
      <c r="J409" s="7">
        <v>7.4074074074074103E-3</v>
      </c>
      <c r="K409" s="7">
        <v>0</v>
      </c>
      <c r="L409" s="7">
        <v>0</v>
      </c>
      <c r="M409" s="7">
        <v>0</v>
      </c>
      <c r="N409" s="7">
        <f t="shared" si="60"/>
        <v>0</v>
      </c>
      <c r="O409" s="7">
        <v>0</v>
      </c>
      <c r="P409" s="7" t="s">
        <v>30</v>
      </c>
      <c r="Q409" s="9" t="s">
        <v>28</v>
      </c>
      <c r="R409" s="10">
        <f>F409*Part4Out!C$78+'relay test.csv'!H409*Part4Out!C$79+'relay test.csv'!I409*Part4Out!C$80+'relay test.csv'!J409*Part4Out!C$81+'relay test.csv'!K409*Part4Out!C$82+'relay test.csv'!L409*Part4Out!C$83+'relay test.csv'!M409*Part4Out!C$84+'relay test.csv'!N409*Part4Out!C$85</f>
        <v>7.5910340925341835</v>
      </c>
      <c r="S409" s="10">
        <f>(F409*Part4Out!C$78+'relay test.csv'!H409*Part4Out!C$79+'relay test.csv'!I409*Part4Out!C$80+'relay test.csv'!J409*Part4Out!C$81+'relay test.csv'!K409*Part4Out!C$82+'relay test.csv'!L409*Part4Out!C$83+'relay test.csv'!M409*Part4Out!C$84+'relay test.csv'!N409*Part4Out!C$85) +Part4Out!C$77</f>
        <v>4.9873988409688579</v>
      </c>
      <c r="T409" s="10">
        <f t="shared" si="61"/>
        <v>146.55471514799396</v>
      </c>
      <c r="U409" s="12">
        <f t="shared" si="62"/>
        <v>0.99322285296679935</v>
      </c>
      <c r="V409" s="11">
        <f t="shared" si="63"/>
        <v>1</v>
      </c>
      <c r="W409" s="11">
        <f t="shared" si="64"/>
        <v>1</v>
      </c>
      <c r="X409" s="11">
        <f t="shared" si="65"/>
        <v>1980.3603310978158</v>
      </c>
      <c r="Y409" s="12">
        <f t="shared" si="66"/>
        <v>0.99949529624455236</v>
      </c>
      <c r="Z409" s="11">
        <f t="shared" si="67"/>
        <v>1</v>
      </c>
      <c r="AA409" s="11">
        <f t="shared" si="68"/>
        <v>1</v>
      </c>
      <c r="AB409" s="11">
        <f t="shared" si="69"/>
        <v>1</v>
      </c>
      <c r="AC409" s="7" t="s">
        <v>437</v>
      </c>
    </row>
    <row r="410" spans="1:29" x14ac:dyDescent="0.2">
      <c r="A410" s="7" t="s">
        <v>438</v>
      </c>
      <c r="B410" s="7">
        <v>1</v>
      </c>
      <c r="C410" s="8">
        <v>41149</v>
      </c>
      <c r="D410" s="8">
        <v>41415</v>
      </c>
      <c r="E410" s="8">
        <v>41533</v>
      </c>
      <c r="F410" s="7">
        <v>46</v>
      </c>
      <c r="G410" s="7">
        <v>21.739130429999999</v>
      </c>
      <c r="H410" s="7">
        <v>2.1739130430000002</v>
      </c>
      <c r="I410" s="7">
        <v>57.61</v>
      </c>
      <c r="J410" s="7">
        <v>2.5423728813559299E-2</v>
      </c>
      <c r="K410" s="7">
        <v>0</v>
      </c>
      <c r="L410" s="7">
        <v>0</v>
      </c>
      <c r="M410" s="7">
        <v>0</v>
      </c>
      <c r="N410" s="7">
        <f t="shared" si="60"/>
        <v>0</v>
      </c>
      <c r="O410" s="7">
        <v>0</v>
      </c>
      <c r="P410" s="7" t="s">
        <v>30</v>
      </c>
      <c r="Q410" s="9" t="s">
        <v>63</v>
      </c>
      <c r="R410" s="10">
        <f>F410*Part4Out!C$78+'relay test.csv'!H410*Part4Out!C$79+'relay test.csv'!I410*Part4Out!C$80+'relay test.csv'!J410*Part4Out!C$81+'relay test.csv'!K410*Part4Out!C$82+'relay test.csv'!L410*Part4Out!C$83+'relay test.csv'!M410*Part4Out!C$84+'relay test.csv'!N410*Part4Out!C$85</f>
        <v>9.5558803726828092</v>
      </c>
      <c r="S410" s="10">
        <f>(F410*Part4Out!C$78+'relay test.csv'!H410*Part4Out!C$79+'relay test.csv'!I410*Part4Out!C$80+'relay test.csv'!J410*Part4Out!C$81+'relay test.csv'!K410*Part4Out!C$82+'relay test.csv'!L410*Part4Out!C$83+'relay test.csv'!M410*Part4Out!C$84+'relay test.csv'!N410*Part4Out!C$85) +Part4Out!C$77</f>
        <v>6.9522451211174836</v>
      </c>
      <c r="T410" s="10">
        <f t="shared" si="61"/>
        <v>1045.4943566663462</v>
      </c>
      <c r="U410" s="12">
        <f t="shared" si="62"/>
        <v>0.99904442867404886</v>
      </c>
      <c r="V410" s="11">
        <f t="shared" si="63"/>
        <v>1</v>
      </c>
      <c r="W410" s="11">
        <f t="shared" si="64"/>
        <v>1</v>
      </c>
      <c r="X410" s="11">
        <f t="shared" si="65"/>
        <v>14127.526011277596</v>
      </c>
      <c r="Y410" s="12">
        <f t="shared" si="66"/>
        <v>0.99992922120827032</v>
      </c>
      <c r="Z410" s="11">
        <f t="shared" si="67"/>
        <v>1</v>
      </c>
      <c r="AA410" s="11">
        <f t="shared" si="68"/>
        <v>1</v>
      </c>
      <c r="AB410" s="11">
        <f t="shared" si="69"/>
        <v>1</v>
      </c>
      <c r="AC410" s="7" t="s">
        <v>438</v>
      </c>
    </row>
    <row r="411" spans="1:29" x14ac:dyDescent="0.2">
      <c r="A411" s="7" t="s">
        <v>439</v>
      </c>
      <c r="B411" s="7">
        <v>0</v>
      </c>
      <c r="C411" s="8">
        <v>41392</v>
      </c>
      <c r="D411" s="8">
        <v>41400</v>
      </c>
      <c r="E411" s="8">
        <v>41424</v>
      </c>
      <c r="F411" s="7">
        <v>0</v>
      </c>
      <c r="G411" s="7">
        <v>0</v>
      </c>
      <c r="H411" s="7">
        <v>0</v>
      </c>
      <c r="I411" s="7">
        <v>79.81</v>
      </c>
      <c r="J411" s="7">
        <v>0.16666666666666699</v>
      </c>
      <c r="K411" s="7">
        <v>0</v>
      </c>
      <c r="L411" s="7">
        <v>0</v>
      </c>
      <c r="M411" s="7">
        <v>0</v>
      </c>
      <c r="N411" s="7">
        <f t="shared" si="60"/>
        <v>0</v>
      </c>
      <c r="O411" s="7">
        <v>0</v>
      </c>
      <c r="P411" s="7" t="s">
        <v>32</v>
      </c>
      <c r="Q411" s="9" t="s">
        <v>28</v>
      </c>
      <c r="R411" s="10">
        <f>F411*Part4Out!C$78+'relay test.csv'!H411*Part4Out!C$79+'relay test.csv'!I411*Part4Out!C$80+'relay test.csv'!J411*Part4Out!C$81+'relay test.csv'!K411*Part4Out!C$82+'relay test.csv'!L411*Part4Out!C$83+'relay test.csv'!M411*Part4Out!C$84+'relay test.csv'!N411*Part4Out!C$85</f>
        <v>-0.37858189396987046</v>
      </c>
      <c r="S411" s="10">
        <f>(F411*Part4Out!C$78+'relay test.csv'!H411*Part4Out!C$79+'relay test.csv'!I411*Part4Out!C$80+'relay test.csv'!J411*Part4Out!C$81+'relay test.csv'!K411*Part4Out!C$82+'relay test.csv'!L411*Part4Out!C$83+'relay test.csv'!M411*Part4Out!C$84+'relay test.csv'!N411*Part4Out!C$85) +Part4Out!C$77</f>
        <v>-2.9822171455351958</v>
      </c>
      <c r="T411" s="10">
        <f t="shared" si="61"/>
        <v>5.0680343509900222E-2</v>
      </c>
      <c r="U411" s="12">
        <f t="shared" si="62"/>
        <v>4.8235739654743696E-2</v>
      </c>
      <c r="V411" s="11">
        <f t="shared" si="63"/>
        <v>0</v>
      </c>
      <c r="W411" s="11">
        <f t="shared" si="64"/>
        <v>0</v>
      </c>
      <c r="X411" s="11">
        <f t="shared" si="65"/>
        <v>0.68483188515678961</v>
      </c>
      <c r="Y411" s="12">
        <f t="shared" si="66"/>
        <v>0.40646897247736946</v>
      </c>
      <c r="Z411" s="11">
        <f t="shared" si="67"/>
        <v>0</v>
      </c>
      <c r="AA411" s="11">
        <f t="shared" si="68"/>
        <v>0</v>
      </c>
      <c r="AB411" s="11">
        <f t="shared" si="69"/>
        <v>0</v>
      </c>
      <c r="AC411" s="7" t="s">
        <v>439</v>
      </c>
    </row>
    <row r="412" spans="1:29" x14ac:dyDescent="0.2">
      <c r="A412" s="7" t="s">
        <v>440</v>
      </c>
      <c r="B412" s="7">
        <v>1</v>
      </c>
      <c r="C412" s="8">
        <v>41113</v>
      </c>
      <c r="D412" s="8">
        <v>41113</v>
      </c>
      <c r="E412" s="8">
        <v>41162</v>
      </c>
      <c r="F412" s="7">
        <v>47</v>
      </c>
      <c r="G412" s="7">
        <v>2.1276595739999999</v>
      </c>
      <c r="H412" s="7">
        <v>0</v>
      </c>
      <c r="I412" s="7">
        <v>68.31</v>
      </c>
      <c r="J412" s="7">
        <v>8.1632653061224497E-2</v>
      </c>
      <c r="K412" s="7">
        <v>1</v>
      </c>
      <c r="L412" s="7">
        <v>0</v>
      </c>
      <c r="M412" s="7">
        <v>0</v>
      </c>
      <c r="N412" s="7">
        <f t="shared" si="60"/>
        <v>0</v>
      </c>
      <c r="O412" s="7">
        <v>0</v>
      </c>
      <c r="P412" s="7" t="s">
        <v>32</v>
      </c>
      <c r="Q412" s="9" t="s">
        <v>24</v>
      </c>
      <c r="R412" s="10">
        <f>F412*Part4Out!C$78+'relay test.csv'!H412*Part4Out!C$79+'relay test.csv'!I412*Part4Out!C$80+'relay test.csv'!J412*Part4Out!C$81+'relay test.csv'!K412*Part4Out!C$82+'relay test.csv'!L412*Part4Out!C$83+'relay test.csv'!M412*Part4Out!C$84+'relay test.csv'!N412*Part4Out!C$85</f>
        <v>10.173813132239431</v>
      </c>
      <c r="S412" s="10">
        <f>(F412*Part4Out!C$78+'relay test.csv'!H412*Part4Out!C$79+'relay test.csv'!I412*Part4Out!C$80+'relay test.csv'!J412*Part4Out!C$81+'relay test.csv'!K412*Part4Out!C$82+'relay test.csv'!L412*Part4Out!C$83+'relay test.csv'!M412*Part4Out!C$84+'relay test.csv'!N412*Part4Out!C$85) +Part4Out!C$77</f>
        <v>7.5701778806741054</v>
      </c>
      <c r="T412" s="10">
        <f t="shared" si="61"/>
        <v>1939.485247819729</v>
      </c>
      <c r="U412" s="12">
        <f t="shared" si="62"/>
        <v>0.99948466498205868</v>
      </c>
      <c r="V412" s="11">
        <f t="shared" si="63"/>
        <v>1</v>
      </c>
      <c r="W412" s="11">
        <f t="shared" si="64"/>
        <v>1</v>
      </c>
      <c r="X412" s="11">
        <f t="shared" si="65"/>
        <v>26207.820360150192</v>
      </c>
      <c r="Y412" s="12">
        <f t="shared" si="66"/>
        <v>0.99996184490617057</v>
      </c>
      <c r="Z412" s="11">
        <f t="shared" si="67"/>
        <v>1</v>
      </c>
      <c r="AA412" s="11">
        <f t="shared" si="68"/>
        <v>1</v>
      </c>
      <c r="AB412" s="11">
        <f t="shared" si="69"/>
        <v>1</v>
      </c>
      <c r="AC412" s="7" t="s">
        <v>440</v>
      </c>
    </row>
    <row r="413" spans="1:29" x14ac:dyDescent="0.2">
      <c r="A413" s="7" t="s">
        <v>441</v>
      </c>
      <c r="B413" s="7">
        <v>1</v>
      </c>
      <c r="C413" s="8">
        <v>40677</v>
      </c>
      <c r="D413" s="8">
        <v>40701</v>
      </c>
      <c r="E413" s="8">
        <v>41506</v>
      </c>
      <c r="F413" s="7">
        <v>46</v>
      </c>
      <c r="G413" s="7">
        <v>28.260869570000001</v>
      </c>
      <c r="H413" s="7">
        <v>4.3478260869999996</v>
      </c>
      <c r="I413" s="7">
        <v>147.68</v>
      </c>
      <c r="J413" s="7">
        <v>7.4534161490683202E-3</v>
      </c>
      <c r="K413" s="7">
        <v>1</v>
      </c>
      <c r="L413" s="7">
        <v>0</v>
      </c>
      <c r="M413" s="7">
        <v>0</v>
      </c>
      <c r="N413" s="7">
        <f t="shared" si="60"/>
        <v>0</v>
      </c>
      <c r="O413" s="7">
        <v>0</v>
      </c>
      <c r="P413" s="7" t="s">
        <v>30</v>
      </c>
      <c r="Q413" s="9" t="s">
        <v>28</v>
      </c>
      <c r="R413" s="10">
        <f>F413*Part4Out!C$78+'relay test.csv'!H413*Part4Out!C$79+'relay test.csv'!I413*Part4Out!C$80+'relay test.csv'!J413*Part4Out!C$81+'relay test.csv'!K413*Part4Out!C$82+'relay test.csv'!L413*Part4Out!C$83+'relay test.csv'!M413*Part4Out!C$84+'relay test.csv'!N413*Part4Out!C$85</f>
        <v>9.8127511664299742</v>
      </c>
      <c r="S413" s="10">
        <f>(F413*Part4Out!C$78+'relay test.csv'!H413*Part4Out!C$79+'relay test.csv'!I413*Part4Out!C$80+'relay test.csv'!J413*Part4Out!C$81+'relay test.csv'!K413*Part4Out!C$82+'relay test.csv'!L413*Part4Out!C$83+'relay test.csv'!M413*Part4Out!C$84+'relay test.csv'!N413*Part4Out!C$85) +Part4Out!C$77</f>
        <v>7.2091159148646486</v>
      </c>
      <c r="T413" s="10">
        <f t="shared" si="61"/>
        <v>1351.696723989877</v>
      </c>
      <c r="U413" s="12">
        <f t="shared" si="62"/>
        <v>0.99926073599331977</v>
      </c>
      <c r="V413" s="11">
        <f t="shared" si="63"/>
        <v>1</v>
      </c>
      <c r="W413" s="11">
        <f t="shared" si="64"/>
        <v>1</v>
      </c>
      <c r="X413" s="11">
        <f t="shared" si="65"/>
        <v>18265.168535596356</v>
      </c>
      <c r="Y413" s="12">
        <f t="shared" si="66"/>
        <v>0.99994525398153145</v>
      </c>
      <c r="Z413" s="11">
        <f t="shared" si="67"/>
        <v>1</v>
      </c>
      <c r="AA413" s="11">
        <f t="shared" si="68"/>
        <v>1</v>
      </c>
      <c r="AB413" s="11">
        <f t="shared" si="69"/>
        <v>1</v>
      </c>
      <c r="AC413" s="7" t="s">
        <v>441</v>
      </c>
    </row>
    <row r="414" spans="1:29" x14ac:dyDescent="0.2">
      <c r="A414" s="7" t="s">
        <v>442</v>
      </c>
      <c r="B414" s="7">
        <v>0</v>
      </c>
      <c r="C414" s="8">
        <v>41149</v>
      </c>
      <c r="D414" s="8">
        <v>41162</v>
      </c>
      <c r="E414" s="8">
        <v>41305</v>
      </c>
      <c r="F414" s="7">
        <v>11</v>
      </c>
      <c r="G414" s="7">
        <v>36.363636360000001</v>
      </c>
      <c r="H414" s="7">
        <v>0</v>
      </c>
      <c r="I414" s="7">
        <v>49.94</v>
      </c>
      <c r="J414" s="7">
        <v>3.4965034965035002E-2</v>
      </c>
      <c r="K414" s="7">
        <v>0</v>
      </c>
      <c r="L414" s="7">
        <v>0</v>
      </c>
      <c r="M414" s="7">
        <v>0</v>
      </c>
      <c r="N414" s="7">
        <f t="shared" si="60"/>
        <v>1</v>
      </c>
      <c r="O414" s="7">
        <v>0</v>
      </c>
      <c r="P414" s="7" t="s">
        <v>162</v>
      </c>
      <c r="Q414" s="9" t="s">
        <v>63</v>
      </c>
      <c r="R414" s="10">
        <f>F414*Part4Out!C$78+'relay test.csv'!H414*Part4Out!C$79+'relay test.csv'!I414*Part4Out!C$80+'relay test.csv'!J414*Part4Out!C$81+'relay test.csv'!K414*Part4Out!C$82+'relay test.csv'!L414*Part4Out!C$83+'relay test.csv'!M414*Part4Out!C$84+'relay test.csv'!N414*Part4Out!C$85</f>
        <v>2.3954524094027665</v>
      </c>
      <c r="S414" s="10">
        <f>(F414*Part4Out!C$78+'relay test.csv'!H414*Part4Out!C$79+'relay test.csv'!I414*Part4Out!C$80+'relay test.csv'!J414*Part4Out!C$81+'relay test.csv'!K414*Part4Out!C$82+'relay test.csv'!L414*Part4Out!C$83+'relay test.csv'!M414*Part4Out!C$84+'relay test.csv'!N414*Part4Out!C$85) +Part4Out!C$77</f>
        <v>-0.20818284216255867</v>
      </c>
      <c r="T414" s="10">
        <f t="shared" si="61"/>
        <v>0.81205854459662463</v>
      </c>
      <c r="U414" s="12">
        <f t="shared" si="62"/>
        <v>0.44814145051665194</v>
      </c>
      <c r="V414" s="11">
        <f t="shared" si="63"/>
        <v>0</v>
      </c>
      <c r="W414" s="11">
        <f t="shared" si="64"/>
        <v>0</v>
      </c>
      <c r="X414" s="11">
        <f t="shared" si="65"/>
        <v>10.973161297636993</v>
      </c>
      <c r="Y414" s="12">
        <f t="shared" si="66"/>
        <v>0.9164798690052427</v>
      </c>
      <c r="Z414" s="11">
        <f t="shared" si="67"/>
        <v>1</v>
      </c>
      <c r="AA414" s="11">
        <f t="shared" si="68"/>
        <v>0</v>
      </c>
      <c r="AB414" s="11">
        <f t="shared" si="69"/>
        <v>0</v>
      </c>
      <c r="AC414" s="7" t="s">
        <v>442</v>
      </c>
    </row>
    <row r="415" spans="1:29" x14ac:dyDescent="0.2">
      <c r="A415" s="7" t="s">
        <v>443</v>
      </c>
      <c r="B415" s="7">
        <v>1</v>
      </c>
      <c r="C415" s="8">
        <v>41380</v>
      </c>
      <c r="D415" s="8">
        <v>41380</v>
      </c>
      <c r="E415" s="8">
        <v>41419</v>
      </c>
      <c r="F415" s="7">
        <v>40</v>
      </c>
      <c r="G415" s="7">
        <v>25</v>
      </c>
      <c r="H415" s="7">
        <v>0</v>
      </c>
      <c r="I415" s="7">
        <v>76.67</v>
      </c>
      <c r="J415" s="7">
        <v>5.1282051282051301E-2</v>
      </c>
      <c r="K415" s="7">
        <v>0</v>
      </c>
      <c r="L415" s="7">
        <v>0</v>
      </c>
      <c r="M415" s="7">
        <v>0</v>
      </c>
      <c r="N415" s="7">
        <f t="shared" si="60"/>
        <v>0</v>
      </c>
      <c r="O415" s="7">
        <v>0</v>
      </c>
      <c r="P415" s="7" t="s">
        <v>36</v>
      </c>
      <c r="Q415" s="9" t="s">
        <v>63</v>
      </c>
      <c r="R415" s="10">
        <f>F415*Part4Out!C$78+'relay test.csv'!H415*Part4Out!C$79+'relay test.csv'!I415*Part4Out!C$80+'relay test.csv'!J415*Part4Out!C$81+'relay test.csv'!K415*Part4Out!C$82+'relay test.csv'!L415*Part4Out!C$83+'relay test.csv'!M415*Part4Out!C$84+'relay test.csv'!N415*Part4Out!C$85</f>
        <v>8.1626809889736958</v>
      </c>
      <c r="S415" s="10">
        <f>(F415*Part4Out!C$78+'relay test.csv'!H415*Part4Out!C$79+'relay test.csv'!I415*Part4Out!C$80+'relay test.csv'!J415*Part4Out!C$81+'relay test.csv'!K415*Part4Out!C$82+'relay test.csv'!L415*Part4Out!C$83+'relay test.csv'!M415*Part4Out!C$84+'relay test.csv'!N415*Part4Out!C$85) +Part4Out!C$77</f>
        <v>5.5590457374083702</v>
      </c>
      <c r="T415" s="10">
        <f t="shared" si="61"/>
        <v>259.57501537173408</v>
      </c>
      <c r="U415" s="12">
        <f t="shared" si="62"/>
        <v>0.99616233352774286</v>
      </c>
      <c r="V415" s="11">
        <f t="shared" si="63"/>
        <v>1</v>
      </c>
      <c r="W415" s="11">
        <f t="shared" si="64"/>
        <v>1</v>
      </c>
      <c r="X415" s="11">
        <f t="shared" si="65"/>
        <v>3507.5777866797916</v>
      </c>
      <c r="Y415" s="12">
        <f t="shared" si="66"/>
        <v>0.9997149842298505</v>
      </c>
      <c r="Z415" s="11">
        <f t="shared" si="67"/>
        <v>1</v>
      </c>
      <c r="AA415" s="11">
        <f t="shared" si="68"/>
        <v>1</v>
      </c>
      <c r="AB415" s="11">
        <f t="shared" si="69"/>
        <v>1</v>
      </c>
      <c r="AC415" s="7" t="s">
        <v>443</v>
      </c>
    </row>
    <row r="416" spans="1:29" x14ac:dyDescent="0.2">
      <c r="A416" s="7" t="s">
        <v>444</v>
      </c>
      <c r="B416" s="7">
        <v>1</v>
      </c>
      <c r="C416" s="8">
        <v>41368</v>
      </c>
      <c r="D416" s="8">
        <v>41379</v>
      </c>
      <c r="E416" s="8">
        <v>41442</v>
      </c>
      <c r="F416" s="7">
        <v>42</v>
      </c>
      <c r="G416" s="7">
        <v>9.5238095240000007</v>
      </c>
      <c r="H416" s="7">
        <v>4.7619047620000003</v>
      </c>
      <c r="I416" s="7">
        <v>62.33</v>
      </c>
      <c r="J416" s="7">
        <v>3.1746031746031703E-2</v>
      </c>
      <c r="K416" s="7">
        <v>1</v>
      </c>
      <c r="L416" s="7">
        <v>0</v>
      </c>
      <c r="M416" s="7">
        <v>0</v>
      </c>
      <c r="N416" s="7">
        <f t="shared" si="60"/>
        <v>0</v>
      </c>
      <c r="O416" s="7">
        <v>0</v>
      </c>
      <c r="P416" s="7" t="s">
        <v>30</v>
      </c>
      <c r="Q416" s="9" t="s">
        <v>63</v>
      </c>
      <c r="R416" s="10">
        <f>F416*Part4Out!C$78+'relay test.csv'!H416*Part4Out!C$79+'relay test.csv'!I416*Part4Out!C$80+'relay test.csv'!J416*Part4Out!C$81+'relay test.csv'!K416*Part4Out!C$82+'relay test.csv'!L416*Part4Out!C$83+'relay test.csv'!M416*Part4Out!C$84+'relay test.csv'!N416*Part4Out!C$85</f>
        <v>9.2585898572732326</v>
      </c>
      <c r="S416" s="10">
        <f>(F416*Part4Out!C$78+'relay test.csv'!H416*Part4Out!C$79+'relay test.csv'!I416*Part4Out!C$80+'relay test.csv'!J416*Part4Out!C$81+'relay test.csv'!K416*Part4Out!C$82+'relay test.csv'!L416*Part4Out!C$83+'relay test.csv'!M416*Part4Out!C$84+'relay test.csv'!N416*Part4Out!C$85) +Part4Out!C$77</f>
        <v>6.654954605707907</v>
      </c>
      <c r="T416" s="10">
        <f t="shared" si="61"/>
        <v>776.6226680502906</v>
      </c>
      <c r="U416" s="12">
        <f t="shared" si="62"/>
        <v>0.99871402925726527</v>
      </c>
      <c r="V416" s="11">
        <f t="shared" si="63"/>
        <v>1</v>
      </c>
      <c r="W416" s="11">
        <f t="shared" si="64"/>
        <v>1</v>
      </c>
      <c r="X416" s="11">
        <f t="shared" si="65"/>
        <v>10494.324406315049</v>
      </c>
      <c r="Y416" s="12">
        <f t="shared" si="66"/>
        <v>0.999904719476856</v>
      </c>
      <c r="Z416" s="11">
        <f t="shared" si="67"/>
        <v>1</v>
      </c>
      <c r="AA416" s="11">
        <f t="shared" si="68"/>
        <v>1</v>
      </c>
      <c r="AB416" s="11">
        <f t="shared" si="69"/>
        <v>1</v>
      </c>
      <c r="AC416" s="7" t="s">
        <v>444</v>
      </c>
    </row>
    <row r="417" spans="1:29" x14ac:dyDescent="0.2">
      <c r="A417" s="7" t="s">
        <v>445</v>
      </c>
      <c r="B417" s="7">
        <v>1</v>
      </c>
      <c r="C417" s="8">
        <v>41273</v>
      </c>
      <c r="D417" s="8">
        <v>41273</v>
      </c>
      <c r="E417" s="8">
        <v>41273</v>
      </c>
      <c r="F417" s="7">
        <v>45</v>
      </c>
      <c r="G417" s="7">
        <v>0</v>
      </c>
      <c r="H417" s="7">
        <v>0</v>
      </c>
      <c r="I417" s="7">
        <v>80.69</v>
      </c>
      <c r="J417" s="7">
        <v>0</v>
      </c>
      <c r="K417" s="7">
        <v>0</v>
      </c>
      <c r="L417" s="7">
        <v>0</v>
      </c>
      <c r="M417" s="7">
        <v>0</v>
      </c>
      <c r="N417" s="7">
        <f t="shared" si="60"/>
        <v>0</v>
      </c>
      <c r="O417" s="7">
        <v>0</v>
      </c>
      <c r="P417" s="7" t="s">
        <v>30</v>
      </c>
      <c r="Q417" s="9" t="s">
        <v>28</v>
      </c>
      <c r="R417" s="10">
        <f>F417*Part4Out!C$78+'relay test.csv'!H417*Part4Out!C$79+'relay test.csv'!I417*Part4Out!C$80+'relay test.csv'!J417*Part4Out!C$81+'relay test.csv'!K417*Part4Out!C$82+'relay test.csv'!L417*Part4Out!C$83+'relay test.csv'!M417*Part4Out!C$84+'relay test.csv'!N417*Part4Out!C$85</f>
        <v>9.2369026430521917</v>
      </c>
      <c r="S417" s="10">
        <f>(F417*Part4Out!C$78+'relay test.csv'!H417*Part4Out!C$79+'relay test.csv'!I417*Part4Out!C$80+'relay test.csv'!J417*Part4Out!C$81+'relay test.csv'!K417*Part4Out!C$82+'relay test.csv'!L417*Part4Out!C$83+'relay test.csv'!M417*Part4Out!C$84+'relay test.csv'!N417*Part4Out!C$85) +Part4Out!C$77</f>
        <v>6.6332673914868661</v>
      </c>
      <c r="T417" s="10">
        <f t="shared" si="61"/>
        <v>759.96120922691557</v>
      </c>
      <c r="U417" s="12">
        <f t="shared" si="62"/>
        <v>0.99868587256764907</v>
      </c>
      <c r="V417" s="11">
        <f t="shared" si="63"/>
        <v>1</v>
      </c>
      <c r="W417" s="11">
        <f t="shared" si="64"/>
        <v>1</v>
      </c>
      <c r="X417" s="11">
        <f t="shared" si="65"/>
        <v>10269.181925715144</v>
      </c>
      <c r="Y417" s="12">
        <f t="shared" si="66"/>
        <v>0.99990263074137997</v>
      </c>
      <c r="Z417" s="11">
        <f t="shared" si="67"/>
        <v>1</v>
      </c>
      <c r="AA417" s="11">
        <f t="shared" si="68"/>
        <v>1</v>
      </c>
      <c r="AB417" s="11">
        <f t="shared" si="69"/>
        <v>1</v>
      </c>
      <c r="AC417" s="7" t="s">
        <v>445</v>
      </c>
    </row>
    <row r="418" spans="1:29" x14ac:dyDescent="0.2">
      <c r="A418" s="7" t="s">
        <v>446</v>
      </c>
      <c r="B418" s="7">
        <v>1</v>
      </c>
      <c r="C418" s="8">
        <v>40574</v>
      </c>
      <c r="D418" s="8">
        <v>40578</v>
      </c>
      <c r="E418" s="8">
        <v>41635</v>
      </c>
      <c r="F418" s="7">
        <v>50</v>
      </c>
      <c r="G418" s="7">
        <v>46</v>
      </c>
      <c r="H418" s="7">
        <v>26</v>
      </c>
      <c r="I418" s="7">
        <v>51.73</v>
      </c>
      <c r="J418" s="7">
        <v>1.51371807000946E-2</v>
      </c>
      <c r="K418" s="7">
        <v>1</v>
      </c>
      <c r="L418" s="7">
        <v>0</v>
      </c>
      <c r="M418" s="7">
        <v>0</v>
      </c>
      <c r="N418" s="7">
        <f t="shared" si="60"/>
        <v>1</v>
      </c>
      <c r="O418" s="7">
        <v>0</v>
      </c>
      <c r="P418" s="7" t="s">
        <v>23</v>
      </c>
      <c r="Q418" s="9" t="s">
        <v>24</v>
      </c>
      <c r="R418" s="10">
        <f>F418*Part4Out!C$78+'relay test.csv'!H418*Part4Out!C$79+'relay test.csv'!I418*Part4Out!C$80+'relay test.csv'!J418*Part4Out!C$81+'relay test.csv'!K418*Part4Out!C$82+'relay test.csv'!L418*Part4Out!C$83+'relay test.csv'!M418*Part4Out!C$84+'relay test.csv'!N418*Part4Out!C$85</f>
        <v>11.671238261701113</v>
      </c>
      <c r="S418" s="10">
        <f>(F418*Part4Out!C$78+'relay test.csv'!H418*Part4Out!C$79+'relay test.csv'!I418*Part4Out!C$80+'relay test.csv'!J418*Part4Out!C$81+'relay test.csv'!K418*Part4Out!C$82+'relay test.csv'!L418*Part4Out!C$83+'relay test.csv'!M418*Part4Out!C$84+'relay test.csv'!N418*Part4Out!C$85) +Part4Out!C$77</f>
        <v>9.0676030101357874</v>
      </c>
      <c r="T418" s="10">
        <f t="shared" si="61"/>
        <v>8669.8174148541984</v>
      </c>
      <c r="U418" s="12">
        <f t="shared" si="62"/>
        <v>0.99988467061960196</v>
      </c>
      <c r="V418" s="11">
        <f t="shared" si="63"/>
        <v>1</v>
      </c>
      <c r="W418" s="11">
        <f t="shared" si="64"/>
        <v>1</v>
      </c>
      <c r="X418" s="11">
        <f t="shared" si="65"/>
        <v>117153.25889651722</v>
      </c>
      <c r="Y418" s="12">
        <f t="shared" si="66"/>
        <v>0.99999146424543661</v>
      </c>
      <c r="Z418" s="11">
        <f t="shared" si="67"/>
        <v>1</v>
      </c>
      <c r="AA418" s="11">
        <f t="shared" si="68"/>
        <v>1</v>
      </c>
      <c r="AB418" s="11">
        <f t="shared" si="69"/>
        <v>1</v>
      </c>
      <c r="AC418" s="7" t="s">
        <v>446</v>
      </c>
    </row>
    <row r="419" spans="1:29" x14ac:dyDescent="0.2">
      <c r="A419" s="7" t="s">
        <v>447</v>
      </c>
      <c r="B419" s="7">
        <v>1</v>
      </c>
      <c r="C419" s="8">
        <v>41342</v>
      </c>
      <c r="D419" s="8">
        <v>41342</v>
      </c>
      <c r="E419" s="8">
        <v>41342</v>
      </c>
      <c r="F419" s="7">
        <v>46</v>
      </c>
      <c r="G419" s="7">
        <v>0</v>
      </c>
      <c r="H419" s="7">
        <v>0</v>
      </c>
      <c r="I419" s="7">
        <v>188.02</v>
      </c>
      <c r="J419" s="7">
        <v>0</v>
      </c>
      <c r="K419" s="7">
        <v>0</v>
      </c>
      <c r="L419" s="7">
        <v>0</v>
      </c>
      <c r="M419" s="7">
        <v>0</v>
      </c>
      <c r="N419" s="7">
        <f t="shared" si="60"/>
        <v>0</v>
      </c>
      <c r="O419" s="7">
        <v>0</v>
      </c>
      <c r="P419" s="7" t="s">
        <v>32</v>
      </c>
      <c r="Q419" s="9" t="s">
        <v>63</v>
      </c>
      <c r="R419" s="10">
        <f>F419*Part4Out!C$78+'relay test.csv'!H419*Part4Out!C$79+'relay test.csv'!I419*Part4Out!C$80+'relay test.csv'!J419*Part4Out!C$81+'relay test.csv'!K419*Part4Out!C$82+'relay test.csv'!L419*Part4Out!C$83+'relay test.csv'!M419*Part4Out!C$84+'relay test.csv'!N419*Part4Out!C$85</f>
        <v>9.0730688798321228</v>
      </c>
      <c r="S419" s="10">
        <f>(F419*Part4Out!C$78+'relay test.csv'!H419*Part4Out!C$79+'relay test.csv'!I419*Part4Out!C$80+'relay test.csv'!J419*Part4Out!C$81+'relay test.csv'!K419*Part4Out!C$82+'relay test.csv'!L419*Part4Out!C$83+'relay test.csv'!M419*Part4Out!C$84+'relay test.csv'!N419*Part4Out!C$85) +Part4Out!C$77</f>
        <v>6.4694336282667972</v>
      </c>
      <c r="T419" s="10">
        <f t="shared" si="61"/>
        <v>645.11824673647141</v>
      </c>
      <c r="U419" s="12">
        <f t="shared" si="62"/>
        <v>0.9984522956826386</v>
      </c>
      <c r="V419" s="11">
        <f t="shared" si="63"/>
        <v>1</v>
      </c>
      <c r="W419" s="11">
        <f t="shared" si="64"/>
        <v>1</v>
      </c>
      <c r="X419" s="11">
        <f t="shared" si="65"/>
        <v>8717.3352519853634</v>
      </c>
      <c r="Y419" s="12">
        <f t="shared" si="66"/>
        <v>0.99988529920321978</v>
      </c>
      <c r="Z419" s="11">
        <f t="shared" si="67"/>
        <v>1</v>
      </c>
      <c r="AA419" s="11">
        <f t="shared" si="68"/>
        <v>1</v>
      </c>
      <c r="AB419" s="11">
        <f t="shared" si="69"/>
        <v>1</v>
      </c>
      <c r="AC419" s="7" t="s">
        <v>447</v>
      </c>
    </row>
    <row r="420" spans="1:29" x14ac:dyDescent="0.2">
      <c r="A420" s="7" t="s">
        <v>448</v>
      </c>
      <c r="B420" s="7">
        <v>1</v>
      </c>
      <c r="C420" s="8">
        <v>40596</v>
      </c>
      <c r="D420" s="8">
        <v>40822</v>
      </c>
      <c r="E420" s="8">
        <v>41626</v>
      </c>
      <c r="F420" s="7">
        <v>291</v>
      </c>
      <c r="G420" s="7">
        <v>87.62886598</v>
      </c>
      <c r="H420" s="7">
        <v>14.432989689999999</v>
      </c>
      <c r="I420" s="7">
        <v>57.25</v>
      </c>
      <c r="J420" s="7">
        <v>4.6019900497512402E-2</v>
      </c>
      <c r="K420" s="7">
        <v>1</v>
      </c>
      <c r="L420" s="7">
        <v>0</v>
      </c>
      <c r="M420" s="7">
        <v>0</v>
      </c>
      <c r="N420" s="7">
        <f t="shared" si="60"/>
        <v>0</v>
      </c>
      <c r="O420" s="7">
        <v>0</v>
      </c>
      <c r="P420" s="7" t="s">
        <v>30</v>
      </c>
      <c r="Q420" s="9" t="s">
        <v>24</v>
      </c>
      <c r="R420" s="10">
        <f>F420*Part4Out!C$78+'relay test.csv'!H420*Part4Out!C$79+'relay test.csv'!I420*Part4Out!C$80+'relay test.csv'!J420*Part4Out!C$81+'relay test.csv'!K420*Part4Out!C$82+'relay test.csv'!L420*Part4Out!C$83+'relay test.csv'!M420*Part4Out!C$84+'relay test.csv'!N420*Part4Out!C$85</f>
        <v>62.126587309503876</v>
      </c>
      <c r="S420" s="10">
        <f>(F420*Part4Out!C$78+'relay test.csv'!H420*Part4Out!C$79+'relay test.csv'!I420*Part4Out!C$80+'relay test.csv'!J420*Part4Out!C$81+'relay test.csv'!K420*Part4Out!C$82+'relay test.csv'!L420*Part4Out!C$83+'relay test.csv'!M420*Part4Out!C$84+'relay test.csv'!N420*Part4Out!C$85) +Part4Out!C$77</f>
        <v>59.522952057938554</v>
      </c>
      <c r="T420" s="10">
        <f t="shared" si="61"/>
        <v>7.087443754060905E+25</v>
      </c>
      <c r="U420" s="12">
        <f t="shared" si="62"/>
        <v>1</v>
      </c>
      <c r="V420" s="11">
        <f t="shared" si="63"/>
        <v>1</v>
      </c>
      <c r="W420" s="11">
        <f t="shared" si="64"/>
        <v>1</v>
      </c>
      <c r="X420" s="11">
        <f t="shared" si="65"/>
        <v>9.5771005697466783E+26</v>
      </c>
      <c r="Y420" s="12">
        <f t="shared" si="66"/>
        <v>1</v>
      </c>
      <c r="Z420" s="11">
        <f t="shared" si="67"/>
        <v>1</v>
      </c>
      <c r="AA420" s="11">
        <f t="shared" si="68"/>
        <v>1</v>
      </c>
      <c r="AB420" s="11">
        <f t="shared" si="69"/>
        <v>1</v>
      </c>
      <c r="AC420" s="7" t="s">
        <v>448</v>
      </c>
    </row>
    <row r="421" spans="1:29" x14ac:dyDescent="0.2">
      <c r="A421" s="7" t="s">
        <v>449</v>
      </c>
      <c r="B421" s="7">
        <v>1</v>
      </c>
      <c r="C421" s="8">
        <v>40610</v>
      </c>
      <c r="D421" s="8">
        <v>40687</v>
      </c>
      <c r="E421" s="8">
        <v>41513</v>
      </c>
      <c r="F421" s="7">
        <v>47</v>
      </c>
      <c r="G421" s="7">
        <v>10.638297870000001</v>
      </c>
      <c r="H421" s="7">
        <v>0</v>
      </c>
      <c r="I421" s="7">
        <v>109.41</v>
      </c>
      <c r="J421" s="7">
        <v>5.4479418886198498E-2</v>
      </c>
      <c r="K421" s="7">
        <v>0</v>
      </c>
      <c r="L421" s="7">
        <v>0</v>
      </c>
      <c r="M421" s="7">
        <v>0</v>
      </c>
      <c r="N421" s="7">
        <f t="shared" si="60"/>
        <v>0</v>
      </c>
      <c r="O421" s="7">
        <v>0</v>
      </c>
      <c r="P421" s="7" t="s">
        <v>30</v>
      </c>
      <c r="Q421" s="9" t="s">
        <v>24</v>
      </c>
      <c r="R421" s="10">
        <f>F421*Part4Out!C$78+'relay test.csv'!H421*Part4Out!C$79+'relay test.csv'!I421*Part4Out!C$80+'relay test.csv'!J421*Part4Out!C$81+'relay test.csv'!K421*Part4Out!C$82+'relay test.csv'!L421*Part4Out!C$83+'relay test.csv'!M421*Part4Out!C$84+'relay test.csv'!N421*Part4Out!C$85</f>
        <v>9.5270194092055043</v>
      </c>
      <c r="S421" s="10">
        <f>(F421*Part4Out!C$78+'relay test.csv'!H421*Part4Out!C$79+'relay test.csv'!I421*Part4Out!C$80+'relay test.csv'!J421*Part4Out!C$81+'relay test.csv'!K421*Part4Out!C$82+'relay test.csv'!L421*Part4Out!C$83+'relay test.csv'!M421*Part4Out!C$84+'relay test.csv'!N421*Part4Out!C$85) +Part4Out!C$77</f>
        <v>6.9233841576401787</v>
      </c>
      <c r="T421" s="10">
        <f t="shared" si="61"/>
        <v>1015.7516483323444</v>
      </c>
      <c r="U421" s="12">
        <f t="shared" si="62"/>
        <v>0.999016475653971</v>
      </c>
      <c r="V421" s="11">
        <f t="shared" si="63"/>
        <v>1</v>
      </c>
      <c r="W421" s="11">
        <f t="shared" si="64"/>
        <v>1</v>
      </c>
      <c r="X421" s="11">
        <f t="shared" si="65"/>
        <v>13725.619599296309</v>
      </c>
      <c r="Y421" s="12">
        <f t="shared" si="66"/>
        <v>0.9999271488517063</v>
      </c>
      <c r="Z421" s="11">
        <f t="shared" si="67"/>
        <v>1</v>
      </c>
      <c r="AA421" s="11">
        <f t="shared" si="68"/>
        <v>1</v>
      </c>
      <c r="AB421" s="11">
        <f t="shared" si="69"/>
        <v>1</v>
      </c>
      <c r="AC421" s="7" t="s">
        <v>449</v>
      </c>
    </row>
    <row r="422" spans="1:29" x14ac:dyDescent="0.2">
      <c r="A422" s="7" t="s">
        <v>450</v>
      </c>
      <c r="B422" s="7">
        <v>1</v>
      </c>
      <c r="C422" s="8">
        <v>41335</v>
      </c>
      <c r="D422" s="8">
        <v>41351</v>
      </c>
      <c r="E422" s="8">
        <v>41527</v>
      </c>
      <c r="F422" s="7">
        <v>47</v>
      </c>
      <c r="G422" s="7">
        <v>2.1276595739999999</v>
      </c>
      <c r="H422" s="7">
        <v>2.1276595739999999</v>
      </c>
      <c r="I422" s="7">
        <v>88.94</v>
      </c>
      <c r="J422" s="7">
        <v>2.8409090909090901E-2</v>
      </c>
      <c r="K422" s="7">
        <v>0</v>
      </c>
      <c r="L422" s="7">
        <v>0</v>
      </c>
      <c r="M422" s="7">
        <v>0</v>
      </c>
      <c r="N422" s="7">
        <f t="shared" si="60"/>
        <v>0</v>
      </c>
      <c r="O422" s="7">
        <v>0</v>
      </c>
      <c r="P422" s="7" t="s">
        <v>32</v>
      </c>
      <c r="Q422" s="9" t="s">
        <v>28</v>
      </c>
      <c r="R422" s="10">
        <f>F422*Part4Out!C$78+'relay test.csv'!H422*Part4Out!C$79+'relay test.csv'!I422*Part4Out!C$80+'relay test.csv'!J422*Part4Out!C$81+'relay test.csv'!K422*Part4Out!C$82+'relay test.csv'!L422*Part4Out!C$83+'relay test.csv'!M422*Part4Out!C$84+'relay test.csv'!N422*Part4Out!C$85</f>
        <v>9.6551714448057702</v>
      </c>
      <c r="S422" s="10">
        <f>(F422*Part4Out!C$78+'relay test.csv'!H422*Part4Out!C$79+'relay test.csv'!I422*Part4Out!C$80+'relay test.csv'!J422*Part4Out!C$81+'relay test.csv'!K422*Part4Out!C$82+'relay test.csv'!L422*Part4Out!C$83+'relay test.csv'!M422*Part4Out!C$84+'relay test.csv'!N422*Part4Out!C$85) +Part4Out!C$77</f>
        <v>7.0515361932404446</v>
      </c>
      <c r="T422" s="10">
        <f t="shared" si="61"/>
        <v>1154.631117597793</v>
      </c>
      <c r="U422" s="12">
        <f t="shared" si="62"/>
        <v>0.99913467196861339</v>
      </c>
      <c r="V422" s="11">
        <f t="shared" si="63"/>
        <v>1</v>
      </c>
      <c r="W422" s="11">
        <f t="shared" si="64"/>
        <v>1</v>
      </c>
      <c r="X422" s="11">
        <f t="shared" si="65"/>
        <v>15602.26608903552</v>
      </c>
      <c r="Y422" s="12">
        <f t="shared" si="66"/>
        <v>0.9999359108539011</v>
      </c>
      <c r="Z422" s="11">
        <f t="shared" si="67"/>
        <v>1</v>
      </c>
      <c r="AA422" s="11">
        <f t="shared" si="68"/>
        <v>1</v>
      </c>
      <c r="AB422" s="11">
        <f t="shared" si="69"/>
        <v>1</v>
      </c>
      <c r="AC422" s="7" t="s">
        <v>450</v>
      </c>
    </row>
    <row r="423" spans="1:29" x14ac:dyDescent="0.2">
      <c r="A423" s="7" t="s">
        <v>451</v>
      </c>
      <c r="B423" s="7">
        <v>0</v>
      </c>
      <c r="C423" s="8">
        <v>41149</v>
      </c>
      <c r="D423" s="8">
        <v>41116</v>
      </c>
      <c r="E423" s="8">
        <v>41250</v>
      </c>
      <c r="F423" s="7">
        <v>0</v>
      </c>
      <c r="G423" s="7">
        <v>0</v>
      </c>
      <c r="H423" s="7">
        <v>0</v>
      </c>
      <c r="I423" s="7">
        <v>115.68</v>
      </c>
      <c r="J423" s="7">
        <v>4.47761194029851E-2</v>
      </c>
      <c r="K423" s="7">
        <v>1</v>
      </c>
      <c r="L423" s="7">
        <v>0</v>
      </c>
      <c r="M423" s="7">
        <v>0</v>
      </c>
      <c r="N423" s="7">
        <f t="shared" si="60"/>
        <v>1</v>
      </c>
      <c r="O423" s="7">
        <v>0</v>
      </c>
      <c r="P423" s="7" t="s">
        <v>160</v>
      </c>
      <c r="Q423" s="9" t="s">
        <v>63</v>
      </c>
      <c r="R423" s="10">
        <f>F423*Part4Out!C$78+'relay test.csv'!H423*Part4Out!C$79+'relay test.csv'!I423*Part4Out!C$80+'relay test.csv'!J423*Part4Out!C$81+'relay test.csv'!K423*Part4Out!C$82+'relay test.csv'!L423*Part4Out!C$83+'relay test.csv'!M423*Part4Out!C$84+'relay test.csv'!N423*Part4Out!C$85</f>
        <v>0.35204764635794217</v>
      </c>
      <c r="S423" s="10">
        <f>(F423*Part4Out!C$78+'relay test.csv'!H423*Part4Out!C$79+'relay test.csv'!I423*Part4Out!C$80+'relay test.csv'!J423*Part4Out!C$81+'relay test.csv'!K423*Part4Out!C$82+'relay test.csv'!L423*Part4Out!C$83+'relay test.csv'!M423*Part4Out!C$84+'relay test.csv'!N423*Part4Out!C$85) +Part4Out!C$77</f>
        <v>-2.2515876052073831</v>
      </c>
      <c r="T423" s="10">
        <f t="shared" si="61"/>
        <v>0.10523202496269168</v>
      </c>
      <c r="U423" s="12">
        <f t="shared" si="62"/>
        <v>9.521260928558771E-2</v>
      </c>
      <c r="V423" s="11">
        <f t="shared" si="63"/>
        <v>0</v>
      </c>
      <c r="W423" s="11">
        <f t="shared" si="64"/>
        <v>0</v>
      </c>
      <c r="X423" s="11">
        <f t="shared" si="65"/>
        <v>1.4219762740950761</v>
      </c>
      <c r="Y423" s="12">
        <f t="shared" si="66"/>
        <v>0.58711403959824893</v>
      </c>
      <c r="Z423" s="11">
        <f t="shared" si="67"/>
        <v>1</v>
      </c>
      <c r="AA423" s="11">
        <f t="shared" si="68"/>
        <v>0</v>
      </c>
      <c r="AB423" s="11">
        <f t="shared" si="69"/>
        <v>0</v>
      </c>
      <c r="AC423" s="7" t="s">
        <v>451</v>
      </c>
    </row>
    <row r="424" spans="1:29" x14ac:dyDescent="0.2">
      <c r="A424" s="7" t="s">
        <v>452</v>
      </c>
      <c r="B424" s="7">
        <v>1</v>
      </c>
      <c r="C424" s="8">
        <v>40693</v>
      </c>
      <c r="D424" s="8">
        <v>40994</v>
      </c>
      <c r="E424" s="8">
        <v>40994</v>
      </c>
      <c r="F424" s="7">
        <v>45</v>
      </c>
      <c r="G424" s="7">
        <v>0</v>
      </c>
      <c r="H424" s="7">
        <v>0</v>
      </c>
      <c r="I424" s="7">
        <v>51.45</v>
      </c>
      <c r="J424" s="7">
        <v>0</v>
      </c>
      <c r="K424" s="7">
        <v>0</v>
      </c>
      <c r="L424" s="7">
        <v>0</v>
      </c>
      <c r="M424" s="7">
        <v>0</v>
      </c>
      <c r="N424" s="7">
        <f t="shared" si="60"/>
        <v>0</v>
      </c>
      <c r="O424" s="7">
        <v>0</v>
      </c>
      <c r="P424" s="7" t="s">
        <v>26</v>
      </c>
      <c r="Q424" s="9" t="s">
        <v>24</v>
      </c>
      <c r="R424" s="10">
        <f>F424*Part4Out!C$78+'relay test.csv'!H424*Part4Out!C$79+'relay test.csv'!I424*Part4Out!C$80+'relay test.csv'!J424*Part4Out!C$81+'relay test.csv'!K424*Part4Out!C$82+'relay test.csv'!L424*Part4Out!C$83+'relay test.csv'!M424*Part4Out!C$84+'relay test.csv'!N424*Part4Out!C$85</f>
        <v>9.3391648323504697</v>
      </c>
      <c r="S424" s="10">
        <f>(F424*Part4Out!C$78+'relay test.csv'!H424*Part4Out!C$79+'relay test.csv'!I424*Part4Out!C$80+'relay test.csv'!J424*Part4Out!C$81+'relay test.csv'!K424*Part4Out!C$82+'relay test.csv'!L424*Part4Out!C$83+'relay test.csv'!M424*Part4Out!C$84+'relay test.csv'!N424*Part4Out!C$85) +Part4Out!C$77</f>
        <v>6.7355295807851441</v>
      </c>
      <c r="T424" s="10">
        <f t="shared" si="61"/>
        <v>841.78916143067011</v>
      </c>
      <c r="U424" s="12">
        <f t="shared" si="62"/>
        <v>0.99881346362083911</v>
      </c>
      <c r="V424" s="11">
        <f t="shared" si="63"/>
        <v>1</v>
      </c>
      <c r="W424" s="11">
        <f t="shared" si="64"/>
        <v>1</v>
      </c>
      <c r="X424" s="11">
        <f t="shared" si="65"/>
        <v>11374.904319946154</v>
      </c>
      <c r="Y424" s="12">
        <f t="shared" si="66"/>
        <v>0.99991209490060085</v>
      </c>
      <c r="Z424" s="11">
        <f t="shared" si="67"/>
        <v>1</v>
      </c>
      <c r="AA424" s="11">
        <f t="shared" si="68"/>
        <v>1</v>
      </c>
      <c r="AB424" s="11">
        <f t="shared" si="69"/>
        <v>1</v>
      </c>
      <c r="AC424" s="7" t="s">
        <v>452</v>
      </c>
    </row>
    <row r="425" spans="1:29" x14ac:dyDescent="0.2">
      <c r="A425" s="7" t="s">
        <v>453</v>
      </c>
      <c r="B425" s="7">
        <v>1</v>
      </c>
      <c r="C425" s="8">
        <v>40812</v>
      </c>
      <c r="D425" s="8">
        <v>40866</v>
      </c>
      <c r="E425" s="8">
        <v>41646</v>
      </c>
      <c r="F425" s="7">
        <v>53</v>
      </c>
      <c r="G425" s="7">
        <v>28.301886790000001</v>
      </c>
      <c r="H425" s="7">
        <v>7.5471698109999998</v>
      </c>
      <c r="I425" s="7">
        <v>62.44</v>
      </c>
      <c r="J425" s="7">
        <v>9.3589743589743604E-2</v>
      </c>
      <c r="K425" s="7">
        <v>1</v>
      </c>
      <c r="L425" s="7">
        <v>1</v>
      </c>
      <c r="M425" s="7">
        <v>0</v>
      </c>
      <c r="N425" s="7">
        <f t="shared" si="60"/>
        <v>0</v>
      </c>
      <c r="O425" s="7">
        <v>0</v>
      </c>
      <c r="P425" s="7" t="s">
        <v>30</v>
      </c>
      <c r="Q425" s="9" t="s">
        <v>24</v>
      </c>
      <c r="R425" s="10">
        <f>F425*Part4Out!C$78+'relay test.csv'!H425*Part4Out!C$79+'relay test.csv'!I425*Part4Out!C$80+'relay test.csv'!J425*Part4Out!C$81+'relay test.csv'!K425*Part4Out!C$82+'relay test.csv'!L425*Part4Out!C$83+'relay test.csv'!M425*Part4Out!C$84+'relay test.csv'!N425*Part4Out!C$85</f>
        <v>12.362622978540633</v>
      </c>
      <c r="S425" s="10">
        <f>(F425*Part4Out!C$78+'relay test.csv'!H425*Part4Out!C$79+'relay test.csv'!I425*Part4Out!C$80+'relay test.csv'!J425*Part4Out!C$81+'relay test.csv'!K425*Part4Out!C$82+'relay test.csv'!L425*Part4Out!C$83+'relay test.csv'!M425*Part4Out!C$84+'relay test.csv'!N425*Part4Out!C$85) +Part4Out!C$77</f>
        <v>9.7589877269753078</v>
      </c>
      <c r="T425" s="10">
        <f t="shared" si="61"/>
        <v>17309.101267447302</v>
      </c>
      <c r="U425" s="12">
        <f t="shared" si="62"/>
        <v>0.999942230262865</v>
      </c>
      <c r="V425" s="11">
        <f t="shared" si="63"/>
        <v>1</v>
      </c>
      <c r="W425" s="11">
        <f t="shared" si="64"/>
        <v>1</v>
      </c>
      <c r="X425" s="11">
        <f t="shared" si="65"/>
        <v>233893.92475289979</v>
      </c>
      <c r="Y425" s="12">
        <f t="shared" si="66"/>
        <v>0.99999572457589214</v>
      </c>
      <c r="Z425" s="11">
        <f t="shared" si="67"/>
        <v>1</v>
      </c>
      <c r="AA425" s="11">
        <f t="shared" si="68"/>
        <v>1</v>
      </c>
      <c r="AB425" s="11">
        <f t="shared" si="69"/>
        <v>1</v>
      </c>
      <c r="AC425" s="7" t="s">
        <v>453</v>
      </c>
    </row>
    <row r="426" spans="1:29" x14ac:dyDescent="0.2">
      <c r="A426" s="7" t="s">
        <v>454</v>
      </c>
      <c r="B426" s="7">
        <v>0</v>
      </c>
      <c r="C426" s="8">
        <v>40549</v>
      </c>
      <c r="D426" s="8">
        <v>40697</v>
      </c>
      <c r="E426" s="8">
        <v>40697</v>
      </c>
      <c r="F426" s="7">
        <v>1</v>
      </c>
      <c r="G426" s="7">
        <v>0</v>
      </c>
      <c r="H426" s="7">
        <v>0</v>
      </c>
      <c r="I426" s="7">
        <v>147.49</v>
      </c>
      <c r="J426" s="7">
        <v>0</v>
      </c>
      <c r="K426" s="7">
        <v>0</v>
      </c>
      <c r="L426" s="7">
        <v>0</v>
      </c>
      <c r="M426" s="7">
        <v>0</v>
      </c>
      <c r="N426" s="7">
        <f t="shared" si="60"/>
        <v>0</v>
      </c>
      <c r="O426" s="7">
        <v>0</v>
      </c>
      <c r="P426" s="7" t="s">
        <v>26</v>
      </c>
      <c r="Q426" s="9" t="s">
        <v>28</v>
      </c>
      <c r="R426" s="10">
        <f>F426*Part4Out!C$78+'relay test.csv'!H426*Part4Out!C$79+'relay test.csv'!I426*Part4Out!C$80+'relay test.csv'!J426*Part4Out!C$81+'relay test.csv'!K426*Part4Out!C$82+'relay test.csv'!L426*Part4Out!C$83+'relay test.csv'!M426*Part4Out!C$84+'relay test.csv'!N426*Part4Out!C$85</f>
        <v>-0.30428689325491481</v>
      </c>
      <c r="S426" s="10">
        <f>(F426*Part4Out!C$78+'relay test.csv'!H426*Part4Out!C$79+'relay test.csv'!I426*Part4Out!C$80+'relay test.csv'!J426*Part4Out!C$81+'relay test.csv'!K426*Part4Out!C$82+'relay test.csv'!L426*Part4Out!C$83+'relay test.csv'!M426*Part4Out!C$84+'relay test.csv'!N426*Part4Out!C$85) +Part4Out!C$77</f>
        <v>-2.9079221448202399</v>
      </c>
      <c r="T426" s="10">
        <f t="shared" si="61"/>
        <v>5.4589040227158936E-2</v>
      </c>
      <c r="U426" s="12">
        <f t="shared" si="62"/>
        <v>5.1763329737809935E-2</v>
      </c>
      <c r="V426" s="11">
        <f t="shared" si="63"/>
        <v>0</v>
      </c>
      <c r="W426" s="11">
        <f t="shared" si="64"/>
        <v>0</v>
      </c>
      <c r="X426" s="11">
        <f t="shared" si="65"/>
        <v>0.73764920950786728</v>
      </c>
      <c r="Y426" s="12">
        <f t="shared" si="66"/>
        <v>0.42450985243263367</v>
      </c>
      <c r="Z426" s="11">
        <f t="shared" si="67"/>
        <v>0</v>
      </c>
      <c r="AA426" s="11">
        <f t="shared" si="68"/>
        <v>0</v>
      </c>
      <c r="AB426" s="11">
        <f t="shared" si="69"/>
        <v>0</v>
      </c>
      <c r="AC426" s="7" t="s">
        <v>454</v>
      </c>
    </row>
    <row r="427" spans="1:29" x14ac:dyDescent="0.2">
      <c r="A427" s="7" t="s">
        <v>455</v>
      </c>
      <c r="B427" s="7">
        <v>1</v>
      </c>
      <c r="C427" s="8">
        <v>41409</v>
      </c>
      <c r="D427" s="8">
        <v>41409</v>
      </c>
      <c r="E427" s="8">
        <v>41409</v>
      </c>
      <c r="F427" s="7">
        <v>42</v>
      </c>
      <c r="G427" s="7">
        <v>9.5238095240000007</v>
      </c>
      <c r="H427" s="7">
        <v>0</v>
      </c>
      <c r="I427" s="7">
        <v>54.39</v>
      </c>
      <c r="J427" s="7">
        <v>0</v>
      </c>
      <c r="K427" s="7">
        <v>0</v>
      </c>
      <c r="L427" s="7">
        <v>0</v>
      </c>
      <c r="M427" s="7">
        <v>0</v>
      </c>
      <c r="N427" s="7">
        <f t="shared" si="60"/>
        <v>0</v>
      </c>
      <c r="O427" s="7">
        <v>0</v>
      </c>
      <c r="P427" s="7" t="s">
        <v>36</v>
      </c>
      <c r="Q427" s="9" t="s">
        <v>28</v>
      </c>
      <c r="R427" s="10">
        <f>F427*Part4Out!C$78+'relay test.csv'!H427*Part4Out!C$79+'relay test.csv'!I427*Part4Out!C$80+'relay test.csv'!J427*Part4Out!C$81+'relay test.csv'!K427*Part4Out!C$82+'relay test.csv'!L427*Part4Out!C$83+'relay test.csv'!M427*Part4Out!C$84+'relay test.csv'!N427*Part4Out!C$85</f>
        <v>8.6942757947641081</v>
      </c>
      <c r="S427" s="10">
        <f>(F427*Part4Out!C$78+'relay test.csv'!H427*Part4Out!C$79+'relay test.csv'!I427*Part4Out!C$80+'relay test.csv'!J427*Part4Out!C$81+'relay test.csv'!K427*Part4Out!C$82+'relay test.csv'!L427*Part4Out!C$83+'relay test.csv'!M427*Part4Out!C$84+'relay test.csv'!N427*Part4Out!C$85) +Part4Out!C$77</f>
        <v>6.0906405431987825</v>
      </c>
      <c r="T427" s="10">
        <f t="shared" si="61"/>
        <v>441.70425120464449</v>
      </c>
      <c r="U427" s="12">
        <f t="shared" si="62"/>
        <v>0.99774115564221733</v>
      </c>
      <c r="V427" s="11">
        <f t="shared" si="63"/>
        <v>1</v>
      </c>
      <c r="W427" s="11">
        <f t="shared" si="64"/>
        <v>1</v>
      </c>
      <c r="X427" s="11">
        <f t="shared" si="65"/>
        <v>5968.6484756196251</v>
      </c>
      <c r="Y427" s="12">
        <f t="shared" si="66"/>
        <v>0.99983248594886553</v>
      </c>
      <c r="Z427" s="11">
        <f t="shared" si="67"/>
        <v>1</v>
      </c>
      <c r="AA427" s="11">
        <f t="shared" si="68"/>
        <v>1</v>
      </c>
      <c r="AB427" s="11">
        <f t="shared" si="69"/>
        <v>1</v>
      </c>
      <c r="AC427" s="7" t="s">
        <v>455</v>
      </c>
    </row>
    <row r="428" spans="1:29" x14ac:dyDescent="0.2">
      <c r="A428" s="7" t="s">
        <v>456</v>
      </c>
      <c r="B428" s="7">
        <v>1</v>
      </c>
      <c r="C428" s="8">
        <v>40647</v>
      </c>
      <c r="D428" s="8">
        <v>40923</v>
      </c>
      <c r="E428" s="8">
        <v>41022</v>
      </c>
      <c r="F428" s="7">
        <v>40</v>
      </c>
      <c r="G428" s="7">
        <v>30</v>
      </c>
      <c r="H428" s="7">
        <v>5</v>
      </c>
      <c r="I428" s="7">
        <v>51.95</v>
      </c>
      <c r="J428" s="7">
        <v>6.0606060606060601E-2</v>
      </c>
      <c r="K428" s="7">
        <v>0</v>
      </c>
      <c r="L428" s="7">
        <v>0</v>
      </c>
      <c r="M428" s="7">
        <v>0</v>
      </c>
      <c r="N428" s="7">
        <f t="shared" si="60"/>
        <v>0</v>
      </c>
      <c r="O428" s="7">
        <v>0</v>
      </c>
      <c r="P428" s="7" t="s">
        <v>26</v>
      </c>
      <c r="Q428" s="9" t="s">
        <v>24</v>
      </c>
      <c r="R428" s="10">
        <f>F428*Part4Out!C$78+'relay test.csv'!H428*Part4Out!C$79+'relay test.csv'!I428*Part4Out!C$80+'relay test.csv'!J428*Part4Out!C$81+'relay test.csv'!K428*Part4Out!C$82+'relay test.csv'!L428*Part4Out!C$83+'relay test.csv'!M428*Part4Out!C$84+'relay test.csv'!N428*Part4Out!C$85</f>
        <v>8.3399301988116932</v>
      </c>
      <c r="S428" s="10">
        <f>(F428*Part4Out!C$78+'relay test.csv'!H428*Part4Out!C$79+'relay test.csv'!I428*Part4Out!C$80+'relay test.csv'!J428*Part4Out!C$81+'relay test.csv'!K428*Part4Out!C$82+'relay test.csv'!L428*Part4Out!C$83+'relay test.csv'!M428*Part4Out!C$84+'relay test.csv'!N428*Part4Out!C$85) +Part4Out!C$77</f>
        <v>5.7362949472463676</v>
      </c>
      <c r="T428" s="10">
        <f t="shared" si="61"/>
        <v>309.91403334981072</v>
      </c>
      <c r="U428" s="12">
        <f t="shared" si="62"/>
        <v>0.9967836768600441</v>
      </c>
      <c r="V428" s="11">
        <f t="shared" si="63"/>
        <v>1</v>
      </c>
      <c r="W428" s="11">
        <f t="shared" si="64"/>
        <v>1</v>
      </c>
      <c r="X428" s="11">
        <f t="shared" si="65"/>
        <v>4187.7974180272677</v>
      </c>
      <c r="Y428" s="12">
        <f t="shared" si="66"/>
        <v>0.99976126799646692</v>
      </c>
      <c r="Z428" s="11">
        <f t="shared" si="67"/>
        <v>1</v>
      </c>
      <c r="AA428" s="11">
        <f t="shared" si="68"/>
        <v>1</v>
      </c>
      <c r="AB428" s="11">
        <f t="shared" si="69"/>
        <v>1</v>
      </c>
      <c r="AC428" s="7" t="s">
        <v>456</v>
      </c>
    </row>
    <row r="429" spans="1:29" x14ac:dyDescent="0.2">
      <c r="A429" s="7" t="s">
        <v>457</v>
      </c>
      <c r="B429" s="7">
        <v>1</v>
      </c>
      <c r="C429" s="8">
        <v>41350</v>
      </c>
      <c r="D429" s="8">
        <v>41351</v>
      </c>
      <c r="E429" s="8">
        <v>41556</v>
      </c>
      <c r="F429" s="7">
        <v>47</v>
      </c>
      <c r="G429" s="7">
        <v>6.3829787229999999</v>
      </c>
      <c r="H429" s="7">
        <v>0</v>
      </c>
      <c r="I429" s="7">
        <v>58.44</v>
      </c>
      <c r="J429" s="7">
        <v>5.3658536585365901E-2</v>
      </c>
      <c r="K429" s="7">
        <v>0</v>
      </c>
      <c r="L429" s="7">
        <v>0</v>
      </c>
      <c r="M429" s="7">
        <v>0</v>
      </c>
      <c r="N429" s="7">
        <f t="shared" si="60"/>
        <v>1</v>
      </c>
      <c r="O429" s="7">
        <v>0</v>
      </c>
      <c r="P429" s="7" t="s">
        <v>23</v>
      </c>
      <c r="Q429" s="9" t="s">
        <v>28</v>
      </c>
      <c r="R429" s="10">
        <f>F429*Part4Out!C$78+'relay test.csv'!H429*Part4Out!C$79+'relay test.csv'!I429*Part4Out!C$80+'relay test.csv'!J429*Part4Out!C$81+'relay test.csv'!K429*Part4Out!C$82+'relay test.csv'!L429*Part4Out!C$83+'relay test.csv'!M429*Part4Out!C$84+'relay test.csv'!N429*Part4Out!C$85</f>
        <v>9.9698519106982975</v>
      </c>
      <c r="S429" s="10">
        <f>(F429*Part4Out!C$78+'relay test.csv'!H429*Part4Out!C$79+'relay test.csv'!I429*Part4Out!C$80+'relay test.csv'!J429*Part4Out!C$81+'relay test.csv'!K429*Part4Out!C$82+'relay test.csv'!L429*Part4Out!C$83+'relay test.csv'!M429*Part4Out!C$84+'relay test.csv'!N429*Part4Out!C$85) +Part4Out!C$77</f>
        <v>7.3662166591329719</v>
      </c>
      <c r="T429" s="10">
        <f t="shared" si="61"/>
        <v>1581.6385713869383</v>
      </c>
      <c r="U429" s="12">
        <f t="shared" si="62"/>
        <v>0.99936814379601302</v>
      </c>
      <c r="V429" s="11">
        <f t="shared" si="63"/>
        <v>1</v>
      </c>
      <c r="W429" s="11">
        <f t="shared" si="64"/>
        <v>1</v>
      </c>
      <c r="X429" s="11">
        <f t="shared" si="65"/>
        <v>21372.320104105416</v>
      </c>
      <c r="Y429" s="12">
        <f t="shared" si="66"/>
        <v>0.99995321269717907</v>
      </c>
      <c r="Z429" s="11">
        <f t="shared" si="67"/>
        <v>1</v>
      </c>
      <c r="AA429" s="11">
        <f t="shared" si="68"/>
        <v>1</v>
      </c>
      <c r="AB429" s="11">
        <f t="shared" si="69"/>
        <v>1</v>
      </c>
      <c r="AC429" s="7" t="s">
        <v>457</v>
      </c>
    </row>
    <row r="430" spans="1:29" x14ac:dyDescent="0.2">
      <c r="A430" s="7" t="s">
        <v>458</v>
      </c>
      <c r="B430" s="7">
        <v>1</v>
      </c>
      <c r="C430" s="8">
        <v>40777</v>
      </c>
      <c r="D430" s="8">
        <v>40777</v>
      </c>
      <c r="E430" s="8">
        <v>41657</v>
      </c>
      <c r="F430" s="7">
        <v>39</v>
      </c>
      <c r="G430" s="7">
        <v>97.435897440000005</v>
      </c>
      <c r="H430" s="7">
        <v>25.641025639999999</v>
      </c>
      <c r="I430" s="7">
        <v>35.450000000000003</v>
      </c>
      <c r="J430" s="7">
        <v>0.13636363636363599</v>
      </c>
      <c r="K430" s="7">
        <v>1</v>
      </c>
      <c r="L430" s="7">
        <v>0</v>
      </c>
      <c r="M430" s="7">
        <v>0</v>
      </c>
      <c r="N430" s="7">
        <f t="shared" si="60"/>
        <v>0</v>
      </c>
      <c r="O430" s="7">
        <v>0</v>
      </c>
      <c r="P430" s="7" t="s">
        <v>32</v>
      </c>
      <c r="Q430" s="9" t="s">
        <v>28</v>
      </c>
      <c r="R430" s="10">
        <f>F430*Part4Out!C$78+'relay test.csv'!H430*Part4Out!C$79+'relay test.csv'!I430*Part4Out!C$80+'relay test.csv'!J430*Part4Out!C$81+'relay test.csv'!K430*Part4Out!C$82+'relay test.csv'!L430*Part4Out!C$83+'relay test.csv'!M430*Part4Out!C$84+'relay test.csv'!N430*Part4Out!C$85</f>
        <v>9.0579391762664265</v>
      </c>
      <c r="S430" s="10">
        <f>(F430*Part4Out!C$78+'relay test.csv'!H430*Part4Out!C$79+'relay test.csv'!I430*Part4Out!C$80+'relay test.csv'!J430*Part4Out!C$81+'relay test.csv'!K430*Part4Out!C$82+'relay test.csv'!L430*Part4Out!C$83+'relay test.csv'!M430*Part4Out!C$84+'relay test.csv'!N430*Part4Out!C$85) +Part4Out!C$77</f>
        <v>6.4543039247011009</v>
      </c>
      <c r="T430" s="10">
        <f t="shared" si="61"/>
        <v>635.43126426999584</v>
      </c>
      <c r="U430" s="12">
        <f t="shared" si="62"/>
        <v>0.99842873841034974</v>
      </c>
      <c r="V430" s="11">
        <f t="shared" si="63"/>
        <v>1</v>
      </c>
      <c r="W430" s="11">
        <f t="shared" si="64"/>
        <v>1</v>
      </c>
      <c r="X430" s="11">
        <f t="shared" si="65"/>
        <v>8586.4372744943212</v>
      </c>
      <c r="Y430" s="12">
        <f t="shared" si="66"/>
        <v>0.99988355082336733</v>
      </c>
      <c r="Z430" s="11">
        <f t="shared" si="67"/>
        <v>1</v>
      </c>
      <c r="AA430" s="11">
        <f t="shared" si="68"/>
        <v>1</v>
      </c>
      <c r="AB430" s="11">
        <f t="shared" si="69"/>
        <v>1</v>
      </c>
      <c r="AC430" s="7" t="s">
        <v>458</v>
      </c>
    </row>
    <row r="431" spans="1:29" x14ac:dyDescent="0.2">
      <c r="A431" s="7" t="s">
        <v>459</v>
      </c>
      <c r="B431" s="7">
        <v>1</v>
      </c>
      <c r="C431" s="8">
        <v>41357</v>
      </c>
      <c r="D431" s="8">
        <v>41357</v>
      </c>
      <c r="E431" s="8">
        <v>41410</v>
      </c>
      <c r="F431" s="7">
        <v>41</v>
      </c>
      <c r="G431" s="7">
        <v>17.073170730000001</v>
      </c>
      <c r="H431" s="7">
        <v>4.8780487800000003</v>
      </c>
      <c r="I431" s="7">
        <v>86.69</v>
      </c>
      <c r="J431" s="7">
        <v>3.77358490566038E-2</v>
      </c>
      <c r="K431" s="7">
        <v>0</v>
      </c>
      <c r="L431" s="7">
        <v>0</v>
      </c>
      <c r="M431" s="7">
        <v>0</v>
      </c>
      <c r="N431" s="7">
        <f t="shared" si="60"/>
        <v>0</v>
      </c>
      <c r="O431" s="7">
        <v>0</v>
      </c>
      <c r="P431" s="7" t="s">
        <v>32</v>
      </c>
      <c r="Q431" s="9" t="s">
        <v>28</v>
      </c>
      <c r="R431" s="10">
        <f>F431*Part4Out!C$78+'relay test.csv'!H431*Part4Out!C$79+'relay test.csv'!I431*Part4Out!C$80+'relay test.csv'!J431*Part4Out!C$81+'relay test.csv'!K431*Part4Out!C$82+'relay test.csv'!L431*Part4Out!C$83+'relay test.csv'!M431*Part4Out!C$84+'relay test.csv'!N431*Part4Out!C$85</f>
        <v>8.4412659710741291</v>
      </c>
      <c r="S431" s="10">
        <f>(F431*Part4Out!C$78+'relay test.csv'!H431*Part4Out!C$79+'relay test.csv'!I431*Part4Out!C$80+'relay test.csv'!J431*Part4Out!C$81+'relay test.csv'!K431*Part4Out!C$82+'relay test.csv'!L431*Part4Out!C$83+'relay test.csv'!M431*Part4Out!C$84+'relay test.csv'!N431*Part4Out!C$85) +Part4Out!C$77</f>
        <v>5.8376307195088035</v>
      </c>
      <c r="T431" s="10">
        <f t="shared" si="61"/>
        <v>342.96579511921686</v>
      </c>
      <c r="U431" s="12">
        <f t="shared" si="62"/>
        <v>0.99709273417825339</v>
      </c>
      <c r="V431" s="11">
        <f t="shared" si="63"/>
        <v>1</v>
      </c>
      <c r="W431" s="11">
        <f t="shared" si="64"/>
        <v>1</v>
      </c>
      <c r="X431" s="11">
        <f t="shared" si="65"/>
        <v>4634.418311902501</v>
      </c>
      <c r="Y431" s="12">
        <f t="shared" si="66"/>
        <v>0.99978426973948986</v>
      </c>
      <c r="Z431" s="11">
        <f t="shared" si="67"/>
        <v>1</v>
      </c>
      <c r="AA431" s="11">
        <f t="shared" si="68"/>
        <v>1</v>
      </c>
      <c r="AB431" s="11">
        <f t="shared" si="69"/>
        <v>1</v>
      </c>
      <c r="AC431" s="7" t="s">
        <v>459</v>
      </c>
    </row>
    <row r="432" spans="1:29" x14ac:dyDescent="0.2">
      <c r="A432" s="7" t="s">
        <v>460</v>
      </c>
      <c r="B432" s="7">
        <v>0</v>
      </c>
      <c r="C432" s="8">
        <v>40343</v>
      </c>
      <c r="D432" s="8">
        <v>40372</v>
      </c>
      <c r="E432" s="8">
        <v>41651</v>
      </c>
      <c r="F432" s="7">
        <v>5</v>
      </c>
      <c r="G432" s="7">
        <v>100</v>
      </c>
      <c r="H432" s="7">
        <v>20</v>
      </c>
      <c r="I432" s="7">
        <v>188.63</v>
      </c>
      <c r="J432" s="7">
        <v>5.3166536356528502E-2</v>
      </c>
      <c r="K432" s="7">
        <v>0</v>
      </c>
      <c r="L432" s="7">
        <v>0</v>
      </c>
      <c r="M432" s="7">
        <v>0</v>
      </c>
      <c r="N432" s="7">
        <f t="shared" si="60"/>
        <v>0</v>
      </c>
      <c r="O432" s="7">
        <v>0</v>
      </c>
      <c r="P432" s="7" t="s">
        <v>32</v>
      </c>
      <c r="Q432" s="9" t="s">
        <v>24</v>
      </c>
      <c r="R432" s="10">
        <f>F432*Part4Out!C$78+'relay test.csv'!H432*Part4Out!C$79+'relay test.csv'!I432*Part4Out!C$80+'relay test.csv'!J432*Part4Out!C$81+'relay test.csv'!K432*Part4Out!C$82+'relay test.csv'!L432*Part4Out!C$83+'relay test.csv'!M432*Part4Out!C$84+'relay test.csv'!N432*Part4Out!C$85</f>
        <v>0.75168422547614067</v>
      </c>
      <c r="S432" s="10">
        <f>(F432*Part4Out!C$78+'relay test.csv'!H432*Part4Out!C$79+'relay test.csv'!I432*Part4Out!C$80+'relay test.csv'!J432*Part4Out!C$81+'relay test.csv'!K432*Part4Out!C$82+'relay test.csv'!L432*Part4Out!C$83+'relay test.csv'!M432*Part4Out!C$84+'relay test.csv'!N432*Part4Out!C$85) +Part4Out!C$77</f>
        <v>-1.8519510260891845</v>
      </c>
      <c r="T432" s="10">
        <f t="shared" si="61"/>
        <v>0.15693069156728959</v>
      </c>
      <c r="U432" s="12">
        <f t="shared" si="62"/>
        <v>0.13564398689665338</v>
      </c>
      <c r="V432" s="11">
        <f t="shared" si="63"/>
        <v>0</v>
      </c>
      <c r="W432" s="11">
        <f t="shared" si="64"/>
        <v>0</v>
      </c>
      <c r="X432" s="11">
        <f t="shared" si="65"/>
        <v>2.1205685262174971</v>
      </c>
      <c r="Y432" s="12">
        <f t="shared" si="66"/>
        <v>0.67954557267418192</v>
      </c>
      <c r="Z432" s="11">
        <f t="shared" si="67"/>
        <v>1</v>
      </c>
      <c r="AA432" s="11">
        <f t="shared" si="68"/>
        <v>0</v>
      </c>
      <c r="AB432" s="11">
        <f t="shared" si="69"/>
        <v>0</v>
      </c>
      <c r="AC432" s="7" t="s">
        <v>460</v>
      </c>
    </row>
    <row r="433" spans="1:29" x14ac:dyDescent="0.2">
      <c r="A433" s="7" t="s">
        <v>461</v>
      </c>
      <c r="B433" s="7">
        <v>0</v>
      </c>
      <c r="C433" s="8">
        <v>41149</v>
      </c>
      <c r="D433" s="8">
        <v>41157</v>
      </c>
      <c r="E433" s="8">
        <v>41445</v>
      </c>
      <c r="F433" s="7">
        <v>0</v>
      </c>
      <c r="G433" s="7">
        <v>0</v>
      </c>
      <c r="H433" s="7">
        <v>0</v>
      </c>
      <c r="I433" s="7">
        <v>54.99</v>
      </c>
      <c r="J433" s="7">
        <v>6.25E-2</v>
      </c>
      <c r="K433" s="7">
        <v>1</v>
      </c>
      <c r="L433" s="7">
        <v>0</v>
      </c>
      <c r="M433" s="7">
        <v>0</v>
      </c>
      <c r="N433" s="7">
        <f t="shared" si="60"/>
        <v>1</v>
      </c>
      <c r="O433" s="7">
        <v>0</v>
      </c>
      <c r="P433" s="7" t="s">
        <v>160</v>
      </c>
      <c r="Q433" s="9" t="s">
        <v>63</v>
      </c>
      <c r="R433" s="10">
        <f>F433*Part4Out!C$78+'relay test.csv'!H433*Part4Out!C$79+'relay test.csv'!I433*Part4Out!C$80+'relay test.csv'!J433*Part4Out!C$81+'relay test.csv'!K433*Part4Out!C$82+'relay test.csv'!L433*Part4Out!C$83+'relay test.csv'!M433*Part4Out!C$84+'relay test.csv'!N433*Part4Out!C$85</f>
        <v>0.55372431784220189</v>
      </c>
      <c r="S433" s="10">
        <f>(F433*Part4Out!C$78+'relay test.csv'!H433*Part4Out!C$79+'relay test.csv'!I433*Part4Out!C$80+'relay test.csv'!J433*Part4Out!C$81+'relay test.csv'!K433*Part4Out!C$82+'relay test.csv'!L433*Part4Out!C$83+'relay test.csv'!M433*Part4Out!C$84+'relay test.csv'!N433*Part4Out!C$85) +Part4Out!C$77</f>
        <v>-2.0499109337231234</v>
      </c>
      <c r="T433" s="10">
        <f t="shared" si="61"/>
        <v>0.12874637003700024</v>
      </c>
      <c r="U433" s="12">
        <f t="shared" si="62"/>
        <v>0.11406138124083619</v>
      </c>
      <c r="V433" s="11">
        <f t="shared" si="63"/>
        <v>0</v>
      </c>
      <c r="W433" s="11">
        <f t="shared" si="64"/>
        <v>0</v>
      </c>
      <c r="X433" s="11">
        <f t="shared" si="65"/>
        <v>1.7397202385242094</v>
      </c>
      <c r="Y433" s="12">
        <f t="shared" si="66"/>
        <v>0.63499922877575821</v>
      </c>
      <c r="Z433" s="11">
        <f t="shared" si="67"/>
        <v>1</v>
      </c>
      <c r="AA433" s="11">
        <f t="shared" si="68"/>
        <v>0</v>
      </c>
      <c r="AB433" s="11">
        <f t="shared" si="69"/>
        <v>0</v>
      </c>
      <c r="AC433" s="7" t="s">
        <v>461</v>
      </c>
    </row>
    <row r="434" spans="1:29" x14ac:dyDescent="0.2">
      <c r="A434" s="7" t="s">
        <v>462</v>
      </c>
      <c r="B434" s="7">
        <v>1</v>
      </c>
      <c r="C434" s="8">
        <v>41114</v>
      </c>
      <c r="D434" s="8">
        <v>41207</v>
      </c>
      <c r="E434" s="8">
        <v>41651</v>
      </c>
      <c r="F434" s="7">
        <v>51</v>
      </c>
      <c r="G434" s="7">
        <v>54.901960780000003</v>
      </c>
      <c r="H434" s="7">
        <v>0</v>
      </c>
      <c r="I434" s="7">
        <v>174.83</v>
      </c>
      <c r="J434" s="7">
        <v>0.108108108108108</v>
      </c>
      <c r="K434" s="7">
        <v>1</v>
      </c>
      <c r="L434" s="7">
        <v>0</v>
      </c>
      <c r="M434" s="7">
        <v>1</v>
      </c>
      <c r="N434" s="7">
        <f t="shared" si="60"/>
        <v>0</v>
      </c>
      <c r="O434" s="7">
        <v>0</v>
      </c>
      <c r="P434" s="7" t="s">
        <v>32</v>
      </c>
      <c r="Q434" s="9" t="s">
        <v>63</v>
      </c>
      <c r="R434" s="10">
        <f>F434*Part4Out!C$78+'relay test.csv'!H434*Part4Out!C$79+'relay test.csv'!I434*Part4Out!C$80+'relay test.csv'!J434*Part4Out!C$81+'relay test.csv'!K434*Part4Out!C$82+'relay test.csv'!L434*Part4Out!C$83+'relay test.csv'!M434*Part4Out!C$84+'relay test.csv'!N434*Part4Out!C$85</f>
        <v>11.478728828366696</v>
      </c>
      <c r="S434" s="10">
        <f>(F434*Part4Out!C$78+'relay test.csv'!H434*Part4Out!C$79+'relay test.csv'!I434*Part4Out!C$80+'relay test.csv'!J434*Part4Out!C$81+'relay test.csv'!K434*Part4Out!C$82+'relay test.csv'!L434*Part4Out!C$83+'relay test.csv'!M434*Part4Out!C$84+'relay test.csv'!N434*Part4Out!C$85) +Part4Out!C$77</f>
        <v>8.8750935768013708</v>
      </c>
      <c r="T434" s="10">
        <f t="shared" si="61"/>
        <v>7151.6156614755228</v>
      </c>
      <c r="U434" s="12">
        <f t="shared" si="62"/>
        <v>0.99986019100601387</v>
      </c>
      <c r="V434" s="11">
        <f t="shared" si="63"/>
        <v>1</v>
      </c>
      <c r="W434" s="11">
        <f t="shared" si="64"/>
        <v>1</v>
      </c>
      <c r="X434" s="11">
        <f t="shared" si="65"/>
        <v>96638.145998524371</v>
      </c>
      <c r="Y434" s="12">
        <f t="shared" si="66"/>
        <v>0.99998965222643821</v>
      </c>
      <c r="Z434" s="11">
        <f t="shared" si="67"/>
        <v>1</v>
      </c>
      <c r="AA434" s="11">
        <f t="shared" si="68"/>
        <v>1</v>
      </c>
      <c r="AB434" s="11">
        <f t="shared" si="69"/>
        <v>1</v>
      </c>
      <c r="AC434" s="7" t="s">
        <v>462</v>
      </c>
    </row>
    <row r="435" spans="1:29" x14ac:dyDescent="0.2">
      <c r="A435" s="7" t="s">
        <v>463</v>
      </c>
      <c r="B435" s="7">
        <v>1</v>
      </c>
      <c r="C435" s="8">
        <v>41316</v>
      </c>
      <c r="D435" s="8">
        <v>41316</v>
      </c>
      <c r="E435" s="8">
        <v>41316</v>
      </c>
      <c r="F435" s="7">
        <v>44</v>
      </c>
      <c r="G435" s="7">
        <v>2.2727272730000001</v>
      </c>
      <c r="H435" s="7">
        <v>0</v>
      </c>
      <c r="I435" s="7">
        <v>30.34</v>
      </c>
      <c r="J435" s="7">
        <v>0</v>
      </c>
      <c r="K435" s="7">
        <v>1</v>
      </c>
      <c r="L435" s="7">
        <v>0</v>
      </c>
      <c r="M435" s="7">
        <v>0</v>
      </c>
      <c r="N435" s="7">
        <f t="shared" si="60"/>
        <v>0</v>
      </c>
      <c r="O435" s="7">
        <v>0</v>
      </c>
      <c r="P435" s="7" t="s">
        <v>32</v>
      </c>
      <c r="Q435" s="9" t="s">
        <v>28</v>
      </c>
      <c r="R435" s="10">
        <f>F435*Part4Out!C$78+'relay test.csv'!H435*Part4Out!C$79+'relay test.csv'!I435*Part4Out!C$80+'relay test.csv'!J435*Part4Out!C$81+'relay test.csv'!K435*Part4Out!C$82+'relay test.csv'!L435*Part4Out!C$83+'relay test.csv'!M435*Part4Out!C$84+'relay test.csv'!N435*Part4Out!C$85</f>
        <v>9.7207149766488232</v>
      </c>
      <c r="S435" s="10">
        <f>(F435*Part4Out!C$78+'relay test.csv'!H435*Part4Out!C$79+'relay test.csv'!I435*Part4Out!C$80+'relay test.csv'!J435*Part4Out!C$81+'relay test.csv'!K435*Part4Out!C$82+'relay test.csv'!L435*Part4Out!C$83+'relay test.csv'!M435*Part4Out!C$84+'relay test.csv'!N435*Part4Out!C$85) +Part4Out!C$77</f>
        <v>7.1170797250834976</v>
      </c>
      <c r="T435" s="10">
        <f t="shared" si="61"/>
        <v>1232.8449253790145</v>
      </c>
      <c r="U435" s="12">
        <f t="shared" si="62"/>
        <v>0.99918952537759731</v>
      </c>
      <c r="V435" s="11">
        <f t="shared" si="63"/>
        <v>1</v>
      </c>
      <c r="W435" s="11">
        <f t="shared" si="64"/>
        <v>1</v>
      </c>
      <c r="X435" s="11">
        <f t="shared" si="65"/>
        <v>16659.15137667453</v>
      </c>
      <c r="Y435" s="12">
        <f t="shared" si="66"/>
        <v>0.99993997653578348</v>
      </c>
      <c r="Z435" s="11">
        <f t="shared" si="67"/>
        <v>1</v>
      </c>
      <c r="AA435" s="11">
        <f t="shared" si="68"/>
        <v>1</v>
      </c>
      <c r="AB435" s="11">
        <f t="shared" si="69"/>
        <v>1</v>
      </c>
      <c r="AC435" s="7" t="s">
        <v>463</v>
      </c>
    </row>
    <row r="436" spans="1:29" x14ac:dyDescent="0.2">
      <c r="A436" s="7" t="s">
        <v>464</v>
      </c>
      <c r="B436" s="7">
        <v>1</v>
      </c>
      <c r="C436" s="8">
        <v>40444</v>
      </c>
      <c r="D436" s="8">
        <v>40645</v>
      </c>
      <c r="E436" s="8">
        <v>40645</v>
      </c>
      <c r="F436" s="7">
        <v>40</v>
      </c>
      <c r="G436" s="7">
        <v>20</v>
      </c>
      <c r="H436" s="7">
        <v>12.5</v>
      </c>
      <c r="I436" s="7">
        <v>115.28</v>
      </c>
      <c r="J436" s="7">
        <v>0</v>
      </c>
      <c r="K436" s="7">
        <v>0</v>
      </c>
      <c r="L436" s="7">
        <v>0</v>
      </c>
      <c r="M436" s="7">
        <v>0</v>
      </c>
      <c r="N436" s="7">
        <f t="shared" si="60"/>
        <v>0</v>
      </c>
      <c r="O436" s="7">
        <v>0</v>
      </c>
      <c r="P436" s="7" t="s">
        <v>32</v>
      </c>
      <c r="Q436" s="9" t="s">
        <v>24</v>
      </c>
      <c r="R436" s="10">
        <f>F436*Part4Out!C$78+'relay test.csv'!H436*Part4Out!C$79+'relay test.csv'!I436*Part4Out!C$80+'relay test.csv'!J436*Part4Out!C$81+'relay test.csv'!K436*Part4Out!C$82+'relay test.csv'!L436*Part4Out!C$83+'relay test.csv'!M436*Part4Out!C$84+'relay test.csv'!N436*Part4Out!C$85</f>
        <v>8.2991494578279674</v>
      </c>
      <c r="S436" s="10">
        <f>(F436*Part4Out!C$78+'relay test.csv'!H436*Part4Out!C$79+'relay test.csv'!I436*Part4Out!C$80+'relay test.csv'!J436*Part4Out!C$81+'relay test.csv'!K436*Part4Out!C$82+'relay test.csv'!L436*Part4Out!C$83+'relay test.csv'!M436*Part4Out!C$84+'relay test.csv'!N436*Part4Out!C$85) +Part4Out!C$77</f>
        <v>5.6955142062626418</v>
      </c>
      <c r="T436" s="10">
        <f t="shared" si="61"/>
        <v>297.52974591688741</v>
      </c>
      <c r="U436" s="12">
        <f t="shared" si="62"/>
        <v>0.99665025005488594</v>
      </c>
      <c r="V436" s="11">
        <f t="shared" si="63"/>
        <v>1</v>
      </c>
      <c r="W436" s="11">
        <f t="shared" si="64"/>
        <v>1</v>
      </c>
      <c r="X436" s="11">
        <f t="shared" si="65"/>
        <v>4020.4513757228056</v>
      </c>
      <c r="Y436" s="12">
        <f t="shared" si="66"/>
        <v>0.99975133355931223</v>
      </c>
      <c r="Z436" s="11">
        <f t="shared" si="67"/>
        <v>1</v>
      </c>
      <c r="AA436" s="11">
        <f t="shared" si="68"/>
        <v>1</v>
      </c>
      <c r="AB436" s="11">
        <f t="shared" si="69"/>
        <v>1</v>
      </c>
      <c r="AC436" s="7" t="s">
        <v>464</v>
      </c>
    </row>
    <row r="437" spans="1:29" x14ac:dyDescent="0.2">
      <c r="A437" s="7" t="s">
        <v>465</v>
      </c>
      <c r="B437" s="7">
        <v>1</v>
      </c>
      <c r="C437" s="8">
        <v>41149</v>
      </c>
      <c r="D437" s="8">
        <v>41121</v>
      </c>
      <c r="E437" s="8">
        <v>41165</v>
      </c>
      <c r="F437" s="7">
        <v>43</v>
      </c>
      <c r="G437" s="7">
        <v>11.627906980000001</v>
      </c>
      <c r="H437" s="7">
        <v>2.3255813949999999</v>
      </c>
      <c r="I437" s="7">
        <v>102.12</v>
      </c>
      <c r="J437" s="7">
        <v>6.8181818181818205E-2</v>
      </c>
      <c r="K437" s="7">
        <v>1</v>
      </c>
      <c r="L437" s="7">
        <v>0</v>
      </c>
      <c r="M437" s="7">
        <v>0</v>
      </c>
      <c r="N437" s="7">
        <f t="shared" si="60"/>
        <v>0</v>
      </c>
      <c r="O437" s="7">
        <v>0</v>
      </c>
      <c r="P437" s="7" t="s">
        <v>36</v>
      </c>
      <c r="Q437" s="9" t="s">
        <v>28</v>
      </c>
      <c r="R437" s="10">
        <f>F437*Part4Out!C$78+'relay test.csv'!H437*Part4Out!C$79+'relay test.csv'!I437*Part4Out!C$80+'relay test.csv'!J437*Part4Out!C$81+'relay test.csv'!K437*Part4Out!C$82+'relay test.csv'!L437*Part4Out!C$83+'relay test.csv'!M437*Part4Out!C$84+'relay test.csv'!N437*Part4Out!C$85</f>
        <v>9.2622706926161484</v>
      </c>
      <c r="S437" s="10">
        <f>(F437*Part4Out!C$78+'relay test.csv'!H437*Part4Out!C$79+'relay test.csv'!I437*Part4Out!C$80+'relay test.csv'!J437*Part4Out!C$81+'relay test.csv'!K437*Part4Out!C$82+'relay test.csv'!L437*Part4Out!C$83+'relay test.csv'!M437*Part4Out!C$84+'relay test.csv'!N437*Part4Out!C$85) +Part4Out!C$77</f>
        <v>6.6586354410508228</v>
      </c>
      <c r="T437" s="10">
        <f t="shared" si="61"/>
        <v>779.486555730997</v>
      </c>
      <c r="U437" s="12">
        <f t="shared" si="62"/>
        <v>0.99871874794939497</v>
      </c>
      <c r="V437" s="11">
        <f t="shared" si="63"/>
        <v>1</v>
      </c>
      <c r="W437" s="11">
        <f t="shared" si="64"/>
        <v>1</v>
      </c>
      <c r="X437" s="11">
        <f t="shared" si="65"/>
        <v>10533.023465228733</v>
      </c>
      <c r="Y437" s="12">
        <f t="shared" si="66"/>
        <v>0.99990506951087577</v>
      </c>
      <c r="Z437" s="11">
        <f t="shared" si="67"/>
        <v>1</v>
      </c>
      <c r="AA437" s="11">
        <f t="shared" si="68"/>
        <v>1</v>
      </c>
      <c r="AB437" s="11">
        <f t="shared" si="69"/>
        <v>1</v>
      </c>
      <c r="AC437" s="7" t="s">
        <v>465</v>
      </c>
    </row>
    <row r="438" spans="1:29" x14ac:dyDescent="0.2">
      <c r="A438" s="7" t="s">
        <v>466</v>
      </c>
      <c r="B438" s="7">
        <v>1</v>
      </c>
      <c r="C438" s="8">
        <v>41372</v>
      </c>
      <c r="D438" s="8">
        <v>41371</v>
      </c>
      <c r="E438" s="8">
        <v>41402</v>
      </c>
      <c r="F438" s="7">
        <v>45</v>
      </c>
      <c r="G438" s="7">
        <v>0</v>
      </c>
      <c r="H438" s="7">
        <v>0</v>
      </c>
      <c r="I438" s="7">
        <v>54.83</v>
      </c>
      <c r="J438" s="7">
        <v>9.6774193548387094E-2</v>
      </c>
      <c r="K438" s="7">
        <v>1</v>
      </c>
      <c r="L438" s="7">
        <v>0</v>
      </c>
      <c r="M438" s="7">
        <v>0</v>
      </c>
      <c r="N438" s="7">
        <f t="shared" si="60"/>
        <v>0</v>
      </c>
      <c r="O438" s="7">
        <v>0</v>
      </c>
      <c r="P438" s="7" t="s">
        <v>32</v>
      </c>
      <c r="Q438" s="9" t="s">
        <v>28</v>
      </c>
      <c r="R438" s="10">
        <f>F438*Part4Out!C$78+'relay test.csv'!H438*Part4Out!C$79+'relay test.csv'!I438*Part4Out!C$80+'relay test.csv'!J438*Part4Out!C$81+'relay test.csv'!K438*Part4Out!C$82+'relay test.csv'!L438*Part4Out!C$83+'relay test.csv'!M438*Part4Out!C$84+'relay test.csv'!N438*Part4Out!C$85</f>
        <v>9.7888502197319305</v>
      </c>
      <c r="S438" s="10">
        <f>(F438*Part4Out!C$78+'relay test.csv'!H438*Part4Out!C$79+'relay test.csv'!I438*Part4Out!C$80+'relay test.csv'!J438*Part4Out!C$81+'relay test.csv'!K438*Part4Out!C$82+'relay test.csv'!L438*Part4Out!C$83+'relay test.csv'!M438*Part4Out!C$84+'relay test.csv'!N438*Part4Out!C$85) +Part4Out!C$77</f>
        <v>7.1852149681666049</v>
      </c>
      <c r="T438" s="10">
        <f t="shared" si="61"/>
        <v>1319.7729169488546</v>
      </c>
      <c r="U438" s="12">
        <f t="shared" si="62"/>
        <v>0.99924286757612346</v>
      </c>
      <c r="V438" s="11">
        <f t="shared" si="63"/>
        <v>1</v>
      </c>
      <c r="W438" s="11">
        <f t="shared" si="64"/>
        <v>1</v>
      </c>
      <c r="X438" s="11">
        <f t="shared" si="65"/>
        <v>17833.789435866809</v>
      </c>
      <c r="Y438" s="12">
        <f t="shared" si="66"/>
        <v>0.99994392981180991</v>
      </c>
      <c r="Z438" s="11">
        <f t="shared" si="67"/>
        <v>1</v>
      </c>
      <c r="AA438" s="11">
        <f t="shared" si="68"/>
        <v>1</v>
      </c>
      <c r="AB438" s="11">
        <f t="shared" si="69"/>
        <v>1</v>
      </c>
      <c r="AC438" s="7" t="s">
        <v>466</v>
      </c>
    </row>
    <row r="439" spans="1:29" x14ac:dyDescent="0.2">
      <c r="A439" s="7" t="s">
        <v>467</v>
      </c>
      <c r="B439" s="7">
        <v>1</v>
      </c>
      <c r="C439" s="8">
        <v>41439</v>
      </c>
      <c r="D439" s="8">
        <v>41477</v>
      </c>
      <c r="E439" s="8">
        <v>41477</v>
      </c>
      <c r="F439" s="7">
        <v>44</v>
      </c>
      <c r="G439" s="7">
        <v>2.2727272730000001</v>
      </c>
      <c r="H439" s="7">
        <v>0</v>
      </c>
      <c r="I439" s="7">
        <v>89.03</v>
      </c>
      <c r="J439" s="7">
        <v>0</v>
      </c>
      <c r="K439" s="7">
        <v>1</v>
      </c>
      <c r="L439" s="7">
        <v>0</v>
      </c>
      <c r="M439" s="7">
        <v>0</v>
      </c>
      <c r="N439" s="7">
        <f t="shared" si="60"/>
        <v>0</v>
      </c>
      <c r="O439" s="7">
        <v>0</v>
      </c>
      <c r="P439" s="7" t="s">
        <v>36</v>
      </c>
      <c r="Q439" s="9" t="s">
        <v>167</v>
      </c>
      <c r="R439" s="10">
        <f>F439*Part4Out!C$78+'relay test.csv'!H439*Part4Out!C$79+'relay test.csv'!I439*Part4Out!C$80+'relay test.csv'!J439*Part4Out!C$81+'relay test.csv'!K439*Part4Out!C$82+'relay test.csv'!L439*Part4Out!C$83+'relay test.csv'!M439*Part4Out!C$84+'relay test.csv'!N439*Part4Out!C$85</f>
        <v>9.5154561568842553</v>
      </c>
      <c r="S439" s="10">
        <f>(F439*Part4Out!C$78+'relay test.csv'!H439*Part4Out!C$79+'relay test.csv'!I439*Part4Out!C$80+'relay test.csv'!J439*Part4Out!C$81+'relay test.csv'!K439*Part4Out!C$82+'relay test.csv'!L439*Part4Out!C$83+'relay test.csv'!M439*Part4Out!C$84+'relay test.csv'!N439*Part4Out!C$85) +Part4Out!C$77</f>
        <v>6.9118209053189297</v>
      </c>
      <c r="T439" s="10">
        <f t="shared" si="61"/>
        <v>1004.0739022072793</v>
      </c>
      <c r="U439" s="12">
        <f t="shared" si="62"/>
        <v>0.99900504828768921</v>
      </c>
      <c r="V439" s="11">
        <f t="shared" si="63"/>
        <v>1</v>
      </c>
      <c r="W439" s="11">
        <f t="shared" si="64"/>
        <v>1</v>
      </c>
      <c r="X439" s="11">
        <f t="shared" si="65"/>
        <v>13567.820888013928</v>
      </c>
      <c r="Y439" s="12">
        <f t="shared" si="66"/>
        <v>0.99992630162869323</v>
      </c>
      <c r="Z439" s="11">
        <f t="shared" si="67"/>
        <v>1</v>
      </c>
      <c r="AA439" s="11">
        <f t="shared" si="68"/>
        <v>1</v>
      </c>
      <c r="AB439" s="11">
        <f t="shared" si="69"/>
        <v>1</v>
      </c>
      <c r="AC439" s="7" t="s">
        <v>467</v>
      </c>
    </row>
    <row r="440" spans="1:29" x14ac:dyDescent="0.2">
      <c r="A440" s="7" t="s">
        <v>468</v>
      </c>
      <c r="B440" s="7">
        <v>1</v>
      </c>
      <c r="C440" s="8">
        <v>41448</v>
      </c>
      <c r="D440" s="8">
        <v>41448</v>
      </c>
      <c r="E440" s="8">
        <v>41448</v>
      </c>
      <c r="F440" s="7">
        <v>42</v>
      </c>
      <c r="G440" s="7">
        <v>28.571428569999998</v>
      </c>
      <c r="H440" s="7">
        <v>0</v>
      </c>
      <c r="I440" s="7">
        <v>89.95</v>
      </c>
      <c r="J440" s="7">
        <v>0</v>
      </c>
      <c r="K440" s="7">
        <v>1</v>
      </c>
      <c r="L440" s="7">
        <v>0</v>
      </c>
      <c r="M440" s="7">
        <v>0</v>
      </c>
      <c r="N440" s="7">
        <f t="shared" si="60"/>
        <v>0</v>
      </c>
      <c r="O440" s="7">
        <v>0</v>
      </c>
      <c r="P440" s="7" t="s">
        <v>32</v>
      </c>
      <c r="Q440" s="9" t="s">
        <v>63</v>
      </c>
      <c r="R440" s="10">
        <f>F440*Part4Out!C$78+'relay test.csv'!H440*Part4Out!C$79+'relay test.csv'!I440*Part4Out!C$80+'relay test.csv'!J440*Part4Out!C$81+'relay test.csv'!K440*Part4Out!C$82+'relay test.csv'!L440*Part4Out!C$83+'relay test.csv'!M440*Part4Out!C$84+'relay test.csv'!N440*Part4Out!C$85</f>
        <v>9.089167364277781</v>
      </c>
      <c r="S440" s="10">
        <f>(F440*Part4Out!C$78+'relay test.csv'!H440*Part4Out!C$79+'relay test.csv'!I440*Part4Out!C$80+'relay test.csv'!J440*Part4Out!C$81+'relay test.csv'!K440*Part4Out!C$82+'relay test.csv'!L440*Part4Out!C$83+'relay test.csv'!M440*Part4Out!C$84+'relay test.csv'!N440*Part4Out!C$85) +Part4Out!C$77</f>
        <v>6.4855321127124554</v>
      </c>
      <c r="T440" s="10">
        <f t="shared" si="61"/>
        <v>655.58771800157388</v>
      </c>
      <c r="U440" s="12">
        <f t="shared" si="62"/>
        <v>0.99847697425251325</v>
      </c>
      <c r="V440" s="11">
        <f t="shared" si="63"/>
        <v>1</v>
      </c>
      <c r="W440" s="11">
        <f t="shared" si="64"/>
        <v>1</v>
      </c>
      <c r="X440" s="11">
        <f t="shared" si="65"/>
        <v>8858.8068215629119</v>
      </c>
      <c r="Y440" s="12">
        <f t="shared" si="66"/>
        <v>0.99988713072190627</v>
      </c>
      <c r="Z440" s="11">
        <f t="shared" si="67"/>
        <v>1</v>
      </c>
      <c r="AA440" s="11">
        <f t="shared" si="68"/>
        <v>1</v>
      </c>
      <c r="AB440" s="11">
        <f t="shared" si="69"/>
        <v>1</v>
      </c>
      <c r="AC440" s="7" t="s">
        <v>468</v>
      </c>
    </row>
    <row r="441" spans="1:29" x14ac:dyDescent="0.2">
      <c r="A441" s="7" t="s">
        <v>469</v>
      </c>
      <c r="B441" s="7">
        <v>1</v>
      </c>
      <c r="C441" s="8">
        <v>40676</v>
      </c>
      <c r="D441" s="8">
        <v>40683</v>
      </c>
      <c r="E441" s="8">
        <v>41468</v>
      </c>
      <c r="F441" s="7">
        <v>46</v>
      </c>
      <c r="G441" s="7">
        <v>26.086956520000001</v>
      </c>
      <c r="H441" s="7">
        <v>0</v>
      </c>
      <c r="I441" s="7">
        <v>86.65</v>
      </c>
      <c r="J441" s="7">
        <v>1.6560509554140099E-2</v>
      </c>
      <c r="K441" s="7">
        <v>1</v>
      </c>
      <c r="L441" s="7">
        <v>0</v>
      </c>
      <c r="M441" s="7">
        <v>0</v>
      </c>
      <c r="N441" s="7">
        <f t="shared" si="60"/>
        <v>0</v>
      </c>
      <c r="O441" s="7">
        <v>0</v>
      </c>
      <c r="P441" s="7" t="s">
        <v>26</v>
      </c>
      <c r="Q441" s="9" t="s">
        <v>28</v>
      </c>
      <c r="R441" s="10">
        <f>F441*Part4Out!C$78+'relay test.csv'!H441*Part4Out!C$79+'relay test.csv'!I441*Part4Out!C$80+'relay test.csv'!J441*Part4Out!C$81+'relay test.csv'!K441*Part4Out!C$82+'relay test.csv'!L441*Part4Out!C$83+'relay test.csv'!M441*Part4Out!C$84+'relay test.csv'!N441*Part4Out!C$85</f>
        <v>9.9369684864619678</v>
      </c>
      <c r="S441" s="10">
        <f>(F441*Part4Out!C$78+'relay test.csv'!H441*Part4Out!C$79+'relay test.csv'!I441*Part4Out!C$80+'relay test.csv'!J441*Part4Out!C$81+'relay test.csv'!K441*Part4Out!C$82+'relay test.csv'!L441*Part4Out!C$83+'relay test.csv'!M441*Part4Out!C$84+'relay test.csv'!N441*Part4Out!C$85) +Part4Out!C$77</f>
        <v>7.3333332348966422</v>
      </c>
      <c r="T441" s="10">
        <f t="shared" si="61"/>
        <v>1530.4747110092851</v>
      </c>
      <c r="U441" s="12">
        <f t="shared" si="62"/>
        <v>0.9993470345982135</v>
      </c>
      <c r="V441" s="11">
        <f t="shared" si="63"/>
        <v>1</v>
      </c>
      <c r="W441" s="11">
        <f t="shared" si="64"/>
        <v>1</v>
      </c>
      <c r="X441" s="11">
        <f t="shared" si="65"/>
        <v>20680.954566153163</v>
      </c>
      <c r="Y441" s="12">
        <f t="shared" si="66"/>
        <v>0.99995164867049668</v>
      </c>
      <c r="Z441" s="11">
        <f t="shared" si="67"/>
        <v>1</v>
      </c>
      <c r="AA441" s="11">
        <f t="shared" si="68"/>
        <v>1</v>
      </c>
      <c r="AB441" s="11">
        <f t="shared" si="69"/>
        <v>1</v>
      </c>
      <c r="AC441" s="7" t="s">
        <v>469</v>
      </c>
    </row>
    <row r="442" spans="1:29" x14ac:dyDescent="0.2">
      <c r="A442" s="7" t="s">
        <v>470</v>
      </c>
      <c r="B442" s="7">
        <v>1</v>
      </c>
      <c r="C442" s="8">
        <v>41149</v>
      </c>
      <c r="D442" s="8">
        <v>41194</v>
      </c>
      <c r="E442" s="8">
        <v>41522</v>
      </c>
      <c r="F442" s="7">
        <v>48</v>
      </c>
      <c r="G442" s="7">
        <v>6.25</v>
      </c>
      <c r="H442" s="7">
        <v>2.0833333330000001</v>
      </c>
      <c r="I442" s="7">
        <v>151.15</v>
      </c>
      <c r="J442" s="7">
        <v>2.4390243902439001E-2</v>
      </c>
      <c r="K442" s="7">
        <v>0</v>
      </c>
      <c r="L442" s="7">
        <v>0</v>
      </c>
      <c r="M442" s="7">
        <v>0</v>
      </c>
      <c r="N442" s="7">
        <f t="shared" si="60"/>
        <v>1</v>
      </c>
      <c r="O442" s="7">
        <v>0</v>
      </c>
      <c r="P442" s="7" t="s">
        <v>162</v>
      </c>
      <c r="Q442" s="9" t="s">
        <v>63</v>
      </c>
      <c r="R442" s="10">
        <f>F442*Part4Out!C$78+'relay test.csv'!H442*Part4Out!C$79+'relay test.csv'!I442*Part4Out!C$80+'relay test.csv'!J442*Part4Out!C$81+'relay test.csv'!K442*Part4Out!C$82+'relay test.csv'!L442*Part4Out!C$83+'relay test.csv'!M442*Part4Out!C$84+'relay test.csv'!N442*Part4Out!C$85</f>
        <v>9.9147649063204746</v>
      </c>
      <c r="S442" s="10">
        <f>(F442*Part4Out!C$78+'relay test.csv'!H442*Part4Out!C$79+'relay test.csv'!I442*Part4Out!C$80+'relay test.csv'!J442*Part4Out!C$81+'relay test.csv'!K442*Part4Out!C$82+'relay test.csv'!L442*Part4Out!C$83+'relay test.csv'!M442*Part4Out!C$84+'relay test.csv'!N442*Part4Out!C$85) +Part4Out!C$77</f>
        <v>7.311129654755149</v>
      </c>
      <c r="T442" s="10">
        <f t="shared" si="61"/>
        <v>1496.8671775850057</v>
      </c>
      <c r="U442" s="12">
        <f t="shared" si="62"/>
        <v>0.99933238406250924</v>
      </c>
      <c r="V442" s="11">
        <f t="shared" si="63"/>
        <v>1</v>
      </c>
      <c r="W442" s="11">
        <f t="shared" si="64"/>
        <v>1</v>
      </c>
      <c r="X442" s="11">
        <f t="shared" si="65"/>
        <v>20226.823657077475</v>
      </c>
      <c r="Y442" s="12">
        <f t="shared" si="66"/>
        <v>0.99995056314426345</v>
      </c>
      <c r="Z442" s="11">
        <f t="shared" si="67"/>
        <v>1</v>
      </c>
      <c r="AA442" s="11">
        <f t="shared" si="68"/>
        <v>1</v>
      </c>
      <c r="AB442" s="11">
        <f t="shared" si="69"/>
        <v>1</v>
      </c>
      <c r="AC442" s="7" t="s">
        <v>470</v>
      </c>
    </row>
    <row r="443" spans="1:29" x14ac:dyDescent="0.2">
      <c r="A443" s="7" t="s">
        <v>471</v>
      </c>
      <c r="B443" s="7">
        <v>1</v>
      </c>
      <c r="C443" s="8">
        <v>40234</v>
      </c>
      <c r="D443" s="8">
        <v>40304</v>
      </c>
      <c r="E443" s="8">
        <v>41591</v>
      </c>
      <c r="F443" s="7">
        <v>48</v>
      </c>
      <c r="G443" s="7">
        <v>16.666666670000001</v>
      </c>
      <c r="H443" s="7">
        <v>8.3333333330000006</v>
      </c>
      <c r="I443" s="7">
        <v>67.41</v>
      </c>
      <c r="J443" s="7">
        <v>1.0878010878010901E-2</v>
      </c>
      <c r="K443" s="7">
        <v>0</v>
      </c>
      <c r="L443" s="7">
        <v>0</v>
      </c>
      <c r="M443" s="7">
        <v>0</v>
      </c>
      <c r="N443" s="7">
        <f t="shared" si="60"/>
        <v>0</v>
      </c>
      <c r="O443" s="7">
        <v>0</v>
      </c>
      <c r="P443" s="7" t="s">
        <v>36</v>
      </c>
      <c r="Q443" s="9" t="s">
        <v>63</v>
      </c>
      <c r="R443" s="10">
        <f>F443*Part4Out!C$78+'relay test.csv'!H443*Part4Out!C$79+'relay test.csv'!I443*Part4Out!C$80+'relay test.csv'!J443*Part4Out!C$81+'relay test.csv'!K443*Part4Out!C$82+'relay test.csv'!L443*Part4Out!C$83+'relay test.csv'!M443*Part4Out!C$84+'relay test.csv'!N443*Part4Out!C$85</f>
        <v>10.072061229724437</v>
      </c>
      <c r="S443" s="10">
        <f>(F443*Part4Out!C$78+'relay test.csv'!H443*Part4Out!C$79+'relay test.csv'!I443*Part4Out!C$80+'relay test.csv'!J443*Part4Out!C$81+'relay test.csv'!K443*Part4Out!C$82+'relay test.csv'!L443*Part4Out!C$83+'relay test.csv'!M443*Part4Out!C$84+'relay test.csv'!N443*Part4Out!C$85) +Part4Out!C$77</f>
        <v>7.4684259781591109</v>
      </c>
      <c r="T443" s="10">
        <f t="shared" si="61"/>
        <v>1751.8470687482172</v>
      </c>
      <c r="U443" s="12">
        <f t="shared" si="62"/>
        <v>0.99942949957367688</v>
      </c>
      <c r="V443" s="11">
        <f t="shared" si="63"/>
        <v>1</v>
      </c>
      <c r="W443" s="11">
        <f t="shared" si="64"/>
        <v>1</v>
      </c>
      <c r="X443" s="11">
        <f t="shared" si="65"/>
        <v>23672.308581785299</v>
      </c>
      <c r="Y443" s="12">
        <f t="shared" si="66"/>
        <v>0.99995775833375611</v>
      </c>
      <c r="Z443" s="11">
        <f t="shared" si="67"/>
        <v>1</v>
      </c>
      <c r="AA443" s="11">
        <f t="shared" si="68"/>
        <v>1</v>
      </c>
      <c r="AB443" s="11">
        <f t="shared" si="69"/>
        <v>1</v>
      </c>
      <c r="AC443" s="7" t="s">
        <v>471</v>
      </c>
    </row>
    <row r="444" spans="1:29" x14ac:dyDescent="0.2">
      <c r="A444" s="7" t="s">
        <v>472</v>
      </c>
      <c r="B444" s="7">
        <v>1</v>
      </c>
      <c r="C444" s="8">
        <v>41396</v>
      </c>
      <c r="D444" s="8">
        <v>41396</v>
      </c>
      <c r="E444" s="8">
        <v>41396</v>
      </c>
      <c r="F444" s="7">
        <v>45</v>
      </c>
      <c r="G444" s="7">
        <v>0</v>
      </c>
      <c r="H444" s="7">
        <v>0</v>
      </c>
      <c r="I444" s="7">
        <v>54.67</v>
      </c>
      <c r="J444" s="7">
        <v>0</v>
      </c>
      <c r="K444" s="7">
        <v>0</v>
      </c>
      <c r="L444" s="7">
        <v>0</v>
      </c>
      <c r="M444" s="7">
        <v>0</v>
      </c>
      <c r="N444" s="7">
        <f t="shared" si="60"/>
        <v>0</v>
      </c>
      <c r="O444" s="7">
        <v>0</v>
      </c>
      <c r="P444" s="7" t="s">
        <v>32</v>
      </c>
      <c r="Q444" s="9" t="s">
        <v>24</v>
      </c>
      <c r="R444" s="10">
        <f>F444*Part4Out!C$78+'relay test.csv'!H444*Part4Out!C$79+'relay test.csv'!I444*Part4Out!C$80+'relay test.csv'!J444*Part4Out!C$81+'relay test.csv'!K444*Part4Out!C$82+'relay test.csv'!L444*Part4Out!C$83+'relay test.csv'!M444*Part4Out!C$84+'relay test.csv'!N444*Part4Out!C$85</f>
        <v>9.3279034011076369</v>
      </c>
      <c r="S444" s="10">
        <f>(F444*Part4Out!C$78+'relay test.csv'!H444*Part4Out!C$79+'relay test.csv'!I444*Part4Out!C$80+'relay test.csv'!J444*Part4Out!C$81+'relay test.csv'!K444*Part4Out!C$82+'relay test.csv'!L444*Part4Out!C$83+'relay test.csv'!M444*Part4Out!C$84+'relay test.csv'!N444*Part4Out!C$85) +Part4Out!C$77</f>
        <v>6.7242681495423113</v>
      </c>
      <c r="T444" s="10">
        <f t="shared" si="61"/>
        <v>832.36258864173794</v>
      </c>
      <c r="U444" s="12">
        <f t="shared" si="62"/>
        <v>0.99880004212616524</v>
      </c>
      <c r="V444" s="11">
        <f t="shared" si="63"/>
        <v>1</v>
      </c>
      <c r="W444" s="11">
        <f t="shared" si="64"/>
        <v>1</v>
      </c>
      <c r="X444" s="11">
        <f t="shared" si="65"/>
        <v>11247.525198840729</v>
      </c>
      <c r="Y444" s="12">
        <f t="shared" si="66"/>
        <v>0.99991109945683343</v>
      </c>
      <c r="Z444" s="11">
        <f t="shared" si="67"/>
        <v>1</v>
      </c>
      <c r="AA444" s="11">
        <f t="shared" si="68"/>
        <v>1</v>
      </c>
      <c r="AB444" s="11">
        <f t="shared" si="69"/>
        <v>1</v>
      </c>
      <c r="AC444" s="7" t="s">
        <v>472</v>
      </c>
    </row>
    <row r="445" spans="1:29" x14ac:dyDescent="0.2">
      <c r="A445" s="7" t="s">
        <v>473</v>
      </c>
      <c r="B445" s="7">
        <v>1</v>
      </c>
      <c r="C445" s="8">
        <v>41401</v>
      </c>
      <c r="D445" s="8">
        <v>41429</v>
      </c>
      <c r="E445" s="8">
        <v>41543</v>
      </c>
      <c r="F445" s="7">
        <v>47</v>
      </c>
      <c r="G445" s="7">
        <v>25.531914889999999</v>
      </c>
      <c r="H445" s="7">
        <v>8.5106382979999999</v>
      </c>
      <c r="I445" s="7">
        <v>65.58</v>
      </c>
      <c r="J445" s="7">
        <v>6.14035087719298E-2</v>
      </c>
      <c r="K445" s="7">
        <v>1</v>
      </c>
      <c r="L445" s="7">
        <v>0</v>
      </c>
      <c r="M445" s="7">
        <v>0</v>
      </c>
      <c r="N445" s="7">
        <f t="shared" si="60"/>
        <v>0</v>
      </c>
      <c r="O445" s="7">
        <v>0</v>
      </c>
      <c r="P445" s="7" t="s">
        <v>30</v>
      </c>
      <c r="Q445" s="9" t="s">
        <v>28</v>
      </c>
      <c r="R445" s="10">
        <f>F445*Part4Out!C$78+'relay test.csv'!H445*Part4Out!C$79+'relay test.csv'!I445*Part4Out!C$80+'relay test.csv'!J445*Part4Out!C$81+'relay test.csv'!K445*Part4Out!C$82+'relay test.csv'!L445*Part4Out!C$83+'relay test.csv'!M445*Part4Out!C$84+'relay test.csv'!N445*Part4Out!C$85</f>
        <v>10.359448294319494</v>
      </c>
      <c r="S445" s="10">
        <f>(F445*Part4Out!C$78+'relay test.csv'!H445*Part4Out!C$79+'relay test.csv'!I445*Part4Out!C$80+'relay test.csv'!J445*Part4Out!C$81+'relay test.csv'!K445*Part4Out!C$82+'relay test.csv'!L445*Part4Out!C$83+'relay test.csv'!M445*Part4Out!C$84+'relay test.csv'!N445*Part4Out!C$85) +Part4Out!C$77</f>
        <v>7.7558130427541681</v>
      </c>
      <c r="T445" s="10">
        <f t="shared" si="61"/>
        <v>2335.1071150972907</v>
      </c>
      <c r="U445" s="12">
        <f t="shared" si="62"/>
        <v>0.99957193743662809</v>
      </c>
      <c r="V445" s="11">
        <f t="shared" si="63"/>
        <v>1</v>
      </c>
      <c r="W445" s="11">
        <f t="shared" si="64"/>
        <v>1</v>
      </c>
      <c r="X445" s="11">
        <f t="shared" si="65"/>
        <v>31553.768126349052</v>
      </c>
      <c r="Y445" s="12">
        <f t="shared" si="66"/>
        <v>0.99996830906834755</v>
      </c>
      <c r="Z445" s="11">
        <f t="shared" si="67"/>
        <v>1</v>
      </c>
      <c r="AA445" s="11">
        <f t="shared" si="68"/>
        <v>1</v>
      </c>
      <c r="AB445" s="11">
        <f t="shared" si="69"/>
        <v>1</v>
      </c>
      <c r="AC445" s="7" t="s">
        <v>473</v>
      </c>
    </row>
    <row r="446" spans="1:29" x14ac:dyDescent="0.2">
      <c r="A446" s="7" t="s">
        <v>474</v>
      </c>
      <c r="B446" s="7">
        <v>1</v>
      </c>
      <c r="C446" s="8">
        <v>41149</v>
      </c>
      <c r="D446" s="8">
        <v>41114</v>
      </c>
      <c r="E446" s="8">
        <v>41343</v>
      </c>
      <c r="F446" s="7">
        <v>47</v>
      </c>
      <c r="G446" s="7">
        <v>6.3829787229999999</v>
      </c>
      <c r="H446" s="7">
        <v>0</v>
      </c>
      <c r="I446" s="7">
        <v>63.77</v>
      </c>
      <c r="J446" s="7">
        <v>3.4934497816593899E-2</v>
      </c>
      <c r="K446" s="7">
        <v>0</v>
      </c>
      <c r="L446" s="7">
        <v>0</v>
      </c>
      <c r="M446" s="7">
        <v>0</v>
      </c>
      <c r="N446" s="7">
        <f t="shared" si="60"/>
        <v>0</v>
      </c>
      <c r="O446" s="7">
        <v>0</v>
      </c>
      <c r="P446" s="7" t="s">
        <v>36</v>
      </c>
      <c r="Q446" s="9" t="s">
        <v>63</v>
      </c>
      <c r="R446" s="10">
        <f>F446*Part4Out!C$78+'relay test.csv'!H446*Part4Out!C$79+'relay test.csv'!I446*Part4Out!C$80+'relay test.csv'!J446*Part4Out!C$81+'relay test.csv'!K446*Part4Out!C$82+'relay test.csv'!L446*Part4Out!C$83+'relay test.csv'!M446*Part4Out!C$84+'relay test.csv'!N446*Part4Out!C$85</f>
        <v>9.6983014986672984</v>
      </c>
      <c r="S446" s="10">
        <f>(F446*Part4Out!C$78+'relay test.csv'!H446*Part4Out!C$79+'relay test.csv'!I446*Part4Out!C$80+'relay test.csv'!J446*Part4Out!C$81+'relay test.csv'!K446*Part4Out!C$82+'relay test.csv'!L446*Part4Out!C$83+'relay test.csv'!M446*Part4Out!C$84+'relay test.csv'!N446*Part4Out!C$85) +Part4Out!C$77</f>
        <v>7.0946662471019728</v>
      </c>
      <c r="T446" s="10">
        <f t="shared" si="61"/>
        <v>1205.5199505641258</v>
      </c>
      <c r="U446" s="12">
        <f t="shared" si="62"/>
        <v>0.99917116994250077</v>
      </c>
      <c r="V446" s="11">
        <f t="shared" si="63"/>
        <v>1</v>
      </c>
      <c r="W446" s="11">
        <f t="shared" si="64"/>
        <v>1</v>
      </c>
      <c r="X446" s="11">
        <f t="shared" si="65"/>
        <v>16289.915244510461</v>
      </c>
      <c r="Y446" s="12">
        <f t="shared" si="66"/>
        <v>0.99993861609461521</v>
      </c>
      <c r="Z446" s="11">
        <f t="shared" si="67"/>
        <v>1</v>
      </c>
      <c r="AA446" s="11">
        <f t="shared" si="68"/>
        <v>1</v>
      </c>
      <c r="AB446" s="11">
        <f t="shared" si="69"/>
        <v>1</v>
      </c>
      <c r="AC446" s="7" t="s">
        <v>474</v>
      </c>
    </row>
    <row r="447" spans="1:29" x14ac:dyDescent="0.2">
      <c r="A447" s="7" t="s">
        <v>475</v>
      </c>
      <c r="B447" s="7">
        <v>1</v>
      </c>
      <c r="C447" s="8">
        <v>40633</v>
      </c>
      <c r="D447" s="8">
        <v>40677</v>
      </c>
      <c r="E447" s="8">
        <v>40677</v>
      </c>
      <c r="F447" s="7">
        <v>45</v>
      </c>
      <c r="G447" s="7">
        <v>0</v>
      </c>
      <c r="H447" s="7">
        <v>0</v>
      </c>
      <c r="I447" s="7">
        <v>50.18</v>
      </c>
      <c r="J447" s="7">
        <v>0</v>
      </c>
      <c r="K447" s="7">
        <v>0</v>
      </c>
      <c r="L447" s="7">
        <v>0</v>
      </c>
      <c r="M447" s="7">
        <v>0</v>
      </c>
      <c r="N447" s="7">
        <f t="shared" si="60"/>
        <v>0</v>
      </c>
      <c r="O447" s="7">
        <v>0</v>
      </c>
      <c r="P447" s="7" t="s">
        <v>36</v>
      </c>
      <c r="Q447" s="9" t="s">
        <v>24</v>
      </c>
      <c r="R447" s="10">
        <f>F447*Part4Out!C$78+'relay test.csv'!H447*Part4Out!C$79+'relay test.csv'!I447*Part4Out!C$80+'relay test.csv'!J447*Part4Out!C$81+'relay test.csv'!K447*Part4Out!C$82+'relay test.csv'!L447*Part4Out!C$83+'relay test.csv'!M447*Part4Out!C$84+'relay test.csv'!N447*Part4Out!C$85</f>
        <v>9.3436064527474887</v>
      </c>
      <c r="S447" s="10">
        <f>(F447*Part4Out!C$78+'relay test.csv'!H447*Part4Out!C$79+'relay test.csv'!I447*Part4Out!C$80+'relay test.csv'!J447*Part4Out!C$81+'relay test.csv'!K447*Part4Out!C$82+'relay test.csv'!L447*Part4Out!C$83+'relay test.csv'!M447*Part4Out!C$84+'relay test.csv'!N447*Part4Out!C$85) +Part4Out!C$77</f>
        <v>6.7399712011821631</v>
      </c>
      <c r="T447" s="10">
        <f t="shared" si="61"/>
        <v>845.53638505207357</v>
      </c>
      <c r="U447" s="12">
        <f t="shared" si="62"/>
        <v>0.9988187158666092</v>
      </c>
      <c r="V447" s="11">
        <f t="shared" si="63"/>
        <v>1</v>
      </c>
      <c r="W447" s="11">
        <f t="shared" si="64"/>
        <v>1</v>
      </c>
      <c r="X447" s="11">
        <f t="shared" si="65"/>
        <v>11425.539695301266</v>
      </c>
      <c r="Y447" s="12">
        <f t="shared" si="66"/>
        <v>0.99991248444177627</v>
      </c>
      <c r="Z447" s="11">
        <f t="shared" si="67"/>
        <v>1</v>
      </c>
      <c r="AA447" s="11">
        <f t="shared" si="68"/>
        <v>1</v>
      </c>
      <c r="AB447" s="11">
        <f t="shared" si="69"/>
        <v>1</v>
      </c>
      <c r="AC447" s="7" t="s">
        <v>475</v>
      </c>
    </row>
    <row r="448" spans="1:29" x14ac:dyDescent="0.2">
      <c r="A448" s="7" t="s">
        <v>476</v>
      </c>
      <c r="B448" s="7">
        <v>1</v>
      </c>
      <c r="C448" s="8">
        <v>41390</v>
      </c>
      <c r="D448" s="8">
        <v>41404</v>
      </c>
      <c r="E448" s="8">
        <v>41404</v>
      </c>
      <c r="F448" s="7">
        <v>25</v>
      </c>
      <c r="G448" s="7">
        <v>12</v>
      </c>
      <c r="H448" s="7">
        <v>0</v>
      </c>
      <c r="I448" s="7">
        <v>86.89</v>
      </c>
      <c r="J448" s="7">
        <v>0</v>
      </c>
      <c r="K448" s="7">
        <v>0</v>
      </c>
      <c r="L448" s="7">
        <v>0</v>
      </c>
      <c r="M448" s="7">
        <v>0</v>
      </c>
      <c r="N448" s="7">
        <f t="shared" si="60"/>
        <v>0</v>
      </c>
      <c r="O448" s="7">
        <v>0</v>
      </c>
      <c r="P448" s="7" t="s">
        <v>26</v>
      </c>
      <c r="Q448" s="9" t="s">
        <v>63</v>
      </c>
      <c r="R448" s="10">
        <f>F448*Part4Out!C$78+'relay test.csv'!H448*Part4Out!C$79+'relay test.csv'!I448*Part4Out!C$80+'relay test.csv'!J448*Part4Out!C$81+'relay test.csv'!K448*Part4Out!C$82+'relay test.csv'!L448*Part4Out!C$83+'relay test.csv'!M448*Part4Out!C$84+'relay test.csv'!N448*Part4Out!C$85</f>
        <v>4.9845067336733324</v>
      </c>
      <c r="S448" s="10">
        <f>(F448*Part4Out!C$78+'relay test.csv'!H448*Part4Out!C$79+'relay test.csv'!I448*Part4Out!C$80+'relay test.csv'!J448*Part4Out!C$81+'relay test.csv'!K448*Part4Out!C$82+'relay test.csv'!L448*Part4Out!C$83+'relay test.csv'!M448*Part4Out!C$84+'relay test.csv'!N448*Part4Out!C$85) +Part4Out!C$77</f>
        <v>2.3808714821080073</v>
      </c>
      <c r="T448" s="10">
        <f t="shared" si="61"/>
        <v>10.814323247707669</v>
      </c>
      <c r="U448" s="12">
        <f t="shared" si="62"/>
        <v>0.91535697991046339</v>
      </c>
      <c r="V448" s="11">
        <f t="shared" si="63"/>
        <v>1</v>
      </c>
      <c r="W448" s="11">
        <f t="shared" si="64"/>
        <v>1</v>
      </c>
      <c r="X448" s="11">
        <f t="shared" si="65"/>
        <v>146.13147550935216</v>
      </c>
      <c r="Y448" s="12">
        <f t="shared" si="66"/>
        <v>0.99320335776870239</v>
      </c>
      <c r="Z448" s="11">
        <f t="shared" si="67"/>
        <v>1</v>
      </c>
      <c r="AA448" s="11">
        <f t="shared" si="68"/>
        <v>1</v>
      </c>
      <c r="AB448" s="11">
        <f t="shared" si="69"/>
        <v>1</v>
      </c>
      <c r="AC448" s="7" t="s">
        <v>476</v>
      </c>
    </row>
    <row r="449" spans="1:29" x14ac:dyDescent="0.2">
      <c r="A449" s="7" t="s">
        <v>477</v>
      </c>
      <c r="B449" s="7">
        <v>1</v>
      </c>
      <c r="C449" s="8">
        <v>41420</v>
      </c>
      <c r="D449" s="8">
        <v>41561</v>
      </c>
      <c r="E449" s="8">
        <v>41658</v>
      </c>
      <c r="F449" s="7">
        <v>47</v>
      </c>
      <c r="G449" s="7">
        <v>4.255319149</v>
      </c>
      <c r="H449" s="7">
        <v>0</v>
      </c>
      <c r="I449" s="7">
        <v>280.23</v>
      </c>
      <c r="J449" s="7">
        <v>0.10309278350515499</v>
      </c>
      <c r="K449" s="7">
        <v>1</v>
      </c>
      <c r="L449" s="7">
        <v>0</v>
      </c>
      <c r="M449" s="7">
        <v>0</v>
      </c>
      <c r="N449" s="7">
        <f t="shared" si="60"/>
        <v>1</v>
      </c>
      <c r="O449" s="7">
        <v>0</v>
      </c>
      <c r="P449" s="7" t="s">
        <v>23</v>
      </c>
      <c r="Q449" s="9" t="s">
        <v>28</v>
      </c>
      <c r="R449" s="10">
        <f>F449*Part4Out!C$78+'relay test.csv'!H449*Part4Out!C$79+'relay test.csv'!I449*Part4Out!C$80+'relay test.csv'!J449*Part4Out!C$81+'relay test.csv'!K449*Part4Out!C$82+'relay test.csv'!L449*Part4Out!C$83+'relay test.csv'!M449*Part4Out!C$84+'relay test.csv'!N449*Part4Out!C$85</f>
        <v>9.6839338910741031</v>
      </c>
      <c r="S449" s="10">
        <f>(F449*Part4Out!C$78+'relay test.csv'!H449*Part4Out!C$79+'relay test.csv'!I449*Part4Out!C$80+'relay test.csv'!J449*Part4Out!C$81+'relay test.csv'!K449*Part4Out!C$82+'relay test.csv'!L449*Part4Out!C$83+'relay test.csv'!M449*Part4Out!C$84+'relay test.csv'!N449*Part4Out!C$85) +Part4Out!C$77</f>
        <v>7.0802986395087775</v>
      </c>
      <c r="T449" s="10">
        <f t="shared" si="61"/>
        <v>1188.3233458239943</v>
      </c>
      <c r="U449" s="12">
        <f t="shared" si="62"/>
        <v>0.99915918576431617</v>
      </c>
      <c r="V449" s="11">
        <f t="shared" si="63"/>
        <v>1</v>
      </c>
      <c r="W449" s="11">
        <f t="shared" si="64"/>
        <v>1</v>
      </c>
      <c r="X449" s="11">
        <f t="shared" si="65"/>
        <v>16057.541459589685</v>
      </c>
      <c r="Y449" s="12">
        <f t="shared" si="66"/>
        <v>0.99993772784393176</v>
      </c>
      <c r="Z449" s="11">
        <f t="shared" si="67"/>
        <v>1</v>
      </c>
      <c r="AA449" s="11">
        <f t="shared" si="68"/>
        <v>1</v>
      </c>
      <c r="AB449" s="11">
        <f t="shared" si="69"/>
        <v>1</v>
      </c>
      <c r="AC449" s="7" t="s">
        <v>477</v>
      </c>
    </row>
    <row r="450" spans="1:29" x14ac:dyDescent="0.2">
      <c r="A450" s="7" t="s">
        <v>478</v>
      </c>
      <c r="B450" s="7">
        <v>1</v>
      </c>
      <c r="C450" s="8">
        <v>41377</v>
      </c>
      <c r="D450" s="8">
        <v>41379</v>
      </c>
      <c r="E450" s="8">
        <v>41392</v>
      </c>
      <c r="F450" s="7">
        <v>45</v>
      </c>
      <c r="G450" s="7">
        <v>6.6666666670000003</v>
      </c>
      <c r="H450" s="7">
        <v>2.2222222220000001</v>
      </c>
      <c r="I450" s="7">
        <v>64.98</v>
      </c>
      <c r="J450" s="7">
        <v>0.15384615384615399</v>
      </c>
      <c r="K450" s="7">
        <v>0</v>
      </c>
      <c r="L450" s="7">
        <v>0</v>
      </c>
      <c r="M450" s="7">
        <v>0</v>
      </c>
      <c r="N450" s="7">
        <f t="shared" si="60"/>
        <v>1</v>
      </c>
      <c r="O450" s="7">
        <v>0</v>
      </c>
      <c r="P450" s="7" t="s">
        <v>23</v>
      </c>
      <c r="Q450" s="9" t="s">
        <v>28</v>
      </c>
      <c r="R450" s="10">
        <f>F450*Part4Out!C$78+'relay test.csv'!H450*Part4Out!C$79+'relay test.csv'!I450*Part4Out!C$80+'relay test.csv'!J450*Part4Out!C$81+'relay test.csv'!K450*Part4Out!C$82+'relay test.csv'!L450*Part4Out!C$83+'relay test.csv'!M450*Part4Out!C$84+'relay test.csv'!N450*Part4Out!C$85</f>
        <v>9.5069468336530658</v>
      </c>
      <c r="S450" s="10">
        <f>(F450*Part4Out!C$78+'relay test.csv'!H450*Part4Out!C$79+'relay test.csv'!I450*Part4Out!C$80+'relay test.csv'!J450*Part4Out!C$81+'relay test.csv'!K450*Part4Out!C$82+'relay test.csv'!L450*Part4Out!C$83+'relay test.csv'!M450*Part4Out!C$84+'relay test.csv'!N450*Part4Out!C$85) +Part4Out!C$77</f>
        <v>6.9033115820877402</v>
      </c>
      <c r="T450" s="10">
        <f t="shared" si="61"/>
        <v>995.56616171834617</v>
      </c>
      <c r="U450" s="12">
        <f t="shared" si="62"/>
        <v>0.99899655432984424</v>
      </c>
      <c r="V450" s="11">
        <f t="shared" si="63"/>
        <v>1</v>
      </c>
      <c r="W450" s="11">
        <f t="shared" si="64"/>
        <v>1</v>
      </c>
      <c r="X450" s="11">
        <f t="shared" si="65"/>
        <v>13452.857737530889</v>
      </c>
      <c r="Y450" s="12">
        <f t="shared" si="66"/>
        <v>0.99992567187646031</v>
      </c>
      <c r="Z450" s="11">
        <f t="shared" si="67"/>
        <v>1</v>
      </c>
      <c r="AA450" s="11">
        <f t="shared" si="68"/>
        <v>1</v>
      </c>
      <c r="AB450" s="11">
        <f t="shared" si="69"/>
        <v>1</v>
      </c>
      <c r="AC450" s="7" t="s">
        <v>478</v>
      </c>
    </row>
    <row r="451" spans="1:29" x14ac:dyDescent="0.2">
      <c r="A451" s="7" t="s">
        <v>479</v>
      </c>
      <c r="B451" s="7">
        <v>1</v>
      </c>
      <c r="C451" s="8">
        <v>41441</v>
      </c>
      <c r="D451" s="8">
        <v>41441</v>
      </c>
      <c r="E451" s="8">
        <v>41448</v>
      </c>
      <c r="F451" s="7">
        <v>43</v>
      </c>
      <c r="G451" s="7">
        <v>20.93023256</v>
      </c>
      <c r="H451" s="7">
        <v>0</v>
      </c>
      <c r="I451" s="7">
        <v>62.15</v>
      </c>
      <c r="J451" s="7">
        <v>0.28571428571428598</v>
      </c>
      <c r="K451" s="7">
        <v>1</v>
      </c>
      <c r="L451" s="7">
        <v>0</v>
      </c>
      <c r="M451" s="7">
        <v>0</v>
      </c>
      <c r="N451" s="7">
        <f t="shared" si="60"/>
        <v>0</v>
      </c>
      <c r="O451" s="7">
        <v>0</v>
      </c>
      <c r="P451" s="7" t="s">
        <v>26</v>
      </c>
      <c r="Q451" s="9" t="s">
        <v>28</v>
      </c>
      <c r="R451" s="10">
        <f>F451*Part4Out!C$78+'relay test.csv'!H451*Part4Out!C$79+'relay test.csv'!I451*Part4Out!C$80+'relay test.csv'!J451*Part4Out!C$81+'relay test.csv'!K451*Part4Out!C$82+'relay test.csv'!L451*Part4Out!C$83+'relay test.csv'!M451*Part4Out!C$84+'relay test.csv'!N451*Part4Out!C$85</f>
        <v>9.2274273887151992</v>
      </c>
      <c r="S451" s="10">
        <f>(F451*Part4Out!C$78+'relay test.csv'!H451*Part4Out!C$79+'relay test.csv'!I451*Part4Out!C$80+'relay test.csv'!J451*Part4Out!C$81+'relay test.csv'!K451*Part4Out!C$82+'relay test.csv'!L451*Part4Out!C$83+'relay test.csv'!M451*Part4Out!C$84+'relay test.csv'!N451*Part4Out!C$85) +Part4Out!C$77</f>
        <v>6.6237921371498736</v>
      </c>
      <c r="T451" s="10">
        <f t="shared" si="61"/>
        <v>752.79439081678549</v>
      </c>
      <c r="U451" s="12">
        <f t="shared" si="62"/>
        <v>0.99867337829495328</v>
      </c>
      <c r="V451" s="11">
        <f t="shared" si="63"/>
        <v>1</v>
      </c>
      <c r="W451" s="11">
        <f t="shared" si="64"/>
        <v>1</v>
      </c>
      <c r="X451" s="11">
        <f t="shared" si="65"/>
        <v>10172.338348452749</v>
      </c>
      <c r="Y451" s="12">
        <f t="shared" si="66"/>
        <v>0.99990170384924315</v>
      </c>
      <c r="Z451" s="11">
        <f t="shared" si="67"/>
        <v>1</v>
      </c>
      <c r="AA451" s="11">
        <f t="shared" si="68"/>
        <v>1</v>
      </c>
      <c r="AB451" s="11">
        <f t="shared" si="69"/>
        <v>1</v>
      </c>
      <c r="AC451" s="7" t="s">
        <v>479</v>
      </c>
    </row>
    <row r="452" spans="1:29" x14ac:dyDescent="0.2">
      <c r="A452" s="7" t="s">
        <v>480</v>
      </c>
      <c r="B452" s="7">
        <v>0</v>
      </c>
      <c r="C452" s="8">
        <v>40828</v>
      </c>
      <c r="D452" s="8">
        <v>40832</v>
      </c>
      <c r="E452" s="8">
        <v>41626</v>
      </c>
      <c r="F452" s="7">
        <v>4</v>
      </c>
      <c r="G452" s="7">
        <v>100</v>
      </c>
      <c r="H452" s="7">
        <v>0</v>
      </c>
      <c r="I452" s="7">
        <v>41.45</v>
      </c>
      <c r="J452" s="7">
        <v>7.5566750629722903E-3</v>
      </c>
      <c r="K452" s="7">
        <v>0</v>
      </c>
      <c r="L452" s="7">
        <v>0</v>
      </c>
      <c r="M452" s="7">
        <v>0</v>
      </c>
      <c r="N452" s="7">
        <f t="shared" si="60"/>
        <v>0</v>
      </c>
      <c r="O452" s="7">
        <v>0</v>
      </c>
      <c r="P452" s="7" t="s">
        <v>32</v>
      </c>
      <c r="Q452" s="9" t="s">
        <v>28</v>
      </c>
      <c r="R452" s="10">
        <f>F452*Part4Out!C$78+'relay test.csv'!H452*Part4Out!C$79+'relay test.csv'!I452*Part4Out!C$80+'relay test.csv'!J452*Part4Out!C$81+'relay test.csv'!K452*Part4Out!C$82+'relay test.csv'!L452*Part4Out!C$83+'relay test.csv'!M452*Part4Out!C$84+'relay test.csv'!N452*Part4Out!C$85</f>
        <v>0.69666829581805467</v>
      </c>
      <c r="S452" s="10">
        <f>(F452*Part4Out!C$78+'relay test.csv'!H452*Part4Out!C$79+'relay test.csv'!I452*Part4Out!C$80+'relay test.csv'!J452*Part4Out!C$81+'relay test.csv'!K452*Part4Out!C$82+'relay test.csv'!L452*Part4Out!C$83+'relay test.csv'!M452*Part4Out!C$84+'relay test.csv'!N452*Part4Out!C$85) +Part4Out!C$77</f>
        <v>-1.9069669557472704</v>
      </c>
      <c r="T452" s="10">
        <f t="shared" si="61"/>
        <v>0.14853020277231788</v>
      </c>
      <c r="U452" s="12">
        <f t="shared" si="62"/>
        <v>0.12932198249013935</v>
      </c>
      <c r="V452" s="11">
        <f t="shared" si="63"/>
        <v>0</v>
      </c>
      <c r="W452" s="11">
        <f t="shared" si="64"/>
        <v>0</v>
      </c>
      <c r="X452" s="11">
        <f t="shared" si="65"/>
        <v>2.0070546433335905</v>
      </c>
      <c r="Y452" s="12">
        <f t="shared" si="66"/>
        <v>0.66744867699131327</v>
      </c>
      <c r="Z452" s="11">
        <f t="shared" si="67"/>
        <v>1</v>
      </c>
      <c r="AA452" s="11">
        <f t="shared" si="68"/>
        <v>0</v>
      </c>
      <c r="AB452" s="11">
        <f t="shared" si="69"/>
        <v>0</v>
      </c>
      <c r="AC452" s="7" t="s">
        <v>480</v>
      </c>
    </row>
    <row r="453" spans="1:29" x14ac:dyDescent="0.2">
      <c r="A453" s="7" t="s">
        <v>481</v>
      </c>
      <c r="B453" s="7">
        <v>1</v>
      </c>
      <c r="C453" s="8">
        <v>40863</v>
      </c>
      <c r="D453" s="8">
        <v>40868</v>
      </c>
      <c r="E453" s="8">
        <v>41374</v>
      </c>
      <c r="F453" s="7">
        <v>42</v>
      </c>
      <c r="G453" s="7">
        <v>23.809523810000002</v>
      </c>
      <c r="H453" s="7">
        <v>4.7619047620000003</v>
      </c>
      <c r="I453" s="7">
        <v>80.319999999999993</v>
      </c>
      <c r="J453" s="7">
        <v>5.9288537549407102E-3</v>
      </c>
      <c r="K453" s="7">
        <v>0</v>
      </c>
      <c r="L453" s="7">
        <v>0</v>
      </c>
      <c r="M453" s="7">
        <v>0</v>
      </c>
      <c r="N453" s="7">
        <f t="shared" si="60"/>
        <v>0</v>
      </c>
      <c r="O453" s="7">
        <v>0</v>
      </c>
      <c r="P453" s="7" t="s">
        <v>36</v>
      </c>
      <c r="Q453" s="9" t="s">
        <v>28</v>
      </c>
      <c r="R453" s="10">
        <f>F453*Part4Out!C$78+'relay test.csv'!H453*Part4Out!C$79+'relay test.csv'!I453*Part4Out!C$80+'relay test.csv'!J453*Part4Out!C$81+'relay test.csv'!K453*Part4Out!C$82+'relay test.csv'!L453*Part4Out!C$83+'relay test.csv'!M453*Part4Out!C$84+'relay test.csv'!N453*Part4Out!C$85</f>
        <v>8.6918223370190546</v>
      </c>
      <c r="S453" s="10">
        <f>(F453*Part4Out!C$78+'relay test.csv'!H453*Part4Out!C$79+'relay test.csv'!I453*Part4Out!C$80+'relay test.csv'!J453*Part4Out!C$81+'relay test.csv'!K453*Part4Out!C$82+'relay test.csv'!L453*Part4Out!C$83+'relay test.csv'!M453*Part4Out!C$84+'relay test.csv'!N453*Part4Out!C$85) +Part4Out!C$77</f>
        <v>6.088187085453729</v>
      </c>
      <c r="T453" s="10">
        <f t="shared" si="61"/>
        <v>440.62187681136447</v>
      </c>
      <c r="U453" s="12">
        <f t="shared" si="62"/>
        <v>0.99773561942352063</v>
      </c>
      <c r="V453" s="11">
        <f t="shared" si="63"/>
        <v>1</v>
      </c>
      <c r="W453" s="11">
        <f t="shared" si="64"/>
        <v>1</v>
      </c>
      <c r="X453" s="11">
        <f t="shared" si="65"/>
        <v>5954.0225981124886</v>
      </c>
      <c r="Y453" s="12">
        <f t="shared" si="66"/>
        <v>0.99983207452473533</v>
      </c>
      <c r="Z453" s="11">
        <f t="shared" si="67"/>
        <v>1</v>
      </c>
      <c r="AA453" s="11">
        <f t="shared" si="68"/>
        <v>1</v>
      </c>
      <c r="AB453" s="11">
        <f t="shared" si="69"/>
        <v>1</v>
      </c>
      <c r="AC453" s="7" t="s">
        <v>481</v>
      </c>
    </row>
    <row r="454" spans="1:29" x14ac:dyDescent="0.2">
      <c r="A454" s="7" t="s">
        <v>482</v>
      </c>
      <c r="B454" s="7">
        <v>1</v>
      </c>
      <c r="C454" s="8">
        <v>41111</v>
      </c>
      <c r="D454" s="8">
        <v>41112</v>
      </c>
      <c r="E454" s="8">
        <v>41357</v>
      </c>
      <c r="F454" s="7">
        <v>42</v>
      </c>
      <c r="G454" s="7">
        <v>9.5238095240000007</v>
      </c>
      <c r="H454" s="7">
        <v>2.3809523810000002</v>
      </c>
      <c r="I454" s="7">
        <v>86.93</v>
      </c>
      <c r="J454" s="7">
        <v>8.1632653061224497E-3</v>
      </c>
      <c r="K454" s="7">
        <v>0</v>
      </c>
      <c r="L454" s="7">
        <v>0</v>
      </c>
      <c r="M454" s="7">
        <v>0</v>
      </c>
      <c r="N454" s="7">
        <f t="shared" ref="N454:N517" si="70">IF(OR(
ISNUMBER(SEARCH("Friday",P454)),
ISNUMBER(SEARCH("Saturday",P454)),
ISNUMBER(SEARCH("Sunday",P454))),
1,
0)</f>
        <v>1</v>
      </c>
      <c r="O454" s="7">
        <v>0</v>
      </c>
      <c r="P454" s="7" t="s">
        <v>23</v>
      </c>
      <c r="Q454" s="9" t="s">
        <v>28</v>
      </c>
      <c r="R454" s="10">
        <f>F454*Part4Out!C$78+'relay test.csv'!H454*Part4Out!C$79+'relay test.csv'!I454*Part4Out!C$80+'relay test.csv'!J454*Part4Out!C$81+'relay test.csv'!K454*Part4Out!C$82+'relay test.csv'!L454*Part4Out!C$83+'relay test.csv'!M454*Part4Out!C$84+'relay test.csv'!N454*Part4Out!C$85</f>
        <v>8.8855694925966731</v>
      </c>
      <c r="S454" s="10">
        <f>(F454*Part4Out!C$78+'relay test.csv'!H454*Part4Out!C$79+'relay test.csv'!I454*Part4Out!C$80+'relay test.csv'!J454*Part4Out!C$81+'relay test.csv'!K454*Part4Out!C$82+'relay test.csv'!L454*Part4Out!C$83+'relay test.csv'!M454*Part4Out!C$84+'relay test.csv'!N454*Part4Out!C$85) +Part4Out!C$77</f>
        <v>6.2819342410313475</v>
      </c>
      <c r="T454" s="10">
        <f t="shared" ref="T454:T517" si="71">EXP(S454)</f>
        <v>534.82213893396988</v>
      </c>
      <c r="U454" s="12">
        <f t="shared" ref="U454:U517" si="72">T454/(1+T454)</f>
        <v>0.99813370906624066</v>
      </c>
      <c r="V454" s="11">
        <f t="shared" ref="V454:V517" si="73">1*(U454&gt;0.5)+0*(U454&lt;=0.5)</f>
        <v>1</v>
      </c>
      <c r="W454" s="11">
        <f t="shared" ref="W454:W517" si="74">B454</f>
        <v>1</v>
      </c>
      <c r="X454" s="11">
        <f t="shared" ref="X454:X517" si="75">EXP(R454)</f>
        <v>7226.9291852409988</v>
      </c>
      <c r="Y454" s="12">
        <f t="shared" ref="Y454:Y517" si="76">X454/(1+X454)</f>
        <v>0.99986164778674891</v>
      </c>
      <c r="Z454" s="11">
        <f t="shared" ref="Z454:Z517" si="77">1*(Y454&gt;0.5)+0*(Y454&lt;=0.5)</f>
        <v>1</v>
      </c>
      <c r="AA454" s="11">
        <f t="shared" ref="AA454:AA517" si="78">B454</f>
        <v>1</v>
      </c>
      <c r="AB454" s="11">
        <f t="shared" ref="AB454:AB517" si="79">1*(AA454&gt;0.5)+0*(AA454&lt;=0.5)</f>
        <v>1</v>
      </c>
      <c r="AC454" s="7" t="s">
        <v>482</v>
      </c>
    </row>
    <row r="455" spans="1:29" x14ac:dyDescent="0.2">
      <c r="A455" s="7" t="s">
        <v>483</v>
      </c>
      <c r="B455" s="7">
        <v>1</v>
      </c>
      <c r="C455" s="8">
        <v>41310</v>
      </c>
      <c r="D455" s="8">
        <v>41316</v>
      </c>
      <c r="E455" s="8">
        <v>41316</v>
      </c>
      <c r="F455" s="7">
        <v>44</v>
      </c>
      <c r="G455" s="7">
        <v>2.2727272730000001</v>
      </c>
      <c r="H455" s="7">
        <v>0</v>
      </c>
      <c r="I455" s="7">
        <v>89.27</v>
      </c>
      <c r="J455" s="7">
        <v>0</v>
      </c>
      <c r="K455" s="7">
        <v>0</v>
      </c>
      <c r="L455" s="7">
        <v>0</v>
      </c>
      <c r="M455" s="7">
        <v>0</v>
      </c>
      <c r="N455" s="7">
        <f t="shared" si="70"/>
        <v>0</v>
      </c>
      <c r="O455" s="7">
        <v>0</v>
      </c>
      <c r="P455" s="7" t="s">
        <v>32</v>
      </c>
      <c r="Q455" s="9" t="s">
        <v>28</v>
      </c>
      <c r="R455" s="10">
        <f>F455*Part4Out!C$78+'relay test.csv'!H455*Part4Out!C$79+'relay test.csv'!I455*Part4Out!C$80+'relay test.csv'!J455*Part4Out!C$81+'relay test.csv'!K455*Part4Out!C$82+'relay test.csv'!L455*Part4Out!C$83+'relay test.csv'!M455*Part4Out!C$84+'relay test.csv'!N455*Part4Out!C$85</f>
        <v>8.9953598549192026</v>
      </c>
      <c r="S455" s="10">
        <f>(F455*Part4Out!C$78+'relay test.csv'!H455*Part4Out!C$79+'relay test.csv'!I455*Part4Out!C$80+'relay test.csv'!J455*Part4Out!C$81+'relay test.csv'!K455*Part4Out!C$82+'relay test.csv'!L455*Part4Out!C$83+'relay test.csv'!M455*Part4Out!C$84+'relay test.csv'!N455*Part4Out!C$85) +Part4Out!C$77</f>
        <v>6.391724603353877</v>
      </c>
      <c r="T455" s="10">
        <f t="shared" si="71"/>
        <v>596.88508256861564</v>
      </c>
      <c r="U455" s="12">
        <f t="shared" si="72"/>
        <v>0.99832743778168231</v>
      </c>
      <c r="V455" s="11">
        <f t="shared" si="73"/>
        <v>1</v>
      </c>
      <c r="W455" s="11">
        <f t="shared" si="74"/>
        <v>1</v>
      </c>
      <c r="X455" s="11">
        <f t="shared" si="75"/>
        <v>8065.5715413132557</v>
      </c>
      <c r="Y455" s="12">
        <f t="shared" si="76"/>
        <v>0.99987603159596639</v>
      </c>
      <c r="Z455" s="11">
        <f t="shared" si="77"/>
        <v>1</v>
      </c>
      <c r="AA455" s="11">
        <f t="shared" si="78"/>
        <v>1</v>
      </c>
      <c r="AB455" s="11">
        <f t="shared" si="79"/>
        <v>1</v>
      </c>
      <c r="AC455" s="7" t="s">
        <v>483</v>
      </c>
    </row>
    <row r="456" spans="1:29" x14ac:dyDescent="0.2">
      <c r="A456" s="7" t="s">
        <v>484</v>
      </c>
      <c r="B456" s="7">
        <v>1</v>
      </c>
      <c r="C456" s="8">
        <v>41403</v>
      </c>
      <c r="D456" s="8">
        <v>41450</v>
      </c>
      <c r="E456" s="8">
        <v>41450</v>
      </c>
      <c r="F456" s="7">
        <v>45</v>
      </c>
      <c r="G456" s="7">
        <v>0</v>
      </c>
      <c r="H456" s="7">
        <v>0</v>
      </c>
      <c r="I456" s="7">
        <v>49.69</v>
      </c>
      <c r="J456" s="7">
        <v>0</v>
      </c>
      <c r="K456" s="7">
        <v>0</v>
      </c>
      <c r="L456" s="7">
        <v>0</v>
      </c>
      <c r="M456" s="7">
        <v>0</v>
      </c>
      <c r="N456" s="7">
        <f t="shared" si="70"/>
        <v>0</v>
      </c>
      <c r="O456" s="7">
        <v>0</v>
      </c>
      <c r="P456" s="7" t="s">
        <v>30</v>
      </c>
      <c r="Q456" s="9" t="s">
        <v>28</v>
      </c>
      <c r="R456" s="10">
        <f>F456*Part4Out!C$78+'relay test.csv'!H456*Part4Out!C$79+'relay test.csv'!I456*Part4Out!C$80+'relay test.csv'!J456*Part4Out!C$81+'relay test.csv'!K456*Part4Out!C$82+'relay test.csv'!L456*Part4Out!C$83+'relay test.csv'!M456*Part4Out!C$84+'relay test.csv'!N456*Part4Out!C$85</f>
        <v>9.3453201488061808</v>
      </c>
      <c r="S456" s="10">
        <f>(F456*Part4Out!C$78+'relay test.csv'!H456*Part4Out!C$79+'relay test.csv'!I456*Part4Out!C$80+'relay test.csv'!J456*Part4Out!C$81+'relay test.csv'!K456*Part4Out!C$82+'relay test.csv'!L456*Part4Out!C$83+'relay test.csv'!M456*Part4Out!C$84+'relay test.csv'!N456*Part4Out!C$85) +Part4Out!C$77</f>
        <v>6.7416848972408552</v>
      </c>
      <c r="T456" s="10">
        <f t="shared" si="71"/>
        <v>846.98661969840157</v>
      </c>
      <c r="U456" s="12">
        <f t="shared" si="72"/>
        <v>0.99882073610978006</v>
      </c>
      <c r="V456" s="11">
        <f t="shared" si="73"/>
        <v>1</v>
      </c>
      <c r="W456" s="11">
        <f t="shared" si="74"/>
        <v>1</v>
      </c>
      <c r="X456" s="11">
        <f t="shared" si="75"/>
        <v>11445.136384233938</v>
      </c>
      <c r="Y456" s="12">
        <f t="shared" si="76"/>
        <v>0.99991263427531951</v>
      </c>
      <c r="Z456" s="11">
        <f t="shared" si="77"/>
        <v>1</v>
      </c>
      <c r="AA456" s="11">
        <f t="shared" si="78"/>
        <v>1</v>
      </c>
      <c r="AB456" s="11">
        <f t="shared" si="79"/>
        <v>1</v>
      </c>
      <c r="AC456" s="7" t="s">
        <v>484</v>
      </c>
    </row>
    <row r="457" spans="1:29" x14ac:dyDescent="0.2">
      <c r="A457" s="7" t="s">
        <v>485</v>
      </c>
      <c r="B457" s="7">
        <v>0</v>
      </c>
      <c r="C457" s="8">
        <v>41161</v>
      </c>
      <c r="D457" s="8">
        <v>41303</v>
      </c>
      <c r="E457" s="8">
        <v>41303</v>
      </c>
      <c r="F457" s="7">
        <v>0</v>
      </c>
      <c r="G457" s="7">
        <v>0</v>
      </c>
      <c r="H457" s="7">
        <v>0</v>
      </c>
      <c r="I457" s="7">
        <v>74.260000000000005</v>
      </c>
      <c r="J457" s="7">
        <v>0</v>
      </c>
      <c r="K457" s="7">
        <v>0</v>
      </c>
      <c r="L457" s="7">
        <v>0</v>
      </c>
      <c r="M457" s="7">
        <v>0</v>
      </c>
      <c r="N457" s="7">
        <f t="shared" si="70"/>
        <v>0</v>
      </c>
      <c r="O457" s="7">
        <v>0</v>
      </c>
      <c r="P457" s="7" t="s">
        <v>30</v>
      </c>
      <c r="Q457" s="9" t="s">
        <v>63</v>
      </c>
      <c r="R457" s="10">
        <f>F457*Part4Out!C$78+'relay test.csv'!H457*Part4Out!C$79+'relay test.csv'!I457*Part4Out!C$80+'relay test.csv'!J457*Part4Out!C$81+'relay test.csv'!K457*Part4Out!C$82+'relay test.csv'!L457*Part4Out!C$83+'relay test.csv'!M457*Part4Out!C$84+'relay test.csv'!N457*Part4Out!C$85</f>
        <v>-0.25971238636423333</v>
      </c>
      <c r="S457" s="10">
        <f>(F457*Part4Out!C$78+'relay test.csv'!H457*Part4Out!C$79+'relay test.csv'!I457*Part4Out!C$80+'relay test.csv'!J457*Part4Out!C$81+'relay test.csv'!K457*Part4Out!C$82+'relay test.csv'!L457*Part4Out!C$83+'relay test.csv'!M457*Part4Out!C$84+'relay test.csv'!N457*Part4Out!C$85) +Part4Out!C$77</f>
        <v>-2.8633476379295586</v>
      </c>
      <c r="T457" s="10">
        <f t="shared" si="71"/>
        <v>5.7077365729968556E-2</v>
      </c>
      <c r="U457" s="12">
        <f t="shared" si="72"/>
        <v>5.3995447807695302E-2</v>
      </c>
      <c r="V457" s="11">
        <f t="shared" si="73"/>
        <v>0</v>
      </c>
      <c r="W457" s="11">
        <f t="shared" si="74"/>
        <v>0</v>
      </c>
      <c r="X457" s="11">
        <f t="shared" si="75"/>
        <v>0.77127338264789236</v>
      </c>
      <c r="Y457" s="12">
        <f t="shared" si="76"/>
        <v>0.43543441131312488</v>
      </c>
      <c r="Z457" s="11">
        <f t="shared" si="77"/>
        <v>0</v>
      </c>
      <c r="AA457" s="11">
        <f t="shared" si="78"/>
        <v>0</v>
      </c>
      <c r="AB457" s="11">
        <f t="shared" si="79"/>
        <v>0</v>
      </c>
      <c r="AC457" s="7" t="s">
        <v>485</v>
      </c>
    </row>
    <row r="458" spans="1:29" x14ac:dyDescent="0.2">
      <c r="A458" s="7" t="s">
        <v>486</v>
      </c>
      <c r="B458" s="7">
        <v>1</v>
      </c>
      <c r="C458" s="8">
        <v>41307</v>
      </c>
      <c r="D458" s="8">
        <v>41308</v>
      </c>
      <c r="E458" s="8">
        <v>41308</v>
      </c>
      <c r="F458" s="7">
        <v>45</v>
      </c>
      <c r="G458" s="7">
        <v>0</v>
      </c>
      <c r="H458" s="7">
        <v>0</v>
      </c>
      <c r="I458" s="7">
        <v>49.65</v>
      </c>
      <c r="J458" s="7">
        <v>0</v>
      </c>
      <c r="K458" s="7">
        <v>0</v>
      </c>
      <c r="L458" s="7">
        <v>0</v>
      </c>
      <c r="M458" s="7">
        <v>0</v>
      </c>
      <c r="N458" s="7">
        <f t="shared" si="70"/>
        <v>0</v>
      </c>
      <c r="O458" s="7">
        <v>0</v>
      </c>
      <c r="P458" s="7" t="s">
        <v>30</v>
      </c>
      <c r="Q458" s="9" t="s">
        <v>63</v>
      </c>
      <c r="R458" s="10">
        <f>F458*Part4Out!C$78+'relay test.csv'!H458*Part4Out!C$79+'relay test.csv'!I458*Part4Out!C$80+'relay test.csv'!J458*Part4Out!C$81+'relay test.csv'!K458*Part4Out!C$82+'relay test.csv'!L458*Part4Out!C$83+'relay test.csv'!M458*Part4Out!C$84+'relay test.csv'!N458*Part4Out!C$85</f>
        <v>9.3454600423619922</v>
      </c>
      <c r="S458" s="10">
        <f>(F458*Part4Out!C$78+'relay test.csv'!H458*Part4Out!C$79+'relay test.csv'!I458*Part4Out!C$80+'relay test.csv'!J458*Part4Out!C$81+'relay test.csv'!K458*Part4Out!C$82+'relay test.csv'!L458*Part4Out!C$83+'relay test.csv'!M458*Part4Out!C$84+'relay test.csv'!N458*Part4Out!C$85) +Part4Out!C$77</f>
        <v>6.7418247907966666</v>
      </c>
      <c r="T458" s="10">
        <f t="shared" si="71"/>
        <v>847.10511595659409</v>
      </c>
      <c r="U458" s="12">
        <f t="shared" si="72"/>
        <v>0.99882090087515618</v>
      </c>
      <c r="V458" s="11">
        <f t="shared" si="73"/>
        <v>1</v>
      </c>
      <c r="W458" s="11">
        <f t="shared" si="74"/>
        <v>1</v>
      </c>
      <c r="X458" s="11">
        <f t="shared" si="75"/>
        <v>11446.737597056543</v>
      </c>
      <c r="Y458" s="12">
        <f t="shared" si="76"/>
        <v>0.99991264649529898</v>
      </c>
      <c r="Z458" s="11">
        <f t="shared" si="77"/>
        <v>1</v>
      </c>
      <c r="AA458" s="11">
        <f t="shared" si="78"/>
        <v>1</v>
      </c>
      <c r="AB458" s="11">
        <f t="shared" si="79"/>
        <v>1</v>
      </c>
      <c r="AC458" s="7" t="s">
        <v>486</v>
      </c>
    </row>
    <row r="459" spans="1:29" x14ac:dyDescent="0.2">
      <c r="A459" s="7" t="s">
        <v>487</v>
      </c>
      <c r="B459" s="7">
        <v>0</v>
      </c>
      <c r="C459" s="8">
        <v>41418</v>
      </c>
      <c r="D459" s="8">
        <v>41418</v>
      </c>
      <c r="E459" s="8">
        <v>41602</v>
      </c>
      <c r="F459" s="7">
        <v>17</v>
      </c>
      <c r="G459" s="7">
        <v>23.529411759999999</v>
      </c>
      <c r="H459" s="7">
        <v>5.8823529409999997</v>
      </c>
      <c r="I459" s="7">
        <v>50.78</v>
      </c>
      <c r="J459" s="7">
        <v>4.8913043478260899E-2</v>
      </c>
      <c r="K459" s="7">
        <v>1</v>
      </c>
      <c r="L459" s="7">
        <v>0</v>
      </c>
      <c r="M459" s="7">
        <v>0</v>
      </c>
      <c r="N459" s="7">
        <f t="shared" si="70"/>
        <v>0</v>
      </c>
      <c r="O459" s="7">
        <v>0</v>
      </c>
      <c r="P459" s="7" t="s">
        <v>26</v>
      </c>
      <c r="Q459" s="9" t="s">
        <v>28</v>
      </c>
      <c r="R459" s="10">
        <f>F459*Part4Out!C$78+'relay test.csv'!H459*Part4Out!C$79+'relay test.csv'!I459*Part4Out!C$80+'relay test.csv'!J459*Part4Out!C$81+'relay test.csv'!K459*Part4Out!C$82+'relay test.csv'!L459*Part4Out!C$83+'relay test.csv'!M459*Part4Out!C$84+'relay test.csv'!N459*Part4Out!C$85</f>
        <v>4.0219421861165197</v>
      </c>
      <c r="S459" s="10">
        <f>(F459*Part4Out!C$78+'relay test.csv'!H459*Part4Out!C$79+'relay test.csv'!I459*Part4Out!C$80+'relay test.csv'!J459*Part4Out!C$81+'relay test.csv'!K459*Part4Out!C$82+'relay test.csv'!L459*Part4Out!C$83+'relay test.csv'!M459*Part4Out!C$84+'relay test.csv'!N459*Part4Out!C$85) +Part4Out!C$77</f>
        <v>1.4183069345511945</v>
      </c>
      <c r="T459" s="10">
        <f t="shared" si="71"/>
        <v>4.1301219506986309</v>
      </c>
      <c r="U459" s="12">
        <f t="shared" si="72"/>
        <v>0.8050728599416983</v>
      </c>
      <c r="V459" s="11">
        <f t="shared" si="73"/>
        <v>1</v>
      </c>
      <c r="W459" s="11">
        <f t="shared" si="74"/>
        <v>0</v>
      </c>
      <c r="X459" s="11">
        <f t="shared" si="75"/>
        <v>55.809392863958287</v>
      </c>
      <c r="Y459" s="12">
        <f t="shared" si="76"/>
        <v>0.98239727711234826</v>
      </c>
      <c r="Z459" s="11">
        <f t="shared" si="77"/>
        <v>1</v>
      </c>
      <c r="AA459" s="11">
        <f t="shared" si="78"/>
        <v>0</v>
      </c>
      <c r="AB459" s="11">
        <f t="shared" si="79"/>
        <v>0</v>
      </c>
      <c r="AC459" s="7" t="s">
        <v>487</v>
      </c>
    </row>
    <row r="460" spans="1:29" x14ac:dyDescent="0.2">
      <c r="A460" s="7" t="s">
        <v>488</v>
      </c>
      <c r="B460" s="7">
        <v>1</v>
      </c>
      <c r="C460" s="8">
        <v>40365</v>
      </c>
      <c r="D460" s="8">
        <v>40625</v>
      </c>
      <c r="E460" s="8">
        <v>41653</v>
      </c>
      <c r="F460" s="7">
        <v>56</v>
      </c>
      <c r="G460" s="7">
        <v>28.571428569999998</v>
      </c>
      <c r="H460" s="7">
        <v>14.28571429</v>
      </c>
      <c r="I460" s="7">
        <v>111.56</v>
      </c>
      <c r="J460" s="7">
        <v>9.3385214007782102E-2</v>
      </c>
      <c r="K460" s="7">
        <v>1</v>
      </c>
      <c r="L460" s="7">
        <v>1</v>
      </c>
      <c r="M460" s="7">
        <v>0</v>
      </c>
      <c r="N460" s="7">
        <f t="shared" si="70"/>
        <v>0</v>
      </c>
      <c r="O460" s="7">
        <v>0</v>
      </c>
      <c r="P460" s="7" t="s">
        <v>30</v>
      </c>
      <c r="Q460" s="9" t="s">
        <v>24</v>
      </c>
      <c r="R460" s="10">
        <f>F460*Part4Out!C$78+'relay test.csv'!H460*Part4Out!C$79+'relay test.csv'!I460*Part4Out!C$80+'relay test.csv'!J460*Part4Out!C$81+'relay test.csv'!K460*Part4Out!C$82+'relay test.csv'!L460*Part4Out!C$83+'relay test.csv'!M460*Part4Out!C$84+'relay test.csv'!N460*Part4Out!C$85</f>
        <v>12.955426687955249</v>
      </c>
      <c r="S460" s="10">
        <f>(F460*Part4Out!C$78+'relay test.csv'!H460*Part4Out!C$79+'relay test.csv'!I460*Part4Out!C$80+'relay test.csv'!J460*Part4Out!C$81+'relay test.csv'!K460*Part4Out!C$82+'relay test.csv'!L460*Part4Out!C$83+'relay test.csv'!M460*Part4Out!C$84+'relay test.csv'!N460*Part4Out!C$85) +Part4Out!C$77</f>
        <v>10.351791436389924</v>
      </c>
      <c r="T460" s="10">
        <f t="shared" si="71"/>
        <v>31313.088009265608</v>
      </c>
      <c r="U460" s="12">
        <f t="shared" si="72"/>
        <v>0.99996806549180983</v>
      </c>
      <c r="V460" s="11">
        <f t="shared" si="73"/>
        <v>1</v>
      </c>
      <c r="W460" s="11">
        <f t="shared" si="74"/>
        <v>1</v>
      </c>
      <c r="X460" s="11">
        <f t="shared" si="75"/>
        <v>423126.59319834306</v>
      </c>
      <c r="Y460" s="12">
        <f t="shared" si="76"/>
        <v>0.99999763664668517</v>
      </c>
      <c r="Z460" s="11">
        <f t="shared" si="77"/>
        <v>1</v>
      </c>
      <c r="AA460" s="11">
        <f t="shared" si="78"/>
        <v>1</v>
      </c>
      <c r="AB460" s="11">
        <f t="shared" si="79"/>
        <v>1</v>
      </c>
      <c r="AC460" s="7" t="s">
        <v>488</v>
      </c>
    </row>
    <row r="461" spans="1:29" x14ac:dyDescent="0.2">
      <c r="A461" s="7" t="s">
        <v>489</v>
      </c>
      <c r="B461" s="7">
        <v>1</v>
      </c>
      <c r="C461" s="8">
        <v>40599</v>
      </c>
      <c r="D461" s="8">
        <v>40599</v>
      </c>
      <c r="E461" s="8">
        <v>41641</v>
      </c>
      <c r="F461" s="7">
        <v>43</v>
      </c>
      <c r="G461" s="7">
        <v>67.441860469999995</v>
      </c>
      <c r="H461" s="7">
        <v>2.3255813949999999</v>
      </c>
      <c r="I461" s="7">
        <v>80.23</v>
      </c>
      <c r="J461" s="7">
        <v>8.6372360844529806E-3</v>
      </c>
      <c r="K461" s="7">
        <v>0</v>
      </c>
      <c r="L461" s="7">
        <v>0</v>
      </c>
      <c r="M461" s="7">
        <v>0</v>
      </c>
      <c r="N461" s="7">
        <f t="shared" si="70"/>
        <v>1</v>
      </c>
      <c r="O461" s="7">
        <v>0</v>
      </c>
      <c r="P461" s="7" t="s">
        <v>23</v>
      </c>
      <c r="Q461" s="9" t="s">
        <v>28</v>
      </c>
      <c r="R461" s="10">
        <f>F461*Part4Out!C$78+'relay test.csv'!H461*Part4Out!C$79+'relay test.csv'!I461*Part4Out!C$80+'relay test.csv'!J461*Part4Out!C$81+'relay test.csv'!K461*Part4Out!C$82+'relay test.csv'!L461*Part4Out!C$83+'relay test.csv'!M461*Part4Out!C$84+'relay test.csv'!N461*Part4Out!C$85</f>
        <v>9.1191873386581541</v>
      </c>
      <c r="S461" s="10">
        <f>(F461*Part4Out!C$78+'relay test.csv'!H461*Part4Out!C$79+'relay test.csv'!I461*Part4Out!C$80+'relay test.csv'!J461*Part4Out!C$81+'relay test.csv'!K461*Part4Out!C$82+'relay test.csv'!L461*Part4Out!C$83+'relay test.csv'!M461*Part4Out!C$84+'relay test.csv'!N461*Part4Out!C$85) +Part4Out!C$77</f>
        <v>6.5155520870928285</v>
      </c>
      <c r="T461" s="10">
        <f t="shared" si="71"/>
        <v>675.56683031303101</v>
      </c>
      <c r="U461" s="12">
        <f t="shared" si="72"/>
        <v>0.99852194941401828</v>
      </c>
      <c r="V461" s="11">
        <f t="shared" si="73"/>
        <v>1</v>
      </c>
      <c r="W461" s="11">
        <f t="shared" si="74"/>
        <v>1</v>
      </c>
      <c r="X461" s="11">
        <f t="shared" si="75"/>
        <v>9128.7799946007326</v>
      </c>
      <c r="Y461" s="12">
        <f t="shared" si="76"/>
        <v>0.99989046833542639</v>
      </c>
      <c r="Z461" s="11">
        <f t="shared" si="77"/>
        <v>1</v>
      </c>
      <c r="AA461" s="11">
        <f t="shared" si="78"/>
        <v>1</v>
      </c>
      <c r="AB461" s="11">
        <f t="shared" si="79"/>
        <v>1</v>
      </c>
      <c r="AC461" s="7" t="s">
        <v>489</v>
      </c>
    </row>
    <row r="462" spans="1:29" x14ac:dyDescent="0.2">
      <c r="A462" s="7" t="s">
        <v>490</v>
      </c>
      <c r="B462" s="7">
        <v>1</v>
      </c>
      <c r="C462" s="8">
        <v>40326</v>
      </c>
      <c r="D462" s="8">
        <v>40360</v>
      </c>
      <c r="E462" s="8">
        <v>41469</v>
      </c>
      <c r="F462" s="7">
        <v>45</v>
      </c>
      <c r="G462" s="7">
        <v>26.666666670000001</v>
      </c>
      <c r="H462" s="7">
        <v>8.8888888890000004</v>
      </c>
      <c r="I462" s="7">
        <v>54.35</v>
      </c>
      <c r="J462" s="7">
        <v>2.8854824165915199E-2</v>
      </c>
      <c r="K462" s="7">
        <v>1</v>
      </c>
      <c r="L462" s="7">
        <v>0</v>
      </c>
      <c r="M462" s="7">
        <v>0</v>
      </c>
      <c r="N462" s="7">
        <f t="shared" si="70"/>
        <v>1</v>
      </c>
      <c r="O462" s="7">
        <v>0</v>
      </c>
      <c r="P462" s="7" t="s">
        <v>23</v>
      </c>
      <c r="Q462" s="9" t="s">
        <v>24</v>
      </c>
      <c r="R462" s="10">
        <f>F462*Part4Out!C$78+'relay test.csv'!H462*Part4Out!C$79+'relay test.csv'!I462*Part4Out!C$80+'relay test.csv'!J462*Part4Out!C$81+'relay test.csv'!K462*Part4Out!C$82+'relay test.csv'!L462*Part4Out!C$83+'relay test.csv'!M462*Part4Out!C$84+'relay test.csv'!N462*Part4Out!C$85</f>
        <v>10.266448633821259</v>
      </c>
      <c r="S462" s="10">
        <f>(F462*Part4Out!C$78+'relay test.csv'!H462*Part4Out!C$79+'relay test.csv'!I462*Part4Out!C$80+'relay test.csv'!J462*Part4Out!C$81+'relay test.csv'!K462*Part4Out!C$82+'relay test.csv'!L462*Part4Out!C$83+'relay test.csv'!M462*Part4Out!C$84+'relay test.csv'!N462*Part4Out!C$85) +Part4Out!C$77</f>
        <v>7.6628133822559334</v>
      </c>
      <c r="T462" s="10">
        <f t="shared" si="71"/>
        <v>2127.7351481416395</v>
      </c>
      <c r="U462" s="12">
        <f t="shared" si="72"/>
        <v>0.99953023747417669</v>
      </c>
      <c r="V462" s="11">
        <f t="shared" si="73"/>
        <v>1</v>
      </c>
      <c r="W462" s="11">
        <f t="shared" si="74"/>
        <v>1</v>
      </c>
      <c r="X462" s="11">
        <f t="shared" si="75"/>
        <v>28751.59818779747</v>
      </c>
      <c r="Y462" s="12">
        <f t="shared" si="76"/>
        <v>0.99996522053438552</v>
      </c>
      <c r="Z462" s="11">
        <f t="shared" si="77"/>
        <v>1</v>
      </c>
      <c r="AA462" s="11">
        <f t="shared" si="78"/>
        <v>1</v>
      </c>
      <c r="AB462" s="11">
        <f t="shared" si="79"/>
        <v>1</v>
      </c>
      <c r="AC462" s="7" t="s">
        <v>490</v>
      </c>
    </row>
    <row r="463" spans="1:29" x14ac:dyDescent="0.2">
      <c r="A463" s="7" t="s">
        <v>491</v>
      </c>
      <c r="B463" s="7">
        <v>0</v>
      </c>
      <c r="C463" s="8">
        <v>41165</v>
      </c>
      <c r="D463" s="8">
        <v>41327</v>
      </c>
      <c r="E463" s="8">
        <v>41397</v>
      </c>
      <c r="F463" s="7">
        <v>0</v>
      </c>
      <c r="G463" s="7">
        <v>0</v>
      </c>
      <c r="H463" s="7">
        <v>0</v>
      </c>
      <c r="I463" s="7">
        <v>127.89</v>
      </c>
      <c r="J463" s="7">
        <v>4.2857142857142899E-2</v>
      </c>
      <c r="K463" s="7">
        <v>0</v>
      </c>
      <c r="L463" s="7">
        <v>0</v>
      </c>
      <c r="M463" s="7">
        <v>0</v>
      </c>
      <c r="N463" s="7">
        <f t="shared" si="70"/>
        <v>0</v>
      </c>
      <c r="O463" s="7">
        <v>0</v>
      </c>
      <c r="P463" s="7" t="s">
        <v>26</v>
      </c>
      <c r="Q463" s="9" t="s">
        <v>28</v>
      </c>
      <c r="R463" s="10">
        <f>F463*Part4Out!C$78+'relay test.csv'!H463*Part4Out!C$79+'relay test.csv'!I463*Part4Out!C$80+'relay test.csv'!J463*Part4Out!C$81+'relay test.csv'!K463*Part4Out!C$82+'relay test.csv'!L463*Part4Out!C$83+'relay test.csv'!M463*Part4Out!C$84+'relay test.csv'!N463*Part4Out!C$85</f>
        <v>-0.47284991390809161</v>
      </c>
      <c r="S463" s="10">
        <f>(F463*Part4Out!C$78+'relay test.csv'!H463*Part4Out!C$79+'relay test.csv'!I463*Part4Out!C$80+'relay test.csv'!J463*Part4Out!C$81+'relay test.csv'!K463*Part4Out!C$82+'relay test.csv'!L463*Part4Out!C$83+'relay test.csv'!M463*Part4Out!C$84+'relay test.csv'!N463*Part4Out!C$85) +Part4Out!C$77</f>
        <v>-3.0764851654734167</v>
      </c>
      <c r="T463" s="10">
        <f t="shared" si="71"/>
        <v>4.6121080055780986E-2</v>
      </c>
      <c r="U463" s="12">
        <f t="shared" si="72"/>
        <v>4.4087707374486453E-2</v>
      </c>
      <c r="V463" s="11">
        <f t="shared" si="73"/>
        <v>0</v>
      </c>
      <c r="W463" s="11">
        <f t="shared" si="74"/>
        <v>0</v>
      </c>
      <c r="X463" s="11">
        <f t="shared" si="75"/>
        <v>0.62322360135340527</v>
      </c>
      <c r="Y463" s="12">
        <f t="shared" si="76"/>
        <v>0.3839419294013322</v>
      </c>
      <c r="Z463" s="11">
        <f t="shared" si="77"/>
        <v>0</v>
      </c>
      <c r="AA463" s="11">
        <f t="shared" si="78"/>
        <v>0</v>
      </c>
      <c r="AB463" s="11">
        <f t="shared" si="79"/>
        <v>0</v>
      </c>
      <c r="AC463" s="7" t="s">
        <v>491</v>
      </c>
    </row>
    <row r="464" spans="1:29" x14ac:dyDescent="0.2">
      <c r="A464" s="7" t="s">
        <v>492</v>
      </c>
      <c r="B464" s="7">
        <v>1</v>
      </c>
      <c r="C464" s="8">
        <v>41420</v>
      </c>
      <c r="D464" s="8">
        <v>41422</v>
      </c>
      <c r="E464" s="8">
        <v>41511</v>
      </c>
      <c r="F464" s="7">
        <v>47</v>
      </c>
      <c r="G464" s="7">
        <v>12.76595745</v>
      </c>
      <c r="H464" s="7">
        <v>4.255319149</v>
      </c>
      <c r="I464" s="7">
        <v>71.069999999999993</v>
      </c>
      <c r="J464" s="7">
        <v>0.123595505617978</v>
      </c>
      <c r="K464" s="7">
        <v>1</v>
      </c>
      <c r="L464" s="7">
        <v>0</v>
      </c>
      <c r="M464" s="7">
        <v>0</v>
      </c>
      <c r="N464" s="7">
        <f t="shared" si="70"/>
        <v>0</v>
      </c>
      <c r="O464" s="7">
        <v>0</v>
      </c>
      <c r="P464" s="7" t="s">
        <v>26</v>
      </c>
      <c r="Q464" s="9" t="s">
        <v>24</v>
      </c>
      <c r="R464" s="10">
        <f>F464*Part4Out!C$78+'relay test.csv'!H464*Part4Out!C$79+'relay test.csv'!I464*Part4Out!C$80+'relay test.csv'!J464*Part4Out!C$81+'relay test.csv'!K464*Part4Out!C$82+'relay test.csv'!L464*Part4Out!C$83+'relay test.csv'!M464*Part4Out!C$84+'relay test.csv'!N464*Part4Out!C$85</f>
        <v>10.221126692365699</v>
      </c>
      <c r="S464" s="10">
        <f>(F464*Part4Out!C$78+'relay test.csv'!H464*Part4Out!C$79+'relay test.csv'!I464*Part4Out!C$80+'relay test.csv'!J464*Part4Out!C$81+'relay test.csv'!K464*Part4Out!C$82+'relay test.csv'!L464*Part4Out!C$83+'relay test.csv'!M464*Part4Out!C$84+'relay test.csv'!N464*Part4Out!C$85) +Part4Out!C$77</f>
        <v>7.6174914408003733</v>
      </c>
      <c r="T464" s="10">
        <f t="shared" si="71"/>
        <v>2033.4546848787822</v>
      </c>
      <c r="U464" s="12">
        <f t="shared" si="72"/>
        <v>0.999508467793639</v>
      </c>
      <c r="V464" s="11">
        <f t="shared" si="73"/>
        <v>1</v>
      </c>
      <c r="W464" s="11">
        <f t="shared" si="74"/>
        <v>1</v>
      </c>
      <c r="X464" s="11">
        <f t="shared" si="75"/>
        <v>27477.607861012388</v>
      </c>
      <c r="Y464" s="12">
        <f t="shared" si="76"/>
        <v>0.99996360805448881</v>
      </c>
      <c r="Z464" s="11">
        <f t="shared" si="77"/>
        <v>1</v>
      </c>
      <c r="AA464" s="11">
        <f t="shared" si="78"/>
        <v>1</v>
      </c>
      <c r="AB464" s="11">
        <f t="shared" si="79"/>
        <v>1</v>
      </c>
      <c r="AC464" s="7" t="s">
        <v>492</v>
      </c>
    </row>
    <row r="465" spans="1:29" x14ac:dyDescent="0.2">
      <c r="A465" s="7" t="s">
        <v>493</v>
      </c>
      <c r="B465" s="7">
        <v>1</v>
      </c>
      <c r="C465" s="8">
        <v>41443</v>
      </c>
      <c r="D465" s="8">
        <v>41444</v>
      </c>
      <c r="E465" s="8">
        <v>41496</v>
      </c>
      <c r="F465" s="7">
        <v>45</v>
      </c>
      <c r="G465" s="7">
        <v>2.2222222220000001</v>
      </c>
      <c r="H465" s="7">
        <v>0</v>
      </c>
      <c r="I465" s="7">
        <v>60.63</v>
      </c>
      <c r="J465" s="7">
        <v>5.7692307692307702E-2</v>
      </c>
      <c r="K465" s="7">
        <v>1</v>
      </c>
      <c r="L465" s="7">
        <v>0</v>
      </c>
      <c r="M465" s="7">
        <v>0</v>
      </c>
      <c r="N465" s="7">
        <f t="shared" si="70"/>
        <v>0</v>
      </c>
      <c r="O465" s="7">
        <v>0</v>
      </c>
      <c r="P465" s="7" t="s">
        <v>36</v>
      </c>
      <c r="Q465" s="9" t="s">
        <v>28</v>
      </c>
      <c r="R465" s="10">
        <f>F465*Part4Out!C$78+'relay test.csv'!H465*Part4Out!C$79+'relay test.csv'!I465*Part4Out!C$80+'relay test.csv'!J465*Part4Out!C$81+'relay test.csv'!K465*Part4Out!C$82+'relay test.csv'!L465*Part4Out!C$83+'relay test.csv'!M465*Part4Out!C$84+'relay test.csv'!N465*Part4Out!C$85</f>
        <v>9.7918879907437777</v>
      </c>
      <c r="S465" s="10">
        <f>(F465*Part4Out!C$78+'relay test.csv'!H465*Part4Out!C$79+'relay test.csv'!I465*Part4Out!C$80+'relay test.csv'!J465*Part4Out!C$81+'relay test.csv'!K465*Part4Out!C$82+'relay test.csv'!L465*Part4Out!C$83+'relay test.csv'!M465*Part4Out!C$84+'relay test.csv'!N465*Part4Out!C$85) +Part4Out!C$77</f>
        <v>7.1882527391784521</v>
      </c>
      <c r="T465" s="10">
        <f t="shared" si="71"/>
        <v>1323.7881804960323</v>
      </c>
      <c r="U465" s="12">
        <f t="shared" si="72"/>
        <v>0.99924516234767014</v>
      </c>
      <c r="V465" s="11">
        <f t="shared" si="73"/>
        <v>1</v>
      </c>
      <c r="W465" s="11">
        <f t="shared" si="74"/>
        <v>1</v>
      </c>
      <c r="X465" s="11">
        <f t="shared" si="75"/>
        <v>17888.046773405924</v>
      </c>
      <c r="Y465" s="12">
        <f t="shared" si="76"/>
        <v>0.99994409987224775</v>
      </c>
      <c r="Z465" s="11">
        <f t="shared" si="77"/>
        <v>1</v>
      </c>
      <c r="AA465" s="11">
        <f t="shared" si="78"/>
        <v>1</v>
      </c>
      <c r="AB465" s="11">
        <f t="shared" si="79"/>
        <v>1</v>
      </c>
      <c r="AC465" s="7" t="s">
        <v>493</v>
      </c>
    </row>
    <row r="466" spans="1:29" x14ac:dyDescent="0.2">
      <c r="A466" s="7" t="s">
        <v>494</v>
      </c>
      <c r="B466" s="7">
        <v>1</v>
      </c>
      <c r="C466" s="8">
        <v>41046</v>
      </c>
      <c r="D466" s="8">
        <v>41047</v>
      </c>
      <c r="E466" s="8">
        <v>41648</v>
      </c>
      <c r="F466" s="7">
        <v>57</v>
      </c>
      <c r="G466" s="7">
        <v>21.05263158</v>
      </c>
      <c r="H466" s="7">
        <v>1.754385965</v>
      </c>
      <c r="I466" s="7">
        <v>94.08</v>
      </c>
      <c r="J466" s="7">
        <v>8.9850249584026598E-2</v>
      </c>
      <c r="K466" s="7">
        <v>0</v>
      </c>
      <c r="L466" s="7">
        <v>1</v>
      </c>
      <c r="M466" s="7">
        <v>0</v>
      </c>
      <c r="N466" s="7">
        <f t="shared" si="70"/>
        <v>1</v>
      </c>
      <c r="O466" s="7">
        <v>0</v>
      </c>
      <c r="P466" s="7" t="s">
        <v>23</v>
      </c>
      <c r="Q466" s="9" t="s">
        <v>28</v>
      </c>
      <c r="R466" s="10">
        <f>F466*Part4Out!C$78+'relay test.csv'!H466*Part4Out!C$79+'relay test.csv'!I466*Part4Out!C$80+'relay test.csv'!J466*Part4Out!C$81+'relay test.csv'!K466*Part4Out!C$82+'relay test.csv'!L466*Part4Out!C$83+'relay test.csv'!M466*Part4Out!C$84+'relay test.csv'!N466*Part4Out!C$85</f>
        <v>12.733530010135736</v>
      </c>
      <c r="S466" s="10">
        <f>(F466*Part4Out!C$78+'relay test.csv'!H466*Part4Out!C$79+'relay test.csv'!I466*Part4Out!C$80+'relay test.csv'!J466*Part4Out!C$81+'relay test.csv'!K466*Part4Out!C$82+'relay test.csv'!L466*Part4Out!C$83+'relay test.csv'!M466*Part4Out!C$84+'relay test.csv'!N466*Part4Out!C$85) +Part4Out!C$77</f>
        <v>10.12989475857041</v>
      </c>
      <c r="T466" s="10">
        <f t="shared" si="71"/>
        <v>25081.724655991005</v>
      </c>
      <c r="U466" s="12">
        <f t="shared" si="72"/>
        <v>0.99996013192291844</v>
      </c>
      <c r="V466" s="11">
        <f t="shared" si="73"/>
        <v>1</v>
      </c>
      <c r="W466" s="11">
        <f t="shared" si="74"/>
        <v>1</v>
      </c>
      <c r="X466" s="11">
        <f t="shared" si="75"/>
        <v>338923.60606810875</v>
      </c>
      <c r="Y466" s="12">
        <f t="shared" si="76"/>
        <v>0.99999704949129664</v>
      </c>
      <c r="Z466" s="11">
        <f t="shared" si="77"/>
        <v>1</v>
      </c>
      <c r="AA466" s="11">
        <f t="shared" si="78"/>
        <v>1</v>
      </c>
      <c r="AB466" s="11">
        <f t="shared" si="79"/>
        <v>1</v>
      </c>
      <c r="AC466" s="7" t="s">
        <v>494</v>
      </c>
    </row>
    <row r="467" spans="1:29" x14ac:dyDescent="0.2">
      <c r="A467" s="7" t="s">
        <v>495</v>
      </c>
      <c r="B467" s="7">
        <v>1</v>
      </c>
      <c r="C467" s="8">
        <v>41126</v>
      </c>
      <c r="D467" s="8">
        <v>41252</v>
      </c>
      <c r="E467" s="8">
        <v>41252</v>
      </c>
      <c r="F467" s="7">
        <v>45</v>
      </c>
      <c r="G467" s="7">
        <v>0</v>
      </c>
      <c r="H467" s="7">
        <v>0</v>
      </c>
      <c r="I467" s="7">
        <v>58.13</v>
      </c>
      <c r="J467" s="7">
        <v>0</v>
      </c>
      <c r="K467" s="7">
        <v>0</v>
      </c>
      <c r="L467" s="7">
        <v>0</v>
      </c>
      <c r="M467" s="7">
        <v>0</v>
      </c>
      <c r="N467" s="7">
        <f t="shared" si="70"/>
        <v>0</v>
      </c>
      <c r="O467" s="7">
        <v>0</v>
      </c>
      <c r="P467" s="7" t="s">
        <v>32</v>
      </c>
      <c r="Q467" s="9" t="s">
        <v>24</v>
      </c>
      <c r="R467" s="10">
        <f>F467*Part4Out!C$78+'relay test.csv'!H467*Part4Out!C$79+'relay test.csv'!I467*Part4Out!C$80+'relay test.csv'!J467*Part4Out!C$81+'relay test.csv'!K467*Part4Out!C$82+'relay test.csv'!L467*Part4Out!C$83+'relay test.csv'!M467*Part4Out!C$84+'relay test.csv'!N467*Part4Out!C$85</f>
        <v>9.3158026085299337</v>
      </c>
      <c r="S467" s="10">
        <f>(F467*Part4Out!C$78+'relay test.csv'!H467*Part4Out!C$79+'relay test.csv'!I467*Part4Out!C$80+'relay test.csv'!J467*Part4Out!C$81+'relay test.csv'!K467*Part4Out!C$82+'relay test.csv'!L467*Part4Out!C$83+'relay test.csv'!M467*Part4Out!C$84+'relay test.csv'!N467*Part4Out!C$85) +Part4Out!C$77</f>
        <v>6.7121673569646081</v>
      </c>
      <c r="T467" s="10">
        <f t="shared" si="71"/>
        <v>822.35103762324195</v>
      </c>
      <c r="U467" s="12">
        <f t="shared" si="72"/>
        <v>0.99878545121788309</v>
      </c>
      <c r="V467" s="11">
        <f t="shared" si="73"/>
        <v>1</v>
      </c>
      <c r="W467" s="11">
        <f t="shared" si="74"/>
        <v>1</v>
      </c>
      <c r="X467" s="11">
        <f t="shared" si="75"/>
        <v>11112.241400774115</v>
      </c>
      <c r="Y467" s="12">
        <f t="shared" si="76"/>
        <v>0.99991001725203865</v>
      </c>
      <c r="Z467" s="11">
        <f t="shared" si="77"/>
        <v>1</v>
      </c>
      <c r="AA467" s="11">
        <f t="shared" si="78"/>
        <v>1</v>
      </c>
      <c r="AB467" s="11">
        <f t="shared" si="79"/>
        <v>1</v>
      </c>
      <c r="AC467" s="7" t="s">
        <v>495</v>
      </c>
    </row>
    <row r="468" spans="1:29" x14ac:dyDescent="0.2">
      <c r="A468" s="7" t="s">
        <v>496</v>
      </c>
      <c r="B468" s="7">
        <v>1</v>
      </c>
      <c r="C468" s="8">
        <v>41372</v>
      </c>
      <c r="D468" s="8">
        <v>41371</v>
      </c>
      <c r="E468" s="8">
        <v>41371</v>
      </c>
      <c r="F468" s="7">
        <v>40</v>
      </c>
      <c r="G468" s="7">
        <v>45</v>
      </c>
      <c r="H468" s="7">
        <v>2.5</v>
      </c>
      <c r="I468" s="7">
        <v>48.42</v>
      </c>
      <c r="J468" s="7">
        <v>0</v>
      </c>
      <c r="K468" s="7">
        <v>0</v>
      </c>
      <c r="L468" s="7">
        <v>0</v>
      </c>
      <c r="M468" s="7">
        <v>0</v>
      </c>
      <c r="N468" s="7">
        <f t="shared" si="70"/>
        <v>0</v>
      </c>
      <c r="O468" s="7">
        <v>0</v>
      </c>
      <c r="P468" s="7" t="s">
        <v>32</v>
      </c>
      <c r="Q468" s="9" t="s">
        <v>63</v>
      </c>
      <c r="R468" s="10">
        <f>F468*Part4Out!C$78+'relay test.csv'!H468*Part4Out!C$79+'relay test.csv'!I468*Part4Out!C$80+'relay test.csv'!J468*Part4Out!C$81+'relay test.csv'!K468*Part4Out!C$82+'relay test.csv'!L468*Part4Out!C$83+'relay test.csv'!M468*Part4Out!C$84+'relay test.csv'!N468*Part4Out!C$85</f>
        <v>8.3402632409903585</v>
      </c>
      <c r="S468" s="10">
        <f>(F468*Part4Out!C$78+'relay test.csv'!H468*Part4Out!C$79+'relay test.csv'!I468*Part4Out!C$80+'relay test.csv'!J468*Part4Out!C$81+'relay test.csv'!K468*Part4Out!C$82+'relay test.csv'!L468*Part4Out!C$83+'relay test.csv'!M468*Part4Out!C$84+'relay test.csv'!N468*Part4Out!C$85) +Part4Out!C$77</f>
        <v>5.7366279894250329</v>
      </c>
      <c r="T468" s="10">
        <f t="shared" si="71"/>
        <v>310.01726498396653</v>
      </c>
      <c r="U468" s="12">
        <f t="shared" si="72"/>
        <v>0.9967847444094412</v>
      </c>
      <c r="V468" s="11">
        <f t="shared" si="73"/>
        <v>1</v>
      </c>
      <c r="W468" s="11">
        <f t="shared" si="74"/>
        <v>1</v>
      </c>
      <c r="X468" s="11">
        <f t="shared" si="75"/>
        <v>4189.1923634781188</v>
      </c>
      <c r="Y468" s="12">
        <f t="shared" si="76"/>
        <v>0.99976134747208356</v>
      </c>
      <c r="Z468" s="11">
        <f t="shared" si="77"/>
        <v>1</v>
      </c>
      <c r="AA468" s="11">
        <f t="shared" si="78"/>
        <v>1</v>
      </c>
      <c r="AB468" s="11">
        <f t="shared" si="79"/>
        <v>1</v>
      </c>
      <c r="AC468" s="7" t="s">
        <v>496</v>
      </c>
    </row>
    <row r="469" spans="1:29" x14ac:dyDescent="0.2">
      <c r="A469" s="7" t="s">
        <v>497</v>
      </c>
      <c r="B469" s="7">
        <v>0</v>
      </c>
      <c r="C469" s="8">
        <v>41436</v>
      </c>
      <c r="D469" s="8">
        <v>41436</v>
      </c>
      <c r="E469" s="8">
        <v>41449</v>
      </c>
      <c r="F469" s="7">
        <v>13</v>
      </c>
      <c r="G469" s="7">
        <v>30.76923077</v>
      </c>
      <c r="H469" s="7">
        <v>0</v>
      </c>
      <c r="I469" s="7">
        <v>142.26</v>
      </c>
      <c r="J469" s="7">
        <v>0.15384615384615399</v>
      </c>
      <c r="K469" s="7">
        <v>1</v>
      </c>
      <c r="L469" s="7">
        <v>0</v>
      </c>
      <c r="M469" s="7">
        <v>0</v>
      </c>
      <c r="N469" s="7">
        <f t="shared" si="70"/>
        <v>0</v>
      </c>
      <c r="O469" s="7">
        <v>0</v>
      </c>
      <c r="P469" s="7" t="s">
        <v>32</v>
      </c>
      <c r="Q469" s="9" t="s">
        <v>28</v>
      </c>
      <c r="R469" s="10">
        <f>F469*Part4Out!C$78+'relay test.csv'!H469*Part4Out!C$79+'relay test.csv'!I469*Part4Out!C$80+'relay test.csv'!J469*Part4Out!C$81+'relay test.csv'!K469*Part4Out!C$82+'relay test.csv'!L469*Part4Out!C$83+'relay test.csv'!M469*Part4Out!C$84+'relay test.csv'!N469*Part4Out!C$85</f>
        <v>2.6798800115928332</v>
      </c>
      <c r="S469" s="10">
        <f>(F469*Part4Out!C$78+'relay test.csv'!H469*Part4Out!C$79+'relay test.csv'!I469*Part4Out!C$80+'relay test.csv'!J469*Part4Out!C$81+'relay test.csv'!K469*Part4Out!C$82+'relay test.csv'!L469*Part4Out!C$83+'relay test.csv'!M469*Part4Out!C$84+'relay test.csv'!N469*Part4Out!C$85) +Part4Out!C$77</f>
        <v>7.6244760027508018E-2</v>
      </c>
      <c r="T469" s="10">
        <f t="shared" si="71"/>
        <v>1.0792266933882113</v>
      </c>
      <c r="U469" s="12">
        <f t="shared" si="72"/>
        <v>0.51905196139510579</v>
      </c>
      <c r="V469" s="11">
        <f t="shared" si="73"/>
        <v>1</v>
      </c>
      <c r="W469" s="11">
        <f t="shared" si="74"/>
        <v>0</v>
      </c>
      <c r="X469" s="11">
        <f t="shared" si="75"/>
        <v>14.583343358756022</v>
      </c>
      <c r="Y469" s="12">
        <f t="shared" si="76"/>
        <v>0.93582891828934023</v>
      </c>
      <c r="Z469" s="11">
        <f t="shared" si="77"/>
        <v>1</v>
      </c>
      <c r="AA469" s="11">
        <f t="shared" si="78"/>
        <v>0</v>
      </c>
      <c r="AB469" s="11">
        <f t="shared" si="79"/>
        <v>0</v>
      </c>
      <c r="AC469" s="7" t="s">
        <v>497</v>
      </c>
    </row>
    <row r="470" spans="1:29" x14ac:dyDescent="0.2">
      <c r="A470" s="7" t="s">
        <v>498</v>
      </c>
      <c r="B470" s="7">
        <v>1</v>
      </c>
      <c r="C470" s="8">
        <v>41422</v>
      </c>
      <c r="D470" s="8">
        <v>41629</v>
      </c>
      <c r="E470" s="8">
        <v>41629</v>
      </c>
      <c r="F470" s="7">
        <v>46</v>
      </c>
      <c r="G470" s="7">
        <v>28.260869570000001</v>
      </c>
      <c r="H470" s="7">
        <v>4.3478260869999996</v>
      </c>
      <c r="I470" s="7">
        <v>59.95</v>
      </c>
      <c r="J470" s="7">
        <v>0</v>
      </c>
      <c r="K470" s="7">
        <v>1</v>
      </c>
      <c r="L470" s="7">
        <v>0</v>
      </c>
      <c r="M470" s="7">
        <v>0</v>
      </c>
      <c r="N470" s="7">
        <f t="shared" si="70"/>
        <v>0</v>
      </c>
      <c r="O470" s="7">
        <v>0</v>
      </c>
      <c r="P470" s="7" t="s">
        <v>26</v>
      </c>
      <c r="Q470" s="9" t="s">
        <v>24</v>
      </c>
      <c r="R470" s="10">
        <f>F470*Part4Out!C$78+'relay test.csv'!H470*Part4Out!C$79+'relay test.csv'!I470*Part4Out!C$80+'relay test.csv'!J470*Part4Out!C$81+'relay test.csv'!K470*Part4Out!C$82+'relay test.csv'!L470*Part4Out!C$83+'relay test.csv'!M470*Part4Out!C$84+'relay test.csv'!N470*Part4Out!C$85</f>
        <v>10.12402057599019</v>
      </c>
      <c r="S470" s="10">
        <f>(F470*Part4Out!C$78+'relay test.csv'!H470*Part4Out!C$79+'relay test.csv'!I470*Part4Out!C$80+'relay test.csv'!J470*Part4Out!C$81+'relay test.csv'!K470*Part4Out!C$82+'relay test.csv'!L470*Part4Out!C$83+'relay test.csv'!M470*Part4Out!C$84+'relay test.csv'!N470*Part4Out!C$85) +Part4Out!C$77</f>
        <v>7.5203853244248648</v>
      </c>
      <c r="T470" s="10">
        <f t="shared" si="71"/>
        <v>1845.2781878385658</v>
      </c>
      <c r="U470" s="12">
        <f t="shared" si="72"/>
        <v>0.99945836981307201</v>
      </c>
      <c r="V470" s="11">
        <f t="shared" si="73"/>
        <v>1</v>
      </c>
      <c r="W470" s="11">
        <f t="shared" si="74"/>
        <v>1</v>
      </c>
      <c r="X470" s="11">
        <f t="shared" si="75"/>
        <v>24934.82191511448</v>
      </c>
      <c r="Y470" s="12">
        <f t="shared" si="76"/>
        <v>0.99995989705078081</v>
      </c>
      <c r="Z470" s="11">
        <f t="shared" si="77"/>
        <v>1</v>
      </c>
      <c r="AA470" s="11">
        <f t="shared" si="78"/>
        <v>1</v>
      </c>
      <c r="AB470" s="11">
        <f t="shared" si="79"/>
        <v>1</v>
      </c>
      <c r="AC470" s="7" t="s">
        <v>498</v>
      </c>
    </row>
    <row r="471" spans="1:29" x14ac:dyDescent="0.2">
      <c r="A471" s="7" t="s">
        <v>499</v>
      </c>
      <c r="B471" s="7">
        <v>1</v>
      </c>
      <c r="C471" s="8">
        <v>40424</v>
      </c>
      <c r="D471" s="8">
        <v>41420</v>
      </c>
      <c r="E471" s="8">
        <v>41583</v>
      </c>
      <c r="F471" s="7">
        <v>41</v>
      </c>
      <c r="G471" s="7">
        <v>65.853658539999998</v>
      </c>
      <c r="H471" s="7">
        <v>0</v>
      </c>
      <c r="I471" s="7">
        <v>139.44999999999999</v>
      </c>
      <c r="J471" s="7">
        <v>1.84049079754601E-2</v>
      </c>
      <c r="K471" s="7">
        <v>1</v>
      </c>
      <c r="L471" s="7">
        <v>0</v>
      </c>
      <c r="M471" s="7">
        <v>0</v>
      </c>
      <c r="N471" s="7">
        <f t="shared" si="70"/>
        <v>0</v>
      </c>
      <c r="O471" s="7">
        <v>0</v>
      </c>
      <c r="P471" s="7" t="s">
        <v>32</v>
      </c>
      <c r="Q471" s="9" t="s">
        <v>28</v>
      </c>
      <c r="R471" s="10">
        <f>F471*Part4Out!C$78+'relay test.csv'!H471*Part4Out!C$79+'relay test.csv'!I471*Part4Out!C$80+'relay test.csv'!J471*Part4Out!C$81+'relay test.csv'!K471*Part4Out!C$82+'relay test.csv'!L471*Part4Out!C$83+'relay test.csv'!M471*Part4Out!C$84+'relay test.csv'!N471*Part4Out!C$85</f>
        <v>8.693530235535647</v>
      </c>
      <c r="S471" s="10">
        <f>(F471*Part4Out!C$78+'relay test.csv'!H471*Part4Out!C$79+'relay test.csv'!I471*Part4Out!C$80+'relay test.csv'!J471*Part4Out!C$81+'relay test.csv'!K471*Part4Out!C$82+'relay test.csv'!L471*Part4Out!C$83+'relay test.csv'!M471*Part4Out!C$84+'relay test.csv'!N471*Part4Out!C$85) +Part4Out!C$77</f>
        <v>6.0898949839703214</v>
      </c>
      <c r="T471" s="10">
        <f t="shared" si="71"/>
        <v>441.37505725595031</v>
      </c>
      <c r="U471" s="12">
        <f t="shared" si="72"/>
        <v>0.99773947472038094</v>
      </c>
      <c r="V471" s="11">
        <f t="shared" si="73"/>
        <v>1</v>
      </c>
      <c r="W471" s="11">
        <f t="shared" si="74"/>
        <v>1</v>
      </c>
      <c r="X471" s="11">
        <f t="shared" si="75"/>
        <v>5964.2001531171863</v>
      </c>
      <c r="Y471" s="12">
        <f t="shared" si="76"/>
        <v>0.99983236103159467</v>
      </c>
      <c r="Z471" s="11">
        <f t="shared" si="77"/>
        <v>1</v>
      </c>
      <c r="AA471" s="11">
        <f t="shared" si="78"/>
        <v>1</v>
      </c>
      <c r="AB471" s="11">
        <f t="shared" si="79"/>
        <v>1</v>
      </c>
      <c r="AC471" s="7" t="s">
        <v>499</v>
      </c>
    </row>
    <row r="472" spans="1:29" x14ac:dyDescent="0.2">
      <c r="A472" s="7" t="s">
        <v>500</v>
      </c>
      <c r="B472" s="7">
        <v>1</v>
      </c>
      <c r="C472" s="8">
        <v>41079</v>
      </c>
      <c r="D472" s="8">
        <v>41080</v>
      </c>
      <c r="E472" s="8">
        <v>41658</v>
      </c>
      <c r="F472" s="7">
        <v>73</v>
      </c>
      <c r="G472" s="7">
        <v>26.027397260000001</v>
      </c>
      <c r="H472" s="7">
        <v>4.1095890410000004</v>
      </c>
      <c r="I472" s="7">
        <v>47.34</v>
      </c>
      <c r="J472" s="7">
        <v>0.131487889273356</v>
      </c>
      <c r="K472" s="7">
        <v>1</v>
      </c>
      <c r="L472" s="7">
        <v>1</v>
      </c>
      <c r="M472" s="7">
        <v>0</v>
      </c>
      <c r="N472" s="7">
        <f t="shared" si="70"/>
        <v>0</v>
      </c>
      <c r="O472" s="7">
        <v>0</v>
      </c>
      <c r="P472" s="7" t="s">
        <v>26</v>
      </c>
      <c r="Q472" s="9" t="s">
        <v>28</v>
      </c>
      <c r="R472" s="10">
        <f>F472*Part4Out!C$78+'relay test.csv'!H472*Part4Out!C$79+'relay test.csv'!I472*Part4Out!C$80+'relay test.csv'!J472*Part4Out!C$81+'relay test.csv'!K472*Part4Out!C$82+'relay test.csv'!L472*Part4Out!C$83+'relay test.csv'!M472*Part4Out!C$84+'relay test.csv'!N472*Part4Out!C$85</f>
        <v>16.557280800510021</v>
      </c>
      <c r="S472" s="10">
        <f>(F472*Part4Out!C$78+'relay test.csv'!H472*Part4Out!C$79+'relay test.csv'!I472*Part4Out!C$80+'relay test.csv'!J472*Part4Out!C$81+'relay test.csv'!K472*Part4Out!C$82+'relay test.csv'!L472*Part4Out!C$83+'relay test.csv'!M472*Part4Out!C$84+'relay test.csv'!N472*Part4Out!C$85) +Part4Out!C$77</f>
        <v>13.953645548944696</v>
      </c>
      <c r="T472" s="10">
        <f t="shared" si="71"/>
        <v>1148130.5270792104</v>
      </c>
      <c r="U472" s="12">
        <f t="shared" si="72"/>
        <v>0.99999912901964938</v>
      </c>
      <c r="V472" s="11">
        <f t="shared" si="73"/>
        <v>1</v>
      </c>
      <c r="W472" s="11">
        <f t="shared" si="74"/>
        <v>1</v>
      </c>
      <c r="X472" s="11">
        <f t="shared" si="75"/>
        <v>15514425.096825125</v>
      </c>
      <c r="Y472" s="12">
        <f t="shared" si="76"/>
        <v>0.99999993554386135</v>
      </c>
      <c r="Z472" s="11">
        <f t="shared" si="77"/>
        <v>1</v>
      </c>
      <c r="AA472" s="11">
        <f t="shared" si="78"/>
        <v>1</v>
      </c>
      <c r="AB472" s="11">
        <f t="shared" si="79"/>
        <v>1</v>
      </c>
      <c r="AC472" s="7" t="s">
        <v>500</v>
      </c>
    </row>
    <row r="473" spans="1:29" x14ac:dyDescent="0.2">
      <c r="A473" s="7" t="s">
        <v>501</v>
      </c>
      <c r="B473" s="7">
        <v>1</v>
      </c>
      <c r="C473" s="8">
        <v>41355</v>
      </c>
      <c r="D473" s="8">
        <v>41364</v>
      </c>
      <c r="E473" s="8">
        <v>41653</v>
      </c>
      <c r="F473" s="7">
        <v>32</v>
      </c>
      <c r="G473" s="7">
        <v>96.875</v>
      </c>
      <c r="H473" s="7">
        <v>43.75</v>
      </c>
      <c r="I473" s="7">
        <v>36.979999999999997</v>
      </c>
      <c r="J473" s="7">
        <v>6.9204152249135002E-3</v>
      </c>
      <c r="K473" s="7">
        <v>0</v>
      </c>
      <c r="L473" s="7">
        <v>0</v>
      </c>
      <c r="M473" s="7">
        <v>0</v>
      </c>
      <c r="N473" s="7">
        <f t="shared" si="70"/>
        <v>1</v>
      </c>
      <c r="O473" s="7">
        <v>0</v>
      </c>
      <c r="P473" s="7" t="s">
        <v>23</v>
      </c>
      <c r="Q473" s="9" t="s">
        <v>28</v>
      </c>
      <c r="R473" s="10">
        <f>F473*Part4Out!C$78+'relay test.csv'!H473*Part4Out!C$79+'relay test.csv'!I473*Part4Out!C$80+'relay test.csv'!J473*Part4Out!C$81+'relay test.csv'!K473*Part4Out!C$82+'relay test.csv'!L473*Part4Out!C$83+'relay test.csv'!M473*Part4Out!C$84+'relay test.csv'!N473*Part4Out!C$85</f>
        <v>7.7429042779724968</v>
      </c>
      <c r="S473" s="10">
        <f>(F473*Part4Out!C$78+'relay test.csv'!H473*Part4Out!C$79+'relay test.csv'!I473*Part4Out!C$80+'relay test.csv'!J473*Part4Out!C$81+'relay test.csv'!K473*Part4Out!C$82+'relay test.csv'!L473*Part4Out!C$83+'relay test.csv'!M473*Part4Out!C$84+'relay test.csv'!N473*Part4Out!C$85) +Part4Out!C$77</f>
        <v>5.1392690264071721</v>
      </c>
      <c r="T473" s="10">
        <f t="shared" si="71"/>
        <v>170.59102520031874</v>
      </c>
      <c r="U473" s="12">
        <f t="shared" si="72"/>
        <v>0.99417218937393381</v>
      </c>
      <c r="V473" s="11">
        <f t="shared" si="73"/>
        <v>1</v>
      </c>
      <c r="W473" s="11">
        <f t="shared" si="74"/>
        <v>1</v>
      </c>
      <c r="X473" s="11">
        <f t="shared" si="75"/>
        <v>2305.1574888386867</v>
      </c>
      <c r="Y473" s="12">
        <f t="shared" si="76"/>
        <v>0.99956637826998385</v>
      </c>
      <c r="Z473" s="11">
        <f t="shared" si="77"/>
        <v>1</v>
      </c>
      <c r="AA473" s="11">
        <f t="shared" si="78"/>
        <v>1</v>
      </c>
      <c r="AB473" s="11">
        <f t="shared" si="79"/>
        <v>1</v>
      </c>
      <c r="AC473" s="7" t="s">
        <v>501</v>
      </c>
    </row>
    <row r="474" spans="1:29" x14ac:dyDescent="0.2">
      <c r="A474" s="7" t="s">
        <v>502</v>
      </c>
      <c r="B474" s="7">
        <v>1</v>
      </c>
      <c r="C474" s="8">
        <v>41339</v>
      </c>
      <c r="D474" s="8">
        <v>41556</v>
      </c>
      <c r="E474" s="8">
        <v>41556</v>
      </c>
      <c r="F474" s="7">
        <v>36</v>
      </c>
      <c r="G474" s="7">
        <v>8.3333333330000006</v>
      </c>
      <c r="H474" s="7">
        <v>5.5555555559999998</v>
      </c>
      <c r="I474" s="7">
        <v>40.25</v>
      </c>
      <c r="J474" s="7">
        <v>0</v>
      </c>
      <c r="K474" s="7">
        <v>0</v>
      </c>
      <c r="L474" s="7">
        <v>0</v>
      </c>
      <c r="M474" s="7">
        <v>0</v>
      </c>
      <c r="N474" s="7">
        <f t="shared" si="70"/>
        <v>0</v>
      </c>
      <c r="O474" s="7">
        <v>0</v>
      </c>
      <c r="P474" s="7" t="s">
        <v>36</v>
      </c>
      <c r="Q474" s="9" t="s">
        <v>24</v>
      </c>
      <c r="R474" s="10">
        <f>F474*Part4Out!C$78+'relay test.csv'!H474*Part4Out!C$79+'relay test.csv'!I474*Part4Out!C$80+'relay test.csv'!J474*Part4Out!C$81+'relay test.csv'!K474*Part4Out!C$82+'relay test.csv'!L474*Part4Out!C$83+'relay test.csv'!M474*Part4Out!C$84+'relay test.csv'!N474*Part4Out!C$85</f>
        <v>7.5815801639373754</v>
      </c>
      <c r="S474" s="10">
        <f>(F474*Part4Out!C$78+'relay test.csv'!H474*Part4Out!C$79+'relay test.csv'!I474*Part4Out!C$80+'relay test.csv'!J474*Part4Out!C$81+'relay test.csv'!K474*Part4Out!C$82+'relay test.csv'!L474*Part4Out!C$83+'relay test.csv'!M474*Part4Out!C$84+'relay test.csv'!N474*Part4Out!C$85) +Part4Out!C$77</f>
        <v>4.9779449123720507</v>
      </c>
      <c r="T474" s="10">
        <f t="shared" si="71"/>
        <v>145.17572603853134</v>
      </c>
      <c r="U474" s="12">
        <f t="shared" si="72"/>
        <v>0.99315891887729424</v>
      </c>
      <c r="V474" s="11">
        <f t="shared" si="73"/>
        <v>1</v>
      </c>
      <c r="W474" s="11">
        <f t="shared" si="74"/>
        <v>1</v>
      </c>
      <c r="X474" s="11">
        <f t="shared" si="75"/>
        <v>1961.7263668023768</v>
      </c>
      <c r="Y474" s="12">
        <f t="shared" si="76"/>
        <v>0.99949050462819777</v>
      </c>
      <c r="Z474" s="11">
        <f t="shared" si="77"/>
        <v>1</v>
      </c>
      <c r="AA474" s="11">
        <f t="shared" si="78"/>
        <v>1</v>
      </c>
      <c r="AB474" s="11">
        <f t="shared" si="79"/>
        <v>1</v>
      </c>
      <c r="AC474" s="7" t="s">
        <v>502</v>
      </c>
    </row>
    <row r="475" spans="1:29" x14ac:dyDescent="0.2">
      <c r="A475" s="7" t="s">
        <v>503</v>
      </c>
      <c r="B475" s="7">
        <v>1</v>
      </c>
      <c r="C475" s="8">
        <v>41430</v>
      </c>
      <c r="D475" s="8">
        <v>41430</v>
      </c>
      <c r="E475" s="8">
        <v>41550</v>
      </c>
      <c r="F475" s="7">
        <v>49</v>
      </c>
      <c r="G475" s="7">
        <v>28.571428569999998</v>
      </c>
      <c r="H475" s="7">
        <v>0</v>
      </c>
      <c r="I475" s="7">
        <v>91.77</v>
      </c>
      <c r="J475" s="7">
        <v>3.3333333333333298E-2</v>
      </c>
      <c r="K475" s="7">
        <v>1</v>
      </c>
      <c r="L475" s="7">
        <v>0</v>
      </c>
      <c r="M475" s="7">
        <v>0</v>
      </c>
      <c r="N475" s="7">
        <f t="shared" si="70"/>
        <v>1</v>
      </c>
      <c r="O475" s="7">
        <v>0</v>
      </c>
      <c r="P475" s="7" t="s">
        <v>23</v>
      </c>
      <c r="Q475" s="9" t="s">
        <v>63</v>
      </c>
      <c r="R475" s="10">
        <f>F475*Part4Out!C$78+'relay test.csv'!H475*Part4Out!C$79+'relay test.csv'!I475*Part4Out!C$80+'relay test.csv'!J475*Part4Out!C$81+'relay test.csv'!K475*Part4Out!C$82+'relay test.csv'!L475*Part4Out!C$83+'relay test.csv'!M475*Part4Out!C$84+'relay test.csv'!N475*Part4Out!C$85</f>
        <v>10.807742966861126</v>
      </c>
      <c r="S475" s="10">
        <f>(F475*Part4Out!C$78+'relay test.csv'!H475*Part4Out!C$79+'relay test.csv'!I475*Part4Out!C$80+'relay test.csv'!J475*Part4Out!C$81+'relay test.csv'!K475*Part4Out!C$82+'relay test.csv'!L475*Part4Out!C$83+'relay test.csv'!M475*Part4Out!C$84+'relay test.csv'!N475*Part4Out!C$85) +Part4Out!C$77</f>
        <v>8.2041077152958</v>
      </c>
      <c r="T475" s="10">
        <f t="shared" si="71"/>
        <v>3655.9370541726316</v>
      </c>
      <c r="U475" s="12">
        <f t="shared" si="72"/>
        <v>0.99972654711164388</v>
      </c>
      <c r="V475" s="11">
        <f t="shared" si="73"/>
        <v>1</v>
      </c>
      <c r="W475" s="11">
        <f t="shared" si="74"/>
        <v>1</v>
      </c>
      <c r="X475" s="11">
        <f t="shared" si="75"/>
        <v>49401.840860342927</v>
      </c>
      <c r="Y475" s="12">
        <f t="shared" si="76"/>
        <v>0.9999797582490686</v>
      </c>
      <c r="Z475" s="11">
        <f t="shared" si="77"/>
        <v>1</v>
      </c>
      <c r="AA475" s="11">
        <f t="shared" si="78"/>
        <v>1</v>
      </c>
      <c r="AB475" s="11">
        <f t="shared" si="79"/>
        <v>1</v>
      </c>
      <c r="AC475" s="7" t="s">
        <v>503</v>
      </c>
    </row>
    <row r="476" spans="1:29" x14ac:dyDescent="0.2">
      <c r="A476" s="7" t="s">
        <v>504</v>
      </c>
      <c r="B476" s="7">
        <v>1</v>
      </c>
      <c r="C476" s="8">
        <v>41149</v>
      </c>
      <c r="D476" s="8">
        <v>41394</v>
      </c>
      <c r="E476" s="8">
        <v>41645</v>
      </c>
      <c r="F476" s="7">
        <v>51</v>
      </c>
      <c r="G476" s="7">
        <v>31.372549020000001</v>
      </c>
      <c r="H476" s="7">
        <v>11.764705879999999</v>
      </c>
      <c r="I476" s="7">
        <v>66.08</v>
      </c>
      <c r="J476" s="7">
        <v>4.7808764940239001E-2</v>
      </c>
      <c r="K476" s="7">
        <v>0</v>
      </c>
      <c r="L476" s="7">
        <v>0</v>
      </c>
      <c r="M476" s="7">
        <v>0</v>
      </c>
      <c r="N476" s="7">
        <f t="shared" si="70"/>
        <v>0</v>
      </c>
      <c r="O476" s="7">
        <v>0</v>
      </c>
      <c r="P476" s="7" t="s">
        <v>32</v>
      </c>
      <c r="Q476" s="9" t="s">
        <v>63</v>
      </c>
      <c r="R476" s="10">
        <f>F476*Part4Out!C$78+'relay test.csv'!H476*Part4Out!C$79+'relay test.csv'!I476*Part4Out!C$80+'relay test.csv'!J476*Part4Out!C$81+'relay test.csv'!K476*Part4Out!C$82+'relay test.csv'!L476*Part4Out!C$83+'relay test.csv'!M476*Part4Out!C$84+'relay test.csv'!N476*Part4Out!C$85</f>
        <v>10.755409741965169</v>
      </c>
      <c r="S476" s="10">
        <f>(F476*Part4Out!C$78+'relay test.csv'!H476*Part4Out!C$79+'relay test.csv'!I476*Part4Out!C$80+'relay test.csv'!J476*Part4Out!C$81+'relay test.csv'!K476*Part4Out!C$82+'relay test.csv'!L476*Part4Out!C$83+'relay test.csv'!M476*Part4Out!C$84+'relay test.csv'!N476*Part4Out!C$85) +Part4Out!C$77</f>
        <v>8.151774490399843</v>
      </c>
      <c r="T476" s="10">
        <f t="shared" si="71"/>
        <v>3469.5302543809107</v>
      </c>
      <c r="U476" s="12">
        <f t="shared" si="72"/>
        <v>0.99971185959300091</v>
      </c>
      <c r="V476" s="11">
        <f t="shared" si="73"/>
        <v>1</v>
      </c>
      <c r="W476" s="11">
        <f t="shared" si="74"/>
        <v>1</v>
      </c>
      <c r="X476" s="11">
        <f t="shared" si="75"/>
        <v>46882.968428421242</v>
      </c>
      <c r="Y476" s="12">
        <f t="shared" si="76"/>
        <v>0.99997867074751734</v>
      </c>
      <c r="Z476" s="11">
        <f t="shared" si="77"/>
        <v>1</v>
      </c>
      <c r="AA476" s="11">
        <f t="shared" si="78"/>
        <v>1</v>
      </c>
      <c r="AB476" s="11">
        <f t="shared" si="79"/>
        <v>1</v>
      </c>
      <c r="AC476" s="7" t="s">
        <v>504</v>
      </c>
    </row>
    <row r="477" spans="1:29" x14ac:dyDescent="0.2">
      <c r="A477" s="7" t="s">
        <v>505</v>
      </c>
      <c r="B477" s="7">
        <v>1</v>
      </c>
      <c r="C477" s="8">
        <v>40038</v>
      </c>
      <c r="D477" s="8">
        <v>40128</v>
      </c>
      <c r="E477" s="8">
        <v>41521</v>
      </c>
      <c r="F477" s="7">
        <v>39</v>
      </c>
      <c r="G477" s="7">
        <v>25.641025639999999</v>
      </c>
      <c r="H477" s="7">
        <v>10.256410259999999</v>
      </c>
      <c r="I477" s="7">
        <v>102.06</v>
      </c>
      <c r="J477" s="7">
        <v>2.7279253409906699E-2</v>
      </c>
      <c r="K477" s="7">
        <v>1</v>
      </c>
      <c r="L477" s="7">
        <v>0</v>
      </c>
      <c r="M477" s="7">
        <v>0</v>
      </c>
      <c r="N477" s="7">
        <f t="shared" si="70"/>
        <v>1</v>
      </c>
      <c r="O477" s="7">
        <v>0</v>
      </c>
      <c r="P477" s="7" t="s">
        <v>23</v>
      </c>
      <c r="Q477" s="9" t="s">
        <v>24</v>
      </c>
      <c r="R477" s="10">
        <f>F477*Part4Out!C$78+'relay test.csv'!H477*Part4Out!C$79+'relay test.csv'!I477*Part4Out!C$80+'relay test.csv'!J477*Part4Out!C$81+'relay test.csv'!K477*Part4Out!C$82+'relay test.csv'!L477*Part4Out!C$83+'relay test.csv'!M477*Part4Out!C$84+'relay test.csv'!N477*Part4Out!C$85</f>
        <v>8.8576717421766293</v>
      </c>
      <c r="S477" s="10">
        <f>(F477*Part4Out!C$78+'relay test.csv'!H477*Part4Out!C$79+'relay test.csv'!I477*Part4Out!C$80+'relay test.csv'!J477*Part4Out!C$81+'relay test.csv'!K477*Part4Out!C$82+'relay test.csv'!L477*Part4Out!C$83+'relay test.csv'!M477*Part4Out!C$84+'relay test.csv'!N477*Part4Out!C$85) +Part4Out!C$77</f>
        <v>6.2540364906113037</v>
      </c>
      <c r="T477" s="10">
        <f t="shared" si="71"/>
        <v>520.10800431335963</v>
      </c>
      <c r="U477" s="12">
        <f t="shared" si="72"/>
        <v>0.99808101201339705</v>
      </c>
      <c r="V477" s="11">
        <f t="shared" si="73"/>
        <v>1</v>
      </c>
      <c r="W477" s="11">
        <f t="shared" si="74"/>
        <v>1</v>
      </c>
      <c r="X477" s="11">
        <f t="shared" si="75"/>
        <v>7028.1004510057055</v>
      </c>
      <c r="Y477" s="12">
        <f t="shared" si="76"/>
        <v>0.99985773428520897</v>
      </c>
      <c r="Z477" s="11">
        <f t="shared" si="77"/>
        <v>1</v>
      </c>
      <c r="AA477" s="11">
        <f t="shared" si="78"/>
        <v>1</v>
      </c>
      <c r="AB477" s="11">
        <f t="shared" si="79"/>
        <v>1</v>
      </c>
      <c r="AC477" s="7" t="s">
        <v>505</v>
      </c>
    </row>
    <row r="478" spans="1:29" x14ac:dyDescent="0.2">
      <c r="A478" s="7" t="s">
        <v>506</v>
      </c>
      <c r="B478" s="7">
        <v>1</v>
      </c>
      <c r="C478" s="8">
        <v>40559</v>
      </c>
      <c r="D478" s="8">
        <v>41044</v>
      </c>
      <c r="E478" s="8">
        <v>41582</v>
      </c>
      <c r="F478" s="7">
        <v>48</v>
      </c>
      <c r="G478" s="7">
        <v>12.5</v>
      </c>
      <c r="H478" s="7">
        <v>8.3333333330000006</v>
      </c>
      <c r="I478" s="7">
        <v>47.67</v>
      </c>
      <c r="J478" s="7">
        <v>2.60223048327138E-2</v>
      </c>
      <c r="K478" s="7">
        <v>0</v>
      </c>
      <c r="L478" s="7">
        <v>0</v>
      </c>
      <c r="M478" s="7">
        <v>0</v>
      </c>
      <c r="N478" s="7">
        <f t="shared" si="70"/>
        <v>0</v>
      </c>
      <c r="O478" s="7">
        <v>0</v>
      </c>
      <c r="P478" s="7" t="s">
        <v>32</v>
      </c>
      <c r="Q478" s="9" t="s">
        <v>24</v>
      </c>
      <c r="R478" s="10">
        <f>F478*Part4Out!C$78+'relay test.csv'!H478*Part4Out!C$79+'relay test.csv'!I478*Part4Out!C$80+'relay test.csv'!J478*Part4Out!C$81+'relay test.csv'!K478*Part4Out!C$82+'relay test.csv'!L478*Part4Out!C$83+'relay test.csv'!M478*Part4Out!C$84+'relay test.csv'!N478*Part4Out!C$85</f>
        <v>10.132061256376918</v>
      </c>
      <c r="S478" s="10">
        <f>(F478*Part4Out!C$78+'relay test.csv'!H478*Part4Out!C$79+'relay test.csv'!I478*Part4Out!C$80+'relay test.csv'!J478*Part4Out!C$81+'relay test.csv'!K478*Part4Out!C$82+'relay test.csv'!L478*Part4Out!C$83+'relay test.csv'!M478*Part4Out!C$84+'relay test.csv'!N478*Part4Out!C$85) +Part4Out!C$77</f>
        <v>7.5284260048115925</v>
      </c>
      <c r="T478" s="10">
        <f t="shared" si="71"/>
        <v>1860.1752911335052</v>
      </c>
      <c r="U478" s="12">
        <f t="shared" si="72"/>
        <v>0.99946270509566515</v>
      </c>
      <c r="V478" s="11">
        <f t="shared" si="73"/>
        <v>1</v>
      </c>
      <c r="W478" s="11">
        <f t="shared" si="74"/>
        <v>1</v>
      </c>
      <c r="X478" s="11">
        <f t="shared" si="75"/>
        <v>25136.123063179031</v>
      </c>
      <c r="Y478" s="12">
        <f t="shared" si="76"/>
        <v>0.99996021820009051</v>
      </c>
      <c r="Z478" s="11">
        <f t="shared" si="77"/>
        <v>1</v>
      </c>
      <c r="AA478" s="11">
        <f t="shared" si="78"/>
        <v>1</v>
      </c>
      <c r="AB478" s="11">
        <f t="shared" si="79"/>
        <v>1</v>
      </c>
      <c r="AC478" s="7" t="s">
        <v>506</v>
      </c>
    </row>
    <row r="479" spans="1:29" x14ac:dyDescent="0.2">
      <c r="A479" s="7" t="s">
        <v>507</v>
      </c>
      <c r="B479" s="7">
        <v>1</v>
      </c>
      <c r="C479" s="8">
        <v>41320</v>
      </c>
      <c r="D479" s="8">
        <v>41473</v>
      </c>
      <c r="E479" s="8">
        <v>41473</v>
      </c>
      <c r="F479" s="7">
        <v>43</v>
      </c>
      <c r="G479" s="7">
        <v>11.627906980000001</v>
      </c>
      <c r="H479" s="7">
        <v>4.651162791</v>
      </c>
      <c r="I479" s="7">
        <v>37.33</v>
      </c>
      <c r="J479" s="7">
        <v>0</v>
      </c>
      <c r="K479" s="7">
        <v>0</v>
      </c>
      <c r="L479" s="7">
        <v>0</v>
      </c>
      <c r="M479" s="7">
        <v>0</v>
      </c>
      <c r="N479" s="7">
        <f t="shared" si="70"/>
        <v>1</v>
      </c>
      <c r="O479" s="7">
        <v>0</v>
      </c>
      <c r="P479" s="7" t="s">
        <v>23</v>
      </c>
      <c r="Q479" s="9" t="s">
        <v>24</v>
      </c>
      <c r="R479" s="10">
        <f>F479*Part4Out!C$78+'relay test.csv'!H479*Part4Out!C$79+'relay test.csv'!I479*Part4Out!C$80+'relay test.csv'!J479*Part4Out!C$81+'relay test.csv'!K479*Part4Out!C$82+'relay test.csv'!L479*Part4Out!C$83+'relay test.csv'!M479*Part4Out!C$84+'relay test.csv'!N479*Part4Out!C$85</f>
        <v>9.3191957050295677</v>
      </c>
      <c r="S479" s="10">
        <f>(F479*Part4Out!C$78+'relay test.csv'!H479*Part4Out!C$79+'relay test.csv'!I479*Part4Out!C$80+'relay test.csv'!J479*Part4Out!C$81+'relay test.csv'!K479*Part4Out!C$82+'relay test.csv'!L479*Part4Out!C$83+'relay test.csv'!M479*Part4Out!C$84+'relay test.csv'!N479*Part4Out!C$85) +Part4Out!C$77</f>
        <v>6.7155604534642421</v>
      </c>
      <c r="T479" s="10">
        <f t="shared" si="71"/>
        <v>825.14609331566828</v>
      </c>
      <c r="U479" s="12">
        <f t="shared" si="72"/>
        <v>0.99878956033552546</v>
      </c>
      <c r="V479" s="11">
        <f t="shared" si="73"/>
        <v>1</v>
      </c>
      <c r="W479" s="11">
        <f t="shared" si="74"/>
        <v>1</v>
      </c>
      <c r="X479" s="11">
        <f t="shared" si="75"/>
        <v>11150.01034878033</v>
      </c>
      <c r="Y479" s="12">
        <f t="shared" si="76"/>
        <v>0.99991032202744667</v>
      </c>
      <c r="Z479" s="11">
        <f t="shared" si="77"/>
        <v>1</v>
      </c>
      <c r="AA479" s="11">
        <f t="shared" si="78"/>
        <v>1</v>
      </c>
      <c r="AB479" s="11">
        <f t="shared" si="79"/>
        <v>1</v>
      </c>
      <c r="AC479" s="7" t="s">
        <v>507</v>
      </c>
    </row>
    <row r="480" spans="1:29" x14ac:dyDescent="0.2">
      <c r="A480" s="7" t="s">
        <v>508</v>
      </c>
      <c r="B480" s="7">
        <v>1</v>
      </c>
      <c r="C480" s="8">
        <v>40841</v>
      </c>
      <c r="D480" s="8">
        <v>40844</v>
      </c>
      <c r="E480" s="8">
        <v>41652</v>
      </c>
      <c r="F480" s="7">
        <v>56</v>
      </c>
      <c r="G480" s="7">
        <v>32.142857139999997</v>
      </c>
      <c r="H480" s="7">
        <v>3.5714285710000002</v>
      </c>
      <c r="I480" s="7">
        <v>115.59</v>
      </c>
      <c r="J480" s="7">
        <v>9.5297029702970298E-2</v>
      </c>
      <c r="K480" s="7">
        <v>1</v>
      </c>
      <c r="L480" s="7">
        <v>0</v>
      </c>
      <c r="M480" s="7">
        <v>0</v>
      </c>
      <c r="N480" s="7">
        <f t="shared" si="70"/>
        <v>0</v>
      </c>
      <c r="O480" s="7">
        <v>0</v>
      </c>
      <c r="P480" s="7" t="s">
        <v>36</v>
      </c>
      <c r="Q480" s="9" t="s">
        <v>24</v>
      </c>
      <c r="R480" s="10">
        <f>F480*Part4Out!C$78+'relay test.csv'!H480*Part4Out!C$79+'relay test.csv'!I480*Part4Out!C$80+'relay test.csv'!J480*Part4Out!C$81+'relay test.csv'!K480*Part4Out!C$82+'relay test.csv'!L480*Part4Out!C$83+'relay test.csv'!M480*Part4Out!C$84+'relay test.csv'!N480*Part4Out!C$85</f>
        <v>11.97295320149194</v>
      </c>
      <c r="S480" s="10">
        <f>(F480*Part4Out!C$78+'relay test.csv'!H480*Part4Out!C$79+'relay test.csv'!I480*Part4Out!C$80+'relay test.csv'!J480*Part4Out!C$81+'relay test.csv'!K480*Part4Out!C$82+'relay test.csv'!L480*Part4Out!C$83+'relay test.csv'!M480*Part4Out!C$84+'relay test.csv'!N480*Part4Out!C$85) +Part4Out!C$77</f>
        <v>9.3693179499266144</v>
      </c>
      <c r="T480" s="10">
        <f t="shared" si="71"/>
        <v>11723.116607558595</v>
      </c>
      <c r="U480" s="12">
        <f t="shared" si="72"/>
        <v>0.99991470572722252</v>
      </c>
      <c r="V480" s="11">
        <f t="shared" si="73"/>
        <v>1</v>
      </c>
      <c r="W480" s="11">
        <f t="shared" si="74"/>
        <v>1</v>
      </c>
      <c r="X480" s="11">
        <f t="shared" si="75"/>
        <v>158411.79223062907</v>
      </c>
      <c r="Y480" s="12">
        <f t="shared" si="76"/>
        <v>0.99999368737848804</v>
      </c>
      <c r="Z480" s="11">
        <f t="shared" si="77"/>
        <v>1</v>
      </c>
      <c r="AA480" s="11">
        <f t="shared" si="78"/>
        <v>1</v>
      </c>
      <c r="AB480" s="11">
        <f t="shared" si="79"/>
        <v>1</v>
      </c>
      <c r="AC480" s="7" t="s">
        <v>508</v>
      </c>
    </row>
    <row r="481" spans="1:29" x14ac:dyDescent="0.2">
      <c r="A481" s="7" t="s">
        <v>509</v>
      </c>
      <c r="B481" s="7">
        <v>0</v>
      </c>
      <c r="C481" s="8">
        <v>41306</v>
      </c>
      <c r="D481" s="8">
        <v>41306</v>
      </c>
      <c r="E481" s="8">
        <v>41306</v>
      </c>
      <c r="F481" s="7">
        <v>0</v>
      </c>
      <c r="G481" s="7">
        <v>0</v>
      </c>
      <c r="H481" s="7">
        <v>0</v>
      </c>
      <c r="I481" s="7">
        <v>74.150000000000006</v>
      </c>
      <c r="J481" s="7">
        <v>0</v>
      </c>
      <c r="K481" s="7">
        <v>1</v>
      </c>
      <c r="L481" s="7">
        <v>0</v>
      </c>
      <c r="M481" s="7">
        <v>0</v>
      </c>
      <c r="N481" s="7">
        <f t="shared" si="70"/>
        <v>0</v>
      </c>
      <c r="O481" s="7">
        <v>0</v>
      </c>
      <c r="P481" s="7" t="s">
        <v>32</v>
      </c>
      <c r="Q481" s="9" t="s">
        <v>63</v>
      </c>
      <c r="R481" s="10">
        <f>F481*Part4Out!C$78+'relay test.csv'!H481*Part4Out!C$79+'relay test.csv'!I481*Part4Out!C$80+'relay test.csv'!J481*Part4Out!C$81+'relay test.csv'!K481*Part4Out!C$82+'relay test.csv'!L481*Part4Out!C$83+'relay test.csv'!M481*Part4Out!C$84+'relay test.csv'!N481*Part4Out!C$85</f>
        <v>0.2599292615444333</v>
      </c>
      <c r="S481" s="10">
        <f>(F481*Part4Out!C$78+'relay test.csv'!H481*Part4Out!C$79+'relay test.csv'!I481*Part4Out!C$80+'relay test.csv'!J481*Part4Out!C$81+'relay test.csv'!K481*Part4Out!C$82+'relay test.csv'!L481*Part4Out!C$83+'relay test.csv'!M481*Part4Out!C$84+'relay test.csv'!N481*Part4Out!C$85) +Part4Out!C$77</f>
        <v>-2.3437059900208919</v>
      </c>
      <c r="T481" s="10">
        <f t="shared" si="71"/>
        <v>9.5971309647390021E-2</v>
      </c>
      <c r="U481" s="12">
        <f t="shared" si="72"/>
        <v>8.7567355826373913E-2</v>
      </c>
      <c r="V481" s="11">
        <f t="shared" si="73"/>
        <v>0</v>
      </c>
      <c r="W481" s="11">
        <f t="shared" si="74"/>
        <v>0</v>
      </c>
      <c r="X481" s="11">
        <f t="shared" si="75"/>
        <v>1.2968383470792597</v>
      </c>
      <c r="Y481" s="12">
        <f t="shared" si="76"/>
        <v>0.56461890264430881</v>
      </c>
      <c r="Z481" s="11">
        <f t="shared" si="77"/>
        <v>1</v>
      </c>
      <c r="AA481" s="11">
        <f t="shared" si="78"/>
        <v>0</v>
      </c>
      <c r="AB481" s="11">
        <f t="shared" si="79"/>
        <v>0</v>
      </c>
      <c r="AC481" s="7" t="s">
        <v>509</v>
      </c>
    </row>
    <row r="482" spans="1:29" x14ac:dyDescent="0.2">
      <c r="A482" s="7" t="s">
        <v>510</v>
      </c>
      <c r="B482" s="7">
        <v>1</v>
      </c>
      <c r="C482" s="8">
        <v>41333</v>
      </c>
      <c r="D482" s="8">
        <v>41595</v>
      </c>
      <c r="E482" s="8">
        <v>41628</v>
      </c>
      <c r="F482" s="7">
        <v>45</v>
      </c>
      <c r="G482" s="7">
        <v>40</v>
      </c>
      <c r="H482" s="7">
        <v>6.6666666670000003</v>
      </c>
      <c r="I482" s="7">
        <v>276.36</v>
      </c>
      <c r="J482" s="7">
        <v>6.0606060606060601E-2</v>
      </c>
      <c r="K482" s="7">
        <v>0</v>
      </c>
      <c r="L482" s="7">
        <v>0</v>
      </c>
      <c r="M482" s="7">
        <v>0</v>
      </c>
      <c r="N482" s="7">
        <f t="shared" si="70"/>
        <v>1</v>
      </c>
      <c r="O482" s="7">
        <v>0</v>
      </c>
      <c r="P482" s="7" t="s">
        <v>162</v>
      </c>
      <c r="Q482" s="9" t="s">
        <v>63</v>
      </c>
      <c r="R482" s="10">
        <f>F482*Part4Out!C$78+'relay test.csv'!H482*Part4Out!C$79+'relay test.csv'!I482*Part4Out!C$80+'relay test.csv'!J482*Part4Out!C$81+'relay test.csv'!K482*Part4Out!C$82+'relay test.csv'!L482*Part4Out!C$83+'relay test.csv'!M482*Part4Out!C$84+'relay test.csv'!N482*Part4Out!C$85</f>
        <v>8.9089734671195284</v>
      </c>
      <c r="S482" s="10">
        <f>(F482*Part4Out!C$78+'relay test.csv'!H482*Part4Out!C$79+'relay test.csv'!I482*Part4Out!C$80+'relay test.csv'!J482*Part4Out!C$81+'relay test.csv'!K482*Part4Out!C$82+'relay test.csv'!L482*Part4Out!C$83+'relay test.csv'!M482*Part4Out!C$84+'relay test.csv'!N482*Part4Out!C$85) +Part4Out!C$77</f>
        <v>6.3053382155542028</v>
      </c>
      <c r="T482" s="10">
        <f t="shared" si="71"/>
        <v>547.48672540122141</v>
      </c>
      <c r="U482" s="12">
        <f t="shared" si="72"/>
        <v>0.99817680181909874</v>
      </c>
      <c r="V482" s="11">
        <f t="shared" si="73"/>
        <v>1</v>
      </c>
      <c r="W482" s="11">
        <f t="shared" si="74"/>
        <v>1</v>
      </c>
      <c r="X482" s="11">
        <f t="shared" si="75"/>
        <v>7398.0628442582229</v>
      </c>
      <c r="Y482" s="12">
        <f t="shared" si="76"/>
        <v>0.99986484774882323</v>
      </c>
      <c r="Z482" s="11">
        <f t="shared" si="77"/>
        <v>1</v>
      </c>
      <c r="AA482" s="11">
        <f t="shared" si="78"/>
        <v>1</v>
      </c>
      <c r="AB482" s="11">
        <f t="shared" si="79"/>
        <v>1</v>
      </c>
      <c r="AC482" s="7" t="s">
        <v>510</v>
      </c>
    </row>
    <row r="483" spans="1:29" x14ac:dyDescent="0.2">
      <c r="A483" s="7" t="s">
        <v>511</v>
      </c>
      <c r="B483" s="7">
        <v>0</v>
      </c>
      <c r="C483" s="8">
        <v>40303</v>
      </c>
      <c r="D483" s="8">
        <v>40589</v>
      </c>
      <c r="E483" s="8">
        <v>41561</v>
      </c>
      <c r="F483" s="7">
        <v>0</v>
      </c>
      <c r="G483" s="7">
        <v>0</v>
      </c>
      <c r="H483" s="7">
        <v>0</v>
      </c>
      <c r="I483" s="7">
        <v>127.63</v>
      </c>
      <c r="J483" s="7">
        <v>3.4979423868312799E-2</v>
      </c>
      <c r="K483" s="7">
        <v>1</v>
      </c>
      <c r="L483" s="7">
        <v>0</v>
      </c>
      <c r="M483" s="7">
        <v>0</v>
      </c>
      <c r="N483" s="7">
        <f t="shared" si="70"/>
        <v>0</v>
      </c>
      <c r="O483" s="7">
        <v>0</v>
      </c>
      <c r="P483" s="7" t="s">
        <v>30</v>
      </c>
      <c r="Q483" s="9" t="s">
        <v>24</v>
      </c>
      <c r="R483" s="10">
        <f>F483*Part4Out!C$78+'relay test.csv'!H483*Part4Out!C$79+'relay test.csv'!I483*Part4Out!C$80+'relay test.csv'!J483*Part4Out!C$81+'relay test.csv'!K483*Part4Out!C$82+'relay test.csv'!L483*Part4Out!C$83+'relay test.csv'!M483*Part4Out!C$84+'relay test.csv'!N483*Part4Out!C$85</f>
        <v>5.2017408232656215E-2</v>
      </c>
      <c r="S483" s="10">
        <f>(F483*Part4Out!C$78+'relay test.csv'!H483*Part4Out!C$79+'relay test.csv'!I483*Part4Out!C$80+'relay test.csv'!J483*Part4Out!C$81+'relay test.csv'!K483*Part4Out!C$82+'relay test.csv'!L483*Part4Out!C$83+'relay test.csv'!M483*Part4Out!C$84+'relay test.csv'!N483*Part4Out!C$85) +Part4Out!C$77</f>
        <v>-2.5516178433326688</v>
      </c>
      <c r="T483" s="10">
        <f t="shared" si="71"/>
        <v>7.7955444229466639E-2</v>
      </c>
      <c r="U483" s="12">
        <f t="shared" si="72"/>
        <v>7.2317872363630006E-2</v>
      </c>
      <c r="V483" s="11">
        <f t="shared" si="73"/>
        <v>0</v>
      </c>
      <c r="W483" s="11">
        <f t="shared" si="74"/>
        <v>0</v>
      </c>
      <c r="X483" s="11">
        <f t="shared" si="75"/>
        <v>1.0533940800829766</v>
      </c>
      <c r="Y483" s="12">
        <f t="shared" si="76"/>
        <v>0.51300142057505571</v>
      </c>
      <c r="Z483" s="11">
        <f t="shared" si="77"/>
        <v>1</v>
      </c>
      <c r="AA483" s="11">
        <f t="shared" si="78"/>
        <v>0</v>
      </c>
      <c r="AB483" s="11">
        <f t="shared" si="79"/>
        <v>0</v>
      </c>
      <c r="AC483" s="7" t="s">
        <v>511</v>
      </c>
    </row>
    <row r="484" spans="1:29" x14ac:dyDescent="0.2">
      <c r="A484" s="7" t="s">
        <v>512</v>
      </c>
      <c r="B484" s="7">
        <v>1</v>
      </c>
      <c r="C484" s="8">
        <v>41437</v>
      </c>
      <c r="D484" s="8">
        <v>41449</v>
      </c>
      <c r="E484" s="8">
        <v>41527</v>
      </c>
      <c r="F484" s="7">
        <v>41</v>
      </c>
      <c r="G484" s="7">
        <v>36.585365850000002</v>
      </c>
      <c r="H484" s="7">
        <v>9.7560975610000007</v>
      </c>
      <c r="I484" s="7">
        <v>84.91</v>
      </c>
      <c r="J484" s="7">
        <v>3.8461538461538498E-2</v>
      </c>
      <c r="K484" s="7">
        <v>1</v>
      </c>
      <c r="L484" s="7">
        <v>0</v>
      </c>
      <c r="M484" s="7">
        <v>0</v>
      </c>
      <c r="N484" s="7">
        <f t="shared" si="70"/>
        <v>0</v>
      </c>
      <c r="O484" s="7">
        <v>0</v>
      </c>
      <c r="P484" s="7" t="s">
        <v>30</v>
      </c>
      <c r="Q484" s="9" t="s">
        <v>63</v>
      </c>
      <c r="R484" s="10">
        <f>F484*Part4Out!C$78+'relay test.csv'!H484*Part4Out!C$79+'relay test.csv'!I484*Part4Out!C$80+'relay test.csv'!J484*Part4Out!C$81+'relay test.csv'!K484*Part4Out!C$82+'relay test.csv'!L484*Part4Out!C$83+'relay test.csv'!M484*Part4Out!C$84+'relay test.csv'!N484*Part4Out!C$85</f>
        <v>9.060324040261694</v>
      </c>
      <c r="S484" s="10">
        <f>(F484*Part4Out!C$78+'relay test.csv'!H484*Part4Out!C$79+'relay test.csv'!I484*Part4Out!C$80+'relay test.csv'!J484*Part4Out!C$81+'relay test.csv'!K484*Part4Out!C$82+'relay test.csv'!L484*Part4Out!C$83+'relay test.csv'!M484*Part4Out!C$84+'relay test.csv'!N484*Part4Out!C$85) +Part4Out!C$77</f>
        <v>6.4566887886963684</v>
      </c>
      <c r="T484" s="10">
        <f t="shared" si="71"/>
        <v>636.94848988287788</v>
      </c>
      <c r="U484" s="12">
        <f t="shared" si="72"/>
        <v>0.99843247532385637</v>
      </c>
      <c r="V484" s="11">
        <f t="shared" si="73"/>
        <v>1</v>
      </c>
      <c r="W484" s="11">
        <f t="shared" si="74"/>
        <v>1</v>
      </c>
      <c r="X484" s="11">
        <f t="shared" si="75"/>
        <v>8606.9391970291417</v>
      </c>
      <c r="Y484" s="12">
        <f t="shared" si="76"/>
        <v>0.99988382817569799</v>
      </c>
      <c r="Z484" s="11">
        <f t="shared" si="77"/>
        <v>1</v>
      </c>
      <c r="AA484" s="11">
        <f t="shared" si="78"/>
        <v>1</v>
      </c>
      <c r="AB484" s="11">
        <f t="shared" si="79"/>
        <v>1</v>
      </c>
      <c r="AC484" s="7" t="s">
        <v>512</v>
      </c>
    </row>
    <row r="485" spans="1:29" x14ac:dyDescent="0.2">
      <c r="A485" s="7" t="s">
        <v>513</v>
      </c>
      <c r="B485" s="7">
        <v>1</v>
      </c>
      <c r="C485" s="8">
        <v>41380</v>
      </c>
      <c r="D485" s="8">
        <v>41380</v>
      </c>
      <c r="E485" s="8">
        <v>41380</v>
      </c>
      <c r="F485" s="7">
        <v>44</v>
      </c>
      <c r="G485" s="7">
        <v>2.2727272730000001</v>
      </c>
      <c r="H485" s="7">
        <v>2.2727272730000001</v>
      </c>
      <c r="I485" s="7">
        <v>51.9</v>
      </c>
      <c r="J485" s="7">
        <v>0</v>
      </c>
      <c r="K485" s="7">
        <v>0</v>
      </c>
      <c r="L485" s="7">
        <v>0</v>
      </c>
      <c r="M485" s="7">
        <v>0</v>
      </c>
      <c r="N485" s="7">
        <f t="shared" si="70"/>
        <v>0</v>
      </c>
      <c r="O485" s="7">
        <v>0</v>
      </c>
      <c r="P485" s="7" t="s">
        <v>36</v>
      </c>
      <c r="Q485" s="9" t="s">
        <v>28</v>
      </c>
      <c r="R485" s="10">
        <f>F485*Part4Out!C$78+'relay test.csv'!H485*Part4Out!C$79+'relay test.csv'!I485*Part4Out!C$80+'relay test.csv'!J485*Part4Out!C$81+'relay test.csv'!K485*Part4Out!C$82+'relay test.csv'!L485*Part4Out!C$83+'relay test.csv'!M485*Part4Out!C$84+'relay test.csv'!N485*Part4Out!C$85</f>
        <v>9.1698550220270576</v>
      </c>
      <c r="S485" s="10">
        <f>(F485*Part4Out!C$78+'relay test.csv'!H485*Part4Out!C$79+'relay test.csv'!I485*Part4Out!C$80+'relay test.csv'!J485*Part4Out!C$81+'relay test.csv'!K485*Part4Out!C$82+'relay test.csv'!L485*Part4Out!C$83+'relay test.csv'!M485*Part4Out!C$84+'relay test.csv'!N485*Part4Out!C$85) +Part4Out!C$77</f>
        <v>6.566219770461732</v>
      </c>
      <c r="T485" s="10">
        <f t="shared" si="71"/>
        <v>710.678232039318</v>
      </c>
      <c r="U485" s="12">
        <f t="shared" si="72"/>
        <v>0.99859487061008667</v>
      </c>
      <c r="V485" s="11">
        <f t="shared" si="73"/>
        <v>1</v>
      </c>
      <c r="W485" s="11">
        <f t="shared" si="74"/>
        <v>1</v>
      </c>
      <c r="X485" s="11">
        <f t="shared" si="75"/>
        <v>9603.2323319258194</v>
      </c>
      <c r="Y485" s="12">
        <f t="shared" si="76"/>
        <v>0.99989587923683643</v>
      </c>
      <c r="Z485" s="11">
        <f t="shared" si="77"/>
        <v>1</v>
      </c>
      <c r="AA485" s="11">
        <f t="shared" si="78"/>
        <v>1</v>
      </c>
      <c r="AB485" s="11">
        <f t="shared" si="79"/>
        <v>1</v>
      </c>
      <c r="AC485" s="7" t="s">
        <v>513</v>
      </c>
    </row>
    <row r="486" spans="1:29" x14ac:dyDescent="0.2">
      <c r="A486" s="7" t="s">
        <v>514</v>
      </c>
      <c r="B486" s="7">
        <v>1</v>
      </c>
      <c r="C486" s="8">
        <v>41307</v>
      </c>
      <c r="D486" s="8">
        <v>41307</v>
      </c>
      <c r="E486" s="8">
        <v>41511</v>
      </c>
      <c r="F486" s="7">
        <v>32</v>
      </c>
      <c r="G486" s="7">
        <v>87.5</v>
      </c>
      <c r="H486" s="7">
        <v>3.125</v>
      </c>
      <c r="I486" s="7">
        <v>69.03</v>
      </c>
      <c r="J486" s="7">
        <v>5.3921568627450997E-2</v>
      </c>
      <c r="K486" s="7">
        <v>0</v>
      </c>
      <c r="L486" s="7">
        <v>0</v>
      </c>
      <c r="M486" s="7">
        <v>0</v>
      </c>
      <c r="N486" s="7">
        <f t="shared" si="70"/>
        <v>0</v>
      </c>
      <c r="O486" s="7">
        <v>0</v>
      </c>
      <c r="P486" s="7" t="s">
        <v>32</v>
      </c>
      <c r="Q486" s="9" t="s">
        <v>24</v>
      </c>
      <c r="R486" s="10">
        <f>F486*Part4Out!C$78+'relay test.csv'!H486*Part4Out!C$79+'relay test.csv'!I486*Part4Out!C$80+'relay test.csv'!J486*Part4Out!C$81+'relay test.csv'!K486*Part4Out!C$82+'relay test.csv'!L486*Part4Out!C$83+'relay test.csv'!M486*Part4Out!C$84+'relay test.csv'!N486*Part4Out!C$85</f>
        <v>6.5557650152310574</v>
      </c>
      <c r="S486" s="10">
        <f>(F486*Part4Out!C$78+'relay test.csv'!H486*Part4Out!C$79+'relay test.csv'!I486*Part4Out!C$80+'relay test.csv'!J486*Part4Out!C$81+'relay test.csv'!K486*Part4Out!C$82+'relay test.csv'!L486*Part4Out!C$83+'relay test.csv'!M486*Part4Out!C$84+'relay test.csv'!N486*Part4Out!C$85) +Part4Out!C$77</f>
        <v>3.9521297636657322</v>
      </c>
      <c r="T486" s="10">
        <f t="shared" si="71"/>
        <v>52.046094762387007</v>
      </c>
      <c r="U486" s="12">
        <f t="shared" si="72"/>
        <v>0.98114847088217583</v>
      </c>
      <c r="V486" s="11">
        <f t="shared" si="73"/>
        <v>1</v>
      </c>
      <c r="W486" s="11">
        <f t="shared" si="74"/>
        <v>1</v>
      </c>
      <c r="X486" s="11">
        <f t="shared" si="75"/>
        <v>703.28696932000287</v>
      </c>
      <c r="Y486" s="12">
        <f t="shared" si="76"/>
        <v>0.99858012423406683</v>
      </c>
      <c r="Z486" s="11">
        <f t="shared" si="77"/>
        <v>1</v>
      </c>
      <c r="AA486" s="11">
        <f t="shared" si="78"/>
        <v>1</v>
      </c>
      <c r="AB486" s="11">
        <f t="shared" si="79"/>
        <v>1</v>
      </c>
      <c r="AC486" s="7" t="s">
        <v>514</v>
      </c>
    </row>
    <row r="487" spans="1:29" x14ac:dyDescent="0.2">
      <c r="A487" s="7" t="s">
        <v>515</v>
      </c>
      <c r="B487" s="7">
        <v>0</v>
      </c>
      <c r="C487" s="8">
        <v>41149</v>
      </c>
      <c r="D487" s="8">
        <v>41365</v>
      </c>
      <c r="E487" s="8">
        <v>41388</v>
      </c>
      <c r="F487" s="7">
        <v>0</v>
      </c>
      <c r="G487" s="7">
        <v>0</v>
      </c>
      <c r="H487" s="7">
        <v>0</v>
      </c>
      <c r="I487" s="7">
        <v>51.52</v>
      </c>
      <c r="J487" s="7">
        <v>8.6956521739130405E-2</v>
      </c>
      <c r="K487" s="7">
        <v>0</v>
      </c>
      <c r="L487" s="7">
        <v>0</v>
      </c>
      <c r="M487" s="7">
        <v>0</v>
      </c>
      <c r="N487" s="7">
        <f t="shared" si="70"/>
        <v>0</v>
      </c>
      <c r="O487" s="7">
        <v>0</v>
      </c>
      <c r="P487" s="7" t="s">
        <v>36</v>
      </c>
      <c r="Q487" s="9" t="s">
        <v>63</v>
      </c>
      <c r="R487" s="10">
        <f>F487*Part4Out!C$78+'relay test.csv'!H487*Part4Out!C$79+'relay test.csv'!I487*Part4Out!C$80+'relay test.csv'!J487*Part4Out!C$81+'relay test.csv'!K487*Part4Out!C$82+'relay test.csv'!L487*Part4Out!C$83+'relay test.csv'!M487*Part4Out!C$84+'relay test.csv'!N487*Part4Out!C$85</f>
        <v>-0.23207469644365808</v>
      </c>
      <c r="S487" s="10">
        <f>(F487*Part4Out!C$78+'relay test.csv'!H487*Part4Out!C$79+'relay test.csv'!I487*Part4Out!C$80+'relay test.csv'!J487*Part4Out!C$81+'relay test.csv'!K487*Part4Out!C$82+'relay test.csv'!L487*Part4Out!C$83+'relay test.csv'!M487*Part4Out!C$84+'relay test.csv'!N487*Part4Out!C$85) +Part4Out!C$77</f>
        <v>-2.8357099480089833</v>
      </c>
      <c r="T487" s="10">
        <f t="shared" si="71"/>
        <v>5.8676853527701807E-2</v>
      </c>
      <c r="U487" s="12">
        <f t="shared" si="72"/>
        <v>5.5424706162395039E-2</v>
      </c>
      <c r="V487" s="11">
        <f t="shared" si="73"/>
        <v>0</v>
      </c>
      <c r="W487" s="11">
        <f t="shared" si="74"/>
        <v>0</v>
      </c>
      <c r="X487" s="11">
        <f t="shared" si="75"/>
        <v>0.79288689526334988</v>
      </c>
      <c r="Y487" s="12">
        <f t="shared" si="76"/>
        <v>0.44224033170083826</v>
      </c>
      <c r="Z487" s="11">
        <f t="shared" si="77"/>
        <v>0</v>
      </c>
      <c r="AA487" s="11">
        <f t="shared" si="78"/>
        <v>0</v>
      </c>
      <c r="AB487" s="11">
        <f t="shared" si="79"/>
        <v>0</v>
      </c>
      <c r="AC487" s="7" t="s">
        <v>515</v>
      </c>
    </row>
    <row r="488" spans="1:29" x14ac:dyDescent="0.2">
      <c r="A488" s="7" t="s">
        <v>516</v>
      </c>
      <c r="B488" s="7">
        <v>1</v>
      </c>
      <c r="C488" s="8">
        <v>41444</v>
      </c>
      <c r="D488" s="8">
        <v>41451</v>
      </c>
      <c r="E488" s="8">
        <v>41480</v>
      </c>
      <c r="F488" s="7">
        <v>45</v>
      </c>
      <c r="G488" s="7">
        <v>35.555555560000002</v>
      </c>
      <c r="H488" s="7">
        <v>2.2222222220000001</v>
      </c>
      <c r="I488" s="7">
        <v>72.209999999999994</v>
      </c>
      <c r="J488" s="7">
        <v>0.10344827586206901</v>
      </c>
      <c r="K488" s="7">
        <v>1</v>
      </c>
      <c r="L488" s="7">
        <v>0</v>
      </c>
      <c r="M488" s="7">
        <v>0</v>
      </c>
      <c r="N488" s="7">
        <f t="shared" si="70"/>
        <v>1</v>
      </c>
      <c r="O488" s="7">
        <v>0</v>
      </c>
      <c r="P488" s="7" t="s">
        <v>23</v>
      </c>
      <c r="Q488" s="9" t="s">
        <v>63</v>
      </c>
      <c r="R488" s="10">
        <f>F488*Part4Out!C$78+'relay test.csv'!H488*Part4Out!C$79+'relay test.csv'!I488*Part4Out!C$80+'relay test.csv'!J488*Part4Out!C$81+'relay test.csv'!K488*Part4Out!C$82+'relay test.csv'!L488*Part4Out!C$83+'relay test.csv'!M488*Part4Out!C$84+'relay test.csv'!N488*Part4Out!C$85</f>
        <v>10.030993233030495</v>
      </c>
      <c r="S488" s="10">
        <f>(F488*Part4Out!C$78+'relay test.csv'!H488*Part4Out!C$79+'relay test.csv'!I488*Part4Out!C$80+'relay test.csv'!J488*Part4Out!C$81+'relay test.csv'!K488*Part4Out!C$82+'relay test.csv'!L488*Part4Out!C$83+'relay test.csv'!M488*Part4Out!C$84+'relay test.csv'!N488*Part4Out!C$85) +Part4Out!C$77</f>
        <v>7.4273579814651693</v>
      </c>
      <c r="T488" s="10">
        <f t="shared" si="71"/>
        <v>1681.3595170227049</v>
      </c>
      <c r="U488" s="12">
        <f t="shared" si="72"/>
        <v>0.99940559672895024</v>
      </c>
      <c r="V488" s="11">
        <f t="shared" si="73"/>
        <v>1</v>
      </c>
      <c r="W488" s="11">
        <f t="shared" si="74"/>
        <v>1</v>
      </c>
      <c r="X488" s="11">
        <f t="shared" si="75"/>
        <v>22719.826424302697</v>
      </c>
      <c r="Y488" s="12">
        <f t="shared" si="76"/>
        <v>0.99995598751641668</v>
      </c>
      <c r="Z488" s="11">
        <f t="shared" si="77"/>
        <v>1</v>
      </c>
      <c r="AA488" s="11">
        <f t="shared" si="78"/>
        <v>1</v>
      </c>
      <c r="AB488" s="11">
        <f t="shared" si="79"/>
        <v>1</v>
      </c>
      <c r="AC488" s="7" t="s">
        <v>516</v>
      </c>
    </row>
    <row r="489" spans="1:29" x14ac:dyDescent="0.2">
      <c r="A489" s="7" t="s">
        <v>517</v>
      </c>
      <c r="B489" s="7">
        <v>1</v>
      </c>
      <c r="C489" s="8">
        <v>40974</v>
      </c>
      <c r="D489" s="8">
        <v>40974</v>
      </c>
      <c r="E489" s="8">
        <v>41488</v>
      </c>
      <c r="F489" s="7">
        <v>48</v>
      </c>
      <c r="G489" s="7">
        <v>4.1666666670000003</v>
      </c>
      <c r="H489" s="7">
        <v>4.1666666670000003</v>
      </c>
      <c r="I489" s="7">
        <v>52.55</v>
      </c>
      <c r="J489" s="7">
        <v>9.7276264591439707E-3</v>
      </c>
      <c r="K489" s="7">
        <v>1</v>
      </c>
      <c r="L489" s="7">
        <v>0</v>
      </c>
      <c r="M489" s="7">
        <v>0</v>
      </c>
      <c r="N489" s="7">
        <f t="shared" si="70"/>
        <v>0</v>
      </c>
      <c r="O489" s="7">
        <v>0</v>
      </c>
      <c r="P489" s="7" t="s">
        <v>30</v>
      </c>
      <c r="Q489" s="9" t="s">
        <v>63</v>
      </c>
      <c r="R489" s="10">
        <f>F489*Part4Out!C$78+'relay test.csv'!H489*Part4Out!C$79+'relay test.csv'!I489*Part4Out!C$80+'relay test.csv'!J489*Part4Out!C$81+'relay test.csv'!K489*Part4Out!C$82+'relay test.csv'!L489*Part4Out!C$83+'relay test.csv'!M489*Part4Out!C$84+'relay test.csv'!N489*Part4Out!C$85</f>
        <v>10.563675835024807</v>
      </c>
      <c r="S489" s="10">
        <f>(F489*Part4Out!C$78+'relay test.csv'!H489*Part4Out!C$79+'relay test.csv'!I489*Part4Out!C$80+'relay test.csv'!J489*Part4Out!C$81+'relay test.csv'!K489*Part4Out!C$82+'relay test.csv'!L489*Part4Out!C$83+'relay test.csv'!M489*Part4Out!C$84+'relay test.csv'!N489*Part4Out!C$85) +Part4Out!C$77</f>
        <v>7.960040583459481</v>
      </c>
      <c r="T489" s="10">
        <f t="shared" si="71"/>
        <v>2864.1891888536998</v>
      </c>
      <c r="U489" s="12">
        <f t="shared" si="72"/>
        <v>0.9996509829075545</v>
      </c>
      <c r="V489" s="11">
        <f t="shared" si="73"/>
        <v>1</v>
      </c>
      <c r="W489" s="11">
        <f t="shared" si="74"/>
        <v>1</v>
      </c>
      <c r="X489" s="11">
        <f t="shared" si="75"/>
        <v>38703.133124289227</v>
      </c>
      <c r="Y489" s="12">
        <f t="shared" si="76"/>
        <v>0.99997416296608976</v>
      </c>
      <c r="Z489" s="11">
        <f t="shared" si="77"/>
        <v>1</v>
      </c>
      <c r="AA489" s="11">
        <f t="shared" si="78"/>
        <v>1</v>
      </c>
      <c r="AB489" s="11">
        <f t="shared" si="79"/>
        <v>1</v>
      </c>
      <c r="AC489" s="7" t="s">
        <v>517</v>
      </c>
    </row>
    <row r="490" spans="1:29" x14ac:dyDescent="0.2">
      <c r="A490" s="7" t="s">
        <v>518</v>
      </c>
      <c r="B490" s="7">
        <v>1</v>
      </c>
      <c r="C490" s="8">
        <v>41401</v>
      </c>
      <c r="D490" s="8">
        <v>41401</v>
      </c>
      <c r="E490" s="8">
        <v>41408</v>
      </c>
      <c r="F490" s="7">
        <v>44</v>
      </c>
      <c r="G490" s="7">
        <v>2.2727272730000001</v>
      </c>
      <c r="H490" s="7">
        <v>0</v>
      </c>
      <c r="I490" s="7">
        <v>55.16</v>
      </c>
      <c r="J490" s="7">
        <v>0.28571428571428598</v>
      </c>
      <c r="K490" s="7">
        <v>0</v>
      </c>
      <c r="L490" s="7">
        <v>0</v>
      </c>
      <c r="M490" s="7">
        <v>0</v>
      </c>
      <c r="N490" s="7">
        <f t="shared" si="70"/>
        <v>0</v>
      </c>
      <c r="O490" s="7">
        <v>0</v>
      </c>
      <c r="P490" s="7" t="s">
        <v>30</v>
      </c>
      <c r="Q490" s="9" t="s">
        <v>28</v>
      </c>
      <c r="R490" s="10">
        <f>F490*Part4Out!C$78+'relay test.csv'!H490*Part4Out!C$79+'relay test.csv'!I490*Part4Out!C$80+'relay test.csv'!J490*Part4Out!C$81+'relay test.csv'!K490*Part4Out!C$82+'relay test.csv'!L490*Part4Out!C$83+'relay test.csv'!M490*Part4Out!C$84+'relay test.csv'!N490*Part4Out!C$85</f>
        <v>8.9441524673744954</v>
      </c>
      <c r="S490" s="10">
        <f>(F490*Part4Out!C$78+'relay test.csv'!H490*Part4Out!C$79+'relay test.csv'!I490*Part4Out!C$80+'relay test.csv'!J490*Part4Out!C$81+'relay test.csv'!K490*Part4Out!C$82+'relay test.csv'!L490*Part4Out!C$83+'relay test.csv'!M490*Part4Out!C$84+'relay test.csv'!N490*Part4Out!C$85) +Part4Out!C$77</f>
        <v>6.3405172158091698</v>
      </c>
      <c r="T490" s="10">
        <f t="shared" si="71"/>
        <v>567.08954321995589</v>
      </c>
      <c r="U490" s="12">
        <f t="shared" si="72"/>
        <v>0.99823971412265056</v>
      </c>
      <c r="V490" s="11">
        <f t="shared" si="73"/>
        <v>1</v>
      </c>
      <c r="W490" s="11">
        <f t="shared" si="74"/>
        <v>1</v>
      </c>
      <c r="X490" s="11">
        <f t="shared" si="75"/>
        <v>7662.9512359197079</v>
      </c>
      <c r="Y490" s="12">
        <f t="shared" si="76"/>
        <v>0.99986951900276799</v>
      </c>
      <c r="Z490" s="11">
        <f t="shared" si="77"/>
        <v>1</v>
      </c>
      <c r="AA490" s="11">
        <f t="shared" si="78"/>
        <v>1</v>
      </c>
      <c r="AB490" s="11">
        <f t="shared" si="79"/>
        <v>1</v>
      </c>
      <c r="AC490" s="7" t="s">
        <v>518</v>
      </c>
    </row>
    <row r="491" spans="1:29" x14ac:dyDescent="0.2">
      <c r="A491" s="7" t="s">
        <v>519</v>
      </c>
      <c r="B491" s="7">
        <v>1</v>
      </c>
      <c r="C491" s="8">
        <v>40353</v>
      </c>
      <c r="D491" s="8">
        <v>40798</v>
      </c>
      <c r="E491" s="8">
        <v>41646</v>
      </c>
      <c r="F491" s="7">
        <v>36</v>
      </c>
      <c r="G491" s="7">
        <v>94.444444439999998</v>
      </c>
      <c r="H491" s="7">
        <v>44.444444439999998</v>
      </c>
      <c r="I491" s="7">
        <v>68.69</v>
      </c>
      <c r="J491" s="7">
        <v>2.83018867924528E-2</v>
      </c>
      <c r="K491" s="7">
        <v>1</v>
      </c>
      <c r="L491" s="7">
        <v>0</v>
      </c>
      <c r="M491" s="7">
        <v>0</v>
      </c>
      <c r="N491" s="7">
        <f t="shared" si="70"/>
        <v>0</v>
      </c>
      <c r="O491" s="7">
        <v>0</v>
      </c>
      <c r="P491" s="7" t="s">
        <v>30</v>
      </c>
      <c r="Q491" s="9" t="s">
        <v>24</v>
      </c>
      <c r="R491" s="10">
        <f>F491*Part4Out!C$78+'relay test.csv'!H491*Part4Out!C$79+'relay test.csv'!I491*Part4Out!C$80+'relay test.csv'!J491*Part4Out!C$81+'relay test.csv'!K491*Part4Out!C$82+'relay test.csv'!L491*Part4Out!C$83+'relay test.csv'!M491*Part4Out!C$84+'relay test.csv'!N491*Part4Out!C$85</f>
        <v>8.7339435127233536</v>
      </c>
      <c r="S491" s="10">
        <f>(F491*Part4Out!C$78+'relay test.csv'!H491*Part4Out!C$79+'relay test.csv'!I491*Part4Out!C$80+'relay test.csv'!J491*Part4Out!C$81+'relay test.csv'!K491*Part4Out!C$82+'relay test.csv'!L491*Part4Out!C$83+'relay test.csv'!M491*Part4Out!C$84+'relay test.csv'!N491*Part4Out!C$85) +Part4Out!C$77</f>
        <v>6.130308261158028</v>
      </c>
      <c r="T491" s="10">
        <f t="shared" si="71"/>
        <v>459.5778088340557</v>
      </c>
      <c r="U491" s="12">
        <f t="shared" si="72"/>
        <v>0.99782881419638636</v>
      </c>
      <c r="V491" s="11">
        <f t="shared" si="73"/>
        <v>1</v>
      </c>
      <c r="W491" s="11">
        <f t="shared" si="74"/>
        <v>1</v>
      </c>
      <c r="X491" s="11">
        <f t="shared" si="75"/>
        <v>6210.1697700326577</v>
      </c>
      <c r="Y491" s="12">
        <f t="shared" si="76"/>
        <v>0.99983899973160861</v>
      </c>
      <c r="Z491" s="11">
        <f t="shared" si="77"/>
        <v>1</v>
      </c>
      <c r="AA491" s="11">
        <f t="shared" si="78"/>
        <v>1</v>
      </c>
      <c r="AB491" s="11">
        <f t="shared" si="79"/>
        <v>1</v>
      </c>
      <c r="AC491" s="7" t="s">
        <v>519</v>
      </c>
    </row>
    <row r="492" spans="1:29" x14ac:dyDescent="0.2">
      <c r="A492" s="7" t="s">
        <v>520</v>
      </c>
      <c r="B492" s="7">
        <v>1</v>
      </c>
      <c r="C492" s="8">
        <v>41329</v>
      </c>
      <c r="D492" s="8">
        <v>41351</v>
      </c>
      <c r="E492" s="8">
        <v>41351</v>
      </c>
      <c r="F492" s="7">
        <v>44</v>
      </c>
      <c r="G492" s="7">
        <v>31.81818182</v>
      </c>
      <c r="H492" s="7">
        <v>4.5454545450000001</v>
      </c>
      <c r="I492" s="7">
        <v>74.42</v>
      </c>
      <c r="J492" s="7">
        <v>0</v>
      </c>
      <c r="K492" s="7">
        <v>0</v>
      </c>
      <c r="L492" s="7">
        <v>0</v>
      </c>
      <c r="M492" s="7">
        <v>0</v>
      </c>
      <c r="N492" s="7">
        <f t="shared" si="70"/>
        <v>0</v>
      </c>
      <c r="O492" s="7">
        <v>0</v>
      </c>
      <c r="P492" s="7" t="s">
        <v>36</v>
      </c>
      <c r="Q492" s="9" t="s">
        <v>28</v>
      </c>
      <c r="R492" s="10">
        <f>F492*Part4Out!C$78+'relay test.csv'!H492*Part4Out!C$79+'relay test.csv'!I492*Part4Out!C$80+'relay test.csv'!J492*Part4Out!C$81+'relay test.csv'!K492*Part4Out!C$82+'relay test.csv'!L492*Part4Out!C$83+'relay test.csv'!M492*Part4Out!C$84+'relay test.csv'!N492*Part4Out!C$85</f>
        <v>9.134894562676724</v>
      </c>
      <c r="S492" s="10">
        <f>(F492*Part4Out!C$78+'relay test.csv'!H492*Part4Out!C$79+'relay test.csv'!I492*Part4Out!C$80+'relay test.csv'!J492*Part4Out!C$81+'relay test.csv'!K492*Part4Out!C$82+'relay test.csv'!L492*Part4Out!C$83+'relay test.csv'!M492*Part4Out!C$84+'relay test.csv'!N492*Part4Out!C$85) +Part4Out!C$77</f>
        <v>6.5312593111113983</v>
      </c>
      <c r="T492" s="10">
        <f t="shared" si="71"/>
        <v>686.26188477781693</v>
      </c>
      <c r="U492" s="12">
        <f t="shared" si="72"/>
        <v>0.99854495058994386</v>
      </c>
      <c r="V492" s="11">
        <f t="shared" si="73"/>
        <v>1</v>
      </c>
      <c r="W492" s="11">
        <f t="shared" si="74"/>
        <v>1</v>
      </c>
      <c r="X492" s="11">
        <f t="shared" si="75"/>
        <v>9273.2998183375839</v>
      </c>
      <c r="Y492" s="12">
        <f t="shared" si="76"/>
        <v>0.9998921751485732</v>
      </c>
      <c r="Z492" s="11">
        <f t="shared" si="77"/>
        <v>1</v>
      </c>
      <c r="AA492" s="11">
        <f t="shared" si="78"/>
        <v>1</v>
      </c>
      <c r="AB492" s="11">
        <f t="shared" si="79"/>
        <v>1</v>
      </c>
      <c r="AC492" s="7" t="s">
        <v>520</v>
      </c>
    </row>
    <row r="493" spans="1:29" x14ac:dyDescent="0.2">
      <c r="A493" s="7" t="s">
        <v>521</v>
      </c>
      <c r="B493" s="7">
        <v>1</v>
      </c>
      <c r="C493" s="8">
        <v>39975</v>
      </c>
      <c r="D493" s="8">
        <v>40340</v>
      </c>
      <c r="E493" s="8">
        <v>41584</v>
      </c>
      <c r="F493" s="7">
        <v>49</v>
      </c>
      <c r="G493" s="7">
        <v>14.28571429</v>
      </c>
      <c r="H493" s="7">
        <v>6.1224489799999997</v>
      </c>
      <c r="I493" s="7">
        <v>76.77</v>
      </c>
      <c r="J493" s="7">
        <v>2.33118971061093E-2</v>
      </c>
      <c r="K493" s="7">
        <v>0</v>
      </c>
      <c r="L493" s="7">
        <v>0</v>
      </c>
      <c r="M493" s="7">
        <v>0</v>
      </c>
      <c r="N493" s="7">
        <f t="shared" si="70"/>
        <v>1</v>
      </c>
      <c r="O493" s="7">
        <v>0</v>
      </c>
      <c r="P493" s="7" t="s">
        <v>23</v>
      </c>
      <c r="Q493" s="9" t="s">
        <v>24</v>
      </c>
      <c r="R493" s="10">
        <f>F493*Part4Out!C$78+'relay test.csv'!H493*Part4Out!C$79+'relay test.csv'!I493*Part4Out!C$80+'relay test.csv'!J493*Part4Out!C$81+'relay test.csv'!K493*Part4Out!C$82+'relay test.csv'!L493*Part4Out!C$83+'relay test.csv'!M493*Part4Out!C$84+'relay test.csv'!N493*Part4Out!C$85</f>
        <v>10.464917251550069</v>
      </c>
      <c r="S493" s="10">
        <f>(F493*Part4Out!C$78+'relay test.csv'!H493*Part4Out!C$79+'relay test.csv'!I493*Part4Out!C$80+'relay test.csv'!J493*Part4Out!C$81+'relay test.csv'!K493*Part4Out!C$82+'relay test.csv'!L493*Part4Out!C$83+'relay test.csv'!M493*Part4Out!C$84+'relay test.csv'!N493*Part4Out!C$85) +Part4Out!C$77</f>
        <v>7.8612819999847439</v>
      </c>
      <c r="T493" s="10">
        <f t="shared" si="71"/>
        <v>2594.8448350175777</v>
      </c>
      <c r="U493" s="12">
        <f t="shared" si="72"/>
        <v>0.9996147689621081</v>
      </c>
      <c r="V493" s="11">
        <f t="shared" si="73"/>
        <v>1</v>
      </c>
      <c r="W493" s="11">
        <f t="shared" si="74"/>
        <v>1</v>
      </c>
      <c r="X493" s="11">
        <f t="shared" si="75"/>
        <v>35063.544502363329</v>
      </c>
      <c r="Y493" s="12">
        <f t="shared" si="76"/>
        <v>0.99997148116383106</v>
      </c>
      <c r="Z493" s="11">
        <f t="shared" si="77"/>
        <v>1</v>
      </c>
      <c r="AA493" s="11">
        <f t="shared" si="78"/>
        <v>1</v>
      </c>
      <c r="AB493" s="11">
        <f t="shared" si="79"/>
        <v>1</v>
      </c>
      <c r="AC493" s="7" t="s">
        <v>521</v>
      </c>
    </row>
    <row r="494" spans="1:29" x14ac:dyDescent="0.2">
      <c r="A494" s="7" t="s">
        <v>522</v>
      </c>
      <c r="B494" s="7">
        <v>1</v>
      </c>
      <c r="C494" s="8">
        <v>41433</v>
      </c>
      <c r="D494" s="8">
        <v>41458</v>
      </c>
      <c r="E494" s="8">
        <v>41458</v>
      </c>
      <c r="F494" s="7">
        <v>46</v>
      </c>
      <c r="G494" s="7">
        <v>0</v>
      </c>
      <c r="H494" s="7">
        <v>0</v>
      </c>
      <c r="I494" s="7">
        <v>89.24</v>
      </c>
      <c r="J494" s="7">
        <v>0</v>
      </c>
      <c r="K494" s="7">
        <v>1</v>
      </c>
      <c r="L494" s="7">
        <v>0</v>
      </c>
      <c r="M494" s="7">
        <v>0</v>
      </c>
      <c r="N494" s="7">
        <f t="shared" si="70"/>
        <v>0</v>
      </c>
      <c r="O494" s="7">
        <v>0</v>
      </c>
      <c r="P494" s="7" t="s">
        <v>26</v>
      </c>
      <c r="Q494" s="9" t="s">
        <v>63</v>
      </c>
      <c r="R494" s="10">
        <f>F494*Part4Out!C$78+'relay test.csv'!H494*Part4Out!C$79+'relay test.csv'!I494*Part4Out!C$80+'relay test.csv'!J494*Part4Out!C$81+'relay test.csv'!K494*Part4Out!C$82+'relay test.csv'!L494*Part4Out!C$83+'relay test.csv'!M494*Part4Out!C$84+'relay test.csv'!N494*Part4Out!C$85</f>
        <v>9.9377929565390506</v>
      </c>
      <c r="S494" s="10">
        <f>(F494*Part4Out!C$78+'relay test.csv'!H494*Part4Out!C$79+'relay test.csv'!I494*Part4Out!C$80+'relay test.csv'!J494*Part4Out!C$81+'relay test.csv'!K494*Part4Out!C$82+'relay test.csv'!L494*Part4Out!C$83+'relay test.csv'!M494*Part4Out!C$84+'relay test.csv'!N494*Part4Out!C$85) +Part4Out!C$77</f>
        <v>7.334157704973725</v>
      </c>
      <c r="T494" s="10">
        <f t="shared" si="71"/>
        <v>1531.7370619260159</v>
      </c>
      <c r="U494" s="12">
        <f t="shared" si="72"/>
        <v>0.99934757237569283</v>
      </c>
      <c r="V494" s="11">
        <f t="shared" si="73"/>
        <v>1</v>
      </c>
      <c r="W494" s="11">
        <f t="shared" si="74"/>
        <v>1</v>
      </c>
      <c r="X494" s="11">
        <f t="shared" si="75"/>
        <v>20698.012425239405</v>
      </c>
      <c r="Y494" s="12">
        <f t="shared" si="76"/>
        <v>0.99995168851636707</v>
      </c>
      <c r="Z494" s="11">
        <f t="shared" si="77"/>
        <v>1</v>
      </c>
      <c r="AA494" s="11">
        <f t="shared" si="78"/>
        <v>1</v>
      </c>
      <c r="AB494" s="11">
        <f t="shared" si="79"/>
        <v>1</v>
      </c>
      <c r="AC494" s="7" t="s">
        <v>522</v>
      </c>
    </row>
    <row r="495" spans="1:29" x14ac:dyDescent="0.2">
      <c r="A495" s="7" t="s">
        <v>523</v>
      </c>
      <c r="B495" s="7">
        <v>1</v>
      </c>
      <c r="C495" s="8">
        <v>40525</v>
      </c>
      <c r="D495" s="8">
        <v>40576</v>
      </c>
      <c r="E495" s="8">
        <v>40861</v>
      </c>
      <c r="F495" s="7">
        <v>45</v>
      </c>
      <c r="G495" s="7">
        <v>8.8888888890000004</v>
      </c>
      <c r="H495" s="7">
        <v>6.6666666670000003</v>
      </c>
      <c r="I495" s="7">
        <v>83.76</v>
      </c>
      <c r="J495" s="7">
        <v>1.7543859649122799E-2</v>
      </c>
      <c r="K495" s="7">
        <v>0</v>
      </c>
      <c r="L495" s="7">
        <v>0</v>
      </c>
      <c r="M495" s="7">
        <v>0</v>
      </c>
      <c r="N495" s="7">
        <f t="shared" si="70"/>
        <v>0</v>
      </c>
      <c r="O495" s="7">
        <v>0</v>
      </c>
      <c r="P495" s="7" t="s">
        <v>30</v>
      </c>
      <c r="Q495" s="9" t="s">
        <v>28</v>
      </c>
      <c r="R495" s="10">
        <f>F495*Part4Out!C$78+'relay test.csv'!H495*Part4Out!C$79+'relay test.csv'!I495*Part4Out!C$80+'relay test.csv'!J495*Part4Out!C$81+'relay test.csv'!K495*Part4Out!C$82+'relay test.csv'!L495*Part4Out!C$83+'relay test.csv'!M495*Part4Out!C$84+'relay test.csv'!N495*Part4Out!C$85</f>
        <v>9.3441752786832986</v>
      </c>
      <c r="S495" s="10">
        <f>(F495*Part4Out!C$78+'relay test.csv'!H495*Part4Out!C$79+'relay test.csv'!I495*Part4Out!C$80+'relay test.csv'!J495*Part4Out!C$81+'relay test.csv'!K495*Part4Out!C$82+'relay test.csv'!L495*Part4Out!C$83+'relay test.csv'!M495*Part4Out!C$84+'relay test.csv'!N495*Part4Out!C$85) +Part4Out!C$77</f>
        <v>6.740540027117973</v>
      </c>
      <c r="T495" s="10">
        <f t="shared" si="71"/>
        <v>846.01748489562419</v>
      </c>
      <c r="U495" s="12">
        <f t="shared" si="72"/>
        <v>0.99881938682750659</v>
      </c>
      <c r="V495" s="11">
        <f t="shared" si="73"/>
        <v>1</v>
      </c>
      <c r="W495" s="11">
        <f t="shared" si="74"/>
        <v>1</v>
      </c>
      <c r="X495" s="11">
        <f t="shared" si="75"/>
        <v>11432.040687401744</v>
      </c>
      <c r="Y495" s="12">
        <f t="shared" si="76"/>
        <v>0.99991253420438697</v>
      </c>
      <c r="Z495" s="11">
        <f t="shared" si="77"/>
        <v>1</v>
      </c>
      <c r="AA495" s="11">
        <f t="shared" si="78"/>
        <v>1</v>
      </c>
      <c r="AB495" s="11">
        <f t="shared" si="79"/>
        <v>1</v>
      </c>
      <c r="AC495" s="7" t="s">
        <v>523</v>
      </c>
    </row>
    <row r="496" spans="1:29" x14ac:dyDescent="0.2">
      <c r="A496" s="7" t="s">
        <v>524</v>
      </c>
      <c r="B496" s="7">
        <v>1</v>
      </c>
      <c r="C496" s="8">
        <v>40753</v>
      </c>
      <c r="D496" s="8">
        <v>40753</v>
      </c>
      <c r="E496" s="8">
        <v>41310</v>
      </c>
      <c r="F496" s="7">
        <v>48</v>
      </c>
      <c r="G496" s="7">
        <v>4.1666666670000003</v>
      </c>
      <c r="H496" s="7">
        <v>0</v>
      </c>
      <c r="I496" s="7">
        <v>51.64</v>
      </c>
      <c r="J496" s="7">
        <v>2.1543985637342899E-2</v>
      </c>
      <c r="K496" s="7">
        <v>0</v>
      </c>
      <c r="L496" s="7">
        <v>0</v>
      </c>
      <c r="M496" s="7">
        <v>0</v>
      </c>
      <c r="N496" s="7">
        <f t="shared" si="70"/>
        <v>0</v>
      </c>
      <c r="O496" s="7">
        <v>0</v>
      </c>
      <c r="P496" s="7" t="s">
        <v>30</v>
      </c>
      <c r="Q496" s="9" t="s">
        <v>28</v>
      </c>
      <c r="R496" s="10">
        <f>F496*Part4Out!C$78+'relay test.csv'!H496*Part4Out!C$79+'relay test.csv'!I496*Part4Out!C$80+'relay test.csv'!J496*Part4Out!C$81+'relay test.csv'!K496*Part4Out!C$82+'relay test.csv'!L496*Part4Out!C$83+'relay test.csv'!M496*Part4Out!C$84+'relay test.csv'!N496*Part4Out!C$85</f>
        <v>9.9602507038174686</v>
      </c>
      <c r="S496" s="10">
        <f>(F496*Part4Out!C$78+'relay test.csv'!H496*Part4Out!C$79+'relay test.csv'!I496*Part4Out!C$80+'relay test.csv'!J496*Part4Out!C$81+'relay test.csv'!K496*Part4Out!C$82+'relay test.csv'!L496*Part4Out!C$83+'relay test.csv'!M496*Part4Out!C$84+'relay test.csv'!N496*Part4Out!C$85) +Part4Out!C$77</f>
        <v>7.356615452252143</v>
      </c>
      <c r="T496" s="10">
        <f t="shared" si="71"/>
        <v>1566.525599732701</v>
      </c>
      <c r="U496" s="12">
        <f t="shared" si="72"/>
        <v>0.99936205188599758</v>
      </c>
      <c r="V496" s="11">
        <f t="shared" si="73"/>
        <v>1</v>
      </c>
      <c r="W496" s="11">
        <f t="shared" si="74"/>
        <v>1</v>
      </c>
      <c r="X496" s="11">
        <f t="shared" si="75"/>
        <v>21168.101976296737</v>
      </c>
      <c r="Y496" s="12">
        <f t="shared" si="76"/>
        <v>0.99995276134050848</v>
      </c>
      <c r="Z496" s="11">
        <f t="shared" si="77"/>
        <v>1</v>
      </c>
      <c r="AA496" s="11">
        <f t="shared" si="78"/>
        <v>1</v>
      </c>
      <c r="AB496" s="11">
        <f t="shared" si="79"/>
        <v>1</v>
      </c>
      <c r="AC496" s="7" t="s">
        <v>524</v>
      </c>
    </row>
    <row r="497" spans="1:29" x14ac:dyDescent="0.2">
      <c r="A497" s="7" t="s">
        <v>525</v>
      </c>
      <c r="B497" s="7">
        <v>1</v>
      </c>
      <c r="C497" s="8">
        <v>41040</v>
      </c>
      <c r="D497" s="8">
        <v>41430</v>
      </c>
      <c r="E497" s="8">
        <v>41430</v>
      </c>
      <c r="F497" s="7">
        <v>44</v>
      </c>
      <c r="G497" s="7">
        <v>4.5454545450000001</v>
      </c>
      <c r="H497" s="7">
        <v>0</v>
      </c>
      <c r="I497" s="7">
        <v>147.99</v>
      </c>
      <c r="J497" s="7">
        <v>0</v>
      </c>
      <c r="K497" s="7">
        <v>1</v>
      </c>
      <c r="L497" s="7">
        <v>0</v>
      </c>
      <c r="M497" s="7">
        <v>0</v>
      </c>
      <c r="N497" s="7">
        <f t="shared" si="70"/>
        <v>1</v>
      </c>
      <c r="O497" s="7">
        <v>0</v>
      </c>
      <c r="P497" s="7" t="s">
        <v>23</v>
      </c>
      <c r="Q497" s="9" t="s">
        <v>24</v>
      </c>
      <c r="R497" s="10">
        <f>F497*Part4Out!C$78+'relay test.csv'!H497*Part4Out!C$79+'relay test.csv'!I497*Part4Out!C$80+'relay test.csv'!J497*Part4Out!C$81+'relay test.csv'!K497*Part4Out!C$82+'relay test.csv'!L497*Part4Out!C$83+'relay test.csv'!M497*Part4Out!C$84+'relay test.csv'!N497*Part4Out!C$85</f>
        <v>9.5733363274582626</v>
      </c>
      <c r="S497" s="10">
        <f>(F497*Part4Out!C$78+'relay test.csv'!H497*Part4Out!C$79+'relay test.csv'!I497*Part4Out!C$80+'relay test.csv'!J497*Part4Out!C$81+'relay test.csv'!K497*Part4Out!C$82+'relay test.csv'!L497*Part4Out!C$83+'relay test.csv'!M497*Part4Out!C$84+'relay test.csv'!N497*Part4Out!C$85) +Part4Out!C$77</f>
        <v>6.969701075892937</v>
      </c>
      <c r="T497" s="10">
        <f t="shared" si="71"/>
        <v>1063.904676245076</v>
      </c>
      <c r="U497" s="12">
        <f t="shared" si="72"/>
        <v>0.99906094881325336</v>
      </c>
      <c r="V497" s="11">
        <f t="shared" si="73"/>
        <v>1</v>
      </c>
      <c r="W497" s="11">
        <f t="shared" si="74"/>
        <v>1</v>
      </c>
      <c r="X497" s="11">
        <f t="shared" si="75"/>
        <v>14376.300447089727</v>
      </c>
      <c r="Y497" s="12">
        <f t="shared" si="76"/>
        <v>0.99993044591342584</v>
      </c>
      <c r="Z497" s="11">
        <f t="shared" si="77"/>
        <v>1</v>
      </c>
      <c r="AA497" s="11">
        <f t="shared" si="78"/>
        <v>1</v>
      </c>
      <c r="AB497" s="11">
        <f t="shared" si="79"/>
        <v>1</v>
      </c>
      <c r="AC497" s="7" t="s">
        <v>525</v>
      </c>
    </row>
    <row r="498" spans="1:29" x14ac:dyDescent="0.2">
      <c r="A498" s="7" t="s">
        <v>526</v>
      </c>
      <c r="B498" s="7">
        <v>1</v>
      </c>
      <c r="C498" s="8">
        <v>41455</v>
      </c>
      <c r="D498" s="8">
        <v>41455</v>
      </c>
      <c r="E498" s="8">
        <v>41656</v>
      </c>
      <c r="F498" s="7">
        <v>66</v>
      </c>
      <c r="G498" s="7">
        <v>1.5151515149999999</v>
      </c>
      <c r="H498" s="7">
        <v>0</v>
      </c>
      <c r="I498" s="7">
        <v>39.22</v>
      </c>
      <c r="J498" s="7">
        <v>0.124378109452736</v>
      </c>
      <c r="K498" s="7">
        <v>1</v>
      </c>
      <c r="L498" s="7">
        <v>1</v>
      </c>
      <c r="M498" s="7">
        <v>1</v>
      </c>
      <c r="N498" s="7">
        <f t="shared" si="70"/>
        <v>1</v>
      </c>
      <c r="O498" s="7">
        <v>0</v>
      </c>
      <c r="P498" s="7" t="s">
        <v>23</v>
      </c>
      <c r="Q498" s="9" t="s">
        <v>63</v>
      </c>
      <c r="R498" s="10">
        <f>F498*Part4Out!C$78+'relay test.csv'!H498*Part4Out!C$79+'relay test.csv'!I498*Part4Out!C$80+'relay test.csv'!J498*Part4Out!C$81+'relay test.csv'!K498*Part4Out!C$82+'relay test.csv'!L498*Part4Out!C$83+'relay test.csv'!M498*Part4Out!C$84+'relay test.csv'!N498*Part4Out!C$85</f>
        <v>16.141165754453908</v>
      </c>
      <c r="S498" s="10">
        <f>(F498*Part4Out!C$78+'relay test.csv'!H498*Part4Out!C$79+'relay test.csv'!I498*Part4Out!C$80+'relay test.csv'!J498*Part4Out!C$81+'relay test.csv'!K498*Part4Out!C$82+'relay test.csv'!L498*Part4Out!C$83+'relay test.csv'!M498*Part4Out!C$84+'relay test.csv'!N498*Part4Out!C$85) +Part4Out!C$77</f>
        <v>13.537530502888583</v>
      </c>
      <c r="T498" s="10">
        <f t="shared" si="71"/>
        <v>757311.92589274712</v>
      </c>
      <c r="U498" s="12">
        <f t="shared" si="72"/>
        <v>0.99999867954188315</v>
      </c>
      <c r="V498" s="11">
        <f t="shared" si="73"/>
        <v>1</v>
      </c>
      <c r="W498" s="11">
        <f t="shared" si="74"/>
        <v>1</v>
      </c>
      <c r="X498" s="11">
        <f t="shared" si="75"/>
        <v>10233382.766230389</v>
      </c>
      <c r="Y498" s="12">
        <f t="shared" si="76"/>
        <v>0.99999990228061186</v>
      </c>
      <c r="Z498" s="11">
        <f t="shared" si="77"/>
        <v>1</v>
      </c>
      <c r="AA498" s="11">
        <f t="shared" si="78"/>
        <v>1</v>
      </c>
      <c r="AB498" s="11">
        <f t="shared" si="79"/>
        <v>1</v>
      </c>
      <c r="AC498" s="7" t="s">
        <v>526</v>
      </c>
    </row>
    <row r="499" spans="1:29" x14ac:dyDescent="0.2">
      <c r="A499" s="7" t="s">
        <v>527</v>
      </c>
      <c r="B499" s="7">
        <v>0</v>
      </c>
      <c r="C499" s="8">
        <v>40827</v>
      </c>
      <c r="D499" s="8">
        <v>40841</v>
      </c>
      <c r="E499" s="8">
        <v>41394</v>
      </c>
      <c r="F499" s="7">
        <v>0</v>
      </c>
      <c r="G499" s="7">
        <v>0</v>
      </c>
      <c r="H499" s="7">
        <v>0</v>
      </c>
      <c r="I499" s="7">
        <v>22.66</v>
      </c>
      <c r="J499" s="7">
        <v>3.7974683544303799E-2</v>
      </c>
      <c r="K499" s="7">
        <v>1</v>
      </c>
      <c r="L499" s="7">
        <v>0</v>
      </c>
      <c r="M499" s="7">
        <v>0</v>
      </c>
      <c r="N499" s="7">
        <f t="shared" si="70"/>
        <v>0</v>
      </c>
      <c r="O499" s="7">
        <v>0</v>
      </c>
      <c r="P499" s="7" t="s">
        <v>32</v>
      </c>
      <c r="Q499" s="9" t="s">
        <v>28</v>
      </c>
      <c r="R499" s="10">
        <f>F499*Part4Out!C$78+'relay test.csv'!H499*Part4Out!C$79+'relay test.csv'!I499*Part4Out!C$80+'relay test.csv'!J499*Part4Out!C$81+'relay test.csv'!K499*Part4Out!C$82+'relay test.csv'!L499*Part4Out!C$83+'relay test.csv'!M499*Part4Out!C$84+'relay test.csv'!N499*Part4Out!C$85</f>
        <v>0.4173456339051671</v>
      </c>
      <c r="S499" s="10">
        <f>(F499*Part4Out!C$78+'relay test.csv'!H499*Part4Out!C$79+'relay test.csv'!I499*Part4Out!C$80+'relay test.csv'!J499*Part4Out!C$81+'relay test.csv'!K499*Part4Out!C$82+'relay test.csv'!L499*Part4Out!C$83+'relay test.csv'!M499*Part4Out!C$84+'relay test.csv'!N499*Part4Out!C$85) +Part4Out!C$77</f>
        <v>-2.1862896176601581</v>
      </c>
      <c r="T499" s="10">
        <f t="shared" si="71"/>
        <v>0.11233277387403115</v>
      </c>
      <c r="U499" s="12">
        <f t="shared" si="72"/>
        <v>0.10098846002963548</v>
      </c>
      <c r="V499" s="11">
        <f t="shared" si="73"/>
        <v>0</v>
      </c>
      <c r="W499" s="11">
        <f t="shared" si="74"/>
        <v>0</v>
      </c>
      <c r="X499" s="11">
        <f t="shared" si="75"/>
        <v>1.5179270693383577</v>
      </c>
      <c r="Y499" s="12">
        <f t="shared" si="76"/>
        <v>0.60284790922765985</v>
      </c>
      <c r="Z499" s="11">
        <f t="shared" si="77"/>
        <v>1</v>
      </c>
      <c r="AA499" s="11">
        <f t="shared" si="78"/>
        <v>0</v>
      </c>
      <c r="AB499" s="11">
        <f t="shared" si="79"/>
        <v>0</v>
      </c>
      <c r="AC499" s="7" t="s">
        <v>527</v>
      </c>
    </row>
    <row r="500" spans="1:29" x14ac:dyDescent="0.2">
      <c r="A500" s="7" t="s">
        <v>528</v>
      </c>
      <c r="B500" s="7">
        <v>1</v>
      </c>
      <c r="C500" s="8">
        <v>41301</v>
      </c>
      <c r="D500" s="8">
        <v>41301</v>
      </c>
      <c r="E500" s="8">
        <v>41301</v>
      </c>
      <c r="F500" s="7">
        <v>45</v>
      </c>
      <c r="G500" s="7">
        <v>0</v>
      </c>
      <c r="H500" s="7">
        <v>0</v>
      </c>
      <c r="I500" s="7">
        <v>81.83</v>
      </c>
      <c r="J500" s="7">
        <v>0</v>
      </c>
      <c r="K500" s="7">
        <v>0</v>
      </c>
      <c r="L500" s="7">
        <v>0</v>
      </c>
      <c r="M500" s="7">
        <v>0</v>
      </c>
      <c r="N500" s="7">
        <f t="shared" si="70"/>
        <v>0</v>
      </c>
      <c r="O500" s="7">
        <v>0</v>
      </c>
      <c r="P500" s="7" t="s">
        <v>32</v>
      </c>
      <c r="Q500" s="9" t="s">
        <v>28</v>
      </c>
      <c r="R500" s="10">
        <f>F500*Part4Out!C$78+'relay test.csv'!H500*Part4Out!C$79+'relay test.csv'!I500*Part4Out!C$80+'relay test.csv'!J500*Part4Out!C$81+'relay test.csv'!K500*Part4Out!C$82+'relay test.csv'!L500*Part4Out!C$83+'relay test.csv'!M500*Part4Out!C$84+'relay test.csv'!N500*Part4Out!C$85</f>
        <v>9.2329156767115617</v>
      </c>
      <c r="S500" s="10">
        <f>(F500*Part4Out!C$78+'relay test.csv'!H500*Part4Out!C$79+'relay test.csv'!I500*Part4Out!C$80+'relay test.csv'!J500*Part4Out!C$81+'relay test.csv'!K500*Part4Out!C$82+'relay test.csv'!L500*Part4Out!C$83+'relay test.csv'!M500*Part4Out!C$84+'relay test.csv'!N500*Part4Out!C$85) +Part4Out!C$77</f>
        <v>6.6292804251462361</v>
      </c>
      <c r="T500" s="10">
        <f t="shared" si="71"/>
        <v>756.93730158018934</v>
      </c>
      <c r="U500" s="12">
        <f t="shared" si="72"/>
        <v>0.99868062965377857</v>
      </c>
      <c r="V500" s="11">
        <f t="shared" si="73"/>
        <v>1</v>
      </c>
      <c r="W500" s="11">
        <f t="shared" si="74"/>
        <v>1</v>
      </c>
      <c r="X500" s="11">
        <f t="shared" si="75"/>
        <v>10228.320553616451</v>
      </c>
      <c r="Y500" s="12">
        <f t="shared" si="76"/>
        <v>0.99990224179653397</v>
      </c>
      <c r="Z500" s="11">
        <f t="shared" si="77"/>
        <v>1</v>
      </c>
      <c r="AA500" s="11">
        <f t="shared" si="78"/>
        <v>1</v>
      </c>
      <c r="AB500" s="11">
        <f t="shared" si="79"/>
        <v>1</v>
      </c>
      <c r="AC500" s="7" t="s">
        <v>528</v>
      </c>
    </row>
    <row r="501" spans="1:29" x14ac:dyDescent="0.2">
      <c r="A501" s="7" t="s">
        <v>529</v>
      </c>
      <c r="B501" s="7">
        <v>1</v>
      </c>
      <c r="C501" s="8">
        <v>41099</v>
      </c>
      <c r="D501" s="8">
        <v>41387</v>
      </c>
      <c r="E501" s="8">
        <v>41506</v>
      </c>
      <c r="F501" s="7">
        <v>46</v>
      </c>
      <c r="G501" s="7">
        <v>23.913043479999999</v>
      </c>
      <c r="H501" s="7">
        <v>4.3478260869999996</v>
      </c>
      <c r="I501" s="7">
        <v>34.96</v>
      </c>
      <c r="J501" s="7">
        <v>3.3613445378151301E-2</v>
      </c>
      <c r="K501" s="7">
        <v>1</v>
      </c>
      <c r="L501" s="7">
        <v>0</v>
      </c>
      <c r="M501" s="7">
        <v>0</v>
      </c>
      <c r="N501" s="7">
        <f t="shared" si="70"/>
        <v>0</v>
      </c>
      <c r="O501" s="7">
        <v>0</v>
      </c>
      <c r="P501" s="7" t="s">
        <v>30</v>
      </c>
      <c r="Q501" s="9" t="s">
        <v>28</v>
      </c>
      <c r="R501" s="10">
        <f>F501*Part4Out!C$78+'relay test.csv'!H501*Part4Out!C$79+'relay test.csv'!I501*Part4Out!C$80+'relay test.csv'!J501*Part4Out!C$81+'relay test.csv'!K501*Part4Out!C$82+'relay test.csv'!L501*Part4Out!C$83+'relay test.csv'!M501*Part4Out!C$84+'relay test.csv'!N501*Part4Out!C$85</f>
        <v>10.191360061187835</v>
      </c>
      <c r="S501" s="10">
        <f>(F501*Part4Out!C$78+'relay test.csv'!H501*Part4Out!C$79+'relay test.csv'!I501*Part4Out!C$80+'relay test.csv'!J501*Part4Out!C$81+'relay test.csv'!K501*Part4Out!C$82+'relay test.csv'!L501*Part4Out!C$83+'relay test.csv'!M501*Part4Out!C$84+'relay test.csv'!N501*Part4Out!C$85) +Part4Out!C$77</f>
        <v>7.5877248096225092</v>
      </c>
      <c r="T501" s="10">
        <f t="shared" si="71"/>
        <v>1973.8175903562096</v>
      </c>
      <c r="U501" s="12">
        <f t="shared" si="72"/>
        <v>0.99949362411754716</v>
      </c>
      <c r="V501" s="11">
        <f t="shared" si="73"/>
        <v>1</v>
      </c>
      <c r="W501" s="11">
        <f t="shared" si="74"/>
        <v>1</v>
      </c>
      <c r="X501" s="11">
        <f t="shared" si="75"/>
        <v>26671.745448908001</v>
      </c>
      <c r="Y501" s="12">
        <f t="shared" si="76"/>
        <v>0.99996250854633939</v>
      </c>
      <c r="Z501" s="11">
        <f t="shared" si="77"/>
        <v>1</v>
      </c>
      <c r="AA501" s="11">
        <f t="shared" si="78"/>
        <v>1</v>
      </c>
      <c r="AB501" s="11">
        <f t="shared" si="79"/>
        <v>1</v>
      </c>
      <c r="AC501" s="7" t="s">
        <v>529</v>
      </c>
    </row>
    <row r="502" spans="1:29" x14ac:dyDescent="0.2">
      <c r="A502" s="7" t="s">
        <v>530</v>
      </c>
      <c r="B502" s="7">
        <v>1</v>
      </c>
      <c r="C502" s="8">
        <v>41446</v>
      </c>
      <c r="D502" s="8">
        <v>41453</v>
      </c>
      <c r="E502" s="8">
        <v>41453</v>
      </c>
      <c r="F502" s="7">
        <v>33</v>
      </c>
      <c r="G502" s="7">
        <v>69.696969699999997</v>
      </c>
      <c r="H502" s="7">
        <v>3.0303030299999998</v>
      </c>
      <c r="I502" s="7">
        <v>99.44</v>
      </c>
      <c r="J502" s="7">
        <v>0</v>
      </c>
      <c r="K502" s="7">
        <v>1</v>
      </c>
      <c r="L502" s="7">
        <v>0</v>
      </c>
      <c r="M502" s="7">
        <v>0</v>
      </c>
      <c r="N502" s="7">
        <f t="shared" si="70"/>
        <v>0</v>
      </c>
      <c r="O502" s="7">
        <v>0</v>
      </c>
      <c r="P502" s="7" t="s">
        <v>36</v>
      </c>
      <c r="Q502" s="9" t="s">
        <v>167</v>
      </c>
      <c r="R502" s="10">
        <f>F502*Part4Out!C$78+'relay test.csv'!H502*Part4Out!C$79+'relay test.csv'!I502*Part4Out!C$80+'relay test.csv'!J502*Part4Out!C$81+'relay test.csv'!K502*Part4Out!C$82+'relay test.csv'!L502*Part4Out!C$83+'relay test.csv'!M502*Part4Out!C$84+'relay test.csv'!N502*Part4Out!C$85</f>
        <v>7.2105565179004962</v>
      </c>
      <c r="S502" s="10">
        <f>(F502*Part4Out!C$78+'relay test.csv'!H502*Part4Out!C$79+'relay test.csv'!I502*Part4Out!C$80+'relay test.csv'!J502*Part4Out!C$81+'relay test.csv'!K502*Part4Out!C$82+'relay test.csv'!L502*Part4Out!C$83+'relay test.csv'!M502*Part4Out!C$84+'relay test.csv'!N502*Part4Out!C$85) +Part4Out!C$77</f>
        <v>4.6069212663351706</v>
      </c>
      <c r="T502" s="10">
        <f t="shared" si="71"/>
        <v>100.17526143835465</v>
      </c>
      <c r="U502" s="12">
        <f t="shared" si="72"/>
        <v>0.99011616094899546</v>
      </c>
      <c r="V502" s="11">
        <f t="shared" si="73"/>
        <v>1</v>
      </c>
      <c r="W502" s="11">
        <f t="shared" si="74"/>
        <v>1</v>
      </c>
      <c r="X502" s="11">
        <f t="shared" si="75"/>
        <v>1353.6453856809653</v>
      </c>
      <c r="Y502" s="12">
        <f t="shared" si="76"/>
        <v>0.99926179942694204</v>
      </c>
      <c r="Z502" s="11">
        <f t="shared" si="77"/>
        <v>1</v>
      </c>
      <c r="AA502" s="11">
        <f t="shared" si="78"/>
        <v>1</v>
      </c>
      <c r="AB502" s="11">
        <f t="shared" si="79"/>
        <v>1</v>
      </c>
      <c r="AC502" s="7" t="s">
        <v>530</v>
      </c>
    </row>
    <row r="503" spans="1:29" x14ac:dyDescent="0.2">
      <c r="A503" s="7" t="s">
        <v>531</v>
      </c>
      <c r="B503" s="7">
        <v>1</v>
      </c>
      <c r="C503" s="8">
        <v>41304</v>
      </c>
      <c r="D503" s="8">
        <v>41318</v>
      </c>
      <c r="E503" s="8">
        <v>41590</v>
      </c>
      <c r="F503" s="7">
        <v>48</v>
      </c>
      <c r="G503" s="7">
        <v>6.25</v>
      </c>
      <c r="H503" s="7">
        <v>2.0833333330000001</v>
      </c>
      <c r="I503" s="7">
        <v>55.76</v>
      </c>
      <c r="J503" s="7">
        <v>1.4705882352941201E-2</v>
      </c>
      <c r="K503" s="7">
        <v>0</v>
      </c>
      <c r="L503" s="7">
        <v>0</v>
      </c>
      <c r="M503" s="7">
        <v>0</v>
      </c>
      <c r="N503" s="7">
        <f t="shared" si="70"/>
        <v>0</v>
      </c>
      <c r="O503" s="7">
        <v>0</v>
      </c>
      <c r="P503" s="7" t="s">
        <v>30</v>
      </c>
      <c r="Q503" s="9" t="s">
        <v>28</v>
      </c>
      <c r="R503" s="10">
        <f>F503*Part4Out!C$78+'relay test.csv'!H503*Part4Out!C$79+'relay test.csv'!I503*Part4Out!C$80+'relay test.csv'!J503*Part4Out!C$81+'relay test.csv'!K503*Part4Out!C$82+'relay test.csv'!L503*Part4Out!C$83+'relay test.csv'!M503*Part4Out!C$84+'relay test.csv'!N503*Part4Out!C$85</f>
        <v>9.990071989274103</v>
      </c>
      <c r="S503" s="10">
        <f>(F503*Part4Out!C$78+'relay test.csv'!H503*Part4Out!C$79+'relay test.csv'!I503*Part4Out!C$80+'relay test.csv'!J503*Part4Out!C$81+'relay test.csv'!K503*Part4Out!C$82+'relay test.csv'!L503*Part4Out!C$83+'relay test.csv'!M503*Part4Out!C$84+'relay test.csv'!N503*Part4Out!C$85) +Part4Out!C$77</f>
        <v>7.3864367377087774</v>
      </c>
      <c r="T503" s="10">
        <f t="shared" si="71"/>
        <v>1613.9449455895069</v>
      </c>
      <c r="U503" s="12">
        <f t="shared" si="72"/>
        <v>0.99938078384484186</v>
      </c>
      <c r="V503" s="11">
        <f t="shared" si="73"/>
        <v>1</v>
      </c>
      <c r="W503" s="11">
        <f t="shared" si="74"/>
        <v>1</v>
      </c>
      <c r="X503" s="11">
        <f t="shared" si="75"/>
        <v>21808.868746349792</v>
      </c>
      <c r="Y503" s="12">
        <f t="shared" si="76"/>
        <v>0.9999541491967866</v>
      </c>
      <c r="Z503" s="11">
        <f t="shared" si="77"/>
        <v>1</v>
      </c>
      <c r="AA503" s="11">
        <f t="shared" si="78"/>
        <v>1</v>
      </c>
      <c r="AB503" s="11">
        <f t="shared" si="79"/>
        <v>1</v>
      </c>
      <c r="AC503" s="7" t="s">
        <v>531</v>
      </c>
    </row>
    <row r="504" spans="1:29" x14ac:dyDescent="0.2">
      <c r="A504" s="7" t="s">
        <v>532</v>
      </c>
      <c r="B504" s="7">
        <v>1</v>
      </c>
      <c r="C504" s="8">
        <v>41438</v>
      </c>
      <c r="D504" s="8">
        <v>41452</v>
      </c>
      <c r="E504" s="8">
        <v>41616</v>
      </c>
      <c r="F504" s="7">
        <v>52</v>
      </c>
      <c r="G504" s="7">
        <v>40.38461538</v>
      </c>
      <c r="H504" s="7">
        <v>19.23076923</v>
      </c>
      <c r="I504" s="7">
        <v>55.86</v>
      </c>
      <c r="J504" s="7">
        <v>0.12195121951219499</v>
      </c>
      <c r="K504" s="7">
        <v>1</v>
      </c>
      <c r="L504" s="7">
        <v>0</v>
      </c>
      <c r="M504" s="7">
        <v>0</v>
      </c>
      <c r="N504" s="7">
        <f t="shared" si="70"/>
        <v>1</v>
      </c>
      <c r="O504" s="7">
        <v>0</v>
      </c>
      <c r="P504" s="7" t="s">
        <v>23</v>
      </c>
      <c r="Q504" s="9" t="s">
        <v>63</v>
      </c>
      <c r="R504" s="10">
        <f>F504*Part4Out!C$78+'relay test.csv'!H504*Part4Out!C$79+'relay test.csv'!I504*Part4Out!C$80+'relay test.csv'!J504*Part4Out!C$81+'relay test.csv'!K504*Part4Out!C$82+'relay test.csv'!L504*Part4Out!C$83+'relay test.csv'!M504*Part4Out!C$84+'relay test.csv'!N504*Part4Out!C$85</f>
        <v>11.885668149112266</v>
      </c>
      <c r="S504" s="10">
        <f>(F504*Part4Out!C$78+'relay test.csv'!H504*Part4Out!C$79+'relay test.csv'!I504*Part4Out!C$80+'relay test.csv'!J504*Part4Out!C$81+'relay test.csv'!K504*Part4Out!C$82+'relay test.csv'!L504*Part4Out!C$83+'relay test.csv'!M504*Part4Out!C$84+'relay test.csv'!N504*Part4Out!C$85) +Part4Out!C$77</f>
        <v>9.2820328975469408</v>
      </c>
      <c r="T504" s="10">
        <f t="shared" si="71"/>
        <v>10743.249658192997</v>
      </c>
      <c r="U504" s="12">
        <f t="shared" si="72"/>
        <v>0.99990692695797168</v>
      </c>
      <c r="V504" s="11">
        <f t="shared" si="73"/>
        <v>1</v>
      </c>
      <c r="W504" s="11">
        <f t="shared" si="74"/>
        <v>1</v>
      </c>
      <c r="X504" s="11">
        <f t="shared" si="75"/>
        <v>145171.07435732204</v>
      </c>
      <c r="Y504" s="12">
        <f t="shared" si="76"/>
        <v>0.99999311162284876</v>
      </c>
      <c r="Z504" s="11">
        <f t="shared" si="77"/>
        <v>1</v>
      </c>
      <c r="AA504" s="11">
        <f t="shared" si="78"/>
        <v>1</v>
      </c>
      <c r="AB504" s="11">
        <f t="shared" si="79"/>
        <v>1</v>
      </c>
      <c r="AC504" s="7" t="s">
        <v>532</v>
      </c>
    </row>
    <row r="505" spans="1:29" x14ac:dyDescent="0.2">
      <c r="A505" s="7" t="s">
        <v>533</v>
      </c>
      <c r="B505" s="7">
        <v>1</v>
      </c>
      <c r="C505" s="8">
        <v>41354</v>
      </c>
      <c r="D505" s="8">
        <v>41354</v>
      </c>
      <c r="E505" s="8">
        <v>41443</v>
      </c>
      <c r="F505" s="7">
        <v>33</v>
      </c>
      <c r="G505" s="7">
        <v>15.15151515</v>
      </c>
      <c r="H505" s="7">
        <v>6.0606060609999997</v>
      </c>
      <c r="I505" s="7">
        <v>106.94</v>
      </c>
      <c r="J505" s="7">
        <v>3.3707865168539297E-2</v>
      </c>
      <c r="K505" s="7">
        <v>0</v>
      </c>
      <c r="L505" s="7">
        <v>0</v>
      </c>
      <c r="M505" s="7">
        <v>0</v>
      </c>
      <c r="N505" s="7">
        <f t="shared" si="70"/>
        <v>1</v>
      </c>
      <c r="O505" s="7">
        <v>0</v>
      </c>
      <c r="P505" s="7" t="s">
        <v>160</v>
      </c>
      <c r="Q505" s="9" t="s">
        <v>167</v>
      </c>
      <c r="R505" s="10">
        <f>F505*Part4Out!C$78+'relay test.csv'!H505*Part4Out!C$79+'relay test.csv'!I505*Part4Out!C$80+'relay test.csv'!J505*Part4Out!C$81+'relay test.csv'!K505*Part4Out!C$82+'relay test.csv'!L505*Part4Out!C$83+'relay test.csv'!M505*Part4Out!C$84+'relay test.csv'!N505*Part4Out!C$85</f>
        <v>6.9674369315168336</v>
      </c>
      <c r="S505" s="10">
        <f>(F505*Part4Out!C$78+'relay test.csv'!H505*Part4Out!C$79+'relay test.csv'!I505*Part4Out!C$80+'relay test.csv'!J505*Part4Out!C$81+'relay test.csv'!K505*Part4Out!C$82+'relay test.csv'!L505*Part4Out!C$83+'relay test.csv'!M505*Part4Out!C$84+'relay test.csv'!N505*Part4Out!C$85) +Part4Out!C$77</f>
        <v>4.3638016799515089</v>
      </c>
      <c r="T505" s="10">
        <f t="shared" si="71"/>
        <v>78.55520923560195</v>
      </c>
      <c r="U505" s="12">
        <f t="shared" si="72"/>
        <v>0.98743011287873672</v>
      </c>
      <c r="V505" s="11">
        <f t="shared" si="73"/>
        <v>1</v>
      </c>
      <c r="W505" s="11">
        <f t="shared" si="74"/>
        <v>1</v>
      </c>
      <c r="X505" s="11">
        <f t="shared" si="75"/>
        <v>1061.4985673724614</v>
      </c>
      <c r="Y505" s="12">
        <f t="shared" si="76"/>
        <v>0.99905882226036979</v>
      </c>
      <c r="Z505" s="11">
        <f t="shared" si="77"/>
        <v>1</v>
      </c>
      <c r="AA505" s="11">
        <f t="shared" si="78"/>
        <v>1</v>
      </c>
      <c r="AB505" s="11">
        <f t="shared" si="79"/>
        <v>1</v>
      </c>
      <c r="AC505" s="7" t="s">
        <v>533</v>
      </c>
    </row>
    <row r="506" spans="1:29" x14ac:dyDescent="0.2">
      <c r="A506" s="7" t="s">
        <v>534</v>
      </c>
      <c r="B506" s="7">
        <v>0</v>
      </c>
      <c r="C506" s="8">
        <v>40449</v>
      </c>
      <c r="D506" s="8">
        <v>40458</v>
      </c>
      <c r="E506" s="8">
        <v>40941</v>
      </c>
      <c r="F506" s="7">
        <v>0</v>
      </c>
      <c r="G506" s="7">
        <v>0</v>
      </c>
      <c r="H506" s="7">
        <v>0</v>
      </c>
      <c r="I506" s="7">
        <v>24.56</v>
      </c>
      <c r="J506" s="7">
        <v>4.1407867494824002E-2</v>
      </c>
      <c r="K506" s="7">
        <v>0</v>
      </c>
      <c r="L506" s="7">
        <v>0</v>
      </c>
      <c r="M506" s="7">
        <v>0</v>
      </c>
      <c r="N506" s="7">
        <f t="shared" si="70"/>
        <v>0</v>
      </c>
      <c r="O506" s="7">
        <v>0</v>
      </c>
      <c r="P506" s="7" t="s">
        <v>36</v>
      </c>
      <c r="Q506" s="9" t="s">
        <v>28</v>
      </c>
      <c r="R506" s="10">
        <f>F506*Part4Out!C$78+'relay test.csv'!H506*Part4Out!C$79+'relay test.csv'!I506*Part4Out!C$80+'relay test.csv'!J506*Part4Out!C$81+'relay test.csv'!K506*Part4Out!C$82+'relay test.csv'!L506*Part4Out!C$83+'relay test.csv'!M506*Part4Out!C$84+'relay test.csv'!N506*Part4Out!C$85</f>
        <v>-0.11060502258180681</v>
      </c>
      <c r="S506" s="10">
        <f>(F506*Part4Out!C$78+'relay test.csv'!H506*Part4Out!C$79+'relay test.csv'!I506*Part4Out!C$80+'relay test.csv'!J506*Part4Out!C$81+'relay test.csv'!K506*Part4Out!C$82+'relay test.csv'!L506*Part4Out!C$83+'relay test.csv'!M506*Part4Out!C$84+'relay test.csv'!N506*Part4Out!C$85) +Part4Out!C$77</f>
        <v>-2.7142402741471319</v>
      </c>
      <c r="T506" s="10">
        <f t="shared" si="71"/>
        <v>6.6255269732499025E-2</v>
      </c>
      <c r="U506" s="12">
        <f t="shared" si="72"/>
        <v>6.2138281153931441E-2</v>
      </c>
      <c r="V506" s="11">
        <f t="shared" si="73"/>
        <v>0</v>
      </c>
      <c r="W506" s="11">
        <f t="shared" si="74"/>
        <v>0</v>
      </c>
      <c r="X506" s="11">
        <f t="shared" si="75"/>
        <v>0.89529229934314258</v>
      </c>
      <c r="Y506" s="12">
        <f t="shared" si="76"/>
        <v>0.47237689914818248</v>
      </c>
      <c r="Z506" s="11">
        <f t="shared" si="77"/>
        <v>0</v>
      </c>
      <c r="AA506" s="11">
        <f t="shared" si="78"/>
        <v>0</v>
      </c>
      <c r="AB506" s="11">
        <f t="shared" si="79"/>
        <v>0</v>
      </c>
      <c r="AC506" s="7" t="s">
        <v>534</v>
      </c>
    </row>
    <row r="507" spans="1:29" x14ac:dyDescent="0.2">
      <c r="A507" s="7" t="s">
        <v>535</v>
      </c>
      <c r="B507" s="7">
        <v>1</v>
      </c>
      <c r="C507" s="8">
        <v>41424</v>
      </c>
      <c r="D507" s="8">
        <v>41424</v>
      </c>
      <c r="E507" s="8">
        <v>41424</v>
      </c>
      <c r="F507" s="7">
        <v>41</v>
      </c>
      <c r="G507" s="7">
        <v>31.707317069999998</v>
      </c>
      <c r="H507" s="7">
        <v>2.4390243900000002</v>
      </c>
      <c r="I507" s="7">
        <v>56.48</v>
      </c>
      <c r="J507" s="7">
        <v>0</v>
      </c>
      <c r="K507" s="7">
        <v>1</v>
      </c>
      <c r="L507" s="7">
        <v>0</v>
      </c>
      <c r="M507" s="7">
        <v>0</v>
      </c>
      <c r="N507" s="7">
        <f t="shared" si="70"/>
        <v>1</v>
      </c>
      <c r="O507" s="7">
        <v>0</v>
      </c>
      <c r="P507" s="7" t="s">
        <v>23</v>
      </c>
      <c r="Q507" s="9" t="s">
        <v>28</v>
      </c>
      <c r="R507" s="10">
        <f>F507*Part4Out!C$78+'relay test.csv'!H507*Part4Out!C$79+'relay test.csv'!I507*Part4Out!C$80+'relay test.csv'!J507*Part4Out!C$81+'relay test.csv'!K507*Part4Out!C$82+'relay test.csv'!L507*Part4Out!C$83+'relay test.csv'!M507*Part4Out!C$84+'relay test.csv'!N507*Part4Out!C$85</f>
        <v>9.305775410814336</v>
      </c>
      <c r="S507" s="10">
        <f>(F507*Part4Out!C$78+'relay test.csv'!H507*Part4Out!C$79+'relay test.csv'!I507*Part4Out!C$80+'relay test.csv'!J507*Part4Out!C$81+'relay test.csv'!K507*Part4Out!C$82+'relay test.csv'!L507*Part4Out!C$83+'relay test.csv'!M507*Part4Out!C$84+'relay test.csv'!N507*Part4Out!C$85) +Part4Out!C$77</f>
        <v>6.7021401592490104</v>
      </c>
      <c r="T507" s="10">
        <f t="shared" si="71"/>
        <v>814.14636485993901</v>
      </c>
      <c r="U507" s="12">
        <f t="shared" si="72"/>
        <v>0.99877322644974098</v>
      </c>
      <c r="V507" s="11">
        <f t="shared" si="73"/>
        <v>1</v>
      </c>
      <c r="W507" s="11">
        <f t="shared" si="74"/>
        <v>1</v>
      </c>
      <c r="X507" s="11">
        <f t="shared" si="75"/>
        <v>11001.373535119463</v>
      </c>
      <c r="Y507" s="12">
        <f t="shared" si="76"/>
        <v>0.99990911052085185</v>
      </c>
      <c r="Z507" s="11">
        <f t="shared" si="77"/>
        <v>1</v>
      </c>
      <c r="AA507" s="11">
        <f t="shared" si="78"/>
        <v>1</v>
      </c>
      <c r="AB507" s="11">
        <f t="shared" si="79"/>
        <v>1</v>
      </c>
      <c r="AC507" s="7" t="s">
        <v>535</v>
      </c>
    </row>
    <row r="508" spans="1:29" x14ac:dyDescent="0.2">
      <c r="A508" s="7" t="s">
        <v>536</v>
      </c>
      <c r="B508" s="7">
        <v>1</v>
      </c>
      <c r="C508" s="8">
        <v>41379</v>
      </c>
      <c r="D508" s="8">
        <v>41379</v>
      </c>
      <c r="E508" s="8">
        <v>41379</v>
      </c>
      <c r="F508" s="7">
        <v>45</v>
      </c>
      <c r="G508" s="7">
        <v>0</v>
      </c>
      <c r="H508" s="7">
        <v>0</v>
      </c>
      <c r="I508" s="7">
        <v>48.99</v>
      </c>
      <c r="J508" s="7">
        <v>0</v>
      </c>
      <c r="K508" s="7">
        <v>0</v>
      </c>
      <c r="L508" s="7">
        <v>0</v>
      </c>
      <c r="M508" s="7">
        <v>0</v>
      </c>
      <c r="N508" s="7">
        <f t="shared" si="70"/>
        <v>0</v>
      </c>
      <c r="O508" s="7">
        <v>0</v>
      </c>
      <c r="P508" s="7" t="s">
        <v>32</v>
      </c>
      <c r="Q508" s="9" t="s">
        <v>28</v>
      </c>
      <c r="R508" s="10">
        <f>F508*Part4Out!C$78+'relay test.csv'!H508*Part4Out!C$79+'relay test.csv'!I508*Part4Out!C$80+'relay test.csv'!J508*Part4Out!C$81+'relay test.csv'!K508*Part4Out!C$82+'relay test.csv'!L508*Part4Out!C$83+'relay test.csv'!M508*Part4Out!C$84+'relay test.csv'!N508*Part4Out!C$85</f>
        <v>9.347768286032883</v>
      </c>
      <c r="S508" s="10">
        <f>(F508*Part4Out!C$78+'relay test.csv'!H508*Part4Out!C$79+'relay test.csv'!I508*Part4Out!C$80+'relay test.csv'!J508*Part4Out!C$81+'relay test.csv'!K508*Part4Out!C$82+'relay test.csv'!L508*Part4Out!C$83+'relay test.csv'!M508*Part4Out!C$84+'relay test.csv'!N508*Part4Out!C$85) +Part4Out!C$77</f>
        <v>6.7441330344675574</v>
      </c>
      <c r="T508" s="10">
        <f t="shared" si="71"/>
        <v>849.06269939971139</v>
      </c>
      <c r="U508" s="12">
        <f t="shared" si="72"/>
        <v>0.99882361618653992</v>
      </c>
      <c r="V508" s="11">
        <f t="shared" si="73"/>
        <v>1</v>
      </c>
      <c r="W508" s="11">
        <f t="shared" si="74"/>
        <v>1</v>
      </c>
      <c r="X508" s="11">
        <f t="shared" si="75"/>
        <v>11473.189974188514</v>
      </c>
      <c r="Y508" s="12">
        <f t="shared" si="76"/>
        <v>0.99991284787839063</v>
      </c>
      <c r="Z508" s="11">
        <f t="shared" si="77"/>
        <v>1</v>
      </c>
      <c r="AA508" s="11">
        <f t="shared" si="78"/>
        <v>1</v>
      </c>
      <c r="AB508" s="11">
        <f t="shared" si="79"/>
        <v>1</v>
      </c>
      <c r="AC508" s="7" t="s">
        <v>536</v>
      </c>
    </row>
    <row r="509" spans="1:29" x14ac:dyDescent="0.2">
      <c r="A509" s="7" t="s">
        <v>537</v>
      </c>
      <c r="B509" s="7">
        <v>1</v>
      </c>
      <c r="C509" s="8">
        <v>41332</v>
      </c>
      <c r="D509" s="8">
        <v>41547</v>
      </c>
      <c r="E509" s="8">
        <v>41547</v>
      </c>
      <c r="F509" s="7">
        <v>36</v>
      </c>
      <c r="G509" s="7">
        <v>0</v>
      </c>
      <c r="H509" s="7">
        <v>0</v>
      </c>
      <c r="I509" s="7">
        <v>89.75</v>
      </c>
      <c r="J509" s="7">
        <v>0</v>
      </c>
      <c r="K509" s="7">
        <v>0</v>
      </c>
      <c r="L509" s="7">
        <v>0</v>
      </c>
      <c r="M509" s="7">
        <v>0</v>
      </c>
      <c r="N509" s="7">
        <f t="shared" si="70"/>
        <v>0</v>
      </c>
      <c r="O509" s="7">
        <v>0</v>
      </c>
      <c r="P509" s="7" t="s">
        <v>32</v>
      </c>
      <c r="Q509" s="9" t="s">
        <v>63</v>
      </c>
      <c r="R509" s="10">
        <f>F509*Part4Out!C$78+'relay test.csv'!H509*Part4Out!C$79+'relay test.csv'!I509*Part4Out!C$80+'relay test.csv'!J509*Part4Out!C$81+'relay test.csv'!K509*Part4Out!C$82+'relay test.csv'!L509*Part4Out!C$83+'relay test.csv'!M509*Part4Out!C$84+'relay test.csv'!N509*Part4Out!C$85</f>
        <v>7.3013961689582372</v>
      </c>
      <c r="S509" s="10">
        <f>(F509*Part4Out!C$78+'relay test.csv'!H509*Part4Out!C$79+'relay test.csv'!I509*Part4Out!C$80+'relay test.csv'!J509*Part4Out!C$81+'relay test.csv'!K509*Part4Out!C$82+'relay test.csv'!L509*Part4Out!C$83+'relay test.csv'!M509*Part4Out!C$84+'relay test.csv'!N509*Part4Out!C$85) +Part4Out!C$77</f>
        <v>4.6977609173929125</v>
      </c>
      <c r="T509" s="10">
        <f t="shared" si="71"/>
        <v>109.70126705457385</v>
      </c>
      <c r="U509" s="12">
        <f t="shared" si="72"/>
        <v>0.99096667972637553</v>
      </c>
      <c r="V509" s="11">
        <f t="shared" si="73"/>
        <v>1</v>
      </c>
      <c r="W509" s="11">
        <f t="shared" si="74"/>
        <v>1</v>
      </c>
      <c r="X509" s="11">
        <f t="shared" si="75"/>
        <v>1482.368119829267</v>
      </c>
      <c r="Y509" s="12">
        <f t="shared" si="76"/>
        <v>0.99932585850630584</v>
      </c>
      <c r="Z509" s="11">
        <f t="shared" si="77"/>
        <v>1</v>
      </c>
      <c r="AA509" s="11">
        <f t="shared" si="78"/>
        <v>1</v>
      </c>
      <c r="AB509" s="11">
        <f t="shared" si="79"/>
        <v>1</v>
      </c>
      <c r="AC509" s="7" t="s">
        <v>537</v>
      </c>
    </row>
    <row r="510" spans="1:29" x14ac:dyDescent="0.2">
      <c r="A510" s="7" t="s">
        <v>538</v>
      </c>
      <c r="B510" s="7">
        <v>1</v>
      </c>
      <c r="C510" s="8">
        <v>40571</v>
      </c>
      <c r="D510" s="8">
        <v>40617</v>
      </c>
      <c r="E510" s="8">
        <v>41553</v>
      </c>
      <c r="F510" s="7">
        <v>32</v>
      </c>
      <c r="G510" s="7">
        <v>75</v>
      </c>
      <c r="H510" s="7">
        <v>6.25</v>
      </c>
      <c r="I510" s="7">
        <v>80.02</v>
      </c>
      <c r="J510" s="7">
        <v>2.8846153846153799E-2</v>
      </c>
      <c r="K510" s="7">
        <v>0</v>
      </c>
      <c r="L510" s="7">
        <v>0</v>
      </c>
      <c r="M510" s="7">
        <v>0</v>
      </c>
      <c r="N510" s="7">
        <f t="shared" si="70"/>
        <v>0</v>
      </c>
      <c r="O510" s="7">
        <v>0</v>
      </c>
      <c r="P510" s="7" t="s">
        <v>26</v>
      </c>
      <c r="Q510" s="9" t="s">
        <v>24</v>
      </c>
      <c r="R510" s="10">
        <f>F510*Part4Out!C$78+'relay test.csv'!H510*Part4Out!C$79+'relay test.csv'!I510*Part4Out!C$80+'relay test.csv'!J510*Part4Out!C$81+'relay test.csv'!K510*Part4Out!C$82+'relay test.csv'!L510*Part4Out!C$83+'relay test.csv'!M510*Part4Out!C$84+'relay test.csv'!N510*Part4Out!C$85</f>
        <v>6.5925176237851737</v>
      </c>
      <c r="S510" s="10">
        <f>(F510*Part4Out!C$78+'relay test.csv'!H510*Part4Out!C$79+'relay test.csv'!I510*Part4Out!C$80+'relay test.csv'!J510*Part4Out!C$81+'relay test.csv'!K510*Part4Out!C$82+'relay test.csv'!L510*Part4Out!C$83+'relay test.csv'!M510*Part4Out!C$84+'relay test.csv'!N510*Part4Out!C$85) +Part4Out!C$77</f>
        <v>3.9888823722198485</v>
      </c>
      <c r="T510" s="10">
        <f t="shared" si="71"/>
        <v>53.9945098645087</v>
      </c>
      <c r="U510" s="12">
        <f t="shared" si="72"/>
        <v>0.98181636671617356</v>
      </c>
      <c r="V510" s="11">
        <f t="shared" si="73"/>
        <v>1</v>
      </c>
      <c r="W510" s="11">
        <f t="shared" si="74"/>
        <v>1</v>
      </c>
      <c r="X510" s="11">
        <f t="shared" si="75"/>
        <v>729.61545675800335</v>
      </c>
      <c r="Y510" s="12">
        <f t="shared" si="76"/>
        <v>0.99863129093321223</v>
      </c>
      <c r="Z510" s="11">
        <f t="shared" si="77"/>
        <v>1</v>
      </c>
      <c r="AA510" s="11">
        <f t="shared" si="78"/>
        <v>1</v>
      </c>
      <c r="AB510" s="11">
        <f t="shared" si="79"/>
        <v>1</v>
      </c>
      <c r="AC510" s="7" t="s">
        <v>538</v>
      </c>
    </row>
    <row r="511" spans="1:29" x14ac:dyDescent="0.2">
      <c r="A511" s="7" t="s">
        <v>539</v>
      </c>
      <c r="B511" s="7">
        <v>1</v>
      </c>
      <c r="C511" s="8">
        <v>41324</v>
      </c>
      <c r="D511" s="8">
        <v>41331</v>
      </c>
      <c r="E511" s="8">
        <v>41394</v>
      </c>
      <c r="F511" s="7">
        <v>45</v>
      </c>
      <c r="G511" s="7">
        <v>0</v>
      </c>
      <c r="H511" s="7">
        <v>0</v>
      </c>
      <c r="I511" s="7">
        <v>81.27</v>
      </c>
      <c r="J511" s="7">
        <v>3.1746031746031703E-2</v>
      </c>
      <c r="K511" s="7">
        <v>0</v>
      </c>
      <c r="L511" s="7">
        <v>0</v>
      </c>
      <c r="M511" s="7">
        <v>0</v>
      </c>
      <c r="N511" s="7">
        <f t="shared" si="70"/>
        <v>0</v>
      </c>
      <c r="O511" s="7">
        <v>0</v>
      </c>
      <c r="P511" s="7" t="s">
        <v>32</v>
      </c>
      <c r="Q511" s="9" t="s">
        <v>28</v>
      </c>
      <c r="R511" s="10">
        <f>F511*Part4Out!C$78+'relay test.csv'!H511*Part4Out!C$79+'relay test.csv'!I511*Part4Out!C$80+'relay test.csv'!J511*Part4Out!C$81+'relay test.csv'!K511*Part4Out!C$82+'relay test.csv'!L511*Part4Out!C$83+'relay test.csv'!M511*Part4Out!C$84+'relay test.csv'!N511*Part4Out!C$85</f>
        <v>9.215929562352585</v>
      </c>
      <c r="S511" s="10">
        <f>(F511*Part4Out!C$78+'relay test.csv'!H511*Part4Out!C$79+'relay test.csv'!I511*Part4Out!C$80+'relay test.csv'!J511*Part4Out!C$81+'relay test.csv'!K511*Part4Out!C$82+'relay test.csv'!L511*Part4Out!C$83+'relay test.csv'!M511*Part4Out!C$84+'relay test.csv'!N511*Part4Out!C$85) +Part4Out!C$77</f>
        <v>6.6122943107872594</v>
      </c>
      <c r="T511" s="10">
        <f t="shared" si="71"/>
        <v>744.18846117523515</v>
      </c>
      <c r="U511" s="12">
        <f t="shared" si="72"/>
        <v>0.99865805758932058</v>
      </c>
      <c r="V511" s="11">
        <f t="shared" si="73"/>
        <v>1</v>
      </c>
      <c r="W511" s="11">
        <f t="shared" si="74"/>
        <v>1</v>
      </c>
      <c r="X511" s="11">
        <f t="shared" si="75"/>
        <v>10056.048390418066</v>
      </c>
      <c r="Y511" s="12">
        <f t="shared" si="76"/>
        <v>0.99990056724784648</v>
      </c>
      <c r="Z511" s="11">
        <f t="shared" si="77"/>
        <v>1</v>
      </c>
      <c r="AA511" s="11">
        <f t="shared" si="78"/>
        <v>1</v>
      </c>
      <c r="AB511" s="11">
        <f t="shared" si="79"/>
        <v>1</v>
      </c>
      <c r="AC511" s="7" t="s">
        <v>539</v>
      </c>
    </row>
    <row r="512" spans="1:29" x14ac:dyDescent="0.2">
      <c r="A512" s="7" t="s">
        <v>540</v>
      </c>
      <c r="B512" s="7">
        <v>1</v>
      </c>
      <c r="C512" s="8">
        <v>41372</v>
      </c>
      <c r="D512" s="8">
        <v>41466</v>
      </c>
      <c r="E512" s="8">
        <v>41658</v>
      </c>
      <c r="F512" s="7">
        <v>51</v>
      </c>
      <c r="G512" s="7">
        <v>50.980392160000001</v>
      </c>
      <c r="H512" s="7">
        <v>19.60784314</v>
      </c>
      <c r="I512" s="7">
        <v>61.3</v>
      </c>
      <c r="J512" s="7">
        <v>9.8958333333333301E-2</v>
      </c>
      <c r="K512" s="7">
        <v>1</v>
      </c>
      <c r="L512" s="7">
        <v>0</v>
      </c>
      <c r="M512" s="7">
        <v>0</v>
      </c>
      <c r="N512" s="7">
        <f t="shared" si="70"/>
        <v>0</v>
      </c>
      <c r="O512" s="7">
        <v>0</v>
      </c>
      <c r="P512" s="7" t="s">
        <v>32</v>
      </c>
      <c r="Q512" s="9" t="s">
        <v>28</v>
      </c>
      <c r="R512" s="10">
        <f>F512*Part4Out!C$78+'relay test.csv'!H512*Part4Out!C$79+'relay test.csv'!I512*Part4Out!C$80+'relay test.csv'!J512*Part4Out!C$81+'relay test.csv'!K512*Part4Out!C$82+'relay test.csv'!L512*Part4Out!C$83+'relay test.csv'!M512*Part4Out!C$84+'relay test.csv'!N512*Part4Out!C$85</f>
        <v>11.412011772363449</v>
      </c>
      <c r="S512" s="10">
        <f>(F512*Part4Out!C$78+'relay test.csv'!H512*Part4Out!C$79+'relay test.csv'!I512*Part4Out!C$80+'relay test.csv'!J512*Part4Out!C$81+'relay test.csv'!K512*Part4Out!C$82+'relay test.csv'!L512*Part4Out!C$83+'relay test.csv'!M512*Part4Out!C$84+'relay test.csv'!N512*Part4Out!C$85) +Part4Out!C$77</f>
        <v>8.8083765207981237</v>
      </c>
      <c r="T512" s="10">
        <f t="shared" si="71"/>
        <v>6690.0492899330093</v>
      </c>
      <c r="U512" s="12">
        <f t="shared" si="72"/>
        <v>0.99985054660985617</v>
      </c>
      <c r="V512" s="11">
        <f t="shared" si="73"/>
        <v>1</v>
      </c>
      <c r="W512" s="11">
        <f t="shared" si="74"/>
        <v>1</v>
      </c>
      <c r="X512" s="11">
        <f t="shared" si="75"/>
        <v>90401.105235635885</v>
      </c>
      <c r="Y512" s="12">
        <f t="shared" si="76"/>
        <v>0.99998893831070201</v>
      </c>
      <c r="Z512" s="11">
        <f t="shared" si="77"/>
        <v>1</v>
      </c>
      <c r="AA512" s="11">
        <f t="shared" si="78"/>
        <v>1</v>
      </c>
      <c r="AB512" s="11">
        <f t="shared" si="79"/>
        <v>1</v>
      </c>
      <c r="AC512" s="7" t="s">
        <v>540</v>
      </c>
    </row>
    <row r="513" spans="1:29" x14ac:dyDescent="0.2">
      <c r="A513" s="7" t="s">
        <v>541</v>
      </c>
      <c r="B513" s="7">
        <v>1</v>
      </c>
      <c r="C513" s="8">
        <v>41353</v>
      </c>
      <c r="D513" s="8">
        <v>41353</v>
      </c>
      <c r="E513" s="8">
        <v>41353</v>
      </c>
      <c r="F513" s="7">
        <v>44</v>
      </c>
      <c r="G513" s="7">
        <v>9.0909090910000003</v>
      </c>
      <c r="H513" s="7">
        <v>0</v>
      </c>
      <c r="I513" s="7">
        <v>37.61</v>
      </c>
      <c r="J513" s="7">
        <v>0</v>
      </c>
      <c r="K513" s="7">
        <v>0</v>
      </c>
      <c r="L513" s="7">
        <v>0</v>
      </c>
      <c r="M513" s="7">
        <v>0</v>
      </c>
      <c r="N513" s="7">
        <f t="shared" si="70"/>
        <v>0</v>
      </c>
      <c r="O513" s="7">
        <v>0</v>
      </c>
      <c r="P513" s="7" t="s">
        <v>36</v>
      </c>
      <c r="Q513" s="9" t="s">
        <v>28</v>
      </c>
      <c r="R513" s="10">
        <f>F513*Part4Out!C$78+'relay test.csv'!H513*Part4Out!C$79+'relay test.csv'!I513*Part4Out!C$80+'relay test.csv'!J513*Part4Out!C$81+'relay test.csv'!K513*Part4Out!C$82+'relay test.csv'!L513*Part4Out!C$83+'relay test.csv'!M513*Part4Out!C$84+'relay test.csv'!N513*Part4Out!C$85</f>
        <v>9.1760323822498826</v>
      </c>
      <c r="S513" s="10">
        <f>(F513*Part4Out!C$78+'relay test.csv'!H513*Part4Out!C$79+'relay test.csv'!I513*Part4Out!C$80+'relay test.csv'!J513*Part4Out!C$81+'relay test.csv'!K513*Part4Out!C$82+'relay test.csv'!L513*Part4Out!C$83+'relay test.csv'!M513*Part4Out!C$84+'relay test.csv'!N513*Part4Out!C$85) +Part4Out!C$77</f>
        <v>6.572397130684557</v>
      </c>
      <c r="T513" s="10">
        <f t="shared" si="71"/>
        <v>715.08193510754279</v>
      </c>
      <c r="U513" s="12">
        <f t="shared" si="72"/>
        <v>0.99860351176175133</v>
      </c>
      <c r="V513" s="11">
        <f t="shared" si="73"/>
        <v>1</v>
      </c>
      <c r="W513" s="11">
        <f t="shared" si="74"/>
        <v>1</v>
      </c>
      <c r="X513" s="11">
        <f t="shared" si="75"/>
        <v>9662.7385638299893</v>
      </c>
      <c r="Y513" s="12">
        <f t="shared" si="76"/>
        <v>0.99989652037941679</v>
      </c>
      <c r="Z513" s="11">
        <f t="shared" si="77"/>
        <v>1</v>
      </c>
      <c r="AA513" s="11">
        <f t="shared" si="78"/>
        <v>1</v>
      </c>
      <c r="AB513" s="11">
        <f t="shared" si="79"/>
        <v>1</v>
      </c>
      <c r="AC513" s="7" t="s">
        <v>541</v>
      </c>
    </row>
    <row r="514" spans="1:29" x14ac:dyDescent="0.2">
      <c r="A514" s="7" t="s">
        <v>542</v>
      </c>
      <c r="B514" s="7">
        <v>0</v>
      </c>
      <c r="C514" s="8">
        <v>41335</v>
      </c>
      <c r="D514" s="8">
        <v>41385</v>
      </c>
      <c r="E514" s="8">
        <v>41385</v>
      </c>
      <c r="F514" s="7">
        <v>0</v>
      </c>
      <c r="G514" s="7">
        <v>0</v>
      </c>
      <c r="H514" s="7">
        <v>0</v>
      </c>
      <c r="I514" s="7">
        <v>96.3</v>
      </c>
      <c r="J514" s="7">
        <v>0</v>
      </c>
      <c r="K514" s="7">
        <v>0</v>
      </c>
      <c r="L514" s="7">
        <v>0</v>
      </c>
      <c r="M514" s="7">
        <v>0</v>
      </c>
      <c r="N514" s="7">
        <f t="shared" si="70"/>
        <v>1</v>
      </c>
      <c r="O514" s="7">
        <v>0</v>
      </c>
      <c r="P514" s="7" t="s">
        <v>23</v>
      </c>
      <c r="Q514" s="9" t="s">
        <v>24</v>
      </c>
      <c r="R514" s="10">
        <f>F514*Part4Out!C$78+'relay test.csv'!H514*Part4Out!C$79+'relay test.csv'!I514*Part4Out!C$80+'relay test.csv'!J514*Part4Out!C$81+'relay test.csv'!K514*Part4Out!C$82+'relay test.csv'!L514*Part4Out!C$83+'relay test.csv'!M514*Part4Out!C$84+'relay test.csv'!N514*Part4Out!C$85</f>
        <v>-7.2710463776119894E-2</v>
      </c>
      <c r="S514" s="10">
        <f>(F514*Part4Out!C$78+'relay test.csv'!H514*Part4Out!C$79+'relay test.csv'!I514*Part4Out!C$80+'relay test.csv'!J514*Part4Out!C$81+'relay test.csv'!K514*Part4Out!C$82+'relay test.csv'!L514*Part4Out!C$83+'relay test.csv'!M514*Part4Out!C$84+'relay test.csv'!N514*Part4Out!C$85) +Part4Out!C$77</f>
        <v>-2.6763457153414452</v>
      </c>
      <c r="T514" s="10">
        <f t="shared" si="71"/>
        <v>6.8814161783985903E-2</v>
      </c>
      <c r="U514" s="12">
        <f t="shared" si="72"/>
        <v>6.4383654562666315E-2</v>
      </c>
      <c r="V514" s="11">
        <f t="shared" si="73"/>
        <v>0</v>
      </c>
      <c r="W514" s="11">
        <f t="shared" si="74"/>
        <v>0</v>
      </c>
      <c r="X514" s="11">
        <f t="shared" si="75"/>
        <v>0.92987002210838321</v>
      </c>
      <c r="Y514" s="12">
        <f t="shared" si="76"/>
        <v>0.4818303882934562</v>
      </c>
      <c r="Z514" s="11">
        <f t="shared" si="77"/>
        <v>0</v>
      </c>
      <c r="AA514" s="11">
        <f t="shared" si="78"/>
        <v>0</v>
      </c>
      <c r="AB514" s="11">
        <f t="shared" si="79"/>
        <v>0</v>
      </c>
      <c r="AC514" s="7" t="s">
        <v>542</v>
      </c>
    </row>
    <row r="515" spans="1:29" x14ac:dyDescent="0.2">
      <c r="A515" s="7" t="s">
        <v>543</v>
      </c>
      <c r="B515" s="7">
        <v>1</v>
      </c>
      <c r="C515" s="8">
        <v>41429</v>
      </c>
      <c r="D515" s="8">
        <v>41438</v>
      </c>
      <c r="E515" s="8">
        <v>41613</v>
      </c>
      <c r="F515" s="7">
        <v>51</v>
      </c>
      <c r="G515" s="7">
        <v>1.9607843140000001</v>
      </c>
      <c r="H515" s="7">
        <v>0</v>
      </c>
      <c r="I515" s="7">
        <v>188.42</v>
      </c>
      <c r="J515" s="7">
        <v>2.8571428571428598E-2</v>
      </c>
      <c r="K515" s="7">
        <v>1</v>
      </c>
      <c r="L515" s="7">
        <v>0</v>
      </c>
      <c r="M515" s="7">
        <v>0</v>
      </c>
      <c r="N515" s="7">
        <f t="shared" si="70"/>
        <v>1</v>
      </c>
      <c r="O515" s="7">
        <v>0</v>
      </c>
      <c r="P515" s="7" t="s">
        <v>23</v>
      </c>
      <c r="Q515" s="9" t="s">
        <v>24</v>
      </c>
      <c r="R515" s="10">
        <f>F515*Part4Out!C$78+'relay test.csv'!H515*Part4Out!C$79+'relay test.csv'!I515*Part4Out!C$80+'relay test.csv'!J515*Part4Out!C$81+'relay test.csv'!K515*Part4Out!C$82+'relay test.csv'!L515*Part4Out!C$83+'relay test.csv'!M515*Part4Out!C$84+'relay test.csv'!N515*Part4Out!C$85</f>
        <v>10.895638097075206</v>
      </c>
      <c r="S515" s="10">
        <f>(F515*Part4Out!C$78+'relay test.csv'!H515*Part4Out!C$79+'relay test.csv'!I515*Part4Out!C$80+'relay test.csv'!J515*Part4Out!C$81+'relay test.csv'!K515*Part4Out!C$82+'relay test.csv'!L515*Part4Out!C$83+'relay test.csv'!M515*Part4Out!C$84+'relay test.csv'!N515*Part4Out!C$85) +Part4Out!C$77</f>
        <v>8.2920028455098809</v>
      </c>
      <c r="T515" s="10">
        <f t="shared" si="71"/>
        <v>3991.8211946540241</v>
      </c>
      <c r="U515" s="12">
        <f t="shared" si="72"/>
        <v>0.99974955051797987</v>
      </c>
      <c r="V515" s="11">
        <f t="shared" si="73"/>
        <v>1</v>
      </c>
      <c r="W515" s="11">
        <f t="shared" si="74"/>
        <v>1</v>
      </c>
      <c r="X515" s="11">
        <f t="shared" si="75"/>
        <v>53940.566393550995</v>
      </c>
      <c r="Y515" s="12">
        <f t="shared" si="76"/>
        <v>0.99998146142081412</v>
      </c>
      <c r="Z515" s="11">
        <f t="shared" si="77"/>
        <v>1</v>
      </c>
      <c r="AA515" s="11">
        <f t="shared" si="78"/>
        <v>1</v>
      </c>
      <c r="AB515" s="11">
        <f t="shared" si="79"/>
        <v>1</v>
      </c>
      <c r="AC515" s="7" t="s">
        <v>543</v>
      </c>
    </row>
    <row r="516" spans="1:29" x14ac:dyDescent="0.2">
      <c r="A516" s="7" t="s">
        <v>544</v>
      </c>
      <c r="B516" s="7">
        <v>1</v>
      </c>
      <c r="C516" s="8">
        <v>41374</v>
      </c>
      <c r="D516" s="8">
        <v>41462</v>
      </c>
      <c r="E516" s="8">
        <v>41644</v>
      </c>
      <c r="F516" s="7">
        <v>54</v>
      </c>
      <c r="G516" s="7">
        <v>37.037037040000001</v>
      </c>
      <c r="H516" s="7">
        <v>9.2592592590000002</v>
      </c>
      <c r="I516" s="7">
        <v>111.02</v>
      </c>
      <c r="J516" s="7">
        <v>8.7912087912087905E-2</v>
      </c>
      <c r="K516" s="7">
        <v>0</v>
      </c>
      <c r="L516" s="7">
        <v>0</v>
      </c>
      <c r="M516" s="7">
        <v>0</v>
      </c>
      <c r="N516" s="7">
        <f t="shared" si="70"/>
        <v>1</v>
      </c>
      <c r="O516" s="7">
        <v>0</v>
      </c>
      <c r="P516" s="7" t="s">
        <v>23</v>
      </c>
      <c r="Q516" s="9" t="s">
        <v>28</v>
      </c>
      <c r="R516" s="10">
        <f>F516*Part4Out!C$78+'relay test.csv'!H516*Part4Out!C$79+'relay test.csv'!I516*Part4Out!C$80+'relay test.csv'!J516*Part4Out!C$81+'relay test.csv'!K516*Part4Out!C$82+'relay test.csv'!L516*Part4Out!C$83+'relay test.csv'!M516*Part4Out!C$84+'relay test.csv'!N516*Part4Out!C$85</f>
        <v>11.424713039904578</v>
      </c>
      <c r="S516" s="10">
        <f>(F516*Part4Out!C$78+'relay test.csv'!H516*Part4Out!C$79+'relay test.csv'!I516*Part4Out!C$80+'relay test.csv'!J516*Part4Out!C$81+'relay test.csv'!K516*Part4Out!C$82+'relay test.csv'!L516*Part4Out!C$83+'relay test.csv'!M516*Part4Out!C$84+'relay test.csv'!N516*Part4Out!C$85) +Part4Out!C$77</f>
        <v>8.8210777883392524</v>
      </c>
      <c r="T516" s="10">
        <f t="shared" si="71"/>
        <v>6775.5633144737894</v>
      </c>
      <c r="U516" s="12">
        <f t="shared" si="72"/>
        <v>0.99985243257480316</v>
      </c>
      <c r="V516" s="11">
        <f t="shared" si="73"/>
        <v>1</v>
      </c>
      <c r="W516" s="11">
        <f t="shared" si="74"/>
        <v>1</v>
      </c>
      <c r="X516" s="11">
        <f t="shared" si="75"/>
        <v>91556.636681908858</v>
      </c>
      <c r="Y516" s="12">
        <f t="shared" si="76"/>
        <v>0.99998907791817004</v>
      </c>
      <c r="Z516" s="11">
        <f t="shared" si="77"/>
        <v>1</v>
      </c>
      <c r="AA516" s="11">
        <f t="shared" si="78"/>
        <v>1</v>
      </c>
      <c r="AB516" s="11">
        <f t="shared" si="79"/>
        <v>1</v>
      </c>
      <c r="AC516" s="7" t="s">
        <v>544</v>
      </c>
    </row>
    <row r="517" spans="1:29" x14ac:dyDescent="0.2">
      <c r="A517" s="7" t="s">
        <v>545</v>
      </c>
      <c r="B517" s="7">
        <v>1</v>
      </c>
      <c r="C517" s="8">
        <v>41187</v>
      </c>
      <c r="D517" s="8">
        <v>41187</v>
      </c>
      <c r="E517" s="8">
        <v>41187</v>
      </c>
      <c r="F517" s="7">
        <v>29</v>
      </c>
      <c r="G517" s="7">
        <v>79.310344830000005</v>
      </c>
      <c r="H517" s="7">
        <v>0</v>
      </c>
      <c r="I517" s="7">
        <v>158.5</v>
      </c>
      <c r="J517" s="7">
        <v>0</v>
      </c>
      <c r="K517" s="7">
        <v>0</v>
      </c>
      <c r="L517" s="7">
        <v>0</v>
      </c>
      <c r="M517" s="7">
        <v>0</v>
      </c>
      <c r="N517" s="7">
        <f t="shared" si="70"/>
        <v>1</v>
      </c>
      <c r="O517" s="7">
        <v>0</v>
      </c>
      <c r="P517" s="7" t="s">
        <v>160</v>
      </c>
      <c r="Q517" s="9" t="s">
        <v>24</v>
      </c>
      <c r="R517" s="10">
        <f>F517*Part4Out!C$78+'relay test.csv'!H517*Part4Out!C$79+'relay test.csv'!I517*Part4Out!C$80+'relay test.csv'!J517*Part4Out!C$81+'relay test.csv'!K517*Part4Out!C$82+'relay test.csv'!L517*Part4Out!C$83+'relay test.csv'!M517*Part4Out!C$84+'relay test.csv'!N517*Part4Out!C$85</f>
        <v>5.8442880488675346</v>
      </c>
      <c r="S517" s="10">
        <f>(F517*Part4Out!C$78+'relay test.csv'!H517*Part4Out!C$79+'relay test.csv'!I517*Part4Out!C$80+'relay test.csv'!J517*Part4Out!C$81+'relay test.csv'!K517*Part4Out!C$82+'relay test.csv'!L517*Part4Out!C$83+'relay test.csv'!M517*Part4Out!C$84+'relay test.csv'!N517*Part4Out!C$85) +Part4Out!C$77</f>
        <v>3.2406527973022095</v>
      </c>
      <c r="T517" s="10">
        <f t="shared" si="71"/>
        <v>25.550395533732825</v>
      </c>
      <c r="U517" s="12">
        <f t="shared" si="72"/>
        <v>0.96233577768250267</v>
      </c>
      <c r="V517" s="11">
        <f t="shared" si="73"/>
        <v>1</v>
      </c>
      <c r="W517" s="11">
        <f t="shared" si="74"/>
        <v>1</v>
      </c>
      <c r="X517" s="11">
        <f t="shared" si="75"/>
        <v>345.25664839761293</v>
      </c>
      <c r="Y517" s="12">
        <f t="shared" si="76"/>
        <v>0.99711196881091602</v>
      </c>
      <c r="Z517" s="11">
        <f t="shared" si="77"/>
        <v>1</v>
      </c>
      <c r="AA517" s="11">
        <f t="shared" si="78"/>
        <v>1</v>
      </c>
      <c r="AB517" s="11">
        <f t="shared" si="79"/>
        <v>1</v>
      </c>
      <c r="AC517" s="7" t="s">
        <v>545</v>
      </c>
    </row>
    <row r="518" spans="1:29" x14ac:dyDescent="0.2">
      <c r="A518" s="7" t="s">
        <v>546</v>
      </c>
      <c r="B518" s="7">
        <v>1</v>
      </c>
      <c r="C518" s="8">
        <v>40742</v>
      </c>
      <c r="D518" s="8">
        <v>40758</v>
      </c>
      <c r="E518" s="8">
        <v>41406</v>
      </c>
      <c r="F518" s="7">
        <v>45</v>
      </c>
      <c r="G518" s="7">
        <v>4.4444444440000002</v>
      </c>
      <c r="H518" s="7">
        <v>4.4444444440000002</v>
      </c>
      <c r="I518" s="7">
        <v>81.03</v>
      </c>
      <c r="J518" s="7">
        <v>3.08641975308642E-3</v>
      </c>
      <c r="K518" s="7">
        <v>0</v>
      </c>
      <c r="L518" s="7">
        <v>0</v>
      </c>
      <c r="M518" s="7">
        <v>0</v>
      </c>
      <c r="N518" s="7">
        <f t="shared" ref="N518:N581" si="80">IF(OR(
ISNUMBER(SEARCH("Friday",P518)),
ISNUMBER(SEARCH("Saturday",P518)),
ISNUMBER(SEARCH("Sunday",P518))),
1,
0)</f>
        <v>0</v>
      </c>
      <c r="O518" s="7">
        <v>0</v>
      </c>
      <c r="P518" s="7" t="s">
        <v>36</v>
      </c>
      <c r="Q518" s="9" t="s">
        <v>28</v>
      </c>
      <c r="R518" s="10">
        <f>F518*Part4Out!C$78+'relay test.csv'!H518*Part4Out!C$79+'relay test.csv'!I518*Part4Out!C$80+'relay test.csv'!J518*Part4Out!C$81+'relay test.csv'!K518*Part4Out!C$82+'relay test.csv'!L518*Part4Out!C$83+'relay test.csv'!M518*Part4Out!C$84+'relay test.csv'!N518*Part4Out!C$85</f>
        <v>9.3195242850841158</v>
      </c>
      <c r="S518" s="10">
        <f>(F518*Part4Out!C$78+'relay test.csv'!H518*Part4Out!C$79+'relay test.csv'!I518*Part4Out!C$80+'relay test.csv'!J518*Part4Out!C$81+'relay test.csv'!K518*Part4Out!C$82+'relay test.csv'!L518*Part4Out!C$83+'relay test.csv'!M518*Part4Out!C$84+'relay test.csv'!N518*Part4Out!C$85) +Part4Out!C$77</f>
        <v>6.7158890335187902</v>
      </c>
      <c r="T518" s="10">
        <f t="shared" ref="T518:T581" si="81">EXP(S518)</f>
        <v>825.41726441228718</v>
      </c>
      <c r="U518" s="12">
        <f t="shared" ref="U518:U581" si="82">T518/(1+T518)</f>
        <v>0.99878995751533439</v>
      </c>
      <c r="V518" s="11">
        <f t="shared" ref="V518:V581" si="83">1*(U518&gt;0.5)+0*(U518&lt;=0.5)</f>
        <v>1</v>
      </c>
      <c r="W518" s="11">
        <f t="shared" ref="W518:W581" si="84">B518</f>
        <v>1</v>
      </c>
      <c r="X518" s="11">
        <f t="shared" ref="X518:X581" si="85">EXP(R518)</f>
        <v>11153.674621759483</v>
      </c>
      <c r="Y518" s="12">
        <f t="shared" ref="Y518:Y581" si="86">X518/(1+X518)</f>
        <v>0.9999103514863581</v>
      </c>
      <c r="Z518" s="11">
        <f t="shared" ref="Z518:Z581" si="87">1*(Y518&gt;0.5)+0*(Y518&lt;=0.5)</f>
        <v>1</v>
      </c>
      <c r="AA518" s="11">
        <f t="shared" ref="AA518:AA581" si="88">B518</f>
        <v>1</v>
      </c>
      <c r="AB518" s="11">
        <f t="shared" ref="AB518:AB581" si="89">1*(AA518&gt;0.5)+0*(AA518&lt;=0.5)</f>
        <v>1</v>
      </c>
      <c r="AC518" s="7" t="s">
        <v>546</v>
      </c>
    </row>
    <row r="519" spans="1:29" x14ac:dyDescent="0.2">
      <c r="A519" s="7" t="s">
        <v>547</v>
      </c>
      <c r="B519" s="7">
        <v>1</v>
      </c>
      <c r="C519" s="8">
        <v>41166</v>
      </c>
      <c r="D519" s="8">
        <v>41170</v>
      </c>
      <c r="E519" s="8">
        <v>41591</v>
      </c>
      <c r="F519" s="7">
        <v>41</v>
      </c>
      <c r="G519" s="7">
        <v>60.975609759999998</v>
      </c>
      <c r="H519" s="7">
        <v>9.7560975610000007</v>
      </c>
      <c r="I519" s="7">
        <v>90.19</v>
      </c>
      <c r="J519" s="7">
        <v>7.1258907363420396E-3</v>
      </c>
      <c r="K519" s="7">
        <v>0</v>
      </c>
      <c r="L519" s="7">
        <v>0</v>
      </c>
      <c r="M519" s="7">
        <v>0</v>
      </c>
      <c r="N519" s="7">
        <f t="shared" si="80"/>
        <v>0</v>
      </c>
      <c r="O519" s="7">
        <v>0</v>
      </c>
      <c r="P519" s="7" t="s">
        <v>36</v>
      </c>
      <c r="Q519" s="9" t="s">
        <v>63</v>
      </c>
      <c r="R519" s="10">
        <f>F519*Part4Out!C$78+'relay test.csv'!H519*Part4Out!C$79+'relay test.csv'!I519*Part4Out!C$80+'relay test.csv'!J519*Part4Out!C$81+'relay test.csv'!K519*Part4Out!C$82+'relay test.csv'!L519*Part4Out!C$83+'relay test.csv'!M519*Part4Out!C$84+'relay test.csv'!N519*Part4Out!C$85</f>
        <v>8.5413008754173383</v>
      </c>
      <c r="S519" s="10">
        <f>(F519*Part4Out!C$78+'relay test.csv'!H519*Part4Out!C$79+'relay test.csv'!I519*Part4Out!C$80+'relay test.csv'!J519*Part4Out!C$81+'relay test.csv'!K519*Part4Out!C$82+'relay test.csv'!L519*Part4Out!C$83+'relay test.csv'!M519*Part4Out!C$84+'relay test.csv'!N519*Part4Out!C$85) +Part4Out!C$77</f>
        <v>5.9376656238520127</v>
      </c>
      <c r="T519" s="10">
        <f t="shared" si="81"/>
        <v>379.04905288778696</v>
      </c>
      <c r="U519" s="12">
        <f t="shared" si="82"/>
        <v>0.99736876071022529</v>
      </c>
      <c r="V519" s="11">
        <f t="shared" si="83"/>
        <v>1</v>
      </c>
      <c r="W519" s="11">
        <f t="shared" si="84"/>
        <v>1</v>
      </c>
      <c r="X519" s="11">
        <f t="shared" si="85"/>
        <v>5122.0031175465474</v>
      </c>
      <c r="Y519" s="12">
        <f t="shared" si="86"/>
        <v>0.99980480199268762</v>
      </c>
      <c r="Z519" s="11">
        <f t="shared" si="87"/>
        <v>1</v>
      </c>
      <c r="AA519" s="11">
        <f t="shared" si="88"/>
        <v>1</v>
      </c>
      <c r="AB519" s="11">
        <f t="shared" si="89"/>
        <v>1</v>
      </c>
      <c r="AC519" s="7" t="s">
        <v>547</v>
      </c>
    </row>
    <row r="520" spans="1:29" x14ac:dyDescent="0.2">
      <c r="A520" s="7" t="s">
        <v>548</v>
      </c>
      <c r="B520" s="7">
        <v>1</v>
      </c>
      <c r="C520" s="8">
        <v>41427</v>
      </c>
      <c r="D520" s="8">
        <v>41475</v>
      </c>
      <c r="E520" s="8">
        <v>41475</v>
      </c>
      <c r="F520" s="7">
        <v>45</v>
      </c>
      <c r="G520" s="7">
        <v>11.11111111</v>
      </c>
      <c r="H520" s="7">
        <v>0</v>
      </c>
      <c r="I520" s="7">
        <v>39.979999999999997</v>
      </c>
      <c r="J520" s="7">
        <v>0</v>
      </c>
      <c r="K520" s="7">
        <v>1</v>
      </c>
      <c r="L520" s="7">
        <v>0</v>
      </c>
      <c r="M520" s="7">
        <v>0</v>
      </c>
      <c r="N520" s="7">
        <f t="shared" si="80"/>
        <v>0</v>
      </c>
      <c r="O520" s="7">
        <v>0</v>
      </c>
      <c r="P520" s="7" t="s">
        <v>36</v>
      </c>
      <c r="Q520" s="9" t="s">
        <v>28</v>
      </c>
      <c r="R520" s="10">
        <f>F520*Part4Out!C$78+'relay test.csv'!H520*Part4Out!C$79+'relay test.csv'!I520*Part4Out!C$80+'relay test.csv'!J520*Part4Out!C$81+'relay test.csv'!K520*Part4Out!C$82+'relay test.csv'!L520*Part4Out!C$83+'relay test.csv'!M520*Part4Out!C$84+'relay test.csv'!N520*Part4Out!C$85</f>
        <v>9.8985362501096308</v>
      </c>
      <c r="S520" s="10">
        <f>(F520*Part4Out!C$78+'relay test.csv'!H520*Part4Out!C$79+'relay test.csv'!I520*Part4Out!C$80+'relay test.csv'!J520*Part4Out!C$81+'relay test.csv'!K520*Part4Out!C$82+'relay test.csv'!L520*Part4Out!C$83+'relay test.csv'!M520*Part4Out!C$84+'relay test.csv'!N520*Part4Out!C$85) +Part4Out!C$77</f>
        <v>7.2949009985443052</v>
      </c>
      <c r="T520" s="10">
        <f t="shared" si="81"/>
        <v>1472.7710871953436</v>
      </c>
      <c r="U520" s="12">
        <f t="shared" si="82"/>
        <v>0.99932146857223059</v>
      </c>
      <c r="V520" s="11">
        <f t="shared" si="83"/>
        <v>1</v>
      </c>
      <c r="W520" s="11">
        <f t="shared" si="84"/>
        <v>1</v>
      </c>
      <c r="X520" s="11">
        <f t="shared" si="85"/>
        <v>19901.218701317121</v>
      </c>
      <c r="Y520" s="12">
        <f t="shared" si="86"/>
        <v>0.99994975434573363</v>
      </c>
      <c r="Z520" s="11">
        <f t="shared" si="87"/>
        <v>1</v>
      </c>
      <c r="AA520" s="11">
        <f t="shared" si="88"/>
        <v>1</v>
      </c>
      <c r="AB520" s="11">
        <f t="shared" si="89"/>
        <v>1</v>
      </c>
      <c r="AC520" s="7" t="s">
        <v>548</v>
      </c>
    </row>
    <row r="521" spans="1:29" x14ac:dyDescent="0.2">
      <c r="A521" s="7" t="s">
        <v>549</v>
      </c>
      <c r="B521" s="7">
        <v>1</v>
      </c>
      <c r="C521" s="8">
        <v>41149</v>
      </c>
      <c r="D521" s="8">
        <v>41114</v>
      </c>
      <c r="E521" s="8">
        <v>41657</v>
      </c>
      <c r="F521" s="7">
        <v>71</v>
      </c>
      <c r="G521" s="7">
        <v>12.676056340000001</v>
      </c>
      <c r="H521" s="7">
        <v>2.8169014080000001</v>
      </c>
      <c r="I521" s="7">
        <v>120.42</v>
      </c>
      <c r="J521" s="7">
        <v>0.143646408839779</v>
      </c>
      <c r="K521" s="7">
        <v>1</v>
      </c>
      <c r="L521" s="7">
        <v>0</v>
      </c>
      <c r="M521" s="7">
        <v>1</v>
      </c>
      <c r="N521" s="7">
        <f t="shared" si="80"/>
        <v>0</v>
      </c>
      <c r="O521" s="7">
        <v>0</v>
      </c>
      <c r="P521" s="7" t="s">
        <v>26</v>
      </c>
      <c r="Q521" s="9" t="s">
        <v>63</v>
      </c>
      <c r="R521" s="10">
        <f>F521*Part4Out!C$78+'relay test.csv'!H521*Part4Out!C$79+'relay test.csv'!I521*Part4Out!C$80+'relay test.csv'!J521*Part4Out!C$81+'relay test.csv'!K521*Part4Out!C$82+'relay test.csv'!L521*Part4Out!C$83+'relay test.csv'!M521*Part4Out!C$84+'relay test.csv'!N521*Part4Out!C$85</f>
        <v>15.932810607523525</v>
      </c>
      <c r="S521" s="10">
        <f>(F521*Part4Out!C$78+'relay test.csv'!H521*Part4Out!C$79+'relay test.csv'!I521*Part4Out!C$80+'relay test.csv'!J521*Part4Out!C$81+'relay test.csv'!K521*Part4Out!C$82+'relay test.csv'!L521*Part4Out!C$83+'relay test.csv'!M521*Part4Out!C$84+'relay test.csv'!N521*Part4Out!C$85) +Part4Out!C$77</f>
        <v>13.329175355958199</v>
      </c>
      <c r="T521" s="10">
        <f t="shared" si="81"/>
        <v>614875.66520937055</v>
      </c>
      <c r="U521" s="12">
        <f t="shared" si="82"/>
        <v>0.99999837365758604</v>
      </c>
      <c r="V521" s="11">
        <f t="shared" si="83"/>
        <v>1</v>
      </c>
      <c r="W521" s="11">
        <f t="shared" si="84"/>
        <v>1</v>
      </c>
      <c r="X521" s="11">
        <f t="shared" si="85"/>
        <v>8308674.1679268749</v>
      </c>
      <c r="Y521" s="12">
        <f t="shared" si="86"/>
        <v>0.99999987964386861</v>
      </c>
      <c r="Z521" s="11">
        <f t="shared" si="87"/>
        <v>1</v>
      </c>
      <c r="AA521" s="11">
        <f t="shared" si="88"/>
        <v>1</v>
      </c>
      <c r="AB521" s="11">
        <f t="shared" si="89"/>
        <v>1</v>
      </c>
      <c r="AC521" s="7" t="s">
        <v>549</v>
      </c>
    </row>
    <row r="522" spans="1:29" x14ac:dyDescent="0.2">
      <c r="A522" s="7" t="s">
        <v>550</v>
      </c>
      <c r="B522" s="7">
        <v>1</v>
      </c>
      <c r="C522" s="8">
        <v>40688</v>
      </c>
      <c r="D522" s="8">
        <v>40689</v>
      </c>
      <c r="E522" s="8">
        <v>41609</v>
      </c>
      <c r="F522" s="7">
        <v>48</v>
      </c>
      <c r="G522" s="7">
        <v>33.333333330000002</v>
      </c>
      <c r="H522" s="7">
        <v>2.0833333330000001</v>
      </c>
      <c r="I522" s="7">
        <v>56.26</v>
      </c>
      <c r="J522" s="7">
        <v>3.2608695652173898E-2</v>
      </c>
      <c r="K522" s="7">
        <v>1</v>
      </c>
      <c r="L522" s="7">
        <v>1</v>
      </c>
      <c r="M522" s="7">
        <v>0</v>
      </c>
      <c r="N522" s="7">
        <f t="shared" si="80"/>
        <v>1</v>
      </c>
      <c r="O522" s="7">
        <v>0</v>
      </c>
      <c r="P522" s="7" t="s">
        <v>23</v>
      </c>
      <c r="Q522" s="9" t="s">
        <v>28</v>
      </c>
      <c r="R522" s="10">
        <f>F522*Part4Out!C$78+'relay test.csv'!H522*Part4Out!C$79+'relay test.csv'!I522*Part4Out!C$80+'relay test.csv'!J522*Part4Out!C$81+'relay test.csv'!K522*Part4Out!C$82+'relay test.csv'!L522*Part4Out!C$83+'relay test.csv'!M522*Part4Out!C$84+'relay test.csv'!N522*Part4Out!C$85</f>
        <v>11.521734363006226</v>
      </c>
      <c r="S522" s="10">
        <f>(F522*Part4Out!C$78+'relay test.csv'!H522*Part4Out!C$79+'relay test.csv'!I522*Part4Out!C$80+'relay test.csv'!J522*Part4Out!C$81+'relay test.csv'!K522*Part4Out!C$82+'relay test.csv'!L522*Part4Out!C$83+'relay test.csv'!M522*Part4Out!C$84+'relay test.csv'!N522*Part4Out!C$85) +Part4Out!C$77</f>
        <v>8.9180991114409007</v>
      </c>
      <c r="T522" s="10">
        <f t="shared" si="81"/>
        <v>7465.8839192833457</v>
      </c>
      <c r="U522" s="12">
        <f t="shared" si="82"/>
        <v>0.99986607532528826</v>
      </c>
      <c r="V522" s="11">
        <f t="shared" si="83"/>
        <v>1</v>
      </c>
      <c r="W522" s="11">
        <f t="shared" si="84"/>
        <v>1</v>
      </c>
      <c r="X522" s="11">
        <f t="shared" si="85"/>
        <v>100884.78105531773</v>
      </c>
      <c r="Y522" s="12">
        <f t="shared" si="86"/>
        <v>0.99999008780038634</v>
      </c>
      <c r="Z522" s="11">
        <f t="shared" si="87"/>
        <v>1</v>
      </c>
      <c r="AA522" s="11">
        <f t="shared" si="88"/>
        <v>1</v>
      </c>
      <c r="AB522" s="11">
        <f t="shared" si="89"/>
        <v>1</v>
      </c>
      <c r="AC522" s="7" t="s">
        <v>550</v>
      </c>
    </row>
    <row r="523" spans="1:29" x14ac:dyDescent="0.2">
      <c r="A523" s="7" t="s">
        <v>551</v>
      </c>
      <c r="B523" s="7">
        <v>0</v>
      </c>
      <c r="C523" s="8">
        <v>41430</v>
      </c>
      <c r="D523" s="8">
        <v>41430</v>
      </c>
      <c r="E523" s="8">
        <v>41430</v>
      </c>
      <c r="F523" s="7">
        <v>0</v>
      </c>
      <c r="G523" s="7">
        <v>0</v>
      </c>
      <c r="H523" s="7">
        <v>0</v>
      </c>
      <c r="I523" s="7">
        <v>26.37</v>
      </c>
      <c r="J523" s="7">
        <v>0</v>
      </c>
      <c r="K523" s="7">
        <v>1</v>
      </c>
      <c r="L523" s="7">
        <v>0</v>
      </c>
      <c r="M523" s="7">
        <v>0</v>
      </c>
      <c r="N523" s="7">
        <f t="shared" si="80"/>
        <v>1</v>
      </c>
      <c r="O523" s="7">
        <v>0</v>
      </c>
      <c r="P523" s="7" t="s">
        <v>23</v>
      </c>
      <c r="Q523" s="9" t="s">
        <v>24</v>
      </c>
      <c r="R523" s="10">
        <f>F523*Part4Out!C$78+'relay test.csv'!H523*Part4Out!C$79+'relay test.csv'!I523*Part4Out!C$80+'relay test.csv'!J523*Part4Out!C$81+'relay test.csv'!K523*Part4Out!C$82+'relay test.csv'!L523*Part4Out!C$83+'relay test.csv'!M523*Part4Out!C$84+'relay test.csv'!N523*Part4Out!C$85</f>
        <v>0.69111538580169252</v>
      </c>
      <c r="S523" s="10">
        <f>(F523*Part4Out!C$78+'relay test.csv'!H523*Part4Out!C$79+'relay test.csv'!I523*Part4Out!C$80+'relay test.csv'!J523*Part4Out!C$81+'relay test.csv'!K523*Part4Out!C$82+'relay test.csv'!L523*Part4Out!C$83+'relay test.csv'!M523*Part4Out!C$84+'relay test.csv'!N523*Part4Out!C$85) +Part4Out!C$77</f>
        <v>-1.9125198657636326</v>
      </c>
      <c r="T523" s="10">
        <f t="shared" si="81"/>
        <v>0.14770771363912441</v>
      </c>
      <c r="U523" s="12">
        <f t="shared" si="82"/>
        <v>0.1286980229232548</v>
      </c>
      <c r="V523" s="11">
        <f t="shared" si="83"/>
        <v>0</v>
      </c>
      <c r="W523" s="11">
        <f t="shared" si="84"/>
        <v>0</v>
      </c>
      <c r="X523" s="11">
        <f t="shared" si="85"/>
        <v>1.9959405358789755</v>
      </c>
      <c r="Y523" s="12">
        <f t="shared" si="86"/>
        <v>0.66621500392810329</v>
      </c>
      <c r="Z523" s="11">
        <f t="shared" si="87"/>
        <v>1</v>
      </c>
      <c r="AA523" s="11">
        <f t="shared" si="88"/>
        <v>0</v>
      </c>
      <c r="AB523" s="11">
        <f t="shared" si="89"/>
        <v>0</v>
      </c>
      <c r="AC523" s="7" t="s">
        <v>551</v>
      </c>
    </row>
    <row r="524" spans="1:29" x14ac:dyDescent="0.2">
      <c r="A524" s="7" t="s">
        <v>552</v>
      </c>
      <c r="B524" s="7">
        <v>1</v>
      </c>
      <c r="C524" s="8">
        <v>40763</v>
      </c>
      <c r="D524" s="8">
        <v>40854</v>
      </c>
      <c r="E524" s="8">
        <v>41658</v>
      </c>
      <c r="F524" s="7">
        <v>34</v>
      </c>
      <c r="G524" s="7">
        <v>85.294117650000004</v>
      </c>
      <c r="H524" s="7">
        <v>35.294117649999997</v>
      </c>
      <c r="I524" s="7">
        <v>119.46</v>
      </c>
      <c r="J524" s="7">
        <v>2.1144278606965199E-2</v>
      </c>
      <c r="K524" s="7">
        <v>0</v>
      </c>
      <c r="L524" s="7">
        <v>0</v>
      </c>
      <c r="M524" s="7">
        <v>0</v>
      </c>
      <c r="N524" s="7">
        <f t="shared" si="80"/>
        <v>0</v>
      </c>
      <c r="O524" s="7">
        <v>0</v>
      </c>
      <c r="P524" s="7" t="s">
        <v>26</v>
      </c>
      <c r="Q524" s="9" t="s">
        <v>28</v>
      </c>
      <c r="R524" s="10">
        <f>F524*Part4Out!C$78+'relay test.csv'!H524*Part4Out!C$79+'relay test.csv'!I524*Part4Out!C$80+'relay test.csv'!J524*Part4Out!C$81+'relay test.csv'!K524*Part4Out!C$82+'relay test.csv'!L524*Part4Out!C$83+'relay test.csv'!M524*Part4Out!C$84+'relay test.csv'!N524*Part4Out!C$85</f>
        <v>7.4419832406454045</v>
      </c>
      <c r="S524" s="10">
        <f>(F524*Part4Out!C$78+'relay test.csv'!H524*Part4Out!C$79+'relay test.csv'!I524*Part4Out!C$80+'relay test.csv'!J524*Part4Out!C$81+'relay test.csv'!K524*Part4Out!C$82+'relay test.csv'!L524*Part4Out!C$83+'relay test.csv'!M524*Part4Out!C$84+'relay test.csv'!N524*Part4Out!C$85) +Part4Out!C$77</f>
        <v>4.8383479890800789</v>
      </c>
      <c r="T524" s="10">
        <f t="shared" si="81"/>
        <v>126.26059546131621</v>
      </c>
      <c r="U524" s="12">
        <f t="shared" si="82"/>
        <v>0.99214210811779535</v>
      </c>
      <c r="V524" s="11">
        <f t="shared" si="83"/>
        <v>1</v>
      </c>
      <c r="W524" s="11">
        <f t="shared" si="84"/>
        <v>1</v>
      </c>
      <c r="X524" s="11">
        <f t="shared" si="85"/>
        <v>1706.1305354787291</v>
      </c>
      <c r="Y524" s="12">
        <f t="shared" si="86"/>
        <v>0.99941422171344407</v>
      </c>
      <c r="Z524" s="11">
        <f t="shared" si="87"/>
        <v>1</v>
      </c>
      <c r="AA524" s="11">
        <f t="shared" si="88"/>
        <v>1</v>
      </c>
      <c r="AB524" s="11">
        <f t="shared" si="89"/>
        <v>1</v>
      </c>
      <c r="AC524" s="7" t="s">
        <v>552</v>
      </c>
    </row>
    <row r="525" spans="1:29" x14ac:dyDescent="0.2">
      <c r="A525" s="7" t="s">
        <v>553</v>
      </c>
      <c r="B525" s="7">
        <v>1</v>
      </c>
      <c r="C525" s="8">
        <v>41354</v>
      </c>
      <c r="D525" s="8">
        <v>41354</v>
      </c>
      <c r="E525" s="8">
        <v>41354</v>
      </c>
      <c r="F525" s="7">
        <v>22</v>
      </c>
      <c r="G525" s="7">
        <v>90.909090910000003</v>
      </c>
      <c r="H525" s="7">
        <v>0</v>
      </c>
      <c r="I525" s="7">
        <v>15.53</v>
      </c>
      <c r="J525" s="7">
        <v>0</v>
      </c>
      <c r="K525" s="7">
        <v>0</v>
      </c>
      <c r="L525" s="7">
        <v>0</v>
      </c>
      <c r="M525" s="7">
        <v>0</v>
      </c>
      <c r="N525" s="7">
        <f t="shared" si="80"/>
        <v>1</v>
      </c>
      <c r="O525" s="7">
        <v>0</v>
      </c>
      <c r="P525" s="7" t="s">
        <v>160</v>
      </c>
      <c r="Q525" s="9" t="s">
        <v>63</v>
      </c>
      <c r="R525" s="10">
        <f>F525*Part4Out!C$78+'relay test.csv'!H525*Part4Out!C$79+'relay test.csv'!I525*Part4Out!C$80+'relay test.csv'!J525*Part4Out!C$81+'relay test.csv'!K525*Part4Out!C$82+'relay test.csv'!L525*Part4Out!C$83+'relay test.csv'!M525*Part4Out!C$84+'relay test.csv'!N525*Part4Out!C$85</f>
        <v>4.86355324784732</v>
      </c>
      <c r="S525" s="10">
        <f>(F525*Part4Out!C$78+'relay test.csv'!H525*Part4Out!C$79+'relay test.csv'!I525*Part4Out!C$80+'relay test.csv'!J525*Part4Out!C$81+'relay test.csv'!K525*Part4Out!C$82+'relay test.csv'!L525*Part4Out!C$83+'relay test.csv'!M525*Part4Out!C$84+'relay test.csv'!N525*Part4Out!C$85) +Part4Out!C$77</f>
        <v>2.2599179962819949</v>
      </c>
      <c r="T525" s="10">
        <f t="shared" si="81"/>
        <v>9.5823033500431158</v>
      </c>
      <c r="U525" s="12">
        <f t="shared" si="82"/>
        <v>0.90550261441939051</v>
      </c>
      <c r="V525" s="11">
        <f t="shared" si="83"/>
        <v>1</v>
      </c>
      <c r="W525" s="11">
        <f t="shared" si="84"/>
        <v>1</v>
      </c>
      <c r="X525" s="11">
        <f t="shared" si="85"/>
        <v>129.48347254340001</v>
      </c>
      <c r="Y525" s="12">
        <f t="shared" si="86"/>
        <v>0.99233619415158203</v>
      </c>
      <c r="Z525" s="11">
        <f t="shared" si="87"/>
        <v>1</v>
      </c>
      <c r="AA525" s="11">
        <f t="shared" si="88"/>
        <v>1</v>
      </c>
      <c r="AB525" s="11">
        <f t="shared" si="89"/>
        <v>1</v>
      </c>
      <c r="AC525" s="7" t="s">
        <v>553</v>
      </c>
    </row>
    <row r="526" spans="1:29" x14ac:dyDescent="0.2">
      <c r="A526" s="7" t="s">
        <v>554</v>
      </c>
      <c r="B526" s="7">
        <v>1</v>
      </c>
      <c r="C526" s="8">
        <v>41333</v>
      </c>
      <c r="D526" s="8">
        <v>41334</v>
      </c>
      <c r="E526" s="8">
        <v>41506</v>
      </c>
      <c r="F526" s="7">
        <v>47</v>
      </c>
      <c r="G526" s="7">
        <v>14.893617020000001</v>
      </c>
      <c r="H526" s="7">
        <v>8.5106382979999999</v>
      </c>
      <c r="I526" s="7">
        <v>51.43</v>
      </c>
      <c r="J526" s="7">
        <v>5.8139534883720902E-2</v>
      </c>
      <c r="K526" s="7">
        <v>1</v>
      </c>
      <c r="L526" s="7">
        <v>0</v>
      </c>
      <c r="M526" s="7">
        <v>0</v>
      </c>
      <c r="N526" s="7">
        <f t="shared" si="80"/>
        <v>1</v>
      </c>
      <c r="O526" s="7">
        <v>0</v>
      </c>
      <c r="P526" s="7" t="s">
        <v>162</v>
      </c>
      <c r="Q526" s="9" t="s">
        <v>63</v>
      </c>
      <c r="R526" s="10">
        <f>F526*Part4Out!C$78+'relay test.csv'!H526*Part4Out!C$79+'relay test.csv'!I526*Part4Out!C$80+'relay test.csv'!J526*Part4Out!C$81+'relay test.csv'!K526*Part4Out!C$82+'relay test.csv'!L526*Part4Out!C$83+'relay test.csv'!M526*Part4Out!C$84+'relay test.csv'!N526*Part4Out!C$85</f>
        <v>10.674966706421404</v>
      </c>
      <c r="S526" s="10">
        <f>(F526*Part4Out!C$78+'relay test.csv'!H526*Part4Out!C$79+'relay test.csv'!I526*Part4Out!C$80+'relay test.csv'!J526*Part4Out!C$81+'relay test.csv'!K526*Part4Out!C$82+'relay test.csv'!L526*Part4Out!C$83+'relay test.csv'!M526*Part4Out!C$84+'relay test.csv'!N526*Part4Out!C$85) +Part4Out!C$77</f>
        <v>8.0713314548560788</v>
      </c>
      <c r="T526" s="10">
        <f t="shared" si="81"/>
        <v>3201.3614609575543</v>
      </c>
      <c r="U526" s="12">
        <f t="shared" si="82"/>
        <v>0.99968773044136594</v>
      </c>
      <c r="V526" s="11">
        <f t="shared" si="83"/>
        <v>1</v>
      </c>
      <c r="W526" s="11">
        <f t="shared" si="84"/>
        <v>1</v>
      </c>
      <c r="X526" s="11">
        <f t="shared" si="85"/>
        <v>43259.264885360935</v>
      </c>
      <c r="Y526" s="12">
        <f t="shared" si="86"/>
        <v>0.99997688409900753</v>
      </c>
      <c r="Z526" s="11">
        <f t="shared" si="87"/>
        <v>1</v>
      </c>
      <c r="AA526" s="11">
        <f t="shared" si="88"/>
        <v>1</v>
      </c>
      <c r="AB526" s="11">
        <f t="shared" si="89"/>
        <v>1</v>
      </c>
      <c r="AC526" s="7" t="s">
        <v>554</v>
      </c>
    </row>
    <row r="527" spans="1:29" x14ac:dyDescent="0.2">
      <c r="A527" s="7" t="s">
        <v>555</v>
      </c>
      <c r="B527" s="7">
        <v>1</v>
      </c>
      <c r="C527" s="8">
        <v>40291</v>
      </c>
      <c r="D527" s="8">
        <v>40347</v>
      </c>
      <c r="E527" s="8">
        <v>41627</v>
      </c>
      <c r="F527" s="7">
        <v>51</v>
      </c>
      <c r="G527" s="7">
        <v>7.8431372550000003</v>
      </c>
      <c r="H527" s="7">
        <v>3.9215686270000001</v>
      </c>
      <c r="I527" s="7">
        <v>194.14</v>
      </c>
      <c r="J527" s="7">
        <v>2.6562499999999999E-2</v>
      </c>
      <c r="K527" s="7">
        <v>0</v>
      </c>
      <c r="L527" s="7">
        <v>0</v>
      </c>
      <c r="M527" s="7">
        <v>0</v>
      </c>
      <c r="N527" s="7">
        <f t="shared" si="80"/>
        <v>1</v>
      </c>
      <c r="O527" s="7">
        <v>0</v>
      </c>
      <c r="P527" s="7" t="s">
        <v>23</v>
      </c>
      <c r="Q527" s="9" t="s">
        <v>24</v>
      </c>
      <c r="R527" s="10">
        <f>F527*Part4Out!C$78+'relay test.csv'!H527*Part4Out!C$79+'relay test.csv'!I527*Part4Out!C$80+'relay test.csv'!J527*Part4Out!C$81+'relay test.csv'!K527*Part4Out!C$82+'relay test.csv'!L527*Part4Out!C$83+'relay test.csv'!M527*Part4Out!C$84+'relay test.csv'!N527*Part4Out!C$85</f>
        <v>10.433151019560162</v>
      </c>
      <c r="S527" s="10">
        <f>(F527*Part4Out!C$78+'relay test.csv'!H527*Part4Out!C$79+'relay test.csv'!I527*Part4Out!C$80+'relay test.csv'!J527*Part4Out!C$81+'relay test.csv'!K527*Part4Out!C$82+'relay test.csv'!L527*Part4Out!C$83+'relay test.csv'!M527*Part4Out!C$84+'relay test.csv'!N527*Part4Out!C$85) +Part4Out!C$77</f>
        <v>7.8295157679948364</v>
      </c>
      <c r="T527" s="10">
        <f t="shared" si="81"/>
        <v>2513.7118589292809</v>
      </c>
      <c r="U527" s="12">
        <f t="shared" si="82"/>
        <v>0.99960234012638494</v>
      </c>
      <c r="V527" s="11">
        <f t="shared" si="83"/>
        <v>1</v>
      </c>
      <c r="W527" s="11">
        <f t="shared" si="84"/>
        <v>1</v>
      </c>
      <c r="X527" s="11">
        <f t="shared" si="85"/>
        <v>33967.213161355845</v>
      </c>
      <c r="Y527" s="12">
        <f t="shared" si="86"/>
        <v>0.9999705607122974</v>
      </c>
      <c r="Z527" s="11">
        <f t="shared" si="87"/>
        <v>1</v>
      </c>
      <c r="AA527" s="11">
        <f t="shared" si="88"/>
        <v>1</v>
      </c>
      <c r="AB527" s="11">
        <f t="shared" si="89"/>
        <v>1</v>
      </c>
      <c r="AC527" s="7" t="s">
        <v>555</v>
      </c>
    </row>
    <row r="528" spans="1:29" x14ac:dyDescent="0.2">
      <c r="A528" s="7" t="s">
        <v>556</v>
      </c>
      <c r="B528" s="7">
        <v>0</v>
      </c>
      <c r="C528" s="8">
        <v>40863</v>
      </c>
      <c r="D528" s="8">
        <v>40863</v>
      </c>
      <c r="E528" s="8">
        <v>41480</v>
      </c>
      <c r="F528" s="7">
        <v>2</v>
      </c>
      <c r="G528" s="7">
        <v>100</v>
      </c>
      <c r="H528" s="7">
        <v>0</v>
      </c>
      <c r="I528" s="7">
        <v>34.25</v>
      </c>
      <c r="J528" s="7">
        <v>2.91734197730956E-2</v>
      </c>
      <c r="K528" s="7">
        <v>0</v>
      </c>
      <c r="L528" s="7">
        <v>0</v>
      </c>
      <c r="M528" s="7">
        <v>0</v>
      </c>
      <c r="N528" s="7">
        <f t="shared" si="80"/>
        <v>1</v>
      </c>
      <c r="O528" s="7">
        <v>0</v>
      </c>
      <c r="P528" s="7" t="s">
        <v>23</v>
      </c>
      <c r="Q528" s="9" t="s">
        <v>24</v>
      </c>
      <c r="R528" s="10">
        <f>F528*Part4Out!C$78+'relay test.csv'!H528*Part4Out!C$79+'relay test.csv'!I528*Part4Out!C$80+'relay test.csv'!J528*Part4Out!C$81+'relay test.csv'!K528*Part4Out!C$82+'relay test.csv'!L528*Part4Out!C$83+'relay test.csv'!M528*Part4Out!C$84+'relay test.csv'!N528*Part4Out!C$85</f>
        <v>0.54996125211600611</v>
      </c>
      <c r="S528" s="10">
        <f>(F528*Part4Out!C$78+'relay test.csv'!H528*Part4Out!C$79+'relay test.csv'!I528*Part4Out!C$80+'relay test.csv'!J528*Part4Out!C$81+'relay test.csv'!K528*Part4Out!C$82+'relay test.csv'!L528*Part4Out!C$83+'relay test.csv'!M528*Part4Out!C$84+'relay test.csv'!N528*Part4Out!C$85) +Part4Out!C$77</f>
        <v>-2.0536739994493192</v>
      </c>
      <c r="T528" s="10">
        <f t="shared" si="81"/>
        <v>0.12826279940920965</v>
      </c>
      <c r="U528" s="12">
        <f t="shared" si="82"/>
        <v>0.11368167015377241</v>
      </c>
      <c r="V528" s="11">
        <f t="shared" si="83"/>
        <v>0</v>
      </c>
      <c r="W528" s="11">
        <f t="shared" si="84"/>
        <v>0</v>
      </c>
      <c r="X528" s="11">
        <f t="shared" si="85"/>
        <v>1.7331858592816618</v>
      </c>
      <c r="Y528" s="12">
        <f t="shared" si="86"/>
        <v>0.63412660115883202</v>
      </c>
      <c r="Z528" s="11">
        <f t="shared" si="87"/>
        <v>1</v>
      </c>
      <c r="AA528" s="11">
        <f t="shared" si="88"/>
        <v>0</v>
      </c>
      <c r="AB528" s="11">
        <f t="shared" si="89"/>
        <v>0</v>
      </c>
      <c r="AC528" s="7" t="s">
        <v>556</v>
      </c>
    </row>
    <row r="529" spans="1:29" x14ac:dyDescent="0.2">
      <c r="A529" s="7" t="s">
        <v>557</v>
      </c>
      <c r="B529" s="7">
        <v>1</v>
      </c>
      <c r="C529" s="8">
        <v>40469</v>
      </c>
      <c r="D529" s="8">
        <v>40472</v>
      </c>
      <c r="E529" s="8">
        <v>41435</v>
      </c>
      <c r="F529" s="7">
        <v>47</v>
      </c>
      <c r="G529" s="7">
        <v>4.255319149</v>
      </c>
      <c r="H529" s="7">
        <v>0</v>
      </c>
      <c r="I529" s="7">
        <v>46.93</v>
      </c>
      <c r="J529" s="7">
        <v>1.9730010384215999E-2</v>
      </c>
      <c r="K529" s="7">
        <v>1</v>
      </c>
      <c r="L529" s="7">
        <v>0</v>
      </c>
      <c r="M529" s="7">
        <v>0</v>
      </c>
      <c r="N529" s="7">
        <f t="shared" si="80"/>
        <v>0</v>
      </c>
      <c r="O529" s="7">
        <v>0</v>
      </c>
      <c r="P529" s="7" t="s">
        <v>32</v>
      </c>
      <c r="Q529" s="9" t="s">
        <v>28</v>
      </c>
      <c r="R529" s="10">
        <f>F529*Part4Out!C$78+'relay test.csv'!H529*Part4Out!C$79+'relay test.csv'!I529*Part4Out!C$80+'relay test.csv'!J529*Part4Out!C$81+'relay test.csv'!K529*Part4Out!C$82+'relay test.csv'!L529*Part4Out!C$83+'relay test.csv'!M529*Part4Out!C$84+'relay test.csv'!N529*Part4Out!C$85</f>
        <v>10.285526990233233</v>
      </c>
      <c r="S529" s="10">
        <f>(F529*Part4Out!C$78+'relay test.csv'!H529*Part4Out!C$79+'relay test.csv'!I529*Part4Out!C$80+'relay test.csv'!J529*Part4Out!C$81+'relay test.csv'!K529*Part4Out!C$82+'relay test.csv'!L529*Part4Out!C$83+'relay test.csv'!M529*Part4Out!C$84+'relay test.csv'!N529*Part4Out!C$85) +Part4Out!C$77</f>
        <v>7.6818917386679075</v>
      </c>
      <c r="T529" s="10">
        <f t="shared" si="81"/>
        <v>2168.7185424502727</v>
      </c>
      <c r="U529" s="12">
        <f t="shared" si="82"/>
        <v>0.99953911072775792</v>
      </c>
      <c r="V529" s="11">
        <f t="shared" si="83"/>
        <v>1</v>
      </c>
      <c r="W529" s="11">
        <f t="shared" si="84"/>
        <v>1</v>
      </c>
      <c r="X529" s="11">
        <f t="shared" si="85"/>
        <v>29305.397417256572</v>
      </c>
      <c r="Y529" s="12">
        <f t="shared" si="86"/>
        <v>0.99996587775748202</v>
      </c>
      <c r="Z529" s="11">
        <f t="shared" si="87"/>
        <v>1</v>
      </c>
      <c r="AA529" s="11">
        <f t="shared" si="88"/>
        <v>1</v>
      </c>
      <c r="AB529" s="11">
        <f t="shared" si="89"/>
        <v>1</v>
      </c>
      <c r="AC529" s="7" t="s">
        <v>557</v>
      </c>
    </row>
    <row r="530" spans="1:29" x14ac:dyDescent="0.2">
      <c r="A530" s="7" t="s">
        <v>558</v>
      </c>
      <c r="B530" s="7">
        <v>1</v>
      </c>
      <c r="C530" s="8">
        <v>41329</v>
      </c>
      <c r="D530" s="8">
        <v>41334</v>
      </c>
      <c r="E530" s="8">
        <v>41334</v>
      </c>
      <c r="F530" s="7">
        <v>45</v>
      </c>
      <c r="G530" s="7">
        <v>0</v>
      </c>
      <c r="H530" s="7">
        <v>0</v>
      </c>
      <c r="I530" s="7">
        <v>66.06</v>
      </c>
      <c r="J530" s="7">
        <v>0</v>
      </c>
      <c r="K530" s="7">
        <v>0</v>
      </c>
      <c r="L530" s="7">
        <v>0</v>
      </c>
      <c r="M530" s="7">
        <v>0</v>
      </c>
      <c r="N530" s="7">
        <f t="shared" si="80"/>
        <v>0</v>
      </c>
      <c r="O530" s="7">
        <v>0</v>
      </c>
      <c r="P530" s="7" t="s">
        <v>30</v>
      </c>
      <c r="Q530" s="9" t="s">
        <v>28</v>
      </c>
      <c r="R530" s="10">
        <f>F530*Part4Out!C$78+'relay test.csv'!H530*Part4Out!C$79+'relay test.csv'!I530*Part4Out!C$80+'relay test.csv'!J530*Part4Out!C$81+'relay test.csv'!K530*Part4Out!C$82+'relay test.csv'!L530*Part4Out!C$83+'relay test.csv'!M530*Part4Out!C$84+'relay test.csv'!N530*Part4Out!C$85</f>
        <v>9.2880687110902844</v>
      </c>
      <c r="S530" s="10">
        <f>(F530*Part4Out!C$78+'relay test.csv'!H530*Part4Out!C$79+'relay test.csv'!I530*Part4Out!C$80+'relay test.csv'!J530*Part4Out!C$81+'relay test.csv'!K530*Part4Out!C$82+'relay test.csv'!L530*Part4Out!C$83+'relay test.csv'!M530*Part4Out!C$84+'relay test.csv'!N530*Part4Out!C$85) +Part4Out!C$77</f>
        <v>6.6844334595249588</v>
      </c>
      <c r="T530" s="10">
        <f t="shared" si="81"/>
        <v>799.8573981966822</v>
      </c>
      <c r="U530" s="12">
        <f t="shared" si="82"/>
        <v>0.9987513382504154</v>
      </c>
      <c r="V530" s="11">
        <f t="shared" si="83"/>
        <v>1</v>
      </c>
      <c r="W530" s="11">
        <f t="shared" si="84"/>
        <v>1</v>
      </c>
      <c r="X530" s="11">
        <f t="shared" si="85"/>
        <v>10808.289998204817</v>
      </c>
      <c r="Y530" s="12">
        <f t="shared" si="86"/>
        <v>0.9999074869857163</v>
      </c>
      <c r="Z530" s="11">
        <f t="shared" si="87"/>
        <v>1</v>
      </c>
      <c r="AA530" s="11">
        <f t="shared" si="88"/>
        <v>1</v>
      </c>
      <c r="AB530" s="11">
        <f t="shared" si="89"/>
        <v>1</v>
      </c>
      <c r="AC530" s="7" t="s">
        <v>558</v>
      </c>
    </row>
    <row r="531" spans="1:29" x14ac:dyDescent="0.2">
      <c r="A531" s="7" t="s">
        <v>559</v>
      </c>
      <c r="B531" s="7">
        <v>1</v>
      </c>
      <c r="C531" s="8">
        <v>41142</v>
      </c>
      <c r="D531" s="8">
        <v>41142</v>
      </c>
      <c r="E531" s="8">
        <v>41206</v>
      </c>
      <c r="F531" s="7">
        <v>47</v>
      </c>
      <c r="G531" s="7">
        <v>0</v>
      </c>
      <c r="H531" s="7">
        <v>0</v>
      </c>
      <c r="I531" s="7">
        <v>102.27</v>
      </c>
      <c r="J531" s="7">
        <v>6.25E-2</v>
      </c>
      <c r="K531" s="7">
        <v>0</v>
      </c>
      <c r="L531" s="7">
        <v>0</v>
      </c>
      <c r="M531" s="7">
        <v>0</v>
      </c>
      <c r="N531" s="7">
        <f t="shared" si="80"/>
        <v>0</v>
      </c>
      <c r="O531" s="7">
        <v>0</v>
      </c>
      <c r="P531" s="7" t="s">
        <v>30</v>
      </c>
      <c r="Q531" s="9" t="s">
        <v>24</v>
      </c>
      <c r="R531" s="10">
        <f>F531*Part4Out!C$78+'relay test.csv'!H531*Part4Out!C$79+'relay test.csv'!I531*Part4Out!C$80+'relay test.csv'!J531*Part4Out!C$81+'relay test.csv'!K531*Part4Out!C$82+'relay test.csv'!L531*Part4Out!C$83+'relay test.csv'!M531*Part4Out!C$84+'relay test.csv'!N531*Part4Out!C$85</f>
        <v>9.5472040817383501</v>
      </c>
      <c r="S531" s="10">
        <f>(F531*Part4Out!C$78+'relay test.csv'!H531*Part4Out!C$79+'relay test.csv'!I531*Part4Out!C$80+'relay test.csv'!J531*Part4Out!C$81+'relay test.csv'!K531*Part4Out!C$82+'relay test.csv'!L531*Part4Out!C$83+'relay test.csv'!M531*Part4Out!C$84+'relay test.csv'!N531*Part4Out!C$85) +Part4Out!C$77</f>
        <v>6.9435688301730245</v>
      </c>
      <c r="T531" s="10">
        <f t="shared" si="81"/>
        <v>1036.4625812604818</v>
      </c>
      <c r="U531" s="12">
        <f t="shared" si="82"/>
        <v>0.99903610981440405</v>
      </c>
      <c r="V531" s="11">
        <f t="shared" si="83"/>
        <v>1</v>
      </c>
      <c r="W531" s="11">
        <f t="shared" si="84"/>
        <v>1</v>
      </c>
      <c r="X531" s="11">
        <f t="shared" si="85"/>
        <v>14005.481696871902</v>
      </c>
      <c r="Y531" s="12">
        <f t="shared" si="86"/>
        <v>0.99992860448314991</v>
      </c>
      <c r="Z531" s="11">
        <f t="shared" si="87"/>
        <v>1</v>
      </c>
      <c r="AA531" s="11">
        <f t="shared" si="88"/>
        <v>1</v>
      </c>
      <c r="AB531" s="11">
        <f t="shared" si="89"/>
        <v>1</v>
      </c>
      <c r="AC531" s="7" t="s">
        <v>559</v>
      </c>
    </row>
    <row r="532" spans="1:29" x14ac:dyDescent="0.2">
      <c r="A532" s="7" t="s">
        <v>560</v>
      </c>
      <c r="B532" s="7">
        <v>1</v>
      </c>
      <c r="C532" s="8">
        <v>41393</v>
      </c>
      <c r="D532" s="8">
        <v>41441</v>
      </c>
      <c r="E532" s="8">
        <v>41462</v>
      </c>
      <c r="F532" s="7">
        <v>44</v>
      </c>
      <c r="G532" s="7">
        <v>6.8181818180000002</v>
      </c>
      <c r="H532" s="7">
        <v>2.2727272730000001</v>
      </c>
      <c r="I532" s="7">
        <v>39.65</v>
      </c>
      <c r="J532" s="7">
        <v>9.5238095238095205E-2</v>
      </c>
      <c r="K532" s="7">
        <v>1</v>
      </c>
      <c r="L532" s="7">
        <v>0</v>
      </c>
      <c r="M532" s="7">
        <v>0</v>
      </c>
      <c r="N532" s="7">
        <f t="shared" si="80"/>
        <v>0</v>
      </c>
      <c r="O532" s="7">
        <v>0</v>
      </c>
      <c r="P532" s="7" t="s">
        <v>26</v>
      </c>
      <c r="Q532" s="9" t="s">
        <v>24</v>
      </c>
      <c r="R532" s="10">
        <f>F532*Part4Out!C$78+'relay test.csv'!H532*Part4Out!C$79+'relay test.csv'!I532*Part4Out!C$80+'relay test.csv'!J532*Part4Out!C$81+'relay test.csv'!K532*Part4Out!C$82+'relay test.csv'!L532*Part4Out!C$83+'relay test.csv'!M532*Part4Out!C$84+'relay test.csv'!N532*Part4Out!C$85</f>
        <v>9.6751204917035256</v>
      </c>
      <c r="S532" s="10">
        <f>(F532*Part4Out!C$78+'relay test.csv'!H532*Part4Out!C$79+'relay test.csv'!I532*Part4Out!C$80+'relay test.csv'!J532*Part4Out!C$81+'relay test.csv'!K532*Part4Out!C$82+'relay test.csv'!L532*Part4Out!C$83+'relay test.csv'!M532*Part4Out!C$84+'relay test.csv'!N532*Part4Out!C$85) +Part4Out!C$77</f>
        <v>7.0714852401382</v>
      </c>
      <c r="T532" s="10">
        <f t="shared" si="81"/>
        <v>1177.8961944155676</v>
      </c>
      <c r="U532" s="12">
        <f t="shared" si="82"/>
        <v>0.99915174889465497</v>
      </c>
      <c r="V532" s="11">
        <f t="shared" si="83"/>
        <v>1</v>
      </c>
      <c r="W532" s="11">
        <f t="shared" si="84"/>
        <v>1</v>
      </c>
      <c r="X532" s="11">
        <f t="shared" si="85"/>
        <v>15916.641748551752</v>
      </c>
      <c r="Y532" s="12">
        <f t="shared" si="86"/>
        <v>0.99993717662353532</v>
      </c>
      <c r="Z532" s="11">
        <f t="shared" si="87"/>
        <v>1</v>
      </c>
      <c r="AA532" s="11">
        <f t="shared" si="88"/>
        <v>1</v>
      </c>
      <c r="AB532" s="11">
        <f t="shared" si="89"/>
        <v>1</v>
      </c>
      <c r="AC532" s="7" t="s">
        <v>560</v>
      </c>
    </row>
    <row r="533" spans="1:29" x14ac:dyDescent="0.2">
      <c r="A533" s="7" t="s">
        <v>561</v>
      </c>
      <c r="B533" s="7">
        <v>1</v>
      </c>
      <c r="C533" s="8">
        <v>41149</v>
      </c>
      <c r="D533" s="8">
        <v>41110</v>
      </c>
      <c r="E533" s="8">
        <v>41646</v>
      </c>
      <c r="F533" s="7">
        <v>29</v>
      </c>
      <c r="G533" s="7">
        <v>62.068965519999999</v>
      </c>
      <c r="H533" s="7">
        <v>13.79310345</v>
      </c>
      <c r="I533" s="7">
        <v>85.84</v>
      </c>
      <c r="J533" s="7">
        <v>1.1194029850746299E-2</v>
      </c>
      <c r="K533" s="7">
        <v>0</v>
      </c>
      <c r="L533" s="7">
        <v>0</v>
      </c>
      <c r="M533" s="7">
        <v>1</v>
      </c>
      <c r="N533" s="7">
        <f t="shared" si="80"/>
        <v>1</v>
      </c>
      <c r="O533" s="7">
        <v>0</v>
      </c>
      <c r="P533" s="7" t="s">
        <v>160</v>
      </c>
      <c r="Q533" s="9" t="s">
        <v>63</v>
      </c>
      <c r="R533" s="10">
        <f>F533*Part4Out!C$78+'relay test.csv'!H533*Part4Out!C$79+'relay test.csv'!I533*Part4Out!C$80+'relay test.csv'!J533*Part4Out!C$81+'relay test.csv'!K533*Part4Out!C$82+'relay test.csv'!L533*Part4Out!C$83+'relay test.csv'!M533*Part4Out!C$84+'relay test.csv'!N533*Part4Out!C$85</f>
        <v>7.2046520620761756</v>
      </c>
      <c r="S533" s="10">
        <f>(F533*Part4Out!C$78+'relay test.csv'!H533*Part4Out!C$79+'relay test.csv'!I533*Part4Out!C$80+'relay test.csv'!J533*Part4Out!C$81+'relay test.csv'!K533*Part4Out!C$82+'relay test.csv'!L533*Part4Out!C$83+'relay test.csv'!M533*Part4Out!C$84+'relay test.csv'!N533*Part4Out!C$85) +Part4Out!C$77</f>
        <v>4.6010168105108509</v>
      </c>
      <c r="T533" s="10">
        <f t="shared" si="81"/>
        <v>99.585523785775592</v>
      </c>
      <c r="U533" s="12">
        <f t="shared" si="82"/>
        <v>0.99005821153618712</v>
      </c>
      <c r="V533" s="11">
        <f t="shared" si="83"/>
        <v>1</v>
      </c>
      <c r="W533" s="11">
        <f t="shared" si="84"/>
        <v>1</v>
      </c>
      <c r="X533" s="11">
        <f t="shared" si="85"/>
        <v>1345.6763957256226</v>
      </c>
      <c r="Y533" s="12">
        <f t="shared" si="86"/>
        <v>0.99925743110729937</v>
      </c>
      <c r="Z533" s="11">
        <f t="shared" si="87"/>
        <v>1</v>
      </c>
      <c r="AA533" s="11">
        <f t="shared" si="88"/>
        <v>1</v>
      </c>
      <c r="AB533" s="11">
        <f t="shared" si="89"/>
        <v>1</v>
      </c>
      <c r="AC533" s="7" t="s">
        <v>561</v>
      </c>
    </row>
    <row r="534" spans="1:29" x14ac:dyDescent="0.2">
      <c r="A534" s="7" t="s">
        <v>562</v>
      </c>
      <c r="B534" s="7">
        <v>1</v>
      </c>
      <c r="C534" s="8">
        <v>41146</v>
      </c>
      <c r="D534" s="8">
        <v>41168</v>
      </c>
      <c r="E534" s="8">
        <v>41168</v>
      </c>
      <c r="F534" s="7">
        <v>45</v>
      </c>
      <c r="G534" s="7">
        <v>2.2222222220000001</v>
      </c>
      <c r="H534" s="7">
        <v>0</v>
      </c>
      <c r="I534" s="7">
        <v>85.41</v>
      </c>
      <c r="J534" s="7">
        <v>0</v>
      </c>
      <c r="K534" s="7">
        <v>0</v>
      </c>
      <c r="L534" s="7">
        <v>0</v>
      </c>
      <c r="M534" s="7">
        <v>0</v>
      </c>
      <c r="N534" s="7">
        <f t="shared" si="80"/>
        <v>0</v>
      </c>
      <c r="O534" s="7">
        <v>0</v>
      </c>
      <c r="P534" s="7" t="s">
        <v>30</v>
      </c>
      <c r="Q534" s="9" t="s">
        <v>24</v>
      </c>
      <c r="R534" s="10">
        <f>F534*Part4Out!C$78+'relay test.csv'!H534*Part4Out!C$79+'relay test.csv'!I534*Part4Out!C$80+'relay test.csv'!J534*Part4Out!C$81+'relay test.csv'!K534*Part4Out!C$82+'relay test.csv'!L534*Part4Out!C$83+'relay test.csv'!M534*Part4Out!C$84+'relay test.csv'!N534*Part4Out!C$85</f>
        <v>9.2203952034664223</v>
      </c>
      <c r="S534" s="10">
        <f>(F534*Part4Out!C$78+'relay test.csv'!H534*Part4Out!C$79+'relay test.csv'!I534*Part4Out!C$80+'relay test.csv'!J534*Part4Out!C$81+'relay test.csv'!K534*Part4Out!C$82+'relay test.csv'!L534*Part4Out!C$83+'relay test.csv'!M534*Part4Out!C$84+'relay test.csv'!N534*Part4Out!C$85) +Part4Out!C$77</f>
        <v>6.6167599519010967</v>
      </c>
      <c r="T534" s="10">
        <f t="shared" si="81"/>
        <v>747.51917110643694</v>
      </c>
      <c r="U534" s="12">
        <f t="shared" si="82"/>
        <v>0.99866402887380712</v>
      </c>
      <c r="V534" s="11">
        <f t="shared" si="83"/>
        <v>1</v>
      </c>
      <c r="W534" s="11">
        <f t="shared" si="84"/>
        <v>1</v>
      </c>
      <c r="X534" s="11">
        <f t="shared" si="85"/>
        <v>10101.055511584278</v>
      </c>
      <c r="Y534" s="12">
        <f t="shared" si="86"/>
        <v>0.99990101024500877</v>
      </c>
      <c r="Z534" s="11">
        <f t="shared" si="87"/>
        <v>1</v>
      </c>
      <c r="AA534" s="11">
        <f t="shared" si="88"/>
        <v>1</v>
      </c>
      <c r="AB534" s="11">
        <f t="shared" si="89"/>
        <v>1</v>
      </c>
      <c r="AC534" s="7" t="s">
        <v>562</v>
      </c>
    </row>
    <row r="535" spans="1:29" x14ac:dyDescent="0.2">
      <c r="A535" s="7" t="s">
        <v>563</v>
      </c>
      <c r="B535" s="7">
        <v>1</v>
      </c>
      <c r="C535" s="8">
        <v>40663</v>
      </c>
      <c r="D535" s="8">
        <v>40820</v>
      </c>
      <c r="E535" s="8">
        <v>40820</v>
      </c>
      <c r="F535" s="7">
        <v>39</v>
      </c>
      <c r="G535" s="7">
        <v>38.46153846</v>
      </c>
      <c r="H535" s="7">
        <v>7.692307692</v>
      </c>
      <c r="I535" s="7">
        <v>98.06</v>
      </c>
      <c r="J535" s="7">
        <v>0</v>
      </c>
      <c r="K535" s="7">
        <v>0</v>
      </c>
      <c r="L535" s="7">
        <v>0</v>
      </c>
      <c r="M535" s="7">
        <v>0</v>
      </c>
      <c r="N535" s="7">
        <f t="shared" si="80"/>
        <v>0</v>
      </c>
      <c r="O535" s="7">
        <v>0</v>
      </c>
      <c r="P535" s="7" t="s">
        <v>32</v>
      </c>
      <c r="Q535" s="9" t="s">
        <v>24</v>
      </c>
      <c r="R535" s="10">
        <f>F535*Part4Out!C$78+'relay test.csv'!H535*Part4Out!C$79+'relay test.csv'!I535*Part4Out!C$80+'relay test.csv'!J535*Part4Out!C$81+'relay test.csv'!K535*Part4Out!C$82+'relay test.csv'!L535*Part4Out!C$83+'relay test.csv'!M535*Part4Out!C$84+'relay test.csv'!N535*Part4Out!C$85</f>
        <v>8.0551849865641163</v>
      </c>
      <c r="S535" s="10">
        <f>(F535*Part4Out!C$78+'relay test.csv'!H535*Part4Out!C$79+'relay test.csv'!I535*Part4Out!C$80+'relay test.csv'!J535*Part4Out!C$81+'relay test.csv'!K535*Part4Out!C$82+'relay test.csv'!L535*Part4Out!C$83+'relay test.csv'!M535*Part4Out!C$84+'relay test.csv'!N535*Part4Out!C$85) +Part4Out!C$77</f>
        <v>5.4515497349987907</v>
      </c>
      <c r="T535" s="10">
        <f t="shared" si="81"/>
        <v>233.11915903321486</v>
      </c>
      <c r="U535" s="12">
        <f t="shared" si="82"/>
        <v>0.99572867080110206</v>
      </c>
      <c r="V535" s="11">
        <f t="shared" si="83"/>
        <v>1</v>
      </c>
      <c r="W535" s="11">
        <f t="shared" si="84"/>
        <v>1</v>
      </c>
      <c r="X535" s="11">
        <f t="shared" si="85"/>
        <v>3150.0858536149321</v>
      </c>
      <c r="Y535" s="12">
        <f t="shared" si="86"/>
        <v>0.99968264907830018</v>
      </c>
      <c r="Z535" s="11">
        <f t="shared" si="87"/>
        <v>1</v>
      </c>
      <c r="AA535" s="11">
        <f t="shared" si="88"/>
        <v>1</v>
      </c>
      <c r="AB535" s="11">
        <f t="shared" si="89"/>
        <v>1</v>
      </c>
      <c r="AC535" s="7" t="s">
        <v>563</v>
      </c>
    </row>
    <row r="536" spans="1:29" x14ac:dyDescent="0.2">
      <c r="A536" s="7" t="s">
        <v>564</v>
      </c>
      <c r="B536" s="7">
        <v>1</v>
      </c>
      <c r="C536" s="8">
        <v>41363</v>
      </c>
      <c r="D536" s="8">
        <v>41364</v>
      </c>
      <c r="E536" s="8">
        <v>41652</v>
      </c>
      <c r="F536" s="7">
        <v>57</v>
      </c>
      <c r="G536" s="7">
        <v>0</v>
      </c>
      <c r="H536" s="7">
        <v>0</v>
      </c>
      <c r="I536" s="7">
        <v>89.76</v>
      </c>
      <c r="J536" s="7">
        <v>9.375E-2</v>
      </c>
      <c r="K536" s="7">
        <v>0</v>
      </c>
      <c r="L536" s="7">
        <v>0</v>
      </c>
      <c r="M536" s="7">
        <v>0</v>
      </c>
      <c r="N536" s="7">
        <f t="shared" si="80"/>
        <v>0</v>
      </c>
      <c r="O536" s="7">
        <v>0</v>
      </c>
      <c r="P536" s="7" t="s">
        <v>32</v>
      </c>
      <c r="Q536" s="9" t="s">
        <v>28</v>
      </c>
      <c r="R536" s="10">
        <f>F536*Part4Out!C$78+'relay test.csv'!H536*Part4Out!C$79+'relay test.csv'!I536*Part4Out!C$80+'relay test.csv'!J536*Part4Out!C$81+'relay test.csv'!K536*Part4Out!C$82+'relay test.csv'!L536*Part4Out!C$83+'relay test.csv'!M536*Part4Out!C$84+'relay test.csv'!N536*Part4Out!C$85</f>
        <v>11.687663381044313</v>
      </c>
      <c r="S536" s="10">
        <f>(F536*Part4Out!C$78+'relay test.csv'!H536*Part4Out!C$79+'relay test.csv'!I536*Part4Out!C$80+'relay test.csv'!J536*Part4Out!C$81+'relay test.csv'!K536*Part4Out!C$82+'relay test.csv'!L536*Part4Out!C$83+'relay test.csv'!M536*Part4Out!C$84+'relay test.csv'!N536*Part4Out!C$85) +Part4Out!C$77</f>
        <v>9.0840281294789875</v>
      </c>
      <c r="T536" s="10">
        <f t="shared" si="81"/>
        <v>8813.3961213430521</v>
      </c>
      <c r="U536" s="12">
        <f t="shared" si="82"/>
        <v>0.99988654923306897</v>
      </c>
      <c r="V536" s="11">
        <f t="shared" si="83"/>
        <v>1</v>
      </c>
      <c r="W536" s="11">
        <f t="shared" si="84"/>
        <v>1</v>
      </c>
      <c r="X536" s="11">
        <f t="shared" si="85"/>
        <v>119093.40510357534</v>
      </c>
      <c r="Y536" s="12">
        <f t="shared" si="86"/>
        <v>0.9999916032999272</v>
      </c>
      <c r="Z536" s="11">
        <f t="shared" si="87"/>
        <v>1</v>
      </c>
      <c r="AA536" s="11">
        <f t="shared" si="88"/>
        <v>1</v>
      </c>
      <c r="AB536" s="11">
        <f t="shared" si="89"/>
        <v>1</v>
      </c>
      <c r="AC536" s="7" t="s">
        <v>564</v>
      </c>
    </row>
    <row r="537" spans="1:29" x14ac:dyDescent="0.2">
      <c r="B537" s="1">
        <v>1</v>
      </c>
      <c r="C537" s="2" t="e">
        <v>#N/A</v>
      </c>
      <c r="D537" s="2" t="e">
        <v>#N/A</v>
      </c>
      <c r="E537" s="2" t="e">
        <v>#N/A</v>
      </c>
      <c r="F537" s="1">
        <v>40</v>
      </c>
      <c r="G537" s="1">
        <v>65</v>
      </c>
      <c r="H537" s="1">
        <v>0</v>
      </c>
      <c r="I537" s="1">
        <v>81</v>
      </c>
      <c r="J537" s="1">
        <v>0</v>
      </c>
      <c r="K537" s="1">
        <v>0</v>
      </c>
      <c r="L537" s="1">
        <v>0</v>
      </c>
      <c r="M537" s="1">
        <v>0</v>
      </c>
      <c r="N537" s="7">
        <f t="shared" si="80"/>
        <v>0</v>
      </c>
      <c r="O537" s="1">
        <v>0</v>
      </c>
      <c r="P537" s="1" t="s">
        <v>36</v>
      </c>
      <c r="Q537" s="1" t="s">
        <v>63</v>
      </c>
      <c r="R537" s="10">
        <f>F537*Part4Out!C$78+'relay test.csv'!H537*Part4Out!C$79+'relay test.csv'!I537*Part4Out!C$80+'relay test.csv'!J537*Part4Out!C$81+'relay test.csv'!K537*Part4Out!C$82+'relay test.csv'!L537*Part4Out!C$83+'relay test.csv'!M537*Part4Out!C$84+'relay test.csv'!N537*Part4Out!C$85</f>
        <v>8.1781403659376366</v>
      </c>
      <c r="S537" s="10">
        <f>(F537*Part4Out!C$78+'relay test.csv'!H537*Part4Out!C$79+'relay test.csv'!I537*Part4Out!C$80+'relay test.csv'!J537*Part4Out!C$81+'relay test.csv'!K537*Part4Out!C$82+'relay test.csv'!L537*Part4Out!C$83+'relay test.csv'!M537*Part4Out!C$84+'relay test.csv'!N537*Part4Out!C$85) +Part4Out!C$77</f>
        <v>5.574505114372311</v>
      </c>
      <c r="T537" s="10">
        <f t="shared" si="81"/>
        <v>263.61906206490482</v>
      </c>
      <c r="U537" s="12">
        <f t="shared" si="82"/>
        <v>0.99622098275083926</v>
      </c>
      <c r="V537" s="11">
        <f t="shared" si="83"/>
        <v>1</v>
      </c>
      <c r="W537" s="11">
        <f t="shared" si="84"/>
        <v>1</v>
      </c>
      <c r="X537" s="11">
        <f t="shared" si="85"/>
        <v>3562.2240642845436</v>
      </c>
      <c r="Y537" s="12">
        <f t="shared" si="86"/>
        <v>0.99971935528556188</v>
      </c>
      <c r="Z537" s="11">
        <f t="shared" si="87"/>
        <v>1</v>
      </c>
      <c r="AA537" s="11">
        <f t="shared" si="88"/>
        <v>1</v>
      </c>
      <c r="AB537" s="11">
        <f t="shared" si="89"/>
        <v>1</v>
      </c>
    </row>
    <row r="538" spans="1:29" x14ac:dyDescent="0.2">
      <c r="A538" s="1" t="s">
        <v>565</v>
      </c>
      <c r="B538" s="1">
        <v>1</v>
      </c>
      <c r="C538" s="2">
        <v>41425</v>
      </c>
      <c r="D538" s="2">
        <v>41443</v>
      </c>
      <c r="E538" s="2">
        <v>41443</v>
      </c>
      <c r="F538" s="1">
        <v>26</v>
      </c>
      <c r="G538" s="1">
        <v>7.692307692</v>
      </c>
      <c r="H538" s="1">
        <v>0</v>
      </c>
      <c r="I538" s="1">
        <v>97.39</v>
      </c>
      <c r="J538" s="1">
        <v>0</v>
      </c>
      <c r="K538" s="1">
        <v>1</v>
      </c>
      <c r="L538" s="1">
        <v>0</v>
      </c>
      <c r="M538" s="1">
        <v>0</v>
      </c>
      <c r="N538" s="7">
        <f t="shared" si="80"/>
        <v>0</v>
      </c>
      <c r="O538" s="1">
        <v>0</v>
      </c>
      <c r="P538" s="1" t="s">
        <v>26</v>
      </c>
      <c r="Q538" s="1" t="s">
        <v>28</v>
      </c>
      <c r="R538" s="10">
        <f>F538*Part4Out!C$78+'relay test.csv'!H538*Part4Out!C$79+'relay test.csv'!I538*Part4Out!C$80+'relay test.csv'!J538*Part4Out!C$81+'relay test.csv'!K538*Part4Out!C$82+'relay test.csv'!L538*Part4Out!C$83+'relay test.csv'!M538*Part4Out!C$84+'relay test.csv'!N538*Part4Out!C$85</f>
        <v>5.6785772363143749</v>
      </c>
      <c r="S538" s="10">
        <f>(F538*Part4Out!C$78+'relay test.csv'!H538*Part4Out!C$79+'relay test.csv'!I538*Part4Out!C$80+'relay test.csv'!J538*Part4Out!C$81+'relay test.csv'!K538*Part4Out!C$82+'relay test.csv'!L538*Part4Out!C$83+'relay test.csv'!M538*Part4Out!C$84+'relay test.csv'!N538*Part4Out!C$85) +Part4Out!C$77</f>
        <v>3.0749419847490498</v>
      </c>
      <c r="T538" s="10">
        <f t="shared" si="81"/>
        <v>21.648625924613466</v>
      </c>
      <c r="U538" s="12">
        <f t="shared" si="82"/>
        <v>0.9558472110701759</v>
      </c>
      <c r="V538" s="11">
        <f t="shared" si="83"/>
        <v>1</v>
      </c>
      <c r="W538" s="11">
        <f t="shared" si="84"/>
        <v>1</v>
      </c>
      <c r="X538" s="11">
        <f t="shared" si="85"/>
        <v>292.53292847375911</v>
      </c>
      <c r="Y538" s="12">
        <f t="shared" si="86"/>
        <v>0.99659322718851495</v>
      </c>
      <c r="Z538" s="11">
        <f t="shared" si="87"/>
        <v>1</v>
      </c>
      <c r="AA538" s="11">
        <f t="shared" si="88"/>
        <v>1</v>
      </c>
      <c r="AB538" s="11">
        <f t="shared" si="89"/>
        <v>1</v>
      </c>
      <c r="AC538" s="1" t="s">
        <v>565</v>
      </c>
    </row>
    <row r="539" spans="1:29" x14ac:dyDescent="0.2">
      <c r="A539" s="1" t="s">
        <v>566</v>
      </c>
      <c r="B539" s="1">
        <v>1</v>
      </c>
      <c r="C539" s="2">
        <v>40608</v>
      </c>
      <c r="D539" s="2">
        <v>41377</v>
      </c>
      <c r="E539" s="2">
        <v>41377</v>
      </c>
      <c r="F539" s="1">
        <v>45</v>
      </c>
      <c r="G539" s="1">
        <v>2.2222222220000001</v>
      </c>
      <c r="H539" s="1">
        <v>0</v>
      </c>
      <c r="I539" s="1">
        <v>96.46</v>
      </c>
      <c r="J539" s="1">
        <v>0</v>
      </c>
      <c r="K539" s="1">
        <v>0</v>
      </c>
      <c r="L539" s="1">
        <v>0</v>
      </c>
      <c r="M539" s="1">
        <v>0</v>
      </c>
      <c r="N539" s="7">
        <f t="shared" si="80"/>
        <v>0</v>
      </c>
      <c r="O539" s="1">
        <v>0</v>
      </c>
      <c r="P539" s="1" t="s">
        <v>32</v>
      </c>
      <c r="Q539" s="1" t="s">
        <v>28</v>
      </c>
      <c r="R539" s="10">
        <f>F539*Part4Out!C$78+'relay test.csv'!H539*Part4Out!C$79+'relay test.csv'!I539*Part4Out!C$80+'relay test.csv'!J539*Part4Out!C$81+'relay test.csv'!K539*Part4Out!C$82+'relay test.csv'!L539*Part4Out!C$83+'relay test.csv'!M539*Part4Out!C$84+'relay test.csv'!N539*Part4Out!C$85</f>
        <v>9.1817496086734689</v>
      </c>
      <c r="S539" s="10">
        <f>(F539*Part4Out!C$78+'relay test.csv'!H539*Part4Out!C$79+'relay test.csv'!I539*Part4Out!C$80+'relay test.csv'!J539*Part4Out!C$81+'relay test.csv'!K539*Part4Out!C$82+'relay test.csv'!L539*Part4Out!C$83+'relay test.csv'!M539*Part4Out!C$84+'relay test.csv'!N539*Part4Out!C$85) +Part4Out!C$77</f>
        <v>6.5781143571081433</v>
      </c>
      <c r="T539" s="10">
        <f t="shared" si="81"/>
        <v>719.18192957238716</v>
      </c>
      <c r="U539" s="12">
        <f t="shared" si="82"/>
        <v>0.99861146196684802</v>
      </c>
      <c r="V539" s="11">
        <f t="shared" si="83"/>
        <v>1</v>
      </c>
      <c r="W539" s="11">
        <f t="shared" si="84"/>
        <v>1</v>
      </c>
      <c r="X539" s="11">
        <f t="shared" si="85"/>
        <v>9718.1408508713794</v>
      </c>
      <c r="Y539" s="12">
        <f t="shared" si="86"/>
        <v>0.99989711024715622</v>
      </c>
      <c r="Z539" s="11">
        <f t="shared" si="87"/>
        <v>1</v>
      </c>
      <c r="AA539" s="11">
        <f t="shared" si="88"/>
        <v>1</v>
      </c>
      <c r="AB539" s="11">
        <f t="shared" si="89"/>
        <v>1</v>
      </c>
      <c r="AC539" s="1" t="s">
        <v>566</v>
      </c>
    </row>
    <row r="540" spans="1:29" x14ac:dyDescent="0.2">
      <c r="A540" s="1" t="s">
        <v>567</v>
      </c>
      <c r="B540" s="1">
        <v>1</v>
      </c>
      <c r="C540" s="2">
        <v>41416</v>
      </c>
      <c r="D540" s="2">
        <v>41434</v>
      </c>
      <c r="E540" s="2">
        <v>41442</v>
      </c>
      <c r="F540" s="1">
        <v>45</v>
      </c>
      <c r="G540" s="1">
        <v>0</v>
      </c>
      <c r="H540" s="1">
        <v>0</v>
      </c>
      <c r="I540" s="1">
        <v>18.91</v>
      </c>
      <c r="J540" s="1">
        <v>0.25</v>
      </c>
      <c r="K540" s="1">
        <v>1</v>
      </c>
      <c r="L540" s="1">
        <v>0</v>
      </c>
      <c r="M540" s="1">
        <v>0</v>
      </c>
      <c r="N540" s="7">
        <f t="shared" si="80"/>
        <v>0</v>
      </c>
      <c r="O540" s="1">
        <v>0</v>
      </c>
      <c r="P540" s="1" t="s">
        <v>32</v>
      </c>
      <c r="Q540" s="1" t="s">
        <v>28</v>
      </c>
      <c r="R540" s="10">
        <f>F540*Part4Out!C$78+'relay test.csv'!H540*Part4Out!C$79+'relay test.csv'!I540*Part4Out!C$80+'relay test.csv'!J540*Part4Out!C$81+'relay test.csv'!K540*Part4Out!C$82+'relay test.csv'!L540*Part4Out!C$83+'relay test.csv'!M540*Part4Out!C$84+'relay test.csv'!N540*Part4Out!C$85</f>
        <v>9.8230362655282235</v>
      </c>
      <c r="S540" s="10">
        <f>(F540*Part4Out!C$78+'relay test.csv'!H540*Part4Out!C$79+'relay test.csv'!I540*Part4Out!C$80+'relay test.csv'!J540*Part4Out!C$81+'relay test.csv'!K540*Part4Out!C$82+'relay test.csv'!L540*Part4Out!C$83+'relay test.csv'!M540*Part4Out!C$84+'relay test.csv'!N540*Part4Out!C$85) +Part4Out!C$77</f>
        <v>7.2194010139628979</v>
      </c>
      <c r="T540" s="10">
        <f t="shared" si="81"/>
        <v>1365.6707979294845</v>
      </c>
      <c r="U540" s="12">
        <f t="shared" si="82"/>
        <v>0.99926829489478008</v>
      </c>
      <c r="V540" s="11">
        <f t="shared" si="83"/>
        <v>1</v>
      </c>
      <c r="W540" s="11">
        <f t="shared" si="84"/>
        <v>1</v>
      </c>
      <c r="X540" s="11">
        <f t="shared" si="85"/>
        <v>18453.996999190182</v>
      </c>
      <c r="Y540" s="12">
        <f t="shared" si="86"/>
        <v>0.9999458141336981</v>
      </c>
      <c r="Z540" s="11">
        <f t="shared" si="87"/>
        <v>1</v>
      </c>
      <c r="AA540" s="11">
        <f t="shared" si="88"/>
        <v>1</v>
      </c>
      <c r="AB540" s="11">
        <f t="shared" si="89"/>
        <v>1</v>
      </c>
      <c r="AC540" s="1" t="s">
        <v>567</v>
      </c>
    </row>
    <row r="541" spans="1:29" x14ac:dyDescent="0.2">
      <c r="A541" s="1" t="s">
        <v>568</v>
      </c>
      <c r="B541" s="1">
        <v>1</v>
      </c>
      <c r="C541" s="2">
        <v>41169</v>
      </c>
      <c r="D541" s="2">
        <v>41170</v>
      </c>
      <c r="E541" s="2">
        <v>41567</v>
      </c>
      <c r="F541" s="1">
        <v>43</v>
      </c>
      <c r="G541" s="1">
        <v>53.488372089999999</v>
      </c>
      <c r="H541" s="1">
        <v>0</v>
      </c>
      <c r="I541" s="1">
        <v>174.65</v>
      </c>
      <c r="J541" s="1">
        <v>1.2594458438287199E-2</v>
      </c>
      <c r="K541" s="1">
        <v>0</v>
      </c>
      <c r="L541" s="1">
        <v>0</v>
      </c>
      <c r="M541" s="1">
        <v>0</v>
      </c>
      <c r="N541" s="7">
        <f t="shared" si="80"/>
        <v>0</v>
      </c>
      <c r="O541" s="1">
        <v>0</v>
      </c>
      <c r="P541" s="1" t="s">
        <v>30</v>
      </c>
      <c r="Q541" s="1" t="s">
        <v>24</v>
      </c>
      <c r="R541" s="10">
        <f>F541*Part4Out!C$78+'relay test.csv'!H541*Part4Out!C$79+'relay test.csv'!I541*Part4Out!C$80+'relay test.csv'!J541*Part4Out!C$81+'relay test.csv'!K541*Part4Out!C$82+'relay test.csv'!L541*Part4Out!C$83+'relay test.csv'!M541*Part4Out!C$84+'relay test.csv'!N541*Part4Out!C$85</f>
        <v>8.4777056252649601</v>
      </c>
      <c r="S541" s="10">
        <f>(F541*Part4Out!C$78+'relay test.csv'!H541*Part4Out!C$79+'relay test.csv'!I541*Part4Out!C$80+'relay test.csv'!J541*Part4Out!C$81+'relay test.csv'!K541*Part4Out!C$82+'relay test.csv'!L541*Part4Out!C$83+'relay test.csv'!M541*Part4Out!C$84+'relay test.csv'!N541*Part4Out!C$85) +Part4Out!C$77</f>
        <v>5.8740703736996345</v>
      </c>
      <c r="T541" s="10">
        <f t="shared" si="81"/>
        <v>355.6938445741373</v>
      </c>
      <c r="U541" s="12">
        <f t="shared" si="82"/>
        <v>0.99719647531009703</v>
      </c>
      <c r="V541" s="11">
        <f t="shared" si="83"/>
        <v>1</v>
      </c>
      <c r="W541" s="11">
        <f t="shared" si="84"/>
        <v>1</v>
      </c>
      <c r="X541" s="11">
        <f t="shared" si="85"/>
        <v>4806.4095317504725</v>
      </c>
      <c r="Y541" s="12">
        <f t="shared" si="86"/>
        <v>0.99979198776526201</v>
      </c>
      <c r="Z541" s="11">
        <f t="shared" si="87"/>
        <v>1</v>
      </c>
      <c r="AA541" s="11">
        <f t="shared" si="88"/>
        <v>1</v>
      </c>
      <c r="AB541" s="11">
        <f t="shared" si="89"/>
        <v>1</v>
      </c>
      <c r="AC541" s="1" t="s">
        <v>568</v>
      </c>
    </row>
    <row r="542" spans="1:29" x14ac:dyDescent="0.2">
      <c r="A542" s="1" t="s">
        <v>569</v>
      </c>
      <c r="B542" s="1">
        <v>1</v>
      </c>
      <c r="C542" s="2">
        <v>41123</v>
      </c>
      <c r="D542" s="2">
        <v>41164</v>
      </c>
      <c r="E542" s="2">
        <v>41390</v>
      </c>
      <c r="F542" s="1">
        <v>48</v>
      </c>
      <c r="G542" s="1">
        <v>0</v>
      </c>
      <c r="H542" s="1">
        <v>0</v>
      </c>
      <c r="I542" s="1">
        <v>78.37</v>
      </c>
      <c r="J542" s="1">
        <v>2.21238938053097E-2</v>
      </c>
      <c r="K542" s="1">
        <v>0</v>
      </c>
      <c r="L542" s="1">
        <v>0</v>
      </c>
      <c r="M542" s="1">
        <v>0</v>
      </c>
      <c r="N542" s="7">
        <f t="shared" si="80"/>
        <v>0</v>
      </c>
      <c r="O542" s="1">
        <v>0</v>
      </c>
      <c r="P542" s="1" t="s">
        <v>26</v>
      </c>
      <c r="Q542" s="1" t="s">
        <v>28</v>
      </c>
      <c r="R542" s="10">
        <f>F542*Part4Out!C$78+'relay test.csv'!H542*Part4Out!C$79+'relay test.csv'!I542*Part4Out!C$80+'relay test.csv'!J542*Part4Out!C$81+'relay test.csv'!K542*Part4Out!C$82+'relay test.csv'!L542*Part4Out!C$83+'relay test.csv'!M542*Part4Out!C$84+'relay test.csv'!N542*Part4Out!C$85</f>
        <v>9.8664207716646093</v>
      </c>
      <c r="S542" s="10">
        <f>(F542*Part4Out!C$78+'relay test.csv'!H542*Part4Out!C$79+'relay test.csv'!I542*Part4Out!C$80+'relay test.csv'!J542*Part4Out!C$81+'relay test.csv'!K542*Part4Out!C$82+'relay test.csv'!L542*Part4Out!C$83+'relay test.csv'!M542*Part4Out!C$84+'relay test.csv'!N542*Part4Out!C$85) +Part4Out!C$77</f>
        <v>7.2627855200992837</v>
      </c>
      <c r="T542" s="10">
        <f t="shared" si="81"/>
        <v>1426.2237842298641</v>
      </c>
      <c r="U542" s="12">
        <f t="shared" si="82"/>
        <v>0.99929933903074664</v>
      </c>
      <c r="V542" s="11">
        <f t="shared" si="83"/>
        <v>1</v>
      </c>
      <c r="W542" s="11">
        <f t="shared" si="84"/>
        <v>1</v>
      </c>
      <c r="X542" s="11">
        <f t="shared" si="85"/>
        <v>19272.23564731342</v>
      </c>
      <c r="Y542" s="12">
        <f t="shared" si="86"/>
        <v>0.99994811457617705</v>
      </c>
      <c r="Z542" s="11">
        <f t="shared" si="87"/>
        <v>1</v>
      </c>
      <c r="AA542" s="11">
        <f t="shared" si="88"/>
        <v>1</v>
      </c>
      <c r="AB542" s="11">
        <f t="shared" si="89"/>
        <v>1</v>
      </c>
      <c r="AC542" s="1" t="s">
        <v>569</v>
      </c>
    </row>
    <row r="543" spans="1:29" x14ac:dyDescent="0.2">
      <c r="A543" s="1" t="s">
        <v>570</v>
      </c>
      <c r="B543" s="1">
        <v>1</v>
      </c>
      <c r="C543" s="2">
        <v>41384</v>
      </c>
      <c r="D543" s="2">
        <v>41392</v>
      </c>
      <c r="E543" s="2">
        <v>41392</v>
      </c>
      <c r="F543" s="1">
        <v>37</v>
      </c>
      <c r="G543" s="1">
        <v>51.351351350000002</v>
      </c>
      <c r="H543" s="1">
        <v>0</v>
      </c>
      <c r="I543" s="1">
        <v>57.87</v>
      </c>
      <c r="J543" s="1">
        <v>0</v>
      </c>
      <c r="K543" s="1">
        <v>0</v>
      </c>
      <c r="L543" s="1">
        <v>0</v>
      </c>
      <c r="M543" s="1">
        <v>0</v>
      </c>
      <c r="N543" s="7">
        <f t="shared" si="80"/>
        <v>0</v>
      </c>
      <c r="O543" s="1">
        <v>0</v>
      </c>
      <c r="P543" s="1" t="s">
        <v>32</v>
      </c>
      <c r="Q543" s="1" t="s">
        <v>28</v>
      </c>
      <c r="R543" s="10">
        <f>F543*Part4Out!C$78+'relay test.csv'!H543*Part4Out!C$79+'relay test.csv'!I543*Part4Out!C$80+'relay test.csv'!J543*Part4Out!C$81+'relay test.csv'!K543*Part4Out!C$82+'relay test.csv'!L543*Part4Out!C$83+'relay test.csv'!M543*Part4Out!C$84+'relay test.csv'!N543*Part4Out!C$85</f>
        <v>7.6244269533514846</v>
      </c>
      <c r="S543" s="10">
        <f>(F543*Part4Out!C$78+'relay test.csv'!H543*Part4Out!C$79+'relay test.csv'!I543*Part4Out!C$80+'relay test.csv'!J543*Part4Out!C$81+'relay test.csv'!K543*Part4Out!C$82+'relay test.csv'!L543*Part4Out!C$83+'relay test.csv'!M543*Part4Out!C$84+'relay test.csv'!N543*Part4Out!C$85) +Part4Out!C$77</f>
        <v>5.020791701786159</v>
      </c>
      <c r="T543" s="10">
        <f t="shared" si="81"/>
        <v>151.53122385791181</v>
      </c>
      <c r="U543" s="12">
        <f t="shared" si="82"/>
        <v>0.99344396527669943</v>
      </c>
      <c r="V543" s="11">
        <f t="shared" si="83"/>
        <v>1</v>
      </c>
      <c r="W543" s="11">
        <f t="shared" si="84"/>
        <v>1</v>
      </c>
      <c r="X543" s="11">
        <f t="shared" si="85"/>
        <v>2047.606754568613</v>
      </c>
      <c r="Y543" s="12">
        <f t="shared" si="86"/>
        <v>0.99951186336871645</v>
      </c>
      <c r="Z543" s="11">
        <f t="shared" si="87"/>
        <v>1</v>
      </c>
      <c r="AA543" s="11">
        <f t="shared" si="88"/>
        <v>1</v>
      </c>
      <c r="AB543" s="11">
        <f t="shared" si="89"/>
        <v>1</v>
      </c>
      <c r="AC543" s="1" t="s">
        <v>570</v>
      </c>
    </row>
    <row r="544" spans="1:29" x14ac:dyDescent="0.2">
      <c r="A544" s="1" t="s">
        <v>571</v>
      </c>
      <c r="B544" s="1">
        <v>0</v>
      </c>
      <c r="C544" s="2">
        <v>41319</v>
      </c>
      <c r="D544" s="2">
        <v>41319</v>
      </c>
      <c r="E544" s="2">
        <v>41319</v>
      </c>
      <c r="F544" s="1">
        <v>0</v>
      </c>
      <c r="G544" s="1">
        <v>0</v>
      </c>
      <c r="H544" s="1">
        <v>0</v>
      </c>
      <c r="I544" s="1">
        <v>100.55</v>
      </c>
      <c r="J544" s="1">
        <v>0</v>
      </c>
      <c r="K544" s="1">
        <v>1</v>
      </c>
      <c r="L544" s="1">
        <v>0</v>
      </c>
      <c r="M544" s="1">
        <v>0</v>
      </c>
      <c r="N544" s="7">
        <f t="shared" si="80"/>
        <v>0</v>
      </c>
      <c r="O544" s="1">
        <v>0</v>
      </c>
      <c r="P544" s="1" t="s">
        <v>32</v>
      </c>
      <c r="Q544" s="1" t="s">
        <v>63</v>
      </c>
      <c r="R544" s="10">
        <f>F544*Part4Out!C$78+'relay test.csv'!H544*Part4Out!C$79+'relay test.csv'!I544*Part4Out!C$80+'relay test.csv'!J544*Part4Out!C$81+'relay test.csv'!K544*Part4Out!C$82+'relay test.csv'!L544*Part4Out!C$83+'relay test.csv'!M544*Part4Out!C$84+'relay test.csv'!N544*Part4Out!C$85</f>
        <v>0.16759951470877804</v>
      </c>
      <c r="S544" s="10">
        <f>(F544*Part4Out!C$78+'relay test.csv'!H544*Part4Out!C$79+'relay test.csv'!I544*Part4Out!C$80+'relay test.csv'!J544*Part4Out!C$81+'relay test.csv'!K544*Part4Out!C$82+'relay test.csv'!L544*Part4Out!C$83+'relay test.csv'!M544*Part4Out!C$84+'relay test.csv'!N544*Part4Out!C$85) +Part4Out!C$77</f>
        <v>-2.4360357368565473</v>
      </c>
      <c r="T544" s="10">
        <f t="shared" si="81"/>
        <v>8.7507065801950376E-2</v>
      </c>
      <c r="U544" s="12">
        <f t="shared" si="82"/>
        <v>8.0465744594883024E-2</v>
      </c>
      <c r="V544" s="11">
        <f t="shared" si="83"/>
        <v>0</v>
      </c>
      <c r="W544" s="11">
        <f t="shared" si="84"/>
        <v>0</v>
      </c>
      <c r="X544" s="11">
        <f t="shared" si="85"/>
        <v>1.1824629567868314</v>
      </c>
      <c r="Y544" s="12">
        <f t="shared" si="86"/>
        <v>0.54180207417024528</v>
      </c>
      <c r="Z544" s="11">
        <f t="shared" si="87"/>
        <v>1</v>
      </c>
      <c r="AA544" s="11">
        <f t="shared" si="88"/>
        <v>0</v>
      </c>
      <c r="AB544" s="11">
        <f t="shared" si="89"/>
        <v>0</v>
      </c>
      <c r="AC544" s="1" t="s">
        <v>571</v>
      </c>
    </row>
    <row r="545" spans="1:29" x14ac:dyDescent="0.2">
      <c r="A545" s="1" t="s">
        <v>572</v>
      </c>
      <c r="B545" s="1">
        <v>1</v>
      </c>
      <c r="C545" s="2">
        <v>41149</v>
      </c>
      <c r="D545" s="2">
        <v>41186</v>
      </c>
      <c r="E545" s="2">
        <v>41457</v>
      </c>
      <c r="F545" s="1">
        <v>38</v>
      </c>
      <c r="G545" s="1">
        <v>0</v>
      </c>
      <c r="H545" s="1">
        <v>0</v>
      </c>
      <c r="I545" s="1">
        <v>59.72</v>
      </c>
      <c r="J545" s="1">
        <v>1.4760147601476E-2</v>
      </c>
      <c r="K545" s="1">
        <v>1</v>
      </c>
      <c r="L545" s="1">
        <v>0</v>
      </c>
      <c r="M545" s="1">
        <v>0</v>
      </c>
      <c r="N545" s="7">
        <f t="shared" si="80"/>
        <v>1</v>
      </c>
      <c r="O545" s="1">
        <v>0</v>
      </c>
      <c r="P545" s="1" t="s">
        <v>160</v>
      </c>
      <c r="Q545" s="1" t="s">
        <v>63</v>
      </c>
      <c r="R545" s="10">
        <f>F545*Part4Out!C$78+'relay test.csv'!H545*Part4Out!C$79+'relay test.csv'!I545*Part4Out!C$80+'relay test.csv'!J545*Part4Out!C$81+'relay test.csv'!K545*Part4Out!C$82+'relay test.csv'!L545*Part4Out!C$83+'relay test.csv'!M545*Part4Out!C$84+'relay test.csv'!N545*Part4Out!C$85</f>
        <v>8.6040245076472637</v>
      </c>
      <c r="S545" s="10">
        <f>(F545*Part4Out!C$78+'relay test.csv'!H545*Part4Out!C$79+'relay test.csv'!I545*Part4Out!C$80+'relay test.csv'!J545*Part4Out!C$81+'relay test.csv'!K545*Part4Out!C$82+'relay test.csv'!L545*Part4Out!C$83+'relay test.csv'!M545*Part4Out!C$84+'relay test.csv'!N545*Part4Out!C$85) +Part4Out!C$77</f>
        <v>6.0003892560819381</v>
      </c>
      <c r="T545" s="10">
        <f t="shared" si="81"/>
        <v>403.58586117202259</v>
      </c>
      <c r="U545" s="12">
        <f t="shared" si="82"/>
        <v>0.9975283367611929</v>
      </c>
      <c r="V545" s="11">
        <f t="shared" si="83"/>
        <v>1</v>
      </c>
      <c r="W545" s="11">
        <f t="shared" si="84"/>
        <v>1</v>
      </c>
      <c r="X545" s="11">
        <f t="shared" si="85"/>
        <v>5453.5633933710651</v>
      </c>
      <c r="Y545" s="12">
        <f t="shared" si="86"/>
        <v>0.99981666726960849</v>
      </c>
      <c r="Z545" s="11">
        <f t="shared" si="87"/>
        <v>1</v>
      </c>
      <c r="AA545" s="11">
        <f t="shared" si="88"/>
        <v>1</v>
      </c>
      <c r="AB545" s="11">
        <f t="shared" si="89"/>
        <v>1</v>
      </c>
      <c r="AC545" s="1" t="s">
        <v>572</v>
      </c>
    </row>
    <row r="546" spans="1:29" x14ac:dyDescent="0.2">
      <c r="A546" s="1" t="s">
        <v>573</v>
      </c>
      <c r="B546" s="1">
        <v>1</v>
      </c>
      <c r="C546" s="2">
        <v>41182</v>
      </c>
      <c r="D546" s="2">
        <v>41183</v>
      </c>
      <c r="E546" s="2">
        <v>41183</v>
      </c>
      <c r="F546" s="1">
        <v>44</v>
      </c>
      <c r="G546" s="1">
        <v>2.2727272730000001</v>
      </c>
      <c r="H546" s="1">
        <v>2.2727272730000001</v>
      </c>
      <c r="I546" s="1">
        <v>18.96</v>
      </c>
      <c r="J546" s="1">
        <v>0</v>
      </c>
      <c r="K546" s="1">
        <v>0</v>
      </c>
      <c r="L546" s="1">
        <v>0</v>
      </c>
      <c r="M546" s="1">
        <v>0</v>
      </c>
      <c r="N546" s="7">
        <f t="shared" si="80"/>
        <v>0</v>
      </c>
      <c r="O546" s="1">
        <v>0</v>
      </c>
      <c r="P546" s="1" t="s">
        <v>32</v>
      </c>
      <c r="Q546" s="1" t="s">
        <v>28</v>
      </c>
      <c r="R546" s="10">
        <f>F546*Part4Out!C$78+'relay test.csv'!H546*Part4Out!C$79+'relay test.csv'!I546*Part4Out!C$80+'relay test.csv'!J546*Part4Out!C$81+'relay test.csv'!K546*Part4Out!C$82+'relay test.csv'!L546*Part4Out!C$83+'relay test.csv'!M546*Part4Out!C$84+'relay test.csv'!N546*Part4Out!C$85</f>
        <v>9.2850573652379076</v>
      </c>
      <c r="S546" s="10">
        <f>(F546*Part4Out!C$78+'relay test.csv'!H546*Part4Out!C$79+'relay test.csv'!I546*Part4Out!C$80+'relay test.csv'!J546*Part4Out!C$81+'relay test.csv'!K546*Part4Out!C$82+'relay test.csv'!L546*Part4Out!C$83+'relay test.csv'!M546*Part4Out!C$84+'relay test.csv'!N546*Part4Out!C$85) +Part4Out!C$77</f>
        <v>6.681422113672582</v>
      </c>
      <c r="T546" s="10">
        <f t="shared" si="81"/>
        <v>797.45237393548382</v>
      </c>
      <c r="U546" s="12">
        <f t="shared" si="82"/>
        <v>0.99874757714718654</v>
      </c>
      <c r="V546" s="11">
        <f t="shared" si="83"/>
        <v>1</v>
      </c>
      <c r="W546" s="11">
        <f t="shared" si="84"/>
        <v>1</v>
      </c>
      <c r="X546" s="11">
        <f t="shared" si="85"/>
        <v>10775.791455681669</v>
      </c>
      <c r="Y546" s="12">
        <f t="shared" si="86"/>
        <v>0.99990720800303945</v>
      </c>
      <c r="Z546" s="11">
        <f t="shared" si="87"/>
        <v>1</v>
      </c>
      <c r="AA546" s="11">
        <f t="shared" si="88"/>
        <v>1</v>
      </c>
      <c r="AB546" s="11">
        <f t="shared" si="89"/>
        <v>1</v>
      </c>
      <c r="AC546" s="1" t="s">
        <v>573</v>
      </c>
    </row>
    <row r="547" spans="1:29" x14ac:dyDescent="0.2">
      <c r="A547" s="1" t="s">
        <v>574</v>
      </c>
      <c r="B547" s="1">
        <v>1</v>
      </c>
      <c r="C547" s="2">
        <v>41156</v>
      </c>
      <c r="D547" s="2">
        <v>41156</v>
      </c>
      <c r="E547" s="2">
        <v>41623</v>
      </c>
      <c r="F547" s="1">
        <v>48</v>
      </c>
      <c r="G547" s="1">
        <v>41.666666669999998</v>
      </c>
      <c r="H547" s="1">
        <v>22.916666670000001</v>
      </c>
      <c r="I547" s="1">
        <v>102.43</v>
      </c>
      <c r="J547" s="1">
        <v>2.5695931477516101E-2</v>
      </c>
      <c r="K547" s="1">
        <v>0</v>
      </c>
      <c r="L547" s="1">
        <v>0</v>
      </c>
      <c r="M547" s="1">
        <v>0</v>
      </c>
      <c r="N547" s="7">
        <f t="shared" si="80"/>
        <v>0</v>
      </c>
      <c r="O547" s="1">
        <v>0</v>
      </c>
      <c r="P547" s="1" t="s">
        <v>32</v>
      </c>
      <c r="Q547" s="1" t="s">
        <v>28</v>
      </c>
      <c r="R547" s="10">
        <f>F547*Part4Out!C$78+'relay test.csv'!H547*Part4Out!C$79+'relay test.csv'!I547*Part4Out!C$80+'relay test.csv'!J547*Part4Out!C$81+'relay test.csv'!K547*Part4Out!C$82+'relay test.csv'!L547*Part4Out!C$83+'relay test.csv'!M547*Part4Out!C$84+'relay test.csv'!N547*Part4Out!C$85</f>
        <v>10.221789257779642</v>
      </c>
      <c r="S547" s="10">
        <f>(F547*Part4Out!C$78+'relay test.csv'!H547*Part4Out!C$79+'relay test.csv'!I547*Part4Out!C$80+'relay test.csv'!J547*Part4Out!C$81+'relay test.csv'!K547*Part4Out!C$82+'relay test.csv'!L547*Part4Out!C$83+'relay test.csv'!M547*Part4Out!C$84+'relay test.csv'!N547*Part4Out!C$85) +Part4Out!C$77</f>
        <v>7.6181540062143167</v>
      </c>
      <c r="T547" s="10">
        <f t="shared" si="81"/>
        <v>2034.8024280585087</v>
      </c>
      <c r="U547" s="12">
        <f t="shared" si="82"/>
        <v>0.9995087931980936</v>
      </c>
      <c r="V547" s="11">
        <f t="shared" si="83"/>
        <v>1</v>
      </c>
      <c r="W547" s="11">
        <f t="shared" si="84"/>
        <v>1</v>
      </c>
      <c r="X547" s="11">
        <f t="shared" si="85"/>
        <v>27495.819606209003</v>
      </c>
      <c r="Y547" s="12">
        <f t="shared" si="86"/>
        <v>0.99996363215767059</v>
      </c>
      <c r="Z547" s="11">
        <f t="shared" si="87"/>
        <v>1</v>
      </c>
      <c r="AA547" s="11">
        <f t="shared" si="88"/>
        <v>1</v>
      </c>
      <c r="AB547" s="11">
        <f t="shared" si="89"/>
        <v>1</v>
      </c>
      <c r="AC547" s="1" t="s">
        <v>574</v>
      </c>
    </row>
    <row r="548" spans="1:29" x14ac:dyDescent="0.2">
      <c r="A548" s="1" t="s">
        <v>575</v>
      </c>
      <c r="B548" s="1">
        <v>1</v>
      </c>
      <c r="C548" s="2">
        <v>41436</v>
      </c>
      <c r="D548" s="2">
        <v>41449</v>
      </c>
      <c r="E548" s="2">
        <v>41654</v>
      </c>
      <c r="F548" s="1">
        <v>42</v>
      </c>
      <c r="G548" s="1">
        <v>88.095238100000003</v>
      </c>
      <c r="H548" s="1">
        <v>4.7619047620000003</v>
      </c>
      <c r="I548" s="1">
        <v>65.97</v>
      </c>
      <c r="J548" s="1">
        <v>6.8292682926829301E-2</v>
      </c>
      <c r="K548" s="1">
        <v>1</v>
      </c>
      <c r="L548" s="1">
        <v>1</v>
      </c>
      <c r="M548" s="1">
        <v>0</v>
      </c>
      <c r="N548" s="7">
        <f t="shared" si="80"/>
        <v>0</v>
      </c>
      <c r="O548" s="1">
        <v>0</v>
      </c>
      <c r="P548" s="1" t="s">
        <v>36</v>
      </c>
      <c r="Q548" s="1" t="s">
        <v>28</v>
      </c>
      <c r="R548" s="10">
        <f>F548*Part4Out!C$78+'relay test.csv'!H548*Part4Out!C$79+'relay test.csv'!I548*Part4Out!C$80+'relay test.csv'!J548*Part4Out!C$81+'relay test.csv'!K548*Part4Out!C$82+'relay test.csv'!L548*Part4Out!C$83+'relay test.csv'!M548*Part4Out!C$84+'relay test.csv'!N548*Part4Out!C$85</f>
        <v>9.9848045586158687</v>
      </c>
      <c r="S548" s="10">
        <f>(F548*Part4Out!C$78+'relay test.csv'!H548*Part4Out!C$79+'relay test.csv'!I548*Part4Out!C$80+'relay test.csv'!J548*Part4Out!C$81+'relay test.csv'!K548*Part4Out!C$82+'relay test.csv'!L548*Part4Out!C$83+'relay test.csv'!M548*Part4Out!C$84+'relay test.csv'!N548*Part4Out!C$85) +Part4Out!C$77</f>
        <v>7.3811693070505431</v>
      </c>
      <c r="T548" s="10">
        <f t="shared" si="81"/>
        <v>1605.4659533589304</v>
      </c>
      <c r="U548" s="12">
        <f t="shared" si="82"/>
        <v>0.99937751559694799</v>
      </c>
      <c r="V548" s="11">
        <f t="shared" si="83"/>
        <v>1</v>
      </c>
      <c r="W548" s="11">
        <f t="shared" si="84"/>
        <v>1</v>
      </c>
      <c r="X548" s="11">
        <f t="shared" si="85"/>
        <v>21694.294064503742</v>
      </c>
      <c r="Y548" s="12">
        <f t="shared" si="86"/>
        <v>0.99995390705481901</v>
      </c>
      <c r="Z548" s="11">
        <f t="shared" si="87"/>
        <v>1</v>
      </c>
      <c r="AA548" s="11">
        <f t="shared" si="88"/>
        <v>1</v>
      </c>
      <c r="AB548" s="11">
        <f t="shared" si="89"/>
        <v>1</v>
      </c>
      <c r="AC548" s="1" t="s">
        <v>575</v>
      </c>
    </row>
    <row r="549" spans="1:29" x14ac:dyDescent="0.2">
      <c r="A549" s="1" t="s">
        <v>576</v>
      </c>
      <c r="B549" s="1">
        <v>0</v>
      </c>
      <c r="C549" s="2">
        <v>41439</v>
      </c>
      <c r="D549" s="2">
        <v>41442</v>
      </c>
      <c r="E549" s="2">
        <v>41442</v>
      </c>
      <c r="F549" s="1">
        <v>5</v>
      </c>
      <c r="G549" s="1">
        <v>80</v>
      </c>
      <c r="H549" s="1">
        <v>0</v>
      </c>
      <c r="I549" s="1">
        <v>100.08</v>
      </c>
      <c r="J549" s="1">
        <v>0</v>
      </c>
      <c r="K549" s="1">
        <v>1</v>
      </c>
      <c r="L549" s="1">
        <v>0</v>
      </c>
      <c r="M549" s="1">
        <v>0</v>
      </c>
      <c r="N549" s="7">
        <f t="shared" si="80"/>
        <v>0</v>
      </c>
      <c r="O549" s="1">
        <v>0</v>
      </c>
      <c r="P549" s="1" t="s">
        <v>36</v>
      </c>
      <c r="Q549" s="1" t="s">
        <v>167</v>
      </c>
      <c r="R549" s="10">
        <f>F549*Part4Out!C$78+'relay test.csv'!H549*Part4Out!C$79+'relay test.csv'!I549*Part4Out!C$80+'relay test.csv'!J549*Part4Out!C$81+'relay test.csv'!K549*Part4Out!C$82+'relay test.csv'!L549*Part4Out!C$83+'relay test.csv'!M549*Part4Out!C$84+'relay test.csv'!N549*Part4Out!C$85</f>
        <v>1.2269213660465801</v>
      </c>
      <c r="S549" s="10">
        <f>(F549*Part4Out!C$78+'relay test.csv'!H549*Part4Out!C$79+'relay test.csv'!I549*Part4Out!C$80+'relay test.csv'!J549*Part4Out!C$81+'relay test.csv'!K549*Part4Out!C$82+'relay test.csv'!L549*Part4Out!C$83+'relay test.csv'!M549*Part4Out!C$84+'relay test.csv'!N549*Part4Out!C$85) +Part4Out!C$77</f>
        <v>-1.3767138855187451</v>
      </c>
      <c r="T549" s="10">
        <f t="shared" si="81"/>
        <v>0.25240662881683995</v>
      </c>
      <c r="U549" s="12">
        <f t="shared" si="82"/>
        <v>0.20153728270768639</v>
      </c>
      <c r="V549" s="11">
        <f t="shared" si="83"/>
        <v>0</v>
      </c>
      <c r="W549" s="11">
        <f t="shared" si="84"/>
        <v>0</v>
      </c>
      <c r="X549" s="11">
        <f t="shared" si="85"/>
        <v>3.4107130194360207</v>
      </c>
      <c r="Y549" s="12">
        <f t="shared" si="86"/>
        <v>0.77327928713714744</v>
      </c>
      <c r="Z549" s="11">
        <f t="shared" si="87"/>
        <v>1</v>
      </c>
      <c r="AA549" s="11">
        <f t="shared" si="88"/>
        <v>0</v>
      </c>
      <c r="AB549" s="11">
        <f t="shared" si="89"/>
        <v>0</v>
      </c>
      <c r="AC549" s="1" t="s">
        <v>576</v>
      </c>
    </row>
    <row r="550" spans="1:29" x14ac:dyDescent="0.2">
      <c r="A550" s="1" t="s">
        <v>577</v>
      </c>
      <c r="B550" s="1">
        <v>1</v>
      </c>
      <c r="C550" s="2">
        <v>41149</v>
      </c>
      <c r="D550" s="2">
        <v>41121</v>
      </c>
      <c r="E550" s="2">
        <v>41658</v>
      </c>
      <c r="F550" s="1">
        <v>67</v>
      </c>
      <c r="G550" s="1">
        <v>29.850746269999998</v>
      </c>
      <c r="H550" s="1">
        <v>5.9701492539999998</v>
      </c>
      <c r="I550" s="1">
        <v>59.97</v>
      </c>
      <c r="J550" s="1">
        <v>7.6350093109869593E-2</v>
      </c>
      <c r="K550" s="1">
        <v>1</v>
      </c>
      <c r="L550" s="1">
        <v>1</v>
      </c>
      <c r="M550" s="1">
        <v>1</v>
      </c>
      <c r="N550" s="7">
        <f t="shared" si="80"/>
        <v>0</v>
      </c>
      <c r="O550" s="1">
        <v>0</v>
      </c>
      <c r="P550" s="1" t="s">
        <v>26</v>
      </c>
      <c r="Q550" s="1" t="s">
        <v>63</v>
      </c>
      <c r="R550" s="10">
        <f>F550*Part4Out!C$78+'relay test.csv'!H550*Part4Out!C$79+'relay test.csv'!I550*Part4Out!C$80+'relay test.csv'!J550*Part4Out!C$81+'relay test.csv'!K550*Part4Out!C$82+'relay test.csv'!L550*Part4Out!C$83+'relay test.csv'!M550*Part4Out!C$84+'relay test.csv'!N550*Part4Out!C$85</f>
        <v>16.159765010296656</v>
      </c>
      <c r="S550" s="10">
        <f>(F550*Part4Out!C$78+'relay test.csv'!H550*Part4Out!C$79+'relay test.csv'!I550*Part4Out!C$80+'relay test.csv'!J550*Part4Out!C$81+'relay test.csv'!K550*Part4Out!C$82+'relay test.csv'!L550*Part4Out!C$83+'relay test.csv'!M550*Part4Out!C$84+'relay test.csv'!N550*Part4Out!C$85) +Part4Out!C$77</f>
        <v>13.556129758731331</v>
      </c>
      <c r="T550" s="10">
        <f t="shared" si="81"/>
        <v>771529.16938173573</v>
      </c>
      <c r="U550" s="12">
        <f t="shared" si="82"/>
        <v>0.99999870387440482</v>
      </c>
      <c r="V550" s="11">
        <f t="shared" si="83"/>
        <v>1</v>
      </c>
      <c r="W550" s="11">
        <f t="shared" si="84"/>
        <v>1</v>
      </c>
      <c r="X550" s="11">
        <f t="shared" si="85"/>
        <v>10425497.124302868</v>
      </c>
      <c r="Y550" s="12">
        <f t="shared" si="86"/>
        <v>0.99999990408132178</v>
      </c>
      <c r="Z550" s="11">
        <f t="shared" si="87"/>
        <v>1</v>
      </c>
      <c r="AA550" s="11">
        <f t="shared" si="88"/>
        <v>1</v>
      </c>
      <c r="AB550" s="11">
        <f t="shared" si="89"/>
        <v>1</v>
      </c>
      <c r="AC550" s="1" t="s">
        <v>577</v>
      </c>
    </row>
    <row r="551" spans="1:29" x14ac:dyDescent="0.2">
      <c r="A551" s="1" t="s">
        <v>578</v>
      </c>
      <c r="B551" s="1">
        <v>1</v>
      </c>
      <c r="C551" s="2">
        <v>41402</v>
      </c>
      <c r="D551" s="2">
        <v>41402</v>
      </c>
      <c r="E551" s="2">
        <v>41541</v>
      </c>
      <c r="F551" s="1">
        <v>45</v>
      </c>
      <c r="G551" s="1">
        <v>11.11111111</v>
      </c>
      <c r="H551" s="1">
        <v>4.4444444440000002</v>
      </c>
      <c r="I551" s="1">
        <v>27.02</v>
      </c>
      <c r="J551" s="1">
        <v>2.15827338129496E-2</v>
      </c>
      <c r="K551" s="1">
        <v>0</v>
      </c>
      <c r="L551" s="1">
        <v>0</v>
      </c>
      <c r="M551" s="1">
        <v>0</v>
      </c>
      <c r="N551" s="7">
        <f t="shared" si="80"/>
        <v>1</v>
      </c>
      <c r="O551" s="1">
        <v>0</v>
      </c>
      <c r="P551" s="1" t="s">
        <v>23</v>
      </c>
      <c r="Q551" s="1" t="s">
        <v>63</v>
      </c>
      <c r="R551" s="10">
        <f>F551*Part4Out!C$78+'relay test.csv'!H551*Part4Out!C$79+'relay test.csv'!I551*Part4Out!C$80+'relay test.csv'!J551*Part4Out!C$81+'relay test.csv'!K551*Part4Out!C$82+'relay test.csv'!L551*Part4Out!C$83+'relay test.csv'!M551*Part4Out!C$84+'relay test.csv'!N551*Part4Out!C$85</f>
        <v>9.76146105054689</v>
      </c>
      <c r="S551" s="10">
        <f>(F551*Part4Out!C$78+'relay test.csv'!H551*Part4Out!C$79+'relay test.csv'!I551*Part4Out!C$80+'relay test.csv'!J551*Part4Out!C$81+'relay test.csv'!K551*Part4Out!C$82+'relay test.csv'!L551*Part4Out!C$83+'relay test.csv'!M551*Part4Out!C$84+'relay test.csv'!N551*Part4Out!C$85) +Part4Out!C$77</f>
        <v>7.1578257989815643</v>
      </c>
      <c r="T551" s="10">
        <f t="shared" si="81"/>
        <v>1284.1159693522404</v>
      </c>
      <c r="U551" s="12">
        <f t="shared" si="82"/>
        <v>0.99922186010924441</v>
      </c>
      <c r="V551" s="11">
        <f t="shared" si="83"/>
        <v>1</v>
      </c>
      <c r="W551" s="11">
        <f t="shared" si="84"/>
        <v>1</v>
      </c>
      <c r="X551" s="11">
        <f t="shared" si="85"/>
        <v>17351.96526202797</v>
      </c>
      <c r="Y551" s="12">
        <f t="shared" si="86"/>
        <v>0.99994237296134114</v>
      </c>
      <c r="Z551" s="11">
        <f t="shared" si="87"/>
        <v>1</v>
      </c>
      <c r="AA551" s="11">
        <f t="shared" si="88"/>
        <v>1</v>
      </c>
      <c r="AB551" s="11">
        <f t="shared" si="89"/>
        <v>1</v>
      </c>
      <c r="AC551" s="1" t="s">
        <v>578</v>
      </c>
    </row>
    <row r="552" spans="1:29" x14ac:dyDescent="0.2">
      <c r="A552" s="1" t="s">
        <v>579</v>
      </c>
      <c r="B552" s="1">
        <v>0</v>
      </c>
      <c r="C552" s="2">
        <v>41444</v>
      </c>
      <c r="D552" s="2">
        <v>41444</v>
      </c>
      <c r="E552" s="2">
        <v>41444</v>
      </c>
      <c r="F552" s="1">
        <v>0</v>
      </c>
      <c r="G552" s="1">
        <v>0</v>
      </c>
      <c r="H552" s="1">
        <v>0</v>
      </c>
      <c r="I552" s="1">
        <v>51.02</v>
      </c>
      <c r="J552" s="1">
        <v>0</v>
      </c>
      <c r="K552" s="1">
        <v>1</v>
      </c>
      <c r="L552" s="1">
        <v>0</v>
      </c>
      <c r="M552" s="1">
        <v>0</v>
      </c>
      <c r="N552" s="7">
        <f t="shared" si="80"/>
        <v>0</v>
      </c>
      <c r="O552" s="1">
        <v>0</v>
      </c>
      <c r="P552" s="1" t="s">
        <v>26</v>
      </c>
      <c r="Q552" s="1" t="s">
        <v>24</v>
      </c>
      <c r="R552" s="10">
        <f>F552*Part4Out!C$78+'relay test.csv'!H552*Part4Out!C$79+'relay test.csv'!I552*Part4Out!C$80+'relay test.csv'!J552*Part4Out!C$81+'relay test.csv'!K552*Part4Out!C$82+'relay test.csv'!L552*Part4Out!C$83+'relay test.csv'!M552*Part4Out!C$84+'relay test.csv'!N552*Part4Out!C$85</f>
        <v>0.34082271019249033</v>
      </c>
      <c r="S552" s="10">
        <f>(F552*Part4Out!C$78+'relay test.csv'!H552*Part4Out!C$79+'relay test.csv'!I552*Part4Out!C$80+'relay test.csv'!J552*Part4Out!C$81+'relay test.csv'!K552*Part4Out!C$82+'relay test.csv'!L552*Part4Out!C$83+'relay test.csv'!M552*Part4Out!C$84+'relay test.csv'!N552*Part4Out!C$85) +Part4Out!C$77</f>
        <v>-2.2628125413728348</v>
      </c>
      <c r="T552" s="10">
        <f t="shared" si="81"/>
        <v>0.10405740703891404</v>
      </c>
      <c r="U552" s="12">
        <f t="shared" si="82"/>
        <v>9.4249996762393359E-2</v>
      </c>
      <c r="V552" s="11">
        <f t="shared" si="83"/>
        <v>0</v>
      </c>
      <c r="W552" s="11">
        <f t="shared" si="84"/>
        <v>0</v>
      </c>
      <c r="X552" s="11">
        <f t="shared" si="85"/>
        <v>1.4061039308675196</v>
      </c>
      <c r="Y552" s="12">
        <f t="shared" si="86"/>
        <v>0.58439035522482585</v>
      </c>
      <c r="Z552" s="11">
        <f t="shared" si="87"/>
        <v>1</v>
      </c>
      <c r="AA552" s="11">
        <f t="shared" si="88"/>
        <v>0</v>
      </c>
      <c r="AB552" s="11">
        <f t="shared" si="89"/>
        <v>0</v>
      </c>
      <c r="AC552" s="1" t="s">
        <v>579</v>
      </c>
    </row>
    <row r="553" spans="1:29" x14ac:dyDescent="0.2">
      <c r="A553" s="1" t="s">
        <v>580</v>
      </c>
      <c r="B553" s="1">
        <v>0</v>
      </c>
      <c r="C553" s="2">
        <v>40607</v>
      </c>
      <c r="D553" s="2">
        <v>40624</v>
      </c>
      <c r="E553" s="2">
        <v>40889</v>
      </c>
      <c r="F553" s="1">
        <v>0</v>
      </c>
      <c r="G553" s="1">
        <v>0</v>
      </c>
      <c r="H553" s="1">
        <v>0</v>
      </c>
      <c r="I553" s="1">
        <v>127.38</v>
      </c>
      <c r="J553" s="1">
        <v>3.3962264150943403E-2</v>
      </c>
      <c r="K553" s="1">
        <v>1</v>
      </c>
      <c r="L553" s="1">
        <v>0</v>
      </c>
      <c r="M553" s="1">
        <v>0</v>
      </c>
      <c r="N553" s="7">
        <f t="shared" si="80"/>
        <v>0</v>
      </c>
      <c r="O553" s="1">
        <v>0</v>
      </c>
      <c r="P553" s="1" t="s">
        <v>26</v>
      </c>
      <c r="Q553" s="1" t="s">
        <v>24</v>
      </c>
      <c r="R553" s="10">
        <f>F553*Part4Out!C$78+'relay test.csv'!H553*Part4Out!C$79+'relay test.csv'!I553*Part4Out!C$80+'relay test.csv'!J553*Part4Out!C$81+'relay test.csv'!K553*Part4Out!C$82+'relay test.csv'!L553*Part4Out!C$83+'relay test.csv'!M553*Part4Out!C$84+'relay test.csv'!N553*Part4Out!C$85</f>
        <v>5.3498738775370813E-2</v>
      </c>
      <c r="S553" s="10">
        <f>(F553*Part4Out!C$78+'relay test.csv'!H553*Part4Out!C$79+'relay test.csv'!I553*Part4Out!C$80+'relay test.csv'!J553*Part4Out!C$81+'relay test.csv'!K553*Part4Out!C$82+'relay test.csv'!L553*Part4Out!C$83+'relay test.csv'!M553*Part4Out!C$84+'relay test.csv'!N553*Part4Out!C$85) +Part4Out!C$77</f>
        <v>-2.5501365127899542</v>
      </c>
      <c r="T553" s="10">
        <f t="shared" si="81"/>
        <v>7.8071007582604837E-2</v>
      </c>
      <c r="U553" s="12">
        <f t="shared" si="82"/>
        <v>7.241731484613996E-2</v>
      </c>
      <c r="V553" s="11">
        <f t="shared" si="83"/>
        <v>0</v>
      </c>
      <c r="W553" s="11">
        <f t="shared" si="84"/>
        <v>0</v>
      </c>
      <c r="X553" s="11">
        <f t="shared" si="85"/>
        <v>1.0549556612306896</v>
      </c>
      <c r="Y553" s="12">
        <f t="shared" si="86"/>
        <v>0.51337149561606055</v>
      </c>
      <c r="Z553" s="11">
        <f t="shared" si="87"/>
        <v>1</v>
      </c>
      <c r="AA553" s="11">
        <f t="shared" si="88"/>
        <v>0</v>
      </c>
      <c r="AB553" s="11">
        <f t="shared" si="89"/>
        <v>0</v>
      </c>
      <c r="AC553" s="1" t="s">
        <v>580</v>
      </c>
    </row>
    <row r="554" spans="1:29" x14ac:dyDescent="0.2">
      <c r="A554" s="1" t="s">
        <v>581</v>
      </c>
      <c r="B554" s="1">
        <v>1</v>
      </c>
      <c r="C554" s="2">
        <v>41403</v>
      </c>
      <c r="D554" s="2">
        <v>41556</v>
      </c>
      <c r="E554" s="2">
        <v>41568</v>
      </c>
      <c r="F554" s="1">
        <v>31</v>
      </c>
      <c r="G554" s="1">
        <v>45.161290319999999</v>
      </c>
      <c r="H554" s="1">
        <v>0</v>
      </c>
      <c r="I554" s="1">
        <v>128.59</v>
      </c>
      <c r="J554" s="1">
        <v>0.16666666666666699</v>
      </c>
      <c r="K554" s="1">
        <v>0</v>
      </c>
      <c r="L554" s="1">
        <v>0</v>
      </c>
      <c r="M554" s="1">
        <v>0</v>
      </c>
      <c r="N554" s="7">
        <f t="shared" si="80"/>
        <v>0</v>
      </c>
      <c r="O554" s="1">
        <v>0</v>
      </c>
      <c r="P554" s="1" t="s">
        <v>36</v>
      </c>
      <c r="Q554" s="1" t="s">
        <v>28</v>
      </c>
      <c r="R554" s="10">
        <f>F554*Part4Out!C$78+'relay test.csv'!H554*Part4Out!C$79+'relay test.csv'!I554*Part4Out!C$80+'relay test.csv'!J554*Part4Out!C$81+'relay test.csv'!K554*Part4Out!C$82+'relay test.csv'!L554*Part4Out!C$83+'relay test.csv'!M554*Part4Out!C$84+'relay test.csv'!N554*Part4Out!C$85</f>
        <v>6.0084221474713813</v>
      </c>
      <c r="S554" s="10">
        <f>(F554*Part4Out!C$78+'relay test.csv'!H554*Part4Out!C$79+'relay test.csv'!I554*Part4Out!C$80+'relay test.csv'!J554*Part4Out!C$81+'relay test.csv'!K554*Part4Out!C$82+'relay test.csv'!L554*Part4Out!C$83+'relay test.csv'!M554*Part4Out!C$84+'relay test.csv'!N554*Part4Out!C$85) +Part4Out!C$77</f>
        <v>3.4047868959060561</v>
      </c>
      <c r="T554" s="10">
        <f t="shared" si="81"/>
        <v>30.107878927959796</v>
      </c>
      <c r="U554" s="12">
        <f t="shared" si="82"/>
        <v>0.96785380313727531</v>
      </c>
      <c r="V554" s="11">
        <f t="shared" si="83"/>
        <v>1</v>
      </c>
      <c r="W554" s="11">
        <f t="shared" si="84"/>
        <v>1</v>
      </c>
      <c r="X554" s="11">
        <f t="shared" si="85"/>
        <v>406.84087865898681</v>
      </c>
      <c r="Y554" s="12">
        <f t="shared" si="86"/>
        <v>0.99754806334448842</v>
      </c>
      <c r="Z554" s="11">
        <f t="shared" si="87"/>
        <v>1</v>
      </c>
      <c r="AA554" s="11">
        <f t="shared" si="88"/>
        <v>1</v>
      </c>
      <c r="AB554" s="11">
        <f t="shared" si="89"/>
        <v>1</v>
      </c>
      <c r="AC554" s="1" t="s">
        <v>581</v>
      </c>
    </row>
    <row r="555" spans="1:29" x14ac:dyDescent="0.2">
      <c r="A555" s="1" t="s">
        <v>582</v>
      </c>
      <c r="B555" s="1">
        <v>1</v>
      </c>
      <c r="C555" s="2">
        <v>41426</v>
      </c>
      <c r="D555" s="2">
        <v>41438</v>
      </c>
      <c r="E555" s="2">
        <v>41557</v>
      </c>
      <c r="F555" s="1">
        <v>40</v>
      </c>
      <c r="G555" s="1">
        <v>42.5</v>
      </c>
      <c r="H555" s="1">
        <v>17.5</v>
      </c>
      <c r="I555" s="1">
        <v>132.54</v>
      </c>
      <c r="J555" s="1">
        <v>1.6806722689075598E-2</v>
      </c>
      <c r="K555" s="1">
        <v>1</v>
      </c>
      <c r="L555" s="1">
        <v>0</v>
      </c>
      <c r="M555" s="1">
        <v>0</v>
      </c>
      <c r="N555" s="7">
        <f t="shared" si="80"/>
        <v>1</v>
      </c>
      <c r="O555" s="1">
        <v>0</v>
      </c>
      <c r="P555" s="1" t="s">
        <v>162</v>
      </c>
      <c r="Q555" s="1" t="s">
        <v>167</v>
      </c>
      <c r="R555" s="10">
        <f>F555*Part4Out!C$78+'relay test.csv'!H555*Part4Out!C$79+'relay test.csv'!I555*Part4Out!C$80+'relay test.csv'!J555*Part4Out!C$81+'relay test.csv'!K555*Part4Out!C$82+'relay test.csv'!L555*Part4Out!C$83+'relay test.csv'!M555*Part4Out!C$84+'relay test.csv'!N555*Part4Out!C$85</f>
        <v>9.108455241756273</v>
      </c>
      <c r="S555" s="10">
        <f>(F555*Part4Out!C$78+'relay test.csv'!H555*Part4Out!C$79+'relay test.csv'!I555*Part4Out!C$80+'relay test.csv'!J555*Part4Out!C$81+'relay test.csv'!K555*Part4Out!C$82+'relay test.csv'!L555*Part4Out!C$83+'relay test.csv'!M555*Part4Out!C$84+'relay test.csv'!N555*Part4Out!C$85) +Part4Out!C$77</f>
        <v>6.5048199901909474</v>
      </c>
      <c r="T555" s="10">
        <f t="shared" si="81"/>
        <v>668.35534800669234</v>
      </c>
      <c r="U555" s="12">
        <f t="shared" si="82"/>
        <v>0.99850602523311727</v>
      </c>
      <c r="V555" s="11">
        <f t="shared" si="83"/>
        <v>1</v>
      </c>
      <c r="W555" s="11">
        <f t="shared" si="84"/>
        <v>1</v>
      </c>
      <c r="X555" s="11">
        <f t="shared" si="85"/>
        <v>9031.3328843288764</v>
      </c>
      <c r="Y555" s="12">
        <f t="shared" si="86"/>
        <v>0.99988928663139343</v>
      </c>
      <c r="Z555" s="11">
        <f t="shared" si="87"/>
        <v>1</v>
      </c>
      <c r="AA555" s="11">
        <f t="shared" si="88"/>
        <v>1</v>
      </c>
      <c r="AB555" s="11">
        <f t="shared" si="89"/>
        <v>1</v>
      </c>
      <c r="AC555" s="1" t="s">
        <v>582</v>
      </c>
    </row>
    <row r="556" spans="1:29" x14ac:dyDescent="0.2">
      <c r="A556" s="1" t="s">
        <v>583</v>
      </c>
      <c r="B556" s="1">
        <v>1</v>
      </c>
      <c r="C556" s="2">
        <v>41372</v>
      </c>
      <c r="D556" s="2">
        <v>41403</v>
      </c>
      <c r="E556" s="2">
        <v>41539</v>
      </c>
      <c r="F556" s="1">
        <v>33</v>
      </c>
      <c r="G556" s="1">
        <v>81.818181820000007</v>
      </c>
      <c r="H556" s="1">
        <v>0</v>
      </c>
      <c r="I556" s="1">
        <v>39.380000000000003</v>
      </c>
      <c r="J556" s="1">
        <v>2.2058823529411801E-2</v>
      </c>
      <c r="K556" s="1">
        <v>0</v>
      </c>
      <c r="L556" s="1">
        <v>0</v>
      </c>
      <c r="M556" s="1">
        <v>0</v>
      </c>
      <c r="N556" s="7">
        <f t="shared" si="80"/>
        <v>0</v>
      </c>
      <c r="O556" s="1">
        <v>0</v>
      </c>
      <c r="P556" s="1" t="s">
        <v>26</v>
      </c>
      <c r="Q556" s="1" t="s">
        <v>24</v>
      </c>
      <c r="R556" s="10">
        <f>F556*Part4Out!C$78+'relay test.csv'!H556*Part4Out!C$79+'relay test.csv'!I556*Part4Out!C$80+'relay test.csv'!J556*Part4Out!C$81+'relay test.csv'!K556*Part4Out!C$82+'relay test.csv'!L556*Part4Out!C$83+'relay test.csv'!M556*Part4Out!C$84+'relay test.csv'!N556*Part4Out!C$85</f>
        <v>6.8297865400763866</v>
      </c>
      <c r="S556" s="10">
        <f>(F556*Part4Out!C$78+'relay test.csv'!H556*Part4Out!C$79+'relay test.csv'!I556*Part4Out!C$80+'relay test.csv'!J556*Part4Out!C$81+'relay test.csv'!K556*Part4Out!C$82+'relay test.csv'!L556*Part4Out!C$83+'relay test.csv'!M556*Part4Out!C$84+'relay test.csv'!N556*Part4Out!C$85) +Part4Out!C$77</f>
        <v>4.2261512885110619</v>
      </c>
      <c r="T556" s="10">
        <f t="shared" si="81"/>
        <v>68.453267660351713</v>
      </c>
      <c r="U556" s="12">
        <f t="shared" si="82"/>
        <v>0.98560182934962381</v>
      </c>
      <c r="V556" s="11">
        <f t="shared" si="83"/>
        <v>1</v>
      </c>
      <c r="W556" s="11">
        <f t="shared" si="84"/>
        <v>1</v>
      </c>
      <c r="X556" s="11">
        <f t="shared" si="85"/>
        <v>924.99334239562324</v>
      </c>
      <c r="Y556" s="12">
        <f t="shared" si="86"/>
        <v>0.99892007862884535</v>
      </c>
      <c r="Z556" s="11">
        <f t="shared" si="87"/>
        <v>1</v>
      </c>
      <c r="AA556" s="11">
        <f t="shared" si="88"/>
        <v>1</v>
      </c>
      <c r="AB556" s="11">
        <f t="shared" si="89"/>
        <v>1</v>
      </c>
      <c r="AC556" s="1" t="s">
        <v>583</v>
      </c>
    </row>
    <row r="557" spans="1:29" x14ac:dyDescent="0.2">
      <c r="A557" s="1" t="s">
        <v>584</v>
      </c>
      <c r="B557" s="1">
        <v>1</v>
      </c>
      <c r="C557" s="2">
        <v>41222</v>
      </c>
      <c r="D557" s="2">
        <v>41350</v>
      </c>
      <c r="E557" s="2">
        <v>41350</v>
      </c>
      <c r="F557" s="1">
        <v>45</v>
      </c>
      <c r="G557" s="1">
        <v>0</v>
      </c>
      <c r="H557" s="1">
        <v>0</v>
      </c>
      <c r="I557" s="1">
        <v>124.87</v>
      </c>
      <c r="J557" s="1">
        <v>0</v>
      </c>
      <c r="K557" s="1">
        <v>0</v>
      </c>
      <c r="L557" s="1">
        <v>0</v>
      </c>
      <c r="M557" s="1">
        <v>0</v>
      </c>
      <c r="N557" s="7">
        <f t="shared" si="80"/>
        <v>0</v>
      </c>
      <c r="O557" s="1">
        <v>0</v>
      </c>
      <c r="P557" s="1" t="s">
        <v>32</v>
      </c>
      <c r="Q557" s="1" t="s">
        <v>28</v>
      </c>
      <c r="R557" s="10">
        <f>F557*Part4Out!C$78+'relay test.csv'!H557*Part4Out!C$79+'relay test.csv'!I557*Part4Out!C$80+'relay test.csv'!J557*Part4Out!C$81+'relay test.csv'!K557*Part4Out!C$82+'relay test.csv'!L557*Part4Out!C$83+'relay test.csv'!M557*Part4Out!C$84+'relay test.csv'!N557*Part4Out!C$85</f>
        <v>9.0823902106582803</v>
      </c>
      <c r="S557" s="10">
        <f>(F557*Part4Out!C$78+'relay test.csv'!H557*Part4Out!C$79+'relay test.csv'!I557*Part4Out!C$80+'relay test.csv'!J557*Part4Out!C$81+'relay test.csv'!K557*Part4Out!C$82+'relay test.csv'!L557*Part4Out!C$83+'relay test.csv'!M557*Part4Out!C$84+'relay test.csv'!N557*Part4Out!C$85) +Part4Out!C$77</f>
        <v>6.4787549590929547</v>
      </c>
      <c r="T557" s="10">
        <f t="shared" si="81"/>
        <v>651.15972088204853</v>
      </c>
      <c r="U557" s="12">
        <f t="shared" si="82"/>
        <v>0.99846663329859209</v>
      </c>
      <c r="V557" s="11">
        <f t="shared" si="83"/>
        <v>1</v>
      </c>
      <c r="W557" s="11">
        <f t="shared" si="84"/>
        <v>1</v>
      </c>
      <c r="X557" s="11">
        <f t="shared" si="85"/>
        <v>8798.9723097024907</v>
      </c>
      <c r="Y557" s="12">
        <f t="shared" si="86"/>
        <v>0.99988636327879155</v>
      </c>
      <c r="Z557" s="11">
        <f t="shared" si="87"/>
        <v>1</v>
      </c>
      <c r="AA557" s="11">
        <f t="shared" si="88"/>
        <v>1</v>
      </c>
      <c r="AB557" s="11">
        <f t="shared" si="89"/>
        <v>1</v>
      </c>
      <c r="AC557" s="1" t="s">
        <v>584</v>
      </c>
    </row>
    <row r="558" spans="1:29" x14ac:dyDescent="0.2">
      <c r="A558" s="1" t="s">
        <v>585</v>
      </c>
      <c r="B558" s="1">
        <v>1</v>
      </c>
      <c r="C558" s="2">
        <v>41303</v>
      </c>
      <c r="D558" s="2">
        <v>41364</v>
      </c>
      <c r="E558" s="2">
        <v>41364</v>
      </c>
      <c r="F558" s="1">
        <v>37</v>
      </c>
      <c r="G558" s="1">
        <v>54.054054049999998</v>
      </c>
      <c r="H558" s="1">
        <v>0</v>
      </c>
      <c r="I558" s="1">
        <v>58.6</v>
      </c>
      <c r="J558" s="1">
        <v>0</v>
      </c>
      <c r="K558" s="1">
        <v>0</v>
      </c>
      <c r="L558" s="1">
        <v>0</v>
      </c>
      <c r="M558" s="1">
        <v>0</v>
      </c>
      <c r="N558" s="7">
        <f t="shared" si="80"/>
        <v>0</v>
      </c>
      <c r="O558" s="1">
        <v>0</v>
      </c>
      <c r="P558" s="1" t="s">
        <v>30</v>
      </c>
      <c r="Q558" s="1" t="s">
        <v>24</v>
      </c>
      <c r="R558" s="10">
        <f>F558*Part4Out!C$78+'relay test.csv'!H558*Part4Out!C$79+'relay test.csv'!I558*Part4Out!C$80+'relay test.csv'!J558*Part4Out!C$81+'relay test.csv'!K558*Part4Out!C$82+'relay test.csv'!L558*Part4Out!C$83+'relay test.csv'!M558*Part4Out!C$84+'relay test.csv'!N558*Part4Out!C$85</f>
        <v>7.6218738959579229</v>
      </c>
      <c r="S558" s="10">
        <f>(F558*Part4Out!C$78+'relay test.csv'!H558*Part4Out!C$79+'relay test.csv'!I558*Part4Out!C$80+'relay test.csv'!J558*Part4Out!C$81+'relay test.csv'!K558*Part4Out!C$82+'relay test.csv'!L558*Part4Out!C$83+'relay test.csv'!M558*Part4Out!C$84+'relay test.csv'!N558*Part4Out!C$85) +Part4Out!C$77</f>
        <v>5.0182386443925981</v>
      </c>
      <c r="T558" s="10">
        <f t="shared" si="81"/>
        <v>151.14484937447085</v>
      </c>
      <c r="U558" s="12">
        <f t="shared" si="82"/>
        <v>0.99342731611282664</v>
      </c>
      <c r="V558" s="11">
        <f t="shared" si="83"/>
        <v>1</v>
      </c>
      <c r="W558" s="11">
        <f t="shared" si="84"/>
        <v>1</v>
      </c>
      <c r="X558" s="11">
        <f t="shared" si="85"/>
        <v>2042.3857645842074</v>
      </c>
      <c r="Y558" s="12">
        <f t="shared" si="86"/>
        <v>0.9995106161463333</v>
      </c>
      <c r="Z558" s="11">
        <f t="shared" si="87"/>
        <v>1</v>
      </c>
      <c r="AA558" s="11">
        <f t="shared" si="88"/>
        <v>1</v>
      </c>
      <c r="AB558" s="11">
        <f t="shared" si="89"/>
        <v>1</v>
      </c>
      <c r="AC558" s="1" t="s">
        <v>585</v>
      </c>
    </row>
    <row r="559" spans="1:29" x14ac:dyDescent="0.2">
      <c r="A559" s="1" t="s">
        <v>586</v>
      </c>
      <c r="B559" s="1">
        <v>1</v>
      </c>
      <c r="C559" s="2">
        <v>41138</v>
      </c>
      <c r="D559" s="2">
        <v>41145</v>
      </c>
      <c r="E559" s="2">
        <v>41658</v>
      </c>
      <c r="F559" s="1">
        <v>54</v>
      </c>
      <c r="G559" s="1">
        <v>11.11111111</v>
      </c>
      <c r="H559" s="1">
        <v>3.703703704</v>
      </c>
      <c r="I559" s="1">
        <v>161.19</v>
      </c>
      <c r="J559" s="1">
        <v>9.9415204678362595E-2</v>
      </c>
      <c r="K559" s="1">
        <v>1</v>
      </c>
      <c r="L559" s="1">
        <v>0</v>
      </c>
      <c r="M559" s="1">
        <v>0</v>
      </c>
      <c r="N559" s="7">
        <f t="shared" si="80"/>
        <v>0</v>
      </c>
      <c r="O559" s="1">
        <v>0</v>
      </c>
      <c r="P559" s="1" t="s">
        <v>30</v>
      </c>
      <c r="Q559" s="1" t="s">
        <v>24</v>
      </c>
      <c r="R559" s="10">
        <f>F559*Part4Out!C$78+'relay test.csv'!H559*Part4Out!C$79+'relay test.csv'!I559*Part4Out!C$80+'relay test.csv'!J559*Part4Out!C$81+'relay test.csv'!K559*Part4Out!C$82+'relay test.csv'!L559*Part4Out!C$83+'relay test.csv'!M559*Part4Out!C$84+'relay test.csv'!N559*Part4Out!C$85</f>
        <v>11.390494946631993</v>
      </c>
      <c r="S559" s="10">
        <f>(F559*Part4Out!C$78+'relay test.csv'!H559*Part4Out!C$79+'relay test.csv'!I559*Part4Out!C$80+'relay test.csv'!J559*Part4Out!C$81+'relay test.csv'!K559*Part4Out!C$82+'relay test.csv'!L559*Part4Out!C$83+'relay test.csv'!M559*Part4Out!C$84+'relay test.csv'!N559*Part4Out!C$85) +Part4Out!C$77</f>
        <v>8.7868596950666671</v>
      </c>
      <c r="T559" s="10">
        <f t="shared" si="81"/>
        <v>6547.6382760488277</v>
      </c>
      <c r="U559" s="12">
        <f t="shared" si="82"/>
        <v>0.99984729649770743</v>
      </c>
      <c r="V559" s="11">
        <f t="shared" si="83"/>
        <v>1</v>
      </c>
      <c r="W559" s="11">
        <f t="shared" si="84"/>
        <v>1</v>
      </c>
      <c r="X559" s="11">
        <f t="shared" si="85"/>
        <v>88476.737791552907</v>
      </c>
      <c r="Y559" s="12">
        <f t="shared" si="86"/>
        <v>0.99998869772187937</v>
      </c>
      <c r="Z559" s="11">
        <f t="shared" si="87"/>
        <v>1</v>
      </c>
      <c r="AA559" s="11">
        <f t="shared" si="88"/>
        <v>1</v>
      </c>
      <c r="AB559" s="11">
        <f t="shared" si="89"/>
        <v>1</v>
      </c>
      <c r="AC559" s="1" t="s">
        <v>586</v>
      </c>
    </row>
    <row r="560" spans="1:29" x14ac:dyDescent="0.2">
      <c r="A560" s="1" t="s">
        <v>587</v>
      </c>
      <c r="B560" s="1">
        <v>0</v>
      </c>
      <c r="C560" s="2">
        <v>40750</v>
      </c>
      <c r="D560" s="2">
        <v>40751</v>
      </c>
      <c r="E560" s="2">
        <v>41421</v>
      </c>
      <c r="F560" s="1">
        <v>0</v>
      </c>
      <c r="G560" s="1">
        <v>0</v>
      </c>
      <c r="H560" s="1">
        <v>0</v>
      </c>
      <c r="I560" s="1">
        <v>73.48</v>
      </c>
      <c r="J560" s="1">
        <v>3.4328358208955197E-2</v>
      </c>
      <c r="K560" s="1">
        <v>1</v>
      </c>
      <c r="L560" s="1">
        <v>0</v>
      </c>
      <c r="M560" s="1">
        <v>0</v>
      </c>
      <c r="N560" s="7">
        <f t="shared" si="80"/>
        <v>0</v>
      </c>
      <c r="O560" s="1">
        <v>0</v>
      </c>
      <c r="P560" s="1" t="s">
        <v>30</v>
      </c>
      <c r="Q560" s="1" t="s">
        <v>24</v>
      </c>
      <c r="R560" s="10">
        <f>F560*Part4Out!C$78+'relay test.csv'!H560*Part4Out!C$79+'relay test.csv'!I560*Part4Out!C$80+'relay test.csv'!J560*Part4Out!C$81+'relay test.csv'!K560*Part4Out!C$82+'relay test.csv'!L560*Part4Out!C$83+'relay test.csv'!M560*Part4Out!C$84+'relay test.csv'!N560*Part4Out!C$85</f>
        <v>0.24178683653013533</v>
      </c>
      <c r="S560" s="10">
        <f>(F560*Part4Out!C$78+'relay test.csv'!H560*Part4Out!C$79+'relay test.csv'!I560*Part4Out!C$80+'relay test.csv'!J560*Part4Out!C$81+'relay test.csv'!K560*Part4Out!C$82+'relay test.csv'!L560*Part4Out!C$83+'relay test.csv'!M560*Part4Out!C$84+'relay test.csv'!N560*Part4Out!C$85) +Part4Out!C$77</f>
        <v>-2.3618484150351899</v>
      </c>
      <c r="T560" s="10">
        <f t="shared" si="81"/>
        <v>9.4245856636651165E-2</v>
      </c>
      <c r="U560" s="12">
        <f t="shared" si="82"/>
        <v>8.6128593556051181E-2</v>
      </c>
      <c r="V560" s="11">
        <f t="shared" si="83"/>
        <v>0</v>
      </c>
      <c r="W560" s="11">
        <f t="shared" si="84"/>
        <v>0</v>
      </c>
      <c r="X560" s="11">
        <f t="shared" si="85"/>
        <v>1.2735226953638583</v>
      </c>
      <c r="Y560" s="12">
        <f t="shared" si="86"/>
        <v>0.56015393994562335</v>
      </c>
      <c r="Z560" s="11">
        <f t="shared" si="87"/>
        <v>1</v>
      </c>
      <c r="AA560" s="11">
        <f t="shared" si="88"/>
        <v>0</v>
      </c>
      <c r="AB560" s="11">
        <f t="shared" si="89"/>
        <v>0</v>
      </c>
      <c r="AC560" s="1" t="s">
        <v>587</v>
      </c>
    </row>
    <row r="561" spans="1:29" x14ac:dyDescent="0.2">
      <c r="A561" s="1" t="s">
        <v>588</v>
      </c>
      <c r="B561" s="1">
        <v>0</v>
      </c>
      <c r="C561" s="2">
        <v>41405</v>
      </c>
      <c r="D561" s="2">
        <v>41409</v>
      </c>
      <c r="E561" s="2">
        <v>41409</v>
      </c>
      <c r="F561" s="1">
        <v>0</v>
      </c>
      <c r="G561" s="1">
        <v>0</v>
      </c>
      <c r="H561" s="1">
        <v>0</v>
      </c>
      <c r="I561" s="1">
        <v>57.49</v>
      </c>
      <c r="J561" s="1">
        <v>0</v>
      </c>
      <c r="K561" s="1">
        <v>0</v>
      </c>
      <c r="L561" s="1">
        <v>0</v>
      </c>
      <c r="M561" s="1">
        <v>0</v>
      </c>
      <c r="N561" s="7">
        <f t="shared" si="80"/>
        <v>0</v>
      </c>
      <c r="O561" s="1">
        <v>0</v>
      </c>
      <c r="P561" s="1" t="s">
        <v>36</v>
      </c>
      <c r="Q561" s="1" t="s">
        <v>28</v>
      </c>
      <c r="R561" s="10">
        <f>F561*Part4Out!C$78+'relay test.csv'!H561*Part4Out!C$79+'relay test.csv'!I561*Part4Out!C$80+'relay test.csv'!J561*Part4Out!C$81+'relay test.csv'!K561*Part4Out!C$82+'relay test.csv'!L561*Part4Out!C$83+'relay test.csv'!M561*Part4Out!C$84+'relay test.csv'!N561*Part4Out!C$85</f>
        <v>-0.20106201309022048</v>
      </c>
      <c r="S561" s="10">
        <f>(F561*Part4Out!C$78+'relay test.csv'!H561*Part4Out!C$79+'relay test.csv'!I561*Part4Out!C$80+'relay test.csv'!J561*Part4Out!C$81+'relay test.csv'!K561*Part4Out!C$82+'relay test.csv'!L561*Part4Out!C$83+'relay test.csv'!M561*Part4Out!C$84+'relay test.csv'!N561*Part4Out!C$85) +Part4Out!C$77</f>
        <v>-2.8046972646555455</v>
      </c>
      <c r="T561" s="10">
        <f t="shared" si="81"/>
        <v>6.0525091483756101E-2</v>
      </c>
      <c r="U561" s="12">
        <f t="shared" si="82"/>
        <v>5.7070871750027952E-2</v>
      </c>
      <c r="V561" s="11">
        <f t="shared" si="83"/>
        <v>0</v>
      </c>
      <c r="W561" s="11">
        <f t="shared" si="84"/>
        <v>0</v>
      </c>
      <c r="X561" s="11">
        <f t="shared" si="85"/>
        <v>0.81786171184910805</v>
      </c>
      <c r="Y561" s="12">
        <f t="shared" si="86"/>
        <v>0.44990315078322901</v>
      </c>
      <c r="Z561" s="11">
        <f t="shared" si="87"/>
        <v>0</v>
      </c>
      <c r="AA561" s="11">
        <f t="shared" si="88"/>
        <v>0</v>
      </c>
      <c r="AB561" s="11">
        <f t="shared" si="89"/>
        <v>0</v>
      </c>
      <c r="AC561" s="1" t="s">
        <v>588</v>
      </c>
    </row>
    <row r="562" spans="1:29" x14ac:dyDescent="0.2">
      <c r="A562" s="1" t="s">
        <v>589</v>
      </c>
      <c r="B562" s="1">
        <v>1</v>
      </c>
      <c r="C562" s="2">
        <v>41429</v>
      </c>
      <c r="D562" s="2">
        <v>41448</v>
      </c>
      <c r="E562" s="2">
        <v>41448</v>
      </c>
      <c r="F562" s="1">
        <v>45</v>
      </c>
      <c r="G562" s="1">
        <v>20</v>
      </c>
      <c r="H562" s="1">
        <v>13.33333333</v>
      </c>
      <c r="I562" s="1">
        <v>92.74</v>
      </c>
      <c r="J562" s="1">
        <v>0</v>
      </c>
      <c r="K562" s="1">
        <v>1</v>
      </c>
      <c r="L562" s="1">
        <v>0</v>
      </c>
      <c r="M562" s="1">
        <v>0</v>
      </c>
      <c r="N562" s="7">
        <f t="shared" si="80"/>
        <v>0</v>
      </c>
      <c r="O562" s="1">
        <v>0</v>
      </c>
      <c r="P562" s="1" t="s">
        <v>36</v>
      </c>
      <c r="Q562" s="1" t="s">
        <v>63</v>
      </c>
      <c r="R562" s="10">
        <f>F562*Part4Out!C$78+'relay test.csv'!H562*Part4Out!C$79+'relay test.csv'!I562*Part4Out!C$80+'relay test.csv'!J562*Part4Out!C$81+'relay test.csv'!K562*Part4Out!C$82+'relay test.csv'!L562*Part4Out!C$83+'relay test.csv'!M562*Part4Out!C$84+'relay test.csv'!N562*Part4Out!C$85</f>
        <v>9.9709743770988215</v>
      </c>
      <c r="S562" s="10">
        <f>(F562*Part4Out!C$78+'relay test.csv'!H562*Part4Out!C$79+'relay test.csv'!I562*Part4Out!C$80+'relay test.csv'!J562*Part4Out!C$81+'relay test.csv'!K562*Part4Out!C$82+'relay test.csv'!L562*Part4Out!C$83+'relay test.csv'!M562*Part4Out!C$84+'relay test.csv'!N562*Part4Out!C$85) +Part4Out!C$77</f>
        <v>7.3673391255334959</v>
      </c>
      <c r="T562" s="10">
        <f t="shared" si="81"/>
        <v>1583.4149042915892</v>
      </c>
      <c r="U562" s="12">
        <f t="shared" si="82"/>
        <v>0.99936885218809079</v>
      </c>
      <c r="V562" s="11">
        <f t="shared" si="83"/>
        <v>1</v>
      </c>
      <c r="W562" s="11">
        <f t="shared" si="84"/>
        <v>1</v>
      </c>
      <c r="X562" s="11">
        <f t="shared" si="85"/>
        <v>21396.323284184895</v>
      </c>
      <c r="Y562" s="12">
        <f t="shared" si="86"/>
        <v>0.9999532651824381</v>
      </c>
      <c r="Z562" s="11">
        <f t="shared" si="87"/>
        <v>1</v>
      </c>
      <c r="AA562" s="11">
        <f t="shared" si="88"/>
        <v>1</v>
      </c>
      <c r="AB562" s="11">
        <f t="shared" si="89"/>
        <v>1</v>
      </c>
      <c r="AC562" s="1" t="s">
        <v>589</v>
      </c>
    </row>
    <row r="563" spans="1:29" x14ac:dyDescent="0.2">
      <c r="A563" s="1" t="s">
        <v>590</v>
      </c>
      <c r="B563" s="1">
        <v>1</v>
      </c>
      <c r="C563" s="2">
        <v>41434</v>
      </c>
      <c r="D563" s="2">
        <v>41434</v>
      </c>
      <c r="E563" s="2">
        <v>41434</v>
      </c>
      <c r="F563" s="1">
        <v>39</v>
      </c>
      <c r="G563" s="1">
        <v>61.53846154</v>
      </c>
      <c r="H563" s="1">
        <v>0</v>
      </c>
      <c r="I563" s="1">
        <v>72.03</v>
      </c>
      <c r="J563" s="1">
        <v>0</v>
      </c>
      <c r="K563" s="1">
        <v>1</v>
      </c>
      <c r="L563" s="1">
        <v>0</v>
      </c>
      <c r="M563" s="1">
        <v>0</v>
      </c>
      <c r="N563" s="7">
        <f t="shared" si="80"/>
        <v>0</v>
      </c>
      <c r="O563" s="1">
        <v>0</v>
      </c>
      <c r="P563" s="1" t="s">
        <v>26</v>
      </c>
      <c r="Q563" s="1" t="s">
        <v>24</v>
      </c>
      <c r="R563" s="10">
        <f>F563*Part4Out!C$78+'relay test.csv'!H563*Part4Out!C$79+'relay test.csv'!I563*Part4Out!C$80+'relay test.csv'!J563*Part4Out!C$81+'relay test.csv'!K563*Part4Out!C$82+'relay test.csv'!L563*Part4Out!C$83+'relay test.csv'!M563*Part4Out!C$84+'relay test.csv'!N563*Part4Out!C$85</f>
        <v>8.5172328160471693</v>
      </c>
      <c r="S563" s="10">
        <f>(F563*Part4Out!C$78+'relay test.csv'!H563*Part4Out!C$79+'relay test.csv'!I563*Part4Out!C$80+'relay test.csv'!J563*Part4Out!C$81+'relay test.csv'!K563*Part4Out!C$82+'relay test.csv'!L563*Part4Out!C$83+'relay test.csv'!M563*Part4Out!C$84+'relay test.csv'!N563*Part4Out!C$85) +Part4Out!C$77</f>
        <v>5.9135975644818437</v>
      </c>
      <c r="T563" s="10">
        <f t="shared" si="81"/>
        <v>370.03498842632871</v>
      </c>
      <c r="U563" s="12">
        <f t="shared" si="82"/>
        <v>0.99730483638688283</v>
      </c>
      <c r="V563" s="11">
        <f t="shared" si="83"/>
        <v>1</v>
      </c>
      <c r="W563" s="11">
        <f t="shared" si="84"/>
        <v>1</v>
      </c>
      <c r="X563" s="11">
        <f t="shared" si="85"/>
        <v>5000.1981270799897</v>
      </c>
      <c r="Y563" s="12">
        <f t="shared" si="86"/>
        <v>0.99980004791360189</v>
      </c>
      <c r="Z563" s="11">
        <f t="shared" si="87"/>
        <v>1</v>
      </c>
      <c r="AA563" s="11">
        <f t="shared" si="88"/>
        <v>1</v>
      </c>
      <c r="AB563" s="11">
        <f t="shared" si="89"/>
        <v>1</v>
      </c>
      <c r="AC563" s="1" t="s">
        <v>590</v>
      </c>
    </row>
    <row r="564" spans="1:29" x14ac:dyDescent="0.2">
      <c r="A564" s="1" t="s">
        <v>591</v>
      </c>
      <c r="B564" s="1">
        <v>1</v>
      </c>
      <c r="C564" s="2">
        <v>41375</v>
      </c>
      <c r="D564" s="2">
        <v>41375</v>
      </c>
      <c r="E564" s="2">
        <v>41416</v>
      </c>
      <c r="F564" s="1">
        <v>40</v>
      </c>
      <c r="G564" s="1">
        <v>35</v>
      </c>
      <c r="H564" s="1">
        <v>2.5</v>
      </c>
      <c r="I564" s="1">
        <v>21.25</v>
      </c>
      <c r="J564" s="1">
        <v>4.8780487804878099E-2</v>
      </c>
      <c r="K564" s="1">
        <v>0</v>
      </c>
      <c r="L564" s="1">
        <v>0</v>
      </c>
      <c r="M564" s="1">
        <v>0</v>
      </c>
      <c r="N564" s="7">
        <f t="shared" si="80"/>
        <v>1</v>
      </c>
      <c r="O564" s="1">
        <v>0</v>
      </c>
      <c r="P564" s="1" t="s">
        <v>162</v>
      </c>
      <c r="Q564" s="1" t="s">
        <v>63</v>
      </c>
      <c r="R564" s="10">
        <f>F564*Part4Out!C$78+'relay test.csv'!H564*Part4Out!C$79+'relay test.csv'!I564*Part4Out!C$80+'relay test.csv'!J564*Part4Out!C$81+'relay test.csv'!K564*Part4Out!C$82+'relay test.csv'!L564*Part4Out!C$83+'relay test.csv'!M564*Part4Out!C$84+'relay test.csv'!N564*Part4Out!C$85</f>
        <v>8.6702591784000482</v>
      </c>
      <c r="S564" s="10">
        <f>(F564*Part4Out!C$78+'relay test.csv'!H564*Part4Out!C$79+'relay test.csv'!I564*Part4Out!C$80+'relay test.csv'!J564*Part4Out!C$81+'relay test.csv'!K564*Part4Out!C$82+'relay test.csv'!L564*Part4Out!C$83+'relay test.csv'!M564*Part4Out!C$84+'relay test.csv'!N564*Part4Out!C$85) +Part4Out!C$77</f>
        <v>6.0666239268347226</v>
      </c>
      <c r="T564" s="10">
        <f t="shared" si="81"/>
        <v>431.22238298277449</v>
      </c>
      <c r="U564" s="12">
        <f t="shared" si="82"/>
        <v>0.99768637618186506</v>
      </c>
      <c r="V564" s="11">
        <f t="shared" si="83"/>
        <v>1</v>
      </c>
      <c r="W564" s="11">
        <f t="shared" si="84"/>
        <v>1</v>
      </c>
      <c r="X564" s="11">
        <f t="shared" si="85"/>
        <v>5827.0093888019519</v>
      </c>
      <c r="Y564" s="12">
        <f t="shared" si="86"/>
        <v>0.99982841482686668</v>
      </c>
      <c r="Z564" s="11">
        <f t="shared" si="87"/>
        <v>1</v>
      </c>
      <c r="AA564" s="11">
        <f t="shared" si="88"/>
        <v>1</v>
      </c>
      <c r="AB564" s="11">
        <f t="shared" si="89"/>
        <v>1</v>
      </c>
      <c r="AC564" s="1" t="s">
        <v>591</v>
      </c>
    </row>
    <row r="565" spans="1:29" x14ac:dyDescent="0.2">
      <c r="A565" s="1" t="s">
        <v>592</v>
      </c>
      <c r="B565" s="1">
        <v>1</v>
      </c>
      <c r="C565" s="2">
        <v>41301</v>
      </c>
      <c r="D565" s="2">
        <v>41302</v>
      </c>
      <c r="E565" s="2">
        <v>41645</v>
      </c>
      <c r="F565" s="1">
        <v>48</v>
      </c>
      <c r="G565" s="1">
        <v>47.916666669999998</v>
      </c>
      <c r="H565" s="1">
        <v>18.75</v>
      </c>
      <c r="I565" s="1">
        <v>201.13</v>
      </c>
      <c r="J565" s="1">
        <v>2.6239067055393601E-2</v>
      </c>
      <c r="K565" s="1">
        <v>0</v>
      </c>
      <c r="L565" s="1">
        <v>0</v>
      </c>
      <c r="M565" s="1">
        <v>0</v>
      </c>
      <c r="N565" s="7">
        <f t="shared" si="80"/>
        <v>0</v>
      </c>
      <c r="O565" s="1">
        <v>0</v>
      </c>
      <c r="P565" s="1" t="s">
        <v>36</v>
      </c>
      <c r="Q565" s="1" t="s">
        <v>28</v>
      </c>
      <c r="R565" s="10">
        <f>F565*Part4Out!C$78+'relay test.csv'!H565*Part4Out!C$79+'relay test.csv'!I565*Part4Out!C$80+'relay test.csv'!J565*Part4Out!C$81+'relay test.csv'!K565*Part4Out!C$82+'relay test.csv'!L565*Part4Out!C$83+'relay test.csv'!M565*Part4Out!C$84+'relay test.csv'!N565*Part4Out!C$85</f>
        <v>9.7959784997795172</v>
      </c>
      <c r="S565" s="10">
        <f>(F565*Part4Out!C$78+'relay test.csv'!H565*Part4Out!C$79+'relay test.csv'!I565*Part4Out!C$80+'relay test.csv'!J565*Part4Out!C$81+'relay test.csv'!K565*Part4Out!C$82+'relay test.csv'!L565*Part4Out!C$83+'relay test.csv'!M565*Part4Out!C$84+'relay test.csv'!N565*Part4Out!C$85) +Part4Out!C$77</f>
        <v>7.1923432482141916</v>
      </c>
      <c r="T565" s="10">
        <f t="shared" si="81"/>
        <v>1329.214238112761</v>
      </c>
      <c r="U565" s="12">
        <f t="shared" si="82"/>
        <v>0.99924824139499613</v>
      </c>
      <c r="V565" s="11">
        <f t="shared" si="83"/>
        <v>1</v>
      </c>
      <c r="W565" s="11">
        <f t="shared" si="84"/>
        <v>1</v>
      </c>
      <c r="X565" s="11">
        <f t="shared" si="85"/>
        <v>17961.367848388531</v>
      </c>
      <c r="Y565" s="12">
        <f t="shared" si="86"/>
        <v>0.99994432805249056</v>
      </c>
      <c r="Z565" s="11">
        <f t="shared" si="87"/>
        <v>1</v>
      </c>
      <c r="AA565" s="11">
        <f t="shared" si="88"/>
        <v>1</v>
      </c>
      <c r="AB565" s="11">
        <f t="shared" si="89"/>
        <v>1</v>
      </c>
      <c r="AC565" s="1" t="s">
        <v>592</v>
      </c>
    </row>
    <row r="566" spans="1:29" x14ac:dyDescent="0.2">
      <c r="A566" s="1" t="s">
        <v>593</v>
      </c>
      <c r="B566" s="1">
        <v>1</v>
      </c>
      <c r="C566" s="2">
        <v>40127</v>
      </c>
      <c r="D566" s="2">
        <v>40336</v>
      </c>
      <c r="E566" s="2">
        <v>40336</v>
      </c>
      <c r="F566" s="1">
        <v>44</v>
      </c>
      <c r="G566" s="1">
        <v>2.2727272730000001</v>
      </c>
      <c r="H566" s="1">
        <v>2.2727272730000001</v>
      </c>
      <c r="I566" s="1">
        <v>26.11</v>
      </c>
      <c r="J566" s="1">
        <v>0</v>
      </c>
      <c r="K566" s="1">
        <v>0</v>
      </c>
      <c r="L566" s="1">
        <v>0</v>
      </c>
      <c r="M566" s="1">
        <v>0</v>
      </c>
      <c r="N566" s="7">
        <f t="shared" si="80"/>
        <v>1</v>
      </c>
      <c r="O566" s="1">
        <v>0</v>
      </c>
      <c r="P566" s="1" t="s">
        <v>23</v>
      </c>
      <c r="Q566" s="1" t="s">
        <v>24</v>
      </c>
      <c r="R566" s="10">
        <f>F566*Part4Out!C$78+'relay test.csv'!H566*Part4Out!C$79+'relay test.csv'!I566*Part4Out!C$80+'relay test.csv'!J566*Part4Out!C$81+'relay test.csv'!K566*Part4Out!C$82+'relay test.csv'!L566*Part4Out!C$83+'relay test.csv'!M566*Part4Out!C$84+'relay test.csv'!N566*Part4Out!C$85</f>
        <v>9.5241346639768896</v>
      </c>
      <c r="S566" s="10">
        <f>(F566*Part4Out!C$78+'relay test.csv'!H566*Part4Out!C$79+'relay test.csv'!I566*Part4Out!C$80+'relay test.csv'!J566*Part4Out!C$81+'relay test.csv'!K566*Part4Out!C$82+'relay test.csv'!L566*Part4Out!C$83+'relay test.csv'!M566*Part4Out!C$84+'relay test.csv'!N566*Part4Out!C$85) +Part4Out!C$77</f>
        <v>6.920499412411564</v>
      </c>
      <c r="T566" s="10">
        <f t="shared" si="81"/>
        <v>1012.8256859684392</v>
      </c>
      <c r="U566" s="12">
        <f t="shared" si="82"/>
        <v>0.99901363714311031</v>
      </c>
      <c r="V566" s="11">
        <f t="shared" si="83"/>
        <v>1</v>
      </c>
      <c r="W566" s="11">
        <f t="shared" si="84"/>
        <v>1</v>
      </c>
      <c r="X566" s="11">
        <f t="shared" si="85"/>
        <v>13686.081739392508</v>
      </c>
      <c r="Y566" s="12">
        <f t="shared" si="86"/>
        <v>0.99992693840666402</v>
      </c>
      <c r="Z566" s="11">
        <f t="shared" si="87"/>
        <v>1</v>
      </c>
      <c r="AA566" s="11">
        <f t="shared" si="88"/>
        <v>1</v>
      </c>
      <c r="AB566" s="11">
        <f t="shared" si="89"/>
        <v>1</v>
      </c>
      <c r="AC566" s="1" t="s">
        <v>593</v>
      </c>
    </row>
    <row r="567" spans="1:29" x14ac:dyDescent="0.2">
      <c r="A567" s="1" t="s">
        <v>594</v>
      </c>
      <c r="B567" s="1">
        <v>1</v>
      </c>
      <c r="C567" s="2">
        <v>41149</v>
      </c>
      <c r="D567" s="2">
        <v>41165</v>
      </c>
      <c r="E567" s="2">
        <v>41646</v>
      </c>
      <c r="F567" s="1">
        <v>35</v>
      </c>
      <c r="G567" s="1">
        <v>85.714285709999999</v>
      </c>
      <c r="H567" s="1">
        <v>31.428571430000002</v>
      </c>
      <c r="I567" s="1">
        <v>103.62</v>
      </c>
      <c r="J567" s="1">
        <v>4.3659043659043703E-2</v>
      </c>
      <c r="K567" s="1">
        <v>0</v>
      </c>
      <c r="L567" s="1">
        <v>0</v>
      </c>
      <c r="M567" s="1">
        <v>0</v>
      </c>
      <c r="N567" s="7">
        <f t="shared" si="80"/>
        <v>1</v>
      </c>
      <c r="O567" s="1">
        <v>0</v>
      </c>
      <c r="P567" s="1" t="s">
        <v>160</v>
      </c>
      <c r="Q567" s="1" t="s">
        <v>167</v>
      </c>
      <c r="R567" s="10">
        <f>F567*Part4Out!C$78+'relay test.csv'!H567*Part4Out!C$79+'relay test.csv'!I567*Part4Out!C$80+'relay test.csv'!J567*Part4Out!C$81+'relay test.csv'!K567*Part4Out!C$82+'relay test.csv'!L567*Part4Out!C$83+'relay test.csv'!M567*Part4Out!C$84+'relay test.csv'!N567*Part4Out!C$85</f>
        <v>7.885068019688811</v>
      </c>
      <c r="S567" s="10">
        <f>(F567*Part4Out!C$78+'relay test.csv'!H567*Part4Out!C$79+'relay test.csv'!I567*Part4Out!C$80+'relay test.csv'!J567*Part4Out!C$81+'relay test.csv'!K567*Part4Out!C$82+'relay test.csv'!L567*Part4Out!C$83+'relay test.csv'!M567*Part4Out!C$84+'relay test.csv'!N567*Part4Out!C$85) +Part4Out!C$77</f>
        <v>5.2814327681234854</v>
      </c>
      <c r="T567" s="10">
        <f t="shared" si="81"/>
        <v>196.65142950235608</v>
      </c>
      <c r="U567" s="12">
        <f t="shared" si="82"/>
        <v>0.99494058807205299</v>
      </c>
      <c r="V567" s="11">
        <f t="shared" si="83"/>
        <v>1</v>
      </c>
      <c r="W567" s="11">
        <f t="shared" si="84"/>
        <v>1</v>
      </c>
      <c r="X567" s="11">
        <f t="shared" si="85"/>
        <v>2657.3057690220303</v>
      </c>
      <c r="Y567" s="12">
        <f t="shared" si="86"/>
        <v>0.99962382055079846</v>
      </c>
      <c r="Z567" s="11">
        <f t="shared" si="87"/>
        <v>1</v>
      </c>
      <c r="AA567" s="11">
        <f t="shared" si="88"/>
        <v>1</v>
      </c>
      <c r="AB567" s="11">
        <f t="shared" si="89"/>
        <v>1</v>
      </c>
      <c r="AC567" s="1" t="s">
        <v>594</v>
      </c>
    </row>
    <row r="568" spans="1:29" x14ac:dyDescent="0.2">
      <c r="A568" s="1" t="s">
        <v>595</v>
      </c>
      <c r="B568" s="1">
        <v>1</v>
      </c>
      <c r="C568" s="2">
        <v>40679</v>
      </c>
      <c r="D568" s="2">
        <v>40687</v>
      </c>
      <c r="E568" s="2">
        <v>41655</v>
      </c>
      <c r="F568" s="1">
        <v>50</v>
      </c>
      <c r="G568" s="1">
        <v>30</v>
      </c>
      <c r="H568" s="1">
        <v>10</v>
      </c>
      <c r="I568" s="1">
        <v>54.29</v>
      </c>
      <c r="J568" s="1">
        <v>1.2396694214876E-2</v>
      </c>
      <c r="K568" s="1">
        <v>0</v>
      </c>
      <c r="L568" s="1">
        <v>0</v>
      </c>
      <c r="M568" s="1">
        <v>0</v>
      </c>
      <c r="N568" s="7">
        <f t="shared" si="80"/>
        <v>1</v>
      </c>
      <c r="O568" s="1">
        <v>0</v>
      </c>
      <c r="P568" s="1" t="s">
        <v>23</v>
      </c>
      <c r="Q568" s="1" t="s">
        <v>24</v>
      </c>
      <c r="R568" s="10">
        <f>F568*Part4Out!C$78+'relay test.csv'!H568*Part4Out!C$79+'relay test.csv'!I568*Part4Out!C$80+'relay test.csv'!J568*Part4Out!C$81+'relay test.csv'!K568*Part4Out!C$82+'relay test.csv'!L568*Part4Out!C$83+'relay test.csv'!M568*Part4Out!C$84+'relay test.csv'!N568*Part4Out!C$85</f>
        <v>10.836314261718634</v>
      </c>
      <c r="S568" s="10">
        <f>(F568*Part4Out!C$78+'relay test.csv'!H568*Part4Out!C$79+'relay test.csv'!I568*Part4Out!C$80+'relay test.csv'!J568*Part4Out!C$81+'relay test.csv'!K568*Part4Out!C$82+'relay test.csv'!L568*Part4Out!C$83+'relay test.csv'!M568*Part4Out!C$84+'relay test.csv'!N568*Part4Out!C$85) +Part4Out!C$77</f>
        <v>8.2326790101533085</v>
      </c>
      <c r="T568" s="10">
        <f t="shared" si="81"/>
        <v>3761.8984284709632</v>
      </c>
      <c r="U568" s="12">
        <f t="shared" si="82"/>
        <v>0.9997342474108698</v>
      </c>
      <c r="V568" s="11">
        <f t="shared" si="83"/>
        <v>1</v>
      </c>
      <c r="W568" s="11">
        <f t="shared" si="84"/>
        <v>1</v>
      </c>
      <c r="X568" s="11">
        <f t="shared" si="85"/>
        <v>50833.672665120554</v>
      </c>
      <c r="Y568" s="12">
        <f t="shared" si="86"/>
        <v>0.99998032838715045</v>
      </c>
      <c r="Z568" s="11">
        <f t="shared" si="87"/>
        <v>1</v>
      </c>
      <c r="AA568" s="11">
        <f t="shared" si="88"/>
        <v>1</v>
      </c>
      <c r="AB568" s="11">
        <f t="shared" si="89"/>
        <v>1</v>
      </c>
      <c r="AC568" s="1" t="s">
        <v>595</v>
      </c>
    </row>
    <row r="569" spans="1:29" x14ac:dyDescent="0.2">
      <c r="A569" s="1" t="s">
        <v>596</v>
      </c>
      <c r="B569" s="1">
        <v>1</v>
      </c>
      <c r="C569" s="2">
        <v>41209</v>
      </c>
      <c r="D569" s="2">
        <v>41232</v>
      </c>
      <c r="E569" s="2">
        <v>41437</v>
      </c>
      <c r="F569" s="1">
        <v>41</v>
      </c>
      <c r="G569" s="1">
        <v>29.268292679999998</v>
      </c>
      <c r="H569" s="1">
        <v>0</v>
      </c>
      <c r="I569" s="1">
        <v>57.17</v>
      </c>
      <c r="J569" s="1">
        <v>2.92682926829268E-2</v>
      </c>
      <c r="K569" s="1">
        <v>0</v>
      </c>
      <c r="L569" s="1">
        <v>0</v>
      </c>
      <c r="M569" s="1">
        <v>0</v>
      </c>
      <c r="N569" s="7">
        <f t="shared" si="80"/>
        <v>0</v>
      </c>
      <c r="O569" s="1">
        <v>0</v>
      </c>
      <c r="P569" s="1" t="s">
        <v>26</v>
      </c>
      <c r="Q569" s="1" t="s">
        <v>28</v>
      </c>
      <c r="R569" s="10">
        <f>F569*Part4Out!C$78+'relay test.csv'!H569*Part4Out!C$79+'relay test.csv'!I569*Part4Out!C$80+'relay test.csv'!J569*Part4Out!C$81+'relay test.csv'!K569*Part4Out!C$82+'relay test.csv'!L569*Part4Out!C$83+'relay test.csv'!M569*Part4Out!C$84+'relay test.csv'!N569*Part4Out!C$85</f>
        <v>8.4555515528944145</v>
      </c>
      <c r="S569" s="10">
        <f>(F569*Part4Out!C$78+'relay test.csv'!H569*Part4Out!C$79+'relay test.csv'!I569*Part4Out!C$80+'relay test.csv'!J569*Part4Out!C$81+'relay test.csv'!K569*Part4Out!C$82+'relay test.csv'!L569*Part4Out!C$83+'relay test.csv'!M569*Part4Out!C$84+'relay test.csv'!N569*Part4Out!C$85) +Part4Out!C$77</f>
        <v>5.8519163013290889</v>
      </c>
      <c r="T569" s="10">
        <f t="shared" si="81"/>
        <v>347.90042414991643</v>
      </c>
      <c r="U569" s="12">
        <f t="shared" si="82"/>
        <v>0.99713385272478106</v>
      </c>
      <c r="V569" s="11">
        <f t="shared" si="83"/>
        <v>1</v>
      </c>
      <c r="W569" s="11">
        <f t="shared" si="84"/>
        <v>1</v>
      </c>
      <c r="X569" s="11">
        <f t="shared" si="85"/>
        <v>4701.0988248509429</v>
      </c>
      <c r="Y569" s="12">
        <f t="shared" si="86"/>
        <v>0.99978732901258582</v>
      </c>
      <c r="Z569" s="11">
        <f t="shared" si="87"/>
        <v>1</v>
      </c>
      <c r="AA569" s="11">
        <f t="shared" si="88"/>
        <v>1</v>
      </c>
      <c r="AB569" s="11">
        <f t="shared" si="89"/>
        <v>1</v>
      </c>
      <c r="AC569" s="1" t="s">
        <v>596</v>
      </c>
    </row>
    <row r="570" spans="1:29" x14ac:dyDescent="0.2">
      <c r="A570" s="1" t="s">
        <v>597</v>
      </c>
      <c r="B570" s="1">
        <v>1</v>
      </c>
      <c r="C570" s="2">
        <v>41421</v>
      </c>
      <c r="D570" s="2">
        <v>41423</v>
      </c>
      <c r="E570" s="2">
        <v>41514</v>
      </c>
      <c r="F570" s="1">
        <v>45</v>
      </c>
      <c r="G570" s="1">
        <v>17.777777780000001</v>
      </c>
      <c r="H570" s="1">
        <v>6.6666666670000003</v>
      </c>
      <c r="I570" s="1">
        <v>54.17</v>
      </c>
      <c r="J570" s="1">
        <v>5.4945054945054903E-2</v>
      </c>
      <c r="K570" s="1">
        <v>1</v>
      </c>
      <c r="L570" s="1">
        <v>0</v>
      </c>
      <c r="M570" s="1">
        <v>0</v>
      </c>
      <c r="N570" s="7">
        <f t="shared" si="80"/>
        <v>0</v>
      </c>
      <c r="O570" s="1">
        <v>0</v>
      </c>
      <c r="P570" s="1" t="s">
        <v>36</v>
      </c>
      <c r="Q570" s="1" t="s">
        <v>63</v>
      </c>
      <c r="R570" s="10">
        <f>F570*Part4Out!C$78+'relay test.csv'!H570*Part4Out!C$79+'relay test.csv'!I570*Part4Out!C$80+'relay test.csv'!J570*Part4Out!C$81+'relay test.csv'!K570*Part4Out!C$82+'relay test.csv'!L570*Part4Out!C$83+'relay test.csv'!M570*Part4Out!C$84+'relay test.csv'!N570*Part4Out!C$85</f>
        <v>9.9445991022257676</v>
      </c>
      <c r="S570" s="10">
        <f>(F570*Part4Out!C$78+'relay test.csv'!H570*Part4Out!C$79+'relay test.csv'!I570*Part4Out!C$80+'relay test.csv'!J570*Part4Out!C$81+'relay test.csv'!K570*Part4Out!C$82+'relay test.csv'!L570*Part4Out!C$83+'relay test.csv'!M570*Part4Out!C$84+'relay test.csv'!N570*Part4Out!C$85) +Part4Out!C$77</f>
        <v>7.340963850660442</v>
      </c>
      <c r="T570" s="10">
        <f t="shared" si="81"/>
        <v>1542.1978459515158</v>
      </c>
      <c r="U570" s="12">
        <f t="shared" si="82"/>
        <v>0.9993519949482671</v>
      </c>
      <c r="V570" s="11">
        <f t="shared" si="83"/>
        <v>1</v>
      </c>
      <c r="W570" s="11">
        <f t="shared" si="84"/>
        <v>1</v>
      </c>
      <c r="X570" s="11">
        <f t="shared" si="85"/>
        <v>20839.36660613602</v>
      </c>
      <c r="Y570" s="12">
        <f t="shared" si="86"/>
        <v>0.99995201619919172</v>
      </c>
      <c r="Z570" s="11">
        <f t="shared" si="87"/>
        <v>1</v>
      </c>
      <c r="AA570" s="11">
        <f t="shared" si="88"/>
        <v>1</v>
      </c>
      <c r="AB570" s="11">
        <f t="shared" si="89"/>
        <v>1</v>
      </c>
      <c r="AC570" s="1" t="s">
        <v>597</v>
      </c>
    </row>
    <row r="571" spans="1:29" x14ac:dyDescent="0.2">
      <c r="A571" s="1" t="s">
        <v>598</v>
      </c>
      <c r="B571" s="1">
        <v>1</v>
      </c>
      <c r="C571" s="2">
        <v>41351</v>
      </c>
      <c r="D571" s="2">
        <v>41351</v>
      </c>
      <c r="E571" s="2">
        <v>41351</v>
      </c>
      <c r="F571" s="1">
        <v>45</v>
      </c>
      <c r="G571" s="1">
        <v>0</v>
      </c>
      <c r="H571" s="1">
        <v>0</v>
      </c>
      <c r="I571" s="1">
        <v>112.55</v>
      </c>
      <c r="J571" s="1">
        <v>0</v>
      </c>
      <c r="K571" s="1">
        <v>0</v>
      </c>
      <c r="L571" s="1">
        <v>0</v>
      </c>
      <c r="M571" s="1">
        <v>0</v>
      </c>
      <c r="N571" s="7">
        <f t="shared" si="80"/>
        <v>0</v>
      </c>
      <c r="O571" s="1">
        <v>0</v>
      </c>
      <c r="P571" s="1" t="s">
        <v>32</v>
      </c>
      <c r="Q571" s="1" t="s">
        <v>24</v>
      </c>
      <c r="R571" s="10">
        <f>F571*Part4Out!C$78+'relay test.csv'!H571*Part4Out!C$79+'relay test.csv'!I571*Part4Out!C$80+'relay test.csv'!J571*Part4Out!C$81+'relay test.csv'!K571*Part4Out!C$82+'relay test.csv'!L571*Part4Out!C$83+'relay test.csv'!M571*Part4Out!C$84+'relay test.csv'!N571*Part4Out!C$85</f>
        <v>9.1254774258482527</v>
      </c>
      <c r="S571" s="10">
        <f>(F571*Part4Out!C$78+'relay test.csv'!H571*Part4Out!C$79+'relay test.csv'!I571*Part4Out!C$80+'relay test.csv'!J571*Part4Out!C$81+'relay test.csv'!K571*Part4Out!C$82+'relay test.csv'!L571*Part4Out!C$83+'relay test.csv'!M571*Part4Out!C$84+'relay test.csv'!N571*Part4Out!C$85) +Part4Out!C$77</f>
        <v>6.5218421742829271</v>
      </c>
      <c r="T571" s="10">
        <f t="shared" si="81"/>
        <v>679.82959711109595</v>
      </c>
      <c r="U571" s="12">
        <f t="shared" si="82"/>
        <v>0.99853120368996406</v>
      </c>
      <c r="V571" s="11">
        <f t="shared" si="83"/>
        <v>1</v>
      </c>
      <c r="W571" s="11">
        <f t="shared" si="84"/>
        <v>1</v>
      </c>
      <c r="X571" s="11">
        <f t="shared" si="85"/>
        <v>9186.3817869353152</v>
      </c>
      <c r="Y571" s="12">
        <f t="shared" si="86"/>
        <v>0.9998911550621068</v>
      </c>
      <c r="Z571" s="11">
        <f t="shared" si="87"/>
        <v>1</v>
      </c>
      <c r="AA571" s="11">
        <f t="shared" si="88"/>
        <v>1</v>
      </c>
      <c r="AB571" s="11">
        <f t="shared" si="89"/>
        <v>1</v>
      </c>
      <c r="AC571" s="1" t="s">
        <v>598</v>
      </c>
    </row>
    <row r="572" spans="1:29" x14ac:dyDescent="0.2">
      <c r="A572" s="1" t="s">
        <v>599</v>
      </c>
      <c r="B572" s="1">
        <v>1</v>
      </c>
      <c r="C572" s="2">
        <v>40973</v>
      </c>
      <c r="D572" s="2">
        <v>40989</v>
      </c>
      <c r="E572" s="2">
        <v>41017</v>
      </c>
      <c r="F572" s="1">
        <v>45</v>
      </c>
      <c r="G572" s="1">
        <v>0</v>
      </c>
      <c r="H572" s="1">
        <v>0</v>
      </c>
      <c r="I572" s="1">
        <v>109.12</v>
      </c>
      <c r="J572" s="1">
        <v>7.1428571428571397E-2</v>
      </c>
      <c r="K572" s="1">
        <v>0</v>
      </c>
      <c r="L572" s="1">
        <v>0</v>
      </c>
      <c r="M572" s="1">
        <v>0</v>
      </c>
      <c r="N572" s="7">
        <f t="shared" si="80"/>
        <v>0</v>
      </c>
      <c r="O572" s="1">
        <v>0</v>
      </c>
      <c r="P572" s="1" t="s">
        <v>36</v>
      </c>
      <c r="Q572" s="1" t="s">
        <v>28</v>
      </c>
      <c r="R572" s="10">
        <f>F572*Part4Out!C$78+'relay test.csv'!H572*Part4Out!C$79+'relay test.csv'!I572*Part4Out!C$80+'relay test.csv'!J572*Part4Out!C$81+'relay test.csv'!K572*Part4Out!C$82+'relay test.csv'!L572*Part4Out!C$83+'relay test.csv'!M572*Part4Out!C$84+'relay test.csv'!N572*Part4Out!C$85</f>
        <v>9.094847893943335</v>
      </c>
      <c r="S572" s="10">
        <f>(F572*Part4Out!C$78+'relay test.csv'!H572*Part4Out!C$79+'relay test.csv'!I572*Part4Out!C$80+'relay test.csv'!J572*Part4Out!C$81+'relay test.csv'!K572*Part4Out!C$82+'relay test.csv'!L572*Part4Out!C$83+'relay test.csv'!M572*Part4Out!C$84+'relay test.csv'!N572*Part4Out!C$85) +Part4Out!C$77</f>
        <v>6.4912126423780094</v>
      </c>
      <c r="T572" s="10">
        <f t="shared" si="81"/>
        <v>659.32240092794518</v>
      </c>
      <c r="U572" s="12">
        <f t="shared" si="82"/>
        <v>0.99848558825416989</v>
      </c>
      <c r="V572" s="11">
        <f t="shared" si="83"/>
        <v>1</v>
      </c>
      <c r="W572" s="11">
        <f t="shared" si="84"/>
        <v>1</v>
      </c>
      <c r="X572" s="11">
        <f t="shared" si="85"/>
        <v>8909.2727373756206</v>
      </c>
      <c r="Y572" s="12">
        <f t="shared" si="86"/>
        <v>0.99988776998982254</v>
      </c>
      <c r="Z572" s="11">
        <f t="shared" si="87"/>
        <v>1</v>
      </c>
      <c r="AA572" s="11">
        <f t="shared" si="88"/>
        <v>1</v>
      </c>
      <c r="AB572" s="11">
        <f t="shared" si="89"/>
        <v>1</v>
      </c>
      <c r="AC572" s="1" t="s">
        <v>599</v>
      </c>
    </row>
    <row r="573" spans="1:29" x14ac:dyDescent="0.2">
      <c r="A573" s="1" t="s">
        <v>600</v>
      </c>
      <c r="B573" s="1">
        <v>1</v>
      </c>
      <c r="C573" s="2">
        <v>40763</v>
      </c>
      <c r="D573" s="2">
        <v>40780</v>
      </c>
      <c r="E573" s="2">
        <v>41234</v>
      </c>
      <c r="F573" s="1">
        <v>46</v>
      </c>
      <c r="G573" s="1">
        <v>2.1739130430000002</v>
      </c>
      <c r="H573" s="1">
        <v>0</v>
      </c>
      <c r="I573" s="1">
        <v>125.39</v>
      </c>
      <c r="J573" s="1">
        <v>1.7621145374449299E-2</v>
      </c>
      <c r="K573" s="1">
        <v>0</v>
      </c>
      <c r="L573" s="1">
        <v>0</v>
      </c>
      <c r="M573" s="1">
        <v>0</v>
      </c>
      <c r="N573" s="7">
        <f t="shared" si="80"/>
        <v>0</v>
      </c>
      <c r="O573" s="1">
        <v>0</v>
      </c>
      <c r="P573" s="1" t="s">
        <v>36</v>
      </c>
      <c r="Q573" s="1" t="s">
        <v>28</v>
      </c>
      <c r="R573" s="10">
        <f>F573*Part4Out!C$78+'relay test.csv'!H573*Part4Out!C$79+'relay test.csv'!I573*Part4Out!C$80+'relay test.csv'!J573*Part4Out!C$81+'relay test.csv'!K573*Part4Out!C$82+'relay test.csv'!L573*Part4Out!C$83+'relay test.csv'!M573*Part4Out!C$84+'relay test.csv'!N573*Part4Out!C$85</f>
        <v>9.2815916965988361</v>
      </c>
      <c r="S573" s="10">
        <f>(F573*Part4Out!C$78+'relay test.csv'!H573*Part4Out!C$79+'relay test.csv'!I573*Part4Out!C$80+'relay test.csv'!J573*Part4Out!C$81+'relay test.csv'!K573*Part4Out!C$82+'relay test.csv'!L573*Part4Out!C$83+'relay test.csv'!M573*Part4Out!C$84+'relay test.csv'!N573*Part4Out!C$85) +Part4Out!C$77</f>
        <v>6.6779564450335105</v>
      </c>
      <c r="T573" s="10">
        <f t="shared" si="81"/>
        <v>794.69345176841682</v>
      </c>
      <c r="U573" s="12">
        <f t="shared" si="82"/>
        <v>0.99874323459898096</v>
      </c>
      <c r="V573" s="11">
        <f t="shared" si="83"/>
        <v>1</v>
      </c>
      <c r="W573" s="11">
        <f t="shared" si="84"/>
        <v>1</v>
      </c>
      <c r="X573" s="11">
        <f t="shared" si="85"/>
        <v>10738.510771735548</v>
      </c>
      <c r="Y573" s="12">
        <f t="shared" si="86"/>
        <v>0.99990688588882171</v>
      </c>
      <c r="Z573" s="11">
        <f t="shared" si="87"/>
        <v>1</v>
      </c>
      <c r="AA573" s="11">
        <f t="shared" si="88"/>
        <v>1</v>
      </c>
      <c r="AB573" s="11">
        <f t="shared" si="89"/>
        <v>1</v>
      </c>
      <c r="AC573" s="1" t="s">
        <v>600</v>
      </c>
    </row>
    <row r="574" spans="1:29" x14ac:dyDescent="0.2">
      <c r="A574" s="1" t="s">
        <v>601</v>
      </c>
      <c r="B574" s="1">
        <v>1</v>
      </c>
      <c r="C574" s="2">
        <v>41044</v>
      </c>
      <c r="D574" s="2">
        <v>41045</v>
      </c>
      <c r="E574" s="2">
        <v>41319</v>
      </c>
      <c r="F574" s="1">
        <v>41</v>
      </c>
      <c r="G574" s="1">
        <v>58.536585369999997</v>
      </c>
      <c r="H574" s="1">
        <v>4.8780487800000003</v>
      </c>
      <c r="I574" s="1">
        <v>91.5</v>
      </c>
      <c r="J574" s="1">
        <v>1.09489051094891E-2</v>
      </c>
      <c r="K574" s="1">
        <v>0</v>
      </c>
      <c r="L574" s="1">
        <v>0</v>
      </c>
      <c r="M574" s="1">
        <v>0</v>
      </c>
      <c r="N574" s="7">
        <f t="shared" si="80"/>
        <v>0</v>
      </c>
      <c r="O574" s="1">
        <v>0</v>
      </c>
      <c r="P574" s="1" t="s">
        <v>36</v>
      </c>
      <c r="Q574" s="1" t="s">
        <v>28</v>
      </c>
      <c r="R574" s="10">
        <f>F574*Part4Out!C$78+'relay test.csv'!H574*Part4Out!C$79+'relay test.csv'!I574*Part4Out!C$80+'relay test.csv'!J574*Part4Out!C$81+'relay test.csv'!K574*Part4Out!C$82+'relay test.csv'!L574*Part4Out!C$83+'relay test.csv'!M574*Part4Out!C$84+'relay test.csv'!N574*Part4Out!C$85</f>
        <v>8.4404290314135952</v>
      </c>
      <c r="S574" s="10">
        <f>(F574*Part4Out!C$78+'relay test.csv'!H574*Part4Out!C$79+'relay test.csv'!I574*Part4Out!C$80+'relay test.csv'!J574*Part4Out!C$81+'relay test.csv'!K574*Part4Out!C$82+'relay test.csv'!L574*Part4Out!C$83+'relay test.csv'!M574*Part4Out!C$84+'relay test.csv'!N574*Part4Out!C$85) +Part4Out!C$77</f>
        <v>5.8367937798482696</v>
      </c>
      <c r="T574" s="10">
        <f t="shared" si="81"/>
        <v>342.678873527853</v>
      </c>
      <c r="U574" s="12">
        <f t="shared" si="82"/>
        <v>0.99709030703652213</v>
      </c>
      <c r="V574" s="11">
        <f t="shared" si="83"/>
        <v>1</v>
      </c>
      <c r="W574" s="11">
        <f t="shared" si="84"/>
        <v>1</v>
      </c>
      <c r="X574" s="11">
        <f t="shared" si="85"/>
        <v>4630.5412060918916</v>
      </c>
      <c r="Y574" s="12">
        <f t="shared" si="86"/>
        <v>0.99978408914970152</v>
      </c>
      <c r="Z574" s="11">
        <f t="shared" si="87"/>
        <v>1</v>
      </c>
      <c r="AA574" s="11">
        <f t="shared" si="88"/>
        <v>1</v>
      </c>
      <c r="AB574" s="11">
        <f t="shared" si="89"/>
        <v>1</v>
      </c>
      <c r="AC574" s="1" t="s">
        <v>601</v>
      </c>
    </row>
    <row r="575" spans="1:29" x14ac:dyDescent="0.2">
      <c r="A575" s="1" t="s">
        <v>602</v>
      </c>
      <c r="B575" s="1">
        <v>1</v>
      </c>
      <c r="C575" s="2">
        <v>41436</v>
      </c>
      <c r="D575" s="2">
        <v>41437</v>
      </c>
      <c r="E575" s="2">
        <v>41647</v>
      </c>
      <c r="F575" s="1">
        <v>48</v>
      </c>
      <c r="G575" s="1">
        <v>37.5</v>
      </c>
      <c r="H575" s="1">
        <v>10.41666667</v>
      </c>
      <c r="I575" s="1">
        <v>59.84</v>
      </c>
      <c r="J575" s="1">
        <v>3.8095238095238099E-2</v>
      </c>
      <c r="K575" s="1">
        <v>1</v>
      </c>
      <c r="L575" s="1">
        <v>0</v>
      </c>
      <c r="M575" s="1">
        <v>0</v>
      </c>
      <c r="N575" s="7">
        <f t="shared" si="80"/>
        <v>0</v>
      </c>
      <c r="O575" s="1">
        <v>0</v>
      </c>
      <c r="P575" s="1" t="s">
        <v>36</v>
      </c>
      <c r="Q575" s="1" t="s">
        <v>24</v>
      </c>
      <c r="R575" s="10">
        <f>F575*Part4Out!C$78+'relay test.csv'!H575*Part4Out!C$79+'relay test.csv'!I575*Part4Out!C$80+'relay test.csv'!J575*Part4Out!C$81+'relay test.csv'!K575*Part4Out!C$82+'relay test.csv'!L575*Part4Out!C$83+'relay test.csv'!M575*Part4Out!C$84+'relay test.csv'!N575*Part4Out!C$85</f>
        <v>10.641700636329938</v>
      </c>
      <c r="S575" s="10">
        <f>(F575*Part4Out!C$78+'relay test.csv'!H575*Part4Out!C$79+'relay test.csv'!I575*Part4Out!C$80+'relay test.csv'!J575*Part4Out!C$81+'relay test.csv'!K575*Part4Out!C$82+'relay test.csv'!L575*Part4Out!C$83+'relay test.csv'!M575*Part4Out!C$84+'relay test.csv'!N575*Part4Out!C$85) +Part4Out!C$77</f>
        <v>8.0380653847646126</v>
      </c>
      <c r="T575" s="10">
        <f t="shared" si="81"/>
        <v>3096.6166299691722</v>
      </c>
      <c r="U575" s="12">
        <f t="shared" si="82"/>
        <v>0.99967717115464672</v>
      </c>
      <c r="V575" s="11">
        <f t="shared" si="83"/>
        <v>1</v>
      </c>
      <c r="W575" s="11">
        <f t="shared" si="84"/>
        <v>1</v>
      </c>
      <c r="X575" s="11">
        <f t="shared" si="85"/>
        <v>41843.871951960828</v>
      </c>
      <c r="Y575" s="12">
        <f t="shared" si="86"/>
        <v>0.99997610220910349</v>
      </c>
      <c r="Z575" s="11">
        <f t="shared" si="87"/>
        <v>1</v>
      </c>
      <c r="AA575" s="11">
        <f t="shared" si="88"/>
        <v>1</v>
      </c>
      <c r="AB575" s="11">
        <f t="shared" si="89"/>
        <v>1</v>
      </c>
      <c r="AC575" s="1" t="s">
        <v>602</v>
      </c>
    </row>
    <row r="576" spans="1:29" x14ac:dyDescent="0.2">
      <c r="A576" s="1" t="s">
        <v>603</v>
      </c>
      <c r="B576" s="1">
        <v>1</v>
      </c>
      <c r="C576" s="2">
        <v>41149</v>
      </c>
      <c r="D576" s="2">
        <v>41330</v>
      </c>
      <c r="E576" s="2">
        <v>41330</v>
      </c>
      <c r="F576" s="1">
        <v>46</v>
      </c>
      <c r="G576" s="1">
        <v>6.5217391300000003</v>
      </c>
      <c r="H576" s="1">
        <v>0</v>
      </c>
      <c r="I576" s="1">
        <v>37.049999999999997</v>
      </c>
      <c r="J576" s="1">
        <v>0</v>
      </c>
      <c r="K576" s="1">
        <v>0</v>
      </c>
      <c r="L576" s="1">
        <v>0</v>
      </c>
      <c r="M576" s="1">
        <v>0</v>
      </c>
      <c r="N576" s="7">
        <f t="shared" si="80"/>
        <v>0</v>
      </c>
      <c r="O576" s="1">
        <v>0</v>
      </c>
      <c r="P576" s="1" t="s">
        <v>30</v>
      </c>
      <c r="Q576" s="1" t="s">
        <v>63</v>
      </c>
      <c r="R576" s="10">
        <f>F576*Part4Out!C$78+'relay test.csv'!H576*Part4Out!C$79+'relay test.csv'!I576*Part4Out!C$80+'relay test.csv'!J576*Part4Out!C$81+'relay test.csv'!K576*Part4Out!C$82+'relay test.csv'!L576*Part4Out!C$83+'relay test.csv'!M576*Part4Out!C$84+'relay test.csv'!N576*Part4Out!C$85</f>
        <v>9.6010621328540502</v>
      </c>
      <c r="S576" s="10">
        <f>(F576*Part4Out!C$78+'relay test.csv'!H576*Part4Out!C$79+'relay test.csv'!I576*Part4Out!C$80+'relay test.csv'!J576*Part4Out!C$81+'relay test.csv'!K576*Part4Out!C$82+'relay test.csv'!L576*Part4Out!C$83+'relay test.csv'!M576*Part4Out!C$84+'relay test.csv'!N576*Part4Out!C$85) +Part4Out!C$77</f>
        <v>6.9974268812887246</v>
      </c>
      <c r="T576" s="10">
        <f t="shared" si="81"/>
        <v>1093.8150183884297</v>
      </c>
      <c r="U576" s="12">
        <f t="shared" si="82"/>
        <v>0.99908660368810798</v>
      </c>
      <c r="V576" s="11">
        <f t="shared" si="83"/>
        <v>1</v>
      </c>
      <c r="W576" s="11">
        <f t="shared" si="84"/>
        <v>1</v>
      </c>
      <c r="X576" s="11">
        <f t="shared" si="85"/>
        <v>14780.472056378763</v>
      </c>
      <c r="Y576" s="12">
        <f t="shared" si="86"/>
        <v>0.99993234773937356</v>
      </c>
      <c r="Z576" s="11">
        <f t="shared" si="87"/>
        <v>1</v>
      </c>
      <c r="AA576" s="11">
        <f t="shared" si="88"/>
        <v>1</v>
      </c>
      <c r="AB576" s="11">
        <f t="shared" si="89"/>
        <v>1</v>
      </c>
      <c r="AC576" s="1" t="s">
        <v>603</v>
      </c>
    </row>
    <row r="577" spans="1:29" x14ac:dyDescent="0.2">
      <c r="A577" s="1" t="s">
        <v>604</v>
      </c>
      <c r="B577" s="1">
        <v>0</v>
      </c>
      <c r="C577" s="2">
        <v>40274</v>
      </c>
      <c r="D577" s="2">
        <v>40274</v>
      </c>
      <c r="E577" s="2">
        <v>40274</v>
      </c>
      <c r="F577" s="1">
        <v>0</v>
      </c>
      <c r="G577" s="1">
        <v>0</v>
      </c>
      <c r="H577" s="1">
        <v>0</v>
      </c>
      <c r="I577" s="1">
        <v>7.97</v>
      </c>
      <c r="J577" s="1">
        <v>0</v>
      </c>
      <c r="K577" s="1">
        <v>0</v>
      </c>
      <c r="L577" s="1">
        <v>0</v>
      </c>
      <c r="M577" s="1">
        <v>0</v>
      </c>
      <c r="N577" s="7">
        <f t="shared" si="80"/>
        <v>0</v>
      </c>
      <c r="O577" s="1">
        <v>0</v>
      </c>
      <c r="P577" s="1" t="s">
        <v>36</v>
      </c>
      <c r="Q577" s="1" t="s">
        <v>24</v>
      </c>
      <c r="R577" s="10">
        <f>F577*Part4Out!C$78+'relay test.csv'!H577*Part4Out!C$79+'relay test.csv'!I577*Part4Out!C$80+'relay test.csv'!J577*Part4Out!C$81+'relay test.csv'!K577*Part4Out!C$82+'relay test.csv'!L577*Part4Out!C$83+'relay test.csv'!M577*Part4Out!C$84+'relay test.csv'!N577*Part4Out!C$85</f>
        <v>-2.7873790995461074E-2</v>
      </c>
      <c r="S577" s="10">
        <f>(F577*Part4Out!C$78+'relay test.csv'!H577*Part4Out!C$79+'relay test.csv'!I577*Part4Out!C$80+'relay test.csv'!J577*Part4Out!C$81+'relay test.csv'!K577*Part4Out!C$82+'relay test.csv'!L577*Part4Out!C$83+'relay test.csv'!M577*Part4Out!C$84+'relay test.csv'!N577*Part4Out!C$85) +Part4Out!C$77</f>
        <v>-2.6315090425607863</v>
      </c>
      <c r="T577" s="10">
        <f t="shared" si="81"/>
        <v>7.196977479914321E-2</v>
      </c>
      <c r="U577" s="12">
        <f t="shared" si="82"/>
        <v>6.7137876916938552E-2</v>
      </c>
      <c r="V577" s="11">
        <f t="shared" si="83"/>
        <v>0</v>
      </c>
      <c r="W577" s="11">
        <f t="shared" si="84"/>
        <v>0</v>
      </c>
      <c r="X577" s="11">
        <f t="shared" si="85"/>
        <v>0.97251109871381947</v>
      </c>
      <c r="Y577" s="12">
        <f t="shared" si="86"/>
        <v>0.49303200339300884</v>
      </c>
      <c r="Z577" s="11">
        <f t="shared" si="87"/>
        <v>0</v>
      </c>
      <c r="AA577" s="11">
        <f t="shared" si="88"/>
        <v>0</v>
      </c>
      <c r="AB577" s="11">
        <f t="shared" si="89"/>
        <v>0</v>
      </c>
      <c r="AC577" s="1" t="s">
        <v>604</v>
      </c>
    </row>
    <row r="578" spans="1:29" x14ac:dyDescent="0.2">
      <c r="A578" s="1" t="s">
        <v>605</v>
      </c>
      <c r="B578" s="1">
        <v>1</v>
      </c>
      <c r="C578" s="2">
        <v>41393</v>
      </c>
      <c r="D578" s="2">
        <v>41393</v>
      </c>
      <c r="E578" s="2">
        <v>41393</v>
      </c>
      <c r="F578" s="1">
        <v>45</v>
      </c>
      <c r="G578" s="1">
        <v>0</v>
      </c>
      <c r="H578" s="1">
        <v>0</v>
      </c>
      <c r="I578" s="1">
        <v>78.63</v>
      </c>
      <c r="J578" s="1">
        <v>0</v>
      </c>
      <c r="K578" s="1">
        <v>0</v>
      </c>
      <c r="L578" s="1">
        <v>0</v>
      </c>
      <c r="M578" s="1">
        <v>0</v>
      </c>
      <c r="N578" s="7">
        <f t="shared" si="80"/>
        <v>0</v>
      </c>
      <c r="O578" s="1">
        <v>0</v>
      </c>
      <c r="P578" s="1" t="s">
        <v>30</v>
      </c>
      <c r="Q578" s="1" t="s">
        <v>24</v>
      </c>
      <c r="R578" s="10">
        <f>F578*Part4Out!C$78+'relay test.csv'!H578*Part4Out!C$79+'relay test.csv'!I578*Part4Out!C$80+'relay test.csv'!J578*Part4Out!C$81+'relay test.csv'!K578*Part4Out!C$82+'relay test.csv'!L578*Part4Out!C$83+'relay test.csv'!M578*Part4Out!C$84+'relay test.csv'!N578*Part4Out!C$85</f>
        <v>9.2441071611764887</v>
      </c>
      <c r="S578" s="10">
        <f>(F578*Part4Out!C$78+'relay test.csv'!H578*Part4Out!C$79+'relay test.csv'!I578*Part4Out!C$80+'relay test.csv'!J578*Part4Out!C$81+'relay test.csv'!K578*Part4Out!C$82+'relay test.csv'!L578*Part4Out!C$83+'relay test.csv'!M578*Part4Out!C$84+'relay test.csv'!N578*Part4Out!C$85) +Part4Out!C$77</f>
        <v>6.6404719096111631</v>
      </c>
      <c r="T578" s="10">
        <f t="shared" si="81"/>
        <v>765.45613390692245</v>
      </c>
      <c r="U578" s="12">
        <f t="shared" si="82"/>
        <v>0.99869529389124645</v>
      </c>
      <c r="V578" s="11">
        <f t="shared" si="83"/>
        <v>1</v>
      </c>
      <c r="W578" s="11">
        <f t="shared" si="84"/>
        <v>1</v>
      </c>
      <c r="X578" s="11">
        <f t="shared" si="85"/>
        <v>10343.433585565646</v>
      </c>
      <c r="Y578" s="12">
        <f t="shared" si="86"/>
        <v>0.99990332965147599</v>
      </c>
      <c r="Z578" s="11">
        <f t="shared" si="87"/>
        <v>1</v>
      </c>
      <c r="AA578" s="11">
        <f t="shared" si="88"/>
        <v>1</v>
      </c>
      <c r="AB578" s="11">
        <f t="shared" si="89"/>
        <v>1</v>
      </c>
      <c r="AC578" s="1" t="s">
        <v>605</v>
      </c>
    </row>
    <row r="579" spans="1:29" x14ac:dyDescent="0.2">
      <c r="A579" s="1" t="s">
        <v>606</v>
      </c>
      <c r="B579" s="1">
        <v>1</v>
      </c>
      <c r="C579" s="2">
        <v>41170</v>
      </c>
      <c r="D579" s="2">
        <v>41170</v>
      </c>
      <c r="E579" s="2">
        <v>41367</v>
      </c>
      <c r="F579" s="1">
        <v>48</v>
      </c>
      <c r="G579" s="1">
        <v>2.0833333330000001</v>
      </c>
      <c r="H579" s="1">
        <v>0</v>
      </c>
      <c r="I579" s="1">
        <v>92.28</v>
      </c>
      <c r="J579" s="1">
        <v>3.0456852791878201E-2</v>
      </c>
      <c r="K579" s="1">
        <v>1</v>
      </c>
      <c r="L579" s="1">
        <v>0</v>
      </c>
      <c r="M579" s="1">
        <v>0</v>
      </c>
      <c r="N579" s="7">
        <f t="shared" si="80"/>
        <v>0</v>
      </c>
      <c r="O579" s="1">
        <v>0</v>
      </c>
      <c r="P579" s="1" t="s">
        <v>36</v>
      </c>
      <c r="Q579" s="1" t="s">
        <v>63</v>
      </c>
      <c r="R579" s="10">
        <f>F579*Part4Out!C$78+'relay test.csv'!H579*Part4Out!C$79+'relay test.csv'!I579*Part4Out!C$80+'relay test.csv'!J579*Part4Out!C$81+'relay test.csv'!K579*Part4Out!C$82+'relay test.csv'!L579*Part4Out!C$83+'relay test.csv'!M579*Part4Out!C$84+'relay test.csv'!N579*Part4Out!C$85</f>
        <v>10.332056987818021</v>
      </c>
      <c r="S579" s="10">
        <f>(F579*Part4Out!C$78+'relay test.csv'!H579*Part4Out!C$79+'relay test.csv'!I579*Part4Out!C$80+'relay test.csv'!J579*Part4Out!C$81+'relay test.csv'!K579*Part4Out!C$82+'relay test.csv'!L579*Part4Out!C$83+'relay test.csv'!M579*Part4Out!C$84+'relay test.csv'!N579*Part4Out!C$85) +Part4Out!C$77</f>
        <v>7.7284217362526952</v>
      </c>
      <c r="T579" s="10">
        <f t="shared" si="81"/>
        <v>2272.0135330075805</v>
      </c>
      <c r="U579" s="12">
        <f t="shared" si="82"/>
        <v>0.99956005541301074</v>
      </c>
      <c r="V579" s="11">
        <f t="shared" si="83"/>
        <v>1</v>
      </c>
      <c r="W579" s="11">
        <f t="shared" si="84"/>
        <v>1</v>
      </c>
      <c r="X579" s="11">
        <f t="shared" si="85"/>
        <v>30701.198988664528</v>
      </c>
      <c r="Y579" s="12">
        <f t="shared" si="86"/>
        <v>0.99996742904309988</v>
      </c>
      <c r="Z579" s="11">
        <f t="shared" si="87"/>
        <v>1</v>
      </c>
      <c r="AA579" s="11">
        <f t="shared" si="88"/>
        <v>1</v>
      </c>
      <c r="AB579" s="11">
        <f t="shared" si="89"/>
        <v>1</v>
      </c>
      <c r="AC579" s="1" t="s">
        <v>606</v>
      </c>
    </row>
    <row r="580" spans="1:29" x14ac:dyDescent="0.2">
      <c r="A580" s="1" t="s">
        <v>607</v>
      </c>
      <c r="B580" s="1">
        <v>1</v>
      </c>
      <c r="C580" s="2">
        <v>41296</v>
      </c>
      <c r="D580" s="2">
        <v>41296</v>
      </c>
      <c r="E580" s="2">
        <v>41296</v>
      </c>
      <c r="F580" s="1">
        <v>45</v>
      </c>
      <c r="G580" s="1">
        <v>0</v>
      </c>
      <c r="H580" s="1">
        <v>0</v>
      </c>
      <c r="I580" s="1">
        <v>52.31</v>
      </c>
      <c r="J580" s="1">
        <v>0</v>
      </c>
      <c r="K580" s="1">
        <v>0</v>
      </c>
      <c r="L580" s="1">
        <v>0</v>
      </c>
      <c r="M580" s="1">
        <v>0</v>
      </c>
      <c r="N580" s="7">
        <f t="shared" si="80"/>
        <v>0</v>
      </c>
      <c r="O580" s="1">
        <v>0</v>
      </c>
      <c r="P580" s="1" t="s">
        <v>32</v>
      </c>
      <c r="Q580" s="1" t="s">
        <v>28</v>
      </c>
      <c r="R580" s="10">
        <f>F580*Part4Out!C$78+'relay test.csv'!H580*Part4Out!C$79+'relay test.csv'!I580*Part4Out!C$80+'relay test.csv'!J580*Part4Out!C$81+'relay test.csv'!K580*Part4Out!C$82+'relay test.csv'!L580*Part4Out!C$83+'relay test.csv'!M580*Part4Out!C$84+'relay test.csv'!N580*Part4Out!C$85</f>
        <v>9.3361571209005216</v>
      </c>
      <c r="S580" s="10">
        <f>(F580*Part4Out!C$78+'relay test.csv'!H580*Part4Out!C$79+'relay test.csv'!I580*Part4Out!C$80+'relay test.csv'!J580*Part4Out!C$81+'relay test.csv'!K580*Part4Out!C$82+'relay test.csv'!L580*Part4Out!C$83+'relay test.csv'!M580*Part4Out!C$84+'relay test.csv'!N580*Part4Out!C$85) +Part4Out!C$77</f>
        <v>6.732521869335196</v>
      </c>
      <c r="T580" s="10">
        <f t="shared" si="81"/>
        <v>839.26110626742422</v>
      </c>
      <c r="U580" s="12">
        <f t="shared" si="82"/>
        <v>0.99880989374309825</v>
      </c>
      <c r="V580" s="11">
        <f t="shared" si="83"/>
        <v>1</v>
      </c>
      <c r="W580" s="11">
        <f t="shared" si="84"/>
        <v>1</v>
      </c>
      <c r="X580" s="11">
        <f t="shared" si="85"/>
        <v>11340.743288995609</v>
      </c>
      <c r="Y580" s="12">
        <f t="shared" si="86"/>
        <v>0.99991183013276541</v>
      </c>
      <c r="Z580" s="11">
        <f t="shared" si="87"/>
        <v>1</v>
      </c>
      <c r="AA580" s="11">
        <f t="shared" si="88"/>
        <v>1</v>
      </c>
      <c r="AB580" s="11">
        <f t="shared" si="89"/>
        <v>1</v>
      </c>
      <c r="AC580" s="1" t="s">
        <v>607</v>
      </c>
    </row>
    <row r="581" spans="1:29" x14ac:dyDescent="0.2">
      <c r="A581" s="1" t="s">
        <v>608</v>
      </c>
      <c r="B581" s="1">
        <v>1</v>
      </c>
      <c r="C581" s="2">
        <v>40688</v>
      </c>
      <c r="D581" s="2">
        <v>40695</v>
      </c>
      <c r="E581" s="2">
        <v>41584</v>
      </c>
      <c r="F581" s="1">
        <v>50</v>
      </c>
      <c r="G581" s="1">
        <v>10</v>
      </c>
      <c r="H581" s="1">
        <v>2</v>
      </c>
      <c r="I581" s="1">
        <v>66.61</v>
      </c>
      <c r="J581" s="1">
        <v>1.12485939257593E-2</v>
      </c>
      <c r="K581" s="1">
        <v>0</v>
      </c>
      <c r="L581" s="1">
        <v>0</v>
      </c>
      <c r="M581" s="1">
        <v>0</v>
      </c>
      <c r="N581" s="7">
        <f t="shared" si="80"/>
        <v>0</v>
      </c>
      <c r="O581" s="1">
        <v>0</v>
      </c>
      <c r="P581" s="1" t="s">
        <v>30</v>
      </c>
      <c r="Q581" s="1" t="s">
        <v>24</v>
      </c>
      <c r="R581" s="10">
        <f>F581*Part4Out!C$78+'relay test.csv'!H581*Part4Out!C$79+'relay test.csv'!I581*Part4Out!C$80+'relay test.csv'!J581*Part4Out!C$81+'relay test.csv'!K581*Part4Out!C$82+'relay test.csv'!L581*Part4Out!C$83+'relay test.csv'!M581*Part4Out!C$84+'relay test.csv'!N581*Part4Out!C$85</f>
        <v>10.375654273733261</v>
      </c>
      <c r="S581" s="10">
        <f>(F581*Part4Out!C$78+'relay test.csv'!H581*Part4Out!C$79+'relay test.csv'!I581*Part4Out!C$80+'relay test.csv'!J581*Part4Out!C$81+'relay test.csv'!K581*Part4Out!C$82+'relay test.csv'!L581*Part4Out!C$83+'relay test.csv'!M581*Part4Out!C$84+'relay test.csv'!N581*Part4Out!C$85) +Part4Out!C$77</f>
        <v>7.7720190221679353</v>
      </c>
      <c r="T581" s="10">
        <f t="shared" si="81"/>
        <v>2373.2581151192289</v>
      </c>
      <c r="U581" s="12">
        <f t="shared" si="82"/>
        <v>0.9995788158020259</v>
      </c>
      <c r="V581" s="11">
        <f t="shared" si="83"/>
        <v>1</v>
      </c>
      <c r="W581" s="11">
        <f t="shared" si="84"/>
        <v>1</v>
      </c>
      <c r="X581" s="11">
        <f t="shared" si="85"/>
        <v>32069.293859921414</v>
      </c>
      <c r="Y581" s="12">
        <f t="shared" si="86"/>
        <v>0.99996881849588382</v>
      </c>
      <c r="Z581" s="11">
        <f t="shared" si="87"/>
        <v>1</v>
      </c>
      <c r="AA581" s="11">
        <f t="shared" si="88"/>
        <v>1</v>
      </c>
      <c r="AB581" s="11">
        <f t="shared" si="89"/>
        <v>1</v>
      </c>
      <c r="AC581" s="1" t="s">
        <v>608</v>
      </c>
    </row>
    <row r="582" spans="1:29" x14ac:dyDescent="0.2">
      <c r="A582" s="1" t="s">
        <v>609</v>
      </c>
      <c r="B582" s="1">
        <v>0</v>
      </c>
      <c r="C582" s="2">
        <v>40877</v>
      </c>
      <c r="D582" s="2">
        <v>40880</v>
      </c>
      <c r="E582" s="2">
        <v>41651</v>
      </c>
      <c r="F582" s="1">
        <v>6</v>
      </c>
      <c r="G582" s="1">
        <v>0</v>
      </c>
      <c r="H582" s="1">
        <v>0</v>
      </c>
      <c r="I582" s="1">
        <v>64.3</v>
      </c>
      <c r="J582" s="1">
        <v>6.4850843060959798E-2</v>
      </c>
      <c r="K582" s="1">
        <v>0</v>
      </c>
      <c r="L582" s="1">
        <v>0</v>
      </c>
      <c r="M582" s="1">
        <v>0</v>
      </c>
      <c r="N582" s="7">
        <f t="shared" ref="N582:N645" si="90">IF(OR(
ISNUMBER(SEARCH("Friday",P582)),
ISNUMBER(SEARCH("Saturday",P582)),
ISNUMBER(SEARCH("Sunday",P582))),
1,
0)</f>
        <v>0</v>
      </c>
      <c r="O582" s="1">
        <v>0</v>
      </c>
      <c r="P582" s="1" t="s">
        <v>26</v>
      </c>
      <c r="Q582" s="1" t="s">
        <v>24</v>
      </c>
      <c r="R582" s="10">
        <f>F582*Part4Out!C$78+'relay test.csv'!H582*Part4Out!C$79+'relay test.csv'!I582*Part4Out!C$80+'relay test.csv'!J582*Part4Out!C$81+'relay test.csv'!K582*Part4Out!C$82+'relay test.csv'!L582*Part4Out!C$83+'relay test.csv'!M582*Part4Out!C$84+'relay test.csv'!N582*Part4Out!C$85</f>
        <v>1.0056347238215935</v>
      </c>
      <c r="S582" s="10">
        <f>(F582*Part4Out!C$78+'relay test.csv'!H582*Part4Out!C$79+'relay test.csv'!I582*Part4Out!C$80+'relay test.csv'!J582*Part4Out!C$81+'relay test.csv'!K582*Part4Out!C$82+'relay test.csv'!L582*Part4Out!C$83+'relay test.csv'!M582*Part4Out!C$84+'relay test.csv'!N582*Part4Out!C$85) +Part4Out!C$77</f>
        <v>-1.5980005277437317</v>
      </c>
      <c r="T582" s="10">
        <f t="shared" ref="T582:T645" si="91">EXP(S582)</f>
        <v>0.20230060833010458</v>
      </c>
      <c r="U582" s="12">
        <f t="shared" ref="U582:U645" si="92">T582/(1+T582)</f>
        <v>0.16826125423914012</v>
      </c>
      <c r="V582" s="11">
        <f t="shared" ref="V582:V645" si="93">1*(U582&gt;0.5)+0*(U582&lt;=0.5)</f>
        <v>0</v>
      </c>
      <c r="W582" s="11">
        <f t="shared" ref="W582:W645" si="94">B582</f>
        <v>0</v>
      </c>
      <c r="X582" s="11">
        <f t="shared" ref="X582:X645" si="95">EXP(R582)</f>
        <v>2.7336418298744793</v>
      </c>
      <c r="Y582" s="12">
        <f t="shared" ref="Y582:Y645" si="96">X582/(1+X582)</f>
        <v>0.73216498915386885</v>
      </c>
      <c r="Z582" s="11">
        <f t="shared" ref="Z582:Z645" si="97">1*(Y582&gt;0.5)+0*(Y582&lt;=0.5)</f>
        <v>1</v>
      </c>
      <c r="AA582" s="11">
        <f t="shared" ref="AA582:AA645" si="98">B582</f>
        <v>0</v>
      </c>
      <c r="AB582" s="11">
        <f t="shared" ref="AB582:AB645" si="99">1*(AA582&gt;0.5)+0*(AA582&lt;=0.5)</f>
        <v>0</v>
      </c>
      <c r="AC582" s="1" t="s">
        <v>609</v>
      </c>
    </row>
    <row r="583" spans="1:29" x14ac:dyDescent="0.2">
      <c r="A583" s="1" t="s">
        <v>610</v>
      </c>
      <c r="B583" s="1">
        <v>1</v>
      </c>
      <c r="C583" s="2">
        <v>41037</v>
      </c>
      <c r="D583" s="2">
        <v>41617</v>
      </c>
      <c r="E583" s="2">
        <v>41658</v>
      </c>
      <c r="F583" s="1">
        <v>50</v>
      </c>
      <c r="G583" s="1">
        <v>52</v>
      </c>
      <c r="H583" s="1">
        <v>16</v>
      </c>
      <c r="I583" s="1">
        <v>114.45</v>
      </c>
      <c r="J583" s="1">
        <v>0.12195121951219499</v>
      </c>
      <c r="K583" s="1">
        <v>1</v>
      </c>
      <c r="L583" s="1">
        <v>0</v>
      </c>
      <c r="M583" s="1">
        <v>0</v>
      </c>
      <c r="N583" s="7">
        <f t="shared" si="90"/>
        <v>0</v>
      </c>
      <c r="O583" s="1">
        <v>0</v>
      </c>
      <c r="P583" s="1" t="s">
        <v>32</v>
      </c>
      <c r="Q583" s="1" t="s">
        <v>28</v>
      </c>
      <c r="R583" s="10">
        <f>F583*Part4Out!C$78+'relay test.csv'!H583*Part4Out!C$79+'relay test.csv'!I583*Part4Out!C$80+'relay test.csv'!J583*Part4Out!C$81+'relay test.csv'!K583*Part4Out!C$82+'relay test.csv'!L583*Part4Out!C$83+'relay test.csv'!M583*Part4Out!C$84+'relay test.csv'!N583*Part4Out!C$85</f>
        <v>10.931341716698009</v>
      </c>
      <c r="S583" s="10">
        <f>(F583*Part4Out!C$78+'relay test.csv'!H583*Part4Out!C$79+'relay test.csv'!I583*Part4Out!C$80+'relay test.csv'!J583*Part4Out!C$81+'relay test.csv'!K583*Part4Out!C$82+'relay test.csv'!L583*Part4Out!C$83+'relay test.csv'!M583*Part4Out!C$84+'relay test.csv'!N583*Part4Out!C$85) +Part4Out!C$77</f>
        <v>8.3277064651326835</v>
      </c>
      <c r="T583" s="10">
        <f t="shared" si="91"/>
        <v>4136.9184964059195</v>
      </c>
      <c r="U583" s="12">
        <f t="shared" si="92"/>
        <v>0.99975833260107261</v>
      </c>
      <c r="V583" s="11">
        <f t="shared" si="93"/>
        <v>1</v>
      </c>
      <c r="W583" s="11">
        <f t="shared" si="94"/>
        <v>1</v>
      </c>
      <c r="X583" s="11">
        <f t="shared" si="95"/>
        <v>55901.233030913136</v>
      </c>
      <c r="Y583" s="12">
        <f t="shared" si="96"/>
        <v>0.99998211162692829</v>
      </c>
      <c r="Z583" s="11">
        <f t="shared" si="97"/>
        <v>1</v>
      </c>
      <c r="AA583" s="11">
        <f t="shared" si="98"/>
        <v>1</v>
      </c>
      <c r="AB583" s="11">
        <f t="shared" si="99"/>
        <v>1</v>
      </c>
      <c r="AC583" s="1" t="s">
        <v>610</v>
      </c>
    </row>
    <row r="584" spans="1:29" x14ac:dyDescent="0.2">
      <c r="A584" s="1" t="s">
        <v>611</v>
      </c>
      <c r="B584" s="1">
        <v>1</v>
      </c>
      <c r="C584" s="2">
        <v>41117</v>
      </c>
      <c r="D584" s="2">
        <v>41184</v>
      </c>
      <c r="E584" s="2">
        <v>41318</v>
      </c>
      <c r="F584" s="1">
        <v>45</v>
      </c>
      <c r="G584" s="1">
        <v>0</v>
      </c>
      <c r="H584" s="1">
        <v>0</v>
      </c>
      <c r="I584" s="1">
        <v>63.58</v>
      </c>
      <c r="J584" s="1">
        <v>1.49253731343284E-2</v>
      </c>
      <c r="K584" s="1">
        <v>0</v>
      </c>
      <c r="L584" s="1">
        <v>0</v>
      </c>
      <c r="M584" s="1">
        <v>0</v>
      </c>
      <c r="N584" s="7">
        <f t="shared" si="90"/>
        <v>0</v>
      </c>
      <c r="O584" s="1">
        <v>0</v>
      </c>
      <c r="P584" s="1" t="s">
        <v>30</v>
      </c>
      <c r="Q584" s="1" t="s">
        <v>28</v>
      </c>
      <c r="R584" s="10">
        <f>F584*Part4Out!C$78+'relay test.csv'!H584*Part4Out!C$79+'relay test.csv'!I584*Part4Out!C$80+'relay test.csv'!J584*Part4Out!C$81+'relay test.csv'!K584*Part4Out!C$82+'relay test.csv'!L584*Part4Out!C$83+'relay test.csv'!M584*Part4Out!C$84+'relay test.csv'!N584*Part4Out!C$85</f>
        <v>9.2878353106488021</v>
      </c>
      <c r="S584" s="10">
        <f>(F584*Part4Out!C$78+'relay test.csv'!H584*Part4Out!C$79+'relay test.csv'!I584*Part4Out!C$80+'relay test.csv'!J584*Part4Out!C$81+'relay test.csv'!K584*Part4Out!C$82+'relay test.csv'!L584*Part4Out!C$83+'relay test.csv'!M584*Part4Out!C$84+'relay test.csv'!N584*Part4Out!C$85) +Part4Out!C$77</f>
        <v>6.6842000590834765</v>
      </c>
      <c r="T584" s="10">
        <f t="shared" si="91"/>
        <v>799.67073291154759</v>
      </c>
      <c r="U584" s="12">
        <f t="shared" si="92"/>
        <v>0.99875104714223339</v>
      </c>
      <c r="V584" s="11">
        <f t="shared" si="93"/>
        <v>1</v>
      </c>
      <c r="W584" s="11">
        <f t="shared" si="94"/>
        <v>1</v>
      </c>
      <c r="X584" s="11">
        <f t="shared" si="95"/>
        <v>10805.767632919604</v>
      </c>
      <c r="Y584" s="12">
        <f t="shared" si="96"/>
        <v>0.99990746539261621</v>
      </c>
      <c r="Z584" s="11">
        <f t="shared" si="97"/>
        <v>1</v>
      </c>
      <c r="AA584" s="11">
        <f t="shared" si="98"/>
        <v>1</v>
      </c>
      <c r="AB584" s="11">
        <f t="shared" si="99"/>
        <v>1</v>
      </c>
      <c r="AC584" s="1" t="s">
        <v>611</v>
      </c>
    </row>
    <row r="585" spans="1:29" x14ac:dyDescent="0.2">
      <c r="A585" s="1" t="s">
        <v>612</v>
      </c>
      <c r="B585" s="1">
        <v>1</v>
      </c>
      <c r="C585" s="2">
        <v>41394</v>
      </c>
      <c r="D585" s="2">
        <v>41394</v>
      </c>
      <c r="E585" s="2">
        <v>41441</v>
      </c>
      <c r="F585" s="1">
        <v>32</v>
      </c>
      <c r="G585" s="1">
        <v>96.875</v>
      </c>
      <c r="H585" s="1">
        <v>3.125</v>
      </c>
      <c r="I585" s="1">
        <v>72.09</v>
      </c>
      <c r="J585" s="1">
        <v>0.10638297872340401</v>
      </c>
      <c r="K585" s="1">
        <v>1</v>
      </c>
      <c r="L585" s="1">
        <v>0</v>
      </c>
      <c r="M585" s="1">
        <v>0</v>
      </c>
      <c r="N585" s="7">
        <f t="shared" si="90"/>
        <v>0</v>
      </c>
      <c r="O585" s="1">
        <v>0</v>
      </c>
      <c r="P585" s="1" t="s">
        <v>26</v>
      </c>
      <c r="Q585" s="1" t="s">
        <v>63</v>
      </c>
      <c r="R585" s="10">
        <f>F585*Part4Out!C$78+'relay test.csv'!H585*Part4Out!C$79+'relay test.csv'!I585*Part4Out!C$80+'relay test.csv'!J585*Part4Out!C$81+'relay test.csv'!K585*Part4Out!C$82+'relay test.csv'!L585*Part4Out!C$83+'relay test.csv'!M585*Part4Out!C$84+'relay test.csv'!N585*Part4Out!C$85</f>
        <v>7.0330134554132453</v>
      </c>
      <c r="S585" s="10">
        <f>(F585*Part4Out!C$78+'relay test.csv'!H585*Part4Out!C$79+'relay test.csv'!I585*Part4Out!C$80+'relay test.csv'!J585*Part4Out!C$81+'relay test.csv'!K585*Part4Out!C$82+'relay test.csv'!L585*Part4Out!C$83+'relay test.csv'!M585*Part4Out!C$84+'relay test.csv'!N585*Part4Out!C$85) +Part4Out!C$77</f>
        <v>4.4293782038479197</v>
      </c>
      <c r="T585" s="10">
        <f t="shared" si="91"/>
        <v>83.879244900053919</v>
      </c>
      <c r="U585" s="12">
        <f t="shared" si="92"/>
        <v>0.98821855683120752</v>
      </c>
      <c r="V585" s="11">
        <f t="shared" si="93"/>
        <v>1</v>
      </c>
      <c r="W585" s="11">
        <f t="shared" si="94"/>
        <v>1</v>
      </c>
      <c r="X585" s="11">
        <f t="shared" si="95"/>
        <v>1133.4410430586497</v>
      </c>
      <c r="Y585" s="12">
        <f t="shared" si="96"/>
        <v>0.99911850862050633</v>
      </c>
      <c r="Z585" s="11">
        <f t="shared" si="97"/>
        <v>1</v>
      </c>
      <c r="AA585" s="11">
        <f t="shared" si="98"/>
        <v>1</v>
      </c>
      <c r="AB585" s="11">
        <f t="shared" si="99"/>
        <v>1</v>
      </c>
      <c r="AC585" s="1" t="s">
        <v>612</v>
      </c>
    </row>
    <row r="586" spans="1:29" x14ac:dyDescent="0.2">
      <c r="A586" s="1" t="s">
        <v>613</v>
      </c>
      <c r="B586" s="1">
        <v>1</v>
      </c>
      <c r="C586" s="2">
        <v>40794</v>
      </c>
      <c r="D586" s="2">
        <v>40799</v>
      </c>
      <c r="E586" s="2">
        <v>41424</v>
      </c>
      <c r="F586" s="1">
        <v>47</v>
      </c>
      <c r="G586" s="1">
        <v>8.5106382979999999</v>
      </c>
      <c r="H586" s="1">
        <v>0</v>
      </c>
      <c r="I586" s="1">
        <v>109.51</v>
      </c>
      <c r="J586" s="1">
        <v>7.8399999999999997E-2</v>
      </c>
      <c r="K586" s="1">
        <v>1</v>
      </c>
      <c r="L586" s="1">
        <v>0</v>
      </c>
      <c r="M586" s="1">
        <v>0</v>
      </c>
      <c r="N586" s="7">
        <f t="shared" si="90"/>
        <v>0</v>
      </c>
      <c r="O586" s="1">
        <v>0</v>
      </c>
      <c r="P586" s="1" t="s">
        <v>26</v>
      </c>
      <c r="Q586" s="1" t="s">
        <v>28</v>
      </c>
      <c r="R586" s="10">
        <f>F586*Part4Out!C$78+'relay test.csv'!H586*Part4Out!C$79+'relay test.csv'!I586*Part4Out!C$80+'relay test.csv'!J586*Part4Out!C$81+'relay test.csv'!K586*Part4Out!C$82+'relay test.csv'!L586*Part4Out!C$83+'relay test.csv'!M586*Part4Out!C$84+'relay test.csv'!N586*Part4Out!C$85</f>
        <v>10.031651873765945</v>
      </c>
      <c r="S586" s="10">
        <f>(F586*Part4Out!C$78+'relay test.csv'!H586*Part4Out!C$79+'relay test.csv'!I586*Part4Out!C$80+'relay test.csv'!J586*Part4Out!C$81+'relay test.csv'!K586*Part4Out!C$82+'relay test.csv'!L586*Part4Out!C$83+'relay test.csv'!M586*Part4Out!C$84+'relay test.csv'!N586*Part4Out!C$85) +Part4Out!C$77</f>
        <v>7.4280166222006194</v>
      </c>
      <c r="T586" s="10">
        <f t="shared" si="91"/>
        <v>1682.4672936649172</v>
      </c>
      <c r="U586" s="12">
        <f t="shared" si="92"/>
        <v>0.99940598786577972</v>
      </c>
      <c r="V586" s="11">
        <f t="shared" si="93"/>
        <v>1</v>
      </c>
      <c r="W586" s="11">
        <f t="shared" si="94"/>
        <v>1</v>
      </c>
      <c r="X586" s="11">
        <f t="shared" si="95"/>
        <v>22734.795556587102</v>
      </c>
      <c r="Y586" s="12">
        <f t="shared" si="96"/>
        <v>0.99995601649401222</v>
      </c>
      <c r="Z586" s="11">
        <f t="shared" si="97"/>
        <v>1</v>
      </c>
      <c r="AA586" s="11">
        <f t="shared" si="98"/>
        <v>1</v>
      </c>
      <c r="AB586" s="11">
        <f t="shared" si="99"/>
        <v>1</v>
      </c>
      <c r="AC586" s="1" t="s">
        <v>613</v>
      </c>
    </row>
    <row r="587" spans="1:29" x14ac:dyDescent="0.2">
      <c r="A587" s="1" t="s">
        <v>614</v>
      </c>
      <c r="B587" s="1">
        <v>1</v>
      </c>
      <c r="C587" s="2">
        <v>41430</v>
      </c>
      <c r="D587" s="2">
        <v>41430</v>
      </c>
      <c r="E587" s="2">
        <v>41652</v>
      </c>
      <c r="F587" s="1">
        <v>43</v>
      </c>
      <c r="G587" s="1">
        <v>27.906976740000001</v>
      </c>
      <c r="H587" s="1">
        <v>2.3255813949999999</v>
      </c>
      <c r="I587" s="1">
        <v>146.66</v>
      </c>
      <c r="J587" s="1">
        <v>1.35135135135135E-2</v>
      </c>
      <c r="K587" s="1">
        <v>1</v>
      </c>
      <c r="L587" s="1">
        <v>0</v>
      </c>
      <c r="M587" s="1">
        <v>0</v>
      </c>
      <c r="N587" s="7">
        <f t="shared" si="90"/>
        <v>0</v>
      </c>
      <c r="O587" s="1">
        <v>0</v>
      </c>
      <c r="P587" s="1" t="s">
        <v>36</v>
      </c>
      <c r="Q587" s="1" t="s">
        <v>24</v>
      </c>
      <c r="R587" s="10">
        <f>F587*Part4Out!C$78+'relay test.csv'!H587*Part4Out!C$79+'relay test.csv'!I587*Part4Out!C$80+'relay test.csv'!J587*Part4Out!C$81+'relay test.csv'!K587*Part4Out!C$82+'relay test.csv'!L587*Part4Out!C$83+'relay test.csv'!M587*Part4Out!C$84+'relay test.csv'!N587*Part4Out!C$85</f>
        <v>9.1391228384763465</v>
      </c>
      <c r="S587" s="10">
        <f>(F587*Part4Out!C$78+'relay test.csv'!H587*Part4Out!C$79+'relay test.csv'!I587*Part4Out!C$80+'relay test.csv'!J587*Part4Out!C$81+'relay test.csv'!K587*Part4Out!C$82+'relay test.csv'!L587*Part4Out!C$83+'relay test.csv'!M587*Part4Out!C$84+'relay test.csv'!N587*Part4Out!C$85) +Part4Out!C$77</f>
        <v>6.5354875869110209</v>
      </c>
      <c r="T587" s="10">
        <f t="shared" si="91"/>
        <v>689.16973255633798</v>
      </c>
      <c r="U587" s="12">
        <f t="shared" si="92"/>
        <v>0.99855108105611057</v>
      </c>
      <c r="V587" s="11">
        <f t="shared" si="93"/>
        <v>1</v>
      </c>
      <c r="W587" s="11">
        <f t="shared" si="94"/>
        <v>1</v>
      </c>
      <c r="X587" s="11">
        <f t="shared" si="95"/>
        <v>9312.5928999940752</v>
      </c>
      <c r="Y587" s="12">
        <f t="shared" si="96"/>
        <v>0.99989263005042872</v>
      </c>
      <c r="Z587" s="11">
        <f t="shared" si="97"/>
        <v>1</v>
      </c>
      <c r="AA587" s="11">
        <f t="shared" si="98"/>
        <v>1</v>
      </c>
      <c r="AB587" s="11">
        <f t="shared" si="99"/>
        <v>1</v>
      </c>
      <c r="AC587" s="1" t="s">
        <v>614</v>
      </c>
    </row>
    <row r="588" spans="1:29" x14ac:dyDescent="0.2">
      <c r="A588" s="1" t="s">
        <v>615</v>
      </c>
      <c r="B588" s="1">
        <v>1</v>
      </c>
      <c r="C588" s="2">
        <v>41434</v>
      </c>
      <c r="D588" s="2">
        <v>41448</v>
      </c>
      <c r="E588" s="2">
        <v>41578</v>
      </c>
      <c r="F588" s="1">
        <v>40</v>
      </c>
      <c r="G588" s="1">
        <v>55</v>
      </c>
      <c r="H588" s="1">
        <v>2.5</v>
      </c>
      <c r="I588" s="1">
        <v>39.020000000000003</v>
      </c>
      <c r="J588" s="1">
        <v>6.15384615384615E-2</v>
      </c>
      <c r="K588" s="1">
        <v>1</v>
      </c>
      <c r="L588" s="1">
        <v>0</v>
      </c>
      <c r="M588" s="1">
        <v>0</v>
      </c>
      <c r="N588" s="7">
        <f t="shared" si="90"/>
        <v>1</v>
      </c>
      <c r="O588" s="1">
        <v>0</v>
      </c>
      <c r="P588" s="1" t="s">
        <v>162</v>
      </c>
      <c r="Q588" s="1" t="s">
        <v>63</v>
      </c>
      <c r="R588" s="10">
        <f>F588*Part4Out!C$78+'relay test.csv'!H588*Part4Out!C$79+'relay test.csv'!I588*Part4Out!C$80+'relay test.csv'!J588*Part4Out!C$81+'relay test.csv'!K588*Part4Out!C$82+'relay test.csv'!L588*Part4Out!C$83+'relay test.csv'!M588*Part4Out!C$84+'relay test.csv'!N588*Part4Out!C$85</f>
        <v>9.1197550138199155</v>
      </c>
      <c r="S588" s="10">
        <f>(F588*Part4Out!C$78+'relay test.csv'!H588*Part4Out!C$79+'relay test.csv'!I588*Part4Out!C$80+'relay test.csv'!J588*Part4Out!C$81+'relay test.csv'!K588*Part4Out!C$82+'relay test.csv'!L588*Part4Out!C$83+'relay test.csv'!M588*Part4Out!C$84+'relay test.csv'!N588*Part4Out!C$85) +Part4Out!C$77</f>
        <v>6.5161197622545899</v>
      </c>
      <c r="T588" s="10">
        <f t="shared" si="91"/>
        <v>675.95044169573475</v>
      </c>
      <c r="U588" s="12">
        <f t="shared" si="92"/>
        <v>0.99852278698940644</v>
      </c>
      <c r="V588" s="11">
        <f t="shared" si="93"/>
        <v>1</v>
      </c>
      <c r="W588" s="11">
        <f t="shared" si="94"/>
        <v>1</v>
      </c>
      <c r="X588" s="11">
        <f t="shared" si="95"/>
        <v>9133.9636474371273</v>
      </c>
      <c r="Y588" s="12">
        <f t="shared" si="96"/>
        <v>0.99989053048938181</v>
      </c>
      <c r="Z588" s="11">
        <f t="shared" si="97"/>
        <v>1</v>
      </c>
      <c r="AA588" s="11">
        <f t="shared" si="98"/>
        <v>1</v>
      </c>
      <c r="AB588" s="11">
        <f t="shared" si="99"/>
        <v>1</v>
      </c>
      <c r="AC588" s="1" t="s">
        <v>615</v>
      </c>
    </row>
    <row r="589" spans="1:29" x14ac:dyDescent="0.2">
      <c r="A589" s="1" t="s">
        <v>616</v>
      </c>
      <c r="B589" s="1">
        <v>0</v>
      </c>
      <c r="C589" s="2">
        <v>41296</v>
      </c>
      <c r="D589" s="2">
        <v>41297</v>
      </c>
      <c r="E589" s="2">
        <v>41326</v>
      </c>
      <c r="F589" s="1">
        <v>0</v>
      </c>
      <c r="G589" s="1">
        <v>0</v>
      </c>
      <c r="H589" s="1">
        <v>0</v>
      </c>
      <c r="I589" s="1">
        <v>112.28</v>
      </c>
      <c r="J589" s="1">
        <v>6.8965517241379296E-2</v>
      </c>
      <c r="K589" s="1">
        <v>1</v>
      </c>
      <c r="L589" s="1">
        <v>0</v>
      </c>
      <c r="M589" s="1">
        <v>0</v>
      </c>
      <c r="N589" s="7">
        <f t="shared" si="90"/>
        <v>0</v>
      </c>
      <c r="O589" s="1">
        <v>0</v>
      </c>
      <c r="P589" s="1" t="s">
        <v>30</v>
      </c>
      <c r="Q589" s="1" t="s">
        <v>28</v>
      </c>
      <c r="R589" s="10">
        <f>F589*Part4Out!C$78+'relay test.csv'!H589*Part4Out!C$79+'relay test.csv'!I589*Part4Out!C$80+'relay test.csv'!J589*Part4Out!C$81+'relay test.csv'!K589*Part4Out!C$82+'relay test.csv'!L589*Part4Out!C$83+'relay test.csv'!M589*Part4Out!C$84+'relay test.csv'!N589*Part4Out!C$85</f>
        <v>8.542016667939456E-2</v>
      </c>
      <c r="S589" s="10">
        <f>(F589*Part4Out!C$78+'relay test.csv'!H589*Part4Out!C$79+'relay test.csv'!I589*Part4Out!C$80+'relay test.csv'!J589*Part4Out!C$81+'relay test.csv'!K589*Part4Out!C$82+'relay test.csv'!L589*Part4Out!C$83+'relay test.csv'!M589*Part4Out!C$84+'relay test.csv'!N589*Part4Out!C$85) +Part4Out!C$77</f>
        <v>-2.5182150848859308</v>
      </c>
      <c r="T589" s="10">
        <f t="shared" si="91"/>
        <v>8.0603348562996904E-2</v>
      </c>
      <c r="U589" s="12">
        <f t="shared" si="92"/>
        <v>7.4591059402309354E-2</v>
      </c>
      <c r="V589" s="11">
        <f t="shared" si="93"/>
        <v>0</v>
      </c>
      <c r="W589" s="11">
        <f t="shared" si="94"/>
        <v>0</v>
      </c>
      <c r="X589" s="11">
        <f t="shared" si="95"/>
        <v>1.0891746054476508</v>
      </c>
      <c r="Y589" s="12">
        <f t="shared" si="96"/>
        <v>0.52134206619569334</v>
      </c>
      <c r="Z589" s="11">
        <f t="shared" si="97"/>
        <v>1</v>
      </c>
      <c r="AA589" s="11">
        <f t="shared" si="98"/>
        <v>0</v>
      </c>
      <c r="AB589" s="11">
        <f t="shared" si="99"/>
        <v>0</v>
      </c>
      <c r="AC589" s="1" t="s">
        <v>616</v>
      </c>
    </row>
    <row r="590" spans="1:29" x14ac:dyDescent="0.2">
      <c r="A590" s="1" t="s">
        <v>617</v>
      </c>
      <c r="B590" s="1">
        <v>1</v>
      </c>
      <c r="C590" s="2">
        <v>41452</v>
      </c>
      <c r="D590" s="2">
        <v>41452</v>
      </c>
      <c r="E590" s="2">
        <v>41508</v>
      </c>
      <c r="F590" s="1">
        <v>45</v>
      </c>
      <c r="G590" s="1">
        <v>2.2222222220000001</v>
      </c>
      <c r="H590" s="1">
        <v>2.2222222220000001</v>
      </c>
      <c r="I590" s="1">
        <v>54.37</v>
      </c>
      <c r="J590" s="1">
        <v>3.5714285714285698E-2</v>
      </c>
      <c r="K590" s="1">
        <v>1</v>
      </c>
      <c r="L590" s="1">
        <v>0</v>
      </c>
      <c r="M590" s="1">
        <v>0</v>
      </c>
      <c r="N590" s="7">
        <f t="shared" si="90"/>
        <v>1</v>
      </c>
      <c r="O590" s="1">
        <v>0</v>
      </c>
      <c r="P590" s="1" t="s">
        <v>23</v>
      </c>
      <c r="Q590" s="1" t="s">
        <v>28</v>
      </c>
      <c r="R590" s="10">
        <f>F590*Part4Out!C$78+'relay test.csv'!H590*Part4Out!C$79+'relay test.csv'!I590*Part4Out!C$80+'relay test.csv'!J590*Part4Out!C$81+'relay test.csv'!K590*Part4Out!C$82+'relay test.csv'!L590*Part4Out!C$83+'relay test.csv'!M590*Part4Out!C$84+'relay test.csv'!N590*Part4Out!C$85</f>
        <v>10.133806400946037</v>
      </c>
      <c r="S590" s="10">
        <f>(F590*Part4Out!C$78+'relay test.csv'!H590*Part4Out!C$79+'relay test.csv'!I590*Part4Out!C$80+'relay test.csv'!J590*Part4Out!C$81+'relay test.csv'!K590*Part4Out!C$82+'relay test.csv'!L590*Part4Out!C$83+'relay test.csv'!M590*Part4Out!C$84+'relay test.csv'!N590*Part4Out!C$85) +Part4Out!C$77</f>
        <v>7.5301711493807115</v>
      </c>
      <c r="T590" s="10">
        <f t="shared" si="91"/>
        <v>1863.4244001983509</v>
      </c>
      <c r="U590" s="12">
        <f t="shared" si="92"/>
        <v>0.99946364143276945</v>
      </c>
      <c r="V590" s="11">
        <f t="shared" si="93"/>
        <v>1</v>
      </c>
      <c r="W590" s="11">
        <f t="shared" si="94"/>
        <v>1</v>
      </c>
      <c r="X590" s="11">
        <f t="shared" si="95"/>
        <v>25180.02753051011</v>
      </c>
      <c r="Y590" s="12">
        <f t="shared" si="96"/>
        <v>0.99996028756178479</v>
      </c>
      <c r="Z590" s="11">
        <f t="shared" si="97"/>
        <v>1</v>
      </c>
      <c r="AA590" s="11">
        <f t="shared" si="98"/>
        <v>1</v>
      </c>
      <c r="AB590" s="11">
        <f t="shared" si="99"/>
        <v>1</v>
      </c>
      <c r="AC590" s="1" t="s">
        <v>617</v>
      </c>
    </row>
    <row r="591" spans="1:29" x14ac:dyDescent="0.2">
      <c r="A591" s="1" t="s">
        <v>618</v>
      </c>
      <c r="B591" s="1">
        <v>1</v>
      </c>
      <c r="C591" s="2">
        <v>41443</v>
      </c>
      <c r="D591" s="2">
        <v>41443</v>
      </c>
      <c r="E591" s="2">
        <v>41443</v>
      </c>
      <c r="F591" s="1">
        <v>39</v>
      </c>
      <c r="G591" s="1">
        <v>48.717948720000003</v>
      </c>
      <c r="H591" s="1">
        <v>2.5641025640000001</v>
      </c>
      <c r="I591" s="1">
        <v>52.48</v>
      </c>
      <c r="J591" s="1">
        <v>0</v>
      </c>
      <c r="K591" s="1">
        <v>1</v>
      </c>
      <c r="L591" s="1">
        <v>0</v>
      </c>
      <c r="M591" s="1">
        <v>0</v>
      </c>
      <c r="N591" s="7">
        <f t="shared" si="90"/>
        <v>0</v>
      </c>
      <c r="O591" s="1">
        <v>0</v>
      </c>
      <c r="P591" s="1" t="s">
        <v>36</v>
      </c>
      <c r="Q591" s="1" t="s">
        <v>63</v>
      </c>
      <c r="R591" s="10">
        <f>F591*Part4Out!C$78+'relay test.csv'!H591*Part4Out!C$79+'relay test.csv'!I591*Part4Out!C$80+'relay test.csv'!J591*Part4Out!C$81+'relay test.csv'!K591*Part4Out!C$82+'relay test.csv'!L591*Part4Out!C$83+'relay test.csv'!M591*Part4Out!C$84+'relay test.csv'!N591*Part4Out!C$85</f>
        <v>8.6350207389805966</v>
      </c>
      <c r="S591" s="10">
        <f>(F591*Part4Out!C$78+'relay test.csv'!H591*Part4Out!C$79+'relay test.csv'!I591*Part4Out!C$80+'relay test.csv'!J591*Part4Out!C$81+'relay test.csv'!K591*Part4Out!C$82+'relay test.csv'!L591*Part4Out!C$83+'relay test.csv'!M591*Part4Out!C$84+'relay test.csv'!N591*Part4Out!C$85) +Part4Out!C$77</f>
        <v>6.031385487415271</v>
      </c>
      <c r="T591" s="10">
        <f t="shared" si="91"/>
        <v>416.29139650603383</v>
      </c>
      <c r="U591" s="12">
        <f t="shared" si="92"/>
        <v>0.9976035930566195</v>
      </c>
      <c r="V591" s="11">
        <f t="shared" si="93"/>
        <v>1</v>
      </c>
      <c r="W591" s="11">
        <f t="shared" si="94"/>
        <v>1</v>
      </c>
      <c r="X591" s="11">
        <f t="shared" si="95"/>
        <v>5625.2503850548801</v>
      </c>
      <c r="Y591" s="12">
        <f t="shared" si="96"/>
        <v>0.99982226173178212</v>
      </c>
      <c r="Z591" s="11">
        <f t="shared" si="97"/>
        <v>1</v>
      </c>
      <c r="AA591" s="11">
        <f t="shared" si="98"/>
        <v>1</v>
      </c>
      <c r="AB591" s="11">
        <f t="shared" si="99"/>
        <v>1</v>
      </c>
      <c r="AC591" s="1" t="s">
        <v>618</v>
      </c>
    </row>
    <row r="592" spans="1:29" x14ac:dyDescent="0.2">
      <c r="A592" s="1" t="s">
        <v>619</v>
      </c>
      <c r="B592" s="1">
        <v>1</v>
      </c>
      <c r="C592" s="2">
        <v>40405</v>
      </c>
      <c r="D592" s="2">
        <v>40610</v>
      </c>
      <c r="E592" s="2">
        <v>41624</v>
      </c>
      <c r="F592" s="1">
        <v>42</v>
      </c>
      <c r="G592" s="1">
        <v>95.238095240000007</v>
      </c>
      <c r="H592" s="1">
        <v>16.666666670000001</v>
      </c>
      <c r="I592" s="1">
        <v>69.48</v>
      </c>
      <c r="J592" s="1">
        <v>9.7633136094674597E-2</v>
      </c>
      <c r="K592" s="1">
        <v>0</v>
      </c>
      <c r="L592" s="1">
        <v>0</v>
      </c>
      <c r="M592" s="1">
        <v>0</v>
      </c>
      <c r="N592" s="7">
        <f t="shared" si="90"/>
        <v>0</v>
      </c>
      <c r="O592" s="1">
        <v>0</v>
      </c>
      <c r="P592" s="1" t="s">
        <v>32</v>
      </c>
      <c r="Q592" s="1" t="s">
        <v>24</v>
      </c>
      <c r="R592" s="10">
        <f>F592*Part4Out!C$78+'relay test.csv'!H592*Part4Out!C$79+'relay test.csv'!I592*Part4Out!C$80+'relay test.csv'!J592*Part4Out!C$81+'relay test.csv'!K592*Part4Out!C$82+'relay test.csv'!L592*Part4Out!C$83+'relay test.csv'!M592*Part4Out!C$84+'relay test.csv'!N592*Part4Out!C$85</f>
        <v>8.9044349832504643</v>
      </c>
      <c r="S592" s="10">
        <f>(F592*Part4Out!C$78+'relay test.csv'!H592*Part4Out!C$79+'relay test.csv'!I592*Part4Out!C$80+'relay test.csv'!J592*Part4Out!C$81+'relay test.csv'!K592*Part4Out!C$82+'relay test.csv'!L592*Part4Out!C$83+'relay test.csv'!M592*Part4Out!C$84+'relay test.csv'!N592*Part4Out!C$85) +Part4Out!C$77</f>
        <v>6.3007997316851387</v>
      </c>
      <c r="T592" s="10">
        <f t="shared" si="91"/>
        <v>545.0075957298634</v>
      </c>
      <c r="U592" s="12">
        <f t="shared" si="92"/>
        <v>0.99816852364725206</v>
      </c>
      <c r="V592" s="11">
        <f t="shared" si="93"/>
        <v>1</v>
      </c>
      <c r="W592" s="11">
        <f t="shared" si="94"/>
        <v>1</v>
      </c>
      <c r="X592" s="11">
        <f t="shared" si="95"/>
        <v>7364.5629322844097</v>
      </c>
      <c r="Y592" s="12">
        <f t="shared" si="96"/>
        <v>0.99986423305194816</v>
      </c>
      <c r="Z592" s="11">
        <f t="shared" si="97"/>
        <v>1</v>
      </c>
      <c r="AA592" s="11">
        <f t="shared" si="98"/>
        <v>1</v>
      </c>
      <c r="AB592" s="11">
        <f t="shared" si="99"/>
        <v>1</v>
      </c>
      <c r="AC592" s="1" t="s">
        <v>619</v>
      </c>
    </row>
    <row r="593" spans="1:29" x14ac:dyDescent="0.2">
      <c r="A593" s="1" t="s">
        <v>620</v>
      </c>
      <c r="B593" s="1">
        <v>1</v>
      </c>
      <c r="C593" s="2">
        <v>41209</v>
      </c>
      <c r="D593" s="2">
        <v>41308</v>
      </c>
      <c r="E593" s="2">
        <v>41602</v>
      </c>
      <c r="F593" s="1">
        <v>54</v>
      </c>
      <c r="G593" s="1">
        <v>20.37037037</v>
      </c>
      <c r="H593" s="1">
        <v>0</v>
      </c>
      <c r="I593" s="1">
        <v>72.680000000000007</v>
      </c>
      <c r="J593" s="1">
        <v>2.04081632653061E-2</v>
      </c>
      <c r="K593" s="1">
        <v>0</v>
      </c>
      <c r="L593" s="1">
        <v>0</v>
      </c>
      <c r="M593" s="1">
        <v>0</v>
      </c>
      <c r="N593" s="7">
        <f t="shared" si="90"/>
        <v>0</v>
      </c>
      <c r="O593" s="1">
        <v>0</v>
      </c>
      <c r="P593" s="1" t="s">
        <v>26</v>
      </c>
      <c r="Q593" s="1" t="s">
        <v>28</v>
      </c>
      <c r="R593" s="10">
        <f>F593*Part4Out!C$78+'relay test.csv'!H593*Part4Out!C$79+'relay test.csv'!I593*Part4Out!C$80+'relay test.csv'!J593*Part4Out!C$81+'relay test.csv'!K593*Part4Out!C$82+'relay test.csv'!L593*Part4Out!C$83+'relay test.csv'!M593*Part4Out!C$84+'relay test.csv'!N593*Part4Out!C$85</f>
        <v>11.156558224358733</v>
      </c>
      <c r="S593" s="10">
        <f>(F593*Part4Out!C$78+'relay test.csv'!H593*Part4Out!C$79+'relay test.csv'!I593*Part4Out!C$80+'relay test.csv'!J593*Part4Out!C$81+'relay test.csv'!K593*Part4Out!C$82+'relay test.csv'!L593*Part4Out!C$83+'relay test.csv'!M593*Part4Out!C$84+'relay test.csv'!N593*Part4Out!C$85) +Part4Out!C$77</f>
        <v>8.5529229727934073</v>
      </c>
      <c r="T593" s="10">
        <f t="shared" si="91"/>
        <v>5181.8788030982478</v>
      </c>
      <c r="U593" s="12">
        <f t="shared" si="92"/>
        <v>0.99980705703567629</v>
      </c>
      <c r="V593" s="11">
        <f t="shared" si="93"/>
        <v>1</v>
      </c>
      <c r="W593" s="11">
        <f t="shared" si="94"/>
        <v>1</v>
      </c>
      <c r="X593" s="11">
        <f t="shared" si="95"/>
        <v>70021.542547093311</v>
      </c>
      <c r="Y593" s="12">
        <f t="shared" si="96"/>
        <v>0.99998571888475307</v>
      </c>
      <c r="Z593" s="11">
        <f t="shared" si="97"/>
        <v>1</v>
      </c>
      <c r="AA593" s="11">
        <f t="shared" si="98"/>
        <v>1</v>
      </c>
      <c r="AB593" s="11">
        <f t="shared" si="99"/>
        <v>1</v>
      </c>
      <c r="AC593" s="1" t="s">
        <v>620</v>
      </c>
    </row>
    <row r="594" spans="1:29" x14ac:dyDescent="0.2">
      <c r="A594" s="1" t="s">
        <v>621</v>
      </c>
      <c r="B594" s="1">
        <v>1</v>
      </c>
      <c r="C594" s="2">
        <v>41426</v>
      </c>
      <c r="D594" s="2">
        <v>41427</v>
      </c>
      <c r="E594" s="2">
        <v>41547</v>
      </c>
      <c r="F594" s="1">
        <v>48</v>
      </c>
      <c r="G594" s="1">
        <v>4.1666666670000003</v>
      </c>
      <c r="H594" s="1">
        <v>2.0833333330000001</v>
      </c>
      <c r="I594" s="1">
        <v>53.87</v>
      </c>
      <c r="J594" s="1">
        <v>2.5000000000000001E-2</v>
      </c>
      <c r="K594" s="1">
        <v>1</v>
      </c>
      <c r="L594" s="1">
        <v>0</v>
      </c>
      <c r="M594" s="1">
        <v>0</v>
      </c>
      <c r="N594" s="7">
        <f t="shared" si="90"/>
        <v>0</v>
      </c>
      <c r="O594" s="1">
        <v>0</v>
      </c>
      <c r="P594" s="1" t="s">
        <v>36</v>
      </c>
      <c r="Q594" s="1" t="s">
        <v>167</v>
      </c>
      <c r="R594" s="10">
        <f>F594*Part4Out!C$78+'relay test.csv'!H594*Part4Out!C$79+'relay test.csv'!I594*Part4Out!C$80+'relay test.csv'!J594*Part4Out!C$81+'relay test.csv'!K594*Part4Out!C$82+'relay test.csv'!L594*Part4Out!C$83+'relay test.csv'!M594*Part4Out!C$84+'relay test.csv'!N594*Part4Out!C$85</f>
        <v>10.509795827441467</v>
      </c>
      <c r="S594" s="10">
        <f>(F594*Part4Out!C$78+'relay test.csv'!H594*Part4Out!C$79+'relay test.csv'!I594*Part4Out!C$80+'relay test.csv'!J594*Part4Out!C$81+'relay test.csv'!K594*Part4Out!C$82+'relay test.csv'!L594*Part4Out!C$83+'relay test.csv'!M594*Part4Out!C$84+'relay test.csv'!N594*Part4Out!C$85) +Part4Out!C$77</f>
        <v>7.9061605758761413</v>
      </c>
      <c r="T594" s="10">
        <f t="shared" si="91"/>
        <v>2713.9504305490036</v>
      </c>
      <c r="U594" s="12">
        <f t="shared" si="92"/>
        <v>0.99963166914992341</v>
      </c>
      <c r="V594" s="11">
        <f t="shared" si="93"/>
        <v>1</v>
      </c>
      <c r="W594" s="11">
        <f t="shared" si="94"/>
        <v>1</v>
      </c>
      <c r="X594" s="11">
        <f t="shared" si="95"/>
        <v>36672.991160998834</v>
      </c>
      <c r="Y594" s="12">
        <f t="shared" si="96"/>
        <v>0.99997273271961018</v>
      </c>
      <c r="Z594" s="11">
        <f t="shared" si="97"/>
        <v>1</v>
      </c>
      <c r="AA594" s="11">
        <f t="shared" si="98"/>
        <v>1</v>
      </c>
      <c r="AB594" s="11">
        <f t="shared" si="99"/>
        <v>1</v>
      </c>
      <c r="AC594" s="1" t="s">
        <v>621</v>
      </c>
    </row>
    <row r="595" spans="1:29" x14ac:dyDescent="0.2">
      <c r="A595" s="1" t="s">
        <v>622</v>
      </c>
      <c r="B595" s="1">
        <v>1</v>
      </c>
      <c r="C595" s="2">
        <v>41381</v>
      </c>
      <c r="D595" s="2">
        <v>41401</v>
      </c>
      <c r="E595" s="2">
        <v>41436</v>
      </c>
      <c r="F595" s="1">
        <v>46</v>
      </c>
      <c r="G595" s="1">
        <v>23.913043479999999</v>
      </c>
      <c r="H595" s="1">
        <v>0</v>
      </c>
      <c r="I595" s="1">
        <v>53.64</v>
      </c>
      <c r="J595" s="1">
        <v>0.14285714285714299</v>
      </c>
      <c r="K595" s="1">
        <v>0</v>
      </c>
      <c r="L595" s="1">
        <v>0</v>
      </c>
      <c r="M595" s="1">
        <v>0</v>
      </c>
      <c r="N595" s="7">
        <f t="shared" si="90"/>
        <v>0</v>
      </c>
      <c r="O595" s="1">
        <v>0</v>
      </c>
      <c r="P595" s="1" t="s">
        <v>30</v>
      </c>
      <c r="Q595" s="1" t="s">
        <v>28</v>
      </c>
      <c r="R595" s="10">
        <f>F595*Part4Out!C$78+'relay test.csv'!H595*Part4Out!C$79+'relay test.csv'!I595*Part4Out!C$80+'relay test.csv'!J595*Part4Out!C$81+'relay test.csv'!K595*Part4Out!C$82+'relay test.csv'!L595*Part4Out!C$83+'relay test.csv'!M595*Part4Out!C$84+'relay test.csv'!N595*Part4Out!C$85</f>
        <v>9.4577904719496662</v>
      </c>
      <c r="S595" s="10">
        <f>(F595*Part4Out!C$78+'relay test.csv'!H595*Part4Out!C$79+'relay test.csv'!I595*Part4Out!C$80+'relay test.csv'!J595*Part4Out!C$81+'relay test.csv'!K595*Part4Out!C$82+'relay test.csv'!L595*Part4Out!C$83+'relay test.csv'!M595*Part4Out!C$84+'relay test.csv'!N595*Part4Out!C$85) +Part4Out!C$77</f>
        <v>6.8541552203843406</v>
      </c>
      <c r="T595" s="10">
        <f t="shared" si="91"/>
        <v>947.81109960943093</v>
      </c>
      <c r="U595" s="12">
        <f t="shared" si="92"/>
        <v>0.9989460494292155</v>
      </c>
      <c r="V595" s="11">
        <f t="shared" si="93"/>
        <v>1</v>
      </c>
      <c r="W595" s="11">
        <f t="shared" si="94"/>
        <v>1</v>
      </c>
      <c r="X595" s="11">
        <f t="shared" si="95"/>
        <v>12807.554510581776</v>
      </c>
      <c r="Y595" s="12">
        <f t="shared" si="96"/>
        <v>0.99992192717771755</v>
      </c>
      <c r="Z595" s="11">
        <f t="shared" si="97"/>
        <v>1</v>
      </c>
      <c r="AA595" s="11">
        <f t="shared" si="98"/>
        <v>1</v>
      </c>
      <c r="AB595" s="11">
        <f t="shared" si="99"/>
        <v>1</v>
      </c>
      <c r="AC595" s="1" t="s">
        <v>622</v>
      </c>
    </row>
    <row r="596" spans="1:29" x14ac:dyDescent="0.2">
      <c r="A596" s="1" t="s">
        <v>623</v>
      </c>
      <c r="B596" s="1">
        <v>1</v>
      </c>
      <c r="C596" s="2">
        <v>41298</v>
      </c>
      <c r="D596" s="2">
        <v>41361</v>
      </c>
      <c r="E596" s="2">
        <v>41424</v>
      </c>
      <c r="F596" s="1">
        <v>46</v>
      </c>
      <c r="G596" s="1">
        <v>21.739130429999999</v>
      </c>
      <c r="H596" s="1">
        <v>4.3478260869999996</v>
      </c>
      <c r="I596" s="1">
        <v>90.63</v>
      </c>
      <c r="J596" s="1">
        <v>0.126984126984127</v>
      </c>
      <c r="K596" s="1">
        <v>0</v>
      </c>
      <c r="L596" s="1">
        <v>0</v>
      </c>
      <c r="M596" s="1">
        <v>0</v>
      </c>
      <c r="N596" s="7">
        <f t="shared" si="90"/>
        <v>1</v>
      </c>
      <c r="O596" s="1">
        <v>0</v>
      </c>
      <c r="P596" s="1" t="s">
        <v>23</v>
      </c>
      <c r="Q596" s="1" t="s">
        <v>28</v>
      </c>
      <c r="R596" s="10">
        <f>F596*Part4Out!C$78+'relay test.csv'!H596*Part4Out!C$79+'relay test.csv'!I596*Part4Out!C$80+'relay test.csv'!J596*Part4Out!C$81+'relay test.csv'!K596*Part4Out!C$82+'relay test.csv'!L596*Part4Out!C$83+'relay test.csv'!M596*Part4Out!C$84+'relay test.csv'!N596*Part4Out!C$85</f>
        <v>9.6857700533314599</v>
      </c>
      <c r="S596" s="10">
        <f>(F596*Part4Out!C$78+'relay test.csv'!H596*Part4Out!C$79+'relay test.csv'!I596*Part4Out!C$80+'relay test.csv'!J596*Part4Out!C$81+'relay test.csv'!K596*Part4Out!C$82+'relay test.csv'!L596*Part4Out!C$83+'relay test.csv'!M596*Part4Out!C$84+'relay test.csv'!N596*Part4Out!C$85) +Part4Out!C$77</f>
        <v>7.0821348017661343</v>
      </c>
      <c r="T596" s="10">
        <f t="shared" si="91"/>
        <v>1190.5073047389981</v>
      </c>
      <c r="U596" s="12">
        <f t="shared" si="92"/>
        <v>0.99916072692460833</v>
      </c>
      <c r="V596" s="11">
        <f t="shared" si="93"/>
        <v>1</v>
      </c>
      <c r="W596" s="11">
        <f t="shared" si="94"/>
        <v>1</v>
      </c>
      <c r="X596" s="11">
        <f t="shared" si="95"/>
        <v>16087.05279667395</v>
      </c>
      <c r="Y596" s="12">
        <f t="shared" si="96"/>
        <v>0.99993784207370284</v>
      </c>
      <c r="Z596" s="11">
        <f t="shared" si="97"/>
        <v>1</v>
      </c>
      <c r="AA596" s="11">
        <f t="shared" si="98"/>
        <v>1</v>
      </c>
      <c r="AB596" s="11">
        <f t="shared" si="99"/>
        <v>1</v>
      </c>
      <c r="AC596" s="1" t="s">
        <v>623</v>
      </c>
    </row>
    <row r="597" spans="1:29" x14ac:dyDescent="0.2">
      <c r="A597" s="1" t="s">
        <v>624</v>
      </c>
      <c r="B597" s="1">
        <v>0</v>
      </c>
      <c r="C597" s="2">
        <v>41237</v>
      </c>
      <c r="D597" s="2">
        <v>41237</v>
      </c>
      <c r="E597" s="2">
        <v>41237</v>
      </c>
      <c r="F597" s="1">
        <v>0</v>
      </c>
      <c r="G597" s="1">
        <v>0</v>
      </c>
      <c r="H597" s="1">
        <v>0</v>
      </c>
      <c r="I597" s="1">
        <v>53.72</v>
      </c>
      <c r="J597" s="1">
        <v>0</v>
      </c>
      <c r="K597" s="1">
        <v>0</v>
      </c>
      <c r="L597" s="1">
        <v>0</v>
      </c>
      <c r="M597" s="1">
        <v>0</v>
      </c>
      <c r="N597" s="7">
        <f t="shared" si="90"/>
        <v>0</v>
      </c>
      <c r="O597" s="1">
        <v>0</v>
      </c>
      <c r="P597" s="1" t="s">
        <v>30</v>
      </c>
      <c r="Q597" s="1" t="s">
        <v>63</v>
      </c>
      <c r="R597" s="10">
        <f>F597*Part4Out!C$78+'relay test.csv'!H597*Part4Out!C$79+'relay test.csv'!I597*Part4Out!C$80+'relay test.csv'!J597*Part4Out!C$81+'relay test.csv'!K597*Part4Out!C$82+'relay test.csv'!L597*Part4Out!C$83+'relay test.csv'!M597*Part4Out!C$84+'relay test.csv'!N597*Part4Out!C$85</f>
        <v>-0.18787704545497727</v>
      </c>
      <c r="S597" s="10">
        <f>(F597*Part4Out!C$78+'relay test.csv'!H597*Part4Out!C$79+'relay test.csv'!I597*Part4Out!C$80+'relay test.csv'!J597*Part4Out!C$81+'relay test.csv'!K597*Part4Out!C$82+'relay test.csv'!L597*Part4Out!C$83+'relay test.csv'!M597*Part4Out!C$84+'relay test.csv'!N597*Part4Out!C$85) +Part4Out!C$77</f>
        <v>-2.7915122970203026</v>
      </c>
      <c r="T597" s="10">
        <f t="shared" si="91"/>
        <v>6.1328396997276845E-2</v>
      </c>
      <c r="U597" s="12">
        <f t="shared" si="92"/>
        <v>5.7784562413281212E-2</v>
      </c>
      <c r="V597" s="11">
        <f t="shared" si="93"/>
        <v>0</v>
      </c>
      <c r="W597" s="11">
        <f t="shared" si="94"/>
        <v>0</v>
      </c>
      <c r="X597" s="11">
        <f t="shared" si="95"/>
        <v>0.82871659544068832</v>
      </c>
      <c r="Y597" s="12">
        <f t="shared" si="96"/>
        <v>0.45316841193809054</v>
      </c>
      <c r="Z597" s="11">
        <f t="shared" si="97"/>
        <v>0</v>
      </c>
      <c r="AA597" s="11">
        <f t="shared" si="98"/>
        <v>0</v>
      </c>
      <c r="AB597" s="11">
        <f t="shared" si="99"/>
        <v>0</v>
      </c>
      <c r="AC597" s="1" t="s">
        <v>624</v>
      </c>
    </row>
    <row r="598" spans="1:29" x14ac:dyDescent="0.2">
      <c r="A598" s="1" t="s">
        <v>625</v>
      </c>
      <c r="B598" s="1">
        <v>1</v>
      </c>
      <c r="C598" s="2">
        <v>40483</v>
      </c>
      <c r="D598" s="2">
        <v>41358</v>
      </c>
      <c r="E598" s="2">
        <v>41646</v>
      </c>
      <c r="F598" s="1">
        <v>41</v>
      </c>
      <c r="G598" s="1">
        <v>60.975609759999998</v>
      </c>
      <c r="H598" s="1">
        <v>36.585365850000002</v>
      </c>
      <c r="I598" s="1">
        <v>68.83</v>
      </c>
      <c r="J598" s="1">
        <v>4.5138888888888902E-2</v>
      </c>
      <c r="K598" s="1">
        <v>0</v>
      </c>
      <c r="L598" s="1">
        <v>0</v>
      </c>
      <c r="M598" s="1">
        <v>0</v>
      </c>
      <c r="N598" s="7">
        <f t="shared" si="90"/>
        <v>0</v>
      </c>
      <c r="O598" s="1">
        <v>0</v>
      </c>
      <c r="P598" s="1" t="s">
        <v>30</v>
      </c>
      <c r="Q598" s="1" t="s">
        <v>28</v>
      </c>
      <c r="R598" s="10">
        <f>F598*Part4Out!C$78+'relay test.csv'!H598*Part4Out!C$79+'relay test.csv'!I598*Part4Out!C$80+'relay test.csv'!J598*Part4Out!C$81+'relay test.csv'!K598*Part4Out!C$82+'relay test.csv'!L598*Part4Out!C$83+'relay test.csv'!M598*Part4Out!C$84+'relay test.csv'!N598*Part4Out!C$85</f>
        <v>9.1103686474896524</v>
      </c>
      <c r="S598" s="10">
        <f>(F598*Part4Out!C$78+'relay test.csv'!H598*Part4Out!C$79+'relay test.csv'!I598*Part4Out!C$80+'relay test.csv'!J598*Part4Out!C$81+'relay test.csv'!K598*Part4Out!C$82+'relay test.csv'!L598*Part4Out!C$83+'relay test.csv'!M598*Part4Out!C$84+'relay test.csv'!N598*Part4Out!C$85) +Part4Out!C$77</f>
        <v>6.5067333959243268</v>
      </c>
      <c r="T598" s="10">
        <f t="shared" si="91"/>
        <v>669.63540720727212</v>
      </c>
      <c r="U598" s="12">
        <f t="shared" si="92"/>
        <v>0.99850887682151424</v>
      </c>
      <c r="V598" s="11">
        <f t="shared" si="93"/>
        <v>1</v>
      </c>
      <c r="W598" s="11">
        <f t="shared" si="94"/>
        <v>1</v>
      </c>
      <c r="X598" s="11">
        <f t="shared" si="95"/>
        <v>9048.630031402754</v>
      </c>
      <c r="Y598" s="12">
        <f t="shared" si="96"/>
        <v>0.99988949824506301</v>
      </c>
      <c r="Z598" s="11">
        <f t="shared" si="97"/>
        <v>1</v>
      </c>
      <c r="AA598" s="11">
        <f t="shared" si="98"/>
        <v>1</v>
      </c>
      <c r="AB598" s="11">
        <f t="shared" si="99"/>
        <v>1</v>
      </c>
      <c r="AC598" s="1" t="s">
        <v>625</v>
      </c>
    </row>
    <row r="599" spans="1:29" x14ac:dyDescent="0.2">
      <c r="A599" s="1" t="s">
        <v>626</v>
      </c>
      <c r="B599" s="1">
        <v>1</v>
      </c>
      <c r="C599" s="2">
        <v>41421</v>
      </c>
      <c r="D599" s="2">
        <v>41424</v>
      </c>
      <c r="E599" s="2">
        <v>41424</v>
      </c>
      <c r="F599" s="1">
        <v>44</v>
      </c>
      <c r="G599" s="1">
        <v>2.2727272730000001</v>
      </c>
      <c r="H599" s="1">
        <v>0</v>
      </c>
      <c r="I599" s="1">
        <v>92.76</v>
      </c>
      <c r="J599" s="1">
        <v>0</v>
      </c>
      <c r="K599" s="1">
        <v>1</v>
      </c>
      <c r="L599" s="1">
        <v>0</v>
      </c>
      <c r="M599" s="1">
        <v>0</v>
      </c>
      <c r="N599" s="7">
        <f t="shared" si="90"/>
        <v>1</v>
      </c>
      <c r="O599" s="1">
        <v>0</v>
      </c>
      <c r="P599" s="1" t="s">
        <v>23</v>
      </c>
      <c r="Q599" s="1" t="s">
        <v>28</v>
      </c>
      <c r="R599" s="10">
        <f>F599*Part4Out!C$78+'relay test.csv'!H599*Part4Out!C$79+'relay test.csv'!I599*Part4Out!C$80+'relay test.csv'!J599*Part4Out!C$81+'relay test.csv'!K599*Part4Out!C$82+'relay test.csv'!L599*Part4Out!C$83+'relay test.csv'!M599*Part4Out!C$84+'relay test.csv'!N599*Part4Out!C$85</f>
        <v>9.7664943546451273</v>
      </c>
      <c r="S599" s="10">
        <f>(F599*Part4Out!C$78+'relay test.csv'!H599*Part4Out!C$79+'relay test.csv'!I599*Part4Out!C$80+'relay test.csv'!J599*Part4Out!C$81+'relay test.csv'!K599*Part4Out!C$82+'relay test.csv'!L599*Part4Out!C$83+'relay test.csv'!M599*Part4Out!C$84+'relay test.csv'!N599*Part4Out!C$85) +Part4Out!C$77</f>
        <v>7.1628591030798017</v>
      </c>
      <c r="T599" s="10">
        <f t="shared" si="91"/>
        <v>1290.5956088417174</v>
      </c>
      <c r="U599" s="12">
        <f t="shared" si="92"/>
        <v>0.99922576385893969</v>
      </c>
      <c r="V599" s="11">
        <f t="shared" si="93"/>
        <v>1</v>
      </c>
      <c r="W599" s="11">
        <f t="shared" si="94"/>
        <v>1</v>
      </c>
      <c r="X599" s="11">
        <f t="shared" si="95"/>
        <v>17439.523147776083</v>
      </c>
      <c r="Y599" s="12">
        <f t="shared" si="96"/>
        <v>0.99994266227041895</v>
      </c>
      <c r="Z599" s="11">
        <f t="shared" si="97"/>
        <v>1</v>
      </c>
      <c r="AA599" s="11">
        <f t="shared" si="98"/>
        <v>1</v>
      </c>
      <c r="AB599" s="11">
        <f t="shared" si="99"/>
        <v>1</v>
      </c>
      <c r="AC599" s="1" t="s">
        <v>626</v>
      </c>
    </row>
    <row r="600" spans="1:29" x14ac:dyDescent="0.2">
      <c r="A600" s="1" t="s">
        <v>627</v>
      </c>
      <c r="B600" s="1">
        <v>1</v>
      </c>
      <c r="C600" s="2">
        <v>41435</v>
      </c>
      <c r="D600" s="2">
        <v>41437</v>
      </c>
      <c r="E600" s="2">
        <v>41444</v>
      </c>
      <c r="F600" s="1">
        <v>48</v>
      </c>
      <c r="G600" s="1">
        <v>4.1666666670000003</v>
      </c>
      <c r="H600" s="1">
        <v>0</v>
      </c>
      <c r="I600" s="1">
        <v>80.31</v>
      </c>
      <c r="J600" s="1">
        <v>0.28571428571428598</v>
      </c>
      <c r="K600" s="1">
        <v>1</v>
      </c>
      <c r="L600" s="1">
        <v>1</v>
      </c>
      <c r="M600" s="1">
        <v>0</v>
      </c>
      <c r="N600" s="7">
        <f t="shared" si="90"/>
        <v>0</v>
      </c>
      <c r="O600" s="1">
        <v>0</v>
      </c>
      <c r="P600" s="1" t="s">
        <v>36</v>
      </c>
      <c r="Q600" s="1" t="s">
        <v>167</v>
      </c>
      <c r="R600" s="10">
        <f>F600*Part4Out!C$78+'relay test.csv'!H600*Part4Out!C$79+'relay test.csv'!I600*Part4Out!C$80+'relay test.csv'!J600*Part4Out!C$81+'relay test.csv'!K600*Part4Out!C$82+'relay test.csv'!L600*Part4Out!C$83+'relay test.csv'!M600*Part4Out!C$84+'relay test.csv'!N600*Part4Out!C$85</f>
        <v>10.982348252316799</v>
      </c>
      <c r="S600" s="10">
        <f>(F600*Part4Out!C$78+'relay test.csv'!H600*Part4Out!C$79+'relay test.csv'!I600*Part4Out!C$80+'relay test.csv'!J600*Part4Out!C$81+'relay test.csv'!K600*Part4Out!C$82+'relay test.csv'!L600*Part4Out!C$83+'relay test.csv'!M600*Part4Out!C$84+'relay test.csv'!N600*Part4Out!C$85) +Part4Out!C$77</f>
        <v>8.378713000751473</v>
      </c>
      <c r="T600" s="10">
        <f t="shared" si="91"/>
        <v>4353.4024935008374</v>
      </c>
      <c r="U600" s="12">
        <f t="shared" si="92"/>
        <v>0.99977034736648884</v>
      </c>
      <c r="V600" s="11">
        <f t="shared" si="93"/>
        <v>1</v>
      </c>
      <c r="W600" s="11">
        <f t="shared" si="94"/>
        <v>1</v>
      </c>
      <c r="X600" s="11">
        <f t="shared" si="95"/>
        <v>58826.53174771896</v>
      </c>
      <c r="Y600" s="12">
        <f t="shared" si="96"/>
        <v>0.99998300115659644</v>
      </c>
      <c r="Z600" s="11">
        <f t="shared" si="97"/>
        <v>1</v>
      </c>
      <c r="AA600" s="11">
        <f t="shared" si="98"/>
        <v>1</v>
      </c>
      <c r="AB600" s="11">
        <f t="shared" si="99"/>
        <v>1</v>
      </c>
      <c r="AC600" s="1" t="s">
        <v>627</v>
      </c>
    </row>
    <row r="601" spans="1:29" x14ac:dyDescent="0.2">
      <c r="A601" s="1" t="s">
        <v>628</v>
      </c>
      <c r="B601" s="1">
        <v>1</v>
      </c>
      <c r="C601" s="2">
        <v>40518</v>
      </c>
      <c r="D601" s="2">
        <v>40930</v>
      </c>
      <c r="E601" s="2">
        <v>41645</v>
      </c>
      <c r="F601" s="1">
        <v>51</v>
      </c>
      <c r="G601" s="1">
        <v>52.941176470000002</v>
      </c>
      <c r="H601" s="1">
        <v>13.725490199999999</v>
      </c>
      <c r="I601" s="1">
        <v>167.87</v>
      </c>
      <c r="J601" s="1">
        <v>6.15384615384615E-2</v>
      </c>
      <c r="K601" s="1">
        <v>0</v>
      </c>
      <c r="L601" s="1">
        <v>0</v>
      </c>
      <c r="M601" s="1">
        <v>0</v>
      </c>
      <c r="N601" s="7">
        <f t="shared" si="90"/>
        <v>0</v>
      </c>
      <c r="O601" s="1">
        <v>0</v>
      </c>
      <c r="P601" s="1" t="s">
        <v>32</v>
      </c>
      <c r="Q601" s="1" t="s">
        <v>28</v>
      </c>
      <c r="R601" s="10">
        <f>F601*Part4Out!C$78+'relay test.csv'!H601*Part4Out!C$79+'relay test.csv'!I601*Part4Out!C$80+'relay test.csv'!J601*Part4Out!C$81+'relay test.csv'!K601*Part4Out!C$82+'relay test.csv'!L601*Part4Out!C$83+'relay test.csv'!M601*Part4Out!C$84+'relay test.csv'!N601*Part4Out!C$85</f>
        <v>10.42901024282793</v>
      </c>
      <c r="S601" s="10">
        <f>(F601*Part4Out!C$78+'relay test.csv'!H601*Part4Out!C$79+'relay test.csv'!I601*Part4Out!C$80+'relay test.csv'!J601*Part4Out!C$81+'relay test.csv'!K601*Part4Out!C$82+'relay test.csv'!L601*Part4Out!C$83+'relay test.csv'!M601*Part4Out!C$84+'relay test.csv'!N601*Part4Out!C$85) +Part4Out!C$77</f>
        <v>7.8253749912626045</v>
      </c>
      <c r="T601" s="10">
        <f t="shared" si="91"/>
        <v>2503.3246597302691</v>
      </c>
      <c r="U601" s="12">
        <f t="shared" si="92"/>
        <v>0.99960069075065228</v>
      </c>
      <c r="V601" s="11">
        <f t="shared" si="93"/>
        <v>1</v>
      </c>
      <c r="W601" s="11">
        <f t="shared" si="94"/>
        <v>1</v>
      </c>
      <c r="X601" s="11">
        <f t="shared" si="95"/>
        <v>33826.853315381857</v>
      </c>
      <c r="Y601" s="12">
        <f t="shared" si="96"/>
        <v>0.99997043856165868</v>
      </c>
      <c r="Z601" s="11">
        <f t="shared" si="97"/>
        <v>1</v>
      </c>
      <c r="AA601" s="11">
        <f t="shared" si="98"/>
        <v>1</v>
      </c>
      <c r="AB601" s="11">
        <f t="shared" si="99"/>
        <v>1</v>
      </c>
      <c r="AC601" s="1" t="s">
        <v>628</v>
      </c>
    </row>
    <row r="602" spans="1:29" x14ac:dyDescent="0.2">
      <c r="A602" s="1" t="s">
        <v>629</v>
      </c>
      <c r="B602" s="1">
        <v>0</v>
      </c>
      <c r="C602" s="2">
        <v>41216</v>
      </c>
      <c r="D602" s="2">
        <v>41417</v>
      </c>
      <c r="E602" s="2">
        <v>41417</v>
      </c>
      <c r="F602" s="1">
        <v>8</v>
      </c>
      <c r="G602" s="1">
        <v>25</v>
      </c>
      <c r="H602" s="1">
        <v>0</v>
      </c>
      <c r="I602" s="1">
        <v>40</v>
      </c>
      <c r="J602" s="1">
        <v>0</v>
      </c>
      <c r="K602" s="1">
        <v>0</v>
      </c>
      <c r="L602" s="1">
        <v>0</v>
      </c>
      <c r="M602" s="1">
        <v>0</v>
      </c>
      <c r="N602" s="7">
        <f t="shared" si="90"/>
        <v>1</v>
      </c>
      <c r="O602" s="1">
        <v>0</v>
      </c>
      <c r="P602" s="1" t="s">
        <v>23</v>
      </c>
      <c r="Q602" s="1" t="s">
        <v>63</v>
      </c>
      <c r="R602" s="10">
        <f>F602*Part4Out!C$78+'relay test.csv'!H602*Part4Out!C$79+'relay test.csv'!I602*Part4Out!C$80+'relay test.csv'!J602*Part4Out!C$81+'relay test.csv'!K602*Part4Out!C$82+'relay test.csv'!L602*Part4Out!C$83+'relay test.csv'!M602*Part4Out!C$84+'relay test.csv'!N602*Part4Out!C$85</f>
        <v>1.8164746793199305</v>
      </c>
      <c r="S602" s="10">
        <f>(F602*Part4Out!C$78+'relay test.csv'!H602*Part4Out!C$79+'relay test.csv'!I602*Part4Out!C$80+'relay test.csv'!J602*Part4Out!C$81+'relay test.csv'!K602*Part4Out!C$82+'relay test.csv'!L602*Part4Out!C$83+'relay test.csv'!M602*Part4Out!C$84+'relay test.csv'!N602*Part4Out!C$85) +Part4Out!C$77</f>
        <v>-0.78716057224539471</v>
      </c>
      <c r="T602" s="10">
        <f t="shared" si="91"/>
        <v>0.45513528605098424</v>
      </c>
      <c r="U602" s="12">
        <f t="shared" si="92"/>
        <v>0.31277867454245589</v>
      </c>
      <c r="V602" s="11">
        <f t="shared" si="93"/>
        <v>0</v>
      </c>
      <c r="W602" s="11">
        <f t="shared" si="94"/>
        <v>0</v>
      </c>
      <c r="X602" s="11">
        <f t="shared" si="95"/>
        <v>6.1501389762045005</v>
      </c>
      <c r="Y602" s="12">
        <f t="shared" si="96"/>
        <v>0.86014257858092313</v>
      </c>
      <c r="Z602" s="11">
        <f t="shared" si="97"/>
        <v>1</v>
      </c>
      <c r="AA602" s="11">
        <f t="shared" si="98"/>
        <v>0</v>
      </c>
      <c r="AB602" s="11">
        <f t="shared" si="99"/>
        <v>0</v>
      </c>
      <c r="AC602" s="1" t="s">
        <v>629</v>
      </c>
    </row>
    <row r="603" spans="1:29" x14ac:dyDescent="0.2">
      <c r="A603" s="1" t="s">
        <v>630</v>
      </c>
      <c r="B603" s="1">
        <v>1</v>
      </c>
      <c r="C603" s="2">
        <v>41407</v>
      </c>
      <c r="D603" s="2">
        <v>41407</v>
      </c>
      <c r="E603" s="2">
        <v>41407</v>
      </c>
      <c r="F603" s="1">
        <v>37</v>
      </c>
      <c r="G603" s="1">
        <v>59.459459459999998</v>
      </c>
      <c r="H603" s="1">
        <v>0</v>
      </c>
      <c r="I603" s="1">
        <v>50.03</v>
      </c>
      <c r="J603" s="1">
        <v>0</v>
      </c>
      <c r="K603" s="1">
        <v>0</v>
      </c>
      <c r="L603" s="1">
        <v>0</v>
      </c>
      <c r="M603" s="1">
        <v>0</v>
      </c>
      <c r="N603" s="7">
        <f t="shared" si="90"/>
        <v>0</v>
      </c>
      <c r="O603" s="1">
        <v>0</v>
      </c>
      <c r="P603" s="1" t="s">
        <v>32</v>
      </c>
      <c r="Q603" s="1" t="s">
        <v>63</v>
      </c>
      <c r="R603" s="10">
        <f>F603*Part4Out!C$78+'relay test.csv'!H603*Part4Out!C$79+'relay test.csv'!I603*Part4Out!C$80+'relay test.csv'!J603*Part4Out!C$81+'relay test.csv'!K603*Part4Out!C$82+'relay test.csv'!L603*Part4Out!C$83+'relay test.csv'!M603*Part4Out!C$84+'relay test.csv'!N603*Part4Out!C$85</f>
        <v>7.6518460902905581</v>
      </c>
      <c r="S603" s="10">
        <f>(F603*Part4Out!C$78+'relay test.csv'!H603*Part4Out!C$79+'relay test.csv'!I603*Part4Out!C$80+'relay test.csv'!J603*Part4Out!C$81+'relay test.csv'!K603*Part4Out!C$82+'relay test.csv'!L603*Part4Out!C$83+'relay test.csv'!M603*Part4Out!C$84+'relay test.csv'!N603*Part4Out!C$85) +Part4Out!C$77</f>
        <v>5.0482108387252325</v>
      </c>
      <c r="T603" s="10">
        <f t="shared" si="91"/>
        <v>155.74356470768274</v>
      </c>
      <c r="U603" s="12">
        <f t="shared" si="92"/>
        <v>0.99362015275163007</v>
      </c>
      <c r="V603" s="11">
        <f t="shared" si="93"/>
        <v>1</v>
      </c>
      <c r="W603" s="11">
        <f t="shared" si="94"/>
        <v>1</v>
      </c>
      <c r="X603" s="11">
        <f t="shared" si="95"/>
        <v>2104.5271526023807</v>
      </c>
      <c r="Y603" s="12">
        <f t="shared" si="96"/>
        <v>0.99952505955633775</v>
      </c>
      <c r="Z603" s="11">
        <f t="shared" si="97"/>
        <v>1</v>
      </c>
      <c r="AA603" s="11">
        <f t="shared" si="98"/>
        <v>1</v>
      </c>
      <c r="AB603" s="11">
        <f t="shared" si="99"/>
        <v>1</v>
      </c>
      <c r="AC603" s="1" t="s">
        <v>630</v>
      </c>
    </row>
    <row r="604" spans="1:29" x14ac:dyDescent="0.2">
      <c r="A604" s="1" t="s">
        <v>631</v>
      </c>
      <c r="B604" s="1">
        <v>1</v>
      </c>
      <c r="C604" s="2">
        <v>41402</v>
      </c>
      <c r="D604" s="2">
        <v>41404</v>
      </c>
      <c r="E604" s="2">
        <v>41658</v>
      </c>
      <c r="F604" s="1">
        <v>41</v>
      </c>
      <c r="G604" s="1">
        <v>75.609756099999998</v>
      </c>
      <c r="H604" s="1">
        <v>4.8780487800000003</v>
      </c>
      <c r="I604" s="1">
        <v>77.5</v>
      </c>
      <c r="J604" s="1">
        <v>8.2677165354330701E-2</v>
      </c>
      <c r="K604" s="1">
        <v>0</v>
      </c>
      <c r="L604" s="1">
        <v>0</v>
      </c>
      <c r="M604" s="1">
        <v>1</v>
      </c>
      <c r="N604" s="7">
        <f t="shared" si="90"/>
        <v>1</v>
      </c>
      <c r="O604" s="1">
        <v>0</v>
      </c>
      <c r="P604" s="1" t="s">
        <v>162</v>
      </c>
      <c r="Q604" s="1" t="s">
        <v>167</v>
      </c>
      <c r="R604" s="10">
        <f>F604*Part4Out!C$78+'relay test.csv'!H604*Part4Out!C$79+'relay test.csv'!I604*Part4Out!C$80+'relay test.csv'!J604*Part4Out!C$81+'relay test.csv'!K604*Part4Out!C$82+'relay test.csv'!L604*Part4Out!C$83+'relay test.csv'!M604*Part4Out!C$84+'relay test.csv'!N604*Part4Out!C$85</f>
        <v>9.5577799337441043</v>
      </c>
      <c r="S604" s="10">
        <f>(F604*Part4Out!C$78+'relay test.csv'!H604*Part4Out!C$79+'relay test.csv'!I604*Part4Out!C$80+'relay test.csv'!J604*Part4Out!C$81+'relay test.csv'!K604*Part4Out!C$82+'relay test.csv'!L604*Part4Out!C$83+'relay test.csv'!M604*Part4Out!C$84+'relay test.csv'!N604*Part4Out!C$85) +Part4Out!C$77</f>
        <v>6.9541446821787787</v>
      </c>
      <c r="T604" s="10">
        <f t="shared" si="91"/>
        <v>1047.4822244764764</v>
      </c>
      <c r="U604" s="12">
        <f t="shared" si="92"/>
        <v>0.9990462403876238</v>
      </c>
      <c r="V604" s="11">
        <f t="shared" si="93"/>
        <v>1</v>
      </c>
      <c r="W604" s="11">
        <f t="shared" si="94"/>
        <v>1</v>
      </c>
      <c r="X604" s="11">
        <f t="shared" si="95"/>
        <v>14154.387614131332</v>
      </c>
      <c r="Y604" s="12">
        <f t="shared" si="96"/>
        <v>0.99992935551980211</v>
      </c>
      <c r="Z604" s="11">
        <f t="shared" si="97"/>
        <v>1</v>
      </c>
      <c r="AA604" s="11">
        <f t="shared" si="98"/>
        <v>1</v>
      </c>
      <c r="AB604" s="11">
        <f t="shared" si="99"/>
        <v>1</v>
      </c>
      <c r="AC604" s="1" t="s">
        <v>631</v>
      </c>
    </row>
    <row r="605" spans="1:29" x14ac:dyDescent="0.2">
      <c r="A605" s="1" t="s">
        <v>632</v>
      </c>
      <c r="B605" s="1">
        <v>1</v>
      </c>
      <c r="C605" s="2">
        <v>40782</v>
      </c>
      <c r="D605" s="2">
        <v>40782</v>
      </c>
      <c r="E605" s="2">
        <v>40821</v>
      </c>
      <c r="F605" s="1">
        <v>43</v>
      </c>
      <c r="G605" s="1">
        <v>23.25581395</v>
      </c>
      <c r="H605" s="1">
        <v>0</v>
      </c>
      <c r="I605" s="1">
        <v>53.98</v>
      </c>
      <c r="J605" s="1">
        <v>5.1282051282051301E-2</v>
      </c>
      <c r="K605" s="1">
        <v>1</v>
      </c>
      <c r="L605" s="1">
        <v>0</v>
      </c>
      <c r="M605" s="1">
        <v>0</v>
      </c>
      <c r="N605" s="7">
        <f t="shared" si="90"/>
        <v>0</v>
      </c>
      <c r="O605" s="1">
        <v>0</v>
      </c>
      <c r="P605" s="1" t="s">
        <v>32</v>
      </c>
      <c r="Q605" s="1" t="s">
        <v>28</v>
      </c>
      <c r="R605" s="10">
        <f>F605*Part4Out!C$78+'relay test.csv'!H605*Part4Out!C$79+'relay test.csv'!I605*Part4Out!C$80+'relay test.csv'!J605*Part4Out!C$81+'relay test.csv'!K605*Part4Out!C$82+'relay test.csv'!L605*Part4Out!C$83+'relay test.csv'!M605*Part4Out!C$84+'relay test.csv'!N605*Part4Out!C$85</f>
        <v>9.395899410372218</v>
      </c>
      <c r="S605" s="10">
        <f>(F605*Part4Out!C$78+'relay test.csv'!H605*Part4Out!C$79+'relay test.csv'!I605*Part4Out!C$80+'relay test.csv'!J605*Part4Out!C$81+'relay test.csv'!K605*Part4Out!C$82+'relay test.csv'!L605*Part4Out!C$83+'relay test.csv'!M605*Part4Out!C$84+'relay test.csv'!N605*Part4Out!C$85) +Part4Out!C$77</f>
        <v>6.7922641588068924</v>
      </c>
      <c r="T605" s="10">
        <f t="shared" si="91"/>
        <v>890.92848349075575</v>
      </c>
      <c r="U605" s="12">
        <f t="shared" si="92"/>
        <v>0.99887883387680787</v>
      </c>
      <c r="V605" s="11">
        <f t="shared" si="93"/>
        <v>1</v>
      </c>
      <c r="W605" s="11">
        <f t="shared" si="94"/>
        <v>1</v>
      </c>
      <c r="X605" s="11">
        <f t="shared" si="95"/>
        <v>12038.912734868623</v>
      </c>
      <c r="Y605" s="12">
        <f t="shared" si="96"/>
        <v>0.99991694291960243</v>
      </c>
      <c r="Z605" s="11">
        <f t="shared" si="97"/>
        <v>1</v>
      </c>
      <c r="AA605" s="11">
        <f t="shared" si="98"/>
        <v>1</v>
      </c>
      <c r="AB605" s="11">
        <f t="shared" si="99"/>
        <v>1</v>
      </c>
      <c r="AC605" s="1" t="s">
        <v>632</v>
      </c>
    </row>
    <row r="606" spans="1:29" x14ac:dyDescent="0.2">
      <c r="A606" s="1" t="s">
        <v>633</v>
      </c>
      <c r="B606" s="1">
        <v>1</v>
      </c>
      <c r="C606" s="2">
        <v>40760</v>
      </c>
      <c r="D606" s="2">
        <v>40760</v>
      </c>
      <c r="E606" s="2">
        <v>41329</v>
      </c>
      <c r="F606" s="1">
        <v>46</v>
      </c>
      <c r="G606" s="1">
        <v>2.1739130430000002</v>
      </c>
      <c r="H606" s="1">
        <v>2.1739130430000002</v>
      </c>
      <c r="I606" s="1">
        <v>19.170000000000002</v>
      </c>
      <c r="J606" s="1">
        <v>1.05448154657293E-2</v>
      </c>
      <c r="K606" s="1">
        <v>0</v>
      </c>
      <c r="L606" s="1">
        <v>0</v>
      </c>
      <c r="M606" s="1">
        <v>0</v>
      </c>
      <c r="N606" s="7">
        <f t="shared" si="90"/>
        <v>0</v>
      </c>
      <c r="O606" s="1">
        <v>0</v>
      </c>
      <c r="P606" s="1" t="s">
        <v>26</v>
      </c>
      <c r="Q606" s="1" t="s">
        <v>24</v>
      </c>
      <c r="R606" s="10">
        <f>F606*Part4Out!C$78+'relay test.csv'!H606*Part4Out!C$79+'relay test.csv'!I606*Part4Out!C$80+'relay test.csv'!J606*Part4Out!C$81+'relay test.csv'!K606*Part4Out!C$82+'relay test.csv'!L606*Part4Out!C$83+'relay test.csv'!M606*Part4Out!C$84+'relay test.csv'!N606*Part4Out!C$85</f>
        <v>9.6991971555789807</v>
      </c>
      <c r="S606" s="10">
        <f>(F606*Part4Out!C$78+'relay test.csv'!H606*Part4Out!C$79+'relay test.csv'!I606*Part4Out!C$80+'relay test.csv'!J606*Part4Out!C$81+'relay test.csv'!K606*Part4Out!C$82+'relay test.csv'!L606*Part4Out!C$83+'relay test.csv'!M606*Part4Out!C$84+'relay test.csv'!N606*Part4Out!C$85) +Part4Out!C$77</f>
        <v>7.0955619040136551</v>
      </c>
      <c r="T606" s="10">
        <f t="shared" si="91"/>
        <v>1206.60016651925</v>
      </c>
      <c r="U606" s="12">
        <f t="shared" si="92"/>
        <v>0.99917191134307115</v>
      </c>
      <c r="V606" s="11">
        <f t="shared" si="93"/>
        <v>1</v>
      </c>
      <c r="W606" s="11">
        <f t="shared" si="94"/>
        <v>1</v>
      </c>
      <c r="X606" s="11">
        <f t="shared" si="95"/>
        <v>16304.511955536691</v>
      </c>
      <c r="Y606" s="12">
        <f t="shared" si="96"/>
        <v>0.99993867104555034</v>
      </c>
      <c r="Z606" s="11">
        <f t="shared" si="97"/>
        <v>1</v>
      </c>
      <c r="AA606" s="11">
        <f t="shared" si="98"/>
        <v>1</v>
      </c>
      <c r="AB606" s="11">
        <f t="shared" si="99"/>
        <v>1</v>
      </c>
      <c r="AC606" s="1" t="s">
        <v>633</v>
      </c>
    </row>
    <row r="607" spans="1:29" x14ac:dyDescent="0.2">
      <c r="A607" s="1" t="s">
        <v>634</v>
      </c>
      <c r="B607" s="1">
        <v>1</v>
      </c>
      <c r="C607" s="2">
        <v>40594</v>
      </c>
      <c r="D607" s="2">
        <v>40615</v>
      </c>
      <c r="E607" s="2">
        <v>41652</v>
      </c>
      <c r="F607" s="1">
        <v>52</v>
      </c>
      <c r="G607" s="1">
        <v>28.84615385</v>
      </c>
      <c r="H607" s="1">
        <v>15.38461538</v>
      </c>
      <c r="I607" s="1">
        <v>110.12</v>
      </c>
      <c r="J607" s="1">
        <v>3.4715525554484102E-2</v>
      </c>
      <c r="K607" s="1">
        <v>0</v>
      </c>
      <c r="L607" s="1">
        <v>0</v>
      </c>
      <c r="M607" s="1">
        <v>1</v>
      </c>
      <c r="N607" s="7">
        <f t="shared" si="90"/>
        <v>0</v>
      </c>
      <c r="O607" s="1">
        <v>0</v>
      </c>
      <c r="P607" s="1" t="s">
        <v>26</v>
      </c>
      <c r="Q607" s="1" t="s">
        <v>28</v>
      </c>
      <c r="R607" s="10">
        <f>F607*Part4Out!C$78+'relay test.csv'!H607*Part4Out!C$79+'relay test.csv'!I607*Part4Out!C$80+'relay test.csv'!J607*Part4Out!C$81+'relay test.csv'!K607*Part4Out!C$82+'relay test.csv'!L607*Part4Out!C$83+'relay test.csv'!M607*Part4Out!C$84+'relay test.csv'!N607*Part4Out!C$85</f>
        <v>11.737607432239862</v>
      </c>
      <c r="S607" s="10">
        <f>(F607*Part4Out!C$78+'relay test.csv'!H607*Part4Out!C$79+'relay test.csv'!I607*Part4Out!C$80+'relay test.csv'!J607*Part4Out!C$81+'relay test.csv'!K607*Part4Out!C$82+'relay test.csv'!L607*Part4Out!C$83+'relay test.csv'!M607*Part4Out!C$84+'relay test.csv'!N607*Part4Out!C$85) +Part4Out!C$77</f>
        <v>9.1339721806745366</v>
      </c>
      <c r="T607" s="10">
        <f t="shared" si="91"/>
        <v>9264.7502370803595</v>
      </c>
      <c r="U607" s="12">
        <f t="shared" si="92"/>
        <v>0.99989207565772731</v>
      </c>
      <c r="V607" s="11">
        <f t="shared" si="93"/>
        <v>1</v>
      </c>
      <c r="W607" s="11">
        <f t="shared" si="94"/>
        <v>1</v>
      </c>
      <c r="X607" s="11">
        <f t="shared" si="95"/>
        <v>125192.44999053971</v>
      </c>
      <c r="Y607" s="12">
        <f t="shared" si="96"/>
        <v>0.99999201236166846</v>
      </c>
      <c r="Z607" s="11">
        <f t="shared" si="97"/>
        <v>1</v>
      </c>
      <c r="AA607" s="11">
        <f t="shared" si="98"/>
        <v>1</v>
      </c>
      <c r="AB607" s="11">
        <f t="shared" si="99"/>
        <v>1</v>
      </c>
      <c r="AC607" s="1" t="s">
        <v>634</v>
      </c>
    </row>
    <row r="608" spans="1:29" x14ac:dyDescent="0.2">
      <c r="A608" s="1" t="s">
        <v>635</v>
      </c>
      <c r="B608" s="1">
        <v>1</v>
      </c>
      <c r="C608" s="2">
        <v>41447</v>
      </c>
      <c r="D608" s="2">
        <v>41451</v>
      </c>
      <c r="E608" s="2">
        <v>41451</v>
      </c>
      <c r="F608" s="1">
        <v>43</v>
      </c>
      <c r="G608" s="1">
        <v>11.627906980000001</v>
      </c>
      <c r="H608" s="1">
        <v>4.651162791</v>
      </c>
      <c r="I608" s="1">
        <v>4.05</v>
      </c>
      <c r="J608" s="1">
        <v>0</v>
      </c>
      <c r="K608" s="1">
        <v>1</v>
      </c>
      <c r="L608" s="1">
        <v>0</v>
      </c>
      <c r="M608" s="1">
        <v>0</v>
      </c>
      <c r="N608" s="7">
        <f t="shared" si="90"/>
        <v>0</v>
      </c>
      <c r="O608" s="1">
        <v>0</v>
      </c>
      <c r="P608" s="1" t="s">
        <v>36</v>
      </c>
      <c r="Q608" s="1" t="s">
        <v>28</v>
      </c>
      <c r="R608" s="10">
        <f>F608*Part4Out!C$78+'relay test.csv'!H608*Part4Out!C$79+'relay test.csv'!I608*Part4Out!C$80+'relay test.csv'!J608*Part4Out!C$81+'relay test.csv'!K608*Part4Out!C$82+'relay test.csv'!L608*Part4Out!C$83+'relay test.csv'!M608*Part4Out!C$84+'relay test.csv'!N608*Part4Out!C$85</f>
        <v>9.6907608122546982</v>
      </c>
      <c r="S608" s="10">
        <f>(F608*Part4Out!C$78+'relay test.csv'!H608*Part4Out!C$79+'relay test.csv'!I608*Part4Out!C$80+'relay test.csv'!J608*Part4Out!C$81+'relay test.csv'!K608*Part4Out!C$82+'relay test.csv'!L608*Part4Out!C$83+'relay test.csv'!M608*Part4Out!C$84+'relay test.csv'!N608*Part4Out!C$85) +Part4Out!C$77</f>
        <v>7.0871255606893726</v>
      </c>
      <c r="T608" s="10">
        <f t="shared" si="91"/>
        <v>1196.4636907733748</v>
      </c>
      <c r="U608" s="12">
        <f t="shared" si="92"/>
        <v>0.99916490161020732</v>
      </c>
      <c r="V608" s="11">
        <f t="shared" si="93"/>
        <v>1</v>
      </c>
      <c r="W608" s="11">
        <f t="shared" si="94"/>
        <v>1</v>
      </c>
      <c r="X608" s="11">
        <f t="shared" si="95"/>
        <v>16167.540078214319</v>
      </c>
      <c r="Y608" s="12">
        <f t="shared" si="96"/>
        <v>0.99993815149697107</v>
      </c>
      <c r="Z608" s="11">
        <f t="shared" si="97"/>
        <v>1</v>
      </c>
      <c r="AA608" s="11">
        <f t="shared" si="98"/>
        <v>1</v>
      </c>
      <c r="AB608" s="11">
        <f t="shared" si="99"/>
        <v>1</v>
      </c>
      <c r="AC608" s="1" t="s">
        <v>635</v>
      </c>
    </row>
    <row r="609" spans="1:29" x14ac:dyDescent="0.2">
      <c r="A609" s="1" t="s">
        <v>636</v>
      </c>
      <c r="B609" s="1">
        <v>1</v>
      </c>
      <c r="C609" s="2">
        <v>41359</v>
      </c>
      <c r="D609" s="2">
        <v>41359</v>
      </c>
      <c r="E609" s="2">
        <v>41359</v>
      </c>
      <c r="F609" s="1">
        <v>45</v>
      </c>
      <c r="G609" s="1">
        <v>0</v>
      </c>
      <c r="H609" s="1">
        <v>0</v>
      </c>
      <c r="I609" s="1">
        <v>52.05</v>
      </c>
      <c r="J609" s="1">
        <v>0</v>
      </c>
      <c r="K609" s="1">
        <v>0</v>
      </c>
      <c r="L609" s="1">
        <v>0</v>
      </c>
      <c r="M609" s="1">
        <v>0</v>
      </c>
      <c r="N609" s="7">
        <f t="shared" si="90"/>
        <v>0</v>
      </c>
      <c r="O609" s="1">
        <v>0</v>
      </c>
      <c r="P609" s="1" t="s">
        <v>36</v>
      </c>
      <c r="Q609" s="1" t="s">
        <v>24</v>
      </c>
      <c r="R609" s="10">
        <f>F609*Part4Out!C$78+'relay test.csv'!H609*Part4Out!C$79+'relay test.csv'!I609*Part4Out!C$80+'relay test.csv'!J609*Part4Out!C$81+'relay test.csv'!K609*Part4Out!C$82+'relay test.csv'!L609*Part4Out!C$83+'relay test.csv'!M609*Part4Out!C$84+'relay test.csv'!N609*Part4Out!C$85</f>
        <v>9.3370664290132961</v>
      </c>
      <c r="S609" s="10">
        <f>(F609*Part4Out!C$78+'relay test.csv'!H609*Part4Out!C$79+'relay test.csv'!I609*Part4Out!C$80+'relay test.csv'!J609*Part4Out!C$81+'relay test.csv'!K609*Part4Out!C$82+'relay test.csv'!L609*Part4Out!C$83+'relay test.csv'!M609*Part4Out!C$84+'relay test.csv'!N609*Part4Out!C$85) +Part4Out!C$77</f>
        <v>6.7334311774479705</v>
      </c>
      <c r="T609" s="10">
        <f t="shared" si="91"/>
        <v>840.02460027312861</v>
      </c>
      <c r="U609" s="12">
        <f t="shared" si="92"/>
        <v>0.99881097413836017</v>
      </c>
      <c r="V609" s="11">
        <f t="shared" si="93"/>
        <v>1</v>
      </c>
      <c r="W609" s="11">
        <f t="shared" si="94"/>
        <v>1</v>
      </c>
      <c r="X609" s="11">
        <f t="shared" si="95"/>
        <v>11351.060208791749</v>
      </c>
      <c r="Y609" s="12">
        <f t="shared" si="96"/>
        <v>0.99991191026284154</v>
      </c>
      <c r="Z609" s="11">
        <f t="shared" si="97"/>
        <v>1</v>
      </c>
      <c r="AA609" s="11">
        <f t="shared" si="98"/>
        <v>1</v>
      </c>
      <c r="AB609" s="11">
        <f t="shared" si="99"/>
        <v>1</v>
      </c>
      <c r="AC609" s="1" t="s">
        <v>636</v>
      </c>
    </row>
    <row r="610" spans="1:29" x14ac:dyDescent="0.2">
      <c r="A610" s="1" t="s">
        <v>637</v>
      </c>
      <c r="B610" s="1">
        <v>1</v>
      </c>
      <c r="C610" s="2">
        <v>40413</v>
      </c>
      <c r="D610" s="2">
        <v>41336</v>
      </c>
      <c r="E610" s="2">
        <v>41492</v>
      </c>
      <c r="F610" s="1">
        <v>44</v>
      </c>
      <c r="G610" s="1">
        <v>18.18181818</v>
      </c>
      <c r="H610" s="1">
        <v>0</v>
      </c>
      <c r="I610" s="1">
        <v>54.31</v>
      </c>
      <c r="J610" s="1">
        <v>6.4102564102564097E-2</v>
      </c>
      <c r="K610" s="1">
        <v>0</v>
      </c>
      <c r="L610" s="1">
        <v>0</v>
      </c>
      <c r="M610" s="1">
        <v>0</v>
      </c>
      <c r="N610" s="7">
        <f t="shared" si="90"/>
        <v>0</v>
      </c>
      <c r="O610" s="1">
        <v>0</v>
      </c>
      <c r="P610" s="1" t="s">
        <v>32</v>
      </c>
      <c r="Q610" s="1" t="s">
        <v>24</v>
      </c>
      <c r="R610" s="10">
        <f>F610*Part4Out!C$78+'relay test.csv'!H610*Part4Out!C$79+'relay test.csv'!I610*Part4Out!C$80+'relay test.csv'!J610*Part4Out!C$81+'relay test.csv'!K610*Part4Out!C$82+'relay test.csv'!L610*Part4Out!C$83+'relay test.csv'!M610*Part4Out!C$84+'relay test.csv'!N610*Part4Out!C$85</f>
        <v>9.0793732547228565</v>
      </c>
      <c r="S610" s="10">
        <f>(F610*Part4Out!C$78+'relay test.csv'!H610*Part4Out!C$79+'relay test.csv'!I610*Part4Out!C$80+'relay test.csv'!J610*Part4Out!C$81+'relay test.csv'!K610*Part4Out!C$82+'relay test.csv'!L610*Part4Out!C$83+'relay test.csv'!M610*Part4Out!C$84+'relay test.csv'!N610*Part4Out!C$85) +Part4Out!C$77</f>
        <v>6.4757380031575309</v>
      </c>
      <c r="T610" s="10">
        <f t="shared" si="91"/>
        <v>649.19816115470212</v>
      </c>
      <c r="U610" s="12">
        <f t="shared" si="92"/>
        <v>0.99846200733907942</v>
      </c>
      <c r="V610" s="11">
        <f t="shared" si="93"/>
        <v>1</v>
      </c>
      <c r="W610" s="11">
        <f t="shared" si="94"/>
        <v>1</v>
      </c>
      <c r="X610" s="11">
        <f t="shared" si="95"/>
        <v>8772.4662019515854</v>
      </c>
      <c r="Y610" s="12">
        <f t="shared" si="96"/>
        <v>0.99988601996326409</v>
      </c>
      <c r="Z610" s="11">
        <f t="shared" si="97"/>
        <v>1</v>
      </c>
      <c r="AA610" s="11">
        <f t="shared" si="98"/>
        <v>1</v>
      </c>
      <c r="AB610" s="11">
        <f t="shared" si="99"/>
        <v>1</v>
      </c>
      <c r="AC610" s="1" t="s">
        <v>637</v>
      </c>
    </row>
    <row r="611" spans="1:29" x14ac:dyDescent="0.2">
      <c r="A611" s="1" t="s">
        <v>638</v>
      </c>
      <c r="B611" s="1">
        <v>1</v>
      </c>
      <c r="C611" s="2">
        <v>41215</v>
      </c>
      <c r="D611" s="2">
        <v>41215</v>
      </c>
      <c r="E611" s="2">
        <v>41296</v>
      </c>
      <c r="F611" s="1">
        <v>45</v>
      </c>
      <c r="G611" s="1">
        <v>0</v>
      </c>
      <c r="H611" s="1">
        <v>0</v>
      </c>
      <c r="I611" s="1">
        <v>67.28</v>
      </c>
      <c r="J611" s="1">
        <v>2.4691358024691398E-2</v>
      </c>
      <c r="K611" s="1">
        <v>0</v>
      </c>
      <c r="L611" s="1">
        <v>0</v>
      </c>
      <c r="M611" s="1">
        <v>0</v>
      </c>
      <c r="N611" s="7">
        <f t="shared" si="90"/>
        <v>0</v>
      </c>
      <c r="O611" s="1">
        <v>0</v>
      </c>
      <c r="P611" s="1" t="s">
        <v>26</v>
      </c>
      <c r="Q611" s="1" t="s">
        <v>28</v>
      </c>
      <c r="R611" s="10">
        <f>F611*Part4Out!C$78+'relay test.csv'!H611*Part4Out!C$79+'relay test.csv'!I611*Part4Out!C$80+'relay test.csv'!J611*Part4Out!C$81+'relay test.csv'!K611*Part4Out!C$82+'relay test.csv'!L611*Part4Out!C$83+'relay test.csv'!M611*Part4Out!C$84+'relay test.csv'!N611*Part4Out!C$85</f>
        <v>9.2690672499733218</v>
      </c>
      <c r="S611" s="10">
        <f>(F611*Part4Out!C$78+'relay test.csv'!H611*Part4Out!C$79+'relay test.csv'!I611*Part4Out!C$80+'relay test.csv'!J611*Part4Out!C$81+'relay test.csv'!K611*Part4Out!C$82+'relay test.csv'!L611*Part4Out!C$83+'relay test.csv'!M611*Part4Out!C$84+'relay test.csv'!N611*Part4Out!C$85) +Part4Out!C$77</f>
        <v>6.6654319984079962</v>
      </c>
      <c r="T611" s="10">
        <f t="shared" si="91"/>
        <v>784.80242515883731</v>
      </c>
      <c r="U611" s="12">
        <f t="shared" si="92"/>
        <v>0.99872741548259047</v>
      </c>
      <c r="V611" s="11">
        <f t="shared" si="93"/>
        <v>1</v>
      </c>
      <c r="W611" s="11">
        <f t="shared" si="94"/>
        <v>1</v>
      </c>
      <c r="X611" s="11">
        <f t="shared" si="95"/>
        <v>10604.855592428188</v>
      </c>
      <c r="Y611" s="12">
        <f t="shared" si="96"/>
        <v>0.99990571246314974</v>
      </c>
      <c r="Z611" s="11">
        <f t="shared" si="97"/>
        <v>1</v>
      </c>
      <c r="AA611" s="11">
        <f t="shared" si="98"/>
        <v>1</v>
      </c>
      <c r="AB611" s="11">
        <f t="shared" si="99"/>
        <v>1</v>
      </c>
      <c r="AC611" s="1" t="s">
        <v>638</v>
      </c>
    </row>
    <row r="612" spans="1:29" x14ac:dyDescent="0.2">
      <c r="A612" s="1" t="s">
        <v>639</v>
      </c>
      <c r="B612" s="1">
        <v>0</v>
      </c>
      <c r="C612" s="2">
        <v>41301</v>
      </c>
      <c r="D612" s="2">
        <v>41301</v>
      </c>
      <c r="E612" s="2">
        <v>41301</v>
      </c>
      <c r="F612" s="1">
        <v>0</v>
      </c>
      <c r="G612" s="1">
        <v>0</v>
      </c>
      <c r="H612" s="1">
        <v>0</v>
      </c>
      <c r="I612" s="1">
        <v>16.39</v>
      </c>
      <c r="J612" s="1">
        <v>0</v>
      </c>
      <c r="K612" s="1">
        <v>0</v>
      </c>
      <c r="L612" s="1">
        <v>0</v>
      </c>
      <c r="M612" s="1">
        <v>0</v>
      </c>
      <c r="N612" s="7">
        <f t="shared" si="90"/>
        <v>0</v>
      </c>
      <c r="O612" s="1">
        <v>0</v>
      </c>
      <c r="P612" s="1" t="s">
        <v>36</v>
      </c>
      <c r="Q612" s="1" t="s">
        <v>28</v>
      </c>
      <c r="R612" s="10">
        <f>F612*Part4Out!C$78+'relay test.csv'!H612*Part4Out!C$79+'relay test.csv'!I612*Part4Out!C$80+'relay test.csv'!J612*Part4Out!C$81+'relay test.csv'!K612*Part4Out!C$82+'relay test.csv'!L612*Part4Out!C$83+'relay test.csv'!M612*Part4Out!C$84+'relay test.csv'!N612*Part4Out!C$85</f>
        <v>-5.7321384493802634E-2</v>
      </c>
      <c r="S612" s="10">
        <f>(F612*Part4Out!C$78+'relay test.csv'!H612*Part4Out!C$79+'relay test.csv'!I612*Part4Out!C$80+'relay test.csv'!J612*Part4Out!C$81+'relay test.csv'!K612*Part4Out!C$82+'relay test.csv'!L612*Part4Out!C$83+'relay test.csv'!M612*Part4Out!C$84+'relay test.csv'!N612*Part4Out!C$85) +Part4Out!C$77</f>
        <v>-2.6609566360591277</v>
      </c>
      <c r="T612" s="10">
        <f t="shared" si="91"/>
        <v>6.98813387499055E-2</v>
      </c>
      <c r="U612" s="12">
        <f t="shared" si="92"/>
        <v>6.5316905921134955E-2</v>
      </c>
      <c r="V612" s="11">
        <f t="shared" si="93"/>
        <v>0</v>
      </c>
      <c r="W612" s="11">
        <f t="shared" si="94"/>
        <v>0</v>
      </c>
      <c r="X612" s="11">
        <f t="shared" si="95"/>
        <v>0.94429054025707815</v>
      </c>
      <c r="Y612" s="12">
        <f t="shared" si="96"/>
        <v>0.48567357640500686</v>
      </c>
      <c r="Z612" s="11">
        <f t="shared" si="97"/>
        <v>0</v>
      </c>
      <c r="AA612" s="11">
        <f t="shared" si="98"/>
        <v>0</v>
      </c>
      <c r="AB612" s="11">
        <f t="shared" si="99"/>
        <v>0</v>
      </c>
      <c r="AC612" s="1" t="s">
        <v>639</v>
      </c>
    </row>
    <row r="613" spans="1:29" x14ac:dyDescent="0.2">
      <c r="A613" s="1" t="s">
        <v>640</v>
      </c>
      <c r="B613" s="1">
        <v>1</v>
      </c>
      <c r="C613" s="2">
        <v>41149</v>
      </c>
      <c r="D613" s="2">
        <v>41149</v>
      </c>
      <c r="E613" s="2">
        <v>41561</v>
      </c>
      <c r="F613" s="1">
        <v>41</v>
      </c>
      <c r="G613" s="1">
        <v>63.414634149999998</v>
      </c>
      <c r="H613" s="1">
        <v>12.195121950000001</v>
      </c>
      <c r="I613" s="1">
        <v>59.86</v>
      </c>
      <c r="J613" s="1">
        <v>1.6990291262135901E-2</v>
      </c>
      <c r="K613" s="1">
        <v>1</v>
      </c>
      <c r="L613" s="1">
        <v>0</v>
      </c>
      <c r="M613" s="1">
        <v>0</v>
      </c>
      <c r="N613" s="7">
        <f t="shared" si="90"/>
        <v>0</v>
      </c>
      <c r="O613" s="1">
        <v>0</v>
      </c>
      <c r="P613" s="1" t="s">
        <v>36</v>
      </c>
      <c r="Q613" s="1" t="s">
        <v>63</v>
      </c>
      <c r="R613" s="10">
        <f>F613*Part4Out!C$78+'relay test.csv'!H613*Part4Out!C$79+'relay test.csv'!I613*Part4Out!C$80+'relay test.csv'!J613*Part4Out!C$81+'relay test.csv'!K613*Part4Out!C$82+'relay test.csv'!L613*Part4Out!C$83+'relay test.csv'!M613*Part4Out!C$84+'relay test.csv'!N613*Part4Out!C$85</f>
        <v>9.2077499301542698</v>
      </c>
      <c r="S613" s="10">
        <f>(F613*Part4Out!C$78+'relay test.csv'!H613*Part4Out!C$79+'relay test.csv'!I613*Part4Out!C$80+'relay test.csv'!J613*Part4Out!C$81+'relay test.csv'!K613*Part4Out!C$82+'relay test.csv'!L613*Part4Out!C$83+'relay test.csv'!M613*Part4Out!C$84+'relay test.csv'!N613*Part4Out!C$85) +Part4Out!C$77</f>
        <v>6.6041146785889442</v>
      </c>
      <c r="T613" s="10">
        <f t="shared" si="91"/>
        <v>738.12610101561609</v>
      </c>
      <c r="U613" s="12">
        <f t="shared" si="92"/>
        <v>0.99864705089073991</v>
      </c>
      <c r="V613" s="11">
        <f t="shared" si="93"/>
        <v>1</v>
      </c>
      <c r="W613" s="11">
        <f t="shared" si="94"/>
        <v>1</v>
      </c>
      <c r="X613" s="11">
        <f t="shared" si="95"/>
        <v>9974.1291047723334</v>
      </c>
      <c r="Y613" s="12">
        <f t="shared" si="96"/>
        <v>0.99989975067094405</v>
      </c>
      <c r="Z613" s="11">
        <f t="shared" si="97"/>
        <v>1</v>
      </c>
      <c r="AA613" s="11">
        <f t="shared" si="98"/>
        <v>1</v>
      </c>
      <c r="AB613" s="11">
        <f t="shared" si="99"/>
        <v>1</v>
      </c>
      <c r="AC613" s="1" t="s">
        <v>640</v>
      </c>
    </row>
    <row r="614" spans="1:29" x14ac:dyDescent="0.2">
      <c r="A614" s="1" t="s">
        <v>641</v>
      </c>
      <c r="B614" s="1">
        <v>1</v>
      </c>
      <c r="C614" s="2">
        <v>40866</v>
      </c>
      <c r="D614" s="2">
        <v>40866</v>
      </c>
      <c r="E614" s="2">
        <v>40866</v>
      </c>
      <c r="F614" s="1">
        <v>45</v>
      </c>
      <c r="G614" s="1">
        <v>6.6666666670000003</v>
      </c>
      <c r="H614" s="1">
        <v>2.2222222220000001</v>
      </c>
      <c r="I614" s="1">
        <v>76.88</v>
      </c>
      <c r="J614" s="1">
        <v>0</v>
      </c>
      <c r="K614" s="1">
        <v>0</v>
      </c>
      <c r="L614" s="1">
        <v>0</v>
      </c>
      <c r="M614" s="1">
        <v>0</v>
      </c>
      <c r="N614" s="7">
        <f t="shared" si="90"/>
        <v>0</v>
      </c>
      <c r="O614" s="1">
        <v>0</v>
      </c>
      <c r="P614" s="1" t="s">
        <v>32</v>
      </c>
      <c r="Q614" s="1" t="s">
        <v>28</v>
      </c>
      <c r="R614" s="10">
        <f>F614*Part4Out!C$78+'relay test.csv'!H614*Part4Out!C$79+'relay test.csv'!I614*Part4Out!C$80+'relay test.csv'!J614*Part4Out!C$81+'relay test.csv'!K614*Part4Out!C$82+'relay test.csv'!L614*Part4Out!C$83+'relay test.csv'!M614*Part4Out!C$84+'relay test.csv'!N614*Part4Out!C$85</f>
        <v>9.2930537921004515</v>
      </c>
      <c r="S614" s="10">
        <f>(F614*Part4Out!C$78+'relay test.csv'!H614*Part4Out!C$79+'relay test.csv'!I614*Part4Out!C$80+'relay test.csv'!J614*Part4Out!C$81+'relay test.csv'!K614*Part4Out!C$82+'relay test.csv'!L614*Part4Out!C$83+'relay test.csv'!M614*Part4Out!C$84+'relay test.csv'!N614*Part4Out!C$85) +Part4Out!C$77</f>
        <v>6.6894185405351259</v>
      </c>
      <c r="T614" s="10">
        <f t="shared" si="91"/>
        <v>803.85470730002396</v>
      </c>
      <c r="U614" s="12">
        <f t="shared" si="92"/>
        <v>0.99875753972620152</v>
      </c>
      <c r="V614" s="11">
        <f t="shared" si="93"/>
        <v>1</v>
      </c>
      <c r="W614" s="11">
        <f t="shared" si="94"/>
        <v>1</v>
      </c>
      <c r="X614" s="11">
        <f t="shared" si="95"/>
        <v>10862.304721452721</v>
      </c>
      <c r="Y614" s="12">
        <f t="shared" si="96"/>
        <v>0.99990794698062502</v>
      </c>
      <c r="Z614" s="11">
        <f t="shared" si="97"/>
        <v>1</v>
      </c>
      <c r="AA614" s="11">
        <f t="shared" si="98"/>
        <v>1</v>
      </c>
      <c r="AB614" s="11">
        <f t="shared" si="99"/>
        <v>1</v>
      </c>
      <c r="AC614" s="1" t="s">
        <v>641</v>
      </c>
    </row>
    <row r="615" spans="1:29" x14ac:dyDescent="0.2">
      <c r="A615" s="1" t="s">
        <v>642</v>
      </c>
      <c r="B615" s="1">
        <v>1</v>
      </c>
      <c r="C615" s="2">
        <v>41342</v>
      </c>
      <c r="D615" s="2">
        <v>41342</v>
      </c>
      <c r="E615" s="2">
        <v>41342</v>
      </c>
      <c r="F615" s="1">
        <v>45</v>
      </c>
      <c r="G615" s="1">
        <v>0</v>
      </c>
      <c r="H615" s="1">
        <v>0</v>
      </c>
      <c r="I615" s="1">
        <v>74.44</v>
      </c>
      <c r="J615" s="1">
        <v>0</v>
      </c>
      <c r="K615" s="1">
        <v>1</v>
      </c>
      <c r="L615" s="1">
        <v>0</v>
      </c>
      <c r="M615" s="1">
        <v>0</v>
      </c>
      <c r="N615" s="7">
        <f t="shared" si="90"/>
        <v>0</v>
      </c>
      <c r="O615" s="1">
        <v>0</v>
      </c>
      <c r="P615" s="1" t="s">
        <v>30</v>
      </c>
      <c r="Q615" s="1" t="s">
        <v>63</v>
      </c>
      <c r="R615" s="10">
        <f>F615*Part4Out!C$78+'relay test.csv'!H615*Part4Out!C$79+'relay test.csv'!I615*Part4Out!C$80+'relay test.csv'!J615*Part4Out!C$81+'relay test.csv'!K615*Part4Out!C$82+'relay test.csv'!L615*Part4Out!C$83+'relay test.csv'!M615*Part4Out!C$84+'relay test.csv'!N615*Part4Out!C$85</f>
        <v>9.7780179517779384</v>
      </c>
      <c r="S615" s="10">
        <f>(F615*Part4Out!C$78+'relay test.csv'!H615*Part4Out!C$79+'relay test.csv'!I615*Part4Out!C$80+'relay test.csv'!J615*Part4Out!C$81+'relay test.csv'!K615*Part4Out!C$82+'relay test.csv'!L615*Part4Out!C$83+'relay test.csv'!M615*Part4Out!C$84+'relay test.csv'!N615*Part4Out!C$85) +Part4Out!C$77</f>
        <v>7.1743827002126128</v>
      </c>
      <c r="T615" s="10">
        <f t="shared" si="91"/>
        <v>1305.5539340259174</v>
      </c>
      <c r="U615" s="12">
        <f t="shared" si="92"/>
        <v>0.99923462784508355</v>
      </c>
      <c r="V615" s="11">
        <f t="shared" si="93"/>
        <v>1</v>
      </c>
      <c r="W615" s="11">
        <f t="shared" si="94"/>
        <v>1</v>
      </c>
      <c r="X615" s="11">
        <f t="shared" si="95"/>
        <v>17641.651573221399</v>
      </c>
      <c r="Y615" s="12">
        <f t="shared" si="96"/>
        <v>0.99994331917762758</v>
      </c>
      <c r="Z615" s="11">
        <f t="shared" si="97"/>
        <v>1</v>
      </c>
      <c r="AA615" s="11">
        <f t="shared" si="98"/>
        <v>1</v>
      </c>
      <c r="AB615" s="11">
        <f t="shared" si="99"/>
        <v>1</v>
      </c>
      <c r="AC615" s="1" t="s">
        <v>642</v>
      </c>
    </row>
    <row r="616" spans="1:29" x14ac:dyDescent="0.2">
      <c r="A616" s="1" t="s">
        <v>643</v>
      </c>
      <c r="B616" s="1">
        <v>1</v>
      </c>
      <c r="C616" s="2">
        <v>40609</v>
      </c>
      <c r="D616" s="2">
        <v>40713</v>
      </c>
      <c r="E616" s="2">
        <v>41215</v>
      </c>
      <c r="F616" s="1">
        <v>46</v>
      </c>
      <c r="G616" s="1">
        <v>0</v>
      </c>
      <c r="H616" s="1">
        <v>0</v>
      </c>
      <c r="I616" s="1">
        <v>51.6</v>
      </c>
      <c r="J616" s="1">
        <v>4.3824701195219098E-2</v>
      </c>
      <c r="K616" s="1">
        <v>0</v>
      </c>
      <c r="L616" s="1">
        <v>0</v>
      </c>
      <c r="M616" s="1">
        <v>0</v>
      </c>
      <c r="N616" s="7">
        <f t="shared" si="90"/>
        <v>0</v>
      </c>
      <c r="O616" s="1">
        <v>0</v>
      </c>
      <c r="P616" s="1" t="s">
        <v>30</v>
      </c>
      <c r="Q616" s="1" t="s">
        <v>24</v>
      </c>
      <c r="R616" s="10">
        <f>F616*Part4Out!C$78+'relay test.csv'!H616*Part4Out!C$79+'relay test.csv'!I616*Part4Out!C$80+'relay test.csv'!J616*Part4Out!C$81+'relay test.csv'!K616*Part4Out!C$82+'relay test.csv'!L616*Part4Out!C$83+'relay test.csv'!M616*Part4Out!C$84+'relay test.csv'!N616*Part4Out!C$85</f>
        <v>9.5240232134230887</v>
      </c>
      <c r="S616" s="10">
        <f>(F616*Part4Out!C$78+'relay test.csv'!H616*Part4Out!C$79+'relay test.csv'!I616*Part4Out!C$80+'relay test.csv'!J616*Part4Out!C$81+'relay test.csv'!K616*Part4Out!C$82+'relay test.csv'!L616*Part4Out!C$83+'relay test.csv'!M616*Part4Out!C$84+'relay test.csv'!N616*Part4Out!C$85) +Part4Out!C$77</f>
        <v>6.9203879618577631</v>
      </c>
      <c r="T616" s="10">
        <f t="shared" si="91"/>
        <v>1012.712812274869</v>
      </c>
      <c r="U616" s="12">
        <f t="shared" si="92"/>
        <v>0.99901352731474713</v>
      </c>
      <c r="V616" s="11">
        <f t="shared" si="93"/>
        <v>1</v>
      </c>
      <c r="W616" s="11">
        <f t="shared" si="94"/>
        <v>1</v>
      </c>
      <c r="X616" s="11">
        <f t="shared" si="95"/>
        <v>13684.556502999087</v>
      </c>
      <c r="Y616" s="12">
        <f t="shared" si="96"/>
        <v>0.99992693026405022</v>
      </c>
      <c r="Z616" s="11">
        <f t="shared" si="97"/>
        <v>1</v>
      </c>
      <c r="AA616" s="11">
        <f t="shared" si="98"/>
        <v>1</v>
      </c>
      <c r="AB616" s="11">
        <f t="shared" si="99"/>
        <v>1</v>
      </c>
      <c r="AC616" s="1" t="s">
        <v>643</v>
      </c>
    </row>
    <row r="617" spans="1:29" x14ac:dyDescent="0.2">
      <c r="A617" s="1" t="s">
        <v>644</v>
      </c>
      <c r="B617" s="1">
        <v>1</v>
      </c>
      <c r="C617" s="2">
        <v>40444</v>
      </c>
      <c r="D617" s="2">
        <v>41178</v>
      </c>
      <c r="E617" s="2">
        <v>41584</v>
      </c>
      <c r="F617" s="1">
        <v>47</v>
      </c>
      <c r="G617" s="1">
        <v>12.76595745</v>
      </c>
      <c r="H617" s="1">
        <v>4.255319149</v>
      </c>
      <c r="I617" s="1">
        <v>62.17</v>
      </c>
      <c r="J617" s="1">
        <v>2.4630541871921201E-2</v>
      </c>
      <c r="K617" s="1">
        <v>1</v>
      </c>
      <c r="L617" s="1">
        <v>0</v>
      </c>
      <c r="M617" s="1">
        <v>0</v>
      </c>
      <c r="N617" s="7">
        <f t="shared" si="90"/>
        <v>0</v>
      </c>
      <c r="O617" s="1">
        <v>0</v>
      </c>
      <c r="P617" s="1" t="s">
        <v>36</v>
      </c>
      <c r="Q617" s="1" t="s">
        <v>24</v>
      </c>
      <c r="R617" s="10">
        <f>F617*Part4Out!C$78+'relay test.csv'!H617*Part4Out!C$79+'relay test.csv'!I617*Part4Out!C$80+'relay test.csv'!J617*Part4Out!C$81+'relay test.csv'!K617*Part4Out!C$82+'relay test.csv'!L617*Part4Out!C$83+'relay test.csv'!M617*Part4Out!C$84+'relay test.csv'!N617*Part4Out!C$85</f>
        <v>10.311310910832566</v>
      </c>
      <c r="S617" s="10">
        <f>(F617*Part4Out!C$78+'relay test.csv'!H617*Part4Out!C$79+'relay test.csv'!I617*Part4Out!C$80+'relay test.csv'!J617*Part4Out!C$81+'relay test.csv'!K617*Part4Out!C$82+'relay test.csv'!L617*Part4Out!C$83+'relay test.csv'!M617*Part4Out!C$84+'relay test.csv'!N617*Part4Out!C$85) +Part4Out!C$77</f>
        <v>7.70767565926724</v>
      </c>
      <c r="T617" s="10">
        <f t="shared" si="91"/>
        <v>2225.3637386122468</v>
      </c>
      <c r="U617" s="12">
        <f t="shared" si="92"/>
        <v>0.99955083709698611</v>
      </c>
      <c r="V617" s="11">
        <f t="shared" si="93"/>
        <v>1</v>
      </c>
      <c r="W617" s="11">
        <f t="shared" si="94"/>
        <v>1</v>
      </c>
      <c r="X617" s="11">
        <f t="shared" si="95"/>
        <v>30070.830991421331</v>
      </c>
      <c r="Y617" s="12">
        <f t="shared" si="96"/>
        <v>0.99996674628823612</v>
      </c>
      <c r="Z617" s="11">
        <f t="shared" si="97"/>
        <v>1</v>
      </c>
      <c r="AA617" s="11">
        <f t="shared" si="98"/>
        <v>1</v>
      </c>
      <c r="AB617" s="11">
        <f t="shared" si="99"/>
        <v>1</v>
      </c>
      <c r="AC617" s="1" t="s">
        <v>644</v>
      </c>
    </row>
    <row r="618" spans="1:29" x14ac:dyDescent="0.2">
      <c r="A618" s="1" t="s">
        <v>645</v>
      </c>
      <c r="B618" s="1">
        <v>0</v>
      </c>
      <c r="C618" s="2">
        <v>40677</v>
      </c>
      <c r="D618" s="2">
        <v>40694</v>
      </c>
      <c r="E618" s="2">
        <v>40861</v>
      </c>
      <c r="F618" s="1">
        <v>44</v>
      </c>
      <c r="G618" s="1">
        <v>2.2727272730000001</v>
      </c>
      <c r="H618" s="1">
        <v>0</v>
      </c>
      <c r="I618" s="1">
        <v>46.08</v>
      </c>
      <c r="J618" s="1">
        <v>2.9940119760479E-2</v>
      </c>
      <c r="K618" s="1">
        <v>0</v>
      </c>
      <c r="L618" s="1">
        <v>0</v>
      </c>
      <c r="M618" s="1">
        <v>0</v>
      </c>
      <c r="N618" s="7">
        <f t="shared" si="90"/>
        <v>1</v>
      </c>
      <c r="O618" s="1">
        <v>0</v>
      </c>
      <c r="P618" s="1" t="s">
        <v>23</v>
      </c>
      <c r="Q618" s="1" t="s">
        <v>28</v>
      </c>
      <c r="R618" s="10">
        <f>F618*Part4Out!C$78+'relay test.csv'!H618*Part4Out!C$79+'relay test.csv'!I618*Part4Out!C$80+'relay test.csv'!J618*Part4Out!C$81+'relay test.csv'!K618*Part4Out!C$82+'relay test.csv'!L618*Part4Out!C$83+'relay test.csv'!M618*Part4Out!C$84+'relay test.csv'!N618*Part4Out!C$85</f>
        <v>9.3926262577063415</v>
      </c>
      <c r="S618" s="10">
        <f>(F618*Part4Out!C$78+'relay test.csv'!H618*Part4Out!C$79+'relay test.csv'!I618*Part4Out!C$80+'relay test.csv'!J618*Part4Out!C$81+'relay test.csv'!K618*Part4Out!C$82+'relay test.csv'!L618*Part4Out!C$83+'relay test.csv'!M618*Part4Out!C$84+'relay test.csv'!N618*Part4Out!C$85) +Part4Out!C$77</f>
        <v>6.7889910061410159</v>
      </c>
      <c r="T618" s="10">
        <f t="shared" si="91"/>
        <v>888.01710584093075</v>
      </c>
      <c r="U618" s="12">
        <f t="shared" si="92"/>
        <v>0.99887516225117612</v>
      </c>
      <c r="V618" s="11">
        <f t="shared" si="93"/>
        <v>1</v>
      </c>
      <c r="W618" s="11">
        <f t="shared" si="94"/>
        <v>0</v>
      </c>
      <c r="X618" s="11">
        <f t="shared" si="95"/>
        <v>11999.571954868909</v>
      </c>
      <c r="Y618" s="12">
        <f t="shared" si="96"/>
        <v>0.99991667063838618</v>
      </c>
      <c r="Z618" s="11">
        <f t="shared" si="97"/>
        <v>1</v>
      </c>
      <c r="AA618" s="11">
        <f t="shared" si="98"/>
        <v>0</v>
      </c>
      <c r="AB618" s="11">
        <f t="shared" si="99"/>
        <v>0</v>
      </c>
      <c r="AC618" s="1" t="s">
        <v>645</v>
      </c>
    </row>
    <row r="619" spans="1:29" x14ac:dyDescent="0.2">
      <c r="A619" s="1" t="s">
        <v>646</v>
      </c>
      <c r="B619" s="1">
        <v>0</v>
      </c>
      <c r="C619" s="2">
        <v>40384</v>
      </c>
      <c r="D619" s="2">
        <v>40399</v>
      </c>
      <c r="E619" s="2">
        <v>41613</v>
      </c>
      <c r="F619" s="1">
        <v>0</v>
      </c>
      <c r="G619" s="1">
        <v>0</v>
      </c>
      <c r="H619" s="1">
        <v>0</v>
      </c>
      <c r="I619" s="1">
        <v>77.23</v>
      </c>
      <c r="J619" s="1">
        <v>9.0609555189456303E-3</v>
      </c>
      <c r="K619" s="1">
        <v>0</v>
      </c>
      <c r="L619" s="1">
        <v>1</v>
      </c>
      <c r="M619" s="1">
        <v>0</v>
      </c>
      <c r="N619" s="7">
        <f t="shared" si="90"/>
        <v>1</v>
      </c>
      <c r="O619" s="1">
        <v>0</v>
      </c>
      <c r="P619" s="1" t="s">
        <v>23</v>
      </c>
      <c r="Q619" s="1" t="s">
        <v>28</v>
      </c>
      <c r="R619" s="10">
        <f>F619*Part4Out!C$78+'relay test.csv'!H619*Part4Out!C$79+'relay test.csv'!I619*Part4Out!C$80+'relay test.csv'!J619*Part4Out!C$81+'relay test.csv'!K619*Part4Out!C$82+'relay test.csv'!L619*Part4Out!C$83+'relay test.csv'!M619*Part4Out!C$84+'relay test.csv'!N619*Part4Out!C$85</f>
        <v>0.74933104834536057</v>
      </c>
      <c r="S619" s="10">
        <f>(F619*Part4Out!C$78+'relay test.csv'!H619*Part4Out!C$79+'relay test.csv'!I619*Part4Out!C$80+'relay test.csv'!J619*Part4Out!C$81+'relay test.csv'!K619*Part4Out!C$82+'relay test.csv'!L619*Part4Out!C$83+'relay test.csv'!M619*Part4Out!C$84+'relay test.csv'!N619*Part4Out!C$85) +Part4Out!C$77</f>
        <v>-1.8543042032199646</v>
      </c>
      <c r="T619" s="10">
        <f t="shared" si="91"/>
        <v>0.15656184000950898</v>
      </c>
      <c r="U619" s="12">
        <f t="shared" si="92"/>
        <v>0.13536832583739902</v>
      </c>
      <c r="V619" s="11">
        <f t="shared" si="93"/>
        <v>0</v>
      </c>
      <c r="W619" s="11">
        <f t="shared" si="94"/>
        <v>0</v>
      </c>
      <c r="X619" s="11">
        <f t="shared" si="95"/>
        <v>2.1155843195179402</v>
      </c>
      <c r="Y619" s="12">
        <f t="shared" si="96"/>
        <v>0.67903292049090636</v>
      </c>
      <c r="Z619" s="11">
        <f t="shared" si="97"/>
        <v>1</v>
      </c>
      <c r="AA619" s="11">
        <f t="shared" si="98"/>
        <v>0</v>
      </c>
      <c r="AB619" s="11">
        <f t="shared" si="99"/>
        <v>0</v>
      </c>
      <c r="AC619" s="1" t="s">
        <v>646</v>
      </c>
    </row>
    <row r="620" spans="1:29" x14ac:dyDescent="0.2">
      <c r="A620" s="1" t="s">
        <v>647</v>
      </c>
      <c r="B620" s="1">
        <v>1</v>
      </c>
      <c r="C620" s="2">
        <v>39717</v>
      </c>
      <c r="D620" s="2">
        <v>39717</v>
      </c>
      <c r="E620" s="2">
        <v>39923</v>
      </c>
      <c r="F620" s="1">
        <v>47</v>
      </c>
      <c r="G620" s="1">
        <v>6.3829787229999999</v>
      </c>
      <c r="H620" s="1">
        <v>4.255319149</v>
      </c>
      <c r="I620" s="1">
        <v>80.55</v>
      </c>
      <c r="J620" s="1">
        <v>3.3980582524271802E-2</v>
      </c>
      <c r="K620" s="1">
        <v>0</v>
      </c>
      <c r="L620" s="1">
        <v>0</v>
      </c>
      <c r="M620" s="1">
        <v>0</v>
      </c>
      <c r="N620" s="7">
        <f t="shared" si="90"/>
        <v>0</v>
      </c>
      <c r="O620" s="1">
        <v>0</v>
      </c>
      <c r="P620" s="1" t="s">
        <v>32</v>
      </c>
      <c r="Q620" s="1" t="s">
        <v>24</v>
      </c>
      <c r="R620" s="10">
        <f>F620*Part4Out!C$78+'relay test.csv'!H620*Part4Out!C$79+'relay test.csv'!I620*Part4Out!C$80+'relay test.csv'!J620*Part4Out!C$81+'relay test.csv'!K620*Part4Out!C$82+'relay test.csv'!L620*Part4Out!C$83+'relay test.csv'!M620*Part4Out!C$84+'relay test.csv'!N620*Part4Out!C$85</f>
        <v>9.7221931916224964</v>
      </c>
      <c r="S620" s="10">
        <f>(F620*Part4Out!C$78+'relay test.csv'!H620*Part4Out!C$79+'relay test.csv'!I620*Part4Out!C$80+'relay test.csv'!J620*Part4Out!C$81+'relay test.csv'!K620*Part4Out!C$82+'relay test.csv'!L620*Part4Out!C$83+'relay test.csv'!M620*Part4Out!C$84+'relay test.csv'!N620*Part4Out!C$85) +Part4Out!C$77</f>
        <v>7.1185579400571708</v>
      </c>
      <c r="T620" s="10">
        <f t="shared" si="91"/>
        <v>1234.6686828286181</v>
      </c>
      <c r="U620" s="12">
        <f t="shared" si="92"/>
        <v>0.99919072157941979</v>
      </c>
      <c r="V620" s="11">
        <f t="shared" si="93"/>
        <v>1</v>
      </c>
      <c r="W620" s="11">
        <f t="shared" si="94"/>
        <v>1</v>
      </c>
      <c r="X620" s="11">
        <f t="shared" si="95"/>
        <v>16683.795393778259</v>
      </c>
      <c r="Y620" s="12">
        <f t="shared" si="96"/>
        <v>0.99994006519250622</v>
      </c>
      <c r="Z620" s="11">
        <f t="shared" si="97"/>
        <v>1</v>
      </c>
      <c r="AA620" s="11">
        <f t="shared" si="98"/>
        <v>1</v>
      </c>
      <c r="AB620" s="11">
        <f t="shared" si="99"/>
        <v>1</v>
      </c>
      <c r="AC620" s="1" t="s">
        <v>647</v>
      </c>
    </row>
    <row r="621" spans="1:29" x14ac:dyDescent="0.2">
      <c r="A621" s="1" t="s">
        <v>648</v>
      </c>
      <c r="B621" s="1">
        <v>1</v>
      </c>
      <c r="C621" s="2">
        <v>40676</v>
      </c>
      <c r="D621" s="2">
        <v>40687</v>
      </c>
      <c r="E621" s="2">
        <v>40687</v>
      </c>
      <c r="F621" s="1">
        <v>45</v>
      </c>
      <c r="G621" s="1">
        <v>37.777777780000001</v>
      </c>
      <c r="H621" s="1">
        <v>8.8888888890000004</v>
      </c>
      <c r="I621" s="1">
        <v>67.98</v>
      </c>
      <c r="J621" s="1">
        <v>0</v>
      </c>
      <c r="K621" s="1">
        <v>0</v>
      </c>
      <c r="L621" s="1">
        <v>0</v>
      </c>
      <c r="M621" s="1">
        <v>0</v>
      </c>
      <c r="N621" s="7">
        <f t="shared" si="90"/>
        <v>0</v>
      </c>
      <c r="O621" s="1">
        <v>0</v>
      </c>
      <c r="P621" s="1" t="s">
        <v>30</v>
      </c>
      <c r="Q621" s="1" t="s">
        <v>28</v>
      </c>
      <c r="R621" s="10">
        <f>F621*Part4Out!C$78+'relay test.csv'!H621*Part4Out!C$79+'relay test.csv'!I621*Part4Out!C$80+'relay test.csv'!J621*Part4Out!C$81+'relay test.csv'!K621*Part4Out!C$82+'relay test.csv'!L621*Part4Out!C$83+'relay test.csv'!M621*Part4Out!C$84+'relay test.csv'!N621*Part4Out!C$85</f>
        <v>9.4526589718594209</v>
      </c>
      <c r="S621" s="10">
        <f>(F621*Part4Out!C$78+'relay test.csv'!H621*Part4Out!C$79+'relay test.csv'!I621*Part4Out!C$80+'relay test.csv'!J621*Part4Out!C$81+'relay test.csv'!K621*Part4Out!C$82+'relay test.csv'!L621*Part4Out!C$83+'relay test.csv'!M621*Part4Out!C$84+'relay test.csv'!N621*Part4Out!C$85) +Part4Out!C$77</f>
        <v>6.8490237202940953</v>
      </c>
      <c r="T621" s="10">
        <f t="shared" si="91"/>
        <v>942.95986456811647</v>
      </c>
      <c r="U621" s="12">
        <f t="shared" si="92"/>
        <v>0.99894063292568325</v>
      </c>
      <c r="V621" s="11">
        <f t="shared" si="93"/>
        <v>1</v>
      </c>
      <c r="W621" s="11">
        <f t="shared" si="94"/>
        <v>1</v>
      </c>
      <c r="X621" s="11">
        <f t="shared" si="95"/>
        <v>12742.000881529657</v>
      </c>
      <c r="Y621" s="12">
        <f t="shared" si="96"/>
        <v>0.99992152554886427</v>
      </c>
      <c r="Z621" s="11">
        <f t="shared" si="97"/>
        <v>1</v>
      </c>
      <c r="AA621" s="11">
        <f t="shared" si="98"/>
        <v>1</v>
      </c>
      <c r="AB621" s="11">
        <f t="shared" si="99"/>
        <v>1</v>
      </c>
      <c r="AC621" s="1" t="s">
        <v>648</v>
      </c>
    </row>
    <row r="622" spans="1:29" x14ac:dyDescent="0.2">
      <c r="A622" s="1" t="s">
        <v>649</v>
      </c>
      <c r="B622" s="1">
        <v>0</v>
      </c>
      <c r="C622" s="2">
        <v>41249</v>
      </c>
      <c r="D622" s="2">
        <v>41266</v>
      </c>
      <c r="E622" s="2">
        <v>41266</v>
      </c>
      <c r="F622" s="1">
        <v>0</v>
      </c>
      <c r="G622" s="1">
        <v>0</v>
      </c>
      <c r="H622" s="1">
        <v>0</v>
      </c>
      <c r="I622" s="1">
        <v>87.07</v>
      </c>
      <c r="J622" s="1">
        <v>0</v>
      </c>
      <c r="K622" s="1">
        <v>1</v>
      </c>
      <c r="L622" s="1">
        <v>0</v>
      </c>
      <c r="M622" s="1">
        <v>0</v>
      </c>
      <c r="N622" s="7">
        <f t="shared" si="90"/>
        <v>0</v>
      </c>
      <c r="O622" s="1">
        <v>0</v>
      </c>
      <c r="P622" s="1" t="s">
        <v>36</v>
      </c>
      <c r="Q622" s="1" t="s">
        <v>63</v>
      </c>
      <c r="R622" s="10">
        <f>F622*Part4Out!C$78+'relay test.csv'!H622*Part4Out!C$79+'relay test.csv'!I622*Part4Out!C$80+'relay test.csv'!J622*Part4Out!C$81+'relay test.csv'!K622*Part4Out!C$82+'relay test.csv'!L622*Part4Out!C$83+'relay test.csv'!M622*Part4Out!C$84+'relay test.csv'!N622*Part4Out!C$85</f>
        <v>0.21474364301728688</v>
      </c>
      <c r="S622" s="10">
        <f>(F622*Part4Out!C$78+'relay test.csv'!H622*Part4Out!C$79+'relay test.csv'!I622*Part4Out!C$80+'relay test.csv'!J622*Part4Out!C$81+'relay test.csv'!K622*Part4Out!C$82+'relay test.csv'!L622*Part4Out!C$83+'relay test.csv'!M622*Part4Out!C$84+'relay test.csv'!N622*Part4Out!C$85) +Part4Out!C$77</f>
        <v>-2.3888916085480383</v>
      </c>
      <c r="T622" s="10">
        <f t="shared" si="91"/>
        <v>9.173130174164322E-2</v>
      </c>
      <c r="U622" s="12">
        <f t="shared" si="92"/>
        <v>8.4023698500999208E-2</v>
      </c>
      <c r="V622" s="11">
        <f t="shared" si="93"/>
        <v>0</v>
      </c>
      <c r="W622" s="11">
        <f t="shared" si="94"/>
        <v>0</v>
      </c>
      <c r="X622" s="11">
        <f t="shared" si="95"/>
        <v>1.239544090448875</v>
      </c>
      <c r="Y622" s="12">
        <f t="shared" si="96"/>
        <v>0.55348054799869173</v>
      </c>
      <c r="Z622" s="11">
        <f t="shared" si="97"/>
        <v>1</v>
      </c>
      <c r="AA622" s="11">
        <f t="shared" si="98"/>
        <v>0</v>
      </c>
      <c r="AB622" s="11">
        <f t="shared" si="99"/>
        <v>0</v>
      </c>
      <c r="AC622" s="1" t="s">
        <v>649</v>
      </c>
    </row>
    <row r="623" spans="1:29" x14ac:dyDescent="0.2">
      <c r="A623" s="1" t="s">
        <v>650</v>
      </c>
      <c r="B623" s="1">
        <v>1</v>
      </c>
      <c r="C623" s="2">
        <v>41379</v>
      </c>
      <c r="D623" s="2">
        <v>41511</v>
      </c>
      <c r="E623" s="2">
        <v>41511</v>
      </c>
      <c r="F623" s="1">
        <v>29</v>
      </c>
      <c r="G623" s="1">
        <v>37.931034480000001</v>
      </c>
      <c r="H623" s="1">
        <v>13.79310345</v>
      </c>
      <c r="I623" s="1">
        <v>72.040000000000006</v>
      </c>
      <c r="J623" s="1">
        <v>0</v>
      </c>
      <c r="K623" s="1">
        <v>0</v>
      </c>
      <c r="L623" s="1">
        <v>0</v>
      </c>
      <c r="M623" s="1">
        <v>0</v>
      </c>
      <c r="N623" s="7">
        <f t="shared" si="90"/>
        <v>0</v>
      </c>
      <c r="O623" s="1">
        <v>0</v>
      </c>
      <c r="P623" s="1" t="s">
        <v>26</v>
      </c>
      <c r="Q623" s="1" t="s">
        <v>24</v>
      </c>
      <c r="R623" s="10">
        <f>F623*Part4Out!C$78+'relay test.csv'!H623*Part4Out!C$79+'relay test.csv'!I623*Part4Out!C$80+'relay test.csv'!J623*Part4Out!C$81+'relay test.csv'!K623*Part4Out!C$82+'relay test.csv'!L623*Part4Out!C$83+'relay test.csv'!M623*Part4Out!C$84+'relay test.csv'!N623*Part4Out!C$85</f>
        <v>6.148403036397843</v>
      </c>
      <c r="S623" s="10">
        <f>(F623*Part4Out!C$78+'relay test.csv'!H623*Part4Out!C$79+'relay test.csv'!I623*Part4Out!C$80+'relay test.csv'!J623*Part4Out!C$81+'relay test.csv'!K623*Part4Out!C$82+'relay test.csv'!L623*Part4Out!C$83+'relay test.csv'!M623*Part4Out!C$84+'relay test.csv'!N623*Part4Out!C$85) +Part4Out!C$77</f>
        <v>3.5447677848325179</v>
      </c>
      <c r="T623" s="10">
        <f t="shared" si="91"/>
        <v>34.631642415808464</v>
      </c>
      <c r="U623" s="12">
        <f t="shared" si="92"/>
        <v>0.97193505737595931</v>
      </c>
      <c r="V623" s="11">
        <f t="shared" si="93"/>
        <v>1</v>
      </c>
      <c r="W623" s="11">
        <f t="shared" si="94"/>
        <v>1</v>
      </c>
      <c r="X623" s="11">
        <f t="shared" si="95"/>
        <v>467.96945954127051</v>
      </c>
      <c r="Y623" s="12">
        <f t="shared" si="96"/>
        <v>0.99786766498403079</v>
      </c>
      <c r="Z623" s="11">
        <f t="shared" si="97"/>
        <v>1</v>
      </c>
      <c r="AA623" s="11">
        <f t="shared" si="98"/>
        <v>1</v>
      </c>
      <c r="AB623" s="11">
        <f t="shared" si="99"/>
        <v>1</v>
      </c>
      <c r="AC623" s="1" t="s">
        <v>650</v>
      </c>
    </row>
    <row r="624" spans="1:29" x14ac:dyDescent="0.2">
      <c r="A624" s="1" t="s">
        <v>651</v>
      </c>
      <c r="B624" s="1">
        <v>1</v>
      </c>
      <c r="C624" s="2">
        <v>41362</v>
      </c>
      <c r="D624" s="2">
        <v>41373</v>
      </c>
      <c r="E624" s="2">
        <v>41373</v>
      </c>
      <c r="F624" s="1">
        <v>44</v>
      </c>
      <c r="G624" s="1">
        <v>4.5454545450000001</v>
      </c>
      <c r="H624" s="1">
        <v>0</v>
      </c>
      <c r="I624" s="1">
        <v>29.48</v>
      </c>
      <c r="J624" s="1">
        <v>0</v>
      </c>
      <c r="K624" s="1">
        <v>0</v>
      </c>
      <c r="L624" s="1">
        <v>0</v>
      </c>
      <c r="M624" s="1">
        <v>0</v>
      </c>
      <c r="N624" s="7">
        <f t="shared" si="90"/>
        <v>0</v>
      </c>
      <c r="O624" s="1">
        <v>0</v>
      </c>
      <c r="P624" s="1" t="s">
        <v>32</v>
      </c>
      <c r="Q624" s="1" t="s">
        <v>28</v>
      </c>
      <c r="R624" s="10">
        <f>F624*Part4Out!C$78+'relay test.csv'!H624*Part4Out!C$79+'relay test.csv'!I624*Part4Out!C$80+'relay test.csv'!J624*Part4Out!C$81+'relay test.csv'!K624*Part4Out!C$82+'relay test.csv'!L624*Part4Out!C$83+'relay test.csv'!M624*Part4Out!C$84+'relay test.csv'!N624*Part4Out!C$85</f>
        <v>9.2044657474685891</v>
      </c>
      <c r="S624" s="10">
        <f>(F624*Part4Out!C$78+'relay test.csv'!H624*Part4Out!C$79+'relay test.csv'!I624*Part4Out!C$80+'relay test.csv'!J624*Part4Out!C$81+'relay test.csv'!K624*Part4Out!C$82+'relay test.csv'!L624*Part4Out!C$83+'relay test.csv'!M624*Part4Out!C$84+'relay test.csv'!N624*Part4Out!C$85) +Part4Out!C$77</f>
        <v>6.6008304959032635</v>
      </c>
      <c r="T624" s="10">
        <f t="shared" si="91"/>
        <v>735.70593636153353</v>
      </c>
      <c r="U624" s="12">
        <f t="shared" si="92"/>
        <v>0.9986426062956153</v>
      </c>
      <c r="V624" s="11">
        <f t="shared" si="93"/>
        <v>1</v>
      </c>
      <c r="W624" s="11">
        <f t="shared" si="94"/>
        <v>1</v>
      </c>
      <c r="X624" s="11">
        <f t="shared" si="95"/>
        <v>9941.4259735845699</v>
      </c>
      <c r="Y624" s="12">
        <f t="shared" si="96"/>
        <v>0.99989942092577233</v>
      </c>
      <c r="Z624" s="11">
        <f t="shared" si="97"/>
        <v>1</v>
      </c>
      <c r="AA624" s="11">
        <f t="shared" si="98"/>
        <v>1</v>
      </c>
      <c r="AB624" s="11">
        <f t="shared" si="99"/>
        <v>1</v>
      </c>
      <c r="AC624" s="1" t="s">
        <v>651</v>
      </c>
    </row>
    <row r="625" spans="1:29" x14ac:dyDescent="0.2">
      <c r="A625" s="1" t="s">
        <v>652</v>
      </c>
      <c r="B625" s="1">
        <v>1</v>
      </c>
      <c r="C625" s="2">
        <v>40752</v>
      </c>
      <c r="D625" s="2">
        <v>40765</v>
      </c>
      <c r="E625" s="2">
        <v>41502</v>
      </c>
      <c r="F625" s="1">
        <v>47</v>
      </c>
      <c r="G625" s="1">
        <v>0</v>
      </c>
      <c r="H625" s="1">
        <v>0</v>
      </c>
      <c r="I625" s="1">
        <v>43.38</v>
      </c>
      <c r="J625" s="1">
        <v>6.7842605156038002E-2</v>
      </c>
      <c r="K625" s="1">
        <v>0</v>
      </c>
      <c r="L625" s="1">
        <v>0</v>
      </c>
      <c r="M625" s="1">
        <v>0</v>
      </c>
      <c r="N625" s="7">
        <f t="shared" si="90"/>
        <v>0</v>
      </c>
      <c r="O625" s="1">
        <v>0</v>
      </c>
      <c r="P625" s="1" t="s">
        <v>36</v>
      </c>
      <c r="Q625" s="1" t="s">
        <v>28</v>
      </c>
      <c r="R625" s="10">
        <f>F625*Part4Out!C$78+'relay test.csv'!H625*Part4Out!C$79+'relay test.csv'!I625*Part4Out!C$80+'relay test.csv'!J625*Part4Out!C$81+'relay test.csv'!K625*Part4Out!C$82+'relay test.csv'!L625*Part4Out!C$83+'relay test.csv'!M625*Part4Out!C$84+'relay test.csv'!N625*Part4Out!C$85</f>
        <v>9.7499741394137178</v>
      </c>
      <c r="S625" s="10">
        <f>(F625*Part4Out!C$78+'relay test.csv'!H625*Part4Out!C$79+'relay test.csv'!I625*Part4Out!C$80+'relay test.csv'!J625*Part4Out!C$81+'relay test.csv'!K625*Part4Out!C$82+'relay test.csv'!L625*Part4Out!C$83+'relay test.csv'!M625*Part4Out!C$84+'relay test.csv'!N625*Part4Out!C$85) +Part4Out!C$77</f>
        <v>7.1463388878483922</v>
      </c>
      <c r="T625" s="10">
        <f t="shared" si="91"/>
        <v>1269.4498388613176</v>
      </c>
      <c r="U625" s="12">
        <f t="shared" si="92"/>
        <v>0.99921287722709595</v>
      </c>
      <c r="V625" s="11">
        <f t="shared" si="93"/>
        <v>1</v>
      </c>
      <c r="W625" s="11">
        <f t="shared" si="94"/>
        <v>1</v>
      </c>
      <c r="X625" s="11">
        <f t="shared" si="95"/>
        <v>17153.785196612826</v>
      </c>
      <c r="Y625" s="12">
        <f t="shared" si="96"/>
        <v>0.99994170722696096</v>
      </c>
      <c r="Z625" s="11">
        <f t="shared" si="97"/>
        <v>1</v>
      </c>
      <c r="AA625" s="11">
        <f t="shared" si="98"/>
        <v>1</v>
      </c>
      <c r="AB625" s="11">
        <f t="shared" si="99"/>
        <v>1</v>
      </c>
      <c r="AC625" s="1" t="s">
        <v>652</v>
      </c>
    </row>
    <row r="626" spans="1:29" x14ac:dyDescent="0.2">
      <c r="A626" s="1" t="s">
        <v>653</v>
      </c>
      <c r="B626" s="1">
        <v>0</v>
      </c>
      <c r="C626" s="2">
        <v>41295</v>
      </c>
      <c r="D626" s="2">
        <v>41344</v>
      </c>
      <c r="E626" s="2">
        <v>41344</v>
      </c>
      <c r="F626" s="1">
        <v>22</v>
      </c>
      <c r="G626" s="1">
        <v>27.272727270000001</v>
      </c>
      <c r="H626" s="1">
        <v>0</v>
      </c>
      <c r="I626" s="1">
        <v>62.44</v>
      </c>
      <c r="J626" s="1">
        <v>0</v>
      </c>
      <c r="K626" s="1">
        <v>0</v>
      </c>
      <c r="L626" s="1">
        <v>0</v>
      </c>
      <c r="M626" s="1">
        <v>0</v>
      </c>
      <c r="N626" s="7">
        <f t="shared" si="90"/>
        <v>1</v>
      </c>
      <c r="O626" s="1">
        <v>0</v>
      </c>
      <c r="P626" s="1" t="s">
        <v>162</v>
      </c>
      <c r="Q626" s="1" t="s">
        <v>63</v>
      </c>
      <c r="R626" s="10">
        <f>F626*Part4Out!C$78+'relay test.csv'!H626*Part4Out!C$79+'relay test.csv'!I626*Part4Out!C$80+'relay test.csv'!J626*Part4Out!C$81+'relay test.csv'!K626*Part4Out!C$82+'relay test.csv'!L626*Part4Out!C$83+'relay test.csv'!M626*Part4Out!C$84+'relay test.csv'!N626*Part4Out!C$85</f>
        <v>4.6994930802692672</v>
      </c>
      <c r="S626" s="10">
        <f>(F626*Part4Out!C$78+'relay test.csv'!H626*Part4Out!C$79+'relay test.csv'!I626*Part4Out!C$80+'relay test.csv'!J626*Part4Out!C$81+'relay test.csv'!K626*Part4Out!C$82+'relay test.csv'!L626*Part4Out!C$83+'relay test.csv'!M626*Part4Out!C$84+'relay test.csv'!N626*Part4Out!C$85) +Part4Out!C$77</f>
        <v>2.095857828703942</v>
      </c>
      <c r="T626" s="10">
        <f t="shared" si="91"/>
        <v>8.1324141971985799</v>
      </c>
      <c r="U626" s="12">
        <f t="shared" si="92"/>
        <v>0.89049992932791466</v>
      </c>
      <c r="V626" s="11">
        <f t="shared" si="93"/>
        <v>1</v>
      </c>
      <c r="W626" s="11">
        <f t="shared" si="94"/>
        <v>0</v>
      </c>
      <c r="X626" s="11">
        <f t="shared" si="95"/>
        <v>109.89145218511379</v>
      </c>
      <c r="Y626" s="12">
        <f t="shared" si="96"/>
        <v>0.99098217238303743</v>
      </c>
      <c r="Z626" s="11">
        <f t="shared" si="97"/>
        <v>1</v>
      </c>
      <c r="AA626" s="11">
        <f t="shared" si="98"/>
        <v>0</v>
      </c>
      <c r="AB626" s="11">
        <f t="shared" si="99"/>
        <v>0</v>
      </c>
      <c r="AC626" s="1" t="s">
        <v>653</v>
      </c>
    </row>
    <row r="627" spans="1:29" x14ac:dyDescent="0.2">
      <c r="A627" s="1" t="s">
        <v>654</v>
      </c>
      <c r="B627" s="1">
        <v>1</v>
      </c>
      <c r="C627" s="2">
        <v>41048</v>
      </c>
      <c r="D627" s="2">
        <v>41048</v>
      </c>
      <c r="E627" s="2">
        <v>41584</v>
      </c>
      <c r="F627" s="1">
        <v>54</v>
      </c>
      <c r="G627" s="1">
        <v>5.5555555559999998</v>
      </c>
      <c r="H627" s="1">
        <v>0</v>
      </c>
      <c r="I627" s="1">
        <v>75.97</v>
      </c>
      <c r="J627" s="1">
        <v>8.9552238805970102E-2</v>
      </c>
      <c r="K627" s="1">
        <v>0</v>
      </c>
      <c r="L627" s="1">
        <v>1</v>
      </c>
      <c r="M627" s="1">
        <v>0</v>
      </c>
      <c r="N627" s="7">
        <f t="shared" si="90"/>
        <v>0</v>
      </c>
      <c r="O627" s="1">
        <v>0</v>
      </c>
      <c r="P627" s="1" t="s">
        <v>36</v>
      </c>
      <c r="Q627" s="1" t="s">
        <v>24</v>
      </c>
      <c r="R627" s="10">
        <f>F627*Part4Out!C$78+'relay test.csv'!H627*Part4Out!C$79+'relay test.csv'!I627*Part4Out!C$80+'relay test.csv'!J627*Part4Out!C$81+'relay test.csv'!K627*Part4Out!C$82+'relay test.csv'!L627*Part4Out!C$83+'relay test.csv'!M627*Part4Out!C$84+'relay test.csv'!N627*Part4Out!C$85</f>
        <v>11.864544296812834</v>
      </c>
      <c r="S627" s="10">
        <f>(F627*Part4Out!C$78+'relay test.csv'!H627*Part4Out!C$79+'relay test.csv'!I627*Part4Out!C$80+'relay test.csv'!J627*Part4Out!C$81+'relay test.csv'!K627*Part4Out!C$82+'relay test.csv'!L627*Part4Out!C$83+'relay test.csv'!M627*Part4Out!C$84+'relay test.csv'!N627*Part4Out!C$85) +Part4Out!C$77</f>
        <v>9.2609090452475087</v>
      </c>
      <c r="T627" s="10">
        <f t="shared" si="91"/>
        <v>10518.690961665836</v>
      </c>
      <c r="U627" s="12">
        <f t="shared" si="92"/>
        <v>0.99990494017327658</v>
      </c>
      <c r="V627" s="11">
        <f t="shared" si="93"/>
        <v>1</v>
      </c>
      <c r="W627" s="11">
        <f t="shared" si="94"/>
        <v>1</v>
      </c>
      <c r="X627" s="11">
        <f t="shared" si="95"/>
        <v>142136.66407474363</v>
      </c>
      <c r="Y627" s="12">
        <f t="shared" si="96"/>
        <v>0.99999296456708708</v>
      </c>
      <c r="Z627" s="11">
        <f t="shared" si="97"/>
        <v>1</v>
      </c>
      <c r="AA627" s="11">
        <f t="shared" si="98"/>
        <v>1</v>
      </c>
      <c r="AB627" s="11">
        <f t="shared" si="99"/>
        <v>1</v>
      </c>
      <c r="AC627" s="1" t="s">
        <v>654</v>
      </c>
    </row>
    <row r="628" spans="1:29" x14ac:dyDescent="0.2">
      <c r="A628" s="1" t="s">
        <v>655</v>
      </c>
      <c r="B628" s="1">
        <v>1</v>
      </c>
      <c r="C628" s="2">
        <v>40797</v>
      </c>
      <c r="D628" s="2">
        <v>40797</v>
      </c>
      <c r="E628" s="2">
        <v>40960</v>
      </c>
      <c r="F628" s="1">
        <v>44</v>
      </c>
      <c r="G628" s="1">
        <v>13.636363640000001</v>
      </c>
      <c r="H628" s="1">
        <v>2.2727272730000001</v>
      </c>
      <c r="I628" s="1">
        <v>61.41</v>
      </c>
      <c r="J628" s="1">
        <v>2.4539877300613501E-2</v>
      </c>
      <c r="K628" s="1">
        <v>0</v>
      </c>
      <c r="L628" s="1">
        <v>0</v>
      </c>
      <c r="M628" s="1">
        <v>0</v>
      </c>
      <c r="N628" s="7">
        <f t="shared" si="90"/>
        <v>0</v>
      </c>
      <c r="O628" s="1">
        <v>0</v>
      </c>
      <c r="P628" s="1" t="s">
        <v>26</v>
      </c>
      <c r="Q628" s="1" t="s">
        <v>24</v>
      </c>
      <c r="R628" s="10">
        <f>F628*Part4Out!C$78+'relay test.csv'!H628*Part4Out!C$79+'relay test.csv'!I628*Part4Out!C$80+'relay test.csv'!J628*Part4Out!C$81+'relay test.csv'!K628*Part4Out!C$82+'relay test.csv'!L628*Part4Out!C$83+'relay test.csv'!M628*Part4Out!C$84+'relay test.csv'!N628*Part4Out!C$85</f>
        <v>9.1219510184476782</v>
      </c>
      <c r="S628" s="10">
        <f>(F628*Part4Out!C$78+'relay test.csv'!H628*Part4Out!C$79+'relay test.csv'!I628*Part4Out!C$80+'relay test.csv'!J628*Part4Out!C$81+'relay test.csv'!K628*Part4Out!C$82+'relay test.csv'!L628*Part4Out!C$83+'relay test.csv'!M628*Part4Out!C$84+'relay test.csv'!N628*Part4Out!C$85) +Part4Out!C$77</f>
        <v>6.5183157668823526</v>
      </c>
      <c r="T628" s="10">
        <f t="shared" si="91"/>
        <v>677.43646305153709</v>
      </c>
      <c r="U628" s="12">
        <f t="shared" si="92"/>
        <v>0.99852602262044987</v>
      </c>
      <c r="V628" s="11">
        <f t="shared" si="93"/>
        <v>1</v>
      </c>
      <c r="W628" s="11">
        <f t="shared" si="94"/>
        <v>1</v>
      </c>
      <c r="X628" s="11">
        <f t="shared" si="95"/>
        <v>9154.0439139861992</v>
      </c>
      <c r="Y628" s="12">
        <f t="shared" si="96"/>
        <v>0.99989077059494247</v>
      </c>
      <c r="Z628" s="11">
        <f t="shared" si="97"/>
        <v>1</v>
      </c>
      <c r="AA628" s="11">
        <f t="shared" si="98"/>
        <v>1</v>
      </c>
      <c r="AB628" s="11">
        <f t="shared" si="99"/>
        <v>1</v>
      </c>
      <c r="AC628" s="1" t="s">
        <v>655</v>
      </c>
    </row>
    <row r="629" spans="1:29" x14ac:dyDescent="0.2">
      <c r="A629" s="1" t="s">
        <v>656</v>
      </c>
      <c r="B629" s="1">
        <v>0</v>
      </c>
      <c r="C629" s="2">
        <v>40955</v>
      </c>
      <c r="D629" s="2">
        <v>40955</v>
      </c>
      <c r="E629" s="2">
        <v>41131</v>
      </c>
      <c r="F629" s="1">
        <v>0</v>
      </c>
      <c r="G629" s="1">
        <v>0</v>
      </c>
      <c r="H629" s="1">
        <v>0</v>
      </c>
      <c r="I629" s="1">
        <v>50.47</v>
      </c>
      <c r="J629" s="1">
        <v>5.6818181818181802E-2</v>
      </c>
      <c r="K629" s="1">
        <v>1</v>
      </c>
      <c r="L629" s="1">
        <v>0</v>
      </c>
      <c r="M629" s="1">
        <v>0</v>
      </c>
      <c r="N629" s="7">
        <f t="shared" si="90"/>
        <v>0</v>
      </c>
      <c r="O629" s="1">
        <v>0</v>
      </c>
      <c r="P629" s="1" t="s">
        <v>32</v>
      </c>
      <c r="Q629" s="1" t="s">
        <v>28</v>
      </c>
      <c r="R629" s="10">
        <f>F629*Part4Out!C$78+'relay test.csv'!H629*Part4Out!C$79+'relay test.csv'!I629*Part4Out!C$80+'relay test.csv'!J629*Part4Out!C$81+'relay test.csv'!K629*Part4Out!C$82+'relay test.csv'!L629*Part4Out!C$83+'relay test.csv'!M629*Part4Out!C$84+'relay test.csv'!N629*Part4Out!C$85</f>
        <v>0.30883967497008924</v>
      </c>
      <c r="S629" s="10">
        <f>(F629*Part4Out!C$78+'relay test.csv'!H629*Part4Out!C$79+'relay test.csv'!I629*Part4Out!C$80+'relay test.csv'!J629*Part4Out!C$81+'relay test.csv'!K629*Part4Out!C$82+'relay test.csv'!L629*Part4Out!C$83+'relay test.csv'!M629*Part4Out!C$84+'relay test.csv'!N629*Part4Out!C$85) +Part4Out!C$77</f>
        <v>-2.2947955765952361</v>
      </c>
      <c r="T629" s="10">
        <f t="shared" si="91"/>
        <v>0.10078199336088317</v>
      </c>
      <c r="U629" s="12">
        <f t="shared" si="92"/>
        <v>9.1554907301106755E-2</v>
      </c>
      <c r="V629" s="11">
        <f t="shared" si="93"/>
        <v>0</v>
      </c>
      <c r="W629" s="11">
        <f t="shared" si="94"/>
        <v>0</v>
      </c>
      <c r="X629" s="11">
        <f t="shared" si="95"/>
        <v>1.3618440153174993</v>
      </c>
      <c r="Y629" s="12">
        <f t="shared" si="96"/>
        <v>0.57660201371699327</v>
      </c>
      <c r="Z629" s="11">
        <f t="shared" si="97"/>
        <v>1</v>
      </c>
      <c r="AA629" s="11">
        <f t="shared" si="98"/>
        <v>0</v>
      </c>
      <c r="AB629" s="11">
        <f t="shared" si="99"/>
        <v>0</v>
      </c>
      <c r="AC629" s="1" t="s">
        <v>656</v>
      </c>
    </row>
    <row r="630" spans="1:29" x14ac:dyDescent="0.2">
      <c r="A630" s="1" t="s">
        <v>657</v>
      </c>
      <c r="B630" s="1">
        <v>1</v>
      </c>
      <c r="C630" s="2">
        <v>40757</v>
      </c>
      <c r="D630" s="2">
        <v>40757</v>
      </c>
      <c r="E630" s="2">
        <v>41232</v>
      </c>
      <c r="F630" s="1">
        <v>38</v>
      </c>
      <c r="G630" s="1">
        <v>63.157894740000003</v>
      </c>
      <c r="H630" s="1">
        <v>5.263157895</v>
      </c>
      <c r="I630" s="1">
        <v>93.07</v>
      </c>
      <c r="J630" s="1">
        <v>8.4210526315789506E-3</v>
      </c>
      <c r="K630" s="1">
        <v>0</v>
      </c>
      <c r="L630" s="1">
        <v>0</v>
      </c>
      <c r="M630" s="1">
        <v>0</v>
      </c>
      <c r="N630" s="7">
        <f t="shared" si="90"/>
        <v>0</v>
      </c>
      <c r="O630" s="1">
        <v>0</v>
      </c>
      <c r="P630" s="1" t="s">
        <v>30</v>
      </c>
      <c r="Q630" s="1" t="s">
        <v>28</v>
      </c>
      <c r="R630" s="10">
        <f>F630*Part4Out!C$78+'relay test.csv'!H630*Part4Out!C$79+'relay test.csv'!I630*Part4Out!C$80+'relay test.csv'!J630*Part4Out!C$81+'relay test.csv'!K630*Part4Out!C$82+'relay test.csv'!L630*Part4Out!C$83+'relay test.csv'!M630*Part4Out!C$84+'relay test.csv'!N630*Part4Out!C$85</f>
        <v>7.8092616156063643</v>
      </c>
      <c r="S630" s="10">
        <f>(F630*Part4Out!C$78+'relay test.csv'!H630*Part4Out!C$79+'relay test.csv'!I630*Part4Out!C$80+'relay test.csv'!J630*Part4Out!C$81+'relay test.csv'!K630*Part4Out!C$82+'relay test.csv'!L630*Part4Out!C$83+'relay test.csv'!M630*Part4Out!C$84+'relay test.csv'!N630*Part4Out!C$85) +Part4Out!C$77</f>
        <v>5.2056263640410396</v>
      </c>
      <c r="T630" s="10">
        <f t="shared" si="91"/>
        <v>182.29502006159618</v>
      </c>
      <c r="U630" s="12">
        <f t="shared" si="92"/>
        <v>0.99454431440819313</v>
      </c>
      <c r="V630" s="11">
        <f t="shared" si="93"/>
        <v>1</v>
      </c>
      <c r="W630" s="11">
        <f t="shared" si="94"/>
        <v>1</v>
      </c>
      <c r="X630" s="11">
        <f t="shared" si="95"/>
        <v>2463.3108932872624</v>
      </c>
      <c r="Y630" s="12">
        <f t="shared" si="96"/>
        <v>0.99959420704476698</v>
      </c>
      <c r="Z630" s="11">
        <f t="shared" si="97"/>
        <v>1</v>
      </c>
      <c r="AA630" s="11">
        <f t="shared" si="98"/>
        <v>1</v>
      </c>
      <c r="AB630" s="11">
        <f t="shared" si="99"/>
        <v>1</v>
      </c>
      <c r="AC630" s="1" t="s">
        <v>657</v>
      </c>
    </row>
    <row r="631" spans="1:29" x14ac:dyDescent="0.2">
      <c r="A631" s="1" t="s">
        <v>658</v>
      </c>
      <c r="B631" s="1">
        <v>1</v>
      </c>
      <c r="C631" s="2">
        <v>40849</v>
      </c>
      <c r="D631" s="2">
        <v>40857</v>
      </c>
      <c r="E631" s="2">
        <v>41560</v>
      </c>
      <c r="F631" s="1">
        <v>46</v>
      </c>
      <c r="G631" s="1">
        <v>26.086956520000001</v>
      </c>
      <c r="H631" s="1">
        <v>4.3478260869999996</v>
      </c>
      <c r="I631" s="1">
        <v>32.619999999999997</v>
      </c>
      <c r="J631" s="1">
        <v>7.1123755334281703E-3</v>
      </c>
      <c r="K631" s="1">
        <v>0</v>
      </c>
      <c r="L631" s="1">
        <v>0</v>
      </c>
      <c r="M631" s="1">
        <v>0</v>
      </c>
      <c r="N631" s="7">
        <f t="shared" si="90"/>
        <v>1</v>
      </c>
      <c r="O631" s="1">
        <v>0</v>
      </c>
      <c r="P631" s="1" t="s">
        <v>23</v>
      </c>
      <c r="Q631" s="1" t="s">
        <v>28</v>
      </c>
      <c r="R631" s="10">
        <f>F631*Part4Out!C$78+'relay test.csv'!H631*Part4Out!C$79+'relay test.csv'!I631*Part4Out!C$80+'relay test.csv'!J631*Part4Out!C$81+'relay test.csv'!K631*Part4Out!C$82+'relay test.csv'!L631*Part4Out!C$83+'relay test.csv'!M631*Part4Out!C$84+'relay test.csv'!N631*Part4Out!C$85</f>
        <v>9.9601848288499752</v>
      </c>
      <c r="S631" s="10">
        <f>(F631*Part4Out!C$78+'relay test.csv'!H631*Part4Out!C$79+'relay test.csv'!I631*Part4Out!C$80+'relay test.csv'!J631*Part4Out!C$81+'relay test.csv'!K631*Part4Out!C$82+'relay test.csv'!L631*Part4Out!C$83+'relay test.csv'!M631*Part4Out!C$84+'relay test.csv'!N631*Part4Out!C$85) +Part4Out!C$77</f>
        <v>7.3565495772846496</v>
      </c>
      <c r="T631" s="10">
        <f t="shared" si="91"/>
        <v>1566.4224083086442</v>
      </c>
      <c r="U631" s="12">
        <f t="shared" si="92"/>
        <v>0.99936200988661439</v>
      </c>
      <c r="V631" s="11">
        <f t="shared" si="93"/>
        <v>1</v>
      </c>
      <c r="W631" s="11">
        <f t="shared" si="94"/>
        <v>1</v>
      </c>
      <c r="X631" s="11">
        <f t="shared" si="95"/>
        <v>21166.707574195752</v>
      </c>
      <c r="Y631" s="12">
        <f t="shared" si="96"/>
        <v>0.99995275822870777</v>
      </c>
      <c r="Z631" s="11">
        <f t="shared" si="97"/>
        <v>1</v>
      </c>
      <c r="AA631" s="11">
        <f t="shared" si="98"/>
        <v>1</v>
      </c>
      <c r="AB631" s="11">
        <f t="shared" si="99"/>
        <v>1</v>
      </c>
      <c r="AC631" s="1" t="s">
        <v>658</v>
      </c>
    </row>
    <row r="632" spans="1:29" x14ac:dyDescent="0.2">
      <c r="A632" s="1" t="s">
        <v>659</v>
      </c>
      <c r="B632" s="1">
        <v>1</v>
      </c>
      <c r="C632" s="2">
        <v>41149</v>
      </c>
      <c r="D632" s="2">
        <v>41110</v>
      </c>
      <c r="E632" s="2">
        <v>41110</v>
      </c>
      <c r="F632" s="1">
        <v>36</v>
      </c>
      <c r="G632" s="1">
        <v>0</v>
      </c>
      <c r="H632" s="1">
        <v>0</v>
      </c>
      <c r="I632" s="1">
        <v>33.32</v>
      </c>
      <c r="J632" s="1">
        <v>0</v>
      </c>
      <c r="K632" s="1">
        <v>0</v>
      </c>
      <c r="L632" s="1">
        <v>0</v>
      </c>
      <c r="M632" s="1">
        <v>0</v>
      </c>
      <c r="N632" s="7">
        <f t="shared" si="90"/>
        <v>1</v>
      </c>
      <c r="O632" s="1">
        <v>0</v>
      </c>
      <c r="P632" s="1" t="s">
        <v>160</v>
      </c>
      <c r="Q632" s="1" t="s">
        <v>167</v>
      </c>
      <c r="R632" s="10">
        <f>F632*Part4Out!C$78+'relay test.csv'!H632*Part4Out!C$79+'relay test.csv'!I632*Part4Out!C$80+'relay test.csv'!J632*Part4Out!C$81+'relay test.csv'!K632*Part4Out!C$82+'relay test.csv'!L632*Part4Out!C$83+'relay test.csv'!M632*Part4Out!C$84+'relay test.csv'!N632*Part4Out!C$85</f>
        <v>7.7628342746597552</v>
      </c>
      <c r="S632" s="10">
        <f>(F632*Part4Out!C$78+'relay test.csv'!H632*Part4Out!C$79+'relay test.csv'!I632*Part4Out!C$80+'relay test.csv'!J632*Part4Out!C$81+'relay test.csv'!K632*Part4Out!C$82+'relay test.csv'!L632*Part4Out!C$83+'relay test.csv'!M632*Part4Out!C$84+'relay test.csv'!N632*Part4Out!C$85) +Part4Out!C$77</f>
        <v>5.1591990230944305</v>
      </c>
      <c r="T632" s="10">
        <f t="shared" si="91"/>
        <v>174.0250097523091</v>
      </c>
      <c r="U632" s="12">
        <f t="shared" si="92"/>
        <v>0.99428653081399521</v>
      </c>
      <c r="V632" s="11">
        <f t="shared" si="93"/>
        <v>1</v>
      </c>
      <c r="W632" s="11">
        <f t="shared" si="94"/>
        <v>1</v>
      </c>
      <c r="X632" s="11">
        <f t="shared" si="95"/>
        <v>2351.5601363242836</v>
      </c>
      <c r="Y632" s="12">
        <f t="shared" si="96"/>
        <v>0.99957493116347607</v>
      </c>
      <c r="Z632" s="11">
        <f t="shared" si="97"/>
        <v>1</v>
      </c>
      <c r="AA632" s="11">
        <f t="shared" si="98"/>
        <v>1</v>
      </c>
      <c r="AB632" s="11">
        <f t="shared" si="99"/>
        <v>1</v>
      </c>
      <c r="AC632" s="1" t="s">
        <v>659</v>
      </c>
    </row>
    <row r="633" spans="1:29" x14ac:dyDescent="0.2">
      <c r="A633" s="1" t="s">
        <v>660</v>
      </c>
      <c r="B633" s="1">
        <v>0</v>
      </c>
      <c r="C633" s="2">
        <v>40848</v>
      </c>
      <c r="D633" s="2">
        <v>40848</v>
      </c>
      <c r="E633" s="2">
        <v>41205</v>
      </c>
      <c r="F633" s="1">
        <v>0</v>
      </c>
      <c r="G633" s="1">
        <v>0</v>
      </c>
      <c r="H633" s="1">
        <v>0</v>
      </c>
      <c r="I633" s="1">
        <v>78.41</v>
      </c>
      <c r="J633" s="1">
        <v>1.1204481792717101E-2</v>
      </c>
      <c r="K633" s="1">
        <v>1</v>
      </c>
      <c r="L633" s="1">
        <v>0</v>
      </c>
      <c r="M633" s="1">
        <v>0</v>
      </c>
      <c r="N633" s="7">
        <f t="shared" si="90"/>
        <v>0</v>
      </c>
      <c r="O633" s="1">
        <v>0</v>
      </c>
      <c r="P633" s="1" t="s">
        <v>30</v>
      </c>
      <c r="Q633" s="1" t="s">
        <v>24</v>
      </c>
      <c r="R633" s="10">
        <f>F633*Part4Out!C$78+'relay test.csv'!H633*Part4Out!C$79+'relay test.csv'!I633*Part4Out!C$80+'relay test.csv'!J633*Part4Out!C$81+'relay test.csv'!K633*Part4Out!C$82+'relay test.csv'!L633*Part4Out!C$83+'relay test.csv'!M633*Part4Out!C$84+'relay test.csv'!N633*Part4Out!C$85</f>
        <v>0.2383442599186138</v>
      </c>
      <c r="S633" s="10">
        <f>(F633*Part4Out!C$78+'relay test.csv'!H633*Part4Out!C$79+'relay test.csv'!I633*Part4Out!C$80+'relay test.csv'!J633*Part4Out!C$81+'relay test.csv'!K633*Part4Out!C$82+'relay test.csv'!L633*Part4Out!C$83+'relay test.csv'!M633*Part4Out!C$84+'relay test.csv'!N633*Part4Out!C$85) +Part4Out!C$77</f>
        <v>-2.3652909916467113</v>
      </c>
      <c r="T633" s="10">
        <f t="shared" si="91"/>
        <v>9.39219658841038E-2</v>
      </c>
      <c r="U633" s="12">
        <f t="shared" si="92"/>
        <v>8.5858012557775462E-2</v>
      </c>
      <c r="V633" s="11">
        <f t="shared" si="93"/>
        <v>0</v>
      </c>
      <c r="W633" s="11">
        <f t="shared" si="94"/>
        <v>0</v>
      </c>
      <c r="X633" s="11">
        <f t="shared" si="95"/>
        <v>1.2691460337374714</v>
      </c>
      <c r="Y633" s="12">
        <f t="shared" si="96"/>
        <v>0.55930557789931334</v>
      </c>
      <c r="Z633" s="11">
        <f t="shared" si="97"/>
        <v>1</v>
      </c>
      <c r="AA633" s="11">
        <f t="shared" si="98"/>
        <v>0</v>
      </c>
      <c r="AB633" s="11">
        <f t="shared" si="99"/>
        <v>0</v>
      </c>
      <c r="AC633" s="1" t="s">
        <v>660</v>
      </c>
    </row>
    <row r="634" spans="1:29" x14ac:dyDescent="0.2">
      <c r="A634" s="1" t="s">
        <v>661</v>
      </c>
      <c r="B634" s="1">
        <v>1</v>
      </c>
      <c r="C634" s="2">
        <v>40323</v>
      </c>
      <c r="D634" s="2">
        <v>40323</v>
      </c>
      <c r="E634" s="2">
        <v>41659</v>
      </c>
      <c r="F634" s="1">
        <v>49</v>
      </c>
      <c r="G634" s="1">
        <v>16.326530609999999</v>
      </c>
      <c r="H634" s="1">
        <v>2.0408163269999999</v>
      </c>
      <c r="I634" s="1">
        <v>98.89</v>
      </c>
      <c r="J634" s="1">
        <v>1.1227544910179601E-2</v>
      </c>
      <c r="K634" s="1">
        <v>0</v>
      </c>
      <c r="L634" s="1">
        <v>0</v>
      </c>
      <c r="M634" s="1">
        <v>0</v>
      </c>
      <c r="N634" s="7">
        <f t="shared" si="90"/>
        <v>0</v>
      </c>
      <c r="O634" s="1">
        <v>0</v>
      </c>
      <c r="P634" s="1" t="s">
        <v>26</v>
      </c>
      <c r="Q634" s="1" t="s">
        <v>24</v>
      </c>
      <c r="R634" s="10">
        <f>F634*Part4Out!C$78+'relay test.csv'!H634*Part4Out!C$79+'relay test.csv'!I634*Part4Out!C$80+'relay test.csv'!J634*Part4Out!C$81+'relay test.csv'!K634*Part4Out!C$82+'relay test.csv'!L634*Part4Out!C$83+'relay test.csv'!M634*Part4Out!C$84+'relay test.csv'!N634*Part4Out!C$85</f>
        <v>10.052023720197386</v>
      </c>
      <c r="S634" s="10">
        <f>(F634*Part4Out!C$78+'relay test.csv'!H634*Part4Out!C$79+'relay test.csv'!I634*Part4Out!C$80+'relay test.csv'!J634*Part4Out!C$81+'relay test.csv'!K634*Part4Out!C$82+'relay test.csv'!L634*Part4Out!C$83+'relay test.csv'!M634*Part4Out!C$84+'relay test.csv'!N634*Part4Out!C$85) +Part4Out!C$77</f>
        <v>7.4483884686320607</v>
      </c>
      <c r="T634" s="10">
        <f t="shared" si="91"/>
        <v>1717.0937640403804</v>
      </c>
      <c r="U634" s="12">
        <f t="shared" si="92"/>
        <v>0.99941795958932511</v>
      </c>
      <c r="V634" s="11">
        <f t="shared" si="93"/>
        <v>1</v>
      </c>
      <c r="W634" s="11">
        <f t="shared" si="94"/>
        <v>1</v>
      </c>
      <c r="X634" s="11">
        <f t="shared" si="95"/>
        <v>23202.695127530656</v>
      </c>
      <c r="Y634" s="12">
        <f t="shared" si="96"/>
        <v>0.9999569034158351</v>
      </c>
      <c r="Z634" s="11">
        <f t="shared" si="97"/>
        <v>1</v>
      </c>
      <c r="AA634" s="11">
        <f t="shared" si="98"/>
        <v>1</v>
      </c>
      <c r="AB634" s="11">
        <f t="shared" si="99"/>
        <v>1</v>
      </c>
      <c r="AC634" s="1" t="s">
        <v>661</v>
      </c>
    </row>
    <row r="635" spans="1:29" x14ac:dyDescent="0.2">
      <c r="A635" s="1" t="s">
        <v>662</v>
      </c>
      <c r="B635" s="1">
        <v>1</v>
      </c>
      <c r="C635" s="2">
        <v>41418</v>
      </c>
      <c r="D635" s="2">
        <v>41656</v>
      </c>
      <c r="E635" s="2">
        <v>41656</v>
      </c>
      <c r="F635" s="1">
        <v>36</v>
      </c>
      <c r="G635" s="1">
        <v>8.3333333330000006</v>
      </c>
      <c r="H635" s="1">
        <v>0</v>
      </c>
      <c r="I635" s="1">
        <v>40.020000000000003</v>
      </c>
      <c r="J635" s="1">
        <v>0</v>
      </c>
      <c r="K635" s="1">
        <v>1</v>
      </c>
      <c r="L635" s="1">
        <v>1</v>
      </c>
      <c r="M635" s="1">
        <v>0</v>
      </c>
      <c r="N635" s="7">
        <f t="shared" si="90"/>
        <v>0</v>
      </c>
      <c r="O635" s="1">
        <v>0</v>
      </c>
      <c r="P635" s="1" t="s">
        <v>30</v>
      </c>
      <c r="Q635" s="1" t="s">
        <v>28</v>
      </c>
      <c r="R635" s="10">
        <f>F635*Part4Out!C$78+'relay test.csv'!H635*Part4Out!C$79+'relay test.csv'!I635*Part4Out!C$80+'relay test.csv'!J635*Part4Out!C$81+'relay test.csv'!K635*Part4Out!C$82+'relay test.csv'!L635*Part4Out!C$83+'relay test.csv'!M635*Part4Out!C$84+'relay test.csv'!N635*Part4Out!C$85</f>
        <v>8.7553302087342431</v>
      </c>
      <c r="S635" s="10">
        <f>(F635*Part4Out!C$78+'relay test.csv'!H635*Part4Out!C$79+'relay test.csv'!I635*Part4Out!C$80+'relay test.csv'!J635*Part4Out!C$81+'relay test.csv'!K635*Part4Out!C$82+'relay test.csv'!L635*Part4Out!C$83+'relay test.csv'!M635*Part4Out!C$84+'relay test.csv'!N635*Part4Out!C$85) +Part4Out!C$77</f>
        <v>6.1516949571689175</v>
      </c>
      <c r="T635" s="10">
        <f t="shared" si="91"/>
        <v>469.51251634225446</v>
      </c>
      <c r="U635" s="12">
        <f t="shared" si="92"/>
        <v>0.99787465802658348</v>
      </c>
      <c r="V635" s="11">
        <f t="shared" si="93"/>
        <v>1</v>
      </c>
      <c r="W635" s="11">
        <f t="shared" si="94"/>
        <v>1</v>
      </c>
      <c r="X635" s="11">
        <f t="shared" si="95"/>
        <v>6344.415199327982</v>
      </c>
      <c r="Y635" s="12">
        <f t="shared" si="96"/>
        <v>0.99984240589960038</v>
      </c>
      <c r="Z635" s="11">
        <f t="shared" si="97"/>
        <v>1</v>
      </c>
      <c r="AA635" s="11">
        <f t="shared" si="98"/>
        <v>1</v>
      </c>
      <c r="AB635" s="11">
        <f t="shared" si="99"/>
        <v>1</v>
      </c>
      <c r="AC635" s="1" t="s">
        <v>662</v>
      </c>
    </row>
    <row r="636" spans="1:29" x14ac:dyDescent="0.2">
      <c r="A636" s="1" t="s">
        <v>663</v>
      </c>
      <c r="B636" s="1">
        <v>1</v>
      </c>
      <c r="C636" s="2">
        <v>41107</v>
      </c>
      <c r="D636" s="2">
        <v>41107</v>
      </c>
      <c r="E636" s="2">
        <v>41340</v>
      </c>
      <c r="F636" s="1">
        <v>48</v>
      </c>
      <c r="G636" s="1">
        <v>0</v>
      </c>
      <c r="H636" s="1">
        <v>0</v>
      </c>
      <c r="I636" s="1">
        <v>131.47999999999999</v>
      </c>
      <c r="J636" s="1">
        <v>9.0128755364806898E-2</v>
      </c>
      <c r="K636" s="1">
        <v>0</v>
      </c>
      <c r="L636" s="1">
        <v>0</v>
      </c>
      <c r="M636" s="1">
        <v>0</v>
      </c>
      <c r="N636" s="7">
        <f t="shared" si="90"/>
        <v>1</v>
      </c>
      <c r="O636" s="1">
        <v>0</v>
      </c>
      <c r="P636" s="1" t="s">
        <v>23</v>
      </c>
      <c r="Q636" s="1" t="s">
        <v>24</v>
      </c>
      <c r="R636" s="10">
        <f>F636*Part4Out!C$78+'relay test.csv'!H636*Part4Out!C$79+'relay test.csv'!I636*Part4Out!C$80+'relay test.csv'!J636*Part4Out!C$81+'relay test.csv'!K636*Part4Out!C$82+'relay test.csv'!L636*Part4Out!C$83+'relay test.csv'!M636*Part4Out!C$84+'relay test.csv'!N636*Part4Out!C$85</f>
        <v>9.9041780887043096</v>
      </c>
      <c r="S636" s="10">
        <f>(F636*Part4Out!C$78+'relay test.csv'!H636*Part4Out!C$79+'relay test.csv'!I636*Part4Out!C$80+'relay test.csv'!J636*Part4Out!C$81+'relay test.csv'!K636*Part4Out!C$82+'relay test.csv'!L636*Part4Out!C$83+'relay test.csv'!M636*Part4Out!C$84+'relay test.csv'!N636*Part4Out!C$85) +Part4Out!C$77</f>
        <v>7.300542837138984</v>
      </c>
      <c r="T636" s="10">
        <f t="shared" si="91"/>
        <v>1481.1037075031315</v>
      </c>
      <c r="U636" s="12">
        <f t="shared" si="92"/>
        <v>0.99932528338270965</v>
      </c>
      <c r="V636" s="11">
        <f t="shared" si="93"/>
        <v>1</v>
      </c>
      <c r="W636" s="11">
        <f t="shared" si="94"/>
        <v>1</v>
      </c>
      <c r="X636" s="11">
        <f t="shared" si="95"/>
        <v>20013.815492863399</v>
      </c>
      <c r="Y636" s="12">
        <f t="shared" si="96"/>
        <v>0.99995003701131513</v>
      </c>
      <c r="Z636" s="11">
        <f t="shared" si="97"/>
        <v>1</v>
      </c>
      <c r="AA636" s="11">
        <f t="shared" si="98"/>
        <v>1</v>
      </c>
      <c r="AB636" s="11">
        <f t="shared" si="99"/>
        <v>1</v>
      </c>
      <c r="AC636" s="1" t="s">
        <v>663</v>
      </c>
    </row>
    <row r="637" spans="1:29" x14ac:dyDescent="0.2">
      <c r="A637" s="1" t="s">
        <v>664</v>
      </c>
      <c r="B637" s="1">
        <v>0</v>
      </c>
      <c r="C637" s="2">
        <v>41379</v>
      </c>
      <c r="D637" s="2">
        <v>41387</v>
      </c>
      <c r="E637" s="2">
        <v>41522</v>
      </c>
      <c r="F637" s="1">
        <v>0</v>
      </c>
      <c r="G637" s="1">
        <v>0</v>
      </c>
      <c r="H637" s="1">
        <v>0</v>
      </c>
      <c r="I637" s="1">
        <v>31.25</v>
      </c>
      <c r="J637" s="1">
        <v>0.148148148148148</v>
      </c>
      <c r="K637" s="1">
        <v>0</v>
      </c>
      <c r="L637" s="1">
        <v>0</v>
      </c>
      <c r="M637" s="1">
        <v>0</v>
      </c>
      <c r="N637" s="7">
        <f t="shared" si="90"/>
        <v>1</v>
      </c>
      <c r="O637" s="1">
        <v>0</v>
      </c>
      <c r="P637" s="1" t="s">
        <v>23</v>
      </c>
      <c r="Q637" s="1" t="s">
        <v>28</v>
      </c>
      <c r="R637" s="10">
        <f>F637*Part4Out!C$78+'relay test.csv'!H637*Part4Out!C$79+'relay test.csv'!I637*Part4Out!C$80+'relay test.csv'!J637*Part4Out!C$81+'relay test.csv'!K637*Part4Out!C$82+'relay test.csv'!L637*Part4Out!C$83+'relay test.csv'!M637*Part4Out!C$84+'relay test.csv'!N637*Part4Out!C$85</f>
        <v>6.6383185374246034E-2</v>
      </c>
      <c r="S637" s="10">
        <f>(F637*Part4Out!C$78+'relay test.csv'!H637*Part4Out!C$79+'relay test.csv'!I637*Part4Out!C$80+'relay test.csv'!J637*Part4Out!C$81+'relay test.csv'!K637*Part4Out!C$82+'relay test.csv'!L637*Part4Out!C$83+'relay test.csv'!M637*Part4Out!C$84+'relay test.csv'!N637*Part4Out!C$85) +Part4Out!C$77</f>
        <v>-2.5372520661910789</v>
      </c>
      <c r="T637" s="10">
        <f t="shared" si="91"/>
        <v>7.9083417475603504E-2</v>
      </c>
      <c r="U637" s="12">
        <f t="shared" si="92"/>
        <v>7.328758481027392E-2</v>
      </c>
      <c r="V637" s="11">
        <f t="shared" si="93"/>
        <v>0</v>
      </c>
      <c r="W637" s="11">
        <f t="shared" si="94"/>
        <v>0</v>
      </c>
      <c r="X637" s="11">
        <f t="shared" si="95"/>
        <v>1.0686361244548233</v>
      </c>
      <c r="Y637" s="12">
        <f t="shared" si="96"/>
        <v>0.51658970459894493</v>
      </c>
      <c r="Z637" s="11">
        <f t="shared" si="97"/>
        <v>1</v>
      </c>
      <c r="AA637" s="11">
        <f t="shared" si="98"/>
        <v>0</v>
      </c>
      <c r="AB637" s="11">
        <f t="shared" si="99"/>
        <v>0</v>
      </c>
      <c r="AC637" s="1" t="s">
        <v>664</v>
      </c>
    </row>
    <row r="638" spans="1:29" x14ac:dyDescent="0.2">
      <c r="A638" s="1" t="s">
        <v>665</v>
      </c>
      <c r="B638" s="1">
        <v>1</v>
      </c>
      <c r="C638" s="2">
        <v>41182</v>
      </c>
      <c r="D638" s="2">
        <v>41245</v>
      </c>
      <c r="E638" s="2">
        <v>41659</v>
      </c>
      <c r="F638" s="1">
        <v>53</v>
      </c>
      <c r="G638" s="1">
        <v>45.283018869999999</v>
      </c>
      <c r="H638" s="1">
        <v>7.5471698109999998</v>
      </c>
      <c r="I638" s="1">
        <v>155.11000000000001</v>
      </c>
      <c r="J638" s="1">
        <v>7.0048309178743995E-2</v>
      </c>
      <c r="K638" s="1">
        <v>1</v>
      </c>
      <c r="L638" s="1">
        <v>0</v>
      </c>
      <c r="M638" s="1">
        <v>0</v>
      </c>
      <c r="N638" s="7">
        <f t="shared" si="90"/>
        <v>0</v>
      </c>
      <c r="O638" s="1">
        <v>0</v>
      </c>
      <c r="P638" s="1" t="s">
        <v>32</v>
      </c>
      <c r="Q638" s="1" t="s">
        <v>63</v>
      </c>
      <c r="R638" s="10">
        <f>F638*Part4Out!C$78+'relay test.csv'!H638*Part4Out!C$79+'relay test.csv'!I638*Part4Out!C$80+'relay test.csv'!J638*Part4Out!C$81+'relay test.csv'!K638*Part4Out!C$82+'relay test.csv'!L638*Part4Out!C$83+'relay test.csv'!M638*Part4Out!C$84+'relay test.csv'!N638*Part4Out!C$85</f>
        <v>11.291818631470248</v>
      </c>
      <c r="S638" s="10">
        <f>(F638*Part4Out!C$78+'relay test.csv'!H638*Part4Out!C$79+'relay test.csv'!I638*Part4Out!C$80+'relay test.csv'!J638*Part4Out!C$81+'relay test.csv'!K638*Part4Out!C$82+'relay test.csv'!L638*Part4Out!C$83+'relay test.csv'!M638*Part4Out!C$84+'relay test.csv'!N638*Part4Out!C$85) +Part4Out!C$77</f>
        <v>8.6881833799049222</v>
      </c>
      <c r="T638" s="10">
        <f t="shared" si="91"/>
        <v>5932.3955390570563</v>
      </c>
      <c r="U638" s="12">
        <f t="shared" si="92"/>
        <v>0.99983146244112375</v>
      </c>
      <c r="V638" s="11">
        <f t="shared" si="93"/>
        <v>1</v>
      </c>
      <c r="W638" s="11">
        <f t="shared" si="94"/>
        <v>1</v>
      </c>
      <c r="X638" s="11">
        <f t="shared" si="95"/>
        <v>80163.103466623943</v>
      </c>
      <c r="Y638" s="12">
        <f t="shared" si="96"/>
        <v>0.99998752558867676</v>
      </c>
      <c r="Z638" s="11">
        <f t="shared" si="97"/>
        <v>1</v>
      </c>
      <c r="AA638" s="11">
        <f t="shared" si="98"/>
        <v>1</v>
      </c>
      <c r="AB638" s="11">
        <f t="shared" si="99"/>
        <v>1</v>
      </c>
      <c r="AC638" s="1" t="s">
        <v>665</v>
      </c>
    </row>
    <row r="639" spans="1:29" x14ac:dyDescent="0.2">
      <c r="A639" s="1" t="s">
        <v>666</v>
      </c>
      <c r="B639" s="1">
        <v>0</v>
      </c>
      <c r="C639" s="2">
        <v>41307</v>
      </c>
      <c r="D639" s="2">
        <v>41311</v>
      </c>
      <c r="E639" s="2">
        <v>41311</v>
      </c>
      <c r="F639" s="1">
        <v>0</v>
      </c>
      <c r="G639" s="1">
        <v>0</v>
      </c>
      <c r="H639" s="1">
        <v>0</v>
      </c>
      <c r="I639" s="1">
        <v>88.95</v>
      </c>
      <c r="J639" s="1">
        <v>0</v>
      </c>
      <c r="K639" s="1">
        <v>0</v>
      </c>
      <c r="L639" s="1">
        <v>0</v>
      </c>
      <c r="M639" s="1">
        <v>0</v>
      </c>
      <c r="N639" s="7">
        <f t="shared" si="90"/>
        <v>0</v>
      </c>
      <c r="O639" s="1">
        <v>0</v>
      </c>
      <c r="P639" s="1" t="s">
        <v>36</v>
      </c>
      <c r="Q639" s="1" t="s">
        <v>28</v>
      </c>
      <c r="R639" s="10">
        <f>F639*Part4Out!C$78+'relay test.csv'!H639*Part4Out!C$79+'relay test.csv'!I639*Part4Out!C$80+'relay test.csv'!J639*Part4Out!C$81+'relay test.csv'!K639*Part4Out!C$82+'relay test.csv'!L639*Part4Out!C$83+'relay test.csv'!M639*Part4Out!C$84+'relay test.csv'!N639*Part4Out!C$85</f>
        <v>-0.31108829473604299</v>
      </c>
      <c r="S639" s="10">
        <f>(F639*Part4Out!C$78+'relay test.csv'!H639*Part4Out!C$79+'relay test.csv'!I639*Part4Out!C$80+'relay test.csv'!J639*Part4Out!C$81+'relay test.csv'!K639*Part4Out!C$82+'relay test.csv'!L639*Part4Out!C$83+'relay test.csv'!M639*Part4Out!C$84+'relay test.csv'!N639*Part4Out!C$85) +Part4Out!C$77</f>
        <v>-2.9147235463013681</v>
      </c>
      <c r="T639" s="10">
        <f t="shared" si="91"/>
        <v>5.4219018009340363E-2</v>
      </c>
      <c r="U639" s="12">
        <f t="shared" si="92"/>
        <v>5.143050645369783E-2</v>
      </c>
      <c r="V639" s="11">
        <f t="shared" si="93"/>
        <v>0</v>
      </c>
      <c r="W639" s="11">
        <f t="shared" si="94"/>
        <v>0</v>
      </c>
      <c r="X639" s="11">
        <f t="shared" si="95"/>
        <v>0.73264918394708767</v>
      </c>
      <c r="Y639" s="12">
        <f t="shared" si="96"/>
        <v>0.42284912071932829</v>
      </c>
      <c r="Z639" s="11">
        <f t="shared" si="97"/>
        <v>0</v>
      </c>
      <c r="AA639" s="11">
        <f t="shared" si="98"/>
        <v>0</v>
      </c>
      <c r="AB639" s="11">
        <f t="shared" si="99"/>
        <v>0</v>
      </c>
      <c r="AC639" s="1" t="s">
        <v>666</v>
      </c>
    </row>
    <row r="640" spans="1:29" x14ac:dyDescent="0.2">
      <c r="A640" s="1" t="s">
        <v>667</v>
      </c>
      <c r="B640" s="1">
        <v>1</v>
      </c>
      <c r="C640" s="2">
        <v>41435</v>
      </c>
      <c r="D640" s="2">
        <v>41528</v>
      </c>
      <c r="E640" s="2">
        <v>41547</v>
      </c>
      <c r="F640" s="1">
        <v>34</v>
      </c>
      <c r="G640" s="1">
        <v>11.764705879999999</v>
      </c>
      <c r="H640" s="1">
        <v>2.9411764709999999</v>
      </c>
      <c r="I640" s="1">
        <v>79.489999999999995</v>
      </c>
      <c r="J640" s="1">
        <v>0.105263157894737</v>
      </c>
      <c r="K640" s="1">
        <v>1</v>
      </c>
      <c r="L640" s="1">
        <v>0</v>
      </c>
      <c r="M640" s="1">
        <v>0</v>
      </c>
      <c r="N640" s="7">
        <f t="shared" si="90"/>
        <v>0</v>
      </c>
      <c r="O640" s="1">
        <v>0</v>
      </c>
      <c r="P640" s="1" t="s">
        <v>36</v>
      </c>
      <c r="Q640" s="1" t="s">
        <v>24</v>
      </c>
      <c r="R640" s="10">
        <f>F640*Part4Out!C$78+'relay test.csv'!H640*Part4Out!C$79+'relay test.csv'!I640*Part4Out!C$80+'relay test.csv'!J640*Part4Out!C$81+'relay test.csv'!K640*Part4Out!C$82+'relay test.csv'!L640*Part4Out!C$83+'relay test.csv'!M640*Part4Out!C$84+'relay test.csv'!N640*Part4Out!C$85</f>
        <v>7.4273300321131694</v>
      </c>
      <c r="S640" s="10">
        <f>(F640*Part4Out!C$78+'relay test.csv'!H640*Part4Out!C$79+'relay test.csv'!I640*Part4Out!C$80+'relay test.csv'!J640*Part4Out!C$81+'relay test.csv'!K640*Part4Out!C$82+'relay test.csv'!L640*Part4Out!C$83+'relay test.csv'!M640*Part4Out!C$84+'relay test.csv'!N640*Part4Out!C$85) +Part4Out!C$77</f>
        <v>4.8236947805478447</v>
      </c>
      <c r="T640" s="10">
        <f t="shared" si="91"/>
        <v>124.42396177764807</v>
      </c>
      <c r="U640" s="12">
        <f t="shared" si="92"/>
        <v>0.99202704183613011</v>
      </c>
      <c r="V640" s="11">
        <f t="shared" si="93"/>
        <v>1</v>
      </c>
      <c r="W640" s="11">
        <f t="shared" si="94"/>
        <v>1</v>
      </c>
      <c r="X640" s="11">
        <f t="shared" si="95"/>
        <v>1681.3125247704299</v>
      </c>
      <c r="Y640" s="12">
        <f t="shared" si="96"/>
        <v>0.99940558012540714</v>
      </c>
      <c r="Z640" s="11">
        <f t="shared" si="97"/>
        <v>1</v>
      </c>
      <c r="AA640" s="11">
        <f t="shared" si="98"/>
        <v>1</v>
      </c>
      <c r="AB640" s="11">
        <f t="shared" si="99"/>
        <v>1</v>
      </c>
      <c r="AC640" s="1" t="s">
        <v>667</v>
      </c>
    </row>
    <row r="641" spans="1:29" x14ac:dyDescent="0.2">
      <c r="A641" s="1" t="s">
        <v>668</v>
      </c>
      <c r="B641" s="1">
        <v>0</v>
      </c>
      <c r="C641" s="2">
        <v>41426</v>
      </c>
      <c r="D641" s="2">
        <v>41471</v>
      </c>
      <c r="E641" s="2">
        <v>41502</v>
      </c>
      <c r="F641" s="1">
        <v>23</v>
      </c>
      <c r="G641" s="1">
        <v>21.739130429999999</v>
      </c>
      <c r="H641" s="1">
        <v>8.6956521739999992</v>
      </c>
      <c r="I641" s="1">
        <v>47.81</v>
      </c>
      <c r="J641" s="1">
        <v>6.4516129032258104E-2</v>
      </c>
      <c r="K641" s="1">
        <v>0</v>
      </c>
      <c r="L641" s="1">
        <v>0</v>
      </c>
      <c r="M641" s="1">
        <v>0</v>
      </c>
      <c r="N641" s="7">
        <f t="shared" si="90"/>
        <v>0</v>
      </c>
      <c r="O641" s="1">
        <v>0</v>
      </c>
      <c r="P641" s="1" t="s">
        <v>36</v>
      </c>
      <c r="Q641" s="1" t="s">
        <v>167</v>
      </c>
      <c r="R641" s="10">
        <f>F641*Part4Out!C$78+'relay test.csv'!H641*Part4Out!C$79+'relay test.csv'!I641*Part4Out!C$80+'relay test.csv'!J641*Part4Out!C$81+'relay test.csv'!K641*Part4Out!C$82+'relay test.csv'!L641*Part4Out!C$83+'relay test.csv'!M641*Part4Out!C$84+'relay test.csv'!N641*Part4Out!C$85</f>
        <v>4.8271922581062228</v>
      </c>
      <c r="S641" s="10">
        <f>(F641*Part4Out!C$78+'relay test.csv'!H641*Part4Out!C$79+'relay test.csv'!I641*Part4Out!C$80+'relay test.csv'!J641*Part4Out!C$81+'relay test.csv'!K641*Part4Out!C$82+'relay test.csv'!L641*Part4Out!C$83+'relay test.csv'!M641*Part4Out!C$84+'relay test.csv'!N641*Part4Out!C$85) +Part4Out!C$77</f>
        <v>2.2235570065408976</v>
      </c>
      <c r="T641" s="10">
        <f t="shared" si="91"/>
        <v>9.2401397180550244</v>
      </c>
      <c r="U641" s="12">
        <f t="shared" si="92"/>
        <v>0.90234508243702594</v>
      </c>
      <c r="V641" s="11">
        <f t="shared" si="93"/>
        <v>1</v>
      </c>
      <c r="W641" s="11">
        <f t="shared" si="94"/>
        <v>0</v>
      </c>
      <c r="X641" s="11">
        <f t="shared" si="95"/>
        <v>124.85989367833719</v>
      </c>
      <c r="Y641" s="12">
        <f t="shared" si="96"/>
        <v>0.99205465720036501</v>
      </c>
      <c r="Z641" s="11">
        <f t="shared" si="97"/>
        <v>1</v>
      </c>
      <c r="AA641" s="11">
        <f t="shared" si="98"/>
        <v>0</v>
      </c>
      <c r="AB641" s="11">
        <f t="shared" si="99"/>
        <v>0</v>
      </c>
      <c r="AC641" s="1" t="s">
        <v>668</v>
      </c>
    </row>
    <row r="642" spans="1:29" x14ac:dyDescent="0.2">
      <c r="A642" s="1" t="s">
        <v>669</v>
      </c>
      <c r="B642" s="1">
        <v>1</v>
      </c>
      <c r="C642" s="2">
        <v>41391</v>
      </c>
      <c r="D642" s="2">
        <v>41398</v>
      </c>
      <c r="E642" s="2">
        <v>41398</v>
      </c>
      <c r="F642" s="1">
        <v>49</v>
      </c>
      <c r="G642" s="1">
        <v>2.0408163269999999</v>
      </c>
      <c r="H642" s="1">
        <v>0</v>
      </c>
      <c r="I642" s="1">
        <v>48</v>
      </c>
      <c r="J642" s="1">
        <v>0</v>
      </c>
      <c r="K642" s="1">
        <v>0</v>
      </c>
      <c r="L642" s="1">
        <v>0</v>
      </c>
      <c r="M642" s="1">
        <v>0</v>
      </c>
      <c r="N642" s="7">
        <f t="shared" si="90"/>
        <v>1</v>
      </c>
      <c r="O642" s="1">
        <v>0</v>
      </c>
      <c r="P642" s="1" t="s">
        <v>162</v>
      </c>
      <c r="Q642" s="1" t="s">
        <v>167</v>
      </c>
      <c r="R642" s="10">
        <f>F642*Part4Out!C$78+'relay test.csv'!H642*Part4Out!C$79+'relay test.csv'!I642*Part4Out!C$80+'relay test.csv'!J642*Part4Out!C$81+'relay test.csv'!K642*Part4Out!C$82+'relay test.csv'!L642*Part4Out!C$83+'relay test.csv'!M642*Part4Out!C$84+'relay test.csv'!N642*Part4Out!C$85</f>
        <v>10.461456405025137</v>
      </c>
      <c r="S642" s="10">
        <f>(F642*Part4Out!C$78+'relay test.csv'!H642*Part4Out!C$79+'relay test.csv'!I642*Part4Out!C$80+'relay test.csv'!J642*Part4Out!C$81+'relay test.csv'!K642*Part4Out!C$82+'relay test.csv'!L642*Part4Out!C$83+'relay test.csv'!M642*Part4Out!C$84+'relay test.csv'!N642*Part4Out!C$85) +Part4Out!C$77</f>
        <v>7.8578211534598115</v>
      </c>
      <c r="T642" s="10">
        <f t="shared" si="91"/>
        <v>2585.8799971994695</v>
      </c>
      <c r="U642" s="12">
        <f t="shared" si="92"/>
        <v>0.99961343394317381</v>
      </c>
      <c r="V642" s="11">
        <f t="shared" si="93"/>
        <v>1</v>
      </c>
      <c r="W642" s="11">
        <f t="shared" si="94"/>
        <v>1</v>
      </c>
      <c r="X642" s="11">
        <f t="shared" si="95"/>
        <v>34942.404700264306</v>
      </c>
      <c r="Y642" s="12">
        <f t="shared" si="96"/>
        <v>0.99997138229635674</v>
      </c>
      <c r="Z642" s="11">
        <f t="shared" si="97"/>
        <v>1</v>
      </c>
      <c r="AA642" s="11">
        <f t="shared" si="98"/>
        <v>1</v>
      </c>
      <c r="AB642" s="11">
        <f t="shared" si="99"/>
        <v>1</v>
      </c>
      <c r="AC642" s="1" t="s">
        <v>669</v>
      </c>
    </row>
    <row r="643" spans="1:29" x14ac:dyDescent="0.2">
      <c r="A643" s="1" t="s">
        <v>670</v>
      </c>
      <c r="B643" s="1">
        <v>1</v>
      </c>
      <c r="C643" s="2">
        <v>40862</v>
      </c>
      <c r="D643" s="2">
        <v>40862</v>
      </c>
      <c r="E643" s="2">
        <v>41037</v>
      </c>
      <c r="F643" s="1">
        <v>34</v>
      </c>
      <c r="G643" s="1">
        <v>64.705882349999996</v>
      </c>
      <c r="H643" s="1">
        <v>44.117647060000003</v>
      </c>
      <c r="I643" s="1">
        <v>50.09</v>
      </c>
      <c r="J643" s="1">
        <v>1.7142857142857099E-2</v>
      </c>
      <c r="K643" s="1">
        <v>1</v>
      </c>
      <c r="L643" s="1">
        <v>0</v>
      </c>
      <c r="M643" s="1">
        <v>0</v>
      </c>
      <c r="N643" s="7">
        <f t="shared" si="90"/>
        <v>0</v>
      </c>
      <c r="O643" s="1">
        <v>0</v>
      </c>
      <c r="P643" s="1" t="s">
        <v>26</v>
      </c>
      <c r="Q643" s="1" t="s">
        <v>28</v>
      </c>
      <c r="R643" s="10">
        <f>F643*Part4Out!C$78+'relay test.csv'!H643*Part4Out!C$79+'relay test.csv'!I643*Part4Out!C$80+'relay test.csv'!J643*Part4Out!C$81+'relay test.csv'!K643*Part4Out!C$82+'relay test.csv'!L643*Part4Out!C$83+'relay test.csv'!M643*Part4Out!C$84+'relay test.csv'!N643*Part4Out!C$85</f>
        <v>8.3762840060604233</v>
      </c>
      <c r="S643" s="10">
        <f>(F643*Part4Out!C$78+'relay test.csv'!H643*Part4Out!C$79+'relay test.csv'!I643*Part4Out!C$80+'relay test.csv'!J643*Part4Out!C$81+'relay test.csv'!K643*Part4Out!C$82+'relay test.csv'!L643*Part4Out!C$83+'relay test.csv'!M643*Part4Out!C$84+'relay test.csv'!N643*Part4Out!C$85) +Part4Out!C$77</f>
        <v>5.7726487544950977</v>
      </c>
      <c r="T643" s="10">
        <f t="shared" si="91"/>
        <v>321.38788383139172</v>
      </c>
      <c r="U643" s="12">
        <f t="shared" si="92"/>
        <v>0.99689814645601571</v>
      </c>
      <c r="V643" s="11">
        <f t="shared" si="93"/>
        <v>1</v>
      </c>
      <c r="W643" s="11">
        <f t="shared" si="94"/>
        <v>1</v>
      </c>
      <c r="X643" s="11">
        <f t="shared" si="95"/>
        <v>4342.840934134716</v>
      </c>
      <c r="Y643" s="12">
        <f t="shared" si="96"/>
        <v>0.99976978899200897</v>
      </c>
      <c r="Z643" s="11">
        <f t="shared" si="97"/>
        <v>1</v>
      </c>
      <c r="AA643" s="11">
        <f t="shared" si="98"/>
        <v>1</v>
      </c>
      <c r="AB643" s="11">
        <f t="shared" si="99"/>
        <v>1</v>
      </c>
      <c r="AC643" s="1" t="s">
        <v>670</v>
      </c>
    </row>
    <row r="644" spans="1:29" x14ac:dyDescent="0.2">
      <c r="A644" s="1" t="s">
        <v>671</v>
      </c>
      <c r="B644" s="1">
        <v>1</v>
      </c>
      <c r="C644" s="2">
        <v>40570</v>
      </c>
      <c r="D644" s="2">
        <v>40659</v>
      </c>
      <c r="E644" s="2">
        <v>41556</v>
      </c>
      <c r="F644" s="1">
        <v>48</v>
      </c>
      <c r="G644" s="1">
        <v>0</v>
      </c>
      <c r="H644" s="1">
        <v>0</v>
      </c>
      <c r="I644" s="1">
        <v>67.95</v>
      </c>
      <c r="J644" s="1">
        <v>4.3478260869565202E-2</v>
      </c>
      <c r="K644" s="1">
        <v>0</v>
      </c>
      <c r="L644" s="1">
        <v>0</v>
      </c>
      <c r="M644" s="1">
        <v>0</v>
      </c>
      <c r="N644" s="7">
        <f t="shared" si="90"/>
        <v>0</v>
      </c>
      <c r="O644" s="1">
        <v>0</v>
      </c>
      <c r="P644" s="1" t="s">
        <v>30</v>
      </c>
      <c r="Q644" s="1" t="s">
        <v>24</v>
      </c>
      <c r="R644" s="10">
        <f>F644*Part4Out!C$78+'relay test.csv'!H644*Part4Out!C$79+'relay test.csv'!I644*Part4Out!C$80+'relay test.csv'!J644*Part4Out!C$81+'relay test.csv'!K644*Part4Out!C$82+'relay test.csv'!L644*Part4Out!C$83+'relay test.csv'!M644*Part4Out!C$84+'relay test.csv'!N644*Part4Out!C$85</f>
        <v>9.8901197035332356</v>
      </c>
      <c r="S644" s="10">
        <f>(F644*Part4Out!C$78+'relay test.csv'!H644*Part4Out!C$79+'relay test.csv'!I644*Part4Out!C$80+'relay test.csv'!J644*Part4Out!C$81+'relay test.csv'!K644*Part4Out!C$82+'relay test.csv'!L644*Part4Out!C$83+'relay test.csv'!M644*Part4Out!C$84+'relay test.csv'!N644*Part4Out!C$85) +Part4Out!C$77</f>
        <v>7.2864844519679099</v>
      </c>
      <c r="T644" s="10">
        <f t="shared" si="91"/>
        <v>1460.4274589712031</v>
      </c>
      <c r="U644" s="12">
        <f t="shared" si="92"/>
        <v>0.99931573750454639</v>
      </c>
      <c r="V644" s="11">
        <f t="shared" si="93"/>
        <v>1</v>
      </c>
      <c r="W644" s="11">
        <f t="shared" si="94"/>
        <v>1</v>
      </c>
      <c r="X644" s="11">
        <f t="shared" si="95"/>
        <v>19734.42207759729</v>
      </c>
      <c r="Y644" s="12">
        <f t="shared" si="96"/>
        <v>0.99994932968770223</v>
      </c>
      <c r="Z644" s="11">
        <f t="shared" si="97"/>
        <v>1</v>
      </c>
      <c r="AA644" s="11">
        <f t="shared" si="98"/>
        <v>1</v>
      </c>
      <c r="AB644" s="11">
        <f t="shared" si="99"/>
        <v>1</v>
      </c>
      <c r="AC644" s="1" t="s">
        <v>671</v>
      </c>
    </row>
    <row r="645" spans="1:29" x14ac:dyDescent="0.2">
      <c r="A645" s="1" t="s">
        <v>672</v>
      </c>
      <c r="B645" s="1">
        <v>0</v>
      </c>
      <c r="C645" s="2">
        <v>40573</v>
      </c>
      <c r="D645" s="2">
        <v>40606</v>
      </c>
      <c r="E645" s="2">
        <v>41378</v>
      </c>
      <c r="F645" s="1">
        <v>0</v>
      </c>
      <c r="G645" s="1">
        <v>0</v>
      </c>
      <c r="H645" s="1">
        <v>0</v>
      </c>
      <c r="I645" s="1">
        <v>85.1</v>
      </c>
      <c r="J645" s="1">
        <v>1.16580310880829E-2</v>
      </c>
      <c r="K645" s="1">
        <v>0</v>
      </c>
      <c r="L645" s="1">
        <v>0</v>
      </c>
      <c r="M645" s="1">
        <v>0</v>
      </c>
      <c r="N645" s="7">
        <f t="shared" si="90"/>
        <v>0</v>
      </c>
      <c r="O645" s="1">
        <v>0</v>
      </c>
      <c r="P645" s="1" t="s">
        <v>30</v>
      </c>
      <c r="Q645" s="1" t="s">
        <v>24</v>
      </c>
      <c r="R645" s="10">
        <f>F645*Part4Out!C$78+'relay test.csv'!H645*Part4Out!C$79+'relay test.csv'!I645*Part4Out!C$80+'relay test.csv'!J645*Part4Out!C$81+'relay test.csv'!K645*Part4Out!C$82+'relay test.csv'!L645*Part4Out!C$83+'relay test.csv'!M645*Part4Out!C$84+'relay test.csv'!N645*Part4Out!C$85</f>
        <v>-0.30458053603035012</v>
      </c>
      <c r="S645" s="10">
        <f>(F645*Part4Out!C$78+'relay test.csv'!H645*Part4Out!C$79+'relay test.csv'!I645*Part4Out!C$80+'relay test.csv'!J645*Part4Out!C$81+'relay test.csv'!K645*Part4Out!C$82+'relay test.csv'!L645*Part4Out!C$83+'relay test.csv'!M645*Part4Out!C$84+'relay test.csv'!N645*Part4Out!C$85) +Part4Out!C$77</f>
        <v>-2.9082157875956751</v>
      </c>
      <c r="T645" s="10">
        <f t="shared" si="91"/>
        <v>5.4573012903147408E-2</v>
      </c>
      <c r="U645" s="12">
        <f t="shared" si="92"/>
        <v>5.1748918505806124E-2</v>
      </c>
      <c r="V645" s="11">
        <f t="shared" si="93"/>
        <v>0</v>
      </c>
      <c r="W645" s="11">
        <f t="shared" si="94"/>
        <v>0</v>
      </c>
      <c r="X645" s="11">
        <f t="shared" si="95"/>
        <v>0.73743263594587682</v>
      </c>
      <c r="Y645" s="12">
        <f t="shared" si="96"/>
        <v>0.42443811672986709</v>
      </c>
      <c r="Z645" s="11">
        <f t="shared" si="97"/>
        <v>0</v>
      </c>
      <c r="AA645" s="11">
        <f t="shared" si="98"/>
        <v>0</v>
      </c>
      <c r="AB645" s="11">
        <f t="shared" si="99"/>
        <v>0</v>
      </c>
      <c r="AC645" s="1" t="s">
        <v>672</v>
      </c>
    </row>
    <row r="646" spans="1:29" x14ac:dyDescent="0.2">
      <c r="A646" s="1" t="s">
        <v>673</v>
      </c>
      <c r="B646" s="1">
        <v>1</v>
      </c>
      <c r="C646" s="2">
        <v>41428</v>
      </c>
      <c r="D646" s="2">
        <v>41442</v>
      </c>
      <c r="E646" s="2">
        <v>41442</v>
      </c>
      <c r="F646" s="1">
        <v>45</v>
      </c>
      <c r="G646" s="1">
        <v>0</v>
      </c>
      <c r="H646" s="1">
        <v>0</v>
      </c>
      <c r="I646" s="1">
        <v>94.61</v>
      </c>
      <c r="J646" s="1">
        <v>0</v>
      </c>
      <c r="K646" s="1">
        <v>1</v>
      </c>
      <c r="L646" s="1">
        <v>0</v>
      </c>
      <c r="M646" s="1">
        <v>0</v>
      </c>
      <c r="N646" s="7">
        <f t="shared" ref="N646:N709" si="100">IF(OR(
ISNUMBER(SEARCH("Friday",P646)),
ISNUMBER(SEARCH("Saturday",P646)),
ISNUMBER(SEARCH("Sunday",P646))),
1,
0)</f>
        <v>0</v>
      </c>
      <c r="O646" s="1">
        <v>0</v>
      </c>
      <c r="P646" s="1" t="s">
        <v>32</v>
      </c>
      <c r="Q646" s="1" t="s">
        <v>28</v>
      </c>
      <c r="R646" s="10">
        <f>F646*Part4Out!C$78+'relay test.csv'!H646*Part4Out!C$79+'relay test.csv'!I646*Part4Out!C$80+'relay test.csv'!J646*Part4Out!C$81+'relay test.csv'!K646*Part4Out!C$82+'relay test.csv'!L646*Part4Out!C$83+'relay test.csv'!M646*Part4Out!C$84+'relay test.csv'!N646*Part4Out!C$85</f>
        <v>9.7074766262599397</v>
      </c>
      <c r="S646" s="10">
        <f>(F646*Part4Out!C$78+'relay test.csv'!H646*Part4Out!C$79+'relay test.csv'!I646*Part4Out!C$80+'relay test.csv'!J646*Part4Out!C$81+'relay test.csv'!K646*Part4Out!C$82+'relay test.csv'!L646*Part4Out!C$83+'relay test.csv'!M646*Part4Out!C$84+'relay test.csv'!N646*Part4Out!C$85) +Part4Out!C$77</f>
        <v>7.1038413746946141</v>
      </c>
      <c r="T646" s="10">
        <f t="shared" ref="T646:T709" si="101">EXP(S646)</f>
        <v>1216.6316475938436</v>
      </c>
      <c r="U646" s="12">
        <f t="shared" ref="U646:U709" si="102">T646/(1+T646)</f>
        <v>0.99917873356694031</v>
      </c>
      <c r="V646" s="11">
        <f t="shared" ref="V646:V709" si="103">1*(U646&gt;0.5)+0*(U646&lt;=0.5)</f>
        <v>1</v>
      </c>
      <c r="W646" s="11">
        <f t="shared" ref="W646:W709" si="104">B646</f>
        <v>1</v>
      </c>
      <c r="X646" s="11">
        <f t="shared" ref="X646:X709" si="105">EXP(R646)</f>
        <v>16440.06506389095</v>
      </c>
      <c r="Y646" s="12">
        <f t="shared" ref="Y646:Y709" si="106">X646/(1+X646)</f>
        <v>0.99993917668982435</v>
      </c>
      <c r="Z646" s="11">
        <f t="shared" ref="Z646:Z709" si="107">1*(Y646&gt;0.5)+0*(Y646&lt;=0.5)</f>
        <v>1</v>
      </c>
      <c r="AA646" s="11">
        <f t="shared" ref="AA646:AA709" si="108">B646</f>
        <v>1</v>
      </c>
      <c r="AB646" s="11">
        <f t="shared" ref="AB646:AB709" si="109">1*(AA646&gt;0.5)+0*(AA646&lt;=0.5)</f>
        <v>1</v>
      </c>
      <c r="AC646" s="1" t="s">
        <v>673</v>
      </c>
    </row>
    <row r="647" spans="1:29" x14ac:dyDescent="0.2">
      <c r="A647" s="1" t="s">
        <v>674</v>
      </c>
      <c r="B647" s="1">
        <v>1</v>
      </c>
      <c r="C647" s="2">
        <v>40424</v>
      </c>
      <c r="D647" s="2">
        <v>40660</v>
      </c>
      <c r="E647" s="2">
        <v>41646</v>
      </c>
      <c r="F647" s="1">
        <v>51</v>
      </c>
      <c r="G647" s="1">
        <v>33.333333330000002</v>
      </c>
      <c r="H647" s="1">
        <v>21.568627450000001</v>
      </c>
      <c r="I647" s="1">
        <v>94.76</v>
      </c>
      <c r="J647" s="1">
        <v>8.1135902636916807E-2</v>
      </c>
      <c r="K647" s="1">
        <v>1</v>
      </c>
      <c r="L647" s="1">
        <v>0</v>
      </c>
      <c r="M647" s="1">
        <v>0</v>
      </c>
      <c r="N647" s="7">
        <f t="shared" si="100"/>
        <v>0</v>
      </c>
      <c r="O647" s="1">
        <v>0</v>
      </c>
      <c r="P647" s="1" t="s">
        <v>36</v>
      </c>
      <c r="Q647" s="1" t="s">
        <v>24</v>
      </c>
      <c r="R647" s="10">
        <f>F647*Part4Out!C$78+'relay test.csv'!H647*Part4Out!C$79+'relay test.csv'!I647*Part4Out!C$80+'relay test.csv'!J647*Part4Out!C$81+'relay test.csv'!K647*Part4Out!C$82+'relay test.csv'!L647*Part4Out!C$83+'relay test.csv'!M647*Part4Out!C$84+'relay test.csv'!N647*Part4Out!C$85</f>
        <v>11.343414350310045</v>
      </c>
      <c r="S647" s="10">
        <f>(F647*Part4Out!C$78+'relay test.csv'!H647*Part4Out!C$79+'relay test.csv'!I647*Part4Out!C$80+'relay test.csv'!J647*Part4Out!C$81+'relay test.csv'!K647*Part4Out!C$82+'relay test.csv'!L647*Part4Out!C$83+'relay test.csv'!M647*Part4Out!C$84+'relay test.csv'!N647*Part4Out!C$85) +Part4Out!C$77</f>
        <v>8.7397790987447195</v>
      </c>
      <c r="T647" s="10">
        <f t="shared" si="101"/>
        <v>6246.5156966798895</v>
      </c>
      <c r="U647" s="12">
        <f t="shared" si="102"/>
        <v>0.99983993637654545</v>
      </c>
      <c r="V647" s="11">
        <f t="shared" si="103"/>
        <v>1</v>
      </c>
      <c r="W647" s="11">
        <f t="shared" si="104"/>
        <v>1</v>
      </c>
      <c r="X647" s="11">
        <f t="shared" si="105"/>
        <v>84407.737279505847</v>
      </c>
      <c r="Y647" s="12">
        <f t="shared" si="106"/>
        <v>0.99998815288520793</v>
      </c>
      <c r="Z647" s="11">
        <f t="shared" si="107"/>
        <v>1</v>
      </c>
      <c r="AA647" s="11">
        <f t="shared" si="108"/>
        <v>1</v>
      </c>
      <c r="AB647" s="11">
        <f t="shared" si="109"/>
        <v>1</v>
      </c>
      <c r="AC647" s="1" t="s">
        <v>674</v>
      </c>
    </row>
    <row r="648" spans="1:29" x14ac:dyDescent="0.2">
      <c r="A648" s="1" t="s">
        <v>675</v>
      </c>
      <c r="B648" s="1">
        <v>1</v>
      </c>
      <c r="C648" s="2">
        <v>41295</v>
      </c>
      <c r="D648" s="2">
        <v>41322</v>
      </c>
      <c r="E648" s="2">
        <v>41646</v>
      </c>
      <c r="F648" s="1">
        <v>44</v>
      </c>
      <c r="G648" s="1">
        <v>90.909090910000003</v>
      </c>
      <c r="H648" s="1">
        <v>4.5454545450000001</v>
      </c>
      <c r="I648" s="1">
        <v>115.64</v>
      </c>
      <c r="J648" s="1">
        <v>3.0864197530864199E-2</v>
      </c>
      <c r="K648" s="1">
        <v>0</v>
      </c>
      <c r="L648" s="1">
        <v>0</v>
      </c>
      <c r="M648" s="1">
        <v>0</v>
      </c>
      <c r="N648" s="7">
        <f t="shared" si="100"/>
        <v>0</v>
      </c>
      <c r="O648" s="1">
        <v>0</v>
      </c>
      <c r="P648" s="1" t="s">
        <v>32</v>
      </c>
      <c r="Q648" s="1" t="s">
        <v>167</v>
      </c>
      <c r="R648" s="10">
        <f>F648*Part4Out!C$78+'relay test.csv'!H648*Part4Out!C$79+'relay test.csv'!I648*Part4Out!C$80+'relay test.csv'!J648*Part4Out!C$81+'relay test.csv'!K648*Part4Out!C$82+'relay test.csv'!L648*Part4Out!C$83+'relay test.csv'!M648*Part4Out!C$84+'relay test.csv'!N648*Part4Out!C$85</f>
        <v>8.972315868831986</v>
      </c>
      <c r="S648" s="10">
        <f>(F648*Part4Out!C$78+'relay test.csv'!H648*Part4Out!C$79+'relay test.csv'!I648*Part4Out!C$80+'relay test.csv'!J648*Part4Out!C$81+'relay test.csv'!K648*Part4Out!C$82+'relay test.csv'!L648*Part4Out!C$83+'relay test.csv'!M648*Part4Out!C$84+'relay test.csv'!N648*Part4Out!C$85) +Part4Out!C$77</f>
        <v>6.3686806172666603</v>
      </c>
      <c r="T648" s="10">
        <f t="shared" si="101"/>
        <v>583.28774120849187</v>
      </c>
      <c r="U648" s="12">
        <f t="shared" si="102"/>
        <v>0.99828851449470479</v>
      </c>
      <c r="V648" s="11">
        <f t="shared" si="103"/>
        <v>1</v>
      </c>
      <c r="W648" s="11">
        <f t="shared" si="104"/>
        <v>1</v>
      </c>
      <c r="X648" s="11">
        <f t="shared" si="105"/>
        <v>7881.8337788619237</v>
      </c>
      <c r="Y648" s="12">
        <f t="shared" si="106"/>
        <v>0.99987314206691991</v>
      </c>
      <c r="Z648" s="11">
        <f t="shared" si="107"/>
        <v>1</v>
      </c>
      <c r="AA648" s="11">
        <f t="shared" si="108"/>
        <v>1</v>
      </c>
      <c r="AB648" s="11">
        <f t="shared" si="109"/>
        <v>1</v>
      </c>
      <c r="AC648" s="1" t="s">
        <v>675</v>
      </c>
    </row>
    <row r="649" spans="1:29" x14ac:dyDescent="0.2">
      <c r="A649" s="1" t="s">
        <v>676</v>
      </c>
      <c r="B649" s="1">
        <v>1</v>
      </c>
      <c r="C649" s="2">
        <v>41349</v>
      </c>
      <c r="D649" s="2">
        <v>41350</v>
      </c>
      <c r="E649" s="2">
        <v>41392</v>
      </c>
      <c r="F649" s="1">
        <v>45</v>
      </c>
      <c r="G649" s="1">
        <v>2.2222222220000001</v>
      </c>
      <c r="H649" s="1">
        <v>0</v>
      </c>
      <c r="I649" s="1">
        <v>37.71</v>
      </c>
      <c r="J649" s="1">
        <v>7.1428571428571397E-2</v>
      </c>
      <c r="K649" s="1">
        <v>0</v>
      </c>
      <c r="L649" s="1">
        <v>0</v>
      </c>
      <c r="M649" s="1">
        <v>0</v>
      </c>
      <c r="N649" s="7">
        <f t="shared" si="100"/>
        <v>1</v>
      </c>
      <c r="O649" s="1">
        <v>0</v>
      </c>
      <c r="P649" s="1" t="s">
        <v>23</v>
      </c>
      <c r="Q649" s="1" t="s">
        <v>28</v>
      </c>
      <c r="R649" s="10">
        <f>F649*Part4Out!C$78+'relay test.csv'!H649*Part4Out!C$79+'relay test.csv'!I649*Part4Out!C$80+'relay test.csv'!J649*Part4Out!C$81+'relay test.csv'!K649*Part4Out!C$82+'relay test.csv'!L649*Part4Out!C$83+'relay test.csv'!M649*Part4Out!C$84+'relay test.csv'!N649*Part4Out!C$85</f>
        <v>9.608676136296296</v>
      </c>
      <c r="S649" s="10">
        <f>(F649*Part4Out!C$78+'relay test.csv'!H649*Part4Out!C$79+'relay test.csv'!I649*Part4Out!C$80+'relay test.csv'!J649*Part4Out!C$81+'relay test.csv'!K649*Part4Out!C$82+'relay test.csv'!L649*Part4Out!C$83+'relay test.csv'!M649*Part4Out!C$84+'relay test.csv'!N649*Part4Out!C$85) +Part4Out!C$77</f>
        <v>7.0050408847309704</v>
      </c>
      <c r="T649" s="10">
        <f t="shared" si="101"/>
        <v>1102.1751162221371</v>
      </c>
      <c r="U649" s="12">
        <f t="shared" si="102"/>
        <v>0.99909352560142528</v>
      </c>
      <c r="V649" s="11">
        <f t="shared" si="103"/>
        <v>1</v>
      </c>
      <c r="W649" s="11">
        <f t="shared" si="104"/>
        <v>1</v>
      </c>
      <c r="X649" s="11">
        <f t="shared" si="105"/>
        <v>14893.440145445378</v>
      </c>
      <c r="Y649" s="12">
        <f t="shared" si="106"/>
        <v>0.99993286085343025</v>
      </c>
      <c r="Z649" s="11">
        <f t="shared" si="107"/>
        <v>1</v>
      </c>
      <c r="AA649" s="11">
        <f t="shared" si="108"/>
        <v>1</v>
      </c>
      <c r="AB649" s="11">
        <f t="shared" si="109"/>
        <v>1</v>
      </c>
      <c r="AC649" s="1" t="s">
        <v>676</v>
      </c>
    </row>
    <row r="650" spans="1:29" x14ac:dyDescent="0.2">
      <c r="A650" s="1" t="s">
        <v>677</v>
      </c>
      <c r="B650" s="1">
        <v>0</v>
      </c>
      <c r="C650" s="2">
        <v>39644</v>
      </c>
      <c r="D650" s="2">
        <v>40202</v>
      </c>
      <c r="E650" s="2">
        <v>41281</v>
      </c>
      <c r="F650" s="1">
        <v>4</v>
      </c>
      <c r="G650" s="1">
        <v>75</v>
      </c>
      <c r="H650" s="1">
        <v>50</v>
      </c>
      <c r="I650" s="1">
        <v>63.57</v>
      </c>
      <c r="J650" s="1">
        <v>0.23818350324374399</v>
      </c>
      <c r="K650" s="1">
        <v>1</v>
      </c>
      <c r="L650" s="1">
        <v>0</v>
      </c>
      <c r="M650" s="1">
        <v>0</v>
      </c>
      <c r="N650" s="7">
        <f t="shared" si="100"/>
        <v>0</v>
      </c>
      <c r="O650" s="1">
        <v>0</v>
      </c>
      <c r="P650" s="1" t="s">
        <v>32</v>
      </c>
      <c r="Q650" s="1" t="s">
        <v>63</v>
      </c>
      <c r="R650" s="10">
        <f>F650*Part4Out!C$78+'relay test.csv'!H650*Part4Out!C$79+'relay test.csv'!I650*Part4Out!C$80+'relay test.csv'!J650*Part4Out!C$81+'relay test.csv'!K650*Part4Out!C$82+'relay test.csv'!L650*Part4Out!C$83+'relay test.csv'!M650*Part4Out!C$84+'relay test.csv'!N650*Part4Out!C$85</f>
        <v>1.964527711806165</v>
      </c>
      <c r="S650" s="10">
        <f>(F650*Part4Out!C$78+'relay test.csv'!H650*Part4Out!C$79+'relay test.csv'!I650*Part4Out!C$80+'relay test.csv'!J650*Part4Out!C$81+'relay test.csv'!K650*Part4Out!C$82+'relay test.csv'!L650*Part4Out!C$83+'relay test.csv'!M650*Part4Out!C$84+'relay test.csv'!N650*Part4Out!C$85) +Part4Out!C$77</f>
        <v>-0.63910753975916013</v>
      </c>
      <c r="T650" s="10">
        <f t="shared" si="101"/>
        <v>0.52776322161961375</v>
      </c>
      <c r="U650" s="12">
        <f t="shared" si="102"/>
        <v>0.34544830910389435</v>
      </c>
      <c r="V650" s="11">
        <f t="shared" si="103"/>
        <v>0</v>
      </c>
      <c r="W650" s="11">
        <f t="shared" si="104"/>
        <v>0</v>
      </c>
      <c r="X650" s="11">
        <f t="shared" si="105"/>
        <v>7.1315436507958294</v>
      </c>
      <c r="Y650" s="12">
        <f t="shared" si="106"/>
        <v>0.87702211991420209</v>
      </c>
      <c r="Z650" s="11">
        <f t="shared" si="107"/>
        <v>1</v>
      </c>
      <c r="AA650" s="11">
        <f t="shared" si="108"/>
        <v>0</v>
      </c>
      <c r="AB650" s="11">
        <f t="shared" si="109"/>
        <v>0</v>
      </c>
      <c r="AC650" s="1" t="s">
        <v>677</v>
      </c>
    </row>
    <row r="651" spans="1:29" x14ac:dyDescent="0.2">
      <c r="A651" s="1" t="s">
        <v>678</v>
      </c>
      <c r="B651" s="1">
        <v>1</v>
      </c>
      <c r="C651" s="2">
        <v>41238</v>
      </c>
      <c r="D651" s="2">
        <v>41238</v>
      </c>
      <c r="E651" s="2">
        <v>41532</v>
      </c>
      <c r="F651" s="1">
        <v>41</v>
      </c>
      <c r="G651" s="1">
        <v>48.780487800000003</v>
      </c>
      <c r="H651" s="1">
        <v>2.4390243900000002</v>
      </c>
      <c r="I651" s="1">
        <v>136.5</v>
      </c>
      <c r="J651" s="1">
        <v>1.7006802721088399E-2</v>
      </c>
      <c r="K651" s="1">
        <v>0</v>
      </c>
      <c r="L651" s="1">
        <v>0</v>
      </c>
      <c r="M651" s="1">
        <v>0</v>
      </c>
      <c r="N651" s="7">
        <f t="shared" si="100"/>
        <v>0</v>
      </c>
      <c r="O651" s="1">
        <v>0</v>
      </c>
      <c r="P651" s="1" t="s">
        <v>32</v>
      </c>
      <c r="Q651" s="1" t="s">
        <v>28</v>
      </c>
      <c r="R651" s="10">
        <f>F651*Part4Out!C$78+'relay test.csv'!H651*Part4Out!C$79+'relay test.csv'!I651*Part4Out!C$80+'relay test.csv'!J651*Part4Out!C$81+'relay test.csv'!K651*Part4Out!C$82+'relay test.csv'!L651*Part4Out!C$83+'relay test.csv'!M651*Part4Out!C$84+'relay test.csv'!N651*Part4Out!C$85</f>
        <v>8.2324292341532779</v>
      </c>
      <c r="S651" s="10">
        <f>(F651*Part4Out!C$78+'relay test.csv'!H651*Part4Out!C$79+'relay test.csv'!I651*Part4Out!C$80+'relay test.csv'!J651*Part4Out!C$81+'relay test.csv'!K651*Part4Out!C$82+'relay test.csv'!L651*Part4Out!C$83+'relay test.csv'!M651*Part4Out!C$84+'relay test.csv'!N651*Part4Out!C$85) +Part4Out!C$77</f>
        <v>5.6287939825879523</v>
      </c>
      <c r="T651" s="10">
        <f t="shared" si="101"/>
        <v>278.32624883961245</v>
      </c>
      <c r="U651" s="12">
        <f t="shared" si="102"/>
        <v>0.99641995693510998</v>
      </c>
      <c r="V651" s="11">
        <f t="shared" si="103"/>
        <v>1</v>
      </c>
      <c r="W651" s="11">
        <f t="shared" si="104"/>
        <v>1</v>
      </c>
      <c r="X651" s="11">
        <f t="shared" si="105"/>
        <v>3760.9589138679621</v>
      </c>
      <c r="Y651" s="12">
        <f t="shared" si="106"/>
        <v>0.99973418104160738</v>
      </c>
      <c r="Z651" s="11">
        <f t="shared" si="107"/>
        <v>1</v>
      </c>
      <c r="AA651" s="11">
        <f t="shared" si="108"/>
        <v>1</v>
      </c>
      <c r="AB651" s="11">
        <f t="shared" si="109"/>
        <v>1</v>
      </c>
      <c r="AC651" s="1" t="s">
        <v>678</v>
      </c>
    </row>
    <row r="652" spans="1:29" x14ac:dyDescent="0.2">
      <c r="A652" s="1" t="s">
        <v>679</v>
      </c>
      <c r="B652" s="1">
        <v>1</v>
      </c>
      <c r="C652" s="2">
        <v>40491</v>
      </c>
      <c r="D652" s="2">
        <v>40513</v>
      </c>
      <c r="E652" s="2">
        <v>41585</v>
      </c>
      <c r="F652" s="1">
        <v>48</v>
      </c>
      <c r="G652" s="1">
        <v>10.41666667</v>
      </c>
      <c r="H652" s="1">
        <v>0</v>
      </c>
      <c r="I652" s="1">
        <v>92.07</v>
      </c>
      <c r="J652" s="1">
        <v>4.1044776119402999E-2</v>
      </c>
      <c r="K652" s="1">
        <v>1</v>
      </c>
      <c r="L652" s="1">
        <v>0</v>
      </c>
      <c r="M652" s="1">
        <v>0</v>
      </c>
      <c r="N652" s="7">
        <f t="shared" si="100"/>
        <v>1</v>
      </c>
      <c r="O652" s="1">
        <v>0</v>
      </c>
      <c r="P652" s="1" t="s">
        <v>23</v>
      </c>
      <c r="Q652" s="1" t="s">
        <v>24</v>
      </c>
      <c r="R652" s="10">
        <f>F652*Part4Out!C$78+'relay test.csv'!H652*Part4Out!C$79+'relay test.csv'!I652*Part4Out!C$80+'relay test.csv'!J652*Part4Out!C$81+'relay test.csv'!K652*Part4Out!C$82+'relay test.csv'!L652*Part4Out!C$83+'relay test.csv'!M652*Part4Out!C$84+'relay test.csv'!N652*Part4Out!C$85</f>
        <v>10.590556297648536</v>
      </c>
      <c r="S652" s="10">
        <f>(F652*Part4Out!C$78+'relay test.csv'!H652*Part4Out!C$79+'relay test.csv'!I652*Part4Out!C$80+'relay test.csv'!J652*Part4Out!C$81+'relay test.csv'!K652*Part4Out!C$82+'relay test.csv'!L652*Part4Out!C$83+'relay test.csv'!M652*Part4Out!C$84+'relay test.csv'!N652*Part4Out!C$85) +Part4Out!C$77</f>
        <v>7.9869210460832107</v>
      </c>
      <c r="T652" s="10">
        <f t="shared" si="101"/>
        <v>2942.2240268891646</v>
      </c>
      <c r="U652" s="12">
        <f t="shared" si="102"/>
        <v>0.99966023653284153</v>
      </c>
      <c r="V652" s="11">
        <f t="shared" si="103"/>
        <v>1</v>
      </c>
      <c r="W652" s="11">
        <f t="shared" si="104"/>
        <v>1</v>
      </c>
      <c r="X652" s="11">
        <f t="shared" si="105"/>
        <v>39757.600034705742</v>
      </c>
      <c r="Y652" s="12">
        <f t="shared" si="106"/>
        <v>0.99997484820896287</v>
      </c>
      <c r="Z652" s="11">
        <f t="shared" si="107"/>
        <v>1</v>
      </c>
      <c r="AA652" s="11">
        <f t="shared" si="108"/>
        <v>1</v>
      </c>
      <c r="AB652" s="11">
        <f t="shared" si="109"/>
        <v>1</v>
      </c>
      <c r="AC652" s="1" t="s">
        <v>679</v>
      </c>
    </row>
    <row r="653" spans="1:29" x14ac:dyDescent="0.2">
      <c r="A653" s="1" t="s">
        <v>680</v>
      </c>
      <c r="B653" s="1">
        <v>1</v>
      </c>
      <c r="C653" s="2">
        <v>41045</v>
      </c>
      <c r="D653" s="2">
        <v>41073</v>
      </c>
      <c r="E653" s="2">
        <v>41437</v>
      </c>
      <c r="F653" s="1">
        <v>48</v>
      </c>
      <c r="G653" s="1">
        <v>0</v>
      </c>
      <c r="H653" s="1">
        <v>0</v>
      </c>
      <c r="I653" s="1">
        <v>52.67</v>
      </c>
      <c r="J653" s="1">
        <v>1.37362637362637E-2</v>
      </c>
      <c r="K653" s="1">
        <v>0</v>
      </c>
      <c r="L653" s="1">
        <v>0</v>
      </c>
      <c r="M653" s="1">
        <v>0</v>
      </c>
      <c r="N653" s="7">
        <f t="shared" si="100"/>
        <v>1</v>
      </c>
      <c r="O653" s="1">
        <v>0</v>
      </c>
      <c r="P653" s="1" t="s">
        <v>23</v>
      </c>
      <c r="Q653" s="1" t="s">
        <v>24</v>
      </c>
      <c r="R653" s="10">
        <f>F653*Part4Out!C$78+'relay test.csv'!H653*Part4Out!C$79+'relay test.csv'!I653*Part4Out!C$80+'relay test.csv'!J653*Part4Out!C$81+'relay test.csv'!K653*Part4Out!C$82+'relay test.csv'!L653*Part4Out!C$83+'relay test.csv'!M653*Part4Out!C$84+'relay test.csv'!N653*Part4Out!C$85</f>
        <v>10.225391018835083</v>
      </c>
      <c r="S653" s="10">
        <f>(F653*Part4Out!C$78+'relay test.csv'!H653*Part4Out!C$79+'relay test.csv'!I653*Part4Out!C$80+'relay test.csv'!J653*Part4Out!C$81+'relay test.csv'!K653*Part4Out!C$82+'relay test.csv'!L653*Part4Out!C$83+'relay test.csv'!M653*Part4Out!C$84+'relay test.csv'!N653*Part4Out!C$85) +Part4Out!C$77</f>
        <v>7.6217557672697573</v>
      </c>
      <c r="T653" s="10">
        <f t="shared" si="101"/>
        <v>2042.1445144826687</v>
      </c>
      <c r="U653" s="12">
        <f t="shared" si="102"/>
        <v>0.99951055836094238</v>
      </c>
      <c r="V653" s="11">
        <f t="shared" si="103"/>
        <v>1</v>
      </c>
      <c r="W653" s="11">
        <f t="shared" si="104"/>
        <v>1</v>
      </c>
      <c r="X653" s="11">
        <f t="shared" si="105"/>
        <v>27595.031540040101</v>
      </c>
      <c r="Y653" s="12">
        <f t="shared" si="106"/>
        <v>0.9999637629055993</v>
      </c>
      <c r="Z653" s="11">
        <f t="shared" si="107"/>
        <v>1</v>
      </c>
      <c r="AA653" s="11">
        <f t="shared" si="108"/>
        <v>1</v>
      </c>
      <c r="AB653" s="11">
        <f t="shared" si="109"/>
        <v>1</v>
      </c>
      <c r="AC653" s="1" t="s">
        <v>680</v>
      </c>
    </row>
    <row r="654" spans="1:29" x14ac:dyDescent="0.2">
      <c r="A654" s="1" t="s">
        <v>681</v>
      </c>
      <c r="B654" s="1">
        <v>1</v>
      </c>
      <c r="C654" s="2">
        <v>41252</v>
      </c>
      <c r="D654" s="2">
        <v>41264</v>
      </c>
      <c r="E654" s="2">
        <v>41293</v>
      </c>
      <c r="F654" s="1">
        <v>46</v>
      </c>
      <c r="G654" s="1">
        <v>8.6956521739999992</v>
      </c>
      <c r="H654" s="1">
        <v>0</v>
      </c>
      <c r="I654" s="1">
        <v>30</v>
      </c>
      <c r="J654" s="1">
        <v>6.8965517241379296E-2</v>
      </c>
      <c r="K654" s="1">
        <v>1</v>
      </c>
      <c r="L654" s="1">
        <v>0</v>
      </c>
      <c r="M654" s="1">
        <v>0</v>
      </c>
      <c r="N654" s="7">
        <f t="shared" si="100"/>
        <v>1</v>
      </c>
      <c r="O654" s="1">
        <v>0</v>
      </c>
      <c r="P654" s="1" t="s">
        <v>162</v>
      </c>
      <c r="Q654" s="1" t="s">
        <v>63</v>
      </c>
      <c r="R654" s="10">
        <f>F654*Part4Out!C$78+'relay test.csv'!H654*Part4Out!C$79+'relay test.csv'!I654*Part4Out!C$80+'relay test.csv'!J654*Part4Out!C$81+'relay test.csv'!K654*Part4Out!C$82+'relay test.csv'!L654*Part4Out!C$83+'relay test.csv'!M654*Part4Out!C$84+'relay test.csv'!N654*Part4Out!C$85</f>
        <v>10.367903021748701</v>
      </c>
      <c r="S654" s="10">
        <f>(F654*Part4Out!C$78+'relay test.csv'!H654*Part4Out!C$79+'relay test.csv'!I654*Part4Out!C$80+'relay test.csv'!J654*Part4Out!C$81+'relay test.csv'!K654*Part4Out!C$82+'relay test.csv'!L654*Part4Out!C$83+'relay test.csv'!M654*Part4Out!C$84+'relay test.csv'!N654*Part4Out!C$85) +Part4Out!C$77</f>
        <v>7.7642677701833751</v>
      </c>
      <c r="T654" s="10">
        <f t="shared" si="101"/>
        <v>2354.9335045296743</v>
      </c>
      <c r="U654" s="12">
        <f t="shared" si="102"/>
        <v>0.99957553980276725</v>
      </c>
      <c r="V654" s="11">
        <f t="shared" si="103"/>
        <v>1</v>
      </c>
      <c r="W654" s="11">
        <f t="shared" si="104"/>
        <v>1</v>
      </c>
      <c r="X654" s="11">
        <f t="shared" si="105"/>
        <v>31821.677590068051</v>
      </c>
      <c r="Y654" s="12">
        <f t="shared" si="106"/>
        <v>0.99996857586866572</v>
      </c>
      <c r="Z654" s="11">
        <f t="shared" si="107"/>
        <v>1</v>
      </c>
      <c r="AA654" s="11">
        <f t="shared" si="108"/>
        <v>1</v>
      </c>
      <c r="AB654" s="11">
        <f t="shared" si="109"/>
        <v>1</v>
      </c>
      <c r="AC654" s="1" t="s">
        <v>681</v>
      </c>
    </row>
    <row r="655" spans="1:29" x14ac:dyDescent="0.2">
      <c r="A655" s="1" t="s">
        <v>682</v>
      </c>
      <c r="B655" s="1">
        <v>1</v>
      </c>
      <c r="C655" s="2">
        <v>40004</v>
      </c>
      <c r="D655" s="2">
        <v>40004</v>
      </c>
      <c r="E655" s="2">
        <v>40340</v>
      </c>
      <c r="F655" s="1">
        <v>43</v>
      </c>
      <c r="G655" s="1">
        <v>13.953488370000001</v>
      </c>
      <c r="H655" s="1">
        <v>0</v>
      </c>
      <c r="I655" s="1">
        <v>94.45</v>
      </c>
      <c r="J655" s="1">
        <v>8.9285714285714298E-3</v>
      </c>
      <c r="K655" s="1">
        <v>0</v>
      </c>
      <c r="L655" s="1">
        <v>0</v>
      </c>
      <c r="M655" s="1">
        <v>0</v>
      </c>
      <c r="N655" s="7">
        <f t="shared" si="100"/>
        <v>1</v>
      </c>
      <c r="O655" s="1">
        <v>0</v>
      </c>
      <c r="P655" s="1" t="s">
        <v>23</v>
      </c>
      <c r="Q655" s="1" t="s">
        <v>24</v>
      </c>
      <c r="R655" s="10">
        <f>F655*Part4Out!C$78+'relay test.csv'!H655*Part4Out!C$79+'relay test.csv'!I655*Part4Out!C$80+'relay test.csv'!J655*Part4Out!C$81+'relay test.csv'!K655*Part4Out!C$82+'relay test.csv'!L655*Part4Out!C$83+'relay test.csv'!M655*Part4Out!C$84+'relay test.csv'!N655*Part4Out!C$85</f>
        <v>9.0244631153310308</v>
      </c>
      <c r="S655" s="10">
        <f>(F655*Part4Out!C$78+'relay test.csv'!H655*Part4Out!C$79+'relay test.csv'!I655*Part4Out!C$80+'relay test.csv'!J655*Part4Out!C$81+'relay test.csv'!K655*Part4Out!C$82+'relay test.csv'!L655*Part4Out!C$83+'relay test.csv'!M655*Part4Out!C$84+'relay test.csv'!N655*Part4Out!C$85) +Part4Out!C$77</f>
        <v>6.4208278637657052</v>
      </c>
      <c r="T655" s="10">
        <f t="shared" si="101"/>
        <v>614.51163551994136</v>
      </c>
      <c r="U655" s="12">
        <f t="shared" si="102"/>
        <v>0.99837533534332734</v>
      </c>
      <c r="V655" s="11">
        <f t="shared" si="103"/>
        <v>1</v>
      </c>
      <c r="W655" s="11">
        <f t="shared" si="104"/>
        <v>1</v>
      </c>
      <c r="X655" s="11">
        <f t="shared" si="105"/>
        <v>8303.7551180310093</v>
      </c>
      <c r="Y655" s="12">
        <f t="shared" si="106"/>
        <v>0.99987958705756075</v>
      </c>
      <c r="Z655" s="11">
        <f t="shared" si="107"/>
        <v>1</v>
      </c>
      <c r="AA655" s="11">
        <f t="shared" si="108"/>
        <v>1</v>
      </c>
      <c r="AB655" s="11">
        <f t="shared" si="109"/>
        <v>1</v>
      </c>
      <c r="AC655" s="1" t="s">
        <v>682</v>
      </c>
    </row>
    <row r="656" spans="1:29" x14ac:dyDescent="0.2">
      <c r="A656" s="1" t="s">
        <v>683</v>
      </c>
      <c r="B656" s="1">
        <v>1</v>
      </c>
      <c r="C656" s="2">
        <v>41435</v>
      </c>
      <c r="D656" s="2">
        <v>41437</v>
      </c>
      <c r="E656" s="2">
        <v>41652</v>
      </c>
      <c r="F656" s="1">
        <v>47</v>
      </c>
      <c r="G656" s="1">
        <v>82.978723400000007</v>
      </c>
      <c r="H656" s="1">
        <v>4.255319149</v>
      </c>
      <c r="I656" s="1">
        <v>50.14</v>
      </c>
      <c r="J656" s="1">
        <v>8.8372093023255799E-2</v>
      </c>
      <c r="K656" s="1">
        <v>1</v>
      </c>
      <c r="L656" s="1">
        <v>0</v>
      </c>
      <c r="M656" s="1">
        <v>0</v>
      </c>
      <c r="N656" s="7">
        <f t="shared" si="100"/>
        <v>0</v>
      </c>
      <c r="O656" s="1">
        <v>0</v>
      </c>
      <c r="P656" s="1" t="s">
        <v>36</v>
      </c>
      <c r="Q656" s="1" t="s">
        <v>24</v>
      </c>
      <c r="R656" s="10">
        <f>F656*Part4Out!C$78+'relay test.csv'!H656*Part4Out!C$79+'relay test.csv'!I656*Part4Out!C$80+'relay test.csv'!J656*Part4Out!C$81+'relay test.csv'!K656*Part4Out!C$82+'relay test.csv'!L656*Part4Out!C$83+'relay test.csv'!M656*Part4Out!C$84+'relay test.csv'!N656*Part4Out!C$85</f>
        <v>10.315345766289351</v>
      </c>
      <c r="S656" s="10">
        <f>(F656*Part4Out!C$78+'relay test.csv'!H656*Part4Out!C$79+'relay test.csv'!I656*Part4Out!C$80+'relay test.csv'!J656*Part4Out!C$81+'relay test.csv'!K656*Part4Out!C$82+'relay test.csv'!L656*Part4Out!C$83+'relay test.csv'!M656*Part4Out!C$84+'relay test.csv'!N656*Part4Out!C$85) +Part4Out!C$77</f>
        <v>7.7117105147240252</v>
      </c>
      <c r="T656" s="10">
        <f t="shared" si="101"/>
        <v>2234.3608985500664</v>
      </c>
      <c r="U656" s="12">
        <f t="shared" si="102"/>
        <v>0.99955264494397811</v>
      </c>
      <c r="V656" s="11">
        <f t="shared" si="103"/>
        <v>1</v>
      </c>
      <c r="W656" s="11">
        <f t="shared" si="104"/>
        <v>1</v>
      </c>
      <c r="X656" s="11">
        <f t="shared" si="105"/>
        <v>30192.407554928057</v>
      </c>
      <c r="Y656" s="12">
        <f t="shared" si="106"/>
        <v>0.99996688018739921</v>
      </c>
      <c r="Z656" s="11">
        <f t="shared" si="107"/>
        <v>1</v>
      </c>
      <c r="AA656" s="11">
        <f t="shared" si="108"/>
        <v>1</v>
      </c>
      <c r="AB656" s="11">
        <f t="shared" si="109"/>
        <v>1</v>
      </c>
      <c r="AC656" s="1" t="s">
        <v>683</v>
      </c>
    </row>
    <row r="657" spans="1:29" x14ac:dyDescent="0.2">
      <c r="A657" s="1" t="s">
        <v>684</v>
      </c>
      <c r="B657" s="1">
        <v>1</v>
      </c>
      <c r="C657" s="2">
        <v>41149</v>
      </c>
      <c r="D657" s="2">
        <v>41331</v>
      </c>
      <c r="E657" s="2">
        <v>41331</v>
      </c>
      <c r="F657" s="1">
        <v>32</v>
      </c>
      <c r="G657" s="1">
        <v>25</v>
      </c>
      <c r="H657" s="1">
        <v>15.625</v>
      </c>
      <c r="I657" s="1">
        <v>64.540000000000006</v>
      </c>
      <c r="J657" s="1">
        <v>0</v>
      </c>
      <c r="K657" s="1">
        <v>0</v>
      </c>
      <c r="L657" s="1">
        <v>0</v>
      </c>
      <c r="M657" s="1">
        <v>0</v>
      </c>
      <c r="N657" s="7">
        <f t="shared" si="100"/>
        <v>1</v>
      </c>
      <c r="O657" s="1">
        <v>0</v>
      </c>
      <c r="P657" s="1" t="s">
        <v>160</v>
      </c>
      <c r="Q657" s="1" t="s">
        <v>63</v>
      </c>
      <c r="R657" s="10">
        <f>F657*Part4Out!C$78+'relay test.csv'!H657*Part4Out!C$79+'relay test.csv'!I657*Part4Out!C$80+'relay test.csv'!J657*Part4Out!C$81+'relay test.csv'!K657*Part4Out!C$82+'relay test.csv'!L657*Part4Out!C$83+'relay test.csv'!M657*Part4Out!C$84+'relay test.csv'!N657*Part4Out!C$85</f>
        <v>7.1086272092292768</v>
      </c>
      <c r="S657" s="10">
        <f>(F657*Part4Out!C$78+'relay test.csv'!H657*Part4Out!C$79+'relay test.csv'!I657*Part4Out!C$80+'relay test.csv'!J657*Part4Out!C$81+'relay test.csv'!K657*Part4Out!C$82+'relay test.csv'!L657*Part4Out!C$83+'relay test.csv'!M657*Part4Out!C$84+'relay test.csv'!N657*Part4Out!C$85) +Part4Out!C$77</f>
        <v>4.5049919576639521</v>
      </c>
      <c r="T657" s="10">
        <f t="shared" si="101"/>
        <v>90.467616474970285</v>
      </c>
      <c r="U657" s="12">
        <f t="shared" si="102"/>
        <v>0.98906716892230762</v>
      </c>
      <c r="V657" s="11">
        <f t="shared" si="103"/>
        <v>1</v>
      </c>
      <c r="W657" s="11">
        <f t="shared" si="104"/>
        <v>1</v>
      </c>
      <c r="X657" s="11">
        <f t="shared" si="105"/>
        <v>1222.468200597192</v>
      </c>
      <c r="Y657" s="12">
        <f t="shared" si="106"/>
        <v>0.99918265141708473</v>
      </c>
      <c r="Z657" s="11">
        <f t="shared" si="107"/>
        <v>1</v>
      </c>
      <c r="AA657" s="11">
        <f t="shared" si="108"/>
        <v>1</v>
      </c>
      <c r="AB657" s="11">
        <f t="shared" si="109"/>
        <v>1</v>
      </c>
      <c r="AC657" s="1" t="s">
        <v>684</v>
      </c>
    </row>
    <row r="658" spans="1:29" x14ac:dyDescent="0.2">
      <c r="A658" s="1" t="s">
        <v>685</v>
      </c>
      <c r="B658" s="1">
        <v>1</v>
      </c>
      <c r="C658" s="2">
        <v>40654</v>
      </c>
      <c r="D658" s="2">
        <v>41272</v>
      </c>
      <c r="E658" s="2">
        <v>41652</v>
      </c>
      <c r="F658" s="1">
        <v>56</v>
      </c>
      <c r="G658" s="1">
        <v>25</v>
      </c>
      <c r="H658" s="1">
        <v>3.5714285710000002</v>
      </c>
      <c r="I658" s="1">
        <v>83.54</v>
      </c>
      <c r="J658" s="1">
        <v>0.139473684210526</v>
      </c>
      <c r="K658" s="1">
        <v>1</v>
      </c>
      <c r="L658" s="1">
        <v>0</v>
      </c>
      <c r="M658" s="1">
        <v>1</v>
      </c>
      <c r="N658" s="7">
        <f t="shared" si="100"/>
        <v>0</v>
      </c>
      <c r="O658" s="1">
        <v>0</v>
      </c>
      <c r="P658" s="1" t="s">
        <v>32</v>
      </c>
      <c r="Q658" s="1" t="s">
        <v>28</v>
      </c>
      <c r="R658" s="10">
        <f>F658*Part4Out!C$78+'relay test.csv'!H658*Part4Out!C$79+'relay test.csv'!I658*Part4Out!C$80+'relay test.csv'!J658*Part4Out!C$81+'relay test.csv'!K658*Part4Out!C$82+'relay test.csv'!L658*Part4Out!C$83+'relay test.csv'!M658*Part4Out!C$84+'relay test.csv'!N658*Part4Out!C$85</f>
        <v>12.905789375719532</v>
      </c>
      <c r="S658" s="10">
        <f>(F658*Part4Out!C$78+'relay test.csv'!H658*Part4Out!C$79+'relay test.csv'!I658*Part4Out!C$80+'relay test.csv'!J658*Part4Out!C$81+'relay test.csv'!K658*Part4Out!C$82+'relay test.csv'!L658*Part4Out!C$83+'relay test.csv'!M658*Part4Out!C$84+'relay test.csv'!N658*Part4Out!C$85) +Part4Out!C$77</f>
        <v>10.302154124154207</v>
      </c>
      <c r="T658" s="10">
        <f t="shared" si="101"/>
        <v>29796.735638295151</v>
      </c>
      <c r="U658" s="12">
        <f t="shared" si="102"/>
        <v>0.99996644040298432</v>
      </c>
      <c r="V658" s="11">
        <f t="shared" si="103"/>
        <v>1</v>
      </c>
      <c r="W658" s="11">
        <f t="shared" si="104"/>
        <v>1</v>
      </c>
      <c r="X658" s="11">
        <f t="shared" si="105"/>
        <v>402636.47058165621</v>
      </c>
      <c r="Y658" s="12">
        <f t="shared" si="106"/>
        <v>0.9999975163762117</v>
      </c>
      <c r="Z658" s="11">
        <f t="shared" si="107"/>
        <v>1</v>
      </c>
      <c r="AA658" s="11">
        <f t="shared" si="108"/>
        <v>1</v>
      </c>
      <c r="AB658" s="11">
        <f t="shared" si="109"/>
        <v>1</v>
      </c>
      <c r="AC658" s="1" t="s">
        <v>685</v>
      </c>
    </row>
    <row r="659" spans="1:29" x14ac:dyDescent="0.2">
      <c r="A659" s="1" t="s">
        <v>686</v>
      </c>
      <c r="B659" s="1">
        <v>0</v>
      </c>
      <c r="C659" s="2">
        <v>41149</v>
      </c>
      <c r="D659" s="2">
        <v>41226</v>
      </c>
      <c r="E659" s="2">
        <v>41283</v>
      </c>
      <c r="F659" s="1">
        <v>0</v>
      </c>
      <c r="G659" s="1">
        <v>0</v>
      </c>
      <c r="H659" s="1">
        <v>0</v>
      </c>
      <c r="I659" s="1">
        <v>53.62</v>
      </c>
      <c r="J659" s="1">
        <v>8.7719298245614002E-2</v>
      </c>
      <c r="K659" s="1">
        <v>1</v>
      </c>
      <c r="L659" s="1">
        <v>0</v>
      </c>
      <c r="M659" s="1">
        <v>0</v>
      </c>
      <c r="N659" s="7">
        <f t="shared" si="100"/>
        <v>1</v>
      </c>
      <c r="O659" s="1">
        <v>0</v>
      </c>
      <c r="P659" s="1" t="s">
        <v>162</v>
      </c>
      <c r="Q659" s="1" t="s">
        <v>167</v>
      </c>
      <c r="R659" s="10">
        <f>F659*Part4Out!C$78+'relay test.csv'!H659*Part4Out!C$79+'relay test.csv'!I659*Part4Out!C$80+'relay test.csv'!J659*Part4Out!C$81+'relay test.csv'!K659*Part4Out!C$82+'relay test.csv'!L659*Part4Out!C$83+'relay test.csv'!M659*Part4Out!C$84+'relay test.csv'!N659*Part4Out!C$85</f>
        <v>0.54346591314884196</v>
      </c>
      <c r="S659" s="10">
        <f>(F659*Part4Out!C$78+'relay test.csv'!H659*Part4Out!C$79+'relay test.csv'!I659*Part4Out!C$80+'relay test.csv'!J659*Part4Out!C$81+'relay test.csv'!K659*Part4Out!C$82+'relay test.csv'!L659*Part4Out!C$83+'relay test.csv'!M659*Part4Out!C$84+'relay test.csv'!N659*Part4Out!C$85) +Part4Out!C$77</f>
        <v>-2.0601693384164834</v>
      </c>
      <c r="T659" s="10">
        <f t="shared" si="101"/>
        <v>0.12743238886868419</v>
      </c>
      <c r="U659" s="12">
        <f t="shared" si="102"/>
        <v>0.11302885221929407</v>
      </c>
      <c r="V659" s="11">
        <f t="shared" si="103"/>
        <v>0</v>
      </c>
      <c r="W659" s="11">
        <f t="shared" si="104"/>
        <v>0</v>
      </c>
      <c r="X659" s="11">
        <f t="shared" si="105"/>
        <v>1.7219647116623482</v>
      </c>
      <c r="Y659" s="12">
        <f t="shared" si="106"/>
        <v>0.63261830849038314</v>
      </c>
      <c r="Z659" s="11">
        <f t="shared" si="107"/>
        <v>1</v>
      </c>
      <c r="AA659" s="11">
        <f t="shared" si="108"/>
        <v>0</v>
      </c>
      <c r="AB659" s="11">
        <f t="shared" si="109"/>
        <v>0</v>
      </c>
      <c r="AC659" s="1" t="s">
        <v>686</v>
      </c>
    </row>
    <row r="660" spans="1:29" x14ac:dyDescent="0.2">
      <c r="A660" s="1" t="s">
        <v>687</v>
      </c>
      <c r="B660" s="1">
        <v>1</v>
      </c>
      <c r="C660" s="2">
        <v>41371</v>
      </c>
      <c r="D660" s="2">
        <v>41415</v>
      </c>
      <c r="E660" s="2">
        <v>41619</v>
      </c>
      <c r="F660" s="1">
        <v>53</v>
      </c>
      <c r="G660" s="1">
        <v>5.6603773579999999</v>
      </c>
      <c r="H660" s="1">
        <v>0</v>
      </c>
      <c r="I660" s="1">
        <v>75.39</v>
      </c>
      <c r="J660" s="1">
        <v>5.8823529411764698E-2</v>
      </c>
      <c r="K660" s="1">
        <v>0</v>
      </c>
      <c r="L660" s="1">
        <v>0</v>
      </c>
      <c r="M660" s="1">
        <v>0</v>
      </c>
      <c r="N660" s="7">
        <f t="shared" si="100"/>
        <v>0</v>
      </c>
      <c r="O660" s="1">
        <v>0</v>
      </c>
      <c r="P660" s="1" t="s">
        <v>36</v>
      </c>
      <c r="Q660" s="1" t="s">
        <v>24</v>
      </c>
      <c r="R660" s="10">
        <f>F660*Part4Out!C$78+'relay test.csv'!H660*Part4Out!C$79+'relay test.csv'!I660*Part4Out!C$80+'relay test.csv'!J660*Part4Out!C$81+'relay test.csv'!K660*Part4Out!C$82+'relay test.csv'!L660*Part4Out!C$83+'relay test.csv'!M660*Part4Out!C$84+'relay test.csv'!N660*Part4Out!C$85</f>
        <v>10.912620228346062</v>
      </c>
      <c r="S660" s="10">
        <f>(F660*Part4Out!C$78+'relay test.csv'!H660*Part4Out!C$79+'relay test.csv'!I660*Part4Out!C$80+'relay test.csv'!J660*Part4Out!C$81+'relay test.csv'!K660*Part4Out!C$82+'relay test.csv'!L660*Part4Out!C$83+'relay test.csv'!M660*Part4Out!C$84+'relay test.csv'!N660*Part4Out!C$85) +Part4Out!C$77</f>
        <v>8.3089849767807369</v>
      </c>
      <c r="T660" s="10">
        <f t="shared" si="101"/>
        <v>4060.1897046227941</v>
      </c>
      <c r="U660" s="12">
        <f t="shared" si="102"/>
        <v>0.99975376673518557</v>
      </c>
      <c r="V660" s="11">
        <f t="shared" si="103"/>
        <v>1</v>
      </c>
      <c r="W660" s="11">
        <f t="shared" si="104"/>
        <v>1</v>
      </c>
      <c r="X660" s="11">
        <f t="shared" si="105"/>
        <v>54864.414424654562</v>
      </c>
      <c r="Y660" s="12">
        <f t="shared" si="106"/>
        <v>0.99998177358158169</v>
      </c>
      <c r="Z660" s="11">
        <f t="shared" si="107"/>
        <v>1</v>
      </c>
      <c r="AA660" s="11">
        <f t="shared" si="108"/>
        <v>1</v>
      </c>
      <c r="AB660" s="11">
        <f t="shared" si="109"/>
        <v>1</v>
      </c>
      <c r="AC660" s="1" t="s">
        <v>687</v>
      </c>
    </row>
    <row r="661" spans="1:29" x14ac:dyDescent="0.2">
      <c r="A661" s="1" t="s">
        <v>688</v>
      </c>
      <c r="B661" s="1">
        <v>1</v>
      </c>
      <c r="C661" s="2">
        <v>41248</v>
      </c>
      <c r="D661" s="2">
        <v>41296</v>
      </c>
      <c r="E661" s="2">
        <v>41296</v>
      </c>
      <c r="F661" s="1">
        <v>34</v>
      </c>
      <c r="G661" s="1">
        <v>5.8823529409999997</v>
      </c>
      <c r="H661" s="1">
        <v>2.9411764709999999</v>
      </c>
      <c r="I661" s="1">
        <v>122.38</v>
      </c>
      <c r="J661" s="1">
        <v>0</v>
      </c>
      <c r="K661" s="1">
        <v>0</v>
      </c>
      <c r="L661" s="1">
        <v>0</v>
      </c>
      <c r="M661" s="1">
        <v>0</v>
      </c>
      <c r="N661" s="7">
        <f t="shared" si="100"/>
        <v>1</v>
      </c>
      <c r="O661" s="1">
        <v>0</v>
      </c>
      <c r="P661" s="1" t="s">
        <v>160</v>
      </c>
      <c r="Q661" s="1" t="s">
        <v>63</v>
      </c>
      <c r="R661" s="10">
        <f>F661*Part4Out!C$78+'relay test.csv'!H661*Part4Out!C$79+'relay test.csv'!I661*Part4Out!C$80+'relay test.csv'!J661*Part4Out!C$81+'relay test.csv'!K661*Part4Out!C$82+'relay test.csv'!L661*Part4Out!C$83+'relay test.csv'!M661*Part4Out!C$84+'relay test.csv'!N661*Part4Out!C$85</f>
        <v>7.0849718834117406</v>
      </c>
      <c r="S661" s="10">
        <f>(F661*Part4Out!C$78+'relay test.csv'!H661*Part4Out!C$79+'relay test.csv'!I661*Part4Out!C$80+'relay test.csv'!J661*Part4Out!C$81+'relay test.csv'!K661*Part4Out!C$82+'relay test.csv'!L661*Part4Out!C$83+'relay test.csv'!M661*Part4Out!C$84+'relay test.csv'!N661*Part4Out!C$85) +Part4Out!C$77</f>
        <v>4.4813366318464158</v>
      </c>
      <c r="T661" s="10">
        <f t="shared" si="101"/>
        <v>88.352688803594845</v>
      </c>
      <c r="U661" s="12">
        <f t="shared" si="102"/>
        <v>0.98880839498632112</v>
      </c>
      <c r="V661" s="11">
        <f t="shared" si="103"/>
        <v>1</v>
      </c>
      <c r="W661" s="11">
        <f t="shared" si="104"/>
        <v>1</v>
      </c>
      <c r="X661" s="11">
        <f t="shared" si="105"/>
        <v>1193.8896669123253</v>
      </c>
      <c r="Y661" s="12">
        <f t="shared" si="106"/>
        <v>0.99916310264646935</v>
      </c>
      <c r="Z661" s="11">
        <f t="shared" si="107"/>
        <v>1</v>
      </c>
      <c r="AA661" s="11">
        <f t="shared" si="108"/>
        <v>1</v>
      </c>
      <c r="AB661" s="11">
        <f t="shared" si="109"/>
        <v>1</v>
      </c>
      <c r="AC661" s="1" t="s">
        <v>688</v>
      </c>
    </row>
    <row r="662" spans="1:29" x14ac:dyDescent="0.2">
      <c r="A662" s="1" t="s">
        <v>689</v>
      </c>
      <c r="B662" s="1">
        <v>0</v>
      </c>
      <c r="C662" s="2">
        <v>40448</v>
      </c>
      <c r="D662" s="2">
        <v>40499</v>
      </c>
      <c r="E662" s="2">
        <v>41296</v>
      </c>
      <c r="F662" s="1">
        <v>0</v>
      </c>
      <c r="G662" s="1">
        <v>0</v>
      </c>
      <c r="H662" s="1">
        <v>0</v>
      </c>
      <c r="I662" s="1">
        <v>58.55</v>
      </c>
      <c r="J662" s="1">
        <v>1.7565872020075299E-2</v>
      </c>
      <c r="K662" s="1">
        <v>0</v>
      </c>
      <c r="L662" s="1">
        <v>0</v>
      </c>
      <c r="M662" s="1">
        <v>0</v>
      </c>
      <c r="N662" s="7">
        <f t="shared" si="100"/>
        <v>0</v>
      </c>
      <c r="O662" s="1">
        <v>0</v>
      </c>
      <c r="P662" s="1" t="s">
        <v>36</v>
      </c>
      <c r="Q662" s="1" t="s">
        <v>28</v>
      </c>
      <c r="R662" s="10">
        <f>F662*Part4Out!C$78+'relay test.csv'!H662*Part4Out!C$79+'relay test.csv'!I662*Part4Out!C$80+'relay test.csv'!J662*Part4Out!C$81+'relay test.csv'!K662*Part4Out!C$82+'relay test.csv'!L662*Part4Out!C$83+'relay test.csv'!M662*Part4Out!C$84+'relay test.csv'!N662*Part4Out!C$85</f>
        <v>-0.21525172587743277</v>
      </c>
      <c r="S662" s="10">
        <f>(F662*Part4Out!C$78+'relay test.csv'!H662*Part4Out!C$79+'relay test.csv'!I662*Part4Out!C$80+'relay test.csv'!J662*Part4Out!C$81+'relay test.csv'!K662*Part4Out!C$82+'relay test.csv'!L662*Part4Out!C$83+'relay test.csv'!M662*Part4Out!C$84+'relay test.csv'!N662*Part4Out!C$85) +Part4Out!C$77</f>
        <v>-2.8188869774427578</v>
      </c>
      <c r="T662" s="10">
        <f t="shared" si="101"/>
        <v>5.9672322401915195E-2</v>
      </c>
      <c r="U662" s="12">
        <f t="shared" si="102"/>
        <v>5.6312051509148059E-2</v>
      </c>
      <c r="V662" s="11">
        <f t="shared" si="103"/>
        <v>0</v>
      </c>
      <c r="W662" s="11">
        <f t="shared" si="104"/>
        <v>0</v>
      </c>
      <c r="X662" s="11">
        <f t="shared" si="105"/>
        <v>0.80633843837708741</v>
      </c>
      <c r="Y662" s="12">
        <f t="shared" si="106"/>
        <v>0.44639388790372292</v>
      </c>
      <c r="Z662" s="11">
        <f t="shared" si="107"/>
        <v>0</v>
      </c>
      <c r="AA662" s="11">
        <f t="shared" si="108"/>
        <v>0</v>
      </c>
      <c r="AB662" s="11">
        <f t="shared" si="109"/>
        <v>0</v>
      </c>
      <c r="AC662" s="1" t="s">
        <v>689</v>
      </c>
    </row>
    <row r="663" spans="1:29" x14ac:dyDescent="0.2">
      <c r="A663" s="1" t="s">
        <v>690</v>
      </c>
      <c r="B663" s="1">
        <v>0</v>
      </c>
      <c r="C663" s="2">
        <v>41384</v>
      </c>
      <c r="D663" s="2">
        <v>41384</v>
      </c>
      <c r="E663" s="2">
        <v>41384</v>
      </c>
      <c r="F663" s="1">
        <v>13</v>
      </c>
      <c r="G663" s="1">
        <v>7.692307692</v>
      </c>
      <c r="H663" s="1">
        <v>0</v>
      </c>
      <c r="I663" s="1">
        <v>54.52</v>
      </c>
      <c r="J663" s="1">
        <v>0</v>
      </c>
      <c r="K663" s="1">
        <v>0</v>
      </c>
      <c r="L663" s="1">
        <v>0</v>
      </c>
      <c r="M663" s="1">
        <v>0</v>
      </c>
      <c r="N663" s="7">
        <f t="shared" si="100"/>
        <v>0</v>
      </c>
      <c r="O663" s="1">
        <v>0</v>
      </c>
      <c r="P663" s="1" t="s">
        <v>36</v>
      </c>
      <c r="Q663" s="1" t="s">
        <v>63</v>
      </c>
      <c r="R663" s="10">
        <f>F663*Part4Out!C$78+'relay test.csv'!H663*Part4Out!C$79+'relay test.csv'!I663*Part4Out!C$80+'relay test.csv'!J663*Part4Out!C$81+'relay test.csv'!K663*Part4Out!C$82+'relay test.csv'!L663*Part4Out!C$83+'relay test.csv'!M663*Part4Out!C$84+'relay test.csv'!N663*Part4Out!C$85</f>
        <v>2.5592881487770311</v>
      </c>
      <c r="S663" s="10">
        <f>(F663*Part4Out!C$78+'relay test.csv'!H663*Part4Out!C$79+'relay test.csv'!I663*Part4Out!C$80+'relay test.csv'!J663*Part4Out!C$81+'relay test.csv'!K663*Part4Out!C$82+'relay test.csv'!L663*Part4Out!C$83+'relay test.csv'!M663*Part4Out!C$84+'relay test.csv'!N663*Part4Out!C$85) +Part4Out!C$77</f>
        <v>-4.4347102788294013E-2</v>
      </c>
      <c r="T663" s="10">
        <f t="shared" si="101"/>
        <v>0.95662185372654129</v>
      </c>
      <c r="U663" s="12">
        <f t="shared" si="102"/>
        <v>0.48891504094395105</v>
      </c>
      <c r="V663" s="11">
        <f t="shared" si="103"/>
        <v>0</v>
      </c>
      <c r="W663" s="11">
        <f t="shared" si="104"/>
        <v>0</v>
      </c>
      <c r="X663" s="11">
        <f t="shared" si="105"/>
        <v>12.926612214886696</v>
      </c>
      <c r="Y663" s="12">
        <f t="shared" si="106"/>
        <v>0.92819502801039711</v>
      </c>
      <c r="Z663" s="11">
        <f t="shared" si="107"/>
        <v>1</v>
      </c>
      <c r="AA663" s="11">
        <f t="shared" si="108"/>
        <v>0</v>
      </c>
      <c r="AB663" s="11">
        <f t="shared" si="109"/>
        <v>0</v>
      </c>
      <c r="AC663" s="1" t="s">
        <v>690</v>
      </c>
    </row>
    <row r="664" spans="1:29" x14ac:dyDescent="0.2">
      <c r="A664" s="1" t="s">
        <v>691</v>
      </c>
      <c r="B664" s="1">
        <v>0</v>
      </c>
      <c r="C664" s="2">
        <v>41272</v>
      </c>
      <c r="D664" s="2">
        <v>41277</v>
      </c>
      <c r="E664" s="2">
        <v>41277</v>
      </c>
      <c r="F664" s="1">
        <v>0</v>
      </c>
      <c r="G664" s="1">
        <v>0</v>
      </c>
      <c r="H664" s="1">
        <v>0</v>
      </c>
      <c r="I664" s="1">
        <v>198.59</v>
      </c>
      <c r="J664" s="1">
        <v>0</v>
      </c>
      <c r="K664" s="1">
        <v>0</v>
      </c>
      <c r="L664" s="1">
        <v>0</v>
      </c>
      <c r="M664" s="1">
        <v>0</v>
      </c>
      <c r="N664" s="7">
        <f t="shared" si="100"/>
        <v>1</v>
      </c>
      <c r="O664" s="1">
        <v>0</v>
      </c>
      <c r="P664" s="1" t="s">
        <v>23</v>
      </c>
      <c r="Q664" s="1" t="s">
        <v>24</v>
      </c>
      <c r="R664" s="10">
        <f>F664*Part4Out!C$78+'relay test.csv'!H664*Part4Out!C$79+'relay test.csv'!I664*Part4Out!C$80+'relay test.csv'!J664*Part4Out!C$81+'relay test.csv'!K664*Part4Out!C$82+'relay test.csv'!L664*Part4Out!C$83+'relay test.csv'!M664*Part4Out!C$84+'relay test.csv'!N664*Part4Out!C$85</f>
        <v>-0.43045325937533108</v>
      </c>
      <c r="S664" s="10">
        <f>(F664*Part4Out!C$78+'relay test.csv'!H664*Part4Out!C$79+'relay test.csv'!I664*Part4Out!C$80+'relay test.csv'!J664*Part4Out!C$81+'relay test.csv'!K664*Part4Out!C$82+'relay test.csv'!L664*Part4Out!C$83+'relay test.csv'!M664*Part4Out!C$84+'relay test.csv'!N664*Part4Out!C$85) +Part4Out!C$77</f>
        <v>-3.0340885109406561</v>
      </c>
      <c r="T664" s="10">
        <f t="shared" si="101"/>
        <v>4.8118502381417697E-2</v>
      </c>
      <c r="U664" s="12">
        <f t="shared" si="102"/>
        <v>4.5909410311990688E-2</v>
      </c>
      <c r="V664" s="11">
        <f t="shared" si="103"/>
        <v>0</v>
      </c>
      <c r="W664" s="11">
        <f t="shared" si="104"/>
        <v>0</v>
      </c>
      <c r="X664" s="11">
        <f t="shared" si="105"/>
        <v>0.65021431218891557</v>
      </c>
      <c r="Y664" s="12">
        <f t="shared" si="106"/>
        <v>0.39401810261022591</v>
      </c>
      <c r="Z664" s="11">
        <f t="shared" si="107"/>
        <v>0</v>
      </c>
      <c r="AA664" s="11">
        <f t="shared" si="108"/>
        <v>0</v>
      </c>
      <c r="AB664" s="11">
        <f t="shared" si="109"/>
        <v>0</v>
      </c>
      <c r="AC664" s="1" t="s">
        <v>691</v>
      </c>
    </row>
    <row r="665" spans="1:29" x14ac:dyDescent="0.2">
      <c r="A665" s="1" t="s">
        <v>692</v>
      </c>
      <c r="B665" s="1">
        <v>1</v>
      </c>
      <c r="C665" s="2">
        <v>41352</v>
      </c>
      <c r="D665" s="2">
        <v>41366</v>
      </c>
      <c r="E665" s="2">
        <v>41520</v>
      </c>
      <c r="F665" s="1">
        <v>35</v>
      </c>
      <c r="G665" s="1">
        <v>97.142857140000004</v>
      </c>
      <c r="H665" s="1">
        <v>2.8571428569999999</v>
      </c>
      <c r="I665" s="1">
        <v>56.19</v>
      </c>
      <c r="J665" s="1">
        <v>7.1428571428571397E-2</v>
      </c>
      <c r="K665" s="1">
        <v>0</v>
      </c>
      <c r="L665" s="1">
        <v>0</v>
      </c>
      <c r="M665" s="1">
        <v>0</v>
      </c>
      <c r="N665" s="7">
        <f t="shared" si="100"/>
        <v>0</v>
      </c>
      <c r="O665" s="1">
        <v>0</v>
      </c>
      <c r="P665" s="1" t="s">
        <v>30</v>
      </c>
      <c r="Q665" s="1" t="s">
        <v>24</v>
      </c>
      <c r="R665" s="10">
        <f>F665*Part4Out!C$78+'relay test.csv'!H665*Part4Out!C$79+'relay test.csv'!I665*Part4Out!C$80+'relay test.csv'!J665*Part4Out!C$81+'relay test.csv'!K665*Part4Out!C$82+'relay test.csv'!L665*Part4Out!C$83+'relay test.csv'!M665*Part4Out!C$84+'relay test.csv'!N665*Part4Out!C$85</f>
        <v>7.2196682076618783</v>
      </c>
      <c r="S665" s="10">
        <f>(F665*Part4Out!C$78+'relay test.csv'!H665*Part4Out!C$79+'relay test.csv'!I665*Part4Out!C$80+'relay test.csv'!J665*Part4Out!C$81+'relay test.csv'!K665*Part4Out!C$82+'relay test.csv'!L665*Part4Out!C$83+'relay test.csv'!M665*Part4Out!C$84+'relay test.csv'!N665*Part4Out!C$85) +Part4Out!C$77</f>
        <v>4.6160329560965536</v>
      </c>
      <c r="T665" s="10">
        <f t="shared" si="101"/>
        <v>101.09219842111744</v>
      </c>
      <c r="U665" s="12">
        <f t="shared" si="102"/>
        <v>0.99020493225275519</v>
      </c>
      <c r="V665" s="11">
        <f t="shared" si="103"/>
        <v>1</v>
      </c>
      <c r="W665" s="11">
        <f t="shared" si="104"/>
        <v>1</v>
      </c>
      <c r="X665" s="11">
        <f t="shared" si="105"/>
        <v>1366.0357453152226</v>
      </c>
      <c r="Y665" s="12">
        <f t="shared" si="106"/>
        <v>0.99926849023266073</v>
      </c>
      <c r="Z665" s="11">
        <f t="shared" si="107"/>
        <v>1</v>
      </c>
      <c r="AA665" s="11">
        <f t="shared" si="108"/>
        <v>1</v>
      </c>
      <c r="AB665" s="11">
        <f t="shared" si="109"/>
        <v>1</v>
      </c>
      <c r="AC665" s="1" t="s">
        <v>692</v>
      </c>
    </row>
    <row r="666" spans="1:29" x14ac:dyDescent="0.2">
      <c r="A666" s="1" t="s">
        <v>693</v>
      </c>
      <c r="B666" s="1">
        <v>1</v>
      </c>
      <c r="C666" s="2">
        <v>41372</v>
      </c>
      <c r="D666" s="2">
        <v>41372</v>
      </c>
      <c r="E666" s="2">
        <v>41372</v>
      </c>
      <c r="F666" s="1">
        <v>40</v>
      </c>
      <c r="G666" s="1">
        <v>27.5</v>
      </c>
      <c r="H666" s="1">
        <v>7.5</v>
      </c>
      <c r="I666" s="1">
        <v>85.28</v>
      </c>
      <c r="J666" s="1">
        <v>0</v>
      </c>
      <c r="K666" s="1">
        <v>0</v>
      </c>
      <c r="L666" s="1">
        <v>0</v>
      </c>
      <c r="M666" s="1">
        <v>0</v>
      </c>
      <c r="N666" s="7">
        <f t="shared" si="100"/>
        <v>0</v>
      </c>
      <c r="O666" s="1">
        <v>0</v>
      </c>
      <c r="P666" s="1" t="s">
        <v>30</v>
      </c>
      <c r="Q666" s="1" t="s">
        <v>28</v>
      </c>
      <c r="R666" s="10">
        <f>F666*Part4Out!C$78+'relay test.csv'!H666*Part4Out!C$79+'relay test.csv'!I666*Part4Out!C$80+'relay test.csv'!J666*Part4Out!C$81+'relay test.csv'!K666*Part4Out!C$82+'relay test.csv'!L666*Part4Out!C$83+'relay test.csv'!M666*Part4Out!C$84+'relay test.csv'!N666*Part4Out!C$85</f>
        <v>8.3077104769983183</v>
      </c>
      <c r="S666" s="10">
        <f>(F666*Part4Out!C$78+'relay test.csv'!H666*Part4Out!C$79+'relay test.csv'!I666*Part4Out!C$80+'relay test.csv'!J666*Part4Out!C$81+'relay test.csv'!K666*Part4Out!C$82+'relay test.csv'!L666*Part4Out!C$83+'relay test.csv'!M666*Part4Out!C$84+'relay test.csv'!N666*Part4Out!C$85) +Part4Out!C$77</f>
        <v>5.7040752254329927</v>
      </c>
      <c r="T666" s="10">
        <f t="shared" si="101"/>
        <v>300.08783808974465</v>
      </c>
      <c r="U666" s="12">
        <f t="shared" si="102"/>
        <v>0.99667871008558662</v>
      </c>
      <c r="V666" s="11">
        <f t="shared" si="103"/>
        <v>1</v>
      </c>
      <c r="W666" s="11">
        <f t="shared" si="104"/>
        <v>1</v>
      </c>
      <c r="X666" s="11">
        <f t="shared" si="105"/>
        <v>4055.0182899111524</v>
      </c>
      <c r="Y666" s="12">
        <f t="shared" si="106"/>
        <v>0.99975345278829553</v>
      </c>
      <c r="Z666" s="11">
        <f t="shared" si="107"/>
        <v>1</v>
      </c>
      <c r="AA666" s="11">
        <f t="shared" si="108"/>
        <v>1</v>
      </c>
      <c r="AB666" s="11">
        <f t="shared" si="109"/>
        <v>1</v>
      </c>
      <c r="AC666" s="1" t="s">
        <v>693</v>
      </c>
    </row>
    <row r="667" spans="1:29" x14ac:dyDescent="0.2">
      <c r="A667" s="1" t="s">
        <v>694</v>
      </c>
      <c r="B667" s="1">
        <v>1</v>
      </c>
      <c r="C667" s="2">
        <v>41200</v>
      </c>
      <c r="D667" s="2">
        <v>41200</v>
      </c>
      <c r="E667" s="2">
        <v>41200</v>
      </c>
      <c r="F667" s="1">
        <v>45</v>
      </c>
      <c r="G667" s="1">
        <v>0</v>
      </c>
      <c r="H667" s="1">
        <v>0</v>
      </c>
      <c r="I667" s="1">
        <v>83.15</v>
      </c>
      <c r="J667" s="1">
        <v>0</v>
      </c>
      <c r="K667" s="1">
        <v>0</v>
      </c>
      <c r="L667" s="1">
        <v>0</v>
      </c>
      <c r="M667" s="1">
        <v>0</v>
      </c>
      <c r="N667" s="7">
        <f t="shared" si="100"/>
        <v>0</v>
      </c>
      <c r="O667" s="1">
        <v>0</v>
      </c>
      <c r="P667" s="1" t="s">
        <v>26</v>
      </c>
      <c r="Q667" s="1" t="s">
        <v>24</v>
      </c>
      <c r="R667" s="10">
        <f>F667*Part4Out!C$78+'relay test.csv'!H667*Part4Out!C$79+'relay test.csv'!I667*Part4Out!C$80+'relay test.csv'!J667*Part4Out!C$81+'relay test.csv'!K667*Part4Out!C$82+'relay test.csv'!L667*Part4Out!C$83+'relay test.csv'!M667*Part4Out!C$84+'relay test.csv'!N667*Part4Out!C$85</f>
        <v>9.2282991893697783</v>
      </c>
      <c r="S667" s="10">
        <f>(F667*Part4Out!C$78+'relay test.csv'!H667*Part4Out!C$79+'relay test.csv'!I667*Part4Out!C$80+'relay test.csv'!J667*Part4Out!C$81+'relay test.csv'!K667*Part4Out!C$82+'relay test.csv'!L667*Part4Out!C$83+'relay test.csv'!M667*Part4Out!C$84+'relay test.csv'!N667*Part4Out!C$85) +Part4Out!C$77</f>
        <v>6.6246639378044527</v>
      </c>
      <c r="T667" s="10">
        <f t="shared" si="101"/>
        <v>753.45096361817718</v>
      </c>
      <c r="U667" s="12">
        <f t="shared" si="102"/>
        <v>0.99867453280832963</v>
      </c>
      <c r="V667" s="11">
        <f t="shared" si="103"/>
        <v>1</v>
      </c>
      <c r="W667" s="11">
        <f t="shared" si="104"/>
        <v>1</v>
      </c>
      <c r="X667" s="11">
        <f t="shared" si="105"/>
        <v>10181.210466480756</v>
      </c>
      <c r="Y667" s="12">
        <f t="shared" si="106"/>
        <v>0.9999017894981358</v>
      </c>
      <c r="Z667" s="11">
        <f t="shared" si="107"/>
        <v>1</v>
      </c>
      <c r="AA667" s="11">
        <f t="shared" si="108"/>
        <v>1</v>
      </c>
      <c r="AB667" s="11">
        <f t="shared" si="109"/>
        <v>1</v>
      </c>
      <c r="AC667" s="1" t="s">
        <v>694</v>
      </c>
    </row>
    <row r="668" spans="1:29" x14ac:dyDescent="0.2">
      <c r="A668" s="1" t="s">
        <v>695</v>
      </c>
      <c r="B668" s="1">
        <v>1</v>
      </c>
      <c r="C668" s="2">
        <v>40570</v>
      </c>
      <c r="D668" s="2">
        <v>40690</v>
      </c>
      <c r="E668" s="2">
        <v>40690</v>
      </c>
      <c r="F668" s="1">
        <v>43</v>
      </c>
      <c r="G668" s="1">
        <v>6.9767441860000003</v>
      </c>
      <c r="H668" s="1">
        <v>6.9767441860000003</v>
      </c>
      <c r="I668" s="1">
        <v>57.13</v>
      </c>
      <c r="J668" s="1">
        <v>0</v>
      </c>
      <c r="K668" s="1">
        <v>0</v>
      </c>
      <c r="L668" s="1">
        <v>0</v>
      </c>
      <c r="M668" s="1">
        <v>0</v>
      </c>
      <c r="N668" s="7">
        <f t="shared" si="100"/>
        <v>0</v>
      </c>
      <c r="O668" s="1">
        <v>0</v>
      </c>
      <c r="P668" s="1" t="s">
        <v>26</v>
      </c>
      <c r="Q668" s="1" t="s">
        <v>24</v>
      </c>
      <c r="R668" s="10">
        <f>F668*Part4Out!C$78+'relay test.csv'!H668*Part4Out!C$79+'relay test.csv'!I668*Part4Out!C$80+'relay test.csv'!J668*Part4Out!C$81+'relay test.csv'!K668*Part4Out!C$82+'relay test.csv'!L668*Part4Out!C$83+'relay test.csv'!M668*Part4Out!C$84+'relay test.csv'!N668*Part4Out!C$85</f>
        <v>9.0306833312829369</v>
      </c>
      <c r="S668" s="10">
        <f>(F668*Part4Out!C$78+'relay test.csv'!H668*Part4Out!C$79+'relay test.csv'!I668*Part4Out!C$80+'relay test.csv'!J668*Part4Out!C$81+'relay test.csv'!K668*Part4Out!C$82+'relay test.csv'!L668*Part4Out!C$83+'relay test.csv'!M668*Part4Out!C$84+'relay test.csv'!N668*Part4Out!C$85) +Part4Out!C$77</f>
        <v>6.4270480797176113</v>
      </c>
      <c r="T668" s="10">
        <f t="shared" si="101"/>
        <v>618.3459433464011</v>
      </c>
      <c r="U668" s="12">
        <f t="shared" si="102"/>
        <v>0.9983853934771949</v>
      </c>
      <c r="V668" s="11">
        <f t="shared" si="103"/>
        <v>1</v>
      </c>
      <c r="W668" s="11">
        <f t="shared" si="104"/>
        <v>1</v>
      </c>
      <c r="X668" s="11">
        <f t="shared" si="105"/>
        <v>8355.5672423224096</v>
      </c>
      <c r="Y668" s="12">
        <f t="shared" si="106"/>
        <v>0.99988033363808337</v>
      </c>
      <c r="Z668" s="11">
        <f t="shared" si="107"/>
        <v>1</v>
      </c>
      <c r="AA668" s="11">
        <f t="shared" si="108"/>
        <v>1</v>
      </c>
      <c r="AB668" s="11">
        <f t="shared" si="109"/>
        <v>1</v>
      </c>
      <c r="AC668" s="1" t="s">
        <v>695</v>
      </c>
    </row>
    <row r="669" spans="1:29" x14ac:dyDescent="0.2">
      <c r="A669" s="1" t="s">
        <v>696</v>
      </c>
      <c r="B669" s="1">
        <v>0</v>
      </c>
      <c r="C669" s="2">
        <v>41149</v>
      </c>
      <c r="D669" s="2">
        <v>41362</v>
      </c>
      <c r="E669" s="2">
        <v>41458</v>
      </c>
      <c r="F669" s="1">
        <v>0</v>
      </c>
      <c r="G669" s="1">
        <v>0</v>
      </c>
      <c r="H669" s="1">
        <v>0</v>
      </c>
      <c r="I669" s="1">
        <v>46.33</v>
      </c>
      <c r="J669" s="1">
        <v>2.0833333333333301E-2</v>
      </c>
      <c r="K669" s="1">
        <v>1</v>
      </c>
      <c r="L669" s="1">
        <v>0</v>
      </c>
      <c r="M669" s="1">
        <v>0</v>
      </c>
      <c r="N669" s="7">
        <f t="shared" si="100"/>
        <v>0</v>
      </c>
      <c r="O669" s="1">
        <v>0</v>
      </c>
      <c r="P669" s="1" t="s">
        <v>32</v>
      </c>
      <c r="Q669" s="1" t="s">
        <v>63</v>
      </c>
      <c r="R669" s="10">
        <f>F669*Part4Out!C$78+'relay test.csv'!H669*Part4Out!C$79+'relay test.csv'!I669*Part4Out!C$80+'relay test.csv'!J669*Part4Out!C$81+'relay test.csv'!K669*Part4Out!C$82+'relay test.csv'!L669*Part4Out!C$83+'relay test.csv'!M669*Part4Out!C$84+'relay test.csv'!N669*Part4Out!C$85</f>
        <v>0.34479282001930311</v>
      </c>
      <c r="S669" s="10">
        <f>(F669*Part4Out!C$78+'relay test.csv'!H669*Part4Out!C$79+'relay test.csv'!I669*Part4Out!C$80+'relay test.csv'!J669*Part4Out!C$81+'relay test.csv'!K669*Part4Out!C$82+'relay test.csv'!L669*Part4Out!C$83+'relay test.csv'!M669*Part4Out!C$84+'relay test.csv'!N669*Part4Out!C$85) +Part4Out!C$77</f>
        <v>-2.258842431546022</v>
      </c>
      <c r="T669" s="10">
        <f t="shared" si="101"/>
        <v>0.10447134752404294</v>
      </c>
      <c r="U669" s="12">
        <f t="shared" si="102"/>
        <v>9.4589459254187436E-2</v>
      </c>
      <c r="V669" s="11">
        <f t="shared" si="103"/>
        <v>0</v>
      </c>
      <c r="W669" s="11">
        <f t="shared" si="104"/>
        <v>0</v>
      </c>
      <c r="X669" s="11">
        <f t="shared" si="105"/>
        <v>1.4116974139250715</v>
      </c>
      <c r="Y669" s="12">
        <f t="shared" si="106"/>
        <v>0.58535428440316406</v>
      </c>
      <c r="Z669" s="11">
        <f t="shared" si="107"/>
        <v>1</v>
      </c>
      <c r="AA669" s="11">
        <f t="shared" si="108"/>
        <v>0</v>
      </c>
      <c r="AB669" s="11">
        <f t="shared" si="109"/>
        <v>0</v>
      </c>
      <c r="AC669" s="1" t="s">
        <v>696</v>
      </c>
    </row>
    <row r="670" spans="1:29" x14ac:dyDescent="0.2">
      <c r="A670" s="1" t="s">
        <v>697</v>
      </c>
      <c r="B670" s="1">
        <v>1</v>
      </c>
      <c r="C670" s="2">
        <v>41435</v>
      </c>
      <c r="D670" s="2">
        <v>41449</v>
      </c>
      <c r="E670" s="2">
        <v>41449</v>
      </c>
      <c r="F670" s="1">
        <v>46</v>
      </c>
      <c r="G670" s="1">
        <v>17.391304349999999</v>
      </c>
      <c r="H670" s="1">
        <v>8.6956521739999992</v>
      </c>
      <c r="I670" s="1">
        <v>102.68</v>
      </c>
      <c r="J670" s="1">
        <v>0</v>
      </c>
      <c r="K670" s="1">
        <v>1</v>
      </c>
      <c r="L670" s="1">
        <v>0</v>
      </c>
      <c r="M670" s="1">
        <v>0</v>
      </c>
      <c r="N670" s="7">
        <f t="shared" si="100"/>
        <v>0</v>
      </c>
      <c r="O670" s="1">
        <v>0</v>
      </c>
      <c r="P670" s="1" t="s">
        <v>36</v>
      </c>
      <c r="Q670" s="1" t="s">
        <v>167</v>
      </c>
      <c r="R670" s="10">
        <f>F670*Part4Out!C$78+'relay test.csv'!H670*Part4Out!C$79+'relay test.csv'!I670*Part4Out!C$80+'relay test.csv'!J670*Part4Out!C$81+'relay test.csv'!K670*Part4Out!C$82+'relay test.csv'!L670*Part4Out!C$83+'relay test.csv'!M670*Part4Out!C$84+'relay test.csv'!N670*Part4Out!C$85</f>
        <v>10.058369848202545</v>
      </c>
      <c r="S670" s="10">
        <f>(F670*Part4Out!C$78+'relay test.csv'!H670*Part4Out!C$79+'relay test.csv'!I670*Part4Out!C$80+'relay test.csv'!J670*Part4Out!C$81+'relay test.csv'!K670*Part4Out!C$82+'relay test.csv'!L670*Part4Out!C$83+'relay test.csv'!M670*Part4Out!C$84+'relay test.csv'!N670*Part4Out!C$85) +Part4Out!C$77</f>
        <v>7.4547345966372198</v>
      </c>
      <c r="T670" s="10">
        <f t="shared" si="101"/>
        <v>1728.0253106734879</v>
      </c>
      <c r="U670" s="12">
        <f t="shared" si="102"/>
        <v>0.99942163946714557</v>
      </c>
      <c r="V670" s="11">
        <f t="shared" si="103"/>
        <v>1</v>
      </c>
      <c r="W670" s="11">
        <f t="shared" si="104"/>
        <v>1</v>
      </c>
      <c r="X670" s="11">
        <f t="shared" si="105"/>
        <v>23350.410615823825</v>
      </c>
      <c r="Y670" s="12">
        <f t="shared" si="106"/>
        <v>0.99995717603461087</v>
      </c>
      <c r="Z670" s="11">
        <f t="shared" si="107"/>
        <v>1</v>
      </c>
      <c r="AA670" s="11">
        <f t="shared" si="108"/>
        <v>1</v>
      </c>
      <c r="AB670" s="11">
        <f t="shared" si="109"/>
        <v>1</v>
      </c>
      <c r="AC670" s="1" t="s">
        <v>697</v>
      </c>
    </row>
    <row r="671" spans="1:29" x14ac:dyDescent="0.2">
      <c r="A671" s="1" t="s">
        <v>698</v>
      </c>
      <c r="B671" s="1">
        <v>1</v>
      </c>
      <c r="C671" s="2">
        <v>40798</v>
      </c>
      <c r="D671" s="2">
        <v>40820</v>
      </c>
      <c r="E671" s="2">
        <v>41053</v>
      </c>
      <c r="F671" s="1">
        <v>45</v>
      </c>
      <c r="G671" s="1">
        <v>2.2222222220000001</v>
      </c>
      <c r="H671" s="1">
        <v>0</v>
      </c>
      <c r="I671" s="1">
        <v>39.409999999999997</v>
      </c>
      <c r="J671" s="1">
        <v>1.28755364806867E-2</v>
      </c>
      <c r="K671" s="1">
        <v>0</v>
      </c>
      <c r="L671" s="1">
        <v>0</v>
      </c>
      <c r="M671" s="1">
        <v>0</v>
      </c>
      <c r="N671" s="7">
        <f t="shared" si="100"/>
        <v>0</v>
      </c>
      <c r="O671" s="1">
        <v>0</v>
      </c>
      <c r="P671" s="1" t="s">
        <v>26</v>
      </c>
      <c r="Q671" s="1" t="s">
        <v>28</v>
      </c>
      <c r="R671" s="10">
        <f>F671*Part4Out!C$78+'relay test.csv'!H671*Part4Out!C$79+'relay test.csv'!I671*Part4Out!C$80+'relay test.csv'!J671*Part4Out!C$81+'relay test.csv'!K671*Part4Out!C$82+'relay test.csv'!L671*Part4Out!C$83+'relay test.csv'!M671*Part4Out!C$84+'relay test.csv'!N671*Part4Out!C$85</f>
        <v>9.37358924337396</v>
      </c>
      <c r="S671" s="10">
        <f>(F671*Part4Out!C$78+'relay test.csv'!H671*Part4Out!C$79+'relay test.csv'!I671*Part4Out!C$80+'relay test.csv'!J671*Part4Out!C$81+'relay test.csv'!K671*Part4Out!C$82+'relay test.csv'!L671*Part4Out!C$83+'relay test.csv'!M671*Part4Out!C$84+'relay test.csv'!N671*Part4Out!C$85) +Part4Out!C$77</f>
        <v>6.7699539918086344</v>
      </c>
      <c r="T671" s="10">
        <f t="shared" si="101"/>
        <v>871.27180742857695</v>
      </c>
      <c r="U671" s="12">
        <f t="shared" si="102"/>
        <v>0.99885356835852812</v>
      </c>
      <c r="V671" s="11">
        <f t="shared" si="103"/>
        <v>1</v>
      </c>
      <c r="W671" s="11">
        <f t="shared" si="104"/>
        <v>1</v>
      </c>
      <c r="X671" s="11">
        <f t="shared" si="105"/>
        <v>11773.296569087337</v>
      </c>
      <c r="Y671" s="12">
        <f t="shared" si="106"/>
        <v>0.99991506923626972</v>
      </c>
      <c r="Z671" s="11">
        <f t="shared" si="107"/>
        <v>1</v>
      </c>
      <c r="AA671" s="11">
        <f t="shared" si="108"/>
        <v>1</v>
      </c>
      <c r="AB671" s="11">
        <f t="shared" si="109"/>
        <v>1</v>
      </c>
      <c r="AC671" s="1" t="s">
        <v>698</v>
      </c>
    </row>
    <row r="672" spans="1:29" x14ac:dyDescent="0.2">
      <c r="A672" s="1" t="s">
        <v>699</v>
      </c>
      <c r="B672" s="1">
        <v>1</v>
      </c>
      <c r="C672" s="2">
        <v>41428</v>
      </c>
      <c r="D672" s="2">
        <v>41442</v>
      </c>
      <c r="E672" s="2">
        <v>41442</v>
      </c>
      <c r="F672" s="1">
        <v>37</v>
      </c>
      <c r="G672" s="1">
        <v>67.567567569999994</v>
      </c>
      <c r="H672" s="1">
        <v>0</v>
      </c>
      <c r="I672" s="1">
        <v>90.54</v>
      </c>
      <c r="J672" s="1">
        <v>0</v>
      </c>
      <c r="K672" s="1">
        <v>1</v>
      </c>
      <c r="L672" s="1">
        <v>0</v>
      </c>
      <c r="M672" s="1">
        <v>0</v>
      </c>
      <c r="N672" s="7">
        <f t="shared" si="100"/>
        <v>1</v>
      </c>
      <c r="O672" s="1">
        <v>0</v>
      </c>
      <c r="P672" s="1" t="s">
        <v>162</v>
      </c>
      <c r="Q672" s="1" t="s">
        <v>167</v>
      </c>
      <c r="R672" s="10">
        <f>F672*Part4Out!C$78+'relay test.csv'!H672*Part4Out!C$79+'relay test.csv'!I672*Part4Out!C$80+'relay test.csv'!J672*Part4Out!C$81+'relay test.csv'!K672*Part4Out!C$82+'relay test.csv'!L672*Part4Out!C$83+'relay test.csv'!M672*Part4Out!C$84+'relay test.csv'!N672*Part4Out!C$85</f>
        <v>8.2935091041128501</v>
      </c>
      <c r="S672" s="10">
        <f>(F672*Part4Out!C$78+'relay test.csv'!H672*Part4Out!C$79+'relay test.csv'!I672*Part4Out!C$80+'relay test.csv'!J672*Part4Out!C$81+'relay test.csv'!K672*Part4Out!C$82+'relay test.csv'!L672*Part4Out!C$83+'relay test.csv'!M672*Part4Out!C$84+'relay test.csv'!N672*Part4Out!C$85) +Part4Out!C$77</f>
        <v>5.6898738525475245</v>
      </c>
      <c r="T672" s="10">
        <f t="shared" si="101"/>
        <v>295.85629676824158</v>
      </c>
      <c r="U672" s="12">
        <f t="shared" si="102"/>
        <v>0.99663136672226049</v>
      </c>
      <c r="V672" s="11">
        <f t="shared" si="103"/>
        <v>1</v>
      </c>
      <c r="W672" s="11">
        <f t="shared" si="104"/>
        <v>1</v>
      </c>
      <c r="X672" s="11">
        <f t="shared" si="105"/>
        <v>3997.8384402963266</v>
      </c>
      <c r="Y672" s="12">
        <f t="shared" si="106"/>
        <v>0.99974992738143087</v>
      </c>
      <c r="Z672" s="11">
        <f t="shared" si="107"/>
        <v>1</v>
      </c>
      <c r="AA672" s="11">
        <f t="shared" si="108"/>
        <v>1</v>
      </c>
      <c r="AB672" s="11">
        <f t="shared" si="109"/>
        <v>1</v>
      </c>
      <c r="AC672" s="1" t="s">
        <v>699</v>
      </c>
    </row>
    <row r="673" spans="1:29" x14ac:dyDescent="0.2">
      <c r="A673" s="1" t="s">
        <v>700</v>
      </c>
      <c r="B673" s="1">
        <v>1</v>
      </c>
      <c r="C673" s="2">
        <v>41198</v>
      </c>
      <c r="D673" s="2">
        <v>41199</v>
      </c>
      <c r="E673" s="2">
        <v>41647</v>
      </c>
      <c r="F673" s="1">
        <v>44</v>
      </c>
      <c r="G673" s="1">
        <v>2.2727272730000001</v>
      </c>
      <c r="H673" s="1">
        <v>2.2727272730000001</v>
      </c>
      <c r="I673" s="1">
        <v>61.27</v>
      </c>
      <c r="J673" s="1">
        <v>8.9285714285714298E-3</v>
      </c>
      <c r="K673" s="1">
        <v>0</v>
      </c>
      <c r="L673" s="1">
        <v>0</v>
      </c>
      <c r="M673" s="1">
        <v>0</v>
      </c>
      <c r="N673" s="7">
        <f t="shared" si="100"/>
        <v>1</v>
      </c>
      <c r="O673" s="1">
        <v>0</v>
      </c>
      <c r="P673" s="1" t="s">
        <v>162</v>
      </c>
      <c r="Q673" s="1" t="s">
        <v>63</v>
      </c>
      <c r="R673" s="10">
        <f>F673*Part4Out!C$78+'relay test.csv'!H673*Part4Out!C$79+'relay test.csv'!I673*Part4Out!C$80+'relay test.csv'!J673*Part4Out!C$81+'relay test.csv'!K673*Part4Out!C$82+'relay test.csv'!L673*Part4Out!C$83+'relay test.csv'!M673*Part4Out!C$84+'relay test.csv'!N673*Part4Out!C$85</f>
        <v>9.3958400528790236</v>
      </c>
      <c r="S673" s="10">
        <f>(F673*Part4Out!C$78+'relay test.csv'!H673*Part4Out!C$79+'relay test.csv'!I673*Part4Out!C$80+'relay test.csv'!J673*Part4Out!C$81+'relay test.csv'!K673*Part4Out!C$82+'relay test.csv'!L673*Part4Out!C$83+'relay test.csv'!M673*Part4Out!C$84+'relay test.csv'!N673*Part4Out!C$85) +Part4Out!C$77</f>
        <v>6.792204801313698</v>
      </c>
      <c r="T673" s="10">
        <f t="shared" si="101"/>
        <v>890.8756017788387</v>
      </c>
      <c r="U673" s="12">
        <f t="shared" si="102"/>
        <v>0.99887876739984194</v>
      </c>
      <c r="V673" s="11">
        <f t="shared" si="103"/>
        <v>1</v>
      </c>
      <c r="W673" s="11">
        <f t="shared" si="104"/>
        <v>1</v>
      </c>
      <c r="X673" s="11">
        <f t="shared" si="105"/>
        <v>12038.198156395898</v>
      </c>
      <c r="Y673" s="12">
        <f t="shared" si="106"/>
        <v>0.99991693798980552</v>
      </c>
      <c r="Z673" s="11">
        <f t="shared" si="107"/>
        <v>1</v>
      </c>
      <c r="AA673" s="11">
        <f t="shared" si="108"/>
        <v>1</v>
      </c>
      <c r="AB673" s="11">
        <f t="shared" si="109"/>
        <v>1</v>
      </c>
      <c r="AC673" s="1" t="s">
        <v>700</v>
      </c>
    </row>
    <row r="674" spans="1:29" x14ac:dyDescent="0.2">
      <c r="A674" s="1" t="s">
        <v>701</v>
      </c>
      <c r="B674" s="1">
        <v>0</v>
      </c>
      <c r="C674" s="2">
        <v>41426</v>
      </c>
      <c r="D674" s="2">
        <v>41471</v>
      </c>
      <c r="E674" s="2">
        <v>41471</v>
      </c>
      <c r="F674" s="1">
        <v>1</v>
      </c>
      <c r="G674" s="1">
        <v>100</v>
      </c>
      <c r="H674" s="1">
        <v>0</v>
      </c>
      <c r="I674" s="1">
        <v>30.51</v>
      </c>
      <c r="J674" s="1">
        <v>0</v>
      </c>
      <c r="K674" s="1">
        <v>1</v>
      </c>
      <c r="L674" s="1">
        <v>0</v>
      </c>
      <c r="M674" s="1">
        <v>0</v>
      </c>
      <c r="N674" s="7">
        <f t="shared" si="100"/>
        <v>0</v>
      </c>
      <c r="O674" s="1">
        <v>0</v>
      </c>
      <c r="P674" s="1" t="s">
        <v>36</v>
      </c>
      <c r="Q674" s="1" t="s">
        <v>28</v>
      </c>
      <c r="R674" s="10">
        <f>F674*Part4Out!C$78+'relay test.csv'!H674*Part4Out!C$79+'relay test.csv'!I674*Part4Out!C$80+'relay test.csv'!J674*Part4Out!C$81+'relay test.csv'!K674*Part4Out!C$82+'relay test.csv'!L674*Part4Out!C$83+'relay test.csv'!M674*Part4Out!C$84+'relay test.csv'!N674*Part4Out!C$85</f>
        <v>0.62408875134629072</v>
      </c>
      <c r="S674" s="10">
        <f>(F674*Part4Out!C$78+'relay test.csv'!H674*Part4Out!C$79+'relay test.csv'!I674*Part4Out!C$80+'relay test.csv'!J674*Part4Out!C$81+'relay test.csv'!K674*Part4Out!C$82+'relay test.csv'!L674*Part4Out!C$83+'relay test.csv'!M674*Part4Out!C$84+'relay test.csv'!N674*Part4Out!C$85) +Part4Out!C$77</f>
        <v>-1.9795465002190344</v>
      </c>
      <c r="T674" s="10">
        <f t="shared" si="101"/>
        <v>0.13813186587971915</v>
      </c>
      <c r="U674" s="12">
        <f t="shared" si="102"/>
        <v>0.12136718953295463</v>
      </c>
      <c r="V674" s="11">
        <f t="shared" si="103"/>
        <v>0</v>
      </c>
      <c r="W674" s="11">
        <f t="shared" si="104"/>
        <v>0</v>
      </c>
      <c r="X674" s="11">
        <f t="shared" si="105"/>
        <v>1.8665442962546943</v>
      </c>
      <c r="Y674" s="12">
        <f t="shared" si="106"/>
        <v>0.65114789912489479</v>
      </c>
      <c r="Z674" s="11">
        <f t="shared" si="107"/>
        <v>1</v>
      </c>
      <c r="AA674" s="11">
        <f t="shared" si="108"/>
        <v>0</v>
      </c>
      <c r="AB674" s="11">
        <f t="shared" si="109"/>
        <v>0</v>
      </c>
      <c r="AC674" s="1" t="s">
        <v>701</v>
      </c>
    </row>
    <row r="675" spans="1:29" x14ac:dyDescent="0.2">
      <c r="A675" s="1" t="s">
        <v>702</v>
      </c>
      <c r="B675" s="1">
        <v>1</v>
      </c>
      <c r="C675" s="2">
        <v>41398</v>
      </c>
      <c r="D675" s="2">
        <v>41419</v>
      </c>
      <c r="E675" s="2">
        <v>41527</v>
      </c>
      <c r="F675" s="1">
        <v>45</v>
      </c>
      <c r="G675" s="1">
        <v>24.444444440000002</v>
      </c>
      <c r="H675" s="1">
        <v>4.4444444440000002</v>
      </c>
      <c r="I675" s="1">
        <v>79.650000000000006</v>
      </c>
      <c r="J675" s="1">
        <v>5.5555555555555601E-2</v>
      </c>
      <c r="K675" s="1">
        <v>0</v>
      </c>
      <c r="L675" s="1">
        <v>0</v>
      </c>
      <c r="M675" s="1">
        <v>0</v>
      </c>
      <c r="N675" s="7">
        <f t="shared" si="100"/>
        <v>0</v>
      </c>
      <c r="O675" s="1">
        <v>0</v>
      </c>
      <c r="P675" s="1" t="s">
        <v>30</v>
      </c>
      <c r="Q675" s="1" t="s">
        <v>28</v>
      </c>
      <c r="R675" s="10">
        <f>F675*Part4Out!C$78+'relay test.csv'!H675*Part4Out!C$79+'relay test.csv'!I675*Part4Out!C$80+'relay test.csv'!J675*Part4Out!C$81+'relay test.csv'!K675*Part4Out!C$82+'relay test.csv'!L675*Part4Out!C$83+'relay test.csv'!M675*Part4Out!C$84+'relay test.csv'!N675*Part4Out!C$85</f>
        <v>9.293039358972111</v>
      </c>
      <c r="S675" s="10">
        <f>(F675*Part4Out!C$78+'relay test.csv'!H675*Part4Out!C$79+'relay test.csv'!I675*Part4Out!C$80+'relay test.csv'!J675*Part4Out!C$81+'relay test.csv'!K675*Part4Out!C$82+'relay test.csv'!L675*Part4Out!C$83+'relay test.csv'!M675*Part4Out!C$84+'relay test.csv'!N675*Part4Out!C$85) +Part4Out!C$77</f>
        <v>6.6894041074067854</v>
      </c>
      <c r="T675" s="10">
        <f t="shared" si="101"/>
        <v>803.84310524559362</v>
      </c>
      <c r="U675" s="12">
        <f t="shared" si="102"/>
        <v>0.99875752181576449</v>
      </c>
      <c r="V675" s="11">
        <f t="shared" si="103"/>
        <v>1</v>
      </c>
      <c r="W675" s="11">
        <f t="shared" si="104"/>
        <v>1</v>
      </c>
      <c r="X675" s="11">
        <f t="shared" si="105"/>
        <v>10862.147945545988</v>
      </c>
      <c r="Y675" s="12">
        <f t="shared" si="106"/>
        <v>0.99990794565212471</v>
      </c>
      <c r="Z675" s="11">
        <f t="shared" si="107"/>
        <v>1</v>
      </c>
      <c r="AA675" s="11">
        <f t="shared" si="108"/>
        <v>1</v>
      </c>
      <c r="AB675" s="11">
        <f t="shared" si="109"/>
        <v>1</v>
      </c>
      <c r="AC675" s="1" t="s">
        <v>702</v>
      </c>
    </row>
    <row r="676" spans="1:29" x14ac:dyDescent="0.2">
      <c r="A676" s="1" t="s">
        <v>703</v>
      </c>
      <c r="B676" s="1">
        <v>1</v>
      </c>
      <c r="C676" s="2">
        <v>40826</v>
      </c>
      <c r="D676" s="2">
        <v>40828</v>
      </c>
      <c r="E676" s="2">
        <v>41438</v>
      </c>
      <c r="F676" s="1">
        <v>46</v>
      </c>
      <c r="G676" s="1">
        <v>13.043478260000001</v>
      </c>
      <c r="H676" s="1">
        <v>8.6956521739999992</v>
      </c>
      <c r="I676" s="1">
        <v>52.64</v>
      </c>
      <c r="J676" s="1">
        <v>1.1475409836065599E-2</v>
      </c>
      <c r="K676" s="1">
        <v>0</v>
      </c>
      <c r="L676" s="1">
        <v>0</v>
      </c>
      <c r="M676" s="1">
        <v>0</v>
      </c>
      <c r="N676" s="7">
        <f t="shared" si="100"/>
        <v>0</v>
      </c>
      <c r="O676" s="1">
        <v>0</v>
      </c>
      <c r="P676" s="1" t="s">
        <v>26</v>
      </c>
      <c r="Q676" s="1" t="s">
        <v>24</v>
      </c>
      <c r="R676" s="10">
        <f>F676*Part4Out!C$78+'relay test.csv'!H676*Part4Out!C$79+'relay test.csv'!I676*Part4Out!C$80+'relay test.csv'!J676*Part4Out!C$81+'relay test.csv'!K676*Part4Out!C$82+'relay test.csv'!L676*Part4Out!C$83+'relay test.csv'!M676*Part4Out!C$84+'relay test.csv'!N676*Part4Out!C$85</f>
        <v>9.7072717301173537</v>
      </c>
      <c r="S676" s="10">
        <f>(F676*Part4Out!C$78+'relay test.csv'!H676*Part4Out!C$79+'relay test.csv'!I676*Part4Out!C$80+'relay test.csv'!J676*Part4Out!C$81+'relay test.csv'!K676*Part4Out!C$82+'relay test.csv'!L676*Part4Out!C$83+'relay test.csv'!M676*Part4Out!C$84+'relay test.csv'!N676*Part4Out!C$85) +Part4Out!C$77</f>
        <v>7.1036364785520281</v>
      </c>
      <c r="T676" s="10">
        <f t="shared" si="101"/>
        <v>1216.3823899991353</v>
      </c>
      <c r="U676" s="12">
        <f t="shared" si="102"/>
        <v>0.99917856541361605</v>
      </c>
      <c r="V676" s="11">
        <f t="shared" si="103"/>
        <v>1</v>
      </c>
      <c r="W676" s="11">
        <f t="shared" si="104"/>
        <v>1</v>
      </c>
      <c r="X676" s="11">
        <f t="shared" si="105"/>
        <v>16436.696903048862</v>
      </c>
      <c r="Y676" s="12">
        <f t="shared" si="106"/>
        <v>0.99993916422684403</v>
      </c>
      <c r="Z676" s="11">
        <f t="shared" si="107"/>
        <v>1</v>
      </c>
      <c r="AA676" s="11">
        <f t="shared" si="108"/>
        <v>1</v>
      </c>
      <c r="AB676" s="11">
        <f t="shared" si="109"/>
        <v>1</v>
      </c>
      <c r="AC676" s="1" t="s">
        <v>703</v>
      </c>
    </row>
    <row r="677" spans="1:29" x14ac:dyDescent="0.2">
      <c r="A677" s="1" t="s">
        <v>704</v>
      </c>
      <c r="B677" s="1">
        <v>0</v>
      </c>
      <c r="C677" s="2">
        <v>41377</v>
      </c>
      <c r="D677" s="2">
        <v>41448</v>
      </c>
      <c r="E677" s="2">
        <v>41448</v>
      </c>
      <c r="F677" s="1">
        <v>1</v>
      </c>
      <c r="G677" s="1">
        <v>100</v>
      </c>
      <c r="H677" s="1">
        <v>0</v>
      </c>
      <c r="I677" s="1">
        <v>92.2</v>
      </c>
      <c r="J677" s="1">
        <v>0</v>
      </c>
      <c r="K677" s="1">
        <v>0</v>
      </c>
      <c r="L677" s="1">
        <v>0</v>
      </c>
      <c r="M677" s="1">
        <v>0</v>
      </c>
      <c r="N677" s="7">
        <f t="shared" si="100"/>
        <v>0</v>
      </c>
      <c r="O677" s="1">
        <v>0</v>
      </c>
      <c r="P677" s="1" t="s">
        <v>26</v>
      </c>
      <c r="Q677" s="1" t="s">
        <v>24</v>
      </c>
      <c r="R677" s="10">
        <f>F677*Part4Out!C$78+'relay test.csv'!H677*Part4Out!C$79+'relay test.csv'!I677*Part4Out!C$80+'relay test.csv'!J677*Part4Out!C$81+'relay test.csv'!K677*Part4Out!C$82+'relay test.csv'!L677*Part4Out!C$83+'relay test.csv'!M677*Part4Out!C$84+'relay test.csv'!N677*Part4Out!C$85</f>
        <v>-0.11091902573433227</v>
      </c>
      <c r="S677" s="10">
        <f>(F677*Part4Out!C$78+'relay test.csv'!H677*Part4Out!C$79+'relay test.csv'!I677*Part4Out!C$80+'relay test.csv'!J677*Part4Out!C$81+'relay test.csv'!K677*Part4Out!C$82+'relay test.csv'!L677*Part4Out!C$83+'relay test.csv'!M677*Part4Out!C$84+'relay test.csv'!N677*Part4Out!C$85) +Part4Out!C$77</f>
        <v>-2.7145542772996576</v>
      </c>
      <c r="T677" s="10">
        <f t="shared" si="101"/>
        <v>6.6234468634907603E-2</v>
      </c>
      <c r="U677" s="12">
        <f t="shared" si="102"/>
        <v>6.2119984471808644E-2</v>
      </c>
      <c r="V677" s="11">
        <f t="shared" si="103"/>
        <v>0</v>
      </c>
      <c r="W677" s="11">
        <f t="shared" si="104"/>
        <v>0</v>
      </c>
      <c r="X677" s="11">
        <f t="shared" si="105"/>
        <v>0.89501121887110369</v>
      </c>
      <c r="Y677" s="12">
        <f t="shared" si="106"/>
        <v>0.47229863863512106</v>
      </c>
      <c r="Z677" s="11">
        <f t="shared" si="107"/>
        <v>0</v>
      </c>
      <c r="AA677" s="11">
        <f t="shared" si="108"/>
        <v>0</v>
      </c>
      <c r="AB677" s="11">
        <f t="shared" si="109"/>
        <v>0</v>
      </c>
      <c r="AC677" s="1" t="s">
        <v>704</v>
      </c>
    </row>
    <row r="678" spans="1:29" x14ac:dyDescent="0.2">
      <c r="A678" s="1" t="s">
        <v>705</v>
      </c>
      <c r="B678" s="1">
        <v>1</v>
      </c>
      <c r="C678" s="2">
        <v>40934</v>
      </c>
      <c r="D678" s="2">
        <v>41001</v>
      </c>
      <c r="E678" s="2">
        <v>41001</v>
      </c>
      <c r="F678" s="1">
        <v>45</v>
      </c>
      <c r="G678" s="1">
        <v>11.11111111</v>
      </c>
      <c r="H678" s="1">
        <v>0</v>
      </c>
      <c r="I678" s="1">
        <v>12.43</v>
      </c>
      <c r="J678" s="1">
        <v>0</v>
      </c>
      <c r="K678" s="1">
        <v>0</v>
      </c>
      <c r="L678" s="1">
        <v>0</v>
      </c>
      <c r="M678" s="1">
        <v>0</v>
      </c>
      <c r="N678" s="7">
        <f t="shared" si="100"/>
        <v>1</v>
      </c>
      <c r="O678" s="1">
        <v>0</v>
      </c>
      <c r="P678" s="1" t="s">
        <v>23</v>
      </c>
      <c r="Q678" s="1" t="s">
        <v>28</v>
      </c>
      <c r="R678" s="10">
        <f>F678*Part4Out!C$78+'relay test.csv'!H678*Part4Out!C$79+'relay test.csv'!I678*Part4Out!C$80+'relay test.csv'!J678*Part4Out!C$81+'relay test.csv'!K678*Part4Out!C$82+'relay test.csv'!L678*Part4Out!C$83+'relay test.csv'!M678*Part4Out!C$84+'relay test.csv'!N678*Part4Out!C$85</f>
        <v>9.73971426788499</v>
      </c>
      <c r="S678" s="10">
        <f>(F678*Part4Out!C$78+'relay test.csv'!H678*Part4Out!C$79+'relay test.csv'!I678*Part4Out!C$80+'relay test.csv'!J678*Part4Out!C$81+'relay test.csv'!K678*Part4Out!C$82+'relay test.csv'!L678*Part4Out!C$83+'relay test.csv'!M678*Part4Out!C$84+'relay test.csv'!N678*Part4Out!C$85) +Part4Out!C$77</f>
        <v>7.1360790163196643</v>
      </c>
      <c r="T678" s="10">
        <f t="shared" si="101"/>
        <v>1256.492032980964</v>
      </c>
      <c r="U678" s="12">
        <f t="shared" si="102"/>
        <v>0.99920476633348565</v>
      </c>
      <c r="V678" s="11">
        <f t="shared" si="103"/>
        <v>1</v>
      </c>
      <c r="W678" s="11">
        <f t="shared" si="104"/>
        <v>1</v>
      </c>
      <c r="X678" s="11">
        <f t="shared" si="105"/>
        <v>16978.689330760913</v>
      </c>
      <c r="Y678" s="12">
        <f t="shared" si="106"/>
        <v>0.99994110610738984</v>
      </c>
      <c r="Z678" s="11">
        <f t="shared" si="107"/>
        <v>1</v>
      </c>
      <c r="AA678" s="11">
        <f t="shared" si="108"/>
        <v>1</v>
      </c>
      <c r="AB678" s="11">
        <f t="shared" si="109"/>
        <v>1</v>
      </c>
      <c r="AC678" s="1" t="s">
        <v>705</v>
      </c>
    </row>
    <row r="679" spans="1:29" x14ac:dyDescent="0.2">
      <c r="A679" s="1" t="s">
        <v>706</v>
      </c>
      <c r="B679" s="1">
        <v>1</v>
      </c>
      <c r="C679" s="2">
        <v>40864</v>
      </c>
      <c r="D679" s="2">
        <v>40864</v>
      </c>
      <c r="E679" s="2">
        <v>41214</v>
      </c>
      <c r="F679" s="1">
        <v>46</v>
      </c>
      <c r="G679" s="1">
        <v>6.5217391300000003</v>
      </c>
      <c r="H679" s="1">
        <v>2.1739130430000002</v>
      </c>
      <c r="I679" s="1">
        <v>68.319999999999993</v>
      </c>
      <c r="J679" s="1">
        <v>2.2857142857142899E-2</v>
      </c>
      <c r="K679" s="1">
        <v>0</v>
      </c>
      <c r="L679" s="1">
        <v>0</v>
      </c>
      <c r="M679" s="1">
        <v>0</v>
      </c>
      <c r="N679" s="7">
        <f t="shared" si="100"/>
        <v>0</v>
      </c>
      <c r="O679" s="1">
        <v>0</v>
      </c>
      <c r="P679" s="1" t="s">
        <v>30</v>
      </c>
      <c r="Q679" s="1" t="s">
        <v>28</v>
      </c>
      <c r="R679" s="10">
        <f>F679*Part4Out!C$78+'relay test.csv'!H679*Part4Out!C$79+'relay test.csv'!I679*Part4Out!C$80+'relay test.csv'!J679*Part4Out!C$81+'relay test.csv'!K679*Part4Out!C$82+'relay test.csv'!L679*Part4Out!C$83+'relay test.csv'!M679*Part4Out!C$84+'relay test.csv'!N679*Part4Out!C$85</f>
        <v>9.5199554978117007</v>
      </c>
      <c r="S679" s="10">
        <f>(F679*Part4Out!C$78+'relay test.csv'!H679*Part4Out!C$79+'relay test.csv'!I679*Part4Out!C$80+'relay test.csv'!J679*Part4Out!C$81+'relay test.csv'!K679*Part4Out!C$82+'relay test.csv'!L679*Part4Out!C$83+'relay test.csv'!M679*Part4Out!C$84+'relay test.csv'!N679*Part4Out!C$85) +Part4Out!C$77</f>
        <v>6.9163202462463751</v>
      </c>
      <c r="T679" s="10">
        <f t="shared" si="101"/>
        <v>1008.6017515400633</v>
      </c>
      <c r="U679" s="12">
        <f t="shared" si="102"/>
        <v>0.99900951043470898</v>
      </c>
      <c r="V679" s="11">
        <f t="shared" si="103"/>
        <v>1</v>
      </c>
      <c r="W679" s="11">
        <f t="shared" si="104"/>
        <v>1</v>
      </c>
      <c r="X679" s="11">
        <f t="shared" si="105"/>
        <v>13629.004679983898</v>
      </c>
      <c r="Y679" s="12">
        <f t="shared" si="106"/>
        <v>0.99992663245365798</v>
      </c>
      <c r="Z679" s="11">
        <f t="shared" si="107"/>
        <v>1</v>
      </c>
      <c r="AA679" s="11">
        <f t="shared" si="108"/>
        <v>1</v>
      </c>
      <c r="AB679" s="11">
        <f t="shared" si="109"/>
        <v>1</v>
      </c>
      <c r="AC679" s="1" t="s">
        <v>706</v>
      </c>
    </row>
    <row r="680" spans="1:29" x14ac:dyDescent="0.2">
      <c r="A680" s="1" t="s">
        <v>707</v>
      </c>
      <c r="B680" s="1">
        <v>1</v>
      </c>
      <c r="C680" s="2">
        <v>41393</v>
      </c>
      <c r="D680" s="2">
        <v>41417</v>
      </c>
      <c r="E680" s="2">
        <v>41424</v>
      </c>
      <c r="F680" s="1">
        <v>28</v>
      </c>
      <c r="G680" s="1">
        <v>17.85714286</v>
      </c>
      <c r="H680" s="1">
        <v>0</v>
      </c>
      <c r="I680" s="1">
        <v>47.49</v>
      </c>
      <c r="J680" s="1">
        <v>0.28571428571428598</v>
      </c>
      <c r="K680" s="1">
        <v>0</v>
      </c>
      <c r="L680" s="1">
        <v>0</v>
      </c>
      <c r="M680" s="1">
        <v>0</v>
      </c>
      <c r="N680" s="7">
        <f t="shared" si="100"/>
        <v>1</v>
      </c>
      <c r="O680" s="1">
        <v>0</v>
      </c>
      <c r="P680" s="1" t="s">
        <v>23</v>
      </c>
      <c r="Q680" s="1" t="s">
        <v>63</v>
      </c>
      <c r="R680" s="10">
        <f>F680*Part4Out!C$78+'relay test.csv'!H680*Part4Out!C$79+'relay test.csv'!I680*Part4Out!C$80+'relay test.csv'!J680*Part4Out!C$81+'relay test.csv'!K680*Part4Out!C$82+'relay test.csv'!L680*Part4Out!C$83+'relay test.csv'!M680*Part4Out!C$84+'relay test.csv'!N680*Part4Out!C$85</f>
        <v>5.850490401959223</v>
      </c>
      <c r="S680" s="10">
        <f>(F680*Part4Out!C$78+'relay test.csv'!H680*Part4Out!C$79+'relay test.csv'!I680*Part4Out!C$80+'relay test.csv'!J680*Part4Out!C$81+'relay test.csv'!K680*Part4Out!C$82+'relay test.csv'!L680*Part4Out!C$83+'relay test.csv'!M680*Part4Out!C$84+'relay test.csv'!N680*Part4Out!C$85) +Part4Out!C$77</f>
        <v>3.2468551503938978</v>
      </c>
      <c r="T680" s="10">
        <f t="shared" si="101"/>
        <v>25.709360577526457</v>
      </c>
      <c r="U680" s="12">
        <f t="shared" si="102"/>
        <v>0.962559942343157</v>
      </c>
      <c r="V680" s="11">
        <f t="shared" si="103"/>
        <v>1</v>
      </c>
      <c r="W680" s="11">
        <f t="shared" si="104"/>
        <v>1</v>
      </c>
      <c r="X680" s="11">
        <f t="shared" si="105"/>
        <v>347.40470665996389</v>
      </c>
      <c r="Y680" s="12">
        <f t="shared" si="106"/>
        <v>0.99712977471060404</v>
      </c>
      <c r="Z680" s="11">
        <f t="shared" si="107"/>
        <v>1</v>
      </c>
      <c r="AA680" s="11">
        <f t="shared" si="108"/>
        <v>1</v>
      </c>
      <c r="AB680" s="11">
        <f t="shared" si="109"/>
        <v>1</v>
      </c>
      <c r="AC680" s="1" t="s">
        <v>707</v>
      </c>
    </row>
    <row r="681" spans="1:29" x14ac:dyDescent="0.2">
      <c r="A681" s="1" t="s">
        <v>708</v>
      </c>
      <c r="B681" s="1">
        <v>1</v>
      </c>
      <c r="C681" s="2">
        <v>40310</v>
      </c>
      <c r="D681" s="2">
        <v>40441</v>
      </c>
      <c r="E681" s="2">
        <v>41584</v>
      </c>
      <c r="F681" s="1">
        <v>51</v>
      </c>
      <c r="G681" s="1">
        <v>15.686274510000001</v>
      </c>
      <c r="H681" s="1">
        <v>1.9607843140000001</v>
      </c>
      <c r="I681" s="1">
        <v>99.45</v>
      </c>
      <c r="J681" s="1">
        <v>5.2493438320209999E-3</v>
      </c>
      <c r="K681" s="1">
        <v>1</v>
      </c>
      <c r="L681" s="1">
        <v>0</v>
      </c>
      <c r="M681" s="1">
        <v>0</v>
      </c>
      <c r="N681" s="7">
        <f t="shared" si="100"/>
        <v>1</v>
      </c>
      <c r="O681" s="1">
        <v>0</v>
      </c>
      <c r="P681" s="1" t="s">
        <v>23</v>
      </c>
      <c r="Q681" s="1" t="s">
        <v>24</v>
      </c>
      <c r="R681" s="10">
        <f>F681*Part4Out!C$78+'relay test.csv'!H681*Part4Out!C$79+'relay test.csv'!I681*Part4Out!C$80+'relay test.csv'!J681*Part4Out!C$81+'relay test.csv'!K681*Part4Out!C$82+'relay test.csv'!L681*Part4Out!C$83+'relay test.csv'!M681*Part4Out!C$84+'relay test.csv'!N681*Part4Out!C$85</f>
        <v>11.258501825729752</v>
      </c>
      <c r="S681" s="10">
        <f>(F681*Part4Out!C$78+'relay test.csv'!H681*Part4Out!C$79+'relay test.csv'!I681*Part4Out!C$80+'relay test.csv'!J681*Part4Out!C$81+'relay test.csv'!K681*Part4Out!C$82+'relay test.csv'!L681*Part4Out!C$83+'relay test.csv'!M681*Part4Out!C$84+'relay test.csv'!N681*Part4Out!C$85) +Part4Out!C$77</f>
        <v>8.6548665741644264</v>
      </c>
      <c r="T681" s="10">
        <f t="shared" si="101"/>
        <v>5738.0033144023982</v>
      </c>
      <c r="U681" s="12">
        <f t="shared" si="102"/>
        <v>0.9998257537162436</v>
      </c>
      <c r="V681" s="11">
        <f t="shared" si="103"/>
        <v>1</v>
      </c>
      <c r="W681" s="11">
        <f t="shared" si="104"/>
        <v>1</v>
      </c>
      <c r="X681" s="11">
        <f t="shared" si="105"/>
        <v>77536.325815756878</v>
      </c>
      <c r="Y681" s="12">
        <f t="shared" si="106"/>
        <v>0.99998710298569782</v>
      </c>
      <c r="Z681" s="11">
        <f t="shared" si="107"/>
        <v>1</v>
      </c>
      <c r="AA681" s="11">
        <f t="shared" si="108"/>
        <v>1</v>
      </c>
      <c r="AB681" s="11">
        <f t="shared" si="109"/>
        <v>1</v>
      </c>
      <c r="AC681" s="1" t="s">
        <v>708</v>
      </c>
    </row>
    <row r="682" spans="1:29" x14ac:dyDescent="0.2">
      <c r="A682" s="1" t="s">
        <v>709</v>
      </c>
      <c r="B682" s="1">
        <v>1</v>
      </c>
      <c r="C682" s="2">
        <v>39938</v>
      </c>
      <c r="D682" s="2">
        <v>40547</v>
      </c>
      <c r="E682" s="2">
        <v>41304</v>
      </c>
      <c r="F682" s="1">
        <v>46</v>
      </c>
      <c r="G682" s="1">
        <v>2.1739130430000002</v>
      </c>
      <c r="H682" s="1">
        <v>0</v>
      </c>
      <c r="I682" s="1">
        <v>104.39</v>
      </c>
      <c r="J682" s="1">
        <v>3.6988110964332903E-2</v>
      </c>
      <c r="K682" s="1">
        <v>1</v>
      </c>
      <c r="L682" s="1">
        <v>0</v>
      </c>
      <c r="M682" s="1">
        <v>0</v>
      </c>
      <c r="N682" s="7">
        <f t="shared" si="100"/>
        <v>0</v>
      </c>
      <c r="O682" s="1">
        <v>0</v>
      </c>
      <c r="P682" s="1" t="s">
        <v>30</v>
      </c>
      <c r="Q682" s="1" t="s">
        <v>24</v>
      </c>
      <c r="R682" s="10">
        <f>F682*Part4Out!C$78+'relay test.csv'!H682*Part4Out!C$79+'relay test.csv'!I682*Part4Out!C$80+'relay test.csv'!J682*Part4Out!C$81+'relay test.csv'!K682*Part4Out!C$82+'relay test.csv'!L682*Part4Out!C$83+'relay test.csv'!M682*Part4Out!C$84+'relay test.csv'!N682*Part4Out!C$85</f>
        <v>9.8627354076891738</v>
      </c>
      <c r="S682" s="10">
        <f>(F682*Part4Out!C$78+'relay test.csv'!H682*Part4Out!C$79+'relay test.csv'!I682*Part4Out!C$80+'relay test.csv'!J682*Part4Out!C$81+'relay test.csv'!K682*Part4Out!C$82+'relay test.csv'!L682*Part4Out!C$83+'relay test.csv'!M682*Part4Out!C$84+'relay test.csv'!N682*Part4Out!C$85) +Part4Out!C$77</f>
        <v>7.2591001561238482</v>
      </c>
      <c r="T682" s="10">
        <f t="shared" si="101"/>
        <v>1420.9773040072587</v>
      </c>
      <c r="U682" s="12">
        <f t="shared" si="102"/>
        <v>0.99929675389531047</v>
      </c>
      <c r="V682" s="11">
        <f t="shared" si="103"/>
        <v>1</v>
      </c>
      <c r="W682" s="11">
        <f t="shared" si="104"/>
        <v>1</v>
      </c>
      <c r="X682" s="11">
        <f t="shared" si="105"/>
        <v>19201.341160566644</v>
      </c>
      <c r="Y682" s="12">
        <f t="shared" si="106"/>
        <v>0.99994792301669688</v>
      </c>
      <c r="Z682" s="11">
        <f t="shared" si="107"/>
        <v>1</v>
      </c>
      <c r="AA682" s="11">
        <f t="shared" si="108"/>
        <v>1</v>
      </c>
      <c r="AB682" s="11">
        <f t="shared" si="109"/>
        <v>1</v>
      </c>
      <c r="AC682" s="1" t="s">
        <v>709</v>
      </c>
    </row>
    <row r="683" spans="1:29" x14ac:dyDescent="0.2">
      <c r="A683" s="1" t="s">
        <v>710</v>
      </c>
      <c r="B683" s="1">
        <v>1</v>
      </c>
      <c r="C683" s="2">
        <v>40705</v>
      </c>
      <c r="D683" s="2">
        <v>40706</v>
      </c>
      <c r="E683" s="2">
        <v>41623</v>
      </c>
      <c r="F683" s="1">
        <v>46</v>
      </c>
      <c r="G683" s="1">
        <v>28.260869570000001</v>
      </c>
      <c r="H683" s="1">
        <v>0</v>
      </c>
      <c r="I683" s="1">
        <v>74.48</v>
      </c>
      <c r="J683" s="1">
        <v>4.4711014176662997E-2</v>
      </c>
      <c r="K683" s="1">
        <v>1</v>
      </c>
      <c r="L683" s="1">
        <v>0</v>
      </c>
      <c r="M683" s="1">
        <v>0</v>
      </c>
      <c r="N683" s="7">
        <f t="shared" si="100"/>
        <v>1</v>
      </c>
      <c r="O683" s="1">
        <v>0</v>
      </c>
      <c r="P683" s="1" t="s">
        <v>23</v>
      </c>
      <c r="Q683" s="1" t="s">
        <v>24</v>
      </c>
      <c r="R683" s="10">
        <f>F683*Part4Out!C$78+'relay test.csv'!H683*Part4Out!C$79+'relay test.csv'!I683*Part4Out!C$80+'relay test.csv'!J683*Part4Out!C$81+'relay test.csv'!K683*Part4Out!C$82+'relay test.csv'!L683*Part4Out!C$83+'relay test.csv'!M683*Part4Out!C$84+'relay test.csv'!N683*Part4Out!C$85</f>
        <v>10.226815399680763</v>
      </c>
      <c r="S683" s="10">
        <f>(F683*Part4Out!C$78+'relay test.csv'!H683*Part4Out!C$79+'relay test.csv'!I683*Part4Out!C$80+'relay test.csv'!J683*Part4Out!C$81+'relay test.csv'!K683*Part4Out!C$82+'relay test.csv'!L683*Part4Out!C$83+'relay test.csv'!M683*Part4Out!C$84+'relay test.csv'!N683*Part4Out!C$85) +Part4Out!C$77</f>
        <v>7.6231801481154378</v>
      </c>
      <c r="T683" s="10">
        <f t="shared" si="101"/>
        <v>2045.0553786106184</v>
      </c>
      <c r="U683" s="12">
        <f t="shared" si="102"/>
        <v>0.99951125467548241</v>
      </c>
      <c r="V683" s="11">
        <f t="shared" si="103"/>
        <v>1</v>
      </c>
      <c r="W683" s="11">
        <f t="shared" si="104"/>
        <v>1</v>
      </c>
      <c r="X683" s="11">
        <f t="shared" si="105"/>
        <v>27634.365380936219</v>
      </c>
      <c r="Y683" s="12">
        <f t="shared" si="106"/>
        <v>0.99996381448241356</v>
      </c>
      <c r="Z683" s="11">
        <f t="shared" si="107"/>
        <v>1</v>
      </c>
      <c r="AA683" s="11">
        <f t="shared" si="108"/>
        <v>1</v>
      </c>
      <c r="AB683" s="11">
        <f t="shared" si="109"/>
        <v>1</v>
      </c>
      <c r="AC683" s="1" t="s">
        <v>710</v>
      </c>
    </row>
    <row r="684" spans="1:29" x14ac:dyDescent="0.2">
      <c r="A684" s="1" t="s">
        <v>711</v>
      </c>
      <c r="B684" s="1">
        <v>1</v>
      </c>
      <c r="C684" s="2">
        <v>41428</v>
      </c>
      <c r="D684" s="2">
        <v>41439</v>
      </c>
      <c r="E684" s="2">
        <v>41439</v>
      </c>
      <c r="F684" s="1">
        <v>45</v>
      </c>
      <c r="G684" s="1">
        <v>0</v>
      </c>
      <c r="H684" s="1">
        <v>0</v>
      </c>
      <c r="I684" s="1">
        <v>100.25</v>
      </c>
      <c r="J684" s="1">
        <v>0</v>
      </c>
      <c r="K684" s="1">
        <v>1</v>
      </c>
      <c r="L684" s="1">
        <v>0</v>
      </c>
      <c r="M684" s="1">
        <v>0</v>
      </c>
      <c r="N684" s="7">
        <f t="shared" si="100"/>
        <v>0</v>
      </c>
      <c r="O684" s="1">
        <v>0</v>
      </c>
      <c r="P684" s="1" t="s">
        <v>32</v>
      </c>
      <c r="Q684" s="1" t="s">
        <v>63</v>
      </c>
      <c r="R684" s="10">
        <f>F684*Part4Out!C$78+'relay test.csv'!H684*Part4Out!C$79+'relay test.csv'!I684*Part4Out!C$80+'relay test.csv'!J684*Part4Out!C$81+'relay test.csv'!K684*Part4Out!C$82+'relay test.csv'!L684*Part4Out!C$83+'relay test.csv'!M684*Part4Out!C$84+'relay test.csv'!N684*Part4Out!C$85</f>
        <v>9.6877516348905033</v>
      </c>
      <c r="S684" s="10">
        <f>(F684*Part4Out!C$78+'relay test.csv'!H684*Part4Out!C$79+'relay test.csv'!I684*Part4Out!C$80+'relay test.csv'!J684*Part4Out!C$81+'relay test.csv'!K684*Part4Out!C$82+'relay test.csv'!L684*Part4Out!C$83+'relay test.csv'!M684*Part4Out!C$84+'relay test.csv'!N684*Part4Out!C$85) +Part4Out!C$77</f>
        <v>7.0841163833251777</v>
      </c>
      <c r="T684" s="10">
        <f t="shared" si="101"/>
        <v>1192.8687309665972</v>
      </c>
      <c r="U684" s="12">
        <f t="shared" si="102"/>
        <v>0.99916238697432813</v>
      </c>
      <c r="V684" s="11">
        <f t="shared" si="103"/>
        <v>1</v>
      </c>
      <c r="W684" s="11">
        <f t="shared" si="104"/>
        <v>1</v>
      </c>
      <c r="X684" s="11">
        <f t="shared" si="105"/>
        <v>16118.96220894519</v>
      </c>
      <c r="Y684" s="12">
        <f t="shared" si="106"/>
        <v>0.9999379651151139</v>
      </c>
      <c r="Z684" s="11">
        <f t="shared" si="107"/>
        <v>1</v>
      </c>
      <c r="AA684" s="11">
        <f t="shared" si="108"/>
        <v>1</v>
      </c>
      <c r="AB684" s="11">
        <f t="shared" si="109"/>
        <v>1</v>
      </c>
      <c r="AC684" s="1" t="s">
        <v>711</v>
      </c>
    </row>
    <row r="685" spans="1:29" x14ac:dyDescent="0.2">
      <c r="A685" s="1" t="s">
        <v>712</v>
      </c>
      <c r="B685" s="1">
        <v>1</v>
      </c>
      <c r="C685" s="2">
        <v>40729</v>
      </c>
      <c r="D685" s="2">
        <v>40729</v>
      </c>
      <c r="E685" s="2">
        <v>41347</v>
      </c>
      <c r="F685" s="1">
        <v>44</v>
      </c>
      <c r="G685" s="1">
        <v>9.0909090910000003</v>
      </c>
      <c r="H685" s="1">
        <v>2.2727272730000001</v>
      </c>
      <c r="I685" s="1">
        <v>58.36</v>
      </c>
      <c r="J685" s="1">
        <v>3.2362459546925598E-3</v>
      </c>
      <c r="K685" s="1">
        <v>0</v>
      </c>
      <c r="L685" s="1">
        <v>0</v>
      </c>
      <c r="M685" s="1">
        <v>0</v>
      </c>
      <c r="N685" s="7">
        <f t="shared" si="100"/>
        <v>0</v>
      </c>
      <c r="O685" s="1">
        <v>0</v>
      </c>
      <c r="P685" s="1" t="s">
        <v>30</v>
      </c>
      <c r="Q685" s="1" t="s">
        <v>24</v>
      </c>
      <c r="R685" s="10">
        <f>F685*Part4Out!C$78+'relay test.csv'!H685*Part4Out!C$79+'relay test.csv'!I685*Part4Out!C$80+'relay test.csv'!J685*Part4Out!C$81+'relay test.csv'!K685*Part4Out!C$82+'relay test.csv'!L685*Part4Out!C$83+'relay test.csv'!M685*Part4Out!C$84+'relay test.csv'!N685*Part4Out!C$85</f>
        <v>9.1453309646715066</v>
      </c>
      <c r="S685" s="10">
        <f>(F685*Part4Out!C$78+'relay test.csv'!H685*Part4Out!C$79+'relay test.csv'!I685*Part4Out!C$80+'relay test.csv'!J685*Part4Out!C$81+'relay test.csv'!K685*Part4Out!C$82+'relay test.csv'!L685*Part4Out!C$83+'relay test.csv'!M685*Part4Out!C$84+'relay test.csv'!N685*Part4Out!C$85) +Part4Out!C$77</f>
        <v>6.541695713106181</v>
      </c>
      <c r="T685" s="10">
        <f t="shared" si="101"/>
        <v>693.46149333820574</v>
      </c>
      <c r="U685" s="12">
        <f t="shared" si="102"/>
        <v>0.99856003535171822</v>
      </c>
      <c r="V685" s="11">
        <f t="shared" si="103"/>
        <v>1</v>
      </c>
      <c r="W685" s="11">
        <f t="shared" si="104"/>
        <v>1</v>
      </c>
      <c r="X685" s="11">
        <f t="shared" si="105"/>
        <v>9370.5864813973731</v>
      </c>
      <c r="Y685" s="12">
        <f t="shared" si="106"/>
        <v>0.99989329448093078</v>
      </c>
      <c r="Z685" s="11">
        <f t="shared" si="107"/>
        <v>1</v>
      </c>
      <c r="AA685" s="11">
        <f t="shared" si="108"/>
        <v>1</v>
      </c>
      <c r="AB685" s="11">
        <f t="shared" si="109"/>
        <v>1</v>
      </c>
      <c r="AC685" s="1" t="s">
        <v>712</v>
      </c>
    </row>
    <row r="686" spans="1:29" x14ac:dyDescent="0.2">
      <c r="A686" s="1" t="s">
        <v>713</v>
      </c>
      <c r="B686" s="1">
        <v>0</v>
      </c>
      <c r="C686" s="2">
        <v>41331</v>
      </c>
      <c r="D686" s="2">
        <v>41331</v>
      </c>
      <c r="E686" s="2">
        <v>41331</v>
      </c>
      <c r="F686" s="1">
        <v>0</v>
      </c>
      <c r="G686" s="1">
        <v>0</v>
      </c>
      <c r="H686" s="1">
        <v>0</v>
      </c>
      <c r="I686" s="1">
        <v>54.61</v>
      </c>
      <c r="J686" s="1">
        <v>0</v>
      </c>
      <c r="K686" s="1">
        <v>0</v>
      </c>
      <c r="L686" s="1">
        <v>0</v>
      </c>
      <c r="M686" s="1">
        <v>0</v>
      </c>
      <c r="N686" s="7">
        <f t="shared" si="100"/>
        <v>1</v>
      </c>
      <c r="O686" s="1">
        <v>0</v>
      </c>
      <c r="P686" s="1" t="s">
        <v>160</v>
      </c>
      <c r="Q686" s="1" t="s">
        <v>63</v>
      </c>
      <c r="R686" s="10">
        <f>F686*Part4Out!C$78+'relay test.csv'!H686*Part4Out!C$79+'relay test.csv'!I686*Part4Out!C$80+'relay test.csv'!J686*Part4Out!C$81+'relay test.csv'!K686*Part4Out!C$82+'relay test.csv'!L686*Part4Out!C$83+'relay test.csv'!M686*Part4Out!C$84+'relay test.csv'!N686*Part4Out!C$85</f>
        <v>7.3093594768518982E-2</v>
      </c>
      <c r="S686" s="10">
        <f>(F686*Part4Out!C$78+'relay test.csv'!H686*Part4Out!C$79+'relay test.csv'!I686*Part4Out!C$80+'relay test.csv'!J686*Part4Out!C$81+'relay test.csv'!K686*Part4Out!C$82+'relay test.csv'!L686*Part4Out!C$83+'relay test.csv'!M686*Part4Out!C$84+'relay test.csv'!N686*Part4Out!C$85) +Part4Out!C$77</f>
        <v>-2.5305416567968062</v>
      </c>
      <c r="T686" s="10">
        <f t="shared" si="101"/>
        <v>7.9615884119686703E-2</v>
      </c>
      <c r="U686" s="12">
        <f t="shared" si="102"/>
        <v>7.3744639450729357E-2</v>
      </c>
      <c r="V686" s="11">
        <f t="shared" si="103"/>
        <v>0</v>
      </c>
      <c r="W686" s="11">
        <f t="shared" si="104"/>
        <v>0</v>
      </c>
      <c r="X686" s="11">
        <f t="shared" si="105"/>
        <v>1.0758312243771311</v>
      </c>
      <c r="Y686" s="12">
        <f t="shared" si="106"/>
        <v>0.51826526730271261</v>
      </c>
      <c r="Z686" s="11">
        <f t="shared" si="107"/>
        <v>1</v>
      </c>
      <c r="AA686" s="11">
        <f t="shared" si="108"/>
        <v>0</v>
      </c>
      <c r="AB686" s="11">
        <f t="shared" si="109"/>
        <v>0</v>
      </c>
      <c r="AC686" s="1" t="s">
        <v>713</v>
      </c>
    </row>
    <row r="687" spans="1:29" x14ac:dyDescent="0.2">
      <c r="A687" s="1" t="s">
        <v>714</v>
      </c>
      <c r="B687" s="1">
        <v>1</v>
      </c>
      <c r="C687" s="2">
        <v>40752</v>
      </c>
      <c r="D687" s="2">
        <v>40754</v>
      </c>
      <c r="E687" s="2">
        <v>41510</v>
      </c>
      <c r="F687" s="1">
        <v>48</v>
      </c>
      <c r="G687" s="1">
        <v>10.41666667</v>
      </c>
      <c r="H687" s="1">
        <v>4.1666666670000003</v>
      </c>
      <c r="I687" s="1">
        <v>88.55</v>
      </c>
      <c r="J687" s="1">
        <v>5.2910052910052898E-3</v>
      </c>
      <c r="K687" s="1">
        <v>0</v>
      </c>
      <c r="L687" s="1">
        <v>0</v>
      </c>
      <c r="M687" s="1">
        <v>0</v>
      </c>
      <c r="N687" s="7">
        <f t="shared" si="100"/>
        <v>0</v>
      </c>
      <c r="O687" s="1">
        <v>0</v>
      </c>
      <c r="P687" s="1" t="s">
        <v>26</v>
      </c>
      <c r="Q687" s="1" t="s">
        <v>28</v>
      </c>
      <c r="R687" s="10">
        <f>F687*Part4Out!C$78+'relay test.csv'!H687*Part4Out!C$79+'relay test.csv'!I687*Part4Out!C$80+'relay test.csv'!J687*Part4Out!C$81+'relay test.csv'!K687*Part4Out!C$82+'relay test.csv'!L687*Part4Out!C$83+'relay test.csv'!M687*Part4Out!C$84+'relay test.csv'!N687*Part4Out!C$85</f>
        <v>9.9211622729594122</v>
      </c>
      <c r="S687" s="10">
        <f>(F687*Part4Out!C$78+'relay test.csv'!H687*Part4Out!C$79+'relay test.csv'!I687*Part4Out!C$80+'relay test.csv'!J687*Part4Out!C$81+'relay test.csv'!K687*Part4Out!C$82+'relay test.csv'!L687*Part4Out!C$83+'relay test.csv'!M687*Part4Out!C$84+'relay test.csv'!N687*Part4Out!C$85) +Part4Out!C$77</f>
        <v>7.3175270213940866</v>
      </c>
      <c r="T687" s="10">
        <f t="shared" si="101"/>
        <v>1506.4738817703592</v>
      </c>
      <c r="U687" s="12">
        <f t="shared" si="102"/>
        <v>0.99933663858983368</v>
      </c>
      <c r="V687" s="11">
        <f t="shared" si="103"/>
        <v>1</v>
      </c>
      <c r="W687" s="11">
        <f t="shared" si="104"/>
        <v>1</v>
      </c>
      <c r="X687" s="11">
        <f t="shared" si="105"/>
        <v>20356.636852525018</v>
      </c>
      <c r="Y687" s="12">
        <f t="shared" si="106"/>
        <v>0.99995087838498919</v>
      </c>
      <c r="Z687" s="11">
        <f t="shared" si="107"/>
        <v>1</v>
      </c>
      <c r="AA687" s="11">
        <f t="shared" si="108"/>
        <v>1</v>
      </c>
      <c r="AB687" s="11">
        <f t="shared" si="109"/>
        <v>1</v>
      </c>
      <c r="AC687" s="1" t="s">
        <v>714</v>
      </c>
    </row>
    <row r="688" spans="1:29" x14ac:dyDescent="0.2">
      <c r="A688" s="1" t="s">
        <v>715</v>
      </c>
      <c r="B688" s="1">
        <v>1</v>
      </c>
      <c r="C688" s="2">
        <v>40998</v>
      </c>
      <c r="D688" s="2">
        <v>41066</v>
      </c>
      <c r="E688" s="2">
        <v>41162</v>
      </c>
      <c r="F688" s="1">
        <v>46</v>
      </c>
      <c r="G688" s="1">
        <v>6.5217391300000003</v>
      </c>
      <c r="H688" s="1">
        <v>2.1739130430000002</v>
      </c>
      <c r="I688" s="1">
        <v>67.64</v>
      </c>
      <c r="J688" s="1">
        <v>4.1666666666666699E-2</v>
      </c>
      <c r="K688" s="1">
        <v>0</v>
      </c>
      <c r="L688" s="1">
        <v>0</v>
      </c>
      <c r="M688" s="1">
        <v>0</v>
      </c>
      <c r="N688" s="7">
        <f t="shared" si="100"/>
        <v>0</v>
      </c>
      <c r="O688" s="1">
        <v>0</v>
      </c>
      <c r="P688" s="1" t="s">
        <v>32</v>
      </c>
      <c r="Q688" s="1" t="s">
        <v>28</v>
      </c>
      <c r="R688" s="10">
        <f>F688*Part4Out!C$78+'relay test.csv'!H688*Part4Out!C$79+'relay test.csv'!I688*Part4Out!C$80+'relay test.csv'!J688*Part4Out!C$81+'relay test.csv'!K688*Part4Out!C$82+'relay test.csv'!L688*Part4Out!C$83+'relay test.csv'!M688*Part4Out!C$84+'relay test.csv'!N688*Part4Out!C$85</f>
        <v>9.5111089984573471</v>
      </c>
      <c r="S688" s="10">
        <f>(F688*Part4Out!C$78+'relay test.csv'!H688*Part4Out!C$79+'relay test.csv'!I688*Part4Out!C$80+'relay test.csv'!J688*Part4Out!C$81+'relay test.csv'!K688*Part4Out!C$82+'relay test.csv'!L688*Part4Out!C$83+'relay test.csv'!M688*Part4Out!C$84+'relay test.csv'!N688*Part4Out!C$85) +Part4Out!C$77</f>
        <v>6.9074737468920215</v>
      </c>
      <c r="T688" s="10">
        <f t="shared" si="101"/>
        <v>999.71850753632452</v>
      </c>
      <c r="U688" s="12">
        <f t="shared" si="102"/>
        <v>0.99900071799165391</v>
      </c>
      <c r="V688" s="11">
        <f t="shared" si="103"/>
        <v>1</v>
      </c>
      <c r="W688" s="11">
        <f t="shared" si="104"/>
        <v>1</v>
      </c>
      <c r="X688" s="11">
        <f t="shared" si="105"/>
        <v>13508.967436428125</v>
      </c>
      <c r="Y688" s="12">
        <f t="shared" si="106"/>
        <v>0.99992598057658499</v>
      </c>
      <c r="Z688" s="11">
        <f t="shared" si="107"/>
        <v>1</v>
      </c>
      <c r="AA688" s="11">
        <f t="shared" si="108"/>
        <v>1</v>
      </c>
      <c r="AB688" s="11">
        <f t="shared" si="109"/>
        <v>1</v>
      </c>
      <c r="AC688" s="1" t="s">
        <v>715</v>
      </c>
    </row>
    <row r="689" spans="1:29" x14ac:dyDescent="0.2">
      <c r="A689" s="1" t="s">
        <v>716</v>
      </c>
      <c r="B689" s="1">
        <v>1</v>
      </c>
      <c r="C689" s="2">
        <v>41319</v>
      </c>
      <c r="D689" s="2">
        <v>41646</v>
      </c>
      <c r="E689" s="2">
        <v>41646</v>
      </c>
      <c r="F689" s="1">
        <v>44</v>
      </c>
      <c r="G689" s="1">
        <v>15.90909091</v>
      </c>
      <c r="H689" s="1">
        <v>9.0909090910000003</v>
      </c>
      <c r="I689" s="1">
        <v>64.06</v>
      </c>
      <c r="J689" s="1">
        <v>0</v>
      </c>
      <c r="K689" s="1">
        <v>0</v>
      </c>
      <c r="L689" s="1">
        <v>0</v>
      </c>
      <c r="M689" s="1">
        <v>1</v>
      </c>
      <c r="N689" s="7">
        <f t="shared" si="100"/>
        <v>0</v>
      </c>
      <c r="O689" s="1">
        <v>0</v>
      </c>
      <c r="P689" s="1" t="s">
        <v>30</v>
      </c>
      <c r="Q689" s="1" t="s">
        <v>63</v>
      </c>
      <c r="R689" s="10">
        <f>F689*Part4Out!C$78+'relay test.csv'!H689*Part4Out!C$79+'relay test.csv'!I689*Part4Out!C$80+'relay test.csv'!J689*Part4Out!C$81+'relay test.csv'!K689*Part4Out!C$82+'relay test.csv'!L689*Part4Out!C$83+'relay test.csv'!M689*Part4Out!C$84+'relay test.csv'!N689*Part4Out!C$85</f>
        <v>10.105835350083046</v>
      </c>
      <c r="S689" s="10">
        <f>(F689*Part4Out!C$78+'relay test.csv'!H689*Part4Out!C$79+'relay test.csv'!I689*Part4Out!C$80+'relay test.csv'!J689*Part4Out!C$81+'relay test.csv'!K689*Part4Out!C$82+'relay test.csv'!L689*Part4Out!C$83+'relay test.csv'!M689*Part4Out!C$84+'relay test.csv'!N689*Part4Out!C$85) +Part4Out!C$77</f>
        <v>7.5022000985177204</v>
      </c>
      <c r="T689" s="10">
        <f t="shared" si="101"/>
        <v>1812.0246649574783</v>
      </c>
      <c r="U689" s="12">
        <f t="shared" si="102"/>
        <v>0.99944843552361518</v>
      </c>
      <c r="V689" s="11">
        <f t="shared" si="103"/>
        <v>1</v>
      </c>
      <c r="W689" s="11">
        <f t="shared" si="104"/>
        <v>1</v>
      </c>
      <c r="X689" s="11">
        <f t="shared" si="105"/>
        <v>24485.474669504136</v>
      </c>
      <c r="Y689" s="12">
        <f t="shared" si="106"/>
        <v>0.99995916112819438</v>
      </c>
      <c r="Z689" s="11">
        <f t="shared" si="107"/>
        <v>1</v>
      </c>
      <c r="AA689" s="11">
        <f t="shared" si="108"/>
        <v>1</v>
      </c>
      <c r="AB689" s="11">
        <f t="shared" si="109"/>
        <v>1</v>
      </c>
      <c r="AC689" s="1" t="s">
        <v>716</v>
      </c>
    </row>
    <row r="690" spans="1:29" x14ac:dyDescent="0.2">
      <c r="A690" s="1" t="s">
        <v>717</v>
      </c>
      <c r="B690" s="1">
        <v>1</v>
      </c>
      <c r="C690" s="2">
        <v>41309</v>
      </c>
      <c r="D690" s="2">
        <v>41316</v>
      </c>
      <c r="E690" s="2">
        <v>41316</v>
      </c>
      <c r="F690" s="1">
        <v>45</v>
      </c>
      <c r="G690" s="1">
        <v>0</v>
      </c>
      <c r="H690" s="1">
        <v>0</v>
      </c>
      <c r="I690" s="1">
        <v>45.32</v>
      </c>
      <c r="J690" s="1">
        <v>0</v>
      </c>
      <c r="K690" s="1">
        <v>0</v>
      </c>
      <c r="L690" s="1">
        <v>0</v>
      </c>
      <c r="M690" s="1">
        <v>0</v>
      </c>
      <c r="N690" s="7">
        <f t="shared" si="100"/>
        <v>0</v>
      </c>
      <c r="O690" s="1">
        <v>0</v>
      </c>
      <c r="P690" s="1" t="s">
        <v>30</v>
      </c>
      <c r="Q690" s="1" t="s">
        <v>63</v>
      </c>
      <c r="R690" s="10">
        <f>F690*Part4Out!C$78+'relay test.csv'!H690*Part4Out!C$79+'relay test.csv'!I690*Part4Out!C$80+'relay test.csv'!J690*Part4Out!C$81+'relay test.csv'!K690*Part4Out!C$82+'relay test.csv'!L690*Part4Out!C$83+'relay test.csv'!M690*Part4Out!C$84+'relay test.csv'!N690*Part4Out!C$85</f>
        <v>9.3606035197785982</v>
      </c>
      <c r="S690" s="10">
        <f>(F690*Part4Out!C$78+'relay test.csv'!H690*Part4Out!C$79+'relay test.csv'!I690*Part4Out!C$80+'relay test.csv'!J690*Part4Out!C$81+'relay test.csv'!K690*Part4Out!C$82+'relay test.csv'!L690*Part4Out!C$83+'relay test.csv'!M690*Part4Out!C$84+'relay test.csv'!N690*Part4Out!C$85) +Part4Out!C$77</f>
        <v>6.7569682682132726</v>
      </c>
      <c r="T690" s="10">
        <f t="shared" si="101"/>
        <v>860.03085646406419</v>
      </c>
      <c r="U690" s="12">
        <f t="shared" si="102"/>
        <v>0.99883860143629855</v>
      </c>
      <c r="V690" s="11">
        <f t="shared" si="103"/>
        <v>1</v>
      </c>
      <c r="W690" s="11">
        <f t="shared" si="104"/>
        <v>1</v>
      </c>
      <c r="X690" s="11">
        <f t="shared" si="105"/>
        <v>11621.400170861887</v>
      </c>
      <c r="Y690" s="12">
        <f t="shared" si="106"/>
        <v>0.99991395925236626</v>
      </c>
      <c r="Z690" s="11">
        <f t="shared" si="107"/>
        <v>1</v>
      </c>
      <c r="AA690" s="11">
        <f t="shared" si="108"/>
        <v>1</v>
      </c>
      <c r="AB690" s="11">
        <f t="shared" si="109"/>
        <v>1</v>
      </c>
      <c r="AC690" s="1" t="s">
        <v>717</v>
      </c>
    </row>
    <row r="691" spans="1:29" x14ac:dyDescent="0.2">
      <c r="A691" s="1" t="s">
        <v>718</v>
      </c>
      <c r="B691" s="1">
        <v>1</v>
      </c>
      <c r="C691" s="2">
        <v>41427</v>
      </c>
      <c r="D691" s="2">
        <v>41427</v>
      </c>
      <c r="E691" s="2">
        <v>41448</v>
      </c>
      <c r="F691" s="1">
        <v>29</v>
      </c>
      <c r="G691" s="1">
        <v>96.551724140000005</v>
      </c>
      <c r="H691" s="1">
        <v>0</v>
      </c>
      <c r="I691" s="1">
        <v>33.94</v>
      </c>
      <c r="J691" s="1">
        <v>0.14285714285714299</v>
      </c>
      <c r="K691" s="1">
        <v>1</v>
      </c>
      <c r="L691" s="1">
        <v>0</v>
      </c>
      <c r="M691" s="1">
        <v>0</v>
      </c>
      <c r="N691" s="7">
        <f t="shared" si="100"/>
        <v>0</v>
      </c>
      <c r="O691" s="1">
        <v>0</v>
      </c>
      <c r="P691" s="1" t="s">
        <v>26</v>
      </c>
      <c r="Q691" s="1" t="s">
        <v>28</v>
      </c>
      <c r="R691" s="10">
        <f>F691*Part4Out!C$78+'relay test.csv'!H691*Part4Out!C$79+'relay test.csv'!I691*Part4Out!C$80+'relay test.csv'!J691*Part4Out!C$81+'relay test.csv'!K691*Part4Out!C$82+'relay test.csv'!L691*Part4Out!C$83+'relay test.csv'!M691*Part4Out!C$84+'relay test.csv'!N691*Part4Out!C$85</f>
        <v>6.4498394418232099</v>
      </c>
      <c r="S691" s="10">
        <f>(F691*Part4Out!C$78+'relay test.csv'!H691*Part4Out!C$79+'relay test.csv'!I691*Part4Out!C$80+'relay test.csv'!J691*Part4Out!C$81+'relay test.csv'!K691*Part4Out!C$82+'relay test.csv'!L691*Part4Out!C$83+'relay test.csv'!M691*Part4Out!C$84+'relay test.csv'!N691*Part4Out!C$85) +Part4Out!C$77</f>
        <v>3.8462041902578847</v>
      </c>
      <c r="T691" s="10">
        <f t="shared" si="101"/>
        <v>46.81502461847159</v>
      </c>
      <c r="U691" s="12">
        <f t="shared" si="102"/>
        <v>0.97908607162750083</v>
      </c>
      <c r="V691" s="11">
        <f t="shared" si="103"/>
        <v>1</v>
      </c>
      <c r="W691" s="11">
        <f t="shared" si="104"/>
        <v>1</v>
      </c>
      <c r="X691" s="11">
        <f t="shared" si="105"/>
        <v>632.60071544042557</v>
      </c>
      <c r="Y691" s="12">
        <f t="shared" si="106"/>
        <v>0.99842171895386056</v>
      </c>
      <c r="Z691" s="11">
        <f t="shared" si="107"/>
        <v>1</v>
      </c>
      <c r="AA691" s="11">
        <f t="shared" si="108"/>
        <v>1</v>
      </c>
      <c r="AB691" s="11">
        <f t="shared" si="109"/>
        <v>1</v>
      </c>
      <c r="AC691" s="1" t="s">
        <v>718</v>
      </c>
    </row>
    <row r="692" spans="1:29" x14ac:dyDescent="0.2">
      <c r="A692" s="1" t="s">
        <v>719</v>
      </c>
      <c r="B692" s="1">
        <v>1</v>
      </c>
      <c r="C692" s="2">
        <v>41258</v>
      </c>
      <c r="D692" s="2">
        <v>41263</v>
      </c>
      <c r="E692" s="2">
        <v>41414</v>
      </c>
      <c r="F692" s="1">
        <v>45</v>
      </c>
      <c r="G692" s="1">
        <v>0</v>
      </c>
      <c r="H692" s="1">
        <v>0</v>
      </c>
      <c r="I692" s="1">
        <v>43.31</v>
      </c>
      <c r="J692" s="1">
        <v>1.9867549668874201E-2</v>
      </c>
      <c r="K692" s="1">
        <v>0</v>
      </c>
      <c r="L692" s="1">
        <v>0</v>
      </c>
      <c r="M692" s="1">
        <v>0</v>
      </c>
      <c r="N692" s="7">
        <f t="shared" si="100"/>
        <v>0</v>
      </c>
      <c r="O692" s="1">
        <v>0</v>
      </c>
      <c r="P692" s="1" t="s">
        <v>32</v>
      </c>
      <c r="Q692" s="1" t="s">
        <v>63</v>
      </c>
      <c r="R692" s="10">
        <f>F692*Part4Out!C$78+'relay test.csv'!H692*Part4Out!C$79+'relay test.csv'!I692*Part4Out!C$80+'relay test.csv'!J692*Part4Out!C$81+'relay test.csv'!K692*Part4Out!C$82+'relay test.csv'!L692*Part4Out!C$83+'relay test.csv'!M692*Part4Out!C$84+'relay test.csv'!N692*Part4Out!C$85</f>
        <v>9.3557770982345421</v>
      </c>
      <c r="S692" s="10">
        <f>(F692*Part4Out!C$78+'relay test.csv'!H692*Part4Out!C$79+'relay test.csv'!I692*Part4Out!C$80+'relay test.csv'!J692*Part4Out!C$81+'relay test.csv'!K692*Part4Out!C$82+'relay test.csv'!L692*Part4Out!C$83+'relay test.csv'!M692*Part4Out!C$84+'relay test.csv'!N692*Part4Out!C$85) +Part4Out!C$77</f>
        <v>6.7521418466692165</v>
      </c>
      <c r="T692" s="10">
        <f t="shared" si="101"/>
        <v>855.88998584170042</v>
      </c>
      <c r="U692" s="12">
        <f t="shared" si="102"/>
        <v>0.99883298904582518</v>
      </c>
      <c r="V692" s="11">
        <f t="shared" si="103"/>
        <v>1</v>
      </c>
      <c r="W692" s="11">
        <f t="shared" si="104"/>
        <v>1</v>
      </c>
      <c r="X692" s="11">
        <f t="shared" si="105"/>
        <v>11565.445533657232</v>
      </c>
      <c r="Y692" s="12">
        <f t="shared" si="106"/>
        <v>0.99991354301569224</v>
      </c>
      <c r="Z692" s="11">
        <f t="shared" si="107"/>
        <v>1</v>
      </c>
      <c r="AA692" s="11">
        <f t="shared" si="108"/>
        <v>1</v>
      </c>
      <c r="AB692" s="11">
        <f t="shared" si="109"/>
        <v>1</v>
      </c>
      <c r="AC692" s="1" t="s">
        <v>719</v>
      </c>
    </row>
    <row r="693" spans="1:29" x14ac:dyDescent="0.2">
      <c r="A693" s="1" t="s">
        <v>720</v>
      </c>
      <c r="B693" s="1">
        <v>1</v>
      </c>
      <c r="C693" s="2">
        <v>40519</v>
      </c>
      <c r="D693" s="2">
        <v>40581</v>
      </c>
      <c r="E693" s="2">
        <v>41584</v>
      </c>
      <c r="F693" s="1">
        <v>50</v>
      </c>
      <c r="G693" s="1">
        <v>12</v>
      </c>
      <c r="H693" s="1">
        <v>10</v>
      </c>
      <c r="I693" s="1">
        <v>66.83</v>
      </c>
      <c r="J693" s="1">
        <v>3.9880358923230302E-2</v>
      </c>
      <c r="K693" s="1">
        <v>0</v>
      </c>
      <c r="L693" s="1">
        <v>0</v>
      </c>
      <c r="M693" s="1">
        <v>0</v>
      </c>
      <c r="N693" s="7">
        <f t="shared" si="100"/>
        <v>0</v>
      </c>
      <c r="O693" s="1">
        <v>0</v>
      </c>
      <c r="P693" s="1" t="s">
        <v>32</v>
      </c>
      <c r="Q693" s="1" t="s">
        <v>28</v>
      </c>
      <c r="R693" s="10">
        <f>F693*Part4Out!C$78+'relay test.csv'!H693*Part4Out!C$79+'relay test.csv'!I693*Part4Out!C$80+'relay test.csv'!J693*Part4Out!C$81+'relay test.csv'!K693*Part4Out!C$82+'relay test.csv'!L693*Part4Out!C$83+'relay test.csv'!M693*Part4Out!C$84+'relay test.csv'!N693*Part4Out!C$85</f>
        <v>10.511973327647578</v>
      </c>
      <c r="S693" s="10">
        <f>(F693*Part4Out!C$78+'relay test.csv'!H693*Part4Out!C$79+'relay test.csv'!I693*Part4Out!C$80+'relay test.csv'!J693*Part4Out!C$81+'relay test.csv'!K693*Part4Out!C$82+'relay test.csv'!L693*Part4Out!C$83+'relay test.csv'!M693*Part4Out!C$84+'relay test.csv'!N693*Part4Out!C$85) +Part4Out!C$77</f>
        <v>7.9083380760822521</v>
      </c>
      <c r="T693" s="10">
        <f t="shared" si="101"/>
        <v>2719.8664969512147</v>
      </c>
      <c r="U693" s="12">
        <f t="shared" si="102"/>
        <v>0.99963247002338396</v>
      </c>
      <c r="V693" s="11">
        <f t="shared" si="103"/>
        <v>1</v>
      </c>
      <c r="W693" s="11">
        <f t="shared" si="104"/>
        <v>1</v>
      </c>
      <c r="X693" s="11">
        <f t="shared" si="105"/>
        <v>36752.933612575696</v>
      </c>
      <c r="Y693" s="12">
        <f t="shared" si="106"/>
        <v>0.99997279202790801</v>
      </c>
      <c r="Z693" s="11">
        <f t="shared" si="107"/>
        <v>1</v>
      </c>
      <c r="AA693" s="11">
        <f t="shared" si="108"/>
        <v>1</v>
      </c>
      <c r="AB693" s="11">
        <f t="shared" si="109"/>
        <v>1</v>
      </c>
      <c r="AC693" s="1" t="s">
        <v>720</v>
      </c>
    </row>
    <row r="694" spans="1:29" x14ac:dyDescent="0.2">
      <c r="A694" s="1" t="s">
        <v>721</v>
      </c>
      <c r="B694" s="1">
        <v>1</v>
      </c>
      <c r="C694" s="2">
        <v>41415</v>
      </c>
      <c r="D694" s="2">
        <v>41418</v>
      </c>
      <c r="E694" s="2">
        <v>41418</v>
      </c>
      <c r="F694" s="1">
        <v>45</v>
      </c>
      <c r="G694" s="1">
        <v>2.2222222220000001</v>
      </c>
      <c r="H694" s="1">
        <v>0</v>
      </c>
      <c r="I694" s="1">
        <v>31.34</v>
      </c>
      <c r="J694" s="1">
        <v>0</v>
      </c>
      <c r="K694" s="1">
        <v>0</v>
      </c>
      <c r="L694" s="1">
        <v>0</v>
      </c>
      <c r="M694" s="1">
        <v>0</v>
      </c>
      <c r="N694" s="7">
        <f t="shared" si="100"/>
        <v>0</v>
      </c>
      <c r="O694" s="1">
        <v>0</v>
      </c>
      <c r="P694" s="1" t="s">
        <v>32</v>
      </c>
      <c r="Q694" s="1" t="s">
        <v>63</v>
      </c>
      <c r="R694" s="10">
        <f>F694*Part4Out!C$78+'relay test.csv'!H694*Part4Out!C$79+'relay test.csv'!I694*Part4Out!C$80+'relay test.csv'!J694*Part4Out!C$81+'relay test.csv'!K694*Part4Out!C$82+'relay test.csv'!L694*Part4Out!C$83+'relay test.csv'!M694*Part4Out!C$84+'relay test.csv'!N694*Part4Out!C$85</f>
        <v>9.4094963175347512</v>
      </c>
      <c r="S694" s="10">
        <f>(F694*Part4Out!C$78+'relay test.csv'!H694*Part4Out!C$79+'relay test.csv'!I694*Part4Out!C$80+'relay test.csv'!J694*Part4Out!C$81+'relay test.csv'!K694*Part4Out!C$82+'relay test.csv'!L694*Part4Out!C$83+'relay test.csv'!M694*Part4Out!C$84+'relay test.csv'!N694*Part4Out!C$85) +Part4Out!C$77</f>
        <v>6.8058610659694256</v>
      </c>
      <c r="T694" s="10">
        <f t="shared" si="101"/>
        <v>903.12508549760935</v>
      </c>
      <c r="U694" s="12">
        <f t="shared" si="102"/>
        <v>0.99889395835151551</v>
      </c>
      <c r="V694" s="11">
        <f t="shared" si="103"/>
        <v>1</v>
      </c>
      <c r="W694" s="11">
        <f t="shared" si="104"/>
        <v>1</v>
      </c>
      <c r="X694" s="11">
        <f t="shared" si="105"/>
        <v>12203.722626956844</v>
      </c>
      <c r="Y694" s="12">
        <f t="shared" si="106"/>
        <v>0.99991806450416243</v>
      </c>
      <c r="Z694" s="11">
        <f t="shared" si="107"/>
        <v>1</v>
      </c>
      <c r="AA694" s="11">
        <f t="shared" si="108"/>
        <v>1</v>
      </c>
      <c r="AB694" s="11">
        <f t="shared" si="109"/>
        <v>1</v>
      </c>
      <c r="AC694" s="1" t="s">
        <v>721</v>
      </c>
    </row>
    <row r="695" spans="1:29" x14ac:dyDescent="0.2">
      <c r="A695" s="1" t="s">
        <v>722</v>
      </c>
      <c r="B695" s="1">
        <v>1</v>
      </c>
      <c r="C695" s="2">
        <v>41120</v>
      </c>
      <c r="D695" s="2">
        <v>41120</v>
      </c>
      <c r="E695" s="2">
        <v>41175</v>
      </c>
      <c r="F695" s="1">
        <v>45</v>
      </c>
      <c r="G695" s="1">
        <v>0</v>
      </c>
      <c r="H695" s="1">
        <v>0</v>
      </c>
      <c r="I695" s="1">
        <v>30.56</v>
      </c>
      <c r="J695" s="1">
        <v>5.4545454545454501E-2</v>
      </c>
      <c r="K695" s="1">
        <v>0</v>
      </c>
      <c r="L695" s="1">
        <v>0</v>
      </c>
      <c r="M695" s="1">
        <v>0</v>
      </c>
      <c r="N695" s="7">
        <f t="shared" si="100"/>
        <v>0</v>
      </c>
      <c r="O695" s="1">
        <v>0</v>
      </c>
      <c r="P695" s="1" t="s">
        <v>32</v>
      </c>
      <c r="Q695" s="1" t="s">
        <v>24</v>
      </c>
      <c r="R695" s="10">
        <f>F695*Part4Out!C$78+'relay test.csv'!H695*Part4Out!C$79+'relay test.csv'!I695*Part4Out!C$80+'relay test.csv'!J695*Part4Out!C$81+'relay test.csv'!K695*Part4Out!C$82+'relay test.csv'!L695*Part4Out!C$83+'relay test.csv'!M695*Part4Out!C$84+'relay test.csv'!N695*Part4Out!C$85</f>
        <v>9.3796739331228594</v>
      </c>
      <c r="S695" s="10">
        <f>(F695*Part4Out!C$78+'relay test.csv'!H695*Part4Out!C$79+'relay test.csv'!I695*Part4Out!C$80+'relay test.csv'!J695*Part4Out!C$81+'relay test.csv'!K695*Part4Out!C$82+'relay test.csv'!L695*Part4Out!C$83+'relay test.csv'!M695*Part4Out!C$84+'relay test.csv'!N695*Part4Out!C$85) +Part4Out!C$77</f>
        <v>6.7760386815575337</v>
      </c>
      <c r="T695" s="10">
        <f t="shared" si="101"/>
        <v>876.58938757017779</v>
      </c>
      <c r="U695" s="12">
        <f t="shared" si="102"/>
        <v>0.99886051493538597</v>
      </c>
      <c r="V695" s="11">
        <f t="shared" si="103"/>
        <v>1</v>
      </c>
      <c r="W695" s="11">
        <f t="shared" si="104"/>
        <v>1</v>
      </c>
      <c r="X695" s="11">
        <f t="shared" si="105"/>
        <v>11845.151812770391</v>
      </c>
      <c r="Y695" s="12">
        <f t="shared" si="106"/>
        <v>0.99991558440109451</v>
      </c>
      <c r="Z695" s="11">
        <f t="shared" si="107"/>
        <v>1</v>
      </c>
      <c r="AA695" s="11">
        <f t="shared" si="108"/>
        <v>1</v>
      </c>
      <c r="AB695" s="11">
        <f t="shared" si="109"/>
        <v>1</v>
      </c>
      <c r="AC695" s="1" t="s">
        <v>722</v>
      </c>
    </row>
    <row r="696" spans="1:29" x14ac:dyDescent="0.2">
      <c r="A696" s="1" t="s">
        <v>723</v>
      </c>
      <c r="B696" s="1">
        <v>1</v>
      </c>
      <c r="C696" s="2">
        <v>41399</v>
      </c>
      <c r="D696" s="2">
        <v>41399</v>
      </c>
      <c r="E696" s="2">
        <v>41399</v>
      </c>
      <c r="F696" s="1">
        <v>32</v>
      </c>
      <c r="G696" s="1">
        <v>6.25</v>
      </c>
      <c r="H696" s="1">
        <v>0</v>
      </c>
      <c r="I696" s="1">
        <v>95.71</v>
      </c>
      <c r="J696" s="1">
        <v>0</v>
      </c>
      <c r="K696" s="1">
        <v>0</v>
      </c>
      <c r="L696" s="1">
        <v>0</v>
      </c>
      <c r="M696" s="1">
        <v>0</v>
      </c>
      <c r="N696" s="7">
        <f t="shared" si="100"/>
        <v>0</v>
      </c>
      <c r="O696" s="1">
        <v>0</v>
      </c>
      <c r="P696" s="1" t="s">
        <v>26</v>
      </c>
      <c r="Q696" s="1" t="s">
        <v>28</v>
      </c>
      <c r="R696" s="10">
        <f>F696*Part4Out!C$78+'relay test.csv'!H696*Part4Out!C$79+'relay test.csv'!I696*Part4Out!C$80+'relay test.csv'!J696*Part4Out!C$81+'relay test.csv'!K696*Part4Out!C$82+'relay test.csv'!L696*Part4Out!C$83+'relay test.csv'!M696*Part4Out!C$84+'relay test.csv'!N696*Part4Out!C$85</f>
        <v>6.4344095474966965</v>
      </c>
      <c r="S696" s="10">
        <f>(F696*Part4Out!C$78+'relay test.csv'!H696*Part4Out!C$79+'relay test.csv'!I696*Part4Out!C$80+'relay test.csv'!J696*Part4Out!C$81+'relay test.csv'!K696*Part4Out!C$82+'relay test.csv'!L696*Part4Out!C$83+'relay test.csv'!M696*Part4Out!C$84+'relay test.csv'!N696*Part4Out!C$85) +Part4Out!C$77</f>
        <v>3.8307742959313713</v>
      </c>
      <c r="T696" s="10">
        <f t="shared" si="101"/>
        <v>46.098218081755647</v>
      </c>
      <c r="U696" s="12">
        <f t="shared" si="102"/>
        <v>0.9787677742231321</v>
      </c>
      <c r="V696" s="11">
        <f t="shared" si="103"/>
        <v>1</v>
      </c>
      <c r="W696" s="11">
        <f t="shared" si="104"/>
        <v>1</v>
      </c>
      <c r="X696" s="11">
        <f t="shared" si="105"/>
        <v>622.91467272968521</v>
      </c>
      <c r="Y696" s="12">
        <f t="shared" si="106"/>
        <v>0.99839721672897208</v>
      </c>
      <c r="Z696" s="11">
        <f t="shared" si="107"/>
        <v>1</v>
      </c>
      <c r="AA696" s="11">
        <f t="shared" si="108"/>
        <v>1</v>
      </c>
      <c r="AB696" s="11">
        <f t="shared" si="109"/>
        <v>1</v>
      </c>
      <c r="AC696" s="1" t="s">
        <v>723</v>
      </c>
    </row>
    <row r="697" spans="1:29" x14ac:dyDescent="0.2">
      <c r="A697" s="1" t="s">
        <v>724</v>
      </c>
      <c r="B697" s="1">
        <v>1</v>
      </c>
      <c r="C697" s="2">
        <v>39658</v>
      </c>
      <c r="D697" s="2">
        <v>39832</v>
      </c>
      <c r="E697" s="2">
        <v>40863</v>
      </c>
      <c r="F697" s="1">
        <v>44</v>
      </c>
      <c r="G697" s="1">
        <v>31.81818182</v>
      </c>
      <c r="H697" s="1">
        <v>2.2727272730000001</v>
      </c>
      <c r="I697" s="1">
        <v>19.260000000000002</v>
      </c>
      <c r="J697" s="1">
        <v>7.7594568380213403E-3</v>
      </c>
      <c r="K697" s="1">
        <v>0</v>
      </c>
      <c r="L697" s="1">
        <v>0</v>
      </c>
      <c r="M697" s="1">
        <v>0</v>
      </c>
      <c r="N697" s="7">
        <f t="shared" si="100"/>
        <v>0</v>
      </c>
      <c r="O697" s="1">
        <v>0</v>
      </c>
      <c r="P697" s="1" t="s">
        <v>32</v>
      </c>
      <c r="Q697" s="1" t="s">
        <v>167</v>
      </c>
      <c r="R697" s="10">
        <f>F697*Part4Out!C$78+'relay test.csv'!H697*Part4Out!C$79+'relay test.csv'!I697*Part4Out!C$80+'relay test.csv'!J697*Part4Out!C$81+'relay test.csv'!K697*Part4Out!C$82+'relay test.csv'!L697*Part4Out!C$83+'relay test.csv'!M697*Part4Out!C$84+'relay test.csv'!N697*Part4Out!C$85</f>
        <v>9.2793776637794423</v>
      </c>
      <c r="S697" s="10">
        <f>(F697*Part4Out!C$78+'relay test.csv'!H697*Part4Out!C$79+'relay test.csv'!I697*Part4Out!C$80+'relay test.csv'!J697*Part4Out!C$81+'relay test.csv'!K697*Part4Out!C$82+'relay test.csv'!L697*Part4Out!C$83+'relay test.csv'!M697*Part4Out!C$84+'relay test.csv'!N697*Part4Out!C$85) +Part4Out!C$77</f>
        <v>6.6757424122141167</v>
      </c>
      <c r="T697" s="10">
        <f t="shared" si="101"/>
        <v>792.9359207184998</v>
      </c>
      <c r="U697" s="12">
        <f t="shared" si="102"/>
        <v>0.99874045250516563</v>
      </c>
      <c r="V697" s="11">
        <f t="shared" si="103"/>
        <v>1</v>
      </c>
      <c r="W697" s="11">
        <f t="shared" si="104"/>
        <v>1</v>
      </c>
      <c r="X697" s="11">
        <f t="shared" si="105"/>
        <v>10714.76165681684</v>
      </c>
      <c r="Y697" s="12">
        <f t="shared" si="106"/>
        <v>0.99990667952199519</v>
      </c>
      <c r="Z697" s="11">
        <f t="shared" si="107"/>
        <v>1</v>
      </c>
      <c r="AA697" s="11">
        <f t="shared" si="108"/>
        <v>1</v>
      </c>
      <c r="AB697" s="11">
        <f t="shared" si="109"/>
        <v>1</v>
      </c>
      <c r="AC697" s="1" t="s">
        <v>724</v>
      </c>
    </row>
    <row r="698" spans="1:29" x14ac:dyDescent="0.2">
      <c r="A698" s="1" t="s">
        <v>725</v>
      </c>
      <c r="B698" s="1">
        <v>1</v>
      </c>
      <c r="C698" s="2">
        <v>40920</v>
      </c>
      <c r="D698" s="2">
        <v>41448</v>
      </c>
      <c r="E698" s="2">
        <v>41448</v>
      </c>
      <c r="F698" s="1">
        <v>45</v>
      </c>
      <c r="G698" s="1">
        <v>0</v>
      </c>
      <c r="H698" s="1">
        <v>0</v>
      </c>
      <c r="I698" s="1">
        <v>29.08</v>
      </c>
      <c r="J698" s="1">
        <v>0</v>
      </c>
      <c r="K698" s="1">
        <v>0</v>
      </c>
      <c r="L698" s="1">
        <v>0</v>
      </c>
      <c r="M698" s="1">
        <v>0</v>
      </c>
      <c r="N698" s="7">
        <f t="shared" si="100"/>
        <v>0</v>
      </c>
      <c r="O698" s="1">
        <v>0</v>
      </c>
      <c r="P698" s="1" t="s">
        <v>26</v>
      </c>
      <c r="Q698" s="1" t="s">
        <v>28</v>
      </c>
      <c r="R698" s="10">
        <f>F698*Part4Out!C$78+'relay test.csv'!H698*Part4Out!C$79+'relay test.csv'!I698*Part4Out!C$80+'relay test.csv'!J698*Part4Out!C$81+'relay test.csv'!K698*Part4Out!C$82+'relay test.csv'!L698*Part4Out!C$83+'relay test.csv'!M698*Part4Out!C$84+'relay test.csv'!N698*Part4Out!C$85</f>
        <v>9.4174003034381073</v>
      </c>
      <c r="S698" s="10">
        <f>(F698*Part4Out!C$78+'relay test.csv'!H698*Part4Out!C$79+'relay test.csv'!I698*Part4Out!C$80+'relay test.csv'!J698*Part4Out!C$81+'relay test.csv'!K698*Part4Out!C$82+'relay test.csv'!L698*Part4Out!C$83+'relay test.csv'!M698*Part4Out!C$84+'relay test.csv'!N698*Part4Out!C$85) +Part4Out!C$77</f>
        <v>6.8137650518727817</v>
      </c>
      <c r="T698" s="10">
        <f t="shared" si="101"/>
        <v>910.29165837812843</v>
      </c>
      <c r="U698" s="12">
        <f t="shared" si="102"/>
        <v>0.9989026564757767</v>
      </c>
      <c r="V698" s="11">
        <f t="shared" si="103"/>
        <v>1</v>
      </c>
      <c r="W698" s="11">
        <f t="shared" si="104"/>
        <v>1</v>
      </c>
      <c r="X698" s="11">
        <f t="shared" si="105"/>
        <v>12300.562886433789</v>
      </c>
      <c r="Y698" s="12">
        <f t="shared" si="106"/>
        <v>0.99991870951608086</v>
      </c>
      <c r="Z698" s="11">
        <f t="shared" si="107"/>
        <v>1</v>
      </c>
      <c r="AA698" s="11">
        <f t="shared" si="108"/>
        <v>1</v>
      </c>
      <c r="AB698" s="11">
        <f t="shared" si="109"/>
        <v>1</v>
      </c>
      <c r="AC698" s="1" t="s">
        <v>725</v>
      </c>
    </row>
    <row r="699" spans="1:29" x14ac:dyDescent="0.2">
      <c r="A699" s="1" t="s">
        <v>726</v>
      </c>
      <c r="B699" s="1">
        <v>1</v>
      </c>
      <c r="C699" s="2">
        <v>41291</v>
      </c>
      <c r="D699" s="2">
        <v>41335</v>
      </c>
      <c r="E699" s="2">
        <v>41657</v>
      </c>
      <c r="F699" s="1">
        <v>31</v>
      </c>
      <c r="G699" s="1">
        <v>35.483870969999998</v>
      </c>
      <c r="H699" s="1">
        <v>0</v>
      </c>
      <c r="I699" s="1">
        <v>319.45</v>
      </c>
      <c r="J699" s="1">
        <v>1.2422360248447201E-2</v>
      </c>
      <c r="K699" s="1">
        <v>1</v>
      </c>
      <c r="L699" s="1">
        <v>0</v>
      </c>
      <c r="M699" s="1">
        <v>1</v>
      </c>
      <c r="N699" s="7">
        <f t="shared" si="100"/>
        <v>0</v>
      </c>
      <c r="O699" s="1">
        <v>0</v>
      </c>
      <c r="P699" s="1" t="s">
        <v>30</v>
      </c>
      <c r="Q699" s="1" t="s">
        <v>63</v>
      </c>
      <c r="R699" s="10">
        <f>F699*Part4Out!C$78+'relay test.csv'!H699*Part4Out!C$79+'relay test.csv'!I699*Part4Out!C$80+'relay test.csv'!J699*Part4Out!C$81+'relay test.csv'!K699*Part4Out!C$82+'relay test.csv'!L699*Part4Out!C$83+'relay test.csv'!M699*Part4Out!C$84+'relay test.csv'!N699*Part4Out!C$85</f>
        <v>6.7993322807586356</v>
      </c>
      <c r="S699" s="10">
        <f>(F699*Part4Out!C$78+'relay test.csv'!H699*Part4Out!C$79+'relay test.csv'!I699*Part4Out!C$80+'relay test.csv'!J699*Part4Out!C$81+'relay test.csv'!K699*Part4Out!C$82+'relay test.csv'!L699*Part4Out!C$83+'relay test.csv'!M699*Part4Out!C$84+'relay test.csv'!N699*Part4Out!C$85) +Part4Out!C$77</f>
        <v>4.19569702919331</v>
      </c>
      <c r="T699" s="10">
        <f t="shared" si="101"/>
        <v>66.399998188005227</v>
      </c>
      <c r="U699" s="12">
        <f t="shared" si="102"/>
        <v>0.98516320434889915</v>
      </c>
      <c r="V699" s="11">
        <f t="shared" si="103"/>
        <v>1</v>
      </c>
      <c r="W699" s="11">
        <f t="shared" si="104"/>
        <v>1</v>
      </c>
      <c r="X699" s="11">
        <f t="shared" si="105"/>
        <v>897.24798184558676</v>
      </c>
      <c r="Y699" s="12">
        <f t="shared" si="106"/>
        <v>0.9988867216846451</v>
      </c>
      <c r="Z699" s="11">
        <f t="shared" si="107"/>
        <v>1</v>
      </c>
      <c r="AA699" s="11">
        <f t="shared" si="108"/>
        <v>1</v>
      </c>
      <c r="AB699" s="11">
        <f t="shared" si="109"/>
        <v>1</v>
      </c>
      <c r="AC699" s="1" t="s">
        <v>726</v>
      </c>
    </row>
    <row r="700" spans="1:29" x14ac:dyDescent="0.2">
      <c r="A700" s="1" t="s">
        <v>727</v>
      </c>
      <c r="B700" s="1">
        <v>0</v>
      </c>
      <c r="C700" s="2">
        <v>41411</v>
      </c>
      <c r="D700" s="2">
        <v>41414</v>
      </c>
      <c r="E700" s="2">
        <v>41450</v>
      </c>
      <c r="F700" s="1">
        <v>15</v>
      </c>
      <c r="G700" s="1">
        <v>60</v>
      </c>
      <c r="H700" s="1">
        <v>0</v>
      </c>
      <c r="I700" s="1">
        <v>74.8</v>
      </c>
      <c r="J700" s="1">
        <v>8.3333333333333301E-2</v>
      </c>
      <c r="K700" s="1">
        <v>0</v>
      </c>
      <c r="L700" s="1">
        <v>0</v>
      </c>
      <c r="M700" s="1">
        <v>0</v>
      </c>
      <c r="N700" s="7">
        <f t="shared" si="100"/>
        <v>0</v>
      </c>
      <c r="O700" s="1">
        <v>0</v>
      </c>
      <c r="P700" s="1" t="s">
        <v>32</v>
      </c>
      <c r="Q700" s="1" t="s">
        <v>24</v>
      </c>
      <c r="R700" s="10">
        <f>F700*Part4Out!C$78+'relay test.csv'!H700*Part4Out!C$79+'relay test.csv'!I700*Part4Out!C$80+'relay test.csv'!J700*Part4Out!C$81+'relay test.csv'!K700*Part4Out!C$82+'relay test.csv'!L700*Part4Out!C$83+'relay test.csv'!M700*Part4Out!C$84+'relay test.csv'!N700*Part4Out!C$85</f>
        <v>2.8617037184349678</v>
      </c>
      <c r="S700" s="10">
        <f>(F700*Part4Out!C$78+'relay test.csv'!H700*Part4Out!C$79+'relay test.csv'!I700*Part4Out!C$80+'relay test.csv'!J700*Part4Out!C$81+'relay test.csv'!K700*Part4Out!C$82+'relay test.csv'!L700*Part4Out!C$83+'relay test.csv'!M700*Part4Out!C$84+'relay test.csv'!N700*Part4Out!C$85) +Part4Out!C$77</f>
        <v>0.25806846686964269</v>
      </c>
      <c r="T700" s="10">
        <f t="shared" si="101"/>
        <v>1.2944274409852192</v>
      </c>
      <c r="U700" s="12">
        <f t="shared" si="102"/>
        <v>0.56416141903768224</v>
      </c>
      <c r="V700" s="11">
        <f t="shared" si="103"/>
        <v>1</v>
      </c>
      <c r="W700" s="11">
        <f t="shared" si="104"/>
        <v>0</v>
      </c>
      <c r="X700" s="11">
        <f t="shared" si="105"/>
        <v>17.49130181873015</v>
      </c>
      <c r="Y700" s="12">
        <f t="shared" si="106"/>
        <v>0.94592051929047616</v>
      </c>
      <c r="Z700" s="11">
        <f t="shared" si="107"/>
        <v>1</v>
      </c>
      <c r="AA700" s="11">
        <f t="shared" si="108"/>
        <v>0</v>
      </c>
      <c r="AB700" s="11">
        <f t="shared" si="109"/>
        <v>0</v>
      </c>
      <c r="AC700" s="1" t="s">
        <v>727</v>
      </c>
    </row>
    <row r="701" spans="1:29" x14ac:dyDescent="0.2">
      <c r="A701" s="1" t="s">
        <v>728</v>
      </c>
      <c r="B701" s="1">
        <v>1</v>
      </c>
      <c r="C701" s="2">
        <v>41349</v>
      </c>
      <c r="D701" s="2">
        <v>41350</v>
      </c>
      <c r="E701" s="2">
        <v>41574</v>
      </c>
      <c r="F701" s="1">
        <v>47</v>
      </c>
      <c r="G701" s="1">
        <v>10.638297870000001</v>
      </c>
      <c r="H701" s="1">
        <v>8.5106382979999999</v>
      </c>
      <c r="I701" s="1">
        <v>90.65</v>
      </c>
      <c r="J701" s="1">
        <v>1.7857142857142901E-2</v>
      </c>
      <c r="K701" s="1">
        <v>1</v>
      </c>
      <c r="L701" s="1">
        <v>0</v>
      </c>
      <c r="M701" s="1">
        <v>0</v>
      </c>
      <c r="N701" s="7">
        <f t="shared" si="100"/>
        <v>0</v>
      </c>
      <c r="O701" s="1">
        <v>0</v>
      </c>
      <c r="P701" s="1" t="s">
        <v>30</v>
      </c>
      <c r="Q701" s="1" t="s">
        <v>63</v>
      </c>
      <c r="R701" s="10">
        <f>F701*Part4Out!C$78+'relay test.csv'!H701*Part4Out!C$79+'relay test.csv'!I701*Part4Out!C$80+'relay test.csv'!J701*Part4Out!C$81+'relay test.csv'!K701*Part4Out!C$82+'relay test.csv'!L701*Part4Out!C$83+'relay test.csv'!M701*Part4Out!C$84+'relay test.csv'!N701*Part4Out!C$85</f>
        <v>10.297756548564973</v>
      </c>
      <c r="S701" s="10">
        <f>(F701*Part4Out!C$78+'relay test.csv'!H701*Part4Out!C$79+'relay test.csv'!I701*Part4Out!C$80+'relay test.csv'!J701*Part4Out!C$81+'relay test.csv'!K701*Part4Out!C$82+'relay test.csv'!L701*Part4Out!C$83+'relay test.csv'!M701*Part4Out!C$84+'relay test.csv'!N701*Part4Out!C$85) +Part4Out!C$77</f>
        <v>7.6941212969996471</v>
      </c>
      <c r="T701" s="10">
        <f t="shared" si="101"/>
        <v>2195.4038545690983</v>
      </c>
      <c r="U701" s="12">
        <f t="shared" si="102"/>
        <v>0.99954471032368675</v>
      </c>
      <c r="V701" s="11">
        <f t="shared" si="103"/>
        <v>1</v>
      </c>
      <c r="W701" s="11">
        <f t="shared" si="104"/>
        <v>1</v>
      </c>
      <c r="X701" s="11">
        <f t="shared" si="105"/>
        <v>29665.989933776564</v>
      </c>
      <c r="Y701" s="12">
        <f t="shared" si="106"/>
        <v>0.99996629250213009</v>
      </c>
      <c r="Z701" s="11">
        <f t="shared" si="107"/>
        <v>1</v>
      </c>
      <c r="AA701" s="11">
        <f t="shared" si="108"/>
        <v>1</v>
      </c>
      <c r="AB701" s="11">
        <f t="shared" si="109"/>
        <v>1</v>
      </c>
      <c r="AC701" s="1" t="s">
        <v>728</v>
      </c>
    </row>
    <row r="702" spans="1:29" x14ac:dyDescent="0.2">
      <c r="A702" s="1" t="s">
        <v>729</v>
      </c>
      <c r="B702" s="1">
        <v>1</v>
      </c>
      <c r="C702" s="2">
        <v>41453</v>
      </c>
      <c r="D702" s="2">
        <v>41454</v>
      </c>
      <c r="E702" s="2">
        <v>41606</v>
      </c>
      <c r="F702" s="1">
        <v>47</v>
      </c>
      <c r="G702" s="1">
        <v>40.425531909999997</v>
      </c>
      <c r="H702" s="1">
        <v>12.76595745</v>
      </c>
      <c r="I702" s="1">
        <v>75.319999999999993</v>
      </c>
      <c r="J702" s="1">
        <v>5.9210526315789498E-2</v>
      </c>
      <c r="K702" s="1">
        <v>1</v>
      </c>
      <c r="L702" s="1">
        <v>0</v>
      </c>
      <c r="M702" s="1">
        <v>0</v>
      </c>
      <c r="N702" s="7">
        <f t="shared" si="100"/>
        <v>0</v>
      </c>
      <c r="O702" s="1">
        <v>0</v>
      </c>
      <c r="P702" s="1" t="s">
        <v>32</v>
      </c>
      <c r="Q702" s="1" t="s">
        <v>63</v>
      </c>
      <c r="R702" s="10">
        <f>F702*Part4Out!C$78+'relay test.csv'!H702*Part4Out!C$79+'relay test.csv'!I702*Part4Out!C$80+'relay test.csv'!J702*Part4Out!C$81+'relay test.csv'!K702*Part4Out!C$82+'relay test.csv'!L702*Part4Out!C$83+'relay test.csv'!M702*Part4Out!C$84+'relay test.csv'!N702*Part4Out!C$85</f>
        <v>10.408700673499</v>
      </c>
      <c r="S702" s="10">
        <f>(F702*Part4Out!C$78+'relay test.csv'!H702*Part4Out!C$79+'relay test.csv'!I702*Part4Out!C$80+'relay test.csv'!J702*Part4Out!C$81+'relay test.csv'!K702*Part4Out!C$82+'relay test.csv'!L702*Part4Out!C$83+'relay test.csv'!M702*Part4Out!C$84+'relay test.csv'!N702*Part4Out!C$85) +Part4Out!C$77</f>
        <v>7.8050654219336746</v>
      </c>
      <c r="T702" s="10">
        <f t="shared" si="101"/>
        <v>2452.9960204404574</v>
      </c>
      <c r="U702" s="12">
        <f t="shared" si="102"/>
        <v>0.99959250137666467</v>
      </c>
      <c r="V702" s="11">
        <f t="shared" si="103"/>
        <v>1</v>
      </c>
      <c r="W702" s="11">
        <f t="shared" si="104"/>
        <v>1</v>
      </c>
      <c r="X702" s="11">
        <f t="shared" si="105"/>
        <v>33146.773928874049</v>
      </c>
      <c r="Y702" s="12">
        <f t="shared" si="106"/>
        <v>0.99996983206165979</v>
      </c>
      <c r="Z702" s="11">
        <f t="shared" si="107"/>
        <v>1</v>
      </c>
      <c r="AA702" s="11">
        <f t="shared" si="108"/>
        <v>1</v>
      </c>
      <c r="AB702" s="11">
        <f t="shared" si="109"/>
        <v>1</v>
      </c>
      <c r="AC702" s="1" t="s">
        <v>729</v>
      </c>
    </row>
    <row r="703" spans="1:29" x14ac:dyDescent="0.2">
      <c r="A703" s="1" t="s">
        <v>730</v>
      </c>
      <c r="B703" s="1">
        <v>1</v>
      </c>
      <c r="C703" s="2">
        <v>41489</v>
      </c>
      <c r="D703" s="2">
        <v>41520</v>
      </c>
      <c r="E703" s="2">
        <v>41520</v>
      </c>
      <c r="F703" s="1">
        <v>36</v>
      </c>
      <c r="G703" s="1">
        <v>0</v>
      </c>
      <c r="H703" s="1">
        <v>0</v>
      </c>
      <c r="I703" s="1">
        <v>83.5</v>
      </c>
      <c r="J703" s="1">
        <v>0</v>
      </c>
      <c r="K703" s="1">
        <v>1</v>
      </c>
      <c r="L703" s="1">
        <v>0</v>
      </c>
      <c r="M703" s="1">
        <v>0</v>
      </c>
      <c r="N703" s="7">
        <f t="shared" si="100"/>
        <v>0</v>
      </c>
      <c r="O703" s="1">
        <v>0</v>
      </c>
      <c r="P703" s="1" t="s">
        <v>30</v>
      </c>
      <c r="Q703" s="1" t="s">
        <v>24</v>
      </c>
      <c r="R703" s="10">
        <f>F703*Part4Out!C$78+'relay test.csv'!H703*Part4Out!C$79+'relay test.csv'!I703*Part4Out!C$80+'relay test.csv'!J703*Part4Out!C$81+'relay test.csv'!K703*Part4Out!C$82+'relay test.csv'!L703*Part4Out!C$83+'relay test.csv'!M703*Part4Out!C$84+'relay test.csv'!N703*Part4Out!C$85</f>
        <v>7.8425114776839848</v>
      </c>
      <c r="S703" s="10">
        <f>(F703*Part4Out!C$78+'relay test.csv'!H703*Part4Out!C$79+'relay test.csv'!I703*Part4Out!C$80+'relay test.csv'!J703*Part4Out!C$81+'relay test.csv'!K703*Part4Out!C$82+'relay test.csv'!L703*Part4Out!C$83+'relay test.csv'!M703*Part4Out!C$84+'relay test.csv'!N703*Part4Out!C$85) +Part4Out!C$77</f>
        <v>5.2388762261186592</v>
      </c>
      <c r="T703" s="10">
        <f t="shared" si="101"/>
        <v>188.45819896047161</v>
      </c>
      <c r="U703" s="12">
        <f t="shared" si="102"/>
        <v>0.99472179084628243</v>
      </c>
      <c r="V703" s="11">
        <f t="shared" si="103"/>
        <v>1</v>
      </c>
      <c r="W703" s="11">
        <f t="shared" si="104"/>
        <v>1</v>
      </c>
      <c r="X703" s="11">
        <f t="shared" si="105"/>
        <v>2546.5925194871916</v>
      </c>
      <c r="Y703" s="12">
        <f t="shared" si="106"/>
        <v>0.9996074725481604</v>
      </c>
      <c r="Z703" s="11">
        <f t="shared" si="107"/>
        <v>1</v>
      </c>
      <c r="AA703" s="11">
        <f t="shared" si="108"/>
        <v>1</v>
      </c>
      <c r="AB703" s="11">
        <f t="shared" si="109"/>
        <v>1</v>
      </c>
      <c r="AC703" s="1" t="s">
        <v>730</v>
      </c>
    </row>
    <row r="704" spans="1:29" x14ac:dyDescent="0.2">
      <c r="A704" s="1" t="s">
        <v>731</v>
      </c>
      <c r="B704" s="1">
        <v>1</v>
      </c>
      <c r="C704" s="2">
        <v>41149</v>
      </c>
      <c r="D704" s="2">
        <v>41544</v>
      </c>
      <c r="E704" s="2">
        <v>41652</v>
      </c>
      <c r="F704" s="1">
        <v>52</v>
      </c>
      <c r="G704" s="1">
        <v>51.92307692</v>
      </c>
      <c r="H704" s="1">
        <v>7.692307692</v>
      </c>
      <c r="I704" s="1">
        <v>107</v>
      </c>
      <c r="J704" s="1">
        <v>0.12962962962963001</v>
      </c>
      <c r="K704" s="1">
        <v>0</v>
      </c>
      <c r="L704" s="1">
        <v>0</v>
      </c>
      <c r="M704" s="1">
        <v>0</v>
      </c>
      <c r="N704" s="7">
        <f t="shared" si="100"/>
        <v>0</v>
      </c>
      <c r="O704" s="1">
        <v>0</v>
      </c>
      <c r="P704" s="1" t="s">
        <v>26</v>
      </c>
      <c r="Q704" s="1" t="s">
        <v>63</v>
      </c>
      <c r="R704" s="10">
        <f>F704*Part4Out!C$78+'relay test.csv'!H704*Part4Out!C$79+'relay test.csv'!I704*Part4Out!C$80+'relay test.csv'!J704*Part4Out!C$81+'relay test.csv'!K704*Part4Out!C$82+'relay test.csv'!L704*Part4Out!C$83+'relay test.csv'!M704*Part4Out!C$84+'relay test.csv'!N704*Part4Out!C$85</f>
        <v>10.696524626948747</v>
      </c>
      <c r="S704" s="10">
        <f>(F704*Part4Out!C$78+'relay test.csv'!H704*Part4Out!C$79+'relay test.csv'!I704*Part4Out!C$80+'relay test.csv'!J704*Part4Out!C$81+'relay test.csv'!K704*Part4Out!C$82+'relay test.csv'!L704*Part4Out!C$83+'relay test.csv'!M704*Part4Out!C$84+'relay test.csv'!N704*Part4Out!C$85) +Part4Out!C$77</f>
        <v>8.0928893753834217</v>
      </c>
      <c r="T704" s="10">
        <f t="shared" si="101"/>
        <v>3271.1254382062457</v>
      </c>
      <c r="U704" s="12">
        <f t="shared" si="102"/>
        <v>0.99969438824431245</v>
      </c>
      <c r="V704" s="11">
        <f t="shared" si="103"/>
        <v>1</v>
      </c>
      <c r="W704" s="11">
        <f t="shared" si="104"/>
        <v>1</v>
      </c>
      <c r="X704" s="11">
        <f t="shared" si="105"/>
        <v>44201.969546506807</v>
      </c>
      <c r="Y704" s="12">
        <f t="shared" si="106"/>
        <v>0.99997737708551582</v>
      </c>
      <c r="Z704" s="11">
        <f t="shared" si="107"/>
        <v>1</v>
      </c>
      <c r="AA704" s="11">
        <f t="shared" si="108"/>
        <v>1</v>
      </c>
      <c r="AB704" s="11">
        <f t="shared" si="109"/>
        <v>1</v>
      </c>
      <c r="AC704" s="1" t="s">
        <v>731</v>
      </c>
    </row>
    <row r="705" spans="1:29" x14ac:dyDescent="0.2">
      <c r="A705" s="1" t="s">
        <v>732</v>
      </c>
      <c r="B705" s="1">
        <v>1</v>
      </c>
      <c r="C705" s="2">
        <v>41155</v>
      </c>
      <c r="D705" s="2">
        <v>41156</v>
      </c>
      <c r="E705" s="2">
        <v>41243</v>
      </c>
      <c r="F705" s="1">
        <v>45</v>
      </c>
      <c r="G705" s="1">
        <v>0</v>
      </c>
      <c r="H705" s="1">
        <v>0</v>
      </c>
      <c r="I705" s="1">
        <v>114.97</v>
      </c>
      <c r="J705" s="1">
        <v>3.4482758620689703E-2</v>
      </c>
      <c r="K705" s="1">
        <v>0</v>
      </c>
      <c r="L705" s="1">
        <v>0</v>
      </c>
      <c r="M705" s="1">
        <v>0</v>
      </c>
      <c r="N705" s="7">
        <f t="shared" si="100"/>
        <v>0</v>
      </c>
      <c r="O705" s="1">
        <v>0</v>
      </c>
      <c r="P705" s="1" t="s">
        <v>32</v>
      </c>
      <c r="Q705" s="1" t="s">
        <v>28</v>
      </c>
      <c r="R705" s="10">
        <f>F705*Part4Out!C$78+'relay test.csv'!H705*Part4Out!C$79+'relay test.csv'!I705*Part4Out!C$80+'relay test.csv'!J705*Part4Out!C$81+'relay test.csv'!K705*Part4Out!C$82+'relay test.csv'!L705*Part4Out!C$83+'relay test.csv'!M705*Part4Out!C$84+'relay test.csv'!N705*Part4Out!C$85</f>
        <v>9.0964360843278342</v>
      </c>
      <c r="S705" s="10">
        <f>(F705*Part4Out!C$78+'relay test.csv'!H705*Part4Out!C$79+'relay test.csv'!I705*Part4Out!C$80+'relay test.csv'!J705*Part4Out!C$81+'relay test.csv'!K705*Part4Out!C$82+'relay test.csv'!L705*Part4Out!C$83+'relay test.csv'!M705*Part4Out!C$84+'relay test.csv'!N705*Part4Out!C$85) +Part4Out!C$77</f>
        <v>6.4928008327625086</v>
      </c>
      <c r="T705" s="10">
        <f t="shared" si="101"/>
        <v>660.37036238626263</v>
      </c>
      <c r="U705" s="12">
        <f t="shared" si="102"/>
        <v>0.99848798788565007</v>
      </c>
      <c r="V705" s="11">
        <f t="shared" si="103"/>
        <v>1</v>
      </c>
      <c r="W705" s="11">
        <f t="shared" si="104"/>
        <v>1</v>
      </c>
      <c r="X705" s="11">
        <f t="shared" si="105"/>
        <v>8923.4336007669845</v>
      </c>
      <c r="Y705" s="12">
        <f t="shared" si="106"/>
        <v>0.99988794807102221</v>
      </c>
      <c r="Z705" s="11">
        <f t="shared" si="107"/>
        <v>1</v>
      </c>
      <c r="AA705" s="11">
        <f t="shared" si="108"/>
        <v>1</v>
      </c>
      <c r="AB705" s="11">
        <f t="shared" si="109"/>
        <v>1</v>
      </c>
      <c r="AC705" s="1" t="s">
        <v>732</v>
      </c>
    </row>
    <row r="706" spans="1:29" x14ac:dyDescent="0.2">
      <c r="A706" s="1" t="s">
        <v>733</v>
      </c>
      <c r="B706" s="1">
        <v>1</v>
      </c>
      <c r="C706" s="2">
        <v>40382</v>
      </c>
      <c r="D706" s="2">
        <v>40680</v>
      </c>
      <c r="E706" s="2">
        <v>41646</v>
      </c>
      <c r="F706" s="1">
        <v>50</v>
      </c>
      <c r="G706" s="1">
        <v>12</v>
      </c>
      <c r="H706" s="1">
        <v>10</v>
      </c>
      <c r="I706" s="1">
        <v>55.51</v>
      </c>
      <c r="J706" s="1">
        <v>3.8302277432712202E-2</v>
      </c>
      <c r="K706" s="1">
        <v>0</v>
      </c>
      <c r="L706" s="1">
        <v>0</v>
      </c>
      <c r="M706" s="1">
        <v>0</v>
      </c>
      <c r="N706" s="7">
        <f t="shared" si="100"/>
        <v>0</v>
      </c>
      <c r="O706" s="1">
        <v>0</v>
      </c>
      <c r="P706" s="1" t="s">
        <v>30</v>
      </c>
      <c r="Q706" s="1" t="s">
        <v>28</v>
      </c>
      <c r="R706" s="10">
        <f>F706*Part4Out!C$78+'relay test.csv'!H706*Part4Out!C$79+'relay test.csv'!I706*Part4Out!C$80+'relay test.csv'!J706*Part4Out!C$81+'relay test.csv'!K706*Part4Out!C$82+'relay test.csv'!L706*Part4Out!C$83+'relay test.csv'!M706*Part4Out!C$84+'relay test.csv'!N706*Part4Out!C$85</f>
        <v>10.552504933004332</v>
      </c>
      <c r="S706" s="10">
        <f>(F706*Part4Out!C$78+'relay test.csv'!H706*Part4Out!C$79+'relay test.csv'!I706*Part4Out!C$80+'relay test.csv'!J706*Part4Out!C$81+'relay test.csv'!K706*Part4Out!C$82+'relay test.csv'!L706*Part4Out!C$83+'relay test.csv'!M706*Part4Out!C$84+'relay test.csv'!N706*Part4Out!C$85) +Part4Out!C$77</f>
        <v>7.9488696814390067</v>
      </c>
      <c r="T706" s="10">
        <f t="shared" si="101"/>
        <v>2832.3716581883141</v>
      </c>
      <c r="U706" s="12">
        <f t="shared" si="102"/>
        <v>0.99964706359749522</v>
      </c>
      <c r="V706" s="11">
        <f t="shared" si="103"/>
        <v>1</v>
      </c>
      <c r="W706" s="11">
        <f t="shared" si="104"/>
        <v>1</v>
      </c>
      <c r="X706" s="11">
        <f t="shared" si="105"/>
        <v>38273.190112905468</v>
      </c>
      <c r="Y706" s="12">
        <f t="shared" si="106"/>
        <v>0.99997387273258953</v>
      </c>
      <c r="Z706" s="11">
        <f t="shared" si="107"/>
        <v>1</v>
      </c>
      <c r="AA706" s="11">
        <f t="shared" si="108"/>
        <v>1</v>
      </c>
      <c r="AB706" s="11">
        <f t="shared" si="109"/>
        <v>1</v>
      </c>
      <c r="AC706" s="1" t="s">
        <v>733</v>
      </c>
    </row>
    <row r="707" spans="1:29" x14ac:dyDescent="0.2">
      <c r="A707" s="1" t="s">
        <v>734</v>
      </c>
      <c r="B707" s="1">
        <v>1</v>
      </c>
      <c r="C707" s="2">
        <v>41149</v>
      </c>
      <c r="D707" s="2">
        <v>41123</v>
      </c>
      <c r="E707" s="2">
        <v>41137</v>
      </c>
      <c r="F707" s="1">
        <v>30</v>
      </c>
      <c r="G707" s="1">
        <v>36.666666669999998</v>
      </c>
      <c r="H707" s="1">
        <v>0</v>
      </c>
      <c r="I707" s="1">
        <v>41.8</v>
      </c>
      <c r="J707" s="1">
        <v>0.14285714285714299</v>
      </c>
      <c r="K707" s="1">
        <v>0</v>
      </c>
      <c r="L707" s="1">
        <v>0</v>
      </c>
      <c r="M707" s="1">
        <v>0</v>
      </c>
      <c r="N707" s="7">
        <f t="shared" si="100"/>
        <v>1</v>
      </c>
      <c r="O707" s="1">
        <v>0</v>
      </c>
      <c r="P707" s="1" t="s">
        <v>160</v>
      </c>
      <c r="Q707" s="1" t="s">
        <v>63</v>
      </c>
      <c r="R707" s="10">
        <f>F707*Part4Out!C$78+'relay test.csv'!H707*Part4Out!C$79+'relay test.csv'!I707*Part4Out!C$80+'relay test.csv'!J707*Part4Out!C$81+'relay test.csv'!K707*Part4Out!C$82+'relay test.csv'!L707*Part4Out!C$83+'relay test.csv'!M707*Part4Out!C$84+'relay test.csv'!N707*Part4Out!C$85</f>
        <v>6.3787123097277529</v>
      </c>
      <c r="S707" s="10">
        <f>(F707*Part4Out!C$78+'relay test.csv'!H707*Part4Out!C$79+'relay test.csv'!I707*Part4Out!C$80+'relay test.csv'!J707*Part4Out!C$81+'relay test.csv'!K707*Part4Out!C$82+'relay test.csv'!L707*Part4Out!C$83+'relay test.csv'!M707*Part4Out!C$84+'relay test.csv'!N707*Part4Out!C$85) +Part4Out!C$77</f>
        <v>3.7750770581624278</v>
      </c>
      <c r="T707" s="10">
        <f t="shared" si="101"/>
        <v>43.600867989044197</v>
      </c>
      <c r="U707" s="12">
        <f t="shared" si="102"/>
        <v>0.97757891168742184</v>
      </c>
      <c r="V707" s="11">
        <f t="shared" si="103"/>
        <v>1</v>
      </c>
      <c r="W707" s="11">
        <f t="shared" si="104"/>
        <v>1</v>
      </c>
      <c r="X707" s="11">
        <f t="shared" si="105"/>
        <v>589.16855237132631</v>
      </c>
      <c r="Y707" s="12">
        <f t="shared" si="106"/>
        <v>0.99830556881422783</v>
      </c>
      <c r="Z707" s="11">
        <f t="shared" si="107"/>
        <v>1</v>
      </c>
      <c r="AA707" s="11">
        <f t="shared" si="108"/>
        <v>1</v>
      </c>
      <c r="AB707" s="11">
        <f t="shared" si="109"/>
        <v>1</v>
      </c>
      <c r="AC707" s="1" t="s">
        <v>734</v>
      </c>
    </row>
    <row r="708" spans="1:29" x14ac:dyDescent="0.2">
      <c r="A708" s="1" t="s">
        <v>735</v>
      </c>
      <c r="B708" s="1">
        <v>1</v>
      </c>
      <c r="C708" s="2">
        <v>41149</v>
      </c>
      <c r="D708" s="2">
        <v>41137</v>
      </c>
      <c r="E708" s="2">
        <v>41273</v>
      </c>
      <c r="F708" s="1">
        <v>43</v>
      </c>
      <c r="G708" s="1">
        <v>6.9767441860000003</v>
      </c>
      <c r="H708" s="1">
        <v>6.9767441860000003</v>
      </c>
      <c r="I708" s="1">
        <v>54.45</v>
      </c>
      <c r="J708" s="1">
        <v>2.2058823529411801E-2</v>
      </c>
      <c r="K708" s="1">
        <v>0</v>
      </c>
      <c r="L708" s="1">
        <v>0</v>
      </c>
      <c r="M708" s="1">
        <v>0</v>
      </c>
      <c r="N708" s="7">
        <f t="shared" si="100"/>
        <v>0</v>
      </c>
      <c r="O708" s="1">
        <v>0</v>
      </c>
      <c r="P708" s="1" t="s">
        <v>36</v>
      </c>
      <c r="Q708" s="1" t="s">
        <v>63</v>
      </c>
      <c r="R708" s="10">
        <f>F708*Part4Out!C$78+'relay test.csv'!H708*Part4Out!C$79+'relay test.csv'!I708*Part4Out!C$80+'relay test.csv'!J708*Part4Out!C$81+'relay test.csv'!K708*Part4Out!C$82+'relay test.csv'!L708*Part4Out!C$83+'relay test.csv'!M708*Part4Out!C$84+'relay test.csv'!N708*Part4Out!C$85</f>
        <v>9.0268924717189165</v>
      </c>
      <c r="S708" s="10">
        <f>(F708*Part4Out!C$78+'relay test.csv'!H708*Part4Out!C$79+'relay test.csv'!I708*Part4Out!C$80+'relay test.csv'!J708*Part4Out!C$81+'relay test.csv'!K708*Part4Out!C$82+'relay test.csv'!L708*Part4Out!C$83+'relay test.csv'!M708*Part4Out!C$84+'relay test.csv'!N708*Part4Out!C$85) +Part4Out!C$77</f>
        <v>6.4232572201535909</v>
      </c>
      <c r="T708" s="10">
        <f t="shared" si="101"/>
        <v>616.00631811036499</v>
      </c>
      <c r="U708" s="12">
        <f t="shared" si="102"/>
        <v>0.99837927105339441</v>
      </c>
      <c r="V708" s="11">
        <f t="shared" si="103"/>
        <v>1</v>
      </c>
      <c r="W708" s="11">
        <f t="shared" si="104"/>
        <v>1</v>
      </c>
      <c r="X708" s="11">
        <f t="shared" si="105"/>
        <v>8323.9524218616516</v>
      </c>
      <c r="Y708" s="12">
        <f t="shared" si="106"/>
        <v>0.99987987919337851</v>
      </c>
      <c r="Z708" s="11">
        <f t="shared" si="107"/>
        <v>1</v>
      </c>
      <c r="AA708" s="11">
        <f t="shared" si="108"/>
        <v>1</v>
      </c>
      <c r="AB708" s="11">
        <f t="shared" si="109"/>
        <v>1</v>
      </c>
      <c r="AC708" s="1" t="s">
        <v>735</v>
      </c>
    </row>
    <row r="709" spans="1:29" x14ac:dyDescent="0.2">
      <c r="A709" s="1" t="s">
        <v>736</v>
      </c>
      <c r="B709" s="1">
        <v>0</v>
      </c>
      <c r="C709" s="2">
        <v>40305</v>
      </c>
      <c r="D709" s="2">
        <v>40799</v>
      </c>
      <c r="E709" s="2">
        <v>41409</v>
      </c>
      <c r="F709" s="1">
        <v>4</v>
      </c>
      <c r="G709" s="1">
        <v>25</v>
      </c>
      <c r="H709" s="1">
        <v>0</v>
      </c>
      <c r="I709" s="1">
        <v>59.49</v>
      </c>
      <c r="J709" s="1">
        <v>4.7540983606557403E-2</v>
      </c>
      <c r="K709" s="1">
        <v>1</v>
      </c>
      <c r="L709" s="1">
        <v>0</v>
      </c>
      <c r="M709" s="1">
        <v>0</v>
      </c>
      <c r="N709" s="7">
        <f t="shared" si="100"/>
        <v>0</v>
      </c>
      <c r="O709" s="1">
        <v>0</v>
      </c>
      <c r="P709" s="1" t="s">
        <v>32</v>
      </c>
      <c r="Q709" s="1" t="s">
        <v>24</v>
      </c>
      <c r="R709" s="10">
        <f>F709*Part4Out!C$78+'relay test.csv'!H709*Part4Out!C$79+'relay test.csv'!I709*Part4Out!C$80+'relay test.csv'!J709*Part4Out!C$81+'relay test.csv'!K709*Part4Out!C$82+'relay test.csv'!L709*Part4Out!C$83+'relay test.csv'!M709*Part4Out!C$84+'relay test.csv'!N709*Part4Out!C$85</f>
        <v>1.1289723803258176</v>
      </c>
      <c r="S709" s="10">
        <f>(F709*Part4Out!C$78+'relay test.csv'!H709*Part4Out!C$79+'relay test.csv'!I709*Part4Out!C$80+'relay test.csv'!J709*Part4Out!C$81+'relay test.csv'!K709*Part4Out!C$82+'relay test.csv'!L709*Part4Out!C$83+'relay test.csv'!M709*Part4Out!C$84+'relay test.csv'!N709*Part4Out!C$85) +Part4Out!C$77</f>
        <v>-1.4746628712395076</v>
      </c>
      <c r="T709" s="10">
        <f t="shared" si="101"/>
        <v>0.22885586793637411</v>
      </c>
      <c r="U709" s="12">
        <f t="shared" si="102"/>
        <v>0.18623491485677104</v>
      </c>
      <c r="V709" s="11">
        <f t="shared" si="103"/>
        <v>0</v>
      </c>
      <c r="W709" s="11">
        <f t="shared" si="104"/>
        <v>0</v>
      </c>
      <c r="X709" s="11">
        <f t="shared" si="105"/>
        <v>3.092476976550961</v>
      </c>
      <c r="Y709" s="12">
        <f t="shared" si="106"/>
        <v>0.75564920566938043</v>
      </c>
      <c r="Z709" s="11">
        <f t="shared" si="107"/>
        <v>1</v>
      </c>
      <c r="AA709" s="11">
        <f t="shared" si="108"/>
        <v>0</v>
      </c>
      <c r="AB709" s="11">
        <f t="shared" si="109"/>
        <v>0</v>
      </c>
      <c r="AC709" s="1" t="s">
        <v>736</v>
      </c>
    </row>
    <row r="710" spans="1:29" x14ac:dyDescent="0.2">
      <c r="A710" s="1" t="s">
        <v>737</v>
      </c>
      <c r="B710" s="1">
        <v>1</v>
      </c>
      <c r="C710" s="2">
        <v>41447</v>
      </c>
      <c r="D710" s="2">
        <v>41462</v>
      </c>
      <c r="E710" s="2">
        <v>41462</v>
      </c>
      <c r="F710" s="1">
        <v>36</v>
      </c>
      <c r="G710" s="1">
        <v>47.222222219999999</v>
      </c>
      <c r="H710" s="1">
        <v>0</v>
      </c>
      <c r="I710" s="1">
        <v>91.54</v>
      </c>
      <c r="J710" s="1">
        <v>0</v>
      </c>
      <c r="K710" s="1">
        <v>1</v>
      </c>
      <c r="L710" s="1">
        <v>0</v>
      </c>
      <c r="M710" s="1">
        <v>0</v>
      </c>
      <c r="N710" s="7">
        <f t="shared" ref="N710:N773" si="110">IF(OR(
ISNUMBER(SEARCH("Friday",P710)),
ISNUMBER(SEARCH("Saturday",P710)),
ISNUMBER(SEARCH("Sunday",P710))),
1,
0)</f>
        <v>0</v>
      </c>
      <c r="O710" s="1">
        <v>0</v>
      </c>
      <c r="P710" s="1" t="s">
        <v>32</v>
      </c>
      <c r="Q710" s="1" t="s">
        <v>28</v>
      </c>
      <c r="R710" s="10">
        <f>F710*Part4Out!C$78+'relay test.csv'!H710*Part4Out!C$79+'relay test.csv'!I710*Part4Out!C$80+'relay test.csv'!J710*Part4Out!C$81+'relay test.csv'!K710*Part4Out!C$82+'relay test.csv'!L710*Part4Out!C$83+'relay test.csv'!M710*Part4Out!C$84+'relay test.csv'!N710*Part4Out!C$85</f>
        <v>7.8143928729658532</v>
      </c>
      <c r="S710" s="10">
        <f>(F710*Part4Out!C$78+'relay test.csv'!H710*Part4Out!C$79+'relay test.csv'!I710*Part4Out!C$80+'relay test.csv'!J710*Part4Out!C$81+'relay test.csv'!K710*Part4Out!C$82+'relay test.csv'!L710*Part4Out!C$83+'relay test.csv'!M710*Part4Out!C$84+'relay test.csv'!N710*Part4Out!C$85) +Part4Out!C$77</f>
        <v>5.2107576214005284</v>
      </c>
      <c r="T710" s="10">
        <f t="shared" ref="T710:T773" si="111">EXP(S710)</f>
        <v>183.23282673088443</v>
      </c>
      <c r="U710" s="12">
        <f t="shared" ref="U710:U773" si="112">T710/(1+T710)</f>
        <v>0.99457208567145994</v>
      </c>
      <c r="V710" s="11">
        <f t="shared" ref="V710:V773" si="113">1*(U710&gt;0.5)+0*(U710&lt;=0.5)</f>
        <v>1</v>
      </c>
      <c r="W710" s="11">
        <f t="shared" ref="W710:W773" si="114">B710</f>
        <v>1</v>
      </c>
      <c r="X710" s="11">
        <f t="shared" ref="X710:X773" si="115">EXP(R710)</f>
        <v>2475.9832602201309</v>
      </c>
      <c r="Y710" s="12">
        <f t="shared" ref="Y710:Y773" si="116">X710/(1+X710)</f>
        <v>0.99959628310127902</v>
      </c>
      <c r="Z710" s="11">
        <f t="shared" ref="Z710:Z773" si="117">1*(Y710&gt;0.5)+0*(Y710&lt;=0.5)</f>
        <v>1</v>
      </c>
      <c r="AA710" s="11">
        <f t="shared" ref="AA710:AA773" si="118">B710</f>
        <v>1</v>
      </c>
      <c r="AB710" s="11">
        <f t="shared" ref="AB710:AB773" si="119">1*(AA710&gt;0.5)+0*(AA710&lt;=0.5)</f>
        <v>1</v>
      </c>
      <c r="AC710" s="1" t="s">
        <v>737</v>
      </c>
    </row>
    <row r="711" spans="1:29" x14ac:dyDescent="0.2">
      <c r="A711" s="1" t="s">
        <v>738</v>
      </c>
      <c r="B711" s="1">
        <v>1</v>
      </c>
      <c r="C711" s="2">
        <v>41204</v>
      </c>
      <c r="D711" s="2">
        <v>41338</v>
      </c>
      <c r="E711" s="2">
        <v>41601</v>
      </c>
      <c r="F711" s="1">
        <v>48</v>
      </c>
      <c r="G711" s="1">
        <v>14.58333333</v>
      </c>
      <c r="H711" s="1">
        <v>6.25</v>
      </c>
      <c r="I711" s="1">
        <v>111.53</v>
      </c>
      <c r="J711" s="1">
        <v>7.6045627376425898E-3</v>
      </c>
      <c r="K711" s="1">
        <v>0</v>
      </c>
      <c r="L711" s="1">
        <v>0</v>
      </c>
      <c r="M711" s="1">
        <v>0</v>
      </c>
      <c r="N711" s="7">
        <f t="shared" si="110"/>
        <v>0</v>
      </c>
      <c r="O711" s="1">
        <v>0</v>
      </c>
      <c r="P711" s="1" t="s">
        <v>32</v>
      </c>
      <c r="Q711" s="1" t="s">
        <v>28</v>
      </c>
      <c r="R711" s="10">
        <f>F711*Part4Out!C$78+'relay test.csv'!H711*Part4Out!C$79+'relay test.csv'!I711*Part4Out!C$80+'relay test.csv'!J711*Part4Out!C$81+'relay test.csv'!K711*Part4Out!C$82+'relay test.csv'!L711*Part4Out!C$83+'relay test.csv'!M711*Part4Out!C$84+'relay test.csv'!N711*Part4Out!C$85</f>
        <v>9.8795624415073799</v>
      </c>
      <c r="S711" s="10">
        <f>(F711*Part4Out!C$78+'relay test.csv'!H711*Part4Out!C$79+'relay test.csv'!I711*Part4Out!C$80+'relay test.csv'!J711*Part4Out!C$81+'relay test.csv'!K711*Part4Out!C$82+'relay test.csv'!L711*Part4Out!C$83+'relay test.csv'!M711*Part4Out!C$84+'relay test.csv'!N711*Part4Out!C$85) +Part4Out!C$77</f>
        <v>7.2759271899420543</v>
      </c>
      <c r="T711" s="10">
        <f t="shared" si="111"/>
        <v>1445.090444506933</v>
      </c>
      <c r="U711" s="12">
        <f t="shared" si="112"/>
        <v>0.9993084803209934</v>
      </c>
      <c r="V711" s="11">
        <f t="shared" si="113"/>
        <v>1</v>
      </c>
      <c r="W711" s="11">
        <f t="shared" si="114"/>
        <v>1</v>
      </c>
      <c r="X711" s="11">
        <f t="shared" si="115"/>
        <v>19527.176510562185</v>
      </c>
      <c r="Y711" s="12">
        <f t="shared" si="116"/>
        <v>0.99994879194176378</v>
      </c>
      <c r="Z711" s="11">
        <f t="shared" si="117"/>
        <v>1</v>
      </c>
      <c r="AA711" s="11">
        <f t="shared" si="118"/>
        <v>1</v>
      </c>
      <c r="AB711" s="11">
        <f t="shared" si="119"/>
        <v>1</v>
      </c>
      <c r="AC711" s="1" t="s">
        <v>738</v>
      </c>
    </row>
    <row r="712" spans="1:29" x14ac:dyDescent="0.2">
      <c r="A712" s="1" t="s">
        <v>739</v>
      </c>
      <c r="B712" s="1">
        <v>1</v>
      </c>
      <c r="C712" s="2">
        <v>39703</v>
      </c>
      <c r="D712" s="2">
        <v>39799</v>
      </c>
      <c r="E712" s="2">
        <v>41654</v>
      </c>
      <c r="F712" s="1">
        <v>46</v>
      </c>
      <c r="G712" s="1">
        <v>86.956521739999999</v>
      </c>
      <c r="H712" s="1">
        <v>10.86956522</v>
      </c>
      <c r="I712" s="1">
        <v>81.95</v>
      </c>
      <c r="J712" s="1">
        <v>3.2345013477088999E-2</v>
      </c>
      <c r="K712" s="1">
        <v>1</v>
      </c>
      <c r="L712" s="1">
        <v>0</v>
      </c>
      <c r="M712" s="1">
        <v>1</v>
      </c>
      <c r="N712" s="7">
        <f t="shared" si="110"/>
        <v>1</v>
      </c>
      <c r="O712" s="1">
        <v>0</v>
      </c>
      <c r="P712" s="1" t="s">
        <v>23</v>
      </c>
      <c r="Q712" s="1" t="s">
        <v>24</v>
      </c>
      <c r="R712" s="10">
        <f>F712*Part4Out!C$78+'relay test.csv'!H712*Part4Out!C$79+'relay test.csv'!I712*Part4Out!C$80+'relay test.csv'!J712*Part4Out!C$81+'relay test.csv'!K712*Part4Out!C$82+'relay test.csv'!L712*Part4Out!C$83+'relay test.csv'!M712*Part4Out!C$84+'relay test.csv'!N712*Part4Out!C$85</f>
        <v>11.264655298384985</v>
      </c>
      <c r="S712" s="10">
        <f>(F712*Part4Out!C$78+'relay test.csv'!H712*Part4Out!C$79+'relay test.csv'!I712*Part4Out!C$80+'relay test.csv'!J712*Part4Out!C$81+'relay test.csv'!K712*Part4Out!C$82+'relay test.csv'!L712*Part4Out!C$83+'relay test.csv'!M712*Part4Out!C$84+'relay test.csv'!N712*Part4Out!C$85) +Part4Out!C$77</f>
        <v>8.6610200468196599</v>
      </c>
      <c r="T712" s="10">
        <f t="shared" si="111"/>
        <v>5773.420819460076</v>
      </c>
      <c r="U712" s="12">
        <f t="shared" si="112"/>
        <v>0.99982682245869059</v>
      </c>
      <c r="V712" s="11">
        <f t="shared" si="113"/>
        <v>1</v>
      </c>
      <c r="W712" s="11">
        <f t="shared" si="114"/>
        <v>1</v>
      </c>
      <c r="X712" s="11">
        <f t="shared" si="115"/>
        <v>78014.914457356368</v>
      </c>
      <c r="Y712" s="12">
        <f t="shared" si="116"/>
        <v>0.99998718210243442</v>
      </c>
      <c r="Z712" s="11">
        <f t="shared" si="117"/>
        <v>1</v>
      </c>
      <c r="AA712" s="11">
        <f t="shared" si="118"/>
        <v>1</v>
      </c>
      <c r="AB712" s="11">
        <f t="shared" si="119"/>
        <v>1</v>
      </c>
      <c r="AC712" s="1" t="s">
        <v>739</v>
      </c>
    </row>
    <row r="713" spans="1:29" x14ac:dyDescent="0.2">
      <c r="A713" s="1" t="s">
        <v>740</v>
      </c>
      <c r="B713" s="1">
        <v>1</v>
      </c>
      <c r="C713" s="2">
        <v>40737</v>
      </c>
      <c r="D713" s="2">
        <v>40746</v>
      </c>
      <c r="E713" s="2">
        <v>40746</v>
      </c>
      <c r="F713" s="1">
        <v>45</v>
      </c>
      <c r="G713" s="1">
        <v>0</v>
      </c>
      <c r="H713" s="1">
        <v>0</v>
      </c>
      <c r="I713" s="1">
        <v>8.1300000000000008</v>
      </c>
      <c r="J713" s="1">
        <v>0</v>
      </c>
      <c r="K713" s="1">
        <v>1</v>
      </c>
      <c r="L713" s="1">
        <v>0</v>
      </c>
      <c r="M713" s="1">
        <v>0</v>
      </c>
      <c r="N713" s="7">
        <f t="shared" si="110"/>
        <v>0</v>
      </c>
      <c r="O713" s="1">
        <v>0</v>
      </c>
      <c r="P713" s="1" t="s">
        <v>26</v>
      </c>
      <c r="Q713" s="1" t="s">
        <v>28</v>
      </c>
      <c r="R713" s="10">
        <f>F713*Part4Out!C$78+'relay test.csv'!H713*Part4Out!C$79+'relay test.csv'!I713*Part4Out!C$80+'relay test.csv'!J713*Part4Out!C$81+'relay test.csv'!K713*Part4Out!C$82+'relay test.csv'!L713*Part4Out!C$83+'relay test.csv'!M713*Part4Out!C$84+'relay test.csv'!N713*Part4Out!C$85</f>
        <v>10.009926493924615</v>
      </c>
      <c r="S713" s="10">
        <f>(F713*Part4Out!C$78+'relay test.csv'!H713*Part4Out!C$79+'relay test.csv'!I713*Part4Out!C$80+'relay test.csv'!J713*Part4Out!C$81+'relay test.csv'!K713*Part4Out!C$82+'relay test.csv'!L713*Part4Out!C$83+'relay test.csv'!M713*Part4Out!C$84+'relay test.csv'!N713*Part4Out!C$85) +Part4Out!C$77</f>
        <v>7.4062912423592895</v>
      </c>
      <c r="T713" s="10">
        <f t="shared" si="111"/>
        <v>1646.3092484542349</v>
      </c>
      <c r="U713" s="12">
        <f t="shared" si="112"/>
        <v>0.99939294944107282</v>
      </c>
      <c r="V713" s="11">
        <f t="shared" si="113"/>
        <v>1</v>
      </c>
      <c r="W713" s="11">
        <f t="shared" si="114"/>
        <v>1</v>
      </c>
      <c r="X713" s="11">
        <f t="shared" si="115"/>
        <v>22246.200165350681</v>
      </c>
      <c r="Y713" s="12">
        <f t="shared" si="116"/>
        <v>0.99995505052354594</v>
      </c>
      <c r="Z713" s="11">
        <f t="shared" si="117"/>
        <v>1</v>
      </c>
      <c r="AA713" s="11">
        <f t="shared" si="118"/>
        <v>1</v>
      </c>
      <c r="AB713" s="11">
        <f t="shared" si="119"/>
        <v>1</v>
      </c>
      <c r="AC713" s="1" t="s">
        <v>740</v>
      </c>
    </row>
    <row r="714" spans="1:29" x14ac:dyDescent="0.2">
      <c r="A714" s="1" t="s">
        <v>741</v>
      </c>
      <c r="B714" s="1">
        <v>1</v>
      </c>
      <c r="C714" s="2">
        <v>41346</v>
      </c>
      <c r="D714" s="2">
        <v>41372</v>
      </c>
      <c r="E714" s="2">
        <v>41429</v>
      </c>
      <c r="F714" s="1">
        <v>45</v>
      </c>
      <c r="G714" s="1">
        <v>2.2222222220000001</v>
      </c>
      <c r="H714" s="1">
        <v>2.2222222220000001</v>
      </c>
      <c r="I714" s="1">
        <v>39.74</v>
      </c>
      <c r="J714" s="1">
        <v>3.5087719298245598E-2</v>
      </c>
      <c r="K714" s="1">
        <v>0</v>
      </c>
      <c r="L714" s="1">
        <v>0</v>
      </c>
      <c r="M714" s="1">
        <v>0</v>
      </c>
      <c r="N714" s="7">
        <f t="shared" si="110"/>
        <v>0</v>
      </c>
      <c r="O714" s="1">
        <v>0</v>
      </c>
      <c r="P714" s="1" t="s">
        <v>30</v>
      </c>
      <c r="Q714" s="1" t="s">
        <v>24</v>
      </c>
      <c r="R714" s="10">
        <f>F714*Part4Out!C$78+'relay test.csv'!H714*Part4Out!C$79+'relay test.csv'!I714*Part4Out!C$80+'relay test.csv'!J714*Part4Out!C$81+'relay test.csv'!K714*Part4Out!C$82+'relay test.csv'!L714*Part4Out!C$83+'relay test.csv'!M714*Part4Out!C$84+'relay test.csv'!N714*Part4Out!C$85</f>
        <v>9.4020061635690411</v>
      </c>
      <c r="S714" s="10">
        <f>(F714*Part4Out!C$78+'relay test.csv'!H714*Part4Out!C$79+'relay test.csv'!I714*Part4Out!C$80+'relay test.csv'!J714*Part4Out!C$81+'relay test.csv'!K714*Part4Out!C$82+'relay test.csv'!L714*Part4Out!C$83+'relay test.csv'!M714*Part4Out!C$84+'relay test.csv'!N714*Part4Out!C$85) +Part4Out!C$77</f>
        <v>6.7983709120037155</v>
      </c>
      <c r="T714" s="10">
        <f t="shared" si="111"/>
        <v>896.38581016928447</v>
      </c>
      <c r="U714" s="12">
        <f t="shared" si="112"/>
        <v>0.99888565209225744</v>
      </c>
      <c r="V714" s="11">
        <f t="shared" si="113"/>
        <v>1</v>
      </c>
      <c r="W714" s="11">
        <f t="shared" si="114"/>
        <v>1</v>
      </c>
      <c r="X714" s="11">
        <f t="shared" si="115"/>
        <v>12112.656341528336</v>
      </c>
      <c r="Y714" s="12">
        <f t="shared" si="116"/>
        <v>0.99991744854139775</v>
      </c>
      <c r="Z714" s="11">
        <f t="shared" si="117"/>
        <v>1</v>
      </c>
      <c r="AA714" s="11">
        <f t="shared" si="118"/>
        <v>1</v>
      </c>
      <c r="AB714" s="11">
        <f t="shared" si="119"/>
        <v>1</v>
      </c>
      <c r="AC714" s="1" t="s">
        <v>741</v>
      </c>
    </row>
    <row r="715" spans="1:29" x14ac:dyDescent="0.2">
      <c r="A715" s="1" t="s">
        <v>742</v>
      </c>
      <c r="B715" s="1">
        <v>0</v>
      </c>
      <c r="C715" s="2">
        <v>41383</v>
      </c>
      <c r="D715" s="2">
        <v>41387</v>
      </c>
      <c r="E715" s="2">
        <v>41387</v>
      </c>
      <c r="F715" s="1">
        <v>26</v>
      </c>
      <c r="G715" s="1">
        <v>7.692307692</v>
      </c>
      <c r="H715" s="1">
        <v>0</v>
      </c>
      <c r="I715" s="1">
        <v>39.43</v>
      </c>
      <c r="J715" s="1">
        <v>0</v>
      </c>
      <c r="K715" s="1">
        <v>0</v>
      </c>
      <c r="L715" s="1">
        <v>0</v>
      </c>
      <c r="M715" s="1">
        <v>0</v>
      </c>
      <c r="N715" s="7">
        <f t="shared" si="110"/>
        <v>0</v>
      </c>
      <c r="O715" s="1">
        <v>0</v>
      </c>
      <c r="P715" s="1" t="s">
        <v>30</v>
      </c>
      <c r="Q715" s="1" t="s">
        <v>24</v>
      </c>
      <c r="R715" s="10">
        <f>F715*Part4Out!C$78+'relay test.csv'!H715*Part4Out!C$79+'relay test.csv'!I715*Part4Out!C$80+'relay test.csv'!J715*Part4Out!C$81+'relay test.csv'!K715*Part4Out!C$82+'relay test.csv'!L715*Part4Out!C$83+'relay test.csv'!M715*Part4Out!C$84+'relay test.csv'!N715*Part4Out!C$85</f>
        <v>5.3620260580551973</v>
      </c>
      <c r="S715" s="10">
        <f>(F715*Part4Out!C$78+'relay test.csv'!H715*Part4Out!C$79+'relay test.csv'!I715*Part4Out!C$80+'relay test.csv'!J715*Part4Out!C$81+'relay test.csv'!K715*Part4Out!C$82+'relay test.csv'!L715*Part4Out!C$83+'relay test.csv'!M715*Part4Out!C$84+'relay test.csv'!N715*Part4Out!C$85) +Part4Out!C$77</f>
        <v>2.7583908064898721</v>
      </c>
      <c r="T715" s="10">
        <f t="shared" si="111"/>
        <v>15.774438389434712</v>
      </c>
      <c r="U715" s="12">
        <f t="shared" si="112"/>
        <v>0.94038548553554879</v>
      </c>
      <c r="V715" s="11">
        <f t="shared" si="113"/>
        <v>1</v>
      </c>
      <c r="W715" s="11">
        <f t="shared" si="114"/>
        <v>0</v>
      </c>
      <c r="X715" s="11">
        <f t="shared" si="115"/>
        <v>213.15637644436859</v>
      </c>
      <c r="Y715" s="12">
        <f t="shared" si="116"/>
        <v>0.99533051494145086</v>
      </c>
      <c r="Z715" s="11">
        <f t="shared" si="117"/>
        <v>1</v>
      </c>
      <c r="AA715" s="11">
        <f t="shared" si="118"/>
        <v>0</v>
      </c>
      <c r="AB715" s="11">
        <f t="shared" si="119"/>
        <v>0</v>
      </c>
      <c r="AC715" s="1" t="s">
        <v>742</v>
      </c>
    </row>
    <row r="716" spans="1:29" x14ac:dyDescent="0.2">
      <c r="A716" s="1" t="s">
        <v>743</v>
      </c>
      <c r="B716" s="1">
        <v>1</v>
      </c>
      <c r="C716" s="2">
        <v>41435</v>
      </c>
      <c r="D716" s="2">
        <v>41448</v>
      </c>
      <c r="E716" s="2">
        <v>41448</v>
      </c>
      <c r="F716" s="1">
        <v>45</v>
      </c>
      <c r="G716" s="1">
        <v>17.777777780000001</v>
      </c>
      <c r="H716" s="1">
        <v>0</v>
      </c>
      <c r="I716" s="1">
        <v>200.91</v>
      </c>
      <c r="J716" s="1">
        <v>0</v>
      </c>
      <c r="K716" s="1">
        <v>1</v>
      </c>
      <c r="L716" s="1">
        <v>0</v>
      </c>
      <c r="M716" s="1">
        <v>0</v>
      </c>
      <c r="N716" s="7">
        <f t="shared" si="110"/>
        <v>0</v>
      </c>
      <c r="O716" s="1">
        <v>0</v>
      </c>
      <c r="P716" s="1" t="s">
        <v>32</v>
      </c>
      <c r="Q716" s="1" t="s">
        <v>167</v>
      </c>
      <c r="R716" s="10">
        <f>F716*Part4Out!C$78+'relay test.csv'!H716*Part4Out!C$79+'relay test.csv'!I716*Part4Out!C$80+'relay test.csv'!J716*Part4Out!C$81+'relay test.csv'!K716*Part4Out!C$82+'relay test.csv'!L716*Part4Out!C$83+'relay test.csv'!M716*Part4Out!C$84+'relay test.csv'!N716*Part4Out!C$85</f>
        <v>9.3357095016906158</v>
      </c>
      <c r="S716" s="10">
        <f>(F716*Part4Out!C$78+'relay test.csv'!H716*Part4Out!C$79+'relay test.csv'!I716*Part4Out!C$80+'relay test.csv'!J716*Part4Out!C$81+'relay test.csv'!K716*Part4Out!C$82+'relay test.csv'!L716*Part4Out!C$83+'relay test.csv'!M716*Part4Out!C$84+'relay test.csv'!N716*Part4Out!C$85) +Part4Out!C$77</f>
        <v>6.7320742501252901</v>
      </c>
      <c r="T716" s="10">
        <f t="shared" si="111"/>
        <v>838.88552094000693</v>
      </c>
      <c r="U716" s="12">
        <f t="shared" si="112"/>
        <v>0.9988093615438437</v>
      </c>
      <c r="V716" s="11">
        <f t="shared" si="113"/>
        <v>1</v>
      </c>
      <c r="W716" s="11">
        <f t="shared" si="114"/>
        <v>1</v>
      </c>
      <c r="X716" s="11">
        <f t="shared" si="115"/>
        <v>11335.668090407773</v>
      </c>
      <c r="Y716" s="12">
        <f t="shared" si="116"/>
        <v>0.99991179066088687</v>
      </c>
      <c r="Z716" s="11">
        <f t="shared" si="117"/>
        <v>1</v>
      </c>
      <c r="AA716" s="11">
        <f t="shared" si="118"/>
        <v>1</v>
      </c>
      <c r="AB716" s="11">
        <f t="shared" si="119"/>
        <v>1</v>
      </c>
      <c r="AC716" s="1" t="s">
        <v>743</v>
      </c>
    </row>
    <row r="717" spans="1:29" x14ac:dyDescent="0.2">
      <c r="A717" s="1" t="s">
        <v>744</v>
      </c>
      <c r="B717" s="1">
        <v>1</v>
      </c>
      <c r="C717" s="2">
        <v>41398</v>
      </c>
      <c r="D717" s="2">
        <v>41422</v>
      </c>
      <c r="E717" s="2">
        <v>41476</v>
      </c>
      <c r="F717" s="1">
        <v>45</v>
      </c>
      <c r="G717" s="1">
        <v>2.2222222220000001</v>
      </c>
      <c r="H717" s="1">
        <v>0</v>
      </c>
      <c r="I717" s="1">
        <v>75.73</v>
      </c>
      <c r="J717" s="1">
        <v>3.7037037037037E-2</v>
      </c>
      <c r="K717" s="1">
        <v>1</v>
      </c>
      <c r="L717" s="1">
        <v>0</v>
      </c>
      <c r="M717" s="1">
        <v>0</v>
      </c>
      <c r="N717" s="7">
        <f t="shared" si="110"/>
        <v>0</v>
      </c>
      <c r="O717" s="1">
        <v>0</v>
      </c>
      <c r="P717" s="1" t="s">
        <v>30</v>
      </c>
      <c r="Q717" s="1" t="s">
        <v>63</v>
      </c>
      <c r="R717" s="10">
        <f>F717*Part4Out!C$78+'relay test.csv'!H717*Part4Out!C$79+'relay test.csv'!I717*Part4Out!C$80+'relay test.csv'!J717*Part4Out!C$81+'relay test.csv'!K717*Part4Out!C$82+'relay test.csv'!L717*Part4Out!C$83+'relay test.csv'!M717*Part4Out!C$84+'relay test.csv'!N717*Part4Out!C$85</f>
        <v>9.7514043231059517</v>
      </c>
      <c r="S717" s="10">
        <f>(F717*Part4Out!C$78+'relay test.csv'!H717*Part4Out!C$79+'relay test.csv'!I717*Part4Out!C$80+'relay test.csv'!J717*Part4Out!C$81+'relay test.csv'!K717*Part4Out!C$82+'relay test.csv'!L717*Part4Out!C$83+'relay test.csv'!M717*Part4Out!C$84+'relay test.csv'!N717*Part4Out!C$85) +Part4Out!C$77</f>
        <v>7.1477690715406261</v>
      </c>
      <c r="T717" s="10">
        <f t="shared" si="111"/>
        <v>1271.2666842205831</v>
      </c>
      <c r="U717" s="12">
        <f t="shared" si="112"/>
        <v>0.99921400126844273</v>
      </c>
      <c r="V717" s="11">
        <f t="shared" si="113"/>
        <v>1</v>
      </c>
      <c r="W717" s="11">
        <f t="shared" si="114"/>
        <v>1</v>
      </c>
      <c r="X717" s="11">
        <f t="shared" si="115"/>
        <v>17178.335812221438</v>
      </c>
      <c r="Y717" s="12">
        <f t="shared" si="116"/>
        <v>0.99994179053189658</v>
      </c>
      <c r="Z717" s="11">
        <f t="shared" si="117"/>
        <v>1</v>
      </c>
      <c r="AA717" s="11">
        <f t="shared" si="118"/>
        <v>1</v>
      </c>
      <c r="AB717" s="11">
        <f t="shared" si="119"/>
        <v>1</v>
      </c>
      <c r="AC717" s="1" t="s">
        <v>744</v>
      </c>
    </row>
    <row r="718" spans="1:29" x14ac:dyDescent="0.2">
      <c r="A718" s="1" t="s">
        <v>745</v>
      </c>
      <c r="B718" s="1">
        <v>1</v>
      </c>
      <c r="C718" s="2">
        <v>40861</v>
      </c>
      <c r="D718" s="2">
        <v>40861</v>
      </c>
      <c r="E718" s="2">
        <v>41003</v>
      </c>
      <c r="F718" s="1">
        <v>35</v>
      </c>
      <c r="G718" s="1">
        <v>80</v>
      </c>
      <c r="H718" s="1">
        <v>5.7142857139999998</v>
      </c>
      <c r="I718" s="1">
        <v>29.66</v>
      </c>
      <c r="J718" s="1">
        <v>4.92957746478873E-2</v>
      </c>
      <c r="K718" s="1">
        <v>0</v>
      </c>
      <c r="L718" s="1">
        <v>0</v>
      </c>
      <c r="M718" s="1">
        <v>0</v>
      </c>
      <c r="N718" s="7">
        <f t="shared" si="110"/>
        <v>0</v>
      </c>
      <c r="O718" s="1">
        <v>0</v>
      </c>
      <c r="P718" s="1" t="s">
        <v>30</v>
      </c>
      <c r="Q718" s="1" t="s">
        <v>28</v>
      </c>
      <c r="R718" s="10">
        <f>F718*Part4Out!C$78+'relay test.csv'!H718*Part4Out!C$79+'relay test.csv'!I718*Part4Out!C$80+'relay test.csv'!J718*Part4Out!C$81+'relay test.csv'!K718*Part4Out!C$82+'relay test.csv'!L718*Part4Out!C$83+'relay test.csv'!M718*Part4Out!C$84+'relay test.csv'!N718*Part4Out!C$85</f>
        <v>7.380722850418608</v>
      </c>
      <c r="S718" s="10">
        <f>(F718*Part4Out!C$78+'relay test.csv'!H718*Part4Out!C$79+'relay test.csv'!I718*Part4Out!C$80+'relay test.csv'!J718*Part4Out!C$81+'relay test.csv'!K718*Part4Out!C$82+'relay test.csv'!L718*Part4Out!C$83+'relay test.csv'!M718*Part4Out!C$84+'relay test.csv'!N718*Part4Out!C$85) +Part4Out!C$77</f>
        <v>4.7770875988532833</v>
      </c>
      <c r="T718" s="10">
        <f t="shared" si="111"/>
        <v>118.75797503548326</v>
      </c>
      <c r="U718" s="12">
        <f t="shared" si="112"/>
        <v>0.99164982541076108</v>
      </c>
      <c r="V718" s="11">
        <f t="shared" si="113"/>
        <v>1</v>
      </c>
      <c r="W718" s="11">
        <f t="shared" si="114"/>
        <v>1</v>
      </c>
      <c r="X718" s="11">
        <f t="shared" si="115"/>
        <v>1604.7493424164643</v>
      </c>
      <c r="Y718" s="12">
        <f t="shared" si="116"/>
        <v>0.99937723779572274</v>
      </c>
      <c r="Z718" s="11">
        <f t="shared" si="117"/>
        <v>1</v>
      </c>
      <c r="AA718" s="11">
        <f t="shared" si="118"/>
        <v>1</v>
      </c>
      <c r="AB718" s="11">
        <f t="shared" si="119"/>
        <v>1</v>
      </c>
      <c r="AC718" s="1" t="s">
        <v>745</v>
      </c>
    </row>
    <row r="719" spans="1:29" x14ac:dyDescent="0.2">
      <c r="A719" s="1" t="s">
        <v>746</v>
      </c>
      <c r="B719" s="1">
        <v>1</v>
      </c>
      <c r="C719" s="2">
        <v>41450</v>
      </c>
      <c r="D719" s="2">
        <v>41451</v>
      </c>
      <c r="E719" s="2">
        <v>41451</v>
      </c>
      <c r="F719" s="1">
        <v>45</v>
      </c>
      <c r="G719" s="1">
        <v>0</v>
      </c>
      <c r="H719" s="1">
        <v>0</v>
      </c>
      <c r="I719" s="1">
        <v>61.64</v>
      </c>
      <c r="J719" s="1">
        <v>0</v>
      </c>
      <c r="K719" s="1">
        <v>1</v>
      </c>
      <c r="L719" s="1">
        <v>0</v>
      </c>
      <c r="M719" s="1">
        <v>0</v>
      </c>
      <c r="N719" s="7">
        <f t="shared" si="110"/>
        <v>0</v>
      </c>
      <c r="O719" s="1">
        <v>0</v>
      </c>
      <c r="P719" s="1" t="s">
        <v>36</v>
      </c>
      <c r="Q719" s="1" t="s">
        <v>28</v>
      </c>
      <c r="R719" s="10">
        <f>F719*Part4Out!C$78+'relay test.csv'!H719*Part4Out!C$79+'relay test.csv'!I719*Part4Out!C$80+'relay test.csv'!J719*Part4Out!C$81+'relay test.csv'!K719*Part4Out!C$82+'relay test.csv'!L719*Part4Out!C$83+'relay test.csv'!M719*Part4Out!C$84+'relay test.csv'!N719*Part4Out!C$85</f>
        <v>9.82278388963765</v>
      </c>
      <c r="S719" s="10">
        <f>(F719*Part4Out!C$78+'relay test.csv'!H719*Part4Out!C$79+'relay test.csv'!I719*Part4Out!C$80+'relay test.csv'!J719*Part4Out!C$81+'relay test.csv'!K719*Part4Out!C$82+'relay test.csv'!L719*Part4Out!C$83+'relay test.csv'!M719*Part4Out!C$84+'relay test.csv'!N719*Part4Out!C$85) +Part4Out!C$77</f>
        <v>7.2191486380723244</v>
      </c>
      <c r="T719" s="10">
        <f t="shared" si="111"/>
        <v>1365.3261790342062</v>
      </c>
      <c r="U719" s="12">
        <f t="shared" si="112"/>
        <v>0.99926811034191931</v>
      </c>
      <c r="V719" s="11">
        <f t="shared" si="113"/>
        <v>1</v>
      </c>
      <c r="W719" s="11">
        <f t="shared" si="114"/>
        <v>1</v>
      </c>
      <c r="X719" s="11">
        <f t="shared" si="115"/>
        <v>18449.340242914092</v>
      </c>
      <c r="Y719" s="12">
        <f t="shared" si="116"/>
        <v>0.99994580045750736</v>
      </c>
      <c r="Z719" s="11">
        <f t="shared" si="117"/>
        <v>1</v>
      </c>
      <c r="AA719" s="11">
        <f t="shared" si="118"/>
        <v>1</v>
      </c>
      <c r="AB719" s="11">
        <f t="shared" si="119"/>
        <v>1</v>
      </c>
      <c r="AC719" s="1" t="s">
        <v>746</v>
      </c>
    </row>
    <row r="720" spans="1:29" x14ac:dyDescent="0.2">
      <c r="A720" s="1" t="s">
        <v>747</v>
      </c>
      <c r="B720" s="1">
        <v>1</v>
      </c>
      <c r="C720" s="2">
        <v>41184</v>
      </c>
      <c r="D720" s="2">
        <v>41184</v>
      </c>
      <c r="E720" s="2">
        <v>41598</v>
      </c>
      <c r="F720" s="1">
        <v>40</v>
      </c>
      <c r="G720" s="1">
        <v>72.5</v>
      </c>
      <c r="H720" s="1">
        <v>5</v>
      </c>
      <c r="I720" s="1">
        <v>60.84</v>
      </c>
      <c r="J720" s="1">
        <v>0.11111111111111099</v>
      </c>
      <c r="K720" s="1">
        <v>0</v>
      </c>
      <c r="L720" s="1">
        <v>0</v>
      </c>
      <c r="M720" s="1">
        <v>0</v>
      </c>
      <c r="N720" s="7">
        <f t="shared" si="110"/>
        <v>0</v>
      </c>
      <c r="O720" s="1">
        <v>0</v>
      </c>
      <c r="P720" s="1" t="s">
        <v>36</v>
      </c>
      <c r="Q720" s="1" t="s">
        <v>24</v>
      </c>
      <c r="R720" s="10">
        <f>F720*Part4Out!C$78+'relay test.csv'!H720*Part4Out!C$79+'relay test.csv'!I720*Part4Out!C$80+'relay test.csv'!J720*Part4Out!C$81+'relay test.csv'!K720*Part4Out!C$82+'relay test.csv'!L720*Part4Out!C$83+'relay test.csv'!M720*Part4Out!C$84+'relay test.csv'!N720*Part4Out!C$85</f>
        <v>8.2786996812638449</v>
      </c>
      <c r="S720" s="10">
        <f>(F720*Part4Out!C$78+'relay test.csv'!H720*Part4Out!C$79+'relay test.csv'!I720*Part4Out!C$80+'relay test.csv'!J720*Part4Out!C$81+'relay test.csv'!K720*Part4Out!C$82+'relay test.csv'!L720*Part4Out!C$83+'relay test.csv'!M720*Part4Out!C$84+'relay test.csv'!N720*Part4Out!C$85) +Part4Out!C$77</f>
        <v>5.6750644296985193</v>
      </c>
      <c r="T720" s="10">
        <f t="shared" si="111"/>
        <v>291.50711965611845</v>
      </c>
      <c r="U720" s="12">
        <f t="shared" si="112"/>
        <v>0.99658127979525546</v>
      </c>
      <c r="V720" s="11">
        <f t="shared" si="113"/>
        <v>1</v>
      </c>
      <c r="W720" s="11">
        <f t="shared" si="114"/>
        <v>1</v>
      </c>
      <c r="X720" s="11">
        <f t="shared" si="115"/>
        <v>3939.0690051603115</v>
      </c>
      <c r="Y720" s="12">
        <f t="shared" si="116"/>
        <v>0.9997461973385009</v>
      </c>
      <c r="Z720" s="11">
        <f t="shared" si="117"/>
        <v>1</v>
      </c>
      <c r="AA720" s="11">
        <f t="shared" si="118"/>
        <v>1</v>
      </c>
      <c r="AB720" s="11">
        <f t="shared" si="119"/>
        <v>1</v>
      </c>
      <c r="AC720" s="1" t="s">
        <v>747</v>
      </c>
    </row>
    <row r="721" spans="1:29" x14ac:dyDescent="0.2">
      <c r="A721" s="1" t="s">
        <v>748</v>
      </c>
      <c r="B721" s="1">
        <v>1</v>
      </c>
      <c r="C721" s="2">
        <v>41440</v>
      </c>
      <c r="D721" s="2">
        <v>41440</v>
      </c>
      <c r="E721" s="2">
        <v>41440</v>
      </c>
      <c r="F721" s="1">
        <v>45</v>
      </c>
      <c r="G721" s="1">
        <v>4.4444444440000002</v>
      </c>
      <c r="H721" s="1">
        <v>0</v>
      </c>
      <c r="I721" s="1">
        <v>42.02</v>
      </c>
      <c r="J721" s="1">
        <v>0</v>
      </c>
      <c r="K721" s="1">
        <v>1</v>
      </c>
      <c r="L721" s="1">
        <v>0</v>
      </c>
      <c r="M721" s="1">
        <v>0</v>
      </c>
      <c r="N721" s="7">
        <f t="shared" si="110"/>
        <v>0</v>
      </c>
      <c r="O721" s="1">
        <v>0</v>
      </c>
      <c r="P721" s="1" t="s">
        <v>30</v>
      </c>
      <c r="Q721" s="1" t="s">
        <v>28</v>
      </c>
      <c r="R721" s="10">
        <f>F721*Part4Out!C$78+'relay test.csv'!H721*Part4Out!C$79+'relay test.csv'!I721*Part4Out!C$80+'relay test.csv'!J721*Part4Out!C$81+'relay test.csv'!K721*Part4Out!C$82+'relay test.csv'!L721*Part4Out!C$83+'relay test.csv'!M721*Part4Out!C$84+'relay test.csv'!N721*Part4Out!C$85</f>
        <v>9.8914016787632395</v>
      </c>
      <c r="S721" s="10">
        <f>(F721*Part4Out!C$78+'relay test.csv'!H721*Part4Out!C$79+'relay test.csv'!I721*Part4Out!C$80+'relay test.csv'!J721*Part4Out!C$81+'relay test.csv'!K721*Part4Out!C$82+'relay test.csv'!L721*Part4Out!C$83+'relay test.csv'!M721*Part4Out!C$84+'relay test.csv'!N721*Part4Out!C$85) +Part4Out!C$77</f>
        <v>7.2877664271979139</v>
      </c>
      <c r="T721" s="10">
        <f t="shared" si="111"/>
        <v>1462.3008913892234</v>
      </c>
      <c r="U721" s="12">
        <f t="shared" si="112"/>
        <v>0.99931661355098977</v>
      </c>
      <c r="V721" s="11">
        <f t="shared" si="113"/>
        <v>1</v>
      </c>
      <c r="W721" s="11">
        <f t="shared" si="114"/>
        <v>1</v>
      </c>
      <c r="X721" s="11">
        <f t="shared" si="115"/>
        <v>19759.737341182587</v>
      </c>
      <c r="Y721" s="12">
        <f t="shared" si="116"/>
        <v>0.99994939460088283</v>
      </c>
      <c r="Z721" s="11">
        <f t="shared" si="117"/>
        <v>1</v>
      </c>
      <c r="AA721" s="11">
        <f t="shared" si="118"/>
        <v>1</v>
      </c>
      <c r="AB721" s="11">
        <f t="shared" si="119"/>
        <v>1</v>
      </c>
      <c r="AC721" s="1" t="s">
        <v>748</v>
      </c>
    </row>
    <row r="722" spans="1:29" x14ac:dyDescent="0.2">
      <c r="A722" s="1" t="s">
        <v>749</v>
      </c>
      <c r="B722" s="1">
        <v>0</v>
      </c>
      <c r="C722" s="2">
        <v>41149</v>
      </c>
      <c r="D722" s="2">
        <v>41403</v>
      </c>
      <c r="E722" s="2">
        <v>41403</v>
      </c>
      <c r="F722" s="1">
        <v>23</v>
      </c>
      <c r="G722" s="1">
        <v>26.086956520000001</v>
      </c>
      <c r="H722" s="1">
        <v>0</v>
      </c>
      <c r="I722" s="1">
        <v>40</v>
      </c>
      <c r="J722" s="1">
        <v>0</v>
      </c>
      <c r="K722" s="1">
        <v>0</v>
      </c>
      <c r="L722" s="1">
        <v>0</v>
      </c>
      <c r="M722" s="1">
        <v>0</v>
      </c>
      <c r="N722" s="7">
        <f t="shared" si="110"/>
        <v>1</v>
      </c>
      <c r="O722" s="1">
        <v>0</v>
      </c>
      <c r="P722" s="1" t="s">
        <v>23</v>
      </c>
      <c r="Q722" s="1" t="s">
        <v>63</v>
      </c>
      <c r="R722" s="10">
        <f>F722*Part4Out!C$78+'relay test.csv'!H722*Part4Out!C$79+'relay test.csv'!I722*Part4Out!C$80+'relay test.csv'!J722*Part4Out!C$81+'relay test.csv'!K722*Part4Out!C$82+'relay test.csv'!L722*Part4Out!C$83+'relay test.csv'!M722*Part4Out!C$84+'relay test.csv'!N722*Part4Out!C$85</f>
        <v>4.9895089854909767</v>
      </c>
      <c r="S722" s="10">
        <f>(F722*Part4Out!C$78+'relay test.csv'!H722*Part4Out!C$79+'relay test.csv'!I722*Part4Out!C$80+'relay test.csv'!J722*Part4Out!C$81+'relay test.csv'!K722*Part4Out!C$82+'relay test.csv'!L722*Part4Out!C$83+'relay test.csv'!M722*Part4Out!C$84+'relay test.csv'!N722*Part4Out!C$85) +Part4Out!C$77</f>
        <v>2.3858737339256515</v>
      </c>
      <c r="T722" s="10">
        <f t="shared" si="111"/>
        <v>10.868554742542893</v>
      </c>
      <c r="U722" s="12">
        <f t="shared" si="112"/>
        <v>0.91574374288256888</v>
      </c>
      <c r="V722" s="11">
        <f t="shared" si="113"/>
        <v>1</v>
      </c>
      <c r="W722" s="11">
        <f t="shared" si="114"/>
        <v>0</v>
      </c>
      <c r="X722" s="11">
        <f t="shared" si="115"/>
        <v>146.86429328979241</v>
      </c>
      <c r="Y722" s="12">
        <f t="shared" si="116"/>
        <v>0.99323704203529284</v>
      </c>
      <c r="Z722" s="11">
        <f t="shared" si="117"/>
        <v>1</v>
      </c>
      <c r="AA722" s="11">
        <f t="shared" si="118"/>
        <v>0</v>
      </c>
      <c r="AB722" s="11">
        <f t="shared" si="119"/>
        <v>0</v>
      </c>
      <c r="AC722" s="1" t="s">
        <v>749</v>
      </c>
    </row>
    <row r="723" spans="1:29" x14ac:dyDescent="0.2">
      <c r="A723" s="1" t="s">
        <v>750</v>
      </c>
      <c r="B723" s="1">
        <v>1</v>
      </c>
      <c r="C723" s="2">
        <v>40687</v>
      </c>
      <c r="D723" s="2">
        <v>40694</v>
      </c>
      <c r="E723" s="2">
        <v>41441</v>
      </c>
      <c r="F723" s="1">
        <v>43</v>
      </c>
      <c r="G723" s="1">
        <v>9.3023255809999998</v>
      </c>
      <c r="H723" s="1">
        <v>6.9767441860000003</v>
      </c>
      <c r="I723" s="1">
        <v>82.38</v>
      </c>
      <c r="J723" s="1">
        <v>2.6773761713520701E-3</v>
      </c>
      <c r="K723" s="1">
        <v>0</v>
      </c>
      <c r="L723" s="1">
        <v>0</v>
      </c>
      <c r="M723" s="1">
        <v>0</v>
      </c>
      <c r="N723" s="7">
        <f t="shared" si="110"/>
        <v>0</v>
      </c>
      <c r="O723" s="1">
        <v>0</v>
      </c>
      <c r="P723" s="1" t="s">
        <v>30</v>
      </c>
      <c r="Q723" s="1" t="s">
        <v>28</v>
      </c>
      <c r="R723" s="10">
        <f>F723*Part4Out!C$78+'relay test.csv'!H723*Part4Out!C$79+'relay test.csv'!I723*Part4Out!C$80+'relay test.csv'!J723*Part4Out!C$81+'relay test.csv'!K723*Part4Out!C$82+'relay test.csv'!L723*Part4Out!C$83+'relay test.csv'!M723*Part4Out!C$84+'relay test.csv'!N723*Part4Out!C$85</f>
        <v>8.9407777847915355</v>
      </c>
      <c r="S723" s="10">
        <f>(F723*Part4Out!C$78+'relay test.csv'!H723*Part4Out!C$79+'relay test.csv'!I723*Part4Out!C$80+'relay test.csv'!J723*Part4Out!C$81+'relay test.csv'!K723*Part4Out!C$82+'relay test.csv'!L723*Part4Out!C$83+'relay test.csv'!M723*Part4Out!C$84+'relay test.csv'!N723*Part4Out!C$85) +Part4Out!C$77</f>
        <v>6.3371425332262099</v>
      </c>
      <c r="T723" s="10">
        <f t="shared" si="111"/>
        <v>565.17902153076886</v>
      </c>
      <c r="U723" s="12">
        <f t="shared" si="112"/>
        <v>0.99823377419160408</v>
      </c>
      <c r="V723" s="11">
        <f t="shared" si="113"/>
        <v>1</v>
      </c>
      <c r="W723" s="11">
        <f t="shared" si="114"/>
        <v>1</v>
      </c>
      <c r="X723" s="11">
        <f t="shared" si="115"/>
        <v>7637.1347934999094</v>
      </c>
      <c r="Y723" s="12">
        <f t="shared" si="116"/>
        <v>0.99986907798473901</v>
      </c>
      <c r="Z723" s="11">
        <f t="shared" si="117"/>
        <v>1</v>
      </c>
      <c r="AA723" s="11">
        <f t="shared" si="118"/>
        <v>1</v>
      </c>
      <c r="AB723" s="11">
        <f t="shared" si="119"/>
        <v>1</v>
      </c>
      <c r="AC723" s="1" t="s">
        <v>750</v>
      </c>
    </row>
    <row r="724" spans="1:29" x14ac:dyDescent="0.2">
      <c r="A724" s="1" t="s">
        <v>751</v>
      </c>
      <c r="B724" s="1">
        <v>0</v>
      </c>
      <c r="C724" s="2">
        <v>41332</v>
      </c>
      <c r="D724" s="2">
        <v>41610</v>
      </c>
      <c r="E724" s="2">
        <v>41610</v>
      </c>
      <c r="F724" s="1">
        <v>0</v>
      </c>
      <c r="G724" s="1">
        <v>0</v>
      </c>
      <c r="H724" s="1">
        <v>0</v>
      </c>
      <c r="I724" s="1">
        <v>88.97</v>
      </c>
      <c r="J724" s="1">
        <v>0</v>
      </c>
      <c r="K724" s="1">
        <v>1</v>
      </c>
      <c r="L724" s="1">
        <v>0</v>
      </c>
      <c r="M724" s="1">
        <v>0</v>
      </c>
      <c r="N724" s="7">
        <f t="shared" si="110"/>
        <v>0</v>
      </c>
      <c r="O724" s="1">
        <v>0</v>
      </c>
      <c r="P724" s="1" t="s">
        <v>36</v>
      </c>
      <c r="Q724" s="1" t="s">
        <v>28</v>
      </c>
      <c r="R724" s="10">
        <f>F724*Part4Out!C$78+'relay test.csv'!H724*Part4Out!C$79+'relay test.csv'!I724*Part4Out!C$80+'relay test.csv'!J724*Part4Out!C$81+'relay test.csv'!K724*Part4Out!C$82+'relay test.csv'!L724*Part4Out!C$83+'relay test.csv'!M724*Part4Out!C$84+'relay test.csv'!N724*Part4Out!C$85</f>
        <v>0.20809869911623591</v>
      </c>
      <c r="S724" s="10">
        <f>(F724*Part4Out!C$78+'relay test.csv'!H724*Part4Out!C$79+'relay test.csv'!I724*Part4Out!C$80+'relay test.csv'!J724*Part4Out!C$81+'relay test.csv'!K724*Part4Out!C$82+'relay test.csv'!L724*Part4Out!C$83+'relay test.csv'!M724*Part4Out!C$84+'relay test.csv'!N724*Part4Out!C$85) +Part4Out!C$77</f>
        <v>-2.395536552449089</v>
      </c>
      <c r="T724" s="10">
        <f t="shared" si="111"/>
        <v>9.1123773119869328E-2</v>
      </c>
      <c r="U724" s="12">
        <f t="shared" si="112"/>
        <v>8.3513690531476115E-2</v>
      </c>
      <c r="V724" s="11">
        <f t="shared" si="113"/>
        <v>0</v>
      </c>
      <c r="W724" s="11">
        <f t="shared" si="114"/>
        <v>0</v>
      </c>
      <c r="X724" s="11">
        <f t="shared" si="115"/>
        <v>1.2313346951977386</v>
      </c>
      <c r="Y724" s="12">
        <f t="shared" si="116"/>
        <v>0.55183773991764107</v>
      </c>
      <c r="Z724" s="11">
        <f t="shared" si="117"/>
        <v>1</v>
      </c>
      <c r="AA724" s="11">
        <f t="shared" si="118"/>
        <v>0</v>
      </c>
      <c r="AB724" s="11">
        <f t="shared" si="119"/>
        <v>0</v>
      </c>
      <c r="AC724" s="1" t="s">
        <v>751</v>
      </c>
    </row>
    <row r="725" spans="1:29" x14ac:dyDescent="0.2">
      <c r="A725" s="1" t="s">
        <v>752</v>
      </c>
      <c r="B725" s="1">
        <v>1</v>
      </c>
      <c r="C725" s="2">
        <v>41356</v>
      </c>
      <c r="D725" s="2">
        <v>41356</v>
      </c>
      <c r="E725" s="2">
        <v>41630</v>
      </c>
      <c r="F725" s="1">
        <v>50</v>
      </c>
      <c r="G725" s="1">
        <v>20</v>
      </c>
      <c r="H725" s="1">
        <v>0</v>
      </c>
      <c r="I725" s="1">
        <v>146.38</v>
      </c>
      <c r="J725" s="1">
        <v>7.2992700729926996E-3</v>
      </c>
      <c r="K725" s="1">
        <v>0</v>
      </c>
      <c r="L725" s="1">
        <v>0</v>
      </c>
      <c r="M725" s="1">
        <v>0</v>
      </c>
      <c r="N725" s="7">
        <f t="shared" si="110"/>
        <v>0</v>
      </c>
      <c r="O725" s="1">
        <v>0</v>
      </c>
      <c r="P725" s="1" t="s">
        <v>30</v>
      </c>
      <c r="Q725" s="1" t="s">
        <v>28</v>
      </c>
      <c r="R725" s="10">
        <f>F725*Part4Out!C$78+'relay test.csv'!H725*Part4Out!C$79+'relay test.csv'!I725*Part4Out!C$80+'relay test.csv'!J725*Part4Out!C$81+'relay test.csv'!K725*Part4Out!C$82+'relay test.csv'!L725*Part4Out!C$83+'relay test.csv'!M725*Part4Out!C$84+'relay test.csv'!N725*Part4Out!C$85</f>
        <v>10.060484672344613</v>
      </c>
      <c r="S725" s="10">
        <f>(F725*Part4Out!C$78+'relay test.csv'!H725*Part4Out!C$79+'relay test.csv'!I725*Part4Out!C$80+'relay test.csv'!J725*Part4Out!C$81+'relay test.csv'!K725*Part4Out!C$82+'relay test.csv'!L725*Part4Out!C$83+'relay test.csv'!M725*Part4Out!C$84+'relay test.csv'!N725*Part4Out!C$85) +Part4Out!C$77</f>
        <v>7.456849420779287</v>
      </c>
      <c r="T725" s="10">
        <f t="shared" si="111"/>
        <v>1731.6836473244514</v>
      </c>
      <c r="U725" s="12">
        <f t="shared" si="112"/>
        <v>0.99942286060035013</v>
      </c>
      <c r="V725" s="11">
        <f t="shared" si="113"/>
        <v>1</v>
      </c>
      <c r="W725" s="11">
        <f t="shared" si="114"/>
        <v>1</v>
      </c>
      <c r="X725" s="11">
        <f t="shared" si="115"/>
        <v>23399.844881886525</v>
      </c>
      <c r="Y725" s="12">
        <f t="shared" si="116"/>
        <v>0.99995726650020345</v>
      </c>
      <c r="Z725" s="11">
        <f t="shared" si="117"/>
        <v>1</v>
      </c>
      <c r="AA725" s="11">
        <f t="shared" si="118"/>
        <v>1</v>
      </c>
      <c r="AB725" s="11">
        <f t="shared" si="119"/>
        <v>1</v>
      </c>
      <c r="AC725" s="1" t="s">
        <v>752</v>
      </c>
    </row>
    <row r="726" spans="1:29" x14ac:dyDescent="0.2">
      <c r="A726" s="1" t="s">
        <v>753</v>
      </c>
      <c r="B726" s="1">
        <v>0</v>
      </c>
      <c r="C726" s="2">
        <v>41209</v>
      </c>
      <c r="D726" s="2">
        <v>41308</v>
      </c>
      <c r="E726" s="2">
        <v>41331</v>
      </c>
      <c r="F726" s="1">
        <v>0</v>
      </c>
      <c r="G726" s="1">
        <v>0</v>
      </c>
      <c r="H726" s="1">
        <v>0</v>
      </c>
      <c r="I726" s="1">
        <v>64.790000000000006</v>
      </c>
      <c r="J726" s="1">
        <v>0.13043478260869601</v>
      </c>
      <c r="K726" s="1">
        <v>0</v>
      </c>
      <c r="L726" s="1">
        <v>0</v>
      </c>
      <c r="M726" s="1">
        <v>0</v>
      </c>
      <c r="N726" s="7">
        <f t="shared" si="110"/>
        <v>0</v>
      </c>
      <c r="O726" s="1">
        <v>0</v>
      </c>
      <c r="P726" s="1" t="s">
        <v>26</v>
      </c>
      <c r="Q726" s="1" t="s">
        <v>28</v>
      </c>
      <c r="R726" s="10">
        <f>F726*Part4Out!C$78+'relay test.csv'!H726*Part4Out!C$79+'relay test.csv'!I726*Part4Out!C$80+'relay test.csv'!J726*Part4Out!C$81+'relay test.csv'!K726*Part4Out!C$82+'relay test.csv'!L726*Part4Out!C$83+'relay test.csv'!M726*Part4Out!C$84+'relay test.csv'!N726*Part4Out!C$85</f>
        <v>-0.30443028186331567</v>
      </c>
      <c r="S726" s="10">
        <f>(F726*Part4Out!C$78+'relay test.csv'!H726*Part4Out!C$79+'relay test.csv'!I726*Part4Out!C$80+'relay test.csv'!J726*Part4Out!C$81+'relay test.csv'!K726*Part4Out!C$82+'relay test.csv'!L726*Part4Out!C$83+'relay test.csv'!M726*Part4Out!C$84+'relay test.csv'!N726*Part4Out!C$85) +Part4Out!C$77</f>
        <v>-2.9080655334286409</v>
      </c>
      <c r="T726" s="10">
        <f t="shared" si="111"/>
        <v>5.4581213341803325E-2</v>
      </c>
      <c r="U726" s="12">
        <f t="shared" si="112"/>
        <v>5.1756292119830183E-2</v>
      </c>
      <c r="V726" s="11">
        <f t="shared" si="113"/>
        <v>0</v>
      </c>
      <c r="W726" s="11">
        <f t="shared" si="114"/>
        <v>0</v>
      </c>
      <c r="X726" s="11">
        <f t="shared" si="115"/>
        <v>0.73754344659700743</v>
      </c>
      <c r="Y726" s="12">
        <f t="shared" si="116"/>
        <v>0.42447482279737642</v>
      </c>
      <c r="Z726" s="11">
        <f t="shared" si="117"/>
        <v>0</v>
      </c>
      <c r="AA726" s="11">
        <f t="shared" si="118"/>
        <v>0</v>
      </c>
      <c r="AB726" s="11">
        <f t="shared" si="119"/>
        <v>0</v>
      </c>
      <c r="AC726" s="1" t="s">
        <v>753</v>
      </c>
    </row>
    <row r="727" spans="1:29" x14ac:dyDescent="0.2">
      <c r="A727" s="1" t="s">
        <v>754</v>
      </c>
      <c r="B727" s="1">
        <v>0</v>
      </c>
      <c r="C727" s="2">
        <v>41317</v>
      </c>
      <c r="D727" s="2">
        <v>41317</v>
      </c>
      <c r="E727" s="2">
        <v>41330</v>
      </c>
      <c r="F727" s="1">
        <v>0</v>
      </c>
      <c r="G727" s="1">
        <v>0</v>
      </c>
      <c r="H727" s="1">
        <v>0</v>
      </c>
      <c r="I727" s="1">
        <v>40.07</v>
      </c>
      <c r="J727" s="1">
        <v>0.15384615384615399</v>
      </c>
      <c r="K727" s="1">
        <v>0</v>
      </c>
      <c r="L727" s="1">
        <v>0</v>
      </c>
      <c r="M727" s="1">
        <v>0</v>
      </c>
      <c r="N727" s="7">
        <f t="shared" si="110"/>
        <v>0</v>
      </c>
      <c r="O727" s="1">
        <v>0</v>
      </c>
      <c r="P727" s="1" t="s">
        <v>30</v>
      </c>
      <c r="Q727" s="1" t="s">
        <v>63</v>
      </c>
      <c r="R727" s="10">
        <f>F727*Part4Out!C$78+'relay test.csv'!H727*Part4Out!C$79+'relay test.csv'!I727*Part4Out!C$80+'relay test.csv'!J727*Part4Out!C$81+'relay test.csv'!K727*Part4Out!C$82+'relay test.csv'!L727*Part4Out!C$83+'relay test.csv'!M727*Part4Out!C$84+'relay test.csv'!N727*Part4Out!C$85</f>
        <v>-0.23194693267591016</v>
      </c>
      <c r="S727" s="10">
        <f>(F727*Part4Out!C$78+'relay test.csv'!H727*Part4Out!C$79+'relay test.csv'!I727*Part4Out!C$80+'relay test.csv'!J727*Part4Out!C$81+'relay test.csv'!K727*Part4Out!C$82+'relay test.csv'!L727*Part4Out!C$83+'relay test.csv'!M727*Part4Out!C$84+'relay test.csv'!N727*Part4Out!C$85) +Part4Out!C$77</f>
        <v>-2.8355821842412352</v>
      </c>
      <c r="T727" s="10">
        <f t="shared" si="111"/>
        <v>5.868435078251668E-2</v>
      </c>
      <c r="U727" s="12">
        <f t="shared" si="112"/>
        <v>5.5431395334351249E-2</v>
      </c>
      <c r="V727" s="11">
        <f t="shared" si="113"/>
        <v>0</v>
      </c>
      <c r="W727" s="11">
        <f t="shared" si="114"/>
        <v>0</v>
      </c>
      <c r="X727" s="11">
        <f t="shared" si="115"/>
        <v>0.79298820395213876</v>
      </c>
      <c r="Y727" s="12">
        <f t="shared" si="116"/>
        <v>0.44227184663246477</v>
      </c>
      <c r="Z727" s="11">
        <f t="shared" si="117"/>
        <v>0</v>
      </c>
      <c r="AA727" s="11">
        <f t="shared" si="118"/>
        <v>0</v>
      </c>
      <c r="AB727" s="11">
        <f t="shared" si="119"/>
        <v>0</v>
      </c>
      <c r="AC727" s="1" t="s">
        <v>754</v>
      </c>
    </row>
    <row r="728" spans="1:29" x14ac:dyDescent="0.2">
      <c r="A728" s="1" t="s">
        <v>755</v>
      </c>
      <c r="B728" s="1">
        <v>1</v>
      </c>
      <c r="C728" s="2">
        <v>41440</v>
      </c>
      <c r="D728" s="2">
        <v>41466</v>
      </c>
      <c r="E728" s="2">
        <v>41648</v>
      </c>
      <c r="F728" s="1">
        <v>57</v>
      </c>
      <c r="G728" s="1">
        <v>24.561403510000002</v>
      </c>
      <c r="H728" s="1">
        <v>10.52631579</v>
      </c>
      <c r="I728" s="1">
        <v>65.56</v>
      </c>
      <c r="J728" s="1">
        <v>4.3956043956044001E-2</v>
      </c>
      <c r="K728" s="1">
        <v>0</v>
      </c>
      <c r="L728" s="1">
        <v>1</v>
      </c>
      <c r="M728" s="1">
        <v>0</v>
      </c>
      <c r="N728" s="7">
        <f t="shared" si="110"/>
        <v>1</v>
      </c>
      <c r="O728" s="1">
        <v>0</v>
      </c>
      <c r="P728" s="1" t="s">
        <v>162</v>
      </c>
      <c r="Q728" s="1" t="s">
        <v>167</v>
      </c>
      <c r="R728" s="10">
        <f>F728*Part4Out!C$78+'relay test.csv'!H728*Part4Out!C$79+'relay test.csv'!I728*Part4Out!C$80+'relay test.csv'!J728*Part4Out!C$81+'relay test.csv'!K728*Part4Out!C$82+'relay test.csv'!L728*Part4Out!C$83+'relay test.csv'!M728*Part4Out!C$84+'relay test.csv'!N728*Part4Out!C$85</f>
        <v>13.029712878722213</v>
      </c>
      <c r="S728" s="10">
        <f>(F728*Part4Out!C$78+'relay test.csv'!H728*Part4Out!C$79+'relay test.csv'!I728*Part4Out!C$80+'relay test.csv'!J728*Part4Out!C$81+'relay test.csv'!K728*Part4Out!C$82+'relay test.csv'!L728*Part4Out!C$83+'relay test.csv'!M728*Part4Out!C$84+'relay test.csv'!N728*Part4Out!C$85) +Part4Out!C$77</f>
        <v>10.426077627156888</v>
      </c>
      <c r="T728" s="10">
        <f t="shared" si="111"/>
        <v>33727.797472597485</v>
      </c>
      <c r="U728" s="12">
        <f t="shared" si="112"/>
        <v>0.99997035174465343</v>
      </c>
      <c r="V728" s="11">
        <f t="shared" si="113"/>
        <v>1</v>
      </c>
      <c r="W728" s="11">
        <f t="shared" si="114"/>
        <v>1</v>
      </c>
      <c r="X728" s="11">
        <f t="shared" si="115"/>
        <v>455756.00964175118</v>
      </c>
      <c r="Y728" s="12">
        <f t="shared" si="116"/>
        <v>0.99999780584833842</v>
      </c>
      <c r="Z728" s="11">
        <f t="shared" si="117"/>
        <v>1</v>
      </c>
      <c r="AA728" s="11">
        <f t="shared" si="118"/>
        <v>1</v>
      </c>
      <c r="AB728" s="11">
        <f t="shared" si="119"/>
        <v>1</v>
      </c>
      <c r="AC728" s="1" t="s">
        <v>755</v>
      </c>
    </row>
    <row r="729" spans="1:29" x14ac:dyDescent="0.2">
      <c r="A729" s="1" t="s">
        <v>756</v>
      </c>
      <c r="B729" s="1">
        <v>0</v>
      </c>
      <c r="C729" s="2">
        <v>41310</v>
      </c>
      <c r="D729" s="2">
        <v>41310</v>
      </c>
      <c r="E729" s="2">
        <v>41310</v>
      </c>
      <c r="F729" s="1">
        <v>0</v>
      </c>
      <c r="G729" s="1">
        <v>0</v>
      </c>
      <c r="H729" s="1">
        <v>0</v>
      </c>
      <c r="I729" s="1">
        <v>107.41</v>
      </c>
      <c r="J729" s="1">
        <v>0</v>
      </c>
      <c r="K729" s="1">
        <v>1</v>
      </c>
      <c r="L729" s="1">
        <v>0</v>
      </c>
      <c r="M729" s="1">
        <v>0</v>
      </c>
      <c r="N729" s="7">
        <f t="shared" si="110"/>
        <v>0</v>
      </c>
      <c r="O729" s="1">
        <v>0</v>
      </c>
      <c r="P729" s="1" t="s">
        <v>36</v>
      </c>
      <c r="Q729" s="1" t="s">
        <v>63</v>
      </c>
      <c r="R729" s="10">
        <f>F729*Part4Out!C$78+'relay test.csv'!H729*Part4Out!C$79+'relay test.csv'!I729*Part4Out!C$80+'relay test.csv'!J729*Part4Out!C$81+'relay test.csv'!K729*Part4Out!C$82+'relay test.csv'!L729*Part4Out!C$83+'relay test.csv'!M729*Part4Out!C$84+'relay test.csv'!N729*Part4Out!C$85</f>
        <v>0.14360776988708884</v>
      </c>
      <c r="S729" s="10">
        <f>(F729*Part4Out!C$78+'relay test.csv'!H729*Part4Out!C$79+'relay test.csv'!I729*Part4Out!C$80+'relay test.csv'!J729*Part4Out!C$81+'relay test.csv'!K729*Part4Out!C$82+'relay test.csv'!L729*Part4Out!C$83+'relay test.csv'!M729*Part4Out!C$84+'relay test.csv'!N729*Part4Out!C$85) +Part4Out!C$77</f>
        <v>-2.4600274816782361</v>
      </c>
      <c r="T729" s="10">
        <f t="shared" si="111"/>
        <v>8.5432603103750379E-2</v>
      </c>
      <c r="U729" s="12">
        <f t="shared" si="112"/>
        <v>7.8708344359160867E-2</v>
      </c>
      <c r="V729" s="11">
        <f t="shared" si="113"/>
        <v>0</v>
      </c>
      <c r="W729" s="11">
        <f t="shared" si="114"/>
        <v>0</v>
      </c>
      <c r="X729" s="11">
        <f t="shared" si="115"/>
        <v>1.154431217025276</v>
      </c>
      <c r="Y729" s="12">
        <f t="shared" si="116"/>
        <v>0.53584036840092453</v>
      </c>
      <c r="Z729" s="11">
        <f t="shared" si="117"/>
        <v>1</v>
      </c>
      <c r="AA729" s="11">
        <f t="shared" si="118"/>
        <v>0</v>
      </c>
      <c r="AB729" s="11">
        <f t="shared" si="119"/>
        <v>0</v>
      </c>
      <c r="AC729" s="1" t="s">
        <v>756</v>
      </c>
    </row>
    <row r="730" spans="1:29" x14ac:dyDescent="0.2">
      <c r="A730" s="1" t="s">
        <v>757</v>
      </c>
      <c r="B730" s="1">
        <v>1</v>
      </c>
      <c r="C730" s="2">
        <v>41393</v>
      </c>
      <c r="D730" s="2">
        <v>41451</v>
      </c>
      <c r="E730" s="2">
        <v>41451</v>
      </c>
      <c r="F730" s="1">
        <v>36</v>
      </c>
      <c r="G730" s="1">
        <v>69.444444439999998</v>
      </c>
      <c r="H730" s="1">
        <v>2.7777777779999999</v>
      </c>
      <c r="I730" s="1">
        <v>99.45</v>
      </c>
      <c r="J730" s="1">
        <v>0</v>
      </c>
      <c r="K730" s="1">
        <v>1</v>
      </c>
      <c r="L730" s="1">
        <v>0</v>
      </c>
      <c r="M730" s="1">
        <v>0</v>
      </c>
      <c r="N730" s="7">
        <f t="shared" si="110"/>
        <v>1</v>
      </c>
      <c r="O730" s="1">
        <v>0</v>
      </c>
      <c r="P730" s="1" t="s">
        <v>23</v>
      </c>
      <c r="Q730" s="1" t="s">
        <v>63</v>
      </c>
      <c r="R730" s="10">
        <f>F730*Part4Out!C$78+'relay test.csv'!H730*Part4Out!C$79+'relay test.csv'!I730*Part4Out!C$80+'relay test.csv'!J730*Part4Out!C$81+'relay test.csv'!K730*Part4Out!C$82+'relay test.csv'!L730*Part4Out!C$83+'relay test.csv'!M730*Part4Out!C$84+'relay test.csv'!N730*Part4Out!C$85</f>
        <v>8.1043450539755568</v>
      </c>
      <c r="S730" s="10">
        <f>(F730*Part4Out!C$78+'relay test.csv'!H730*Part4Out!C$79+'relay test.csv'!I730*Part4Out!C$80+'relay test.csv'!J730*Part4Out!C$81+'relay test.csv'!K730*Part4Out!C$82+'relay test.csv'!L730*Part4Out!C$83+'relay test.csv'!M730*Part4Out!C$84+'relay test.csv'!N730*Part4Out!C$85) +Part4Out!C$77</f>
        <v>5.5007098024102312</v>
      </c>
      <c r="T730" s="10">
        <f t="shared" si="111"/>
        <v>244.86567684237119</v>
      </c>
      <c r="U730" s="12">
        <f t="shared" si="112"/>
        <v>0.99593273850647679</v>
      </c>
      <c r="V730" s="11">
        <f t="shared" si="113"/>
        <v>1</v>
      </c>
      <c r="W730" s="11">
        <f t="shared" si="114"/>
        <v>1</v>
      </c>
      <c r="X730" s="11">
        <f t="shared" si="115"/>
        <v>3308.8138609280804</v>
      </c>
      <c r="Y730" s="12">
        <f t="shared" si="116"/>
        <v>0.99969786820588169</v>
      </c>
      <c r="Z730" s="11">
        <f t="shared" si="117"/>
        <v>1</v>
      </c>
      <c r="AA730" s="11">
        <f t="shared" si="118"/>
        <v>1</v>
      </c>
      <c r="AB730" s="11">
        <f t="shared" si="119"/>
        <v>1</v>
      </c>
      <c r="AC730" s="1" t="s">
        <v>757</v>
      </c>
    </row>
    <row r="731" spans="1:29" x14ac:dyDescent="0.2">
      <c r="A731" s="1" t="s">
        <v>758</v>
      </c>
      <c r="B731" s="1">
        <v>1</v>
      </c>
      <c r="C731" s="2">
        <v>41284</v>
      </c>
      <c r="D731" s="2">
        <v>41476</v>
      </c>
      <c r="E731" s="2">
        <v>41638</v>
      </c>
      <c r="F731" s="1">
        <v>57</v>
      </c>
      <c r="G731" s="1">
        <v>3.50877193</v>
      </c>
      <c r="H731" s="1">
        <v>3.50877193</v>
      </c>
      <c r="I731" s="1">
        <v>51.9</v>
      </c>
      <c r="J731" s="1">
        <v>4.3209876543209902E-2</v>
      </c>
      <c r="K731" s="1">
        <v>0</v>
      </c>
      <c r="L731" s="1">
        <v>0</v>
      </c>
      <c r="M731" s="1">
        <v>0</v>
      </c>
      <c r="N731" s="7">
        <f t="shared" si="110"/>
        <v>0</v>
      </c>
      <c r="O731" s="1">
        <v>0</v>
      </c>
      <c r="P731" s="1" t="s">
        <v>26</v>
      </c>
      <c r="Q731" s="1" t="s">
        <v>28</v>
      </c>
      <c r="R731" s="10">
        <f>F731*Part4Out!C$78+'relay test.csv'!H731*Part4Out!C$79+'relay test.csv'!I731*Part4Out!C$80+'relay test.csv'!J731*Part4Out!C$81+'relay test.csv'!K731*Part4Out!C$82+'relay test.csv'!L731*Part4Out!C$83+'relay test.csv'!M731*Part4Out!C$84+'relay test.csv'!N731*Part4Out!C$85</f>
        <v>11.917853190892711</v>
      </c>
      <c r="S731" s="10">
        <f>(F731*Part4Out!C$78+'relay test.csv'!H731*Part4Out!C$79+'relay test.csv'!I731*Part4Out!C$80+'relay test.csv'!J731*Part4Out!C$81+'relay test.csv'!K731*Part4Out!C$82+'relay test.csv'!L731*Part4Out!C$83+'relay test.csv'!M731*Part4Out!C$84+'relay test.csv'!N731*Part4Out!C$85) +Part4Out!C$77</f>
        <v>9.314217939327385</v>
      </c>
      <c r="T731" s="10">
        <f t="shared" si="111"/>
        <v>11094.646119087593</v>
      </c>
      <c r="U731" s="12">
        <f t="shared" si="112"/>
        <v>0.99990987455896962</v>
      </c>
      <c r="V731" s="11">
        <f t="shared" si="113"/>
        <v>1</v>
      </c>
      <c r="W731" s="11">
        <f t="shared" si="114"/>
        <v>1</v>
      </c>
      <c r="X731" s="11">
        <f t="shared" si="115"/>
        <v>149919.41432673958</v>
      </c>
      <c r="Y731" s="12">
        <f t="shared" si="116"/>
        <v>0.99999332979431454</v>
      </c>
      <c r="Z731" s="11">
        <f t="shared" si="117"/>
        <v>1</v>
      </c>
      <c r="AA731" s="11">
        <f t="shared" si="118"/>
        <v>1</v>
      </c>
      <c r="AB731" s="11">
        <f t="shared" si="119"/>
        <v>1</v>
      </c>
      <c r="AC731" s="1" t="s">
        <v>758</v>
      </c>
    </row>
    <row r="732" spans="1:29" x14ac:dyDescent="0.2">
      <c r="A732" s="1" t="s">
        <v>759</v>
      </c>
      <c r="B732" s="1">
        <v>1</v>
      </c>
      <c r="C732" s="2">
        <v>41407</v>
      </c>
      <c r="D732" s="2">
        <v>41522</v>
      </c>
      <c r="E732" s="2">
        <v>41612</v>
      </c>
      <c r="F732" s="1">
        <v>35</v>
      </c>
      <c r="G732" s="1">
        <v>28.571428569999998</v>
      </c>
      <c r="H732" s="1">
        <v>22.85714286</v>
      </c>
      <c r="I732" s="1">
        <v>57.55</v>
      </c>
      <c r="J732" s="1">
        <v>7.7777777777777807E-2</v>
      </c>
      <c r="K732" s="1">
        <v>1</v>
      </c>
      <c r="L732" s="1">
        <v>0</v>
      </c>
      <c r="M732" s="1">
        <v>0</v>
      </c>
      <c r="N732" s="7">
        <f t="shared" si="110"/>
        <v>0</v>
      </c>
      <c r="O732" s="1">
        <v>0</v>
      </c>
      <c r="P732" s="1" t="s">
        <v>36</v>
      </c>
      <c r="Q732" s="1" t="s">
        <v>28</v>
      </c>
      <c r="R732" s="10">
        <f>F732*Part4Out!C$78+'relay test.csv'!H732*Part4Out!C$79+'relay test.csv'!I732*Part4Out!C$80+'relay test.csv'!J732*Part4Out!C$81+'relay test.csv'!K732*Part4Out!C$82+'relay test.csv'!L732*Part4Out!C$83+'relay test.csv'!M732*Part4Out!C$84+'relay test.csv'!N732*Part4Out!C$85</f>
        <v>8.1158164333776064</v>
      </c>
      <c r="S732" s="10">
        <f>(F732*Part4Out!C$78+'relay test.csv'!H732*Part4Out!C$79+'relay test.csv'!I732*Part4Out!C$80+'relay test.csv'!J732*Part4Out!C$81+'relay test.csv'!K732*Part4Out!C$82+'relay test.csv'!L732*Part4Out!C$83+'relay test.csv'!M732*Part4Out!C$84+'relay test.csv'!N732*Part4Out!C$85) +Part4Out!C$77</f>
        <v>5.5121811818122808</v>
      </c>
      <c r="T732" s="10">
        <f t="shared" si="111"/>
        <v>247.69079695598185</v>
      </c>
      <c r="U732" s="12">
        <f t="shared" si="112"/>
        <v>0.99597894247700292</v>
      </c>
      <c r="V732" s="11">
        <f t="shared" si="113"/>
        <v>1</v>
      </c>
      <c r="W732" s="11">
        <f t="shared" si="114"/>
        <v>1</v>
      </c>
      <c r="X732" s="11">
        <f t="shared" si="115"/>
        <v>3346.9890625784092</v>
      </c>
      <c r="Y732" s="12">
        <f t="shared" si="116"/>
        <v>0.99970131324167777</v>
      </c>
      <c r="Z732" s="11">
        <f t="shared" si="117"/>
        <v>1</v>
      </c>
      <c r="AA732" s="11">
        <f t="shared" si="118"/>
        <v>1</v>
      </c>
      <c r="AB732" s="11">
        <f t="shared" si="119"/>
        <v>1</v>
      </c>
      <c r="AC732" s="1" t="s">
        <v>759</v>
      </c>
    </row>
    <row r="733" spans="1:29" x14ac:dyDescent="0.2">
      <c r="A733" s="1" t="s">
        <v>760</v>
      </c>
      <c r="B733" s="1">
        <v>1</v>
      </c>
      <c r="C733" s="2">
        <v>41301</v>
      </c>
      <c r="D733" s="2">
        <v>41308</v>
      </c>
      <c r="E733" s="2">
        <v>41546</v>
      </c>
      <c r="F733" s="1">
        <v>40</v>
      </c>
      <c r="G733" s="1">
        <v>17.5</v>
      </c>
      <c r="H733" s="1">
        <v>0</v>
      </c>
      <c r="I733" s="1">
        <v>70.55</v>
      </c>
      <c r="J733" s="1">
        <v>1.26050420168067E-2</v>
      </c>
      <c r="K733" s="1">
        <v>0</v>
      </c>
      <c r="L733" s="1">
        <v>0</v>
      </c>
      <c r="M733" s="1">
        <v>0</v>
      </c>
      <c r="N733" s="7">
        <f t="shared" si="110"/>
        <v>0</v>
      </c>
      <c r="O733" s="1">
        <v>0</v>
      </c>
      <c r="P733" s="1" t="s">
        <v>26</v>
      </c>
      <c r="Q733" s="1" t="s">
        <v>28</v>
      </c>
      <c r="R733" s="10">
        <f>F733*Part4Out!C$78+'relay test.csv'!H733*Part4Out!C$79+'relay test.csv'!I733*Part4Out!C$80+'relay test.csv'!J733*Part4Out!C$81+'relay test.csv'!K733*Part4Out!C$82+'relay test.csv'!L733*Part4Out!C$83+'relay test.csv'!M733*Part4Out!C$84+'relay test.csv'!N733*Part4Out!C$85</f>
        <v>8.2071654272200476</v>
      </c>
      <c r="S733" s="10">
        <f>(F733*Part4Out!C$78+'relay test.csv'!H733*Part4Out!C$79+'relay test.csv'!I733*Part4Out!C$80+'relay test.csv'!J733*Part4Out!C$81+'relay test.csv'!K733*Part4Out!C$82+'relay test.csv'!L733*Part4Out!C$83+'relay test.csv'!M733*Part4Out!C$84+'relay test.csv'!N733*Part4Out!C$85) +Part4Out!C$77</f>
        <v>5.603530175654722</v>
      </c>
      <c r="T733" s="10">
        <f t="shared" si="111"/>
        <v>271.38274717652479</v>
      </c>
      <c r="U733" s="12">
        <f t="shared" si="112"/>
        <v>0.99632869551994085</v>
      </c>
      <c r="V733" s="11">
        <f t="shared" si="113"/>
        <v>1</v>
      </c>
      <c r="W733" s="11">
        <f t="shared" si="114"/>
        <v>1</v>
      </c>
      <c r="X733" s="11">
        <f t="shared" si="115"/>
        <v>3667.132964708941</v>
      </c>
      <c r="Y733" s="12">
        <f t="shared" si="116"/>
        <v>0.99972738174716647</v>
      </c>
      <c r="Z733" s="11">
        <f t="shared" si="117"/>
        <v>1</v>
      </c>
      <c r="AA733" s="11">
        <f t="shared" si="118"/>
        <v>1</v>
      </c>
      <c r="AB733" s="11">
        <f t="shared" si="119"/>
        <v>1</v>
      </c>
      <c r="AC733" s="1" t="s">
        <v>760</v>
      </c>
    </row>
    <row r="734" spans="1:29" x14ac:dyDescent="0.2">
      <c r="A734" s="1" t="s">
        <v>761</v>
      </c>
      <c r="B734" s="1">
        <v>0</v>
      </c>
      <c r="C734" s="2">
        <v>41335</v>
      </c>
      <c r="D734" s="2">
        <v>41353</v>
      </c>
      <c r="E734" s="2">
        <v>41379</v>
      </c>
      <c r="F734" s="1">
        <v>0</v>
      </c>
      <c r="G734" s="1">
        <v>0</v>
      </c>
      <c r="H734" s="1">
        <v>0</v>
      </c>
      <c r="I734" s="1">
        <v>45.69</v>
      </c>
      <c r="J734" s="1">
        <v>7.69230769230769E-2</v>
      </c>
      <c r="K734" s="1">
        <v>0</v>
      </c>
      <c r="L734" s="1">
        <v>0</v>
      </c>
      <c r="M734" s="1">
        <v>0</v>
      </c>
      <c r="N734" s="7">
        <f t="shared" si="110"/>
        <v>0</v>
      </c>
      <c r="O734" s="1">
        <v>0</v>
      </c>
      <c r="P734" s="1" t="s">
        <v>36</v>
      </c>
      <c r="Q734" s="1" t="s">
        <v>28</v>
      </c>
      <c r="R734" s="10">
        <f>F734*Part4Out!C$78+'relay test.csv'!H734*Part4Out!C$79+'relay test.csv'!I734*Part4Out!C$80+'relay test.csv'!J734*Part4Out!C$81+'relay test.csv'!K734*Part4Out!C$82+'relay test.csv'!L734*Part4Out!C$83+'relay test.csv'!M734*Part4Out!C$84+'relay test.csv'!N734*Part4Out!C$85</f>
        <v>-0.20569769569661922</v>
      </c>
      <c r="S734" s="10">
        <f>(F734*Part4Out!C$78+'relay test.csv'!H734*Part4Out!C$79+'relay test.csv'!I734*Part4Out!C$80+'relay test.csv'!J734*Part4Out!C$81+'relay test.csv'!K734*Part4Out!C$82+'relay test.csv'!L734*Part4Out!C$83+'relay test.csv'!M734*Part4Out!C$84+'relay test.csv'!N734*Part4Out!C$85) +Part4Out!C$77</f>
        <v>-2.8093329472619444</v>
      </c>
      <c r="T734" s="10">
        <f t="shared" si="111"/>
        <v>6.0245165694759545E-2</v>
      </c>
      <c r="U734" s="12">
        <f t="shared" si="112"/>
        <v>5.6821919725785285E-2</v>
      </c>
      <c r="V734" s="11">
        <f t="shared" si="113"/>
        <v>0</v>
      </c>
      <c r="W734" s="11">
        <f t="shared" si="114"/>
        <v>0</v>
      </c>
      <c r="X734" s="11">
        <f t="shared" si="115"/>
        <v>0.81407913871510684</v>
      </c>
      <c r="Y734" s="12">
        <f t="shared" si="116"/>
        <v>0.4487561327074796</v>
      </c>
      <c r="Z734" s="11">
        <f t="shared" si="117"/>
        <v>0</v>
      </c>
      <c r="AA734" s="11">
        <f t="shared" si="118"/>
        <v>0</v>
      </c>
      <c r="AB734" s="11">
        <f t="shared" si="119"/>
        <v>0</v>
      </c>
      <c r="AC734" s="1" t="s">
        <v>761</v>
      </c>
    </row>
    <row r="735" spans="1:29" x14ac:dyDescent="0.2">
      <c r="A735" s="1" t="s">
        <v>762</v>
      </c>
      <c r="B735" s="1">
        <v>0</v>
      </c>
      <c r="C735" s="2">
        <v>41366</v>
      </c>
      <c r="D735" s="2">
        <v>41366</v>
      </c>
      <c r="E735" s="2">
        <v>41366</v>
      </c>
      <c r="F735" s="1">
        <v>5</v>
      </c>
      <c r="G735" s="1">
        <v>80</v>
      </c>
      <c r="H735" s="1">
        <v>20</v>
      </c>
      <c r="I735" s="1">
        <v>57.74</v>
      </c>
      <c r="J735" s="1">
        <v>0</v>
      </c>
      <c r="K735" s="1">
        <v>0</v>
      </c>
      <c r="L735" s="1">
        <v>0</v>
      </c>
      <c r="M735" s="1">
        <v>0</v>
      </c>
      <c r="N735" s="7">
        <f t="shared" si="110"/>
        <v>0</v>
      </c>
      <c r="O735" s="1">
        <v>0</v>
      </c>
      <c r="P735" s="1" t="s">
        <v>30</v>
      </c>
      <c r="Q735" s="1" t="s">
        <v>24</v>
      </c>
      <c r="R735" s="10">
        <f>F735*Part4Out!C$78+'relay test.csv'!H735*Part4Out!C$79+'relay test.csv'!I735*Part4Out!C$80+'relay test.csv'!J735*Part4Out!C$81+'relay test.csv'!K735*Part4Out!C$82+'relay test.csv'!L735*Part4Out!C$83+'relay test.csv'!M735*Part4Out!C$84+'relay test.csv'!N735*Part4Out!C$85</f>
        <v>1.2411783449963645</v>
      </c>
      <c r="S735" s="10">
        <f>(F735*Part4Out!C$78+'relay test.csv'!H735*Part4Out!C$79+'relay test.csv'!I735*Part4Out!C$80+'relay test.csv'!J735*Part4Out!C$81+'relay test.csv'!K735*Part4Out!C$82+'relay test.csv'!L735*Part4Out!C$83+'relay test.csv'!M735*Part4Out!C$84+'relay test.csv'!N735*Part4Out!C$85) +Part4Out!C$77</f>
        <v>-1.3624569065689607</v>
      </c>
      <c r="T735" s="10">
        <f t="shared" si="111"/>
        <v>0.25603095942289694</v>
      </c>
      <c r="U735" s="12">
        <f t="shared" si="112"/>
        <v>0.20384128074401475</v>
      </c>
      <c r="V735" s="11">
        <f t="shared" si="113"/>
        <v>0</v>
      </c>
      <c r="W735" s="11">
        <f t="shared" si="114"/>
        <v>0</v>
      </c>
      <c r="X735" s="11">
        <f t="shared" si="115"/>
        <v>3.4596877695951749</v>
      </c>
      <c r="Y735" s="12">
        <f t="shared" si="116"/>
        <v>0.77576905566849264</v>
      </c>
      <c r="Z735" s="11">
        <f t="shared" si="117"/>
        <v>1</v>
      </c>
      <c r="AA735" s="11">
        <f t="shared" si="118"/>
        <v>0</v>
      </c>
      <c r="AB735" s="11">
        <f t="shared" si="119"/>
        <v>0</v>
      </c>
      <c r="AC735" s="1" t="s">
        <v>762</v>
      </c>
    </row>
    <row r="736" spans="1:29" x14ac:dyDescent="0.2">
      <c r="A736" s="1" t="s">
        <v>763</v>
      </c>
      <c r="B736" s="1">
        <v>1</v>
      </c>
      <c r="C736" s="2">
        <v>41434</v>
      </c>
      <c r="D736" s="2">
        <v>41480</v>
      </c>
      <c r="E736" s="2">
        <v>41492</v>
      </c>
      <c r="F736" s="1">
        <v>40</v>
      </c>
      <c r="G736" s="1">
        <v>20</v>
      </c>
      <c r="H736" s="1">
        <v>5</v>
      </c>
      <c r="I736" s="1">
        <v>62.5</v>
      </c>
      <c r="J736" s="1">
        <v>0.16666666666666699</v>
      </c>
      <c r="K736" s="1">
        <v>1</v>
      </c>
      <c r="L736" s="1">
        <v>0</v>
      </c>
      <c r="M736" s="1">
        <v>0</v>
      </c>
      <c r="N736" s="7">
        <f t="shared" si="110"/>
        <v>0</v>
      </c>
      <c r="O736" s="1">
        <v>0</v>
      </c>
      <c r="P736" s="1" t="s">
        <v>30</v>
      </c>
      <c r="Q736" s="1" t="s">
        <v>63</v>
      </c>
      <c r="R736" s="10">
        <f>F736*Part4Out!C$78+'relay test.csv'!H736*Part4Out!C$79+'relay test.csv'!I736*Part4Out!C$80+'relay test.csv'!J736*Part4Out!C$81+'relay test.csv'!K736*Part4Out!C$82+'relay test.csv'!L736*Part4Out!C$83+'relay test.csv'!M736*Part4Out!C$84+'relay test.csv'!N736*Part4Out!C$85</f>
        <v>8.758997947082257</v>
      </c>
      <c r="S736" s="10">
        <f>(F736*Part4Out!C$78+'relay test.csv'!H736*Part4Out!C$79+'relay test.csv'!I736*Part4Out!C$80+'relay test.csv'!J736*Part4Out!C$81+'relay test.csv'!K736*Part4Out!C$82+'relay test.csv'!L736*Part4Out!C$83+'relay test.csv'!M736*Part4Out!C$84+'relay test.csv'!N736*Part4Out!C$85) +Part4Out!C$77</f>
        <v>6.1553626955169314</v>
      </c>
      <c r="T736" s="10">
        <f t="shared" si="111"/>
        <v>471.2377272804689</v>
      </c>
      <c r="U736" s="12">
        <f t="shared" si="112"/>
        <v>0.9978824224702274</v>
      </c>
      <c r="V736" s="11">
        <f t="shared" si="113"/>
        <v>1</v>
      </c>
      <c r="W736" s="11">
        <f t="shared" si="114"/>
        <v>1</v>
      </c>
      <c r="X736" s="11">
        <f t="shared" si="115"/>
        <v>6367.7275799727522</v>
      </c>
      <c r="Y736" s="12">
        <f t="shared" si="116"/>
        <v>0.99984298276422678</v>
      </c>
      <c r="Z736" s="11">
        <f t="shared" si="117"/>
        <v>1</v>
      </c>
      <c r="AA736" s="11">
        <f t="shared" si="118"/>
        <v>1</v>
      </c>
      <c r="AB736" s="11">
        <f t="shared" si="119"/>
        <v>1</v>
      </c>
      <c r="AC736" s="1" t="s">
        <v>763</v>
      </c>
    </row>
    <row r="737" spans="1:29" x14ac:dyDescent="0.2">
      <c r="A737" s="1" t="s">
        <v>764</v>
      </c>
      <c r="B737" s="1">
        <v>1</v>
      </c>
      <c r="C737" s="2">
        <v>41188</v>
      </c>
      <c r="D737" s="2">
        <v>41188</v>
      </c>
      <c r="E737" s="2">
        <v>41583</v>
      </c>
      <c r="F737" s="1">
        <v>42</v>
      </c>
      <c r="G737" s="1">
        <v>33.333333330000002</v>
      </c>
      <c r="H737" s="1">
        <v>4.7619047620000003</v>
      </c>
      <c r="I737" s="1">
        <v>67.3</v>
      </c>
      <c r="J737" s="1">
        <v>2.7848101265822801E-2</v>
      </c>
      <c r="K737" s="1">
        <v>0</v>
      </c>
      <c r="L737" s="1">
        <v>0</v>
      </c>
      <c r="M737" s="1">
        <v>0</v>
      </c>
      <c r="N737" s="7">
        <f t="shared" si="110"/>
        <v>0</v>
      </c>
      <c r="O737" s="1">
        <v>0</v>
      </c>
      <c r="P737" s="1" t="s">
        <v>26</v>
      </c>
      <c r="Q737" s="1" t="s">
        <v>28</v>
      </c>
      <c r="R737" s="10">
        <f>F737*Part4Out!C$78+'relay test.csv'!H737*Part4Out!C$79+'relay test.csv'!I737*Part4Out!C$80+'relay test.csv'!J737*Part4Out!C$81+'relay test.csv'!K737*Part4Out!C$82+'relay test.csv'!L737*Part4Out!C$83+'relay test.csv'!M737*Part4Out!C$84+'relay test.csv'!N737*Part4Out!C$85</f>
        <v>8.7242772544114491</v>
      </c>
      <c r="S737" s="10">
        <f>(F737*Part4Out!C$78+'relay test.csv'!H737*Part4Out!C$79+'relay test.csv'!I737*Part4Out!C$80+'relay test.csv'!J737*Part4Out!C$81+'relay test.csv'!K737*Part4Out!C$82+'relay test.csv'!L737*Part4Out!C$83+'relay test.csv'!M737*Part4Out!C$84+'relay test.csv'!N737*Part4Out!C$85) +Part4Out!C$77</f>
        <v>6.1206420028461235</v>
      </c>
      <c r="T737" s="10">
        <f t="shared" si="111"/>
        <v>455.1568126883156</v>
      </c>
      <c r="U737" s="12">
        <f t="shared" si="112"/>
        <v>0.99780777142380794</v>
      </c>
      <c r="V737" s="11">
        <f t="shared" si="113"/>
        <v>1</v>
      </c>
      <c r="W737" s="11">
        <f t="shared" si="114"/>
        <v>1</v>
      </c>
      <c r="X737" s="11">
        <f t="shared" si="115"/>
        <v>6150.4298607290302</v>
      </c>
      <c r="Y737" s="12">
        <f t="shared" si="116"/>
        <v>0.99983743616969711</v>
      </c>
      <c r="Z737" s="11">
        <f t="shared" si="117"/>
        <v>1</v>
      </c>
      <c r="AA737" s="11">
        <f t="shared" si="118"/>
        <v>1</v>
      </c>
      <c r="AB737" s="11">
        <f t="shared" si="119"/>
        <v>1</v>
      </c>
      <c r="AC737" s="1" t="s">
        <v>764</v>
      </c>
    </row>
    <row r="738" spans="1:29" x14ac:dyDescent="0.2">
      <c r="A738" s="1" t="s">
        <v>765</v>
      </c>
      <c r="B738" s="1">
        <v>0</v>
      </c>
      <c r="C738" s="2">
        <v>41302</v>
      </c>
      <c r="D738" s="2">
        <v>41311</v>
      </c>
      <c r="E738" s="2">
        <v>41393</v>
      </c>
      <c r="F738" s="1">
        <v>0</v>
      </c>
      <c r="G738" s="1">
        <v>0</v>
      </c>
      <c r="H738" s="1">
        <v>0</v>
      </c>
      <c r="I738" s="1">
        <v>76.55</v>
      </c>
      <c r="J738" s="1">
        <v>6.0975609756097601E-2</v>
      </c>
      <c r="K738" s="1">
        <v>1</v>
      </c>
      <c r="L738" s="1">
        <v>0</v>
      </c>
      <c r="M738" s="1">
        <v>0</v>
      </c>
      <c r="N738" s="7">
        <f t="shared" si="110"/>
        <v>1</v>
      </c>
      <c r="O738" s="1">
        <v>0</v>
      </c>
      <c r="P738" s="1" t="s">
        <v>162</v>
      </c>
      <c r="Q738" s="1" t="s">
        <v>63</v>
      </c>
      <c r="R738" s="10">
        <f>F738*Part4Out!C$78+'relay test.csv'!H738*Part4Out!C$79+'relay test.csv'!I738*Part4Out!C$80+'relay test.csv'!J738*Part4Out!C$81+'relay test.csv'!K738*Part4Out!C$82+'relay test.csv'!L738*Part4Out!C$83+'relay test.csv'!M738*Part4Out!C$84+'relay test.csv'!N738*Part4Out!C$85</f>
        <v>0.47923137976648889</v>
      </c>
      <c r="S738" s="10">
        <f>(F738*Part4Out!C$78+'relay test.csv'!H738*Part4Out!C$79+'relay test.csv'!I738*Part4Out!C$80+'relay test.csv'!J738*Part4Out!C$81+'relay test.csv'!K738*Part4Out!C$82+'relay test.csv'!L738*Part4Out!C$83+'relay test.csv'!M738*Part4Out!C$84+'relay test.csv'!N738*Part4Out!C$85) +Part4Out!C$77</f>
        <v>-2.1244038717988363</v>
      </c>
      <c r="T738" s="10">
        <f t="shared" si="111"/>
        <v>0.11950418685284685</v>
      </c>
      <c r="U738" s="12">
        <f t="shared" si="112"/>
        <v>0.10674742288262212</v>
      </c>
      <c r="V738" s="11">
        <f t="shared" si="113"/>
        <v>0</v>
      </c>
      <c r="W738" s="11">
        <f t="shared" si="114"/>
        <v>0</v>
      </c>
      <c r="X738" s="11">
        <f t="shared" si="115"/>
        <v>1.6148327319560714</v>
      </c>
      <c r="Y738" s="12">
        <f t="shared" si="116"/>
        <v>0.61756635987498421</v>
      </c>
      <c r="Z738" s="11">
        <f t="shared" si="117"/>
        <v>1</v>
      </c>
      <c r="AA738" s="11">
        <f t="shared" si="118"/>
        <v>0</v>
      </c>
      <c r="AB738" s="11">
        <f t="shared" si="119"/>
        <v>0</v>
      </c>
      <c r="AC738" s="1" t="s">
        <v>765</v>
      </c>
    </row>
    <row r="739" spans="1:29" x14ac:dyDescent="0.2">
      <c r="A739" s="1" t="s">
        <v>766</v>
      </c>
      <c r="B739" s="1">
        <v>1</v>
      </c>
      <c r="C739" s="2">
        <v>40643</v>
      </c>
      <c r="D739" s="2">
        <v>40701</v>
      </c>
      <c r="E739" s="2">
        <v>40701</v>
      </c>
      <c r="F739" s="1">
        <v>45</v>
      </c>
      <c r="G739" s="1">
        <v>0</v>
      </c>
      <c r="H739" s="1">
        <v>0</v>
      </c>
      <c r="I739" s="1">
        <v>50.84</v>
      </c>
      <c r="J739" s="1">
        <v>0</v>
      </c>
      <c r="K739" s="1">
        <v>0</v>
      </c>
      <c r="L739" s="1">
        <v>0</v>
      </c>
      <c r="M739" s="1">
        <v>0</v>
      </c>
      <c r="N739" s="7">
        <f t="shared" si="110"/>
        <v>0</v>
      </c>
      <c r="O739" s="1">
        <v>0</v>
      </c>
      <c r="P739" s="1" t="s">
        <v>32</v>
      </c>
      <c r="Q739" s="1" t="s">
        <v>24</v>
      </c>
      <c r="R739" s="10">
        <f>F739*Part4Out!C$78+'relay test.csv'!H739*Part4Out!C$79+'relay test.csv'!I739*Part4Out!C$80+'relay test.csv'!J739*Part4Out!C$81+'relay test.csv'!K739*Part4Out!C$82+'relay test.csv'!L739*Part4Out!C$83+'relay test.csv'!M739*Part4Out!C$84+'relay test.csv'!N739*Part4Out!C$85</f>
        <v>9.3412982090765979</v>
      </c>
      <c r="S739" s="10">
        <f>(F739*Part4Out!C$78+'relay test.csv'!H739*Part4Out!C$79+'relay test.csv'!I739*Part4Out!C$80+'relay test.csv'!J739*Part4Out!C$81+'relay test.csv'!K739*Part4Out!C$82+'relay test.csv'!L739*Part4Out!C$83+'relay test.csv'!M739*Part4Out!C$84+'relay test.csv'!N739*Part4Out!C$85) +Part4Out!C$77</f>
        <v>6.7376629575112723</v>
      </c>
      <c r="T739" s="10">
        <f t="shared" si="111"/>
        <v>843.58693181487274</v>
      </c>
      <c r="U739" s="12">
        <f t="shared" si="112"/>
        <v>0.99881598925778881</v>
      </c>
      <c r="V739" s="11">
        <f t="shared" si="113"/>
        <v>1</v>
      </c>
      <c r="W739" s="11">
        <f t="shared" si="114"/>
        <v>1</v>
      </c>
      <c r="X739" s="11">
        <f t="shared" si="115"/>
        <v>11399.197179781488</v>
      </c>
      <c r="Y739" s="12">
        <f t="shared" si="116"/>
        <v>0.99991228221896256</v>
      </c>
      <c r="Z739" s="11">
        <f t="shared" si="117"/>
        <v>1</v>
      </c>
      <c r="AA739" s="11">
        <f t="shared" si="118"/>
        <v>1</v>
      </c>
      <c r="AB739" s="11">
        <f t="shared" si="119"/>
        <v>1</v>
      </c>
      <c r="AC739" s="1" t="s">
        <v>766</v>
      </c>
    </row>
    <row r="740" spans="1:29" x14ac:dyDescent="0.2">
      <c r="A740" s="1" t="s">
        <v>767</v>
      </c>
      <c r="B740" s="1">
        <v>1</v>
      </c>
      <c r="C740" s="2">
        <v>41445</v>
      </c>
      <c r="D740" s="2">
        <v>41658</v>
      </c>
      <c r="E740" s="2">
        <v>41658</v>
      </c>
      <c r="F740" s="1">
        <v>38</v>
      </c>
      <c r="G740" s="1">
        <v>15.78947368</v>
      </c>
      <c r="H740" s="1">
        <v>10.52631579</v>
      </c>
      <c r="I740" s="1">
        <v>142.54</v>
      </c>
      <c r="J740" s="1">
        <v>0</v>
      </c>
      <c r="K740" s="1">
        <v>1</v>
      </c>
      <c r="L740" s="1">
        <v>0</v>
      </c>
      <c r="M740" s="1">
        <v>0</v>
      </c>
      <c r="N740" s="7">
        <f t="shared" si="110"/>
        <v>0</v>
      </c>
      <c r="O740" s="1">
        <v>0</v>
      </c>
      <c r="P740" s="1" t="s">
        <v>26</v>
      </c>
      <c r="Q740" s="1" t="s">
        <v>28</v>
      </c>
      <c r="R740" s="10">
        <f>F740*Part4Out!C$78+'relay test.csv'!H740*Part4Out!C$79+'relay test.csv'!I740*Part4Out!C$80+'relay test.csv'!J740*Part4Out!C$81+'relay test.csv'!K740*Part4Out!C$82+'relay test.csv'!L740*Part4Out!C$83+'relay test.csv'!M740*Part4Out!C$84+'relay test.csv'!N740*Part4Out!C$85</f>
        <v>8.2619611936934305</v>
      </c>
      <c r="S740" s="10">
        <f>(F740*Part4Out!C$78+'relay test.csv'!H740*Part4Out!C$79+'relay test.csv'!I740*Part4Out!C$80+'relay test.csv'!J740*Part4Out!C$81+'relay test.csv'!K740*Part4Out!C$82+'relay test.csv'!L740*Part4Out!C$83+'relay test.csv'!M740*Part4Out!C$84+'relay test.csv'!N740*Part4Out!C$85) +Part4Out!C$77</f>
        <v>5.6583259421281049</v>
      </c>
      <c r="T740" s="10">
        <f t="shared" si="111"/>
        <v>286.66834124884059</v>
      </c>
      <c r="U740" s="12">
        <f t="shared" si="112"/>
        <v>0.99652377458131558</v>
      </c>
      <c r="V740" s="11">
        <f t="shared" si="113"/>
        <v>1</v>
      </c>
      <c r="W740" s="11">
        <f t="shared" si="114"/>
        <v>1</v>
      </c>
      <c r="X740" s="11">
        <f t="shared" si="115"/>
        <v>3873.6836997535961</v>
      </c>
      <c r="Y740" s="12">
        <f t="shared" si="116"/>
        <v>0.99974191441741078</v>
      </c>
      <c r="Z740" s="11">
        <f t="shared" si="117"/>
        <v>1</v>
      </c>
      <c r="AA740" s="11">
        <f t="shared" si="118"/>
        <v>1</v>
      </c>
      <c r="AB740" s="11">
        <f t="shared" si="119"/>
        <v>1</v>
      </c>
      <c r="AC740" s="1" t="s">
        <v>767</v>
      </c>
    </row>
    <row r="741" spans="1:29" x14ac:dyDescent="0.2">
      <c r="A741" s="1" t="s">
        <v>768</v>
      </c>
      <c r="B741" s="1">
        <v>1</v>
      </c>
      <c r="C741" s="2">
        <v>41456</v>
      </c>
      <c r="D741" s="2">
        <v>41610</v>
      </c>
      <c r="E741" s="2">
        <v>41610</v>
      </c>
      <c r="F741" s="1">
        <v>47</v>
      </c>
      <c r="G741" s="1">
        <v>8.5106382979999999</v>
      </c>
      <c r="H741" s="1">
        <v>2.1276595739999999</v>
      </c>
      <c r="I741" s="1">
        <v>65.45</v>
      </c>
      <c r="J741" s="1">
        <v>0</v>
      </c>
      <c r="K741" s="1">
        <v>1</v>
      </c>
      <c r="L741" s="1">
        <v>0</v>
      </c>
      <c r="M741" s="1">
        <v>0</v>
      </c>
      <c r="N741" s="7">
        <f t="shared" si="110"/>
        <v>0</v>
      </c>
      <c r="O741" s="1">
        <v>0</v>
      </c>
      <c r="P741" s="1" t="s">
        <v>32</v>
      </c>
      <c r="Q741" s="1" t="s">
        <v>63</v>
      </c>
      <c r="R741" s="10">
        <f>F741*Part4Out!C$78+'relay test.csv'!H741*Part4Out!C$79+'relay test.csv'!I741*Part4Out!C$80+'relay test.csv'!J741*Part4Out!C$81+'relay test.csv'!K741*Part4Out!C$82+'relay test.csv'!L741*Part4Out!C$83+'relay test.csv'!M741*Part4Out!C$84+'relay test.csv'!N741*Part4Out!C$85</f>
        <v>10.273534161893721</v>
      </c>
      <c r="S741" s="10">
        <f>(F741*Part4Out!C$78+'relay test.csv'!H741*Part4Out!C$79+'relay test.csv'!I741*Part4Out!C$80+'relay test.csv'!J741*Part4Out!C$81+'relay test.csv'!K741*Part4Out!C$82+'relay test.csv'!L741*Part4Out!C$83+'relay test.csv'!M741*Part4Out!C$84+'relay test.csv'!N741*Part4Out!C$85) +Part4Out!C$77</f>
        <v>7.6698989103283957</v>
      </c>
      <c r="T741" s="10">
        <f t="shared" si="111"/>
        <v>2142.8648127980732</v>
      </c>
      <c r="U741" s="12">
        <f t="shared" si="112"/>
        <v>0.99953355267830768</v>
      </c>
      <c r="V741" s="11">
        <f t="shared" si="113"/>
        <v>1</v>
      </c>
      <c r="W741" s="11">
        <f t="shared" si="114"/>
        <v>1</v>
      </c>
      <c r="X741" s="11">
        <f t="shared" si="115"/>
        <v>28956.041884325128</v>
      </c>
      <c r="Y741" s="12">
        <f t="shared" si="116"/>
        <v>0.99996546608579717</v>
      </c>
      <c r="Z741" s="11">
        <f t="shared" si="117"/>
        <v>1</v>
      </c>
      <c r="AA741" s="11">
        <f t="shared" si="118"/>
        <v>1</v>
      </c>
      <c r="AB741" s="11">
        <f t="shared" si="119"/>
        <v>1</v>
      </c>
      <c r="AC741" s="1" t="s">
        <v>768</v>
      </c>
    </row>
    <row r="742" spans="1:29" x14ac:dyDescent="0.2">
      <c r="A742" s="1" t="s">
        <v>769</v>
      </c>
      <c r="B742" s="1">
        <v>1</v>
      </c>
      <c r="C742" s="2">
        <v>41345</v>
      </c>
      <c r="D742" s="2">
        <v>41345</v>
      </c>
      <c r="E742" s="2">
        <v>41564</v>
      </c>
      <c r="F742" s="1">
        <v>46</v>
      </c>
      <c r="G742" s="1">
        <v>8.6956521739999992</v>
      </c>
      <c r="H742" s="1">
        <v>0</v>
      </c>
      <c r="I742" s="1">
        <v>85.63</v>
      </c>
      <c r="J742" s="1">
        <v>4.1095890410958902E-2</v>
      </c>
      <c r="K742" s="1">
        <v>1</v>
      </c>
      <c r="L742" s="1">
        <v>0</v>
      </c>
      <c r="M742" s="1">
        <v>0</v>
      </c>
      <c r="N742" s="7">
        <f t="shared" si="110"/>
        <v>0</v>
      </c>
      <c r="O742" s="1">
        <v>0</v>
      </c>
      <c r="P742" s="1" t="s">
        <v>36</v>
      </c>
      <c r="Q742" s="1" t="s">
        <v>63</v>
      </c>
      <c r="R742" s="10">
        <f>F742*Part4Out!C$78+'relay test.csv'!H742*Part4Out!C$79+'relay test.csv'!I742*Part4Out!C$80+'relay test.csv'!J742*Part4Out!C$81+'relay test.csv'!K742*Part4Out!C$82+'relay test.csv'!L742*Part4Out!C$83+'relay test.csv'!M742*Part4Out!C$84+'relay test.csv'!N742*Part4Out!C$85</f>
        <v>9.9258941447282805</v>
      </c>
      <c r="S742" s="10">
        <f>(F742*Part4Out!C$78+'relay test.csv'!H742*Part4Out!C$79+'relay test.csv'!I742*Part4Out!C$80+'relay test.csv'!J742*Part4Out!C$81+'relay test.csv'!K742*Part4Out!C$82+'relay test.csv'!L742*Part4Out!C$83+'relay test.csv'!M742*Part4Out!C$84+'relay test.csv'!N742*Part4Out!C$85) +Part4Out!C$77</f>
        <v>7.3222588931629549</v>
      </c>
      <c r="T742" s="10">
        <f t="shared" si="111"/>
        <v>1513.6192150701463</v>
      </c>
      <c r="U742" s="12">
        <f t="shared" si="112"/>
        <v>0.99933976804859581</v>
      </c>
      <c r="V742" s="11">
        <f t="shared" si="113"/>
        <v>1</v>
      </c>
      <c r="W742" s="11">
        <f t="shared" si="114"/>
        <v>1</v>
      </c>
      <c r="X742" s="11">
        <f t="shared" si="115"/>
        <v>20453.190106407579</v>
      </c>
      <c r="Y742" s="12">
        <f t="shared" si="116"/>
        <v>0.99995111026177042</v>
      </c>
      <c r="Z742" s="11">
        <f t="shared" si="117"/>
        <v>1</v>
      </c>
      <c r="AA742" s="11">
        <f t="shared" si="118"/>
        <v>1</v>
      </c>
      <c r="AB742" s="11">
        <f t="shared" si="119"/>
        <v>1</v>
      </c>
      <c r="AC742" s="1" t="s">
        <v>769</v>
      </c>
    </row>
    <row r="743" spans="1:29" x14ac:dyDescent="0.2">
      <c r="A743" s="1" t="s">
        <v>770</v>
      </c>
      <c r="B743" s="1">
        <v>1</v>
      </c>
      <c r="C743" s="2">
        <v>40677</v>
      </c>
      <c r="D743" s="2">
        <v>40679</v>
      </c>
      <c r="E743" s="2">
        <v>40679</v>
      </c>
      <c r="F743" s="1">
        <v>43</v>
      </c>
      <c r="G743" s="1">
        <v>11.627906980000001</v>
      </c>
      <c r="H743" s="1">
        <v>0</v>
      </c>
      <c r="I743" s="1">
        <v>55.3</v>
      </c>
      <c r="J743" s="1">
        <v>0</v>
      </c>
      <c r="K743" s="1">
        <v>1</v>
      </c>
      <c r="L743" s="1">
        <v>0</v>
      </c>
      <c r="M743" s="1">
        <v>0</v>
      </c>
      <c r="N743" s="7">
        <f t="shared" si="110"/>
        <v>0</v>
      </c>
      <c r="O743" s="1">
        <v>0</v>
      </c>
      <c r="P743" s="1" t="s">
        <v>32</v>
      </c>
      <c r="Q743" s="1" t="s">
        <v>24</v>
      </c>
      <c r="R743" s="10">
        <f>F743*Part4Out!C$78+'relay test.csv'!H743*Part4Out!C$79+'relay test.csv'!I743*Part4Out!C$80+'relay test.csv'!J743*Part4Out!C$81+'relay test.csv'!K743*Part4Out!C$82+'relay test.csv'!L743*Part4Out!C$83+'relay test.csv'!M743*Part4Out!C$84+'relay test.csv'!N743*Part4Out!C$85</f>
        <v>9.4218857774109832</v>
      </c>
      <c r="S743" s="10">
        <f>(F743*Part4Out!C$78+'relay test.csv'!H743*Part4Out!C$79+'relay test.csv'!I743*Part4Out!C$80+'relay test.csv'!J743*Part4Out!C$81+'relay test.csv'!K743*Part4Out!C$82+'relay test.csv'!L743*Part4Out!C$83+'relay test.csv'!M743*Part4Out!C$84+'relay test.csv'!N743*Part4Out!C$85) +Part4Out!C$77</f>
        <v>6.8182505258456576</v>
      </c>
      <c r="T743" s="10">
        <f t="shared" si="111"/>
        <v>914.3839189224143</v>
      </c>
      <c r="U743" s="12">
        <f t="shared" si="112"/>
        <v>0.99890756219403853</v>
      </c>
      <c r="V743" s="11">
        <f t="shared" si="113"/>
        <v>1</v>
      </c>
      <c r="W743" s="11">
        <f t="shared" si="114"/>
        <v>1</v>
      </c>
      <c r="X743" s="11">
        <f t="shared" si="115"/>
        <v>12355.860666776351</v>
      </c>
      <c r="Y743" s="12">
        <f t="shared" si="116"/>
        <v>0.99991907329644913</v>
      </c>
      <c r="Z743" s="11">
        <f t="shared" si="117"/>
        <v>1</v>
      </c>
      <c r="AA743" s="11">
        <f t="shared" si="118"/>
        <v>1</v>
      </c>
      <c r="AB743" s="11">
        <f t="shared" si="119"/>
        <v>1</v>
      </c>
      <c r="AC743" s="1" t="s">
        <v>770</v>
      </c>
    </row>
    <row r="744" spans="1:29" x14ac:dyDescent="0.2">
      <c r="A744" s="1" t="s">
        <v>771</v>
      </c>
      <c r="B744" s="1">
        <v>1</v>
      </c>
      <c r="C744" s="2">
        <v>40679</v>
      </c>
      <c r="D744" s="2">
        <v>40679</v>
      </c>
      <c r="E744" s="2">
        <v>41651</v>
      </c>
      <c r="F744" s="1">
        <v>49</v>
      </c>
      <c r="G744" s="1">
        <v>0</v>
      </c>
      <c r="H744" s="1">
        <v>0</v>
      </c>
      <c r="I744" s="1">
        <v>79.239999999999995</v>
      </c>
      <c r="J744" s="1">
        <v>2.0576131687242798E-2</v>
      </c>
      <c r="K744" s="1">
        <v>1</v>
      </c>
      <c r="L744" s="1">
        <v>0</v>
      </c>
      <c r="M744" s="1">
        <v>0</v>
      </c>
      <c r="N744" s="7">
        <f t="shared" si="110"/>
        <v>0</v>
      </c>
      <c r="O744" s="1">
        <v>0</v>
      </c>
      <c r="P744" s="1" t="s">
        <v>32</v>
      </c>
      <c r="Q744" s="1" t="s">
        <v>24</v>
      </c>
      <c r="R744" s="10">
        <f>F744*Part4Out!C$78+'relay test.csv'!H744*Part4Out!C$79+'relay test.csv'!I744*Part4Out!C$80+'relay test.csv'!J744*Part4Out!C$81+'relay test.csv'!K744*Part4Out!C$82+'relay test.csv'!L744*Part4Out!C$83+'relay test.csv'!M744*Part4Out!C$84+'relay test.csv'!N744*Part4Out!C$85</f>
        <v>10.595094283672235</v>
      </c>
      <c r="S744" s="10">
        <f>(F744*Part4Out!C$78+'relay test.csv'!H744*Part4Out!C$79+'relay test.csv'!I744*Part4Out!C$80+'relay test.csv'!J744*Part4Out!C$81+'relay test.csv'!K744*Part4Out!C$82+'relay test.csv'!L744*Part4Out!C$83+'relay test.csv'!M744*Part4Out!C$84+'relay test.csv'!N744*Part4Out!C$85) +Part4Out!C$77</f>
        <v>7.9914590321069099</v>
      </c>
      <c r="T744" s="10">
        <f t="shared" si="111"/>
        <v>2955.606139356285</v>
      </c>
      <c r="U744" s="12">
        <f t="shared" si="112"/>
        <v>0.99966177436125536</v>
      </c>
      <c r="V744" s="11">
        <f t="shared" si="113"/>
        <v>1</v>
      </c>
      <c r="W744" s="11">
        <f t="shared" si="114"/>
        <v>1</v>
      </c>
      <c r="X744" s="11">
        <f t="shared" si="115"/>
        <v>39938.429458374667</v>
      </c>
      <c r="Y744" s="12">
        <f t="shared" si="116"/>
        <v>0.99997496208599967</v>
      </c>
      <c r="Z744" s="11">
        <f t="shared" si="117"/>
        <v>1</v>
      </c>
      <c r="AA744" s="11">
        <f t="shared" si="118"/>
        <v>1</v>
      </c>
      <c r="AB744" s="11">
        <f t="shared" si="119"/>
        <v>1</v>
      </c>
      <c r="AC744" s="1" t="s">
        <v>771</v>
      </c>
    </row>
    <row r="745" spans="1:29" x14ac:dyDescent="0.2">
      <c r="A745" s="1" t="s">
        <v>772</v>
      </c>
      <c r="B745" s="1">
        <v>1</v>
      </c>
      <c r="C745" s="2">
        <v>41413</v>
      </c>
      <c r="D745" s="2">
        <v>41456</v>
      </c>
      <c r="E745" s="2">
        <v>41456</v>
      </c>
      <c r="F745" s="1">
        <v>43</v>
      </c>
      <c r="G745" s="1">
        <v>9.3023255809999998</v>
      </c>
      <c r="H745" s="1">
        <v>2.3255813949999999</v>
      </c>
      <c r="I745" s="1">
        <v>33.6</v>
      </c>
      <c r="J745" s="1">
        <v>0</v>
      </c>
      <c r="K745" s="1">
        <v>1</v>
      </c>
      <c r="L745" s="1">
        <v>0</v>
      </c>
      <c r="M745" s="1">
        <v>0</v>
      </c>
      <c r="N745" s="7">
        <f t="shared" si="110"/>
        <v>0</v>
      </c>
      <c r="O745" s="1">
        <v>0</v>
      </c>
      <c r="P745" s="1" t="s">
        <v>30</v>
      </c>
      <c r="Q745" s="1" t="s">
        <v>167</v>
      </c>
      <c r="R745" s="10">
        <f>F745*Part4Out!C$78+'relay test.csv'!H745*Part4Out!C$79+'relay test.csv'!I745*Part4Out!C$80+'relay test.csv'!J745*Part4Out!C$81+'relay test.csv'!K745*Part4Out!C$82+'relay test.csv'!L745*Part4Out!C$83+'relay test.csv'!M745*Part4Out!C$84+'relay test.csv'!N745*Part4Out!C$85</f>
        <v>9.5425962396591917</v>
      </c>
      <c r="S745" s="10">
        <f>(F745*Part4Out!C$78+'relay test.csv'!H745*Part4Out!C$79+'relay test.csv'!I745*Part4Out!C$80+'relay test.csv'!J745*Part4Out!C$81+'relay test.csv'!K745*Part4Out!C$82+'relay test.csv'!L745*Part4Out!C$83+'relay test.csv'!M745*Part4Out!C$84+'relay test.csv'!N745*Part4Out!C$85) +Part4Out!C$77</f>
        <v>6.9389609880938661</v>
      </c>
      <c r="T745" s="10">
        <f t="shared" si="111"/>
        <v>1031.6977116790786</v>
      </c>
      <c r="U745" s="12">
        <f t="shared" si="112"/>
        <v>0.99903166242290387</v>
      </c>
      <c r="V745" s="11">
        <f t="shared" si="113"/>
        <v>1</v>
      </c>
      <c r="W745" s="11">
        <f t="shared" si="114"/>
        <v>1</v>
      </c>
      <c r="X745" s="11">
        <f t="shared" si="115"/>
        <v>13941.095104517388</v>
      </c>
      <c r="Y745" s="12">
        <f t="shared" si="116"/>
        <v>0.99992827476842583</v>
      </c>
      <c r="Z745" s="11">
        <f t="shared" si="117"/>
        <v>1</v>
      </c>
      <c r="AA745" s="11">
        <f t="shared" si="118"/>
        <v>1</v>
      </c>
      <c r="AB745" s="11">
        <f t="shared" si="119"/>
        <v>1</v>
      </c>
      <c r="AC745" s="1" t="s">
        <v>772</v>
      </c>
    </row>
    <row r="746" spans="1:29" x14ac:dyDescent="0.2">
      <c r="A746" s="1" t="s">
        <v>773</v>
      </c>
      <c r="B746" s="1">
        <v>1</v>
      </c>
      <c r="C746" s="2">
        <v>40789</v>
      </c>
      <c r="D746" s="2">
        <v>40789</v>
      </c>
      <c r="E746" s="2">
        <v>41378</v>
      </c>
      <c r="F746" s="1">
        <v>48</v>
      </c>
      <c r="G746" s="1">
        <v>2.0833333330000001</v>
      </c>
      <c r="H746" s="1">
        <v>0</v>
      </c>
      <c r="I746" s="1">
        <v>55.62</v>
      </c>
      <c r="J746" s="1">
        <v>1.1884550084889599E-2</v>
      </c>
      <c r="K746" s="1">
        <v>0</v>
      </c>
      <c r="L746" s="1">
        <v>0</v>
      </c>
      <c r="M746" s="1">
        <v>0</v>
      </c>
      <c r="N746" s="7">
        <f t="shared" si="110"/>
        <v>0</v>
      </c>
      <c r="O746" s="1">
        <v>0</v>
      </c>
      <c r="P746" s="1" t="s">
        <v>26</v>
      </c>
      <c r="Q746" s="1" t="s">
        <v>24</v>
      </c>
      <c r="R746" s="10">
        <f>F746*Part4Out!C$78+'relay test.csv'!H746*Part4Out!C$79+'relay test.csv'!I746*Part4Out!C$80+'relay test.csv'!J746*Part4Out!C$81+'relay test.csv'!K746*Part4Out!C$82+'relay test.csv'!L746*Part4Out!C$83+'relay test.csv'!M746*Part4Out!C$84+'relay test.csv'!N746*Part4Out!C$85</f>
        <v>9.9520956178566102</v>
      </c>
      <c r="S746" s="10">
        <f>(F746*Part4Out!C$78+'relay test.csv'!H746*Part4Out!C$79+'relay test.csv'!I746*Part4Out!C$80+'relay test.csv'!J746*Part4Out!C$81+'relay test.csv'!K746*Part4Out!C$82+'relay test.csv'!L746*Part4Out!C$83+'relay test.csv'!M746*Part4Out!C$84+'relay test.csv'!N746*Part4Out!C$85) +Part4Out!C$77</f>
        <v>7.3484603662912846</v>
      </c>
      <c r="T746" s="10">
        <f t="shared" si="111"/>
        <v>1553.802398719391</v>
      </c>
      <c r="U746" s="12">
        <f t="shared" si="112"/>
        <v>0.99935683145277909</v>
      </c>
      <c r="V746" s="11">
        <f t="shared" si="113"/>
        <v>1</v>
      </c>
      <c r="W746" s="11">
        <f t="shared" si="114"/>
        <v>1</v>
      </c>
      <c r="X746" s="11">
        <f t="shared" si="115"/>
        <v>20996.176272330824</v>
      </c>
      <c r="Y746" s="12">
        <f t="shared" si="116"/>
        <v>0.99995237454850927</v>
      </c>
      <c r="Z746" s="11">
        <f t="shared" si="117"/>
        <v>1</v>
      </c>
      <c r="AA746" s="11">
        <f t="shared" si="118"/>
        <v>1</v>
      </c>
      <c r="AB746" s="11">
        <f t="shared" si="119"/>
        <v>1</v>
      </c>
      <c r="AC746" s="1" t="s">
        <v>773</v>
      </c>
    </row>
    <row r="747" spans="1:29" x14ac:dyDescent="0.2">
      <c r="A747" s="1" t="s">
        <v>774</v>
      </c>
      <c r="B747" s="1">
        <v>0</v>
      </c>
      <c r="C747" s="2">
        <v>41002</v>
      </c>
      <c r="D747" s="2">
        <v>41397</v>
      </c>
      <c r="E747" s="2">
        <v>41412</v>
      </c>
      <c r="F747" s="1">
        <v>1</v>
      </c>
      <c r="G747" s="1">
        <v>100</v>
      </c>
      <c r="H747" s="1">
        <v>0</v>
      </c>
      <c r="I747" s="1">
        <v>165.08</v>
      </c>
      <c r="J747" s="1">
        <v>0.133333333333333</v>
      </c>
      <c r="K747" s="1">
        <v>0</v>
      </c>
      <c r="L747" s="1">
        <v>0</v>
      </c>
      <c r="M747" s="1">
        <v>0</v>
      </c>
      <c r="N747" s="7">
        <f t="shared" si="110"/>
        <v>0</v>
      </c>
      <c r="O747" s="1">
        <v>0</v>
      </c>
      <c r="P747" s="1" t="s">
        <v>26</v>
      </c>
      <c r="Q747" s="1" t="s">
        <v>28</v>
      </c>
      <c r="R747" s="10">
        <f>F747*Part4Out!C$78+'relay test.csv'!H747*Part4Out!C$79+'relay test.csv'!I747*Part4Out!C$80+'relay test.csv'!J747*Part4Out!C$81+'relay test.csv'!K747*Part4Out!C$82+'relay test.csv'!L747*Part4Out!C$83+'relay test.csv'!M747*Part4Out!C$84+'relay test.csv'!N747*Part4Out!C$85</f>
        <v>-0.44537250581248733</v>
      </c>
      <c r="S747" s="10">
        <f>(F747*Part4Out!C$78+'relay test.csv'!H747*Part4Out!C$79+'relay test.csv'!I747*Part4Out!C$80+'relay test.csv'!J747*Part4Out!C$81+'relay test.csv'!K747*Part4Out!C$82+'relay test.csv'!L747*Part4Out!C$83+'relay test.csv'!M747*Part4Out!C$84+'relay test.csv'!N747*Part4Out!C$85) +Part4Out!C$77</f>
        <v>-3.0490077573778125</v>
      </c>
      <c r="T747" s="10">
        <f t="shared" si="111"/>
        <v>4.7405939255681651E-2</v>
      </c>
      <c r="U747" s="12">
        <f t="shared" si="112"/>
        <v>4.5260330764755594E-2</v>
      </c>
      <c r="V747" s="11">
        <f t="shared" si="113"/>
        <v>0</v>
      </c>
      <c r="W747" s="11">
        <f t="shared" si="114"/>
        <v>0</v>
      </c>
      <c r="X747" s="11">
        <f t="shared" si="115"/>
        <v>0.64058560971976786</v>
      </c>
      <c r="Y747" s="12">
        <f t="shared" si="116"/>
        <v>0.3904615558764945</v>
      </c>
      <c r="Z747" s="11">
        <f t="shared" si="117"/>
        <v>0</v>
      </c>
      <c r="AA747" s="11">
        <f t="shared" si="118"/>
        <v>0</v>
      </c>
      <c r="AB747" s="11">
        <f t="shared" si="119"/>
        <v>0</v>
      </c>
      <c r="AC747" s="1" t="s">
        <v>774</v>
      </c>
    </row>
    <row r="748" spans="1:29" x14ac:dyDescent="0.2">
      <c r="A748" s="1" t="s">
        <v>775</v>
      </c>
      <c r="B748" s="1">
        <v>1</v>
      </c>
      <c r="C748" s="2">
        <v>41149</v>
      </c>
      <c r="D748" s="2">
        <v>41180</v>
      </c>
      <c r="E748" s="2">
        <v>41303</v>
      </c>
      <c r="F748" s="1">
        <v>47</v>
      </c>
      <c r="G748" s="1">
        <v>0</v>
      </c>
      <c r="H748" s="1">
        <v>0</v>
      </c>
      <c r="I748" s="1">
        <v>49.13</v>
      </c>
      <c r="J748" s="1">
        <v>5.6910569105691103E-2</v>
      </c>
      <c r="K748" s="1">
        <v>0</v>
      </c>
      <c r="L748" s="1">
        <v>0</v>
      </c>
      <c r="M748" s="1">
        <v>0</v>
      </c>
      <c r="N748" s="7">
        <f t="shared" si="110"/>
        <v>0</v>
      </c>
      <c r="O748" s="1">
        <v>0</v>
      </c>
      <c r="P748" s="1" t="s">
        <v>32</v>
      </c>
      <c r="Q748" s="1" t="s">
        <v>63</v>
      </c>
      <c r="R748" s="10">
        <f>F748*Part4Out!C$78+'relay test.csv'!H748*Part4Out!C$79+'relay test.csv'!I748*Part4Out!C$80+'relay test.csv'!J748*Part4Out!C$81+'relay test.csv'!K748*Part4Out!C$82+'relay test.csv'!L748*Part4Out!C$83+'relay test.csv'!M748*Part4Out!C$84+'relay test.csv'!N748*Part4Out!C$85</f>
        <v>9.7363881951587672</v>
      </c>
      <c r="S748" s="10">
        <f>(F748*Part4Out!C$78+'relay test.csv'!H748*Part4Out!C$79+'relay test.csv'!I748*Part4Out!C$80+'relay test.csv'!J748*Part4Out!C$81+'relay test.csv'!K748*Part4Out!C$82+'relay test.csv'!L748*Part4Out!C$83+'relay test.csv'!M748*Part4Out!C$84+'relay test.csv'!N748*Part4Out!C$85) +Part4Out!C$77</f>
        <v>7.1327529435934416</v>
      </c>
      <c r="T748" s="10">
        <f t="shared" si="111"/>
        <v>1252.3197915349649</v>
      </c>
      <c r="U748" s="12">
        <f t="shared" si="112"/>
        <v>0.99920211903876877</v>
      </c>
      <c r="V748" s="11">
        <f t="shared" si="113"/>
        <v>1</v>
      </c>
      <c r="W748" s="11">
        <f t="shared" si="114"/>
        <v>1</v>
      </c>
      <c r="X748" s="11">
        <f t="shared" si="115"/>
        <v>16922.310786794755</v>
      </c>
      <c r="Y748" s="12">
        <f t="shared" si="116"/>
        <v>0.99994090990748807</v>
      </c>
      <c r="Z748" s="11">
        <f t="shared" si="117"/>
        <v>1</v>
      </c>
      <c r="AA748" s="11">
        <f t="shared" si="118"/>
        <v>1</v>
      </c>
      <c r="AB748" s="11">
        <f t="shared" si="119"/>
        <v>1</v>
      </c>
      <c r="AC748" s="1" t="s">
        <v>775</v>
      </c>
    </row>
    <row r="749" spans="1:29" x14ac:dyDescent="0.2">
      <c r="A749" s="1" t="s">
        <v>776</v>
      </c>
      <c r="B749" s="1">
        <v>1</v>
      </c>
      <c r="C749" s="2">
        <v>40837</v>
      </c>
      <c r="D749" s="2">
        <v>41123</v>
      </c>
      <c r="E749" s="2">
        <v>41493</v>
      </c>
      <c r="F749" s="1">
        <v>48</v>
      </c>
      <c r="G749" s="1">
        <v>4.1666666670000003</v>
      </c>
      <c r="H749" s="1">
        <v>4.1666666670000003</v>
      </c>
      <c r="I749" s="1">
        <v>112.33</v>
      </c>
      <c r="J749" s="1">
        <v>2.4324324324324301E-2</v>
      </c>
      <c r="K749" s="1">
        <v>1</v>
      </c>
      <c r="L749" s="1">
        <v>0</v>
      </c>
      <c r="M749" s="1">
        <v>0</v>
      </c>
      <c r="N749" s="7">
        <f t="shared" si="110"/>
        <v>1</v>
      </c>
      <c r="O749" s="1">
        <v>0</v>
      </c>
      <c r="P749" s="1" t="s">
        <v>23</v>
      </c>
      <c r="Q749" s="1" t="s">
        <v>24</v>
      </c>
      <c r="R749" s="10">
        <f>F749*Part4Out!C$78+'relay test.csv'!H749*Part4Out!C$79+'relay test.csv'!I749*Part4Out!C$80+'relay test.csv'!J749*Part4Out!C$81+'relay test.csv'!K749*Part4Out!C$82+'relay test.csv'!L749*Part4Out!C$83+'relay test.csv'!M749*Part4Out!C$84+'relay test.csv'!N749*Part4Out!C$85</f>
        <v>10.60997752563018</v>
      </c>
      <c r="S749" s="10">
        <f>(F749*Part4Out!C$78+'relay test.csv'!H749*Part4Out!C$79+'relay test.csv'!I749*Part4Out!C$80+'relay test.csv'!J749*Part4Out!C$81+'relay test.csv'!K749*Part4Out!C$82+'relay test.csv'!L749*Part4Out!C$83+'relay test.csv'!M749*Part4Out!C$84+'relay test.csv'!N749*Part4Out!C$85) +Part4Out!C$77</f>
        <v>8.0063422740648544</v>
      </c>
      <c r="T749" s="10">
        <f t="shared" si="111"/>
        <v>2999.9241202034632</v>
      </c>
      <c r="U749" s="12">
        <f t="shared" si="112"/>
        <v>0.99966676931506948</v>
      </c>
      <c r="V749" s="11">
        <f t="shared" si="113"/>
        <v>1</v>
      </c>
      <c r="W749" s="11">
        <f t="shared" si="114"/>
        <v>1</v>
      </c>
      <c r="X749" s="11">
        <f t="shared" si="115"/>
        <v>40537.288192707965</v>
      </c>
      <c r="Y749" s="12">
        <f t="shared" si="116"/>
        <v>0.99997533196282862</v>
      </c>
      <c r="Z749" s="11">
        <f t="shared" si="117"/>
        <v>1</v>
      </c>
      <c r="AA749" s="11">
        <f t="shared" si="118"/>
        <v>1</v>
      </c>
      <c r="AB749" s="11">
        <f t="shared" si="119"/>
        <v>1</v>
      </c>
      <c r="AC749" s="1" t="s">
        <v>776</v>
      </c>
    </row>
    <row r="750" spans="1:29" x14ac:dyDescent="0.2">
      <c r="A750" s="1" t="s">
        <v>777</v>
      </c>
      <c r="B750" s="1">
        <v>1</v>
      </c>
      <c r="C750" s="2">
        <v>41251</v>
      </c>
      <c r="D750" s="2">
        <v>41251</v>
      </c>
      <c r="E750" s="2">
        <v>41399</v>
      </c>
      <c r="F750" s="1">
        <v>36</v>
      </c>
      <c r="G750" s="1">
        <v>55.555555560000002</v>
      </c>
      <c r="H750" s="1">
        <v>5.5555555559999998</v>
      </c>
      <c r="I750" s="1">
        <v>52.07</v>
      </c>
      <c r="J750" s="1">
        <v>2.0270270270270299E-2</v>
      </c>
      <c r="K750" s="1">
        <v>0</v>
      </c>
      <c r="L750" s="1">
        <v>0</v>
      </c>
      <c r="M750" s="1">
        <v>0</v>
      </c>
      <c r="N750" s="7">
        <f t="shared" si="110"/>
        <v>0</v>
      </c>
      <c r="O750" s="1">
        <v>0</v>
      </c>
      <c r="P750" s="1" t="s">
        <v>32</v>
      </c>
      <c r="Q750" s="1" t="s">
        <v>24</v>
      </c>
      <c r="R750" s="10">
        <f>F750*Part4Out!C$78+'relay test.csv'!H750*Part4Out!C$79+'relay test.csv'!I750*Part4Out!C$80+'relay test.csv'!J750*Part4Out!C$81+'relay test.csv'!K750*Part4Out!C$82+'relay test.csv'!L750*Part4Out!C$83+'relay test.csv'!M750*Part4Out!C$84+'relay test.csv'!N750*Part4Out!C$85</f>
        <v>7.5281452196730072</v>
      </c>
      <c r="S750" s="10">
        <f>(F750*Part4Out!C$78+'relay test.csv'!H750*Part4Out!C$79+'relay test.csv'!I750*Part4Out!C$80+'relay test.csv'!J750*Part4Out!C$81+'relay test.csv'!K750*Part4Out!C$82+'relay test.csv'!L750*Part4Out!C$83+'relay test.csv'!M750*Part4Out!C$84+'relay test.csv'!N750*Part4Out!C$85) +Part4Out!C$77</f>
        <v>4.9245099681076816</v>
      </c>
      <c r="T750" s="10">
        <f t="shared" si="111"/>
        <v>137.62188600327849</v>
      </c>
      <c r="U750" s="12">
        <f t="shared" si="112"/>
        <v>0.99278613191010578</v>
      </c>
      <c r="V750" s="11">
        <f t="shared" si="113"/>
        <v>1</v>
      </c>
      <c r="W750" s="11">
        <f t="shared" si="114"/>
        <v>1</v>
      </c>
      <c r="X750" s="11">
        <f t="shared" si="115"/>
        <v>1859.653054878112</v>
      </c>
      <c r="Y750" s="12">
        <f t="shared" si="116"/>
        <v>0.99946255429115161</v>
      </c>
      <c r="Z750" s="11">
        <f t="shared" si="117"/>
        <v>1</v>
      </c>
      <c r="AA750" s="11">
        <f t="shared" si="118"/>
        <v>1</v>
      </c>
      <c r="AB750" s="11">
        <f t="shared" si="119"/>
        <v>1</v>
      </c>
      <c r="AC750" s="1" t="s">
        <v>777</v>
      </c>
    </row>
    <row r="751" spans="1:29" x14ac:dyDescent="0.2">
      <c r="A751" s="1" t="s">
        <v>778</v>
      </c>
      <c r="B751" s="1">
        <v>1</v>
      </c>
      <c r="C751" s="2">
        <v>40855</v>
      </c>
      <c r="D751" s="2">
        <v>40855</v>
      </c>
      <c r="E751" s="2">
        <v>41588</v>
      </c>
      <c r="F751" s="1">
        <v>51</v>
      </c>
      <c r="G751" s="1">
        <v>7.8431372550000003</v>
      </c>
      <c r="H751" s="1">
        <v>3.9215686270000001</v>
      </c>
      <c r="I751" s="1">
        <v>98.93</v>
      </c>
      <c r="J751" s="1">
        <v>3.0013642564802202E-2</v>
      </c>
      <c r="K751" s="1">
        <v>1</v>
      </c>
      <c r="L751" s="1">
        <v>0</v>
      </c>
      <c r="M751" s="1">
        <v>0</v>
      </c>
      <c r="N751" s="7">
        <f t="shared" si="110"/>
        <v>0</v>
      </c>
      <c r="O751" s="1">
        <v>0</v>
      </c>
      <c r="P751" s="1" t="s">
        <v>32</v>
      </c>
      <c r="Q751" s="1" t="s">
        <v>24</v>
      </c>
      <c r="R751" s="10">
        <f>F751*Part4Out!C$78+'relay test.csv'!H751*Part4Out!C$79+'relay test.csv'!I751*Part4Out!C$80+'relay test.csv'!J751*Part4Out!C$81+'relay test.csv'!K751*Part4Out!C$82+'relay test.csv'!L751*Part4Out!C$83+'relay test.csv'!M751*Part4Out!C$84+'relay test.csv'!N751*Part4Out!C$85</f>
        <v>11.019246835710135</v>
      </c>
      <c r="S751" s="10">
        <f>(F751*Part4Out!C$78+'relay test.csv'!H751*Part4Out!C$79+'relay test.csv'!I751*Part4Out!C$80+'relay test.csv'!J751*Part4Out!C$81+'relay test.csv'!K751*Part4Out!C$82+'relay test.csv'!L751*Part4Out!C$83+'relay test.csv'!M751*Part4Out!C$84+'relay test.csv'!N751*Part4Out!C$85) +Part4Out!C$77</f>
        <v>8.4156115841448091</v>
      </c>
      <c r="T751" s="10">
        <f t="shared" si="111"/>
        <v>4517.0372585839195</v>
      </c>
      <c r="U751" s="12">
        <f t="shared" si="112"/>
        <v>0.99977866495056011</v>
      </c>
      <c r="V751" s="11">
        <f t="shared" si="113"/>
        <v>1</v>
      </c>
      <c r="W751" s="11">
        <f t="shared" si="114"/>
        <v>1</v>
      </c>
      <c r="X751" s="11">
        <f t="shared" si="115"/>
        <v>61037.690885327102</v>
      </c>
      <c r="Y751" s="12">
        <f t="shared" si="116"/>
        <v>0.99998361694876647</v>
      </c>
      <c r="Z751" s="11">
        <f t="shared" si="117"/>
        <v>1</v>
      </c>
      <c r="AA751" s="11">
        <f t="shared" si="118"/>
        <v>1</v>
      </c>
      <c r="AB751" s="11">
        <f t="shared" si="119"/>
        <v>1</v>
      </c>
      <c r="AC751" s="1" t="s">
        <v>778</v>
      </c>
    </row>
    <row r="752" spans="1:29" x14ac:dyDescent="0.2">
      <c r="A752" s="1" t="s">
        <v>779</v>
      </c>
      <c r="B752" s="1">
        <v>1</v>
      </c>
      <c r="C752" s="2">
        <v>41317</v>
      </c>
      <c r="D752" s="2">
        <v>41656</v>
      </c>
      <c r="E752" s="2">
        <v>41656</v>
      </c>
      <c r="F752" s="1">
        <v>15</v>
      </c>
      <c r="G752" s="1">
        <v>60</v>
      </c>
      <c r="H752" s="1">
        <v>20</v>
      </c>
      <c r="I752" s="1">
        <v>72.69</v>
      </c>
      <c r="J752" s="1">
        <v>0</v>
      </c>
      <c r="K752" s="1">
        <v>0</v>
      </c>
      <c r="L752" s="1">
        <v>1</v>
      </c>
      <c r="M752" s="1">
        <v>0</v>
      </c>
      <c r="N752" s="7">
        <f t="shared" si="110"/>
        <v>0</v>
      </c>
      <c r="O752" s="1">
        <v>0</v>
      </c>
      <c r="P752" s="1" t="s">
        <v>30</v>
      </c>
      <c r="Q752" s="1" t="s">
        <v>28</v>
      </c>
      <c r="R752" s="10">
        <f>F752*Part4Out!C$78+'relay test.csv'!H752*Part4Out!C$79+'relay test.csv'!I752*Part4Out!C$80+'relay test.csv'!J752*Part4Out!C$81+'relay test.csv'!K752*Part4Out!C$82+'relay test.csv'!L752*Part4Out!C$83+'relay test.csv'!M752*Part4Out!C$84+'relay test.csv'!N752*Part4Out!C$85</f>
        <v>4.0650037685088618</v>
      </c>
      <c r="S752" s="10">
        <f>(F752*Part4Out!C$78+'relay test.csv'!H752*Part4Out!C$79+'relay test.csv'!I752*Part4Out!C$80+'relay test.csv'!J752*Part4Out!C$81+'relay test.csv'!K752*Part4Out!C$82+'relay test.csv'!L752*Part4Out!C$83+'relay test.csv'!M752*Part4Out!C$84+'relay test.csv'!N752*Part4Out!C$85) +Part4Out!C$77</f>
        <v>1.4613685169435366</v>
      </c>
      <c r="T752" s="10">
        <f t="shared" si="111"/>
        <v>4.3118563409415902</v>
      </c>
      <c r="U752" s="12">
        <f t="shared" si="112"/>
        <v>0.8117418966525104</v>
      </c>
      <c r="V752" s="11">
        <f t="shared" si="113"/>
        <v>1</v>
      </c>
      <c r="W752" s="11">
        <f t="shared" si="114"/>
        <v>1</v>
      </c>
      <c r="X752" s="11">
        <f t="shared" si="115"/>
        <v>58.265128094789809</v>
      </c>
      <c r="Y752" s="12">
        <f t="shared" si="116"/>
        <v>0.98312667107712004</v>
      </c>
      <c r="Z752" s="11">
        <f t="shared" si="117"/>
        <v>1</v>
      </c>
      <c r="AA752" s="11">
        <f t="shared" si="118"/>
        <v>1</v>
      </c>
      <c r="AB752" s="11">
        <f t="shared" si="119"/>
        <v>1</v>
      </c>
      <c r="AC752" s="1" t="s">
        <v>779</v>
      </c>
    </row>
    <row r="753" spans="1:29" x14ac:dyDescent="0.2">
      <c r="A753" s="1" t="s">
        <v>780</v>
      </c>
      <c r="B753" s="1">
        <v>1</v>
      </c>
      <c r="C753" s="2">
        <v>40855</v>
      </c>
      <c r="D753" s="2">
        <v>40862</v>
      </c>
      <c r="E753" s="2">
        <v>41461</v>
      </c>
      <c r="F753" s="1">
        <v>33</v>
      </c>
      <c r="G753" s="1">
        <v>66.666666669999998</v>
      </c>
      <c r="H753" s="1">
        <v>15.15151515</v>
      </c>
      <c r="I753" s="1">
        <v>51.24</v>
      </c>
      <c r="J753" s="1">
        <v>3.3388981636060101E-3</v>
      </c>
      <c r="K753" s="1">
        <v>0</v>
      </c>
      <c r="L753" s="1">
        <v>0</v>
      </c>
      <c r="M753" s="1">
        <v>0</v>
      </c>
      <c r="N753" s="7">
        <f t="shared" si="110"/>
        <v>0</v>
      </c>
      <c r="O753" s="1">
        <v>0</v>
      </c>
      <c r="P753" s="1" t="s">
        <v>30</v>
      </c>
      <c r="Q753" s="1" t="s">
        <v>24</v>
      </c>
      <c r="R753" s="10">
        <f>F753*Part4Out!C$78+'relay test.csv'!H753*Part4Out!C$79+'relay test.csv'!I753*Part4Out!C$80+'relay test.csv'!J753*Part4Out!C$81+'relay test.csv'!K753*Part4Out!C$82+'relay test.csv'!L753*Part4Out!C$83+'relay test.csv'!M753*Part4Out!C$84+'relay test.csv'!N753*Part4Out!C$85</f>
        <v>7.0914767394111626</v>
      </c>
      <c r="S753" s="10">
        <f>(F753*Part4Out!C$78+'relay test.csv'!H753*Part4Out!C$79+'relay test.csv'!I753*Part4Out!C$80+'relay test.csv'!J753*Part4Out!C$81+'relay test.csv'!K753*Part4Out!C$82+'relay test.csv'!L753*Part4Out!C$83+'relay test.csv'!M753*Part4Out!C$84+'relay test.csv'!N753*Part4Out!C$85) +Part4Out!C$77</f>
        <v>4.4878414878458379</v>
      </c>
      <c r="T753" s="10">
        <f t="shared" si="111"/>
        <v>88.929283621426762</v>
      </c>
      <c r="U753" s="12">
        <f t="shared" si="112"/>
        <v>0.98888015160657039</v>
      </c>
      <c r="V753" s="11">
        <f t="shared" si="113"/>
        <v>1</v>
      </c>
      <c r="W753" s="11">
        <f t="shared" si="114"/>
        <v>1</v>
      </c>
      <c r="X753" s="11">
        <f t="shared" si="115"/>
        <v>1201.6810607490763</v>
      </c>
      <c r="Y753" s="12">
        <f t="shared" si="116"/>
        <v>0.99916852436390979</v>
      </c>
      <c r="Z753" s="11">
        <f t="shared" si="117"/>
        <v>1</v>
      </c>
      <c r="AA753" s="11">
        <f t="shared" si="118"/>
        <v>1</v>
      </c>
      <c r="AB753" s="11">
        <f t="shared" si="119"/>
        <v>1</v>
      </c>
      <c r="AC753" s="1" t="s">
        <v>780</v>
      </c>
    </row>
    <row r="754" spans="1:29" x14ac:dyDescent="0.2">
      <c r="A754" s="1" t="s">
        <v>781</v>
      </c>
      <c r="B754" s="1">
        <v>1</v>
      </c>
      <c r="C754" s="2">
        <v>41149</v>
      </c>
      <c r="D754" s="2">
        <v>41150</v>
      </c>
      <c r="E754" s="2">
        <v>41150</v>
      </c>
      <c r="F754" s="1">
        <v>35</v>
      </c>
      <c r="G754" s="1">
        <v>5.7142857139999998</v>
      </c>
      <c r="H754" s="1">
        <v>0</v>
      </c>
      <c r="I754" s="1">
        <v>40</v>
      </c>
      <c r="J754" s="1">
        <v>0</v>
      </c>
      <c r="K754" s="1">
        <v>1</v>
      </c>
      <c r="L754" s="1">
        <v>0</v>
      </c>
      <c r="M754" s="1">
        <v>0</v>
      </c>
      <c r="N754" s="7">
        <f t="shared" si="110"/>
        <v>1</v>
      </c>
      <c r="O754" s="1">
        <v>0</v>
      </c>
      <c r="P754" s="1" t="s">
        <v>160</v>
      </c>
      <c r="Q754" s="1" t="s">
        <v>63</v>
      </c>
      <c r="R754" s="10">
        <f>F754*Part4Out!C$78+'relay test.csv'!H754*Part4Out!C$79+'relay test.csv'!I754*Part4Out!C$80+'relay test.csv'!J754*Part4Out!C$81+'relay test.csv'!K754*Part4Out!C$82+'relay test.csv'!L754*Part4Out!C$83+'relay test.csv'!M754*Part4Out!C$84+'relay test.csv'!N754*Part4Out!C$85</f>
        <v>8.0471933710579986</v>
      </c>
      <c r="S754" s="10">
        <f>(F754*Part4Out!C$78+'relay test.csv'!H754*Part4Out!C$79+'relay test.csv'!I754*Part4Out!C$80+'relay test.csv'!J754*Part4Out!C$81+'relay test.csv'!K754*Part4Out!C$82+'relay test.csv'!L754*Part4Out!C$83+'relay test.csv'!M754*Part4Out!C$84+'relay test.csv'!N754*Part4Out!C$85) +Part4Out!C$77</f>
        <v>5.443558119492673</v>
      </c>
      <c r="T754" s="10">
        <f t="shared" si="111"/>
        <v>231.26358474090799</v>
      </c>
      <c r="U754" s="12">
        <f t="shared" si="112"/>
        <v>0.99569454677488289</v>
      </c>
      <c r="V754" s="11">
        <f t="shared" si="113"/>
        <v>1</v>
      </c>
      <c r="W754" s="11">
        <f t="shared" si="114"/>
        <v>1</v>
      </c>
      <c r="X754" s="11">
        <f t="shared" si="115"/>
        <v>3125.0119027960955</v>
      </c>
      <c r="Y754" s="12">
        <f t="shared" si="116"/>
        <v>0.99968010358530446</v>
      </c>
      <c r="Z754" s="11">
        <f t="shared" si="117"/>
        <v>1</v>
      </c>
      <c r="AA754" s="11">
        <f t="shared" si="118"/>
        <v>1</v>
      </c>
      <c r="AB754" s="11">
        <f t="shared" si="119"/>
        <v>1</v>
      </c>
      <c r="AC754" s="1" t="s">
        <v>781</v>
      </c>
    </row>
    <row r="755" spans="1:29" x14ac:dyDescent="0.2">
      <c r="A755" s="1" t="s">
        <v>782</v>
      </c>
      <c r="B755" s="1">
        <v>1</v>
      </c>
      <c r="C755" s="2">
        <v>41425</v>
      </c>
      <c r="D755" s="2">
        <v>41425</v>
      </c>
      <c r="E755" s="2">
        <v>41425</v>
      </c>
      <c r="F755" s="1">
        <v>43</v>
      </c>
      <c r="G755" s="1">
        <v>13.953488370000001</v>
      </c>
      <c r="H755" s="1">
        <v>0</v>
      </c>
      <c r="I755" s="1">
        <v>56.14</v>
      </c>
      <c r="J755" s="1">
        <v>0</v>
      </c>
      <c r="K755" s="1">
        <v>1</v>
      </c>
      <c r="L755" s="1">
        <v>0</v>
      </c>
      <c r="M755" s="1">
        <v>0</v>
      </c>
      <c r="N755" s="7">
        <f t="shared" si="110"/>
        <v>0</v>
      </c>
      <c r="O755" s="1">
        <v>0</v>
      </c>
      <c r="P755" s="1" t="s">
        <v>32</v>
      </c>
      <c r="Q755" s="1" t="s">
        <v>28</v>
      </c>
      <c r="R755" s="10">
        <f>F755*Part4Out!C$78+'relay test.csv'!H755*Part4Out!C$79+'relay test.csv'!I755*Part4Out!C$80+'relay test.csv'!J755*Part4Out!C$81+'relay test.csv'!K755*Part4Out!C$82+'relay test.csv'!L755*Part4Out!C$83+'relay test.csv'!M755*Part4Out!C$84+'relay test.csv'!N755*Part4Out!C$85</f>
        <v>9.4189480127389391</v>
      </c>
      <c r="S755" s="10">
        <f>(F755*Part4Out!C$78+'relay test.csv'!H755*Part4Out!C$79+'relay test.csv'!I755*Part4Out!C$80+'relay test.csv'!J755*Part4Out!C$81+'relay test.csv'!K755*Part4Out!C$82+'relay test.csv'!L755*Part4Out!C$83+'relay test.csv'!M755*Part4Out!C$84+'relay test.csv'!N755*Part4Out!C$85) +Part4Out!C$77</f>
        <v>6.8153127611736135</v>
      </c>
      <c r="T755" s="10">
        <f t="shared" si="111"/>
        <v>911.70161606513136</v>
      </c>
      <c r="U755" s="12">
        <f t="shared" si="112"/>
        <v>0.99890435167156688</v>
      </c>
      <c r="V755" s="11">
        <f t="shared" si="113"/>
        <v>1</v>
      </c>
      <c r="W755" s="11">
        <f t="shared" si="114"/>
        <v>1</v>
      </c>
      <c r="X755" s="11">
        <f t="shared" si="115"/>
        <v>12319.615322031288</v>
      </c>
      <c r="Y755" s="12">
        <f t="shared" si="116"/>
        <v>0.9999188352226035</v>
      </c>
      <c r="Z755" s="11">
        <f t="shared" si="117"/>
        <v>1</v>
      </c>
      <c r="AA755" s="11">
        <f t="shared" si="118"/>
        <v>1</v>
      </c>
      <c r="AB755" s="11">
        <f t="shared" si="119"/>
        <v>1</v>
      </c>
      <c r="AC755" s="1" t="s">
        <v>782</v>
      </c>
    </row>
    <row r="756" spans="1:29" x14ac:dyDescent="0.2">
      <c r="A756" s="1" t="s">
        <v>783</v>
      </c>
      <c r="B756" s="1">
        <v>1</v>
      </c>
      <c r="C756" s="2">
        <v>41149</v>
      </c>
      <c r="D756" s="2">
        <v>41144</v>
      </c>
      <c r="E756" s="2">
        <v>41298</v>
      </c>
      <c r="F756" s="1">
        <v>43</v>
      </c>
      <c r="G756" s="1">
        <v>25.581395350000001</v>
      </c>
      <c r="H756" s="1">
        <v>4.651162791</v>
      </c>
      <c r="I756" s="1">
        <v>57.38</v>
      </c>
      <c r="J756" s="1">
        <v>7.1428571428571397E-2</v>
      </c>
      <c r="K756" s="1">
        <v>0</v>
      </c>
      <c r="L756" s="1">
        <v>0</v>
      </c>
      <c r="M756" s="1">
        <v>0</v>
      </c>
      <c r="N756" s="7">
        <f t="shared" si="110"/>
        <v>0</v>
      </c>
      <c r="O756" s="1">
        <v>0</v>
      </c>
      <c r="P756" s="1" t="s">
        <v>36</v>
      </c>
      <c r="Q756" s="1" t="s">
        <v>63</v>
      </c>
      <c r="R756" s="10">
        <f>F756*Part4Out!C$78+'relay test.csv'!H756*Part4Out!C$79+'relay test.csv'!I756*Part4Out!C$80+'relay test.csv'!J756*Part4Out!C$81+'relay test.csv'!K756*Part4Out!C$82+'relay test.csv'!L756*Part4Out!C$83+'relay test.csv'!M756*Part4Out!C$84+'relay test.csv'!N756*Part4Out!C$85</f>
        <v>8.9423653840229367</v>
      </c>
      <c r="S756" s="10">
        <f>(F756*Part4Out!C$78+'relay test.csv'!H756*Part4Out!C$79+'relay test.csv'!I756*Part4Out!C$80+'relay test.csv'!J756*Part4Out!C$81+'relay test.csv'!K756*Part4Out!C$82+'relay test.csv'!L756*Part4Out!C$83+'relay test.csv'!M756*Part4Out!C$84+'relay test.csv'!N756*Part4Out!C$85) +Part4Out!C$77</f>
        <v>6.3387301324576111</v>
      </c>
      <c r="T756" s="10">
        <f t="shared" si="111"/>
        <v>566.07701194678907</v>
      </c>
      <c r="U756" s="12">
        <f t="shared" si="112"/>
        <v>0.99823657108482144</v>
      </c>
      <c r="V756" s="11">
        <f t="shared" si="113"/>
        <v>1</v>
      </c>
      <c r="W756" s="11">
        <f t="shared" si="114"/>
        <v>1</v>
      </c>
      <c r="X756" s="11">
        <f t="shared" si="115"/>
        <v>7649.2691325131354</v>
      </c>
      <c r="Y756" s="12">
        <f t="shared" si="116"/>
        <v>0.99986928564437683</v>
      </c>
      <c r="Z756" s="11">
        <f t="shared" si="117"/>
        <v>1</v>
      </c>
      <c r="AA756" s="11">
        <f t="shared" si="118"/>
        <v>1</v>
      </c>
      <c r="AB756" s="11">
        <f t="shared" si="119"/>
        <v>1</v>
      </c>
      <c r="AC756" s="1" t="s">
        <v>783</v>
      </c>
    </row>
    <row r="757" spans="1:29" x14ac:dyDescent="0.2">
      <c r="A757" s="1" t="s">
        <v>784</v>
      </c>
      <c r="B757" s="1">
        <v>1</v>
      </c>
      <c r="C757" s="2">
        <v>41328</v>
      </c>
      <c r="D757" s="2">
        <v>41364</v>
      </c>
      <c r="E757" s="2">
        <v>41364</v>
      </c>
      <c r="F757" s="1">
        <v>45</v>
      </c>
      <c r="G757" s="1">
        <v>0</v>
      </c>
      <c r="H757" s="1">
        <v>0</v>
      </c>
      <c r="I757" s="1">
        <v>67.52</v>
      </c>
      <c r="J757" s="1">
        <v>0</v>
      </c>
      <c r="K757" s="1">
        <v>0</v>
      </c>
      <c r="L757" s="1">
        <v>0</v>
      </c>
      <c r="M757" s="1">
        <v>0</v>
      </c>
      <c r="N757" s="7">
        <f t="shared" si="110"/>
        <v>0</v>
      </c>
      <c r="O757" s="1">
        <v>0</v>
      </c>
      <c r="P757" s="1" t="s">
        <v>26</v>
      </c>
      <c r="Q757" s="1" t="s">
        <v>28</v>
      </c>
      <c r="R757" s="10">
        <f>F757*Part4Out!C$78+'relay test.csv'!H757*Part4Out!C$79+'relay test.csv'!I757*Part4Out!C$80+'relay test.csv'!J757*Part4Out!C$81+'relay test.csv'!K757*Part4Out!C$82+'relay test.csv'!L757*Part4Out!C$83+'relay test.csv'!M757*Part4Out!C$84+'relay test.csv'!N757*Part4Out!C$85</f>
        <v>9.282962596303161</v>
      </c>
      <c r="S757" s="10">
        <f>(F757*Part4Out!C$78+'relay test.csv'!H757*Part4Out!C$79+'relay test.csv'!I757*Part4Out!C$80+'relay test.csv'!J757*Part4Out!C$81+'relay test.csv'!K757*Part4Out!C$82+'relay test.csv'!L757*Part4Out!C$83+'relay test.csv'!M757*Part4Out!C$84+'relay test.csv'!N757*Part4Out!C$85) +Part4Out!C$77</f>
        <v>6.6793273447378354</v>
      </c>
      <c r="T757" s="10">
        <f t="shared" si="111"/>
        <v>795.78364388776288</v>
      </c>
      <c r="U757" s="12">
        <f t="shared" si="112"/>
        <v>0.99874495415703979</v>
      </c>
      <c r="V757" s="11">
        <f t="shared" si="113"/>
        <v>1</v>
      </c>
      <c r="W757" s="11">
        <f t="shared" si="114"/>
        <v>1</v>
      </c>
      <c r="X757" s="11">
        <f t="shared" si="115"/>
        <v>10753.242288386162</v>
      </c>
      <c r="Y757" s="12">
        <f t="shared" si="116"/>
        <v>0.99990701343960975</v>
      </c>
      <c r="Z757" s="11">
        <f t="shared" si="117"/>
        <v>1</v>
      </c>
      <c r="AA757" s="11">
        <f t="shared" si="118"/>
        <v>1</v>
      </c>
      <c r="AB757" s="11">
        <f t="shared" si="119"/>
        <v>1</v>
      </c>
      <c r="AC757" s="1" t="s">
        <v>784</v>
      </c>
    </row>
    <row r="758" spans="1:29" x14ac:dyDescent="0.2">
      <c r="A758" s="1" t="s">
        <v>785</v>
      </c>
      <c r="B758" s="1">
        <v>0</v>
      </c>
      <c r="C758" s="2">
        <v>41356</v>
      </c>
      <c r="D758" s="2">
        <v>41426</v>
      </c>
      <c r="E758" s="2">
        <v>41526</v>
      </c>
      <c r="F758" s="1">
        <v>0</v>
      </c>
      <c r="G758" s="1">
        <v>0</v>
      </c>
      <c r="H758" s="1">
        <v>0</v>
      </c>
      <c r="I758" s="1">
        <v>24.33</v>
      </c>
      <c r="J758" s="1">
        <v>0.02</v>
      </c>
      <c r="K758" s="1">
        <v>0</v>
      </c>
      <c r="L758" s="1">
        <v>0</v>
      </c>
      <c r="M758" s="1">
        <v>0</v>
      </c>
      <c r="N758" s="7">
        <f t="shared" si="110"/>
        <v>0</v>
      </c>
      <c r="O758" s="1">
        <v>0</v>
      </c>
      <c r="P758" s="1" t="s">
        <v>26</v>
      </c>
      <c r="Q758" s="1" t="s">
        <v>28</v>
      </c>
      <c r="R758" s="10">
        <f>F758*Part4Out!C$78+'relay test.csv'!H758*Part4Out!C$79+'relay test.csv'!I758*Part4Out!C$80+'relay test.csv'!J758*Part4Out!C$81+'relay test.csv'!K758*Part4Out!C$82+'relay test.csv'!L758*Part4Out!C$83+'relay test.csv'!M758*Part4Out!C$84+'relay test.csv'!N758*Part4Out!C$85</f>
        <v>-9.7025368530818307E-2</v>
      </c>
      <c r="S758" s="10">
        <f>(F758*Part4Out!C$78+'relay test.csv'!H758*Part4Out!C$79+'relay test.csv'!I758*Part4Out!C$80+'relay test.csv'!J758*Part4Out!C$81+'relay test.csv'!K758*Part4Out!C$82+'relay test.csv'!L758*Part4Out!C$83+'relay test.csv'!M758*Part4Out!C$84+'relay test.csv'!N758*Part4Out!C$85) +Part4Out!C$77</f>
        <v>-2.7006606200961434</v>
      </c>
      <c r="T758" s="10">
        <f t="shared" si="111"/>
        <v>6.7161130089111856E-2</v>
      </c>
      <c r="U758" s="12">
        <f t="shared" si="112"/>
        <v>6.2934385628816564E-2</v>
      </c>
      <c r="V758" s="11">
        <f t="shared" si="113"/>
        <v>0</v>
      </c>
      <c r="W758" s="11">
        <f t="shared" si="114"/>
        <v>0</v>
      </c>
      <c r="X758" s="11">
        <f t="shared" si="115"/>
        <v>0.90753298306279373</v>
      </c>
      <c r="Y758" s="12">
        <f t="shared" si="116"/>
        <v>0.47576266891366192</v>
      </c>
      <c r="Z758" s="11">
        <f t="shared" si="117"/>
        <v>0</v>
      </c>
      <c r="AA758" s="11">
        <f t="shared" si="118"/>
        <v>0</v>
      </c>
      <c r="AB758" s="11">
        <f t="shared" si="119"/>
        <v>0</v>
      </c>
      <c r="AC758" s="1" t="s">
        <v>785</v>
      </c>
    </row>
    <row r="759" spans="1:29" x14ac:dyDescent="0.2">
      <c r="A759" s="1" t="s">
        <v>786</v>
      </c>
      <c r="B759" s="1">
        <v>0</v>
      </c>
      <c r="C759" s="2">
        <v>40415</v>
      </c>
      <c r="D759" s="2">
        <v>40416</v>
      </c>
      <c r="E759" s="2">
        <v>40451</v>
      </c>
      <c r="F759" s="1">
        <v>0</v>
      </c>
      <c r="G759" s="1">
        <v>0</v>
      </c>
      <c r="H759" s="1">
        <v>0</v>
      </c>
      <c r="I759" s="1">
        <v>40.64</v>
      </c>
      <c r="J759" s="1">
        <v>5.7142857142857099E-2</v>
      </c>
      <c r="K759" s="1">
        <v>1</v>
      </c>
      <c r="L759" s="1">
        <v>0</v>
      </c>
      <c r="M759" s="1">
        <v>0</v>
      </c>
      <c r="N759" s="7">
        <f t="shared" si="110"/>
        <v>0</v>
      </c>
      <c r="O759" s="1">
        <v>0</v>
      </c>
      <c r="P759" s="1" t="s">
        <v>36</v>
      </c>
      <c r="Q759" s="1" t="s">
        <v>24</v>
      </c>
      <c r="R759" s="10">
        <f>F759*Part4Out!C$78+'relay test.csv'!H759*Part4Out!C$79+'relay test.csv'!I759*Part4Out!C$80+'relay test.csv'!J759*Part4Out!C$81+'relay test.csv'!K759*Part4Out!C$82+'relay test.csv'!L759*Part4Out!C$83+'relay test.csv'!M759*Part4Out!C$84+'relay test.csv'!N759*Part4Out!C$85</f>
        <v>0.3430247644729908</v>
      </c>
      <c r="S759" s="10">
        <f>(F759*Part4Out!C$78+'relay test.csv'!H759*Part4Out!C$79+'relay test.csv'!I759*Part4Out!C$80+'relay test.csv'!J759*Part4Out!C$81+'relay test.csv'!K759*Part4Out!C$82+'relay test.csv'!L759*Part4Out!C$83+'relay test.csv'!M759*Part4Out!C$84+'relay test.csv'!N759*Part4Out!C$85) +Part4Out!C$77</f>
        <v>-2.2606104870923343</v>
      </c>
      <c r="T759" s="10">
        <f t="shared" si="111"/>
        <v>0.10428679957221229</v>
      </c>
      <c r="U759" s="12">
        <f t="shared" si="112"/>
        <v>9.4438147420227936E-2</v>
      </c>
      <c r="V759" s="11">
        <f t="shared" si="113"/>
        <v>0</v>
      </c>
      <c r="W759" s="11">
        <f t="shared" si="114"/>
        <v>0</v>
      </c>
      <c r="X759" s="11">
        <f t="shared" si="115"/>
        <v>1.4092036596803055</v>
      </c>
      <c r="Y759" s="12">
        <f t="shared" si="116"/>
        <v>0.58492508676800814</v>
      </c>
      <c r="Z759" s="11">
        <f t="shared" si="117"/>
        <v>1</v>
      </c>
      <c r="AA759" s="11">
        <f t="shared" si="118"/>
        <v>0</v>
      </c>
      <c r="AB759" s="11">
        <f t="shared" si="119"/>
        <v>0</v>
      </c>
      <c r="AC759" s="1" t="s">
        <v>786</v>
      </c>
    </row>
    <row r="760" spans="1:29" x14ac:dyDescent="0.2">
      <c r="A760" s="1" t="s">
        <v>787</v>
      </c>
      <c r="B760" s="1">
        <v>0</v>
      </c>
      <c r="C760" s="2">
        <v>40675</v>
      </c>
      <c r="D760" s="2">
        <v>40675</v>
      </c>
      <c r="E760" s="2">
        <v>41106</v>
      </c>
      <c r="F760" s="1">
        <v>10</v>
      </c>
      <c r="G760" s="1">
        <v>0</v>
      </c>
      <c r="H760" s="1">
        <v>0</v>
      </c>
      <c r="I760" s="1">
        <v>48.43</v>
      </c>
      <c r="J760" s="1">
        <v>9.7447795823665903E-2</v>
      </c>
      <c r="K760" s="1">
        <v>0</v>
      </c>
      <c r="L760" s="1">
        <v>0</v>
      </c>
      <c r="M760" s="1">
        <v>0</v>
      </c>
      <c r="N760" s="7">
        <f t="shared" si="110"/>
        <v>0</v>
      </c>
      <c r="O760" s="1">
        <v>0</v>
      </c>
      <c r="P760" s="1" t="s">
        <v>26</v>
      </c>
      <c r="Q760" s="1" t="s">
        <v>24</v>
      </c>
      <c r="R760" s="10">
        <f>F760*Part4Out!C$78+'relay test.csv'!H760*Part4Out!C$79+'relay test.csv'!I760*Part4Out!C$80+'relay test.csv'!J760*Part4Out!C$81+'relay test.csv'!K760*Part4Out!C$82+'relay test.csv'!L760*Part4Out!C$83+'relay test.csv'!M760*Part4Out!C$84+'relay test.csv'!N760*Part4Out!C$85</f>
        <v>1.887827557661848</v>
      </c>
      <c r="S760" s="10">
        <f>(F760*Part4Out!C$78+'relay test.csv'!H760*Part4Out!C$79+'relay test.csv'!I760*Part4Out!C$80+'relay test.csv'!J760*Part4Out!C$81+'relay test.csv'!K760*Part4Out!C$82+'relay test.csv'!L760*Part4Out!C$83+'relay test.csv'!M760*Part4Out!C$84+'relay test.csv'!N760*Part4Out!C$85) +Part4Out!C$77</f>
        <v>-0.7158076939034772</v>
      </c>
      <c r="T760" s="10">
        <f t="shared" si="111"/>
        <v>0.48879715383404515</v>
      </c>
      <c r="U760" s="12">
        <f t="shared" si="112"/>
        <v>0.32831682447488808</v>
      </c>
      <c r="V760" s="11">
        <f t="shared" si="113"/>
        <v>0</v>
      </c>
      <c r="W760" s="11">
        <f t="shared" si="114"/>
        <v>0</v>
      </c>
      <c r="X760" s="11">
        <f t="shared" si="115"/>
        <v>6.6050040930375973</v>
      </c>
      <c r="Y760" s="12">
        <f t="shared" si="116"/>
        <v>0.86850763158490563</v>
      </c>
      <c r="Z760" s="11">
        <f t="shared" si="117"/>
        <v>1</v>
      </c>
      <c r="AA760" s="11">
        <f t="shared" si="118"/>
        <v>0</v>
      </c>
      <c r="AB760" s="11">
        <f t="shared" si="119"/>
        <v>0</v>
      </c>
      <c r="AC760" s="1" t="s">
        <v>787</v>
      </c>
    </row>
    <row r="761" spans="1:29" x14ac:dyDescent="0.2">
      <c r="A761" s="1" t="s">
        <v>788</v>
      </c>
      <c r="B761" s="1">
        <v>1</v>
      </c>
      <c r="C761" s="2">
        <v>40750</v>
      </c>
      <c r="D761" s="2">
        <v>40752</v>
      </c>
      <c r="E761" s="2">
        <v>41284</v>
      </c>
      <c r="F761" s="1">
        <v>48</v>
      </c>
      <c r="G761" s="1">
        <v>2.0833333330000001</v>
      </c>
      <c r="H761" s="1">
        <v>0</v>
      </c>
      <c r="I761" s="1">
        <v>55.92</v>
      </c>
      <c r="J761" s="1">
        <v>2.2556390977443601E-2</v>
      </c>
      <c r="K761" s="1">
        <v>1</v>
      </c>
      <c r="L761" s="1">
        <v>0</v>
      </c>
      <c r="M761" s="1">
        <v>0</v>
      </c>
      <c r="N761" s="7">
        <f t="shared" si="110"/>
        <v>1</v>
      </c>
      <c r="O761" s="1">
        <v>0</v>
      </c>
      <c r="P761" s="1" t="s">
        <v>23</v>
      </c>
      <c r="Q761" s="1" t="s">
        <v>28</v>
      </c>
      <c r="R761" s="10">
        <f>F761*Part4Out!C$78+'relay test.csv'!H761*Part4Out!C$79+'relay test.csv'!I761*Part4Out!C$80+'relay test.csv'!J761*Part4Out!C$81+'relay test.csv'!K761*Part4Out!C$82+'relay test.csv'!L761*Part4Out!C$83+'relay test.csv'!M761*Part4Out!C$84+'relay test.csv'!N761*Part4Out!C$85</f>
        <v>10.728018147198769</v>
      </c>
      <c r="S761" s="10">
        <f>(F761*Part4Out!C$78+'relay test.csv'!H761*Part4Out!C$79+'relay test.csv'!I761*Part4Out!C$80+'relay test.csv'!J761*Part4Out!C$81+'relay test.csv'!K761*Part4Out!C$82+'relay test.csv'!L761*Part4Out!C$83+'relay test.csv'!M761*Part4Out!C$84+'relay test.csv'!N761*Part4Out!C$85) +Part4Out!C$77</f>
        <v>8.1243828956334436</v>
      </c>
      <c r="T761" s="10">
        <f t="shared" si="111"/>
        <v>3375.7840776670823</v>
      </c>
      <c r="U761" s="12">
        <f t="shared" si="112"/>
        <v>0.999703860247798</v>
      </c>
      <c r="V761" s="11">
        <f t="shared" si="113"/>
        <v>1</v>
      </c>
      <c r="W761" s="11">
        <f t="shared" si="114"/>
        <v>1</v>
      </c>
      <c r="X761" s="11">
        <f t="shared" si="115"/>
        <v>45616.197793517575</v>
      </c>
      <c r="Y761" s="12">
        <f t="shared" si="116"/>
        <v>0.99997807844303532</v>
      </c>
      <c r="Z761" s="11">
        <f t="shared" si="117"/>
        <v>1</v>
      </c>
      <c r="AA761" s="11">
        <f t="shared" si="118"/>
        <v>1</v>
      </c>
      <c r="AB761" s="11">
        <f t="shared" si="119"/>
        <v>1</v>
      </c>
      <c r="AC761" s="1" t="s">
        <v>788</v>
      </c>
    </row>
    <row r="762" spans="1:29" x14ac:dyDescent="0.2">
      <c r="A762" s="1" t="s">
        <v>789</v>
      </c>
      <c r="B762" s="1">
        <v>1</v>
      </c>
      <c r="C762" s="2">
        <v>40574</v>
      </c>
      <c r="D762" s="2">
        <v>40594</v>
      </c>
      <c r="E762" s="2">
        <v>41654</v>
      </c>
      <c r="F762" s="1">
        <v>68</v>
      </c>
      <c r="G762" s="1">
        <v>4.4117647059999996</v>
      </c>
      <c r="H762" s="1">
        <v>4.4117647059999996</v>
      </c>
      <c r="I762" s="1">
        <v>49.1</v>
      </c>
      <c r="J762" s="1">
        <v>0.143396226415094</v>
      </c>
      <c r="K762" s="1">
        <v>1</v>
      </c>
      <c r="L762" s="1">
        <v>1</v>
      </c>
      <c r="M762" s="1">
        <v>0</v>
      </c>
      <c r="N762" s="7">
        <f t="shared" si="110"/>
        <v>0</v>
      </c>
      <c r="O762" s="1">
        <v>0</v>
      </c>
      <c r="P762" s="1" t="s">
        <v>36</v>
      </c>
      <c r="Q762" s="1" t="s">
        <v>28</v>
      </c>
      <c r="R762" s="10">
        <f>F762*Part4Out!C$78+'relay test.csv'!H762*Part4Out!C$79+'relay test.csv'!I762*Part4Out!C$80+'relay test.csv'!J762*Part4Out!C$81+'relay test.csv'!K762*Part4Out!C$82+'relay test.csv'!L762*Part4Out!C$83+'relay test.csv'!M762*Part4Out!C$84+'relay test.csv'!N762*Part4Out!C$85</f>
        <v>15.492164492308078</v>
      </c>
      <c r="S762" s="10">
        <f>(F762*Part4Out!C$78+'relay test.csv'!H762*Part4Out!C$79+'relay test.csv'!I762*Part4Out!C$80+'relay test.csv'!J762*Part4Out!C$81+'relay test.csv'!K762*Part4Out!C$82+'relay test.csv'!L762*Part4Out!C$83+'relay test.csv'!M762*Part4Out!C$84+'relay test.csv'!N762*Part4Out!C$85) +Part4Out!C$77</f>
        <v>12.888529240742752</v>
      </c>
      <c r="T762" s="10">
        <f t="shared" si="111"/>
        <v>395746.54234715435</v>
      </c>
      <c r="U762" s="12">
        <f t="shared" si="112"/>
        <v>0.99999747313655052</v>
      </c>
      <c r="V762" s="11">
        <f t="shared" si="113"/>
        <v>1</v>
      </c>
      <c r="W762" s="11">
        <f t="shared" si="114"/>
        <v>1</v>
      </c>
      <c r="X762" s="11">
        <f t="shared" si="115"/>
        <v>5347632.4718860732</v>
      </c>
      <c r="Y762" s="12">
        <f t="shared" si="116"/>
        <v>0.99999981300139484</v>
      </c>
      <c r="Z762" s="11">
        <f t="shared" si="117"/>
        <v>1</v>
      </c>
      <c r="AA762" s="11">
        <f t="shared" si="118"/>
        <v>1</v>
      </c>
      <c r="AB762" s="11">
        <f t="shared" si="119"/>
        <v>1</v>
      </c>
      <c r="AC762" s="1" t="s">
        <v>789</v>
      </c>
    </row>
    <row r="763" spans="1:29" x14ac:dyDescent="0.2">
      <c r="A763" s="1" t="s">
        <v>790</v>
      </c>
      <c r="B763" s="1">
        <v>1</v>
      </c>
      <c r="C763" s="2">
        <v>40814</v>
      </c>
      <c r="D763" s="2">
        <v>41032</v>
      </c>
      <c r="E763" s="2">
        <v>41542</v>
      </c>
      <c r="F763" s="1">
        <v>44</v>
      </c>
      <c r="G763" s="1">
        <v>29.545454549999999</v>
      </c>
      <c r="H763" s="1">
        <v>4.5454545450000001</v>
      </c>
      <c r="I763" s="1">
        <v>82.86</v>
      </c>
      <c r="J763" s="1">
        <v>2.3529411764705899E-2</v>
      </c>
      <c r="K763" s="1">
        <v>0</v>
      </c>
      <c r="L763" s="1">
        <v>0</v>
      </c>
      <c r="M763" s="1">
        <v>0</v>
      </c>
      <c r="N763" s="7">
        <f t="shared" si="110"/>
        <v>0</v>
      </c>
      <c r="O763" s="1">
        <v>0</v>
      </c>
      <c r="P763" s="1" t="s">
        <v>36</v>
      </c>
      <c r="Q763" s="1" t="s">
        <v>28</v>
      </c>
      <c r="R763" s="10">
        <f>F763*Part4Out!C$78+'relay test.csv'!H763*Part4Out!C$79+'relay test.csv'!I763*Part4Out!C$80+'relay test.csv'!J763*Part4Out!C$81+'relay test.csv'!K763*Part4Out!C$82+'relay test.csv'!L763*Part4Out!C$83+'relay test.csv'!M763*Part4Out!C$84+'relay test.csv'!N763*Part4Out!C$85</f>
        <v>9.0913357127435201</v>
      </c>
      <c r="S763" s="10">
        <f>(F763*Part4Out!C$78+'relay test.csv'!H763*Part4Out!C$79+'relay test.csv'!I763*Part4Out!C$80+'relay test.csv'!J763*Part4Out!C$81+'relay test.csv'!K763*Part4Out!C$82+'relay test.csv'!L763*Part4Out!C$83+'relay test.csv'!M763*Part4Out!C$84+'relay test.csv'!N763*Part4Out!C$85) +Part4Out!C$77</f>
        <v>6.4877004611781945</v>
      </c>
      <c r="T763" s="10">
        <f t="shared" si="111"/>
        <v>657.01080293849918</v>
      </c>
      <c r="U763" s="12">
        <f t="shared" si="112"/>
        <v>0.99848026811180868</v>
      </c>
      <c r="V763" s="11">
        <f t="shared" si="113"/>
        <v>1</v>
      </c>
      <c r="W763" s="11">
        <f t="shared" si="114"/>
        <v>1</v>
      </c>
      <c r="X763" s="11">
        <f t="shared" si="115"/>
        <v>8878.0366426848304</v>
      </c>
      <c r="Y763" s="12">
        <f t="shared" si="116"/>
        <v>0.99988737516914927</v>
      </c>
      <c r="Z763" s="11">
        <f t="shared" si="117"/>
        <v>1</v>
      </c>
      <c r="AA763" s="11">
        <f t="shared" si="118"/>
        <v>1</v>
      </c>
      <c r="AB763" s="11">
        <f t="shared" si="119"/>
        <v>1</v>
      </c>
      <c r="AC763" s="1" t="s">
        <v>790</v>
      </c>
    </row>
    <row r="764" spans="1:29" x14ac:dyDescent="0.2">
      <c r="A764" s="1" t="s">
        <v>791</v>
      </c>
      <c r="B764" s="1">
        <v>1</v>
      </c>
      <c r="C764" s="2">
        <v>41150</v>
      </c>
      <c r="D764" s="2">
        <v>41155</v>
      </c>
      <c r="E764" s="2">
        <v>41402</v>
      </c>
      <c r="F764" s="1">
        <v>48</v>
      </c>
      <c r="G764" s="1">
        <v>10.41666667</v>
      </c>
      <c r="H764" s="1">
        <v>4.1666666670000003</v>
      </c>
      <c r="I764" s="1">
        <v>56.47</v>
      </c>
      <c r="J764" s="1">
        <v>2.0242914979757099E-2</v>
      </c>
      <c r="K764" s="1">
        <v>0</v>
      </c>
      <c r="L764" s="1">
        <v>0</v>
      </c>
      <c r="M764" s="1">
        <v>0</v>
      </c>
      <c r="N764" s="7">
        <f t="shared" si="110"/>
        <v>0</v>
      </c>
      <c r="O764" s="1">
        <v>0</v>
      </c>
      <c r="P764" s="1" t="s">
        <v>36</v>
      </c>
      <c r="Q764" s="1" t="s">
        <v>63</v>
      </c>
      <c r="R764" s="10">
        <f>F764*Part4Out!C$78+'relay test.csv'!H764*Part4Out!C$79+'relay test.csv'!I764*Part4Out!C$80+'relay test.csv'!J764*Part4Out!C$81+'relay test.csv'!K764*Part4Out!C$82+'relay test.csv'!L764*Part4Out!C$83+'relay test.csv'!M764*Part4Out!C$84+'relay test.csv'!N764*Part4Out!C$85</f>
        <v>10.024434267979453</v>
      </c>
      <c r="S764" s="10">
        <f>(F764*Part4Out!C$78+'relay test.csv'!H764*Part4Out!C$79+'relay test.csv'!I764*Part4Out!C$80+'relay test.csv'!J764*Part4Out!C$81+'relay test.csv'!K764*Part4Out!C$82+'relay test.csv'!L764*Part4Out!C$83+'relay test.csv'!M764*Part4Out!C$84+'relay test.csv'!N764*Part4Out!C$85) +Part4Out!C$77</f>
        <v>7.4207990164141275</v>
      </c>
      <c r="T764" s="10">
        <f t="shared" si="111"/>
        <v>1670.3676258333169</v>
      </c>
      <c r="U764" s="12">
        <f t="shared" si="112"/>
        <v>0.99940168758533809</v>
      </c>
      <c r="V764" s="11">
        <f t="shared" si="113"/>
        <v>1</v>
      </c>
      <c r="W764" s="11">
        <f t="shared" si="114"/>
        <v>1</v>
      </c>
      <c r="X764" s="11">
        <f t="shared" si="115"/>
        <v>22571.295513828569</v>
      </c>
      <c r="Y764" s="12">
        <f t="shared" si="116"/>
        <v>0.99995569790412375</v>
      </c>
      <c r="Z764" s="11">
        <f t="shared" si="117"/>
        <v>1</v>
      </c>
      <c r="AA764" s="11">
        <f t="shared" si="118"/>
        <v>1</v>
      </c>
      <c r="AB764" s="11">
        <f t="shared" si="119"/>
        <v>1</v>
      </c>
      <c r="AC764" s="1" t="s">
        <v>791</v>
      </c>
    </row>
    <row r="765" spans="1:29" x14ac:dyDescent="0.2">
      <c r="A765" s="1" t="s">
        <v>792</v>
      </c>
      <c r="B765" s="1">
        <v>1</v>
      </c>
      <c r="C765" s="2">
        <v>41149</v>
      </c>
      <c r="D765" s="2">
        <v>41110</v>
      </c>
      <c r="E765" s="2">
        <v>41214</v>
      </c>
      <c r="F765" s="1">
        <v>22</v>
      </c>
      <c r="G765" s="1">
        <v>95.454545449999998</v>
      </c>
      <c r="H765" s="1">
        <v>0</v>
      </c>
      <c r="I765" s="1">
        <v>108.47</v>
      </c>
      <c r="J765" s="1">
        <v>6.7307692307692304E-2</v>
      </c>
      <c r="K765" s="1">
        <v>0</v>
      </c>
      <c r="L765" s="1">
        <v>0</v>
      </c>
      <c r="M765" s="1">
        <v>0</v>
      </c>
      <c r="N765" s="7">
        <f t="shared" si="110"/>
        <v>1</v>
      </c>
      <c r="O765" s="1">
        <v>0</v>
      </c>
      <c r="P765" s="1" t="s">
        <v>160</v>
      </c>
      <c r="Q765" s="1" t="s">
        <v>63</v>
      </c>
      <c r="R765" s="10">
        <f>F765*Part4Out!C$78+'relay test.csv'!H765*Part4Out!C$79+'relay test.csv'!I765*Part4Out!C$80+'relay test.csv'!J765*Part4Out!C$81+'relay test.csv'!K765*Part4Out!C$82+'relay test.csv'!L765*Part4Out!C$83+'relay test.csv'!M765*Part4Out!C$84+'relay test.csv'!N765*Part4Out!C$85</f>
        <v>4.4983443245446022</v>
      </c>
      <c r="S765" s="10">
        <f>(F765*Part4Out!C$78+'relay test.csv'!H765*Part4Out!C$79+'relay test.csv'!I765*Part4Out!C$80+'relay test.csv'!J765*Part4Out!C$81+'relay test.csv'!K765*Part4Out!C$82+'relay test.csv'!L765*Part4Out!C$83+'relay test.csv'!M765*Part4Out!C$84+'relay test.csv'!N765*Part4Out!C$85) +Part4Out!C$77</f>
        <v>1.894709072979277</v>
      </c>
      <c r="T765" s="10">
        <f t="shared" si="111"/>
        <v>6.6506132800489608</v>
      </c>
      <c r="U765" s="12">
        <f t="shared" si="112"/>
        <v>0.86929152430070278</v>
      </c>
      <c r="V765" s="11">
        <f t="shared" si="113"/>
        <v>1</v>
      </c>
      <c r="W765" s="11">
        <f t="shared" si="114"/>
        <v>1</v>
      </c>
      <c r="X765" s="11">
        <f t="shared" si="115"/>
        <v>89.868215457833145</v>
      </c>
      <c r="Y765" s="12">
        <f t="shared" si="116"/>
        <v>0.98899505184555936</v>
      </c>
      <c r="Z765" s="11">
        <f t="shared" si="117"/>
        <v>1</v>
      </c>
      <c r="AA765" s="11">
        <f t="shared" si="118"/>
        <v>1</v>
      </c>
      <c r="AB765" s="11">
        <f t="shared" si="119"/>
        <v>1</v>
      </c>
      <c r="AC765" s="1" t="s">
        <v>792</v>
      </c>
    </row>
    <row r="766" spans="1:29" x14ac:dyDescent="0.2">
      <c r="A766" s="1" t="s">
        <v>793</v>
      </c>
      <c r="B766" s="1">
        <v>0</v>
      </c>
      <c r="C766" s="2">
        <v>40447</v>
      </c>
      <c r="D766" s="2">
        <v>41143</v>
      </c>
      <c r="E766" s="2">
        <v>41284</v>
      </c>
      <c r="F766" s="1">
        <v>0</v>
      </c>
      <c r="G766" s="1">
        <v>0</v>
      </c>
      <c r="H766" s="1">
        <v>0</v>
      </c>
      <c r="I766" s="1">
        <v>48.85</v>
      </c>
      <c r="J766" s="1">
        <v>7.8014184397163094E-2</v>
      </c>
      <c r="K766" s="1">
        <v>0</v>
      </c>
      <c r="L766" s="1">
        <v>0</v>
      </c>
      <c r="M766" s="1">
        <v>0</v>
      </c>
      <c r="N766" s="7">
        <f t="shared" si="110"/>
        <v>0</v>
      </c>
      <c r="O766" s="1">
        <v>0</v>
      </c>
      <c r="P766" s="1" t="s">
        <v>36</v>
      </c>
      <c r="Q766" s="1" t="s">
        <v>28</v>
      </c>
      <c r="R766" s="10">
        <f>F766*Part4Out!C$78+'relay test.csv'!H766*Part4Out!C$79+'relay test.csv'!I766*Part4Out!C$80+'relay test.csv'!J766*Part4Out!C$81+'relay test.csv'!K766*Part4Out!C$82+'relay test.csv'!L766*Part4Out!C$83+'relay test.csv'!M766*Part4Out!C$84+'relay test.csv'!N766*Part4Out!C$85</f>
        <v>-0.2174004111670238</v>
      </c>
      <c r="S766" s="10">
        <f>(F766*Part4Out!C$78+'relay test.csv'!H766*Part4Out!C$79+'relay test.csv'!I766*Part4Out!C$80+'relay test.csv'!J766*Part4Out!C$81+'relay test.csv'!K766*Part4Out!C$82+'relay test.csv'!L766*Part4Out!C$83+'relay test.csv'!M766*Part4Out!C$84+'relay test.csv'!N766*Part4Out!C$85) +Part4Out!C$77</f>
        <v>-2.8210356627323492</v>
      </c>
      <c r="T766" s="10">
        <f t="shared" si="111"/>
        <v>5.9544243011002952E-2</v>
      </c>
      <c r="U766" s="12">
        <f t="shared" si="112"/>
        <v>5.6197977011125728E-2</v>
      </c>
      <c r="V766" s="11">
        <f t="shared" si="113"/>
        <v>0</v>
      </c>
      <c r="W766" s="11">
        <f t="shared" si="114"/>
        <v>0</v>
      </c>
      <c r="X766" s="11">
        <f t="shared" si="115"/>
        <v>0.80460773087485793</v>
      </c>
      <c r="Y766" s="12">
        <f t="shared" si="116"/>
        <v>0.4458629524349822</v>
      </c>
      <c r="Z766" s="11">
        <f t="shared" si="117"/>
        <v>0</v>
      </c>
      <c r="AA766" s="11">
        <f t="shared" si="118"/>
        <v>0</v>
      </c>
      <c r="AB766" s="11">
        <f t="shared" si="119"/>
        <v>0</v>
      </c>
      <c r="AC766" s="1" t="s">
        <v>793</v>
      </c>
    </row>
    <row r="767" spans="1:29" x14ac:dyDescent="0.2">
      <c r="A767" s="1" t="s">
        <v>794</v>
      </c>
      <c r="B767" s="1">
        <v>1</v>
      </c>
      <c r="C767" s="2">
        <v>41183</v>
      </c>
      <c r="D767" s="2">
        <v>41191</v>
      </c>
      <c r="E767" s="2">
        <v>41426</v>
      </c>
      <c r="F767" s="1">
        <v>20</v>
      </c>
      <c r="G767" s="1">
        <v>45</v>
      </c>
      <c r="H767" s="1">
        <v>5</v>
      </c>
      <c r="I767" s="1">
        <v>173.64</v>
      </c>
      <c r="J767" s="1">
        <v>1.27659574468085E-2</v>
      </c>
      <c r="K767" s="1">
        <v>0</v>
      </c>
      <c r="L767" s="1">
        <v>0</v>
      </c>
      <c r="M767" s="1">
        <v>0</v>
      </c>
      <c r="N767" s="7">
        <f t="shared" si="110"/>
        <v>0</v>
      </c>
      <c r="O767" s="1">
        <v>0</v>
      </c>
      <c r="P767" s="1" t="s">
        <v>36</v>
      </c>
      <c r="Q767" s="1" t="s">
        <v>63</v>
      </c>
      <c r="R767" s="10">
        <f>F767*Part4Out!C$78+'relay test.csv'!H767*Part4Out!C$79+'relay test.csv'!I767*Part4Out!C$80+'relay test.csv'!J767*Part4Out!C$81+'relay test.csv'!K767*Part4Out!C$82+'relay test.csv'!L767*Part4Out!C$83+'relay test.csv'!M767*Part4Out!C$84+'relay test.csv'!N767*Part4Out!C$85</f>
        <v>3.7121754727711878</v>
      </c>
      <c r="S767" s="10">
        <f>(F767*Part4Out!C$78+'relay test.csv'!H767*Part4Out!C$79+'relay test.csv'!I767*Part4Out!C$80+'relay test.csv'!J767*Part4Out!C$81+'relay test.csv'!K767*Part4Out!C$82+'relay test.csv'!L767*Part4Out!C$83+'relay test.csv'!M767*Part4Out!C$84+'relay test.csv'!N767*Part4Out!C$85) +Part4Out!C$77</f>
        <v>1.1085402212058626</v>
      </c>
      <c r="T767" s="10">
        <f t="shared" si="111"/>
        <v>3.0299321338643384</v>
      </c>
      <c r="U767" s="12">
        <f t="shared" si="112"/>
        <v>0.75185686339558988</v>
      </c>
      <c r="V767" s="11">
        <f t="shared" si="113"/>
        <v>1</v>
      </c>
      <c r="W767" s="11">
        <f t="shared" si="114"/>
        <v>1</v>
      </c>
      <c r="X767" s="11">
        <f t="shared" si="115"/>
        <v>40.942779614864023</v>
      </c>
      <c r="Y767" s="12">
        <f t="shared" si="116"/>
        <v>0.97615799407711135</v>
      </c>
      <c r="Z767" s="11">
        <f t="shared" si="117"/>
        <v>1</v>
      </c>
      <c r="AA767" s="11">
        <f t="shared" si="118"/>
        <v>1</v>
      </c>
      <c r="AB767" s="11">
        <f t="shared" si="119"/>
        <v>1</v>
      </c>
      <c r="AC767" s="1" t="s">
        <v>794</v>
      </c>
    </row>
    <row r="768" spans="1:29" x14ac:dyDescent="0.2">
      <c r="A768" s="1" t="s">
        <v>795</v>
      </c>
      <c r="B768" s="1">
        <v>1</v>
      </c>
      <c r="C768" s="2">
        <v>40576</v>
      </c>
      <c r="D768" s="2">
        <v>40599</v>
      </c>
      <c r="E768" s="2">
        <v>41561</v>
      </c>
      <c r="F768" s="1">
        <v>43</v>
      </c>
      <c r="G768" s="1">
        <v>27.906976740000001</v>
      </c>
      <c r="H768" s="1">
        <v>0</v>
      </c>
      <c r="I768" s="1">
        <v>113.39</v>
      </c>
      <c r="J768" s="1">
        <v>3.4303534303534298E-2</v>
      </c>
      <c r="K768" s="1">
        <v>0</v>
      </c>
      <c r="L768" s="1">
        <v>0</v>
      </c>
      <c r="M768" s="1">
        <v>0</v>
      </c>
      <c r="N768" s="7">
        <f t="shared" si="110"/>
        <v>0</v>
      </c>
      <c r="O768" s="1">
        <v>0</v>
      </c>
      <c r="P768" s="1" t="s">
        <v>32</v>
      </c>
      <c r="Q768" s="1" t="s">
        <v>24</v>
      </c>
      <c r="R768" s="10">
        <f>F768*Part4Out!C$78+'relay test.csv'!H768*Part4Out!C$79+'relay test.csv'!I768*Part4Out!C$80+'relay test.csv'!J768*Part4Out!C$81+'relay test.csv'!K768*Part4Out!C$82+'relay test.csv'!L768*Part4Out!C$83+'relay test.csv'!M768*Part4Out!C$84+'relay test.csv'!N768*Part4Out!C$85</f>
        <v>8.6789975920853362</v>
      </c>
      <c r="S768" s="10">
        <f>(F768*Part4Out!C$78+'relay test.csv'!H768*Part4Out!C$79+'relay test.csv'!I768*Part4Out!C$80+'relay test.csv'!J768*Part4Out!C$81+'relay test.csv'!K768*Part4Out!C$82+'relay test.csv'!L768*Part4Out!C$83+'relay test.csv'!M768*Part4Out!C$84+'relay test.csv'!N768*Part4Out!C$85) +Part4Out!C$77</f>
        <v>6.0753623405200106</v>
      </c>
      <c r="T768" s="10">
        <f t="shared" si="111"/>
        <v>435.00709466048181</v>
      </c>
      <c r="U768" s="12">
        <f t="shared" si="112"/>
        <v>0.99770645933920254</v>
      </c>
      <c r="V768" s="11">
        <f t="shared" si="113"/>
        <v>1</v>
      </c>
      <c r="W768" s="11">
        <f t="shared" si="114"/>
        <v>1</v>
      </c>
      <c r="X768" s="11">
        <f t="shared" si="115"/>
        <v>5878.1513316838682</v>
      </c>
      <c r="Y768" s="12">
        <f t="shared" si="116"/>
        <v>0.99982990742309852</v>
      </c>
      <c r="Z768" s="11">
        <f t="shared" si="117"/>
        <v>1</v>
      </c>
      <c r="AA768" s="11">
        <f t="shared" si="118"/>
        <v>1</v>
      </c>
      <c r="AB768" s="11">
        <f t="shared" si="119"/>
        <v>1</v>
      </c>
      <c r="AC768" s="1" t="s">
        <v>795</v>
      </c>
    </row>
    <row r="769" spans="1:29" x14ac:dyDescent="0.2">
      <c r="A769" s="1" t="s">
        <v>796</v>
      </c>
      <c r="B769" s="1">
        <v>1</v>
      </c>
      <c r="C769" s="2">
        <v>41174</v>
      </c>
      <c r="D769" s="2">
        <v>41350</v>
      </c>
      <c r="E769" s="2">
        <v>41651</v>
      </c>
      <c r="F769" s="1">
        <v>56</v>
      </c>
      <c r="G769" s="1">
        <v>51.785714290000001</v>
      </c>
      <c r="H769" s="1">
        <v>7.1428571429999996</v>
      </c>
      <c r="I769" s="1">
        <v>165.41</v>
      </c>
      <c r="J769" s="1">
        <v>7.9734219269102999E-2</v>
      </c>
      <c r="K769" s="1">
        <v>0</v>
      </c>
      <c r="L769" s="1">
        <v>0</v>
      </c>
      <c r="M769" s="1">
        <v>0</v>
      </c>
      <c r="N769" s="7">
        <f t="shared" si="110"/>
        <v>1</v>
      </c>
      <c r="O769" s="1">
        <v>0</v>
      </c>
      <c r="P769" s="1" t="s">
        <v>23</v>
      </c>
      <c r="Q769" s="1" t="s">
        <v>28</v>
      </c>
      <c r="R769" s="10">
        <f>F769*Part4Out!C$78+'relay test.csv'!H769*Part4Out!C$79+'relay test.csv'!I769*Part4Out!C$80+'relay test.csv'!J769*Part4Out!C$81+'relay test.csv'!K769*Part4Out!C$82+'relay test.csv'!L769*Part4Out!C$83+'relay test.csv'!M769*Part4Out!C$84+'relay test.csv'!N769*Part4Out!C$85</f>
        <v>11.621657266802726</v>
      </c>
      <c r="S769" s="10">
        <f>(F769*Part4Out!C$78+'relay test.csv'!H769*Part4Out!C$79+'relay test.csv'!I769*Part4Out!C$80+'relay test.csv'!J769*Part4Out!C$81+'relay test.csv'!K769*Part4Out!C$82+'relay test.csv'!L769*Part4Out!C$83+'relay test.csv'!M769*Part4Out!C$84+'relay test.csv'!N769*Part4Out!C$85) +Part4Out!C$77</f>
        <v>9.0180220152374009</v>
      </c>
      <c r="T769" s="10">
        <f t="shared" si="111"/>
        <v>8250.4416830694081</v>
      </c>
      <c r="U769" s="12">
        <f t="shared" si="112"/>
        <v>0.99987880905684012</v>
      </c>
      <c r="V769" s="11">
        <f t="shared" si="113"/>
        <v>1</v>
      </c>
      <c r="W769" s="11">
        <f t="shared" si="114"/>
        <v>1</v>
      </c>
      <c r="X769" s="11">
        <f t="shared" si="115"/>
        <v>111486.3305945991</v>
      </c>
      <c r="Y769" s="12">
        <f t="shared" si="116"/>
        <v>0.99999103037094295</v>
      </c>
      <c r="Z769" s="11">
        <f t="shared" si="117"/>
        <v>1</v>
      </c>
      <c r="AA769" s="11">
        <f t="shared" si="118"/>
        <v>1</v>
      </c>
      <c r="AB769" s="11">
        <f t="shared" si="119"/>
        <v>1</v>
      </c>
      <c r="AC769" s="1" t="s">
        <v>796</v>
      </c>
    </row>
    <row r="770" spans="1:29" x14ac:dyDescent="0.2">
      <c r="A770" s="1" t="s">
        <v>797</v>
      </c>
      <c r="B770" s="1">
        <v>1</v>
      </c>
      <c r="C770" s="2">
        <v>41038</v>
      </c>
      <c r="D770" s="2">
        <v>41074</v>
      </c>
      <c r="E770" s="2">
        <v>41542</v>
      </c>
      <c r="F770" s="1">
        <v>46</v>
      </c>
      <c r="G770" s="1">
        <v>21.739130429999999</v>
      </c>
      <c r="H770" s="1">
        <v>2.1739130430000002</v>
      </c>
      <c r="I770" s="1">
        <v>24.53</v>
      </c>
      <c r="J770" s="1">
        <v>8.7606837606837601E-2</v>
      </c>
      <c r="K770" s="1">
        <v>0</v>
      </c>
      <c r="L770" s="1">
        <v>0</v>
      </c>
      <c r="M770" s="1">
        <v>0</v>
      </c>
      <c r="N770" s="7">
        <f t="shared" si="110"/>
        <v>0</v>
      </c>
      <c r="O770" s="1">
        <v>0</v>
      </c>
      <c r="P770" s="1" t="s">
        <v>36</v>
      </c>
      <c r="Q770" s="1" t="s">
        <v>28</v>
      </c>
      <c r="R770" s="10">
        <f>F770*Part4Out!C$78+'relay test.csv'!H770*Part4Out!C$79+'relay test.csv'!I770*Part4Out!C$80+'relay test.csv'!J770*Part4Out!C$81+'relay test.csv'!K770*Part4Out!C$82+'relay test.csv'!L770*Part4Out!C$83+'relay test.csv'!M770*Part4Out!C$84+'relay test.csv'!N770*Part4Out!C$85</f>
        <v>9.6344642211840572</v>
      </c>
      <c r="S770" s="10">
        <f>(F770*Part4Out!C$78+'relay test.csv'!H770*Part4Out!C$79+'relay test.csv'!I770*Part4Out!C$80+'relay test.csv'!J770*Part4Out!C$81+'relay test.csv'!K770*Part4Out!C$82+'relay test.csv'!L770*Part4Out!C$83+'relay test.csv'!M770*Part4Out!C$84+'relay test.csv'!N770*Part4Out!C$85) +Part4Out!C$77</f>
        <v>7.0308289696187316</v>
      </c>
      <c r="T770" s="10">
        <f t="shared" si="111"/>
        <v>1130.9677596109857</v>
      </c>
      <c r="U770" s="12">
        <f t="shared" si="112"/>
        <v>0.99911658261332137</v>
      </c>
      <c r="V770" s="11">
        <f t="shared" si="113"/>
        <v>1</v>
      </c>
      <c r="W770" s="11">
        <f t="shared" si="114"/>
        <v>1</v>
      </c>
      <c r="X770" s="11">
        <f t="shared" si="115"/>
        <v>15282.508547216974</v>
      </c>
      <c r="Y770" s="12">
        <f t="shared" si="116"/>
        <v>0.99993456999766051</v>
      </c>
      <c r="Z770" s="11">
        <f t="shared" si="117"/>
        <v>1</v>
      </c>
      <c r="AA770" s="11">
        <f t="shared" si="118"/>
        <v>1</v>
      </c>
      <c r="AB770" s="11">
        <f t="shared" si="119"/>
        <v>1</v>
      </c>
      <c r="AC770" s="1" t="s">
        <v>797</v>
      </c>
    </row>
    <row r="771" spans="1:29" x14ac:dyDescent="0.2">
      <c r="A771" s="1" t="s">
        <v>798</v>
      </c>
      <c r="B771" s="1">
        <v>0</v>
      </c>
      <c r="C771" s="2">
        <v>41405</v>
      </c>
      <c r="D771" s="2">
        <v>41458</v>
      </c>
      <c r="E771" s="2">
        <v>41458</v>
      </c>
      <c r="F771" s="1">
        <v>39</v>
      </c>
      <c r="G771" s="1">
        <v>2.5641025640000001</v>
      </c>
      <c r="H771" s="1">
        <v>0</v>
      </c>
      <c r="I771" s="1">
        <v>53.33</v>
      </c>
      <c r="J771" s="1">
        <v>0</v>
      </c>
      <c r="K771" s="1">
        <v>0</v>
      </c>
      <c r="L771" s="1">
        <v>0</v>
      </c>
      <c r="M771" s="1">
        <v>0</v>
      </c>
      <c r="N771" s="7">
        <f t="shared" si="110"/>
        <v>0</v>
      </c>
      <c r="O771" s="1">
        <v>0</v>
      </c>
      <c r="P771" s="1" t="s">
        <v>26</v>
      </c>
      <c r="Q771" s="1" t="s">
        <v>28</v>
      </c>
      <c r="R771" s="10">
        <f>F771*Part4Out!C$78+'relay test.csv'!H771*Part4Out!C$79+'relay test.csv'!I771*Part4Out!C$80+'relay test.csv'!J771*Part4Out!C$81+'relay test.csv'!K771*Part4Out!C$82+'relay test.csv'!L771*Part4Out!C$83+'relay test.csv'!M771*Part4Out!C$84+'relay test.csv'!N771*Part4Out!C$85</f>
        <v>8.0633761127589079</v>
      </c>
      <c r="S771" s="10">
        <f>(F771*Part4Out!C$78+'relay test.csv'!H771*Part4Out!C$79+'relay test.csv'!I771*Part4Out!C$80+'relay test.csv'!J771*Part4Out!C$81+'relay test.csv'!K771*Part4Out!C$82+'relay test.csv'!L771*Part4Out!C$83+'relay test.csv'!M771*Part4Out!C$84+'relay test.csv'!N771*Part4Out!C$85) +Part4Out!C$77</f>
        <v>5.4597408611935823</v>
      </c>
      <c r="T771" s="10">
        <f t="shared" si="111"/>
        <v>235.03650939235425</v>
      </c>
      <c r="U771" s="12">
        <f t="shared" si="112"/>
        <v>0.99576336727494241</v>
      </c>
      <c r="V771" s="11">
        <f t="shared" si="113"/>
        <v>1</v>
      </c>
      <c r="W771" s="11">
        <f t="shared" si="114"/>
        <v>0</v>
      </c>
      <c r="X771" s="11">
        <f t="shared" si="115"/>
        <v>3175.9945702892569</v>
      </c>
      <c r="Y771" s="12">
        <f t="shared" si="116"/>
        <v>0.99968523710762625</v>
      </c>
      <c r="Z771" s="11">
        <f t="shared" si="117"/>
        <v>1</v>
      </c>
      <c r="AA771" s="11">
        <f t="shared" si="118"/>
        <v>0</v>
      </c>
      <c r="AB771" s="11">
        <f t="shared" si="119"/>
        <v>0</v>
      </c>
      <c r="AC771" s="1" t="s">
        <v>798</v>
      </c>
    </row>
    <row r="772" spans="1:29" x14ac:dyDescent="0.2">
      <c r="A772" s="1" t="s">
        <v>799</v>
      </c>
      <c r="B772" s="1">
        <v>1</v>
      </c>
      <c r="C772" s="2">
        <v>40393</v>
      </c>
      <c r="D772" s="2">
        <v>40848</v>
      </c>
      <c r="E772" s="2">
        <v>41658</v>
      </c>
      <c r="F772" s="1">
        <v>59</v>
      </c>
      <c r="G772" s="1">
        <v>47.457627119999998</v>
      </c>
      <c r="H772" s="1">
        <v>28.81355932</v>
      </c>
      <c r="I772" s="1">
        <v>67.180000000000007</v>
      </c>
      <c r="J772" s="1">
        <v>8.5185185185185197E-2</v>
      </c>
      <c r="K772" s="1">
        <v>1</v>
      </c>
      <c r="L772" s="1">
        <v>1</v>
      </c>
      <c r="M772" s="1">
        <v>0</v>
      </c>
      <c r="N772" s="7">
        <f t="shared" si="110"/>
        <v>0</v>
      </c>
      <c r="O772" s="1">
        <v>0</v>
      </c>
      <c r="P772" s="1" t="s">
        <v>26</v>
      </c>
      <c r="Q772" s="1" t="s">
        <v>24</v>
      </c>
      <c r="R772" s="10">
        <f>F772*Part4Out!C$78+'relay test.csv'!H772*Part4Out!C$79+'relay test.csv'!I772*Part4Out!C$80+'relay test.csv'!J772*Part4Out!C$81+'relay test.csv'!K772*Part4Out!C$82+'relay test.csv'!L772*Part4Out!C$83+'relay test.csv'!M772*Part4Out!C$84+'relay test.csv'!N772*Part4Out!C$85</f>
        <v>14.030117015945766</v>
      </c>
      <c r="S772" s="10">
        <f>(F772*Part4Out!C$78+'relay test.csv'!H772*Part4Out!C$79+'relay test.csv'!I772*Part4Out!C$80+'relay test.csv'!J772*Part4Out!C$81+'relay test.csv'!K772*Part4Out!C$82+'relay test.csv'!L772*Part4Out!C$83+'relay test.csv'!M772*Part4Out!C$84+'relay test.csv'!N772*Part4Out!C$85) +Part4Out!C$77</f>
        <v>11.426481764380441</v>
      </c>
      <c r="T772" s="10">
        <f t="shared" si="111"/>
        <v>91718.718442870144</v>
      </c>
      <c r="U772" s="12">
        <f t="shared" si="112"/>
        <v>0.99998909721903884</v>
      </c>
      <c r="V772" s="11">
        <f t="shared" si="113"/>
        <v>1</v>
      </c>
      <c r="W772" s="11">
        <f t="shared" si="114"/>
        <v>1</v>
      </c>
      <c r="X772" s="11">
        <f t="shared" si="115"/>
        <v>1239374.0552118693</v>
      </c>
      <c r="Y772" s="12">
        <f t="shared" si="116"/>
        <v>0.99999919314174046</v>
      </c>
      <c r="Z772" s="11">
        <f t="shared" si="117"/>
        <v>1</v>
      </c>
      <c r="AA772" s="11">
        <f t="shared" si="118"/>
        <v>1</v>
      </c>
      <c r="AB772" s="11">
        <f t="shared" si="119"/>
        <v>1</v>
      </c>
      <c r="AC772" s="1" t="s">
        <v>799</v>
      </c>
    </row>
    <row r="773" spans="1:29" x14ac:dyDescent="0.2">
      <c r="A773" s="1" t="s">
        <v>800</v>
      </c>
      <c r="B773" s="1">
        <v>0</v>
      </c>
      <c r="C773" s="2">
        <v>40651</v>
      </c>
      <c r="D773" s="2">
        <v>40651</v>
      </c>
      <c r="E773" s="2">
        <v>41427</v>
      </c>
      <c r="F773" s="1">
        <v>11</v>
      </c>
      <c r="G773" s="1">
        <v>9.0909090910000003</v>
      </c>
      <c r="H773" s="1">
        <v>0</v>
      </c>
      <c r="I773" s="1">
        <v>65.56</v>
      </c>
      <c r="J773" s="1">
        <v>2.4484536082474199E-2</v>
      </c>
      <c r="K773" s="1">
        <v>1</v>
      </c>
      <c r="L773" s="1">
        <v>0</v>
      </c>
      <c r="M773" s="1">
        <v>0</v>
      </c>
      <c r="N773" s="7">
        <f t="shared" si="110"/>
        <v>0</v>
      </c>
      <c r="O773" s="1">
        <v>0</v>
      </c>
      <c r="P773" s="1" t="s">
        <v>32</v>
      </c>
      <c r="Q773" s="1" t="s">
        <v>28</v>
      </c>
      <c r="R773" s="10">
        <f>F773*Part4Out!C$78+'relay test.csv'!H773*Part4Out!C$79+'relay test.csv'!I773*Part4Out!C$80+'relay test.csv'!J773*Part4Out!C$81+'relay test.csv'!K773*Part4Out!C$82+'relay test.csv'!L773*Part4Out!C$83+'relay test.csv'!M773*Part4Out!C$84+'relay test.csv'!N773*Part4Out!C$85</f>
        <v>2.602251941680418</v>
      </c>
      <c r="S773" s="10">
        <f>(F773*Part4Out!C$78+'relay test.csv'!H773*Part4Out!C$79+'relay test.csv'!I773*Part4Out!C$80+'relay test.csv'!J773*Part4Out!C$81+'relay test.csv'!K773*Part4Out!C$82+'relay test.csv'!L773*Part4Out!C$83+'relay test.csv'!M773*Part4Out!C$84+'relay test.csv'!N773*Part4Out!C$85) +Part4Out!C$77</f>
        <v>-1.3833098849072023E-3</v>
      </c>
      <c r="T773" s="10">
        <f t="shared" si="111"/>
        <v>0.99861764644719297</v>
      </c>
      <c r="U773" s="12">
        <f t="shared" si="112"/>
        <v>0.49965417258391959</v>
      </c>
      <c r="V773" s="11">
        <f t="shared" si="113"/>
        <v>0</v>
      </c>
      <c r="W773" s="11">
        <f t="shared" si="114"/>
        <v>0</v>
      </c>
      <c r="X773" s="11">
        <f t="shared" si="115"/>
        <v>13.494091752430071</v>
      </c>
      <c r="Y773" s="12">
        <f t="shared" si="116"/>
        <v>0.93100637024514898</v>
      </c>
      <c r="Z773" s="11">
        <f t="shared" si="117"/>
        <v>1</v>
      </c>
      <c r="AA773" s="11">
        <f t="shared" si="118"/>
        <v>0</v>
      </c>
      <c r="AB773" s="11">
        <f t="shared" si="119"/>
        <v>0</v>
      </c>
      <c r="AC773" s="1" t="s">
        <v>800</v>
      </c>
    </row>
    <row r="774" spans="1:29" x14ac:dyDescent="0.2">
      <c r="A774" s="1" t="s">
        <v>801</v>
      </c>
      <c r="B774" s="1">
        <v>1</v>
      </c>
      <c r="C774" s="2">
        <v>41020</v>
      </c>
      <c r="D774" s="2">
        <v>41020</v>
      </c>
      <c r="E774" s="2">
        <v>41377</v>
      </c>
      <c r="F774" s="1">
        <v>47</v>
      </c>
      <c r="G774" s="1">
        <v>10.638297870000001</v>
      </c>
      <c r="H774" s="1">
        <v>2.1276595739999999</v>
      </c>
      <c r="I774" s="1">
        <v>62.03</v>
      </c>
      <c r="J774" s="1">
        <v>1.4005602240896401E-2</v>
      </c>
      <c r="K774" s="1">
        <v>0</v>
      </c>
      <c r="L774" s="1">
        <v>0</v>
      </c>
      <c r="M774" s="1">
        <v>0</v>
      </c>
      <c r="N774" s="7">
        <f t="shared" ref="N774:N837" si="120">IF(OR(
ISNUMBER(SEARCH("Friday",P774)),
ISNUMBER(SEARCH("Saturday",P774)),
ISNUMBER(SEARCH("Sunday",P774))),
1,
0)</f>
        <v>0</v>
      </c>
      <c r="O774" s="1">
        <v>0</v>
      </c>
      <c r="P774" s="1" t="s">
        <v>26</v>
      </c>
      <c r="Q774" s="1" t="s">
        <v>24</v>
      </c>
      <c r="R774" s="10">
        <f>F774*Part4Out!C$78+'relay test.csv'!H774*Part4Out!C$79+'relay test.csv'!I774*Part4Out!C$80+'relay test.csv'!J774*Part4Out!C$81+'relay test.csv'!K774*Part4Out!C$82+'relay test.csv'!L774*Part4Out!C$83+'relay test.csv'!M774*Part4Out!C$84+'relay test.csv'!N774*Part4Out!C$85</f>
        <v>9.7578801978705734</v>
      </c>
      <c r="S774" s="10">
        <f>(F774*Part4Out!C$78+'relay test.csv'!H774*Part4Out!C$79+'relay test.csv'!I774*Part4Out!C$80+'relay test.csv'!J774*Part4Out!C$81+'relay test.csv'!K774*Part4Out!C$82+'relay test.csv'!L774*Part4Out!C$83+'relay test.csv'!M774*Part4Out!C$84+'relay test.csv'!N774*Part4Out!C$85) +Part4Out!C$77</f>
        <v>7.1542449463052478</v>
      </c>
      <c r="T774" s="10">
        <f t="shared" ref="T774:T837" si="121">EXP(S774)</f>
        <v>1279.5259622209599</v>
      </c>
      <c r="U774" s="12">
        <f t="shared" ref="U774:U837" si="122">T774/(1+T774)</f>
        <v>0.99921907089000717</v>
      </c>
      <c r="V774" s="11">
        <f t="shared" ref="V774:V837" si="123">1*(U774&gt;0.5)+0*(U774&lt;=0.5)</f>
        <v>1</v>
      </c>
      <c r="W774" s="11">
        <f t="shared" ref="W774:W837" si="124">B774</f>
        <v>1</v>
      </c>
      <c r="X774" s="11">
        <f t="shared" ref="X774:X837" si="125">EXP(R774)</f>
        <v>17289.941545949881</v>
      </c>
      <c r="Y774" s="12">
        <f t="shared" ref="Y774:Y837" si="126">X774/(1+X774)</f>
        <v>0.99994216624945831</v>
      </c>
      <c r="Z774" s="11">
        <f t="shared" ref="Z774:Z837" si="127">1*(Y774&gt;0.5)+0*(Y774&lt;=0.5)</f>
        <v>1</v>
      </c>
      <c r="AA774" s="11">
        <f t="shared" ref="AA774:AA837" si="128">B774</f>
        <v>1</v>
      </c>
      <c r="AB774" s="11">
        <f t="shared" ref="AB774:AB837" si="129">1*(AA774&gt;0.5)+0*(AA774&lt;=0.5)</f>
        <v>1</v>
      </c>
      <c r="AC774" s="1" t="s">
        <v>801</v>
      </c>
    </row>
    <row r="775" spans="1:29" x14ac:dyDescent="0.2">
      <c r="A775" s="1" t="s">
        <v>802</v>
      </c>
      <c r="B775" s="1">
        <v>1</v>
      </c>
      <c r="C775" s="2">
        <v>41352</v>
      </c>
      <c r="D775" s="2">
        <v>41359</v>
      </c>
      <c r="E775" s="2">
        <v>41359</v>
      </c>
      <c r="F775" s="1">
        <v>45</v>
      </c>
      <c r="G775" s="1">
        <v>2.2222222220000001</v>
      </c>
      <c r="H775" s="1">
        <v>0</v>
      </c>
      <c r="I775" s="1">
        <v>50.79</v>
      </c>
      <c r="J775" s="1">
        <v>0</v>
      </c>
      <c r="K775" s="1">
        <v>0</v>
      </c>
      <c r="L775" s="1">
        <v>0</v>
      </c>
      <c r="M775" s="1">
        <v>0</v>
      </c>
      <c r="N775" s="7">
        <f t="shared" si="120"/>
        <v>1</v>
      </c>
      <c r="O775" s="1">
        <v>0</v>
      </c>
      <c r="P775" s="1" t="s">
        <v>23</v>
      </c>
      <c r="Q775" s="1" t="s">
        <v>28</v>
      </c>
      <c r="R775" s="10">
        <f>F775*Part4Out!C$78+'relay test.csv'!H775*Part4Out!C$79+'relay test.csv'!I775*Part4Out!C$80+'relay test.csv'!J775*Part4Out!C$81+'relay test.csv'!K775*Part4Out!C$82+'relay test.csv'!L775*Part4Out!C$83+'relay test.csv'!M775*Part4Out!C$84+'relay test.csv'!N775*Part4Out!C$85</f>
        <v>9.6055563478616666</v>
      </c>
      <c r="S775" s="10">
        <f>(F775*Part4Out!C$78+'relay test.csv'!H775*Part4Out!C$79+'relay test.csv'!I775*Part4Out!C$80+'relay test.csv'!J775*Part4Out!C$81+'relay test.csv'!K775*Part4Out!C$82+'relay test.csv'!L775*Part4Out!C$83+'relay test.csv'!M775*Part4Out!C$84+'relay test.csv'!N775*Part4Out!C$85) +Part4Out!C$77</f>
        <v>7.001921096296341</v>
      </c>
      <c r="T775" s="10">
        <f t="shared" si="121"/>
        <v>1098.7419212472289</v>
      </c>
      <c r="U775" s="12">
        <f t="shared" si="122"/>
        <v>0.99909069575263088</v>
      </c>
      <c r="V775" s="11">
        <f t="shared" si="123"/>
        <v>1</v>
      </c>
      <c r="W775" s="11">
        <f t="shared" si="124"/>
        <v>1</v>
      </c>
      <c r="X775" s="11">
        <f t="shared" si="125"/>
        <v>14847.04816733422</v>
      </c>
      <c r="Y775" s="12">
        <f t="shared" si="126"/>
        <v>0.99993265108055074</v>
      </c>
      <c r="Z775" s="11">
        <f t="shared" si="127"/>
        <v>1</v>
      </c>
      <c r="AA775" s="11">
        <f t="shared" si="128"/>
        <v>1</v>
      </c>
      <c r="AB775" s="11">
        <f t="shared" si="129"/>
        <v>1</v>
      </c>
      <c r="AC775" s="1" t="s">
        <v>802</v>
      </c>
    </row>
    <row r="776" spans="1:29" x14ac:dyDescent="0.2">
      <c r="A776" s="1" t="s">
        <v>803</v>
      </c>
      <c r="B776" s="1">
        <v>1</v>
      </c>
      <c r="C776" s="2">
        <v>40855</v>
      </c>
      <c r="D776" s="2">
        <v>40862</v>
      </c>
      <c r="E776" s="2">
        <v>41619</v>
      </c>
      <c r="F776" s="1">
        <v>48</v>
      </c>
      <c r="G776" s="1">
        <v>16.666666670000001</v>
      </c>
      <c r="H776" s="1">
        <v>6.25</v>
      </c>
      <c r="I776" s="1">
        <v>59.84</v>
      </c>
      <c r="J776" s="1">
        <v>1.7173051519154599E-2</v>
      </c>
      <c r="K776" s="1">
        <v>0</v>
      </c>
      <c r="L776" s="1">
        <v>0</v>
      </c>
      <c r="M776" s="1">
        <v>0</v>
      </c>
      <c r="N776" s="7">
        <f t="shared" si="120"/>
        <v>0</v>
      </c>
      <c r="O776" s="1">
        <v>0</v>
      </c>
      <c r="P776" s="1" t="s">
        <v>30</v>
      </c>
      <c r="Q776" s="1" t="s">
        <v>24</v>
      </c>
      <c r="R776" s="10">
        <f>F776*Part4Out!C$78+'relay test.csv'!H776*Part4Out!C$79+'relay test.csv'!I776*Part4Out!C$80+'relay test.csv'!J776*Part4Out!C$81+'relay test.csv'!K776*Part4Out!C$82+'relay test.csv'!L776*Part4Out!C$83+'relay test.csv'!M776*Part4Out!C$84+'relay test.csv'!N776*Part4Out!C$85</f>
        <v>10.05462983916288</v>
      </c>
      <c r="S776" s="10">
        <f>(F776*Part4Out!C$78+'relay test.csv'!H776*Part4Out!C$79+'relay test.csv'!I776*Part4Out!C$80+'relay test.csv'!J776*Part4Out!C$81+'relay test.csv'!K776*Part4Out!C$82+'relay test.csv'!L776*Part4Out!C$83+'relay test.csv'!M776*Part4Out!C$84+'relay test.csv'!N776*Part4Out!C$85) +Part4Out!C$77</f>
        <v>7.4509945875975543</v>
      </c>
      <c r="T776" s="10">
        <f t="shared" si="121"/>
        <v>1721.574550860061</v>
      </c>
      <c r="U776" s="12">
        <f t="shared" si="122"/>
        <v>0.999419473601592</v>
      </c>
      <c r="V776" s="11">
        <f t="shared" si="123"/>
        <v>1</v>
      </c>
      <c r="W776" s="11">
        <f t="shared" si="124"/>
        <v>1</v>
      </c>
      <c r="X776" s="11">
        <f t="shared" si="125"/>
        <v>23263.24297452992</v>
      </c>
      <c r="Y776" s="12">
        <f t="shared" si="126"/>
        <v>0.99995701557961314</v>
      </c>
      <c r="Z776" s="11">
        <f t="shared" si="127"/>
        <v>1</v>
      </c>
      <c r="AA776" s="11">
        <f t="shared" si="128"/>
        <v>1</v>
      </c>
      <c r="AB776" s="11">
        <f t="shared" si="129"/>
        <v>1</v>
      </c>
      <c r="AC776" s="1" t="s">
        <v>803</v>
      </c>
    </row>
    <row r="777" spans="1:29" x14ac:dyDescent="0.2">
      <c r="A777" s="1" t="s">
        <v>804</v>
      </c>
      <c r="B777" s="1">
        <v>1</v>
      </c>
      <c r="C777" s="2">
        <v>41276</v>
      </c>
      <c r="D777" s="2">
        <v>41276</v>
      </c>
      <c r="E777" s="2">
        <v>41276</v>
      </c>
      <c r="F777" s="1">
        <v>32</v>
      </c>
      <c r="G777" s="1">
        <v>81.25</v>
      </c>
      <c r="H777" s="1">
        <v>0</v>
      </c>
      <c r="I777" s="1">
        <v>50.93</v>
      </c>
      <c r="J777" s="1">
        <v>0</v>
      </c>
      <c r="K777" s="1">
        <v>0</v>
      </c>
      <c r="L777" s="1">
        <v>0</v>
      </c>
      <c r="M777" s="1">
        <v>0</v>
      </c>
      <c r="N777" s="7">
        <f t="shared" si="120"/>
        <v>1</v>
      </c>
      <c r="O777" s="1">
        <v>0</v>
      </c>
      <c r="P777" s="1" t="s">
        <v>23</v>
      </c>
      <c r="Q777" s="1" t="s">
        <v>24</v>
      </c>
      <c r="R777" s="10">
        <f>F777*Part4Out!C$78+'relay test.csv'!H777*Part4Out!C$79+'relay test.csv'!I777*Part4Out!C$80+'relay test.csv'!J777*Part4Out!C$81+'relay test.csv'!K777*Part4Out!C$82+'relay test.csv'!L777*Part4Out!C$83+'relay test.csv'!M777*Part4Out!C$84+'relay test.csv'!N777*Part4Out!C$85</f>
        <v>6.8551036550680857</v>
      </c>
      <c r="S777" s="10">
        <f>(F777*Part4Out!C$78+'relay test.csv'!H777*Part4Out!C$79+'relay test.csv'!I777*Part4Out!C$80+'relay test.csv'!J777*Part4Out!C$81+'relay test.csv'!K777*Part4Out!C$82+'relay test.csv'!L777*Part4Out!C$83+'relay test.csv'!M777*Part4Out!C$84+'relay test.csv'!N777*Part4Out!C$85) +Part4Out!C$77</f>
        <v>4.251468403502761</v>
      </c>
      <c r="T777" s="10">
        <f t="shared" si="121"/>
        <v>70.208430997703431</v>
      </c>
      <c r="U777" s="12">
        <f t="shared" si="122"/>
        <v>0.98595671908524074</v>
      </c>
      <c r="V777" s="11">
        <f t="shared" si="123"/>
        <v>1</v>
      </c>
      <c r="W777" s="11">
        <f t="shared" si="124"/>
        <v>1</v>
      </c>
      <c r="X777" s="11">
        <f t="shared" si="125"/>
        <v>948.71046295621795</v>
      </c>
      <c r="Y777" s="12">
        <f t="shared" si="126"/>
        <v>0.99894704750657659</v>
      </c>
      <c r="Z777" s="11">
        <f t="shared" si="127"/>
        <v>1</v>
      </c>
      <c r="AA777" s="11">
        <f t="shared" si="128"/>
        <v>1</v>
      </c>
      <c r="AB777" s="11">
        <f t="shared" si="129"/>
        <v>1</v>
      </c>
      <c r="AC777" s="1" t="s">
        <v>804</v>
      </c>
    </row>
    <row r="778" spans="1:29" x14ac:dyDescent="0.2">
      <c r="A778" s="1" t="s">
        <v>805</v>
      </c>
      <c r="B778" s="1">
        <v>1</v>
      </c>
      <c r="C778" s="2">
        <v>41405</v>
      </c>
      <c r="D778" s="2">
        <v>41407</v>
      </c>
      <c r="E778" s="2">
        <v>41416</v>
      </c>
      <c r="F778" s="1">
        <v>46</v>
      </c>
      <c r="G778" s="1">
        <v>10.86956522</v>
      </c>
      <c r="H778" s="1">
        <v>2.1739130430000002</v>
      </c>
      <c r="I778" s="1">
        <v>38.65</v>
      </c>
      <c r="J778" s="1">
        <v>0.22222222222222199</v>
      </c>
      <c r="K778" s="1">
        <v>0</v>
      </c>
      <c r="L778" s="1">
        <v>0</v>
      </c>
      <c r="M778" s="1">
        <v>0</v>
      </c>
      <c r="N778" s="7">
        <f t="shared" si="120"/>
        <v>0</v>
      </c>
      <c r="O778" s="1">
        <v>0</v>
      </c>
      <c r="P778" s="1" t="s">
        <v>32</v>
      </c>
      <c r="Q778" s="1" t="s">
        <v>28</v>
      </c>
      <c r="R778" s="10">
        <f>F778*Part4Out!C$78+'relay test.csv'!H778*Part4Out!C$79+'relay test.csv'!I778*Part4Out!C$80+'relay test.csv'!J778*Part4Out!C$81+'relay test.csv'!K778*Part4Out!C$82+'relay test.csv'!L778*Part4Out!C$83+'relay test.csv'!M778*Part4Out!C$84+'relay test.csv'!N778*Part4Out!C$85</f>
        <v>9.504749303233627</v>
      </c>
      <c r="S778" s="10">
        <f>(F778*Part4Out!C$78+'relay test.csv'!H778*Part4Out!C$79+'relay test.csv'!I778*Part4Out!C$80+'relay test.csv'!J778*Part4Out!C$81+'relay test.csv'!K778*Part4Out!C$82+'relay test.csv'!L778*Part4Out!C$83+'relay test.csv'!M778*Part4Out!C$84+'relay test.csv'!N778*Part4Out!C$85) +Part4Out!C$77</f>
        <v>6.9011140516683014</v>
      </c>
      <c r="T778" s="10">
        <f t="shared" si="121"/>
        <v>993.38077689767772</v>
      </c>
      <c r="U778" s="12">
        <f t="shared" si="122"/>
        <v>0.99899434902279605</v>
      </c>
      <c r="V778" s="11">
        <f t="shared" si="123"/>
        <v>1</v>
      </c>
      <c r="W778" s="11">
        <f t="shared" si="124"/>
        <v>1</v>
      </c>
      <c r="X778" s="11">
        <f t="shared" si="125"/>
        <v>13423.327132509652</v>
      </c>
      <c r="Y778" s="12">
        <f t="shared" si="126"/>
        <v>0.99992550837072658</v>
      </c>
      <c r="Z778" s="11">
        <f t="shared" si="127"/>
        <v>1</v>
      </c>
      <c r="AA778" s="11">
        <f t="shared" si="128"/>
        <v>1</v>
      </c>
      <c r="AB778" s="11">
        <f t="shared" si="129"/>
        <v>1</v>
      </c>
      <c r="AC778" s="1" t="s">
        <v>805</v>
      </c>
    </row>
    <row r="779" spans="1:29" x14ac:dyDescent="0.2">
      <c r="A779" s="1" t="s">
        <v>806</v>
      </c>
      <c r="B779" s="1">
        <v>0</v>
      </c>
      <c r="C779" s="2">
        <v>41328</v>
      </c>
      <c r="D779" s="2">
        <v>41337</v>
      </c>
      <c r="E779" s="2">
        <v>41337</v>
      </c>
      <c r="F779" s="1">
        <v>25</v>
      </c>
      <c r="G779" s="1">
        <v>40</v>
      </c>
      <c r="H779" s="1">
        <v>0</v>
      </c>
      <c r="I779" s="1">
        <v>99.08</v>
      </c>
      <c r="J779" s="1">
        <v>0</v>
      </c>
      <c r="K779" s="1">
        <v>0</v>
      </c>
      <c r="L779" s="1">
        <v>0</v>
      </c>
      <c r="M779" s="1">
        <v>0</v>
      </c>
      <c r="N779" s="7">
        <f t="shared" si="120"/>
        <v>1</v>
      </c>
      <c r="O779" s="1">
        <v>0</v>
      </c>
      <c r="P779" s="1" t="s">
        <v>162</v>
      </c>
      <c r="Q779" s="1" t="s">
        <v>63</v>
      </c>
      <c r="R779" s="10">
        <f>F779*Part4Out!C$78+'relay test.csv'!H779*Part4Out!C$79+'relay test.csv'!I779*Part4Out!C$80+'relay test.csv'!J779*Part4Out!C$81+'relay test.csv'!K779*Part4Out!C$82+'relay test.csv'!L779*Part4Out!C$83+'relay test.csv'!M779*Part4Out!C$84+'relay test.csv'!N779*Part4Out!C$85</f>
        <v>5.2059574443800516</v>
      </c>
      <c r="S779" s="10">
        <f>(F779*Part4Out!C$78+'relay test.csv'!H779*Part4Out!C$79+'relay test.csv'!I779*Part4Out!C$80+'relay test.csv'!J779*Part4Out!C$81+'relay test.csv'!K779*Part4Out!C$82+'relay test.csv'!L779*Part4Out!C$83+'relay test.csv'!M779*Part4Out!C$84+'relay test.csv'!N779*Part4Out!C$85) +Part4Out!C$77</f>
        <v>2.6023221928147264</v>
      </c>
      <c r="T779" s="10">
        <f t="shared" si="121"/>
        <v>13.49503976098109</v>
      </c>
      <c r="U779" s="12">
        <f t="shared" si="122"/>
        <v>0.93101088258537379</v>
      </c>
      <c r="V779" s="11">
        <f t="shared" si="123"/>
        <v>1</v>
      </c>
      <c r="W779" s="11">
        <f t="shared" si="124"/>
        <v>0</v>
      </c>
      <c r="X779" s="11">
        <f t="shared" si="125"/>
        <v>182.35538435080164</v>
      </c>
      <c r="Y779" s="12">
        <f t="shared" si="126"/>
        <v>0.99454611052988351</v>
      </c>
      <c r="Z779" s="11">
        <f t="shared" si="127"/>
        <v>1</v>
      </c>
      <c r="AA779" s="11">
        <f t="shared" si="128"/>
        <v>0</v>
      </c>
      <c r="AB779" s="11">
        <f t="shared" si="129"/>
        <v>0</v>
      </c>
      <c r="AC779" s="1" t="s">
        <v>806</v>
      </c>
    </row>
    <row r="780" spans="1:29" x14ac:dyDescent="0.2">
      <c r="A780" s="1" t="s">
        <v>807</v>
      </c>
      <c r="B780" s="1">
        <v>1</v>
      </c>
      <c r="C780" s="2">
        <v>41149</v>
      </c>
      <c r="D780" s="2">
        <v>41110</v>
      </c>
      <c r="E780" s="2">
        <v>41190</v>
      </c>
      <c r="F780" s="1">
        <v>36</v>
      </c>
      <c r="G780" s="1">
        <v>16.666666670000001</v>
      </c>
      <c r="H780" s="1">
        <v>8.3333333330000006</v>
      </c>
      <c r="I780" s="1">
        <v>67.63</v>
      </c>
      <c r="J780" s="1">
        <v>0.1</v>
      </c>
      <c r="K780" s="1">
        <v>0</v>
      </c>
      <c r="L780" s="1">
        <v>0</v>
      </c>
      <c r="M780" s="1">
        <v>0</v>
      </c>
      <c r="N780" s="7">
        <f t="shared" si="120"/>
        <v>1</v>
      </c>
      <c r="O780" s="1">
        <v>0</v>
      </c>
      <c r="P780" s="1" t="s">
        <v>160</v>
      </c>
      <c r="Q780" s="1" t="s">
        <v>167</v>
      </c>
      <c r="R780" s="10">
        <f>F780*Part4Out!C$78+'relay test.csv'!H780*Part4Out!C$79+'relay test.csv'!I780*Part4Out!C$80+'relay test.csv'!J780*Part4Out!C$81+'relay test.csv'!K780*Part4Out!C$82+'relay test.csv'!L780*Part4Out!C$83+'relay test.csv'!M780*Part4Out!C$84+'relay test.csv'!N780*Part4Out!C$85</f>
        <v>7.7437635905944449</v>
      </c>
      <c r="S780" s="10">
        <f>(F780*Part4Out!C$78+'relay test.csv'!H780*Part4Out!C$79+'relay test.csv'!I780*Part4Out!C$80+'relay test.csv'!J780*Part4Out!C$81+'relay test.csv'!K780*Part4Out!C$82+'relay test.csv'!L780*Part4Out!C$83+'relay test.csv'!M780*Part4Out!C$84+'relay test.csv'!N780*Part4Out!C$85) +Part4Out!C$77</f>
        <v>5.1401283390291201</v>
      </c>
      <c r="T780" s="10">
        <f t="shared" si="121"/>
        <v>170.73767922326658</v>
      </c>
      <c r="U780" s="12">
        <f t="shared" si="122"/>
        <v>0.99417716598638817</v>
      </c>
      <c r="V780" s="11">
        <f t="shared" si="123"/>
        <v>1</v>
      </c>
      <c r="W780" s="11">
        <f t="shared" si="124"/>
        <v>1</v>
      </c>
      <c r="X780" s="11">
        <f t="shared" si="125"/>
        <v>2307.1391910933603</v>
      </c>
      <c r="Y780" s="12">
        <f t="shared" si="126"/>
        <v>0.99956675056519173</v>
      </c>
      <c r="Z780" s="11">
        <f t="shared" si="127"/>
        <v>1</v>
      </c>
      <c r="AA780" s="11">
        <f t="shared" si="128"/>
        <v>1</v>
      </c>
      <c r="AB780" s="11">
        <f t="shared" si="129"/>
        <v>1</v>
      </c>
      <c r="AC780" s="1" t="s">
        <v>807</v>
      </c>
    </row>
    <row r="781" spans="1:29" x14ac:dyDescent="0.2">
      <c r="A781" s="1" t="s">
        <v>808</v>
      </c>
      <c r="B781" s="1">
        <v>1</v>
      </c>
      <c r="C781" s="2">
        <v>41449</v>
      </c>
      <c r="D781" s="2">
        <v>41449</v>
      </c>
      <c r="E781" s="2">
        <v>41617</v>
      </c>
      <c r="F781" s="1">
        <v>50</v>
      </c>
      <c r="G781" s="1">
        <v>20</v>
      </c>
      <c r="H781" s="1">
        <v>2</v>
      </c>
      <c r="I781" s="1">
        <v>45.09</v>
      </c>
      <c r="J781" s="1">
        <v>4.1666666666666699E-2</v>
      </c>
      <c r="K781" s="1">
        <v>1</v>
      </c>
      <c r="L781" s="1">
        <v>0</v>
      </c>
      <c r="M781" s="1">
        <v>0</v>
      </c>
      <c r="N781" s="7">
        <f t="shared" si="120"/>
        <v>0</v>
      </c>
      <c r="O781" s="1">
        <v>0</v>
      </c>
      <c r="P781" s="1" t="s">
        <v>32</v>
      </c>
      <c r="Q781" s="1" t="s">
        <v>63</v>
      </c>
      <c r="R781" s="10">
        <f>F781*Part4Out!C$78+'relay test.csv'!H781*Part4Out!C$79+'relay test.csv'!I781*Part4Out!C$80+'relay test.csv'!J781*Part4Out!C$81+'relay test.csv'!K781*Part4Out!C$82+'relay test.csv'!L781*Part4Out!C$83+'relay test.csv'!M781*Part4Out!C$84+'relay test.csv'!N781*Part4Out!C$85</f>
        <v>10.952021790302858</v>
      </c>
      <c r="S781" s="10">
        <f>(F781*Part4Out!C$78+'relay test.csv'!H781*Part4Out!C$79+'relay test.csv'!I781*Part4Out!C$80+'relay test.csv'!J781*Part4Out!C$81+'relay test.csv'!K781*Part4Out!C$82+'relay test.csv'!L781*Part4Out!C$83+'relay test.csv'!M781*Part4Out!C$84+'relay test.csv'!N781*Part4Out!C$85) +Part4Out!C$77</f>
        <v>8.3483865387375324</v>
      </c>
      <c r="T781" s="10">
        <f t="shared" si="121"/>
        <v>4223.3610135327408</v>
      </c>
      <c r="U781" s="12">
        <f t="shared" si="122"/>
        <v>0.99976327780774499</v>
      </c>
      <c r="V781" s="11">
        <f t="shared" si="123"/>
        <v>1</v>
      </c>
      <c r="W781" s="11">
        <f t="shared" si="124"/>
        <v>1</v>
      </c>
      <c r="X781" s="11">
        <f t="shared" si="125"/>
        <v>57069.310985043317</v>
      </c>
      <c r="Y781" s="12">
        <f t="shared" si="126"/>
        <v>0.99998247775449722</v>
      </c>
      <c r="Z781" s="11">
        <f t="shared" si="127"/>
        <v>1</v>
      </c>
      <c r="AA781" s="11">
        <f t="shared" si="128"/>
        <v>1</v>
      </c>
      <c r="AB781" s="11">
        <f t="shared" si="129"/>
        <v>1</v>
      </c>
      <c r="AC781" s="1" t="s">
        <v>808</v>
      </c>
    </row>
    <row r="782" spans="1:29" x14ac:dyDescent="0.2">
      <c r="A782" s="1" t="s">
        <v>809</v>
      </c>
      <c r="B782" s="1">
        <v>1</v>
      </c>
      <c r="C782" s="2">
        <v>41349</v>
      </c>
      <c r="D782" s="2">
        <v>41357</v>
      </c>
      <c r="E782" s="2">
        <v>41625</v>
      </c>
      <c r="F782" s="1">
        <v>36</v>
      </c>
      <c r="G782" s="1">
        <v>88.888888890000004</v>
      </c>
      <c r="H782" s="1">
        <v>11.11111111</v>
      </c>
      <c r="I782" s="1">
        <v>68.010000000000005</v>
      </c>
      <c r="J782" s="1">
        <v>8.2089552238805999E-2</v>
      </c>
      <c r="K782" s="1">
        <v>1</v>
      </c>
      <c r="L782" s="1">
        <v>0</v>
      </c>
      <c r="M782" s="1">
        <v>0</v>
      </c>
      <c r="N782" s="7">
        <f t="shared" si="120"/>
        <v>0</v>
      </c>
      <c r="O782" s="1">
        <v>0</v>
      </c>
      <c r="P782" s="1" t="s">
        <v>30</v>
      </c>
      <c r="Q782" s="1" t="s">
        <v>24</v>
      </c>
      <c r="R782" s="10">
        <f>F782*Part4Out!C$78+'relay test.csv'!H782*Part4Out!C$79+'relay test.csv'!I782*Part4Out!C$80+'relay test.csv'!J782*Part4Out!C$81+'relay test.csv'!K782*Part4Out!C$82+'relay test.csv'!L782*Part4Out!C$83+'relay test.csv'!M782*Part4Out!C$84+'relay test.csv'!N782*Part4Out!C$85</f>
        <v>8.0618292914981478</v>
      </c>
      <c r="S782" s="10">
        <f>(F782*Part4Out!C$78+'relay test.csv'!H782*Part4Out!C$79+'relay test.csv'!I782*Part4Out!C$80+'relay test.csv'!J782*Part4Out!C$81+'relay test.csv'!K782*Part4Out!C$82+'relay test.csv'!L782*Part4Out!C$83+'relay test.csv'!M782*Part4Out!C$84+'relay test.csv'!N782*Part4Out!C$85) +Part4Out!C$77</f>
        <v>5.4581940399328222</v>
      </c>
      <c r="T782" s="10">
        <f t="shared" si="121"/>
        <v>234.67323095840726</v>
      </c>
      <c r="U782" s="12">
        <f t="shared" si="122"/>
        <v>0.99575683671864934</v>
      </c>
      <c r="V782" s="11">
        <f t="shared" si="123"/>
        <v>1</v>
      </c>
      <c r="W782" s="11">
        <f t="shared" si="124"/>
        <v>1</v>
      </c>
      <c r="X782" s="11">
        <f t="shared" si="125"/>
        <v>3171.0856719368194</v>
      </c>
      <c r="Y782" s="12">
        <f t="shared" si="126"/>
        <v>0.99968475000254664</v>
      </c>
      <c r="Z782" s="11">
        <f t="shared" si="127"/>
        <v>1</v>
      </c>
      <c r="AA782" s="11">
        <f t="shared" si="128"/>
        <v>1</v>
      </c>
      <c r="AB782" s="11">
        <f t="shared" si="129"/>
        <v>1</v>
      </c>
      <c r="AC782" s="1" t="s">
        <v>809</v>
      </c>
    </row>
    <row r="783" spans="1:29" x14ac:dyDescent="0.2">
      <c r="A783" s="1" t="s">
        <v>810</v>
      </c>
      <c r="B783" s="1">
        <v>1</v>
      </c>
      <c r="C783" s="2">
        <v>41303</v>
      </c>
      <c r="D783" s="2">
        <v>41309</v>
      </c>
      <c r="E783" s="2">
        <v>41309</v>
      </c>
      <c r="F783" s="1">
        <v>44</v>
      </c>
      <c r="G783" s="1">
        <v>9.0909090910000003</v>
      </c>
      <c r="H783" s="1">
        <v>0</v>
      </c>
      <c r="I783" s="1">
        <v>82.59</v>
      </c>
      <c r="J783" s="1">
        <v>0</v>
      </c>
      <c r="K783" s="1">
        <v>0</v>
      </c>
      <c r="L783" s="1">
        <v>0</v>
      </c>
      <c r="M783" s="1">
        <v>0</v>
      </c>
      <c r="N783" s="7">
        <f t="shared" si="120"/>
        <v>0</v>
      </c>
      <c r="O783" s="1">
        <v>0</v>
      </c>
      <c r="P783" s="1" t="s">
        <v>26</v>
      </c>
      <c r="Q783" s="1" t="s">
        <v>24</v>
      </c>
      <c r="R783" s="10">
        <f>F783*Part4Out!C$78+'relay test.csv'!H783*Part4Out!C$79+'relay test.csv'!I783*Part4Out!C$80+'relay test.csv'!J783*Part4Out!C$81+'relay test.csv'!K783*Part4Out!C$82+'relay test.csv'!L783*Part4Out!C$83+'relay test.csv'!M783*Part4Out!C$84+'relay test.csv'!N783*Part4Out!C$85</f>
        <v>9.0187220787397386</v>
      </c>
      <c r="S783" s="10">
        <f>(F783*Part4Out!C$78+'relay test.csv'!H783*Part4Out!C$79+'relay test.csv'!I783*Part4Out!C$80+'relay test.csv'!J783*Part4Out!C$81+'relay test.csv'!K783*Part4Out!C$82+'relay test.csv'!L783*Part4Out!C$83+'relay test.csv'!M783*Part4Out!C$84+'relay test.csv'!N783*Part4Out!C$85) +Part4Out!C$77</f>
        <v>6.415086827174413</v>
      </c>
      <c r="T783" s="10">
        <f t="shared" si="121"/>
        <v>610.99380938108334</v>
      </c>
      <c r="U783" s="12">
        <f t="shared" si="122"/>
        <v>0.99836599654331259</v>
      </c>
      <c r="V783" s="11">
        <f t="shared" si="123"/>
        <v>1</v>
      </c>
      <c r="W783" s="11">
        <f t="shared" si="124"/>
        <v>1</v>
      </c>
      <c r="X783" s="11">
        <f t="shared" si="125"/>
        <v>8256.2195383667276</v>
      </c>
      <c r="Y783" s="12">
        <f t="shared" si="126"/>
        <v>0.99987889385823481</v>
      </c>
      <c r="Z783" s="11">
        <f t="shared" si="127"/>
        <v>1</v>
      </c>
      <c r="AA783" s="11">
        <f t="shared" si="128"/>
        <v>1</v>
      </c>
      <c r="AB783" s="11">
        <f t="shared" si="129"/>
        <v>1</v>
      </c>
      <c r="AC783" s="1" t="s">
        <v>810</v>
      </c>
    </row>
    <row r="784" spans="1:29" x14ac:dyDescent="0.2">
      <c r="A784" s="1" t="s">
        <v>811</v>
      </c>
      <c r="B784" s="1">
        <v>1</v>
      </c>
      <c r="C784" s="2">
        <v>41454</v>
      </c>
      <c r="D784" s="2">
        <v>41454</v>
      </c>
      <c r="E784" s="2">
        <v>41454</v>
      </c>
      <c r="F784" s="1">
        <v>45</v>
      </c>
      <c r="G784" s="1">
        <v>4.4444444440000002</v>
      </c>
      <c r="H784" s="1">
        <v>0</v>
      </c>
      <c r="I784" s="1">
        <v>149.66</v>
      </c>
      <c r="J784" s="1">
        <v>0</v>
      </c>
      <c r="K784" s="1">
        <v>1</v>
      </c>
      <c r="L784" s="1">
        <v>0</v>
      </c>
      <c r="M784" s="1">
        <v>0</v>
      </c>
      <c r="N784" s="7">
        <f t="shared" si="120"/>
        <v>1</v>
      </c>
      <c r="O784" s="1">
        <v>0</v>
      </c>
      <c r="P784" s="1" t="s">
        <v>162</v>
      </c>
      <c r="Q784" s="1" t="s">
        <v>167</v>
      </c>
      <c r="R784" s="10">
        <f>F784*Part4Out!C$78+'relay test.csv'!H784*Part4Out!C$79+'relay test.csv'!I784*Part4Out!C$80+'relay test.csv'!J784*Part4Out!C$81+'relay test.csv'!K784*Part4Out!C$82+'relay test.csv'!L784*Part4Out!C$83+'relay test.csv'!M784*Part4Out!C$84+'relay test.csv'!N784*Part4Out!C$85</f>
        <v>9.7790313919145309</v>
      </c>
      <c r="S784" s="10">
        <f>(F784*Part4Out!C$78+'relay test.csv'!H784*Part4Out!C$79+'relay test.csv'!I784*Part4Out!C$80+'relay test.csv'!J784*Part4Out!C$81+'relay test.csv'!K784*Part4Out!C$82+'relay test.csv'!L784*Part4Out!C$83+'relay test.csv'!M784*Part4Out!C$84+'relay test.csv'!N784*Part4Out!C$85) +Part4Out!C$77</f>
        <v>7.1753961403492053</v>
      </c>
      <c r="T784" s="10">
        <f t="shared" si="121"/>
        <v>1306.8777054513932</v>
      </c>
      <c r="U784" s="12">
        <f t="shared" si="122"/>
        <v>0.99923540251826914</v>
      </c>
      <c r="V784" s="11">
        <f t="shared" si="123"/>
        <v>1</v>
      </c>
      <c r="W784" s="11">
        <f t="shared" si="124"/>
        <v>1</v>
      </c>
      <c r="X784" s="11">
        <f t="shared" si="125"/>
        <v>17659.539393588049</v>
      </c>
      <c r="Y784" s="12">
        <f t="shared" si="126"/>
        <v>0.99994337658789956</v>
      </c>
      <c r="Z784" s="11">
        <f t="shared" si="127"/>
        <v>1</v>
      </c>
      <c r="AA784" s="11">
        <f t="shared" si="128"/>
        <v>1</v>
      </c>
      <c r="AB784" s="11">
        <f t="shared" si="129"/>
        <v>1</v>
      </c>
      <c r="AC784" s="1" t="s">
        <v>811</v>
      </c>
    </row>
    <row r="785" spans="1:29" x14ac:dyDescent="0.2">
      <c r="A785" s="1" t="s">
        <v>812</v>
      </c>
      <c r="B785" s="1">
        <v>1</v>
      </c>
      <c r="C785" s="2">
        <v>41379</v>
      </c>
      <c r="D785" s="2">
        <v>41617</v>
      </c>
      <c r="E785" s="2">
        <v>41617</v>
      </c>
      <c r="F785" s="1">
        <v>49</v>
      </c>
      <c r="G785" s="1">
        <v>51.020408160000002</v>
      </c>
      <c r="H785" s="1">
        <v>4.0816326529999998</v>
      </c>
      <c r="I785" s="1">
        <v>57.31</v>
      </c>
      <c r="J785" s="1">
        <v>0</v>
      </c>
      <c r="K785" s="1">
        <v>0</v>
      </c>
      <c r="L785" s="1">
        <v>0</v>
      </c>
      <c r="M785" s="1">
        <v>0</v>
      </c>
      <c r="N785" s="7">
        <f t="shared" si="120"/>
        <v>0</v>
      </c>
      <c r="O785" s="1">
        <v>0</v>
      </c>
      <c r="P785" s="1" t="s">
        <v>32</v>
      </c>
      <c r="Q785" s="1" t="s">
        <v>28</v>
      </c>
      <c r="R785" s="10">
        <f>F785*Part4Out!C$78+'relay test.csv'!H785*Part4Out!C$79+'relay test.csv'!I785*Part4Out!C$80+'relay test.csv'!J785*Part4Out!C$81+'relay test.csv'!K785*Part4Out!C$82+'relay test.csv'!L785*Part4Out!C$83+'relay test.csv'!M785*Part4Out!C$84+'relay test.csv'!N785*Part4Out!C$85</f>
        <v>10.243473436793687</v>
      </c>
      <c r="S785" s="10">
        <f>(F785*Part4Out!C$78+'relay test.csv'!H785*Part4Out!C$79+'relay test.csv'!I785*Part4Out!C$80+'relay test.csv'!J785*Part4Out!C$81+'relay test.csv'!K785*Part4Out!C$82+'relay test.csv'!L785*Part4Out!C$83+'relay test.csv'!M785*Part4Out!C$84+'relay test.csv'!N785*Part4Out!C$85) +Part4Out!C$77</f>
        <v>7.6398381852283617</v>
      </c>
      <c r="T785" s="10">
        <f t="shared" si="121"/>
        <v>2079.4073105271832</v>
      </c>
      <c r="U785" s="12">
        <f t="shared" si="122"/>
        <v>0.99951932489616824</v>
      </c>
      <c r="V785" s="11">
        <f t="shared" si="123"/>
        <v>1</v>
      </c>
      <c r="W785" s="11">
        <f t="shared" si="124"/>
        <v>1</v>
      </c>
      <c r="X785" s="11">
        <f t="shared" si="125"/>
        <v>28098.555176504655</v>
      </c>
      <c r="Y785" s="12">
        <f t="shared" si="126"/>
        <v>0.99996441224803312</v>
      </c>
      <c r="Z785" s="11">
        <f t="shared" si="127"/>
        <v>1</v>
      </c>
      <c r="AA785" s="11">
        <f t="shared" si="128"/>
        <v>1</v>
      </c>
      <c r="AB785" s="11">
        <f t="shared" si="129"/>
        <v>1</v>
      </c>
      <c r="AC785" s="1" t="s">
        <v>812</v>
      </c>
    </row>
    <row r="786" spans="1:29" x14ac:dyDescent="0.2">
      <c r="A786" s="1" t="s">
        <v>813</v>
      </c>
      <c r="B786" s="1">
        <v>1</v>
      </c>
      <c r="C786" s="2">
        <v>41404</v>
      </c>
      <c r="D786" s="2">
        <v>41404</v>
      </c>
      <c r="E786" s="2">
        <v>41404</v>
      </c>
      <c r="F786" s="1">
        <v>43</v>
      </c>
      <c r="G786" s="1">
        <v>6.9767441860000003</v>
      </c>
      <c r="H786" s="1">
        <v>0</v>
      </c>
      <c r="I786" s="1">
        <v>57.5</v>
      </c>
      <c r="J786" s="1">
        <v>0</v>
      </c>
      <c r="K786" s="1">
        <v>0</v>
      </c>
      <c r="L786" s="1">
        <v>0</v>
      </c>
      <c r="M786" s="1">
        <v>0</v>
      </c>
      <c r="N786" s="7">
        <f t="shared" si="120"/>
        <v>1</v>
      </c>
      <c r="O786" s="1">
        <v>0</v>
      </c>
      <c r="P786" s="1" t="s">
        <v>23</v>
      </c>
      <c r="Q786" s="1" t="s">
        <v>24</v>
      </c>
      <c r="R786" s="10">
        <f>F786*Part4Out!C$78+'relay test.csv'!H786*Part4Out!C$79+'relay test.csv'!I786*Part4Out!C$80+'relay test.csv'!J786*Part4Out!C$81+'relay test.csv'!K786*Part4Out!C$82+'relay test.csv'!L786*Part4Out!C$83+'relay test.csv'!M786*Part4Out!C$84+'relay test.csv'!N786*Part4Out!C$85</f>
        <v>9.1590179630514648</v>
      </c>
      <c r="S786" s="10">
        <f>(F786*Part4Out!C$78+'relay test.csv'!H786*Part4Out!C$79+'relay test.csv'!I786*Part4Out!C$80+'relay test.csv'!J786*Part4Out!C$81+'relay test.csv'!K786*Part4Out!C$82+'relay test.csv'!L786*Part4Out!C$83+'relay test.csv'!M786*Part4Out!C$84+'relay test.csv'!N786*Part4Out!C$85) +Part4Out!C$77</f>
        <v>6.5553827114861392</v>
      </c>
      <c r="T786" s="10">
        <f t="shared" si="121"/>
        <v>703.01815146618992</v>
      </c>
      <c r="U786" s="12">
        <f t="shared" si="122"/>
        <v>0.99857958207765329</v>
      </c>
      <c r="V786" s="11">
        <f t="shared" si="123"/>
        <v>1</v>
      </c>
      <c r="W786" s="11">
        <f t="shared" si="124"/>
        <v>1</v>
      </c>
      <c r="X786" s="11">
        <f t="shared" si="125"/>
        <v>9499.7234159232376</v>
      </c>
      <c r="Y786" s="12">
        <f t="shared" si="126"/>
        <v>0.99989474485718377</v>
      </c>
      <c r="Z786" s="11">
        <f t="shared" si="127"/>
        <v>1</v>
      </c>
      <c r="AA786" s="11">
        <f t="shared" si="128"/>
        <v>1</v>
      </c>
      <c r="AB786" s="11">
        <f t="shared" si="129"/>
        <v>1</v>
      </c>
      <c r="AC786" s="1" t="s">
        <v>813</v>
      </c>
    </row>
    <row r="787" spans="1:29" x14ac:dyDescent="0.2">
      <c r="A787" s="1" t="s">
        <v>814</v>
      </c>
      <c r="B787" s="1">
        <v>1</v>
      </c>
      <c r="C787" s="2">
        <v>41149</v>
      </c>
      <c r="D787" s="2">
        <v>41121</v>
      </c>
      <c r="E787" s="2">
        <v>41651</v>
      </c>
      <c r="F787" s="1">
        <v>63</v>
      </c>
      <c r="G787" s="1">
        <v>20.63492063</v>
      </c>
      <c r="H787" s="1">
        <v>0</v>
      </c>
      <c r="I787" s="1">
        <v>63.74</v>
      </c>
      <c r="J787" s="1">
        <v>9.6226415094339601E-2</v>
      </c>
      <c r="K787" s="1">
        <v>0</v>
      </c>
      <c r="L787" s="1">
        <v>0</v>
      </c>
      <c r="M787" s="1">
        <v>1</v>
      </c>
      <c r="N787" s="7">
        <f t="shared" si="120"/>
        <v>0</v>
      </c>
      <c r="O787" s="1">
        <v>0</v>
      </c>
      <c r="P787" s="1" t="s">
        <v>32</v>
      </c>
      <c r="Q787" s="1" t="s">
        <v>63</v>
      </c>
      <c r="R787" s="10">
        <f>F787*Part4Out!C$78+'relay test.csv'!H787*Part4Out!C$79+'relay test.csv'!I787*Part4Out!C$80+'relay test.csv'!J787*Part4Out!C$81+'relay test.csv'!K787*Part4Out!C$82+'relay test.csv'!L787*Part4Out!C$83+'relay test.csv'!M787*Part4Out!C$84+'relay test.csv'!N787*Part4Out!C$85</f>
        <v>13.893509178112456</v>
      </c>
      <c r="S787" s="10">
        <f>(F787*Part4Out!C$78+'relay test.csv'!H787*Part4Out!C$79+'relay test.csv'!I787*Part4Out!C$80+'relay test.csv'!J787*Part4Out!C$81+'relay test.csv'!K787*Part4Out!C$82+'relay test.csv'!L787*Part4Out!C$83+'relay test.csv'!M787*Part4Out!C$84+'relay test.csv'!N787*Part4Out!C$85) +Part4Out!C$77</f>
        <v>11.289873926547131</v>
      </c>
      <c r="T787" s="10">
        <f t="shared" si="121"/>
        <v>80007.361369954233</v>
      </c>
      <c r="U787" s="12">
        <f t="shared" si="122"/>
        <v>0.99998750130632752</v>
      </c>
      <c r="V787" s="11">
        <f t="shared" si="123"/>
        <v>1</v>
      </c>
      <c r="W787" s="11">
        <f t="shared" si="124"/>
        <v>1</v>
      </c>
      <c r="X787" s="11">
        <f t="shared" si="125"/>
        <v>1081121.1668820465</v>
      </c>
      <c r="Y787" s="12">
        <f t="shared" si="126"/>
        <v>0.99999907503515273</v>
      </c>
      <c r="Z787" s="11">
        <f t="shared" si="127"/>
        <v>1</v>
      </c>
      <c r="AA787" s="11">
        <f t="shared" si="128"/>
        <v>1</v>
      </c>
      <c r="AB787" s="11">
        <f t="shared" si="129"/>
        <v>1</v>
      </c>
      <c r="AC787" s="1" t="s">
        <v>814</v>
      </c>
    </row>
    <row r="788" spans="1:29" x14ac:dyDescent="0.2">
      <c r="A788" s="1" t="s">
        <v>815</v>
      </c>
      <c r="B788" s="1">
        <v>1</v>
      </c>
      <c r="C788" s="2">
        <v>41149</v>
      </c>
      <c r="D788" s="2">
        <v>41241</v>
      </c>
      <c r="E788" s="2">
        <v>41657</v>
      </c>
      <c r="F788" s="1">
        <v>55</v>
      </c>
      <c r="G788" s="1">
        <v>10.90909091</v>
      </c>
      <c r="H788" s="1">
        <v>0</v>
      </c>
      <c r="I788" s="1">
        <v>123.74</v>
      </c>
      <c r="J788" s="1">
        <v>3.6057692307692298E-2</v>
      </c>
      <c r="K788" s="1">
        <v>1</v>
      </c>
      <c r="L788" s="1">
        <v>0</v>
      </c>
      <c r="M788" s="1">
        <v>0</v>
      </c>
      <c r="N788" s="7">
        <f t="shared" si="120"/>
        <v>0</v>
      </c>
      <c r="O788" s="1">
        <v>0</v>
      </c>
      <c r="P788" s="1" t="s">
        <v>32</v>
      </c>
      <c r="Q788" s="1" t="s">
        <v>63</v>
      </c>
      <c r="R788" s="10">
        <f>F788*Part4Out!C$78+'relay test.csv'!H788*Part4Out!C$79+'relay test.csv'!I788*Part4Out!C$80+'relay test.csv'!J788*Part4Out!C$81+'relay test.csv'!K788*Part4Out!C$82+'relay test.csv'!L788*Part4Out!C$83+'relay test.csv'!M788*Part4Out!C$84+'relay test.csv'!N788*Part4Out!C$85</f>
        <v>11.699437716367854</v>
      </c>
      <c r="S788" s="10">
        <f>(F788*Part4Out!C$78+'relay test.csv'!H788*Part4Out!C$79+'relay test.csv'!I788*Part4Out!C$80+'relay test.csv'!J788*Part4Out!C$81+'relay test.csv'!K788*Part4Out!C$82+'relay test.csv'!L788*Part4Out!C$83+'relay test.csv'!M788*Part4Out!C$84+'relay test.csv'!N788*Part4Out!C$85) +Part4Out!C$77</f>
        <v>9.095802464802528</v>
      </c>
      <c r="T788" s="10">
        <f t="shared" si="121"/>
        <v>8917.7813298884648</v>
      </c>
      <c r="U788" s="12">
        <f t="shared" si="122"/>
        <v>0.99988787705819748</v>
      </c>
      <c r="V788" s="11">
        <f t="shared" si="123"/>
        <v>1</v>
      </c>
      <c r="W788" s="11">
        <f t="shared" si="124"/>
        <v>1</v>
      </c>
      <c r="X788" s="11">
        <f t="shared" si="125"/>
        <v>120503.9385411925</v>
      </c>
      <c r="Y788" s="12">
        <f t="shared" si="126"/>
        <v>0.99999170158491335</v>
      </c>
      <c r="Z788" s="11">
        <f t="shared" si="127"/>
        <v>1</v>
      </c>
      <c r="AA788" s="11">
        <f t="shared" si="128"/>
        <v>1</v>
      </c>
      <c r="AB788" s="11">
        <f t="shared" si="129"/>
        <v>1</v>
      </c>
      <c r="AC788" s="1" t="s">
        <v>815</v>
      </c>
    </row>
    <row r="789" spans="1:29" x14ac:dyDescent="0.2">
      <c r="A789" s="1" t="s">
        <v>816</v>
      </c>
      <c r="B789" s="1">
        <v>1</v>
      </c>
      <c r="C789" s="2">
        <v>41385</v>
      </c>
      <c r="D789" s="2">
        <v>41385</v>
      </c>
      <c r="E789" s="2">
        <v>41385</v>
      </c>
      <c r="F789" s="1">
        <v>44</v>
      </c>
      <c r="G789" s="1">
        <v>4.5454545450000001</v>
      </c>
      <c r="H789" s="1">
        <v>2.2727272730000001</v>
      </c>
      <c r="I789" s="1">
        <v>109.83</v>
      </c>
      <c r="J789" s="1">
        <v>0</v>
      </c>
      <c r="K789" s="1">
        <v>0</v>
      </c>
      <c r="L789" s="1">
        <v>0</v>
      </c>
      <c r="M789" s="1">
        <v>0</v>
      </c>
      <c r="N789" s="7">
        <f t="shared" si="120"/>
        <v>0</v>
      </c>
      <c r="O789" s="1">
        <v>0</v>
      </c>
      <c r="P789" s="1" t="s">
        <v>26</v>
      </c>
      <c r="Q789" s="1" t="s">
        <v>28</v>
      </c>
      <c r="R789" s="10">
        <f>F789*Part4Out!C$78+'relay test.csv'!H789*Part4Out!C$79+'relay test.csv'!I789*Part4Out!C$80+'relay test.csv'!J789*Part4Out!C$81+'relay test.csv'!K789*Part4Out!C$82+'relay test.csv'!L789*Part4Out!C$83+'relay test.csv'!M789*Part4Out!C$84+'relay test.csv'!N789*Part4Out!C$85</f>
        <v>8.9672541798229091</v>
      </c>
      <c r="S789" s="10">
        <f>(F789*Part4Out!C$78+'relay test.csv'!H789*Part4Out!C$79+'relay test.csv'!I789*Part4Out!C$80+'relay test.csv'!J789*Part4Out!C$81+'relay test.csv'!K789*Part4Out!C$82+'relay test.csv'!L789*Part4Out!C$83+'relay test.csv'!M789*Part4Out!C$84+'relay test.csv'!N789*Part4Out!C$85) +Part4Out!C$77</f>
        <v>6.3636189282575835</v>
      </c>
      <c r="T789" s="10">
        <f t="shared" si="121"/>
        <v>580.34277958728376</v>
      </c>
      <c r="U789" s="12">
        <f t="shared" si="122"/>
        <v>0.99827984446506768</v>
      </c>
      <c r="V789" s="11">
        <f t="shared" si="123"/>
        <v>1</v>
      </c>
      <c r="W789" s="11">
        <f t="shared" si="124"/>
        <v>1</v>
      </c>
      <c r="X789" s="11">
        <f t="shared" si="125"/>
        <v>7842.0391863416035</v>
      </c>
      <c r="Y789" s="12">
        <f t="shared" si="126"/>
        <v>0.99987249840575299</v>
      </c>
      <c r="Z789" s="11">
        <f t="shared" si="127"/>
        <v>1</v>
      </c>
      <c r="AA789" s="11">
        <f t="shared" si="128"/>
        <v>1</v>
      </c>
      <c r="AB789" s="11">
        <f t="shared" si="129"/>
        <v>1</v>
      </c>
      <c r="AC789" s="1" t="s">
        <v>816</v>
      </c>
    </row>
    <row r="790" spans="1:29" x14ac:dyDescent="0.2">
      <c r="A790" s="1" t="s">
        <v>817</v>
      </c>
      <c r="B790" s="1">
        <v>1</v>
      </c>
      <c r="C790" s="2">
        <v>41429</v>
      </c>
      <c r="D790" s="2">
        <v>41430</v>
      </c>
      <c r="E790" s="2">
        <v>41430</v>
      </c>
      <c r="F790" s="1">
        <v>45</v>
      </c>
      <c r="G790" s="1">
        <v>0</v>
      </c>
      <c r="H790" s="1">
        <v>0</v>
      </c>
      <c r="I790" s="1">
        <v>53.09</v>
      </c>
      <c r="J790" s="1">
        <v>0</v>
      </c>
      <c r="K790" s="1">
        <v>1</v>
      </c>
      <c r="L790" s="1">
        <v>0</v>
      </c>
      <c r="M790" s="1">
        <v>0</v>
      </c>
      <c r="N790" s="7">
        <f t="shared" si="120"/>
        <v>1</v>
      </c>
      <c r="O790" s="1">
        <v>0</v>
      </c>
      <c r="P790" s="1" t="s">
        <v>162</v>
      </c>
      <c r="Q790" s="1" t="s">
        <v>63</v>
      </c>
      <c r="R790" s="10">
        <f>F790*Part4Out!C$78+'relay test.csv'!H790*Part4Out!C$79+'relay test.csv'!I790*Part4Out!C$80+'relay test.csv'!J790*Part4Out!C$81+'relay test.csv'!K790*Part4Out!C$82+'relay test.csv'!L790*Part4Out!C$83+'relay test.csv'!M790*Part4Out!C$84+'relay test.csv'!N790*Part4Out!C$85</f>
        <v>10.116769409032683</v>
      </c>
      <c r="S790" s="10">
        <f>(F790*Part4Out!C$78+'relay test.csv'!H790*Part4Out!C$79+'relay test.csv'!I790*Part4Out!C$80+'relay test.csv'!J790*Part4Out!C$81+'relay test.csv'!K790*Part4Out!C$82+'relay test.csv'!L790*Part4Out!C$83+'relay test.csv'!M790*Part4Out!C$84+'relay test.csv'!N790*Part4Out!C$85) +Part4Out!C$77</f>
        <v>7.5131341574673574</v>
      </c>
      <c r="T790" s="10">
        <f t="shared" si="121"/>
        <v>1831.9461624024595</v>
      </c>
      <c r="U790" s="12">
        <f t="shared" si="122"/>
        <v>0.99945443023886238</v>
      </c>
      <c r="V790" s="11">
        <f t="shared" si="123"/>
        <v>1</v>
      </c>
      <c r="W790" s="11">
        <f t="shared" si="124"/>
        <v>1</v>
      </c>
      <c r="X790" s="11">
        <f t="shared" si="125"/>
        <v>24754.669306034721</v>
      </c>
      <c r="Y790" s="12">
        <f t="shared" si="126"/>
        <v>0.9999596052125419</v>
      </c>
      <c r="Z790" s="11">
        <f t="shared" si="127"/>
        <v>1</v>
      </c>
      <c r="AA790" s="11">
        <f t="shared" si="128"/>
        <v>1</v>
      </c>
      <c r="AB790" s="11">
        <f t="shared" si="129"/>
        <v>1</v>
      </c>
      <c r="AC790" s="1" t="s">
        <v>817</v>
      </c>
    </row>
    <row r="791" spans="1:29" x14ac:dyDescent="0.2">
      <c r="A791" s="1" t="s">
        <v>818</v>
      </c>
      <c r="B791" s="1">
        <v>0</v>
      </c>
      <c r="C791" s="2">
        <v>41339</v>
      </c>
      <c r="D791" s="2">
        <v>41339</v>
      </c>
      <c r="E791" s="2">
        <v>41339</v>
      </c>
      <c r="F791" s="1">
        <v>0</v>
      </c>
      <c r="G791" s="1">
        <v>0</v>
      </c>
      <c r="H791" s="1">
        <v>0</v>
      </c>
      <c r="I791" s="1">
        <v>156.21</v>
      </c>
      <c r="J791" s="1">
        <v>0</v>
      </c>
      <c r="K791" s="1">
        <v>0</v>
      </c>
      <c r="L791" s="1">
        <v>0</v>
      </c>
      <c r="M791" s="1">
        <v>0</v>
      </c>
      <c r="N791" s="7">
        <f t="shared" si="120"/>
        <v>0</v>
      </c>
      <c r="O791" s="1">
        <v>0</v>
      </c>
      <c r="P791" s="1" t="s">
        <v>30</v>
      </c>
      <c r="Q791" s="1" t="s">
        <v>28</v>
      </c>
      <c r="R791" s="10">
        <f>F791*Part4Out!C$78+'relay test.csv'!H791*Part4Out!C$79+'relay test.csv'!I791*Part4Out!C$80+'relay test.csv'!J791*Part4Out!C$81+'relay test.csv'!K791*Part4Out!C$82+'relay test.csv'!L791*Part4Out!C$83+'relay test.csv'!M791*Part4Out!C$84+'relay test.csv'!N791*Part4Out!C$85</f>
        <v>-0.54631930883324653</v>
      </c>
      <c r="S791" s="10">
        <f>(F791*Part4Out!C$78+'relay test.csv'!H791*Part4Out!C$79+'relay test.csv'!I791*Part4Out!C$80+'relay test.csv'!J791*Part4Out!C$81+'relay test.csv'!K791*Part4Out!C$82+'relay test.csv'!L791*Part4Out!C$83+'relay test.csv'!M791*Part4Out!C$84+'relay test.csv'!N791*Part4Out!C$85) +Part4Out!C$77</f>
        <v>-3.1499545603985717</v>
      </c>
      <c r="T791" s="10">
        <f t="shared" si="121"/>
        <v>4.2854074094845665E-2</v>
      </c>
      <c r="U791" s="12">
        <f t="shared" si="122"/>
        <v>4.1093068684649126E-2</v>
      </c>
      <c r="V791" s="11">
        <f t="shared" si="123"/>
        <v>0</v>
      </c>
      <c r="W791" s="11">
        <f t="shared" si="124"/>
        <v>0</v>
      </c>
      <c r="X791" s="11">
        <f t="shared" si="125"/>
        <v>0.57907729736064051</v>
      </c>
      <c r="Y791" s="12">
        <f t="shared" si="126"/>
        <v>0.36671877831980942</v>
      </c>
      <c r="Z791" s="11">
        <f t="shared" si="127"/>
        <v>0</v>
      </c>
      <c r="AA791" s="11">
        <f t="shared" si="128"/>
        <v>0</v>
      </c>
      <c r="AB791" s="11">
        <f t="shared" si="129"/>
        <v>0</v>
      </c>
      <c r="AC791" s="1" t="s">
        <v>818</v>
      </c>
    </row>
    <row r="792" spans="1:29" x14ac:dyDescent="0.2">
      <c r="A792" s="1" t="s">
        <v>819</v>
      </c>
      <c r="B792" s="1">
        <v>1</v>
      </c>
      <c r="C792" s="2">
        <v>41149</v>
      </c>
      <c r="D792" s="2">
        <v>41110</v>
      </c>
      <c r="E792" s="2">
        <v>41110</v>
      </c>
      <c r="F792" s="1">
        <v>35</v>
      </c>
      <c r="G792" s="1">
        <v>8.5714285710000002</v>
      </c>
      <c r="H792" s="1">
        <v>2.8571428569999999</v>
      </c>
      <c r="I792" s="1">
        <v>69.209999999999994</v>
      </c>
      <c r="J792" s="1">
        <v>0</v>
      </c>
      <c r="K792" s="1">
        <v>0</v>
      </c>
      <c r="L792" s="1">
        <v>0</v>
      </c>
      <c r="M792" s="1">
        <v>0</v>
      </c>
      <c r="N792" s="7">
        <f t="shared" si="120"/>
        <v>1</v>
      </c>
      <c r="O792" s="1">
        <v>0</v>
      </c>
      <c r="P792" s="1" t="s">
        <v>160</v>
      </c>
      <c r="Q792" s="1" t="s">
        <v>63</v>
      </c>
      <c r="R792" s="10">
        <f>F792*Part4Out!C$78+'relay test.csv'!H792*Part4Out!C$79+'relay test.csv'!I792*Part4Out!C$80+'relay test.csv'!J792*Part4Out!C$81+'relay test.csv'!K792*Part4Out!C$82+'relay test.csv'!L792*Part4Out!C$83+'relay test.csv'!M792*Part4Out!C$84+'relay test.csv'!N792*Part4Out!C$85</f>
        <v>7.4808415314012686</v>
      </c>
      <c r="S792" s="10">
        <f>(F792*Part4Out!C$78+'relay test.csv'!H792*Part4Out!C$79+'relay test.csv'!I792*Part4Out!C$80+'relay test.csv'!J792*Part4Out!C$81+'relay test.csv'!K792*Part4Out!C$82+'relay test.csv'!L792*Part4Out!C$83+'relay test.csv'!M792*Part4Out!C$84+'relay test.csv'!N792*Part4Out!C$85) +Part4Out!C$77</f>
        <v>4.8772062798359439</v>
      </c>
      <c r="T792" s="10">
        <f t="shared" si="121"/>
        <v>131.26343784816339</v>
      </c>
      <c r="U792" s="12">
        <f t="shared" si="122"/>
        <v>0.99243933156230235</v>
      </c>
      <c r="V792" s="11">
        <f t="shared" si="123"/>
        <v>1</v>
      </c>
      <c r="W792" s="11">
        <f t="shared" si="124"/>
        <v>1</v>
      </c>
      <c r="X792" s="11">
        <f t="shared" si="125"/>
        <v>1773.7327999001905</v>
      </c>
      <c r="Y792" s="12">
        <f t="shared" si="126"/>
        <v>0.99943653489693984</v>
      </c>
      <c r="Z792" s="11">
        <f t="shared" si="127"/>
        <v>1</v>
      </c>
      <c r="AA792" s="11">
        <f t="shared" si="128"/>
        <v>1</v>
      </c>
      <c r="AB792" s="11">
        <f t="shared" si="129"/>
        <v>1</v>
      </c>
      <c r="AC792" s="1" t="s">
        <v>819</v>
      </c>
    </row>
    <row r="793" spans="1:29" x14ac:dyDescent="0.2">
      <c r="A793" s="1" t="s">
        <v>820</v>
      </c>
      <c r="B793" s="1">
        <v>1</v>
      </c>
      <c r="C793" s="2">
        <v>41421</v>
      </c>
      <c r="D793" s="2">
        <v>41441</v>
      </c>
      <c r="E793" s="2">
        <v>41441</v>
      </c>
      <c r="F793" s="1">
        <v>47</v>
      </c>
      <c r="G793" s="1">
        <v>8.5106382979999999</v>
      </c>
      <c r="H793" s="1">
        <v>0</v>
      </c>
      <c r="I793" s="1">
        <v>51</v>
      </c>
      <c r="J793" s="1">
        <v>0</v>
      </c>
      <c r="K793" s="1">
        <v>1</v>
      </c>
      <c r="L793" s="1">
        <v>0</v>
      </c>
      <c r="M793" s="1">
        <v>0</v>
      </c>
      <c r="N793" s="7">
        <f t="shared" si="120"/>
        <v>0</v>
      </c>
      <c r="O793" s="1">
        <v>0</v>
      </c>
      <c r="P793" s="1" t="s">
        <v>32</v>
      </c>
      <c r="Q793" s="1" t="s">
        <v>167</v>
      </c>
      <c r="R793" s="10">
        <f>F793*Part4Out!C$78+'relay test.csv'!H793*Part4Out!C$79+'relay test.csv'!I793*Part4Out!C$80+'relay test.csv'!J793*Part4Out!C$81+'relay test.csv'!K793*Part4Out!C$82+'relay test.csv'!L793*Part4Out!C$83+'relay test.csv'!M793*Part4Out!C$84+'relay test.csv'!N793*Part4Out!C$85</f>
        <v>10.283066816306341</v>
      </c>
      <c r="S793" s="10">
        <f>(F793*Part4Out!C$78+'relay test.csv'!H793*Part4Out!C$79+'relay test.csv'!I793*Part4Out!C$80+'relay test.csv'!J793*Part4Out!C$81+'relay test.csv'!K793*Part4Out!C$82+'relay test.csv'!L793*Part4Out!C$83+'relay test.csv'!M793*Part4Out!C$84+'relay test.csv'!N793*Part4Out!C$85) +Part4Out!C$77</f>
        <v>7.6794315647410158</v>
      </c>
      <c r="T793" s="10">
        <f t="shared" si="121"/>
        <v>2163.389675295115</v>
      </c>
      <c r="U793" s="12">
        <f t="shared" si="122"/>
        <v>0.99953797598860583</v>
      </c>
      <c r="V793" s="11">
        <f t="shared" si="123"/>
        <v>1</v>
      </c>
      <c r="W793" s="11">
        <f t="shared" si="124"/>
        <v>1</v>
      </c>
      <c r="X793" s="11">
        <f t="shared" si="125"/>
        <v>29233.389654742023</v>
      </c>
      <c r="Y793" s="12">
        <f t="shared" si="126"/>
        <v>0.99996579371035932</v>
      </c>
      <c r="Z793" s="11">
        <f t="shared" si="127"/>
        <v>1</v>
      </c>
      <c r="AA793" s="11">
        <f t="shared" si="128"/>
        <v>1</v>
      </c>
      <c r="AB793" s="11">
        <f t="shared" si="129"/>
        <v>1</v>
      </c>
      <c r="AC793" s="1" t="s">
        <v>820</v>
      </c>
    </row>
    <row r="794" spans="1:29" x14ac:dyDescent="0.2">
      <c r="A794" s="1" t="s">
        <v>821</v>
      </c>
      <c r="B794" s="1">
        <v>1</v>
      </c>
      <c r="C794" s="2">
        <v>41320</v>
      </c>
      <c r="D794" s="2">
        <v>41322</v>
      </c>
      <c r="E794" s="2">
        <v>41322</v>
      </c>
      <c r="F794" s="1">
        <v>35</v>
      </c>
      <c r="G794" s="1">
        <v>68.571428569999995</v>
      </c>
      <c r="H794" s="1">
        <v>0</v>
      </c>
      <c r="I794" s="1">
        <v>111.49</v>
      </c>
      <c r="J794" s="1">
        <v>0</v>
      </c>
      <c r="K794" s="1">
        <v>0</v>
      </c>
      <c r="L794" s="1">
        <v>0</v>
      </c>
      <c r="M794" s="1">
        <v>0</v>
      </c>
      <c r="N794" s="7">
        <f t="shared" si="120"/>
        <v>0</v>
      </c>
      <c r="O794" s="1">
        <v>0</v>
      </c>
      <c r="P794" s="1" t="s">
        <v>36</v>
      </c>
      <c r="Q794" s="1" t="s">
        <v>28</v>
      </c>
      <c r="R794" s="10">
        <f>F794*Part4Out!C$78+'relay test.csv'!H794*Part4Out!C$79+'relay test.csv'!I794*Part4Out!C$80+'relay test.csv'!J794*Part4Out!C$81+'relay test.csv'!K794*Part4Out!C$82+'relay test.csv'!L794*Part4Out!C$83+'relay test.csv'!M794*Part4Out!C$84+'relay test.csv'!N794*Part4Out!C$85</f>
        <v>7.0138284009632299</v>
      </c>
      <c r="S794" s="10">
        <f>(F794*Part4Out!C$78+'relay test.csv'!H794*Part4Out!C$79+'relay test.csv'!I794*Part4Out!C$80+'relay test.csv'!J794*Part4Out!C$81+'relay test.csv'!K794*Part4Out!C$82+'relay test.csv'!L794*Part4Out!C$83+'relay test.csv'!M794*Part4Out!C$84+'relay test.csv'!N794*Part4Out!C$85) +Part4Out!C$77</f>
        <v>4.4101931493979052</v>
      </c>
      <c r="T794" s="10">
        <f t="shared" si="121"/>
        <v>82.285355336242986</v>
      </c>
      <c r="U794" s="12">
        <f t="shared" si="122"/>
        <v>0.98799308718846479</v>
      </c>
      <c r="V794" s="11">
        <f t="shared" si="123"/>
        <v>1</v>
      </c>
      <c r="W794" s="11">
        <f t="shared" si="124"/>
        <v>1</v>
      </c>
      <c r="X794" s="11">
        <f t="shared" si="125"/>
        <v>1111.9031780971939</v>
      </c>
      <c r="Y794" s="12">
        <f t="shared" si="126"/>
        <v>0.99910144923684219</v>
      </c>
      <c r="Z794" s="11">
        <f t="shared" si="127"/>
        <v>1</v>
      </c>
      <c r="AA794" s="11">
        <f t="shared" si="128"/>
        <v>1</v>
      </c>
      <c r="AB794" s="11">
        <f t="shared" si="129"/>
        <v>1</v>
      </c>
      <c r="AC794" s="1" t="s">
        <v>821</v>
      </c>
    </row>
    <row r="795" spans="1:29" x14ac:dyDescent="0.2">
      <c r="A795" s="1" t="s">
        <v>822</v>
      </c>
      <c r="B795" s="1">
        <v>1</v>
      </c>
      <c r="C795" s="2">
        <v>40756</v>
      </c>
      <c r="D795" s="2">
        <v>40757</v>
      </c>
      <c r="E795" s="2">
        <v>41583</v>
      </c>
      <c r="F795" s="1">
        <v>48</v>
      </c>
      <c r="G795" s="1">
        <v>2.0833333330000001</v>
      </c>
      <c r="H795" s="1">
        <v>2.0833333330000001</v>
      </c>
      <c r="I795" s="1">
        <v>49.99</v>
      </c>
      <c r="J795" s="1">
        <v>2.17917675544794E-2</v>
      </c>
      <c r="K795" s="1">
        <v>1</v>
      </c>
      <c r="L795" s="1">
        <v>0</v>
      </c>
      <c r="M795" s="1">
        <v>0</v>
      </c>
      <c r="N795" s="7">
        <f t="shared" si="120"/>
        <v>0</v>
      </c>
      <c r="O795" s="1">
        <v>0</v>
      </c>
      <c r="P795" s="1" t="s">
        <v>32</v>
      </c>
      <c r="Q795" s="1" t="s">
        <v>24</v>
      </c>
      <c r="R795" s="10">
        <f>F795*Part4Out!C$78+'relay test.csv'!H795*Part4Out!C$79+'relay test.csv'!I795*Part4Out!C$80+'relay test.csv'!J795*Part4Out!C$81+'relay test.csv'!K795*Part4Out!C$82+'relay test.csv'!L795*Part4Out!C$83+'relay test.csv'!M795*Part4Out!C$84+'relay test.csv'!N795*Part4Out!C$85</f>
        <v>10.525280033227</v>
      </c>
      <c r="S795" s="10">
        <f>(F795*Part4Out!C$78+'relay test.csv'!H795*Part4Out!C$79+'relay test.csv'!I795*Part4Out!C$80+'relay test.csv'!J795*Part4Out!C$81+'relay test.csv'!K795*Part4Out!C$82+'relay test.csv'!L795*Part4Out!C$83+'relay test.csv'!M795*Part4Out!C$84+'relay test.csv'!N795*Part4Out!C$85) +Part4Out!C$77</f>
        <v>7.9216447816616746</v>
      </c>
      <c r="T795" s="10">
        <f t="shared" si="121"/>
        <v>2756.3008325170786</v>
      </c>
      <c r="U795" s="12">
        <f t="shared" si="122"/>
        <v>0.99963732647950243</v>
      </c>
      <c r="V795" s="11">
        <f t="shared" si="123"/>
        <v>1</v>
      </c>
      <c r="W795" s="11">
        <f t="shared" si="124"/>
        <v>1</v>
      </c>
      <c r="X795" s="11">
        <f t="shared" si="125"/>
        <v>37245.262452160845</v>
      </c>
      <c r="Y795" s="12">
        <f t="shared" si="126"/>
        <v>0.99997315166853895</v>
      </c>
      <c r="Z795" s="11">
        <f t="shared" si="127"/>
        <v>1</v>
      </c>
      <c r="AA795" s="11">
        <f t="shared" si="128"/>
        <v>1</v>
      </c>
      <c r="AB795" s="11">
        <f t="shared" si="129"/>
        <v>1</v>
      </c>
      <c r="AC795" s="1" t="s">
        <v>822</v>
      </c>
    </row>
    <row r="796" spans="1:29" x14ac:dyDescent="0.2">
      <c r="A796" s="1" t="s">
        <v>823</v>
      </c>
      <c r="B796" s="1">
        <v>1</v>
      </c>
      <c r="C796" s="2">
        <v>40391</v>
      </c>
      <c r="D796" s="2">
        <v>40585</v>
      </c>
      <c r="E796" s="2">
        <v>41574</v>
      </c>
      <c r="F796" s="1">
        <v>37</v>
      </c>
      <c r="G796" s="1">
        <v>91.891891889999997</v>
      </c>
      <c r="H796" s="1">
        <v>5.4054054049999998</v>
      </c>
      <c r="I796" s="1">
        <v>62.07</v>
      </c>
      <c r="J796" s="1">
        <v>3.5389282103134502E-2</v>
      </c>
      <c r="K796" s="1">
        <v>0</v>
      </c>
      <c r="L796" s="1">
        <v>0</v>
      </c>
      <c r="M796" s="1">
        <v>0</v>
      </c>
      <c r="N796" s="7">
        <f t="shared" si="120"/>
        <v>1</v>
      </c>
      <c r="O796" s="1">
        <v>0</v>
      </c>
      <c r="P796" s="1" t="s">
        <v>23</v>
      </c>
      <c r="Q796" s="1" t="s">
        <v>24</v>
      </c>
      <c r="R796" s="10">
        <f>F796*Part4Out!C$78+'relay test.csv'!H796*Part4Out!C$79+'relay test.csv'!I796*Part4Out!C$80+'relay test.csv'!J796*Part4Out!C$81+'relay test.csv'!K796*Part4Out!C$82+'relay test.csv'!L796*Part4Out!C$83+'relay test.csv'!M796*Part4Out!C$84+'relay test.csv'!N796*Part4Out!C$85</f>
        <v>7.9568746989654597</v>
      </c>
      <c r="S796" s="10">
        <f>(F796*Part4Out!C$78+'relay test.csv'!H796*Part4Out!C$79+'relay test.csv'!I796*Part4Out!C$80+'relay test.csv'!J796*Part4Out!C$81+'relay test.csv'!K796*Part4Out!C$82+'relay test.csv'!L796*Part4Out!C$83+'relay test.csv'!M796*Part4Out!C$84+'relay test.csv'!N796*Part4Out!C$85) +Part4Out!C$77</f>
        <v>5.353239447400135</v>
      </c>
      <c r="T796" s="10">
        <f t="shared" si="121"/>
        <v>211.29165862766578</v>
      </c>
      <c r="U796" s="12">
        <f t="shared" si="122"/>
        <v>0.9952894993309469</v>
      </c>
      <c r="V796" s="11">
        <f t="shared" si="123"/>
        <v>1</v>
      </c>
      <c r="W796" s="11">
        <f t="shared" si="124"/>
        <v>1</v>
      </c>
      <c r="X796" s="11">
        <f t="shared" si="125"/>
        <v>2855.1358352104035</v>
      </c>
      <c r="Y796" s="12">
        <f t="shared" si="126"/>
        <v>0.99964987659631865</v>
      </c>
      <c r="Z796" s="11">
        <f t="shared" si="127"/>
        <v>1</v>
      </c>
      <c r="AA796" s="11">
        <f t="shared" si="128"/>
        <v>1</v>
      </c>
      <c r="AB796" s="11">
        <f t="shared" si="129"/>
        <v>1</v>
      </c>
      <c r="AC796" s="1" t="s">
        <v>823</v>
      </c>
    </row>
    <row r="797" spans="1:29" x14ac:dyDescent="0.2">
      <c r="A797" s="1" t="s">
        <v>824</v>
      </c>
      <c r="B797" s="1">
        <v>1</v>
      </c>
      <c r="C797" s="2">
        <v>41386</v>
      </c>
      <c r="D797" s="2">
        <v>41602</v>
      </c>
      <c r="E797" s="2">
        <v>41602</v>
      </c>
      <c r="F797" s="1">
        <v>52</v>
      </c>
      <c r="G797" s="1">
        <v>3.846153846</v>
      </c>
      <c r="H797" s="1">
        <v>1.923076923</v>
      </c>
      <c r="I797" s="1">
        <v>57.64</v>
      </c>
      <c r="J797" s="1">
        <v>0</v>
      </c>
      <c r="K797" s="1">
        <v>0</v>
      </c>
      <c r="L797" s="1">
        <v>0</v>
      </c>
      <c r="M797" s="1">
        <v>0</v>
      </c>
      <c r="N797" s="7">
        <f t="shared" si="120"/>
        <v>0</v>
      </c>
      <c r="O797" s="1">
        <v>0</v>
      </c>
      <c r="P797" s="1" t="s">
        <v>32</v>
      </c>
      <c r="Q797" s="1" t="s">
        <v>24</v>
      </c>
      <c r="R797" s="10">
        <f>F797*Part4Out!C$78+'relay test.csv'!H797*Part4Out!C$79+'relay test.csv'!I797*Part4Out!C$80+'relay test.csv'!J797*Part4Out!C$81+'relay test.csv'!K797*Part4Out!C$82+'relay test.csv'!L797*Part4Out!C$83+'relay test.csv'!M797*Part4Out!C$84+'relay test.csv'!N797*Part4Out!C$85</f>
        <v>10.83532685811633</v>
      </c>
      <c r="S797" s="10">
        <f>(F797*Part4Out!C$78+'relay test.csv'!H797*Part4Out!C$79+'relay test.csv'!I797*Part4Out!C$80+'relay test.csv'!J797*Part4Out!C$81+'relay test.csv'!K797*Part4Out!C$82+'relay test.csv'!L797*Part4Out!C$83+'relay test.csv'!M797*Part4Out!C$84+'relay test.csv'!N797*Part4Out!C$85) +Part4Out!C$77</f>
        <v>8.2316916065510046</v>
      </c>
      <c r="T797" s="10">
        <f t="shared" si="121"/>
        <v>3758.1857496690454</v>
      </c>
      <c r="U797" s="12">
        <f t="shared" si="122"/>
        <v>0.9997339849460517</v>
      </c>
      <c r="V797" s="11">
        <f t="shared" si="123"/>
        <v>1</v>
      </c>
      <c r="W797" s="11">
        <f t="shared" si="124"/>
        <v>1</v>
      </c>
      <c r="X797" s="11">
        <f t="shared" si="125"/>
        <v>50783.5040860066</v>
      </c>
      <c r="Y797" s="12">
        <f t="shared" si="126"/>
        <v>0.99998030895411905</v>
      </c>
      <c r="Z797" s="11">
        <f t="shared" si="127"/>
        <v>1</v>
      </c>
      <c r="AA797" s="11">
        <f t="shared" si="128"/>
        <v>1</v>
      </c>
      <c r="AB797" s="11">
        <f t="shared" si="129"/>
        <v>1</v>
      </c>
      <c r="AC797" s="1" t="s">
        <v>824</v>
      </c>
    </row>
    <row r="798" spans="1:29" x14ac:dyDescent="0.2">
      <c r="A798" s="1" t="s">
        <v>825</v>
      </c>
      <c r="B798" s="1">
        <v>0</v>
      </c>
      <c r="C798" s="2">
        <v>40587</v>
      </c>
      <c r="D798" s="2">
        <v>40587</v>
      </c>
      <c r="E798" s="2">
        <v>41658</v>
      </c>
      <c r="F798" s="1">
        <v>13</v>
      </c>
      <c r="G798" s="1">
        <v>92.307692309999993</v>
      </c>
      <c r="H798" s="1">
        <v>7.692307692</v>
      </c>
      <c r="I798" s="1">
        <v>57.07</v>
      </c>
      <c r="J798" s="1">
        <v>3.1746031746031703E-2</v>
      </c>
      <c r="K798" s="1">
        <v>0</v>
      </c>
      <c r="L798" s="1">
        <v>1</v>
      </c>
      <c r="M798" s="1">
        <v>0</v>
      </c>
      <c r="N798" s="7">
        <f t="shared" si="120"/>
        <v>0</v>
      </c>
      <c r="O798" s="1">
        <v>0</v>
      </c>
      <c r="P798" s="1" t="s">
        <v>30</v>
      </c>
      <c r="Q798" s="1" t="s">
        <v>24</v>
      </c>
      <c r="R798" s="10">
        <f>F798*Part4Out!C$78+'relay test.csv'!H798*Part4Out!C$79+'relay test.csv'!I798*Part4Out!C$80+'relay test.csv'!J798*Part4Out!C$81+'relay test.csv'!K798*Part4Out!C$82+'relay test.csv'!L798*Part4Out!C$83+'relay test.csv'!M798*Part4Out!C$84+'relay test.csv'!N798*Part4Out!C$85</f>
        <v>3.4404245889282832</v>
      </c>
      <c r="S798" s="10">
        <f>(F798*Part4Out!C$78+'relay test.csv'!H798*Part4Out!C$79+'relay test.csv'!I798*Part4Out!C$80+'relay test.csv'!J798*Part4Out!C$81+'relay test.csv'!K798*Part4Out!C$82+'relay test.csv'!L798*Part4Out!C$83+'relay test.csv'!M798*Part4Out!C$84+'relay test.csv'!N798*Part4Out!C$85) +Part4Out!C$77</f>
        <v>0.83678933736295802</v>
      </c>
      <c r="T798" s="10">
        <f t="shared" si="121"/>
        <v>2.3089418300740356</v>
      </c>
      <c r="U798" s="12">
        <f t="shared" si="122"/>
        <v>0.69778858276948752</v>
      </c>
      <c r="V798" s="11">
        <f t="shared" si="123"/>
        <v>1</v>
      </c>
      <c r="W798" s="11">
        <f t="shared" si="124"/>
        <v>0</v>
      </c>
      <c r="X798" s="11">
        <f t="shared" si="125"/>
        <v>31.200202616978718</v>
      </c>
      <c r="Y798" s="12">
        <f t="shared" si="126"/>
        <v>0.96894429479543986</v>
      </c>
      <c r="Z798" s="11">
        <f t="shared" si="127"/>
        <v>1</v>
      </c>
      <c r="AA798" s="11">
        <f t="shared" si="128"/>
        <v>0</v>
      </c>
      <c r="AB798" s="11">
        <f t="shared" si="129"/>
        <v>0</v>
      </c>
      <c r="AC798" s="1" t="s">
        <v>825</v>
      </c>
    </row>
    <row r="799" spans="1:29" x14ac:dyDescent="0.2">
      <c r="A799" s="1" t="s">
        <v>826</v>
      </c>
      <c r="B799" s="1">
        <v>0</v>
      </c>
      <c r="C799" s="2">
        <v>41255</v>
      </c>
      <c r="D799" s="2">
        <v>41312</v>
      </c>
      <c r="E799" s="2">
        <v>41312</v>
      </c>
      <c r="F799" s="1">
        <v>0</v>
      </c>
      <c r="G799" s="1">
        <v>0</v>
      </c>
      <c r="H799" s="1">
        <v>0</v>
      </c>
      <c r="I799" s="1">
        <v>45.79</v>
      </c>
      <c r="J799" s="1">
        <v>0</v>
      </c>
      <c r="K799" s="1">
        <v>0</v>
      </c>
      <c r="L799" s="1">
        <v>0</v>
      </c>
      <c r="M799" s="1">
        <v>0</v>
      </c>
      <c r="N799" s="7">
        <f t="shared" si="120"/>
        <v>1</v>
      </c>
      <c r="O799" s="1">
        <v>0</v>
      </c>
      <c r="P799" s="1" t="s">
        <v>162</v>
      </c>
      <c r="Q799" s="1" t="s">
        <v>167</v>
      </c>
      <c r="R799" s="10">
        <f>F799*Part4Out!C$78+'relay test.csv'!H799*Part4Out!C$79+'relay test.csv'!I799*Part4Out!C$80+'relay test.csv'!J799*Part4Out!C$81+'relay test.csv'!K799*Part4Out!C$82+'relay test.csv'!L799*Part4Out!C$83+'relay test.csv'!M799*Part4Out!C$84+'relay test.csv'!N799*Part4Out!C$85</f>
        <v>0.10394012382497655</v>
      </c>
      <c r="S799" s="10">
        <f>(F799*Part4Out!C$78+'relay test.csv'!H799*Part4Out!C$79+'relay test.csv'!I799*Part4Out!C$80+'relay test.csv'!J799*Part4Out!C$81+'relay test.csv'!K799*Part4Out!C$82+'relay test.csv'!L799*Part4Out!C$83+'relay test.csv'!M799*Part4Out!C$84+'relay test.csv'!N799*Part4Out!C$85) +Part4Out!C$77</f>
        <v>-2.4996951277403485</v>
      </c>
      <c r="T799" s="10">
        <f t="shared" si="121"/>
        <v>8.2110027878081526E-2</v>
      </c>
      <c r="U799" s="12">
        <f t="shared" si="122"/>
        <v>7.5879555463589737E-2</v>
      </c>
      <c r="V799" s="11">
        <f t="shared" si="123"/>
        <v>0</v>
      </c>
      <c r="W799" s="11">
        <f t="shared" si="124"/>
        <v>0</v>
      </c>
      <c r="X799" s="11">
        <f t="shared" si="125"/>
        <v>1.1095340182735438</v>
      </c>
      <c r="Y799" s="12">
        <f t="shared" si="126"/>
        <v>0.52596166198902716</v>
      </c>
      <c r="Z799" s="11">
        <f t="shared" si="127"/>
        <v>1</v>
      </c>
      <c r="AA799" s="11">
        <f t="shared" si="128"/>
        <v>0</v>
      </c>
      <c r="AB799" s="11">
        <f t="shared" si="129"/>
        <v>0</v>
      </c>
      <c r="AC799" s="1" t="s">
        <v>826</v>
      </c>
    </row>
    <row r="800" spans="1:29" x14ac:dyDescent="0.2">
      <c r="A800" s="1" t="s">
        <v>827</v>
      </c>
      <c r="B800" s="1">
        <v>1</v>
      </c>
      <c r="C800" s="2">
        <v>40189</v>
      </c>
      <c r="D800" s="2">
        <v>40632</v>
      </c>
      <c r="E800" s="2">
        <v>41648</v>
      </c>
      <c r="F800" s="1">
        <v>45</v>
      </c>
      <c r="G800" s="1">
        <v>91.111111109999996</v>
      </c>
      <c r="H800" s="1">
        <v>13.33333333</v>
      </c>
      <c r="I800" s="1">
        <v>70.94</v>
      </c>
      <c r="J800" s="1">
        <v>7.7755905511810997E-2</v>
      </c>
      <c r="K800" s="1">
        <v>1</v>
      </c>
      <c r="L800" s="1">
        <v>0</v>
      </c>
      <c r="M800" s="1">
        <v>0</v>
      </c>
      <c r="N800" s="7">
        <f t="shared" si="120"/>
        <v>0</v>
      </c>
      <c r="O800" s="1">
        <v>0</v>
      </c>
      <c r="P800" s="1" t="s">
        <v>30</v>
      </c>
      <c r="Q800" s="1" t="s">
        <v>24</v>
      </c>
      <c r="R800" s="10">
        <f>F800*Part4Out!C$78+'relay test.csv'!H800*Part4Out!C$79+'relay test.csv'!I800*Part4Out!C$80+'relay test.csv'!J800*Part4Out!C$81+'relay test.csv'!K800*Part4Out!C$82+'relay test.csv'!L800*Part4Out!C$83+'relay test.csv'!M800*Part4Out!C$84+'relay test.csv'!N800*Part4Out!C$85</f>
        <v>10.000815088270835</v>
      </c>
      <c r="S800" s="10">
        <f>(F800*Part4Out!C$78+'relay test.csv'!H800*Part4Out!C$79+'relay test.csv'!I800*Part4Out!C$80+'relay test.csv'!J800*Part4Out!C$81+'relay test.csv'!K800*Part4Out!C$82+'relay test.csv'!L800*Part4Out!C$83+'relay test.csv'!M800*Part4Out!C$84+'relay test.csv'!N800*Part4Out!C$85) +Part4Out!C$77</f>
        <v>7.3971798367055097</v>
      </c>
      <c r="T800" s="10">
        <f t="shared" si="121"/>
        <v>1631.3771863993079</v>
      </c>
      <c r="U800" s="12">
        <f t="shared" si="122"/>
        <v>0.99938739648634412</v>
      </c>
      <c r="V800" s="11">
        <f t="shared" si="123"/>
        <v>1</v>
      </c>
      <c r="W800" s="11">
        <f t="shared" si="124"/>
        <v>1</v>
      </c>
      <c r="X800" s="11">
        <f t="shared" si="125"/>
        <v>22044.42662756169</v>
      </c>
      <c r="Y800" s="12">
        <f t="shared" si="126"/>
        <v>0.99995463911781368</v>
      </c>
      <c r="Z800" s="11">
        <f t="shared" si="127"/>
        <v>1</v>
      </c>
      <c r="AA800" s="11">
        <f t="shared" si="128"/>
        <v>1</v>
      </c>
      <c r="AB800" s="11">
        <f t="shared" si="129"/>
        <v>1</v>
      </c>
      <c r="AC800" s="1" t="s">
        <v>827</v>
      </c>
    </row>
    <row r="801" spans="1:29" x14ac:dyDescent="0.2">
      <c r="A801" s="1" t="s">
        <v>828</v>
      </c>
      <c r="B801" s="1">
        <v>1</v>
      </c>
      <c r="C801" s="2">
        <v>41456</v>
      </c>
      <c r="D801" s="2">
        <v>41456</v>
      </c>
      <c r="E801" s="2">
        <v>41456</v>
      </c>
      <c r="F801" s="1">
        <v>45</v>
      </c>
      <c r="G801" s="1">
        <v>0</v>
      </c>
      <c r="H801" s="1">
        <v>0</v>
      </c>
      <c r="I801" s="1">
        <v>99.43</v>
      </c>
      <c r="J801" s="1">
        <v>0</v>
      </c>
      <c r="K801" s="1">
        <v>1</v>
      </c>
      <c r="L801" s="1">
        <v>0</v>
      </c>
      <c r="M801" s="1">
        <v>0</v>
      </c>
      <c r="N801" s="7">
        <f t="shared" si="120"/>
        <v>0</v>
      </c>
      <c r="O801" s="1">
        <v>0</v>
      </c>
      <c r="P801" s="1" t="s">
        <v>32</v>
      </c>
      <c r="Q801" s="1" t="s">
        <v>63</v>
      </c>
      <c r="R801" s="10">
        <f>F801*Part4Out!C$78+'relay test.csv'!H801*Part4Out!C$79+'relay test.csv'!I801*Part4Out!C$80+'relay test.csv'!J801*Part4Out!C$81+'relay test.csv'!K801*Part4Out!C$82+'relay test.csv'!L801*Part4Out!C$83+'relay test.csv'!M801*Part4Out!C$84+'relay test.csv'!N801*Part4Out!C$85</f>
        <v>9.6906194527846417</v>
      </c>
      <c r="S801" s="10">
        <f>(F801*Part4Out!C$78+'relay test.csv'!H801*Part4Out!C$79+'relay test.csv'!I801*Part4Out!C$80+'relay test.csv'!J801*Part4Out!C$81+'relay test.csv'!K801*Part4Out!C$82+'relay test.csv'!L801*Part4Out!C$83+'relay test.csv'!M801*Part4Out!C$84+'relay test.csv'!N801*Part4Out!C$85) +Part4Out!C$77</f>
        <v>7.086984201219316</v>
      </c>
      <c r="T801" s="10">
        <f t="shared" si="121"/>
        <v>1196.2945712537096</v>
      </c>
      <c r="U801" s="12">
        <f t="shared" si="122"/>
        <v>0.99916478365140093</v>
      </c>
      <c r="V801" s="11">
        <f t="shared" si="123"/>
        <v>1</v>
      </c>
      <c r="W801" s="11">
        <f t="shared" si="124"/>
        <v>1</v>
      </c>
      <c r="X801" s="11">
        <f t="shared" si="125"/>
        <v>16165.254804843065</v>
      </c>
      <c r="Y801" s="12">
        <f t="shared" si="126"/>
        <v>0.99993814275402237</v>
      </c>
      <c r="Z801" s="11">
        <f t="shared" si="127"/>
        <v>1</v>
      </c>
      <c r="AA801" s="11">
        <f t="shared" si="128"/>
        <v>1</v>
      </c>
      <c r="AB801" s="11">
        <f t="shared" si="129"/>
        <v>1</v>
      </c>
      <c r="AC801" s="1" t="s">
        <v>828</v>
      </c>
    </row>
    <row r="802" spans="1:29" x14ac:dyDescent="0.2">
      <c r="A802" s="1" t="s">
        <v>829</v>
      </c>
      <c r="B802" s="1">
        <v>1</v>
      </c>
      <c r="C802" s="2">
        <v>40886</v>
      </c>
      <c r="D802" s="2">
        <v>40890</v>
      </c>
      <c r="E802" s="2">
        <v>41333</v>
      </c>
      <c r="F802" s="1">
        <v>47</v>
      </c>
      <c r="G802" s="1">
        <v>0</v>
      </c>
      <c r="H802" s="1">
        <v>0</v>
      </c>
      <c r="I802" s="1">
        <v>99.64</v>
      </c>
      <c r="J802" s="1">
        <v>3.8374717832957102E-2</v>
      </c>
      <c r="K802" s="1">
        <v>0</v>
      </c>
      <c r="L802" s="1">
        <v>0</v>
      </c>
      <c r="M802" s="1">
        <v>0</v>
      </c>
      <c r="N802" s="7">
        <f t="shared" si="120"/>
        <v>1</v>
      </c>
      <c r="O802" s="1">
        <v>0</v>
      </c>
      <c r="P802" s="1" t="s">
        <v>23</v>
      </c>
      <c r="Q802" s="1" t="s">
        <v>28</v>
      </c>
      <c r="R802" s="10">
        <f>F802*Part4Out!C$78+'relay test.csv'!H802*Part4Out!C$79+'relay test.csv'!I802*Part4Out!C$80+'relay test.csv'!J802*Part4Out!C$81+'relay test.csv'!K802*Part4Out!C$82+'relay test.csv'!L802*Part4Out!C$83+'relay test.csv'!M802*Part4Out!C$84+'relay test.csv'!N802*Part4Out!C$85</f>
        <v>9.834882253565695</v>
      </c>
      <c r="S802" s="10">
        <f>(F802*Part4Out!C$78+'relay test.csv'!H802*Part4Out!C$79+'relay test.csv'!I802*Part4Out!C$80+'relay test.csv'!J802*Part4Out!C$81+'relay test.csv'!K802*Part4Out!C$82+'relay test.csv'!L802*Part4Out!C$83+'relay test.csv'!M802*Part4Out!C$84+'relay test.csv'!N802*Part4Out!C$85) +Part4Out!C$77</f>
        <v>7.2312470020003694</v>
      </c>
      <c r="T802" s="10">
        <f t="shared" si="121"/>
        <v>1381.9447178894602</v>
      </c>
      <c r="U802" s="12">
        <f t="shared" si="122"/>
        <v>0.9992769052970345</v>
      </c>
      <c r="V802" s="11">
        <f t="shared" si="123"/>
        <v>1</v>
      </c>
      <c r="W802" s="11">
        <f t="shared" si="124"/>
        <v>1</v>
      </c>
      <c r="X802" s="11">
        <f t="shared" si="125"/>
        <v>18673.902755805735</v>
      </c>
      <c r="Y802" s="12">
        <f t="shared" si="126"/>
        <v>0.99994645219773959</v>
      </c>
      <c r="Z802" s="11">
        <f t="shared" si="127"/>
        <v>1</v>
      </c>
      <c r="AA802" s="11">
        <f t="shared" si="128"/>
        <v>1</v>
      </c>
      <c r="AB802" s="11">
        <f t="shared" si="129"/>
        <v>1</v>
      </c>
      <c r="AC802" s="1" t="s">
        <v>829</v>
      </c>
    </row>
    <row r="803" spans="1:29" x14ac:dyDescent="0.2">
      <c r="A803" s="1" t="s">
        <v>830</v>
      </c>
      <c r="B803" s="1">
        <v>1</v>
      </c>
      <c r="C803" s="2">
        <v>41333</v>
      </c>
      <c r="D803" s="2">
        <v>41342</v>
      </c>
      <c r="E803" s="2">
        <v>41368</v>
      </c>
      <c r="F803" s="1">
        <v>38</v>
      </c>
      <c r="G803" s="1">
        <v>2.6315789469999999</v>
      </c>
      <c r="H803" s="1">
        <v>0</v>
      </c>
      <c r="I803" s="1">
        <v>49.69</v>
      </c>
      <c r="J803" s="1">
        <v>7.69230769230769E-2</v>
      </c>
      <c r="K803" s="1">
        <v>0</v>
      </c>
      <c r="L803" s="1">
        <v>0</v>
      </c>
      <c r="M803" s="1">
        <v>0</v>
      </c>
      <c r="N803" s="7">
        <f t="shared" si="120"/>
        <v>0</v>
      </c>
      <c r="O803" s="1">
        <v>0</v>
      </c>
      <c r="P803" s="1" t="s">
        <v>32</v>
      </c>
      <c r="Q803" s="1" t="s">
        <v>28</v>
      </c>
      <c r="R803" s="10">
        <f>F803*Part4Out!C$78+'relay test.csv'!H803*Part4Out!C$79+'relay test.csv'!I803*Part4Out!C$80+'relay test.csv'!J803*Part4Out!C$81+'relay test.csv'!K803*Part4Out!C$82+'relay test.csv'!L803*Part4Out!C$83+'relay test.csv'!M803*Part4Out!C$84+'relay test.csv'!N803*Part4Out!C$85</f>
        <v>7.8186665243555389</v>
      </c>
      <c r="S803" s="10">
        <f>(F803*Part4Out!C$78+'relay test.csv'!H803*Part4Out!C$79+'relay test.csv'!I803*Part4Out!C$80+'relay test.csv'!J803*Part4Out!C$81+'relay test.csv'!K803*Part4Out!C$82+'relay test.csv'!L803*Part4Out!C$83+'relay test.csv'!M803*Part4Out!C$84+'relay test.csv'!N803*Part4Out!C$85) +Part4Out!C$77</f>
        <v>5.2150312727902133</v>
      </c>
      <c r="T803" s="10">
        <f t="shared" si="121"/>
        <v>184.0175756327024</v>
      </c>
      <c r="U803" s="12">
        <f t="shared" si="122"/>
        <v>0.99459510807781204</v>
      </c>
      <c r="V803" s="11">
        <f t="shared" si="123"/>
        <v>1</v>
      </c>
      <c r="W803" s="11">
        <f t="shared" si="124"/>
        <v>1</v>
      </c>
      <c r="X803" s="11">
        <f t="shared" si="125"/>
        <v>2486.5873925639034</v>
      </c>
      <c r="Y803" s="12">
        <f t="shared" si="126"/>
        <v>0.99959800407294663</v>
      </c>
      <c r="Z803" s="11">
        <f t="shared" si="127"/>
        <v>1</v>
      </c>
      <c r="AA803" s="11">
        <f t="shared" si="128"/>
        <v>1</v>
      </c>
      <c r="AB803" s="11">
        <f t="shared" si="129"/>
        <v>1</v>
      </c>
      <c r="AC803" s="1" t="s">
        <v>830</v>
      </c>
    </row>
    <row r="804" spans="1:29" x14ac:dyDescent="0.2">
      <c r="A804" s="1" t="s">
        <v>831</v>
      </c>
      <c r="B804" s="1">
        <v>1</v>
      </c>
      <c r="C804" s="2">
        <v>41376</v>
      </c>
      <c r="D804" s="2">
        <v>41377</v>
      </c>
      <c r="E804" s="2">
        <v>41449</v>
      </c>
      <c r="F804" s="1">
        <v>43</v>
      </c>
      <c r="G804" s="1">
        <v>37.20930233</v>
      </c>
      <c r="H804" s="1">
        <v>0</v>
      </c>
      <c r="I804" s="1">
        <v>67.61</v>
      </c>
      <c r="J804" s="1">
        <v>6.9444444444444406E-2</v>
      </c>
      <c r="K804" s="1">
        <v>1</v>
      </c>
      <c r="L804" s="1">
        <v>0</v>
      </c>
      <c r="M804" s="1">
        <v>0</v>
      </c>
      <c r="N804" s="7">
        <f t="shared" si="120"/>
        <v>0</v>
      </c>
      <c r="O804" s="1">
        <v>0</v>
      </c>
      <c r="P804" s="1" t="s">
        <v>32</v>
      </c>
      <c r="Q804" s="1" t="s">
        <v>63</v>
      </c>
      <c r="R804" s="10">
        <f>F804*Part4Out!C$78+'relay test.csv'!H804*Part4Out!C$79+'relay test.csv'!I804*Part4Out!C$80+'relay test.csv'!J804*Part4Out!C$81+'relay test.csv'!K804*Part4Out!C$82+'relay test.csv'!L804*Part4Out!C$83+'relay test.csv'!M804*Part4Out!C$84+'relay test.csv'!N804*Part4Out!C$85</f>
        <v>9.337392170302973</v>
      </c>
      <c r="S804" s="10">
        <f>(F804*Part4Out!C$78+'relay test.csv'!H804*Part4Out!C$79+'relay test.csv'!I804*Part4Out!C$80+'relay test.csv'!J804*Part4Out!C$81+'relay test.csv'!K804*Part4Out!C$82+'relay test.csv'!L804*Part4Out!C$83+'relay test.csv'!M804*Part4Out!C$84+'relay test.csv'!N804*Part4Out!C$85) +Part4Out!C$77</f>
        <v>6.7337569187376474</v>
      </c>
      <c r="T804" s="10">
        <f t="shared" si="121"/>
        <v>840.2982755410294</v>
      </c>
      <c r="U804" s="12">
        <f t="shared" si="122"/>
        <v>0.99881136092979994</v>
      </c>
      <c r="V804" s="11">
        <f t="shared" si="123"/>
        <v>1</v>
      </c>
      <c r="W804" s="11">
        <f t="shared" si="124"/>
        <v>1</v>
      </c>
      <c r="X804" s="11">
        <f t="shared" si="125"/>
        <v>11354.758320064428</v>
      </c>
      <c r="Y804" s="12">
        <f t="shared" si="126"/>
        <v>0.99991193895010666</v>
      </c>
      <c r="Z804" s="11">
        <f t="shared" si="127"/>
        <v>1</v>
      </c>
      <c r="AA804" s="11">
        <f t="shared" si="128"/>
        <v>1</v>
      </c>
      <c r="AB804" s="11">
        <f t="shared" si="129"/>
        <v>1</v>
      </c>
      <c r="AC804" s="1" t="s">
        <v>831</v>
      </c>
    </row>
    <row r="805" spans="1:29" x14ac:dyDescent="0.2">
      <c r="A805" s="1" t="s">
        <v>832</v>
      </c>
      <c r="B805" s="1">
        <v>1</v>
      </c>
      <c r="C805" s="2">
        <v>41201</v>
      </c>
      <c r="D805" s="2">
        <v>41213</v>
      </c>
      <c r="E805" s="2">
        <v>41658</v>
      </c>
      <c r="F805" s="1">
        <v>59</v>
      </c>
      <c r="G805" s="1">
        <v>50.847457630000001</v>
      </c>
      <c r="H805" s="1">
        <v>16.94915254</v>
      </c>
      <c r="I805" s="1">
        <v>167.16</v>
      </c>
      <c r="J805" s="1">
        <v>0.13483146067415699</v>
      </c>
      <c r="K805" s="1">
        <v>0</v>
      </c>
      <c r="L805" s="1">
        <v>0</v>
      </c>
      <c r="M805" s="1">
        <v>1</v>
      </c>
      <c r="N805" s="7">
        <f t="shared" si="120"/>
        <v>1</v>
      </c>
      <c r="O805" s="1">
        <v>0</v>
      </c>
      <c r="P805" s="1" t="s">
        <v>23</v>
      </c>
      <c r="Q805" s="1" t="s">
        <v>28</v>
      </c>
      <c r="R805" s="10">
        <f>F805*Part4Out!C$78+'relay test.csv'!H805*Part4Out!C$79+'relay test.csv'!I805*Part4Out!C$80+'relay test.csv'!J805*Part4Out!C$81+'relay test.csv'!K805*Part4Out!C$82+'relay test.csv'!L805*Part4Out!C$83+'relay test.csv'!M805*Part4Out!C$84+'relay test.csv'!N805*Part4Out!C$85</f>
        <v>13.253358578844546</v>
      </c>
      <c r="S805" s="10">
        <f>(F805*Part4Out!C$78+'relay test.csv'!H805*Part4Out!C$79+'relay test.csv'!I805*Part4Out!C$80+'relay test.csv'!J805*Part4Out!C$81+'relay test.csv'!K805*Part4Out!C$82+'relay test.csv'!L805*Part4Out!C$83+'relay test.csv'!M805*Part4Out!C$84+'relay test.csv'!N805*Part4Out!C$85) +Part4Out!C$77</f>
        <v>10.64972332727922</v>
      </c>
      <c r="T805" s="10">
        <f t="shared" si="121"/>
        <v>42180.922623625818</v>
      </c>
      <c r="U805" s="12">
        <f t="shared" si="122"/>
        <v>0.9999762931621462</v>
      </c>
      <c r="V805" s="11">
        <f t="shared" si="123"/>
        <v>1</v>
      </c>
      <c r="W805" s="11">
        <f t="shared" si="124"/>
        <v>1</v>
      </c>
      <c r="X805" s="11">
        <f t="shared" si="125"/>
        <v>569981.15556078288</v>
      </c>
      <c r="Y805" s="12">
        <f t="shared" si="126"/>
        <v>0.99999824555911054</v>
      </c>
      <c r="Z805" s="11">
        <f t="shared" si="127"/>
        <v>1</v>
      </c>
      <c r="AA805" s="11">
        <f t="shared" si="128"/>
        <v>1</v>
      </c>
      <c r="AB805" s="11">
        <f t="shared" si="129"/>
        <v>1</v>
      </c>
      <c r="AC805" s="1" t="s">
        <v>832</v>
      </c>
    </row>
    <row r="806" spans="1:29" x14ac:dyDescent="0.2">
      <c r="A806" s="1" t="s">
        <v>833</v>
      </c>
      <c r="B806" s="1">
        <v>1</v>
      </c>
      <c r="C806" s="2">
        <v>40080</v>
      </c>
      <c r="D806" s="2">
        <v>40153</v>
      </c>
      <c r="E806" s="2">
        <v>41653</v>
      </c>
      <c r="F806" s="1">
        <v>45</v>
      </c>
      <c r="G806" s="1">
        <v>66.666666669999998</v>
      </c>
      <c r="H806" s="1">
        <v>0</v>
      </c>
      <c r="I806" s="1">
        <v>233.79</v>
      </c>
      <c r="J806" s="1">
        <v>9.8666666666666694E-2</v>
      </c>
      <c r="K806" s="1">
        <v>1</v>
      </c>
      <c r="L806" s="1">
        <v>0</v>
      </c>
      <c r="M806" s="1">
        <v>1</v>
      </c>
      <c r="N806" s="7">
        <f t="shared" si="120"/>
        <v>0</v>
      </c>
      <c r="O806" s="1">
        <v>0</v>
      </c>
      <c r="P806" s="1" t="s">
        <v>26</v>
      </c>
      <c r="Q806" s="1" t="s">
        <v>24</v>
      </c>
      <c r="R806" s="10">
        <f>F806*Part4Out!C$78+'relay test.csv'!H806*Part4Out!C$79+'relay test.csv'!I806*Part4Out!C$80+'relay test.csv'!J806*Part4Out!C$81+'relay test.csv'!K806*Part4Out!C$82+'relay test.csv'!L806*Part4Out!C$83+'relay test.csv'!M806*Part4Out!C$84+'relay test.csv'!N806*Part4Out!C$85</f>
        <v>10.008946238254689</v>
      </c>
      <c r="S806" s="10">
        <f>(F806*Part4Out!C$78+'relay test.csv'!H806*Part4Out!C$79+'relay test.csv'!I806*Part4Out!C$80+'relay test.csv'!J806*Part4Out!C$81+'relay test.csv'!K806*Part4Out!C$82+'relay test.csv'!L806*Part4Out!C$83+'relay test.csv'!M806*Part4Out!C$84+'relay test.csv'!N806*Part4Out!C$85) +Part4Out!C$77</f>
        <v>7.4053109866893632</v>
      </c>
      <c r="T806" s="10">
        <f t="shared" si="121"/>
        <v>1644.6962351908462</v>
      </c>
      <c r="U806" s="12">
        <f t="shared" si="122"/>
        <v>0.99939235444633312</v>
      </c>
      <c r="V806" s="11">
        <f t="shared" si="123"/>
        <v>1</v>
      </c>
      <c r="W806" s="11">
        <f t="shared" si="124"/>
        <v>1</v>
      </c>
      <c r="X806" s="11">
        <f t="shared" si="125"/>
        <v>22224.403886212724</v>
      </c>
      <c r="Y806" s="12">
        <f t="shared" si="126"/>
        <v>0.99995500644194724</v>
      </c>
      <c r="Z806" s="11">
        <f t="shared" si="127"/>
        <v>1</v>
      </c>
      <c r="AA806" s="11">
        <f t="shared" si="128"/>
        <v>1</v>
      </c>
      <c r="AB806" s="11">
        <f t="shared" si="129"/>
        <v>1</v>
      </c>
      <c r="AC806" s="1" t="s">
        <v>833</v>
      </c>
    </row>
    <row r="807" spans="1:29" x14ac:dyDescent="0.2">
      <c r="A807" s="1" t="s">
        <v>834</v>
      </c>
      <c r="B807" s="1">
        <v>0</v>
      </c>
      <c r="C807" s="2">
        <v>41412</v>
      </c>
      <c r="D807" s="2">
        <v>41437</v>
      </c>
      <c r="E807" s="2">
        <v>41437</v>
      </c>
      <c r="F807" s="1">
        <v>17</v>
      </c>
      <c r="G807" s="1">
        <v>11.764705879999999</v>
      </c>
      <c r="H807" s="1">
        <v>0</v>
      </c>
      <c r="I807" s="1">
        <v>68.59</v>
      </c>
      <c r="J807" s="1">
        <v>0</v>
      </c>
      <c r="K807" s="1">
        <v>0</v>
      </c>
      <c r="L807" s="1">
        <v>0</v>
      </c>
      <c r="M807" s="1">
        <v>0</v>
      </c>
      <c r="N807" s="7">
        <f t="shared" si="120"/>
        <v>0</v>
      </c>
      <c r="O807" s="1">
        <v>0</v>
      </c>
      <c r="P807" s="1" t="s">
        <v>36</v>
      </c>
      <c r="Q807" s="1" t="s">
        <v>24</v>
      </c>
      <c r="R807" s="10">
        <f>F807*Part4Out!C$78+'relay test.csv'!H807*Part4Out!C$79+'relay test.csv'!I807*Part4Out!C$80+'relay test.csv'!J807*Part4Out!C$81+'relay test.csv'!K807*Part4Out!C$82+'relay test.csv'!L807*Part4Out!C$83+'relay test.csv'!M807*Part4Out!C$84+'relay test.csv'!N807*Part4Out!C$85</f>
        <v>3.3562230721659136</v>
      </c>
      <c r="S807" s="10">
        <f>(F807*Part4Out!C$78+'relay test.csv'!H807*Part4Out!C$79+'relay test.csv'!I807*Part4Out!C$80+'relay test.csv'!J807*Part4Out!C$81+'relay test.csv'!K807*Part4Out!C$82+'relay test.csv'!L807*Part4Out!C$83+'relay test.csv'!M807*Part4Out!C$84+'relay test.csv'!N807*Part4Out!C$85) +Part4Out!C$77</f>
        <v>0.75258782060058849</v>
      </c>
      <c r="T807" s="10">
        <f t="shared" si="121"/>
        <v>2.122485527564947</v>
      </c>
      <c r="U807" s="12">
        <f t="shared" si="122"/>
        <v>0.67974231067778734</v>
      </c>
      <c r="V807" s="11">
        <f t="shared" si="123"/>
        <v>1</v>
      </c>
      <c r="W807" s="11">
        <f t="shared" si="124"/>
        <v>0</v>
      </c>
      <c r="X807" s="11">
        <f t="shared" si="125"/>
        <v>28.680661266164481</v>
      </c>
      <c r="Y807" s="12">
        <f t="shared" si="126"/>
        <v>0.96630802828035423</v>
      </c>
      <c r="Z807" s="11">
        <f t="shared" si="127"/>
        <v>1</v>
      </c>
      <c r="AA807" s="11">
        <f t="shared" si="128"/>
        <v>0</v>
      </c>
      <c r="AB807" s="11">
        <f t="shared" si="129"/>
        <v>0</v>
      </c>
      <c r="AC807" s="1" t="s">
        <v>834</v>
      </c>
    </row>
    <row r="808" spans="1:29" x14ac:dyDescent="0.2">
      <c r="A808" s="1" t="s">
        <v>835</v>
      </c>
      <c r="B808" s="1">
        <v>1</v>
      </c>
      <c r="C808" s="2">
        <v>41428</v>
      </c>
      <c r="D808" s="2">
        <v>41443</v>
      </c>
      <c r="E808" s="2">
        <v>41443</v>
      </c>
      <c r="F808" s="1">
        <v>44</v>
      </c>
      <c r="G808" s="1">
        <v>9.0909090910000003</v>
      </c>
      <c r="H808" s="1">
        <v>0</v>
      </c>
      <c r="I808" s="1">
        <v>88.61</v>
      </c>
      <c r="J808" s="1">
        <v>0</v>
      </c>
      <c r="K808" s="1">
        <v>1</v>
      </c>
      <c r="L808" s="1">
        <v>0</v>
      </c>
      <c r="M808" s="1">
        <v>0</v>
      </c>
      <c r="N808" s="7">
        <f t="shared" si="120"/>
        <v>1</v>
      </c>
      <c r="O808" s="1">
        <v>0</v>
      </c>
      <c r="P808" s="1" t="s">
        <v>162</v>
      </c>
      <c r="Q808" s="1" t="s">
        <v>167</v>
      </c>
      <c r="R808" s="10">
        <f>F808*Part4Out!C$78+'relay test.csv'!H808*Part4Out!C$79+'relay test.csv'!I808*Part4Out!C$80+'relay test.csv'!J808*Part4Out!C$81+'relay test.csv'!K808*Part4Out!C$82+'relay test.csv'!L808*Part4Out!C$83+'relay test.csv'!M808*Part4Out!C$84+'relay test.csv'!N808*Part4Out!C$85</f>
        <v>9.7810083110605817</v>
      </c>
      <c r="S808" s="10">
        <f>(F808*Part4Out!C$78+'relay test.csv'!H808*Part4Out!C$79+'relay test.csv'!I808*Part4Out!C$80+'relay test.csv'!J808*Part4Out!C$81+'relay test.csv'!K808*Part4Out!C$82+'relay test.csv'!L808*Part4Out!C$83+'relay test.csv'!M808*Part4Out!C$84+'relay test.csv'!N808*Part4Out!C$85) +Part4Out!C$77</f>
        <v>7.1773730594952561</v>
      </c>
      <c r="T808" s="10">
        <f t="shared" si="121"/>
        <v>1309.4638524683562</v>
      </c>
      <c r="U808" s="12">
        <f t="shared" si="122"/>
        <v>0.99923691142024529</v>
      </c>
      <c r="V808" s="11">
        <f t="shared" si="123"/>
        <v>1</v>
      </c>
      <c r="W808" s="11">
        <f t="shared" si="124"/>
        <v>1</v>
      </c>
      <c r="X808" s="11">
        <f t="shared" si="125"/>
        <v>17694.485406465279</v>
      </c>
      <c r="Y808" s="12">
        <f t="shared" si="126"/>
        <v>0.99994348841091218</v>
      </c>
      <c r="Z808" s="11">
        <f t="shared" si="127"/>
        <v>1</v>
      </c>
      <c r="AA808" s="11">
        <f t="shared" si="128"/>
        <v>1</v>
      </c>
      <c r="AB808" s="11">
        <f t="shared" si="129"/>
        <v>1</v>
      </c>
      <c r="AC808" s="1" t="s">
        <v>835</v>
      </c>
    </row>
    <row r="809" spans="1:29" x14ac:dyDescent="0.2">
      <c r="A809" s="1" t="s">
        <v>836</v>
      </c>
      <c r="B809" s="1">
        <v>0</v>
      </c>
      <c r="C809" s="2">
        <v>41213</v>
      </c>
      <c r="D809" s="2">
        <v>41213</v>
      </c>
      <c r="E809" s="2">
        <v>41311</v>
      </c>
      <c r="F809" s="1">
        <v>7</v>
      </c>
      <c r="G809" s="1">
        <v>14.28571429</v>
      </c>
      <c r="H809" s="1">
        <v>0</v>
      </c>
      <c r="I809" s="1">
        <v>52.02</v>
      </c>
      <c r="J809" s="1">
        <v>2.04081632653061E-2</v>
      </c>
      <c r="K809" s="1">
        <v>0</v>
      </c>
      <c r="L809" s="1">
        <v>0</v>
      </c>
      <c r="M809" s="1">
        <v>0</v>
      </c>
      <c r="N809" s="7">
        <f t="shared" si="120"/>
        <v>1</v>
      </c>
      <c r="O809" s="1">
        <v>0</v>
      </c>
      <c r="P809" s="1" t="s">
        <v>160</v>
      </c>
      <c r="Q809" s="1" t="s">
        <v>63</v>
      </c>
      <c r="R809" s="10">
        <f>F809*Part4Out!C$78+'relay test.csv'!H809*Part4Out!C$79+'relay test.csv'!I809*Part4Out!C$80+'relay test.csv'!J809*Part4Out!C$81+'relay test.csv'!K809*Part4Out!C$82+'relay test.csv'!L809*Part4Out!C$83+'relay test.csv'!M809*Part4Out!C$84+'relay test.csv'!N809*Part4Out!C$85</f>
        <v>1.5507223584397811</v>
      </c>
      <c r="S809" s="10">
        <f>(F809*Part4Out!C$78+'relay test.csv'!H809*Part4Out!C$79+'relay test.csv'!I809*Part4Out!C$80+'relay test.csv'!J809*Part4Out!C$81+'relay test.csv'!K809*Part4Out!C$82+'relay test.csv'!L809*Part4Out!C$83+'relay test.csv'!M809*Part4Out!C$84+'relay test.csv'!N809*Part4Out!C$85) +Part4Out!C$77</f>
        <v>-1.052912893125544</v>
      </c>
      <c r="T809" s="10">
        <f t="shared" si="121"/>
        <v>0.34891990100847048</v>
      </c>
      <c r="U809" s="12">
        <f t="shared" si="122"/>
        <v>0.25866613780967523</v>
      </c>
      <c r="V809" s="11">
        <f t="shared" si="123"/>
        <v>0</v>
      </c>
      <c r="W809" s="11">
        <f t="shared" si="124"/>
        <v>0</v>
      </c>
      <c r="X809" s="11">
        <f t="shared" si="125"/>
        <v>4.7148747823635588</v>
      </c>
      <c r="Y809" s="12">
        <f t="shared" si="126"/>
        <v>0.82501803835036613</v>
      </c>
      <c r="Z809" s="11">
        <f t="shared" si="127"/>
        <v>1</v>
      </c>
      <c r="AA809" s="11">
        <f t="shared" si="128"/>
        <v>0</v>
      </c>
      <c r="AB809" s="11">
        <f t="shared" si="129"/>
        <v>0</v>
      </c>
      <c r="AC809" s="1" t="s">
        <v>836</v>
      </c>
    </row>
    <row r="810" spans="1:29" x14ac:dyDescent="0.2">
      <c r="A810" s="1" t="s">
        <v>837</v>
      </c>
      <c r="B810" s="1">
        <v>1</v>
      </c>
      <c r="C810" s="2">
        <v>41367</v>
      </c>
      <c r="D810" s="2">
        <v>41367</v>
      </c>
      <c r="E810" s="2">
        <v>41367</v>
      </c>
      <c r="F810" s="1">
        <v>20</v>
      </c>
      <c r="G810" s="1">
        <v>95</v>
      </c>
      <c r="H810" s="1">
        <v>0</v>
      </c>
      <c r="I810" s="1">
        <v>99.7</v>
      </c>
      <c r="J810" s="1">
        <v>0</v>
      </c>
      <c r="K810" s="1">
        <v>0</v>
      </c>
      <c r="L810" s="1">
        <v>0</v>
      </c>
      <c r="M810" s="1">
        <v>0</v>
      </c>
      <c r="N810" s="7">
        <f t="shared" si="120"/>
        <v>0</v>
      </c>
      <c r="O810" s="1">
        <v>0</v>
      </c>
      <c r="P810" s="1" t="s">
        <v>36</v>
      </c>
      <c r="Q810" s="1" t="s">
        <v>28</v>
      </c>
      <c r="R810" s="10">
        <f>F810*Part4Out!C$78+'relay test.csv'!H810*Part4Out!C$79+'relay test.csv'!I810*Part4Out!C$80+'relay test.csv'!J810*Part4Out!C$81+'relay test.csv'!K810*Part4Out!C$82+'relay test.csv'!L810*Part4Out!C$83+'relay test.csv'!M810*Part4Out!C$84+'relay test.csv'!N810*Part4Out!C$85</f>
        <v>3.8820277203676525</v>
      </c>
      <c r="S810" s="10">
        <f>(F810*Part4Out!C$78+'relay test.csv'!H810*Part4Out!C$79+'relay test.csv'!I810*Part4Out!C$80+'relay test.csv'!J810*Part4Out!C$81+'relay test.csv'!K810*Part4Out!C$82+'relay test.csv'!L810*Part4Out!C$83+'relay test.csv'!M810*Part4Out!C$84+'relay test.csv'!N810*Part4Out!C$85) +Part4Out!C$77</f>
        <v>1.2783924688023274</v>
      </c>
      <c r="T810" s="10">
        <f t="shared" si="121"/>
        <v>3.590862659654555</v>
      </c>
      <c r="U810" s="12">
        <f t="shared" si="122"/>
        <v>0.78217601480693266</v>
      </c>
      <c r="V810" s="11">
        <f t="shared" si="123"/>
        <v>1</v>
      </c>
      <c r="W810" s="11">
        <f t="shared" si="124"/>
        <v>1</v>
      </c>
      <c r="X810" s="11">
        <f t="shared" si="125"/>
        <v>48.522505457564002</v>
      </c>
      <c r="Y810" s="12">
        <f t="shared" si="126"/>
        <v>0.97980716058768669</v>
      </c>
      <c r="Z810" s="11">
        <f t="shared" si="127"/>
        <v>1</v>
      </c>
      <c r="AA810" s="11">
        <f t="shared" si="128"/>
        <v>1</v>
      </c>
      <c r="AB810" s="11">
        <f t="shared" si="129"/>
        <v>1</v>
      </c>
      <c r="AC810" s="1" t="s">
        <v>837</v>
      </c>
    </row>
    <row r="811" spans="1:29" x14ac:dyDescent="0.2">
      <c r="A811" s="1" t="s">
        <v>838</v>
      </c>
      <c r="B811" s="1">
        <v>1</v>
      </c>
      <c r="C811" s="2">
        <v>40942</v>
      </c>
      <c r="D811" s="2">
        <v>41630</v>
      </c>
      <c r="E811" s="2">
        <v>41630</v>
      </c>
      <c r="F811" s="1">
        <v>40</v>
      </c>
      <c r="G811" s="1">
        <v>35</v>
      </c>
      <c r="H811" s="1">
        <v>5</v>
      </c>
      <c r="I811" s="1">
        <v>93.7</v>
      </c>
      <c r="J811" s="1">
        <v>0</v>
      </c>
      <c r="K811" s="1">
        <v>0</v>
      </c>
      <c r="L811" s="1">
        <v>0</v>
      </c>
      <c r="M811" s="1">
        <v>0</v>
      </c>
      <c r="N811" s="7">
        <f t="shared" si="120"/>
        <v>0</v>
      </c>
      <c r="O811" s="1">
        <v>0</v>
      </c>
      <c r="P811" s="1" t="s">
        <v>26</v>
      </c>
      <c r="Q811" s="1" t="s">
        <v>24</v>
      </c>
      <c r="R811" s="10">
        <f>F811*Part4Out!C$78+'relay test.csv'!H811*Part4Out!C$79+'relay test.csv'!I811*Part4Out!C$80+'relay test.csv'!J811*Part4Out!C$81+'relay test.csv'!K811*Part4Out!C$82+'relay test.csv'!L811*Part4Out!C$83+'relay test.csv'!M811*Part4Out!C$84+'relay test.csv'!N811*Part4Out!C$85</f>
        <v>8.2300833096558037</v>
      </c>
      <c r="S811" s="10">
        <f>(F811*Part4Out!C$78+'relay test.csv'!H811*Part4Out!C$79+'relay test.csv'!I811*Part4Out!C$80+'relay test.csv'!J811*Part4Out!C$81+'relay test.csv'!K811*Part4Out!C$82+'relay test.csv'!L811*Part4Out!C$83+'relay test.csv'!M811*Part4Out!C$84+'relay test.csv'!N811*Part4Out!C$85) +Part4Out!C$77</f>
        <v>5.6264480580904781</v>
      </c>
      <c r="T811" s="10">
        <f t="shared" si="121"/>
        <v>277.67408174064906</v>
      </c>
      <c r="U811" s="12">
        <f t="shared" si="122"/>
        <v>0.99641157873831032</v>
      </c>
      <c r="V811" s="11">
        <f t="shared" si="123"/>
        <v>1</v>
      </c>
      <c r="W811" s="11">
        <f t="shared" si="124"/>
        <v>1</v>
      </c>
      <c r="X811" s="11">
        <f t="shared" si="125"/>
        <v>3752.146329088755</v>
      </c>
      <c r="Y811" s="12">
        <f t="shared" si="126"/>
        <v>0.99973355688472643</v>
      </c>
      <c r="Z811" s="11">
        <f t="shared" si="127"/>
        <v>1</v>
      </c>
      <c r="AA811" s="11">
        <f t="shared" si="128"/>
        <v>1</v>
      </c>
      <c r="AB811" s="11">
        <f t="shared" si="129"/>
        <v>1</v>
      </c>
      <c r="AC811" s="1" t="s">
        <v>838</v>
      </c>
    </row>
    <row r="812" spans="1:29" x14ac:dyDescent="0.2">
      <c r="A812" s="1" t="s">
        <v>839</v>
      </c>
      <c r="B812" s="1">
        <v>1</v>
      </c>
      <c r="C812" s="2">
        <v>41353</v>
      </c>
      <c r="D812" s="2">
        <v>41422</v>
      </c>
      <c r="E812" s="2">
        <v>41422</v>
      </c>
      <c r="F812" s="1">
        <v>40</v>
      </c>
      <c r="G812" s="1">
        <v>40</v>
      </c>
      <c r="H812" s="1">
        <v>2.5</v>
      </c>
      <c r="I812" s="1">
        <v>52.7</v>
      </c>
      <c r="J812" s="1">
        <v>0</v>
      </c>
      <c r="K812" s="1">
        <v>1</v>
      </c>
      <c r="L812" s="1">
        <v>0</v>
      </c>
      <c r="M812" s="1">
        <v>0</v>
      </c>
      <c r="N812" s="7">
        <f t="shared" si="120"/>
        <v>0</v>
      </c>
      <c r="O812" s="1">
        <v>0</v>
      </c>
      <c r="P812" s="1" t="s">
        <v>36</v>
      </c>
      <c r="Q812" s="1" t="s">
        <v>28</v>
      </c>
      <c r="R812" s="10">
        <f>F812*Part4Out!C$78+'relay test.csv'!H812*Part4Out!C$79+'relay test.csv'!I812*Part4Out!C$80+'relay test.csv'!J812*Part4Out!C$81+'relay test.csv'!K812*Part4Out!C$82+'relay test.csv'!L812*Part4Out!C$83+'relay test.csv'!M812*Part4Out!C$84+'relay test.csv'!N812*Part4Out!C$85</f>
        <v>8.8445515711487008</v>
      </c>
      <c r="S812" s="10">
        <f>(F812*Part4Out!C$78+'relay test.csv'!H812*Part4Out!C$79+'relay test.csv'!I812*Part4Out!C$80+'relay test.csv'!J812*Part4Out!C$81+'relay test.csv'!K812*Part4Out!C$82+'relay test.csv'!L812*Part4Out!C$83+'relay test.csv'!M812*Part4Out!C$84+'relay test.csv'!N812*Part4Out!C$85) +Part4Out!C$77</f>
        <v>6.2409163195833752</v>
      </c>
      <c r="T812" s="10">
        <f t="shared" si="121"/>
        <v>513.32866861435036</v>
      </c>
      <c r="U812" s="12">
        <f t="shared" si="122"/>
        <v>0.99805571794647552</v>
      </c>
      <c r="V812" s="11">
        <f t="shared" si="123"/>
        <v>1</v>
      </c>
      <c r="W812" s="11">
        <f t="shared" si="124"/>
        <v>1</v>
      </c>
      <c r="X812" s="11">
        <f t="shared" si="125"/>
        <v>6936.4928389547676</v>
      </c>
      <c r="Y812" s="12">
        <f t="shared" si="126"/>
        <v>0.99985585570706681</v>
      </c>
      <c r="Z812" s="11">
        <f t="shared" si="127"/>
        <v>1</v>
      </c>
      <c r="AA812" s="11">
        <f t="shared" si="128"/>
        <v>1</v>
      </c>
      <c r="AB812" s="11">
        <f t="shared" si="129"/>
        <v>1</v>
      </c>
      <c r="AC812" s="1" t="s">
        <v>839</v>
      </c>
    </row>
    <row r="813" spans="1:29" x14ac:dyDescent="0.2">
      <c r="A813" s="1" t="s">
        <v>840</v>
      </c>
      <c r="B813" s="1">
        <v>1</v>
      </c>
      <c r="C813" s="2">
        <v>41361</v>
      </c>
      <c r="D813" s="2">
        <v>41376</v>
      </c>
      <c r="E813" s="2">
        <v>41376</v>
      </c>
      <c r="F813" s="1">
        <v>45</v>
      </c>
      <c r="G813" s="1">
        <v>22.222222219999999</v>
      </c>
      <c r="H813" s="1">
        <v>0</v>
      </c>
      <c r="I813" s="1">
        <v>81.45</v>
      </c>
      <c r="J813" s="1">
        <v>0</v>
      </c>
      <c r="K813" s="1">
        <v>0</v>
      </c>
      <c r="L813" s="1">
        <v>0</v>
      </c>
      <c r="M813" s="1">
        <v>0</v>
      </c>
      <c r="N813" s="7">
        <f t="shared" si="120"/>
        <v>0</v>
      </c>
      <c r="O813" s="1">
        <v>0</v>
      </c>
      <c r="P813" s="1" t="s">
        <v>32</v>
      </c>
      <c r="Q813" s="1" t="s">
        <v>63</v>
      </c>
      <c r="R813" s="10">
        <f>F813*Part4Out!C$78+'relay test.csv'!H813*Part4Out!C$79+'relay test.csv'!I813*Part4Out!C$80+'relay test.csv'!J813*Part4Out!C$81+'relay test.csv'!K813*Part4Out!C$82+'relay test.csv'!L813*Part4Out!C$83+'relay test.csv'!M813*Part4Out!C$84+'relay test.csv'!N813*Part4Out!C$85</f>
        <v>9.2342446654917705</v>
      </c>
      <c r="S813" s="10">
        <f>(F813*Part4Out!C$78+'relay test.csv'!H813*Part4Out!C$79+'relay test.csv'!I813*Part4Out!C$80+'relay test.csv'!J813*Part4Out!C$81+'relay test.csv'!K813*Part4Out!C$82+'relay test.csv'!L813*Part4Out!C$83+'relay test.csv'!M813*Part4Out!C$84+'relay test.csv'!N813*Part4Out!C$85) +Part4Out!C$77</f>
        <v>6.6306094139264449</v>
      </c>
      <c r="T813" s="10">
        <f t="shared" si="121"/>
        <v>757.94393151309418</v>
      </c>
      <c r="U813" s="12">
        <f t="shared" si="122"/>
        <v>0.99868237960871986</v>
      </c>
      <c r="V813" s="11">
        <f t="shared" si="123"/>
        <v>1</v>
      </c>
      <c r="W813" s="11">
        <f t="shared" si="124"/>
        <v>1</v>
      </c>
      <c r="X813" s="11">
        <f t="shared" si="125"/>
        <v>10241.92291356241</v>
      </c>
      <c r="Y813" s="12">
        <f t="shared" si="126"/>
        <v>0.99990237161712148</v>
      </c>
      <c r="Z813" s="11">
        <f t="shared" si="127"/>
        <v>1</v>
      </c>
      <c r="AA813" s="11">
        <f t="shared" si="128"/>
        <v>1</v>
      </c>
      <c r="AB813" s="11">
        <f t="shared" si="129"/>
        <v>1</v>
      </c>
      <c r="AC813" s="1" t="s">
        <v>840</v>
      </c>
    </row>
    <row r="814" spans="1:29" x14ac:dyDescent="0.2">
      <c r="A814" s="1" t="s">
        <v>841</v>
      </c>
      <c r="B814" s="1">
        <v>1</v>
      </c>
      <c r="C814" s="2">
        <v>41426</v>
      </c>
      <c r="D814" s="2">
        <v>41483</v>
      </c>
      <c r="E814" s="2">
        <v>41483</v>
      </c>
      <c r="F814" s="1">
        <v>44</v>
      </c>
      <c r="G814" s="1">
        <v>2.2727272730000001</v>
      </c>
      <c r="H814" s="1">
        <v>2.2727272730000001</v>
      </c>
      <c r="I814" s="1">
        <v>78.16</v>
      </c>
      <c r="J814" s="1">
        <v>0</v>
      </c>
      <c r="K814" s="1">
        <v>1</v>
      </c>
      <c r="L814" s="1">
        <v>0</v>
      </c>
      <c r="M814" s="1">
        <v>0</v>
      </c>
      <c r="N814" s="7">
        <f t="shared" si="120"/>
        <v>1</v>
      </c>
      <c r="O814" s="1">
        <v>0</v>
      </c>
      <c r="P814" s="1" t="s">
        <v>162</v>
      </c>
      <c r="Q814" s="1" t="s">
        <v>63</v>
      </c>
      <c r="R814" s="10">
        <f>F814*Part4Out!C$78+'relay test.csv'!H814*Part4Out!C$79+'relay test.csv'!I814*Part4Out!C$80+'relay test.csv'!J814*Part4Out!C$81+'relay test.csv'!K814*Part4Out!C$82+'relay test.csv'!L814*Part4Out!C$83+'relay test.csv'!M814*Part4Out!C$84+'relay test.csv'!N814*Part4Out!C$85</f>
        <v>9.8613551151072301</v>
      </c>
      <c r="S814" s="10">
        <f>(F814*Part4Out!C$78+'relay test.csv'!H814*Part4Out!C$79+'relay test.csv'!I814*Part4Out!C$80+'relay test.csv'!J814*Part4Out!C$81+'relay test.csv'!K814*Part4Out!C$82+'relay test.csv'!L814*Part4Out!C$83+'relay test.csv'!M814*Part4Out!C$84+'relay test.csv'!N814*Part4Out!C$85) +Part4Out!C$77</f>
        <v>7.2577198635419045</v>
      </c>
      <c r="T814" s="10">
        <f t="shared" si="121"/>
        <v>1419.0172925812287</v>
      </c>
      <c r="U814" s="12">
        <f t="shared" si="122"/>
        <v>0.99929578322375057</v>
      </c>
      <c r="V814" s="11">
        <f t="shared" si="123"/>
        <v>1</v>
      </c>
      <c r="W814" s="11">
        <f t="shared" si="124"/>
        <v>1</v>
      </c>
      <c r="X814" s="11">
        <f t="shared" si="125"/>
        <v>19174.855974657148</v>
      </c>
      <c r="Y814" s="12">
        <f t="shared" si="126"/>
        <v>0.9999478510893427</v>
      </c>
      <c r="Z814" s="11">
        <f t="shared" si="127"/>
        <v>1</v>
      </c>
      <c r="AA814" s="11">
        <f t="shared" si="128"/>
        <v>1</v>
      </c>
      <c r="AB814" s="11">
        <f t="shared" si="129"/>
        <v>1</v>
      </c>
      <c r="AC814" s="1" t="s">
        <v>841</v>
      </c>
    </row>
    <row r="815" spans="1:29" x14ac:dyDescent="0.2">
      <c r="A815" s="1" t="s">
        <v>842</v>
      </c>
      <c r="B815" s="1">
        <v>1</v>
      </c>
      <c r="C815" s="2">
        <v>41354</v>
      </c>
      <c r="D815" s="2">
        <v>41372</v>
      </c>
      <c r="E815" s="2">
        <v>41617</v>
      </c>
      <c r="F815" s="1">
        <v>54</v>
      </c>
      <c r="G815" s="1">
        <v>18.518518520000001</v>
      </c>
      <c r="H815" s="1">
        <v>5.5555555559999998</v>
      </c>
      <c r="I815" s="1">
        <v>87.23</v>
      </c>
      <c r="J815" s="1">
        <v>3.2653061224489799E-2</v>
      </c>
      <c r="K815" s="1">
        <v>1</v>
      </c>
      <c r="L815" s="1">
        <v>0</v>
      </c>
      <c r="M815" s="1">
        <v>0</v>
      </c>
      <c r="N815" s="7">
        <f t="shared" si="120"/>
        <v>0</v>
      </c>
      <c r="O815" s="1">
        <v>0</v>
      </c>
      <c r="P815" s="1" t="s">
        <v>32</v>
      </c>
      <c r="Q815" s="1" t="s">
        <v>28</v>
      </c>
      <c r="R815" s="10">
        <f>F815*Part4Out!C$78+'relay test.csv'!H815*Part4Out!C$79+'relay test.csv'!I815*Part4Out!C$80+'relay test.csv'!J815*Part4Out!C$81+'relay test.csv'!K815*Part4Out!C$82+'relay test.csv'!L815*Part4Out!C$83+'relay test.csv'!M815*Part4Out!C$84+'relay test.csv'!N815*Part4Out!C$85</f>
        <v>11.724687391556317</v>
      </c>
      <c r="S815" s="10">
        <f>(F815*Part4Out!C$78+'relay test.csv'!H815*Part4Out!C$79+'relay test.csv'!I815*Part4Out!C$80+'relay test.csv'!J815*Part4Out!C$81+'relay test.csv'!K815*Part4Out!C$82+'relay test.csv'!L815*Part4Out!C$83+'relay test.csv'!M815*Part4Out!C$84+'relay test.csv'!N815*Part4Out!C$85) +Part4Out!C$77</f>
        <v>9.1210521399909918</v>
      </c>
      <c r="T815" s="10">
        <f t="shared" si="121"/>
        <v>9145.8192381660938</v>
      </c>
      <c r="U815" s="12">
        <f t="shared" si="122"/>
        <v>0.99989067237758156</v>
      </c>
      <c r="V815" s="11">
        <f t="shared" si="123"/>
        <v>1</v>
      </c>
      <c r="W815" s="11">
        <f t="shared" si="124"/>
        <v>1</v>
      </c>
      <c r="X815" s="11">
        <f t="shared" si="125"/>
        <v>123585.36261604066</v>
      </c>
      <c r="Y815" s="12">
        <f t="shared" si="126"/>
        <v>0.99999190849233821</v>
      </c>
      <c r="Z815" s="11">
        <f t="shared" si="127"/>
        <v>1</v>
      </c>
      <c r="AA815" s="11">
        <f t="shared" si="128"/>
        <v>1</v>
      </c>
      <c r="AB815" s="11">
        <f t="shared" si="129"/>
        <v>1</v>
      </c>
      <c r="AC815" s="1" t="s">
        <v>842</v>
      </c>
    </row>
    <row r="816" spans="1:29" x14ac:dyDescent="0.2">
      <c r="A816" s="1" t="s">
        <v>843</v>
      </c>
      <c r="B816" s="1">
        <v>1</v>
      </c>
      <c r="C816" s="2">
        <v>41361</v>
      </c>
      <c r="D816" s="2">
        <v>41652</v>
      </c>
      <c r="E816" s="2">
        <v>41652</v>
      </c>
      <c r="F816" s="1">
        <v>44</v>
      </c>
      <c r="G816" s="1">
        <v>27.272727270000001</v>
      </c>
      <c r="H816" s="1">
        <v>20.454545450000001</v>
      </c>
      <c r="I816" s="1">
        <v>61.06</v>
      </c>
      <c r="J816" s="1">
        <v>0</v>
      </c>
      <c r="K816" s="1">
        <v>0</v>
      </c>
      <c r="L816" s="1">
        <v>0</v>
      </c>
      <c r="M816" s="1">
        <v>0</v>
      </c>
      <c r="N816" s="7">
        <f t="shared" si="120"/>
        <v>0</v>
      </c>
      <c r="O816" s="1">
        <v>0</v>
      </c>
      <c r="P816" s="1" t="s">
        <v>32</v>
      </c>
      <c r="Q816" s="1" t="s">
        <v>63</v>
      </c>
      <c r="R816" s="10">
        <f>F816*Part4Out!C$78+'relay test.csv'!H816*Part4Out!C$79+'relay test.csv'!I816*Part4Out!C$80+'relay test.csv'!J816*Part4Out!C$81+'relay test.csv'!K816*Part4Out!C$82+'relay test.csv'!L816*Part4Out!C$83+'relay test.csv'!M816*Part4Out!C$84+'relay test.csv'!N816*Part4Out!C$85</f>
        <v>9.4882162983382479</v>
      </c>
      <c r="S816" s="10">
        <f>(F816*Part4Out!C$78+'relay test.csv'!H816*Part4Out!C$79+'relay test.csv'!I816*Part4Out!C$80+'relay test.csv'!J816*Part4Out!C$81+'relay test.csv'!K816*Part4Out!C$82+'relay test.csv'!L816*Part4Out!C$83+'relay test.csv'!M816*Part4Out!C$84+'relay test.csv'!N816*Part4Out!C$85) +Part4Out!C$77</f>
        <v>6.8845810467729223</v>
      </c>
      <c r="T816" s="10">
        <f t="shared" si="121"/>
        <v>977.09222800419661</v>
      </c>
      <c r="U816" s="12">
        <f t="shared" si="122"/>
        <v>0.9989776015273728</v>
      </c>
      <c r="V816" s="11">
        <f t="shared" si="123"/>
        <v>1</v>
      </c>
      <c r="W816" s="11">
        <f t="shared" si="124"/>
        <v>1</v>
      </c>
      <c r="X816" s="11">
        <f t="shared" si="125"/>
        <v>13203.223698463034</v>
      </c>
      <c r="Y816" s="12">
        <f t="shared" si="126"/>
        <v>0.99992426665718215</v>
      </c>
      <c r="Z816" s="11">
        <f t="shared" si="127"/>
        <v>1</v>
      </c>
      <c r="AA816" s="11">
        <f t="shared" si="128"/>
        <v>1</v>
      </c>
      <c r="AB816" s="11">
        <f t="shared" si="129"/>
        <v>1</v>
      </c>
      <c r="AC816" s="1" t="s">
        <v>843</v>
      </c>
    </row>
    <row r="817" spans="1:29" x14ac:dyDescent="0.2">
      <c r="A817" s="1" t="s">
        <v>844</v>
      </c>
      <c r="B817" s="1">
        <v>0</v>
      </c>
      <c r="C817" s="2">
        <v>41390</v>
      </c>
      <c r="D817" s="2">
        <v>41390</v>
      </c>
      <c r="E817" s="2">
        <v>41546</v>
      </c>
      <c r="F817" s="1">
        <v>39</v>
      </c>
      <c r="G817" s="1">
        <v>20.512820510000001</v>
      </c>
      <c r="H817" s="1">
        <v>2.5641025640000001</v>
      </c>
      <c r="I817" s="1">
        <v>113.21</v>
      </c>
      <c r="J817" s="1">
        <v>1.9230769230769201E-2</v>
      </c>
      <c r="K817" s="1">
        <v>1</v>
      </c>
      <c r="L817" s="1">
        <v>0</v>
      </c>
      <c r="M817" s="1">
        <v>0</v>
      </c>
      <c r="N817" s="7">
        <f t="shared" si="120"/>
        <v>0</v>
      </c>
      <c r="O817" s="1">
        <v>0</v>
      </c>
      <c r="P817" s="1" t="s">
        <v>26</v>
      </c>
      <c r="Q817" s="1" t="s">
        <v>24</v>
      </c>
      <c r="R817" s="10">
        <f>F817*Part4Out!C$78+'relay test.csv'!H817*Part4Out!C$79+'relay test.csv'!I817*Part4Out!C$80+'relay test.csv'!J817*Part4Out!C$81+'relay test.csv'!K817*Part4Out!C$82+'relay test.csv'!L817*Part4Out!C$83+'relay test.csv'!M817*Part4Out!C$84+'relay test.csv'!N817*Part4Out!C$85</f>
        <v>8.4111512774769324</v>
      </c>
      <c r="S817" s="10">
        <f>(F817*Part4Out!C$78+'relay test.csv'!H817*Part4Out!C$79+'relay test.csv'!I817*Part4Out!C$80+'relay test.csv'!J817*Part4Out!C$81+'relay test.csv'!K817*Part4Out!C$82+'relay test.csv'!L817*Part4Out!C$83+'relay test.csv'!M817*Part4Out!C$84+'relay test.csv'!N817*Part4Out!C$85) +Part4Out!C$77</f>
        <v>5.8075160259116068</v>
      </c>
      <c r="T817" s="10">
        <f t="shared" si="121"/>
        <v>332.79145279556286</v>
      </c>
      <c r="U817" s="12">
        <f t="shared" si="122"/>
        <v>0.99700411741635442</v>
      </c>
      <c r="V817" s="11">
        <f t="shared" si="123"/>
        <v>1</v>
      </c>
      <c r="W817" s="11">
        <f t="shared" si="124"/>
        <v>0</v>
      </c>
      <c r="X817" s="11">
        <f t="shared" si="125"/>
        <v>4496.9347521792452</v>
      </c>
      <c r="Y817" s="12">
        <f t="shared" si="126"/>
        <v>0.99977767574340304</v>
      </c>
      <c r="Z817" s="11">
        <f t="shared" si="127"/>
        <v>1</v>
      </c>
      <c r="AA817" s="11">
        <f t="shared" si="128"/>
        <v>0</v>
      </c>
      <c r="AB817" s="11">
        <f t="shared" si="129"/>
        <v>0</v>
      </c>
      <c r="AC817" s="1" t="s">
        <v>844</v>
      </c>
    </row>
    <row r="818" spans="1:29" x14ac:dyDescent="0.2">
      <c r="A818" s="1" t="s">
        <v>845</v>
      </c>
      <c r="B818" s="1">
        <v>1</v>
      </c>
      <c r="C818" s="2">
        <v>41426</v>
      </c>
      <c r="D818" s="2">
        <v>41430</v>
      </c>
      <c r="E818" s="2">
        <v>41561</v>
      </c>
      <c r="F818" s="1">
        <v>33</v>
      </c>
      <c r="G818" s="1">
        <v>84.848484850000006</v>
      </c>
      <c r="H818" s="1">
        <v>12.121212119999999</v>
      </c>
      <c r="I818" s="1">
        <v>50.43</v>
      </c>
      <c r="J818" s="1">
        <v>2.2900763358778602E-2</v>
      </c>
      <c r="K818" s="1">
        <v>1</v>
      </c>
      <c r="L818" s="1">
        <v>0</v>
      </c>
      <c r="M818" s="1">
        <v>0</v>
      </c>
      <c r="N818" s="7">
        <f t="shared" si="120"/>
        <v>1</v>
      </c>
      <c r="O818" s="1">
        <v>0</v>
      </c>
      <c r="P818" s="1" t="s">
        <v>23</v>
      </c>
      <c r="Q818" s="1" t="s">
        <v>28</v>
      </c>
      <c r="R818" s="10">
        <f>F818*Part4Out!C$78+'relay test.csv'!H818*Part4Out!C$79+'relay test.csv'!I818*Part4Out!C$80+'relay test.csv'!J818*Part4Out!C$81+'relay test.csv'!K818*Part4Out!C$82+'relay test.csv'!L818*Part4Out!C$83+'relay test.csv'!M818*Part4Out!C$84+'relay test.csv'!N818*Part4Out!C$85</f>
        <v>7.8075766591615876</v>
      </c>
      <c r="S818" s="10">
        <f>(F818*Part4Out!C$78+'relay test.csv'!H818*Part4Out!C$79+'relay test.csv'!I818*Part4Out!C$80+'relay test.csv'!J818*Part4Out!C$81+'relay test.csv'!K818*Part4Out!C$82+'relay test.csv'!L818*Part4Out!C$83+'relay test.csv'!M818*Part4Out!C$84+'relay test.csv'!N818*Part4Out!C$85) +Part4Out!C$77</f>
        <v>5.2039414075962629</v>
      </c>
      <c r="T818" s="10">
        <f t="shared" si="121"/>
        <v>181.98811952232302</v>
      </c>
      <c r="U818" s="12">
        <f t="shared" si="122"/>
        <v>0.99453516434503819</v>
      </c>
      <c r="V818" s="11">
        <f t="shared" si="123"/>
        <v>1</v>
      </c>
      <c r="W818" s="11">
        <f t="shared" si="124"/>
        <v>1</v>
      </c>
      <c r="X818" s="11">
        <f t="shared" si="125"/>
        <v>2459.1638165251443</v>
      </c>
      <c r="Y818" s="12">
        <f t="shared" si="126"/>
        <v>0.99959352300310944</v>
      </c>
      <c r="Z818" s="11">
        <f t="shared" si="127"/>
        <v>1</v>
      </c>
      <c r="AA818" s="11">
        <f t="shared" si="128"/>
        <v>1</v>
      </c>
      <c r="AB818" s="11">
        <f t="shared" si="129"/>
        <v>1</v>
      </c>
      <c r="AC818" s="1" t="s">
        <v>845</v>
      </c>
    </row>
    <row r="819" spans="1:29" x14ac:dyDescent="0.2">
      <c r="A819" s="1" t="s">
        <v>846</v>
      </c>
      <c r="B819" s="1">
        <v>1</v>
      </c>
      <c r="C819" s="2">
        <v>41149</v>
      </c>
      <c r="D819" s="2">
        <v>41149</v>
      </c>
      <c r="E819" s="2">
        <v>41149</v>
      </c>
      <c r="F819" s="1">
        <v>44</v>
      </c>
      <c r="G819" s="1">
        <v>2.2727272730000001</v>
      </c>
      <c r="H819" s="1">
        <v>0</v>
      </c>
      <c r="I819" s="1">
        <v>38.49</v>
      </c>
      <c r="J819" s="1">
        <v>0</v>
      </c>
      <c r="K819" s="1">
        <v>0</v>
      </c>
      <c r="L819" s="1">
        <v>0</v>
      </c>
      <c r="M819" s="1">
        <v>0</v>
      </c>
      <c r="N819" s="7">
        <f t="shared" si="120"/>
        <v>0</v>
      </c>
      <c r="O819" s="1">
        <v>0</v>
      </c>
      <c r="P819" s="1" t="s">
        <v>36</v>
      </c>
      <c r="Q819" s="1" t="s">
        <v>63</v>
      </c>
      <c r="R819" s="10">
        <f>F819*Part4Out!C$78+'relay test.csv'!H819*Part4Out!C$79+'relay test.csv'!I819*Part4Out!C$80+'relay test.csv'!J819*Part4Out!C$81+'relay test.csv'!K819*Part4Out!C$82+'relay test.csv'!L819*Part4Out!C$83+'relay test.csv'!M819*Part4Out!C$84+'relay test.csv'!N819*Part4Out!C$85</f>
        <v>9.1729547240220271</v>
      </c>
      <c r="S819" s="10">
        <f>(F819*Part4Out!C$78+'relay test.csv'!H819*Part4Out!C$79+'relay test.csv'!I819*Part4Out!C$80+'relay test.csv'!J819*Part4Out!C$81+'relay test.csv'!K819*Part4Out!C$82+'relay test.csv'!L819*Part4Out!C$83+'relay test.csv'!M819*Part4Out!C$84+'relay test.csv'!N819*Part4Out!C$85) +Part4Out!C$77</f>
        <v>6.5693194724567014</v>
      </c>
      <c r="T819" s="10">
        <f t="shared" si="121"/>
        <v>712.8845404557062</v>
      </c>
      <c r="U819" s="12">
        <f t="shared" si="122"/>
        <v>0.9985992132574244</v>
      </c>
      <c r="V819" s="11">
        <f t="shared" si="123"/>
        <v>1</v>
      </c>
      <c r="W819" s="11">
        <f t="shared" si="124"/>
        <v>1</v>
      </c>
      <c r="X819" s="11">
        <f t="shared" si="125"/>
        <v>9633.045672708271</v>
      </c>
      <c r="Y819" s="12">
        <f t="shared" si="126"/>
        <v>0.99989620144703772</v>
      </c>
      <c r="Z819" s="11">
        <f t="shared" si="127"/>
        <v>1</v>
      </c>
      <c r="AA819" s="11">
        <f t="shared" si="128"/>
        <v>1</v>
      </c>
      <c r="AB819" s="11">
        <f t="shared" si="129"/>
        <v>1</v>
      </c>
      <c r="AC819" s="1" t="s">
        <v>846</v>
      </c>
    </row>
    <row r="820" spans="1:29" x14ac:dyDescent="0.2">
      <c r="A820" s="1" t="s">
        <v>847</v>
      </c>
      <c r="B820" s="1">
        <v>1</v>
      </c>
      <c r="C820" s="2">
        <v>40720</v>
      </c>
      <c r="D820" s="2">
        <v>40720</v>
      </c>
      <c r="E820" s="2">
        <v>41584</v>
      </c>
      <c r="F820" s="1">
        <v>41</v>
      </c>
      <c r="G820" s="1">
        <v>41.463414630000003</v>
      </c>
      <c r="H820" s="1">
        <v>9.7560975610000007</v>
      </c>
      <c r="I820" s="1">
        <v>65.849999999999994</v>
      </c>
      <c r="J820" s="1">
        <v>1.38888888888889E-2</v>
      </c>
      <c r="K820" s="1">
        <v>1</v>
      </c>
      <c r="L820" s="1">
        <v>1</v>
      </c>
      <c r="M820" s="1">
        <v>0</v>
      </c>
      <c r="N820" s="7">
        <f t="shared" si="120"/>
        <v>0</v>
      </c>
      <c r="O820" s="1">
        <v>0</v>
      </c>
      <c r="P820" s="1" t="s">
        <v>26</v>
      </c>
      <c r="Q820" s="1" t="s">
        <v>24</v>
      </c>
      <c r="R820" s="10">
        <f>F820*Part4Out!C$78+'relay test.csv'!H820*Part4Out!C$79+'relay test.csv'!I820*Part4Out!C$80+'relay test.csv'!J820*Part4Out!C$81+'relay test.csv'!K820*Part4Out!C$82+'relay test.csv'!L820*Part4Out!C$83+'relay test.csv'!M820*Part4Out!C$84+'relay test.csv'!N820*Part4Out!C$85</f>
        <v>9.9024016232129846</v>
      </c>
      <c r="S820" s="10">
        <f>(F820*Part4Out!C$78+'relay test.csv'!H820*Part4Out!C$79+'relay test.csv'!I820*Part4Out!C$80+'relay test.csv'!J820*Part4Out!C$81+'relay test.csv'!K820*Part4Out!C$82+'relay test.csv'!L820*Part4Out!C$83+'relay test.csv'!M820*Part4Out!C$84+'relay test.csv'!N820*Part4Out!C$85) +Part4Out!C$77</f>
        <v>7.298766371647659</v>
      </c>
      <c r="T820" s="10">
        <f t="shared" si="121"/>
        <v>1478.4749135498848</v>
      </c>
      <c r="U820" s="12">
        <f t="shared" si="122"/>
        <v>0.99932408451752619</v>
      </c>
      <c r="V820" s="11">
        <f t="shared" si="123"/>
        <v>1</v>
      </c>
      <c r="W820" s="11">
        <f t="shared" si="124"/>
        <v>1</v>
      </c>
      <c r="X820" s="11">
        <f t="shared" si="125"/>
        <v>19978.293201694658</v>
      </c>
      <c r="Y820" s="12">
        <f t="shared" si="126"/>
        <v>0.99994994817935223</v>
      </c>
      <c r="Z820" s="11">
        <f t="shared" si="127"/>
        <v>1</v>
      </c>
      <c r="AA820" s="11">
        <f t="shared" si="128"/>
        <v>1</v>
      </c>
      <c r="AB820" s="11">
        <f t="shared" si="129"/>
        <v>1</v>
      </c>
      <c r="AC820" s="1" t="s">
        <v>847</v>
      </c>
    </row>
    <row r="821" spans="1:29" x14ac:dyDescent="0.2">
      <c r="A821" s="1" t="s">
        <v>848</v>
      </c>
      <c r="B821" s="1">
        <v>1</v>
      </c>
      <c r="C821" s="2">
        <v>41444</v>
      </c>
      <c r="D821" s="2">
        <v>41493</v>
      </c>
      <c r="E821" s="2">
        <v>41493</v>
      </c>
      <c r="F821" s="1">
        <v>30</v>
      </c>
      <c r="G821" s="1">
        <v>90</v>
      </c>
      <c r="H821" s="1">
        <v>3.3333333330000001</v>
      </c>
      <c r="I821" s="1">
        <v>62.32</v>
      </c>
      <c r="J821" s="1">
        <v>0</v>
      </c>
      <c r="K821" s="1">
        <v>1</v>
      </c>
      <c r="L821" s="1">
        <v>0</v>
      </c>
      <c r="M821" s="1">
        <v>0</v>
      </c>
      <c r="N821" s="7">
        <f t="shared" si="120"/>
        <v>1</v>
      </c>
      <c r="O821" s="1">
        <v>0</v>
      </c>
      <c r="P821" s="1" t="s">
        <v>23</v>
      </c>
      <c r="Q821" s="1" t="s">
        <v>28</v>
      </c>
      <c r="R821" s="10">
        <f>F821*Part4Out!C$78+'relay test.csv'!H821*Part4Out!C$79+'relay test.csv'!I821*Part4Out!C$80+'relay test.csv'!J821*Part4Out!C$81+'relay test.csv'!K821*Part4Out!C$82+'relay test.csv'!L821*Part4Out!C$83+'relay test.csv'!M821*Part4Out!C$84+'relay test.csv'!N821*Part4Out!C$85</f>
        <v>6.9756940966439194</v>
      </c>
      <c r="S821" s="10">
        <f>(F821*Part4Out!C$78+'relay test.csv'!H821*Part4Out!C$79+'relay test.csv'!I821*Part4Out!C$80+'relay test.csv'!J821*Part4Out!C$81+'relay test.csv'!K821*Part4Out!C$82+'relay test.csv'!L821*Part4Out!C$83+'relay test.csv'!M821*Part4Out!C$84+'relay test.csv'!N821*Part4Out!C$85) +Part4Out!C$77</f>
        <v>4.3720588450785947</v>
      </c>
      <c r="T821" s="10">
        <f t="shared" si="121"/>
        <v>79.206537933487851</v>
      </c>
      <c r="U821" s="12">
        <f t="shared" si="122"/>
        <v>0.98753218845040713</v>
      </c>
      <c r="V821" s="11">
        <f t="shared" si="123"/>
        <v>1</v>
      </c>
      <c r="W821" s="11">
        <f t="shared" si="124"/>
        <v>1</v>
      </c>
      <c r="X821" s="11">
        <f t="shared" si="125"/>
        <v>1070.2998230297515</v>
      </c>
      <c r="Y821" s="12">
        <f t="shared" si="126"/>
        <v>0.99906655449902726</v>
      </c>
      <c r="Z821" s="11">
        <f t="shared" si="127"/>
        <v>1</v>
      </c>
      <c r="AA821" s="11">
        <f t="shared" si="128"/>
        <v>1</v>
      </c>
      <c r="AB821" s="11">
        <f t="shared" si="129"/>
        <v>1</v>
      </c>
      <c r="AC821" s="1" t="s">
        <v>848</v>
      </c>
    </row>
    <row r="822" spans="1:29" x14ac:dyDescent="0.2">
      <c r="A822" s="1" t="s">
        <v>849</v>
      </c>
      <c r="B822" s="1">
        <v>1</v>
      </c>
      <c r="C822" s="2">
        <v>40067</v>
      </c>
      <c r="D822" s="2">
        <v>40185</v>
      </c>
      <c r="E822" s="2">
        <v>41648</v>
      </c>
      <c r="F822" s="1">
        <v>48</v>
      </c>
      <c r="G822" s="1">
        <v>16.666666670000001</v>
      </c>
      <c r="H822" s="1">
        <v>2.0833333330000001</v>
      </c>
      <c r="I822" s="1">
        <v>71.760000000000005</v>
      </c>
      <c r="J822" s="1">
        <v>2.1872863978127099E-2</v>
      </c>
      <c r="K822" s="1">
        <v>0</v>
      </c>
      <c r="L822" s="1">
        <v>0</v>
      </c>
      <c r="M822" s="1">
        <v>0</v>
      </c>
      <c r="N822" s="7">
        <f t="shared" si="120"/>
        <v>1</v>
      </c>
      <c r="O822" s="1">
        <v>0</v>
      </c>
      <c r="P822" s="1" t="s">
        <v>23</v>
      </c>
      <c r="Q822" s="1" t="s">
        <v>24</v>
      </c>
      <c r="R822" s="10">
        <f>F822*Part4Out!C$78+'relay test.csv'!H822*Part4Out!C$79+'relay test.csv'!I822*Part4Out!C$80+'relay test.csv'!J822*Part4Out!C$81+'relay test.csv'!K822*Part4Out!C$82+'relay test.csv'!L822*Part4Out!C$83+'relay test.csv'!M822*Part4Out!C$84+'relay test.csv'!N822*Part4Out!C$85</f>
        <v>10.193920901936806</v>
      </c>
      <c r="S822" s="10">
        <f>(F822*Part4Out!C$78+'relay test.csv'!H822*Part4Out!C$79+'relay test.csv'!I822*Part4Out!C$80+'relay test.csv'!J822*Part4Out!C$81+'relay test.csv'!K822*Part4Out!C$82+'relay test.csv'!L822*Part4Out!C$83+'relay test.csv'!M822*Part4Out!C$84+'relay test.csv'!N822*Part4Out!C$85) +Part4Out!C$77</f>
        <v>7.5902856503714808</v>
      </c>
      <c r="T822" s="10">
        <f t="shared" si="121"/>
        <v>1978.8787004552628</v>
      </c>
      <c r="U822" s="12">
        <f t="shared" si="122"/>
        <v>0.99949491855244965</v>
      </c>
      <c r="V822" s="11">
        <f t="shared" si="123"/>
        <v>1</v>
      </c>
      <c r="W822" s="11">
        <f t="shared" si="124"/>
        <v>1</v>
      </c>
      <c r="X822" s="11">
        <f t="shared" si="125"/>
        <v>26740.135071591667</v>
      </c>
      <c r="Y822" s="12">
        <f t="shared" si="126"/>
        <v>0.99996260442956808</v>
      </c>
      <c r="Z822" s="11">
        <f t="shared" si="127"/>
        <v>1</v>
      </c>
      <c r="AA822" s="11">
        <f t="shared" si="128"/>
        <v>1</v>
      </c>
      <c r="AB822" s="11">
        <f t="shared" si="129"/>
        <v>1</v>
      </c>
      <c r="AC822" s="1" t="s">
        <v>849</v>
      </c>
    </row>
    <row r="823" spans="1:29" x14ac:dyDescent="0.2">
      <c r="A823" s="1" t="s">
        <v>850</v>
      </c>
      <c r="B823" s="1">
        <v>1</v>
      </c>
      <c r="C823" s="2">
        <v>40530</v>
      </c>
      <c r="D823" s="2">
        <v>40596</v>
      </c>
      <c r="E823" s="2">
        <v>40981</v>
      </c>
      <c r="F823" s="1">
        <v>42</v>
      </c>
      <c r="G823" s="1">
        <v>40.47619048</v>
      </c>
      <c r="H823" s="1">
        <v>16.666666670000001</v>
      </c>
      <c r="I823" s="1">
        <v>59.83</v>
      </c>
      <c r="J823" s="1">
        <v>1.2987012987013E-2</v>
      </c>
      <c r="K823" s="1">
        <v>0</v>
      </c>
      <c r="L823" s="1">
        <v>0</v>
      </c>
      <c r="M823" s="1">
        <v>0</v>
      </c>
      <c r="N823" s="7">
        <f t="shared" si="120"/>
        <v>0</v>
      </c>
      <c r="O823" s="1">
        <v>0</v>
      </c>
      <c r="P823" s="1" t="s">
        <v>32</v>
      </c>
      <c r="Q823" s="1" t="s">
        <v>24</v>
      </c>
      <c r="R823" s="10">
        <f>F823*Part4Out!C$78+'relay test.csv'!H823*Part4Out!C$79+'relay test.csv'!I823*Part4Out!C$80+'relay test.csv'!J823*Part4Out!C$81+'relay test.csv'!K823*Part4Out!C$82+'relay test.csv'!L823*Part4Out!C$83+'relay test.csv'!M823*Part4Out!C$84+'relay test.csv'!N823*Part4Out!C$85</f>
        <v>8.9886973566871724</v>
      </c>
      <c r="S823" s="10">
        <f>(F823*Part4Out!C$78+'relay test.csv'!H823*Part4Out!C$79+'relay test.csv'!I823*Part4Out!C$80+'relay test.csv'!J823*Part4Out!C$81+'relay test.csv'!K823*Part4Out!C$82+'relay test.csv'!L823*Part4Out!C$83+'relay test.csv'!M823*Part4Out!C$84+'relay test.csv'!N823*Part4Out!C$85) +Part4Out!C$77</f>
        <v>6.3850621051218468</v>
      </c>
      <c r="T823" s="10">
        <f t="shared" si="121"/>
        <v>592.92155492062011</v>
      </c>
      <c r="U823" s="12">
        <f t="shared" si="122"/>
        <v>0.99831627595982153</v>
      </c>
      <c r="V823" s="11">
        <f t="shared" si="123"/>
        <v>1</v>
      </c>
      <c r="W823" s="11">
        <f t="shared" si="124"/>
        <v>1</v>
      </c>
      <c r="X823" s="11">
        <f t="shared" si="125"/>
        <v>8012.013299141563</v>
      </c>
      <c r="Y823" s="12">
        <f t="shared" si="126"/>
        <v>0.99987520300258237</v>
      </c>
      <c r="Z823" s="11">
        <f t="shared" si="127"/>
        <v>1</v>
      </c>
      <c r="AA823" s="11">
        <f t="shared" si="128"/>
        <v>1</v>
      </c>
      <c r="AB823" s="11">
        <f t="shared" si="129"/>
        <v>1</v>
      </c>
      <c r="AC823" s="1" t="s">
        <v>850</v>
      </c>
    </row>
    <row r="824" spans="1:29" x14ac:dyDescent="0.2">
      <c r="A824" s="1" t="s">
        <v>851</v>
      </c>
      <c r="B824" s="1">
        <v>1</v>
      </c>
      <c r="C824" s="2">
        <v>41252</v>
      </c>
      <c r="D824" s="2">
        <v>41428</v>
      </c>
      <c r="E824" s="2">
        <v>41428</v>
      </c>
      <c r="F824" s="1">
        <v>32</v>
      </c>
      <c r="G824" s="1">
        <v>87.5</v>
      </c>
      <c r="H824" s="1">
        <v>3.125</v>
      </c>
      <c r="I824" s="1">
        <v>145.86000000000001</v>
      </c>
      <c r="J824" s="1">
        <v>0</v>
      </c>
      <c r="K824" s="1">
        <v>0</v>
      </c>
      <c r="L824" s="1">
        <v>0</v>
      </c>
      <c r="M824" s="1">
        <v>0</v>
      </c>
      <c r="N824" s="7">
        <f t="shared" si="120"/>
        <v>1</v>
      </c>
      <c r="O824" s="1">
        <v>0</v>
      </c>
      <c r="P824" s="1" t="s">
        <v>23</v>
      </c>
      <c r="Q824" s="1" t="s">
        <v>24</v>
      </c>
      <c r="R824" s="10">
        <f>F824*Part4Out!C$78+'relay test.csv'!H824*Part4Out!C$79+'relay test.csv'!I824*Part4Out!C$80+'relay test.csv'!J824*Part4Out!C$81+'relay test.csv'!K824*Part4Out!C$82+'relay test.csv'!L824*Part4Out!C$83+'relay test.csv'!M824*Part4Out!C$84+'relay test.csv'!N824*Part4Out!C$85</f>
        <v>6.583325741043426</v>
      </c>
      <c r="S824" s="10">
        <f>(F824*Part4Out!C$78+'relay test.csv'!H824*Part4Out!C$79+'relay test.csv'!I824*Part4Out!C$80+'relay test.csv'!J824*Part4Out!C$81+'relay test.csv'!K824*Part4Out!C$82+'relay test.csv'!L824*Part4Out!C$83+'relay test.csv'!M824*Part4Out!C$84+'relay test.csv'!N824*Part4Out!C$85) +Part4Out!C$77</f>
        <v>3.9796904894781009</v>
      </c>
      <c r="T824" s="10">
        <f t="shared" si="121"/>
        <v>53.500472705411802</v>
      </c>
      <c r="U824" s="12">
        <f t="shared" si="122"/>
        <v>0.98165153529208382</v>
      </c>
      <c r="V824" s="11">
        <f t="shared" si="123"/>
        <v>1</v>
      </c>
      <c r="W824" s="11">
        <f t="shared" si="124"/>
        <v>1</v>
      </c>
      <c r="X824" s="11">
        <f t="shared" si="125"/>
        <v>722.93964567286844</v>
      </c>
      <c r="Y824" s="12">
        <f t="shared" si="126"/>
        <v>0.99861866937944732</v>
      </c>
      <c r="Z824" s="11">
        <f t="shared" si="127"/>
        <v>1</v>
      </c>
      <c r="AA824" s="11">
        <f t="shared" si="128"/>
        <v>1</v>
      </c>
      <c r="AB824" s="11">
        <f t="shared" si="129"/>
        <v>1</v>
      </c>
      <c r="AC824" s="1" t="s">
        <v>851</v>
      </c>
    </row>
    <row r="825" spans="1:29" x14ac:dyDescent="0.2">
      <c r="A825" s="1" t="s">
        <v>852</v>
      </c>
      <c r="B825" s="1">
        <v>1</v>
      </c>
      <c r="C825" s="2">
        <v>40685</v>
      </c>
      <c r="D825" s="2">
        <v>40748</v>
      </c>
      <c r="E825" s="2">
        <v>41651</v>
      </c>
      <c r="F825" s="1">
        <v>55</v>
      </c>
      <c r="G825" s="1">
        <v>34.545454550000002</v>
      </c>
      <c r="H825" s="1">
        <v>16.363636360000001</v>
      </c>
      <c r="I825" s="1">
        <v>68.540000000000006</v>
      </c>
      <c r="J825" s="1">
        <v>3.6544850498338902E-2</v>
      </c>
      <c r="K825" s="1">
        <v>1</v>
      </c>
      <c r="L825" s="1">
        <v>0</v>
      </c>
      <c r="M825" s="1">
        <v>0</v>
      </c>
      <c r="N825" s="7">
        <f t="shared" si="120"/>
        <v>0</v>
      </c>
      <c r="O825" s="1">
        <v>0</v>
      </c>
      <c r="P825" s="1" t="s">
        <v>26</v>
      </c>
      <c r="Q825" s="1" t="s">
        <v>28</v>
      </c>
      <c r="R825" s="10">
        <f>F825*Part4Out!C$78+'relay test.csv'!H825*Part4Out!C$79+'relay test.csv'!I825*Part4Out!C$80+'relay test.csv'!J825*Part4Out!C$81+'relay test.csv'!K825*Part4Out!C$82+'relay test.csv'!L825*Part4Out!C$83+'relay test.csv'!M825*Part4Out!C$84+'relay test.csv'!N825*Part4Out!C$85</f>
        <v>12.207557319526405</v>
      </c>
      <c r="S825" s="10">
        <f>(F825*Part4Out!C$78+'relay test.csv'!H825*Part4Out!C$79+'relay test.csv'!I825*Part4Out!C$80+'relay test.csv'!J825*Part4Out!C$81+'relay test.csv'!K825*Part4Out!C$82+'relay test.csv'!L825*Part4Out!C$83+'relay test.csv'!M825*Part4Out!C$84+'relay test.csv'!N825*Part4Out!C$85) +Part4Out!C$77</f>
        <v>9.6039220679610793</v>
      </c>
      <c r="T825" s="10">
        <f t="shared" si="121"/>
        <v>14822.803751408261</v>
      </c>
      <c r="U825" s="12">
        <f t="shared" si="122"/>
        <v>0.99993254093100736</v>
      </c>
      <c r="V825" s="11">
        <f t="shared" si="123"/>
        <v>1</v>
      </c>
      <c r="W825" s="11">
        <f t="shared" si="124"/>
        <v>1</v>
      </c>
      <c r="X825" s="11">
        <f t="shared" si="125"/>
        <v>200297.15533406101</v>
      </c>
      <c r="Y825" s="12">
        <f t="shared" si="126"/>
        <v>0.9999950074427878</v>
      </c>
      <c r="Z825" s="11">
        <f t="shared" si="127"/>
        <v>1</v>
      </c>
      <c r="AA825" s="11">
        <f t="shared" si="128"/>
        <v>1</v>
      </c>
      <c r="AB825" s="11">
        <f t="shared" si="129"/>
        <v>1</v>
      </c>
      <c r="AC825" s="1" t="s">
        <v>852</v>
      </c>
    </row>
    <row r="826" spans="1:29" x14ac:dyDescent="0.2">
      <c r="A826" s="1" t="s">
        <v>853</v>
      </c>
      <c r="B826" s="1">
        <v>1</v>
      </c>
      <c r="C826" s="2">
        <v>41354</v>
      </c>
      <c r="D826" s="2">
        <v>41354</v>
      </c>
      <c r="E826" s="2">
        <v>41354</v>
      </c>
      <c r="F826" s="1">
        <v>45</v>
      </c>
      <c r="G826" s="1">
        <v>15.55555556</v>
      </c>
      <c r="H826" s="1">
        <v>2.2222222220000001</v>
      </c>
      <c r="I826" s="1">
        <v>50.95</v>
      </c>
      <c r="J826" s="1">
        <v>0</v>
      </c>
      <c r="K826" s="1">
        <v>0</v>
      </c>
      <c r="L826" s="1">
        <v>0</v>
      </c>
      <c r="M826" s="1">
        <v>0</v>
      </c>
      <c r="N826" s="7">
        <f t="shared" si="120"/>
        <v>1</v>
      </c>
      <c r="O826" s="1">
        <v>0</v>
      </c>
      <c r="P826" s="1" t="s">
        <v>162</v>
      </c>
      <c r="Q826" s="1" t="s">
        <v>63</v>
      </c>
      <c r="R826" s="10">
        <f>F826*Part4Out!C$78+'relay test.csv'!H826*Part4Out!C$79+'relay test.csv'!I826*Part4Out!C$80+'relay test.csv'!J826*Part4Out!C$81+'relay test.csv'!K826*Part4Out!C$82+'relay test.csv'!L826*Part4Out!C$83+'relay test.csv'!M826*Part4Out!C$84+'relay test.csv'!N826*Part4Out!C$85</f>
        <v>9.6478230614956235</v>
      </c>
      <c r="S826" s="10">
        <f>(F826*Part4Out!C$78+'relay test.csv'!H826*Part4Out!C$79+'relay test.csv'!I826*Part4Out!C$80+'relay test.csv'!J826*Part4Out!C$81+'relay test.csv'!K826*Part4Out!C$82+'relay test.csv'!L826*Part4Out!C$83+'relay test.csv'!M826*Part4Out!C$84+'relay test.csv'!N826*Part4Out!C$85) +Part4Out!C$77</f>
        <v>7.0441878099302979</v>
      </c>
      <c r="T826" s="10">
        <f t="shared" si="121"/>
        <v>1146.1775436548571</v>
      </c>
      <c r="U826" s="12">
        <f t="shared" si="122"/>
        <v>0.99912829534928482</v>
      </c>
      <c r="V826" s="11">
        <f t="shared" si="123"/>
        <v>1</v>
      </c>
      <c r="W826" s="11">
        <f t="shared" si="124"/>
        <v>1</v>
      </c>
      <c r="X826" s="11">
        <f t="shared" si="125"/>
        <v>15488.034878694134</v>
      </c>
      <c r="Y826" s="12">
        <f t="shared" si="126"/>
        <v>0.9999354381981943</v>
      </c>
      <c r="Z826" s="11">
        <f t="shared" si="127"/>
        <v>1</v>
      </c>
      <c r="AA826" s="11">
        <f t="shared" si="128"/>
        <v>1</v>
      </c>
      <c r="AB826" s="11">
        <f t="shared" si="129"/>
        <v>1</v>
      </c>
      <c r="AC826" s="1" t="s">
        <v>853</v>
      </c>
    </row>
    <row r="827" spans="1:29" x14ac:dyDescent="0.2">
      <c r="A827" s="1" t="s">
        <v>854</v>
      </c>
      <c r="B827" s="1">
        <v>1</v>
      </c>
      <c r="C827" s="2">
        <v>40869</v>
      </c>
      <c r="D827" s="2">
        <v>40870</v>
      </c>
      <c r="E827" s="2">
        <v>41647</v>
      </c>
      <c r="F827" s="1">
        <v>37</v>
      </c>
      <c r="G827" s="1">
        <v>43.243243239999998</v>
      </c>
      <c r="H827" s="1">
        <v>10.81081081</v>
      </c>
      <c r="I827" s="1">
        <v>72.63</v>
      </c>
      <c r="J827" s="1">
        <v>2.31660231660232E-2</v>
      </c>
      <c r="K827" s="1">
        <v>1</v>
      </c>
      <c r="L827" s="1">
        <v>0</v>
      </c>
      <c r="M827" s="1">
        <v>0</v>
      </c>
      <c r="N827" s="7">
        <f t="shared" si="120"/>
        <v>0</v>
      </c>
      <c r="O827" s="1">
        <v>0</v>
      </c>
      <c r="P827" s="1" t="s">
        <v>30</v>
      </c>
      <c r="Q827" s="1" t="s">
        <v>24</v>
      </c>
      <c r="R827" s="10">
        <f>F827*Part4Out!C$78+'relay test.csv'!H827*Part4Out!C$79+'relay test.csv'!I827*Part4Out!C$80+'relay test.csv'!J827*Part4Out!C$81+'relay test.csv'!K827*Part4Out!C$82+'relay test.csv'!L827*Part4Out!C$83+'relay test.csv'!M827*Part4Out!C$84+'relay test.csv'!N827*Part4Out!C$85</f>
        <v>8.2865828195277444</v>
      </c>
      <c r="S827" s="10">
        <f>(F827*Part4Out!C$78+'relay test.csv'!H827*Part4Out!C$79+'relay test.csv'!I827*Part4Out!C$80+'relay test.csv'!J827*Part4Out!C$81+'relay test.csv'!K827*Part4Out!C$82+'relay test.csv'!L827*Part4Out!C$83+'relay test.csv'!M827*Part4Out!C$84+'relay test.csv'!N827*Part4Out!C$85) +Part4Out!C$77</f>
        <v>5.6829475679624188</v>
      </c>
      <c r="T827" s="10">
        <f t="shared" si="121"/>
        <v>293.8141921233792</v>
      </c>
      <c r="U827" s="12">
        <f t="shared" si="122"/>
        <v>0.99660803303668133</v>
      </c>
      <c r="V827" s="11">
        <f t="shared" si="123"/>
        <v>1</v>
      </c>
      <c r="W827" s="11">
        <f t="shared" si="124"/>
        <v>1</v>
      </c>
      <c r="X827" s="11">
        <f t="shared" si="125"/>
        <v>3970.243947505342</v>
      </c>
      <c r="Y827" s="12">
        <f t="shared" si="126"/>
        <v>0.99974818973268353</v>
      </c>
      <c r="Z827" s="11">
        <f t="shared" si="127"/>
        <v>1</v>
      </c>
      <c r="AA827" s="11">
        <f t="shared" si="128"/>
        <v>1</v>
      </c>
      <c r="AB827" s="11">
        <f t="shared" si="129"/>
        <v>1</v>
      </c>
      <c r="AC827" s="1" t="s">
        <v>854</v>
      </c>
    </row>
    <row r="828" spans="1:29" x14ac:dyDescent="0.2">
      <c r="A828" s="1" t="s">
        <v>855</v>
      </c>
      <c r="B828" s="1">
        <v>1</v>
      </c>
      <c r="C828" s="2">
        <v>40783</v>
      </c>
      <c r="D828" s="2">
        <v>40825</v>
      </c>
      <c r="E828" s="2">
        <v>41351</v>
      </c>
      <c r="F828" s="1">
        <v>47</v>
      </c>
      <c r="G828" s="1">
        <v>2.1276595739999999</v>
      </c>
      <c r="H828" s="1">
        <v>2.1276595739999999</v>
      </c>
      <c r="I828" s="1">
        <v>80.569999999999993</v>
      </c>
      <c r="J828" s="1">
        <v>3.6121673003802299E-2</v>
      </c>
      <c r="K828" s="1">
        <v>1</v>
      </c>
      <c r="L828" s="1">
        <v>0</v>
      </c>
      <c r="M828" s="1">
        <v>0</v>
      </c>
      <c r="N828" s="7">
        <f t="shared" si="120"/>
        <v>0</v>
      </c>
      <c r="O828" s="1">
        <v>0</v>
      </c>
      <c r="P828" s="1" t="s">
        <v>26</v>
      </c>
      <c r="Q828" s="1" t="s">
        <v>24</v>
      </c>
      <c r="R828" s="10">
        <f>F828*Part4Out!C$78+'relay test.csv'!H828*Part4Out!C$79+'relay test.csv'!I828*Part4Out!C$80+'relay test.csv'!J828*Part4Out!C$81+'relay test.csv'!K828*Part4Out!C$82+'relay test.csv'!L828*Part4Out!C$83+'relay test.csv'!M828*Part4Out!C$84+'relay test.csv'!N828*Part4Out!C$85</f>
        <v>10.199098584968054</v>
      </c>
      <c r="S828" s="10">
        <f>(F828*Part4Out!C$78+'relay test.csv'!H828*Part4Out!C$79+'relay test.csv'!I828*Part4Out!C$80+'relay test.csv'!J828*Part4Out!C$81+'relay test.csv'!K828*Part4Out!C$82+'relay test.csv'!L828*Part4Out!C$83+'relay test.csv'!M828*Part4Out!C$84+'relay test.csv'!N828*Part4Out!C$85) +Part4Out!C$77</f>
        <v>7.5954633334027282</v>
      </c>
      <c r="T828" s="10">
        <f t="shared" si="121"/>
        <v>1989.1512782501022</v>
      </c>
      <c r="U828" s="12">
        <f t="shared" si="122"/>
        <v>0.9994975256348958</v>
      </c>
      <c r="V828" s="11">
        <f t="shared" si="123"/>
        <v>1</v>
      </c>
      <c r="W828" s="11">
        <f t="shared" si="124"/>
        <v>1</v>
      </c>
      <c r="X828" s="11">
        <f t="shared" si="125"/>
        <v>26878.94606475878</v>
      </c>
      <c r="Y828" s="12">
        <f t="shared" si="126"/>
        <v>0.99996279754440021</v>
      </c>
      <c r="Z828" s="11">
        <f t="shared" si="127"/>
        <v>1</v>
      </c>
      <c r="AA828" s="11">
        <f t="shared" si="128"/>
        <v>1</v>
      </c>
      <c r="AB828" s="11">
        <f t="shared" si="129"/>
        <v>1</v>
      </c>
      <c r="AC828" s="1" t="s">
        <v>855</v>
      </c>
    </row>
    <row r="829" spans="1:29" x14ac:dyDescent="0.2">
      <c r="A829" s="1" t="s">
        <v>856</v>
      </c>
      <c r="B829" s="1">
        <v>1</v>
      </c>
      <c r="C829" s="2">
        <v>41381</v>
      </c>
      <c r="D829" s="2">
        <v>41387</v>
      </c>
      <c r="E829" s="2">
        <v>41387</v>
      </c>
      <c r="F829" s="1">
        <v>45</v>
      </c>
      <c r="G829" s="1">
        <v>0</v>
      </c>
      <c r="H829" s="1">
        <v>0</v>
      </c>
      <c r="I829" s="1">
        <v>159.44</v>
      </c>
      <c r="J829" s="1">
        <v>0</v>
      </c>
      <c r="K829" s="1">
        <v>0</v>
      </c>
      <c r="L829" s="1">
        <v>0</v>
      </c>
      <c r="M829" s="1">
        <v>0</v>
      </c>
      <c r="N829" s="7">
        <f t="shared" si="120"/>
        <v>0</v>
      </c>
      <c r="O829" s="1">
        <v>0</v>
      </c>
      <c r="P829" s="1" t="s">
        <v>36</v>
      </c>
      <c r="Q829" s="1" t="s">
        <v>63</v>
      </c>
      <c r="R829" s="10">
        <f>F829*Part4Out!C$78+'relay test.csv'!H829*Part4Out!C$79+'relay test.csv'!I829*Part4Out!C$80+'relay test.csv'!J829*Part4Out!C$81+'relay test.csv'!K829*Part4Out!C$82+'relay test.csv'!L829*Part4Out!C$83+'relay test.csv'!M829*Part4Out!C$84+'relay test.csv'!N829*Part4Out!C$85</f>
        <v>8.9614872050481065</v>
      </c>
      <c r="S829" s="10">
        <f>(F829*Part4Out!C$78+'relay test.csv'!H829*Part4Out!C$79+'relay test.csv'!I829*Part4Out!C$80+'relay test.csv'!J829*Part4Out!C$81+'relay test.csv'!K829*Part4Out!C$82+'relay test.csv'!L829*Part4Out!C$83+'relay test.csv'!M829*Part4Out!C$84+'relay test.csv'!N829*Part4Out!C$85) +Part4Out!C$77</f>
        <v>6.3578519534827809</v>
      </c>
      <c r="T829" s="10">
        <f t="shared" si="121"/>
        <v>577.00558941146335</v>
      </c>
      <c r="U829" s="12">
        <f t="shared" si="122"/>
        <v>0.998269912924167</v>
      </c>
      <c r="V829" s="11">
        <f t="shared" si="123"/>
        <v>1</v>
      </c>
      <c r="W829" s="11">
        <f t="shared" si="124"/>
        <v>1</v>
      </c>
      <c r="X829" s="11">
        <f t="shared" si="125"/>
        <v>7796.9444991126702</v>
      </c>
      <c r="Y829" s="12">
        <f t="shared" si="126"/>
        <v>0.99987176107753606</v>
      </c>
      <c r="Z829" s="11">
        <f t="shared" si="127"/>
        <v>1</v>
      </c>
      <c r="AA829" s="11">
        <f t="shared" si="128"/>
        <v>1</v>
      </c>
      <c r="AB829" s="11">
        <f t="shared" si="129"/>
        <v>1</v>
      </c>
      <c r="AC829" s="1" t="s">
        <v>856</v>
      </c>
    </row>
    <row r="830" spans="1:29" x14ac:dyDescent="0.2">
      <c r="A830" s="1" t="s">
        <v>857</v>
      </c>
      <c r="B830" s="1">
        <v>1</v>
      </c>
      <c r="C830" s="2">
        <v>40133</v>
      </c>
      <c r="D830" s="2">
        <v>40133</v>
      </c>
      <c r="E830" s="2">
        <v>41651</v>
      </c>
      <c r="F830" s="1">
        <v>48</v>
      </c>
      <c r="G830" s="1">
        <v>14.58333333</v>
      </c>
      <c r="H830" s="1">
        <v>6.25</v>
      </c>
      <c r="I830" s="1">
        <v>110.79</v>
      </c>
      <c r="J830" s="1">
        <v>6.5876152832674596E-3</v>
      </c>
      <c r="K830" s="1">
        <v>0</v>
      </c>
      <c r="L830" s="1">
        <v>0</v>
      </c>
      <c r="M830" s="1">
        <v>0</v>
      </c>
      <c r="N830" s="7">
        <f t="shared" si="120"/>
        <v>0</v>
      </c>
      <c r="O830" s="1">
        <v>0</v>
      </c>
      <c r="P830" s="1" t="s">
        <v>26</v>
      </c>
      <c r="Q830" s="1" t="s">
        <v>24</v>
      </c>
      <c r="R830" s="10">
        <f>F830*Part4Out!C$78+'relay test.csv'!H830*Part4Out!C$79+'relay test.csv'!I830*Part4Out!C$80+'relay test.csv'!J830*Part4Out!C$81+'relay test.csv'!K830*Part4Out!C$82+'relay test.csv'!L830*Part4Out!C$83+'relay test.csv'!M830*Part4Out!C$84+'relay test.csv'!N830*Part4Out!C$85</f>
        <v>9.8827573414396443</v>
      </c>
      <c r="S830" s="10">
        <f>(F830*Part4Out!C$78+'relay test.csv'!H830*Part4Out!C$79+'relay test.csv'!I830*Part4Out!C$80+'relay test.csv'!J830*Part4Out!C$81+'relay test.csv'!K830*Part4Out!C$82+'relay test.csv'!L830*Part4Out!C$83+'relay test.csv'!M830*Part4Out!C$84+'relay test.csv'!N830*Part4Out!C$85) +Part4Out!C$77</f>
        <v>7.2791220898743187</v>
      </c>
      <c r="T830" s="10">
        <f t="shared" si="121"/>
        <v>1449.7147470286081</v>
      </c>
      <c r="U830" s="12">
        <f t="shared" si="122"/>
        <v>0.99931068461112138</v>
      </c>
      <c r="V830" s="11">
        <f t="shared" si="123"/>
        <v>1</v>
      </c>
      <c r="W830" s="11">
        <f t="shared" si="124"/>
        <v>1</v>
      </c>
      <c r="X830" s="11">
        <f t="shared" si="125"/>
        <v>19589.663652403193</v>
      </c>
      <c r="Y830" s="12">
        <f t="shared" si="126"/>
        <v>0.99994895527697569</v>
      </c>
      <c r="Z830" s="11">
        <f t="shared" si="127"/>
        <v>1</v>
      </c>
      <c r="AA830" s="11">
        <f t="shared" si="128"/>
        <v>1</v>
      </c>
      <c r="AB830" s="11">
        <f t="shared" si="129"/>
        <v>1</v>
      </c>
      <c r="AC830" s="1" t="s">
        <v>857</v>
      </c>
    </row>
    <row r="831" spans="1:29" x14ac:dyDescent="0.2">
      <c r="A831" s="1" t="s">
        <v>858</v>
      </c>
      <c r="B831" s="1">
        <v>1</v>
      </c>
      <c r="C831" s="2">
        <v>41451</v>
      </c>
      <c r="D831" s="2">
        <v>41451</v>
      </c>
      <c r="E831" s="2">
        <v>41611</v>
      </c>
      <c r="F831" s="1">
        <v>46</v>
      </c>
      <c r="G831" s="1">
        <v>8.6956521739999992</v>
      </c>
      <c r="H831" s="1">
        <v>4.3478260869999996</v>
      </c>
      <c r="I831" s="1">
        <v>49.49</v>
      </c>
      <c r="J831" s="1">
        <v>3.125E-2</v>
      </c>
      <c r="K831" s="1">
        <v>1</v>
      </c>
      <c r="L831" s="1">
        <v>0</v>
      </c>
      <c r="M831" s="1">
        <v>0</v>
      </c>
      <c r="N831" s="7">
        <f t="shared" si="120"/>
        <v>1</v>
      </c>
      <c r="O831" s="1">
        <v>0</v>
      </c>
      <c r="P831" s="1" t="s">
        <v>23</v>
      </c>
      <c r="Q831" s="1" t="s">
        <v>24</v>
      </c>
      <c r="R831" s="10">
        <f>F831*Part4Out!C$78+'relay test.csv'!H831*Part4Out!C$79+'relay test.csv'!I831*Part4Out!C$80+'relay test.csv'!J831*Part4Out!C$81+'relay test.csv'!K831*Part4Out!C$82+'relay test.csv'!L831*Part4Out!C$83+'relay test.csv'!M831*Part4Out!C$84+'relay test.csv'!N831*Part4Out!C$85</f>
        <v>10.406037398287081</v>
      </c>
      <c r="S831" s="10">
        <f>(F831*Part4Out!C$78+'relay test.csv'!H831*Part4Out!C$79+'relay test.csv'!I831*Part4Out!C$80+'relay test.csv'!J831*Part4Out!C$81+'relay test.csv'!K831*Part4Out!C$82+'relay test.csv'!L831*Part4Out!C$83+'relay test.csv'!M831*Part4Out!C$84+'relay test.csv'!N831*Part4Out!C$85) +Part4Out!C$77</f>
        <v>7.8024021467217555</v>
      </c>
      <c r="T831" s="10">
        <f t="shared" si="121"/>
        <v>2446.4717088194202</v>
      </c>
      <c r="U831" s="12">
        <f t="shared" si="122"/>
        <v>0.99959141509321781</v>
      </c>
      <c r="V831" s="11">
        <f t="shared" si="123"/>
        <v>1</v>
      </c>
      <c r="W831" s="11">
        <f t="shared" si="124"/>
        <v>1</v>
      </c>
      <c r="X831" s="11">
        <f t="shared" si="125"/>
        <v>33058.612398834055</v>
      </c>
      <c r="Y831" s="12">
        <f t="shared" si="126"/>
        <v>0.99996975161148483</v>
      </c>
      <c r="Z831" s="11">
        <f t="shared" si="127"/>
        <v>1</v>
      </c>
      <c r="AA831" s="11">
        <f t="shared" si="128"/>
        <v>1</v>
      </c>
      <c r="AB831" s="11">
        <f t="shared" si="129"/>
        <v>1</v>
      </c>
      <c r="AC831" s="1" t="s">
        <v>858</v>
      </c>
    </row>
    <row r="832" spans="1:29" x14ac:dyDescent="0.2">
      <c r="A832" s="1" t="s">
        <v>859</v>
      </c>
      <c r="B832" s="1">
        <v>1</v>
      </c>
      <c r="C832" s="2">
        <v>41419</v>
      </c>
      <c r="D832" s="2">
        <v>41421</v>
      </c>
      <c r="E832" s="2">
        <v>41421</v>
      </c>
      <c r="F832" s="1">
        <v>44</v>
      </c>
      <c r="G832" s="1">
        <v>18.18181818</v>
      </c>
      <c r="H832" s="1">
        <v>4.5454545450000001</v>
      </c>
      <c r="I832" s="1">
        <v>45.73</v>
      </c>
      <c r="J832" s="1">
        <v>0</v>
      </c>
      <c r="K832" s="1">
        <v>1</v>
      </c>
      <c r="L832" s="1">
        <v>0</v>
      </c>
      <c r="M832" s="1">
        <v>0</v>
      </c>
      <c r="N832" s="7">
        <f t="shared" si="120"/>
        <v>0</v>
      </c>
      <c r="O832" s="1">
        <v>0</v>
      </c>
      <c r="P832" s="1" t="s">
        <v>32</v>
      </c>
      <c r="Q832" s="1" t="s">
        <v>167</v>
      </c>
      <c r="R832" s="10">
        <f>F832*Part4Out!C$78+'relay test.csv'!H832*Part4Out!C$79+'relay test.csv'!I832*Part4Out!C$80+'relay test.csv'!J832*Part4Out!C$81+'relay test.csv'!K832*Part4Out!C$82+'relay test.csv'!L832*Part4Out!C$83+'relay test.csv'!M832*Part4Out!C$84+'relay test.csv'!N832*Part4Out!C$85</f>
        <v>9.7544901562127766</v>
      </c>
      <c r="S832" s="10">
        <f>(F832*Part4Out!C$78+'relay test.csv'!H832*Part4Out!C$79+'relay test.csv'!I832*Part4Out!C$80+'relay test.csv'!J832*Part4Out!C$81+'relay test.csv'!K832*Part4Out!C$82+'relay test.csv'!L832*Part4Out!C$83+'relay test.csv'!M832*Part4Out!C$84+'relay test.csv'!N832*Part4Out!C$85) +Part4Out!C$77</f>
        <v>7.150854904647451</v>
      </c>
      <c r="T832" s="10">
        <f t="shared" si="121"/>
        <v>1275.1956600063706</v>
      </c>
      <c r="U832" s="12">
        <f t="shared" si="122"/>
        <v>0.99921642109330244</v>
      </c>
      <c r="V832" s="11">
        <f t="shared" si="123"/>
        <v>1</v>
      </c>
      <c r="W832" s="11">
        <f t="shared" si="124"/>
        <v>1</v>
      </c>
      <c r="X832" s="11">
        <f t="shared" si="125"/>
        <v>17231.427162985285</v>
      </c>
      <c r="Y832" s="12">
        <f t="shared" si="126"/>
        <v>0.9999419698693317</v>
      </c>
      <c r="Z832" s="11">
        <f t="shared" si="127"/>
        <v>1</v>
      </c>
      <c r="AA832" s="11">
        <f t="shared" si="128"/>
        <v>1</v>
      </c>
      <c r="AB832" s="11">
        <f t="shared" si="129"/>
        <v>1</v>
      </c>
      <c r="AC832" s="1" t="s">
        <v>859</v>
      </c>
    </row>
    <row r="833" spans="1:29" x14ac:dyDescent="0.2">
      <c r="A833" s="1" t="s">
        <v>860</v>
      </c>
      <c r="B833" s="1">
        <v>0</v>
      </c>
      <c r="C833" s="2">
        <v>41355</v>
      </c>
      <c r="D833" s="2">
        <v>41584</v>
      </c>
      <c r="E833" s="2">
        <v>41584</v>
      </c>
      <c r="F833" s="1">
        <v>0</v>
      </c>
      <c r="G833" s="1">
        <v>0</v>
      </c>
      <c r="H833" s="1">
        <v>0</v>
      </c>
      <c r="I833" s="1">
        <v>80.239999999999995</v>
      </c>
      <c r="J833" s="1">
        <v>0</v>
      </c>
      <c r="K833" s="1">
        <v>1</v>
      </c>
      <c r="L833" s="1">
        <v>0</v>
      </c>
      <c r="M833" s="1">
        <v>0</v>
      </c>
      <c r="N833" s="7">
        <f t="shared" si="120"/>
        <v>0</v>
      </c>
      <c r="O833" s="1">
        <v>0</v>
      </c>
      <c r="P833" s="1" t="s">
        <v>36</v>
      </c>
      <c r="Q833" s="1" t="s">
        <v>28</v>
      </c>
      <c r="R833" s="10">
        <f>F833*Part4Out!C$78+'relay test.csv'!H833*Part4Out!C$79+'relay test.csv'!I833*Part4Out!C$80+'relay test.csv'!J833*Part4Out!C$81+'relay test.csv'!K833*Part4Out!C$82+'relay test.csv'!L833*Part4Out!C$83+'relay test.csv'!M833*Part4Out!C$84+'relay test.csv'!N833*Part4Out!C$85</f>
        <v>0.23863046767211737</v>
      </c>
      <c r="S833" s="10">
        <f>(F833*Part4Out!C$78+'relay test.csv'!H833*Part4Out!C$79+'relay test.csv'!I833*Part4Out!C$80+'relay test.csv'!J833*Part4Out!C$81+'relay test.csv'!K833*Part4Out!C$82+'relay test.csv'!L833*Part4Out!C$83+'relay test.csv'!M833*Part4Out!C$84+'relay test.csv'!N833*Part4Out!C$85) +Part4Out!C$77</f>
        <v>-2.365004783893208</v>
      </c>
      <c r="T833" s="10">
        <f t="shared" si="121"/>
        <v>9.3948850926134309E-2</v>
      </c>
      <c r="U833" s="12">
        <f t="shared" si="122"/>
        <v>8.5880478640840877E-2</v>
      </c>
      <c r="V833" s="11">
        <f t="shared" si="123"/>
        <v>0</v>
      </c>
      <c r="W833" s="11">
        <f t="shared" si="124"/>
        <v>0</v>
      </c>
      <c r="X833" s="11">
        <f t="shared" si="125"/>
        <v>1.2695093251585863</v>
      </c>
      <c r="Y833" s="12">
        <f t="shared" si="126"/>
        <v>0.55937612200376252</v>
      </c>
      <c r="Z833" s="11">
        <f t="shared" si="127"/>
        <v>1</v>
      </c>
      <c r="AA833" s="11">
        <f t="shared" si="128"/>
        <v>0</v>
      </c>
      <c r="AB833" s="11">
        <f t="shared" si="129"/>
        <v>0</v>
      </c>
      <c r="AC833" s="1" t="s">
        <v>860</v>
      </c>
    </row>
    <row r="834" spans="1:29" x14ac:dyDescent="0.2">
      <c r="A834" s="1" t="s">
        <v>861</v>
      </c>
      <c r="B834" s="1">
        <v>1</v>
      </c>
      <c r="C834" s="2">
        <v>40680</v>
      </c>
      <c r="D834" s="2">
        <v>40680</v>
      </c>
      <c r="E834" s="2">
        <v>41599</v>
      </c>
      <c r="F834" s="1">
        <v>52</v>
      </c>
      <c r="G834" s="1">
        <v>13.46153846</v>
      </c>
      <c r="H834" s="1">
        <v>3.846153846</v>
      </c>
      <c r="I834" s="1">
        <v>37.29</v>
      </c>
      <c r="J834" s="1">
        <v>2.50272034820457E-2</v>
      </c>
      <c r="K834" s="1">
        <v>1</v>
      </c>
      <c r="L834" s="1">
        <v>1</v>
      </c>
      <c r="M834" s="1">
        <v>0</v>
      </c>
      <c r="N834" s="7">
        <f t="shared" si="120"/>
        <v>1</v>
      </c>
      <c r="O834" s="1">
        <v>0</v>
      </c>
      <c r="P834" s="1" t="s">
        <v>23</v>
      </c>
      <c r="Q834" s="1" t="s">
        <v>28</v>
      </c>
      <c r="R834" s="10">
        <f>F834*Part4Out!C$78+'relay test.csv'!H834*Part4Out!C$79+'relay test.csv'!I834*Part4Out!C$80+'relay test.csv'!J834*Part4Out!C$81+'relay test.csv'!K834*Part4Out!C$82+'relay test.csv'!L834*Part4Out!C$83+'relay test.csv'!M834*Part4Out!C$84+'relay test.csv'!N834*Part4Out!C$85</f>
        <v>12.472718438294491</v>
      </c>
      <c r="S834" s="10">
        <f>(F834*Part4Out!C$78+'relay test.csv'!H834*Part4Out!C$79+'relay test.csv'!I834*Part4Out!C$80+'relay test.csv'!J834*Part4Out!C$81+'relay test.csv'!K834*Part4Out!C$82+'relay test.csv'!L834*Part4Out!C$83+'relay test.csv'!M834*Part4Out!C$84+'relay test.csv'!N834*Part4Out!C$85) +Part4Out!C$77</f>
        <v>9.8690831867291653</v>
      </c>
      <c r="T834" s="10">
        <f t="shared" si="121"/>
        <v>19323.614703665484</v>
      </c>
      <c r="U834" s="12">
        <f t="shared" si="122"/>
        <v>0.99994825252584152</v>
      </c>
      <c r="V834" s="11">
        <f t="shared" si="123"/>
        <v>1</v>
      </c>
      <c r="W834" s="11">
        <f t="shared" si="124"/>
        <v>1</v>
      </c>
      <c r="X834" s="11">
        <f t="shared" si="125"/>
        <v>261115.58385490408</v>
      </c>
      <c r="Y834" s="12">
        <f t="shared" si="126"/>
        <v>0.99999617029303445</v>
      </c>
      <c r="Z834" s="11">
        <f t="shared" si="127"/>
        <v>1</v>
      </c>
      <c r="AA834" s="11">
        <f t="shared" si="128"/>
        <v>1</v>
      </c>
      <c r="AB834" s="11">
        <f t="shared" si="129"/>
        <v>1</v>
      </c>
      <c r="AC834" s="1" t="s">
        <v>861</v>
      </c>
    </row>
    <row r="835" spans="1:29" x14ac:dyDescent="0.2">
      <c r="A835" s="1" t="s">
        <v>862</v>
      </c>
      <c r="B835" s="1">
        <v>0</v>
      </c>
      <c r="C835" s="2">
        <v>41428</v>
      </c>
      <c r="D835" s="2">
        <v>41438</v>
      </c>
      <c r="E835" s="2">
        <v>41591</v>
      </c>
      <c r="F835" s="1">
        <v>0</v>
      </c>
      <c r="G835" s="1">
        <v>0</v>
      </c>
      <c r="H835" s="1">
        <v>0</v>
      </c>
      <c r="I835" s="1">
        <v>129.83000000000001</v>
      </c>
      <c r="J835" s="1">
        <v>1.9607843137254902E-2</v>
      </c>
      <c r="K835" s="1">
        <v>1</v>
      </c>
      <c r="L835" s="1">
        <v>0</v>
      </c>
      <c r="M835" s="1">
        <v>0</v>
      </c>
      <c r="N835" s="7">
        <f t="shared" si="120"/>
        <v>0</v>
      </c>
      <c r="O835" s="1">
        <v>0</v>
      </c>
      <c r="P835" s="1" t="s">
        <v>26</v>
      </c>
      <c r="Q835" s="1" t="s">
        <v>63</v>
      </c>
      <c r="R835" s="10">
        <f>F835*Part4Out!C$78+'relay test.csv'!H835*Part4Out!C$79+'relay test.csv'!I835*Part4Out!C$80+'relay test.csv'!J835*Part4Out!C$81+'relay test.csv'!K835*Part4Out!C$82+'relay test.csv'!L835*Part4Out!C$83+'relay test.csv'!M835*Part4Out!C$84+'relay test.csv'!N835*Part4Out!C$85</f>
        <v>5.3496340473890236E-2</v>
      </c>
      <c r="S835" s="10">
        <f>(F835*Part4Out!C$78+'relay test.csv'!H835*Part4Out!C$79+'relay test.csv'!I835*Part4Out!C$80+'relay test.csv'!J835*Part4Out!C$81+'relay test.csv'!K835*Part4Out!C$82+'relay test.csv'!L835*Part4Out!C$83+'relay test.csv'!M835*Part4Out!C$84+'relay test.csv'!N835*Part4Out!C$85) +Part4Out!C$77</f>
        <v>-2.5501389110914348</v>
      </c>
      <c r="T835" s="10">
        <f t="shared" si="121"/>
        <v>7.8070820345016292E-2</v>
      </c>
      <c r="U835" s="12">
        <f t="shared" si="122"/>
        <v>7.2417153745086241E-2</v>
      </c>
      <c r="V835" s="11">
        <f t="shared" si="123"/>
        <v>0</v>
      </c>
      <c r="W835" s="11">
        <f t="shared" si="124"/>
        <v>0</v>
      </c>
      <c r="X835" s="11">
        <f t="shared" si="125"/>
        <v>1.0549531311319993</v>
      </c>
      <c r="Y835" s="12">
        <f t="shared" si="126"/>
        <v>0.51337089646947998</v>
      </c>
      <c r="Z835" s="11">
        <f t="shared" si="127"/>
        <v>1</v>
      </c>
      <c r="AA835" s="11">
        <f t="shared" si="128"/>
        <v>0</v>
      </c>
      <c r="AB835" s="11">
        <f t="shared" si="129"/>
        <v>0</v>
      </c>
      <c r="AC835" s="1" t="s">
        <v>862</v>
      </c>
    </row>
    <row r="836" spans="1:29" x14ac:dyDescent="0.2">
      <c r="A836" s="1" t="s">
        <v>863</v>
      </c>
      <c r="B836" s="1">
        <v>1</v>
      </c>
      <c r="C836" s="2">
        <v>40791</v>
      </c>
      <c r="D836" s="2">
        <v>40791</v>
      </c>
      <c r="E836" s="2">
        <v>41615</v>
      </c>
      <c r="F836" s="1">
        <v>54</v>
      </c>
      <c r="G836" s="1">
        <v>0</v>
      </c>
      <c r="H836" s="1">
        <v>0</v>
      </c>
      <c r="I836" s="1">
        <v>49.2</v>
      </c>
      <c r="J836" s="1">
        <v>1.3349514563106801E-2</v>
      </c>
      <c r="K836" s="1">
        <v>0</v>
      </c>
      <c r="L836" s="1">
        <v>0</v>
      </c>
      <c r="M836" s="1">
        <v>0</v>
      </c>
      <c r="N836" s="7">
        <f t="shared" si="120"/>
        <v>0</v>
      </c>
      <c r="O836" s="1">
        <v>0</v>
      </c>
      <c r="P836" s="1" t="s">
        <v>26</v>
      </c>
      <c r="Q836" s="1" t="s">
        <v>24</v>
      </c>
      <c r="R836" s="10">
        <f>F836*Part4Out!C$78+'relay test.csv'!H836*Part4Out!C$79+'relay test.csv'!I836*Part4Out!C$80+'relay test.csv'!J836*Part4Out!C$81+'relay test.csv'!K836*Part4Out!C$82+'relay test.csv'!L836*Part4Out!C$83+'relay test.csv'!M836*Part4Out!C$84+'relay test.csv'!N836*Part4Out!C$85</f>
        <v>11.2428880301881</v>
      </c>
      <c r="S836" s="10">
        <f>(F836*Part4Out!C$78+'relay test.csv'!H836*Part4Out!C$79+'relay test.csv'!I836*Part4Out!C$80+'relay test.csv'!J836*Part4Out!C$81+'relay test.csv'!K836*Part4Out!C$82+'relay test.csv'!L836*Part4Out!C$83+'relay test.csv'!M836*Part4Out!C$84+'relay test.csv'!N836*Part4Out!C$85) +Part4Out!C$77</f>
        <v>8.6392527786227742</v>
      </c>
      <c r="T836" s="10">
        <f t="shared" si="121"/>
        <v>5649.1071133851474</v>
      </c>
      <c r="U836" s="12">
        <f t="shared" si="122"/>
        <v>0.99982301220491365</v>
      </c>
      <c r="V836" s="11">
        <f t="shared" si="123"/>
        <v>1</v>
      </c>
      <c r="W836" s="11">
        <f t="shared" si="124"/>
        <v>1</v>
      </c>
      <c r="X836" s="11">
        <f t="shared" si="125"/>
        <v>76335.091792668041</v>
      </c>
      <c r="Y836" s="12">
        <f t="shared" si="126"/>
        <v>0.99998690003671242</v>
      </c>
      <c r="Z836" s="11">
        <f t="shared" si="127"/>
        <v>1</v>
      </c>
      <c r="AA836" s="11">
        <f t="shared" si="128"/>
        <v>1</v>
      </c>
      <c r="AB836" s="11">
        <f t="shared" si="129"/>
        <v>1</v>
      </c>
      <c r="AC836" s="1" t="s">
        <v>863</v>
      </c>
    </row>
    <row r="837" spans="1:29" x14ac:dyDescent="0.2">
      <c r="A837" s="1" t="s">
        <v>864</v>
      </c>
      <c r="B837" s="1">
        <v>1</v>
      </c>
      <c r="C837" s="2">
        <v>41393</v>
      </c>
      <c r="D837" s="2">
        <v>41584</v>
      </c>
      <c r="E837" s="2">
        <v>41593</v>
      </c>
      <c r="F837" s="1">
        <v>40</v>
      </c>
      <c r="G837" s="1">
        <v>7.5</v>
      </c>
      <c r="H837" s="1">
        <v>0</v>
      </c>
      <c r="I837" s="1">
        <v>50.02</v>
      </c>
      <c r="J837" s="1">
        <v>0.33333333333333298</v>
      </c>
      <c r="K837" s="1">
        <v>0</v>
      </c>
      <c r="L837" s="1">
        <v>1</v>
      </c>
      <c r="M837" s="1">
        <v>0</v>
      </c>
      <c r="N837" s="7">
        <f t="shared" si="120"/>
        <v>0</v>
      </c>
      <c r="O837" s="1">
        <v>0</v>
      </c>
      <c r="P837" s="1" t="s">
        <v>30</v>
      </c>
      <c r="Q837" s="1" t="s">
        <v>28</v>
      </c>
      <c r="R837" s="10">
        <f>F837*Part4Out!C$78+'relay test.csv'!H837*Part4Out!C$79+'relay test.csv'!I837*Part4Out!C$80+'relay test.csv'!J837*Part4Out!C$81+'relay test.csv'!K837*Part4Out!C$82+'relay test.csv'!L837*Part4Out!C$83+'relay test.csv'!M837*Part4Out!C$84+'relay test.csv'!N837*Part4Out!C$85</f>
        <v>8.8483238073232151</v>
      </c>
      <c r="S837" s="10">
        <f>(F837*Part4Out!C$78+'relay test.csv'!H837*Part4Out!C$79+'relay test.csv'!I837*Part4Out!C$80+'relay test.csv'!J837*Part4Out!C$81+'relay test.csv'!K837*Part4Out!C$82+'relay test.csv'!L837*Part4Out!C$83+'relay test.csv'!M837*Part4Out!C$84+'relay test.csv'!N837*Part4Out!C$85) +Part4Out!C$77</f>
        <v>6.2446885557578895</v>
      </c>
      <c r="T837" s="10">
        <f t="shared" si="121"/>
        <v>515.26872245761467</v>
      </c>
      <c r="U837" s="12">
        <f t="shared" si="122"/>
        <v>0.9980630242420272</v>
      </c>
      <c r="V837" s="11">
        <f t="shared" si="123"/>
        <v>1</v>
      </c>
      <c r="W837" s="11">
        <f t="shared" si="124"/>
        <v>1</v>
      </c>
      <c r="X837" s="11">
        <f t="shared" si="125"/>
        <v>6962.708342615053</v>
      </c>
      <c r="Y837" s="12">
        <f t="shared" si="126"/>
        <v>0.9998563983511658</v>
      </c>
      <c r="Z837" s="11">
        <f t="shared" si="127"/>
        <v>1</v>
      </c>
      <c r="AA837" s="11">
        <f t="shared" si="128"/>
        <v>1</v>
      </c>
      <c r="AB837" s="11">
        <f t="shared" si="129"/>
        <v>1</v>
      </c>
      <c r="AC837" s="1" t="s">
        <v>864</v>
      </c>
    </row>
    <row r="838" spans="1:29" x14ac:dyDescent="0.2">
      <c r="A838" s="1" t="s">
        <v>865</v>
      </c>
      <c r="B838" s="1">
        <v>1</v>
      </c>
      <c r="C838" s="2">
        <v>41455</v>
      </c>
      <c r="D838" s="2">
        <v>41455</v>
      </c>
      <c r="E838" s="2">
        <v>41455</v>
      </c>
      <c r="F838" s="1">
        <v>44</v>
      </c>
      <c r="G838" s="1">
        <v>4.5454545450000001</v>
      </c>
      <c r="H838" s="1">
        <v>0</v>
      </c>
      <c r="I838" s="1">
        <v>88.84</v>
      </c>
      <c r="J838" s="1">
        <v>0</v>
      </c>
      <c r="K838" s="1">
        <v>1</v>
      </c>
      <c r="L838" s="1">
        <v>0</v>
      </c>
      <c r="M838" s="1">
        <v>0</v>
      </c>
      <c r="N838" s="7">
        <f t="shared" ref="N838:N901" si="130">IF(OR(
ISNUMBER(SEARCH("Friday",P838)),
ISNUMBER(SEARCH("Saturday",P838)),
ISNUMBER(SEARCH("Sunday",P838))),
1,
0)</f>
        <v>0</v>
      </c>
      <c r="O838" s="1">
        <v>0</v>
      </c>
      <c r="P838" s="1" t="s">
        <v>26</v>
      </c>
      <c r="Q838" s="1" t="s">
        <v>24</v>
      </c>
      <c r="R838" s="10">
        <f>F838*Part4Out!C$78+'relay test.csv'!H838*Part4Out!C$79+'relay test.csv'!I838*Part4Out!C$80+'relay test.csv'!J838*Part4Out!C$81+'relay test.csv'!K838*Part4Out!C$82+'relay test.csv'!L838*Part4Out!C$83+'relay test.csv'!M838*Part4Out!C$84+'relay test.csv'!N838*Part4Out!C$85</f>
        <v>9.5161206512743597</v>
      </c>
      <c r="S838" s="10">
        <f>(F838*Part4Out!C$78+'relay test.csv'!H838*Part4Out!C$79+'relay test.csv'!I838*Part4Out!C$80+'relay test.csv'!J838*Part4Out!C$81+'relay test.csv'!K838*Part4Out!C$82+'relay test.csv'!L838*Part4Out!C$83+'relay test.csv'!M838*Part4Out!C$84+'relay test.csv'!N838*Part4Out!C$85) +Part4Out!C$77</f>
        <v>6.9124853997090341</v>
      </c>
      <c r="T838" s="10">
        <f t="shared" ref="T838:T901" si="131">EXP(S838)</f>
        <v>1004.7413254074739</v>
      </c>
      <c r="U838" s="12">
        <f t="shared" ref="U838:U901" si="132">T838/(1+T838)</f>
        <v>0.99900570855075999</v>
      </c>
      <c r="V838" s="11">
        <f t="shared" ref="V838:V901" si="133">1*(U838&gt;0.5)+0*(U838&lt;=0.5)</f>
        <v>1</v>
      </c>
      <c r="W838" s="11">
        <f t="shared" ref="W838:W901" si="134">B838</f>
        <v>1</v>
      </c>
      <c r="X838" s="11">
        <f t="shared" ref="X838:X901" si="135">EXP(R838)</f>
        <v>13576.839624998165</v>
      </c>
      <c r="Y838" s="12">
        <f t="shared" ref="Y838:Y901" si="136">X838/(1+X838)</f>
        <v>0.99992635058097468</v>
      </c>
      <c r="Z838" s="11">
        <f t="shared" ref="Z838:Z901" si="137">1*(Y838&gt;0.5)+0*(Y838&lt;=0.5)</f>
        <v>1</v>
      </c>
      <c r="AA838" s="11">
        <f t="shared" ref="AA838:AA901" si="138">B838</f>
        <v>1</v>
      </c>
      <c r="AB838" s="11">
        <f t="shared" ref="AB838:AB901" si="139">1*(AA838&gt;0.5)+0*(AA838&lt;=0.5)</f>
        <v>1</v>
      </c>
      <c r="AC838" s="1" t="s">
        <v>865</v>
      </c>
    </row>
    <row r="839" spans="1:29" x14ac:dyDescent="0.2">
      <c r="A839" s="1" t="s">
        <v>866</v>
      </c>
      <c r="B839" s="1">
        <v>1</v>
      </c>
      <c r="C839" s="2">
        <v>40334</v>
      </c>
      <c r="D839" s="2">
        <v>40356</v>
      </c>
      <c r="E839" s="2">
        <v>41594</v>
      </c>
      <c r="F839" s="1">
        <v>53</v>
      </c>
      <c r="G839" s="1">
        <v>9.4339622639999998</v>
      </c>
      <c r="H839" s="1">
        <v>3.773584906</v>
      </c>
      <c r="I839" s="1">
        <v>119.02</v>
      </c>
      <c r="J839" s="1">
        <v>8.8852988691437793E-3</v>
      </c>
      <c r="K839" s="1">
        <v>0</v>
      </c>
      <c r="L839" s="1">
        <v>0</v>
      </c>
      <c r="M839" s="1">
        <v>0</v>
      </c>
      <c r="N839" s="7">
        <f t="shared" si="130"/>
        <v>0</v>
      </c>
      <c r="O839" s="1">
        <v>0</v>
      </c>
      <c r="P839" s="1" t="s">
        <v>32</v>
      </c>
      <c r="Q839" s="1" t="s">
        <v>24</v>
      </c>
      <c r="R839" s="10">
        <f>F839*Part4Out!C$78+'relay test.csv'!H839*Part4Out!C$79+'relay test.csv'!I839*Part4Out!C$80+'relay test.csv'!J839*Part4Out!C$81+'relay test.csv'!K839*Part4Out!C$82+'relay test.csv'!L839*Part4Out!C$83+'relay test.csv'!M839*Part4Out!C$84+'relay test.csv'!N839*Part4Out!C$85</f>
        <v>10.862556139146616</v>
      </c>
      <c r="S839" s="10">
        <f>(F839*Part4Out!C$78+'relay test.csv'!H839*Part4Out!C$79+'relay test.csv'!I839*Part4Out!C$80+'relay test.csv'!J839*Part4Out!C$81+'relay test.csv'!K839*Part4Out!C$82+'relay test.csv'!L839*Part4Out!C$83+'relay test.csv'!M839*Part4Out!C$84+'relay test.csv'!N839*Part4Out!C$85) +Part4Out!C$77</f>
        <v>8.2589208875812901</v>
      </c>
      <c r="T839" s="10">
        <f t="shared" si="131"/>
        <v>3861.9244005174583</v>
      </c>
      <c r="U839" s="12">
        <f t="shared" si="132"/>
        <v>0.99974112876765953</v>
      </c>
      <c r="V839" s="11">
        <f t="shared" si="133"/>
        <v>1</v>
      </c>
      <c r="W839" s="11">
        <f t="shared" si="134"/>
        <v>1</v>
      </c>
      <c r="X839" s="11">
        <f t="shared" si="135"/>
        <v>52185.300737409772</v>
      </c>
      <c r="Y839" s="12">
        <f t="shared" si="136"/>
        <v>0.99998083788301007</v>
      </c>
      <c r="Z839" s="11">
        <f t="shared" si="137"/>
        <v>1</v>
      </c>
      <c r="AA839" s="11">
        <f t="shared" si="138"/>
        <v>1</v>
      </c>
      <c r="AB839" s="11">
        <f t="shared" si="139"/>
        <v>1</v>
      </c>
      <c r="AC839" s="1" t="s">
        <v>866</v>
      </c>
    </row>
    <row r="840" spans="1:29" x14ac:dyDescent="0.2">
      <c r="A840" s="1" t="s">
        <v>867</v>
      </c>
      <c r="B840" s="1">
        <v>1</v>
      </c>
      <c r="C840" s="2">
        <v>41276</v>
      </c>
      <c r="D840" s="2">
        <v>41276</v>
      </c>
      <c r="E840" s="2">
        <v>41330</v>
      </c>
      <c r="F840" s="1">
        <v>33</v>
      </c>
      <c r="G840" s="1">
        <v>3.0303030299999998</v>
      </c>
      <c r="H840" s="1">
        <v>0</v>
      </c>
      <c r="I840" s="1">
        <v>126.19</v>
      </c>
      <c r="J840" s="1">
        <v>3.7037037037037E-2</v>
      </c>
      <c r="K840" s="1">
        <v>0</v>
      </c>
      <c r="L840" s="1">
        <v>0</v>
      </c>
      <c r="M840" s="1">
        <v>0</v>
      </c>
      <c r="N840" s="7">
        <f t="shared" si="130"/>
        <v>1</v>
      </c>
      <c r="O840" s="1">
        <v>0</v>
      </c>
      <c r="P840" s="1" t="s">
        <v>160</v>
      </c>
      <c r="Q840" s="1" t="s">
        <v>63</v>
      </c>
      <c r="R840" s="10">
        <f>F840*Part4Out!C$78+'relay test.csv'!H840*Part4Out!C$79+'relay test.csv'!I840*Part4Out!C$80+'relay test.csv'!J840*Part4Out!C$81+'relay test.csv'!K840*Part4Out!C$82+'relay test.csv'!L840*Part4Out!C$83+'relay test.csv'!M840*Part4Out!C$84+'relay test.csv'!N840*Part4Out!C$85</f>
        <v>6.7813274887229031</v>
      </c>
      <c r="S840" s="10">
        <f>(F840*Part4Out!C$78+'relay test.csv'!H840*Part4Out!C$79+'relay test.csv'!I840*Part4Out!C$80+'relay test.csv'!J840*Part4Out!C$81+'relay test.csv'!K840*Part4Out!C$82+'relay test.csv'!L840*Part4Out!C$83+'relay test.csv'!M840*Part4Out!C$84+'relay test.csv'!N840*Part4Out!C$85) +Part4Out!C$77</f>
        <v>4.1776922371575775</v>
      </c>
      <c r="T840" s="10">
        <f t="shared" si="131"/>
        <v>65.21517825470724</v>
      </c>
      <c r="U840" s="12">
        <f t="shared" si="132"/>
        <v>0.98489772245038232</v>
      </c>
      <c r="V840" s="11">
        <f t="shared" si="133"/>
        <v>1</v>
      </c>
      <c r="W840" s="11">
        <f t="shared" si="134"/>
        <v>1</v>
      </c>
      <c r="X840" s="11">
        <f t="shared" si="135"/>
        <v>881.23778119780877</v>
      </c>
      <c r="Y840" s="12">
        <f t="shared" si="136"/>
        <v>0.99886651873076404</v>
      </c>
      <c r="Z840" s="11">
        <f t="shared" si="137"/>
        <v>1</v>
      </c>
      <c r="AA840" s="11">
        <f t="shared" si="138"/>
        <v>1</v>
      </c>
      <c r="AB840" s="11">
        <f t="shared" si="139"/>
        <v>1</v>
      </c>
      <c r="AC840" s="1" t="s">
        <v>867</v>
      </c>
    </row>
    <row r="841" spans="1:29" x14ac:dyDescent="0.2">
      <c r="A841" s="1" t="s">
        <v>868</v>
      </c>
      <c r="B841" s="1">
        <v>0</v>
      </c>
      <c r="C841" s="2">
        <v>41393</v>
      </c>
      <c r="D841" s="2">
        <v>41393</v>
      </c>
      <c r="E841" s="2">
        <v>41393</v>
      </c>
      <c r="F841" s="1">
        <v>0</v>
      </c>
      <c r="G841" s="1">
        <v>0</v>
      </c>
      <c r="H841" s="1">
        <v>0</v>
      </c>
      <c r="I841" s="1">
        <v>52.21</v>
      </c>
      <c r="J841" s="1">
        <v>0</v>
      </c>
      <c r="K841" s="1">
        <v>0</v>
      </c>
      <c r="L841" s="1">
        <v>0</v>
      </c>
      <c r="M841" s="1">
        <v>0</v>
      </c>
      <c r="N841" s="7">
        <f t="shared" si="130"/>
        <v>0</v>
      </c>
      <c r="O841" s="1">
        <v>0</v>
      </c>
      <c r="P841" s="1" t="s">
        <v>32</v>
      </c>
      <c r="Q841" s="1" t="s">
        <v>24</v>
      </c>
      <c r="R841" s="10">
        <f>F841*Part4Out!C$78+'relay test.csv'!H841*Part4Out!C$79+'relay test.csv'!I841*Part4Out!C$80+'relay test.csv'!J841*Part4Out!C$81+'relay test.csv'!K841*Part4Out!C$82+'relay test.csv'!L841*Part4Out!C$83+'relay test.csv'!M841*Part4Out!C$84+'relay test.csv'!N841*Part4Out!C$85</f>
        <v>-0.18259606372308942</v>
      </c>
      <c r="S841" s="10">
        <f>(F841*Part4Out!C$78+'relay test.csv'!H841*Part4Out!C$79+'relay test.csv'!I841*Part4Out!C$80+'relay test.csv'!J841*Part4Out!C$81+'relay test.csv'!K841*Part4Out!C$82+'relay test.csv'!L841*Part4Out!C$83+'relay test.csv'!M841*Part4Out!C$84+'relay test.csv'!N841*Part4Out!C$85) +Part4Out!C$77</f>
        <v>-2.7862313152884144</v>
      </c>
      <c r="T841" s="10">
        <f t="shared" si="131"/>
        <v>6.1653127835582987E-2</v>
      </c>
      <c r="U841" s="12">
        <f t="shared" si="132"/>
        <v>5.8072760508205402E-2</v>
      </c>
      <c r="V841" s="11">
        <f t="shared" si="133"/>
        <v>0</v>
      </c>
      <c r="W841" s="11">
        <f t="shared" si="134"/>
        <v>0</v>
      </c>
      <c r="X841" s="11">
        <f t="shared" si="135"/>
        <v>0.8331046089537042</v>
      </c>
      <c r="Y841" s="12">
        <f t="shared" si="136"/>
        <v>0.45447739582588359</v>
      </c>
      <c r="Z841" s="11">
        <f t="shared" si="137"/>
        <v>0</v>
      </c>
      <c r="AA841" s="11">
        <f t="shared" si="138"/>
        <v>0</v>
      </c>
      <c r="AB841" s="11">
        <f t="shared" si="139"/>
        <v>0</v>
      </c>
      <c r="AC841" s="1" t="s">
        <v>868</v>
      </c>
    </row>
    <row r="842" spans="1:29" x14ac:dyDescent="0.2">
      <c r="A842" s="1" t="s">
        <v>869</v>
      </c>
      <c r="B842" s="1">
        <v>1</v>
      </c>
      <c r="C842" s="2">
        <v>41391</v>
      </c>
      <c r="D842" s="2">
        <v>41422</v>
      </c>
      <c r="E842" s="2">
        <v>41590</v>
      </c>
      <c r="F842" s="1">
        <v>50</v>
      </c>
      <c r="G842" s="1">
        <v>8</v>
      </c>
      <c r="H842" s="1">
        <v>2</v>
      </c>
      <c r="I842" s="1">
        <v>34.99</v>
      </c>
      <c r="J842" s="1">
        <v>1.1904761904761901E-2</v>
      </c>
      <c r="K842" s="1">
        <v>0</v>
      </c>
      <c r="L842" s="1">
        <v>0</v>
      </c>
      <c r="M842" s="1">
        <v>0</v>
      </c>
      <c r="N842" s="7">
        <f t="shared" si="130"/>
        <v>0</v>
      </c>
      <c r="O842" s="1">
        <v>0</v>
      </c>
      <c r="P842" s="1" t="s">
        <v>36</v>
      </c>
      <c r="Q842" s="1" t="s">
        <v>167</v>
      </c>
      <c r="R842" s="10">
        <f>F842*Part4Out!C$78+'relay test.csv'!H842*Part4Out!C$79+'relay test.csv'!I842*Part4Out!C$80+'relay test.csv'!J842*Part4Out!C$81+'relay test.csv'!K842*Part4Out!C$82+'relay test.csv'!L842*Part4Out!C$83+'relay test.csv'!M842*Part4Out!C$84+'relay test.csv'!N842*Part4Out!C$85</f>
        <v>10.485848557646673</v>
      </c>
      <c r="S842" s="10">
        <f>(F842*Part4Out!C$78+'relay test.csv'!H842*Part4Out!C$79+'relay test.csv'!I842*Part4Out!C$80+'relay test.csv'!J842*Part4Out!C$81+'relay test.csv'!K842*Part4Out!C$82+'relay test.csv'!L842*Part4Out!C$83+'relay test.csv'!M842*Part4Out!C$84+'relay test.csv'!N842*Part4Out!C$85) +Part4Out!C$77</f>
        <v>7.8822133060813471</v>
      </c>
      <c r="T842" s="10">
        <f t="shared" si="131"/>
        <v>2649.7307394982618</v>
      </c>
      <c r="U842" s="12">
        <f t="shared" si="132"/>
        <v>0.99962274553763641</v>
      </c>
      <c r="V842" s="11">
        <f t="shared" si="133"/>
        <v>1</v>
      </c>
      <c r="W842" s="11">
        <f t="shared" si="134"/>
        <v>1</v>
      </c>
      <c r="X842" s="11">
        <f t="shared" si="135"/>
        <v>35805.205170600508</v>
      </c>
      <c r="Y842" s="12">
        <f t="shared" si="136"/>
        <v>0.99997207187985337</v>
      </c>
      <c r="Z842" s="11">
        <f t="shared" si="137"/>
        <v>1</v>
      </c>
      <c r="AA842" s="11">
        <f t="shared" si="138"/>
        <v>1</v>
      </c>
      <c r="AB842" s="11">
        <f t="shared" si="139"/>
        <v>1</v>
      </c>
      <c r="AC842" s="1" t="s">
        <v>869</v>
      </c>
    </row>
    <row r="843" spans="1:29" x14ac:dyDescent="0.2">
      <c r="A843" s="1" t="s">
        <v>870</v>
      </c>
      <c r="B843" s="1">
        <v>1</v>
      </c>
      <c r="C843" s="2">
        <v>40948</v>
      </c>
      <c r="D843" s="2">
        <v>41586</v>
      </c>
      <c r="E843" s="2">
        <v>41624</v>
      </c>
      <c r="F843" s="1">
        <v>45</v>
      </c>
      <c r="G843" s="1">
        <v>0</v>
      </c>
      <c r="H843" s="1">
        <v>0</v>
      </c>
      <c r="I843" s="1">
        <v>40.24</v>
      </c>
      <c r="J843" s="1">
        <v>0.105263157894737</v>
      </c>
      <c r="K843" s="1">
        <v>0</v>
      </c>
      <c r="L843" s="1">
        <v>0</v>
      </c>
      <c r="M843" s="1">
        <v>0</v>
      </c>
      <c r="N843" s="7">
        <f t="shared" si="130"/>
        <v>0</v>
      </c>
      <c r="O843" s="1">
        <v>0</v>
      </c>
      <c r="P843" s="1" t="s">
        <v>32</v>
      </c>
      <c r="Q843" s="1" t="s">
        <v>28</v>
      </c>
      <c r="R843" s="10">
        <f>F843*Part4Out!C$78+'relay test.csv'!H843*Part4Out!C$79+'relay test.csv'!I843*Part4Out!C$80+'relay test.csv'!J843*Part4Out!C$81+'relay test.csv'!K843*Part4Out!C$82+'relay test.csv'!L843*Part4Out!C$83+'relay test.csv'!M843*Part4Out!C$84+'relay test.csv'!N843*Part4Out!C$85</f>
        <v>9.3155536160592316</v>
      </c>
      <c r="S843" s="10">
        <f>(F843*Part4Out!C$78+'relay test.csv'!H843*Part4Out!C$79+'relay test.csv'!I843*Part4Out!C$80+'relay test.csv'!J843*Part4Out!C$81+'relay test.csv'!K843*Part4Out!C$82+'relay test.csv'!L843*Part4Out!C$83+'relay test.csv'!M843*Part4Out!C$84+'relay test.csv'!N843*Part4Out!C$85) +Part4Out!C$77</f>
        <v>6.711918364493906</v>
      </c>
      <c r="T843" s="10">
        <f t="shared" si="131"/>
        <v>822.14630389623574</v>
      </c>
      <c r="U843" s="12">
        <f t="shared" si="132"/>
        <v>0.99878514913416161</v>
      </c>
      <c r="V843" s="11">
        <f t="shared" si="133"/>
        <v>1</v>
      </c>
      <c r="W843" s="11">
        <f t="shared" si="134"/>
        <v>1</v>
      </c>
      <c r="X843" s="11">
        <f t="shared" si="135"/>
        <v>11109.474880768317</v>
      </c>
      <c r="Y843" s="12">
        <f t="shared" si="136"/>
        <v>0.9999099948462391</v>
      </c>
      <c r="Z843" s="11">
        <f t="shared" si="137"/>
        <v>1</v>
      </c>
      <c r="AA843" s="11">
        <f t="shared" si="138"/>
        <v>1</v>
      </c>
      <c r="AB843" s="11">
        <f t="shared" si="139"/>
        <v>1</v>
      </c>
      <c r="AC843" s="1" t="s">
        <v>870</v>
      </c>
    </row>
    <row r="844" spans="1:29" x14ac:dyDescent="0.2">
      <c r="A844" s="1" t="s">
        <v>871</v>
      </c>
      <c r="B844" s="1">
        <v>1</v>
      </c>
      <c r="C844" s="2">
        <v>41424</v>
      </c>
      <c r="D844" s="2">
        <v>41431</v>
      </c>
      <c r="E844" s="2">
        <v>41431</v>
      </c>
      <c r="F844" s="1">
        <v>45</v>
      </c>
      <c r="G844" s="1">
        <v>0</v>
      </c>
      <c r="H844" s="1">
        <v>0</v>
      </c>
      <c r="I844" s="1">
        <v>115.77</v>
      </c>
      <c r="J844" s="1">
        <v>0</v>
      </c>
      <c r="K844" s="1">
        <v>1</v>
      </c>
      <c r="L844" s="1">
        <v>0</v>
      </c>
      <c r="M844" s="1">
        <v>0</v>
      </c>
      <c r="N844" s="7">
        <f t="shared" si="130"/>
        <v>1</v>
      </c>
      <c r="O844" s="1">
        <v>0</v>
      </c>
      <c r="P844" s="1" t="s">
        <v>23</v>
      </c>
      <c r="Q844" s="1" t="s">
        <v>24</v>
      </c>
      <c r="R844" s="10">
        <f>F844*Part4Out!C$78+'relay test.csv'!H844*Part4Out!C$79+'relay test.csv'!I844*Part4Out!C$80+'relay test.csv'!J844*Part4Out!C$81+'relay test.csv'!K844*Part4Out!C$82+'relay test.csv'!L844*Part4Out!C$83+'relay test.csv'!M844*Part4Out!C$84+'relay test.csv'!N844*Part4Out!C$85</f>
        <v>9.8975562070759082</v>
      </c>
      <c r="S844" s="10">
        <f>(F844*Part4Out!C$78+'relay test.csv'!H844*Part4Out!C$79+'relay test.csv'!I844*Part4Out!C$80+'relay test.csv'!J844*Part4Out!C$81+'relay test.csv'!K844*Part4Out!C$82+'relay test.csv'!L844*Part4Out!C$83+'relay test.csv'!M844*Part4Out!C$84+'relay test.csv'!N844*Part4Out!C$85) +Part4Out!C$77</f>
        <v>7.2939209555105826</v>
      </c>
      <c r="T844" s="10">
        <f t="shared" si="131"/>
        <v>1471.3284152068579</v>
      </c>
      <c r="U844" s="12">
        <f t="shared" si="132"/>
        <v>0.9993208037081458</v>
      </c>
      <c r="V844" s="11">
        <f t="shared" si="133"/>
        <v>1</v>
      </c>
      <c r="W844" s="11">
        <f t="shared" si="134"/>
        <v>1</v>
      </c>
      <c r="X844" s="11">
        <f t="shared" si="135"/>
        <v>19881.724204849383</v>
      </c>
      <c r="Y844" s="12">
        <f t="shared" si="136"/>
        <v>0.99994970508117009</v>
      </c>
      <c r="Z844" s="11">
        <f t="shared" si="137"/>
        <v>1</v>
      </c>
      <c r="AA844" s="11">
        <f t="shared" si="138"/>
        <v>1</v>
      </c>
      <c r="AB844" s="11">
        <f t="shared" si="139"/>
        <v>1</v>
      </c>
      <c r="AC844" s="1" t="s">
        <v>871</v>
      </c>
    </row>
    <row r="845" spans="1:29" x14ac:dyDescent="0.2">
      <c r="A845" s="1" t="s">
        <v>872</v>
      </c>
      <c r="B845" s="1">
        <v>1</v>
      </c>
      <c r="C845" s="2">
        <v>40919</v>
      </c>
      <c r="D845" s="2">
        <v>40928</v>
      </c>
      <c r="E845" s="2">
        <v>41655</v>
      </c>
      <c r="F845" s="1">
        <v>55</v>
      </c>
      <c r="G845" s="1">
        <v>58.18181818</v>
      </c>
      <c r="H845" s="1">
        <v>7.2727272730000001</v>
      </c>
      <c r="I845" s="1">
        <v>86.59</v>
      </c>
      <c r="J845" s="1">
        <v>0.12104539202200799</v>
      </c>
      <c r="K845" s="1">
        <v>1</v>
      </c>
      <c r="L845" s="1">
        <v>1</v>
      </c>
      <c r="M845" s="1">
        <v>0</v>
      </c>
      <c r="N845" s="7">
        <f t="shared" si="130"/>
        <v>1</v>
      </c>
      <c r="O845" s="1">
        <v>0</v>
      </c>
      <c r="P845" s="1" t="s">
        <v>23</v>
      </c>
      <c r="Q845" s="1" t="s">
        <v>28</v>
      </c>
      <c r="R845" s="10">
        <f>F845*Part4Out!C$78+'relay test.csv'!H845*Part4Out!C$79+'relay test.csv'!I845*Part4Out!C$80+'relay test.csv'!J845*Part4Out!C$81+'relay test.csv'!K845*Part4Out!C$82+'relay test.csv'!L845*Part4Out!C$83+'relay test.csv'!M845*Part4Out!C$84+'relay test.csv'!N845*Part4Out!C$85</f>
        <v>12.943643433459798</v>
      </c>
      <c r="S845" s="10">
        <f>(F845*Part4Out!C$78+'relay test.csv'!H845*Part4Out!C$79+'relay test.csv'!I845*Part4Out!C$80+'relay test.csv'!J845*Part4Out!C$81+'relay test.csv'!K845*Part4Out!C$82+'relay test.csv'!L845*Part4Out!C$83+'relay test.csv'!M845*Part4Out!C$84+'relay test.csv'!N845*Part4Out!C$85) +Part4Out!C$77</f>
        <v>10.340008181894472</v>
      </c>
      <c r="T845" s="10">
        <f t="shared" si="131"/>
        <v>30946.283245233102</v>
      </c>
      <c r="U845" s="12">
        <f t="shared" si="132"/>
        <v>0.99996768698589544</v>
      </c>
      <c r="V845" s="11">
        <f t="shared" si="133"/>
        <v>1</v>
      </c>
      <c r="W845" s="11">
        <f t="shared" si="134"/>
        <v>1</v>
      </c>
      <c r="X845" s="11">
        <f t="shared" si="135"/>
        <v>418170.04435435584</v>
      </c>
      <c r="Y845" s="12">
        <f t="shared" si="136"/>
        <v>0.99999760863404219</v>
      </c>
      <c r="Z845" s="11">
        <f t="shared" si="137"/>
        <v>1</v>
      </c>
      <c r="AA845" s="11">
        <f t="shared" si="138"/>
        <v>1</v>
      </c>
      <c r="AB845" s="11">
        <f t="shared" si="139"/>
        <v>1</v>
      </c>
      <c r="AC845" s="1" t="s">
        <v>872</v>
      </c>
    </row>
    <row r="846" spans="1:29" x14ac:dyDescent="0.2">
      <c r="A846" s="1" t="s">
        <v>873</v>
      </c>
      <c r="B846" s="1">
        <v>1</v>
      </c>
      <c r="C846" s="2">
        <v>41429</v>
      </c>
      <c r="D846" s="2">
        <v>41429</v>
      </c>
      <c r="E846" s="2">
        <v>41429</v>
      </c>
      <c r="F846" s="1">
        <v>45</v>
      </c>
      <c r="G846" s="1">
        <v>0</v>
      </c>
      <c r="H846" s="1">
        <v>0</v>
      </c>
      <c r="I846" s="1">
        <v>14.71</v>
      </c>
      <c r="J846" s="1">
        <v>0</v>
      </c>
      <c r="K846" s="1">
        <v>1</v>
      </c>
      <c r="L846" s="1">
        <v>0</v>
      </c>
      <c r="M846" s="1">
        <v>0</v>
      </c>
      <c r="N846" s="7">
        <f t="shared" si="130"/>
        <v>0</v>
      </c>
      <c r="O846" s="1">
        <v>0</v>
      </c>
      <c r="P846" s="1" t="s">
        <v>30</v>
      </c>
      <c r="Q846" s="1" t="s">
        <v>28</v>
      </c>
      <c r="R846" s="10">
        <f>F846*Part4Out!C$78+'relay test.csv'!H846*Part4Out!C$79+'relay test.csv'!I846*Part4Out!C$80+'relay test.csv'!J846*Part4Out!C$81+'relay test.csv'!K846*Part4Out!C$82+'relay test.csv'!L846*Part4Out!C$83+'relay test.csv'!M846*Part4Out!C$84+'relay test.csv'!N846*Part4Out!C$85</f>
        <v>9.9869140039936077</v>
      </c>
      <c r="S846" s="10">
        <f>(F846*Part4Out!C$78+'relay test.csv'!H846*Part4Out!C$79+'relay test.csv'!I846*Part4Out!C$80+'relay test.csv'!J846*Part4Out!C$81+'relay test.csv'!K846*Part4Out!C$82+'relay test.csv'!L846*Part4Out!C$83+'relay test.csv'!M846*Part4Out!C$84+'relay test.csv'!N846*Part4Out!C$85) +Part4Out!C$77</f>
        <v>7.3832787524282821</v>
      </c>
      <c r="T846" s="10">
        <f t="shared" si="131"/>
        <v>1608.8561705752415</v>
      </c>
      <c r="U846" s="12">
        <f t="shared" si="132"/>
        <v>0.99937882649501375</v>
      </c>
      <c r="V846" s="11">
        <f t="shared" si="133"/>
        <v>1</v>
      </c>
      <c r="W846" s="11">
        <f t="shared" si="134"/>
        <v>1</v>
      </c>
      <c r="X846" s="11">
        <f t="shared" si="135"/>
        <v>21740.10529399716</v>
      </c>
      <c r="Y846" s="12">
        <f t="shared" si="136"/>
        <v>0.99995400417842251</v>
      </c>
      <c r="Z846" s="11">
        <f t="shared" si="137"/>
        <v>1</v>
      </c>
      <c r="AA846" s="11">
        <f t="shared" si="138"/>
        <v>1</v>
      </c>
      <c r="AB846" s="11">
        <f t="shared" si="139"/>
        <v>1</v>
      </c>
      <c r="AC846" s="1" t="s">
        <v>873</v>
      </c>
    </row>
    <row r="847" spans="1:29" x14ac:dyDescent="0.2">
      <c r="A847" s="1" t="s">
        <v>874</v>
      </c>
      <c r="B847" s="1">
        <v>1</v>
      </c>
      <c r="C847" s="2">
        <v>41149</v>
      </c>
      <c r="D847" s="2">
        <v>41151</v>
      </c>
      <c r="E847" s="2">
        <v>41571</v>
      </c>
      <c r="F847" s="1">
        <v>49</v>
      </c>
      <c r="G847" s="1">
        <v>20.408163269999999</v>
      </c>
      <c r="H847" s="1">
        <v>0</v>
      </c>
      <c r="I847" s="1">
        <v>42.06</v>
      </c>
      <c r="J847" s="1">
        <v>1.9047619047619001E-2</v>
      </c>
      <c r="K847" s="1">
        <v>0</v>
      </c>
      <c r="L847" s="1">
        <v>0</v>
      </c>
      <c r="M847" s="1">
        <v>0</v>
      </c>
      <c r="N847" s="7">
        <f t="shared" si="130"/>
        <v>1</v>
      </c>
      <c r="O847" s="1">
        <v>0</v>
      </c>
      <c r="P847" s="1" t="s">
        <v>162</v>
      </c>
      <c r="Q847" s="1" t="s">
        <v>63</v>
      </c>
      <c r="R847" s="10">
        <f>F847*Part4Out!C$78+'relay test.csv'!H847*Part4Out!C$79+'relay test.csv'!I847*Part4Out!C$80+'relay test.csv'!J847*Part4Out!C$81+'relay test.csv'!K847*Part4Out!C$82+'relay test.csv'!L847*Part4Out!C$83+'relay test.csv'!M847*Part4Out!C$84+'relay test.csv'!N847*Part4Out!C$85</f>
        <v>10.470863823578958</v>
      </c>
      <c r="S847" s="10">
        <f>(F847*Part4Out!C$78+'relay test.csv'!H847*Part4Out!C$79+'relay test.csv'!I847*Part4Out!C$80+'relay test.csv'!J847*Part4Out!C$81+'relay test.csv'!K847*Part4Out!C$82+'relay test.csv'!L847*Part4Out!C$83+'relay test.csv'!M847*Part4Out!C$84+'relay test.csv'!N847*Part4Out!C$85) +Part4Out!C$77</f>
        <v>7.8672285720136319</v>
      </c>
      <c r="T847" s="10">
        <f t="shared" si="131"/>
        <v>2610.3212368960699</v>
      </c>
      <c r="U847" s="12">
        <f t="shared" si="132"/>
        <v>0.99961705209383256</v>
      </c>
      <c r="V847" s="11">
        <f t="shared" si="133"/>
        <v>1</v>
      </c>
      <c r="W847" s="11">
        <f t="shared" si="134"/>
        <v>1</v>
      </c>
      <c r="X847" s="11">
        <f t="shared" si="135"/>
        <v>35272.673579632137</v>
      </c>
      <c r="Y847" s="12">
        <f t="shared" si="136"/>
        <v>0.99997165024511148</v>
      </c>
      <c r="Z847" s="11">
        <f t="shared" si="137"/>
        <v>1</v>
      </c>
      <c r="AA847" s="11">
        <f t="shared" si="138"/>
        <v>1</v>
      </c>
      <c r="AB847" s="11">
        <f t="shared" si="139"/>
        <v>1</v>
      </c>
      <c r="AC847" s="1" t="s">
        <v>874</v>
      </c>
    </row>
    <row r="848" spans="1:29" x14ac:dyDescent="0.2">
      <c r="A848" s="1" t="s">
        <v>875</v>
      </c>
      <c r="B848" s="1">
        <v>1</v>
      </c>
      <c r="C848" s="2">
        <v>41394</v>
      </c>
      <c r="D848" s="2">
        <v>41394</v>
      </c>
      <c r="E848" s="2">
        <v>41529</v>
      </c>
      <c r="F848" s="1">
        <v>43</v>
      </c>
      <c r="G848" s="1">
        <v>18.60465116</v>
      </c>
      <c r="H848" s="1">
        <v>9.3023255809999998</v>
      </c>
      <c r="I848" s="1">
        <v>45.97</v>
      </c>
      <c r="J848" s="1">
        <v>2.96296296296296E-2</v>
      </c>
      <c r="K848" s="1">
        <v>1</v>
      </c>
      <c r="L848" s="1">
        <v>0</v>
      </c>
      <c r="M848" s="1">
        <v>0</v>
      </c>
      <c r="N848" s="7">
        <f t="shared" si="130"/>
        <v>1</v>
      </c>
      <c r="O848" s="1">
        <v>0</v>
      </c>
      <c r="P848" s="1" t="s">
        <v>162</v>
      </c>
      <c r="Q848" s="1" t="s">
        <v>63</v>
      </c>
      <c r="R848" s="10">
        <f>F848*Part4Out!C$78+'relay test.csv'!H848*Part4Out!C$79+'relay test.csv'!I848*Part4Out!C$80+'relay test.csv'!J848*Part4Out!C$81+'relay test.csv'!K848*Part4Out!C$82+'relay test.csv'!L848*Part4Out!C$83+'relay test.csv'!M848*Part4Out!C$84+'relay test.csv'!N848*Part4Out!C$85</f>
        <v>9.8801904048476281</v>
      </c>
      <c r="S848" s="10">
        <f>(F848*Part4Out!C$78+'relay test.csv'!H848*Part4Out!C$79+'relay test.csv'!I848*Part4Out!C$80+'relay test.csv'!J848*Part4Out!C$81+'relay test.csv'!K848*Part4Out!C$82+'relay test.csv'!L848*Part4Out!C$83+'relay test.csv'!M848*Part4Out!C$84+'relay test.csv'!N848*Part4Out!C$85) +Part4Out!C$77</f>
        <v>7.2765551532823025</v>
      </c>
      <c r="T848" s="10">
        <f t="shared" si="131"/>
        <v>1445.9981933160834</v>
      </c>
      <c r="U848" s="12">
        <f t="shared" si="132"/>
        <v>0.99930891413367395</v>
      </c>
      <c r="V848" s="11">
        <f t="shared" si="133"/>
        <v>1</v>
      </c>
      <c r="W848" s="11">
        <f t="shared" si="134"/>
        <v>1</v>
      </c>
      <c r="X848" s="11">
        <f t="shared" si="135"/>
        <v>19539.442712508862</v>
      </c>
      <c r="Y848" s="12">
        <f t="shared" si="136"/>
        <v>0.99994882408680741</v>
      </c>
      <c r="Z848" s="11">
        <f t="shared" si="137"/>
        <v>1</v>
      </c>
      <c r="AA848" s="11">
        <f t="shared" si="138"/>
        <v>1</v>
      </c>
      <c r="AB848" s="11">
        <f t="shared" si="139"/>
        <v>1</v>
      </c>
      <c r="AC848" s="1" t="s">
        <v>875</v>
      </c>
    </row>
    <row r="849" spans="1:29" x14ac:dyDescent="0.2">
      <c r="A849" s="1" t="s">
        <v>876</v>
      </c>
      <c r="B849" s="1">
        <v>1</v>
      </c>
      <c r="C849" s="2">
        <v>40770</v>
      </c>
      <c r="D849" s="2">
        <v>41232</v>
      </c>
      <c r="E849" s="2">
        <v>41652</v>
      </c>
      <c r="F849" s="1">
        <v>49</v>
      </c>
      <c r="G849" s="1">
        <v>20.408163269999999</v>
      </c>
      <c r="H849" s="1">
        <v>4.0816326529999998</v>
      </c>
      <c r="I849" s="1">
        <v>66.06</v>
      </c>
      <c r="J849" s="1">
        <v>2.3809523809523801E-2</v>
      </c>
      <c r="K849" s="1">
        <v>0</v>
      </c>
      <c r="L849" s="1">
        <v>0</v>
      </c>
      <c r="M849" s="1">
        <v>0</v>
      </c>
      <c r="N849" s="7">
        <f t="shared" si="130"/>
        <v>0</v>
      </c>
      <c r="O849" s="1">
        <v>0</v>
      </c>
      <c r="P849" s="1" t="s">
        <v>26</v>
      </c>
      <c r="Q849" s="1" t="s">
        <v>24</v>
      </c>
      <c r="R849" s="10">
        <f>F849*Part4Out!C$78+'relay test.csv'!H849*Part4Out!C$79+'relay test.csv'!I849*Part4Out!C$80+'relay test.csv'!J849*Part4Out!C$81+'relay test.csv'!K849*Part4Out!C$82+'relay test.csv'!L849*Part4Out!C$83+'relay test.csv'!M849*Part4Out!C$84+'relay test.csv'!N849*Part4Out!C$85</f>
        <v>10.198663253354646</v>
      </c>
      <c r="S849" s="10">
        <f>(F849*Part4Out!C$78+'relay test.csv'!H849*Part4Out!C$79+'relay test.csv'!I849*Part4Out!C$80+'relay test.csv'!J849*Part4Out!C$81+'relay test.csv'!K849*Part4Out!C$82+'relay test.csv'!L849*Part4Out!C$83+'relay test.csv'!M849*Part4Out!C$84+'relay test.csv'!N849*Part4Out!C$85) +Part4Out!C$77</f>
        <v>7.5950280017893199</v>
      </c>
      <c r="T849" s="10">
        <f t="shared" si="131"/>
        <v>1988.2855262731036</v>
      </c>
      <c r="U849" s="12">
        <f t="shared" si="132"/>
        <v>0.99949730695428451</v>
      </c>
      <c r="V849" s="11">
        <f t="shared" si="133"/>
        <v>1</v>
      </c>
      <c r="W849" s="11">
        <f t="shared" si="134"/>
        <v>1</v>
      </c>
      <c r="X849" s="11">
        <f t="shared" si="135"/>
        <v>26867.247356395244</v>
      </c>
      <c r="Y849" s="12">
        <f t="shared" si="136"/>
        <v>0.9999627813460723</v>
      </c>
      <c r="Z849" s="11">
        <f t="shared" si="137"/>
        <v>1</v>
      </c>
      <c r="AA849" s="11">
        <f t="shared" si="138"/>
        <v>1</v>
      </c>
      <c r="AB849" s="11">
        <f t="shared" si="139"/>
        <v>1</v>
      </c>
      <c r="AC849" s="1" t="s">
        <v>876</v>
      </c>
    </row>
    <row r="850" spans="1:29" x14ac:dyDescent="0.2">
      <c r="A850" s="1" t="s">
        <v>877</v>
      </c>
      <c r="B850" s="1">
        <v>0</v>
      </c>
      <c r="C850" s="2">
        <v>41149</v>
      </c>
      <c r="D850" s="2">
        <v>41114</v>
      </c>
      <c r="E850" s="2">
        <v>41380</v>
      </c>
      <c r="F850" s="1">
        <v>0</v>
      </c>
      <c r="G850" s="1">
        <v>0</v>
      </c>
      <c r="H850" s="1">
        <v>0</v>
      </c>
      <c r="I850" s="1">
        <v>80.28</v>
      </c>
      <c r="J850" s="1">
        <v>4.13533834586466E-2</v>
      </c>
      <c r="K850" s="1">
        <v>0</v>
      </c>
      <c r="L850" s="1">
        <v>0</v>
      </c>
      <c r="M850" s="1">
        <v>0</v>
      </c>
      <c r="N850" s="7">
        <f t="shared" si="130"/>
        <v>0</v>
      </c>
      <c r="O850" s="1">
        <v>0</v>
      </c>
      <c r="P850" s="1" t="s">
        <v>36</v>
      </c>
      <c r="Q850" s="1" t="s">
        <v>63</v>
      </c>
      <c r="R850" s="10">
        <f>F850*Part4Out!C$78+'relay test.csv'!H850*Part4Out!C$79+'relay test.csv'!I850*Part4Out!C$80+'relay test.csv'!J850*Part4Out!C$81+'relay test.csv'!K850*Part4Out!C$82+'relay test.csv'!L850*Part4Out!C$83+'relay test.csv'!M850*Part4Out!C$84+'relay test.csv'!N850*Part4Out!C$85</f>
        <v>-0.30544423217037264</v>
      </c>
      <c r="S850" s="10">
        <f>(F850*Part4Out!C$78+'relay test.csv'!H850*Part4Out!C$79+'relay test.csv'!I850*Part4Out!C$80+'relay test.csv'!J850*Part4Out!C$81+'relay test.csv'!K850*Part4Out!C$82+'relay test.csv'!L850*Part4Out!C$83+'relay test.csv'!M850*Part4Out!C$84+'relay test.csv'!N850*Part4Out!C$85) +Part4Out!C$77</f>
        <v>-2.9090794837356979</v>
      </c>
      <c r="T850" s="10">
        <f t="shared" si="131"/>
        <v>5.4525898751637762E-2</v>
      </c>
      <c r="U850" s="12">
        <f t="shared" si="132"/>
        <v>5.1706552504956274E-2</v>
      </c>
      <c r="V850" s="11">
        <f t="shared" si="133"/>
        <v>0</v>
      </c>
      <c r="W850" s="11">
        <f t="shared" si="134"/>
        <v>0</v>
      </c>
      <c r="X850" s="11">
        <f t="shared" si="135"/>
        <v>0.73679599319720246</v>
      </c>
      <c r="Y850" s="12">
        <f t="shared" si="136"/>
        <v>0.42422713783491772</v>
      </c>
      <c r="Z850" s="11">
        <f t="shared" si="137"/>
        <v>0</v>
      </c>
      <c r="AA850" s="11">
        <f t="shared" si="138"/>
        <v>0</v>
      </c>
      <c r="AB850" s="11">
        <f t="shared" si="139"/>
        <v>0</v>
      </c>
      <c r="AC850" s="1" t="s">
        <v>877</v>
      </c>
    </row>
    <row r="851" spans="1:29" x14ac:dyDescent="0.2">
      <c r="A851" s="1" t="s">
        <v>878</v>
      </c>
      <c r="B851" s="1">
        <v>1</v>
      </c>
      <c r="C851" s="2">
        <v>41149</v>
      </c>
      <c r="D851" s="2">
        <v>41218</v>
      </c>
      <c r="E851" s="2">
        <v>41639</v>
      </c>
      <c r="F851" s="1">
        <v>37</v>
      </c>
      <c r="G851" s="1">
        <v>89.189189189999993</v>
      </c>
      <c r="H851" s="1">
        <v>13.513513509999999</v>
      </c>
      <c r="I851" s="1">
        <v>249.26</v>
      </c>
      <c r="J851" s="1">
        <v>9.5011876484560592E-3</v>
      </c>
      <c r="K851" s="1">
        <v>0</v>
      </c>
      <c r="L851" s="1">
        <v>0</v>
      </c>
      <c r="M851" s="1">
        <v>0</v>
      </c>
      <c r="N851" s="7">
        <f t="shared" si="130"/>
        <v>0</v>
      </c>
      <c r="O851" s="1">
        <v>0</v>
      </c>
      <c r="P851" s="1" t="s">
        <v>36</v>
      </c>
      <c r="Q851" s="1" t="s">
        <v>24</v>
      </c>
      <c r="R851" s="10">
        <f>F851*Part4Out!C$78+'relay test.csv'!H851*Part4Out!C$79+'relay test.csv'!I851*Part4Out!C$80+'relay test.csv'!J851*Part4Out!C$81+'relay test.csv'!K851*Part4Out!C$82+'relay test.csv'!L851*Part4Out!C$83+'relay test.csv'!M851*Part4Out!C$84+'relay test.csv'!N851*Part4Out!C$85</f>
        <v>7.2098315034917162</v>
      </c>
      <c r="S851" s="10">
        <f>(F851*Part4Out!C$78+'relay test.csv'!H851*Part4Out!C$79+'relay test.csv'!I851*Part4Out!C$80+'relay test.csv'!J851*Part4Out!C$81+'relay test.csv'!K851*Part4Out!C$82+'relay test.csv'!L851*Part4Out!C$83+'relay test.csv'!M851*Part4Out!C$84+'relay test.csv'!N851*Part4Out!C$85) +Part4Out!C$77</f>
        <v>4.6061962519263915</v>
      </c>
      <c r="T851" s="10">
        <f t="shared" si="131"/>
        <v>100.10265925240435</v>
      </c>
      <c r="U851" s="12">
        <f t="shared" si="132"/>
        <v>0.99010906332835935</v>
      </c>
      <c r="V851" s="11">
        <f t="shared" si="133"/>
        <v>1</v>
      </c>
      <c r="W851" s="11">
        <f t="shared" si="134"/>
        <v>1</v>
      </c>
      <c r="X851" s="11">
        <f t="shared" si="135"/>
        <v>1352.6643289550732</v>
      </c>
      <c r="Y851" s="12">
        <f t="shared" si="136"/>
        <v>0.9992612644223462</v>
      </c>
      <c r="Z851" s="11">
        <f t="shared" si="137"/>
        <v>1</v>
      </c>
      <c r="AA851" s="11">
        <f t="shared" si="138"/>
        <v>1</v>
      </c>
      <c r="AB851" s="11">
        <f t="shared" si="139"/>
        <v>1</v>
      </c>
      <c r="AC851" s="1" t="s">
        <v>878</v>
      </c>
    </row>
    <row r="852" spans="1:29" x14ac:dyDescent="0.2">
      <c r="A852" s="1" t="s">
        <v>879</v>
      </c>
      <c r="B852" s="1">
        <v>1</v>
      </c>
      <c r="C852" s="2">
        <v>41399</v>
      </c>
      <c r="D852" s="2">
        <v>41641</v>
      </c>
      <c r="E852" s="2">
        <v>41641</v>
      </c>
      <c r="F852" s="1">
        <v>47</v>
      </c>
      <c r="G852" s="1">
        <v>14.893617020000001</v>
      </c>
      <c r="H852" s="1">
        <v>2.1276595739999999</v>
      </c>
      <c r="I852" s="1">
        <v>40.25</v>
      </c>
      <c r="J852" s="1">
        <v>0</v>
      </c>
      <c r="K852" s="1">
        <v>0</v>
      </c>
      <c r="L852" s="1">
        <v>1</v>
      </c>
      <c r="M852" s="1">
        <v>0</v>
      </c>
      <c r="N852" s="7">
        <f t="shared" si="130"/>
        <v>1</v>
      </c>
      <c r="O852" s="1">
        <v>0</v>
      </c>
      <c r="P852" s="1" t="s">
        <v>23</v>
      </c>
      <c r="Q852" s="1" t="s">
        <v>24</v>
      </c>
      <c r="R852" s="10">
        <f>F852*Part4Out!C$78+'relay test.csv'!H852*Part4Out!C$79+'relay test.csv'!I852*Part4Out!C$80+'relay test.csv'!J852*Part4Out!C$81+'relay test.csv'!K852*Part4Out!C$82+'relay test.csv'!L852*Part4Out!C$83+'relay test.csv'!M852*Part4Out!C$84+'relay test.csv'!N852*Part4Out!C$85</f>
        <v>10.8672478691482</v>
      </c>
      <c r="S852" s="10">
        <f>(F852*Part4Out!C$78+'relay test.csv'!H852*Part4Out!C$79+'relay test.csv'!I852*Part4Out!C$80+'relay test.csv'!J852*Part4Out!C$81+'relay test.csv'!K852*Part4Out!C$82+'relay test.csv'!L852*Part4Out!C$83+'relay test.csv'!M852*Part4Out!C$84+'relay test.csv'!N852*Part4Out!C$85) +Part4Out!C$77</f>
        <v>8.2636126175828739</v>
      </c>
      <c r="T852" s="10">
        <f t="shared" si="131"/>
        <v>3880.0860786211747</v>
      </c>
      <c r="U852" s="12">
        <f t="shared" si="132"/>
        <v>0.99974234016464913</v>
      </c>
      <c r="V852" s="11">
        <f t="shared" si="133"/>
        <v>1</v>
      </c>
      <c r="W852" s="11">
        <f t="shared" si="134"/>
        <v>1</v>
      </c>
      <c r="X852" s="11">
        <f t="shared" si="135"/>
        <v>52430.715337864269</v>
      </c>
      <c r="Y852" s="12">
        <f t="shared" si="136"/>
        <v>0.99998092757420665</v>
      </c>
      <c r="Z852" s="11">
        <f t="shared" si="137"/>
        <v>1</v>
      </c>
      <c r="AA852" s="11">
        <f t="shared" si="138"/>
        <v>1</v>
      </c>
      <c r="AB852" s="11">
        <f t="shared" si="139"/>
        <v>1</v>
      </c>
      <c r="AC852" s="1" t="s">
        <v>879</v>
      </c>
    </row>
    <row r="853" spans="1:29" x14ac:dyDescent="0.2">
      <c r="A853" s="1" t="s">
        <v>880</v>
      </c>
      <c r="B853" s="1">
        <v>0</v>
      </c>
      <c r="C853" s="2">
        <v>41297</v>
      </c>
      <c r="D853" s="2">
        <v>41299</v>
      </c>
      <c r="E853" s="2">
        <v>41529</v>
      </c>
      <c r="F853" s="1">
        <v>21</v>
      </c>
      <c r="G853" s="1">
        <v>52.380952379999997</v>
      </c>
      <c r="H853" s="1">
        <v>4.7619047620000003</v>
      </c>
      <c r="I853" s="1">
        <v>159.27000000000001</v>
      </c>
      <c r="J853" s="1">
        <v>6.9565217391304293E-2</v>
      </c>
      <c r="K853" s="1">
        <v>1</v>
      </c>
      <c r="L853" s="1">
        <v>0</v>
      </c>
      <c r="M853" s="1">
        <v>0</v>
      </c>
      <c r="N853" s="7">
        <f t="shared" si="130"/>
        <v>1</v>
      </c>
      <c r="O853" s="1">
        <v>0</v>
      </c>
      <c r="P853" s="1" t="s">
        <v>162</v>
      </c>
      <c r="Q853" s="1" t="s">
        <v>167</v>
      </c>
      <c r="R853" s="10">
        <f>F853*Part4Out!C$78+'relay test.csv'!H853*Part4Out!C$79+'relay test.csv'!I853*Part4Out!C$80+'relay test.csv'!J853*Part4Out!C$81+'relay test.csv'!K853*Part4Out!C$82+'relay test.csv'!L853*Part4Out!C$83+'relay test.csv'!M853*Part4Out!C$84+'relay test.csv'!N853*Part4Out!C$85</f>
        <v>4.7188242548583457</v>
      </c>
      <c r="S853" s="10">
        <f>(F853*Part4Out!C$78+'relay test.csv'!H853*Part4Out!C$79+'relay test.csv'!I853*Part4Out!C$80+'relay test.csv'!J853*Part4Out!C$81+'relay test.csv'!K853*Part4Out!C$82+'relay test.csv'!L853*Part4Out!C$83+'relay test.csv'!M853*Part4Out!C$84+'relay test.csv'!N853*Part4Out!C$85) +Part4Out!C$77</f>
        <v>2.1151890032930205</v>
      </c>
      <c r="T853" s="10">
        <f t="shared" si="131"/>
        <v>8.2911526731974323</v>
      </c>
      <c r="U853" s="12">
        <f t="shared" si="132"/>
        <v>0.89237072781241222</v>
      </c>
      <c r="V853" s="11">
        <f t="shared" si="133"/>
        <v>1</v>
      </c>
      <c r="W853" s="11">
        <f t="shared" si="134"/>
        <v>0</v>
      </c>
      <c r="X853" s="11">
        <f t="shared" si="135"/>
        <v>112.03644888869718</v>
      </c>
      <c r="Y853" s="12">
        <f t="shared" si="136"/>
        <v>0.99115329604007052</v>
      </c>
      <c r="Z853" s="11">
        <f t="shared" si="137"/>
        <v>1</v>
      </c>
      <c r="AA853" s="11">
        <f t="shared" si="138"/>
        <v>0</v>
      </c>
      <c r="AB853" s="11">
        <f t="shared" si="139"/>
        <v>0</v>
      </c>
      <c r="AC853" s="1" t="s">
        <v>880</v>
      </c>
    </row>
    <row r="854" spans="1:29" x14ac:dyDescent="0.2">
      <c r="A854" s="1" t="s">
        <v>881</v>
      </c>
      <c r="B854" s="1">
        <v>0</v>
      </c>
      <c r="C854" s="2">
        <v>41182</v>
      </c>
      <c r="D854" s="2">
        <v>41336</v>
      </c>
      <c r="E854" s="2">
        <v>41336</v>
      </c>
      <c r="F854" s="1">
        <v>0</v>
      </c>
      <c r="G854" s="1">
        <v>0</v>
      </c>
      <c r="H854" s="1">
        <v>0</v>
      </c>
      <c r="I854" s="1">
        <v>65.680000000000007</v>
      </c>
      <c r="J854" s="1">
        <v>0</v>
      </c>
      <c r="K854" s="1">
        <v>0</v>
      </c>
      <c r="L854" s="1">
        <v>0</v>
      </c>
      <c r="M854" s="1">
        <v>0</v>
      </c>
      <c r="N854" s="7">
        <f t="shared" si="130"/>
        <v>0</v>
      </c>
      <c r="O854" s="1">
        <v>0</v>
      </c>
      <c r="P854" s="1" t="s">
        <v>30</v>
      </c>
      <c r="Q854" s="1" t="s">
        <v>24</v>
      </c>
      <c r="R854" s="10">
        <f>F854*Part4Out!C$78+'relay test.csv'!H854*Part4Out!C$79+'relay test.csv'!I854*Part4Out!C$80+'relay test.csv'!J854*Part4Out!C$81+'relay test.csv'!K854*Part4Out!C$82+'relay test.csv'!L854*Part4Out!C$83+'relay test.csv'!M854*Part4Out!C$84+'relay test.csv'!N854*Part4Out!C$85</f>
        <v>-0.22970521864264534</v>
      </c>
      <c r="S854" s="10">
        <f>(F854*Part4Out!C$78+'relay test.csv'!H854*Part4Out!C$79+'relay test.csv'!I854*Part4Out!C$80+'relay test.csv'!J854*Part4Out!C$81+'relay test.csv'!K854*Part4Out!C$82+'relay test.csv'!L854*Part4Out!C$83+'relay test.csv'!M854*Part4Out!C$84+'relay test.csv'!N854*Part4Out!C$85) +Part4Out!C$77</f>
        <v>-2.8333404702079705</v>
      </c>
      <c r="T854" s="10">
        <f t="shared" si="131"/>
        <v>5.881605187814308E-2</v>
      </c>
      <c r="U854" s="12">
        <f t="shared" si="132"/>
        <v>5.5548885733092468E-2</v>
      </c>
      <c r="V854" s="11">
        <f t="shared" si="133"/>
        <v>0</v>
      </c>
      <c r="W854" s="11">
        <f t="shared" si="134"/>
        <v>0</v>
      </c>
      <c r="X854" s="11">
        <f t="shared" si="135"/>
        <v>0.7947678507214514</v>
      </c>
      <c r="Y854" s="12">
        <f t="shared" si="136"/>
        <v>0.44282487587571551</v>
      </c>
      <c r="Z854" s="11">
        <f t="shared" si="137"/>
        <v>0</v>
      </c>
      <c r="AA854" s="11">
        <f t="shared" si="138"/>
        <v>0</v>
      </c>
      <c r="AB854" s="11">
        <f t="shared" si="139"/>
        <v>0</v>
      </c>
      <c r="AC854" s="1" t="s">
        <v>881</v>
      </c>
    </row>
    <row r="855" spans="1:29" x14ac:dyDescent="0.2">
      <c r="A855" s="1" t="s">
        <v>882</v>
      </c>
      <c r="B855" s="1">
        <v>1</v>
      </c>
      <c r="C855" s="2">
        <v>41394</v>
      </c>
      <c r="D855" s="2">
        <v>41394</v>
      </c>
      <c r="E855" s="2">
        <v>41652</v>
      </c>
      <c r="F855" s="1">
        <v>58</v>
      </c>
      <c r="G855" s="1">
        <v>8.6206896549999996</v>
      </c>
      <c r="H855" s="1">
        <v>5.1724137929999996</v>
      </c>
      <c r="I855" s="1">
        <v>98.47</v>
      </c>
      <c r="J855" s="1">
        <v>3.8759689922480599E-2</v>
      </c>
      <c r="K855" s="1">
        <v>0</v>
      </c>
      <c r="L855" s="1">
        <v>0</v>
      </c>
      <c r="M855" s="1">
        <v>0</v>
      </c>
      <c r="N855" s="7">
        <f t="shared" si="130"/>
        <v>0</v>
      </c>
      <c r="O855" s="1">
        <v>0</v>
      </c>
      <c r="P855" s="1" t="s">
        <v>32</v>
      </c>
      <c r="Q855" s="1" t="s">
        <v>28</v>
      </c>
      <c r="R855" s="10">
        <f>F855*Part4Out!C$78+'relay test.csv'!H855*Part4Out!C$79+'relay test.csv'!I855*Part4Out!C$80+'relay test.csv'!J855*Part4Out!C$81+'relay test.csv'!K855*Part4Out!C$82+'relay test.csv'!L855*Part4Out!C$83+'relay test.csv'!M855*Part4Out!C$84+'relay test.csv'!N855*Part4Out!C$85</f>
        <v>12.001234835401775</v>
      </c>
      <c r="S855" s="10">
        <f>(F855*Part4Out!C$78+'relay test.csv'!H855*Part4Out!C$79+'relay test.csv'!I855*Part4Out!C$80+'relay test.csv'!J855*Part4Out!C$81+'relay test.csv'!K855*Part4Out!C$82+'relay test.csv'!L855*Part4Out!C$83+'relay test.csv'!M855*Part4Out!C$84+'relay test.csv'!N855*Part4Out!C$85) +Part4Out!C$77</f>
        <v>9.397599583836449</v>
      </c>
      <c r="T855" s="10">
        <f t="shared" si="131"/>
        <v>12059.398384482942</v>
      </c>
      <c r="U855" s="12">
        <f t="shared" si="132"/>
        <v>0.99991708399937385</v>
      </c>
      <c r="V855" s="11">
        <f t="shared" si="133"/>
        <v>1</v>
      </c>
      <c r="W855" s="11">
        <f t="shared" si="134"/>
        <v>1</v>
      </c>
      <c r="X855" s="11">
        <f t="shared" si="135"/>
        <v>162955.89093410346</v>
      </c>
      <c r="Y855" s="12">
        <f t="shared" si="136"/>
        <v>0.99999386340771312</v>
      </c>
      <c r="Z855" s="11">
        <f t="shared" si="137"/>
        <v>1</v>
      </c>
      <c r="AA855" s="11">
        <f t="shared" si="138"/>
        <v>1</v>
      </c>
      <c r="AB855" s="11">
        <f t="shared" si="139"/>
        <v>1</v>
      </c>
      <c r="AC855" s="1" t="s">
        <v>882</v>
      </c>
    </row>
    <row r="856" spans="1:29" x14ac:dyDescent="0.2">
      <c r="A856" s="1" t="s">
        <v>883</v>
      </c>
      <c r="B856" s="1">
        <v>1</v>
      </c>
      <c r="C856" s="2">
        <v>40933</v>
      </c>
      <c r="D856" s="2">
        <v>40933</v>
      </c>
      <c r="E856" s="2">
        <v>41564</v>
      </c>
      <c r="F856" s="1">
        <v>49</v>
      </c>
      <c r="G856" s="1">
        <v>2.0408163269999999</v>
      </c>
      <c r="H856" s="1">
        <v>0</v>
      </c>
      <c r="I856" s="1">
        <v>57.35</v>
      </c>
      <c r="J856" s="1">
        <v>1.10935023771791E-2</v>
      </c>
      <c r="K856" s="1">
        <v>0</v>
      </c>
      <c r="L856" s="1">
        <v>0</v>
      </c>
      <c r="M856" s="1">
        <v>0</v>
      </c>
      <c r="N856" s="7">
        <f t="shared" si="130"/>
        <v>0</v>
      </c>
      <c r="O856" s="1">
        <v>0</v>
      </c>
      <c r="P856" s="1" t="s">
        <v>30</v>
      </c>
      <c r="Q856" s="1" t="s">
        <v>24</v>
      </c>
      <c r="R856" s="10">
        <f>F856*Part4Out!C$78+'relay test.csv'!H856*Part4Out!C$79+'relay test.csv'!I856*Part4Out!C$80+'relay test.csv'!J856*Part4Out!C$81+'relay test.csv'!K856*Part4Out!C$82+'relay test.csv'!L856*Part4Out!C$83+'relay test.csv'!M856*Part4Out!C$84+'relay test.csv'!N856*Part4Out!C$85</f>
        <v>10.158052904176399</v>
      </c>
      <c r="S856" s="10">
        <f>(F856*Part4Out!C$78+'relay test.csv'!H856*Part4Out!C$79+'relay test.csv'!I856*Part4Out!C$80+'relay test.csv'!J856*Part4Out!C$81+'relay test.csv'!K856*Part4Out!C$82+'relay test.csv'!L856*Part4Out!C$83+'relay test.csv'!M856*Part4Out!C$84+'relay test.csv'!N856*Part4Out!C$85) +Part4Out!C$77</f>
        <v>7.5544176526110736</v>
      </c>
      <c r="T856" s="10">
        <f t="shared" si="131"/>
        <v>1909.1581268907339</v>
      </c>
      <c r="U856" s="12">
        <f t="shared" si="132"/>
        <v>0.99947648313198667</v>
      </c>
      <c r="V856" s="11">
        <f t="shared" si="133"/>
        <v>1</v>
      </c>
      <c r="W856" s="11">
        <f t="shared" si="134"/>
        <v>1</v>
      </c>
      <c r="X856" s="11">
        <f t="shared" si="135"/>
        <v>25798.016914498239</v>
      </c>
      <c r="Y856" s="12">
        <f t="shared" si="136"/>
        <v>0.9999612388331186</v>
      </c>
      <c r="Z856" s="11">
        <f t="shared" si="137"/>
        <v>1</v>
      </c>
      <c r="AA856" s="11">
        <f t="shared" si="138"/>
        <v>1</v>
      </c>
      <c r="AB856" s="11">
        <f t="shared" si="139"/>
        <v>1</v>
      </c>
      <c r="AC856" s="1" t="s">
        <v>883</v>
      </c>
    </row>
    <row r="857" spans="1:29" x14ac:dyDescent="0.2">
      <c r="A857" s="1" t="s">
        <v>884</v>
      </c>
      <c r="B857" s="1">
        <v>1</v>
      </c>
      <c r="C857" s="2">
        <v>41434</v>
      </c>
      <c r="D857" s="2">
        <v>41463</v>
      </c>
      <c r="E857" s="2">
        <v>41478</v>
      </c>
      <c r="F857" s="1">
        <v>45</v>
      </c>
      <c r="G857" s="1">
        <v>11.11111111</v>
      </c>
      <c r="H857" s="1">
        <v>4.4444444440000002</v>
      </c>
      <c r="I857" s="1">
        <v>63.05</v>
      </c>
      <c r="J857" s="1">
        <v>0.133333333333333</v>
      </c>
      <c r="K857" s="1">
        <v>1</v>
      </c>
      <c r="L857" s="1">
        <v>0</v>
      </c>
      <c r="M857" s="1">
        <v>0</v>
      </c>
      <c r="N857" s="7">
        <f t="shared" si="130"/>
        <v>0</v>
      </c>
      <c r="O857" s="1">
        <v>0</v>
      </c>
      <c r="P857" s="1" t="s">
        <v>30</v>
      </c>
      <c r="Q857" s="1" t="s">
        <v>28</v>
      </c>
      <c r="R857" s="10">
        <f>F857*Part4Out!C$78+'relay test.csv'!H857*Part4Out!C$79+'relay test.csv'!I857*Part4Out!C$80+'relay test.csv'!J857*Part4Out!C$81+'relay test.csv'!K857*Part4Out!C$82+'relay test.csv'!L857*Part4Out!C$83+'relay test.csv'!M857*Part4Out!C$84+'relay test.csv'!N857*Part4Out!C$85</f>
        <v>9.8239377961202798</v>
      </c>
      <c r="S857" s="10">
        <f>(F857*Part4Out!C$78+'relay test.csv'!H857*Part4Out!C$79+'relay test.csv'!I857*Part4Out!C$80+'relay test.csv'!J857*Part4Out!C$81+'relay test.csv'!K857*Part4Out!C$82+'relay test.csv'!L857*Part4Out!C$83+'relay test.csv'!M857*Part4Out!C$84+'relay test.csv'!N857*Part4Out!C$85) +Part4Out!C$77</f>
        <v>7.2203025445549542</v>
      </c>
      <c r="T857" s="10">
        <f t="shared" si="131"/>
        <v>1366.9025470788397</v>
      </c>
      <c r="U857" s="12">
        <f t="shared" si="132"/>
        <v>0.99926895377003611</v>
      </c>
      <c r="V857" s="11">
        <f t="shared" si="133"/>
        <v>1</v>
      </c>
      <c r="W857" s="11">
        <f t="shared" si="134"/>
        <v>1</v>
      </c>
      <c r="X857" s="11">
        <f t="shared" si="135"/>
        <v>18470.64134359618</v>
      </c>
      <c r="Y857" s="12">
        <f t="shared" si="136"/>
        <v>0.99994586295925747</v>
      </c>
      <c r="Z857" s="11">
        <f t="shared" si="137"/>
        <v>1</v>
      </c>
      <c r="AA857" s="11">
        <f t="shared" si="138"/>
        <v>1</v>
      </c>
      <c r="AB857" s="11">
        <f t="shared" si="139"/>
        <v>1</v>
      </c>
      <c r="AC857" s="1" t="s">
        <v>884</v>
      </c>
    </row>
    <row r="858" spans="1:29" x14ac:dyDescent="0.2">
      <c r="A858" s="1" t="s">
        <v>885</v>
      </c>
      <c r="B858" s="1">
        <v>1</v>
      </c>
      <c r="C858" s="2">
        <v>40677</v>
      </c>
      <c r="D858" s="2">
        <v>40679</v>
      </c>
      <c r="E858" s="2">
        <v>41378</v>
      </c>
      <c r="F858" s="1">
        <v>48</v>
      </c>
      <c r="G858" s="1">
        <v>2.0833333330000001</v>
      </c>
      <c r="H858" s="1">
        <v>0</v>
      </c>
      <c r="I858" s="1">
        <v>94.29</v>
      </c>
      <c r="J858" s="1">
        <v>1.7167381974248899E-2</v>
      </c>
      <c r="K858" s="1">
        <v>0</v>
      </c>
      <c r="L858" s="1">
        <v>0</v>
      </c>
      <c r="M858" s="1">
        <v>0</v>
      </c>
      <c r="N858" s="7">
        <f t="shared" si="130"/>
        <v>0</v>
      </c>
      <c r="O858" s="1">
        <v>0</v>
      </c>
      <c r="P858" s="1" t="s">
        <v>26</v>
      </c>
      <c r="Q858" s="1" t="s">
        <v>24</v>
      </c>
      <c r="R858" s="10">
        <f>F858*Part4Out!C$78+'relay test.csv'!H858*Part4Out!C$79+'relay test.csv'!I858*Part4Out!C$80+'relay test.csv'!J858*Part4Out!C$81+'relay test.csv'!K858*Part4Out!C$82+'relay test.csv'!L858*Part4Out!C$83+'relay test.csv'!M858*Part4Out!C$84+'relay test.csv'!N858*Part4Out!C$85</f>
        <v>9.8137009629427201</v>
      </c>
      <c r="S858" s="10">
        <f>(F858*Part4Out!C$78+'relay test.csv'!H858*Part4Out!C$79+'relay test.csv'!I858*Part4Out!C$80+'relay test.csv'!J858*Part4Out!C$81+'relay test.csv'!K858*Part4Out!C$82+'relay test.csv'!L858*Part4Out!C$83+'relay test.csv'!M858*Part4Out!C$84+'relay test.csv'!N858*Part4Out!C$85) +Part4Out!C$77</f>
        <v>7.2100657113773945</v>
      </c>
      <c r="T858" s="10">
        <f t="shared" si="131"/>
        <v>1352.9811707095605</v>
      </c>
      <c r="U858" s="12">
        <f t="shared" si="132"/>
        <v>0.999261437292015</v>
      </c>
      <c r="V858" s="11">
        <f t="shared" si="133"/>
        <v>1</v>
      </c>
      <c r="W858" s="11">
        <f t="shared" si="134"/>
        <v>1</v>
      </c>
      <c r="X858" s="11">
        <f t="shared" si="135"/>
        <v>18282.524970211925</v>
      </c>
      <c r="Y858" s="12">
        <f t="shared" si="136"/>
        <v>0.99994530595158049</v>
      </c>
      <c r="Z858" s="11">
        <f t="shared" si="137"/>
        <v>1</v>
      </c>
      <c r="AA858" s="11">
        <f t="shared" si="138"/>
        <v>1</v>
      </c>
      <c r="AB858" s="11">
        <f t="shared" si="139"/>
        <v>1</v>
      </c>
      <c r="AC858" s="1" t="s">
        <v>885</v>
      </c>
    </row>
    <row r="859" spans="1:29" x14ac:dyDescent="0.2">
      <c r="A859" s="1" t="s">
        <v>886</v>
      </c>
      <c r="B859" s="1">
        <v>1</v>
      </c>
      <c r="C859" s="2">
        <v>40632</v>
      </c>
      <c r="D859" s="2">
        <v>41502</v>
      </c>
      <c r="E859" s="2">
        <v>41571</v>
      </c>
      <c r="F859" s="1">
        <v>31</v>
      </c>
      <c r="G859" s="1">
        <v>100</v>
      </c>
      <c r="H859" s="1">
        <v>3.225806452</v>
      </c>
      <c r="I859" s="1">
        <v>120.78</v>
      </c>
      <c r="J859" s="1">
        <v>4.3478260869565202E-2</v>
      </c>
      <c r="K859" s="1">
        <v>0</v>
      </c>
      <c r="L859" s="1">
        <v>0</v>
      </c>
      <c r="M859" s="1">
        <v>0</v>
      </c>
      <c r="N859" s="7">
        <f t="shared" si="130"/>
        <v>0</v>
      </c>
      <c r="O859" s="1">
        <v>0</v>
      </c>
      <c r="P859" s="1" t="s">
        <v>26</v>
      </c>
      <c r="Q859" s="1" t="s">
        <v>24</v>
      </c>
      <c r="R859" s="10">
        <f>F859*Part4Out!C$78+'relay test.csv'!H859*Part4Out!C$79+'relay test.csv'!I859*Part4Out!C$80+'relay test.csv'!J859*Part4Out!C$81+'relay test.csv'!K859*Part4Out!C$82+'relay test.csv'!L859*Part4Out!C$83+'relay test.csv'!M859*Part4Out!C$84+'relay test.csv'!N859*Part4Out!C$85</f>
        <v>6.1714169347656735</v>
      </c>
      <c r="S859" s="10">
        <f>(F859*Part4Out!C$78+'relay test.csv'!H859*Part4Out!C$79+'relay test.csv'!I859*Part4Out!C$80+'relay test.csv'!J859*Part4Out!C$81+'relay test.csv'!K859*Part4Out!C$82+'relay test.csv'!L859*Part4Out!C$83+'relay test.csv'!M859*Part4Out!C$84+'relay test.csv'!N859*Part4Out!C$85) +Part4Out!C$77</f>
        <v>3.5677816832003484</v>
      </c>
      <c r="T859" s="10">
        <f t="shared" si="131"/>
        <v>35.437893419116186</v>
      </c>
      <c r="U859" s="12">
        <f t="shared" si="132"/>
        <v>0.97255604245564387</v>
      </c>
      <c r="V859" s="11">
        <f t="shared" si="133"/>
        <v>1</v>
      </c>
      <c r="W859" s="11">
        <f t="shared" si="134"/>
        <v>1</v>
      </c>
      <c r="X859" s="11">
        <f t="shared" si="135"/>
        <v>478.86414486235407</v>
      </c>
      <c r="Y859" s="12">
        <f t="shared" si="136"/>
        <v>0.99791607685069528</v>
      </c>
      <c r="Z859" s="11">
        <f t="shared" si="137"/>
        <v>1</v>
      </c>
      <c r="AA859" s="11">
        <f t="shared" si="138"/>
        <v>1</v>
      </c>
      <c r="AB859" s="11">
        <f t="shared" si="139"/>
        <v>1</v>
      </c>
      <c r="AC859" s="1" t="s">
        <v>886</v>
      </c>
    </row>
    <row r="860" spans="1:29" x14ac:dyDescent="0.2">
      <c r="A860" s="1" t="s">
        <v>887</v>
      </c>
      <c r="B860" s="1">
        <v>1</v>
      </c>
      <c r="C860" s="2">
        <v>40699</v>
      </c>
      <c r="D860" s="2">
        <v>40699</v>
      </c>
      <c r="E860" s="2">
        <v>41514</v>
      </c>
      <c r="F860" s="1">
        <v>37</v>
      </c>
      <c r="G860" s="1">
        <v>75.675675679999998</v>
      </c>
      <c r="H860" s="1">
        <v>8.1081081079999997</v>
      </c>
      <c r="I860" s="1">
        <v>61.42</v>
      </c>
      <c r="J860" s="1">
        <v>6.13496932515337E-3</v>
      </c>
      <c r="K860" s="1">
        <v>0</v>
      </c>
      <c r="L860" s="1">
        <v>0</v>
      </c>
      <c r="M860" s="1">
        <v>0</v>
      </c>
      <c r="N860" s="7">
        <f t="shared" si="130"/>
        <v>0</v>
      </c>
      <c r="O860" s="1">
        <v>0</v>
      </c>
      <c r="P860" s="1" t="s">
        <v>26</v>
      </c>
      <c r="Q860" s="1" t="s">
        <v>28</v>
      </c>
      <c r="R860" s="10">
        <f>F860*Part4Out!C$78+'relay test.csv'!H860*Part4Out!C$79+'relay test.csv'!I860*Part4Out!C$80+'relay test.csv'!J860*Part4Out!C$81+'relay test.csv'!K860*Part4Out!C$82+'relay test.csv'!L860*Part4Out!C$83+'relay test.csv'!M860*Part4Out!C$84+'relay test.csv'!N860*Part4Out!C$85</f>
        <v>7.7646083999322846</v>
      </c>
      <c r="S860" s="10">
        <f>(F860*Part4Out!C$78+'relay test.csv'!H860*Part4Out!C$79+'relay test.csv'!I860*Part4Out!C$80+'relay test.csv'!J860*Part4Out!C$81+'relay test.csv'!K860*Part4Out!C$82+'relay test.csv'!L860*Part4Out!C$83+'relay test.csv'!M860*Part4Out!C$84+'relay test.csv'!N860*Part4Out!C$85) +Part4Out!C$77</f>
        <v>5.1609731483669599</v>
      </c>
      <c r="T860" s="10">
        <f t="shared" si="131"/>
        <v>174.33402595583811</v>
      </c>
      <c r="U860" s="12">
        <f t="shared" si="132"/>
        <v>0.99429660047701252</v>
      </c>
      <c r="V860" s="11">
        <f t="shared" si="133"/>
        <v>1</v>
      </c>
      <c r="W860" s="11">
        <f t="shared" si="134"/>
        <v>1</v>
      </c>
      <c r="X860" s="11">
        <f t="shared" si="135"/>
        <v>2355.7358015733839</v>
      </c>
      <c r="Y860" s="12">
        <f t="shared" si="136"/>
        <v>0.99957568430057697</v>
      </c>
      <c r="Z860" s="11">
        <f t="shared" si="137"/>
        <v>1</v>
      </c>
      <c r="AA860" s="11">
        <f t="shared" si="138"/>
        <v>1</v>
      </c>
      <c r="AB860" s="11">
        <f t="shared" si="139"/>
        <v>1</v>
      </c>
      <c r="AC860" s="1" t="s">
        <v>887</v>
      </c>
    </row>
    <row r="861" spans="1:29" x14ac:dyDescent="0.2">
      <c r="A861" s="1" t="s">
        <v>888</v>
      </c>
      <c r="B861" s="1">
        <v>1</v>
      </c>
      <c r="C861" s="2">
        <v>41456</v>
      </c>
      <c r="D861" s="2">
        <v>41602</v>
      </c>
      <c r="E861" s="2">
        <v>41602</v>
      </c>
      <c r="F861" s="1">
        <v>47</v>
      </c>
      <c r="G861" s="1">
        <v>10.638297870000001</v>
      </c>
      <c r="H861" s="1">
        <v>0</v>
      </c>
      <c r="I861" s="1">
        <v>68.42</v>
      </c>
      <c r="J861" s="1">
        <v>0</v>
      </c>
      <c r="K861" s="1">
        <v>1</v>
      </c>
      <c r="L861" s="1">
        <v>0</v>
      </c>
      <c r="M861" s="1">
        <v>0</v>
      </c>
      <c r="N861" s="7">
        <f t="shared" si="130"/>
        <v>0</v>
      </c>
      <c r="O861" s="1">
        <v>0</v>
      </c>
      <c r="P861" s="1" t="s">
        <v>32</v>
      </c>
      <c r="Q861" s="1" t="s">
        <v>63</v>
      </c>
      <c r="R861" s="10">
        <f>F861*Part4Out!C$78+'relay test.csv'!H861*Part4Out!C$79+'relay test.csv'!I861*Part4Out!C$80+'relay test.csv'!J861*Part4Out!C$81+'relay test.csv'!K861*Part4Out!C$82+'relay test.csv'!L861*Part4Out!C$83+'relay test.csv'!M861*Part4Out!C$84+'relay test.csv'!N861*Part4Out!C$85</f>
        <v>10.222143172750391</v>
      </c>
      <c r="S861" s="10">
        <f>(F861*Part4Out!C$78+'relay test.csv'!H861*Part4Out!C$79+'relay test.csv'!I861*Part4Out!C$80+'relay test.csv'!J861*Part4Out!C$81+'relay test.csv'!K861*Part4Out!C$82+'relay test.csv'!L861*Part4Out!C$83+'relay test.csv'!M861*Part4Out!C$84+'relay test.csv'!N861*Part4Out!C$85) +Part4Out!C$77</f>
        <v>7.6185079211850653</v>
      </c>
      <c r="T861" s="10">
        <f t="shared" si="131"/>
        <v>2035.5227025507588</v>
      </c>
      <c r="U861" s="12">
        <f t="shared" si="132"/>
        <v>0.99950896692742608</v>
      </c>
      <c r="V861" s="11">
        <f t="shared" si="133"/>
        <v>1</v>
      </c>
      <c r="W861" s="11">
        <f t="shared" si="134"/>
        <v>1</v>
      </c>
      <c r="X861" s="11">
        <f t="shared" si="135"/>
        <v>27505.552510609337</v>
      </c>
      <c r="Y861" s="12">
        <f t="shared" si="136"/>
        <v>0.99996364502604917</v>
      </c>
      <c r="Z861" s="11">
        <f t="shared" si="137"/>
        <v>1</v>
      </c>
      <c r="AA861" s="11">
        <f t="shared" si="138"/>
        <v>1</v>
      </c>
      <c r="AB861" s="11">
        <f t="shared" si="139"/>
        <v>1</v>
      </c>
      <c r="AC861" s="1" t="s">
        <v>888</v>
      </c>
    </row>
    <row r="862" spans="1:29" x14ac:dyDescent="0.2">
      <c r="A862" s="1" t="s">
        <v>889</v>
      </c>
      <c r="B862" s="1">
        <v>1</v>
      </c>
      <c r="C862" s="2">
        <v>41373</v>
      </c>
      <c r="D862" s="2">
        <v>41380</v>
      </c>
      <c r="E862" s="2">
        <v>41396</v>
      </c>
      <c r="F862" s="1">
        <v>46</v>
      </c>
      <c r="G862" s="1">
        <v>4.3478260869999996</v>
      </c>
      <c r="H862" s="1">
        <v>0</v>
      </c>
      <c r="I862" s="1">
        <v>84.39</v>
      </c>
      <c r="J862" s="1">
        <v>0.25</v>
      </c>
      <c r="K862" s="1">
        <v>0</v>
      </c>
      <c r="L862" s="1">
        <v>0</v>
      </c>
      <c r="M862" s="1">
        <v>0</v>
      </c>
      <c r="N862" s="7">
        <f t="shared" si="130"/>
        <v>1</v>
      </c>
      <c r="O862" s="1">
        <v>0</v>
      </c>
      <c r="P862" s="1" t="s">
        <v>162</v>
      </c>
      <c r="Q862" s="1" t="s">
        <v>63</v>
      </c>
      <c r="R862" s="10">
        <f>F862*Part4Out!C$78+'relay test.csv'!H862*Part4Out!C$79+'relay test.csv'!I862*Part4Out!C$80+'relay test.csv'!J862*Part4Out!C$81+'relay test.csv'!K862*Part4Out!C$82+'relay test.csv'!L862*Part4Out!C$83+'relay test.csv'!M862*Part4Out!C$84+'relay test.csv'!N862*Part4Out!C$85</f>
        <v>9.5503924662861603</v>
      </c>
      <c r="S862" s="10">
        <f>(F862*Part4Out!C$78+'relay test.csv'!H862*Part4Out!C$79+'relay test.csv'!I862*Part4Out!C$80+'relay test.csv'!J862*Part4Out!C$81+'relay test.csv'!K862*Part4Out!C$82+'relay test.csv'!L862*Part4Out!C$83+'relay test.csv'!M862*Part4Out!C$84+'relay test.csv'!N862*Part4Out!C$85) +Part4Out!C$77</f>
        <v>6.9467572147208347</v>
      </c>
      <c r="T862" s="10">
        <f t="shared" si="131"/>
        <v>1039.7724963760677</v>
      </c>
      <c r="U862" s="12">
        <f t="shared" si="132"/>
        <v>0.99903917522467012</v>
      </c>
      <c r="V862" s="11">
        <f t="shared" si="133"/>
        <v>1</v>
      </c>
      <c r="W862" s="11">
        <f t="shared" si="134"/>
        <v>1</v>
      </c>
      <c r="X862" s="11">
        <f t="shared" si="135"/>
        <v>14050.207822452974</v>
      </c>
      <c r="Y862" s="12">
        <f t="shared" si="136"/>
        <v>0.99992883174082714</v>
      </c>
      <c r="Z862" s="11">
        <f t="shared" si="137"/>
        <v>1</v>
      </c>
      <c r="AA862" s="11">
        <f t="shared" si="138"/>
        <v>1</v>
      </c>
      <c r="AB862" s="11">
        <f t="shared" si="139"/>
        <v>1</v>
      </c>
      <c r="AC862" s="1" t="s">
        <v>889</v>
      </c>
    </row>
    <row r="863" spans="1:29" x14ac:dyDescent="0.2">
      <c r="A863" s="1" t="s">
        <v>890</v>
      </c>
      <c r="B863" s="1">
        <v>0</v>
      </c>
      <c r="C863" s="2">
        <v>40591</v>
      </c>
      <c r="D863" s="2">
        <v>41409</v>
      </c>
      <c r="E863" s="2">
        <v>41409</v>
      </c>
      <c r="F863" s="1">
        <v>0</v>
      </c>
      <c r="G863" s="1">
        <v>0</v>
      </c>
      <c r="H863" s="1">
        <v>0</v>
      </c>
      <c r="I863" s="1">
        <v>55.01</v>
      </c>
      <c r="J863" s="1">
        <v>0</v>
      </c>
      <c r="K863" s="1">
        <v>1</v>
      </c>
      <c r="L863" s="1">
        <v>0</v>
      </c>
      <c r="M863" s="1">
        <v>0</v>
      </c>
      <c r="N863" s="7">
        <f t="shared" si="130"/>
        <v>1</v>
      </c>
      <c r="O863" s="1">
        <v>0</v>
      </c>
      <c r="P863" s="1" t="s">
        <v>23</v>
      </c>
      <c r="Q863" s="1" t="s">
        <v>28</v>
      </c>
      <c r="R863" s="10">
        <f>F863*Part4Out!C$78+'relay test.csv'!H863*Part4Out!C$79+'relay test.csv'!I863*Part4Out!C$80+'relay test.csv'!J863*Part4Out!C$81+'relay test.csv'!K863*Part4Out!C$82+'relay test.csv'!L863*Part4Out!C$83+'relay test.csv'!M863*Part4Out!C$84+'relay test.csv'!N863*Part4Out!C$85</f>
        <v>0.59095159984058765</v>
      </c>
      <c r="S863" s="10">
        <f>(F863*Part4Out!C$78+'relay test.csv'!H863*Part4Out!C$79+'relay test.csv'!I863*Part4Out!C$80+'relay test.csv'!J863*Part4Out!C$81+'relay test.csv'!K863*Part4Out!C$82+'relay test.csv'!L863*Part4Out!C$83+'relay test.csv'!M863*Part4Out!C$84+'relay test.csv'!N863*Part4Out!C$85) +Part4Out!C$77</f>
        <v>-2.0126836517247373</v>
      </c>
      <c r="T863" s="10">
        <f t="shared" si="131"/>
        <v>0.1336295777919288</v>
      </c>
      <c r="U863" s="12">
        <f t="shared" si="132"/>
        <v>0.11787763870118052</v>
      </c>
      <c r="V863" s="11">
        <f t="shared" si="133"/>
        <v>0</v>
      </c>
      <c r="W863" s="11">
        <f t="shared" si="134"/>
        <v>0</v>
      </c>
      <c r="X863" s="11">
        <f t="shared" si="135"/>
        <v>1.8057059075393904</v>
      </c>
      <c r="Y863" s="12">
        <f t="shared" si="136"/>
        <v>0.64358345708549258</v>
      </c>
      <c r="Z863" s="11">
        <f t="shared" si="137"/>
        <v>1</v>
      </c>
      <c r="AA863" s="11">
        <f t="shared" si="138"/>
        <v>0</v>
      </c>
      <c r="AB863" s="11">
        <f t="shared" si="139"/>
        <v>0</v>
      </c>
      <c r="AC863" s="1" t="s">
        <v>890</v>
      </c>
    </row>
    <row r="864" spans="1:29" x14ac:dyDescent="0.2">
      <c r="A864" s="1" t="s">
        <v>891</v>
      </c>
      <c r="B864" s="1">
        <v>1</v>
      </c>
      <c r="C864" s="2">
        <v>41369</v>
      </c>
      <c r="D864" s="2">
        <v>41369</v>
      </c>
      <c r="E864" s="2">
        <v>41369</v>
      </c>
      <c r="F864" s="1">
        <v>26</v>
      </c>
      <c r="G864" s="1">
        <v>57.69230769</v>
      </c>
      <c r="H864" s="1">
        <v>0</v>
      </c>
      <c r="I864" s="1">
        <v>135.46</v>
      </c>
      <c r="J864" s="1">
        <v>0</v>
      </c>
      <c r="K864" s="1">
        <v>1</v>
      </c>
      <c r="L864" s="1">
        <v>0</v>
      </c>
      <c r="M864" s="1">
        <v>0</v>
      </c>
      <c r="N864" s="7">
        <f t="shared" si="130"/>
        <v>1</v>
      </c>
      <c r="O864" s="1">
        <v>0</v>
      </c>
      <c r="P864" s="1" t="s">
        <v>160</v>
      </c>
      <c r="Q864" s="1" t="s">
        <v>63</v>
      </c>
      <c r="R864" s="10">
        <f>F864*Part4Out!C$78+'relay test.csv'!H864*Part4Out!C$79+'relay test.csv'!I864*Part4Out!C$80+'relay test.csv'!J864*Part4Out!C$81+'relay test.csv'!K864*Part4Out!C$82+'relay test.csv'!L864*Part4Out!C$83+'relay test.csv'!M864*Part4Out!C$84+'relay test.csv'!N864*Part4Out!C$85</f>
        <v>5.8095168164109898</v>
      </c>
      <c r="S864" s="10">
        <f>(F864*Part4Out!C$78+'relay test.csv'!H864*Part4Out!C$79+'relay test.csv'!I864*Part4Out!C$80+'relay test.csv'!J864*Part4Out!C$81+'relay test.csv'!K864*Part4Out!C$82+'relay test.csv'!L864*Part4Out!C$83+'relay test.csv'!M864*Part4Out!C$84+'relay test.csv'!N864*Part4Out!C$85) +Part4Out!C$77</f>
        <v>3.2058815648456647</v>
      </c>
      <c r="T864" s="10">
        <f t="shared" si="131"/>
        <v>24.677245021930965</v>
      </c>
      <c r="U864" s="12">
        <f t="shared" si="132"/>
        <v>0.96105501197087539</v>
      </c>
      <c r="V864" s="11">
        <f t="shared" si="133"/>
        <v>1</v>
      </c>
      <c r="W864" s="11">
        <f t="shared" si="134"/>
        <v>1</v>
      </c>
      <c r="X864" s="11">
        <f t="shared" si="135"/>
        <v>333.45796532621517</v>
      </c>
      <c r="Y864" s="12">
        <f t="shared" si="136"/>
        <v>0.99701008765324317</v>
      </c>
      <c r="Z864" s="11">
        <f t="shared" si="137"/>
        <v>1</v>
      </c>
      <c r="AA864" s="11">
        <f t="shared" si="138"/>
        <v>1</v>
      </c>
      <c r="AB864" s="11">
        <f t="shared" si="139"/>
        <v>1</v>
      </c>
      <c r="AC864" s="1" t="s">
        <v>891</v>
      </c>
    </row>
    <row r="865" spans="1:29" x14ac:dyDescent="0.2">
      <c r="A865" s="1" t="s">
        <v>892</v>
      </c>
      <c r="B865" s="1">
        <v>1</v>
      </c>
      <c r="C865" s="2">
        <v>40827</v>
      </c>
      <c r="D865" s="2">
        <v>40833</v>
      </c>
      <c r="E865" s="2">
        <v>41372</v>
      </c>
      <c r="F865" s="1">
        <v>45</v>
      </c>
      <c r="G865" s="1">
        <v>4.4444444440000002</v>
      </c>
      <c r="H865" s="1">
        <v>0</v>
      </c>
      <c r="I865" s="1">
        <v>63.66</v>
      </c>
      <c r="J865" s="1">
        <v>1.2987012987013E-2</v>
      </c>
      <c r="K865" s="1">
        <v>0</v>
      </c>
      <c r="L865" s="1">
        <v>0</v>
      </c>
      <c r="M865" s="1">
        <v>0</v>
      </c>
      <c r="N865" s="7">
        <f t="shared" si="130"/>
        <v>0</v>
      </c>
      <c r="O865" s="1">
        <v>0</v>
      </c>
      <c r="P865" s="1" t="s">
        <v>26</v>
      </c>
      <c r="Q865" s="1" t="s">
        <v>24</v>
      </c>
      <c r="R865" s="10">
        <f>F865*Part4Out!C$78+'relay test.csv'!H865*Part4Out!C$79+'relay test.csv'!I865*Part4Out!C$80+'relay test.csv'!J865*Part4Out!C$81+'relay test.csv'!K865*Part4Out!C$82+'relay test.csv'!L865*Part4Out!C$83+'relay test.csv'!M865*Part4Out!C$84+'relay test.csv'!N865*Part4Out!C$85</f>
        <v>9.2887122509270235</v>
      </c>
      <c r="S865" s="10">
        <f>(F865*Part4Out!C$78+'relay test.csv'!H865*Part4Out!C$79+'relay test.csv'!I865*Part4Out!C$80+'relay test.csv'!J865*Part4Out!C$81+'relay test.csv'!K865*Part4Out!C$82+'relay test.csv'!L865*Part4Out!C$83+'relay test.csv'!M865*Part4Out!C$84+'relay test.csv'!N865*Part4Out!C$85) +Part4Out!C$77</f>
        <v>6.6850769993616979</v>
      </c>
      <c r="T865" s="10">
        <f t="shared" si="131"/>
        <v>800.37230395954714</v>
      </c>
      <c r="U865" s="12">
        <f t="shared" si="132"/>
        <v>0.99875214055307493</v>
      </c>
      <c r="V865" s="11">
        <f t="shared" si="133"/>
        <v>1</v>
      </c>
      <c r="W865" s="11">
        <f t="shared" si="134"/>
        <v>1</v>
      </c>
      <c r="X865" s="11">
        <f t="shared" si="135"/>
        <v>10815.247801957508</v>
      </c>
      <c r="Y865" s="12">
        <f t="shared" si="136"/>
        <v>0.99990754649687119</v>
      </c>
      <c r="Z865" s="11">
        <f t="shared" si="137"/>
        <v>1</v>
      </c>
      <c r="AA865" s="11">
        <f t="shared" si="138"/>
        <v>1</v>
      </c>
      <c r="AB865" s="11">
        <f t="shared" si="139"/>
        <v>1</v>
      </c>
      <c r="AC865" s="1" t="s">
        <v>892</v>
      </c>
    </row>
    <row r="866" spans="1:29" x14ac:dyDescent="0.2">
      <c r="A866" s="1" t="s">
        <v>893</v>
      </c>
      <c r="B866" s="1">
        <v>1</v>
      </c>
      <c r="C866" s="2">
        <v>41234</v>
      </c>
      <c r="D866" s="2">
        <v>41239</v>
      </c>
      <c r="E866" s="2">
        <v>41248</v>
      </c>
      <c r="F866" s="1">
        <v>44</v>
      </c>
      <c r="G866" s="1">
        <v>9.0909090910000003</v>
      </c>
      <c r="H866" s="1">
        <v>4.5454545450000001</v>
      </c>
      <c r="I866" s="1">
        <v>81.239999999999995</v>
      </c>
      <c r="J866" s="1">
        <v>0.22222222222222199</v>
      </c>
      <c r="K866" s="1">
        <v>0</v>
      </c>
      <c r="L866" s="1">
        <v>0</v>
      </c>
      <c r="M866" s="1">
        <v>0</v>
      </c>
      <c r="N866" s="7">
        <f t="shared" si="130"/>
        <v>0</v>
      </c>
      <c r="O866" s="1">
        <v>0</v>
      </c>
      <c r="P866" s="1" t="s">
        <v>32</v>
      </c>
      <c r="Q866" s="1" t="s">
        <v>24</v>
      </c>
      <c r="R866" s="10">
        <f>F866*Part4Out!C$78+'relay test.csv'!H866*Part4Out!C$79+'relay test.csv'!I866*Part4Out!C$80+'relay test.csv'!J866*Part4Out!C$81+'relay test.csv'!K866*Part4Out!C$82+'relay test.csv'!L866*Part4Out!C$83+'relay test.csv'!M866*Part4Out!C$84+'relay test.csv'!N866*Part4Out!C$85</f>
        <v>8.9784303424284762</v>
      </c>
      <c r="S866" s="10">
        <f>(F866*Part4Out!C$78+'relay test.csv'!H866*Part4Out!C$79+'relay test.csv'!I866*Part4Out!C$80+'relay test.csv'!J866*Part4Out!C$81+'relay test.csv'!K866*Part4Out!C$82+'relay test.csv'!L866*Part4Out!C$83+'relay test.csv'!M866*Part4Out!C$84+'relay test.csv'!N866*Part4Out!C$85) +Part4Out!C$77</f>
        <v>6.3747950908631505</v>
      </c>
      <c r="T866" s="10">
        <f t="shared" si="131"/>
        <v>586.86516458596986</v>
      </c>
      <c r="U866" s="12">
        <f t="shared" si="132"/>
        <v>0.99829892965216893</v>
      </c>
      <c r="V866" s="11">
        <f t="shared" si="133"/>
        <v>1</v>
      </c>
      <c r="W866" s="11">
        <f t="shared" si="134"/>
        <v>1</v>
      </c>
      <c r="X866" s="11">
        <f t="shared" si="135"/>
        <v>7930.1746823746162</v>
      </c>
      <c r="Y866" s="12">
        <f t="shared" si="136"/>
        <v>0.99987391527232128</v>
      </c>
      <c r="Z866" s="11">
        <f t="shared" si="137"/>
        <v>1</v>
      </c>
      <c r="AA866" s="11">
        <f t="shared" si="138"/>
        <v>1</v>
      </c>
      <c r="AB866" s="11">
        <f t="shared" si="139"/>
        <v>1</v>
      </c>
      <c r="AC866" s="1" t="s">
        <v>893</v>
      </c>
    </row>
    <row r="867" spans="1:29" x14ac:dyDescent="0.2">
      <c r="A867" s="1" t="s">
        <v>894</v>
      </c>
      <c r="B867" s="1">
        <v>0</v>
      </c>
      <c r="C867" s="2">
        <v>41358</v>
      </c>
      <c r="D867" s="2">
        <v>41417</v>
      </c>
      <c r="E867" s="2">
        <v>41584</v>
      </c>
      <c r="F867" s="1">
        <v>23</v>
      </c>
      <c r="G867" s="1">
        <v>78.260869569999997</v>
      </c>
      <c r="H867" s="1">
        <v>21.739130429999999</v>
      </c>
      <c r="I867" s="1">
        <v>39.450000000000003</v>
      </c>
      <c r="J867" s="1">
        <v>4.1916167664670698E-2</v>
      </c>
      <c r="K867" s="1">
        <v>1</v>
      </c>
      <c r="L867" s="1">
        <v>0</v>
      </c>
      <c r="M867" s="1">
        <v>0</v>
      </c>
      <c r="N867" s="7">
        <f t="shared" si="130"/>
        <v>1</v>
      </c>
      <c r="O867" s="1">
        <v>0</v>
      </c>
      <c r="P867" s="1" t="s">
        <v>23</v>
      </c>
      <c r="Q867" s="1" t="s">
        <v>24</v>
      </c>
      <c r="R867" s="10">
        <f>F867*Part4Out!C$78+'relay test.csv'!H867*Part4Out!C$79+'relay test.csv'!I867*Part4Out!C$80+'relay test.csv'!J867*Part4Out!C$81+'relay test.csv'!K867*Part4Out!C$82+'relay test.csv'!L867*Part4Out!C$83+'relay test.csv'!M867*Part4Out!C$84+'relay test.csv'!N867*Part4Out!C$85</f>
        <v>5.9046285681406632</v>
      </c>
      <c r="S867" s="10">
        <f>(F867*Part4Out!C$78+'relay test.csv'!H867*Part4Out!C$79+'relay test.csv'!I867*Part4Out!C$80+'relay test.csv'!J867*Part4Out!C$81+'relay test.csv'!K867*Part4Out!C$82+'relay test.csv'!L867*Part4Out!C$83+'relay test.csv'!M867*Part4Out!C$84+'relay test.csv'!N867*Part4Out!C$85) +Part4Out!C$77</f>
        <v>3.300993316575338</v>
      </c>
      <c r="T867" s="10">
        <f t="shared" si="131"/>
        <v>27.139583734448522</v>
      </c>
      <c r="U867" s="12">
        <f t="shared" si="132"/>
        <v>0.96446287161043542</v>
      </c>
      <c r="V867" s="11">
        <f t="shared" si="133"/>
        <v>1</v>
      </c>
      <c r="W867" s="11">
        <f t="shared" si="134"/>
        <v>0</v>
      </c>
      <c r="X867" s="11">
        <f t="shared" si="135"/>
        <v>366.73098491532926</v>
      </c>
      <c r="Y867" s="12">
        <f t="shared" si="136"/>
        <v>0.99728062077708723</v>
      </c>
      <c r="Z867" s="11">
        <f t="shared" si="137"/>
        <v>1</v>
      </c>
      <c r="AA867" s="11">
        <f t="shared" si="138"/>
        <v>0</v>
      </c>
      <c r="AB867" s="11">
        <f t="shared" si="139"/>
        <v>0</v>
      </c>
      <c r="AC867" s="1" t="s">
        <v>894</v>
      </c>
    </row>
    <row r="868" spans="1:29" x14ac:dyDescent="0.2">
      <c r="A868" s="1" t="s">
        <v>895</v>
      </c>
      <c r="B868" s="1">
        <v>1</v>
      </c>
      <c r="C868" s="2">
        <v>40408</v>
      </c>
      <c r="D868" s="2">
        <v>40879</v>
      </c>
      <c r="E868" s="2">
        <v>41562</v>
      </c>
      <c r="F868" s="1">
        <v>37</v>
      </c>
      <c r="G868" s="1">
        <v>67.567567569999994</v>
      </c>
      <c r="H868" s="1">
        <v>35.135135140000003</v>
      </c>
      <c r="I868" s="1">
        <v>37.26</v>
      </c>
      <c r="J868" s="1">
        <v>1.02489019033675E-2</v>
      </c>
      <c r="K868" s="1">
        <v>1</v>
      </c>
      <c r="L868" s="1">
        <v>0</v>
      </c>
      <c r="M868" s="1">
        <v>0</v>
      </c>
      <c r="N868" s="7">
        <f t="shared" si="130"/>
        <v>0</v>
      </c>
      <c r="O868" s="1">
        <v>0</v>
      </c>
      <c r="P868" s="1" t="s">
        <v>26</v>
      </c>
      <c r="Q868" s="1" t="s">
        <v>28</v>
      </c>
      <c r="R868" s="10">
        <f>F868*Part4Out!C$78+'relay test.csv'!H868*Part4Out!C$79+'relay test.csv'!I868*Part4Out!C$80+'relay test.csv'!J868*Part4Out!C$81+'relay test.csv'!K868*Part4Out!C$82+'relay test.csv'!L868*Part4Out!C$83+'relay test.csv'!M868*Part4Out!C$84+'relay test.csv'!N868*Part4Out!C$85</f>
        <v>8.8867662935907283</v>
      </c>
      <c r="S868" s="10">
        <f>(F868*Part4Out!C$78+'relay test.csv'!H868*Part4Out!C$79+'relay test.csv'!I868*Part4Out!C$80+'relay test.csv'!J868*Part4Out!C$81+'relay test.csv'!K868*Part4Out!C$82+'relay test.csv'!L868*Part4Out!C$83+'relay test.csv'!M868*Part4Out!C$84+'relay test.csv'!N868*Part4Out!C$85) +Part4Out!C$77</f>
        <v>6.2831310420254027</v>
      </c>
      <c r="T868" s="10">
        <f t="shared" si="131"/>
        <v>535.4625977759323</v>
      </c>
      <c r="U868" s="12">
        <f t="shared" si="132"/>
        <v>0.99813593714800286</v>
      </c>
      <c r="V868" s="11">
        <f t="shared" si="133"/>
        <v>1</v>
      </c>
      <c r="W868" s="11">
        <f t="shared" si="134"/>
        <v>1</v>
      </c>
      <c r="X868" s="11">
        <f t="shared" si="135"/>
        <v>7235.5835590224387</v>
      </c>
      <c r="Y868" s="12">
        <f t="shared" si="136"/>
        <v>0.99986181324490431</v>
      </c>
      <c r="Z868" s="11">
        <f t="shared" si="137"/>
        <v>1</v>
      </c>
      <c r="AA868" s="11">
        <f t="shared" si="138"/>
        <v>1</v>
      </c>
      <c r="AB868" s="11">
        <f t="shared" si="139"/>
        <v>1</v>
      </c>
      <c r="AC868" s="1" t="s">
        <v>895</v>
      </c>
    </row>
    <row r="869" spans="1:29" x14ac:dyDescent="0.2">
      <c r="A869" s="1" t="s">
        <v>896</v>
      </c>
      <c r="B869" s="1">
        <v>0</v>
      </c>
      <c r="C869" s="2">
        <v>41248</v>
      </c>
      <c r="D869" s="2">
        <v>41255</v>
      </c>
      <c r="E869" s="2">
        <v>41654</v>
      </c>
      <c r="F869" s="1">
        <v>18</v>
      </c>
      <c r="G869" s="1">
        <v>94.444444439999998</v>
      </c>
      <c r="H869" s="1">
        <v>33.333333330000002</v>
      </c>
      <c r="I869" s="1">
        <v>85.56</v>
      </c>
      <c r="J869" s="1">
        <v>0.132832080200501</v>
      </c>
      <c r="K869" s="1">
        <v>0</v>
      </c>
      <c r="L869" s="1">
        <v>0</v>
      </c>
      <c r="M869" s="1">
        <v>1</v>
      </c>
      <c r="N869" s="7">
        <f t="shared" si="130"/>
        <v>1</v>
      </c>
      <c r="O869" s="1">
        <v>0</v>
      </c>
      <c r="P869" s="1" t="s">
        <v>23</v>
      </c>
      <c r="Q869" s="1" t="s">
        <v>24</v>
      </c>
      <c r="R869" s="10">
        <f>F869*Part4Out!C$78+'relay test.csv'!H869*Part4Out!C$79+'relay test.csv'!I869*Part4Out!C$80+'relay test.csv'!J869*Part4Out!C$81+'relay test.csv'!K869*Part4Out!C$82+'relay test.csv'!L869*Part4Out!C$83+'relay test.csv'!M869*Part4Out!C$84+'relay test.csv'!N869*Part4Out!C$85</f>
        <v>5.1827272767469106</v>
      </c>
      <c r="S869" s="10">
        <f>(F869*Part4Out!C$78+'relay test.csv'!H869*Part4Out!C$79+'relay test.csv'!I869*Part4Out!C$80+'relay test.csv'!J869*Part4Out!C$81+'relay test.csv'!K869*Part4Out!C$82+'relay test.csv'!L869*Part4Out!C$83+'relay test.csv'!M869*Part4Out!C$84+'relay test.csv'!N869*Part4Out!C$85) +Part4Out!C$77</f>
        <v>2.5790920251815854</v>
      </c>
      <c r="T869" s="10">
        <f t="shared" si="131"/>
        <v>13.185160928869079</v>
      </c>
      <c r="U869" s="12">
        <f t="shared" si="132"/>
        <v>0.92950379590231935</v>
      </c>
      <c r="V869" s="11">
        <f t="shared" si="133"/>
        <v>1</v>
      </c>
      <c r="W869" s="11">
        <f t="shared" si="134"/>
        <v>0</v>
      </c>
      <c r="X869" s="11">
        <f t="shared" si="135"/>
        <v>178.16806259904601</v>
      </c>
      <c r="Y869" s="12">
        <f t="shared" si="136"/>
        <v>0.9944186481368732</v>
      </c>
      <c r="Z869" s="11">
        <f t="shared" si="137"/>
        <v>1</v>
      </c>
      <c r="AA869" s="11">
        <f t="shared" si="138"/>
        <v>0</v>
      </c>
      <c r="AB869" s="11">
        <f t="shared" si="139"/>
        <v>0</v>
      </c>
      <c r="AC869" s="1" t="s">
        <v>896</v>
      </c>
    </row>
    <row r="870" spans="1:29" x14ac:dyDescent="0.2">
      <c r="A870" s="1" t="s">
        <v>897</v>
      </c>
      <c r="B870" s="1">
        <v>0</v>
      </c>
      <c r="C870" s="2">
        <v>40419</v>
      </c>
      <c r="D870" s="2">
        <v>40450</v>
      </c>
      <c r="E870" s="2">
        <v>41654</v>
      </c>
      <c r="F870" s="1">
        <v>11</v>
      </c>
      <c r="G870" s="1">
        <v>36.363636360000001</v>
      </c>
      <c r="H870" s="1">
        <v>18.18181818</v>
      </c>
      <c r="I870" s="1">
        <v>127.48</v>
      </c>
      <c r="J870" s="1">
        <v>1.9933554817275701E-2</v>
      </c>
      <c r="K870" s="1">
        <v>0</v>
      </c>
      <c r="L870" s="1">
        <v>0</v>
      </c>
      <c r="M870" s="1">
        <v>0</v>
      </c>
      <c r="N870" s="7">
        <f t="shared" si="130"/>
        <v>0</v>
      </c>
      <c r="O870" s="1">
        <v>0</v>
      </c>
      <c r="P870" s="1" t="s">
        <v>36</v>
      </c>
      <c r="Q870" s="1" t="s">
        <v>24</v>
      </c>
      <c r="R870" s="10">
        <f>F870*Part4Out!C$78+'relay test.csv'!H870*Part4Out!C$79+'relay test.csv'!I870*Part4Out!C$80+'relay test.csv'!J870*Part4Out!C$81+'relay test.csv'!K870*Part4Out!C$82+'relay test.csv'!L870*Part4Out!C$83+'relay test.csv'!M870*Part4Out!C$84+'relay test.csv'!N870*Part4Out!C$85</f>
        <v>2.2195525011342161</v>
      </c>
      <c r="S870" s="10">
        <f>(F870*Part4Out!C$78+'relay test.csv'!H870*Part4Out!C$79+'relay test.csv'!I870*Part4Out!C$80+'relay test.csv'!J870*Part4Out!C$81+'relay test.csv'!K870*Part4Out!C$82+'relay test.csv'!L870*Part4Out!C$83+'relay test.csv'!M870*Part4Out!C$84+'relay test.csv'!N870*Part4Out!C$85) +Part4Out!C$77</f>
        <v>-0.38408275043110907</v>
      </c>
      <c r="T870" s="10">
        <f t="shared" si="131"/>
        <v>0.68107506559231101</v>
      </c>
      <c r="U870" s="12">
        <f t="shared" si="132"/>
        <v>0.40514256592839332</v>
      </c>
      <c r="V870" s="11">
        <f t="shared" si="133"/>
        <v>0</v>
      </c>
      <c r="W870" s="11">
        <f t="shared" si="134"/>
        <v>0</v>
      </c>
      <c r="X870" s="11">
        <f t="shared" si="135"/>
        <v>9.2032115175334717</v>
      </c>
      <c r="Y870" s="12">
        <f t="shared" si="136"/>
        <v>0.90199164270175392</v>
      </c>
      <c r="Z870" s="11">
        <f t="shared" si="137"/>
        <v>1</v>
      </c>
      <c r="AA870" s="11">
        <f t="shared" si="138"/>
        <v>0</v>
      </c>
      <c r="AB870" s="11">
        <f t="shared" si="139"/>
        <v>0</v>
      </c>
      <c r="AC870" s="1" t="s">
        <v>897</v>
      </c>
    </row>
    <row r="871" spans="1:29" x14ac:dyDescent="0.2">
      <c r="A871" s="1" t="s">
        <v>898</v>
      </c>
      <c r="B871" s="1">
        <v>1</v>
      </c>
      <c r="C871" s="2">
        <v>40477</v>
      </c>
      <c r="D871" s="2">
        <v>40686</v>
      </c>
      <c r="E871" s="2">
        <v>41456</v>
      </c>
      <c r="F871" s="1">
        <v>45</v>
      </c>
      <c r="G871" s="1">
        <v>0</v>
      </c>
      <c r="H871" s="1">
        <v>0</v>
      </c>
      <c r="I871" s="1">
        <v>41.85</v>
      </c>
      <c r="J871" s="1">
        <v>3.8961038961039E-3</v>
      </c>
      <c r="K871" s="1">
        <v>0</v>
      </c>
      <c r="L871" s="1">
        <v>0</v>
      </c>
      <c r="M871" s="1">
        <v>0</v>
      </c>
      <c r="N871" s="7">
        <f t="shared" si="130"/>
        <v>0</v>
      </c>
      <c r="O871" s="1">
        <v>0</v>
      </c>
      <c r="P871" s="1" t="s">
        <v>32</v>
      </c>
      <c r="Q871" s="1" t="s">
        <v>28</v>
      </c>
      <c r="R871" s="10">
        <f>F871*Part4Out!C$78+'relay test.csv'!H871*Part4Out!C$79+'relay test.csv'!I871*Part4Out!C$80+'relay test.csv'!J871*Part4Out!C$81+'relay test.csv'!K871*Part4Out!C$82+'relay test.csv'!L871*Part4Out!C$83+'relay test.csv'!M871*Part4Out!C$84+'relay test.csv'!N871*Part4Out!C$85</f>
        <v>9.3704142636916679</v>
      </c>
      <c r="S871" s="10">
        <f>(F871*Part4Out!C$78+'relay test.csv'!H871*Part4Out!C$79+'relay test.csv'!I871*Part4Out!C$80+'relay test.csv'!J871*Part4Out!C$81+'relay test.csv'!K871*Part4Out!C$82+'relay test.csv'!L871*Part4Out!C$83+'relay test.csv'!M871*Part4Out!C$84+'relay test.csv'!N871*Part4Out!C$85) +Part4Out!C$77</f>
        <v>6.7667790121263423</v>
      </c>
      <c r="T871" s="10">
        <f t="shared" si="131"/>
        <v>868.50992392433864</v>
      </c>
      <c r="U871" s="12">
        <f t="shared" si="132"/>
        <v>0.99884992686973972</v>
      </c>
      <c r="V871" s="11">
        <f t="shared" si="133"/>
        <v>1</v>
      </c>
      <c r="W871" s="11">
        <f t="shared" si="134"/>
        <v>1</v>
      </c>
      <c r="X871" s="11">
        <f t="shared" si="135"/>
        <v>11735.975869269634</v>
      </c>
      <c r="Y871" s="12">
        <f t="shared" si="136"/>
        <v>0.99991479917730608</v>
      </c>
      <c r="Z871" s="11">
        <f t="shared" si="137"/>
        <v>1</v>
      </c>
      <c r="AA871" s="11">
        <f t="shared" si="138"/>
        <v>1</v>
      </c>
      <c r="AB871" s="11">
        <f t="shared" si="139"/>
        <v>1</v>
      </c>
      <c r="AC871" s="1" t="s">
        <v>898</v>
      </c>
    </row>
    <row r="872" spans="1:29" x14ac:dyDescent="0.2">
      <c r="A872" s="1" t="s">
        <v>899</v>
      </c>
      <c r="B872" s="1">
        <v>1</v>
      </c>
      <c r="C872" s="2">
        <v>41149</v>
      </c>
      <c r="D872" s="2">
        <v>41110</v>
      </c>
      <c r="E872" s="2">
        <v>41162</v>
      </c>
      <c r="F872" s="1">
        <v>37</v>
      </c>
      <c r="G872" s="1">
        <v>10.81081081</v>
      </c>
      <c r="H872" s="1">
        <v>2.7027027029999999</v>
      </c>
      <c r="I872" s="1">
        <v>57.96</v>
      </c>
      <c r="J872" s="1">
        <v>0.115384615384615</v>
      </c>
      <c r="K872" s="1">
        <v>1</v>
      </c>
      <c r="L872" s="1">
        <v>0</v>
      </c>
      <c r="M872" s="1">
        <v>0</v>
      </c>
      <c r="N872" s="7">
        <f t="shared" si="130"/>
        <v>1</v>
      </c>
      <c r="O872" s="1">
        <v>0</v>
      </c>
      <c r="P872" s="1" t="s">
        <v>160</v>
      </c>
      <c r="Q872" s="1" t="s">
        <v>63</v>
      </c>
      <c r="R872" s="10">
        <f>F872*Part4Out!C$78+'relay test.csv'!H872*Part4Out!C$79+'relay test.csv'!I872*Part4Out!C$80+'relay test.csv'!J872*Part4Out!C$81+'relay test.csv'!K872*Part4Out!C$82+'relay test.csv'!L872*Part4Out!C$83+'relay test.csv'!M872*Part4Out!C$84+'relay test.csv'!N872*Part4Out!C$85</f>
        <v>8.3906820087483815</v>
      </c>
      <c r="S872" s="10">
        <f>(F872*Part4Out!C$78+'relay test.csv'!H872*Part4Out!C$79+'relay test.csv'!I872*Part4Out!C$80+'relay test.csv'!J872*Part4Out!C$81+'relay test.csv'!K872*Part4Out!C$82+'relay test.csv'!L872*Part4Out!C$83+'relay test.csv'!M872*Part4Out!C$84+'relay test.csv'!N872*Part4Out!C$85) +Part4Out!C$77</f>
        <v>5.7870467571830559</v>
      </c>
      <c r="T872" s="10">
        <f t="shared" si="131"/>
        <v>326.04870015335155</v>
      </c>
      <c r="U872" s="12">
        <f t="shared" si="132"/>
        <v>0.99694235140047616</v>
      </c>
      <c r="V872" s="11">
        <f t="shared" si="133"/>
        <v>1</v>
      </c>
      <c r="W872" s="11">
        <f t="shared" si="134"/>
        <v>1</v>
      </c>
      <c r="X872" s="11">
        <f t="shared" si="135"/>
        <v>4405.8214786038707</v>
      </c>
      <c r="Y872" s="12">
        <f t="shared" si="136"/>
        <v>0.99977307907641477</v>
      </c>
      <c r="Z872" s="11">
        <f t="shared" si="137"/>
        <v>1</v>
      </c>
      <c r="AA872" s="11">
        <f t="shared" si="138"/>
        <v>1</v>
      </c>
      <c r="AB872" s="11">
        <f t="shared" si="139"/>
        <v>1</v>
      </c>
      <c r="AC872" s="1" t="s">
        <v>899</v>
      </c>
    </row>
    <row r="873" spans="1:29" x14ac:dyDescent="0.2">
      <c r="A873" s="1" t="s">
        <v>900</v>
      </c>
      <c r="B873" s="1">
        <v>1</v>
      </c>
      <c r="C873" s="2">
        <v>41436</v>
      </c>
      <c r="D873" s="2">
        <v>41436</v>
      </c>
      <c r="E873" s="2">
        <v>41466</v>
      </c>
      <c r="F873" s="1">
        <v>44</v>
      </c>
      <c r="G873" s="1">
        <v>6.8181818180000002</v>
      </c>
      <c r="H873" s="1">
        <v>0</v>
      </c>
      <c r="I873" s="1">
        <v>100.3</v>
      </c>
      <c r="J873" s="1">
        <v>6.6666666666666693E-2</v>
      </c>
      <c r="K873" s="1">
        <v>1</v>
      </c>
      <c r="L873" s="1">
        <v>0</v>
      </c>
      <c r="M873" s="1">
        <v>0</v>
      </c>
      <c r="N873" s="7">
        <f t="shared" si="130"/>
        <v>0</v>
      </c>
      <c r="O873" s="1">
        <v>0</v>
      </c>
      <c r="P873" s="1" t="s">
        <v>26</v>
      </c>
      <c r="Q873" s="1" t="s">
        <v>24</v>
      </c>
      <c r="R873" s="10">
        <f>F873*Part4Out!C$78+'relay test.csv'!H873*Part4Out!C$79+'relay test.csv'!I873*Part4Out!C$80+'relay test.csv'!J873*Part4Out!C$81+'relay test.csv'!K873*Part4Out!C$82+'relay test.csv'!L873*Part4Out!C$83+'relay test.csv'!M873*Part4Out!C$84+'relay test.csv'!N873*Part4Out!C$85</f>
        <v>9.4362574368396253</v>
      </c>
      <c r="S873" s="10">
        <f>(F873*Part4Out!C$78+'relay test.csv'!H873*Part4Out!C$79+'relay test.csv'!I873*Part4Out!C$80+'relay test.csv'!J873*Part4Out!C$81+'relay test.csv'!K873*Part4Out!C$82+'relay test.csv'!L873*Part4Out!C$83+'relay test.csv'!M873*Part4Out!C$84+'relay test.csv'!N873*Part4Out!C$85) +Part4Out!C$77</f>
        <v>6.8326221852742997</v>
      </c>
      <c r="T873" s="10">
        <f t="shared" si="131"/>
        <v>927.62001772466488</v>
      </c>
      <c r="U873" s="12">
        <f t="shared" si="132"/>
        <v>0.99892313327204574</v>
      </c>
      <c r="V873" s="11">
        <f t="shared" si="133"/>
        <v>1</v>
      </c>
      <c r="W873" s="11">
        <f t="shared" si="134"/>
        <v>1</v>
      </c>
      <c r="X873" s="11">
        <f t="shared" si="135"/>
        <v>12534.717041202779</v>
      </c>
      <c r="Y873" s="12">
        <f t="shared" si="136"/>
        <v>0.9999202279377627</v>
      </c>
      <c r="Z873" s="11">
        <f t="shared" si="137"/>
        <v>1</v>
      </c>
      <c r="AA873" s="11">
        <f t="shared" si="138"/>
        <v>1</v>
      </c>
      <c r="AB873" s="11">
        <f t="shared" si="139"/>
        <v>1</v>
      </c>
      <c r="AC873" s="1" t="s">
        <v>900</v>
      </c>
    </row>
    <row r="874" spans="1:29" x14ac:dyDescent="0.2">
      <c r="A874" s="1" t="s">
        <v>901</v>
      </c>
      <c r="B874" s="1">
        <v>1</v>
      </c>
      <c r="C874" s="2">
        <v>41434</v>
      </c>
      <c r="D874" s="2">
        <v>41434</v>
      </c>
      <c r="E874" s="2">
        <v>41434</v>
      </c>
      <c r="F874" s="1">
        <v>46</v>
      </c>
      <c r="G874" s="1">
        <v>4.3478260869999996</v>
      </c>
      <c r="H874" s="1">
        <v>0</v>
      </c>
      <c r="I874" s="1">
        <v>66.47</v>
      </c>
      <c r="J874" s="1">
        <v>0</v>
      </c>
      <c r="K874" s="1">
        <v>1</v>
      </c>
      <c r="L874" s="1">
        <v>0</v>
      </c>
      <c r="M874" s="1">
        <v>0</v>
      </c>
      <c r="N874" s="7">
        <f t="shared" si="130"/>
        <v>0</v>
      </c>
      <c r="O874" s="1">
        <v>0</v>
      </c>
      <c r="P874" s="1" t="s">
        <v>26</v>
      </c>
      <c r="Q874" s="1" t="s">
        <v>24</v>
      </c>
      <c r="R874" s="10">
        <f>F874*Part4Out!C$78+'relay test.csv'!H874*Part4Out!C$79+'relay test.csv'!I874*Part4Out!C$80+'relay test.csv'!J874*Part4Out!C$81+'relay test.csv'!K874*Part4Out!C$82+'relay test.csv'!L874*Part4Out!C$83+'relay test.csv'!M874*Part4Out!C$84+'relay test.csv'!N874*Part4Out!C$85</f>
        <v>10.017427363184803</v>
      </c>
      <c r="S874" s="10">
        <f>(F874*Part4Out!C$78+'relay test.csv'!H874*Part4Out!C$79+'relay test.csv'!I874*Part4Out!C$80+'relay test.csv'!J874*Part4Out!C$81+'relay test.csv'!K874*Part4Out!C$82+'relay test.csv'!L874*Part4Out!C$83+'relay test.csv'!M874*Part4Out!C$84+'relay test.csv'!N874*Part4Out!C$85) +Part4Out!C$77</f>
        <v>7.4137921116194772</v>
      </c>
      <c r="T874" s="10">
        <f t="shared" si="131"/>
        <v>1658.7044280838379</v>
      </c>
      <c r="U874" s="12">
        <f t="shared" si="132"/>
        <v>0.99939748308007192</v>
      </c>
      <c r="V874" s="11">
        <f t="shared" si="133"/>
        <v>1</v>
      </c>
      <c r="W874" s="11">
        <f t="shared" si="134"/>
        <v>1</v>
      </c>
      <c r="X874" s="11">
        <f t="shared" si="135"/>
        <v>22413.69339141652</v>
      </c>
      <c r="Y874" s="12">
        <f t="shared" si="136"/>
        <v>0.99995538640736514</v>
      </c>
      <c r="Z874" s="11">
        <f t="shared" si="137"/>
        <v>1</v>
      </c>
      <c r="AA874" s="11">
        <f t="shared" si="138"/>
        <v>1</v>
      </c>
      <c r="AB874" s="11">
        <f t="shared" si="139"/>
        <v>1</v>
      </c>
      <c r="AC874" s="1" t="s">
        <v>901</v>
      </c>
    </row>
    <row r="875" spans="1:29" x14ac:dyDescent="0.2">
      <c r="A875" s="1" t="s">
        <v>902</v>
      </c>
      <c r="B875" s="1">
        <v>0</v>
      </c>
      <c r="C875" s="2">
        <v>40648</v>
      </c>
      <c r="D875" s="2">
        <v>40709</v>
      </c>
      <c r="E875" s="2">
        <v>41346</v>
      </c>
      <c r="F875" s="1">
        <v>0</v>
      </c>
      <c r="G875" s="1">
        <v>0</v>
      </c>
      <c r="H875" s="1">
        <v>0</v>
      </c>
      <c r="I875" s="1">
        <v>88.11</v>
      </c>
      <c r="J875" s="1">
        <v>2.9827315541601299E-2</v>
      </c>
      <c r="K875" s="1">
        <v>0</v>
      </c>
      <c r="L875" s="1">
        <v>0</v>
      </c>
      <c r="M875" s="1">
        <v>0</v>
      </c>
      <c r="N875" s="7">
        <f t="shared" si="130"/>
        <v>0</v>
      </c>
      <c r="O875" s="1">
        <v>0</v>
      </c>
      <c r="P875" s="1" t="s">
        <v>36</v>
      </c>
      <c r="Q875" s="1" t="s">
        <v>24</v>
      </c>
      <c r="R875" s="10">
        <f>F875*Part4Out!C$78+'relay test.csv'!H875*Part4Out!C$79+'relay test.csv'!I875*Part4Out!C$80+'relay test.csv'!J875*Part4Out!C$81+'relay test.csv'!K875*Part4Out!C$82+'relay test.csv'!L875*Part4Out!C$83+'relay test.csv'!M875*Part4Out!C$84+'relay test.csv'!N875*Part4Out!C$85</f>
        <v>-0.32595014944860329</v>
      </c>
      <c r="S875" s="10">
        <f>(F875*Part4Out!C$78+'relay test.csv'!H875*Part4Out!C$79+'relay test.csv'!I875*Part4Out!C$80+'relay test.csv'!J875*Part4Out!C$81+'relay test.csv'!K875*Part4Out!C$82+'relay test.csv'!L875*Part4Out!C$83+'relay test.csv'!M875*Part4Out!C$84+'relay test.csv'!N875*Part4Out!C$85) +Part4Out!C$77</f>
        <v>-2.9295854010139286</v>
      </c>
      <c r="T875" s="10">
        <f t="shared" si="131"/>
        <v>5.341918109297597E-2</v>
      </c>
      <c r="U875" s="12">
        <f t="shared" si="132"/>
        <v>5.0710279489643288E-2</v>
      </c>
      <c r="V875" s="11">
        <f t="shared" si="133"/>
        <v>0</v>
      </c>
      <c r="W875" s="11">
        <f t="shared" si="134"/>
        <v>0</v>
      </c>
      <c r="X875" s="11">
        <f t="shared" si="135"/>
        <v>0.72184117071519605</v>
      </c>
      <c r="Y875" s="12">
        <f t="shared" si="136"/>
        <v>0.4192263392188299</v>
      </c>
      <c r="Z875" s="11">
        <f t="shared" si="137"/>
        <v>0</v>
      </c>
      <c r="AA875" s="11">
        <f t="shared" si="138"/>
        <v>0</v>
      </c>
      <c r="AB875" s="11">
        <f t="shared" si="139"/>
        <v>0</v>
      </c>
      <c r="AC875" s="1" t="s">
        <v>902</v>
      </c>
    </row>
    <row r="876" spans="1:29" x14ac:dyDescent="0.2">
      <c r="A876" s="1" t="s">
        <v>903</v>
      </c>
      <c r="B876" s="1">
        <v>0</v>
      </c>
      <c r="C876" s="2">
        <v>41161</v>
      </c>
      <c r="D876" s="2">
        <v>41169</v>
      </c>
      <c r="E876" s="2">
        <v>41334</v>
      </c>
      <c r="F876" s="1">
        <v>5</v>
      </c>
      <c r="G876" s="1">
        <v>20</v>
      </c>
      <c r="H876" s="1">
        <v>0</v>
      </c>
      <c r="I876" s="1">
        <v>96.2</v>
      </c>
      <c r="J876" s="1">
        <v>1.21212121212121E-2</v>
      </c>
      <c r="K876" s="1">
        <v>0</v>
      </c>
      <c r="L876" s="1">
        <v>0</v>
      </c>
      <c r="M876" s="1">
        <v>0</v>
      </c>
      <c r="N876" s="7">
        <f t="shared" si="130"/>
        <v>1</v>
      </c>
      <c r="O876" s="1">
        <v>0</v>
      </c>
      <c r="P876" s="1" t="s">
        <v>160</v>
      </c>
      <c r="Q876" s="1" t="s">
        <v>63</v>
      </c>
      <c r="R876" s="10">
        <f>F876*Part4Out!C$78+'relay test.csv'!H876*Part4Out!C$79+'relay test.csv'!I876*Part4Out!C$80+'relay test.csv'!J876*Part4Out!C$81+'relay test.csv'!K876*Part4Out!C$82+'relay test.csv'!L876*Part4Out!C$83+'relay test.csv'!M876*Part4Out!C$84+'relay test.csv'!N876*Part4Out!C$85</f>
        <v>0.97808397022593174</v>
      </c>
      <c r="S876" s="10">
        <f>(F876*Part4Out!C$78+'relay test.csv'!H876*Part4Out!C$79+'relay test.csv'!I876*Part4Out!C$80+'relay test.csv'!J876*Part4Out!C$81+'relay test.csv'!K876*Part4Out!C$82+'relay test.csv'!L876*Part4Out!C$83+'relay test.csv'!M876*Part4Out!C$84+'relay test.csv'!N876*Part4Out!C$85) +Part4Out!C$77</f>
        <v>-1.6255512813393933</v>
      </c>
      <c r="T876" s="10">
        <f t="shared" si="131"/>
        <v>0.19680315138847101</v>
      </c>
      <c r="U876" s="12">
        <f t="shared" si="132"/>
        <v>0.16444070285088228</v>
      </c>
      <c r="V876" s="11">
        <f t="shared" si="133"/>
        <v>0</v>
      </c>
      <c r="W876" s="11">
        <f t="shared" si="134"/>
        <v>0</v>
      </c>
      <c r="X876" s="11">
        <f t="shared" si="135"/>
        <v>2.6593559521520489</v>
      </c>
      <c r="Y876" s="12">
        <f t="shared" si="136"/>
        <v>0.7267278687628338</v>
      </c>
      <c r="Z876" s="11">
        <f t="shared" si="137"/>
        <v>1</v>
      </c>
      <c r="AA876" s="11">
        <f t="shared" si="138"/>
        <v>0</v>
      </c>
      <c r="AB876" s="11">
        <f t="shared" si="139"/>
        <v>0</v>
      </c>
      <c r="AC876" s="1" t="s">
        <v>903</v>
      </c>
    </row>
    <row r="877" spans="1:29" x14ac:dyDescent="0.2">
      <c r="A877" s="1" t="s">
        <v>904</v>
      </c>
      <c r="B877" s="1">
        <v>1</v>
      </c>
      <c r="C877" s="2">
        <v>41366</v>
      </c>
      <c r="D877" s="2">
        <v>41392</v>
      </c>
      <c r="E877" s="2">
        <v>41526</v>
      </c>
      <c r="F877" s="1">
        <v>38</v>
      </c>
      <c r="G877" s="1">
        <v>78.947368420000004</v>
      </c>
      <c r="H877" s="1">
        <v>5.263157895</v>
      </c>
      <c r="I877" s="1">
        <v>49.11</v>
      </c>
      <c r="J877" s="1">
        <v>3.7313432835820899E-2</v>
      </c>
      <c r="K877" s="1">
        <v>0</v>
      </c>
      <c r="L877" s="1">
        <v>0</v>
      </c>
      <c r="M877" s="1">
        <v>0</v>
      </c>
      <c r="N877" s="7">
        <f t="shared" si="130"/>
        <v>0</v>
      </c>
      <c r="O877" s="1">
        <v>0</v>
      </c>
      <c r="P877" s="1" t="s">
        <v>32</v>
      </c>
      <c r="Q877" s="1" t="s">
        <v>63</v>
      </c>
      <c r="R877" s="10">
        <f>F877*Part4Out!C$78+'relay test.csv'!H877*Part4Out!C$79+'relay test.csv'!I877*Part4Out!C$80+'relay test.csv'!J877*Part4Out!C$81+'relay test.csv'!K877*Part4Out!C$82+'relay test.csv'!L877*Part4Out!C$83+'relay test.csv'!M877*Part4Out!C$84+'relay test.csv'!N877*Part4Out!C$85</f>
        <v>7.9457629420134035</v>
      </c>
      <c r="S877" s="10">
        <f>(F877*Part4Out!C$78+'relay test.csv'!H877*Part4Out!C$79+'relay test.csv'!I877*Part4Out!C$80+'relay test.csv'!J877*Part4Out!C$81+'relay test.csv'!K877*Part4Out!C$82+'relay test.csv'!L877*Part4Out!C$83+'relay test.csv'!M877*Part4Out!C$84+'relay test.csv'!N877*Part4Out!C$85) +Part4Out!C$77</f>
        <v>5.3421276904480788</v>
      </c>
      <c r="T877" s="10">
        <f t="shared" si="131"/>
        <v>208.95683310146646</v>
      </c>
      <c r="U877" s="12">
        <f t="shared" si="132"/>
        <v>0.99523711619560995</v>
      </c>
      <c r="V877" s="11">
        <f t="shared" si="133"/>
        <v>1</v>
      </c>
      <c r="W877" s="11">
        <f t="shared" si="134"/>
        <v>1</v>
      </c>
      <c r="X877" s="11">
        <f t="shared" si="135"/>
        <v>2823.5858721303998</v>
      </c>
      <c r="Y877" s="12">
        <f t="shared" si="136"/>
        <v>0.9996459657998481</v>
      </c>
      <c r="Z877" s="11">
        <f t="shared" si="137"/>
        <v>1</v>
      </c>
      <c r="AA877" s="11">
        <f t="shared" si="138"/>
        <v>1</v>
      </c>
      <c r="AB877" s="11">
        <f t="shared" si="139"/>
        <v>1</v>
      </c>
      <c r="AC877" s="1" t="s">
        <v>904</v>
      </c>
    </row>
    <row r="878" spans="1:29" x14ac:dyDescent="0.2">
      <c r="A878" s="1" t="s">
        <v>905</v>
      </c>
      <c r="B878" s="1">
        <v>0</v>
      </c>
      <c r="C878" s="2">
        <v>41417</v>
      </c>
      <c r="D878" s="2">
        <v>41425</v>
      </c>
      <c r="E878" s="2">
        <v>41425</v>
      </c>
      <c r="F878" s="1">
        <v>25</v>
      </c>
      <c r="G878" s="1">
        <v>8</v>
      </c>
      <c r="H878" s="1">
        <v>0</v>
      </c>
      <c r="I878" s="1">
        <v>76.27</v>
      </c>
      <c r="J878" s="1">
        <v>0</v>
      </c>
      <c r="K878" s="1">
        <v>1</v>
      </c>
      <c r="L878" s="1">
        <v>0</v>
      </c>
      <c r="M878" s="1">
        <v>0</v>
      </c>
      <c r="N878" s="7">
        <f t="shared" si="130"/>
        <v>0</v>
      </c>
      <c r="O878" s="1">
        <v>0</v>
      </c>
      <c r="P878" s="1" t="s">
        <v>30</v>
      </c>
      <c r="Q878" s="1" t="s">
        <v>63</v>
      </c>
      <c r="R878" s="10">
        <f>F878*Part4Out!C$78+'relay test.csv'!H878*Part4Out!C$79+'relay test.csv'!I878*Part4Out!C$80+'relay test.csv'!J878*Part4Out!C$81+'relay test.csv'!K878*Part4Out!C$82+'relay test.csv'!L878*Part4Out!C$83+'relay test.csv'!M878*Part4Out!C$84+'relay test.csv'!N878*Part4Out!C$85</f>
        <v>5.5409054133714966</v>
      </c>
      <c r="S878" s="10">
        <f>(F878*Part4Out!C$78+'relay test.csv'!H878*Part4Out!C$79+'relay test.csv'!I878*Part4Out!C$80+'relay test.csv'!J878*Part4Out!C$81+'relay test.csv'!K878*Part4Out!C$82+'relay test.csv'!L878*Part4Out!C$83+'relay test.csv'!M878*Part4Out!C$84+'relay test.csv'!N878*Part4Out!C$85) +Part4Out!C$77</f>
        <v>2.9372701618061714</v>
      </c>
      <c r="T878" s="10">
        <f t="shared" si="131"/>
        <v>18.864279529033478</v>
      </c>
      <c r="U878" s="12">
        <f t="shared" si="132"/>
        <v>0.94965838058519025</v>
      </c>
      <c r="V878" s="11">
        <f t="shared" si="133"/>
        <v>1</v>
      </c>
      <c r="W878" s="11">
        <f t="shared" si="134"/>
        <v>0</v>
      </c>
      <c r="X878" s="11">
        <f t="shared" si="135"/>
        <v>254.908692745324</v>
      </c>
      <c r="Y878" s="12">
        <f t="shared" si="136"/>
        <v>0.99609235626475889</v>
      </c>
      <c r="Z878" s="11">
        <f t="shared" si="137"/>
        <v>1</v>
      </c>
      <c r="AA878" s="11">
        <f t="shared" si="138"/>
        <v>0</v>
      </c>
      <c r="AB878" s="11">
        <f t="shared" si="139"/>
        <v>0</v>
      </c>
      <c r="AC878" s="1" t="s">
        <v>905</v>
      </c>
    </row>
    <row r="879" spans="1:29" x14ac:dyDescent="0.2">
      <c r="A879" s="1" t="s">
        <v>906</v>
      </c>
      <c r="B879" s="1">
        <v>1</v>
      </c>
      <c r="C879" s="2">
        <v>41409</v>
      </c>
      <c r="D879" s="2">
        <v>41422</v>
      </c>
      <c r="E879" s="2">
        <v>41654</v>
      </c>
      <c r="F879" s="1">
        <v>54</v>
      </c>
      <c r="G879" s="1">
        <v>3.703703704</v>
      </c>
      <c r="H879" s="1">
        <v>0</v>
      </c>
      <c r="I879" s="1">
        <v>139.13</v>
      </c>
      <c r="J879" s="1">
        <v>3.4482758620689703E-2</v>
      </c>
      <c r="K879" s="1">
        <v>0</v>
      </c>
      <c r="L879" s="1">
        <v>0</v>
      </c>
      <c r="M879" s="1">
        <v>0</v>
      </c>
      <c r="N879" s="7">
        <f t="shared" si="130"/>
        <v>0</v>
      </c>
      <c r="O879" s="1">
        <v>0</v>
      </c>
      <c r="P879" s="1" t="s">
        <v>36</v>
      </c>
      <c r="Q879" s="1" t="s">
        <v>28</v>
      </c>
      <c r="R879" s="10">
        <f>F879*Part4Out!C$78+'relay test.csv'!H879*Part4Out!C$79+'relay test.csv'!I879*Part4Out!C$80+'relay test.csv'!J879*Part4Out!C$81+'relay test.csv'!K879*Part4Out!C$82+'relay test.csv'!L879*Part4Out!C$83+'relay test.csv'!M879*Part4Out!C$84+'relay test.csv'!N879*Part4Out!C$85</f>
        <v>10.915760960320258</v>
      </c>
      <c r="S879" s="10">
        <f>(F879*Part4Out!C$78+'relay test.csv'!H879*Part4Out!C$79+'relay test.csv'!I879*Part4Out!C$80+'relay test.csv'!J879*Part4Out!C$81+'relay test.csv'!K879*Part4Out!C$82+'relay test.csv'!L879*Part4Out!C$83+'relay test.csv'!M879*Part4Out!C$84+'relay test.csv'!N879*Part4Out!C$85) +Part4Out!C$77</f>
        <v>8.3121257087549321</v>
      </c>
      <c r="T879" s="10">
        <f t="shared" si="131"/>
        <v>4072.9617184867561</v>
      </c>
      <c r="U879" s="12">
        <f t="shared" si="132"/>
        <v>0.99975453868516673</v>
      </c>
      <c r="V879" s="11">
        <f t="shared" si="133"/>
        <v>1</v>
      </c>
      <c r="W879" s="11">
        <f t="shared" si="134"/>
        <v>1</v>
      </c>
      <c r="X879" s="11">
        <f t="shared" si="135"/>
        <v>55036.999725501955</v>
      </c>
      <c r="Y879" s="12">
        <f t="shared" si="136"/>
        <v>0.99998183073503788</v>
      </c>
      <c r="Z879" s="11">
        <f t="shared" si="137"/>
        <v>1</v>
      </c>
      <c r="AA879" s="11">
        <f t="shared" si="138"/>
        <v>1</v>
      </c>
      <c r="AB879" s="11">
        <f t="shared" si="139"/>
        <v>1</v>
      </c>
      <c r="AC879" s="1" t="s">
        <v>906</v>
      </c>
    </row>
    <row r="880" spans="1:29" x14ac:dyDescent="0.2">
      <c r="A880" s="1" t="s">
        <v>907</v>
      </c>
      <c r="B880" s="1">
        <v>1</v>
      </c>
      <c r="C880" s="2">
        <v>41336</v>
      </c>
      <c r="D880" s="2">
        <v>41340</v>
      </c>
      <c r="E880" s="2">
        <v>41397</v>
      </c>
      <c r="F880" s="1">
        <v>48</v>
      </c>
      <c r="G880" s="1">
        <v>8.3333333330000006</v>
      </c>
      <c r="H880" s="1">
        <v>0</v>
      </c>
      <c r="I880" s="1">
        <v>64.84</v>
      </c>
      <c r="J880" s="1">
        <v>7.0175438596491196E-2</v>
      </c>
      <c r="K880" s="1">
        <v>0</v>
      </c>
      <c r="L880" s="1">
        <v>0</v>
      </c>
      <c r="M880" s="1">
        <v>0</v>
      </c>
      <c r="N880" s="7">
        <f t="shared" si="130"/>
        <v>0</v>
      </c>
      <c r="O880" s="1">
        <v>0</v>
      </c>
      <c r="P880" s="1" t="s">
        <v>26</v>
      </c>
      <c r="Q880" s="1" t="s">
        <v>28</v>
      </c>
      <c r="R880" s="10">
        <f>F880*Part4Out!C$78+'relay test.csv'!H880*Part4Out!C$79+'relay test.csv'!I880*Part4Out!C$80+'relay test.csv'!J880*Part4Out!C$81+'relay test.csv'!K880*Part4Out!C$82+'relay test.csv'!L880*Part4Out!C$83+'relay test.csv'!M880*Part4Out!C$84+'relay test.csv'!N880*Part4Out!C$85</f>
        <v>9.8850647355717882</v>
      </c>
      <c r="S880" s="10">
        <f>(F880*Part4Out!C$78+'relay test.csv'!H880*Part4Out!C$79+'relay test.csv'!I880*Part4Out!C$80+'relay test.csv'!J880*Part4Out!C$81+'relay test.csv'!K880*Part4Out!C$82+'relay test.csv'!L880*Part4Out!C$83+'relay test.csv'!M880*Part4Out!C$84+'relay test.csv'!N880*Part4Out!C$85) +Part4Out!C$77</f>
        <v>7.2814294840064626</v>
      </c>
      <c r="T880" s="10">
        <f t="shared" si="131"/>
        <v>1453.063672488837</v>
      </c>
      <c r="U880" s="12">
        <f t="shared" si="132"/>
        <v>0.99931227220724916</v>
      </c>
      <c r="V880" s="11">
        <f t="shared" si="133"/>
        <v>1</v>
      </c>
      <c r="W880" s="11">
        <f t="shared" si="134"/>
        <v>1</v>
      </c>
      <c r="X880" s="11">
        <f t="shared" si="135"/>
        <v>19634.916915845064</v>
      </c>
      <c r="Y880" s="12">
        <f t="shared" si="136"/>
        <v>0.99994907291550039</v>
      </c>
      <c r="Z880" s="11">
        <f t="shared" si="137"/>
        <v>1</v>
      </c>
      <c r="AA880" s="11">
        <f t="shared" si="138"/>
        <v>1</v>
      </c>
      <c r="AB880" s="11">
        <f t="shared" si="139"/>
        <v>1</v>
      </c>
      <c r="AC880" s="1" t="s">
        <v>907</v>
      </c>
    </row>
    <row r="881" spans="1:29" x14ac:dyDescent="0.2">
      <c r="A881" s="1" t="s">
        <v>908</v>
      </c>
      <c r="B881" s="1">
        <v>1</v>
      </c>
      <c r="C881" s="2">
        <v>41252</v>
      </c>
      <c r="D881" s="2">
        <v>41299</v>
      </c>
      <c r="E881" s="2">
        <v>41299</v>
      </c>
      <c r="F881" s="1">
        <v>45</v>
      </c>
      <c r="G881" s="1">
        <v>0</v>
      </c>
      <c r="H881" s="1">
        <v>0</v>
      </c>
      <c r="I881" s="1">
        <v>108.44</v>
      </c>
      <c r="J881" s="1">
        <v>0</v>
      </c>
      <c r="K881" s="1">
        <v>0</v>
      </c>
      <c r="L881" s="1">
        <v>0</v>
      </c>
      <c r="M881" s="1">
        <v>0</v>
      </c>
      <c r="N881" s="7">
        <f t="shared" si="130"/>
        <v>1</v>
      </c>
      <c r="O881" s="1">
        <v>0</v>
      </c>
      <c r="P881" s="1" t="s">
        <v>23</v>
      </c>
      <c r="Q881" s="1" t="s">
        <v>28</v>
      </c>
      <c r="R881" s="10">
        <f>F881*Part4Out!C$78+'relay test.csv'!H881*Part4Out!C$79+'relay test.csv'!I881*Part4Out!C$80+'relay test.csv'!J881*Part4Out!C$81+'relay test.csv'!K881*Part4Out!C$82+'relay test.csv'!L881*Part4Out!C$83+'relay test.csv'!M881*Part4Out!C$84+'relay test.csv'!N881*Part4Out!C$85</f>
        <v>9.4039347605482</v>
      </c>
      <c r="S881" s="10">
        <f>(F881*Part4Out!C$78+'relay test.csv'!H881*Part4Out!C$79+'relay test.csv'!I881*Part4Out!C$80+'relay test.csv'!J881*Part4Out!C$81+'relay test.csv'!K881*Part4Out!C$82+'relay test.csv'!L881*Part4Out!C$83+'relay test.csv'!M881*Part4Out!C$84+'relay test.csv'!N881*Part4Out!C$85) +Part4Out!C$77</f>
        <v>6.8002995089828744</v>
      </c>
      <c r="T881" s="10">
        <f t="shared" si="131"/>
        <v>898.11624525451612</v>
      </c>
      <c r="U881" s="12">
        <f t="shared" si="132"/>
        <v>0.99888779676123307</v>
      </c>
      <c r="V881" s="11">
        <f t="shared" si="133"/>
        <v>1</v>
      </c>
      <c r="W881" s="11">
        <f t="shared" si="134"/>
        <v>1</v>
      </c>
      <c r="X881" s="11">
        <f t="shared" si="135"/>
        <v>12136.03931487636</v>
      </c>
      <c r="Y881" s="12">
        <f t="shared" si="136"/>
        <v>0.99991760758336057</v>
      </c>
      <c r="Z881" s="11">
        <f t="shared" si="137"/>
        <v>1</v>
      </c>
      <c r="AA881" s="11">
        <f t="shared" si="138"/>
        <v>1</v>
      </c>
      <c r="AB881" s="11">
        <f t="shared" si="139"/>
        <v>1</v>
      </c>
      <c r="AC881" s="1" t="s">
        <v>908</v>
      </c>
    </row>
    <row r="882" spans="1:29" x14ac:dyDescent="0.2">
      <c r="A882" s="1" t="s">
        <v>909</v>
      </c>
      <c r="B882" s="1">
        <v>1</v>
      </c>
      <c r="C882" s="2">
        <v>40981</v>
      </c>
      <c r="D882" s="2">
        <v>40982</v>
      </c>
      <c r="E882" s="2">
        <v>41653</v>
      </c>
      <c r="F882" s="1">
        <v>58</v>
      </c>
      <c r="G882" s="1">
        <v>43.103448280000002</v>
      </c>
      <c r="H882" s="1">
        <v>3.448275862</v>
      </c>
      <c r="I882" s="1">
        <v>65.77</v>
      </c>
      <c r="J882" s="1">
        <v>5.8122205663189298E-2</v>
      </c>
      <c r="K882" s="1">
        <v>0</v>
      </c>
      <c r="L882" s="1">
        <v>0</v>
      </c>
      <c r="M882" s="1">
        <v>0</v>
      </c>
      <c r="N882" s="7">
        <f t="shared" si="130"/>
        <v>0</v>
      </c>
      <c r="O882" s="1">
        <v>0</v>
      </c>
      <c r="P882" s="1" t="s">
        <v>30</v>
      </c>
      <c r="Q882" s="1" t="s">
        <v>24</v>
      </c>
      <c r="R882" s="10">
        <f>F882*Part4Out!C$78+'relay test.csv'!H882*Part4Out!C$79+'relay test.csv'!I882*Part4Out!C$80+'relay test.csv'!J882*Part4Out!C$81+'relay test.csv'!K882*Part4Out!C$82+'relay test.csv'!L882*Part4Out!C$83+'relay test.csv'!M882*Part4Out!C$84+'relay test.csv'!N882*Part4Out!C$85</f>
        <v>12.070815834103842</v>
      </c>
      <c r="S882" s="10">
        <f>(F882*Part4Out!C$78+'relay test.csv'!H882*Part4Out!C$79+'relay test.csv'!I882*Part4Out!C$80+'relay test.csv'!J882*Part4Out!C$81+'relay test.csv'!K882*Part4Out!C$82+'relay test.csv'!L882*Part4Out!C$83+'relay test.csv'!M882*Part4Out!C$84+'relay test.csv'!N882*Part4Out!C$85) +Part4Out!C$77</f>
        <v>9.467180582538516</v>
      </c>
      <c r="T882" s="10">
        <f t="shared" si="131"/>
        <v>12928.385283122354</v>
      </c>
      <c r="U882" s="12">
        <f t="shared" si="132"/>
        <v>0.99992265680246184</v>
      </c>
      <c r="V882" s="11">
        <f t="shared" si="133"/>
        <v>1</v>
      </c>
      <c r="W882" s="11">
        <f t="shared" si="134"/>
        <v>1</v>
      </c>
      <c r="X882" s="11">
        <f t="shared" si="135"/>
        <v>174698.31205355638</v>
      </c>
      <c r="Y882" s="12">
        <f t="shared" si="136"/>
        <v>0.99999427587900469</v>
      </c>
      <c r="Z882" s="11">
        <f t="shared" si="137"/>
        <v>1</v>
      </c>
      <c r="AA882" s="11">
        <f t="shared" si="138"/>
        <v>1</v>
      </c>
      <c r="AB882" s="11">
        <f t="shared" si="139"/>
        <v>1</v>
      </c>
      <c r="AC882" s="1" t="s">
        <v>909</v>
      </c>
    </row>
    <row r="883" spans="1:29" x14ac:dyDescent="0.2">
      <c r="A883" s="1" t="s">
        <v>910</v>
      </c>
      <c r="B883" s="1">
        <v>1</v>
      </c>
      <c r="C883" s="2">
        <v>41439</v>
      </c>
      <c r="D883" s="2">
        <v>41442</v>
      </c>
      <c r="E883" s="2">
        <v>41482</v>
      </c>
      <c r="F883" s="1">
        <v>45</v>
      </c>
      <c r="G883" s="1">
        <v>0</v>
      </c>
      <c r="H883" s="1">
        <v>0</v>
      </c>
      <c r="I883" s="1">
        <v>189.43</v>
      </c>
      <c r="J883" s="1">
        <v>0.05</v>
      </c>
      <c r="K883" s="1">
        <v>1</v>
      </c>
      <c r="L883" s="1">
        <v>0</v>
      </c>
      <c r="M883" s="1">
        <v>0</v>
      </c>
      <c r="N883" s="7">
        <f t="shared" si="130"/>
        <v>0</v>
      </c>
      <c r="O883" s="1">
        <v>0</v>
      </c>
      <c r="P883" s="1" t="s">
        <v>32</v>
      </c>
      <c r="Q883" s="1" t="s">
        <v>63</v>
      </c>
      <c r="R883" s="10">
        <f>F883*Part4Out!C$78+'relay test.csv'!H883*Part4Out!C$79+'relay test.csv'!I883*Part4Out!C$80+'relay test.csv'!J883*Part4Out!C$81+'relay test.csv'!K883*Part4Out!C$82+'relay test.csv'!L883*Part4Out!C$83+'relay test.csv'!M883*Part4Out!C$84+'relay test.csv'!N883*Part4Out!C$85</f>
        <v>9.3460211691875106</v>
      </c>
      <c r="S883" s="10">
        <f>(F883*Part4Out!C$78+'relay test.csv'!H883*Part4Out!C$79+'relay test.csv'!I883*Part4Out!C$80+'relay test.csv'!J883*Part4Out!C$81+'relay test.csv'!K883*Part4Out!C$82+'relay test.csv'!L883*Part4Out!C$83+'relay test.csv'!M883*Part4Out!C$84+'relay test.csv'!N883*Part4Out!C$85) +Part4Out!C$77</f>
        <v>6.742385917622185</v>
      </c>
      <c r="T883" s="10">
        <f t="shared" si="131"/>
        <v>847.58058274730104</v>
      </c>
      <c r="U883" s="12">
        <f t="shared" si="132"/>
        <v>0.99882156153424762</v>
      </c>
      <c r="V883" s="11">
        <f t="shared" si="133"/>
        <v>1</v>
      </c>
      <c r="W883" s="11">
        <f t="shared" si="134"/>
        <v>1</v>
      </c>
      <c r="X883" s="11">
        <f t="shared" si="135"/>
        <v>11453.162471002901</v>
      </c>
      <c r="Y883" s="12">
        <f t="shared" si="136"/>
        <v>0.99991269549366601</v>
      </c>
      <c r="Z883" s="11">
        <f t="shared" si="137"/>
        <v>1</v>
      </c>
      <c r="AA883" s="11">
        <f t="shared" si="138"/>
        <v>1</v>
      </c>
      <c r="AB883" s="11">
        <f t="shared" si="139"/>
        <v>1</v>
      </c>
      <c r="AC883" s="1" t="s">
        <v>910</v>
      </c>
    </row>
    <row r="884" spans="1:29" x14ac:dyDescent="0.2">
      <c r="A884" s="1" t="s">
        <v>911</v>
      </c>
      <c r="B884" s="1">
        <v>0</v>
      </c>
      <c r="C884" s="2">
        <v>41291</v>
      </c>
      <c r="D884" s="2">
        <v>41297</v>
      </c>
      <c r="E884" s="2">
        <v>41297</v>
      </c>
      <c r="F884" s="1">
        <v>36</v>
      </c>
      <c r="G884" s="1">
        <v>11.11111111</v>
      </c>
      <c r="H884" s="1">
        <v>2.7777777779999999</v>
      </c>
      <c r="I884" s="1">
        <v>182.41</v>
      </c>
      <c r="J884" s="1">
        <v>0</v>
      </c>
      <c r="K884" s="1">
        <v>0</v>
      </c>
      <c r="L884" s="1">
        <v>0</v>
      </c>
      <c r="M884" s="1">
        <v>0</v>
      </c>
      <c r="N884" s="7">
        <f t="shared" si="130"/>
        <v>0</v>
      </c>
      <c r="O884" s="1">
        <v>0</v>
      </c>
      <c r="P884" s="1" t="s">
        <v>36</v>
      </c>
      <c r="Q884" s="1" t="s">
        <v>28</v>
      </c>
      <c r="R884" s="10">
        <f>F884*Part4Out!C$78+'relay test.csv'!H884*Part4Out!C$79+'relay test.csv'!I884*Part4Out!C$80+'relay test.csv'!J884*Part4Out!C$81+'relay test.csv'!K884*Part4Out!C$82+'relay test.csv'!L884*Part4Out!C$83+'relay test.csv'!M884*Part4Out!C$84+'relay test.csv'!N884*Part4Out!C$85</f>
        <v>7.0308656067518118</v>
      </c>
      <c r="S884" s="10">
        <f>(F884*Part4Out!C$78+'relay test.csv'!H884*Part4Out!C$79+'relay test.csv'!I884*Part4Out!C$80+'relay test.csv'!J884*Part4Out!C$81+'relay test.csv'!K884*Part4Out!C$82+'relay test.csv'!L884*Part4Out!C$83+'relay test.csv'!M884*Part4Out!C$84+'relay test.csv'!N884*Part4Out!C$85) +Part4Out!C$77</f>
        <v>4.4272303551864862</v>
      </c>
      <c r="T884" s="10">
        <f t="shared" si="131"/>
        <v>83.699278315852737</v>
      </c>
      <c r="U884" s="12">
        <f t="shared" si="132"/>
        <v>0.98819352396048887</v>
      </c>
      <c r="V884" s="11">
        <f t="shared" si="133"/>
        <v>1</v>
      </c>
      <c r="W884" s="11">
        <f t="shared" si="134"/>
        <v>0</v>
      </c>
      <c r="X884" s="11">
        <f t="shared" si="135"/>
        <v>1131.0091957863506</v>
      </c>
      <c r="Y884" s="12">
        <f t="shared" si="136"/>
        <v>0.9991166149500178</v>
      </c>
      <c r="Z884" s="11">
        <f t="shared" si="137"/>
        <v>1</v>
      </c>
      <c r="AA884" s="11">
        <f t="shared" si="138"/>
        <v>0</v>
      </c>
      <c r="AB884" s="11">
        <f t="shared" si="139"/>
        <v>0</v>
      </c>
      <c r="AC884" s="1" t="s">
        <v>911</v>
      </c>
    </row>
    <row r="885" spans="1:29" x14ac:dyDescent="0.2">
      <c r="A885" s="1" t="s">
        <v>912</v>
      </c>
      <c r="B885" s="1">
        <v>1</v>
      </c>
      <c r="C885" s="2">
        <v>41426</v>
      </c>
      <c r="D885" s="2">
        <v>41443</v>
      </c>
      <c r="E885" s="2">
        <v>41443</v>
      </c>
      <c r="F885" s="1">
        <v>45</v>
      </c>
      <c r="G885" s="1">
        <v>0</v>
      </c>
      <c r="H885" s="1">
        <v>0</v>
      </c>
      <c r="I885" s="1">
        <v>99.85</v>
      </c>
      <c r="J885" s="1">
        <v>0</v>
      </c>
      <c r="K885" s="1">
        <v>1</v>
      </c>
      <c r="L885" s="1">
        <v>0</v>
      </c>
      <c r="M885" s="1">
        <v>0</v>
      </c>
      <c r="N885" s="7">
        <f t="shared" si="130"/>
        <v>0</v>
      </c>
      <c r="O885" s="1">
        <v>0</v>
      </c>
      <c r="P885" s="1" t="s">
        <v>30</v>
      </c>
      <c r="Q885" s="1" t="s">
        <v>63</v>
      </c>
      <c r="R885" s="10">
        <f>F885*Part4Out!C$78+'relay test.csv'!H885*Part4Out!C$79+'relay test.csv'!I885*Part4Out!C$80+'relay test.csv'!J885*Part4Out!C$81+'relay test.csv'!K885*Part4Out!C$82+'relay test.csv'!L885*Part4Out!C$83+'relay test.csv'!M885*Part4Out!C$84+'relay test.csv'!N885*Part4Out!C$85</f>
        <v>9.6891505704486196</v>
      </c>
      <c r="S885" s="10">
        <f>(F885*Part4Out!C$78+'relay test.csv'!H885*Part4Out!C$79+'relay test.csv'!I885*Part4Out!C$80+'relay test.csv'!J885*Part4Out!C$81+'relay test.csv'!K885*Part4Out!C$82+'relay test.csv'!L885*Part4Out!C$83+'relay test.csv'!M885*Part4Out!C$84+'relay test.csv'!N885*Part4Out!C$85) +Part4Out!C$77</f>
        <v>7.085515318883294</v>
      </c>
      <c r="T885" s="10">
        <f t="shared" si="131"/>
        <v>1194.538645229394</v>
      </c>
      <c r="U885" s="12">
        <f t="shared" si="132"/>
        <v>0.99916355694231185</v>
      </c>
      <c r="V885" s="11">
        <f t="shared" si="133"/>
        <v>1</v>
      </c>
      <c r="W885" s="11">
        <f t="shared" si="134"/>
        <v>1</v>
      </c>
      <c r="X885" s="11">
        <f t="shared" si="135"/>
        <v>16141.527378268045</v>
      </c>
      <c r="Y885" s="12">
        <f t="shared" si="136"/>
        <v>0.99993805183187445</v>
      </c>
      <c r="Z885" s="11">
        <f t="shared" si="137"/>
        <v>1</v>
      </c>
      <c r="AA885" s="11">
        <f t="shared" si="138"/>
        <v>1</v>
      </c>
      <c r="AB885" s="11">
        <f t="shared" si="139"/>
        <v>1</v>
      </c>
      <c r="AC885" s="1" t="s">
        <v>912</v>
      </c>
    </row>
    <row r="886" spans="1:29" x14ac:dyDescent="0.2">
      <c r="A886" s="1" t="s">
        <v>913</v>
      </c>
      <c r="B886" s="1">
        <v>0</v>
      </c>
      <c r="C886" s="2">
        <v>41258</v>
      </c>
      <c r="D886" s="2">
        <v>41276</v>
      </c>
      <c r="E886" s="2">
        <v>41276</v>
      </c>
      <c r="F886" s="1">
        <v>0</v>
      </c>
      <c r="G886" s="1">
        <v>0</v>
      </c>
      <c r="H886" s="1">
        <v>0</v>
      </c>
      <c r="I886" s="1">
        <v>24.93</v>
      </c>
      <c r="J886" s="1">
        <v>0</v>
      </c>
      <c r="K886" s="1">
        <v>0</v>
      </c>
      <c r="L886" s="1">
        <v>0</v>
      </c>
      <c r="M886" s="1">
        <v>0</v>
      </c>
      <c r="N886" s="7">
        <f t="shared" si="130"/>
        <v>1</v>
      </c>
      <c r="O886" s="1">
        <v>0</v>
      </c>
      <c r="P886" s="1" t="s">
        <v>162</v>
      </c>
      <c r="Q886" s="1" t="s">
        <v>63</v>
      </c>
      <c r="R886" s="10">
        <f>F886*Part4Out!C$78+'relay test.csv'!H886*Part4Out!C$79+'relay test.csv'!I886*Part4Out!C$80+'relay test.csv'!J886*Part4Out!C$81+'relay test.csv'!K886*Part4Out!C$82+'relay test.csv'!L886*Part4Out!C$83+'relay test.csv'!M886*Part4Out!C$84+'relay test.csv'!N886*Part4Out!C$85</f>
        <v>0.17689461318072536</v>
      </c>
      <c r="S886" s="10">
        <f>(F886*Part4Out!C$78+'relay test.csv'!H886*Part4Out!C$79+'relay test.csv'!I886*Part4Out!C$80+'relay test.csv'!J886*Part4Out!C$81+'relay test.csv'!K886*Part4Out!C$82+'relay test.csv'!L886*Part4Out!C$83+'relay test.csv'!M886*Part4Out!C$84+'relay test.csv'!N886*Part4Out!C$85) +Part4Out!C$77</f>
        <v>-2.4267406383846</v>
      </c>
      <c r="T886" s="10">
        <f t="shared" si="131"/>
        <v>8.8324244590624768E-2</v>
      </c>
      <c r="U886" s="12">
        <f t="shared" si="132"/>
        <v>8.1156185787120916E-2</v>
      </c>
      <c r="V886" s="11">
        <f t="shared" si="133"/>
        <v>0</v>
      </c>
      <c r="W886" s="11">
        <f t="shared" si="134"/>
        <v>0</v>
      </c>
      <c r="X886" s="11">
        <f t="shared" si="135"/>
        <v>1.1935053067710752</v>
      </c>
      <c r="Y886" s="12">
        <f t="shared" si="136"/>
        <v>0.54410869355404534</v>
      </c>
      <c r="Z886" s="11">
        <f t="shared" si="137"/>
        <v>1</v>
      </c>
      <c r="AA886" s="11">
        <f t="shared" si="138"/>
        <v>0</v>
      </c>
      <c r="AB886" s="11">
        <f t="shared" si="139"/>
        <v>0</v>
      </c>
      <c r="AC886" s="1" t="s">
        <v>913</v>
      </c>
    </row>
    <row r="887" spans="1:29" x14ac:dyDescent="0.2">
      <c r="A887" s="1" t="s">
        <v>914</v>
      </c>
      <c r="B887" s="1">
        <v>1</v>
      </c>
      <c r="C887" s="2">
        <v>40992</v>
      </c>
      <c r="D887" s="2">
        <v>41073</v>
      </c>
      <c r="E887" s="2">
        <v>41653</v>
      </c>
      <c r="F887" s="1">
        <v>44</v>
      </c>
      <c r="G887" s="1">
        <v>84.090909089999997</v>
      </c>
      <c r="H887" s="1">
        <v>11.363636359999999</v>
      </c>
      <c r="I887" s="1">
        <v>62.07</v>
      </c>
      <c r="J887" s="1">
        <v>6.0344827586206899E-2</v>
      </c>
      <c r="K887" s="1">
        <v>0</v>
      </c>
      <c r="L887" s="1">
        <v>0</v>
      </c>
      <c r="M887" s="1">
        <v>0</v>
      </c>
      <c r="N887" s="7">
        <f t="shared" si="130"/>
        <v>0</v>
      </c>
      <c r="O887" s="1">
        <v>0</v>
      </c>
      <c r="P887" s="1" t="s">
        <v>30</v>
      </c>
      <c r="Q887" s="1" t="s">
        <v>28</v>
      </c>
      <c r="R887" s="10">
        <f>F887*Part4Out!C$78+'relay test.csv'!H887*Part4Out!C$79+'relay test.csv'!I887*Part4Out!C$80+'relay test.csv'!J887*Part4Out!C$81+'relay test.csv'!K887*Part4Out!C$82+'relay test.csv'!L887*Part4Out!C$83+'relay test.csv'!M887*Part4Out!C$84+'relay test.csv'!N887*Part4Out!C$85</f>
        <v>9.2734744182898954</v>
      </c>
      <c r="S887" s="10">
        <f>(F887*Part4Out!C$78+'relay test.csv'!H887*Part4Out!C$79+'relay test.csv'!I887*Part4Out!C$80+'relay test.csv'!J887*Part4Out!C$81+'relay test.csv'!K887*Part4Out!C$82+'relay test.csv'!L887*Part4Out!C$83+'relay test.csv'!M887*Part4Out!C$84+'relay test.csv'!N887*Part4Out!C$85) +Part4Out!C$77</f>
        <v>6.6698391667245698</v>
      </c>
      <c r="T887" s="10">
        <f t="shared" si="131"/>
        <v>788.26881441153478</v>
      </c>
      <c r="U887" s="12">
        <f t="shared" si="132"/>
        <v>0.99873300454580161</v>
      </c>
      <c r="V887" s="11">
        <f t="shared" si="133"/>
        <v>1</v>
      </c>
      <c r="W887" s="11">
        <f t="shared" si="134"/>
        <v>1</v>
      </c>
      <c r="X887" s="11">
        <f t="shared" si="135"/>
        <v>10651.696117219588</v>
      </c>
      <c r="Y887" s="12">
        <f t="shared" si="136"/>
        <v>0.99990612705093651</v>
      </c>
      <c r="Z887" s="11">
        <f t="shared" si="137"/>
        <v>1</v>
      </c>
      <c r="AA887" s="11">
        <f t="shared" si="138"/>
        <v>1</v>
      </c>
      <c r="AB887" s="11">
        <f t="shared" si="139"/>
        <v>1</v>
      </c>
      <c r="AC887" s="1" t="s">
        <v>914</v>
      </c>
    </row>
    <row r="888" spans="1:29" x14ac:dyDescent="0.2">
      <c r="A888" s="1" t="s">
        <v>915</v>
      </c>
      <c r="B888" s="1">
        <v>0</v>
      </c>
      <c r="C888" s="2">
        <v>41149</v>
      </c>
      <c r="D888" s="2">
        <v>41156</v>
      </c>
      <c r="E888" s="2">
        <v>41657</v>
      </c>
      <c r="F888" s="1">
        <v>8</v>
      </c>
      <c r="G888" s="1">
        <v>37.5</v>
      </c>
      <c r="H888" s="1">
        <v>0</v>
      </c>
      <c r="I888" s="1">
        <v>175.89</v>
      </c>
      <c r="J888" s="1">
        <v>0.107784431137725</v>
      </c>
      <c r="K888" s="1">
        <v>1</v>
      </c>
      <c r="L888" s="1">
        <v>0</v>
      </c>
      <c r="M888" s="1">
        <v>1</v>
      </c>
      <c r="N888" s="7">
        <f t="shared" si="130"/>
        <v>0</v>
      </c>
      <c r="O888" s="1">
        <v>0</v>
      </c>
      <c r="P888" s="1" t="s">
        <v>26</v>
      </c>
      <c r="Q888" s="1" t="s">
        <v>63</v>
      </c>
      <c r="R888" s="10">
        <f>F888*Part4Out!C$78+'relay test.csv'!H888*Part4Out!C$79+'relay test.csv'!I888*Part4Out!C$80+'relay test.csv'!J888*Part4Out!C$81+'relay test.csv'!K888*Part4Out!C$82+'relay test.csv'!L888*Part4Out!C$83+'relay test.csv'!M888*Part4Out!C$84+'relay test.csv'!N888*Part4Out!C$85</f>
        <v>2.379183127511578</v>
      </c>
      <c r="S888" s="10">
        <f>(F888*Part4Out!C$78+'relay test.csv'!H888*Part4Out!C$79+'relay test.csv'!I888*Part4Out!C$80+'relay test.csv'!J888*Part4Out!C$81+'relay test.csv'!K888*Part4Out!C$82+'relay test.csv'!L888*Part4Out!C$83+'relay test.csv'!M888*Part4Out!C$84+'relay test.csv'!N888*Part4Out!C$85) +Part4Out!C$77</f>
        <v>-0.22445212405374715</v>
      </c>
      <c r="T888" s="10">
        <f t="shared" si="131"/>
        <v>0.79895382645474688</v>
      </c>
      <c r="U888" s="12">
        <f t="shared" si="132"/>
        <v>0.44412136359790266</v>
      </c>
      <c r="V888" s="11">
        <f t="shared" si="133"/>
        <v>0</v>
      </c>
      <c r="W888" s="11">
        <f t="shared" si="134"/>
        <v>0</v>
      </c>
      <c r="X888" s="11">
        <f t="shared" si="135"/>
        <v>10.796080240011616</v>
      </c>
      <c r="Y888" s="12">
        <f t="shared" si="136"/>
        <v>0.91522607682778734</v>
      </c>
      <c r="Z888" s="11">
        <f t="shared" si="137"/>
        <v>1</v>
      </c>
      <c r="AA888" s="11">
        <f t="shared" si="138"/>
        <v>0</v>
      </c>
      <c r="AB888" s="11">
        <f t="shared" si="139"/>
        <v>0</v>
      </c>
      <c r="AC888" s="1" t="s">
        <v>915</v>
      </c>
    </row>
    <row r="889" spans="1:29" x14ac:dyDescent="0.2">
      <c r="A889" s="1" t="s">
        <v>916</v>
      </c>
      <c r="B889" s="1">
        <v>1</v>
      </c>
      <c r="C889" s="2">
        <v>41149</v>
      </c>
      <c r="D889" s="2">
        <v>41406</v>
      </c>
      <c r="E889" s="2">
        <v>41406</v>
      </c>
      <c r="F889" s="1">
        <v>45</v>
      </c>
      <c r="G889" s="1">
        <v>0</v>
      </c>
      <c r="H889" s="1">
        <v>0</v>
      </c>
      <c r="I889" s="1">
        <v>84.17</v>
      </c>
      <c r="J889" s="1">
        <v>0</v>
      </c>
      <c r="K889" s="1">
        <v>0</v>
      </c>
      <c r="L889" s="1">
        <v>0</v>
      </c>
      <c r="M889" s="1">
        <v>1</v>
      </c>
      <c r="N889" s="7">
        <f t="shared" si="130"/>
        <v>0</v>
      </c>
      <c r="O889" s="1">
        <v>0</v>
      </c>
      <c r="P889" s="1" t="s">
        <v>32</v>
      </c>
      <c r="Q889" s="1" t="s">
        <v>63</v>
      </c>
      <c r="R889" s="10">
        <f>F889*Part4Out!C$78+'relay test.csv'!H889*Part4Out!C$79+'relay test.csv'!I889*Part4Out!C$80+'relay test.csv'!J889*Part4Out!C$81+'relay test.csv'!K889*Part4Out!C$82+'relay test.csv'!L889*Part4Out!C$83+'relay test.csv'!M889*Part4Out!C$84+'relay test.csv'!N889*Part4Out!C$85</f>
        <v>10.071841034965964</v>
      </c>
      <c r="S889" s="10">
        <f>(F889*Part4Out!C$78+'relay test.csv'!H889*Part4Out!C$79+'relay test.csv'!I889*Part4Out!C$80+'relay test.csv'!J889*Part4Out!C$81+'relay test.csv'!K889*Part4Out!C$82+'relay test.csv'!L889*Part4Out!C$83+'relay test.csv'!M889*Part4Out!C$84+'relay test.csv'!N889*Part4Out!C$85) +Part4Out!C$77</f>
        <v>7.4682057834006379</v>
      </c>
      <c r="T889" s="10">
        <f t="shared" si="131"/>
        <v>1751.4613636727088</v>
      </c>
      <c r="U889" s="12">
        <f t="shared" si="132"/>
        <v>0.99942937401033238</v>
      </c>
      <c r="V889" s="11">
        <f t="shared" si="133"/>
        <v>1</v>
      </c>
      <c r="W889" s="11">
        <f t="shared" si="134"/>
        <v>1</v>
      </c>
      <c r="X889" s="11">
        <f t="shared" si="135"/>
        <v>23667.096637357114</v>
      </c>
      <c r="Y889" s="12">
        <f t="shared" si="136"/>
        <v>0.99995774903173151</v>
      </c>
      <c r="Z889" s="11">
        <f t="shared" si="137"/>
        <v>1</v>
      </c>
      <c r="AA889" s="11">
        <f t="shared" si="138"/>
        <v>1</v>
      </c>
      <c r="AB889" s="11">
        <f t="shared" si="139"/>
        <v>1</v>
      </c>
      <c r="AC889" s="1" t="s">
        <v>916</v>
      </c>
    </row>
    <row r="890" spans="1:29" x14ac:dyDescent="0.2">
      <c r="A890" s="1" t="s">
        <v>917</v>
      </c>
      <c r="B890" s="1">
        <v>1</v>
      </c>
      <c r="C890" s="2">
        <v>41149</v>
      </c>
      <c r="D890" s="2">
        <v>41151</v>
      </c>
      <c r="E890" s="2">
        <v>41595</v>
      </c>
      <c r="F890" s="1">
        <v>31</v>
      </c>
      <c r="G890" s="1">
        <v>100</v>
      </c>
      <c r="H890" s="1">
        <v>32.258064519999998</v>
      </c>
      <c r="I890" s="1">
        <v>136.85</v>
      </c>
      <c r="J890" s="1">
        <v>1.35135135135135E-2</v>
      </c>
      <c r="K890" s="1">
        <v>0</v>
      </c>
      <c r="L890" s="1">
        <v>0</v>
      </c>
      <c r="M890" s="1">
        <v>0</v>
      </c>
      <c r="N890" s="7">
        <f t="shared" si="130"/>
        <v>1</v>
      </c>
      <c r="O890" s="1">
        <v>0</v>
      </c>
      <c r="P890" s="1" t="s">
        <v>160</v>
      </c>
      <c r="Q890" s="1" t="s">
        <v>63</v>
      </c>
      <c r="R890" s="10">
        <f>F890*Part4Out!C$78+'relay test.csv'!H890*Part4Out!C$79+'relay test.csv'!I890*Part4Out!C$80+'relay test.csv'!J890*Part4Out!C$81+'relay test.csv'!K890*Part4Out!C$82+'relay test.csv'!L890*Part4Out!C$83+'relay test.csv'!M890*Part4Out!C$84+'relay test.csv'!N890*Part4Out!C$85</f>
        <v>6.9566843317365956</v>
      </c>
      <c r="S890" s="10">
        <f>(F890*Part4Out!C$78+'relay test.csv'!H890*Part4Out!C$79+'relay test.csv'!I890*Part4Out!C$80+'relay test.csv'!J890*Part4Out!C$81+'relay test.csv'!K890*Part4Out!C$82+'relay test.csv'!L890*Part4Out!C$83+'relay test.csv'!M890*Part4Out!C$84+'relay test.csv'!N890*Part4Out!C$85) +Part4Out!C$77</f>
        <v>4.3530490801712709</v>
      </c>
      <c r="T890" s="10">
        <f t="shared" si="131"/>
        <v>77.715061490961901</v>
      </c>
      <c r="U890" s="12">
        <f t="shared" si="132"/>
        <v>0.98729595097737655</v>
      </c>
      <c r="V890" s="11">
        <f t="shared" si="133"/>
        <v>1</v>
      </c>
      <c r="W890" s="11">
        <f t="shared" si="134"/>
        <v>1</v>
      </c>
      <c r="X890" s="11">
        <f t="shared" si="135"/>
        <v>1050.1458431420172</v>
      </c>
      <c r="Y890" s="12">
        <f t="shared" si="136"/>
        <v>0.9990486572281817</v>
      </c>
      <c r="Z890" s="11">
        <f t="shared" si="137"/>
        <v>1</v>
      </c>
      <c r="AA890" s="11">
        <f t="shared" si="138"/>
        <v>1</v>
      </c>
      <c r="AB890" s="11">
        <f t="shared" si="139"/>
        <v>1</v>
      </c>
      <c r="AC890" s="1" t="s">
        <v>917</v>
      </c>
    </row>
    <row r="891" spans="1:29" x14ac:dyDescent="0.2">
      <c r="A891" s="1" t="s">
        <v>918</v>
      </c>
      <c r="B891" s="1">
        <v>1</v>
      </c>
      <c r="C891" s="2">
        <v>40012</v>
      </c>
      <c r="D891" s="2">
        <v>40043</v>
      </c>
      <c r="E891" s="2">
        <v>41449</v>
      </c>
      <c r="F891" s="1">
        <v>44</v>
      </c>
      <c r="G891" s="1">
        <v>29.545454549999999</v>
      </c>
      <c r="H891" s="1">
        <v>0</v>
      </c>
      <c r="I891" s="1">
        <v>73.34</v>
      </c>
      <c r="J891" s="1">
        <v>1.4224751066856301E-2</v>
      </c>
      <c r="K891" s="1">
        <v>0</v>
      </c>
      <c r="L891" s="1">
        <v>0</v>
      </c>
      <c r="M891" s="1">
        <v>0</v>
      </c>
      <c r="N891" s="7">
        <f t="shared" si="130"/>
        <v>0</v>
      </c>
      <c r="O891" s="1">
        <v>0</v>
      </c>
      <c r="P891" s="1" t="s">
        <v>32</v>
      </c>
      <c r="Q891" s="1" t="s">
        <v>24</v>
      </c>
      <c r="R891" s="10">
        <f>F891*Part4Out!C$78+'relay test.csv'!H891*Part4Out!C$79+'relay test.csv'!I891*Part4Out!C$80+'relay test.csv'!J891*Part4Out!C$81+'relay test.csv'!K891*Part4Out!C$82+'relay test.csv'!L891*Part4Out!C$83+'relay test.csv'!M891*Part4Out!C$84+'relay test.csv'!N891*Part4Out!C$85</f>
        <v>9.0425837628039503</v>
      </c>
      <c r="S891" s="10">
        <f>(F891*Part4Out!C$78+'relay test.csv'!H891*Part4Out!C$79+'relay test.csv'!I891*Part4Out!C$80+'relay test.csv'!J891*Part4Out!C$81+'relay test.csv'!K891*Part4Out!C$82+'relay test.csv'!L891*Part4Out!C$83+'relay test.csv'!M891*Part4Out!C$84+'relay test.csv'!N891*Part4Out!C$85) +Part4Out!C$77</f>
        <v>6.4389485112386247</v>
      </c>
      <c r="T891" s="10">
        <f t="shared" si="131"/>
        <v>625.74848626673918</v>
      </c>
      <c r="U891" s="12">
        <f t="shared" si="132"/>
        <v>0.99840446363746871</v>
      </c>
      <c r="V891" s="11">
        <f t="shared" si="133"/>
        <v>1</v>
      </c>
      <c r="W891" s="11">
        <f t="shared" si="134"/>
        <v>1</v>
      </c>
      <c r="X891" s="11">
        <f t="shared" si="135"/>
        <v>8455.596110952687</v>
      </c>
      <c r="Y891" s="12">
        <f t="shared" si="136"/>
        <v>0.99988174911195005</v>
      </c>
      <c r="Z891" s="11">
        <f t="shared" si="137"/>
        <v>1</v>
      </c>
      <c r="AA891" s="11">
        <f t="shared" si="138"/>
        <v>1</v>
      </c>
      <c r="AB891" s="11">
        <f t="shared" si="139"/>
        <v>1</v>
      </c>
      <c r="AC891" s="1" t="s">
        <v>918</v>
      </c>
    </row>
    <row r="892" spans="1:29" x14ac:dyDescent="0.2">
      <c r="A892" s="1" t="s">
        <v>919</v>
      </c>
      <c r="B892" s="1">
        <v>1</v>
      </c>
      <c r="C892" s="2">
        <v>40675</v>
      </c>
      <c r="D892" s="2">
        <v>40697</v>
      </c>
      <c r="E892" s="2">
        <v>41655</v>
      </c>
      <c r="F892" s="1">
        <v>64</v>
      </c>
      <c r="G892" s="1">
        <v>90.625</v>
      </c>
      <c r="H892" s="1">
        <v>23.4375</v>
      </c>
      <c r="I892" s="1">
        <v>82.86</v>
      </c>
      <c r="J892" s="1">
        <v>0.13778705636743199</v>
      </c>
      <c r="K892" s="1">
        <v>0</v>
      </c>
      <c r="L892" s="1">
        <v>1</v>
      </c>
      <c r="M892" s="1">
        <v>0</v>
      </c>
      <c r="N892" s="7">
        <f t="shared" si="130"/>
        <v>1</v>
      </c>
      <c r="O892" s="1">
        <v>0</v>
      </c>
      <c r="P892" s="1" t="s">
        <v>23</v>
      </c>
      <c r="Q892" s="1" t="s">
        <v>28</v>
      </c>
      <c r="R892" s="10">
        <f>F892*Part4Out!C$78+'relay test.csv'!H892*Part4Out!C$79+'relay test.csv'!I892*Part4Out!C$80+'relay test.csv'!J892*Part4Out!C$81+'relay test.csv'!K892*Part4Out!C$82+'relay test.csv'!L892*Part4Out!C$83+'relay test.csv'!M892*Part4Out!C$84+'relay test.csv'!N892*Part4Out!C$85</f>
        <v>14.642786212158592</v>
      </c>
      <c r="S892" s="10">
        <f>(F892*Part4Out!C$78+'relay test.csv'!H892*Part4Out!C$79+'relay test.csv'!I892*Part4Out!C$80+'relay test.csv'!J892*Part4Out!C$81+'relay test.csv'!K892*Part4Out!C$82+'relay test.csv'!L892*Part4Out!C$83+'relay test.csv'!M892*Part4Out!C$84+'relay test.csv'!N892*Part4Out!C$85) +Part4Out!C$77</f>
        <v>12.039150960593267</v>
      </c>
      <c r="T892" s="10">
        <f t="shared" si="131"/>
        <v>169253.17682163671</v>
      </c>
      <c r="U892" s="12">
        <f t="shared" si="132"/>
        <v>0.99999409172630904</v>
      </c>
      <c r="V892" s="11">
        <f t="shared" si="133"/>
        <v>1</v>
      </c>
      <c r="W892" s="11">
        <f t="shared" si="134"/>
        <v>1</v>
      </c>
      <c r="X892" s="11">
        <f t="shared" si="135"/>
        <v>2287079.4498244543</v>
      </c>
      <c r="Y892" s="12">
        <f t="shared" si="136"/>
        <v>0.99999956276133617</v>
      </c>
      <c r="Z892" s="11">
        <f t="shared" si="137"/>
        <v>1</v>
      </c>
      <c r="AA892" s="11">
        <f t="shared" si="138"/>
        <v>1</v>
      </c>
      <c r="AB892" s="11">
        <f t="shared" si="139"/>
        <v>1</v>
      </c>
      <c r="AC892" s="1" t="s">
        <v>919</v>
      </c>
    </row>
    <row r="893" spans="1:29" x14ac:dyDescent="0.2">
      <c r="A893" s="1" t="s">
        <v>920</v>
      </c>
      <c r="B893" s="1">
        <v>1</v>
      </c>
      <c r="C893" s="2">
        <v>41361</v>
      </c>
      <c r="D893" s="2">
        <v>41464</v>
      </c>
      <c r="E893" s="2">
        <v>41464</v>
      </c>
      <c r="F893" s="1">
        <v>45</v>
      </c>
      <c r="G893" s="1">
        <v>0</v>
      </c>
      <c r="H893" s="1">
        <v>0</v>
      </c>
      <c r="I893" s="1">
        <v>79.290000000000006</v>
      </c>
      <c r="J893" s="1">
        <v>0</v>
      </c>
      <c r="K893" s="1">
        <v>0</v>
      </c>
      <c r="L893" s="1">
        <v>0</v>
      </c>
      <c r="M893" s="1">
        <v>0</v>
      </c>
      <c r="N893" s="7">
        <f t="shared" si="130"/>
        <v>1</v>
      </c>
      <c r="O893" s="1">
        <v>0</v>
      </c>
      <c r="P893" s="1" t="s">
        <v>23</v>
      </c>
      <c r="Q893" s="1" t="s">
        <v>63</v>
      </c>
      <c r="R893" s="10">
        <f>F893*Part4Out!C$78+'relay test.csv'!H893*Part4Out!C$79+'relay test.csv'!I893*Part4Out!C$80+'relay test.csv'!J893*Part4Out!C$81+'relay test.csv'!K893*Part4Out!C$82+'relay test.csv'!L893*Part4Out!C$83+'relay test.csv'!M893*Part4Out!C$84+'relay test.csv'!N893*Part4Out!C$85</f>
        <v>9.5058821893459022</v>
      </c>
      <c r="S893" s="10">
        <f>(F893*Part4Out!C$78+'relay test.csv'!H893*Part4Out!C$79+'relay test.csv'!I893*Part4Out!C$80+'relay test.csv'!J893*Part4Out!C$81+'relay test.csv'!K893*Part4Out!C$82+'relay test.csv'!L893*Part4Out!C$83+'relay test.csv'!M893*Part4Out!C$84+'relay test.csv'!N893*Part4Out!C$85) +Part4Out!C$77</f>
        <v>6.9022469377805766</v>
      </c>
      <c r="T893" s="10">
        <f t="shared" si="131"/>
        <v>994.50680189263437</v>
      </c>
      <c r="U893" s="12">
        <f t="shared" si="132"/>
        <v>0.99899548652194159</v>
      </c>
      <c r="V893" s="11">
        <f t="shared" si="133"/>
        <v>1</v>
      </c>
      <c r="W893" s="11">
        <f t="shared" si="134"/>
        <v>1</v>
      </c>
      <c r="X893" s="11">
        <f t="shared" si="135"/>
        <v>13438.542850609101</v>
      </c>
      <c r="Y893" s="12">
        <f t="shared" si="136"/>
        <v>0.99992559270719872</v>
      </c>
      <c r="Z893" s="11">
        <f t="shared" si="137"/>
        <v>1</v>
      </c>
      <c r="AA893" s="11">
        <f t="shared" si="138"/>
        <v>1</v>
      </c>
      <c r="AB893" s="11">
        <f t="shared" si="139"/>
        <v>1</v>
      </c>
      <c r="AC893" s="1" t="s">
        <v>920</v>
      </c>
    </row>
    <row r="894" spans="1:29" x14ac:dyDescent="0.2">
      <c r="A894" s="1" t="s">
        <v>921</v>
      </c>
      <c r="B894" s="1">
        <v>0</v>
      </c>
      <c r="C894" s="2">
        <v>41405</v>
      </c>
      <c r="D894" s="2">
        <v>41441</v>
      </c>
      <c r="E894" s="2">
        <v>41441</v>
      </c>
      <c r="F894" s="1">
        <v>0</v>
      </c>
      <c r="G894" s="1">
        <v>0</v>
      </c>
      <c r="H894" s="1">
        <v>0</v>
      </c>
      <c r="I894" s="1">
        <v>92.2</v>
      </c>
      <c r="J894" s="1">
        <v>0</v>
      </c>
      <c r="K894" s="1">
        <v>0</v>
      </c>
      <c r="L894" s="1">
        <v>0</v>
      </c>
      <c r="M894" s="1">
        <v>0</v>
      </c>
      <c r="N894" s="7">
        <f t="shared" si="130"/>
        <v>0</v>
      </c>
      <c r="O894" s="1">
        <v>0</v>
      </c>
      <c r="P894" s="1" t="s">
        <v>26</v>
      </c>
      <c r="Q894" s="1" t="s">
        <v>24</v>
      </c>
      <c r="R894" s="10">
        <f>F894*Part4Out!C$78+'relay test.csv'!H894*Part4Out!C$79+'relay test.csv'!I894*Part4Out!C$80+'relay test.csv'!J894*Part4Out!C$81+'relay test.csv'!K894*Part4Out!C$82+'relay test.csv'!L894*Part4Out!C$83+'relay test.csv'!M894*Part4Out!C$84+'relay test.csv'!N894*Part4Out!C$85</f>
        <v>-0.32245464614573538</v>
      </c>
      <c r="S894" s="10">
        <f>(F894*Part4Out!C$78+'relay test.csv'!H894*Part4Out!C$79+'relay test.csv'!I894*Part4Out!C$80+'relay test.csv'!J894*Part4Out!C$81+'relay test.csv'!K894*Part4Out!C$82+'relay test.csv'!L894*Part4Out!C$83+'relay test.csv'!M894*Part4Out!C$84+'relay test.csv'!N894*Part4Out!C$85) +Part4Out!C$77</f>
        <v>-2.9260898977110603</v>
      </c>
      <c r="T894" s="10">
        <f t="shared" si="131"/>
        <v>5.3606234749800377E-2</v>
      </c>
      <c r="U894" s="12">
        <f t="shared" si="132"/>
        <v>5.0878813148377243E-2</v>
      </c>
      <c r="V894" s="11">
        <f t="shared" si="133"/>
        <v>0</v>
      </c>
      <c r="W894" s="11">
        <f t="shared" si="134"/>
        <v>0</v>
      </c>
      <c r="X894" s="11">
        <f t="shared" si="135"/>
        <v>0.72436878397818616</v>
      </c>
      <c r="Y894" s="12">
        <f t="shared" si="136"/>
        <v>0.42007764853353419</v>
      </c>
      <c r="Z894" s="11">
        <f t="shared" si="137"/>
        <v>0</v>
      </c>
      <c r="AA894" s="11">
        <f t="shared" si="138"/>
        <v>0</v>
      </c>
      <c r="AB894" s="11">
        <f t="shared" si="139"/>
        <v>0</v>
      </c>
      <c r="AC894" s="1" t="s">
        <v>921</v>
      </c>
    </row>
    <row r="895" spans="1:29" x14ac:dyDescent="0.2">
      <c r="A895" s="1" t="s">
        <v>922</v>
      </c>
      <c r="B895" s="1">
        <v>1</v>
      </c>
      <c r="C895" s="2">
        <v>41176</v>
      </c>
      <c r="D895" s="2">
        <v>41176</v>
      </c>
      <c r="E895" s="2">
        <v>41471</v>
      </c>
      <c r="F895" s="1">
        <v>47</v>
      </c>
      <c r="G895" s="1">
        <v>8.5106382979999999</v>
      </c>
      <c r="H895" s="1">
        <v>0</v>
      </c>
      <c r="I895" s="1">
        <v>56.02</v>
      </c>
      <c r="J895" s="1">
        <v>2.0338983050847501E-2</v>
      </c>
      <c r="K895" s="1">
        <v>0</v>
      </c>
      <c r="L895" s="1">
        <v>0</v>
      </c>
      <c r="M895" s="1">
        <v>0</v>
      </c>
      <c r="N895" s="7">
        <f t="shared" si="130"/>
        <v>0</v>
      </c>
      <c r="O895" s="1">
        <v>0</v>
      </c>
      <c r="P895" s="1" t="s">
        <v>36</v>
      </c>
      <c r="Q895" s="1" t="s">
        <v>28</v>
      </c>
      <c r="R895" s="10">
        <f>F895*Part4Out!C$78+'relay test.csv'!H895*Part4Out!C$79+'relay test.csv'!I895*Part4Out!C$80+'relay test.csv'!J895*Part4Out!C$81+'relay test.csv'!K895*Part4Out!C$82+'relay test.csv'!L895*Part4Out!C$83+'relay test.csv'!M895*Part4Out!C$84+'relay test.csv'!N895*Part4Out!C$85</f>
        <v>9.7341158311590092</v>
      </c>
      <c r="S895" s="10">
        <f>(F895*Part4Out!C$78+'relay test.csv'!H895*Part4Out!C$79+'relay test.csv'!I895*Part4Out!C$80+'relay test.csv'!J895*Part4Out!C$81+'relay test.csv'!K895*Part4Out!C$82+'relay test.csv'!L895*Part4Out!C$83+'relay test.csv'!M895*Part4Out!C$84+'relay test.csv'!N895*Part4Out!C$85) +Part4Out!C$77</f>
        <v>7.1304805795936836</v>
      </c>
      <c r="T895" s="10">
        <f t="shared" si="131"/>
        <v>1249.4772959399611</v>
      </c>
      <c r="U895" s="12">
        <f t="shared" si="132"/>
        <v>0.99920030535280668</v>
      </c>
      <c r="V895" s="11">
        <f t="shared" si="133"/>
        <v>1</v>
      </c>
      <c r="W895" s="11">
        <f t="shared" si="134"/>
        <v>1</v>
      </c>
      <c r="X895" s="11">
        <f t="shared" si="135"/>
        <v>16883.900794240224</v>
      </c>
      <c r="Y895" s="12">
        <f t="shared" si="136"/>
        <v>0.99994077548857496</v>
      </c>
      <c r="Z895" s="11">
        <f t="shared" si="137"/>
        <v>1</v>
      </c>
      <c r="AA895" s="11">
        <f t="shared" si="138"/>
        <v>1</v>
      </c>
      <c r="AB895" s="11">
        <f t="shared" si="139"/>
        <v>1</v>
      </c>
      <c r="AC895" s="1" t="s">
        <v>922</v>
      </c>
    </row>
    <row r="896" spans="1:29" x14ac:dyDescent="0.2">
      <c r="A896" s="1" t="s">
        <v>923</v>
      </c>
      <c r="B896" s="1">
        <v>1</v>
      </c>
      <c r="C896" s="2">
        <v>41182</v>
      </c>
      <c r="D896" s="2">
        <v>41262</v>
      </c>
      <c r="E896" s="2">
        <v>41262</v>
      </c>
      <c r="F896" s="1">
        <v>36</v>
      </c>
      <c r="G896" s="1">
        <v>0</v>
      </c>
      <c r="H896" s="1">
        <v>0</v>
      </c>
      <c r="I896" s="1">
        <v>45.62</v>
      </c>
      <c r="J896" s="1">
        <v>0</v>
      </c>
      <c r="K896" s="1">
        <v>1</v>
      </c>
      <c r="L896" s="1">
        <v>0</v>
      </c>
      <c r="M896" s="1">
        <v>0</v>
      </c>
      <c r="N896" s="7">
        <f t="shared" si="130"/>
        <v>1</v>
      </c>
      <c r="O896" s="1">
        <v>0</v>
      </c>
      <c r="P896" s="1" t="s">
        <v>160</v>
      </c>
      <c r="Q896" s="1" t="s">
        <v>63</v>
      </c>
      <c r="R896" s="10">
        <f>F896*Part4Out!C$78+'relay test.csv'!H896*Part4Out!C$79+'relay test.csv'!I896*Part4Out!C$80+'relay test.csv'!J896*Part4Out!C$81+'relay test.csv'!K896*Part4Out!C$82+'relay test.csv'!L896*Part4Out!C$83+'relay test.csv'!M896*Part4Out!C$84+'relay test.csv'!N896*Part4Out!C$85</f>
        <v>8.2390739468778733</v>
      </c>
      <c r="S896" s="10">
        <f>(F896*Part4Out!C$78+'relay test.csv'!H896*Part4Out!C$79+'relay test.csv'!I896*Part4Out!C$80+'relay test.csv'!J896*Part4Out!C$81+'relay test.csv'!K896*Part4Out!C$82+'relay test.csv'!L896*Part4Out!C$83+'relay test.csv'!M896*Part4Out!C$84+'relay test.csv'!N896*Part4Out!C$85) +Part4Out!C$77</f>
        <v>5.6354386953125477</v>
      </c>
      <c r="T896" s="10">
        <f t="shared" si="131"/>
        <v>280.18180479777322</v>
      </c>
      <c r="U896" s="12">
        <f t="shared" si="132"/>
        <v>0.99644358211329076</v>
      </c>
      <c r="V896" s="11">
        <f t="shared" si="133"/>
        <v>1</v>
      </c>
      <c r="W896" s="11">
        <f t="shared" si="134"/>
        <v>1</v>
      </c>
      <c r="X896" s="11">
        <f t="shared" si="135"/>
        <v>3786.032616941678</v>
      </c>
      <c r="Y896" s="12">
        <f t="shared" si="136"/>
        <v>0.99973594101209307</v>
      </c>
      <c r="Z896" s="11">
        <f t="shared" si="137"/>
        <v>1</v>
      </c>
      <c r="AA896" s="11">
        <f t="shared" si="138"/>
        <v>1</v>
      </c>
      <c r="AB896" s="11">
        <f t="shared" si="139"/>
        <v>1</v>
      </c>
      <c r="AC896" s="1" t="s">
        <v>923</v>
      </c>
    </row>
    <row r="897" spans="1:29" x14ac:dyDescent="0.2">
      <c r="A897" s="1" t="s">
        <v>924</v>
      </c>
      <c r="B897" s="1">
        <v>1</v>
      </c>
      <c r="C897" s="2">
        <v>40500</v>
      </c>
      <c r="D897" s="2">
        <v>41338</v>
      </c>
      <c r="E897" s="2">
        <v>41338</v>
      </c>
      <c r="F897" s="1">
        <v>38</v>
      </c>
      <c r="G897" s="1">
        <v>52.631578949999998</v>
      </c>
      <c r="H897" s="1">
        <v>5.263157895</v>
      </c>
      <c r="I897" s="1">
        <v>142.66</v>
      </c>
      <c r="J897" s="1">
        <v>0</v>
      </c>
      <c r="K897" s="1">
        <v>0</v>
      </c>
      <c r="L897" s="1">
        <v>0</v>
      </c>
      <c r="M897" s="1">
        <v>0</v>
      </c>
      <c r="N897" s="7">
        <f t="shared" si="130"/>
        <v>0</v>
      </c>
      <c r="O897" s="1">
        <v>0</v>
      </c>
      <c r="P897" s="1" t="s">
        <v>36</v>
      </c>
      <c r="Q897" s="1" t="s">
        <v>63</v>
      </c>
      <c r="R897" s="10">
        <f>F897*Part4Out!C$78+'relay test.csv'!H897*Part4Out!C$79+'relay test.csv'!I897*Part4Out!C$80+'relay test.csv'!J897*Part4Out!C$81+'relay test.csv'!K897*Part4Out!C$82+'relay test.csv'!L897*Part4Out!C$83+'relay test.csv'!M897*Part4Out!C$84+'relay test.csv'!N897*Part4Out!C$85</f>
        <v>7.6408538906135295</v>
      </c>
      <c r="S897" s="10">
        <f>(F897*Part4Out!C$78+'relay test.csv'!H897*Part4Out!C$79+'relay test.csv'!I897*Part4Out!C$80+'relay test.csv'!J897*Part4Out!C$81+'relay test.csv'!K897*Part4Out!C$82+'relay test.csv'!L897*Part4Out!C$83+'relay test.csv'!M897*Part4Out!C$84+'relay test.csv'!N897*Part4Out!C$85) +Part4Out!C$77</f>
        <v>5.0372186390482039</v>
      </c>
      <c r="T897" s="10">
        <f t="shared" si="131"/>
        <v>154.04097509192061</v>
      </c>
      <c r="U897" s="12">
        <f t="shared" si="132"/>
        <v>0.99355009216494461</v>
      </c>
      <c r="V897" s="11">
        <f t="shared" si="133"/>
        <v>1</v>
      </c>
      <c r="W897" s="11">
        <f t="shared" si="134"/>
        <v>1</v>
      </c>
      <c r="X897" s="11">
        <f t="shared" si="135"/>
        <v>2081.5204487116903</v>
      </c>
      <c r="Y897" s="12">
        <f t="shared" si="136"/>
        <v>0.99951981263827749</v>
      </c>
      <c r="Z897" s="11">
        <f t="shared" si="137"/>
        <v>1</v>
      </c>
      <c r="AA897" s="11">
        <f t="shared" si="138"/>
        <v>1</v>
      </c>
      <c r="AB897" s="11">
        <f t="shared" si="139"/>
        <v>1</v>
      </c>
      <c r="AC897" s="1" t="s">
        <v>924</v>
      </c>
    </row>
    <row r="898" spans="1:29" x14ac:dyDescent="0.2">
      <c r="A898" s="1" t="s">
        <v>925</v>
      </c>
      <c r="B898" s="1">
        <v>0</v>
      </c>
      <c r="C898" s="2">
        <v>39866</v>
      </c>
      <c r="D898" s="2">
        <v>39866</v>
      </c>
      <c r="E898" s="2">
        <v>41578</v>
      </c>
      <c r="F898" s="1">
        <v>0</v>
      </c>
      <c r="G898" s="1">
        <v>0</v>
      </c>
      <c r="H898" s="1">
        <v>0</v>
      </c>
      <c r="I898" s="1">
        <v>42.06</v>
      </c>
      <c r="J898" s="1">
        <v>4.6728971962616802E-3</v>
      </c>
      <c r="K898" s="1">
        <v>0</v>
      </c>
      <c r="L898" s="1">
        <v>0</v>
      </c>
      <c r="M898" s="1">
        <v>0</v>
      </c>
      <c r="N898" s="7">
        <f t="shared" si="130"/>
        <v>0</v>
      </c>
      <c r="O898" s="1">
        <v>0</v>
      </c>
      <c r="P898" s="1" t="s">
        <v>32</v>
      </c>
      <c r="Q898" s="1" t="s">
        <v>24</v>
      </c>
      <c r="R898" s="10">
        <f>F898*Part4Out!C$78+'relay test.csv'!H898*Part4Out!C$79+'relay test.csv'!I898*Part4Out!C$80+'relay test.csv'!J898*Part4Out!C$81+'relay test.csv'!K898*Part4Out!C$82+'relay test.csv'!L898*Part4Out!C$83+'relay test.csv'!M898*Part4Out!C$84+'relay test.csv'!N898*Part4Out!C$85</f>
        <v>-0.14988665178832924</v>
      </c>
      <c r="S898" s="10">
        <f>(F898*Part4Out!C$78+'relay test.csv'!H898*Part4Out!C$79+'relay test.csv'!I898*Part4Out!C$80+'relay test.csv'!J898*Part4Out!C$81+'relay test.csv'!K898*Part4Out!C$82+'relay test.csv'!L898*Part4Out!C$83+'relay test.csv'!M898*Part4Out!C$84+'relay test.csv'!N898*Part4Out!C$85) +Part4Out!C$77</f>
        <v>-2.7535219033536542</v>
      </c>
      <c r="T898" s="10">
        <f t="shared" si="131"/>
        <v>6.370310946719894E-2</v>
      </c>
      <c r="U898" s="12">
        <f t="shared" si="132"/>
        <v>5.9888054195035081E-2</v>
      </c>
      <c r="V898" s="11">
        <f t="shared" si="133"/>
        <v>0</v>
      </c>
      <c r="W898" s="11">
        <f t="shared" si="134"/>
        <v>0</v>
      </c>
      <c r="X898" s="11">
        <f t="shared" si="135"/>
        <v>0.86080554166427459</v>
      </c>
      <c r="Y898" s="12">
        <f t="shared" si="136"/>
        <v>0.46259833302860004</v>
      </c>
      <c r="Z898" s="11">
        <f t="shared" si="137"/>
        <v>0</v>
      </c>
      <c r="AA898" s="11">
        <f t="shared" si="138"/>
        <v>0</v>
      </c>
      <c r="AB898" s="11">
        <f t="shared" si="139"/>
        <v>0</v>
      </c>
      <c r="AC898" s="1" t="s">
        <v>925</v>
      </c>
    </row>
    <row r="899" spans="1:29" x14ac:dyDescent="0.2">
      <c r="A899" s="1" t="s">
        <v>926</v>
      </c>
      <c r="B899" s="1">
        <v>1</v>
      </c>
      <c r="C899" s="2">
        <v>41170</v>
      </c>
      <c r="D899" s="2">
        <v>41338</v>
      </c>
      <c r="E899" s="2">
        <v>41351</v>
      </c>
      <c r="F899" s="1">
        <v>39</v>
      </c>
      <c r="G899" s="1">
        <v>20.512820510000001</v>
      </c>
      <c r="H899" s="1">
        <v>7.692307692</v>
      </c>
      <c r="I899" s="1">
        <v>104.94</v>
      </c>
      <c r="J899" s="1">
        <v>0.15384615384615399</v>
      </c>
      <c r="K899" s="1">
        <v>0</v>
      </c>
      <c r="L899" s="1">
        <v>0</v>
      </c>
      <c r="M899" s="1">
        <v>0</v>
      </c>
      <c r="N899" s="7">
        <f t="shared" si="130"/>
        <v>1</v>
      </c>
      <c r="O899" s="1">
        <v>0</v>
      </c>
      <c r="P899" s="1" t="s">
        <v>23</v>
      </c>
      <c r="Q899" s="1" t="s">
        <v>24</v>
      </c>
      <c r="R899" s="10">
        <f>F899*Part4Out!C$78+'relay test.csv'!H899*Part4Out!C$79+'relay test.csv'!I899*Part4Out!C$80+'relay test.csv'!J899*Part4Out!C$81+'relay test.csv'!K899*Part4Out!C$82+'relay test.csv'!L899*Part4Out!C$83+'relay test.csv'!M899*Part4Out!C$84+'relay test.csv'!N899*Part4Out!C$85</f>
        <v>8.2033980036631853</v>
      </c>
      <c r="S899" s="10">
        <f>(F899*Part4Out!C$78+'relay test.csv'!H899*Part4Out!C$79+'relay test.csv'!I899*Part4Out!C$80+'relay test.csv'!J899*Part4Out!C$81+'relay test.csv'!K899*Part4Out!C$82+'relay test.csv'!L899*Part4Out!C$83+'relay test.csv'!M899*Part4Out!C$84+'relay test.csv'!N899*Part4Out!C$85) +Part4Out!C$77</f>
        <v>5.5997627520978597</v>
      </c>
      <c r="T899" s="10">
        <f t="shared" si="131"/>
        <v>270.36225693839265</v>
      </c>
      <c r="U899" s="12">
        <f t="shared" si="132"/>
        <v>0.99631488914013921</v>
      </c>
      <c r="V899" s="11">
        <f t="shared" si="133"/>
        <v>1</v>
      </c>
      <c r="W899" s="11">
        <f t="shared" si="134"/>
        <v>1</v>
      </c>
      <c r="X899" s="11">
        <f t="shared" si="135"/>
        <v>3653.3433136299659</v>
      </c>
      <c r="Y899" s="12">
        <f t="shared" si="136"/>
        <v>0.99972635302319024</v>
      </c>
      <c r="Z899" s="11">
        <f t="shared" si="137"/>
        <v>1</v>
      </c>
      <c r="AA899" s="11">
        <f t="shared" si="138"/>
        <v>1</v>
      </c>
      <c r="AB899" s="11">
        <f t="shared" si="139"/>
        <v>1</v>
      </c>
      <c r="AC899" s="1" t="s">
        <v>926</v>
      </c>
    </row>
    <row r="900" spans="1:29" x14ac:dyDescent="0.2">
      <c r="A900" s="1" t="s">
        <v>927</v>
      </c>
      <c r="B900" s="1">
        <v>1</v>
      </c>
      <c r="C900" s="2">
        <v>40746</v>
      </c>
      <c r="D900" s="2">
        <v>41141</v>
      </c>
      <c r="E900" s="2">
        <v>41344</v>
      </c>
      <c r="F900" s="1">
        <v>48</v>
      </c>
      <c r="G900" s="1">
        <v>0</v>
      </c>
      <c r="H900" s="1">
        <v>0</v>
      </c>
      <c r="I900" s="1">
        <v>74.55</v>
      </c>
      <c r="J900" s="1">
        <v>3.4482758620689703E-2</v>
      </c>
      <c r="K900" s="1">
        <v>1</v>
      </c>
      <c r="L900" s="1">
        <v>0</v>
      </c>
      <c r="M900" s="1">
        <v>0</v>
      </c>
      <c r="N900" s="7">
        <f t="shared" si="130"/>
        <v>0</v>
      </c>
      <c r="O900" s="1">
        <v>0</v>
      </c>
      <c r="P900" s="1" t="s">
        <v>26</v>
      </c>
      <c r="Q900" s="1" t="s">
        <v>24</v>
      </c>
      <c r="R900" s="10">
        <f>F900*Part4Out!C$78+'relay test.csv'!H900*Part4Out!C$79+'relay test.csv'!I900*Part4Out!C$80+'relay test.csv'!J900*Part4Out!C$81+'relay test.csv'!K900*Part4Out!C$82+'relay test.csv'!L900*Part4Out!C$83+'relay test.csv'!M900*Part4Out!C$84+'relay test.csv'!N900*Part4Out!C$85</f>
        <v>10.391662324339848</v>
      </c>
      <c r="S900" s="10">
        <f>(F900*Part4Out!C$78+'relay test.csv'!H900*Part4Out!C$79+'relay test.csv'!I900*Part4Out!C$80+'relay test.csv'!J900*Part4Out!C$81+'relay test.csv'!K900*Part4Out!C$82+'relay test.csv'!L900*Part4Out!C$83+'relay test.csv'!M900*Part4Out!C$84+'relay test.csv'!N900*Part4Out!C$85) +Part4Out!C$77</f>
        <v>7.788027072774522</v>
      </c>
      <c r="T900" s="10">
        <f t="shared" si="131"/>
        <v>2411.5550630483744</v>
      </c>
      <c r="U900" s="12">
        <f t="shared" si="132"/>
        <v>0.99958550168851423</v>
      </c>
      <c r="V900" s="11">
        <f t="shared" si="133"/>
        <v>1</v>
      </c>
      <c r="W900" s="11">
        <f t="shared" si="134"/>
        <v>1</v>
      </c>
      <c r="X900" s="11">
        <f t="shared" si="135"/>
        <v>32586.791754168022</v>
      </c>
      <c r="Y900" s="12">
        <f t="shared" si="136"/>
        <v>0.99996931366176811</v>
      </c>
      <c r="Z900" s="11">
        <f t="shared" si="137"/>
        <v>1</v>
      </c>
      <c r="AA900" s="11">
        <f t="shared" si="138"/>
        <v>1</v>
      </c>
      <c r="AB900" s="11">
        <f t="shared" si="139"/>
        <v>1</v>
      </c>
      <c r="AC900" s="1" t="s">
        <v>927</v>
      </c>
    </row>
    <row r="901" spans="1:29" x14ac:dyDescent="0.2">
      <c r="A901" s="1" t="s">
        <v>928</v>
      </c>
      <c r="B901" s="1">
        <v>1</v>
      </c>
      <c r="C901" s="2">
        <v>41415</v>
      </c>
      <c r="D901" s="2">
        <v>41447</v>
      </c>
      <c r="E901" s="2">
        <v>41447</v>
      </c>
      <c r="F901" s="1">
        <v>44</v>
      </c>
      <c r="G901" s="1">
        <v>13.636363640000001</v>
      </c>
      <c r="H901" s="1">
        <v>2.2727272730000001</v>
      </c>
      <c r="I901" s="1">
        <v>211.11</v>
      </c>
      <c r="J901" s="1">
        <v>0</v>
      </c>
      <c r="K901" s="1">
        <v>1</v>
      </c>
      <c r="L901" s="1">
        <v>0</v>
      </c>
      <c r="M901" s="1">
        <v>0</v>
      </c>
      <c r="N901" s="7">
        <f t="shared" si="130"/>
        <v>0</v>
      </c>
      <c r="O901" s="1">
        <v>0</v>
      </c>
      <c r="P901" s="1" t="s">
        <v>36</v>
      </c>
      <c r="Q901" s="1" t="s">
        <v>167</v>
      </c>
      <c r="R901" s="10">
        <f>F901*Part4Out!C$78+'relay test.csv'!H901*Part4Out!C$79+'relay test.csv'!I901*Part4Out!C$80+'relay test.csv'!J901*Part4Out!C$81+'relay test.csv'!K901*Part4Out!C$82+'relay test.csv'!L901*Part4Out!C$83+'relay test.csv'!M901*Part4Out!C$84+'relay test.csv'!N901*Part4Out!C$85</f>
        <v>9.1323006371381243</v>
      </c>
      <c r="S901" s="10">
        <f>(F901*Part4Out!C$78+'relay test.csv'!H901*Part4Out!C$79+'relay test.csv'!I901*Part4Out!C$80+'relay test.csv'!J901*Part4Out!C$81+'relay test.csv'!K901*Part4Out!C$82+'relay test.csv'!L901*Part4Out!C$83+'relay test.csv'!M901*Part4Out!C$84+'relay test.csv'!N901*Part4Out!C$85) +Part4Out!C$77</f>
        <v>6.5286653855727987</v>
      </c>
      <c r="T901" s="10">
        <f t="shared" si="131"/>
        <v>684.48407929307189</v>
      </c>
      <c r="U901" s="12">
        <f t="shared" si="132"/>
        <v>0.99854117691393895</v>
      </c>
      <c r="V901" s="11">
        <f t="shared" si="133"/>
        <v>1</v>
      </c>
      <c r="W901" s="11">
        <f t="shared" si="134"/>
        <v>1</v>
      </c>
      <c r="X901" s="11">
        <f t="shared" si="135"/>
        <v>9249.2767396202453</v>
      </c>
      <c r="Y901" s="12">
        <f t="shared" si="136"/>
        <v>0.99989189512615151</v>
      </c>
      <c r="Z901" s="11">
        <f t="shared" si="137"/>
        <v>1</v>
      </c>
      <c r="AA901" s="11">
        <f t="shared" si="138"/>
        <v>1</v>
      </c>
      <c r="AB901" s="11">
        <f t="shared" si="139"/>
        <v>1</v>
      </c>
      <c r="AC901" s="1" t="s">
        <v>928</v>
      </c>
    </row>
    <row r="902" spans="1:29" x14ac:dyDescent="0.2">
      <c r="A902" s="1" t="s">
        <v>929</v>
      </c>
      <c r="B902" s="1">
        <v>1</v>
      </c>
      <c r="C902" s="2">
        <v>41149</v>
      </c>
      <c r="D902" s="2">
        <v>41149</v>
      </c>
      <c r="E902" s="2">
        <v>41463</v>
      </c>
      <c r="F902" s="1">
        <v>35</v>
      </c>
      <c r="G902" s="1">
        <v>25.714285709999999</v>
      </c>
      <c r="H902" s="1">
        <v>5.7142857139999998</v>
      </c>
      <c r="I902" s="1">
        <v>82.91</v>
      </c>
      <c r="J902" s="1">
        <v>1.5923566878980899E-2</v>
      </c>
      <c r="K902" s="1">
        <v>0</v>
      </c>
      <c r="L902" s="1">
        <v>0</v>
      </c>
      <c r="M902" s="1">
        <v>0</v>
      </c>
      <c r="N902" s="7">
        <f t="shared" ref="N902:N965" si="140">IF(OR(
ISNUMBER(SEARCH("Friday",P902)),
ISNUMBER(SEARCH("Saturday",P902)),
ISNUMBER(SEARCH("Sunday",P902))),
1,
0)</f>
        <v>1</v>
      </c>
      <c r="O902" s="1">
        <v>0</v>
      </c>
      <c r="P902" s="1" t="s">
        <v>160</v>
      </c>
      <c r="Q902" s="1" t="s">
        <v>63</v>
      </c>
      <c r="R902" s="10">
        <f>F902*Part4Out!C$78+'relay test.csv'!H902*Part4Out!C$79+'relay test.csv'!I902*Part4Out!C$80+'relay test.csv'!J902*Part4Out!C$81+'relay test.csv'!K902*Part4Out!C$82+'relay test.csv'!L902*Part4Out!C$83+'relay test.csv'!M902*Part4Out!C$84+'relay test.csv'!N902*Part4Out!C$85</f>
        <v>7.4784878799715511</v>
      </c>
      <c r="S902" s="10">
        <f>(F902*Part4Out!C$78+'relay test.csv'!H902*Part4Out!C$79+'relay test.csv'!I902*Part4Out!C$80+'relay test.csv'!J902*Part4Out!C$81+'relay test.csv'!K902*Part4Out!C$82+'relay test.csv'!L902*Part4Out!C$83+'relay test.csv'!M902*Part4Out!C$84+'relay test.csv'!N902*Part4Out!C$85) +Part4Out!C$77</f>
        <v>4.8748526284062255</v>
      </c>
      <c r="T902" s="10">
        <f t="shared" ref="T902:T965" si="141">EXP(S902)</f>
        <v>130.95485276332045</v>
      </c>
      <c r="U902" s="12">
        <f t="shared" ref="U902:U965" si="142">T902/(1+T902)</f>
        <v>0.99242165044287045</v>
      </c>
      <c r="V902" s="11">
        <f t="shared" ref="V902:V965" si="143">1*(U902&gt;0.5)+0*(U902&lt;=0.5)</f>
        <v>1</v>
      </c>
      <c r="W902" s="11">
        <f t="shared" ref="W902:W965" si="144">B902</f>
        <v>1</v>
      </c>
      <c r="X902" s="11">
        <f t="shared" ref="X902:X965" si="145">EXP(R902)</f>
        <v>1769.5629602592476</v>
      </c>
      <c r="Y902" s="12">
        <f t="shared" ref="Y902:Y965" si="146">X902/(1+X902)</f>
        <v>0.99943520788447215</v>
      </c>
      <c r="Z902" s="11">
        <f t="shared" ref="Z902:Z965" si="147">1*(Y902&gt;0.5)+0*(Y902&lt;=0.5)</f>
        <v>1</v>
      </c>
      <c r="AA902" s="11">
        <f t="shared" ref="AA902:AA965" si="148">B902</f>
        <v>1</v>
      </c>
      <c r="AB902" s="11">
        <f t="shared" ref="AB902:AB965" si="149">1*(AA902&gt;0.5)+0*(AA902&lt;=0.5)</f>
        <v>1</v>
      </c>
      <c r="AC902" s="1" t="s">
        <v>929</v>
      </c>
    </row>
    <row r="903" spans="1:29" x14ac:dyDescent="0.2">
      <c r="A903" s="1" t="s">
        <v>930</v>
      </c>
      <c r="B903" s="1">
        <v>1</v>
      </c>
      <c r="C903" s="2">
        <v>40815</v>
      </c>
      <c r="D903" s="2">
        <v>40815</v>
      </c>
      <c r="E903" s="2">
        <v>41178</v>
      </c>
      <c r="F903" s="1">
        <v>46</v>
      </c>
      <c r="G903" s="1">
        <v>6.5217391300000003</v>
      </c>
      <c r="H903" s="1">
        <v>4.3478260869999996</v>
      </c>
      <c r="I903" s="1">
        <v>51.94</v>
      </c>
      <c r="J903" s="1">
        <v>1.6528925619834701E-2</v>
      </c>
      <c r="K903" s="1">
        <v>1</v>
      </c>
      <c r="L903" s="1">
        <v>0</v>
      </c>
      <c r="M903" s="1">
        <v>0</v>
      </c>
      <c r="N903" s="7">
        <f t="shared" si="140"/>
        <v>0</v>
      </c>
      <c r="O903" s="1">
        <v>0</v>
      </c>
      <c r="P903" s="1" t="s">
        <v>36</v>
      </c>
      <c r="Q903" s="1" t="s">
        <v>24</v>
      </c>
      <c r="R903" s="10">
        <f>F903*Part4Out!C$78+'relay test.csv'!H903*Part4Out!C$79+'relay test.csv'!I903*Part4Out!C$80+'relay test.csv'!J903*Part4Out!C$81+'relay test.csv'!K903*Part4Out!C$82+'relay test.csv'!L903*Part4Out!C$83+'relay test.csv'!M903*Part4Out!C$84+'relay test.csv'!N903*Part4Out!C$85</f>
        <v>10.142170530617154</v>
      </c>
      <c r="S903" s="10">
        <f>(F903*Part4Out!C$78+'relay test.csv'!H903*Part4Out!C$79+'relay test.csv'!I903*Part4Out!C$80+'relay test.csv'!J903*Part4Out!C$81+'relay test.csv'!K903*Part4Out!C$82+'relay test.csv'!L903*Part4Out!C$83+'relay test.csv'!M903*Part4Out!C$84+'relay test.csv'!N903*Part4Out!C$85) +Part4Out!C$77</f>
        <v>7.5385352790518283</v>
      </c>
      <c r="T903" s="10">
        <f t="shared" si="141"/>
        <v>1879.0756869647955</v>
      </c>
      <c r="U903" s="12">
        <f t="shared" si="142"/>
        <v>0.99946810651989526</v>
      </c>
      <c r="V903" s="11">
        <f t="shared" si="143"/>
        <v>1</v>
      </c>
      <c r="W903" s="11">
        <f t="shared" si="144"/>
        <v>1</v>
      </c>
      <c r="X903" s="11">
        <f t="shared" si="145"/>
        <v>25391.519787252608</v>
      </c>
      <c r="Y903" s="12">
        <f t="shared" si="146"/>
        <v>0.99996061832349137</v>
      </c>
      <c r="Z903" s="11">
        <f t="shared" si="147"/>
        <v>1</v>
      </c>
      <c r="AA903" s="11">
        <f t="shared" si="148"/>
        <v>1</v>
      </c>
      <c r="AB903" s="11">
        <f t="shared" si="149"/>
        <v>1</v>
      </c>
      <c r="AC903" s="1" t="s">
        <v>930</v>
      </c>
    </row>
    <row r="904" spans="1:29" x14ac:dyDescent="0.2">
      <c r="A904" s="1" t="s">
        <v>931</v>
      </c>
      <c r="B904" s="1">
        <v>0</v>
      </c>
      <c r="C904" s="2">
        <v>40499</v>
      </c>
      <c r="D904" s="2">
        <v>41123</v>
      </c>
      <c r="E904" s="2">
        <v>41526</v>
      </c>
      <c r="F904" s="1">
        <v>0</v>
      </c>
      <c r="G904" s="1">
        <v>0</v>
      </c>
      <c r="H904" s="1">
        <v>0</v>
      </c>
      <c r="I904" s="1">
        <v>93.45</v>
      </c>
      <c r="J904" s="1">
        <v>2.2332506203473899E-2</v>
      </c>
      <c r="K904" s="1">
        <v>1</v>
      </c>
      <c r="L904" s="1">
        <v>0</v>
      </c>
      <c r="M904" s="1">
        <v>0</v>
      </c>
      <c r="N904" s="7">
        <f t="shared" si="140"/>
        <v>0</v>
      </c>
      <c r="O904" s="1">
        <v>0</v>
      </c>
      <c r="P904" s="1" t="s">
        <v>32</v>
      </c>
      <c r="Q904" s="1" t="s">
        <v>24</v>
      </c>
      <c r="R904" s="10">
        <f>F904*Part4Out!C$78+'relay test.csv'!H904*Part4Out!C$79+'relay test.csv'!I904*Part4Out!C$80+'relay test.csv'!J904*Part4Out!C$81+'relay test.csv'!K904*Part4Out!C$82+'relay test.csv'!L904*Part4Out!C$83+'relay test.csv'!M904*Part4Out!C$84+'relay test.csv'!N904*Part4Out!C$85</f>
        <v>0.17910357137703414</v>
      </c>
      <c r="S904" s="10">
        <f>(F904*Part4Out!C$78+'relay test.csv'!H904*Part4Out!C$79+'relay test.csv'!I904*Part4Out!C$80+'relay test.csv'!J904*Part4Out!C$81+'relay test.csv'!K904*Part4Out!C$82+'relay test.csv'!L904*Part4Out!C$83+'relay test.csv'!M904*Part4Out!C$84+'relay test.csv'!N904*Part4Out!C$85) +Part4Out!C$77</f>
        <v>-2.424531680188291</v>
      </c>
      <c r="T904" s="10">
        <f t="shared" si="141"/>
        <v>8.8519564802315265E-2</v>
      </c>
      <c r="U904" s="12">
        <f t="shared" si="142"/>
        <v>8.1321059964954506E-2</v>
      </c>
      <c r="V904" s="11">
        <f t="shared" si="143"/>
        <v>0</v>
      </c>
      <c r="W904" s="11">
        <f t="shared" si="144"/>
        <v>0</v>
      </c>
      <c r="X904" s="11">
        <f t="shared" si="145"/>
        <v>1.1961446240984153</v>
      </c>
      <c r="Y904" s="12">
        <f t="shared" si="146"/>
        <v>0.54465658179932908</v>
      </c>
      <c r="Z904" s="11">
        <f t="shared" si="147"/>
        <v>1</v>
      </c>
      <c r="AA904" s="11">
        <f t="shared" si="148"/>
        <v>0</v>
      </c>
      <c r="AB904" s="11">
        <f t="shared" si="149"/>
        <v>0</v>
      </c>
      <c r="AC904" s="1" t="s">
        <v>931</v>
      </c>
    </row>
    <row r="905" spans="1:29" x14ac:dyDescent="0.2">
      <c r="A905" s="1" t="s">
        <v>932</v>
      </c>
      <c r="B905" s="1">
        <v>1</v>
      </c>
      <c r="C905" s="2">
        <v>41421</v>
      </c>
      <c r="D905" s="2">
        <v>41421</v>
      </c>
      <c r="E905" s="2">
        <v>41421</v>
      </c>
      <c r="F905" s="1">
        <v>45</v>
      </c>
      <c r="G905" s="1">
        <v>0</v>
      </c>
      <c r="H905" s="1">
        <v>0</v>
      </c>
      <c r="I905" s="1">
        <v>137.18</v>
      </c>
      <c r="J905" s="1">
        <v>0</v>
      </c>
      <c r="K905" s="1">
        <v>1</v>
      </c>
      <c r="L905" s="1">
        <v>0</v>
      </c>
      <c r="M905" s="1">
        <v>0</v>
      </c>
      <c r="N905" s="7">
        <f t="shared" si="140"/>
        <v>0</v>
      </c>
      <c r="O905" s="1">
        <v>0</v>
      </c>
      <c r="P905" s="1" t="s">
        <v>30</v>
      </c>
      <c r="Q905" s="1" t="s">
        <v>63</v>
      </c>
      <c r="R905" s="10">
        <f>F905*Part4Out!C$78+'relay test.csv'!H905*Part4Out!C$79+'relay test.csv'!I905*Part4Out!C$80+'relay test.csv'!J905*Part4Out!C$81+'relay test.csv'!K905*Part4Out!C$82+'relay test.csv'!L905*Part4Out!C$83+'relay test.csv'!M905*Part4Out!C$84+'relay test.csv'!N905*Part4Out!C$85</f>
        <v>9.5585949094874447</v>
      </c>
      <c r="S905" s="10">
        <f>(F905*Part4Out!C$78+'relay test.csv'!H905*Part4Out!C$79+'relay test.csv'!I905*Part4Out!C$80+'relay test.csv'!J905*Part4Out!C$81+'relay test.csv'!K905*Part4Out!C$82+'relay test.csv'!L905*Part4Out!C$83+'relay test.csv'!M905*Part4Out!C$84+'relay test.csv'!N905*Part4Out!C$85) +Part4Out!C$77</f>
        <v>6.9549596579221191</v>
      </c>
      <c r="T905" s="10">
        <f t="shared" si="141"/>
        <v>1048.3362450367563</v>
      </c>
      <c r="U905" s="12">
        <f t="shared" si="142"/>
        <v>0.99904701662147866</v>
      </c>
      <c r="V905" s="11">
        <f t="shared" si="143"/>
        <v>1</v>
      </c>
      <c r="W905" s="11">
        <f t="shared" si="144"/>
        <v>1</v>
      </c>
      <c r="X905" s="11">
        <f t="shared" si="145"/>
        <v>14165.927798545137</v>
      </c>
      <c r="Y905" s="12">
        <f t="shared" si="146"/>
        <v>0.99992941306582339</v>
      </c>
      <c r="Z905" s="11">
        <f t="shared" si="147"/>
        <v>1</v>
      </c>
      <c r="AA905" s="11">
        <f t="shared" si="148"/>
        <v>1</v>
      </c>
      <c r="AB905" s="11">
        <f t="shared" si="149"/>
        <v>1</v>
      </c>
      <c r="AC905" s="1" t="s">
        <v>932</v>
      </c>
    </row>
    <row r="906" spans="1:29" x14ac:dyDescent="0.2">
      <c r="A906" s="1" t="s">
        <v>933</v>
      </c>
      <c r="B906" s="1">
        <v>1</v>
      </c>
      <c r="C906" s="2">
        <v>41307</v>
      </c>
      <c r="D906" s="2">
        <v>41407</v>
      </c>
      <c r="E906" s="2">
        <v>41407</v>
      </c>
      <c r="F906" s="1">
        <v>45</v>
      </c>
      <c r="G906" s="1">
        <v>0</v>
      </c>
      <c r="H906" s="1">
        <v>0</v>
      </c>
      <c r="I906" s="1">
        <v>49.53</v>
      </c>
      <c r="J906" s="1">
        <v>0</v>
      </c>
      <c r="K906" s="1">
        <v>0</v>
      </c>
      <c r="L906" s="1">
        <v>0</v>
      </c>
      <c r="M906" s="1">
        <v>0</v>
      </c>
      <c r="N906" s="7">
        <f t="shared" si="140"/>
        <v>0</v>
      </c>
      <c r="O906" s="1">
        <v>0</v>
      </c>
      <c r="P906" s="1" t="s">
        <v>32</v>
      </c>
      <c r="Q906" s="1" t="s">
        <v>28</v>
      </c>
      <c r="R906" s="10">
        <f>F906*Part4Out!C$78+'relay test.csv'!H906*Part4Out!C$79+'relay test.csv'!I906*Part4Out!C$80+'relay test.csv'!J906*Part4Out!C$81+'relay test.csv'!K906*Part4Out!C$82+'relay test.csv'!L906*Part4Out!C$83+'relay test.csv'!M906*Part4Out!C$84+'relay test.csv'!N906*Part4Out!C$85</f>
        <v>9.3458797230294266</v>
      </c>
      <c r="S906" s="10">
        <f>(F906*Part4Out!C$78+'relay test.csv'!H906*Part4Out!C$79+'relay test.csv'!I906*Part4Out!C$80+'relay test.csv'!J906*Part4Out!C$81+'relay test.csv'!K906*Part4Out!C$82+'relay test.csv'!L906*Part4Out!C$83+'relay test.csv'!M906*Part4Out!C$84+'relay test.csv'!N906*Part4Out!C$85) +Part4Out!C$77</f>
        <v>6.742244471464101</v>
      </c>
      <c r="T906" s="10">
        <f t="shared" si="141"/>
        <v>847.46070420858416</v>
      </c>
      <c r="U906" s="12">
        <f t="shared" si="142"/>
        <v>0.99882139503333534</v>
      </c>
      <c r="V906" s="11">
        <f t="shared" si="143"/>
        <v>1</v>
      </c>
      <c r="W906" s="11">
        <f t="shared" si="144"/>
        <v>1</v>
      </c>
      <c r="X906" s="11">
        <f t="shared" si="145"/>
        <v>11451.542579739866</v>
      </c>
      <c r="Y906" s="12">
        <f t="shared" si="146"/>
        <v>0.99991268314498394</v>
      </c>
      <c r="Z906" s="11">
        <f t="shared" si="147"/>
        <v>1</v>
      </c>
      <c r="AA906" s="11">
        <f t="shared" si="148"/>
        <v>1</v>
      </c>
      <c r="AB906" s="11">
        <f t="shared" si="149"/>
        <v>1</v>
      </c>
      <c r="AC906" s="1" t="s">
        <v>933</v>
      </c>
    </row>
    <row r="907" spans="1:29" x14ac:dyDescent="0.2">
      <c r="A907" s="1" t="s">
        <v>934</v>
      </c>
      <c r="B907" s="1">
        <v>1</v>
      </c>
      <c r="C907" s="2">
        <v>41306</v>
      </c>
      <c r="D907" s="2">
        <v>41306</v>
      </c>
      <c r="E907" s="2">
        <v>41334</v>
      </c>
      <c r="F907" s="1">
        <v>44</v>
      </c>
      <c r="G907" s="1">
        <v>6.8181818180000002</v>
      </c>
      <c r="H907" s="1">
        <v>2.2727272730000001</v>
      </c>
      <c r="I907" s="1">
        <v>50.97</v>
      </c>
      <c r="J907" s="1">
        <v>7.1428571428571397E-2</v>
      </c>
      <c r="K907" s="1">
        <v>0</v>
      </c>
      <c r="L907" s="1">
        <v>0</v>
      </c>
      <c r="M907" s="1">
        <v>0</v>
      </c>
      <c r="N907" s="7">
        <f t="shared" si="140"/>
        <v>1</v>
      </c>
      <c r="O907" s="1">
        <v>0</v>
      </c>
      <c r="P907" s="1" t="s">
        <v>23</v>
      </c>
      <c r="Q907" s="1" t="s">
        <v>28</v>
      </c>
      <c r="R907" s="10">
        <f>F907*Part4Out!C$78+'relay test.csv'!H907*Part4Out!C$79+'relay test.csv'!I907*Part4Out!C$80+'relay test.csv'!J907*Part4Out!C$81+'relay test.csv'!K907*Part4Out!C$82+'relay test.csv'!L907*Part4Out!C$83+'relay test.csv'!M907*Part4Out!C$84+'relay test.csv'!N907*Part4Out!C$85</f>
        <v>9.3945654147242177</v>
      </c>
      <c r="S907" s="10">
        <f>(F907*Part4Out!C$78+'relay test.csv'!H907*Part4Out!C$79+'relay test.csv'!I907*Part4Out!C$80+'relay test.csv'!J907*Part4Out!C$81+'relay test.csv'!K907*Part4Out!C$82+'relay test.csv'!L907*Part4Out!C$83+'relay test.csv'!M907*Part4Out!C$84+'relay test.csv'!N907*Part4Out!C$85) +Part4Out!C$77</f>
        <v>6.7909301631588921</v>
      </c>
      <c r="T907" s="10">
        <f t="shared" si="141"/>
        <v>889.74078114211238</v>
      </c>
      <c r="U907" s="12">
        <f t="shared" si="142"/>
        <v>0.99887733892825947</v>
      </c>
      <c r="V907" s="11">
        <f t="shared" si="143"/>
        <v>1</v>
      </c>
      <c r="W907" s="11">
        <f t="shared" si="144"/>
        <v>1</v>
      </c>
      <c r="X907" s="11">
        <f t="shared" si="145"/>
        <v>12022.863584801838</v>
      </c>
      <c r="Y907" s="12">
        <f t="shared" si="146"/>
        <v>0.9999168320571048</v>
      </c>
      <c r="Z907" s="11">
        <f t="shared" si="147"/>
        <v>1</v>
      </c>
      <c r="AA907" s="11">
        <f t="shared" si="148"/>
        <v>1</v>
      </c>
      <c r="AB907" s="11">
        <f t="shared" si="149"/>
        <v>1</v>
      </c>
      <c r="AC907" s="1" t="s">
        <v>934</v>
      </c>
    </row>
    <row r="908" spans="1:29" x14ac:dyDescent="0.2">
      <c r="A908" s="1" t="s">
        <v>935</v>
      </c>
      <c r="B908" s="1">
        <v>0</v>
      </c>
      <c r="C908" s="2">
        <v>41349</v>
      </c>
      <c r="D908" s="2">
        <v>41357</v>
      </c>
      <c r="E908" s="2">
        <v>41456</v>
      </c>
      <c r="F908" s="1">
        <v>0</v>
      </c>
      <c r="G908" s="1">
        <v>0</v>
      </c>
      <c r="H908" s="1">
        <v>0</v>
      </c>
      <c r="I908" s="1">
        <v>88.96</v>
      </c>
      <c r="J908" s="1">
        <v>5.0505050505050497E-2</v>
      </c>
      <c r="K908" s="1">
        <v>0</v>
      </c>
      <c r="L908" s="1">
        <v>0</v>
      </c>
      <c r="M908" s="1">
        <v>0</v>
      </c>
      <c r="N908" s="7">
        <f t="shared" si="140"/>
        <v>0</v>
      </c>
      <c r="O908" s="1">
        <v>0</v>
      </c>
      <c r="P908" s="1" t="s">
        <v>26</v>
      </c>
      <c r="Q908" s="1" t="s">
        <v>24</v>
      </c>
      <c r="R908" s="10">
        <f>F908*Part4Out!C$78+'relay test.csv'!H908*Part4Out!C$79+'relay test.csv'!I908*Part4Out!C$80+'relay test.csv'!J908*Part4Out!C$81+'relay test.csv'!K908*Part4Out!C$82+'relay test.csv'!L908*Part4Out!C$83+'relay test.csv'!M908*Part4Out!C$84+'relay test.csv'!N908*Part4Out!C$85</f>
        <v>-0.34126244289371632</v>
      </c>
      <c r="S908" s="10">
        <f>(F908*Part4Out!C$78+'relay test.csv'!H908*Part4Out!C$79+'relay test.csv'!I908*Part4Out!C$80+'relay test.csv'!J908*Part4Out!C$81+'relay test.csv'!K908*Part4Out!C$82+'relay test.csv'!L908*Part4Out!C$83+'relay test.csv'!M908*Part4Out!C$84+'relay test.csv'!N908*Part4Out!C$85) +Part4Out!C$77</f>
        <v>-2.9448976944590415</v>
      </c>
      <c r="T908" s="10">
        <f t="shared" si="141"/>
        <v>5.2607441573745972E-2</v>
      </c>
      <c r="U908" s="12">
        <f t="shared" si="142"/>
        <v>4.997821552077663E-2</v>
      </c>
      <c r="V908" s="11">
        <f t="shared" si="143"/>
        <v>0</v>
      </c>
      <c r="W908" s="11">
        <f t="shared" si="144"/>
        <v>0</v>
      </c>
      <c r="X908" s="11">
        <f t="shared" si="145"/>
        <v>0.71087232033433878</v>
      </c>
      <c r="Y908" s="12">
        <f t="shared" si="146"/>
        <v>0.41550284722323411</v>
      </c>
      <c r="Z908" s="11">
        <f t="shared" si="147"/>
        <v>0</v>
      </c>
      <c r="AA908" s="11">
        <f t="shared" si="148"/>
        <v>0</v>
      </c>
      <c r="AB908" s="11">
        <f t="shared" si="149"/>
        <v>0</v>
      </c>
      <c r="AC908" s="1" t="s">
        <v>935</v>
      </c>
    </row>
    <row r="909" spans="1:29" x14ac:dyDescent="0.2">
      <c r="A909" s="1" t="s">
        <v>936</v>
      </c>
      <c r="B909" s="1">
        <v>1</v>
      </c>
      <c r="C909" s="2">
        <v>41443</v>
      </c>
      <c r="D909" s="2">
        <v>41443</v>
      </c>
      <c r="E909" s="2">
        <v>41443</v>
      </c>
      <c r="F909" s="1">
        <v>45</v>
      </c>
      <c r="G909" s="1">
        <v>2.2222222220000001</v>
      </c>
      <c r="H909" s="1">
        <v>2.2222222220000001</v>
      </c>
      <c r="I909" s="1">
        <v>94.42</v>
      </c>
      <c r="J909" s="1">
        <v>0</v>
      </c>
      <c r="K909" s="1">
        <v>1</v>
      </c>
      <c r="L909" s="1">
        <v>0</v>
      </c>
      <c r="M909" s="1">
        <v>0</v>
      </c>
      <c r="N909" s="7">
        <f t="shared" si="140"/>
        <v>1</v>
      </c>
      <c r="O909" s="1">
        <v>0</v>
      </c>
      <c r="P909" s="1" t="s">
        <v>162</v>
      </c>
      <c r="Q909" s="1" t="s">
        <v>63</v>
      </c>
      <c r="R909" s="10">
        <f>F909*Part4Out!C$78+'relay test.csv'!H909*Part4Out!C$79+'relay test.csv'!I909*Part4Out!C$80+'relay test.csv'!J909*Part4Out!C$81+'relay test.csv'!K909*Part4Out!C$82+'relay test.csv'!L909*Part4Out!C$83+'relay test.csv'!M909*Part4Out!C$84+'relay test.csv'!N909*Part4Out!C$85</f>
        <v>10.015050680347553</v>
      </c>
      <c r="S909" s="10">
        <f>(F909*Part4Out!C$78+'relay test.csv'!H909*Part4Out!C$79+'relay test.csv'!I909*Part4Out!C$80+'relay test.csv'!J909*Part4Out!C$81+'relay test.csv'!K909*Part4Out!C$82+'relay test.csv'!L909*Part4Out!C$83+'relay test.csv'!M909*Part4Out!C$84+'relay test.csv'!N909*Part4Out!C$85) +Part4Out!C$77</f>
        <v>7.4114154287822274</v>
      </c>
      <c r="T909" s="10">
        <f t="shared" si="141"/>
        <v>1654.7668947249879</v>
      </c>
      <c r="U909" s="12">
        <f t="shared" si="142"/>
        <v>0.99939605025128486</v>
      </c>
      <c r="V909" s="11">
        <f t="shared" si="143"/>
        <v>1</v>
      </c>
      <c r="W909" s="11">
        <f t="shared" si="144"/>
        <v>1</v>
      </c>
      <c r="X909" s="11">
        <f t="shared" si="145"/>
        <v>22360.486404126026</v>
      </c>
      <c r="Y909" s="12">
        <f t="shared" si="146"/>
        <v>0.9999552802536501</v>
      </c>
      <c r="Z909" s="11">
        <f t="shared" si="147"/>
        <v>1</v>
      </c>
      <c r="AA909" s="11">
        <f t="shared" si="148"/>
        <v>1</v>
      </c>
      <c r="AB909" s="11">
        <f t="shared" si="149"/>
        <v>1</v>
      </c>
      <c r="AC909" s="1" t="s">
        <v>936</v>
      </c>
    </row>
    <row r="910" spans="1:29" x14ac:dyDescent="0.2">
      <c r="A910" s="1" t="s">
        <v>937</v>
      </c>
      <c r="B910" s="1">
        <v>1</v>
      </c>
      <c r="C910" s="2">
        <v>41306</v>
      </c>
      <c r="D910" s="2">
        <v>41312</v>
      </c>
      <c r="E910" s="2">
        <v>41312</v>
      </c>
      <c r="F910" s="1">
        <v>44</v>
      </c>
      <c r="G910" s="1">
        <v>13.636363640000001</v>
      </c>
      <c r="H910" s="1">
        <v>2.2727272730000001</v>
      </c>
      <c r="I910" s="1">
        <v>50.39</v>
      </c>
      <c r="J910" s="1">
        <v>0</v>
      </c>
      <c r="K910" s="1">
        <v>0</v>
      </c>
      <c r="L910" s="1">
        <v>0</v>
      </c>
      <c r="M910" s="1">
        <v>0</v>
      </c>
      <c r="N910" s="7">
        <f t="shared" si="140"/>
        <v>0</v>
      </c>
      <c r="O910" s="1">
        <v>0</v>
      </c>
      <c r="P910" s="1" t="s">
        <v>36</v>
      </c>
      <c r="Q910" s="1" t="s">
        <v>24</v>
      </c>
      <c r="R910" s="10">
        <f>F910*Part4Out!C$78+'relay test.csv'!H910*Part4Out!C$79+'relay test.csv'!I910*Part4Out!C$80+'relay test.csv'!J910*Part4Out!C$81+'relay test.csv'!K910*Part4Out!C$82+'relay test.csv'!L910*Part4Out!C$83+'relay test.csv'!M910*Part4Out!C$84+'relay test.csv'!N910*Part4Out!C$85</f>
        <v>9.1751360037589453</v>
      </c>
      <c r="S910" s="10">
        <f>(F910*Part4Out!C$78+'relay test.csv'!H910*Part4Out!C$79+'relay test.csv'!I910*Part4Out!C$80+'relay test.csv'!J910*Part4Out!C$81+'relay test.csv'!K910*Part4Out!C$82+'relay test.csv'!L910*Part4Out!C$83+'relay test.csv'!M910*Part4Out!C$84+'relay test.csv'!N910*Part4Out!C$85) +Part4Out!C$77</f>
        <v>6.5715007521936197</v>
      </c>
      <c r="T910" s="10">
        <f t="shared" si="141"/>
        <v>714.44123823800078</v>
      </c>
      <c r="U910" s="12">
        <f t="shared" si="142"/>
        <v>0.99860226116897766</v>
      </c>
      <c r="V910" s="11">
        <f t="shared" si="143"/>
        <v>1</v>
      </c>
      <c r="W910" s="11">
        <f t="shared" si="144"/>
        <v>1</v>
      </c>
      <c r="X910" s="11">
        <f t="shared" si="145"/>
        <v>9654.0809736363317</v>
      </c>
      <c r="Y910" s="12">
        <f t="shared" si="146"/>
        <v>0.99989642759053698</v>
      </c>
      <c r="Z910" s="11">
        <f t="shared" si="147"/>
        <v>1</v>
      </c>
      <c r="AA910" s="11">
        <f t="shared" si="148"/>
        <v>1</v>
      </c>
      <c r="AB910" s="11">
        <f t="shared" si="149"/>
        <v>1</v>
      </c>
      <c r="AC910" s="1" t="s">
        <v>937</v>
      </c>
    </row>
    <row r="911" spans="1:29" x14ac:dyDescent="0.2">
      <c r="A911" s="1" t="s">
        <v>938</v>
      </c>
      <c r="B911" s="1">
        <v>1</v>
      </c>
      <c r="C911" s="2">
        <v>40954</v>
      </c>
      <c r="D911" s="2">
        <v>41389</v>
      </c>
      <c r="E911" s="2">
        <v>41389</v>
      </c>
      <c r="F911" s="1">
        <v>45</v>
      </c>
      <c r="G911" s="1">
        <v>0</v>
      </c>
      <c r="H911" s="1">
        <v>0</v>
      </c>
      <c r="I911" s="1">
        <v>56.84</v>
      </c>
      <c r="J911" s="1">
        <v>0</v>
      </c>
      <c r="K911" s="1">
        <v>1</v>
      </c>
      <c r="L911" s="1">
        <v>0</v>
      </c>
      <c r="M911" s="1">
        <v>0</v>
      </c>
      <c r="N911" s="7">
        <f t="shared" si="140"/>
        <v>1</v>
      </c>
      <c r="O911" s="1">
        <v>0</v>
      </c>
      <c r="P911" s="1" t="s">
        <v>23</v>
      </c>
      <c r="Q911" s="1" t="s">
        <v>24</v>
      </c>
      <c r="R911" s="10">
        <f>F911*Part4Out!C$78+'relay test.csv'!H911*Part4Out!C$79+'relay test.csv'!I911*Part4Out!C$80+'relay test.csv'!J911*Part4Out!C$81+'relay test.csv'!K911*Part4Out!C$82+'relay test.csv'!L911*Part4Out!C$83+'relay test.csv'!M911*Part4Out!C$84+'relay test.csv'!N911*Part4Out!C$85</f>
        <v>10.103654388175345</v>
      </c>
      <c r="S911" s="10">
        <f>(F911*Part4Out!C$78+'relay test.csv'!H911*Part4Out!C$79+'relay test.csv'!I911*Part4Out!C$80+'relay test.csv'!J911*Part4Out!C$81+'relay test.csv'!K911*Part4Out!C$82+'relay test.csv'!L911*Part4Out!C$83+'relay test.csv'!M911*Part4Out!C$84+'relay test.csv'!N911*Part4Out!C$85) +Part4Out!C$77</f>
        <v>7.5000191366100193</v>
      </c>
      <c r="T911" s="10">
        <f t="shared" si="141"/>
        <v>1808.0770145897106</v>
      </c>
      <c r="U911" s="12">
        <f t="shared" si="142"/>
        <v>0.99944723193543705</v>
      </c>
      <c r="V911" s="11">
        <f t="shared" si="143"/>
        <v>1</v>
      </c>
      <c r="W911" s="11">
        <f t="shared" si="144"/>
        <v>1</v>
      </c>
      <c r="X911" s="11">
        <f t="shared" si="145"/>
        <v>24432.13097338712</v>
      </c>
      <c r="Y911" s="12">
        <f t="shared" si="146"/>
        <v>0.99995907196662237</v>
      </c>
      <c r="Z911" s="11">
        <f t="shared" si="147"/>
        <v>1</v>
      </c>
      <c r="AA911" s="11">
        <f t="shared" si="148"/>
        <v>1</v>
      </c>
      <c r="AB911" s="11">
        <f t="shared" si="149"/>
        <v>1</v>
      </c>
      <c r="AC911" s="1" t="s">
        <v>938</v>
      </c>
    </row>
    <row r="912" spans="1:29" x14ac:dyDescent="0.2">
      <c r="A912" s="1" t="s">
        <v>939</v>
      </c>
      <c r="B912" s="1">
        <v>1</v>
      </c>
      <c r="C912" s="2">
        <v>40854</v>
      </c>
      <c r="D912" s="2">
        <v>40854</v>
      </c>
      <c r="E912" s="2">
        <v>41654</v>
      </c>
      <c r="F912" s="1">
        <v>52</v>
      </c>
      <c r="G912" s="1">
        <v>38.46153846</v>
      </c>
      <c r="H912" s="1">
        <v>1.923076923</v>
      </c>
      <c r="I912" s="1">
        <v>85.95</v>
      </c>
      <c r="J912" s="1">
        <v>0.03</v>
      </c>
      <c r="K912" s="1">
        <v>0</v>
      </c>
      <c r="L912" s="1">
        <v>0</v>
      </c>
      <c r="M912" s="1">
        <v>0</v>
      </c>
      <c r="N912" s="7">
        <f t="shared" si="140"/>
        <v>0</v>
      </c>
      <c r="O912" s="1">
        <v>0</v>
      </c>
      <c r="P912" s="1" t="s">
        <v>32</v>
      </c>
      <c r="Q912" s="1" t="s">
        <v>24</v>
      </c>
      <c r="R912" s="10">
        <f>F912*Part4Out!C$78+'relay test.csv'!H912*Part4Out!C$79+'relay test.csv'!I912*Part4Out!C$80+'relay test.csv'!J912*Part4Out!C$81+'relay test.csv'!K912*Part4Out!C$82+'relay test.csv'!L912*Part4Out!C$83+'relay test.csv'!M912*Part4Out!C$84+'relay test.csv'!N912*Part4Out!C$85</f>
        <v>10.71841452417805</v>
      </c>
      <c r="S912" s="10">
        <f>(F912*Part4Out!C$78+'relay test.csv'!H912*Part4Out!C$79+'relay test.csv'!I912*Part4Out!C$80+'relay test.csv'!J912*Part4Out!C$81+'relay test.csv'!K912*Part4Out!C$82+'relay test.csv'!L912*Part4Out!C$83+'relay test.csv'!M912*Part4Out!C$84+'relay test.csv'!N912*Part4Out!C$85) +Part4Out!C$77</f>
        <v>8.1147792726127239</v>
      </c>
      <c r="T912" s="10">
        <f t="shared" si="141"/>
        <v>3343.5194964021853</v>
      </c>
      <c r="U912" s="12">
        <f t="shared" si="142"/>
        <v>0.99970100338745949</v>
      </c>
      <c r="V912" s="11">
        <f t="shared" si="143"/>
        <v>1</v>
      </c>
      <c r="W912" s="11">
        <f t="shared" si="144"/>
        <v>1</v>
      </c>
      <c r="X912" s="11">
        <f t="shared" si="145"/>
        <v>45180.213889676867</v>
      </c>
      <c r="Y912" s="12">
        <f t="shared" si="146"/>
        <v>0.99997786690719637</v>
      </c>
      <c r="Z912" s="11">
        <f t="shared" si="147"/>
        <v>1</v>
      </c>
      <c r="AA912" s="11">
        <f t="shared" si="148"/>
        <v>1</v>
      </c>
      <c r="AB912" s="11">
        <f t="shared" si="149"/>
        <v>1</v>
      </c>
      <c r="AC912" s="1" t="s">
        <v>939</v>
      </c>
    </row>
    <row r="913" spans="1:29" x14ac:dyDescent="0.2">
      <c r="A913" s="1" t="s">
        <v>940</v>
      </c>
      <c r="B913" s="1">
        <v>1</v>
      </c>
      <c r="C913" s="2">
        <v>41423</v>
      </c>
      <c r="D913" s="2">
        <v>41423</v>
      </c>
      <c r="E913" s="2">
        <v>41523</v>
      </c>
      <c r="F913" s="1">
        <v>45</v>
      </c>
      <c r="G913" s="1">
        <v>2.2222222220000001</v>
      </c>
      <c r="H913" s="1">
        <v>2.2222222220000001</v>
      </c>
      <c r="I913" s="1">
        <v>65.489999999999995</v>
      </c>
      <c r="J913" s="1">
        <v>0.02</v>
      </c>
      <c r="K913" s="1">
        <v>1</v>
      </c>
      <c r="L913" s="1">
        <v>0</v>
      </c>
      <c r="M913" s="1">
        <v>0</v>
      </c>
      <c r="N913" s="7">
        <f t="shared" si="140"/>
        <v>1</v>
      </c>
      <c r="O913" s="1">
        <v>0</v>
      </c>
      <c r="P913" s="1" t="s">
        <v>23</v>
      </c>
      <c r="Q913" s="1" t="s">
        <v>28</v>
      </c>
      <c r="R913" s="10">
        <f>F913*Part4Out!C$78+'relay test.csv'!H913*Part4Out!C$79+'relay test.csv'!I913*Part4Out!C$80+'relay test.csv'!J913*Part4Out!C$81+'relay test.csv'!K913*Part4Out!C$82+'relay test.csv'!L913*Part4Out!C$83+'relay test.csv'!M913*Part4Out!C$84+'relay test.csv'!N913*Part4Out!C$85</f>
        <v>10.10429358137988</v>
      </c>
      <c r="S913" s="10">
        <f>(F913*Part4Out!C$78+'relay test.csv'!H913*Part4Out!C$79+'relay test.csv'!I913*Part4Out!C$80+'relay test.csv'!J913*Part4Out!C$81+'relay test.csv'!K913*Part4Out!C$82+'relay test.csv'!L913*Part4Out!C$83+'relay test.csv'!M913*Part4Out!C$84+'relay test.csv'!N913*Part4Out!C$85) +Part4Out!C$77</f>
        <v>7.5006583298145539</v>
      </c>
      <c r="T913" s="10">
        <f t="shared" si="141"/>
        <v>1809.2330945705839</v>
      </c>
      <c r="U913" s="12">
        <f t="shared" si="142"/>
        <v>0.99944758495301</v>
      </c>
      <c r="V913" s="11">
        <f t="shared" si="143"/>
        <v>1</v>
      </c>
      <c r="W913" s="11">
        <f t="shared" si="144"/>
        <v>1</v>
      </c>
      <c r="X913" s="11">
        <f t="shared" si="145"/>
        <v>24447.752817634067</v>
      </c>
      <c r="Y913" s="12">
        <f t="shared" si="146"/>
        <v>0.99995909811811423</v>
      </c>
      <c r="Z913" s="11">
        <f t="shared" si="147"/>
        <v>1</v>
      </c>
      <c r="AA913" s="11">
        <f t="shared" si="148"/>
        <v>1</v>
      </c>
      <c r="AB913" s="11">
        <f t="shared" si="149"/>
        <v>1</v>
      </c>
      <c r="AC913" s="1" t="s">
        <v>940</v>
      </c>
    </row>
    <row r="914" spans="1:29" x14ac:dyDescent="0.2">
      <c r="A914" s="1" t="s">
        <v>941</v>
      </c>
      <c r="B914" s="1">
        <v>1</v>
      </c>
      <c r="C914" s="2">
        <v>41406</v>
      </c>
      <c r="D914" s="2">
        <v>41462</v>
      </c>
      <c r="E914" s="2">
        <v>41462</v>
      </c>
      <c r="F914" s="1">
        <v>46</v>
      </c>
      <c r="G914" s="1">
        <v>6.5217391300000003</v>
      </c>
      <c r="H914" s="1">
        <v>2.1739130430000002</v>
      </c>
      <c r="I914" s="1">
        <v>55.84</v>
      </c>
      <c r="J914" s="1">
        <v>0</v>
      </c>
      <c r="K914" s="1">
        <v>0</v>
      </c>
      <c r="L914" s="1">
        <v>0</v>
      </c>
      <c r="M914" s="1">
        <v>0</v>
      </c>
      <c r="N914" s="7">
        <f t="shared" si="140"/>
        <v>0</v>
      </c>
      <c r="O914" s="1">
        <v>0</v>
      </c>
      <c r="P914" s="1" t="s">
        <v>26</v>
      </c>
      <c r="Q914" s="1" t="s">
        <v>63</v>
      </c>
      <c r="R914" s="10">
        <f>F914*Part4Out!C$78+'relay test.csv'!H914*Part4Out!C$79+'relay test.csv'!I914*Part4Out!C$80+'relay test.csv'!J914*Part4Out!C$81+'relay test.csv'!K914*Part4Out!C$82+'relay test.csv'!L914*Part4Out!C$83+'relay test.csv'!M914*Part4Out!C$84+'relay test.csv'!N914*Part4Out!C$85</f>
        <v>9.577242416605964</v>
      </c>
      <c r="S914" s="10">
        <f>(F914*Part4Out!C$78+'relay test.csv'!H914*Part4Out!C$79+'relay test.csv'!I914*Part4Out!C$80+'relay test.csv'!J914*Part4Out!C$81+'relay test.csv'!K914*Part4Out!C$82+'relay test.csv'!L914*Part4Out!C$83+'relay test.csv'!M914*Part4Out!C$84+'relay test.csv'!N914*Part4Out!C$85) +Part4Out!C$77</f>
        <v>6.9736071650406384</v>
      </c>
      <c r="T914" s="10">
        <f t="shared" si="141"/>
        <v>1068.068509613161</v>
      </c>
      <c r="U914" s="12">
        <f t="shared" si="142"/>
        <v>0.99906460625207094</v>
      </c>
      <c r="V914" s="11">
        <f t="shared" si="143"/>
        <v>1</v>
      </c>
      <c r="W914" s="11">
        <f t="shared" si="144"/>
        <v>1</v>
      </c>
      <c r="X914" s="11">
        <f t="shared" si="145"/>
        <v>14432.565374622971</v>
      </c>
      <c r="Y914" s="12">
        <f t="shared" si="146"/>
        <v>0.99993071704918046</v>
      </c>
      <c r="Z914" s="11">
        <f t="shared" si="147"/>
        <v>1</v>
      </c>
      <c r="AA914" s="11">
        <f t="shared" si="148"/>
        <v>1</v>
      </c>
      <c r="AB914" s="11">
        <f t="shared" si="149"/>
        <v>1</v>
      </c>
      <c r="AC914" s="1" t="s">
        <v>941</v>
      </c>
    </row>
    <row r="915" spans="1:29" x14ac:dyDescent="0.2">
      <c r="A915" s="1" t="s">
        <v>942</v>
      </c>
      <c r="B915" s="1">
        <v>1</v>
      </c>
      <c r="C915" s="2">
        <v>41356</v>
      </c>
      <c r="D915" s="2">
        <v>41356</v>
      </c>
      <c r="E915" s="2">
        <v>41637</v>
      </c>
      <c r="F915" s="1">
        <v>55</v>
      </c>
      <c r="G915" s="1">
        <v>20</v>
      </c>
      <c r="H915" s="1">
        <v>3.636363636</v>
      </c>
      <c r="I915" s="1">
        <v>69.92</v>
      </c>
      <c r="J915" s="1">
        <v>9.6085409252668993E-2</v>
      </c>
      <c r="K915" s="1">
        <v>0</v>
      </c>
      <c r="L915" s="1">
        <v>0</v>
      </c>
      <c r="M915" s="1">
        <v>0</v>
      </c>
      <c r="N915" s="7">
        <f t="shared" si="140"/>
        <v>0</v>
      </c>
      <c r="O915" s="1">
        <v>0</v>
      </c>
      <c r="P915" s="1" t="s">
        <v>26</v>
      </c>
      <c r="Q915" s="1" t="s">
        <v>28</v>
      </c>
      <c r="R915" s="10">
        <f>F915*Part4Out!C$78+'relay test.csv'!H915*Part4Out!C$79+'relay test.csv'!I915*Part4Out!C$80+'relay test.csv'!J915*Part4Out!C$81+'relay test.csv'!K915*Part4Out!C$82+'relay test.csv'!L915*Part4Out!C$83+'relay test.csv'!M915*Part4Out!C$84+'relay test.csv'!N915*Part4Out!C$85</f>
        <v>11.402665055343103</v>
      </c>
      <c r="S915" s="10">
        <f>(F915*Part4Out!C$78+'relay test.csv'!H915*Part4Out!C$79+'relay test.csv'!I915*Part4Out!C$80+'relay test.csv'!J915*Part4Out!C$81+'relay test.csv'!K915*Part4Out!C$82+'relay test.csv'!L915*Part4Out!C$83+'relay test.csv'!M915*Part4Out!C$84+'relay test.csv'!N915*Part4Out!C$85) +Part4Out!C$77</f>
        <v>8.7990298037777777</v>
      </c>
      <c r="T915" s="10">
        <f t="shared" si="141"/>
        <v>6627.8106091391292</v>
      </c>
      <c r="U915" s="12">
        <f t="shared" si="142"/>
        <v>0.99984914337443564</v>
      </c>
      <c r="V915" s="11">
        <f t="shared" si="143"/>
        <v>1</v>
      </c>
      <c r="W915" s="11">
        <f t="shared" si="144"/>
        <v>1</v>
      </c>
      <c r="X915" s="11">
        <f t="shared" si="145"/>
        <v>89560.088183543121</v>
      </c>
      <c r="Y915" s="12">
        <f t="shared" si="146"/>
        <v>0.99998883443669251</v>
      </c>
      <c r="Z915" s="11">
        <f t="shared" si="147"/>
        <v>1</v>
      </c>
      <c r="AA915" s="11">
        <f t="shared" si="148"/>
        <v>1</v>
      </c>
      <c r="AB915" s="11">
        <f t="shared" si="149"/>
        <v>1</v>
      </c>
      <c r="AC915" s="1" t="s">
        <v>942</v>
      </c>
    </row>
    <row r="916" spans="1:29" x14ac:dyDescent="0.2">
      <c r="A916" s="1" t="s">
        <v>943</v>
      </c>
      <c r="B916" s="1">
        <v>1</v>
      </c>
      <c r="C916" s="2">
        <v>41437</v>
      </c>
      <c r="D916" s="2">
        <v>41564</v>
      </c>
      <c r="E916" s="2">
        <v>41564</v>
      </c>
      <c r="F916" s="1">
        <v>34</v>
      </c>
      <c r="G916" s="1">
        <v>32.352941180000002</v>
      </c>
      <c r="H916" s="1">
        <v>5.8823529409999997</v>
      </c>
      <c r="I916" s="1">
        <v>100.7</v>
      </c>
      <c r="J916" s="1">
        <v>0</v>
      </c>
      <c r="K916" s="1">
        <v>1</v>
      </c>
      <c r="L916" s="1">
        <v>0</v>
      </c>
      <c r="M916" s="1">
        <v>0</v>
      </c>
      <c r="N916" s="7">
        <f t="shared" si="140"/>
        <v>0</v>
      </c>
      <c r="O916" s="1">
        <v>0</v>
      </c>
      <c r="P916" s="1" t="s">
        <v>32</v>
      </c>
      <c r="Q916" s="1" t="s">
        <v>28</v>
      </c>
      <c r="R916" s="10">
        <f>F916*Part4Out!C$78+'relay test.csv'!H916*Part4Out!C$79+'relay test.csv'!I916*Part4Out!C$80+'relay test.csv'!J916*Part4Out!C$81+'relay test.csv'!K916*Part4Out!C$82+'relay test.csv'!L916*Part4Out!C$83+'relay test.csv'!M916*Part4Out!C$84+'relay test.csv'!N916*Part4Out!C$85</f>
        <v>7.4726497110215524</v>
      </c>
      <c r="S916" s="10">
        <f>(F916*Part4Out!C$78+'relay test.csv'!H916*Part4Out!C$79+'relay test.csv'!I916*Part4Out!C$80+'relay test.csv'!J916*Part4Out!C$81+'relay test.csv'!K916*Part4Out!C$82+'relay test.csv'!L916*Part4Out!C$83+'relay test.csv'!M916*Part4Out!C$84+'relay test.csv'!N916*Part4Out!C$85) +Part4Out!C$77</f>
        <v>4.8690144594562277</v>
      </c>
      <c r="T916" s="10">
        <f t="shared" si="141"/>
        <v>130.19254361808171</v>
      </c>
      <c r="U916" s="12">
        <f t="shared" si="142"/>
        <v>0.99237761558377036</v>
      </c>
      <c r="V916" s="11">
        <f t="shared" si="143"/>
        <v>1</v>
      </c>
      <c r="W916" s="11">
        <f t="shared" si="144"/>
        <v>1</v>
      </c>
      <c r="X916" s="11">
        <f t="shared" si="145"/>
        <v>1759.2620512114588</v>
      </c>
      <c r="Y916" s="12">
        <f t="shared" si="146"/>
        <v>0.99943190276736815</v>
      </c>
      <c r="Z916" s="11">
        <f t="shared" si="147"/>
        <v>1</v>
      </c>
      <c r="AA916" s="11">
        <f t="shared" si="148"/>
        <v>1</v>
      </c>
      <c r="AB916" s="11">
        <f t="shared" si="149"/>
        <v>1</v>
      </c>
      <c r="AC916" s="1" t="s">
        <v>943</v>
      </c>
    </row>
    <row r="917" spans="1:29" x14ac:dyDescent="0.2">
      <c r="A917" s="1" t="s">
        <v>944</v>
      </c>
      <c r="B917" s="1">
        <v>1</v>
      </c>
      <c r="C917" s="2">
        <v>39877</v>
      </c>
      <c r="D917" s="2">
        <v>39955</v>
      </c>
      <c r="E917" s="2">
        <v>41490</v>
      </c>
      <c r="F917" s="1">
        <v>49</v>
      </c>
      <c r="G917" s="1">
        <v>6.1224489799999997</v>
      </c>
      <c r="H917" s="1">
        <v>2.0408163269999999</v>
      </c>
      <c r="I917" s="1">
        <v>86</v>
      </c>
      <c r="J917" s="1">
        <v>3.1921824104234497E-2</v>
      </c>
      <c r="K917" s="1">
        <v>0</v>
      </c>
      <c r="L917" s="1">
        <v>0</v>
      </c>
      <c r="M917" s="1">
        <v>0</v>
      </c>
      <c r="N917" s="7">
        <f t="shared" si="140"/>
        <v>0</v>
      </c>
      <c r="O917" s="1">
        <v>0</v>
      </c>
      <c r="P917" s="1" t="s">
        <v>32</v>
      </c>
      <c r="Q917" s="1" t="s">
        <v>24</v>
      </c>
      <c r="R917" s="10">
        <f>F917*Part4Out!C$78+'relay test.csv'!H917*Part4Out!C$79+'relay test.csv'!I917*Part4Out!C$80+'relay test.csv'!J917*Part4Out!C$81+'relay test.csv'!K917*Part4Out!C$82+'relay test.csv'!L917*Part4Out!C$83+'relay test.csv'!M917*Part4Out!C$84+'relay test.csv'!N917*Part4Out!C$85</f>
        <v>10.084754990310296</v>
      </c>
      <c r="S917" s="10">
        <f>(F917*Part4Out!C$78+'relay test.csv'!H917*Part4Out!C$79+'relay test.csv'!I917*Part4Out!C$80+'relay test.csv'!J917*Part4Out!C$81+'relay test.csv'!K917*Part4Out!C$82+'relay test.csv'!L917*Part4Out!C$83+'relay test.csv'!M917*Part4Out!C$84+'relay test.csv'!N917*Part4Out!C$85) +Part4Out!C$77</f>
        <v>7.4811197387449706</v>
      </c>
      <c r="T917" s="10">
        <f t="shared" si="141"/>
        <v>1774.2263340401155</v>
      </c>
      <c r="U917" s="12">
        <f t="shared" si="142"/>
        <v>0.99943669154697357</v>
      </c>
      <c r="V917" s="11">
        <f t="shared" si="143"/>
        <v>1</v>
      </c>
      <c r="W917" s="11">
        <f t="shared" si="144"/>
        <v>1</v>
      </c>
      <c r="X917" s="11">
        <f t="shared" si="145"/>
        <v>23974.714472844043</v>
      </c>
      <c r="Y917" s="12">
        <f t="shared" si="146"/>
        <v>0.99995829112825263</v>
      </c>
      <c r="Z917" s="11">
        <f t="shared" si="147"/>
        <v>1</v>
      </c>
      <c r="AA917" s="11">
        <f t="shared" si="148"/>
        <v>1</v>
      </c>
      <c r="AB917" s="11">
        <f t="shared" si="149"/>
        <v>1</v>
      </c>
      <c r="AC917" s="1" t="s">
        <v>944</v>
      </c>
    </row>
    <row r="918" spans="1:29" x14ac:dyDescent="0.2">
      <c r="A918" s="1" t="s">
        <v>945</v>
      </c>
      <c r="B918" s="1">
        <v>1</v>
      </c>
      <c r="C918" s="2">
        <v>41335</v>
      </c>
      <c r="D918" s="2">
        <v>41455</v>
      </c>
      <c r="E918" s="2">
        <v>41473</v>
      </c>
      <c r="F918" s="1">
        <v>37</v>
      </c>
      <c r="G918" s="1">
        <v>8.1081081079999997</v>
      </c>
      <c r="H918" s="1">
        <v>0</v>
      </c>
      <c r="I918" s="1">
        <v>60.34</v>
      </c>
      <c r="J918" s="1">
        <v>0.11111111111111099</v>
      </c>
      <c r="K918" s="1">
        <v>0</v>
      </c>
      <c r="L918" s="1">
        <v>0</v>
      </c>
      <c r="M918" s="1">
        <v>0</v>
      </c>
      <c r="N918" s="7">
        <f t="shared" si="140"/>
        <v>0</v>
      </c>
      <c r="O918" s="1">
        <v>0</v>
      </c>
      <c r="P918" s="1" t="s">
        <v>26</v>
      </c>
      <c r="Q918" s="1" t="s">
        <v>24</v>
      </c>
      <c r="R918" s="10">
        <f>F918*Part4Out!C$78+'relay test.csv'!H918*Part4Out!C$79+'relay test.csv'!I918*Part4Out!C$80+'relay test.csv'!J918*Part4Out!C$81+'relay test.csv'!K918*Part4Out!C$82+'relay test.csv'!L918*Part4Out!C$83+'relay test.csv'!M918*Part4Out!C$84+'relay test.csv'!N918*Part4Out!C$85</f>
        <v>7.5494823417889334</v>
      </c>
      <c r="S918" s="10">
        <f>(F918*Part4Out!C$78+'relay test.csv'!H918*Part4Out!C$79+'relay test.csv'!I918*Part4Out!C$80+'relay test.csv'!J918*Part4Out!C$81+'relay test.csv'!K918*Part4Out!C$82+'relay test.csv'!L918*Part4Out!C$83+'relay test.csv'!M918*Part4Out!C$84+'relay test.csv'!N918*Part4Out!C$85) +Part4Out!C$77</f>
        <v>4.9458470902236087</v>
      </c>
      <c r="T918" s="10">
        <f t="shared" si="141"/>
        <v>140.58989274839965</v>
      </c>
      <c r="U918" s="12">
        <f t="shared" si="142"/>
        <v>0.99293734898311592</v>
      </c>
      <c r="V918" s="11">
        <f t="shared" si="143"/>
        <v>1</v>
      </c>
      <c r="W918" s="11">
        <f t="shared" si="144"/>
        <v>1</v>
      </c>
      <c r="X918" s="11">
        <f t="shared" si="145"/>
        <v>1899.7590508846749</v>
      </c>
      <c r="Y918" s="12">
        <f t="shared" si="146"/>
        <v>0.99947389438996248</v>
      </c>
      <c r="Z918" s="11">
        <f t="shared" si="147"/>
        <v>1</v>
      </c>
      <c r="AA918" s="11">
        <f t="shared" si="148"/>
        <v>1</v>
      </c>
      <c r="AB918" s="11">
        <f t="shared" si="149"/>
        <v>1</v>
      </c>
      <c r="AC918" s="1" t="s">
        <v>945</v>
      </c>
    </row>
    <row r="919" spans="1:29" x14ac:dyDescent="0.2">
      <c r="A919" s="1" t="s">
        <v>946</v>
      </c>
      <c r="B919" s="1">
        <v>1</v>
      </c>
      <c r="C919" s="2">
        <v>41021</v>
      </c>
      <c r="D919" s="2">
        <v>41566</v>
      </c>
      <c r="E919" s="2">
        <v>41566</v>
      </c>
      <c r="F919" s="1">
        <v>17</v>
      </c>
      <c r="G919" s="1">
        <v>88.235294120000006</v>
      </c>
      <c r="H919" s="1">
        <v>5.8823529409999997</v>
      </c>
      <c r="I919" s="1">
        <v>50.95</v>
      </c>
      <c r="J919" s="1">
        <v>0</v>
      </c>
      <c r="K919" s="1">
        <v>1</v>
      </c>
      <c r="L919" s="1">
        <v>0</v>
      </c>
      <c r="M919" s="1">
        <v>0</v>
      </c>
      <c r="N919" s="7">
        <f t="shared" si="140"/>
        <v>0</v>
      </c>
      <c r="O919" s="1">
        <v>0</v>
      </c>
      <c r="P919" s="1" t="s">
        <v>30</v>
      </c>
      <c r="Q919" s="1" t="s">
        <v>28</v>
      </c>
      <c r="R919" s="10">
        <f>F919*Part4Out!C$78+'relay test.csv'!H919*Part4Out!C$79+'relay test.csv'!I919*Part4Out!C$80+'relay test.csv'!J919*Part4Out!C$81+'relay test.csv'!K919*Part4Out!C$82+'relay test.csv'!L919*Part4Out!C$83+'relay test.csv'!M919*Part4Out!C$84+'relay test.csv'!N919*Part4Out!C$85</f>
        <v>4.0505367740683749</v>
      </c>
      <c r="S919" s="10">
        <f>(F919*Part4Out!C$78+'relay test.csv'!H919*Part4Out!C$79+'relay test.csv'!I919*Part4Out!C$80+'relay test.csv'!J919*Part4Out!C$81+'relay test.csv'!K919*Part4Out!C$82+'relay test.csv'!L919*Part4Out!C$83+'relay test.csv'!M919*Part4Out!C$84+'relay test.csv'!N919*Part4Out!C$85) +Part4Out!C$77</f>
        <v>1.4469015225030497</v>
      </c>
      <c r="T919" s="10">
        <f t="shared" si="141"/>
        <v>4.2499257938064163</v>
      </c>
      <c r="U919" s="12">
        <f t="shared" si="142"/>
        <v>0.80952111719755226</v>
      </c>
      <c r="V919" s="11">
        <f t="shared" si="143"/>
        <v>1</v>
      </c>
      <c r="W919" s="11">
        <f t="shared" si="144"/>
        <v>1</v>
      </c>
      <c r="X919" s="11">
        <f t="shared" si="145"/>
        <v>57.428274782319903</v>
      </c>
      <c r="Y919" s="12">
        <f t="shared" si="146"/>
        <v>0.98288499868042323</v>
      </c>
      <c r="Z919" s="11">
        <f t="shared" si="147"/>
        <v>1</v>
      </c>
      <c r="AA919" s="11">
        <f t="shared" si="148"/>
        <v>1</v>
      </c>
      <c r="AB919" s="11">
        <f t="shared" si="149"/>
        <v>1</v>
      </c>
      <c r="AC919" s="1" t="s">
        <v>946</v>
      </c>
    </row>
    <row r="920" spans="1:29" x14ac:dyDescent="0.2">
      <c r="A920" s="1" t="s">
        <v>947</v>
      </c>
      <c r="B920" s="1">
        <v>0</v>
      </c>
      <c r="C920" s="2">
        <v>40677</v>
      </c>
      <c r="D920" s="2">
        <v>40696</v>
      </c>
      <c r="E920" s="2">
        <v>41302</v>
      </c>
      <c r="F920" s="1">
        <v>0</v>
      </c>
      <c r="G920" s="1">
        <v>0</v>
      </c>
      <c r="H920" s="1">
        <v>0</v>
      </c>
      <c r="I920" s="1">
        <v>66.989999999999995</v>
      </c>
      <c r="J920" s="1">
        <v>3.3003300330032999E-3</v>
      </c>
      <c r="K920" s="1">
        <v>0</v>
      </c>
      <c r="L920" s="1">
        <v>0</v>
      </c>
      <c r="M920" s="1">
        <v>0</v>
      </c>
      <c r="N920" s="7">
        <f t="shared" si="140"/>
        <v>0</v>
      </c>
      <c r="O920" s="1">
        <v>0</v>
      </c>
      <c r="P920" s="1" t="s">
        <v>36</v>
      </c>
      <c r="Q920" s="1" t="s">
        <v>28</v>
      </c>
      <c r="R920" s="10">
        <f>F920*Part4Out!C$78+'relay test.csv'!H920*Part4Out!C$79+'relay test.csv'!I920*Part4Out!C$80+'relay test.csv'!J920*Part4Out!C$81+'relay test.csv'!K920*Part4Out!C$82+'relay test.csv'!L920*Part4Out!C$83+'relay test.csv'!M920*Part4Out!C$84+'relay test.csv'!N920*Part4Out!C$85</f>
        <v>-0.2362562232239262</v>
      </c>
      <c r="S920" s="10">
        <f>(F920*Part4Out!C$78+'relay test.csv'!H920*Part4Out!C$79+'relay test.csv'!I920*Part4Out!C$80+'relay test.csv'!J920*Part4Out!C$81+'relay test.csv'!K920*Part4Out!C$82+'relay test.csv'!L920*Part4Out!C$83+'relay test.csv'!M920*Part4Out!C$84+'relay test.csv'!N920*Part4Out!C$85) +Part4Out!C$77</f>
        <v>-2.8398914747892512</v>
      </c>
      <c r="T920" s="10">
        <f t="shared" si="141"/>
        <v>5.843200696628581E-2</v>
      </c>
      <c r="U920" s="12">
        <f t="shared" si="142"/>
        <v>5.5206198019054277E-2</v>
      </c>
      <c r="V920" s="11">
        <f t="shared" si="143"/>
        <v>0</v>
      </c>
      <c r="W920" s="11">
        <f t="shared" si="144"/>
        <v>0</v>
      </c>
      <c r="X920" s="11">
        <f t="shared" si="145"/>
        <v>0.78957833970480418</v>
      </c>
      <c r="Y920" s="12">
        <f t="shared" si="146"/>
        <v>0.44120915088581553</v>
      </c>
      <c r="Z920" s="11">
        <f t="shared" si="147"/>
        <v>0</v>
      </c>
      <c r="AA920" s="11">
        <f t="shared" si="148"/>
        <v>0</v>
      </c>
      <c r="AB920" s="11">
        <f t="shared" si="149"/>
        <v>0</v>
      </c>
      <c r="AC920" s="1" t="s">
        <v>947</v>
      </c>
    </row>
    <row r="921" spans="1:29" x14ac:dyDescent="0.2">
      <c r="A921" s="1" t="s">
        <v>948</v>
      </c>
      <c r="B921" s="1">
        <v>1</v>
      </c>
      <c r="C921" s="2">
        <v>41442</v>
      </c>
      <c r="D921" s="2">
        <v>41448</v>
      </c>
      <c r="E921" s="2">
        <v>41448</v>
      </c>
      <c r="F921" s="1">
        <v>34</v>
      </c>
      <c r="G921" s="1">
        <v>91.176470589999994</v>
      </c>
      <c r="H921" s="1">
        <v>5.8823529409999997</v>
      </c>
      <c r="I921" s="1">
        <v>100</v>
      </c>
      <c r="J921" s="1">
        <v>0</v>
      </c>
      <c r="K921" s="1">
        <v>1</v>
      </c>
      <c r="L921" s="1">
        <v>0</v>
      </c>
      <c r="M921" s="1">
        <v>0</v>
      </c>
      <c r="N921" s="7">
        <f t="shared" si="140"/>
        <v>1</v>
      </c>
      <c r="O921" s="1">
        <v>0</v>
      </c>
      <c r="P921" s="1" t="s">
        <v>162</v>
      </c>
      <c r="Q921" s="1" t="s">
        <v>63</v>
      </c>
      <c r="R921" s="10">
        <f>F921*Part4Out!C$78+'relay test.csv'!H921*Part4Out!C$79+'relay test.csv'!I921*Part4Out!C$80+'relay test.csv'!J921*Part4Out!C$81+'relay test.csv'!K921*Part4Out!C$82+'relay test.csv'!L921*Part4Out!C$83+'relay test.csv'!M921*Part4Out!C$84+'relay test.csv'!N921*Part4Out!C$85</f>
        <v>7.7391811200885599</v>
      </c>
      <c r="S921" s="10">
        <f>(F921*Part4Out!C$78+'relay test.csv'!H921*Part4Out!C$79+'relay test.csv'!I921*Part4Out!C$80+'relay test.csv'!J921*Part4Out!C$81+'relay test.csv'!K921*Part4Out!C$82+'relay test.csv'!L921*Part4Out!C$83+'relay test.csv'!M921*Part4Out!C$84+'relay test.csv'!N921*Part4Out!C$85) +Part4Out!C$77</f>
        <v>5.1355458685232342</v>
      </c>
      <c r="T921" s="10">
        <f t="shared" si="141"/>
        <v>169.95706877217202</v>
      </c>
      <c r="U921" s="12">
        <f t="shared" si="142"/>
        <v>0.99415057822889641</v>
      </c>
      <c r="V921" s="11">
        <f t="shared" si="143"/>
        <v>1</v>
      </c>
      <c r="W921" s="11">
        <f t="shared" si="144"/>
        <v>1</v>
      </c>
      <c r="X921" s="11">
        <f t="shared" si="145"/>
        <v>2296.5909806872555</v>
      </c>
      <c r="Y921" s="12">
        <f t="shared" si="146"/>
        <v>0.99956476152265328</v>
      </c>
      <c r="Z921" s="11">
        <f t="shared" si="147"/>
        <v>1</v>
      </c>
      <c r="AA921" s="11">
        <f t="shared" si="148"/>
        <v>1</v>
      </c>
      <c r="AB921" s="11">
        <f t="shared" si="149"/>
        <v>1</v>
      </c>
      <c r="AC921" s="1" t="s">
        <v>948</v>
      </c>
    </row>
    <row r="922" spans="1:29" x14ac:dyDescent="0.2">
      <c r="A922" s="1" t="s">
        <v>949</v>
      </c>
      <c r="B922" s="1">
        <v>1</v>
      </c>
      <c r="C922" s="2">
        <v>41358</v>
      </c>
      <c r="D922" s="2">
        <v>41358</v>
      </c>
      <c r="E922" s="2">
        <v>41563</v>
      </c>
      <c r="F922" s="1">
        <v>45</v>
      </c>
      <c r="G922" s="1">
        <v>53.333333330000002</v>
      </c>
      <c r="H922" s="1">
        <v>11.11111111</v>
      </c>
      <c r="I922" s="1">
        <v>58.96</v>
      </c>
      <c r="J922" s="1">
        <v>1.9512195121951199E-2</v>
      </c>
      <c r="K922" s="1">
        <v>0</v>
      </c>
      <c r="L922" s="1">
        <v>0</v>
      </c>
      <c r="M922" s="1">
        <v>0</v>
      </c>
      <c r="N922" s="7">
        <f t="shared" si="140"/>
        <v>0</v>
      </c>
      <c r="O922" s="1">
        <v>0</v>
      </c>
      <c r="P922" s="1" t="s">
        <v>32</v>
      </c>
      <c r="Q922" s="1" t="s">
        <v>63</v>
      </c>
      <c r="R922" s="10">
        <f>F922*Part4Out!C$78+'relay test.csv'!H922*Part4Out!C$79+'relay test.csv'!I922*Part4Out!C$80+'relay test.csv'!J922*Part4Out!C$81+'relay test.csv'!K922*Part4Out!C$82+'relay test.csv'!L922*Part4Out!C$83+'relay test.csv'!M922*Part4Out!C$84+'relay test.csv'!N922*Part4Out!C$85</f>
        <v>9.5153872436466127</v>
      </c>
      <c r="S922" s="10">
        <f>(F922*Part4Out!C$78+'relay test.csv'!H922*Part4Out!C$79+'relay test.csv'!I922*Part4Out!C$80+'relay test.csv'!J922*Part4Out!C$81+'relay test.csv'!K922*Part4Out!C$82+'relay test.csv'!L922*Part4Out!C$83+'relay test.csv'!M922*Part4Out!C$84+'relay test.csv'!N922*Part4Out!C$85) +Part4Out!C$77</f>
        <v>6.9117519920812871</v>
      </c>
      <c r="T922" s="10">
        <f t="shared" si="141"/>
        <v>1004.0047106079817</v>
      </c>
      <c r="U922" s="12">
        <f t="shared" si="142"/>
        <v>0.99900497978820912</v>
      </c>
      <c r="V922" s="11">
        <f t="shared" si="143"/>
        <v>1</v>
      </c>
      <c r="W922" s="11">
        <f t="shared" si="144"/>
        <v>1</v>
      </c>
      <c r="X922" s="11">
        <f t="shared" si="145"/>
        <v>13566.885917765063</v>
      </c>
      <c r="Y922" s="12">
        <f t="shared" si="146"/>
        <v>0.99992629655009924</v>
      </c>
      <c r="Z922" s="11">
        <f t="shared" si="147"/>
        <v>1</v>
      </c>
      <c r="AA922" s="11">
        <f t="shared" si="148"/>
        <v>1</v>
      </c>
      <c r="AB922" s="11">
        <f t="shared" si="149"/>
        <v>1</v>
      </c>
      <c r="AC922" s="1" t="s">
        <v>949</v>
      </c>
    </row>
    <row r="923" spans="1:29" x14ac:dyDescent="0.2">
      <c r="A923" s="1" t="s">
        <v>950</v>
      </c>
      <c r="B923" s="1">
        <v>0</v>
      </c>
      <c r="C923" s="2">
        <v>41436</v>
      </c>
      <c r="D923" s="2">
        <v>41448</v>
      </c>
      <c r="E923" s="2">
        <v>41448</v>
      </c>
      <c r="F923" s="1">
        <v>0</v>
      </c>
      <c r="G923" s="1">
        <v>0</v>
      </c>
      <c r="H923" s="1">
        <v>0</v>
      </c>
      <c r="I923" s="1">
        <v>108.66</v>
      </c>
      <c r="J923" s="1">
        <v>0</v>
      </c>
      <c r="K923" s="1">
        <v>1</v>
      </c>
      <c r="L923" s="1">
        <v>0</v>
      </c>
      <c r="M923" s="1">
        <v>0</v>
      </c>
      <c r="N923" s="7">
        <f t="shared" si="140"/>
        <v>0</v>
      </c>
      <c r="O923" s="1">
        <v>0</v>
      </c>
      <c r="P923" s="1" t="s">
        <v>26</v>
      </c>
      <c r="Q923" s="1" t="s">
        <v>63</v>
      </c>
      <c r="R923" s="10">
        <f>F923*Part4Out!C$78+'relay test.csv'!H923*Part4Out!C$79+'relay test.csv'!I923*Part4Out!C$80+'relay test.csv'!J923*Part4Out!C$81+'relay test.csv'!K923*Part4Out!C$82+'relay test.csv'!L923*Part4Out!C$83+'relay test.csv'!M923*Part4Out!C$84+'relay test.csv'!N923*Part4Out!C$85</f>
        <v>0.13923609626797639</v>
      </c>
      <c r="S923" s="10">
        <f>(F923*Part4Out!C$78+'relay test.csv'!H923*Part4Out!C$79+'relay test.csv'!I923*Part4Out!C$80+'relay test.csv'!J923*Part4Out!C$81+'relay test.csv'!K923*Part4Out!C$82+'relay test.csv'!L923*Part4Out!C$83+'relay test.csv'!M923*Part4Out!C$84+'relay test.csv'!N923*Part4Out!C$85) +Part4Out!C$77</f>
        <v>-2.4643991552973485</v>
      </c>
      <c r="T923" s="10">
        <f t="shared" si="141"/>
        <v>8.5059934832097103E-2</v>
      </c>
      <c r="U923" s="12">
        <f t="shared" si="142"/>
        <v>7.8391922972678316E-2</v>
      </c>
      <c r="V923" s="11">
        <f t="shared" si="143"/>
        <v>0</v>
      </c>
      <c r="W923" s="11">
        <f t="shared" si="144"/>
        <v>0</v>
      </c>
      <c r="X923" s="11">
        <f t="shared" si="145"/>
        <v>1.1493954359444989</v>
      </c>
      <c r="Y923" s="12">
        <f t="shared" si="146"/>
        <v>0.53475289689513339</v>
      </c>
      <c r="Z923" s="11">
        <f t="shared" si="147"/>
        <v>1</v>
      </c>
      <c r="AA923" s="11">
        <f t="shared" si="148"/>
        <v>0</v>
      </c>
      <c r="AB923" s="11">
        <f t="shared" si="149"/>
        <v>0</v>
      </c>
      <c r="AC923" s="1" t="s">
        <v>950</v>
      </c>
    </row>
    <row r="924" spans="1:29" x14ac:dyDescent="0.2">
      <c r="A924" s="1" t="s">
        <v>951</v>
      </c>
      <c r="B924" s="1">
        <v>0</v>
      </c>
      <c r="C924" s="2">
        <v>40706</v>
      </c>
      <c r="D924" s="2">
        <v>40746</v>
      </c>
      <c r="E924" s="2">
        <v>41319</v>
      </c>
      <c r="F924" s="1">
        <v>0</v>
      </c>
      <c r="G924" s="1">
        <v>0</v>
      </c>
      <c r="H924" s="1">
        <v>0</v>
      </c>
      <c r="I924" s="1">
        <v>57.52</v>
      </c>
      <c r="J924" s="1">
        <v>8.2024432809773104E-2</v>
      </c>
      <c r="K924" s="1">
        <v>0</v>
      </c>
      <c r="L924" s="1">
        <v>0</v>
      </c>
      <c r="M924" s="1">
        <v>0</v>
      </c>
      <c r="N924" s="7">
        <f t="shared" si="140"/>
        <v>0</v>
      </c>
      <c r="O924" s="1">
        <v>0</v>
      </c>
      <c r="P924" s="1" t="s">
        <v>36</v>
      </c>
      <c r="Q924" s="1" t="s">
        <v>24</v>
      </c>
      <c r="R924" s="10">
        <f>F924*Part4Out!C$78+'relay test.csv'!H924*Part4Out!C$79+'relay test.csv'!I924*Part4Out!C$80+'relay test.csv'!J924*Part4Out!C$81+'relay test.csv'!K924*Part4Out!C$82+'relay test.csv'!L924*Part4Out!C$83+'relay test.csv'!M924*Part4Out!C$84+'relay test.csv'!N924*Part4Out!C$85</f>
        <v>-0.25011547782910587</v>
      </c>
      <c r="S924" s="10">
        <f>(F924*Part4Out!C$78+'relay test.csv'!H924*Part4Out!C$79+'relay test.csv'!I924*Part4Out!C$80+'relay test.csv'!J924*Part4Out!C$81+'relay test.csv'!K924*Part4Out!C$82+'relay test.csv'!L924*Part4Out!C$83+'relay test.csv'!M924*Part4Out!C$84+'relay test.csv'!N924*Part4Out!C$85) +Part4Out!C$77</f>
        <v>-2.8537507293944309</v>
      </c>
      <c r="T924" s="10">
        <f t="shared" si="141"/>
        <v>5.7627768848128896E-2</v>
      </c>
      <c r="U924" s="12">
        <f t="shared" si="142"/>
        <v>5.4487760765672577E-2</v>
      </c>
      <c r="V924" s="11">
        <f t="shared" si="143"/>
        <v>0</v>
      </c>
      <c r="W924" s="11">
        <f t="shared" si="144"/>
        <v>0</v>
      </c>
      <c r="X924" s="11">
        <f t="shared" si="145"/>
        <v>0.77871085404017437</v>
      </c>
      <c r="Y924" s="12">
        <f t="shared" si="146"/>
        <v>0.43779507628876607</v>
      </c>
      <c r="Z924" s="11">
        <f t="shared" si="147"/>
        <v>0</v>
      </c>
      <c r="AA924" s="11">
        <f t="shared" si="148"/>
        <v>0</v>
      </c>
      <c r="AB924" s="11">
        <f t="shared" si="149"/>
        <v>0</v>
      </c>
      <c r="AC924" s="1" t="s">
        <v>951</v>
      </c>
    </row>
    <row r="925" spans="1:29" x14ac:dyDescent="0.2">
      <c r="A925" s="1" t="s">
        <v>952</v>
      </c>
      <c r="B925" s="1">
        <v>1</v>
      </c>
      <c r="C925" s="2">
        <v>41036</v>
      </c>
      <c r="D925" s="2">
        <v>41366</v>
      </c>
      <c r="E925" s="2">
        <v>41408</v>
      </c>
      <c r="F925" s="1">
        <v>44</v>
      </c>
      <c r="G925" s="1">
        <v>31.81818182</v>
      </c>
      <c r="H925" s="1">
        <v>2.2727272730000001</v>
      </c>
      <c r="I925" s="1">
        <v>90.38</v>
      </c>
      <c r="J925" s="1">
        <v>9.5238095238095205E-2</v>
      </c>
      <c r="K925" s="1">
        <v>1</v>
      </c>
      <c r="L925" s="1">
        <v>0</v>
      </c>
      <c r="M925" s="1">
        <v>0</v>
      </c>
      <c r="N925" s="7">
        <f t="shared" si="140"/>
        <v>0</v>
      </c>
      <c r="O925" s="1">
        <v>0</v>
      </c>
      <c r="P925" s="1" t="s">
        <v>30</v>
      </c>
      <c r="Q925" s="1" t="s">
        <v>28</v>
      </c>
      <c r="R925" s="10">
        <f>F925*Part4Out!C$78+'relay test.csv'!H925*Part4Out!C$79+'relay test.csv'!I925*Part4Out!C$80+'relay test.csv'!J925*Part4Out!C$81+'relay test.csv'!K925*Part4Out!C$82+'relay test.csv'!L925*Part4Out!C$83+'relay test.csv'!M925*Part4Out!C$84+'relay test.csv'!N925*Part4Out!C$85</f>
        <v>9.4977004895454655</v>
      </c>
      <c r="S925" s="10">
        <f>(F925*Part4Out!C$78+'relay test.csv'!H925*Part4Out!C$79+'relay test.csv'!I925*Part4Out!C$80+'relay test.csv'!J925*Part4Out!C$81+'relay test.csv'!K925*Part4Out!C$82+'relay test.csv'!L925*Part4Out!C$83+'relay test.csv'!M925*Part4Out!C$84+'relay test.csv'!N925*Part4Out!C$85) +Part4Out!C$77</f>
        <v>6.8940652379801399</v>
      </c>
      <c r="T925" s="10">
        <f t="shared" si="141"/>
        <v>986.40324144396322</v>
      </c>
      <c r="U925" s="12">
        <f t="shared" si="142"/>
        <v>0.99898724253878524</v>
      </c>
      <c r="V925" s="11">
        <f t="shared" si="143"/>
        <v>1</v>
      </c>
      <c r="W925" s="11">
        <f t="shared" si="144"/>
        <v>1</v>
      </c>
      <c r="X925" s="11">
        <f t="shared" si="145"/>
        <v>13329.041292525513</v>
      </c>
      <c r="Y925" s="12">
        <f t="shared" si="146"/>
        <v>0.99992498147769726</v>
      </c>
      <c r="Z925" s="11">
        <f t="shared" si="147"/>
        <v>1</v>
      </c>
      <c r="AA925" s="11">
        <f t="shared" si="148"/>
        <v>1</v>
      </c>
      <c r="AB925" s="11">
        <f t="shared" si="149"/>
        <v>1</v>
      </c>
      <c r="AC925" s="1" t="s">
        <v>952</v>
      </c>
    </row>
    <row r="926" spans="1:29" x14ac:dyDescent="0.2">
      <c r="A926" s="1" t="s">
        <v>953</v>
      </c>
      <c r="B926" s="1">
        <v>0</v>
      </c>
      <c r="C926" s="2">
        <v>41181</v>
      </c>
      <c r="D926" s="2">
        <v>41187</v>
      </c>
      <c r="E926" s="2">
        <v>41579</v>
      </c>
      <c r="F926" s="1">
        <v>7</v>
      </c>
      <c r="G926" s="1">
        <v>28.571428569999998</v>
      </c>
      <c r="H926" s="1">
        <v>14.28571429</v>
      </c>
      <c r="I926" s="1">
        <v>92.83</v>
      </c>
      <c r="J926" s="1">
        <v>2.8061224489795901E-2</v>
      </c>
      <c r="K926" s="1">
        <v>1</v>
      </c>
      <c r="L926" s="1">
        <v>0</v>
      </c>
      <c r="M926" s="1">
        <v>0</v>
      </c>
      <c r="N926" s="7">
        <f t="shared" si="140"/>
        <v>0</v>
      </c>
      <c r="O926" s="1">
        <v>0</v>
      </c>
      <c r="P926" s="1" t="s">
        <v>26</v>
      </c>
      <c r="Q926" s="1" t="s">
        <v>63</v>
      </c>
      <c r="R926" s="10">
        <f>F926*Part4Out!C$78+'relay test.csv'!H926*Part4Out!C$79+'relay test.csv'!I926*Part4Out!C$80+'relay test.csv'!J926*Part4Out!C$81+'relay test.csv'!K926*Part4Out!C$82+'relay test.csv'!L926*Part4Out!C$83+'relay test.csv'!M926*Part4Out!C$84+'relay test.csv'!N926*Part4Out!C$85</f>
        <v>1.9339144699283484</v>
      </c>
      <c r="S926" s="10">
        <f>(F926*Part4Out!C$78+'relay test.csv'!H926*Part4Out!C$79+'relay test.csv'!I926*Part4Out!C$80+'relay test.csv'!J926*Part4Out!C$81+'relay test.csv'!K926*Part4Out!C$82+'relay test.csv'!L926*Part4Out!C$83+'relay test.csv'!M926*Part4Out!C$84+'relay test.csv'!N926*Part4Out!C$85) +Part4Out!C$77</f>
        <v>-0.66972078163697679</v>
      </c>
      <c r="T926" s="10">
        <f t="shared" si="141"/>
        <v>0.51185147616697446</v>
      </c>
      <c r="U926" s="12">
        <f t="shared" si="142"/>
        <v>0.33855936527884417</v>
      </c>
      <c r="V926" s="11">
        <f t="shared" si="143"/>
        <v>0</v>
      </c>
      <c r="W926" s="11">
        <f t="shared" si="144"/>
        <v>0</v>
      </c>
      <c r="X926" s="11">
        <f t="shared" si="145"/>
        <v>6.9165318754250249</v>
      </c>
      <c r="Y926" s="12">
        <f t="shared" si="146"/>
        <v>0.87368205980395786</v>
      </c>
      <c r="Z926" s="11">
        <f t="shared" si="147"/>
        <v>1</v>
      </c>
      <c r="AA926" s="11">
        <f t="shared" si="148"/>
        <v>0</v>
      </c>
      <c r="AB926" s="11">
        <f t="shared" si="149"/>
        <v>0</v>
      </c>
      <c r="AC926" s="1" t="s">
        <v>953</v>
      </c>
    </row>
    <row r="927" spans="1:29" x14ac:dyDescent="0.2">
      <c r="A927" s="1" t="s">
        <v>954</v>
      </c>
      <c r="B927" s="1">
        <v>1</v>
      </c>
      <c r="C927" s="2">
        <v>41177</v>
      </c>
      <c r="D927" s="2">
        <v>41177</v>
      </c>
      <c r="E927" s="2">
        <v>41509</v>
      </c>
      <c r="F927" s="1">
        <v>47</v>
      </c>
      <c r="G927" s="1">
        <v>0</v>
      </c>
      <c r="H927" s="1">
        <v>0</v>
      </c>
      <c r="I927" s="1">
        <v>49.75</v>
      </c>
      <c r="J927" s="1">
        <v>2.40963855421687E-2</v>
      </c>
      <c r="K927" s="1">
        <v>0</v>
      </c>
      <c r="L927" s="1">
        <v>0</v>
      </c>
      <c r="M927" s="1">
        <v>0</v>
      </c>
      <c r="N927" s="7">
        <f t="shared" si="140"/>
        <v>0</v>
      </c>
      <c r="O927" s="1">
        <v>0</v>
      </c>
      <c r="P927" s="1" t="s">
        <v>26</v>
      </c>
      <c r="Q927" s="1" t="s">
        <v>24</v>
      </c>
      <c r="R927" s="10">
        <f>F927*Part4Out!C$78+'relay test.csv'!H927*Part4Out!C$79+'relay test.csv'!I927*Part4Out!C$80+'relay test.csv'!J927*Part4Out!C$81+'relay test.csv'!K927*Part4Out!C$82+'relay test.csv'!L927*Part4Out!C$83+'relay test.csv'!M927*Part4Out!C$84+'relay test.csv'!N927*Part4Out!C$85</f>
        <v>9.7538018948273031</v>
      </c>
      <c r="S927" s="10">
        <f>(F927*Part4Out!C$78+'relay test.csv'!H927*Part4Out!C$79+'relay test.csv'!I927*Part4Out!C$80+'relay test.csv'!J927*Part4Out!C$81+'relay test.csv'!K927*Part4Out!C$82+'relay test.csv'!L927*Part4Out!C$83+'relay test.csv'!M927*Part4Out!C$84+'relay test.csv'!N927*Part4Out!C$85) +Part4Out!C$77</f>
        <v>7.1501666432619775</v>
      </c>
      <c r="T927" s="10">
        <f t="shared" si="141"/>
        <v>1274.3182940378576</v>
      </c>
      <c r="U927" s="12">
        <f t="shared" si="142"/>
        <v>0.99921588202358969</v>
      </c>
      <c r="V927" s="11">
        <f t="shared" si="143"/>
        <v>1</v>
      </c>
      <c r="W927" s="11">
        <f t="shared" si="144"/>
        <v>1</v>
      </c>
      <c r="X927" s="11">
        <f t="shared" si="145"/>
        <v>17219.571517411932</v>
      </c>
      <c r="Y927" s="12">
        <f t="shared" si="146"/>
        <v>0.99994192991800601</v>
      </c>
      <c r="Z927" s="11">
        <f t="shared" si="147"/>
        <v>1</v>
      </c>
      <c r="AA927" s="11">
        <f t="shared" si="148"/>
        <v>1</v>
      </c>
      <c r="AB927" s="11">
        <f t="shared" si="149"/>
        <v>1</v>
      </c>
      <c r="AC927" s="1" t="s">
        <v>954</v>
      </c>
    </row>
    <row r="928" spans="1:29" x14ac:dyDescent="0.2">
      <c r="A928" s="1" t="s">
        <v>955</v>
      </c>
      <c r="B928" s="1">
        <v>1</v>
      </c>
      <c r="C928" s="2">
        <v>41149</v>
      </c>
      <c r="D928" s="2">
        <v>41200</v>
      </c>
      <c r="E928" s="2">
        <v>41645</v>
      </c>
      <c r="F928" s="1">
        <v>52</v>
      </c>
      <c r="G928" s="1">
        <v>15.38461538</v>
      </c>
      <c r="H928" s="1">
        <v>1.923076923</v>
      </c>
      <c r="I928" s="1">
        <v>84.34</v>
      </c>
      <c r="J928" s="1">
        <v>1.3483146067415699E-2</v>
      </c>
      <c r="K928" s="1">
        <v>1</v>
      </c>
      <c r="L928" s="1">
        <v>0</v>
      </c>
      <c r="M928" s="1">
        <v>0</v>
      </c>
      <c r="N928" s="7">
        <f t="shared" si="140"/>
        <v>0</v>
      </c>
      <c r="O928" s="1">
        <v>0</v>
      </c>
      <c r="P928" s="1" t="s">
        <v>32</v>
      </c>
      <c r="Q928" s="1" t="s">
        <v>24</v>
      </c>
      <c r="R928" s="10">
        <f>F928*Part4Out!C$78+'relay test.csv'!H928*Part4Out!C$79+'relay test.csv'!I928*Part4Out!C$80+'relay test.csv'!J928*Part4Out!C$81+'relay test.csv'!K928*Part4Out!C$82+'relay test.csv'!L928*Part4Out!C$83+'relay test.csv'!M928*Part4Out!C$84+'relay test.csv'!N928*Part4Out!C$85</f>
        <v>11.253158706506264</v>
      </c>
      <c r="S928" s="10">
        <f>(F928*Part4Out!C$78+'relay test.csv'!H928*Part4Out!C$79+'relay test.csv'!I928*Part4Out!C$80+'relay test.csv'!J928*Part4Out!C$81+'relay test.csv'!K928*Part4Out!C$82+'relay test.csv'!L928*Part4Out!C$83+'relay test.csv'!M928*Part4Out!C$84+'relay test.csv'!N928*Part4Out!C$85) +Part4Out!C$77</f>
        <v>8.6495234549409385</v>
      </c>
      <c r="T928" s="10">
        <f t="shared" si="141"/>
        <v>5707.4262398114779</v>
      </c>
      <c r="U928" s="12">
        <f t="shared" si="142"/>
        <v>0.99982482036939957</v>
      </c>
      <c r="V928" s="11">
        <f t="shared" si="143"/>
        <v>1</v>
      </c>
      <c r="W928" s="11">
        <f t="shared" si="144"/>
        <v>1</v>
      </c>
      <c r="X928" s="11">
        <f t="shared" si="145"/>
        <v>77123.144803465795</v>
      </c>
      <c r="Y928" s="12">
        <f t="shared" si="146"/>
        <v>0.99998703389188237</v>
      </c>
      <c r="Z928" s="11">
        <f t="shared" si="147"/>
        <v>1</v>
      </c>
      <c r="AA928" s="11">
        <f t="shared" si="148"/>
        <v>1</v>
      </c>
      <c r="AB928" s="11">
        <f t="shared" si="149"/>
        <v>1</v>
      </c>
      <c r="AC928" s="1" t="s">
        <v>955</v>
      </c>
    </row>
    <row r="929" spans="1:29" x14ac:dyDescent="0.2">
      <c r="A929" s="1" t="s">
        <v>956</v>
      </c>
      <c r="B929" s="1">
        <v>1</v>
      </c>
      <c r="C929" s="2">
        <v>41226</v>
      </c>
      <c r="D929" s="2">
        <v>41226</v>
      </c>
      <c r="E929" s="2">
        <v>41318</v>
      </c>
      <c r="F929" s="1">
        <v>45</v>
      </c>
      <c r="G929" s="1">
        <v>0</v>
      </c>
      <c r="H929" s="1">
        <v>0</v>
      </c>
      <c r="I929" s="1">
        <v>67.569999999999993</v>
      </c>
      <c r="J929" s="1">
        <v>2.1739130434782601E-2</v>
      </c>
      <c r="K929" s="1">
        <v>0</v>
      </c>
      <c r="L929" s="1">
        <v>0</v>
      </c>
      <c r="M929" s="1">
        <v>0</v>
      </c>
      <c r="N929" s="7">
        <f t="shared" si="140"/>
        <v>1</v>
      </c>
      <c r="O929" s="1">
        <v>0</v>
      </c>
      <c r="P929" s="1" t="s">
        <v>162</v>
      </c>
      <c r="Q929" s="1" t="s">
        <v>63</v>
      </c>
      <c r="R929" s="10">
        <f>F929*Part4Out!C$78+'relay test.csv'!H929*Part4Out!C$79+'relay test.csv'!I929*Part4Out!C$80+'relay test.csv'!J929*Part4Out!C$81+'relay test.csv'!K929*Part4Out!C$82+'relay test.csv'!L929*Part4Out!C$83+'relay test.csv'!M929*Part4Out!C$84+'relay test.csv'!N929*Part4Out!C$85</f>
        <v>9.5338980520591221</v>
      </c>
      <c r="S929" s="10">
        <f>(F929*Part4Out!C$78+'relay test.csv'!H929*Part4Out!C$79+'relay test.csv'!I929*Part4Out!C$80+'relay test.csv'!J929*Part4Out!C$81+'relay test.csv'!K929*Part4Out!C$82+'relay test.csv'!L929*Part4Out!C$83+'relay test.csv'!M929*Part4Out!C$84+'relay test.csv'!N929*Part4Out!C$85) +Part4Out!C$77</f>
        <v>6.9302628004937965</v>
      </c>
      <c r="T929" s="10">
        <f t="shared" si="141"/>
        <v>1022.7627268572904</v>
      </c>
      <c r="U929" s="12">
        <f t="shared" si="142"/>
        <v>0.99902321116625359</v>
      </c>
      <c r="V929" s="11">
        <f t="shared" si="143"/>
        <v>1</v>
      </c>
      <c r="W929" s="11">
        <f t="shared" si="144"/>
        <v>1</v>
      </c>
      <c r="X929" s="11">
        <f t="shared" si="145"/>
        <v>13820.358699126664</v>
      </c>
      <c r="Y929" s="12">
        <f t="shared" si="146"/>
        <v>0.99992764821304703</v>
      </c>
      <c r="Z929" s="11">
        <f t="shared" si="147"/>
        <v>1</v>
      </c>
      <c r="AA929" s="11">
        <f t="shared" si="148"/>
        <v>1</v>
      </c>
      <c r="AB929" s="11">
        <f t="shared" si="149"/>
        <v>1</v>
      </c>
      <c r="AC929" s="1" t="s">
        <v>956</v>
      </c>
    </row>
    <row r="930" spans="1:29" x14ac:dyDescent="0.2">
      <c r="A930" s="1" t="s">
        <v>957</v>
      </c>
      <c r="B930" s="1">
        <v>1</v>
      </c>
      <c r="C930" s="2">
        <v>41150</v>
      </c>
      <c r="D930" s="2">
        <v>41155</v>
      </c>
      <c r="E930" s="2">
        <v>41304</v>
      </c>
      <c r="F930" s="1">
        <v>31</v>
      </c>
      <c r="G930" s="1">
        <v>96.774193550000007</v>
      </c>
      <c r="H930" s="1">
        <v>16.129032259999999</v>
      </c>
      <c r="I930" s="1">
        <v>93.96</v>
      </c>
      <c r="J930" s="1">
        <v>4.6979865771812103E-2</v>
      </c>
      <c r="K930" s="1">
        <v>0</v>
      </c>
      <c r="L930" s="1">
        <v>0</v>
      </c>
      <c r="M930" s="1">
        <v>0</v>
      </c>
      <c r="N930" s="7">
        <f t="shared" si="140"/>
        <v>0</v>
      </c>
      <c r="O930" s="1">
        <v>0</v>
      </c>
      <c r="P930" s="1" t="s">
        <v>36</v>
      </c>
      <c r="Q930" s="1" t="s">
        <v>63</v>
      </c>
      <c r="R930" s="10">
        <f>F930*Part4Out!C$78+'relay test.csv'!H930*Part4Out!C$79+'relay test.csv'!I930*Part4Out!C$80+'relay test.csv'!J930*Part4Out!C$81+'relay test.csv'!K930*Part4Out!C$82+'relay test.csv'!L930*Part4Out!C$83+'relay test.csv'!M930*Part4Out!C$84+'relay test.csv'!N930*Part4Out!C$85</f>
        <v>6.5117947296492131</v>
      </c>
      <c r="S930" s="10">
        <f>(F930*Part4Out!C$78+'relay test.csv'!H930*Part4Out!C$79+'relay test.csv'!I930*Part4Out!C$80+'relay test.csv'!J930*Part4Out!C$81+'relay test.csv'!K930*Part4Out!C$82+'relay test.csv'!L930*Part4Out!C$83+'relay test.csv'!M930*Part4Out!C$84+'relay test.csv'!N930*Part4Out!C$85) +Part4Out!C$77</f>
        <v>3.908159478083888</v>
      </c>
      <c r="T930" s="10">
        <f t="shared" si="141"/>
        <v>49.807196323753857</v>
      </c>
      <c r="U930" s="12">
        <f t="shared" si="142"/>
        <v>0.98031774881597888</v>
      </c>
      <c r="V930" s="11">
        <f t="shared" si="143"/>
        <v>1</v>
      </c>
      <c r="W930" s="11">
        <f t="shared" si="144"/>
        <v>1</v>
      </c>
      <c r="X930" s="11">
        <f t="shared" si="145"/>
        <v>673.03324702421344</v>
      </c>
      <c r="Y930" s="12">
        <f t="shared" si="146"/>
        <v>0.99851639365800593</v>
      </c>
      <c r="Z930" s="11">
        <f t="shared" si="147"/>
        <v>1</v>
      </c>
      <c r="AA930" s="11">
        <f t="shared" si="148"/>
        <v>1</v>
      </c>
      <c r="AB930" s="11">
        <f t="shared" si="149"/>
        <v>1</v>
      </c>
      <c r="AC930" s="1" t="s">
        <v>957</v>
      </c>
    </row>
    <row r="931" spans="1:29" x14ac:dyDescent="0.2">
      <c r="A931" s="1" t="s">
        <v>958</v>
      </c>
      <c r="B931" s="1">
        <v>1</v>
      </c>
      <c r="C931" s="2">
        <v>41409</v>
      </c>
      <c r="D931" s="2">
        <v>41456</v>
      </c>
      <c r="E931" s="2">
        <v>41456</v>
      </c>
      <c r="F931" s="1">
        <v>45</v>
      </c>
      <c r="G931" s="1">
        <v>13.33333333</v>
      </c>
      <c r="H931" s="1">
        <v>0</v>
      </c>
      <c r="I931" s="1">
        <v>89.43</v>
      </c>
      <c r="J931" s="1">
        <v>0</v>
      </c>
      <c r="K931" s="1">
        <v>0</v>
      </c>
      <c r="L931" s="1">
        <v>0</v>
      </c>
      <c r="M931" s="1">
        <v>0</v>
      </c>
      <c r="N931" s="7">
        <f t="shared" si="140"/>
        <v>0</v>
      </c>
      <c r="O931" s="1">
        <v>0</v>
      </c>
      <c r="P931" s="1" t="s">
        <v>32</v>
      </c>
      <c r="Q931" s="1" t="s">
        <v>28</v>
      </c>
      <c r="R931" s="10">
        <f>F931*Part4Out!C$78+'relay test.csv'!H931*Part4Out!C$79+'relay test.csv'!I931*Part4Out!C$80+'relay test.csv'!J931*Part4Out!C$81+'relay test.csv'!K931*Part4Out!C$82+'relay test.csv'!L931*Part4Out!C$83+'relay test.csv'!M931*Part4Out!C$84+'relay test.csv'!N931*Part4Out!C$85</f>
        <v>9.2063359011073569</v>
      </c>
      <c r="S931" s="10">
        <f>(F931*Part4Out!C$78+'relay test.csv'!H931*Part4Out!C$79+'relay test.csv'!I931*Part4Out!C$80+'relay test.csv'!J931*Part4Out!C$81+'relay test.csv'!K931*Part4Out!C$82+'relay test.csv'!L931*Part4Out!C$83+'relay test.csv'!M931*Part4Out!C$84+'relay test.csv'!N931*Part4Out!C$85) +Part4Out!C$77</f>
        <v>6.6027006495420313</v>
      </c>
      <c r="T931" s="10">
        <f t="shared" si="141"/>
        <v>737.0831068543024</v>
      </c>
      <c r="U931" s="12">
        <f t="shared" si="142"/>
        <v>0.99864513902199714</v>
      </c>
      <c r="V931" s="11">
        <f t="shared" si="143"/>
        <v>1</v>
      </c>
      <c r="W931" s="11">
        <f t="shared" si="144"/>
        <v>1</v>
      </c>
      <c r="X931" s="11">
        <f t="shared" si="145"/>
        <v>9960.0353633287596</v>
      </c>
      <c r="Y931" s="12">
        <f t="shared" si="146"/>
        <v>0.9998996088294515</v>
      </c>
      <c r="Z931" s="11">
        <f t="shared" si="147"/>
        <v>1</v>
      </c>
      <c r="AA931" s="11">
        <f t="shared" si="148"/>
        <v>1</v>
      </c>
      <c r="AB931" s="11">
        <f t="shared" si="149"/>
        <v>1</v>
      </c>
      <c r="AC931" s="1" t="s">
        <v>958</v>
      </c>
    </row>
    <row r="932" spans="1:29" x14ac:dyDescent="0.2">
      <c r="A932" s="1" t="s">
        <v>959</v>
      </c>
      <c r="B932" s="1">
        <v>1</v>
      </c>
      <c r="C932" s="2">
        <v>41454</v>
      </c>
      <c r="D932" s="2">
        <v>41454</v>
      </c>
      <c r="E932" s="2">
        <v>41500</v>
      </c>
      <c r="F932" s="1">
        <v>44</v>
      </c>
      <c r="G932" s="1">
        <v>20.454545450000001</v>
      </c>
      <c r="H932" s="1">
        <v>4.5454545450000001</v>
      </c>
      <c r="I932" s="1">
        <v>44.84</v>
      </c>
      <c r="J932" s="1">
        <v>8.6956521739130405E-2</v>
      </c>
      <c r="K932" s="1">
        <v>0</v>
      </c>
      <c r="L932" s="1">
        <v>0</v>
      </c>
      <c r="M932" s="1">
        <v>0</v>
      </c>
      <c r="N932" s="7">
        <f t="shared" si="140"/>
        <v>0</v>
      </c>
      <c r="O932" s="1">
        <v>0</v>
      </c>
      <c r="P932" s="1" t="s">
        <v>36</v>
      </c>
      <c r="Q932" s="1" t="s">
        <v>28</v>
      </c>
      <c r="R932" s="10">
        <f>F932*Part4Out!C$78+'relay test.csv'!H932*Part4Out!C$79+'relay test.csv'!I932*Part4Out!C$80+'relay test.csv'!J932*Part4Out!C$81+'relay test.csv'!K932*Part4Out!C$82+'relay test.csv'!L932*Part4Out!C$83+'relay test.csv'!M932*Part4Out!C$84+'relay test.csv'!N932*Part4Out!C$85</f>
        <v>9.1864540506410819</v>
      </c>
      <c r="S932" s="10">
        <f>(F932*Part4Out!C$78+'relay test.csv'!H932*Part4Out!C$79+'relay test.csv'!I932*Part4Out!C$80+'relay test.csv'!J932*Part4Out!C$81+'relay test.csv'!K932*Part4Out!C$82+'relay test.csv'!L932*Part4Out!C$83+'relay test.csv'!M932*Part4Out!C$84+'relay test.csv'!N932*Part4Out!C$85) +Part4Out!C$77</f>
        <v>6.5828187990757563</v>
      </c>
      <c r="T932" s="10">
        <f t="shared" si="141"/>
        <v>722.57325010487637</v>
      </c>
      <c r="U932" s="12">
        <f t="shared" si="142"/>
        <v>0.99861796991547847</v>
      </c>
      <c r="V932" s="11">
        <f t="shared" si="143"/>
        <v>1</v>
      </c>
      <c r="W932" s="11">
        <f t="shared" si="144"/>
        <v>1</v>
      </c>
      <c r="X932" s="11">
        <f t="shared" si="145"/>
        <v>9763.9669892238526</v>
      </c>
      <c r="Y932" s="12">
        <f t="shared" si="146"/>
        <v>0.99989759309979198</v>
      </c>
      <c r="Z932" s="11">
        <f t="shared" si="147"/>
        <v>1</v>
      </c>
      <c r="AA932" s="11">
        <f t="shared" si="148"/>
        <v>1</v>
      </c>
      <c r="AB932" s="11">
        <f t="shared" si="149"/>
        <v>1</v>
      </c>
      <c r="AC932" s="1" t="s">
        <v>959</v>
      </c>
    </row>
    <row r="933" spans="1:29" x14ac:dyDescent="0.2">
      <c r="A933" s="1" t="s">
        <v>960</v>
      </c>
      <c r="B933" s="1">
        <v>1</v>
      </c>
      <c r="C933" s="2">
        <v>41335</v>
      </c>
      <c r="D933" s="2">
        <v>41336</v>
      </c>
      <c r="E933" s="2">
        <v>41336</v>
      </c>
      <c r="F933" s="1">
        <v>45</v>
      </c>
      <c r="G933" s="1">
        <v>4.4444444440000002</v>
      </c>
      <c r="H933" s="1">
        <v>0</v>
      </c>
      <c r="I933" s="1">
        <v>50.95</v>
      </c>
      <c r="J933" s="1">
        <v>0</v>
      </c>
      <c r="K933" s="1">
        <v>0</v>
      </c>
      <c r="L933" s="1">
        <v>0</v>
      </c>
      <c r="M933" s="1">
        <v>0</v>
      </c>
      <c r="N933" s="7">
        <f t="shared" si="140"/>
        <v>0</v>
      </c>
      <c r="O933" s="1">
        <v>0</v>
      </c>
      <c r="P933" s="1" t="s">
        <v>32</v>
      </c>
      <c r="Q933" s="1" t="s">
        <v>24</v>
      </c>
      <c r="R933" s="10">
        <f>F933*Part4Out!C$78+'relay test.csv'!H933*Part4Out!C$79+'relay test.csv'!I933*Part4Out!C$80+'relay test.csv'!J933*Part4Out!C$81+'relay test.csv'!K933*Part4Out!C$82+'relay test.csv'!L933*Part4Out!C$83+'relay test.csv'!M933*Part4Out!C$84+'relay test.csv'!N933*Part4Out!C$85</f>
        <v>9.3409135017981146</v>
      </c>
      <c r="S933" s="10">
        <f>(F933*Part4Out!C$78+'relay test.csv'!H933*Part4Out!C$79+'relay test.csv'!I933*Part4Out!C$80+'relay test.csv'!J933*Part4Out!C$81+'relay test.csv'!K933*Part4Out!C$82+'relay test.csv'!L933*Part4Out!C$83+'relay test.csv'!M933*Part4Out!C$84+'relay test.csv'!N933*Part4Out!C$85) +Part4Out!C$77</f>
        <v>6.737278250232789</v>
      </c>
      <c r="T933" s="10">
        <f t="shared" si="141"/>
        <v>843.26246019946814</v>
      </c>
      <c r="U933" s="12">
        <f t="shared" si="142"/>
        <v>0.99881553421223568</v>
      </c>
      <c r="V933" s="11">
        <f t="shared" si="143"/>
        <v>1</v>
      </c>
      <c r="W933" s="11">
        <f t="shared" si="144"/>
        <v>1</v>
      </c>
      <c r="X933" s="11">
        <f t="shared" si="145"/>
        <v>11394.812669088224</v>
      </c>
      <c r="Y933" s="12">
        <f t="shared" si="146"/>
        <v>0.99991224846976356</v>
      </c>
      <c r="Z933" s="11">
        <f t="shared" si="147"/>
        <v>1</v>
      </c>
      <c r="AA933" s="11">
        <f t="shared" si="148"/>
        <v>1</v>
      </c>
      <c r="AB933" s="11">
        <f t="shared" si="149"/>
        <v>1</v>
      </c>
      <c r="AC933" s="1" t="s">
        <v>960</v>
      </c>
    </row>
    <row r="934" spans="1:29" x14ac:dyDescent="0.2">
      <c r="A934" s="1" t="s">
        <v>961</v>
      </c>
      <c r="B934" s="1">
        <v>1</v>
      </c>
      <c r="C934" s="2">
        <v>41161</v>
      </c>
      <c r="D934" s="2">
        <v>41402</v>
      </c>
      <c r="E934" s="2">
        <v>41659</v>
      </c>
      <c r="F934" s="1">
        <v>58</v>
      </c>
      <c r="G934" s="1">
        <v>13.79310345</v>
      </c>
      <c r="H934" s="1">
        <v>5.1724137929999996</v>
      </c>
      <c r="I934" s="1">
        <v>92.17</v>
      </c>
      <c r="J934" s="1">
        <v>5.0583657587548597E-2</v>
      </c>
      <c r="K934" s="1">
        <v>1</v>
      </c>
      <c r="L934" s="1">
        <v>0</v>
      </c>
      <c r="M934" s="1">
        <v>1</v>
      </c>
      <c r="N934" s="7">
        <f t="shared" si="140"/>
        <v>0</v>
      </c>
      <c r="O934" s="1">
        <v>0</v>
      </c>
      <c r="P934" s="1" t="s">
        <v>36</v>
      </c>
      <c r="Q934" s="1" t="s">
        <v>63</v>
      </c>
      <c r="R934" s="10">
        <f>F934*Part4Out!C$78+'relay test.csv'!H934*Part4Out!C$79+'relay test.csv'!I934*Part4Out!C$80+'relay test.csv'!J934*Part4Out!C$81+'relay test.csv'!K934*Part4Out!C$82+'relay test.csv'!L934*Part4Out!C$83+'relay test.csv'!M934*Part4Out!C$84+'relay test.csv'!N934*Part4Out!C$85</f>
        <v>13.382578122708907</v>
      </c>
      <c r="S934" s="10">
        <f>(F934*Part4Out!C$78+'relay test.csv'!H934*Part4Out!C$79+'relay test.csv'!I934*Part4Out!C$80+'relay test.csv'!J934*Part4Out!C$81+'relay test.csv'!K934*Part4Out!C$82+'relay test.csv'!L934*Part4Out!C$83+'relay test.csv'!M934*Part4Out!C$84+'relay test.csv'!N934*Part4Out!C$85) +Part4Out!C$77</f>
        <v>10.778942871143581</v>
      </c>
      <c r="T934" s="10">
        <f t="shared" si="141"/>
        <v>47999.355904492033</v>
      </c>
      <c r="U934" s="12">
        <f t="shared" si="142"/>
        <v>0.99997916682113797</v>
      </c>
      <c r="V934" s="11">
        <f t="shared" si="143"/>
        <v>1</v>
      </c>
      <c r="W934" s="11">
        <f t="shared" si="144"/>
        <v>1</v>
      </c>
      <c r="X934" s="11">
        <f t="shared" si="145"/>
        <v>648604.31310935458</v>
      </c>
      <c r="Y934" s="12">
        <f t="shared" si="146"/>
        <v>0.99999845823032929</v>
      </c>
      <c r="Z934" s="11">
        <f t="shared" si="147"/>
        <v>1</v>
      </c>
      <c r="AA934" s="11">
        <f t="shared" si="148"/>
        <v>1</v>
      </c>
      <c r="AB934" s="11">
        <f t="shared" si="149"/>
        <v>1</v>
      </c>
      <c r="AC934" s="1" t="s">
        <v>961</v>
      </c>
    </row>
    <row r="935" spans="1:29" x14ac:dyDescent="0.2">
      <c r="A935" s="1" t="s">
        <v>962</v>
      </c>
      <c r="B935" s="1">
        <v>1</v>
      </c>
      <c r="C935" s="2">
        <v>41409</v>
      </c>
      <c r="D935" s="2">
        <v>41417</v>
      </c>
      <c r="E935" s="2">
        <v>41417</v>
      </c>
      <c r="F935" s="1">
        <v>45</v>
      </c>
      <c r="G935" s="1">
        <v>2.2222222220000001</v>
      </c>
      <c r="H935" s="1">
        <v>0</v>
      </c>
      <c r="I935" s="1">
        <v>20.3</v>
      </c>
      <c r="J935" s="1">
        <v>0</v>
      </c>
      <c r="K935" s="1">
        <v>0</v>
      </c>
      <c r="L935" s="1">
        <v>0</v>
      </c>
      <c r="M935" s="1">
        <v>0</v>
      </c>
      <c r="N935" s="7">
        <f t="shared" si="140"/>
        <v>0</v>
      </c>
      <c r="O935" s="1">
        <v>0</v>
      </c>
      <c r="P935" s="1" t="s">
        <v>32</v>
      </c>
      <c r="Q935" s="1" t="s">
        <v>63</v>
      </c>
      <c r="R935" s="10">
        <f>F935*Part4Out!C$78+'relay test.csv'!H935*Part4Out!C$79+'relay test.csv'!I935*Part4Out!C$80+'relay test.csv'!J935*Part4Out!C$81+'relay test.csv'!K935*Part4Out!C$82+'relay test.csv'!L935*Part4Out!C$83+'relay test.csv'!M935*Part4Out!C$84+'relay test.csv'!N935*Part4Out!C$85</f>
        <v>9.4481069389387535</v>
      </c>
      <c r="S935" s="10">
        <f>(F935*Part4Out!C$78+'relay test.csv'!H935*Part4Out!C$79+'relay test.csv'!I935*Part4Out!C$80+'relay test.csv'!J935*Part4Out!C$81+'relay test.csv'!K935*Part4Out!C$82+'relay test.csv'!L935*Part4Out!C$83+'relay test.csv'!M935*Part4Out!C$84+'relay test.csv'!N935*Part4Out!C$85) +Part4Out!C$77</f>
        <v>6.8444716873734279</v>
      </c>
      <c r="T935" s="10">
        <f t="shared" si="141"/>
        <v>938.67723495226301</v>
      </c>
      <c r="U935" s="12">
        <f t="shared" si="142"/>
        <v>0.99893580480317712</v>
      </c>
      <c r="V935" s="11">
        <f t="shared" si="143"/>
        <v>1</v>
      </c>
      <c r="W935" s="11">
        <f t="shared" si="144"/>
        <v>1</v>
      </c>
      <c r="X935" s="11">
        <f t="shared" si="145"/>
        <v>12684.130687483314</v>
      </c>
      <c r="Y935" s="12">
        <f t="shared" si="146"/>
        <v>0.99992116754453408</v>
      </c>
      <c r="Z935" s="11">
        <f t="shared" si="147"/>
        <v>1</v>
      </c>
      <c r="AA935" s="11">
        <f t="shared" si="148"/>
        <v>1</v>
      </c>
      <c r="AB935" s="11">
        <f t="shared" si="149"/>
        <v>1</v>
      </c>
      <c r="AC935" s="1" t="s">
        <v>962</v>
      </c>
    </row>
    <row r="936" spans="1:29" x14ac:dyDescent="0.2">
      <c r="A936" s="1" t="s">
        <v>963</v>
      </c>
      <c r="B936" s="1">
        <v>1</v>
      </c>
      <c r="C936" s="2">
        <v>41055</v>
      </c>
      <c r="D936" s="2">
        <v>41435</v>
      </c>
      <c r="E936" s="2">
        <v>41644</v>
      </c>
      <c r="F936" s="1">
        <v>58</v>
      </c>
      <c r="G936" s="1">
        <v>17.241379309999999</v>
      </c>
      <c r="H936" s="1">
        <v>1.724137931</v>
      </c>
      <c r="I936" s="1">
        <v>107.92</v>
      </c>
      <c r="J936" s="1">
        <v>3.82775119617225E-2</v>
      </c>
      <c r="K936" s="1">
        <v>0</v>
      </c>
      <c r="L936" s="1">
        <v>0</v>
      </c>
      <c r="M936" s="1">
        <v>0</v>
      </c>
      <c r="N936" s="7">
        <f t="shared" si="140"/>
        <v>0</v>
      </c>
      <c r="O936" s="1">
        <v>0</v>
      </c>
      <c r="P936" s="1" t="s">
        <v>26</v>
      </c>
      <c r="Q936" s="1" t="s">
        <v>28</v>
      </c>
      <c r="R936" s="10">
        <f>F936*Part4Out!C$78+'relay test.csv'!H936*Part4Out!C$79+'relay test.csv'!I936*Part4Out!C$80+'relay test.csv'!J936*Part4Out!C$81+'relay test.csv'!K936*Part4Out!C$82+'relay test.csv'!L936*Part4Out!C$83+'relay test.csv'!M936*Part4Out!C$84+'relay test.csv'!N936*Part4Out!C$85</f>
        <v>11.902018140657372</v>
      </c>
      <c r="S936" s="10">
        <f>(F936*Part4Out!C$78+'relay test.csv'!H936*Part4Out!C$79+'relay test.csv'!I936*Part4Out!C$80+'relay test.csv'!J936*Part4Out!C$81+'relay test.csv'!K936*Part4Out!C$82+'relay test.csv'!L936*Part4Out!C$83+'relay test.csv'!M936*Part4Out!C$84+'relay test.csv'!N936*Part4Out!C$85) +Part4Out!C$77</f>
        <v>9.2983828890920464</v>
      </c>
      <c r="T936" s="10">
        <f t="shared" si="141"/>
        <v>10920.345512007138</v>
      </c>
      <c r="U936" s="12">
        <f t="shared" si="142"/>
        <v>0.99990843619049496</v>
      </c>
      <c r="V936" s="11">
        <f t="shared" si="143"/>
        <v>1</v>
      </c>
      <c r="W936" s="11">
        <f t="shared" si="144"/>
        <v>1</v>
      </c>
      <c r="X936" s="11">
        <f t="shared" si="145"/>
        <v>147564.13010678231</v>
      </c>
      <c r="Y936" s="12">
        <f t="shared" si="146"/>
        <v>0.99999322333128915</v>
      </c>
      <c r="Z936" s="11">
        <f t="shared" si="147"/>
        <v>1</v>
      </c>
      <c r="AA936" s="11">
        <f t="shared" si="148"/>
        <v>1</v>
      </c>
      <c r="AB936" s="11">
        <f t="shared" si="149"/>
        <v>1</v>
      </c>
      <c r="AC936" s="1" t="s">
        <v>963</v>
      </c>
    </row>
    <row r="937" spans="1:29" x14ac:dyDescent="0.2">
      <c r="A937" s="1" t="s">
        <v>964</v>
      </c>
      <c r="B937" s="1">
        <v>1</v>
      </c>
      <c r="C937" s="2">
        <v>41455</v>
      </c>
      <c r="D937" s="2">
        <v>41455</v>
      </c>
      <c r="E937" s="2">
        <v>41455</v>
      </c>
      <c r="F937" s="1">
        <v>32</v>
      </c>
      <c r="G937" s="1">
        <v>96.875</v>
      </c>
      <c r="H937" s="1">
        <v>9.375</v>
      </c>
      <c r="I937" s="1">
        <v>51.38</v>
      </c>
      <c r="J937" s="1">
        <v>0</v>
      </c>
      <c r="K937" s="1">
        <v>1</v>
      </c>
      <c r="L937" s="1">
        <v>0</v>
      </c>
      <c r="M937" s="1">
        <v>0</v>
      </c>
      <c r="N937" s="7">
        <f t="shared" si="140"/>
        <v>1</v>
      </c>
      <c r="O937" s="1">
        <v>0</v>
      </c>
      <c r="P937" s="1" t="s">
        <v>162</v>
      </c>
      <c r="Q937" s="1" t="s">
        <v>167</v>
      </c>
      <c r="R937" s="10">
        <f>F937*Part4Out!C$78+'relay test.csv'!H937*Part4Out!C$79+'relay test.csv'!I937*Part4Out!C$80+'relay test.csv'!J937*Part4Out!C$81+'relay test.csv'!K937*Part4Out!C$82+'relay test.csv'!L937*Part4Out!C$83+'relay test.csv'!M937*Part4Out!C$84+'relay test.csv'!N937*Part4Out!C$85</f>
        <v>7.5534601951110423</v>
      </c>
      <c r="S937" s="10">
        <f>(F937*Part4Out!C$78+'relay test.csv'!H937*Part4Out!C$79+'relay test.csv'!I937*Part4Out!C$80+'relay test.csv'!J937*Part4Out!C$81+'relay test.csv'!K937*Part4Out!C$82+'relay test.csv'!L937*Part4Out!C$83+'relay test.csv'!M937*Part4Out!C$84+'relay test.csv'!N937*Part4Out!C$85) +Part4Out!C$77</f>
        <v>4.9498249435457176</v>
      </c>
      <c r="T937" s="10">
        <f t="shared" si="141"/>
        <v>141.15025249586969</v>
      </c>
      <c r="U937" s="12">
        <f t="shared" si="142"/>
        <v>0.99296519012494155</v>
      </c>
      <c r="V937" s="11">
        <f t="shared" si="143"/>
        <v>1</v>
      </c>
      <c r="W937" s="11">
        <f t="shared" si="144"/>
        <v>1</v>
      </c>
      <c r="X937" s="11">
        <f t="shared" si="145"/>
        <v>1907.33106393054</v>
      </c>
      <c r="Y937" s="12">
        <f t="shared" si="146"/>
        <v>0.99947598190958531</v>
      </c>
      <c r="Z937" s="11">
        <f t="shared" si="147"/>
        <v>1</v>
      </c>
      <c r="AA937" s="11">
        <f t="shared" si="148"/>
        <v>1</v>
      </c>
      <c r="AB937" s="11">
        <f t="shared" si="149"/>
        <v>1</v>
      </c>
      <c r="AC937" s="1" t="s">
        <v>964</v>
      </c>
    </row>
    <row r="938" spans="1:29" x14ac:dyDescent="0.2">
      <c r="A938" s="1" t="s">
        <v>965</v>
      </c>
      <c r="B938" s="1">
        <v>1</v>
      </c>
      <c r="C938" s="2">
        <v>41149</v>
      </c>
      <c r="D938" s="2">
        <v>41151</v>
      </c>
      <c r="E938" s="2">
        <v>41232</v>
      </c>
      <c r="F938" s="1">
        <v>38</v>
      </c>
      <c r="G938" s="1">
        <v>0</v>
      </c>
      <c r="H938" s="1">
        <v>0</v>
      </c>
      <c r="I938" s="1">
        <v>47.47</v>
      </c>
      <c r="J938" s="1">
        <v>0.16049382716049401</v>
      </c>
      <c r="K938" s="1">
        <v>1</v>
      </c>
      <c r="L938" s="1">
        <v>0</v>
      </c>
      <c r="M938" s="1">
        <v>0</v>
      </c>
      <c r="N938" s="7">
        <f t="shared" si="140"/>
        <v>1</v>
      </c>
      <c r="O938" s="1">
        <v>0</v>
      </c>
      <c r="P938" s="1" t="s">
        <v>160</v>
      </c>
      <c r="Q938" s="1" t="s">
        <v>63</v>
      </c>
      <c r="R938" s="10">
        <f>F938*Part4Out!C$78+'relay test.csv'!H938*Part4Out!C$79+'relay test.csv'!I938*Part4Out!C$80+'relay test.csv'!J938*Part4Out!C$81+'relay test.csv'!K938*Part4Out!C$82+'relay test.csv'!L938*Part4Out!C$83+'relay test.csv'!M938*Part4Out!C$84+'relay test.csv'!N938*Part4Out!C$85</f>
        <v>8.5598995109237901</v>
      </c>
      <c r="S938" s="10">
        <f>(F938*Part4Out!C$78+'relay test.csv'!H938*Part4Out!C$79+'relay test.csv'!I938*Part4Out!C$80+'relay test.csv'!J938*Part4Out!C$81+'relay test.csv'!K938*Part4Out!C$82+'relay test.csv'!L938*Part4Out!C$83+'relay test.csv'!M938*Part4Out!C$84+'relay test.csv'!N938*Part4Out!C$85) +Part4Out!C$77</f>
        <v>5.9562642593584645</v>
      </c>
      <c r="T938" s="10">
        <f t="shared" si="141"/>
        <v>386.16481467529928</v>
      </c>
      <c r="U938" s="12">
        <f t="shared" si="142"/>
        <v>0.99741712066258226</v>
      </c>
      <c r="V938" s="11">
        <f t="shared" si="143"/>
        <v>1</v>
      </c>
      <c r="W938" s="11">
        <f t="shared" si="144"/>
        <v>1</v>
      </c>
      <c r="X938" s="11">
        <f t="shared" si="145"/>
        <v>5218.1567783503015</v>
      </c>
      <c r="Y938" s="12">
        <f t="shared" si="146"/>
        <v>0.99980839816804357</v>
      </c>
      <c r="Z938" s="11">
        <f t="shared" si="147"/>
        <v>1</v>
      </c>
      <c r="AA938" s="11">
        <f t="shared" si="148"/>
        <v>1</v>
      </c>
      <c r="AB938" s="11">
        <f t="shared" si="149"/>
        <v>1</v>
      </c>
      <c r="AC938" s="1" t="s">
        <v>965</v>
      </c>
    </row>
    <row r="939" spans="1:29" x14ac:dyDescent="0.2">
      <c r="A939" s="1" t="s">
        <v>966</v>
      </c>
      <c r="B939" s="1">
        <v>1</v>
      </c>
      <c r="C939" s="2">
        <v>40980</v>
      </c>
      <c r="D939" s="2">
        <v>40993</v>
      </c>
      <c r="E939" s="2">
        <v>41588</v>
      </c>
      <c r="F939" s="1">
        <v>46</v>
      </c>
      <c r="G939" s="1">
        <v>30.434782609999999</v>
      </c>
      <c r="H939" s="1">
        <v>8.6956521739999992</v>
      </c>
      <c r="I939" s="1">
        <v>39.659999999999997</v>
      </c>
      <c r="J939" s="1">
        <v>1.6806722689075598E-2</v>
      </c>
      <c r="K939" s="1">
        <v>0</v>
      </c>
      <c r="L939" s="1">
        <v>0</v>
      </c>
      <c r="M939" s="1">
        <v>0</v>
      </c>
      <c r="N939" s="7">
        <f t="shared" si="140"/>
        <v>0</v>
      </c>
      <c r="O939" s="1">
        <v>0</v>
      </c>
      <c r="P939" s="1" t="s">
        <v>26</v>
      </c>
      <c r="Q939" s="1" t="s">
        <v>24</v>
      </c>
      <c r="R939" s="10">
        <f>F939*Part4Out!C$78+'relay test.csv'!H939*Part4Out!C$79+'relay test.csv'!I939*Part4Out!C$80+'relay test.csv'!J939*Part4Out!C$81+'relay test.csv'!K939*Part4Out!C$82+'relay test.csv'!L939*Part4Out!C$83+'relay test.csv'!M939*Part4Out!C$84+'relay test.csv'!N939*Part4Out!C$85</f>
        <v>9.7494856978557092</v>
      </c>
      <c r="S939" s="10">
        <f>(F939*Part4Out!C$78+'relay test.csv'!H939*Part4Out!C$79+'relay test.csv'!I939*Part4Out!C$80+'relay test.csv'!J939*Part4Out!C$81+'relay test.csv'!K939*Part4Out!C$82+'relay test.csv'!L939*Part4Out!C$83+'relay test.csv'!M939*Part4Out!C$84+'relay test.csv'!N939*Part4Out!C$85) +Part4Out!C$77</f>
        <v>7.1458504462903836</v>
      </c>
      <c r="T939" s="10">
        <f t="shared" si="141"/>
        <v>1268.829938209155</v>
      </c>
      <c r="U939" s="12">
        <f t="shared" si="142"/>
        <v>0.99921249297255477</v>
      </c>
      <c r="V939" s="11">
        <f t="shared" si="143"/>
        <v>1</v>
      </c>
      <c r="W939" s="11">
        <f t="shared" si="144"/>
        <v>1</v>
      </c>
      <c r="X939" s="11">
        <f t="shared" si="145"/>
        <v>17145.408620946018</v>
      </c>
      <c r="Y939" s="12">
        <f t="shared" si="146"/>
        <v>0.99994167874905426</v>
      </c>
      <c r="Z939" s="11">
        <f t="shared" si="147"/>
        <v>1</v>
      </c>
      <c r="AA939" s="11">
        <f t="shared" si="148"/>
        <v>1</v>
      </c>
      <c r="AB939" s="11">
        <f t="shared" si="149"/>
        <v>1</v>
      </c>
      <c r="AC939" s="1" t="s">
        <v>966</v>
      </c>
    </row>
    <row r="940" spans="1:29" x14ac:dyDescent="0.2">
      <c r="A940" s="1" t="s">
        <v>967</v>
      </c>
      <c r="B940" s="1">
        <v>1</v>
      </c>
      <c r="C940" s="2">
        <v>41313</v>
      </c>
      <c r="D940" s="2">
        <v>41313</v>
      </c>
      <c r="E940" s="2">
        <v>41653</v>
      </c>
      <c r="F940" s="1">
        <v>50</v>
      </c>
      <c r="G940" s="1">
        <v>40</v>
      </c>
      <c r="H940" s="1">
        <v>4</v>
      </c>
      <c r="I940" s="1">
        <v>74.19</v>
      </c>
      <c r="J940" s="1">
        <v>6.4705882352941196E-2</v>
      </c>
      <c r="K940" s="1">
        <v>1</v>
      </c>
      <c r="L940" s="1">
        <v>0</v>
      </c>
      <c r="M940" s="1">
        <v>0</v>
      </c>
      <c r="N940" s="7">
        <f t="shared" si="140"/>
        <v>0</v>
      </c>
      <c r="O940" s="1">
        <v>0</v>
      </c>
      <c r="P940" s="1" t="s">
        <v>30</v>
      </c>
      <c r="Q940" s="1" t="s">
        <v>28</v>
      </c>
      <c r="R940" s="10">
        <f>F940*Part4Out!C$78+'relay test.csv'!H940*Part4Out!C$79+'relay test.csv'!I940*Part4Out!C$80+'relay test.csv'!J940*Part4Out!C$81+'relay test.csv'!K940*Part4Out!C$82+'relay test.csv'!L940*Part4Out!C$83+'relay test.csv'!M940*Part4Out!C$84+'relay test.csv'!N940*Part4Out!C$85</f>
        <v>10.875044105152822</v>
      </c>
      <c r="S940" s="10">
        <f>(F940*Part4Out!C$78+'relay test.csv'!H940*Part4Out!C$79+'relay test.csv'!I940*Part4Out!C$80+'relay test.csv'!J940*Part4Out!C$81+'relay test.csv'!K940*Part4Out!C$82+'relay test.csv'!L940*Part4Out!C$83+'relay test.csv'!M940*Part4Out!C$84+'relay test.csv'!N940*Part4Out!C$85) +Part4Out!C$77</f>
        <v>8.2714088535874968</v>
      </c>
      <c r="T940" s="10">
        <f t="shared" si="141"/>
        <v>3910.4543707761827</v>
      </c>
      <c r="U940" s="12">
        <f t="shared" si="142"/>
        <v>0.99974434061982898</v>
      </c>
      <c r="V940" s="11">
        <f t="shared" si="143"/>
        <v>1</v>
      </c>
      <c r="W940" s="11">
        <f t="shared" si="144"/>
        <v>1</v>
      </c>
      <c r="X940" s="11">
        <f t="shared" si="145"/>
        <v>52841.075120872512</v>
      </c>
      <c r="Y940" s="12">
        <f t="shared" si="146"/>
        <v>0.99998107568641637</v>
      </c>
      <c r="Z940" s="11">
        <f t="shared" si="147"/>
        <v>1</v>
      </c>
      <c r="AA940" s="11">
        <f t="shared" si="148"/>
        <v>1</v>
      </c>
      <c r="AB940" s="11">
        <f t="shared" si="149"/>
        <v>1</v>
      </c>
      <c r="AC940" s="1" t="s">
        <v>967</v>
      </c>
    </row>
    <row r="941" spans="1:29" x14ac:dyDescent="0.2">
      <c r="A941" s="1" t="s">
        <v>968</v>
      </c>
      <c r="B941" s="1">
        <v>0</v>
      </c>
      <c r="C941" s="2">
        <v>40609</v>
      </c>
      <c r="D941" s="2">
        <v>40662</v>
      </c>
      <c r="E941" s="2">
        <v>41464</v>
      </c>
      <c r="F941" s="1">
        <v>0</v>
      </c>
      <c r="G941" s="1">
        <v>0</v>
      </c>
      <c r="H941" s="1">
        <v>0</v>
      </c>
      <c r="I941" s="1">
        <v>167.18</v>
      </c>
      <c r="J941" s="1">
        <v>4.4887780548628402E-2</v>
      </c>
      <c r="K941" s="1">
        <v>1</v>
      </c>
      <c r="L941" s="1">
        <v>0</v>
      </c>
      <c r="M941" s="1">
        <v>0</v>
      </c>
      <c r="N941" s="7">
        <f t="shared" si="140"/>
        <v>1</v>
      </c>
      <c r="O941" s="1">
        <v>0</v>
      </c>
      <c r="P941" s="1" t="s">
        <v>23</v>
      </c>
      <c r="Q941" s="1" t="s">
        <v>28</v>
      </c>
      <c r="R941" s="10">
        <f>F941*Part4Out!C$78+'relay test.csv'!H941*Part4Out!C$79+'relay test.csv'!I941*Part4Out!C$80+'relay test.csv'!J941*Part4Out!C$81+'relay test.csv'!K941*Part4Out!C$82+'relay test.csv'!L941*Part4Out!C$83+'relay test.csv'!M941*Part4Out!C$84+'relay test.csv'!N941*Part4Out!C$85</f>
        <v>0.17186805882979694</v>
      </c>
      <c r="S941" s="10">
        <f>(F941*Part4Out!C$78+'relay test.csv'!H941*Part4Out!C$79+'relay test.csv'!I941*Part4Out!C$80+'relay test.csv'!J941*Part4Out!C$81+'relay test.csv'!K941*Part4Out!C$82+'relay test.csv'!L941*Part4Out!C$83+'relay test.csv'!M941*Part4Out!C$84+'relay test.csv'!N941*Part4Out!C$85) +Part4Out!C$77</f>
        <v>-2.4317671927355282</v>
      </c>
      <c r="T941" s="10">
        <f t="shared" si="141"/>
        <v>8.7881391918633006E-2</v>
      </c>
      <c r="U941" s="12">
        <f t="shared" si="142"/>
        <v>8.0782144608284659E-2</v>
      </c>
      <c r="V941" s="11">
        <f t="shared" si="143"/>
        <v>0</v>
      </c>
      <c r="W941" s="11">
        <f t="shared" si="144"/>
        <v>0</v>
      </c>
      <c r="X941" s="11">
        <f t="shared" si="145"/>
        <v>1.1875211399481411</v>
      </c>
      <c r="Y941" s="12">
        <f t="shared" si="146"/>
        <v>0.54286156063218349</v>
      </c>
      <c r="Z941" s="11">
        <f t="shared" si="147"/>
        <v>1</v>
      </c>
      <c r="AA941" s="11">
        <f t="shared" si="148"/>
        <v>0</v>
      </c>
      <c r="AB941" s="11">
        <f t="shared" si="149"/>
        <v>0</v>
      </c>
      <c r="AC941" s="1" t="s">
        <v>968</v>
      </c>
    </row>
    <row r="942" spans="1:29" x14ac:dyDescent="0.2">
      <c r="A942" s="1" t="s">
        <v>969</v>
      </c>
      <c r="B942" s="1">
        <v>1</v>
      </c>
      <c r="C942" s="2">
        <v>41209</v>
      </c>
      <c r="D942" s="2">
        <v>41209</v>
      </c>
      <c r="E942" s="2">
        <v>41583</v>
      </c>
      <c r="F942" s="1">
        <v>49</v>
      </c>
      <c r="G942" s="1">
        <v>6.1224489799999997</v>
      </c>
      <c r="H942" s="1">
        <v>2.0408163269999999</v>
      </c>
      <c r="I942" s="1">
        <v>81.709999999999994</v>
      </c>
      <c r="J942" s="1">
        <v>1.60427807486631E-2</v>
      </c>
      <c r="K942" s="1">
        <v>0</v>
      </c>
      <c r="L942" s="1">
        <v>0</v>
      </c>
      <c r="M942" s="1">
        <v>0</v>
      </c>
      <c r="N942" s="7">
        <f t="shared" si="140"/>
        <v>0</v>
      </c>
      <c r="O942" s="1">
        <v>0</v>
      </c>
      <c r="P942" s="1" t="s">
        <v>26</v>
      </c>
      <c r="Q942" s="1" t="s">
        <v>24</v>
      </c>
      <c r="R942" s="10">
        <f>F942*Part4Out!C$78+'relay test.csv'!H942*Part4Out!C$79+'relay test.csv'!I942*Part4Out!C$80+'relay test.csv'!J942*Part4Out!C$81+'relay test.csv'!K942*Part4Out!C$82+'relay test.csv'!L942*Part4Out!C$83+'relay test.csv'!M942*Part4Out!C$84+'relay test.csv'!N942*Part4Out!C$85</f>
        <v>10.109234483175593</v>
      </c>
      <c r="S942" s="10">
        <f>(F942*Part4Out!C$78+'relay test.csv'!H942*Part4Out!C$79+'relay test.csv'!I942*Part4Out!C$80+'relay test.csv'!J942*Part4Out!C$81+'relay test.csv'!K942*Part4Out!C$82+'relay test.csv'!L942*Part4Out!C$83+'relay test.csv'!M942*Part4Out!C$84+'relay test.csv'!N942*Part4Out!C$85) +Part4Out!C$77</f>
        <v>7.5055992316102671</v>
      </c>
      <c r="T942" s="10">
        <f t="shared" si="141"/>
        <v>1818.1944579939525</v>
      </c>
      <c r="U942" s="12">
        <f t="shared" si="142"/>
        <v>0.99945030615303065</v>
      </c>
      <c r="V942" s="11">
        <f t="shared" si="143"/>
        <v>1</v>
      </c>
      <c r="W942" s="11">
        <f t="shared" si="144"/>
        <v>1</v>
      </c>
      <c r="X942" s="11">
        <f t="shared" si="145"/>
        <v>24568.845671031988</v>
      </c>
      <c r="Y942" s="12">
        <f t="shared" si="146"/>
        <v>0.99995929970365349</v>
      </c>
      <c r="Z942" s="11">
        <f t="shared" si="147"/>
        <v>1</v>
      </c>
      <c r="AA942" s="11">
        <f t="shared" si="148"/>
        <v>1</v>
      </c>
      <c r="AB942" s="11">
        <f t="shared" si="149"/>
        <v>1</v>
      </c>
      <c r="AC942" s="1" t="s">
        <v>969</v>
      </c>
    </row>
    <row r="943" spans="1:29" x14ac:dyDescent="0.2">
      <c r="A943" s="1" t="s">
        <v>970</v>
      </c>
      <c r="B943" s="1">
        <v>0</v>
      </c>
      <c r="C943" s="2">
        <v>41440</v>
      </c>
      <c r="D943" s="2">
        <v>41441</v>
      </c>
      <c r="E943" s="2">
        <v>41441</v>
      </c>
      <c r="F943" s="1">
        <v>5</v>
      </c>
      <c r="G943" s="1">
        <v>40</v>
      </c>
      <c r="H943" s="1">
        <v>0</v>
      </c>
      <c r="I943" s="1">
        <v>46.12</v>
      </c>
      <c r="J943" s="1">
        <v>0</v>
      </c>
      <c r="K943" s="1">
        <v>1</v>
      </c>
      <c r="L943" s="1">
        <v>0</v>
      </c>
      <c r="M943" s="1">
        <v>0</v>
      </c>
      <c r="N943" s="7">
        <f t="shared" si="140"/>
        <v>0</v>
      </c>
      <c r="O943" s="1">
        <v>0</v>
      </c>
      <c r="P943" s="1" t="s">
        <v>26</v>
      </c>
      <c r="Q943" s="1" t="s">
        <v>28</v>
      </c>
      <c r="R943" s="10">
        <f>F943*Part4Out!C$78+'relay test.csv'!H943*Part4Out!C$79+'relay test.csv'!I943*Part4Out!C$80+'relay test.csv'!J943*Part4Out!C$81+'relay test.csv'!K943*Part4Out!C$82+'relay test.csv'!L943*Part4Out!C$83+'relay test.csv'!M943*Part4Out!C$84+'relay test.csv'!N943*Part4Out!C$85</f>
        <v>1.4156377728364267</v>
      </c>
      <c r="S943" s="10">
        <f>(F943*Part4Out!C$78+'relay test.csv'!H943*Part4Out!C$79+'relay test.csv'!I943*Part4Out!C$80+'relay test.csv'!J943*Part4Out!C$81+'relay test.csv'!K943*Part4Out!C$82+'relay test.csv'!L943*Part4Out!C$83+'relay test.csv'!M943*Part4Out!C$84+'relay test.csv'!N943*Part4Out!C$85) +Part4Out!C$77</f>
        <v>-1.1879974787288985</v>
      </c>
      <c r="T943" s="10">
        <f t="shared" si="141"/>
        <v>0.30483108400403092</v>
      </c>
      <c r="U943" s="12">
        <f t="shared" si="142"/>
        <v>0.23361727639766222</v>
      </c>
      <c r="V943" s="11">
        <f t="shared" si="143"/>
        <v>0</v>
      </c>
      <c r="W943" s="11">
        <f t="shared" si="144"/>
        <v>0</v>
      </c>
      <c r="X943" s="11">
        <f t="shared" si="145"/>
        <v>4.1191126865998458</v>
      </c>
      <c r="Y943" s="12">
        <f t="shared" si="146"/>
        <v>0.80465364581294108</v>
      </c>
      <c r="Z943" s="11">
        <f t="shared" si="147"/>
        <v>1</v>
      </c>
      <c r="AA943" s="11">
        <f t="shared" si="148"/>
        <v>0</v>
      </c>
      <c r="AB943" s="11">
        <f t="shared" si="149"/>
        <v>0</v>
      </c>
      <c r="AC943" s="1" t="s">
        <v>970</v>
      </c>
    </row>
    <row r="944" spans="1:29" x14ac:dyDescent="0.2">
      <c r="A944" s="1" t="s">
        <v>971</v>
      </c>
      <c r="B944" s="1">
        <v>1</v>
      </c>
      <c r="C944" s="2">
        <v>39664</v>
      </c>
      <c r="D944" s="2">
        <v>39795</v>
      </c>
      <c r="E944" s="2">
        <v>40608</v>
      </c>
      <c r="F944" s="1">
        <v>40</v>
      </c>
      <c r="G944" s="1">
        <v>50</v>
      </c>
      <c r="H944" s="1">
        <v>2.5</v>
      </c>
      <c r="I944" s="1">
        <v>30</v>
      </c>
      <c r="J944" s="1">
        <v>6.1500615006150096E-3</v>
      </c>
      <c r="K944" s="1">
        <v>0</v>
      </c>
      <c r="L944" s="1">
        <v>0</v>
      </c>
      <c r="M944" s="1">
        <v>0</v>
      </c>
      <c r="N944" s="7">
        <f t="shared" si="140"/>
        <v>0</v>
      </c>
      <c r="O944" s="1">
        <v>0</v>
      </c>
      <c r="P944" s="1" t="s">
        <v>36</v>
      </c>
      <c r="Q944" s="1" t="s">
        <v>24</v>
      </c>
      <c r="R944" s="10">
        <f>F944*Part4Out!C$78+'relay test.csv'!H944*Part4Out!C$79+'relay test.csv'!I944*Part4Out!C$80+'relay test.csv'!J944*Part4Out!C$81+'relay test.csv'!K944*Part4Out!C$82+'relay test.csv'!L944*Part4Out!C$83+'relay test.csv'!M944*Part4Out!C$84+'relay test.csv'!N944*Part4Out!C$85</f>
        <v>8.4010141394291722</v>
      </c>
      <c r="S944" s="10">
        <f>(F944*Part4Out!C$78+'relay test.csv'!H944*Part4Out!C$79+'relay test.csv'!I944*Part4Out!C$80+'relay test.csv'!J944*Part4Out!C$81+'relay test.csv'!K944*Part4Out!C$82+'relay test.csv'!L944*Part4Out!C$83+'relay test.csv'!M944*Part4Out!C$84+'relay test.csv'!N944*Part4Out!C$85) +Part4Out!C$77</f>
        <v>5.7973788878638466</v>
      </c>
      <c r="T944" s="10">
        <f t="shared" si="141"/>
        <v>329.4349413507129</v>
      </c>
      <c r="U944" s="12">
        <f t="shared" si="142"/>
        <v>0.99697368566437827</v>
      </c>
      <c r="V944" s="11">
        <f t="shared" si="143"/>
        <v>1</v>
      </c>
      <c r="W944" s="11">
        <f t="shared" si="144"/>
        <v>1</v>
      </c>
      <c r="X944" s="11">
        <f t="shared" si="145"/>
        <v>4451.5789810630149</v>
      </c>
      <c r="Y944" s="12">
        <f t="shared" si="146"/>
        <v>0.99977541105856782</v>
      </c>
      <c r="Z944" s="11">
        <f t="shared" si="147"/>
        <v>1</v>
      </c>
      <c r="AA944" s="11">
        <f t="shared" si="148"/>
        <v>1</v>
      </c>
      <c r="AB944" s="11">
        <f t="shared" si="149"/>
        <v>1</v>
      </c>
      <c r="AC944" s="1" t="s">
        <v>971</v>
      </c>
    </row>
    <row r="945" spans="1:29" x14ac:dyDescent="0.2">
      <c r="A945" s="1" t="s">
        <v>972</v>
      </c>
      <c r="B945" s="1">
        <v>0</v>
      </c>
      <c r="C945" s="2">
        <v>40210</v>
      </c>
      <c r="D945" s="2">
        <v>40577</v>
      </c>
      <c r="E945" s="2">
        <v>41338</v>
      </c>
      <c r="F945" s="1">
        <v>0</v>
      </c>
      <c r="G945" s="1">
        <v>0</v>
      </c>
      <c r="H945" s="1">
        <v>0</v>
      </c>
      <c r="I945" s="1">
        <v>76.959999999999994</v>
      </c>
      <c r="J945" s="1">
        <v>1.44546649145861E-2</v>
      </c>
      <c r="K945" s="1">
        <v>0</v>
      </c>
      <c r="L945" s="1">
        <v>0</v>
      </c>
      <c r="M945" s="1">
        <v>0</v>
      </c>
      <c r="N945" s="7">
        <f t="shared" si="140"/>
        <v>0</v>
      </c>
      <c r="O945" s="1">
        <v>0</v>
      </c>
      <c r="P945" s="1" t="s">
        <v>36</v>
      </c>
      <c r="Q945" s="1" t="s">
        <v>24</v>
      </c>
      <c r="R945" s="10">
        <f>F945*Part4Out!C$78+'relay test.csv'!H945*Part4Out!C$79+'relay test.csv'!I945*Part4Out!C$80+'relay test.csv'!J945*Part4Out!C$81+'relay test.csv'!K945*Part4Out!C$82+'relay test.csv'!L945*Part4Out!C$83+'relay test.csv'!M945*Part4Out!C$84+'relay test.csv'!N945*Part4Out!C$85</f>
        <v>-0.27778110448877941</v>
      </c>
      <c r="S945" s="10">
        <f>(F945*Part4Out!C$78+'relay test.csv'!H945*Part4Out!C$79+'relay test.csv'!I945*Part4Out!C$80+'relay test.csv'!J945*Part4Out!C$81+'relay test.csv'!K945*Part4Out!C$82+'relay test.csv'!L945*Part4Out!C$83+'relay test.csv'!M945*Part4Out!C$84+'relay test.csv'!N945*Part4Out!C$85) +Part4Out!C$77</f>
        <v>-2.8814163560541046</v>
      </c>
      <c r="T945" s="10">
        <f t="shared" si="141"/>
        <v>5.6055312301351329E-2</v>
      </c>
      <c r="U945" s="12">
        <f t="shared" si="142"/>
        <v>5.3079901827486502E-2</v>
      </c>
      <c r="V945" s="11">
        <f t="shared" si="143"/>
        <v>0</v>
      </c>
      <c r="W945" s="11">
        <f t="shared" si="144"/>
        <v>0</v>
      </c>
      <c r="X945" s="11">
        <f t="shared" si="145"/>
        <v>0.75746260853358183</v>
      </c>
      <c r="Y945" s="12">
        <f t="shared" si="146"/>
        <v>0.43099785159332915</v>
      </c>
      <c r="Z945" s="11">
        <f t="shared" si="147"/>
        <v>0</v>
      </c>
      <c r="AA945" s="11">
        <f t="shared" si="148"/>
        <v>0</v>
      </c>
      <c r="AB945" s="11">
        <f t="shared" si="149"/>
        <v>0</v>
      </c>
      <c r="AC945" s="1" t="s">
        <v>972</v>
      </c>
    </row>
    <row r="946" spans="1:29" x14ac:dyDescent="0.2">
      <c r="A946" s="1" t="s">
        <v>973</v>
      </c>
      <c r="B946" s="1">
        <v>1</v>
      </c>
      <c r="C946" s="2">
        <v>41452</v>
      </c>
      <c r="D946" s="2">
        <v>41462</v>
      </c>
      <c r="E946" s="2">
        <v>41462</v>
      </c>
      <c r="F946" s="1">
        <v>45</v>
      </c>
      <c r="G946" s="1">
        <v>0</v>
      </c>
      <c r="H946" s="1">
        <v>0</v>
      </c>
      <c r="I946" s="1">
        <v>51.62</v>
      </c>
      <c r="J946" s="1">
        <v>0</v>
      </c>
      <c r="K946" s="1">
        <v>1</v>
      </c>
      <c r="L946" s="1">
        <v>0</v>
      </c>
      <c r="M946" s="1">
        <v>0</v>
      </c>
      <c r="N946" s="7">
        <f t="shared" si="140"/>
        <v>0</v>
      </c>
      <c r="O946" s="1">
        <v>0</v>
      </c>
      <c r="P946" s="1" t="s">
        <v>32</v>
      </c>
      <c r="Q946" s="1" t="s">
        <v>63</v>
      </c>
      <c r="R946" s="10">
        <f>F946*Part4Out!C$78+'relay test.csv'!H946*Part4Out!C$79+'relay test.csv'!I946*Part4Out!C$80+'relay test.csv'!J946*Part4Out!C$81+'relay test.csv'!K946*Part4Out!C$82+'relay test.csv'!L946*Part4Out!C$83+'relay test.csv'!M946*Part4Out!C$84+'relay test.csv'!N946*Part4Out!C$85</f>
        <v>9.8578272253684549</v>
      </c>
      <c r="S946" s="10">
        <f>(F946*Part4Out!C$78+'relay test.csv'!H946*Part4Out!C$79+'relay test.csv'!I946*Part4Out!C$80+'relay test.csv'!J946*Part4Out!C$81+'relay test.csv'!K946*Part4Out!C$82+'relay test.csv'!L946*Part4Out!C$83+'relay test.csv'!M946*Part4Out!C$84+'relay test.csv'!N946*Part4Out!C$85) +Part4Out!C$77</f>
        <v>7.2541919738031293</v>
      </c>
      <c r="T946" s="10">
        <f t="shared" si="141"/>
        <v>1414.0199762092134</v>
      </c>
      <c r="U946" s="12">
        <f t="shared" si="142"/>
        <v>0.99929329619594565</v>
      </c>
      <c r="V946" s="11">
        <f t="shared" si="143"/>
        <v>1</v>
      </c>
      <c r="W946" s="11">
        <f t="shared" si="144"/>
        <v>1</v>
      </c>
      <c r="X946" s="11">
        <f t="shared" si="145"/>
        <v>19107.328382009644</v>
      </c>
      <c r="Y946" s="12">
        <f t="shared" si="146"/>
        <v>0.99994766679847613</v>
      </c>
      <c r="Z946" s="11">
        <f t="shared" si="147"/>
        <v>1</v>
      </c>
      <c r="AA946" s="11">
        <f t="shared" si="148"/>
        <v>1</v>
      </c>
      <c r="AB946" s="11">
        <f t="shared" si="149"/>
        <v>1</v>
      </c>
      <c r="AC946" s="1" t="s">
        <v>973</v>
      </c>
    </row>
    <row r="947" spans="1:29" x14ac:dyDescent="0.2">
      <c r="A947" s="1" t="s">
        <v>974</v>
      </c>
      <c r="B947" s="1">
        <v>1</v>
      </c>
      <c r="C947" s="2">
        <v>40555</v>
      </c>
      <c r="D947" s="2">
        <v>40596</v>
      </c>
      <c r="E947" s="2">
        <v>41480</v>
      </c>
      <c r="F947" s="1">
        <v>36</v>
      </c>
      <c r="G947" s="1">
        <v>97.222222220000006</v>
      </c>
      <c r="H947" s="1">
        <v>2.7777777779999999</v>
      </c>
      <c r="I947" s="1">
        <v>91.37</v>
      </c>
      <c r="J947" s="1">
        <v>7.3529411764705899E-2</v>
      </c>
      <c r="K947" s="1">
        <v>1</v>
      </c>
      <c r="L947" s="1">
        <v>0</v>
      </c>
      <c r="M947" s="1">
        <v>0</v>
      </c>
      <c r="N947" s="7">
        <f t="shared" si="140"/>
        <v>0</v>
      </c>
      <c r="O947" s="1">
        <v>0</v>
      </c>
      <c r="P947" s="1" t="s">
        <v>32</v>
      </c>
      <c r="Q947" s="1" t="s">
        <v>28</v>
      </c>
      <c r="R947" s="10">
        <f>F947*Part4Out!C$78+'relay test.csv'!H947*Part4Out!C$79+'relay test.csv'!I947*Part4Out!C$80+'relay test.csv'!J947*Part4Out!C$81+'relay test.csv'!K947*Part4Out!C$82+'relay test.csv'!L947*Part4Out!C$83+'relay test.csv'!M947*Part4Out!C$84+'relay test.csv'!N947*Part4Out!C$85</f>
        <v>7.8246411877312054</v>
      </c>
      <c r="S947" s="10">
        <f>(F947*Part4Out!C$78+'relay test.csv'!H947*Part4Out!C$79+'relay test.csv'!I947*Part4Out!C$80+'relay test.csv'!J947*Part4Out!C$81+'relay test.csv'!K947*Part4Out!C$82+'relay test.csv'!L947*Part4Out!C$83+'relay test.csv'!M947*Part4Out!C$84+'relay test.csv'!N947*Part4Out!C$85) +Part4Out!C$77</f>
        <v>5.2210059361658807</v>
      </c>
      <c r="T947" s="10">
        <f t="shared" si="141"/>
        <v>185.12030965428059</v>
      </c>
      <c r="U947" s="12">
        <f t="shared" si="142"/>
        <v>0.99462713122572433</v>
      </c>
      <c r="V947" s="11">
        <f t="shared" si="143"/>
        <v>1</v>
      </c>
      <c r="W947" s="11">
        <f t="shared" si="144"/>
        <v>1</v>
      </c>
      <c r="X947" s="11">
        <f t="shared" si="145"/>
        <v>2501.4883850695337</v>
      </c>
      <c r="Y947" s="12">
        <f t="shared" si="146"/>
        <v>0.9996003977457133</v>
      </c>
      <c r="Z947" s="11">
        <f t="shared" si="147"/>
        <v>1</v>
      </c>
      <c r="AA947" s="11">
        <f t="shared" si="148"/>
        <v>1</v>
      </c>
      <c r="AB947" s="11">
        <f t="shared" si="149"/>
        <v>1</v>
      </c>
      <c r="AC947" s="1" t="s">
        <v>974</v>
      </c>
    </row>
    <row r="948" spans="1:29" x14ac:dyDescent="0.2">
      <c r="A948" s="1" t="s">
        <v>975</v>
      </c>
      <c r="B948" s="1">
        <v>1</v>
      </c>
      <c r="C948" s="2">
        <v>41417</v>
      </c>
      <c r="D948" s="2">
        <v>41422</v>
      </c>
      <c r="E948" s="2">
        <v>41422</v>
      </c>
      <c r="F948" s="1">
        <v>36</v>
      </c>
      <c r="G948" s="1">
        <v>72.222222220000006</v>
      </c>
      <c r="H948" s="1">
        <v>8.3333333330000006</v>
      </c>
      <c r="I948" s="1">
        <v>90.23</v>
      </c>
      <c r="J948" s="1">
        <v>0</v>
      </c>
      <c r="K948" s="1">
        <v>1</v>
      </c>
      <c r="L948" s="1">
        <v>0</v>
      </c>
      <c r="M948" s="1">
        <v>0</v>
      </c>
      <c r="N948" s="7">
        <f t="shared" si="140"/>
        <v>1</v>
      </c>
      <c r="O948" s="1">
        <v>0</v>
      </c>
      <c r="P948" s="1" t="s">
        <v>23</v>
      </c>
      <c r="Q948" s="1" t="s">
        <v>63</v>
      </c>
      <c r="R948" s="10">
        <f>F948*Part4Out!C$78+'relay test.csv'!H948*Part4Out!C$79+'relay test.csv'!I948*Part4Out!C$80+'relay test.csv'!J948*Part4Out!C$81+'relay test.csv'!K948*Part4Out!C$82+'relay test.csv'!L948*Part4Out!C$83+'relay test.csv'!M948*Part4Out!C$84+'relay test.csv'!N948*Part4Out!C$85</f>
        <v>8.2436562382331431</v>
      </c>
      <c r="S948" s="10">
        <f>(F948*Part4Out!C$78+'relay test.csv'!H948*Part4Out!C$79+'relay test.csv'!I948*Part4Out!C$80+'relay test.csv'!J948*Part4Out!C$81+'relay test.csv'!K948*Part4Out!C$82+'relay test.csv'!L948*Part4Out!C$83+'relay test.csv'!M948*Part4Out!C$84+'relay test.csv'!N948*Part4Out!C$85) +Part4Out!C$77</f>
        <v>5.6400209866678175</v>
      </c>
      <c r="T948" s="10">
        <f t="shared" si="141"/>
        <v>281.46862550183994</v>
      </c>
      <c r="U948" s="12">
        <f t="shared" si="142"/>
        <v>0.99645978381413736</v>
      </c>
      <c r="V948" s="11">
        <f t="shared" si="143"/>
        <v>1</v>
      </c>
      <c r="W948" s="11">
        <f t="shared" si="144"/>
        <v>1</v>
      </c>
      <c r="X948" s="11">
        <f t="shared" si="145"/>
        <v>3803.421130665005</v>
      </c>
      <c r="Y948" s="12">
        <f t="shared" si="146"/>
        <v>0.99973714792194279</v>
      </c>
      <c r="Z948" s="11">
        <f t="shared" si="147"/>
        <v>1</v>
      </c>
      <c r="AA948" s="11">
        <f t="shared" si="148"/>
        <v>1</v>
      </c>
      <c r="AB948" s="11">
        <f t="shared" si="149"/>
        <v>1</v>
      </c>
      <c r="AC948" s="1" t="s">
        <v>975</v>
      </c>
    </row>
    <row r="949" spans="1:29" x14ac:dyDescent="0.2">
      <c r="A949" s="1" t="s">
        <v>976</v>
      </c>
      <c r="B949" s="1">
        <v>1</v>
      </c>
      <c r="C949" s="2">
        <v>40119</v>
      </c>
      <c r="D949" s="2">
        <v>40526</v>
      </c>
      <c r="E949" s="2">
        <v>41658</v>
      </c>
      <c r="F949" s="1">
        <v>53</v>
      </c>
      <c r="G949" s="1">
        <v>11.32075472</v>
      </c>
      <c r="H949" s="1">
        <v>9.4339622639999998</v>
      </c>
      <c r="I949" s="1">
        <v>83.42</v>
      </c>
      <c r="J949" s="1">
        <v>5.9187279151943502E-2</v>
      </c>
      <c r="K949" s="1">
        <v>0</v>
      </c>
      <c r="L949" s="1">
        <v>0</v>
      </c>
      <c r="M949" s="1">
        <v>0</v>
      </c>
      <c r="N949" s="7">
        <f t="shared" si="140"/>
        <v>0</v>
      </c>
      <c r="O949" s="1">
        <v>0</v>
      </c>
      <c r="P949" s="1" t="s">
        <v>32</v>
      </c>
      <c r="Q949" s="1" t="s">
        <v>24</v>
      </c>
      <c r="R949" s="10">
        <f>F949*Part4Out!C$78+'relay test.csv'!H949*Part4Out!C$79+'relay test.csv'!I949*Part4Out!C$80+'relay test.csv'!J949*Part4Out!C$81+'relay test.csv'!K949*Part4Out!C$82+'relay test.csv'!L949*Part4Out!C$83+'relay test.csv'!M949*Part4Out!C$84+'relay test.csv'!N949*Part4Out!C$85</f>
        <v>11.066129239917069</v>
      </c>
      <c r="S949" s="10">
        <f>(F949*Part4Out!C$78+'relay test.csv'!H949*Part4Out!C$79+'relay test.csv'!I949*Part4Out!C$80+'relay test.csv'!J949*Part4Out!C$81+'relay test.csv'!K949*Part4Out!C$82+'relay test.csv'!L949*Part4Out!C$83+'relay test.csv'!M949*Part4Out!C$84+'relay test.csv'!N949*Part4Out!C$85) +Part4Out!C$77</f>
        <v>8.4624939883517438</v>
      </c>
      <c r="T949" s="10">
        <f t="shared" si="141"/>
        <v>4733.8494530410135</v>
      </c>
      <c r="U949" s="12">
        <f t="shared" si="142"/>
        <v>0.9997888000431866</v>
      </c>
      <c r="V949" s="11">
        <f t="shared" si="143"/>
        <v>1</v>
      </c>
      <c r="W949" s="11">
        <f t="shared" si="144"/>
        <v>1</v>
      </c>
      <c r="X949" s="11">
        <f t="shared" si="145"/>
        <v>63967.424457989786</v>
      </c>
      <c r="Y949" s="12">
        <f t="shared" si="146"/>
        <v>0.99998436728732221</v>
      </c>
      <c r="Z949" s="11">
        <f t="shared" si="147"/>
        <v>1</v>
      </c>
      <c r="AA949" s="11">
        <f t="shared" si="148"/>
        <v>1</v>
      </c>
      <c r="AB949" s="11">
        <f t="shared" si="149"/>
        <v>1</v>
      </c>
      <c r="AC949" s="1" t="s">
        <v>976</v>
      </c>
    </row>
    <row r="950" spans="1:29" x14ac:dyDescent="0.2">
      <c r="A950" s="1" t="s">
        <v>977</v>
      </c>
      <c r="B950" s="1">
        <v>1</v>
      </c>
      <c r="C950" s="2">
        <v>41064</v>
      </c>
      <c r="D950" s="2">
        <v>41066</v>
      </c>
      <c r="E950" s="2">
        <v>41382</v>
      </c>
      <c r="F950" s="1">
        <v>47</v>
      </c>
      <c r="G950" s="1">
        <v>29.787234040000001</v>
      </c>
      <c r="H950" s="1">
        <v>4.255319149</v>
      </c>
      <c r="I950" s="1">
        <v>44.47</v>
      </c>
      <c r="J950" s="1">
        <v>3.7974683544303799E-2</v>
      </c>
      <c r="K950" s="1">
        <v>1</v>
      </c>
      <c r="L950" s="1">
        <v>0</v>
      </c>
      <c r="M950" s="1">
        <v>0</v>
      </c>
      <c r="N950" s="7">
        <f t="shared" si="140"/>
        <v>1</v>
      </c>
      <c r="O950" s="1">
        <v>0</v>
      </c>
      <c r="P950" s="1" t="s">
        <v>23</v>
      </c>
      <c r="Q950" s="1" t="s">
        <v>24</v>
      </c>
      <c r="R950" s="10">
        <f>F950*Part4Out!C$78+'relay test.csv'!H950*Part4Out!C$79+'relay test.csv'!I950*Part4Out!C$80+'relay test.csv'!J950*Part4Out!C$81+'relay test.csv'!K950*Part4Out!C$82+'relay test.csv'!L950*Part4Out!C$83+'relay test.csv'!M950*Part4Out!C$84+'relay test.csv'!N950*Part4Out!C$85</f>
        <v>10.629333889043052</v>
      </c>
      <c r="S950" s="10">
        <f>(F950*Part4Out!C$78+'relay test.csv'!H950*Part4Out!C$79+'relay test.csv'!I950*Part4Out!C$80+'relay test.csv'!J950*Part4Out!C$81+'relay test.csv'!K950*Part4Out!C$82+'relay test.csv'!L950*Part4Out!C$83+'relay test.csv'!M950*Part4Out!C$84+'relay test.csv'!N950*Part4Out!C$85) +Part4Out!C$77</f>
        <v>8.0256986374777259</v>
      </c>
      <c r="T950" s="10">
        <f t="shared" si="141"/>
        <v>3058.5573743129676</v>
      </c>
      <c r="U950" s="12">
        <f t="shared" si="142"/>
        <v>0.99967315533665235</v>
      </c>
      <c r="V950" s="11">
        <f t="shared" si="143"/>
        <v>1</v>
      </c>
      <c r="W950" s="11">
        <f t="shared" si="144"/>
        <v>1</v>
      </c>
      <c r="X950" s="11">
        <f t="shared" si="145"/>
        <v>41329.585939009645</v>
      </c>
      <c r="Y950" s="12">
        <f t="shared" si="146"/>
        <v>0.99997580484337978</v>
      </c>
      <c r="Z950" s="11">
        <f t="shared" si="147"/>
        <v>1</v>
      </c>
      <c r="AA950" s="11">
        <f t="shared" si="148"/>
        <v>1</v>
      </c>
      <c r="AB950" s="11">
        <f t="shared" si="149"/>
        <v>1</v>
      </c>
      <c r="AC950" s="1" t="s">
        <v>977</v>
      </c>
    </row>
    <row r="951" spans="1:29" x14ac:dyDescent="0.2">
      <c r="A951" s="1" t="s">
        <v>978</v>
      </c>
      <c r="B951" s="1">
        <v>0</v>
      </c>
      <c r="C951" s="2">
        <v>41259</v>
      </c>
      <c r="D951" s="2">
        <v>41259</v>
      </c>
      <c r="E951" s="2">
        <v>41280</v>
      </c>
      <c r="F951" s="1">
        <v>0</v>
      </c>
      <c r="G951" s="1">
        <v>0</v>
      </c>
      <c r="H951" s="1">
        <v>0</v>
      </c>
      <c r="I951" s="1">
        <v>106.03</v>
      </c>
      <c r="J951" s="1">
        <v>9.5238095238095205E-2</v>
      </c>
      <c r="K951" s="1">
        <v>0</v>
      </c>
      <c r="L951" s="1">
        <v>0</v>
      </c>
      <c r="M951" s="1">
        <v>0</v>
      </c>
      <c r="N951" s="7">
        <f t="shared" si="140"/>
        <v>0</v>
      </c>
      <c r="O951" s="1">
        <v>0</v>
      </c>
      <c r="P951" s="1" t="s">
        <v>26</v>
      </c>
      <c r="Q951" s="1" t="s">
        <v>24</v>
      </c>
      <c r="R951" s="10">
        <f>F951*Part4Out!C$78+'relay test.csv'!H951*Part4Out!C$79+'relay test.csv'!I951*Part4Out!C$80+'relay test.csv'!J951*Part4Out!C$81+'relay test.csv'!K951*Part4Out!C$82+'relay test.csv'!L951*Part4Out!C$83+'relay test.csv'!M951*Part4Out!C$84+'relay test.csv'!N951*Part4Out!C$85</f>
        <v>-0.42765671548861145</v>
      </c>
      <c r="S951" s="10">
        <f>(F951*Part4Out!C$78+'relay test.csv'!H951*Part4Out!C$79+'relay test.csv'!I951*Part4Out!C$80+'relay test.csv'!J951*Part4Out!C$81+'relay test.csv'!K951*Part4Out!C$82+'relay test.csv'!L951*Part4Out!C$83+'relay test.csv'!M951*Part4Out!C$84+'relay test.csv'!N951*Part4Out!C$85) +Part4Out!C$77</f>
        <v>-3.0312919670539364</v>
      </c>
      <c r="T951" s="10">
        <f t="shared" si="141"/>
        <v>4.8253256219780036E-2</v>
      </c>
      <c r="U951" s="12">
        <f t="shared" si="142"/>
        <v>4.6032059460317201E-2</v>
      </c>
      <c r="V951" s="11">
        <f t="shared" si="143"/>
        <v>0</v>
      </c>
      <c r="W951" s="11">
        <f t="shared" si="144"/>
        <v>0</v>
      </c>
      <c r="X951" s="11">
        <f t="shared" si="145"/>
        <v>0.65203520997228925</v>
      </c>
      <c r="Y951" s="12">
        <f t="shared" si="146"/>
        <v>0.39468602487184656</v>
      </c>
      <c r="Z951" s="11">
        <f t="shared" si="147"/>
        <v>0</v>
      </c>
      <c r="AA951" s="11">
        <f t="shared" si="148"/>
        <v>0</v>
      </c>
      <c r="AB951" s="11">
        <f t="shared" si="149"/>
        <v>0</v>
      </c>
      <c r="AC951" s="1" t="s">
        <v>978</v>
      </c>
    </row>
    <row r="952" spans="1:29" x14ac:dyDescent="0.2">
      <c r="A952" s="1" t="s">
        <v>979</v>
      </c>
      <c r="B952" s="1">
        <v>1</v>
      </c>
      <c r="C952" s="2">
        <v>41397</v>
      </c>
      <c r="D952" s="2">
        <v>41470</v>
      </c>
      <c r="E952" s="2">
        <v>41470</v>
      </c>
      <c r="F952" s="1">
        <v>44</v>
      </c>
      <c r="G952" s="1">
        <v>2.2727272730000001</v>
      </c>
      <c r="H952" s="1">
        <v>0</v>
      </c>
      <c r="I952" s="1">
        <v>65.930000000000007</v>
      </c>
      <c r="J952" s="1">
        <v>0</v>
      </c>
      <c r="K952" s="1">
        <v>0</v>
      </c>
      <c r="L952" s="1">
        <v>0</v>
      </c>
      <c r="M952" s="1">
        <v>0</v>
      </c>
      <c r="N952" s="7">
        <f t="shared" si="140"/>
        <v>0</v>
      </c>
      <c r="O952" s="1">
        <v>0</v>
      </c>
      <c r="P952" s="1" t="s">
        <v>32</v>
      </c>
      <c r="Q952" s="1" t="s">
        <v>63</v>
      </c>
      <c r="R952" s="10">
        <f>F952*Part4Out!C$78+'relay test.csv'!H952*Part4Out!C$79+'relay test.csv'!I952*Part4Out!C$80+'relay test.csv'!J952*Part4Out!C$81+'relay test.csv'!K952*Part4Out!C$82+'relay test.csv'!L952*Part4Out!C$83+'relay test.csv'!M952*Part4Out!C$84+'relay test.csv'!N952*Part4Out!C$85</f>
        <v>9.0769877447352698</v>
      </c>
      <c r="S952" s="10">
        <f>(F952*Part4Out!C$78+'relay test.csv'!H952*Part4Out!C$79+'relay test.csv'!I952*Part4Out!C$80+'relay test.csv'!J952*Part4Out!C$81+'relay test.csv'!K952*Part4Out!C$82+'relay test.csv'!L952*Part4Out!C$83+'relay test.csv'!M952*Part4Out!C$84+'relay test.csv'!N952*Part4Out!C$85) +Part4Out!C$77</f>
        <v>6.4733524931699442</v>
      </c>
      <c r="T952" s="10">
        <f t="shared" si="141"/>
        <v>647.65133817171886</v>
      </c>
      <c r="U952" s="12">
        <f t="shared" si="142"/>
        <v>0.99845833972559339</v>
      </c>
      <c r="V952" s="11">
        <f t="shared" si="143"/>
        <v>1</v>
      </c>
      <c r="W952" s="11">
        <f t="shared" si="144"/>
        <v>1</v>
      </c>
      <c r="X952" s="11">
        <f t="shared" si="145"/>
        <v>8751.5643369270638</v>
      </c>
      <c r="Y952" s="12">
        <f t="shared" si="146"/>
        <v>0.99988574776928163</v>
      </c>
      <c r="Z952" s="11">
        <f t="shared" si="147"/>
        <v>1</v>
      </c>
      <c r="AA952" s="11">
        <f t="shared" si="148"/>
        <v>1</v>
      </c>
      <c r="AB952" s="11">
        <f t="shared" si="149"/>
        <v>1</v>
      </c>
      <c r="AC952" s="1" t="s">
        <v>979</v>
      </c>
    </row>
    <row r="953" spans="1:29" x14ac:dyDescent="0.2">
      <c r="A953" s="1" t="s">
        <v>980</v>
      </c>
      <c r="B953" s="1">
        <v>1</v>
      </c>
      <c r="C953" s="2">
        <v>41444</v>
      </c>
      <c r="D953" s="2">
        <v>41456</v>
      </c>
      <c r="E953" s="2">
        <v>41456</v>
      </c>
      <c r="F953" s="1">
        <v>44</v>
      </c>
      <c r="G953" s="1">
        <v>9.0909090910000003</v>
      </c>
      <c r="H953" s="1">
        <v>4.5454545450000001</v>
      </c>
      <c r="I953" s="1">
        <v>73.25</v>
      </c>
      <c r="J953" s="1">
        <v>0</v>
      </c>
      <c r="K953" s="1">
        <v>1</v>
      </c>
      <c r="L953" s="1">
        <v>0</v>
      </c>
      <c r="M953" s="1">
        <v>0</v>
      </c>
      <c r="N953" s="7">
        <f t="shared" si="140"/>
        <v>0</v>
      </c>
      <c r="O953" s="1">
        <v>0</v>
      </c>
      <c r="P953" s="1" t="s">
        <v>30</v>
      </c>
      <c r="Q953" s="1" t="s">
        <v>63</v>
      </c>
      <c r="R953" s="10">
        <f>F953*Part4Out!C$78+'relay test.csv'!H953*Part4Out!C$79+'relay test.csv'!I953*Part4Out!C$80+'relay test.csv'!J953*Part4Out!C$81+'relay test.csv'!K953*Part4Out!C$82+'relay test.csv'!L953*Part4Out!C$83+'relay test.csv'!M953*Part4Out!C$84+'relay test.csv'!N953*Part4Out!C$85</f>
        <v>9.6582433898143965</v>
      </c>
      <c r="S953" s="10">
        <f>(F953*Part4Out!C$78+'relay test.csv'!H953*Part4Out!C$79+'relay test.csv'!I953*Part4Out!C$80+'relay test.csv'!J953*Part4Out!C$81+'relay test.csv'!K953*Part4Out!C$82+'relay test.csv'!L953*Part4Out!C$83+'relay test.csv'!M953*Part4Out!C$84+'relay test.csv'!N953*Part4Out!C$85) +Part4Out!C$77</f>
        <v>7.0546081382490708</v>
      </c>
      <c r="T953" s="10">
        <f t="shared" si="141"/>
        <v>1158.1835345173806</v>
      </c>
      <c r="U953" s="12">
        <f t="shared" si="142"/>
        <v>0.99913732384025244</v>
      </c>
      <c r="V953" s="11">
        <f t="shared" si="143"/>
        <v>1</v>
      </c>
      <c r="W953" s="11">
        <f t="shared" si="144"/>
        <v>1</v>
      </c>
      <c r="X953" s="11">
        <f t="shared" si="145"/>
        <v>15650.269086004726</v>
      </c>
      <c r="Y953" s="12">
        <f t="shared" si="146"/>
        <v>0.99993610741758354</v>
      </c>
      <c r="Z953" s="11">
        <f t="shared" si="147"/>
        <v>1</v>
      </c>
      <c r="AA953" s="11">
        <f t="shared" si="148"/>
        <v>1</v>
      </c>
      <c r="AB953" s="11">
        <f t="shared" si="149"/>
        <v>1</v>
      </c>
      <c r="AC953" s="1" t="s">
        <v>980</v>
      </c>
    </row>
    <row r="954" spans="1:29" x14ac:dyDescent="0.2">
      <c r="A954" s="1" t="s">
        <v>981</v>
      </c>
      <c r="B954" s="1">
        <v>1</v>
      </c>
      <c r="C954" s="2">
        <v>41137</v>
      </c>
      <c r="D954" s="2">
        <v>41196</v>
      </c>
      <c r="E954" s="2">
        <v>41203</v>
      </c>
      <c r="F954" s="1">
        <v>34</v>
      </c>
      <c r="G954" s="1">
        <v>50</v>
      </c>
      <c r="H954" s="1">
        <v>38.235294119999999</v>
      </c>
      <c r="I954" s="1">
        <v>58.27</v>
      </c>
      <c r="J954" s="1">
        <v>0.28571428571428598</v>
      </c>
      <c r="K954" s="1">
        <v>0</v>
      </c>
      <c r="L954" s="1">
        <v>0</v>
      </c>
      <c r="M954" s="1">
        <v>0</v>
      </c>
      <c r="N954" s="7">
        <f t="shared" si="140"/>
        <v>0</v>
      </c>
      <c r="O954" s="1">
        <v>0</v>
      </c>
      <c r="P954" s="1" t="s">
        <v>26</v>
      </c>
      <c r="Q954" s="1" t="s">
        <v>28</v>
      </c>
      <c r="R954" s="10">
        <f>F954*Part4Out!C$78+'relay test.csv'!H954*Part4Out!C$79+'relay test.csv'!I954*Part4Out!C$80+'relay test.csv'!J954*Part4Out!C$81+'relay test.csv'!K954*Part4Out!C$82+'relay test.csv'!L954*Part4Out!C$83+'relay test.csv'!M954*Part4Out!C$84+'relay test.csv'!N954*Part4Out!C$85</f>
        <v>7.5547836098994123</v>
      </c>
      <c r="S954" s="10">
        <f>(F954*Part4Out!C$78+'relay test.csv'!H954*Part4Out!C$79+'relay test.csv'!I954*Part4Out!C$80+'relay test.csv'!J954*Part4Out!C$81+'relay test.csv'!K954*Part4Out!C$82+'relay test.csv'!L954*Part4Out!C$83+'relay test.csv'!M954*Part4Out!C$84+'relay test.csv'!N954*Part4Out!C$85) +Part4Out!C$77</f>
        <v>4.9511483583340876</v>
      </c>
      <c r="T954" s="10">
        <f t="shared" si="141"/>
        <v>141.33717648911139</v>
      </c>
      <c r="U954" s="12">
        <f t="shared" si="142"/>
        <v>0.99297442857399587</v>
      </c>
      <c r="V954" s="11">
        <f t="shared" si="143"/>
        <v>1</v>
      </c>
      <c r="W954" s="11">
        <f t="shared" si="144"/>
        <v>1</v>
      </c>
      <c r="X954" s="11">
        <f t="shared" si="145"/>
        <v>1909.856925079207</v>
      </c>
      <c r="Y954" s="12">
        <f t="shared" si="146"/>
        <v>0.99947667458150558</v>
      </c>
      <c r="Z954" s="11">
        <f t="shared" si="147"/>
        <v>1</v>
      </c>
      <c r="AA954" s="11">
        <f t="shared" si="148"/>
        <v>1</v>
      </c>
      <c r="AB954" s="11">
        <f t="shared" si="149"/>
        <v>1</v>
      </c>
      <c r="AC954" s="1" t="s">
        <v>981</v>
      </c>
    </row>
    <row r="955" spans="1:29" x14ac:dyDescent="0.2">
      <c r="A955" s="1" t="s">
        <v>982</v>
      </c>
      <c r="B955" s="1">
        <v>1</v>
      </c>
      <c r="C955" s="2">
        <v>40776</v>
      </c>
      <c r="D955" s="2">
        <v>40788</v>
      </c>
      <c r="E955" s="2">
        <v>40928</v>
      </c>
      <c r="F955" s="1">
        <v>47</v>
      </c>
      <c r="G955" s="1">
        <v>0</v>
      </c>
      <c r="H955" s="1">
        <v>0</v>
      </c>
      <c r="I955" s="1">
        <v>66.38</v>
      </c>
      <c r="J955" s="1">
        <v>0.05</v>
      </c>
      <c r="K955" s="1">
        <v>0</v>
      </c>
      <c r="L955" s="1">
        <v>0</v>
      </c>
      <c r="M955" s="1">
        <v>0</v>
      </c>
      <c r="N955" s="7">
        <f t="shared" si="140"/>
        <v>1</v>
      </c>
      <c r="O955" s="1">
        <v>0</v>
      </c>
      <c r="P955" s="1" t="s">
        <v>23</v>
      </c>
      <c r="Q955" s="1" t="s">
        <v>24</v>
      </c>
      <c r="R955" s="10">
        <f>F955*Part4Out!C$78+'relay test.csv'!H955*Part4Out!C$79+'relay test.csv'!I955*Part4Out!C$80+'relay test.csv'!J955*Part4Out!C$81+'relay test.csv'!K955*Part4Out!C$82+'relay test.csv'!L955*Part4Out!C$83+'relay test.csv'!M955*Part4Out!C$84+'relay test.csv'!N955*Part4Out!C$85</f>
        <v>9.9442662922858691</v>
      </c>
      <c r="S955" s="10">
        <f>(F955*Part4Out!C$78+'relay test.csv'!H955*Part4Out!C$79+'relay test.csv'!I955*Part4Out!C$80+'relay test.csv'!J955*Part4Out!C$81+'relay test.csv'!K955*Part4Out!C$82+'relay test.csv'!L955*Part4Out!C$83+'relay test.csv'!M955*Part4Out!C$84+'relay test.csv'!N955*Part4Out!C$85) +Part4Out!C$77</f>
        <v>7.3406310407205435</v>
      </c>
      <c r="T955" s="10">
        <f t="shared" si="141"/>
        <v>1541.6846725784294</v>
      </c>
      <c r="U955" s="12">
        <f t="shared" si="142"/>
        <v>0.99935177938967357</v>
      </c>
      <c r="V955" s="11">
        <f t="shared" si="143"/>
        <v>1</v>
      </c>
      <c r="W955" s="11">
        <f t="shared" si="144"/>
        <v>1</v>
      </c>
      <c r="X955" s="11">
        <f t="shared" si="145"/>
        <v>20832.432211769999</v>
      </c>
      <c r="Y955" s="12">
        <f t="shared" si="146"/>
        <v>0.99995200022781483</v>
      </c>
      <c r="Z955" s="11">
        <f t="shared" si="147"/>
        <v>1</v>
      </c>
      <c r="AA955" s="11">
        <f t="shared" si="148"/>
        <v>1</v>
      </c>
      <c r="AB955" s="11">
        <f t="shared" si="149"/>
        <v>1</v>
      </c>
      <c r="AC955" s="1" t="s">
        <v>982</v>
      </c>
    </row>
    <row r="956" spans="1:29" x14ac:dyDescent="0.2">
      <c r="A956" s="1" t="s">
        <v>983</v>
      </c>
      <c r="B956" s="1">
        <v>1</v>
      </c>
      <c r="C956" s="2">
        <v>40852</v>
      </c>
      <c r="D956" s="2">
        <v>40852</v>
      </c>
      <c r="E956" s="2">
        <v>41493</v>
      </c>
      <c r="F956" s="1">
        <v>31</v>
      </c>
      <c r="G956" s="1">
        <v>100</v>
      </c>
      <c r="H956" s="1">
        <v>16.129032259999999</v>
      </c>
      <c r="I956" s="1">
        <v>52.4</v>
      </c>
      <c r="J956" s="1">
        <v>3.1201248049921998E-3</v>
      </c>
      <c r="K956" s="1">
        <v>0</v>
      </c>
      <c r="L956" s="1">
        <v>0</v>
      </c>
      <c r="M956" s="1">
        <v>0</v>
      </c>
      <c r="N956" s="7">
        <f t="shared" si="140"/>
        <v>0</v>
      </c>
      <c r="O956" s="1">
        <v>0</v>
      </c>
      <c r="P956" s="1" t="s">
        <v>26</v>
      </c>
      <c r="Q956" s="1" t="s">
        <v>24</v>
      </c>
      <c r="R956" s="10">
        <f>F956*Part4Out!C$78+'relay test.csv'!H956*Part4Out!C$79+'relay test.csv'!I956*Part4Out!C$80+'relay test.csv'!J956*Part4Out!C$81+'relay test.csv'!K956*Part4Out!C$82+'relay test.csv'!L956*Part4Out!C$83+'relay test.csv'!M956*Part4Out!C$84+'relay test.csv'!N956*Part4Out!C$85</f>
        <v>6.683317682823998</v>
      </c>
      <c r="S956" s="10">
        <f>(F956*Part4Out!C$78+'relay test.csv'!H956*Part4Out!C$79+'relay test.csv'!I956*Part4Out!C$80+'relay test.csv'!J956*Part4Out!C$81+'relay test.csv'!K956*Part4Out!C$82+'relay test.csv'!L956*Part4Out!C$83+'relay test.csv'!M956*Part4Out!C$84+'relay test.csv'!N956*Part4Out!C$85) +Part4Out!C$77</f>
        <v>4.0796824312586732</v>
      </c>
      <c r="T956" s="10">
        <f t="shared" si="141"/>
        <v>59.126690079558699</v>
      </c>
      <c r="U956" s="12">
        <f t="shared" si="142"/>
        <v>0.98336845087137148</v>
      </c>
      <c r="V956" s="11">
        <f t="shared" si="143"/>
        <v>1</v>
      </c>
      <c r="W956" s="11">
        <f t="shared" si="144"/>
        <v>1</v>
      </c>
      <c r="X956" s="11">
        <f t="shared" si="145"/>
        <v>798.96543365684715</v>
      </c>
      <c r="Y956" s="12">
        <f t="shared" si="146"/>
        <v>0.99874994598775502</v>
      </c>
      <c r="Z956" s="11">
        <f t="shared" si="147"/>
        <v>1</v>
      </c>
      <c r="AA956" s="11">
        <f t="shared" si="148"/>
        <v>1</v>
      </c>
      <c r="AB956" s="11">
        <f t="shared" si="149"/>
        <v>1</v>
      </c>
      <c r="AC956" s="1" t="s">
        <v>983</v>
      </c>
    </row>
    <row r="957" spans="1:29" x14ac:dyDescent="0.2">
      <c r="A957" s="1" t="s">
        <v>984</v>
      </c>
      <c r="B957" s="1">
        <v>1</v>
      </c>
      <c r="C957" s="2">
        <v>41307</v>
      </c>
      <c r="D957" s="2">
        <v>41473</v>
      </c>
      <c r="E957" s="2">
        <v>41473</v>
      </c>
      <c r="F957" s="1">
        <v>44</v>
      </c>
      <c r="G957" s="1">
        <v>0</v>
      </c>
      <c r="H957" s="1">
        <v>0</v>
      </c>
      <c r="I957" s="1">
        <v>149.58000000000001</v>
      </c>
      <c r="J957" s="1">
        <v>0</v>
      </c>
      <c r="K957" s="1">
        <v>0</v>
      </c>
      <c r="L957" s="1">
        <v>0</v>
      </c>
      <c r="M957" s="1">
        <v>0</v>
      </c>
      <c r="N957" s="7">
        <f t="shared" si="140"/>
        <v>1</v>
      </c>
      <c r="O957" s="1">
        <v>0</v>
      </c>
      <c r="P957" s="1" t="s">
        <v>23</v>
      </c>
      <c r="Q957" s="1" t="s">
        <v>28</v>
      </c>
      <c r="R957" s="10">
        <f>F957*Part4Out!C$78+'relay test.csv'!H957*Part4Out!C$79+'relay test.csv'!I957*Part4Out!C$80+'relay test.csv'!J957*Part4Out!C$81+'relay test.csv'!K957*Part4Out!C$82+'relay test.csv'!L957*Part4Out!C$83+'relay test.csv'!M957*Part4Out!C$84+'relay test.csv'!N957*Part4Out!C$85</f>
        <v>9.048518617984568</v>
      </c>
      <c r="S957" s="10">
        <f>(F957*Part4Out!C$78+'relay test.csv'!H957*Part4Out!C$79+'relay test.csv'!I957*Part4Out!C$80+'relay test.csv'!J957*Part4Out!C$81+'relay test.csv'!K957*Part4Out!C$82+'relay test.csv'!L957*Part4Out!C$83+'relay test.csv'!M957*Part4Out!C$84+'relay test.csv'!N957*Part4Out!C$85) +Part4Out!C$77</f>
        <v>6.4448833664192424</v>
      </c>
      <c r="T957" s="10">
        <f t="shared" si="141"/>
        <v>629.47325496064525</v>
      </c>
      <c r="U957" s="12">
        <f t="shared" si="142"/>
        <v>0.99841388989599178</v>
      </c>
      <c r="V957" s="11">
        <f t="shared" si="143"/>
        <v>1</v>
      </c>
      <c r="W957" s="11">
        <f t="shared" si="144"/>
        <v>1</v>
      </c>
      <c r="X957" s="11">
        <f t="shared" si="145"/>
        <v>8505.9280580106715</v>
      </c>
      <c r="Y957" s="12">
        <f t="shared" si="146"/>
        <v>0.99988244875315968</v>
      </c>
      <c r="Z957" s="11">
        <f t="shared" si="147"/>
        <v>1</v>
      </c>
      <c r="AA957" s="11">
        <f t="shared" si="148"/>
        <v>1</v>
      </c>
      <c r="AB957" s="11">
        <f t="shared" si="149"/>
        <v>1</v>
      </c>
      <c r="AC957" s="1" t="s">
        <v>984</v>
      </c>
    </row>
    <row r="958" spans="1:29" x14ac:dyDescent="0.2">
      <c r="A958" s="1" t="s">
        <v>985</v>
      </c>
      <c r="B958" s="1">
        <v>1</v>
      </c>
      <c r="C958" s="2">
        <v>41436</v>
      </c>
      <c r="D958" s="2">
        <v>41436</v>
      </c>
      <c r="E958" s="2">
        <v>41596</v>
      </c>
      <c r="F958" s="1">
        <v>46</v>
      </c>
      <c r="G958" s="1">
        <v>28.260869570000001</v>
      </c>
      <c r="H958" s="1">
        <v>8.6956521739999992</v>
      </c>
      <c r="I958" s="1">
        <v>38.78</v>
      </c>
      <c r="J958" s="1">
        <v>2.5000000000000001E-2</v>
      </c>
      <c r="K958" s="1">
        <v>1</v>
      </c>
      <c r="L958" s="1">
        <v>0</v>
      </c>
      <c r="M958" s="1">
        <v>0</v>
      </c>
      <c r="N958" s="7">
        <f t="shared" si="140"/>
        <v>0</v>
      </c>
      <c r="O958" s="1">
        <v>0</v>
      </c>
      <c r="P958" s="1" t="s">
        <v>36</v>
      </c>
      <c r="Q958" s="1" t="s">
        <v>24</v>
      </c>
      <c r="R958" s="10">
        <f>F958*Part4Out!C$78+'relay test.csv'!H958*Part4Out!C$79+'relay test.csv'!I958*Part4Out!C$80+'relay test.csv'!J958*Part4Out!C$81+'relay test.csv'!K958*Part4Out!C$82+'relay test.csv'!L958*Part4Out!C$83+'relay test.csv'!M958*Part4Out!C$84+'relay test.csv'!N958*Part4Out!C$85</f>
        <v>10.266930912101058</v>
      </c>
      <c r="S958" s="10">
        <f>(F958*Part4Out!C$78+'relay test.csv'!H958*Part4Out!C$79+'relay test.csv'!I958*Part4Out!C$80+'relay test.csv'!J958*Part4Out!C$81+'relay test.csv'!K958*Part4Out!C$82+'relay test.csv'!L958*Part4Out!C$83+'relay test.csv'!M958*Part4Out!C$84+'relay test.csv'!N958*Part4Out!C$85) +Part4Out!C$77</f>
        <v>7.6632956605357325</v>
      </c>
      <c r="T958" s="10">
        <f t="shared" si="141"/>
        <v>2128.7615560759855</v>
      </c>
      <c r="U958" s="12">
        <f t="shared" si="142"/>
        <v>0.99953046386946598</v>
      </c>
      <c r="V958" s="11">
        <f t="shared" si="143"/>
        <v>1</v>
      </c>
      <c r="W958" s="11">
        <f t="shared" si="144"/>
        <v>1</v>
      </c>
      <c r="X958" s="11">
        <f t="shared" si="145"/>
        <v>28765.46780335129</v>
      </c>
      <c r="Y958" s="12">
        <f t="shared" si="146"/>
        <v>0.99996523730313935</v>
      </c>
      <c r="Z958" s="11">
        <f t="shared" si="147"/>
        <v>1</v>
      </c>
      <c r="AA958" s="11">
        <f t="shared" si="148"/>
        <v>1</v>
      </c>
      <c r="AB958" s="11">
        <f t="shared" si="149"/>
        <v>1</v>
      </c>
      <c r="AC958" s="1" t="s">
        <v>985</v>
      </c>
    </row>
    <row r="959" spans="1:29" x14ac:dyDescent="0.2">
      <c r="A959" s="1" t="s">
        <v>986</v>
      </c>
      <c r="B959" s="1">
        <v>1</v>
      </c>
      <c r="C959" s="2">
        <v>40862</v>
      </c>
      <c r="D959" s="2">
        <v>40862</v>
      </c>
      <c r="E959" s="2">
        <v>41301</v>
      </c>
      <c r="F959" s="1">
        <v>48</v>
      </c>
      <c r="G959" s="1">
        <v>8.3333333330000006</v>
      </c>
      <c r="H959" s="1">
        <v>2.0833333330000001</v>
      </c>
      <c r="I959" s="1">
        <v>57.94</v>
      </c>
      <c r="J959" s="1">
        <v>9.1116173120728908E-3</v>
      </c>
      <c r="K959" s="1">
        <v>0</v>
      </c>
      <c r="L959" s="1">
        <v>0</v>
      </c>
      <c r="M959" s="1">
        <v>0</v>
      </c>
      <c r="N959" s="7">
        <f t="shared" si="140"/>
        <v>1</v>
      </c>
      <c r="O959" s="1">
        <v>0</v>
      </c>
      <c r="P959" s="1" t="s">
        <v>23</v>
      </c>
      <c r="Q959" s="1" t="s">
        <v>28</v>
      </c>
      <c r="R959" s="10">
        <f>F959*Part4Out!C$78+'relay test.csv'!H959*Part4Out!C$79+'relay test.csv'!I959*Part4Out!C$80+'relay test.csv'!J959*Part4Out!C$81+'relay test.csv'!K959*Part4Out!C$82+'relay test.csv'!L959*Part4Out!C$83+'relay test.csv'!M959*Part4Out!C$84+'relay test.csv'!N959*Part4Out!C$85</f>
        <v>10.249869471651706</v>
      </c>
      <c r="S959" s="10">
        <f>(F959*Part4Out!C$78+'relay test.csv'!H959*Part4Out!C$79+'relay test.csv'!I959*Part4Out!C$80+'relay test.csv'!J959*Part4Out!C$81+'relay test.csv'!K959*Part4Out!C$82+'relay test.csv'!L959*Part4Out!C$83+'relay test.csv'!M959*Part4Out!C$84+'relay test.csv'!N959*Part4Out!C$85) +Part4Out!C$77</f>
        <v>7.6462342200863809</v>
      </c>
      <c r="T959" s="10">
        <f t="shared" si="141"/>
        <v>2092.7498965055943</v>
      </c>
      <c r="U959" s="12">
        <f t="shared" si="142"/>
        <v>0.99952238803609306</v>
      </c>
      <c r="V959" s="11">
        <f t="shared" si="143"/>
        <v>1</v>
      </c>
      <c r="W959" s="11">
        <f t="shared" si="144"/>
        <v>1</v>
      </c>
      <c r="X959" s="11">
        <f t="shared" si="145"/>
        <v>28278.850487776115</v>
      </c>
      <c r="Y959" s="12">
        <f t="shared" si="146"/>
        <v>0.99996463913412725</v>
      </c>
      <c r="Z959" s="11">
        <f t="shared" si="147"/>
        <v>1</v>
      </c>
      <c r="AA959" s="11">
        <f t="shared" si="148"/>
        <v>1</v>
      </c>
      <c r="AB959" s="11">
        <f t="shared" si="149"/>
        <v>1</v>
      </c>
      <c r="AC959" s="1" t="s">
        <v>986</v>
      </c>
    </row>
    <row r="960" spans="1:29" x14ac:dyDescent="0.2">
      <c r="A960" s="1" t="s">
        <v>987</v>
      </c>
      <c r="B960" s="1">
        <v>0</v>
      </c>
      <c r="C960" s="2">
        <v>40773</v>
      </c>
      <c r="D960" s="2">
        <v>40773</v>
      </c>
      <c r="E960" s="2">
        <v>41468</v>
      </c>
      <c r="F960" s="1">
        <v>0</v>
      </c>
      <c r="G960" s="1">
        <v>0</v>
      </c>
      <c r="H960" s="1">
        <v>0</v>
      </c>
      <c r="I960" s="1">
        <v>14.55</v>
      </c>
      <c r="J960" s="1">
        <v>1.4388489208633099E-2</v>
      </c>
      <c r="K960" s="1">
        <v>0</v>
      </c>
      <c r="L960" s="1">
        <v>0</v>
      </c>
      <c r="M960" s="1">
        <v>0</v>
      </c>
      <c r="N960" s="7">
        <f t="shared" si="140"/>
        <v>0</v>
      </c>
      <c r="O960" s="1">
        <v>0</v>
      </c>
      <c r="P960" s="1" t="s">
        <v>32</v>
      </c>
      <c r="Q960" s="1" t="s">
        <v>28</v>
      </c>
      <c r="R960" s="10">
        <f>F960*Part4Out!C$78+'relay test.csv'!H960*Part4Out!C$79+'relay test.csv'!I960*Part4Out!C$80+'relay test.csv'!J960*Part4Out!C$81+'relay test.csv'!K960*Part4Out!C$82+'relay test.csv'!L960*Part4Out!C$83+'relay test.csv'!M960*Part4Out!C$84+'relay test.csv'!N960*Part4Out!C$85</f>
        <v>-5.9472693306622554E-2</v>
      </c>
      <c r="S960" s="10">
        <f>(F960*Part4Out!C$78+'relay test.csv'!H960*Part4Out!C$79+'relay test.csv'!I960*Part4Out!C$80+'relay test.csv'!J960*Part4Out!C$81+'relay test.csv'!K960*Part4Out!C$82+'relay test.csv'!L960*Part4Out!C$83+'relay test.csv'!M960*Part4Out!C$84+'relay test.csv'!N960*Part4Out!C$85) +Part4Out!C$77</f>
        <v>-2.6631079448719479</v>
      </c>
      <c r="T960" s="10">
        <f t="shared" si="141"/>
        <v>6.9731164004047289E-2</v>
      </c>
      <c r="U960" s="12">
        <f t="shared" si="142"/>
        <v>6.5185689966290886E-2</v>
      </c>
      <c r="V960" s="11">
        <f t="shared" si="143"/>
        <v>0</v>
      </c>
      <c r="W960" s="11">
        <f t="shared" si="144"/>
        <v>0</v>
      </c>
      <c r="X960" s="11">
        <f t="shared" si="145"/>
        <v>0.94226126327932991</v>
      </c>
      <c r="Y960" s="12">
        <f t="shared" si="146"/>
        <v>0.48513620751948078</v>
      </c>
      <c r="Z960" s="11">
        <f t="shared" si="147"/>
        <v>0</v>
      </c>
      <c r="AA960" s="11">
        <f t="shared" si="148"/>
        <v>0</v>
      </c>
      <c r="AB960" s="11">
        <f t="shared" si="149"/>
        <v>0</v>
      </c>
      <c r="AC960" s="1" t="s">
        <v>987</v>
      </c>
    </row>
    <row r="961" spans="1:29" x14ac:dyDescent="0.2">
      <c r="A961" s="1" t="s">
        <v>988</v>
      </c>
      <c r="B961" s="1">
        <v>1</v>
      </c>
      <c r="C961" s="2">
        <v>39974</v>
      </c>
      <c r="D961" s="2">
        <v>40660</v>
      </c>
      <c r="E961" s="2">
        <v>40699</v>
      </c>
      <c r="F961" s="1">
        <v>45</v>
      </c>
      <c r="G961" s="1">
        <v>2.2222222220000001</v>
      </c>
      <c r="H961" s="1">
        <v>0</v>
      </c>
      <c r="I961" s="1">
        <v>79.430000000000007</v>
      </c>
      <c r="J961" s="1">
        <v>7.69230769230769E-2</v>
      </c>
      <c r="K961" s="1">
        <v>0</v>
      </c>
      <c r="L961" s="1">
        <v>0</v>
      </c>
      <c r="M961" s="1">
        <v>0</v>
      </c>
      <c r="N961" s="7">
        <f t="shared" si="140"/>
        <v>0</v>
      </c>
      <c r="O961" s="1">
        <v>0</v>
      </c>
      <c r="P961" s="1" t="s">
        <v>26</v>
      </c>
      <c r="Q961" s="1" t="s">
        <v>24</v>
      </c>
      <c r="R961" s="10">
        <f>F961*Part4Out!C$78+'relay test.csv'!H961*Part4Out!C$79+'relay test.csv'!I961*Part4Out!C$80+'relay test.csv'!J961*Part4Out!C$81+'relay test.csv'!K961*Part4Out!C$82+'relay test.csv'!L961*Part4Out!C$83+'relay test.csv'!M961*Part4Out!C$84+'relay test.csv'!N961*Part4Out!C$85</f>
        <v>9.1954050084894376</v>
      </c>
      <c r="S961" s="10">
        <f>(F961*Part4Out!C$78+'relay test.csv'!H961*Part4Out!C$79+'relay test.csv'!I961*Part4Out!C$80+'relay test.csv'!J961*Part4Out!C$81+'relay test.csv'!K961*Part4Out!C$82+'relay test.csv'!L961*Part4Out!C$83+'relay test.csv'!M961*Part4Out!C$84+'relay test.csv'!N961*Part4Out!C$85) +Part4Out!C$77</f>
        <v>6.591769756924112</v>
      </c>
      <c r="T961" s="10">
        <f t="shared" si="141"/>
        <v>729.07000552444936</v>
      </c>
      <c r="U961" s="12">
        <f t="shared" si="142"/>
        <v>0.99863026834079882</v>
      </c>
      <c r="V961" s="11">
        <f t="shared" si="143"/>
        <v>1</v>
      </c>
      <c r="W961" s="11">
        <f t="shared" si="144"/>
        <v>1</v>
      </c>
      <c r="X961" s="11">
        <f t="shared" si="145"/>
        <v>9851.7561586188785</v>
      </c>
      <c r="Y961" s="12">
        <f t="shared" si="146"/>
        <v>0.99989850555683091</v>
      </c>
      <c r="Z961" s="11">
        <f t="shared" si="147"/>
        <v>1</v>
      </c>
      <c r="AA961" s="11">
        <f t="shared" si="148"/>
        <v>1</v>
      </c>
      <c r="AB961" s="11">
        <f t="shared" si="149"/>
        <v>1</v>
      </c>
      <c r="AC961" s="1" t="s">
        <v>988</v>
      </c>
    </row>
    <row r="962" spans="1:29" x14ac:dyDescent="0.2">
      <c r="A962" s="1" t="s">
        <v>989</v>
      </c>
      <c r="B962" s="1">
        <v>0</v>
      </c>
      <c r="C962" s="2">
        <v>41066</v>
      </c>
      <c r="D962" s="2">
        <v>41093</v>
      </c>
      <c r="E962" s="2">
        <v>41626</v>
      </c>
      <c r="F962" s="1">
        <v>52</v>
      </c>
      <c r="G962" s="1">
        <v>76.92307692</v>
      </c>
      <c r="H962" s="1">
        <v>23.07692308</v>
      </c>
      <c r="I962" s="1">
        <v>38.72</v>
      </c>
      <c r="J962" s="1">
        <v>6.7542213883677302E-2</v>
      </c>
      <c r="K962" s="1">
        <v>1</v>
      </c>
      <c r="L962" s="1">
        <v>0</v>
      </c>
      <c r="M962" s="1">
        <v>0</v>
      </c>
      <c r="N962" s="7">
        <f t="shared" si="140"/>
        <v>0</v>
      </c>
      <c r="O962" s="1">
        <v>0</v>
      </c>
      <c r="P962" s="1" t="s">
        <v>26</v>
      </c>
      <c r="Q962" s="1" t="s">
        <v>24</v>
      </c>
      <c r="R962" s="10">
        <f>F962*Part4Out!C$78+'relay test.csv'!H962*Part4Out!C$79+'relay test.csv'!I962*Part4Out!C$80+'relay test.csv'!J962*Part4Out!C$81+'relay test.csv'!K962*Part4Out!C$82+'relay test.csv'!L962*Part4Out!C$83+'relay test.csv'!M962*Part4Out!C$84+'relay test.csv'!N962*Part4Out!C$85</f>
        <v>11.788120569396764</v>
      </c>
      <c r="S962" s="10">
        <f>(F962*Part4Out!C$78+'relay test.csv'!H962*Part4Out!C$79+'relay test.csv'!I962*Part4Out!C$80+'relay test.csv'!J962*Part4Out!C$81+'relay test.csv'!K962*Part4Out!C$82+'relay test.csv'!L962*Part4Out!C$83+'relay test.csv'!M962*Part4Out!C$84+'relay test.csv'!N962*Part4Out!C$85) +Part4Out!C$77</f>
        <v>9.1844853178314381</v>
      </c>
      <c r="T962" s="10">
        <f t="shared" si="141"/>
        <v>9744.7632567716209</v>
      </c>
      <c r="U962" s="12">
        <f t="shared" si="142"/>
        <v>0.99989739131008493</v>
      </c>
      <c r="V962" s="11">
        <f t="shared" si="143"/>
        <v>1</v>
      </c>
      <c r="W962" s="11">
        <f t="shared" si="144"/>
        <v>0</v>
      </c>
      <c r="X962" s="11">
        <f t="shared" si="145"/>
        <v>131678.75608889427</v>
      </c>
      <c r="Y962" s="12">
        <f t="shared" si="146"/>
        <v>0.9999924058182541</v>
      </c>
      <c r="Z962" s="11">
        <f t="shared" si="147"/>
        <v>1</v>
      </c>
      <c r="AA962" s="11">
        <f t="shared" si="148"/>
        <v>0</v>
      </c>
      <c r="AB962" s="11">
        <f t="shared" si="149"/>
        <v>0</v>
      </c>
      <c r="AC962" s="1" t="s">
        <v>989</v>
      </c>
    </row>
    <row r="963" spans="1:29" x14ac:dyDescent="0.2">
      <c r="A963" s="1" t="s">
        <v>990</v>
      </c>
      <c r="B963" s="1">
        <v>1</v>
      </c>
      <c r="C963" s="2">
        <v>40487</v>
      </c>
      <c r="D963" s="2">
        <v>40491</v>
      </c>
      <c r="E963" s="2">
        <v>41359</v>
      </c>
      <c r="F963" s="1">
        <v>39</v>
      </c>
      <c r="G963" s="1">
        <v>38.46153846</v>
      </c>
      <c r="H963" s="1">
        <v>5.1282051280000003</v>
      </c>
      <c r="I963" s="1">
        <v>55.49</v>
      </c>
      <c r="J963" s="1">
        <v>5.7603686635944701E-2</v>
      </c>
      <c r="K963" s="1">
        <v>1</v>
      </c>
      <c r="L963" s="1">
        <v>0</v>
      </c>
      <c r="M963" s="1">
        <v>0</v>
      </c>
      <c r="N963" s="7">
        <f t="shared" si="140"/>
        <v>0</v>
      </c>
      <c r="O963" s="1">
        <v>0</v>
      </c>
      <c r="P963" s="1" t="s">
        <v>30</v>
      </c>
      <c r="Q963" s="1" t="s">
        <v>24</v>
      </c>
      <c r="R963" s="10">
        <f>F963*Part4Out!C$78+'relay test.csv'!H963*Part4Out!C$79+'relay test.csv'!I963*Part4Out!C$80+'relay test.csv'!J963*Part4Out!C$81+'relay test.csv'!K963*Part4Out!C$82+'relay test.csv'!L963*Part4Out!C$83+'relay test.csv'!M963*Part4Out!C$84+'relay test.csv'!N963*Part4Out!C$85</f>
        <v>8.6395333703751849</v>
      </c>
      <c r="S963" s="10">
        <f>(F963*Part4Out!C$78+'relay test.csv'!H963*Part4Out!C$79+'relay test.csv'!I963*Part4Out!C$80+'relay test.csv'!J963*Part4Out!C$81+'relay test.csv'!K963*Part4Out!C$82+'relay test.csv'!L963*Part4Out!C$83+'relay test.csv'!M963*Part4Out!C$84+'relay test.csv'!N963*Part4Out!C$85) +Part4Out!C$77</f>
        <v>6.0358981188098593</v>
      </c>
      <c r="T963" s="10">
        <f t="shared" si="141"/>
        <v>418.17421116035302</v>
      </c>
      <c r="U963" s="12">
        <f t="shared" si="142"/>
        <v>0.99761435705399959</v>
      </c>
      <c r="V963" s="11">
        <f t="shared" si="143"/>
        <v>1</v>
      </c>
      <c r="W963" s="11">
        <f t="shared" si="144"/>
        <v>1</v>
      </c>
      <c r="X963" s="11">
        <f t="shared" si="145"/>
        <v>5650.6924286524409</v>
      </c>
      <c r="Y963" s="12">
        <f t="shared" si="146"/>
        <v>0.99982306185047676</v>
      </c>
      <c r="Z963" s="11">
        <f t="shared" si="147"/>
        <v>1</v>
      </c>
      <c r="AA963" s="11">
        <f t="shared" si="148"/>
        <v>1</v>
      </c>
      <c r="AB963" s="11">
        <f t="shared" si="149"/>
        <v>1</v>
      </c>
      <c r="AC963" s="1" t="s">
        <v>990</v>
      </c>
    </row>
    <row r="964" spans="1:29" x14ac:dyDescent="0.2">
      <c r="A964" s="1" t="s">
        <v>991</v>
      </c>
      <c r="B964" s="1">
        <v>1</v>
      </c>
      <c r="C964" s="2">
        <v>40580</v>
      </c>
      <c r="D964" s="2">
        <v>40662</v>
      </c>
      <c r="E964" s="2">
        <v>41658</v>
      </c>
      <c r="F964" s="1">
        <v>55</v>
      </c>
      <c r="G964" s="1">
        <v>52.727272730000003</v>
      </c>
      <c r="H964" s="1">
        <v>18.18181818</v>
      </c>
      <c r="I964" s="1">
        <v>101.02</v>
      </c>
      <c r="J964" s="1">
        <v>7.9317269076305194E-2</v>
      </c>
      <c r="K964" s="1">
        <v>1</v>
      </c>
      <c r="L964" s="1">
        <v>0</v>
      </c>
      <c r="M964" s="1">
        <v>0</v>
      </c>
      <c r="N964" s="7">
        <f t="shared" si="140"/>
        <v>0</v>
      </c>
      <c r="O964" s="1">
        <v>0</v>
      </c>
      <c r="P964" s="1" t="s">
        <v>26</v>
      </c>
      <c r="Q964" s="1" t="s">
        <v>24</v>
      </c>
      <c r="R964" s="10">
        <f>F964*Part4Out!C$78+'relay test.csv'!H964*Part4Out!C$79+'relay test.csv'!I964*Part4Out!C$80+'relay test.csv'!J964*Part4Out!C$81+'relay test.csv'!K964*Part4Out!C$82+'relay test.csv'!L964*Part4Out!C$83+'relay test.csv'!M964*Part4Out!C$84+'relay test.csv'!N964*Part4Out!C$85</f>
        <v>12.103478759414632</v>
      </c>
      <c r="S964" s="10">
        <f>(F964*Part4Out!C$78+'relay test.csv'!H964*Part4Out!C$79+'relay test.csv'!I964*Part4Out!C$80+'relay test.csv'!J964*Part4Out!C$81+'relay test.csv'!K964*Part4Out!C$82+'relay test.csv'!L964*Part4Out!C$83+'relay test.csv'!M964*Part4Out!C$84+'relay test.csv'!N964*Part4Out!C$85) +Part4Out!C$77</f>
        <v>9.499843507849306</v>
      </c>
      <c r="T964" s="10">
        <f t="shared" si="141"/>
        <v>13357.636300857555</v>
      </c>
      <c r="U964" s="12">
        <f t="shared" si="142"/>
        <v>0.99992514205960259</v>
      </c>
      <c r="V964" s="11">
        <f t="shared" si="143"/>
        <v>1</v>
      </c>
      <c r="W964" s="11">
        <f t="shared" si="144"/>
        <v>1</v>
      </c>
      <c r="X964" s="11">
        <f t="shared" si="145"/>
        <v>180498.6828348563</v>
      </c>
      <c r="Y964" s="12">
        <f t="shared" si="146"/>
        <v>0.9999944598240601</v>
      </c>
      <c r="Z964" s="11">
        <f t="shared" si="147"/>
        <v>1</v>
      </c>
      <c r="AA964" s="11">
        <f t="shared" si="148"/>
        <v>1</v>
      </c>
      <c r="AB964" s="11">
        <f t="shared" si="149"/>
        <v>1</v>
      </c>
      <c r="AC964" s="1" t="s">
        <v>991</v>
      </c>
    </row>
    <row r="965" spans="1:29" x14ac:dyDescent="0.2">
      <c r="A965" s="1" t="s">
        <v>992</v>
      </c>
      <c r="B965" s="1">
        <v>1</v>
      </c>
      <c r="C965" s="2">
        <v>41287</v>
      </c>
      <c r="D965" s="2">
        <v>41287</v>
      </c>
      <c r="E965" s="2">
        <v>41287</v>
      </c>
      <c r="F965" s="1">
        <v>45</v>
      </c>
      <c r="G965" s="1">
        <v>0</v>
      </c>
      <c r="H965" s="1">
        <v>0</v>
      </c>
      <c r="I965" s="1">
        <v>92.41</v>
      </c>
      <c r="J965" s="1">
        <v>0</v>
      </c>
      <c r="K965" s="1">
        <v>0</v>
      </c>
      <c r="L965" s="1">
        <v>0</v>
      </c>
      <c r="M965" s="1">
        <v>0</v>
      </c>
      <c r="N965" s="7">
        <f t="shared" si="140"/>
        <v>0</v>
      </c>
      <c r="O965" s="1">
        <v>0</v>
      </c>
      <c r="P965" s="1" t="s">
        <v>26</v>
      </c>
      <c r="Q965" s="1" t="s">
        <v>24</v>
      </c>
      <c r="R965" s="10">
        <f>F965*Part4Out!C$78+'relay test.csv'!H965*Part4Out!C$79+'relay test.csv'!I965*Part4Out!C$80+'relay test.csv'!J965*Part4Out!C$81+'relay test.csv'!K965*Part4Out!C$82+'relay test.csv'!L965*Part4Out!C$83+'relay test.csv'!M965*Part4Out!C$84+'relay test.csv'!N965*Part4Out!C$85</f>
        <v>9.1959138311993929</v>
      </c>
      <c r="S965" s="10">
        <f>(F965*Part4Out!C$78+'relay test.csv'!H965*Part4Out!C$79+'relay test.csv'!I965*Part4Out!C$80+'relay test.csv'!J965*Part4Out!C$81+'relay test.csv'!K965*Part4Out!C$82+'relay test.csv'!L965*Part4Out!C$83+'relay test.csv'!M965*Part4Out!C$84+'relay test.csv'!N965*Part4Out!C$85) +Part4Out!C$77</f>
        <v>6.5922785796340673</v>
      </c>
      <c r="T965" s="10">
        <f t="shared" si="141"/>
        <v>729.44106729472946</v>
      </c>
      <c r="U965" s="12">
        <f t="shared" si="142"/>
        <v>0.99863096416018393</v>
      </c>
      <c r="V965" s="11">
        <f t="shared" si="143"/>
        <v>1</v>
      </c>
      <c r="W965" s="11">
        <f t="shared" si="144"/>
        <v>1</v>
      </c>
      <c r="X965" s="11">
        <f t="shared" si="145"/>
        <v>9856.7702314142007</v>
      </c>
      <c r="Y965" s="12">
        <f t="shared" si="146"/>
        <v>0.99989855718113485</v>
      </c>
      <c r="Z965" s="11">
        <f t="shared" si="147"/>
        <v>1</v>
      </c>
      <c r="AA965" s="11">
        <f t="shared" si="148"/>
        <v>1</v>
      </c>
      <c r="AB965" s="11">
        <f t="shared" si="149"/>
        <v>1</v>
      </c>
      <c r="AC965" s="1" t="s">
        <v>992</v>
      </c>
    </row>
    <row r="966" spans="1:29" x14ac:dyDescent="0.2">
      <c r="A966" s="1" t="s">
        <v>993</v>
      </c>
      <c r="B966" s="1">
        <v>0</v>
      </c>
      <c r="C966" s="2">
        <v>41310</v>
      </c>
      <c r="D966" s="2">
        <v>41316</v>
      </c>
      <c r="E966" s="2">
        <v>41316</v>
      </c>
      <c r="F966" s="1">
        <v>0</v>
      </c>
      <c r="G966" s="1">
        <v>0</v>
      </c>
      <c r="H966" s="1">
        <v>0</v>
      </c>
      <c r="I966" s="1">
        <v>89.03</v>
      </c>
      <c r="J966" s="1">
        <v>0</v>
      </c>
      <c r="K966" s="1">
        <v>1</v>
      </c>
      <c r="L966" s="1">
        <v>0</v>
      </c>
      <c r="M966" s="1">
        <v>0</v>
      </c>
      <c r="N966" s="7">
        <f t="shared" ref="N966:N1029" si="150">IF(OR(
ISNUMBER(SEARCH("Friday",P966)),
ISNUMBER(SEARCH("Saturday",P966)),
ISNUMBER(SEARCH("Sunday",P966))),
1,
0)</f>
        <v>0</v>
      </c>
      <c r="O966" s="1">
        <v>0</v>
      </c>
      <c r="P966" s="1" t="s">
        <v>32</v>
      </c>
      <c r="Q966" s="1" t="s">
        <v>28</v>
      </c>
      <c r="R966" s="10">
        <f>F966*Part4Out!C$78+'relay test.csv'!H966*Part4Out!C$79+'relay test.csv'!I966*Part4Out!C$80+'relay test.csv'!J966*Part4Out!C$81+'relay test.csv'!K966*Part4Out!C$82+'relay test.csv'!L966*Part4Out!C$83+'relay test.csv'!M966*Part4Out!C$84+'relay test.csv'!N966*Part4Out!C$85</f>
        <v>0.2078888587825185</v>
      </c>
      <c r="S966" s="10">
        <f>(F966*Part4Out!C$78+'relay test.csv'!H966*Part4Out!C$79+'relay test.csv'!I966*Part4Out!C$80+'relay test.csv'!J966*Part4Out!C$81+'relay test.csv'!K966*Part4Out!C$82+'relay test.csv'!L966*Part4Out!C$83+'relay test.csv'!M966*Part4Out!C$84+'relay test.csv'!N966*Part4Out!C$85) +Part4Out!C$77</f>
        <v>-2.3957463927828067</v>
      </c>
      <c r="T966" s="10">
        <f t="shared" ref="T966:T1029" si="151">EXP(S966)</f>
        <v>9.1104653682992906E-2</v>
      </c>
      <c r="U966" s="12">
        <f t="shared" ref="U966:U1029" si="152">T966/(1+T966)</f>
        <v>8.3497630933450542E-2</v>
      </c>
      <c r="V966" s="11">
        <f t="shared" ref="V966:V1029" si="153">1*(U966&gt;0.5)+0*(U966&lt;=0.5)</f>
        <v>0</v>
      </c>
      <c r="W966" s="11">
        <f t="shared" ref="W966:W1029" si="154">B966</f>
        <v>0</v>
      </c>
      <c r="X966" s="11">
        <f t="shared" ref="X966:X1029" si="155">EXP(R966)</f>
        <v>1.2310763386221435</v>
      </c>
      <c r="Y966" s="12">
        <f t="shared" ref="Y966:Y1029" si="156">X966/(1+X966)</f>
        <v>0.55178584314260859</v>
      </c>
      <c r="Z966" s="11">
        <f t="shared" ref="Z966:Z1029" si="157">1*(Y966&gt;0.5)+0*(Y966&lt;=0.5)</f>
        <v>1</v>
      </c>
      <c r="AA966" s="11">
        <f t="shared" ref="AA966:AA1029" si="158">B966</f>
        <v>0</v>
      </c>
      <c r="AB966" s="11">
        <f t="shared" ref="AB966:AB1029" si="159">1*(AA966&gt;0.5)+0*(AA966&lt;=0.5)</f>
        <v>0</v>
      </c>
      <c r="AC966" s="1" t="s">
        <v>993</v>
      </c>
    </row>
    <row r="967" spans="1:29" x14ac:dyDescent="0.2">
      <c r="A967" s="1" t="s">
        <v>994</v>
      </c>
      <c r="B967" s="1">
        <v>1</v>
      </c>
      <c r="C967" s="2">
        <v>41427</v>
      </c>
      <c r="D967" s="2">
        <v>41484</v>
      </c>
      <c r="E967" s="2">
        <v>41484</v>
      </c>
      <c r="F967" s="1">
        <v>43</v>
      </c>
      <c r="G967" s="1">
        <v>4.651162791</v>
      </c>
      <c r="H967" s="1">
        <v>2.3255813949999999</v>
      </c>
      <c r="I967" s="1">
        <v>89.73</v>
      </c>
      <c r="J967" s="1">
        <v>0</v>
      </c>
      <c r="K967" s="1">
        <v>1</v>
      </c>
      <c r="L967" s="1">
        <v>0</v>
      </c>
      <c r="M967" s="1">
        <v>0</v>
      </c>
      <c r="N967" s="7">
        <f t="shared" si="150"/>
        <v>0</v>
      </c>
      <c r="O967" s="1">
        <v>0</v>
      </c>
      <c r="P967" s="1" t="s">
        <v>32</v>
      </c>
      <c r="Q967" s="1" t="s">
        <v>63</v>
      </c>
      <c r="R967" s="10">
        <f>F967*Part4Out!C$78+'relay test.csv'!H967*Part4Out!C$79+'relay test.csv'!I967*Part4Out!C$80+'relay test.csv'!J967*Part4Out!C$81+'relay test.csv'!K967*Part4Out!C$82+'relay test.csv'!L967*Part4Out!C$83+'relay test.csv'!M967*Part4Out!C$84+'relay test.csv'!N967*Part4Out!C$85</f>
        <v>9.3462906074665657</v>
      </c>
      <c r="S967" s="10">
        <f>(F967*Part4Out!C$78+'relay test.csv'!H967*Part4Out!C$79+'relay test.csv'!I967*Part4Out!C$80+'relay test.csv'!J967*Part4Out!C$81+'relay test.csv'!K967*Part4Out!C$82+'relay test.csv'!L967*Part4Out!C$83+'relay test.csv'!M967*Part4Out!C$84+'relay test.csv'!N967*Part4Out!C$85) +Part4Out!C$77</f>
        <v>6.7426553559012401</v>
      </c>
      <c r="T967" s="10">
        <f t="shared" si="151"/>
        <v>847.80898416953835</v>
      </c>
      <c r="U967" s="12">
        <f t="shared" si="152"/>
        <v>0.99882187863388561</v>
      </c>
      <c r="V967" s="11">
        <f t="shared" si="153"/>
        <v>1</v>
      </c>
      <c r="W967" s="11">
        <f t="shared" si="154"/>
        <v>1</v>
      </c>
      <c r="X967" s="11">
        <f t="shared" si="155"/>
        <v>11456.248807158707</v>
      </c>
      <c r="Y967" s="12">
        <f t="shared" si="156"/>
        <v>0.99991271901162038</v>
      </c>
      <c r="Z967" s="11">
        <f t="shared" si="157"/>
        <v>1</v>
      </c>
      <c r="AA967" s="11">
        <f t="shared" si="158"/>
        <v>1</v>
      </c>
      <c r="AB967" s="11">
        <f t="shared" si="159"/>
        <v>1</v>
      </c>
      <c r="AC967" s="1" t="s">
        <v>994</v>
      </c>
    </row>
    <row r="968" spans="1:29" x14ac:dyDescent="0.2">
      <c r="A968" s="1" t="s">
        <v>995</v>
      </c>
      <c r="B968" s="1">
        <v>1</v>
      </c>
      <c r="C968" s="2">
        <v>41462</v>
      </c>
      <c r="D968" s="2">
        <v>41462</v>
      </c>
      <c r="E968" s="2">
        <v>41507</v>
      </c>
      <c r="F968" s="1">
        <v>40</v>
      </c>
      <c r="G968" s="1">
        <v>47.5</v>
      </c>
      <c r="H968" s="1">
        <v>0</v>
      </c>
      <c r="I968" s="1">
        <v>52.84</v>
      </c>
      <c r="J968" s="1">
        <v>4.4444444444444398E-2</v>
      </c>
      <c r="K968" s="1">
        <v>1</v>
      </c>
      <c r="L968" s="1">
        <v>0</v>
      </c>
      <c r="M968" s="1">
        <v>0</v>
      </c>
      <c r="N968" s="7">
        <f t="shared" si="150"/>
        <v>0</v>
      </c>
      <c r="O968" s="1">
        <v>0</v>
      </c>
      <c r="P968" s="1" t="s">
        <v>26</v>
      </c>
      <c r="Q968" s="1" t="s">
        <v>28</v>
      </c>
      <c r="R968" s="10">
        <f>F968*Part4Out!C$78+'relay test.csv'!H968*Part4Out!C$79+'relay test.csv'!I968*Part4Out!C$80+'relay test.csv'!J968*Part4Out!C$81+'relay test.csv'!K968*Part4Out!C$82+'relay test.csv'!L968*Part4Out!C$83+'relay test.csv'!M968*Part4Out!C$84+'relay test.csv'!N968*Part4Out!C$85</f>
        <v>8.7693598960627135</v>
      </c>
      <c r="S968" s="10">
        <f>(F968*Part4Out!C$78+'relay test.csv'!H968*Part4Out!C$79+'relay test.csv'!I968*Part4Out!C$80+'relay test.csv'!J968*Part4Out!C$81+'relay test.csv'!K968*Part4Out!C$82+'relay test.csv'!L968*Part4Out!C$83+'relay test.csv'!M968*Part4Out!C$84+'relay test.csv'!N968*Part4Out!C$85) +Part4Out!C$77</f>
        <v>6.1657246444973879</v>
      </c>
      <c r="T968" s="10">
        <f t="shared" si="151"/>
        <v>476.14605456951529</v>
      </c>
      <c r="U968" s="12">
        <f t="shared" si="152"/>
        <v>0.99790420566109006</v>
      </c>
      <c r="V968" s="11">
        <f t="shared" si="153"/>
        <v>1</v>
      </c>
      <c r="W968" s="11">
        <f t="shared" si="154"/>
        <v>1</v>
      </c>
      <c r="X968" s="11">
        <f t="shared" si="155"/>
        <v>6434.0526835046076</v>
      </c>
      <c r="Y968" s="12">
        <f t="shared" si="156"/>
        <v>0.99984460111685436</v>
      </c>
      <c r="Z968" s="11">
        <f t="shared" si="157"/>
        <v>1</v>
      </c>
      <c r="AA968" s="11">
        <f t="shared" si="158"/>
        <v>1</v>
      </c>
      <c r="AB968" s="11">
        <f t="shared" si="159"/>
        <v>1</v>
      </c>
      <c r="AC968" s="1" t="s">
        <v>995</v>
      </c>
    </row>
    <row r="969" spans="1:29" x14ac:dyDescent="0.2">
      <c r="A969" s="1" t="s">
        <v>996</v>
      </c>
      <c r="B969" s="1">
        <v>1</v>
      </c>
      <c r="C969" s="2">
        <v>41149</v>
      </c>
      <c r="D969" s="2">
        <v>41116</v>
      </c>
      <c r="E969" s="2">
        <v>41647</v>
      </c>
      <c r="F969" s="1">
        <v>33</v>
      </c>
      <c r="G969" s="1">
        <v>42.424242419999999</v>
      </c>
      <c r="H969" s="1">
        <v>9.0909090910000003</v>
      </c>
      <c r="I969" s="1">
        <v>50.44</v>
      </c>
      <c r="J969" s="1">
        <v>3.0131826741996201E-2</v>
      </c>
      <c r="K969" s="1">
        <v>1</v>
      </c>
      <c r="L969" s="1">
        <v>0</v>
      </c>
      <c r="M969" s="1">
        <v>0</v>
      </c>
      <c r="N969" s="7">
        <f t="shared" si="150"/>
        <v>1</v>
      </c>
      <c r="O969" s="1">
        <v>0</v>
      </c>
      <c r="P969" s="1" t="s">
        <v>160</v>
      </c>
      <c r="Q969" s="1" t="s">
        <v>63</v>
      </c>
      <c r="R969" s="10">
        <f>F969*Part4Out!C$78+'relay test.csv'!H969*Part4Out!C$79+'relay test.csv'!I969*Part4Out!C$80+'relay test.csv'!J969*Part4Out!C$81+'relay test.csv'!K969*Part4Out!C$82+'relay test.csv'!L969*Part4Out!C$83+'relay test.csv'!M969*Part4Out!C$84+'relay test.csv'!N969*Part4Out!C$85</f>
        <v>7.7448270243454669</v>
      </c>
      <c r="S969" s="10">
        <f>(F969*Part4Out!C$78+'relay test.csv'!H969*Part4Out!C$79+'relay test.csv'!I969*Part4Out!C$80+'relay test.csv'!J969*Part4Out!C$81+'relay test.csv'!K969*Part4Out!C$82+'relay test.csv'!L969*Part4Out!C$83+'relay test.csv'!M969*Part4Out!C$84+'relay test.csv'!N969*Part4Out!C$85) +Part4Out!C$77</f>
        <v>5.1411917727801413</v>
      </c>
      <c r="T969" s="10">
        <f t="shared" si="151"/>
        <v>170.91934401103671</v>
      </c>
      <c r="U969" s="12">
        <f t="shared" si="152"/>
        <v>0.99418331889437761</v>
      </c>
      <c r="V969" s="11">
        <f t="shared" si="153"/>
        <v>1</v>
      </c>
      <c r="W969" s="11">
        <f t="shared" si="154"/>
        <v>1</v>
      </c>
      <c r="X969" s="11">
        <f t="shared" si="155"/>
        <v>2309.5939858019046</v>
      </c>
      <c r="Y969" s="12">
        <f t="shared" si="156"/>
        <v>0.99956721085307731</v>
      </c>
      <c r="Z969" s="11">
        <f t="shared" si="157"/>
        <v>1</v>
      </c>
      <c r="AA969" s="11">
        <f t="shared" si="158"/>
        <v>1</v>
      </c>
      <c r="AB969" s="11">
        <f t="shared" si="159"/>
        <v>1</v>
      </c>
      <c r="AC969" s="1" t="s">
        <v>996</v>
      </c>
    </row>
    <row r="970" spans="1:29" x14ac:dyDescent="0.2">
      <c r="A970" s="1" t="s">
        <v>997</v>
      </c>
      <c r="B970" s="1">
        <v>1</v>
      </c>
      <c r="C970" s="2">
        <v>41434</v>
      </c>
      <c r="D970" s="2">
        <v>41444</v>
      </c>
      <c r="E970" s="2">
        <v>41519</v>
      </c>
      <c r="F970" s="1">
        <v>47</v>
      </c>
      <c r="G970" s="1">
        <v>17.0212766</v>
      </c>
      <c r="H970" s="1">
        <v>2.1276595739999999</v>
      </c>
      <c r="I970" s="1">
        <v>54.44</v>
      </c>
      <c r="J970" s="1">
        <v>6.6666666666666693E-2</v>
      </c>
      <c r="K970" s="1">
        <v>1</v>
      </c>
      <c r="L970" s="1">
        <v>0</v>
      </c>
      <c r="M970" s="1">
        <v>0</v>
      </c>
      <c r="N970" s="7">
        <f t="shared" si="150"/>
        <v>0</v>
      </c>
      <c r="O970" s="1">
        <v>0</v>
      </c>
      <c r="P970" s="1" t="s">
        <v>32</v>
      </c>
      <c r="Q970" s="1" t="s">
        <v>63</v>
      </c>
      <c r="R970" s="10">
        <f>F970*Part4Out!C$78+'relay test.csv'!H970*Part4Out!C$79+'relay test.csv'!I970*Part4Out!C$80+'relay test.csv'!J970*Part4Out!C$81+'relay test.csv'!K970*Part4Out!C$82+'relay test.csv'!L970*Part4Out!C$83+'relay test.csv'!M970*Part4Out!C$84+'relay test.csv'!N970*Part4Out!C$85</f>
        <v>10.272256152436151</v>
      </c>
      <c r="S970" s="10">
        <f>(F970*Part4Out!C$78+'relay test.csv'!H970*Part4Out!C$79+'relay test.csv'!I970*Part4Out!C$80+'relay test.csv'!J970*Part4Out!C$81+'relay test.csv'!K970*Part4Out!C$82+'relay test.csv'!L970*Part4Out!C$83+'relay test.csv'!M970*Part4Out!C$84+'relay test.csv'!N970*Part4Out!C$85) +Part4Out!C$77</f>
        <v>7.6686209008708257</v>
      </c>
      <c r="T970" s="10">
        <f t="shared" si="151"/>
        <v>2140.1279605350719</v>
      </c>
      <c r="U970" s="12">
        <f t="shared" si="152"/>
        <v>0.99953295645172457</v>
      </c>
      <c r="V970" s="11">
        <f t="shared" si="153"/>
        <v>1</v>
      </c>
      <c r="W970" s="11">
        <f t="shared" si="154"/>
        <v>1</v>
      </c>
      <c r="X970" s="11">
        <f t="shared" si="155"/>
        <v>28919.059425942603</v>
      </c>
      <c r="Y970" s="12">
        <f t="shared" si="156"/>
        <v>0.99996542192444104</v>
      </c>
      <c r="Z970" s="11">
        <f t="shared" si="157"/>
        <v>1</v>
      </c>
      <c r="AA970" s="11">
        <f t="shared" si="158"/>
        <v>1</v>
      </c>
      <c r="AB970" s="11">
        <f t="shared" si="159"/>
        <v>1</v>
      </c>
      <c r="AC970" s="1" t="s">
        <v>997</v>
      </c>
    </row>
    <row r="971" spans="1:29" x14ac:dyDescent="0.2">
      <c r="A971" s="1" t="s">
        <v>998</v>
      </c>
      <c r="B971" s="1">
        <v>1</v>
      </c>
      <c r="C971" s="2">
        <v>41462</v>
      </c>
      <c r="D971" s="2">
        <v>41462</v>
      </c>
      <c r="E971" s="2">
        <v>41462</v>
      </c>
      <c r="F971" s="1">
        <v>33</v>
      </c>
      <c r="G971" s="1">
        <v>66.666666669999998</v>
      </c>
      <c r="H971" s="1">
        <v>3.0303030299999998</v>
      </c>
      <c r="I971" s="1">
        <v>58.18</v>
      </c>
      <c r="J971" s="1">
        <v>0</v>
      </c>
      <c r="K971" s="1">
        <v>1</v>
      </c>
      <c r="L971" s="1">
        <v>0</v>
      </c>
      <c r="M971" s="1">
        <v>0</v>
      </c>
      <c r="N971" s="7">
        <f t="shared" si="150"/>
        <v>0</v>
      </c>
      <c r="O971" s="1">
        <v>0</v>
      </c>
      <c r="P971" s="1" t="s">
        <v>26</v>
      </c>
      <c r="Q971" s="1" t="s">
        <v>24</v>
      </c>
      <c r="R971" s="10">
        <f>F971*Part4Out!C$78+'relay test.csv'!H971*Part4Out!C$79+'relay test.csv'!I971*Part4Out!C$80+'relay test.csv'!J971*Part4Out!C$81+'relay test.csv'!K971*Part4Out!C$82+'relay test.csv'!L971*Part4Out!C$83+'relay test.csv'!M971*Part4Out!C$84+'relay test.csv'!N971*Part4Out!C$85</f>
        <v>7.3548567207201607</v>
      </c>
      <c r="S971" s="10">
        <f>(F971*Part4Out!C$78+'relay test.csv'!H971*Part4Out!C$79+'relay test.csv'!I971*Part4Out!C$80+'relay test.csv'!J971*Part4Out!C$81+'relay test.csv'!K971*Part4Out!C$82+'relay test.csv'!L971*Part4Out!C$83+'relay test.csv'!M971*Part4Out!C$84+'relay test.csv'!N971*Part4Out!C$85) +Part4Out!C$77</f>
        <v>4.7512214691548351</v>
      </c>
      <c r="T971" s="10">
        <f t="shared" si="151"/>
        <v>115.72555342575809</v>
      </c>
      <c r="U971" s="12">
        <f t="shared" si="152"/>
        <v>0.99143289562010051</v>
      </c>
      <c r="V971" s="11">
        <f t="shared" si="153"/>
        <v>1</v>
      </c>
      <c r="W971" s="11">
        <f t="shared" si="154"/>
        <v>1</v>
      </c>
      <c r="X971" s="11">
        <f t="shared" si="155"/>
        <v>1563.7729230839373</v>
      </c>
      <c r="Y971" s="12">
        <f t="shared" si="156"/>
        <v>0.99936092963697942</v>
      </c>
      <c r="Z971" s="11">
        <f t="shared" si="157"/>
        <v>1</v>
      </c>
      <c r="AA971" s="11">
        <f t="shared" si="158"/>
        <v>1</v>
      </c>
      <c r="AB971" s="11">
        <f t="shared" si="159"/>
        <v>1</v>
      </c>
      <c r="AC971" s="1" t="s">
        <v>998</v>
      </c>
    </row>
    <row r="972" spans="1:29" x14ac:dyDescent="0.2">
      <c r="A972" s="1" t="s">
        <v>999</v>
      </c>
      <c r="B972" s="1">
        <v>1</v>
      </c>
      <c r="C972" s="2">
        <v>40491</v>
      </c>
      <c r="D972" s="2">
        <v>40491</v>
      </c>
      <c r="E972" s="2">
        <v>41456</v>
      </c>
      <c r="F972" s="1">
        <v>48</v>
      </c>
      <c r="G972" s="1">
        <v>2.0833333330000001</v>
      </c>
      <c r="H972" s="1">
        <v>0</v>
      </c>
      <c r="I972" s="1">
        <v>63.13</v>
      </c>
      <c r="J972" s="1">
        <v>1.13989637305699E-2</v>
      </c>
      <c r="K972" s="1">
        <v>0</v>
      </c>
      <c r="L972" s="1">
        <v>0</v>
      </c>
      <c r="M972" s="1">
        <v>0</v>
      </c>
      <c r="N972" s="7">
        <f t="shared" si="150"/>
        <v>0</v>
      </c>
      <c r="O972" s="1">
        <v>0</v>
      </c>
      <c r="P972" s="1" t="s">
        <v>30</v>
      </c>
      <c r="Q972" s="1" t="s">
        <v>24</v>
      </c>
      <c r="R972" s="10">
        <f>F972*Part4Out!C$78+'relay test.csv'!H972*Part4Out!C$79+'relay test.csv'!I972*Part4Out!C$80+'relay test.csv'!J972*Part4Out!C$81+'relay test.csv'!K972*Part4Out!C$82+'relay test.csv'!L972*Part4Out!C$83+'relay test.csv'!M972*Part4Out!C$84+'relay test.csv'!N972*Part4Out!C$85</f>
        <v>9.9261203791585455</v>
      </c>
      <c r="S972" s="10">
        <f>(F972*Part4Out!C$78+'relay test.csv'!H972*Part4Out!C$79+'relay test.csv'!I972*Part4Out!C$80+'relay test.csv'!J972*Part4Out!C$81+'relay test.csv'!K972*Part4Out!C$82+'relay test.csv'!L972*Part4Out!C$83+'relay test.csv'!M972*Part4Out!C$84+'relay test.csv'!N972*Part4Out!C$85) +Part4Out!C$77</f>
        <v>7.3224851275932199</v>
      </c>
      <c r="T972" s="10">
        <f t="shared" si="151"/>
        <v>1513.9616865888697</v>
      </c>
      <c r="U972" s="12">
        <f t="shared" si="152"/>
        <v>0.9993399173003169</v>
      </c>
      <c r="V972" s="11">
        <f t="shared" si="153"/>
        <v>1</v>
      </c>
      <c r="W972" s="11">
        <f t="shared" si="154"/>
        <v>1</v>
      </c>
      <c r="X972" s="11">
        <f t="shared" si="155"/>
        <v>20457.817845675647</v>
      </c>
      <c r="Y972" s="12">
        <f t="shared" si="156"/>
        <v>0.99995112132052089</v>
      </c>
      <c r="Z972" s="11">
        <f t="shared" si="157"/>
        <v>1</v>
      </c>
      <c r="AA972" s="11">
        <f t="shared" si="158"/>
        <v>1</v>
      </c>
      <c r="AB972" s="11">
        <f t="shared" si="159"/>
        <v>1</v>
      </c>
      <c r="AC972" s="1" t="s">
        <v>999</v>
      </c>
    </row>
    <row r="973" spans="1:29" x14ac:dyDescent="0.2">
      <c r="A973" s="1" t="s">
        <v>1000</v>
      </c>
      <c r="B973" s="1">
        <v>1</v>
      </c>
      <c r="C973" s="2">
        <v>41449</v>
      </c>
      <c r="D973" s="2">
        <v>41526</v>
      </c>
      <c r="E973" s="2">
        <v>41526</v>
      </c>
      <c r="F973" s="1">
        <v>21</v>
      </c>
      <c r="G973" s="1">
        <v>95.238095240000007</v>
      </c>
      <c r="H973" s="1">
        <v>28.571428569999998</v>
      </c>
      <c r="I973" s="1">
        <v>47.79</v>
      </c>
      <c r="J973" s="1">
        <v>0</v>
      </c>
      <c r="K973" s="1">
        <v>1</v>
      </c>
      <c r="L973" s="1">
        <v>0</v>
      </c>
      <c r="M973" s="1">
        <v>0</v>
      </c>
      <c r="N973" s="7">
        <f t="shared" si="150"/>
        <v>0</v>
      </c>
      <c r="O973" s="1">
        <v>0</v>
      </c>
      <c r="P973" s="1" t="s">
        <v>32</v>
      </c>
      <c r="Q973" s="1" t="s">
        <v>24</v>
      </c>
      <c r="R973" s="10">
        <f>F973*Part4Out!C$78+'relay test.csv'!H973*Part4Out!C$79+'relay test.csv'!I973*Part4Out!C$80+'relay test.csv'!J973*Part4Out!C$81+'relay test.csv'!K973*Part4Out!C$82+'relay test.csv'!L973*Part4Out!C$83+'relay test.csv'!M973*Part4Out!C$84+'relay test.csv'!N973*Part4Out!C$85</f>
        <v>5.344990844512485</v>
      </c>
      <c r="S973" s="10">
        <f>(F973*Part4Out!C$78+'relay test.csv'!H973*Part4Out!C$79+'relay test.csv'!I973*Part4Out!C$80+'relay test.csv'!J973*Part4Out!C$81+'relay test.csv'!K973*Part4Out!C$82+'relay test.csv'!L973*Part4Out!C$83+'relay test.csv'!M973*Part4Out!C$84+'relay test.csv'!N973*Part4Out!C$85) +Part4Out!C$77</f>
        <v>2.7413555929471598</v>
      </c>
      <c r="T973" s="10">
        <f t="shared" si="151"/>
        <v>15.507993380232916</v>
      </c>
      <c r="U973" s="12">
        <f t="shared" si="152"/>
        <v>0.93942328561886712</v>
      </c>
      <c r="V973" s="11">
        <f t="shared" si="153"/>
        <v>1</v>
      </c>
      <c r="W973" s="11">
        <f t="shared" si="154"/>
        <v>1</v>
      </c>
      <c r="X973" s="11">
        <f t="shared" si="155"/>
        <v>209.55596600305736</v>
      </c>
      <c r="Y973" s="12">
        <f t="shared" si="156"/>
        <v>0.9952506688887387</v>
      </c>
      <c r="Z973" s="11">
        <f t="shared" si="157"/>
        <v>1</v>
      </c>
      <c r="AA973" s="11">
        <f t="shared" si="158"/>
        <v>1</v>
      </c>
      <c r="AB973" s="11">
        <f t="shared" si="159"/>
        <v>1</v>
      </c>
      <c r="AC973" s="1" t="s">
        <v>1000</v>
      </c>
    </row>
    <row r="974" spans="1:29" x14ac:dyDescent="0.2">
      <c r="A974" s="1" t="s">
        <v>1001</v>
      </c>
      <c r="B974" s="1">
        <v>1</v>
      </c>
      <c r="C974" s="2">
        <v>40814</v>
      </c>
      <c r="D974" s="2">
        <v>40953</v>
      </c>
      <c r="E974" s="2">
        <v>41200</v>
      </c>
      <c r="F974" s="1">
        <v>47</v>
      </c>
      <c r="G974" s="1">
        <v>6.3829787229999999</v>
      </c>
      <c r="H974" s="1">
        <v>4.255319149</v>
      </c>
      <c r="I974" s="1">
        <v>94.82</v>
      </c>
      <c r="J974" s="1">
        <v>3.2388663967611302E-2</v>
      </c>
      <c r="K974" s="1">
        <v>0</v>
      </c>
      <c r="L974" s="1">
        <v>0</v>
      </c>
      <c r="M974" s="1">
        <v>0</v>
      </c>
      <c r="N974" s="7">
        <f t="shared" si="150"/>
        <v>1</v>
      </c>
      <c r="O974" s="1">
        <v>0</v>
      </c>
      <c r="P974" s="1" t="s">
        <v>23</v>
      </c>
      <c r="Q974" s="1" t="s">
        <v>28</v>
      </c>
      <c r="R974" s="10">
        <f>F974*Part4Out!C$78+'relay test.csv'!H974*Part4Out!C$79+'relay test.csv'!I974*Part4Out!C$80+'relay test.csv'!J974*Part4Out!C$81+'relay test.csv'!K974*Part4Out!C$82+'relay test.csv'!L974*Part4Out!C$83+'relay test.csv'!M974*Part4Out!C$84+'relay test.csv'!N974*Part4Out!C$85</f>
        <v>9.9373194238366285</v>
      </c>
      <c r="S974" s="10">
        <f>(F974*Part4Out!C$78+'relay test.csv'!H974*Part4Out!C$79+'relay test.csv'!I974*Part4Out!C$80+'relay test.csv'!J974*Part4Out!C$81+'relay test.csv'!K974*Part4Out!C$82+'relay test.csv'!L974*Part4Out!C$83+'relay test.csv'!M974*Part4Out!C$84+'relay test.csv'!N974*Part4Out!C$85) +Part4Out!C$77</f>
        <v>7.3336841722713029</v>
      </c>
      <c r="T974" s="10">
        <f t="shared" si="151"/>
        <v>1531.0119060417451</v>
      </c>
      <c r="U974" s="12">
        <f t="shared" si="152"/>
        <v>0.99934726355842518</v>
      </c>
      <c r="V974" s="11">
        <f t="shared" si="153"/>
        <v>1</v>
      </c>
      <c r="W974" s="11">
        <f t="shared" si="154"/>
        <v>1</v>
      </c>
      <c r="X974" s="11">
        <f t="shared" si="155"/>
        <v>20688.213559705655</v>
      </c>
      <c r="Y974" s="12">
        <f t="shared" si="156"/>
        <v>0.99995166563498827</v>
      </c>
      <c r="Z974" s="11">
        <f t="shared" si="157"/>
        <v>1</v>
      </c>
      <c r="AA974" s="11">
        <f t="shared" si="158"/>
        <v>1</v>
      </c>
      <c r="AB974" s="11">
        <f t="shared" si="159"/>
        <v>1</v>
      </c>
      <c r="AC974" s="1" t="s">
        <v>1001</v>
      </c>
    </row>
    <row r="975" spans="1:29" x14ac:dyDescent="0.2">
      <c r="A975" s="1" t="s">
        <v>1002</v>
      </c>
      <c r="B975" s="1">
        <v>1</v>
      </c>
      <c r="C975" s="2">
        <v>41116</v>
      </c>
      <c r="D975" s="2">
        <v>41211</v>
      </c>
      <c r="E975" s="2">
        <v>41431</v>
      </c>
      <c r="F975" s="1">
        <v>48</v>
      </c>
      <c r="G975" s="1">
        <v>6.25</v>
      </c>
      <c r="H975" s="1">
        <v>2.0833333330000001</v>
      </c>
      <c r="I975" s="1">
        <v>135.80000000000001</v>
      </c>
      <c r="J975" s="1">
        <v>0.05</v>
      </c>
      <c r="K975" s="1">
        <v>0</v>
      </c>
      <c r="L975" s="1">
        <v>0</v>
      </c>
      <c r="M975" s="1">
        <v>0</v>
      </c>
      <c r="N975" s="7">
        <f t="shared" si="150"/>
        <v>0</v>
      </c>
      <c r="O975" s="1">
        <v>0</v>
      </c>
      <c r="P975" s="1" t="s">
        <v>26</v>
      </c>
      <c r="Q975" s="1" t="s">
        <v>28</v>
      </c>
      <c r="R975" s="10">
        <f>F975*Part4Out!C$78+'relay test.csv'!H975*Part4Out!C$79+'relay test.csv'!I975*Part4Out!C$80+'relay test.csv'!J975*Part4Out!C$81+'relay test.csv'!K975*Part4Out!C$82+'relay test.csv'!L975*Part4Out!C$83+'relay test.csv'!M975*Part4Out!C$84+'relay test.csv'!N975*Part4Out!C$85</f>
        <v>9.689083019609658</v>
      </c>
      <c r="S975" s="10">
        <f>(F975*Part4Out!C$78+'relay test.csv'!H975*Part4Out!C$79+'relay test.csv'!I975*Part4Out!C$80+'relay test.csv'!J975*Part4Out!C$81+'relay test.csv'!K975*Part4Out!C$82+'relay test.csv'!L975*Part4Out!C$83+'relay test.csv'!M975*Part4Out!C$84+'relay test.csv'!N975*Part4Out!C$85) +Part4Out!C$77</f>
        <v>7.0854477680443324</v>
      </c>
      <c r="T975" s="10">
        <f t="shared" si="151"/>
        <v>1194.4579558670844</v>
      </c>
      <c r="U975" s="12">
        <f t="shared" si="152"/>
        <v>0.99916350048523894</v>
      </c>
      <c r="V975" s="11">
        <f t="shared" si="153"/>
        <v>1</v>
      </c>
      <c r="W975" s="11">
        <f t="shared" si="154"/>
        <v>1</v>
      </c>
      <c r="X975" s="11">
        <f t="shared" si="155"/>
        <v>16140.437041378522</v>
      </c>
      <c r="Y975" s="12">
        <f t="shared" si="156"/>
        <v>0.99993804764734162</v>
      </c>
      <c r="Z975" s="11">
        <f t="shared" si="157"/>
        <v>1</v>
      </c>
      <c r="AA975" s="11">
        <f t="shared" si="158"/>
        <v>1</v>
      </c>
      <c r="AB975" s="11">
        <f t="shared" si="159"/>
        <v>1</v>
      </c>
      <c r="AC975" s="1" t="s">
        <v>1002</v>
      </c>
    </row>
    <row r="976" spans="1:29" x14ac:dyDescent="0.2">
      <c r="A976" s="1" t="s">
        <v>1003</v>
      </c>
      <c r="B976" s="1">
        <v>0</v>
      </c>
      <c r="C976" s="2">
        <v>41149</v>
      </c>
      <c r="D976" s="2">
        <v>41128</v>
      </c>
      <c r="E976" s="2">
        <v>41511</v>
      </c>
      <c r="F976" s="1">
        <v>41</v>
      </c>
      <c r="G976" s="1">
        <v>34.146341460000002</v>
      </c>
      <c r="H976" s="1">
        <v>0</v>
      </c>
      <c r="I976" s="1">
        <v>53.32</v>
      </c>
      <c r="J976" s="1">
        <v>2.0887728459529999E-2</v>
      </c>
      <c r="K976" s="1">
        <v>1</v>
      </c>
      <c r="L976" s="1">
        <v>0</v>
      </c>
      <c r="M976" s="1">
        <v>0</v>
      </c>
      <c r="N976" s="7">
        <f t="shared" si="150"/>
        <v>0</v>
      </c>
      <c r="O976" s="1">
        <v>0</v>
      </c>
      <c r="P976" s="1" t="s">
        <v>36</v>
      </c>
      <c r="Q976" s="1" t="s">
        <v>63</v>
      </c>
      <c r="R976" s="10">
        <f>F976*Part4Out!C$78+'relay test.csv'!H976*Part4Out!C$79+'relay test.csv'!I976*Part4Out!C$80+'relay test.csv'!J976*Part4Out!C$81+'relay test.csv'!K976*Part4Out!C$82+'relay test.csv'!L976*Part4Out!C$83+'relay test.csv'!M976*Part4Out!C$84+'relay test.csv'!N976*Part4Out!C$85</f>
        <v>8.9932743974092961</v>
      </c>
      <c r="S976" s="10">
        <f>(F976*Part4Out!C$78+'relay test.csv'!H976*Part4Out!C$79+'relay test.csv'!I976*Part4Out!C$80+'relay test.csv'!J976*Part4Out!C$81+'relay test.csv'!K976*Part4Out!C$82+'relay test.csv'!L976*Part4Out!C$83+'relay test.csv'!M976*Part4Out!C$84+'relay test.csv'!N976*Part4Out!C$85) +Part4Out!C$77</f>
        <v>6.3896391458439705</v>
      </c>
      <c r="T976" s="10">
        <f t="shared" si="151"/>
        <v>595.64160115512004</v>
      </c>
      <c r="U976" s="12">
        <f t="shared" si="152"/>
        <v>0.99832395193686807</v>
      </c>
      <c r="V976" s="11">
        <f t="shared" si="153"/>
        <v>1</v>
      </c>
      <c r="W976" s="11">
        <f t="shared" si="154"/>
        <v>0</v>
      </c>
      <c r="X976" s="11">
        <f t="shared" si="155"/>
        <v>8048.7686615065059</v>
      </c>
      <c r="Y976" s="12">
        <f t="shared" si="156"/>
        <v>0.99987577282751217</v>
      </c>
      <c r="Z976" s="11">
        <f t="shared" si="157"/>
        <v>1</v>
      </c>
      <c r="AA976" s="11">
        <f t="shared" si="158"/>
        <v>0</v>
      </c>
      <c r="AB976" s="11">
        <f t="shared" si="159"/>
        <v>0</v>
      </c>
      <c r="AC976" s="1" t="s">
        <v>1003</v>
      </c>
    </row>
    <row r="977" spans="1:29" x14ac:dyDescent="0.2">
      <c r="A977" s="1" t="s">
        <v>1004</v>
      </c>
      <c r="B977" s="1">
        <v>1</v>
      </c>
      <c r="C977" s="2">
        <v>41428</v>
      </c>
      <c r="D977" s="2">
        <v>41448</v>
      </c>
      <c r="E977" s="2">
        <v>41448</v>
      </c>
      <c r="F977" s="1">
        <v>45</v>
      </c>
      <c r="G977" s="1">
        <v>0</v>
      </c>
      <c r="H977" s="1">
        <v>0</v>
      </c>
      <c r="I977" s="1">
        <v>108.87</v>
      </c>
      <c r="J977" s="1">
        <v>0</v>
      </c>
      <c r="K977" s="1">
        <v>1</v>
      </c>
      <c r="L977" s="1">
        <v>0</v>
      </c>
      <c r="M977" s="1">
        <v>0</v>
      </c>
      <c r="N977" s="7">
        <f t="shared" si="150"/>
        <v>0</v>
      </c>
      <c r="O977" s="1">
        <v>0</v>
      </c>
      <c r="P977" s="1" t="s">
        <v>36</v>
      </c>
      <c r="Q977" s="1" t="s">
        <v>167</v>
      </c>
      <c r="R977" s="10">
        <f>F977*Part4Out!C$78+'relay test.csv'!H977*Part4Out!C$79+'relay test.csv'!I977*Part4Out!C$80+'relay test.csv'!J977*Part4Out!C$81+'relay test.csv'!K977*Part4Out!C$82+'relay test.csv'!L977*Part4Out!C$83+'relay test.csv'!M977*Part4Out!C$84+'relay test.csv'!N977*Part4Out!C$85</f>
        <v>9.6576045736131046</v>
      </c>
      <c r="S977" s="10">
        <f>(F977*Part4Out!C$78+'relay test.csv'!H977*Part4Out!C$79+'relay test.csv'!I977*Part4Out!C$80+'relay test.csv'!J977*Part4Out!C$81+'relay test.csv'!K977*Part4Out!C$82+'relay test.csv'!L977*Part4Out!C$83+'relay test.csv'!M977*Part4Out!C$84+'relay test.csv'!N977*Part4Out!C$85) +Part4Out!C$77</f>
        <v>7.053969322047779</v>
      </c>
      <c r="T977" s="10">
        <f t="shared" si="151"/>
        <v>1157.4439043804714</v>
      </c>
      <c r="U977" s="12">
        <f t="shared" si="152"/>
        <v>0.99913677304855364</v>
      </c>
      <c r="V977" s="11">
        <f t="shared" si="153"/>
        <v>1</v>
      </c>
      <c r="W977" s="11">
        <f t="shared" si="154"/>
        <v>1</v>
      </c>
      <c r="X977" s="11">
        <f t="shared" si="155"/>
        <v>15640.274633207078</v>
      </c>
      <c r="Y977" s="12">
        <f t="shared" si="156"/>
        <v>0.99993606659153744</v>
      </c>
      <c r="Z977" s="11">
        <f t="shared" si="157"/>
        <v>1</v>
      </c>
      <c r="AA977" s="11">
        <f t="shared" si="158"/>
        <v>1</v>
      </c>
      <c r="AB977" s="11">
        <f t="shared" si="159"/>
        <v>1</v>
      </c>
      <c r="AC977" s="1" t="s">
        <v>1004</v>
      </c>
    </row>
    <row r="978" spans="1:29" x14ac:dyDescent="0.2">
      <c r="A978" s="1" t="s">
        <v>1005</v>
      </c>
      <c r="B978" s="1">
        <v>0</v>
      </c>
      <c r="C978" s="2">
        <v>41382</v>
      </c>
      <c r="D978" s="2">
        <v>41395</v>
      </c>
      <c r="E978" s="2">
        <v>41395</v>
      </c>
      <c r="F978" s="1">
        <v>6</v>
      </c>
      <c r="G978" s="1">
        <v>16.666666670000001</v>
      </c>
      <c r="H978" s="1">
        <v>0</v>
      </c>
      <c r="I978" s="1">
        <v>66.34</v>
      </c>
      <c r="J978" s="1">
        <v>0</v>
      </c>
      <c r="K978" s="1">
        <v>0</v>
      </c>
      <c r="L978" s="1">
        <v>0</v>
      </c>
      <c r="M978" s="1">
        <v>0</v>
      </c>
      <c r="N978" s="7">
        <f t="shared" si="150"/>
        <v>0</v>
      </c>
      <c r="O978" s="1">
        <v>0</v>
      </c>
      <c r="P978" s="1" t="s">
        <v>36</v>
      </c>
      <c r="Q978" s="1" t="s">
        <v>24</v>
      </c>
      <c r="R978" s="10">
        <f>F978*Part4Out!C$78+'relay test.csv'!H978*Part4Out!C$79+'relay test.csv'!I978*Part4Out!C$80+'relay test.csv'!J978*Part4Out!C$81+'relay test.csv'!K978*Part4Out!C$82+'relay test.csv'!L978*Part4Out!C$83+'relay test.csv'!M978*Part4Out!C$84+'relay test.csv'!N978*Part4Out!C$85</f>
        <v>1.0372002601548818</v>
      </c>
      <c r="S978" s="10">
        <f>(F978*Part4Out!C$78+'relay test.csv'!H978*Part4Out!C$79+'relay test.csv'!I978*Part4Out!C$80+'relay test.csv'!J978*Part4Out!C$81+'relay test.csv'!K978*Part4Out!C$82+'relay test.csv'!L978*Part4Out!C$83+'relay test.csv'!M978*Part4Out!C$84+'relay test.csv'!N978*Part4Out!C$85) +Part4Out!C$77</f>
        <v>-1.5664349914104434</v>
      </c>
      <c r="T978" s="10">
        <f t="shared" si="151"/>
        <v>0.2087881888444707</v>
      </c>
      <c r="U978" s="12">
        <f t="shared" si="152"/>
        <v>0.17272520593046142</v>
      </c>
      <c r="V978" s="11">
        <f t="shared" si="153"/>
        <v>0</v>
      </c>
      <c r="W978" s="11">
        <f t="shared" si="154"/>
        <v>0</v>
      </c>
      <c r="X978" s="11">
        <f t="shared" si="155"/>
        <v>2.8213070208748503</v>
      </c>
      <c r="Y978" s="12">
        <f t="shared" si="156"/>
        <v>0.73830943325483966</v>
      </c>
      <c r="Z978" s="11">
        <f t="shared" si="157"/>
        <v>1</v>
      </c>
      <c r="AA978" s="11">
        <f t="shared" si="158"/>
        <v>0</v>
      </c>
      <c r="AB978" s="11">
        <f t="shared" si="159"/>
        <v>0</v>
      </c>
      <c r="AC978" s="1" t="s">
        <v>1005</v>
      </c>
    </row>
    <row r="979" spans="1:29" x14ac:dyDescent="0.2">
      <c r="A979" s="1" t="s">
        <v>1006</v>
      </c>
      <c r="B979" s="1">
        <v>1</v>
      </c>
      <c r="C979" s="2">
        <v>41130</v>
      </c>
      <c r="D979" s="2">
        <v>41148</v>
      </c>
      <c r="E979" s="2">
        <v>41357</v>
      </c>
      <c r="F979" s="1">
        <v>42</v>
      </c>
      <c r="G979" s="1">
        <v>16.666666670000001</v>
      </c>
      <c r="H979" s="1">
        <v>4.7619047620000003</v>
      </c>
      <c r="I979" s="1">
        <v>58.74</v>
      </c>
      <c r="J979" s="1">
        <v>1.43540669856459E-2</v>
      </c>
      <c r="K979" s="1">
        <v>0</v>
      </c>
      <c r="L979" s="1">
        <v>0</v>
      </c>
      <c r="M979" s="1">
        <v>0</v>
      </c>
      <c r="N979" s="7">
        <f t="shared" si="150"/>
        <v>0</v>
      </c>
      <c r="O979" s="1">
        <v>0</v>
      </c>
      <c r="P979" s="1" t="s">
        <v>32</v>
      </c>
      <c r="Q979" s="1" t="s">
        <v>28</v>
      </c>
      <c r="R979" s="10">
        <f>F979*Part4Out!C$78+'relay test.csv'!H979*Part4Out!C$79+'relay test.csv'!I979*Part4Out!C$80+'relay test.csv'!J979*Part4Out!C$81+'relay test.csv'!K979*Part4Out!C$82+'relay test.csv'!L979*Part4Out!C$83+'relay test.csv'!M979*Part4Out!C$84+'relay test.csv'!N979*Part4Out!C$85</f>
        <v>8.7622671166937387</v>
      </c>
      <c r="S979" s="10">
        <f>(F979*Part4Out!C$78+'relay test.csv'!H979*Part4Out!C$79+'relay test.csv'!I979*Part4Out!C$80+'relay test.csv'!J979*Part4Out!C$81+'relay test.csv'!K979*Part4Out!C$82+'relay test.csv'!L979*Part4Out!C$83+'relay test.csv'!M979*Part4Out!C$84+'relay test.csv'!N979*Part4Out!C$85) +Part4Out!C$77</f>
        <v>6.1586318651284131</v>
      </c>
      <c r="T979" s="10">
        <f t="shared" si="151"/>
        <v>472.78080425415436</v>
      </c>
      <c r="U979" s="12">
        <f t="shared" si="152"/>
        <v>0.99788931929909186</v>
      </c>
      <c r="V979" s="11">
        <f t="shared" si="153"/>
        <v>1</v>
      </c>
      <c r="W979" s="11">
        <f t="shared" si="154"/>
        <v>1</v>
      </c>
      <c r="X979" s="11">
        <f t="shared" si="155"/>
        <v>6388.5788260307954</v>
      </c>
      <c r="Y979" s="12">
        <f t="shared" si="156"/>
        <v>0.99984349516185234</v>
      </c>
      <c r="Z979" s="11">
        <f t="shared" si="157"/>
        <v>1</v>
      </c>
      <c r="AA979" s="11">
        <f t="shared" si="158"/>
        <v>1</v>
      </c>
      <c r="AB979" s="11">
        <f t="shared" si="159"/>
        <v>1</v>
      </c>
      <c r="AC979" s="1" t="s">
        <v>1006</v>
      </c>
    </row>
    <row r="980" spans="1:29" x14ac:dyDescent="0.2">
      <c r="A980" s="1" t="s">
        <v>1007</v>
      </c>
      <c r="B980" s="1">
        <v>1</v>
      </c>
      <c r="C980" s="2">
        <v>40949</v>
      </c>
      <c r="D980" s="2">
        <v>40961</v>
      </c>
      <c r="E980" s="2">
        <v>41653</v>
      </c>
      <c r="F980" s="1">
        <v>44</v>
      </c>
      <c r="G980" s="1">
        <v>6.8181818180000002</v>
      </c>
      <c r="H980" s="1">
        <v>2.2727272730000001</v>
      </c>
      <c r="I980" s="1">
        <v>56.51</v>
      </c>
      <c r="J980" s="1">
        <v>2.1676300578034699E-2</v>
      </c>
      <c r="K980" s="1">
        <v>0</v>
      </c>
      <c r="L980" s="1">
        <v>0</v>
      </c>
      <c r="M980" s="1">
        <v>0</v>
      </c>
      <c r="N980" s="7">
        <f t="shared" si="150"/>
        <v>0</v>
      </c>
      <c r="O980" s="1">
        <v>0</v>
      </c>
      <c r="P980" s="1" t="s">
        <v>26</v>
      </c>
      <c r="Q980" s="1" t="s">
        <v>24</v>
      </c>
      <c r="R980" s="10">
        <f>F980*Part4Out!C$78+'relay test.csv'!H980*Part4Out!C$79+'relay test.csv'!I980*Part4Out!C$80+'relay test.csv'!J980*Part4Out!C$81+'relay test.csv'!K980*Part4Out!C$82+'relay test.csv'!L980*Part4Out!C$83+'relay test.csv'!M980*Part4Out!C$84+'relay test.csv'!N980*Part4Out!C$85</f>
        <v>9.1407968346528481</v>
      </c>
      <c r="S980" s="10">
        <f>(F980*Part4Out!C$78+'relay test.csv'!H980*Part4Out!C$79+'relay test.csv'!I980*Part4Out!C$80+'relay test.csv'!J980*Part4Out!C$81+'relay test.csv'!K980*Part4Out!C$82+'relay test.csv'!L980*Part4Out!C$83+'relay test.csv'!M980*Part4Out!C$84+'relay test.csv'!N980*Part4Out!C$85) +Part4Out!C$77</f>
        <v>6.5371615830875225</v>
      </c>
      <c r="T980" s="10">
        <f t="shared" si="151"/>
        <v>690.32436621012641</v>
      </c>
      <c r="U980" s="12">
        <f t="shared" si="152"/>
        <v>0.99855350100636253</v>
      </c>
      <c r="V980" s="11">
        <f t="shared" si="153"/>
        <v>1</v>
      </c>
      <c r="W980" s="11">
        <f t="shared" si="154"/>
        <v>1</v>
      </c>
      <c r="X980" s="11">
        <f t="shared" si="155"/>
        <v>9328.1952003540755</v>
      </c>
      <c r="Y980" s="12">
        <f t="shared" si="156"/>
        <v>0.99989280961770832</v>
      </c>
      <c r="Z980" s="11">
        <f t="shared" si="157"/>
        <v>1</v>
      </c>
      <c r="AA980" s="11">
        <f t="shared" si="158"/>
        <v>1</v>
      </c>
      <c r="AB980" s="11">
        <f t="shared" si="159"/>
        <v>1</v>
      </c>
      <c r="AC980" s="1" t="s">
        <v>1007</v>
      </c>
    </row>
    <row r="981" spans="1:29" x14ac:dyDescent="0.2">
      <c r="A981" s="1" t="s">
        <v>1008</v>
      </c>
      <c r="B981" s="1">
        <v>1</v>
      </c>
      <c r="C981" s="2">
        <v>41143</v>
      </c>
      <c r="D981" s="2">
        <v>41562</v>
      </c>
      <c r="E981" s="2">
        <v>41562</v>
      </c>
      <c r="F981" s="1">
        <v>40</v>
      </c>
      <c r="G981" s="1">
        <v>5</v>
      </c>
      <c r="H981" s="1">
        <v>2.5</v>
      </c>
      <c r="I981" s="1">
        <v>40.25</v>
      </c>
      <c r="J981" s="1">
        <v>0</v>
      </c>
      <c r="K981" s="1">
        <v>0</v>
      </c>
      <c r="L981" s="1">
        <v>0</v>
      </c>
      <c r="M981" s="1">
        <v>0</v>
      </c>
      <c r="N981" s="7">
        <f t="shared" si="150"/>
        <v>0</v>
      </c>
      <c r="O981" s="1">
        <v>0</v>
      </c>
      <c r="P981" s="1" t="s">
        <v>36</v>
      </c>
      <c r="Q981" s="1" t="s">
        <v>28</v>
      </c>
      <c r="R981" s="10">
        <f>F981*Part4Out!C$78+'relay test.csv'!H981*Part4Out!C$79+'relay test.csv'!I981*Part4Out!C$80+'relay test.csv'!J981*Part4Out!C$81+'relay test.csv'!K981*Part4Out!C$82+'relay test.csv'!L981*Part4Out!C$83+'relay test.csv'!M981*Part4Out!C$84+'relay test.csv'!N981*Part4Out!C$85</f>
        <v>8.3688364997648765</v>
      </c>
      <c r="S981" s="10">
        <f>(F981*Part4Out!C$78+'relay test.csv'!H981*Part4Out!C$79+'relay test.csv'!I981*Part4Out!C$80+'relay test.csv'!J981*Part4Out!C$81+'relay test.csv'!K981*Part4Out!C$82+'relay test.csv'!L981*Part4Out!C$83+'relay test.csv'!M981*Part4Out!C$84+'relay test.csv'!N981*Part4Out!C$85) +Part4Out!C$77</f>
        <v>5.7652012481995509</v>
      </c>
      <c r="T981" s="10">
        <f t="shared" si="151"/>
        <v>319.00323640370863</v>
      </c>
      <c r="U981" s="12">
        <f t="shared" si="152"/>
        <v>0.99687503160518531</v>
      </c>
      <c r="V981" s="11">
        <f t="shared" si="153"/>
        <v>1</v>
      </c>
      <c r="W981" s="11">
        <f t="shared" si="154"/>
        <v>1</v>
      </c>
      <c r="X981" s="11">
        <f t="shared" si="155"/>
        <v>4310.6177391002248</v>
      </c>
      <c r="Y981" s="12">
        <f t="shared" si="156"/>
        <v>0.99976806849296229</v>
      </c>
      <c r="Z981" s="11">
        <f t="shared" si="157"/>
        <v>1</v>
      </c>
      <c r="AA981" s="11">
        <f t="shared" si="158"/>
        <v>1</v>
      </c>
      <c r="AB981" s="11">
        <f t="shared" si="159"/>
        <v>1</v>
      </c>
      <c r="AC981" s="1" t="s">
        <v>1008</v>
      </c>
    </row>
    <row r="982" spans="1:29" x14ac:dyDescent="0.2">
      <c r="A982" s="1" t="s">
        <v>1009</v>
      </c>
      <c r="B982" s="1">
        <v>1</v>
      </c>
      <c r="C982" s="2">
        <v>40761</v>
      </c>
      <c r="D982" s="2">
        <v>41557</v>
      </c>
      <c r="E982" s="2">
        <v>41557</v>
      </c>
      <c r="F982" s="1">
        <v>34</v>
      </c>
      <c r="G982" s="1">
        <v>20.58823529</v>
      </c>
      <c r="H982" s="1">
        <v>0</v>
      </c>
      <c r="I982" s="1">
        <v>80.53</v>
      </c>
      <c r="J982" s="1">
        <v>0</v>
      </c>
      <c r="K982" s="1">
        <v>1</v>
      </c>
      <c r="L982" s="1">
        <v>0</v>
      </c>
      <c r="M982" s="1">
        <v>0</v>
      </c>
      <c r="N982" s="7">
        <f t="shared" si="150"/>
        <v>0</v>
      </c>
      <c r="O982" s="1">
        <v>0</v>
      </c>
      <c r="P982" s="1" t="s">
        <v>26</v>
      </c>
      <c r="Q982" s="1" t="s">
        <v>28</v>
      </c>
      <c r="R982" s="10">
        <f>F982*Part4Out!C$78+'relay test.csv'!H982*Part4Out!C$79+'relay test.csv'!I982*Part4Out!C$80+'relay test.csv'!J982*Part4Out!C$81+'relay test.csv'!K982*Part4Out!C$82+'relay test.csv'!L982*Part4Out!C$83+'relay test.csv'!M982*Part4Out!C$84+'relay test.csv'!N982*Part4Out!C$85</f>
        <v>7.4298273333801896</v>
      </c>
      <c r="S982" s="10">
        <f>(F982*Part4Out!C$78+'relay test.csv'!H982*Part4Out!C$79+'relay test.csv'!I982*Part4Out!C$80+'relay test.csv'!J982*Part4Out!C$81+'relay test.csv'!K982*Part4Out!C$82+'relay test.csv'!L982*Part4Out!C$83+'relay test.csv'!M982*Part4Out!C$84+'relay test.csv'!N982*Part4Out!C$85) +Part4Out!C$77</f>
        <v>4.8261920818148649</v>
      </c>
      <c r="T982" s="10">
        <f t="shared" si="151"/>
        <v>124.73507420408338</v>
      </c>
      <c r="U982" s="12">
        <f t="shared" si="152"/>
        <v>0.99204676971537098</v>
      </c>
      <c r="V982" s="11">
        <f t="shared" si="153"/>
        <v>1</v>
      </c>
      <c r="W982" s="11">
        <f t="shared" si="154"/>
        <v>1</v>
      </c>
      <c r="X982" s="11">
        <f t="shared" si="155"/>
        <v>1685.5165158000048</v>
      </c>
      <c r="Y982" s="12">
        <f t="shared" si="156"/>
        <v>0.99940706183981509</v>
      </c>
      <c r="Z982" s="11">
        <f t="shared" si="157"/>
        <v>1</v>
      </c>
      <c r="AA982" s="11">
        <f t="shared" si="158"/>
        <v>1</v>
      </c>
      <c r="AB982" s="11">
        <f t="shared" si="159"/>
        <v>1</v>
      </c>
      <c r="AC982" s="1" t="s">
        <v>1009</v>
      </c>
    </row>
    <row r="983" spans="1:29" x14ac:dyDescent="0.2">
      <c r="A983" s="1" t="s">
        <v>1010</v>
      </c>
      <c r="B983" s="1">
        <v>1</v>
      </c>
      <c r="C983" s="2">
        <v>41426</v>
      </c>
      <c r="D983" s="2">
        <v>41428</v>
      </c>
      <c r="E983" s="2">
        <v>41435</v>
      </c>
      <c r="F983" s="1">
        <v>45</v>
      </c>
      <c r="G983" s="1">
        <v>15.55555556</v>
      </c>
      <c r="H983" s="1">
        <v>0</v>
      </c>
      <c r="I983" s="1">
        <v>26.39</v>
      </c>
      <c r="J983" s="1">
        <v>0.28571428571428598</v>
      </c>
      <c r="K983" s="1">
        <v>1</v>
      </c>
      <c r="L983" s="1">
        <v>0</v>
      </c>
      <c r="M983" s="1">
        <v>0</v>
      </c>
      <c r="N983" s="7">
        <f t="shared" si="150"/>
        <v>0</v>
      </c>
      <c r="O983" s="1">
        <v>0</v>
      </c>
      <c r="P983" s="1" t="s">
        <v>32</v>
      </c>
      <c r="Q983" s="1" t="s">
        <v>28</v>
      </c>
      <c r="R983" s="10">
        <f>F983*Part4Out!C$78+'relay test.csv'!H983*Part4Out!C$79+'relay test.csv'!I983*Part4Out!C$80+'relay test.csv'!J983*Part4Out!C$81+'relay test.csv'!K983*Part4Out!C$82+'relay test.csv'!L983*Part4Out!C$83+'relay test.csv'!M983*Part4Out!C$84+'relay test.csv'!N983*Part4Out!C$85</f>
        <v>9.7755634684335728</v>
      </c>
      <c r="S983" s="10">
        <f>(F983*Part4Out!C$78+'relay test.csv'!H983*Part4Out!C$79+'relay test.csv'!I983*Part4Out!C$80+'relay test.csv'!J983*Part4Out!C$81+'relay test.csv'!K983*Part4Out!C$82+'relay test.csv'!L983*Part4Out!C$83+'relay test.csv'!M983*Part4Out!C$84+'relay test.csv'!N983*Part4Out!C$85) +Part4Out!C$77</f>
        <v>7.1719282168682472</v>
      </c>
      <c r="T983" s="10">
        <f t="shared" si="151"/>
        <v>1302.353403071437</v>
      </c>
      <c r="U983" s="12">
        <f t="shared" si="152"/>
        <v>0.99923274838762577</v>
      </c>
      <c r="V983" s="11">
        <f t="shared" si="153"/>
        <v>1</v>
      </c>
      <c r="W983" s="11">
        <f t="shared" si="154"/>
        <v>1</v>
      </c>
      <c r="X983" s="11">
        <f t="shared" si="155"/>
        <v>17598.40353078003</v>
      </c>
      <c r="Y983" s="12">
        <f t="shared" si="156"/>
        <v>0.99994317989253156</v>
      </c>
      <c r="Z983" s="11">
        <f t="shared" si="157"/>
        <v>1</v>
      </c>
      <c r="AA983" s="11">
        <f t="shared" si="158"/>
        <v>1</v>
      </c>
      <c r="AB983" s="11">
        <f t="shared" si="159"/>
        <v>1</v>
      </c>
      <c r="AC983" s="1" t="s">
        <v>1010</v>
      </c>
    </row>
    <row r="984" spans="1:29" x14ac:dyDescent="0.2">
      <c r="A984" s="1" t="s">
        <v>1011</v>
      </c>
      <c r="B984" s="1">
        <v>1</v>
      </c>
      <c r="C984" s="2">
        <v>40430</v>
      </c>
      <c r="D984" s="2">
        <v>40599</v>
      </c>
      <c r="E984" s="2">
        <v>41584</v>
      </c>
      <c r="F984" s="1">
        <v>45</v>
      </c>
      <c r="G984" s="1">
        <v>22.222222219999999</v>
      </c>
      <c r="H984" s="1">
        <v>8.8888888890000004</v>
      </c>
      <c r="I984" s="1">
        <v>58.97</v>
      </c>
      <c r="J984" s="1">
        <v>1.7258883248731E-2</v>
      </c>
      <c r="K984" s="1">
        <v>0</v>
      </c>
      <c r="L984" s="1">
        <v>0</v>
      </c>
      <c r="M984" s="1">
        <v>0</v>
      </c>
      <c r="N984" s="7">
        <f t="shared" si="150"/>
        <v>1</v>
      </c>
      <c r="O984" s="1">
        <v>0</v>
      </c>
      <c r="P984" s="1" t="s">
        <v>23</v>
      </c>
      <c r="Q984" s="1" t="s">
        <v>24</v>
      </c>
      <c r="R984" s="10">
        <f>F984*Part4Out!C$78+'relay test.csv'!H984*Part4Out!C$79+'relay test.csv'!I984*Part4Out!C$80+'relay test.csv'!J984*Part4Out!C$81+'relay test.csv'!K984*Part4Out!C$82+'relay test.csv'!L984*Part4Out!C$83+'relay test.csv'!M984*Part4Out!C$84+'relay test.csv'!N984*Part4Out!C$85</f>
        <v>9.7379539308750669</v>
      </c>
      <c r="S984" s="10">
        <f>(F984*Part4Out!C$78+'relay test.csv'!H984*Part4Out!C$79+'relay test.csv'!I984*Part4Out!C$80+'relay test.csv'!J984*Part4Out!C$81+'relay test.csv'!K984*Part4Out!C$82+'relay test.csv'!L984*Part4Out!C$83+'relay test.csv'!M984*Part4Out!C$84+'relay test.csv'!N984*Part4Out!C$85) +Part4Out!C$77</f>
        <v>7.1343186793097413</v>
      </c>
      <c r="T984" s="10">
        <f t="shared" si="151"/>
        <v>1254.2821292109998</v>
      </c>
      <c r="U984" s="12">
        <f t="shared" si="152"/>
        <v>0.99920336633755114</v>
      </c>
      <c r="V984" s="11">
        <f t="shared" si="153"/>
        <v>1</v>
      </c>
      <c r="W984" s="11">
        <f t="shared" si="154"/>
        <v>1</v>
      </c>
      <c r="X984" s="11">
        <f t="shared" si="155"/>
        <v>16948.827406788278</v>
      </c>
      <c r="Y984" s="12">
        <f t="shared" si="156"/>
        <v>0.99994100234910954</v>
      </c>
      <c r="Z984" s="11">
        <f t="shared" si="157"/>
        <v>1</v>
      </c>
      <c r="AA984" s="11">
        <f t="shared" si="158"/>
        <v>1</v>
      </c>
      <c r="AB984" s="11">
        <f t="shared" si="159"/>
        <v>1</v>
      </c>
      <c r="AC984" s="1" t="s">
        <v>1011</v>
      </c>
    </row>
    <row r="985" spans="1:29" x14ac:dyDescent="0.2">
      <c r="A985" s="1" t="s">
        <v>1012</v>
      </c>
      <c r="B985" s="1">
        <v>1</v>
      </c>
      <c r="C985" s="2">
        <v>40449</v>
      </c>
      <c r="D985" s="2">
        <v>40511</v>
      </c>
      <c r="E985" s="2">
        <v>41074</v>
      </c>
      <c r="F985" s="1">
        <v>43</v>
      </c>
      <c r="G985" s="1">
        <v>20.93023256</v>
      </c>
      <c r="H985" s="1">
        <v>4.651162791</v>
      </c>
      <c r="I985" s="1">
        <v>101.34</v>
      </c>
      <c r="J985" s="1">
        <v>2.3090586145648299E-2</v>
      </c>
      <c r="K985" s="1">
        <v>0</v>
      </c>
      <c r="L985" s="1">
        <v>0</v>
      </c>
      <c r="M985" s="1">
        <v>0</v>
      </c>
      <c r="N985" s="7">
        <f t="shared" si="150"/>
        <v>0</v>
      </c>
      <c r="O985" s="1">
        <v>0</v>
      </c>
      <c r="P985" s="1" t="s">
        <v>32</v>
      </c>
      <c r="Q985" s="1" t="s">
        <v>24</v>
      </c>
      <c r="R985" s="10">
        <f>F985*Part4Out!C$78+'relay test.csv'!H985*Part4Out!C$79+'relay test.csv'!I985*Part4Out!C$80+'relay test.csv'!J985*Part4Out!C$81+'relay test.csv'!K985*Part4Out!C$82+'relay test.csv'!L985*Part4Out!C$83+'relay test.csv'!M985*Part4Out!C$84+'relay test.csv'!N985*Part4Out!C$85</f>
        <v>8.8174683325169063</v>
      </c>
      <c r="S985" s="10">
        <f>(F985*Part4Out!C$78+'relay test.csv'!H985*Part4Out!C$79+'relay test.csv'!I985*Part4Out!C$80+'relay test.csv'!J985*Part4Out!C$81+'relay test.csv'!K985*Part4Out!C$82+'relay test.csv'!L985*Part4Out!C$83+'relay test.csv'!M985*Part4Out!C$84+'relay test.csv'!N985*Part4Out!C$85) +Part4Out!C$77</f>
        <v>6.2138330809515807</v>
      </c>
      <c r="T985" s="10">
        <f t="shared" si="151"/>
        <v>499.61264138892898</v>
      </c>
      <c r="U985" s="12">
        <f t="shared" si="152"/>
        <v>0.99800244756659451</v>
      </c>
      <c r="V985" s="11">
        <f t="shared" si="153"/>
        <v>1</v>
      </c>
      <c r="W985" s="11">
        <f t="shared" si="154"/>
        <v>1</v>
      </c>
      <c r="X985" s="11">
        <f t="shared" si="155"/>
        <v>6751.1513015634064</v>
      </c>
      <c r="Y985" s="12">
        <f t="shared" si="156"/>
        <v>0.99985189905330341</v>
      </c>
      <c r="Z985" s="11">
        <f t="shared" si="157"/>
        <v>1</v>
      </c>
      <c r="AA985" s="11">
        <f t="shared" si="158"/>
        <v>1</v>
      </c>
      <c r="AB985" s="11">
        <f t="shared" si="159"/>
        <v>1</v>
      </c>
      <c r="AC985" s="1" t="s">
        <v>1012</v>
      </c>
    </row>
    <row r="986" spans="1:29" x14ac:dyDescent="0.2">
      <c r="A986" s="1" t="s">
        <v>1013</v>
      </c>
      <c r="B986" s="1">
        <v>0</v>
      </c>
      <c r="C986" s="2">
        <v>41259</v>
      </c>
      <c r="D986" s="2">
        <v>41259</v>
      </c>
      <c r="E986" s="2">
        <v>41276</v>
      </c>
      <c r="F986" s="1">
        <v>0</v>
      </c>
      <c r="G986" s="1">
        <v>0</v>
      </c>
      <c r="H986" s="1">
        <v>0</v>
      </c>
      <c r="I986" s="1">
        <v>59.66</v>
      </c>
      <c r="J986" s="1">
        <v>0.17647058823529399</v>
      </c>
      <c r="K986" s="1">
        <v>0</v>
      </c>
      <c r="L986" s="1">
        <v>0</v>
      </c>
      <c r="M986" s="1">
        <v>0</v>
      </c>
      <c r="N986" s="7">
        <f t="shared" si="150"/>
        <v>0</v>
      </c>
      <c r="O986" s="1">
        <v>0</v>
      </c>
      <c r="P986" s="1" t="s">
        <v>36</v>
      </c>
      <c r="Q986" s="1" t="s">
        <v>63</v>
      </c>
      <c r="R986" s="10">
        <f>F986*Part4Out!C$78+'relay test.csv'!H986*Part4Out!C$79+'relay test.csv'!I986*Part4Out!C$80+'relay test.csv'!J986*Part4Out!C$81+'relay test.csv'!K986*Part4Out!C$82+'relay test.csv'!L986*Part4Out!C$83+'relay test.csv'!M986*Part4Out!C$84+'relay test.csv'!N986*Part4Out!C$85</f>
        <v>-0.31396106092017595</v>
      </c>
      <c r="S986" s="10">
        <f>(F986*Part4Out!C$78+'relay test.csv'!H986*Part4Out!C$79+'relay test.csv'!I986*Part4Out!C$80+'relay test.csv'!J986*Part4Out!C$81+'relay test.csv'!K986*Part4Out!C$82+'relay test.csv'!L986*Part4Out!C$83+'relay test.csv'!M986*Part4Out!C$84+'relay test.csv'!N986*Part4Out!C$85) +Part4Out!C$77</f>
        <v>-2.9175963124855011</v>
      </c>
      <c r="T986" s="10">
        <f t="shared" si="151"/>
        <v>5.4063482962743818E-2</v>
      </c>
      <c r="U986" s="12">
        <f t="shared" si="152"/>
        <v>5.1290537843871699E-2</v>
      </c>
      <c r="V986" s="11">
        <f t="shared" si="153"/>
        <v>0</v>
      </c>
      <c r="W986" s="11">
        <f t="shared" si="154"/>
        <v>0</v>
      </c>
      <c r="X986" s="11">
        <f t="shared" si="155"/>
        <v>0.73054747445200796</v>
      </c>
      <c r="Y986" s="12">
        <f t="shared" si="156"/>
        <v>0.42214818445436858</v>
      </c>
      <c r="Z986" s="11">
        <f t="shared" si="157"/>
        <v>0</v>
      </c>
      <c r="AA986" s="11">
        <f t="shared" si="158"/>
        <v>0</v>
      </c>
      <c r="AB986" s="11">
        <f t="shared" si="159"/>
        <v>0</v>
      </c>
      <c r="AC986" s="1" t="s">
        <v>1013</v>
      </c>
    </row>
    <row r="987" spans="1:29" x14ac:dyDescent="0.2">
      <c r="A987" s="1" t="s">
        <v>1014</v>
      </c>
      <c r="B987" s="1">
        <v>1</v>
      </c>
      <c r="C987" s="2">
        <v>41389</v>
      </c>
      <c r="D987" s="2">
        <v>41389</v>
      </c>
      <c r="E987" s="2">
        <v>41491</v>
      </c>
      <c r="F987" s="1">
        <v>46</v>
      </c>
      <c r="G987" s="1">
        <v>13.043478260000001</v>
      </c>
      <c r="H987" s="1">
        <v>0</v>
      </c>
      <c r="I987" s="1">
        <v>70.37</v>
      </c>
      <c r="J987" s="1">
        <v>5.8823529411764698E-2</v>
      </c>
      <c r="K987" s="1">
        <v>0</v>
      </c>
      <c r="L987" s="1">
        <v>0</v>
      </c>
      <c r="M987" s="1">
        <v>0</v>
      </c>
      <c r="N987" s="7">
        <f t="shared" si="150"/>
        <v>0</v>
      </c>
      <c r="O987" s="1">
        <v>0</v>
      </c>
      <c r="P987" s="1" t="s">
        <v>36</v>
      </c>
      <c r="Q987" s="1" t="s">
        <v>24</v>
      </c>
      <c r="R987" s="10">
        <f>F987*Part4Out!C$78+'relay test.csv'!H987*Part4Out!C$79+'relay test.csv'!I987*Part4Out!C$80+'relay test.csv'!J987*Part4Out!C$81+'relay test.csv'!K987*Part4Out!C$82+'relay test.csv'!L987*Part4Out!C$83+'relay test.csv'!M987*Part4Out!C$84+'relay test.csv'!N987*Part4Out!C$85</f>
        <v>9.449427526720596</v>
      </c>
      <c r="S987" s="10">
        <f>(F987*Part4Out!C$78+'relay test.csv'!H987*Part4Out!C$79+'relay test.csv'!I987*Part4Out!C$80+'relay test.csv'!J987*Part4Out!C$81+'relay test.csv'!K987*Part4Out!C$82+'relay test.csv'!L987*Part4Out!C$83+'relay test.csv'!M987*Part4Out!C$84+'relay test.csv'!N987*Part4Out!C$85) +Part4Out!C$77</f>
        <v>6.8457922751552704</v>
      </c>
      <c r="T987" s="10">
        <f t="shared" si="151"/>
        <v>939.91765950431841</v>
      </c>
      <c r="U987" s="12">
        <f t="shared" si="152"/>
        <v>0.99893720774618389</v>
      </c>
      <c r="V987" s="11">
        <f t="shared" si="153"/>
        <v>1</v>
      </c>
      <c r="W987" s="11">
        <f t="shared" si="154"/>
        <v>1</v>
      </c>
      <c r="X987" s="11">
        <f t="shared" si="155"/>
        <v>12700.892260620894</v>
      </c>
      <c r="Y987" s="12">
        <f t="shared" si="156"/>
        <v>0.99992127157281119</v>
      </c>
      <c r="Z987" s="11">
        <f t="shared" si="157"/>
        <v>1</v>
      </c>
      <c r="AA987" s="11">
        <f t="shared" si="158"/>
        <v>1</v>
      </c>
      <c r="AB987" s="11">
        <f t="shared" si="159"/>
        <v>1</v>
      </c>
      <c r="AC987" s="1" t="s">
        <v>1014</v>
      </c>
    </row>
    <row r="988" spans="1:29" x14ac:dyDescent="0.2">
      <c r="A988" s="1" t="s">
        <v>1015</v>
      </c>
      <c r="B988" s="1">
        <v>1</v>
      </c>
      <c r="C988" s="2">
        <v>41449</v>
      </c>
      <c r="D988" s="2">
        <v>41450</v>
      </c>
      <c r="E988" s="2">
        <v>41450</v>
      </c>
      <c r="F988" s="1">
        <v>46</v>
      </c>
      <c r="G988" s="1">
        <v>0</v>
      </c>
      <c r="H988" s="1">
        <v>0</v>
      </c>
      <c r="I988" s="1">
        <v>100.68</v>
      </c>
      <c r="J988" s="1">
        <v>0</v>
      </c>
      <c r="K988" s="1">
        <v>1</v>
      </c>
      <c r="L988" s="1">
        <v>0</v>
      </c>
      <c r="M988" s="1">
        <v>0</v>
      </c>
      <c r="N988" s="7">
        <f t="shared" si="150"/>
        <v>1</v>
      </c>
      <c r="O988" s="1">
        <v>0</v>
      </c>
      <c r="P988" s="1" t="s">
        <v>162</v>
      </c>
      <c r="Q988" s="1" t="s">
        <v>167</v>
      </c>
      <c r="R988" s="10">
        <f>F988*Part4Out!C$78+'relay test.csv'!H988*Part4Out!C$79+'relay test.csv'!I988*Part4Out!C$80+'relay test.csv'!J988*Part4Out!C$81+'relay test.csv'!K988*Part4Out!C$82+'relay test.csv'!L988*Part4Out!C$83+'relay test.csv'!M988*Part4Out!C$84+'relay test.csv'!N988*Part4Out!C$85</f>
        <v>10.161866671417236</v>
      </c>
      <c r="S988" s="10">
        <f>(F988*Part4Out!C$78+'relay test.csv'!H988*Part4Out!C$79+'relay test.csv'!I988*Part4Out!C$80+'relay test.csv'!J988*Part4Out!C$81+'relay test.csv'!K988*Part4Out!C$82+'relay test.csv'!L988*Part4Out!C$83+'relay test.csv'!M988*Part4Out!C$84+'relay test.csv'!N988*Part4Out!C$85) +Part4Out!C$77</f>
        <v>7.5582314198519107</v>
      </c>
      <c r="T988" s="10">
        <f t="shared" si="151"/>
        <v>1916.4531134610295</v>
      </c>
      <c r="U988" s="12">
        <f t="shared" si="152"/>
        <v>0.99947847486179464</v>
      </c>
      <c r="V988" s="11">
        <f t="shared" si="153"/>
        <v>1</v>
      </c>
      <c r="W988" s="11">
        <f t="shared" si="154"/>
        <v>1</v>
      </c>
      <c r="X988" s="11">
        <f t="shared" si="155"/>
        <v>25896.592398781471</v>
      </c>
      <c r="Y988" s="12">
        <f t="shared" si="156"/>
        <v>0.99996138637196075</v>
      </c>
      <c r="Z988" s="11">
        <f t="shared" si="157"/>
        <v>1</v>
      </c>
      <c r="AA988" s="11">
        <f t="shared" si="158"/>
        <v>1</v>
      </c>
      <c r="AB988" s="11">
        <f t="shared" si="159"/>
        <v>1</v>
      </c>
      <c r="AC988" s="1" t="s">
        <v>1015</v>
      </c>
    </row>
    <row r="989" spans="1:29" x14ac:dyDescent="0.2">
      <c r="A989" s="1" t="s">
        <v>1016</v>
      </c>
      <c r="B989" s="1">
        <v>1</v>
      </c>
      <c r="C989" s="2">
        <v>41446</v>
      </c>
      <c r="D989" s="2">
        <v>41465</v>
      </c>
      <c r="E989" s="2">
        <v>41630</v>
      </c>
      <c r="F989" s="1">
        <v>46</v>
      </c>
      <c r="G989" s="1">
        <v>50</v>
      </c>
      <c r="H989" s="1">
        <v>10.86956522</v>
      </c>
      <c r="I989" s="1">
        <v>60.55</v>
      </c>
      <c r="J989" s="1">
        <v>6.6666666666666693E-2</v>
      </c>
      <c r="K989" s="1">
        <v>1</v>
      </c>
      <c r="L989" s="1">
        <v>0</v>
      </c>
      <c r="M989" s="1">
        <v>1</v>
      </c>
      <c r="N989" s="7">
        <f t="shared" si="150"/>
        <v>0</v>
      </c>
      <c r="O989" s="1">
        <v>0</v>
      </c>
      <c r="P989" s="1" t="s">
        <v>36</v>
      </c>
      <c r="Q989" s="1" t="s">
        <v>63</v>
      </c>
      <c r="R989" s="10">
        <f>F989*Part4Out!C$78+'relay test.csv'!H989*Part4Out!C$79+'relay test.csv'!I989*Part4Out!C$80+'relay test.csv'!J989*Part4Out!C$81+'relay test.csv'!K989*Part4Out!C$82+'relay test.csv'!L989*Part4Out!C$83+'relay test.csv'!M989*Part4Out!C$84+'relay test.csv'!N989*Part4Out!C$85</f>
        <v>11.05493343808801</v>
      </c>
      <c r="S989" s="10">
        <f>(F989*Part4Out!C$78+'relay test.csv'!H989*Part4Out!C$79+'relay test.csv'!I989*Part4Out!C$80+'relay test.csv'!J989*Part4Out!C$81+'relay test.csv'!K989*Part4Out!C$82+'relay test.csv'!L989*Part4Out!C$83+'relay test.csv'!M989*Part4Out!C$84+'relay test.csv'!N989*Part4Out!C$85) +Part4Out!C$77</f>
        <v>8.4512981865226848</v>
      </c>
      <c r="T989" s="10">
        <f t="shared" si="151"/>
        <v>4681.1457930574243</v>
      </c>
      <c r="U989" s="12">
        <f t="shared" si="152"/>
        <v>0.99978642271210716</v>
      </c>
      <c r="V989" s="11">
        <f t="shared" si="153"/>
        <v>1</v>
      </c>
      <c r="W989" s="11">
        <f t="shared" si="154"/>
        <v>1</v>
      </c>
      <c r="X989" s="11">
        <f t="shared" si="155"/>
        <v>63255.251960299967</v>
      </c>
      <c r="Y989" s="12">
        <f t="shared" si="156"/>
        <v>0.99998419128593596</v>
      </c>
      <c r="Z989" s="11">
        <f t="shared" si="157"/>
        <v>1</v>
      </c>
      <c r="AA989" s="11">
        <f t="shared" si="158"/>
        <v>1</v>
      </c>
      <c r="AB989" s="11">
        <f t="shared" si="159"/>
        <v>1</v>
      </c>
      <c r="AC989" s="1" t="s">
        <v>1016</v>
      </c>
    </row>
    <row r="990" spans="1:29" x14ac:dyDescent="0.2">
      <c r="A990" s="1" t="s">
        <v>1017</v>
      </c>
      <c r="B990" s="1">
        <v>1</v>
      </c>
      <c r="C990" s="2">
        <v>41422</v>
      </c>
      <c r="D990" s="2">
        <v>41427</v>
      </c>
      <c r="E990" s="2">
        <v>41427</v>
      </c>
      <c r="F990" s="1">
        <v>45</v>
      </c>
      <c r="G990" s="1">
        <v>8.8888888890000004</v>
      </c>
      <c r="H990" s="1">
        <v>0</v>
      </c>
      <c r="I990" s="1">
        <v>59.6</v>
      </c>
      <c r="J990" s="1">
        <v>0</v>
      </c>
      <c r="K990" s="1">
        <v>1</v>
      </c>
      <c r="L990" s="1">
        <v>0</v>
      </c>
      <c r="M990" s="1">
        <v>0</v>
      </c>
      <c r="N990" s="7">
        <f t="shared" si="150"/>
        <v>0</v>
      </c>
      <c r="O990" s="1">
        <v>0</v>
      </c>
      <c r="P990" s="1" t="s">
        <v>30</v>
      </c>
      <c r="Q990" s="1" t="s">
        <v>63</v>
      </c>
      <c r="R990" s="10">
        <f>F990*Part4Out!C$78+'relay test.csv'!H990*Part4Out!C$79+'relay test.csv'!I990*Part4Out!C$80+'relay test.csv'!J990*Part4Out!C$81+'relay test.csv'!K990*Part4Out!C$82+'relay test.csv'!L990*Part4Out!C$83+'relay test.csv'!M990*Part4Out!C$84+'relay test.csv'!N990*Part4Out!C$85</f>
        <v>9.8299184609840413</v>
      </c>
      <c r="S990" s="10">
        <f>(F990*Part4Out!C$78+'relay test.csv'!H990*Part4Out!C$79+'relay test.csv'!I990*Part4Out!C$80+'relay test.csv'!J990*Part4Out!C$81+'relay test.csv'!K990*Part4Out!C$82+'relay test.csv'!L990*Part4Out!C$83+'relay test.csv'!M990*Part4Out!C$84+'relay test.csv'!N990*Part4Out!C$85) +Part4Out!C$77</f>
        <v>7.2262832094187157</v>
      </c>
      <c r="T990" s="10">
        <f t="shared" si="151"/>
        <v>1375.1020278474621</v>
      </c>
      <c r="U990" s="12">
        <f t="shared" si="152"/>
        <v>0.99927330969669148</v>
      </c>
      <c r="V990" s="11">
        <f t="shared" si="153"/>
        <v>1</v>
      </c>
      <c r="W990" s="11">
        <f t="shared" si="154"/>
        <v>1</v>
      </c>
      <c r="X990" s="11">
        <f t="shared" si="155"/>
        <v>18581.43905101475</v>
      </c>
      <c r="Y990" s="12">
        <f t="shared" si="156"/>
        <v>0.99994618575111405</v>
      </c>
      <c r="Z990" s="11">
        <f t="shared" si="157"/>
        <v>1</v>
      </c>
      <c r="AA990" s="11">
        <f t="shared" si="158"/>
        <v>1</v>
      </c>
      <c r="AB990" s="11">
        <f t="shared" si="159"/>
        <v>1</v>
      </c>
      <c r="AC990" s="1" t="s">
        <v>1017</v>
      </c>
    </row>
    <row r="991" spans="1:29" x14ac:dyDescent="0.2">
      <c r="A991" s="1" t="s">
        <v>1018</v>
      </c>
      <c r="B991" s="1">
        <v>1</v>
      </c>
      <c r="C991" s="2">
        <v>40646</v>
      </c>
      <c r="D991" s="2">
        <v>40661</v>
      </c>
      <c r="E991" s="2">
        <v>41603</v>
      </c>
      <c r="F991" s="1">
        <v>42</v>
      </c>
      <c r="G991" s="1">
        <v>90.47619048</v>
      </c>
      <c r="H991" s="1">
        <v>2.3809523810000002</v>
      </c>
      <c r="I991" s="1">
        <v>126.28</v>
      </c>
      <c r="J991" s="1">
        <v>4.4585987261146501E-2</v>
      </c>
      <c r="K991" s="1">
        <v>0</v>
      </c>
      <c r="L991" s="1">
        <v>0</v>
      </c>
      <c r="M991" s="1">
        <v>0</v>
      </c>
      <c r="N991" s="7">
        <f t="shared" si="150"/>
        <v>0</v>
      </c>
      <c r="O991" s="1">
        <v>0</v>
      </c>
      <c r="P991" s="1" t="s">
        <v>26</v>
      </c>
      <c r="Q991" s="1" t="s">
        <v>28</v>
      </c>
      <c r="R991" s="10">
        <f>F991*Part4Out!C$78+'relay test.csv'!H991*Part4Out!C$79+'relay test.csv'!I991*Part4Out!C$80+'relay test.csv'!J991*Part4Out!C$81+'relay test.csv'!K991*Part4Out!C$82+'relay test.csv'!L991*Part4Out!C$83+'relay test.csv'!M991*Part4Out!C$84+'relay test.csv'!N991*Part4Out!C$85</f>
        <v>8.46213046973212</v>
      </c>
      <c r="S991" s="10">
        <f>(F991*Part4Out!C$78+'relay test.csv'!H991*Part4Out!C$79+'relay test.csv'!I991*Part4Out!C$80+'relay test.csv'!J991*Part4Out!C$81+'relay test.csv'!K991*Part4Out!C$82+'relay test.csv'!L991*Part4Out!C$83+'relay test.csv'!M991*Part4Out!C$84+'relay test.csv'!N991*Part4Out!C$85) +Part4Out!C$77</f>
        <v>5.8584952181667944</v>
      </c>
      <c r="T991" s="10">
        <f t="shared" si="151"/>
        <v>350.19677758475387</v>
      </c>
      <c r="U991" s="12">
        <f t="shared" si="152"/>
        <v>0.99715259346376361</v>
      </c>
      <c r="V991" s="11">
        <f t="shared" si="153"/>
        <v>1</v>
      </c>
      <c r="W991" s="11">
        <f t="shared" si="154"/>
        <v>1</v>
      </c>
      <c r="X991" s="11">
        <f t="shared" si="155"/>
        <v>4732.1289233635698</v>
      </c>
      <c r="Y991" s="12">
        <f t="shared" si="156"/>
        <v>0.9997887232703373</v>
      </c>
      <c r="Z991" s="11">
        <f t="shared" si="157"/>
        <v>1</v>
      </c>
      <c r="AA991" s="11">
        <f t="shared" si="158"/>
        <v>1</v>
      </c>
      <c r="AB991" s="11">
        <f t="shared" si="159"/>
        <v>1</v>
      </c>
      <c r="AC991" s="1" t="s">
        <v>1018</v>
      </c>
    </row>
    <row r="992" spans="1:29" x14ac:dyDescent="0.2">
      <c r="A992" s="1" t="s">
        <v>1019</v>
      </c>
      <c r="B992" s="1">
        <v>1</v>
      </c>
      <c r="C992" s="2">
        <v>41426</v>
      </c>
      <c r="D992" s="2">
        <v>41445</v>
      </c>
      <c r="E992" s="2">
        <v>41445</v>
      </c>
      <c r="F992" s="1">
        <v>43</v>
      </c>
      <c r="G992" s="1">
        <v>11.627906980000001</v>
      </c>
      <c r="H992" s="1">
        <v>0</v>
      </c>
      <c r="I992" s="1">
        <v>73.8</v>
      </c>
      <c r="J992" s="1">
        <v>0</v>
      </c>
      <c r="K992" s="1">
        <v>1</v>
      </c>
      <c r="L992" s="1">
        <v>0</v>
      </c>
      <c r="M992" s="1">
        <v>0</v>
      </c>
      <c r="N992" s="7">
        <f t="shared" si="150"/>
        <v>1</v>
      </c>
      <c r="O992" s="1">
        <v>0</v>
      </c>
      <c r="P992" s="1" t="s">
        <v>23</v>
      </c>
      <c r="Q992" s="1" t="s">
        <v>28</v>
      </c>
      <c r="R992" s="10">
        <f>F992*Part4Out!C$78+'relay test.csv'!H992*Part4Out!C$79+'relay test.csv'!I992*Part4Out!C$80+'relay test.csv'!J992*Part4Out!C$81+'relay test.csv'!K992*Part4Out!C$82+'relay test.csv'!L992*Part4Out!C$83+'relay test.csv'!M992*Part4Out!C$84+'relay test.csv'!N992*Part4Out!C$85</f>
        <v>9.6212682796884224</v>
      </c>
      <c r="S992" s="10">
        <f>(F992*Part4Out!C$78+'relay test.csv'!H992*Part4Out!C$79+'relay test.csv'!I992*Part4Out!C$80+'relay test.csv'!J992*Part4Out!C$81+'relay test.csv'!K992*Part4Out!C$82+'relay test.csv'!L992*Part4Out!C$83+'relay test.csv'!M992*Part4Out!C$84+'relay test.csv'!N992*Part4Out!C$85) +Part4Out!C$77</f>
        <v>7.0176330281230968</v>
      </c>
      <c r="T992" s="10">
        <f t="shared" si="151"/>
        <v>1116.1416128470298</v>
      </c>
      <c r="U992" s="12">
        <f t="shared" si="152"/>
        <v>0.99910485833801188</v>
      </c>
      <c r="V992" s="11">
        <f t="shared" si="153"/>
        <v>1</v>
      </c>
      <c r="W992" s="11">
        <f t="shared" si="154"/>
        <v>1</v>
      </c>
      <c r="X992" s="11">
        <f t="shared" si="155"/>
        <v>15082.166218519307</v>
      </c>
      <c r="Y992" s="12">
        <f t="shared" si="156"/>
        <v>0.99993370092290224</v>
      </c>
      <c r="Z992" s="11">
        <f t="shared" si="157"/>
        <v>1</v>
      </c>
      <c r="AA992" s="11">
        <f t="shared" si="158"/>
        <v>1</v>
      </c>
      <c r="AB992" s="11">
        <f t="shared" si="159"/>
        <v>1</v>
      </c>
      <c r="AC992" s="1" t="s">
        <v>1019</v>
      </c>
    </row>
    <row r="993" spans="1:29" x14ac:dyDescent="0.2">
      <c r="A993" s="1" t="s">
        <v>1020</v>
      </c>
      <c r="B993" s="1">
        <v>1</v>
      </c>
      <c r="C993" s="2">
        <v>41447</v>
      </c>
      <c r="D993" s="2">
        <v>41447</v>
      </c>
      <c r="E993" s="2">
        <v>41447</v>
      </c>
      <c r="F993" s="1">
        <v>44</v>
      </c>
      <c r="G993" s="1">
        <v>6.8181818180000002</v>
      </c>
      <c r="H993" s="1">
        <v>2.2727272730000001</v>
      </c>
      <c r="I993" s="1">
        <v>107.08</v>
      </c>
      <c r="J993" s="1">
        <v>0</v>
      </c>
      <c r="K993" s="1">
        <v>1</v>
      </c>
      <c r="L993" s="1">
        <v>0</v>
      </c>
      <c r="M993" s="1">
        <v>0</v>
      </c>
      <c r="N993" s="7">
        <f t="shared" si="150"/>
        <v>0</v>
      </c>
      <c r="O993" s="1">
        <v>0</v>
      </c>
      <c r="P993" s="1" t="s">
        <v>26</v>
      </c>
      <c r="Q993" s="1" t="s">
        <v>63</v>
      </c>
      <c r="R993" s="10">
        <f>F993*Part4Out!C$78+'relay test.csv'!H993*Part4Out!C$79+'relay test.csv'!I993*Part4Out!C$80+'relay test.csv'!J993*Part4Out!C$81+'relay test.csv'!K993*Part4Out!C$82+'relay test.csv'!L993*Part4Out!C$83+'relay test.csv'!M993*Part4Out!C$84+'relay test.csv'!N993*Part4Out!C$85</f>
        <v>9.4961288024151393</v>
      </c>
      <c r="S993" s="10">
        <f>(F993*Part4Out!C$78+'relay test.csv'!H993*Part4Out!C$79+'relay test.csv'!I993*Part4Out!C$80+'relay test.csv'!J993*Part4Out!C$81+'relay test.csv'!K993*Part4Out!C$82+'relay test.csv'!L993*Part4Out!C$83+'relay test.csv'!M993*Part4Out!C$84+'relay test.csv'!N993*Part4Out!C$85) +Part4Out!C$77</f>
        <v>6.8924935508498137</v>
      </c>
      <c r="T993" s="10">
        <f t="shared" si="151"/>
        <v>984.85414183291709</v>
      </c>
      <c r="U993" s="12">
        <f t="shared" si="152"/>
        <v>0.99898565116525173</v>
      </c>
      <c r="V993" s="11">
        <f t="shared" si="153"/>
        <v>1</v>
      </c>
      <c r="W993" s="11">
        <f t="shared" si="154"/>
        <v>1</v>
      </c>
      <c r="X993" s="11">
        <f t="shared" si="155"/>
        <v>13308.108663946918</v>
      </c>
      <c r="Y993" s="12">
        <f t="shared" si="156"/>
        <v>0.99992486348821319</v>
      </c>
      <c r="Z993" s="11">
        <f t="shared" si="157"/>
        <v>1</v>
      </c>
      <c r="AA993" s="11">
        <f t="shared" si="158"/>
        <v>1</v>
      </c>
      <c r="AB993" s="11">
        <f t="shared" si="159"/>
        <v>1</v>
      </c>
      <c r="AC993" s="1" t="s">
        <v>1020</v>
      </c>
    </row>
    <row r="994" spans="1:29" x14ac:dyDescent="0.2">
      <c r="A994" s="1" t="s">
        <v>1021</v>
      </c>
      <c r="B994" s="1">
        <v>1</v>
      </c>
      <c r="C994" s="2">
        <v>41442</v>
      </c>
      <c r="D994" s="2">
        <v>41476</v>
      </c>
      <c r="E994" s="2">
        <v>41644</v>
      </c>
      <c r="F994" s="1">
        <v>49</v>
      </c>
      <c r="G994" s="1">
        <v>69.387755100000007</v>
      </c>
      <c r="H994" s="1">
        <v>2.0408163269999999</v>
      </c>
      <c r="I994" s="1">
        <v>76.47</v>
      </c>
      <c r="J994" s="1">
        <v>0.15476190476190499</v>
      </c>
      <c r="K994" s="1">
        <v>1</v>
      </c>
      <c r="L994" s="1">
        <v>0</v>
      </c>
      <c r="M994" s="1">
        <v>0</v>
      </c>
      <c r="N994" s="7">
        <f t="shared" si="150"/>
        <v>0</v>
      </c>
      <c r="O994" s="1">
        <v>0</v>
      </c>
      <c r="P994" s="1" t="s">
        <v>26</v>
      </c>
      <c r="Q994" s="1" t="s">
        <v>63</v>
      </c>
      <c r="R994" s="10">
        <f>F994*Part4Out!C$78+'relay test.csv'!H994*Part4Out!C$79+'relay test.csv'!I994*Part4Out!C$80+'relay test.csv'!J994*Part4Out!C$81+'relay test.csv'!K994*Part4Out!C$82+'relay test.csv'!L994*Part4Out!C$83+'relay test.csv'!M994*Part4Out!C$84+'relay test.csv'!N994*Part4Out!C$85</f>
        <v>10.564036057153599</v>
      </c>
      <c r="S994" s="10">
        <f>(F994*Part4Out!C$78+'relay test.csv'!H994*Part4Out!C$79+'relay test.csv'!I994*Part4Out!C$80+'relay test.csv'!J994*Part4Out!C$81+'relay test.csv'!K994*Part4Out!C$82+'relay test.csv'!L994*Part4Out!C$83+'relay test.csv'!M994*Part4Out!C$84+'relay test.csv'!N994*Part4Out!C$85) +Part4Out!C$77</f>
        <v>7.9604008055882733</v>
      </c>
      <c r="T994" s="10">
        <f t="shared" si="151"/>
        <v>2865.2211190314565</v>
      </c>
      <c r="U994" s="12">
        <f t="shared" si="152"/>
        <v>0.99965110856473705</v>
      </c>
      <c r="V994" s="11">
        <f t="shared" si="153"/>
        <v>1</v>
      </c>
      <c r="W994" s="11">
        <f t="shared" si="154"/>
        <v>1</v>
      </c>
      <c r="X994" s="11">
        <f t="shared" si="155"/>
        <v>38717.077360654665</v>
      </c>
      <c r="Y994" s="12">
        <f t="shared" si="156"/>
        <v>0.99997417227124463</v>
      </c>
      <c r="Z994" s="11">
        <f t="shared" si="157"/>
        <v>1</v>
      </c>
      <c r="AA994" s="11">
        <f t="shared" si="158"/>
        <v>1</v>
      </c>
      <c r="AB994" s="11">
        <f t="shared" si="159"/>
        <v>1</v>
      </c>
      <c r="AC994" s="1" t="s">
        <v>1021</v>
      </c>
    </row>
    <row r="995" spans="1:29" x14ac:dyDescent="0.2">
      <c r="A995" s="1" t="s">
        <v>1022</v>
      </c>
      <c r="B995" s="1">
        <v>0</v>
      </c>
      <c r="C995" s="2">
        <v>40993</v>
      </c>
      <c r="D995" s="2">
        <v>40993</v>
      </c>
      <c r="E995" s="2">
        <v>41308</v>
      </c>
      <c r="F995" s="1">
        <v>0</v>
      </c>
      <c r="G995" s="1">
        <v>0</v>
      </c>
      <c r="H995" s="1">
        <v>0</v>
      </c>
      <c r="I995" s="1">
        <v>88.29</v>
      </c>
      <c r="J995" s="1">
        <v>3.4920634920634901E-2</v>
      </c>
      <c r="K995" s="1">
        <v>1</v>
      </c>
      <c r="L995" s="1">
        <v>0</v>
      </c>
      <c r="M995" s="1">
        <v>0</v>
      </c>
      <c r="N995" s="7">
        <f t="shared" si="150"/>
        <v>0</v>
      </c>
      <c r="O995" s="1">
        <v>0</v>
      </c>
      <c r="P995" s="1" t="s">
        <v>26</v>
      </c>
      <c r="Q995" s="1" t="s">
        <v>24</v>
      </c>
      <c r="R995" s="10">
        <f>F995*Part4Out!C$78+'relay test.csv'!H995*Part4Out!C$79+'relay test.csv'!I995*Part4Out!C$80+'relay test.csv'!J995*Part4Out!C$81+'relay test.csv'!K995*Part4Out!C$82+'relay test.csv'!L995*Part4Out!C$83+'relay test.csv'!M995*Part4Out!C$84+'relay test.csv'!N995*Part4Out!C$85</f>
        <v>0.18963780301066063</v>
      </c>
      <c r="S995" s="10">
        <f>(F995*Part4Out!C$78+'relay test.csv'!H995*Part4Out!C$79+'relay test.csv'!I995*Part4Out!C$80+'relay test.csv'!J995*Part4Out!C$81+'relay test.csv'!K995*Part4Out!C$82+'relay test.csv'!L995*Part4Out!C$83+'relay test.csv'!M995*Part4Out!C$84+'relay test.csv'!N995*Part4Out!C$85) +Part4Out!C$77</f>
        <v>-2.4139974485546647</v>
      </c>
      <c r="T995" s="10">
        <f t="shared" si="151"/>
        <v>8.9456979203543813E-2</v>
      </c>
      <c r="U995" s="12">
        <f t="shared" si="152"/>
        <v>8.2111529790687143E-2</v>
      </c>
      <c r="V995" s="11">
        <f t="shared" si="153"/>
        <v>0</v>
      </c>
      <c r="W995" s="11">
        <f t="shared" si="154"/>
        <v>0</v>
      </c>
      <c r="X995" s="11">
        <f t="shared" si="155"/>
        <v>1.2088116904027522</v>
      </c>
      <c r="Y995" s="12">
        <f t="shared" si="156"/>
        <v>0.54726787967259394</v>
      </c>
      <c r="Z995" s="11">
        <f t="shared" si="157"/>
        <v>1</v>
      </c>
      <c r="AA995" s="11">
        <f t="shared" si="158"/>
        <v>0</v>
      </c>
      <c r="AB995" s="11">
        <f t="shared" si="159"/>
        <v>0</v>
      </c>
      <c r="AC995" s="1" t="s">
        <v>1022</v>
      </c>
    </row>
    <row r="996" spans="1:29" x14ac:dyDescent="0.2">
      <c r="A996" s="1" t="s">
        <v>1023</v>
      </c>
      <c r="B996" s="1">
        <v>1</v>
      </c>
      <c r="C996" s="2">
        <v>41415</v>
      </c>
      <c r="D996" s="2">
        <v>41426</v>
      </c>
      <c r="E996" s="2">
        <v>41426</v>
      </c>
      <c r="F996" s="1">
        <v>44</v>
      </c>
      <c r="G996" s="1">
        <v>4.5454545450000001</v>
      </c>
      <c r="H996" s="1">
        <v>2.2727272730000001</v>
      </c>
      <c r="I996" s="1">
        <v>139.5</v>
      </c>
      <c r="J996" s="1">
        <v>0</v>
      </c>
      <c r="K996" s="1">
        <v>0</v>
      </c>
      <c r="L996" s="1">
        <v>0</v>
      </c>
      <c r="M996" s="1">
        <v>0</v>
      </c>
      <c r="N996" s="7">
        <f t="shared" si="150"/>
        <v>0</v>
      </c>
      <c r="O996" s="1">
        <v>0</v>
      </c>
      <c r="P996" s="1" t="s">
        <v>26</v>
      </c>
      <c r="Q996" s="1" t="s">
        <v>28</v>
      </c>
      <c r="R996" s="10">
        <f>F996*Part4Out!C$78+'relay test.csv'!H996*Part4Out!C$79+'relay test.csv'!I996*Part4Out!C$80+'relay test.csv'!J996*Part4Out!C$81+'relay test.csv'!K996*Part4Out!C$82+'relay test.csv'!L996*Part4Out!C$83+'relay test.csv'!M996*Part4Out!C$84+'relay test.csv'!N996*Part4Out!C$85</f>
        <v>8.8634881347996561</v>
      </c>
      <c r="S996" s="10">
        <f>(F996*Part4Out!C$78+'relay test.csv'!H996*Part4Out!C$79+'relay test.csv'!I996*Part4Out!C$80+'relay test.csv'!J996*Part4Out!C$81+'relay test.csv'!K996*Part4Out!C$82+'relay test.csv'!L996*Part4Out!C$83+'relay test.csv'!M996*Part4Out!C$84+'relay test.csv'!N996*Part4Out!C$85) +Part4Out!C$77</f>
        <v>6.2598528832343305</v>
      </c>
      <c r="T996" s="10">
        <f t="shared" si="151"/>
        <v>523.14197149162078</v>
      </c>
      <c r="U996" s="12">
        <f t="shared" si="152"/>
        <v>0.99809211997056035</v>
      </c>
      <c r="V996" s="11">
        <f t="shared" si="153"/>
        <v>1</v>
      </c>
      <c r="W996" s="11">
        <f t="shared" si="154"/>
        <v>1</v>
      </c>
      <c r="X996" s="11">
        <f t="shared" si="155"/>
        <v>7069.0977552522045</v>
      </c>
      <c r="Y996" s="12">
        <f t="shared" si="156"/>
        <v>0.99985855923996847</v>
      </c>
      <c r="Z996" s="11">
        <f t="shared" si="157"/>
        <v>1</v>
      </c>
      <c r="AA996" s="11">
        <f t="shared" si="158"/>
        <v>1</v>
      </c>
      <c r="AB996" s="11">
        <f t="shared" si="159"/>
        <v>1</v>
      </c>
      <c r="AC996" s="1" t="s">
        <v>1023</v>
      </c>
    </row>
    <row r="997" spans="1:29" x14ac:dyDescent="0.2">
      <c r="A997" s="1" t="s">
        <v>1024</v>
      </c>
      <c r="B997" s="1">
        <v>1</v>
      </c>
      <c r="C997" s="2">
        <v>41422</v>
      </c>
      <c r="D997" s="2">
        <v>41649</v>
      </c>
      <c r="E997" s="2">
        <v>41649</v>
      </c>
      <c r="F997" s="1">
        <v>38</v>
      </c>
      <c r="G997" s="1">
        <v>50</v>
      </c>
      <c r="H997" s="1">
        <v>0</v>
      </c>
      <c r="I997" s="1">
        <v>153.31</v>
      </c>
      <c r="J997" s="1">
        <v>0</v>
      </c>
      <c r="K997" s="1">
        <v>1</v>
      </c>
      <c r="L997" s="1">
        <v>0</v>
      </c>
      <c r="M997" s="1">
        <v>1</v>
      </c>
      <c r="N997" s="7">
        <f t="shared" si="150"/>
        <v>0</v>
      </c>
      <c r="O997" s="1">
        <v>0</v>
      </c>
      <c r="P997" s="1" t="s">
        <v>26</v>
      </c>
      <c r="Q997" s="1" t="s">
        <v>63</v>
      </c>
      <c r="R997" s="10">
        <f>F997*Part4Out!C$78+'relay test.csv'!H997*Part4Out!C$79+'relay test.csv'!I997*Part4Out!C$80+'relay test.csv'!J997*Part4Out!C$81+'relay test.csv'!K997*Part4Out!C$82+'relay test.csv'!L997*Part4Out!C$83+'relay test.csv'!M997*Part4Out!C$84+'relay test.csv'!N997*Part4Out!C$85</f>
        <v>8.8685426214959779</v>
      </c>
      <c r="S997" s="10">
        <f>(F997*Part4Out!C$78+'relay test.csv'!H997*Part4Out!C$79+'relay test.csv'!I997*Part4Out!C$80+'relay test.csv'!J997*Part4Out!C$81+'relay test.csv'!K997*Part4Out!C$82+'relay test.csv'!L997*Part4Out!C$83+'relay test.csv'!M997*Part4Out!C$84+'relay test.csv'!N997*Part4Out!C$85) +Part4Out!C$77</f>
        <v>6.2649073699306523</v>
      </c>
      <c r="T997" s="10">
        <f t="shared" si="151"/>
        <v>525.79287947262992</v>
      </c>
      <c r="U997" s="12">
        <f t="shared" si="152"/>
        <v>0.99810172073509973</v>
      </c>
      <c r="V997" s="11">
        <f t="shared" si="153"/>
        <v>1</v>
      </c>
      <c r="W997" s="11">
        <f t="shared" si="154"/>
        <v>1</v>
      </c>
      <c r="X997" s="11">
        <f t="shared" si="155"/>
        <v>7104.9188682179647</v>
      </c>
      <c r="Y997" s="12">
        <f t="shared" si="156"/>
        <v>0.99985927224634208</v>
      </c>
      <c r="Z997" s="11">
        <f t="shared" si="157"/>
        <v>1</v>
      </c>
      <c r="AA997" s="11">
        <f t="shared" si="158"/>
        <v>1</v>
      </c>
      <c r="AB997" s="11">
        <f t="shared" si="159"/>
        <v>1</v>
      </c>
      <c r="AC997" s="1" t="s">
        <v>1024</v>
      </c>
    </row>
    <row r="998" spans="1:29" x14ac:dyDescent="0.2">
      <c r="A998" s="1" t="s">
        <v>1025</v>
      </c>
      <c r="B998" s="1">
        <v>1</v>
      </c>
      <c r="C998" s="2">
        <v>41362</v>
      </c>
      <c r="D998" s="2">
        <v>41363</v>
      </c>
      <c r="E998" s="2">
        <v>41363</v>
      </c>
      <c r="F998" s="1">
        <v>45</v>
      </c>
      <c r="G998" s="1">
        <v>0</v>
      </c>
      <c r="H998" s="1">
        <v>0</v>
      </c>
      <c r="I998" s="1">
        <v>85.25</v>
      </c>
      <c r="J998" s="1">
        <v>0</v>
      </c>
      <c r="K998" s="1">
        <v>0</v>
      </c>
      <c r="L998" s="1">
        <v>0</v>
      </c>
      <c r="M998" s="1">
        <v>0</v>
      </c>
      <c r="N998" s="7">
        <f t="shared" si="150"/>
        <v>0</v>
      </c>
      <c r="O998" s="1">
        <v>0</v>
      </c>
      <c r="P998" s="1" t="s">
        <v>32</v>
      </c>
      <c r="Q998" s="1" t="s">
        <v>63</v>
      </c>
      <c r="R998" s="10">
        <f>F998*Part4Out!C$78+'relay test.csv'!H998*Part4Out!C$79+'relay test.csv'!I998*Part4Out!C$80+'relay test.csv'!J998*Part4Out!C$81+'relay test.csv'!K998*Part4Out!C$82+'relay test.csv'!L998*Part4Out!C$83+'relay test.csv'!M998*Part4Out!C$84+'relay test.csv'!N998*Part4Out!C$85</f>
        <v>9.2209547776896699</v>
      </c>
      <c r="S998" s="10">
        <f>(F998*Part4Out!C$78+'relay test.csv'!H998*Part4Out!C$79+'relay test.csv'!I998*Part4Out!C$80+'relay test.csv'!J998*Part4Out!C$81+'relay test.csv'!K998*Part4Out!C$82+'relay test.csv'!L998*Part4Out!C$83+'relay test.csv'!M998*Part4Out!C$84+'relay test.csv'!N998*Part4Out!C$85) +Part4Out!C$77</f>
        <v>6.6173195261243443</v>
      </c>
      <c r="T998" s="10">
        <f t="shared" si="151"/>
        <v>747.93758062064308</v>
      </c>
      <c r="U998" s="12">
        <f t="shared" si="152"/>
        <v>0.99866477524178809</v>
      </c>
      <c r="V998" s="11">
        <f t="shared" si="153"/>
        <v>1</v>
      </c>
      <c r="W998" s="11">
        <f t="shared" si="154"/>
        <v>1</v>
      </c>
      <c r="X998" s="11">
        <f t="shared" si="155"/>
        <v>10106.709383609146</v>
      </c>
      <c r="Y998" s="12">
        <f t="shared" si="156"/>
        <v>0.99990106561615022</v>
      </c>
      <c r="Z998" s="11">
        <f t="shared" si="157"/>
        <v>1</v>
      </c>
      <c r="AA998" s="11">
        <f t="shared" si="158"/>
        <v>1</v>
      </c>
      <c r="AB998" s="11">
        <f t="shared" si="159"/>
        <v>1</v>
      </c>
      <c r="AC998" s="1" t="s">
        <v>1025</v>
      </c>
    </row>
    <row r="999" spans="1:29" x14ac:dyDescent="0.2">
      <c r="A999" s="1" t="s">
        <v>1026</v>
      </c>
      <c r="B999" s="1">
        <v>0</v>
      </c>
      <c r="C999" s="2">
        <v>41149</v>
      </c>
      <c r="D999" s="2">
        <v>41110</v>
      </c>
      <c r="E999" s="2">
        <v>41110</v>
      </c>
      <c r="F999" s="1">
        <v>20</v>
      </c>
      <c r="G999" s="1">
        <v>15</v>
      </c>
      <c r="H999" s="1">
        <v>0</v>
      </c>
      <c r="I999" s="1">
        <v>32.82</v>
      </c>
      <c r="J999" s="1">
        <v>0</v>
      </c>
      <c r="K999" s="1">
        <v>0</v>
      </c>
      <c r="L999" s="1">
        <v>0</v>
      </c>
      <c r="M999" s="1">
        <v>0</v>
      </c>
      <c r="N999" s="7">
        <f t="shared" si="150"/>
        <v>1</v>
      </c>
      <c r="O999" s="1">
        <v>0</v>
      </c>
      <c r="P999" s="1" t="s">
        <v>160</v>
      </c>
      <c r="Q999" s="1" t="s">
        <v>63</v>
      </c>
      <c r="R999" s="10">
        <f>F999*Part4Out!C$78+'relay test.csv'!H999*Part4Out!C$79+'relay test.csv'!I999*Part4Out!C$80+'relay test.csv'!J999*Part4Out!C$81+'relay test.csv'!K999*Part4Out!C$82+'relay test.csv'!L999*Part4Out!C$83+'relay test.csv'!M999*Part4Out!C$84+'relay test.csv'!N999*Part4Out!C$85</f>
        <v>4.3800130175249503</v>
      </c>
      <c r="S999" s="10">
        <f>(F999*Part4Out!C$78+'relay test.csv'!H999*Part4Out!C$79+'relay test.csv'!I999*Part4Out!C$80+'relay test.csv'!J999*Part4Out!C$81+'relay test.csv'!K999*Part4Out!C$82+'relay test.csv'!L999*Part4Out!C$83+'relay test.csv'!M999*Part4Out!C$84+'relay test.csv'!N999*Part4Out!C$85) +Part4Out!C$77</f>
        <v>1.7763777659596252</v>
      </c>
      <c r="T999" s="10">
        <f t="shared" si="151"/>
        <v>5.9084159454656024</v>
      </c>
      <c r="U999" s="12">
        <f t="shared" si="152"/>
        <v>0.85524901686668731</v>
      </c>
      <c r="V999" s="11">
        <f t="shared" si="153"/>
        <v>1</v>
      </c>
      <c r="W999" s="11">
        <f t="shared" si="154"/>
        <v>0</v>
      </c>
      <c r="X999" s="11">
        <f t="shared" si="155"/>
        <v>79.839072705440898</v>
      </c>
      <c r="Y999" s="12">
        <f t="shared" si="156"/>
        <v>0.98762974429897565</v>
      </c>
      <c r="Z999" s="11">
        <f t="shared" si="157"/>
        <v>1</v>
      </c>
      <c r="AA999" s="11">
        <f t="shared" si="158"/>
        <v>0</v>
      </c>
      <c r="AB999" s="11">
        <f t="shared" si="159"/>
        <v>0</v>
      </c>
      <c r="AC999" s="1" t="s">
        <v>1026</v>
      </c>
    </row>
    <row r="1000" spans="1:29" x14ac:dyDescent="0.2">
      <c r="A1000" s="1" t="s">
        <v>1027</v>
      </c>
      <c r="B1000" s="1">
        <v>1</v>
      </c>
      <c r="C1000" s="2">
        <v>41267</v>
      </c>
      <c r="D1000" s="2">
        <v>41291</v>
      </c>
      <c r="E1000" s="2">
        <v>41352</v>
      </c>
      <c r="F1000" s="1">
        <v>42</v>
      </c>
      <c r="G1000" s="1">
        <v>21.428571430000002</v>
      </c>
      <c r="H1000" s="1">
        <v>4.7619047620000003</v>
      </c>
      <c r="I1000" s="1">
        <v>97.65</v>
      </c>
      <c r="J1000" s="1">
        <v>8.1967213114754106E-2</v>
      </c>
      <c r="K1000" s="1">
        <v>1</v>
      </c>
      <c r="L1000" s="1">
        <v>0</v>
      </c>
      <c r="M1000" s="1">
        <v>0</v>
      </c>
      <c r="N1000" s="7">
        <f t="shared" si="150"/>
        <v>0</v>
      </c>
      <c r="O1000" s="1">
        <v>0</v>
      </c>
      <c r="P1000" s="1" t="s">
        <v>30</v>
      </c>
      <c r="Q1000" s="1" t="s">
        <v>63</v>
      </c>
      <c r="R1000" s="10">
        <f>F1000*Part4Out!C$78+'relay test.csv'!H1000*Part4Out!C$79+'relay test.csv'!I1000*Part4Out!C$80+'relay test.csv'!J1000*Part4Out!C$81+'relay test.csv'!K1000*Part4Out!C$82+'relay test.csv'!L1000*Part4Out!C$83+'relay test.csv'!M1000*Part4Out!C$84+'relay test.csv'!N1000*Part4Out!C$85</f>
        <v>9.1050940732367938</v>
      </c>
      <c r="S1000" s="10">
        <f>(F1000*Part4Out!C$78+'relay test.csv'!H1000*Part4Out!C$79+'relay test.csv'!I1000*Part4Out!C$80+'relay test.csv'!J1000*Part4Out!C$81+'relay test.csv'!K1000*Part4Out!C$82+'relay test.csv'!L1000*Part4Out!C$83+'relay test.csv'!M1000*Part4Out!C$84+'relay test.csv'!N1000*Part4Out!C$85) +Part4Out!C$77</f>
        <v>6.5014588216714682</v>
      </c>
      <c r="T1000" s="10">
        <f t="shared" si="151"/>
        <v>666.1126641816669</v>
      </c>
      <c r="U1000" s="12">
        <f t="shared" si="152"/>
        <v>0.9985010028235235</v>
      </c>
      <c r="V1000" s="11">
        <f t="shared" si="153"/>
        <v>1</v>
      </c>
      <c r="W1000" s="11">
        <f t="shared" si="154"/>
        <v>1</v>
      </c>
      <c r="X1000" s="11">
        <f t="shared" si="155"/>
        <v>9001.028010972941</v>
      </c>
      <c r="Y1000" s="12">
        <f t="shared" si="156"/>
        <v>0.9998889139204209</v>
      </c>
      <c r="Z1000" s="11">
        <f t="shared" si="157"/>
        <v>1</v>
      </c>
      <c r="AA1000" s="11">
        <f t="shared" si="158"/>
        <v>1</v>
      </c>
      <c r="AB1000" s="11">
        <f t="shared" si="159"/>
        <v>1</v>
      </c>
      <c r="AC1000" s="1" t="s">
        <v>1027</v>
      </c>
    </row>
    <row r="1001" spans="1:29" x14ac:dyDescent="0.2">
      <c r="A1001" s="1" t="s">
        <v>1028</v>
      </c>
      <c r="B1001" s="1">
        <v>1</v>
      </c>
      <c r="C1001" s="2">
        <v>41367</v>
      </c>
      <c r="D1001" s="2">
        <v>41385</v>
      </c>
      <c r="E1001" s="2">
        <v>41385</v>
      </c>
      <c r="F1001" s="1">
        <v>45</v>
      </c>
      <c r="G1001" s="1">
        <v>0</v>
      </c>
      <c r="H1001" s="1">
        <v>0</v>
      </c>
      <c r="I1001" s="1">
        <v>46.29</v>
      </c>
      <c r="J1001" s="1">
        <v>0</v>
      </c>
      <c r="K1001" s="1">
        <v>0</v>
      </c>
      <c r="L1001" s="1">
        <v>0</v>
      </c>
      <c r="M1001" s="1">
        <v>0</v>
      </c>
      <c r="N1001" s="7">
        <f t="shared" si="150"/>
        <v>0</v>
      </c>
      <c r="O1001" s="1">
        <v>0</v>
      </c>
      <c r="P1001" s="1" t="s">
        <v>32</v>
      </c>
      <c r="Q1001" s="1" t="s">
        <v>63</v>
      </c>
      <c r="R1001" s="10">
        <f>F1001*Part4Out!C$78+'relay test.csv'!H1001*Part4Out!C$79+'relay test.csv'!I1001*Part4Out!C$80+'relay test.csv'!J1001*Part4Out!C$81+'relay test.csv'!K1001*Part4Out!C$82+'relay test.csv'!L1001*Part4Out!C$83+'relay test.csv'!M1001*Part4Out!C$84+'relay test.csv'!N1001*Part4Out!C$85</f>
        <v>9.3572111010501668</v>
      </c>
      <c r="S1001" s="10">
        <f>(F1001*Part4Out!C$78+'relay test.csv'!H1001*Part4Out!C$79+'relay test.csv'!I1001*Part4Out!C$80+'relay test.csv'!J1001*Part4Out!C$81+'relay test.csv'!K1001*Part4Out!C$82+'relay test.csv'!L1001*Part4Out!C$83+'relay test.csv'!M1001*Part4Out!C$84+'relay test.csv'!N1001*Part4Out!C$85) +Part4Out!C$77</f>
        <v>6.7535758494848412</v>
      </c>
      <c r="T1001" s="10">
        <f t="shared" si="151"/>
        <v>857.11821492276886</v>
      </c>
      <c r="U1001" s="12">
        <f t="shared" si="152"/>
        <v>0.99883465939469662</v>
      </c>
      <c r="V1001" s="11">
        <f t="shared" si="153"/>
        <v>1</v>
      </c>
      <c r="W1001" s="11">
        <f t="shared" si="154"/>
        <v>1</v>
      </c>
      <c r="X1001" s="11">
        <f t="shared" si="155"/>
        <v>11582.042312185937</v>
      </c>
      <c r="Y1001" s="12">
        <f t="shared" si="156"/>
        <v>0.99991366689570427</v>
      </c>
      <c r="Z1001" s="11">
        <f t="shared" si="157"/>
        <v>1</v>
      </c>
      <c r="AA1001" s="11">
        <f t="shared" si="158"/>
        <v>1</v>
      </c>
      <c r="AB1001" s="11">
        <f t="shared" si="159"/>
        <v>1</v>
      </c>
      <c r="AC1001" s="1" t="s">
        <v>1028</v>
      </c>
    </row>
    <row r="1002" spans="1:29" x14ac:dyDescent="0.2">
      <c r="A1002" s="1" t="s">
        <v>1029</v>
      </c>
      <c r="B1002" s="1">
        <v>1</v>
      </c>
      <c r="C1002" s="2">
        <v>41434</v>
      </c>
      <c r="D1002" s="2">
        <v>41568</v>
      </c>
      <c r="E1002" s="2">
        <v>41568</v>
      </c>
      <c r="F1002" s="1">
        <v>38</v>
      </c>
      <c r="G1002" s="1">
        <v>18.421052629999998</v>
      </c>
      <c r="H1002" s="1">
        <v>7.8947368420000004</v>
      </c>
      <c r="I1002" s="1">
        <v>49.97</v>
      </c>
      <c r="J1002" s="1">
        <v>0</v>
      </c>
      <c r="K1002" s="1">
        <v>1</v>
      </c>
      <c r="L1002" s="1">
        <v>0</v>
      </c>
      <c r="M1002" s="1">
        <v>0</v>
      </c>
      <c r="N1002" s="7">
        <f t="shared" si="150"/>
        <v>0</v>
      </c>
      <c r="O1002" s="1">
        <v>0</v>
      </c>
      <c r="P1002" s="1" t="s">
        <v>30</v>
      </c>
      <c r="Q1002" s="1" t="s">
        <v>63</v>
      </c>
      <c r="R1002" s="10">
        <f>F1002*Part4Out!C$78+'relay test.csv'!H1002*Part4Out!C$79+'relay test.csv'!I1002*Part4Out!C$80+'relay test.csv'!J1002*Part4Out!C$81+'relay test.csv'!K1002*Part4Out!C$82+'relay test.csv'!L1002*Part4Out!C$83+'relay test.csv'!M1002*Part4Out!C$84+'relay test.csv'!N1002*Part4Out!C$85</f>
        <v>8.5349945143296448</v>
      </c>
      <c r="S1002" s="10">
        <f>(F1002*Part4Out!C$78+'relay test.csv'!H1002*Part4Out!C$79+'relay test.csv'!I1002*Part4Out!C$80+'relay test.csv'!J1002*Part4Out!C$81+'relay test.csv'!K1002*Part4Out!C$82+'relay test.csv'!L1002*Part4Out!C$83+'relay test.csv'!M1002*Part4Out!C$84+'relay test.csv'!N1002*Part4Out!C$85) +Part4Out!C$77</f>
        <v>5.9313592627643192</v>
      </c>
      <c r="T1002" s="10">
        <f t="shared" si="151"/>
        <v>376.6661542971579</v>
      </c>
      <c r="U1002" s="12">
        <f t="shared" si="152"/>
        <v>0.99735215880845607</v>
      </c>
      <c r="V1002" s="11">
        <f t="shared" si="153"/>
        <v>1</v>
      </c>
      <c r="W1002" s="11">
        <f t="shared" si="154"/>
        <v>1</v>
      </c>
      <c r="X1002" s="11">
        <f t="shared" si="155"/>
        <v>5089.8035541469981</v>
      </c>
      <c r="Y1002" s="12">
        <f t="shared" si="156"/>
        <v>0.99980356735643716</v>
      </c>
      <c r="Z1002" s="11">
        <f t="shared" si="157"/>
        <v>1</v>
      </c>
      <c r="AA1002" s="11">
        <f t="shared" si="158"/>
        <v>1</v>
      </c>
      <c r="AB1002" s="11">
        <f t="shared" si="159"/>
        <v>1</v>
      </c>
      <c r="AC1002" s="1" t="s">
        <v>1029</v>
      </c>
    </row>
    <row r="1003" spans="1:29" x14ac:dyDescent="0.2">
      <c r="A1003" s="1" t="s">
        <v>1030</v>
      </c>
      <c r="B1003" s="1">
        <v>1</v>
      </c>
      <c r="C1003" s="2">
        <v>40814</v>
      </c>
      <c r="D1003" s="2">
        <v>40834</v>
      </c>
      <c r="E1003" s="2">
        <v>41189</v>
      </c>
      <c r="F1003" s="1">
        <v>38</v>
      </c>
      <c r="G1003" s="1">
        <v>55.263157890000002</v>
      </c>
      <c r="H1003" s="1">
        <v>7.8947368420000004</v>
      </c>
      <c r="I1003" s="1">
        <v>101.71</v>
      </c>
      <c r="J1003" s="1">
        <v>3.6619718309859203E-2</v>
      </c>
      <c r="K1003" s="1">
        <v>0</v>
      </c>
      <c r="L1003" s="1">
        <v>0</v>
      </c>
      <c r="M1003" s="1">
        <v>0</v>
      </c>
      <c r="N1003" s="7">
        <f t="shared" si="150"/>
        <v>0</v>
      </c>
      <c r="O1003" s="1">
        <v>0</v>
      </c>
      <c r="P1003" s="1" t="s">
        <v>26</v>
      </c>
      <c r="Q1003" s="1" t="s">
        <v>28</v>
      </c>
      <c r="R1003" s="10">
        <f>F1003*Part4Out!C$78+'relay test.csv'!H1003*Part4Out!C$79+'relay test.csv'!I1003*Part4Out!C$80+'relay test.csv'!J1003*Part4Out!C$81+'relay test.csv'!K1003*Part4Out!C$82+'relay test.csv'!L1003*Part4Out!C$83+'relay test.csv'!M1003*Part4Out!C$84+'relay test.csv'!N1003*Part4Out!C$85</f>
        <v>7.8129322350727399</v>
      </c>
      <c r="S1003" s="10">
        <f>(F1003*Part4Out!C$78+'relay test.csv'!H1003*Part4Out!C$79+'relay test.csv'!I1003*Part4Out!C$80+'relay test.csv'!J1003*Part4Out!C$81+'relay test.csv'!K1003*Part4Out!C$82+'relay test.csv'!L1003*Part4Out!C$83+'relay test.csv'!M1003*Part4Out!C$84+'relay test.csv'!N1003*Part4Out!C$85) +Part4Out!C$77</f>
        <v>5.2092969835074143</v>
      </c>
      <c r="T1003" s="10">
        <f t="shared" si="151"/>
        <v>182.96538528600121</v>
      </c>
      <c r="U1003" s="12">
        <f t="shared" si="152"/>
        <v>0.99456419478889813</v>
      </c>
      <c r="V1003" s="11">
        <f t="shared" si="153"/>
        <v>1</v>
      </c>
      <c r="W1003" s="11">
        <f t="shared" si="154"/>
        <v>1</v>
      </c>
      <c r="X1003" s="11">
        <f t="shared" si="155"/>
        <v>2472.3693851714634</v>
      </c>
      <c r="Y1003" s="12">
        <f t="shared" si="156"/>
        <v>0.9995956932247988</v>
      </c>
      <c r="Z1003" s="11">
        <f t="shared" si="157"/>
        <v>1</v>
      </c>
      <c r="AA1003" s="11">
        <f t="shared" si="158"/>
        <v>1</v>
      </c>
      <c r="AB1003" s="11">
        <f t="shared" si="159"/>
        <v>1</v>
      </c>
      <c r="AC1003" s="1" t="s">
        <v>1030</v>
      </c>
    </row>
    <row r="1004" spans="1:29" x14ac:dyDescent="0.2">
      <c r="A1004" s="1" t="s">
        <v>1031</v>
      </c>
      <c r="B1004" s="1">
        <v>1</v>
      </c>
      <c r="C1004" s="2">
        <v>41350</v>
      </c>
      <c r="D1004" s="2">
        <v>41379</v>
      </c>
      <c r="E1004" s="2">
        <v>41379</v>
      </c>
      <c r="F1004" s="1">
        <v>45</v>
      </c>
      <c r="G1004" s="1">
        <v>0</v>
      </c>
      <c r="H1004" s="1">
        <v>0</v>
      </c>
      <c r="I1004" s="1">
        <v>119.99</v>
      </c>
      <c r="J1004" s="1">
        <v>0</v>
      </c>
      <c r="K1004" s="1">
        <v>1</v>
      </c>
      <c r="L1004" s="1">
        <v>0</v>
      </c>
      <c r="M1004" s="1">
        <v>0</v>
      </c>
      <c r="N1004" s="7">
        <f t="shared" si="150"/>
        <v>0</v>
      </c>
      <c r="O1004" s="1">
        <v>0</v>
      </c>
      <c r="P1004" s="1" t="s">
        <v>30</v>
      </c>
      <c r="Q1004" s="1" t="s">
        <v>28</v>
      </c>
      <c r="R1004" s="10">
        <f>F1004*Part4Out!C$78+'relay test.csv'!H1004*Part4Out!C$79+'relay test.csv'!I1004*Part4Out!C$80+'relay test.csv'!J1004*Part4Out!C$81+'relay test.csv'!K1004*Part4Out!C$82+'relay test.csv'!L1004*Part4Out!C$83+'relay test.csv'!M1004*Part4Out!C$84+'relay test.csv'!N1004*Part4Out!C$85</f>
        <v>9.6187141650974795</v>
      </c>
      <c r="S1004" s="10">
        <f>(F1004*Part4Out!C$78+'relay test.csv'!H1004*Part4Out!C$79+'relay test.csv'!I1004*Part4Out!C$80+'relay test.csv'!J1004*Part4Out!C$81+'relay test.csv'!K1004*Part4Out!C$82+'relay test.csv'!L1004*Part4Out!C$83+'relay test.csv'!M1004*Part4Out!C$84+'relay test.csv'!N1004*Part4Out!C$85) +Part4Out!C$77</f>
        <v>7.0150789135321538</v>
      </c>
      <c r="T1004" s="10">
        <f t="shared" si="151"/>
        <v>1113.2944967462499</v>
      </c>
      <c r="U1004" s="12">
        <f t="shared" si="152"/>
        <v>0.99910257117582468</v>
      </c>
      <c r="V1004" s="11">
        <f t="shared" si="153"/>
        <v>1</v>
      </c>
      <c r="W1004" s="11">
        <f t="shared" si="154"/>
        <v>1</v>
      </c>
      <c r="X1004" s="11">
        <f t="shared" si="155"/>
        <v>15043.693790127491</v>
      </c>
      <c r="Y1004" s="12">
        <f t="shared" si="156"/>
        <v>0.99993353138229668</v>
      </c>
      <c r="Z1004" s="11">
        <f t="shared" si="157"/>
        <v>1</v>
      </c>
      <c r="AA1004" s="11">
        <f t="shared" si="158"/>
        <v>1</v>
      </c>
      <c r="AB1004" s="11">
        <f t="shared" si="159"/>
        <v>1</v>
      </c>
      <c r="AC1004" s="1" t="s">
        <v>1031</v>
      </c>
    </row>
    <row r="1005" spans="1:29" x14ac:dyDescent="0.2">
      <c r="A1005" s="1" t="s">
        <v>1032</v>
      </c>
      <c r="B1005" s="1">
        <v>1</v>
      </c>
      <c r="C1005" s="2">
        <v>41398</v>
      </c>
      <c r="D1005" s="2">
        <v>41413</v>
      </c>
      <c r="E1005" s="2">
        <v>41413</v>
      </c>
      <c r="F1005" s="1">
        <v>37</v>
      </c>
      <c r="G1005" s="1">
        <v>45.945945950000002</v>
      </c>
      <c r="H1005" s="1">
        <v>10.81081081</v>
      </c>
      <c r="I1005" s="1">
        <v>57.44</v>
      </c>
      <c r="J1005" s="1">
        <v>0</v>
      </c>
      <c r="K1005" s="1">
        <v>0</v>
      </c>
      <c r="L1005" s="1">
        <v>0</v>
      </c>
      <c r="M1005" s="1">
        <v>0</v>
      </c>
      <c r="N1005" s="7">
        <f t="shared" si="150"/>
        <v>0</v>
      </c>
      <c r="O1005" s="1">
        <v>0</v>
      </c>
      <c r="P1005" s="1" t="s">
        <v>32</v>
      </c>
      <c r="Q1005" s="1" t="s">
        <v>63</v>
      </c>
      <c r="R1005" s="10">
        <f>F1005*Part4Out!C$78+'relay test.csv'!H1005*Part4Out!C$79+'relay test.csv'!I1005*Part4Out!C$80+'relay test.csv'!J1005*Part4Out!C$81+'relay test.csv'!K1005*Part4Out!C$82+'relay test.csv'!L1005*Part4Out!C$83+'relay test.csv'!M1005*Part4Out!C$84+'relay test.csv'!N1005*Part4Out!C$85</f>
        <v>7.834274912170776</v>
      </c>
      <c r="S1005" s="10">
        <f>(F1005*Part4Out!C$78+'relay test.csv'!H1005*Part4Out!C$79+'relay test.csv'!I1005*Part4Out!C$80+'relay test.csv'!J1005*Part4Out!C$81+'relay test.csv'!K1005*Part4Out!C$82+'relay test.csv'!L1005*Part4Out!C$83+'relay test.csv'!M1005*Part4Out!C$84+'relay test.csv'!N1005*Part4Out!C$85) +Part4Out!C$77</f>
        <v>5.2306396606054513</v>
      </c>
      <c r="T1005" s="10">
        <f t="shared" si="151"/>
        <v>186.91232574071435</v>
      </c>
      <c r="U1005" s="12">
        <f t="shared" si="152"/>
        <v>0.99467836930835596</v>
      </c>
      <c r="V1005" s="11">
        <f t="shared" si="153"/>
        <v>1</v>
      </c>
      <c r="W1005" s="11">
        <f t="shared" si="154"/>
        <v>1</v>
      </c>
      <c r="X1005" s="11">
        <f t="shared" si="155"/>
        <v>2525.7034883958163</v>
      </c>
      <c r="Y1005" s="12">
        <f t="shared" si="156"/>
        <v>0.99960422740357446</v>
      </c>
      <c r="Z1005" s="11">
        <f t="shared" si="157"/>
        <v>1</v>
      </c>
      <c r="AA1005" s="11">
        <f t="shared" si="158"/>
        <v>1</v>
      </c>
      <c r="AB1005" s="11">
        <f t="shared" si="159"/>
        <v>1</v>
      </c>
      <c r="AC1005" s="1" t="s">
        <v>1032</v>
      </c>
    </row>
    <row r="1006" spans="1:29" x14ac:dyDescent="0.2">
      <c r="A1006" s="1" t="s">
        <v>1033</v>
      </c>
      <c r="B1006" s="1">
        <v>1</v>
      </c>
      <c r="C1006" s="2">
        <v>41294</v>
      </c>
      <c r="D1006" s="2">
        <v>41318</v>
      </c>
      <c r="E1006" s="2">
        <v>41318</v>
      </c>
      <c r="F1006" s="1">
        <v>44</v>
      </c>
      <c r="G1006" s="1">
        <v>4.5454545450000001</v>
      </c>
      <c r="H1006" s="1">
        <v>0</v>
      </c>
      <c r="I1006" s="1">
        <v>30.65</v>
      </c>
      <c r="J1006" s="1">
        <v>0</v>
      </c>
      <c r="K1006" s="1">
        <v>0</v>
      </c>
      <c r="L1006" s="1">
        <v>0</v>
      </c>
      <c r="M1006" s="1">
        <v>0</v>
      </c>
      <c r="N1006" s="7">
        <f t="shared" si="150"/>
        <v>1</v>
      </c>
      <c r="O1006" s="1">
        <v>0</v>
      </c>
      <c r="P1006" s="1" t="s">
        <v>23</v>
      </c>
      <c r="Q1006" s="1" t="s">
        <v>28</v>
      </c>
      <c r="R1006" s="10">
        <f>F1006*Part4Out!C$78+'relay test.csv'!H1006*Part4Out!C$79+'relay test.csv'!I1006*Part4Out!C$80+'relay test.csv'!J1006*Part4Out!C$81+'relay test.csv'!K1006*Part4Out!C$82+'relay test.csv'!L1006*Part4Out!C$83+'relay test.csv'!M1006*Part4Out!C$84+'relay test.csv'!N1006*Part4Out!C$85</f>
        <v>9.4644571328014049</v>
      </c>
      <c r="S1006" s="10">
        <f>(F1006*Part4Out!C$78+'relay test.csv'!H1006*Part4Out!C$79+'relay test.csv'!I1006*Part4Out!C$80+'relay test.csv'!J1006*Part4Out!C$81+'relay test.csv'!K1006*Part4Out!C$82+'relay test.csv'!L1006*Part4Out!C$83+'relay test.csv'!M1006*Part4Out!C$84+'relay test.csv'!N1006*Part4Out!C$85) +Part4Out!C$77</f>
        <v>6.8608218812360793</v>
      </c>
      <c r="T1006" s="10">
        <f t="shared" si="151"/>
        <v>954.15094407765469</v>
      </c>
      <c r="U1006" s="12">
        <f t="shared" si="152"/>
        <v>0.99895304505931715</v>
      </c>
      <c r="V1006" s="11">
        <f t="shared" si="153"/>
        <v>1</v>
      </c>
      <c r="W1006" s="11">
        <f t="shared" si="154"/>
        <v>1</v>
      </c>
      <c r="X1006" s="11">
        <f t="shared" si="155"/>
        <v>12893.223378195637</v>
      </c>
      <c r="Y1006" s="12">
        <f t="shared" si="156"/>
        <v>0.99992244589141432</v>
      </c>
      <c r="Z1006" s="11">
        <f t="shared" si="157"/>
        <v>1</v>
      </c>
      <c r="AA1006" s="11">
        <f t="shared" si="158"/>
        <v>1</v>
      </c>
      <c r="AB1006" s="11">
        <f t="shared" si="159"/>
        <v>1</v>
      </c>
      <c r="AC1006" s="1" t="s">
        <v>1033</v>
      </c>
    </row>
    <row r="1007" spans="1:29" x14ac:dyDescent="0.2">
      <c r="A1007" s="1" t="s">
        <v>1034</v>
      </c>
      <c r="B1007" s="1">
        <v>1</v>
      </c>
      <c r="C1007" s="2">
        <v>41416</v>
      </c>
      <c r="D1007" s="2">
        <v>41444</v>
      </c>
      <c r="E1007" s="2">
        <v>41444</v>
      </c>
      <c r="F1007" s="1">
        <v>45</v>
      </c>
      <c r="G1007" s="1">
        <v>4.4444444440000002</v>
      </c>
      <c r="H1007" s="1">
        <v>0</v>
      </c>
      <c r="I1007" s="1">
        <v>94.21</v>
      </c>
      <c r="J1007" s="1">
        <v>0</v>
      </c>
      <c r="K1007" s="1">
        <v>1</v>
      </c>
      <c r="L1007" s="1">
        <v>0</v>
      </c>
      <c r="M1007" s="1">
        <v>0</v>
      </c>
      <c r="N1007" s="7">
        <f t="shared" si="150"/>
        <v>1</v>
      </c>
      <c r="O1007" s="1">
        <v>0</v>
      </c>
      <c r="P1007" s="1" t="s">
        <v>23</v>
      </c>
      <c r="Q1007" s="1" t="s">
        <v>24</v>
      </c>
      <c r="R1007" s="10">
        <f>F1007*Part4Out!C$78+'relay test.csv'!H1007*Part4Out!C$79+'relay test.csv'!I1007*Part4Out!C$80+'relay test.csv'!J1007*Part4Out!C$81+'relay test.csv'!K1007*Part4Out!C$82+'relay test.csv'!L1007*Part4Out!C$83+'relay test.csv'!M1007*Part4Out!C$84+'relay test.csv'!N1007*Part4Out!C$85</f>
        <v>9.9729588336583603</v>
      </c>
      <c r="S1007" s="10">
        <f>(F1007*Part4Out!C$78+'relay test.csv'!H1007*Part4Out!C$79+'relay test.csv'!I1007*Part4Out!C$80+'relay test.csv'!J1007*Part4Out!C$81+'relay test.csv'!K1007*Part4Out!C$82+'relay test.csv'!L1007*Part4Out!C$83+'relay test.csv'!M1007*Part4Out!C$84+'relay test.csv'!N1007*Part4Out!C$85) +Part4Out!C$77</f>
        <v>7.3693235820930347</v>
      </c>
      <c r="T1007" s="10">
        <f t="shared" si="151"/>
        <v>1586.5602422459372</v>
      </c>
      <c r="U1007" s="12">
        <f t="shared" si="152"/>
        <v>0.99937010264342141</v>
      </c>
      <c r="V1007" s="11">
        <f t="shared" si="153"/>
        <v>1</v>
      </c>
      <c r="W1007" s="11">
        <f t="shared" si="154"/>
        <v>1</v>
      </c>
      <c r="X1007" s="11">
        <f t="shared" si="155"/>
        <v>21438.825516244757</v>
      </c>
      <c r="Y1007" s="12">
        <f t="shared" si="156"/>
        <v>0.99995335782937034</v>
      </c>
      <c r="Z1007" s="11">
        <f t="shared" si="157"/>
        <v>1</v>
      </c>
      <c r="AA1007" s="11">
        <f t="shared" si="158"/>
        <v>1</v>
      </c>
      <c r="AB1007" s="11">
        <f t="shared" si="159"/>
        <v>1</v>
      </c>
      <c r="AC1007" s="1" t="s">
        <v>1034</v>
      </c>
    </row>
    <row r="1008" spans="1:29" x14ac:dyDescent="0.2">
      <c r="A1008" s="1" t="s">
        <v>1035</v>
      </c>
      <c r="B1008" s="1">
        <v>1</v>
      </c>
      <c r="C1008" s="2">
        <v>41287</v>
      </c>
      <c r="D1008" s="2">
        <v>41287</v>
      </c>
      <c r="E1008" s="2">
        <v>41287</v>
      </c>
      <c r="F1008" s="1">
        <v>41</v>
      </c>
      <c r="G1008" s="1">
        <v>36.585365850000002</v>
      </c>
      <c r="H1008" s="1">
        <v>0</v>
      </c>
      <c r="I1008" s="1">
        <v>189.31</v>
      </c>
      <c r="J1008" s="1">
        <v>0</v>
      </c>
      <c r="K1008" s="1">
        <v>0</v>
      </c>
      <c r="L1008" s="1">
        <v>0</v>
      </c>
      <c r="M1008" s="1">
        <v>0</v>
      </c>
      <c r="N1008" s="7">
        <f t="shared" si="150"/>
        <v>0</v>
      </c>
      <c r="O1008" s="1">
        <v>0</v>
      </c>
      <c r="P1008" s="1" t="s">
        <v>32</v>
      </c>
      <c r="Q1008" s="1" t="s">
        <v>28</v>
      </c>
      <c r="R1008" s="10">
        <f>F1008*Part4Out!C$78+'relay test.csv'!H1008*Part4Out!C$79+'relay test.csv'!I1008*Part4Out!C$80+'relay test.csv'!J1008*Part4Out!C$81+'relay test.csv'!K1008*Part4Out!C$82+'relay test.csv'!L1008*Part4Out!C$83+'relay test.csv'!M1008*Part4Out!C$84+'relay test.csv'!N1008*Part4Out!C$85</f>
        <v>8.0108792106001818</v>
      </c>
      <c r="S1008" s="10">
        <f>(F1008*Part4Out!C$78+'relay test.csv'!H1008*Part4Out!C$79+'relay test.csv'!I1008*Part4Out!C$80+'relay test.csv'!J1008*Part4Out!C$81+'relay test.csv'!K1008*Part4Out!C$82+'relay test.csv'!L1008*Part4Out!C$83+'relay test.csv'!M1008*Part4Out!C$84+'relay test.csv'!N1008*Part4Out!C$85) +Part4Out!C$77</f>
        <v>5.4072439590348562</v>
      </c>
      <c r="T1008" s="10">
        <f t="shared" si="151"/>
        <v>223.01609841021207</v>
      </c>
      <c r="U1008" s="12">
        <f t="shared" si="152"/>
        <v>0.99553603510150945</v>
      </c>
      <c r="V1008" s="11">
        <f t="shared" si="153"/>
        <v>1</v>
      </c>
      <c r="W1008" s="11">
        <f t="shared" si="154"/>
        <v>1</v>
      </c>
      <c r="X1008" s="11">
        <f t="shared" si="155"/>
        <v>3013.5655072018744</v>
      </c>
      <c r="Y1008" s="12">
        <f t="shared" si="156"/>
        <v>0.99966827723676566</v>
      </c>
      <c r="Z1008" s="11">
        <f t="shared" si="157"/>
        <v>1</v>
      </c>
      <c r="AA1008" s="11">
        <f t="shared" si="158"/>
        <v>1</v>
      </c>
      <c r="AB1008" s="11">
        <f t="shared" si="159"/>
        <v>1</v>
      </c>
      <c r="AC1008" s="1" t="s">
        <v>1035</v>
      </c>
    </row>
    <row r="1009" spans="1:29" x14ac:dyDescent="0.2">
      <c r="A1009" s="1" t="s">
        <v>1036</v>
      </c>
      <c r="B1009" s="1">
        <v>0</v>
      </c>
      <c r="C1009" s="2">
        <v>40997</v>
      </c>
      <c r="D1009" s="2">
        <v>41002</v>
      </c>
      <c r="E1009" s="2">
        <v>41261</v>
      </c>
      <c r="F1009" s="1">
        <v>0</v>
      </c>
      <c r="G1009" s="1">
        <v>0</v>
      </c>
      <c r="H1009" s="1">
        <v>0</v>
      </c>
      <c r="I1009" s="1">
        <v>55.58</v>
      </c>
      <c r="J1009" s="1">
        <v>4.6332046332046302E-2</v>
      </c>
      <c r="K1009" s="1">
        <v>0</v>
      </c>
      <c r="L1009" s="1">
        <v>0</v>
      </c>
      <c r="M1009" s="1">
        <v>0</v>
      </c>
      <c r="N1009" s="7">
        <f t="shared" si="150"/>
        <v>0</v>
      </c>
      <c r="O1009" s="1">
        <v>0</v>
      </c>
      <c r="P1009" s="1" t="s">
        <v>32</v>
      </c>
      <c r="Q1009" s="1" t="s">
        <v>28</v>
      </c>
      <c r="R1009" s="10">
        <f>F1009*Part4Out!C$78+'relay test.csv'!H1009*Part4Out!C$79+'relay test.csv'!I1009*Part4Out!C$80+'relay test.csv'!J1009*Part4Out!C$81+'relay test.csv'!K1009*Part4Out!C$82+'relay test.csv'!L1009*Part4Out!C$83+'relay test.csv'!M1009*Part4Out!C$84+'relay test.csv'!N1009*Part4Out!C$85</f>
        <v>-0.22203100670773779</v>
      </c>
      <c r="S1009" s="10">
        <f>(F1009*Part4Out!C$78+'relay test.csv'!H1009*Part4Out!C$79+'relay test.csv'!I1009*Part4Out!C$80+'relay test.csv'!J1009*Part4Out!C$81+'relay test.csv'!K1009*Part4Out!C$82+'relay test.csv'!L1009*Part4Out!C$83+'relay test.csv'!M1009*Part4Out!C$84+'relay test.csv'!N1009*Part4Out!C$85) +Part4Out!C$77</f>
        <v>-2.8256662582730629</v>
      </c>
      <c r="T1009" s="10">
        <f t="shared" si="151"/>
        <v>5.9269155106797859E-2</v>
      </c>
      <c r="U1009" s="12">
        <f t="shared" si="152"/>
        <v>5.5952875452908106E-2</v>
      </c>
      <c r="V1009" s="11">
        <f t="shared" si="153"/>
        <v>0</v>
      </c>
      <c r="W1009" s="11">
        <f t="shared" si="154"/>
        <v>0</v>
      </c>
      <c r="X1009" s="11">
        <f t="shared" si="155"/>
        <v>0.80089053097103702</v>
      </c>
      <c r="Y1009" s="12">
        <f t="shared" si="156"/>
        <v>0.4447191637679378</v>
      </c>
      <c r="Z1009" s="11">
        <f t="shared" si="157"/>
        <v>0</v>
      </c>
      <c r="AA1009" s="11">
        <f t="shared" si="158"/>
        <v>0</v>
      </c>
      <c r="AB1009" s="11">
        <f t="shared" si="159"/>
        <v>0</v>
      </c>
      <c r="AC1009" s="1" t="s">
        <v>1036</v>
      </c>
    </row>
    <row r="1010" spans="1:29" x14ac:dyDescent="0.2">
      <c r="A1010" s="1" t="s">
        <v>1037</v>
      </c>
      <c r="B1010" s="1">
        <v>0</v>
      </c>
      <c r="C1010" s="2">
        <v>40676</v>
      </c>
      <c r="D1010" s="2">
        <v>40677</v>
      </c>
      <c r="E1010" s="2">
        <v>41644</v>
      </c>
      <c r="F1010" s="1">
        <v>2</v>
      </c>
      <c r="G1010" s="1">
        <v>50</v>
      </c>
      <c r="H1010" s="1">
        <v>0</v>
      </c>
      <c r="I1010" s="1">
        <v>112.16</v>
      </c>
      <c r="J1010" s="1">
        <v>3.3092037228541898E-2</v>
      </c>
      <c r="K1010" s="1">
        <v>1</v>
      </c>
      <c r="L1010" s="1">
        <v>0</v>
      </c>
      <c r="M1010" s="1">
        <v>0</v>
      </c>
      <c r="N1010" s="7">
        <f t="shared" si="150"/>
        <v>0</v>
      </c>
      <c r="O1010" s="1">
        <v>0</v>
      </c>
      <c r="P1010" s="1" t="s">
        <v>32</v>
      </c>
      <c r="Q1010" s="1" t="s">
        <v>24</v>
      </c>
      <c r="R1010" s="10">
        <f>F1010*Part4Out!C$78+'relay test.csv'!H1010*Part4Out!C$79+'relay test.csv'!I1010*Part4Out!C$80+'relay test.csv'!J1010*Part4Out!C$81+'relay test.csv'!K1010*Part4Out!C$82+'relay test.csv'!L1010*Part4Out!C$83+'relay test.csv'!M1010*Part4Out!C$84+'relay test.csv'!N1010*Part4Out!C$85</f>
        <v>0.53031879042628394</v>
      </c>
      <c r="S1010" s="10">
        <f>(F1010*Part4Out!C$78+'relay test.csv'!H1010*Part4Out!C$79+'relay test.csv'!I1010*Part4Out!C$80+'relay test.csv'!J1010*Part4Out!C$81+'relay test.csv'!K1010*Part4Out!C$82+'relay test.csv'!L1010*Part4Out!C$83+'relay test.csv'!M1010*Part4Out!C$84+'relay test.csv'!N1010*Part4Out!C$85) +Part4Out!C$77</f>
        <v>-2.0733164611390413</v>
      </c>
      <c r="T1010" s="10">
        <f t="shared" si="151"/>
        <v>0.1257679846505049</v>
      </c>
      <c r="U1010" s="12">
        <f t="shared" si="152"/>
        <v>0.11171749984482782</v>
      </c>
      <c r="V1010" s="11">
        <f t="shared" si="153"/>
        <v>0</v>
      </c>
      <c r="W1010" s="11">
        <f t="shared" si="154"/>
        <v>0</v>
      </c>
      <c r="X1010" s="11">
        <f t="shared" si="155"/>
        <v>1.6994739983115992</v>
      </c>
      <c r="Y1010" s="12">
        <f t="shared" si="156"/>
        <v>0.6295574617034817</v>
      </c>
      <c r="Z1010" s="11">
        <f t="shared" si="157"/>
        <v>1</v>
      </c>
      <c r="AA1010" s="11">
        <f t="shared" si="158"/>
        <v>0</v>
      </c>
      <c r="AB1010" s="11">
        <f t="shared" si="159"/>
        <v>0</v>
      </c>
      <c r="AC1010" s="1" t="s">
        <v>1037</v>
      </c>
    </row>
    <row r="1011" spans="1:29" x14ac:dyDescent="0.2">
      <c r="A1011" s="1" t="s">
        <v>1038</v>
      </c>
      <c r="B1011" s="1">
        <v>1</v>
      </c>
      <c r="C1011" s="2">
        <v>40755</v>
      </c>
      <c r="D1011" s="2">
        <v>40860</v>
      </c>
      <c r="E1011" s="2">
        <v>41655</v>
      </c>
      <c r="F1011" s="1">
        <v>46</v>
      </c>
      <c r="G1011" s="1">
        <v>82.608695650000001</v>
      </c>
      <c r="H1011" s="1">
        <v>19.565217390000001</v>
      </c>
      <c r="I1011" s="1">
        <v>85.15</v>
      </c>
      <c r="J1011" s="1">
        <v>5.0314465408804999E-2</v>
      </c>
      <c r="K1011" s="1">
        <v>0</v>
      </c>
      <c r="L1011" s="1">
        <v>1</v>
      </c>
      <c r="M1011" s="1">
        <v>0</v>
      </c>
      <c r="N1011" s="7">
        <f t="shared" si="150"/>
        <v>1</v>
      </c>
      <c r="O1011" s="1">
        <v>0</v>
      </c>
      <c r="P1011" s="1" t="s">
        <v>23</v>
      </c>
      <c r="Q1011" s="1" t="s">
        <v>28</v>
      </c>
      <c r="R1011" s="10">
        <f>F1011*Part4Out!C$78+'relay test.csv'!H1011*Part4Out!C$79+'relay test.csv'!I1011*Part4Out!C$80+'relay test.csv'!J1011*Part4Out!C$81+'relay test.csv'!K1011*Part4Out!C$82+'relay test.csv'!L1011*Part4Out!C$83+'relay test.csv'!M1011*Part4Out!C$84+'relay test.csv'!N1011*Part4Out!C$85</f>
        <v>10.804709932087741</v>
      </c>
      <c r="S1011" s="10">
        <f>(F1011*Part4Out!C$78+'relay test.csv'!H1011*Part4Out!C$79+'relay test.csv'!I1011*Part4Out!C$80+'relay test.csv'!J1011*Part4Out!C$81+'relay test.csv'!K1011*Part4Out!C$82+'relay test.csv'!L1011*Part4Out!C$83+'relay test.csv'!M1011*Part4Out!C$84+'relay test.csv'!N1011*Part4Out!C$85) +Part4Out!C$77</f>
        <v>8.2010746805224155</v>
      </c>
      <c r="T1011" s="10">
        <f t="shared" si="151"/>
        <v>3644.8652690004578</v>
      </c>
      <c r="U1011" s="12">
        <f t="shared" si="152"/>
        <v>0.99972571668829824</v>
      </c>
      <c r="V1011" s="11">
        <f t="shared" si="153"/>
        <v>1</v>
      </c>
      <c r="W1011" s="11">
        <f t="shared" si="154"/>
        <v>1</v>
      </c>
      <c r="X1011" s="11">
        <f t="shared" si="155"/>
        <v>49252.230360760783</v>
      </c>
      <c r="Y1011" s="12">
        <f t="shared" si="156"/>
        <v>0.99997969676318332</v>
      </c>
      <c r="Z1011" s="11">
        <f t="shared" si="157"/>
        <v>1</v>
      </c>
      <c r="AA1011" s="11">
        <f t="shared" si="158"/>
        <v>1</v>
      </c>
      <c r="AB1011" s="11">
        <f t="shared" si="159"/>
        <v>1</v>
      </c>
      <c r="AC1011" s="1" t="s">
        <v>1038</v>
      </c>
    </row>
    <row r="1012" spans="1:29" x14ac:dyDescent="0.2">
      <c r="A1012" s="1" t="s">
        <v>1039</v>
      </c>
      <c r="B1012" s="1">
        <v>1</v>
      </c>
      <c r="C1012" s="2">
        <v>41429</v>
      </c>
      <c r="D1012" s="2">
        <v>41640</v>
      </c>
      <c r="E1012" s="2">
        <v>41640</v>
      </c>
      <c r="F1012" s="1">
        <v>50</v>
      </c>
      <c r="G1012" s="1">
        <v>8</v>
      </c>
      <c r="H1012" s="1">
        <v>4</v>
      </c>
      <c r="I1012" s="1">
        <v>40.020000000000003</v>
      </c>
      <c r="J1012" s="1">
        <v>0</v>
      </c>
      <c r="K1012" s="1">
        <v>1</v>
      </c>
      <c r="L1012" s="1">
        <v>0</v>
      </c>
      <c r="M1012" s="1">
        <v>0</v>
      </c>
      <c r="N1012" s="7">
        <f t="shared" si="150"/>
        <v>0</v>
      </c>
      <c r="O1012" s="1">
        <v>0</v>
      </c>
      <c r="P1012" s="1" t="s">
        <v>36</v>
      </c>
      <c r="Q1012" s="1" t="s">
        <v>28</v>
      </c>
      <c r="R1012" s="10">
        <f>F1012*Part4Out!C$78+'relay test.csv'!H1012*Part4Out!C$79+'relay test.csv'!I1012*Part4Out!C$80+'relay test.csv'!J1012*Part4Out!C$81+'relay test.csv'!K1012*Part4Out!C$82+'relay test.csv'!L1012*Part4Out!C$83+'relay test.csv'!M1012*Part4Out!C$84+'relay test.csv'!N1012*Part4Out!C$85</f>
        <v>11.033161776761514</v>
      </c>
      <c r="S1012" s="10">
        <f>(F1012*Part4Out!C$78+'relay test.csv'!H1012*Part4Out!C$79+'relay test.csv'!I1012*Part4Out!C$80+'relay test.csv'!J1012*Part4Out!C$81+'relay test.csv'!K1012*Part4Out!C$82+'relay test.csv'!L1012*Part4Out!C$83+'relay test.csv'!M1012*Part4Out!C$84+'relay test.csv'!N1012*Part4Out!C$85) +Part4Out!C$77</f>
        <v>8.4295265251961879</v>
      </c>
      <c r="T1012" s="10">
        <f t="shared" si="151"/>
        <v>4580.3309081964426</v>
      </c>
      <c r="U1012" s="12">
        <f t="shared" si="152"/>
        <v>0.99978172281809841</v>
      </c>
      <c r="V1012" s="11">
        <f t="shared" si="153"/>
        <v>1</v>
      </c>
      <c r="W1012" s="11">
        <f t="shared" si="154"/>
        <v>1</v>
      </c>
      <c r="X1012" s="11">
        <f t="shared" si="155"/>
        <v>61892.963489667884</v>
      </c>
      <c r="Y1012" s="12">
        <f t="shared" si="156"/>
        <v>0.99998384333554324</v>
      </c>
      <c r="Z1012" s="11">
        <f t="shared" si="157"/>
        <v>1</v>
      </c>
      <c r="AA1012" s="11">
        <f t="shared" si="158"/>
        <v>1</v>
      </c>
      <c r="AB1012" s="11">
        <f t="shared" si="159"/>
        <v>1</v>
      </c>
      <c r="AC1012" s="1" t="s">
        <v>1039</v>
      </c>
    </row>
    <row r="1013" spans="1:29" x14ac:dyDescent="0.2">
      <c r="A1013" s="1" t="s">
        <v>1040</v>
      </c>
      <c r="B1013" s="1">
        <v>1</v>
      </c>
      <c r="C1013" s="2">
        <v>41451</v>
      </c>
      <c r="D1013" s="2">
        <v>41452</v>
      </c>
      <c r="E1013" s="2">
        <v>41452</v>
      </c>
      <c r="F1013" s="1">
        <v>45</v>
      </c>
      <c r="G1013" s="1">
        <v>0</v>
      </c>
      <c r="H1013" s="1">
        <v>0</v>
      </c>
      <c r="I1013" s="1">
        <v>52.05</v>
      </c>
      <c r="J1013" s="1">
        <v>0</v>
      </c>
      <c r="K1013" s="1">
        <v>1</v>
      </c>
      <c r="L1013" s="1">
        <v>0</v>
      </c>
      <c r="M1013" s="1">
        <v>0</v>
      </c>
      <c r="N1013" s="7">
        <f t="shared" si="150"/>
        <v>1</v>
      </c>
      <c r="O1013" s="1">
        <v>0</v>
      </c>
      <c r="P1013" s="1" t="s">
        <v>162</v>
      </c>
      <c r="Q1013" s="1" t="s">
        <v>167</v>
      </c>
      <c r="R1013" s="10">
        <f>F1013*Part4Out!C$78+'relay test.csv'!H1013*Part4Out!C$79+'relay test.csv'!I1013*Part4Out!C$80+'relay test.csv'!J1013*Part4Out!C$81+'relay test.csv'!K1013*Part4Out!C$82+'relay test.csv'!L1013*Part4Out!C$83+'relay test.csv'!M1013*Part4Out!C$84+'relay test.csv'!N1013*Part4Out!C$85</f>
        <v>10.120406641483784</v>
      </c>
      <c r="S1013" s="10">
        <f>(F1013*Part4Out!C$78+'relay test.csv'!H1013*Part4Out!C$79+'relay test.csv'!I1013*Part4Out!C$80+'relay test.csv'!J1013*Part4Out!C$81+'relay test.csv'!K1013*Part4Out!C$82+'relay test.csv'!L1013*Part4Out!C$83+'relay test.csv'!M1013*Part4Out!C$84+'relay test.csv'!N1013*Part4Out!C$85) +Part4Out!C$77</f>
        <v>7.5167713899184587</v>
      </c>
      <c r="T1013" s="10">
        <f t="shared" si="151"/>
        <v>1838.6215089673269</v>
      </c>
      <c r="U1013" s="12">
        <f t="shared" si="152"/>
        <v>0.99945640992175544</v>
      </c>
      <c r="V1013" s="11">
        <f t="shared" si="153"/>
        <v>1</v>
      </c>
      <c r="W1013" s="11">
        <f t="shared" si="154"/>
        <v>1</v>
      </c>
      <c r="X1013" s="11">
        <f t="shared" si="155"/>
        <v>24844.871736710826</v>
      </c>
      <c r="Y1013" s="12">
        <f t="shared" si="156"/>
        <v>0.99995975186499408</v>
      </c>
      <c r="Z1013" s="11">
        <f t="shared" si="157"/>
        <v>1</v>
      </c>
      <c r="AA1013" s="11">
        <f t="shared" si="158"/>
        <v>1</v>
      </c>
      <c r="AB1013" s="11">
        <f t="shared" si="159"/>
        <v>1</v>
      </c>
      <c r="AC1013" s="1" t="s">
        <v>1040</v>
      </c>
    </row>
    <row r="1014" spans="1:29" x14ac:dyDescent="0.2">
      <c r="A1014" s="1" t="s">
        <v>1041</v>
      </c>
      <c r="B1014" s="1">
        <v>1</v>
      </c>
      <c r="C1014" s="2">
        <v>40877</v>
      </c>
      <c r="D1014" s="2">
        <v>41253</v>
      </c>
      <c r="E1014" s="2">
        <v>41583</v>
      </c>
      <c r="F1014" s="1">
        <v>47</v>
      </c>
      <c r="G1014" s="1">
        <v>38.297872339999998</v>
      </c>
      <c r="H1014" s="1">
        <v>4.255319149</v>
      </c>
      <c r="I1014" s="1">
        <v>116.2</v>
      </c>
      <c r="J1014" s="1">
        <v>2.12121212121212E-2</v>
      </c>
      <c r="K1014" s="1">
        <v>0</v>
      </c>
      <c r="L1014" s="1">
        <v>0</v>
      </c>
      <c r="M1014" s="1">
        <v>0</v>
      </c>
      <c r="N1014" s="7">
        <f t="shared" si="150"/>
        <v>0</v>
      </c>
      <c r="O1014" s="1">
        <v>0</v>
      </c>
      <c r="P1014" s="1" t="s">
        <v>36</v>
      </c>
      <c r="Q1014" s="1" t="s">
        <v>24</v>
      </c>
      <c r="R1014" s="10">
        <f>F1014*Part4Out!C$78+'relay test.csv'!H1014*Part4Out!C$79+'relay test.csv'!I1014*Part4Out!C$80+'relay test.csv'!J1014*Part4Out!C$81+'relay test.csv'!K1014*Part4Out!C$82+'relay test.csv'!L1014*Part4Out!C$83+'relay test.csv'!M1014*Part4Out!C$84+'relay test.csv'!N1014*Part4Out!C$85</f>
        <v>9.6051327115682987</v>
      </c>
      <c r="S1014" s="10">
        <f>(F1014*Part4Out!C$78+'relay test.csv'!H1014*Part4Out!C$79+'relay test.csv'!I1014*Part4Out!C$80+'relay test.csv'!J1014*Part4Out!C$81+'relay test.csv'!K1014*Part4Out!C$82+'relay test.csv'!L1014*Part4Out!C$83+'relay test.csv'!M1014*Part4Out!C$84+'relay test.csv'!N1014*Part4Out!C$85) +Part4Out!C$77</f>
        <v>7.0014974600029731</v>
      </c>
      <c r="T1014" s="10">
        <f t="shared" si="151"/>
        <v>1098.2765528727703</v>
      </c>
      <c r="U1014" s="12">
        <f t="shared" si="152"/>
        <v>0.99909031080724253</v>
      </c>
      <c r="V1014" s="11">
        <f t="shared" si="153"/>
        <v>1</v>
      </c>
      <c r="W1014" s="11">
        <f t="shared" si="154"/>
        <v>1</v>
      </c>
      <c r="X1014" s="11">
        <f t="shared" si="155"/>
        <v>14840.759750975902</v>
      </c>
      <c r="Y1014" s="12">
        <f t="shared" si="156"/>
        <v>0.99993262254498261</v>
      </c>
      <c r="Z1014" s="11">
        <f t="shared" si="157"/>
        <v>1</v>
      </c>
      <c r="AA1014" s="11">
        <f t="shared" si="158"/>
        <v>1</v>
      </c>
      <c r="AB1014" s="11">
        <f t="shared" si="159"/>
        <v>1</v>
      </c>
      <c r="AC1014" s="1" t="s">
        <v>1041</v>
      </c>
    </row>
    <row r="1015" spans="1:29" x14ac:dyDescent="0.2">
      <c r="A1015" s="1" t="s">
        <v>1042</v>
      </c>
      <c r="B1015" s="1">
        <v>1</v>
      </c>
      <c r="C1015" s="2">
        <v>41435</v>
      </c>
      <c r="D1015" s="2">
        <v>41435</v>
      </c>
      <c r="E1015" s="2">
        <v>41435</v>
      </c>
      <c r="F1015" s="1">
        <v>44</v>
      </c>
      <c r="G1015" s="1">
        <v>9.0909090910000003</v>
      </c>
      <c r="H1015" s="1">
        <v>0</v>
      </c>
      <c r="I1015" s="1">
        <v>113.18</v>
      </c>
      <c r="J1015" s="1">
        <v>0</v>
      </c>
      <c r="K1015" s="1">
        <v>1</v>
      </c>
      <c r="L1015" s="1">
        <v>0</v>
      </c>
      <c r="M1015" s="1">
        <v>0</v>
      </c>
      <c r="N1015" s="7">
        <f t="shared" si="150"/>
        <v>0</v>
      </c>
      <c r="O1015" s="1">
        <v>0</v>
      </c>
      <c r="P1015" s="1" t="s">
        <v>30</v>
      </c>
      <c r="Q1015" s="1" t="s">
        <v>63</v>
      </c>
      <c r="R1015" s="10">
        <f>F1015*Part4Out!C$78+'relay test.csv'!H1015*Part4Out!C$79+'relay test.csv'!I1015*Part4Out!C$80+'relay test.csv'!J1015*Part4Out!C$81+'relay test.csv'!K1015*Part4Out!C$82+'relay test.csv'!L1015*Part4Out!C$83+'relay test.csv'!M1015*Part4Out!C$84+'relay test.csv'!N1015*Part4Out!C$85</f>
        <v>9.4309954225630026</v>
      </c>
      <c r="S1015" s="10">
        <f>(F1015*Part4Out!C$78+'relay test.csv'!H1015*Part4Out!C$79+'relay test.csv'!I1015*Part4Out!C$80+'relay test.csv'!J1015*Part4Out!C$81+'relay test.csv'!K1015*Part4Out!C$82+'relay test.csv'!L1015*Part4Out!C$83+'relay test.csv'!M1015*Part4Out!C$84+'relay test.csv'!N1015*Part4Out!C$85) +Part4Out!C$77</f>
        <v>6.827360170997677</v>
      </c>
      <c r="T1015" s="10">
        <f t="shared" si="151"/>
        <v>922.75168779209787</v>
      </c>
      <c r="U1015" s="12">
        <f t="shared" si="152"/>
        <v>0.99891745799957332</v>
      </c>
      <c r="V1015" s="11">
        <f t="shared" si="153"/>
        <v>1</v>
      </c>
      <c r="W1015" s="11">
        <f t="shared" si="154"/>
        <v>1</v>
      </c>
      <c r="X1015" s="11">
        <f t="shared" si="155"/>
        <v>12468.932412796823</v>
      </c>
      <c r="Y1015" s="12">
        <f t="shared" si="156"/>
        <v>0.99991980710344719</v>
      </c>
      <c r="Z1015" s="11">
        <f t="shared" si="157"/>
        <v>1</v>
      </c>
      <c r="AA1015" s="11">
        <f t="shared" si="158"/>
        <v>1</v>
      </c>
      <c r="AB1015" s="11">
        <f t="shared" si="159"/>
        <v>1</v>
      </c>
      <c r="AC1015" s="1" t="s">
        <v>1042</v>
      </c>
    </row>
    <row r="1016" spans="1:29" x14ac:dyDescent="0.2">
      <c r="A1016" s="1" t="s">
        <v>1043</v>
      </c>
      <c r="B1016" s="1">
        <v>1</v>
      </c>
      <c r="C1016" s="2">
        <v>40786</v>
      </c>
      <c r="D1016" s="2">
        <v>40810</v>
      </c>
      <c r="E1016" s="2">
        <v>41506</v>
      </c>
      <c r="F1016" s="1">
        <v>47</v>
      </c>
      <c r="G1016" s="1">
        <v>10.638297870000001</v>
      </c>
      <c r="H1016" s="1">
        <v>2.1276595739999999</v>
      </c>
      <c r="I1016" s="1">
        <v>53.47</v>
      </c>
      <c r="J1016" s="1">
        <v>4.0229885057471299E-2</v>
      </c>
      <c r="K1016" s="1">
        <v>1</v>
      </c>
      <c r="L1016" s="1">
        <v>0</v>
      </c>
      <c r="M1016" s="1">
        <v>0</v>
      </c>
      <c r="N1016" s="7">
        <f t="shared" si="150"/>
        <v>0</v>
      </c>
      <c r="O1016" s="1">
        <v>0</v>
      </c>
      <c r="P1016" s="1" t="s">
        <v>30</v>
      </c>
      <c r="Q1016" s="1" t="s">
        <v>24</v>
      </c>
      <c r="R1016" s="10">
        <f>F1016*Part4Out!C$78+'relay test.csv'!H1016*Part4Out!C$79+'relay test.csv'!I1016*Part4Out!C$80+'relay test.csv'!J1016*Part4Out!C$81+'relay test.csv'!K1016*Part4Out!C$82+'relay test.csv'!L1016*Part4Out!C$83+'relay test.csv'!M1016*Part4Out!C$84+'relay test.csv'!N1016*Part4Out!C$85</f>
        <v>10.291424870233175</v>
      </c>
      <c r="S1016" s="10">
        <f>(F1016*Part4Out!C$78+'relay test.csv'!H1016*Part4Out!C$79+'relay test.csv'!I1016*Part4Out!C$80+'relay test.csv'!J1016*Part4Out!C$81+'relay test.csv'!K1016*Part4Out!C$82+'relay test.csv'!L1016*Part4Out!C$83+'relay test.csv'!M1016*Part4Out!C$84+'relay test.csv'!N1016*Part4Out!C$85) +Part4Out!C$77</f>
        <v>7.6877896186678498</v>
      </c>
      <c r="T1016" s="10">
        <f t="shared" si="151"/>
        <v>2181.5471778564156</v>
      </c>
      <c r="U1016" s="12">
        <f t="shared" si="152"/>
        <v>0.99954181975530898</v>
      </c>
      <c r="V1016" s="11">
        <f t="shared" si="153"/>
        <v>1</v>
      </c>
      <c r="W1016" s="11">
        <f t="shared" si="154"/>
        <v>1</v>
      </c>
      <c r="X1016" s="11">
        <f t="shared" si="155"/>
        <v>29478.747832047302</v>
      </c>
      <c r="Y1016" s="12">
        <f t="shared" si="156"/>
        <v>0.99996607840726126</v>
      </c>
      <c r="Z1016" s="11">
        <f t="shared" si="157"/>
        <v>1</v>
      </c>
      <c r="AA1016" s="11">
        <f t="shared" si="158"/>
        <v>1</v>
      </c>
      <c r="AB1016" s="11">
        <f t="shared" si="159"/>
        <v>1</v>
      </c>
      <c r="AC1016" s="1" t="s">
        <v>1043</v>
      </c>
    </row>
    <row r="1017" spans="1:29" x14ac:dyDescent="0.2">
      <c r="A1017" s="1" t="s">
        <v>1044</v>
      </c>
      <c r="B1017" s="1">
        <v>0</v>
      </c>
      <c r="C1017" s="2">
        <v>41331</v>
      </c>
      <c r="D1017" s="2">
        <v>41490</v>
      </c>
      <c r="E1017" s="2">
        <v>41490</v>
      </c>
      <c r="F1017" s="1">
        <v>3</v>
      </c>
      <c r="G1017" s="1">
        <v>66.666666669999998</v>
      </c>
      <c r="H1017" s="1">
        <v>0</v>
      </c>
      <c r="I1017" s="1">
        <v>48.03</v>
      </c>
      <c r="J1017" s="1">
        <v>0</v>
      </c>
      <c r="K1017" s="1">
        <v>0</v>
      </c>
      <c r="L1017" s="1">
        <v>0</v>
      </c>
      <c r="M1017" s="1">
        <v>0</v>
      </c>
      <c r="N1017" s="7">
        <f t="shared" si="150"/>
        <v>0</v>
      </c>
      <c r="O1017" s="1">
        <v>0</v>
      </c>
      <c r="P1017" s="1" t="s">
        <v>26</v>
      </c>
      <c r="Q1017" s="1" t="s">
        <v>63</v>
      </c>
      <c r="R1017" s="10">
        <f>F1017*Part4Out!C$78+'relay test.csv'!H1017*Part4Out!C$79+'relay test.csv'!I1017*Part4Out!C$80+'relay test.csv'!J1017*Part4Out!C$81+'relay test.csv'!K1017*Part4Out!C$82+'relay test.csv'!L1017*Part4Out!C$83+'relay test.csv'!M1017*Part4Out!C$84+'relay test.csv'!N1017*Part4Out!C$85</f>
        <v>0.46662967409343192</v>
      </c>
      <c r="S1017" s="10">
        <f>(F1017*Part4Out!C$78+'relay test.csv'!H1017*Part4Out!C$79+'relay test.csv'!I1017*Part4Out!C$80+'relay test.csv'!J1017*Part4Out!C$81+'relay test.csv'!K1017*Part4Out!C$82+'relay test.csv'!L1017*Part4Out!C$83+'relay test.csv'!M1017*Part4Out!C$84+'relay test.csv'!N1017*Part4Out!C$85) +Part4Out!C$77</f>
        <v>-2.1370055774718932</v>
      </c>
      <c r="T1017" s="10">
        <f t="shared" si="151"/>
        <v>0.11800767934113203</v>
      </c>
      <c r="U1017" s="12">
        <f t="shared" si="152"/>
        <v>0.10555176097777495</v>
      </c>
      <c r="V1017" s="11">
        <f t="shared" si="153"/>
        <v>0</v>
      </c>
      <c r="W1017" s="11">
        <f t="shared" si="154"/>
        <v>0</v>
      </c>
      <c r="X1017" s="11">
        <f t="shared" si="155"/>
        <v>1.5946107683815989</v>
      </c>
      <c r="Y1017" s="12">
        <f t="shared" si="156"/>
        <v>0.61458573586983345</v>
      </c>
      <c r="Z1017" s="11">
        <f t="shared" si="157"/>
        <v>1</v>
      </c>
      <c r="AA1017" s="11">
        <f t="shared" si="158"/>
        <v>0</v>
      </c>
      <c r="AB1017" s="11">
        <f t="shared" si="159"/>
        <v>0</v>
      </c>
      <c r="AC1017" s="1" t="s">
        <v>1044</v>
      </c>
    </row>
    <row r="1018" spans="1:29" x14ac:dyDescent="0.2">
      <c r="A1018" s="1" t="s">
        <v>1045</v>
      </c>
      <c r="B1018" s="1">
        <v>1</v>
      </c>
      <c r="C1018" s="2">
        <v>41430</v>
      </c>
      <c r="D1018" s="2">
        <v>41434</v>
      </c>
      <c r="E1018" s="2">
        <v>41648</v>
      </c>
      <c r="F1018" s="1">
        <v>52</v>
      </c>
      <c r="G1018" s="1">
        <v>15.38461538</v>
      </c>
      <c r="H1018" s="1">
        <v>5.769230769</v>
      </c>
      <c r="I1018" s="1">
        <v>61.5</v>
      </c>
      <c r="J1018" s="1">
        <v>1.86915887850467E-2</v>
      </c>
      <c r="K1018" s="1">
        <v>0</v>
      </c>
      <c r="L1018" s="1">
        <v>0</v>
      </c>
      <c r="M1018" s="1">
        <v>0</v>
      </c>
      <c r="N1018" s="7">
        <f t="shared" si="150"/>
        <v>0</v>
      </c>
      <c r="O1018" s="1">
        <v>0</v>
      </c>
      <c r="P1018" s="1" t="s">
        <v>32</v>
      </c>
      <c r="Q1018" s="1" t="s">
        <v>24</v>
      </c>
      <c r="R1018" s="10">
        <f>F1018*Part4Out!C$78+'relay test.csv'!H1018*Part4Out!C$79+'relay test.csv'!I1018*Part4Out!C$80+'relay test.csv'!J1018*Part4Out!C$81+'relay test.csv'!K1018*Part4Out!C$82+'relay test.csv'!L1018*Part4Out!C$83+'relay test.csv'!M1018*Part4Out!C$84+'relay test.csv'!N1018*Part4Out!C$85</f>
        <v>10.884795239866543</v>
      </c>
      <c r="S1018" s="10">
        <f>(F1018*Part4Out!C$78+'relay test.csv'!H1018*Part4Out!C$79+'relay test.csv'!I1018*Part4Out!C$80+'relay test.csv'!J1018*Part4Out!C$81+'relay test.csv'!K1018*Part4Out!C$82+'relay test.csv'!L1018*Part4Out!C$83+'relay test.csv'!M1018*Part4Out!C$84+'relay test.csv'!N1018*Part4Out!C$85) +Part4Out!C$77</f>
        <v>8.2811599883012175</v>
      </c>
      <c r="T1018" s="10">
        <f t="shared" si="151"/>
        <v>3948.7722559479321</v>
      </c>
      <c r="U1018" s="12">
        <f t="shared" si="152"/>
        <v>0.99974682084555788</v>
      </c>
      <c r="V1018" s="11">
        <f t="shared" si="153"/>
        <v>1</v>
      </c>
      <c r="W1018" s="11">
        <f t="shared" si="154"/>
        <v>1</v>
      </c>
      <c r="X1018" s="11">
        <f t="shared" si="155"/>
        <v>53358.855935287567</v>
      </c>
      <c r="Y1018" s="12">
        <f t="shared" si="156"/>
        <v>0.9999812593197176</v>
      </c>
      <c r="Z1018" s="11">
        <f t="shared" si="157"/>
        <v>1</v>
      </c>
      <c r="AA1018" s="11">
        <f t="shared" si="158"/>
        <v>1</v>
      </c>
      <c r="AB1018" s="11">
        <f t="shared" si="159"/>
        <v>1</v>
      </c>
      <c r="AC1018" s="1" t="s">
        <v>1045</v>
      </c>
    </row>
    <row r="1019" spans="1:29" x14ac:dyDescent="0.2">
      <c r="A1019" s="1" t="s">
        <v>1046</v>
      </c>
      <c r="B1019" s="1">
        <v>1</v>
      </c>
      <c r="C1019" s="2">
        <v>41441</v>
      </c>
      <c r="D1019" s="2">
        <v>41441</v>
      </c>
      <c r="E1019" s="2">
        <v>41441</v>
      </c>
      <c r="F1019" s="1">
        <v>45</v>
      </c>
      <c r="G1019" s="1">
        <v>0</v>
      </c>
      <c r="H1019" s="1">
        <v>0</v>
      </c>
      <c r="I1019" s="1">
        <v>88.7</v>
      </c>
      <c r="J1019" s="1">
        <v>0</v>
      </c>
      <c r="K1019" s="1">
        <v>1</v>
      </c>
      <c r="L1019" s="1">
        <v>0</v>
      </c>
      <c r="M1019" s="1">
        <v>0</v>
      </c>
      <c r="N1019" s="7">
        <f t="shared" si="150"/>
        <v>0</v>
      </c>
      <c r="O1019" s="1">
        <v>0</v>
      </c>
      <c r="P1019" s="1" t="s">
        <v>36</v>
      </c>
      <c r="Q1019" s="1" t="s">
        <v>24</v>
      </c>
      <c r="R1019" s="10">
        <f>F1019*Part4Out!C$78+'relay test.csv'!H1019*Part4Out!C$79+'relay test.csv'!I1019*Part4Out!C$80+'relay test.csv'!J1019*Part4Out!C$81+'relay test.csv'!K1019*Part4Out!C$82+'relay test.csv'!L1019*Part4Out!C$83+'relay test.csv'!M1019*Part4Out!C$84+'relay test.csv'!N1019*Part4Out!C$85</f>
        <v>9.7281458991311034</v>
      </c>
      <c r="S1019" s="10">
        <f>(F1019*Part4Out!C$78+'relay test.csv'!H1019*Part4Out!C$79+'relay test.csv'!I1019*Part4Out!C$80+'relay test.csv'!J1019*Part4Out!C$81+'relay test.csv'!K1019*Part4Out!C$82+'relay test.csv'!L1019*Part4Out!C$83+'relay test.csv'!M1019*Part4Out!C$84+'relay test.csv'!N1019*Part4Out!C$85) +Part4Out!C$77</f>
        <v>7.1245106475657778</v>
      </c>
      <c r="T1019" s="10">
        <f t="shared" si="151"/>
        <v>1242.0402229111708</v>
      </c>
      <c r="U1019" s="12">
        <f t="shared" si="152"/>
        <v>0.99919552080329466</v>
      </c>
      <c r="V1019" s="11">
        <f t="shared" si="153"/>
        <v>1</v>
      </c>
      <c r="W1019" s="11">
        <f t="shared" si="154"/>
        <v>1</v>
      </c>
      <c r="X1019" s="11">
        <f t="shared" si="155"/>
        <v>16783.405328155619</v>
      </c>
      <c r="Y1019" s="12">
        <f t="shared" si="156"/>
        <v>0.99994042088590873</v>
      </c>
      <c r="Z1019" s="11">
        <f t="shared" si="157"/>
        <v>1</v>
      </c>
      <c r="AA1019" s="11">
        <f t="shared" si="158"/>
        <v>1</v>
      </c>
      <c r="AB1019" s="11">
        <f t="shared" si="159"/>
        <v>1</v>
      </c>
      <c r="AC1019" s="1" t="s">
        <v>1046</v>
      </c>
    </row>
    <row r="1020" spans="1:29" x14ac:dyDescent="0.2">
      <c r="A1020" s="1" t="s">
        <v>1047</v>
      </c>
      <c r="B1020" s="1">
        <v>1</v>
      </c>
      <c r="C1020" s="2">
        <v>41428</v>
      </c>
      <c r="D1020" s="2">
        <v>41439</v>
      </c>
      <c r="E1020" s="2">
        <v>41439</v>
      </c>
      <c r="F1020" s="1">
        <v>45</v>
      </c>
      <c r="G1020" s="1">
        <v>17.777777780000001</v>
      </c>
      <c r="H1020" s="1">
        <v>0</v>
      </c>
      <c r="I1020" s="1">
        <v>102.51</v>
      </c>
      <c r="J1020" s="1">
        <v>0</v>
      </c>
      <c r="K1020" s="1">
        <v>1</v>
      </c>
      <c r="L1020" s="1">
        <v>0</v>
      </c>
      <c r="M1020" s="1">
        <v>0</v>
      </c>
      <c r="N1020" s="7">
        <f t="shared" si="150"/>
        <v>1</v>
      </c>
      <c r="O1020" s="1">
        <v>0</v>
      </c>
      <c r="P1020" s="1" t="s">
        <v>162</v>
      </c>
      <c r="Q1020" s="1" t="s">
        <v>167</v>
      </c>
      <c r="R1020" s="10">
        <f>F1020*Part4Out!C$78+'relay test.csv'!H1020*Part4Out!C$79+'relay test.csv'!I1020*Part4Out!C$80+'relay test.csv'!J1020*Part4Out!C$81+'relay test.csv'!K1020*Part4Out!C$82+'relay test.csv'!L1020*Part4Out!C$83+'relay test.csv'!M1020*Part4Out!C$84+'relay test.csv'!N1020*Part4Out!C$85</f>
        <v>9.9439309208274533</v>
      </c>
      <c r="S1020" s="10">
        <f>(F1020*Part4Out!C$78+'relay test.csv'!H1020*Part4Out!C$79+'relay test.csv'!I1020*Part4Out!C$80+'relay test.csv'!J1020*Part4Out!C$81+'relay test.csv'!K1020*Part4Out!C$82+'relay test.csv'!L1020*Part4Out!C$83+'relay test.csv'!M1020*Part4Out!C$84+'relay test.csv'!N1020*Part4Out!C$85) +Part4Out!C$77</f>
        <v>7.3402956692621277</v>
      </c>
      <c r="T1020" s="10">
        <f t="shared" si="151"/>
        <v>1541.1677222314106</v>
      </c>
      <c r="U1020" s="12">
        <f t="shared" si="152"/>
        <v>0.9993515620995147</v>
      </c>
      <c r="V1020" s="11">
        <f t="shared" si="153"/>
        <v>1</v>
      </c>
      <c r="W1020" s="11">
        <f t="shared" si="154"/>
        <v>1</v>
      </c>
      <c r="X1020" s="11">
        <f t="shared" si="155"/>
        <v>20825.446780019483</v>
      </c>
      <c r="Y1020" s="12">
        <f t="shared" si="156"/>
        <v>0.99995198412813469</v>
      </c>
      <c r="Z1020" s="11">
        <f t="shared" si="157"/>
        <v>1</v>
      </c>
      <c r="AA1020" s="11">
        <f t="shared" si="158"/>
        <v>1</v>
      </c>
      <c r="AB1020" s="11">
        <f t="shared" si="159"/>
        <v>1</v>
      </c>
      <c r="AC1020" s="1" t="s">
        <v>1047</v>
      </c>
    </row>
    <row r="1021" spans="1:29" x14ac:dyDescent="0.2">
      <c r="A1021" s="1" t="s">
        <v>1048</v>
      </c>
      <c r="B1021" s="1">
        <v>1</v>
      </c>
      <c r="C1021" s="2">
        <v>40844</v>
      </c>
      <c r="D1021" s="2">
        <v>40844</v>
      </c>
      <c r="E1021" s="2">
        <v>40844</v>
      </c>
      <c r="F1021" s="1">
        <v>42</v>
      </c>
      <c r="G1021" s="1">
        <v>33.333333330000002</v>
      </c>
      <c r="H1021" s="1">
        <v>0</v>
      </c>
      <c r="I1021" s="1">
        <v>58.68</v>
      </c>
      <c r="J1021" s="1">
        <v>0</v>
      </c>
      <c r="K1021" s="1">
        <v>0</v>
      </c>
      <c r="L1021" s="1">
        <v>0</v>
      </c>
      <c r="M1021" s="1">
        <v>0</v>
      </c>
      <c r="N1021" s="7">
        <f t="shared" si="150"/>
        <v>0</v>
      </c>
      <c r="O1021" s="1">
        <v>0</v>
      </c>
      <c r="P1021" s="1" t="s">
        <v>32</v>
      </c>
      <c r="Q1021" s="1" t="s">
        <v>28</v>
      </c>
      <c r="R1021" s="10">
        <f>F1021*Part4Out!C$78+'relay test.csv'!H1021*Part4Out!C$79+'relay test.csv'!I1021*Part4Out!C$80+'relay test.csv'!J1021*Part4Out!C$81+'relay test.csv'!K1021*Part4Out!C$82+'relay test.csv'!L1021*Part4Out!C$83+'relay test.csv'!M1021*Part4Out!C$84+'relay test.csv'!N1021*Part4Out!C$85</f>
        <v>8.6792722109033154</v>
      </c>
      <c r="S1021" s="10">
        <f>(F1021*Part4Out!C$78+'relay test.csv'!H1021*Part4Out!C$79+'relay test.csv'!I1021*Part4Out!C$80+'relay test.csv'!J1021*Part4Out!C$81+'relay test.csv'!K1021*Part4Out!C$82+'relay test.csv'!L1021*Part4Out!C$83+'relay test.csv'!M1021*Part4Out!C$84+'relay test.csv'!N1021*Part4Out!C$85) +Part4Out!C$77</f>
        <v>6.0756369593379898</v>
      </c>
      <c r="T1021" s="10">
        <f t="shared" si="151"/>
        <v>435.12657219926939</v>
      </c>
      <c r="U1021" s="12">
        <f t="shared" si="152"/>
        <v>0.99770708765816019</v>
      </c>
      <c r="V1021" s="11">
        <f t="shared" si="153"/>
        <v>1</v>
      </c>
      <c r="W1021" s="11">
        <f t="shared" si="154"/>
        <v>1</v>
      </c>
      <c r="X1021" s="11">
        <f t="shared" si="155"/>
        <v>5879.7658043266156</v>
      </c>
      <c r="Y1021" s="12">
        <f t="shared" si="156"/>
        <v>0.99982995411936582</v>
      </c>
      <c r="Z1021" s="11">
        <f t="shared" si="157"/>
        <v>1</v>
      </c>
      <c r="AA1021" s="11">
        <f t="shared" si="158"/>
        <v>1</v>
      </c>
      <c r="AB1021" s="11">
        <f t="shared" si="159"/>
        <v>1</v>
      </c>
      <c r="AC1021" s="1" t="s">
        <v>1048</v>
      </c>
    </row>
    <row r="1022" spans="1:29" x14ac:dyDescent="0.2">
      <c r="A1022" s="1" t="s">
        <v>1049</v>
      </c>
      <c r="B1022" s="1">
        <v>1</v>
      </c>
      <c r="C1022" s="2">
        <v>41422</v>
      </c>
      <c r="D1022" s="2">
        <v>41441</v>
      </c>
      <c r="E1022" s="2">
        <v>41441</v>
      </c>
      <c r="F1022" s="1">
        <v>43</v>
      </c>
      <c r="G1022" s="1">
        <v>4.651162791</v>
      </c>
      <c r="H1022" s="1">
        <v>0</v>
      </c>
      <c r="I1022" s="1">
        <v>105.3</v>
      </c>
      <c r="J1022" s="1">
        <v>0</v>
      </c>
      <c r="K1022" s="1">
        <v>1</v>
      </c>
      <c r="L1022" s="1">
        <v>0</v>
      </c>
      <c r="M1022" s="1">
        <v>0</v>
      </c>
      <c r="N1022" s="7">
        <f t="shared" si="150"/>
        <v>0</v>
      </c>
      <c r="O1022" s="1">
        <v>0</v>
      </c>
      <c r="P1022" s="1" t="s">
        <v>32</v>
      </c>
      <c r="Q1022" s="1" t="s">
        <v>63</v>
      </c>
      <c r="R1022" s="10">
        <f>F1022*Part4Out!C$78+'relay test.csv'!H1022*Part4Out!C$79+'relay test.csv'!I1022*Part4Out!C$80+'relay test.csv'!J1022*Part4Out!C$81+'relay test.csv'!K1022*Part4Out!C$82+'relay test.csv'!L1022*Part4Out!C$83+'relay test.csv'!M1022*Part4Out!C$84+'relay test.csv'!N1022*Part4Out!C$85</f>
        <v>9.2470188326464839</v>
      </c>
      <c r="S1022" s="10">
        <f>(F1022*Part4Out!C$78+'relay test.csv'!H1022*Part4Out!C$79+'relay test.csv'!I1022*Part4Out!C$80+'relay test.csv'!J1022*Part4Out!C$81+'relay test.csv'!K1022*Part4Out!C$82+'relay test.csv'!L1022*Part4Out!C$83+'relay test.csv'!M1022*Part4Out!C$84+'relay test.csv'!N1022*Part4Out!C$85) +Part4Out!C$77</f>
        <v>6.6433835810811583</v>
      </c>
      <c r="T1022" s="10">
        <f t="shared" si="151"/>
        <v>767.6881385487909</v>
      </c>
      <c r="U1022" s="12">
        <f t="shared" si="152"/>
        <v>0.99869908230678839</v>
      </c>
      <c r="V1022" s="11">
        <f t="shared" si="153"/>
        <v>1</v>
      </c>
      <c r="W1022" s="11">
        <f t="shared" si="154"/>
        <v>1</v>
      </c>
      <c r="X1022" s="11">
        <f t="shared" si="155"/>
        <v>10373.594153563194</v>
      </c>
      <c r="Y1022" s="12">
        <f t="shared" si="156"/>
        <v>0.99990361068730038</v>
      </c>
      <c r="Z1022" s="11">
        <f t="shared" si="157"/>
        <v>1</v>
      </c>
      <c r="AA1022" s="11">
        <f t="shared" si="158"/>
        <v>1</v>
      </c>
      <c r="AB1022" s="11">
        <f t="shared" si="159"/>
        <v>1</v>
      </c>
      <c r="AC1022" s="1" t="s">
        <v>1049</v>
      </c>
    </row>
    <row r="1023" spans="1:29" x14ac:dyDescent="0.2">
      <c r="A1023" s="1" t="s">
        <v>1050</v>
      </c>
      <c r="B1023" s="1">
        <v>1</v>
      </c>
      <c r="C1023" s="2">
        <v>40417</v>
      </c>
      <c r="D1023" s="2">
        <v>40492</v>
      </c>
      <c r="E1023" s="2">
        <v>41603</v>
      </c>
      <c r="F1023" s="1">
        <v>50</v>
      </c>
      <c r="G1023" s="1">
        <v>40</v>
      </c>
      <c r="H1023" s="1">
        <v>6</v>
      </c>
      <c r="I1023" s="1">
        <v>131.27000000000001</v>
      </c>
      <c r="J1023" s="1">
        <v>9.2709270927092705E-2</v>
      </c>
      <c r="K1023" s="1">
        <v>0</v>
      </c>
      <c r="L1023" s="1">
        <v>0</v>
      </c>
      <c r="M1023" s="1">
        <v>0</v>
      </c>
      <c r="N1023" s="7">
        <f t="shared" si="150"/>
        <v>0</v>
      </c>
      <c r="O1023" s="1">
        <v>0</v>
      </c>
      <c r="P1023" s="1" t="s">
        <v>32</v>
      </c>
      <c r="Q1023" s="1" t="s">
        <v>24</v>
      </c>
      <c r="R1023" s="10">
        <f>F1023*Part4Out!C$78+'relay test.csv'!H1023*Part4Out!C$79+'relay test.csv'!I1023*Part4Out!C$80+'relay test.csv'!J1023*Part4Out!C$81+'relay test.csv'!K1023*Part4Out!C$82+'relay test.csv'!L1023*Part4Out!C$83+'relay test.csv'!M1023*Part4Out!C$84+'relay test.csv'!N1023*Part4Out!C$85</f>
        <v>10.177991538812242</v>
      </c>
      <c r="S1023" s="10">
        <f>(F1023*Part4Out!C$78+'relay test.csv'!H1023*Part4Out!C$79+'relay test.csv'!I1023*Part4Out!C$80+'relay test.csv'!J1023*Part4Out!C$81+'relay test.csv'!K1023*Part4Out!C$82+'relay test.csv'!L1023*Part4Out!C$83+'relay test.csv'!M1023*Part4Out!C$84+'relay test.csv'!N1023*Part4Out!C$85) +Part4Out!C$77</f>
        <v>7.5743562872469159</v>
      </c>
      <c r="T1023" s="10">
        <f t="shared" si="151"/>
        <v>1947.6061601485117</v>
      </c>
      <c r="U1023" s="12">
        <f t="shared" si="152"/>
        <v>0.99948681266617578</v>
      </c>
      <c r="V1023" s="11">
        <f t="shared" si="153"/>
        <v>1</v>
      </c>
      <c r="W1023" s="11">
        <f t="shared" si="154"/>
        <v>1</v>
      </c>
      <c r="X1023" s="11">
        <f t="shared" si="155"/>
        <v>26317.556390219263</v>
      </c>
      <c r="Y1023" s="12">
        <f t="shared" si="156"/>
        <v>0.99996200399500745</v>
      </c>
      <c r="Z1023" s="11">
        <f t="shared" si="157"/>
        <v>1</v>
      </c>
      <c r="AA1023" s="11">
        <f t="shared" si="158"/>
        <v>1</v>
      </c>
      <c r="AB1023" s="11">
        <f t="shared" si="159"/>
        <v>1</v>
      </c>
      <c r="AC1023" s="1" t="s">
        <v>1050</v>
      </c>
    </row>
    <row r="1024" spans="1:29" x14ac:dyDescent="0.2">
      <c r="A1024" s="1" t="s">
        <v>1051</v>
      </c>
      <c r="B1024" s="1">
        <v>1</v>
      </c>
      <c r="C1024" s="2">
        <v>41349</v>
      </c>
      <c r="D1024" s="2">
        <v>41443</v>
      </c>
      <c r="E1024" s="2">
        <v>41451</v>
      </c>
      <c r="F1024" s="1">
        <v>30</v>
      </c>
      <c r="G1024" s="1">
        <v>90</v>
      </c>
      <c r="H1024" s="1">
        <v>3.3333333330000001</v>
      </c>
      <c r="I1024" s="1">
        <v>58.81</v>
      </c>
      <c r="J1024" s="1">
        <v>0.25</v>
      </c>
      <c r="K1024" s="1">
        <v>1</v>
      </c>
      <c r="L1024" s="1">
        <v>0</v>
      </c>
      <c r="M1024" s="1">
        <v>0</v>
      </c>
      <c r="N1024" s="7">
        <f t="shared" si="150"/>
        <v>0</v>
      </c>
      <c r="O1024" s="1">
        <v>0</v>
      </c>
      <c r="P1024" s="1" t="s">
        <v>36</v>
      </c>
      <c r="Q1024" s="1" t="s">
        <v>24</v>
      </c>
      <c r="R1024" s="10">
        <f>F1024*Part4Out!C$78+'relay test.csv'!H1024*Part4Out!C$79+'relay test.csv'!I1024*Part4Out!C$80+'relay test.csv'!J1024*Part4Out!C$81+'relay test.csv'!K1024*Part4Out!C$82+'relay test.csv'!L1024*Part4Out!C$83+'relay test.csv'!M1024*Part4Out!C$84+'relay test.csv'!N1024*Part4Out!C$85</f>
        <v>6.5746975692209162</v>
      </c>
      <c r="S1024" s="10">
        <f>(F1024*Part4Out!C$78+'relay test.csv'!H1024*Part4Out!C$79+'relay test.csv'!I1024*Part4Out!C$80+'relay test.csv'!J1024*Part4Out!C$81+'relay test.csv'!K1024*Part4Out!C$82+'relay test.csv'!L1024*Part4Out!C$83+'relay test.csv'!M1024*Part4Out!C$84+'relay test.csv'!N1024*Part4Out!C$85) +Part4Out!C$77</f>
        <v>3.971062317655591</v>
      </c>
      <c r="T1024" s="10">
        <f t="shared" si="151"/>
        <v>53.040847149869499</v>
      </c>
      <c r="U1024" s="12">
        <f t="shared" si="152"/>
        <v>0.98149547883239618</v>
      </c>
      <c r="V1024" s="11">
        <f t="shared" si="153"/>
        <v>1</v>
      </c>
      <c r="W1024" s="11">
        <f t="shared" si="154"/>
        <v>1</v>
      </c>
      <c r="X1024" s="11">
        <f t="shared" si="155"/>
        <v>716.72883071249271</v>
      </c>
      <c r="Y1024" s="12">
        <f t="shared" si="156"/>
        <v>0.99860671613399266</v>
      </c>
      <c r="Z1024" s="11">
        <f t="shared" si="157"/>
        <v>1</v>
      </c>
      <c r="AA1024" s="11">
        <f t="shared" si="158"/>
        <v>1</v>
      </c>
      <c r="AB1024" s="11">
        <f t="shared" si="159"/>
        <v>1</v>
      </c>
      <c r="AC1024" s="1" t="s">
        <v>1051</v>
      </c>
    </row>
    <row r="1025" spans="1:29" x14ac:dyDescent="0.2">
      <c r="A1025" s="1" t="s">
        <v>1052</v>
      </c>
      <c r="B1025" s="1">
        <v>1</v>
      </c>
      <c r="C1025" s="2">
        <v>40800</v>
      </c>
      <c r="D1025" s="2">
        <v>40808</v>
      </c>
      <c r="E1025" s="2">
        <v>41511</v>
      </c>
      <c r="F1025" s="1">
        <v>36</v>
      </c>
      <c r="G1025" s="1">
        <v>83.333333330000002</v>
      </c>
      <c r="H1025" s="1">
        <v>2.7777777779999999</v>
      </c>
      <c r="I1025" s="1">
        <v>95.83</v>
      </c>
      <c r="J1025" s="1">
        <v>5.6899004267425297E-3</v>
      </c>
      <c r="K1025" s="1">
        <v>0</v>
      </c>
      <c r="L1025" s="1">
        <v>0</v>
      </c>
      <c r="M1025" s="1">
        <v>0</v>
      </c>
      <c r="N1025" s="7">
        <f t="shared" si="150"/>
        <v>0</v>
      </c>
      <c r="O1025" s="1">
        <v>0</v>
      </c>
      <c r="P1025" s="1" t="s">
        <v>36</v>
      </c>
      <c r="Q1025" s="1" t="s">
        <v>24</v>
      </c>
      <c r="R1025" s="10">
        <f>F1025*Part4Out!C$78+'relay test.csv'!H1025*Part4Out!C$79+'relay test.csv'!I1025*Part4Out!C$80+'relay test.csv'!J1025*Part4Out!C$81+'relay test.csv'!K1025*Part4Out!C$82+'relay test.csv'!L1025*Part4Out!C$83+'relay test.csv'!M1025*Part4Out!C$84+'relay test.csv'!N1025*Part4Out!C$85</f>
        <v>7.3302697280191289</v>
      </c>
      <c r="S1025" s="10">
        <f>(F1025*Part4Out!C$78+'relay test.csv'!H1025*Part4Out!C$79+'relay test.csv'!I1025*Part4Out!C$80+'relay test.csv'!J1025*Part4Out!C$81+'relay test.csv'!K1025*Part4Out!C$82+'relay test.csv'!L1025*Part4Out!C$83+'relay test.csv'!M1025*Part4Out!C$84+'relay test.csv'!N1025*Part4Out!C$85) +Part4Out!C$77</f>
        <v>4.7266344764538033</v>
      </c>
      <c r="T1025" s="10">
        <f t="shared" si="151"/>
        <v>112.91490438187235</v>
      </c>
      <c r="U1025" s="12">
        <f t="shared" si="152"/>
        <v>0.99122151745264397</v>
      </c>
      <c r="V1025" s="11">
        <f t="shared" si="153"/>
        <v>1</v>
      </c>
      <c r="W1025" s="11">
        <f t="shared" si="154"/>
        <v>1</v>
      </c>
      <c r="X1025" s="11">
        <f t="shared" si="155"/>
        <v>1525.7932656875269</v>
      </c>
      <c r="Y1025" s="12">
        <f t="shared" si="156"/>
        <v>0.99934503247920103</v>
      </c>
      <c r="Z1025" s="11">
        <f t="shared" si="157"/>
        <v>1</v>
      </c>
      <c r="AA1025" s="11">
        <f t="shared" si="158"/>
        <v>1</v>
      </c>
      <c r="AB1025" s="11">
        <f t="shared" si="159"/>
        <v>1</v>
      </c>
      <c r="AC1025" s="1" t="s">
        <v>1052</v>
      </c>
    </row>
    <row r="1026" spans="1:29" x14ac:dyDescent="0.2">
      <c r="A1026" s="1" t="s">
        <v>1053</v>
      </c>
      <c r="B1026" s="1">
        <v>1</v>
      </c>
      <c r="C1026" s="2">
        <v>40831</v>
      </c>
      <c r="D1026" s="2">
        <v>40993</v>
      </c>
      <c r="E1026" s="2">
        <v>40993</v>
      </c>
      <c r="F1026" s="1">
        <v>44</v>
      </c>
      <c r="G1026" s="1">
        <v>4.5454545450000001</v>
      </c>
      <c r="H1026" s="1">
        <v>2.2727272730000001</v>
      </c>
      <c r="I1026" s="1">
        <v>107.17</v>
      </c>
      <c r="J1026" s="1">
        <v>0</v>
      </c>
      <c r="K1026" s="1">
        <v>0</v>
      </c>
      <c r="L1026" s="1">
        <v>0</v>
      </c>
      <c r="M1026" s="1">
        <v>0</v>
      </c>
      <c r="N1026" s="7">
        <f t="shared" si="150"/>
        <v>0</v>
      </c>
      <c r="O1026" s="1">
        <v>0</v>
      </c>
      <c r="P1026" s="1" t="s">
        <v>26</v>
      </c>
      <c r="Q1026" s="1" t="s">
        <v>28</v>
      </c>
      <c r="R1026" s="10">
        <f>F1026*Part4Out!C$78+'relay test.csv'!H1026*Part4Out!C$79+'relay test.csv'!I1026*Part4Out!C$80+'relay test.csv'!J1026*Part4Out!C$81+'relay test.csv'!K1026*Part4Out!C$82+'relay test.csv'!L1026*Part4Out!C$83+'relay test.csv'!M1026*Part4Out!C$84+'relay test.csv'!N1026*Part4Out!C$85</f>
        <v>8.9765571012843797</v>
      </c>
      <c r="S1026" s="10">
        <f>(F1026*Part4Out!C$78+'relay test.csv'!H1026*Part4Out!C$79+'relay test.csv'!I1026*Part4Out!C$80+'relay test.csv'!J1026*Part4Out!C$81+'relay test.csv'!K1026*Part4Out!C$82+'relay test.csv'!L1026*Part4Out!C$83+'relay test.csv'!M1026*Part4Out!C$84+'relay test.csv'!N1026*Part4Out!C$85) +Part4Out!C$77</f>
        <v>6.3729218497190541</v>
      </c>
      <c r="T1026" s="10">
        <f t="shared" si="151"/>
        <v>585.76685363542856</v>
      </c>
      <c r="U1026" s="12">
        <f t="shared" si="152"/>
        <v>0.99829574558650624</v>
      </c>
      <c r="V1026" s="11">
        <f t="shared" si="153"/>
        <v>1</v>
      </c>
      <c r="W1026" s="11">
        <f t="shared" si="154"/>
        <v>1</v>
      </c>
      <c r="X1026" s="11">
        <f t="shared" si="155"/>
        <v>7915.3334578158174</v>
      </c>
      <c r="Y1026" s="12">
        <f t="shared" si="156"/>
        <v>0.99987367889372913</v>
      </c>
      <c r="Z1026" s="11">
        <f t="shared" si="157"/>
        <v>1</v>
      </c>
      <c r="AA1026" s="11">
        <f t="shared" si="158"/>
        <v>1</v>
      </c>
      <c r="AB1026" s="11">
        <f t="shared" si="159"/>
        <v>1</v>
      </c>
      <c r="AC1026" s="1" t="s">
        <v>1053</v>
      </c>
    </row>
    <row r="1027" spans="1:29" x14ac:dyDescent="0.2">
      <c r="A1027" s="1" t="s">
        <v>1054</v>
      </c>
      <c r="B1027" s="1">
        <v>1</v>
      </c>
      <c r="C1027" s="2">
        <v>40762</v>
      </c>
      <c r="D1027" s="2">
        <v>40827</v>
      </c>
      <c r="E1027" s="2">
        <v>41176</v>
      </c>
      <c r="F1027" s="1">
        <v>43</v>
      </c>
      <c r="G1027" s="1">
        <v>16.27906977</v>
      </c>
      <c r="H1027" s="1">
        <v>4.651162791</v>
      </c>
      <c r="I1027" s="1">
        <v>58.27</v>
      </c>
      <c r="J1027" s="1">
        <v>8.5959885386819503E-3</v>
      </c>
      <c r="K1027" s="1">
        <v>0</v>
      </c>
      <c r="L1027" s="1">
        <v>0</v>
      </c>
      <c r="M1027" s="1">
        <v>0</v>
      </c>
      <c r="N1027" s="7">
        <f t="shared" si="150"/>
        <v>0</v>
      </c>
      <c r="O1027" s="1">
        <v>0</v>
      </c>
      <c r="P1027" s="1" t="s">
        <v>32</v>
      </c>
      <c r="Q1027" s="1" t="s">
        <v>28</v>
      </c>
      <c r="R1027" s="10">
        <f>F1027*Part4Out!C$78+'relay test.csv'!H1027*Part4Out!C$79+'relay test.csv'!I1027*Part4Out!C$80+'relay test.csv'!J1027*Part4Out!C$81+'relay test.csv'!K1027*Part4Out!C$82+'relay test.csv'!L1027*Part4Out!C$83+'relay test.csv'!M1027*Part4Out!C$84+'relay test.csv'!N1027*Part4Out!C$85</f>
        <v>8.9767484519045233</v>
      </c>
      <c r="S1027" s="10">
        <f>(F1027*Part4Out!C$78+'relay test.csv'!H1027*Part4Out!C$79+'relay test.csv'!I1027*Part4Out!C$80+'relay test.csv'!J1027*Part4Out!C$81+'relay test.csv'!K1027*Part4Out!C$82+'relay test.csv'!L1027*Part4Out!C$83+'relay test.csv'!M1027*Part4Out!C$84+'relay test.csv'!N1027*Part4Out!C$85) +Part4Out!C$77</f>
        <v>6.3731132003391977</v>
      </c>
      <c r="T1027" s="10">
        <f t="shared" si="151"/>
        <v>585.87895121075951</v>
      </c>
      <c r="U1027" s="12">
        <f t="shared" si="152"/>
        <v>0.99829607110983121</v>
      </c>
      <c r="V1027" s="11">
        <f t="shared" si="153"/>
        <v>1</v>
      </c>
      <c r="W1027" s="11">
        <f t="shared" si="154"/>
        <v>1</v>
      </c>
      <c r="X1027" s="11">
        <f t="shared" si="155"/>
        <v>7916.8482067010609</v>
      </c>
      <c r="Y1027" s="12">
        <f t="shared" si="156"/>
        <v>0.99987370305998624</v>
      </c>
      <c r="Z1027" s="11">
        <f t="shared" si="157"/>
        <v>1</v>
      </c>
      <c r="AA1027" s="11">
        <f t="shared" si="158"/>
        <v>1</v>
      </c>
      <c r="AB1027" s="11">
        <f t="shared" si="159"/>
        <v>1</v>
      </c>
      <c r="AC1027" s="1" t="s">
        <v>1054</v>
      </c>
    </row>
    <row r="1028" spans="1:29" x14ac:dyDescent="0.2">
      <c r="A1028" s="1" t="s">
        <v>1055</v>
      </c>
      <c r="B1028" s="1">
        <v>1</v>
      </c>
      <c r="C1028" s="2">
        <v>41428</v>
      </c>
      <c r="D1028" s="2">
        <v>41446</v>
      </c>
      <c r="E1028" s="2">
        <v>41446</v>
      </c>
      <c r="F1028" s="1">
        <v>47</v>
      </c>
      <c r="G1028" s="1">
        <v>8.5106382979999999</v>
      </c>
      <c r="H1028" s="1">
        <v>0</v>
      </c>
      <c r="I1028" s="1">
        <v>100.19</v>
      </c>
      <c r="J1028" s="1">
        <v>0</v>
      </c>
      <c r="K1028" s="1">
        <v>1</v>
      </c>
      <c r="L1028" s="1">
        <v>0</v>
      </c>
      <c r="M1028" s="1">
        <v>0</v>
      </c>
      <c r="N1028" s="7">
        <f t="shared" si="150"/>
        <v>0</v>
      </c>
      <c r="O1028" s="1">
        <v>0</v>
      </c>
      <c r="P1028" s="1" t="s">
        <v>36</v>
      </c>
      <c r="Q1028" s="1" t="s">
        <v>167</v>
      </c>
      <c r="R1028" s="10">
        <f>F1028*Part4Out!C$78+'relay test.csv'!H1028*Part4Out!C$79+'relay test.csv'!I1028*Part4Out!C$80+'relay test.csv'!J1028*Part4Out!C$81+'relay test.csv'!K1028*Part4Out!C$82+'relay test.csv'!L1028*Part4Out!C$83+'relay test.csv'!M1028*Part4Out!C$84+'relay test.csv'!N1028*Part4Out!C$85</f>
        <v>10.111032716047028</v>
      </c>
      <c r="S1028" s="10">
        <f>(F1028*Part4Out!C$78+'relay test.csv'!H1028*Part4Out!C$79+'relay test.csv'!I1028*Part4Out!C$80+'relay test.csv'!J1028*Part4Out!C$81+'relay test.csv'!K1028*Part4Out!C$82+'relay test.csv'!L1028*Part4Out!C$83+'relay test.csv'!M1028*Part4Out!C$84+'relay test.csv'!N1028*Part4Out!C$85) +Part4Out!C$77</f>
        <v>7.5073974644817021</v>
      </c>
      <c r="T1028" s="10">
        <f t="shared" si="151"/>
        <v>1821.4669364923466</v>
      </c>
      <c r="U1028" s="12">
        <f t="shared" si="152"/>
        <v>0.99945129320045456</v>
      </c>
      <c r="V1028" s="11">
        <f t="shared" si="153"/>
        <v>1</v>
      </c>
      <c r="W1028" s="11">
        <f t="shared" si="154"/>
        <v>1</v>
      </c>
      <c r="X1028" s="11">
        <f t="shared" si="155"/>
        <v>24613.065924171206</v>
      </c>
      <c r="Y1028" s="12">
        <f t="shared" si="156"/>
        <v>0.99995937282352776</v>
      </c>
      <c r="Z1028" s="11">
        <f t="shared" si="157"/>
        <v>1</v>
      </c>
      <c r="AA1028" s="11">
        <f t="shared" si="158"/>
        <v>1</v>
      </c>
      <c r="AB1028" s="11">
        <f t="shared" si="159"/>
        <v>1</v>
      </c>
      <c r="AC1028" s="1" t="s">
        <v>1055</v>
      </c>
    </row>
    <row r="1029" spans="1:29" x14ac:dyDescent="0.2">
      <c r="A1029" s="1" t="s">
        <v>1056</v>
      </c>
      <c r="B1029" s="1">
        <v>1</v>
      </c>
      <c r="C1029" s="2">
        <v>40183</v>
      </c>
      <c r="D1029" s="2">
        <v>40642</v>
      </c>
      <c r="E1029" s="2">
        <v>41644</v>
      </c>
      <c r="F1029" s="1">
        <v>42</v>
      </c>
      <c r="G1029" s="1">
        <v>38.095238100000003</v>
      </c>
      <c r="H1029" s="1">
        <v>11.9047619</v>
      </c>
      <c r="I1029" s="1">
        <v>79.98</v>
      </c>
      <c r="J1029" s="1">
        <v>1.5968063872255502E-2</v>
      </c>
      <c r="K1029" s="1">
        <v>0</v>
      </c>
      <c r="L1029" s="1">
        <v>0</v>
      </c>
      <c r="M1029" s="1">
        <v>0</v>
      </c>
      <c r="N1029" s="7">
        <f t="shared" si="150"/>
        <v>0</v>
      </c>
      <c r="O1029" s="1">
        <v>0</v>
      </c>
      <c r="P1029" s="1" t="s">
        <v>26</v>
      </c>
      <c r="Q1029" s="1" t="s">
        <v>24</v>
      </c>
      <c r="R1029" s="10">
        <f>F1029*Part4Out!C$78+'relay test.csv'!H1029*Part4Out!C$79+'relay test.csv'!I1029*Part4Out!C$80+'relay test.csv'!J1029*Part4Out!C$81+'relay test.csv'!K1029*Part4Out!C$82+'relay test.csv'!L1029*Part4Out!C$83+'relay test.csv'!M1029*Part4Out!C$84+'relay test.csv'!N1029*Part4Out!C$85</f>
        <v>8.824676401955255</v>
      </c>
      <c r="S1029" s="10">
        <f>(F1029*Part4Out!C$78+'relay test.csv'!H1029*Part4Out!C$79+'relay test.csv'!I1029*Part4Out!C$80+'relay test.csv'!J1029*Part4Out!C$81+'relay test.csv'!K1029*Part4Out!C$82+'relay test.csv'!L1029*Part4Out!C$83+'relay test.csv'!M1029*Part4Out!C$84+'relay test.csv'!N1029*Part4Out!C$85) +Part4Out!C$77</f>
        <v>6.2210411503899294</v>
      </c>
      <c r="T1029" s="10">
        <f t="shared" si="151"/>
        <v>503.22689424453625</v>
      </c>
      <c r="U1029" s="12">
        <f t="shared" si="152"/>
        <v>0.9980167658420952</v>
      </c>
      <c r="V1029" s="11">
        <f t="shared" si="153"/>
        <v>1</v>
      </c>
      <c r="W1029" s="11">
        <f t="shared" si="154"/>
        <v>1</v>
      </c>
      <c r="X1029" s="11">
        <f t="shared" si="155"/>
        <v>6799.9898733867276</v>
      </c>
      <c r="Y1029" s="12">
        <f t="shared" si="156"/>
        <v>0.99985296258065126</v>
      </c>
      <c r="Z1029" s="11">
        <f t="shared" si="157"/>
        <v>1</v>
      </c>
      <c r="AA1029" s="11">
        <f t="shared" si="158"/>
        <v>1</v>
      </c>
      <c r="AB1029" s="11">
        <f t="shared" si="159"/>
        <v>1</v>
      </c>
      <c r="AC1029" s="1" t="s">
        <v>1056</v>
      </c>
    </row>
    <row r="1030" spans="1:29" x14ac:dyDescent="0.2">
      <c r="A1030" s="1" t="s">
        <v>1057</v>
      </c>
      <c r="B1030" s="1">
        <v>1</v>
      </c>
      <c r="C1030" s="2">
        <v>41456</v>
      </c>
      <c r="D1030" s="2">
        <v>41457</v>
      </c>
      <c r="E1030" s="2">
        <v>41457</v>
      </c>
      <c r="F1030" s="1">
        <v>45</v>
      </c>
      <c r="G1030" s="1">
        <v>0</v>
      </c>
      <c r="H1030" s="1">
        <v>0</v>
      </c>
      <c r="I1030" s="1">
        <v>222.99</v>
      </c>
      <c r="J1030" s="1">
        <v>0</v>
      </c>
      <c r="K1030" s="1">
        <v>1</v>
      </c>
      <c r="L1030" s="1">
        <v>0</v>
      </c>
      <c r="M1030" s="1">
        <v>0</v>
      </c>
      <c r="N1030" s="7">
        <f t="shared" ref="N1030:N1093" si="160">IF(OR(
ISNUMBER(SEARCH("Friday",P1030)),
ISNUMBER(SEARCH("Saturday",P1030)),
ISNUMBER(SEARCH("Sunday",P1030))),
1,
0)</f>
        <v>1</v>
      </c>
      <c r="O1030" s="1">
        <v>0</v>
      </c>
      <c r="P1030" s="1" t="s">
        <v>23</v>
      </c>
      <c r="Q1030" s="1" t="s">
        <v>24</v>
      </c>
      <c r="R1030" s="10">
        <f>F1030*Part4Out!C$78+'relay test.csv'!H1030*Part4Out!C$79+'relay test.csv'!I1030*Part4Out!C$80+'relay test.csv'!J1030*Part4Out!C$81+'relay test.csv'!K1030*Part4Out!C$82+'relay test.csv'!L1030*Part4Out!C$83+'relay test.csv'!M1030*Part4Out!C$84+'relay test.csv'!N1030*Part4Out!C$85</f>
        <v>9.5225715307229173</v>
      </c>
      <c r="S1030" s="10">
        <f>(F1030*Part4Out!C$78+'relay test.csv'!H1030*Part4Out!C$79+'relay test.csv'!I1030*Part4Out!C$80+'relay test.csv'!J1030*Part4Out!C$81+'relay test.csv'!K1030*Part4Out!C$82+'relay test.csv'!L1030*Part4Out!C$83+'relay test.csv'!M1030*Part4Out!C$84+'relay test.csv'!N1030*Part4Out!C$85) +Part4Out!C$77</f>
        <v>6.9189362791575917</v>
      </c>
      <c r="T1030" s="10">
        <f t="shared" ref="T1030:T1093" si="161">EXP(S1030)</f>
        <v>1011.2437411755889</v>
      </c>
      <c r="U1030" s="12">
        <f t="shared" ref="U1030:U1093" si="162">T1030/(1+T1030)</f>
        <v>0.99901209564522608</v>
      </c>
      <c r="V1030" s="11">
        <f t="shared" ref="V1030:V1093" si="163">1*(U1030&gt;0.5)+0*(U1030&lt;=0.5)</f>
        <v>1</v>
      </c>
      <c r="W1030" s="11">
        <f t="shared" ref="W1030:W1093" si="164">B1030</f>
        <v>1</v>
      </c>
      <c r="X1030" s="11">
        <f t="shared" ref="X1030:X1093" si="165">EXP(R1030)</f>
        <v>13664.705281387838</v>
      </c>
      <c r="Y1030" s="12">
        <f t="shared" ref="Y1030:Y1093" si="166">X1030/(1+X1030)</f>
        <v>0.9999268241207161</v>
      </c>
      <c r="Z1030" s="11">
        <f t="shared" ref="Z1030:Z1093" si="167">1*(Y1030&gt;0.5)+0*(Y1030&lt;=0.5)</f>
        <v>1</v>
      </c>
      <c r="AA1030" s="11">
        <f t="shared" ref="AA1030:AA1093" si="168">B1030</f>
        <v>1</v>
      </c>
      <c r="AB1030" s="11">
        <f t="shared" ref="AB1030:AB1093" si="169">1*(AA1030&gt;0.5)+0*(AA1030&lt;=0.5)</f>
        <v>1</v>
      </c>
      <c r="AC1030" s="1" t="s">
        <v>1057</v>
      </c>
    </row>
    <row r="1031" spans="1:29" x14ac:dyDescent="0.2">
      <c r="A1031" s="1" t="s">
        <v>1058</v>
      </c>
      <c r="B1031" s="1">
        <v>1</v>
      </c>
      <c r="C1031" s="2">
        <v>41444</v>
      </c>
      <c r="D1031" s="2">
        <v>41465</v>
      </c>
      <c r="E1031" s="2">
        <v>41655</v>
      </c>
      <c r="F1031" s="1">
        <v>53</v>
      </c>
      <c r="G1031" s="1">
        <v>35.849056599999997</v>
      </c>
      <c r="H1031" s="1">
        <v>9.4339622639999998</v>
      </c>
      <c r="I1031" s="1">
        <v>52.88</v>
      </c>
      <c r="J1031" s="1">
        <v>0.12631578947368399</v>
      </c>
      <c r="K1031" s="1">
        <v>1</v>
      </c>
      <c r="L1031" s="1">
        <v>1</v>
      </c>
      <c r="M1031" s="1">
        <v>0</v>
      </c>
      <c r="N1031" s="7">
        <f t="shared" si="160"/>
        <v>1</v>
      </c>
      <c r="O1031" s="1">
        <v>0</v>
      </c>
      <c r="P1031" s="1" t="s">
        <v>23</v>
      </c>
      <c r="Q1031" s="1" t="s">
        <v>28</v>
      </c>
      <c r="R1031" s="10">
        <f>F1031*Part4Out!C$78+'relay test.csv'!H1031*Part4Out!C$79+'relay test.csv'!I1031*Part4Out!C$80+'relay test.csv'!J1031*Part4Out!C$81+'relay test.csv'!K1031*Part4Out!C$82+'relay test.csv'!L1031*Part4Out!C$83+'relay test.csv'!M1031*Part4Out!C$84+'relay test.csv'!N1031*Part4Out!C$85</f>
        <v>12.676973299622661</v>
      </c>
      <c r="S1031" s="10">
        <f>(F1031*Part4Out!C$78+'relay test.csv'!H1031*Part4Out!C$79+'relay test.csv'!I1031*Part4Out!C$80+'relay test.csv'!J1031*Part4Out!C$81+'relay test.csv'!K1031*Part4Out!C$82+'relay test.csv'!L1031*Part4Out!C$83+'relay test.csv'!M1031*Part4Out!C$84+'relay test.csv'!N1031*Part4Out!C$85) +Part4Out!C$77</f>
        <v>10.073338048057336</v>
      </c>
      <c r="T1031" s="10">
        <f t="shared" si="161"/>
        <v>23702.553123648442</v>
      </c>
      <c r="U1031" s="12">
        <f t="shared" si="162"/>
        <v>0.9999578122319982</v>
      </c>
      <c r="V1031" s="11">
        <f t="shared" si="163"/>
        <v>1</v>
      </c>
      <c r="W1031" s="11">
        <f t="shared" si="164"/>
        <v>1</v>
      </c>
      <c r="X1031" s="11">
        <f t="shared" si="165"/>
        <v>320287.17673403706</v>
      </c>
      <c r="Y1031" s="12">
        <f t="shared" si="166"/>
        <v>0.99999687781169389</v>
      </c>
      <c r="Z1031" s="11">
        <f t="shared" si="167"/>
        <v>1</v>
      </c>
      <c r="AA1031" s="11">
        <f t="shared" si="168"/>
        <v>1</v>
      </c>
      <c r="AB1031" s="11">
        <f t="shared" si="169"/>
        <v>1</v>
      </c>
      <c r="AC1031" s="1" t="s">
        <v>1058</v>
      </c>
    </row>
    <row r="1032" spans="1:29" x14ac:dyDescent="0.2">
      <c r="A1032" s="1" t="s">
        <v>1059</v>
      </c>
      <c r="B1032" s="1">
        <v>1</v>
      </c>
      <c r="C1032" s="2">
        <v>41431</v>
      </c>
      <c r="D1032" s="2">
        <v>41431</v>
      </c>
      <c r="E1032" s="2">
        <v>41611</v>
      </c>
      <c r="F1032" s="1">
        <v>51</v>
      </c>
      <c r="G1032" s="1">
        <v>1.9607843140000001</v>
      </c>
      <c r="H1032" s="1">
        <v>1.9607843140000001</v>
      </c>
      <c r="I1032" s="1">
        <v>42.62</v>
      </c>
      <c r="J1032" s="1">
        <v>1.6666666666666701E-2</v>
      </c>
      <c r="K1032" s="1">
        <v>1</v>
      </c>
      <c r="L1032" s="1">
        <v>0</v>
      </c>
      <c r="M1032" s="1">
        <v>0</v>
      </c>
      <c r="N1032" s="7">
        <f t="shared" si="160"/>
        <v>0</v>
      </c>
      <c r="O1032" s="1">
        <v>0</v>
      </c>
      <c r="P1032" s="1" t="s">
        <v>30</v>
      </c>
      <c r="Q1032" s="1" t="s">
        <v>63</v>
      </c>
      <c r="R1032" s="10">
        <f>F1032*Part4Out!C$78+'relay test.csv'!H1032*Part4Out!C$79+'relay test.csv'!I1032*Part4Out!C$80+'relay test.csv'!J1032*Part4Out!C$81+'relay test.csv'!K1032*Part4Out!C$82+'relay test.csv'!L1032*Part4Out!C$83+'relay test.csv'!M1032*Part4Out!C$84+'relay test.csv'!N1032*Part4Out!C$85</f>
        <v>11.186358971280351</v>
      </c>
      <c r="S1032" s="10">
        <f>(F1032*Part4Out!C$78+'relay test.csv'!H1032*Part4Out!C$79+'relay test.csv'!I1032*Part4Out!C$80+'relay test.csv'!J1032*Part4Out!C$81+'relay test.csv'!K1032*Part4Out!C$82+'relay test.csv'!L1032*Part4Out!C$83+'relay test.csv'!M1032*Part4Out!C$84+'relay test.csv'!N1032*Part4Out!C$85) +Part4Out!C$77</f>
        <v>8.582723719715025</v>
      </c>
      <c r="T1032" s="10">
        <f t="shared" si="161"/>
        <v>5338.6266632696688</v>
      </c>
      <c r="U1032" s="12">
        <f t="shared" si="162"/>
        <v>0.99981272098911356</v>
      </c>
      <c r="V1032" s="11">
        <f t="shared" si="163"/>
        <v>1</v>
      </c>
      <c r="W1032" s="11">
        <f t="shared" si="164"/>
        <v>1</v>
      </c>
      <c r="X1032" s="11">
        <f t="shared" si="165"/>
        <v>72139.640514493978</v>
      </c>
      <c r="Y1032" s="12">
        <f t="shared" si="166"/>
        <v>0.99998613818794968</v>
      </c>
      <c r="Z1032" s="11">
        <f t="shared" si="167"/>
        <v>1</v>
      </c>
      <c r="AA1032" s="11">
        <f t="shared" si="168"/>
        <v>1</v>
      </c>
      <c r="AB1032" s="11">
        <f t="shared" si="169"/>
        <v>1</v>
      </c>
      <c r="AC1032" s="1" t="s">
        <v>1059</v>
      </c>
    </row>
    <row r="1033" spans="1:29" x14ac:dyDescent="0.2">
      <c r="A1033" s="1" t="s">
        <v>1060</v>
      </c>
      <c r="B1033" s="1">
        <v>1</v>
      </c>
      <c r="C1033" s="2">
        <v>40378</v>
      </c>
      <c r="D1033" s="2">
        <v>40407</v>
      </c>
      <c r="E1033" s="2">
        <v>40686</v>
      </c>
      <c r="F1033" s="1">
        <v>47</v>
      </c>
      <c r="G1033" s="1">
        <v>0</v>
      </c>
      <c r="H1033" s="1">
        <v>0</v>
      </c>
      <c r="I1033" s="1">
        <v>42.13</v>
      </c>
      <c r="J1033" s="1">
        <v>1.4336917562724E-2</v>
      </c>
      <c r="K1033" s="1">
        <v>0</v>
      </c>
      <c r="L1033" s="1">
        <v>0</v>
      </c>
      <c r="M1033" s="1">
        <v>0</v>
      </c>
      <c r="N1033" s="7">
        <f t="shared" si="160"/>
        <v>1</v>
      </c>
      <c r="O1033" s="1">
        <v>0</v>
      </c>
      <c r="P1033" s="1" t="s">
        <v>23</v>
      </c>
      <c r="Q1033" s="1" t="s">
        <v>28</v>
      </c>
      <c r="R1033" s="10">
        <f>F1033*Part4Out!C$78+'relay test.csv'!H1033*Part4Out!C$79+'relay test.csv'!I1033*Part4Out!C$80+'relay test.csv'!J1033*Part4Out!C$81+'relay test.csv'!K1033*Part4Out!C$82+'relay test.csv'!L1033*Part4Out!C$83+'relay test.csv'!M1033*Part4Out!C$84+'relay test.csv'!N1033*Part4Out!C$85</f>
        <v>10.050358906809144</v>
      </c>
      <c r="S1033" s="10">
        <f>(F1033*Part4Out!C$78+'relay test.csv'!H1033*Part4Out!C$79+'relay test.csv'!I1033*Part4Out!C$80+'relay test.csv'!J1033*Part4Out!C$81+'relay test.csv'!K1033*Part4Out!C$82+'relay test.csv'!L1033*Part4Out!C$83+'relay test.csv'!M1033*Part4Out!C$84+'relay test.csv'!N1033*Part4Out!C$85) +Part4Out!C$77</f>
        <v>7.4467236552438187</v>
      </c>
      <c r="T1033" s="10">
        <f t="shared" si="161"/>
        <v>1714.2375015848295</v>
      </c>
      <c r="U1033" s="12">
        <f t="shared" si="162"/>
        <v>0.99941699035901677</v>
      </c>
      <c r="V1033" s="11">
        <f t="shared" si="163"/>
        <v>1</v>
      </c>
      <c r="W1033" s="11">
        <f t="shared" si="164"/>
        <v>1</v>
      </c>
      <c r="X1033" s="11">
        <f t="shared" si="165"/>
        <v>23164.099106539688</v>
      </c>
      <c r="Y1033" s="12">
        <f t="shared" si="166"/>
        <v>0.99995683161140814</v>
      </c>
      <c r="Z1033" s="11">
        <f t="shared" si="167"/>
        <v>1</v>
      </c>
      <c r="AA1033" s="11">
        <f t="shared" si="168"/>
        <v>1</v>
      </c>
      <c r="AB1033" s="11">
        <f t="shared" si="169"/>
        <v>1</v>
      </c>
      <c r="AC1033" s="1" t="s">
        <v>1060</v>
      </c>
    </row>
    <row r="1034" spans="1:29" x14ac:dyDescent="0.2">
      <c r="A1034" s="1" t="s">
        <v>1061</v>
      </c>
      <c r="B1034" s="1">
        <v>1</v>
      </c>
      <c r="C1034" s="2">
        <v>41418</v>
      </c>
      <c r="D1034" s="2">
        <v>41448</v>
      </c>
      <c r="E1034" s="2">
        <v>41448</v>
      </c>
      <c r="F1034" s="1">
        <v>40</v>
      </c>
      <c r="G1034" s="1">
        <v>25</v>
      </c>
      <c r="H1034" s="1">
        <v>0</v>
      </c>
      <c r="I1034" s="1">
        <v>89.58</v>
      </c>
      <c r="J1034" s="1">
        <v>0</v>
      </c>
      <c r="K1034" s="1">
        <v>1</v>
      </c>
      <c r="L1034" s="1">
        <v>0</v>
      </c>
      <c r="M1034" s="1">
        <v>0</v>
      </c>
      <c r="N1034" s="7">
        <f t="shared" si="160"/>
        <v>0</v>
      </c>
      <c r="O1034" s="1">
        <v>0</v>
      </c>
      <c r="P1034" s="1" t="s">
        <v>36</v>
      </c>
      <c r="Q1034" s="1" t="s">
        <v>167</v>
      </c>
      <c r="R1034" s="10">
        <f>F1034*Part4Out!C$78+'relay test.csv'!H1034*Part4Out!C$79+'relay test.csv'!I1034*Part4Out!C$80+'relay test.csv'!J1034*Part4Out!C$81+'relay test.csv'!K1034*Part4Out!C$82+'relay test.csv'!L1034*Part4Out!C$83+'relay test.csv'!M1034*Part4Out!C$84+'relay test.csv'!N1034*Part4Out!C$85</f>
        <v>8.6673901388462333</v>
      </c>
      <c r="S1034" s="10">
        <f>(F1034*Part4Out!C$78+'relay test.csv'!H1034*Part4Out!C$79+'relay test.csv'!I1034*Part4Out!C$80+'relay test.csv'!J1034*Part4Out!C$81+'relay test.csv'!K1034*Part4Out!C$82+'relay test.csv'!L1034*Part4Out!C$83+'relay test.csv'!M1034*Part4Out!C$84+'relay test.csv'!N1034*Part4Out!C$85) +Part4Out!C$77</f>
        <v>6.0637548872809077</v>
      </c>
      <c r="T1034" s="10">
        <f t="shared" si="161"/>
        <v>429.98696199278521</v>
      </c>
      <c r="U1034" s="12">
        <f t="shared" si="162"/>
        <v>0.99767974419602801</v>
      </c>
      <c r="V1034" s="11">
        <f t="shared" si="163"/>
        <v>1</v>
      </c>
      <c r="W1034" s="11">
        <f t="shared" si="164"/>
        <v>1</v>
      </c>
      <c r="X1034" s="11">
        <f t="shared" si="165"/>
        <v>5810.3154276536543</v>
      </c>
      <c r="Y1034" s="12">
        <f t="shared" si="166"/>
        <v>0.99982792192018322</v>
      </c>
      <c r="Z1034" s="11">
        <f t="shared" si="167"/>
        <v>1</v>
      </c>
      <c r="AA1034" s="11">
        <f t="shared" si="168"/>
        <v>1</v>
      </c>
      <c r="AB1034" s="11">
        <f t="shared" si="169"/>
        <v>1</v>
      </c>
      <c r="AC1034" s="1" t="s">
        <v>1061</v>
      </c>
    </row>
    <row r="1035" spans="1:29" x14ac:dyDescent="0.2">
      <c r="A1035" s="1" t="s">
        <v>1062</v>
      </c>
      <c r="B1035" s="1">
        <v>0</v>
      </c>
      <c r="C1035" s="2">
        <v>41260</v>
      </c>
      <c r="D1035" s="2">
        <v>41269</v>
      </c>
      <c r="E1035" s="2">
        <v>41351</v>
      </c>
      <c r="F1035" s="1">
        <v>0</v>
      </c>
      <c r="G1035" s="1">
        <v>0</v>
      </c>
      <c r="H1035" s="1">
        <v>0</v>
      </c>
      <c r="I1035" s="1">
        <v>74.92</v>
      </c>
      <c r="J1035" s="1">
        <v>3.65853658536585E-2</v>
      </c>
      <c r="K1035" s="1">
        <v>0</v>
      </c>
      <c r="L1035" s="1">
        <v>0</v>
      </c>
      <c r="M1035" s="1">
        <v>0</v>
      </c>
      <c r="N1035" s="7">
        <f t="shared" si="160"/>
        <v>1</v>
      </c>
      <c r="O1035" s="1">
        <v>0</v>
      </c>
      <c r="P1035" s="1" t="s">
        <v>162</v>
      </c>
      <c r="Q1035" s="1" t="s">
        <v>63</v>
      </c>
      <c r="R1035" s="10">
        <f>F1035*Part4Out!C$78+'relay test.csv'!H1035*Part4Out!C$79+'relay test.csv'!I1035*Part4Out!C$80+'relay test.csv'!J1035*Part4Out!C$81+'relay test.csv'!K1035*Part4Out!C$82+'relay test.csv'!L1035*Part4Out!C$83+'relay test.csv'!M1035*Part4Out!C$84+'relay test.csv'!N1035*Part4Out!C$85</f>
        <v>-1.9769882356551971E-2</v>
      </c>
      <c r="S1035" s="10">
        <f>(F1035*Part4Out!C$78+'relay test.csv'!H1035*Part4Out!C$79+'relay test.csv'!I1035*Part4Out!C$80+'relay test.csv'!J1035*Part4Out!C$81+'relay test.csv'!K1035*Part4Out!C$82+'relay test.csv'!L1035*Part4Out!C$83+'relay test.csv'!M1035*Part4Out!C$84+'relay test.csv'!N1035*Part4Out!C$85) +Part4Out!C$77</f>
        <v>-2.6234051339218771</v>
      </c>
      <c r="T1035" s="10">
        <f t="shared" si="161"/>
        <v>7.2555380923253657E-2</v>
      </c>
      <c r="U1035" s="12">
        <f t="shared" si="162"/>
        <v>6.7647211709290125E-2</v>
      </c>
      <c r="V1035" s="11">
        <f t="shared" si="163"/>
        <v>0</v>
      </c>
      <c r="W1035" s="11">
        <f t="shared" si="164"/>
        <v>0</v>
      </c>
      <c r="X1035" s="11">
        <f t="shared" si="165"/>
        <v>0.98042426027034224</v>
      </c>
      <c r="Y1035" s="12">
        <f t="shared" si="166"/>
        <v>0.49505769038423475</v>
      </c>
      <c r="Z1035" s="11">
        <f t="shared" si="167"/>
        <v>0</v>
      </c>
      <c r="AA1035" s="11">
        <f t="shared" si="168"/>
        <v>0</v>
      </c>
      <c r="AB1035" s="11">
        <f t="shared" si="169"/>
        <v>0</v>
      </c>
      <c r="AC1035" s="1" t="s">
        <v>1062</v>
      </c>
    </row>
    <row r="1036" spans="1:29" x14ac:dyDescent="0.2">
      <c r="A1036" s="1" t="s">
        <v>1063</v>
      </c>
      <c r="B1036" s="1">
        <v>1</v>
      </c>
      <c r="C1036" s="2">
        <v>41198</v>
      </c>
      <c r="D1036" s="2">
        <v>41225</v>
      </c>
      <c r="E1036" s="2">
        <v>41283</v>
      </c>
      <c r="F1036" s="1">
        <v>45</v>
      </c>
      <c r="G1036" s="1">
        <v>15.55555556</v>
      </c>
      <c r="H1036" s="1">
        <v>4.4444444440000002</v>
      </c>
      <c r="I1036" s="1">
        <v>93.26</v>
      </c>
      <c r="J1036" s="1">
        <v>8.6206896551724102E-2</v>
      </c>
      <c r="K1036" s="1">
        <v>0</v>
      </c>
      <c r="L1036" s="1">
        <v>0</v>
      </c>
      <c r="M1036" s="1">
        <v>0</v>
      </c>
      <c r="N1036" s="7">
        <f t="shared" si="160"/>
        <v>0</v>
      </c>
      <c r="O1036" s="1">
        <v>0</v>
      </c>
      <c r="P1036" s="1" t="s">
        <v>30</v>
      </c>
      <c r="Q1036" s="1" t="s">
        <v>24</v>
      </c>
      <c r="R1036" s="10">
        <f>F1036*Part4Out!C$78+'relay test.csv'!H1036*Part4Out!C$79+'relay test.csv'!I1036*Part4Out!C$80+'relay test.csv'!J1036*Part4Out!C$81+'relay test.csv'!K1036*Part4Out!C$82+'relay test.csv'!L1036*Part4Out!C$83+'relay test.csv'!M1036*Part4Out!C$84+'relay test.csv'!N1036*Part4Out!C$85</f>
        <v>9.2271492153682662</v>
      </c>
      <c r="S1036" s="10">
        <f>(F1036*Part4Out!C$78+'relay test.csv'!H1036*Part4Out!C$79+'relay test.csv'!I1036*Part4Out!C$80+'relay test.csv'!J1036*Part4Out!C$81+'relay test.csv'!K1036*Part4Out!C$82+'relay test.csv'!L1036*Part4Out!C$83+'relay test.csv'!M1036*Part4Out!C$84+'relay test.csv'!N1036*Part4Out!C$85) +Part4Out!C$77</f>
        <v>6.6235139638029406</v>
      </c>
      <c r="T1036" s="10">
        <f t="shared" si="161"/>
        <v>752.58501260460878</v>
      </c>
      <c r="U1036" s="12">
        <f t="shared" si="162"/>
        <v>0.99867300970258988</v>
      </c>
      <c r="V1036" s="11">
        <f t="shared" si="163"/>
        <v>1</v>
      </c>
      <c r="W1036" s="11">
        <f t="shared" si="164"/>
        <v>1</v>
      </c>
      <c r="X1036" s="11">
        <f t="shared" si="165"/>
        <v>10169.509068581594</v>
      </c>
      <c r="Y1036" s="12">
        <f t="shared" si="166"/>
        <v>0.99990167650475936</v>
      </c>
      <c r="Z1036" s="11">
        <f t="shared" si="167"/>
        <v>1</v>
      </c>
      <c r="AA1036" s="11">
        <f t="shared" si="168"/>
        <v>1</v>
      </c>
      <c r="AB1036" s="11">
        <f t="shared" si="169"/>
        <v>1</v>
      </c>
      <c r="AC1036" s="1" t="s">
        <v>1063</v>
      </c>
    </row>
    <row r="1037" spans="1:29" x14ac:dyDescent="0.2">
      <c r="A1037" s="1" t="s">
        <v>1064</v>
      </c>
      <c r="B1037" s="1">
        <v>1</v>
      </c>
      <c r="C1037" s="2">
        <v>41184</v>
      </c>
      <c r="D1037" s="2">
        <v>41184</v>
      </c>
      <c r="E1037" s="2">
        <v>41583</v>
      </c>
      <c r="F1037" s="1">
        <v>48</v>
      </c>
      <c r="G1037" s="1">
        <v>58.333333330000002</v>
      </c>
      <c r="H1037" s="1">
        <v>10.41666667</v>
      </c>
      <c r="I1037" s="1">
        <v>72.760000000000005</v>
      </c>
      <c r="J1037" s="1">
        <v>2.7568922305764399E-2</v>
      </c>
      <c r="K1037" s="1">
        <v>0</v>
      </c>
      <c r="L1037" s="1">
        <v>0</v>
      </c>
      <c r="M1037" s="1">
        <v>0</v>
      </c>
      <c r="N1037" s="7">
        <f t="shared" si="160"/>
        <v>1</v>
      </c>
      <c r="O1037" s="1">
        <v>0</v>
      </c>
      <c r="P1037" s="1" t="s">
        <v>23</v>
      </c>
      <c r="Q1037" s="1" t="s">
        <v>28</v>
      </c>
      <c r="R1037" s="10">
        <f>F1037*Part4Out!C$78+'relay test.csv'!H1037*Part4Out!C$79+'relay test.csv'!I1037*Part4Out!C$80+'relay test.csv'!J1037*Part4Out!C$81+'relay test.csv'!K1037*Part4Out!C$82+'relay test.csv'!L1037*Part4Out!C$83+'relay test.csv'!M1037*Part4Out!C$84+'relay test.csv'!N1037*Part4Out!C$85</f>
        <v>10.347622987543655</v>
      </c>
      <c r="S1037" s="10">
        <f>(F1037*Part4Out!C$78+'relay test.csv'!H1037*Part4Out!C$79+'relay test.csv'!I1037*Part4Out!C$80+'relay test.csv'!J1037*Part4Out!C$81+'relay test.csv'!K1037*Part4Out!C$82+'relay test.csv'!L1037*Part4Out!C$83+'relay test.csv'!M1037*Part4Out!C$84+'relay test.csv'!N1037*Part4Out!C$85) +Part4Out!C$77</f>
        <v>7.7439877359783296</v>
      </c>
      <c r="T1037" s="10">
        <f t="shared" si="161"/>
        <v>2307.6563836540204</v>
      </c>
      <c r="U1037" s="12">
        <f t="shared" si="162"/>
        <v>0.99956684762311088</v>
      </c>
      <c r="V1037" s="11">
        <f t="shared" si="163"/>
        <v>1</v>
      </c>
      <c r="W1037" s="11">
        <f t="shared" si="164"/>
        <v>1</v>
      </c>
      <c r="X1037" s="11">
        <f t="shared" si="165"/>
        <v>31182.832673641333</v>
      </c>
      <c r="Y1037" s="12">
        <f t="shared" si="166"/>
        <v>0.9999679321008913</v>
      </c>
      <c r="Z1037" s="11">
        <f t="shared" si="167"/>
        <v>1</v>
      </c>
      <c r="AA1037" s="11">
        <f t="shared" si="168"/>
        <v>1</v>
      </c>
      <c r="AB1037" s="11">
        <f t="shared" si="169"/>
        <v>1</v>
      </c>
      <c r="AC1037" s="1" t="s">
        <v>1064</v>
      </c>
    </row>
    <row r="1038" spans="1:29" x14ac:dyDescent="0.2">
      <c r="A1038" s="1" t="s">
        <v>1065</v>
      </c>
      <c r="B1038" s="1">
        <v>1</v>
      </c>
      <c r="C1038" s="2">
        <v>40447</v>
      </c>
      <c r="D1038" s="2">
        <v>40588</v>
      </c>
      <c r="E1038" s="2">
        <v>40960</v>
      </c>
      <c r="F1038" s="1">
        <v>44</v>
      </c>
      <c r="G1038" s="1">
        <v>15.90909091</v>
      </c>
      <c r="H1038" s="1">
        <v>4.5454545450000001</v>
      </c>
      <c r="I1038" s="1">
        <v>102.57</v>
      </c>
      <c r="J1038" s="1">
        <v>2.9569892473118298E-2</v>
      </c>
      <c r="K1038" s="1">
        <v>1</v>
      </c>
      <c r="L1038" s="1">
        <v>0</v>
      </c>
      <c r="M1038" s="1">
        <v>0</v>
      </c>
      <c r="N1038" s="7">
        <f t="shared" si="160"/>
        <v>0</v>
      </c>
      <c r="O1038" s="1">
        <v>0</v>
      </c>
      <c r="P1038" s="1" t="s">
        <v>32</v>
      </c>
      <c r="Q1038" s="1" t="s">
        <v>24</v>
      </c>
      <c r="R1038" s="10">
        <f>F1038*Part4Out!C$78+'relay test.csv'!H1038*Part4Out!C$79+'relay test.csv'!I1038*Part4Out!C$80+'relay test.csv'!J1038*Part4Out!C$81+'relay test.csv'!K1038*Part4Out!C$82+'relay test.csv'!L1038*Part4Out!C$83+'relay test.csv'!M1038*Part4Out!C$84+'relay test.csv'!N1038*Part4Out!C$85</f>
        <v>9.5380554126931312</v>
      </c>
      <c r="S1038" s="10">
        <f>(F1038*Part4Out!C$78+'relay test.csv'!H1038*Part4Out!C$79+'relay test.csv'!I1038*Part4Out!C$80+'relay test.csv'!J1038*Part4Out!C$81+'relay test.csv'!K1038*Part4Out!C$82+'relay test.csv'!L1038*Part4Out!C$83+'relay test.csv'!M1038*Part4Out!C$84+'relay test.csv'!N1038*Part4Out!C$85) +Part4Out!C$77</f>
        <v>6.9344201611278056</v>
      </c>
      <c r="T1038" s="10">
        <f t="shared" si="161"/>
        <v>1027.0235711521191</v>
      </c>
      <c r="U1038" s="12">
        <f t="shared" si="162"/>
        <v>0.99902725965818151</v>
      </c>
      <c r="V1038" s="11">
        <f t="shared" si="163"/>
        <v>1</v>
      </c>
      <c r="W1038" s="11">
        <f t="shared" si="164"/>
        <v>1</v>
      </c>
      <c r="X1038" s="11">
        <f t="shared" si="165"/>
        <v>13877.934513114922</v>
      </c>
      <c r="Y1038" s="12">
        <f t="shared" si="166"/>
        <v>0.99992794835950449</v>
      </c>
      <c r="Z1038" s="11">
        <f t="shared" si="167"/>
        <v>1</v>
      </c>
      <c r="AA1038" s="11">
        <f t="shared" si="168"/>
        <v>1</v>
      </c>
      <c r="AB1038" s="11">
        <f t="shared" si="169"/>
        <v>1</v>
      </c>
      <c r="AC1038" s="1" t="s">
        <v>1065</v>
      </c>
    </row>
    <row r="1039" spans="1:29" x14ac:dyDescent="0.2">
      <c r="A1039" s="1" t="s">
        <v>1066</v>
      </c>
      <c r="B1039" s="1">
        <v>1</v>
      </c>
      <c r="C1039" s="2">
        <v>41420</v>
      </c>
      <c r="D1039" s="2">
        <v>41420</v>
      </c>
      <c r="E1039" s="2">
        <v>41631</v>
      </c>
      <c r="F1039" s="1">
        <v>53</v>
      </c>
      <c r="G1039" s="1">
        <v>13.20754717</v>
      </c>
      <c r="H1039" s="1">
        <v>0</v>
      </c>
      <c r="I1039" s="1">
        <v>39.94</v>
      </c>
      <c r="J1039" s="1">
        <v>2.8436018957346001E-2</v>
      </c>
      <c r="K1039" s="1">
        <v>1</v>
      </c>
      <c r="L1039" s="1">
        <v>0</v>
      </c>
      <c r="M1039" s="1">
        <v>0</v>
      </c>
      <c r="N1039" s="7">
        <f t="shared" si="160"/>
        <v>0</v>
      </c>
      <c r="O1039" s="1">
        <v>0</v>
      </c>
      <c r="P1039" s="1" t="s">
        <v>36</v>
      </c>
      <c r="Q1039" s="1" t="s">
        <v>24</v>
      </c>
      <c r="R1039" s="10">
        <f>F1039*Part4Out!C$78+'relay test.csv'!H1039*Part4Out!C$79+'relay test.csv'!I1039*Part4Out!C$80+'relay test.csv'!J1039*Part4Out!C$81+'relay test.csv'!K1039*Part4Out!C$82+'relay test.csv'!L1039*Part4Out!C$83+'relay test.csv'!M1039*Part4Out!C$84+'relay test.csv'!N1039*Part4Out!C$85</f>
        <v>11.573991751684042</v>
      </c>
      <c r="S1039" s="10">
        <f>(F1039*Part4Out!C$78+'relay test.csv'!H1039*Part4Out!C$79+'relay test.csv'!I1039*Part4Out!C$80+'relay test.csv'!J1039*Part4Out!C$81+'relay test.csv'!K1039*Part4Out!C$82+'relay test.csv'!L1039*Part4Out!C$83+'relay test.csv'!M1039*Part4Out!C$84+'relay test.csv'!N1039*Part4Out!C$85) +Part4Out!C$77</f>
        <v>8.9703565001187169</v>
      </c>
      <c r="T1039" s="10">
        <f t="shared" si="161"/>
        <v>7866.4054801512621</v>
      </c>
      <c r="U1039" s="12">
        <f t="shared" si="162"/>
        <v>0.99987289329340878</v>
      </c>
      <c r="V1039" s="11">
        <f t="shared" si="163"/>
        <v>1</v>
      </c>
      <c r="W1039" s="11">
        <f t="shared" si="164"/>
        <v>1</v>
      </c>
      <c r="X1039" s="11">
        <f t="shared" si="165"/>
        <v>106296.93725985357</v>
      </c>
      <c r="Y1039" s="12">
        <f t="shared" si="166"/>
        <v>0.99999059247972466</v>
      </c>
      <c r="Z1039" s="11">
        <f t="shared" si="167"/>
        <v>1</v>
      </c>
      <c r="AA1039" s="11">
        <f t="shared" si="168"/>
        <v>1</v>
      </c>
      <c r="AB1039" s="11">
        <f t="shared" si="169"/>
        <v>1</v>
      </c>
      <c r="AC1039" s="1" t="s">
        <v>1066</v>
      </c>
    </row>
    <row r="1040" spans="1:29" x14ac:dyDescent="0.2">
      <c r="A1040" s="1" t="s">
        <v>1067</v>
      </c>
      <c r="B1040" s="1">
        <v>1</v>
      </c>
      <c r="C1040" s="2">
        <v>40995</v>
      </c>
      <c r="D1040" s="2">
        <v>40995</v>
      </c>
      <c r="E1040" s="2">
        <v>41483</v>
      </c>
      <c r="F1040" s="1">
        <v>45</v>
      </c>
      <c r="G1040" s="1">
        <v>8.8888888890000004</v>
      </c>
      <c r="H1040" s="1">
        <v>0</v>
      </c>
      <c r="I1040" s="1">
        <v>86.41</v>
      </c>
      <c r="J1040" s="1">
        <v>1.63934426229508E-2</v>
      </c>
      <c r="K1040" s="1">
        <v>1</v>
      </c>
      <c r="L1040" s="1">
        <v>0</v>
      </c>
      <c r="M1040" s="1">
        <v>0</v>
      </c>
      <c r="N1040" s="7">
        <f t="shared" si="160"/>
        <v>0</v>
      </c>
      <c r="O1040" s="1">
        <v>0</v>
      </c>
      <c r="P1040" s="1" t="s">
        <v>26</v>
      </c>
      <c r="Q1040" s="1" t="s">
        <v>24</v>
      </c>
      <c r="R1040" s="10">
        <f>F1040*Part4Out!C$78+'relay test.csv'!H1040*Part4Out!C$79+'relay test.csv'!I1040*Part4Out!C$80+'relay test.csv'!J1040*Part4Out!C$81+'relay test.csv'!K1040*Part4Out!C$82+'relay test.csv'!L1040*Part4Out!C$83+'relay test.csv'!M1040*Part4Out!C$84+'relay test.csv'!N1040*Part4Out!C$85</f>
        <v>9.7263719255222885</v>
      </c>
      <c r="S1040" s="10">
        <f>(F1040*Part4Out!C$78+'relay test.csv'!H1040*Part4Out!C$79+'relay test.csv'!I1040*Part4Out!C$80+'relay test.csv'!J1040*Part4Out!C$81+'relay test.csv'!K1040*Part4Out!C$82+'relay test.csv'!L1040*Part4Out!C$83+'relay test.csv'!M1040*Part4Out!C$84+'relay test.csv'!N1040*Part4Out!C$85) +Part4Out!C$77</f>
        <v>7.1227366739569629</v>
      </c>
      <c r="T1040" s="10">
        <f t="shared" si="161"/>
        <v>1239.8388295188422</v>
      </c>
      <c r="U1040" s="12">
        <f t="shared" si="162"/>
        <v>0.99919409356299094</v>
      </c>
      <c r="V1040" s="11">
        <f t="shared" si="163"/>
        <v>1</v>
      </c>
      <c r="W1040" s="11">
        <f t="shared" si="164"/>
        <v>1</v>
      </c>
      <c r="X1040" s="11">
        <f t="shared" si="165"/>
        <v>16753.658402968627</v>
      </c>
      <c r="Y1040" s="12">
        <f t="shared" si="166"/>
        <v>0.99994031510664383</v>
      </c>
      <c r="Z1040" s="11">
        <f t="shared" si="167"/>
        <v>1</v>
      </c>
      <c r="AA1040" s="11">
        <f t="shared" si="168"/>
        <v>1</v>
      </c>
      <c r="AB1040" s="11">
        <f t="shared" si="169"/>
        <v>1</v>
      </c>
      <c r="AC1040" s="1" t="s">
        <v>1067</v>
      </c>
    </row>
    <row r="1041" spans="1:29" x14ac:dyDescent="0.2">
      <c r="A1041" s="1" t="s">
        <v>1068</v>
      </c>
      <c r="B1041" s="1">
        <v>1</v>
      </c>
      <c r="C1041" s="2">
        <v>41359</v>
      </c>
      <c r="D1041" s="2">
        <v>41359</v>
      </c>
      <c r="E1041" s="2">
        <v>41464</v>
      </c>
      <c r="F1041" s="1">
        <v>47</v>
      </c>
      <c r="G1041" s="1">
        <v>0</v>
      </c>
      <c r="H1041" s="1">
        <v>0</v>
      </c>
      <c r="I1041" s="1">
        <v>52.29</v>
      </c>
      <c r="J1041" s="1">
        <v>3.8095238095238099E-2</v>
      </c>
      <c r="K1041" s="1">
        <v>0</v>
      </c>
      <c r="L1041" s="1">
        <v>0</v>
      </c>
      <c r="M1041" s="1">
        <v>0</v>
      </c>
      <c r="N1041" s="7">
        <f t="shared" si="160"/>
        <v>0</v>
      </c>
      <c r="O1041" s="1">
        <v>0</v>
      </c>
      <c r="P1041" s="1" t="s">
        <v>30</v>
      </c>
      <c r="Q1041" s="1" t="s">
        <v>28</v>
      </c>
      <c r="R1041" s="10">
        <f>F1041*Part4Out!C$78+'relay test.csv'!H1041*Part4Out!C$79+'relay test.csv'!I1041*Part4Out!C$80+'relay test.csv'!J1041*Part4Out!C$81+'relay test.csv'!K1041*Part4Out!C$82+'relay test.csv'!L1041*Part4Out!C$83+'relay test.csv'!M1041*Part4Out!C$84+'relay test.csv'!N1041*Part4Out!C$85</f>
        <v>9.7365647595328291</v>
      </c>
      <c r="S1041" s="10">
        <f>(F1041*Part4Out!C$78+'relay test.csv'!H1041*Part4Out!C$79+'relay test.csv'!I1041*Part4Out!C$80+'relay test.csv'!J1041*Part4Out!C$81+'relay test.csv'!K1041*Part4Out!C$82+'relay test.csv'!L1041*Part4Out!C$83+'relay test.csv'!M1041*Part4Out!C$84+'relay test.csv'!N1041*Part4Out!C$85) +Part4Out!C$77</f>
        <v>7.1329295079675035</v>
      </c>
      <c r="T1041" s="10">
        <f t="shared" si="161"/>
        <v>1252.5409261167526</v>
      </c>
      <c r="U1041" s="12">
        <f t="shared" si="162"/>
        <v>0.9992022597913115</v>
      </c>
      <c r="V1041" s="11">
        <f t="shared" si="163"/>
        <v>1</v>
      </c>
      <c r="W1041" s="11">
        <f t="shared" si="164"/>
        <v>1</v>
      </c>
      <c r="X1041" s="11">
        <f t="shared" si="165"/>
        <v>16925.298927798365</v>
      </c>
      <c r="Y1041" s="12">
        <f t="shared" si="166"/>
        <v>0.99994092033915594</v>
      </c>
      <c r="Z1041" s="11">
        <f t="shared" si="167"/>
        <v>1</v>
      </c>
      <c r="AA1041" s="11">
        <f t="shared" si="168"/>
        <v>1</v>
      </c>
      <c r="AB1041" s="11">
        <f t="shared" si="169"/>
        <v>1</v>
      </c>
      <c r="AC1041" s="1" t="s">
        <v>1068</v>
      </c>
    </row>
    <row r="1042" spans="1:29" x14ac:dyDescent="0.2">
      <c r="A1042" s="1" t="s">
        <v>1069</v>
      </c>
      <c r="B1042" s="1">
        <v>1</v>
      </c>
      <c r="C1042" s="2">
        <v>40203</v>
      </c>
      <c r="D1042" s="2">
        <v>40428</v>
      </c>
      <c r="E1042" s="2">
        <v>40625</v>
      </c>
      <c r="F1042" s="1">
        <v>45</v>
      </c>
      <c r="G1042" s="1">
        <v>11.11111111</v>
      </c>
      <c r="H1042" s="1">
        <v>2.2222222220000001</v>
      </c>
      <c r="I1042" s="1">
        <v>29.82</v>
      </c>
      <c r="J1042" s="1">
        <v>1.5228426395939101E-2</v>
      </c>
      <c r="K1042" s="1">
        <v>0</v>
      </c>
      <c r="L1042" s="1">
        <v>0</v>
      </c>
      <c r="M1042" s="1">
        <v>0</v>
      </c>
      <c r="N1042" s="7">
        <f t="shared" si="160"/>
        <v>0</v>
      </c>
      <c r="O1042" s="1">
        <v>0</v>
      </c>
      <c r="P1042" s="1" t="s">
        <v>30</v>
      </c>
      <c r="Q1042" s="1" t="s">
        <v>24</v>
      </c>
      <c r="R1042" s="10">
        <f>F1042*Part4Out!C$78+'relay test.csv'!H1042*Part4Out!C$79+'relay test.csv'!I1042*Part4Out!C$80+'relay test.csv'!J1042*Part4Out!C$81+'relay test.csv'!K1042*Part4Out!C$82+'relay test.csv'!L1042*Part4Out!C$83+'relay test.csv'!M1042*Part4Out!C$84+'relay test.csv'!N1042*Part4Out!C$85</f>
        <v>9.4485509108617194</v>
      </c>
      <c r="S1042" s="10">
        <f>(F1042*Part4Out!C$78+'relay test.csv'!H1042*Part4Out!C$79+'relay test.csv'!I1042*Part4Out!C$80+'relay test.csv'!J1042*Part4Out!C$81+'relay test.csv'!K1042*Part4Out!C$82+'relay test.csv'!L1042*Part4Out!C$83+'relay test.csv'!M1042*Part4Out!C$84+'relay test.csv'!N1042*Part4Out!C$85) +Part4Out!C$77</f>
        <v>6.8449156592963938</v>
      </c>
      <c r="T1042" s="10">
        <f t="shared" si="161"/>
        <v>939.09407381483777</v>
      </c>
      <c r="U1042" s="12">
        <f t="shared" si="162"/>
        <v>0.9989362766686295</v>
      </c>
      <c r="V1042" s="11">
        <f t="shared" si="163"/>
        <v>1</v>
      </c>
      <c r="W1042" s="11">
        <f t="shared" si="164"/>
        <v>1</v>
      </c>
      <c r="X1042" s="11">
        <f t="shared" si="165"/>
        <v>12689.763335652084</v>
      </c>
      <c r="Y1042" s="12">
        <f t="shared" si="166"/>
        <v>0.99992120253340544</v>
      </c>
      <c r="Z1042" s="11">
        <f t="shared" si="167"/>
        <v>1</v>
      </c>
      <c r="AA1042" s="11">
        <f t="shared" si="168"/>
        <v>1</v>
      </c>
      <c r="AB1042" s="11">
        <f t="shared" si="169"/>
        <v>1</v>
      </c>
      <c r="AC1042" s="1" t="s">
        <v>1069</v>
      </c>
    </row>
    <row r="1043" spans="1:29" x14ac:dyDescent="0.2">
      <c r="A1043" s="1" t="s">
        <v>1070</v>
      </c>
      <c r="B1043" s="1">
        <v>1</v>
      </c>
      <c r="C1043" s="2">
        <v>41460</v>
      </c>
      <c r="D1043" s="2">
        <v>41500</v>
      </c>
      <c r="E1043" s="2">
        <v>41631</v>
      </c>
      <c r="F1043" s="1">
        <v>51</v>
      </c>
      <c r="G1043" s="1">
        <v>0</v>
      </c>
      <c r="H1043" s="1">
        <v>0</v>
      </c>
      <c r="I1043" s="1">
        <v>74.290000000000006</v>
      </c>
      <c r="J1043" s="1">
        <v>6.8702290076335895E-2</v>
      </c>
      <c r="K1043" s="1">
        <v>1</v>
      </c>
      <c r="L1043" s="1">
        <v>0</v>
      </c>
      <c r="M1043" s="1">
        <v>1</v>
      </c>
      <c r="N1043" s="7">
        <f t="shared" si="160"/>
        <v>0</v>
      </c>
      <c r="O1043" s="1">
        <v>0</v>
      </c>
      <c r="P1043" s="1" t="s">
        <v>36</v>
      </c>
      <c r="Q1043" s="1" t="s">
        <v>63</v>
      </c>
      <c r="R1043" s="10">
        <f>F1043*Part4Out!C$78+'relay test.csv'!H1043*Part4Out!C$79+'relay test.csv'!I1043*Part4Out!C$80+'relay test.csv'!J1043*Part4Out!C$81+'relay test.csv'!K1043*Part4Out!C$82+'relay test.csv'!L1043*Part4Out!C$83+'relay test.csv'!M1043*Part4Out!C$84+'relay test.csv'!N1043*Part4Out!C$85</f>
        <v>11.853866925863116</v>
      </c>
      <c r="S1043" s="10">
        <f>(F1043*Part4Out!C$78+'relay test.csv'!H1043*Part4Out!C$79+'relay test.csv'!I1043*Part4Out!C$80+'relay test.csv'!J1043*Part4Out!C$81+'relay test.csv'!K1043*Part4Out!C$82+'relay test.csv'!L1043*Part4Out!C$83+'relay test.csv'!M1043*Part4Out!C$84+'relay test.csv'!N1043*Part4Out!C$85) +Part4Out!C$77</f>
        <v>9.2502316742977904</v>
      </c>
      <c r="T1043" s="10">
        <f t="shared" si="161"/>
        <v>10406.97646626051</v>
      </c>
      <c r="U1043" s="12">
        <f t="shared" si="162"/>
        <v>0.99990391984424243</v>
      </c>
      <c r="V1043" s="11">
        <f t="shared" si="163"/>
        <v>1</v>
      </c>
      <c r="W1043" s="11">
        <f t="shared" si="164"/>
        <v>1</v>
      </c>
      <c r="X1043" s="11">
        <f t="shared" si="165"/>
        <v>140627.09166087821</v>
      </c>
      <c r="Y1043" s="12">
        <f t="shared" si="166"/>
        <v>0.99999288904522421</v>
      </c>
      <c r="Z1043" s="11">
        <f t="shared" si="167"/>
        <v>1</v>
      </c>
      <c r="AA1043" s="11">
        <f t="shared" si="168"/>
        <v>1</v>
      </c>
      <c r="AB1043" s="11">
        <f t="shared" si="169"/>
        <v>1</v>
      </c>
      <c r="AC1043" s="1" t="s">
        <v>1070</v>
      </c>
    </row>
    <row r="1044" spans="1:29" x14ac:dyDescent="0.2">
      <c r="A1044" s="1" t="s">
        <v>1071</v>
      </c>
      <c r="B1044" s="1">
        <v>1</v>
      </c>
      <c r="C1044" s="2">
        <v>40783</v>
      </c>
      <c r="D1044" s="2">
        <v>40783</v>
      </c>
      <c r="E1044" s="2">
        <v>40783</v>
      </c>
      <c r="F1044" s="1">
        <v>42</v>
      </c>
      <c r="G1044" s="1">
        <v>11.9047619</v>
      </c>
      <c r="H1044" s="1">
        <v>0</v>
      </c>
      <c r="I1044" s="1">
        <v>45.06</v>
      </c>
      <c r="J1044" s="1">
        <v>0</v>
      </c>
      <c r="K1044" s="1">
        <v>0</v>
      </c>
      <c r="L1044" s="1">
        <v>0</v>
      </c>
      <c r="M1044" s="1">
        <v>0</v>
      </c>
      <c r="N1044" s="7">
        <f t="shared" si="160"/>
        <v>0</v>
      </c>
      <c r="O1044" s="1">
        <v>0</v>
      </c>
      <c r="P1044" s="1" t="s">
        <v>26</v>
      </c>
      <c r="Q1044" s="1" t="s">
        <v>24</v>
      </c>
      <c r="R1044" s="10">
        <f>F1044*Part4Out!C$78+'relay test.csv'!H1044*Part4Out!C$79+'relay test.csv'!I1044*Part4Out!C$80+'relay test.csv'!J1044*Part4Out!C$81+'relay test.csv'!K1044*Part4Out!C$82+'relay test.csv'!L1044*Part4Out!C$83+'relay test.csv'!M1044*Part4Out!C$84+'relay test.csv'!N1044*Part4Out!C$85</f>
        <v>8.7269059666571636</v>
      </c>
      <c r="S1044" s="10">
        <f>(F1044*Part4Out!C$78+'relay test.csv'!H1044*Part4Out!C$79+'relay test.csv'!I1044*Part4Out!C$80+'relay test.csv'!J1044*Part4Out!C$81+'relay test.csv'!K1044*Part4Out!C$82+'relay test.csv'!L1044*Part4Out!C$83+'relay test.csv'!M1044*Part4Out!C$84+'relay test.csv'!N1044*Part4Out!C$85) +Part4Out!C$77</f>
        <v>6.123270715091838</v>
      </c>
      <c r="T1044" s="10">
        <f t="shared" si="161"/>
        <v>456.35486295035713</v>
      </c>
      <c r="U1044" s="12">
        <f t="shared" si="162"/>
        <v>0.99781351401065443</v>
      </c>
      <c r="V1044" s="11">
        <f t="shared" si="163"/>
        <v>1</v>
      </c>
      <c r="W1044" s="11">
        <f t="shared" si="164"/>
        <v>1</v>
      </c>
      <c r="X1044" s="11">
        <f t="shared" si="165"/>
        <v>6166.6188397817523</v>
      </c>
      <c r="Y1044" s="12">
        <f t="shared" si="166"/>
        <v>0.99983786287285625</v>
      </c>
      <c r="Z1044" s="11">
        <f t="shared" si="167"/>
        <v>1</v>
      </c>
      <c r="AA1044" s="11">
        <f t="shared" si="168"/>
        <v>1</v>
      </c>
      <c r="AB1044" s="11">
        <f t="shared" si="169"/>
        <v>1</v>
      </c>
      <c r="AC1044" s="1" t="s">
        <v>1071</v>
      </c>
    </row>
    <row r="1045" spans="1:29" x14ac:dyDescent="0.2">
      <c r="A1045" s="1" t="s">
        <v>1072</v>
      </c>
      <c r="B1045" s="1">
        <v>1</v>
      </c>
      <c r="C1045" s="2">
        <v>41446</v>
      </c>
      <c r="D1045" s="2">
        <v>41446</v>
      </c>
      <c r="E1045" s="2">
        <v>41647</v>
      </c>
      <c r="F1045" s="1">
        <v>63</v>
      </c>
      <c r="G1045" s="1">
        <v>17.460317459999999</v>
      </c>
      <c r="H1045" s="1">
        <v>4.7619047620000003</v>
      </c>
      <c r="I1045" s="1">
        <v>34.81</v>
      </c>
      <c r="J1045" s="1">
        <v>9.4527363184079602E-2</v>
      </c>
      <c r="K1045" s="1">
        <v>1</v>
      </c>
      <c r="L1045" s="1">
        <v>1</v>
      </c>
      <c r="M1045" s="1">
        <v>0</v>
      </c>
      <c r="N1045" s="7">
        <f t="shared" si="160"/>
        <v>0</v>
      </c>
      <c r="O1045" s="1">
        <v>0</v>
      </c>
      <c r="P1045" s="1" t="s">
        <v>26</v>
      </c>
      <c r="Q1045" s="1" t="s">
        <v>28</v>
      </c>
      <c r="R1045" s="10">
        <f>F1045*Part4Out!C$78+'relay test.csv'!H1045*Part4Out!C$79+'relay test.csv'!I1045*Part4Out!C$80+'relay test.csv'!J1045*Part4Out!C$81+'relay test.csv'!K1045*Part4Out!C$82+'relay test.csv'!L1045*Part4Out!C$83+'relay test.csv'!M1045*Part4Out!C$84+'relay test.csv'!N1045*Part4Out!C$85</f>
        <v>14.520373973289727</v>
      </c>
      <c r="S1045" s="10">
        <f>(F1045*Part4Out!C$78+'relay test.csv'!H1045*Part4Out!C$79+'relay test.csv'!I1045*Part4Out!C$80+'relay test.csv'!J1045*Part4Out!C$81+'relay test.csv'!K1045*Part4Out!C$82+'relay test.csv'!L1045*Part4Out!C$83+'relay test.csv'!M1045*Part4Out!C$84+'relay test.csv'!N1045*Part4Out!C$85) +Part4Out!C$77</f>
        <v>11.916738721724402</v>
      </c>
      <c r="T1045" s="10">
        <f t="shared" si="161"/>
        <v>149752.42683023345</v>
      </c>
      <c r="U1045" s="12">
        <f t="shared" si="162"/>
        <v>0.99999332235648186</v>
      </c>
      <c r="V1045" s="11">
        <f t="shared" si="163"/>
        <v>1</v>
      </c>
      <c r="W1045" s="11">
        <f t="shared" si="164"/>
        <v>1</v>
      </c>
      <c r="X1045" s="11">
        <f t="shared" si="165"/>
        <v>2023570.2773585031</v>
      </c>
      <c r="Y1045" s="12">
        <f t="shared" si="166"/>
        <v>0.99999950582417774</v>
      </c>
      <c r="Z1045" s="11">
        <f t="shared" si="167"/>
        <v>1</v>
      </c>
      <c r="AA1045" s="11">
        <f t="shared" si="168"/>
        <v>1</v>
      </c>
      <c r="AB1045" s="11">
        <f t="shared" si="169"/>
        <v>1</v>
      </c>
      <c r="AC1045" s="1" t="s">
        <v>1072</v>
      </c>
    </row>
    <row r="1046" spans="1:29" x14ac:dyDescent="0.2">
      <c r="A1046" s="1" t="s">
        <v>1073</v>
      </c>
      <c r="B1046" s="1">
        <v>1</v>
      </c>
      <c r="C1046" s="2">
        <v>41220</v>
      </c>
      <c r="D1046" s="2">
        <v>41340</v>
      </c>
      <c r="E1046" s="2">
        <v>41585</v>
      </c>
      <c r="F1046" s="1">
        <v>40</v>
      </c>
      <c r="G1046" s="1">
        <v>5</v>
      </c>
      <c r="H1046" s="1">
        <v>5</v>
      </c>
      <c r="I1046" s="1">
        <v>121.92</v>
      </c>
      <c r="J1046" s="1">
        <v>1.2244897959183701E-2</v>
      </c>
      <c r="K1046" s="1">
        <v>0</v>
      </c>
      <c r="L1046" s="1">
        <v>0</v>
      </c>
      <c r="M1046" s="1">
        <v>0</v>
      </c>
      <c r="N1046" s="7">
        <f t="shared" si="160"/>
        <v>1</v>
      </c>
      <c r="O1046" s="1">
        <v>0</v>
      </c>
      <c r="P1046" s="1" t="s">
        <v>160</v>
      </c>
      <c r="Q1046" s="1" t="s">
        <v>167</v>
      </c>
      <c r="R1046" s="10">
        <f>F1046*Part4Out!C$78+'relay test.csv'!H1046*Part4Out!C$79+'relay test.csv'!I1046*Part4Out!C$80+'relay test.csv'!J1046*Part4Out!C$81+'relay test.csv'!K1046*Part4Out!C$82+'relay test.csv'!L1046*Part4Out!C$83+'relay test.csv'!M1046*Part4Out!C$84+'relay test.csv'!N1046*Part4Out!C$85</f>
        <v>8.3881644657026069</v>
      </c>
      <c r="S1046" s="10">
        <f>(F1046*Part4Out!C$78+'relay test.csv'!H1046*Part4Out!C$79+'relay test.csv'!I1046*Part4Out!C$80+'relay test.csv'!J1046*Part4Out!C$81+'relay test.csv'!K1046*Part4Out!C$82+'relay test.csv'!L1046*Part4Out!C$83+'relay test.csv'!M1046*Part4Out!C$84+'relay test.csv'!N1046*Part4Out!C$85) +Part4Out!C$77</f>
        <v>5.7845292141372813</v>
      </c>
      <c r="T1046" s="10">
        <f t="shared" si="161"/>
        <v>325.22889090123482</v>
      </c>
      <c r="U1046" s="12">
        <f t="shared" si="162"/>
        <v>0.99693466756657445</v>
      </c>
      <c r="V1046" s="11">
        <f t="shared" si="163"/>
        <v>1</v>
      </c>
      <c r="W1046" s="11">
        <f t="shared" si="164"/>
        <v>1</v>
      </c>
      <c r="X1046" s="11">
        <f t="shared" si="165"/>
        <v>4394.7435837690336</v>
      </c>
      <c r="Y1046" s="12">
        <f t="shared" si="166"/>
        <v>0.99977250720362931</v>
      </c>
      <c r="Z1046" s="11">
        <f t="shared" si="167"/>
        <v>1</v>
      </c>
      <c r="AA1046" s="11">
        <f t="shared" si="168"/>
        <v>1</v>
      </c>
      <c r="AB1046" s="11">
        <f t="shared" si="169"/>
        <v>1</v>
      </c>
      <c r="AC1046" s="1" t="s">
        <v>1073</v>
      </c>
    </row>
    <row r="1047" spans="1:29" x14ac:dyDescent="0.2">
      <c r="A1047" s="1" t="s">
        <v>1074</v>
      </c>
      <c r="B1047" s="1">
        <v>0</v>
      </c>
      <c r="C1047" s="2">
        <v>39948</v>
      </c>
      <c r="D1047" s="2">
        <v>40381</v>
      </c>
      <c r="E1047" s="2">
        <v>41550</v>
      </c>
      <c r="F1047" s="1">
        <v>0</v>
      </c>
      <c r="G1047" s="1">
        <v>0</v>
      </c>
      <c r="H1047" s="1">
        <v>0</v>
      </c>
      <c r="I1047" s="1">
        <v>50.13</v>
      </c>
      <c r="J1047" s="1">
        <v>6.8434559452523504E-3</v>
      </c>
      <c r="K1047" s="1">
        <v>0</v>
      </c>
      <c r="L1047" s="1">
        <v>0</v>
      </c>
      <c r="M1047" s="1">
        <v>0</v>
      </c>
      <c r="N1047" s="7">
        <f t="shared" si="160"/>
        <v>1</v>
      </c>
      <c r="O1047" s="1">
        <v>0</v>
      </c>
      <c r="P1047" s="1" t="s">
        <v>23</v>
      </c>
      <c r="Q1047" s="1" t="s">
        <v>24</v>
      </c>
      <c r="R1047" s="10">
        <f>F1047*Part4Out!C$78+'relay test.csv'!H1047*Part4Out!C$79+'relay test.csv'!I1047*Part4Out!C$80+'relay test.csv'!J1047*Part4Out!C$81+'relay test.csv'!K1047*Part4Out!C$82+'relay test.csv'!L1047*Part4Out!C$83+'relay test.csv'!M1047*Part4Out!C$84+'relay test.csv'!N1047*Part4Out!C$85</f>
        <v>8.4677801947249276E-2</v>
      </c>
      <c r="S1047" s="10">
        <f>(F1047*Part4Out!C$78+'relay test.csv'!H1047*Part4Out!C$79+'relay test.csv'!I1047*Part4Out!C$80+'relay test.csv'!J1047*Part4Out!C$81+'relay test.csv'!K1047*Part4Out!C$82+'relay test.csv'!L1047*Part4Out!C$83+'relay test.csv'!M1047*Part4Out!C$84+'relay test.csv'!N1047*Part4Out!C$85) +Part4Out!C$77</f>
        <v>-2.518957449618076</v>
      </c>
      <c r="T1047" s="10">
        <f t="shared" si="161"/>
        <v>8.0543533684706015E-2</v>
      </c>
      <c r="U1047" s="12">
        <f t="shared" si="162"/>
        <v>7.4539832199123565E-2</v>
      </c>
      <c r="V1047" s="11">
        <f t="shared" si="163"/>
        <v>0</v>
      </c>
      <c r="W1047" s="11">
        <f t="shared" si="164"/>
        <v>0</v>
      </c>
      <c r="X1047" s="11">
        <f t="shared" si="165"/>
        <v>1.0883663406841655</v>
      </c>
      <c r="Y1047" s="12">
        <f t="shared" si="166"/>
        <v>0.52115681022114535</v>
      </c>
      <c r="Z1047" s="11">
        <f t="shared" si="167"/>
        <v>1</v>
      </c>
      <c r="AA1047" s="11">
        <f t="shared" si="168"/>
        <v>0</v>
      </c>
      <c r="AB1047" s="11">
        <f t="shared" si="169"/>
        <v>0</v>
      </c>
      <c r="AC1047" s="1" t="s">
        <v>1074</v>
      </c>
    </row>
    <row r="1048" spans="1:29" x14ac:dyDescent="0.2">
      <c r="A1048" s="1" t="s">
        <v>1075</v>
      </c>
      <c r="B1048" s="1">
        <v>1</v>
      </c>
      <c r="C1048" s="2">
        <v>40343</v>
      </c>
      <c r="D1048" s="2">
        <v>40430</v>
      </c>
      <c r="E1048" s="2">
        <v>41652</v>
      </c>
      <c r="F1048" s="1">
        <v>38</v>
      </c>
      <c r="G1048" s="1">
        <v>81.578947369999995</v>
      </c>
      <c r="H1048" s="1">
        <v>18.421052629999998</v>
      </c>
      <c r="I1048" s="1">
        <v>50.64</v>
      </c>
      <c r="J1048" s="1">
        <v>1.0638297872340399E-2</v>
      </c>
      <c r="K1048" s="1">
        <v>1</v>
      </c>
      <c r="L1048" s="1">
        <v>0</v>
      </c>
      <c r="M1048" s="1">
        <v>0</v>
      </c>
      <c r="N1048" s="7">
        <f t="shared" si="160"/>
        <v>0</v>
      </c>
      <c r="O1048" s="1">
        <v>0</v>
      </c>
      <c r="P1048" s="1" t="s">
        <v>26</v>
      </c>
      <c r="Q1048" s="1" t="s">
        <v>24</v>
      </c>
      <c r="R1048" s="10">
        <f>F1048*Part4Out!C$78+'relay test.csv'!H1048*Part4Out!C$79+'relay test.csv'!I1048*Part4Out!C$80+'relay test.csv'!J1048*Part4Out!C$81+'relay test.csv'!K1048*Part4Out!C$82+'relay test.csv'!L1048*Part4Out!C$83+'relay test.csv'!M1048*Part4Out!C$84+'relay test.csv'!N1048*Part4Out!C$85</f>
        <v>8.7291641963232571</v>
      </c>
      <c r="S1048" s="10">
        <f>(F1048*Part4Out!C$78+'relay test.csv'!H1048*Part4Out!C$79+'relay test.csv'!I1048*Part4Out!C$80+'relay test.csv'!J1048*Part4Out!C$81+'relay test.csv'!K1048*Part4Out!C$82+'relay test.csv'!L1048*Part4Out!C$83+'relay test.csv'!M1048*Part4Out!C$84+'relay test.csv'!N1048*Part4Out!C$85) +Part4Out!C$77</f>
        <v>6.1255289447579315</v>
      </c>
      <c r="T1048" s="10">
        <f t="shared" si="161"/>
        <v>457.38658153044395</v>
      </c>
      <c r="U1048" s="12">
        <f t="shared" si="162"/>
        <v>0.99781843526775749</v>
      </c>
      <c r="V1048" s="11">
        <f t="shared" si="163"/>
        <v>1</v>
      </c>
      <c r="W1048" s="11">
        <f t="shared" si="164"/>
        <v>1</v>
      </c>
      <c r="X1048" s="11">
        <f t="shared" si="165"/>
        <v>6180.560216876288</v>
      </c>
      <c r="Y1048" s="12">
        <f t="shared" si="166"/>
        <v>0.99983822854345572</v>
      </c>
      <c r="Z1048" s="11">
        <f t="shared" si="167"/>
        <v>1</v>
      </c>
      <c r="AA1048" s="11">
        <f t="shared" si="168"/>
        <v>1</v>
      </c>
      <c r="AB1048" s="11">
        <f t="shared" si="169"/>
        <v>1</v>
      </c>
      <c r="AC1048" s="1" t="s">
        <v>1075</v>
      </c>
    </row>
    <row r="1049" spans="1:29" x14ac:dyDescent="0.2">
      <c r="A1049" s="1" t="s">
        <v>1076</v>
      </c>
      <c r="B1049" s="1">
        <v>0</v>
      </c>
      <c r="C1049" s="2">
        <v>40491</v>
      </c>
      <c r="D1049" s="2">
        <v>40562</v>
      </c>
      <c r="E1049" s="2">
        <v>41438</v>
      </c>
      <c r="F1049" s="1">
        <v>0</v>
      </c>
      <c r="G1049" s="1">
        <v>0</v>
      </c>
      <c r="H1049" s="1">
        <v>0</v>
      </c>
      <c r="I1049" s="1">
        <v>124.79</v>
      </c>
      <c r="J1049" s="1">
        <v>3.1963470319634701E-2</v>
      </c>
      <c r="K1049" s="1">
        <v>1</v>
      </c>
      <c r="L1049" s="1">
        <v>0</v>
      </c>
      <c r="M1049" s="1">
        <v>0</v>
      </c>
      <c r="N1049" s="7">
        <f t="shared" si="160"/>
        <v>0</v>
      </c>
      <c r="O1049" s="1">
        <v>0</v>
      </c>
      <c r="P1049" s="1" t="s">
        <v>32</v>
      </c>
      <c r="Q1049" s="1" t="s">
        <v>24</v>
      </c>
      <c r="R1049" s="10">
        <f>F1049*Part4Out!C$78+'relay test.csv'!H1049*Part4Out!C$79+'relay test.csv'!I1049*Part4Out!C$80+'relay test.csv'!J1049*Part4Out!C$81+'relay test.csv'!K1049*Part4Out!C$82+'relay test.csv'!L1049*Part4Out!C$83+'relay test.csv'!M1049*Part4Out!C$84+'relay test.csv'!N1049*Part4Out!C$85</f>
        <v>6.3749638047019164E-2</v>
      </c>
      <c r="S1049" s="10">
        <f>(F1049*Part4Out!C$78+'relay test.csv'!H1049*Part4Out!C$79+'relay test.csv'!I1049*Part4Out!C$80+'relay test.csv'!J1049*Part4Out!C$81+'relay test.csv'!K1049*Part4Out!C$82+'relay test.csv'!L1049*Part4Out!C$83+'relay test.csv'!M1049*Part4Out!C$84+'relay test.csv'!N1049*Part4Out!C$85) +Part4Out!C$77</f>
        <v>-2.5398856135183059</v>
      </c>
      <c r="T1049" s="10">
        <f t="shared" si="161"/>
        <v>7.8875421556645078E-2</v>
      </c>
      <c r="U1049" s="12">
        <f t="shared" si="162"/>
        <v>7.3108924330522268E-2</v>
      </c>
      <c r="V1049" s="11">
        <f t="shared" si="163"/>
        <v>0</v>
      </c>
      <c r="W1049" s="11">
        <f t="shared" si="164"/>
        <v>0</v>
      </c>
      <c r="X1049" s="11">
        <f t="shared" si="165"/>
        <v>1.0658255231956313</v>
      </c>
      <c r="Y1049" s="12">
        <f t="shared" si="166"/>
        <v>0.51593201421333146</v>
      </c>
      <c r="Z1049" s="11">
        <f t="shared" si="167"/>
        <v>1</v>
      </c>
      <c r="AA1049" s="11">
        <f t="shared" si="168"/>
        <v>0</v>
      </c>
      <c r="AB1049" s="11">
        <f t="shared" si="169"/>
        <v>0</v>
      </c>
      <c r="AC1049" s="1" t="s">
        <v>1076</v>
      </c>
    </row>
    <row r="1050" spans="1:29" x14ac:dyDescent="0.2">
      <c r="A1050" s="1" t="s">
        <v>1077</v>
      </c>
      <c r="B1050" s="1">
        <v>1</v>
      </c>
      <c r="C1050" s="2">
        <v>41384</v>
      </c>
      <c r="D1050" s="2">
        <v>41395</v>
      </c>
      <c r="E1050" s="2">
        <v>41409</v>
      </c>
      <c r="F1050" s="1">
        <v>43</v>
      </c>
      <c r="G1050" s="1">
        <v>13.953488370000001</v>
      </c>
      <c r="H1050" s="1">
        <v>4.651162791</v>
      </c>
      <c r="I1050" s="1">
        <v>41.51</v>
      </c>
      <c r="J1050" s="1">
        <v>0.14285714285714299</v>
      </c>
      <c r="K1050" s="1">
        <v>0</v>
      </c>
      <c r="L1050" s="1">
        <v>0</v>
      </c>
      <c r="M1050" s="1">
        <v>0</v>
      </c>
      <c r="N1050" s="7">
        <f t="shared" si="160"/>
        <v>0</v>
      </c>
      <c r="O1050" s="1">
        <v>0</v>
      </c>
      <c r="P1050" s="1" t="s">
        <v>36</v>
      </c>
      <c r="Q1050" s="1" t="s">
        <v>28</v>
      </c>
      <c r="R1050" s="10">
        <f>F1050*Part4Out!C$78+'relay test.csv'!H1050*Part4Out!C$79+'relay test.csv'!I1050*Part4Out!C$80+'relay test.csv'!J1050*Part4Out!C$81+'relay test.csv'!K1050*Part4Out!C$82+'relay test.csv'!L1050*Part4Out!C$83+'relay test.csv'!M1050*Part4Out!C$84+'relay test.csv'!N1050*Part4Out!C$85</f>
        <v>8.9552427479754293</v>
      </c>
      <c r="S1050" s="10">
        <f>(F1050*Part4Out!C$78+'relay test.csv'!H1050*Part4Out!C$79+'relay test.csv'!I1050*Part4Out!C$80+'relay test.csv'!J1050*Part4Out!C$81+'relay test.csv'!K1050*Part4Out!C$82+'relay test.csv'!L1050*Part4Out!C$83+'relay test.csv'!M1050*Part4Out!C$84+'relay test.csv'!N1050*Part4Out!C$85) +Part4Out!C$77</f>
        <v>6.3516074964101037</v>
      </c>
      <c r="T1050" s="10">
        <f t="shared" si="161"/>
        <v>573.41372905809885</v>
      </c>
      <c r="U1050" s="12">
        <f t="shared" si="162"/>
        <v>0.99825909453515371</v>
      </c>
      <c r="V1050" s="11">
        <f t="shared" si="163"/>
        <v>1</v>
      </c>
      <c r="W1050" s="11">
        <f t="shared" si="164"/>
        <v>1</v>
      </c>
      <c r="X1050" s="11">
        <f t="shared" si="165"/>
        <v>7748.4085120482969</v>
      </c>
      <c r="Y1050" s="12">
        <f t="shared" si="166"/>
        <v>0.99987095789330949</v>
      </c>
      <c r="Z1050" s="11">
        <f t="shared" si="167"/>
        <v>1</v>
      </c>
      <c r="AA1050" s="11">
        <f t="shared" si="168"/>
        <v>1</v>
      </c>
      <c r="AB1050" s="11">
        <f t="shared" si="169"/>
        <v>1</v>
      </c>
      <c r="AC1050" s="1" t="s">
        <v>1077</v>
      </c>
    </row>
    <row r="1051" spans="1:29" x14ac:dyDescent="0.2">
      <c r="A1051" s="1" t="s">
        <v>1078</v>
      </c>
      <c r="B1051" s="1">
        <v>1</v>
      </c>
      <c r="C1051" s="2">
        <v>40836</v>
      </c>
      <c r="D1051" s="2">
        <v>40836</v>
      </c>
      <c r="E1051" s="2">
        <v>41448</v>
      </c>
      <c r="F1051" s="1">
        <v>37</v>
      </c>
      <c r="G1051" s="1">
        <v>56.756756760000002</v>
      </c>
      <c r="H1051" s="1">
        <v>8.1081081079999997</v>
      </c>
      <c r="I1051" s="1">
        <v>108.39</v>
      </c>
      <c r="J1051" s="1">
        <v>3.2679738562091498E-2</v>
      </c>
      <c r="K1051" s="1">
        <v>1</v>
      </c>
      <c r="L1051" s="1">
        <v>0</v>
      </c>
      <c r="M1051" s="1">
        <v>0</v>
      </c>
      <c r="N1051" s="7">
        <f t="shared" si="160"/>
        <v>0</v>
      </c>
      <c r="O1051" s="1">
        <v>0</v>
      </c>
      <c r="P1051" s="1" t="s">
        <v>26</v>
      </c>
      <c r="Q1051" s="1" t="s">
        <v>28</v>
      </c>
      <c r="R1051" s="10">
        <f>F1051*Part4Out!C$78+'relay test.csv'!H1051*Part4Out!C$79+'relay test.csv'!I1051*Part4Out!C$80+'relay test.csv'!J1051*Part4Out!C$81+'relay test.csv'!K1051*Part4Out!C$82+'relay test.csv'!L1051*Part4Out!C$83+'relay test.csv'!M1051*Part4Out!C$84+'relay test.csv'!N1051*Part4Out!C$85</f>
        <v>8.1037545913539955</v>
      </c>
      <c r="S1051" s="10">
        <f>(F1051*Part4Out!C$78+'relay test.csv'!H1051*Part4Out!C$79+'relay test.csv'!I1051*Part4Out!C$80+'relay test.csv'!J1051*Part4Out!C$81+'relay test.csv'!K1051*Part4Out!C$82+'relay test.csv'!L1051*Part4Out!C$83+'relay test.csv'!M1051*Part4Out!C$84+'relay test.csv'!N1051*Part4Out!C$85) +Part4Out!C$77</f>
        <v>5.5001193397886698</v>
      </c>
      <c r="T1051" s="10">
        <f t="shared" si="161"/>
        <v>244.72113549022475</v>
      </c>
      <c r="U1051" s="12">
        <f t="shared" si="162"/>
        <v>0.9959303460078639</v>
      </c>
      <c r="V1051" s="11">
        <f t="shared" si="163"/>
        <v>1</v>
      </c>
      <c r="W1051" s="11">
        <f t="shared" si="164"/>
        <v>1</v>
      </c>
      <c r="X1051" s="11">
        <f t="shared" si="165"/>
        <v>3306.8607067105249</v>
      </c>
      <c r="Y1051" s="12">
        <f t="shared" si="166"/>
        <v>0.99969768980961882</v>
      </c>
      <c r="Z1051" s="11">
        <f t="shared" si="167"/>
        <v>1</v>
      </c>
      <c r="AA1051" s="11">
        <f t="shared" si="168"/>
        <v>1</v>
      </c>
      <c r="AB1051" s="11">
        <f t="shared" si="169"/>
        <v>1</v>
      </c>
      <c r="AC1051" s="1" t="s">
        <v>1078</v>
      </c>
    </row>
    <row r="1052" spans="1:29" x14ac:dyDescent="0.2">
      <c r="A1052" s="1" t="s">
        <v>1079</v>
      </c>
      <c r="B1052" s="1">
        <v>1</v>
      </c>
      <c r="C1052" s="2">
        <v>41403</v>
      </c>
      <c r="D1052" s="2">
        <v>41403</v>
      </c>
      <c r="E1052" s="2">
        <v>41445</v>
      </c>
      <c r="F1052" s="1">
        <v>35</v>
      </c>
      <c r="G1052" s="1">
        <v>85.714285709999999</v>
      </c>
      <c r="H1052" s="1">
        <v>0</v>
      </c>
      <c r="I1052" s="1">
        <v>49.19</v>
      </c>
      <c r="J1052" s="1">
        <v>9.5238095238095205E-2</v>
      </c>
      <c r="K1052" s="1">
        <v>0</v>
      </c>
      <c r="L1052" s="1">
        <v>1</v>
      </c>
      <c r="M1052" s="1">
        <v>0</v>
      </c>
      <c r="N1052" s="7">
        <f t="shared" si="160"/>
        <v>1</v>
      </c>
      <c r="O1052" s="1">
        <v>0</v>
      </c>
      <c r="P1052" s="1" t="s">
        <v>23</v>
      </c>
      <c r="Q1052" s="1" t="s">
        <v>28</v>
      </c>
      <c r="R1052" s="10">
        <f>F1052*Part4Out!C$78+'relay test.csv'!H1052*Part4Out!C$79+'relay test.csv'!I1052*Part4Out!C$80+'relay test.csv'!J1052*Part4Out!C$81+'relay test.csv'!K1052*Part4Out!C$82+'relay test.csv'!L1052*Part4Out!C$83+'relay test.csv'!M1052*Part4Out!C$84+'relay test.csv'!N1052*Part4Out!C$85</f>
        <v>8.1997164494421355</v>
      </c>
      <c r="S1052" s="10">
        <f>(F1052*Part4Out!C$78+'relay test.csv'!H1052*Part4Out!C$79+'relay test.csv'!I1052*Part4Out!C$80+'relay test.csv'!J1052*Part4Out!C$81+'relay test.csv'!K1052*Part4Out!C$82+'relay test.csv'!L1052*Part4Out!C$83+'relay test.csv'!M1052*Part4Out!C$84+'relay test.csv'!N1052*Part4Out!C$85) +Part4Out!C$77</f>
        <v>5.5960811978768099</v>
      </c>
      <c r="T1052" s="10">
        <f t="shared" si="161"/>
        <v>269.36873360732642</v>
      </c>
      <c r="U1052" s="12">
        <f t="shared" si="162"/>
        <v>0.9963013474721808</v>
      </c>
      <c r="V1052" s="11">
        <f t="shared" si="163"/>
        <v>1</v>
      </c>
      <c r="W1052" s="11">
        <f t="shared" si="164"/>
        <v>1</v>
      </c>
      <c r="X1052" s="11">
        <f t="shared" si="165"/>
        <v>3639.9180601955954</v>
      </c>
      <c r="Y1052" s="12">
        <f t="shared" si="166"/>
        <v>0.99972534399745694</v>
      </c>
      <c r="Z1052" s="11">
        <f t="shared" si="167"/>
        <v>1</v>
      </c>
      <c r="AA1052" s="11">
        <f t="shared" si="168"/>
        <v>1</v>
      </c>
      <c r="AB1052" s="11">
        <f t="shared" si="169"/>
        <v>1</v>
      </c>
      <c r="AC1052" s="1" t="s">
        <v>1079</v>
      </c>
    </row>
    <row r="1053" spans="1:29" x14ac:dyDescent="0.2">
      <c r="A1053" s="1" t="s">
        <v>1080</v>
      </c>
      <c r="B1053" s="1">
        <v>1</v>
      </c>
      <c r="C1053" s="2">
        <v>40637</v>
      </c>
      <c r="D1053" s="2">
        <v>40658</v>
      </c>
      <c r="E1053" s="2">
        <v>41430</v>
      </c>
      <c r="F1053" s="1">
        <v>37</v>
      </c>
      <c r="G1053" s="1">
        <v>59.459459459999998</v>
      </c>
      <c r="H1053" s="1">
        <v>5.4054054049999998</v>
      </c>
      <c r="I1053" s="1">
        <v>65.44</v>
      </c>
      <c r="J1053" s="1">
        <v>1.6839378238342001E-2</v>
      </c>
      <c r="K1053" s="1">
        <v>0</v>
      </c>
      <c r="L1053" s="1">
        <v>0</v>
      </c>
      <c r="M1053" s="1">
        <v>0</v>
      </c>
      <c r="N1053" s="7">
        <f t="shared" si="160"/>
        <v>0</v>
      </c>
      <c r="O1053" s="1">
        <v>0</v>
      </c>
      <c r="P1053" s="1" t="s">
        <v>26</v>
      </c>
      <c r="Q1053" s="1" t="s">
        <v>24</v>
      </c>
      <c r="R1053" s="10">
        <f>F1053*Part4Out!C$78+'relay test.csv'!H1053*Part4Out!C$79+'relay test.csv'!I1053*Part4Out!C$80+'relay test.csv'!J1053*Part4Out!C$81+'relay test.csv'!K1053*Part4Out!C$82+'relay test.csv'!L1053*Part4Out!C$83+'relay test.csv'!M1053*Part4Out!C$84+'relay test.csv'!N1053*Part4Out!C$85</f>
        <v>7.6920751551796016</v>
      </c>
      <c r="S1053" s="10">
        <f>(F1053*Part4Out!C$78+'relay test.csv'!H1053*Part4Out!C$79+'relay test.csv'!I1053*Part4Out!C$80+'relay test.csv'!J1053*Part4Out!C$81+'relay test.csv'!K1053*Part4Out!C$82+'relay test.csv'!L1053*Part4Out!C$83+'relay test.csv'!M1053*Part4Out!C$84+'relay test.csv'!N1053*Part4Out!C$85) +Part4Out!C$77</f>
        <v>5.088439903614276</v>
      </c>
      <c r="T1053" s="10">
        <f t="shared" si="161"/>
        <v>162.13671573429454</v>
      </c>
      <c r="U1053" s="12">
        <f t="shared" si="162"/>
        <v>0.99387017204864703</v>
      </c>
      <c r="V1053" s="11">
        <f t="shared" si="163"/>
        <v>1</v>
      </c>
      <c r="W1053" s="11">
        <f t="shared" si="164"/>
        <v>1</v>
      </c>
      <c r="X1053" s="11">
        <f t="shared" si="165"/>
        <v>2190.9163395421128</v>
      </c>
      <c r="Y1053" s="12">
        <f t="shared" si="166"/>
        <v>0.9995437782081551</v>
      </c>
      <c r="Z1053" s="11">
        <f t="shared" si="167"/>
        <v>1</v>
      </c>
      <c r="AA1053" s="11">
        <f t="shared" si="168"/>
        <v>1</v>
      </c>
      <c r="AB1053" s="11">
        <f t="shared" si="169"/>
        <v>1</v>
      </c>
      <c r="AC1053" s="1" t="s">
        <v>1080</v>
      </c>
    </row>
    <row r="1054" spans="1:29" x14ac:dyDescent="0.2">
      <c r="A1054" s="1" t="s">
        <v>1081</v>
      </c>
      <c r="B1054" s="1">
        <v>1</v>
      </c>
      <c r="C1054" s="2">
        <v>41149</v>
      </c>
      <c r="D1054" s="2">
        <v>41123</v>
      </c>
      <c r="E1054" s="2">
        <v>41655</v>
      </c>
      <c r="F1054" s="1">
        <v>44</v>
      </c>
      <c r="G1054" s="1">
        <v>20.454545450000001</v>
      </c>
      <c r="H1054" s="1">
        <v>6.8181818180000002</v>
      </c>
      <c r="I1054" s="1">
        <v>147.35</v>
      </c>
      <c r="J1054" s="1">
        <v>2.06766917293233E-2</v>
      </c>
      <c r="K1054" s="1">
        <v>1</v>
      </c>
      <c r="L1054" s="1">
        <v>0</v>
      </c>
      <c r="M1054" s="1">
        <v>1</v>
      </c>
      <c r="N1054" s="7">
        <f t="shared" si="160"/>
        <v>1</v>
      </c>
      <c r="O1054" s="1">
        <v>0</v>
      </c>
      <c r="P1054" s="1" t="s">
        <v>160</v>
      </c>
      <c r="Q1054" s="1" t="s">
        <v>63</v>
      </c>
      <c r="R1054" s="10">
        <f>F1054*Part4Out!C$78+'relay test.csv'!H1054*Part4Out!C$79+'relay test.csv'!I1054*Part4Out!C$80+'relay test.csv'!J1054*Part4Out!C$81+'relay test.csv'!K1054*Part4Out!C$82+'relay test.csv'!L1054*Part4Out!C$83+'relay test.csv'!M1054*Part4Out!C$84+'relay test.csv'!N1054*Part4Out!C$85</f>
        <v>10.541743660545718</v>
      </c>
      <c r="S1054" s="10">
        <f>(F1054*Part4Out!C$78+'relay test.csv'!H1054*Part4Out!C$79+'relay test.csv'!I1054*Part4Out!C$80+'relay test.csv'!J1054*Part4Out!C$81+'relay test.csv'!K1054*Part4Out!C$82+'relay test.csv'!L1054*Part4Out!C$83+'relay test.csv'!M1054*Part4Out!C$84+'relay test.csv'!N1054*Part4Out!C$85) +Part4Out!C$77</f>
        <v>7.9381084089803924</v>
      </c>
      <c r="T1054" s="10">
        <f t="shared" si="161"/>
        <v>2802.0551497405281</v>
      </c>
      <c r="U1054" s="12">
        <f t="shared" si="162"/>
        <v>0.99964324640558977</v>
      </c>
      <c r="V1054" s="11">
        <f t="shared" si="163"/>
        <v>1</v>
      </c>
      <c r="W1054" s="11">
        <f t="shared" si="164"/>
        <v>1</v>
      </c>
      <c r="X1054" s="11">
        <f t="shared" si="165"/>
        <v>37863.530071283742</v>
      </c>
      <c r="Y1054" s="12">
        <f t="shared" si="166"/>
        <v>0.99997359005913666</v>
      </c>
      <c r="Z1054" s="11">
        <f t="shared" si="167"/>
        <v>1</v>
      </c>
      <c r="AA1054" s="11">
        <f t="shared" si="168"/>
        <v>1</v>
      </c>
      <c r="AB1054" s="11">
        <f t="shared" si="169"/>
        <v>1</v>
      </c>
      <c r="AC1054" s="1" t="s">
        <v>1081</v>
      </c>
    </row>
    <row r="1055" spans="1:29" x14ac:dyDescent="0.2">
      <c r="A1055" s="1" t="s">
        <v>1082</v>
      </c>
      <c r="B1055" s="1">
        <v>1</v>
      </c>
      <c r="C1055" s="2">
        <v>41149</v>
      </c>
      <c r="D1055" s="2">
        <v>41393</v>
      </c>
      <c r="E1055" s="2">
        <v>41393</v>
      </c>
      <c r="F1055" s="1">
        <v>41</v>
      </c>
      <c r="G1055" s="1">
        <v>39.024390240000002</v>
      </c>
      <c r="H1055" s="1">
        <v>14.634146339999999</v>
      </c>
      <c r="I1055" s="1">
        <v>82.29</v>
      </c>
      <c r="J1055" s="1">
        <v>0</v>
      </c>
      <c r="K1055" s="1">
        <v>1</v>
      </c>
      <c r="L1055" s="1">
        <v>0</v>
      </c>
      <c r="M1055" s="1">
        <v>0</v>
      </c>
      <c r="N1055" s="7">
        <f t="shared" si="160"/>
        <v>0</v>
      </c>
      <c r="O1055" s="1">
        <v>0</v>
      </c>
      <c r="P1055" s="1" t="s">
        <v>32</v>
      </c>
      <c r="Q1055" s="1" t="s">
        <v>63</v>
      </c>
      <c r="R1055" s="10">
        <f>F1055*Part4Out!C$78+'relay test.csv'!H1055*Part4Out!C$79+'relay test.csv'!I1055*Part4Out!C$80+'relay test.csv'!J1055*Part4Out!C$81+'relay test.csv'!K1055*Part4Out!C$82+'relay test.csv'!L1055*Part4Out!C$83+'relay test.csv'!M1055*Part4Out!C$84+'relay test.csv'!N1055*Part4Out!C$85</f>
        <v>9.1864481334980912</v>
      </c>
      <c r="S1055" s="10">
        <f>(F1055*Part4Out!C$78+'relay test.csv'!H1055*Part4Out!C$79+'relay test.csv'!I1055*Part4Out!C$80+'relay test.csv'!J1055*Part4Out!C$81+'relay test.csv'!K1055*Part4Out!C$82+'relay test.csv'!L1055*Part4Out!C$83+'relay test.csv'!M1055*Part4Out!C$84+'relay test.csv'!N1055*Part4Out!C$85) +Part4Out!C$77</f>
        <v>6.5828128819327656</v>
      </c>
      <c r="T1055" s="10">
        <f t="shared" si="161"/>
        <v>722.56897454828379</v>
      </c>
      <c r="U1055" s="12">
        <f t="shared" si="162"/>
        <v>0.99861796174908646</v>
      </c>
      <c r="V1055" s="11">
        <f t="shared" si="163"/>
        <v>1</v>
      </c>
      <c r="W1055" s="11">
        <f t="shared" si="164"/>
        <v>1</v>
      </c>
      <c r="X1055" s="11">
        <f t="shared" si="165"/>
        <v>9763.9092146059502</v>
      </c>
      <c r="Y1055" s="12">
        <f t="shared" si="166"/>
        <v>0.99989759249389598</v>
      </c>
      <c r="Z1055" s="11">
        <f t="shared" si="167"/>
        <v>1</v>
      </c>
      <c r="AA1055" s="11">
        <f t="shared" si="168"/>
        <v>1</v>
      </c>
      <c r="AB1055" s="11">
        <f t="shared" si="169"/>
        <v>1</v>
      </c>
      <c r="AC1055" s="1" t="s">
        <v>1082</v>
      </c>
    </row>
    <row r="1056" spans="1:29" x14ac:dyDescent="0.2">
      <c r="A1056" s="1" t="s">
        <v>1083</v>
      </c>
      <c r="B1056" s="1">
        <v>1</v>
      </c>
      <c r="C1056" s="2">
        <v>40676</v>
      </c>
      <c r="D1056" s="2">
        <v>40681</v>
      </c>
      <c r="E1056" s="2">
        <v>41515</v>
      </c>
      <c r="F1056" s="1">
        <v>47</v>
      </c>
      <c r="G1056" s="1">
        <v>0</v>
      </c>
      <c r="H1056" s="1">
        <v>0</v>
      </c>
      <c r="I1056" s="1">
        <v>70.849999999999994</v>
      </c>
      <c r="J1056" s="1">
        <v>0.103117505995204</v>
      </c>
      <c r="K1056" s="1">
        <v>0</v>
      </c>
      <c r="L1056" s="1">
        <v>0</v>
      </c>
      <c r="M1056" s="1">
        <v>0</v>
      </c>
      <c r="N1056" s="7">
        <f t="shared" si="160"/>
        <v>1</v>
      </c>
      <c r="O1056" s="1">
        <v>0</v>
      </c>
      <c r="P1056" s="1" t="s">
        <v>23</v>
      </c>
      <c r="Q1056" s="1" t="s">
        <v>24</v>
      </c>
      <c r="R1056" s="10">
        <f>F1056*Part4Out!C$78+'relay test.csv'!H1056*Part4Out!C$79+'relay test.csv'!I1056*Part4Out!C$80+'relay test.csv'!J1056*Part4Out!C$81+'relay test.csv'!K1056*Part4Out!C$82+'relay test.csv'!L1056*Part4Out!C$83+'relay test.csv'!M1056*Part4Out!C$84+'relay test.csv'!N1056*Part4Out!C$85</f>
        <v>9.896935015053856</v>
      </c>
      <c r="S1056" s="10">
        <f>(F1056*Part4Out!C$78+'relay test.csv'!H1056*Part4Out!C$79+'relay test.csv'!I1056*Part4Out!C$80+'relay test.csv'!J1056*Part4Out!C$81+'relay test.csv'!K1056*Part4Out!C$82+'relay test.csv'!L1056*Part4Out!C$83+'relay test.csv'!M1056*Part4Out!C$84+'relay test.csv'!N1056*Part4Out!C$85) +Part4Out!C$77</f>
        <v>7.2932997634885304</v>
      </c>
      <c r="T1056" s="10">
        <f t="shared" si="161"/>
        <v>1470.4147215524983</v>
      </c>
      <c r="U1056" s="12">
        <f t="shared" si="162"/>
        <v>0.99932038195258444</v>
      </c>
      <c r="V1056" s="11">
        <f t="shared" si="163"/>
        <v>1</v>
      </c>
      <c r="W1056" s="11">
        <f t="shared" si="164"/>
        <v>1</v>
      </c>
      <c r="X1056" s="11">
        <f t="shared" si="165"/>
        <v>19869.377671569699</v>
      </c>
      <c r="Y1056" s="12">
        <f t="shared" si="166"/>
        <v>0.9999496738302347</v>
      </c>
      <c r="Z1056" s="11">
        <f t="shared" si="167"/>
        <v>1</v>
      </c>
      <c r="AA1056" s="11">
        <f t="shared" si="168"/>
        <v>1</v>
      </c>
      <c r="AB1056" s="11">
        <f t="shared" si="169"/>
        <v>1</v>
      </c>
      <c r="AC1056" s="1" t="s">
        <v>1083</v>
      </c>
    </row>
    <row r="1057" spans="1:29" x14ac:dyDescent="0.2">
      <c r="A1057" s="1" t="s">
        <v>1084</v>
      </c>
      <c r="B1057" s="1">
        <v>0</v>
      </c>
      <c r="C1057" s="2">
        <v>41331</v>
      </c>
      <c r="D1057" s="2">
        <v>41340</v>
      </c>
      <c r="E1057" s="2">
        <v>41340</v>
      </c>
      <c r="F1057" s="1">
        <v>9</v>
      </c>
      <c r="G1057" s="1">
        <v>100</v>
      </c>
      <c r="H1057" s="1">
        <v>0</v>
      </c>
      <c r="I1057" s="1">
        <v>98.84</v>
      </c>
      <c r="J1057" s="1">
        <v>0</v>
      </c>
      <c r="K1057" s="1">
        <v>0</v>
      </c>
      <c r="L1057" s="1">
        <v>0</v>
      </c>
      <c r="M1057" s="1">
        <v>0</v>
      </c>
      <c r="N1057" s="7">
        <f t="shared" si="160"/>
        <v>0</v>
      </c>
      <c r="O1057" s="1">
        <v>0</v>
      </c>
      <c r="P1057" s="1" t="s">
        <v>30</v>
      </c>
      <c r="Q1057" s="1" t="s">
        <v>28</v>
      </c>
      <c r="R1057" s="10">
        <f>F1057*Part4Out!C$78+'relay test.csv'!H1057*Part4Out!C$79+'relay test.csv'!I1057*Part4Out!C$80+'relay test.csv'!J1057*Part4Out!C$81+'relay test.csv'!K1057*Part4Out!C$82+'relay test.csv'!L1057*Part4Out!C$83+'relay test.csv'!M1057*Part4Out!C$84+'relay test.csv'!N1057*Part4Out!C$85</f>
        <v>1.5581436072921673</v>
      </c>
      <c r="S1057" s="10">
        <f>(F1057*Part4Out!C$78+'relay test.csv'!H1057*Part4Out!C$79+'relay test.csv'!I1057*Part4Out!C$80+'relay test.csv'!J1057*Part4Out!C$81+'relay test.csv'!K1057*Part4Out!C$82+'relay test.csv'!L1057*Part4Out!C$83+'relay test.csv'!M1057*Part4Out!C$84+'relay test.csv'!N1057*Part4Out!C$85) +Part4Out!C$77</f>
        <v>-1.0454916442731579</v>
      </c>
      <c r="T1057" s="10">
        <f t="shared" si="161"/>
        <v>0.35151895460662264</v>
      </c>
      <c r="U1057" s="12">
        <f t="shared" si="162"/>
        <v>0.26009176816091112</v>
      </c>
      <c r="V1057" s="11">
        <f t="shared" si="163"/>
        <v>0</v>
      </c>
      <c r="W1057" s="11">
        <f t="shared" si="164"/>
        <v>0</v>
      </c>
      <c r="X1057" s="11">
        <f t="shared" si="165"/>
        <v>4.7499951989191089</v>
      </c>
      <c r="Y1057" s="12">
        <f t="shared" si="166"/>
        <v>0.82608681130934136</v>
      </c>
      <c r="Z1057" s="11">
        <f t="shared" si="167"/>
        <v>1</v>
      </c>
      <c r="AA1057" s="11">
        <f t="shared" si="168"/>
        <v>0</v>
      </c>
      <c r="AB1057" s="11">
        <f t="shared" si="169"/>
        <v>0</v>
      </c>
      <c r="AC1057" s="1" t="s">
        <v>1084</v>
      </c>
    </row>
    <row r="1058" spans="1:29" x14ac:dyDescent="0.2">
      <c r="A1058" s="1" t="s">
        <v>1085</v>
      </c>
      <c r="B1058" s="1">
        <v>1</v>
      </c>
      <c r="C1058" s="2">
        <v>40746</v>
      </c>
      <c r="D1058" s="2">
        <v>40748</v>
      </c>
      <c r="E1058" s="2">
        <v>40765</v>
      </c>
      <c r="F1058" s="1">
        <v>31</v>
      </c>
      <c r="G1058" s="1">
        <v>87.096774190000005</v>
      </c>
      <c r="H1058" s="1">
        <v>25.80645161</v>
      </c>
      <c r="I1058" s="1">
        <v>44.38</v>
      </c>
      <c r="J1058" s="1">
        <v>0.11764705882352899</v>
      </c>
      <c r="K1058" s="1">
        <v>0</v>
      </c>
      <c r="L1058" s="1">
        <v>0</v>
      </c>
      <c r="M1058" s="1">
        <v>0</v>
      </c>
      <c r="N1058" s="7">
        <f t="shared" si="160"/>
        <v>0</v>
      </c>
      <c r="O1058" s="1">
        <v>0</v>
      </c>
      <c r="P1058" s="1" t="s">
        <v>30</v>
      </c>
      <c r="Q1058" s="1" t="s">
        <v>28</v>
      </c>
      <c r="R1058" s="10">
        <f>F1058*Part4Out!C$78+'relay test.csv'!H1058*Part4Out!C$79+'relay test.csv'!I1058*Part4Out!C$80+'relay test.csv'!J1058*Part4Out!C$81+'relay test.csv'!K1058*Part4Out!C$82+'relay test.csv'!L1058*Part4Out!C$83+'relay test.csv'!M1058*Part4Out!C$84+'relay test.csv'!N1058*Part4Out!C$85</f>
        <v>6.8295233206957837</v>
      </c>
      <c r="S1058" s="10">
        <f>(F1058*Part4Out!C$78+'relay test.csv'!H1058*Part4Out!C$79+'relay test.csv'!I1058*Part4Out!C$80+'relay test.csv'!J1058*Part4Out!C$81+'relay test.csv'!K1058*Part4Out!C$82+'relay test.csv'!L1058*Part4Out!C$83+'relay test.csv'!M1058*Part4Out!C$84+'relay test.csv'!N1058*Part4Out!C$85) +Part4Out!C$77</f>
        <v>4.225888069130459</v>
      </c>
      <c r="T1058" s="10">
        <f t="shared" si="161"/>
        <v>68.435251804803102</v>
      </c>
      <c r="U1058" s="12">
        <f t="shared" si="162"/>
        <v>0.98559809356188111</v>
      </c>
      <c r="V1058" s="11">
        <f t="shared" si="163"/>
        <v>1</v>
      </c>
      <c r="W1058" s="11">
        <f t="shared" si="164"/>
        <v>1</v>
      </c>
      <c r="X1058" s="11">
        <f t="shared" si="165"/>
        <v>924.74989826198862</v>
      </c>
      <c r="Y1058" s="12">
        <f t="shared" si="166"/>
        <v>0.9989197946422923</v>
      </c>
      <c r="Z1058" s="11">
        <f t="shared" si="167"/>
        <v>1</v>
      </c>
      <c r="AA1058" s="11">
        <f t="shared" si="168"/>
        <v>1</v>
      </c>
      <c r="AB1058" s="11">
        <f t="shared" si="169"/>
        <v>1</v>
      </c>
      <c r="AC1058" s="1" t="s">
        <v>1085</v>
      </c>
    </row>
    <row r="1059" spans="1:29" x14ac:dyDescent="0.2">
      <c r="A1059" s="1" t="s">
        <v>1086</v>
      </c>
      <c r="B1059" s="1">
        <v>1</v>
      </c>
      <c r="C1059" s="2">
        <v>40812</v>
      </c>
      <c r="D1059" s="2">
        <v>40812</v>
      </c>
      <c r="E1059" s="2">
        <v>41428</v>
      </c>
      <c r="F1059" s="1">
        <v>48</v>
      </c>
      <c r="G1059" s="1">
        <v>0</v>
      </c>
      <c r="H1059" s="1">
        <v>0</v>
      </c>
      <c r="I1059" s="1">
        <v>67.25</v>
      </c>
      <c r="J1059" s="1">
        <v>1.7857142857142901E-2</v>
      </c>
      <c r="K1059" s="1">
        <v>0</v>
      </c>
      <c r="L1059" s="1">
        <v>0</v>
      </c>
      <c r="M1059" s="1">
        <v>0</v>
      </c>
      <c r="N1059" s="7">
        <f t="shared" si="160"/>
        <v>0</v>
      </c>
      <c r="O1059" s="1">
        <v>0</v>
      </c>
      <c r="P1059" s="1" t="s">
        <v>32</v>
      </c>
      <c r="Q1059" s="1" t="s">
        <v>28</v>
      </c>
      <c r="R1059" s="10">
        <f>F1059*Part4Out!C$78+'relay test.csv'!H1059*Part4Out!C$79+'relay test.csv'!I1059*Part4Out!C$80+'relay test.csv'!J1059*Part4Out!C$81+'relay test.csv'!K1059*Part4Out!C$82+'relay test.csv'!L1059*Part4Out!C$83+'relay test.csv'!M1059*Part4Out!C$84+'relay test.csv'!N1059*Part4Out!C$85</f>
        <v>9.9078573879601564</v>
      </c>
      <c r="S1059" s="10">
        <f>(F1059*Part4Out!C$78+'relay test.csv'!H1059*Part4Out!C$79+'relay test.csv'!I1059*Part4Out!C$80+'relay test.csv'!J1059*Part4Out!C$81+'relay test.csv'!K1059*Part4Out!C$82+'relay test.csv'!L1059*Part4Out!C$83+'relay test.csv'!M1059*Part4Out!C$84+'relay test.csv'!N1059*Part4Out!C$85) +Part4Out!C$77</f>
        <v>7.3042221363948308</v>
      </c>
      <c r="T1059" s="10">
        <f t="shared" si="161"/>
        <v>1486.5631686087349</v>
      </c>
      <c r="U1059" s="12">
        <f t="shared" si="162"/>
        <v>0.9993277596399921</v>
      </c>
      <c r="V1059" s="11">
        <f t="shared" si="163"/>
        <v>1</v>
      </c>
      <c r="W1059" s="11">
        <f t="shared" si="164"/>
        <v>1</v>
      </c>
      <c r="X1059" s="11">
        <f t="shared" si="165"/>
        <v>20087.587941547776</v>
      </c>
      <c r="Y1059" s="12">
        <f t="shared" si="166"/>
        <v>0.99995022049320192</v>
      </c>
      <c r="Z1059" s="11">
        <f t="shared" si="167"/>
        <v>1</v>
      </c>
      <c r="AA1059" s="11">
        <f t="shared" si="168"/>
        <v>1</v>
      </c>
      <c r="AB1059" s="11">
        <f t="shared" si="169"/>
        <v>1</v>
      </c>
      <c r="AC1059" s="1" t="s">
        <v>1086</v>
      </c>
    </row>
    <row r="1060" spans="1:29" x14ac:dyDescent="0.2">
      <c r="A1060" s="1" t="s">
        <v>1087</v>
      </c>
      <c r="B1060" s="1">
        <v>0</v>
      </c>
      <c r="C1060" s="2">
        <v>41186</v>
      </c>
      <c r="D1060" s="2">
        <v>41256</v>
      </c>
      <c r="E1060" s="2">
        <v>41306</v>
      </c>
      <c r="F1060" s="1">
        <v>0</v>
      </c>
      <c r="G1060" s="1">
        <v>0</v>
      </c>
      <c r="H1060" s="1">
        <v>0</v>
      </c>
      <c r="I1060" s="1">
        <v>91.27</v>
      </c>
      <c r="J1060" s="1">
        <v>0.04</v>
      </c>
      <c r="K1060" s="1">
        <v>0</v>
      </c>
      <c r="L1060" s="1">
        <v>0</v>
      </c>
      <c r="M1060" s="1">
        <v>0</v>
      </c>
      <c r="N1060" s="7">
        <f t="shared" si="160"/>
        <v>1</v>
      </c>
      <c r="O1060" s="1">
        <v>0</v>
      </c>
      <c r="P1060" s="1" t="s">
        <v>23</v>
      </c>
      <c r="Q1060" s="1" t="s">
        <v>24</v>
      </c>
      <c r="R1060" s="10">
        <f>F1060*Part4Out!C$78+'relay test.csv'!H1060*Part4Out!C$79+'relay test.csv'!I1060*Part4Out!C$80+'relay test.csv'!J1060*Part4Out!C$81+'relay test.csv'!K1060*Part4Out!C$82+'relay test.csv'!L1060*Part4Out!C$83+'relay test.csv'!M1060*Part4Out!C$84+'relay test.csv'!N1060*Part4Out!C$85</f>
        <v>-7.8989075549637966E-2</v>
      </c>
      <c r="S1060" s="10">
        <f>(F1060*Part4Out!C$78+'relay test.csv'!H1060*Part4Out!C$79+'relay test.csv'!I1060*Part4Out!C$80+'relay test.csv'!J1060*Part4Out!C$81+'relay test.csv'!K1060*Part4Out!C$82+'relay test.csv'!L1060*Part4Out!C$83+'relay test.csv'!M1060*Part4Out!C$84+'relay test.csv'!N1060*Part4Out!C$85) +Part4Out!C$77</f>
        <v>-2.6826243271149632</v>
      </c>
      <c r="T1060" s="10">
        <f t="shared" si="161"/>
        <v>6.8383457903746864E-2</v>
      </c>
      <c r="U1060" s="12">
        <f t="shared" si="162"/>
        <v>6.400647389086371E-2</v>
      </c>
      <c r="V1060" s="11">
        <f t="shared" si="163"/>
        <v>0</v>
      </c>
      <c r="W1060" s="11">
        <f t="shared" si="164"/>
        <v>0</v>
      </c>
      <c r="X1060" s="11">
        <f t="shared" si="165"/>
        <v>0.92405001912851326</v>
      </c>
      <c r="Y1060" s="12">
        <f t="shared" si="166"/>
        <v>0.48026299209573359</v>
      </c>
      <c r="Z1060" s="11">
        <f t="shared" si="167"/>
        <v>0</v>
      </c>
      <c r="AA1060" s="11">
        <f t="shared" si="168"/>
        <v>0</v>
      </c>
      <c r="AB1060" s="11">
        <f t="shared" si="169"/>
        <v>0</v>
      </c>
      <c r="AC1060" s="1" t="s">
        <v>1087</v>
      </c>
    </row>
    <row r="1061" spans="1:29" x14ac:dyDescent="0.2">
      <c r="A1061" s="1" t="s">
        <v>1088</v>
      </c>
      <c r="B1061" s="1">
        <v>1</v>
      </c>
      <c r="C1061" s="2">
        <v>41397</v>
      </c>
      <c r="D1061" s="2">
        <v>41568</v>
      </c>
      <c r="E1061" s="2">
        <v>41568</v>
      </c>
      <c r="F1061" s="1">
        <v>43</v>
      </c>
      <c r="G1061" s="1">
        <v>4.651162791</v>
      </c>
      <c r="H1061" s="1">
        <v>4.651162791</v>
      </c>
      <c r="I1061" s="1">
        <v>56.74</v>
      </c>
      <c r="J1061" s="1">
        <v>0</v>
      </c>
      <c r="K1061" s="1">
        <v>1</v>
      </c>
      <c r="L1061" s="1">
        <v>0</v>
      </c>
      <c r="M1061" s="1">
        <v>0</v>
      </c>
      <c r="N1061" s="7">
        <f t="shared" si="160"/>
        <v>0</v>
      </c>
      <c r="O1061" s="1">
        <v>0</v>
      </c>
      <c r="P1061" s="1" t="s">
        <v>30</v>
      </c>
      <c r="Q1061" s="1" t="s">
        <v>63</v>
      </c>
      <c r="R1061" s="10">
        <f>F1061*Part4Out!C$78+'relay test.csv'!H1061*Part4Out!C$79+'relay test.csv'!I1061*Part4Out!C$80+'relay test.csv'!J1061*Part4Out!C$81+'relay test.csv'!K1061*Part4Out!C$82+'relay test.csv'!L1061*Part4Out!C$83+'relay test.csv'!M1061*Part4Out!C$84+'relay test.csv'!N1061*Part4Out!C$85</f>
        <v>9.5064860258618697</v>
      </c>
      <c r="S1061" s="10">
        <f>(F1061*Part4Out!C$78+'relay test.csv'!H1061*Part4Out!C$79+'relay test.csv'!I1061*Part4Out!C$80+'relay test.csv'!J1061*Part4Out!C$81+'relay test.csv'!K1061*Part4Out!C$82+'relay test.csv'!L1061*Part4Out!C$83+'relay test.csv'!M1061*Part4Out!C$84+'relay test.csv'!N1061*Part4Out!C$85) +Part4Out!C$77</f>
        <v>6.9028507742965441</v>
      </c>
      <c r="T1061" s="10">
        <f t="shared" si="161"/>
        <v>995.10750275930229</v>
      </c>
      <c r="U1061" s="12">
        <f t="shared" si="162"/>
        <v>0.9989960922920168</v>
      </c>
      <c r="V1061" s="11">
        <f t="shared" si="163"/>
        <v>1</v>
      </c>
      <c r="W1061" s="11">
        <f t="shared" si="164"/>
        <v>1</v>
      </c>
      <c r="X1061" s="11">
        <f t="shared" si="165"/>
        <v>13446.659983967818</v>
      </c>
      <c r="Y1061" s="12">
        <f t="shared" si="166"/>
        <v>0.99992563762013675</v>
      </c>
      <c r="Z1061" s="11">
        <f t="shared" si="167"/>
        <v>1</v>
      </c>
      <c r="AA1061" s="11">
        <f t="shared" si="168"/>
        <v>1</v>
      </c>
      <c r="AB1061" s="11">
        <f t="shared" si="169"/>
        <v>1</v>
      </c>
      <c r="AC1061" s="1" t="s">
        <v>1088</v>
      </c>
    </row>
    <row r="1062" spans="1:29" x14ac:dyDescent="0.2">
      <c r="A1062" s="1" t="s">
        <v>1089</v>
      </c>
      <c r="B1062" s="1">
        <v>0</v>
      </c>
      <c r="C1062" s="2">
        <v>41013</v>
      </c>
      <c r="D1062" s="2">
        <v>41043</v>
      </c>
      <c r="E1062" s="2">
        <v>41066</v>
      </c>
      <c r="F1062" s="1">
        <v>0</v>
      </c>
      <c r="G1062" s="1">
        <v>0</v>
      </c>
      <c r="H1062" s="1">
        <v>0</v>
      </c>
      <c r="I1062" s="1">
        <v>78.540000000000006</v>
      </c>
      <c r="J1062" s="1">
        <v>0.173913043478261</v>
      </c>
      <c r="K1062" s="1">
        <v>0</v>
      </c>
      <c r="L1062" s="1">
        <v>0</v>
      </c>
      <c r="M1062" s="1">
        <v>0</v>
      </c>
      <c r="N1062" s="7">
        <f t="shared" si="160"/>
        <v>0</v>
      </c>
      <c r="O1062" s="1">
        <v>0</v>
      </c>
      <c r="P1062" s="1" t="s">
        <v>30</v>
      </c>
      <c r="Q1062" s="1" t="s">
        <v>28</v>
      </c>
      <c r="R1062" s="10">
        <f>F1062*Part4Out!C$78+'relay test.csv'!H1062*Part4Out!C$79+'relay test.csv'!I1062*Part4Out!C$80+'relay test.csv'!J1062*Part4Out!C$81+'relay test.csv'!K1062*Part4Out!C$82+'relay test.csv'!L1062*Part4Out!C$83+'relay test.csv'!M1062*Part4Out!C$84+'relay test.csv'!N1062*Part4Out!C$85</f>
        <v>-0.37846458995271204</v>
      </c>
      <c r="S1062" s="10">
        <f>(F1062*Part4Out!C$78+'relay test.csv'!H1062*Part4Out!C$79+'relay test.csv'!I1062*Part4Out!C$80+'relay test.csv'!J1062*Part4Out!C$81+'relay test.csv'!K1062*Part4Out!C$82+'relay test.csv'!L1062*Part4Out!C$83+'relay test.csv'!M1062*Part4Out!C$84+'relay test.csv'!N1062*Part4Out!C$85) +Part4Out!C$77</f>
        <v>-2.9820998415180373</v>
      </c>
      <c r="T1062" s="10">
        <f t="shared" si="161"/>
        <v>5.0686288866485192E-2</v>
      </c>
      <c r="U1062" s="12">
        <f t="shared" si="162"/>
        <v>4.8241125256490422E-2</v>
      </c>
      <c r="V1062" s="11">
        <f t="shared" si="163"/>
        <v>0</v>
      </c>
      <c r="W1062" s="11">
        <f t="shared" si="164"/>
        <v>0</v>
      </c>
      <c r="X1062" s="11">
        <f t="shared" si="165"/>
        <v>0.68491222339990387</v>
      </c>
      <c r="Y1062" s="12">
        <f t="shared" si="166"/>
        <v>0.40649727261035129</v>
      </c>
      <c r="Z1062" s="11">
        <f t="shared" si="167"/>
        <v>0</v>
      </c>
      <c r="AA1062" s="11">
        <f t="shared" si="168"/>
        <v>0</v>
      </c>
      <c r="AB1062" s="11">
        <f t="shared" si="169"/>
        <v>0</v>
      </c>
      <c r="AC1062" s="1" t="s">
        <v>1089</v>
      </c>
    </row>
    <row r="1063" spans="1:29" x14ac:dyDescent="0.2">
      <c r="A1063" s="1" t="s">
        <v>1090</v>
      </c>
      <c r="B1063" s="1">
        <v>1</v>
      </c>
      <c r="C1063" s="2">
        <v>41331</v>
      </c>
      <c r="D1063" s="2">
        <v>41331</v>
      </c>
      <c r="E1063" s="2">
        <v>41331</v>
      </c>
      <c r="F1063" s="1">
        <v>45</v>
      </c>
      <c r="G1063" s="1">
        <v>2.2222222220000001</v>
      </c>
      <c r="H1063" s="1">
        <v>0</v>
      </c>
      <c r="I1063" s="1">
        <v>134.97</v>
      </c>
      <c r="J1063" s="1">
        <v>0</v>
      </c>
      <c r="K1063" s="1">
        <v>0</v>
      </c>
      <c r="L1063" s="1">
        <v>0</v>
      </c>
      <c r="M1063" s="1">
        <v>0</v>
      </c>
      <c r="N1063" s="7">
        <f t="shared" si="160"/>
        <v>0</v>
      </c>
      <c r="O1063" s="1">
        <v>0</v>
      </c>
      <c r="P1063" s="1" t="s">
        <v>36</v>
      </c>
      <c r="Q1063" s="1" t="s">
        <v>24</v>
      </c>
      <c r="R1063" s="10">
        <f>F1063*Part4Out!C$78+'relay test.csv'!H1063*Part4Out!C$79+'relay test.csv'!I1063*Part4Out!C$80+'relay test.csv'!J1063*Part4Out!C$81+'relay test.csv'!K1063*Part4Out!C$82+'relay test.csv'!L1063*Part4Out!C$83+'relay test.csv'!M1063*Part4Out!C$84+'relay test.csv'!N1063*Part4Out!C$85</f>
        <v>9.0470670878158526</v>
      </c>
      <c r="S1063" s="10">
        <f>(F1063*Part4Out!C$78+'relay test.csv'!H1063*Part4Out!C$79+'relay test.csv'!I1063*Part4Out!C$80+'relay test.csv'!J1063*Part4Out!C$81+'relay test.csv'!K1063*Part4Out!C$82+'relay test.csv'!L1063*Part4Out!C$83+'relay test.csv'!M1063*Part4Out!C$84+'relay test.csv'!N1063*Part4Out!C$85) +Part4Out!C$77</f>
        <v>6.443431836250527</v>
      </c>
      <c r="T1063" s="10">
        <f t="shared" si="161"/>
        <v>628.56021835107174</v>
      </c>
      <c r="U1063" s="12">
        <f t="shared" si="162"/>
        <v>0.99841158959722842</v>
      </c>
      <c r="V1063" s="11">
        <f t="shared" si="163"/>
        <v>1</v>
      </c>
      <c r="W1063" s="11">
        <f t="shared" si="164"/>
        <v>1</v>
      </c>
      <c r="X1063" s="11">
        <f t="shared" si="165"/>
        <v>8493.5904032268354</v>
      </c>
      <c r="Y1063" s="12">
        <f t="shared" si="166"/>
        <v>0.99988227802018326</v>
      </c>
      <c r="Z1063" s="11">
        <f t="shared" si="167"/>
        <v>1</v>
      </c>
      <c r="AA1063" s="11">
        <f t="shared" si="168"/>
        <v>1</v>
      </c>
      <c r="AB1063" s="11">
        <f t="shared" si="169"/>
        <v>1</v>
      </c>
      <c r="AC1063" s="1" t="s">
        <v>1090</v>
      </c>
    </row>
    <row r="1064" spans="1:29" x14ac:dyDescent="0.2">
      <c r="A1064" s="1" t="s">
        <v>1091</v>
      </c>
      <c r="B1064" s="1">
        <v>1</v>
      </c>
      <c r="C1064" s="2">
        <v>41318</v>
      </c>
      <c r="D1064" s="2">
        <v>41537</v>
      </c>
      <c r="E1064" s="2">
        <v>41537</v>
      </c>
      <c r="F1064" s="1">
        <v>35</v>
      </c>
      <c r="G1064" s="1">
        <v>2.8571428569999999</v>
      </c>
      <c r="H1064" s="1">
        <v>0</v>
      </c>
      <c r="I1064" s="1">
        <v>40.020000000000003</v>
      </c>
      <c r="J1064" s="1">
        <v>0</v>
      </c>
      <c r="K1064" s="1">
        <v>0</v>
      </c>
      <c r="L1064" s="1">
        <v>0</v>
      </c>
      <c r="M1064" s="1">
        <v>0</v>
      </c>
      <c r="N1064" s="7">
        <f t="shared" si="160"/>
        <v>1</v>
      </c>
      <c r="O1064" s="1">
        <v>0</v>
      </c>
      <c r="P1064" s="1" t="s">
        <v>23</v>
      </c>
      <c r="Q1064" s="1" t="s">
        <v>28</v>
      </c>
      <c r="R1064" s="10">
        <f>F1064*Part4Out!C$78+'relay test.csv'!H1064*Part4Out!C$79+'relay test.csv'!I1064*Part4Out!C$80+'relay test.csv'!J1064*Part4Out!C$81+'relay test.csv'!K1064*Part4Out!C$82+'relay test.csv'!L1064*Part4Out!C$83+'relay test.csv'!M1064*Part4Out!C$84+'relay test.csv'!N1064*Part4Out!C$85</f>
        <v>7.5278664836499081</v>
      </c>
      <c r="S1064" s="10">
        <f>(F1064*Part4Out!C$78+'relay test.csv'!H1064*Part4Out!C$79+'relay test.csv'!I1064*Part4Out!C$80+'relay test.csv'!J1064*Part4Out!C$81+'relay test.csv'!K1064*Part4Out!C$82+'relay test.csv'!L1064*Part4Out!C$83+'relay test.csv'!M1064*Part4Out!C$84+'relay test.csv'!N1064*Part4Out!C$85) +Part4Out!C$77</f>
        <v>4.9242312320845834</v>
      </c>
      <c r="T1064" s="10">
        <f t="shared" si="161"/>
        <v>137.58353117176759</v>
      </c>
      <c r="U1064" s="12">
        <f t="shared" si="162"/>
        <v>0.99278413537637056</v>
      </c>
      <c r="V1064" s="11">
        <f t="shared" si="163"/>
        <v>1</v>
      </c>
      <c r="W1064" s="11">
        <f t="shared" si="164"/>
        <v>1</v>
      </c>
      <c r="X1064" s="11">
        <f t="shared" si="165"/>
        <v>1859.1347748162684</v>
      </c>
      <c r="Y1064" s="12">
        <f t="shared" si="166"/>
        <v>0.99946240454533797</v>
      </c>
      <c r="Z1064" s="11">
        <f t="shared" si="167"/>
        <v>1</v>
      </c>
      <c r="AA1064" s="11">
        <f t="shared" si="168"/>
        <v>1</v>
      </c>
      <c r="AB1064" s="11">
        <f t="shared" si="169"/>
        <v>1</v>
      </c>
      <c r="AC1064" s="1" t="s">
        <v>1091</v>
      </c>
    </row>
    <row r="1065" spans="1:29" x14ac:dyDescent="0.2">
      <c r="A1065" s="1" t="s">
        <v>1092</v>
      </c>
      <c r="B1065" s="1">
        <v>1</v>
      </c>
      <c r="C1065" s="2">
        <v>41149</v>
      </c>
      <c r="D1065" s="2">
        <v>41408</v>
      </c>
      <c r="E1065" s="2">
        <v>41408</v>
      </c>
      <c r="F1065" s="1">
        <v>38</v>
      </c>
      <c r="G1065" s="1">
        <v>10.52631579</v>
      </c>
      <c r="H1065" s="1">
        <v>2.6315789469999999</v>
      </c>
      <c r="I1065" s="1">
        <v>60</v>
      </c>
      <c r="J1065" s="1">
        <v>0</v>
      </c>
      <c r="K1065" s="1">
        <v>0</v>
      </c>
      <c r="L1065" s="1">
        <v>0</v>
      </c>
      <c r="M1065" s="1">
        <v>0</v>
      </c>
      <c r="N1065" s="7">
        <f t="shared" si="160"/>
        <v>0</v>
      </c>
      <c r="O1065" s="1">
        <v>0</v>
      </c>
      <c r="P1065" s="1" t="s">
        <v>30</v>
      </c>
      <c r="Q1065" s="1" t="s">
        <v>63</v>
      </c>
      <c r="R1065" s="10">
        <f>F1065*Part4Out!C$78+'relay test.csv'!H1065*Part4Out!C$79+'relay test.csv'!I1065*Part4Out!C$80+'relay test.csv'!J1065*Part4Out!C$81+'relay test.csv'!K1065*Part4Out!C$82+'relay test.csv'!L1065*Part4Out!C$83+'relay test.csv'!M1065*Part4Out!C$84+'relay test.csv'!N1065*Part4Out!C$85</f>
        <v>7.879228582797424</v>
      </c>
      <c r="S1065" s="10">
        <f>(F1065*Part4Out!C$78+'relay test.csv'!H1065*Part4Out!C$79+'relay test.csv'!I1065*Part4Out!C$80+'relay test.csv'!J1065*Part4Out!C$81+'relay test.csv'!K1065*Part4Out!C$82+'relay test.csv'!L1065*Part4Out!C$83+'relay test.csv'!M1065*Part4Out!C$84+'relay test.csv'!N1065*Part4Out!C$85) +Part4Out!C$77</f>
        <v>5.2755933312320984</v>
      </c>
      <c r="T1065" s="10">
        <f t="shared" si="161"/>
        <v>195.50644218434576</v>
      </c>
      <c r="U1065" s="12">
        <f t="shared" si="162"/>
        <v>0.99491110831337592</v>
      </c>
      <c r="V1065" s="11">
        <f t="shared" si="163"/>
        <v>1</v>
      </c>
      <c r="W1065" s="11">
        <f t="shared" si="164"/>
        <v>1</v>
      </c>
      <c r="X1065" s="11">
        <f t="shared" si="165"/>
        <v>2641.8338173901229</v>
      </c>
      <c r="Y1065" s="12">
        <f t="shared" si="166"/>
        <v>0.9996216182820804</v>
      </c>
      <c r="Z1065" s="11">
        <f t="shared" si="167"/>
        <v>1</v>
      </c>
      <c r="AA1065" s="11">
        <f t="shared" si="168"/>
        <v>1</v>
      </c>
      <c r="AB1065" s="11">
        <f t="shared" si="169"/>
        <v>1</v>
      </c>
      <c r="AC1065" s="1" t="s">
        <v>1092</v>
      </c>
    </row>
    <row r="1066" spans="1:29" x14ac:dyDescent="0.2">
      <c r="A1066" s="1" t="s">
        <v>1093</v>
      </c>
      <c r="B1066" s="1">
        <v>1</v>
      </c>
      <c r="C1066" s="2">
        <v>40812</v>
      </c>
      <c r="D1066" s="2">
        <v>40812</v>
      </c>
      <c r="E1066" s="2">
        <v>41584</v>
      </c>
      <c r="F1066" s="1">
        <v>52</v>
      </c>
      <c r="G1066" s="1">
        <v>1.923076923</v>
      </c>
      <c r="H1066" s="1">
        <v>0</v>
      </c>
      <c r="I1066" s="1">
        <v>115.96</v>
      </c>
      <c r="J1066" s="1">
        <v>5.9585492227979299E-2</v>
      </c>
      <c r="K1066" s="1">
        <v>1</v>
      </c>
      <c r="L1066" s="1">
        <v>0</v>
      </c>
      <c r="M1066" s="1">
        <v>0</v>
      </c>
      <c r="N1066" s="7">
        <f t="shared" si="160"/>
        <v>0</v>
      </c>
      <c r="O1066" s="1">
        <v>0</v>
      </c>
      <c r="P1066" s="1" t="s">
        <v>32</v>
      </c>
      <c r="Q1066" s="1" t="s">
        <v>28</v>
      </c>
      <c r="R1066" s="10">
        <f>F1066*Part4Out!C$78+'relay test.csv'!H1066*Part4Out!C$79+'relay test.csv'!I1066*Part4Out!C$80+'relay test.csv'!J1066*Part4Out!C$81+'relay test.csv'!K1066*Part4Out!C$82+'relay test.csv'!L1066*Part4Out!C$83+'relay test.csv'!M1066*Part4Out!C$84+'relay test.csv'!N1066*Part4Out!C$85</f>
        <v>11.077999803959321</v>
      </c>
      <c r="S1066" s="10">
        <f>(F1066*Part4Out!C$78+'relay test.csv'!H1066*Part4Out!C$79+'relay test.csv'!I1066*Part4Out!C$80+'relay test.csv'!J1066*Part4Out!C$81+'relay test.csv'!K1066*Part4Out!C$82+'relay test.csv'!L1066*Part4Out!C$83+'relay test.csv'!M1066*Part4Out!C$84+'relay test.csv'!N1066*Part4Out!C$85) +Part4Out!C$77</f>
        <v>8.474364552393995</v>
      </c>
      <c r="T1066" s="10">
        <f t="shared" si="161"/>
        <v>4790.3777638228803</v>
      </c>
      <c r="U1066" s="12">
        <f t="shared" si="162"/>
        <v>0.99979129176422898</v>
      </c>
      <c r="V1066" s="11">
        <f t="shared" si="163"/>
        <v>1</v>
      </c>
      <c r="W1066" s="11">
        <f t="shared" si="164"/>
        <v>1</v>
      </c>
      <c r="X1066" s="11">
        <f t="shared" si="165"/>
        <v>64731.278586758919</v>
      </c>
      <c r="Y1066" s="12">
        <f t="shared" si="166"/>
        <v>0.99998455175652967</v>
      </c>
      <c r="Z1066" s="11">
        <f t="shared" si="167"/>
        <v>1</v>
      </c>
      <c r="AA1066" s="11">
        <f t="shared" si="168"/>
        <v>1</v>
      </c>
      <c r="AB1066" s="11">
        <f t="shared" si="169"/>
        <v>1</v>
      </c>
      <c r="AC1066" s="1" t="s">
        <v>1093</v>
      </c>
    </row>
    <row r="1067" spans="1:29" x14ac:dyDescent="0.2">
      <c r="A1067" s="1" t="s">
        <v>1094</v>
      </c>
      <c r="B1067" s="1">
        <v>1</v>
      </c>
      <c r="C1067" s="2">
        <v>41354</v>
      </c>
      <c r="D1067" s="2">
        <v>41353</v>
      </c>
      <c r="E1067" s="2">
        <v>41353</v>
      </c>
      <c r="F1067" s="1">
        <v>36</v>
      </c>
      <c r="G1067" s="1">
        <v>58.333333330000002</v>
      </c>
      <c r="H1067" s="1">
        <v>0</v>
      </c>
      <c r="I1067" s="1">
        <v>33.79</v>
      </c>
      <c r="J1067" s="1">
        <v>0</v>
      </c>
      <c r="K1067" s="1">
        <v>0</v>
      </c>
      <c r="L1067" s="1">
        <v>0</v>
      </c>
      <c r="M1067" s="1">
        <v>0</v>
      </c>
      <c r="N1067" s="7">
        <f t="shared" si="160"/>
        <v>0</v>
      </c>
      <c r="O1067" s="1">
        <v>0</v>
      </c>
      <c r="P1067" s="1" t="s">
        <v>36</v>
      </c>
      <c r="Q1067" s="1" t="s">
        <v>28</v>
      </c>
      <c r="R1067" s="10">
        <f>F1067*Part4Out!C$78+'relay test.csv'!H1067*Part4Out!C$79+'relay test.csv'!I1067*Part4Out!C$80+'relay test.csv'!J1067*Part4Out!C$81+'relay test.csv'!K1067*Part4Out!C$82+'relay test.csv'!L1067*Part4Out!C$83+'relay test.csv'!M1067*Part4Out!C$84+'relay test.csv'!N1067*Part4Out!C$85</f>
        <v>7.4971072535386645</v>
      </c>
      <c r="S1067" s="10">
        <f>(F1067*Part4Out!C$78+'relay test.csv'!H1067*Part4Out!C$79+'relay test.csv'!I1067*Part4Out!C$80+'relay test.csv'!J1067*Part4Out!C$81+'relay test.csv'!K1067*Part4Out!C$82+'relay test.csv'!L1067*Part4Out!C$83+'relay test.csv'!M1067*Part4Out!C$84+'relay test.csv'!N1067*Part4Out!C$85) +Part4Out!C$77</f>
        <v>4.8934720019733398</v>
      </c>
      <c r="T1067" s="10">
        <f t="shared" si="161"/>
        <v>133.41599141522258</v>
      </c>
      <c r="U1067" s="12">
        <f t="shared" si="162"/>
        <v>0.99256040899991638</v>
      </c>
      <c r="V1067" s="11">
        <f t="shared" si="163"/>
        <v>1</v>
      </c>
      <c r="W1067" s="11">
        <f t="shared" si="164"/>
        <v>1</v>
      </c>
      <c r="X1067" s="11">
        <f t="shared" si="165"/>
        <v>1802.8197637038622</v>
      </c>
      <c r="Y1067" s="12">
        <f t="shared" si="166"/>
        <v>0.99944562088734035</v>
      </c>
      <c r="Z1067" s="11">
        <f t="shared" si="167"/>
        <v>1</v>
      </c>
      <c r="AA1067" s="11">
        <f t="shared" si="168"/>
        <v>1</v>
      </c>
      <c r="AB1067" s="11">
        <f t="shared" si="169"/>
        <v>1</v>
      </c>
      <c r="AC1067" s="1" t="s">
        <v>1094</v>
      </c>
    </row>
    <row r="1068" spans="1:29" x14ac:dyDescent="0.2">
      <c r="A1068" s="1" t="s">
        <v>1095</v>
      </c>
      <c r="B1068" s="1">
        <v>1</v>
      </c>
      <c r="C1068" s="2">
        <v>40676</v>
      </c>
      <c r="D1068" s="2">
        <v>40724</v>
      </c>
      <c r="E1068" s="2">
        <v>41438</v>
      </c>
      <c r="F1068" s="1">
        <v>40</v>
      </c>
      <c r="G1068" s="1">
        <v>45</v>
      </c>
      <c r="H1068" s="1">
        <v>2.5</v>
      </c>
      <c r="I1068" s="1">
        <v>63.68</v>
      </c>
      <c r="J1068" s="1">
        <v>7.0028011204481804E-3</v>
      </c>
      <c r="K1068" s="1">
        <v>0</v>
      </c>
      <c r="L1068" s="1">
        <v>0</v>
      </c>
      <c r="M1068" s="1">
        <v>0</v>
      </c>
      <c r="N1068" s="7">
        <f t="shared" si="160"/>
        <v>0</v>
      </c>
      <c r="O1068" s="1">
        <v>0</v>
      </c>
      <c r="P1068" s="1" t="s">
        <v>36</v>
      </c>
      <c r="Q1068" s="1" t="s">
        <v>24</v>
      </c>
      <c r="R1068" s="10">
        <f>F1068*Part4Out!C$78+'relay test.csv'!H1068*Part4Out!C$79+'relay test.csv'!I1068*Part4Out!C$80+'relay test.csv'!J1068*Part4Out!C$81+'relay test.csv'!K1068*Part4Out!C$82+'relay test.csv'!L1068*Part4Out!C$83+'relay test.csv'!M1068*Part4Out!C$84+'relay test.csv'!N1068*Part4Out!C$85</f>
        <v>8.2827148882408057</v>
      </c>
      <c r="S1068" s="10">
        <f>(F1068*Part4Out!C$78+'relay test.csv'!H1068*Part4Out!C$79+'relay test.csv'!I1068*Part4Out!C$80+'relay test.csv'!J1068*Part4Out!C$81+'relay test.csv'!K1068*Part4Out!C$82+'relay test.csv'!L1068*Part4Out!C$83+'relay test.csv'!M1068*Part4Out!C$84+'relay test.csv'!N1068*Part4Out!C$85) +Part4Out!C$77</f>
        <v>5.6790796366754801</v>
      </c>
      <c r="T1068" s="10">
        <f t="shared" si="161"/>
        <v>292.67993404739406</v>
      </c>
      <c r="U1068" s="12">
        <f t="shared" si="162"/>
        <v>0.99659493249600561</v>
      </c>
      <c r="V1068" s="11">
        <f t="shared" si="163"/>
        <v>1</v>
      </c>
      <c r="W1068" s="11">
        <f t="shared" si="164"/>
        <v>1</v>
      </c>
      <c r="X1068" s="11">
        <f t="shared" si="165"/>
        <v>3954.9169776658523</v>
      </c>
      <c r="Y1068" s="12">
        <f t="shared" si="166"/>
        <v>0.99974721410847456</v>
      </c>
      <c r="Z1068" s="11">
        <f t="shared" si="167"/>
        <v>1</v>
      </c>
      <c r="AA1068" s="11">
        <f t="shared" si="168"/>
        <v>1</v>
      </c>
      <c r="AB1068" s="11">
        <f t="shared" si="169"/>
        <v>1</v>
      </c>
      <c r="AC1068" s="1" t="s">
        <v>1095</v>
      </c>
    </row>
    <row r="1069" spans="1:29" x14ac:dyDescent="0.2">
      <c r="A1069" s="1" t="s">
        <v>1096</v>
      </c>
      <c r="B1069" s="1">
        <v>1</v>
      </c>
      <c r="C1069" s="2">
        <v>41149</v>
      </c>
      <c r="D1069" s="2">
        <v>41114</v>
      </c>
      <c r="E1069" s="2">
        <v>41647</v>
      </c>
      <c r="F1069" s="1">
        <v>51</v>
      </c>
      <c r="G1069" s="1">
        <v>33.333333330000002</v>
      </c>
      <c r="H1069" s="1">
        <v>7.8431372550000003</v>
      </c>
      <c r="I1069" s="1">
        <v>222.8</v>
      </c>
      <c r="J1069" s="1">
        <v>7.3170731707317097E-2</v>
      </c>
      <c r="K1069" s="1">
        <v>1</v>
      </c>
      <c r="L1069" s="1">
        <v>0</v>
      </c>
      <c r="M1069" s="1">
        <v>0</v>
      </c>
      <c r="N1069" s="7">
        <f t="shared" si="160"/>
        <v>0</v>
      </c>
      <c r="O1069" s="1">
        <v>0</v>
      </c>
      <c r="P1069" s="1" t="s">
        <v>36</v>
      </c>
      <c r="Q1069" s="1" t="s">
        <v>63</v>
      </c>
      <c r="R1069" s="10">
        <f>F1069*Part4Out!C$78+'relay test.csv'!H1069*Part4Out!C$79+'relay test.csv'!I1069*Part4Out!C$80+'relay test.csv'!J1069*Part4Out!C$81+'relay test.csv'!K1069*Part4Out!C$82+'relay test.csv'!L1069*Part4Out!C$83+'relay test.csv'!M1069*Part4Out!C$84+'relay test.csv'!N1069*Part4Out!C$85</f>
        <v>10.63585303163658</v>
      </c>
      <c r="S1069" s="10">
        <f>(F1069*Part4Out!C$78+'relay test.csv'!H1069*Part4Out!C$79+'relay test.csv'!I1069*Part4Out!C$80+'relay test.csv'!J1069*Part4Out!C$81+'relay test.csv'!K1069*Part4Out!C$82+'relay test.csv'!L1069*Part4Out!C$83+'relay test.csv'!M1069*Part4Out!C$84+'relay test.csv'!N1069*Part4Out!C$85) +Part4Out!C$77</f>
        <v>8.0322177800712549</v>
      </c>
      <c r="T1069" s="10">
        <f t="shared" si="161"/>
        <v>3078.5616805818945</v>
      </c>
      <c r="U1069" s="12">
        <f t="shared" si="162"/>
        <v>0.99967527846371596</v>
      </c>
      <c r="V1069" s="11">
        <f t="shared" si="163"/>
        <v>1</v>
      </c>
      <c r="W1069" s="11">
        <f t="shared" si="164"/>
        <v>1</v>
      </c>
      <c r="X1069" s="11">
        <f t="shared" si="165"/>
        <v>41599.899552229865</v>
      </c>
      <c r="Y1069" s="12">
        <f t="shared" si="166"/>
        <v>0.99997596205825445</v>
      </c>
      <c r="Z1069" s="11">
        <f t="shared" si="167"/>
        <v>1</v>
      </c>
      <c r="AA1069" s="11">
        <f t="shared" si="168"/>
        <v>1</v>
      </c>
      <c r="AB1069" s="11">
        <f t="shared" si="169"/>
        <v>1</v>
      </c>
      <c r="AC1069" s="1" t="s">
        <v>1096</v>
      </c>
    </row>
    <row r="1070" spans="1:29" x14ac:dyDescent="0.2">
      <c r="A1070" s="1" t="s">
        <v>1097</v>
      </c>
      <c r="B1070" s="1">
        <v>1</v>
      </c>
      <c r="C1070" s="2">
        <v>40858</v>
      </c>
      <c r="D1070" s="2">
        <v>40859</v>
      </c>
      <c r="E1070" s="2">
        <v>41424</v>
      </c>
      <c r="F1070" s="1">
        <v>48</v>
      </c>
      <c r="G1070" s="1">
        <v>10.41666667</v>
      </c>
      <c r="H1070" s="1">
        <v>2.0833333330000001</v>
      </c>
      <c r="I1070" s="1">
        <v>145.69</v>
      </c>
      <c r="J1070" s="1">
        <v>1.23893805309735E-2</v>
      </c>
      <c r="K1070" s="1">
        <v>1</v>
      </c>
      <c r="L1070" s="1">
        <v>0</v>
      </c>
      <c r="M1070" s="1">
        <v>0</v>
      </c>
      <c r="N1070" s="7">
        <f t="shared" si="160"/>
        <v>1</v>
      </c>
      <c r="O1070" s="1">
        <v>0</v>
      </c>
      <c r="P1070" s="1" t="s">
        <v>23</v>
      </c>
      <c r="Q1070" s="1" t="s">
        <v>24</v>
      </c>
      <c r="R1070" s="10">
        <f>F1070*Part4Out!C$78+'relay test.csv'!H1070*Part4Out!C$79+'relay test.csv'!I1070*Part4Out!C$80+'relay test.csv'!J1070*Part4Out!C$81+'relay test.csv'!K1070*Part4Out!C$82+'relay test.csv'!L1070*Part4Out!C$83+'relay test.csv'!M1070*Part4Out!C$84+'relay test.csv'!N1070*Part4Out!C$85</f>
        <v>10.460278900465799</v>
      </c>
      <c r="S1070" s="10">
        <f>(F1070*Part4Out!C$78+'relay test.csv'!H1070*Part4Out!C$79+'relay test.csv'!I1070*Part4Out!C$80+'relay test.csv'!J1070*Part4Out!C$81+'relay test.csv'!K1070*Part4Out!C$82+'relay test.csv'!L1070*Part4Out!C$83+'relay test.csv'!M1070*Part4Out!C$84+'relay test.csv'!N1070*Part4Out!C$85) +Part4Out!C$77</f>
        <v>7.856643648900473</v>
      </c>
      <c r="T1070" s="10">
        <f t="shared" si="161"/>
        <v>2582.8369036927124</v>
      </c>
      <c r="U1070" s="12">
        <f t="shared" si="162"/>
        <v>0.99961297866805332</v>
      </c>
      <c r="V1070" s="11">
        <f t="shared" si="163"/>
        <v>1</v>
      </c>
      <c r="W1070" s="11">
        <f t="shared" si="164"/>
        <v>1</v>
      </c>
      <c r="X1070" s="11">
        <f t="shared" si="165"/>
        <v>34901.284074029129</v>
      </c>
      <c r="Y1070" s="12">
        <f t="shared" si="166"/>
        <v>0.99997134857999903</v>
      </c>
      <c r="Z1070" s="11">
        <f t="shared" si="167"/>
        <v>1</v>
      </c>
      <c r="AA1070" s="11">
        <f t="shared" si="168"/>
        <v>1</v>
      </c>
      <c r="AB1070" s="11">
        <f t="shared" si="169"/>
        <v>1</v>
      </c>
      <c r="AC1070" s="1" t="s">
        <v>1097</v>
      </c>
    </row>
    <row r="1071" spans="1:29" x14ac:dyDescent="0.2">
      <c r="A1071" s="1" t="s">
        <v>1098</v>
      </c>
      <c r="B1071" s="1">
        <v>0</v>
      </c>
      <c r="C1071" s="2">
        <v>41042</v>
      </c>
      <c r="D1071" s="2">
        <v>41042</v>
      </c>
      <c r="E1071" s="2">
        <v>41227</v>
      </c>
      <c r="F1071" s="1">
        <v>41</v>
      </c>
      <c r="G1071" s="1">
        <v>4.8780487800000003</v>
      </c>
      <c r="H1071" s="1">
        <v>0</v>
      </c>
      <c r="I1071" s="1">
        <v>47.12</v>
      </c>
      <c r="J1071" s="1">
        <v>1.0810810810810799E-2</v>
      </c>
      <c r="K1071" s="1">
        <v>0</v>
      </c>
      <c r="L1071" s="1">
        <v>0</v>
      </c>
      <c r="M1071" s="1">
        <v>0</v>
      </c>
      <c r="N1071" s="7">
        <f t="shared" si="160"/>
        <v>0</v>
      </c>
      <c r="O1071" s="1">
        <v>0</v>
      </c>
      <c r="P1071" s="1" t="s">
        <v>26</v>
      </c>
      <c r="Q1071" s="1" t="s">
        <v>28</v>
      </c>
      <c r="R1071" s="10">
        <f>F1071*Part4Out!C$78+'relay test.csv'!H1071*Part4Out!C$79+'relay test.csv'!I1071*Part4Out!C$80+'relay test.csv'!J1071*Part4Out!C$81+'relay test.csv'!K1071*Part4Out!C$82+'relay test.csv'!L1071*Part4Out!C$83+'relay test.csv'!M1071*Part4Out!C$84+'relay test.csv'!N1071*Part4Out!C$85</f>
        <v>8.5017144155763749</v>
      </c>
      <c r="S1071" s="10">
        <f>(F1071*Part4Out!C$78+'relay test.csv'!H1071*Part4Out!C$79+'relay test.csv'!I1071*Part4Out!C$80+'relay test.csv'!J1071*Part4Out!C$81+'relay test.csv'!K1071*Part4Out!C$82+'relay test.csv'!L1071*Part4Out!C$83+'relay test.csv'!M1071*Part4Out!C$84+'relay test.csv'!N1071*Part4Out!C$85) +Part4Out!C$77</f>
        <v>5.8980791640110493</v>
      </c>
      <c r="T1071" s="10">
        <f t="shared" si="161"/>
        <v>364.33696375187566</v>
      </c>
      <c r="U1071" s="12">
        <f t="shared" si="162"/>
        <v>0.99726280092293329</v>
      </c>
      <c r="V1071" s="11">
        <f t="shared" si="163"/>
        <v>1</v>
      </c>
      <c r="W1071" s="11">
        <f t="shared" si="164"/>
        <v>0</v>
      </c>
      <c r="X1071" s="11">
        <f t="shared" si="165"/>
        <v>4923.2020234779429</v>
      </c>
      <c r="Y1071" s="12">
        <f t="shared" si="166"/>
        <v>0.99979692141077237</v>
      </c>
      <c r="Z1071" s="11">
        <f t="shared" si="167"/>
        <v>1</v>
      </c>
      <c r="AA1071" s="11">
        <f t="shared" si="168"/>
        <v>0</v>
      </c>
      <c r="AB1071" s="11">
        <f t="shared" si="169"/>
        <v>0</v>
      </c>
      <c r="AC1071" s="1" t="s">
        <v>1098</v>
      </c>
    </row>
    <row r="1072" spans="1:29" x14ac:dyDescent="0.2">
      <c r="A1072" s="1" t="s">
        <v>1099</v>
      </c>
      <c r="B1072" s="1">
        <v>1</v>
      </c>
      <c r="C1072" s="2">
        <v>41058</v>
      </c>
      <c r="D1072" s="2">
        <v>41059</v>
      </c>
      <c r="E1072" s="2">
        <v>41463</v>
      </c>
      <c r="F1072" s="1">
        <v>45</v>
      </c>
      <c r="G1072" s="1">
        <v>11.11111111</v>
      </c>
      <c r="H1072" s="1">
        <v>2.2222222220000001</v>
      </c>
      <c r="I1072" s="1">
        <v>69.53</v>
      </c>
      <c r="J1072" s="1">
        <v>9.9009900990098994E-3</v>
      </c>
      <c r="K1072" s="1">
        <v>0</v>
      </c>
      <c r="L1072" s="1">
        <v>0</v>
      </c>
      <c r="M1072" s="1">
        <v>0</v>
      </c>
      <c r="N1072" s="7">
        <f t="shared" si="160"/>
        <v>0</v>
      </c>
      <c r="O1072" s="1">
        <v>0</v>
      </c>
      <c r="P1072" s="1" t="s">
        <v>26</v>
      </c>
      <c r="Q1072" s="1" t="s">
        <v>24</v>
      </c>
      <c r="R1072" s="10">
        <f>F1072*Part4Out!C$78+'relay test.csv'!H1072*Part4Out!C$79+'relay test.csv'!I1072*Part4Out!C$80+'relay test.csv'!J1072*Part4Out!C$81+'relay test.csv'!K1072*Part4Out!C$82+'relay test.csv'!L1072*Part4Out!C$83+'relay test.csv'!M1072*Part4Out!C$84+'relay test.csv'!N1072*Part4Out!C$85</f>
        <v>9.3128507610954792</v>
      </c>
      <c r="S1072" s="10">
        <f>(F1072*Part4Out!C$78+'relay test.csv'!H1072*Part4Out!C$79+'relay test.csv'!I1072*Part4Out!C$80+'relay test.csv'!J1072*Part4Out!C$81+'relay test.csv'!K1072*Part4Out!C$82+'relay test.csv'!L1072*Part4Out!C$83+'relay test.csv'!M1072*Part4Out!C$84+'relay test.csv'!N1072*Part4Out!C$85) +Part4Out!C$77</f>
        <v>6.7092155095301536</v>
      </c>
      <c r="T1072" s="10">
        <f t="shared" si="161"/>
        <v>819.92716203809334</v>
      </c>
      <c r="U1072" s="12">
        <f t="shared" si="162"/>
        <v>0.99878186513220324</v>
      </c>
      <c r="V1072" s="11">
        <f t="shared" si="163"/>
        <v>1</v>
      </c>
      <c r="W1072" s="11">
        <f t="shared" si="164"/>
        <v>1</v>
      </c>
      <c r="X1072" s="11">
        <f t="shared" si="165"/>
        <v>11079.488124623993</v>
      </c>
      <c r="Y1072" s="12">
        <f t="shared" si="166"/>
        <v>0.99990975126828774</v>
      </c>
      <c r="Z1072" s="11">
        <f t="shared" si="167"/>
        <v>1</v>
      </c>
      <c r="AA1072" s="11">
        <f t="shared" si="168"/>
        <v>1</v>
      </c>
      <c r="AB1072" s="11">
        <f t="shared" si="169"/>
        <v>1</v>
      </c>
      <c r="AC1072" s="1" t="s">
        <v>1099</v>
      </c>
    </row>
    <row r="1073" spans="1:29" x14ac:dyDescent="0.2">
      <c r="A1073" s="1" t="s">
        <v>1100</v>
      </c>
      <c r="B1073" s="1">
        <v>1</v>
      </c>
      <c r="C1073" s="2">
        <v>40738</v>
      </c>
      <c r="D1073" s="2">
        <v>41273</v>
      </c>
      <c r="E1073" s="2">
        <v>41644</v>
      </c>
      <c r="F1073" s="1">
        <v>35</v>
      </c>
      <c r="G1073" s="1">
        <v>77.142857140000004</v>
      </c>
      <c r="H1073" s="1">
        <v>14.28571429</v>
      </c>
      <c r="I1073" s="1">
        <v>72.3</v>
      </c>
      <c r="J1073" s="1">
        <v>1.07816711590297E-2</v>
      </c>
      <c r="K1073" s="1">
        <v>1</v>
      </c>
      <c r="L1073" s="1">
        <v>0</v>
      </c>
      <c r="M1073" s="1">
        <v>0</v>
      </c>
      <c r="N1073" s="7">
        <f t="shared" si="160"/>
        <v>0</v>
      </c>
      <c r="O1073" s="1">
        <v>0</v>
      </c>
      <c r="P1073" s="1" t="s">
        <v>26</v>
      </c>
      <c r="Q1073" s="1" t="s">
        <v>28</v>
      </c>
      <c r="R1073" s="10">
        <f>F1073*Part4Out!C$78+'relay test.csv'!H1073*Part4Out!C$79+'relay test.csv'!I1073*Part4Out!C$80+'relay test.csv'!J1073*Part4Out!C$81+'relay test.csv'!K1073*Part4Out!C$82+'relay test.csv'!L1073*Part4Out!C$83+'relay test.csv'!M1073*Part4Out!C$84+'relay test.csv'!N1073*Part4Out!C$85</f>
        <v>7.9390238802276141</v>
      </c>
      <c r="S1073" s="10">
        <f>(F1073*Part4Out!C$78+'relay test.csv'!H1073*Part4Out!C$79+'relay test.csv'!I1073*Part4Out!C$80+'relay test.csv'!J1073*Part4Out!C$81+'relay test.csv'!K1073*Part4Out!C$82+'relay test.csv'!L1073*Part4Out!C$83+'relay test.csv'!M1073*Part4Out!C$84+'relay test.csv'!N1073*Part4Out!C$85) +Part4Out!C$77</f>
        <v>5.3353886286622885</v>
      </c>
      <c r="T1073" s="10">
        <f t="shared" si="161"/>
        <v>207.55339433433628</v>
      </c>
      <c r="U1073" s="12">
        <f t="shared" si="162"/>
        <v>0.99520506485549265</v>
      </c>
      <c r="V1073" s="11">
        <f t="shared" si="163"/>
        <v>1</v>
      </c>
      <c r="W1073" s="11">
        <f t="shared" si="164"/>
        <v>1</v>
      </c>
      <c r="X1073" s="11">
        <f t="shared" si="165"/>
        <v>2804.6215252054817</v>
      </c>
      <c r="Y1073" s="12">
        <f t="shared" si="166"/>
        <v>0.99964357273744298</v>
      </c>
      <c r="Z1073" s="11">
        <f t="shared" si="167"/>
        <v>1</v>
      </c>
      <c r="AA1073" s="11">
        <f t="shared" si="168"/>
        <v>1</v>
      </c>
      <c r="AB1073" s="11">
        <f t="shared" si="169"/>
        <v>1</v>
      </c>
      <c r="AC1073" s="1" t="s">
        <v>1100</v>
      </c>
    </row>
    <row r="1074" spans="1:29" x14ac:dyDescent="0.2">
      <c r="A1074" s="1" t="s">
        <v>1101</v>
      </c>
      <c r="B1074" s="1">
        <v>0</v>
      </c>
      <c r="C1074" s="2">
        <v>41149</v>
      </c>
      <c r="D1074" s="2">
        <v>41121</v>
      </c>
      <c r="E1074" s="2">
        <v>41317</v>
      </c>
      <c r="F1074" s="1">
        <v>4</v>
      </c>
      <c r="G1074" s="1">
        <v>25</v>
      </c>
      <c r="H1074" s="1">
        <v>0</v>
      </c>
      <c r="I1074" s="1">
        <v>57.92</v>
      </c>
      <c r="J1074" s="1">
        <v>8.1632653061224497E-2</v>
      </c>
      <c r="K1074" s="1">
        <v>1</v>
      </c>
      <c r="L1074" s="1">
        <v>0</v>
      </c>
      <c r="M1074" s="1">
        <v>0</v>
      </c>
      <c r="N1074" s="7">
        <f t="shared" si="160"/>
        <v>0</v>
      </c>
      <c r="O1074" s="1">
        <v>0</v>
      </c>
      <c r="P1074" s="1" t="s">
        <v>36</v>
      </c>
      <c r="Q1074" s="1" t="s">
        <v>63</v>
      </c>
      <c r="R1074" s="10">
        <f>F1074*Part4Out!C$78+'relay test.csv'!H1074*Part4Out!C$79+'relay test.csv'!I1074*Part4Out!C$80+'relay test.csv'!J1074*Part4Out!C$81+'relay test.csv'!K1074*Part4Out!C$82+'relay test.csv'!L1074*Part4Out!C$83+'relay test.csv'!M1074*Part4Out!C$84+'relay test.csv'!N1074*Part4Out!C$85</f>
        <v>1.11411880567116</v>
      </c>
      <c r="S1074" s="10">
        <f>(F1074*Part4Out!C$78+'relay test.csv'!H1074*Part4Out!C$79+'relay test.csv'!I1074*Part4Out!C$80+'relay test.csv'!J1074*Part4Out!C$81+'relay test.csv'!K1074*Part4Out!C$82+'relay test.csv'!L1074*Part4Out!C$83+'relay test.csv'!M1074*Part4Out!C$84+'relay test.csv'!N1074*Part4Out!C$85) +Part4Out!C$77</f>
        <v>-1.4895164458941652</v>
      </c>
      <c r="T1074" s="10">
        <f t="shared" si="161"/>
        <v>0.22548166176544776</v>
      </c>
      <c r="U1074" s="12">
        <f t="shared" si="162"/>
        <v>0.18399431733691993</v>
      </c>
      <c r="V1074" s="11">
        <f t="shared" si="163"/>
        <v>0</v>
      </c>
      <c r="W1074" s="11">
        <f t="shared" si="164"/>
        <v>0</v>
      </c>
      <c r="X1074" s="11">
        <f t="shared" si="165"/>
        <v>3.0468821006501736</v>
      </c>
      <c r="Y1074" s="12">
        <f t="shared" si="166"/>
        <v>0.75289618646430556</v>
      </c>
      <c r="Z1074" s="11">
        <f t="shared" si="167"/>
        <v>1</v>
      </c>
      <c r="AA1074" s="11">
        <f t="shared" si="168"/>
        <v>0</v>
      </c>
      <c r="AB1074" s="11">
        <f t="shared" si="169"/>
        <v>0</v>
      </c>
      <c r="AC1074" s="1" t="s">
        <v>1101</v>
      </c>
    </row>
    <row r="1075" spans="1:29" x14ac:dyDescent="0.2">
      <c r="A1075" s="1" t="s">
        <v>1102</v>
      </c>
      <c r="B1075" s="1">
        <v>1</v>
      </c>
      <c r="C1075" s="2">
        <v>40637</v>
      </c>
      <c r="D1075" s="2">
        <v>40657</v>
      </c>
      <c r="E1075" s="2">
        <v>41031</v>
      </c>
      <c r="F1075" s="1">
        <v>46</v>
      </c>
      <c r="G1075" s="1">
        <v>23.913043479999999</v>
      </c>
      <c r="H1075" s="1">
        <v>0</v>
      </c>
      <c r="I1075" s="1">
        <v>58.93</v>
      </c>
      <c r="J1075" s="1">
        <v>1.60427807486631E-2</v>
      </c>
      <c r="K1075" s="1">
        <v>0</v>
      </c>
      <c r="L1075" s="1">
        <v>0</v>
      </c>
      <c r="M1075" s="1">
        <v>0</v>
      </c>
      <c r="N1075" s="7">
        <f t="shared" si="160"/>
        <v>0</v>
      </c>
      <c r="O1075" s="1">
        <v>0</v>
      </c>
      <c r="P1075" s="1" t="s">
        <v>26</v>
      </c>
      <c r="Q1075" s="1" t="s">
        <v>28</v>
      </c>
      <c r="R1075" s="10">
        <f>F1075*Part4Out!C$78+'relay test.csv'!H1075*Part4Out!C$79+'relay test.csv'!I1075*Part4Out!C$80+'relay test.csv'!J1075*Part4Out!C$81+'relay test.csv'!K1075*Part4Out!C$82+'relay test.csv'!L1075*Part4Out!C$83+'relay test.csv'!M1075*Part4Out!C$84+'relay test.csv'!N1075*Part4Out!C$85</f>
        <v>9.5149667376044516</v>
      </c>
      <c r="S1075" s="10">
        <f>(F1075*Part4Out!C$78+'relay test.csv'!H1075*Part4Out!C$79+'relay test.csv'!I1075*Part4Out!C$80+'relay test.csv'!J1075*Part4Out!C$81+'relay test.csv'!K1075*Part4Out!C$82+'relay test.csv'!L1075*Part4Out!C$83+'relay test.csv'!M1075*Part4Out!C$84+'relay test.csv'!N1075*Part4Out!C$85) +Part4Out!C$77</f>
        <v>6.9113314860391259</v>
      </c>
      <c r="T1075" s="10">
        <f t="shared" si="161"/>
        <v>1003.5826093151047</v>
      </c>
      <c r="U1075" s="12">
        <f t="shared" si="162"/>
        <v>0.99900456170480423</v>
      </c>
      <c r="V1075" s="11">
        <f t="shared" si="163"/>
        <v>1</v>
      </c>
      <c r="W1075" s="11">
        <f t="shared" si="164"/>
        <v>1</v>
      </c>
      <c r="X1075" s="11">
        <f t="shared" si="165"/>
        <v>13561.18215957977</v>
      </c>
      <c r="Y1075" s="12">
        <f t="shared" si="166"/>
        <v>0.9999262655531217</v>
      </c>
      <c r="Z1075" s="11">
        <f t="shared" si="167"/>
        <v>1</v>
      </c>
      <c r="AA1075" s="11">
        <f t="shared" si="168"/>
        <v>1</v>
      </c>
      <c r="AB1075" s="11">
        <f t="shared" si="169"/>
        <v>1</v>
      </c>
      <c r="AC1075" s="1" t="s">
        <v>1102</v>
      </c>
    </row>
    <row r="1076" spans="1:29" x14ac:dyDescent="0.2">
      <c r="A1076" s="1" t="s">
        <v>1103</v>
      </c>
      <c r="B1076" s="1">
        <v>1</v>
      </c>
      <c r="C1076" s="2">
        <v>40622</v>
      </c>
      <c r="D1076" s="2">
        <v>40623</v>
      </c>
      <c r="E1076" s="2">
        <v>40623</v>
      </c>
      <c r="F1076" s="1">
        <v>44</v>
      </c>
      <c r="G1076" s="1">
        <v>4.5454545450000001</v>
      </c>
      <c r="H1076" s="1">
        <v>2.2727272730000001</v>
      </c>
      <c r="I1076" s="1">
        <v>61.53</v>
      </c>
      <c r="J1076" s="1">
        <v>0</v>
      </c>
      <c r="K1076" s="1">
        <v>0</v>
      </c>
      <c r="L1076" s="1">
        <v>0</v>
      </c>
      <c r="M1076" s="1">
        <v>0</v>
      </c>
      <c r="N1076" s="7">
        <f t="shared" si="160"/>
        <v>0</v>
      </c>
      <c r="O1076" s="1">
        <v>0</v>
      </c>
      <c r="P1076" s="1" t="s">
        <v>32</v>
      </c>
      <c r="Q1076" s="1" t="s">
        <v>28</v>
      </c>
      <c r="R1076" s="10">
        <f>F1076*Part4Out!C$78+'relay test.csv'!H1076*Part4Out!C$79+'relay test.csv'!I1076*Part4Out!C$80+'relay test.csv'!J1076*Part4Out!C$81+'relay test.csv'!K1076*Part4Out!C$82+'relay test.csv'!L1076*Part4Out!C$83+'relay test.csv'!M1076*Part4Out!C$84+'relay test.csv'!N1076*Part4Out!C$85</f>
        <v>9.1361756484654144</v>
      </c>
      <c r="S1076" s="10">
        <f>(F1076*Part4Out!C$78+'relay test.csv'!H1076*Part4Out!C$79+'relay test.csv'!I1076*Part4Out!C$80+'relay test.csv'!J1076*Part4Out!C$81+'relay test.csv'!K1076*Part4Out!C$82+'relay test.csv'!L1076*Part4Out!C$83+'relay test.csv'!M1076*Part4Out!C$84+'relay test.csv'!N1076*Part4Out!C$85) +Part4Out!C$77</f>
        <v>6.5325403969000888</v>
      </c>
      <c r="T1076" s="10">
        <f t="shared" si="161"/>
        <v>687.14160850619351</v>
      </c>
      <c r="U1076" s="12">
        <f t="shared" si="162"/>
        <v>0.99854681073250207</v>
      </c>
      <c r="V1076" s="11">
        <f t="shared" si="163"/>
        <v>1</v>
      </c>
      <c r="W1076" s="11">
        <f t="shared" si="164"/>
        <v>1</v>
      </c>
      <c r="X1076" s="11">
        <f t="shared" si="165"/>
        <v>9285.1873237804703</v>
      </c>
      <c r="Y1076" s="12">
        <f t="shared" si="166"/>
        <v>0.99989231317815019</v>
      </c>
      <c r="Z1076" s="11">
        <f t="shared" si="167"/>
        <v>1</v>
      </c>
      <c r="AA1076" s="11">
        <f t="shared" si="168"/>
        <v>1</v>
      </c>
      <c r="AB1076" s="11">
        <f t="shared" si="169"/>
        <v>1</v>
      </c>
      <c r="AC1076" s="1" t="s">
        <v>1103</v>
      </c>
    </row>
    <row r="1077" spans="1:29" x14ac:dyDescent="0.2">
      <c r="A1077" s="1" t="s">
        <v>1104</v>
      </c>
      <c r="B1077" s="1">
        <v>0</v>
      </c>
      <c r="C1077" s="2">
        <v>40576</v>
      </c>
      <c r="D1077" s="2">
        <v>40934</v>
      </c>
      <c r="E1077" s="2">
        <v>41424</v>
      </c>
      <c r="F1077" s="1">
        <v>0</v>
      </c>
      <c r="G1077" s="1">
        <v>0</v>
      </c>
      <c r="H1077" s="1">
        <v>0</v>
      </c>
      <c r="I1077" s="1">
        <v>102.47</v>
      </c>
      <c r="J1077" s="1">
        <v>5.9183673469387799E-2</v>
      </c>
      <c r="K1077" s="1">
        <v>1</v>
      </c>
      <c r="L1077" s="1">
        <v>0</v>
      </c>
      <c r="M1077" s="1">
        <v>0</v>
      </c>
      <c r="N1077" s="7">
        <f t="shared" si="160"/>
        <v>0</v>
      </c>
      <c r="O1077" s="1">
        <v>0</v>
      </c>
      <c r="P1077" s="1" t="s">
        <v>26</v>
      </c>
      <c r="Q1077" s="1" t="s">
        <v>24</v>
      </c>
      <c r="R1077" s="10">
        <f>F1077*Part4Out!C$78+'relay test.csv'!H1077*Part4Out!C$79+'relay test.csv'!I1077*Part4Out!C$80+'relay test.csv'!J1077*Part4Out!C$81+'relay test.csv'!K1077*Part4Out!C$82+'relay test.csv'!L1077*Part4Out!C$83+'relay test.csv'!M1077*Part4Out!C$84+'relay test.csv'!N1077*Part4Out!C$85</f>
        <v>0.12556643188247574</v>
      </c>
      <c r="S1077" s="10">
        <f>(F1077*Part4Out!C$78+'relay test.csv'!H1077*Part4Out!C$79+'relay test.csv'!I1077*Part4Out!C$80+'relay test.csv'!J1077*Part4Out!C$81+'relay test.csv'!K1077*Part4Out!C$82+'relay test.csv'!L1077*Part4Out!C$83+'relay test.csv'!M1077*Part4Out!C$84+'relay test.csv'!N1077*Part4Out!C$85) +Part4Out!C$77</f>
        <v>-2.4780688196828495</v>
      </c>
      <c r="T1077" s="10">
        <f t="shared" si="161"/>
        <v>8.3905105120123114E-2</v>
      </c>
      <c r="U1077" s="12">
        <f t="shared" si="162"/>
        <v>7.7410010086468209E-2</v>
      </c>
      <c r="V1077" s="11">
        <f t="shared" si="163"/>
        <v>0</v>
      </c>
      <c r="W1077" s="11">
        <f t="shared" si="164"/>
        <v>0</v>
      </c>
      <c r="X1077" s="11">
        <f t="shared" si="165"/>
        <v>1.1337904862951005</v>
      </c>
      <c r="Y1077" s="12">
        <f t="shared" si="166"/>
        <v>0.5313504271282512</v>
      </c>
      <c r="Z1077" s="11">
        <f t="shared" si="167"/>
        <v>1</v>
      </c>
      <c r="AA1077" s="11">
        <f t="shared" si="168"/>
        <v>0</v>
      </c>
      <c r="AB1077" s="11">
        <f t="shared" si="169"/>
        <v>0</v>
      </c>
      <c r="AC1077" s="1" t="s">
        <v>1104</v>
      </c>
    </row>
    <row r="1078" spans="1:29" x14ac:dyDescent="0.2">
      <c r="A1078" s="1" t="s">
        <v>1105</v>
      </c>
      <c r="B1078" s="1">
        <v>1</v>
      </c>
      <c r="C1078" s="2">
        <v>41317</v>
      </c>
      <c r="D1078" s="2">
        <v>41317</v>
      </c>
      <c r="E1078" s="2">
        <v>41317</v>
      </c>
      <c r="F1078" s="1">
        <v>43</v>
      </c>
      <c r="G1078" s="1">
        <v>6.9767441860000003</v>
      </c>
      <c r="H1078" s="1">
        <v>0</v>
      </c>
      <c r="I1078" s="1">
        <v>56.63</v>
      </c>
      <c r="J1078" s="1">
        <v>0</v>
      </c>
      <c r="K1078" s="1">
        <v>0</v>
      </c>
      <c r="L1078" s="1">
        <v>0</v>
      </c>
      <c r="M1078" s="1">
        <v>0</v>
      </c>
      <c r="N1078" s="7">
        <f t="shared" si="160"/>
        <v>0</v>
      </c>
      <c r="O1078" s="1">
        <v>0</v>
      </c>
      <c r="P1078" s="1" t="s">
        <v>30</v>
      </c>
      <c r="Q1078" s="1" t="s">
        <v>28</v>
      </c>
      <c r="R1078" s="10">
        <f>F1078*Part4Out!C$78+'relay test.csv'!H1078*Part4Out!C$79+'relay test.csv'!I1078*Part4Out!C$80+'relay test.csv'!J1078*Part4Out!C$81+'relay test.csv'!K1078*Part4Out!C$82+'relay test.csv'!L1078*Part4Out!C$83+'relay test.csv'!M1078*Part4Out!C$84+'relay test.csv'!N1078*Part4Out!C$85</f>
        <v>8.8979773760500631</v>
      </c>
      <c r="S1078" s="10">
        <f>(F1078*Part4Out!C$78+'relay test.csv'!H1078*Part4Out!C$79+'relay test.csv'!I1078*Part4Out!C$80+'relay test.csv'!J1078*Part4Out!C$81+'relay test.csv'!K1078*Part4Out!C$82+'relay test.csv'!L1078*Part4Out!C$83+'relay test.csv'!M1078*Part4Out!C$84+'relay test.csv'!N1078*Part4Out!C$85) +Part4Out!C$77</f>
        <v>6.2943421244847375</v>
      </c>
      <c r="T1078" s="10">
        <f t="shared" si="161"/>
        <v>541.49948993089959</v>
      </c>
      <c r="U1078" s="12">
        <f t="shared" si="162"/>
        <v>0.99815668029452453</v>
      </c>
      <c r="V1078" s="11">
        <f t="shared" si="163"/>
        <v>1</v>
      </c>
      <c r="W1078" s="11">
        <f t="shared" si="164"/>
        <v>1</v>
      </c>
      <c r="X1078" s="11">
        <f t="shared" si="165"/>
        <v>7317.1587013489079</v>
      </c>
      <c r="Y1078" s="12">
        <f t="shared" si="166"/>
        <v>0.9998633536056255</v>
      </c>
      <c r="Z1078" s="11">
        <f t="shared" si="167"/>
        <v>1</v>
      </c>
      <c r="AA1078" s="11">
        <f t="shared" si="168"/>
        <v>1</v>
      </c>
      <c r="AB1078" s="11">
        <f t="shared" si="169"/>
        <v>1</v>
      </c>
      <c r="AC1078" s="1" t="s">
        <v>1105</v>
      </c>
    </row>
    <row r="1079" spans="1:29" x14ac:dyDescent="0.2">
      <c r="A1079" s="1" t="s">
        <v>1106</v>
      </c>
      <c r="B1079" s="1">
        <v>0</v>
      </c>
      <c r="C1079" s="2">
        <v>40945</v>
      </c>
      <c r="D1079" s="2">
        <v>40953</v>
      </c>
      <c r="E1079" s="2">
        <v>41401</v>
      </c>
      <c r="F1079" s="1">
        <v>0</v>
      </c>
      <c r="G1079" s="1">
        <v>0</v>
      </c>
      <c r="H1079" s="1">
        <v>0</v>
      </c>
      <c r="I1079" s="1">
        <v>55.72</v>
      </c>
      <c r="J1079" s="1">
        <v>1.11607142857143E-2</v>
      </c>
      <c r="K1079" s="1">
        <v>0</v>
      </c>
      <c r="L1079" s="1">
        <v>0</v>
      </c>
      <c r="M1079" s="1">
        <v>0</v>
      </c>
      <c r="N1079" s="7">
        <f t="shared" si="160"/>
        <v>0</v>
      </c>
      <c r="O1079" s="1">
        <v>0</v>
      </c>
      <c r="P1079" s="1" t="s">
        <v>30</v>
      </c>
      <c r="Q1079" s="1" t="s">
        <v>24</v>
      </c>
      <c r="R1079" s="10">
        <f>F1079*Part4Out!C$78+'relay test.csv'!H1079*Part4Out!C$79+'relay test.csv'!I1079*Part4Out!C$80+'relay test.csv'!J1079*Part4Out!C$81+'relay test.csv'!K1079*Part4Out!C$82+'relay test.csv'!L1079*Part4Out!C$83+'relay test.csv'!M1079*Part4Out!C$84+'relay test.csv'!N1079*Part4Out!C$85</f>
        <v>-0.20153194266989502</v>
      </c>
      <c r="S1079" s="10">
        <f>(F1079*Part4Out!C$78+'relay test.csv'!H1079*Part4Out!C$79+'relay test.csv'!I1079*Part4Out!C$80+'relay test.csv'!J1079*Part4Out!C$81+'relay test.csv'!K1079*Part4Out!C$82+'relay test.csv'!L1079*Part4Out!C$83+'relay test.csv'!M1079*Part4Out!C$84+'relay test.csv'!N1079*Part4Out!C$85) +Part4Out!C$77</f>
        <v>-2.8051671942352203</v>
      </c>
      <c r="T1079" s="10">
        <f t="shared" si="161"/>
        <v>6.0496655634901905E-2</v>
      </c>
      <c r="U1079" s="12">
        <f t="shared" si="162"/>
        <v>5.704558832265582E-2</v>
      </c>
      <c r="V1079" s="11">
        <f t="shared" si="163"/>
        <v>0</v>
      </c>
      <c r="W1079" s="11">
        <f t="shared" si="164"/>
        <v>0</v>
      </c>
      <c r="X1079" s="11">
        <f t="shared" si="165"/>
        <v>0.81747746473024163</v>
      </c>
      <c r="Y1079" s="12">
        <f t="shared" si="166"/>
        <v>0.4497868505079789</v>
      </c>
      <c r="Z1079" s="11">
        <f t="shared" si="167"/>
        <v>0</v>
      </c>
      <c r="AA1079" s="11">
        <f t="shared" si="168"/>
        <v>0</v>
      </c>
      <c r="AB1079" s="11">
        <f t="shared" si="169"/>
        <v>0</v>
      </c>
      <c r="AC1079" s="1" t="s">
        <v>1106</v>
      </c>
    </row>
    <row r="1080" spans="1:29" x14ac:dyDescent="0.2">
      <c r="A1080" s="1" t="s">
        <v>1107</v>
      </c>
      <c r="B1080" s="1">
        <v>1</v>
      </c>
      <c r="C1080" s="2">
        <v>41407</v>
      </c>
      <c r="D1080" s="2">
        <v>41407</v>
      </c>
      <c r="E1080" s="2">
        <v>41407</v>
      </c>
      <c r="F1080" s="1">
        <v>33</v>
      </c>
      <c r="G1080" s="1">
        <v>100</v>
      </c>
      <c r="H1080" s="1">
        <v>6.0606060609999997</v>
      </c>
      <c r="I1080" s="1">
        <v>36.22</v>
      </c>
      <c r="J1080" s="1">
        <v>0</v>
      </c>
      <c r="K1080" s="1">
        <v>0</v>
      </c>
      <c r="L1080" s="1">
        <v>0</v>
      </c>
      <c r="M1080" s="1">
        <v>0</v>
      </c>
      <c r="N1080" s="7">
        <f t="shared" si="160"/>
        <v>1</v>
      </c>
      <c r="O1080" s="1">
        <v>0</v>
      </c>
      <c r="P1080" s="1" t="s">
        <v>23</v>
      </c>
      <c r="Q1080" s="1" t="s">
        <v>63</v>
      </c>
      <c r="R1080" s="10">
        <f>F1080*Part4Out!C$78+'relay test.csv'!H1080*Part4Out!C$79+'relay test.csv'!I1080*Part4Out!C$80+'relay test.csv'!J1080*Part4Out!C$81+'relay test.csv'!K1080*Part4Out!C$82+'relay test.csv'!L1080*Part4Out!C$83+'relay test.csv'!M1080*Part4Out!C$84+'relay test.csv'!N1080*Part4Out!C$85</f>
        <v>7.2348840975317632</v>
      </c>
      <c r="S1080" s="10">
        <f>(F1080*Part4Out!C$78+'relay test.csv'!H1080*Part4Out!C$79+'relay test.csv'!I1080*Part4Out!C$80+'relay test.csv'!J1080*Part4Out!C$81+'relay test.csv'!K1080*Part4Out!C$82+'relay test.csv'!L1080*Part4Out!C$83+'relay test.csv'!M1080*Part4Out!C$84+'relay test.csv'!N1080*Part4Out!C$85) +Part4Out!C$77</f>
        <v>4.6312488459664376</v>
      </c>
      <c r="T1080" s="10">
        <f t="shared" si="161"/>
        <v>102.64216836054952</v>
      </c>
      <c r="U1080" s="12">
        <f t="shared" si="162"/>
        <v>0.99035141761487266</v>
      </c>
      <c r="V1080" s="11">
        <f t="shared" si="163"/>
        <v>1</v>
      </c>
      <c r="W1080" s="11">
        <f t="shared" si="164"/>
        <v>1</v>
      </c>
      <c r="X1080" s="11">
        <f t="shared" si="165"/>
        <v>1386.9801344421496</v>
      </c>
      <c r="Y1080" s="12">
        <f t="shared" si="166"/>
        <v>0.99927952859325186</v>
      </c>
      <c r="Z1080" s="11">
        <f t="shared" si="167"/>
        <v>1</v>
      </c>
      <c r="AA1080" s="11">
        <f t="shared" si="168"/>
        <v>1</v>
      </c>
      <c r="AB1080" s="11">
        <f t="shared" si="169"/>
        <v>1</v>
      </c>
      <c r="AC1080" s="1" t="s">
        <v>1107</v>
      </c>
    </row>
    <row r="1081" spans="1:29" x14ac:dyDescent="0.2">
      <c r="A1081" s="1" t="s">
        <v>1108</v>
      </c>
      <c r="B1081" s="1">
        <v>1</v>
      </c>
      <c r="C1081" s="2">
        <v>40844</v>
      </c>
      <c r="D1081" s="2">
        <v>40844</v>
      </c>
      <c r="E1081" s="2">
        <v>40844</v>
      </c>
      <c r="F1081" s="1">
        <v>44</v>
      </c>
      <c r="G1081" s="1">
        <v>2.2727272730000001</v>
      </c>
      <c r="H1081" s="1">
        <v>0</v>
      </c>
      <c r="I1081" s="1">
        <v>64.790000000000006</v>
      </c>
      <c r="J1081" s="1">
        <v>0</v>
      </c>
      <c r="K1081" s="1">
        <v>0</v>
      </c>
      <c r="L1081" s="1">
        <v>0</v>
      </c>
      <c r="M1081" s="1">
        <v>0</v>
      </c>
      <c r="N1081" s="7">
        <f t="shared" si="160"/>
        <v>1</v>
      </c>
      <c r="O1081" s="1">
        <v>0</v>
      </c>
      <c r="P1081" s="1" t="s">
        <v>23</v>
      </c>
      <c r="Q1081" s="1" t="s">
        <v>24</v>
      </c>
      <c r="R1081" s="10">
        <f>F1081*Part4Out!C$78+'relay test.csv'!H1081*Part4Out!C$79+'relay test.csv'!I1081*Part4Out!C$80+'relay test.csv'!J1081*Part4Out!C$81+'relay test.csv'!K1081*Part4Out!C$82+'relay test.csv'!L1081*Part4Out!C$83+'relay test.csv'!M1081*Part4Out!C$84+'relay test.csv'!N1081*Part4Out!C$85</f>
        <v>9.3450579829162042</v>
      </c>
      <c r="S1081" s="10">
        <f>(F1081*Part4Out!C$78+'relay test.csv'!H1081*Part4Out!C$79+'relay test.csv'!I1081*Part4Out!C$80+'relay test.csv'!J1081*Part4Out!C$81+'relay test.csv'!K1081*Part4Out!C$82+'relay test.csv'!L1081*Part4Out!C$83+'relay test.csv'!M1081*Part4Out!C$84+'relay test.csv'!N1081*Part4Out!C$85) +Part4Out!C$77</f>
        <v>6.7414227313508785</v>
      </c>
      <c r="T1081" s="10">
        <f t="shared" si="161"/>
        <v>846.76459780200571</v>
      </c>
      <c r="U1081" s="12">
        <f t="shared" si="162"/>
        <v>0.99882042727121101</v>
      </c>
      <c r="V1081" s="11">
        <f t="shared" si="163"/>
        <v>1</v>
      </c>
      <c r="W1081" s="11">
        <f t="shared" si="164"/>
        <v>1</v>
      </c>
      <c r="X1081" s="11">
        <f t="shared" si="165"/>
        <v>11442.136253151064</v>
      </c>
      <c r="Y1081" s="12">
        <f t="shared" si="166"/>
        <v>0.99991261137000575</v>
      </c>
      <c r="Z1081" s="11">
        <f t="shared" si="167"/>
        <v>1</v>
      </c>
      <c r="AA1081" s="11">
        <f t="shared" si="168"/>
        <v>1</v>
      </c>
      <c r="AB1081" s="11">
        <f t="shared" si="169"/>
        <v>1</v>
      </c>
      <c r="AC1081" s="1" t="s">
        <v>1108</v>
      </c>
    </row>
    <row r="1082" spans="1:29" x14ac:dyDescent="0.2">
      <c r="A1082" s="1" t="s">
        <v>1109</v>
      </c>
      <c r="B1082" s="1">
        <v>0</v>
      </c>
      <c r="C1082" s="2">
        <v>41285</v>
      </c>
      <c r="D1082" s="2">
        <v>41302</v>
      </c>
      <c r="E1082" s="2">
        <v>41463</v>
      </c>
      <c r="F1082" s="1">
        <v>1</v>
      </c>
      <c r="G1082" s="1">
        <v>100</v>
      </c>
      <c r="H1082" s="1">
        <v>100</v>
      </c>
      <c r="I1082" s="1">
        <v>70.900000000000006</v>
      </c>
      <c r="J1082" s="1">
        <v>8.0745341614906804E-2</v>
      </c>
      <c r="K1082" s="1">
        <v>0</v>
      </c>
      <c r="L1082" s="1">
        <v>0</v>
      </c>
      <c r="M1082" s="1">
        <v>0</v>
      </c>
      <c r="N1082" s="7">
        <f t="shared" si="160"/>
        <v>0</v>
      </c>
      <c r="O1082" s="1">
        <v>0</v>
      </c>
      <c r="P1082" s="1" t="s">
        <v>32</v>
      </c>
      <c r="Q1082" s="1" t="s">
        <v>63</v>
      </c>
      <c r="R1082" s="10">
        <f>F1082*Part4Out!C$78+'relay test.csv'!H1082*Part4Out!C$79+'relay test.csv'!I1082*Part4Out!C$80+'relay test.csv'!J1082*Part4Out!C$81+'relay test.csv'!K1082*Part4Out!C$82+'relay test.csv'!L1082*Part4Out!C$83+'relay test.csv'!M1082*Part4Out!C$84+'relay test.csv'!N1082*Part4Out!C$85</f>
        <v>1.842572006841007</v>
      </c>
      <c r="S1082" s="10">
        <f>(F1082*Part4Out!C$78+'relay test.csv'!H1082*Part4Out!C$79+'relay test.csv'!I1082*Part4Out!C$80+'relay test.csv'!J1082*Part4Out!C$81+'relay test.csv'!K1082*Part4Out!C$82+'relay test.csv'!L1082*Part4Out!C$83+'relay test.csv'!M1082*Part4Out!C$84+'relay test.csv'!N1082*Part4Out!C$85) +Part4Out!C$77</f>
        <v>-0.76106324472431819</v>
      </c>
      <c r="T1082" s="10">
        <f t="shared" si="161"/>
        <v>0.46716944740094307</v>
      </c>
      <c r="U1082" s="12">
        <f t="shared" si="162"/>
        <v>0.31841546879845611</v>
      </c>
      <c r="V1082" s="11">
        <f t="shared" si="163"/>
        <v>0</v>
      </c>
      <c r="W1082" s="11">
        <f t="shared" si="164"/>
        <v>0</v>
      </c>
      <c r="X1082" s="11">
        <f t="shared" si="165"/>
        <v>6.312753844865826</v>
      </c>
      <c r="Y1082" s="12">
        <f t="shared" si="166"/>
        <v>0.86325261027320299</v>
      </c>
      <c r="Z1082" s="11">
        <f t="shared" si="167"/>
        <v>1</v>
      </c>
      <c r="AA1082" s="11">
        <f t="shared" si="168"/>
        <v>0</v>
      </c>
      <c r="AB1082" s="11">
        <f t="shared" si="169"/>
        <v>0</v>
      </c>
      <c r="AC1082" s="1" t="s">
        <v>1109</v>
      </c>
    </row>
    <row r="1083" spans="1:29" x14ac:dyDescent="0.2">
      <c r="A1083" s="1" t="s">
        <v>1110</v>
      </c>
      <c r="B1083" s="1">
        <v>0</v>
      </c>
      <c r="C1083" s="2">
        <v>40160</v>
      </c>
      <c r="D1083" s="2">
        <v>40160</v>
      </c>
      <c r="E1083" s="2">
        <v>40160</v>
      </c>
      <c r="F1083" s="1">
        <v>28</v>
      </c>
      <c r="G1083" s="1">
        <v>67.857142859999996</v>
      </c>
      <c r="H1083" s="1">
        <v>3.5714285710000002</v>
      </c>
      <c r="I1083" s="1">
        <v>46.63</v>
      </c>
      <c r="J1083" s="1">
        <v>0</v>
      </c>
      <c r="K1083" s="1">
        <v>0</v>
      </c>
      <c r="L1083" s="1">
        <v>0</v>
      </c>
      <c r="M1083" s="1">
        <v>0</v>
      </c>
      <c r="N1083" s="7">
        <f t="shared" si="160"/>
        <v>0</v>
      </c>
      <c r="O1083" s="1">
        <v>0</v>
      </c>
      <c r="P1083" s="1" t="s">
        <v>26</v>
      </c>
      <c r="Q1083" s="1" t="s">
        <v>24</v>
      </c>
      <c r="R1083" s="10">
        <f>F1083*Part4Out!C$78+'relay test.csv'!H1083*Part4Out!C$79+'relay test.csv'!I1083*Part4Out!C$80+'relay test.csv'!J1083*Part4Out!C$81+'relay test.csv'!K1083*Part4Out!C$82+'relay test.csv'!L1083*Part4Out!C$83+'relay test.csv'!M1083*Part4Out!C$84+'relay test.csv'!N1083*Part4Out!C$85</f>
        <v>5.8287444214581905</v>
      </c>
      <c r="S1083" s="10">
        <f>(F1083*Part4Out!C$78+'relay test.csv'!H1083*Part4Out!C$79+'relay test.csv'!I1083*Part4Out!C$80+'relay test.csv'!J1083*Part4Out!C$81+'relay test.csv'!K1083*Part4Out!C$82+'relay test.csv'!L1083*Part4Out!C$83+'relay test.csv'!M1083*Part4Out!C$84+'relay test.csv'!N1083*Part4Out!C$85) +Part4Out!C$77</f>
        <v>3.2251091698928653</v>
      </c>
      <c r="T1083" s="10">
        <f t="shared" si="161"/>
        <v>25.156320318710559</v>
      </c>
      <c r="U1083" s="12">
        <f t="shared" si="162"/>
        <v>0.96176832261514</v>
      </c>
      <c r="V1083" s="11">
        <f t="shared" si="163"/>
        <v>1</v>
      </c>
      <c r="W1083" s="11">
        <f t="shared" si="164"/>
        <v>0</v>
      </c>
      <c r="X1083" s="11">
        <f t="shared" si="165"/>
        <v>339.93160018943445</v>
      </c>
      <c r="Y1083" s="12">
        <f t="shared" si="166"/>
        <v>0.9970668603337316</v>
      </c>
      <c r="Z1083" s="11">
        <f t="shared" si="167"/>
        <v>1</v>
      </c>
      <c r="AA1083" s="11">
        <f t="shared" si="168"/>
        <v>0</v>
      </c>
      <c r="AB1083" s="11">
        <f t="shared" si="169"/>
        <v>0</v>
      </c>
      <c r="AC1083" s="1" t="s">
        <v>1110</v>
      </c>
    </row>
    <row r="1084" spans="1:29" x14ac:dyDescent="0.2">
      <c r="A1084" s="1" t="s">
        <v>1111</v>
      </c>
      <c r="B1084" s="1">
        <v>0</v>
      </c>
      <c r="C1084" s="2">
        <v>41376</v>
      </c>
      <c r="D1084" s="2">
        <v>41376</v>
      </c>
      <c r="E1084" s="2">
        <v>41376</v>
      </c>
      <c r="F1084" s="1">
        <v>8</v>
      </c>
      <c r="G1084" s="1">
        <v>75</v>
      </c>
      <c r="H1084" s="1">
        <v>0</v>
      </c>
      <c r="I1084" s="1">
        <v>28.56</v>
      </c>
      <c r="J1084" s="1">
        <v>0</v>
      </c>
      <c r="K1084" s="1">
        <v>0</v>
      </c>
      <c r="L1084" s="1">
        <v>0</v>
      </c>
      <c r="M1084" s="1">
        <v>0</v>
      </c>
      <c r="N1084" s="7">
        <f t="shared" si="160"/>
        <v>0</v>
      </c>
      <c r="O1084" s="1">
        <v>0</v>
      </c>
      <c r="P1084" s="1" t="s">
        <v>32</v>
      </c>
      <c r="Q1084" s="1" t="s">
        <v>28</v>
      </c>
      <c r="R1084" s="10">
        <f>F1084*Part4Out!C$78+'relay test.csv'!H1084*Part4Out!C$79+'relay test.csv'!I1084*Part4Out!C$80+'relay test.csv'!J1084*Part4Out!C$81+'relay test.csv'!K1084*Part4Out!C$82+'relay test.csv'!L1084*Part4Out!C$83+'relay test.csv'!M1084*Part4Out!C$84+'relay test.csv'!N1084*Part4Out!C$85</f>
        <v>1.5924009644417434</v>
      </c>
      <c r="S1084" s="10">
        <f>(F1084*Part4Out!C$78+'relay test.csv'!H1084*Part4Out!C$79+'relay test.csv'!I1084*Part4Out!C$80+'relay test.csv'!J1084*Part4Out!C$81+'relay test.csv'!K1084*Part4Out!C$82+'relay test.csv'!L1084*Part4Out!C$83+'relay test.csv'!M1084*Part4Out!C$84+'relay test.csv'!N1084*Part4Out!C$85) +Part4Out!C$77</f>
        <v>-1.0112342871235818</v>
      </c>
      <c r="T1084" s="10">
        <f t="shared" si="161"/>
        <v>0.36376970609814335</v>
      </c>
      <c r="U1084" s="12">
        <f t="shared" si="162"/>
        <v>0.26673836826814273</v>
      </c>
      <c r="V1084" s="11">
        <f t="shared" si="163"/>
        <v>0</v>
      </c>
      <c r="W1084" s="11">
        <f t="shared" si="164"/>
        <v>0</v>
      </c>
      <c r="X1084" s="11">
        <f t="shared" si="165"/>
        <v>4.9155368006031352</v>
      </c>
      <c r="Y1084" s="12">
        <f t="shared" si="166"/>
        <v>0.83095363384468468</v>
      </c>
      <c r="Z1084" s="11">
        <f t="shared" si="167"/>
        <v>1</v>
      </c>
      <c r="AA1084" s="11">
        <f t="shared" si="168"/>
        <v>0</v>
      </c>
      <c r="AB1084" s="11">
        <f t="shared" si="169"/>
        <v>0</v>
      </c>
      <c r="AC1084" s="1" t="s">
        <v>1111</v>
      </c>
    </row>
    <row r="1085" spans="1:29" x14ac:dyDescent="0.2">
      <c r="A1085" s="1" t="s">
        <v>1112</v>
      </c>
      <c r="B1085" s="1">
        <v>1</v>
      </c>
      <c r="C1085" s="2">
        <v>40696</v>
      </c>
      <c r="D1085" s="2">
        <v>40720</v>
      </c>
      <c r="E1085" s="2">
        <v>41638</v>
      </c>
      <c r="F1085" s="1">
        <v>50</v>
      </c>
      <c r="G1085" s="1">
        <v>14</v>
      </c>
      <c r="H1085" s="1">
        <v>2</v>
      </c>
      <c r="I1085" s="1">
        <v>28.55</v>
      </c>
      <c r="J1085" s="1">
        <v>3.9215686274509803E-2</v>
      </c>
      <c r="K1085" s="1">
        <v>0</v>
      </c>
      <c r="L1085" s="1">
        <v>1</v>
      </c>
      <c r="M1085" s="1">
        <v>0</v>
      </c>
      <c r="N1085" s="7">
        <f t="shared" si="160"/>
        <v>0</v>
      </c>
      <c r="O1085" s="1">
        <v>0</v>
      </c>
      <c r="P1085" s="1" t="s">
        <v>30</v>
      </c>
      <c r="Q1085" s="1" t="s">
        <v>28</v>
      </c>
      <c r="R1085" s="10">
        <f>F1085*Part4Out!C$78+'relay test.csv'!H1085*Part4Out!C$79+'relay test.csv'!I1085*Part4Out!C$80+'relay test.csv'!J1085*Part4Out!C$81+'relay test.csv'!K1085*Part4Out!C$82+'relay test.csv'!L1085*Part4Out!C$83+'relay test.csv'!M1085*Part4Out!C$84+'relay test.csv'!N1085*Part4Out!C$85</f>
        <v>11.252827907306422</v>
      </c>
      <c r="S1085" s="10">
        <f>(F1085*Part4Out!C$78+'relay test.csv'!H1085*Part4Out!C$79+'relay test.csv'!I1085*Part4Out!C$80+'relay test.csv'!J1085*Part4Out!C$81+'relay test.csv'!K1085*Part4Out!C$82+'relay test.csv'!L1085*Part4Out!C$83+'relay test.csv'!M1085*Part4Out!C$84+'relay test.csv'!N1085*Part4Out!C$85) +Part4Out!C$77</f>
        <v>8.6491926557410963</v>
      </c>
      <c r="T1085" s="10">
        <f t="shared" si="161"/>
        <v>5705.538540020194</v>
      </c>
      <c r="U1085" s="12">
        <f t="shared" si="162"/>
        <v>0.99982476242068863</v>
      </c>
      <c r="V1085" s="11">
        <f t="shared" si="163"/>
        <v>1</v>
      </c>
      <c r="W1085" s="11">
        <f t="shared" si="164"/>
        <v>1</v>
      </c>
      <c r="X1085" s="11">
        <f t="shared" si="165"/>
        <v>77097.636748130259</v>
      </c>
      <c r="Y1085" s="12">
        <f t="shared" si="166"/>
        <v>0.99998702960205033</v>
      </c>
      <c r="Z1085" s="11">
        <f t="shared" si="167"/>
        <v>1</v>
      </c>
      <c r="AA1085" s="11">
        <f t="shared" si="168"/>
        <v>1</v>
      </c>
      <c r="AB1085" s="11">
        <f t="shared" si="169"/>
        <v>1</v>
      </c>
      <c r="AC1085" s="1" t="s">
        <v>1112</v>
      </c>
    </row>
    <row r="1086" spans="1:29" x14ac:dyDescent="0.2">
      <c r="A1086" s="1" t="s">
        <v>1113</v>
      </c>
      <c r="B1086" s="1">
        <v>1</v>
      </c>
      <c r="C1086" s="2">
        <v>41308</v>
      </c>
      <c r="D1086" s="2">
        <v>41309</v>
      </c>
      <c r="E1086" s="2">
        <v>41658</v>
      </c>
      <c r="F1086" s="1">
        <v>42</v>
      </c>
      <c r="G1086" s="1">
        <v>50</v>
      </c>
      <c r="H1086" s="1">
        <v>28.571428569999998</v>
      </c>
      <c r="I1086" s="1">
        <v>106.44</v>
      </c>
      <c r="J1086" s="1">
        <v>9.7421203438395401E-2</v>
      </c>
      <c r="K1086" s="1">
        <v>0</v>
      </c>
      <c r="L1086" s="1">
        <v>0</v>
      </c>
      <c r="M1086" s="1">
        <v>0</v>
      </c>
      <c r="N1086" s="7">
        <f t="shared" si="160"/>
        <v>0</v>
      </c>
      <c r="O1086" s="1">
        <v>0</v>
      </c>
      <c r="P1086" s="1" t="s">
        <v>26</v>
      </c>
      <c r="Q1086" s="1" t="s">
        <v>24</v>
      </c>
      <c r="R1086" s="10">
        <f>F1086*Part4Out!C$78+'relay test.csv'!H1086*Part4Out!C$79+'relay test.csv'!I1086*Part4Out!C$80+'relay test.csv'!J1086*Part4Out!C$81+'relay test.csv'!K1086*Part4Out!C$82+'relay test.csv'!L1086*Part4Out!C$83+'relay test.csv'!M1086*Part4Out!C$84+'relay test.csv'!N1086*Part4Out!C$85</f>
        <v>9.0047263517161529</v>
      </c>
      <c r="S1086" s="10">
        <f>(F1086*Part4Out!C$78+'relay test.csv'!H1086*Part4Out!C$79+'relay test.csv'!I1086*Part4Out!C$80+'relay test.csv'!J1086*Part4Out!C$81+'relay test.csv'!K1086*Part4Out!C$82+'relay test.csv'!L1086*Part4Out!C$83+'relay test.csv'!M1086*Part4Out!C$84+'relay test.csv'!N1086*Part4Out!C$85) +Part4Out!C$77</f>
        <v>6.4010911001508273</v>
      </c>
      <c r="T1086" s="10">
        <f t="shared" si="161"/>
        <v>602.5020694621295</v>
      </c>
      <c r="U1086" s="12">
        <f t="shared" si="162"/>
        <v>0.99834300485350236</v>
      </c>
      <c r="V1086" s="11">
        <f t="shared" si="163"/>
        <v>1</v>
      </c>
      <c r="W1086" s="11">
        <f t="shared" si="164"/>
        <v>1</v>
      </c>
      <c r="X1086" s="11">
        <f t="shared" si="165"/>
        <v>8141.4725999245611</v>
      </c>
      <c r="Y1086" s="12">
        <f t="shared" si="166"/>
        <v>0.9998771871826736</v>
      </c>
      <c r="Z1086" s="11">
        <f t="shared" si="167"/>
        <v>1</v>
      </c>
      <c r="AA1086" s="11">
        <f t="shared" si="168"/>
        <v>1</v>
      </c>
      <c r="AB1086" s="11">
        <f t="shared" si="169"/>
        <v>1</v>
      </c>
      <c r="AC1086" s="1" t="s">
        <v>1113</v>
      </c>
    </row>
    <row r="1087" spans="1:29" x14ac:dyDescent="0.2">
      <c r="A1087" s="1" t="s">
        <v>1114</v>
      </c>
      <c r="B1087" s="1">
        <v>1</v>
      </c>
      <c r="C1087" s="2">
        <v>40585</v>
      </c>
      <c r="D1087" s="2">
        <v>40699</v>
      </c>
      <c r="E1087" s="2">
        <v>41260</v>
      </c>
      <c r="F1087" s="1">
        <v>30</v>
      </c>
      <c r="G1087" s="1">
        <v>73.333333330000002</v>
      </c>
      <c r="H1087" s="1">
        <v>53.333333330000002</v>
      </c>
      <c r="I1087" s="1">
        <v>41.08</v>
      </c>
      <c r="J1087" s="1">
        <v>3.5650623885918001E-3</v>
      </c>
      <c r="K1087" s="1">
        <v>0</v>
      </c>
      <c r="L1087" s="1">
        <v>0</v>
      </c>
      <c r="M1087" s="1">
        <v>0</v>
      </c>
      <c r="N1087" s="7">
        <f t="shared" si="160"/>
        <v>0</v>
      </c>
      <c r="O1087" s="1">
        <v>0</v>
      </c>
      <c r="P1087" s="1" t="s">
        <v>26</v>
      </c>
      <c r="Q1087" s="1" t="s">
        <v>28</v>
      </c>
      <c r="R1087" s="10">
        <f>F1087*Part4Out!C$78+'relay test.csv'!H1087*Part4Out!C$79+'relay test.csv'!I1087*Part4Out!C$80+'relay test.csv'!J1087*Part4Out!C$81+'relay test.csv'!K1087*Part4Out!C$82+'relay test.csv'!L1087*Part4Out!C$83+'relay test.csv'!M1087*Part4Out!C$84+'relay test.csv'!N1087*Part4Out!C$85</f>
        <v>7.228101367974908</v>
      </c>
      <c r="S1087" s="10">
        <f>(F1087*Part4Out!C$78+'relay test.csv'!H1087*Part4Out!C$79+'relay test.csv'!I1087*Part4Out!C$80+'relay test.csv'!J1087*Part4Out!C$81+'relay test.csv'!K1087*Part4Out!C$82+'relay test.csv'!L1087*Part4Out!C$83+'relay test.csv'!M1087*Part4Out!C$84+'relay test.csv'!N1087*Part4Out!C$85) +Part4Out!C$77</f>
        <v>4.6244661164095824</v>
      </c>
      <c r="T1087" s="10">
        <f t="shared" si="161"/>
        <v>101.94833001039837</v>
      </c>
      <c r="U1087" s="12">
        <f t="shared" si="162"/>
        <v>0.99028638929937962</v>
      </c>
      <c r="V1087" s="11">
        <f t="shared" si="163"/>
        <v>1</v>
      </c>
      <c r="W1087" s="11">
        <f t="shared" si="164"/>
        <v>1</v>
      </c>
      <c r="X1087" s="11">
        <f t="shared" si="165"/>
        <v>1377.6044555808714</v>
      </c>
      <c r="Y1087" s="12">
        <f t="shared" si="166"/>
        <v>0.99927462877698403</v>
      </c>
      <c r="Z1087" s="11">
        <f t="shared" si="167"/>
        <v>1</v>
      </c>
      <c r="AA1087" s="11">
        <f t="shared" si="168"/>
        <v>1</v>
      </c>
      <c r="AB1087" s="11">
        <f t="shared" si="169"/>
        <v>1</v>
      </c>
      <c r="AC1087" s="1" t="s">
        <v>1114</v>
      </c>
    </row>
    <row r="1088" spans="1:29" x14ac:dyDescent="0.2">
      <c r="A1088" s="1" t="s">
        <v>1115</v>
      </c>
      <c r="B1088" s="1">
        <v>1</v>
      </c>
      <c r="C1088" s="2">
        <v>41445</v>
      </c>
      <c r="D1088" s="2">
        <v>41575</v>
      </c>
      <c r="E1088" s="2">
        <v>41594</v>
      </c>
      <c r="F1088" s="1">
        <v>40</v>
      </c>
      <c r="G1088" s="1">
        <v>2.5</v>
      </c>
      <c r="H1088" s="1">
        <v>2.5</v>
      </c>
      <c r="I1088" s="1">
        <v>56.63</v>
      </c>
      <c r="J1088" s="1">
        <v>0.105263157894737</v>
      </c>
      <c r="K1088" s="1">
        <v>1</v>
      </c>
      <c r="L1088" s="1">
        <v>0</v>
      </c>
      <c r="M1088" s="1">
        <v>0</v>
      </c>
      <c r="N1088" s="7">
        <f t="shared" si="160"/>
        <v>0</v>
      </c>
      <c r="O1088" s="1">
        <v>0</v>
      </c>
      <c r="P1088" s="1" t="s">
        <v>30</v>
      </c>
      <c r="Q1088" s="1" t="s">
        <v>63</v>
      </c>
      <c r="R1088" s="10">
        <f>F1088*Part4Out!C$78+'relay test.csv'!H1088*Part4Out!C$79+'relay test.csv'!I1088*Part4Out!C$80+'relay test.csv'!J1088*Part4Out!C$81+'relay test.csv'!K1088*Part4Out!C$82+'relay test.csv'!L1088*Part4Out!C$83+'relay test.csv'!M1088*Part4Out!C$84+'relay test.csv'!N1088*Part4Out!C$85</f>
        <v>8.7679906439827722</v>
      </c>
      <c r="S1088" s="10">
        <f>(F1088*Part4Out!C$78+'relay test.csv'!H1088*Part4Out!C$79+'relay test.csv'!I1088*Part4Out!C$80+'relay test.csv'!J1088*Part4Out!C$81+'relay test.csv'!K1088*Part4Out!C$82+'relay test.csv'!L1088*Part4Out!C$83+'relay test.csv'!M1088*Part4Out!C$84+'relay test.csv'!N1088*Part4Out!C$85) +Part4Out!C$77</f>
        <v>6.1643553924174466</v>
      </c>
      <c r="T1088" s="10">
        <f t="shared" si="161"/>
        <v>475.49453674180205</v>
      </c>
      <c r="U1088" s="12">
        <f t="shared" si="162"/>
        <v>0.9979013400513721</v>
      </c>
      <c r="V1088" s="11">
        <f t="shared" si="163"/>
        <v>1</v>
      </c>
      <c r="W1088" s="11">
        <f t="shared" si="164"/>
        <v>1</v>
      </c>
      <c r="X1088" s="11">
        <f t="shared" si="165"/>
        <v>6425.2488721792379</v>
      </c>
      <c r="Y1088" s="12">
        <f t="shared" si="166"/>
        <v>0.99984438822400279</v>
      </c>
      <c r="Z1088" s="11">
        <f t="shared" si="167"/>
        <v>1</v>
      </c>
      <c r="AA1088" s="11">
        <f t="shared" si="168"/>
        <v>1</v>
      </c>
      <c r="AB1088" s="11">
        <f t="shared" si="169"/>
        <v>1</v>
      </c>
      <c r="AC1088" s="1" t="s">
        <v>1115</v>
      </c>
    </row>
    <row r="1089" spans="1:29" x14ac:dyDescent="0.2">
      <c r="A1089" s="1" t="s">
        <v>1116</v>
      </c>
      <c r="B1089" s="1">
        <v>1</v>
      </c>
      <c r="C1089" s="2">
        <v>41393</v>
      </c>
      <c r="D1089" s="2">
        <v>41393</v>
      </c>
      <c r="E1089" s="2">
        <v>41393</v>
      </c>
      <c r="F1089" s="1">
        <v>38</v>
      </c>
      <c r="G1089" s="1">
        <v>34.21052632</v>
      </c>
      <c r="H1089" s="1">
        <v>2.6315789469999999</v>
      </c>
      <c r="I1089" s="1">
        <v>27.64</v>
      </c>
      <c r="J1089" s="1">
        <v>0</v>
      </c>
      <c r="K1089" s="1">
        <v>0</v>
      </c>
      <c r="L1089" s="1">
        <v>0</v>
      </c>
      <c r="M1089" s="1">
        <v>0</v>
      </c>
      <c r="N1089" s="7">
        <f t="shared" si="160"/>
        <v>0</v>
      </c>
      <c r="O1089" s="1">
        <v>0</v>
      </c>
      <c r="P1089" s="1" t="s">
        <v>32</v>
      </c>
      <c r="Q1089" s="1" t="s">
        <v>24</v>
      </c>
      <c r="R1089" s="10">
        <f>F1089*Part4Out!C$78+'relay test.csv'!H1089*Part4Out!C$79+'relay test.csv'!I1089*Part4Out!C$80+'relay test.csv'!J1089*Part4Out!C$81+'relay test.csv'!K1089*Part4Out!C$82+'relay test.csv'!L1089*Part4Out!C$83+'relay test.csv'!M1089*Part4Out!C$84+'relay test.csv'!N1089*Part4Out!C$85</f>
        <v>7.9924024694490079</v>
      </c>
      <c r="S1089" s="10">
        <f>(F1089*Part4Out!C$78+'relay test.csv'!H1089*Part4Out!C$79+'relay test.csv'!I1089*Part4Out!C$80+'relay test.csv'!J1089*Part4Out!C$81+'relay test.csv'!K1089*Part4Out!C$82+'relay test.csv'!L1089*Part4Out!C$83+'relay test.csv'!M1089*Part4Out!C$84+'relay test.csv'!N1089*Part4Out!C$85) +Part4Out!C$77</f>
        <v>5.3887672178836823</v>
      </c>
      <c r="T1089" s="10">
        <f t="shared" si="161"/>
        <v>218.93332203934531</v>
      </c>
      <c r="U1089" s="12">
        <f t="shared" si="162"/>
        <v>0.99545316739306511</v>
      </c>
      <c r="V1089" s="11">
        <f t="shared" si="163"/>
        <v>1</v>
      </c>
      <c r="W1089" s="11">
        <f t="shared" si="164"/>
        <v>1</v>
      </c>
      <c r="X1089" s="11">
        <f t="shared" si="165"/>
        <v>2958.3958843245537</v>
      </c>
      <c r="Y1089" s="12">
        <f t="shared" si="166"/>
        <v>0.99966209319770405</v>
      </c>
      <c r="Z1089" s="11">
        <f t="shared" si="167"/>
        <v>1</v>
      </c>
      <c r="AA1089" s="11">
        <f t="shared" si="168"/>
        <v>1</v>
      </c>
      <c r="AB1089" s="11">
        <f t="shared" si="169"/>
        <v>1</v>
      </c>
      <c r="AC1089" s="1" t="s">
        <v>1116</v>
      </c>
    </row>
    <row r="1090" spans="1:29" x14ac:dyDescent="0.2">
      <c r="A1090" s="1" t="s">
        <v>1117</v>
      </c>
      <c r="B1090" s="1">
        <v>1</v>
      </c>
      <c r="C1090" s="2">
        <v>40852</v>
      </c>
      <c r="D1090" s="2">
        <v>41583</v>
      </c>
      <c r="E1090" s="2">
        <v>41634</v>
      </c>
      <c r="F1090" s="1">
        <v>50</v>
      </c>
      <c r="G1090" s="1">
        <v>14</v>
      </c>
      <c r="H1090" s="1">
        <v>4</v>
      </c>
      <c r="I1090" s="1">
        <v>59.94</v>
      </c>
      <c r="J1090" s="1">
        <v>5.8823529411764698E-2</v>
      </c>
      <c r="K1090" s="1">
        <v>0</v>
      </c>
      <c r="L1090" s="1">
        <v>1</v>
      </c>
      <c r="M1090" s="1">
        <v>0</v>
      </c>
      <c r="N1090" s="7">
        <f t="shared" si="160"/>
        <v>1</v>
      </c>
      <c r="O1090" s="1">
        <v>0</v>
      </c>
      <c r="P1090" s="1" t="s">
        <v>23</v>
      </c>
      <c r="Q1090" s="1" t="s">
        <v>24</v>
      </c>
      <c r="R1090" s="10">
        <f>F1090*Part4Out!C$78+'relay test.csv'!H1090*Part4Out!C$79+'relay test.csv'!I1090*Part4Out!C$80+'relay test.csv'!J1090*Part4Out!C$81+'relay test.csv'!K1090*Part4Out!C$82+'relay test.csv'!L1090*Part4Out!C$83+'relay test.csv'!M1090*Part4Out!C$84+'relay test.csv'!N1090*Part4Out!C$85</f>
        <v>11.433972278918116</v>
      </c>
      <c r="S1090" s="10">
        <f>(F1090*Part4Out!C$78+'relay test.csv'!H1090*Part4Out!C$79+'relay test.csv'!I1090*Part4Out!C$80+'relay test.csv'!J1090*Part4Out!C$81+'relay test.csv'!K1090*Part4Out!C$82+'relay test.csv'!L1090*Part4Out!C$83+'relay test.csv'!M1090*Part4Out!C$84+'relay test.csv'!N1090*Part4Out!C$85) +Part4Out!C$77</f>
        <v>8.8303370273527904</v>
      </c>
      <c r="T1090" s="10">
        <f t="shared" si="161"/>
        <v>6838.5912195731444</v>
      </c>
      <c r="U1090" s="12">
        <f t="shared" si="162"/>
        <v>0.99985379243175554</v>
      </c>
      <c r="V1090" s="11">
        <f t="shared" si="163"/>
        <v>1</v>
      </c>
      <c r="W1090" s="11">
        <f t="shared" si="164"/>
        <v>1</v>
      </c>
      <c r="X1090" s="11">
        <f t="shared" si="165"/>
        <v>92408.31834145094</v>
      </c>
      <c r="Y1090" s="12">
        <f t="shared" si="166"/>
        <v>0.99998917858049441</v>
      </c>
      <c r="Z1090" s="11">
        <f t="shared" si="167"/>
        <v>1</v>
      </c>
      <c r="AA1090" s="11">
        <f t="shared" si="168"/>
        <v>1</v>
      </c>
      <c r="AB1090" s="11">
        <f t="shared" si="169"/>
        <v>1</v>
      </c>
      <c r="AC1090" s="1" t="s">
        <v>1117</v>
      </c>
    </row>
    <row r="1091" spans="1:29" x14ac:dyDescent="0.2">
      <c r="A1091" s="1" t="s">
        <v>1118</v>
      </c>
      <c r="B1091" s="1">
        <v>0</v>
      </c>
      <c r="C1091" s="2">
        <v>41354</v>
      </c>
      <c r="D1091" s="2">
        <v>41504</v>
      </c>
      <c r="E1091" s="2">
        <v>41504</v>
      </c>
      <c r="F1091" s="1">
        <v>35</v>
      </c>
      <c r="G1091" s="1">
        <v>8.5714285710000002</v>
      </c>
      <c r="H1091" s="1">
        <v>0</v>
      </c>
      <c r="I1091" s="1">
        <v>89.48</v>
      </c>
      <c r="J1091" s="1">
        <v>0</v>
      </c>
      <c r="K1091" s="1">
        <v>0</v>
      </c>
      <c r="L1091" s="1">
        <v>0</v>
      </c>
      <c r="M1091" s="1">
        <v>0</v>
      </c>
      <c r="N1091" s="7">
        <f t="shared" si="160"/>
        <v>0</v>
      </c>
      <c r="O1091" s="1">
        <v>0</v>
      </c>
      <c r="P1091" s="1" t="s">
        <v>32</v>
      </c>
      <c r="Q1091" s="1" t="s">
        <v>63</v>
      </c>
      <c r="R1091" s="10">
        <f>F1091*Part4Out!C$78+'relay test.csv'!H1091*Part4Out!C$79+'relay test.csv'!I1091*Part4Out!C$80+'relay test.csv'!J1091*Part4Out!C$81+'relay test.csv'!K1091*Part4Out!C$82+'relay test.csv'!L1091*Part4Out!C$83+'relay test.csv'!M1091*Part4Out!C$84+'relay test.csv'!N1091*Part4Out!C$85</f>
        <v>7.0908048300485618</v>
      </c>
      <c r="S1091" s="10">
        <f>(F1091*Part4Out!C$78+'relay test.csv'!H1091*Part4Out!C$79+'relay test.csv'!I1091*Part4Out!C$80+'relay test.csv'!J1091*Part4Out!C$81+'relay test.csv'!K1091*Part4Out!C$82+'relay test.csv'!L1091*Part4Out!C$83+'relay test.csv'!M1091*Part4Out!C$84+'relay test.csv'!N1091*Part4Out!C$85) +Part4Out!C$77</f>
        <v>4.4871695784832362</v>
      </c>
      <c r="T1091" s="10">
        <f t="shared" si="161"/>
        <v>88.869551272761456</v>
      </c>
      <c r="U1091" s="12">
        <f t="shared" si="162"/>
        <v>0.98887276073110775</v>
      </c>
      <c r="V1091" s="11">
        <f t="shared" si="163"/>
        <v>1</v>
      </c>
      <c r="W1091" s="11">
        <f t="shared" si="164"/>
        <v>0</v>
      </c>
      <c r="X1091" s="11">
        <f t="shared" si="165"/>
        <v>1200.8739111895384</v>
      </c>
      <c r="Y1091" s="12">
        <f t="shared" si="166"/>
        <v>0.99916796596490698</v>
      </c>
      <c r="Z1091" s="11">
        <f t="shared" si="167"/>
        <v>1</v>
      </c>
      <c r="AA1091" s="11">
        <f t="shared" si="168"/>
        <v>0</v>
      </c>
      <c r="AB1091" s="11">
        <f t="shared" si="169"/>
        <v>0</v>
      </c>
      <c r="AC1091" s="1" t="s">
        <v>1118</v>
      </c>
    </row>
    <row r="1092" spans="1:29" x14ac:dyDescent="0.2">
      <c r="A1092" s="1" t="s">
        <v>1119</v>
      </c>
      <c r="B1092" s="1">
        <v>1</v>
      </c>
      <c r="C1092" s="2">
        <v>40989</v>
      </c>
      <c r="D1092" s="2">
        <v>40991</v>
      </c>
      <c r="E1092" s="2">
        <v>41117</v>
      </c>
      <c r="F1092" s="1">
        <v>42</v>
      </c>
      <c r="G1092" s="1">
        <v>28.571428569999998</v>
      </c>
      <c r="H1092" s="1">
        <v>4.7619047620000003</v>
      </c>
      <c r="I1092" s="1">
        <v>71.83</v>
      </c>
      <c r="J1092" s="1">
        <v>2.3809523809523801E-2</v>
      </c>
      <c r="K1092" s="1">
        <v>0</v>
      </c>
      <c r="L1092" s="1">
        <v>0</v>
      </c>
      <c r="M1092" s="1">
        <v>0</v>
      </c>
      <c r="N1092" s="7">
        <f t="shared" si="160"/>
        <v>1</v>
      </c>
      <c r="O1092" s="1">
        <v>0</v>
      </c>
      <c r="P1092" s="1" t="s">
        <v>23</v>
      </c>
      <c r="Q1092" s="1" t="s">
        <v>28</v>
      </c>
      <c r="R1092" s="10">
        <f>F1092*Part4Out!C$78+'relay test.csv'!H1092*Part4Out!C$79+'relay test.csv'!I1092*Part4Out!C$80+'relay test.csv'!J1092*Part4Out!C$81+'relay test.csv'!K1092*Part4Out!C$82+'relay test.csv'!L1092*Part4Out!C$83+'relay test.csv'!M1092*Part4Out!C$84+'relay test.csv'!N1092*Part4Out!C$85</f>
        <v>8.9749276250131835</v>
      </c>
      <c r="S1092" s="10">
        <f>(F1092*Part4Out!C$78+'relay test.csv'!H1092*Part4Out!C$79+'relay test.csv'!I1092*Part4Out!C$80+'relay test.csv'!J1092*Part4Out!C$81+'relay test.csv'!K1092*Part4Out!C$82+'relay test.csv'!L1092*Part4Out!C$83+'relay test.csv'!M1092*Part4Out!C$84+'relay test.csv'!N1092*Part4Out!C$85) +Part4Out!C$77</f>
        <v>6.3712923734478579</v>
      </c>
      <c r="T1092" s="10">
        <f t="shared" si="161"/>
        <v>584.81313768675534</v>
      </c>
      <c r="U1092" s="12">
        <f t="shared" si="162"/>
        <v>0.99829297102494363</v>
      </c>
      <c r="V1092" s="11">
        <f t="shared" si="163"/>
        <v>1</v>
      </c>
      <c r="W1092" s="11">
        <f t="shared" si="164"/>
        <v>1</v>
      </c>
      <c r="X1092" s="11">
        <f t="shared" si="165"/>
        <v>7902.4461124309855</v>
      </c>
      <c r="Y1092" s="12">
        <f t="shared" si="166"/>
        <v>0.99987347291475459</v>
      </c>
      <c r="Z1092" s="11">
        <f t="shared" si="167"/>
        <v>1</v>
      </c>
      <c r="AA1092" s="11">
        <f t="shared" si="168"/>
        <v>1</v>
      </c>
      <c r="AB1092" s="11">
        <f t="shared" si="169"/>
        <v>1</v>
      </c>
      <c r="AC1092" s="1" t="s">
        <v>1119</v>
      </c>
    </row>
    <row r="1093" spans="1:29" x14ac:dyDescent="0.2">
      <c r="A1093" s="1" t="s">
        <v>1120</v>
      </c>
      <c r="B1093" s="1">
        <v>1</v>
      </c>
      <c r="C1093" s="2">
        <v>40861</v>
      </c>
      <c r="D1093" s="2">
        <v>40862</v>
      </c>
      <c r="E1093" s="2">
        <v>41584</v>
      </c>
      <c r="F1093" s="1">
        <v>51</v>
      </c>
      <c r="G1093" s="1">
        <v>3.9215686270000001</v>
      </c>
      <c r="H1093" s="1">
        <v>1.9607843140000001</v>
      </c>
      <c r="I1093" s="1">
        <v>27.44</v>
      </c>
      <c r="J1093" s="1">
        <v>3.73961218836565E-2</v>
      </c>
      <c r="K1093" s="1">
        <v>1</v>
      </c>
      <c r="L1093" s="1">
        <v>0</v>
      </c>
      <c r="M1093" s="1">
        <v>0</v>
      </c>
      <c r="N1093" s="7">
        <f t="shared" si="160"/>
        <v>0</v>
      </c>
      <c r="O1093" s="1">
        <v>0</v>
      </c>
      <c r="P1093" s="1" t="s">
        <v>32</v>
      </c>
      <c r="Q1093" s="1" t="s">
        <v>28</v>
      </c>
      <c r="R1093" s="10">
        <f>F1093*Part4Out!C$78+'relay test.csv'!H1093*Part4Out!C$79+'relay test.csv'!I1093*Part4Out!C$80+'relay test.csv'!J1093*Part4Out!C$81+'relay test.csv'!K1093*Part4Out!C$82+'relay test.csv'!L1093*Part4Out!C$83+'relay test.csv'!M1093*Part4Out!C$84+'relay test.csv'!N1093*Part4Out!C$85</f>
        <v>11.227078155972677</v>
      </c>
      <c r="S1093" s="10">
        <f>(F1093*Part4Out!C$78+'relay test.csv'!H1093*Part4Out!C$79+'relay test.csv'!I1093*Part4Out!C$80+'relay test.csv'!J1093*Part4Out!C$81+'relay test.csv'!K1093*Part4Out!C$82+'relay test.csv'!L1093*Part4Out!C$83+'relay test.csv'!M1093*Part4Out!C$84+'relay test.csv'!N1093*Part4Out!C$85) +Part4Out!C$77</f>
        <v>8.6234429044073515</v>
      </c>
      <c r="T1093" s="10">
        <f t="shared" si="161"/>
        <v>5560.4977377024434</v>
      </c>
      <c r="U1093" s="12">
        <f t="shared" si="162"/>
        <v>0.99982019232099639</v>
      </c>
      <c r="V1093" s="11">
        <f t="shared" si="163"/>
        <v>1</v>
      </c>
      <c r="W1093" s="11">
        <f t="shared" si="164"/>
        <v>1</v>
      </c>
      <c r="X1093" s="11">
        <f t="shared" si="165"/>
        <v>75137.733574693499</v>
      </c>
      <c r="Y1093" s="12">
        <f t="shared" si="166"/>
        <v>0.99998669128487494</v>
      </c>
      <c r="Z1093" s="11">
        <f t="shared" si="167"/>
        <v>1</v>
      </c>
      <c r="AA1093" s="11">
        <f t="shared" si="168"/>
        <v>1</v>
      </c>
      <c r="AB1093" s="11">
        <f t="shared" si="169"/>
        <v>1</v>
      </c>
      <c r="AC1093" s="1" t="s">
        <v>1120</v>
      </c>
    </row>
    <row r="1094" spans="1:29" x14ac:dyDescent="0.2">
      <c r="A1094" s="1" t="s">
        <v>1121</v>
      </c>
      <c r="B1094" s="1">
        <v>1</v>
      </c>
      <c r="C1094" s="2">
        <v>41317</v>
      </c>
      <c r="D1094" s="2">
        <v>41380</v>
      </c>
      <c r="E1094" s="2">
        <v>41634</v>
      </c>
      <c r="F1094" s="1">
        <v>45</v>
      </c>
      <c r="G1094" s="1">
        <v>64.444444439999998</v>
      </c>
      <c r="H1094" s="1">
        <v>22.222222219999999</v>
      </c>
      <c r="I1094" s="1">
        <v>57.51</v>
      </c>
      <c r="J1094" s="1">
        <v>8.2677165354330701E-2</v>
      </c>
      <c r="K1094" s="1">
        <v>1</v>
      </c>
      <c r="L1094" s="1">
        <v>0</v>
      </c>
      <c r="M1094" s="1">
        <v>0</v>
      </c>
      <c r="N1094" s="7">
        <f t="shared" ref="N1094:N1157" si="170">IF(OR(
ISNUMBER(SEARCH("Friday",P1094)),
ISNUMBER(SEARCH("Saturday",P1094)),
ISNUMBER(SEARCH("Sunday",P1094))),
1,
0)</f>
        <v>1</v>
      </c>
      <c r="O1094" s="1">
        <v>0</v>
      </c>
      <c r="P1094" s="1" t="s">
        <v>162</v>
      </c>
      <c r="Q1094" s="1" t="s">
        <v>63</v>
      </c>
      <c r="R1094" s="10">
        <f>F1094*Part4Out!C$78+'relay test.csv'!H1094*Part4Out!C$79+'relay test.csv'!I1094*Part4Out!C$80+'relay test.csv'!J1094*Part4Out!C$81+'relay test.csv'!K1094*Part4Out!C$82+'relay test.csv'!L1094*Part4Out!C$83+'relay test.csv'!M1094*Part4Out!C$84+'relay test.csv'!N1094*Part4Out!C$85</f>
        <v>10.480235983274824</v>
      </c>
      <c r="S1094" s="10">
        <f>(F1094*Part4Out!C$78+'relay test.csv'!H1094*Part4Out!C$79+'relay test.csv'!I1094*Part4Out!C$80+'relay test.csv'!J1094*Part4Out!C$81+'relay test.csv'!K1094*Part4Out!C$82+'relay test.csv'!L1094*Part4Out!C$83+'relay test.csv'!M1094*Part4Out!C$84+'relay test.csv'!N1094*Part4Out!C$85) +Part4Out!C$77</f>
        <v>7.8766007317094981</v>
      </c>
      <c r="T1094" s="10">
        <f t="shared" ref="T1094:T1157" si="171">EXP(S1094)</f>
        <v>2634.9005852596179</v>
      </c>
      <c r="U1094" s="12">
        <f t="shared" ref="U1094:U1157" si="172">T1094/(1+T1094)</f>
        <v>0.99962062302137189</v>
      </c>
      <c r="V1094" s="11">
        <f t="shared" ref="V1094:V1157" si="173">1*(U1094&gt;0.5)+0*(U1094&lt;=0.5)</f>
        <v>1</v>
      </c>
      <c r="W1094" s="11">
        <f t="shared" ref="W1094:W1157" si="174">B1094</f>
        <v>1</v>
      </c>
      <c r="X1094" s="11">
        <f t="shared" ref="X1094:X1157" si="175">EXP(R1094)</f>
        <v>35604.808689814374</v>
      </c>
      <c r="Y1094" s="12">
        <f t="shared" ref="Y1094:Y1157" si="176">X1094/(1+X1094)</f>
        <v>0.99997191469491087</v>
      </c>
      <c r="Z1094" s="11">
        <f t="shared" ref="Z1094:Z1157" si="177">1*(Y1094&gt;0.5)+0*(Y1094&lt;=0.5)</f>
        <v>1</v>
      </c>
      <c r="AA1094" s="11">
        <f t="shared" ref="AA1094:AA1157" si="178">B1094</f>
        <v>1</v>
      </c>
      <c r="AB1094" s="11">
        <f t="shared" ref="AB1094:AB1157" si="179">1*(AA1094&gt;0.5)+0*(AA1094&lt;=0.5)</f>
        <v>1</v>
      </c>
      <c r="AC1094" s="1" t="s">
        <v>1121</v>
      </c>
    </row>
    <row r="1095" spans="1:29" x14ac:dyDescent="0.2">
      <c r="A1095" s="1" t="s">
        <v>1122</v>
      </c>
      <c r="B1095" s="1">
        <v>1</v>
      </c>
      <c r="C1095" s="2">
        <v>41459</v>
      </c>
      <c r="D1095" s="2">
        <v>41459</v>
      </c>
      <c r="E1095" s="2">
        <v>41644</v>
      </c>
      <c r="F1095" s="1">
        <v>58</v>
      </c>
      <c r="G1095" s="1">
        <v>17.241379309999999</v>
      </c>
      <c r="H1095" s="1">
        <v>3.448275862</v>
      </c>
      <c r="I1095" s="1">
        <v>62.78</v>
      </c>
      <c r="J1095" s="1">
        <v>4.86486486486487E-2</v>
      </c>
      <c r="K1095" s="1">
        <v>1</v>
      </c>
      <c r="L1095" s="1">
        <v>0</v>
      </c>
      <c r="M1095" s="1">
        <v>0</v>
      </c>
      <c r="N1095" s="7">
        <f t="shared" si="170"/>
        <v>0</v>
      </c>
      <c r="O1095" s="1">
        <v>0</v>
      </c>
      <c r="P1095" s="1" t="s">
        <v>26</v>
      </c>
      <c r="Q1095" s="1" t="s">
        <v>24</v>
      </c>
      <c r="R1095" s="10">
        <f>F1095*Part4Out!C$78+'relay test.csv'!H1095*Part4Out!C$79+'relay test.csv'!I1095*Part4Out!C$80+'relay test.csv'!J1095*Part4Out!C$81+'relay test.csv'!K1095*Part4Out!C$82+'relay test.csv'!L1095*Part4Out!C$83+'relay test.csv'!M1095*Part4Out!C$84+'relay test.csv'!N1095*Part4Out!C$85</f>
        <v>12.606183216803688</v>
      </c>
      <c r="S1095" s="10">
        <f>(F1095*Part4Out!C$78+'relay test.csv'!H1095*Part4Out!C$79+'relay test.csv'!I1095*Part4Out!C$80+'relay test.csv'!J1095*Part4Out!C$81+'relay test.csv'!K1095*Part4Out!C$82+'relay test.csv'!L1095*Part4Out!C$83+'relay test.csv'!M1095*Part4Out!C$84+'relay test.csv'!N1095*Part4Out!C$85) +Part4Out!C$77</f>
        <v>10.002547965238362</v>
      </c>
      <c r="T1095" s="10">
        <f t="shared" si="171"/>
        <v>22082.660024045534</v>
      </c>
      <c r="U1095" s="12">
        <f t="shared" si="172"/>
        <v>0.9999547176510184</v>
      </c>
      <c r="V1095" s="11">
        <f t="shared" si="173"/>
        <v>1</v>
      </c>
      <c r="W1095" s="11">
        <f t="shared" si="174"/>
        <v>1</v>
      </c>
      <c r="X1095" s="11">
        <f t="shared" si="175"/>
        <v>298397.93194356264</v>
      </c>
      <c r="Y1095" s="12">
        <f t="shared" si="176"/>
        <v>0.9999966487815708</v>
      </c>
      <c r="Z1095" s="11">
        <f t="shared" si="177"/>
        <v>1</v>
      </c>
      <c r="AA1095" s="11">
        <f t="shared" si="178"/>
        <v>1</v>
      </c>
      <c r="AB1095" s="11">
        <f t="shared" si="179"/>
        <v>1</v>
      </c>
      <c r="AC1095" s="1" t="s">
        <v>1122</v>
      </c>
    </row>
    <row r="1096" spans="1:29" x14ac:dyDescent="0.2">
      <c r="A1096" s="1" t="s">
        <v>1123</v>
      </c>
      <c r="B1096" s="1">
        <v>0</v>
      </c>
      <c r="C1096" s="2">
        <v>41045</v>
      </c>
      <c r="D1096" s="2">
        <v>41045</v>
      </c>
      <c r="E1096" s="2">
        <v>41555</v>
      </c>
      <c r="F1096" s="1">
        <v>0</v>
      </c>
      <c r="G1096" s="1">
        <v>0</v>
      </c>
      <c r="H1096" s="1">
        <v>0</v>
      </c>
      <c r="I1096" s="1">
        <v>81.75</v>
      </c>
      <c r="J1096" s="1">
        <v>1.37254901960784E-2</v>
      </c>
      <c r="K1096" s="1">
        <v>1</v>
      </c>
      <c r="L1096" s="1">
        <v>0</v>
      </c>
      <c r="M1096" s="1">
        <v>0</v>
      </c>
      <c r="N1096" s="7">
        <f t="shared" si="170"/>
        <v>0</v>
      </c>
      <c r="O1096" s="1">
        <v>0</v>
      </c>
      <c r="P1096" s="1" t="s">
        <v>30</v>
      </c>
      <c r="Q1096" s="1" t="s">
        <v>28</v>
      </c>
      <c r="R1096" s="10">
        <f>F1096*Part4Out!C$78+'relay test.csv'!H1096*Part4Out!C$79+'relay test.csv'!I1096*Part4Out!C$80+'relay test.csv'!J1096*Part4Out!C$81+'relay test.csv'!K1096*Part4Out!C$82+'relay test.csv'!L1096*Part4Out!C$83+'relay test.csv'!M1096*Part4Out!C$84+'relay test.csv'!N1096*Part4Out!C$85</f>
        <v>0.22515872197367137</v>
      </c>
      <c r="S1096" s="10">
        <f>(F1096*Part4Out!C$78+'relay test.csv'!H1096*Part4Out!C$79+'relay test.csv'!I1096*Part4Out!C$80+'relay test.csv'!J1096*Part4Out!C$81+'relay test.csv'!K1096*Part4Out!C$82+'relay test.csv'!L1096*Part4Out!C$83+'relay test.csv'!M1096*Part4Out!C$84+'relay test.csv'!N1096*Part4Out!C$85) +Part4Out!C$77</f>
        <v>-2.3784765295916537</v>
      </c>
      <c r="T1096" s="10">
        <f t="shared" si="171"/>
        <v>9.2691683034208966E-2</v>
      </c>
      <c r="U1096" s="12">
        <f t="shared" si="172"/>
        <v>8.4828762288023246E-2</v>
      </c>
      <c r="V1096" s="11">
        <f t="shared" si="173"/>
        <v>0</v>
      </c>
      <c r="W1096" s="11">
        <f t="shared" si="174"/>
        <v>0</v>
      </c>
      <c r="X1096" s="11">
        <f t="shared" si="175"/>
        <v>1.2525215031005597</v>
      </c>
      <c r="Y1096" s="12">
        <f t="shared" si="176"/>
        <v>0.55605307269053106</v>
      </c>
      <c r="Z1096" s="11">
        <f t="shared" si="177"/>
        <v>1</v>
      </c>
      <c r="AA1096" s="11">
        <f t="shared" si="178"/>
        <v>0</v>
      </c>
      <c r="AB1096" s="11">
        <f t="shared" si="179"/>
        <v>0</v>
      </c>
      <c r="AC1096" s="1" t="s">
        <v>1123</v>
      </c>
    </row>
    <row r="1097" spans="1:29" x14ac:dyDescent="0.2">
      <c r="A1097" s="1" t="s">
        <v>1124</v>
      </c>
      <c r="B1097" s="1">
        <v>1</v>
      </c>
      <c r="C1097" s="2">
        <v>41443</v>
      </c>
      <c r="D1097" s="2">
        <v>41443</v>
      </c>
      <c r="E1097" s="2">
        <v>41443</v>
      </c>
      <c r="F1097" s="1">
        <v>45</v>
      </c>
      <c r="G1097" s="1">
        <v>0</v>
      </c>
      <c r="H1097" s="1">
        <v>0</v>
      </c>
      <c r="I1097" s="1">
        <v>59.99</v>
      </c>
      <c r="J1097" s="1">
        <v>0</v>
      </c>
      <c r="K1097" s="1">
        <v>1</v>
      </c>
      <c r="L1097" s="1">
        <v>0</v>
      </c>
      <c r="M1097" s="1">
        <v>0</v>
      </c>
      <c r="N1097" s="7">
        <f t="shared" si="170"/>
        <v>1</v>
      </c>
      <c r="O1097" s="1">
        <v>0</v>
      </c>
      <c r="P1097" s="1" t="s">
        <v>162</v>
      </c>
      <c r="Q1097" s="1" t="s">
        <v>167</v>
      </c>
      <c r="R1097" s="10">
        <f>F1097*Part4Out!C$78+'relay test.csv'!H1097*Part4Out!C$79+'relay test.csv'!I1097*Part4Out!C$80+'relay test.csv'!J1097*Part4Out!C$81+'relay test.csv'!K1097*Part4Out!C$82+'relay test.csv'!L1097*Part4Out!C$83+'relay test.csv'!M1097*Part4Out!C$84+'relay test.csv'!N1097*Part4Out!C$85</f>
        <v>10.092637770655182</v>
      </c>
      <c r="S1097" s="10">
        <f>(F1097*Part4Out!C$78+'relay test.csv'!H1097*Part4Out!C$79+'relay test.csv'!I1097*Part4Out!C$80+'relay test.csv'!J1097*Part4Out!C$81+'relay test.csv'!K1097*Part4Out!C$82+'relay test.csv'!L1097*Part4Out!C$83+'relay test.csv'!M1097*Part4Out!C$84+'relay test.csv'!N1097*Part4Out!C$85) +Part4Out!C$77</f>
        <v>7.4890025190898566</v>
      </c>
      <c r="T1097" s="10">
        <f t="shared" si="171"/>
        <v>1788.2674392802978</v>
      </c>
      <c r="U1097" s="12">
        <f t="shared" si="172"/>
        <v>0.99944111205622665</v>
      </c>
      <c r="V1097" s="11">
        <f t="shared" si="173"/>
        <v>1</v>
      </c>
      <c r="W1097" s="11">
        <f t="shared" si="174"/>
        <v>1</v>
      </c>
      <c r="X1097" s="11">
        <f t="shared" si="175"/>
        <v>24164.448715064413</v>
      </c>
      <c r="Y1097" s="12">
        <f t="shared" si="176"/>
        <v>0.99995861860411572</v>
      </c>
      <c r="Z1097" s="11">
        <f t="shared" si="177"/>
        <v>1</v>
      </c>
      <c r="AA1097" s="11">
        <f t="shared" si="178"/>
        <v>1</v>
      </c>
      <c r="AB1097" s="11">
        <f t="shared" si="179"/>
        <v>1</v>
      </c>
      <c r="AC1097" s="1" t="s">
        <v>1124</v>
      </c>
    </row>
    <row r="1098" spans="1:29" x14ac:dyDescent="0.2">
      <c r="A1098" s="1" t="s">
        <v>1125</v>
      </c>
      <c r="B1098" s="1">
        <v>1</v>
      </c>
      <c r="C1098" s="2">
        <v>40631</v>
      </c>
      <c r="D1098" s="2">
        <v>40644</v>
      </c>
      <c r="E1098" s="2">
        <v>41637</v>
      </c>
      <c r="F1098" s="1">
        <v>50</v>
      </c>
      <c r="G1098" s="1">
        <v>82</v>
      </c>
      <c r="H1098" s="1">
        <v>8</v>
      </c>
      <c r="I1098" s="1">
        <v>93.52</v>
      </c>
      <c r="J1098" s="1">
        <v>3.0211480362537801E-2</v>
      </c>
      <c r="K1098" s="1">
        <v>0</v>
      </c>
      <c r="L1098" s="1">
        <v>0</v>
      </c>
      <c r="M1098" s="1">
        <v>0</v>
      </c>
      <c r="N1098" s="7">
        <f t="shared" si="170"/>
        <v>0</v>
      </c>
      <c r="O1098" s="1">
        <v>0</v>
      </c>
      <c r="P1098" s="1" t="s">
        <v>26</v>
      </c>
      <c r="Q1098" s="1" t="s">
        <v>28</v>
      </c>
      <c r="R1098" s="10">
        <f>F1098*Part4Out!C$78+'relay test.csv'!H1098*Part4Out!C$79+'relay test.csv'!I1098*Part4Out!C$80+'relay test.csv'!J1098*Part4Out!C$81+'relay test.csv'!K1098*Part4Out!C$82+'relay test.csv'!L1098*Part4Out!C$83+'relay test.csv'!M1098*Part4Out!C$84+'relay test.csv'!N1098*Part4Out!C$85</f>
        <v>10.385855651467962</v>
      </c>
      <c r="S1098" s="10">
        <f>(F1098*Part4Out!C$78+'relay test.csv'!H1098*Part4Out!C$79+'relay test.csv'!I1098*Part4Out!C$80+'relay test.csv'!J1098*Part4Out!C$81+'relay test.csv'!K1098*Part4Out!C$82+'relay test.csv'!L1098*Part4Out!C$83+'relay test.csv'!M1098*Part4Out!C$84+'relay test.csv'!N1098*Part4Out!C$85) +Part4Out!C$77</f>
        <v>7.782220399902636</v>
      </c>
      <c r="T1098" s="10">
        <f t="shared" si="171"/>
        <v>2397.5925288507183</v>
      </c>
      <c r="U1098" s="12">
        <f t="shared" si="172"/>
        <v>0.9995830888373195</v>
      </c>
      <c r="V1098" s="11">
        <f t="shared" si="173"/>
        <v>1</v>
      </c>
      <c r="W1098" s="11">
        <f t="shared" si="174"/>
        <v>1</v>
      </c>
      <c r="X1098" s="11">
        <f t="shared" si="175"/>
        <v>32398.119224466656</v>
      </c>
      <c r="Y1098" s="12">
        <f t="shared" si="176"/>
        <v>0.99996913496342066</v>
      </c>
      <c r="Z1098" s="11">
        <f t="shared" si="177"/>
        <v>1</v>
      </c>
      <c r="AA1098" s="11">
        <f t="shared" si="178"/>
        <v>1</v>
      </c>
      <c r="AB1098" s="11">
        <f t="shared" si="179"/>
        <v>1</v>
      </c>
      <c r="AC1098" s="1" t="s">
        <v>1125</v>
      </c>
    </row>
    <row r="1099" spans="1:29" x14ac:dyDescent="0.2">
      <c r="A1099" s="1" t="s">
        <v>1126</v>
      </c>
      <c r="B1099" s="1">
        <v>1</v>
      </c>
      <c r="C1099" s="2">
        <v>41094</v>
      </c>
      <c r="D1099" s="2">
        <v>41171</v>
      </c>
      <c r="E1099" s="2">
        <v>41477</v>
      </c>
      <c r="F1099" s="1">
        <v>36</v>
      </c>
      <c r="G1099" s="1">
        <v>80.555555560000002</v>
      </c>
      <c r="H1099" s="1">
        <v>11.11111111</v>
      </c>
      <c r="I1099" s="1">
        <v>49.61</v>
      </c>
      <c r="J1099" s="1">
        <v>1.9607843137254902E-2</v>
      </c>
      <c r="K1099" s="1">
        <v>0</v>
      </c>
      <c r="L1099" s="1">
        <v>0</v>
      </c>
      <c r="M1099" s="1">
        <v>0</v>
      </c>
      <c r="N1099" s="7">
        <f t="shared" si="170"/>
        <v>0</v>
      </c>
      <c r="O1099" s="1">
        <v>0</v>
      </c>
      <c r="P1099" s="1" t="s">
        <v>26</v>
      </c>
      <c r="Q1099" s="1" t="s">
        <v>24</v>
      </c>
      <c r="R1099" s="10">
        <f>F1099*Part4Out!C$78+'relay test.csv'!H1099*Part4Out!C$79+'relay test.csv'!I1099*Part4Out!C$80+'relay test.csv'!J1099*Part4Out!C$81+'relay test.csv'!K1099*Part4Out!C$82+'relay test.csv'!L1099*Part4Out!C$83+'relay test.csv'!M1099*Part4Out!C$84+'relay test.csv'!N1099*Part4Out!C$85</f>
        <v>7.6442097001204052</v>
      </c>
      <c r="S1099" s="10">
        <f>(F1099*Part4Out!C$78+'relay test.csv'!H1099*Part4Out!C$79+'relay test.csv'!I1099*Part4Out!C$80+'relay test.csv'!J1099*Part4Out!C$81+'relay test.csv'!K1099*Part4Out!C$82+'relay test.csv'!L1099*Part4Out!C$83+'relay test.csv'!M1099*Part4Out!C$84+'relay test.csv'!N1099*Part4Out!C$85) +Part4Out!C$77</f>
        <v>5.0405744485550805</v>
      </c>
      <c r="T1099" s="10">
        <f t="shared" si="171"/>
        <v>154.55877559457511</v>
      </c>
      <c r="U1099" s="12">
        <f t="shared" si="172"/>
        <v>0.99357156164171512</v>
      </c>
      <c r="V1099" s="11">
        <f t="shared" si="173"/>
        <v>1</v>
      </c>
      <c r="W1099" s="11">
        <f t="shared" si="174"/>
        <v>1</v>
      </c>
      <c r="X1099" s="11">
        <f t="shared" si="175"/>
        <v>2088.5173684207807</v>
      </c>
      <c r="Y1099" s="12">
        <f t="shared" si="176"/>
        <v>0.99952142058490967</v>
      </c>
      <c r="Z1099" s="11">
        <f t="shared" si="177"/>
        <v>1</v>
      </c>
      <c r="AA1099" s="11">
        <f t="shared" si="178"/>
        <v>1</v>
      </c>
      <c r="AB1099" s="11">
        <f t="shared" si="179"/>
        <v>1</v>
      </c>
      <c r="AC1099" s="1" t="s">
        <v>1126</v>
      </c>
    </row>
    <row r="1100" spans="1:29" x14ac:dyDescent="0.2">
      <c r="A1100" s="1" t="s">
        <v>1127</v>
      </c>
      <c r="B1100" s="1">
        <v>1</v>
      </c>
      <c r="C1100" s="2">
        <v>41149</v>
      </c>
      <c r="D1100" s="2">
        <v>41114</v>
      </c>
      <c r="E1100" s="2">
        <v>41290</v>
      </c>
      <c r="F1100" s="1">
        <v>45</v>
      </c>
      <c r="G1100" s="1">
        <v>6.6666666670000003</v>
      </c>
      <c r="H1100" s="1">
        <v>0</v>
      </c>
      <c r="I1100" s="1">
        <v>71.239999999999995</v>
      </c>
      <c r="J1100" s="1">
        <v>9.6590909090909102E-2</v>
      </c>
      <c r="K1100" s="1">
        <v>1</v>
      </c>
      <c r="L1100" s="1">
        <v>0</v>
      </c>
      <c r="M1100" s="1">
        <v>0</v>
      </c>
      <c r="N1100" s="7">
        <f t="shared" si="170"/>
        <v>0</v>
      </c>
      <c r="O1100" s="1">
        <v>0</v>
      </c>
      <c r="P1100" s="1" t="s">
        <v>36</v>
      </c>
      <c r="Q1100" s="1" t="s">
        <v>63</v>
      </c>
      <c r="R1100" s="10">
        <f>F1100*Part4Out!C$78+'relay test.csv'!H1100*Part4Out!C$79+'relay test.csv'!I1100*Part4Out!C$80+'relay test.csv'!J1100*Part4Out!C$81+'relay test.csv'!K1100*Part4Out!C$82+'relay test.csv'!L1100*Part4Out!C$83+'relay test.csv'!M1100*Part4Out!C$84+'relay test.csv'!N1100*Part4Out!C$85</f>
        <v>9.7315682644976871</v>
      </c>
      <c r="S1100" s="10">
        <f>(F1100*Part4Out!C$78+'relay test.csv'!H1100*Part4Out!C$79+'relay test.csv'!I1100*Part4Out!C$80+'relay test.csv'!J1100*Part4Out!C$81+'relay test.csv'!K1100*Part4Out!C$82+'relay test.csv'!L1100*Part4Out!C$83+'relay test.csv'!M1100*Part4Out!C$84+'relay test.csv'!N1100*Part4Out!C$85) +Part4Out!C$77</f>
        <v>7.1279330129323615</v>
      </c>
      <c r="T1100" s="10">
        <f t="shared" si="171"/>
        <v>1246.2982204095383</v>
      </c>
      <c r="U1100" s="12">
        <f t="shared" si="172"/>
        <v>0.9991982671155647</v>
      </c>
      <c r="V1100" s="11">
        <f t="shared" si="173"/>
        <v>1</v>
      </c>
      <c r="W1100" s="11">
        <f t="shared" si="174"/>
        <v>1</v>
      </c>
      <c r="X1100" s="11">
        <f t="shared" si="175"/>
        <v>16840.942674034704</v>
      </c>
      <c r="Y1100" s="12">
        <f t="shared" si="176"/>
        <v>0.99994062442680431</v>
      </c>
      <c r="Z1100" s="11">
        <f t="shared" si="177"/>
        <v>1</v>
      </c>
      <c r="AA1100" s="11">
        <f t="shared" si="178"/>
        <v>1</v>
      </c>
      <c r="AB1100" s="11">
        <f t="shared" si="179"/>
        <v>1</v>
      </c>
      <c r="AC1100" s="1" t="s">
        <v>1127</v>
      </c>
    </row>
    <row r="1101" spans="1:29" x14ac:dyDescent="0.2">
      <c r="A1101" s="1" t="s">
        <v>1128</v>
      </c>
      <c r="B1101" s="1">
        <v>1</v>
      </c>
      <c r="C1101" s="2">
        <v>41149</v>
      </c>
      <c r="D1101" s="2">
        <v>41371</v>
      </c>
      <c r="E1101" s="2">
        <v>41593</v>
      </c>
      <c r="F1101" s="1">
        <v>51</v>
      </c>
      <c r="G1101" s="1">
        <v>23.529411759999999</v>
      </c>
      <c r="H1101" s="1">
        <v>3.9215686270000001</v>
      </c>
      <c r="I1101" s="1">
        <v>72.2</v>
      </c>
      <c r="J1101" s="1">
        <v>1.35135135135135E-2</v>
      </c>
      <c r="K1101" s="1">
        <v>0</v>
      </c>
      <c r="L1101" s="1">
        <v>0</v>
      </c>
      <c r="M1101" s="1">
        <v>0</v>
      </c>
      <c r="N1101" s="7">
        <f t="shared" si="170"/>
        <v>0</v>
      </c>
      <c r="O1101" s="1">
        <v>0</v>
      </c>
      <c r="P1101" s="1" t="s">
        <v>32</v>
      </c>
      <c r="Q1101" s="1" t="s">
        <v>63</v>
      </c>
      <c r="R1101" s="10">
        <f>F1101*Part4Out!C$78+'relay test.csv'!H1101*Part4Out!C$79+'relay test.csv'!I1101*Part4Out!C$80+'relay test.csv'!J1101*Part4Out!C$81+'relay test.csv'!K1101*Part4Out!C$82+'relay test.csv'!L1101*Part4Out!C$83+'relay test.csv'!M1101*Part4Out!C$84+'relay test.csv'!N1101*Part4Out!C$85</f>
        <v>10.603320309160079</v>
      </c>
      <c r="S1101" s="10">
        <f>(F1101*Part4Out!C$78+'relay test.csv'!H1101*Part4Out!C$79+'relay test.csv'!I1101*Part4Out!C$80+'relay test.csv'!J1101*Part4Out!C$81+'relay test.csv'!K1101*Part4Out!C$82+'relay test.csv'!L1101*Part4Out!C$83+'relay test.csv'!M1101*Part4Out!C$84+'relay test.csv'!N1101*Part4Out!C$85) +Part4Out!C$77</f>
        <v>7.9996850575947533</v>
      </c>
      <c r="T1101" s="10">
        <f t="shared" si="171"/>
        <v>2980.0193047865328</v>
      </c>
      <c r="U1101" s="12">
        <f t="shared" si="172"/>
        <v>0.99966454427235862</v>
      </c>
      <c r="V1101" s="11">
        <f t="shared" si="173"/>
        <v>1</v>
      </c>
      <c r="W1101" s="11">
        <f t="shared" si="174"/>
        <v>1</v>
      </c>
      <c r="X1101" s="11">
        <f t="shared" si="175"/>
        <v>40268.318976605238</v>
      </c>
      <c r="Y1101" s="12">
        <f t="shared" si="176"/>
        <v>0.99997516719861634</v>
      </c>
      <c r="Z1101" s="11">
        <f t="shared" si="177"/>
        <v>1</v>
      </c>
      <c r="AA1101" s="11">
        <f t="shared" si="178"/>
        <v>1</v>
      </c>
      <c r="AB1101" s="11">
        <f t="shared" si="179"/>
        <v>1</v>
      </c>
      <c r="AC1101" s="1" t="s">
        <v>1128</v>
      </c>
    </row>
    <row r="1102" spans="1:29" x14ac:dyDescent="0.2">
      <c r="A1102" s="1" t="s">
        <v>1129</v>
      </c>
      <c r="B1102" s="1">
        <v>1</v>
      </c>
      <c r="C1102" s="2">
        <v>41288</v>
      </c>
      <c r="D1102" s="2">
        <v>41289</v>
      </c>
      <c r="E1102" s="2">
        <v>41395</v>
      </c>
      <c r="F1102" s="1">
        <v>45</v>
      </c>
      <c r="G1102" s="1">
        <v>0</v>
      </c>
      <c r="H1102" s="1">
        <v>0</v>
      </c>
      <c r="I1102" s="1">
        <v>95.78</v>
      </c>
      <c r="J1102" s="1">
        <v>2.83018867924528E-2</v>
      </c>
      <c r="K1102" s="1">
        <v>0</v>
      </c>
      <c r="L1102" s="1">
        <v>0</v>
      </c>
      <c r="M1102" s="1">
        <v>0</v>
      </c>
      <c r="N1102" s="7">
        <f t="shared" si="170"/>
        <v>0</v>
      </c>
      <c r="O1102" s="1">
        <v>0</v>
      </c>
      <c r="P1102" s="1" t="s">
        <v>36</v>
      </c>
      <c r="Q1102" s="1" t="s">
        <v>24</v>
      </c>
      <c r="R1102" s="10">
        <f>F1102*Part4Out!C$78+'relay test.csv'!H1102*Part4Out!C$79+'relay test.csv'!I1102*Part4Out!C$80+'relay test.csv'!J1102*Part4Out!C$81+'relay test.csv'!K1102*Part4Out!C$82+'relay test.csv'!L1102*Part4Out!C$83+'relay test.csv'!M1102*Part4Out!C$84+'relay test.csv'!N1102*Part4Out!C$85</f>
        <v>9.1672384879782847</v>
      </c>
      <c r="S1102" s="10">
        <f>(F1102*Part4Out!C$78+'relay test.csv'!H1102*Part4Out!C$79+'relay test.csv'!I1102*Part4Out!C$80+'relay test.csv'!J1102*Part4Out!C$81+'relay test.csv'!K1102*Part4Out!C$82+'relay test.csv'!L1102*Part4Out!C$83+'relay test.csv'!M1102*Part4Out!C$84+'relay test.csv'!N1102*Part4Out!C$85) +Part4Out!C$77</f>
        <v>6.5636032364129591</v>
      </c>
      <c r="T1102" s="10">
        <f t="shared" si="171"/>
        <v>708.82114886764498</v>
      </c>
      <c r="U1102" s="12">
        <f t="shared" si="172"/>
        <v>0.99859119441341626</v>
      </c>
      <c r="V1102" s="11">
        <f t="shared" si="173"/>
        <v>1</v>
      </c>
      <c r="W1102" s="11">
        <f t="shared" si="174"/>
        <v>1</v>
      </c>
      <c r="X1102" s="11">
        <f t="shared" si="175"/>
        <v>9578.13799196537</v>
      </c>
      <c r="Y1102" s="12">
        <f t="shared" si="176"/>
        <v>0.99989560647306275</v>
      </c>
      <c r="Z1102" s="11">
        <f t="shared" si="177"/>
        <v>1</v>
      </c>
      <c r="AA1102" s="11">
        <f t="shared" si="178"/>
        <v>1</v>
      </c>
      <c r="AB1102" s="11">
        <f t="shared" si="179"/>
        <v>1</v>
      </c>
      <c r="AC1102" s="1" t="s">
        <v>1129</v>
      </c>
    </row>
    <row r="1103" spans="1:29" x14ac:dyDescent="0.2">
      <c r="A1103" s="1" t="s">
        <v>1130</v>
      </c>
      <c r="B1103" s="1">
        <v>1</v>
      </c>
      <c r="C1103" s="2">
        <v>40676</v>
      </c>
      <c r="D1103" s="2">
        <v>40819</v>
      </c>
      <c r="E1103" s="2">
        <v>41431</v>
      </c>
      <c r="F1103" s="1">
        <v>47</v>
      </c>
      <c r="G1103" s="1">
        <v>10.638297870000001</v>
      </c>
      <c r="H1103" s="1">
        <v>10.638297870000001</v>
      </c>
      <c r="I1103" s="1">
        <v>89.56</v>
      </c>
      <c r="J1103" s="1">
        <v>3.9215686274509803E-2</v>
      </c>
      <c r="K1103" s="1">
        <v>0</v>
      </c>
      <c r="L1103" s="1">
        <v>0</v>
      </c>
      <c r="M1103" s="1">
        <v>0</v>
      </c>
      <c r="N1103" s="7">
        <f t="shared" si="170"/>
        <v>1</v>
      </c>
      <c r="O1103" s="1">
        <v>0</v>
      </c>
      <c r="P1103" s="1" t="s">
        <v>23</v>
      </c>
      <c r="Q1103" s="1" t="s">
        <v>28</v>
      </c>
      <c r="R1103" s="10">
        <f>F1103*Part4Out!C$78+'relay test.csv'!H1103*Part4Out!C$79+'relay test.csv'!I1103*Part4Out!C$80+'relay test.csv'!J1103*Part4Out!C$81+'relay test.csv'!K1103*Part4Out!C$82+'relay test.csv'!L1103*Part4Out!C$83+'relay test.csv'!M1103*Part4Out!C$84+'relay test.csv'!N1103*Part4Out!C$85</f>
        <v>10.074653040074079</v>
      </c>
      <c r="S1103" s="10">
        <f>(F1103*Part4Out!C$78+'relay test.csv'!H1103*Part4Out!C$79+'relay test.csv'!I1103*Part4Out!C$80+'relay test.csv'!J1103*Part4Out!C$81+'relay test.csv'!K1103*Part4Out!C$82+'relay test.csv'!L1103*Part4Out!C$83+'relay test.csv'!M1103*Part4Out!C$84+'relay test.csv'!N1103*Part4Out!C$85) +Part4Out!C$77</f>
        <v>7.4710177885087532</v>
      </c>
      <c r="T1103" s="10">
        <f t="shared" si="171"/>
        <v>1756.3934131982903</v>
      </c>
      <c r="U1103" s="12">
        <f t="shared" si="172"/>
        <v>0.99943097544779114</v>
      </c>
      <c r="V1103" s="11">
        <f t="shared" si="173"/>
        <v>1</v>
      </c>
      <c r="W1103" s="11">
        <f t="shared" si="174"/>
        <v>1</v>
      </c>
      <c r="X1103" s="11">
        <f t="shared" si="175"/>
        <v>23733.742294043142</v>
      </c>
      <c r="Y1103" s="12">
        <f t="shared" si="176"/>
        <v>0.99995786766978079</v>
      </c>
      <c r="Z1103" s="11">
        <f t="shared" si="177"/>
        <v>1</v>
      </c>
      <c r="AA1103" s="11">
        <f t="shared" si="178"/>
        <v>1</v>
      </c>
      <c r="AB1103" s="11">
        <f t="shared" si="179"/>
        <v>1</v>
      </c>
      <c r="AC1103" s="1" t="s">
        <v>1130</v>
      </c>
    </row>
    <row r="1104" spans="1:29" x14ac:dyDescent="0.2">
      <c r="A1104" s="1" t="s">
        <v>1131</v>
      </c>
      <c r="B1104" s="1">
        <v>1</v>
      </c>
      <c r="C1104" s="2">
        <v>41331</v>
      </c>
      <c r="D1104" s="2">
        <v>41462</v>
      </c>
      <c r="E1104" s="2">
        <v>41462</v>
      </c>
      <c r="F1104" s="1">
        <v>30</v>
      </c>
      <c r="G1104" s="1">
        <v>96.666666669999998</v>
      </c>
      <c r="H1104" s="1">
        <v>3.3333333330000001</v>
      </c>
      <c r="I1104" s="1">
        <v>35.76</v>
      </c>
      <c r="J1104" s="1">
        <v>0</v>
      </c>
      <c r="K1104" s="1">
        <v>1</v>
      </c>
      <c r="L1104" s="1">
        <v>0</v>
      </c>
      <c r="M1104" s="1">
        <v>0</v>
      </c>
      <c r="N1104" s="7">
        <f t="shared" si="170"/>
        <v>0</v>
      </c>
      <c r="O1104" s="1">
        <v>0</v>
      </c>
      <c r="P1104" s="1" t="s">
        <v>32</v>
      </c>
      <c r="Q1104" s="1" t="s">
        <v>28</v>
      </c>
      <c r="R1104" s="10">
        <f>F1104*Part4Out!C$78+'relay test.csv'!H1104*Part4Out!C$79+'relay test.csv'!I1104*Part4Out!C$80+'relay test.csv'!J1104*Part4Out!C$81+'relay test.csv'!K1104*Part4Out!C$82+'relay test.csv'!L1104*Part4Out!C$83+'relay test.csv'!M1104*Part4Out!C$84+'relay test.csv'!N1104*Part4Out!C$85</f>
        <v>6.8045001458625167</v>
      </c>
      <c r="S1104" s="10">
        <f>(F1104*Part4Out!C$78+'relay test.csv'!H1104*Part4Out!C$79+'relay test.csv'!I1104*Part4Out!C$80+'relay test.csv'!J1104*Part4Out!C$81+'relay test.csv'!K1104*Part4Out!C$82+'relay test.csv'!L1104*Part4Out!C$83+'relay test.csv'!M1104*Part4Out!C$84+'relay test.csv'!N1104*Part4Out!C$85) +Part4Out!C$77</f>
        <v>4.200864894297192</v>
      </c>
      <c r="T1104" s="10">
        <f t="shared" si="171"/>
        <v>66.744032617628477</v>
      </c>
      <c r="U1104" s="12">
        <f t="shared" si="172"/>
        <v>0.98523855221840195</v>
      </c>
      <c r="V1104" s="11">
        <f t="shared" si="173"/>
        <v>1</v>
      </c>
      <c r="W1104" s="11">
        <f t="shared" si="174"/>
        <v>1</v>
      </c>
      <c r="X1104" s="11">
        <f t="shared" si="175"/>
        <v>901.89684037101608</v>
      </c>
      <c r="Y1104" s="12">
        <f t="shared" si="176"/>
        <v>0.99889245376073188</v>
      </c>
      <c r="Z1104" s="11">
        <f t="shared" si="177"/>
        <v>1</v>
      </c>
      <c r="AA1104" s="11">
        <f t="shared" si="178"/>
        <v>1</v>
      </c>
      <c r="AB1104" s="11">
        <f t="shared" si="179"/>
        <v>1</v>
      </c>
      <c r="AC1104" s="1" t="s">
        <v>1131</v>
      </c>
    </row>
    <row r="1105" spans="1:29" x14ac:dyDescent="0.2">
      <c r="A1105" s="1" t="s">
        <v>1132</v>
      </c>
      <c r="B1105" s="1">
        <v>1</v>
      </c>
      <c r="C1105" s="2">
        <v>41050</v>
      </c>
      <c r="D1105" s="2">
        <v>41068</v>
      </c>
      <c r="E1105" s="2">
        <v>41583</v>
      </c>
      <c r="F1105" s="1">
        <v>48</v>
      </c>
      <c r="G1105" s="1">
        <v>16.666666670000001</v>
      </c>
      <c r="H1105" s="1">
        <v>8.3333333330000006</v>
      </c>
      <c r="I1105" s="1">
        <v>79.239999999999995</v>
      </c>
      <c r="J1105" s="1">
        <v>1.1650485436893201E-2</v>
      </c>
      <c r="K1105" s="1">
        <v>0</v>
      </c>
      <c r="L1105" s="1">
        <v>0</v>
      </c>
      <c r="M1105" s="1">
        <v>0</v>
      </c>
      <c r="N1105" s="7">
        <f t="shared" si="170"/>
        <v>0</v>
      </c>
      <c r="O1105" s="1">
        <v>0</v>
      </c>
      <c r="P1105" s="1" t="s">
        <v>36</v>
      </c>
      <c r="Q1105" s="1" t="s">
        <v>28</v>
      </c>
      <c r="R1105" s="10">
        <f>F1105*Part4Out!C$78+'relay test.csv'!H1105*Part4Out!C$79+'relay test.csv'!I1105*Part4Out!C$80+'relay test.csv'!J1105*Part4Out!C$81+'relay test.csv'!K1105*Part4Out!C$82+'relay test.csv'!L1105*Part4Out!C$83+'relay test.csv'!M1105*Part4Out!C$84+'relay test.csv'!N1105*Part4Out!C$85</f>
        <v>10.030226732027613</v>
      </c>
      <c r="S1105" s="10">
        <f>(F1105*Part4Out!C$78+'relay test.csv'!H1105*Part4Out!C$79+'relay test.csv'!I1105*Part4Out!C$80+'relay test.csv'!J1105*Part4Out!C$81+'relay test.csv'!K1105*Part4Out!C$82+'relay test.csv'!L1105*Part4Out!C$83+'relay test.csv'!M1105*Part4Out!C$84+'relay test.csv'!N1105*Part4Out!C$85) +Part4Out!C$77</f>
        <v>7.426591480462287</v>
      </c>
      <c r="T1105" s="10">
        <f t="shared" si="171"/>
        <v>1680.0712470598846</v>
      </c>
      <c r="U1105" s="12">
        <f t="shared" si="172"/>
        <v>0.99940514121471713</v>
      </c>
      <c r="V1105" s="11">
        <f t="shared" si="173"/>
        <v>1</v>
      </c>
      <c r="W1105" s="11">
        <f t="shared" si="174"/>
        <v>1</v>
      </c>
      <c r="X1105" s="11">
        <f t="shared" si="175"/>
        <v>22702.418327077452</v>
      </c>
      <c r="Y1105" s="12">
        <f t="shared" si="176"/>
        <v>0.99995595376935786</v>
      </c>
      <c r="Z1105" s="11">
        <f t="shared" si="177"/>
        <v>1</v>
      </c>
      <c r="AA1105" s="11">
        <f t="shared" si="178"/>
        <v>1</v>
      </c>
      <c r="AB1105" s="11">
        <f t="shared" si="179"/>
        <v>1</v>
      </c>
      <c r="AC1105" s="1" t="s">
        <v>1132</v>
      </c>
    </row>
    <row r="1106" spans="1:29" x14ac:dyDescent="0.2">
      <c r="A1106" s="1" t="s">
        <v>1133</v>
      </c>
      <c r="B1106" s="1">
        <v>1</v>
      </c>
      <c r="C1106" s="2">
        <v>40237</v>
      </c>
      <c r="D1106" s="2">
        <v>40632</v>
      </c>
      <c r="E1106" s="2">
        <v>41658</v>
      </c>
      <c r="F1106" s="1">
        <v>45</v>
      </c>
      <c r="G1106" s="1">
        <v>80</v>
      </c>
      <c r="H1106" s="1">
        <v>20</v>
      </c>
      <c r="I1106" s="1">
        <v>80.599999999999994</v>
      </c>
      <c r="J1106" s="1">
        <v>0.11598440545809</v>
      </c>
      <c r="K1106" s="1">
        <v>1</v>
      </c>
      <c r="L1106" s="1">
        <v>0</v>
      </c>
      <c r="M1106" s="1">
        <v>0</v>
      </c>
      <c r="N1106" s="7">
        <f t="shared" si="170"/>
        <v>0</v>
      </c>
      <c r="O1106" s="1">
        <v>0</v>
      </c>
      <c r="P1106" s="1" t="s">
        <v>26</v>
      </c>
      <c r="Q1106" s="1" t="s">
        <v>24</v>
      </c>
      <c r="R1106" s="10">
        <f>F1106*Part4Out!C$78+'relay test.csv'!H1106*Part4Out!C$79+'relay test.csv'!I1106*Part4Out!C$80+'relay test.csv'!J1106*Part4Out!C$81+'relay test.csv'!K1106*Part4Out!C$82+'relay test.csv'!L1106*Part4Out!C$83+'relay test.csv'!M1106*Part4Out!C$84+'relay test.csv'!N1106*Part4Out!C$85</f>
        <v>10.072696584458702</v>
      </c>
      <c r="S1106" s="10">
        <f>(F1106*Part4Out!C$78+'relay test.csv'!H1106*Part4Out!C$79+'relay test.csv'!I1106*Part4Out!C$80+'relay test.csv'!J1106*Part4Out!C$81+'relay test.csv'!K1106*Part4Out!C$82+'relay test.csv'!L1106*Part4Out!C$83+'relay test.csv'!M1106*Part4Out!C$84+'relay test.csv'!N1106*Part4Out!C$85) +Part4Out!C$77</f>
        <v>7.4690613328933768</v>
      </c>
      <c r="T1106" s="10">
        <f t="shared" si="171"/>
        <v>1752.9604667409446</v>
      </c>
      <c r="U1106" s="12">
        <f t="shared" si="172"/>
        <v>0.99942986172210702</v>
      </c>
      <c r="V1106" s="11">
        <f t="shared" si="173"/>
        <v>1</v>
      </c>
      <c r="W1106" s="11">
        <f t="shared" si="174"/>
        <v>1</v>
      </c>
      <c r="X1106" s="11">
        <f t="shared" si="175"/>
        <v>23687.353674092941</v>
      </c>
      <c r="Y1106" s="12">
        <f t="shared" si="176"/>
        <v>0.99995778516254197</v>
      </c>
      <c r="Z1106" s="11">
        <f t="shared" si="177"/>
        <v>1</v>
      </c>
      <c r="AA1106" s="11">
        <f t="shared" si="178"/>
        <v>1</v>
      </c>
      <c r="AB1106" s="11">
        <f t="shared" si="179"/>
        <v>1</v>
      </c>
      <c r="AC1106" s="1" t="s">
        <v>1133</v>
      </c>
    </row>
    <row r="1107" spans="1:29" x14ac:dyDescent="0.2">
      <c r="A1107" s="1" t="s">
        <v>1134</v>
      </c>
      <c r="B1107" s="1">
        <v>1</v>
      </c>
      <c r="C1107" s="2">
        <v>41045</v>
      </c>
      <c r="D1107" s="2">
        <v>41048</v>
      </c>
      <c r="E1107" s="2">
        <v>41349</v>
      </c>
      <c r="F1107" s="1">
        <v>45</v>
      </c>
      <c r="G1107" s="1">
        <v>13.33333333</v>
      </c>
      <c r="H1107" s="1">
        <v>0</v>
      </c>
      <c r="I1107" s="1">
        <v>39.6</v>
      </c>
      <c r="J1107" s="1">
        <v>2.32558139534884E-2</v>
      </c>
      <c r="K1107" s="1">
        <v>0</v>
      </c>
      <c r="L1107" s="1">
        <v>0</v>
      </c>
      <c r="M1107" s="1">
        <v>0</v>
      </c>
      <c r="N1107" s="7">
        <f t="shared" si="170"/>
        <v>0</v>
      </c>
      <c r="O1107" s="1">
        <v>0</v>
      </c>
      <c r="P1107" s="1" t="s">
        <v>26</v>
      </c>
      <c r="Q1107" s="1" t="s">
        <v>28</v>
      </c>
      <c r="R1107" s="10">
        <f>F1107*Part4Out!C$78+'relay test.csv'!H1107*Part4Out!C$79+'relay test.csv'!I1107*Part4Out!C$80+'relay test.csv'!J1107*Part4Out!C$81+'relay test.csv'!K1107*Part4Out!C$82+'relay test.csv'!L1107*Part4Out!C$83+'relay test.csv'!M1107*Part4Out!C$84+'relay test.csv'!N1107*Part4Out!C$85</f>
        <v>9.3667302596452231</v>
      </c>
      <c r="S1107" s="10">
        <f>(F1107*Part4Out!C$78+'relay test.csv'!H1107*Part4Out!C$79+'relay test.csv'!I1107*Part4Out!C$80+'relay test.csv'!J1107*Part4Out!C$81+'relay test.csv'!K1107*Part4Out!C$82+'relay test.csv'!L1107*Part4Out!C$83+'relay test.csv'!M1107*Part4Out!C$84+'relay test.csv'!N1107*Part4Out!C$85) +Part4Out!C$77</f>
        <v>6.7630950080798975</v>
      </c>
      <c r="T1107" s="10">
        <f t="shared" si="171"/>
        <v>865.31621627822176</v>
      </c>
      <c r="U1107" s="12">
        <f t="shared" si="172"/>
        <v>0.99884568708144916</v>
      </c>
      <c r="V1107" s="11">
        <f t="shared" si="173"/>
        <v>1</v>
      </c>
      <c r="W1107" s="11">
        <f t="shared" si="174"/>
        <v>1</v>
      </c>
      <c r="X1107" s="11">
        <f t="shared" si="175"/>
        <v>11692.820028632868</v>
      </c>
      <c r="Y1107" s="12">
        <f t="shared" si="176"/>
        <v>0.999914484745143</v>
      </c>
      <c r="Z1107" s="11">
        <f t="shared" si="177"/>
        <v>1</v>
      </c>
      <c r="AA1107" s="11">
        <f t="shared" si="178"/>
        <v>1</v>
      </c>
      <c r="AB1107" s="11">
        <f t="shared" si="179"/>
        <v>1</v>
      </c>
      <c r="AC1107" s="1" t="s">
        <v>1134</v>
      </c>
    </row>
    <row r="1108" spans="1:29" x14ac:dyDescent="0.2">
      <c r="A1108" s="1" t="s">
        <v>1135</v>
      </c>
      <c r="B1108" s="1">
        <v>1</v>
      </c>
      <c r="C1108" s="2">
        <v>41384</v>
      </c>
      <c r="D1108" s="2">
        <v>41384</v>
      </c>
      <c r="E1108" s="2">
        <v>41657</v>
      </c>
      <c r="F1108" s="1">
        <v>57</v>
      </c>
      <c r="G1108" s="1">
        <v>26.315789469999999</v>
      </c>
      <c r="H1108" s="1">
        <v>15.78947368</v>
      </c>
      <c r="I1108" s="1">
        <v>98.89</v>
      </c>
      <c r="J1108" s="1">
        <v>4.0293040293040303E-2</v>
      </c>
      <c r="K1108" s="1">
        <v>0</v>
      </c>
      <c r="L1108" s="1">
        <v>0</v>
      </c>
      <c r="M1108" s="1">
        <v>0</v>
      </c>
      <c r="N1108" s="7">
        <f t="shared" si="170"/>
        <v>0</v>
      </c>
      <c r="O1108" s="1">
        <v>0</v>
      </c>
      <c r="P1108" s="1" t="s">
        <v>32</v>
      </c>
      <c r="Q1108" s="1" t="s">
        <v>28</v>
      </c>
      <c r="R1108" s="10">
        <f>F1108*Part4Out!C$78+'relay test.csv'!H1108*Part4Out!C$79+'relay test.csv'!I1108*Part4Out!C$80+'relay test.csv'!J1108*Part4Out!C$81+'relay test.csv'!K1108*Part4Out!C$82+'relay test.csv'!L1108*Part4Out!C$83+'relay test.csv'!M1108*Part4Out!C$84+'relay test.csv'!N1108*Part4Out!C$85</f>
        <v>11.991925465474804</v>
      </c>
      <c r="S1108" s="10">
        <f>(F1108*Part4Out!C$78+'relay test.csv'!H1108*Part4Out!C$79+'relay test.csv'!I1108*Part4Out!C$80+'relay test.csv'!J1108*Part4Out!C$81+'relay test.csv'!K1108*Part4Out!C$82+'relay test.csv'!L1108*Part4Out!C$83+'relay test.csv'!M1108*Part4Out!C$84+'relay test.csv'!N1108*Part4Out!C$85) +Part4Out!C$77</f>
        <v>9.3882902139094782</v>
      </c>
      <c r="T1108" s="10">
        <f t="shared" si="171"/>
        <v>11947.653926096025</v>
      </c>
      <c r="U1108" s="12">
        <f t="shared" si="172"/>
        <v>0.99991630856444713</v>
      </c>
      <c r="V1108" s="11">
        <f t="shared" si="173"/>
        <v>1</v>
      </c>
      <c r="W1108" s="11">
        <f t="shared" si="174"/>
        <v>1</v>
      </c>
      <c r="X1108" s="11">
        <f t="shared" si="175"/>
        <v>161445.91363732395</v>
      </c>
      <c r="Y1108" s="12">
        <f t="shared" si="176"/>
        <v>0.99999380601352195</v>
      </c>
      <c r="Z1108" s="11">
        <f t="shared" si="177"/>
        <v>1</v>
      </c>
      <c r="AA1108" s="11">
        <f t="shared" si="178"/>
        <v>1</v>
      </c>
      <c r="AB1108" s="11">
        <f t="shared" si="179"/>
        <v>1</v>
      </c>
      <c r="AC1108" s="1" t="s">
        <v>1135</v>
      </c>
    </row>
    <row r="1109" spans="1:29" x14ac:dyDescent="0.2">
      <c r="A1109" s="1" t="s">
        <v>1136</v>
      </c>
      <c r="B1109" s="1">
        <v>1</v>
      </c>
      <c r="C1109" s="2">
        <v>40443</v>
      </c>
      <c r="D1109" s="2">
        <v>40616</v>
      </c>
      <c r="E1109" s="2">
        <v>41301</v>
      </c>
      <c r="F1109" s="1">
        <v>43</v>
      </c>
      <c r="G1109" s="1">
        <v>20.93023256</v>
      </c>
      <c r="H1109" s="1">
        <v>11.627906980000001</v>
      </c>
      <c r="I1109" s="1">
        <v>82.66</v>
      </c>
      <c r="J1109" s="1">
        <v>5.2554744525547398E-2</v>
      </c>
      <c r="K1109" s="1">
        <v>0</v>
      </c>
      <c r="L1109" s="1">
        <v>0</v>
      </c>
      <c r="M1109" s="1">
        <v>0</v>
      </c>
      <c r="N1109" s="7">
        <f t="shared" si="170"/>
        <v>0</v>
      </c>
      <c r="O1109" s="1">
        <v>0</v>
      </c>
      <c r="P1109" s="1" t="s">
        <v>32</v>
      </c>
      <c r="Q1109" s="1" t="s">
        <v>28</v>
      </c>
      <c r="R1109" s="10">
        <f>F1109*Part4Out!C$78+'relay test.csv'!H1109*Part4Out!C$79+'relay test.csv'!I1109*Part4Out!C$80+'relay test.csv'!J1109*Part4Out!C$81+'relay test.csv'!K1109*Part4Out!C$82+'relay test.csv'!L1109*Part4Out!C$83+'relay test.csv'!M1109*Part4Out!C$84+'relay test.csv'!N1109*Part4Out!C$85</f>
        <v>8.9996703445265211</v>
      </c>
      <c r="S1109" s="10">
        <f>(F1109*Part4Out!C$78+'relay test.csv'!H1109*Part4Out!C$79+'relay test.csv'!I1109*Part4Out!C$80+'relay test.csv'!J1109*Part4Out!C$81+'relay test.csv'!K1109*Part4Out!C$82+'relay test.csv'!L1109*Part4Out!C$83+'relay test.csv'!M1109*Part4Out!C$84+'relay test.csv'!N1109*Part4Out!C$85) +Part4Out!C$77</f>
        <v>6.3960350929611955</v>
      </c>
      <c r="T1109" s="10">
        <f t="shared" si="171"/>
        <v>599.46350264794728</v>
      </c>
      <c r="U1109" s="12">
        <f t="shared" si="172"/>
        <v>0.99833461984685135</v>
      </c>
      <c r="V1109" s="11">
        <f t="shared" si="173"/>
        <v>1</v>
      </c>
      <c r="W1109" s="11">
        <f t="shared" si="174"/>
        <v>1</v>
      </c>
      <c r="X1109" s="11">
        <f t="shared" si="175"/>
        <v>8100.4131418503539</v>
      </c>
      <c r="Y1109" s="12">
        <f t="shared" si="176"/>
        <v>0.99987656474463271</v>
      </c>
      <c r="Z1109" s="11">
        <f t="shared" si="177"/>
        <v>1</v>
      </c>
      <c r="AA1109" s="11">
        <f t="shared" si="178"/>
        <v>1</v>
      </c>
      <c r="AB1109" s="11">
        <f t="shared" si="179"/>
        <v>1</v>
      </c>
      <c r="AC1109" s="1" t="s">
        <v>1136</v>
      </c>
    </row>
    <row r="1110" spans="1:29" x14ac:dyDescent="0.2">
      <c r="A1110" s="1" t="s">
        <v>1137</v>
      </c>
      <c r="B1110" s="1">
        <v>1</v>
      </c>
      <c r="C1110" s="2">
        <v>41361</v>
      </c>
      <c r="D1110" s="2">
        <v>41406</v>
      </c>
      <c r="E1110" s="2">
        <v>41658</v>
      </c>
      <c r="F1110" s="1">
        <v>60</v>
      </c>
      <c r="G1110" s="1">
        <v>11.66666667</v>
      </c>
      <c r="H1110" s="1">
        <v>1.6666666670000001</v>
      </c>
      <c r="I1110" s="1">
        <v>66.34</v>
      </c>
      <c r="J1110" s="1">
        <v>0.11111111111111099</v>
      </c>
      <c r="K1110" s="1">
        <v>1</v>
      </c>
      <c r="L1110" s="1">
        <v>0</v>
      </c>
      <c r="M1110" s="1">
        <v>0</v>
      </c>
      <c r="N1110" s="7">
        <f t="shared" si="170"/>
        <v>0</v>
      </c>
      <c r="O1110" s="1">
        <v>0</v>
      </c>
      <c r="P1110" s="1" t="s">
        <v>26</v>
      </c>
      <c r="Q1110" s="1" t="s">
        <v>28</v>
      </c>
      <c r="R1110" s="10">
        <f>F1110*Part4Out!C$78+'relay test.csv'!H1110*Part4Out!C$79+'relay test.csv'!I1110*Part4Out!C$80+'relay test.csv'!J1110*Part4Out!C$81+'relay test.csv'!K1110*Part4Out!C$82+'relay test.csv'!L1110*Part4Out!C$83+'relay test.csv'!M1110*Part4Out!C$84+'relay test.csv'!N1110*Part4Out!C$85</f>
        <v>12.945194234412188</v>
      </c>
      <c r="S1110" s="10">
        <f>(F1110*Part4Out!C$78+'relay test.csv'!H1110*Part4Out!C$79+'relay test.csv'!I1110*Part4Out!C$80+'relay test.csv'!J1110*Part4Out!C$81+'relay test.csv'!K1110*Part4Out!C$82+'relay test.csv'!L1110*Part4Out!C$83+'relay test.csv'!M1110*Part4Out!C$84+'relay test.csv'!N1110*Part4Out!C$85) +Part4Out!C$77</f>
        <v>10.341558982846863</v>
      </c>
      <c r="T1110" s="10">
        <f t="shared" si="171"/>
        <v>30994.31200265844</v>
      </c>
      <c r="U1110" s="12">
        <f t="shared" si="172"/>
        <v>0.999967737056497</v>
      </c>
      <c r="V1110" s="11">
        <f t="shared" si="173"/>
        <v>1</v>
      </c>
      <c r="W1110" s="11">
        <f t="shared" si="174"/>
        <v>1</v>
      </c>
      <c r="X1110" s="11">
        <f t="shared" si="175"/>
        <v>418819.04596348869</v>
      </c>
      <c r="Y1110" s="12">
        <f t="shared" si="176"/>
        <v>0.99999761233969187</v>
      </c>
      <c r="Z1110" s="11">
        <f t="shared" si="177"/>
        <v>1</v>
      </c>
      <c r="AA1110" s="11">
        <f t="shared" si="178"/>
        <v>1</v>
      </c>
      <c r="AB1110" s="11">
        <f t="shared" si="179"/>
        <v>1</v>
      </c>
      <c r="AC1110" s="1" t="s">
        <v>1137</v>
      </c>
    </row>
    <row r="1111" spans="1:29" x14ac:dyDescent="0.2">
      <c r="A1111" s="1" t="s">
        <v>1138</v>
      </c>
      <c r="B1111" s="1">
        <v>1</v>
      </c>
      <c r="C1111" s="2">
        <v>41428</v>
      </c>
      <c r="D1111" s="2">
        <v>41454</v>
      </c>
      <c r="E1111" s="2">
        <v>41491</v>
      </c>
      <c r="F1111" s="1">
        <v>46</v>
      </c>
      <c r="G1111" s="1">
        <v>15.217391299999999</v>
      </c>
      <c r="H1111" s="1">
        <v>2.1739130430000002</v>
      </c>
      <c r="I1111" s="1">
        <v>44.32</v>
      </c>
      <c r="J1111" s="1">
        <v>0.108108108108108</v>
      </c>
      <c r="K1111" s="1">
        <v>1</v>
      </c>
      <c r="L1111" s="1">
        <v>0</v>
      </c>
      <c r="M1111" s="1">
        <v>0</v>
      </c>
      <c r="N1111" s="7">
        <f t="shared" si="170"/>
        <v>0</v>
      </c>
      <c r="O1111" s="1">
        <v>0</v>
      </c>
      <c r="P1111" s="1" t="s">
        <v>26</v>
      </c>
      <c r="Q1111" s="1" t="s">
        <v>28</v>
      </c>
      <c r="R1111" s="10">
        <f>F1111*Part4Out!C$78+'relay test.csv'!H1111*Part4Out!C$79+'relay test.csv'!I1111*Part4Out!C$80+'relay test.csv'!J1111*Part4Out!C$81+'relay test.csv'!K1111*Part4Out!C$82+'relay test.csv'!L1111*Part4Out!C$83+'relay test.csv'!M1111*Part4Out!C$84+'relay test.csv'!N1111*Part4Out!C$85</f>
        <v>10.072274575859005</v>
      </c>
      <c r="S1111" s="10">
        <f>(F1111*Part4Out!C$78+'relay test.csv'!H1111*Part4Out!C$79+'relay test.csv'!I1111*Part4Out!C$80+'relay test.csv'!J1111*Part4Out!C$81+'relay test.csv'!K1111*Part4Out!C$82+'relay test.csv'!L1111*Part4Out!C$83+'relay test.csv'!M1111*Part4Out!C$84+'relay test.csv'!N1111*Part4Out!C$85) +Part4Out!C$77</f>
        <v>7.4686393242936795</v>
      </c>
      <c r="T1111" s="10">
        <f t="shared" si="171"/>
        <v>1752.220858420563</v>
      </c>
      <c r="U1111" s="12">
        <f t="shared" si="172"/>
        <v>0.99942962120533929</v>
      </c>
      <c r="V1111" s="11">
        <f t="shared" si="173"/>
        <v>1</v>
      </c>
      <c r="W1111" s="11">
        <f t="shared" si="174"/>
        <v>1</v>
      </c>
      <c r="X1111" s="11">
        <f t="shared" si="175"/>
        <v>23677.359516097036</v>
      </c>
      <c r="Y1111" s="12">
        <f t="shared" si="176"/>
        <v>0.99995776734451047</v>
      </c>
      <c r="Z1111" s="11">
        <f t="shared" si="177"/>
        <v>1</v>
      </c>
      <c r="AA1111" s="11">
        <f t="shared" si="178"/>
        <v>1</v>
      </c>
      <c r="AB1111" s="11">
        <f t="shared" si="179"/>
        <v>1</v>
      </c>
      <c r="AC1111" s="1" t="s">
        <v>1138</v>
      </c>
    </row>
    <row r="1112" spans="1:29" x14ac:dyDescent="0.2">
      <c r="A1112" s="1" t="s">
        <v>1139</v>
      </c>
      <c r="B1112" s="1">
        <v>1</v>
      </c>
      <c r="C1112" s="2">
        <v>41373</v>
      </c>
      <c r="D1112" s="2">
        <v>41392</v>
      </c>
      <c r="E1112" s="2">
        <v>41653</v>
      </c>
      <c r="F1112" s="1">
        <v>55</v>
      </c>
      <c r="G1112" s="1">
        <v>47.272727269999997</v>
      </c>
      <c r="H1112" s="1">
        <v>12.727272729999999</v>
      </c>
      <c r="I1112" s="1">
        <v>53.7</v>
      </c>
      <c r="J1112" s="1">
        <v>0.11111111111111099</v>
      </c>
      <c r="K1112" s="1">
        <v>1</v>
      </c>
      <c r="L1112" s="1">
        <v>1</v>
      </c>
      <c r="M1112" s="1">
        <v>0</v>
      </c>
      <c r="N1112" s="7">
        <f t="shared" si="170"/>
        <v>0</v>
      </c>
      <c r="O1112" s="1">
        <v>0</v>
      </c>
      <c r="P1112" s="1" t="s">
        <v>30</v>
      </c>
      <c r="Q1112" s="1" t="s">
        <v>28</v>
      </c>
      <c r="R1112" s="10">
        <f>F1112*Part4Out!C$78+'relay test.csv'!H1112*Part4Out!C$79+'relay test.csv'!I1112*Part4Out!C$80+'relay test.csv'!J1112*Part4Out!C$81+'relay test.csv'!K1112*Part4Out!C$82+'relay test.csv'!L1112*Part4Out!C$83+'relay test.csv'!M1112*Part4Out!C$84+'relay test.csv'!N1112*Part4Out!C$85</f>
        <v>12.905635046504141</v>
      </c>
      <c r="S1112" s="10">
        <f>(F1112*Part4Out!C$78+'relay test.csv'!H1112*Part4Out!C$79+'relay test.csv'!I1112*Part4Out!C$80+'relay test.csv'!J1112*Part4Out!C$81+'relay test.csv'!K1112*Part4Out!C$82+'relay test.csv'!L1112*Part4Out!C$83+'relay test.csv'!M1112*Part4Out!C$84+'relay test.csv'!N1112*Part4Out!C$85) +Part4Out!C$77</f>
        <v>10.301999794938816</v>
      </c>
      <c r="T1112" s="10">
        <f t="shared" si="171"/>
        <v>29792.1374862866</v>
      </c>
      <c r="U1112" s="12">
        <f t="shared" si="172"/>
        <v>0.99996643522353224</v>
      </c>
      <c r="V1112" s="11">
        <f t="shared" si="173"/>
        <v>1</v>
      </c>
      <c r="W1112" s="11">
        <f t="shared" si="174"/>
        <v>1</v>
      </c>
      <c r="X1112" s="11">
        <f t="shared" si="175"/>
        <v>402574.33680571523</v>
      </c>
      <c r="Y1112" s="12">
        <f t="shared" si="176"/>
        <v>0.99999751599288733</v>
      </c>
      <c r="Z1112" s="11">
        <f t="shared" si="177"/>
        <v>1</v>
      </c>
      <c r="AA1112" s="11">
        <f t="shared" si="178"/>
        <v>1</v>
      </c>
      <c r="AB1112" s="11">
        <f t="shared" si="179"/>
        <v>1</v>
      </c>
      <c r="AC1112" s="1" t="s">
        <v>1139</v>
      </c>
    </row>
    <row r="1113" spans="1:29" x14ac:dyDescent="0.2">
      <c r="A1113" s="1" t="s">
        <v>1140</v>
      </c>
      <c r="B1113" s="1">
        <v>0</v>
      </c>
      <c r="C1113" s="2">
        <v>41149</v>
      </c>
      <c r="D1113" s="2">
        <v>41114</v>
      </c>
      <c r="E1113" s="2">
        <v>41647</v>
      </c>
      <c r="F1113" s="1">
        <v>11</v>
      </c>
      <c r="G1113" s="1">
        <v>9.0909090910000003</v>
      </c>
      <c r="H1113" s="1">
        <v>9.0909090910000003</v>
      </c>
      <c r="I1113" s="1">
        <v>56.61</v>
      </c>
      <c r="J1113" s="1">
        <v>0.12570356472795499</v>
      </c>
      <c r="K1113" s="1">
        <v>0</v>
      </c>
      <c r="L1113" s="1">
        <v>1</v>
      </c>
      <c r="M1113" s="1">
        <v>1</v>
      </c>
      <c r="N1113" s="7">
        <f t="shared" si="170"/>
        <v>0</v>
      </c>
      <c r="O1113" s="1">
        <v>0</v>
      </c>
      <c r="P1113" s="1" t="s">
        <v>36</v>
      </c>
      <c r="Q1113" s="1" t="s">
        <v>63</v>
      </c>
      <c r="R1113" s="10">
        <f>F1113*Part4Out!C$78+'relay test.csv'!H1113*Part4Out!C$79+'relay test.csv'!I1113*Part4Out!C$80+'relay test.csv'!J1113*Part4Out!C$81+'relay test.csv'!K1113*Part4Out!C$82+'relay test.csv'!L1113*Part4Out!C$83+'relay test.csv'!M1113*Part4Out!C$84+'relay test.csv'!N1113*Part4Out!C$85</f>
        <v>3.8369551733732412</v>
      </c>
      <c r="S1113" s="10">
        <f>(F1113*Part4Out!C$78+'relay test.csv'!H1113*Part4Out!C$79+'relay test.csv'!I1113*Part4Out!C$80+'relay test.csv'!J1113*Part4Out!C$81+'relay test.csv'!K1113*Part4Out!C$82+'relay test.csv'!L1113*Part4Out!C$83+'relay test.csv'!M1113*Part4Out!C$84+'relay test.csv'!N1113*Part4Out!C$85) +Part4Out!C$77</f>
        <v>1.2333199218079161</v>
      </c>
      <c r="T1113" s="10">
        <f t="shared" si="171"/>
        <v>3.432606625911319</v>
      </c>
      <c r="U1113" s="12">
        <f t="shared" si="172"/>
        <v>0.77439910996063055</v>
      </c>
      <c r="V1113" s="11">
        <f t="shared" si="173"/>
        <v>1</v>
      </c>
      <c r="W1113" s="11">
        <f t="shared" si="174"/>
        <v>0</v>
      </c>
      <c r="X1113" s="11">
        <f t="shared" si="175"/>
        <v>46.384027885788164</v>
      </c>
      <c r="Y1113" s="12">
        <f t="shared" si="176"/>
        <v>0.97889584223590398</v>
      </c>
      <c r="Z1113" s="11">
        <f t="shared" si="177"/>
        <v>1</v>
      </c>
      <c r="AA1113" s="11">
        <f t="shared" si="178"/>
        <v>0</v>
      </c>
      <c r="AB1113" s="11">
        <f t="shared" si="179"/>
        <v>0</v>
      </c>
      <c r="AC1113" s="1" t="s">
        <v>1140</v>
      </c>
    </row>
    <row r="1114" spans="1:29" x14ac:dyDescent="0.2">
      <c r="A1114" s="1" t="s">
        <v>1141</v>
      </c>
      <c r="B1114" s="1">
        <v>1</v>
      </c>
      <c r="C1114" s="2">
        <v>40668</v>
      </c>
      <c r="D1114" s="2">
        <v>40668</v>
      </c>
      <c r="E1114" s="2">
        <v>40679</v>
      </c>
      <c r="F1114" s="1">
        <v>28</v>
      </c>
      <c r="G1114" s="1">
        <v>67.857142859999996</v>
      </c>
      <c r="H1114" s="1">
        <v>0</v>
      </c>
      <c r="I1114" s="1">
        <v>53.07</v>
      </c>
      <c r="J1114" s="1">
        <v>0.27272727272727298</v>
      </c>
      <c r="K1114" s="1">
        <v>0</v>
      </c>
      <c r="L1114" s="1">
        <v>0</v>
      </c>
      <c r="M1114" s="1">
        <v>0</v>
      </c>
      <c r="N1114" s="7">
        <f t="shared" si="170"/>
        <v>1</v>
      </c>
      <c r="O1114" s="1">
        <v>0</v>
      </c>
      <c r="P1114" s="1" t="s">
        <v>23</v>
      </c>
      <c r="Q1114" s="1" t="s">
        <v>63</v>
      </c>
      <c r="R1114" s="10">
        <f>F1114*Part4Out!C$78+'relay test.csv'!H1114*Part4Out!C$79+'relay test.csv'!I1114*Part4Out!C$80+'relay test.csv'!J1114*Part4Out!C$81+'relay test.csv'!K1114*Part4Out!C$82+'relay test.csv'!L1114*Part4Out!C$83+'relay test.csv'!M1114*Part4Out!C$84+'relay test.csv'!N1114*Part4Out!C$85</f>
        <v>5.8387253244354618</v>
      </c>
      <c r="S1114" s="10">
        <f>(F1114*Part4Out!C$78+'relay test.csv'!H1114*Part4Out!C$79+'relay test.csv'!I1114*Part4Out!C$80+'relay test.csv'!J1114*Part4Out!C$81+'relay test.csv'!K1114*Part4Out!C$82+'relay test.csv'!L1114*Part4Out!C$83+'relay test.csv'!M1114*Part4Out!C$84+'relay test.csv'!N1114*Part4Out!C$85) +Part4Out!C$77</f>
        <v>3.2350900728701366</v>
      </c>
      <c r="T1114" s="10">
        <f t="shared" si="171"/>
        <v>25.408660306739819</v>
      </c>
      <c r="U1114" s="12">
        <f t="shared" si="172"/>
        <v>0.9621336338767329</v>
      </c>
      <c r="V1114" s="11">
        <f t="shared" si="173"/>
        <v>1</v>
      </c>
      <c r="W1114" s="11">
        <f t="shared" si="174"/>
        <v>1</v>
      </c>
      <c r="X1114" s="11">
        <f t="shared" si="175"/>
        <v>343.34141270715662</v>
      </c>
      <c r="Y1114" s="12">
        <f t="shared" si="176"/>
        <v>0.99709590550803007</v>
      </c>
      <c r="Z1114" s="11">
        <f t="shared" si="177"/>
        <v>1</v>
      </c>
      <c r="AA1114" s="11">
        <f t="shared" si="178"/>
        <v>1</v>
      </c>
      <c r="AB1114" s="11">
        <f t="shared" si="179"/>
        <v>1</v>
      </c>
      <c r="AC1114" s="1" t="s">
        <v>1141</v>
      </c>
    </row>
    <row r="1115" spans="1:29" x14ac:dyDescent="0.2">
      <c r="A1115" s="1" t="s">
        <v>1142</v>
      </c>
      <c r="B1115" s="1">
        <v>1</v>
      </c>
      <c r="C1115" s="2">
        <v>40576</v>
      </c>
      <c r="D1115" s="2">
        <v>40610</v>
      </c>
      <c r="E1115" s="2">
        <v>41518</v>
      </c>
      <c r="F1115" s="1">
        <v>37</v>
      </c>
      <c r="G1115" s="1">
        <v>83.783783779999993</v>
      </c>
      <c r="H1115" s="1">
        <v>5.4054054049999998</v>
      </c>
      <c r="I1115" s="1">
        <v>65.23</v>
      </c>
      <c r="J1115" s="1">
        <v>2.7533039647577098E-2</v>
      </c>
      <c r="K1115" s="1">
        <v>0</v>
      </c>
      <c r="L1115" s="1">
        <v>0</v>
      </c>
      <c r="M1115" s="1">
        <v>0</v>
      </c>
      <c r="N1115" s="7">
        <f t="shared" si="170"/>
        <v>0</v>
      </c>
      <c r="O1115" s="1">
        <v>0</v>
      </c>
      <c r="P1115" s="1" t="s">
        <v>30</v>
      </c>
      <c r="Q1115" s="1" t="s">
        <v>28</v>
      </c>
      <c r="R1115" s="10">
        <f>F1115*Part4Out!C$78+'relay test.csv'!H1115*Part4Out!C$79+'relay test.csv'!I1115*Part4Out!C$80+'relay test.csv'!J1115*Part4Out!C$81+'relay test.csv'!K1115*Part4Out!C$82+'relay test.csv'!L1115*Part4Out!C$83+'relay test.csv'!M1115*Part4Out!C$84+'relay test.csv'!N1115*Part4Out!C$85</f>
        <v>7.6864280933710303</v>
      </c>
      <c r="S1115" s="10">
        <f>(F1115*Part4Out!C$78+'relay test.csv'!H1115*Part4Out!C$79+'relay test.csv'!I1115*Part4Out!C$80+'relay test.csv'!J1115*Part4Out!C$81+'relay test.csv'!K1115*Part4Out!C$82+'relay test.csv'!L1115*Part4Out!C$83+'relay test.csv'!M1115*Part4Out!C$84+'relay test.csv'!N1115*Part4Out!C$85) +Part4Out!C$77</f>
        <v>5.0827928418057056</v>
      </c>
      <c r="T1115" s="10">
        <f t="shared" si="171"/>
        <v>161.22370003343704</v>
      </c>
      <c r="U1115" s="12">
        <f t="shared" si="172"/>
        <v>0.99383567259411609</v>
      </c>
      <c r="V1115" s="11">
        <f t="shared" si="173"/>
        <v>1</v>
      </c>
      <c r="W1115" s="11">
        <f t="shared" si="174"/>
        <v>1</v>
      </c>
      <c r="X1115" s="11">
        <f t="shared" si="175"/>
        <v>2178.57896729297</v>
      </c>
      <c r="Y1115" s="12">
        <f t="shared" si="176"/>
        <v>0.99954119579285439</v>
      </c>
      <c r="Z1115" s="11">
        <f t="shared" si="177"/>
        <v>1</v>
      </c>
      <c r="AA1115" s="11">
        <f t="shared" si="178"/>
        <v>1</v>
      </c>
      <c r="AB1115" s="11">
        <f t="shared" si="179"/>
        <v>1</v>
      </c>
      <c r="AC1115" s="1" t="s">
        <v>1142</v>
      </c>
    </row>
    <row r="1116" spans="1:29" x14ac:dyDescent="0.2">
      <c r="A1116" s="1" t="s">
        <v>1143</v>
      </c>
      <c r="B1116" s="1">
        <v>1</v>
      </c>
      <c r="C1116" s="2">
        <v>41331</v>
      </c>
      <c r="D1116" s="2">
        <v>41346</v>
      </c>
      <c r="E1116" s="2">
        <v>41569</v>
      </c>
      <c r="F1116" s="1">
        <v>38</v>
      </c>
      <c r="G1116" s="1">
        <v>65.78947368</v>
      </c>
      <c r="H1116" s="1">
        <v>10.52631579</v>
      </c>
      <c r="I1116" s="1">
        <v>47.77</v>
      </c>
      <c r="J1116" s="1">
        <v>2.6905829596412599E-2</v>
      </c>
      <c r="K1116" s="1">
        <v>0</v>
      </c>
      <c r="L1116" s="1">
        <v>0</v>
      </c>
      <c r="M1116" s="1">
        <v>0</v>
      </c>
      <c r="N1116" s="7">
        <f t="shared" si="170"/>
        <v>1</v>
      </c>
      <c r="O1116" s="1">
        <v>0</v>
      </c>
      <c r="P1116" s="1" t="s">
        <v>23</v>
      </c>
      <c r="Q1116" s="1" t="s">
        <v>28</v>
      </c>
      <c r="R1116" s="10">
        <f>F1116*Part4Out!C$78+'relay test.csv'!H1116*Part4Out!C$79+'relay test.csv'!I1116*Part4Out!C$80+'relay test.csv'!J1116*Part4Out!C$81+'relay test.csv'!K1116*Part4Out!C$82+'relay test.csv'!L1116*Part4Out!C$83+'relay test.csv'!M1116*Part4Out!C$84+'relay test.csv'!N1116*Part4Out!C$85</f>
        <v>8.322174125900208</v>
      </c>
      <c r="S1116" s="10">
        <f>(F1116*Part4Out!C$78+'relay test.csv'!H1116*Part4Out!C$79+'relay test.csv'!I1116*Part4Out!C$80+'relay test.csv'!J1116*Part4Out!C$81+'relay test.csv'!K1116*Part4Out!C$82+'relay test.csv'!L1116*Part4Out!C$83+'relay test.csv'!M1116*Part4Out!C$84+'relay test.csv'!N1116*Part4Out!C$85) +Part4Out!C$77</f>
        <v>5.7185388743348824</v>
      </c>
      <c r="T1116" s="10">
        <f t="shared" si="171"/>
        <v>304.4597438590589</v>
      </c>
      <c r="U1116" s="12">
        <f t="shared" si="172"/>
        <v>0.99672624619085193</v>
      </c>
      <c r="V1116" s="11">
        <f t="shared" si="173"/>
        <v>1</v>
      </c>
      <c r="W1116" s="11">
        <f t="shared" si="174"/>
        <v>1</v>
      </c>
      <c r="X1116" s="11">
        <f t="shared" si="175"/>
        <v>4114.0948521910123</v>
      </c>
      <c r="Y1116" s="12">
        <f t="shared" si="176"/>
        <v>0.99975699223567893</v>
      </c>
      <c r="Z1116" s="11">
        <f t="shared" si="177"/>
        <v>1</v>
      </c>
      <c r="AA1116" s="11">
        <f t="shared" si="178"/>
        <v>1</v>
      </c>
      <c r="AB1116" s="11">
        <f t="shared" si="179"/>
        <v>1</v>
      </c>
      <c r="AC1116" s="1" t="s">
        <v>1143</v>
      </c>
    </row>
    <row r="1117" spans="1:29" x14ac:dyDescent="0.2">
      <c r="A1117" s="1" t="s">
        <v>1144</v>
      </c>
      <c r="B1117" s="1">
        <v>1</v>
      </c>
      <c r="C1117" s="2">
        <v>41448</v>
      </c>
      <c r="D1117" s="2">
        <v>41506</v>
      </c>
      <c r="E1117" s="2">
        <v>41506</v>
      </c>
      <c r="F1117" s="1">
        <v>40</v>
      </c>
      <c r="G1117" s="1">
        <v>10</v>
      </c>
      <c r="H1117" s="1">
        <v>7.5</v>
      </c>
      <c r="I1117" s="1">
        <v>49.4</v>
      </c>
      <c r="J1117" s="1">
        <v>0</v>
      </c>
      <c r="K1117" s="1">
        <v>1</v>
      </c>
      <c r="L1117" s="1">
        <v>0</v>
      </c>
      <c r="M1117" s="1">
        <v>0</v>
      </c>
      <c r="N1117" s="7">
        <f t="shared" si="170"/>
        <v>0</v>
      </c>
      <c r="O1117" s="1">
        <v>0</v>
      </c>
      <c r="P1117" s="1" t="s">
        <v>30</v>
      </c>
      <c r="Q1117" s="1" t="s">
        <v>24</v>
      </c>
      <c r="R1117" s="10">
        <f>F1117*Part4Out!C$78+'relay test.csv'!H1117*Part4Out!C$79+'relay test.csv'!I1117*Part4Out!C$80+'relay test.csv'!J1117*Part4Out!C$81+'relay test.csv'!K1117*Part4Out!C$82+'relay test.csv'!L1117*Part4Out!C$83+'relay test.csv'!M1117*Part4Out!C$84+'relay test.csv'!N1117*Part4Out!C$85</f>
        <v>8.9524519371915066</v>
      </c>
      <c r="S1117" s="10">
        <f>(F1117*Part4Out!C$78+'relay test.csv'!H1117*Part4Out!C$79+'relay test.csv'!I1117*Part4Out!C$80+'relay test.csv'!J1117*Part4Out!C$81+'relay test.csv'!K1117*Part4Out!C$82+'relay test.csv'!L1117*Part4Out!C$83+'relay test.csv'!M1117*Part4Out!C$84+'relay test.csv'!N1117*Part4Out!C$85) +Part4Out!C$77</f>
        <v>6.348816685626181</v>
      </c>
      <c r="T1117" s="10">
        <f t="shared" si="171"/>
        <v>571.81567081570518</v>
      </c>
      <c r="U1117" s="12">
        <f t="shared" si="172"/>
        <v>0.99825423770516619</v>
      </c>
      <c r="V1117" s="11">
        <f t="shared" si="173"/>
        <v>1</v>
      </c>
      <c r="W1117" s="11">
        <f t="shared" si="174"/>
        <v>1</v>
      </c>
      <c r="X1117" s="11">
        <f t="shared" si="175"/>
        <v>7726.8143166870314</v>
      </c>
      <c r="Y1117" s="12">
        <f t="shared" si="176"/>
        <v>0.9998705973048756</v>
      </c>
      <c r="Z1117" s="11">
        <f t="shared" si="177"/>
        <v>1</v>
      </c>
      <c r="AA1117" s="11">
        <f t="shared" si="178"/>
        <v>1</v>
      </c>
      <c r="AB1117" s="11">
        <f t="shared" si="179"/>
        <v>1</v>
      </c>
      <c r="AC1117" s="1" t="s">
        <v>1144</v>
      </c>
    </row>
    <row r="1118" spans="1:29" x14ac:dyDescent="0.2">
      <c r="A1118" s="1" t="s">
        <v>1145</v>
      </c>
      <c r="B1118" s="1">
        <v>1</v>
      </c>
      <c r="C1118" s="2">
        <v>41371</v>
      </c>
      <c r="D1118" s="2">
        <v>41371</v>
      </c>
      <c r="E1118" s="2">
        <v>41371</v>
      </c>
      <c r="F1118" s="1">
        <v>41</v>
      </c>
      <c r="G1118" s="1">
        <v>21.951219510000001</v>
      </c>
      <c r="H1118" s="1">
        <v>2.4390243900000002</v>
      </c>
      <c r="I1118" s="1">
        <v>92.69</v>
      </c>
      <c r="J1118" s="1">
        <v>0</v>
      </c>
      <c r="K1118" s="1">
        <v>0</v>
      </c>
      <c r="L1118" s="1">
        <v>0</v>
      </c>
      <c r="M1118" s="1">
        <v>0</v>
      </c>
      <c r="N1118" s="7">
        <f t="shared" si="170"/>
        <v>1</v>
      </c>
      <c r="O1118" s="1">
        <v>0</v>
      </c>
      <c r="P1118" s="1" t="s">
        <v>23</v>
      </c>
      <c r="Q1118" s="1" t="s">
        <v>24</v>
      </c>
      <c r="R1118" s="10">
        <f>F1118*Part4Out!C$78+'relay test.csv'!H1118*Part4Out!C$79+'relay test.csv'!I1118*Part4Out!C$80+'relay test.csv'!J1118*Part4Out!C$81+'relay test.csv'!K1118*Part4Out!C$82+'relay test.csv'!L1118*Part4Out!C$83+'relay test.csv'!M1118*Part4Out!C$84+'relay test.csv'!N1118*Part4Out!C$85</f>
        <v>8.6598798287857033</v>
      </c>
      <c r="S1118" s="10">
        <f>(F1118*Part4Out!C$78+'relay test.csv'!H1118*Part4Out!C$79+'relay test.csv'!I1118*Part4Out!C$80+'relay test.csv'!J1118*Part4Out!C$81+'relay test.csv'!K1118*Part4Out!C$82+'relay test.csv'!L1118*Part4Out!C$83+'relay test.csv'!M1118*Part4Out!C$84+'relay test.csv'!N1118*Part4Out!C$85) +Part4Out!C$77</f>
        <v>6.0562445772203777</v>
      </c>
      <c r="T1118" s="10">
        <f t="shared" si="171"/>
        <v>426.76972293993168</v>
      </c>
      <c r="U1118" s="12">
        <f t="shared" si="172"/>
        <v>0.99766229364451675</v>
      </c>
      <c r="V1118" s="11">
        <f t="shared" si="173"/>
        <v>1</v>
      </c>
      <c r="W1118" s="11">
        <f t="shared" si="174"/>
        <v>1</v>
      </c>
      <c r="X1118" s="11">
        <f t="shared" si="175"/>
        <v>5766.8416125021195</v>
      </c>
      <c r="Y1118" s="12">
        <f t="shared" si="176"/>
        <v>0.99982662492017249</v>
      </c>
      <c r="Z1118" s="11">
        <f t="shared" si="177"/>
        <v>1</v>
      </c>
      <c r="AA1118" s="11">
        <f t="shared" si="178"/>
        <v>1</v>
      </c>
      <c r="AB1118" s="11">
        <f t="shared" si="179"/>
        <v>1</v>
      </c>
      <c r="AC1118" s="1" t="s">
        <v>1145</v>
      </c>
    </row>
    <row r="1119" spans="1:29" x14ac:dyDescent="0.2">
      <c r="A1119" s="1" t="s">
        <v>1146</v>
      </c>
      <c r="B1119" s="1">
        <v>1</v>
      </c>
      <c r="C1119" s="2">
        <v>41435</v>
      </c>
      <c r="D1119" s="2">
        <v>41439</v>
      </c>
      <c r="E1119" s="2">
        <v>41439</v>
      </c>
      <c r="F1119" s="1">
        <v>45</v>
      </c>
      <c r="G1119" s="1">
        <v>4.4444444440000002</v>
      </c>
      <c r="H1119" s="1">
        <v>0</v>
      </c>
      <c r="I1119" s="1">
        <v>88.81</v>
      </c>
      <c r="J1119" s="1">
        <v>0</v>
      </c>
      <c r="K1119" s="1">
        <v>1</v>
      </c>
      <c r="L1119" s="1">
        <v>0</v>
      </c>
      <c r="M1119" s="1">
        <v>0</v>
      </c>
      <c r="N1119" s="7">
        <f t="shared" si="170"/>
        <v>0</v>
      </c>
      <c r="O1119" s="1">
        <v>0</v>
      </c>
      <c r="P1119" s="1" t="s">
        <v>30</v>
      </c>
      <c r="Q1119" s="1" t="s">
        <v>63</v>
      </c>
      <c r="R1119" s="10">
        <f>F1119*Part4Out!C$78+'relay test.csv'!H1119*Part4Out!C$79+'relay test.csv'!I1119*Part4Out!C$80+'relay test.csv'!J1119*Part4Out!C$81+'relay test.csv'!K1119*Part4Out!C$82+'relay test.csv'!L1119*Part4Out!C$83+'relay test.csv'!M1119*Part4Out!C$84+'relay test.csv'!N1119*Part4Out!C$85</f>
        <v>9.7277611918526201</v>
      </c>
      <c r="S1119" s="10">
        <f>(F1119*Part4Out!C$78+'relay test.csv'!H1119*Part4Out!C$79+'relay test.csv'!I1119*Part4Out!C$80+'relay test.csv'!J1119*Part4Out!C$81+'relay test.csv'!K1119*Part4Out!C$82+'relay test.csv'!L1119*Part4Out!C$83+'relay test.csv'!M1119*Part4Out!C$84+'relay test.csv'!N1119*Part4Out!C$85) +Part4Out!C$77</f>
        <v>7.1241259402872945</v>
      </c>
      <c r="T1119" s="10">
        <f t="shared" si="171"/>
        <v>1241.5624928962468</v>
      </c>
      <c r="U1119" s="12">
        <f t="shared" si="172"/>
        <v>0.99919521150387447</v>
      </c>
      <c r="V1119" s="11">
        <f t="shared" si="173"/>
        <v>1</v>
      </c>
      <c r="W1119" s="11">
        <f t="shared" si="174"/>
        <v>1</v>
      </c>
      <c r="X1119" s="11">
        <f t="shared" si="175"/>
        <v>16776.949871778288</v>
      </c>
      <c r="Y1119" s="12">
        <f t="shared" si="176"/>
        <v>0.99994039796234691</v>
      </c>
      <c r="Z1119" s="11">
        <f t="shared" si="177"/>
        <v>1</v>
      </c>
      <c r="AA1119" s="11">
        <f t="shared" si="178"/>
        <v>1</v>
      </c>
      <c r="AB1119" s="11">
        <f t="shared" si="179"/>
        <v>1</v>
      </c>
      <c r="AC1119" s="1" t="s">
        <v>1146</v>
      </c>
    </row>
    <row r="1120" spans="1:29" x14ac:dyDescent="0.2">
      <c r="A1120" s="1" t="s">
        <v>1147</v>
      </c>
      <c r="B1120" s="1">
        <v>1</v>
      </c>
      <c r="C1120" s="2">
        <v>41337</v>
      </c>
      <c r="D1120" s="2">
        <v>41428</v>
      </c>
      <c r="E1120" s="2">
        <v>41479</v>
      </c>
      <c r="F1120" s="1">
        <v>37</v>
      </c>
      <c r="G1120" s="1">
        <v>54.054054049999998</v>
      </c>
      <c r="H1120" s="1">
        <v>0</v>
      </c>
      <c r="I1120" s="1">
        <v>50.4</v>
      </c>
      <c r="J1120" s="1">
        <v>3.9215686274509803E-2</v>
      </c>
      <c r="K1120" s="1">
        <v>0</v>
      </c>
      <c r="L1120" s="1">
        <v>0</v>
      </c>
      <c r="M1120" s="1">
        <v>0</v>
      </c>
      <c r="N1120" s="7">
        <f t="shared" si="170"/>
        <v>1</v>
      </c>
      <c r="O1120" s="1">
        <v>0</v>
      </c>
      <c r="P1120" s="1" t="s">
        <v>23</v>
      </c>
      <c r="Q1120" s="1" t="s">
        <v>63</v>
      </c>
      <c r="R1120" s="10">
        <f>F1120*Part4Out!C$78+'relay test.csv'!H1120*Part4Out!C$79+'relay test.csv'!I1120*Part4Out!C$80+'relay test.csv'!J1120*Part4Out!C$81+'relay test.csv'!K1120*Part4Out!C$82+'relay test.csv'!L1120*Part4Out!C$83+'relay test.csv'!M1120*Part4Out!C$84+'relay test.csv'!N1120*Part4Out!C$85</f>
        <v>7.8912331639780096</v>
      </c>
      <c r="S1120" s="10">
        <f>(F1120*Part4Out!C$78+'relay test.csv'!H1120*Part4Out!C$79+'relay test.csv'!I1120*Part4Out!C$80+'relay test.csv'!J1120*Part4Out!C$81+'relay test.csv'!K1120*Part4Out!C$82+'relay test.csv'!L1120*Part4Out!C$83+'relay test.csv'!M1120*Part4Out!C$84+'relay test.csv'!N1120*Part4Out!C$85) +Part4Out!C$77</f>
        <v>5.287597912412684</v>
      </c>
      <c r="T1120" s="10">
        <f t="shared" si="171"/>
        <v>197.86755889451729</v>
      </c>
      <c r="U1120" s="12">
        <f t="shared" si="172"/>
        <v>0.99497152775666942</v>
      </c>
      <c r="V1120" s="11">
        <f t="shared" si="173"/>
        <v>1</v>
      </c>
      <c r="W1120" s="11">
        <f t="shared" si="174"/>
        <v>1</v>
      </c>
      <c r="X1120" s="11">
        <f t="shared" si="175"/>
        <v>2673.7390472231864</v>
      </c>
      <c r="Y1120" s="12">
        <f t="shared" si="176"/>
        <v>0.99962613175253934</v>
      </c>
      <c r="Z1120" s="11">
        <f t="shared" si="177"/>
        <v>1</v>
      </c>
      <c r="AA1120" s="11">
        <f t="shared" si="178"/>
        <v>1</v>
      </c>
      <c r="AB1120" s="11">
        <f t="shared" si="179"/>
        <v>1</v>
      </c>
      <c r="AC1120" s="1" t="s">
        <v>1147</v>
      </c>
    </row>
    <row r="1121" spans="1:29" x14ac:dyDescent="0.2">
      <c r="A1121" s="1" t="s">
        <v>1148</v>
      </c>
      <c r="B1121" s="1">
        <v>1</v>
      </c>
      <c r="C1121" s="2">
        <v>41376</v>
      </c>
      <c r="D1121" s="2">
        <v>41400</v>
      </c>
      <c r="E1121" s="2">
        <v>41400</v>
      </c>
      <c r="F1121" s="1">
        <v>45</v>
      </c>
      <c r="G1121" s="1">
        <v>2.2222222220000001</v>
      </c>
      <c r="H1121" s="1">
        <v>2.2222222220000001</v>
      </c>
      <c r="I1121" s="1">
        <v>45</v>
      </c>
      <c r="J1121" s="1">
        <v>0</v>
      </c>
      <c r="K1121" s="1">
        <v>1</v>
      </c>
      <c r="L1121" s="1">
        <v>0</v>
      </c>
      <c r="M1121" s="1">
        <v>0</v>
      </c>
      <c r="N1121" s="7">
        <f t="shared" si="170"/>
        <v>0</v>
      </c>
      <c r="O1121" s="1">
        <v>0</v>
      </c>
      <c r="P1121" s="1" t="s">
        <v>32</v>
      </c>
      <c r="Q1121" s="1" t="s">
        <v>63</v>
      </c>
      <c r="R1121" s="10">
        <f>F1121*Part4Out!C$78+'relay test.csv'!H1121*Part4Out!C$79+'relay test.csv'!I1121*Part4Out!C$80+'relay test.csv'!J1121*Part4Out!C$81+'relay test.csv'!K1121*Part4Out!C$82+'relay test.csv'!L1121*Part4Out!C$83+'relay test.csv'!M1121*Part4Out!C$84+'relay test.csv'!N1121*Part4Out!C$85</f>
        <v>9.92380589671248</v>
      </c>
      <c r="S1121" s="10">
        <f>(F1121*Part4Out!C$78+'relay test.csv'!H1121*Part4Out!C$79+'relay test.csv'!I1121*Part4Out!C$80+'relay test.csv'!J1121*Part4Out!C$81+'relay test.csv'!K1121*Part4Out!C$82+'relay test.csv'!L1121*Part4Out!C$83+'relay test.csv'!M1121*Part4Out!C$84+'relay test.csv'!N1121*Part4Out!C$85) +Part4Out!C$77</f>
        <v>7.3201706451471544</v>
      </c>
      <c r="T1121" s="10">
        <f t="shared" si="171"/>
        <v>1510.4617007315601</v>
      </c>
      <c r="U1121" s="12">
        <f t="shared" si="172"/>
        <v>0.99933838879310277</v>
      </c>
      <c r="V1121" s="11">
        <f t="shared" si="173"/>
        <v>1</v>
      </c>
      <c r="W1121" s="11">
        <f t="shared" si="174"/>
        <v>1</v>
      </c>
      <c r="X1121" s="11">
        <f t="shared" si="175"/>
        <v>20410.523337653711</v>
      </c>
      <c r="Y1121" s="12">
        <f t="shared" si="176"/>
        <v>0.99995100806620563</v>
      </c>
      <c r="Z1121" s="11">
        <f t="shared" si="177"/>
        <v>1</v>
      </c>
      <c r="AA1121" s="11">
        <f t="shared" si="178"/>
        <v>1</v>
      </c>
      <c r="AB1121" s="11">
        <f t="shared" si="179"/>
        <v>1</v>
      </c>
      <c r="AC1121" s="1" t="s">
        <v>1148</v>
      </c>
    </row>
    <row r="1122" spans="1:29" x14ac:dyDescent="0.2">
      <c r="A1122" s="1" t="s">
        <v>1149</v>
      </c>
      <c r="B1122" s="1">
        <v>1</v>
      </c>
      <c r="C1122" s="2">
        <v>41429</v>
      </c>
      <c r="D1122" s="2">
        <v>41432</v>
      </c>
      <c r="E1122" s="2">
        <v>41469</v>
      </c>
      <c r="F1122" s="1">
        <v>48</v>
      </c>
      <c r="G1122" s="1">
        <v>2.0833333330000001</v>
      </c>
      <c r="H1122" s="1">
        <v>2.0833333330000001</v>
      </c>
      <c r="I1122" s="1">
        <v>60.86</v>
      </c>
      <c r="J1122" s="1">
        <v>0.135135135135135</v>
      </c>
      <c r="K1122" s="1">
        <v>1</v>
      </c>
      <c r="L1122" s="1">
        <v>0</v>
      </c>
      <c r="M1122" s="1">
        <v>0</v>
      </c>
      <c r="N1122" s="7">
        <f t="shared" si="170"/>
        <v>0</v>
      </c>
      <c r="O1122" s="1">
        <v>0</v>
      </c>
      <c r="P1122" s="1" t="s">
        <v>26</v>
      </c>
      <c r="Q1122" s="1" t="s">
        <v>63</v>
      </c>
      <c r="R1122" s="10">
        <f>F1122*Part4Out!C$78+'relay test.csv'!H1122*Part4Out!C$79+'relay test.csv'!I1122*Part4Out!C$80+'relay test.csv'!J1122*Part4Out!C$81+'relay test.csv'!K1122*Part4Out!C$82+'relay test.csv'!L1122*Part4Out!C$83+'relay test.csv'!M1122*Part4Out!C$84+'relay test.csv'!N1122*Part4Out!C$85</f>
        <v>10.419625663260302</v>
      </c>
      <c r="S1122" s="10">
        <f>(F1122*Part4Out!C$78+'relay test.csv'!H1122*Part4Out!C$79+'relay test.csv'!I1122*Part4Out!C$80+'relay test.csv'!J1122*Part4Out!C$81+'relay test.csv'!K1122*Part4Out!C$82+'relay test.csv'!L1122*Part4Out!C$83+'relay test.csv'!M1122*Part4Out!C$84+'relay test.csv'!N1122*Part4Out!C$85) +Part4Out!C$77</f>
        <v>7.8159904116949761</v>
      </c>
      <c r="T1122" s="10">
        <f t="shared" si="171"/>
        <v>2479.9419005697155</v>
      </c>
      <c r="U1122" s="12">
        <f t="shared" si="172"/>
        <v>0.99959692728000993</v>
      </c>
      <c r="V1122" s="11">
        <f t="shared" si="173"/>
        <v>1</v>
      </c>
      <c r="W1122" s="11">
        <f t="shared" si="174"/>
        <v>1</v>
      </c>
      <c r="X1122" s="11">
        <f t="shared" si="175"/>
        <v>33510.887441295759</v>
      </c>
      <c r="Y1122" s="12">
        <f t="shared" si="176"/>
        <v>0.99997015984248117</v>
      </c>
      <c r="Z1122" s="11">
        <f t="shared" si="177"/>
        <v>1</v>
      </c>
      <c r="AA1122" s="11">
        <f t="shared" si="178"/>
        <v>1</v>
      </c>
      <c r="AB1122" s="11">
        <f t="shared" si="179"/>
        <v>1</v>
      </c>
      <c r="AC1122" s="1" t="s">
        <v>1149</v>
      </c>
    </row>
    <row r="1123" spans="1:29" x14ac:dyDescent="0.2">
      <c r="A1123" s="1" t="s">
        <v>1150</v>
      </c>
      <c r="B1123" s="1">
        <v>0</v>
      </c>
      <c r="C1123" s="2">
        <v>40422</v>
      </c>
      <c r="D1123" s="2">
        <v>41006</v>
      </c>
      <c r="E1123" s="2">
        <v>41176</v>
      </c>
      <c r="F1123" s="1">
        <v>0</v>
      </c>
      <c r="G1123" s="1">
        <v>0</v>
      </c>
      <c r="H1123" s="1">
        <v>0</v>
      </c>
      <c r="I1123" s="1">
        <v>78.290000000000006</v>
      </c>
      <c r="J1123" s="1">
        <v>4.7058823529411799E-2</v>
      </c>
      <c r="K1123" s="1">
        <v>0</v>
      </c>
      <c r="L1123" s="1">
        <v>0</v>
      </c>
      <c r="M1123" s="1">
        <v>0</v>
      </c>
      <c r="N1123" s="7">
        <f t="shared" si="170"/>
        <v>0</v>
      </c>
      <c r="O1123" s="1">
        <v>0</v>
      </c>
      <c r="P1123" s="1" t="s">
        <v>26</v>
      </c>
      <c r="Q1123" s="1" t="s">
        <v>24</v>
      </c>
      <c r="R1123" s="10">
        <f>F1123*Part4Out!C$78+'relay test.csv'!H1123*Part4Out!C$79+'relay test.csv'!I1123*Part4Out!C$80+'relay test.csv'!J1123*Part4Out!C$81+'relay test.csv'!K1123*Part4Out!C$82+'relay test.csv'!L1123*Part4Out!C$83+'relay test.csv'!M1123*Part4Out!C$84+'relay test.csv'!N1123*Part4Out!C$85</f>
        <v>-0.30188928142616561</v>
      </c>
      <c r="S1123" s="10">
        <f>(F1123*Part4Out!C$78+'relay test.csv'!H1123*Part4Out!C$79+'relay test.csv'!I1123*Part4Out!C$80+'relay test.csv'!J1123*Part4Out!C$81+'relay test.csv'!K1123*Part4Out!C$82+'relay test.csv'!L1123*Part4Out!C$83+'relay test.csv'!M1123*Part4Out!C$84+'relay test.csv'!N1123*Part4Out!C$85) +Part4Out!C$77</f>
        <v>-2.9055245329914907</v>
      </c>
      <c r="T1123" s="10">
        <f t="shared" si="171"/>
        <v>5.4720080584909285E-2</v>
      </c>
      <c r="U1123" s="12">
        <f t="shared" si="172"/>
        <v>5.1881140401312476E-2</v>
      </c>
      <c r="V1123" s="11">
        <f t="shared" si="173"/>
        <v>0</v>
      </c>
      <c r="W1123" s="11">
        <f t="shared" si="174"/>
        <v>0</v>
      </c>
      <c r="X1123" s="11">
        <f t="shared" si="175"/>
        <v>0.73941992787745092</v>
      </c>
      <c r="Y1123" s="12">
        <f t="shared" si="176"/>
        <v>0.42509569772477968</v>
      </c>
      <c r="Z1123" s="11">
        <f t="shared" si="177"/>
        <v>0</v>
      </c>
      <c r="AA1123" s="11">
        <f t="shared" si="178"/>
        <v>0</v>
      </c>
      <c r="AB1123" s="11">
        <f t="shared" si="179"/>
        <v>0</v>
      </c>
      <c r="AC1123" s="1" t="s">
        <v>1150</v>
      </c>
    </row>
    <row r="1124" spans="1:29" x14ac:dyDescent="0.2">
      <c r="A1124" s="1" t="s">
        <v>1151</v>
      </c>
      <c r="B1124" s="1">
        <v>1</v>
      </c>
      <c r="C1124" s="2">
        <v>41042</v>
      </c>
      <c r="D1124" s="2">
        <v>41275</v>
      </c>
      <c r="E1124" s="2">
        <v>41624</v>
      </c>
      <c r="F1124" s="1">
        <v>48</v>
      </c>
      <c r="G1124" s="1">
        <v>35.416666669999998</v>
      </c>
      <c r="H1124" s="1">
        <v>8.3333333330000006</v>
      </c>
      <c r="I1124" s="1">
        <v>196.49</v>
      </c>
      <c r="J1124" s="1">
        <v>5.1575931232091698E-2</v>
      </c>
      <c r="K1124" s="1">
        <v>0</v>
      </c>
      <c r="L1124" s="1">
        <v>0</v>
      </c>
      <c r="M1124" s="1">
        <v>0</v>
      </c>
      <c r="N1124" s="7">
        <f t="shared" si="170"/>
        <v>0</v>
      </c>
      <c r="O1124" s="1">
        <v>0</v>
      </c>
      <c r="P1124" s="1" t="s">
        <v>32</v>
      </c>
      <c r="Q1124" s="1" t="s">
        <v>24</v>
      </c>
      <c r="R1124" s="10">
        <f>F1124*Part4Out!C$78+'relay test.csv'!H1124*Part4Out!C$79+'relay test.csv'!I1124*Part4Out!C$80+'relay test.csv'!J1124*Part4Out!C$81+'relay test.csv'!K1124*Part4Out!C$82+'relay test.csv'!L1124*Part4Out!C$83+'relay test.csv'!M1124*Part4Out!C$84+'relay test.csv'!N1124*Part4Out!C$85</f>
        <v>9.5963380107817606</v>
      </c>
      <c r="S1124" s="10">
        <f>(F1124*Part4Out!C$78+'relay test.csv'!H1124*Part4Out!C$79+'relay test.csv'!I1124*Part4Out!C$80+'relay test.csv'!J1124*Part4Out!C$81+'relay test.csv'!K1124*Part4Out!C$82+'relay test.csv'!L1124*Part4Out!C$83+'relay test.csv'!M1124*Part4Out!C$84+'relay test.csv'!N1124*Part4Out!C$85) +Part4Out!C$77</f>
        <v>6.992702759216435</v>
      </c>
      <c r="T1124" s="10">
        <f t="shared" si="171"/>
        <v>1088.6598890346318</v>
      </c>
      <c r="U1124" s="12">
        <f t="shared" si="172"/>
        <v>0.99908228245339381</v>
      </c>
      <c r="V1124" s="11">
        <f t="shared" si="173"/>
        <v>1</v>
      </c>
      <c r="W1124" s="11">
        <f t="shared" si="174"/>
        <v>1</v>
      </c>
      <c r="X1124" s="11">
        <f t="shared" si="175"/>
        <v>14710.811973019248</v>
      </c>
      <c r="Y1124" s="12">
        <f t="shared" si="176"/>
        <v>0.99993202740751219</v>
      </c>
      <c r="Z1124" s="11">
        <f t="shared" si="177"/>
        <v>1</v>
      </c>
      <c r="AA1124" s="11">
        <f t="shared" si="178"/>
        <v>1</v>
      </c>
      <c r="AB1124" s="11">
        <f t="shared" si="179"/>
        <v>1</v>
      </c>
      <c r="AC1124" s="1" t="s">
        <v>1151</v>
      </c>
    </row>
    <row r="1125" spans="1:29" x14ac:dyDescent="0.2">
      <c r="A1125" s="1" t="s">
        <v>1152</v>
      </c>
      <c r="B1125" s="1">
        <v>0</v>
      </c>
      <c r="C1125" s="2">
        <v>41149</v>
      </c>
      <c r="D1125" s="2">
        <v>41114</v>
      </c>
      <c r="E1125" s="2">
        <v>41402</v>
      </c>
      <c r="F1125" s="1">
        <v>0</v>
      </c>
      <c r="G1125" s="1">
        <v>0</v>
      </c>
      <c r="H1125" s="1">
        <v>0</v>
      </c>
      <c r="I1125" s="1">
        <v>90.02</v>
      </c>
      <c r="J1125" s="1">
        <v>2.0833333333333301E-2</v>
      </c>
      <c r="K1125" s="1">
        <v>0</v>
      </c>
      <c r="L1125" s="1">
        <v>0</v>
      </c>
      <c r="M1125" s="1">
        <v>0</v>
      </c>
      <c r="N1125" s="7">
        <f t="shared" si="170"/>
        <v>0</v>
      </c>
      <c r="O1125" s="1">
        <v>0</v>
      </c>
      <c r="P1125" s="1" t="s">
        <v>36</v>
      </c>
      <c r="Q1125" s="1" t="s">
        <v>63</v>
      </c>
      <c r="R1125" s="10">
        <f>F1125*Part4Out!C$78+'relay test.csv'!H1125*Part4Out!C$79+'relay test.csv'!I1125*Part4Out!C$80+'relay test.csv'!J1125*Part4Out!C$81+'relay test.csv'!K1125*Part4Out!C$82+'relay test.csv'!L1125*Part4Out!C$83+'relay test.csv'!M1125*Part4Out!C$84+'relay test.csv'!N1125*Part4Out!C$85</f>
        <v>-0.32726285694610041</v>
      </c>
      <c r="S1125" s="10">
        <f>(F1125*Part4Out!C$78+'relay test.csv'!H1125*Part4Out!C$79+'relay test.csv'!I1125*Part4Out!C$80+'relay test.csv'!J1125*Part4Out!C$81+'relay test.csv'!K1125*Part4Out!C$82+'relay test.csv'!L1125*Part4Out!C$83+'relay test.csv'!M1125*Part4Out!C$84+'relay test.csv'!N1125*Part4Out!C$85) +Part4Out!C$77</f>
        <v>-2.9308981085114256</v>
      </c>
      <c r="T1125" s="10">
        <f t="shared" si="171"/>
        <v>5.3349103339304565E-2</v>
      </c>
      <c r="U1125" s="12">
        <f t="shared" si="172"/>
        <v>5.06471246523858E-2</v>
      </c>
      <c r="V1125" s="11">
        <f t="shared" si="173"/>
        <v>0</v>
      </c>
      <c r="W1125" s="11">
        <f t="shared" si="174"/>
        <v>0</v>
      </c>
      <c r="X1125" s="11">
        <f t="shared" si="175"/>
        <v>0.72089422606504849</v>
      </c>
      <c r="Y1125" s="12">
        <f t="shared" si="176"/>
        <v>0.41890676088409357</v>
      </c>
      <c r="Z1125" s="11">
        <f t="shared" si="177"/>
        <v>0</v>
      </c>
      <c r="AA1125" s="11">
        <f t="shared" si="178"/>
        <v>0</v>
      </c>
      <c r="AB1125" s="11">
        <f t="shared" si="179"/>
        <v>0</v>
      </c>
      <c r="AC1125" s="1" t="s">
        <v>1152</v>
      </c>
    </row>
    <row r="1126" spans="1:29" x14ac:dyDescent="0.2">
      <c r="A1126" s="1" t="s">
        <v>1153</v>
      </c>
      <c r="B1126" s="1">
        <v>0</v>
      </c>
      <c r="C1126" s="2">
        <v>41363</v>
      </c>
      <c r="D1126" s="2">
        <v>41363</v>
      </c>
      <c r="E1126" s="2">
        <v>41363</v>
      </c>
      <c r="F1126" s="1">
        <v>0</v>
      </c>
      <c r="G1126" s="1">
        <v>0</v>
      </c>
      <c r="H1126" s="1">
        <v>0</v>
      </c>
      <c r="I1126" s="1">
        <v>18.3</v>
      </c>
      <c r="J1126" s="1">
        <v>0</v>
      </c>
      <c r="K1126" s="1">
        <v>0</v>
      </c>
      <c r="L1126" s="1">
        <v>0</v>
      </c>
      <c r="M1126" s="1">
        <v>0</v>
      </c>
      <c r="N1126" s="7">
        <f t="shared" si="170"/>
        <v>0</v>
      </c>
      <c r="O1126" s="1">
        <v>0</v>
      </c>
      <c r="P1126" s="1" t="s">
        <v>36</v>
      </c>
      <c r="Q1126" s="1" t="s">
        <v>63</v>
      </c>
      <c r="R1126" s="10">
        <f>F1126*Part4Out!C$78+'relay test.csv'!H1126*Part4Out!C$79+'relay test.csv'!I1126*Part4Out!C$80+'relay test.csv'!J1126*Part4Out!C$81+'relay test.csv'!K1126*Part4Out!C$82+'relay test.csv'!L1126*Part4Out!C$83+'relay test.csv'!M1126*Part4Out!C$84+'relay test.csv'!N1126*Part4Out!C$85</f>
        <v>-6.4001301783806475E-2</v>
      </c>
      <c r="S1126" s="10">
        <f>(F1126*Part4Out!C$78+'relay test.csv'!H1126*Part4Out!C$79+'relay test.csv'!I1126*Part4Out!C$80+'relay test.csv'!J1126*Part4Out!C$81+'relay test.csv'!K1126*Part4Out!C$82+'relay test.csv'!L1126*Part4Out!C$83+'relay test.csv'!M1126*Part4Out!C$84+'relay test.csv'!N1126*Part4Out!C$85) +Part4Out!C$77</f>
        <v>-2.6676365533491317</v>
      </c>
      <c r="T1126" s="10">
        <f t="shared" si="171"/>
        <v>6.9416092819098399E-2</v>
      </c>
      <c r="U1126" s="12">
        <f t="shared" si="172"/>
        <v>6.4910275135387149E-2</v>
      </c>
      <c r="V1126" s="11">
        <f t="shared" si="173"/>
        <v>0</v>
      </c>
      <c r="W1126" s="11">
        <f t="shared" si="174"/>
        <v>0</v>
      </c>
      <c r="X1126" s="11">
        <f t="shared" si="175"/>
        <v>0.93800377845180549</v>
      </c>
      <c r="Y1126" s="12">
        <f t="shared" si="176"/>
        <v>0.48400513398438244</v>
      </c>
      <c r="Z1126" s="11">
        <f t="shared" si="177"/>
        <v>0</v>
      </c>
      <c r="AA1126" s="11">
        <f t="shared" si="178"/>
        <v>0</v>
      </c>
      <c r="AB1126" s="11">
        <f t="shared" si="179"/>
        <v>0</v>
      </c>
      <c r="AC1126" s="1" t="s">
        <v>1153</v>
      </c>
    </row>
    <row r="1127" spans="1:29" x14ac:dyDescent="0.2">
      <c r="A1127" s="1" t="s">
        <v>1154</v>
      </c>
      <c r="B1127" s="1">
        <v>0</v>
      </c>
      <c r="C1127" s="2">
        <v>41303</v>
      </c>
      <c r="D1127" s="2">
        <v>41461</v>
      </c>
      <c r="E1127" s="2">
        <v>41461</v>
      </c>
      <c r="F1127" s="1">
        <v>0</v>
      </c>
      <c r="G1127" s="1">
        <v>0</v>
      </c>
      <c r="H1127" s="1">
        <v>0</v>
      </c>
      <c r="I1127" s="1">
        <v>33.19</v>
      </c>
      <c r="J1127" s="1">
        <v>0</v>
      </c>
      <c r="K1127" s="1">
        <v>0</v>
      </c>
      <c r="L1127" s="1">
        <v>0</v>
      </c>
      <c r="M1127" s="1">
        <v>0</v>
      </c>
      <c r="N1127" s="7">
        <f t="shared" si="170"/>
        <v>0</v>
      </c>
      <c r="O1127" s="1">
        <v>0</v>
      </c>
      <c r="P1127" s="1" t="s">
        <v>32</v>
      </c>
      <c r="Q1127" s="1" t="s">
        <v>63</v>
      </c>
      <c r="R1127" s="10">
        <f>F1127*Part4Out!C$78+'relay test.csv'!H1127*Part4Out!C$79+'relay test.csv'!I1127*Part4Out!C$80+'relay test.csv'!J1127*Part4Out!C$81+'relay test.csv'!K1127*Part4Out!C$82+'relay test.csv'!L1127*Part4Out!C$83+'relay test.csv'!M1127*Part4Out!C$84+'relay test.csv'!N1127*Part4Out!C$85</f>
        <v>-0.11607667793467415</v>
      </c>
      <c r="S1127" s="10">
        <f>(F1127*Part4Out!C$78+'relay test.csv'!H1127*Part4Out!C$79+'relay test.csv'!I1127*Part4Out!C$80+'relay test.csv'!J1127*Part4Out!C$81+'relay test.csv'!K1127*Part4Out!C$82+'relay test.csv'!L1127*Part4Out!C$83+'relay test.csv'!M1127*Part4Out!C$84+'relay test.csv'!N1127*Part4Out!C$85) +Part4Out!C$77</f>
        <v>-2.7197119294999994</v>
      </c>
      <c r="T1127" s="10">
        <f t="shared" si="171"/>
        <v>6.5893733733405971E-2</v>
      </c>
      <c r="U1127" s="12">
        <f t="shared" si="172"/>
        <v>6.1820171793867451E-2</v>
      </c>
      <c r="V1127" s="11">
        <f t="shared" si="173"/>
        <v>0</v>
      </c>
      <c r="W1127" s="11">
        <f t="shared" si="174"/>
        <v>0</v>
      </c>
      <c r="X1127" s="11">
        <f t="shared" si="175"/>
        <v>0.89040694611418181</v>
      </c>
      <c r="Y1127" s="12">
        <f t="shared" si="176"/>
        <v>0.47101336986962211</v>
      </c>
      <c r="Z1127" s="11">
        <f t="shared" si="177"/>
        <v>0</v>
      </c>
      <c r="AA1127" s="11">
        <f t="shared" si="178"/>
        <v>0</v>
      </c>
      <c r="AB1127" s="11">
        <f t="shared" si="179"/>
        <v>0</v>
      </c>
      <c r="AC1127" s="1" t="s">
        <v>1154</v>
      </c>
    </row>
    <row r="1128" spans="1:29" x14ac:dyDescent="0.2">
      <c r="A1128" s="1" t="s">
        <v>1155</v>
      </c>
      <c r="B1128" s="1">
        <v>1</v>
      </c>
      <c r="C1128" s="2">
        <v>40755</v>
      </c>
      <c r="D1128" s="2">
        <v>40771</v>
      </c>
      <c r="E1128" s="2">
        <v>41652</v>
      </c>
      <c r="F1128" s="1">
        <v>50</v>
      </c>
      <c r="G1128" s="1">
        <v>18</v>
      </c>
      <c r="H1128" s="1">
        <v>2</v>
      </c>
      <c r="I1128" s="1">
        <v>34.24</v>
      </c>
      <c r="J1128" s="1">
        <v>0.102156640181612</v>
      </c>
      <c r="K1128" s="1">
        <v>1</v>
      </c>
      <c r="L1128" s="1">
        <v>0</v>
      </c>
      <c r="M1128" s="1">
        <v>0</v>
      </c>
      <c r="N1128" s="7">
        <f t="shared" si="170"/>
        <v>0</v>
      </c>
      <c r="O1128" s="1">
        <v>0</v>
      </c>
      <c r="P1128" s="1" t="s">
        <v>32</v>
      </c>
      <c r="Q1128" s="1" t="s">
        <v>24</v>
      </c>
      <c r="R1128" s="10">
        <f>F1128*Part4Out!C$78+'relay test.csv'!H1128*Part4Out!C$79+'relay test.csv'!I1128*Part4Out!C$80+'relay test.csv'!J1128*Part4Out!C$81+'relay test.csv'!K1128*Part4Out!C$82+'relay test.csv'!L1128*Part4Out!C$83+'relay test.csv'!M1128*Part4Out!C$84+'relay test.csv'!N1128*Part4Out!C$85</f>
        <v>10.953870183223016</v>
      </c>
      <c r="S1128" s="10">
        <f>(F1128*Part4Out!C$78+'relay test.csv'!H1128*Part4Out!C$79+'relay test.csv'!I1128*Part4Out!C$80+'relay test.csv'!J1128*Part4Out!C$81+'relay test.csv'!K1128*Part4Out!C$82+'relay test.csv'!L1128*Part4Out!C$83+'relay test.csv'!M1128*Part4Out!C$84+'relay test.csv'!N1128*Part4Out!C$85) +Part4Out!C$77</f>
        <v>8.35023493165769</v>
      </c>
      <c r="T1128" s="10">
        <f t="shared" si="171"/>
        <v>4231.1746632521881</v>
      </c>
      <c r="U1128" s="12">
        <f t="shared" si="172"/>
        <v>0.99976371485593851</v>
      </c>
      <c r="V1128" s="11">
        <f t="shared" si="173"/>
        <v>1</v>
      </c>
      <c r="W1128" s="11">
        <f t="shared" si="174"/>
        <v>1</v>
      </c>
      <c r="X1128" s="11">
        <f t="shared" si="175"/>
        <v>57174.895045780358</v>
      </c>
      <c r="Y1128" s="12">
        <f t="shared" si="176"/>
        <v>0.99998251011201134</v>
      </c>
      <c r="Z1128" s="11">
        <f t="shared" si="177"/>
        <v>1</v>
      </c>
      <c r="AA1128" s="11">
        <f t="shared" si="178"/>
        <v>1</v>
      </c>
      <c r="AB1128" s="11">
        <f t="shared" si="179"/>
        <v>1</v>
      </c>
      <c r="AC1128" s="1" t="s">
        <v>1155</v>
      </c>
    </row>
    <row r="1129" spans="1:29" x14ac:dyDescent="0.2">
      <c r="A1129" s="1" t="s">
        <v>1156</v>
      </c>
      <c r="B1129" s="1">
        <v>1</v>
      </c>
      <c r="C1129" s="2">
        <v>41238</v>
      </c>
      <c r="D1129" s="2">
        <v>41239</v>
      </c>
      <c r="E1129" s="2">
        <v>41371</v>
      </c>
      <c r="F1129" s="1">
        <v>41</v>
      </c>
      <c r="G1129" s="1">
        <v>34.146341460000002</v>
      </c>
      <c r="H1129" s="1">
        <v>4.8780487800000003</v>
      </c>
      <c r="I1129" s="1">
        <v>273.67</v>
      </c>
      <c r="J1129" s="1">
        <v>2.27272727272727E-2</v>
      </c>
      <c r="K1129" s="1">
        <v>0</v>
      </c>
      <c r="L1129" s="1">
        <v>0</v>
      </c>
      <c r="M1129" s="1">
        <v>0</v>
      </c>
      <c r="N1129" s="7">
        <f t="shared" si="170"/>
        <v>0</v>
      </c>
      <c r="O1129" s="1">
        <v>0</v>
      </c>
      <c r="P1129" s="1" t="s">
        <v>26</v>
      </c>
      <c r="Q1129" s="1" t="s">
        <v>28</v>
      </c>
      <c r="R1129" s="10">
        <f>F1129*Part4Out!C$78+'relay test.csv'!H1129*Part4Out!C$79+'relay test.csv'!I1129*Part4Out!C$80+'relay test.csv'!J1129*Part4Out!C$81+'relay test.csv'!K1129*Part4Out!C$82+'relay test.csv'!L1129*Part4Out!C$83+'relay test.csv'!M1129*Part4Out!C$84+'relay test.csv'!N1129*Part4Out!C$85</f>
        <v>7.7962899973121944</v>
      </c>
      <c r="S1129" s="10">
        <f>(F1129*Part4Out!C$78+'relay test.csv'!H1129*Part4Out!C$79+'relay test.csv'!I1129*Part4Out!C$80+'relay test.csv'!J1129*Part4Out!C$81+'relay test.csv'!K1129*Part4Out!C$82+'relay test.csv'!L1129*Part4Out!C$83+'relay test.csv'!M1129*Part4Out!C$84+'relay test.csv'!N1129*Part4Out!C$85) +Part4Out!C$77</f>
        <v>5.1926547457468697</v>
      </c>
      <c r="T1129" s="10">
        <f t="shared" si="171"/>
        <v>179.94562928744816</v>
      </c>
      <c r="U1129" s="12">
        <f t="shared" si="172"/>
        <v>0.99447347800586328</v>
      </c>
      <c r="V1129" s="11">
        <f t="shared" si="173"/>
        <v>1</v>
      </c>
      <c r="W1129" s="11">
        <f t="shared" si="174"/>
        <v>1</v>
      </c>
      <c r="X1129" s="11">
        <f t="shared" si="175"/>
        <v>2431.564113344552</v>
      </c>
      <c r="Y1129" s="12">
        <f t="shared" si="176"/>
        <v>0.999588911143384</v>
      </c>
      <c r="Z1129" s="11">
        <f t="shared" si="177"/>
        <v>1</v>
      </c>
      <c r="AA1129" s="11">
        <f t="shared" si="178"/>
        <v>1</v>
      </c>
      <c r="AB1129" s="11">
        <f t="shared" si="179"/>
        <v>1</v>
      </c>
      <c r="AC1129" s="1" t="s">
        <v>1156</v>
      </c>
    </row>
    <row r="1130" spans="1:29" x14ac:dyDescent="0.2">
      <c r="A1130" s="1" t="s">
        <v>1157</v>
      </c>
      <c r="B1130" s="1">
        <v>1</v>
      </c>
      <c r="C1130" s="2">
        <v>40889</v>
      </c>
      <c r="D1130" s="2">
        <v>40890</v>
      </c>
      <c r="E1130" s="2">
        <v>41599</v>
      </c>
      <c r="F1130" s="1">
        <v>30</v>
      </c>
      <c r="G1130" s="1">
        <v>100</v>
      </c>
      <c r="H1130" s="1">
        <v>3.3333333330000001</v>
      </c>
      <c r="I1130" s="1">
        <v>52.49</v>
      </c>
      <c r="J1130" s="1">
        <v>0.11706629055007101</v>
      </c>
      <c r="K1130" s="1">
        <v>1</v>
      </c>
      <c r="L1130" s="1">
        <v>0</v>
      </c>
      <c r="M1130" s="1">
        <v>0</v>
      </c>
      <c r="N1130" s="7">
        <f t="shared" si="170"/>
        <v>1</v>
      </c>
      <c r="O1130" s="1">
        <v>0</v>
      </c>
      <c r="P1130" s="1" t="s">
        <v>23</v>
      </c>
      <c r="Q1130" s="1" t="s">
        <v>28</v>
      </c>
      <c r="R1130" s="10">
        <f>F1130*Part4Out!C$78+'relay test.csv'!H1130*Part4Out!C$79+'relay test.csv'!I1130*Part4Out!C$80+'relay test.csv'!J1130*Part4Out!C$81+'relay test.csv'!K1130*Part4Out!C$82+'relay test.csv'!L1130*Part4Out!C$83+'relay test.csv'!M1130*Part4Out!C$84+'relay test.csv'!N1130*Part4Out!C$85</f>
        <v>6.940212966454415</v>
      </c>
      <c r="S1130" s="10">
        <f>(F1130*Part4Out!C$78+'relay test.csv'!H1130*Part4Out!C$79+'relay test.csv'!I1130*Part4Out!C$80+'relay test.csv'!J1130*Part4Out!C$81+'relay test.csv'!K1130*Part4Out!C$82+'relay test.csv'!L1130*Part4Out!C$83+'relay test.csv'!M1130*Part4Out!C$84+'relay test.csv'!N1130*Part4Out!C$85) +Part4Out!C$77</f>
        <v>4.3365777148890903</v>
      </c>
      <c r="T1130" s="10">
        <f t="shared" si="171"/>
        <v>76.445472957238124</v>
      </c>
      <c r="U1130" s="12">
        <f t="shared" si="172"/>
        <v>0.98708768941791913</v>
      </c>
      <c r="V1130" s="11">
        <f t="shared" si="173"/>
        <v>1</v>
      </c>
      <c r="W1130" s="11">
        <f t="shared" si="174"/>
        <v>1</v>
      </c>
      <c r="X1130" s="11">
        <f t="shared" si="175"/>
        <v>1032.9901837934642</v>
      </c>
      <c r="Y1130" s="12">
        <f t="shared" si="176"/>
        <v>0.99903287283025144</v>
      </c>
      <c r="Z1130" s="11">
        <f t="shared" si="177"/>
        <v>1</v>
      </c>
      <c r="AA1130" s="11">
        <f t="shared" si="178"/>
        <v>1</v>
      </c>
      <c r="AB1130" s="11">
        <f t="shared" si="179"/>
        <v>1</v>
      </c>
      <c r="AC1130" s="1" t="s">
        <v>1157</v>
      </c>
    </row>
    <row r="1131" spans="1:29" x14ac:dyDescent="0.2">
      <c r="A1131" s="1" t="s">
        <v>1158</v>
      </c>
      <c r="B1131" s="1">
        <v>1</v>
      </c>
      <c r="C1131" s="2">
        <v>40594</v>
      </c>
      <c r="D1131" s="2">
        <v>41049</v>
      </c>
      <c r="E1131" s="2">
        <v>41242</v>
      </c>
      <c r="F1131" s="1">
        <v>47</v>
      </c>
      <c r="G1131" s="1">
        <v>0</v>
      </c>
      <c r="H1131" s="1">
        <v>0</v>
      </c>
      <c r="I1131" s="1">
        <v>54.34</v>
      </c>
      <c r="J1131" s="1">
        <v>4.6632124352331598E-2</v>
      </c>
      <c r="K1131" s="1">
        <v>1</v>
      </c>
      <c r="L1131" s="1">
        <v>0</v>
      </c>
      <c r="M1131" s="1">
        <v>0</v>
      </c>
      <c r="N1131" s="7">
        <f t="shared" si="170"/>
        <v>0</v>
      </c>
      <c r="O1131" s="1">
        <v>0</v>
      </c>
      <c r="P1131" s="1" t="s">
        <v>36</v>
      </c>
      <c r="Q1131" s="1" t="s">
        <v>28</v>
      </c>
      <c r="R1131" s="10">
        <f>F1131*Part4Out!C$78+'relay test.csv'!H1131*Part4Out!C$79+'relay test.csv'!I1131*Part4Out!C$80+'relay test.csv'!J1131*Part4Out!C$81+'relay test.csv'!K1131*Part4Out!C$82+'relay test.csv'!L1131*Part4Out!C$83+'relay test.csv'!M1131*Part4Out!C$84+'relay test.csv'!N1131*Part4Out!C$85</f>
        <v>10.243557720231379</v>
      </c>
      <c r="S1131" s="10">
        <f>(F1131*Part4Out!C$78+'relay test.csv'!H1131*Part4Out!C$79+'relay test.csv'!I1131*Part4Out!C$80+'relay test.csv'!J1131*Part4Out!C$81+'relay test.csv'!K1131*Part4Out!C$82+'relay test.csv'!L1131*Part4Out!C$83+'relay test.csv'!M1131*Part4Out!C$84+'relay test.csv'!N1131*Part4Out!C$85) +Part4Out!C$77</f>
        <v>7.6399224686660538</v>
      </c>
      <c r="T1131" s="10">
        <f t="shared" si="171"/>
        <v>2079.5825775096246</v>
      </c>
      <c r="U1131" s="12">
        <f t="shared" si="172"/>
        <v>0.99951936538794006</v>
      </c>
      <c r="V1131" s="11">
        <f t="shared" si="173"/>
        <v>1</v>
      </c>
      <c r="W1131" s="11">
        <f t="shared" si="174"/>
        <v>1</v>
      </c>
      <c r="X1131" s="11">
        <f t="shared" si="175"/>
        <v>28100.923519133743</v>
      </c>
      <c r="Y1131" s="12">
        <f t="shared" si="176"/>
        <v>0.9999644152472581</v>
      </c>
      <c r="Z1131" s="11">
        <f t="shared" si="177"/>
        <v>1</v>
      </c>
      <c r="AA1131" s="11">
        <f t="shared" si="178"/>
        <v>1</v>
      </c>
      <c r="AB1131" s="11">
        <f t="shared" si="179"/>
        <v>1</v>
      </c>
      <c r="AC1131" s="1" t="s">
        <v>1158</v>
      </c>
    </row>
    <row r="1132" spans="1:29" x14ac:dyDescent="0.2">
      <c r="A1132" s="1" t="s">
        <v>1159</v>
      </c>
      <c r="B1132" s="1">
        <v>1</v>
      </c>
      <c r="C1132" s="2">
        <v>41437</v>
      </c>
      <c r="D1132" s="2">
        <v>41437</v>
      </c>
      <c r="E1132" s="2">
        <v>41437</v>
      </c>
      <c r="F1132" s="1">
        <v>45</v>
      </c>
      <c r="G1132" s="1">
        <v>2.2222222220000001</v>
      </c>
      <c r="H1132" s="1">
        <v>0</v>
      </c>
      <c r="I1132" s="1">
        <v>83.37</v>
      </c>
      <c r="J1132" s="1">
        <v>0</v>
      </c>
      <c r="K1132" s="1">
        <v>1</v>
      </c>
      <c r="L1132" s="1">
        <v>0</v>
      </c>
      <c r="M1132" s="1">
        <v>0</v>
      </c>
      <c r="N1132" s="7">
        <f t="shared" si="170"/>
        <v>0</v>
      </c>
      <c r="O1132" s="1">
        <v>0</v>
      </c>
      <c r="P1132" s="1" t="s">
        <v>36</v>
      </c>
      <c r="Q1132" s="1" t="s">
        <v>24</v>
      </c>
      <c r="R1132" s="10">
        <f>F1132*Part4Out!C$78+'relay test.csv'!H1132*Part4Out!C$79+'relay test.csv'!I1132*Part4Out!C$80+'relay test.csv'!J1132*Part4Out!C$81+'relay test.csv'!K1132*Part4Out!C$82+'relay test.csv'!L1132*Part4Out!C$83+'relay test.csv'!M1132*Part4Out!C$84+'relay test.csv'!N1132*Part4Out!C$85</f>
        <v>9.7467867154429992</v>
      </c>
      <c r="S1132" s="10">
        <f>(F1132*Part4Out!C$78+'relay test.csv'!H1132*Part4Out!C$79+'relay test.csv'!I1132*Part4Out!C$80+'relay test.csv'!J1132*Part4Out!C$81+'relay test.csv'!K1132*Part4Out!C$82+'relay test.csv'!L1132*Part4Out!C$83+'relay test.csv'!M1132*Part4Out!C$84+'relay test.csv'!N1132*Part4Out!C$85) +Part4Out!C$77</f>
        <v>7.1431514638776736</v>
      </c>
      <c r="T1132" s="10">
        <f t="shared" si="171"/>
        <v>1265.41000576601</v>
      </c>
      <c r="U1132" s="12">
        <f t="shared" si="172"/>
        <v>0.99921036631466353</v>
      </c>
      <c r="V1132" s="11">
        <f t="shared" si="173"/>
        <v>1</v>
      </c>
      <c r="W1132" s="11">
        <f t="shared" si="174"/>
        <v>1</v>
      </c>
      <c r="X1132" s="11">
        <f t="shared" si="175"/>
        <v>17099.195856391838</v>
      </c>
      <c r="Y1132" s="12">
        <f t="shared" si="176"/>
        <v>0.99994152113762913</v>
      </c>
      <c r="Z1132" s="11">
        <f t="shared" si="177"/>
        <v>1</v>
      </c>
      <c r="AA1132" s="11">
        <f t="shared" si="178"/>
        <v>1</v>
      </c>
      <c r="AB1132" s="11">
        <f t="shared" si="179"/>
        <v>1</v>
      </c>
      <c r="AC1132" s="1" t="s">
        <v>1159</v>
      </c>
    </row>
    <row r="1133" spans="1:29" x14ac:dyDescent="0.2">
      <c r="A1133" s="1" t="s">
        <v>1160</v>
      </c>
      <c r="B1133" s="1">
        <v>1</v>
      </c>
      <c r="C1133" s="2">
        <v>41125</v>
      </c>
      <c r="D1133" s="2">
        <v>41430</v>
      </c>
      <c r="E1133" s="2">
        <v>41630</v>
      </c>
      <c r="F1133" s="1">
        <v>36</v>
      </c>
      <c r="G1133" s="1">
        <v>86.111111109999996</v>
      </c>
      <c r="H1133" s="1">
        <v>11.11111111</v>
      </c>
      <c r="I1133" s="1">
        <v>59.24</v>
      </c>
      <c r="J1133" s="1">
        <v>0.02</v>
      </c>
      <c r="K1133" s="1">
        <v>0</v>
      </c>
      <c r="L1133" s="1">
        <v>0</v>
      </c>
      <c r="M1133" s="1">
        <v>0</v>
      </c>
      <c r="N1133" s="7">
        <f t="shared" si="170"/>
        <v>1</v>
      </c>
      <c r="O1133" s="1">
        <v>0</v>
      </c>
      <c r="P1133" s="1" t="s">
        <v>23</v>
      </c>
      <c r="Q1133" s="1" t="s">
        <v>28</v>
      </c>
      <c r="R1133" s="10">
        <f>F1133*Part4Out!C$78+'relay test.csv'!H1133*Part4Out!C$79+'relay test.csv'!I1133*Part4Out!C$80+'relay test.csv'!J1133*Part4Out!C$81+'relay test.csv'!K1133*Part4Out!C$82+'relay test.csv'!L1133*Part4Out!C$83+'relay test.csv'!M1133*Part4Out!C$84+'relay test.csv'!N1133*Part4Out!C$85</f>
        <v>7.8743795765714513</v>
      </c>
      <c r="S1133" s="10">
        <f>(F1133*Part4Out!C$78+'relay test.csv'!H1133*Part4Out!C$79+'relay test.csv'!I1133*Part4Out!C$80+'relay test.csv'!J1133*Part4Out!C$81+'relay test.csv'!K1133*Part4Out!C$82+'relay test.csv'!L1133*Part4Out!C$83+'relay test.csv'!M1133*Part4Out!C$84+'relay test.csv'!N1133*Part4Out!C$85) +Part4Out!C$77</f>
        <v>5.2707443250061257</v>
      </c>
      <c r="T1133" s="10">
        <f t="shared" si="171"/>
        <v>194.56072497633332</v>
      </c>
      <c r="U1133" s="12">
        <f t="shared" si="172"/>
        <v>0.9948864988094055</v>
      </c>
      <c r="V1133" s="11">
        <f t="shared" si="173"/>
        <v>1</v>
      </c>
      <c r="W1133" s="11">
        <f t="shared" si="174"/>
        <v>1</v>
      </c>
      <c r="X1133" s="11">
        <f t="shared" si="175"/>
        <v>2629.0545571575663</v>
      </c>
      <c r="Y1133" s="12">
        <f t="shared" si="176"/>
        <v>0.99961977975047001</v>
      </c>
      <c r="Z1133" s="11">
        <f t="shared" si="177"/>
        <v>1</v>
      </c>
      <c r="AA1133" s="11">
        <f t="shared" si="178"/>
        <v>1</v>
      </c>
      <c r="AB1133" s="11">
        <f t="shared" si="179"/>
        <v>1</v>
      </c>
      <c r="AC1133" s="1" t="s">
        <v>1160</v>
      </c>
    </row>
    <row r="1134" spans="1:29" x14ac:dyDescent="0.2">
      <c r="A1134" s="1" t="s">
        <v>1161</v>
      </c>
      <c r="B1134" s="1">
        <v>1</v>
      </c>
      <c r="C1134" s="2">
        <v>40830</v>
      </c>
      <c r="D1134" s="2">
        <v>40830</v>
      </c>
      <c r="E1134" s="2">
        <v>41658</v>
      </c>
      <c r="F1134" s="1">
        <v>49</v>
      </c>
      <c r="G1134" s="1">
        <v>46.938775509999999</v>
      </c>
      <c r="H1134" s="1">
        <v>30.6122449</v>
      </c>
      <c r="I1134" s="1">
        <v>111.84</v>
      </c>
      <c r="J1134" s="1">
        <v>0.109903381642512</v>
      </c>
      <c r="K1134" s="1">
        <v>1</v>
      </c>
      <c r="L1134" s="1">
        <v>0</v>
      </c>
      <c r="M1134" s="1">
        <v>0</v>
      </c>
      <c r="N1134" s="7">
        <f t="shared" si="170"/>
        <v>1</v>
      </c>
      <c r="O1134" s="1">
        <v>0</v>
      </c>
      <c r="P1134" s="1" t="s">
        <v>23</v>
      </c>
      <c r="Q1134" s="1" t="s">
        <v>24</v>
      </c>
      <c r="R1134" s="10">
        <f>F1134*Part4Out!C$78+'relay test.csv'!H1134*Part4Out!C$79+'relay test.csv'!I1134*Part4Out!C$80+'relay test.csv'!J1134*Part4Out!C$81+'relay test.csv'!K1134*Part4Out!C$82+'relay test.csv'!L1134*Part4Out!C$83+'relay test.csv'!M1134*Part4Out!C$84+'relay test.csv'!N1134*Part4Out!C$85</f>
        <v>11.281811730963664</v>
      </c>
      <c r="S1134" s="10">
        <f>(F1134*Part4Out!C$78+'relay test.csv'!H1134*Part4Out!C$79+'relay test.csv'!I1134*Part4Out!C$80+'relay test.csv'!J1134*Part4Out!C$81+'relay test.csv'!K1134*Part4Out!C$82+'relay test.csv'!L1134*Part4Out!C$83+'relay test.csv'!M1134*Part4Out!C$84+'relay test.csv'!N1134*Part4Out!C$85) +Part4Out!C$77</f>
        <v>8.6781764793983385</v>
      </c>
      <c r="T1134" s="10">
        <f t="shared" si="171"/>
        <v>5873.3266881084301</v>
      </c>
      <c r="U1134" s="12">
        <f t="shared" si="172"/>
        <v>0.99982976772435483</v>
      </c>
      <c r="V1134" s="11">
        <f t="shared" si="173"/>
        <v>1</v>
      </c>
      <c r="W1134" s="11">
        <f t="shared" si="174"/>
        <v>1</v>
      </c>
      <c r="X1134" s="11">
        <f t="shared" si="175"/>
        <v>79364.919599908608</v>
      </c>
      <c r="Y1134" s="12">
        <f t="shared" si="176"/>
        <v>0.99998740013339427</v>
      </c>
      <c r="Z1134" s="11">
        <f t="shared" si="177"/>
        <v>1</v>
      </c>
      <c r="AA1134" s="11">
        <f t="shared" si="178"/>
        <v>1</v>
      </c>
      <c r="AB1134" s="11">
        <f t="shared" si="179"/>
        <v>1</v>
      </c>
      <c r="AC1134" s="1" t="s">
        <v>1161</v>
      </c>
    </row>
    <row r="1135" spans="1:29" x14ac:dyDescent="0.2">
      <c r="A1135" s="1" t="s">
        <v>1162</v>
      </c>
      <c r="B1135" s="1">
        <v>1</v>
      </c>
      <c r="C1135" s="2">
        <v>40686</v>
      </c>
      <c r="D1135" s="2">
        <v>40710</v>
      </c>
      <c r="E1135" s="2">
        <v>41556</v>
      </c>
      <c r="F1135" s="1">
        <v>46</v>
      </c>
      <c r="G1135" s="1">
        <v>21.739130429999999</v>
      </c>
      <c r="H1135" s="1">
        <v>4.3478260869999996</v>
      </c>
      <c r="I1135" s="1">
        <v>76.930000000000007</v>
      </c>
      <c r="J1135" s="1">
        <v>2.8368794326241099E-2</v>
      </c>
      <c r="K1135" s="1">
        <v>1</v>
      </c>
      <c r="L1135" s="1">
        <v>1</v>
      </c>
      <c r="M1135" s="1">
        <v>0</v>
      </c>
      <c r="N1135" s="7">
        <f t="shared" si="170"/>
        <v>0</v>
      </c>
      <c r="O1135" s="1">
        <v>0</v>
      </c>
      <c r="P1135" s="1" t="s">
        <v>36</v>
      </c>
      <c r="Q1135" s="1" t="s">
        <v>24</v>
      </c>
      <c r="R1135" s="10">
        <f>F1135*Part4Out!C$78+'relay test.csv'!H1135*Part4Out!C$79+'relay test.csv'!I1135*Part4Out!C$80+'relay test.csv'!J1135*Part4Out!C$81+'relay test.csv'!K1135*Part4Out!C$82+'relay test.csv'!L1135*Part4Out!C$83+'relay test.csv'!M1135*Part4Out!C$84+'relay test.csv'!N1135*Part4Out!C$85</f>
        <v>10.808460958837724</v>
      </c>
      <c r="S1135" s="10">
        <f>(F1135*Part4Out!C$78+'relay test.csv'!H1135*Part4Out!C$79+'relay test.csv'!I1135*Part4Out!C$80+'relay test.csv'!J1135*Part4Out!C$81+'relay test.csv'!K1135*Part4Out!C$82+'relay test.csv'!L1135*Part4Out!C$83+'relay test.csv'!M1135*Part4Out!C$84+'relay test.csv'!N1135*Part4Out!C$85) +Part4Out!C$77</f>
        <v>8.2048257072723985</v>
      </c>
      <c r="T1135" s="10">
        <f t="shared" si="171"/>
        <v>3658.562930210634</v>
      </c>
      <c r="U1135" s="12">
        <f t="shared" si="172"/>
        <v>0.99972674332452527</v>
      </c>
      <c r="V1135" s="11">
        <f t="shared" si="173"/>
        <v>1</v>
      </c>
      <c r="W1135" s="11">
        <f t="shared" si="174"/>
        <v>1</v>
      </c>
      <c r="X1135" s="11">
        <f t="shared" si="175"/>
        <v>49437.323722390654</v>
      </c>
      <c r="Y1135" s="12">
        <f t="shared" si="176"/>
        <v>0.99997977277697325</v>
      </c>
      <c r="Z1135" s="11">
        <f t="shared" si="177"/>
        <v>1</v>
      </c>
      <c r="AA1135" s="11">
        <f t="shared" si="178"/>
        <v>1</v>
      </c>
      <c r="AB1135" s="11">
        <f t="shared" si="179"/>
        <v>1</v>
      </c>
      <c r="AC1135" s="1" t="s">
        <v>1162</v>
      </c>
    </row>
    <row r="1136" spans="1:29" x14ac:dyDescent="0.2">
      <c r="A1136" s="1" t="s">
        <v>1163</v>
      </c>
      <c r="B1136" s="1">
        <v>1</v>
      </c>
      <c r="C1136" s="2">
        <v>41442</v>
      </c>
      <c r="D1136" s="2">
        <v>41442</v>
      </c>
      <c r="E1136" s="2">
        <v>41446</v>
      </c>
      <c r="F1136" s="1">
        <v>43</v>
      </c>
      <c r="G1136" s="1">
        <v>18.60465116</v>
      </c>
      <c r="H1136" s="1">
        <v>4.651162791</v>
      </c>
      <c r="I1136" s="1">
        <v>56.02</v>
      </c>
      <c r="J1136" s="1">
        <v>0.5</v>
      </c>
      <c r="K1136" s="1">
        <v>1</v>
      </c>
      <c r="L1136" s="1">
        <v>0</v>
      </c>
      <c r="M1136" s="1">
        <v>0</v>
      </c>
      <c r="N1136" s="7">
        <f t="shared" si="170"/>
        <v>1</v>
      </c>
      <c r="O1136" s="1">
        <v>0</v>
      </c>
      <c r="P1136" s="1" t="s">
        <v>162</v>
      </c>
      <c r="Q1136" s="1" t="s">
        <v>167</v>
      </c>
      <c r="R1136" s="10">
        <f>F1136*Part4Out!C$78+'relay test.csv'!H1136*Part4Out!C$79+'relay test.csv'!I1136*Part4Out!C$80+'relay test.csv'!J1136*Part4Out!C$81+'relay test.csv'!K1136*Part4Out!C$82+'relay test.csv'!L1136*Part4Out!C$83+'relay test.csv'!M1136*Part4Out!C$84+'relay test.csv'!N1136*Part4Out!C$85</f>
        <v>9.4747095514964492</v>
      </c>
      <c r="S1136" s="10">
        <f>(F1136*Part4Out!C$78+'relay test.csv'!H1136*Part4Out!C$79+'relay test.csv'!I1136*Part4Out!C$80+'relay test.csv'!J1136*Part4Out!C$81+'relay test.csv'!K1136*Part4Out!C$82+'relay test.csv'!L1136*Part4Out!C$83+'relay test.csv'!M1136*Part4Out!C$84+'relay test.csv'!N1136*Part4Out!C$85) +Part4Out!C$77</f>
        <v>6.8710742999311236</v>
      </c>
      <c r="T1136" s="10">
        <f t="shared" si="171"/>
        <v>963.98361726824726</v>
      </c>
      <c r="U1136" s="12">
        <f t="shared" si="172"/>
        <v>0.99896371297698205</v>
      </c>
      <c r="V1136" s="11">
        <f t="shared" si="173"/>
        <v>1</v>
      </c>
      <c r="W1136" s="11">
        <f t="shared" si="174"/>
        <v>1</v>
      </c>
      <c r="X1136" s="11">
        <f t="shared" si="175"/>
        <v>13026.090041104673</v>
      </c>
      <c r="Y1136" s="12">
        <f t="shared" si="176"/>
        <v>0.99992323688583984</v>
      </c>
      <c r="Z1136" s="11">
        <f t="shared" si="177"/>
        <v>1</v>
      </c>
      <c r="AA1136" s="11">
        <f t="shared" si="178"/>
        <v>1</v>
      </c>
      <c r="AB1136" s="11">
        <f t="shared" si="179"/>
        <v>1</v>
      </c>
      <c r="AC1136" s="1" t="s">
        <v>1163</v>
      </c>
    </row>
    <row r="1137" spans="1:29" x14ac:dyDescent="0.2">
      <c r="A1137" s="1" t="s">
        <v>1164</v>
      </c>
      <c r="B1137" s="1">
        <v>0</v>
      </c>
      <c r="C1137" s="2">
        <v>41066</v>
      </c>
      <c r="D1137" s="2">
        <v>41066</v>
      </c>
      <c r="E1137" s="2">
        <v>41393</v>
      </c>
      <c r="F1137" s="1">
        <v>0</v>
      </c>
      <c r="G1137" s="1">
        <v>0</v>
      </c>
      <c r="H1137" s="1">
        <v>0</v>
      </c>
      <c r="I1137" s="1">
        <v>37.36</v>
      </c>
      <c r="J1137" s="1">
        <v>2.7522935779816501E-2</v>
      </c>
      <c r="K1137" s="1">
        <v>0</v>
      </c>
      <c r="L1137" s="1">
        <v>0</v>
      </c>
      <c r="M1137" s="1">
        <v>0</v>
      </c>
      <c r="N1137" s="7">
        <f t="shared" si="170"/>
        <v>0</v>
      </c>
      <c r="O1137" s="1">
        <v>0</v>
      </c>
      <c r="P1137" s="1" t="s">
        <v>32</v>
      </c>
      <c r="Q1137" s="1" t="s">
        <v>28</v>
      </c>
      <c r="R1137" s="10">
        <f>F1137*Part4Out!C$78+'relay test.csv'!H1137*Part4Out!C$79+'relay test.csv'!I1137*Part4Out!C$80+'relay test.csv'!J1137*Part4Out!C$81+'relay test.csv'!K1137*Part4Out!C$82+'relay test.csv'!L1137*Part4Out!C$83+'relay test.csv'!M1137*Part4Out!C$84+'relay test.csv'!N1137*Part4Out!C$85</f>
        <v>-0.14708504884603329</v>
      </c>
      <c r="S1137" s="10">
        <f>(F1137*Part4Out!C$78+'relay test.csv'!H1137*Part4Out!C$79+'relay test.csv'!I1137*Part4Out!C$80+'relay test.csv'!J1137*Part4Out!C$81+'relay test.csv'!K1137*Part4Out!C$82+'relay test.csv'!L1137*Part4Out!C$83+'relay test.csv'!M1137*Part4Out!C$84+'relay test.csv'!N1137*Part4Out!C$85) +Part4Out!C$77</f>
        <v>-2.7507203004113583</v>
      </c>
      <c r="T1137" s="10">
        <f t="shared" si="171"/>
        <v>6.3881830521933899E-2</v>
      </c>
      <c r="U1137" s="12">
        <f t="shared" si="172"/>
        <v>6.0045983199650904E-2</v>
      </c>
      <c r="V1137" s="11">
        <f t="shared" si="173"/>
        <v>0</v>
      </c>
      <c r="W1137" s="11">
        <f t="shared" si="174"/>
        <v>0</v>
      </c>
      <c r="X1137" s="11">
        <f t="shared" si="175"/>
        <v>0.86322055838189904</v>
      </c>
      <c r="Y1137" s="12">
        <f t="shared" si="176"/>
        <v>0.46329488717726308</v>
      </c>
      <c r="Z1137" s="11">
        <f t="shared" si="177"/>
        <v>0</v>
      </c>
      <c r="AA1137" s="11">
        <f t="shared" si="178"/>
        <v>0</v>
      </c>
      <c r="AB1137" s="11">
        <f t="shared" si="179"/>
        <v>0</v>
      </c>
      <c r="AC1137" s="1" t="s">
        <v>1164</v>
      </c>
    </row>
    <row r="1138" spans="1:29" x14ac:dyDescent="0.2">
      <c r="A1138" s="1" t="s">
        <v>1165</v>
      </c>
      <c r="B1138" s="1">
        <v>1</v>
      </c>
      <c r="C1138" s="2">
        <v>41451</v>
      </c>
      <c r="D1138" s="2">
        <v>41602</v>
      </c>
      <c r="E1138" s="2">
        <v>41602</v>
      </c>
      <c r="F1138" s="1">
        <v>33</v>
      </c>
      <c r="G1138" s="1">
        <v>81.818181820000007</v>
      </c>
      <c r="H1138" s="1">
        <v>3.0303030299999998</v>
      </c>
      <c r="I1138" s="1">
        <v>36.42</v>
      </c>
      <c r="J1138" s="1">
        <v>0</v>
      </c>
      <c r="K1138" s="1">
        <v>1</v>
      </c>
      <c r="L1138" s="1">
        <v>0</v>
      </c>
      <c r="M1138" s="1">
        <v>0</v>
      </c>
      <c r="N1138" s="7">
        <f t="shared" si="170"/>
        <v>0</v>
      </c>
      <c r="O1138" s="1">
        <v>0</v>
      </c>
      <c r="P1138" s="1" t="s">
        <v>30</v>
      </c>
      <c r="Q1138" s="1" t="s">
        <v>28</v>
      </c>
      <c r="R1138" s="10">
        <f>F1138*Part4Out!C$78+'relay test.csv'!H1138*Part4Out!C$79+'relay test.csv'!I1138*Part4Out!C$80+'relay test.csv'!J1138*Part4Out!C$81+'relay test.csv'!K1138*Part4Out!C$82+'relay test.csv'!L1138*Part4Out!C$83+'relay test.csv'!M1138*Part4Out!C$84+'relay test.csv'!N1138*Part4Out!C$85</f>
        <v>7.4309588150816701</v>
      </c>
      <c r="S1138" s="10">
        <f>(F1138*Part4Out!C$78+'relay test.csv'!H1138*Part4Out!C$79+'relay test.csv'!I1138*Part4Out!C$80+'relay test.csv'!J1138*Part4Out!C$81+'relay test.csv'!K1138*Part4Out!C$82+'relay test.csv'!L1138*Part4Out!C$83+'relay test.csv'!M1138*Part4Out!C$84+'relay test.csv'!N1138*Part4Out!C$85) +Part4Out!C$77</f>
        <v>4.8273235635163445</v>
      </c>
      <c r="T1138" s="10">
        <f t="shared" si="171"/>
        <v>124.87628953429312</v>
      </c>
      <c r="U1138" s="12">
        <f t="shared" si="172"/>
        <v>0.99205569211088351</v>
      </c>
      <c r="V1138" s="11">
        <f t="shared" si="173"/>
        <v>1</v>
      </c>
      <c r="W1138" s="11">
        <f t="shared" si="174"/>
        <v>1</v>
      </c>
      <c r="X1138" s="11">
        <f t="shared" si="175"/>
        <v>1687.4247262441934</v>
      </c>
      <c r="Y1138" s="12">
        <f t="shared" si="176"/>
        <v>0.99940773196195465</v>
      </c>
      <c r="Z1138" s="11">
        <f t="shared" si="177"/>
        <v>1</v>
      </c>
      <c r="AA1138" s="11">
        <f t="shared" si="178"/>
        <v>1</v>
      </c>
      <c r="AB1138" s="11">
        <f t="shared" si="179"/>
        <v>1</v>
      </c>
      <c r="AC1138" s="1" t="s">
        <v>1165</v>
      </c>
    </row>
    <row r="1139" spans="1:29" x14ac:dyDescent="0.2">
      <c r="A1139" s="1" t="s">
        <v>1166</v>
      </c>
      <c r="B1139" s="1">
        <v>1</v>
      </c>
      <c r="C1139" s="2">
        <v>41018</v>
      </c>
      <c r="D1139" s="2">
        <v>41025</v>
      </c>
      <c r="E1139" s="2">
        <v>41659</v>
      </c>
      <c r="F1139" s="1">
        <v>50</v>
      </c>
      <c r="G1139" s="1">
        <v>70</v>
      </c>
      <c r="H1139" s="1">
        <v>2</v>
      </c>
      <c r="I1139" s="1">
        <v>31.48</v>
      </c>
      <c r="J1139" s="1">
        <v>4.7318611987381701E-2</v>
      </c>
      <c r="K1139" s="1">
        <v>0</v>
      </c>
      <c r="L1139" s="1">
        <v>0</v>
      </c>
      <c r="M1139" s="1">
        <v>0</v>
      </c>
      <c r="N1139" s="7">
        <f t="shared" si="170"/>
        <v>0</v>
      </c>
      <c r="O1139" s="1">
        <v>0</v>
      </c>
      <c r="P1139" s="1" t="s">
        <v>32</v>
      </c>
      <c r="Q1139" s="1" t="s">
        <v>28</v>
      </c>
      <c r="R1139" s="10">
        <f>F1139*Part4Out!C$78+'relay test.csv'!H1139*Part4Out!C$79+'relay test.csv'!I1139*Part4Out!C$80+'relay test.csv'!J1139*Part4Out!C$81+'relay test.csv'!K1139*Part4Out!C$82+'relay test.csv'!L1139*Part4Out!C$83+'relay test.csv'!M1139*Part4Out!C$84+'relay test.csv'!N1139*Part4Out!C$85</f>
        <v>10.476990801675047</v>
      </c>
      <c r="S1139" s="10">
        <f>(F1139*Part4Out!C$78+'relay test.csv'!H1139*Part4Out!C$79+'relay test.csv'!I1139*Part4Out!C$80+'relay test.csv'!J1139*Part4Out!C$81+'relay test.csv'!K1139*Part4Out!C$82+'relay test.csv'!L1139*Part4Out!C$83+'relay test.csv'!M1139*Part4Out!C$84+'relay test.csv'!N1139*Part4Out!C$85) +Part4Out!C$77</f>
        <v>7.8733555501097214</v>
      </c>
      <c r="T1139" s="10">
        <f t="shared" si="171"/>
        <v>2626.3637137042974</v>
      </c>
      <c r="U1139" s="12">
        <f t="shared" si="172"/>
        <v>0.99961939034371827</v>
      </c>
      <c r="V1139" s="11">
        <f t="shared" si="173"/>
        <v>1</v>
      </c>
      <c r="W1139" s="11">
        <f t="shared" si="174"/>
        <v>1</v>
      </c>
      <c r="X1139" s="11">
        <f t="shared" si="175"/>
        <v>35489.451897897023</v>
      </c>
      <c r="Y1139" s="12">
        <f t="shared" si="176"/>
        <v>0.99997182340752166</v>
      </c>
      <c r="Z1139" s="11">
        <f t="shared" si="177"/>
        <v>1</v>
      </c>
      <c r="AA1139" s="11">
        <f t="shared" si="178"/>
        <v>1</v>
      </c>
      <c r="AB1139" s="11">
        <f t="shared" si="179"/>
        <v>1</v>
      </c>
      <c r="AC1139" s="1" t="s">
        <v>1166</v>
      </c>
    </row>
    <row r="1140" spans="1:29" x14ac:dyDescent="0.2">
      <c r="A1140" s="1" t="s">
        <v>1167</v>
      </c>
      <c r="B1140" s="1">
        <v>1</v>
      </c>
      <c r="C1140" s="2">
        <v>41350</v>
      </c>
      <c r="D1140" s="2">
        <v>41350</v>
      </c>
      <c r="E1140" s="2">
        <v>41350</v>
      </c>
      <c r="F1140" s="1">
        <v>45</v>
      </c>
      <c r="G1140" s="1">
        <v>0</v>
      </c>
      <c r="H1140" s="1">
        <v>0</v>
      </c>
      <c r="I1140" s="1">
        <v>96.15</v>
      </c>
      <c r="J1140" s="1">
        <v>0</v>
      </c>
      <c r="K1140" s="1">
        <v>0</v>
      </c>
      <c r="L1140" s="1">
        <v>0</v>
      </c>
      <c r="M1140" s="1">
        <v>0</v>
      </c>
      <c r="N1140" s="7">
        <f t="shared" si="170"/>
        <v>0</v>
      </c>
      <c r="O1140" s="1">
        <v>0</v>
      </c>
      <c r="P1140" s="1" t="s">
        <v>32</v>
      </c>
      <c r="Q1140" s="1" t="s">
        <v>63</v>
      </c>
      <c r="R1140" s="10">
        <f>F1140*Part4Out!C$78+'relay test.csv'!H1140*Part4Out!C$79+'relay test.csv'!I1140*Part4Out!C$80+'relay test.csv'!J1140*Part4Out!C$81+'relay test.csv'!K1140*Part4Out!C$82+'relay test.csv'!L1140*Part4Out!C$83+'relay test.csv'!M1140*Part4Out!C$84+'relay test.csv'!N1140*Part4Out!C$85</f>
        <v>9.1828337837310094</v>
      </c>
      <c r="S1140" s="10">
        <f>(F1140*Part4Out!C$78+'relay test.csv'!H1140*Part4Out!C$79+'relay test.csv'!I1140*Part4Out!C$80+'relay test.csv'!J1140*Part4Out!C$81+'relay test.csv'!K1140*Part4Out!C$82+'relay test.csv'!L1140*Part4Out!C$83+'relay test.csv'!M1140*Part4Out!C$84+'relay test.csv'!N1140*Part4Out!C$85) +Part4Out!C$77</f>
        <v>6.5791985321656838</v>
      </c>
      <c r="T1140" s="10">
        <f t="shared" si="171"/>
        <v>719.96207151106182</v>
      </c>
      <c r="U1140" s="12">
        <f t="shared" si="172"/>
        <v>0.9986129644824393</v>
      </c>
      <c r="V1140" s="11">
        <f t="shared" si="173"/>
        <v>1</v>
      </c>
      <c r="W1140" s="11">
        <f t="shared" si="174"/>
        <v>1</v>
      </c>
      <c r="X1140" s="11">
        <f t="shared" si="175"/>
        <v>9728.6827303763621</v>
      </c>
      <c r="Y1140" s="12">
        <f t="shared" si="176"/>
        <v>0.9998972217257529</v>
      </c>
      <c r="Z1140" s="11">
        <f t="shared" si="177"/>
        <v>1</v>
      </c>
      <c r="AA1140" s="11">
        <f t="shared" si="178"/>
        <v>1</v>
      </c>
      <c r="AB1140" s="11">
        <f t="shared" si="179"/>
        <v>1</v>
      </c>
      <c r="AC1140" s="1" t="s">
        <v>1167</v>
      </c>
    </row>
    <row r="1141" spans="1:29" x14ac:dyDescent="0.2">
      <c r="A1141" s="1" t="s">
        <v>1168</v>
      </c>
      <c r="B1141" s="1">
        <v>1</v>
      </c>
      <c r="C1141" s="2">
        <v>41462</v>
      </c>
      <c r="D1141" s="2">
        <v>41462</v>
      </c>
      <c r="E1141" s="2">
        <v>41462</v>
      </c>
      <c r="F1141" s="1">
        <v>45</v>
      </c>
      <c r="G1141" s="1">
        <v>0</v>
      </c>
      <c r="H1141" s="1">
        <v>0</v>
      </c>
      <c r="I1141" s="1">
        <v>54.26</v>
      </c>
      <c r="J1141" s="1">
        <v>0</v>
      </c>
      <c r="K1141" s="1">
        <v>1</v>
      </c>
      <c r="L1141" s="1">
        <v>0</v>
      </c>
      <c r="M1141" s="1">
        <v>0</v>
      </c>
      <c r="N1141" s="7">
        <f t="shared" si="170"/>
        <v>0</v>
      </c>
      <c r="O1141" s="1">
        <v>0</v>
      </c>
      <c r="P1141" s="1" t="s">
        <v>30</v>
      </c>
      <c r="Q1141" s="1" t="s">
        <v>24</v>
      </c>
      <c r="R1141" s="10">
        <f>F1141*Part4Out!C$78+'relay test.csv'!H1141*Part4Out!C$79+'relay test.csv'!I1141*Part4Out!C$80+'relay test.csv'!J1141*Part4Out!C$81+'relay test.csv'!K1141*Part4Out!C$82+'relay test.csv'!L1141*Part4Out!C$83+'relay test.csv'!M1141*Part4Out!C$84+'relay test.csv'!N1141*Part4Out!C$85</f>
        <v>9.84859425068489</v>
      </c>
      <c r="S1141" s="10">
        <f>(F1141*Part4Out!C$78+'relay test.csv'!H1141*Part4Out!C$79+'relay test.csv'!I1141*Part4Out!C$80+'relay test.csv'!J1141*Part4Out!C$81+'relay test.csv'!K1141*Part4Out!C$82+'relay test.csv'!L1141*Part4Out!C$83+'relay test.csv'!M1141*Part4Out!C$84+'relay test.csv'!N1141*Part4Out!C$85) +Part4Out!C$77</f>
        <v>7.2449589991195644</v>
      </c>
      <c r="T1141" s="10">
        <f t="shared" si="171"/>
        <v>1401.0244515617362</v>
      </c>
      <c r="U1141" s="12">
        <f t="shared" si="172"/>
        <v>0.99928674567773335</v>
      </c>
      <c r="V1141" s="11">
        <f t="shared" si="173"/>
        <v>1</v>
      </c>
      <c r="W1141" s="11">
        <f t="shared" si="174"/>
        <v>1</v>
      </c>
      <c r="X1141" s="11">
        <f t="shared" si="175"/>
        <v>18931.722831088409</v>
      </c>
      <c r="Y1141" s="12">
        <f t="shared" si="176"/>
        <v>0.99994718139546424</v>
      </c>
      <c r="Z1141" s="11">
        <f t="shared" si="177"/>
        <v>1</v>
      </c>
      <c r="AA1141" s="11">
        <f t="shared" si="178"/>
        <v>1</v>
      </c>
      <c r="AB1141" s="11">
        <f t="shared" si="179"/>
        <v>1</v>
      </c>
      <c r="AC1141" s="1" t="s">
        <v>1168</v>
      </c>
    </row>
    <row r="1142" spans="1:29" x14ac:dyDescent="0.2">
      <c r="A1142" s="1" t="s">
        <v>1169</v>
      </c>
      <c r="B1142" s="1">
        <v>1</v>
      </c>
      <c r="C1142" s="2">
        <v>40493</v>
      </c>
      <c r="D1142" s="2">
        <v>40494</v>
      </c>
      <c r="E1142" s="2">
        <v>41483</v>
      </c>
      <c r="F1142" s="1">
        <v>46</v>
      </c>
      <c r="G1142" s="1">
        <v>13.043478260000001</v>
      </c>
      <c r="H1142" s="1">
        <v>2.1739130430000002</v>
      </c>
      <c r="I1142" s="1">
        <v>94.64</v>
      </c>
      <c r="J1142" s="1">
        <v>1.2133468149646101E-2</v>
      </c>
      <c r="K1142" s="1">
        <v>1</v>
      </c>
      <c r="L1142" s="1">
        <v>0</v>
      </c>
      <c r="M1142" s="1">
        <v>0</v>
      </c>
      <c r="N1142" s="7">
        <f t="shared" si="170"/>
        <v>1</v>
      </c>
      <c r="O1142" s="1">
        <v>0</v>
      </c>
      <c r="P1142" s="1" t="s">
        <v>23</v>
      </c>
      <c r="Q1142" s="1" t="s">
        <v>24</v>
      </c>
      <c r="R1142" s="10">
        <f>F1142*Part4Out!C$78+'relay test.csv'!H1142*Part4Out!C$79+'relay test.csv'!I1142*Part4Out!C$80+'relay test.csv'!J1142*Part4Out!C$81+'relay test.csv'!K1142*Part4Out!C$82+'relay test.csv'!L1142*Part4Out!C$83+'relay test.csv'!M1142*Part4Out!C$84+'relay test.csv'!N1142*Part4Out!C$85</f>
        <v>10.217645164140366</v>
      </c>
      <c r="S1142" s="10">
        <f>(F1142*Part4Out!C$78+'relay test.csv'!H1142*Part4Out!C$79+'relay test.csv'!I1142*Part4Out!C$80+'relay test.csv'!J1142*Part4Out!C$81+'relay test.csv'!K1142*Part4Out!C$82+'relay test.csv'!L1142*Part4Out!C$83+'relay test.csv'!M1142*Part4Out!C$84+'relay test.csv'!N1142*Part4Out!C$85) +Part4Out!C$77</f>
        <v>7.6140099125750407</v>
      </c>
      <c r="T1142" s="10">
        <f t="shared" si="171"/>
        <v>2026.3874645005556</v>
      </c>
      <c r="U1142" s="12">
        <f t="shared" si="172"/>
        <v>0.99950675437354231</v>
      </c>
      <c r="V1142" s="11">
        <f t="shared" si="173"/>
        <v>1</v>
      </c>
      <c r="W1142" s="11">
        <f t="shared" si="174"/>
        <v>1</v>
      </c>
      <c r="X1142" s="11">
        <f t="shared" si="175"/>
        <v>27382.110129165048</v>
      </c>
      <c r="Y1142" s="12">
        <f t="shared" si="176"/>
        <v>0.99996348113872813</v>
      </c>
      <c r="Z1142" s="11">
        <f t="shared" si="177"/>
        <v>1</v>
      </c>
      <c r="AA1142" s="11">
        <f t="shared" si="178"/>
        <v>1</v>
      </c>
      <c r="AB1142" s="11">
        <f t="shared" si="179"/>
        <v>1</v>
      </c>
      <c r="AC1142" s="1" t="s">
        <v>1169</v>
      </c>
    </row>
    <row r="1143" spans="1:29" x14ac:dyDescent="0.2">
      <c r="A1143" s="1" t="s">
        <v>1170</v>
      </c>
      <c r="B1143" s="1">
        <v>1</v>
      </c>
      <c r="C1143" s="2">
        <v>40211</v>
      </c>
      <c r="D1143" s="2">
        <v>40417</v>
      </c>
      <c r="E1143" s="2">
        <v>41576</v>
      </c>
      <c r="F1143" s="1">
        <v>32</v>
      </c>
      <c r="G1143" s="1">
        <v>96.875</v>
      </c>
      <c r="H1143" s="1">
        <v>15.625</v>
      </c>
      <c r="I1143" s="1">
        <v>40.4</v>
      </c>
      <c r="J1143" s="1">
        <v>1.0353753235547899E-2</v>
      </c>
      <c r="K1143" s="1">
        <v>0</v>
      </c>
      <c r="L1143" s="1">
        <v>0</v>
      </c>
      <c r="M1143" s="1">
        <v>0</v>
      </c>
      <c r="N1143" s="7">
        <f t="shared" si="170"/>
        <v>1</v>
      </c>
      <c r="O1143" s="1">
        <v>0</v>
      </c>
      <c r="P1143" s="1" t="s">
        <v>23</v>
      </c>
      <c r="Q1143" s="1" t="s">
        <v>24</v>
      </c>
      <c r="R1143" s="10">
        <f>F1143*Part4Out!C$78+'relay test.csv'!H1143*Part4Out!C$79+'relay test.csv'!I1143*Part4Out!C$80+'relay test.csv'!J1143*Part4Out!C$81+'relay test.csv'!K1143*Part4Out!C$82+'relay test.csv'!L1143*Part4Out!C$83+'relay test.csv'!M1143*Part4Out!C$84+'relay test.csv'!N1143*Part4Out!C$85</f>
        <v>7.1868743093116647</v>
      </c>
      <c r="S1143" s="10">
        <f>(F1143*Part4Out!C$78+'relay test.csv'!H1143*Part4Out!C$79+'relay test.csv'!I1143*Part4Out!C$80+'relay test.csv'!J1143*Part4Out!C$81+'relay test.csv'!K1143*Part4Out!C$82+'relay test.csv'!L1143*Part4Out!C$83+'relay test.csv'!M1143*Part4Out!C$84+'relay test.csv'!N1143*Part4Out!C$85) +Part4Out!C$77</f>
        <v>4.58323905774634</v>
      </c>
      <c r="T1143" s="10">
        <f t="shared" si="171"/>
        <v>97.830761049629359</v>
      </c>
      <c r="U1143" s="12">
        <f t="shared" si="172"/>
        <v>0.98988169281123073</v>
      </c>
      <c r="V1143" s="11">
        <f t="shared" si="173"/>
        <v>1</v>
      </c>
      <c r="W1143" s="11">
        <f t="shared" si="174"/>
        <v>1</v>
      </c>
      <c r="X1143" s="11">
        <f t="shared" si="175"/>
        <v>1321.9646883974517</v>
      </c>
      <c r="Y1143" s="12">
        <f t="shared" si="176"/>
        <v>0.9992441219264806</v>
      </c>
      <c r="Z1143" s="11">
        <f t="shared" si="177"/>
        <v>1</v>
      </c>
      <c r="AA1143" s="11">
        <f t="shared" si="178"/>
        <v>1</v>
      </c>
      <c r="AB1143" s="11">
        <f t="shared" si="179"/>
        <v>1</v>
      </c>
      <c r="AC1143" s="1" t="s">
        <v>1170</v>
      </c>
    </row>
    <row r="1144" spans="1:29" x14ac:dyDescent="0.2">
      <c r="A1144" s="1" t="s">
        <v>1171</v>
      </c>
      <c r="B1144" s="1">
        <v>1</v>
      </c>
      <c r="C1144" s="2">
        <v>41354</v>
      </c>
      <c r="D1144" s="2">
        <v>41604</v>
      </c>
      <c r="E1144" s="2">
        <v>41604</v>
      </c>
      <c r="F1144" s="1">
        <v>43</v>
      </c>
      <c r="G1144" s="1">
        <v>18.60465116</v>
      </c>
      <c r="H1144" s="1">
        <v>0</v>
      </c>
      <c r="I1144" s="1">
        <v>48.71</v>
      </c>
      <c r="J1144" s="1">
        <v>0</v>
      </c>
      <c r="K1144" s="1">
        <v>0</v>
      </c>
      <c r="L1144" s="1">
        <v>0</v>
      </c>
      <c r="M1144" s="1">
        <v>0</v>
      </c>
      <c r="N1144" s="7">
        <f t="shared" si="170"/>
        <v>1</v>
      </c>
      <c r="O1144" s="1">
        <v>0</v>
      </c>
      <c r="P1144" s="1" t="s">
        <v>162</v>
      </c>
      <c r="Q1144" s="1" t="s">
        <v>63</v>
      </c>
      <c r="R1144" s="10">
        <f>F1144*Part4Out!C$78+'relay test.csv'!H1144*Part4Out!C$79+'relay test.csv'!I1144*Part4Out!C$80+'relay test.csv'!J1144*Part4Out!C$81+'relay test.csv'!K1144*Part4Out!C$82+'relay test.csv'!L1144*Part4Out!C$83+'relay test.csv'!M1144*Part4Out!C$84+'relay test.csv'!N1144*Part4Out!C$85</f>
        <v>9.1897595719410639</v>
      </c>
      <c r="S1144" s="10">
        <f>(F1144*Part4Out!C$78+'relay test.csv'!H1144*Part4Out!C$79+'relay test.csv'!I1144*Part4Out!C$80+'relay test.csv'!J1144*Part4Out!C$81+'relay test.csv'!K1144*Part4Out!C$82+'relay test.csv'!L1144*Part4Out!C$83+'relay test.csv'!M1144*Part4Out!C$84+'relay test.csv'!N1144*Part4Out!C$85) +Part4Out!C$77</f>
        <v>6.5861243203757383</v>
      </c>
      <c r="T1144" s="10">
        <f t="shared" si="171"/>
        <v>724.9656833149586</v>
      </c>
      <c r="U1144" s="12">
        <f t="shared" si="172"/>
        <v>0.99862252442094268</v>
      </c>
      <c r="V1144" s="11">
        <f t="shared" si="173"/>
        <v>1</v>
      </c>
      <c r="W1144" s="11">
        <f t="shared" si="174"/>
        <v>1</v>
      </c>
      <c r="X1144" s="11">
        <f t="shared" si="175"/>
        <v>9796.2953917543582</v>
      </c>
      <c r="Y1144" s="12">
        <f t="shared" si="176"/>
        <v>0.99989793101463065</v>
      </c>
      <c r="Z1144" s="11">
        <f t="shared" si="177"/>
        <v>1</v>
      </c>
      <c r="AA1144" s="11">
        <f t="shared" si="178"/>
        <v>1</v>
      </c>
      <c r="AB1144" s="11">
        <f t="shared" si="179"/>
        <v>1</v>
      </c>
      <c r="AC1144" s="1" t="s">
        <v>1171</v>
      </c>
    </row>
    <row r="1145" spans="1:29" x14ac:dyDescent="0.2">
      <c r="A1145" s="1" t="s">
        <v>1172</v>
      </c>
      <c r="B1145" s="1">
        <v>1</v>
      </c>
      <c r="C1145" s="2">
        <v>41394</v>
      </c>
      <c r="D1145" s="2">
        <v>41400</v>
      </c>
      <c r="E1145" s="2">
        <v>41500</v>
      </c>
      <c r="F1145" s="1">
        <v>40</v>
      </c>
      <c r="G1145" s="1">
        <v>72.5</v>
      </c>
      <c r="H1145" s="1">
        <v>0</v>
      </c>
      <c r="I1145" s="1">
        <v>35</v>
      </c>
      <c r="J1145" s="1">
        <v>0.04</v>
      </c>
      <c r="K1145" s="1">
        <v>1</v>
      </c>
      <c r="L1145" s="1">
        <v>0</v>
      </c>
      <c r="M1145" s="1">
        <v>0</v>
      </c>
      <c r="N1145" s="7">
        <f t="shared" si="170"/>
        <v>0</v>
      </c>
      <c r="O1145" s="1">
        <v>0</v>
      </c>
      <c r="P1145" s="1" t="s">
        <v>36</v>
      </c>
      <c r="Q1145" s="1" t="s">
        <v>63</v>
      </c>
      <c r="R1145" s="10">
        <f>F1145*Part4Out!C$78+'relay test.csv'!H1145*Part4Out!C$79+'relay test.csv'!I1145*Part4Out!C$80+'relay test.csv'!J1145*Part4Out!C$81+'relay test.csv'!K1145*Part4Out!C$82+'relay test.csv'!L1145*Part4Out!C$83+'relay test.csv'!M1145*Part4Out!C$84+'relay test.csv'!N1145*Part4Out!C$85</f>
        <v>8.834404669334333</v>
      </c>
      <c r="S1145" s="10">
        <f>(F1145*Part4Out!C$78+'relay test.csv'!H1145*Part4Out!C$79+'relay test.csv'!I1145*Part4Out!C$80+'relay test.csv'!J1145*Part4Out!C$81+'relay test.csv'!K1145*Part4Out!C$82+'relay test.csv'!L1145*Part4Out!C$83+'relay test.csv'!M1145*Part4Out!C$84+'relay test.csv'!N1145*Part4Out!C$85) +Part4Out!C$77</f>
        <v>6.2307694177690074</v>
      </c>
      <c r="T1145" s="10">
        <f t="shared" si="171"/>
        <v>508.14630992222396</v>
      </c>
      <c r="U1145" s="12">
        <f t="shared" si="172"/>
        <v>0.99803592802204</v>
      </c>
      <c r="V1145" s="11">
        <f t="shared" si="173"/>
        <v>1</v>
      </c>
      <c r="W1145" s="11">
        <f t="shared" si="174"/>
        <v>1</v>
      </c>
      <c r="X1145" s="11">
        <f t="shared" si="175"/>
        <v>6866.4648117770448</v>
      </c>
      <c r="Y1145" s="12">
        <f t="shared" si="176"/>
        <v>0.99985438585745867</v>
      </c>
      <c r="Z1145" s="11">
        <f t="shared" si="177"/>
        <v>1</v>
      </c>
      <c r="AA1145" s="11">
        <f t="shared" si="178"/>
        <v>1</v>
      </c>
      <c r="AB1145" s="11">
        <f t="shared" si="179"/>
        <v>1</v>
      </c>
      <c r="AC1145" s="1" t="s">
        <v>1172</v>
      </c>
    </row>
    <row r="1146" spans="1:29" x14ac:dyDescent="0.2">
      <c r="A1146" s="1" t="s">
        <v>1173</v>
      </c>
      <c r="B1146" s="1">
        <v>1</v>
      </c>
      <c r="C1146" s="2">
        <v>41351</v>
      </c>
      <c r="D1146" s="2">
        <v>41351</v>
      </c>
      <c r="E1146" s="2">
        <v>41401</v>
      </c>
      <c r="F1146" s="1">
        <v>48</v>
      </c>
      <c r="G1146" s="1">
        <v>6.25</v>
      </c>
      <c r="H1146" s="1">
        <v>0</v>
      </c>
      <c r="I1146" s="1">
        <v>48.9</v>
      </c>
      <c r="J1146" s="1">
        <v>0.1</v>
      </c>
      <c r="K1146" s="1">
        <v>0</v>
      </c>
      <c r="L1146" s="1">
        <v>0</v>
      </c>
      <c r="M1146" s="1">
        <v>0</v>
      </c>
      <c r="N1146" s="7">
        <f t="shared" si="170"/>
        <v>0</v>
      </c>
      <c r="O1146" s="1">
        <v>0</v>
      </c>
      <c r="P1146" s="1" t="s">
        <v>30</v>
      </c>
      <c r="Q1146" s="1" t="s">
        <v>28</v>
      </c>
      <c r="R1146" s="10">
        <f>F1146*Part4Out!C$78+'relay test.csv'!H1146*Part4Out!C$79+'relay test.csv'!I1146*Part4Out!C$80+'relay test.csv'!J1146*Part4Out!C$81+'relay test.csv'!K1146*Part4Out!C$82+'relay test.csv'!L1146*Part4Out!C$83+'relay test.csv'!M1146*Part4Out!C$84+'relay test.csv'!N1146*Part4Out!C$85</f>
        <v>9.9230143417256027</v>
      </c>
      <c r="S1146" s="10">
        <f>(F1146*Part4Out!C$78+'relay test.csv'!H1146*Part4Out!C$79+'relay test.csv'!I1146*Part4Out!C$80+'relay test.csv'!J1146*Part4Out!C$81+'relay test.csv'!K1146*Part4Out!C$82+'relay test.csv'!L1146*Part4Out!C$83+'relay test.csv'!M1146*Part4Out!C$84+'relay test.csv'!N1146*Part4Out!C$85) +Part4Out!C$77</f>
        <v>7.3193790901602771</v>
      </c>
      <c r="T1146" s="10">
        <f t="shared" si="171"/>
        <v>1509.2665603119406</v>
      </c>
      <c r="U1146" s="12">
        <f t="shared" si="172"/>
        <v>0.99933786523102686</v>
      </c>
      <c r="V1146" s="11">
        <f t="shared" si="173"/>
        <v>1</v>
      </c>
      <c r="W1146" s="11">
        <f t="shared" si="174"/>
        <v>1</v>
      </c>
      <c r="X1146" s="11">
        <f t="shared" si="175"/>
        <v>20394.373678635806</v>
      </c>
      <c r="Y1146" s="12">
        <f t="shared" si="176"/>
        <v>0.99995096927294602</v>
      </c>
      <c r="Z1146" s="11">
        <f t="shared" si="177"/>
        <v>1</v>
      </c>
      <c r="AA1146" s="11">
        <f t="shared" si="178"/>
        <v>1</v>
      </c>
      <c r="AB1146" s="11">
        <f t="shared" si="179"/>
        <v>1</v>
      </c>
      <c r="AC1146" s="1" t="s">
        <v>1173</v>
      </c>
    </row>
    <row r="1147" spans="1:29" x14ac:dyDescent="0.2">
      <c r="A1147" s="1" t="s">
        <v>1174</v>
      </c>
      <c r="B1147" s="1">
        <v>1</v>
      </c>
      <c r="C1147" s="2">
        <v>41135</v>
      </c>
      <c r="D1147" s="2">
        <v>41135</v>
      </c>
      <c r="E1147" s="2">
        <v>41582</v>
      </c>
      <c r="F1147" s="1">
        <v>45</v>
      </c>
      <c r="G1147" s="1">
        <v>44.444444439999998</v>
      </c>
      <c r="H1147" s="1">
        <v>8.8888888890000004</v>
      </c>
      <c r="I1147" s="1">
        <v>70.599999999999994</v>
      </c>
      <c r="J1147" s="1">
        <v>1.7897091722595099E-2</v>
      </c>
      <c r="K1147" s="1">
        <v>0</v>
      </c>
      <c r="L1147" s="1">
        <v>0</v>
      </c>
      <c r="M1147" s="1">
        <v>0</v>
      </c>
      <c r="N1147" s="7">
        <f t="shared" si="170"/>
        <v>0</v>
      </c>
      <c r="O1147" s="1">
        <v>0</v>
      </c>
      <c r="P1147" s="1" t="s">
        <v>30</v>
      </c>
      <c r="Q1147" s="1" t="s">
        <v>28</v>
      </c>
      <c r="R1147" s="10">
        <f>F1147*Part4Out!C$78+'relay test.csv'!H1147*Part4Out!C$79+'relay test.csv'!I1147*Part4Out!C$80+'relay test.csv'!J1147*Part4Out!C$81+'relay test.csv'!K1147*Part4Out!C$82+'relay test.csv'!L1147*Part4Out!C$83+'relay test.csv'!M1147*Part4Out!C$84+'relay test.csv'!N1147*Part4Out!C$85</f>
        <v>9.4328157531632346</v>
      </c>
      <c r="S1147" s="10">
        <f>(F1147*Part4Out!C$78+'relay test.csv'!H1147*Part4Out!C$79+'relay test.csv'!I1147*Part4Out!C$80+'relay test.csv'!J1147*Part4Out!C$81+'relay test.csv'!K1147*Part4Out!C$82+'relay test.csv'!L1147*Part4Out!C$83+'relay test.csv'!M1147*Part4Out!C$84+'relay test.csv'!N1147*Part4Out!C$85) +Part4Out!C$77</f>
        <v>6.829180501597909</v>
      </c>
      <c r="T1147" s="10">
        <f t="shared" si="171"/>
        <v>924.43293067048285</v>
      </c>
      <c r="U1147" s="12">
        <f t="shared" si="172"/>
        <v>0.99891942466400507</v>
      </c>
      <c r="V1147" s="11">
        <f t="shared" si="173"/>
        <v>1</v>
      </c>
      <c r="W1147" s="11">
        <f t="shared" si="174"/>
        <v>1</v>
      </c>
      <c r="X1147" s="11">
        <f t="shared" si="175"/>
        <v>12491.650663109904</v>
      </c>
      <c r="Y1147" s="12">
        <f t="shared" si="176"/>
        <v>0.9999199529365731</v>
      </c>
      <c r="Z1147" s="11">
        <f t="shared" si="177"/>
        <v>1</v>
      </c>
      <c r="AA1147" s="11">
        <f t="shared" si="178"/>
        <v>1</v>
      </c>
      <c r="AB1147" s="11">
        <f t="shared" si="179"/>
        <v>1</v>
      </c>
      <c r="AC1147" s="1" t="s">
        <v>1174</v>
      </c>
    </row>
    <row r="1148" spans="1:29" x14ac:dyDescent="0.2">
      <c r="A1148" s="1" t="s">
        <v>1175</v>
      </c>
      <c r="B1148" s="1">
        <v>1</v>
      </c>
      <c r="C1148" s="2">
        <v>40917</v>
      </c>
      <c r="D1148" s="2">
        <v>40938</v>
      </c>
      <c r="E1148" s="2">
        <v>41288</v>
      </c>
      <c r="F1148" s="1">
        <v>47</v>
      </c>
      <c r="G1148" s="1">
        <v>0</v>
      </c>
      <c r="H1148" s="1">
        <v>0</v>
      </c>
      <c r="I1148" s="1">
        <v>100.02</v>
      </c>
      <c r="J1148" s="1">
        <v>0.02</v>
      </c>
      <c r="K1148" s="1">
        <v>0</v>
      </c>
      <c r="L1148" s="1">
        <v>0</v>
      </c>
      <c r="M1148" s="1">
        <v>0</v>
      </c>
      <c r="N1148" s="7">
        <f t="shared" si="170"/>
        <v>0</v>
      </c>
      <c r="O1148" s="1">
        <v>0</v>
      </c>
      <c r="P1148" s="1" t="s">
        <v>32</v>
      </c>
      <c r="Q1148" s="1" t="s">
        <v>24</v>
      </c>
      <c r="R1148" s="10">
        <f>F1148*Part4Out!C$78+'relay test.csv'!H1148*Part4Out!C$79+'relay test.csv'!I1148*Part4Out!C$80+'relay test.csv'!J1148*Part4Out!C$81+'relay test.csv'!K1148*Part4Out!C$82+'relay test.csv'!L1148*Part4Out!C$83+'relay test.csv'!M1148*Part4Out!C$84+'relay test.csv'!N1148*Part4Out!C$85</f>
        <v>9.5804352098206316</v>
      </c>
      <c r="S1148" s="10">
        <f>(F1148*Part4Out!C$78+'relay test.csv'!H1148*Part4Out!C$79+'relay test.csv'!I1148*Part4Out!C$80+'relay test.csv'!J1148*Part4Out!C$81+'relay test.csv'!K1148*Part4Out!C$82+'relay test.csv'!L1148*Part4Out!C$83+'relay test.csv'!M1148*Part4Out!C$84+'relay test.csv'!N1148*Part4Out!C$85) +Part4Out!C$77</f>
        <v>6.976799958255306</v>
      </c>
      <c r="T1148" s="10">
        <f t="shared" si="171"/>
        <v>1071.4840812088544</v>
      </c>
      <c r="U1148" s="12">
        <f t="shared" si="172"/>
        <v>0.99906758522805028</v>
      </c>
      <c r="V1148" s="11">
        <f t="shared" si="173"/>
        <v>1</v>
      </c>
      <c r="W1148" s="11">
        <f t="shared" si="174"/>
        <v>1</v>
      </c>
      <c r="X1148" s="11">
        <f t="shared" si="175"/>
        <v>14478.719212043383</v>
      </c>
      <c r="Y1148" s="12">
        <f t="shared" si="176"/>
        <v>0.99993093788730603</v>
      </c>
      <c r="Z1148" s="11">
        <f t="shared" si="177"/>
        <v>1</v>
      </c>
      <c r="AA1148" s="11">
        <f t="shared" si="178"/>
        <v>1</v>
      </c>
      <c r="AB1148" s="11">
        <f t="shared" si="179"/>
        <v>1</v>
      </c>
      <c r="AC1148" s="1" t="s">
        <v>1175</v>
      </c>
    </row>
    <row r="1149" spans="1:29" x14ac:dyDescent="0.2">
      <c r="A1149" s="1" t="s">
        <v>1176</v>
      </c>
      <c r="B1149" s="1">
        <v>0</v>
      </c>
      <c r="C1149" s="2">
        <v>41079</v>
      </c>
      <c r="D1149" s="2">
        <v>41079</v>
      </c>
      <c r="E1149" s="2">
        <v>41331</v>
      </c>
      <c r="F1149" s="1">
        <v>0</v>
      </c>
      <c r="G1149" s="1">
        <v>0</v>
      </c>
      <c r="H1149" s="1">
        <v>0</v>
      </c>
      <c r="I1149" s="1">
        <v>61.75</v>
      </c>
      <c r="J1149" s="1">
        <v>1.58730158730159E-2</v>
      </c>
      <c r="K1149" s="1">
        <v>1</v>
      </c>
      <c r="L1149" s="1">
        <v>0</v>
      </c>
      <c r="M1149" s="1">
        <v>0</v>
      </c>
      <c r="N1149" s="7">
        <f t="shared" si="170"/>
        <v>0</v>
      </c>
      <c r="O1149" s="1">
        <v>0</v>
      </c>
      <c r="P1149" s="1" t="s">
        <v>30</v>
      </c>
      <c r="Q1149" s="1" t="s">
        <v>28</v>
      </c>
      <c r="R1149" s="10">
        <f>F1149*Part4Out!C$78+'relay test.csv'!H1149*Part4Out!C$79+'relay test.csv'!I1149*Part4Out!C$80+'relay test.csv'!J1149*Part4Out!C$81+'relay test.csv'!K1149*Part4Out!C$82+'relay test.csv'!L1149*Part4Out!C$83+'relay test.csv'!M1149*Part4Out!C$84+'relay test.csv'!N1149*Part4Out!C$85</f>
        <v>0.29382395177585963</v>
      </c>
      <c r="S1149" s="10">
        <f>(F1149*Part4Out!C$78+'relay test.csv'!H1149*Part4Out!C$79+'relay test.csv'!I1149*Part4Out!C$80+'relay test.csv'!J1149*Part4Out!C$81+'relay test.csv'!K1149*Part4Out!C$82+'relay test.csv'!L1149*Part4Out!C$83+'relay test.csv'!M1149*Part4Out!C$84+'relay test.csv'!N1149*Part4Out!C$85) +Part4Out!C$77</f>
        <v>-2.3098112997894655</v>
      </c>
      <c r="T1149" s="10">
        <f t="shared" si="171"/>
        <v>9.9279983946059927E-2</v>
      </c>
      <c r="U1149" s="12">
        <f t="shared" si="172"/>
        <v>9.0313646564978714E-2</v>
      </c>
      <c r="V1149" s="11">
        <f t="shared" si="173"/>
        <v>0</v>
      </c>
      <c r="W1149" s="11">
        <f t="shared" si="174"/>
        <v>0</v>
      </c>
      <c r="X1149" s="11">
        <f t="shared" si="175"/>
        <v>1.3415477057852696</v>
      </c>
      <c r="Y1149" s="12">
        <f t="shared" si="176"/>
        <v>0.57293204083380544</v>
      </c>
      <c r="Z1149" s="11">
        <f t="shared" si="177"/>
        <v>1</v>
      </c>
      <c r="AA1149" s="11">
        <f t="shared" si="178"/>
        <v>0</v>
      </c>
      <c r="AB1149" s="11">
        <f t="shared" si="179"/>
        <v>0</v>
      </c>
      <c r="AC1149" s="1" t="s">
        <v>1176</v>
      </c>
    </row>
    <row r="1150" spans="1:29" x14ac:dyDescent="0.2">
      <c r="A1150" s="1" t="s">
        <v>1177</v>
      </c>
      <c r="B1150" s="1">
        <v>0</v>
      </c>
      <c r="C1150" s="2">
        <v>40493</v>
      </c>
      <c r="D1150" s="2">
        <v>40608</v>
      </c>
      <c r="E1150" s="2">
        <v>41375</v>
      </c>
      <c r="F1150" s="1">
        <v>0</v>
      </c>
      <c r="G1150" s="1">
        <v>0</v>
      </c>
      <c r="H1150" s="1">
        <v>0</v>
      </c>
      <c r="I1150" s="1">
        <v>90.81</v>
      </c>
      <c r="J1150" s="1">
        <v>6.7796610169491497E-2</v>
      </c>
      <c r="K1150" s="1">
        <v>0</v>
      </c>
      <c r="L1150" s="1">
        <v>0</v>
      </c>
      <c r="M1150" s="1">
        <v>0</v>
      </c>
      <c r="N1150" s="7">
        <f t="shared" si="170"/>
        <v>1</v>
      </c>
      <c r="O1150" s="1">
        <v>0</v>
      </c>
      <c r="P1150" s="1" t="s">
        <v>23</v>
      </c>
      <c r="Q1150" s="1" t="s">
        <v>24</v>
      </c>
      <c r="R1150" s="10">
        <f>F1150*Part4Out!C$78+'relay test.csv'!H1150*Part4Out!C$79+'relay test.csv'!I1150*Part4Out!C$80+'relay test.csv'!J1150*Part4Out!C$81+'relay test.csv'!K1150*Part4Out!C$82+'relay test.csv'!L1150*Part4Out!C$83+'relay test.csv'!M1150*Part4Out!C$84+'relay test.csv'!N1150*Part4Out!C$85</f>
        <v>-9.3968084116955342E-2</v>
      </c>
      <c r="S1150" s="10">
        <f>(F1150*Part4Out!C$78+'relay test.csv'!H1150*Part4Out!C$79+'relay test.csv'!I1150*Part4Out!C$80+'relay test.csv'!J1150*Part4Out!C$81+'relay test.csv'!K1150*Part4Out!C$82+'relay test.csv'!L1150*Part4Out!C$83+'relay test.csv'!M1150*Part4Out!C$84+'relay test.csv'!N1150*Part4Out!C$85) +Part4Out!C$77</f>
        <v>-2.6976033356822806</v>
      </c>
      <c r="T1150" s="10">
        <f t="shared" si="171"/>
        <v>6.7366774962603973E-2</v>
      </c>
      <c r="U1150" s="12">
        <f t="shared" si="172"/>
        <v>6.3114925949390013E-2</v>
      </c>
      <c r="V1150" s="11">
        <f t="shared" si="173"/>
        <v>0</v>
      </c>
      <c r="W1150" s="11">
        <f t="shared" si="174"/>
        <v>0</v>
      </c>
      <c r="X1150" s="11">
        <f t="shared" si="175"/>
        <v>0.91031181518256687</v>
      </c>
      <c r="Y1150" s="12">
        <f t="shared" si="176"/>
        <v>0.47652524993442974</v>
      </c>
      <c r="Z1150" s="11">
        <f t="shared" si="177"/>
        <v>0</v>
      </c>
      <c r="AA1150" s="11">
        <f t="shared" si="178"/>
        <v>0</v>
      </c>
      <c r="AB1150" s="11">
        <f t="shared" si="179"/>
        <v>0</v>
      </c>
      <c r="AC1150" s="1" t="s">
        <v>1177</v>
      </c>
    </row>
    <row r="1151" spans="1:29" x14ac:dyDescent="0.2">
      <c r="A1151" s="1" t="s">
        <v>1178</v>
      </c>
      <c r="B1151" s="1">
        <v>1</v>
      </c>
      <c r="C1151" s="2">
        <v>41209</v>
      </c>
      <c r="D1151" s="2">
        <v>41322</v>
      </c>
      <c r="E1151" s="2">
        <v>41652</v>
      </c>
      <c r="F1151" s="1">
        <v>54</v>
      </c>
      <c r="G1151" s="1">
        <v>38.888888889999997</v>
      </c>
      <c r="H1151" s="1">
        <v>5.5555555559999998</v>
      </c>
      <c r="I1151" s="1">
        <v>64.56</v>
      </c>
      <c r="J1151" s="1">
        <v>4.8484848484848499E-2</v>
      </c>
      <c r="K1151" s="1">
        <v>0</v>
      </c>
      <c r="L1151" s="1">
        <v>0</v>
      </c>
      <c r="M1151" s="1">
        <v>1</v>
      </c>
      <c r="N1151" s="7">
        <f t="shared" si="170"/>
        <v>0</v>
      </c>
      <c r="O1151" s="1">
        <v>0</v>
      </c>
      <c r="P1151" s="1" t="s">
        <v>36</v>
      </c>
      <c r="Q1151" s="1" t="s">
        <v>63</v>
      </c>
      <c r="R1151" s="10">
        <f>F1151*Part4Out!C$78+'relay test.csv'!H1151*Part4Out!C$79+'relay test.csv'!I1151*Part4Out!C$80+'relay test.csv'!J1151*Part4Out!C$81+'relay test.csv'!K1151*Part4Out!C$82+'relay test.csv'!L1151*Part4Out!C$83+'relay test.csv'!M1151*Part4Out!C$84+'relay test.csv'!N1151*Part4Out!C$85</f>
        <v>12.122376546289543</v>
      </c>
      <c r="S1151" s="10">
        <f>(F1151*Part4Out!C$78+'relay test.csv'!H1151*Part4Out!C$79+'relay test.csv'!I1151*Part4Out!C$80+'relay test.csv'!J1151*Part4Out!C$81+'relay test.csv'!K1151*Part4Out!C$82+'relay test.csv'!L1151*Part4Out!C$83+'relay test.csv'!M1151*Part4Out!C$84+'relay test.csv'!N1151*Part4Out!C$85) +Part4Out!C$77</f>
        <v>9.5187412947242169</v>
      </c>
      <c r="T1151" s="10">
        <f t="shared" si="171"/>
        <v>13612.466342903961</v>
      </c>
      <c r="U1151" s="12">
        <f t="shared" si="172"/>
        <v>0.99992654332300013</v>
      </c>
      <c r="V1151" s="11">
        <f t="shared" si="173"/>
        <v>1</v>
      </c>
      <c r="W1151" s="11">
        <f t="shared" si="174"/>
        <v>1</v>
      </c>
      <c r="X1151" s="11">
        <f t="shared" si="175"/>
        <v>183942.14288273724</v>
      </c>
      <c r="Y1151" s="12">
        <f t="shared" si="176"/>
        <v>0.99999456353749139</v>
      </c>
      <c r="Z1151" s="11">
        <f t="shared" si="177"/>
        <v>1</v>
      </c>
      <c r="AA1151" s="11">
        <f t="shared" si="178"/>
        <v>1</v>
      </c>
      <c r="AB1151" s="11">
        <f t="shared" si="179"/>
        <v>1</v>
      </c>
      <c r="AC1151" s="1" t="s">
        <v>1178</v>
      </c>
    </row>
    <row r="1152" spans="1:29" x14ac:dyDescent="0.2">
      <c r="A1152" s="1" t="s">
        <v>1179</v>
      </c>
      <c r="B1152" s="1">
        <v>1</v>
      </c>
      <c r="C1152" s="2">
        <v>41338</v>
      </c>
      <c r="D1152" s="2">
        <v>41359</v>
      </c>
      <c r="E1152" s="2">
        <v>41359</v>
      </c>
      <c r="F1152" s="1">
        <v>46</v>
      </c>
      <c r="G1152" s="1">
        <v>0</v>
      </c>
      <c r="H1152" s="1">
        <v>0</v>
      </c>
      <c r="I1152" s="1">
        <v>52.12</v>
      </c>
      <c r="J1152" s="1">
        <v>0</v>
      </c>
      <c r="K1152" s="1">
        <v>0</v>
      </c>
      <c r="L1152" s="1">
        <v>0</v>
      </c>
      <c r="M1152" s="1">
        <v>0</v>
      </c>
      <c r="N1152" s="7">
        <f t="shared" si="170"/>
        <v>0</v>
      </c>
      <c r="O1152" s="1">
        <v>0</v>
      </c>
      <c r="P1152" s="1" t="s">
        <v>36</v>
      </c>
      <c r="Q1152" s="1" t="s">
        <v>63</v>
      </c>
      <c r="R1152" s="10">
        <f>F1152*Part4Out!C$78+'relay test.csv'!H1152*Part4Out!C$79+'relay test.csv'!I1152*Part4Out!C$80+'relay test.csv'!J1152*Part4Out!C$81+'relay test.csv'!K1152*Part4Out!C$82+'relay test.csv'!L1152*Part4Out!C$83+'relay test.csv'!M1152*Part4Out!C$84+'relay test.csv'!N1152*Part4Out!C$85</f>
        <v>9.5483572357020297</v>
      </c>
      <c r="S1152" s="10">
        <f>(F1152*Part4Out!C$78+'relay test.csv'!H1152*Part4Out!C$79+'relay test.csv'!I1152*Part4Out!C$80+'relay test.csv'!J1152*Part4Out!C$81+'relay test.csv'!K1152*Part4Out!C$82+'relay test.csv'!L1152*Part4Out!C$83+'relay test.csv'!M1152*Part4Out!C$84+'relay test.csv'!N1152*Part4Out!C$85) +Part4Out!C$77</f>
        <v>6.9447219841367041</v>
      </c>
      <c r="T1152" s="10">
        <f t="shared" si="171"/>
        <v>1037.6584715845806</v>
      </c>
      <c r="U1152" s="12">
        <f t="shared" si="172"/>
        <v>0.99903721961803826</v>
      </c>
      <c r="V1152" s="11">
        <f t="shared" si="173"/>
        <v>1</v>
      </c>
      <c r="W1152" s="11">
        <f t="shared" si="174"/>
        <v>1</v>
      </c>
      <c r="X1152" s="11">
        <f t="shared" si="175"/>
        <v>14021.64148917744</v>
      </c>
      <c r="Y1152" s="12">
        <f t="shared" si="176"/>
        <v>0.99992868675985391</v>
      </c>
      <c r="Z1152" s="11">
        <f t="shared" si="177"/>
        <v>1</v>
      </c>
      <c r="AA1152" s="11">
        <f t="shared" si="178"/>
        <v>1</v>
      </c>
      <c r="AB1152" s="11">
        <f t="shared" si="179"/>
        <v>1</v>
      </c>
      <c r="AC1152" s="1" t="s">
        <v>1179</v>
      </c>
    </row>
    <row r="1153" spans="1:29" x14ac:dyDescent="0.2">
      <c r="A1153" s="1" t="s">
        <v>1180</v>
      </c>
      <c r="B1153" s="1">
        <v>1</v>
      </c>
      <c r="C1153" s="2">
        <v>40111</v>
      </c>
      <c r="D1153" s="2">
        <v>40612</v>
      </c>
      <c r="E1153" s="2">
        <v>41650</v>
      </c>
      <c r="F1153" s="1">
        <v>57</v>
      </c>
      <c r="G1153" s="1">
        <v>54.385964909999998</v>
      </c>
      <c r="H1153" s="1">
        <v>21.05263158</v>
      </c>
      <c r="I1153" s="1">
        <v>206.36</v>
      </c>
      <c r="J1153" s="1">
        <v>0.174373795761079</v>
      </c>
      <c r="K1153" s="1">
        <v>1</v>
      </c>
      <c r="L1153" s="1">
        <v>0</v>
      </c>
      <c r="M1153" s="1">
        <v>1</v>
      </c>
      <c r="N1153" s="7">
        <f t="shared" si="170"/>
        <v>0</v>
      </c>
      <c r="O1153" s="1">
        <v>0</v>
      </c>
      <c r="P1153" s="1" t="s">
        <v>26</v>
      </c>
      <c r="Q1153" s="1" t="s">
        <v>24</v>
      </c>
      <c r="R1153" s="10">
        <f>F1153*Part4Out!C$78+'relay test.csv'!H1153*Part4Out!C$79+'relay test.csv'!I1153*Part4Out!C$80+'relay test.csv'!J1153*Part4Out!C$81+'relay test.csv'!K1153*Part4Out!C$82+'relay test.csv'!L1153*Part4Out!C$83+'relay test.csv'!M1153*Part4Out!C$84+'relay test.csv'!N1153*Part4Out!C$85</f>
        <v>13.003849758397164</v>
      </c>
      <c r="S1153" s="10">
        <f>(F1153*Part4Out!C$78+'relay test.csv'!H1153*Part4Out!C$79+'relay test.csv'!I1153*Part4Out!C$80+'relay test.csv'!J1153*Part4Out!C$81+'relay test.csv'!K1153*Part4Out!C$82+'relay test.csv'!L1153*Part4Out!C$83+'relay test.csv'!M1153*Part4Out!C$84+'relay test.csv'!N1153*Part4Out!C$85) +Part4Out!C$77</f>
        <v>10.400214506831839</v>
      </c>
      <c r="T1153" s="10">
        <f t="shared" si="171"/>
        <v>32866.675044684154</v>
      </c>
      <c r="U1153" s="12">
        <f t="shared" si="172"/>
        <v>0.99996957496997763</v>
      </c>
      <c r="V1153" s="11">
        <f t="shared" si="173"/>
        <v>1</v>
      </c>
      <c r="W1153" s="11">
        <f t="shared" si="174"/>
        <v>1</v>
      </c>
      <c r="X1153" s="11">
        <f t="shared" si="175"/>
        <v>444119.85931566905</v>
      </c>
      <c r="Y1153" s="12">
        <f t="shared" si="176"/>
        <v>0.99999774836065669</v>
      </c>
      <c r="Z1153" s="11">
        <f t="shared" si="177"/>
        <v>1</v>
      </c>
      <c r="AA1153" s="11">
        <f t="shared" si="178"/>
        <v>1</v>
      </c>
      <c r="AB1153" s="11">
        <f t="shared" si="179"/>
        <v>1</v>
      </c>
      <c r="AC1153" s="1" t="s">
        <v>1180</v>
      </c>
    </row>
    <row r="1154" spans="1:29" x14ac:dyDescent="0.2">
      <c r="A1154" s="1" t="s">
        <v>1181</v>
      </c>
      <c r="B1154" s="1">
        <v>1</v>
      </c>
      <c r="C1154" s="2">
        <v>41100</v>
      </c>
      <c r="D1154" s="2">
        <v>41100</v>
      </c>
      <c r="E1154" s="2">
        <v>41567</v>
      </c>
      <c r="F1154" s="1">
        <v>42</v>
      </c>
      <c r="G1154" s="1">
        <v>26.190476189999998</v>
      </c>
      <c r="H1154" s="1">
        <v>2.3809523810000002</v>
      </c>
      <c r="I1154" s="1">
        <v>76.72</v>
      </c>
      <c r="J1154" s="1">
        <v>1.2847965738758E-2</v>
      </c>
      <c r="K1154" s="1">
        <v>0</v>
      </c>
      <c r="L1154" s="1">
        <v>0</v>
      </c>
      <c r="M1154" s="1">
        <v>0</v>
      </c>
      <c r="N1154" s="7">
        <f t="shared" si="170"/>
        <v>0</v>
      </c>
      <c r="O1154" s="1">
        <v>0</v>
      </c>
      <c r="P1154" s="1" t="s">
        <v>26</v>
      </c>
      <c r="Q1154" s="1" t="s">
        <v>28</v>
      </c>
      <c r="R1154" s="10">
        <f>F1154*Part4Out!C$78+'relay test.csv'!H1154*Part4Out!C$79+'relay test.csv'!I1154*Part4Out!C$80+'relay test.csv'!J1154*Part4Out!C$81+'relay test.csv'!K1154*Part4Out!C$82+'relay test.csv'!L1154*Part4Out!C$83+'relay test.csv'!M1154*Part4Out!C$84+'relay test.csv'!N1154*Part4Out!C$85</f>
        <v>8.6543984293767302</v>
      </c>
      <c r="S1154" s="10">
        <f>(F1154*Part4Out!C$78+'relay test.csv'!H1154*Part4Out!C$79+'relay test.csv'!I1154*Part4Out!C$80+'relay test.csv'!J1154*Part4Out!C$81+'relay test.csv'!K1154*Part4Out!C$82+'relay test.csv'!L1154*Part4Out!C$83+'relay test.csv'!M1154*Part4Out!C$84+'relay test.csv'!N1154*Part4Out!C$85) +Part4Out!C$77</f>
        <v>6.0507631778114046</v>
      </c>
      <c r="T1154" s="10">
        <f t="shared" si="171"/>
        <v>424.43682724052354</v>
      </c>
      <c r="U1154" s="12">
        <f t="shared" si="172"/>
        <v>0.99764947476106802</v>
      </c>
      <c r="V1154" s="11">
        <f t="shared" si="173"/>
        <v>1</v>
      </c>
      <c r="W1154" s="11">
        <f t="shared" si="174"/>
        <v>1</v>
      </c>
      <c r="X1154" s="11">
        <f t="shared" si="175"/>
        <v>5735.3177267299607</v>
      </c>
      <c r="Y1154" s="12">
        <f t="shared" si="176"/>
        <v>0.99982567213888096</v>
      </c>
      <c r="Z1154" s="11">
        <f t="shared" si="177"/>
        <v>1</v>
      </c>
      <c r="AA1154" s="11">
        <f t="shared" si="178"/>
        <v>1</v>
      </c>
      <c r="AB1154" s="11">
        <f t="shared" si="179"/>
        <v>1</v>
      </c>
      <c r="AC1154" s="1" t="s">
        <v>1181</v>
      </c>
    </row>
    <row r="1155" spans="1:29" x14ac:dyDescent="0.2">
      <c r="A1155" s="1" t="s">
        <v>1182</v>
      </c>
      <c r="B1155" s="1">
        <v>1</v>
      </c>
      <c r="C1155" s="2">
        <v>40686</v>
      </c>
      <c r="D1155" s="2">
        <v>40686</v>
      </c>
      <c r="E1155" s="2">
        <v>41215</v>
      </c>
      <c r="F1155" s="1">
        <v>42</v>
      </c>
      <c r="G1155" s="1">
        <v>38.095238100000003</v>
      </c>
      <c r="H1155" s="1">
        <v>2.3809523810000002</v>
      </c>
      <c r="I1155" s="1">
        <v>74.25</v>
      </c>
      <c r="J1155" s="1">
        <v>9.4517958412098299E-3</v>
      </c>
      <c r="K1155" s="1">
        <v>0</v>
      </c>
      <c r="L1155" s="1">
        <v>0</v>
      </c>
      <c r="M1155" s="1">
        <v>0</v>
      </c>
      <c r="N1155" s="7">
        <f t="shared" si="170"/>
        <v>0</v>
      </c>
      <c r="O1155" s="1">
        <v>0</v>
      </c>
      <c r="P1155" s="1" t="s">
        <v>32</v>
      </c>
      <c r="Q1155" s="1" t="s">
        <v>28</v>
      </c>
      <c r="R1155" s="10">
        <f>F1155*Part4Out!C$78+'relay test.csv'!H1155*Part4Out!C$79+'relay test.csv'!I1155*Part4Out!C$80+'relay test.csv'!J1155*Part4Out!C$81+'relay test.csv'!K1155*Part4Out!C$82+'relay test.csv'!L1155*Part4Out!C$83+'relay test.csv'!M1155*Part4Out!C$84+'relay test.csv'!N1155*Part4Out!C$85</f>
        <v>8.6650635400582079</v>
      </c>
      <c r="S1155" s="10">
        <f>(F1155*Part4Out!C$78+'relay test.csv'!H1155*Part4Out!C$79+'relay test.csv'!I1155*Part4Out!C$80+'relay test.csv'!J1155*Part4Out!C$81+'relay test.csv'!K1155*Part4Out!C$82+'relay test.csv'!L1155*Part4Out!C$83+'relay test.csv'!M1155*Part4Out!C$84+'relay test.csv'!N1155*Part4Out!C$85) +Part4Out!C$77</f>
        <v>6.0614282884928823</v>
      </c>
      <c r="T1155" s="10">
        <f t="shared" si="171"/>
        <v>428.98771771915159</v>
      </c>
      <c r="U1155" s="12">
        <f t="shared" si="172"/>
        <v>0.9976743521761402</v>
      </c>
      <c r="V1155" s="11">
        <f t="shared" si="173"/>
        <v>1</v>
      </c>
      <c r="W1155" s="11">
        <f t="shared" si="174"/>
        <v>1</v>
      </c>
      <c r="X1155" s="11">
        <f t="shared" si="175"/>
        <v>5796.8128684314397</v>
      </c>
      <c r="Y1155" s="12">
        <f t="shared" si="176"/>
        <v>0.9998275211665687</v>
      </c>
      <c r="Z1155" s="11">
        <f t="shared" si="177"/>
        <v>1</v>
      </c>
      <c r="AA1155" s="11">
        <f t="shared" si="178"/>
        <v>1</v>
      </c>
      <c r="AB1155" s="11">
        <f t="shared" si="179"/>
        <v>1</v>
      </c>
      <c r="AC1155" s="1" t="s">
        <v>1182</v>
      </c>
    </row>
    <row r="1156" spans="1:29" x14ac:dyDescent="0.2">
      <c r="A1156" s="1" t="s">
        <v>1183</v>
      </c>
      <c r="B1156" s="1">
        <v>1</v>
      </c>
      <c r="C1156" s="2">
        <v>40884</v>
      </c>
      <c r="D1156" s="2">
        <v>40885</v>
      </c>
      <c r="E1156" s="2">
        <v>41301</v>
      </c>
      <c r="F1156" s="1">
        <v>48</v>
      </c>
      <c r="G1156" s="1">
        <v>14.58333333</v>
      </c>
      <c r="H1156" s="1">
        <v>6.25</v>
      </c>
      <c r="I1156" s="1">
        <v>145.83000000000001</v>
      </c>
      <c r="J1156" s="1">
        <v>5.0480769230769197E-2</v>
      </c>
      <c r="K1156" s="1">
        <v>0</v>
      </c>
      <c r="L1156" s="1">
        <v>0</v>
      </c>
      <c r="M1156" s="1">
        <v>0</v>
      </c>
      <c r="N1156" s="7">
        <f t="shared" si="170"/>
        <v>1</v>
      </c>
      <c r="O1156" s="1">
        <v>0</v>
      </c>
      <c r="P1156" s="1" t="s">
        <v>23</v>
      </c>
      <c r="Q1156" s="1" t="s">
        <v>28</v>
      </c>
      <c r="R1156" s="10">
        <f>F1156*Part4Out!C$78+'relay test.csv'!H1156*Part4Out!C$79+'relay test.csv'!I1156*Part4Out!C$80+'relay test.csv'!J1156*Part4Out!C$81+'relay test.csv'!K1156*Part4Out!C$82+'relay test.csv'!L1156*Part4Out!C$83+'relay test.csv'!M1156*Part4Out!C$84+'relay test.csv'!N1156*Part4Out!C$85</f>
        <v>9.9981003703171005</v>
      </c>
      <c r="S1156" s="10">
        <f>(F1156*Part4Out!C$78+'relay test.csv'!H1156*Part4Out!C$79+'relay test.csv'!I1156*Part4Out!C$80+'relay test.csv'!J1156*Part4Out!C$81+'relay test.csv'!K1156*Part4Out!C$82+'relay test.csv'!L1156*Part4Out!C$83+'relay test.csv'!M1156*Part4Out!C$84+'relay test.csv'!N1156*Part4Out!C$85) +Part4Out!C$77</f>
        <v>7.3944651187517749</v>
      </c>
      <c r="T1156" s="10">
        <f t="shared" si="171"/>
        <v>1626.954463401016</v>
      </c>
      <c r="U1156" s="12">
        <f t="shared" si="172"/>
        <v>0.99938573220413618</v>
      </c>
      <c r="V1156" s="11">
        <f t="shared" si="173"/>
        <v>1</v>
      </c>
      <c r="W1156" s="11">
        <f t="shared" si="174"/>
        <v>1</v>
      </c>
      <c r="X1156" s="11">
        <f t="shared" si="175"/>
        <v>21984.663383694671</v>
      </c>
      <c r="Y1156" s="12">
        <f t="shared" si="176"/>
        <v>0.99995451581412176</v>
      </c>
      <c r="Z1156" s="11">
        <f t="shared" si="177"/>
        <v>1</v>
      </c>
      <c r="AA1156" s="11">
        <f t="shared" si="178"/>
        <v>1</v>
      </c>
      <c r="AB1156" s="11">
        <f t="shared" si="179"/>
        <v>1</v>
      </c>
      <c r="AC1156" s="1" t="s">
        <v>1183</v>
      </c>
    </row>
    <row r="1157" spans="1:29" x14ac:dyDescent="0.2">
      <c r="A1157" s="1" t="s">
        <v>1184</v>
      </c>
      <c r="B1157" s="1">
        <v>1</v>
      </c>
      <c r="C1157" s="2">
        <v>40793</v>
      </c>
      <c r="D1157" s="2">
        <v>40794</v>
      </c>
      <c r="E1157" s="2">
        <v>40794</v>
      </c>
      <c r="F1157" s="1">
        <v>31</v>
      </c>
      <c r="G1157" s="1">
        <v>87.096774190000005</v>
      </c>
      <c r="H1157" s="1">
        <v>9.6774193549999996</v>
      </c>
      <c r="I1157" s="1">
        <v>55.2</v>
      </c>
      <c r="J1157" s="1">
        <v>0</v>
      </c>
      <c r="K1157" s="1">
        <v>0</v>
      </c>
      <c r="L1157" s="1">
        <v>0</v>
      </c>
      <c r="M1157" s="1">
        <v>0</v>
      </c>
      <c r="N1157" s="7">
        <f t="shared" si="170"/>
        <v>0</v>
      </c>
      <c r="O1157" s="1">
        <v>0</v>
      </c>
      <c r="P1157" s="1" t="s">
        <v>36</v>
      </c>
      <c r="Q1157" s="1" t="s">
        <v>24</v>
      </c>
      <c r="R1157" s="10">
        <f>F1157*Part4Out!C$78+'relay test.csv'!H1157*Part4Out!C$79+'relay test.csv'!I1157*Part4Out!C$80+'relay test.csv'!J1157*Part4Out!C$81+'relay test.csv'!K1157*Part4Out!C$82+'relay test.csv'!L1157*Part4Out!C$83+'relay test.csv'!M1157*Part4Out!C$84+'relay test.csv'!N1157*Part4Out!C$85</f>
        <v>6.5510527019075955</v>
      </c>
      <c r="S1157" s="10">
        <f>(F1157*Part4Out!C$78+'relay test.csv'!H1157*Part4Out!C$79+'relay test.csv'!I1157*Part4Out!C$80+'relay test.csv'!J1157*Part4Out!C$81+'relay test.csv'!K1157*Part4Out!C$82+'relay test.csv'!L1157*Part4Out!C$83+'relay test.csv'!M1157*Part4Out!C$84+'relay test.csv'!N1157*Part4Out!C$85) +Part4Out!C$77</f>
        <v>3.9474174503422703</v>
      </c>
      <c r="T1157" s="10">
        <f t="shared" si="171"/>
        <v>51.801414215084655</v>
      </c>
      <c r="U1157" s="12">
        <f t="shared" si="172"/>
        <v>0.98106111332687918</v>
      </c>
      <c r="V1157" s="11">
        <f t="shared" si="173"/>
        <v>1</v>
      </c>
      <c r="W1157" s="11">
        <f t="shared" si="174"/>
        <v>1</v>
      </c>
      <c r="X1157" s="11">
        <f t="shared" si="175"/>
        <v>699.98065707218768</v>
      </c>
      <c r="Y1157" s="12">
        <f t="shared" si="176"/>
        <v>0.9985734271125587</v>
      </c>
      <c r="Z1157" s="11">
        <f t="shared" si="177"/>
        <v>1</v>
      </c>
      <c r="AA1157" s="11">
        <f t="shared" si="178"/>
        <v>1</v>
      </c>
      <c r="AB1157" s="11">
        <f t="shared" si="179"/>
        <v>1</v>
      </c>
      <c r="AC1157" s="1" t="s">
        <v>1184</v>
      </c>
    </row>
    <row r="1158" spans="1:29" x14ac:dyDescent="0.2">
      <c r="A1158" s="1" t="s">
        <v>1185</v>
      </c>
      <c r="B1158" s="1">
        <v>1</v>
      </c>
      <c r="C1158" s="2">
        <v>40191</v>
      </c>
      <c r="D1158" s="2">
        <v>40483</v>
      </c>
      <c r="E1158" s="2">
        <v>41533</v>
      </c>
      <c r="F1158" s="1">
        <v>40</v>
      </c>
      <c r="G1158" s="1">
        <v>42.5</v>
      </c>
      <c r="H1158" s="1">
        <v>12.5</v>
      </c>
      <c r="I1158" s="1">
        <v>167.11</v>
      </c>
      <c r="J1158" s="1">
        <v>9.71428571428571E-2</v>
      </c>
      <c r="K1158" s="1">
        <v>1</v>
      </c>
      <c r="L1158" s="1">
        <v>0</v>
      </c>
      <c r="M1158" s="1">
        <v>0</v>
      </c>
      <c r="N1158" s="7">
        <f t="shared" ref="N1158:N1221" si="180">IF(OR(
ISNUMBER(SEARCH("Friday",P1158)),
ISNUMBER(SEARCH("Saturday",P1158)),
ISNUMBER(SEARCH("Sunday",P1158))),
1,
0)</f>
        <v>0</v>
      </c>
      <c r="O1158" s="1">
        <v>0</v>
      </c>
      <c r="P1158" s="1" t="s">
        <v>32</v>
      </c>
      <c r="Q1158" s="1" t="s">
        <v>24</v>
      </c>
      <c r="R1158" s="10">
        <f>F1158*Part4Out!C$78+'relay test.csv'!H1158*Part4Out!C$79+'relay test.csv'!I1158*Part4Out!C$80+'relay test.csv'!J1158*Part4Out!C$81+'relay test.csv'!K1158*Part4Out!C$82+'relay test.csv'!L1158*Part4Out!C$83+'relay test.csv'!M1158*Part4Out!C$84+'relay test.csv'!N1158*Part4Out!C$85</f>
        <v>8.5791687736458346</v>
      </c>
      <c r="S1158" s="10">
        <f>(F1158*Part4Out!C$78+'relay test.csv'!H1158*Part4Out!C$79+'relay test.csv'!I1158*Part4Out!C$80+'relay test.csv'!J1158*Part4Out!C$81+'relay test.csv'!K1158*Part4Out!C$82+'relay test.csv'!L1158*Part4Out!C$83+'relay test.csv'!M1158*Part4Out!C$84+'relay test.csv'!N1158*Part4Out!C$85) +Part4Out!C$77</f>
        <v>5.975533522080509</v>
      </c>
      <c r="T1158" s="10">
        <f t="shared" ref="T1158:T1221" si="181">EXP(S1158)</f>
        <v>393.67808102048753</v>
      </c>
      <c r="U1158" s="12">
        <f t="shared" ref="U1158:U1221" si="182">T1158/(1+T1158)</f>
        <v>0.99746628949493632</v>
      </c>
      <c r="V1158" s="11">
        <f t="shared" ref="V1158:V1221" si="183">1*(U1158&gt;0.5)+0*(U1158&lt;=0.5)</f>
        <v>1</v>
      </c>
      <c r="W1158" s="11">
        <f t="shared" ref="W1158:W1221" si="184">B1158</f>
        <v>1</v>
      </c>
      <c r="X1158" s="11">
        <f t="shared" ref="X1158:X1221" si="185">EXP(R1158)</f>
        <v>5319.6818272848104</v>
      </c>
      <c r="Y1158" s="12">
        <f t="shared" ref="Y1158:Y1221" si="186">X1158/(1+X1158)</f>
        <v>0.99981205416289465</v>
      </c>
      <c r="Z1158" s="11">
        <f t="shared" ref="Z1158:Z1221" si="187">1*(Y1158&gt;0.5)+0*(Y1158&lt;=0.5)</f>
        <v>1</v>
      </c>
      <c r="AA1158" s="11">
        <f t="shared" ref="AA1158:AA1221" si="188">B1158</f>
        <v>1</v>
      </c>
      <c r="AB1158" s="11">
        <f t="shared" ref="AB1158:AB1221" si="189">1*(AA1158&gt;0.5)+0*(AA1158&lt;=0.5)</f>
        <v>1</v>
      </c>
      <c r="AC1158" s="1" t="s">
        <v>1185</v>
      </c>
    </row>
    <row r="1159" spans="1:29" x14ac:dyDescent="0.2">
      <c r="A1159" s="1" t="s">
        <v>1186</v>
      </c>
      <c r="B1159" s="1">
        <v>1</v>
      </c>
      <c r="C1159" s="2">
        <v>39771</v>
      </c>
      <c r="D1159" s="2">
        <v>40658</v>
      </c>
      <c r="E1159" s="2">
        <v>41658</v>
      </c>
      <c r="F1159" s="1">
        <v>84</v>
      </c>
      <c r="G1159" s="1">
        <v>13.0952381</v>
      </c>
      <c r="H1159" s="1">
        <v>9.5238095240000007</v>
      </c>
      <c r="I1159" s="1">
        <v>102.11</v>
      </c>
      <c r="J1159" s="1">
        <v>0.18</v>
      </c>
      <c r="K1159" s="1">
        <v>1</v>
      </c>
      <c r="L1159" s="1">
        <v>1</v>
      </c>
      <c r="M1159" s="1">
        <v>0</v>
      </c>
      <c r="N1159" s="7">
        <f t="shared" si="180"/>
        <v>0</v>
      </c>
      <c r="O1159" s="1">
        <v>0</v>
      </c>
      <c r="P1159" s="1" t="s">
        <v>26</v>
      </c>
      <c r="Q1159" s="1" t="s">
        <v>24</v>
      </c>
      <c r="R1159" s="10">
        <f>F1159*Part4Out!C$78+'relay test.csv'!H1159*Part4Out!C$79+'relay test.csv'!I1159*Part4Out!C$80+'relay test.csv'!J1159*Part4Out!C$81+'relay test.csv'!K1159*Part4Out!C$82+'relay test.csv'!L1159*Part4Out!C$83+'relay test.csv'!M1159*Part4Out!C$84+'relay test.csv'!N1159*Part4Out!C$85</f>
        <v>18.76801543129308</v>
      </c>
      <c r="S1159" s="10">
        <f>(F1159*Part4Out!C$78+'relay test.csv'!H1159*Part4Out!C$79+'relay test.csv'!I1159*Part4Out!C$80+'relay test.csv'!J1159*Part4Out!C$81+'relay test.csv'!K1159*Part4Out!C$82+'relay test.csv'!L1159*Part4Out!C$83+'relay test.csv'!M1159*Part4Out!C$84+'relay test.csv'!N1159*Part4Out!C$85) +Part4Out!C$77</f>
        <v>16.164380179727754</v>
      </c>
      <c r="T1159" s="10">
        <f t="shared" si="181"/>
        <v>10473723.761384157</v>
      </c>
      <c r="U1159" s="12">
        <f t="shared" si="182"/>
        <v>0.99999990452298271</v>
      </c>
      <c r="V1159" s="11">
        <f t="shared" si="183"/>
        <v>1</v>
      </c>
      <c r="W1159" s="11">
        <f t="shared" si="184"/>
        <v>1</v>
      </c>
      <c r="X1159" s="11">
        <f t="shared" si="185"/>
        <v>141529032.58674654</v>
      </c>
      <c r="Y1159" s="12">
        <f t="shared" si="186"/>
        <v>0.99999999293431197</v>
      </c>
      <c r="Z1159" s="11">
        <f t="shared" si="187"/>
        <v>1</v>
      </c>
      <c r="AA1159" s="11">
        <f t="shared" si="188"/>
        <v>1</v>
      </c>
      <c r="AB1159" s="11">
        <f t="shared" si="189"/>
        <v>1</v>
      </c>
      <c r="AC1159" s="1" t="s">
        <v>1186</v>
      </c>
    </row>
    <row r="1160" spans="1:29" x14ac:dyDescent="0.2">
      <c r="A1160" s="1" t="s">
        <v>1187</v>
      </c>
      <c r="B1160" s="1">
        <v>1</v>
      </c>
      <c r="C1160" s="2">
        <v>41235</v>
      </c>
      <c r="D1160" s="2">
        <v>41488</v>
      </c>
      <c r="E1160" s="2">
        <v>41651</v>
      </c>
      <c r="F1160" s="1">
        <v>49</v>
      </c>
      <c r="G1160" s="1">
        <v>6.1224489799999997</v>
      </c>
      <c r="H1160" s="1">
        <v>2.0408163269999999</v>
      </c>
      <c r="I1160" s="1">
        <v>90.05</v>
      </c>
      <c r="J1160" s="1">
        <v>3.0674846625766899E-2</v>
      </c>
      <c r="K1160" s="1">
        <v>1</v>
      </c>
      <c r="L1160" s="1">
        <v>0</v>
      </c>
      <c r="M1160" s="1">
        <v>0</v>
      </c>
      <c r="N1160" s="7">
        <f t="shared" si="180"/>
        <v>1</v>
      </c>
      <c r="O1160" s="1">
        <v>0</v>
      </c>
      <c r="P1160" s="1" t="s">
        <v>23</v>
      </c>
      <c r="Q1160" s="1" t="s">
        <v>28</v>
      </c>
      <c r="R1160" s="10">
        <f>F1160*Part4Out!C$78+'relay test.csv'!H1160*Part4Out!C$79+'relay test.csv'!I1160*Part4Out!C$80+'relay test.csv'!J1160*Part4Out!C$81+'relay test.csv'!K1160*Part4Out!C$82+'relay test.csv'!L1160*Part4Out!C$83+'relay test.csv'!M1160*Part4Out!C$84+'relay test.csv'!N1160*Part4Out!C$85</f>
        <v>10.854675121123554</v>
      </c>
      <c r="S1160" s="10">
        <f>(F1160*Part4Out!C$78+'relay test.csv'!H1160*Part4Out!C$79+'relay test.csv'!I1160*Part4Out!C$80+'relay test.csv'!J1160*Part4Out!C$81+'relay test.csv'!K1160*Part4Out!C$82+'relay test.csv'!L1160*Part4Out!C$83+'relay test.csv'!M1160*Part4Out!C$84+'relay test.csv'!N1160*Part4Out!C$85) +Part4Out!C$77</f>
        <v>8.2510398695582285</v>
      </c>
      <c r="T1160" s="10">
        <f t="shared" si="181"/>
        <v>3831.608123190244</v>
      </c>
      <c r="U1160" s="12">
        <f t="shared" si="182"/>
        <v>0.99973908107276888</v>
      </c>
      <c r="V1160" s="11">
        <f t="shared" si="183"/>
        <v>1</v>
      </c>
      <c r="W1160" s="11">
        <f t="shared" si="184"/>
        <v>1</v>
      </c>
      <c r="X1160" s="11">
        <f t="shared" si="185"/>
        <v>51775.643818867444</v>
      </c>
      <c r="Y1160" s="12">
        <f t="shared" si="186"/>
        <v>0.99998068627229875</v>
      </c>
      <c r="Z1160" s="11">
        <f t="shared" si="187"/>
        <v>1</v>
      </c>
      <c r="AA1160" s="11">
        <f t="shared" si="188"/>
        <v>1</v>
      </c>
      <c r="AB1160" s="11">
        <f t="shared" si="189"/>
        <v>1</v>
      </c>
      <c r="AC1160" s="1" t="s">
        <v>1187</v>
      </c>
    </row>
    <row r="1161" spans="1:29" x14ac:dyDescent="0.2">
      <c r="A1161" s="1" t="s">
        <v>1188</v>
      </c>
      <c r="B1161" s="1">
        <v>1</v>
      </c>
      <c r="C1161" s="2">
        <v>41187</v>
      </c>
      <c r="D1161" s="2">
        <v>41187</v>
      </c>
      <c r="E1161" s="2">
        <v>41630</v>
      </c>
      <c r="F1161" s="1">
        <v>42</v>
      </c>
      <c r="G1161" s="1">
        <v>88.095238100000003</v>
      </c>
      <c r="H1161" s="1">
        <v>16.666666670000001</v>
      </c>
      <c r="I1161" s="1">
        <v>65.849999999999994</v>
      </c>
      <c r="J1161" s="1">
        <v>2.4830699774266399E-2</v>
      </c>
      <c r="K1161" s="1">
        <v>0</v>
      </c>
      <c r="L1161" s="1">
        <v>0</v>
      </c>
      <c r="M1161" s="1">
        <v>0</v>
      </c>
      <c r="N1161" s="7">
        <f t="shared" si="180"/>
        <v>0</v>
      </c>
      <c r="O1161" s="1">
        <v>0</v>
      </c>
      <c r="P1161" s="1" t="s">
        <v>26</v>
      </c>
      <c r="Q1161" s="1" t="s">
        <v>24</v>
      </c>
      <c r="R1161" s="10">
        <f>F1161*Part4Out!C$78+'relay test.csv'!H1161*Part4Out!C$79+'relay test.csv'!I1161*Part4Out!C$80+'relay test.csv'!J1161*Part4Out!C$81+'relay test.csv'!K1161*Part4Out!C$82+'relay test.csv'!L1161*Part4Out!C$83+'relay test.csv'!M1161*Part4Out!C$84+'relay test.csv'!N1161*Part4Out!C$85</f>
        <v>8.9605755894069841</v>
      </c>
      <c r="S1161" s="10">
        <f>(F1161*Part4Out!C$78+'relay test.csv'!H1161*Part4Out!C$79+'relay test.csv'!I1161*Part4Out!C$80+'relay test.csv'!J1161*Part4Out!C$81+'relay test.csv'!K1161*Part4Out!C$82+'relay test.csv'!L1161*Part4Out!C$83+'relay test.csv'!M1161*Part4Out!C$84+'relay test.csv'!N1161*Part4Out!C$85) +Part4Out!C$77</f>
        <v>6.3569403378416585</v>
      </c>
      <c r="T1161" s="10">
        <f t="shared" si="181"/>
        <v>576.47982177655183</v>
      </c>
      <c r="U1161" s="12">
        <f t="shared" si="182"/>
        <v>0.99826833776299995</v>
      </c>
      <c r="V1161" s="11">
        <f t="shared" si="183"/>
        <v>1</v>
      </c>
      <c r="W1161" s="11">
        <f t="shared" si="184"/>
        <v>1</v>
      </c>
      <c r="X1161" s="11">
        <f t="shared" si="185"/>
        <v>7789.8399213684315</v>
      </c>
      <c r="Y1161" s="12">
        <f t="shared" si="186"/>
        <v>0.99987164413463847</v>
      </c>
      <c r="Z1161" s="11">
        <f t="shared" si="187"/>
        <v>1</v>
      </c>
      <c r="AA1161" s="11">
        <f t="shared" si="188"/>
        <v>1</v>
      </c>
      <c r="AB1161" s="11">
        <f t="shared" si="189"/>
        <v>1</v>
      </c>
      <c r="AC1161" s="1" t="s">
        <v>1188</v>
      </c>
    </row>
    <row r="1162" spans="1:29" x14ac:dyDescent="0.2">
      <c r="A1162" s="1" t="s">
        <v>1189</v>
      </c>
      <c r="B1162" s="1">
        <v>1</v>
      </c>
      <c r="C1162" s="2">
        <v>41349</v>
      </c>
      <c r="D1162" s="2">
        <v>41350</v>
      </c>
      <c r="E1162" s="2">
        <v>41586</v>
      </c>
      <c r="F1162" s="1">
        <v>30</v>
      </c>
      <c r="G1162" s="1">
        <v>13.33333333</v>
      </c>
      <c r="H1162" s="1">
        <v>0</v>
      </c>
      <c r="I1162" s="1">
        <v>150.30000000000001</v>
      </c>
      <c r="J1162" s="1">
        <v>1.6949152542372899E-2</v>
      </c>
      <c r="K1162" s="1">
        <v>0</v>
      </c>
      <c r="L1162" s="1">
        <v>0</v>
      </c>
      <c r="M1162" s="1">
        <v>0</v>
      </c>
      <c r="N1162" s="7">
        <f t="shared" si="180"/>
        <v>0</v>
      </c>
      <c r="O1162" s="1">
        <v>0</v>
      </c>
      <c r="P1162" s="1" t="s">
        <v>32</v>
      </c>
      <c r="Q1162" s="1" t="s">
        <v>63</v>
      </c>
      <c r="R1162" s="10">
        <f>F1162*Part4Out!C$78+'relay test.csv'!H1162*Part4Out!C$79+'relay test.csv'!I1162*Part4Out!C$80+'relay test.csv'!J1162*Part4Out!C$81+'relay test.csv'!K1162*Part4Out!C$82+'relay test.csv'!L1162*Part4Out!C$83+'relay test.csv'!M1162*Part4Out!C$84+'relay test.csv'!N1162*Part4Out!C$85</f>
        <v>5.8103040736610163</v>
      </c>
      <c r="S1162" s="10">
        <f>(F1162*Part4Out!C$78+'relay test.csv'!H1162*Part4Out!C$79+'relay test.csv'!I1162*Part4Out!C$80+'relay test.csv'!J1162*Part4Out!C$81+'relay test.csv'!K1162*Part4Out!C$82+'relay test.csv'!L1162*Part4Out!C$83+'relay test.csv'!M1162*Part4Out!C$84+'relay test.csv'!N1162*Part4Out!C$85) +Part4Out!C$77</f>
        <v>3.2066688220956912</v>
      </c>
      <c r="T1162" s="10">
        <f t="shared" si="181"/>
        <v>24.696680011149468</v>
      </c>
      <c r="U1162" s="12">
        <f t="shared" si="182"/>
        <v>0.96108446695969629</v>
      </c>
      <c r="V1162" s="11">
        <f t="shared" si="183"/>
        <v>1</v>
      </c>
      <c r="W1162" s="11">
        <f t="shared" si="184"/>
        <v>1</v>
      </c>
      <c r="X1162" s="11">
        <f t="shared" si="185"/>
        <v>333.72058588840429</v>
      </c>
      <c r="Y1162" s="12">
        <f t="shared" si="186"/>
        <v>0.99701243352766655</v>
      </c>
      <c r="Z1162" s="11">
        <f t="shared" si="187"/>
        <v>1</v>
      </c>
      <c r="AA1162" s="11">
        <f t="shared" si="188"/>
        <v>1</v>
      </c>
      <c r="AB1162" s="11">
        <f t="shared" si="189"/>
        <v>1</v>
      </c>
      <c r="AC1162" s="1" t="s">
        <v>1189</v>
      </c>
    </row>
    <row r="1163" spans="1:29" x14ac:dyDescent="0.2">
      <c r="A1163" s="1" t="s">
        <v>1190</v>
      </c>
      <c r="B1163" s="1">
        <v>1</v>
      </c>
      <c r="C1163" s="2">
        <v>41393</v>
      </c>
      <c r="D1163" s="2">
        <v>41431</v>
      </c>
      <c r="E1163" s="2">
        <v>41431</v>
      </c>
      <c r="F1163" s="1">
        <v>44</v>
      </c>
      <c r="G1163" s="1">
        <v>22.727272729999999</v>
      </c>
      <c r="H1163" s="1">
        <v>0</v>
      </c>
      <c r="I1163" s="1">
        <v>49.16</v>
      </c>
      <c r="J1163" s="1">
        <v>0</v>
      </c>
      <c r="K1163" s="1">
        <v>1</v>
      </c>
      <c r="L1163" s="1">
        <v>0</v>
      </c>
      <c r="M1163" s="1">
        <v>0</v>
      </c>
      <c r="N1163" s="7">
        <f t="shared" si="180"/>
        <v>1</v>
      </c>
      <c r="O1163" s="1">
        <v>0</v>
      </c>
      <c r="P1163" s="1" t="s">
        <v>23</v>
      </c>
      <c r="Q1163" s="1" t="s">
        <v>63</v>
      </c>
      <c r="R1163" s="10">
        <f>F1163*Part4Out!C$78+'relay test.csv'!H1163*Part4Out!C$79+'relay test.csv'!I1163*Part4Out!C$80+'relay test.csv'!J1163*Part4Out!C$81+'relay test.csv'!K1163*Part4Out!C$82+'relay test.csv'!L1163*Part4Out!C$83+'relay test.csv'!M1163*Part4Out!C$84+'relay test.csv'!N1163*Part4Out!C$85</f>
        <v>9.9189783304797707</v>
      </c>
      <c r="S1163" s="10">
        <f>(F1163*Part4Out!C$78+'relay test.csv'!H1163*Part4Out!C$79+'relay test.csv'!I1163*Part4Out!C$80+'relay test.csv'!J1163*Part4Out!C$81+'relay test.csv'!K1163*Part4Out!C$82+'relay test.csv'!L1163*Part4Out!C$83+'relay test.csv'!M1163*Part4Out!C$84+'relay test.csv'!N1163*Part4Out!C$85) +Part4Out!C$77</f>
        <v>7.3153430789144451</v>
      </c>
      <c r="T1163" s="10">
        <f t="shared" si="181"/>
        <v>1503.1874194940374</v>
      </c>
      <c r="U1163" s="12">
        <f t="shared" si="182"/>
        <v>0.99933518922772513</v>
      </c>
      <c r="V1163" s="11">
        <f t="shared" si="183"/>
        <v>1</v>
      </c>
      <c r="W1163" s="11">
        <f t="shared" si="184"/>
        <v>1</v>
      </c>
      <c r="X1163" s="11">
        <f t="shared" si="185"/>
        <v>20312.227639794437</v>
      </c>
      <c r="Y1163" s="12">
        <f t="shared" si="186"/>
        <v>0.99995077099426377</v>
      </c>
      <c r="Z1163" s="11">
        <f t="shared" si="187"/>
        <v>1</v>
      </c>
      <c r="AA1163" s="11">
        <f t="shared" si="188"/>
        <v>1</v>
      </c>
      <c r="AB1163" s="11">
        <f t="shared" si="189"/>
        <v>1</v>
      </c>
      <c r="AC1163" s="1" t="s">
        <v>1190</v>
      </c>
    </row>
    <row r="1164" spans="1:29" x14ac:dyDescent="0.2">
      <c r="A1164" s="1" t="s">
        <v>1191</v>
      </c>
      <c r="B1164" s="1">
        <v>1</v>
      </c>
      <c r="C1164" s="2">
        <v>40926</v>
      </c>
      <c r="D1164" s="2">
        <v>40954</v>
      </c>
      <c r="E1164" s="2">
        <v>41657</v>
      </c>
      <c r="F1164" s="1">
        <v>43</v>
      </c>
      <c r="G1164" s="1">
        <v>51.162790700000002</v>
      </c>
      <c r="H1164" s="1">
        <v>2.3255813949999999</v>
      </c>
      <c r="I1164" s="1">
        <v>58.7</v>
      </c>
      <c r="J1164" s="1">
        <v>3.6984352773826501E-2</v>
      </c>
      <c r="K1164" s="1">
        <v>1</v>
      </c>
      <c r="L1164" s="1">
        <v>0</v>
      </c>
      <c r="M1164" s="1">
        <v>0</v>
      </c>
      <c r="N1164" s="7">
        <f t="shared" si="180"/>
        <v>0</v>
      </c>
      <c r="O1164" s="1">
        <v>0</v>
      </c>
      <c r="P1164" s="1" t="s">
        <v>26</v>
      </c>
      <c r="Q1164" s="1" t="s">
        <v>24</v>
      </c>
      <c r="R1164" s="10">
        <f>F1164*Part4Out!C$78+'relay test.csv'!H1164*Part4Out!C$79+'relay test.csv'!I1164*Part4Out!C$80+'relay test.csv'!J1164*Part4Out!C$81+'relay test.csv'!K1164*Part4Out!C$82+'relay test.csv'!L1164*Part4Out!C$83+'relay test.csv'!M1164*Part4Out!C$84+'relay test.csv'!N1164*Part4Out!C$85</f>
        <v>9.4327424115226375</v>
      </c>
      <c r="S1164" s="10">
        <f>(F1164*Part4Out!C$78+'relay test.csv'!H1164*Part4Out!C$79+'relay test.csv'!I1164*Part4Out!C$80+'relay test.csv'!J1164*Part4Out!C$81+'relay test.csv'!K1164*Part4Out!C$82+'relay test.csv'!L1164*Part4Out!C$83+'relay test.csv'!M1164*Part4Out!C$84+'relay test.csv'!N1164*Part4Out!C$85) +Part4Out!C$77</f>
        <v>6.8291071599573119</v>
      </c>
      <c r="T1164" s="10">
        <f t="shared" si="181"/>
        <v>924.36513372892534</v>
      </c>
      <c r="U1164" s="12">
        <f t="shared" si="182"/>
        <v>0.99891934549557715</v>
      </c>
      <c r="V1164" s="11">
        <f t="shared" si="183"/>
        <v>1</v>
      </c>
      <c r="W1164" s="11">
        <f t="shared" si="184"/>
        <v>1</v>
      </c>
      <c r="X1164" s="11">
        <f t="shared" si="185"/>
        <v>12490.734538551955</v>
      </c>
      <c r="Y1164" s="12">
        <f t="shared" si="186"/>
        <v>0.99991994706604481</v>
      </c>
      <c r="Z1164" s="11">
        <f t="shared" si="187"/>
        <v>1</v>
      </c>
      <c r="AA1164" s="11">
        <f t="shared" si="188"/>
        <v>1</v>
      </c>
      <c r="AB1164" s="11">
        <f t="shared" si="189"/>
        <v>1</v>
      </c>
      <c r="AC1164" s="1" t="s">
        <v>1191</v>
      </c>
    </row>
    <row r="1165" spans="1:29" x14ac:dyDescent="0.2">
      <c r="A1165" s="1" t="s">
        <v>1192</v>
      </c>
      <c r="B1165" s="1">
        <v>1</v>
      </c>
      <c r="C1165" s="2">
        <v>41398</v>
      </c>
      <c r="D1165" s="2">
        <v>41422</v>
      </c>
      <c r="E1165" s="2">
        <v>41422</v>
      </c>
      <c r="F1165" s="1">
        <v>45</v>
      </c>
      <c r="G1165" s="1">
        <v>0</v>
      </c>
      <c r="H1165" s="1">
        <v>0</v>
      </c>
      <c r="I1165" s="1">
        <v>87.45</v>
      </c>
      <c r="J1165" s="1">
        <v>0</v>
      </c>
      <c r="K1165" s="1">
        <v>0</v>
      </c>
      <c r="L1165" s="1">
        <v>0</v>
      </c>
      <c r="M1165" s="1">
        <v>0</v>
      </c>
      <c r="N1165" s="7">
        <f t="shared" si="180"/>
        <v>0</v>
      </c>
      <c r="O1165" s="1">
        <v>0</v>
      </c>
      <c r="P1165" s="1" t="s">
        <v>30</v>
      </c>
      <c r="Q1165" s="1" t="s">
        <v>28</v>
      </c>
      <c r="R1165" s="10">
        <f>F1165*Part4Out!C$78+'relay test.csv'!H1165*Part4Out!C$79+'relay test.csv'!I1165*Part4Out!C$80+'relay test.csv'!J1165*Part4Out!C$81+'relay test.csv'!K1165*Part4Out!C$82+'relay test.csv'!L1165*Part4Out!C$83+'relay test.csv'!M1165*Part4Out!C$84+'relay test.csv'!N1165*Part4Out!C$85</f>
        <v>9.213260632120031</v>
      </c>
      <c r="S1165" s="10">
        <f>(F1165*Part4Out!C$78+'relay test.csv'!H1165*Part4Out!C$79+'relay test.csv'!I1165*Part4Out!C$80+'relay test.csv'!J1165*Part4Out!C$81+'relay test.csv'!K1165*Part4Out!C$82+'relay test.csv'!L1165*Part4Out!C$83+'relay test.csv'!M1165*Part4Out!C$84+'relay test.csv'!N1165*Part4Out!C$85) +Part4Out!C$77</f>
        <v>6.6096253805547054</v>
      </c>
      <c r="T1165" s="10">
        <f t="shared" si="181"/>
        <v>742.20492223343808</v>
      </c>
      <c r="U1165" s="12">
        <f t="shared" si="182"/>
        <v>0.99865447608043978</v>
      </c>
      <c r="V1165" s="11">
        <f t="shared" si="183"/>
        <v>1</v>
      </c>
      <c r="W1165" s="11">
        <f t="shared" si="184"/>
        <v>1</v>
      </c>
      <c r="X1165" s="11">
        <f t="shared" si="185"/>
        <v>10029.245282571579</v>
      </c>
      <c r="Y1165" s="12">
        <f t="shared" si="186"/>
        <v>0.999900301540807</v>
      </c>
      <c r="Z1165" s="11">
        <f t="shared" si="187"/>
        <v>1</v>
      </c>
      <c r="AA1165" s="11">
        <f t="shared" si="188"/>
        <v>1</v>
      </c>
      <c r="AB1165" s="11">
        <f t="shared" si="189"/>
        <v>1</v>
      </c>
      <c r="AC1165" s="1" t="s">
        <v>1192</v>
      </c>
    </row>
    <row r="1166" spans="1:29" x14ac:dyDescent="0.2">
      <c r="A1166" s="1" t="s">
        <v>1193</v>
      </c>
      <c r="B1166" s="1">
        <v>0</v>
      </c>
      <c r="C1166" s="2">
        <v>40947</v>
      </c>
      <c r="D1166" s="2">
        <v>40948</v>
      </c>
      <c r="E1166" s="2">
        <v>41490</v>
      </c>
      <c r="F1166" s="1">
        <v>0</v>
      </c>
      <c r="G1166" s="1">
        <v>0</v>
      </c>
      <c r="H1166" s="1">
        <v>0</v>
      </c>
      <c r="I1166" s="1">
        <v>56.41</v>
      </c>
      <c r="J1166" s="1">
        <v>2.9520295202952001E-2</v>
      </c>
      <c r="K1166" s="1">
        <v>0</v>
      </c>
      <c r="L1166" s="1">
        <v>0</v>
      </c>
      <c r="M1166" s="1">
        <v>0</v>
      </c>
      <c r="N1166" s="7">
        <f t="shared" si="180"/>
        <v>0</v>
      </c>
      <c r="O1166" s="1">
        <v>0</v>
      </c>
      <c r="P1166" s="1" t="s">
        <v>36</v>
      </c>
      <c r="Q1166" s="1" t="s">
        <v>28</v>
      </c>
      <c r="R1166" s="10">
        <f>F1166*Part4Out!C$78+'relay test.csv'!H1166*Part4Out!C$79+'relay test.csv'!I1166*Part4Out!C$80+'relay test.csv'!J1166*Part4Out!C$81+'relay test.csv'!K1166*Part4Out!C$82+'relay test.csv'!L1166*Part4Out!C$83+'relay test.csv'!M1166*Part4Out!C$84+'relay test.csv'!N1166*Part4Out!C$85</f>
        <v>-0.21490129034295791</v>
      </c>
      <c r="S1166" s="10">
        <f>(F1166*Part4Out!C$78+'relay test.csv'!H1166*Part4Out!C$79+'relay test.csv'!I1166*Part4Out!C$80+'relay test.csv'!J1166*Part4Out!C$81+'relay test.csv'!K1166*Part4Out!C$82+'relay test.csv'!L1166*Part4Out!C$83+'relay test.csv'!M1166*Part4Out!C$84+'relay test.csv'!N1166*Part4Out!C$85) +Part4Out!C$77</f>
        <v>-2.8185365419082831</v>
      </c>
      <c r="T1166" s="10">
        <f t="shared" si="181"/>
        <v>5.9693237368569185E-2</v>
      </c>
      <c r="U1166" s="12">
        <f t="shared" si="182"/>
        <v>5.6330676901175158E-2</v>
      </c>
      <c r="V1166" s="11">
        <f t="shared" si="183"/>
        <v>0</v>
      </c>
      <c r="W1166" s="11">
        <f t="shared" si="184"/>
        <v>0</v>
      </c>
      <c r="X1166" s="11">
        <f t="shared" si="185"/>
        <v>0.80662105753571345</v>
      </c>
      <c r="Y1166" s="12">
        <f t="shared" si="186"/>
        <v>0.44648049139644669</v>
      </c>
      <c r="Z1166" s="11">
        <f t="shared" si="187"/>
        <v>0</v>
      </c>
      <c r="AA1166" s="11">
        <f t="shared" si="188"/>
        <v>0</v>
      </c>
      <c r="AB1166" s="11">
        <f t="shared" si="189"/>
        <v>0</v>
      </c>
      <c r="AC1166" s="1" t="s">
        <v>1193</v>
      </c>
    </row>
    <row r="1167" spans="1:29" x14ac:dyDescent="0.2">
      <c r="A1167" s="1" t="s">
        <v>1194</v>
      </c>
      <c r="B1167" s="1">
        <v>1</v>
      </c>
      <c r="C1167" s="2">
        <v>41149</v>
      </c>
      <c r="D1167" s="2">
        <v>41121</v>
      </c>
      <c r="E1167" s="2">
        <v>41581</v>
      </c>
      <c r="F1167" s="1">
        <v>43</v>
      </c>
      <c r="G1167" s="1">
        <v>62.79069767</v>
      </c>
      <c r="H1167" s="1">
        <v>20.93023256</v>
      </c>
      <c r="I1167" s="1">
        <v>70.28</v>
      </c>
      <c r="J1167" s="1">
        <v>1.7391304347826101E-2</v>
      </c>
      <c r="K1167" s="1">
        <v>1</v>
      </c>
      <c r="L1167" s="1">
        <v>0</v>
      </c>
      <c r="M1167" s="1">
        <v>0</v>
      </c>
      <c r="N1167" s="7">
        <f t="shared" si="180"/>
        <v>0</v>
      </c>
      <c r="O1167" s="1">
        <v>0</v>
      </c>
      <c r="P1167" s="1" t="s">
        <v>36</v>
      </c>
      <c r="Q1167" s="1" t="s">
        <v>63</v>
      </c>
      <c r="R1167" s="10">
        <f>F1167*Part4Out!C$78+'relay test.csv'!H1167*Part4Out!C$79+'relay test.csv'!I1167*Part4Out!C$80+'relay test.csv'!J1167*Part4Out!C$81+'relay test.csv'!K1167*Part4Out!C$82+'relay test.csv'!L1167*Part4Out!C$83+'relay test.csv'!M1167*Part4Out!C$84+'relay test.csv'!N1167*Part4Out!C$85</f>
        <v>9.7624811555279756</v>
      </c>
      <c r="S1167" s="10">
        <f>(F1167*Part4Out!C$78+'relay test.csv'!H1167*Part4Out!C$79+'relay test.csv'!I1167*Part4Out!C$80+'relay test.csv'!J1167*Part4Out!C$81+'relay test.csv'!K1167*Part4Out!C$82+'relay test.csv'!L1167*Part4Out!C$83+'relay test.csv'!M1167*Part4Out!C$84+'relay test.csv'!N1167*Part4Out!C$85) +Part4Out!C$77</f>
        <v>7.15884590396265</v>
      </c>
      <c r="T1167" s="10">
        <f t="shared" si="181"/>
        <v>1285.4265708107537</v>
      </c>
      <c r="U1167" s="12">
        <f t="shared" si="182"/>
        <v>0.9992226528721575</v>
      </c>
      <c r="V1167" s="11">
        <f t="shared" si="183"/>
        <v>1</v>
      </c>
      <c r="W1167" s="11">
        <f t="shared" si="184"/>
        <v>1</v>
      </c>
      <c r="X1167" s="11">
        <f t="shared" si="185"/>
        <v>17369.675119644613</v>
      </c>
      <c r="Y1167" s="12">
        <f t="shared" si="186"/>
        <v>0.9999424317136143</v>
      </c>
      <c r="Z1167" s="11">
        <f t="shared" si="187"/>
        <v>1</v>
      </c>
      <c r="AA1167" s="11">
        <f t="shared" si="188"/>
        <v>1</v>
      </c>
      <c r="AB1167" s="11">
        <f t="shared" si="189"/>
        <v>1</v>
      </c>
      <c r="AC1167" s="1" t="s">
        <v>1194</v>
      </c>
    </row>
    <row r="1168" spans="1:29" x14ac:dyDescent="0.2">
      <c r="A1168" s="1" t="s">
        <v>1195</v>
      </c>
      <c r="B1168" s="1">
        <v>0</v>
      </c>
      <c r="C1168" s="2">
        <v>40665</v>
      </c>
      <c r="D1168" s="2">
        <v>40665</v>
      </c>
      <c r="E1168" s="2">
        <v>41497</v>
      </c>
      <c r="F1168" s="1">
        <v>0</v>
      </c>
      <c r="G1168" s="1">
        <v>0</v>
      </c>
      <c r="H1168" s="1">
        <v>0</v>
      </c>
      <c r="I1168" s="1">
        <v>104.51</v>
      </c>
      <c r="J1168" s="1">
        <v>3.6057692307692298E-2</v>
      </c>
      <c r="K1168" s="1">
        <v>1</v>
      </c>
      <c r="L1168" s="1">
        <v>0</v>
      </c>
      <c r="M1168" s="1">
        <v>0</v>
      </c>
      <c r="N1168" s="7">
        <f t="shared" si="180"/>
        <v>0</v>
      </c>
      <c r="O1168" s="1">
        <v>0</v>
      </c>
      <c r="P1168" s="1" t="s">
        <v>32</v>
      </c>
      <c r="Q1168" s="1" t="s">
        <v>24</v>
      </c>
      <c r="R1168" s="10">
        <f>F1168*Part4Out!C$78+'relay test.csv'!H1168*Part4Out!C$79+'relay test.csv'!I1168*Part4Out!C$80+'relay test.csv'!J1168*Part4Out!C$81+'relay test.csv'!K1168*Part4Out!C$82+'relay test.csv'!L1168*Part4Out!C$83+'relay test.csv'!M1168*Part4Out!C$84+'relay test.csv'!N1168*Part4Out!C$85</f>
        <v>0.13223242069710767</v>
      </c>
      <c r="S1168" s="10">
        <f>(F1168*Part4Out!C$78+'relay test.csv'!H1168*Part4Out!C$79+'relay test.csv'!I1168*Part4Out!C$80+'relay test.csv'!J1168*Part4Out!C$81+'relay test.csv'!K1168*Part4Out!C$82+'relay test.csv'!L1168*Part4Out!C$83+'relay test.csv'!M1168*Part4Out!C$84+'relay test.csv'!N1168*Part4Out!C$85) +Part4Out!C$77</f>
        <v>-2.4714028308682177</v>
      </c>
      <c r="T1168" s="10">
        <f t="shared" si="181"/>
        <v>8.446628394019727E-2</v>
      </c>
      <c r="U1168" s="12">
        <f t="shared" si="182"/>
        <v>7.7887422772891984E-2</v>
      </c>
      <c r="V1168" s="11">
        <f t="shared" si="183"/>
        <v>0</v>
      </c>
      <c r="W1168" s="11">
        <f t="shared" si="184"/>
        <v>0</v>
      </c>
      <c r="X1168" s="11">
        <f t="shared" si="185"/>
        <v>1.1413735672816447</v>
      </c>
      <c r="Y1168" s="12">
        <f t="shared" si="186"/>
        <v>0.5330100196999048</v>
      </c>
      <c r="Z1168" s="11">
        <f t="shared" si="187"/>
        <v>1</v>
      </c>
      <c r="AA1168" s="11">
        <f t="shared" si="188"/>
        <v>0</v>
      </c>
      <c r="AB1168" s="11">
        <f t="shared" si="189"/>
        <v>0</v>
      </c>
      <c r="AC1168" s="1" t="s">
        <v>1195</v>
      </c>
    </row>
    <row r="1169" spans="1:29" x14ac:dyDescent="0.2">
      <c r="A1169" s="1" t="s">
        <v>1196</v>
      </c>
      <c r="B1169" s="1">
        <v>0</v>
      </c>
      <c r="C1169" s="2">
        <v>41434</v>
      </c>
      <c r="D1169" s="2">
        <v>41434</v>
      </c>
      <c r="E1169" s="2">
        <v>41434</v>
      </c>
      <c r="F1169" s="1">
        <v>5</v>
      </c>
      <c r="G1169" s="1">
        <v>40</v>
      </c>
      <c r="H1169" s="1">
        <v>0</v>
      </c>
      <c r="I1169" s="1">
        <v>52.25</v>
      </c>
      <c r="J1169" s="1">
        <v>0</v>
      </c>
      <c r="K1169" s="1">
        <v>1</v>
      </c>
      <c r="L1169" s="1">
        <v>0</v>
      </c>
      <c r="M1169" s="1">
        <v>0</v>
      </c>
      <c r="N1169" s="7">
        <f t="shared" si="180"/>
        <v>1</v>
      </c>
      <c r="O1169" s="1">
        <v>0</v>
      </c>
      <c r="P1169" s="1" t="s">
        <v>162</v>
      </c>
      <c r="Q1169" s="1" t="s">
        <v>63</v>
      </c>
      <c r="R1169" s="10">
        <f>F1169*Part4Out!C$78+'relay test.csv'!H1169*Part4Out!C$79+'relay test.csv'!I1169*Part4Out!C$80+'relay test.csv'!J1169*Part4Out!C$81+'relay test.csv'!K1169*Part4Out!C$82+'relay test.csv'!L1169*Part4Out!C$83+'relay test.csv'!M1169*Part4Out!C$84+'relay test.csv'!N1169*Part4Out!C$85</f>
        <v>1.6582823572486036</v>
      </c>
      <c r="S1169" s="10">
        <f>(F1169*Part4Out!C$78+'relay test.csv'!H1169*Part4Out!C$79+'relay test.csv'!I1169*Part4Out!C$80+'relay test.csv'!J1169*Part4Out!C$81+'relay test.csv'!K1169*Part4Out!C$82+'relay test.csv'!L1169*Part4Out!C$83+'relay test.csv'!M1169*Part4Out!C$84+'relay test.csv'!N1169*Part4Out!C$85) +Part4Out!C$77</f>
        <v>-0.94535289431672154</v>
      </c>
      <c r="T1169" s="10">
        <f t="shared" si="181"/>
        <v>0.38854243228929769</v>
      </c>
      <c r="U1169" s="12">
        <f t="shared" si="182"/>
        <v>0.27982035208582401</v>
      </c>
      <c r="V1169" s="11">
        <f t="shared" si="183"/>
        <v>0</v>
      </c>
      <c r="W1169" s="11">
        <f t="shared" si="184"/>
        <v>0</v>
      </c>
      <c r="X1169" s="11">
        <f t="shared" si="185"/>
        <v>5.2502849811210339</v>
      </c>
      <c r="Y1169" s="12">
        <f t="shared" si="186"/>
        <v>0.84000729518406014</v>
      </c>
      <c r="Z1169" s="11">
        <f t="shared" si="187"/>
        <v>1</v>
      </c>
      <c r="AA1169" s="11">
        <f t="shared" si="188"/>
        <v>0</v>
      </c>
      <c r="AB1169" s="11">
        <f t="shared" si="189"/>
        <v>0</v>
      </c>
      <c r="AC1169" s="1" t="s">
        <v>1196</v>
      </c>
    </row>
    <row r="1170" spans="1:29" x14ac:dyDescent="0.2">
      <c r="A1170" s="1" t="s">
        <v>1197</v>
      </c>
      <c r="B1170" s="1">
        <v>1</v>
      </c>
      <c r="C1170" s="2">
        <v>41412</v>
      </c>
      <c r="D1170" s="2">
        <v>41561</v>
      </c>
      <c r="E1170" s="2">
        <v>41561</v>
      </c>
      <c r="F1170" s="1">
        <v>29</v>
      </c>
      <c r="G1170" s="1">
        <v>96.551724140000005</v>
      </c>
      <c r="H1170" s="1">
        <v>3.448275862</v>
      </c>
      <c r="I1170" s="1">
        <v>94.93</v>
      </c>
      <c r="J1170" s="1">
        <v>0</v>
      </c>
      <c r="K1170" s="1">
        <v>0</v>
      </c>
      <c r="L1170" s="1">
        <v>0</v>
      </c>
      <c r="M1170" s="1">
        <v>0</v>
      </c>
      <c r="N1170" s="7">
        <f t="shared" si="180"/>
        <v>0</v>
      </c>
      <c r="O1170" s="1">
        <v>0</v>
      </c>
      <c r="P1170" s="1" t="s">
        <v>30</v>
      </c>
      <c r="Q1170" s="1" t="s">
        <v>63</v>
      </c>
      <c r="R1170" s="10">
        <f>F1170*Part4Out!C$78+'relay test.csv'!H1170*Part4Out!C$79+'relay test.csv'!I1170*Part4Out!C$80+'relay test.csv'!J1170*Part4Out!C$81+'relay test.csv'!K1170*Part4Out!C$82+'relay test.csv'!L1170*Part4Out!C$83+'relay test.csv'!M1170*Part4Out!C$84+'relay test.csv'!N1170*Part4Out!C$85</f>
        <v>5.8689851952121384</v>
      </c>
      <c r="S1170" s="10">
        <f>(F1170*Part4Out!C$78+'relay test.csv'!H1170*Part4Out!C$79+'relay test.csv'!I1170*Part4Out!C$80+'relay test.csv'!J1170*Part4Out!C$81+'relay test.csv'!K1170*Part4Out!C$82+'relay test.csv'!L1170*Part4Out!C$83+'relay test.csv'!M1170*Part4Out!C$84+'relay test.csv'!N1170*Part4Out!C$85) +Part4Out!C$77</f>
        <v>3.2653499436468132</v>
      </c>
      <c r="T1170" s="10">
        <f t="shared" si="181"/>
        <v>26.18927415753954</v>
      </c>
      <c r="U1170" s="12">
        <f t="shared" si="182"/>
        <v>0.96322079088224932</v>
      </c>
      <c r="V1170" s="11">
        <f t="shared" si="183"/>
        <v>1</v>
      </c>
      <c r="W1170" s="11">
        <f t="shared" si="184"/>
        <v>1</v>
      </c>
      <c r="X1170" s="11">
        <f t="shared" si="185"/>
        <v>353.88966905270098</v>
      </c>
      <c r="Y1170" s="12">
        <f t="shared" si="186"/>
        <v>0.99718222285064173</v>
      </c>
      <c r="Z1170" s="11">
        <f t="shared" si="187"/>
        <v>1</v>
      </c>
      <c r="AA1170" s="11">
        <f t="shared" si="188"/>
        <v>1</v>
      </c>
      <c r="AB1170" s="11">
        <f t="shared" si="189"/>
        <v>1</v>
      </c>
      <c r="AC1170" s="1" t="s">
        <v>1197</v>
      </c>
    </row>
    <row r="1171" spans="1:29" x14ac:dyDescent="0.2">
      <c r="A1171" s="1" t="s">
        <v>1198</v>
      </c>
      <c r="B1171" s="1">
        <v>1</v>
      </c>
      <c r="C1171" s="2">
        <v>41199</v>
      </c>
      <c r="D1171" s="2">
        <v>41213</v>
      </c>
      <c r="E1171" s="2">
        <v>41582</v>
      </c>
      <c r="F1171" s="1">
        <v>42</v>
      </c>
      <c r="G1171" s="1">
        <v>50</v>
      </c>
      <c r="H1171" s="1">
        <v>11.9047619</v>
      </c>
      <c r="I1171" s="1">
        <v>126.11</v>
      </c>
      <c r="J1171" s="1">
        <v>1.8970189701897001E-2</v>
      </c>
      <c r="K1171" s="1">
        <v>0</v>
      </c>
      <c r="L1171" s="1">
        <v>0</v>
      </c>
      <c r="M1171" s="1">
        <v>0</v>
      </c>
      <c r="N1171" s="7">
        <f t="shared" si="180"/>
        <v>0</v>
      </c>
      <c r="O1171" s="1">
        <v>0</v>
      </c>
      <c r="P1171" s="1" t="s">
        <v>26</v>
      </c>
      <c r="Q1171" s="1" t="s">
        <v>28</v>
      </c>
      <c r="R1171" s="10">
        <f>F1171*Part4Out!C$78+'relay test.csv'!H1171*Part4Out!C$79+'relay test.csv'!I1171*Part4Out!C$80+'relay test.csv'!J1171*Part4Out!C$81+'relay test.csv'!K1171*Part4Out!C$82+'relay test.csv'!L1171*Part4Out!C$83+'relay test.csv'!M1171*Part4Out!C$84+'relay test.csv'!N1171*Part4Out!C$85</f>
        <v>8.6615526231333959</v>
      </c>
      <c r="S1171" s="10">
        <f>(F1171*Part4Out!C$78+'relay test.csv'!H1171*Part4Out!C$79+'relay test.csv'!I1171*Part4Out!C$80+'relay test.csv'!J1171*Part4Out!C$81+'relay test.csv'!K1171*Part4Out!C$82+'relay test.csv'!L1171*Part4Out!C$83+'relay test.csv'!M1171*Part4Out!C$84+'relay test.csv'!N1171*Part4Out!C$85) +Part4Out!C$77</f>
        <v>6.0579173715680703</v>
      </c>
      <c r="T1171" s="10">
        <f t="shared" si="181"/>
        <v>427.48421835556746</v>
      </c>
      <c r="U1171" s="12">
        <f t="shared" si="182"/>
        <v>0.99766619175885218</v>
      </c>
      <c r="V1171" s="11">
        <f t="shared" si="183"/>
        <v>1</v>
      </c>
      <c r="W1171" s="11">
        <f t="shared" si="184"/>
        <v>1</v>
      </c>
      <c r="X1171" s="11">
        <f t="shared" si="185"/>
        <v>5776.4964255625346</v>
      </c>
      <c r="Y1171" s="12">
        <f t="shared" si="186"/>
        <v>0.99982691464843221</v>
      </c>
      <c r="Z1171" s="11">
        <f t="shared" si="187"/>
        <v>1</v>
      </c>
      <c r="AA1171" s="11">
        <f t="shared" si="188"/>
        <v>1</v>
      </c>
      <c r="AB1171" s="11">
        <f t="shared" si="189"/>
        <v>1</v>
      </c>
      <c r="AC1171" s="1" t="s">
        <v>1198</v>
      </c>
    </row>
    <row r="1172" spans="1:29" x14ac:dyDescent="0.2">
      <c r="A1172" s="1" t="s">
        <v>1199</v>
      </c>
      <c r="B1172" s="1">
        <v>1</v>
      </c>
      <c r="C1172" s="2">
        <v>41433</v>
      </c>
      <c r="D1172" s="2">
        <v>41434</v>
      </c>
      <c r="E1172" s="2">
        <v>41434</v>
      </c>
      <c r="F1172" s="1">
        <v>45</v>
      </c>
      <c r="G1172" s="1">
        <v>17.777777780000001</v>
      </c>
      <c r="H1172" s="1">
        <v>17.777777780000001</v>
      </c>
      <c r="I1172" s="1">
        <v>50.24</v>
      </c>
      <c r="J1172" s="1">
        <v>0</v>
      </c>
      <c r="K1172" s="1">
        <v>1</v>
      </c>
      <c r="L1172" s="1">
        <v>0</v>
      </c>
      <c r="M1172" s="1">
        <v>0</v>
      </c>
      <c r="N1172" s="7">
        <f t="shared" si="180"/>
        <v>0</v>
      </c>
      <c r="O1172" s="1">
        <v>0</v>
      </c>
      <c r="P1172" s="1" t="s">
        <v>26</v>
      </c>
      <c r="Q1172" s="1" t="s">
        <v>24</v>
      </c>
      <c r="R1172" s="10">
        <f>F1172*Part4Out!C$78+'relay test.csv'!H1172*Part4Out!C$79+'relay test.csv'!I1172*Part4Out!C$80+'relay test.csv'!J1172*Part4Out!C$81+'relay test.csv'!K1172*Part4Out!C$82+'relay test.csv'!L1172*Part4Out!C$83+'relay test.csv'!M1172*Part4Out!C$84+'relay test.csv'!N1172*Part4Out!C$85</f>
        <v>10.205263855978686</v>
      </c>
      <c r="S1172" s="10">
        <f>(F1172*Part4Out!C$78+'relay test.csv'!H1172*Part4Out!C$79+'relay test.csv'!I1172*Part4Out!C$80+'relay test.csv'!J1172*Part4Out!C$81+'relay test.csv'!K1172*Part4Out!C$82+'relay test.csv'!L1172*Part4Out!C$83+'relay test.csv'!M1172*Part4Out!C$84+'relay test.csv'!N1172*Part4Out!C$85) +Part4Out!C$77</f>
        <v>7.6016286044133601</v>
      </c>
      <c r="T1172" s="10">
        <f t="shared" si="181"/>
        <v>2001.4528171565814</v>
      </c>
      <c r="U1172" s="12">
        <f t="shared" si="182"/>
        <v>0.99950061245317134</v>
      </c>
      <c r="V1172" s="11">
        <f t="shared" si="183"/>
        <v>1</v>
      </c>
      <c r="W1172" s="11">
        <f t="shared" si="184"/>
        <v>1</v>
      </c>
      <c r="X1172" s="11">
        <f t="shared" si="185"/>
        <v>27045.173945159946</v>
      </c>
      <c r="Y1172" s="12">
        <f t="shared" si="186"/>
        <v>0.99996302619357447</v>
      </c>
      <c r="Z1172" s="11">
        <f t="shared" si="187"/>
        <v>1</v>
      </c>
      <c r="AA1172" s="11">
        <f t="shared" si="188"/>
        <v>1</v>
      </c>
      <c r="AB1172" s="11">
        <f t="shared" si="189"/>
        <v>1</v>
      </c>
      <c r="AC1172" s="1" t="s">
        <v>1199</v>
      </c>
    </row>
    <row r="1173" spans="1:29" x14ac:dyDescent="0.2">
      <c r="A1173" s="1" t="s">
        <v>1200</v>
      </c>
      <c r="B1173" s="1">
        <v>1</v>
      </c>
      <c r="C1173" s="2">
        <v>41447</v>
      </c>
      <c r="D1173" s="2">
        <v>41458</v>
      </c>
      <c r="E1173" s="2">
        <v>41458</v>
      </c>
      <c r="F1173" s="1">
        <v>42</v>
      </c>
      <c r="G1173" s="1">
        <v>42.857142860000003</v>
      </c>
      <c r="H1173" s="1">
        <v>4.7619047620000003</v>
      </c>
      <c r="I1173" s="1">
        <v>99.19</v>
      </c>
      <c r="J1173" s="1">
        <v>0</v>
      </c>
      <c r="K1173" s="1">
        <v>1</v>
      </c>
      <c r="L1173" s="1">
        <v>0</v>
      </c>
      <c r="M1173" s="1">
        <v>0</v>
      </c>
      <c r="N1173" s="7">
        <f t="shared" si="180"/>
        <v>0</v>
      </c>
      <c r="O1173" s="1">
        <v>0</v>
      </c>
      <c r="P1173" s="1" t="s">
        <v>26</v>
      </c>
      <c r="Q1173" s="1" t="s">
        <v>24</v>
      </c>
      <c r="R1173" s="10">
        <f>F1173*Part4Out!C$78+'relay test.csv'!H1173*Part4Out!C$79+'relay test.csv'!I1173*Part4Out!C$80+'relay test.csv'!J1173*Part4Out!C$81+'relay test.csv'!K1173*Part4Out!C$82+'relay test.csv'!L1173*Part4Out!C$83+'relay test.csv'!M1173*Part4Out!C$84+'relay test.csv'!N1173*Part4Out!C$85</f>
        <v>9.1486225697331829</v>
      </c>
      <c r="S1173" s="10">
        <f>(F1173*Part4Out!C$78+'relay test.csv'!H1173*Part4Out!C$79+'relay test.csv'!I1173*Part4Out!C$80+'relay test.csv'!J1173*Part4Out!C$81+'relay test.csv'!K1173*Part4Out!C$82+'relay test.csv'!L1173*Part4Out!C$83+'relay test.csv'!M1173*Part4Out!C$84+'relay test.csv'!N1173*Part4Out!C$85) +Part4Out!C$77</f>
        <v>6.5449873181678573</v>
      </c>
      <c r="T1173" s="10">
        <f t="shared" si="181"/>
        <v>695.74785553611696</v>
      </c>
      <c r="U1173" s="12">
        <f t="shared" si="182"/>
        <v>0.99856476056287169</v>
      </c>
      <c r="V1173" s="11">
        <f t="shared" si="183"/>
        <v>1</v>
      </c>
      <c r="W1173" s="11">
        <f t="shared" si="184"/>
        <v>1</v>
      </c>
      <c r="X1173" s="11">
        <f t="shared" si="185"/>
        <v>9401.4815706116133</v>
      </c>
      <c r="Y1173" s="12">
        <f t="shared" si="186"/>
        <v>0.9998936450986381</v>
      </c>
      <c r="Z1173" s="11">
        <f t="shared" si="187"/>
        <v>1</v>
      </c>
      <c r="AA1173" s="11">
        <f t="shared" si="188"/>
        <v>1</v>
      </c>
      <c r="AB1173" s="11">
        <f t="shared" si="189"/>
        <v>1</v>
      </c>
      <c r="AC1173" s="1" t="s">
        <v>1200</v>
      </c>
    </row>
    <row r="1174" spans="1:29" x14ac:dyDescent="0.2">
      <c r="A1174" s="1" t="s">
        <v>1201</v>
      </c>
      <c r="B1174" s="1">
        <v>1</v>
      </c>
      <c r="C1174" s="2">
        <v>41174</v>
      </c>
      <c r="D1174" s="2">
        <v>41299</v>
      </c>
      <c r="E1174" s="2">
        <v>41299</v>
      </c>
      <c r="F1174" s="1">
        <v>42</v>
      </c>
      <c r="G1174" s="1">
        <v>16.666666670000001</v>
      </c>
      <c r="H1174" s="1">
        <v>0</v>
      </c>
      <c r="I1174" s="1">
        <v>53.92</v>
      </c>
      <c r="J1174" s="1">
        <v>0</v>
      </c>
      <c r="K1174" s="1">
        <v>1</v>
      </c>
      <c r="L1174" s="1">
        <v>0</v>
      </c>
      <c r="M1174" s="1">
        <v>0</v>
      </c>
      <c r="N1174" s="7">
        <f t="shared" si="180"/>
        <v>0</v>
      </c>
      <c r="O1174" s="1">
        <v>0</v>
      </c>
      <c r="P1174" s="1" t="s">
        <v>36</v>
      </c>
      <c r="Q1174" s="1" t="s">
        <v>63</v>
      </c>
      <c r="R1174" s="10">
        <f>F1174*Part4Out!C$78+'relay test.csv'!H1174*Part4Out!C$79+'relay test.csv'!I1174*Part4Out!C$80+'relay test.csv'!J1174*Part4Out!C$81+'relay test.csv'!K1174*Part4Out!C$82+'relay test.csv'!L1174*Part4Out!C$83+'relay test.csv'!M1174*Part4Out!C$84+'relay test.csv'!N1174*Part4Out!C$85</f>
        <v>9.2151764846750783</v>
      </c>
      <c r="S1174" s="10">
        <f>(F1174*Part4Out!C$78+'relay test.csv'!H1174*Part4Out!C$79+'relay test.csv'!I1174*Part4Out!C$80+'relay test.csv'!J1174*Part4Out!C$81+'relay test.csv'!K1174*Part4Out!C$82+'relay test.csv'!L1174*Part4Out!C$83+'relay test.csv'!M1174*Part4Out!C$84+'relay test.csv'!N1174*Part4Out!C$85) +Part4Out!C$77</f>
        <v>6.6115412331097527</v>
      </c>
      <c r="T1174" s="10">
        <f t="shared" si="181"/>
        <v>743.62824042861178</v>
      </c>
      <c r="U1174" s="12">
        <f t="shared" si="182"/>
        <v>0.99865704797950672</v>
      </c>
      <c r="V1174" s="11">
        <f t="shared" si="183"/>
        <v>1</v>
      </c>
      <c r="W1174" s="11">
        <f t="shared" si="184"/>
        <v>1</v>
      </c>
      <c r="X1174" s="11">
        <f t="shared" si="185"/>
        <v>10048.478255658834</v>
      </c>
      <c r="Y1174" s="12">
        <f t="shared" si="186"/>
        <v>0.9999004923465119</v>
      </c>
      <c r="Z1174" s="11">
        <f t="shared" si="187"/>
        <v>1</v>
      </c>
      <c r="AA1174" s="11">
        <f t="shared" si="188"/>
        <v>1</v>
      </c>
      <c r="AB1174" s="11">
        <f t="shared" si="189"/>
        <v>1</v>
      </c>
      <c r="AC1174" s="1" t="s">
        <v>1201</v>
      </c>
    </row>
    <row r="1175" spans="1:29" x14ac:dyDescent="0.2">
      <c r="A1175" s="1" t="s">
        <v>1202</v>
      </c>
      <c r="B1175" s="1">
        <v>1</v>
      </c>
      <c r="C1175" s="2">
        <v>41149</v>
      </c>
      <c r="D1175" s="2">
        <v>41116</v>
      </c>
      <c r="E1175" s="2">
        <v>41658</v>
      </c>
      <c r="F1175" s="1">
        <v>73</v>
      </c>
      <c r="G1175" s="1">
        <v>43.835616440000003</v>
      </c>
      <c r="H1175" s="1">
        <v>16.438356160000001</v>
      </c>
      <c r="I1175" s="1">
        <v>94.79</v>
      </c>
      <c r="J1175" s="1">
        <v>0.101476014760148</v>
      </c>
      <c r="K1175" s="1">
        <v>0</v>
      </c>
      <c r="L1175" s="1">
        <v>1</v>
      </c>
      <c r="M1175" s="1">
        <v>1</v>
      </c>
      <c r="N1175" s="7">
        <f t="shared" si="180"/>
        <v>0</v>
      </c>
      <c r="O1175" s="1">
        <v>0</v>
      </c>
      <c r="P1175" s="1" t="s">
        <v>36</v>
      </c>
      <c r="Q1175" s="1" t="s">
        <v>63</v>
      </c>
      <c r="R1175" s="10">
        <f>F1175*Part4Out!C$78+'relay test.csv'!H1175*Part4Out!C$79+'relay test.csv'!I1175*Part4Out!C$80+'relay test.csv'!J1175*Part4Out!C$81+'relay test.csv'!K1175*Part4Out!C$82+'relay test.csv'!L1175*Part4Out!C$83+'relay test.csv'!M1175*Part4Out!C$84+'relay test.csv'!N1175*Part4Out!C$85</f>
        <v>16.974691914890293</v>
      </c>
      <c r="S1175" s="10">
        <f>(F1175*Part4Out!C$78+'relay test.csv'!H1175*Part4Out!C$79+'relay test.csv'!I1175*Part4Out!C$80+'relay test.csv'!J1175*Part4Out!C$81+'relay test.csv'!K1175*Part4Out!C$82+'relay test.csv'!L1175*Part4Out!C$83+'relay test.csv'!M1175*Part4Out!C$84+'relay test.csv'!N1175*Part4Out!C$85) +Part4Out!C$77</f>
        <v>14.371056663324968</v>
      </c>
      <c r="T1175" s="10">
        <f t="shared" si="181"/>
        <v>1742892.52788162</v>
      </c>
      <c r="U1175" s="12">
        <f t="shared" si="182"/>
        <v>0.9999994262414863</v>
      </c>
      <c r="V1175" s="11">
        <f t="shared" si="183"/>
        <v>1</v>
      </c>
      <c r="W1175" s="11">
        <f t="shared" si="184"/>
        <v>1</v>
      </c>
      <c r="X1175" s="11">
        <f t="shared" si="185"/>
        <v>23551307.920035891</v>
      </c>
      <c r="Y1175" s="12">
        <f t="shared" si="186"/>
        <v>0.99999995753951498</v>
      </c>
      <c r="Z1175" s="11">
        <f t="shared" si="187"/>
        <v>1</v>
      </c>
      <c r="AA1175" s="11">
        <f t="shared" si="188"/>
        <v>1</v>
      </c>
      <c r="AB1175" s="11">
        <f t="shared" si="189"/>
        <v>1</v>
      </c>
      <c r="AC1175" s="1" t="s">
        <v>1202</v>
      </c>
    </row>
    <row r="1176" spans="1:29" x14ac:dyDescent="0.2">
      <c r="A1176" s="1" t="s">
        <v>1203</v>
      </c>
      <c r="B1176" s="1">
        <v>1</v>
      </c>
      <c r="C1176" s="2">
        <v>41117</v>
      </c>
      <c r="D1176" s="2">
        <v>41371</v>
      </c>
      <c r="E1176" s="2">
        <v>41464</v>
      </c>
      <c r="F1176" s="1">
        <v>43</v>
      </c>
      <c r="G1176" s="1">
        <v>6.9767441860000003</v>
      </c>
      <c r="H1176" s="1">
        <v>4.651162791</v>
      </c>
      <c r="I1176" s="1">
        <v>50.56</v>
      </c>
      <c r="J1176" s="1">
        <v>2.1505376344085999E-2</v>
      </c>
      <c r="K1176" s="1">
        <v>0</v>
      </c>
      <c r="L1176" s="1">
        <v>0</v>
      </c>
      <c r="M1176" s="1">
        <v>0</v>
      </c>
      <c r="N1176" s="7">
        <f t="shared" si="180"/>
        <v>1</v>
      </c>
      <c r="O1176" s="1">
        <v>0</v>
      </c>
      <c r="P1176" s="1" t="s">
        <v>23</v>
      </c>
      <c r="Q1176" s="1" t="s">
        <v>28</v>
      </c>
      <c r="R1176" s="10">
        <f>F1176*Part4Out!C$78+'relay test.csv'!H1176*Part4Out!C$79+'relay test.csv'!I1176*Part4Out!C$80+'relay test.csv'!J1176*Part4Out!C$81+'relay test.csv'!K1176*Part4Out!C$82+'relay test.csv'!L1176*Part4Out!C$83+'relay test.csv'!M1176*Part4Out!C$84+'relay test.csv'!N1176*Part4Out!C$85</f>
        <v>9.2600924563820719</v>
      </c>
      <c r="S1176" s="10">
        <f>(F1176*Part4Out!C$78+'relay test.csv'!H1176*Part4Out!C$79+'relay test.csv'!I1176*Part4Out!C$80+'relay test.csv'!J1176*Part4Out!C$81+'relay test.csv'!K1176*Part4Out!C$82+'relay test.csv'!L1176*Part4Out!C$83+'relay test.csv'!M1176*Part4Out!C$84+'relay test.csv'!N1176*Part4Out!C$85) +Part4Out!C$77</f>
        <v>6.6564572048167463</v>
      </c>
      <c r="T1176" s="10">
        <f t="shared" si="181"/>
        <v>777.79049774941245</v>
      </c>
      <c r="U1176" s="12">
        <f t="shared" si="182"/>
        <v>0.99871595762545917</v>
      </c>
      <c r="V1176" s="11">
        <f t="shared" si="183"/>
        <v>1</v>
      </c>
      <c r="W1176" s="11">
        <f t="shared" si="184"/>
        <v>1</v>
      </c>
      <c r="X1176" s="11">
        <f t="shared" si="185"/>
        <v>10510.105021816114</v>
      </c>
      <c r="Y1176" s="12">
        <f t="shared" si="186"/>
        <v>0.9999048625241661</v>
      </c>
      <c r="Z1176" s="11">
        <f t="shared" si="187"/>
        <v>1</v>
      </c>
      <c r="AA1176" s="11">
        <f t="shared" si="188"/>
        <v>1</v>
      </c>
      <c r="AB1176" s="11">
        <f t="shared" si="189"/>
        <v>1</v>
      </c>
      <c r="AC1176" s="1" t="s">
        <v>1203</v>
      </c>
    </row>
    <row r="1177" spans="1:29" x14ac:dyDescent="0.2">
      <c r="A1177" s="1" t="s">
        <v>1204</v>
      </c>
      <c r="B1177" s="1">
        <v>1</v>
      </c>
      <c r="C1177" s="2">
        <v>41370</v>
      </c>
      <c r="D1177" s="2">
        <v>41561</v>
      </c>
      <c r="E1177" s="2">
        <v>41561</v>
      </c>
      <c r="F1177" s="1">
        <v>39</v>
      </c>
      <c r="G1177" s="1">
        <v>7.692307692</v>
      </c>
      <c r="H1177" s="1">
        <v>5.1282051280000003</v>
      </c>
      <c r="I1177" s="1">
        <v>156.54</v>
      </c>
      <c r="J1177" s="1">
        <v>0</v>
      </c>
      <c r="K1177" s="1">
        <v>0</v>
      </c>
      <c r="L1177" s="1">
        <v>0</v>
      </c>
      <c r="M1177" s="1">
        <v>0</v>
      </c>
      <c r="N1177" s="7">
        <f t="shared" si="180"/>
        <v>1</v>
      </c>
      <c r="O1177" s="1">
        <v>0</v>
      </c>
      <c r="P1177" s="1" t="s">
        <v>23</v>
      </c>
      <c r="Q1177" s="1" t="s">
        <v>24</v>
      </c>
      <c r="R1177" s="10">
        <f>F1177*Part4Out!C$78+'relay test.csv'!H1177*Part4Out!C$79+'relay test.csv'!I1177*Part4Out!C$80+'relay test.csv'!J1177*Part4Out!C$81+'relay test.csv'!K1177*Part4Out!C$82+'relay test.csv'!L1177*Part4Out!C$83+'relay test.csv'!M1177*Part4Out!C$84+'relay test.csv'!N1177*Part4Out!C$85</f>
        <v>8.0653289322773531</v>
      </c>
      <c r="S1177" s="10">
        <f>(F1177*Part4Out!C$78+'relay test.csv'!H1177*Part4Out!C$79+'relay test.csv'!I1177*Part4Out!C$80+'relay test.csv'!J1177*Part4Out!C$81+'relay test.csv'!K1177*Part4Out!C$82+'relay test.csv'!L1177*Part4Out!C$83+'relay test.csv'!M1177*Part4Out!C$84+'relay test.csv'!N1177*Part4Out!C$85) +Part4Out!C$77</f>
        <v>5.4616936807120275</v>
      </c>
      <c r="T1177" s="10">
        <f t="shared" si="181"/>
        <v>235.49594172365096</v>
      </c>
      <c r="U1177" s="12">
        <f t="shared" si="182"/>
        <v>0.99577159763202827</v>
      </c>
      <c r="V1177" s="11">
        <f t="shared" si="183"/>
        <v>1</v>
      </c>
      <c r="W1177" s="11">
        <f t="shared" si="184"/>
        <v>1</v>
      </c>
      <c r="X1177" s="11">
        <f t="shared" si="185"/>
        <v>3182.2027742546156</v>
      </c>
      <c r="Y1177" s="12">
        <f t="shared" si="186"/>
        <v>0.9996858509900507</v>
      </c>
      <c r="Z1177" s="11">
        <f t="shared" si="187"/>
        <v>1</v>
      </c>
      <c r="AA1177" s="11">
        <f t="shared" si="188"/>
        <v>1</v>
      </c>
      <c r="AB1177" s="11">
        <f t="shared" si="189"/>
        <v>1</v>
      </c>
      <c r="AC1177" s="1" t="s">
        <v>1204</v>
      </c>
    </row>
    <row r="1178" spans="1:29" x14ac:dyDescent="0.2">
      <c r="A1178" s="1" t="s">
        <v>1205</v>
      </c>
      <c r="B1178" s="1">
        <v>1</v>
      </c>
      <c r="C1178" s="2">
        <v>41424</v>
      </c>
      <c r="D1178" s="2">
        <v>41424</v>
      </c>
      <c r="E1178" s="2">
        <v>41424</v>
      </c>
      <c r="F1178" s="1">
        <v>44</v>
      </c>
      <c r="G1178" s="1">
        <v>4.5454545450000001</v>
      </c>
      <c r="H1178" s="1">
        <v>0</v>
      </c>
      <c r="I1178" s="1">
        <v>53.96</v>
      </c>
      <c r="J1178" s="1">
        <v>0</v>
      </c>
      <c r="K1178" s="1">
        <v>1</v>
      </c>
      <c r="L1178" s="1">
        <v>0</v>
      </c>
      <c r="M1178" s="1">
        <v>0</v>
      </c>
      <c r="N1178" s="7">
        <f t="shared" si="180"/>
        <v>0</v>
      </c>
      <c r="O1178" s="1">
        <v>0</v>
      </c>
      <c r="P1178" s="1" t="s">
        <v>26</v>
      </c>
      <c r="Q1178" s="1" t="s">
        <v>28</v>
      </c>
      <c r="R1178" s="10">
        <f>F1178*Part4Out!C$78+'relay test.csv'!H1178*Part4Out!C$79+'relay test.csv'!I1178*Part4Out!C$80+'relay test.csv'!J1178*Part4Out!C$81+'relay test.csv'!K1178*Part4Out!C$82+'relay test.csv'!L1178*Part4Out!C$83+'relay test.csv'!M1178*Part4Out!C$84+'relay test.csv'!N1178*Part4Out!C$85</f>
        <v>9.6381078319420741</v>
      </c>
      <c r="S1178" s="10">
        <f>(F1178*Part4Out!C$78+'relay test.csv'!H1178*Part4Out!C$79+'relay test.csv'!I1178*Part4Out!C$80+'relay test.csv'!J1178*Part4Out!C$81+'relay test.csv'!K1178*Part4Out!C$82+'relay test.csv'!L1178*Part4Out!C$83+'relay test.csv'!M1178*Part4Out!C$84+'relay test.csv'!N1178*Part4Out!C$85) +Part4Out!C$77</f>
        <v>7.0344725803767485</v>
      </c>
      <c r="T1178" s="10">
        <f t="shared" si="181"/>
        <v>1135.0960823401633</v>
      </c>
      <c r="U1178" s="12">
        <f t="shared" si="182"/>
        <v>0.99911979275736951</v>
      </c>
      <c r="V1178" s="11">
        <f t="shared" si="183"/>
        <v>1</v>
      </c>
      <c r="W1178" s="11">
        <f t="shared" si="184"/>
        <v>1</v>
      </c>
      <c r="X1178" s="11">
        <f t="shared" si="185"/>
        <v>15338.293627612218</v>
      </c>
      <c r="Y1178" s="12">
        <f t="shared" si="186"/>
        <v>0.99993480794981326</v>
      </c>
      <c r="Z1178" s="11">
        <f t="shared" si="187"/>
        <v>1</v>
      </c>
      <c r="AA1178" s="11">
        <f t="shared" si="188"/>
        <v>1</v>
      </c>
      <c r="AB1178" s="11">
        <f t="shared" si="189"/>
        <v>1</v>
      </c>
      <c r="AC1178" s="1" t="s">
        <v>1205</v>
      </c>
    </row>
    <row r="1179" spans="1:29" x14ac:dyDescent="0.2">
      <c r="A1179" s="1" t="s">
        <v>1206</v>
      </c>
      <c r="B1179" s="1">
        <v>1</v>
      </c>
      <c r="C1179" s="2">
        <v>41205</v>
      </c>
      <c r="D1179" s="2">
        <v>41288</v>
      </c>
      <c r="E1179" s="2">
        <v>41288</v>
      </c>
      <c r="F1179" s="1">
        <v>44</v>
      </c>
      <c r="G1179" s="1">
        <v>4.5454545450000001</v>
      </c>
      <c r="H1179" s="1">
        <v>2.2727272730000001</v>
      </c>
      <c r="I1179" s="1">
        <v>83.67</v>
      </c>
      <c r="J1179" s="1">
        <v>0</v>
      </c>
      <c r="K1179" s="1">
        <v>0</v>
      </c>
      <c r="L1179" s="1">
        <v>0</v>
      </c>
      <c r="M1179" s="1">
        <v>0</v>
      </c>
      <c r="N1179" s="7">
        <f t="shared" si="180"/>
        <v>0</v>
      </c>
      <c r="O1179" s="1">
        <v>0</v>
      </c>
      <c r="P1179" s="1" t="s">
        <v>26</v>
      </c>
      <c r="Q1179" s="1" t="s">
        <v>24</v>
      </c>
      <c r="R1179" s="10">
        <f>F1179*Part4Out!C$78+'relay test.csv'!H1179*Part4Out!C$79+'relay test.csv'!I1179*Part4Out!C$80+'relay test.csv'!J1179*Part4Out!C$81+'relay test.csv'!K1179*Part4Out!C$82+'relay test.csv'!L1179*Part4Out!C$83+'relay test.csv'!M1179*Part4Out!C$84+'relay test.csv'!N1179*Part4Out!C$85</f>
        <v>9.0587445653236944</v>
      </c>
      <c r="S1179" s="10">
        <f>(F1179*Part4Out!C$78+'relay test.csv'!H1179*Part4Out!C$79+'relay test.csv'!I1179*Part4Out!C$80+'relay test.csv'!J1179*Part4Out!C$81+'relay test.csv'!K1179*Part4Out!C$82+'relay test.csv'!L1179*Part4Out!C$83+'relay test.csv'!M1179*Part4Out!C$84+'relay test.csv'!N1179*Part4Out!C$85) +Part4Out!C$77</f>
        <v>6.4551093137583688</v>
      </c>
      <c r="T1179" s="10">
        <f t="shared" si="181"/>
        <v>635.94323979895466</v>
      </c>
      <c r="U1179" s="12">
        <f t="shared" si="182"/>
        <v>0.99843000139177918</v>
      </c>
      <c r="V1179" s="11">
        <f t="shared" si="183"/>
        <v>1</v>
      </c>
      <c r="W1179" s="11">
        <f t="shared" si="184"/>
        <v>1</v>
      </c>
      <c r="X1179" s="11">
        <f t="shared" si="185"/>
        <v>8593.355482666735</v>
      </c>
      <c r="Y1179" s="12">
        <f t="shared" si="186"/>
        <v>0.99988364456159429</v>
      </c>
      <c r="Z1179" s="11">
        <f t="shared" si="187"/>
        <v>1</v>
      </c>
      <c r="AA1179" s="11">
        <f t="shared" si="188"/>
        <v>1</v>
      </c>
      <c r="AB1179" s="11">
        <f t="shared" si="189"/>
        <v>1</v>
      </c>
      <c r="AC1179" s="1" t="s">
        <v>1206</v>
      </c>
    </row>
    <row r="1180" spans="1:29" x14ac:dyDescent="0.2">
      <c r="A1180" s="1" t="s">
        <v>1207</v>
      </c>
      <c r="B1180" s="1">
        <v>1</v>
      </c>
      <c r="C1180" s="2">
        <v>41394</v>
      </c>
      <c r="D1180" s="2">
        <v>41463</v>
      </c>
      <c r="E1180" s="2">
        <v>41628</v>
      </c>
      <c r="F1180" s="1">
        <v>59</v>
      </c>
      <c r="G1180" s="1">
        <v>11.864406779999999</v>
      </c>
      <c r="H1180" s="1">
        <v>5.0847457629999999</v>
      </c>
      <c r="I1180" s="1">
        <v>135.33000000000001</v>
      </c>
      <c r="J1180" s="1">
        <v>6.0606060606060601E-2</v>
      </c>
      <c r="K1180" s="1">
        <v>0</v>
      </c>
      <c r="L1180" s="1">
        <v>1</v>
      </c>
      <c r="M1180" s="1">
        <v>0</v>
      </c>
      <c r="N1180" s="7">
        <f t="shared" si="180"/>
        <v>0</v>
      </c>
      <c r="O1180" s="1">
        <v>0</v>
      </c>
      <c r="P1180" s="1" t="s">
        <v>32</v>
      </c>
      <c r="Q1180" s="1" t="s">
        <v>28</v>
      </c>
      <c r="R1180" s="10">
        <f>F1180*Part4Out!C$78+'relay test.csv'!H1180*Part4Out!C$79+'relay test.csv'!I1180*Part4Out!C$80+'relay test.csv'!J1180*Part4Out!C$81+'relay test.csv'!K1180*Part4Out!C$82+'relay test.csv'!L1180*Part4Out!C$83+'relay test.csv'!M1180*Part4Out!C$84+'relay test.csv'!N1180*Part4Out!C$85</f>
        <v>12.8298865113207</v>
      </c>
      <c r="S1180" s="10">
        <f>(F1180*Part4Out!C$78+'relay test.csv'!H1180*Part4Out!C$79+'relay test.csv'!I1180*Part4Out!C$80+'relay test.csv'!J1180*Part4Out!C$81+'relay test.csv'!K1180*Part4Out!C$82+'relay test.csv'!L1180*Part4Out!C$83+'relay test.csv'!M1180*Part4Out!C$84+'relay test.csv'!N1180*Part4Out!C$85) +Part4Out!C$77</f>
        <v>10.226251259755374</v>
      </c>
      <c r="T1180" s="10">
        <f t="shared" si="181"/>
        <v>27618.780128656905</v>
      </c>
      <c r="U1180" s="12">
        <f t="shared" si="182"/>
        <v>0.99996379406369851</v>
      </c>
      <c r="V1180" s="11">
        <f t="shared" si="183"/>
        <v>1</v>
      </c>
      <c r="W1180" s="11">
        <f t="shared" si="184"/>
        <v>1</v>
      </c>
      <c r="X1180" s="11">
        <f t="shared" si="185"/>
        <v>373206.25614039437</v>
      </c>
      <c r="Y1180" s="12">
        <f t="shared" si="186"/>
        <v>0.99999732052369417</v>
      </c>
      <c r="Z1180" s="11">
        <f t="shared" si="187"/>
        <v>1</v>
      </c>
      <c r="AA1180" s="11">
        <f t="shared" si="188"/>
        <v>1</v>
      </c>
      <c r="AB1180" s="11">
        <f t="shared" si="189"/>
        <v>1</v>
      </c>
      <c r="AC1180" s="1" t="s">
        <v>1207</v>
      </c>
    </row>
    <row r="1181" spans="1:29" x14ac:dyDescent="0.2">
      <c r="A1181" s="1" t="s">
        <v>1208</v>
      </c>
      <c r="B1181" s="1">
        <v>0</v>
      </c>
      <c r="C1181" s="2">
        <v>41012</v>
      </c>
      <c r="D1181" s="2">
        <v>41012</v>
      </c>
      <c r="E1181" s="2">
        <v>41516</v>
      </c>
      <c r="F1181" s="1">
        <v>0</v>
      </c>
      <c r="G1181" s="1">
        <v>0</v>
      </c>
      <c r="H1181" s="1">
        <v>0</v>
      </c>
      <c r="I1181" s="1">
        <v>125.78</v>
      </c>
      <c r="J1181" s="1">
        <v>7.1428571428571397E-2</v>
      </c>
      <c r="K1181" s="1">
        <v>1</v>
      </c>
      <c r="L1181" s="1">
        <v>0</v>
      </c>
      <c r="M1181" s="1">
        <v>0</v>
      </c>
      <c r="N1181" s="7">
        <f t="shared" si="180"/>
        <v>0</v>
      </c>
      <c r="O1181" s="1">
        <v>0</v>
      </c>
      <c r="P1181" s="1" t="s">
        <v>30</v>
      </c>
      <c r="Q1181" s="1" t="s">
        <v>24</v>
      </c>
      <c r="R1181" s="10">
        <f>F1181*Part4Out!C$78+'relay test.csv'!H1181*Part4Out!C$79+'relay test.csv'!I1181*Part4Out!C$80+'relay test.csv'!J1181*Part4Out!C$81+'relay test.csv'!K1181*Part4Out!C$82+'relay test.csv'!L1181*Part4Out!C$83+'relay test.csv'!M1181*Part4Out!C$84+'relay test.csv'!N1181*Part4Out!C$85</f>
        <v>3.6736250064850207E-2</v>
      </c>
      <c r="S1181" s="10">
        <f>(F1181*Part4Out!C$78+'relay test.csv'!H1181*Part4Out!C$79+'relay test.csv'!I1181*Part4Out!C$80+'relay test.csv'!J1181*Part4Out!C$81+'relay test.csv'!K1181*Part4Out!C$82+'relay test.csv'!L1181*Part4Out!C$83+'relay test.csv'!M1181*Part4Out!C$84+'relay test.csv'!N1181*Part4Out!C$85) +Part4Out!C$77</f>
        <v>-2.5668990015004751</v>
      </c>
      <c r="T1181" s="10">
        <f t="shared" si="181"/>
        <v>7.6773250406343599E-2</v>
      </c>
      <c r="U1181" s="12">
        <f t="shared" si="182"/>
        <v>7.1299366303324826E-2</v>
      </c>
      <c r="V1181" s="11">
        <f t="shared" si="183"/>
        <v>0</v>
      </c>
      <c r="W1181" s="11">
        <f t="shared" si="184"/>
        <v>0</v>
      </c>
      <c r="X1181" s="11">
        <f t="shared" si="185"/>
        <v>1.0374193654610859</v>
      </c>
      <c r="Y1181" s="12">
        <f t="shared" si="186"/>
        <v>0.50918302979136976</v>
      </c>
      <c r="Z1181" s="11">
        <f t="shared" si="187"/>
        <v>1</v>
      </c>
      <c r="AA1181" s="11">
        <f t="shared" si="188"/>
        <v>0</v>
      </c>
      <c r="AB1181" s="11">
        <f t="shared" si="189"/>
        <v>0</v>
      </c>
      <c r="AC1181" s="1" t="s">
        <v>1208</v>
      </c>
    </row>
    <row r="1182" spans="1:29" x14ac:dyDescent="0.2">
      <c r="A1182" s="1" t="s">
        <v>1209</v>
      </c>
      <c r="B1182" s="1">
        <v>1</v>
      </c>
      <c r="C1182" s="2">
        <v>41435</v>
      </c>
      <c r="D1182" s="2">
        <v>41442</v>
      </c>
      <c r="E1182" s="2">
        <v>41442</v>
      </c>
      <c r="F1182" s="1">
        <v>45</v>
      </c>
      <c r="G1182" s="1">
        <v>20</v>
      </c>
      <c r="H1182" s="1">
        <v>2.2222222220000001</v>
      </c>
      <c r="I1182" s="1">
        <v>87.6</v>
      </c>
      <c r="J1182" s="1">
        <v>0</v>
      </c>
      <c r="K1182" s="1">
        <v>1</v>
      </c>
      <c r="L1182" s="1">
        <v>0</v>
      </c>
      <c r="M1182" s="1">
        <v>0</v>
      </c>
      <c r="N1182" s="7">
        <f t="shared" si="180"/>
        <v>1</v>
      </c>
      <c r="O1182" s="1">
        <v>0</v>
      </c>
      <c r="P1182" s="1" t="s">
        <v>162</v>
      </c>
      <c r="Q1182" s="1" t="s">
        <v>167</v>
      </c>
      <c r="R1182" s="10">
        <f>F1182*Part4Out!C$78+'relay test.csv'!H1182*Part4Out!C$79+'relay test.csv'!I1182*Part4Out!C$80+'relay test.csv'!J1182*Part4Out!C$81+'relay test.csv'!K1182*Part4Out!C$82+'relay test.csv'!L1182*Part4Out!C$83+'relay test.csv'!M1182*Part4Out!C$84+'relay test.csv'!N1182*Part4Out!C$85</f>
        <v>10.038902531613431</v>
      </c>
      <c r="S1182" s="10">
        <f>(F1182*Part4Out!C$78+'relay test.csv'!H1182*Part4Out!C$79+'relay test.csv'!I1182*Part4Out!C$80+'relay test.csv'!J1182*Part4Out!C$81+'relay test.csv'!K1182*Part4Out!C$82+'relay test.csv'!L1182*Part4Out!C$83+'relay test.csv'!M1182*Part4Out!C$84+'relay test.csv'!N1182*Part4Out!C$85) +Part4Out!C$77</f>
        <v>7.4352672800481052</v>
      </c>
      <c r="T1182" s="10">
        <f t="shared" si="181"/>
        <v>1694.7106208008465</v>
      </c>
      <c r="U1182" s="12">
        <f t="shared" si="182"/>
        <v>0.99941027673723737</v>
      </c>
      <c r="V1182" s="11">
        <f t="shared" si="183"/>
        <v>1</v>
      </c>
      <c r="W1182" s="11">
        <f t="shared" si="184"/>
        <v>1</v>
      </c>
      <c r="X1182" s="11">
        <f t="shared" si="185"/>
        <v>22900.236834652864</v>
      </c>
      <c r="Y1182" s="12">
        <f t="shared" si="186"/>
        <v>0.99995633423612795</v>
      </c>
      <c r="Z1182" s="11">
        <f t="shared" si="187"/>
        <v>1</v>
      </c>
      <c r="AA1182" s="11">
        <f t="shared" si="188"/>
        <v>1</v>
      </c>
      <c r="AB1182" s="11">
        <f t="shared" si="189"/>
        <v>1</v>
      </c>
      <c r="AC1182" s="1" t="s">
        <v>1209</v>
      </c>
    </row>
    <row r="1183" spans="1:29" x14ac:dyDescent="0.2">
      <c r="A1183" s="1" t="s">
        <v>1210</v>
      </c>
      <c r="B1183" s="1">
        <v>0</v>
      </c>
      <c r="C1183" s="2">
        <v>41329</v>
      </c>
      <c r="D1183" s="2">
        <v>41345</v>
      </c>
      <c r="E1183" s="2">
        <v>41470</v>
      </c>
      <c r="F1183" s="1">
        <v>3</v>
      </c>
      <c r="G1183" s="1">
        <v>33.333333330000002</v>
      </c>
      <c r="H1183" s="1">
        <v>0</v>
      </c>
      <c r="I1183" s="1">
        <v>135.9</v>
      </c>
      <c r="J1183" s="1">
        <v>0.04</v>
      </c>
      <c r="K1183" s="1">
        <v>0</v>
      </c>
      <c r="L1183" s="1">
        <v>0</v>
      </c>
      <c r="M1183" s="1">
        <v>0</v>
      </c>
      <c r="N1183" s="7">
        <f t="shared" si="180"/>
        <v>0</v>
      </c>
      <c r="O1183" s="1">
        <v>0</v>
      </c>
      <c r="P1183" s="1" t="s">
        <v>32</v>
      </c>
      <c r="Q1183" s="1" t="s">
        <v>63</v>
      </c>
      <c r="R1183" s="10">
        <f>F1183*Part4Out!C$78+'relay test.csv'!H1183*Part4Out!C$79+'relay test.csv'!I1183*Part4Out!C$80+'relay test.csv'!J1183*Part4Out!C$81+'relay test.csv'!K1183*Part4Out!C$82+'relay test.csv'!L1183*Part4Out!C$83+'relay test.csv'!M1183*Part4Out!C$84+'relay test.csv'!N1183*Part4Out!C$85</f>
        <v>0.13544827894747552</v>
      </c>
      <c r="S1183" s="10">
        <f>(F1183*Part4Out!C$78+'relay test.csv'!H1183*Part4Out!C$79+'relay test.csv'!I1183*Part4Out!C$80+'relay test.csv'!J1183*Part4Out!C$81+'relay test.csv'!K1183*Part4Out!C$82+'relay test.csv'!L1183*Part4Out!C$83+'relay test.csv'!M1183*Part4Out!C$84+'relay test.csv'!N1183*Part4Out!C$85) +Part4Out!C$77</f>
        <v>-2.4681869726178496</v>
      </c>
      <c r="T1183" s="10">
        <f t="shared" si="181"/>
        <v>8.4738352769206368E-2</v>
      </c>
      <c r="U1183" s="12">
        <f t="shared" si="182"/>
        <v>7.811870259116363E-2</v>
      </c>
      <c r="V1183" s="11">
        <f t="shared" si="183"/>
        <v>0</v>
      </c>
      <c r="W1183" s="11">
        <f t="shared" si="184"/>
        <v>0</v>
      </c>
      <c r="X1183" s="11">
        <f t="shared" si="185"/>
        <v>1.1450499711131674</v>
      </c>
      <c r="Y1183" s="12">
        <f t="shared" si="186"/>
        <v>0.53381039441190603</v>
      </c>
      <c r="Z1183" s="11">
        <f t="shared" si="187"/>
        <v>1</v>
      </c>
      <c r="AA1183" s="11">
        <f t="shared" si="188"/>
        <v>0</v>
      </c>
      <c r="AB1183" s="11">
        <f t="shared" si="189"/>
        <v>0</v>
      </c>
      <c r="AC1183" s="1" t="s">
        <v>1210</v>
      </c>
    </row>
    <row r="1184" spans="1:29" x14ac:dyDescent="0.2">
      <c r="A1184" s="1" t="s">
        <v>1211</v>
      </c>
      <c r="B1184" s="1">
        <v>1</v>
      </c>
      <c r="C1184" s="2">
        <v>40801</v>
      </c>
      <c r="D1184" s="2">
        <v>40801</v>
      </c>
      <c r="E1184" s="2">
        <v>41644</v>
      </c>
      <c r="F1184" s="1">
        <v>50</v>
      </c>
      <c r="G1184" s="1">
        <v>24</v>
      </c>
      <c r="H1184" s="1">
        <v>14</v>
      </c>
      <c r="I1184" s="1">
        <v>96.67</v>
      </c>
      <c r="J1184" s="1">
        <v>6.9988137603796005E-2</v>
      </c>
      <c r="K1184" s="1">
        <v>1</v>
      </c>
      <c r="L1184" s="1">
        <v>0</v>
      </c>
      <c r="M1184" s="1">
        <v>0</v>
      </c>
      <c r="N1184" s="7">
        <f t="shared" si="180"/>
        <v>0</v>
      </c>
      <c r="O1184" s="1">
        <v>0</v>
      </c>
      <c r="P1184" s="1" t="s">
        <v>26</v>
      </c>
      <c r="Q1184" s="1" t="s">
        <v>24</v>
      </c>
      <c r="R1184" s="10">
        <f>F1184*Part4Out!C$78+'relay test.csv'!H1184*Part4Out!C$79+'relay test.csv'!I1184*Part4Out!C$80+'relay test.csv'!J1184*Part4Out!C$81+'relay test.csv'!K1184*Part4Out!C$82+'relay test.csv'!L1184*Part4Out!C$83+'relay test.csv'!M1184*Part4Out!C$84+'relay test.csv'!N1184*Part4Out!C$85</f>
        <v>10.985990006442668</v>
      </c>
      <c r="S1184" s="10">
        <f>(F1184*Part4Out!C$78+'relay test.csv'!H1184*Part4Out!C$79+'relay test.csv'!I1184*Part4Out!C$80+'relay test.csv'!J1184*Part4Out!C$81+'relay test.csv'!K1184*Part4Out!C$82+'relay test.csv'!L1184*Part4Out!C$83+'relay test.csv'!M1184*Part4Out!C$84+'relay test.csv'!N1184*Part4Out!C$85) +Part4Out!C$77</f>
        <v>8.3823547548773423</v>
      </c>
      <c r="T1184" s="10">
        <f t="shared" si="181"/>
        <v>4369.2854182927904</v>
      </c>
      <c r="U1184" s="12">
        <f t="shared" si="182"/>
        <v>0.99977118199287074</v>
      </c>
      <c r="V1184" s="11">
        <f t="shared" si="183"/>
        <v>1</v>
      </c>
      <c r="W1184" s="11">
        <f t="shared" si="184"/>
        <v>1</v>
      </c>
      <c r="X1184" s="11">
        <f t="shared" si="185"/>
        <v>59041.154076096667</v>
      </c>
      <c r="Y1184" s="12">
        <f t="shared" si="186"/>
        <v>0.99998306294857209</v>
      </c>
      <c r="Z1184" s="11">
        <f t="shared" si="187"/>
        <v>1</v>
      </c>
      <c r="AA1184" s="11">
        <f t="shared" si="188"/>
        <v>1</v>
      </c>
      <c r="AB1184" s="11">
        <f t="shared" si="189"/>
        <v>1</v>
      </c>
      <c r="AC1184" s="1" t="s">
        <v>1211</v>
      </c>
    </row>
    <row r="1185" spans="1:29" x14ac:dyDescent="0.2">
      <c r="A1185" s="1" t="s">
        <v>1212</v>
      </c>
      <c r="B1185" s="1">
        <v>1</v>
      </c>
      <c r="C1185" s="2">
        <v>41447</v>
      </c>
      <c r="D1185" s="2">
        <v>41466</v>
      </c>
      <c r="E1185" s="2">
        <v>41466</v>
      </c>
      <c r="F1185" s="1">
        <v>36</v>
      </c>
      <c r="G1185" s="1">
        <v>69.444444439999998</v>
      </c>
      <c r="H1185" s="1">
        <v>2.7777777779999999</v>
      </c>
      <c r="I1185" s="1">
        <v>74.23</v>
      </c>
      <c r="J1185" s="1">
        <v>0</v>
      </c>
      <c r="K1185" s="1">
        <v>1</v>
      </c>
      <c r="L1185" s="1">
        <v>0</v>
      </c>
      <c r="M1185" s="1">
        <v>0</v>
      </c>
      <c r="N1185" s="7">
        <f t="shared" si="180"/>
        <v>1</v>
      </c>
      <c r="O1185" s="1">
        <v>0</v>
      </c>
      <c r="P1185" s="1" t="s">
        <v>162</v>
      </c>
      <c r="Q1185" s="1" t="s">
        <v>63</v>
      </c>
      <c r="R1185" s="10">
        <f>F1185*Part4Out!C$78+'relay test.csv'!H1185*Part4Out!C$79+'relay test.csv'!I1185*Part4Out!C$80+'relay test.csv'!J1185*Part4Out!C$81+'relay test.csv'!K1185*Part4Out!C$82+'relay test.csv'!L1185*Part4Out!C$83+'relay test.csv'!M1185*Part4Out!C$84+'relay test.csv'!N1185*Part4Out!C$85</f>
        <v>8.1925479409147695</v>
      </c>
      <c r="S1185" s="10">
        <f>(F1185*Part4Out!C$78+'relay test.csv'!H1185*Part4Out!C$79+'relay test.csv'!I1185*Part4Out!C$80+'relay test.csv'!J1185*Part4Out!C$81+'relay test.csv'!K1185*Part4Out!C$82+'relay test.csv'!L1185*Part4Out!C$83+'relay test.csv'!M1185*Part4Out!C$84+'relay test.csv'!N1185*Part4Out!C$85) +Part4Out!C$77</f>
        <v>5.5889126893494439</v>
      </c>
      <c r="T1185" s="10">
        <f t="shared" si="181"/>
        <v>267.44466612992937</v>
      </c>
      <c r="U1185" s="12">
        <f t="shared" si="182"/>
        <v>0.99627483751338164</v>
      </c>
      <c r="V1185" s="11">
        <f t="shared" si="183"/>
        <v>1</v>
      </c>
      <c r="W1185" s="11">
        <f t="shared" si="184"/>
        <v>1</v>
      </c>
      <c r="X1185" s="11">
        <f t="shared" si="185"/>
        <v>3613.9185766392679</v>
      </c>
      <c r="Y1185" s="12">
        <f t="shared" si="186"/>
        <v>0.99972336859633237</v>
      </c>
      <c r="Z1185" s="11">
        <f t="shared" si="187"/>
        <v>1</v>
      </c>
      <c r="AA1185" s="11">
        <f t="shared" si="188"/>
        <v>1</v>
      </c>
      <c r="AB1185" s="11">
        <f t="shared" si="189"/>
        <v>1</v>
      </c>
      <c r="AC1185" s="1" t="s">
        <v>1212</v>
      </c>
    </row>
    <row r="1186" spans="1:29" x14ac:dyDescent="0.2">
      <c r="A1186" s="1" t="s">
        <v>1213</v>
      </c>
      <c r="B1186" s="1">
        <v>1</v>
      </c>
      <c r="C1186" s="2">
        <v>40675</v>
      </c>
      <c r="D1186" s="2">
        <v>40676</v>
      </c>
      <c r="E1186" s="2">
        <v>40692</v>
      </c>
      <c r="F1186" s="1">
        <v>48</v>
      </c>
      <c r="G1186" s="1">
        <v>2.0833333330000001</v>
      </c>
      <c r="H1186" s="1">
        <v>0</v>
      </c>
      <c r="I1186" s="1">
        <v>80.34</v>
      </c>
      <c r="J1186" s="1">
        <v>0.125</v>
      </c>
      <c r="K1186" s="1">
        <v>0</v>
      </c>
      <c r="L1186" s="1">
        <v>0</v>
      </c>
      <c r="M1186" s="1">
        <v>0</v>
      </c>
      <c r="N1186" s="7">
        <f t="shared" si="180"/>
        <v>1</v>
      </c>
      <c r="O1186" s="1">
        <v>0</v>
      </c>
      <c r="P1186" s="1" t="s">
        <v>23</v>
      </c>
      <c r="Q1186" s="1" t="s">
        <v>24</v>
      </c>
      <c r="R1186" s="10">
        <f>F1186*Part4Out!C$78+'relay test.csv'!H1186*Part4Out!C$79+'relay test.csv'!I1186*Part4Out!C$80+'relay test.csv'!J1186*Part4Out!C$81+'relay test.csv'!K1186*Part4Out!C$82+'relay test.csv'!L1186*Part4Out!C$83+'relay test.csv'!M1186*Part4Out!C$84+'relay test.csv'!N1186*Part4Out!C$85</f>
        <v>10.062222387187473</v>
      </c>
      <c r="S1186" s="10">
        <f>(F1186*Part4Out!C$78+'relay test.csv'!H1186*Part4Out!C$79+'relay test.csv'!I1186*Part4Out!C$80+'relay test.csv'!J1186*Part4Out!C$81+'relay test.csv'!K1186*Part4Out!C$82+'relay test.csv'!L1186*Part4Out!C$83+'relay test.csv'!M1186*Part4Out!C$84+'relay test.csv'!N1186*Part4Out!C$85) +Part4Out!C$77</f>
        <v>7.4585871356221478</v>
      </c>
      <c r="T1186" s="10">
        <f t="shared" si="181"/>
        <v>1734.6954357583993</v>
      </c>
      <c r="U1186" s="12">
        <f t="shared" si="182"/>
        <v>0.99942386205586631</v>
      </c>
      <c r="V1186" s="11">
        <f t="shared" si="183"/>
        <v>1</v>
      </c>
      <c r="W1186" s="11">
        <f t="shared" si="184"/>
        <v>1</v>
      </c>
      <c r="X1186" s="11">
        <f t="shared" si="185"/>
        <v>23440.542489836065</v>
      </c>
      <c r="Y1186" s="12">
        <f t="shared" si="186"/>
        <v>0.99995734069119246</v>
      </c>
      <c r="Z1186" s="11">
        <f t="shared" si="187"/>
        <v>1</v>
      </c>
      <c r="AA1186" s="11">
        <f t="shared" si="188"/>
        <v>1</v>
      </c>
      <c r="AB1186" s="11">
        <f t="shared" si="189"/>
        <v>1</v>
      </c>
      <c r="AC1186" s="1" t="s">
        <v>1213</v>
      </c>
    </row>
    <row r="1187" spans="1:29" x14ac:dyDescent="0.2">
      <c r="A1187" s="1" t="s">
        <v>1214</v>
      </c>
      <c r="B1187" s="1">
        <v>1</v>
      </c>
      <c r="C1187" s="2">
        <v>41149</v>
      </c>
      <c r="D1187" s="2">
        <v>41144</v>
      </c>
      <c r="E1187" s="2">
        <v>41144</v>
      </c>
      <c r="F1187" s="1">
        <v>36</v>
      </c>
      <c r="G1187" s="1">
        <v>0</v>
      </c>
      <c r="H1187" s="1">
        <v>0</v>
      </c>
      <c r="I1187" s="1">
        <v>51.74</v>
      </c>
      <c r="J1187" s="1">
        <v>0</v>
      </c>
      <c r="K1187" s="1">
        <v>1</v>
      </c>
      <c r="L1187" s="1">
        <v>0</v>
      </c>
      <c r="M1187" s="1">
        <v>0</v>
      </c>
      <c r="N1187" s="7">
        <f t="shared" si="180"/>
        <v>1</v>
      </c>
      <c r="O1187" s="1">
        <v>0</v>
      </c>
      <c r="P1187" s="1" t="s">
        <v>160</v>
      </c>
      <c r="Q1187" s="1" t="s">
        <v>167</v>
      </c>
      <c r="R1187" s="10">
        <f>F1187*Part4Out!C$78+'relay test.csv'!H1187*Part4Out!C$79+'relay test.csv'!I1187*Part4Out!C$80+'relay test.csv'!J1187*Part4Out!C$81+'relay test.csv'!K1187*Part4Out!C$82+'relay test.csv'!L1187*Part4Out!C$83+'relay test.csv'!M1187*Part4Out!C$84+'relay test.csv'!N1187*Part4Out!C$85</f>
        <v>8.2176702328386995</v>
      </c>
      <c r="S1187" s="10">
        <f>(F1187*Part4Out!C$78+'relay test.csv'!H1187*Part4Out!C$79+'relay test.csv'!I1187*Part4Out!C$80+'relay test.csv'!J1187*Part4Out!C$81+'relay test.csv'!K1187*Part4Out!C$82+'relay test.csv'!L1187*Part4Out!C$83+'relay test.csv'!M1187*Part4Out!C$84+'relay test.csv'!N1187*Part4Out!C$85) +Part4Out!C$77</f>
        <v>5.6140349812733739</v>
      </c>
      <c r="T1187" s="10">
        <f t="shared" si="181"/>
        <v>274.24859642446256</v>
      </c>
      <c r="U1187" s="12">
        <f t="shared" si="182"/>
        <v>0.99636692062015864</v>
      </c>
      <c r="V1187" s="11">
        <f t="shared" si="183"/>
        <v>1</v>
      </c>
      <c r="W1187" s="11">
        <f t="shared" si="184"/>
        <v>1</v>
      </c>
      <c r="X1187" s="11">
        <f t="shared" si="185"/>
        <v>3705.8585298317785</v>
      </c>
      <c r="Y1187" s="12">
        <f t="shared" si="186"/>
        <v>0.99973022979108794</v>
      </c>
      <c r="Z1187" s="11">
        <f t="shared" si="187"/>
        <v>1</v>
      </c>
      <c r="AA1187" s="11">
        <f t="shared" si="188"/>
        <v>1</v>
      </c>
      <c r="AB1187" s="11">
        <f t="shared" si="189"/>
        <v>1</v>
      </c>
      <c r="AC1187" s="1" t="s">
        <v>1214</v>
      </c>
    </row>
    <row r="1188" spans="1:29" x14ac:dyDescent="0.2">
      <c r="A1188" s="1" t="s">
        <v>1215</v>
      </c>
      <c r="B1188" s="1">
        <v>1</v>
      </c>
      <c r="C1188" s="2">
        <v>41314</v>
      </c>
      <c r="D1188" s="2">
        <v>41521</v>
      </c>
      <c r="E1188" s="2">
        <v>41589</v>
      </c>
      <c r="F1188" s="1">
        <v>40</v>
      </c>
      <c r="G1188" s="1">
        <v>2.5</v>
      </c>
      <c r="H1188" s="1">
        <v>0</v>
      </c>
      <c r="I1188" s="1">
        <v>57.03</v>
      </c>
      <c r="J1188" s="1">
        <v>2.9411764705882401E-2</v>
      </c>
      <c r="K1188" s="1">
        <v>0</v>
      </c>
      <c r="L1188" s="1">
        <v>0</v>
      </c>
      <c r="M1188" s="1">
        <v>0</v>
      </c>
      <c r="N1188" s="7">
        <f t="shared" si="180"/>
        <v>0</v>
      </c>
      <c r="O1188" s="1">
        <v>0</v>
      </c>
      <c r="P1188" s="1" t="s">
        <v>36</v>
      </c>
      <c r="Q1188" s="1" t="s">
        <v>24</v>
      </c>
      <c r="R1188" s="10">
        <f>F1188*Part4Out!C$78+'relay test.csv'!H1188*Part4Out!C$79+'relay test.csv'!I1188*Part4Out!C$80+'relay test.csv'!J1188*Part4Out!C$81+'relay test.csv'!K1188*Part4Out!C$82+'relay test.csv'!L1188*Part4Out!C$83+'relay test.csv'!M1188*Part4Out!C$84+'relay test.csv'!N1188*Part4Out!C$85</f>
        <v>8.244419942186541</v>
      </c>
      <c r="S1188" s="10">
        <f>(F1188*Part4Out!C$78+'relay test.csv'!H1188*Part4Out!C$79+'relay test.csv'!I1188*Part4Out!C$80+'relay test.csv'!J1188*Part4Out!C$81+'relay test.csv'!K1188*Part4Out!C$82+'relay test.csv'!L1188*Part4Out!C$83+'relay test.csv'!M1188*Part4Out!C$84+'relay test.csv'!N1188*Part4Out!C$85) +Part4Out!C$77</f>
        <v>5.6407846906212153</v>
      </c>
      <c r="T1188" s="10">
        <f t="shared" si="181"/>
        <v>281.683666307198</v>
      </c>
      <c r="U1188" s="12">
        <f t="shared" si="182"/>
        <v>0.99646247689842371</v>
      </c>
      <c r="V1188" s="11">
        <f t="shared" si="183"/>
        <v>1</v>
      </c>
      <c r="W1188" s="11">
        <f t="shared" si="184"/>
        <v>1</v>
      </c>
      <c r="X1188" s="11">
        <f t="shared" si="185"/>
        <v>3806.3269278621019</v>
      </c>
      <c r="Y1188" s="12">
        <f t="shared" si="186"/>
        <v>0.99973734853377527</v>
      </c>
      <c r="Z1188" s="11">
        <f t="shared" si="187"/>
        <v>1</v>
      </c>
      <c r="AA1188" s="11">
        <f t="shared" si="188"/>
        <v>1</v>
      </c>
      <c r="AB1188" s="11">
        <f t="shared" si="189"/>
        <v>1</v>
      </c>
      <c r="AC1188" s="1" t="s">
        <v>1215</v>
      </c>
    </row>
    <row r="1189" spans="1:29" x14ac:dyDescent="0.2">
      <c r="A1189" s="1" t="s">
        <v>1216</v>
      </c>
      <c r="B1189" s="1">
        <v>0</v>
      </c>
      <c r="C1189" s="2">
        <v>40476</v>
      </c>
      <c r="D1189" s="2">
        <v>41351</v>
      </c>
      <c r="E1189" s="2">
        <v>41351</v>
      </c>
      <c r="F1189" s="1">
        <v>0</v>
      </c>
      <c r="G1189" s="1">
        <v>0</v>
      </c>
      <c r="H1189" s="1">
        <v>0</v>
      </c>
      <c r="I1189" s="1">
        <v>44.84</v>
      </c>
      <c r="J1189" s="1">
        <v>0</v>
      </c>
      <c r="K1189" s="1">
        <v>0</v>
      </c>
      <c r="L1189" s="1">
        <v>0</v>
      </c>
      <c r="M1189" s="1">
        <v>0</v>
      </c>
      <c r="N1189" s="7">
        <f t="shared" si="180"/>
        <v>0</v>
      </c>
      <c r="O1189" s="1">
        <v>0</v>
      </c>
      <c r="P1189" s="1" t="s">
        <v>32</v>
      </c>
      <c r="Q1189" s="1" t="s">
        <v>28</v>
      </c>
      <c r="R1189" s="10">
        <f>F1189*Part4Out!C$78+'relay test.csv'!H1189*Part4Out!C$79+'relay test.csv'!I1189*Part4Out!C$80+'relay test.csv'!J1189*Part4Out!C$81+'relay test.csv'!K1189*Part4Out!C$82+'relay test.csv'!L1189*Part4Out!C$83+'relay test.csv'!M1189*Part4Out!C$84+'relay test.csv'!N1189*Part4Out!C$85</f>
        <v>-0.15682067606480232</v>
      </c>
      <c r="S1189" s="10">
        <f>(F1189*Part4Out!C$78+'relay test.csv'!H1189*Part4Out!C$79+'relay test.csv'!I1189*Part4Out!C$80+'relay test.csv'!J1189*Part4Out!C$81+'relay test.csv'!K1189*Part4Out!C$82+'relay test.csv'!L1189*Part4Out!C$83+'relay test.csv'!M1189*Part4Out!C$84+'relay test.csv'!N1189*Part4Out!C$85) +Part4Out!C$77</f>
        <v>-2.7604559276301277</v>
      </c>
      <c r="T1189" s="10">
        <f t="shared" si="181"/>
        <v>6.3262918470916363E-2</v>
      </c>
      <c r="U1189" s="12">
        <f t="shared" si="182"/>
        <v>5.9498847718582229E-2</v>
      </c>
      <c r="V1189" s="11">
        <f t="shared" si="183"/>
        <v>0</v>
      </c>
      <c r="W1189" s="11">
        <f t="shared" si="184"/>
        <v>0</v>
      </c>
      <c r="X1189" s="11">
        <f t="shared" si="185"/>
        <v>0.85485734145615389</v>
      </c>
      <c r="Y1189" s="12">
        <f t="shared" si="186"/>
        <v>0.46087498070608973</v>
      </c>
      <c r="Z1189" s="11">
        <f t="shared" si="187"/>
        <v>0</v>
      </c>
      <c r="AA1189" s="11">
        <f t="shared" si="188"/>
        <v>0</v>
      </c>
      <c r="AB1189" s="11">
        <f t="shared" si="189"/>
        <v>0</v>
      </c>
      <c r="AC1189" s="1" t="s">
        <v>1216</v>
      </c>
    </row>
    <row r="1190" spans="1:29" x14ac:dyDescent="0.2">
      <c r="A1190" s="1" t="s">
        <v>1217</v>
      </c>
      <c r="B1190" s="1">
        <v>1</v>
      </c>
      <c r="C1190" s="2">
        <v>40619</v>
      </c>
      <c r="D1190" s="2">
        <v>40826</v>
      </c>
      <c r="E1190" s="2">
        <v>41658</v>
      </c>
      <c r="F1190" s="1">
        <v>59</v>
      </c>
      <c r="G1190" s="1">
        <v>42.372881360000001</v>
      </c>
      <c r="H1190" s="1">
        <v>8.4745762710000001</v>
      </c>
      <c r="I1190" s="1">
        <v>82.74</v>
      </c>
      <c r="J1190" s="1">
        <v>6.4903846153846201E-2</v>
      </c>
      <c r="K1190" s="1">
        <v>1</v>
      </c>
      <c r="L1190" s="1">
        <v>1</v>
      </c>
      <c r="M1190" s="1">
        <v>0</v>
      </c>
      <c r="N1190" s="7">
        <f t="shared" si="180"/>
        <v>0</v>
      </c>
      <c r="O1190" s="1">
        <v>0</v>
      </c>
      <c r="P1190" s="1" t="s">
        <v>26</v>
      </c>
      <c r="Q1190" s="1" t="s">
        <v>24</v>
      </c>
      <c r="R1190" s="10">
        <f>F1190*Part4Out!C$78+'relay test.csv'!H1190*Part4Out!C$79+'relay test.csv'!I1190*Part4Out!C$80+'relay test.csv'!J1190*Part4Out!C$81+'relay test.csv'!K1190*Part4Out!C$82+'relay test.csv'!L1190*Part4Out!C$83+'relay test.csv'!M1190*Part4Out!C$84+'relay test.csv'!N1190*Part4Out!C$85</f>
        <v>13.595832012313037</v>
      </c>
      <c r="S1190" s="10">
        <f>(F1190*Part4Out!C$78+'relay test.csv'!H1190*Part4Out!C$79+'relay test.csv'!I1190*Part4Out!C$80+'relay test.csv'!J1190*Part4Out!C$81+'relay test.csv'!K1190*Part4Out!C$82+'relay test.csv'!L1190*Part4Out!C$83+'relay test.csv'!M1190*Part4Out!C$84+'relay test.csv'!N1190*Part4Out!C$85) +Part4Out!C$77</f>
        <v>10.992196760747712</v>
      </c>
      <c r="T1190" s="10">
        <f t="shared" si="181"/>
        <v>59408.747614631269</v>
      </c>
      <c r="U1190" s="12">
        <f t="shared" si="182"/>
        <v>0.99998316774535911</v>
      </c>
      <c r="V1190" s="11">
        <f t="shared" si="183"/>
        <v>1</v>
      </c>
      <c r="W1190" s="11">
        <f t="shared" si="184"/>
        <v>1</v>
      </c>
      <c r="X1190" s="11">
        <f t="shared" si="185"/>
        <v>802776.81258778775</v>
      </c>
      <c r="Y1190" s="12">
        <f t="shared" si="186"/>
        <v>0.99999875432531349</v>
      </c>
      <c r="Z1190" s="11">
        <f t="shared" si="187"/>
        <v>1</v>
      </c>
      <c r="AA1190" s="11">
        <f t="shared" si="188"/>
        <v>1</v>
      </c>
      <c r="AB1190" s="11">
        <f t="shared" si="189"/>
        <v>1</v>
      </c>
      <c r="AC1190" s="1" t="s">
        <v>1217</v>
      </c>
    </row>
    <row r="1191" spans="1:29" x14ac:dyDescent="0.2">
      <c r="A1191" s="1" t="s">
        <v>1218</v>
      </c>
      <c r="B1191" s="1">
        <v>1</v>
      </c>
      <c r="C1191" s="2">
        <v>40366</v>
      </c>
      <c r="D1191" s="2">
        <v>40486</v>
      </c>
      <c r="E1191" s="2">
        <v>41464</v>
      </c>
      <c r="F1191" s="1">
        <v>45</v>
      </c>
      <c r="G1191" s="1">
        <v>15.55555556</v>
      </c>
      <c r="H1191" s="1">
        <v>2.2222222220000001</v>
      </c>
      <c r="I1191" s="1">
        <v>94.86</v>
      </c>
      <c r="J1191" s="1">
        <v>3.2719836400817999E-2</v>
      </c>
      <c r="K1191" s="1">
        <v>0</v>
      </c>
      <c r="L1191" s="1">
        <v>0</v>
      </c>
      <c r="M1191" s="1">
        <v>0</v>
      </c>
      <c r="N1191" s="7">
        <f t="shared" si="180"/>
        <v>0</v>
      </c>
      <c r="O1191" s="1">
        <v>0</v>
      </c>
      <c r="P1191" s="1" t="s">
        <v>26</v>
      </c>
      <c r="Q1191" s="1" t="s">
        <v>24</v>
      </c>
      <c r="R1191" s="10">
        <f>F1191*Part4Out!C$78+'relay test.csv'!H1191*Part4Out!C$79+'relay test.csv'!I1191*Part4Out!C$80+'relay test.csv'!J1191*Part4Out!C$81+'relay test.csv'!K1191*Part4Out!C$82+'relay test.csv'!L1191*Part4Out!C$83+'relay test.csv'!M1191*Part4Out!C$84+'relay test.csv'!N1191*Part4Out!C$85</f>
        <v>9.2106458911829101</v>
      </c>
      <c r="S1191" s="10">
        <f>(F1191*Part4Out!C$78+'relay test.csv'!H1191*Part4Out!C$79+'relay test.csv'!I1191*Part4Out!C$80+'relay test.csv'!J1191*Part4Out!C$81+'relay test.csv'!K1191*Part4Out!C$82+'relay test.csv'!L1191*Part4Out!C$83+'relay test.csv'!M1191*Part4Out!C$84+'relay test.csv'!N1191*Part4Out!C$85) +Part4Out!C$77</f>
        <v>6.6070106396175845</v>
      </c>
      <c r="T1191" s="10">
        <f t="shared" si="181"/>
        <v>740.26678360897665</v>
      </c>
      <c r="U1191" s="12">
        <f t="shared" si="182"/>
        <v>0.99865095803277282</v>
      </c>
      <c r="V1191" s="11">
        <f t="shared" si="183"/>
        <v>1</v>
      </c>
      <c r="W1191" s="11">
        <f t="shared" si="184"/>
        <v>1</v>
      </c>
      <c r="X1191" s="11">
        <f t="shared" si="185"/>
        <v>10003.055658824735</v>
      </c>
      <c r="Y1191" s="12">
        <f t="shared" si="186"/>
        <v>0.99990004054014658</v>
      </c>
      <c r="Z1191" s="11">
        <f t="shared" si="187"/>
        <v>1</v>
      </c>
      <c r="AA1191" s="11">
        <f t="shared" si="188"/>
        <v>1</v>
      </c>
      <c r="AB1191" s="11">
        <f t="shared" si="189"/>
        <v>1</v>
      </c>
      <c r="AC1191" s="1" t="s">
        <v>1218</v>
      </c>
    </row>
    <row r="1192" spans="1:29" x14ac:dyDescent="0.2">
      <c r="A1192" s="1" t="s">
        <v>1219</v>
      </c>
      <c r="B1192" s="1">
        <v>1</v>
      </c>
      <c r="C1192" s="2">
        <v>40645</v>
      </c>
      <c r="D1192" s="2">
        <v>40660</v>
      </c>
      <c r="E1192" s="2">
        <v>41654</v>
      </c>
      <c r="F1192" s="1">
        <v>40</v>
      </c>
      <c r="G1192" s="1">
        <v>97.5</v>
      </c>
      <c r="H1192" s="1">
        <v>27.5</v>
      </c>
      <c r="I1192" s="1">
        <v>81.290000000000006</v>
      </c>
      <c r="J1192" s="1">
        <v>0.11569416498993999</v>
      </c>
      <c r="K1192" s="1">
        <v>1</v>
      </c>
      <c r="L1192" s="1">
        <v>0</v>
      </c>
      <c r="M1192" s="1">
        <v>0</v>
      </c>
      <c r="N1192" s="7">
        <f t="shared" si="180"/>
        <v>0</v>
      </c>
      <c r="O1192" s="1">
        <v>0</v>
      </c>
      <c r="P1192" s="1" t="s">
        <v>36</v>
      </c>
      <c r="Q1192" s="1" t="s">
        <v>28</v>
      </c>
      <c r="R1192" s="10">
        <f>F1192*Part4Out!C$78+'relay test.csv'!H1192*Part4Out!C$79+'relay test.csv'!I1192*Part4Out!C$80+'relay test.csv'!J1192*Part4Out!C$81+'relay test.csv'!K1192*Part4Out!C$82+'relay test.csv'!L1192*Part4Out!C$83+'relay test.csv'!M1192*Part4Out!C$84+'relay test.csv'!N1192*Part4Out!C$85</f>
        <v>9.1573172427387117</v>
      </c>
      <c r="S1192" s="10">
        <f>(F1192*Part4Out!C$78+'relay test.csv'!H1192*Part4Out!C$79+'relay test.csv'!I1192*Part4Out!C$80+'relay test.csv'!J1192*Part4Out!C$81+'relay test.csv'!K1192*Part4Out!C$82+'relay test.csv'!L1192*Part4Out!C$83+'relay test.csv'!M1192*Part4Out!C$84+'relay test.csv'!N1192*Part4Out!C$85) +Part4Out!C$77</f>
        <v>6.5536819911733861</v>
      </c>
      <c r="T1192" s="10">
        <f t="shared" si="181"/>
        <v>701.82353036189477</v>
      </c>
      <c r="U1192" s="12">
        <f t="shared" si="182"/>
        <v>0.99857716772873972</v>
      </c>
      <c r="V1192" s="11">
        <f t="shared" si="183"/>
        <v>1</v>
      </c>
      <c r="W1192" s="11">
        <f t="shared" si="184"/>
        <v>1</v>
      </c>
      <c r="X1192" s="11">
        <f t="shared" si="185"/>
        <v>9483.5807742944817</v>
      </c>
      <c r="Y1192" s="12">
        <f t="shared" si="186"/>
        <v>0.99989456571420532</v>
      </c>
      <c r="Z1192" s="11">
        <f t="shared" si="187"/>
        <v>1</v>
      </c>
      <c r="AA1192" s="11">
        <f t="shared" si="188"/>
        <v>1</v>
      </c>
      <c r="AB1192" s="11">
        <f t="shared" si="189"/>
        <v>1</v>
      </c>
      <c r="AC1192" s="1" t="s">
        <v>1219</v>
      </c>
    </row>
    <row r="1193" spans="1:29" x14ac:dyDescent="0.2">
      <c r="A1193" s="1" t="s">
        <v>1220</v>
      </c>
      <c r="B1193" s="1">
        <v>1</v>
      </c>
      <c r="C1193" s="2">
        <v>41309</v>
      </c>
      <c r="D1193" s="2">
        <v>41325</v>
      </c>
      <c r="E1193" s="2">
        <v>41385</v>
      </c>
      <c r="F1193" s="1">
        <v>47</v>
      </c>
      <c r="G1193" s="1">
        <v>8.5106382979999999</v>
      </c>
      <c r="H1193" s="1">
        <v>0</v>
      </c>
      <c r="I1193" s="1">
        <v>189.52</v>
      </c>
      <c r="J1193" s="1">
        <v>0.1</v>
      </c>
      <c r="K1193" s="1">
        <v>0</v>
      </c>
      <c r="L1193" s="1">
        <v>0</v>
      </c>
      <c r="M1193" s="1">
        <v>0</v>
      </c>
      <c r="N1193" s="7">
        <f t="shared" si="180"/>
        <v>0</v>
      </c>
      <c r="O1193" s="1">
        <v>0</v>
      </c>
      <c r="P1193" s="1" t="s">
        <v>36</v>
      </c>
      <c r="Q1193" s="1" t="s">
        <v>24</v>
      </c>
      <c r="R1193" s="10">
        <f>F1193*Part4Out!C$78+'relay test.csv'!H1193*Part4Out!C$79+'relay test.csv'!I1193*Part4Out!C$80+'relay test.csv'!J1193*Part4Out!C$81+'relay test.csv'!K1193*Part4Out!C$82+'relay test.csv'!L1193*Part4Out!C$83+'relay test.csv'!M1193*Part4Out!C$84+'relay test.csv'!N1193*Part4Out!C$85</f>
        <v>9.2196829258585247</v>
      </c>
      <c r="S1193" s="10">
        <f>(F1193*Part4Out!C$78+'relay test.csv'!H1193*Part4Out!C$79+'relay test.csv'!I1193*Part4Out!C$80+'relay test.csv'!J1193*Part4Out!C$81+'relay test.csv'!K1193*Part4Out!C$82+'relay test.csv'!L1193*Part4Out!C$83+'relay test.csv'!M1193*Part4Out!C$84+'relay test.csv'!N1193*Part4Out!C$85) +Part4Out!C$77</f>
        <v>6.6160476742931991</v>
      </c>
      <c r="T1193" s="10">
        <f t="shared" si="181"/>
        <v>746.98691951733065</v>
      </c>
      <c r="U1193" s="12">
        <f t="shared" si="182"/>
        <v>0.99866307822515765</v>
      </c>
      <c r="V1193" s="11">
        <f t="shared" si="183"/>
        <v>1</v>
      </c>
      <c r="W1193" s="11">
        <f t="shared" si="184"/>
        <v>1</v>
      </c>
      <c r="X1193" s="11">
        <f t="shared" si="185"/>
        <v>10093.863317650665</v>
      </c>
      <c r="Y1193" s="12">
        <f t="shared" si="186"/>
        <v>0.9999009397186932</v>
      </c>
      <c r="Z1193" s="11">
        <f t="shared" si="187"/>
        <v>1</v>
      </c>
      <c r="AA1193" s="11">
        <f t="shared" si="188"/>
        <v>1</v>
      </c>
      <c r="AB1193" s="11">
        <f t="shared" si="189"/>
        <v>1</v>
      </c>
      <c r="AC1193" s="1" t="s">
        <v>1220</v>
      </c>
    </row>
    <row r="1194" spans="1:29" x14ac:dyDescent="0.2">
      <c r="A1194" s="1" t="s">
        <v>1221</v>
      </c>
      <c r="B1194" s="1">
        <v>1</v>
      </c>
      <c r="C1194" s="2">
        <v>40903</v>
      </c>
      <c r="D1194" s="2">
        <v>40940</v>
      </c>
      <c r="E1194" s="2">
        <v>41406</v>
      </c>
      <c r="F1194" s="1">
        <v>45</v>
      </c>
      <c r="G1194" s="1">
        <v>4.4444444440000002</v>
      </c>
      <c r="H1194" s="1">
        <v>0</v>
      </c>
      <c r="I1194" s="1">
        <v>58.5</v>
      </c>
      <c r="J1194" s="1">
        <v>4.29184549356223E-3</v>
      </c>
      <c r="K1194" s="1">
        <v>0</v>
      </c>
      <c r="L1194" s="1">
        <v>0</v>
      </c>
      <c r="M1194" s="1">
        <v>0</v>
      </c>
      <c r="N1194" s="7">
        <f t="shared" si="180"/>
        <v>0</v>
      </c>
      <c r="O1194" s="1">
        <v>0</v>
      </c>
      <c r="P1194" s="1" t="s">
        <v>36</v>
      </c>
      <c r="Q1194" s="1" t="s">
        <v>28</v>
      </c>
      <c r="R1194" s="10">
        <f>F1194*Part4Out!C$78+'relay test.csv'!H1194*Part4Out!C$79+'relay test.csv'!I1194*Part4Out!C$80+'relay test.csv'!J1194*Part4Out!C$81+'relay test.csv'!K1194*Part4Out!C$82+'relay test.csv'!L1194*Part4Out!C$83+'relay test.csv'!M1194*Part4Out!C$84+'relay test.csv'!N1194*Part4Out!C$85</f>
        <v>9.3119474100467414</v>
      </c>
      <c r="S1194" s="10">
        <f>(F1194*Part4Out!C$78+'relay test.csv'!H1194*Part4Out!C$79+'relay test.csv'!I1194*Part4Out!C$80+'relay test.csv'!J1194*Part4Out!C$81+'relay test.csv'!K1194*Part4Out!C$82+'relay test.csv'!L1194*Part4Out!C$83+'relay test.csv'!M1194*Part4Out!C$84+'relay test.csv'!N1194*Part4Out!C$85) +Part4Out!C$77</f>
        <v>6.7083121584814158</v>
      </c>
      <c r="T1194" s="10">
        <f t="shared" si="181"/>
        <v>819.18681442362106</v>
      </c>
      <c r="U1194" s="12">
        <f t="shared" si="182"/>
        <v>0.99878076557387385</v>
      </c>
      <c r="V1194" s="11">
        <f t="shared" si="183"/>
        <v>1</v>
      </c>
      <c r="W1194" s="11">
        <f t="shared" si="184"/>
        <v>1</v>
      </c>
      <c r="X1194" s="11">
        <f t="shared" si="185"/>
        <v>11069.483976716207</v>
      </c>
      <c r="Y1194" s="12">
        <f t="shared" si="186"/>
        <v>0.99990966971253437</v>
      </c>
      <c r="Z1194" s="11">
        <f t="shared" si="187"/>
        <v>1</v>
      </c>
      <c r="AA1194" s="11">
        <f t="shared" si="188"/>
        <v>1</v>
      </c>
      <c r="AB1194" s="11">
        <f t="shared" si="189"/>
        <v>1</v>
      </c>
      <c r="AC1194" s="1" t="s">
        <v>1221</v>
      </c>
    </row>
    <row r="1195" spans="1:29" x14ac:dyDescent="0.2">
      <c r="A1195" s="1" t="s">
        <v>1222</v>
      </c>
      <c r="B1195" s="1">
        <v>1</v>
      </c>
      <c r="C1195" s="2">
        <v>41396</v>
      </c>
      <c r="D1195" s="2">
        <v>41396</v>
      </c>
      <c r="E1195" s="2">
        <v>41396</v>
      </c>
      <c r="F1195" s="1">
        <v>40</v>
      </c>
      <c r="G1195" s="1">
        <v>60</v>
      </c>
      <c r="H1195" s="1">
        <v>2.5</v>
      </c>
      <c r="I1195" s="1">
        <v>58.82</v>
      </c>
      <c r="J1195" s="1">
        <v>0</v>
      </c>
      <c r="K1195" s="1">
        <v>0</v>
      </c>
      <c r="L1195" s="1">
        <v>0</v>
      </c>
      <c r="M1195" s="1">
        <v>0</v>
      </c>
      <c r="N1195" s="7">
        <f t="shared" si="180"/>
        <v>1</v>
      </c>
      <c r="O1195" s="1">
        <v>0</v>
      </c>
      <c r="P1195" s="1" t="s">
        <v>23</v>
      </c>
      <c r="Q1195" s="1" t="s">
        <v>28</v>
      </c>
      <c r="R1195" s="10">
        <f>F1195*Part4Out!C$78+'relay test.csv'!H1195*Part4Out!C$79+'relay test.csv'!I1195*Part4Out!C$80+'relay test.csv'!J1195*Part4Out!C$81+'relay test.csv'!K1195*Part4Out!C$82+'relay test.csv'!L1195*Part4Out!C$83+'relay test.csv'!M1195*Part4Out!C$84+'relay test.csv'!N1195*Part4Out!C$85</f>
        <v>8.5679741883196456</v>
      </c>
      <c r="S1195" s="10">
        <f>(F1195*Part4Out!C$78+'relay test.csv'!H1195*Part4Out!C$79+'relay test.csv'!I1195*Part4Out!C$80+'relay test.csv'!J1195*Part4Out!C$81+'relay test.csv'!K1195*Part4Out!C$82+'relay test.csv'!L1195*Part4Out!C$83+'relay test.csv'!M1195*Part4Out!C$84+'relay test.csv'!N1195*Part4Out!C$85) +Part4Out!C$77</f>
        <v>5.96433893675432</v>
      </c>
      <c r="T1195" s="10">
        <f t="shared" si="181"/>
        <v>389.29559398122177</v>
      </c>
      <c r="U1195" s="12">
        <f t="shared" si="182"/>
        <v>0.99743783938271124</v>
      </c>
      <c r="V1195" s="11">
        <f t="shared" si="183"/>
        <v>1</v>
      </c>
      <c r="W1195" s="11">
        <f t="shared" si="184"/>
        <v>1</v>
      </c>
      <c r="X1195" s="11">
        <f t="shared" si="185"/>
        <v>5260.4622827253052</v>
      </c>
      <c r="Y1195" s="12">
        <f t="shared" si="186"/>
        <v>0.99980993876867974</v>
      </c>
      <c r="Z1195" s="11">
        <f t="shared" si="187"/>
        <v>1</v>
      </c>
      <c r="AA1195" s="11">
        <f t="shared" si="188"/>
        <v>1</v>
      </c>
      <c r="AB1195" s="11">
        <f t="shared" si="189"/>
        <v>1</v>
      </c>
      <c r="AC1195" s="1" t="s">
        <v>1222</v>
      </c>
    </row>
    <row r="1196" spans="1:29" x14ac:dyDescent="0.2">
      <c r="A1196" s="1" t="s">
        <v>1223</v>
      </c>
      <c r="B1196" s="1">
        <v>1</v>
      </c>
      <c r="C1196" s="2">
        <v>40335</v>
      </c>
      <c r="D1196" s="2">
        <v>40524</v>
      </c>
      <c r="E1196" s="2">
        <v>41655</v>
      </c>
      <c r="F1196" s="1">
        <v>61</v>
      </c>
      <c r="G1196" s="1">
        <v>77.049180329999999</v>
      </c>
      <c r="H1196" s="1">
        <v>29.508196720000001</v>
      </c>
      <c r="I1196" s="1">
        <v>88.29</v>
      </c>
      <c r="J1196" s="1">
        <v>1.6799292661361601E-2</v>
      </c>
      <c r="K1196" s="1">
        <v>1</v>
      </c>
      <c r="L1196" s="1">
        <v>1</v>
      </c>
      <c r="M1196" s="1">
        <v>1</v>
      </c>
      <c r="N1196" s="7">
        <f t="shared" si="180"/>
        <v>0</v>
      </c>
      <c r="O1196" s="1">
        <v>0</v>
      </c>
      <c r="P1196" s="1" t="s">
        <v>36</v>
      </c>
      <c r="Q1196" s="1" t="s">
        <v>24</v>
      </c>
      <c r="R1196" s="10">
        <f>F1196*Part4Out!C$78+'relay test.csv'!H1196*Part4Out!C$79+'relay test.csv'!I1196*Part4Out!C$80+'relay test.csv'!J1196*Part4Out!C$81+'relay test.csv'!K1196*Part4Out!C$82+'relay test.csv'!L1196*Part4Out!C$83+'relay test.csv'!M1196*Part4Out!C$84+'relay test.csv'!N1196*Part4Out!C$85</f>
        <v>15.280665165978187</v>
      </c>
      <c r="S1196" s="10">
        <f>(F1196*Part4Out!C$78+'relay test.csv'!H1196*Part4Out!C$79+'relay test.csv'!I1196*Part4Out!C$80+'relay test.csv'!J1196*Part4Out!C$81+'relay test.csv'!K1196*Part4Out!C$82+'relay test.csv'!L1196*Part4Out!C$83+'relay test.csv'!M1196*Part4Out!C$84+'relay test.csv'!N1196*Part4Out!C$85) +Part4Out!C$77</f>
        <v>12.677029914412861</v>
      </c>
      <c r="T1196" s="10">
        <f t="shared" si="181"/>
        <v>320305.31023865897</v>
      </c>
      <c r="U1196" s="12">
        <f t="shared" si="182"/>
        <v>0.99999687798845027</v>
      </c>
      <c r="V1196" s="11">
        <f t="shared" si="183"/>
        <v>1</v>
      </c>
      <c r="W1196" s="11">
        <f t="shared" si="184"/>
        <v>1</v>
      </c>
      <c r="X1196" s="11">
        <f t="shared" si="185"/>
        <v>4328212.3648909563</v>
      </c>
      <c r="Y1196" s="12">
        <f t="shared" si="186"/>
        <v>0.99999976895778564</v>
      </c>
      <c r="Z1196" s="11">
        <f t="shared" si="187"/>
        <v>1</v>
      </c>
      <c r="AA1196" s="11">
        <f t="shared" si="188"/>
        <v>1</v>
      </c>
      <c r="AB1196" s="11">
        <f t="shared" si="189"/>
        <v>1</v>
      </c>
      <c r="AC1196" s="1" t="s">
        <v>1223</v>
      </c>
    </row>
    <row r="1197" spans="1:29" x14ac:dyDescent="0.2">
      <c r="A1197" s="1" t="s">
        <v>1224</v>
      </c>
      <c r="B1197" s="1">
        <v>1</v>
      </c>
      <c r="C1197" s="2">
        <v>40784</v>
      </c>
      <c r="D1197" s="2">
        <v>40792</v>
      </c>
      <c r="E1197" s="2">
        <v>41658</v>
      </c>
      <c r="F1197" s="1">
        <v>51</v>
      </c>
      <c r="G1197" s="1">
        <v>3.9215686270000001</v>
      </c>
      <c r="H1197" s="1">
        <v>1.9607843140000001</v>
      </c>
      <c r="I1197" s="1">
        <v>39.54</v>
      </c>
      <c r="J1197" s="1">
        <v>4.6189376443418001E-2</v>
      </c>
      <c r="K1197" s="1">
        <v>0</v>
      </c>
      <c r="L1197" s="1">
        <v>0</v>
      </c>
      <c r="M1197" s="1">
        <v>0</v>
      </c>
      <c r="N1197" s="7">
        <f t="shared" si="180"/>
        <v>0</v>
      </c>
      <c r="O1197" s="1">
        <v>0</v>
      </c>
      <c r="P1197" s="1" t="s">
        <v>30</v>
      </c>
      <c r="Q1197" s="1" t="s">
        <v>24</v>
      </c>
      <c r="R1197" s="10">
        <f>F1197*Part4Out!C$78+'relay test.csv'!H1197*Part4Out!C$79+'relay test.csv'!I1197*Part4Out!C$80+'relay test.csv'!J1197*Part4Out!C$81+'relay test.csv'!K1197*Part4Out!C$82+'relay test.csv'!L1197*Part4Out!C$83+'relay test.csv'!M1197*Part4Out!C$84+'relay test.csv'!N1197*Part4Out!C$85</f>
        <v>10.660255990277429</v>
      </c>
      <c r="S1197" s="10">
        <f>(F1197*Part4Out!C$78+'relay test.csv'!H1197*Part4Out!C$79+'relay test.csv'!I1197*Part4Out!C$80+'relay test.csv'!J1197*Part4Out!C$81+'relay test.csv'!K1197*Part4Out!C$82+'relay test.csv'!L1197*Part4Out!C$83+'relay test.csv'!M1197*Part4Out!C$84+'relay test.csv'!N1197*Part4Out!C$85) +Part4Out!C$77</f>
        <v>8.0566207387121036</v>
      </c>
      <c r="T1197" s="10">
        <f t="shared" si="181"/>
        <v>3154.6118444686654</v>
      </c>
      <c r="U1197" s="12">
        <f t="shared" si="182"/>
        <v>0.99968310424434714</v>
      </c>
      <c r="V1197" s="11">
        <f t="shared" si="183"/>
        <v>1</v>
      </c>
      <c r="W1197" s="11">
        <f t="shared" si="184"/>
        <v>1</v>
      </c>
      <c r="X1197" s="11">
        <f t="shared" si="185"/>
        <v>42627.548015008855</v>
      </c>
      <c r="Y1197" s="12">
        <f t="shared" si="186"/>
        <v>0.99997654154207538</v>
      </c>
      <c r="Z1197" s="11">
        <f t="shared" si="187"/>
        <v>1</v>
      </c>
      <c r="AA1197" s="11">
        <f t="shared" si="188"/>
        <v>1</v>
      </c>
      <c r="AB1197" s="11">
        <f t="shared" si="189"/>
        <v>1</v>
      </c>
      <c r="AC1197" s="1" t="s">
        <v>1224</v>
      </c>
    </row>
    <row r="1198" spans="1:29" x14ac:dyDescent="0.2">
      <c r="A1198" s="1" t="s">
        <v>1225</v>
      </c>
      <c r="B1198" s="1">
        <v>0</v>
      </c>
      <c r="C1198" s="2">
        <v>41283</v>
      </c>
      <c r="D1198" s="2">
        <v>41284</v>
      </c>
      <c r="E1198" s="2">
        <v>41309</v>
      </c>
      <c r="F1198" s="1">
        <v>0</v>
      </c>
      <c r="G1198" s="1">
        <v>0</v>
      </c>
      <c r="H1198" s="1">
        <v>0</v>
      </c>
      <c r="I1198" s="1">
        <v>62.04</v>
      </c>
      <c r="J1198" s="1">
        <v>0.12</v>
      </c>
      <c r="K1198" s="1">
        <v>0</v>
      </c>
      <c r="L1198" s="1">
        <v>0</v>
      </c>
      <c r="M1198" s="1">
        <v>0</v>
      </c>
      <c r="N1198" s="7">
        <f t="shared" si="180"/>
        <v>0</v>
      </c>
      <c r="O1198" s="1">
        <v>0</v>
      </c>
      <c r="P1198" s="1" t="s">
        <v>30</v>
      </c>
      <c r="Q1198" s="1" t="s">
        <v>63</v>
      </c>
      <c r="R1198" s="10">
        <f>F1198*Part4Out!C$78+'relay test.csv'!H1198*Part4Out!C$79+'relay test.csv'!I1198*Part4Out!C$80+'relay test.csv'!J1198*Part4Out!C$81+'relay test.csv'!K1198*Part4Out!C$82+'relay test.csv'!L1198*Part4Out!C$83+'relay test.csv'!M1198*Part4Out!C$84+'relay test.csv'!N1198*Part4Out!C$85</f>
        <v>-0.28858558431426973</v>
      </c>
      <c r="S1198" s="10">
        <f>(F1198*Part4Out!C$78+'relay test.csv'!H1198*Part4Out!C$79+'relay test.csv'!I1198*Part4Out!C$80+'relay test.csv'!J1198*Part4Out!C$81+'relay test.csv'!K1198*Part4Out!C$82+'relay test.csv'!L1198*Part4Out!C$83+'relay test.csv'!M1198*Part4Out!C$84+'relay test.csv'!N1198*Part4Out!C$85) +Part4Out!C$77</f>
        <v>-2.8922208358795949</v>
      </c>
      <c r="T1198" s="10">
        <f t="shared" si="181"/>
        <v>5.5452923917114295E-2</v>
      </c>
      <c r="U1198" s="12">
        <f t="shared" si="182"/>
        <v>5.2539457384144846E-2</v>
      </c>
      <c r="V1198" s="11">
        <f t="shared" si="183"/>
        <v>0</v>
      </c>
      <c r="W1198" s="11">
        <f t="shared" si="184"/>
        <v>0</v>
      </c>
      <c r="X1198" s="11">
        <f t="shared" si="185"/>
        <v>0.7493226721360905</v>
      </c>
      <c r="Y1198" s="12">
        <f t="shared" si="186"/>
        <v>0.42835017465422531</v>
      </c>
      <c r="Z1198" s="11">
        <f t="shared" si="187"/>
        <v>0</v>
      </c>
      <c r="AA1198" s="11">
        <f t="shared" si="188"/>
        <v>0</v>
      </c>
      <c r="AB1198" s="11">
        <f t="shared" si="189"/>
        <v>0</v>
      </c>
      <c r="AC1198" s="1" t="s">
        <v>1225</v>
      </c>
    </row>
    <row r="1199" spans="1:29" x14ac:dyDescent="0.2">
      <c r="A1199" s="1" t="s">
        <v>1226</v>
      </c>
      <c r="B1199" s="1">
        <v>0</v>
      </c>
      <c r="C1199" s="2">
        <v>41272</v>
      </c>
      <c r="D1199" s="2">
        <v>41272</v>
      </c>
      <c r="E1199" s="2">
        <v>41282</v>
      </c>
      <c r="F1199" s="1">
        <v>1</v>
      </c>
      <c r="G1199" s="1">
        <v>0</v>
      </c>
      <c r="H1199" s="1">
        <v>0</v>
      </c>
      <c r="I1199" s="1">
        <v>94.89</v>
      </c>
      <c r="J1199" s="1">
        <v>0.2</v>
      </c>
      <c r="K1199" s="1">
        <v>0</v>
      </c>
      <c r="L1199" s="1">
        <v>0</v>
      </c>
      <c r="M1199" s="1">
        <v>0</v>
      </c>
      <c r="N1199" s="7">
        <f t="shared" si="180"/>
        <v>0</v>
      </c>
      <c r="O1199" s="1">
        <v>0</v>
      </c>
      <c r="P1199" s="1" t="s">
        <v>26</v>
      </c>
      <c r="Q1199" s="1" t="s">
        <v>28</v>
      </c>
      <c r="R1199" s="10">
        <f>F1199*Part4Out!C$78+'relay test.csv'!H1199*Part4Out!C$79+'relay test.csv'!I1199*Part4Out!C$80+'relay test.csv'!J1199*Part4Out!C$81+'relay test.csv'!K1199*Part4Out!C$82+'relay test.csv'!L1199*Part4Out!C$83+'relay test.csv'!M1199*Part4Out!C$84+'relay test.csv'!N1199*Part4Out!C$85</f>
        <v>-0.23967799944679546</v>
      </c>
      <c r="S1199" s="10">
        <f>(F1199*Part4Out!C$78+'relay test.csv'!H1199*Part4Out!C$79+'relay test.csv'!I1199*Part4Out!C$80+'relay test.csv'!J1199*Part4Out!C$81+'relay test.csv'!K1199*Part4Out!C$82+'relay test.csv'!L1199*Part4Out!C$83+'relay test.csv'!M1199*Part4Out!C$84+'relay test.csv'!N1199*Part4Out!C$85) +Part4Out!C$77</f>
        <v>-2.8433132510121206</v>
      </c>
      <c r="T1199" s="10">
        <f t="shared" si="181"/>
        <v>5.8232407401468324E-2</v>
      </c>
      <c r="U1199" s="12">
        <f t="shared" si="182"/>
        <v>5.502799479035074E-2</v>
      </c>
      <c r="V1199" s="11">
        <f t="shared" si="183"/>
        <v>0</v>
      </c>
      <c r="W1199" s="11">
        <f t="shared" si="184"/>
        <v>0</v>
      </c>
      <c r="X1199" s="11">
        <f t="shared" si="185"/>
        <v>0.78688119645786214</v>
      </c>
      <c r="Y1199" s="12">
        <f t="shared" si="186"/>
        <v>0.44036570423243482</v>
      </c>
      <c r="Z1199" s="11">
        <f t="shared" si="187"/>
        <v>0</v>
      </c>
      <c r="AA1199" s="11">
        <f t="shared" si="188"/>
        <v>0</v>
      </c>
      <c r="AB1199" s="11">
        <f t="shared" si="189"/>
        <v>0</v>
      </c>
      <c r="AC1199" s="1" t="s">
        <v>1226</v>
      </c>
    </row>
    <row r="1200" spans="1:29" x14ac:dyDescent="0.2">
      <c r="A1200" s="1" t="s">
        <v>1227</v>
      </c>
      <c r="B1200" s="1">
        <v>1</v>
      </c>
      <c r="C1200" s="2">
        <v>41399</v>
      </c>
      <c r="D1200" s="2">
        <v>41399</v>
      </c>
      <c r="E1200" s="2">
        <v>41571</v>
      </c>
      <c r="F1200" s="1">
        <v>49</v>
      </c>
      <c r="G1200" s="1">
        <v>22.44897959</v>
      </c>
      <c r="H1200" s="1">
        <v>10.204081629999999</v>
      </c>
      <c r="I1200" s="1">
        <v>73.3</v>
      </c>
      <c r="J1200" s="1">
        <v>1.16279069767442E-2</v>
      </c>
      <c r="K1200" s="1">
        <v>1</v>
      </c>
      <c r="L1200" s="1">
        <v>0</v>
      </c>
      <c r="M1200" s="1">
        <v>0</v>
      </c>
      <c r="N1200" s="7">
        <f t="shared" si="180"/>
        <v>0</v>
      </c>
      <c r="O1200" s="1">
        <v>0</v>
      </c>
      <c r="P1200" s="1" t="s">
        <v>32</v>
      </c>
      <c r="Q1200" s="1" t="s">
        <v>28</v>
      </c>
      <c r="R1200" s="10">
        <f>F1200*Part4Out!C$78+'relay test.csv'!H1200*Part4Out!C$79+'relay test.csv'!I1200*Part4Out!C$80+'relay test.csv'!J1200*Part4Out!C$81+'relay test.csv'!K1200*Part4Out!C$82+'relay test.csv'!L1200*Part4Out!C$83+'relay test.csv'!M1200*Part4Out!C$84+'relay test.csv'!N1200*Part4Out!C$85</f>
        <v>10.81785970221879</v>
      </c>
      <c r="S1200" s="10">
        <f>(F1200*Part4Out!C$78+'relay test.csv'!H1200*Part4Out!C$79+'relay test.csv'!I1200*Part4Out!C$80+'relay test.csv'!J1200*Part4Out!C$81+'relay test.csv'!K1200*Part4Out!C$82+'relay test.csv'!L1200*Part4Out!C$83+'relay test.csv'!M1200*Part4Out!C$84+'relay test.csv'!N1200*Part4Out!C$85) +Part4Out!C$77</f>
        <v>8.2142244506534645</v>
      </c>
      <c r="T1200" s="10">
        <f t="shared" si="181"/>
        <v>3693.1109238785639</v>
      </c>
      <c r="U1200" s="12">
        <f t="shared" si="182"/>
        <v>0.99972929887038964</v>
      </c>
      <c r="V1200" s="11">
        <f t="shared" si="183"/>
        <v>1</v>
      </c>
      <c r="W1200" s="11">
        <f t="shared" si="184"/>
        <v>1</v>
      </c>
      <c r="X1200" s="11">
        <f t="shared" si="185"/>
        <v>49904.162855542374</v>
      </c>
      <c r="Y1200" s="12">
        <f t="shared" si="186"/>
        <v>0.99997996199305283</v>
      </c>
      <c r="Z1200" s="11">
        <f t="shared" si="187"/>
        <v>1</v>
      </c>
      <c r="AA1200" s="11">
        <f t="shared" si="188"/>
        <v>1</v>
      </c>
      <c r="AB1200" s="11">
        <f t="shared" si="189"/>
        <v>1</v>
      </c>
      <c r="AC1200" s="1" t="s">
        <v>1227</v>
      </c>
    </row>
    <row r="1201" spans="1:29" x14ac:dyDescent="0.2">
      <c r="A1201" s="1" t="s">
        <v>1228</v>
      </c>
      <c r="B1201" s="1">
        <v>1</v>
      </c>
      <c r="C1201" s="2">
        <v>40156</v>
      </c>
      <c r="D1201" s="2">
        <v>40345</v>
      </c>
      <c r="E1201" s="2">
        <v>41626</v>
      </c>
      <c r="F1201" s="1">
        <v>43</v>
      </c>
      <c r="G1201" s="1">
        <v>51.162790700000002</v>
      </c>
      <c r="H1201" s="1">
        <v>25.581395350000001</v>
      </c>
      <c r="I1201" s="1">
        <v>73.06</v>
      </c>
      <c r="J1201" s="1">
        <v>0.113192818110851</v>
      </c>
      <c r="K1201" s="1">
        <v>0</v>
      </c>
      <c r="L1201" s="1">
        <v>0</v>
      </c>
      <c r="M1201" s="1">
        <v>0</v>
      </c>
      <c r="N1201" s="7">
        <f t="shared" si="180"/>
        <v>0</v>
      </c>
      <c r="O1201" s="1">
        <v>0</v>
      </c>
      <c r="P1201" s="1" t="s">
        <v>36</v>
      </c>
      <c r="Q1201" s="1" t="s">
        <v>24</v>
      </c>
      <c r="R1201" s="10">
        <f>F1201*Part4Out!C$78+'relay test.csv'!H1201*Part4Out!C$79+'relay test.csv'!I1201*Part4Out!C$80+'relay test.csv'!J1201*Part4Out!C$81+'relay test.csv'!K1201*Part4Out!C$82+'relay test.csv'!L1201*Part4Out!C$83+'relay test.csv'!M1201*Part4Out!C$84+'relay test.csv'!N1201*Part4Out!C$85</f>
        <v>9.2659679335947658</v>
      </c>
      <c r="S1201" s="10">
        <f>(F1201*Part4Out!C$78+'relay test.csv'!H1201*Part4Out!C$79+'relay test.csv'!I1201*Part4Out!C$80+'relay test.csv'!J1201*Part4Out!C$81+'relay test.csv'!K1201*Part4Out!C$82+'relay test.csv'!L1201*Part4Out!C$83+'relay test.csv'!M1201*Part4Out!C$84+'relay test.csv'!N1201*Part4Out!C$85) +Part4Out!C$77</f>
        <v>6.6623326820294402</v>
      </c>
      <c r="T1201" s="10">
        <f t="shared" si="181"/>
        <v>782.37383957019222</v>
      </c>
      <c r="U1201" s="12">
        <f t="shared" si="182"/>
        <v>0.99872347026478614</v>
      </c>
      <c r="V1201" s="11">
        <f t="shared" si="183"/>
        <v>1</v>
      </c>
      <c r="W1201" s="11">
        <f t="shared" si="184"/>
        <v>1</v>
      </c>
      <c r="X1201" s="11">
        <f t="shared" si="185"/>
        <v>10572.038671078562</v>
      </c>
      <c r="Y1201" s="12">
        <f t="shared" si="186"/>
        <v>0.99990541981060421</v>
      </c>
      <c r="Z1201" s="11">
        <f t="shared" si="187"/>
        <v>1</v>
      </c>
      <c r="AA1201" s="11">
        <f t="shared" si="188"/>
        <v>1</v>
      </c>
      <c r="AB1201" s="11">
        <f t="shared" si="189"/>
        <v>1</v>
      </c>
      <c r="AC1201" s="1" t="s">
        <v>1228</v>
      </c>
    </row>
    <row r="1202" spans="1:29" x14ac:dyDescent="0.2">
      <c r="A1202" s="1" t="s">
        <v>1229</v>
      </c>
      <c r="B1202" s="1">
        <v>0</v>
      </c>
      <c r="C1202" s="2">
        <v>40673</v>
      </c>
      <c r="D1202" s="2">
        <v>40833</v>
      </c>
      <c r="E1202" s="2">
        <v>41656</v>
      </c>
      <c r="F1202" s="1">
        <v>19</v>
      </c>
      <c r="G1202" s="1">
        <v>31.578947370000002</v>
      </c>
      <c r="H1202" s="1">
        <v>31.578947370000002</v>
      </c>
      <c r="I1202" s="1">
        <v>152.24</v>
      </c>
      <c r="J1202" s="1">
        <v>0.121506682867558</v>
      </c>
      <c r="K1202" s="1">
        <v>1</v>
      </c>
      <c r="L1202" s="1">
        <v>0</v>
      </c>
      <c r="M1202" s="1">
        <v>1</v>
      </c>
      <c r="N1202" s="7">
        <f t="shared" si="180"/>
        <v>1</v>
      </c>
      <c r="O1202" s="1">
        <v>0</v>
      </c>
      <c r="P1202" s="1" t="s">
        <v>23</v>
      </c>
      <c r="Q1202" s="1" t="s">
        <v>28</v>
      </c>
      <c r="R1202" s="10">
        <f>F1202*Part4Out!C$78+'relay test.csv'!H1202*Part4Out!C$79+'relay test.csv'!I1202*Part4Out!C$80+'relay test.csv'!J1202*Part4Out!C$81+'relay test.csv'!K1202*Part4Out!C$82+'relay test.csv'!L1202*Part4Out!C$83+'relay test.csv'!M1202*Part4Out!C$84+'relay test.csv'!N1202*Part4Out!C$85</f>
        <v>5.6532655480511087</v>
      </c>
      <c r="S1202" s="10">
        <f>(F1202*Part4Out!C$78+'relay test.csv'!H1202*Part4Out!C$79+'relay test.csv'!I1202*Part4Out!C$80+'relay test.csv'!J1202*Part4Out!C$81+'relay test.csv'!K1202*Part4Out!C$82+'relay test.csv'!L1202*Part4Out!C$83+'relay test.csv'!M1202*Part4Out!C$84+'relay test.csv'!N1202*Part4Out!C$85) +Part4Out!C$77</f>
        <v>3.0496302964857835</v>
      </c>
      <c r="T1202" s="10">
        <f t="shared" si="181"/>
        <v>21.107539448355798</v>
      </c>
      <c r="U1202" s="12">
        <f t="shared" si="182"/>
        <v>0.95476656267713356</v>
      </c>
      <c r="V1202" s="11">
        <f t="shared" si="183"/>
        <v>1</v>
      </c>
      <c r="W1202" s="11">
        <f t="shared" si="184"/>
        <v>0</v>
      </c>
      <c r="X1202" s="11">
        <f t="shared" si="185"/>
        <v>285.22135073167073</v>
      </c>
      <c r="Y1202" s="12">
        <f t="shared" si="186"/>
        <v>0.99650620054218986</v>
      </c>
      <c r="Z1202" s="11">
        <f t="shared" si="187"/>
        <v>1</v>
      </c>
      <c r="AA1202" s="11">
        <f t="shared" si="188"/>
        <v>0</v>
      </c>
      <c r="AB1202" s="11">
        <f t="shared" si="189"/>
        <v>0</v>
      </c>
      <c r="AC1202" s="1" t="s">
        <v>1229</v>
      </c>
    </row>
    <row r="1203" spans="1:29" x14ac:dyDescent="0.2">
      <c r="A1203" s="1" t="s">
        <v>1230</v>
      </c>
      <c r="B1203" s="1">
        <v>1</v>
      </c>
      <c r="C1203" s="2">
        <v>41149</v>
      </c>
      <c r="D1203" s="2">
        <v>41123</v>
      </c>
      <c r="E1203" s="2">
        <v>41144</v>
      </c>
      <c r="F1203" s="1">
        <v>38</v>
      </c>
      <c r="G1203" s="1">
        <v>0</v>
      </c>
      <c r="H1203" s="1">
        <v>0</v>
      </c>
      <c r="I1203" s="1">
        <v>59.99</v>
      </c>
      <c r="J1203" s="1">
        <v>0.19047619047618999</v>
      </c>
      <c r="K1203" s="1">
        <v>0</v>
      </c>
      <c r="L1203" s="1">
        <v>0</v>
      </c>
      <c r="M1203" s="1">
        <v>0</v>
      </c>
      <c r="N1203" s="7">
        <f t="shared" si="180"/>
        <v>1</v>
      </c>
      <c r="O1203" s="1">
        <v>0</v>
      </c>
      <c r="P1203" s="1" t="s">
        <v>160</v>
      </c>
      <c r="Q1203" s="1" t="s">
        <v>63</v>
      </c>
      <c r="R1203" s="10">
        <f>F1203*Part4Out!C$78+'relay test.csv'!H1203*Part4Out!C$79+'relay test.csv'!I1203*Part4Out!C$80+'relay test.csv'!J1203*Part4Out!C$81+'relay test.csv'!K1203*Part4Out!C$82+'relay test.csv'!L1203*Part4Out!C$83+'relay test.csv'!M1203*Part4Out!C$84+'relay test.csv'!N1203*Part4Out!C$85</f>
        <v>7.9789637423031454</v>
      </c>
      <c r="S1203" s="10">
        <f>(F1203*Part4Out!C$78+'relay test.csv'!H1203*Part4Out!C$79+'relay test.csv'!I1203*Part4Out!C$80+'relay test.csv'!J1203*Part4Out!C$81+'relay test.csv'!K1203*Part4Out!C$82+'relay test.csv'!L1203*Part4Out!C$83+'relay test.csv'!M1203*Part4Out!C$84+'relay test.csv'!N1203*Part4Out!C$85) +Part4Out!C$77</f>
        <v>5.3753284907378198</v>
      </c>
      <c r="T1203" s="10">
        <f t="shared" si="181"/>
        <v>216.01081821049169</v>
      </c>
      <c r="U1203" s="12">
        <f t="shared" si="182"/>
        <v>0.99539193479732402</v>
      </c>
      <c r="V1203" s="11">
        <f t="shared" si="183"/>
        <v>1</v>
      </c>
      <c r="W1203" s="11">
        <f t="shared" si="184"/>
        <v>1</v>
      </c>
      <c r="X1203" s="11">
        <f t="shared" si="185"/>
        <v>2918.9047588135199</v>
      </c>
      <c r="Y1203" s="12">
        <f t="shared" si="186"/>
        <v>0.99965752307605871</v>
      </c>
      <c r="Z1203" s="11">
        <f t="shared" si="187"/>
        <v>1</v>
      </c>
      <c r="AA1203" s="11">
        <f t="shared" si="188"/>
        <v>1</v>
      </c>
      <c r="AB1203" s="11">
        <f t="shared" si="189"/>
        <v>1</v>
      </c>
      <c r="AC1203" s="1" t="s">
        <v>1230</v>
      </c>
    </row>
    <row r="1204" spans="1:29" x14ac:dyDescent="0.2">
      <c r="A1204" s="1" t="s">
        <v>1231</v>
      </c>
      <c r="B1204" s="1">
        <v>0</v>
      </c>
      <c r="C1204" s="2">
        <v>41149</v>
      </c>
      <c r="D1204" s="2">
        <v>41130</v>
      </c>
      <c r="E1204" s="2">
        <v>41172</v>
      </c>
      <c r="F1204" s="1">
        <v>0</v>
      </c>
      <c r="G1204" s="1">
        <v>0</v>
      </c>
      <c r="H1204" s="1">
        <v>0</v>
      </c>
      <c r="I1204" s="1">
        <v>33.479999999999997</v>
      </c>
      <c r="J1204" s="1">
        <v>7.1428571428571397E-2</v>
      </c>
      <c r="K1204" s="1">
        <v>0</v>
      </c>
      <c r="L1204" s="1">
        <v>0</v>
      </c>
      <c r="M1204" s="1">
        <v>0</v>
      </c>
      <c r="N1204" s="7">
        <f t="shared" si="180"/>
        <v>1</v>
      </c>
      <c r="O1204" s="1">
        <v>0</v>
      </c>
      <c r="P1204" s="1" t="s">
        <v>160</v>
      </c>
      <c r="Q1204" s="1" t="s">
        <v>63</v>
      </c>
      <c r="R1204" s="10">
        <f>F1204*Part4Out!C$78+'relay test.csv'!H1204*Part4Out!C$79+'relay test.csv'!I1204*Part4Out!C$80+'relay test.csv'!J1204*Part4Out!C$81+'relay test.csv'!K1204*Part4Out!C$82+'relay test.csv'!L1204*Part4Out!C$83+'relay test.csv'!M1204*Part4Out!C$84+'relay test.csv'!N1204*Part4Out!C$85</f>
        <v>0.10436696131023426</v>
      </c>
      <c r="S1204" s="10">
        <f>(F1204*Part4Out!C$78+'relay test.csv'!H1204*Part4Out!C$79+'relay test.csv'!I1204*Part4Out!C$80+'relay test.csv'!J1204*Part4Out!C$81+'relay test.csv'!K1204*Part4Out!C$82+'relay test.csv'!L1204*Part4Out!C$83+'relay test.csv'!M1204*Part4Out!C$84+'relay test.csv'!N1204*Part4Out!C$85) +Part4Out!C$77</f>
        <v>-2.4992682902550909</v>
      </c>
      <c r="T1204" s="10">
        <f t="shared" si="181"/>
        <v>8.2145082996782567E-2</v>
      </c>
      <c r="U1204" s="12">
        <f t="shared" si="182"/>
        <v>7.5909491515960437E-2</v>
      </c>
      <c r="V1204" s="11">
        <f t="shared" si="183"/>
        <v>0</v>
      </c>
      <c r="W1204" s="11">
        <f t="shared" si="184"/>
        <v>0</v>
      </c>
      <c r="X1204" s="11">
        <f t="shared" si="185"/>
        <v>1.1100077100712276</v>
      </c>
      <c r="Y1204" s="12">
        <f t="shared" si="186"/>
        <v>0.5260680824876024</v>
      </c>
      <c r="Z1204" s="11">
        <f t="shared" si="187"/>
        <v>1</v>
      </c>
      <c r="AA1204" s="11">
        <f t="shared" si="188"/>
        <v>0</v>
      </c>
      <c r="AB1204" s="11">
        <f t="shared" si="189"/>
        <v>0</v>
      </c>
      <c r="AC1204" s="1" t="s">
        <v>1231</v>
      </c>
    </row>
    <row r="1205" spans="1:29" x14ac:dyDescent="0.2">
      <c r="A1205" s="1" t="s">
        <v>1232</v>
      </c>
      <c r="B1205" s="1">
        <v>0</v>
      </c>
      <c r="C1205" s="2">
        <v>41431</v>
      </c>
      <c r="D1205" s="2">
        <v>41431</v>
      </c>
      <c r="E1205" s="2">
        <v>41613</v>
      </c>
      <c r="F1205" s="1">
        <v>0</v>
      </c>
      <c r="G1205" s="1">
        <v>0</v>
      </c>
      <c r="H1205" s="1">
        <v>0</v>
      </c>
      <c r="I1205" s="1">
        <v>58.09</v>
      </c>
      <c r="J1205" s="1">
        <v>1.0989010989011E-2</v>
      </c>
      <c r="K1205" s="1">
        <v>1</v>
      </c>
      <c r="L1205" s="1">
        <v>0</v>
      </c>
      <c r="M1205" s="1">
        <v>0</v>
      </c>
      <c r="N1205" s="7">
        <f t="shared" si="180"/>
        <v>1</v>
      </c>
      <c r="O1205" s="1">
        <v>0</v>
      </c>
      <c r="P1205" s="1" t="s">
        <v>23</v>
      </c>
      <c r="Q1205" s="1" t="s">
        <v>63</v>
      </c>
      <c r="R1205" s="10">
        <f>F1205*Part4Out!C$78+'relay test.csv'!H1205*Part4Out!C$79+'relay test.csv'!I1205*Part4Out!C$80+'relay test.csv'!J1205*Part4Out!C$81+'relay test.csv'!K1205*Part4Out!C$82+'relay test.csv'!L1205*Part4Out!C$83+'relay test.csv'!M1205*Part4Out!C$84+'relay test.csv'!N1205*Part4Out!C$85</f>
        <v>0.57362204153297736</v>
      </c>
      <c r="S1205" s="10">
        <f>(F1205*Part4Out!C$78+'relay test.csv'!H1205*Part4Out!C$79+'relay test.csv'!I1205*Part4Out!C$80+'relay test.csv'!J1205*Part4Out!C$81+'relay test.csv'!K1205*Part4Out!C$82+'relay test.csv'!L1205*Part4Out!C$83+'relay test.csv'!M1205*Part4Out!C$84+'relay test.csv'!N1205*Part4Out!C$85) +Part4Out!C$77</f>
        <v>-2.0300132100323478</v>
      </c>
      <c r="T1205" s="10">
        <f t="shared" si="181"/>
        <v>0.13133378621346958</v>
      </c>
      <c r="U1205" s="12">
        <f t="shared" si="182"/>
        <v>0.11608756656427516</v>
      </c>
      <c r="V1205" s="11">
        <f t="shared" si="183"/>
        <v>0</v>
      </c>
      <c r="W1205" s="11">
        <f t="shared" si="184"/>
        <v>0</v>
      </c>
      <c r="X1205" s="11">
        <f t="shared" si="185"/>
        <v>1.7746834012634385</v>
      </c>
      <c r="Y1205" s="12">
        <f t="shared" si="186"/>
        <v>0.63959852156658492</v>
      </c>
      <c r="Z1205" s="11">
        <f t="shared" si="187"/>
        <v>1</v>
      </c>
      <c r="AA1205" s="11">
        <f t="shared" si="188"/>
        <v>0</v>
      </c>
      <c r="AB1205" s="11">
        <f t="shared" si="189"/>
        <v>0</v>
      </c>
      <c r="AC1205" s="1" t="s">
        <v>1232</v>
      </c>
    </row>
    <row r="1206" spans="1:29" x14ac:dyDescent="0.2">
      <c r="A1206" s="1" t="s">
        <v>1233</v>
      </c>
      <c r="B1206" s="1">
        <v>1</v>
      </c>
      <c r="C1206" s="2">
        <v>40393</v>
      </c>
      <c r="D1206" s="2">
        <v>40812</v>
      </c>
      <c r="E1206" s="2">
        <v>41107</v>
      </c>
      <c r="F1206" s="1">
        <v>48</v>
      </c>
      <c r="G1206" s="1">
        <v>6.25</v>
      </c>
      <c r="H1206" s="1">
        <v>0</v>
      </c>
      <c r="I1206" s="1">
        <v>86.63</v>
      </c>
      <c r="J1206" s="1">
        <v>2.7118644067796599E-2</v>
      </c>
      <c r="K1206" s="1">
        <v>0</v>
      </c>
      <c r="L1206" s="1">
        <v>0</v>
      </c>
      <c r="M1206" s="1">
        <v>0</v>
      </c>
      <c r="N1206" s="7">
        <f t="shared" si="180"/>
        <v>0</v>
      </c>
      <c r="O1206" s="1">
        <v>0</v>
      </c>
      <c r="P1206" s="1" t="s">
        <v>36</v>
      </c>
      <c r="Q1206" s="1" t="s">
        <v>24</v>
      </c>
      <c r="R1206" s="10">
        <f>F1206*Part4Out!C$78+'relay test.csv'!H1206*Part4Out!C$79+'relay test.csv'!I1206*Part4Out!C$80+'relay test.csv'!J1206*Part4Out!C$81+'relay test.csv'!K1206*Part4Out!C$82+'relay test.csv'!L1206*Part4Out!C$83+'relay test.csv'!M1206*Part4Out!C$84+'relay test.csv'!N1206*Part4Out!C$85</f>
        <v>9.8345521068979878</v>
      </c>
      <c r="S1206" s="10">
        <f>(F1206*Part4Out!C$78+'relay test.csv'!H1206*Part4Out!C$79+'relay test.csv'!I1206*Part4Out!C$80+'relay test.csv'!J1206*Part4Out!C$81+'relay test.csv'!K1206*Part4Out!C$82+'relay test.csv'!L1206*Part4Out!C$83+'relay test.csv'!M1206*Part4Out!C$84+'relay test.csv'!N1206*Part4Out!C$85) +Part4Out!C$77</f>
        <v>7.2309168553326622</v>
      </c>
      <c r="T1206" s="10">
        <f t="shared" si="181"/>
        <v>1381.4885487513973</v>
      </c>
      <c r="U1206" s="12">
        <f t="shared" si="182"/>
        <v>0.99927666670302395</v>
      </c>
      <c r="V1206" s="11">
        <f t="shared" si="183"/>
        <v>1</v>
      </c>
      <c r="W1206" s="11">
        <f t="shared" si="184"/>
        <v>1</v>
      </c>
      <c r="X1206" s="11">
        <f t="shared" si="185"/>
        <v>18667.73864662386</v>
      </c>
      <c r="Y1206" s="12">
        <f t="shared" si="186"/>
        <v>0.9999464345171396</v>
      </c>
      <c r="Z1206" s="11">
        <f t="shared" si="187"/>
        <v>1</v>
      </c>
      <c r="AA1206" s="11">
        <f t="shared" si="188"/>
        <v>1</v>
      </c>
      <c r="AB1206" s="11">
        <f t="shared" si="189"/>
        <v>1</v>
      </c>
      <c r="AC1206" s="1" t="s">
        <v>1233</v>
      </c>
    </row>
    <row r="1207" spans="1:29" x14ac:dyDescent="0.2">
      <c r="A1207" s="1" t="s">
        <v>1234</v>
      </c>
      <c r="B1207" s="1">
        <v>0</v>
      </c>
      <c r="C1207" s="2">
        <v>41186</v>
      </c>
      <c r="D1207" s="2">
        <v>41187</v>
      </c>
      <c r="E1207" s="2">
        <v>41284</v>
      </c>
      <c r="F1207" s="1">
        <v>40</v>
      </c>
      <c r="G1207" s="1">
        <v>5</v>
      </c>
      <c r="H1207" s="1">
        <v>0</v>
      </c>
      <c r="I1207" s="1">
        <v>43.04</v>
      </c>
      <c r="J1207" s="1">
        <v>2.06185567010309E-2</v>
      </c>
      <c r="K1207" s="1">
        <v>0</v>
      </c>
      <c r="L1207" s="1">
        <v>0</v>
      </c>
      <c r="M1207" s="1">
        <v>0</v>
      </c>
      <c r="N1207" s="7">
        <f t="shared" si="180"/>
        <v>1</v>
      </c>
      <c r="O1207" s="1">
        <v>0</v>
      </c>
      <c r="P1207" s="1" t="s">
        <v>23</v>
      </c>
      <c r="Q1207" s="1" t="s">
        <v>24</v>
      </c>
      <c r="R1207" s="10">
        <f>F1207*Part4Out!C$78+'relay test.csv'!H1207*Part4Out!C$79+'relay test.csv'!I1207*Part4Out!C$80+'relay test.csv'!J1207*Part4Out!C$81+'relay test.csv'!K1207*Part4Out!C$82+'relay test.csv'!L1207*Part4Out!C$83+'relay test.csv'!M1207*Part4Out!C$84+'relay test.csv'!N1207*Part4Out!C$85</f>
        <v>8.5626783818221046</v>
      </c>
      <c r="S1207" s="10">
        <f>(F1207*Part4Out!C$78+'relay test.csv'!H1207*Part4Out!C$79+'relay test.csv'!I1207*Part4Out!C$80+'relay test.csv'!J1207*Part4Out!C$81+'relay test.csv'!K1207*Part4Out!C$82+'relay test.csv'!L1207*Part4Out!C$83+'relay test.csv'!M1207*Part4Out!C$84+'relay test.csv'!N1207*Part4Out!C$85) +Part4Out!C$77</f>
        <v>5.959043130256779</v>
      </c>
      <c r="T1207" s="10">
        <f t="shared" si="181"/>
        <v>387.23940922900732</v>
      </c>
      <c r="U1207" s="12">
        <f t="shared" si="182"/>
        <v>0.99742426972577081</v>
      </c>
      <c r="V1207" s="11">
        <f t="shared" si="183"/>
        <v>1</v>
      </c>
      <c r="W1207" s="11">
        <f t="shared" si="184"/>
        <v>0</v>
      </c>
      <c r="X1207" s="11">
        <f t="shared" si="185"/>
        <v>5232.6775286654874</v>
      </c>
      <c r="Y1207" s="12">
        <f t="shared" si="186"/>
        <v>0.99980892976410507</v>
      </c>
      <c r="Z1207" s="11">
        <f t="shared" si="187"/>
        <v>1</v>
      </c>
      <c r="AA1207" s="11">
        <f t="shared" si="188"/>
        <v>0</v>
      </c>
      <c r="AB1207" s="11">
        <f t="shared" si="189"/>
        <v>0</v>
      </c>
      <c r="AC1207" s="1" t="s">
        <v>1234</v>
      </c>
    </row>
    <row r="1208" spans="1:29" x14ac:dyDescent="0.2">
      <c r="A1208" s="1" t="s">
        <v>1235</v>
      </c>
      <c r="B1208" s="1">
        <v>1</v>
      </c>
      <c r="C1208" s="2">
        <v>41393</v>
      </c>
      <c r="D1208" s="2">
        <v>41396</v>
      </c>
      <c r="E1208" s="2">
        <v>41396</v>
      </c>
      <c r="F1208" s="1">
        <v>45</v>
      </c>
      <c r="G1208" s="1">
        <v>0</v>
      </c>
      <c r="H1208" s="1">
        <v>0</v>
      </c>
      <c r="I1208" s="1">
        <v>48.99</v>
      </c>
      <c r="J1208" s="1">
        <v>0</v>
      </c>
      <c r="K1208" s="1">
        <v>0</v>
      </c>
      <c r="L1208" s="1">
        <v>0</v>
      </c>
      <c r="M1208" s="1">
        <v>0</v>
      </c>
      <c r="N1208" s="7">
        <f t="shared" si="180"/>
        <v>1</v>
      </c>
      <c r="O1208" s="1">
        <v>0</v>
      </c>
      <c r="P1208" s="1" t="s">
        <v>23</v>
      </c>
      <c r="Q1208" s="1" t="s">
        <v>63</v>
      </c>
      <c r="R1208" s="10">
        <f>F1208*Part4Out!C$78+'relay test.csv'!H1208*Part4Out!C$79+'relay test.csv'!I1208*Part4Out!C$80+'relay test.csv'!J1208*Part4Out!C$81+'relay test.csv'!K1208*Part4Out!C$82+'relay test.csv'!L1208*Part4Out!C$83+'relay test.csv'!M1208*Part4Out!C$84+'relay test.csv'!N1208*Part4Out!C$85</f>
        <v>9.6118515578731873</v>
      </c>
      <c r="S1208" s="10">
        <f>(F1208*Part4Out!C$78+'relay test.csv'!H1208*Part4Out!C$79+'relay test.csv'!I1208*Part4Out!C$80+'relay test.csv'!J1208*Part4Out!C$81+'relay test.csv'!K1208*Part4Out!C$82+'relay test.csv'!L1208*Part4Out!C$83+'relay test.csv'!M1208*Part4Out!C$84+'relay test.csv'!N1208*Part4Out!C$85) +Part4Out!C$77</f>
        <v>7.0082163063078617</v>
      </c>
      <c r="T1208" s="10">
        <f t="shared" si="181"/>
        <v>1105.6805495364647</v>
      </c>
      <c r="U1208" s="12">
        <f t="shared" si="182"/>
        <v>0.99909639687765461</v>
      </c>
      <c r="V1208" s="11">
        <f t="shared" si="183"/>
        <v>1</v>
      </c>
      <c r="W1208" s="11">
        <f t="shared" si="184"/>
        <v>1</v>
      </c>
      <c r="X1208" s="11">
        <f t="shared" si="185"/>
        <v>14940.808263707509</v>
      </c>
      <c r="Y1208" s="12">
        <f t="shared" si="186"/>
        <v>0.99993307369614504</v>
      </c>
      <c r="Z1208" s="11">
        <f t="shared" si="187"/>
        <v>1</v>
      </c>
      <c r="AA1208" s="11">
        <f t="shared" si="188"/>
        <v>1</v>
      </c>
      <c r="AB1208" s="11">
        <f t="shared" si="189"/>
        <v>1</v>
      </c>
      <c r="AC1208" s="1" t="s">
        <v>1235</v>
      </c>
    </row>
    <row r="1209" spans="1:29" x14ac:dyDescent="0.2">
      <c r="A1209" s="1" t="s">
        <v>1236</v>
      </c>
      <c r="B1209" s="1">
        <v>1</v>
      </c>
      <c r="C1209" s="2">
        <v>40799</v>
      </c>
      <c r="D1209" s="2">
        <v>40825</v>
      </c>
      <c r="E1209" s="2">
        <v>41353</v>
      </c>
      <c r="F1209" s="1">
        <v>47</v>
      </c>
      <c r="G1209" s="1">
        <v>2.1276595739999999</v>
      </c>
      <c r="H1209" s="1">
        <v>0</v>
      </c>
      <c r="I1209" s="1">
        <v>57.4</v>
      </c>
      <c r="J1209" s="1">
        <v>1.32575757575758E-2</v>
      </c>
      <c r="K1209" s="1">
        <v>1</v>
      </c>
      <c r="L1209" s="1">
        <v>0</v>
      </c>
      <c r="M1209" s="1">
        <v>0</v>
      </c>
      <c r="N1209" s="7">
        <f t="shared" si="180"/>
        <v>0</v>
      </c>
      <c r="O1209" s="1">
        <v>0</v>
      </c>
      <c r="P1209" s="1" t="s">
        <v>36</v>
      </c>
      <c r="Q1209" s="1" t="s">
        <v>28</v>
      </c>
      <c r="R1209" s="10">
        <f>F1209*Part4Out!C$78+'relay test.csv'!H1209*Part4Out!C$79+'relay test.csv'!I1209*Part4Out!C$80+'relay test.csv'!J1209*Part4Out!C$81+'relay test.csv'!K1209*Part4Out!C$82+'relay test.csv'!L1209*Part4Out!C$83+'relay test.csv'!M1209*Part4Out!C$84+'relay test.csv'!N1209*Part4Out!C$85</f>
        <v>10.252772313999696</v>
      </c>
      <c r="S1209" s="10">
        <f>(F1209*Part4Out!C$78+'relay test.csv'!H1209*Part4Out!C$79+'relay test.csv'!I1209*Part4Out!C$80+'relay test.csv'!J1209*Part4Out!C$81+'relay test.csv'!K1209*Part4Out!C$82+'relay test.csv'!L1209*Part4Out!C$83+'relay test.csv'!M1209*Part4Out!C$84+'relay test.csv'!N1209*Part4Out!C$85) +Part4Out!C$77</f>
        <v>7.6491370624343702</v>
      </c>
      <c r="T1209" s="10">
        <f t="shared" si="181"/>
        <v>2098.8336453387392</v>
      </c>
      <c r="U1209" s="12">
        <f t="shared" si="182"/>
        <v>0.99952377179867569</v>
      </c>
      <c r="V1209" s="11">
        <f t="shared" si="183"/>
        <v>1</v>
      </c>
      <c r="W1209" s="11">
        <f t="shared" si="184"/>
        <v>1</v>
      </c>
      <c r="X1209" s="11">
        <f t="shared" si="185"/>
        <v>28361.058793673041</v>
      </c>
      <c r="Y1209" s="12">
        <f t="shared" si="186"/>
        <v>0.9999647416286922</v>
      </c>
      <c r="Z1209" s="11">
        <f t="shared" si="187"/>
        <v>1</v>
      </c>
      <c r="AA1209" s="11">
        <f t="shared" si="188"/>
        <v>1</v>
      </c>
      <c r="AB1209" s="11">
        <f t="shared" si="189"/>
        <v>1</v>
      </c>
      <c r="AC1209" s="1" t="s">
        <v>1236</v>
      </c>
    </row>
    <row r="1210" spans="1:29" x14ac:dyDescent="0.2">
      <c r="A1210" s="1" t="s">
        <v>1237</v>
      </c>
      <c r="B1210" s="1">
        <v>1</v>
      </c>
      <c r="C1210" s="2">
        <v>40392</v>
      </c>
      <c r="D1210" s="2">
        <v>40398</v>
      </c>
      <c r="E1210" s="2">
        <v>41455</v>
      </c>
      <c r="F1210" s="1">
        <v>40</v>
      </c>
      <c r="G1210" s="1">
        <v>35</v>
      </c>
      <c r="H1210" s="1">
        <v>12.5</v>
      </c>
      <c r="I1210" s="1">
        <v>53.26</v>
      </c>
      <c r="J1210" s="1">
        <v>4.7303689687795596E-3</v>
      </c>
      <c r="K1210" s="1">
        <v>1</v>
      </c>
      <c r="L1210" s="1">
        <v>0</v>
      </c>
      <c r="M1210" s="1">
        <v>0</v>
      </c>
      <c r="N1210" s="7">
        <f t="shared" si="180"/>
        <v>0</v>
      </c>
      <c r="O1210" s="1">
        <v>0</v>
      </c>
      <c r="P1210" s="1" t="s">
        <v>26</v>
      </c>
      <c r="Q1210" s="1" t="s">
        <v>24</v>
      </c>
      <c r="R1210" s="10">
        <f>F1210*Part4Out!C$78+'relay test.csv'!H1210*Part4Out!C$79+'relay test.csv'!I1210*Part4Out!C$80+'relay test.csv'!J1210*Part4Out!C$81+'relay test.csv'!K1210*Part4Out!C$82+'relay test.csv'!L1210*Part4Out!C$83+'relay test.csv'!M1210*Part4Out!C$84+'relay test.csv'!N1210*Part4Out!C$85</f>
        <v>9.0324884822860376</v>
      </c>
      <c r="S1210" s="10">
        <f>(F1210*Part4Out!C$78+'relay test.csv'!H1210*Part4Out!C$79+'relay test.csv'!I1210*Part4Out!C$80+'relay test.csv'!J1210*Part4Out!C$81+'relay test.csv'!K1210*Part4Out!C$82+'relay test.csv'!L1210*Part4Out!C$83+'relay test.csv'!M1210*Part4Out!C$84+'relay test.csv'!N1210*Part4Out!C$85) +Part4Out!C$77</f>
        <v>6.428853230720712</v>
      </c>
      <c r="T1210" s="10">
        <f t="shared" si="181"/>
        <v>619.46315921459154</v>
      </c>
      <c r="U1210" s="12">
        <f t="shared" si="182"/>
        <v>0.99838830076347185</v>
      </c>
      <c r="V1210" s="11">
        <f t="shared" si="183"/>
        <v>1</v>
      </c>
      <c r="W1210" s="11">
        <f t="shared" si="184"/>
        <v>1</v>
      </c>
      <c r="X1210" s="11">
        <f t="shared" si="185"/>
        <v>8370.6639247075727</v>
      </c>
      <c r="Y1210" s="12">
        <f t="shared" si="186"/>
        <v>0.9998805494333034</v>
      </c>
      <c r="Z1210" s="11">
        <f t="shared" si="187"/>
        <v>1</v>
      </c>
      <c r="AA1210" s="11">
        <f t="shared" si="188"/>
        <v>1</v>
      </c>
      <c r="AB1210" s="11">
        <f t="shared" si="189"/>
        <v>1</v>
      </c>
      <c r="AC1210" s="1" t="s">
        <v>1237</v>
      </c>
    </row>
    <row r="1211" spans="1:29" x14ac:dyDescent="0.2">
      <c r="A1211" s="1" t="s">
        <v>1238</v>
      </c>
      <c r="B1211" s="1">
        <v>1</v>
      </c>
      <c r="C1211" s="2">
        <v>40618</v>
      </c>
      <c r="D1211" s="2">
        <v>40981</v>
      </c>
      <c r="E1211" s="2">
        <v>41653</v>
      </c>
      <c r="F1211" s="1">
        <v>66</v>
      </c>
      <c r="G1211" s="1">
        <v>53.030303029999999</v>
      </c>
      <c r="H1211" s="1">
        <v>0</v>
      </c>
      <c r="I1211" s="1">
        <v>42.93</v>
      </c>
      <c r="J1211" s="1">
        <v>0.171130952380952</v>
      </c>
      <c r="K1211" s="1">
        <v>1</v>
      </c>
      <c r="L1211" s="1">
        <v>1</v>
      </c>
      <c r="M1211" s="1">
        <v>0</v>
      </c>
      <c r="N1211" s="7">
        <f t="shared" si="180"/>
        <v>0</v>
      </c>
      <c r="O1211" s="1">
        <v>0</v>
      </c>
      <c r="P1211" s="1" t="s">
        <v>30</v>
      </c>
      <c r="Q1211" s="1" t="s">
        <v>167</v>
      </c>
      <c r="R1211" s="10">
        <f>F1211*Part4Out!C$78+'relay test.csv'!H1211*Part4Out!C$79+'relay test.csv'!I1211*Part4Out!C$80+'relay test.csv'!J1211*Part4Out!C$81+'relay test.csv'!K1211*Part4Out!C$82+'relay test.csv'!L1211*Part4Out!C$83+'relay test.csv'!M1211*Part4Out!C$84+'relay test.csv'!N1211*Part4Out!C$85</f>
        <v>14.989098200384529</v>
      </c>
      <c r="S1211" s="10">
        <f>(F1211*Part4Out!C$78+'relay test.csv'!H1211*Part4Out!C$79+'relay test.csv'!I1211*Part4Out!C$80+'relay test.csv'!J1211*Part4Out!C$81+'relay test.csv'!K1211*Part4Out!C$82+'relay test.csv'!L1211*Part4Out!C$83+'relay test.csv'!M1211*Part4Out!C$84+'relay test.csv'!N1211*Part4Out!C$85) +Part4Out!C$77</f>
        <v>12.385462948819203</v>
      </c>
      <c r="T1211" s="10">
        <f t="shared" si="181"/>
        <v>239297.52922176683</v>
      </c>
      <c r="U1211" s="12">
        <f t="shared" si="182"/>
        <v>0.99999582111932217</v>
      </c>
      <c r="V1211" s="11">
        <f t="shared" si="183"/>
        <v>1</v>
      </c>
      <c r="W1211" s="11">
        <f t="shared" si="184"/>
        <v>1</v>
      </c>
      <c r="X1211" s="11">
        <f t="shared" si="185"/>
        <v>3233572.7562361825</v>
      </c>
      <c r="Y1211" s="12">
        <f t="shared" si="186"/>
        <v>0.99999969074464501</v>
      </c>
      <c r="Z1211" s="11">
        <f t="shared" si="187"/>
        <v>1</v>
      </c>
      <c r="AA1211" s="11">
        <f t="shared" si="188"/>
        <v>1</v>
      </c>
      <c r="AB1211" s="11">
        <f t="shared" si="189"/>
        <v>1</v>
      </c>
      <c r="AC1211" s="1" t="s">
        <v>1238</v>
      </c>
    </row>
    <row r="1212" spans="1:29" x14ac:dyDescent="0.2">
      <c r="A1212" s="1" t="s">
        <v>1239</v>
      </c>
      <c r="B1212" s="1">
        <v>1</v>
      </c>
      <c r="C1212" s="2">
        <v>41421</v>
      </c>
      <c r="D1212" s="2">
        <v>41423</v>
      </c>
      <c r="E1212" s="2">
        <v>41524</v>
      </c>
      <c r="F1212" s="1">
        <v>45</v>
      </c>
      <c r="G1212" s="1">
        <v>0</v>
      </c>
      <c r="H1212" s="1">
        <v>0</v>
      </c>
      <c r="I1212" s="1">
        <v>146.19</v>
      </c>
      <c r="J1212" s="1">
        <v>1.9801980198019799E-2</v>
      </c>
      <c r="K1212" s="1">
        <v>1</v>
      </c>
      <c r="L1212" s="1">
        <v>0</v>
      </c>
      <c r="M1212" s="1">
        <v>0</v>
      </c>
      <c r="N1212" s="7">
        <f t="shared" si="180"/>
        <v>0</v>
      </c>
      <c r="O1212" s="1">
        <v>0</v>
      </c>
      <c r="P1212" s="1" t="s">
        <v>36</v>
      </c>
      <c r="Q1212" s="1" t="s">
        <v>24</v>
      </c>
      <c r="R1212" s="10">
        <f>F1212*Part4Out!C$78+'relay test.csv'!H1212*Part4Out!C$79+'relay test.csv'!I1212*Part4Out!C$80+'relay test.csv'!J1212*Part4Out!C$81+'relay test.csv'!K1212*Part4Out!C$82+'relay test.csv'!L1212*Part4Out!C$83+'relay test.csv'!M1212*Part4Out!C$84+'relay test.csv'!N1212*Part4Out!C$85</f>
        <v>9.515266942270177</v>
      </c>
      <c r="S1212" s="10">
        <f>(F1212*Part4Out!C$78+'relay test.csv'!H1212*Part4Out!C$79+'relay test.csv'!I1212*Part4Out!C$80+'relay test.csv'!J1212*Part4Out!C$81+'relay test.csv'!K1212*Part4Out!C$82+'relay test.csv'!L1212*Part4Out!C$83+'relay test.csv'!M1212*Part4Out!C$84+'relay test.csv'!N1212*Part4Out!C$85) +Part4Out!C$77</f>
        <v>6.9116316907048514</v>
      </c>
      <c r="T1212" s="10">
        <f t="shared" si="181"/>
        <v>1003.8839347242458</v>
      </c>
      <c r="U1212" s="12">
        <f t="shared" si="182"/>
        <v>0.9990048601978353</v>
      </c>
      <c r="V1212" s="11">
        <f t="shared" si="183"/>
        <v>1</v>
      </c>
      <c r="W1212" s="11">
        <f t="shared" si="184"/>
        <v>1</v>
      </c>
      <c r="X1212" s="11">
        <f t="shared" si="185"/>
        <v>13565.253900884118</v>
      </c>
      <c r="Y1212" s="12">
        <f t="shared" si="186"/>
        <v>0.99992628768359293</v>
      </c>
      <c r="Z1212" s="11">
        <f t="shared" si="187"/>
        <v>1</v>
      </c>
      <c r="AA1212" s="11">
        <f t="shared" si="188"/>
        <v>1</v>
      </c>
      <c r="AB1212" s="11">
        <f t="shared" si="189"/>
        <v>1</v>
      </c>
      <c r="AC1212" s="1" t="s">
        <v>1239</v>
      </c>
    </row>
    <row r="1213" spans="1:29" x14ac:dyDescent="0.2">
      <c r="A1213" s="1" t="s">
        <v>1240</v>
      </c>
      <c r="B1213" s="1">
        <v>1</v>
      </c>
      <c r="C1213" s="2">
        <v>41161</v>
      </c>
      <c r="D1213" s="2">
        <v>41161</v>
      </c>
      <c r="E1213" s="2">
        <v>41651</v>
      </c>
      <c r="F1213" s="1">
        <v>37</v>
      </c>
      <c r="G1213" s="1">
        <v>94.59459459</v>
      </c>
      <c r="H1213" s="1">
        <v>18.918918919999999</v>
      </c>
      <c r="I1213" s="1">
        <v>112.15</v>
      </c>
      <c r="J1213" s="1">
        <v>8.3673469387755106E-2</v>
      </c>
      <c r="K1213" s="1">
        <v>1</v>
      </c>
      <c r="L1213" s="1">
        <v>0</v>
      </c>
      <c r="M1213" s="1">
        <v>0</v>
      </c>
      <c r="N1213" s="7">
        <f t="shared" si="180"/>
        <v>1</v>
      </c>
      <c r="O1213" s="1">
        <v>0</v>
      </c>
      <c r="P1213" s="1" t="s">
        <v>23</v>
      </c>
      <c r="Q1213" s="1" t="s">
        <v>24</v>
      </c>
      <c r="R1213" s="10">
        <f>F1213*Part4Out!C$78+'relay test.csv'!H1213*Part4Out!C$79+'relay test.csv'!I1213*Part4Out!C$80+'relay test.csv'!J1213*Part4Out!C$81+'relay test.csv'!K1213*Part4Out!C$82+'relay test.csv'!L1213*Part4Out!C$83+'relay test.csv'!M1213*Part4Out!C$84+'relay test.csv'!N1213*Part4Out!C$85</f>
        <v>8.5326011745646877</v>
      </c>
      <c r="S1213" s="10">
        <f>(F1213*Part4Out!C$78+'relay test.csv'!H1213*Part4Out!C$79+'relay test.csv'!I1213*Part4Out!C$80+'relay test.csv'!J1213*Part4Out!C$81+'relay test.csv'!K1213*Part4Out!C$82+'relay test.csv'!L1213*Part4Out!C$83+'relay test.csv'!M1213*Part4Out!C$84+'relay test.csv'!N1213*Part4Out!C$85) +Part4Out!C$77</f>
        <v>5.9289659229993621</v>
      </c>
      <c r="T1213" s="10">
        <f t="shared" si="181"/>
        <v>375.76574213788018</v>
      </c>
      <c r="U1213" s="12">
        <f t="shared" si="182"/>
        <v>0.99734583087537176</v>
      </c>
      <c r="V1213" s="11">
        <f t="shared" si="183"/>
        <v>1</v>
      </c>
      <c r="W1213" s="11">
        <f t="shared" si="184"/>
        <v>1</v>
      </c>
      <c r="X1213" s="11">
        <f t="shared" si="185"/>
        <v>5077.6364906712788</v>
      </c>
      <c r="Y1213" s="12">
        <f t="shared" si="186"/>
        <v>0.99980309675602164</v>
      </c>
      <c r="Z1213" s="11">
        <f t="shared" si="187"/>
        <v>1</v>
      </c>
      <c r="AA1213" s="11">
        <f t="shared" si="188"/>
        <v>1</v>
      </c>
      <c r="AB1213" s="11">
        <f t="shared" si="189"/>
        <v>1</v>
      </c>
      <c r="AC1213" s="1" t="s">
        <v>1240</v>
      </c>
    </row>
    <row r="1214" spans="1:29" x14ac:dyDescent="0.2">
      <c r="A1214" s="1" t="s">
        <v>1241</v>
      </c>
      <c r="B1214" s="1">
        <v>1</v>
      </c>
      <c r="C1214" s="2">
        <v>41204</v>
      </c>
      <c r="D1214" s="2">
        <v>41204</v>
      </c>
      <c r="E1214" s="2">
        <v>41635</v>
      </c>
      <c r="F1214" s="1">
        <v>63</v>
      </c>
      <c r="G1214" s="1">
        <v>26.984126979999999</v>
      </c>
      <c r="H1214" s="1">
        <v>7.936507937</v>
      </c>
      <c r="I1214" s="1">
        <v>93.36</v>
      </c>
      <c r="J1214" s="1">
        <v>1.1600928074245899E-2</v>
      </c>
      <c r="K1214" s="1">
        <v>0</v>
      </c>
      <c r="L1214" s="1">
        <v>0</v>
      </c>
      <c r="M1214" s="1">
        <v>0</v>
      </c>
      <c r="N1214" s="7">
        <f t="shared" si="180"/>
        <v>0</v>
      </c>
      <c r="O1214" s="1">
        <v>0</v>
      </c>
      <c r="P1214" s="1" t="s">
        <v>26</v>
      </c>
      <c r="Q1214" s="1" t="s">
        <v>28</v>
      </c>
      <c r="R1214" s="10">
        <f>F1214*Part4Out!C$78+'relay test.csv'!H1214*Part4Out!C$79+'relay test.csv'!I1214*Part4Out!C$80+'relay test.csv'!J1214*Part4Out!C$81+'relay test.csv'!K1214*Part4Out!C$82+'relay test.csv'!L1214*Part4Out!C$83+'relay test.csv'!M1214*Part4Out!C$84+'relay test.csv'!N1214*Part4Out!C$85</f>
        <v>13.146260635245911</v>
      </c>
      <c r="S1214" s="10">
        <f>(F1214*Part4Out!C$78+'relay test.csv'!H1214*Part4Out!C$79+'relay test.csv'!I1214*Part4Out!C$80+'relay test.csv'!J1214*Part4Out!C$81+'relay test.csv'!K1214*Part4Out!C$82+'relay test.csv'!L1214*Part4Out!C$83+'relay test.csv'!M1214*Part4Out!C$84+'relay test.csv'!N1214*Part4Out!C$85) +Part4Out!C$77</f>
        <v>10.542625383680585</v>
      </c>
      <c r="T1214" s="10">
        <f t="shared" si="181"/>
        <v>37896.92994427184</v>
      </c>
      <c r="U1214" s="12">
        <f t="shared" si="182"/>
        <v>0.9999736133345154</v>
      </c>
      <c r="V1214" s="11">
        <f t="shared" si="183"/>
        <v>1</v>
      </c>
      <c r="W1214" s="11">
        <f t="shared" si="184"/>
        <v>1</v>
      </c>
      <c r="X1214" s="11">
        <f t="shared" si="185"/>
        <v>512092.54274925444</v>
      </c>
      <c r="Y1214" s="12">
        <f t="shared" si="186"/>
        <v>0.9999980472317721</v>
      </c>
      <c r="Z1214" s="11">
        <f t="shared" si="187"/>
        <v>1</v>
      </c>
      <c r="AA1214" s="11">
        <f t="shared" si="188"/>
        <v>1</v>
      </c>
      <c r="AB1214" s="11">
        <f t="shared" si="189"/>
        <v>1</v>
      </c>
      <c r="AC1214" s="1" t="s">
        <v>1241</v>
      </c>
    </row>
    <row r="1215" spans="1:29" x14ac:dyDescent="0.2">
      <c r="A1215" s="1" t="s">
        <v>1242</v>
      </c>
      <c r="B1215" s="1">
        <v>1</v>
      </c>
      <c r="C1215" s="2">
        <v>41312</v>
      </c>
      <c r="D1215" s="2">
        <v>41312</v>
      </c>
      <c r="E1215" s="2">
        <v>41312</v>
      </c>
      <c r="F1215" s="1">
        <v>39</v>
      </c>
      <c r="G1215" s="1">
        <v>33.333333330000002</v>
      </c>
      <c r="H1215" s="1">
        <v>5.1282051280000003</v>
      </c>
      <c r="I1215" s="1">
        <v>59.35</v>
      </c>
      <c r="J1215" s="1">
        <v>0</v>
      </c>
      <c r="K1215" s="1">
        <v>0</v>
      </c>
      <c r="L1215" s="1">
        <v>0</v>
      </c>
      <c r="M1215" s="1">
        <v>0</v>
      </c>
      <c r="N1215" s="7">
        <f t="shared" si="180"/>
        <v>1</v>
      </c>
      <c r="O1215" s="1">
        <v>0</v>
      </c>
      <c r="P1215" s="1" t="s">
        <v>23</v>
      </c>
      <c r="Q1215" s="1" t="s">
        <v>28</v>
      </c>
      <c r="R1215" s="10">
        <f>F1215*Part4Out!C$78+'relay test.csv'!H1215*Part4Out!C$79+'relay test.csv'!I1215*Part4Out!C$80+'relay test.csv'!J1215*Part4Out!C$81+'relay test.csv'!K1215*Part4Out!C$82+'relay test.csv'!L1215*Part4Out!C$83+'relay test.csv'!M1215*Part4Out!C$84+'relay test.csv'!N1215*Part4Out!C$85</f>
        <v>8.4052352995105846</v>
      </c>
      <c r="S1215" s="10">
        <f>(F1215*Part4Out!C$78+'relay test.csv'!H1215*Part4Out!C$79+'relay test.csv'!I1215*Part4Out!C$80+'relay test.csv'!J1215*Part4Out!C$81+'relay test.csv'!K1215*Part4Out!C$82+'relay test.csv'!L1215*Part4Out!C$83+'relay test.csv'!M1215*Part4Out!C$84+'relay test.csv'!N1215*Part4Out!C$85) +Part4Out!C$77</f>
        <v>5.801600047945259</v>
      </c>
      <c r="T1215" s="10">
        <f t="shared" si="181"/>
        <v>330.82847807617219</v>
      </c>
      <c r="U1215" s="12">
        <f t="shared" si="182"/>
        <v>0.99698639488148322</v>
      </c>
      <c r="V1215" s="11">
        <f t="shared" si="183"/>
        <v>1</v>
      </c>
      <c r="W1215" s="11">
        <f t="shared" si="184"/>
        <v>1</v>
      </c>
      <c r="X1215" s="11">
        <f t="shared" si="185"/>
        <v>4470.4095239646249</v>
      </c>
      <c r="Y1215" s="12">
        <f t="shared" si="186"/>
        <v>0.99977635687479738</v>
      </c>
      <c r="Z1215" s="11">
        <f t="shared" si="187"/>
        <v>1</v>
      </c>
      <c r="AA1215" s="11">
        <f t="shared" si="188"/>
        <v>1</v>
      </c>
      <c r="AB1215" s="11">
        <f t="shared" si="189"/>
        <v>1</v>
      </c>
      <c r="AC1215" s="1" t="s">
        <v>1242</v>
      </c>
    </row>
    <row r="1216" spans="1:29" x14ac:dyDescent="0.2">
      <c r="A1216" s="1" t="s">
        <v>1243</v>
      </c>
      <c r="B1216" s="1">
        <v>1</v>
      </c>
      <c r="C1216" s="2">
        <v>41349</v>
      </c>
      <c r="D1216" s="2">
        <v>41352</v>
      </c>
      <c r="E1216" s="2">
        <v>41386</v>
      </c>
      <c r="F1216" s="1">
        <v>37</v>
      </c>
      <c r="G1216" s="1">
        <v>59.459459459999998</v>
      </c>
      <c r="H1216" s="1">
        <v>2.7027027029999999</v>
      </c>
      <c r="I1216" s="1">
        <v>53.14</v>
      </c>
      <c r="J1216" s="1">
        <v>8.8235294117647106E-2</v>
      </c>
      <c r="K1216" s="1">
        <v>0</v>
      </c>
      <c r="L1216" s="1">
        <v>0</v>
      </c>
      <c r="M1216" s="1">
        <v>0</v>
      </c>
      <c r="N1216" s="7">
        <f t="shared" si="180"/>
        <v>0</v>
      </c>
      <c r="O1216" s="1">
        <v>0</v>
      </c>
      <c r="P1216" s="1" t="s">
        <v>32</v>
      </c>
      <c r="Q1216" s="1" t="s">
        <v>24</v>
      </c>
      <c r="R1216" s="10">
        <f>F1216*Part4Out!C$78+'relay test.csv'!H1216*Part4Out!C$79+'relay test.csv'!I1216*Part4Out!C$80+'relay test.csv'!J1216*Part4Out!C$81+'relay test.csv'!K1216*Part4Out!C$82+'relay test.csv'!L1216*Part4Out!C$83+'relay test.csv'!M1216*Part4Out!C$84+'relay test.csv'!N1216*Part4Out!C$85</f>
        <v>7.6404004808958321</v>
      </c>
      <c r="S1216" s="10">
        <f>(F1216*Part4Out!C$78+'relay test.csv'!H1216*Part4Out!C$79+'relay test.csv'!I1216*Part4Out!C$80+'relay test.csv'!J1216*Part4Out!C$81+'relay test.csv'!K1216*Part4Out!C$82+'relay test.csv'!L1216*Part4Out!C$83+'relay test.csv'!M1216*Part4Out!C$84+'relay test.csv'!N1216*Part4Out!C$85) +Part4Out!C$77</f>
        <v>5.0367652293305074</v>
      </c>
      <c r="T1216" s="10">
        <f t="shared" si="181"/>
        <v>153.97114724839818</v>
      </c>
      <c r="U1216" s="12">
        <f t="shared" si="182"/>
        <v>0.99354718592618319</v>
      </c>
      <c r="V1216" s="11">
        <f t="shared" si="183"/>
        <v>1</v>
      </c>
      <c r="W1216" s="11">
        <f t="shared" si="184"/>
        <v>1</v>
      </c>
      <c r="X1216" s="11">
        <f t="shared" si="185"/>
        <v>2080.5768810401992</v>
      </c>
      <c r="Y1216" s="12">
        <f t="shared" si="186"/>
        <v>0.99951959497191367</v>
      </c>
      <c r="Z1216" s="11">
        <f t="shared" si="187"/>
        <v>1</v>
      </c>
      <c r="AA1216" s="11">
        <f t="shared" si="188"/>
        <v>1</v>
      </c>
      <c r="AB1216" s="11">
        <f t="shared" si="189"/>
        <v>1</v>
      </c>
      <c r="AC1216" s="1" t="s">
        <v>1243</v>
      </c>
    </row>
    <row r="1217" spans="1:29" x14ac:dyDescent="0.2">
      <c r="A1217" s="1" t="s">
        <v>1244</v>
      </c>
      <c r="B1217" s="1">
        <v>1</v>
      </c>
      <c r="C1217" s="2">
        <v>41394</v>
      </c>
      <c r="D1217" s="2">
        <v>41416</v>
      </c>
      <c r="E1217" s="2">
        <v>41625</v>
      </c>
      <c r="F1217" s="1">
        <v>52</v>
      </c>
      <c r="G1217" s="1">
        <v>7.692307692</v>
      </c>
      <c r="H1217" s="1">
        <v>0</v>
      </c>
      <c r="I1217" s="1">
        <v>38.86</v>
      </c>
      <c r="J1217" s="1">
        <v>1.43540669856459E-2</v>
      </c>
      <c r="K1217" s="1">
        <v>0</v>
      </c>
      <c r="L1217" s="1">
        <v>0</v>
      </c>
      <c r="M1217" s="1">
        <v>0</v>
      </c>
      <c r="N1217" s="7">
        <f t="shared" si="180"/>
        <v>0</v>
      </c>
      <c r="O1217" s="1">
        <v>0</v>
      </c>
      <c r="P1217" s="1" t="s">
        <v>36</v>
      </c>
      <c r="Q1217" s="1" t="s">
        <v>63</v>
      </c>
      <c r="R1217" s="10">
        <f>F1217*Part4Out!C$78+'relay test.csv'!H1217*Part4Out!C$79+'relay test.csv'!I1217*Part4Out!C$80+'relay test.csv'!J1217*Part4Out!C$81+'relay test.csv'!K1217*Part4Out!C$82+'relay test.csv'!L1217*Part4Out!C$83+'relay test.csv'!M1217*Part4Out!C$84+'relay test.csv'!N1217*Part4Out!C$85</f>
        <v>10.855379801198252</v>
      </c>
      <c r="S1217" s="10">
        <f>(F1217*Part4Out!C$78+'relay test.csv'!H1217*Part4Out!C$79+'relay test.csv'!I1217*Part4Out!C$80+'relay test.csv'!J1217*Part4Out!C$81+'relay test.csv'!K1217*Part4Out!C$82+'relay test.csv'!L1217*Part4Out!C$83+'relay test.csv'!M1217*Part4Out!C$84+'relay test.csv'!N1217*Part4Out!C$85) +Part4Out!C$77</f>
        <v>8.2517445496329263</v>
      </c>
      <c r="T1217" s="10">
        <f t="shared" si="181"/>
        <v>3834.3091326507092</v>
      </c>
      <c r="U1217" s="12">
        <f t="shared" si="182"/>
        <v>0.99973926482444742</v>
      </c>
      <c r="V1217" s="11">
        <f t="shared" si="183"/>
        <v>1</v>
      </c>
      <c r="W1217" s="11">
        <f t="shared" si="184"/>
        <v>1</v>
      </c>
      <c r="X1217" s="11">
        <f t="shared" si="185"/>
        <v>51812.141941660855</v>
      </c>
      <c r="Y1217" s="12">
        <f t="shared" si="186"/>
        <v>0.99998069987724103</v>
      </c>
      <c r="Z1217" s="11">
        <f t="shared" si="187"/>
        <v>1</v>
      </c>
      <c r="AA1217" s="11">
        <f t="shared" si="188"/>
        <v>1</v>
      </c>
      <c r="AB1217" s="11">
        <f t="shared" si="189"/>
        <v>1</v>
      </c>
      <c r="AC1217" s="1" t="s">
        <v>1244</v>
      </c>
    </row>
    <row r="1218" spans="1:29" x14ac:dyDescent="0.2">
      <c r="A1218" s="1" t="s">
        <v>1245</v>
      </c>
      <c r="B1218" s="1">
        <v>1</v>
      </c>
      <c r="C1218" s="2">
        <v>41149</v>
      </c>
      <c r="D1218" s="2">
        <v>41114</v>
      </c>
      <c r="E1218" s="2">
        <v>41653</v>
      </c>
      <c r="F1218" s="1">
        <v>43</v>
      </c>
      <c r="G1218" s="1">
        <v>20.93023256</v>
      </c>
      <c r="H1218" s="1">
        <v>6.9767441860000003</v>
      </c>
      <c r="I1218" s="1">
        <v>90.86</v>
      </c>
      <c r="J1218" s="1">
        <v>2.04081632653061E-2</v>
      </c>
      <c r="K1218" s="1">
        <v>0</v>
      </c>
      <c r="L1218" s="1">
        <v>0</v>
      </c>
      <c r="M1218" s="1">
        <v>0</v>
      </c>
      <c r="N1218" s="7">
        <f t="shared" si="180"/>
        <v>0</v>
      </c>
      <c r="O1218" s="1">
        <v>0</v>
      </c>
      <c r="P1218" s="1" t="s">
        <v>32</v>
      </c>
      <c r="Q1218" s="1" t="s">
        <v>63</v>
      </c>
      <c r="R1218" s="10">
        <f>F1218*Part4Out!C$78+'relay test.csv'!H1218*Part4Out!C$79+'relay test.csv'!I1218*Part4Out!C$80+'relay test.csv'!J1218*Part4Out!C$81+'relay test.csv'!K1218*Part4Out!C$82+'relay test.csv'!L1218*Part4Out!C$83+'relay test.csv'!M1218*Part4Out!C$84+'relay test.csv'!N1218*Part4Out!C$85</f>
        <v>8.9005394033974454</v>
      </c>
      <c r="S1218" s="10">
        <f>(F1218*Part4Out!C$78+'relay test.csv'!H1218*Part4Out!C$79+'relay test.csv'!I1218*Part4Out!C$80+'relay test.csv'!J1218*Part4Out!C$81+'relay test.csv'!K1218*Part4Out!C$82+'relay test.csv'!L1218*Part4Out!C$83+'relay test.csv'!M1218*Part4Out!C$84+'relay test.csv'!N1218*Part4Out!C$85) +Part4Out!C$77</f>
        <v>6.2969041518321198</v>
      </c>
      <c r="T1218" s="10">
        <f t="shared" si="181"/>
        <v>542.88860514843998</v>
      </c>
      <c r="U1218" s="12">
        <f t="shared" si="182"/>
        <v>0.99816138821344291</v>
      </c>
      <c r="V1218" s="11">
        <f t="shared" si="183"/>
        <v>1</v>
      </c>
      <c r="W1218" s="11">
        <f t="shared" si="184"/>
        <v>1</v>
      </c>
      <c r="X1218" s="11">
        <f t="shared" si="185"/>
        <v>7335.9294974257418</v>
      </c>
      <c r="Y1218" s="12">
        <f t="shared" si="186"/>
        <v>0.99986370320167983</v>
      </c>
      <c r="Z1218" s="11">
        <f t="shared" si="187"/>
        <v>1</v>
      </c>
      <c r="AA1218" s="11">
        <f t="shared" si="188"/>
        <v>1</v>
      </c>
      <c r="AB1218" s="11">
        <f t="shared" si="189"/>
        <v>1</v>
      </c>
      <c r="AC1218" s="1" t="s">
        <v>1245</v>
      </c>
    </row>
    <row r="1219" spans="1:29" x14ac:dyDescent="0.2">
      <c r="A1219" s="1" t="s">
        <v>1246</v>
      </c>
      <c r="B1219" s="1">
        <v>1</v>
      </c>
      <c r="C1219" s="2">
        <v>41431</v>
      </c>
      <c r="D1219" s="2">
        <v>41448</v>
      </c>
      <c r="E1219" s="2">
        <v>41448</v>
      </c>
      <c r="F1219" s="1">
        <v>45</v>
      </c>
      <c r="G1219" s="1">
        <v>0</v>
      </c>
      <c r="H1219" s="1">
        <v>0</v>
      </c>
      <c r="I1219" s="1">
        <v>55.61</v>
      </c>
      <c r="J1219" s="1">
        <v>0</v>
      </c>
      <c r="K1219" s="1">
        <v>1</v>
      </c>
      <c r="L1219" s="1">
        <v>0</v>
      </c>
      <c r="M1219" s="1">
        <v>0</v>
      </c>
      <c r="N1219" s="7">
        <f t="shared" si="180"/>
        <v>1</v>
      </c>
      <c r="O1219" s="1">
        <v>0</v>
      </c>
      <c r="P1219" s="1" t="s">
        <v>23</v>
      </c>
      <c r="Q1219" s="1" t="s">
        <v>28</v>
      </c>
      <c r="R1219" s="10">
        <f>F1219*Part4Out!C$78+'relay test.csv'!H1219*Part4Out!C$79+'relay test.csv'!I1219*Part4Out!C$80+'relay test.csv'!J1219*Part4Out!C$81+'relay test.csv'!K1219*Part4Out!C$82+'relay test.csv'!L1219*Part4Out!C$83+'relay test.csv'!M1219*Part4Out!C$84+'relay test.csv'!N1219*Part4Out!C$85</f>
        <v>10.107956115016552</v>
      </c>
      <c r="S1219" s="10">
        <f>(F1219*Part4Out!C$78+'relay test.csv'!H1219*Part4Out!C$79+'relay test.csv'!I1219*Part4Out!C$80+'relay test.csv'!J1219*Part4Out!C$81+'relay test.csv'!K1219*Part4Out!C$82+'relay test.csv'!L1219*Part4Out!C$83+'relay test.csv'!M1219*Part4Out!C$84+'relay test.csv'!N1219*Part4Out!C$85) +Part4Out!C$77</f>
        <v>7.5043208634512268</v>
      </c>
      <c r="T1219" s="10">
        <f t="shared" si="181"/>
        <v>1815.8716211285898</v>
      </c>
      <c r="U1219" s="12">
        <f t="shared" si="182"/>
        <v>0.99944960337958344</v>
      </c>
      <c r="V1219" s="11">
        <f t="shared" si="183"/>
        <v>1</v>
      </c>
      <c r="W1219" s="11">
        <f t="shared" si="184"/>
        <v>1</v>
      </c>
      <c r="X1219" s="11">
        <f t="shared" si="185"/>
        <v>24537.457707982619</v>
      </c>
      <c r="Y1219" s="12">
        <f t="shared" si="186"/>
        <v>0.99995924764254129</v>
      </c>
      <c r="Z1219" s="11">
        <f t="shared" si="187"/>
        <v>1</v>
      </c>
      <c r="AA1219" s="11">
        <f t="shared" si="188"/>
        <v>1</v>
      </c>
      <c r="AB1219" s="11">
        <f t="shared" si="189"/>
        <v>1</v>
      </c>
      <c r="AC1219" s="1" t="s">
        <v>1246</v>
      </c>
    </row>
    <row r="1220" spans="1:29" x14ac:dyDescent="0.2">
      <c r="A1220" s="1" t="s">
        <v>1247</v>
      </c>
      <c r="B1220" s="1">
        <v>1</v>
      </c>
      <c r="C1220" s="2">
        <v>40645</v>
      </c>
      <c r="D1220" s="2">
        <v>40662</v>
      </c>
      <c r="E1220" s="2">
        <v>41556</v>
      </c>
      <c r="F1220" s="1">
        <v>46</v>
      </c>
      <c r="G1220" s="1">
        <v>4.3478260869999996</v>
      </c>
      <c r="H1220" s="1">
        <v>0</v>
      </c>
      <c r="I1220" s="1">
        <v>17.87</v>
      </c>
      <c r="J1220" s="1">
        <v>7.7181208053691303E-2</v>
      </c>
      <c r="K1220" s="1">
        <v>0</v>
      </c>
      <c r="L1220" s="1">
        <v>0</v>
      </c>
      <c r="M1220" s="1">
        <v>0</v>
      </c>
      <c r="N1220" s="7">
        <f t="shared" si="180"/>
        <v>0</v>
      </c>
      <c r="O1220" s="1">
        <v>0</v>
      </c>
      <c r="P1220" s="1" t="s">
        <v>36</v>
      </c>
      <c r="Q1220" s="1" t="s">
        <v>28</v>
      </c>
      <c r="R1220" s="10">
        <f>F1220*Part4Out!C$78+'relay test.csv'!H1220*Part4Out!C$79+'relay test.csv'!I1220*Part4Out!C$80+'relay test.csv'!J1220*Part4Out!C$81+'relay test.csv'!K1220*Part4Out!C$82+'relay test.csv'!L1220*Part4Out!C$83+'relay test.csv'!M1220*Part4Out!C$84+'relay test.csv'!N1220*Part4Out!C$85</f>
        <v>9.6220827700815672</v>
      </c>
      <c r="S1220" s="10">
        <f>(F1220*Part4Out!C$78+'relay test.csv'!H1220*Part4Out!C$79+'relay test.csv'!I1220*Part4Out!C$80+'relay test.csv'!J1220*Part4Out!C$81+'relay test.csv'!K1220*Part4Out!C$82+'relay test.csv'!L1220*Part4Out!C$83+'relay test.csv'!M1220*Part4Out!C$84+'relay test.csv'!N1220*Part4Out!C$85) +Part4Out!C$77</f>
        <v>7.0184475185162416</v>
      </c>
      <c r="T1220" s="10">
        <f t="shared" si="181"/>
        <v>1117.0510697897771</v>
      </c>
      <c r="U1220" s="12">
        <f t="shared" si="182"/>
        <v>0.99910558647362324</v>
      </c>
      <c r="V1220" s="11">
        <f t="shared" si="183"/>
        <v>1</v>
      </c>
      <c r="W1220" s="11">
        <f t="shared" si="184"/>
        <v>1</v>
      </c>
      <c r="X1220" s="11">
        <f t="shared" si="185"/>
        <v>15094.45550208442</v>
      </c>
      <c r="Y1220" s="12">
        <f t="shared" si="186"/>
        <v>0.99993375489730263</v>
      </c>
      <c r="Z1220" s="11">
        <f t="shared" si="187"/>
        <v>1</v>
      </c>
      <c r="AA1220" s="11">
        <f t="shared" si="188"/>
        <v>1</v>
      </c>
      <c r="AB1220" s="11">
        <f t="shared" si="189"/>
        <v>1</v>
      </c>
      <c r="AC1220" s="1" t="s">
        <v>1247</v>
      </c>
    </row>
    <row r="1221" spans="1:29" x14ac:dyDescent="0.2">
      <c r="A1221" s="1" t="s">
        <v>1248</v>
      </c>
      <c r="B1221" s="1">
        <v>0</v>
      </c>
      <c r="C1221" s="2">
        <v>41365</v>
      </c>
      <c r="D1221" s="2">
        <v>41365</v>
      </c>
      <c r="E1221" s="2">
        <v>41465</v>
      </c>
      <c r="F1221" s="1">
        <v>0</v>
      </c>
      <c r="G1221" s="1">
        <v>0</v>
      </c>
      <c r="H1221" s="1">
        <v>0</v>
      </c>
      <c r="I1221" s="1">
        <v>57.84</v>
      </c>
      <c r="J1221" s="1">
        <v>7.0000000000000007E-2</v>
      </c>
      <c r="K1221" s="1">
        <v>1</v>
      </c>
      <c r="L1221" s="1">
        <v>0</v>
      </c>
      <c r="M1221" s="1">
        <v>0</v>
      </c>
      <c r="N1221" s="7">
        <f t="shared" si="180"/>
        <v>0</v>
      </c>
      <c r="O1221" s="1">
        <v>0</v>
      </c>
      <c r="P1221" s="1" t="s">
        <v>30</v>
      </c>
      <c r="Q1221" s="1" t="s">
        <v>63</v>
      </c>
      <c r="R1221" s="10">
        <f>F1221*Part4Out!C$78+'relay test.csv'!H1221*Part4Out!C$79+'relay test.csv'!I1221*Part4Out!C$80+'relay test.csv'!J1221*Part4Out!C$81+'relay test.csv'!K1221*Part4Out!C$82+'relay test.csv'!L1221*Part4Out!C$83+'relay test.csv'!M1221*Part4Out!C$84+'relay test.csv'!N1221*Part4Out!C$85</f>
        <v>0.27519796269716612</v>
      </c>
      <c r="S1221" s="10">
        <f>(F1221*Part4Out!C$78+'relay test.csv'!H1221*Part4Out!C$79+'relay test.csv'!I1221*Part4Out!C$80+'relay test.csv'!J1221*Part4Out!C$81+'relay test.csv'!K1221*Part4Out!C$82+'relay test.csv'!L1221*Part4Out!C$83+'relay test.csv'!M1221*Part4Out!C$84+'relay test.csv'!N1221*Part4Out!C$85) +Part4Out!C$77</f>
        <v>-2.3284372888681588</v>
      </c>
      <c r="T1221" s="10">
        <f t="shared" si="181"/>
        <v>9.7447911099820539E-2</v>
      </c>
      <c r="U1221" s="12">
        <f t="shared" si="182"/>
        <v>8.8795021717397005E-2</v>
      </c>
      <c r="V1221" s="11">
        <f t="shared" si="183"/>
        <v>0</v>
      </c>
      <c r="W1221" s="11">
        <f t="shared" si="184"/>
        <v>0</v>
      </c>
      <c r="X1221" s="11">
        <f t="shared" si="185"/>
        <v>1.316791324629534</v>
      </c>
      <c r="Y1221" s="12">
        <f t="shared" si="186"/>
        <v>0.56836854948086235</v>
      </c>
      <c r="Z1221" s="11">
        <f t="shared" si="187"/>
        <v>1</v>
      </c>
      <c r="AA1221" s="11">
        <f t="shared" si="188"/>
        <v>0</v>
      </c>
      <c r="AB1221" s="11">
        <f t="shared" si="189"/>
        <v>0</v>
      </c>
      <c r="AC1221" s="1" t="s">
        <v>1248</v>
      </c>
    </row>
    <row r="1222" spans="1:29" x14ac:dyDescent="0.2">
      <c r="A1222" s="1" t="s">
        <v>1249</v>
      </c>
      <c r="B1222" s="1">
        <v>0</v>
      </c>
      <c r="C1222" s="2">
        <v>40779</v>
      </c>
      <c r="D1222" s="2">
        <v>41167</v>
      </c>
      <c r="E1222" s="2">
        <v>41654</v>
      </c>
      <c r="F1222" s="1">
        <v>9</v>
      </c>
      <c r="G1222" s="1">
        <v>11.11111111</v>
      </c>
      <c r="H1222" s="1">
        <v>0</v>
      </c>
      <c r="I1222" s="1">
        <v>56.02</v>
      </c>
      <c r="J1222" s="1">
        <v>2.6694045174538002E-2</v>
      </c>
      <c r="K1222" s="1">
        <v>1</v>
      </c>
      <c r="L1222" s="1">
        <v>0</v>
      </c>
      <c r="M1222" s="1">
        <v>1</v>
      </c>
      <c r="N1222" s="7">
        <f t="shared" ref="N1222:N1285" si="190">IF(OR(
ISNUMBER(SEARCH("Friday",P1222)),
ISNUMBER(SEARCH("Saturday",P1222)),
ISNUMBER(SEARCH("Sunday",P1222))),
1,
0)</f>
        <v>0</v>
      </c>
      <c r="O1222" s="1">
        <v>0</v>
      </c>
      <c r="P1222" s="1" t="s">
        <v>26</v>
      </c>
      <c r="Q1222" s="1" t="s">
        <v>28</v>
      </c>
      <c r="R1222" s="10">
        <f>F1222*Part4Out!C$78+'relay test.csv'!H1222*Part4Out!C$79+'relay test.csv'!I1222*Part4Out!C$80+'relay test.csv'!J1222*Part4Out!C$81+'relay test.csv'!K1222*Part4Out!C$82+'relay test.csv'!L1222*Part4Out!C$83+'relay test.csv'!M1222*Part4Out!C$84+'relay test.csv'!N1222*Part4Out!C$85</f>
        <v>3.0583359081306183</v>
      </c>
      <c r="S1222" s="10">
        <f>(F1222*Part4Out!C$78+'relay test.csv'!H1222*Part4Out!C$79+'relay test.csv'!I1222*Part4Out!C$80+'relay test.csv'!J1222*Part4Out!C$81+'relay test.csv'!K1222*Part4Out!C$82+'relay test.csv'!L1222*Part4Out!C$83+'relay test.csv'!M1222*Part4Out!C$84+'relay test.csv'!N1222*Part4Out!C$85) +Part4Out!C$77</f>
        <v>0.45470065656529313</v>
      </c>
      <c r="T1222" s="10">
        <f t="shared" ref="T1222:T1285" si="191">EXP(S1222)</f>
        <v>1.5757016364904581</v>
      </c>
      <c r="U1222" s="12">
        <f t="shared" ref="U1222:U1285" si="192">T1222/(1+T1222)</f>
        <v>0.61175627416125822</v>
      </c>
      <c r="V1222" s="11">
        <f t="shared" ref="V1222:V1285" si="193">1*(U1222&gt;0.5)+0*(U1222&lt;=0.5)</f>
        <v>1</v>
      </c>
      <c r="W1222" s="11">
        <f t="shared" ref="W1222:W1285" si="194">B1222</f>
        <v>0</v>
      </c>
      <c r="X1222" s="11">
        <f t="shared" ref="X1222:X1285" si="195">EXP(R1222)</f>
        <v>21.292095661340621</v>
      </c>
      <c r="Y1222" s="12">
        <f t="shared" ref="Y1222:Y1285" si="196">X1222/(1+X1222)</f>
        <v>0.95514105020937001</v>
      </c>
      <c r="Z1222" s="11">
        <f t="shared" ref="Z1222:Z1285" si="197">1*(Y1222&gt;0.5)+0*(Y1222&lt;=0.5)</f>
        <v>1</v>
      </c>
      <c r="AA1222" s="11">
        <f t="shared" ref="AA1222:AA1285" si="198">B1222</f>
        <v>0</v>
      </c>
      <c r="AB1222" s="11">
        <f t="shared" ref="AB1222:AB1285" si="199">1*(AA1222&gt;0.5)+0*(AA1222&lt;=0.5)</f>
        <v>0</v>
      </c>
      <c r="AC1222" s="1" t="s">
        <v>1249</v>
      </c>
    </row>
    <row r="1223" spans="1:29" x14ac:dyDescent="0.2">
      <c r="A1223" s="1" t="s">
        <v>1250</v>
      </c>
      <c r="B1223" s="1">
        <v>1</v>
      </c>
      <c r="C1223" s="2">
        <v>41307</v>
      </c>
      <c r="D1223" s="2">
        <v>41498</v>
      </c>
      <c r="E1223" s="2">
        <v>41498</v>
      </c>
      <c r="F1223" s="1">
        <v>43</v>
      </c>
      <c r="G1223" s="1">
        <v>2.3255813949999999</v>
      </c>
      <c r="H1223" s="1">
        <v>0</v>
      </c>
      <c r="I1223" s="1">
        <v>128.06</v>
      </c>
      <c r="J1223" s="1">
        <v>0</v>
      </c>
      <c r="K1223" s="1">
        <v>0</v>
      </c>
      <c r="L1223" s="1">
        <v>0</v>
      </c>
      <c r="M1223" s="1">
        <v>0</v>
      </c>
      <c r="N1223" s="7">
        <f t="shared" si="190"/>
        <v>0</v>
      </c>
      <c r="O1223" s="1">
        <v>0</v>
      </c>
      <c r="P1223" s="1" t="s">
        <v>32</v>
      </c>
      <c r="Q1223" s="1" t="s">
        <v>28</v>
      </c>
      <c r="R1223" s="10">
        <f>F1223*Part4Out!C$78+'relay test.csv'!H1223*Part4Out!C$79+'relay test.csv'!I1223*Part4Out!C$80+'relay test.csv'!J1223*Part4Out!C$81+'relay test.csv'!K1223*Part4Out!C$82+'relay test.csv'!L1223*Part4Out!C$83+'relay test.csv'!M1223*Part4Out!C$84+'relay test.csv'!N1223*Part4Out!C$85</f>
        <v>8.6481624587595007</v>
      </c>
      <c r="S1223" s="10">
        <f>(F1223*Part4Out!C$78+'relay test.csv'!H1223*Part4Out!C$79+'relay test.csv'!I1223*Part4Out!C$80+'relay test.csv'!J1223*Part4Out!C$81+'relay test.csv'!K1223*Part4Out!C$82+'relay test.csv'!L1223*Part4Out!C$83+'relay test.csv'!M1223*Part4Out!C$84+'relay test.csv'!N1223*Part4Out!C$85) +Part4Out!C$77</f>
        <v>6.0445272071941751</v>
      </c>
      <c r="T1223" s="10">
        <f t="shared" si="191"/>
        <v>421.79828713673731</v>
      </c>
      <c r="U1223" s="12">
        <f t="shared" si="192"/>
        <v>0.99763480593364706</v>
      </c>
      <c r="V1223" s="11">
        <f t="shared" si="193"/>
        <v>1</v>
      </c>
      <c r="W1223" s="11">
        <f t="shared" si="194"/>
        <v>1</v>
      </c>
      <c r="X1223" s="11">
        <f t="shared" si="195"/>
        <v>5699.6637380590919</v>
      </c>
      <c r="Y1223" s="12">
        <f t="shared" si="196"/>
        <v>0.99982458183012557</v>
      </c>
      <c r="Z1223" s="11">
        <f t="shared" si="197"/>
        <v>1</v>
      </c>
      <c r="AA1223" s="11">
        <f t="shared" si="198"/>
        <v>1</v>
      </c>
      <c r="AB1223" s="11">
        <f t="shared" si="199"/>
        <v>1</v>
      </c>
      <c r="AC1223" s="1" t="s">
        <v>1250</v>
      </c>
    </row>
    <row r="1224" spans="1:29" x14ac:dyDescent="0.2">
      <c r="A1224" s="1" t="s">
        <v>1251</v>
      </c>
      <c r="B1224" s="1">
        <v>1</v>
      </c>
      <c r="C1224" s="2">
        <v>41369</v>
      </c>
      <c r="D1224" s="2">
        <v>41375</v>
      </c>
      <c r="E1224" s="2">
        <v>41387</v>
      </c>
      <c r="F1224" s="1">
        <v>46</v>
      </c>
      <c r="G1224" s="1">
        <v>8.6956521739999992</v>
      </c>
      <c r="H1224" s="1">
        <v>4.3478260869999996</v>
      </c>
      <c r="I1224" s="1">
        <v>141.69999999999999</v>
      </c>
      <c r="J1224" s="1">
        <v>0.16666666666666699</v>
      </c>
      <c r="K1224" s="1">
        <v>0</v>
      </c>
      <c r="L1224" s="1">
        <v>0</v>
      </c>
      <c r="M1224" s="1">
        <v>0</v>
      </c>
      <c r="N1224" s="7">
        <f t="shared" si="190"/>
        <v>1</v>
      </c>
      <c r="O1224" s="1">
        <v>0</v>
      </c>
      <c r="P1224" s="1" t="s">
        <v>162</v>
      </c>
      <c r="Q1224" s="1" t="s">
        <v>63</v>
      </c>
      <c r="R1224" s="10">
        <f>F1224*Part4Out!C$78+'relay test.csv'!H1224*Part4Out!C$79+'relay test.csv'!I1224*Part4Out!C$80+'relay test.csv'!J1224*Part4Out!C$81+'relay test.csv'!K1224*Part4Out!C$82+'relay test.csv'!L1224*Part4Out!C$83+'relay test.csv'!M1224*Part4Out!C$84+'relay test.csv'!N1224*Part4Out!C$85</f>
        <v>9.4834801757735789</v>
      </c>
      <c r="S1224" s="10">
        <f>(F1224*Part4Out!C$78+'relay test.csv'!H1224*Part4Out!C$79+'relay test.csv'!I1224*Part4Out!C$80+'relay test.csv'!J1224*Part4Out!C$81+'relay test.csv'!K1224*Part4Out!C$82+'relay test.csv'!L1224*Part4Out!C$83+'relay test.csv'!M1224*Part4Out!C$84+'relay test.csv'!N1224*Part4Out!C$85) +Part4Out!C$77</f>
        <v>6.8798449242082533</v>
      </c>
      <c r="T1224" s="10">
        <f t="shared" si="191"/>
        <v>972.47554068356442</v>
      </c>
      <c r="U1224" s="12">
        <f t="shared" si="192"/>
        <v>0.99897275282407427</v>
      </c>
      <c r="V1224" s="11">
        <f t="shared" si="193"/>
        <v>1</v>
      </c>
      <c r="W1224" s="11">
        <f t="shared" si="194"/>
        <v>1</v>
      </c>
      <c r="X1224" s="11">
        <f t="shared" si="195"/>
        <v>13140.839459091208</v>
      </c>
      <c r="Y1224" s="12">
        <f t="shared" si="196"/>
        <v>0.99992390715142176</v>
      </c>
      <c r="Z1224" s="11">
        <f t="shared" si="197"/>
        <v>1</v>
      </c>
      <c r="AA1224" s="11">
        <f t="shared" si="198"/>
        <v>1</v>
      </c>
      <c r="AB1224" s="11">
        <f t="shared" si="199"/>
        <v>1</v>
      </c>
      <c r="AC1224" s="1" t="s">
        <v>1251</v>
      </c>
    </row>
    <row r="1225" spans="1:29" x14ac:dyDescent="0.2">
      <c r="A1225" s="1" t="s">
        <v>1252</v>
      </c>
      <c r="B1225" s="1">
        <v>1</v>
      </c>
      <c r="C1225" s="2">
        <v>41392</v>
      </c>
      <c r="D1225" s="2">
        <v>41392</v>
      </c>
      <c r="E1225" s="2">
        <v>41645</v>
      </c>
      <c r="F1225" s="1">
        <v>51</v>
      </c>
      <c r="G1225" s="1">
        <v>7.8431372550000003</v>
      </c>
      <c r="H1225" s="1">
        <v>5.8823529409999997</v>
      </c>
      <c r="I1225" s="1">
        <v>34.71</v>
      </c>
      <c r="J1225" s="1">
        <v>8.3003952569169995E-2</v>
      </c>
      <c r="K1225" s="1">
        <v>1</v>
      </c>
      <c r="L1225" s="1">
        <v>1</v>
      </c>
      <c r="M1225" s="1">
        <v>0</v>
      </c>
      <c r="N1225" s="7">
        <f t="shared" si="190"/>
        <v>0</v>
      </c>
      <c r="O1225" s="1">
        <v>0</v>
      </c>
      <c r="P1225" s="1" t="s">
        <v>30</v>
      </c>
      <c r="Q1225" s="1" t="s">
        <v>63</v>
      </c>
      <c r="R1225" s="10">
        <f>F1225*Part4Out!C$78+'relay test.csv'!H1225*Part4Out!C$79+'relay test.csv'!I1225*Part4Out!C$80+'relay test.csv'!J1225*Part4Out!C$81+'relay test.csv'!K1225*Part4Out!C$82+'relay test.csv'!L1225*Part4Out!C$83+'relay test.csv'!M1225*Part4Out!C$84+'relay test.csv'!N1225*Part4Out!C$85</f>
        <v>12.0107660090657</v>
      </c>
      <c r="S1225" s="10">
        <f>(F1225*Part4Out!C$78+'relay test.csv'!H1225*Part4Out!C$79+'relay test.csv'!I1225*Part4Out!C$80+'relay test.csv'!J1225*Part4Out!C$81+'relay test.csv'!K1225*Part4Out!C$82+'relay test.csv'!L1225*Part4Out!C$83+'relay test.csv'!M1225*Part4Out!C$84+'relay test.csv'!N1225*Part4Out!C$85) +Part4Out!C$77</f>
        <v>9.407130757500374</v>
      </c>
      <c r="T1225" s="10">
        <f t="shared" si="191"/>
        <v>12174.888106780354</v>
      </c>
      <c r="U1225" s="12">
        <f t="shared" si="192"/>
        <v>0.99991787046733427</v>
      </c>
      <c r="V1225" s="11">
        <f t="shared" si="193"/>
        <v>1</v>
      </c>
      <c r="W1225" s="11">
        <f t="shared" si="194"/>
        <v>1</v>
      </c>
      <c r="X1225" s="11">
        <f t="shared" si="195"/>
        <v>164516.47712511302</v>
      </c>
      <c r="Y1225" s="12">
        <f t="shared" si="196"/>
        <v>0.99999392161843548</v>
      </c>
      <c r="Z1225" s="11">
        <f t="shared" si="197"/>
        <v>1</v>
      </c>
      <c r="AA1225" s="11">
        <f t="shared" si="198"/>
        <v>1</v>
      </c>
      <c r="AB1225" s="11">
        <f t="shared" si="199"/>
        <v>1</v>
      </c>
      <c r="AC1225" s="1" t="s">
        <v>1252</v>
      </c>
    </row>
    <row r="1226" spans="1:29" x14ac:dyDescent="0.2">
      <c r="A1226" s="1" t="s">
        <v>1253</v>
      </c>
      <c r="B1226" s="1">
        <v>1</v>
      </c>
      <c r="C1226" s="2">
        <v>41399</v>
      </c>
      <c r="D1226" s="2">
        <v>41456</v>
      </c>
      <c r="E1226" s="2">
        <v>41456</v>
      </c>
      <c r="F1226" s="1">
        <v>43</v>
      </c>
      <c r="G1226" s="1">
        <v>4.651162791</v>
      </c>
      <c r="H1226" s="1">
        <v>2.3255813949999999</v>
      </c>
      <c r="I1226" s="1">
        <v>66.58</v>
      </c>
      <c r="J1226" s="1">
        <v>0</v>
      </c>
      <c r="K1226" s="1">
        <v>0</v>
      </c>
      <c r="L1226" s="1">
        <v>0</v>
      </c>
      <c r="M1226" s="1">
        <v>0</v>
      </c>
      <c r="N1226" s="7">
        <f t="shared" si="190"/>
        <v>0</v>
      </c>
      <c r="O1226" s="1">
        <v>0</v>
      </c>
      <c r="P1226" s="1" t="s">
        <v>32</v>
      </c>
      <c r="Q1226" s="1" t="s">
        <v>24</v>
      </c>
      <c r="R1226" s="10">
        <f>F1226*Part4Out!C$78+'relay test.csv'!H1226*Part4Out!C$79+'relay test.csv'!I1226*Part4Out!C$80+'relay test.csv'!J1226*Part4Out!C$81+'relay test.csv'!K1226*Part4Out!C$82+'relay test.csv'!L1226*Part4Out!C$83+'relay test.csv'!M1226*Part4Out!C$84+'relay test.csv'!N1226*Part4Out!C$85</f>
        <v>8.9079970622623446</v>
      </c>
      <c r="S1226" s="10">
        <f>(F1226*Part4Out!C$78+'relay test.csv'!H1226*Part4Out!C$79+'relay test.csv'!I1226*Part4Out!C$80+'relay test.csv'!J1226*Part4Out!C$81+'relay test.csv'!K1226*Part4Out!C$82+'relay test.csv'!L1226*Part4Out!C$83+'relay test.csv'!M1226*Part4Out!C$84+'relay test.csv'!N1226*Part4Out!C$85) +Part4Out!C$77</f>
        <v>6.304361810697019</v>
      </c>
      <c r="T1226" s="10">
        <f t="shared" si="191"/>
        <v>546.95241759611338</v>
      </c>
      <c r="U1226" s="12">
        <f t="shared" si="192"/>
        <v>0.99817502402053992</v>
      </c>
      <c r="V1226" s="11">
        <f t="shared" si="193"/>
        <v>1</v>
      </c>
      <c r="W1226" s="11">
        <f t="shared" si="194"/>
        <v>1</v>
      </c>
      <c r="X1226" s="11">
        <f t="shared" si="195"/>
        <v>7390.8428651482809</v>
      </c>
      <c r="Y1226" s="12">
        <f t="shared" si="196"/>
        <v>0.99986471573892421</v>
      </c>
      <c r="Z1226" s="11">
        <f t="shared" si="197"/>
        <v>1</v>
      </c>
      <c r="AA1226" s="11">
        <f t="shared" si="198"/>
        <v>1</v>
      </c>
      <c r="AB1226" s="11">
        <f t="shared" si="199"/>
        <v>1</v>
      </c>
      <c r="AC1226" s="1" t="s">
        <v>1253</v>
      </c>
    </row>
    <row r="1227" spans="1:29" x14ac:dyDescent="0.2">
      <c r="A1227" s="1" t="s">
        <v>1254</v>
      </c>
      <c r="B1227" s="1">
        <v>1</v>
      </c>
      <c r="C1227" s="2">
        <v>41215</v>
      </c>
      <c r="D1227" s="2">
        <v>41317</v>
      </c>
      <c r="E1227" s="2">
        <v>41444</v>
      </c>
      <c r="F1227" s="1">
        <v>35</v>
      </c>
      <c r="G1227" s="1">
        <v>5.7142857139999998</v>
      </c>
      <c r="H1227" s="1">
        <v>0</v>
      </c>
      <c r="I1227" s="1">
        <v>108.88</v>
      </c>
      <c r="J1227" s="1">
        <v>7.0866141732283505E-2</v>
      </c>
      <c r="K1227" s="1">
        <v>0</v>
      </c>
      <c r="L1227" s="1">
        <v>0</v>
      </c>
      <c r="M1227" s="1">
        <v>0</v>
      </c>
      <c r="N1227" s="7">
        <f t="shared" si="190"/>
        <v>1</v>
      </c>
      <c r="O1227" s="1">
        <v>0</v>
      </c>
      <c r="P1227" s="1" t="s">
        <v>23</v>
      </c>
      <c r="Q1227" s="1" t="s">
        <v>28</v>
      </c>
      <c r="R1227" s="10">
        <f>F1227*Part4Out!C$78+'relay test.csv'!H1227*Part4Out!C$79+'relay test.csv'!I1227*Part4Out!C$80+'relay test.csv'!J1227*Part4Out!C$81+'relay test.csv'!K1227*Part4Out!C$82+'relay test.csv'!L1227*Part4Out!C$83+'relay test.csv'!M1227*Part4Out!C$84+'relay test.csv'!N1227*Part4Out!C$85</f>
        <v>7.2447499561093283</v>
      </c>
      <c r="S1227" s="10">
        <f>(F1227*Part4Out!C$78+'relay test.csv'!H1227*Part4Out!C$79+'relay test.csv'!I1227*Part4Out!C$80+'relay test.csv'!J1227*Part4Out!C$81+'relay test.csv'!K1227*Part4Out!C$82+'relay test.csv'!L1227*Part4Out!C$83+'relay test.csv'!M1227*Part4Out!C$84+'relay test.csv'!N1227*Part4Out!C$85) +Part4Out!C$77</f>
        <v>4.6411147045440035</v>
      </c>
      <c r="T1227" s="10">
        <f t="shared" si="191"/>
        <v>103.6598332923021</v>
      </c>
      <c r="U1227" s="12">
        <f t="shared" si="192"/>
        <v>0.99044523607058377</v>
      </c>
      <c r="V1227" s="11">
        <f t="shared" si="193"/>
        <v>1</v>
      </c>
      <c r="W1227" s="11">
        <f t="shared" si="194"/>
        <v>1</v>
      </c>
      <c r="X1227" s="11">
        <f t="shared" si="195"/>
        <v>1400.7316078025042</v>
      </c>
      <c r="Y1227" s="12">
        <f t="shared" si="196"/>
        <v>0.99928659666769748</v>
      </c>
      <c r="Z1227" s="11">
        <f t="shared" si="197"/>
        <v>1</v>
      </c>
      <c r="AA1227" s="11">
        <f t="shared" si="198"/>
        <v>1</v>
      </c>
      <c r="AB1227" s="11">
        <f t="shared" si="199"/>
        <v>1</v>
      </c>
      <c r="AC1227" s="1" t="s">
        <v>1254</v>
      </c>
    </row>
    <row r="1228" spans="1:29" x14ac:dyDescent="0.2">
      <c r="A1228" s="1" t="s">
        <v>1255</v>
      </c>
      <c r="B1228" s="1">
        <v>1</v>
      </c>
      <c r="C1228" s="2">
        <v>41443</v>
      </c>
      <c r="D1228" s="2">
        <v>41445</v>
      </c>
      <c r="E1228" s="2">
        <v>41445</v>
      </c>
      <c r="F1228" s="1">
        <v>42</v>
      </c>
      <c r="G1228" s="1">
        <v>23.809523810000002</v>
      </c>
      <c r="H1228" s="1">
        <v>0</v>
      </c>
      <c r="I1228" s="1">
        <v>91.57</v>
      </c>
      <c r="J1228" s="1">
        <v>0</v>
      </c>
      <c r="K1228" s="1">
        <v>1</v>
      </c>
      <c r="L1228" s="1">
        <v>0</v>
      </c>
      <c r="M1228" s="1">
        <v>0</v>
      </c>
      <c r="N1228" s="7">
        <f t="shared" si="190"/>
        <v>0</v>
      </c>
      <c r="O1228" s="1">
        <v>0</v>
      </c>
      <c r="P1228" s="1" t="s">
        <v>30</v>
      </c>
      <c r="Q1228" s="1" t="s">
        <v>63</v>
      </c>
      <c r="R1228" s="10">
        <f>F1228*Part4Out!C$78+'relay test.csv'!H1228*Part4Out!C$79+'relay test.csv'!I1228*Part4Out!C$80+'relay test.csv'!J1228*Part4Out!C$81+'relay test.csv'!K1228*Part4Out!C$82+'relay test.csv'!L1228*Part4Out!C$83+'relay test.csv'!M1228*Part4Out!C$84+'relay test.csv'!N1228*Part4Out!C$85</f>
        <v>9.0835016752674118</v>
      </c>
      <c r="S1228" s="10">
        <f>(F1228*Part4Out!C$78+'relay test.csv'!H1228*Part4Out!C$79+'relay test.csv'!I1228*Part4Out!C$80+'relay test.csv'!J1228*Part4Out!C$81+'relay test.csv'!K1228*Part4Out!C$82+'relay test.csv'!L1228*Part4Out!C$83+'relay test.csv'!M1228*Part4Out!C$84+'relay test.csv'!N1228*Part4Out!C$85) +Part4Out!C$77</f>
        <v>6.4798664237020862</v>
      </c>
      <c r="T1228" s="10">
        <f t="shared" si="191"/>
        <v>651.88386422200028</v>
      </c>
      <c r="U1228" s="12">
        <f t="shared" si="192"/>
        <v>0.99846833402569746</v>
      </c>
      <c r="V1228" s="11">
        <f t="shared" si="193"/>
        <v>1</v>
      </c>
      <c r="W1228" s="11">
        <f t="shared" si="194"/>
        <v>1</v>
      </c>
      <c r="X1228" s="11">
        <f t="shared" si="195"/>
        <v>8808.7574929565453</v>
      </c>
      <c r="Y1228" s="12">
        <f t="shared" si="196"/>
        <v>0.99988648949749193</v>
      </c>
      <c r="Z1228" s="11">
        <f t="shared" si="197"/>
        <v>1</v>
      </c>
      <c r="AA1228" s="11">
        <f t="shared" si="198"/>
        <v>1</v>
      </c>
      <c r="AB1228" s="11">
        <f t="shared" si="199"/>
        <v>1</v>
      </c>
      <c r="AC1228" s="1" t="s">
        <v>1255</v>
      </c>
    </row>
    <row r="1229" spans="1:29" x14ac:dyDescent="0.2">
      <c r="A1229" s="1" t="s">
        <v>1256</v>
      </c>
      <c r="B1229" s="1">
        <v>1</v>
      </c>
      <c r="C1229" s="2">
        <v>41291</v>
      </c>
      <c r="D1229" s="2">
        <v>41298</v>
      </c>
      <c r="E1229" s="2">
        <v>41298</v>
      </c>
      <c r="F1229" s="1">
        <v>43</v>
      </c>
      <c r="G1229" s="1">
        <v>13.953488370000001</v>
      </c>
      <c r="H1229" s="1">
        <v>0</v>
      </c>
      <c r="I1229" s="1">
        <v>56</v>
      </c>
      <c r="J1229" s="1">
        <v>0</v>
      </c>
      <c r="K1229" s="1">
        <v>0</v>
      </c>
      <c r="L1229" s="1">
        <v>0</v>
      </c>
      <c r="M1229" s="1">
        <v>0</v>
      </c>
      <c r="N1229" s="7">
        <f t="shared" si="190"/>
        <v>1</v>
      </c>
      <c r="O1229" s="1">
        <v>0</v>
      </c>
      <c r="P1229" s="1" t="s">
        <v>23</v>
      </c>
      <c r="Q1229" s="1" t="s">
        <v>24</v>
      </c>
      <c r="R1229" s="10">
        <f>F1229*Part4Out!C$78+'relay test.csv'!H1229*Part4Out!C$79+'relay test.csv'!I1229*Part4Out!C$80+'relay test.csv'!J1229*Part4Out!C$81+'relay test.csv'!K1229*Part4Out!C$82+'relay test.csv'!L1229*Part4Out!C$83+'relay test.csv'!M1229*Part4Out!C$84+'relay test.csv'!N1229*Part4Out!C$85</f>
        <v>9.1642639713943996</v>
      </c>
      <c r="S1229" s="10">
        <f>(F1229*Part4Out!C$78+'relay test.csv'!H1229*Part4Out!C$79+'relay test.csv'!I1229*Part4Out!C$80+'relay test.csv'!J1229*Part4Out!C$81+'relay test.csv'!K1229*Part4Out!C$82+'relay test.csv'!L1229*Part4Out!C$83+'relay test.csv'!M1229*Part4Out!C$84+'relay test.csv'!N1229*Part4Out!C$85) +Part4Out!C$77</f>
        <v>6.560628719829074</v>
      </c>
      <c r="T1229" s="10">
        <f t="shared" si="191"/>
        <v>706.71588123431388</v>
      </c>
      <c r="U1229" s="12">
        <f t="shared" si="192"/>
        <v>0.99858700358927099</v>
      </c>
      <c r="V1229" s="11">
        <f t="shared" si="193"/>
        <v>1</v>
      </c>
      <c r="W1229" s="11">
        <f t="shared" si="194"/>
        <v>1</v>
      </c>
      <c r="X1229" s="11">
        <f t="shared" si="195"/>
        <v>9549.6899921641834</v>
      </c>
      <c r="Y1229" s="12">
        <f t="shared" si="196"/>
        <v>0.99989529552306478</v>
      </c>
      <c r="Z1229" s="11">
        <f t="shared" si="197"/>
        <v>1</v>
      </c>
      <c r="AA1229" s="11">
        <f t="shared" si="198"/>
        <v>1</v>
      </c>
      <c r="AB1229" s="11">
        <f t="shared" si="199"/>
        <v>1</v>
      </c>
      <c r="AC1229" s="1" t="s">
        <v>1256</v>
      </c>
    </row>
    <row r="1230" spans="1:29" x14ac:dyDescent="0.2">
      <c r="A1230" s="1" t="s">
        <v>1257</v>
      </c>
      <c r="B1230" s="1">
        <v>0</v>
      </c>
      <c r="C1230" s="2">
        <v>41431</v>
      </c>
      <c r="D1230" s="2">
        <v>41442</v>
      </c>
      <c r="E1230" s="2">
        <v>41442</v>
      </c>
      <c r="F1230" s="1">
        <v>22</v>
      </c>
      <c r="G1230" s="1">
        <v>27.272727270000001</v>
      </c>
      <c r="H1230" s="1">
        <v>0</v>
      </c>
      <c r="I1230" s="1">
        <v>88.37</v>
      </c>
      <c r="J1230" s="1">
        <v>0</v>
      </c>
      <c r="K1230" s="1">
        <v>1</v>
      </c>
      <c r="L1230" s="1">
        <v>0</v>
      </c>
      <c r="M1230" s="1">
        <v>0</v>
      </c>
      <c r="N1230" s="7">
        <f t="shared" si="190"/>
        <v>1</v>
      </c>
      <c r="O1230" s="1">
        <v>0</v>
      </c>
      <c r="P1230" s="1" t="s">
        <v>23</v>
      </c>
      <c r="Q1230" s="1" t="s">
        <v>24</v>
      </c>
      <c r="R1230" s="10">
        <f>F1230*Part4Out!C$78+'relay test.csv'!H1230*Part4Out!C$79+'relay test.csv'!I1230*Part4Out!C$80+'relay test.csv'!J1230*Part4Out!C$81+'relay test.csv'!K1230*Part4Out!C$82+'relay test.csv'!L1230*Part4Out!C$83+'relay test.csv'!M1230*Part4Out!C$84+'relay test.csv'!N1230*Part4Out!C$85</f>
        <v>5.1280640233445833</v>
      </c>
      <c r="S1230" s="10">
        <f>(F1230*Part4Out!C$78+'relay test.csv'!H1230*Part4Out!C$79+'relay test.csv'!I1230*Part4Out!C$80+'relay test.csv'!J1230*Part4Out!C$81+'relay test.csv'!K1230*Part4Out!C$82+'relay test.csv'!L1230*Part4Out!C$83+'relay test.csv'!M1230*Part4Out!C$84+'relay test.csv'!N1230*Part4Out!C$85) +Part4Out!C$77</f>
        <v>2.5244287717792582</v>
      </c>
      <c r="T1230" s="10">
        <f t="shared" si="191"/>
        <v>12.483762149241981</v>
      </c>
      <c r="U1230" s="12">
        <f t="shared" si="192"/>
        <v>0.92583672205637224</v>
      </c>
      <c r="V1230" s="11">
        <f t="shared" si="193"/>
        <v>1</v>
      </c>
      <c r="W1230" s="11">
        <f t="shared" si="194"/>
        <v>0</v>
      </c>
      <c r="X1230" s="11">
        <f t="shared" si="195"/>
        <v>168.69022138423924</v>
      </c>
      <c r="Y1230" s="12">
        <f t="shared" si="196"/>
        <v>0.99410690850749939</v>
      </c>
      <c r="Z1230" s="11">
        <f t="shared" si="197"/>
        <v>1</v>
      </c>
      <c r="AA1230" s="11">
        <f t="shared" si="198"/>
        <v>0</v>
      </c>
      <c r="AB1230" s="11">
        <f t="shared" si="199"/>
        <v>0</v>
      </c>
      <c r="AC1230" s="1" t="s">
        <v>1257</v>
      </c>
    </row>
    <row r="1231" spans="1:29" x14ac:dyDescent="0.2">
      <c r="A1231" s="1" t="s">
        <v>1258</v>
      </c>
      <c r="B1231" s="1">
        <v>1</v>
      </c>
      <c r="C1231" s="2">
        <v>40995</v>
      </c>
      <c r="D1231" s="2">
        <v>41011</v>
      </c>
      <c r="E1231" s="2">
        <v>41443</v>
      </c>
      <c r="F1231" s="1">
        <v>46</v>
      </c>
      <c r="G1231" s="1">
        <v>19.565217390000001</v>
      </c>
      <c r="H1231" s="1">
        <v>2.1739130430000002</v>
      </c>
      <c r="I1231" s="1">
        <v>54.31</v>
      </c>
      <c r="J1231" s="1">
        <v>0.13888888888888901</v>
      </c>
      <c r="K1231" s="1">
        <v>1</v>
      </c>
      <c r="L1231" s="1">
        <v>0</v>
      </c>
      <c r="M1231" s="1">
        <v>0</v>
      </c>
      <c r="N1231" s="7">
        <f t="shared" si="190"/>
        <v>0</v>
      </c>
      <c r="O1231" s="1">
        <v>0</v>
      </c>
      <c r="P1231" s="1" t="s">
        <v>36</v>
      </c>
      <c r="Q1231" s="1" t="s">
        <v>28</v>
      </c>
      <c r="R1231" s="10">
        <f>F1231*Part4Out!C$78+'relay test.csv'!H1231*Part4Out!C$79+'relay test.csv'!I1231*Part4Out!C$80+'relay test.csv'!J1231*Part4Out!C$81+'relay test.csv'!K1231*Part4Out!C$82+'relay test.csv'!L1231*Part4Out!C$83+'relay test.csv'!M1231*Part4Out!C$84+'relay test.csv'!N1231*Part4Out!C$85</f>
        <v>10.01896755513196</v>
      </c>
      <c r="S1231" s="10">
        <f>(F1231*Part4Out!C$78+'relay test.csv'!H1231*Part4Out!C$79+'relay test.csv'!I1231*Part4Out!C$80+'relay test.csv'!J1231*Part4Out!C$81+'relay test.csv'!K1231*Part4Out!C$82+'relay test.csv'!L1231*Part4Out!C$83+'relay test.csv'!M1231*Part4Out!C$84+'relay test.csv'!N1231*Part4Out!C$85) +Part4Out!C$77</f>
        <v>7.4153323035666343</v>
      </c>
      <c r="T1231" s="10">
        <f t="shared" si="191"/>
        <v>1661.2611196791765</v>
      </c>
      <c r="U1231" s="12">
        <f t="shared" si="192"/>
        <v>0.9993984097996631</v>
      </c>
      <c r="V1231" s="11">
        <f t="shared" si="193"/>
        <v>1</v>
      </c>
      <c r="W1231" s="11">
        <f t="shared" si="194"/>
        <v>1</v>
      </c>
      <c r="X1231" s="11">
        <f t="shared" si="195"/>
        <v>22448.241379921335</v>
      </c>
      <c r="Y1231" s="12">
        <f t="shared" si="196"/>
        <v>0.9999554550649139</v>
      </c>
      <c r="Z1231" s="11">
        <f t="shared" si="197"/>
        <v>1</v>
      </c>
      <c r="AA1231" s="11">
        <f t="shared" si="198"/>
        <v>1</v>
      </c>
      <c r="AB1231" s="11">
        <f t="shared" si="199"/>
        <v>1</v>
      </c>
      <c r="AC1231" s="1" t="s">
        <v>1258</v>
      </c>
    </row>
    <row r="1232" spans="1:29" x14ac:dyDescent="0.2">
      <c r="A1232" s="1" t="s">
        <v>1259</v>
      </c>
      <c r="B1232" s="1">
        <v>1</v>
      </c>
      <c r="C1232" s="2">
        <v>41438</v>
      </c>
      <c r="D1232" s="2">
        <v>41447</v>
      </c>
      <c r="E1232" s="2">
        <v>41447</v>
      </c>
      <c r="F1232" s="1">
        <v>44</v>
      </c>
      <c r="G1232" s="1">
        <v>2.2727272730000001</v>
      </c>
      <c r="H1232" s="1">
        <v>0</v>
      </c>
      <c r="I1232" s="1">
        <v>88.7</v>
      </c>
      <c r="J1232" s="1">
        <v>0</v>
      </c>
      <c r="K1232" s="1">
        <v>1</v>
      </c>
      <c r="L1232" s="1">
        <v>0</v>
      </c>
      <c r="M1232" s="1">
        <v>0</v>
      </c>
      <c r="N1232" s="7">
        <f t="shared" si="190"/>
        <v>1</v>
      </c>
      <c r="O1232" s="1">
        <v>0</v>
      </c>
      <c r="P1232" s="1" t="s">
        <v>162</v>
      </c>
      <c r="Q1232" s="1" t="s">
        <v>167</v>
      </c>
      <c r="R1232" s="10">
        <f>F1232*Part4Out!C$78+'relay test.csv'!H1232*Part4Out!C$79+'relay test.csv'!I1232*Part4Out!C$80+'relay test.csv'!J1232*Part4Out!C$81+'relay test.csv'!K1232*Part4Out!C$82+'relay test.csv'!L1232*Part4Out!C$83+'relay test.csv'!M1232*Part4Out!C$84+'relay test.csv'!N1232*Part4Out!C$85</f>
        <v>9.7806935505600059</v>
      </c>
      <c r="S1232" s="10">
        <f>(F1232*Part4Out!C$78+'relay test.csv'!H1232*Part4Out!C$79+'relay test.csv'!I1232*Part4Out!C$80+'relay test.csv'!J1232*Part4Out!C$81+'relay test.csv'!K1232*Part4Out!C$82+'relay test.csv'!L1232*Part4Out!C$83+'relay test.csv'!M1232*Part4Out!C$84+'relay test.csv'!N1232*Part4Out!C$85) +Part4Out!C$77</f>
        <v>7.1770582989946803</v>
      </c>
      <c r="T1232" s="10">
        <f t="shared" si="191"/>
        <v>1309.0517498308859</v>
      </c>
      <c r="U1232" s="12">
        <f t="shared" si="192"/>
        <v>0.99923667137566963</v>
      </c>
      <c r="V1232" s="11">
        <f t="shared" si="193"/>
        <v>1</v>
      </c>
      <c r="W1232" s="11">
        <f t="shared" si="194"/>
        <v>1</v>
      </c>
      <c r="X1232" s="11">
        <f t="shared" si="195"/>
        <v>17688.916757822604</v>
      </c>
      <c r="Y1232" s="12">
        <f t="shared" si="196"/>
        <v>0.99994347062150202</v>
      </c>
      <c r="Z1232" s="11">
        <f t="shared" si="197"/>
        <v>1</v>
      </c>
      <c r="AA1232" s="11">
        <f t="shared" si="198"/>
        <v>1</v>
      </c>
      <c r="AB1232" s="11">
        <f t="shared" si="199"/>
        <v>1</v>
      </c>
      <c r="AC1232" s="1" t="s">
        <v>1259</v>
      </c>
    </row>
    <row r="1233" spans="1:29" x14ac:dyDescent="0.2">
      <c r="A1233" s="1" t="s">
        <v>1260</v>
      </c>
      <c r="B1233" s="1">
        <v>0</v>
      </c>
      <c r="C1233" s="2">
        <v>41266</v>
      </c>
      <c r="D1233" s="2">
        <v>41281</v>
      </c>
      <c r="E1233" s="2">
        <v>41281</v>
      </c>
      <c r="F1233" s="1">
        <v>0</v>
      </c>
      <c r="G1233" s="1">
        <v>0</v>
      </c>
      <c r="H1233" s="1">
        <v>0</v>
      </c>
      <c r="I1233" s="1">
        <v>84.18</v>
      </c>
      <c r="J1233" s="1">
        <v>0</v>
      </c>
      <c r="K1233" s="1">
        <v>1</v>
      </c>
      <c r="L1233" s="1">
        <v>0</v>
      </c>
      <c r="M1233" s="1">
        <v>0</v>
      </c>
      <c r="N1233" s="7">
        <f t="shared" si="190"/>
        <v>0</v>
      </c>
      <c r="O1233" s="1">
        <v>0</v>
      </c>
      <c r="P1233" s="1" t="s">
        <v>32</v>
      </c>
      <c r="Q1233" s="1" t="s">
        <v>28</v>
      </c>
      <c r="R1233" s="10">
        <f>F1233*Part4Out!C$78+'relay test.csv'!H1233*Part4Out!C$79+'relay test.csv'!I1233*Part4Out!C$80+'relay test.csv'!J1233*Part4Out!C$81+'relay test.csv'!K1233*Part4Out!C$82+'relay test.csv'!L1233*Part4Out!C$83+'relay test.csv'!M1233*Part4Out!C$84+'relay test.csv'!N1233*Part4Out!C$85</f>
        <v>0.22485095242467484</v>
      </c>
      <c r="S1233" s="10">
        <f>(F1233*Part4Out!C$78+'relay test.csv'!H1233*Part4Out!C$79+'relay test.csv'!I1233*Part4Out!C$80+'relay test.csv'!J1233*Part4Out!C$81+'relay test.csv'!K1233*Part4Out!C$82+'relay test.csv'!L1233*Part4Out!C$83+'relay test.csv'!M1233*Part4Out!C$84+'relay test.csv'!N1233*Part4Out!C$85) +Part4Out!C$77</f>
        <v>-2.3787842991406505</v>
      </c>
      <c r="T1233" s="10">
        <f t="shared" si="191"/>
        <v>9.2663159746250653E-2</v>
      </c>
      <c r="U1233" s="12">
        <f t="shared" si="192"/>
        <v>8.4804872315608987E-2</v>
      </c>
      <c r="V1233" s="11">
        <f t="shared" si="193"/>
        <v>0</v>
      </c>
      <c r="W1233" s="11">
        <f t="shared" si="194"/>
        <v>0</v>
      </c>
      <c r="X1233" s="11">
        <f t="shared" si="195"/>
        <v>1.2521360744370873</v>
      </c>
      <c r="Y1233" s="12">
        <f t="shared" si="196"/>
        <v>0.55597709598877321</v>
      </c>
      <c r="Z1233" s="11">
        <f t="shared" si="197"/>
        <v>1</v>
      </c>
      <c r="AA1233" s="11">
        <f t="shared" si="198"/>
        <v>0</v>
      </c>
      <c r="AB1233" s="11">
        <f t="shared" si="199"/>
        <v>0</v>
      </c>
      <c r="AC1233" s="1" t="s">
        <v>1260</v>
      </c>
    </row>
    <row r="1234" spans="1:29" x14ac:dyDescent="0.2">
      <c r="A1234" s="1" t="s">
        <v>1261</v>
      </c>
      <c r="B1234" s="1">
        <v>1</v>
      </c>
      <c r="C1234" s="2">
        <v>41436</v>
      </c>
      <c r="D1234" s="2">
        <v>41464</v>
      </c>
      <c r="E1234" s="2">
        <v>41477</v>
      </c>
      <c r="F1234" s="1">
        <v>46</v>
      </c>
      <c r="G1234" s="1">
        <v>4.3478260869999996</v>
      </c>
      <c r="H1234" s="1">
        <v>0</v>
      </c>
      <c r="I1234" s="1">
        <v>47</v>
      </c>
      <c r="J1234" s="1">
        <v>0.15384615384615399</v>
      </c>
      <c r="K1234" s="1">
        <v>1</v>
      </c>
      <c r="L1234" s="1">
        <v>0</v>
      </c>
      <c r="M1234" s="1">
        <v>0</v>
      </c>
      <c r="N1234" s="7">
        <f t="shared" si="190"/>
        <v>0</v>
      </c>
      <c r="O1234" s="1">
        <v>0</v>
      </c>
      <c r="P1234" s="1" t="s">
        <v>30</v>
      </c>
      <c r="Q1234" s="1" t="s">
        <v>63</v>
      </c>
      <c r="R1234" s="10">
        <f>F1234*Part4Out!C$78+'relay test.csv'!H1234*Part4Out!C$79+'relay test.csv'!I1234*Part4Out!C$80+'relay test.csv'!J1234*Part4Out!C$81+'relay test.csv'!K1234*Part4Out!C$82+'relay test.csv'!L1234*Part4Out!C$83+'relay test.csv'!M1234*Part4Out!C$84+'relay test.csv'!N1234*Part4Out!C$85</f>
        <v>9.9937119883344572</v>
      </c>
      <c r="S1234" s="10">
        <f>(F1234*Part4Out!C$78+'relay test.csv'!H1234*Part4Out!C$79+'relay test.csv'!I1234*Part4Out!C$80+'relay test.csv'!J1234*Part4Out!C$81+'relay test.csv'!K1234*Part4Out!C$82+'relay test.csv'!L1234*Part4Out!C$83+'relay test.csv'!M1234*Part4Out!C$84+'relay test.csv'!N1234*Part4Out!C$85) +Part4Out!C$77</f>
        <v>7.3900767367691316</v>
      </c>
      <c r="T1234" s="10">
        <f t="shared" si="191"/>
        <v>1619.8304087167112</v>
      </c>
      <c r="U1234" s="12">
        <f t="shared" si="192"/>
        <v>0.9993830323057723</v>
      </c>
      <c r="V1234" s="11">
        <f t="shared" si="193"/>
        <v>1</v>
      </c>
      <c r="W1234" s="11">
        <f t="shared" si="194"/>
        <v>1</v>
      </c>
      <c r="X1234" s="11">
        <f t="shared" si="195"/>
        <v>21888.39766287414</v>
      </c>
      <c r="Y1234" s="12">
        <f t="shared" si="196"/>
        <v>0.99995431578267246</v>
      </c>
      <c r="Z1234" s="11">
        <f t="shared" si="197"/>
        <v>1</v>
      </c>
      <c r="AA1234" s="11">
        <f t="shared" si="198"/>
        <v>1</v>
      </c>
      <c r="AB1234" s="11">
        <f t="shared" si="199"/>
        <v>1</v>
      </c>
      <c r="AC1234" s="1" t="s">
        <v>1261</v>
      </c>
    </row>
    <row r="1235" spans="1:29" x14ac:dyDescent="0.2">
      <c r="A1235" s="1" t="s">
        <v>1262</v>
      </c>
      <c r="B1235" s="1">
        <v>1</v>
      </c>
      <c r="C1235" s="2">
        <v>40680</v>
      </c>
      <c r="D1235" s="2">
        <v>40681</v>
      </c>
      <c r="E1235" s="2">
        <v>40703</v>
      </c>
      <c r="F1235" s="1">
        <v>36</v>
      </c>
      <c r="G1235" s="1">
        <v>58.333333330000002</v>
      </c>
      <c r="H1235" s="1">
        <v>13.88888889</v>
      </c>
      <c r="I1235" s="1">
        <v>36.54</v>
      </c>
      <c r="J1235" s="1">
        <v>9.0909090909090898E-2</v>
      </c>
      <c r="K1235" s="1">
        <v>0</v>
      </c>
      <c r="L1235" s="1">
        <v>0</v>
      </c>
      <c r="M1235" s="1">
        <v>0</v>
      </c>
      <c r="N1235" s="7">
        <f t="shared" si="190"/>
        <v>0</v>
      </c>
      <c r="O1235" s="1">
        <v>0</v>
      </c>
      <c r="P1235" s="1" t="s">
        <v>36</v>
      </c>
      <c r="Q1235" s="1" t="s">
        <v>24</v>
      </c>
      <c r="R1235" s="10">
        <f>F1235*Part4Out!C$78+'relay test.csv'!H1235*Part4Out!C$79+'relay test.csv'!I1235*Part4Out!C$80+'relay test.csv'!J1235*Part4Out!C$81+'relay test.csv'!K1235*Part4Out!C$82+'relay test.csv'!L1235*Part4Out!C$83+'relay test.csv'!M1235*Part4Out!C$84+'relay test.csv'!N1235*Part4Out!C$85</f>
        <v>7.7009033561486335</v>
      </c>
      <c r="S1235" s="10">
        <f>(F1235*Part4Out!C$78+'relay test.csv'!H1235*Part4Out!C$79+'relay test.csv'!I1235*Part4Out!C$80+'relay test.csv'!J1235*Part4Out!C$81+'relay test.csv'!K1235*Part4Out!C$82+'relay test.csv'!L1235*Part4Out!C$83+'relay test.csv'!M1235*Part4Out!C$84+'relay test.csv'!N1235*Part4Out!C$85) +Part4Out!C$77</f>
        <v>5.0972681045833088</v>
      </c>
      <c r="T1235" s="10">
        <f t="shared" si="191"/>
        <v>163.57442811458407</v>
      </c>
      <c r="U1235" s="12">
        <f t="shared" si="192"/>
        <v>0.99392372185973055</v>
      </c>
      <c r="V1235" s="11">
        <f t="shared" si="193"/>
        <v>1</v>
      </c>
      <c r="W1235" s="11">
        <f t="shared" si="194"/>
        <v>1</v>
      </c>
      <c r="X1235" s="11">
        <f t="shared" si="195"/>
        <v>2210.3438179591544</v>
      </c>
      <c r="Y1235" s="12">
        <f t="shared" si="196"/>
        <v>0.99954778628638452</v>
      </c>
      <c r="Z1235" s="11">
        <f t="shared" si="197"/>
        <v>1</v>
      </c>
      <c r="AA1235" s="11">
        <f t="shared" si="198"/>
        <v>1</v>
      </c>
      <c r="AB1235" s="11">
        <f t="shared" si="199"/>
        <v>1</v>
      </c>
      <c r="AC1235" s="1" t="s">
        <v>1262</v>
      </c>
    </row>
    <row r="1236" spans="1:29" x14ac:dyDescent="0.2">
      <c r="A1236" s="1" t="s">
        <v>1263</v>
      </c>
      <c r="B1236" s="1">
        <v>1</v>
      </c>
      <c r="C1236" s="2">
        <v>41374</v>
      </c>
      <c r="D1236" s="2">
        <v>41379</v>
      </c>
      <c r="E1236" s="2">
        <v>41386</v>
      </c>
      <c r="F1236" s="1">
        <v>30</v>
      </c>
      <c r="G1236" s="1">
        <v>90</v>
      </c>
      <c r="H1236" s="1">
        <v>3.3333333330000001</v>
      </c>
      <c r="I1236" s="1">
        <v>83.72</v>
      </c>
      <c r="J1236" s="1">
        <v>0.28571428571428598</v>
      </c>
      <c r="K1236" s="1">
        <v>0</v>
      </c>
      <c r="L1236" s="1">
        <v>0</v>
      </c>
      <c r="M1236" s="1">
        <v>0</v>
      </c>
      <c r="N1236" s="7">
        <f t="shared" si="190"/>
        <v>0</v>
      </c>
      <c r="O1236" s="1">
        <v>0</v>
      </c>
      <c r="P1236" s="1" t="s">
        <v>30</v>
      </c>
      <c r="Q1236" s="1" t="s">
        <v>24</v>
      </c>
      <c r="R1236" s="10">
        <f>F1236*Part4Out!C$78+'relay test.csv'!H1236*Part4Out!C$79+'relay test.csv'!I1236*Part4Out!C$80+'relay test.csv'!J1236*Part4Out!C$81+'relay test.csv'!K1236*Part4Out!C$82+'relay test.csv'!L1236*Part4Out!C$83+'relay test.csv'!M1236*Part4Out!C$84+'relay test.csv'!N1236*Part4Out!C$85</f>
        <v>5.9470092145511773</v>
      </c>
      <c r="S1236" s="10">
        <f>(F1236*Part4Out!C$78+'relay test.csv'!H1236*Part4Out!C$79+'relay test.csv'!I1236*Part4Out!C$80+'relay test.csv'!J1236*Part4Out!C$81+'relay test.csv'!K1236*Part4Out!C$82+'relay test.csv'!L1236*Part4Out!C$83+'relay test.csv'!M1236*Part4Out!C$84+'relay test.csv'!N1236*Part4Out!C$85) +Part4Out!C$77</f>
        <v>3.3433739629858521</v>
      </c>
      <c r="T1236" s="10">
        <f t="shared" si="191"/>
        <v>28.3144977931934</v>
      </c>
      <c r="U1236" s="12">
        <f t="shared" si="192"/>
        <v>0.96588718636577864</v>
      </c>
      <c r="V1236" s="11">
        <f t="shared" si="193"/>
        <v>1</v>
      </c>
      <c r="W1236" s="11">
        <f t="shared" si="194"/>
        <v>1</v>
      </c>
      <c r="X1236" s="11">
        <f t="shared" si="195"/>
        <v>382.60732974693622</v>
      </c>
      <c r="Y1236" s="12">
        <f t="shared" si="196"/>
        <v>0.99739316764187036</v>
      </c>
      <c r="Z1236" s="11">
        <f t="shared" si="197"/>
        <v>1</v>
      </c>
      <c r="AA1236" s="11">
        <f t="shared" si="198"/>
        <v>1</v>
      </c>
      <c r="AB1236" s="11">
        <f t="shared" si="199"/>
        <v>1</v>
      </c>
      <c r="AC1236" s="1" t="s">
        <v>1263</v>
      </c>
    </row>
    <row r="1237" spans="1:29" x14ac:dyDescent="0.2">
      <c r="A1237" s="1" t="s">
        <v>1264</v>
      </c>
      <c r="B1237" s="1">
        <v>1</v>
      </c>
      <c r="C1237" s="2">
        <v>40431</v>
      </c>
      <c r="D1237" s="2">
        <v>40468</v>
      </c>
      <c r="E1237" s="2">
        <v>41547</v>
      </c>
      <c r="F1237" s="1">
        <v>41</v>
      </c>
      <c r="G1237" s="1">
        <v>58.536585369999997</v>
      </c>
      <c r="H1237" s="1">
        <v>17.073170730000001</v>
      </c>
      <c r="I1237" s="1">
        <v>60.37</v>
      </c>
      <c r="J1237" s="1">
        <v>1.6682113067655199E-2</v>
      </c>
      <c r="K1237" s="1">
        <v>0</v>
      </c>
      <c r="L1237" s="1">
        <v>0</v>
      </c>
      <c r="M1237" s="1">
        <v>0</v>
      </c>
      <c r="N1237" s="7">
        <f t="shared" si="190"/>
        <v>0</v>
      </c>
      <c r="O1237" s="1">
        <v>0</v>
      </c>
      <c r="P1237" s="1" t="s">
        <v>32</v>
      </c>
      <c r="Q1237" s="1" t="s">
        <v>24</v>
      </c>
      <c r="R1237" s="10">
        <f>F1237*Part4Out!C$78+'relay test.csv'!H1237*Part4Out!C$79+'relay test.csv'!I1237*Part4Out!C$80+'relay test.csv'!J1237*Part4Out!C$81+'relay test.csv'!K1237*Part4Out!C$82+'relay test.csv'!L1237*Part4Out!C$83+'relay test.csv'!M1237*Part4Out!C$84+'relay test.csv'!N1237*Part4Out!C$85</f>
        <v>8.7809021783340615</v>
      </c>
      <c r="S1237" s="10">
        <f>(F1237*Part4Out!C$78+'relay test.csv'!H1237*Part4Out!C$79+'relay test.csv'!I1237*Part4Out!C$80+'relay test.csv'!J1237*Part4Out!C$81+'relay test.csv'!K1237*Part4Out!C$82+'relay test.csv'!L1237*Part4Out!C$83+'relay test.csv'!M1237*Part4Out!C$84+'relay test.csv'!N1237*Part4Out!C$85) +Part4Out!C$77</f>
        <v>6.1772669267687359</v>
      </c>
      <c r="T1237" s="10">
        <f t="shared" si="191"/>
        <v>481.67370622360852</v>
      </c>
      <c r="U1237" s="12">
        <f t="shared" si="192"/>
        <v>0.99792820701209539</v>
      </c>
      <c r="V1237" s="11">
        <f t="shared" si="193"/>
        <v>1</v>
      </c>
      <c r="W1237" s="11">
        <f t="shared" si="194"/>
        <v>1</v>
      </c>
      <c r="X1237" s="11">
        <f t="shared" si="195"/>
        <v>6508.7465754673412</v>
      </c>
      <c r="Y1237" s="12">
        <f t="shared" si="196"/>
        <v>0.99984638418893779</v>
      </c>
      <c r="Z1237" s="11">
        <f t="shared" si="197"/>
        <v>1</v>
      </c>
      <c r="AA1237" s="11">
        <f t="shared" si="198"/>
        <v>1</v>
      </c>
      <c r="AB1237" s="11">
        <f t="shared" si="199"/>
        <v>1</v>
      </c>
      <c r="AC1237" s="1" t="s">
        <v>1264</v>
      </c>
    </row>
    <row r="1238" spans="1:29" x14ac:dyDescent="0.2">
      <c r="A1238" s="1" t="s">
        <v>1265</v>
      </c>
      <c r="B1238" s="1">
        <v>1</v>
      </c>
      <c r="C1238" s="2">
        <v>41149</v>
      </c>
      <c r="D1238" s="2">
        <v>41110</v>
      </c>
      <c r="E1238" s="2">
        <v>41346</v>
      </c>
      <c r="F1238" s="1">
        <v>30</v>
      </c>
      <c r="G1238" s="1">
        <v>50</v>
      </c>
      <c r="H1238" s="1">
        <v>20</v>
      </c>
      <c r="I1238" s="1">
        <v>115.44</v>
      </c>
      <c r="J1238" s="1">
        <v>4.6610169491525397E-2</v>
      </c>
      <c r="K1238" s="1">
        <v>1</v>
      </c>
      <c r="L1238" s="1">
        <v>0</v>
      </c>
      <c r="M1238" s="1">
        <v>0</v>
      </c>
      <c r="N1238" s="7">
        <f t="shared" si="190"/>
        <v>1</v>
      </c>
      <c r="O1238" s="1">
        <v>0</v>
      </c>
      <c r="P1238" s="1" t="s">
        <v>160</v>
      </c>
      <c r="Q1238" s="1" t="s">
        <v>63</v>
      </c>
      <c r="R1238" s="10">
        <f>F1238*Part4Out!C$78+'relay test.csv'!H1238*Part4Out!C$79+'relay test.csv'!I1238*Part4Out!C$80+'relay test.csv'!J1238*Part4Out!C$81+'relay test.csv'!K1238*Part4Out!C$82+'relay test.csv'!L1238*Part4Out!C$83+'relay test.csv'!M1238*Part4Out!C$84+'relay test.csv'!N1238*Part4Out!C$85</f>
        <v>7.0832977310164651</v>
      </c>
      <c r="S1238" s="10">
        <f>(F1238*Part4Out!C$78+'relay test.csv'!H1238*Part4Out!C$79+'relay test.csv'!I1238*Part4Out!C$80+'relay test.csv'!J1238*Part4Out!C$81+'relay test.csv'!K1238*Part4Out!C$82+'relay test.csv'!L1238*Part4Out!C$83+'relay test.csv'!M1238*Part4Out!C$84+'relay test.csv'!N1238*Part4Out!C$85) +Part4Out!C$77</f>
        <v>4.4796624794511395</v>
      </c>
      <c r="T1238" s="10">
        <f t="shared" si="191"/>
        <v>88.204896685788356</v>
      </c>
      <c r="U1238" s="12">
        <f t="shared" si="192"/>
        <v>0.98878985305568645</v>
      </c>
      <c r="V1238" s="11">
        <f t="shared" si="193"/>
        <v>1</v>
      </c>
      <c r="W1238" s="11">
        <f t="shared" si="194"/>
        <v>1</v>
      </c>
      <c r="X1238" s="11">
        <f t="shared" si="195"/>
        <v>1191.8925858422472</v>
      </c>
      <c r="Y1238" s="12">
        <f t="shared" si="196"/>
        <v>0.99916170155480177</v>
      </c>
      <c r="Z1238" s="11">
        <f t="shared" si="197"/>
        <v>1</v>
      </c>
      <c r="AA1238" s="11">
        <f t="shared" si="198"/>
        <v>1</v>
      </c>
      <c r="AB1238" s="11">
        <f t="shared" si="199"/>
        <v>1</v>
      </c>
      <c r="AC1238" s="1" t="s">
        <v>1265</v>
      </c>
    </row>
    <row r="1239" spans="1:29" x14ac:dyDescent="0.2">
      <c r="A1239" s="1" t="s">
        <v>1266</v>
      </c>
      <c r="B1239" s="1">
        <v>1</v>
      </c>
      <c r="C1239" s="2">
        <v>40862</v>
      </c>
      <c r="D1239" s="2">
        <v>40862</v>
      </c>
      <c r="E1239" s="2">
        <v>40904</v>
      </c>
      <c r="F1239" s="1">
        <v>45</v>
      </c>
      <c r="G1239" s="1">
        <v>2.2222222220000001</v>
      </c>
      <c r="H1239" s="1">
        <v>0</v>
      </c>
      <c r="I1239" s="1">
        <v>36.299999999999997</v>
      </c>
      <c r="J1239" s="1">
        <v>4.7619047619047603E-2</v>
      </c>
      <c r="K1239" s="1">
        <v>0</v>
      </c>
      <c r="L1239" s="1">
        <v>0</v>
      </c>
      <c r="M1239" s="1">
        <v>0</v>
      </c>
      <c r="N1239" s="7">
        <f t="shared" si="190"/>
        <v>0</v>
      </c>
      <c r="O1239" s="1">
        <v>0</v>
      </c>
      <c r="P1239" s="1" t="s">
        <v>36</v>
      </c>
      <c r="Q1239" s="1" t="s">
        <v>28</v>
      </c>
      <c r="R1239" s="10">
        <f>F1239*Part4Out!C$78+'relay test.csv'!H1239*Part4Out!C$79+'relay test.csv'!I1239*Part4Out!C$80+'relay test.csv'!J1239*Part4Out!C$81+'relay test.csv'!K1239*Part4Out!C$82+'relay test.csv'!L1239*Part4Out!C$83+'relay test.csv'!M1239*Part4Out!C$84+'relay test.csv'!N1239*Part4Out!C$85</f>
        <v>9.3637325804036049</v>
      </c>
      <c r="S1239" s="10">
        <f>(F1239*Part4Out!C$78+'relay test.csv'!H1239*Part4Out!C$79+'relay test.csv'!I1239*Part4Out!C$80+'relay test.csv'!J1239*Part4Out!C$81+'relay test.csv'!K1239*Part4Out!C$82+'relay test.csv'!L1239*Part4Out!C$83+'relay test.csv'!M1239*Part4Out!C$84+'relay test.csv'!N1239*Part4Out!C$85) +Part4Out!C$77</f>
        <v>6.7600973288382793</v>
      </c>
      <c r="T1239" s="10">
        <f t="shared" si="191"/>
        <v>862.72615983799938</v>
      </c>
      <c r="U1239" s="12">
        <f t="shared" si="192"/>
        <v>0.99884222564222491</v>
      </c>
      <c r="V1239" s="11">
        <f t="shared" si="193"/>
        <v>1</v>
      </c>
      <c r="W1239" s="11">
        <f t="shared" si="194"/>
        <v>1</v>
      </c>
      <c r="X1239" s="11">
        <f t="shared" si="195"/>
        <v>11657.821188613691</v>
      </c>
      <c r="Y1239" s="12">
        <f t="shared" si="196"/>
        <v>0.99991422803525143</v>
      </c>
      <c r="Z1239" s="11">
        <f t="shared" si="197"/>
        <v>1</v>
      </c>
      <c r="AA1239" s="11">
        <f t="shared" si="198"/>
        <v>1</v>
      </c>
      <c r="AB1239" s="11">
        <f t="shared" si="199"/>
        <v>1</v>
      </c>
      <c r="AC1239" s="1" t="s">
        <v>1266</v>
      </c>
    </row>
    <row r="1240" spans="1:29" x14ac:dyDescent="0.2">
      <c r="A1240" s="1" t="s">
        <v>1267</v>
      </c>
      <c r="B1240" s="1">
        <v>1</v>
      </c>
      <c r="C1240" s="2">
        <v>41333</v>
      </c>
      <c r="D1240" s="2">
        <v>41338</v>
      </c>
      <c r="E1240" s="2">
        <v>41648</v>
      </c>
      <c r="F1240" s="1">
        <v>39</v>
      </c>
      <c r="G1240" s="1">
        <v>89.743589740000004</v>
      </c>
      <c r="H1240" s="1">
        <v>0</v>
      </c>
      <c r="I1240" s="1">
        <v>77.39</v>
      </c>
      <c r="J1240" s="1">
        <v>8.0645161290322606E-2</v>
      </c>
      <c r="K1240" s="1">
        <v>1</v>
      </c>
      <c r="L1240" s="1">
        <v>0</v>
      </c>
      <c r="M1240" s="1">
        <v>0</v>
      </c>
      <c r="N1240" s="7">
        <f t="shared" si="190"/>
        <v>1</v>
      </c>
      <c r="O1240" s="1">
        <v>0</v>
      </c>
      <c r="P1240" s="1" t="s">
        <v>23</v>
      </c>
      <c r="Q1240" s="1" t="s">
        <v>28</v>
      </c>
      <c r="R1240" s="10">
        <f>F1240*Part4Out!C$78+'relay test.csv'!H1240*Part4Out!C$79+'relay test.csv'!I1240*Part4Out!C$80+'relay test.csv'!J1240*Part4Out!C$81+'relay test.csv'!K1240*Part4Out!C$82+'relay test.csv'!L1240*Part4Out!C$83+'relay test.csv'!M1240*Part4Out!C$84+'relay test.csv'!N1240*Part4Out!C$85</f>
        <v>8.7144448949231812</v>
      </c>
      <c r="S1240" s="10">
        <f>(F1240*Part4Out!C$78+'relay test.csv'!H1240*Part4Out!C$79+'relay test.csv'!I1240*Part4Out!C$80+'relay test.csv'!J1240*Part4Out!C$81+'relay test.csv'!K1240*Part4Out!C$82+'relay test.csv'!L1240*Part4Out!C$83+'relay test.csv'!M1240*Part4Out!C$84+'relay test.csv'!N1240*Part4Out!C$85) +Part4Out!C$77</f>
        <v>6.1108096433578556</v>
      </c>
      <c r="T1240" s="10">
        <f t="shared" si="191"/>
        <v>450.70347656053519</v>
      </c>
      <c r="U1240" s="12">
        <f t="shared" si="192"/>
        <v>0.99778615828327377</v>
      </c>
      <c r="V1240" s="11">
        <f t="shared" si="193"/>
        <v>1</v>
      </c>
      <c r="W1240" s="11">
        <f t="shared" si="194"/>
        <v>1</v>
      </c>
      <c r="X1240" s="11">
        <f t="shared" si="195"/>
        <v>6090.252948648138</v>
      </c>
      <c r="Y1240" s="12">
        <f t="shared" si="196"/>
        <v>0.99983583016360833</v>
      </c>
      <c r="Z1240" s="11">
        <f t="shared" si="197"/>
        <v>1</v>
      </c>
      <c r="AA1240" s="11">
        <f t="shared" si="198"/>
        <v>1</v>
      </c>
      <c r="AB1240" s="11">
        <f t="shared" si="199"/>
        <v>1</v>
      </c>
      <c r="AC1240" s="1" t="s">
        <v>1267</v>
      </c>
    </row>
    <row r="1241" spans="1:29" x14ac:dyDescent="0.2">
      <c r="A1241" s="1" t="s">
        <v>1268</v>
      </c>
      <c r="B1241" s="1">
        <v>1</v>
      </c>
      <c r="C1241" s="2">
        <v>41325</v>
      </c>
      <c r="D1241" s="2">
        <v>41325</v>
      </c>
      <c r="E1241" s="2">
        <v>41325</v>
      </c>
      <c r="F1241" s="1">
        <v>31</v>
      </c>
      <c r="G1241" s="1">
        <v>96.774193550000007</v>
      </c>
      <c r="H1241" s="1">
        <v>6.451612903</v>
      </c>
      <c r="I1241" s="1">
        <v>20.76</v>
      </c>
      <c r="J1241" s="1">
        <v>0</v>
      </c>
      <c r="K1241" s="1">
        <v>0</v>
      </c>
      <c r="L1241" s="1">
        <v>0</v>
      </c>
      <c r="M1241" s="1">
        <v>0</v>
      </c>
      <c r="N1241" s="7">
        <f t="shared" si="190"/>
        <v>0</v>
      </c>
      <c r="O1241" s="1">
        <v>0</v>
      </c>
      <c r="P1241" s="1" t="s">
        <v>36</v>
      </c>
      <c r="Q1241" s="1" t="s">
        <v>24</v>
      </c>
      <c r="R1241" s="10">
        <f>F1241*Part4Out!C$78+'relay test.csv'!H1241*Part4Out!C$79+'relay test.csv'!I1241*Part4Out!C$80+'relay test.csv'!J1241*Part4Out!C$81+'relay test.csv'!K1241*Part4Out!C$82+'relay test.csv'!L1241*Part4Out!C$83+'relay test.csv'!M1241*Part4Out!C$84+'relay test.csv'!N1241*Part4Out!C$85</f>
        <v>6.609333861396923</v>
      </c>
      <c r="S1241" s="10">
        <f>(F1241*Part4Out!C$78+'relay test.csv'!H1241*Part4Out!C$79+'relay test.csv'!I1241*Part4Out!C$80+'relay test.csv'!J1241*Part4Out!C$81+'relay test.csv'!K1241*Part4Out!C$82+'relay test.csv'!L1241*Part4Out!C$83+'relay test.csv'!M1241*Part4Out!C$84+'relay test.csv'!N1241*Part4Out!C$85) +Part4Out!C$77</f>
        <v>4.0056986098315974</v>
      </c>
      <c r="T1241" s="10">
        <f t="shared" si="191"/>
        <v>54.910171788444941</v>
      </c>
      <c r="U1241" s="12">
        <f t="shared" si="192"/>
        <v>0.98211416692147113</v>
      </c>
      <c r="V1241" s="11">
        <f t="shared" si="193"/>
        <v>1</v>
      </c>
      <c r="W1241" s="11">
        <f t="shared" si="194"/>
        <v>1</v>
      </c>
      <c r="X1241" s="11">
        <f t="shared" si="195"/>
        <v>741.98858681409831</v>
      </c>
      <c r="Y1241" s="12">
        <f t="shared" si="196"/>
        <v>0.99865408430526781</v>
      </c>
      <c r="Z1241" s="11">
        <f t="shared" si="197"/>
        <v>1</v>
      </c>
      <c r="AA1241" s="11">
        <f t="shared" si="198"/>
        <v>1</v>
      </c>
      <c r="AB1241" s="11">
        <f t="shared" si="199"/>
        <v>1</v>
      </c>
      <c r="AC1241" s="1" t="s">
        <v>1268</v>
      </c>
    </row>
    <row r="1242" spans="1:29" x14ac:dyDescent="0.2">
      <c r="A1242" s="1" t="s">
        <v>1269</v>
      </c>
      <c r="B1242" s="1">
        <v>1</v>
      </c>
      <c r="C1242" s="2">
        <v>40377</v>
      </c>
      <c r="D1242" s="2">
        <v>40450</v>
      </c>
      <c r="E1242" s="2">
        <v>41658</v>
      </c>
      <c r="F1242" s="1">
        <v>58</v>
      </c>
      <c r="G1242" s="1">
        <v>25.862068969999999</v>
      </c>
      <c r="H1242" s="1">
        <v>6.896551724</v>
      </c>
      <c r="I1242" s="1">
        <v>132.69</v>
      </c>
      <c r="J1242" s="1">
        <v>8.6092715231788103E-2</v>
      </c>
      <c r="K1242" s="1">
        <v>0</v>
      </c>
      <c r="L1242" s="1">
        <v>1</v>
      </c>
      <c r="M1242" s="1">
        <v>0</v>
      </c>
      <c r="N1242" s="7">
        <f t="shared" si="190"/>
        <v>0</v>
      </c>
      <c r="O1242" s="1">
        <v>0</v>
      </c>
      <c r="P1242" s="1" t="s">
        <v>26</v>
      </c>
      <c r="Q1242" s="1" t="s">
        <v>24</v>
      </c>
      <c r="R1242" s="10">
        <f>F1242*Part4Out!C$78+'relay test.csv'!H1242*Part4Out!C$79+'relay test.csv'!I1242*Part4Out!C$80+'relay test.csv'!J1242*Part4Out!C$81+'relay test.csv'!K1242*Part4Out!C$82+'relay test.csv'!L1242*Part4Out!C$83+'relay test.csv'!M1242*Part4Out!C$84+'relay test.csv'!N1242*Part4Out!C$85</f>
        <v>12.647291375815501</v>
      </c>
      <c r="S1242" s="10">
        <f>(F1242*Part4Out!C$78+'relay test.csv'!H1242*Part4Out!C$79+'relay test.csv'!I1242*Part4Out!C$80+'relay test.csv'!J1242*Part4Out!C$81+'relay test.csv'!K1242*Part4Out!C$82+'relay test.csv'!L1242*Part4Out!C$83+'relay test.csv'!M1242*Part4Out!C$84+'relay test.csv'!N1242*Part4Out!C$85) +Part4Out!C$77</f>
        <v>10.043656124250175</v>
      </c>
      <c r="T1242" s="10">
        <f t="shared" si="191"/>
        <v>23009.354376547511</v>
      </c>
      <c r="U1242" s="12">
        <f t="shared" si="192"/>
        <v>0.99995654130381328</v>
      </c>
      <c r="V1242" s="11">
        <f t="shared" si="193"/>
        <v>1</v>
      </c>
      <c r="W1242" s="11">
        <f t="shared" si="194"/>
        <v>1</v>
      </c>
      <c r="X1242" s="11">
        <f t="shared" si="195"/>
        <v>310920.14068242226</v>
      </c>
      <c r="Y1242" s="12">
        <f t="shared" si="196"/>
        <v>0.99999678375038181</v>
      </c>
      <c r="Z1242" s="11">
        <f t="shared" si="197"/>
        <v>1</v>
      </c>
      <c r="AA1242" s="11">
        <f t="shared" si="198"/>
        <v>1</v>
      </c>
      <c r="AB1242" s="11">
        <f t="shared" si="199"/>
        <v>1</v>
      </c>
      <c r="AC1242" s="1" t="s">
        <v>1269</v>
      </c>
    </row>
    <row r="1243" spans="1:29" x14ac:dyDescent="0.2">
      <c r="A1243" s="1" t="s">
        <v>1270</v>
      </c>
      <c r="B1243" s="1">
        <v>0</v>
      </c>
      <c r="C1243" s="2">
        <v>41161</v>
      </c>
      <c r="D1243" s="2">
        <v>41331</v>
      </c>
      <c r="E1243" s="2">
        <v>41349</v>
      </c>
      <c r="F1243" s="1">
        <v>0</v>
      </c>
      <c r="G1243" s="1">
        <v>0</v>
      </c>
      <c r="H1243" s="1">
        <v>0</v>
      </c>
      <c r="I1243" s="1">
        <v>50.39</v>
      </c>
      <c r="J1243" s="1">
        <v>0.11111111111111099</v>
      </c>
      <c r="K1243" s="1">
        <v>1</v>
      </c>
      <c r="L1243" s="1">
        <v>0</v>
      </c>
      <c r="M1243" s="1">
        <v>0</v>
      </c>
      <c r="N1243" s="7">
        <f t="shared" si="190"/>
        <v>0</v>
      </c>
      <c r="O1243" s="1">
        <v>0</v>
      </c>
      <c r="P1243" s="1" t="s">
        <v>30</v>
      </c>
      <c r="Q1243" s="1" t="s">
        <v>63</v>
      </c>
      <c r="R1243" s="10">
        <f>F1243*Part4Out!C$78+'relay test.csv'!H1243*Part4Out!C$79+'relay test.csv'!I1243*Part4Out!C$80+'relay test.csv'!J1243*Part4Out!C$81+'relay test.csv'!K1243*Part4Out!C$82+'relay test.csv'!L1243*Part4Out!C$83+'relay test.csv'!M1243*Part4Out!C$84+'relay test.csv'!N1243*Part4Out!C$85</f>
        <v>0.27671984920533799</v>
      </c>
      <c r="S1243" s="10">
        <f>(F1243*Part4Out!C$78+'relay test.csv'!H1243*Part4Out!C$79+'relay test.csv'!I1243*Part4Out!C$80+'relay test.csv'!J1243*Part4Out!C$81+'relay test.csv'!K1243*Part4Out!C$82+'relay test.csv'!L1243*Part4Out!C$83+'relay test.csv'!M1243*Part4Out!C$84+'relay test.csv'!N1243*Part4Out!C$85) +Part4Out!C$77</f>
        <v>-2.3269154023599872</v>
      </c>
      <c r="T1243" s="10">
        <f t="shared" si="191"/>
        <v>9.7596328669675131E-2</v>
      </c>
      <c r="U1243" s="12">
        <f t="shared" si="192"/>
        <v>8.8918235347930946E-2</v>
      </c>
      <c r="V1243" s="11">
        <f t="shared" si="193"/>
        <v>0</v>
      </c>
      <c r="W1243" s="11">
        <f t="shared" si="194"/>
        <v>0</v>
      </c>
      <c r="X1243" s="11">
        <f t="shared" si="195"/>
        <v>1.3187968572900235</v>
      </c>
      <c r="Y1243" s="12">
        <f t="shared" si="196"/>
        <v>0.56874186850127983</v>
      </c>
      <c r="Z1243" s="11">
        <f t="shared" si="197"/>
        <v>1</v>
      </c>
      <c r="AA1243" s="11">
        <f t="shared" si="198"/>
        <v>0</v>
      </c>
      <c r="AB1243" s="11">
        <f t="shared" si="199"/>
        <v>0</v>
      </c>
      <c r="AC1243" s="1" t="s">
        <v>1270</v>
      </c>
    </row>
    <row r="1244" spans="1:29" x14ac:dyDescent="0.2">
      <c r="A1244" s="1" t="s">
        <v>1271</v>
      </c>
      <c r="B1244" s="1">
        <v>1</v>
      </c>
      <c r="C1244" s="2">
        <v>40928</v>
      </c>
      <c r="D1244" s="2">
        <v>40931</v>
      </c>
      <c r="E1244" s="2">
        <v>41371</v>
      </c>
      <c r="F1244" s="1">
        <v>44</v>
      </c>
      <c r="G1244" s="1">
        <v>20.454545450000001</v>
      </c>
      <c r="H1244" s="1">
        <v>2.2727272730000001</v>
      </c>
      <c r="I1244" s="1">
        <v>49.06</v>
      </c>
      <c r="J1244" s="1">
        <v>3.6363636363636397E-2</v>
      </c>
      <c r="K1244" s="1">
        <v>1</v>
      </c>
      <c r="L1244" s="1">
        <v>0</v>
      </c>
      <c r="M1244" s="1">
        <v>0</v>
      </c>
      <c r="N1244" s="7">
        <f t="shared" si="190"/>
        <v>0</v>
      </c>
      <c r="O1244" s="1">
        <v>0</v>
      </c>
      <c r="P1244" s="1" t="s">
        <v>26</v>
      </c>
      <c r="Q1244" s="1" t="s">
        <v>28</v>
      </c>
      <c r="R1244" s="10">
        <f>F1244*Part4Out!C$78+'relay test.csv'!H1244*Part4Out!C$79+'relay test.csv'!I1244*Part4Out!C$80+'relay test.csv'!J1244*Part4Out!C$81+'relay test.csv'!K1244*Part4Out!C$82+'relay test.csv'!L1244*Part4Out!C$83+'relay test.csv'!M1244*Part4Out!C$84+'relay test.csv'!N1244*Part4Out!C$85</f>
        <v>9.6773441992863845</v>
      </c>
      <c r="S1244" s="10">
        <f>(F1244*Part4Out!C$78+'relay test.csv'!H1244*Part4Out!C$79+'relay test.csv'!I1244*Part4Out!C$80+'relay test.csv'!J1244*Part4Out!C$81+'relay test.csv'!K1244*Part4Out!C$82+'relay test.csv'!L1244*Part4Out!C$83+'relay test.csv'!M1244*Part4Out!C$84+'relay test.csv'!N1244*Part4Out!C$85) +Part4Out!C$77</f>
        <v>7.0737089477210588</v>
      </c>
      <c r="T1244" s="10">
        <f t="shared" si="191"/>
        <v>1180.5184055497593</v>
      </c>
      <c r="U1244" s="12">
        <f t="shared" si="192"/>
        <v>0.99915363146667635</v>
      </c>
      <c r="V1244" s="11">
        <f t="shared" si="193"/>
        <v>1</v>
      </c>
      <c r="W1244" s="11">
        <f t="shared" si="194"/>
        <v>1</v>
      </c>
      <c r="X1244" s="11">
        <f t="shared" si="195"/>
        <v>15952.075087592892</v>
      </c>
      <c r="Y1244" s="12">
        <f t="shared" si="196"/>
        <v>0.99993731616039483</v>
      </c>
      <c r="Z1244" s="11">
        <f t="shared" si="197"/>
        <v>1</v>
      </c>
      <c r="AA1244" s="11">
        <f t="shared" si="198"/>
        <v>1</v>
      </c>
      <c r="AB1244" s="11">
        <f t="shared" si="199"/>
        <v>1</v>
      </c>
      <c r="AC1244" s="1" t="s">
        <v>1271</v>
      </c>
    </row>
    <row r="1245" spans="1:29" x14ac:dyDescent="0.2">
      <c r="A1245" s="1" t="s">
        <v>1272</v>
      </c>
      <c r="B1245" s="1">
        <v>1</v>
      </c>
      <c r="C1245" s="2">
        <v>40940</v>
      </c>
      <c r="D1245" s="2">
        <v>40940</v>
      </c>
      <c r="E1245" s="2">
        <v>41471</v>
      </c>
      <c r="F1245" s="1">
        <v>34</v>
      </c>
      <c r="G1245" s="1">
        <v>76.470588239999998</v>
      </c>
      <c r="H1245" s="1">
        <v>2.9411764709999999</v>
      </c>
      <c r="I1245" s="1">
        <v>65.430000000000007</v>
      </c>
      <c r="J1245" s="1">
        <v>7.9096045197740106E-2</v>
      </c>
      <c r="K1245" s="1">
        <v>1</v>
      </c>
      <c r="L1245" s="1">
        <v>0</v>
      </c>
      <c r="M1245" s="1">
        <v>0</v>
      </c>
      <c r="N1245" s="7">
        <f t="shared" si="190"/>
        <v>1</v>
      </c>
      <c r="O1245" s="1">
        <v>0</v>
      </c>
      <c r="P1245" s="1" t="s">
        <v>23</v>
      </c>
      <c r="Q1245" s="1" t="s">
        <v>28</v>
      </c>
      <c r="R1245" s="10">
        <f>F1245*Part4Out!C$78+'relay test.csv'!H1245*Part4Out!C$79+'relay test.csv'!I1245*Part4Out!C$80+'relay test.csv'!J1245*Part4Out!C$81+'relay test.csv'!K1245*Part4Out!C$82+'relay test.csv'!L1245*Part4Out!C$83+'relay test.csv'!M1245*Part4Out!C$84+'relay test.csv'!N1245*Part4Out!C$85</f>
        <v>7.7562012614400482</v>
      </c>
      <c r="S1245" s="10">
        <f>(F1245*Part4Out!C$78+'relay test.csv'!H1245*Part4Out!C$79+'relay test.csv'!I1245*Part4Out!C$80+'relay test.csv'!J1245*Part4Out!C$81+'relay test.csv'!K1245*Part4Out!C$82+'relay test.csv'!L1245*Part4Out!C$83+'relay test.csv'!M1245*Part4Out!C$84+'relay test.csv'!N1245*Part4Out!C$85) +Part4Out!C$77</f>
        <v>5.1525660098747235</v>
      </c>
      <c r="T1245" s="10">
        <f t="shared" si="191"/>
        <v>172.87451938911747</v>
      </c>
      <c r="U1245" s="12">
        <f t="shared" si="192"/>
        <v>0.99424872601509784</v>
      </c>
      <c r="V1245" s="11">
        <f t="shared" si="193"/>
        <v>1</v>
      </c>
      <c r="W1245" s="11">
        <f t="shared" si="194"/>
        <v>1</v>
      </c>
      <c r="X1245" s="11">
        <f t="shared" si="195"/>
        <v>2336.0138233020493</v>
      </c>
      <c r="Y1245" s="12">
        <f t="shared" si="196"/>
        <v>0.99957210351516579</v>
      </c>
      <c r="Z1245" s="11">
        <f t="shared" si="197"/>
        <v>1</v>
      </c>
      <c r="AA1245" s="11">
        <f t="shared" si="198"/>
        <v>1</v>
      </c>
      <c r="AB1245" s="11">
        <f t="shared" si="199"/>
        <v>1</v>
      </c>
      <c r="AC1245" s="1" t="s">
        <v>1272</v>
      </c>
    </row>
    <row r="1246" spans="1:29" x14ac:dyDescent="0.2">
      <c r="A1246" s="1" t="s">
        <v>1273</v>
      </c>
      <c r="B1246" s="1">
        <v>1</v>
      </c>
      <c r="C1246" s="2">
        <v>41282</v>
      </c>
      <c r="D1246" s="2">
        <v>41287</v>
      </c>
      <c r="E1246" s="2">
        <v>41287</v>
      </c>
      <c r="F1246" s="1">
        <v>45</v>
      </c>
      <c r="G1246" s="1">
        <v>0</v>
      </c>
      <c r="H1246" s="1">
        <v>0</v>
      </c>
      <c r="I1246" s="1">
        <v>51.23</v>
      </c>
      <c r="J1246" s="1">
        <v>0</v>
      </c>
      <c r="K1246" s="1">
        <v>0</v>
      </c>
      <c r="L1246" s="1">
        <v>0</v>
      </c>
      <c r="M1246" s="1">
        <v>0</v>
      </c>
      <c r="N1246" s="7">
        <f t="shared" si="190"/>
        <v>0</v>
      </c>
      <c r="O1246" s="1">
        <v>0</v>
      </c>
      <c r="P1246" s="1" t="s">
        <v>26</v>
      </c>
      <c r="Q1246" s="1" t="s">
        <v>28</v>
      </c>
      <c r="R1246" s="10">
        <f>F1246*Part4Out!C$78+'relay test.csv'!H1246*Part4Out!C$79+'relay test.csv'!I1246*Part4Out!C$80+'relay test.csv'!J1246*Part4Out!C$81+'relay test.csv'!K1246*Part4Out!C$82+'relay test.csv'!L1246*Part4Out!C$83+'relay test.csv'!M1246*Part4Out!C$84+'relay test.csv'!N1246*Part4Out!C$85</f>
        <v>9.3399342469074345</v>
      </c>
      <c r="S1246" s="10">
        <f>(F1246*Part4Out!C$78+'relay test.csv'!H1246*Part4Out!C$79+'relay test.csv'!I1246*Part4Out!C$80+'relay test.csv'!J1246*Part4Out!C$81+'relay test.csv'!K1246*Part4Out!C$82+'relay test.csv'!L1246*Part4Out!C$83+'relay test.csv'!M1246*Part4Out!C$84+'relay test.csv'!N1246*Part4Out!C$85) +Part4Out!C$77</f>
        <v>6.7362989953421089</v>
      </c>
      <c r="T1246" s="10">
        <f t="shared" si="191"/>
        <v>842.43709549835717</v>
      </c>
      <c r="U1246" s="12">
        <f t="shared" si="192"/>
        <v>0.9988143751260915</v>
      </c>
      <c r="V1246" s="11">
        <f t="shared" si="193"/>
        <v>1</v>
      </c>
      <c r="W1246" s="11">
        <f t="shared" si="194"/>
        <v>1</v>
      </c>
      <c r="X1246" s="11">
        <f t="shared" si="195"/>
        <v>11383.659704742327</v>
      </c>
      <c r="Y1246" s="12">
        <f t="shared" si="196"/>
        <v>0.99991216250411219</v>
      </c>
      <c r="Z1246" s="11">
        <f t="shared" si="197"/>
        <v>1</v>
      </c>
      <c r="AA1246" s="11">
        <f t="shared" si="198"/>
        <v>1</v>
      </c>
      <c r="AB1246" s="11">
        <f t="shared" si="199"/>
        <v>1</v>
      </c>
      <c r="AC1246" s="1" t="s">
        <v>1273</v>
      </c>
    </row>
    <row r="1247" spans="1:29" x14ac:dyDescent="0.2">
      <c r="A1247" s="1" t="s">
        <v>1274</v>
      </c>
      <c r="B1247" s="1">
        <v>1</v>
      </c>
      <c r="C1247" s="2">
        <v>41396</v>
      </c>
      <c r="D1247" s="2">
        <v>41396</v>
      </c>
      <c r="E1247" s="2">
        <v>41641</v>
      </c>
      <c r="F1247" s="1">
        <v>48</v>
      </c>
      <c r="G1247" s="1">
        <v>8.3333333330000006</v>
      </c>
      <c r="H1247" s="1">
        <v>2.0833333330000001</v>
      </c>
      <c r="I1247" s="1">
        <v>83.69</v>
      </c>
      <c r="J1247" s="1">
        <v>1.6326530612244899E-2</v>
      </c>
      <c r="K1247" s="1">
        <v>0</v>
      </c>
      <c r="L1247" s="1">
        <v>0</v>
      </c>
      <c r="M1247" s="1">
        <v>0</v>
      </c>
      <c r="N1247" s="7">
        <f t="shared" si="190"/>
        <v>1</v>
      </c>
      <c r="O1247" s="1">
        <v>0</v>
      </c>
      <c r="P1247" s="1" t="s">
        <v>23</v>
      </c>
      <c r="Q1247" s="1" t="s">
        <v>63</v>
      </c>
      <c r="R1247" s="10">
        <f>F1247*Part4Out!C$78+'relay test.csv'!H1247*Part4Out!C$79+'relay test.csv'!I1247*Part4Out!C$80+'relay test.csv'!J1247*Part4Out!C$81+'relay test.csv'!K1247*Part4Out!C$82+'relay test.csv'!L1247*Part4Out!C$83+'relay test.csv'!M1247*Part4Out!C$84+'relay test.csv'!N1247*Part4Out!C$85</f>
        <v>10.155507454746669</v>
      </c>
      <c r="S1247" s="10">
        <f>(F1247*Part4Out!C$78+'relay test.csv'!H1247*Part4Out!C$79+'relay test.csv'!I1247*Part4Out!C$80+'relay test.csv'!J1247*Part4Out!C$81+'relay test.csv'!K1247*Part4Out!C$82+'relay test.csv'!L1247*Part4Out!C$83+'relay test.csv'!M1247*Part4Out!C$84+'relay test.csv'!N1247*Part4Out!C$85) +Part4Out!C$77</f>
        <v>7.5518722031813432</v>
      </c>
      <c r="T1247" s="10">
        <f t="shared" si="191"/>
        <v>1904.3046411971743</v>
      </c>
      <c r="U1247" s="12">
        <f t="shared" si="192"/>
        <v>0.99947514954911798</v>
      </c>
      <c r="V1247" s="11">
        <f t="shared" si="193"/>
        <v>1</v>
      </c>
      <c r="W1247" s="11">
        <f t="shared" si="194"/>
        <v>1</v>
      </c>
      <c r="X1247" s="11">
        <f t="shared" si="195"/>
        <v>25732.432872897327</v>
      </c>
      <c r="Y1247" s="12">
        <f t="shared" si="196"/>
        <v>0.9999611400466879</v>
      </c>
      <c r="Z1247" s="11">
        <f t="shared" si="197"/>
        <v>1</v>
      </c>
      <c r="AA1247" s="11">
        <f t="shared" si="198"/>
        <v>1</v>
      </c>
      <c r="AB1247" s="11">
        <f t="shared" si="199"/>
        <v>1</v>
      </c>
      <c r="AC1247" s="1" t="s">
        <v>1274</v>
      </c>
    </row>
    <row r="1248" spans="1:29" x14ac:dyDescent="0.2">
      <c r="A1248" s="1" t="s">
        <v>1275</v>
      </c>
      <c r="B1248" s="1">
        <v>1</v>
      </c>
      <c r="C1248" s="2">
        <v>40964</v>
      </c>
      <c r="D1248" s="2">
        <v>40980</v>
      </c>
      <c r="E1248" s="2">
        <v>41651</v>
      </c>
      <c r="F1248" s="1">
        <v>53</v>
      </c>
      <c r="G1248" s="1">
        <v>50.943396229999998</v>
      </c>
      <c r="H1248" s="1">
        <v>7.5471698109999998</v>
      </c>
      <c r="I1248" s="1">
        <v>223.57</v>
      </c>
      <c r="J1248" s="1">
        <v>8.0476900149031305E-2</v>
      </c>
      <c r="K1248" s="1">
        <v>0</v>
      </c>
      <c r="L1248" s="1">
        <v>0</v>
      </c>
      <c r="M1248" s="1">
        <v>0</v>
      </c>
      <c r="N1248" s="7">
        <f t="shared" si="190"/>
        <v>0</v>
      </c>
      <c r="O1248" s="1">
        <v>0</v>
      </c>
      <c r="P1248" s="1" t="s">
        <v>32</v>
      </c>
      <c r="Q1248" s="1" t="s">
        <v>28</v>
      </c>
      <c r="R1248" s="10">
        <f>F1248*Part4Out!C$78+'relay test.csv'!H1248*Part4Out!C$79+'relay test.csv'!I1248*Part4Out!C$80+'relay test.csv'!J1248*Part4Out!C$81+'relay test.csv'!K1248*Part4Out!C$82+'relay test.csv'!L1248*Part4Out!C$83+'relay test.csv'!M1248*Part4Out!C$84+'relay test.csv'!N1248*Part4Out!C$85</f>
        <v>10.526910549376781</v>
      </c>
      <c r="S1248" s="10">
        <f>(F1248*Part4Out!C$78+'relay test.csv'!H1248*Part4Out!C$79+'relay test.csv'!I1248*Part4Out!C$80+'relay test.csv'!J1248*Part4Out!C$81+'relay test.csv'!K1248*Part4Out!C$82+'relay test.csv'!L1248*Part4Out!C$83+'relay test.csv'!M1248*Part4Out!C$84+'relay test.csv'!N1248*Part4Out!C$85) +Part4Out!C$77</f>
        <v>7.9232752978114558</v>
      </c>
      <c r="T1248" s="10">
        <f t="shared" si="191"/>
        <v>2760.7986914574799</v>
      </c>
      <c r="U1248" s="12">
        <f t="shared" si="192"/>
        <v>0.99963791712875627</v>
      </c>
      <c r="V1248" s="11">
        <f t="shared" si="193"/>
        <v>1</v>
      </c>
      <c r="W1248" s="11">
        <f t="shared" si="194"/>
        <v>1</v>
      </c>
      <c r="X1248" s="11">
        <f t="shared" si="195"/>
        <v>37306.040990820955</v>
      </c>
      <c r="Y1248" s="12">
        <f t="shared" si="196"/>
        <v>0.99997319540833474</v>
      </c>
      <c r="Z1248" s="11">
        <f t="shared" si="197"/>
        <v>1</v>
      </c>
      <c r="AA1248" s="11">
        <f t="shared" si="198"/>
        <v>1</v>
      </c>
      <c r="AB1248" s="11">
        <f t="shared" si="199"/>
        <v>1</v>
      </c>
      <c r="AC1248" s="1" t="s">
        <v>1275</v>
      </c>
    </row>
    <row r="1249" spans="1:29" x14ac:dyDescent="0.2">
      <c r="A1249" s="1" t="s">
        <v>1276</v>
      </c>
      <c r="B1249" s="1">
        <v>0</v>
      </c>
      <c r="C1249" s="2">
        <v>41399</v>
      </c>
      <c r="D1249" s="2">
        <v>41402</v>
      </c>
      <c r="E1249" s="2">
        <v>41402</v>
      </c>
      <c r="F1249" s="1">
        <v>0</v>
      </c>
      <c r="G1249" s="1">
        <v>0</v>
      </c>
      <c r="H1249" s="1">
        <v>0</v>
      </c>
      <c r="I1249" s="1">
        <v>39.14</v>
      </c>
      <c r="J1249" s="1">
        <v>0</v>
      </c>
      <c r="K1249" s="1">
        <v>0</v>
      </c>
      <c r="L1249" s="1">
        <v>0</v>
      </c>
      <c r="M1249" s="1">
        <v>0</v>
      </c>
      <c r="N1249" s="7">
        <f t="shared" si="190"/>
        <v>1</v>
      </c>
      <c r="O1249" s="1">
        <v>0</v>
      </c>
      <c r="P1249" s="1" t="s">
        <v>23</v>
      </c>
      <c r="Q1249" s="1" t="s">
        <v>28</v>
      </c>
      <c r="R1249" s="10">
        <f>F1249*Part4Out!C$78+'relay test.csv'!H1249*Part4Out!C$79+'relay test.csv'!I1249*Part4Out!C$80+'relay test.csv'!J1249*Part4Out!C$81+'relay test.csv'!K1249*Part4Out!C$82+'relay test.csv'!L1249*Part4Out!C$83+'relay test.csv'!M1249*Part4Out!C$84+'relay test.csv'!N1249*Part4Out!C$85</f>
        <v>0.12719742747865484</v>
      </c>
      <c r="S1249" s="10">
        <f>(F1249*Part4Out!C$78+'relay test.csv'!H1249*Part4Out!C$79+'relay test.csv'!I1249*Part4Out!C$80+'relay test.csv'!J1249*Part4Out!C$81+'relay test.csv'!K1249*Part4Out!C$82+'relay test.csv'!L1249*Part4Out!C$83+'relay test.csv'!M1249*Part4Out!C$84+'relay test.csv'!N1249*Part4Out!C$85) +Part4Out!C$77</f>
        <v>-2.4764378240866702</v>
      </c>
      <c r="T1249" s="10">
        <f t="shared" si="191"/>
        <v>8.4042065637710259E-2</v>
      </c>
      <c r="U1249" s="12">
        <f t="shared" si="192"/>
        <v>7.752657235517034E-2</v>
      </c>
      <c r="V1249" s="11">
        <f t="shared" si="193"/>
        <v>0</v>
      </c>
      <c r="W1249" s="11">
        <f t="shared" si="194"/>
        <v>0</v>
      </c>
      <c r="X1249" s="11">
        <f t="shared" si="195"/>
        <v>1.1356412024299056</v>
      </c>
      <c r="Y1249" s="12">
        <f t="shared" si="196"/>
        <v>0.531756552148267</v>
      </c>
      <c r="Z1249" s="11">
        <f t="shared" si="197"/>
        <v>1</v>
      </c>
      <c r="AA1249" s="11">
        <f t="shared" si="198"/>
        <v>0</v>
      </c>
      <c r="AB1249" s="11">
        <f t="shared" si="199"/>
        <v>0</v>
      </c>
      <c r="AC1249" s="1" t="s">
        <v>1276</v>
      </c>
    </row>
    <row r="1250" spans="1:29" x14ac:dyDescent="0.2">
      <c r="A1250" s="1" t="s">
        <v>1277</v>
      </c>
      <c r="B1250" s="1">
        <v>1</v>
      </c>
      <c r="C1250" s="2">
        <v>41439</v>
      </c>
      <c r="D1250" s="2">
        <v>41439</v>
      </c>
      <c r="E1250" s="2">
        <v>41472</v>
      </c>
      <c r="F1250" s="1">
        <v>44</v>
      </c>
      <c r="G1250" s="1">
        <v>20.454545450000001</v>
      </c>
      <c r="H1250" s="1">
        <v>0</v>
      </c>
      <c r="I1250" s="1">
        <v>74.75</v>
      </c>
      <c r="J1250" s="1">
        <v>6.0606060606060601E-2</v>
      </c>
      <c r="K1250" s="1">
        <v>1</v>
      </c>
      <c r="L1250" s="1">
        <v>0</v>
      </c>
      <c r="M1250" s="1">
        <v>0</v>
      </c>
      <c r="N1250" s="7">
        <f t="shared" si="190"/>
        <v>0</v>
      </c>
      <c r="O1250" s="1">
        <v>0</v>
      </c>
      <c r="P1250" s="1" t="s">
        <v>32</v>
      </c>
      <c r="Q1250" s="1" t="s">
        <v>167</v>
      </c>
      <c r="R1250" s="10">
        <f>F1250*Part4Out!C$78+'relay test.csv'!H1250*Part4Out!C$79+'relay test.csv'!I1250*Part4Out!C$80+'relay test.csv'!J1250*Part4Out!C$81+'relay test.csv'!K1250*Part4Out!C$82+'relay test.csv'!L1250*Part4Out!C$83+'relay test.csv'!M1250*Part4Out!C$84+'relay test.csv'!N1250*Part4Out!C$85</f>
        <v>9.5292311465865307</v>
      </c>
      <c r="S1250" s="10">
        <f>(F1250*Part4Out!C$78+'relay test.csv'!H1250*Part4Out!C$79+'relay test.csv'!I1250*Part4Out!C$80+'relay test.csv'!J1250*Part4Out!C$81+'relay test.csv'!K1250*Part4Out!C$82+'relay test.csv'!L1250*Part4Out!C$83+'relay test.csv'!M1250*Part4Out!C$84+'relay test.csv'!N1250*Part4Out!C$85) +Part4Out!C$77</f>
        <v>6.9255958950212051</v>
      </c>
      <c r="T1250" s="10">
        <f t="shared" si="191"/>
        <v>1018.0007104733783</v>
      </c>
      <c r="U1250" s="12">
        <f t="shared" si="192"/>
        <v>0.99901864641533422</v>
      </c>
      <c r="V1250" s="11">
        <f t="shared" si="193"/>
        <v>1</v>
      </c>
      <c r="W1250" s="11">
        <f t="shared" si="194"/>
        <v>1</v>
      </c>
      <c r="X1250" s="11">
        <f t="shared" si="195"/>
        <v>13756.010661376979</v>
      </c>
      <c r="Y1250" s="12">
        <f t="shared" si="196"/>
        <v>0.99992730978956001</v>
      </c>
      <c r="Z1250" s="11">
        <f t="shared" si="197"/>
        <v>1</v>
      </c>
      <c r="AA1250" s="11">
        <f t="shared" si="198"/>
        <v>1</v>
      </c>
      <c r="AB1250" s="11">
        <f t="shared" si="199"/>
        <v>1</v>
      </c>
      <c r="AC1250" s="1" t="s">
        <v>1277</v>
      </c>
    </row>
    <row r="1251" spans="1:29" x14ac:dyDescent="0.2">
      <c r="A1251" s="1" t="s">
        <v>1278</v>
      </c>
      <c r="B1251" s="1">
        <v>1</v>
      </c>
      <c r="C1251" s="2">
        <v>40551</v>
      </c>
      <c r="D1251" s="2">
        <v>40552</v>
      </c>
      <c r="E1251" s="2">
        <v>41583</v>
      </c>
      <c r="F1251" s="1">
        <v>44</v>
      </c>
      <c r="G1251" s="1">
        <v>34.090909089999997</v>
      </c>
      <c r="H1251" s="1">
        <v>4.5454545450000001</v>
      </c>
      <c r="I1251" s="1">
        <v>91.83</v>
      </c>
      <c r="J1251" s="1">
        <v>4.6556741028127999E-2</v>
      </c>
      <c r="K1251" s="1">
        <v>1</v>
      </c>
      <c r="L1251" s="1">
        <v>0</v>
      </c>
      <c r="M1251" s="1">
        <v>0</v>
      </c>
      <c r="N1251" s="7">
        <f t="shared" si="190"/>
        <v>0</v>
      </c>
      <c r="O1251" s="1">
        <v>0</v>
      </c>
      <c r="P1251" s="1" t="s">
        <v>32</v>
      </c>
      <c r="Q1251" s="1" t="s">
        <v>28</v>
      </c>
      <c r="R1251" s="10">
        <f>F1251*Part4Out!C$78+'relay test.csv'!H1251*Part4Out!C$79+'relay test.csv'!I1251*Part4Out!C$80+'relay test.csv'!J1251*Part4Out!C$81+'relay test.csv'!K1251*Part4Out!C$82+'relay test.csv'!L1251*Part4Out!C$83+'relay test.csv'!M1251*Part4Out!C$84+'relay test.csv'!N1251*Part4Out!C$85</f>
        <v>9.5654798344006338</v>
      </c>
      <c r="S1251" s="10">
        <f>(F1251*Part4Out!C$78+'relay test.csv'!H1251*Part4Out!C$79+'relay test.csv'!I1251*Part4Out!C$80+'relay test.csv'!J1251*Part4Out!C$81+'relay test.csv'!K1251*Part4Out!C$82+'relay test.csv'!L1251*Part4Out!C$83+'relay test.csv'!M1251*Part4Out!C$84+'relay test.csv'!N1251*Part4Out!C$85) +Part4Out!C$77</f>
        <v>6.9618445828353082</v>
      </c>
      <c r="T1251" s="10">
        <f t="shared" si="191"/>
        <v>1055.5788652059794</v>
      </c>
      <c r="U1251" s="12">
        <f t="shared" si="192"/>
        <v>0.99905354911693689</v>
      </c>
      <c r="V1251" s="11">
        <f t="shared" si="193"/>
        <v>1</v>
      </c>
      <c r="W1251" s="11">
        <f t="shared" si="194"/>
        <v>1</v>
      </c>
      <c r="X1251" s="11">
        <f t="shared" si="195"/>
        <v>14263.795667633174</v>
      </c>
      <c r="Y1251" s="12">
        <f t="shared" si="196"/>
        <v>0.99992989734845839</v>
      </c>
      <c r="Z1251" s="11">
        <f t="shared" si="197"/>
        <v>1</v>
      </c>
      <c r="AA1251" s="11">
        <f t="shared" si="198"/>
        <v>1</v>
      </c>
      <c r="AB1251" s="11">
        <f t="shared" si="199"/>
        <v>1</v>
      </c>
      <c r="AC1251" s="1" t="s">
        <v>1278</v>
      </c>
    </row>
    <row r="1252" spans="1:29" x14ac:dyDescent="0.2">
      <c r="A1252" s="1" t="s">
        <v>1279</v>
      </c>
      <c r="B1252" s="1">
        <v>1</v>
      </c>
      <c r="C1252" s="2">
        <v>40615</v>
      </c>
      <c r="D1252" s="2">
        <v>40709</v>
      </c>
      <c r="E1252" s="2">
        <v>41149</v>
      </c>
      <c r="F1252" s="1">
        <v>46</v>
      </c>
      <c r="G1252" s="1">
        <v>21.739130429999999</v>
      </c>
      <c r="H1252" s="1">
        <v>4.3478260869999996</v>
      </c>
      <c r="I1252" s="1">
        <v>83.19</v>
      </c>
      <c r="J1252" s="1">
        <v>5.2272727272727297E-2</v>
      </c>
      <c r="K1252" s="1">
        <v>0</v>
      </c>
      <c r="L1252" s="1">
        <v>0</v>
      </c>
      <c r="M1252" s="1">
        <v>0</v>
      </c>
      <c r="N1252" s="7">
        <f t="shared" si="190"/>
        <v>0</v>
      </c>
      <c r="O1252" s="1">
        <v>0</v>
      </c>
      <c r="P1252" s="1" t="s">
        <v>32</v>
      </c>
      <c r="Q1252" s="1" t="s">
        <v>28</v>
      </c>
      <c r="R1252" s="10">
        <f>F1252*Part4Out!C$78+'relay test.csv'!H1252*Part4Out!C$79+'relay test.csv'!I1252*Part4Out!C$80+'relay test.csv'!J1252*Part4Out!C$81+'relay test.csv'!K1252*Part4Out!C$82+'relay test.csv'!L1252*Part4Out!C$83+'relay test.csv'!M1252*Part4Out!C$84+'relay test.csv'!N1252*Part4Out!C$85</f>
        <v>9.4922914335478428</v>
      </c>
      <c r="S1252" s="10">
        <f>(F1252*Part4Out!C$78+'relay test.csv'!H1252*Part4Out!C$79+'relay test.csv'!I1252*Part4Out!C$80+'relay test.csv'!J1252*Part4Out!C$81+'relay test.csv'!K1252*Part4Out!C$82+'relay test.csv'!L1252*Part4Out!C$83+'relay test.csv'!M1252*Part4Out!C$84+'relay test.csv'!N1252*Part4Out!C$85) +Part4Out!C$77</f>
        <v>6.8886561819825172</v>
      </c>
      <c r="T1252" s="10">
        <f t="shared" si="191"/>
        <v>981.08213512945599</v>
      </c>
      <c r="U1252" s="12">
        <f t="shared" si="192"/>
        <v>0.998981755227766</v>
      </c>
      <c r="V1252" s="11">
        <f t="shared" si="193"/>
        <v>1</v>
      </c>
      <c r="W1252" s="11">
        <f t="shared" si="194"/>
        <v>1</v>
      </c>
      <c r="X1252" s="11">
        <f t="shared" si="195"/>
        <v>13257.138400474834</v>
      </c>
      <c r="Y1252" s="12">
        <f t="shared" si="196"/>
        <v>0.99992457462957518</v>
      </c>
      <c r="Z1252" s="11">
        <f t="shared" si="197"/>
        <v>1</v>
      </c>
      <c r="AA1252" s="11">
        <f t="shared" si="198"/>
        <v>1</v>
      </c>
      <c r="AB1252" s="11">
        <f t="shared" si="199"/>
        <v>1</v>
      </c>
      <c r="AC1252" s="1" t="s">
        <v>1279</v>
      </c>
    </row>
    <row r="1253" spans="1:29" x14ac:dyDescent="0.2">
      <c r="A1253" s="1" t="s">
        <v>1280</v>
      </c>
      <c r="B1253" s="1">
        <v>1</v>
      </c>
      <c r="C1253" s="2">
        <v>41361</v>
      </c>
      <c r="D1253" s="2">
        <v>41366</v>
      </c>
      <c r="E1253" s="2">
        <v>41472</v>
      </c>
      <c r="F1253" s="1">
        <v>45</v>
      </c>
      <c r="G1253" s="1">
        <v>0</v>
      </c>
      <c r="H1253" s="1">
        <v>0</v>
      </c>
      <c r="I1253" s="1">
        <v>52.68</v>
      </c>
      <c r="J1253" s="1">
        <v>2.83018867924528E-2</v>
      </c>
      <c r="K1253" s="1">
        <v>0</v>
      </c>
      <c r="L1253" s="1">
        <v>0</v>
      </c>
      <c r="M1253" s="1">
        <v>0</v>
      </c>
      <c r="N1253" s="7">
        <f t="shared" si="190"/>
        <v>0</v>
      </c>
      <c r="O1253" s="1">
        <v>0</v>
      </c>
      <c r="P1253" s="1" t="s">
        <v>36</v>
      </c>
      <c r="Q1253" s="1" t="s">
        <v>63</v>
      </c>
      <c r="R1253" s="10">
        <f>F1253*Part4Out!C$78+'relay test.csv'!H1253*Part4Out!C$79+'relay test.csv'!I1253*Part4Out!C$80+'relay test.csv'!J1253*Part4Out!C$81+'relay test.csv'!K1253*Part4Out!C$82+'relay test.csv'!L1253*Part4Out!C$83+'relay test.csv'!M1253*Part4Out!C$84+'relay test.csv'!N1253*Part4Out!C$85</f>
        <v>9.3179737943652832</v>
      </c>
      <c r="S1253" s="10">
        <f>(F1253*Part4Out!C$78+'relay test.csv'!H1253*Part4Out!C$79+'relay test.csv'!I1253*Part4Out!C$80+'relay test.csv'!J1253*Part4Out!C$81+'relay test.csv'!K1253*Part4Out!C$82+'relay test.csv'!L1253*Part4Out!C$83+'relay test.csv'!M1253*Part4Out!C$84+'relay test.csv'!N1253*Part4Out!C$85) +Part4Out!C$77</f>
        <v>6.7143385427999576</v>
      </c>
      <c r="T1253" s="10">
        <f t="shared" si="191"/>
        <v>824.13845425248428</v>
      </c>
      <c r="U1253" s="12">
        <f t="shared" si="192"/>
        <v>0.99878808217597137</v>
      </c>
      <c r="V1253" s="11">
        <f t="shared" si="193"/>
        <v>1</v>
      </c>
      <c r="W1253" s="11">
        <f t="shared" si="194"/>
        <v>1</v>
      </c>
      <c r="X1253" s="11">
        <f t="shared" si="195"/>
        <v>11136.394352687819</v>
      </c>
      <c r="Y1253" s="12">
        <f t="shared" si="196"/>
        <v>0.99991021239184563</v>
      </c>
      <c r="Z1253" s="11">
        <f t="shared" si="197"/>
        <v>1</v>
      </c>
      <c r="AA1253" s="11">
        <f t="shared" si="198"/>
        <v>1</v>
      </c>
      <c r="AB1253" s="11">
        <f t="shared" si="199"/>
        <v>1</v>
      </c>
      <c r="AC1253" s="1" t="s">
        <v>1280</v>
      </c>
    </row>
    <row r="1254" spans="1:29" x14ac:dyDescent="0.2">
      <c r="A1254" s="1" t="s">
        <v>1281</v>
      </c>
      <c r="B1254" s="1">
        <v>1</v>
      </c>
      <c r="C1254" s="2">
        <v>41250</v>
      </c>
      <c r="D1254" s="2">
        <v>41253</v>
      </c>
      <c r="E1254" s="2">
        <v>41307</v>
      </c>
      <c r="F1254" s="1">
        <v>45</v>
      </c>
      <c r="G1254" s="1">
        <v>0</v>
      </c>
      <c r="H1254" s="1">
        <v>0</v>
      </c>
      <c r="I1254" s="1">
        <v>90.49</v>
      </c>
      <c r="J1254" s="1">
        <v>3.7037037037037E-2</v>
      </c>
      <c r="K1254" s="1">
        <v>0</v>
      </c>
      <c r="L1254" s="1">
        <v>0</v>
      </c>
      <c r="M1254" s="1">
        <v>0</v>
      </c>
      <c r="N1254" s="7">
        <f t="shared" si="190"/>
        <v>0</v>
      </c>
      <c r="O1254" s="1">
        <v>0</v>
      </c>
      <c r="P1254" s="1" t="s">
        <v>36</v>
      </c>
      <c r="Q1254" s="1" t="s">
        <v>63</v>
      </c>
      <c r="R1254" s="10">
        <f>F1254*Part4Out!C$78+'relay test.csv'!H1254*Part4Out!C$79+'relay test.csv'!I1254*Part4Out!C$80+'relay test.csv'!J1254*Part4Out!C$81+'relay test.csv'!K1254*Part4Out!C$82+'relay test.csv'!L1254*Part4Out!C$83+'relay test.csv'!M1254*Part4Out!C$84+'relay test.csv'!N1254*Part4Out!C$85</f>
        <v>9.1805266603812878</v>
      </c>
      <c r="S1254" s="10">
        <f>(F1254*Part4Out!C$78+'relay test.csv'!H1254*Part4Out!C$79+'relay test.csv'!I1254*Part4Out!C$80+'relay test.csv'!J1254*Part4Out!C$81+'relay test.csv'!K1254*Part4Out!C$82+'relay test.csv'!L1254*Part4Out!C$83+'relay test.csv'!M1254*Part4Out!C$84+'relay test.csv'!N1254*Part4Out!C$85) +Part4Out!C$77</f>
        <v>6.5768914088159622</v>
      </c>
      <c r="T1254" s="10">
        <f t="shared" si="191"/>
        <v>718.30294484583521</v>
      </c>
      <c r="U1254" s="12">
        <f t="shared" si="192"/>
        <v>0.99860976518007394</v>
      </c>
      <c r="V1254" s="11">
        <f t="shared" si="193"/>
        <v>1</v>
      </c>
      <c r="W1254" s="11">
        <f t="shared" si="194"/>
        <v>1</v>
      </c>
      <c r="X1254" s="11">
        <f t="shared" si="195"/>
        <v>9706.2633313910519</v>
      </c>
      <c r="Y1254" s="12">
        <f t="shared" si="196"/>
        <v>0.99989698435430652</v>
      </c>
      <c r="Z1254" s="11">
        <f t="shared" si="197"/>
        <v>1</v>
      </c>
      <c r="AA1254" s="11">
        <f t="shared" si="198"/>
        <v>1</v>
      </c>
      <c r="AB1254" s="11">
        <f t="shared" si="199"/>
        <v>1</v>
      </c>
      <c r="AC1254" s="1" t="s">
        <v>1281</v>
      </c>
    </row>
    <row r="1255" spans="1:29" x14ac:dyDescent="0.2">
      <c r="A1255" s="1" t="s">
        <v>1282</v>
      </c>
      <c r="B1255" s="1">
        <v>1</v>
      </c>
      <c r="C1255" s="2">
        <v>40631</v>
      </c>
      <c r="D1255" s="2">
        <v>40688</v>
      </c>
      <c r="E1255" s="2">
        <v>41260</v>
      </c>
      <c r="F1255" s="1">
        <v>46</v>
      </c>
      <c r="G1255" s="1">
        <v>4.3478260869999996</v>
      </c>
      <c r="H1255" s="1">
        <v>2.1739130430000002</v>
      </c>
      <c r="I1255" s="1">
        <v>61.74</v>
      </c>
      <c r="J1255" s="1">
        <v>4.1958041958042001E-2</v>
      </c>
      <c r="K1255" s="1">
        <v>0</v>
      </c>
      <c r="L1255" s="1">
        <v>0</v>
      </c>
      <c r="M1255" s="1">
        <v>0</v>
      </c>
      <c r="N1255" s="7">
        <f t="shared" si="190"/>
        <v>0</v>
      </c>
      <c r="O1255" s="1">
        <v>0</v>
      </c>
      <c r="P1255" s="1" t="s">
        <v>26</v>
      </c>
      <c r="Q1255" s="1" t="s">
        <v>24</v>
      </c>
      <c r="R1255" s="10">
        <f>F1255*Part4Out!C$78+'relay test.csv'!H1255*Part4Out!C$79+'relay test.csv'!I1255*Part4Out!C$80+'relay test.csv'!J1255*Part4Out!C$81+'relay test.csv'!K1255*Part4Out!C$82+'relay test.csv'!L1255*Part4Out!C$83+'relay test.csv'!M1255*Part4Out!C$84+'relay test.csv'!N1255*Part4Out!C$85</f>
        <v>9.5315694180851231</v>
      </c>
      <c r="S1255" s="10">
        <f>(F1255*Part4Out!C$78+'relay test.csv'!H1255*Part4Out!C$79+'relay test.csv'!I1255*Part4Out!C$80+'relay test.csv'!J1255*Part4Out!C$81+'relay test.csv'!K1255*Part4Out!C$82+'relay test.csv'!L1255*Part4Out!C$83+'relay test.csv'!M1255*Part4Out!C$84+'relay test.csv'!N1255*Part4Out!C$85) +Part4Out!C$77</f>
        <v>6.9279341665197975</v>
      </c>
      <c r="T1255" s="10">
        <f t="shared" si="191"/>
        <v>1020.3838576569691</v>
      </c>
      <c r="U1255" s="12">
        <f t="shared" si="192"/>
        <v>0.99902093616175414</v>
      </c>
      <c r="V1255" s="11">
        <f t="shared" si="193"/>
        <v>1</v>
      </c>
      <c r="W1255" s="11">
        <f t="shared" si="194"/>
        <v>1</v>
      </c>
      <c r="X1255" s="11">
        <f t="shared" si="195"/>
        <v>13788.213583956338</v>
      </c>
      <c r="Y1255" s="12">
        <f t="shared" si="196"/>
        <v>0.99992747954813288</v>
      </c>
      <c r="Z1255" s="11">
        <f t="shared" si="197"/>
        <v>1</v>
      </c>
      <c r="AA1255" s="11">
        <f t="shared" si="198"/>
        <v>1</v>
      </c>
      <c r="AB1255" s="11">
        <f t="shared" si="199"/>
        <v>1</v>
      </c>
      <c r="AC1255" s="1" t="s">
        <v>1282</v>
      </c>
    </row>
    <row r="1256" spans="1:29" x14ac:dyDescent="0.2">
      <c r="A1256" s="1" t="s">
        <v>1283</v>
      </c>
      <c r="B1256" s="1">
        <v>1</v>
      </c>
      <c r="C1256" s="2">
        <v>40676</v>
      </c>
      <c r="D1256" s="2">
        <v>40682</v>
      </c>
      <c r="E1256" s="2">
        <v>40707</v>
      </c>
      <c r="F1256" s="1">
        <v>40</v>
      </c>
      <c r="G1256" s="1">
        <v>27.5</v>
      </c>
      <c r="H1256" s="1">
        <v>0</v>
      </c>
      <c r="I1256" s="1">
        <v>51.88</v>
      </c>
      <c r="J1256" s="1">
        <v>0.08</v>
      </c>
      <c r="K1256" s="1">
        <v>0</v>
      </c>
      <c r="L1256" s="1">
        <v>0</v>
      </c>
      <c r="M1256" s="1">
        <v>0</v>
      </c>
      <c r="N1256" s="7">
        <f t="shared" si="190"/>
        <v>1</v>
      </c>
      <c r="O1256" s="1">
        <v>0</v>
      </c>
      <c r="P1256" s="1" t="s">
        <v>23</v>
      </c>
      <c r="Q1256" s="1" t="s">
        <v>28</v>
      </c>
      <c r="R1256" s="10">
        <f>F1256*Part4Out!C$78+'relay test.csv'!H1256*Part4Out!C$79+'relay test.csv'!I1256*Part4Out!C$80+'relay test.csv'!J1256*Part4Out!C$81+'relay test.csv'!K1256*Part4Out!C$82+'relay test.csv'!L1256*Part4Out!C$83+'relay test.csv'!M1256*Part4Out!C$84+'relay test.csv'!N1256*Part4Out!C$85</f>
        <v>8.4963256935751339</v>
      </c>
      <c r="S1256" s="10">
        <f>(F1256*Part4Out!C$78+'relay test.csv'!H1256*Part4Out!C$79+'relay test.csv'!I1256*Part4Out!C$80+'relay test.csv'!J1256*Part4Out!C$81+'relay test.csv'!K1256*Part4Out!C$82+'relay test.csv'!L1256*Part4Out!C$83+'relay test.csv'!M1256*Part4Out!C$84+'relay test.csv'!N1256*Part4Out!C$85) +Part4Out!C$77</f>
        <v>5.8926904420098083</v>
      </c>
      <c r="T1256" s="10">
        <f t="shared" si="191"/>
        <v>362.37893351789859</v>
      </c>
      <c r="U1256" s="12">
        <f t="shared" si="192"/>
        <v>0.99724805180553833</v>
      </c>
      <c r="V1256" s="11">
        <f t="shared" si="193"/>
        <v>1</v>
      </c>
      <c r="W1256" s="11">
        <f t="shared" si="194"/>
        <v>1</v>
      </c>
      <c r="X1256" s="11">
        <f t="shared" si="195"/>
        <v>4896.7436089633184</v>
      </c>
      <c r="Y1256" s="12">
        <f t="shared" si="196"/>
        <v>0.99979582434691561</v>
      </c>
      <c r="Z1256" s="11">
        <f t="shared" si="197"/>
        <v>1</v>
      </c>
      <c r="AA1256" s="11">
        <f t="shared" si="198"/>
        <v>1</v>
      </c>
      <c r="AB1256" s="11">
        <f t="shared" si="199"/>
        <v>1</v>
      </c>
      <c r="AC1256" s="1" t="s">
        <v>1283</v>
      </c>
    </row>
    <row r="1257" spans="1:29" x14ac:dyDescent="0.2">
      <c r="A1257" s="1" t="s">
        <v>1284</v>
      </c>
      <c r="B1257" s="1">
        <v>1</v>
      </c>
      <c r="C1257" s="2">
        <v>40828</v>
      </c>
      <c r="D1257" s="2">
        <v>41277</v>
      </c>
      <c r="E1257" s="2">
        <v>41277</v>
      </c>
      <c r="F1257" s="1">
        <v>44</v>
      </c>
      <c r="G1257" s="1">
        <v>2.2727272730000001</v>
      </c>
      <c r="H1257" s="1">
        <v>0</v>
      </c>
      <c r="I1257" s="1">
        <v>87.44</v>
      </c>
      <c r="J1257" s="1">
        <v>0</v>
      </c>
      <c r="K1257" s="1">
        <v>0</v>
      </c>
      <c r="L1257" s="1">
        <v>0</v>
      </c>
      <c r="M1257" s="1">
        <v>0</v>
      </c>
      <c r="N1257" s="7">
        <f t="shared" si="190"/>
        <v>0</v>
      </c>
      <c r="O1257" s="1">
        <v>0</v>
      </c>
      <c r="P1257" s="1" t="s">
        <v>36</v>
      </c>
      <c r="Q1257" s="1" t="s">
        <v>28</v>
      </c>
      <c r="R1257" s="10">
        <f>F1257*Part4Out!C$78+'relay test.csv'!H1257*Part4Out!C$79+'relay test.csv'!I1257*Part4Out!C$80+'relay test.csv'!J1257*Part4Out!C$81+'relay test.csv'!K1257*Part4Out!C$82+'relay test.csv'!L1257*Part4Out!C$83+'relay test.csv'!M1257*Part4Out!C$84+'relay test.csv'!N1257*Part4Out!C$85</f>
        <v>9.001759985097582</v>
      </c>
      <c r="S1257" s="10">
        <f>(F1257*Part4Out!C$78+'relay test.csv'!H1257*Part4Out!C$79+'relay test.csv'!I1257*Part4Out!C$80+'relay test.csv'!J1257*Part4Out!C$81+'relay test.csv'!K1257*Part4Out!C$82+'relay test.csv'!L1257*Part4Out!C$83+'relay test.csv'!M1257*Part4Out!C$84+'relay test.csv'!N1257*Part4Out!C$85) +Part4Out!C$77</f>
        <v>6.3981247335322564</v>
      </c>
      <c r="T1257" s="10">
        <f t="shared" si="191"/>
        <v>600.71747562405403</v>
      </c>
      <c r="U1257" s="12">
        <f t="shared" si="192"/>
        <v>0.99833809048181144</v>
      </c>
      <c r="V1257" s="11">
        <f t="shared" si="193"/>
        <v>1</v>
      </c>
      <c r="W1257" s="11">
        <f t="shared" si="194"/>
        <v>1</v>
      </c>
      <c r="X1257" s="11">
        <f t="shared" si="195"/>
        <v>8117.3577917419843</v>
      </c>
      <c r="Y1257" s="12">
        <f t="shared" si="196"/>
        <v>0.99987682237890319</v>
      </c>
      <c r="Z1257" s="11">
        <f t="shared" si="197"/>
        <v>1</v>
      </c>
      <c r="AA1257" s="11">
        <f t="shared" si="198"/>
        <v>1</v>
      </c>
      <c r="AB1257" s="11">
        <f t="shared" si="199"/>
        <v>1</v>
      </c>
      <c r="AC1257" s="1" t="s">
        <v>1284</v>
      </c>
    </row>
    <row r="1258" spans="1:29" x14ac:dyDescent="0.2">
      <c r="A1258" s="1" t="s">
        <v>1285</v>
      </c>
      <c r="B1258" s="1">
        <v>1</v>
      </c>
      <c r="C1258" s="2">
        <v>40678</v>
      </c>
      <c r="D1258" s="2">
        <v>40693</v>
      </c>
      <c r="E1258" s="2">
        <v>40693</v>
      </c>
      <c r="F1258" s="1">
        <v>45</v>
      </c>
      <c r="G1258" s="1">
        <v>0</v>
      </c>
      <c r="H1258" s="1">
        <v>0</v>
      </c>
      <c r="I1258" s="1">
        <v>68.92</v>
      </c>
      <c r="J1258" s="1">
        <v>0</v>
      </c>
      <c r="K1258" s="1">
        <v>0</v>
      </c>
      <c r="L1258" s="1">
        <v>0</v>
      </c>
      <c r="M1258" s="1">
        <v>0</v>
      </c>
      <c r="N1258" s="7">
        <f t="shared" si="190"/>
        <v>0</v>
      </c>
      <c r="O1258" s="1">
        <v>0</v>
      </c>
      <c r="P1258" s="1" t="s">
        <v>30</v>
      </c>
      <c r="Q1258" s="1" t="s">
        <v>28</v>
      </c>
      <c r="R1258" s="10">
        <f>F1258*Part4Out!C$78+'relay test.csv'!H1258*Part4Out!C$79+'relay test.csv'!I1258*Part4Out!C$80+'relay test.csv'!J1258*Part4Out!C$81+'relay test.csv'!K1258*Part4Out!C$82+'relay test.csv'!L1258*Part4Out!C$83+'relay test.csv'!M1258*Part4Out!C$84+'relay test.csv'!N1258*Part4Out!C$85</f>
        <v>9.2780663218497548</v>
      </c>
      <c r="S1258" s="10">
        <f>(F1258*Part4Out!C$78+'relay test.csv'!H1258*Part4Out!C$79+'relay test.csv'!I1258*Part4Out!C$80+'relay test.csv'!J1258*Part4Out!C$81+'relay test.csv'!K1258*Part4Out!C$82+'relay test.csv'!L1258*Part4Out!C$83+'relay test.csv'!M1258*Part4Out!C$84+'relay test.csv'!N1258*Part4Out!C$85) +Part4Out!C$77</f>
        <v>6.6744310702844292</v>
      </c>
      <c r="T1258" s="10">
        <f t="shared" si="191"/>
        <v>791.89679207349616</v>
      </c>
      <c r="U1258" s="12">
        <f t="shared" si="192"/>
        <v>0.99873880180876395</v>
      </c>
      <c r="V1258" s="11">
        <f t="shared" si="193"/>
        <v>1</v>
      </c>
      <c r="W1258" s="11">
        <f t="shared" si="194"/>
        <v>1</v>
      </c>
      <c r="X1258" s="11">
        <f t="shared" si="195"/>
        <v>10700.720149210656</v>
      </c>
      <c r="Y1258" s="12">
        <f t="shared" si="196"/>
        <v>0.99990655707810916</v>
      </c>
      <c r="Z1258" s="11">
        <f t="shared" si="197"/>
        <v>1</v>
      </c>
      <c r="AA1258" s="11">
        <f t="shared" si="198"/>
        <v>1</v>
      </c>
      <c r="AB1258" s="11">
        <f t="shared" si="199"/>
        <v>1</v>
      </c>
      <c r="AC1258" s="1" t="s">
        <v>1285</v>
      </c>
    </row>
    <row r="1259" spans="1:29" x14ac:dyDescent="0.2">
      <c r="A1259" s="1" t="s">
        <v>1286</v>
      </c>
      <c r="B1259" s="1">
        <v>1</v>
      </c>
      <c r="C1259" s="2">
        <v>40938</v>
      </c>
      <c r="D1259" s="2">
        <v>40976</v>
      </c>
      <c r="E1259" s="2">
        <v>41170</v>
      </c>
      <c r="F1259" s="1">
        <v>33</v>
      </c>
      <c r="G1259" s="1">
        <v>72.727272729999996</v>
      </c>
      <c r="H1259" s="1">
        <v>3.0303030299999998</v>
      </c>
      <c r="I1259" s="1">
        <v>90.11</v>
      </c>
      <c r="J1259" s="1">
        <v>1.03092783505155E-2</v>
      </c>
      <c r="K1259" s="1">
        <v>0</v>
      </c>
      <c r="L1259" s="1">
        <v>0</v>
      </c>
      <c r="M1259" s="1">
        <v>0</v>
      </c>
      <c r="N1259" s="7">
        <f t="shared" si="190"/>
        <v>1</v>
      </c>
      <c r="O1259" s="1">
        <v>0</v>
      </c>
      <c r="P1259" s="1" t="s">
        <v>23</v>
      </c>
      <c r="Q1259" s="1" t="s">
        <v>28</v>
      </c>
      <c r="R1259" s="10">
        <f>F1259*Part4Out!C$78+'relay test.csv'!H1259*Part4Out!C$79+'relay test.csv'!I1259*Part4Out!C$80+'relay test.csv'!J1259*Part4Out!C$81+'relay test.csv'!K1259*Part4Out!C$82+'relay test.csv'!L1259*Part4Out!C$83+'relay test.csv'!M1259*Part4Out!C$84+'relay test.csv'!N1259*Part4Out!C$85</f>
        <v>6.9818609007931487</v>
      </c>
      <c r="S1259" s="10">
        <f>(F1259*Part4Out!C$78+'relay test.csv'!H1259*Part4Out!C$79+'relay test.csv'!I1259*Part4Out!C$80+'relay test.csv'!J1259*Part4Out!C$81+'relay test.csv'!K1259*Part4Out!C$82+'relay test.csv'!L1259*Part4Out!C$83+'relay test.csv'!M1259*Part4Out!C$84+'relay test.csv'!N1259*Part4Out!C$85) +Part4Out!C$77</f>
        <v>4.378225649227824</v>
      </c>
      <c r="T1259" s="10">
        <f t="shared" si="191"/>
        <v>79.696498332429059</v>
      </c>
      <c r="U1259" s="12">
        <f t="shared" si="192"/>
        <v>0.98760788856189896</v>
      </c>
      <c r="V1259" s="11">
        <f t="shared" si="193"/>
        <v>1</v>
      </c>
      <c r="W1259" s="11">
        <f t="shared" si="194"/>
        <v>1</v>
      </c>
      <c r="X1259" s="11">
        <f t="shared" si="195"/>
        <v>1076.9205457877481</v>
      </c>
      <c r="Y1259" s="12">
        <f t="shared" si="196"/>
        <v>0.99907228783799717</v>
      </c>
      <c r="Z1259" s="11">
        <f t="shared" si="197"/>
        <v>1</v>
      </c>
      <c r="AA1259" s="11">
        <f t="shared" si="198"/>
        <v>1</v>
      </c>
      <c r="AB1259" s="11">
        <f t="shared" si="199"/>
        <v>1</v>
      </c>
      <c r="AC1259" s="1" t="s">
        <v>1286</v>
      </c>
    </row>
    <row r="1260" spans="1:29" x14ac:dyDescent="0.2">
      <c r="A1260" s="1" t="s">
        <v>1287</v>
      </c>
      <c r="B1260" s="1">
        <v>1</v>
      </c>
      <c r="C1260" s="2">
        <v>41391</v>
      </c>
      <c r="D1260" s="2">
        <v>41420</v>
      </c>
      <c r="E1260" s="2">
        <v>41420</v>
      </c>
      <c r="F1260" s="1">
        <v>31</v>
      </c>
      <c r="G1260" s="1">
        <v>87.096774190000005</v>
      </c>
      <c r="H1260" s="1">
        <v>0</v>
      </c>
      <c r="I1260" s="1">
        <v>77.88</v>
      </c>
      <c r="J1260" s="1">
        <v>0</v>
      </c>
      <c r="K1260" s="1">
        <v>0</v>
      </c>
      <c r="L1260" s="1">
        <v>0</v>
      </c>
      <c r="M1260" s="1">
        <v>0</v>
      </c>
      <c r="N1260" s="7">
        <f t="shared" si="190"/>
        <v>0</v>
      </c>
      <c r="O1260" s="1">
        <v>0</v>
      </c>
      <c r="P1260" s="1" t="s">
        <v>36</v>
      </c>
      <c r="Q1260" s="1" t="s">
        <v>167</v>
      </c>
      <c r="R1260" s="10">
        <f>F1260*Part4Out!C$78+'relay test.csv'!H1260*Part4Out!C$79+'relay test.csv'!I1260*Part4Out!C$80+'relay test.csv'!J1260*Part4Out!C$81+'relay test.csv'!K1260*Part4Out!C$82+'relay test.csv'!L1260*Part4Out!C$83+'relay test.csv'!M1260*Part4Out!C$84+'relay test.csv'!N1260*Part4Out!C$85</f>
        <v>6.2852314795883135</v>
      </c>
      <c r="S1260" s="10">
        <f>(F1260*Part4Out!C$78+'relay test.csv'!H1260*Part4Out!C$79+'relay test.csv'!I1260*Part4Out!C$80+'relay test.csv'!J1260*Part4Out!C$81+'relay test.csv'!K1260*Part4Out!C$82+'relay test.csv'!L1260*Part4Out!C$83+'relay test.csv'!M1260*Part4Out!C$84+'relay test.csv'!N1260*Part4Out!C$85) +Part4Out!C$77</f>
        <v>3.6815962280229884</v>
      </c>
      <c r="T1260" s="10">
        <f t="shared" si="191"/>
        <v>39.709729293080699</v>
      </c>
      <c r="U1260" s="12">
        <f t="shared" si="192"/>
        <v>0.97543584746533873</v>
      </c>
      <c r="V1260" s="11">
        <f t="shared" si="193"/>
        <v>1</v>
      </c>
      <c r="W1260" s="11">
        <f t="shared" si="194"/>
        <v>1</v>
      </c>
      <c r="X1260" s="11">
        <f t="shared" si="195"/>
        <v>536.58848554437873</v>
      </c>
      <c r="Y1260" s="12">
        <f t="shared" si="196"/>
        <v>0.9981398411110175</v>
      </c>
      <c r="Z1260" s="11">
        <f t="shared" si="197"/>
        <v>1</v>
      </c>
      <c r="AA1260" s="11">
        <f t="shared" si="198"/>
        <v>1</v>
      </c>
      <c r="AB1260" s="11">
        <f t="shared" si="199"/>
        <v>1</v>
      </c>
      <c r="AC1260" s="1" t="s">
        <v>1287</v>
      </c>
    </row>
    <row r="1261" spans="1:29" x14ac:dyDescent="0.2">
      <c r="A1261" s="1" t="s">
        <v>1288</v>
      </c>
      <c r="B1261" s="1">
        <v>1</v>
      </c>
      <c r="C1261" s="2">
        <v>41427</v>
      </c>
      <c r="D1261" s="2">
        <v>41431</v>
      </c>
      <c r="E1261" s="2">
        <v>41431</v>
      </c>
      <c r="F1261" s="1">
        <v>46</v>
      </c>
      <c r="G1261" s="1">
        <v>2.1739130430000002</v>
      </c>
      <c r="H1261" s="1">
        <v>2.1739130430000002</v>
      </c>
      <c r="I1261" s="1">
        <v>90.56</v>
      </c>
      <c r="J1261" s="1">
        <v>0</v>
      </c>
      <c r="K1261" s="1">
        <v>1</v>
      </c>
      <c r="L1261" s="1">
        <v>0</v>
      </c>
      <c r="M1261" s="1">
        <v>0</v>
      </c>
      <c r="N1261" s="7">
        <f t="shared" si="190"/>
        <v>1</v>
      </c>
      <c r="O1261" s="1">
        <v>0</v>
      </c>
      <c r="P1261" s="1" t="s">
        <v>23</v>
      </c>
      <c r="Q1261" s="1" t="s">
        <v>28</v>
      </c>
      <c r="R1261" s="10">
        <f>F1261*Part4Out!C$78+'relay test.csv'!H1261*Part4Out!C$79+'relay test.csv'!I1261*Part4Out!C$80+'relay test.csv'!J1261*Part4Out!C$81+'relay test.csv'!K1261*Part4Out!C$82+'relay test.csv'!L1261*Part4Out!C$83+'relay test.csv'!M1261*Part4Out!C$84+'relay test.csv'!N1261*Part4Out!C$85</f>
        <v>10.239155022631984</v>
      </c>
      <c r="S1261" s="10">
        <f>(F1261*Part4Out!C$78+'relay test.csv'!H1261*Part4Out!C$79+'relay test.csv'!I1261*Part4Out!C$80+'relay test.csv'!J1261*Part4Out!C$81+'relay test.csv'!K1261*Part4Out!C$82+'relay test.csv'!L1261*Part4Out!C$83+'relay test.csv'!M1261*Part4Out!C$84+'relay test.csv'!N1261*Part4Out!C$85) +Part4Out!C$77</f>
        <v>7.635519771066658</v>
      </c>
      <c r="T1261" s="10">
        <f t="shared" si="191"/>
        <v>2070.4469297919336</v>
      </c>
      <c r="U1261" s="12">
        <f t="shared" si="192"/>
        <v>0.99951724565779709</v>
      </c>
      <c r="V1261" s="11">
        <f t="shared" si="193"/>
        <v>1</v>
      </c>
      <c r="W1261" s="11">
        <f t="shared" si="194"/>
        <v>1</v>
      </c>
      <c r="X1261" s="11">
        <f t="shared" si="195"/>
        <v>27977.475601946433</v>
      </c>
      <c r="Y1261" s="12">
        <f t="shared" si="196"/>
        <v>0.99996425823857504</v>
      </c>
      <c r="Z1261" s="11">
        <f t="shared" si="197"/>
        <v>1</v>
      </c>
      <c r="AA1261" s="11">
        <f t="shared" si="198"/>
        <v>1</v>
      </c>
      <c r="AB1261" s="11">
        <f t="shared" si="199"/>
        <v>1</v>
      </c>
      <c r="AC1261" s="1" t="s">
        <v>1288</v>
      </c>
    </row>
    <row r="1262" spans="1:29" x14ac:dyDescent="0.2">
      <c r="A1262" s="1" t="s">
        <v>1289</v>
      </c>
      <c r="B1262" s="1">
        <v>1</v>
      </c>
      <c r="C1262" s="2">
        <v>41433</v>
      </c>
      <c r="D1262" s="2">
        <v>41437</v>
      </c>
      <c r="E1262" s="2">
        <v>41452</v>
      </c>
      <c r="F1262" s="1">
        <v>39</v>
      </c>
      <c r="G1262" s="1">
        <v>46.15384615</v>
      </c>
      <c r="H1262" s="1">
        <v>12.820512819999999</v>
      </c>
      <c r="I1262" s="1">
        <v>47.99</v>
      </c>
      <c r="J1262" s="1">
        <v>0.133333333333333</v>
      </c>
      <c r="K1262" s="1">
        <v>1</v>
      </c>
      <c r="L1262" s="1">
        <v>0</v>
      </c>
      <c r="M1262" s="1">
        <v>0</v>
      </c>
      <c r="N1262" s="7">
        <f t="shared" si="190"/>
        <v>1</v>
      </c>
      <c r="O1262" s="1">
        <v>0</v>
      </c>
      <c r="P1262" s="1" t="s">
        <v>162</v>
      </c>
      <c r="Q1262" s="1" t="s">
        <v>167</v>
      </c>
      <c r="R1262" s="10">
        <f>F1262*Part4Out!C$78+'relay test.csv'!H1262*Part4Out!C$79+'relay test.csv'!I1262*Part4Out!C$80+'relay test.csv'!J1262*Part4Out!C$81+'relay test.csv'!K1262*Part4Out!C$82+'relay test.csv'!L1262*Part4Out!C$83+'relay test.csv'!M1262*Part4Out!C$84+'relay test.csv'!N1262*Part4Out!C$85</f>
        <v>9.0328994311933695</v>
      </c>
      <c r="S1262" s="10">
        <f>(F1262*Part4Out!C$78+'relay test.csv'!H1262*Part4Out!C$79+'relay test.csv'!I1262*Part4Out!C$80+'relay test.csv'!J1262*Part4Out!C$81+'relay test.csv'!K1262*Part4Out!C$82+'relay test.csv'!L1262*Part4Out!C$83+'relay test.csv'!M1262*Part4Out!C$84+'relay test.csv'!N1262*Part4Out!C$85) +Part4Out!C$77</f>
        <v>6.4292641796280439</v>
      </c>
      <c r="T1262" s="10">
        <f t="shared" si="191"/>
        <v>619.71777923732975</v>
      </c>
      <c r="U1262" s="12">
        <f t="shared" si="192"/>
        <v>0.99838896188662629</v>
      </c>
      <c r="V1262" s="11">
        <f t="shared" si="193"/>
        <v>1</v>
      </c>
      <c r="W1262" s="11">
        <f t="shared" si="194"/>
        <v>1</v>
      </c>
      <c r="X1262" s="11">
        <f t="shared" si="195"/>
        <v>8374.1045468125994</v>
      </c>
      <c r="Y1262" s="12">
        <f t="shared" si="196"/>
        <v>0.99988059850543831</v>
      </c>
      <c r="Z1262" s="11">
        <f t="shared" si="197"/>
        <v>1</v>
      </c>
      <c r="AA1262" s="11">
        <f t="shared" si="198"/>
        <v>1</v>
      </c>
      <c r="AB1262" s="11">
        <f t="shared" si="199"/>
        <v>1</v>
      </c>
      <c r="AC1262" s="1" t="s">
        <v>1289</v>
      </c>
    </row>
    <row r="1263" spans="1:29" x14ac:dyDescent="0.2">
      <c r="A1263" s="1" t="s">
        <v>1290</v>
      </c>
      <c r="B1263" s="1">
        <v>1</v>
      </c>
      <c r="C1263" s="2">
        <v>41369</v>
      </c>
      <c r="D1263" s="2">
        <v>41375</v>
      </c>
      <c r="E1263" s="2">
        <v>41511</v>
      </c>
      <c r="F1263" s="1">
        <v>38</v>
      </c>
      <c r="G1263" s="1">
        <v>39.473684210000002</v>
      </c>
      <c r="H1263" s="1">
        <v>2.6315789469999999</v>
      </c>
      <c r="I1263" s="1">
        <v>54.91</v>
      </c>
      <c r="J1263" s="1">
        <v>2.2058823529411801E-2</v>
      </c>
      <c r="K1263" s="1">
        <v>0</v>
      </c>
      <c r="L1263" s="1">
        <v>0</v>
      </c>
      <c r="M1263" s="1">
        <v>0</v>
      </c>
      <c r="N1263" s="7">
        <f t="shared" si="190"/>
        <v>0</v>
      </c>
      <c r="O1263" s="1">
        <v>0</v>
      </c>
      <c r="P1263" s="1" t="s">
        <v>30</v>
      </c>
      <c r="Q1263" s="1" t="s">
        <v>28</v>
      </c>
      <c r="R1263" s="10">
        <f>F1263*Part4Out!C$78+'relay test.csv'!H1263*Part4Out!C$79+'relay test.csv'!I1263*Part4Out!C$80+'relay test.csv'!J1263*Part4Out!C$81+'relay test.csv'!K1263*Part4Out!C$82+'relay test.csv'!L1263*Part4Out!C$83+'relay test.csv'!M1263*Part4Out!C$84+'relay test.csv'!N1263*Part4Out!C$85</f>
        <v>7.8838663099710535</v>
      </c>
      <c r="S1263" s="10">
        <f>(F1263*Part4Out!C$78+'relay test.csv'!H1263*Part4Out!C$79+'relay test.csv'!I1263*Part4Out!C$80+'relay test.csv'!J1263*Part4Out!C$81+'relay test.csv'!K1263*Part4Out!C$82+'relay test.csv'!L1263*Part4Out!C$83+'relay test.csv'!M1263*Part4Out!C$84+'relay test.csv'!N1263*Part4Out!C$85) +Part4Out!C$77</f>
        <v>5.2802310584057288</v>
      </c>
      <c r="T1263" s="10">
        <f t="shared" si="191"/>
        <v>196.41525350443021</v>
      </c>
      <c r="U1263" s="12">
        <f t="shared" si="192"/>
        <v>0.99493453528920162</v>
      </c>
      <c r="V1263" s="11">
        <f t="shared" si="193"/>
        <v>1</v>
      </c>
      <c r="W1263" s="11">
        <f t="shared" si="194"/>
        <v>1</v>
      </c>
      <c r="X1263" s="11">
        <f t="shared" si="195"/>
        <v>2654.1143768039233</v>
      </c>
      <c r="Y1263" s="12">
        <f t="shared" si="196"/>
        <v>0.99962336839093024</v>
      </c>
      <c r="Z1263" s="11">
        <f t="shared" si="197"/>
        <v>1</v>
      </c>
      <c r="AA1263" s="11">
        <f t="shared" si="198"/>
        <v>1</v>
      </c>
      <c r="AB1263" s="11">
        <f t="shared" si="199"/>
        <v>1</v>
      </c>
      <c r="AC1263" s="1" t="s">
        <v>1290</v>
      </c>
    </row>
    <row r="1264" spans="1:29" x14ac:dyDescent="0.2">
      <c r="A1264" s="1" t="s">
        <v>1291</v>
      </c>
      <c r="B1264" s="1">
        <v>1</v>
      </c>
      <c r="C1264" s="2">
        <v>40850</v>
      </c>
      <c r="D1264" s="2">
        <v>40850</v>
      </c>
      <c r="E1264" s="2">
        <v>41103</v>
      </c>
      <c r="F1264" s="1">
        <v>47</v>
      </c>
      <c r="G1264" s="1">
        <v>14.893617020000001</v>
      </c>
      <c r="H1264" s="1">
        <v>2.1276595739999999</v>
      </c>
      <c r="I1264" s="1">
        <v>81.34</v>
      </c>
      <c r="J1264" s="1">
        <v>2.7667984189723299E-2</v>
      </c>
      <c r="K1264" s="1">
        <v>0</v>
      </c>
      <c r="L1264" s="1">
        <v>0</v>
      </c>
      <c r="M1264" s="1">
        <v>0</v>
      </c>
      <c r="N1264" s="7">
        <f t="shared" si="190"/>
        <v>0</v>
      </c>
      <c r="O1264" s="1">
        <v>0</v>
      </c>
      <c r="P1264" s="1" t="s">
        <v>36</v>
      </c>
      <c r="Q1264" s="1" t="s">
        <v>28</v>
      </c>
      <c r="R1264" s="10">
        <f>F1264*Part4Out!C$78+'relay test.csv'!H1264*Part4Out!C$79+'relay test.csv'!I1264*Part4Out!C$80+'relay test.csv'!J1264*Part4Out!C$81+'relay test.csv'!K1264*Part4Out!C$82+'relay test.csv'!L1264*Part4Out!C$83+'relay test.csv'!M1264*Part4Out!C$84+'relay test.csv'!N1264*Part4Out!C$85</f>
        <v>9.682193480039734</v>
      </c>
      <c r="S1264" s="10">
        <f>(F1264*Part4Out!C$78+'relay test.csv'!H1264*Part4Out!C$79+'relay test.csv'!I1264*Part4Out!C$80+'relay test.csv'!J1264*Part4Out!C$81+'relay test.csv'!K1264*Part4Out!C$82+'relay test.csv'!L1264*Part4Out!C$83+'relay test.csv'!M1264*Part4Out!C$84+'relay test.csv'!N1264*Part4Out!C$85) +Part4Out!C$77</f>
        <v>7.0785582284744084</v>
      </c>
      <c r="T1264" s="10">
        <f t="shared" si="191"/>
        <v>1186.2569734507556</v>
      </c>
      <c r="U1264" s="12">
        <f t="shared" si="192"/>
        <v>0.99915772236140799</v>
      </c>
      <c r="V1264" s="11">
        <f t="shared" si="193"/>
        <v>1</v>
      </c>
      <c r="W1264" s="11">
        <f t="shared" si="194"/>
        <v>1</v>
      </c>
      <c r="X1264" s="11">
        <f t="shared" si="195"/>
        <v>16029.619042538103</v>
      </c>
      <c r="Y1264" s="12">
        <f t="shared" si="196"/>
        <v>0.99993761937718395</v>
      </c>
      <c r="Z1264" s="11">
        <f t="shared" si="197"/>
        <v>1</v>
      </c>
      <c r="AA1264" s="11">
        <f t="shared" si="198"/>
        <v>1</v>
      </c>
      <c r="AB1264" s="11">
        <f t="shared" si="199"/>
        <v>1</v>
      </c>
      <c r="AC1264" s="1" t="s">
        <v>1291</v>
      </c>
    </row>
    <row r="1265" spans="1:29" x14ac:dyDescent="0.2">
      <c r="A1265" s="1" t="s">
        <v>1292</v>
      </c>
      <c r="B1265" s="1">
        <v>1</v>
      </c>
      <c r="C1265" s="2">
        <v>41411</v>
      </c>
      <c r="D1265" s="2">
        <v>41425</v>
      </c>
      <c r="E1265" s="2">
        <v>41425</v>
      </c>
      <c r="F1265" s="1">
        <v>44</v>
      </c>
      <c r="G1265" s="1">
        <v>6.8181818180000002</v>
      </c>
      <c r="H1265" s="1">
        <v>0</v>
      </c>
      <c r="I1265" s="1">
        <v>53.67</v>
      </c>
      <c r="J1265" s="1">
        <v>0</v>
      </c>
      <c r="K1265" s="1">
        <v>0</v>
      </c>
      <c r="L1265" s="1">
        <v>0</v>
      </c>
      <c r="M1265" s="1">
        <v>0</v>
      </c>
      <c r="N1265" s="7">
        <f t="shared" si="190"/>
        <v>0</v>
      </c>
      <c r="O1265" s="1">
        <v>0</v>
      </c>
      <c r="P1265" s="1" t="s">
        <v>32</v>
      </c>
      <c r="Q1265" s="1" t="s">
        <v>63</v>
      </c>
      <c r="R1265" s="10">
        <f>F1265*Part4Out!C$78+'relay test.csv'!H1265*Part4Out!C$79+'relay test.csv'!I1265*Part4Out!C$80+'relay test.csv'!J1265*Part4Out!C$81+'relay test.csv'!K1265*Part4Out!C$82+'relay test.csv'!L1265*Part4Out!C$83+'relay test.csv'!M1265*Part4Out!C$84+'relay test.csv'!N1265*Part4Out!C$85</f>
        <v>9.119865119591525</v>
      </c>
      <c r="S1265" s="10">
        <f>(F1265*Part4Out!C$78+'relay test.csv'!H1265*Part4Out!C$79+'relay test.csv'!I1265*Part4Out!C$80+'relay test.csv'!J1265*Part4Out!C$81+'relay test.csv'!K1265*Part4Out!C$82+'relay test.csv'!L1265*Part4Out!C$83+'relay test.csv'!M1265*Part4Out!C$84+'relay test.csv'!N1265*Part4Out!C$85) +Part4Out!C$77</f>
        <v>6.5162298680261994</v>
      </c>
      <c r="T1265" s="10">
        <f t="shared" si="191"/>
        <v>676.02487183820642</v>
      </c>
      <c r="U1265" s="12">
        <f t="shared" si="192"/>
        <v>0.99852294938990216</v>
      </c>
      <c r="V1265" s="11">
        <f t="shared" si="193"/>
        <v>1</v>
      </c>
      <c r="W1265" s="11">
        <f t="shared" si="194"/>
        <v>1</v>
      </c>
      <c r="X1265" s="11">
        <f t="shared" si="195"/>
        <v>9134.9694049212176</v>
      </c>
      <c r="Y1265" s="12">
        <f t="shared" si="196"/>
        <v>0.99989054254062393</v>
      </c>
      <c r="Z1265" s="11">
        <f t="shared" si="197"/>
        <v>1</v>
      </c>
      <c r="AA1265" s="11">
        <f t="shared" si="198"/>
        <v>1</v>
      </c>
      <c r="AB1265" s="11">
        <f t="shared" si="199"/>
        <v>1</v>
      </c>
      <c r="AC1265" s="1" t="s">
        <v>1292</v>
      </c>
    </row>
    <row r="1266" spans="1:29" x14ac:dyDescent="0.2">
      <c r="A1266" s="1" t="s">
        <v>1293</v>
      </c>
      <c r="B1266" s="1">
        <v>1</v>
      </c>
      <c r="C1266" s="2">
        <v>41206</v>
      </c>
      <c r="D1266" s="2">
        <v>41206</v>
      </c>
      <c r="E1266" s="2">
        <v>41581</v>
      </c>
      <c r="F1266" s="1">
        <v>48</v>
      </c>
      <c r="G1266" s="1">
        <v>6.25</v>
      </c>
      <c r="H1266" s="1">
        <v>0</v>
      </c>
      <c r="I1266" s="1">
        <v>64.900000000000006</v>
      </c>
      <c r="J1266" s="1">
        <v>1.3333333333333299E-2</v>
      </c>
      <c r="K1266" s="1">
        <v>0</v>
      </c>
      <c r="L1266" s="1">
        <v>0</v>
      </c>
      <c r="M1266" s="1">
        <v>0</v>
      </c>
      <c r="N1266" s="7">
        <f t="shared" si="190"/>
        <v>0</v>
      </c>
      <c r="O1266" s="1">
        <v>0</v>
      </c>
      <c r="P1266" s="1" t="s">
        <v>26</v>
      </c>
      <c r="Q1266" s="1" t="s">
        <v>24</v>
      </c>
      <c r="R1266" s="10">
        <f>F1266*Part4Out!C$78+'relay test.csv'!H1266*Part4Out!C$79+'relay test.csv'!I1266*Part4Out!C$80+'relay test.csv'!J1266*Part4Out!C$81+'relay test.csv'!K1266*Part4Out!C$82+'relay test.csv'!L1266*Part4Out!C$83+'relay test.csv'!M1266*Part4Out!C$84+'relay test.csv'!N1266*Part4Out!C$85</f>
        <v>9.9187757433040868</v>
      </c>
      <c r="S1266" s="10">
        <f>(F1266*Part4Out!C$78+'relay test.csv'!H1266*Part4Out!C$79+'relay test.csv'!I1266*Part4Out!C$80+'relay test.csv'!J1266*Part4Out!C$81+'relay test.csv'!K1266*Part4Out!C$82+'relay test.csv'!L1266*Part4Out!C$83+'relay test.csv'!M1266*Part4Out!C$84+'relay test.csv'!N1266*Part4Out!C$85) +Part4Out!C$77</f>
        <v>7.3151404917387612</v>
      </c>
      <c r="T1266" s="10">
        <f t="shared" si="191"/>
        <v>1502.8829238446967</v>
      </c>
      <c r="U1266" s="12">
        <f t="shared" si="192"/>
        <v>0.9993350546215104</v>
      </c>
      <c r="V1266" s="11">
        <f t="shared" si="193"/>
        <v>1</v>
      </c>
      <c r="W1266" s="11">
        <f t="shared" si="194"/>
        <v>1</v>
      </c>
      <c r="X1266" s="11">
        <f t="shared" si="195"/>
        <v>20308.113059759689</v>
      </c>
      <c r="Y1266" s="12">
        <f t="shared" si="196"/>
        <v>0.99995076102057945</v>
      </c>
      <c r="Z1266" s="11">
        <f t="shared" si="197"/>
        <v>1</v>
      </c>
      <c r="AA1266" s="11">
        <f t="shared" si="198"/>
        <v>1</v>
      </c>
      <c r="AB1266" s="11">
        <f t="shared" si="199"/>
        <v>1</v>
      </c>
      <c r="AC1266" s="1" t="s">
        <v>1293</v>
      </c>
    </row>
    <row r="1267" spans="1:29" x14ac:dyDescent="0.2">
      <c r="A1267" s="1" t="s">
        <v>1294</v>
      </c>
      <c r="B1267" s="1">
        <v>1</v>
      </c>
      <c r="C1267" s="2">
        <v>41314</v>
      </c>
      <c r="D1267" s="2">
        <v>41314</v>
      </c>
      <c r="E1267" s="2">
        <v>41327</v>
      </c>
      <c r="F1267" s="1">
        <v>45</v>
      </c>
      <c r="G1267" s="1">
        <v>0</v>
      </c>
      <c r="H1267" s="1">
        <v>0</v>
      </c>
      <c r="I1267" s="1">
        <v>47.89</v>
      </c>
      <c r="J1267" s="1">
        <v>0.15384615384615399</v>
      </c>
      <c r="K1267" s="1">
        <v>0</v>
      </c>
      <c r="L1267" s="1">
        <v>0</v>
      </c>
      <c r="M1267" s="1">
        <v>0</v>
      </c>
      <c r="N1267" s="7">
        <f t="shared" si="190"/>
        <v>0</v>
      </c>
      <c r="O1267" s="1">
        <v>0</v>
      </c>
      <c r="P1267" s="1" t="s">
        <v>26</v>
      </c>
      <c r="Q1267" s="1" t="s">
        <v>24</v>
      </c>
      <c r="R1267" s="10">
        <f>F1267*Part4Out!C$78+'relay test.csv'!H1267*Part4Out!C$79+'relay test.csv'!I1267*Part4Out!C$80+'relay test.csv'!J1267*Part4Out!C$81+'relay test.csv'!K1267*Part4Out!C$82+'relay test.csv'!L1267*Part4Out!C$83+'relay test.csv'!M1267*Part4Out!C$84+'relay test.csv'!N1267*Part4Out!C$85</f>
        <v>9.259806795676063</v>
      </c>
      <c r="S1267" s="10">
        <f>(F1267*Part4Out!C$78+'relay test.csv'!H1267*Part4Out!C$79+'relay test.csv'!I1267*Part4Out!C$80+'relay test.csv'!J1267*Part4Out!C$81+'relay test.csv'!K1267*Part4Out!C$82+'relay test.csv'!L1267*Part4Out!C$83+'relay test.csv'!M1267*Part4Out!C$84+'relay test.csv'!N1267*Part4Out!C$85) +Part4Out!C$77</f>
        <v>6.6561715441107374</v>
      </c>
      <c r="T1267" s="10">
        <f t="shared" si="191"/>
        <v>777.56834529832201</v>
      </c>
      <c r="U1267" s="12">
        <f t="shared" si="192"/>
        <v>0.99871559124380171</v>
      </c>
      <c r="V1267" s="11">
        <f t="shared" si="193"/>
        <v>1</v>
      </c>
      <c r="W1267" s="11">
        <f t="shared" si="194"/>
        <v>1</v>
      </c>
      <c r="X1267" s="11">
        <f t="shared" si="195"/>
        <v>10507.103126577525</v>
      </c>
      <c r="Y1267" s="12">
        <f t="shared" si="196"/>
        <v>0.99990483534583219</v>
      </c>
      <c r="Z1267" s="11">
        <f t="shared" si="197"/>
        <v>1</v>
      </c>
      <c r="AA1267" s="11">
        <f t="shared" si="198"/>
        <v>1</v>
      </c>
      <c r="AB1267" s="11">
        <f t="shared" si="199"/>
        <v>1</v>
      </c>
      <c r="AC1267" s="1" t="s">
        <v>1294</v>
      </c>
    </row>
    <row r="1268" spans="1:29" x14ac:dyDescent="0.2">
      <c r="A1268" s="1" t="s">
        <v>1295</v>
      </c>
      <c r="B1268" s="1">
        <v>0</v>
      </c>
      <c r="C1268" s="2">
        <v>41277</v>
      </c>
      <c r="D1268" s="2">
        <v>41278</v>
      </c>
      <c r="E1268" s="2">
        <v>41278</v>
      </c>
      <c r="F1268" s="1">
        <v>0</v>
      </c>
      <c r="G1268" s="1">
        <v>0</v>
      </c>
      <c r="H1268" s="1">
        <v>0</v>
      </c>
      <c r="I1268" s="1">
        <v>85.24</v>
      </c>
      <c r="J1268" s="1">
        <v>0</v>
      </c>
      <c r="K1268" s="1">
        <v>1</v>
      </c>
      <c r="L1268" s="1">
        <v>0</v>
      </c>
      <c r="M1268" s="1">
        <v>0</v>
      </c>
      <c r="N1268" s="7">
        <f t="shared" si="190"/>
        <v>1</v>
      </c>
      <c r="O1268" s="1">
        <v>0</v>
      </c>
      <c r="P1268" s="1" t="s">
        <v>23</v>
      </c>
      <c r="Q1268" s="1" t="s">
        <v>28</v>
      </c>
      <c r="R1268" s="10">
        <f>F1268*Part4Out!C$78+'relay test.csv'!H1268*Part4Out!C$79+'relay test.csv'!I1268*Part4Out!C$80+'relay test.csv'!J1268*Part4Out!C$81+'relay test.csv'!K1268*Part4Out!C$82+'relay test.csv'!L1268*Part4Out!C$83+'relay test.csv'!M1268*Part4Out!C$84+'relay test.csv'!N1268*Part4Out!C$85</f>
        <v>0.48522704503597186</v>
      </c>
      <c r="S1268" s="10">
        <f>(F1268*Part4Out!C$78+'relay test.csv'!H1268*Part4Out!C$79+'relay test.csv'!I1268*Part4Out!C$80+'relay test.csv'!J1268*Part4Out!C$81+'relay test.csv'!K1268*Part4Out!C$82+'relay test.csv'!L1268*Part4Out!C$83+'relay test.csv'!M1268*Part4Out!C$84+'relay test.csv'!N1268*Part4Out!C$85) +Part4Out!C$77</f>
        <v>-2.1184082065293532</v>
      </c>
      <c r="T1268" s="10">
        <f t="shared" si="191"/>
        <v>0.12022284622316913</v>
      </c>
      <c r="U1268" s="12">
        <f t="shared" si="192"/>
        <v>0.10732047344731488</v>
      </c>
      <c r="V1268" s="11">
        <f t="shared" si="193"/>
        <v>0</v>
      </c>
      <c r="W1268" s="11">
        <f t="shared" si="194"/>
        <v>0</v>
      </c>
      <c r="X1268" s="11">
        <f t="shared" si="195"/>
        <v>1.6245438115833684</v>
      </c>
      <c r="Y1268" s="12">
        <f t="shared" si="196"/>
        <v>0.61898140332559082</v>
      </c>
      <c r="Z1268" s="11">
        <f t="shared" si="197"/>
        <v>1</v>
      </c>
      <c r="AA1268" s="11">
        <f t="shared" si="198"/>
        <v>0</v>
      </c>
      <c r="AB1268" s="11">
        <f t="shared" si="199"/>
        <v>0</v>
      </c>
      <c r="AC1268" s="1" t="s">
        <v>1295</v>
      </c>
    </row>
    <row r="1269" spans="1:29" x14ac:dyDescent="0.2">
      <c r="B1269" s="1">
        <v>1</v>
      </c>
      <c r="C1269" s="2" t="e">
        <v>#N/A</v>
      </c>
      <c r="D1269" s="2" t="e">
        <v>#N/A</v>
      </c>
      <c r="E1269" s="2" t="e">
        <v>#N/A</v>
      </c>
      <c r="F1269" s="1">
        <v>43</v>
      </c>
      <c r="G1269" s="1">
        <v>16.27906977</v>
      </c>
      <c r="H1269" s="1">
        <v>4.651162791</v>
      </c>
      <c r="I1269" s="1">
        <v>38.07</v>
      </c>
      <c r="J1269" s="1">
        <v>0</v>
      </c>
      <c r="K1269" s="1">
        <v>1</v>
      </c>
      <c r="L1269" s="1">
        <v>1</v>
      </c>
      <c r="M1269" s="1">
        <v>0</v>
      </c>
      <c r="N1269" s="7">
        <f t="shared" si="190"/>
        <v>0</v>
      </c>
      <c r="O1269" s="1">
        <v>0</v>
      </c>
      <c r="P1269" s="1" t="s">
        <v>30</v>
      </c>
      <c r="Q1269" s="1" t="s">
        <v>63</v>
      </c>
      <c r="R1269" s="10">
        <f>F1269*Part4Out!C$78+'relay test.csv'!H1269*Part4Out!C$79+'relay test.csv'!I1269*Part4Out!C$80+'relay test.csv'!J1269*Part4Out!C$81+'relay test.csv'!K1269*Part4Out!C$82+'relay test.csv'!L1269*Part4Out!C$83+'relay test.csv'!M1269*Part4Out!C$84+'relay test.csv'!N1269*Part4Out!C$85</f>
        <v>10.332535778919985</v>
      </c>
      <c r="S1269" s="10">
        <f>(F1269*Part4Out!C$78+'relay test.csv'!H1269*Part4Out!C$79+'relay test.csv'!I1269*Part4Out!C$80+'relay test.csv'!J1269*Part4Out!C$81+'relay test.csv'!K1269*Part4Out!C$82+'relay test.csv'!L1269*Part4Out!C$83+'relay test.csv'!M1269*Part4Out!C$84+'relay test.csv'!N1269*Part4Out!C$85) +Part4Out!C$77</f>
        <v>7.7289005273546589</v>
      </c>
      <c r="T1269" s="10">
        <f t="shared" si="191"/>
        <v>2273.1016133315279</v>
      </c>
      <c r="U1269" s="12">
        <f t="shared" si="192"/>
        <v>0.99956026591154168</v>
      </c>
      <c r="V1269" s="11">
        <f t="shared" si="193"/>
        <v>1</v>
      </c>
      <c r="W1269" s="11">
        <f t="shared" si="194"/>
        <v>1</v>
      </c>
      <c r="X1269" s="11">
        <f t="shared" si="195"/>
        <v>30715.901969107144</v>
      </c>
      <c r="Y1269" s="12">
        <f t="shared" si="196"/>
        <v>0.99996744463354392</v>
      </c>
      <c r="Z1269" s="11">
        <f t="shared" si="197"/>
        <v>1</v>
      </c>
      <c r="AA1269" s="11">
        <f t="shared" si="198"/>
        <v>1</v>
      </c>
      <c r="AB1269" s="11">
        <f t="shared" si="199"/>
        <v>1</v>
      </c>
    </row>
    <row r="1270" spans="1:29" x14ac:dyDescent="0.2">
      <c r="A1270" s="1" t="s">
        <v>1296</v>
      </c>
      <c r="B1270" s="1">
        <v>1</v>
      </c>
      <c r="C1270" s="2">
        <v>41412</v>
      </c>
      <c r="D1270" s="2">
        <v>41413</v>
      </c>
      <c r="E1270" s="2">
        <v>41413</v>
      </c>
      <c r="F1270" s="1">
        <v>39</v>
      </c>
      <c r="G1270" s="1">
        <v>87.179487179999995</v>
      </c>
      <c r="H1270" s="1">
        <v>2.5641025640000001</v>
      </c>
      <c r="I1270" s="1">
        <v>90.51</v>
      </c>
      <c r="J1270" s="1">
        <v>0</v>
      </c>
      <c r="K1270" s="1">
        <v>0</v>
      </c>
      <c r="L1270" s="1">
        <v>0</v>
      </c>
      <c r="M1270" s="1">
        <v>0</v>
      </c>
      <c r="N1270" s="7">
        <f t="shared" si="190"/>
        <v>0</v>
      </c>
      <c r="O1270" s="1">
        <v>0</v>
      </c>
      <c r="P1270" s="1" t="s">
        <v>26</v>
      </c>
      <c r="Q1270" s="1" t="s">
        <v>28</v>
      </c>
      <c r="R1270" s="10">
        <f>F1270*Part4Out!C$78+'relay test.csv'!H1270*Part4Out!C$79+'relay test.csv'!I1270*Part4Out!C$80+'relay test.csv'!J1270*Part4Out!C$81+'relay test.csv'!K1270*Part4Out!C$82+'relay test.csv'!L1270*Part4Out!C$83+'relay test.csv'!M1270*Part4Out!C$84+'relay test.csv'!N1270*Part4Out!C$85</f>
        <v>7.9827600001625356</v>
      </c>
      <c r="S1270" s="10">
        <f>(F1270*Part4Out!C$78+'relay test.csv'!H1270*Part4Out!C$79+'relay test.csv'!I1270*Part4Out!C$80+'relay test.csv'!J1270*Part4Out!C$81+'relay test.csv'!K1270*Part4Out!C$82+'relay test.csv'!L1270*Part4Out!C$83+'relay test.csv'!M1270*Part4Out!C$84+'relay test.csv'!N1270*Part4Out!C$85) +Part4Out!C$77</f>
        <v>5.37912474859721</v>
      </c>
      <c r="T1270" s="10">
        <f t="shared" si="191"/>
        <v>216.83240947628488</v>
      </c>
      <c r="U1270" s="12">
        <f t="shared" si="192"/>
        <v>0.99540931488384021</v>
      </c>
      <c r="V1270" s="11">
        <f t="shared" si="193"/>
        <v>1</v>
      </c>
      <c r="W1270" s="11">
        <f t="shared" si="194"/>
        <v>1</v>
      </c>
      <c r="X1270" s="11">
        <f t="shared" si="195"/>
        <v>2930.0067335914059</v>
      </c>
      <c r="Y1270" s="12">
        <f t="shared" si="196"/>
        <v>0.99965882029933972</v>
      </c>
      <c r="Z1270" s="11">
        <f t="shared" si="197"/>
        <v>1</v>
      </c>
      <c r="AA1270" s="11">
        <f t="shared" si="198"/>
        <v>1</v>
      </c>
      <c r="AB1270" s="11">
        <f t="shared" si="199"/>
        <v>1</v>
      </c>
      <c r="AC1270" s="1" t="s">
        <v>1296</v>
      </c>
    </row>
    <row r="1271" spans="1:29" x14ac:dyDescent="0.2">
      <c r="A1271" s="1" t="s">
        <v>1297</v>
      </c>
      <c r="B1271" s="1">
        <v>1</v>
      </c>
      <c r="C1271" s="2">
        <v>41211</v>
      </c>
      <c r="D1271" s="2">
        <v>41462</v>
      </c>
      <c r="E1271" s="2">
        <v>41462</v>
      </c>
      <c r="F1271" s="1">
        <v>45</v>
      </c>
      <c r="G1271" s="1">
        <v>4.4444444440000002</v>
      </c>
      <c r="H1271" s="1">
        <v>0</v>
      </c>
      <c r="I1271" s="1">
        <v>47.41</v>
      </c>
      <c r="J1271" s="1">
        <v>0</v>
      </c>
      <c r="K1271" s="1">
        <v>0</v>
      </c>
      <c r="L1271" s="1">
        <v>0</v>
      </c>
      <c r="M1271" s="1">
        <v>0</v>
      </c>
      <c r="N1271" s="7">
        <f t="shared" si="190"/>
        <v>0</v>
      </c>
      <c r="O1271" s="1">
        <v>0</v>
      </c>
      <c r="P1271" s="1" t="s">
        <v>30</v>
      </c>
      <c r="Q1271" s="1" t="s">
        <v>28</v>
      </c>
      <c r="R1271" s="10">
        <f>F1271*Part4Out!C$78+'relay test.csv'!H1271*Part4Out!C$79+'relay test.csv'!I1271*Part4Out!C$80+'relay test.csv'!J1271*Part4Out!C$81+'relay test.csv'!K1271*Part4Out!C$82+'relay test.csv'!L1271*Part4Out!C$83+'relay test.csv'!M1271*Part4Out!C$84+'relay test.csv'!N1271*Part4Out!C$85</f>
        <v>9.3532940814874426</v>
      </c>
      <c r="S1271" s="10">
        <f>(F1271*Part4Out!C$78+'relay test.csv'!H1271*Part4Out!C$79+'relay test.csv'!I1271*Part4Out!C$80+'relay test.csv'!J1271*Part4Out!C$81+'relay test.csv'!K1271*Part4Out!C$82+'relay test.csv'!L1271*Part4Out!C$83+'relay test.csv'!M1271*Part4Out!C$84+'relay test.csv'!N1271*Part4Out!C$85) +Part4Out!C$77</f>
        <v>6.749658829922117</v>
      </c>
      <c r="T1271" s="10">
        <f t="shared" si="191"/>
        <v>853.76743293091999</v>
      </c>
      <c r="U1271" s="12">
        <f t="shared" si="192"/>
        <v>0.99883009113184029</v>
      </c>
      <c r="V1271" s="11">
        <f t="shared" si="193"/>
        <v>1</v>
      </c>
      <c r="W1271" s="11">
        <f t="shared" si="194"/>
        <v>1</v>
      </c>
      <c r="X1271" s="11">
        <f t="shared" si="195"/>
        <v>11536.763961857096</v>
      </c>
      <c r="Y1271" s="12">
        <f t="shared" si="196"/>
        <v>0.99991332809344113</v>
      </c>
      <c r="Z1271" s="11">
        <f t="shared" si="197"/>
        <v>1</v>
      </c>
      <c r="AA1271" s="11">
        <f t="shared" si="198"/>
        <v>1</v>
      </c>
      <c r="AB1271" s="11">
        <f t="shared" si="199"/>
        <v>1</v>
      </c>
      <c r="AC1271" s="1" t="s">
        <v>1297</v>
      </c>
    </row>
    <row r="1272" spans="1:29" x14ac:dyDescent="0.2">
      <c r="A1272" s="1" t="s">
        <v>1298</v>
      </c>
      <c r="B1272" s="1">
        <v>1</v>
      </c>
      <c r="C1272" s="2">
        <v>41381</v>
      </c>
      <c r="D1272" s="2">
        <v>41532</v>
      </c>
      <c r="E1272" s="2">
        <v>41532</v>
      </c>
      <c r="F1272" s="1">
        <v>25</v>
      </c>
      <c r="G1272" s="1">
        <v>72</v>
      </c>
      <c r="H1272" s="1">
        <v>8</v>
      </c>
      <c r="I1272" s="1">
        <v>49.73</v>
      </c>
      <c r="J1272" s="1">
        <v>0</v>
      </c>
      <c r="K1272" s="1">
        <v>0</v>
      </c>
      <c r="L1272" s="1">
        <v>0</v>
      </c>
      <c r="M1272" s="1">
        <v>0</v>
      </c>
      <c r="N1272" s="7">
        <f t="shared" si="190"/>
        <v>0</v>
      </c>
      <c r="O1272" s="1">
        <v>0</v>
      </c>
      <c r="P1272" s="1" t="s">
        <v>26</v>
      </c>
      <c r="Q1272" s="1" t="s">
        <v>63</v>
      </c>
      <c r="R1272" s="10">
        <f>F1272*Part4Out!C$78+'relay test.csv'!H1272*Part4Out!C$79+'relay test.csv'!I1272*Part4Out!C$80+'relay test.csv'!J1272*Part4Out!C$81+'relay test.csv'!K1272*Part4Out!C$82+'relay test.csv'!L1272*Part4Out!C$83+'relay test.csv'!M1272*Part4Out!C$84+'relay test.csv'!N1272*Part4Out!C$85</f>
        <v>5.2686424833236645</v>
      </c>
      <c r="S1272" s="10">
        <f>(F1272*Part4Out!C$78+'relay test.csv'!H1272*Part4Out!C$79+'relay test.csv'!I1272*Part4Out!C$80+'relay test.csv'!J1272*Part4Out!C$81+'relay test.csv'!K1272*Part4Out!C$82+'relay test.csv'!L1272*Part4Out!C$83+'relay test.csv'!M1272*Part4Out!C$84+'relay test.csv'!N1272*Part4Out!C$85) +Part4Out!C$77</f>
        <v>2.6650072317583393</v>
      </c>
      <c r="T1272" s="10">
        <f t="shared" si="191"/>
        <v>14.368053451911409</v>
      </c>
      <c r="U1272" s="12">
        <f t="shared" si="192"/>
        <v>0.93492995042416227</v>
      </c>
      <c r="V1272" s="11">
        <f t="shared" si="193"/>
        <v>1</v>
      </c>
      <c r="W1272" s="11">
        <f t="shared" si="194"/>
        <v>1</v>
      </c>
      <c r="X1272" s="11">
        <f t="shared" si="195"/>
        <v>194.15221859306968</v>
      </c>
      <c r="Y1272" s="12">
        <f t="shared" si="196"/>
        <v>0.99487579486818345</v>
      </c>
      <c r="Z1272" s="11">
        <f t="shared" si="197"/>
        <v>1</v>
      </c>
      <c r="AA1272" s="11">
        <f t="shared" si="198"/>
        <v>1</v>
      </c>
      <c r="AB1272" s="11">
        <f t="shared" si="199"/>
        <v>1</v>
      </c>
      <c r="AC1272" s="1" t="s">
        <v>1298</v>
      </c>
    </row>
    <row r="1273" spans="1:29" x14ac:dyDescent="0.2">
      <c r="A1273" s="1" t="s">
        <v>1299</v>
      </c>
      <c r="B1273" s="1">
        <v>1</v>
      </c>
      <c r="C1273" s="2">
        <v>41339</v>
      </c>
      <c r="D1273" s="2">
        <v>41348</v>
      </c>
      <c r="E1273" s="2">
        <v>41348</v>
      </c>
      <c r="F1273" s="1">
        <v>45</v>
      </c>
      <c r="G1273" s="1">
        <v>0</v>
      </c>
      <c r="H1273" s="1">
        <v>0</v>
      </c>
      <c r="I1273" s="1">
        <v>91.36</v>
      </c>
      <c r="J1273" s="1">
        <v>0</v>
      </c>
      <c r="K1273" s="1">
        <v>0</v>
      </c>
      <c r="L1273" s="1">
        <v>0</v>
      </c>
      <c r="M1273" s="1">
        <v>0</v>
      </c>
      <c r="N1273" s="7">
        <f t="shared" si="190"/>
        <v>0</v>
      </c>
      <c r="O1273" s="1">
        <v>0</v>
      </c>
      <c r="P1273" s="1" t="s">
        <v>26</v>
      </c>
      <c r="Q1273" s="1" t="s">
        <v>24</v>
      </c>
      <c r="R1273" s="10">
        <f>F1273*Part4Out!C$78+'relay test.csv'!H1273*Part4Out!C$79+'relay test.csv'!I1273*Part4Out!C$80+'relay test.csv'!J1273*Part4Out!C$81+'relay test.csv'!K1273*Part4Out!C$82+'relay test.csv'!L1273*Part4Out!C$83+'relay test.csv'!M1273*Part4Out!C$84+'relay test.csv'!N1273*Part4Out!C$85</f>
        <v>9.1995860370394471</v>
      </c>
      <c r="S1273" s="10">
        <f>(F1273*Part4Out!C$78+'relay test.csv'!H1273*Part4Out!C$79+'relay test.csv'!I1273*Part4Out!C$80+'relay test.csv'!J1273*Part4Out!C$81+'relay test.csv'!K1273*Part4Out!C$82+'relay test.csv'!L1273*Part4Out!C$83+'relay test.csv'!M1273*Part4Out!C$84+'relay test.csv'!N1273*Part4Out!C$85) +Part4Out!C$77</f>
        <v>6.5959507854741215</v>
      </c>
      <c r="T1273" s="10">
        <f t="shared" si="191"/>
        <v>732.1246493591932</v>
      </c>
      <c r="U1273" s="12">
        <f t="shared" si="192"/>
        <v>0.99863597547719329</v>
      </c>
      <c r="V1273" s="11">
        <f t="shared" si="193"/>
        <v>1</v>
      </c>
      <c r="W1273" s="11">
        <f t="shared" si="194"/>
        <v>1</v>
      </c>
      <c r="X1273" s="11">
        <f t="shared" si="195"/>
        <v>9893.0328617931882</v>
      </c>
      <c r="Y1273" s="12">
        <f t="shared" si="196"/>
        <v>0.99989892897931831</v>
      </c>
      <c r="Z1273" s="11">
        <f t="shared" si="197"/>
        <v>1</v>
      </c>
      <c r="AA1273" s="11">
        <f t="shared" si="198"/>
        <v>1</v>
      </c>
      <c r="AB1273" s="11">
        <f t="shared" si="199"/>
        <v>1</v>
      </c>
      <c r="AC1273" s="1" t="s">
        <v>1299</v>
      </c>
    </row>
    <row r="1274" spans="1:29" x14ac:dyDescent="0.2">
      <c r="A1274" s="1" t="s">
        <v>1300</v>
      </c>
      <c r="B1274" s="1">
        <v>1</v>
      </c>
      <c r="C1274" s="2">
        <v>41385</v>
      </c>
      <c r="D1274" s="2">
        <v>41568</v>
      </c>
      <c r="E1274" s="2">
        <v>41568</v>
      </c>
      <c r="F1274" s="1">
        <v>31</v>
      </c>
      <c r="G1274" s="1">
        <v>61.290322580000002</v>
      </c>
      <c r="H1274" s="1">
        <v>12.90322581</v>
      </c>
      <c r="I1274" s="1">
        <v>64.2</v>
      </c>
      <c r="J1274" s="1">
        <v>0</v>
      </c>
      <c r="K1274" s="1">
        <v>0</v>
      </c>
      <c r="L1274" s="1">
        <v>0</v>
      </c>
      <c r="M1274" s="1">
        <v>0</v>
      </c>
      <c r="N1274" s="7">
        <f t="shared" si="190"/>
        <v>0</v>
      </c>
      <c r="O1274" s="1">
        <v>0</v>
      </c>
      <c r="P1274" s="1" t="s">
        <v>32</v>
      </c>
      <c r="Q1274" s="1" t="s">
        <v>63</v>
      </c>
      <c r="R1274" s="10">
        <f>F1274*Part4Out!C$78+'relay test.csv'!H1274*Part4Out!C$79+'relay test.csv'!I1274*Part4Out!C$80+'relay test.csv'!J1274*Part4Out!C$81+'relay test.csv'!K1274*Part4Out!C$82+'relay test.csv'!L1274*Part4Out!C$83+'relay test.csv'!M1274*Part4Out!C$84+'relay test.csv'!N1274*Part4Out!C$85</f>
        <v>6.5817438439722595</v>
      </c>
      <c r="S1274" s="10">
        <f>(F1274*Part4Out!C$78+'relay test.csv'!H1274*Part4Out!C$79+'relay test.csv'!I1274*Part4Out!C$80+'relay test.csv'!J1274*Part4Out!C$81+'relay test.csv'!K1274*Part4Out!C$82+'relay test.csv'!L1274*Part4Out!C$83+'relay test.csv'!M1274*Part4Out!C$84+'relay test.csv'!N1274*Part4Out!C$85) +Part4Out!C$77</f>
        <v>3.9781085924069344</v>
      </c>
      <c r="T1274" s="10">
        <f t="shared" si="191"/>
        <v>53.415907368796923</v>
      </c>
      <c r="U1274" s="12">
        <f t="shared" si="192"/>
        <v>0.98162302076077446</v>
      </c>
      <c r="V1274" s="11">
        <f t="shared" si="193"/>
        <v>1</v>
      </c>
      <c r="W1274" s="11">
        <f t="shared" si="194"/>
        <v>1</v>
      </c>
      <c r="X1274" s="11">
        <f t="shared" si="195"/>
        <v>721.79693362945909</v>
      </c>
      <c r="Y1274" s="12">
        <f t="shared" si="196"/>
        <v>0.9986164855528944</v>
      </c>
      <c r="Z1274" s="11">
        <f t="shared" si="197"/>
        <v>1</v>
      </c>
      <c r="AA1274" s="11">
        <f t="shared" si="198"/>
        <v>1</v>
      </c>
      <c r="AB1274" s="11">
        <f t="shared" si="199"/>
        <v>1</v>
      </c>
      <c r="AC1274" s="1" t="s">
        <v>1300</v>
      </c>
    </row>
    <row r="1275" spans="1:29" x14ac:dyDescent="0.2">
      <c r="A1275" s="1" t="s">
        <v>1301</v>
      </c>
      <c r="B1275" s="1">
        <v>1</v>
      </c>
      <c r="C1275" s="2">
        <v>41250</v>
      </c>
      <c r="D1275" s="2">
        <v>41505</v>
      </c>
      <c r="E1275" s="2">
        <v>41505</v>
      </c>
      <c r="F1275" s="1">
        <v>40</v>
      </c>
      <c r="G1275" s="1">
        <v>0</v>
      </c>
      <c r="H1275" s="1">
        <v>0</v>
      </c>
      <c r="I1275" s="1">
        <v>49.9</v>
      </c>
      <c r="J1275" s="1">
        <v>0</v>
      </c>
      <c r="K1275" s="1">
        <v>0</v>
      </c>
      <c r="L1275" s="1">
        <v>0</v>
      </c>
      <c r="M1275" s="1">
        <v>0</v>
      </c>
      <c r="N1275" s="7">
        <f t="shared" si="190"/>
        <v>0</v>
      </c>
      <c r="O1275" s="1">
        <v>0</v>
      </c>
      <c r="P1275" s="1" t="s">
        <v>32</v>
      </c>
      <c r="Q1275" s="1" t="s">
        <v>63</v>
      </c>
      <c r="R1275" s="10">
        <f>F1275*Part4Out!C$78+'relay test.csv'!H1275*Part4Out!C$79+'relay test.csv'!I1275*Part4Out!C$80+'relay test.csv'!J1275*Part4Out!C$81+'relay test.csv'!K1275*Part4Out!C$82+'relay test.csv'!L1275*Part4Out!C$83+'relay test.csv'!M1275*Part4Out!C$84+'relay test.csv'!N1275*Part4Out!C$85</f>
        <v>8.2869076055811561</v>
      </c>
      <c r="S1275" s="10">
        <f>(F1275*Part4Out!C$78+'relay test.csv'!H1275*Part4Out!C$79+'relay test.csv'!I1275*Part4Out!C$80+'relay test.csv'!J1275*Part4Out!C$81+'relay test.csv'!K1275*Part4Out!C$82+'relay test.csv'!L1275*Part4Out!C$83+'relay test.csv'!M1275*Part4Out!C$84+'relay test.csv'!N1275*Part4Out!C$85) +Part4Out!C$77</f>
        <v>5.6832723540158305</v>
      </c>
      <c r="T1275" s="10">
        <f t="shared" si="191"/>
        <v>293.90963437359216</v>
      </c>
      <c r="U1275" s="12">
        <f t="shared" si="192"/>
        <v>0.99660913078637103</v>
      </c>
      <c r="V1275" s="11">
        <f t="shared" si="193"/>
        <v>1</v>
      </c>
      <c r="W1275" s="11">
        <f t="shared" si="194"/>
        <v>1</v>
      </c>
      <c r="X1275" s="11">
        <f t="shared" si="195"/>
        <v>3971.5336367933437</v>
      </c>
      <c r="Y1275" s="12">
        <f t="shared" si="196"/>
        <v>0.9997482714832826</v>
      </c>
      <c r="Z1275" s="11">
        <f t="shared" si="197"/>
        <v>1</v>
      </c>
      <c r="AA1275" s="11">
        <f t="shared" si="198"/>
        <v>1</v>
      </c>
      <c r="AB1275" s="11">
        <f t="shared" si="199"/>
        <v>1</v>
      </c>
      <c r="AC1275" s="1" t="s">
        <v>1301</v>
      </c>
    </row>
    <row r="1276" spans="1:29" x14ac:dyDescent="0.2">
      <c r="A1276" s="1" t="s">
        <v>1302</v>
      </c>
      <c r="B1276" s="1">
        <v>1</v>
      </c>
      <c r="C1276" s="2">
        <v>40592</v>
      </c>
      <c r="D1276" s="2">
        <v>41310</v>
      </c>
      <c r="E1276" s="2">
        <v>41656</v>
      </c>
      <c r="F1276" s="1">
        <v>52</v>
      </c>
      <c r="G1276" s="1">
        <v>32.69230769</v>
      </c>
      <c r="H1276" s="1">
        <v>21.15384615</v>
      </c>
      <c r="I1276" s="1">
        <v>52.37</v>
      </c>
      <c r="J1276" s="1">
        <v>8.6705202312138699E-2</v>
      </c>
      <c r="K1276" s="1">
        <v>1</v>
      </c>
      <c r="L1276" s="1">
        <v>0</v>
      </c>
      <c r="M1276" s="1">
        <v>0</v>
      </c>
      <c r="N1276" s="7">
        <f t="shared" si="190"/>
        <v>0</v>
      </c>
      <c r="O1276" s="1">
        <v>0</v>
      </c>
      <c r="P1276" s="1" t="s">
        <v>32</v>
      </c>
      <c r="Q1276" s="1" t="s">
        <v>28</v>
      </c>
      <c r="R1276" s="10">
        <f>F1276*Part4Out!C$78+'relay test.csv'!H1276*Part4Out!C$79+'relay test.csv'!I1276*Part4Out!C$80+'relay test.csv'!J1276*Part4Out!C$81+'relay test.csv'!K1276*Part4Out!C$82+'relay test.csv'!L1276*Part4Out!C$83+'relay test.csv'!M1276*Part4Out!C$84+'relay test.csv'!N1276*Part4Out!C$85</f>
        <v>11.691885060878009</v>
      </c>
      <c r="S1276" s="10">
        <f>(F1276*Part4Out!C$78+'relay test.csv'!H1276*Part4Out!C$79+'relay test.csv'!I1276*Part4Out!C$80+'relay test.csv'!J1276*Part4Out!C$81+'relay test.csv'!K1276*Part4Out!C$82+'relay test.csv'!L1276*Part4Out!C$83+'relay test.csv'!M1276*Part4Out!C$84+'relay test.csv'!N1276*Part4Out!C$85) +Part4Out!C$77</f>
        <v>9.0882498093126838</v>
      </c>
      <c r="T1276" s="10">
        <f t="shared" si="191"/>
        <v>8850.6821073848878</v>
      </c>
      <c r="U1276" s="12">
        <f t="shared" si="192"/>
        <v>0.9998870271223177</v>
      </c>
      <c r="V1276" s="11">
        <f t="shared" si="193"/>
        <v>1</v>
      </c>
      <c r="W1276" s="11">
        <f t="shared" si="194"/>
        <v>1</v>
      </c>
      <c r="X1276" s="11">
        <f t="shared" si="195"/>
        <v>119597.24210116736</v>
      </c>
      <c r="Y1276" s="12">
        <f t="shared" si="196"/>
        <v>0.9999916386730906</v>
      </c>
      <c r="Z1276" s="11">
        <f t="shared" si="197"/>
        <v>1</v>
      </c>
      <c r="AA1276" s="11">
        <f t="shared" si="198"/>
        <v>1</v>
      </c>
      <c r="AB1276" s="11">
        <f t="shared" si="199"/>
        <v>1</v>
      </c>
      <c r="AC1276" s="1" t="s">
        <v>1302</v>
      </c>
    </row>
    <row r="1277" spans="1:29" x14ac:dyDescent="0.2">
      <c r="A1277" s="1" t="s">
        <v>1303</v>
      </c>
      <c r="B1277" s="1">
        <v>1</v>
      </c>
      <c r="C1277" s="2">
        <v>40571</v>
      </c>
      <c r="D1277" s="2">
        <v>40655</v>
      </c>
      <c r="E1277" s="2">
        <v>41521</v>
      </c>
      <c r="F1277" s="1">
        <v>42</v>
      </c>
      <c r="G1277" s="1">
        <v>52.380952379999997</v>
      </c>
      <c r="H1277" s="1">
        <v>4.7619047620000003</v>
      </c>
      <c r="I1277" s="1">
        <v>111.24</v>
      </c>
      <c r="J1277" s="1">
        <v>2.3094688221709E-2</v>
      </c>
      <c r="K1277" s="1">
        <v>0</v>
      </c>
      <c r="L1277" s="1">
        <v>0</v>
      </c>
      <c r="M1277" s="1">
        <v>0</v>
      </c>
      <c r="N1277" s="7">
        <f t="shared" si="190"/>
        <v>1</v>
      </c>
      <c r="O1277" s="1">
        <v>0</v>
      </c>
      <c r="P1277" s="1" t="s">
        <v>23</v>
      </c>
      <c r="Q1277" s="1" t="s">
        <v>24</v>
      </c>
      <c r="R1277" s="10">
        <f>F1277*Part4Out!C$78+'relay test.csv'!H1277*Part4Out!C$79+'relay test.csv'!I1277*Part4Out!C$80+'relay test.csv'!J1277*Part4Out!C$81+'relay test.csv'!K1277*Part4Out!C$82+'relay test.csv'!L1277*Part4Out!C$83+'relay test.csv'!M1277*Part4Out!C$84+'relay test.csv'!N1277*Part4Out!C$85</f>
        <v>8.837524081333104</v>
      </c>
      <c r="S1277" s="10">
        <f>(F1277*Part4Out!C$78+'relay test.csv'!H1277*Part4Out!C$79+'relay test.csv'!I1277*Part4Out!C$80+'relay test.csv'!J1277*Part4Out!C$81+'relay test.csv'!K1277*Part4Out!C$82+'relay test.csv'!L1277*Part4Out!C$83+'relay test.csv'!M1277*Part4Out!C$84+'relay test.csv'!N1277*Part4Out!C$85) +Part4Out!C$77</f>
        <v>6.2338888297677784</v>
      </c>
      <c r="T1277" s="10">
        <f t="shared" si="191"/>
        <v>509.73390250883892</v>
      </c>
      <c r="U1277" s="12">
        <f t="shared" si="192"/>
        <v>0.99804203324845331</v>
      </c>
      <c r="V1277" s="11">
        <f t="shared" si="193"/>
        <v>1</v>
      </c>
      <c r="W1277" s="11">
        <f t="shared" si="194"/>
        <v>1</v>
      </c>
      <c r="X1277" s="11">
        <f t="shared" si="195"/>
        <v>6887.917587126527</v>
      </c>
      <c r="Y1277" s="12">
        <f t="shared" si="196"/>
        <v>0.99985483931439845</v>
      </c>
      <c r="Z1277" s="11">
        <f t="shared" si="197"/>
        <v>1</v>
      </c>
      <c r="AA1277" s="11">
        <f t="shared" si="198"/>
        <v>1</v>
      </c>
      <c r="AB1277" s="11">
        <f t="shared" si="199"/>
        <v>1</v>
      </c>
      <c r="AC1277" s="1" t="s">
        <v>1303</v>
      </c>
    </row>
    <row r="1278" spans="1:29" x14ac:dyDescent="0.2">
      <c r="A1278" s="1" t="s">
        <v>1304</v>
      </c>
      <c r="B1278" s="1">
        <v>1</v>
      </c>
      <c r="C1278" s="2">
        <v>41168</v>
      </c>
      <c r="D1278" s="2">
        <v>41169</v>
      </c>
      <c r="E1278" s="2">
        <v>41554</v>
      </c>
      <c r="F1278" s="1">
        <v>46</v>
      </c>
      <c r="G1278" s="1">
        <v>13.043478260000001</v>
      </c>
      <c r="H1278" s="1">
        <v>2.1739130430000002</v>
      </c>
      <c r="I1278" s="1">
        <v>85.23</v>
      </c>
      <c r="J1278" s="1">
        <v>2.8571428571428598E-2</v>
      </c>
      <c r="K1278" s="1">
        <v>0</v>
      </c>
      <c r="L1278" s="1">
        <v>0</v>
      </c>
      <c r="M1278" s="1">
        <v>0</v>
      </c>
      <c r="N1278" s="7">
        <f t="shared" si="190"/>
        <v>0</v>
      </c>
      <c r="O1278" s="1">
        <v>0</v>
      </c>
      <c r="P1278" s="1" t="s">
        <v>32</v>
      </c>
      <c r="Q1278" s="1" t="s">
        <v>63</v>
      </c>
      <c r="R1278" s="10">
        <f>F1278*Part4Out!C$78+'relay test.csv'!H1278*Part4Out!C$79+'relay test.csv'!I1278*Part4Out!C$80+'relay test.csv'!J1278*Part4Out!C$81+'relay test.csv'!K1278*Part4Out!C$82+'relay test.csv'!L1278*Part4Out!C$83+'relay test.csv'!M1278*Part4Out!C$84+'relay test.csv'!N1278*Part4Out!C$85</f>
        <v>9.4574054647470867</v>
      </c>
      <c r="S1278" s="10">
        <f>(F1278*Part4Out!C$78+'relay test.csv'!H1278*Part4Out!C$79+'relay test.csv'!I1278*Part4Out!C$80+'relay test.csv'!J1278*Part4Out!C$81+'relay test.csv'!K1278*Part4Out!C$82+'relay test.csv'!L1278*Part4Out!C$83+'relay test.csv'!M1278*Part4Out!C$84+'relay test.csv'!N1278*Part4Out!C$85) +Part4Out!C$77</f>
        <v>6.8537702131817611</v>
      </c>
      <c r="T1278" s="10">
        <f t="shared" si="191"/>
        <v>947.44625574766053</v>
      </c>
      <c r="U1278" s="12">
        <f t="shared" si="192"/>
        <v>0.99894564400044816</v>
      </c>
      <c r="V1278" s="11">
        <f t="shared" si="193"/>
        <v>1</v>
      </c>
      <c r="W1278" s="11">
        <f t="shared" si="194"/>
        <v>1</v>
      </c>
      <c r="X1278" s="11">
        <f t="shared" si="195"/>
        <v>12802.624458961363</v>
      </c>
      <c r="Y1278" s="12">
        <f t="shared" si="196"/>
        <v>0.99992189711567958</v>
      </c>
      <c r="Z1278" s="11">
        <f t="shared" si="197"/>
        <v>1</v>
      </c>
      <c r="AA1278" s="11">
        <f t="shared" si="198"/>
        <v>1</v>
      </c>
      <c r="AB1278" s="11">
        <f t="shared" si="199"/>
        <v>1</v>
      </c>
      <c r="AC1278" s="1" t="s">
        <v>1304</v>
      </c>
    </row>
    <row r="1279" spans="1:29" x14ac:dyDescent="0.2">
      <c r="A1279" s="1" t="s">
        <v>1305</v>
      </c>
      <c r="B1279" s="1">
        <v>1</v>
      </c>
      <c r="C1279" s="2">
        <v>41336</v>
      </c>
      <c r="D1279" s="2">
        <v>41373</v>
      </c>
      <c r="E1279" s="2">
        <v>41373</v>
      </c>
      <c r="F1279" s="1">
        <v>45</v>
      </c>
      <c r="G1279" s="1">
        <v>0</v>
      </c>
      <c r="H1279" s="1">
        <v>0</v>
      </c>
      <c r="I1279" s="1">
        <v>89.96</v>
      </c>
      <c r="J1279" s="1">
        <v>0</v>
      </c>
      <c r="K1279" s="1">
        <v>0</v>
      </c>
      <c r="L1279" s="1">
        <v>0</v>
      </c>
      <c r="M1279" s="1">
        <v>0</v>
      </c>
      <c r="N1279" s="7">
        <f t="shared" si="190"/>
        <v>0</v>
      </c>
      <c r="O1279" s="1">
        <v>0</v>
      </c>
      <c r="P1279" s="1" t="s">
        <v>30</v>
      </c>
      <c r="Q1279" s="1" t="s">
        <v>28</v>
      </c>
      <c r="R1279" s="10">
        <f>F1279*Part4Out!C$78+'relay test.csv'!H1279*Part4Out!C$79+'relay test.csv'!I1279*Part4Out!C$80+'relay test.csv'!J1279*Part4Out!C$81+'relay test.csv'!K1279*Part4Out!C$82+'relay test.csv'!L1279*Part4Out!C$83+'relay test.csv'!M1279*Part4Out!C$84+'relay test.csv'!N1279*Part4Out!C$85</f>
        <v>9.2044823114928533</v>
      </c>
      <c r="S1279" s="10">
        <f>(F1279*Part4Out!C$78+'relay test.csv'!H1279*Part4Out!C$79+'relay test.csv'!I1279*Part4Out!C$80+'relay test.csv'!J1279*Part4Out!C$81+'relay test.csv'!K1279*Part4Out!C$82+'relay test.csv'!L1279*Part4Out!C$83+'relay test.csv'!M1279*Part4Out!C$84+'relay test.csv'!N1279*Part4Out!C$85) +Part4Out!C$77</f>
        <v>6.6008470599275277</v>
      </c>
      <c r="T1279" s="10">
        <f t="shared" si="191"/>
        <v>735.71812271344197</v>
      </c>
      <c r="U1279" s="12">
        <f t="shared" si="192"/>
        <v>0.9986426287488126</v>
      </c>
      <c r="V1279" s="11">
        <f t="shared" si="193"/>
        <v>1</v>
      </c>
      <c r="W1279" s="11">
        <f t="shared" si="194"/>
        <v>1</v>
      </c>
      <c r="X1279" s="11">
        <f t="shared" si="195"/>
        <v>9941.5906449694248</v>
      </c>
      <c r="Y1279" s="12">
        <f t="shared" si="196"/>
        <v>0.99989942259158526</v>
      </c>
      <c r="Z1279" s="11">
        <f t="shared" si="197"/>
        <v>1</v>
      </c>
      <c r="AA1279" s="11">
        <f t="shared" si="198"/>
        <v>1</v>
      </c>
      <c r="AB1279" s="11">
        <f t="shared" si="199"/>
        <v>1</v>
      </c>
      <c r="AC1279" s="1" t="s">
        <v>1305</v>
      </c>
    </row>
    <row r="1280" spans="1:29" x14ac:dyDescent="0.2">
      <c r="A1280" s="1" t="s">
        <v>1306</v>
      </c>
      <c r="B1280" s="1">
        <v>1</v>
      </c>
      <c r="C1280" s="2">
        <v>41428</v>
      </c>
      <c r="D1280" s="2">
        <v>41448</v>
      </c>
      <c r="E1280" s="2">
        <v>41448</v>
      </c>
      <c r="F1280" s="1">
        <v>38</v>
      </c>
      <c r="G1280" s="1">
        <v>55.263157890000002</v>
      </c>
      <c r="H1280" s="1">
        <v>10.52631579</v>
      </c>
      <c r="I1280" s="1">
        <v>99.67</v>
      </c>
      <c r="J1280" s="1">
        <v>0</v>
      </c>
      <c r="K1280" s="1">
        <v>1</v>
      </c>
      <c r="L1280" s="1">
        <v>0</v>
      </c>
      <c r="M1280" s="1">
        <v>0</v>
      </c>
      <c r="N1280" s="7">
        <f t="shared" si="190"/>
        <v>0</v>
      </c>
      <c r="O1280" s="1">
        <v>0</v>
      </c>
      <c r="P1280" s="1" t="s">
        <v>26</v>
      </c>
      <c r="Q1280" s="1" t="s">
        <v>63</v>
      </c>
      <c r="R1280" s="10">
        <f>F1280*Part4Out!C$78+'relay test.csv'!H1280*Part4Out!C$79+'relay test.csv'!I1280*Part4Out!C$80+'relay test.csv'!J1280*Part4Out!C$81+'relay test.csv'!K1280*Part4Out!C$82+'relay test.csv'!L1280*Part4Out!C$83+'relay test.csv'!M1280*Part4Out!C$84+'relay test.csv'!N1280*Part4Out!C$85</f>
        <v>8.4118921121345114</v>
      </c>
      <c r="S1280" s="10">
        <f>(F1280*Part4Out!C$78+'relay test.csv'!H1280*Part4Out!C$79+'relay test.csv'!I1280*Part4Out!C$80+'relay test.csv'!J1280*Part4Out!C$81+'relay test.csv'!K1280*Part4Out!C$82+'relay test.csv'!L1280*Part4Out!C$83+'relay test.csv'!M1280*Part4Out!C$84+'relay test.csv'!N1280*Part4Out!C$85) +Part4Out!C$77</f>
        <v>5.8082568605691858</v>
      </c>
      <c r="T1280" s="10">
        <f t="shared" si="191"/>
        <v>333.03808758405927</v>
      </c>
      <c r="U1280" s="12">
        <f t="shared" si="192"/>
        <v>0.99700632940622869</v>
      </c>
      <c r="V1280" s="11">
        <f t="shared" si="193"/>
        <v>1</v>
      </c>
      <c r="W1280" s="11">
        <f t="shared" si="194"/>
        <v>1</v>
      </c>
      <c r="X1280" s="11">
        <f t="shared" si="195"/>
        <v>4500.2674716411448</v>
      </c>
      <c r="Y1280" s="12">
        <f t="shared" si="196"/>
        <v>0.99977784035134543</v>
      </c>
      <c r="Z1280" s="11">
        <f t="shared" si="197"/>
        <v>1</v>
      </c>
      <c r="AA1280" s="11">
        <f t="shared" si="198"/>
        <v>1</v>
      </c>
      <c r="AB1280" s="11">
        <f t="shared" si="199"/>
        <v>1</v>
      </c>
      <c r="AC1280" s="1" t="s">
        <v>1306</v>
      </c>
    </row>
    <row r="1281" spans="1:29" x14ac:dyDescent="0.2">
      <c r="A1281" s="1" t="s">
        <v>1307</v>
      </c>
      <c r="B1281" s="1">
        <v>1</v>
      </c>
      <c r="C1281" s="2">
        <v>39880</v>
      </c>
      <c r="D1281" s="2">
        <v>40487</v>
      </c>
      <c r="E1281" s="2">
        <v>41646</v>
      </c>
      <c r="F1281" s="1">
        <v>44</v>
      </c>
      <c r="G1281" s="1">
        <v>72.727272729999996</v>
      </c>
      <c r="H1281" s="1">
        <v>18.18181818</v>
      </c>
      <c r="I1281" s="1">
        <v>86.75</v>
      </c>
      <c r="J1281" s="1">
        <v>0.122519413287317</v>
      </c>
      <c r="K1281" s="1">
        <v>1</v>
      </c>
      <c r="L1281" s="1">
        <v>0</v>
      </c>
      <c r="M1281" s="1">
        <v>0</v>
      </c>
      <c r="N1281" s="7">
        <f t="shared" si="190"/>
        <v>0</v>
      </c>
      <c r="O1281" s="1">
        <v>0</v>
      </c>
      <c r="P1281" s="1" t="s">
        <v>30</v>
      </c>
      <c r="Q1281" s="1" t="s">
        <v>24</v>
      </c>
      <c r="R1281" s="10">
        <f>F1281*Part4Out!C$78+'relay test.csv'!H1281*Part4Out!C$79+'relay test.csv'!I1281*Part4Out!C$80+'relay test.csv'!J1281*Part4Out!C$81+'relay test.csv'!K1281*Part4Out!C$82+'relay test.csv'!L1281*Part4Out!C$83+'relay test.csv'!M1281*Part4Out!C$84+'relay test.csv'!N1281*Part4Out!C$85</f>
        <v>9.8007128368247542</v>
      </c>
      <c r="S1281" s="10">
        <f>(F1281*Part4Out!C$78+'relay test.csv'!H1281*Part4Out!C$79+'relay test.csv'!I1281*Part4Out!C$80+'relay test.csv'!J1281*Part4Out!C$81+'relay test.csv'!K1281*Part4Out!C$82+'relay test.csv'!L1281*Part4Out!C$83+'relay test.csv'!M1281*Part4Out!C$84+'relay test.csv'!N1281*Part4Out!C$85) +Part4Out!C$77</f>
        <v>7.1970775852594286</v>
      </c>
      <c r="T1281" s="10">
        <f t="shared" si="191"/>
        <v>1335.5221063263805</v>
      </c>
      <c r="U1281" s="12">
        <f t="shared" si="192"/>
        <v>0.99925178940530313</v>
      </c>
      <c r="V1281" s="11">
        <f t="shared" si="193"/>
        <v>1</v>
      </c>
      <c r="W1281" s="11">
        <f t="shared" si="194"/>
        <v>1</v>
      </c>
      <c r="X1281" s="11">
        <f t="shared" si="195"/>
        <v>18046.60462819074</v>
      </c>
      <c r="Y1281" s="12">
        <f t="shared" si="196"/>
        <v>0.99994459098475386</v>
      </c>
      <c r="Z1281" s="11">
        <f t="shared" si="197"/>
        <v>1</v>
      </c>
      <c r="AA1281" s="11">
        <f t="shared" si="198"/>
        <v>1</v>
      </c>
      <c r="AB1281" s="11">
        <f t="shared" si="199"/>
        <v>1</v>
      </c>
      <c r="AC1281" s="1" t="s">
        <v>1307</v>
      </c>
    </row>
    <row r="1282" spans="1:29" x14ac:dyDescent="0.2">
      <c r="A1282" s="1" t="s">
        <v>1308</v>
      </c>
      <c r="B1282" s="1">
        <v>0</v>
      </c>
      <c r="C1282" s="2">
        <v>41420</v>
      </c>
      <c r="D1282" s="2">
        <v>41443</v>
      </c>
      <c r="E1282" s="2">
        <v>41443</v>
      </c>
      <c r="F1282" s="1">
        <v>5</v>
      </c>
      <c r="G1282" s="1">
        <v>60</v>
      </c>
      <c r="H1282" s="1">
        <v>0</v>
      </c>
      <c r="I1282" s="1">
        <v>96.48</v>
      </c>
      <c r="J1282" s="1">
        <v>0</v>
      </c>
      <c r="K1282" s="1">
        <v>1</v>
      </c>
      <c r="L1282" s="1">
        <v>0</v>
      </c>
      <c r="M1282" s="1">
        <v>0</v>
      </c>
      <c r="N1282" s="7">
        <f t="shared" si="190"/>
        <v>0</v>
      </c>
      <c r="O1282" s="1">
        <v>0</v>
      </c>
      <c r="P1282" s="1" t="s">
        <v>36</v>
      </c>
      <c r="Q1282" s="1" t="s">
        <v>24</v>
      </c>
      <c r="R1282" s="10">
        <f>F1282*Part4Out!C$78+'relay test.csv'!H1282*Part4Out!C$79+'relay test.csv'!I1282*Part4Out!C$80+'relay test.csv'!J1282*Part4Out!C$81+'relay test.csv'!K1282*Part4Out!C$82+'relay test.csv'!L1282*Part4Out!C$83+'relay test.csv'!M1282*Part4Out!C$84+'relay test.csv'!N1282*Part4Out!C$85</f>
        <v>1.2395117860696239</v>
      </c>
      <c r="S1282" s="10">
        <f>(F1282*Part4Out!C$78+'relay test.csv'!H1282*Part4Out!C$79+'relay test.csv'!I1282*Part4Out!C$80+'relay test.csv'!J1282*Part4Out!C$81+'relay test.csv'!K1282*Part4Out!C$82+'relay test.csv'!L1282*Part4Out!C$83+'relay test.csv'!M1282*Part4Out!C$84+'relay test.csv'!N1282*Part4Out!C$85) +Part4Out!C$77</f>
        <v>-1.3641234654957013</v>
      </c>
      <c r="T1282" s="10">
        <f t="shared" si="191"/>
        <v>0.25560462409709622</v>
      </c>
      <c r="U1282" s="12">
        <f t="shared" si="192"/>
        <v>0.20357094836354336</v>
      </c>
      <c r="V1282" s="11">
        <f t="shared" si="193"/>
        <v>0</v>
      </c>
      <c r="W1282" s="11">
        <f t="shared" si="194"/>
        <v>0</v>
      </c>
      <c r="X1282" s="11">
        <f t="shared" si="195"/>
        <v>3.4539267978918162</v>
      </c>
      <c r="Y1282" s="12">
        <f t="shared" si="196"/>
        <v>0.77547902213540398</v>
      </c>
      <c r="Z1282" s="11">
        <f t="shared" si="197"/>
        <v>1</v>
      </c>
      <c r="AA1282" s="11">
        <f t="shared" si="198"/>
        <v>0</v>
      </c>
      <c r="AB1282" s="11">
        <f t="shared" si="199"/>
        <v>0</v>
      </c>
      <c r="AC1282" s="1" t="s">
        <v>1308</v>
      </c>
    </row>
    <row r="1283" spans="1:29" x14ac:dyDescent="0.2">
      <c r="A1283" s="1" t="s">
        <v>1309</v>
      </c>
      <c r="B1283" s="1">
        <v>1</v>
      </c>
      <c r="C1283" s="2">
        <v>41428</v>
      </c>
      <c r="D1283" s="2">
        <v>41446</v>
      </c>
      <c r="E1283" s="2">
        <v>41467</v>
      </c>
      <c r="F1283" s="1">
        <v>45</v>
      </c>
      <c r="G1283" s="1">
        <v>0</v>
      </c>
      <c r="H1283" s="1">
        <v>0</v>
      </c>
      <c r="I1283" s="1">
        <v>78.48</v>
      </c>
      <c r="J1283" s="1">
        <v>9.5238095238095205E-2</v>
      </c>
      <c r="K1283" s="1">
        <v>1</v>
      </c>
      <c r="L1283" s="1">
        <v>0</v>
      </c>
      <c r="M1283" s="1">
        <v>0</v>
      </c>
      <c r="N1283" s="7">
        <f t="shared" si="190"/>
        <v>1</v>
      </c>
      <c r="O1283" s="1">
        <v>0</v>
      </c>
      <c r="P1283" s="1" t="s">
        <v>162</v>
      </c>
      <c r="Q1283" s="1" t="s">
        <v>63</v>
      </c>
      <c r="R1283" s="10">
        <f>F1283*Part4Out!C$78+'relay test.csv'!H1283*Part4Out!C$79+'relay test.csv'!I1283*Part4Out!C$80+'relay test.csv'!J1283*Part4Out!C$81+'relay test.csv'!K1283*Part4Out!C$82+'relay test.csv'!L1283*Part4Out!C$83+'relay test.csv'!M1283*Part4Out!C$84+'relay test.csv'!N1283*Part4Out!C$85</f>
        <v>9.9711381020602552</v>
      </c>
      <c r="S1283" s="10">
        <f>(F1283*Part4Out!C$78+'relay test.csv'!H1283*Part4Out!C$79+'relay test.csv'!I1283*Part4Out!C$80+'relay test.csv'!J1283*Part4Out!C$81+'relay test.csv'!K1283*Part4Out!C$82+'relay test.csv'!L1283*Part4Out!C$83+'relay test.csv'!M1283*Part4Out!C$84+'relay test.csv'!N1283*Part4Out!C$85) +Part4Out!C$77</f>
        <v>7.3675028504949296</v>
      </c>
      <c r="T1283" s="10">
        <f t="shared" si="191"/>
        <v>1583.6741700592875</v>
      </c>
      <c r="U1283" s="12">
        <f t="shared" si="192"/>
        <v>0.99936895544907978</v>
      </c>
      <c r="V1283" s="11">
        <f t="shared" si="193"/>
        <v>1</v>
      </c>
      <c r="W1283" s="11">
        <f t="shared" si="194"/>
        <v>1</v>
      </c>
      <c r="X1283" s="11">
        <f t="shared" si="195"/>
        <v>21399.826683178526</v>
      </c>
      <c r="Y1283" s="12">
        <f t="shared" si="196"/>
        <v>0.99995327283311042</v>
      </c>
      <c r="Z1283" s="11">
        <f t="shared" si="197"/>
        <v>1</v>
      </c>
      <c r="AA1283" s="11">
        <f t="shared" si="198"/>
        <v>1</v>
      </c>
      <c r="AB1283" s="11">
        <f t="shared" si="199"/>
        <v>1</v>
      </c>
      <c r="AC1283" s="1" t="s">
        <v>1309</v>
      </c>
    </row>
    <row r="1284" spans="1:29" x14ac:dyDescent="0.2">
      <c r="A1284" s="1" t="s">
        <v>1310</v>
      </c>
      <c r="B1284" s="1">
        <v>0</v>
      </c>
      <c r="C1284" s="2">
        <v>40831</v>
      </c>
      <c r="D1284" s="2">
        <v>40834</v>
      </c>
      <c r="E1284" s="2">
        <v>40834</v>
      </c>
      <c r="F1284" s="1">
        <v>0</v>
      </c>
      <c r="G1284" s="1">
        <v>0</v>
      </c>
      <c r="H1284" s="1">
        <v>0</v>
      </c>
      <c r="I1284" s="1">
        <v>15.36</v>
      </c>
      <c r="J1284" s="1">
        <v>0</v>
      </c>
      <c r="K1284" s="1">
        <v>0</v>
      </c>
      <c r="L1284" s="1">
        <v>0</v>
      </c>
      <c r="M1284" s="1">
        <v>0</v>
      </c>
      <c r="N1284" s="7">
        <f t="shared" si="190"/>
        <v>0</v>
      </c>
      <c r="O1284" s="1">
        <v>0</v>
      </c>
      <c r="P1284" s="1" t="s">
        <v>30</v>
      </c>
      <c r="Q1284" s="1" t="s">
        <v>28</v>
      </c>
      <c r="R1284" s="10">
        <f>F1284*Part4Out!C$78+'relay test.csv'!H1284*Part4Out!C$79+'relay test.csv'!I1284*Part4Out!C$80+'relay test.csv'!J1284*Part4Out!C$81+'relay test.csv'!K1284*Part4Out!C$82+'relay test.csv'!L1284*Part4Out!C$83+'relay test.csv'!M1284*Part4Out!C$84+'relay test.csv'!N1284*Part4Out!C$85</f>
        <v>-5.3719125431653962E-2</v>
      </c>
      <c r="S1284" s="10">
        <f>(F1284*Part4Out!C$78+'relay test.csv'!H1284*Part4Out!C$79+'relay test.csv'!I1284*Part4Out!C$80+'relay test.csv'!J1284*Part4Out!C$81+'relay test.csv'!K1284*Part4Out!C$82+'relay test.csv'!L1284*Part4Out!C$83+'relay test.csv'!M1284*Part4Out!C$84+'relay test.csv'!N1284*Part4Out!C$85) +Part4Out!C$77</f>
        <v>-2.6573543769969792</v>
      </c>
      <c r="T1284" s="10">
        <f t="shared" si="191"/>
        <v>7.0133523380176019E-2</v>
      </c>
      <c r="U1284" s="12">
        <f t="shared" si="192"/>
        <v>6.5537170687494067E-2</v>
      </c>
      <c r="V1284" s="11">
        <f t="shared" si="193"/>
        <v>0</v>
      </c>
      <c r="W1284" s="11">
        <f t="shared" si="194"/>
        <v>0</v>
      </c>
      <c r="X1284" s="11">
        <f t="shared" si="195"/>
        <v>0.9476982534609556</v>
      </c>
      <c r="Y1284" s="12">
        <f t="shared" si="196"/>
        <v>0.48657344728678914</v>
      </c>
      <c r="Z1284" s="11">
        <f t="shared" si="197"/>
        <v>0</v>
      </c>
      <c r="AA1284" s="11">
        <f t="shared" si="198"/>
        <v>0</v>
      </c>
      <c r="AB1284" s="11">
        <f t="shared" si="199"/>
        <v>0</v>
      </c>
      <c r="AC1284" s="1" t="s">
        <v>1310</v>
      </c>
    </row>
    <row r="1285" spans="1:29" x14ac:dyDescent="0.2">
      <c r="A1285" s="1" t="s">
        <v>1311</v>
      </c>
      <c r="B1285" s="1">
        <v>0</v>
      </c>
      <c r="C1285" s="2">
        <v>40688</v>
      </c>
      <c r="D1285" s="2">
        <v>41423</v>
      </c>
      <c r="E1285" s="2">
        <v>41423</v>
      </c>
      <c r="F1285" s="1">
        <v>0</v>
      </c>
      <c r="G1285" s="1">
        <v>0</v>
      </c>
      <c r="H1285" s="1">
        <v>0</v>
      </c>
      <c r="I1285" s="1">
        <v>160.02000000000001</v>
      </c>
      <c r="J1285" s="1">
        <v>0</v>
      </c>
      <c r="K1285" s="1">
        <v>1</v>
      </c>
      <c r="L1285" s="1">
        <v>0</v>
      </c>
      <c r="M1285" s="1">
        <v>0</v>
      </c>
      <c r="N1285" s="7">
        <f t="shared" si="190"/>
        <v>0</v>
      </c>
      <c r="O1285" s="1">
        <v>0</v>
      </c>
      <c r="P1285" s="1" t="s">
        <v>36</v>
      </c>
      <c r="Q1285" s="1" t="s">
        <v>24</v>
      </c>
      <c r="R1285" s="10">
        <f>F1285*Part4Out!C$78+'relay test.csv'!H1285*Part4Out!C$79+'relay test.csv'!I1285*Part4Out!C$80+'relay test.csv'!J1285*Part4Out!C$81+'relay test.csv'!K1285*Part4Out!C$82+'relay test.csv'!L1285*Part4Out!C$83+'relay test.csv'!M1285*Part4Out!C$84+'relay test.csv'!N1285*Part4Out!C$85</f>
        <v>-4.0387229394116542E-2</v>
      </c>
      <c r="S1285" s="10">
        <f>(F1285*Part4Out!C$78+'relay test.csv'!H1285*Part4Out!C$79+'relay test.csv'!I1285*Part4Out!C$80+'relay test.csv'!J1285*Part4Out!C$81+'relay test.csv'!K1285*Part4Out!C$82+'relay test.csv'!L1285*Part4Out!C$83+'relay test.csv'!M1285*Part4Out!C$84+'relay test.csv'!N1285*Part4Out!C$85) +Part4Out!C$77</f>
        <v>-2.6440224809594417</v>
      </c>
      <c r="T1285" s="10">
        <f t="shared" si="191"/>
        <v>7.1074796760306869E-2</v>
      </c>
      <c r="U1285" s="12">
        <f t="shared" si="192"/>
        <v>6.635838783181873E-2</v>
      </c>
      <c r="V1285" s="11">
        <f t="shared" si="193"/>
        <v>0</v>
      </c>
      <c r="W1285" s="11">
        <f t="shared" si="194"/>
        <v>0</v>
      </c>
      <c r="X1285" s="11">
        <f t="shared" si="195"/>
        <v>0.96041746526418637</v>
      </c>
      <c r="Y1285" s="12">
        <f t="shared" si="196"/>
        <v>0.4899045648599954</v>
      </c>
      <c r="Z1285" s="11">
        <f t="shared" si="197"/>
        <v>0</v>
      </c>
      <c r="AA1285" s="11">
        <f t="shared" si="198"/>
        <v>0</v>
      </c>
      <c r="AB1285" s="11">
        <f t="shared" si="199"/>
        <v>0</v>
      </c>
      <c r="AC1285" s="1" t="s">
        <v>1311</v>
      </c>
    </row>
    <row r="1286" spans="1:29" x14ac:dyDescent="0.2">
      <c r="A1286" s="1" t="s">
        <v>1312</v>
      </c>
      <c r="B1286" s="1">
        <v>1</v>
      </c>
      <c r="C1286" s="2">
        <v>41149</v>
      </c>
      <c r="D1286" s="2">
        <v>41149</v>
      </c>
      <c r="E1286" s="2">
        <v>41180</v>
      </c>
      <c r="F1286" s="1">
        <v>30</v>
      </c>
      <c r="G1286" s="1">
        <v>30</v>
      </c>
      <c r="H1286" s="1">
        <v>3.3333333330000001</v>
      </c>
      <c r="I1286" s="1">
        <v>32.049999999999997</v>
      </c>
      <c r="J1286" s="1">
        <v>6.4516129032258104E-2</v>
      </c>
      <c r="K1286" s="1">
        <v>0</v>
      </c>
      <c r="L1286" s="1">
        <v>0</v>
      </c>
      <c r="M1286" s="1">
        <v>0</v>
      </c>
      <c r="N1286" s="7">
        <f t="shared" ref="N1286:N1349" si="200">IF(OR(
ISNUMBER(SEARCH("Friday",P1286)),
ISNUMBER(SEARCH("Saturday",P1286)),
ISNUMBER(SEARCH("Sunday",P1286))),
1,
0)</f>
        <v>1</v>
      </c>
      <c r="O1286" s="1">
        <v>0</v>
      </c>
      <c r="P1286" s="1" t="s">
        <v>160</v>
      </c>
      <c r="Q1286" s="1" t="s">
        <v>63</v>
      </c>
      <c r="R1286" s="10">
        <f>F1286*Part4Out!C$78+'relay test.csv'!H1286*Part4Out!C$79+'relay test.csv'!I1286*Part4Out!C$80+'relay test.csv'!J1286*Part4Out!C$81+'relay test.csv'!K1286*Part4Out!C$82+'relay test.csv'!L1286*Part4Out!C$83+'relay test.csv'!M1286*Part4Out!C$84+'relay test.csv'!N1286*Part4Out!C$85</f>
        <v>6.5238012391857323</v>
      </c>
      <c r="S1286" s="10">
        <f>(F1286*Part4Out!C$78+'relay test.csv'!H1286*Part4Out!C$79+'relay test.csv'!I1286*Part4Out!C$80+'relay test.csv'!J1286*Part4Out!C$81+'relay test.csv'!K1286*Part4Out!C$82+'relay test.csv'!L1286*Part4Out!C$83+'relay test.csv'!M1286*Part4Out!C$84+'relay test.csv'!N1286*Part4Out!C$85) +Part4Out!C$77</f>
        <v>3.9201659876204071</v>
      </c>
      <c r="T1286" s="10">
        <f t="shared" ref="T1286:T1349" si="201">EXP(S1286)</f>
        <v>50.408811322313838</v>
      </c>
      <c r="U1286" s="12">
        <f t="shared" ref="U1286:U1349" si="202">T1286/(1+T1286)</f>
        <v>0.98054808165607299</v>
      </c>
      <c r="V1286" s="11">
        <f t="shared" ref="V1286:V1349" si="203">1*(U1286&gt;0.5)+0*(U1286&lt;=0.5)</f>
        <v>1</v>
      </c>
      <c r="W1286" s="11">
        <f t="shared" ref="W1286:W1349" si="204">B1286</f>
        <v>1</v>
      </c>
      <c r="X1286" s="11">
        <f t="shared" ref="X1286:X1349" si="205">EXP(R1286)</f>
        <v>681.16273283801718</v>
      </c>
      <c r="Y1286" s="12">
        <f t="shared" ref="Y1286:Y1349" si="206">X1286/(1+X1286)</f>
        <v>0.99853407412650697</v>
      </c>
      <c r="Z1286" s="11">
        <f t="shared" ref="Z1286:Z1349" si="207">1*(Y1286&gt;0.5)+0*(Y1286&lt;=0.5)</f>
        <v>1</v>
      </c>
      <c r="AA1286" s="11">
        <f t="shared" ref="AA1286:AA1349" si="208">B1286</f>
        <v>1</v>
      </c>
      <c r="AB1286" s="11">
        <f t="shared" ref="AB1286:AB1349" si="209">1*(AA1286&gt;0.5)+0*(AA1286&lt;=0.5)</f>
        <v>1</v>
      </c>
      <c r="AC1286" s="1" t="s">
        <v>1312</v>
      </c>
    </row>
    <row r="1287" spans="1:29" x14ac:dyDescent="0.2">
      <c r="A1287" s="1" t="s">
        <v>1313</v>
      </c>
      <c r="B1287" s="1">
        <v>0</v>
      </c>
      <c r="C1287" s="2">
        <v>41417</v>
      </c>
      <c r="D1287" s="2">
        <v>41533</v>
      </c>
      <c r="E1287" s="2">
        <v>41533</v>
      </c>
      <c r="F1287" s="1">
        <v>0</v>
      </c>
      <c r="G1287" s="1">
        <v>0</v>
      </c>
      <c r="H1287" s="1">
        <v>0</v>
      </c>
      <c r="I1287" s="1">
        <v>74.81</v>
      </c>
      <c r="J1287" s="1">
        <v>0</v>
      </c>
      <c r="K1287" s="1">
        <v>1</v>
      </c>
      <c r="L1287" s="1">
        <v>0</v>
      </c>
      <c r="M1287" s="1">
        <v>0</v>
      </c>
      <c r="N1287" s="7">
        <f t="shared" si="200"/>
        <v>0</v>
      </c>
      <c r="O1287" s="1">
        <v>0</v>
      </c>
      <c r="P1287" s="1" t="s">
        <v>36</v>
      </c>
      <c r="Q1287" s="1" t="s">
        <v>28</v>
      </c>
      <c r="R1287" s="10">
        <f>F1287*Part4Out!C$78+'relay test.csv'!H1287*Part4Out!C$79+'relay test.csv'!I1287*Part4Out!C$80+'relay test.csv'!J1287*Part4Out!C$81+'relay test.csv'!K1287*Part4Out!C$82+'relay test.csv'!L1287*Part4Out!C$83+'relay test.csv'!M1287*Part4Out!C$84+'relay test.csv'!N1287*Part4Out!C$85</f>
        <v>0.25762101787354191</v>
      </c>
      <c r="S1287" s="10">
        <f>(F1287*Part4Out!C$78+'relay test.csv'!H1287*Part4Out!C$79+'relay test.csv'!I1287*Part4Out!C$80+'relay test.csv'!J1287*Part4Out!C$81+'relay test.csv'!K1287*Part4Out!C$82+'relay test.csv'!L1287*Part4Out!C$83+'relay test.csv'!M1287*Part4Out!C$84+'relay test.csv'!N1287*Part4Out!C$85) +Part4Out!C$77</f>
        <v>-2.3460142336917831</v>
      </c>
      <c r="T1287" s="10">
        <f t="shared" si="201"/>
        <v>9.5750039949742405E-2</v>
      </c>
      <c r="U1287" s="12">
        <f t="shared" si="202"/>
        <v>8.7383104228893366E-2</v>
      </c>
      <c r="V1287" s="11">
        <f t="shared" si="203"/>
        <v>0</v>
      </c>
      <c r="W1287" s="11">
        <f t="shared" si="204"/>
        <v>0</v>
      </c>
      <c r="X1287" s="11">
        <f t="shared" si="205"/>
        <v>1.2938483802859504</v>
      </c>
      <c r="Y1287" s="12">
        <f t="shared" si="206"/>
        <v>0.56405139563961049</v>
      </c>
      <c r="Z1287" s="11">
        <f t="shared" si="207"/>
        <v>1</v>
      </c>
      <c r="AA1287" s="11">
        <f t="shared" si="208"/>
        <v>0</v>
      </c>
      <c r="AB1287" s="11">
        <f t="shared" si="209"/>
        <v>0</v>
      </c>
      <c r="AC1287" s="1" t="s">
        <v>1313</v>
      </c>
    </row>
    <row r="1288" spans="1:29" x14ac:dyDescent="0.2">
      <c r="A1288" s="1" t="s">
        <v>1314</v>
      </c>
      <c r="B1288" s="1">
        <v>1</v>
      </c>
      <c r="C1288" s="2">
        <v>41273</v>
      </c>
      <c r="D1288" s="2">
        <v>41280</v>
      </c>
      <c r="E1288" s="2">
        <v>41345</v>
      </c>
      <c r="F1288" s="1">
        <v>43</v>
      </c>
      <c r="G1288" s="1">
        <v>20.93023256</v>
      </c>
      <c r="H1288" s="1">
        <v>4.651162791</v>
      </c>
      <c r="I1288" s="1">
        <v>48.54</v>
      </c>
      <c r="J1288" s="1">
        <v>4.6153846153846198E-2</v>
      </c>
      <c r="K1288" s="1">
        <v>1</v>
      </c>
      <c r="L1288" s="1">
        <v>0</v>
      </c>
      <c r="M1288" s="1">
        <v>0</v>
      </c>
      <c r="N1288" s="7">
        <f t="shared" si="200"/>
        <v>1</v>
      </c>
      <c r="O1288" s="1">
        <v>0</v>
      </c>
      <c r="P1288" s="1" t="s">
        <v>23</v>
      </c>
      <c r="Q1288" s="1" t="s">
        <v>28</v>
      </c>
      <c r="R1288" s="10">
        <f>F1288*Part4Out!C$78+'relay test.csv'!H1288*Part4Out!C$79+'relay test.csv'!I1288*Part4Out!C$80+'relay test.csv'!J1288*Part4Out!C$81+'relay test.csv'!K1288*Part4Out!C$82+'relay test.csv'!L1288*Part4Out!C$83+'relay test.csv'!M1288*Part4Out!C$84+'relay test.csv'!N1288*Part4Out!C$85</f>
        <v>9.7717049077010589</v>
      </c>
      <c r="S1288" s="10">
        <f>(F1288*Part4Out!C$78+'relay test.csv'!H1288*Part4Out!C$79+'relay test.csv'!I1288*Part4Out!C$80+'relay test.csv'!J1288*Part4Out!C$81+'relay test.csv'!K1288*Part4Out!C$82+'relay test.csv'!L1288*Part4Out!C$83+'relay test.csv'!M1288*Part4Out!C$84+'relay test.csv'!N1288*Part4Out!C$85) +Part4Out!C$77</f>
        <v>7.1680696561357333</v>
      </c>
      <c r="T1288" s="10">
        <f t="shared" si="201"/>
        <v>1297.33787595129</v>
      </c>
      <c r="U1288" s="12">
        <f t="shared" si="202"/>
        <v>0.99922978446633759</v>
      </c>
      <c r="V1288" s="11">
        <f t="shared" si="203"/>
        <v>1</v>
      </c>
      <c r="W1288" s="11">
        <f t="shared" si="204"/>
        <v>1</v>
      </c>
      <c r="X1288" s="11">
        <f t="shared" si="205"/>
        <v>17530.629860460009</v>
      </c>
      <c r="Y1288" s="12">
        <f t="shared" si="206"/>
        <v>0.99994296023769846</v>
      </c>
      <c r="Z1288" s="11">
        <f t="shared" si="207"/>
        <v>1</v>
      </c>
      <c r="AA1288" s="11">
        <f t="shared" si="208"/>
        <v>1</v>
      </c>
      <c r="AB1288" s="11">
        <f t="shared" si="209"/>
        <v>1</v>
      </c>
      <c r="AC1288" s="1" t="s">
        <v>1314</v>
      </c>
    </row>
    <row r="1289" spans="1:29" x14ac:dyDescent="0.2">
      <c r="A1289" s="1" t="s">
        <v>1315</v>
      </c>
      <c r="B1289" s="1">
        <v>1</v>
      </c>
      <c r="C1289" s="2">
        <v>41442</v>
      </c>
      <c r="D1289" s="2">
        <v>41466</v>
      </c>
      <c r="E1289" s="2">
        <v>41466</v>
      </c>
      <c r="F1289" s="1">
        <v>46</v>
      </c>
      <c r="G1289" s="1">
        <v>0</v>
      </c>
      <c r="H1289" s="1">
        <v>0</v>
      </c>
      <c r="I1289" s="1">
        <v>57.6</v>
      </c>
      <c r="J1289" s="1">
        <v>0</v>
      </c>
      <c r="K1289" s="1">
        <v>1</v>
      </c>
      <c r="L1289" s="1">
        <v>0</v>
      </c>
      <c r="M1289" s="1">
        <v>0</v>
      </c>
      <c r="N1289" s="7">
        <f t="shared" si="200"/>
        <v>0</v>
      </c>
      <c r="O1289" s="1">
        <v>0</v>
      </c>
      <c r="P1289" s="1" t="s">
        <v>36</v>
      </c>
      <c r="Q1289" s="1" t="s">
        <v>167</v>
      </c>
      <c r="R1289" s="10">
        <f>F1289*Part4Out!C$78+'relay test.csv'!H1289*Part4Out!C$79+'relay test.csv'!I1289*Part4Out!C$80+'relay test.csv'!J1289*Part4Out!C$81+'relay test.csv'!K1289*Part4Out!C$82+'relay test.csv'!L1289*Part4Out!C$83+'relay test.csv'!M1289*Part4Out!C$84+'relay test.csv'!N1289*Part4Out!C$85</f>
        <v>10.048448759186025</v>
      </c>
      <c r="S1289" s="10">
        <f>(F1289*Part4Out!C$78+'relay test.csv'!H1289*Part4Out!C$79+'relay test.csv'!I1289*Part4Out!C$80+'relay test.csv'!J1289*Part4Out!C$81+'relay test.csv'!K1289*Part4Out!C$82+'relay test.csv'!L1289*Part4Out!C$83+'relay test.csv'!M1289*Part4Out!C$84+'relay test.csv'!N1289*Part4Out!C$85) +Part4Out!C$77</f>
        <v>7.4448135076206992</v>
      </c>
      <c r="T1289" s="10">
        <f t="shared" si="201"/>
        <v>1710.9661802437195</v>
      </c>
      <c r="U1289" s="12">
        <f t="shared" si="202"/>
        <v>0.99941587631137807</v>
      </c>
      <c r="V1289" s="11">
        <f t="shared" si="203"/>
        <v>1</v>
      </c>
      <c r="W1289" s="11">
        <f t="shared" si="204"/>
        <v>1</v>
      </c>
      <c r="X1289" s="11">
        <f t="shared" si="205"/>
        <v>23119.894489802071</v>
      </c>
      <c r="Y1289" s="12">
        <f t="shared" si="206"/>
        <v>0.99995674907817944</v>
      </c>
      <c r="Z1289" s="11">
        <f t="shared" si="207"/>
        <v>1</v>
      </c>
      <c r="AA1289" s="11">
        <f t="shared" si="208"/>
        <v>1</v>
      </c>
      <c r="AB1289" s="11">
        <f t="shared" si="209"/>
        <v>1</v>
      </c>
      <c r="AC1289" s="1" t="s">
        <v>1315</v>
      </c>
    </row>
    <row r="1290" spans="1:29" x14ac:dyDescent="0.2">
      <c r="A1290" s="1" t="s">
        <v>1316</v>
      </c>
      <c r="B1290" s="1">
        <v>1</v>
      </c>
      <c r="C1290" s="2">
        <v>41113</v>
      </c>
      <c r="D1290" s="2">
        <v>41114</v>
      </c>
      <c r="E1290" s="2">
        <v>41651</v>
      </c>
      <c r="F1290" s="1">
        <v>45</v>
      </c>
      <c r="G1290" s="1">
        <v>73.333333330000002</v>
      </c>
      <c r="H1290" s="1">
        <v>31.11111111</v>
      </c>
      <c r="I1290" s="1">
        <v>61.13</v>
      </c>
      <c r="J1290" s="1">
        <v>7.6350093109869593E-2</v>
      </c>
      <c r="K1290" s="1">
        <v>1</v>
      </c>
      <c r="L1290" s="1">
        <v>0</v>
      </c>
      <c r="M1290" s="1">
        <v>0</v>
      </c>
      <c r="N1290" s="7">
        <f t="shared" si="200"/>
        <v>0</v>
      </c>
      <c r="O1290" s="1">
        <v>0</v>
      </c>
      <c r="P1290" s="1" t="s">
        <v>32</v>
      </c>
      <c r="Q1290" s="1" t="s">
        <v>28</v>
      </c>
      <c r="R1290" s="10">
        <f>F1290*Part4Out!C$78+'relay test.csv'!H1290*Part4Out!C$79+'relay test.csv'!I1290*Part4Out!C$80+'relay test.csv'!J1290*Part4Out!C$81+'relay test.csv'!K1290*Part4Out!C$82+'relay test.csv'!L1290*Part4Out!C$83+'relay test.csv'!M1290*Part4Out!C$84+'relay test.csv'!N1290*Part4Out!C$85</f>
        <v>10.378573212276706</v>
      </c>
      <c r="S1290" s="10">
        <f>(F1290*Part4Out!C$78+'relay test.csv'!H1290*Part4Out!C$79+'relay test.csv'!I1290*Part4Out!C$80+'relay test.csv'!J1290*Part4Out!C$81+'relay test.csv'!K1290*Part4Out!C$82+'relay test.csv'!L1290*Part4Out!C$83+'relay test.csv'!M1290*Part4Out!C$84+'relay test.csv'!N1290*Part4Out!C$85) +Part4Out!C$77</f>
        <v>7.7749379607113802</v>
      </c>
      <c r="T1290" s="10">
        <f t="shared" si="201"/>
        <v>2380.1956298688415</v>
      </c>
      <c r="U1290" s="12">
        <f t="shared" si="202"/>
        <v>0.99958004290472557</v>
      </c>
      <c r="V1290" s="11">
        <f t="shared" si="203"/>
        <v>1</v>
      </c>
      <c r="W1290" s="11">
        <f t="shared" si="204"/>
        <v>1</v>
      </c>
      <c r="X1290" s="11">
        <f t="shared" si="205"/>
        <v>32163.038909288574</v>
      </c>
      <c r="Y1290" s="12">
        <f t="shared" si="206"/>
        <v>0.99996890937724514</v>
      </c>
      <c r="Z1290" s="11">
        <f t="shared" si="207"/>
        <v>1</v>
      </c>
      <c r="AA1290" s="11">
        <f t="shared" si="208"/>
        <v>1</v>
      </c>
      <c r="AB1290" s="11">
        <f t="shared" si="209"/>
        <v>1</v>
      </c>
      <c r="AC1290" s="1" t="s">
        <v>1316</v>
      </c>
    </row>
    <row r="1291" spans="1:29" x14ac:dyDescent="0.2">
      <c r="A1291" s="1" t="s">
        <v>1317</v>
      </c>
      <c r="B1291" s="1">
        <v>1</v>
      </c>
      <c r="C1291" s="2">
        <v>41426</v>
      </c>
      <c r="D1291" s="2">
        <v>41426</v>
      </c>
      <c r="E1291" s="2">
        <v>41426</v>
      </c>
      <c r="F1291" s="1">
        <v>46</v>
      </c>
      <c r="G1291" s="1">
        <v>6.5217391300000003</v>
      </c>
      <c r="H1291" s="1">
        <v>0</v>
      </c>
      <c r="I1291" s="1">
        <v>28.93</v>
      </c>
      <c r="J1291" s="1">
        <v>0</v>
      </c>
      <c r="K1291" s="1">
        <v>1</v>
      </c>
      <c r="L1291" s="1">
        <v>0</v>
      </c>
      <c r="M1291" s="1">
        <v>0</v>
      </c>
      <c r="N1291" s="7">
        <f t="shared" si="200"/>
        <v>0</v>
      </c>
      <c r="O1291" s="1">
        <v>0</v>
      </c>
      <c r="P1291" s="1" t="s">
        <v>26</v>
      </c>
      <c r="Q1291" s="1" t="s">
        <v>63</v>
      </c>
      <c r="R1291" s="10">
        <f>F1291*Part4Out!C$78+'relay test.csv'!H1291*Part4Out!C$79+'relay test.csv'!I1291*Part4Out!C$80+'relay test.csv'!J1291*Part4Out!C$81+'relay test.csv'!K1291*Part4Out!C$82+'relay test.csv'!L1291*Part4Out!C$83+'relay test.csv'!M1291*Part4Out!C$84+'relay test.csv'!N1291*Part4Out!C$85</f>
        <v>10.148717465313988</v>
      </c>
      <c r="S1291" s="10">
        <f>(F1291*Part4Out!C$78+'relay test.csv'!H1291*Part4Out!C$79+'relay test.csv'!I1291*Part4Out!C$80+'relay test.csv'!J1291*Part4Out!C$81+'relay test.csv'!K1291*Part4Out!C$82+'relay test.csv'!L1291*Part4Out!C$83+'relay test.csv'!M1291*Part4Out!C$84+'relay test.csv'!N1291*Part4Out!C$85) +Part4Out!C$77</f>
        <v>7.5450822137486622</v>
      </c>
      <c r="T1291" s="10">
        <f t="shared" si="201"/>
        <v>1891.4182316088061</v>
      </c>
      <c r="U1291" s="12">
        <f t="shared" si="202"/>
        <v>0.99947157558340061</v>
      </c>
      <c r="V1291" s="11">
        <f t="shared" si="203"/>
        <v>1</v>
      </c>
      <c r="W1291" s="11">
        <f t="shared" si="204"/>
        <v>1</v>
      </c>
      <c r="X1291" s="11">
        <f t="shared" si="205"/>
        <v>25558.301768802088</v>
      </c>
      <c r="Y1291" s="12">
        <f t="shared" si="206"/>
        <v>0.99996087530054434</v>
      </c>
      <c r="Z1291" s="11">
        <f t="shared" si="207"/>
        <v>1</v>
      </c>
      <c r="AA1291" s="11">
        <f t="shared" si="208"/>
        <v>1</v>
      </c>
      <c r="AB1291" s="11">
        <f t="shared" si="209"/>
        <v>1</v>
      </c>
      <c r="AC1291" s="1" t="s">
        <v>1317</v>
      </c>
    </row>
    <row r="1292" spans="1:29" x14ac:dyDescent="0.2">
      <c r="A1292" s="1" t="s">
        <v>1318</v>
      </c>
      <c r="B1292" s="1">
        <v>1</v>
      </c>
      <c r="C1292" s="2">
        <v>41324</v>
      </c>
      <c r="D1292" s="2">
        <v>41354</v>
      </c>
      <c r="E1292" s="2">
        <v>41354</v>
      </c>
      <c r="F1292" s="1">
        <v>45</v>
      </c>
      <c r="G1292" s="1">
        <v>0</v>
      </c>
      <c r="H1292" s="1">
        <v>0</v>
      </c>
      <c r="I1292" s="1">
        <v>68.930000000000007</v>
      </c>
      <c r="J1292" s="1">
        <v>0</v>
      </c>
      <c r="K1292" s="1">
        <v>0</v>
      </c>
      <c r="L1292" s="1">
        <v>0</v>
      </c>
      <c r="M1292" s="1">
        <v>0</v>
      </c>
      <c r="N1292" s="7">
        <f t="shared" si="200"/>
        <v>1</v>
      </c>
      <c r="O1292" s="1">
        <v>0</v>
      </c>
      <c r="P1292" s="1" t="s">
        <v>23</v>
      </c>
      <c r="Q1292" s="1" t="s">
        <v>24</v>
      </c>
      <c r="R1292" s="10">
        <f>F1292*Part4Out!C$78+'relay test.csv'!H1292*Part4Out!C$79+'relay test.csv'!I1292*Part4Out!C$80+'relay test.csv'!J1292*Part4Out!C$81+'relay test.csv'!K1292*Part4Out!C$82+'relay test.csv'!L1292*Part4Out!C$83+'relay test.csv'!M1292*Part4Out!C$84+'relay test.csv'!N1292*Part4Out!C$85</f>
        <v>9.5421146203011062</v>
      </c>
      <c r="S1292" s="10">
        <f>(F1292*Part4Out!C$78+'relay test.csv'!H1292*Part4Out!C$79+'relay test.csv'!I1292*Part4Out!C$80+'relay test.csv'!J1292*Part4Out!C$81+'relay test.csv'!K1292*Part4Out!C$82+'relay test.csv'!L1292*Part4Out!C$83+'relay test.csv'!M1292*Part4Out!C$84+'relay test.csv'!N1292*Part4Out!C$85) +Part4Out!C$77</f>
        <v>6.9384793687357806</v>
      </c>
      <c r="T1292" s="10">
        <f t="shared" si="201"/>
        <v>1031.2009457250938</v>
      </c>
      <c r="U1292" s="12">
        <f t="shared" si="202"/>
        <v>0.99903119639238702</v>
      </c>
      <c r="V1292" s="11">
        <f t="shared" si="203"/>
        <v>1</v>
      </c>
      <c r="W1292" s="11">
        <f t="shared" si="204"/>
        <v>1</v>
      </c>
      <c r="X1292" s="11">
        <f t="shared" si="205"/>
        <v>13934.382419851338</v>
      </c>
      <c r="Y1292" s="12">
        <f t="shared" si="206"/>
        <v>0.99992824021832549</v>
      </c>
      <c r="Z1292" s="11">
        <f t="shared" si="207"/>
        <v>1</v>
      </c>
      <c r="AA1292" s="11">
        <f t="shared" si="208"/>
        <v>1</v>
      </c>
      <c r="AB1292" s="11">
        <f t="shared" si="209"/>
        <v>1</v>
      </c>
      <c r="AC1292" s="1" t="s">
        <v>1318</v>
      </c>
    </row>
    <row r="1293" spans="1:29" x14ac:dyDescent="0.2">
      <c r="A1293" s="1" t="s">
        <v>1319</v>
      </c>
      <c r="B1293" s="1">
        <v>1</v>
      </c>
      <c r="C1293" s="2">
        <v>41274</v>
      </c>
      <c r="D1293" s="2">
        <v>41278</v>
      </c>
      <c r="E1293" s="2">
        <v>41278</v>
      </c>
      <c r="F1293" s="1">
        <v>45</v>
      </c>
      <c r="G1293" s="1">
        <v>0</v>
      </c>
      <c r="H1293" s="1">
        <v>0</v>
      </c>
      <c r="I1293" s="1">
        <v>102.74</v>
      </c>
      <c r="J1293" s="1">
        <v>0</v>
      </c>
      <c r="K1293" s="1">
        <v>0</v>
      </c>
      <c r="L1293" s="1">
        <v>0</v>
      </c>
      <c r="M1293" s="1">
        <v>0</v>
      </c>
      <c r="N1293" s="7">
        <f t="shared" si="200"/>
        <v>0</v>
      </c>
      <c r="O1293" s="1">
        <v>0</v>
      </c>
      <c r="P1293" s="1" t="s">
        <v>26</v>
      </c>
      <c r="Q1293" s="1" t="s">
        <v>28</v>
      </c>
      <c r="R1293" s="10">
        <f>F1293*Part4Out!C$78+'relay test.csv'!H1293*Part4Out!C$79+'relay test.csv'!I1293*Part4Out!C$80+'relay test.csv'!J1293*Part4Out!C$81+'relay test.csv'!K1293*Part4Out!C$82+'relay test.csv'!L1293*Part4Out!C$83+'relay test.csv'!M1293*Part4Out!C$84+'relay test.csv'!N1293*Part4Out!C$85</f>
        <v>9.1597863204110475</v>
      </c>
      <c r="S1293" s="10">
        <f>(F1293*Part4Out!C$78+'relay test.csv'!H1293*Part4Out!C$79+'relay test.csv'!I1293*Part4Out!C$80+'relay test.csv'!J1293*Part4Out!C$81+'relay test.csv'!K1293*Part4Out!C$82+'relay test.csv'!L1293*Part4Out!C$83+'relay test.csv'!M1293*Part4Out!C$84+'relay test.csv'!N1293*Part4Out!C$85) +Part4Out!C$77</f>
        <v>6.5561510688457219</v>
      </c>
      <c r="T1293" s="10">
        <f t="shared" si="201"/>
        <v>703.55852821142844</v>
      </c>
      <c r="U1293" s="12">
        <f t="shared" si="202"/>
        <v>0.99858067149859275</v>
      </c>
      <c r="V1293" s="11">
        <f t="shared" si="203"/>
        <v>1</v>
      </c>
      <c r="W1293" s="11">
        <f t="shared" si="204"/>
        <v>1</v>
      </c>
      <c r="X1293" s="11">
        <f t="shared" si="205"/>
        <v>9507.0254032324647</v>
      </c>
      <c r="Y1293" s="12">
        <f t="shared" si="206"/>
        <v>0.99989482569118293</v>
      </c>
      <c r="Z1293" s="11">
        <f t="shared" si="207"/>
        <v>1</v>
      </c>
      <c r="AA1293" s="11">
        <f t="shared" si="208"/>
        <v>1</v>
      </c>
      <c r="AB1293" s="11">
        <f t="shared" si="209"/>
        <v>1</v>
      </c>
      <c r="AC1293" s="1" t="s">
        <v>1319</v>
      </c>
    </row>
    <row r="1294" spans="1:29" x14ac:dyDescent="0.2">
      <c r="A1294" s="1" t="s">
        <v>1320</v>
      </c>
      <c r="B1294" s="1">
        <v>1</v>
      </c>
      <c r="C1294" s="2">
        <v>40850</v>
      </c>
      <c r="D1294" s="2">
        <v>40858</v>
      </c>
      <c r="E1294" s="2">
        <v>40858</v>
      </c>
      <c r="F1294" s="1">
        <v>45</v>
      </c>
      <c r="G1294" s="1">
        <v>0</v>
      </c>
      <c r="H1294" s="1">
        <v>0</v>
      </c>
      <c r="I1294" s="1">
        <v>50.29</v>
      </c>
      <c r="J1294" s="1">
        <v>0</v>
      </c>
      <c r="K1294" s="1">
        <v>0</v>
      </c>
      <c r="L1294" s="1">
        <v>0</v>
      </c>
      <c r="M1294" s="1">
        <v>0</v>
      </c>
      <c r="N1294" s="7">
        <f t="shared" si="200"/>
        <v>1</v>
      </c>
      <c r="O1294" s="1">
        <v>0</v>
      </c>
      <c r="P1294" s="1" t="s">
        <v>23</v>
      </c>
      <c r="Q1294" s="1" t="s">
        <v>24</v>
      </c>
      <c r="R1294" s="10">
        <f>F1294*Part4Out!C$78+'relay test.csv'!H1294*Part4Out!C$79+'relay test.csv'!I1294*Part4Out!C$80+'relay test.csv'!J1294*Part4Out!C$81+'relay test.csv'!K1294*Part4Out!C$82+'relay test.csv'!L1294*Part4Out!C$83+'relay test.csv'!M1294*Part4Out!C$84+'relay test.csv'!N1294*Part4Out!C$85</f>
        <v>9.6073050173093115</v>
      </c>
      <c r="S1294" s="10">
        <f>(F1294*Part4Out!C$78+'relay test.csv'!H1294*Part4Out!C$79+'relay test.csv'!I1294*Part4Out!C$80+'relay test.csv'!J1294*Part4Out!C$81+'relay test.csv'!K1294*Part4Out!C$82+'relay test.csv'!L1294*Part4Out!C$83+'relay test.csv'!M1294*Part4Out!C$84+'relay test.csv'!N1294*Part4Out!C$85) +Part4Out!C$77</f>
        <v>7.0036697657439859</v>
      </c>
      <c r="T1294" s="10">
        <f t="shared" si="201"/>
        <v>1100.664938546536</v>
      </c>
      <c r="U1294" s="12">
        <f t="shared" si="202"/>
        <v>0.99909228299366659</v>
      </c>
      <c r="V1294" s="11">
        <f t="shared" si="203"/>
        <v>1</v>
      </c>
      <c r="W1294" s="11">
        <f t="shared" si="204"/>
        <v>1</v>
      </c>
      <c r="X1294" s="11">
        <f t="shared" si="205"/>
        <v>14873.033460074319</v>
      </c>
      <c r="Y1294" s="12">
        <f t="shared" si="206"/>
        <v>0.99993276874072634</v>
      </c>
      <c r="Z1294" s="11">
        <f t="shared" si="207"/>
        <v>1</v>
      </c>
      <c r="AA1294" s="11">
        <f t="shared" si="208"/>
        <v>1</v>
      </c>
      <c r="AB1294" s="11">
        <f t="shared" si="209"/>
        <v>1</v>
      </c>
      <c r="AC1294" s="1" t="s">
        <v>1320</v>
      </c>
    </row>
    <row r="1295" spans="1:29" x14ac:dyDescent="0.2">
      <c r="A1295" s="1" t="s">
        <v>1321</v>
      </c>
      <c r="B1295" s="1">
        <v>1</v>
      </c>
      <c r="C1295" s="2">
        <v>41412</v>
      </c>
      <c r="D1295" s="2">
        <v>41480</v>
      </c>
      <c r="E1295" s="2">
        <v>41624</v>
      </c>
      <c r="F1295" s="1">
        <v>52</v>
      </c>
      <c r="G1295" s="1">
        <v>3.846153846</v>
      </c>
      <c r="H1295" s="1">
        <v>0</v>
      </c>
      <c r="I1295" s="1">
        <v>109.64</v>
      </c>
      <c r="J1295" s="1">
        <v>4.1666666666666699E-2</v>
      </c>
      <c r="K1295" s="1">
        <v>0</v>
      </c>
      <c r="L1295" s="1">
        <v>0</v>
      </c>
      <c r="M1295" s="1">
        <v>0</v>
      </c>
      <c r="N1295" s="7">
        <f t="shared" si="200"/>
        <v>0</v>
      </c>
      <c r="O1295" s="1">
        <v>0</v>
      </c>
      <c r="P1295" s="1" t="s">
        <v>36</v>
      </c>
      <c r="Q1295" s="1" t="s">
        <v>63</v>
      </c>
      <c r="R1295" s="10">
        <f>F1295*Part4Out!C$78+'relay test.csv'!H1295*Part4Out!C$79+'relay test.csv'!I1295*Part4Out!C$80+'relay test.csv'!J1295*Part4Out!C$81+'relay test.csv'!K1295*Part4Out!C$82+'relay test.csv'!L1295*Part4Out!C$83+'relay test.csv'!M1295*Part4Out!C$84+'relay test.csv'!N1295*Part4Out!C$85</f>
        <v>10.591539205729173</v>
      </c>
      <c r="S1295" s="10">
        <f>(F1295*Part4Out!C$78+'relay test.csv'!H1295*Part4Out!C$79+'relay test.csv'!I1295*Part4Out!C$80+'relay test.csv'!J1295*Part4Out!C$81+'relay test.csv'!K1295*Part4Out!C$82+'relay test.csv'!L1295*Part4Out!C$83+'relay test.csv'!M1295*Part4Out!C$84+'relay test.csv'!N1295*Part4Out!C$85) +Part4Out!C$77</f>
        <v>7.9879039541638477</v>
      </c>
      <c r="T1295" s="10">
        <f t="shared" si="201"/>
        <v>2945.1173843795254</v>
      </c>
      <c r="U1295" s="12">
        <f t="shared" si="202"/>
        <v>0.99966057021172949</v>
      </c>
      <c r="V1295" s="11">
        <f t="shared" si="203"/>
        <v>1</v>
      </c>
      <c r="W1295" s="11">
        <f t="shared" si="204"/>
        <v>1</v>
      </c>
      <c r="X1295" s="11">
        <f t="shared" si="205"/>
        <v>39796.697312413999</v>
      </c>
      <c r="Y1295" s="12">
        <f t="shared" si="206"/>
        <v>0.99997487291809495</v>
      </c>
      <c r="Z1295" s="11">
        <f t="shared" si="207"/>
        <v>1</v>
      </c>
      <c r="AA1295" s="11">
        <f t="shared" si="208"/>
        <v>1</v>
      </c>
      <c r="AB1295" s="11">
        <f t="shared" si="209"/>
        <v>1</v>
      </c>
      <c r="AC1295" s="1" t="s">
        <v>1321</v>
      </c>
    </row>
    <row r="1296" spans="1:29" x14ac:dyDescent="0.2">
      <c r="A1296" s="1" t="s">
        <v>1322</v>
      </c>
      <c r="B1296" s="1">
        <v>1</v>
      </c>
      <c r="C1296" s="2">
        <v>41160</v>
      </c>
      <c r="D1296" s="2">
        <v>41182</v>
      </c>
      <c r="E1296" s="2">
        <v>41265</v>
      </c>
      <c r="F1296" s="1">
        <v>36</v>
      </c>
      <c r="G1296" s="1">
        <v>0</v>
      </c>
      <c r="H1296" s="1">
        <v>0</v>
      </c>
      <c r="I1296" s="1">
        <v>56.74</v>
      </c>
      <c r="J1296" s="1">
        <v>3.6144578313252997E-2</v>
      </c>
      <c r="K1296" s="1">
        <v>0</v>
      </c>
      <c r="L1296" s="1">
        <v>0</v>
      </c>
      <c r="M1296" s="1">
        <v>0</v>
      </c>
      <c r="N1296" s="7">
        <f t="shared" si="200"/>
        <v>1</v>
      </c>
      <c r="O1296" s="1">
        <v>0</v>
      </c>
      <c r="P1296" s="1" t="s">
        <v>160</v>
      </c>
      <c r="Q1296" s="1" t="s">
        <v>63</v>
      </c>
      <c r="R1296" s="10">
        <f>F1296*Part4Out!C$78+'relay test.csv'!H1296*Part4Out!C$79+'relay test.csv'!I1296*Part4Out!C$80+'relay test.csv'!J1296*Part4Out!C$81+'relay test.csv'!K1296*Part4Out!C$82+'relay test.csv'!L1296*Part4Out!C$83+'relay test.csv'!M1296*Part4Out!C$84+'relay test.csv'!N1296*Part4Out!C$85</f>
        <v>7.6593571160301117</v>
      </c>
      <c r="S1296" s="10">
        <f>(F1296*Part4Out!C$78+'relay test.csv'!H1296*Part4Out!C$79+'relay test.csv'!I1296*Part4Out!C$80+'relay test.csv'!J1296*Part4Out!C$81+'relay test.csv'!K1296*Part4Out!C$82+'relay test.csv'!L1296*Part4Out!C$83+'relay test.csv'!M1296*Part4Out!C$84+'relay test.csv'!N1296*Part4Out!C$85) +Part4Out!C$77</f>
        <v>5.0557218644647861</v>
      </c>
      <c r="T1296" s="10">
        <f t="shared" si="201"/>
        <v>156.9177628268769</v>
      </c>
      <c r="U1296" s="12">
        <f t="shared" si="202"/>
        <v>0.99366759012983052</v>
      </c>
      <c r="V1296" s="11">
        <f t="shared" si="203"/>
        <v>1</v>
      </c>
      <c r="W1296" s="11">
        <f t="shared" si="204"/>
        <v>1</v>
      </c>
      <c r="X1296" s="11">
        <f t="shared" si="205"/>
        <v>2120.39382310666</v>
      </c>
      <c r="Y1296" s="12">
        <f t="shared" si="206"/>
        <v>0.99952861180743158</v>
      </c>
      <c r="Z1296" s="11">
        <f t="shared" si="207"/>
        <v>1</v>
      </c>
      <c r="AA1296" s="11">
        <f t="shared" si="208"/>
        <v>1</v>
      </c>
      <c r="AB1296" s="11">
        <f t="shared" si="209"/>
        <v>1</v>
      </c>
      <c r="AC1296" s="1" t="s">
        <v>1322</v>
      </c>
    </row>
    <row r="1297" spans="1:29" x14ac:dyDescent="0.2">
      <c r="A1297" s="1" t="s">
        <v>1323</v>
      </c>
      <c r="B1297" s="1">
        <v>1</v>
      </c>
      <c r="C1297" s="2">
        <v>41453</v>
      </c>
      <c r="D1297" s="2">
        <v>41453</v>
      </c>
      <c r="E1297" s="2">
        <v>41453</v>
      </c>
      <c r="F1297" s="1">
        <v>45</v>
      </c>
      <c r="G1297" s="1">
        <v>2.2222222220000001</v>
      </c>
      <c r="H1297" s="1">
        <v>0</v>
      </c>
      <c r="I1297" s="1">
        <v>51.11</v>
      </c>
      <c r="J1297" s="1">
        <v>0</v>
      </c>
      <c r="K1297" s="1">
        <v>1</v>
      </c>
      <c r="L1297" s="1">
        <v>0</v>
      </c>
      <c r="M1297" s="1">
        <v>0</v>
      </c>
      <c r="N1297" s="7">
        <f t="shared" si="200"/>
        <v>0</v>
      </c>
      <c r="O1297" s="1">
        <v>0</v>
      </c>
      <c r="P1297" s="1" t="s">
        <v>26</v>
      </c>
      <c r="Q1297" s="1" t="s">
        <v>63</v>
      </c>
      <c r="R1297" s="10">
        <f>F1297*Part4Out!C$78+'relay test.csv'!H1297*Part4Out!C$79+'relay test.csv'!I1297*Part4Out!C$80+'relay test.csv'!J1297*Part4Out!C$81+'relay test.csv'!K1297*Part4Out!C$82+'relay test.csv'!L1297*Part4Out!C$83+'relay test.csv'!M1297*Part4Out!C$84+'relay test.csv'!N1297*Part4Out!C$85</f>
        <v>9.8596108682050527</v>
      </c>
      <c r="S1297" s="10">
        <f>(F1297*Part4Out!C$78+'relay test.csv'!H1297*Part4Out!C$79+'relay test.csv'!I1297*Part4Out!C$80+'relay test.csv'!J1297*Part4Out!C$81+'relay test.csv'!K1297*Part4Out!C$82+'relay test.csv'!L1297*Part4Out!C$83+'relay test.csv'!M1297*Part4Out!C$84+'relay test.csv'!N1297*Part4Out!C$85) +Part4Out!C$77</f>
        <v>7.2559756166397271</v>
      </c>
      <c r="T1297" s="10">
        <f t="shared" si="201"/>
        <v>1416.5443334171653</v>
      </c>
      <c r="U1297" s="12">
        <f t="shared" si="202"/>
        <v>0.99929455469121775</v>
      </c>
      <c r="V1297" s="11">
        <f t="shared" si="203"/>
        <v>1</v>
      </c>
      <c r="W1297" s="11">
        <f t="shared" si="204"/>
        <v>1</v>
      </c>
      <c r="X1297" s="11">
        <f t="shared" si="205"/>
        <v>19141.439443336469</v>
      </c>
      <c r="Y1297" s="12">
        <f t="shared" si="206"/>
        <v>0.99994776005414776</v>
      </c>
      <c r="Z1297" s="11">
        <f t="shared" si="207"/>
        <v>1</v>
      </c>
      <c r="AA1297" s="11">
        <f t="shared" si="208"/>
        <v>1</v>
      </c>
      <c r="AB1297" s="11">
        <f t="shared" si="209"/>
        <v>1</v>
      </c>
      <c r="AC1297" s="1" t="s">
        <v>1323</v>
      </c>
    </row>
    <row r="1298" spans="1:29" x14ac:dyDescent="0.2">
      <c r="A1298" s="1" t="s">
        <v>1324</v>
      </c>
      <c r="B1298" s="1">
        <v>1</v>
      </c>
      <c r="C1298" s="2">
        <v>41434</v>
      </c>
      <c r="D1298" s="2">
        <v>41443</v>
      </c>
      <c r="E1298" s="2">
        <v>41646</v>
      </c>
      <c r="F1298" s="1">
        <v>51</v>
      </c>
      <c r="G1298" s="1">
        <v>35.294117649999997</v>
      </c>
      <c r="H1298" s="1">
        <v>7.8431372550000003</v>
      </c>
      <c r="I1298" s="1">
        <v>105.99</v>
      </c>
      <c r="J1298" s="1">
        <v>1.9704433497536901E-2</v>
      </c>
      <c r="K1298" s="1">
        <v>1</v>
      </c>
      <c r="L1298" s="1">
        <v>0</v>
      </c>
      <c r="M1298" s="1">
        <v>1</v>
      </c>
      <c r="N1298" s="7">
        <f t="shared" si="200"/>
        <v>0</v>
      </c>
      <c r="O1298" s="1">
        <v>0</v>
      </c>
      <c r="P1298" s="1" t="s">
        <v>30</v>
      </c>
      <c r="Q1298" s="1" t="s">
        <v>63</v>
      </c>
      <c r="R1298" s="10">
        <f>F1298*Part4Out!C$78+'relay test.csv'!H1298*Part4Out!C$79+'relay test.csv'!I1298*Part4Out!C$80+'relay test.csv'!J1298*Part4Out!C$81+'relay test.csv'!K1298*Part4Out!C$82+'relay test.csv'!L1298*Part4Out!C$83+'relay test.csv'!M1298*Part4Out!C$84+'relay test.csv'!N1298*Part4Out!C$85</f>
        <v>11.923392635363209</v>
      </c>
      <c r="S1298" s="10">
        <f>(F1298*Part4Out!C$78+'relay test.csv'!H1298*Part4Out!C$79+'relay test.csv'!I1298*Part4Out!C$80+'relay test.csv'!J1298*Part4Out!C$81+'relay test.csv'!K1298*Part4Out!C$82+'relay test.csv'!L1298*Part4Out!C$83+'relay test.csv'!M1298*Part4Out!C$84+'relay test.csv'!N1298*Part4Out!C$85) +Part4Out!C$77</f>
        <v>9.3197573837978833</v>
      </c>
      <c r="T1298" s="10">
        <f t="shared" si="201"/>
        <v>11156.274832008656</v>
      </c>
      <c r="U1298" s="12">
        <f t="shared" si="202"/>
        <v>0.99991037237900326</v>
      </c>
      <c r="V1298" s="11">
        <f t="shared" si="203"/>
        <v>1</v>
      </c>
      <c r="W1298" s="11">
        <f t="shared" si="204"/>
        <v>1</v>
      </c>
      <c r="X1298" s="11">
        <f t="shared" si="205"/>
        <v>150752.18902254</v>
      </c>
      <c r="Y1298" s="12">
        <f t="shared" si="206"/>
        <v>0.99999336664115379</v>
      </c>
      <c r="Z1298" s="11">
        <f t="shared" si="207"/>
        <v>1</v>
      </c>
      <c r="AA1298" s="11">
        <f t="shared" si="208"/>
        <v>1</v>
      </c>
      <c r="AB1298" s="11">
        <f t="shared" si="209"/>
        <v>1</v>
      </c>
      <c r="AC1298" s="1" t="s">
        <v>1324</v>
      </c>
    </row>
    <row r="1299" spans="1:29" x14ac:dyDescent="0.2">
      <c r="A1299" s="1" t="s">
        <v>1325</v>
      </c>
      <c r="B1299" s="1">
        <v>0</v>
      </c>
      <c r="C1299" s="2">
        <v>41374</v>
      </c>
      <c r="D1299" s="2">
        <v>41374</v>
      </c>
      <c r="E1299" s="2">
        <v>41428</v>
      </c>
      <c r="F1299" s="1">
        <v>0</v>
      </c>
      <c r="G1299" s="1">
        <v>0</v>
      </c>
      <c r="H1299" s="1">
        <v>0</v>
      </c>
      <c r="I1299" s="1">
        <v>133.47999999999999</v>
      </c>
      <c r="J1299" s="1">
        <v>0.148148148148148</v>
      </c>
      <c r="K1299" s="1">
        <v>0</v>
      </c>
      <c r="L1299" s="1">
        <v>0</v>
      </c>
      <c r="M1299" s="1">
        <v>0</v>
      </c>
      <c r="N1299" s="7">
        <f t="shared" si="200"/>
        <v>0</v>
      </c>
      <c r="O1299" s="1">
        <v>0</v>
      </c>
      <c r="P1299" s="1" t="s">
        <v>30</v>
      </c>
      <c r="Q1299" s="1" t="s">
        <v>28</v>
      </c>
      <c r="R1299" s="10">
        <f>F1299*Part4Out!C$78+'relay test.csv'!H1299*Part4Out!C$79+'relay test.csv'!I1299*Part4Out!C$80+'relay test.csv'!J1299*Part4Out!C$81+'relay test.csv'!K1299*Part4Out!C$82+'relay test.csv'!L1299*Part4Out!C$83+'relay test.csv'!M1299*Part4Out!C$84+'relay test.csv'!N1299*Part4Out!C$85</f>
        <v>-0.55523304173155208</v>
      </c>
      <c r="S1299" s="10">
        <f>(F1299*Part4Out!C$78+'relay test.csv'!H1299*Part4Out!C$79+'relay test.csv'!I1299*Part4Out!C$80+'relay test.csv'!J1299*Part4Out!C$81+'relay test.csv'!K1299*Part4Out!C$82+'relay test.csv'!L1299*Part4Out!C$83+'relay test.csv'!M1299*Part4Out!C$84+'relay test.csv'!N1299*Part4Out!C$85) +Part4Out!C$77</f>
        <v>-3.1588682932968775</v>
      </c>
      <c r="T1299" s="10">
        <f t="shared" si="201"/>
        <v>4.2473781754926394E-2</v>
      </c>
      <c r="U1299" s="12">
        <f t="shared" si="202"/>
        <v>4.0743261363777393E-2</v>
      </c>
      <c r="V1299" s="11">
        <f t="shared" si="203"/>
        <v>0</v>
      </c>
      <c r="W1299" s="11">
        <f t="shared" si="204"/>
        <v>0</v>
      </c>
      <c r="X1299" s="11">
        <f t="shared" si="205"/>
        <v>0.57393849398992691</v>
      </c>
      <c r="Y1299" s="12">
        <f t="shared" si="206"/>
        <v>0.36465115770502282</v>
      </c>
      <c r="Z1299" s="11">
        <f t="shared" si="207"/>
        <v>0</v>
      </c>
      <c r="AA1299" s="11">
        <f t="shared" si="208"/>
        <v>0</v>
      </c>
      <c r="AB1299" s="11">
        <f t="shared" si="209"/>
        <v>0</v>
      </c>
      <c r="AC1299" s="1" t="s">
        <v>1325</v>
      </c>
    </row>
    <row r="1300" spans="1:29" x14ac:dyDescent="0.2">
      <c r="A1300" s="1" t="s">
        <v>1326</v>
      </c>
      <c r="B1300" s="1">
        <v>1</v>
      </c>
      <c r="C1300" s="2">
        <v>41377</v>
      </c>
      <c r="D1300" s="2">
        <v>41381</v>
      </c>
      <c r="E1300" s="2">
        <v>41515</v>
      </c>
      <c r="F1300" s="1">
        <v>47</v>
      </c>
      <c r="G1300" s="1">
        <v>2.1276595739999999</v>
      </c>
      <c r="H1300" s="1">
        <v>2.1276595739999999</v>
      </c>
      <c r="I1300" s="1">
        <v>49.67</v>
      </c>
      <c r="J1300" s="1">
        <v>2.9850746268656699E-2</v>
      </c>
      <c r="K1300" s="1">
        <v>0</v>
      </c>
      <c r="L1300" s="1">
        <v>0</v>
      </c>
      <c r="M1300" s="1">
        <v>0</v>
      </c>
      <c r="N1300" s="7">
        <f t="shared" si="200"/>
        <v>0</v>
      </c>
      <c r="O1300" s="1">
        <v>0</v>
      </c>
      <c r="P1300" s="1" t="s">
        <v>36</v>
      </c>
      <c r="Q1300" s="1" t="s">
        <v>24</v>
      </c>
      <c r="R1300" s="10">
        <f>F1300*Part4Out!C$78+'relay test.csv'!H1300*Part4Out!C$79+'relay test.csv'!I1300*Part4Out!C$80+'relay test.csv'!J1300*Part4Out!C$81+'relay test.csv'!K1300*Part4Out!C$82+'relay test.csv'!L1300*Part4Out!C$83+'relay test.csv'!M1300*Part4Out!C$84+'relay test.csv'!N1300*Part4Out!C$85</f>
        <v>9.7916516272276102</v>
      </c>
      <c r="S1300" s="10">
        <f>(F1300*Part4Out!C$78+'relay test.csv'!H1300*Part4Out!C$79+'relay test.csv'!I1300*Part4Out!C$80+'relay test.csv'!J1300*Part4Out!C$81+'relay test.csv'!K1300*Part4Out!C$82+'relay test.csv'!L1300*Part4Out!C$83+'relay test.csv'!M1300*Part4Out!C$84+'relay test.csv'!N1300*Part4Out!C$85) +Part4Out!C$77</f>
        <v>7.1880163756622846</v>
      </c>
      <c r="T1300" s="10">
        <f t="shared" si="201"/>
        <v>1323.4753222426243</v>
      </c>
      <c r="U1300" s="12">
        <f t="shared" si="202"/>
        <v>0.99924498404522422</v>
      </c>
      <c r="V1300" s="11">
        <f t="shared" si="203"/>
        <v>1</v>
      </c>
      <c r="W1300" s="11">
        <f t="shared" si="204"/>
        <v>1</v>
      </c>
      <c r="X1300" s="11">
        <f t="shared" si="205"/>
        <v>17883.819191415947</v>
      </c>
      <c r="Y1300" s="12">
        <f t="shared" si="206"/>
        <v>0.99994408665867418</v>
      </c>
      <c r="Z1300" s="11">
        <f t="shared" si="207"/>
        <v>1</v>
      </c>
      <c r="AA1300" s="11">
        <f t="shared" si="208"/>
        <v>1</v>
      </c>
      <c r="AB1300" s="11">
        <f t="shared" si="209"/>
        <v>1</v>
      </c>
      <c r="AC1300" s="1" t="s">
        <v>1326</v>
      </c>
    </row>
    <row r="1301" spans="1:29" x14ac:dyDescent="0.2">
      <c r="A1301" s="1" t="s">
        <v>1327</v>
      </c>
      <c r="B1301" s="1">
        <v>1</v>
      </c>
      <c r="C1301" s="2">
        <v>40365</v>
      </c>
      <c r="D1301" s="2">
        <v>40717</v>
      </c>
      <c r="E1301" s="2">
        <v>41164</v>
      </c>
      <c r="F1301" s="1">
        <v>40</v>
      </c>
      <c r="G1301" s="1">
        <v>40</v>
      </c>
      <c r="H1301" s="1">
        <v>10</v>
      </c>
      <c r="I1301" s="1">
        <v>76.87</v>
      </c>
      <c r="J1301" s="1">
        <v>4.4742729306487703E-3</v>
      </c>
      <c r="K1301" s="1">
        <v>0</v>
      </c>
      <c r="L1301" s="1">
        <v>0</v>
      </c>
      <c r="M1301" s="1">
        <v>0</v>
      </c>
      <c r="N1301" s="7">
        <f t="shared" si="200"/>
        <v>1</v>
      </c>
      <c r="O1301" s="1">
        <v>0</v>
      </c>
      <c r="P1301" s="1" t="s">
        <v>23</v>
      </c>
      <c r="Q1301" s="1" t="s">
        <v>28</v>
      </c>
      <c r="R1301" s="10">
        <f>F1301*Part4Out!C$78+'relay test.csv'!H1301*Part4Out!C$79+'relay test.csv'!I1301*Part4Out!C$80+'relay test.csv'!J1301*Part4Out!C$81+'relay test.csv'!K1301*Part4Out!C$82+'relay test.csv'!L1301*Part4Out!C$83+'relay test.csv'!M1301*Part4Out!C$84+'relay test.csv'!N1301*Part4Out!C$85</f>
        <v>8.6467158950945553</v>
      </c>
      <c r="S1301" s="10">
        <f>(F1301*Part4Out!C$78+'relay test.csv'!H1301*Part4Out!C$79+'relay test.csv'!I1301*Part4Out!C$80+'relay test.csv'!J1301*Part4Out!C$81+'relay test.csv'!K1301*Part4Out!C$82+'relay test.csv'!L1301*Part4Out!C$83+'relay test.csv'!M1301*Part4Out!C$84+'relay test.csv'!N1301*Part4Out!C$85) +Part4Out!C$77</f>
        <v>6.0430806435292297</v>
      </c>
      <c r="T1301" s="10">
        <f t="shared" si="201"/>
        <v>421.18857016416007</v>
      </c>
      <c r="U1301" s="12">
        <f t="shared" si="202"/>
        <v>0.99763139016385216</v>
      </c>
      <c r="V1301" s="11">
        <f t="shared" si="203"/>
        <v>1</v>
      </c>
      <c r="W1301" s="11">
        <f t="shared" si="204"/>
        <v>1</v>
      </c>
      <c r="X1301" s="11">
        <f t="shared" si="205"/>
        <v>5691.4247721242891</v>
      </c>
      <c r="Y1301" s="12">
        <f t="shared" si="206"/>
        <v>0.9998243279375606</v>
      </c>
      <c r="Z1301" s="11">
        <f t="shared" si="207"/>
        <v>1</v>
      </c>
      <c r="AA1301" s="11">
        <f t="shared" si="208"/>
        <v>1</v>
      </c>
      <c r="AB1301" s="11">
        <f t="shared" si="209"/>
        <v>1</v>
      </c>
      <c r="AC1301" s="1" t="s">
        <v>1327</v>
      </c>
    </row>
    <row r="1302" spans="1:29" x14ac:dyDescent="0.2">
      <c r="A1302" s="1" t="s">
        <v>1328</v>
      </c>
      <c r="B1302" s="1">
        <v>1</v>
      </c>
      <c r="C1302" s="2">
        <v>41149</v>
      </c>
      <c r="D1302" s="2">
        <v>41151</v>
      </c>
      <c r="E1302" s="2">
        <v>41156</v>
      </c>
      <c r="F1302" s="1">
        <v>31</v>
      </c>
      <c r="G1302" s="1">
        <v>35.483870969999998</v>
      </c>
      <c r="H1302" s="1">
        <v>6.451612903</v>
      </c>
      <c r="I1302" s="1">
        <v>47.28</v>
      </c>
      <c r="J1302" s="1">
        <v>0.4</v>
      </c>
      <c r="K1302" s="1">
        <v>1</v>
      </c>
      <c r="L1302" s="1">
        <v>0</v>
      </c>
      <c r="M1302" s="1">
        <v>0</v>
      </c>
      <c r="N1302" s="7">
        <f t="shared" si="200"/>
        <v>1</v>
      </c>
      <c r="O1302" s="1">
        <v>0</v>
      </c>
      <c r="P1302" s="1" t="s">
        <v>160</v>
      </c>
      <c r="Q1302" s="1" t="s">
        <v>63</v>
      </c>
      <c r="R1302" s="10">
        <f>F1302*Part4Out!C$78+'relay test.csv'!H1302*Part4Out!C$79+'relay test.csv'!I1302*Part4Out!C$80+'relay test.csv'!J1302*Part4Out!C$81+'relay test.csv'!K1302*Part4Out!C$82+'relay test.csv'!L1302*Part4Out!C$83+'relay test.csv'!M1302*Part4Out!C$84+'relay test.csv'!N1302*Part4Out!C$85</f>
        <v>7.061222382196056</v>
      </c>
      <c r="S1302" s="10">
        <f>(F1302*Part4Out!C$78+'relay test.csv'!H1302*Part4Out!C$79+'relay test.csv'!I1302*Part4Out!C$80+'relay test.csv'!J1302*Part4Out!C$81+'relay test.csv'!K1302*Part4Out!C$82+'relay test.csv'!L1302*Part4Out!C$83+'relay test.csv'!M1302*Part4Out!C$84+'relay test.csv'!N1302*Part4Out!C$85) +Part4Out!C$77</f>
        <v>4.4575871306307313</v>
      </c>
      <c r="T1302" s="10">
        <f t="shared" si="201"/>
        <v>86.279077594922114</v>
      </c>
      <c r="U1302" s="12">
        <f t="shared" si="202"/>
        <v>0.98854250036141333</v>
      </c>
      <c r="V1302" s="11">
        <f t="shared" si="203"/>
        <v>1</v>
      </c>
      <c r="W1302" s="11">
        <f t="shared" si="204"/>
        <v>1</v>
      </c>
      <c r="X1302" s="11">
        <f t="shared" si="205"/>
        <v>1165.8694331339141</v>
      </c>
      <c r="Y1302" s="12">
        <f t="shared" si="206"/>
        <v>0.99914300608825257</v>
      </c>
      <c r="Z1302" s="11">
        <f t="shared" si="207"/>
        <v>1</v>
      </c>
      <c r="AA1302" s="11">
        <f t="shared" si="208"/>
        <v>1</v>
      </c>
      <c r="AB1302" s="11">
        <f t="shared" si="209"/>
        <v>1</v>
      </c>
      <c r="AC1302" s="1" t="s">
        <v>1328</v>
      </c>
    </row>
    <row r="1303" spans="1:29" x14ac:dyDescent="0.2">
      <c r="A1303" s="1" t="s">
        <v>1329</v>
      </c>
      <c r="B1303" s="1">
        <v>1</v>
      </c>
      <c r="C1303" s="2">
        <v>40940</v>
      </c>
      <c r="D1303" s="2">
        <v>41218</v>
      </c>
      <c r="E1303" s="2">
        <v>41503</v>
      </c>
      <c r="F1303" s="1">
        <v>34</v>
      </c>
      <c r="G1303" s="1">
        <v>70.58823529</v>
      </c>
      <c r="H1303" s="1">
        <v>11.764705879999999</v>
      </c>
      <c r="I1303" s="1">
        <v>76.849999999999994</v>
      </c>
      <c r="J1303" s="1">
        <v>1.4035087719298201E-2</v>
      </c>
      <c r="K1303" s="1">
        <v>0</v>
      </c>
      <c r="L1303" s="1">
        <v>0</v>
      </c>
      <c r="M1303" s="1">
        <v>0</v>
      </c>
      <c r="N1303" s="7">
        <f t="shared" si="200"/>
        <v>0</v>
      </c>
      <c r="O1303" s="1">
        <v>0</v>
      </c>
      <c r="P1303" s="1" t="s">
        <v>30</v>
      </c>
      <c r="Q1303" s="1" t="s">
        <v>28</v>
      </c>
      <c r="R1303" s="10">
        <f>F1303*Part4Out!C$78+'relay test.csv'!H1303*Part4Out!C$79+'relay test.csv'!I1303*Part4Out!C$80+'relay test.csv'!J1303*Part4Out!C$81+'relay test.csv'!K1303*Part4Out!C$82+'relay test.csv'!L1303*Part4Out!C$83+'relay test.csv'!M1303*Part4Out!C$84+'relay test.csv'!N1303*Part4Out!C$85</f>
        <v>7.1417924881238593</v>
      </c>
      <c r="S1303" s="10">
        <f>(F1303*Part4Out!C$78+'relay test.csv'!H1303*Part4Out!C$79+'relay test.csv'!I1303*Part4Out!C$80+'relay test.csv'!J1303*Part4Out!C$81+'relay test.csv'!K1303*Part4Out!C$82+'relay test.csv'!L1303*Part4Out!C$83+'relay test.csv'!M1303*Part4Out!C$84+'relay test.csv'!N1303*Part4Out!C$85) +Part4Out!C$77</f>
        <v>4.5381572365585345</v>
      </c>
      <c r="T1303" s="10">
        <f t="shared" si="201"/>
        <v>93.518309117080506</v>
      </c>
      <c r="U1303" s="12">
        <f t="shared" si="202"/>
        <v>0.98942003925650746</v>
      </c>
      <c r="V1303" s="11">
        <f t="shared" si="203"/>
        <v>1</v>
      </c>
      <c r="W1303" s="11">
        <f t="shared" si="204"/>
        <v>1</v>
      </c>
      <c r="X1303" s="11">
        <f t="shared" si="205"/>
        <v>1263.6915122095563</v>
      </c>
      <c r="Y1303" s="12">
        <f t="shared" si="206"/>
        <v>0.99920929334122521</v>
      </c>
      <c r="Z1303" s="11">
        <f t="shared" si="207"/>
        <v>1</v>
      </c>
      <c r="AA1303" s="11">
        <f t="shared" si="208"/>
        <v>1</v>
      </c>
      <c r="AB1303" s="11">
        <f t="shared" si="209"/>
        <v>1</v>
      </c>
      <c r="AC1303" s="1" t="s">
        <v>1329</v>
      </c>
    </row>
    <row r="1304" spans="1:29" x14ac:dyDescent="0.2">
      <c r="A1304" s="1" t="s">
        <v>1330</v>
      </c>
      <c r="B1304" s="1">
        <v>1</v>
      </c>
      <c r="C1304" s="2">
        <v>40835</v>
      </c>
      <c r="D1304" s="2">
        <v>40840</v>
      </c>
      <c r="E1304" s="2">
        <v>41652</v>
      </c>
      <c r="F1304" s="1">
        <v>72</v>
      </c>
      <c r="G1304" s="1">
        <v>43.055555560000002</v>
      </c>
      <c r="H1304" s="1">
        <v>27.777777780000001</v>
      </c>
      <c r="I1304" s="1">
        <v>131.15</v>
      </c>
      <c r="J1304" s="1">
        <v>0.114532019704433</v>
      </c>
      <c r="K1304" s="1">
        <v>1</v>
      </c>
      <c r="L1304" s="1">
        <v>1</v>
      </c>
      <c r="M1304" s="1">
        <v>0</v>
      </c>
      <c r="N1304" s="7">
        <f t="shared" si="200"/>
        <v>1</v>
      </c>
      <c r="O1304" s="1">
        <v>0</v>
      </c>
      <c r="P1304" s="1" t="s">
        <v>23</v>
      </c>
      <c r="Q1304" s="1" t="s">
        <v>24</v>
      </c>
      <c r="R1304" s="10">
        <f>F1304*Part4Out!C$78+'relay test.csv'!H1304*Part4Out!C$79+'relay test.csv'!I1304*Part4Out!C$80+'relay test.csv'!J1304*Part4Out!C$81+'relay test.csv'!K1304*Part4Out!C$82+'relay test.csv'!L1304*Part4Out!C$83+'relay test.csv'!M1304*Part4Out!C$84+'relay test.csv'!N1304*Part4Out!C$85</f>
        <v>16.78296428911068</v>
      </c>
      <c r="S1304" s="10">
        <f>(F1304*Part4Out!C$78+'relay test.csv'!H1304*Part4Out!C$79+'relay test.csv'!I1304*Part4Out!C$80+'relay test.csv'!J1304*Part4Out!C$81+'relay test.csv'!K1304*Part4Out!C$82+'relay test.csv'!L1304*Part4Out!C$83+'relay test.csv'!M1304*Part4Out!C$84+'relay test.csv'!N1304*Part4Out!C$85) +Part4Out!C$77</f>
        <v>14.179329037545354</v>
      </c>
      <c r="T1304" s="10">
        <f t="shared" si="201"/>
        <v>1438813.0165109062</v>
      </c>
      <c r="U1304" s="12">
        <f t="shared" si="202"/>
        <v>0.99999930498313994</v>
      </c>
      <c r="V1304" s="11">
        <f t="shared" si="203"/>
        <v>1</v>
      </c>
      <c r="W1304" s="11">
        <f t="shared" si="204"/>
        <v>1</v>
      </c>
      <c r="X1304" s="11">
        <f t="shared" si="205"/>
        <v>19442351.062454965</v>
      </c>
      <c r="Y1304" s="12">
        <f t="shared" si="206"/>
        <v>0.9999999485658938</v>
      </c>
      <c r="Z1304" s="11">
        <f t="shared" si="207"/>
        <v>1</v>
      </c>
      <c r="AA1304" s="11">
        <f t="shared" si="208"/>
        <v>1</v>
      </c>
      <c r="AB1304" s="11">
        <f t="shared" si="209"/>
        <v>1</v>
      </c>
      <c r="AC1304" s="1" t="s">
        <v>1330</v>
      </c>
    </row>
    <row r="1305" spans="1:29" x14ac:dyDescent="0.2">
      <c r="A1305" s="1" t="s">
        <v>1331</v>
      </c>
      <c r="B1305" s="1">
        <v>0</v>
      </c>
      <c r="C1305" s="2">
        <v>41456</v>
      </c>
      <c r="D1305" s="2">
        <v>41479</v>
      </c>
      <c r="E1305" s="2">
        <v>41479</v>
      </c>
      <c r="F1305" s="1">
        <v>0</v>
      </c>
      <c r="G1305" s="1">
        <v>0</v>
      </c>
      <c r="H1305" s="1">
        <v>0</v>
      </c>
      <c r="I1305" s="1">
        <v>54.61</v>
      </c>
      <c r="J1305" s="1">
        <v>0</v>
      </c>
      <c r="K1305" s="1">
        <v>1</v>
      </c>
      <c r="L1305" s="1">
        <v>0</v>
      </c>
      <c r="M1305" s="1">
        <v>0</v>
      </c>
      <c r="N1305" s="7">
        <f t="shared" si="200"/>
        <v>0</v>
      </c>
      <c r="O1305" s="1">
        <v>0</v>
      </c>
      <c r="P1305" s="1" t="s">
        <v>36</v>
      </c>
      <c r="Q1305" s="1" t="s">
        <v>63</v>
      </c>
      <c r="R1305" s="10">
        <f>F1305*Part4Out!C$78+'relay test.csv'!H1305*Part4Out!C$79+'relay test.csv'!I1305*Part4Out!C$80+'relay test.csv'!J1305*Part4Out!C$81+'relay test.csv'!K1305*Part4Out!C$82+'relay test.csv'!L1305*Part4Out!C$83+'relay test.csv'!M1305*Part4Out!C$84+'relay test.csv'!N1305*Part4Out!C$85</f>
        <v>0.3282672635583993</v>
      </c>
      <c r="S1305" s="10">
        <f>(F1305*Part4Out!C$78+'relay test.csv'!H1305*Part4Out!C$79+'relay test.csv'!I1305*Part4Out!C$80+'relay test.csv'!J1305*Part4Out!C$81+'relay test.csv'!K1305*Part4Out!C$82+'relay test.csv'!L1305*Part4Out!C$83+'relay test.csv'!M1305*Part4Out!C$84+'relay test.csv'!N1305*Part4Out!C$85) +Part4Out!C$77</f>
        <v>-2.2753679880069257</v>
      </c>
      <c r="T1305" s="10">
        <f t="shared" si="201"/>
        <v>0.10275908736511007</v>
      </c>
      <c r="U1305" s="12">
        <f t="shared" si="202"/>
        <v>9.3183623279531211E-2</v>
      </c>
      <c r="V1305" s="11">
        <f t="shared" si="203"/>
        <v>0</v>
      </c>
      <c r="W1305" s="11">
        <f t="shared" si="204"/>
        <v>0</v>
      </c>
      <c r="X1305" s="11">
        <f t="shared" si="205"/>
        <v>1.3885600341973314</v>
      </c>
      <c r="Y1305" s="12">
        <f t="shared" si="206"/>
        <v>0.58133771574385107</v>
      </c>
      <c r="Z1305" s="11">
        <f t="shared" si="207"/>
        <v>1</v>
      </c>
      <c r="AA1305" s="11">
        <f t="shared" si="208"/>
        <v>0</v>
      </c>
      <c r="AB1305" s="11">
        <f t="shared" si="209"/>
        <v>0</v>
      </c>
      <c r="AC1305" s="1" t="s">
        <v>1331</v>
      </c>
    </row>
    <row r="1306" spans="1:29" x14ac:dyDescent="0.2">
      <c r="A1306" s="1" t="s">
        <v>1332</v>
      </c>
      <c r="B1306" s="1">
        <v>1</v>
      </c>
      <c r="C1306" s="2">
        <v>41323</v>
      </c>
      <c r="D1306" s="2">
        <v>41323</v>
      </c>
      <c r="E1306" s="2">
        <v>41654</v>
      </c>
      <c r="F1306" s="1">
        <v>62</v>
      </c>
      <c r="G1306" s="1">
        <v>77.419354839999997</v>
      </c>
      <c r="H1306" s="1">
        <v>3.225806452</v>
      </c>
      <c r="I1306" s="1">
        <v>71.930000000000007</v>
      </c>
      <c r="J1306" s="1">
        <v>8.1570996978852006E-2</v>
      </c>
      <c r="K1306" s="1">
        <v>1</v>
      </c>
      <c r="L1306" s="1">
        <v>1</v>
      </c>
      <c r="M1306" s="1">
        <v>0</v>
      </c>
      <c r="N1306" s="7">
        <f t="shared" si="200"/>
        <v>0</v>
      </c>
      <c r="O1306" s="1">
        <v>0</v>
      </c>
      <c r="P1306" s="1" t="s">
        <v>26</v>
      </c>
      <c r="Q1306" s="1" t="s">
        <v>24</v>
      </c>
      <c r="R1306" s="10">
        <f>F1306*Part4Out!C$78+'relay test.csv'!H1306*Part4Out!C$79+'relay test.csv'!I1306*Part4Out!C$80+'relay test.csv'!J1306*Part4Out!C$81+'relay test.csv'!K1306*Part4Out!C$82+'relay test.csv'!L1306*Part4Out!C$83+'relay test.csv'!M1306*Part4Out!C$84+'relay test.csv'!N1306*Part4Out!C$85</f>
        <v>14.157145493173193</v>
      </c>
      <c r="S1306" s="10">
        <f>(F1306*Part4Out!C$78+'relay test.csv'!H1306*Part4Out!C$79+'relay test.csv'!I1306*Part4Out!C$80+'relay test.csv'!J1306*Part4Out!C$81+'relay test.csv'!K1306*Part4Out!C$82+'relay test.csv'!L1306*Part4Out!C$83+'relay test.csv'!M1306*Part4Out!C$84+'relay test.csv'!N1306*Part4Out!C$85) +Part4Out!C$77</f>
        <v>11.553510241607867</v>
      </c>
      <c r="T1306" s="10">
        <f t="shared" si="201"/>
        <v>104141.95940117927</v>
      </c>
      <c r="U1306" s="12">
        <f t="shared" si="202"/>
        <v>0.99999039781464105</v>
      </c>
      <c r="V1306" s="11">
        <f t="shared" si="203"/>
        <v>1</v>
      </c>
      <c r="W1306" s="11">
        <f t="shared" si="204"/>
        <v>1</v>
      </c>
      <c r="X1306" s="11">
        <f t="shared" si="205"/>
        <v>1407246.4675915113</v>
      </c>
      <c r="Y1306" s="12">
        <f t="shared" si="206"/>
        <v>0.99999928939292981</v>
      </c>
      <c r="Z1306" s="11">
        <f t="shared" si="207"/>
        <v>1</v>
      </c>
      <c r="AA1306" s="11">
        <f t="shared" si="208"/>
        <v>1</v>
      </c>
      <c r="AB1306" s="11">
        <f t="shared" si="209"/>
        <v>1</v>
      </c>
      <c r="AC1306" s="1" t="s">
        <v>1332</v>
      </c>
    </row>
    <row r="1307" spans="1:29" x14ac:dyDescent="0.2">
      <c r="A1307" s="1" t="s">
        <v>1333</v>
      </c>
      <c r="B1307" s="1">
        <v>1</v>
      </c>
      <c r="C1307" s="2">
        <v>41378</v>
      </c>
      <c r="D1307" s="2">
        <v>41378</v>
      </c>
      <c r="E1307" s="2">
        <v>41595</v>
      </c>
      <c r="F1307" s="1">
        <v>48</v>
      </c>
      <c r="G1307" s="1">
        <v>16.666666670000001</v>
      </c>
      <c r="H1307" s="1">
        <v>2.0833333330000001</v>
      </c>
      <c r="I1307" s="1">
        <v>87.33</v>
      </c>
      <c r="J1307" s="1">
        <v>0.124423963133641</v>
      </c>
      <c r="K1307" s="1">
        <v>0</v>
      </c>
      <c r="L1307" s="1">
        <v>0</v>
      </c>
      <c r="M1307" s="1">
        <v>0</v>
      </c>
      <c r="N1307" s="7">
        <f t="shared" si="200"/>
        <v>0</v>
      </c>
      <c r="O1307" s="1">
        <v>0</v>
      </c>
      <c r="P1307" s="1" t="s">
        <v>32</v>
      </c>
      <c r="Q1307" s="1" t="s">
        <v>28</v>
      </c>
      <c r="R1307" s="10">
        <f>F1307*Part4Out!C$78+'relay test.csv'!H1307*Part4Out!C$79+'relay test.csv'!I1307*Part4Out!C$80+'relay test.csv'!J1307*Part4Out!C$81+'relay test.csv'!K1307*Part4Out!C$82+'relay test.csv'!L1307*Part4Out!C$83+'relay test.csv'!M1307*Part4Out!C$84+'relay test.csv'!N1307*Part4Out!C$85</f>
        <v>9.8141861145934239</v>
      </c>
      <c r="S1307" s="10">
        <f>(F1307*Part4Out!C$78+'relay test.csv'!H1307*Part4Out!C$79+'relay test.csv'!I1307*Part4Out!C$80+'relay test.csv'!J1307*Part4Out!C$81+'relay test.csv'!K1307*Part4Out!C$82+'relay test.csv'!L1307*Part4Out!C$83+'relay test.csv'!M1307*Part4Out!C$84+'relay test.csv'!N1307*Part4Out!C$85) +Part4Out!C$77</f>
        <v>7.2105508630280983</v>
      </c>
      <c r="T1307" s="10">
        <f t="shared" si="201"/>
        <v>1353.6377310106805</v>
      </c>
      <c r="U1307" s="12">
        <f t="shared" si="202"/>
        <v>0.99926179525558179</v>
      </c>
      <c r="V1307" s="11">
        <f t="shared" si="203"/>
        <v>1</v>
      </c>
      <c r="W1307" s="11">
        <f t="shared" si="204"/>
        <v>1</v>
      </c>
      <c r="X1307" s="11">
        <f t="shared" si="205"/>
        <v>18291.39691932662</v>
      </c>
      <c r="Y1307" s="12">
        <f t="shared" si="206"/>
        <v>0.9999453324786024</v>
      </c>
      <c r="Z1307" s="11">
        <f t="shared" si="207"/>
        <v>1</v>
      </c>
      <c r="AA1307" s="11">
        <f t="shared" si="208"/>
        <v>1</v>
      </c>
      <c r="AB1307" s="11">
        <f t="shared" si="209"/>
        <v>1</v>
      </c>
      <c r="AC1307" s="1" t="s">
        <v>1333</v>
      </c>
    </row>
    <row r="1308" spans="1:29" x14ac:dyDescent="0.2">
      <c r="A1308" s="1" t="s">
        <v>1334</v>
      </c>
      <c r="B1308" s="1">
        <v>1</v>
      </c>
      <c r="C1308" s="2">
        <v>41149</v>
      </c>
      <c r="D1308" s="2">
        <v>41385</v>
      </c>
      <c r="E1308" s="2">
        <v>41385</v>
      </c>
      <c r="F1308" s="1">
        <v>38</v>
      </c>
      <c r="G1308" s="1">
        <v>26.315789469999999</v>
      </c>
      <c r="H1308" s="1">
        <v>18.421052629999998</v>
      </c>
      <c r="I1308" s="1">
        <v>117.62</v>
      </c>
      <c r="J1308" s="1">
        <v>0</v>
      </c>
      <c r="K1308" s="1">
        <v>0</v>
      </c>
      <c r="L1308" s="1">
        <v>0</v>
      </c>
      <c r="M1308" s="1">
        <v>0</v>
      </c>
      <c r="N1308" s="7">
        <f t="shared" si="200"/>
        <v>0</v>
      </c>
      <c r="O1308" s="1">
        <v>0</v>
      </c>
      <c r="P1308" s="1" t="s">
        <v>32</v>
      </c>
      <c r="Q1308" s="1" t="s">
        <v>63</v>
      </c>
      <c r="R1308" s="10">
        <f>F1308*Part4Out!C$78+'relay test.csv'!H1308*Part4Out!C$79+'relay test.csv'!I1308*Part4Out!C$80+'relay test.csv'!J1308*Part4Out!C$81+'relay test.csv'!K1308*Part4Out!C$82+'relay test.csv'!L1308*Part4Out!C$83+'relay test.csv'!M1308*Part4Out!C$84+'relay test.csv'!N1308*Part4Out!C$85</f>
        <v>7.982003960959112</v>
      </c>
      <c r="S1308" s="10">
        <f>(F1308*Part4Out!C$78+'relay test.csv'!H1308*Part4Out!C$79+'relay test.csv'!I1308*Part4Out!C$80+'relay test.csv'!J1308*Part4Out!C$81+'relay test.csv'!K1308*Part4Out!C$82+'relay test.csv'!L1308*Part4Out!C$83+'relay test.csv'!M1308*Part4Out!C$84+'relay test.csv'!N1308*Part4Out!C$85) +Part4Out!C$77</f>
        <v>5.3783687093937864</v>
      </c>
      <c r="T1308" s="10">
        <f t="shared" si="201"/>
        <v>216.66853762872424</v>
      </c>
      <c r="U1308" s="12">
        <f t="shared" si="202"/>
        <v>0.99540585878467336</v>
      </c>
      <c r="V1308" s="11">
        <f t="shared" si="203"/>
        <v>1</v>
      </c>
      <c r="W1308" s="11">
        <f t="shared" si="204"/>
        <v>1</v>
      </c>
      <c r="X1308" s="11">
        <f t="shared" si="205"/>
        <v>2927.7923708125277</v>
      </c>
      <c r="Y1308" s="12">
        <f t="shared" si="206"/>
        <v>0.9996585623446832</v>
      </c>
      <c r="Z1308" s="11">
        <f t="shared" si="207"/>
        <v>1</v>
      </c>
      <c r="AA1308" s="11">
        <f t="shared" si="208"/>
        <v>1</v>
      </c>
      <c r="AB1308" s="11">
        <f t="shared" si="209"/>
        <v>1</v>
      </c>
      <c r="AC1308" s="1" t="s">
        <v>1334</v>
      </c>
    </row>
    <row r="1309" spans="1:29" x14ac:dyDescent="0.2">
      <c r="A1309" s="1" t="s">
        <v>1335</v>
      </c>
      <c r="B1309" s="1">
        <v>1</v>
      </c>
      <c r="C1309" s="2">
        <v>41298</v>
      </c>
      <c r="D1309" s="2">
        <v>41305</v>
      </c>
      <c r="E1309" s="2">
        <v>41319</v>
      </c>
      <c r="F1309" s="1">
        <v>45</v>
      </c>
      <c r="G1309" s="1">
        <v>2.2222222220000001</v>
      </c>
      <c r="H1309" s="1">
        <v>0</v>
      </c>
      <c r="I1309" s="1">
        <v>57.58</v>
      </c>
      <c r="J1309" s="1">
        <v>0.14285714285714299</v>
      </c>
      <c r="K1309" s="1">
        <v>0</v>
      </c>
      <c r="L1309" s="1">
        <v>0</v>
      </c>
      <c r="M1309" s="1">
        <v>0</v>
      </c>
      <c r="N1309" s="7">
        <f t="shared" si="200"/>
        <v>0</v>
      </c>
      <c r="O1309" s="1">
        <v>0</v>
      </c>
      <c r="P1309" s="1" t="s">
        <v>36</v>
      </c>
      <c r="Q1309" s="1" t="s">
        <v>28</v>
      </c>
      <c r="R1309" s="10">
        <f>F1309*Part4Out!C$78+'relay test.csv'!H1309*Part4Out!C$79+'relay test.csv'!I1309*Part4Out!C$80+'relay test.csv'!J1309*Part4Out!C$81+'relay test.csv'!K1309*Part4Out!C$82+'relay test.csv'!L1309*Part4Out!C$83+'relay test.csv'!M1309*Part4Out!C$84+'relay test.csv'!N1309*Part4Out!C$85</f>
        <v>9.2324753362908201</v>
      </c>
      <c r="S1309" s="10">
        <f>(F1309*Part4Out!C$78+'relay test.csv'!H1309*Part4Out!C$79+'relay test.csv'!I1309*Part4Out!C$80+'relay test.csv'!J1309*Part4Out!C$81+'relay test.csv'!K1309*Part4Out!C$82+'relay test.csv'!L1309*Part4Out!C$83+'relay test.csv'!M1309*Part4Out!C$84+'relay test.csv'!N1309*Part4Out!C$85) +Part4Out!C$77</f>
        <v>6.6288400847254945</v>
      </c>
      <c r="T1309" s="10">
        <f t="shared" si="201"/>
        <v>756.60406486451882</v>
      </c>
      <c r="U1309" s="12">
        <f t="shared" si="202"/>
        <v>0.99868004932077703</v>
      </c>
      <c r="V1309" s="11">
        <f t="shared" si="203"/>
        <v>1</v>
      </c>
      <c r="W1309" s="11">
        <f t="shared" si="204"/>
        <v>1</v>
      </c>
      <c r="X1309" s="11">
        <f t="shared" si="205"/>
        <v>10223.817602128929</v>
      </c>
      <c r="Y1309" s="12">
        <f t="shared" si="206"/>
        <v>0.99990219874437747</v>
      </c>
      <c r="Z1309" s="11">
        <f t="shared" si="207"/>
        <v>1</v>
      </c>
      <c r="AA1309" s="11">
        <f t="shared" si="208"/>
        <v>1</v>
      </c>
      <c r="AB1309" s="11">
        <f t="shared" si="209"/>
        <v>1</v>
      </c>
      <c r="AC1309" s="1" t="s">
        <v>1335</v>
      </c>
    </row>
    <row r="1310" spans="1:29" x14ac:dyDescent="0.2">
      <c r="A1310" s="1" t="s">
        <v>1336</v>
      </c>
      <c r="B1310" s="1">
        <v>1</v>
      </c>
      <c r="C1310" s="2">
        <v>41334</v>
      </c>
      <c r="D1310" s="2">
        <v>41356</v>
      </c>
      <c r="E1310" s="2">
        <v>41356</v>
      </c>
      <c r="F1310" s="1">
        <v>44</v>
      </c>
      <c r="G1310" s="1">
        <v>4.5454545450000001</v>
      </c>
      <c r="H1310" s="1">
        <v>0</v>
      </c>
      <c r="I1310" s="1">
        <v>92.91</v>
      </c>
      <c r="J1310" s="1">
        <v>0</v>
      </c>
      <c r="K1310" s="1">
        <v>0</v>
      </c>
      <c r="L1310" s="1">
        <v>0</v>
      </c>
      <c r="M1310" s="1">
        <v>0</v>
      </c>
      <c r="N1310" s="7">
        <f t="shared" si="200"/>
        <v>0</v>
      </c>
      <c r="O1310" s="1">
        <v>0</v>
      </c>
      <c r="P1310" s="1" t="s">
        <v>32</v>
      </c>
      <c r="Q1310" s="1" t="s">
        <v>63</v>
      </c>
      <c r="R1310" s="10">
        <f>F1310*Part4Out!C$78+'relay test.csv'!H1310*Part4Out!C$79+'relay test.csv'!I1310*Part4Out!C$80+'relay test.csv'!J1310*Part4Out!C$81+'relay test.csv'!K1310*Part4Out!C$82+'relay test.csv'!L1310*Part4Out!C$83+'relay test.csv'!M1310*Part4Out!C$84+'relay test.csv'!N1310*Part4Out!C$85</f>
        <v>8.9826295413403461</v>
      </c>
      <c r="S1310" s="10">
        <f>(F1310*Part4Out!C$78+'relay test.csv'!H1310*Part4Out!C$79+'relay test.csv'!I1310*Part4Out!C$80+'relay test.csv'!J1310*Part4Out!C$81+'relay test.csv'!K1310*Part4Out!C$82+'relay test.csv'!L1310*Part4Out!C$83+'relay test.csv'!M1310*Part4Out!C$84+'relay test.csv'!N1310*Part4Out!C$85) +Part4Out!C$77</f>
        <v>6.3789942897750205</v>
      </c>
      <c r="T1310" s="10">
        <f t="shared" si="201"/>
        <v>589.33470957297936</v>
      </c>
      <c r="U1310" s="12">
        <f t="shared" si="202"/>
        <v>0.99830604573340542</v>
      </c>
      <c r="V1310" s="11">
        <f t="shared" si="203"/>
        <v>1</v>
      </c>
      <c r="W1310" s="11">
        <f t="shared" si="204"/>
        <v>1</v>
      </c>
      <c r="X1310" s="11">
        <f t="shared" si="205"/>
        <v>7963.5450787019981</v>
      </c>
      <c r="Y1310" s="12">
        <f t="shared" si="206"/>
        <v>0.99987444355074662</v>
      </c>
      <c r="Z1310" s="11">
        <f t="shared" si="207"/>
        <v>1</v>
      </c>
      <c r="AA1310" s="11">
        <f t="shared" si="208"/>
        <v>1</v>
      </c>
      <c r="AB1310" s="11">
        <f t="shared" si="209"/>
        <v>1</v>
      </c>
      <c r="AC1310" s="1" t="s">
        <v>1336</v>
      </c>
    </row>
    <row r="1311" spans="1:29" x14ac:dyDescent="0.2">
      <c r="A1311" s="1" t="s">
        <v>1337</v>
      </c>
      <c r="B1311" s="1">
        <v>1</v>
      </c>
      <c r="C1311" s="2">
        <v>41434</v>
      </c>
      <c r="D1311" s="2">
        <v>41434</v>
      </c>
      <c r="E1311" s="2">
        <v>41658</v>
      </c>
      <c r="F1311" s="1">
        <v>46</v>
      </c>
      <c r="G1311" s="1">
        <v>56.52173913</v>
      </c>
      <c r="H1311" s="1">
        <v>8.6956521739999992</v>
      </c>
      <c r="I1311" s="1">
        <v>112</v>
      </c>
      <c r="J1311" s="1">
        <v>6.25E-2</v>
      </c>
      <c r="K1311" s="1">
        <v>1</v>
      </c>
      <c r="L1311" s="1">
        <v>0</v>
      </c>
      <c r="M1311" s="1">
        <v>0</v>
      </c>
      <c r="N1311" s="7">
        <f t="shared" si="200"/>
        <v>0</v>
      </c>
      <c r="O1311" s="1">
        <v>0</v>
      </c>
      <c r="P1311" s="1" t="s">
        <v>26</v>
      </c>
      <c r="Q1311" s="1" t="s">
        <v>28</v>
      </c>
      <c r="R1311" s="10">
        <f>F1311*Part4Out!C$78+'relay test.csv'!H1311*Part4Out!C$79+'relay test.csv'!I1311*Part4Out!C$80+'relay test.csv'!J1311*Part4Out!C$81+'relay test.csv'!K1311*Part4Out!C$82+'relay test.csv'!L1311*Part4Out!C$83+'relay test.csv'!M1311*Part4Out!C$84+'relay test.csv'!N1311*Part4Out!C$85</f>
        <v>9.9884774209221519</v>
      </c>
      <c r="S1311" s="10">
        <f>(F1311*Part4Out!C$78+'relay test.csv'!H1311*Part4Out!C$79+'relay test.csv'!I1311*Part4Out!C$80+'relay test.csv'!J1311*Part4Out!C$81+'relay test.csv'!K1311*Part4Out!C$82+'relay test.csv'!L1311*Part4Out!C$83+'relay test.csv'!M1311*Part4Out!C$84+'relay test.csv'!N1311*Part4Out!C$85) +Part4Out!C$77</f>
        <v>7.3848421693568262</v>
      </c>
      <c r="T1311" s="10">
        <f t="shared" si="201"/>
        <v>1611.3734508144382</v>
      </c>
      <c r="U1311" s="12">
        <f t="shared" si="202"/>
        <v>0.99937979628758156</v>
      </c>
      <c r="V1311" s="11">
        <f t="shared" si="203"/>
        <v>1</v>
      </c>
      <c r="W1311" s="11">
        <f t="shared" si="204"/>
        <v>1</v>
      </c>
      <c r="X1311" s="11">
        <f t="shared" si="205"/>
        <v>21774.120725864552</v>
      </c>
      <c r="Y1311" s="12">
        <f t="shared" si="206"/>
        <v>0.99995407602958486</v>
      </c>
      <c r="Z1311" s="11">
        <f t="shared" si="207"/>
        <v>1</v>
      </c>
      <c r="AA1311" s="11">
        <f t="shared" si="208"/>
        <v>1</v>
      </c>
      <c r="AB1311" s="11">
        <f t="shared" si="209"/>
        <v>1</v>
      </c>
      <c r="AC1311" s="1" t="s">
        <v>1337</v>
      </c>
    </row>
    <row r="1312" spans="1:29" x14ac:dyDescent="0.2">
      <c r="A1312" s="1" t="s">
        <v>1338</v>
      </c>
      <c r="B1312" s="1">
        <v>1</v>
      </c>
      <c r="C1312" s="2">
        <v>41049</v>
      </c>
      <c r="D1312" s="2">
        <v>41444</v>
      </c>
      <c r="E1312" s="2">
        <v>41444</v>
      </c>
      <c r="F1312" s="1">
        <v>44</v>
      </c>
      <c r="G1312" s="1">
        <v>13.636363640000001</v>
      </c>
      <c r="H1312" s="1">
        <v>0</v>
      </c>
      <c r="I1312" s="1">
        <v>116.48</v>
      </c>
      <c r="J1312" s="1">
        <v>0</v>
      </c>
      <c r="K1312" s="1">
        <v>0</v>
      </c>
      <c r="L1312" s="1">
        <v>0</v>
      </c>
      <c r="M1312" s="1">
        <v>0</v>
      </c>
      <c r="N1312" s="7">
        <f t="shared" si="200"/>
        <v>0</v>
      </c>
      <c r="O1312" s="1">
        <v>0</v>
      </c>
      <c r="P1312" s="1" t="s">
        <v>26</v>
      </c>
      <c r="Q1312" s="1" t="s">
        <v>24</v>
      </c>
      <c r="R1312" s="10">
        <f>F1312*Part4Out!C$78+'relay test.csv'!H1312*Part4Out!C$79+'relay test.csv'!I1312*Part4Out!C$80+'relay test.csv'!J1312*Part4Out!C$81+'relay test.csv'!K1312*Part4Out!C$82+'relay test.csv'!L1312*Part4Out!C$83+'relay test.csv'!M1312*Part4Out!C$84+'relay test.csv'!N1312*Part4Out!C$85</f>
        <v>8.9001972635783613</v>
      </c>
      <c r="S1312" s="10">
        <f>(F1312*Part4Out!C$78+'relay test.csv'!H1312*Part4Out!C$79+'relay test.csv'!I1312*Part4Out!C$80+'relay test.csv'!J1312*Part4Out!C$81+'relay test.csv'!K1312*Part4Out!C$82+'relay test.csv'!L1312*Part4Out!C$83+'relay test.csv'!M1312*Part4Out!C$84+'relay test.csv'!N1312*Part4Out!C$85) +Part4Out!C$77</f>
        <v>6.2965620120130357</v>
      </c>
      <c r="T1312" s="10">
        <f t="shared" si="201"/>
        <v>542.7028931108448</v>
      </c>
      <c r="U1312" s="12">
        <f t="shared" si="202"/>
        <v>0.99816076020070743</v>
      </c>
      <c r="V1312" s="11">
        <f t="shared" si="203"/>
        <v>1</v>
      </c>
      <c r="W1312" s="11">
        <f t="shared" si="204"/>
        <v>1</v>
      </c>
      <c r="X1312" s="11">
        <f t="shared" si="205"/>
        <v>7333.4200131564048</v>
      </c>
      <c r="Y1312" s="12">
        <f t="shared" si="206"/>
        <v>0.99986365656749865</v>
      </c>
      <c r="Z1312" s="11">
        <f t="shared" si="207"/>
        <v>1</v>
      </c>
      <c r="AA1312" s="11">
        <f t="shared" si="208"/>
        <v>1</v>
      </c>
      <c r="AB1312" s="11">
        <f t="shared" si="209"/>
        <v>1</v>
      </c>
      <c r="AC1312" s="1" t="s">
        <v>1338</v>
      </c>
    </row>
    <row r="1313" spans="1:29" x14ac:dyDescent="0.2">
      <c r="A1313" s="1" t="s">
        <v>1339</v>
      </c>
      <c r="B1313" s="1">
        <v>0</v>
      </c>
      <c r="C1313" s="2">
        <v>41303</v>
      </c>
      <c r="D1313" s="2">
        <v>41319</v>
      </c>
      <c r="E1313" s="2">
        <v>41319</v>
      </c>
      <c r="F1313" s="1">
        <v>9</v>
      </c>
      <c r="G1313" s="1">
        <v>11.11111111</v>
      </c>
      <c r="H1313" s="1">
        <v>11.11111111</v>
      </c>
      <c r="I1313" s="1">
        <v>81.59</v>
      </c>
      <c r="J1313" s="1">
        <v>0</v>
      </c>
      <c r="K1313" s="1">
        <v>0</v>
      </c>
      <c r="L1313" s="1">
        <v>0</v>
      </c>
      <c r="M1313" s="1">
        <v>0</v>
      </c>
      <c r="N1313" s="7">
        <f t="shared" si="200"/>
        <v>1</v>
      </c>
      <c r="O1313" s="1">
        <v>0</v>
      </c>
      <c r="P1313" s="1" t="s">
        <v>162</v>
      </c>
      <c r="Q1313" s="1" t="s">
        <v>63</v>
      </c>
      <c r="R1313" s="10">
        <f>F1313*Part4Out!C$78+'relay test.csv'!H1313*Part4Out!C$79+'relay test.csv'!I1313*Part4Out!C$80+'relay test.csv'!J1313*Part4Out!C$81+'relay test.csv'!K1313*Part4Out!C$82+'relay test.csv'!L1313*Part4Out!C$83+'relay test.csv'!M1313*Part4Out!C$84+'relay test.csv'!N1313*Part4Out!C$85</f>
        <v>2.0966874143622505</v>
      </c>
      <c r="S1313" s="10">
        <f>(F1313*Part4Out!C$78+'relay test.csv'!H1313*Part4Out!C$79+'relay test.csv'!I1313*Part4Out!C$80+'relay test.csv'!J1313*Part4Out!C$81+'relay test.csv'!K1313*Part4Out!C$82+'relay test.csv'!L1313*Part4Out!C$83+'relay test.csv'!M1313*Part4Out!C$84+'relay test.csv'!N1313*Part4Out!C$85) +Part4Out!C$77</f>
        <v>-0.50694783720307468</v>
      </c>
      <c r="T1313" s="10">
        <f t="shared" si="201"/>
        <v>0.60233118894311155</v>
      </c>
      <c r="U1313" s="12">
        <f t="shared" si="202"/>
        <v>0.37590929584314325</v>
      </c>
      <c r="V1313" s="11">
        <f t="shared" si="203"/>
        <v>0</v>
      </c>
      <c r="W1313" s="11">
        <f t="shared" si="204"/>
        <v>0</v>
      </c>
      <c r="X1313" s="11">
        <f t="shared" si="205"/>
        <v>8.139163530572004</v>
      </c>
      <c r="Y1313" s="12">
        <f t="shared" si="206"/>
        <v>0.89058079586224326</v>
      </c>
      <c r="Z1313" s="11">
        <f t="shared" si="207"/>
        <v>1</v>
      </c>
      <c r="AA1313" s="11">
        <f t="shared" si="208"/>
        <v>0</v>
      </c>
      <c r="AB1313" s="11">
        <f t="shared" si="209"/>
        <v>0</v>
      </c>
      <c r="AC1313" s="1" t="s">
        <v>1339</v>
      </c>
    </row>
    <row r="1314" spans="1:29" x14ac:dyDescent="0.2">
      <c r="A1314" s="1" t="s">
        <v>1340</v>
      </c>
      <c r="B1314" s="1">
        <v>1</v>
      </c>
      <c r="C1314" s="2">
        <v>40964</v>
      </c>
      <c r="D1314" s="2">
        <v>40976</v>
      </c>
      <c r="E1314" s="2">
        <v>41396</v>
      </c>
      <c r="F1314" s="1">
        <v>48</v>
      </c>
      <c r="G1314" s="1">
        <v>10.41666667</v>
      </c>
      <c r="H1314" s="1">
        <v>4.1666666670000003</v>
      </c>
      <c r="I1314" s="1">
        <v>106.73</v>
      </c>
      <c r="J1314" s="1">
        <v>2.1428571428571401E-2</v>
      </c>
      <c r="K1314" s="1">
        <v>1</v>
      </c>
      <c r="L1314" s="1">
        <v>0</v>
      </c>
      <c r="M1314" s="1">
        <v>0</v>
      </c>
      <c r="N1314" s="7">
        <f t="shared" si="200"/>
        <v>0</v>
      </c>
      <c r="O1314" s="1">
        <v>0</v>
      </c>
      <c r="P1314" s="1" t="s">
        <v>36</v>
      </c>
      <c r="Q1314" s="1" t="s">
        <v>24</v>
      </c>
      <c r="R1314" s="10">
        <f>F1314*Part4Out!C$78+'relay test.csv'!H1314*Part4Out!C$79+'relay test.csv'!I1314*Part4Out!C$80+'relay test.csv'!J1314*Part4Out!C$81+'relay test.csv'!K1314*Part4Out!C$82+'relay test.csv'!L1314*Part4Out!C$83+'relay test.csv'!M1314*Part4Out!C$84+'relay test.csv'!N1314*Part4Out!C$85</f>
        <v>10.367207408535219</v>
      </c>
      <c r="S1314" s="10">
        <f>(F1314*Part4Out!C$78+'relay test.csv'!H1314*Part4Out!C$79+'relay test.csv'!I1314*Part4Out!C$80+'relay test.csv'!J1314*Part4Out!C$81+'relay test.csv'!K1314*Part4Out!C$82+'relay test.csv'!L1314*Part4Out!C$83+'relay test.csv'!M1314*Part4Out!C$84+'relay test.csv'!N1314*Part4Out!C$85) +Part4Out!C$77</f>
        <v>7.763572156969893</v>
      </c>
      <c r="T1314" s="10">
        <f t="shared" si="201"/>
        <v>2353.2959512849206</v>
      </c>
      <c r="U1314" s="12">
        <f t="shared" si="202"/>
        <v>0.99957524456538516</v>
      </c>
      <c r="V1314" s="11">
        <f t="shared" si="203"/>
        <v>1</v>
      </c>
      <c r="W1314" s="11">
        <f t="shared" si="204"/>
        <v>1</v>
      </c>
      <c r="X1314" s="11">
        <f t="shared" si="205"/>
        <v>31799.549707777151</v>
      </c>
      <c r="Y1314" s="12">
        <f t="shared" si="206"/>
        <v>0.99996855400270779</v>
      </c>
      <c r="Z1314" s="11">
        <f t="shared" si="207"/>
        <v>1</v>
      </c>
      <c r="AA1314" s="11">
        <f t="shared" si="208"/>
        <v>1</v>
      </c>
      <c r="AB1314" s="11">
        <f t="shared" si="209"/>
        <v>1</v>
      </c>
      <c r="AC1314" s="1" t="s">
        <v>1340</v>
      </c>
    </row>
    <row r="1315" spans="1:29" x14ac:dyDescent="0.2">
      <c r="A1315" s="1" t="s">
        <v>1341</v>
      </c>
      <c r="B1315" s="1">
        <v>0</v>
      </c>
      <c r="C1315" s="2">
        <v>41149</v>
      </c>
      <c r="D1315" s="2">
        <v>41458</v>
      </c>
      <c r="E1315" s="2">
        <v>41473</v>
      </c>
      <c r="F1315" s="1">
        <v>0</v>
      </c>
      <c r="G1315" s="1">
        <v>0</v>
      </c>
      <c r="H1315" s="1">
        <v>0</v>
      </c>
      <c r="I1315" s="1">
        <v>78.98</v>
      </c>
      <c r="J1315" s="1">
        <v>0.133333333333333</v>
      </c>
      <c r="K1315" s="1">
        <v>1</v>
      </c>
      <c r="L1315" s="1">
        <v>0</v>
      </c>
      <c r="M1315" s="1">
        <v>0</v>
      </c>
      <c r="N1315" s="7">
        <f t="shared" si="200"/>
        <v>1</v>
      </c>
      <c r="O1315" s="1">
        <v>0</v>
      </c>
      <c r="P1315" s="1" t="s">
        <v>162</v>
      </c>
      <c r="Q1315" s="1" t="s">
        <v>167</v>
      </c>
      <c r="R1315" s="10">
        <f>F1315*Part4Out!C$78+'relay test.csv'!H1315*Part4Out!C$79+'relay test.csv'!I1315*Part4Out!C$80+'relay test.csv'!J1315*Part4Out!C$81+'relay test.csv'!K1315*Part4Out!C$82+'relay test.csv'!L1315*Part4Out!C$83+'relay test.csv'!M1315*Part4Out!C$84+'relay test.csv'!N1315*Part4Out!C$85</f>
        <v>0.42755296513106517</v>
      </c>
      <c r="S1315" s="10">
        <f>(F1315*Part4Out!C$78+'relay test.csv'!H1315*Part4Out!C$79+'relay test.csv'!I1315*Part4Out!C$80+'relay test.csv'!J1315*Part4Out!C$81+'relay test.csv'!K1315*Part4Out!C$82+'relay test.csv'!L1315*Part4Out!C$83+'relay test.csv'!M1315*Part4Out!C$84+'relay test.csv'!N1315*Part4Out!C$85) +Part4Out!C$77</f>
        <v>-2.1760822864342599</v>
      </c>
      <c r="T1315" s="10">
        <f t="shared" si="201"/>
        <v>0.11348526362033734</v>
      </c>
      <c r="U1315" s="12">
        <f t="shared" si="202"/>
        <v>0.10191896321228025</v>
      </c>
      <c r="V1315" s="11">
        <f t="shared" si="203"/>
        <v>0</v>
      </c>
      <c r="W1315" s="11">
        <f t="shared" si="204"/>
        <v>0</v>
      </c>
      <c r="X1315" s="11">
        <f t="shared" si="205"/>
        <v>1.533500399567119</v>
      </c>
      <c r="Y1315" s="12">
        <f t="shared" si="206"/>
        <v>0.60528918796663189</v>
      </c>
      <c r="Z1315" s="11">
        <f t="shared" si="207"/>
        <v>1</v>
      </c>
      <c r="AA1315" s="11">
        <f t="shared" si="208"/>
        <v>0</v>
      </c>
      <c r="AB1315" s="11">
        <f t="shared" si="209"/>
        <v>0</v>
      </c>
      <c r="AC1315" s="1" t="s">
        <v>1341</v>
      </c>
    </row>
    <row r="1316" spans="1:29" x14ac:dyDescent="0.2">
      <c r="A1316" s="1" t="s">
        <v>1342</v>
      </c>
      <c r="B1316" s="1">
        <v>0</v>
      </c>
      <c r="C1316" s="2">
        <v>41430</v>
      </c>
      <c r="D1316" s="2">
        <v>41430</v>
      </c>
      <c r="E1316" s="2">
        <v>41430</v>
      </c>
      <c r="F1316" s="1">
        <v>15</v>
      </c>
      <c r="G1316" s="1">
        <v>13.33333333</v>
      </c>
      <c r="H1316" s="1">
        <v>0</v>
      </c>
      <c r="I1316" s="1">
        <v>166.52</v>
      </c>
      <c r="J1316" s="1">
        <v>0</v>
      </c>
      <c r="K1316" s="1">
        <v>1</v>
      </c>
      <c r="L1316" s="1">
        <v>0</v>
      </c>
      <c r="M1316" s="1">
        <v>0</v>
      </c>
      <c r="N1316" s="7">
        <f t="shared" si="200"/>
        <v>0</v>
      </c>
      <c r="O1316" s="1">
        <v>0</v>
      </c>
      <c r="P1316" s="1" t="s">
        <v>36</v>
      </c>
      <c r="Q1316" s="1" t="s">
        <v>63</v>
      </c>
      <c r="R1316" s="10">
        <f>F1316*Part4Out!C$78+'relay test.csv'!H1316*Part4Out!C$79+'relay test.csv'!I1316*Part4Out!C$80+'relay test.csv'!J1316*Part4Out!C$81+'relay test.csv'!K1316*Part4Out!C$82+'relay test.csv'!L1316*Part4Out!C$83+'relay test.csv'!M1316*Part4Out!C$84+'relay test.csv'!N1316*Part4Out!C$85</f>
        <v>3.1099143739575452</v>
      </c>
      <c r="S1316" s="10">
        <f>(F1316*Part4Out!C$78+'relay test.csv'!H1316*Part4Out!C$79+'relay test.csv'!I1316*Part4Out!C$80+'relay test.csv'!J1316*Part4Out!C$81+'relay test.csv'!K1316*Part4Out!C$82+'relay test.csv'!L1316*Part4Out!C$83+'relay test.csv'!M1316*Part4Out!C$84+'relay test.csv'!N1316*Part4Out!C$85) +Part4Out!C$77</f>
        <v>0.50627912239222006</v>
      </c>
      <c r="T1316" s="10">
        <f t="shared" si="201"/>
        <v>1.6591063638636312</v>
      </c>
      <c r="U1316" s="12">
        <f t="shared" si="202"/>
        <v>0.62393380964760703</v>
      </c>
      <c r="V1316" s="11">
        <f t="shared" si="203"/>
        <v>1</v>
      </c>
      <c r="W1316" s="11">
        <f t="shared" si="204"/>
        <v>0</v>
      </c>
      <c r="X1316" s="11">
        <f t="shared" si="205"/>
        <v>22.419124657637781</v>
      </c>
      <c r="Y1316" s="12">
        <f t="shared" si="206"/>
        <v>0.95729985579653742</v>
      </c>
      <c r="Z1316" s="11">
        <f t="shared" si="207"/>
        <v>1</v>
      </c>
      <c r="AA1316" s="11">
        <f t="shared" si="208"/>
        <v>0</v>
      </c>
      <c r="AB1316" s="11">
        <f t="shared" si="209"/>
        <v>0</v>
      </c>
      <c r="AC1316" s="1" t="s">
        <v>1342</v>
      </c>
    </row>
    <row r="1317" spans="1:29" x14ac:dyDescent="0.2">
      <c r="A1317" s="1" t="s">
        <v>1343</v>
      </c>
      <c r="B1317" s="1">
        <v>1</v>
      </c>
      <c r="C1317" s="2">
        <v>40211</v>
      </c>
      <c r="D1317" s="2">
        <v>40982</v>
      </c>
      <c r="E1317" s="2">
        <v>41444</v>
      </c>
      <c r="F1317" s="1">
        <v>23</v>
      </c>
      <c r="G1317" s="1">
        <v>86.956521739999999</v>
      </c>
      <c r="H1317" s="1">
        <v>0</v>
      </c>
      <c r="I1317" s="1">
        <v>132.78</v>
      </c>
      <c r="J1317" s="1">
        <v>0.132034632034632</v>
      </c>
      <c r="K1317" s="1">
        <v>1</v>
      </c>
      <c r="L1317" s="1">
        <v>0</v>
      </c>
      <c r="M1317" s="1">
        <v>0</v>
      </c>
      <c r="N1317" s="7">
        <f t="shared" si="200"/>
        <v>1</v>
      </c>
      <c r="O1317" s="1">
        <v>0</v>
      </c>
      <c r="P1317" s="1" t="s">
        <v>23</v>
      </c>
      <c r="Q1317" s="1" t="s">
        <v>24</v>
      </c>
      <c r="R1317" s="10">
        <f>F1317*Part4Out!C$78+'relay test.csv'!H1317*Part4Out!C$79+'relay test.csv'!I1317*Part4Out!C$80+'relay test.csv'!J1317*Part4Out!C$81+'relay test.csv'!K1317*Part4Out!C$82+'relay test.csv'!L1317*Part4Out!C$83+'relay test.csv'!M1317*Part4Out!C$84+'relay test.csv'!N1317*Part4Out!C$85</f>
        <v>5.1054904093779312</v>
      </c>
      <c r="S1317" s="10">
        <f>(F1317*Part4Out!C$78+'relay test.csv'!H1317*Part4Out!C$79+'relay test.csv'!I1317*Part4Out!C$80+'relay test.csv'!J1317*Part4Out!C$81+'relay test.csv'!K1317*Part4Out!C$82+'relay test.csv'!L1317*Part4Out!C$83+'relay test.csv'!M1317*Part4Out!C$84+'relay test.csv'!N1317*Part4Out!C$85) +Part4Out!C$77</f>
        <v>2.501855157812606</v>
      </c>
      <c r="T1317" s="10">
        <f t="shared" si="201"/>
        <v>12.205115386220994</v>
      </c>
      <c r="U1317" s="12">
        <f t="shared" si="202"/>
        <v>0.92427177114684966</v>
      </c>
      <c r="V1317" s="11">
        <f t="shared" si="203"/>
        <v>1</v>
      </c>
      <c r="W1317" s="11">
        <f t="shared" si="204"/>
        <v>1</v>
      </c>
      <c r="X1317" s="11">
        <f t="shared" si="205"/>
        <v>164.92493143557851</v>
      </c>
      <c r="Y1317" s="12">
        <f t="shared" si="206"/>
        <v>0.99397317816347419</v>
      </c>
      <c r="Z1317" s="11">
        <f t="shared" si="207"/>
        <v>1</v>
      </c>
      <c r="AA1317" s="11">
        <f t="shared" si="208"/>
        <v>1</v>
      </c>
      <c r="AB1317" s="11">
        <f t="shared" si="209"/>
        <v>1</v>
      </c>
      <c r="AC1317" s="1" t="s">
        <v>1343</v>
      </c>
    </row>
    <row r="1318" spans="1:29" x14ac:dyDescent="0.2">
      <c r="A1318" s="1" t="s">
        <v>1344</v>
      </c>
      <c r="B1318" s="1">
        <v>1</v>
      </c>
      <c r="C1318" s="2">
        <v>40420</v>
      </c>
      <c r="D1318" s="2">
        <v>40604</v>
      </c>
      <c r="E1318" s="2">
        <v>41645</v>
      </c>
      <c r="F1318" s="1">
        <v>53</v>
      </c>
      <c r="G1318" s="1">
        <v>33.962264150000003</v>
      </c>
      <c r="H1318" s="1">
        <v>18.86792453</v>
      </c>
      <c r="I1318" s="1">
        <v>85.64</v>
      </c>
      <c r="J1318" s="1">
        <v>0.10662824207492801</v>
      </c>
      <c r="K1318" s="1">
        <v>1</v>
      </c>
      <c r="L1318" s="1">
        <v>0</v>
      </c>
      <c r="M1318" s="1">
        <v>0</v>
      </c>
      <c r="N1318" s="7">
        <f t="shared" si="200"/>
        <v>0</v>
      </c>
      <c r="O1318" s="1">
        <v>0</v>
      </c>
      <c r="P1318" s="1" t="s">
        <v>30</v>
      </c>
      <c r="Q1318" s="1" t="s">
        <v>28</v>
      </c>
      <c r="R1318" s="10">
        <f>F1318*Part4Out!C$78+'relay test.csv'!H1318*Part4Out!C$79+'relay test.csv'!I1318*Part4Out!C$80+'relay test.csv'!J1318*Part4Out!C$81+'relay test.csv'!K1318*Part4Out!C$82+'relay test.csv'!L1318*Part4Out!C$83+'relay test.csv'!M1318*Part4Out!C$84+'relay test.csv'!N1318*Part4Out!C$85</f>
        <v>11.731121137694773</v>
      </c>
      <c r="S1318" s="10">
        <f>(F1318*Part4Out!C$78+'relay test.csv'!H1318*Part4Out!C$79+'relay test.csv'!I1318*Part4Out!C$80+'relay test.csv'!J1318*Part4Out!C$81+'relay test.csv'!K1318*Part4Out!C$82+'relay test.csv'!L1318*Part4Out!C$83+'relay test.csv'!M1318*Part4Out!C$84+'relay test.csv'!N1318*Part4Out!C$85) +Part4Out!C$77</f>
        <v>9.1274858861294472</v>
      </c>
      <c r="T1318" s="10">
        <f t="shared" si="201"/>
        <v>9204.850810824184</v>
      </c>
      <c r="U1318" s="12">
        <f t="shared" si="202"/>
        <v>0.99989137342972967</v>
      </c>
      <c r="V1318" s="11">
        <f t="shared" si="203"/>
        <v>1</v>
      </c>
      <c r="W1318" s="11">
        <f t="shared" si="204"/>
        <v>1</v>
      </c>
      <c r="X1318" s="11">
        <f t="shared" si="205"/>
        <v>124383.04274974599</v>
      </c>
      <c r="Y1318" s="12">
        <f t="shared" si="206"/>
        <v>0.99999196038351956</v>
      </c>
      <c r="Z1318" s="11">
        <f t="shared" si="207"/>
        <v>1</v>
      </c>
      <c r="AA1318" s="11">
        <f t="shared" si="208"/>
        <v>1</v>
      </c>
      <c r="AB1318" s="11">
        <f t="shared" si="209"/>
        <v>1</v>
      </c>
      <c r="AC1318" s="1" t="s">
        <v>1344</v>
      </c>
    </row>
    <row r="1319" spans="1:29" x14ac:dyDescent="0.2">
      <c r="A1319" s="1" t="s">
        <v>1345</v>
      </c>
      <c r="B1319" s="1">
        <v>1</v>
      </c>
      <c r="C1319" s="2">
        <v>41385</v>
      </c>
      <c r="D1319" s="2">
        <v>41393</v>
      </c>
      <c r="E1319" s="2">
        <v>41393</v>
      </c>
      <c r="F1319" s="1">
        <v>45</v>
      </c>
      <c r="G1319" s="1">
        <v>0</v>
      </c>
      <c r="H1319" s="1">
        <v>0</v>
      </c>
      <c r="I1319" s="1">
        <v>50.66</v>
      </c>
      <c r="J1319" s="1">
        <v>0</v>
      </c>
      <c r="K1319" s="1">
        <v>0</v>
      </c>
      <c r="L1319" s="1">
        <v>0</v>
      </c>
      <c r="M1319" s="1">
        <v>0</v>
      </c>
      <c r="N1319" s="7">
        <f t="shared" si="200"/>
        <v>0</v>
      </c>
      <c r="O1319" s="1">
        <v>0</v>
      </c>
      <c r="P1319" s="1" t="s">
        <v>30</v>
      </c>
      <c r="Q1319" s="1" t="s">
        <v>63</v>
      </c>
      <c r="R1319" s="10">
        <f>F1319*Part4Out!C$78+'relay test.csv'!H1319*Part4Out!C$79+'relay test.csv'!I1319*Part4Out!C$80+'relay test.csv'!J1319*Part4Out!C$81+'relay test.csv'!K1319*Part4Out!C$82+'relay test.csv'!L1319*Part4Out!C$83+'relay test.csv'!M1319*Part4Out!C$84+'relay test.csv'!N1319*Part4Out!C$85</f>
        <v>9.3419277300777495</v>
      </c>
      <c r="S1319" s="10">
        <f>(F1319*Part4Out!C$78+'relay test.csv'!H1319*Part4Out!C$79+'relay test.csv'!I1319*Part4Out!C$80+'relay test.csv'!J1319*Part4Out!C$81+'relay test.csv'!K1319*Part4Out!C$82+'relay test.csv'!L1319*Part4Out!C$83+'relay test.csv'!M1319*Part4Out!C$84+'relay test.csv'!N1319*Part4Out!C$85) +Part4Out!C$77</f>
        <v>6.7382924785124239</v>
      </c>
      <c r="T1319" s="10">
        <f t="shared" si="201"/>
        <v>844.11815469518353</v>
      </c>
      <c r="U1319" s="12">
        <f t="shared" si="202"/>
        <v>0.9988167335011745</v>
      </c>
      <c r="V1319" s="11">
        <f t="shared" si="203"/>
        <v>1</v>
      </c>
      <c r="W1319" s="11">
        <f t="shared" si="204"/>
        <v>1</v>
      </c>
      <c r="X1319" s="11">
        <f t="shared" si="205"/>
        <v>11406.375473008537</v>
      </c>
      <c r="Y1319" s="12">
        <f t="shared" si="206"/>
        <v>0.9999123374169312</v>
      </c>
      <c r="Z1319" s="11">
        <f t="shared" si="207"/>
        <v>1</v>
      </c>
      <c r="AA1319" s="11">
        <f t="shared" si="208"/>
        <v>1</v>
      </c>
      <c r="AB1319" s="11">
        <f t="shared" si="209"/>
        <v>1</v>
      </c>
      <c r="AC1319" s="1" t="s">
        <v>1345</v>
      </c>
    </row>
    <row r="1320" spans="1:29" x14ac:dyDescent="0.2">
      <c r="A1320" s="1" t="s">
        <v>1346</v>
      </c>
      <c r="B1320" s="1">
        <v>1</v>
      </c>
      <c r="C1320" s="2">
        <v>41402</v>
      </c>
      <c r="D1320" s="2">
        <v>41402</v>
      </c>
      <c r="E1320" s="2">
        <v>41402</v>
      </c>
      <c r="F1320" s="1">
        <v>45</v>
      </c>
      <c r="G1320" s="1">
        <v>28.88888889</v>
      </c>
      <c r="H1320" s="1">
        <v>0</v>
      </c>
      <c r="I1320" s="1">
        <v>49.99</v>
      </c>
      <c r="J1320" s="1">
        <v>0</v>
      </c>
      <c r="K1320" s="1">
        <v>0</v>
      </c>
      <c r="L1320" s="1">
        <v>0</v>
      </c>
      <c r="M1320" s="1">
        <v>0</v>
      </c>
      <c r="N1320" s="7">
        <f t="shared" si="200"/>
        <v>0</v>
      </c>
      <c r="O1320" s="1">
        <v>0</v>
      </c>
      <c r="P1320" s="1" t="s">
        <v>36</v>
      </c>
      <c r="Q1320" s="1" t="s">
        <v>167</v>
      </c>
      <c r="R1320" s="10">
        <f>F1320*Part4Out!C$78+'relay test.csv'!H1320*Part4Out!C$79+'relay test.csv'!I1320*Part4Out!C$80+'relay test.csv'!J1320*Part4Out!C$81+'relay test.csv'!K1320*Part4Out!C$82+'relay test.csv'!L1320*Part4Out!C$83+'relay test.csv'!M1320*Part4Out!C$84+'relay test.csv'!N1320*Part4Out!C$85</f>
        <v>9.3442709471375931</v>
      </c>
      <c r="S1320" s="10">
        <f>(F1320*Part4Out!C$78+'relay test.csv'!H1320*Part4Out!C$79+'relay test.csv'!I1320*Part4Out!C$80+'relay test.csv'!J1320*Part4Out!C$81+'relay test.csv'!K1320*Part4Out!C$82+'relay test.csv'!L1320*Part4Out!C$83+'relay test.csv'!M1320*Part4Out!C$84+'relay test.csv'!N1320*Part4Out!C$85) +Part4Out!C$77</f>
        <v>6.7406356955722675</v>
      </c>
      <c r="T1320" s="10">
        <f t="shared" si="201"/>
        <v>846.0984259524015</v>
      </c>
      <c r="U1320" s="12">
        <f t="shared" si="202"/>
        <v>0.99881949963621319</v>
      </c>
      <c r="V1320" s="11">
        <f t="shared" si="203"/>
        <v>1</v>
      </c>
      <c r="W1320" s="11">
        <f t="shared" si="204"/>
        <v>1</v>
      </c>
      <c r="X1320" s="11">
        <f t="shared" si="205"/>
        <v>11433.134425381018</v>
      </c>
      <c r="Y1320" s="12">
        <f t="shared" si="206"/>
        <v>0.9999125425709724</v>
      </c>
      <c r="Z1320" s="11">
        <f t="shared" si="207"/>
        <v>1</v>
      </c>
      <c r="AA1320" s="11">
        <f t="shared" si="208"/>
        <v>1</v>
      </c>
      <c r="AB1320" s="11">
        <f t="shared" si="209"/>
        <v>1</v>
      </c>
      <c r="AC1320" s="1" t="s">
        <v>1346</v>
      </c>
    </row>
    <row r="1321" spans="1:29" x14ac:dyDescent="0.2">
      <c r="A1321" s="1" t="s">
        <v>1347</v>
      </c>
      <c r="B1321" s="1">
        <v>1</v>
      </c>
      <c r="C1321" s="2">
        <v>41426</v>
      </c>
      <c r="D1321" s="2">
        <v>41428</v>
      </c>
      <c r="E1321" s="2">
        <v>41585</v>
      </c>
      <c r="F1321" s="1">
        <v>41</v>
      </c>
      <c r="G1321" s="1">
        <v>36.585365850000002</v>
      </c>
      <c r="H1321" s="1">
        <v>2.4390243900000002</v>
      </c>
      <c r="I1321" s="1">
        <v>90.7</v>
      </c>
      <c r="J1321" s="1">
        <v>9.5541401273885398E-2</v>
      </c>
      <c r="K1321" s="1">
        <v>1</v>
      </c>
      <c r="L1321" s="1">
        <v>0</v>
      </c>
      <c r="M1321" s="1">
        <v>0</v>
      </c>
      <c r="N1321" s="7">
        <f t="shared" si="200"/>
        <v>1</v>
      </c>
      <c r="O1321" s="1">
        <v>0</v>
      </c>
      <c r="P1321" s="1" t="s">
        <v>23</v>
      </c>
      <c r="Q1321" s="1" t="s">
        <v>28</v>
      </c>
      <c r="R1321" s="10">
        <f>F1321*Part4Out!C$78+'relay test.csv'!H1321*Part4Out!C$79+'relay test.csv'!I1321*Part4Out!C$80+'relay test.csv'!J1321*Part4Out!C$81+'relay test.csv'!K1321*Part4Out!C$82+'relay test.csv'!L1321*Part4Out!C$83+'relay test.csv'!M1321*Part4Out!C$84+'relay test.csv'!N1321*Part4Out!C$85</f>
        <v>9.1290816018028007</v>
      </c>
      <c r="S1321" s="10">
        <f>(F1321*Part4Out!C$78+'relay test.csv'!H1321*Part4Out!C$79+'relay test.csv'!I1321*Part4Out!C$80+'relay test.csv'!J1321*Part4Out!C$81+'relay test.csv'!K1321*Part4Out!C$82+'relay test.csv'!L1321*Part4Out!C$83+'relay test.csv'!M1321*Part4Out!C$84+'relay test.csv'!N1321*Part4Out!C$85) +Part4Out!C$77</f>
        <v>6.5254463502374751</v>
      </c>
      <c r="T1321" s="10">
        <f t="shared" si="201"/>
        <v>682.28424342964161</v>
      </c>
      <c r="U1321" s="12">
        <f t="shared" si="202"/>
        <v>0.99853648022822739</v>
      </c>
      <c r="V1321" s="11">
        <f t="shared" si="203"/>
        <v>1</v>
      </c>
      <c r="W1321" s="11">
        <f t="shared" si="204"/>
        <v>1</v>
      </c>
      <c r="X1321" s="11">
        <f t="shared" si="205"/>
        <v>9219.5508609648623</v>
      </c>
      <c r="Y1321" s="12">
        <f t="shared" si="206"/>
        <v>0.99989154660984159</v>
      </c>
      <c r="Z1321" s="11">
        <f t="shared" si="207"/>
        <v>1</v>
      </c>
      <c r="AA1321" s="11">
        <f t="shared" si="208"/>
        <v>1</v>
      </c>
      <c r="AB1321" s="11">
        <f t="shared" si="209"/>
        <v>1</v>
      </c>
      <c r="AC1321" s="1" t="s">
        <v>1347</v>
      </c>
    </row>
    <row r="1322" spans="1:29" x14ac:dyDescent="0.2">
      <c r="A1322" s="1" t="s">
        <v>1348</v>
      </c>
      <c r="B1322" s="1">
        <v>0</v>
      </c>
      <c r="C1322" s="2">
        <v>41297</v>
      </c>
      <c r="D1322" s="2">
        <v>41331</v>
      </c>
      <c r="E1322" s="2">
        <v>41331</v>
      </c>
      <c r="F1322" s="1">
        <v>0</v>
      </c>
      <c r="G1322" s="1">
        <v>0</v>
      </c>
      <c r="H1322" s="1">
        <v>0</v>
      </c>
      <c r="I1322" s="1">
        <v>80.42</v>
      </c>
      <c r="J1322" s="1">
        <v>0</v>
      </c>
      <c r="K1322" s="1">
        <v>0</v>
      </c>
      <c r="L1322" s="1">
        <v>0</v>
      </c>
      <c r="M1322" s="1">
        <v>0</v>
      </c>
      <c r="N1322" s="7">
        <f t="shared" si="200"/>
        <v>0</v>
      </c>
      <c r="O1322" s="1">
        <v>0</v>
      </c>
      <c r="P1322" s="1" t="s">
        <v>30</v>
      </c>
      <c r="Q1322" s="1" t="s">
        <v>24</v>
      </c>
      <c r="R1322" s="10">
        <f>F1322*Part4Out!C$78+'relay test.csv'!H1322*Part4Out!C$79+'relay test.csv'!I1322*Part4Out!C$80+'relay test.csv'!J1322*Part4Out!C$81+'relay test.csv'!K1322*Part4Out!C$82+'relay test.csv'!L1322*Part4Out!C$83+'relay test.csv'!M1322*Part4Out!C$84+'relay test.csv'!N1322*Part4Out!C$85</f>
        <v>-0.28125599395921952</v>
      </c>
      <c r="S1322" s="10">
        <f>(F1322*Part4Out!C$78+'relay test.csv'!H1322*Part4Out!C$79+'relay test.csv'!I1322*Part4Out!C$80+'relay test.csv'!J1322*Part4Out!C$81+'relay test.csv'!K1322*Part4Out!C$82+'relay test.csv'!L1322*Part4Out!C$83+'relay test.csv'!M1322*Part4Out!C$84+'relay test.csv'!N1322*Part4Out!C$85) +Part4Out!C$77</f>
        <v>-2.8848912455245448</v>
      </c>
      <c r="T1322" s="10">
        <f t="shared" si="201"/>
        <v>5.5860864325146579E-2</v>
      </c>
      <c r="U1322" s="12">
        <f t="shared" si="202"/>
        <v>5.2905516448751085E-2</v>
      </c>
      <c r="V1322" s="11">
        <f t="shared" si="203"/>
        <v>0</v>
      </c>
      <c r="W1322" s="11">
        <f t="shared" si="204"/>
        <v>0</v>
      </c>
      <c r="X1322" s="11">
        <f t="shared" si="205"/>
        <v>0.75483507752477552</v>
      </c>
      <c r="Y1322" s="12">
        <f t="shared" si="206"/>
        <v>0.43014587934353532</v>
      </c>
      <c r="Z1322" s="11">
        <f t="shared" si="207"/>
        <v>0</v>
      </c>
      <c r="AA1322" s="11">
        <f t="shared" si="208"/>
        <v>0</v>
      </c>
      <c r="AB1322" s="11">
        <f t="shared" si="209"/>
        <v>0</v>
      </c>
      <c r="AC1322" s="1" t="s">
        <v>1348</v>
      </c>
    </row>
    <row r="1323" spans="1:29" x14ac:dyDescent="0.2">
      <c r="A1323" s="1" t="s">
        <v>1349</v>
      </c>
      <c r="B1323" s="1">
        <v>1</v>
      </c>
      <c r="C1323" s="2">
        <v>40330</v>
      </c>
      <c r="D1323" s="2">
        <v>40385</v>
      </c>
      <c r="E1323" s="2">
        <v>41386</v>
      </c>
      <c r="F1323" s="1">
        <v>31</v>
      </c>
      <c r="G1323" s="1">
        <v>96.774193550000007</v>
      </c>
      <c r="H1323" s="1">
        <v>3.225806452</v>
      </c>
      <c r="I1323" s="1">
        <v>122.24</v>
      </c>
      <c r="J1323" s="1">
        <v>1.0989010989011E-2</v>
      </c>
      <c r="K1323" s="1">
        <v>0</v>
      </c>
      <c r="L1323" s="1">
        <v>0</v>
      </c>
      <c r="M1323" s="1">
        <v>0</v>
      </c>
      <c r="N1323" s="7">
        <f t="shared" si="200"/>
        <v>0</v>
      </c>
      <c r="O1323" s="1">
        <v>0</v>
      </c>
      <c r="P1323" s="1" t="s">
        <v>32</v>
      </c>
      <c r="Q1323" s="1" t="s">
        <v>24</v>
      </c>
      <c r="R1323" s="10">
        <f>F1323*Part4Out!C$78+'relay test.csv'!H1323*Part4Out!C$79+'relay test.csv'!I1323*Part4Out!C$80+'relay test.csv'!J1323*Part4Out!C$81+'relay test.csv'!K1323*Part4Out!C$82+'relay test.csv'!L1323*Part4Out!C$83+'relay test.csv'!M1323*Part4Out!C$84+'relay test.csv'!N1323*Part4Out!C$85</f>
        <v>6.1856989637475923</v>
      </c>
      <c r="S1323" s="10">
        <f>(F1323*Part4Out!C$78+'relay test.csv'!H1323*Part4Out!C$79+'relay test.csv'!I1323*Part4Out!C$80+'relay test.csv'!J1323*Part4Out!C$81+'relay test.csv'!K1323*Part4Out!C$82+'relay test.csv'!L1323*Part4Out!C$83+'relay test.csv'!M1323*Part4Out!C$84+'relay test.csv'!N1323*Part4Out!C$85) +Part4Out!C$77</f>
        <v>3.5820637121822672</v>
      </c>
      <c r="T1323" s="10">
        <f t="shared" si="201"/>
        <v>35.947649953961275</v>
      </c>
      <c r="U1323" s="12">
        <f t="shared" si="202"/>
        <v>0.97293467916779408</v>
      </c>
      <c r="V1323" s="11">
        <f t="shared" si="203"/>
        <v>1</v>
      </c>
      <c r="W1323" s="11">
        <f t="shared" si="204"/>
        <v>1</v>
      </c>
      <c r="X1323" s="11">
        <f t="shared" si="205"/>
        <v>485.75236827506154</v>
      </c>
      <c r="Y1323" s="12">
        <f t="shared" si="206"/>
        <v>0.99794556726340389</v>
      </c>
      <c r="Z1323" s="11">
        <f t="shared" si="207"/>
        <v>1</v>
      </c>
      <c r="AA1323" s="11">
        <f t="shared" si="208"/>
        <v>1</v>
      </c>
      <c r="AB1323" s="11">
        <f t="shared" si="209"/>
        <v>1</v>
      </c>
      <c r="AC1323" s="1" t="s">
        <v>1349</v>
      </c>
    </row>
    <row r="1324" spans="1:29" x14ac:dyDescent="0.2">
      <c r="A1324" s="1" t="s">
        <v>1350</v>
      </c>
      <c r="B1324" s="1">
        <v>1</v>
      </c>
      <c r="C1324" s="2">
        <v>41428</v>
      </c>
      <c r="D1324" s="2">
        <v>41451</v>
      </c>
      <c r="E1324" s="2">
        <v>41451</v>
      </c>
      <c r="F1324" s="1">
        <v>43</v>
      </c>
      <c r="G1324" s="1">
        <v>11.627906980000001</v>
      </c>
      <c r="H1324" s="1">
        <v>0</v>
      </c>
      <c r="I1324" s="1">
        <v>98.49</v>
      </c>
      <c r="J1324" s="1">
        <v>0</v>
      </c>
      <c r="K1324" s="1">
        <v>1</v>
      </c>
      <c r="L1324" s="1">
        <v>0</v>
      </c>
      <c r="M1324" s="1">
        <v>0</v>
      </c>
      <c r="N1324" s="7">
        <f t="shared" si="200"/>
        <v>0</v>
      </c>
      <c r="O1324" s="1">
        <v>0</v>
      </c>
      <c r="P1324" s="1" t="s">
        <v>36</v>
      </c>
      <c r="Q1324" s="1" t="s">
        <v>167</v>
      </c>
      <c r="R1324" s="10">
        <f>F1324*Part4Out!C$78+'relay test.csv'!H1324*Part4Out!C$79+'relay test.csv'!I1324*Part4Out!C$80+'relay test.csv'!J1324*Part4Out!C$81+'relay test.csv'!K1324*Part4Out!C$82+'relay test.csv'!L1324*Part4Out!C$83+'relay test.csv'!M1324*Part4Out!C$84+'relay test.csv'!N1324*Part4Out!C$85</f>
        <v>9.2708357105234089</v>
      </c>
      <c r="S1324" s="10">
        <f>(F1324*Part4Out!C$78+'relay test.csv'!H1324*Part4Out!C$79+'relay test.csv'!I1324*Part4Out!C$80+'relay test.csv'!J1324*Part4Out!C$81+'relay test.csv'!K1324*Part4Out!C$82+'relay test.csv'!L1324*Part4Out!C$83+'relay test.csv'!M1324*Part4Out!C$84+'relay test.csv'!N1324*Part4Out!C$85) +Part4Out!C$77</f>
        <v>6.6672004589580833</v>
      </c>
      <c r="T1324" s="10">
        <f t="shared" si="201"/>
        <v>786.19154522732981</v>
      </c>
      <c r="U1324" s="12">
        <f t="shared" si="202"/>
        <v>0.99872966115291395</v>
      </c>
      <c r="V1324" s="11">
        <f t="shared" si="203"/>
        <v>1</v>
      </c>
      <c r="W1324" s="11">
        <f t="shared" si="204"/>
        <v>1</v>
      </c>
      <c r="X1324" s="11">
        <f t="shared" si="205"/>
        <v>10623.626454054827</v>
      </c>
      <c r="Y1324" s="12">
        <f t="shared" si="206"/>
        <v>0.99990587904390571</v>
      </c>
      <c r="Z1324" s="11">
        <f t="shared" si="207"/>
        <v>1</v>
      </c>
      <c r="AA1324" s="11">
        <f t="shared" si="208"/>
        <v>1</v>
      </c>
      <c r="AB1324" s="11">
        <f t="shared" si="209"/>
        <v>1</v>
      </c>
      <c r="AC1324" s="1" t="s">
        <v>1350</v>
      </c>
    </row>
    <row r="1325" spans="1:29" x14ac:dyDescent="0.2">
      <c r="A1325" s="1" t="s">
        <v>1351</v>
      </c>
      <c r="B1325" s="1">
        <v>1</v>
      </c>
      <c r="C1325" s="2">
        <v>40800</v>
      </c>
      <c r="D1325" s="2">
        <v>40800</v>
      </c>
      <c r="E1325" s="2">
        <v>41479</v>
      </c>
      <c r="F1325" s="1">
        <v>39</v>
      </c>
      <c r="G1325" s="1">
        <v>61.53846154</v>
      </c>
      <c r="H1325" s="1">
        <v>5.1282051280000003</v>
      </c>
      <c r="I1325" s="1">
        <v>53.76</v>
      </c>
      <c r="J1325" s="1">
        <v>1.9145802650957298E-2</v>
      </c>
      <c r="K1325" s="1">
        <v>0</v>
      </c>
      <c r="L1325" s="1">
        <v>0</v>
      </c>
      <c r="M1325" s="1">
        <v>0</v>
      </c>
      <c r="N1325" s="7">
        <f t="shared" si="200"/>
        <v>1</v>
      </c>
      <c r="O1325" s="1">
        <v>0</v>
      </c>
      <c r="P1325" s="1" t="s">
        <v>23</v>
      </c>
      <c r="Q1325" s="1" t="s">
        <v>24</v>
      </c>
      <c r="R1325" s="10">
        <f>F1325*Part4Out!C$78+'relay test.csv'!H1325*Part4Out!C$79+'relay test.csv'!I1325*Part4Out!C$80+'relay test.csv'!J1325*Part4Out!C$81+'relay test.csv'!K1325*Part4Out!C$82+'relay test.csv'!L1325*Part4Out!C$83+'relay test.csv'!M1325*Part4Out!C$84+'relay test.csv'!N1325*Part4Out!C$85</f>
        <v>8.4133600578300012</v>
      </c>
      <c r="S1325" s="10">
        <f>(F1325*Part4Out!C$78+'relay test.csv'!H1325*Part4Out!C$79+'relay test.csv'!I1325*Part4Out!C$80+'relay test.csv'!J1325*Part4Out!C$81+'relay test.csv'!K1325*Part4Out!C$82+'relay test.csv'!L1325*Part4Out!C$83+'relay test.csv'!M1325*Part4Out!C$84+'relay test.csv'!N1325*Part4Out!C$85) +Part4Out!C$77</f>
        <v>5.8097248062646756</v>
      </c>
      <c r="T1325" s="10">
        <f t="shared" si="201"/>
        <v>333.52732841279277</v>
      </c>
      <c r="U1325" s="12">
        <f t="shared" si="202"/>
        <v>0.99701070760124555</v>
      </c>
      <c r="V1325" s="11">
        <f t="shared" si="203"/>
        <v>1</v>
      </c>
      <c r="W1325" s="11">
        <f t="shared" si="204"/>
        <v>1</v>
      </c>
      <c r="X1325" s="11">
        <f t="shared" si="205"/>
        <v>4506.8784710115769</v>
      </c>
      <c r="Y1325" s="12">
        <f t="shared" si="206"/>
        <v>0.99977816615810944</v>
      </c>
      <c r="Z1325" s="11">
        <f t="shared" si="207"/>
        <v>1</v>
      </c>
      <c r="AA1325" s="11">
        <f t="shared" si="208"/>
        <v>1</v>
      </c>
      <c r="AB1325" s="11">
        <f t="shared" si="209"/>
        <v>1</v>
      </c>
      <c r="AC1325" s="1" t="s">
        <v>1351</v>
      </c>
    </row>
    <row r="1326" spans="1:29" x14ac:dyDescent="0.2">
      <c r="A1326" s="1" t="s">
        <v>1352</v>
      </c>
      <c r="B1326" s="1">
        <v>0</v>
      </c>
      <c r="C1326" s="2">
        <v>41149</v>
      </c>
      <c r="D1326" s="2">
        <v>41150</v>
      </c>
      <c r="E1326" s="2">
        <v>41170</v>
      </c>
      <c r="F1326" s="1">
        <v>0</v>
      </c>
      <c r="G1326" s="1">
        <v>0</v>
      </c>
      <c r="H1326" s="1">
        <v>0</v>
      </c>
      <c r="I1326" s="1">
        <v>55.11</v>
      </c>
      <c r="J1326" s="1">
        <v>0.15</v>
      </c>
      <c r="K1326" s="1">
        <v>0</v>
      </c>
      <c r="L1326" s="1">
        <v>0</v>
      </c>
      <c r="M1326" s="1">
        <v>0</v>
      </c>
      <c r="N1326" s="7">
        <f t="shared" si="200"/>
        <v>0</v>
      </c>
      <c r="O1326" s="1">
        <v>0</v>
      </c>
      <c r="P1326" s="1" t="s">
        <v>36</v>
      </c>
      <c r="Q1326" s="1" t="s">
        <v>63</v>
      </c>
      <c r="R1326" s="10">
        <f>F1326*Part4Out!C$78+'relay test.csv'!H1326*Part4Out!C$79+'relay test.csv'!I1326*Part4Out!C$80+'relay test.csv'!J1326*Part4Out!C$81+'relay test.csv'!K1326*Part4Out!C$82+'relay test.csv'!L1326*Part4Out!C$83+'relay test.csv'!M1326*Part4Out!C$84+'relay test.csv'!N1326*Part4Out!C$85</f>
        <v>-0.28225169558253022</v>
      </c>
      <c r="S1326" s="10">
        <f>(F1326*Part4Out!C$78+'relay test.csv'!H1326*Part4Out!C$79+'relay test.csv'!I1326*Part4Out!C$80+'relay test.csv'!J1326*Part4Out!C$81+'relay test.csv'!K1326*Part4Out!C$82+'relay test.csv'!L1326*Part4Out!C$83+'relay test.csv'!M1326*Part4Out!C$84+'relay test.csv'!N1326*Part4Out!C$85) +Part4Out!C$77</f>
        <v>-2.8858869471478554</v>
      </c>
      <c r="T1326" s="10">
        <f t="shared" si="201"/>
        <v>5.5805271253507344E-2</v>
      </c>
      <c r="U1326" s="12">
        <f t="shared" si="202"/>
        <v>5.2855647507094185E-2</v>
      </c>
      <c r="V1326" s="11">
        <f t="shared" si="203"/>
        <v>0</v>
      </c>
      <c r="W1326" s="11">
        <f t="shared" si="204"/>
        <v>0</v>
      </c>
      <c r="X1326" s="11">
        <f t="shared" si="205"/>
        <v>0.75408386106853897</v>
      </c>
      <c r="Y1326" s="12">
        <f t="shared" si="206"/>
        <v>0.42990182955629735</v>
      </c>
      <c r="Z1326" s="11">
        <f t="shared" si="207"/>
        <v>0</v>
      </c>
      <c r="AA1326" s="11">
        <f t="shared" si="208"/>
        <v>0</v>
      </c>
      <c r="AB1326" s="11">
        <f t="shared" si="209"/>
        <v>0</v>
      </c>
      <c r="AC1326" s="1" t="s">
        <v>1352</v>
      </c>
    </row>
    <row r="1327" spans="1:29" x14ac:dyDescent="0.2">
      <c r="A1327" s="1" t="s">
        <v>1353</v>
      </c>
      <c r="B1327" s="1">
        <v>1</v>
      </c>
      <c r="C1327" s="2">
        <v>41317</v>
      </c>
      <c r="D1327" s="2">
        <v>41317</v>
      </c>
      <c r="E1327" s="2">
        <v>41387</v>
      </c>
      <c r="F1327" s="1">
        <v>26</v>
      </c>
      <c r="G1327" s="1">
        <v>3.846153846</v>
      </c>
      <c r="H1327" s="1">
        <v>0</v>
      </c>
      <c r="I1327" s="1">
        <v>92.16</v>
      </c>
      <c r="J1327" s="1">
        <v>7.1428571428571397E-2</v>
      </c>
      <c r="K1327" s="1">
        <v>0</v>
      </c>
      <c r="L1327" s="1">
        <v>0</v>
      </c>
      <c r="M1327" s="1">
        <v>0</v>
      </c>
      <c r="N1327" s="7">
        <f t="shared" si="200"/>
        <v>0</v>
      </c>
      <c r="O1327" s="1">
        <v>0</v>
      </c>
      <c r="P1327" s="1" t="s">
        <v>30</v>
      </c>
      <c r="Q1327" s="1" t="s">
        <v>28</v>
      </c>
      <c r="R1327" s="10">
        <f>F1327*Part4Out!C$78+'relay test.csv'!H1327*Part4Out!C$79+'relay test.csv'!I1327*Part4Out!C$80+'relay test.csv'!J1327*Part4Out!C$81+'relay test.csv'!K1327*Part4Out!C$82+'relay test.csv'!L1327*Part4Out!C$83+'relay test.csv'!M1327*Part4Out!C$84+'relay test.csv'!N1327*Part4Out!C$85</f>
        <v>5.134985973790795</v>
      </c>
      <c r="S1327" s="10">
        <f>(F1327*Part4Out!C$78+'relay test.csv'!H1327*Part4Out!C$79+'relay test.csv'!I1327*Part4Out!C$80+'relay test.csv'!J1327*Part4Out!C$81+'relay test.csv'!K1327*Part4Out!C$82+'relay test.csv'!L1327*Part4Out!C$83+'relay test.csv'!M1327*Part4Out!C$84+'relay test.csv'!N1327*Part4Out!C$85) +Part4Out!C$77</f>
        <v>2.5313507222254699</v>
      </c>
      <c r="T1327" s="10">
        <f t="shared" si="201"/>
        <v>12.570473893197796</v>
      </c>
      <c r="U1327" s="12">
        <f t="shared" si="202"/>
        <v>0.92631060581449187</v>
      </c>
      <c r="V1327" s="11">
        <f t="shared" si="203"/>
        <v>1</v>
      </c>
      <c r="W1327" s="11">
        <f t="shared" si="204"/>
        <v>1</v>
      </c>
      <c r="X1327" s="11">
        <f t="shared" si="205"/>
        <v>169.86193733890502</v>
      </c>
      <c r="Y1327" s="12">
        <f t="shared" si="206"/>
        <v>0.99414732142468631</v>
      </c>
      <c r="Z1327" s="11">
        <f t="shared" si="207"/>
        <v>1</v>
      </c>
      <c r="AA1327" s="11">
        <f t="shared" si="208"/>
        <v>1</v>
      </c>
      <c r="AB1327" s="11">
        <f t="shared" si="209"/>
        <v>1</v>
      </c>
      <c r="AC1327" s="1" t="s">
        <v>1353</v>
      </c>
    </row>
    <row r="1328" spans="1:29" x14ac:dyDescent="0.2">
      <c r="A1328" s="1" t="s">
        <v>1354</v>
      </c>
      <c r="B1328" s="1">
        <v>1</v>
      </c>
      <c r="C1328" s="2">
        <v>41135</v>
      </c>
      <c r="D1328" s="2">
        <v>41142</v>
      </c>
      <c r="E1328" s="2">
        <v>41582</v>
      </c>
      <c r="F1328" s="1">
        <v>50</v>
      </c>
      <c r="G1328" s="1">
        <v>8</v>
      </c>
      <c r="H1328" s="1">
        <v>2</v>
      </c>
      <c r="I1328" s="1">
        <v>47.21</v>
      </c>
      <c r="J1328" s="1">
        <v>2.95454545454545E-2</v>
      </c>
      <c r="K1328" s="1">
        <v>1</v>
      </c>
      <c r="L1328" s="1">
        <v>0</v>
      </c>
      <c r="M1328" s="1">
        <v>0</v>
      </c>
      <c r="N1328" s="7">
        <f t="shared" si="200"/>
        <v>0</v>
      </c>
      <c r="O1328" s="1">
        <v>0</v>
      </c>
      <c r="P1328" s="1" t="s">
        <v>32</v>
      </c>
      <c r="Q1328" s="1" t="s">
        <v>28</v>
      </c>
      <c r="R1328" s="10">
        <f>F1328*Part4Out!C$78+'relay test.csv'!H1328*Part4Out!C$79+'relay test.csv'!I1328*Part4Out!C$80+'relay test.csv'!J1328*Part4Out!C$81+'relay test.csv'!K1328*Part4Out!C$82+'relay test.csv'!L1328*Part4Out!C$83+'relay test.csv'!M1328*Part4Out!C$84+'relay test.csv'!N1328*Part4Out!C$85</f>
        <v>10.951840833789337</v>
      </c>
      <c r="S1328" s="10">
        <f>(F1328*Part4Out!C$78+'relay test.csv'!H1328*Part4Out!C$79+'relay test.csv'!I1328*Part4Out!C$80+'relay test.csv'!J1328*Part4Out!C$81+'relay test.csv'!K1328*Part4Out!C$82+'relay test.csv'!L1328*Part4Out!C$83+'relay test.csv'!M1328*Part4Out!C$84+'relay test.csv'!N1328*Part4Out!C$85) +Part4Out!C$77</f>
        <v>8.3482055822240113</v>
      </c>
      <c r="T1328" s="10">
        <f t="shared" si="201"/>
        <v>4222.5968379917467</v>
      </c>
      <c r="U1328" s="12">
        <f t="shared" si="202"/>
        <v>0.99976323497758945</v>
      </c>
      <c r="V1328" s="11">
        <f t="shared" si="203"/>
        <v>1</v>
      </c>
      <c r="W1328" s="11">
        <f t="shared" si="204"/>
        <v>1</v>
      </c>
      <c r="X1328" s="11">
        <f t="shared" si="205"/>
        <v>57058.984855816758</v>
      </c>
      <c r="Y1328" s="12">
        <f t="shared" si="206"/>
        <v>0.99998247458350142</v>
      </c>
      <c r="Z1328" s="11">
        <f t="shared" si="207"/>
        <v>1</v>
      </c>
      <c r="AA1328" s="11">
        <f t="shared" si="208"/>
        <v>1</v>
      </c>
      <c r="AB1328" s="11">
        <f t="shared" si="209"/>
        <v>1</v>
      </c>
      <c r="AC1328" s="1" t="s">
        <v>1354</v>
      </c>
    </row>
    <row r="1329" spans="1:29" x14ac:dyDescent="0.2">
      <c r="A1329" s="1" t="s">
        <v>1355</v>
      </c>
      <c r="B1329" s="1">
        <v>1</v>
      </c>
      <c r="C1329" s="2">
        <v>41149</v>
      </c>
      <c r="D1329" s="2">
        <v>41166</v>
      </c>
      <c r="E1329" s="2">
        <v>41458</v>
      </c>
      <c r="F1329" s="1">
        <v>47</v>
      </c>
      <c r="G1329" s="1">
        <v>17.0212766</v>
      </c>
      <c r="H1329" s="1">
        <v>2.1276595739999999</v>
      </c>
      <c r="I1329" s="1">
        <v>54.38</v>
      </c>
      <c r="J1329" s="1">
        <v>6.8493150684931503E-3</v>
      </c>
      <c r="K1329" s="1">
        <v>1</v>
      </c>
      <c r="L1329" s="1">
        <v>0</v>
      </c>
      <c r="M1329" s="1">
        <v>0</v>
      </c>
      <c r="N1329" s="7">
        <f t="shared" si="200"/>
        <v>0</v>
      </c>
      <c r="O1329" s="1">
        <v>0</v>
      </c>
      <c r="P1329" s="1" t="s">
        <v>36</v>
      </c>
      <c r="Q1329" s="1" t="s">
        <v>167</v>
      </c>
      <c r="R1329" s="10">
        <f>F1329*Part4Out!C$78+'relay test.csv'!H1329*Part4Out!C$79+'relay test.csv'!I1329*Part4Out!C$80+'relay test.csv'!J1329*Part4Out!C$81+'relay test.csv'!K1329*Part4Out!C$82+'relay test.csv'!L1329*Part4Out!C$83+'relay test.csv'!M1329*Part4Out!C$84+'relay test.csv'!N1329*Part4Out!C$85</f>
        <v>10.308162335927452</v>
      </c>
      <c r="S1329" s="10">
        <f>(F1329*Part4Out!C$78+'relay test.csv'!H1329*Part4Out!C$79+'relay test.csv'!I1329*Part4Out!C$80+'relay test.csv'!J1329*Part4Out!C$81+'relay test.csv'!K1329*Part4Out!C$82+'relay test.csv'!L1329*Part4Out!C$83+'relay test.csv'!M1329*Part4Out!C$84+'relay test.csv'!N1329*Part4Out!C$85) +Part4Out!C$77</f>
        <v>7.7045270843621267</v>
      </c>
      <c r="T1329" s="10">
        <f t="shared" si="201"/>
        <v>2218.3680332206632</v>
      </c>
      <c r="U1329" s="12">
        <f t="shared" si="202"/>
        <v>0.99954942128343227</v>
      </c>
      <c r="V1329" s="11">
        <f t="shared" si="203"/>
        <v>1</v>
      </c>
      <c r="W1329" s="11">
        <f t="shared" si="204"/>
        <v>1</v>
      </c>
      <c r="X1329" s="11">
        <f t="shared" si="205"/>
        <v>29976.299625224419</v>
      </c>
      <c r="Y1329" s="12">
        <f t="shared" si="206"/>
        <v>0.99996664142492808</v>
      </c>
      <c r="Z1329" s="11">
        <f t="shared" si="207"/>
        <v>1</v>
      </c>
      <c r="AA1329" s="11">
        <f t="shared" si="208"/>
        <v>1</v>
      </c>
      <c r="AB1329" s="11">
        <f t="shared" si="209"/>
        <v>1</v>
      </c>
      <c r="AC1329" s="1" t="s">
        <v>1355</v>
      </c>
    </row>
    <row r="1330" spans="1:29" x14ac:dyDescent="0.2">
      <c r="A1330" s="1" t="s">
        <v>1356</v>
      </c>
      <c r="B1330" s="1">
        <v>1</v>
      </c>
      <c r="C1330" s="2">
        <v>41333</v>
      </c>
      <c r="D1330" s="2">
        <v>41333</v>
      </c>
      <c r="E1330" s="2">
        <v>41555</v>
      </c>
      <c r="F1330" s="1">
        <v>45</v>
      </c>
      <c r="G1330" s="1">
        <v>11.11111111</v>
      </c>
      <c r="H1330" s="1">
        <v>0</v>
      </c>
      <c r="I1330" s="1">
        <v>70.959999999999994</v>
      </c>
      <c r="J1330" s="1">
        <v>1.35135135135135E-2</v>
      </c>
      <c r="K1330" s="1">
        <v>0</v>
      </c>
      <c r="L1330" s="1">
        <v>0</v>
      </c>
      <c r="M1330" s="1">
        <v>0</v>
      </c>
      <c r="N1330" s="7">
        <f t="shared" si="200"/>
        <v>0</v>
      </c>
      <c r="O1330" s="1">
        <v>0</v>
      </c>
      <c r="P1330" s="1" t="s">
        <v>36</v>
      </c>
      <c r="Q1330" s="1" t="s">
        <v>28</v>
      </c>
      <c r="R1330" s="10">
        <f>F1330*Part4Out!C$78+'relay test.csv'!H1330*Part4Out!C$79+'relay test.csv'!I1330*Part4Out!C$80+'relay test.csv'!J1330*Part4Out!C$81+'relay test.csv'!K1330*Part4Out!C$82+'relay test.csv'!L1330*Part4Out!C$83+'relay test.csv'!M1330*Part4Out!C$84+'relay test.csv'!N1330*Part4Out!C$85</f>
        <v>9.262867484822003</v>
      </c>
      <c r="S1330" s="10">
        <f>(F1330*Part4Out!C$78+'relay test.csv'!H1330*Part4Out!C$79+'relay test.csv'!I1330*Part4Out!C$80+'relay test.csv'!J1330*Part4Out!C$81+'relay test.csv'!K1330*Part4Out!C$82+'relay test.csv'!L1330*Part4Out!C$83+'relay test.csv'!M1330*Part4Out!C$84+'relay test.csv'!N1330*Part4Out!C$85) +Part4Out!C$77</f>
        <v>6.6592322332566773</v>
      </c>
      <c r="T1330" s="10">
        <f t="shared" si="201"/>
        <v>779.95188607097464</v>
      </c>
      <c r="U1330" s="12">
        <f t="shared" si="202"/>
        <v>0.99871951138368964</v>
      </c>
      <c r="V1330" s="11">
        <f t="shared" si="203"/>
        <v>1</v>
      </c>
      <c r="W1330" s="11">
        <f t="shared" si="204"/>
        <v>1</v>
      </c>
      <c r="X1330" s="11">
        <f t="shared" si="205"/>
        <v>10539.311367635813</v>
      </c>
      <c r="Y1330" s="12">
        <f t="shared" si="206"/>
        <v>0.99990512614237659</v>
      </c>
      <c r="Z1330" s="11">
        <f t="shared" si="207"/>
        <v>1</v>
      </c>
      <c r="AA1330" s="11">
        <f t="shared" si="208"/>
        <v>1</v>
      </c>
      <c r="AB1330" s="11">
        <f t="shared" si="209"/>
        <v>1</v>
      </c>
      <c r="AC1330" s="1" t="s">
        <v>1356</v>
      </c>
    </row>
    <row r="1331" spans="1:29" x14ac:dyDescent="0.2">
      <c r="A1331" s="1" t="s">
        <v>1357</v>
      </c>
      <c r="B1331" s="1">
        <v>0</v>
      </c>
      <c r="C1331" s="2">
        <v>40403</v>
      </c>
      <c r="D1331" s="2">
        <v>40525</v>
      </c>
      <c r="E1331" s="2">
        <v>41284</v>
      </c>
      <c r="F1331" s="1">
        <v>0</v>
      </c>
      <c r="G1331" s="1">
        <v>0</v>
      </c>
      <c r="H1331" s="1">
        <v>0</v>
      </c>
      <c r="I1331" s="1">
        <v>217.72</v>
      </c>
      <c r="J1331" s="1">
        <v>4.3478260869565202E-2</v>
      </c>
      <c r="K1331" s="1">
        <v>1</v>
      </c>
      <c r="L1331" s="1">
        <v>0</v>
      </c>
      <c r="M1331" s="1">
        <v>0</v>
      </c>
      <c r="N1331" s="7">
        <f t="shared" si="200"/>
        <v>1</v>
      </c>
      <c r="O1331" s="1">
        <v>0</v>
      </c>
      <c r="P1331" s="1" t="s">
        <v>23</v>
      </c>
      <c r="Q1331" s="1" t="s">
        <v>24</v>
      </c>
      <c r="R1331" s="10">
        <f>F1331*Part4Out!C$78+'relay test.csv'!H1331*Part4Out!C$79+'relay test.csv'!I1331*Part4Out!C$80+'relay test.csv'!J1331*Part4Out!C$81+'relay test.csv'!K1331*Part4Out!C$82+'relay test.csv'!L1331*Part4Out!C$83+'relay test.csv'!M1331*Part4Out!C$84+'relay test.csv'!N1331*Part4Out!C$85</f>
        <v>-4.0463100912029315E-3</v>
      </c>
      <c r="S1331" s="10">
        <f>(F1331*Part4Out!C$78+'relay test.csv'!H1331*Part4Out!C$79+'relay test.csv'!I1331*Part4Out!C$80+'relay test.csv'!J1331*Part4Out!C$81+'relay test.csv'!K1331*Part4Out!C$82+'relay test.csv'!L1331*Part4Out!C$83+'relay test.csv'!M1331*Part4Out!C$84+'relay test.csv'!N1331*Part4Out!C$85) +Part4Out!C$77</f>
        <v>-2.6076815616565279</v>
      </c>
      <c r="T1331" s="10">
        <f t="shared" si="201"/>
        <v>7.370522685154153E-2</v>
      </c>
      <c r="U1331" s="12">
        <f t="shared" si="202"/>
        <v>6.8645681336272912E-2</v>
      </c>
      <c r="V1331" s="11">
        <f t="shared" si="203"/>
        <v>0</v>
      </c>
      <c r="W1331" s="11">
        <f t="shared" si="204"/>
        <v>0</v>
      </c>
      <c r="X1331" s="11">
        <f t="shared" si="205"/>
        <v>0.99596186519118124</v>
      </c>
      <c r="Y1331" s="12">
        <f t="shared" si="206"/>
        <v>0.49898842385737868</v>
      </c>
      <c r="Z1331" s="11">
        <f t="shared" si="207"/>
        <v>0</v>
      </c>
      <c r="AA1331" s="11">
        <f t="shared" si="208"/>
        <v>0</v>
      </c>
      <c r="AB1331" s="11">
        <f t="shared" si="209"/>
        <v>0</v>
      </c>
      <c r="AC1331" s="1" t="s">
        <v>1357</v>
      </c>
    </row>
    <row r="1332" spans="1:29" x14ac:dyDescent="0.2">
      <c r="A1332" s="1" t="s">
        <v>1358</v>
      </c>
      <c r="B1332" s="1">
        <v>1</v>
      </c>
      <c r="C1332" s="2">
        <v>40597</v>
      </c>
      <c r="D1332" s="2">
        <v>40598</v>
      </c>
      <c r="E1332" s="2">
        <v>40947</v>
      </c>
      <c r="F1332" s="1">
        <v>43</v>
      </c>
      <c r="G1332" s="1">
        <v>13.953488370000001</v>
      </c>
      <c r="H1332" s="1">
        <v>0</v>
      </c>
      <c r="I1332" s="1">
        <v>52.79</v>
      </c>
      <c r="J1332" s="1">
        <v>8.5959885386819503E-3</v>
      </c>
      <c r="K1332" s="1">
        <v>0</v>
      </c>
      <c r="L1332" s="1">
        <v>0</v>
      </c>
      <c r="M1332" s="1">
        <v>0</v>
      </c>
      <c r="N1332" s="7">
        <f t="shared" si="200"/>
        <v>0</v>
      </c>
      <c r="O1332" s="1">
        <v>0</v>
      </c>
      <c r="P1332" s="1" t="s">
        <v>36</v>
      </c>
      <c r="Q1332" s="1" t="s">
        <v>24</v>
      </c>
      <c r="R1332" s="10">
        <f>F1332*Part4Out!C$78+'relay test.csv'!H1332*Part4Out!C$79+'relay test.csv'!I1332*Part4Out!C$80+'relay test.csv'!J1332*Part4Out!C$81+'relay test.csv'!K1332*Part4Out!C$82+'relay test.csv'!L1332*Part4Out!C$83+'relay test.csv'!M1332*Part4Out!C$84+'relay test.csv'!N1332*Part4Out!C$85</f>
        <v>8.9062774525906079</v>
      </c>
      <c r="S1332" s="10">
        <f>(F1332*Part4Out!C$78+'relay test.csv'!H1332*Part4Out!C$79+'relay test.csv'!I1332*Part4Out!C$80+'relay test.csv'!J1332*Part4Out!C$81+'relay test.csv'!K1332*Part4Out!C$82+'relay test.csv'!L1332*Part4Out!C$83+'relay test.csv'!M1332*Part4Out!C$84+'relay test.csv'!N1332*Part4Out!C$85) +Part4Out!C$77</f>
        <v>6.3026422010252823</v>
      </c>
      <c r="T1332" s="10">
        <f t="shared" si="201"/>
        <v>546.01268115034702</v>
      </c>
      <c r="U1332" s="12">
        <f t="shared" si="202"/>
        <v>0.99817188881636709</v>
      </c>
      <c r="V1332" s="11">
        <f t="shared" si="203"/>
        <v>1</v>
      </c>
      <c r="W1332" s="11">
        <f t="shared" si="204"/>
        <v>1</v>
      </c>
      <c r="X1332" s="11">
        <f t="shared" si="205"/>
        <v>7378.1444215874362</v>
      </c>
      <c r="Y1332" s="12">
        <f t="shared" si="206"/>
        <v>0.99986448293421737</v>
      </c>
      <c r="Z1332" s="11">
        <f t="shared" si="207"/>
        <v>1</v>
      </c>
      <c r="AA1332" s="11">
        <f t="shared" si="208"/>
        <v>1</v>
      </c>
      <c r="AB1332" s="11">
        <f t="shared" si="209"/>
        <v>1</v>
      </c>
      <c r="AC1332" s="1" t="s">
        <v>1358</v>
      </c>
    </row>
    <row r="1333" spans="1:29" x14ac:dyDescent="0.2">
      <c r="A1333" s="1" t="s">
        <v>1359</v>
      </c>
      <c r="B1333" s="1">
        <v>1</v>
      </c>
      <c r="C1333" s="2">
        <v>41397</v>
      </c>
      <c r="D1333" s="2">
        <v>41410</v>
      </c>
      <c r="E1333" s="2">
        <v>41410</v>
      </c>
      <c r="F1333" s="1">
        <v>33</v>
      </c>
      <c r="G1333" s="1">
        <v>63.636363639999999</v>
      </c>
      <c r="H1333" s="1">
        <v>0</v>
      </c>
      <c r="I1333" s="1">
        <v>91.54</v>
      </c>
      <c r="J1333" s="1">
        <v>0</v>
      </c>
      <c r="K1333" s="1">
        <v>0</v>
      </c>
      <c r="L1333" s="1">
        <v>0</v>
      </c>
      <c r="M1333" s="1">
        <v>0</v>
      </c>
      <c r="N1333" s="7">
        <f t="shared" si="200"/>
        <v>1</v>
      </c>
      <c r="O1333" s="1">
        <v>0</v>
      </c>
      <c r="P1333" s="1" t="s">
        <v>23</v>
      </c>
      <c r="Q1333" s="1" t="s">
        <v>24</v>
      </c>
      <c r="R1333" s="10">
        <f>F1333*Part4Out!C$78+'relay test.csv'!H1333*Part4Out!C$79+'relay test.csv'!I1333*Part4Out!C$80+'relay test.csv'!J1333*Part4Out!C$81+'relay test.csv'!K1333*Part4Out!C$82+'relay test.csv'!L1333*Part4Out!C$83+'relay test.csv'!M1333*Part4Out!C$84+'relay test.csv'!N1333*Part4Out!C$85</f>
        <v>6.9246123429417628</v>
      </c>
      <c r="S1333" s="10">
        <f>(F1333*Part4Out!C$78+'relay test.csv'!H1333*Part4Out!C$79+'relay test.csv'!I1333*Part4Out!C$80+'relay test.csv'!J1333*Part4Out!C$81+'relay test.csv'!K1333*Part4Out!C$82+'relay test.csv'!L1333*Part4Out!C$83+'relay test.csv'!M1333*Part4Out!C$84+'relay test.csv'!N1333*Part4Out!C$85) +Part4Out!C$77</f>
        <v>4.320977091376438</v>
      </c>
      <c r="T1333" s="10">
        <f t="shared" si="201"/>
        <v>75.262130355601911</v>
      </c>
      <c r="U1333" s="12">
        <f t="shared" si="202"/>
        <v>0.98688733195182055</v>
      </c>
      <c r="V1333" s="11">
        <f t="shared" si="203"/>
        <v>1</v>
      </c>
      <c r="W1333" s="11">
        <f t="shared" si="204"/>
        <v>1</v>
      </c>
      <c r="X1333" s="11">
        <f t="shared" si="205"/>
        <v>1016.9999459903887</v>
      </c>
      <c r="Y1333" s="12">
        <f t="shared" si="206"/>
        <v>0.99901768167676364</v>
      </c>
      <c r="Z1333" s="11">
        <f t="shared" si="207"/>
        <v>1</v>
      </c>
      <c r="AA1333" s="11">
        <f t="shared" si="208"/>
        <v>1</v>
      </c>
      <c r="AB1333" s="11">
        <f t="shared" si="209"/>
        <v>1</v>
      </c>
      <c r="AC1333" s="1" t="s">
        <v>1359</v>
      </c>
    </row>
    <row r="1334" spans="1:29" x14ac:dyDescent="0.2">
      <c r="A1334" s="1" t="s">
        <v>1360</v>
      </c>
      <c r="B1334" s="1">
        <v>1</v>
      </c>
      <c r="C1334" s="2">
        <v>41401</v>
      </c>
      <c r="D1334" s="2">
        <v>41401</v>
      </c>
      <c r="E1334" s="2">
        <v>41401</v>
      </c>
      <c r="F1334" s="1">
        <v>45</v>
      </c>
      <c r="G1334" s="1">
        <v>2.2222222220000001</v>
      </c>
      <c r="H1334" s="1">
        <v>0</v>
      </c>
      <c r="I1334" s="1">
        <v>199.79</v>
      </c>
      <c r="J1334" s="1">
        <v>0</v>
      </c>
      <c r="K1334" s="1">
        <v>0</v>
      </c>
      <c r="L1334" s="1">
        <v>0</v>
      </c>
      <c r="M1334" s="1">
        <v>0</v>
      </c>
      <c r="N1334" s="7">
        <f t="shared" si="200"/>
        <v>0</v>
      </c>
      <c r="O1334" s="1">
        <v>0</v>
      </c>
      <c r="P1334" s="1" t="s">
        <v>30</v>
      </c>
      <c r="Q1334" s="1" t="s">
        <v>63</v>
      </c>
      <c r="R1334" s="10">
        <f>F1334*Part4Out!C$78+'relay test.csv'!H1334*Part4Out!C$79+'relay test.csv'!I1334*Part4Out!C$80+'relay test.csv'!J1334*Part4Out!C$81+'relay test.csv'!K1334*Part4Out!C$82+'relay test.csv'!L1334*Part4Out!C$83+'relay test.csv'!M1334*Part4Out!C$84+'relay test.csv'!N1334*Part4Out!C$85</f>
        <v>8.8203695806231561</v>
      </c>
      <c r="S1334" s="10">
        <f>(F1334*Part4Out!C$78+'relay test.csv'!H1334*Part4Out!C$79+'relay test.csv'!I1334*Part4Out!C$80+'relay test.csv'!J1334*Part4Out!C$81+'relay test.csv'!K1334*Part4Out!C$82+'relay test.csv'!L1334*Part4Out!C$83+'relay test.csv'!M1334*Part4Out!C$84+'relay test.csv'!N1334*Part4Out!C$85) +Part4Out!C$77</f>
        <v>6.2167343290578305</v>
      </c>
      <c r="T1334" s="10">
        <f t="shared" si="201"/>
        <v>501.06424633345637</v>
      </c>
      <c r="U1334" s="12">
        <f t="shared" si="202"/>
        <v>0.99800822303658754</v>
      </c>
      <c r="V1334" s="11">
        <f t="shared" si="203"/>
        <v>1</v>
      </c>
      <c r="W1334" s="11">
        <f t="shared" si="204"/>
        <v>1</v>
      </c>
      <c r="X1334" s="11">
        <f t="shared" si="205"/>
        <v>6770.7665070220946</v>
      </c>
      <c r="Y1334" s="12">
        <f t="shared" si="206"/>
        <v>0.99985232804483692</v>
      </c>
      <c r="Z1334" s="11">
        <f t="shared" si="207"/>
        <v>1</v>
      </c>
      <c r="AA1334" s="11">
        <f t="shared" si="208"/>
        <v>1</v>
      </c>
      <c r="AB1334" s="11">
        <f t="shared" si="209"/>
        <v>1</v>
      </c>
      <c r="AC1334" s="1" t="s">
        <v>1360</v>
      </c>
    </row>
    <row r="1335" spans="1:29" x14ac:dyDescent="0.2">
      <c r="A1335" s="1" t="s">
        <v>1361</v>
      </c>
      <c r="B1335" s="1">
        <v>1</v>
      </c>
      <c r="C1335" s="2">
        <v>41288</v>
      </c>
      <c r="D1335" s="2">
        <v>41305</v>
      </c>
      <c r="E1335" s="2">
        <v>41327</v>
      </c>
      <c r="F1335" s="1">
        <v>44</v>
      </c>
      <c r="G1335" s="1">
        <v>4.5454545450000001</v>
      </c>
      <c r="H1335" s="1">
        <v>0</v>
      </c>
      <c r="I1335" s="1">
        <v>60.79</v>
      </c>
      <c r="J1335" s="1">
        <v>9.0909090909090898E-2</v>
      </c>
      <c r="K1335" s="1">
        <v>0</v>
      </c>
      <c r="L1335" s="1">
        <v>0</v>
      </c>
      <c r="M1335" s="1">
        <v>0</v>
      </c>
      <c r="N1335" s="7">
        <f t="shared" si="200"/>
        <v>1</v>
      </c>
      <c r="O1335" s="1">
        <v>0</v>
      </c>
      <c r="P1335" s="1" t="s">
        <v>23</v>
      </c>
      <c r="Q1335" s="1" t="s">
        <v>28</v>
      </c>
      <c r="R1335" s="10">
        <f>F1335*Part4Out!C$78+'relay test.csv'!H1335*Part4Out!C$79+'relay test.csv'!I1335*Part4Out!C$80+'relay test.csv'!J1335*Part4Out!C$81+'relay test.csv'!K1335*Part4Out!C$82+'relay test.csv'!L1335*Part4Out!C$83+'relay test.csv'!M1335*Part4Out!C$84+'relay test.csv'!N1335*Part4Out!C$85</f>
        <v>9.3047968239136676</v>
      </c>
      <c r="S1335" s="10">
        <f>(F1335*Part4Out!C$78+'relay test.csv'!H1335*Part4Out!C$79+'relay test.csv'!I1335*Part4Out!C$80+'relay test.csv'!J1335*Part4Out!C$81+'relay test.csv'!K1335*Part4Out!C$82+'relay test.csv'!L1335*Part4Out!C$83+'relay test.csv'!M1335*Part4Out!C$84+'relay test.csv'!N1335*Part4Out!C$85) +Part4Out!C$77</f>
        <v>6.701161572348342</v>
      </c>
      <c r="T1335" s="10">
        <f t="shared" si="201"/>
        <v>813.35004159136872</v>
      </c>
      <c r="U1335" s="12">
        <f t="shared" si="202"/>
        <v>0.99877202683253274</v>
      </c>
      <c r="V1335" s="11">
        <f t="shared" si="203"/>
        <v>1</v>
      </c>
      <c r="W1335" s="11">
        <f t="shared" si="204"/>
        <v>1</v>
      </c>
      <c r="X1335" s="11">
        <f t="shared" si="205"/>
        <v>10990.613001006217</v>
      </c>
      <c r="Y1335" s="12">
        <f t="shared" si="206"/>
        <v>0.99990902154216055</v>
      </c>
      <c r="Z1335" s="11">
        <f t="shared" si="207"/>
        <v>1</v>
      </c>
      <c r="AA1335" s="11">
        <f t="shared" si="208"/>
        <v>1</v>
      </c>
      <c r="AB1335" s="11">
        <f t="shared" si="209"/>
        <v>1</v>
      </c>
      <c r="AC1335" s="1" t="s">
        <v>1361</v>
      </c>
    </row>
    <row r="1336" spans="1:29" x14ac:dyDescent="0.2">
      <c r="A1336" s="1" t="s">
        <v>1362</v>
      </c>
      <c r="B1336" s="1">
        <v>0</v>
      </c>
      <c r="C1336" s="2">
        <v>41066</v>
      </c>
      <c r="D1336" s="2">
        <v>41070</v>
      </c>
      <c r="E1336" s="2">
        <v>41612</v>
      </c>
      <c r="F1336" s="1">
        <v>0</v>
      </c>
      <c r="G1336" s="1">
        <v>0</v>
      </c>
      <c r="H1336" s="1">
        <v>0</v>
      </c>
      <c r="I1336" s="1">
        <v>82.27</v>
      </c>
      <c r="J1336" s="1">
        <v>1.4760147601476E-2</v>
      </c>
      <c r="K1336" s="1">
        <v>1</v>
      </c>
      <c r="L1336" s="1">
        <v>0</v>
      </c>
      <c r="M1336" s="1">
        <v>0</v>
      </c>
      <c r="N1336" s="7">
        <f t="shared" si="200"/>
        <v>0</v>
      </c>
      <c r="O1336" s="1">
        <v>0</v>
      </c>
      <c r="P1336" s="1" t="s">
        <v>30</v>
      </c>
      <c r="Q1336" s="1" t="s">
        <v>24</v>
      </c>
      <c r="R1336" s="10">
        <f>F1336*Part4Out!C$78+'relay test.csv'!H1336*Part4Out!C$79+'relay test.csv'!I1336*Part4Out!C$80+'relay test.csv'!J1336*Part4Out!C$81+'relay test.csv'!K1336*Part4Out!C$82+'relay test.csv'!L1336*Part4Out!C$83+'relay test.csv'!M1336*Part4Out!C$84+'relay test.csv'!N1336*Part4Out!C$85</f>
        <v>0.22272266808485341</v>
      </c>
      <c r="S1336" s="10">
        <f>(F1336*Part4Out!C$78+'relay test.csv'!H1336*Part4Out!C$79+'relay test.csv'!I1336*Part4Out!C$80+'relay test.csv'!J1336*Part4Out!C$81+'relay test.csv'!K1336*Part4Out!C$82+'relay test.csv'!L1336*Part4Out!C$83+'relay test.csv'!M1336*Part4Out!C$84+'relay test.csv'!N1336*Part4Out!C$85) +Part4Out!C$77</f>
        <v>-2.3809125834804719</v>
      </c>
      <c r="T1336" s="10">
        <f t="shared" si="201"/>
        <v>9.2466155908937545E-2</v>
      </c>
      <c r="U1336" s="12">
        <f t="shared" si="202"/>
        <v>8.4639835667957353E-2</v>
      </c>
      <c r="V1336" s="11">
        <f t="shared" si="203"/>
        <v>0</v>
      </c>
      <c r="W1336" s="11">
        <f t="shared" si="204"/>
        <v>0</v>
      </c>
      <c r="X1336" s="11">
        <f t="shared" si="205"/>
        <v>1.2494740066619565</v>
      </c>
      <c r="Y1336" s="12">
        <f t="shared" si="206"/>
        <v>0.55545163134206565</v>
      </c>
      <c r="Z1336" s="11">
        <f t="shared" si="207"/>
        <v>1</v>
      </c>
      <c r="AA1336" s="11">
        <f t="shared" si="208"/>
        <v>0</v>
      </c>
      <c r="AB1336" s="11">
        <f t="shared" si="209"/>
        <v>0</v>
      </c>
      <c r="AC1336" s="1" t="s">
        <v>1362</v>
      </c>
    </row>
    <row r="1337" spans="1:29" x14ac:dyDescent="0.2">
      <c r="A1337" s="1" t="s">
        <v>1363</v>
      </c>
      <c r="B1337" s="1">
        <v>1</v>
      </c>
      <c r="C1337" s="2">
        <v>41424</v>
      </c>
      <c r="D1337" s="2">
        <v>41554</v>
      </c>
      <c r="E1337" s="2">
        <v>41554</v>
      </c>
      <c r="F1337" s="1">
        <v>38</v>
      </c>
      <c r="G1337" s="1">
        <v>5.263157895</v>
      </c>
      <c r="H1337" s="1">
        <v>2.6315789469999999</v>
      </c>
      <c r="I1337" s="1">
        <v>40.020000000000003</v>
      </c>
      <c r="J1337" s="1">
        <v>0</v>
      </c>
      <c r="K1337" s="1">
        <v>1</v>
      </c>
      <c r="L1337" s="1">
        <v>1</v>
      </c>
      <c r="M1337" s="1">
        <v>0</v>
      </c>
      <c r="N1337" s="7">
        <f t="shared" si="200"/>
        <v>0</v>
      </c>
      <c r="O1337" s="1">
        <v>0</v>
      </c>
      <c r="P1337" s="1" t="s">
        <v>32</v>
      </c>
      <c r="Q1337" s="1" t="s">
        <v>24</v>
      </c>
      <c r="R1337" s="10">
        <f>F1337*Part4Out!C$78+'relay test.csv'!H1337*Part4Out!C$79+'relay test.csv'!I1337*Part4Out!C$80+'relay test.csv'!J1337*Part4Out!C$81+'relay test.csv'!K1337*Part4Out!C$82+'relay test.csv'!L1337*Part4Out!C$83+'relay test.csv'!M1337*Part4Out!C$84+'relay test.csv'!N1337*Part4Out!C$85</f>
        <v>9.2291167904385532</v>
      </c>
      <c r="S1337" s="10">
        <f>(F1337*Part4Out!C$78+'relay test.csv'!H1337*Part4Out!C$79+'relay test.csv'!I1337*Part4Out!C$80+'relay test.csv'!J1337*Part4Out!C$81+'relay test.csv'!K1337*Part4Out!C$82+'relay test.csv'!L1337*Part4Out!C$83+'relay test.csv'!M1337*Part4Out!C$84+'relay test.csv'!N1337*Part4Out!C$85) +Part4Out!C$77</f>
        <v>6.6254815388732275</v>
      </c>
      <c r="T1337" s="10">
        <f t="shared" si="201"/>
        <v>754.06723783019788</v>
      </c>
      <c r="U1337" s="12">
        <f t="shared" si="202"/>
        <v>0.99867561463416998</v>
      </c>
      <c r="V1337" s="11">
        <f t="shared" si="203"/>
        <v>1</v>
      </c>
      <c r="W1337" s="11">
        <f t="shared" si="204"/>
        <v>1</v>
      </c>
      <c r="X1337" s="11">
        <f t="shared" si="205"/>
        <v>10189.538038891727</v>
      </c>
      <c r="Y1337" s="12">
        <f t="shared" si="206"/>
        <v>0.99990186975445428</v>
      </c>
      <c r="Z1337" s="11">
        <f t="shared" si="207"/>
        <v>1</v>
      </c>
      <c r="AA1337" s="11">
        <f t="shared" si="208"/>
        <v>1</v>
      </c>
      <c r="AB1337" s="11">
        <f t="shared" si="209"/>
        <v>1</v>
      </c>
      <c r="AC1337" s="1" t="s">
        <v>1363</v>
      </c>
    </row>
    <row r="1338" spans="1:29" x14ac:dyDescent="0.2">
      <c r="A1338" s="1" t="s">
        <v>1364</v>
      </c>
      <c r="B1338" s="1">
        <v>1</v>
      </c>
      <c r="C1338" s="2">
        <v>40946</v>
      </c>
      <c r="D1338" s="2">
        <v>40946</v>
      </c>
      <c r="E1338" s="2">
        <v>41658</v>
      </c>
      <c r="F1338" s="1">
        <v>51</v>
      </c>
      <c r="G1338" s="1">
        <v>19.60784314</v>
      </c>
      <c r="H1338" s="1">
        <v>5.8823529409999997</v>
      </c>
      <c r="I1338" s="1">
        <v>66.22</v>
      </c>
      <c r="J1338" s="1">
        <v>0.13202247191011199</v>
      </c>
      <c r="K1338" s="1">
        <v>1</v>
      </c>
      <c r="L1338" s="1">
        <v>0</v>
      </c>
      <c r="M1338" s="1">
        <v>0</v>
      </c>
      <c r="N1338" s="7">
        <f t="shared" si="200"/>
        <v>0</v>
      </c>
      <c r="O1338" s="1">
        <v>0</v>
      </c>
      <c r="P1338" s="1" t="s">
        <v>26</v>
      </c>
      <c r="Q1338" s="1" t="s">
        <v>24</v>
      </c>
      <c r="R1338" s="10">
        <f>F1338*Part4Out!C$78+'relay test.csv'!H1338*Part4Out!C$79+'relay test.csv'!I1338*Part4Out!C$80+'relay test.csv'!J1338*Part4Out!C$81+'relay test.csv'!K1338*Part4Out!C$82+'relay test.csv'!L1338*Part4Out!C$83+'relay test.csv'!M1338*Part4Out!C$84+'relay test.csv'!N1338*Part4Out!C$85</f>
        <v>11.110558345709915</v>
      </c>
      <c r="S1338" s="10">
        <f>(F1338*Part4Out!C$78+'relay test.csv'!H1338*Part4Out!C$79+'relay test.csv'!I1338*Part4Out!C$80+'relay test.csv'!J1338*Part4Out!C$81+'relay test.csv'!K1338*Part4Out!C$82+'relay test.csv'!L1338*Part4Out!C$83+'relay test.csv'!M1338*Part4Out!C$84+'relay test.csv'!N1338*Part4Out!C$85) +Part4Out!C$77</f>
        <v>8.5069230941445895</v>
      </c>
      <c r="T1338" s="10">
        <f t="shared" si="201"/>
        <v>4948.9123005017445</v>
      </c>
      <c r="U1338" s="12">
        <f t="shared" si="202"/>
        <v>0.99979797621871025</v>
      </c>
      <c r="V1338" s="11">
        <f t="shared" si="203"/>
        <v>1</v>
      </c>
      <c r="W1338" s="11">
        <f t="shared" si="204"/>
        <v>1</v>
      </c>
      <c r="X1338" s="11">
        <f t="shared" si="205"/>
        <v>66873.519504976764</v>
      </c>
      <c r="Y1338" s="12">
        <f t="shared" si="206"/>
        <v>0.99998504662153231</v>
      </c>
      <c r="Z1338" s="11">
        <f t="shared" si="207"/>
        <v>1</v>
      </c>
      <c r="AA1338" s="11">
        <f t="shared" si="208"/>
        <v>1</v>
      </c>
      <c r="AB1338" s="11">
        <f t="shared" si="209"/>
        <v>1</v>
      </c>
      <c r="AC1338" s="1" t="s">
        <v>1364</v>
      </c>
    </row>
    <row r="1339" spans="1:29" x14ac:dyDescent="0.2">
      <c r="A1339" s="1" t="s">
        <v>1365</v>
      </c>
      <c r="B1339" s="1">
        <v>1</v>
      </c>
      <c r="C1339" s="2">
        <v>40968</v>
      </c>
      <c r="D1339" s="2">
        <v>41077</v>
      </c>
      <c r="E1339" s="2">
        <v>41488</v>
      </c>
      <c r="F1339" s="1">
        <v>44</v>
      </c>
      <c r="G1339" s="1">
        <v>38.636363639999999</v>
      </c>
      <c r="H1339" s="1">
        <v>0</v>
      </c>
      <c r="I1339" s="1">
        <v>109.35</v>
      </c>
      <c r="J1339" s="1">
        <v>2.6763990267639901E-2</v>
      </c>
      <c r="K1339" s="1">
        <v>0</v>
      </c>
      <c r="L1339" s="1">
        <v>0</v>
      </c>
      <c r="M1339" s="1">
        <v>0</v>
      </c>
      <c r="N1339" s="7">
        <f t="shared" si="200"/>
        <v>1</v>
      </c>
      <c r="O1339" s="1">
        <v>0</v>
      </c>
      <c r="P1339" s="1" t="s">
        <v>23</v>
      </c>
      <c r="Q1339" s="1" t="s">
        <v>28</v>
      </c>
      <c r="R1339" s="10">
        <f>F1339*Part4Out!C$78+'relay test.csv'!H1339*Part4Out!C$79+'relay test.csv'!I1339*Part4Out!C$80+'relay test.csv'!J1339*Part4Out!C$81+'relay test.csv'!K1339*Part4Out!C$82+'relay test.csv'!L1339*Part4Out!C$83+'relay test.csv'!M1339*Part4Out!C$84+'relay test.csv'!N1339*Part4Out!C$85</f>
        <v>9.1732449990544271</v>
      </c>
      <c r="S1339" s="10">
        <f>(F1339*Part4Out!C$78+'relay test.csv'!H1339*Part4Out!C$79+'relay test.csv'!I1339*Part4Out!C$80+'relay test.csv'!J1339*Part4Out!C$81+'relay test.csv'!K1339*Part4Out!C$82+'relay test.csv'!L1339*Part4Out!C$83+'relay test.csv'!M1339*Part4Out!C$84+'relay test.csv'!N1339*Part4Out!C$85) +Part4Out!C$77</f>
        <v>6.5696097474891015</v>
      </c>
      <c r="T1339" s="10">
        <f t="shared" si="201"/>
        <v>713.09150307537186</v>
      </c>
      <c r="U1339" s="12">
        <f t="shared" si="202"/>
        <v>0.9985996192425014</v>
      </c>
      <c r="V1339" s="11">
        <f t="shared" si="203"/>
        <v>1</v>
      </c>
      <c r="W1339" s="11">
        <f t="shared" si="204"/>
        <v>1</v>
      </c>
      <c r="X1339" s="11">
        <f t="shared" si="205"/>
        <v>9635.8423112305609</v>
      </c>
      <c r="Y1339" s="12">
        <f t="shared" si="206"/>
        <v>0.99989623156966734</v>
      </c>
      <c r="Z1339" s="11">
        <f t="shared" si="207"/>
        <v>1</v>
      </c>
      <c r="AA1339" s="11">
        <f t="shared" si="208"/>
        <v>1</v>
      </c>
      <c r="AB1339" s="11">
        <f t="shared" si="209"/>
        <v>1</v>
      </c>
      <c r="AC1339" s="1" t="s">
        <v>1365</v>
      </c>
    </row>
    <row r="1340" spans="1:29" x14ac:dyDescent="0.2">
      <c r="A1340" s="1" t="s">
        <v>1366</v>
      </c>
      <c r="B1340" s="1">
        <v>0</v>
      </c>
      <c r="C1340" s="2">
        <v>41309</v>
      </c>
      <c r="D1340" s="2">
        <v>41314</v>
      </c>
      <c r="E1340" s="2">
        <v>41366</v>
      </c>
      <c r="F1340" s="1">
        <v>0</v>
      </c>
      <c r="G1340" s="1">
        <v>0</v>
      </c>
      <c r="H1340" s="1">
        <v>0</v>
      </c>
      <c r="I1340" s="1">
        <v>58.81</v>
      </c>
      <c r="J1340" s="1">
        <v>0.115384615384615</v>
      </c>
      <c r="K1340" s="1">
        <v>0</v>
      </c>
      <c r="L1340" s="1">
        <v>0</v>
      </c>
      <c r="M1340" s="1">
        <v>0</v>
      </c>
      <c r="N1340" s="7">
        <f t="shared" si="200"/>
        <v>0</v>
      </c>
      <c r="O1340" s="1">
        <v>0</v>
      </c>
      <c r="P1340" s="1" t="s">
        <v>26</v>
      </c>
      <c r="Q1340" s="1" t="s">
        <v>24</v>
      </c>
      <c r="R1340" s="10">
        <f>F1340*Part4Out!C$78+'relay test.csv'!H1340*Part4Out!C$79+'relay test.csv'!I1340*Part4Out!C$80+'relay test.csv'!J1340*Part4Out!C$81+'relay test.csv'!K1340*Part4Out!C$82+'relay test.csv'!L1340*Part4Out!C$83+'relay test.csv'!M1340*Part4Out!C$84+'relay test.csv'!N1340*Part4Out!C$85</f>
        <v>-0.27453492278823366</v>
      </c>
      <c r="S1340" s="10">
        <f>(F1340*Part4Out!C$78+'relay test.csv'!H1340*Part4Out!C$79+'relay test.csv'!I1340*Part4Out!C$80+'relay test.csv'!J1340*Part4Out!C$81+'relay test.csv'!K1340*Part4Out!C$82+'relay test.csv'!L1340*Part4Out!C$83+'relay test.csv'!M1340*Part4Out!C$84+'relay test.csv'!N1340*Part4Out!C$85) +Part4Out!C$77</f>
        <v>-2.878170174353559</v>
      </c>
      <c r="T1340" s="10">
        <f t="shared" si="201"/>
        <v>5.6237573697114934E-2</v>
      </c>
      <c r="U1340" s="12">
        <f t="shared" si="202"/>
        <v>5.3243299706020049E-2</v>
      </c>
      <c r="V1340" s="11">
        <f t="shared" si="203"/>
        <v>0</v>
      </c>
      <c r="W1340" s="11">
        <f t="shared" si="204"/>
        <v>0</v>
      </c>
      <c r="X1340" s="11">
        <f t="shared" si="205"/>
        <v>0.75992546506942438</v>
      </c>
      <c r="Y1340" s="12">
        <f t="shared" si="206"/>
        <v>0.43179411864436396</v>
      </c>
      <c r="Z1340" s="11">
        <f t="shared" si="207"/>
        <v>0</v>
      </c>
      <c r="AA1340" s="11">
        <f t="shared" si="208"/>
        <v>0</v>
      </c>
      <c r="AB1340" s="11">
        <f t="shared" si="209"/>
        <v>0</v>
      </c>
      <c r="AC1340" s="1" t="s">
        <v>1366</v>
      </c>
    </row>
    <row r="1341" spans="1:29" x14ac:dyDescent="0.2">
      <c r="A1341" s="1" t="s">
        <v>1367</v>
      </c>
      <c r="B1341" s="1">
        <v>1</v>
      </c>
      <c r="C1341" s="2">
        <v>40676</v>
      </c>
      <c r="D1341" s="2">
        <v>40677</v>
      </c>
      <c r="E1341" s="2">
        <v>40677</v>
      </c>
      <c r="F1341" s="1">
        <v>45</v>
      </c>
      <c r="G1341" s="1">
        <v>0</v>
      </c>
      <c r="H1341" s="1">
        <v>0</v>
      </c>
      <c r="I1341" s="1">
        <v>57.17</v>
      </c>
      <c r="J1341" s="1">
        <v>0</v>
      </c>
      <c r="K1341" s="1">
        <v>0</v>
      </c>
      <c r="L1341" s="1">
        <v>0</v>
      </c>
      <c r="M1341" s="1">
        <v>0</v>
      </c>
      <c r="N1341" s="7">
        <f t="shared" si="200"/>
        <v>0</v>
      </c>
      <c r="O1341" s="1">
        <v>0</v>
      </c>
      <c r="P1341" s="1" t="s">
        <v>26</v>
      </c>
      <c r="Q1341" s="1" t="s">
        <v>28</v>
      </c>
      <c r="R1341" s="10">
        <f>F1341*Part4Out!C$78+'relay test.csv'!H1341*Part4Out!C$79+'relay test.csv'!I1341*Part4Out!C$80+'relay test.csv'!J1341*Part4Out!C$81+'relay test.csv'!K1341*Part4Out!C$82+'relay test.csv'!L1341*Part4Out!C$83+'relay test.csv'!M1341*Part4Out!C$84+'relay test.csv'!N1341*Part4Out!C$85</f>
        <v>9.3191600538694122</v>
      </c>
      <c r="S1341" s="10">
        <f>(F1341*Part4Out!C$78+'relay test.csv'!H1341*Part4Out!C$79+'relay test.csv'!I1341*Part4Out!C$80+'relay test.csv'!J1341*Part4Out!C$81+'relay test.csv'!K1341*Part4Out!C$82+'relay test.csv'!L1341*Part4Out!C$83+'relay test.csv'!M1341*Part4Out!C$84+'relay test.csv'!N1341*Part4Out!C$85) +Part4Out!C$77</f>
        <v>6.7155248023040865</v>
      </c>
      <c r="T1341" s="10">
        <f t="shared" si="201"/>
        <v>825.11667642451994</v>
      </c>
      <c r="U1341" s="12">
        <f t="shared" si="202"/>
        <v>0.99878951723341547</v>
      </c>
      <c r="V1341" s="11">
        <f t="shared" si="203"/>
        <v>1</v>
      </c>
      <c r="W1341" s="11">
        <f t="shared" si="204"/>
        <v>1</v>
      </c>
      <c r="X1341" s="11">
        <f t="shared" si="205"/>
        <v>11149.612845061425</v>
      </c>
      <c r="Y1341" s="12">
        <f t="shared" si="206"/>
        <v>0.99991031883055259</v>
      </c>
      <c r="Z1341" s="11">
        <f t="shared" si="207"/>
        <v>1</v>
      </c>
      <c r="AA1341" s="11">
        <f t="shared" si="208"/>
        <v>1</v>
      </c>
      <c r="AB1341" s="11">
        <f t="shared" si="209"/>
        <v>1</v>
      </c>
      <c r="AC1341" s="1" t="s">
        <v>1367</v>
      </c>
    </row>
    <row r="1342" spans="1:29" x14ac:dyDescent="0.2">
      <c r="A1342" s="1" t="s">
        <v>1368</v>
      </c>
      <c r="B1342" s="1">
        <v>0</v>
      </c>
      <c r="C1342" s="2">
        <v>40943</v>
      </c>
      <c r="D1342" s="2">
        <v>40944</v>
      </c>
      <c r="E1342" s="2">
        <v>41450</v>
      </c>
      <c r="F1342" s="1">
        <v>1</v>
      </c>
      <c r="G1342" s="1">
        <v>0</v>
      </c>
      <c r="H1342" s="1">
        <v>0</v>
      </c>
      <c r="I1342" s="1">
        <v>157.30000000000001</v>
      </c>
      <c r="J1342" s="1">
        <v>5.9288537549407102E-3</v>
      </c>
      <c r="K1342" s="1">
        <v>1</v>
      </c>
      <c r="L1342" s="1">
        <v>0</v>
      </c>
      <c r="M1342" s="1">
        <v>0</v>
      </c>
      <c r="N1342" s="7">
        <f t="shared" si="200"/>
        <v>0</v>
      </c>
      <c r="O1342" s="1">
        <v>0</v>
      </c>
      <c r="P1342" s="1" t="s">
        <v>26</v>
      </c>
      <c r="Q1342" s="1" t="s">
        <v>28</v>
      </c>
      <c r="R1342" s="10">
        <f>F1342*Part4Out!C$78+'relay test.csv'!H1342*Part4Out!C$79+'relay test.csv'!I1342*Part4Out!C$80+'relay test.csv'!J1342*Part4Out!C$81+'relay test.csv'!K1342*Part4Out!C$82+'relay test.csv'!L1342*Part4Out!C$83+'relay test.csv'!M1342*Part4Out!C$84+'relay test.csv'!N1342*Part4Out!C$85</f>
        <v>0.17712307577440806</v>
      </c>
      <c r="S1342" s="10">
        <f>(F1342*Part4Out!C$78+'relay test.csv'!H1342*Part4Out!C$79+'relay test.csv'!I1342*Part4Out!C$80+'relay test.csv'!J1342*Part4Out!C$81+'relay test.csv'!K1342*Part4Out!C$82+'relay test.csv'!L1342*Part4Out!C$83+'relay test.csv'!M1342*Part4Out!C$84+'relay test.csv'!N1342*Part4Out!C$85) +Part4Out!C$77</f>
        <v>-2.4265121757909172</v>
      </c>
      <c r="T1342" s="10">
        <f t="shared" si="201"/>
        <v>8.8344425681853453E-2</v>
      </c>
      <c r="U1342" s="12">
        <f t="shared" si="202"/>
        <v>8.117322384088585E-2</v>
      </c>
      <c r="V1342" s="11">
        <f t="shared" si="203"/>
        <v>0</v>
      </c>
      <c r="W1342" s="11">
        <f t="shared" si="204"/>
        <v>0</v>
      </c>
      <c r="X1342" s="11">
        <f t="shared" si="205"/>
        <v>1.1937780092390047</v>
      </c>
      <c r="Y1342" s="12">
        <f t="shared" si="206"/>
        <v>0.54416536413960681</v>
      </c>
      <c r="Z1342" s="11">
        <f t="shared" si="207"/>
        <v>1</v>
      </c>
      <c r="AA1342" s="11">
        <f t="shared" si="208"/>
        <v>0</v>
      </c>
      <c r="AB1342" s="11">
        <f t="shared" si="209"/>
        <v>0</v>
      </c>
      <c r="AC1342" s="1" t="s">
        <v>1368</v>
      </c>
    </row>
    <row r="1343" spans="1:29" x14ac:dyDescent="0.2">
      <c r="A1343" s="1" t="s">
        <v>1369</v>
      </c>
      <c r="B1343" s="1">
        <v>1</v>
      </c>
      <c r="C1343" s="2">
        <v>41417</v>
      </c>
      <c r="D1343" s="2">
        <v>41423</v>
      </c>
      <c r="E1343" s="2">
        <v>41493</v>
      </c>
      <c r="F1343" s="1">
        <v>46</v>
      </c>
      <c r="G1343" s="1">
        <v>17.391304349999999</v>
      </c>
      <c r="H1343" s="1">
        <v>4.3478260869999996</v>
      </c>
      <c r="I1343" s="1">
        <v>51.86</v>
      </c>
      <c r="J1343" s="1">
        <v>7.1428571428571397E-2</v>
      </c>
      <c r="K1343" s="1">
        <v>0</v>
      </c>
      <c r="L1343" s="1">
        <v>0</v>
      </c>
      <c r="M1343" s="1">
        <v>0</v>
      </c>
      <c r="N1343" s="7">
        <f t="shared" si="200"/>
        <v>0</v>
      </c>
      <c r="O1343" s="1">
        <v>0</v>
      </c>
      <c r="P1343" s="1" t="s">
        <v>36</v>
      </c>
      <c r="Q1343" s="1" t="s">
        <v>63</v>
      </c>
      <c r="R1343" s="10">
        <f>F1343*Part4Out!C$78+'relay test.csv'!H1343*Part4Out!C$79+'relay test.csv'!I1343*Part4Out!C$80+'relay test.csv'!J1343*Part4Out!C$81+'relay test.csv'!K1343*Part4Out!C$82+'relay test.csv'!L1343*Part4Out!C$83+'relay test.csv'!M1343*Part4Out!C$84+'relay test.csv'!N1343*Part4Out!C$85</f>
        <v>9.5904317027071411</v>
      </c>
      <c r="S1343" s="10">
        <f>(F1343*Part4Out!C$78+'relay test.csv'!H1343*Part4Out!C$79+'relay test.csv'!I1343*Part4Out!C$80+'relay test.csv'!J1343*Part4Out!C$81+'relay test.csv'!K1343*Part4Out!C$82+'relay test.csv'!L1343*Part4Out!C$83+'relay test.csv'!M1343*Part4Out!C$84+'relay test.csv'!N1343*Part4Out!C$85) +Part4Out!C$77</f>
        <v>6.9867964511418155</v>
      </c>
      <c r="T1343" s="10">
        <f t="shared" si="201"/>
        <v>1082.2488796767277</v>
      </c>
      <c r="U1343" s="12">
        <f t="shared" si="202"/>
        <v>0.99907685111080069</v>
      </c>
      <c r="V1343" s="11">
        <f t="shared" si="203"/>
        <v>1</v>
      </c>
      <c r="W1343" s="11">
        <f t="shared" si="204"/>
        <v>1</v>
      </c>
      <c r="X1343" s="11">
        <f t="shared" si="205"/>
        <v>14624.181470535113</v>
      </c>
      <c r="Y1343" s="12">
        <f t="shared" si="206"/>
        <v>0.99993162478004016</v>
      </c>
      <c r="Z1343" s="11">
        <f t="shared" si="207"/>
        <v>1</v>
      </c>
      <c r="AA1343" s="11">
        <f t="shared" si="208"/>
        <v>1</v>
      </c>
      <c r="AB1343" s="11">
        <f t="shared" si="209"/>
        <v>1</v>
      </c>
      <c r="AC1343" s="1" t="s">
        <v>1369</v>
      </c>
    </row>
    <row r="1344" spans="1:29" x14ac:dyDescent="0.2">
      <c r="A1344" s="1" t="s">
        <v>1370</v>
      </c>
      <c r="B1344" s="1">
        <v>1</v>
      </c>
      <c r="C1344" s="2">
        <v>40368</v>
      </c>
      <c r="D1344" s="2">
        <v>40553</v>
      </c>
      <c r="E1344" s="2">
        <v>41600</v>
      </c>
      <c r="F1344" s="1">
        <v>53</v>
      </c>
      <c r="G1344" s="1">
        <v>0</v>
      </c>
      <c r="H1344" s="1">
        <v>0</v>
      </c>
      <c r="I1344" s="1">
        <v>48.21</v>
      </c>
      <c r="J1344" s="1">
        <v>3.4383954154727801E-2</v>
      </c>
      <c r="K1344" s="1">
        <v>0</v>
      </c>
      <c r="L1344" s="1">
        <v>0</v>
      </c>
      <c r="M1344" s="1">
        <v>0</v>
      </c>
      <c r="N1344" s="7">
        <f t="shared" si="200"/>
        <v>0</v>
      </c>
      <c r="O1344" s="1">
        <v>0</v>
      </c>
      <c r="P1344" s="1" t="s">
        <v>32</v>
      </c>
      <c r="Q1344" s="1" t="s">
        <v>24</v>
      </c>
      <c r="R1344" s="10">
        <f>F1344*Part4Out!C$78+'relay test.csv'!H1344*Part4Out!C$79+'relay test.csv'!I1344*Part4Out!C$80+'relay test.csv'!J1344*Part4Out!C$81+'relay test.csv'!K1344*Part4Out!C$82+'relay test.csv'!L1344*Part4Out!C$83+'relay test.csv'!M1344*Part4Out!C$84+'relay test.csv'!N1344*Part4Out!C$85</f>
        <v>11.022262354392957</v>
      </c>
      <c r="S1344" s="10">
        <f>(F1344*Part4Out!C$78+'relay test.csv'!H1344*Part4Out!C$79+'relay test.csv'!I1344*Part4Out!C$80+'relay test.csv'!J1344*Part4Out!C$81+'relay test.csv'!K1344*Part4Out!C$82+'relay test.csv'!L1344*Part4Out!C$83+'relay test.csv'!M1344*Part4Out!C$84+'relay test.csv'!N1344*Part4Out!C$85) +Part4Out!C$77</f>
        <v>8.4186271028276316</v>
      </c>
      <c r="T1344" s="10">
        <f t="shared" si="201"/>
        <v>4530.6790269944886</v>
      </c>
      <c r="U1344" s="12">
        <f t="shared" si="202"/>
        <v>0.99977933123814744</v>
      </c>
      <c r="V1344" s="11">
        <f t="shared" si="203"/>
        <v>1</v>
      </c>
      <c r="W1344" s="11">
        <f t="shared" si="204"/>
        <v>1</v>
      </c>
      <c r="X1344" s="11">
        <f t="shared" si="205"/>
        <v>61222.028980345298</v>
      </c>
      <c r="Y1344" s="12">
        <f t="shared" si="206"/>
        <v>0.99998366627694424</v>
      </c>
      <c r="Z1344" s="11">
        <f t="shared" si="207"/>
        <v>1</v>
      </c>
      <c r="AA1344" s="11">
        <f t="shared" si="208"/>
        <v>1</v>
      </c>
      <c r="AB1344" s="11">
        <f t="shared" si="209"/>
        <v>1</v>
      </c>
      <c r="AC1344" s="1" t="s">
        <v>1370</v>
      </c>
    </row>
    <row r="1345" spans="1:29" x14ac:dyDescent="0.2">
      <c r="A1345" s="1" t="s">
        <v>1371</v>
      </c>
      <c r="B1345" s="1">
        <v>1</v>
      </c>
      <c r="C1345" s="2">
        <v>41351</v>
      </c>
      <c r="D1345" s="2">
        <v>41372</v>
      </c>
      <c r="E1345" s="2">
        <v>41404</v>
      </c>
      <c r="F1345" s="1">
        <v>41</v>
      </c>
      <c r="G1345" s="1">
        <v>34.146341460000002</v>
      </c>
      <c r="H1345" s="1">
        <v>2.4390243900000002</v>
      </c>
      <c r="I1345" s="1">
        <v>55.73</v>
      </c>
      <c r="J1345" s="1">
        <v>0.15625</v>
      </c>
      <c r="K1345" s="1">
        <v>0</v>
      </c>
      <c r="L1345" s="1">
        <v>0</v>
      </c>
      <c r="M1345" s="1">
        <v>0</v>
      </c>
      <c r="N1345" s="7">
        <f t="shared" si="200"/>
        <v>0</v>
      </c>
      <c r="O1345" s="1">
        <v>0</v>
      </c>
      <c r="P1345" s="1" t="s">
        <v>32</v>
      </c>
      <c r="Q1345" s="1" t="s">
        <v>24</v>
      </c>
      <c r="R1345" s="10">
        <f>F1345*Part4Out!C$78+'relay test.csv'!H1345*Part4Out!C$79+'relay test.csv'!I1345*Part4Out!C$80+'relay test.csv'!J1345*Part4Out!C$81+'relay test.csv'!K1345*Part4Out!C$82+'relay test.csv'!L1345*Part4Out!C$83+'relay test.csv'!M1345*Part4Out!C$84+'relay test.csv'!N1345*Part4Out!C$85</f>
        <v>8.4318151305745879</v>
      </c>
      <c r="S1345" s="10">
        <f>(F1345*Part4Out!C$78+'relay test.csv'!H1345*Part4Out!C$79+'relay test.csv'!I1345*Part4Out!C$80+'relay test.csv'!J1345*Part4Out!C$81+'relay test.csv'!K1345*Part4Out!C$82+'relay test.csv'!L1345*Part4Out!C$83+'relay test.csv'!M1345*Part4Out!C$84+'relay test.csv'!N1345*Part4Out!C$85) +Part4Out!C$77</f>
        <v>5.8281798790092623</v>
      </c>
      <c r="T1345" s="10">
        <f t="shared" si="201"/>
        <v>339.73974853069342</v>
      </c>
      <c r="U1345" s="12">
        <f t="shared" si="202"/>
        <v>0.99706520884542493</v>
      </c>
      <c r="V1345" s="11">
        <f t="shared" si="203"/>
        <v>1</v>
      </c>
      <c r="W1345" s="11">
        <f t="shared" si="204"/>
        <v>1</v>
      </c>
      <c r="X1345" s="11">
        <f t="shared" si="205"/>
        <v>4590.8254825368003</v>
      </c>
      <c r="Y1345" s="12">
        <f t="shared" si="206"/>
        <v>0.99978222168856301</v>
      </c>
      <c r="Z1345" s="11">
        <f t="shared" si="207"/>
        <v>1</v>
      </c>
      <c r="AA1345" s="11">
        <f t="shared" si="208"/>
        <v>1</v>
      </c>
      <c r="AB1345" s="11">
        <f t="shared" si="209"/>
        <v>1</v>
      </c>
      <c r="AC1345" s="1" t="s">
        <v>1371</v>
      </c>
    </row>
    <row r="1346" spans="1:29" x14ac:dyDescent="0.2">
      <c r="A1346" s="1" t="s">
        <v>1372</v>
      </c>
      <c r="B1346" s="1">
        <v>1</v>
      </c>
      <c r="C1346" s="2">
        <v>41200</v>
      </c>
      <c r="D1346" s="2">
        <v>41200</v>
      </c>
      <c r="E1346" s="2">
        <v>41200</v>
      </c>
      <c r="F1346" s="1">
        <v>45</v>
      </c>
      <c r="G1346" s="1">
        <v>0</v>
      </c>
      <c r="H1346" s="1">
        <v>0</v>
      </c>
      <c r="I1346" s="1">
        <v>140.06</v>
      </c>
      <c r="J1346" s="1">
        <v>0</v>
      </c>
      <c r="K1346" s="1">
        <v>0</v>
      </c>
      <c r="L1346" s="1">
        <v>0</v>
      </c>
      <c r="M1346" s="1">
        <v>0</v>
      </c>
      <c r="N1346" s="7">
        <f t="shared" si="200"/>
        <v>1</v>
      </c>
      <c r="O1346" s="1">
        <v>0</v>
      </c>
      <c r="P1346" s="1" t="s">
        <v>23</v>
      </c>
      <c r="Q1346" s="1" t="s">
        <v>24</v>
      </c>
      <c r="R1346" s="10">
        <f>F1346*Part4Out!C$78+'relay test.csv'!H1346*Part4Out!C$79+'relay test.csv'!I1346*Part4Out!C$80+'relay test.csv'!J1346*Part4Out!C$81+'relay test.csv'!K1346*Part4Out!C$82+'relay test.csv'!L1346*Part4Out!C$83+'relay test.csv'!M1346*Part4Out!C$84+'relay test.csv'!N1346*Part4Out!C$85</f>
        <v>9.2933489046791298</v>
      </c>
      <c r="S1346" s="10">
        <f>(F1346*Part4Out!C$78+'relay test.csv'!H1346*Part4Out!C$79+'relay test.csv'!I1346*Part4Out!C$80+'relay test.csv'!J1346*Part4Out!C$81+'relay test.csv'!K1346*Part4Out!C$82+'relay test.csv'!L1346*Part4Out!C$83+'relay test.csv'!M1346*Part4Out!C$84+'relay test.csv'!N1346*Part4Out!C$85) +Part4Out!C$77</f>
        <v>6.6897136531138042</v>
      </c>
      <c r="T1346" s="10">
        <f t="shared" si="201"/>
        <v>804.09196994345132</v>
      </c>
      <c r="U1346" s="12">
        <f t="shared" si="202"/>
        <v>0.99875790588239222</v>
      </c>
      <c r="V1346" s="11">
        <f t="shared" si="203"/>
        <v>1</v>
      </c>
      <c r="W1346" s="11">
        <f t="shared" si="204"/>
        <v>1</v>
      </c>
      <c r="X1346" s="11">
        <f t="shared" si="205"/>
        <v>10865.510797262839</v>
      </c>
      <c r="Y1346" s="12">
        <f t="shared" si="206"/>
        <v>0.99990797414012123</v>
      </c>
      <c r="Z1346" s="11">
        <f t="shared" si="207"/>
        <v>1</v>
      </c>
      <c r="AA1346" s="11">
        <f t="shared" si="208"/>
        <v>1</v>
      </c>
      <c r="AB1346" s="11">
        <f t="shared" si="209"/>
        <v>1</v>
      </c>
      <c r="AC1346" s="1" t="s">
        <v>1372</v>
      </c>
    </row>
    <row r="1347" spans="1:29" x14ac:dyDescent="0.2">
      <c r="A1347" s="1" t="s">
        <v>1373</v>
      </c>
      <c r="B1347" s="1">
        <v>1</v>
      </c>
      <c r="C1347" s="2">
        <v>41402</v>
      </c>
      <c r="D1347" s="2">
        <v>41427</v>
      </c>
      <c r="E1347" s="2">
        <v>41462</v>
      </c>
      <c r="F1347" s="1">
        <v>40</v>
      </c>
      <c r="G1347" s="1">
        <v>60</v>
      </c>
      <c r="H1347" s="1">
        <v>2.5</v>
      </c>
      <c r="I1347" s="1">
        <v>69.44</v>
      </c>
      <c r="J1347" s="1">
        <v>5.7142857142857099E-2</v>
      </c>
      <c r="K1347" s="1">
        <v>1</v>
      </c>
      <c r="L1347" s="1">
        <v>0</v>
      </c>
      <c r="M1347" s="1">
        <v>1</v>
      </c>
      <c r="N1347" s="7">
        <f t="shared" si="200"/>
        <v>0</v>
      </c>
      <c r="O1347" s="1">
        <v>0</v>
      </c>
      <c r="P1347" s="1" t="s">
        <v>32</v>
      </c>
      <c r="Q1347" s="1" t="s">
        <v>167</v>
      </c>
      <c r="R1347" s="10">
        <f>F1347*Part4Out!C$78+'relay test.csv'!H1347*Part4Out!C$79+'relay test.csv'!I1347*Part4Out!C$80+'relay test.csv'!J1347*Part4Out!C$81+'relay test.csv'!K1347*Part4Out!C$82+'relay test.csv'!L1347*Part4Out!C$83+'relay test.csv'!M1347*Part4Out!C$84+'relay test.csv'!N1347*Part4Out!C$85</f>
        <v>9.5990149258583184</v>
      </c>
      <c r="S1347" s="10">
        <f>(F1347*Part4Out!C$78+'relay test.csv'!H1347*Part4Out!C$79+'relay test.csv'!I1347*Part4Out!C$80+'relay test.csv'!J1347*Part4Out!C$81+'relay test.csv'!K1347*Part4Out!C$82+'relay test.csv'!L1347*Part4Out!C$83+'relay test.csv'!M1347*Part4Out!C$84+'relay test.csv'!N1347*Part4Out!C$85) +Part4Out!C$77</f>
        <v>6.9953796742929928</v>
      </c>
      <c r="T1347" s="10">
        <f t="shared" si="201"/>
        <v>1091.5780431876626</v>
      </c>
      <c r="U1347" s="12">
        <f t="shared" si="202"/>
        <v>0.99908473357465388</v>
      </c>
      <c r="V1347" s="11">
        <f t="shared" si="203"/>
        <v>1</v>
      </c>
      <c r="W1347" s="11">
        <f t="shared" si="204"/>
        <v>1</v>
      </c>
      <c r="X1347" s="11">
        <f t="shared" si="205"/>
        <v>14750.244322356182</v>
      </c>
      <c r="Y1347" s="12">
        <f t="shared" si="206"/>
        <v>0.99993220910872693</v>
      </c>
      <c r="Z1347" s="11">
        <f t="shared" si="207"/>
        <v>1</v>
      </c>
      <c r="AA1347" s="11">
        <f t="shared" si="208"/>
        <v>1</v>
      </c>
      <c r="AB1347" s="11">
        <f t="shared" si="209"/>
        <v>1</v>
      </c>
      <c r="AC1347" s="1" t="s">
        <v>1373</v>
      </c>
    </row>
    <row r="1348" spans="1:29" x14ac:dyDescent="0.2">
      <c r="A1348" s="1" t="s">
        <v>1374</v>
      </c>
      <c r="B1348" s="1">
        <v>1</v>
      </c>
      <c r="C1348" s="2">
        <v>40436</v>
      </c>
      <c r="D1348" s="2">
        <v>40633</v>
      </c>
      <c r="E1348" s="2">
        <v>40710</v>
      </c>
      <c r="F1348" s="1">
        <v>47</v>
      </c>
      <c r="G1348" s="1">
        <v>2.1276595739999999</v>
      </c>
      <c r="H1348" s="1">
        <v>0</v>
      </c>
      <c r="I1348" s="1">
        <v>50.39</v>
      </c>
      <c r="J1348" s="1">
        <v>5.1948051948052E-2</v>
      </c>
      <c r="K1348" s="1">
        <v>0</v>
      </c>
      <c r="L1348" s="1">
        <v>0</v>
      </c>
      <c r="M1348" s="1">
        <v>0</v>
      </c>
      <c r="N1348" s="7">
        <f t="shared" si="200"/>
        <v>1</v>
      </c>
      <c r="O1348" s="1">
        <v>0</v>
      </c>
      <c r="P1348" s="1" t="s">
        <v>23</v>
      </c>
      <c r="Q1348" s="1" t="s">
        <v>28</v>
      </c>
      <c r="R1348" s="10">
        <f>F1348*Part4Out!C$78+'relay test.csv'!H1348*Part4Out!C$79+'relay test.csv'!I1348*Part4Out!C$80+'relay test.csv'!J1348*Part4Out!C$81+'relay test.csv'!K1348*Part4Out!C$82+'relay test.csv'!L1348*Part4Out!C$83+'relay test.csv'!M1348*Part4Out!C$84+'relay test.csv'!N1348*Part4Out!C$85</f>
        <v>9.9990262301947634</v>
      </c>
      <c r="S1348" s="10">
        <f>(F1348*Part4Out!C$78+'relay test.csv'!H1348*Part4Out!C$79+'relay test.csv'!I1348*Part4Out!C$80+'relay test.csv'!J1348*Part4Out!C$81+'relay test.csv'!K1348*Part4Out!C$82+'relay test.csv'!L1348*Part4Out!C$83+'relay test.csv'!M1348*Part4Out!C$84+'relay test.csv'!N1348*Part4Out!C$85) +Part4Out!C$77</f>
        <v>7.3953909786294378</v>
      </c>
      <c r="T1348" s="10">
        <f t="shared" si="201"/>
        <v>1628.4614928028382</v>
      </c>
      <c r="U1348" s="12">
        <f t="shared" si="202"/>
        <v>0.99938630031797815</v>
      </c>
      <c r="V1348" s="11">
        <f t="shared" si="203"/>
        <v>1</v>
      </c>
      <c r="W1348" s="11">
        <f t="shared" si="204"/>
        <v>1</v>
      </c>
      <c r="X1348" s="11">
        <f t="shared" si="205"/>
        <v>22005.027527162543</v>
      </c>
      <c r="Y1348" s="12">
        <f t="shared" si="206"/>
        <v>0.99995455790470289</v>
      </c>
      <c r="Z1348" s="11">
        <f t="shared" si="207"/>
        <v>1</v>
      </c>
      <c r="AA1348" s="11">
        <f t="shared" si="208"/>
        <v>1</v>
      </c>
      <c r="AB1348" s="11">
        <f t="shared" si="209"/>
        <v>1</v>
      </c>
      <c r="AC1348" s="1" t="s">
        <v>1374</v>
      </c>
    </row>
    <row r="1349" spans="1:29" x14ac:dyDescent="0.2">
      <c r="A1349" s="1" t="s">
        <v>1375</v>
      </c>
      <c r="B1349" s="1">
        <v>1</v>
      </c>
      <c r="C1349" s="2">
        <v>40980</v>
      </c>
      <c r="D1349" s="2">
        <v>41438</v>
      </c>
      <c r="E1349" s="2">
        <v>41515</v>
      </c>
      <c r="F1349" s="1">
        <v>46</v>
      </c>
      <c r="G1349" s="1">
        <v>15.217391299999999</v>
      </c>
      <c r="H1349" s="1">
        <v>0</v>
      </c>
      <c r="I1349" s="1">
        <v>87.22</v>
      </c>
      <c r="J1349" s="1">
        <v>5.1948051948052E-2</v>
      </c>
      <c r="K1349" s="1">
        <v>0</v>
      </c>
      <c r="L1349" s="1">
        <v>0</v>
      </c>
      <c r="M1349" s="1">
        <v>0</v>
      </c>
      <c r="N1349" s="7">
        <f t="shared" si="200"/>
        <v>1</v>
      </c>
      <c r="O1349" s="1">
        <v>0</v>
      </c>
      <c r="P1349" s="1" t="s">
        <v>23</v>
      </c>
      <c r="Q1349" s="1" t="s">
        <v>24</v>
      </c>
      <c r="R1349" s="10">
        <f>F1349*Part4Out!C$78+'relay test.csv'!H1349*Part4Out!C$79+'relay test.csv'!I1349*Part4Out!C$80+'relay test.csv'!J1349*Part4Out!C$81+'relay test.csv'!K1349*Part4Out!C$82+'relay test.csv'!L1349*Part4Out!C$83+'relay test.csv'!M1349*Part4Out!C$84+'relay test.csv'!N1349*Part4Out!C$85</f>
        <v>9.6586836182698299</v>
      </c>
      <c r="S1349" s="10">
        <f>(F1349*Part4Out!C$78+'relay test.csv'!H1349*Part4Out!C$79+'relay test.csv'!I1349*Part4Out!C$80+'relay test.csv'!J1349*Part4Out!C$81+'relay test.csv'!K1349*Part4Out!C$82+'relay test.csv'!L1349*Part4Out!C$83+'relay test.csv'!M1349*Part4Out!C$84+'relay test.csv'!N1349*Part4Out!C$85) +Part4Out!C$77</f>
        <v>7.0550483667045043</v>
      </c>
      <c r="T1349" s="10">
        <f t="shared" si="201"/>
        <v>1158.6935121109775</v>
      </c>
      <c r="U1349" s="12">
        <f t="shared" si="202"/>
        <v>0.99913770320385797</v>
      </c>
      <c r="V1349" s="11">
        <f t="shared" si="203"/>
        <v>1</v>
      </c>
      <c r="W1349" s="11">
        <f t="shared" si="204"/>
        <v>1</v>
      </c>
      <c r="X1349" s="11">
        <f t="shared" si="205"/>
        <v>15657.160296533766</v>
      </c>
      <c r="Y1349" s="12">
        <f t="shared" si="206"/>
        <v>0.99993613553693017</v>
      </c>
      <c r="Z1349" s="11">
        <f t="shared" si="207"/>
        <v>1</v>
      </c>
      <c r="AA1349" s="11">
        <f t="shared" si="208"/>
        <v>1</v>
      </c>
      <c r="AB1349" s="11">
        <f t="shared" si="209"/>
        <v>1</v>
      </c>
      <c r="AC1349" s="1" t="s">
        <v>1375</v>
      </c>
    </row>
    <row r="1350" spans="1:29" x14ac:dyDescent="0.2">
      <c r="A1350" s="1" t="s">
        <v>1376</v>
      </c>
      <c r="B1350" s="1">
        <v>0</v>
      </c>
      <c r="C1350" s="2">
        <v>40200</v>
      </c>
      <c r="D1350" s="2">
        <v>40519</v>
      </c>
      <c r="E1350" s="2">
        <v>41624</v>
      </c>
      <c r="F1350" s="1">
        <v>2</v>
      </c>
      <c r="G1350" s="1">
        <v>100</v>
      </c>
      <c r="H1350" s="1">
        <v>0</v>
      </c>
      <c r="I1350" s="1">
        <v>81.33</v>
      </c>
      <c r="J1350" s="1">
        <v>6.6968325791855202E-2</v>
      </c>
      <c r="K1350" s="1">
        <v>0</v>
      </c>
      <c r="L1350" s="1">
        <v>0</v>
      </c>
      <c r="M1350" s="1">
        <v>0</v>
      </c>
      <c r="N1350" s="7">
        <f t="shared" ref="N1350:N1413" si="210">IF(OR(
ISNUMBER(SEARCH("Friday",P1350)),
ISNUMBER(SEARCH("Saturday",P1350)),
ISNUMBER(SEARCH("Sunday",P1350))),
1,
0)</f>
        <v>0</v>
      </c>
      <c r="O1350" s="1">
        <v>0</v>
      </c>
      <c r="P1350" s="1" t="s">
        <v>32</v>
      </c>
      <c r="Q1350" s="1" t="s">
        <v>24</v>
      </c>
      <c r="R1350" s="10">
        <f>F1350*Part4Out!C$78+'relay test.csv'!H1350*Part4Out!C$79+'relay test.csv'!I1350*Part4Out!C$80+'relay test.csv'!J1350*Part4Out!C$81+'relay test.csv'!K1350*Part4Out!C$82+'relay test.csv'!L1350*Part4Out!C$83+'relay test.csv'!M1350*Part4Out!C$84+'relay test.csv'!N1350*Part4Out!C$85</f>
        <v>9.8668940983687975E-2</v>
      </c>
      <c r="S1350" s="10">
        <f>(F1350*Part4Out!C$78+'relay test.csv'!H1350*Part4Out!C$79+'relay test.csv'!I1350*Part4Out!C$80+'relay test.csv'!J1350*Part4Out!C$81+'relay test.csv'!K1350*Part4Out!C$82+'relay test.csv'!L1350*Part4Out!C$83+'relay test.csv'!M1350*Part4Out!C$84+'relay test.csv'!N1350*Part4Out!C$85) +Part4Out!C$77</f>
        <v>-2.5049663105816373</v>
      </c>
      <c r="T1350" s="10">
        <f t="shared" ref="T1350:T1413" si="211">EXP(S1350)</f>
        <v>8.1678349635034481E-2</v>
      </c>
      <c r="U1350" s="12">
        <f t="shared" ref="U1350:U1413" si="212">T1350/(1+T1350)</f>
        <v>7.5510755727516699E-2</v>
      </c>
      <c r="V1350" s="11">
        <f t="shared" ref="V1350:V1413" si="213">1*(U1350&gt;0.5)+0*(U1350&lt;=0.5)</f>
        <v>0</v>
      </c>
      <c r="W1350" s="11">
        <f t="shared" ref="W1350:W1413" si="214">B1350</f>
        <v>0</v>
      </c>
      <c r="X1350" s="11">
        <f t="shared" ref="X1350:X1413" si="215">EXP(R1350)</f>
        <v>1.1037008489520037</v>
      </c>
      <c r="Y1350" s="12">
        <f t="shared" ref="Y1350:Y1413" si="216">X1350/(1+X1350)</f>
        <v>0.52464724226442749</v>
      </c>
      <c r="Z1350" s="11">
        <f t="shared" ref="Z1350:Z1413" si="217">1*(Y1350&gt;0.5)+0*(Y1350&lt;=0.5)</f>
        <v>1</v>
      </c>
      <c r="AA1350" s="11">
        <f t="shared" ref="AA1350:AA1413" si="218">B1350</f>
        <v>0</v>
      </c>
      <c r="AB1350" s="11">
        <f t="shared" ref="AB1350:AB1413" si="219">1*(AA1350&gt;0.5)+0*(AA1350&lt;=0.5)</f>
        <v>0</v>
      </c>
      <c r="AC1350" s="1" t="s">
        <v>1376</v>
      </c>
    </row>
    <row r="1351" spans="1:29" x14ac:dyDescent="0.2">
      <c r="A1351" s="1" t="s">
        <v>1377</v>
      </c>
      <c r="B1351" s="1">
        <v>1</v>
      </c>
      <c r="C1351" s="2">
        <v>41318</v>
      </c>
      <c r="D1351" s="2">
        <v>41319</v>
      </c>
      <c r="E1351" s="2">
        <v>41451</v>
      </c>
      <c r="F1351" s="1">
        <v>49</v>
      </c>
      <c r="G1351" s="1">
        <v>26.53061224</v>
      </c>
      <c r="H1351" s="1">
        <v>4.0816326529999998</v>
      </c>
      <c r="I1351" s="1">
        <v>121.14</v>
      </c>
      <c r="J1351" s="1">
        <v>6.0606060606060601E-2</v>
      </c>
      <c r="K1351" s="1">
        <v>1</v>
      </c>
      <c r="L1351" s="1">
        <v>0</v>
      </c>
      <c r="M1351" s="1">
        <v>0</v>
      </c>
      <c r="N1351" s="7">
        <f t="shared" si="210"/>
        <v>0</v>
      </c>
      <c r="O1351" s="1">
        <v>0</v>
      </c>
      <c r="P1351" s="1" t="s">
        <v>36</v>
      </c>
      <c r="Q1351" s="1" t="s">
        <v>167</v>
      </c>
      <c r="R1351" s="10">
        <f>F1351*Part4Out!C$78+'relay test.csv'!H1351*Part4Out!C$79+'relay test.csv'!I1351*Part4Out!C$80+'relay test.csv'!J1351*Part4Out!C$81+'relay test.csv'!K1351*Part4Out!C$82+'relay test.csv'!L1351*Part4Out!C$83+'relay test.csv'!M1351*Part4Out!C$84+'relay test.csv'!N1351*Part4Out!C$85</f>
        <v>10.503328226015046</v>
      </c>
      <c r="S1351" s="10">
        <f>(F1351*Part4Out!C$78+'relay test.csv'!H1351*Part4Out!C$79+'relay test.csv'!I1351*Part4Out!C$80+'relay test.csv'!J1351*Part4Out!C$81+'relay test.csv'!K1351*Part4Out!C$82+'relay test.csv'!L1351*Part4Out!C$83+'relay test.csv'!M1351*Part4Out!C$84+'relay test.csv'!N1351*Part4Out!C$85) +Part4Out!C$77</f>
        <v>7.8996929744497209</v>
      </c>
      <c r="T1351" s="10">
        <f t="shared" si="211"/>
        <v>2696.4543207936435</v>
      </c>
      <c r="U1351" s="12">
        <f t="shared" si="212"/>
        <v>0.99962928009853902</v>
      </c>
      <c r="V1351" s="11">
        <f t="shared" si="213"/>
        <v>1</v>
      </c>
      <c r="W1351" s="11">
        <f t="shared" si="214"/>
        <v>1</v>
      </c>
      <c r="X1351" s="11">
        <f t="shared" si="215"/>
        <v>36436.570233340113</v>
      </c>
      <c r="Y1351" s="12">
        <f t="shared" si="216"/>
        <v>0.99997255579903943</v>
      </c>
      <c r="Z1351" s="11">
        <f t="shared" si="217"/>
        <v>1</v>
      </c>
      <c r="AA1351" s="11">
        <f t="shared" si="218"/>
        <v>1</v>
      </c>
      <c r="AB1351" s="11">
        <f t="shared" si="219"/>
        <v>1</v>
      </c>
      <c r="AC1351" s="1" t="s">
        <v>1377</v>
      </c>
    </row>
    <row r="1352" spans="1:29" x14ac:dyDescent="0.2">
      <c r="A1352" s="1" t="s">
        <v>1378</v>
      </c>
      <c r="B1352" s="1">
        <v>1</v>
      </c>
      <c r="C1352" s="2">
        <v>40754</v>
      </c>
      <c r="D1352" s="2">
        <v>40754</v>
      </c>
      <c r="E1352" s="2">
        <v>40754</v>
      </c>
      <c r="F1352" s="1">
        <v>33</v>
      </c>
      <c r="G1352" s="1">
        <v>81.818181820000007</v>
      </c>
      <c r="H1352" s="1">
        <v>9.0909090910000003</v>
      </c>
      <c r="I1352" s="1">
        <v>50.91</v>
      </c>
      <c r="J1352" s="1">
        <v>0</v>
      </c>
      <c r="K1352" s="1">
        <v>0</v>
      </c>
      <c r="L1352" s="1">
        <v>0</v>
      </c>
      <c r="M1352" s="1">
        <v>0</v>
      </c>
      <c r="N1352" s="7">
        <f t="shared" si="210"/>
        <v>0</v>
      </c>
      <c r="O1352" s="1">
        <v>0</v>
      </c>
      <c r="P1352" s="1" t="s">
        <v>30</v>
      </c>
      <c r="Q1352" s="1" t="s">
        <v>28</v>
      </c>
      <c r="R1352" s="10">
        <f>F1352*Part4Out!C$78+'relay test.csv'!H1352*Part4Out!C$79+'relay test.csv'!I1352*Part4Out!C$80+'relay test.csv'!J1352*Part4Out!C$81+'relay test.csv'!K1352*Part4Out!C$82+'relay test.csv'!L1352*Part4Out!C$83+'relay test.csv'!M1352*Part4Out!C$84+'relay test.csv'!N1352*Part4Out!C$85</f>
        <v>6.9778244007612926</v>
      </c>
      <c r="S1352" s="10">
        <f>(F1352*Part4Out!C$78+'relay test.csv'!H1352*Part4Out!C$79+'relay test.csv'!I1352*Part4Out!C$80+'relay test.csv'!J1352*Part4Out!C$81+'relay test.csv'!K1352*Part4Out!C$82+'relay test.csv'!L1352*Part4Out!C$83+'relay test.csv'!M1352*Part4Out!C$84+'relay test.csv'!N1352*Part4Out!C$85) +Part4Out!C$77</f>
        <v>4.374189149195967</v>
      </c>
      <c r="T1352" s="10">
        <f t="shared" si="211"/>
        <v>79.375451802445284</v>
      </c>
      <c r="U1352" s="12">
        <f t="shared" si="212"/>
        <v>0.98755839030979387</v>
      </c>
      <c r="V1352" s="11">
        <f t="shared" si="213"/>
        <v>1</v>
      </c>
      <c r="W1352" s="11">
        <f t="shared" si="214"/>
        <v>1</v>
      </c>
      <c r="X1352" s="11">
        <f t="shared" si="215"/>
        <v>1072.5823174900484</v>
      </c>
      <c r="Y1352" s="12">
        <f t="shared" si="216"/>
        <v>0.9990685390549856</v>
      </c>
      <c r="Z1352" s="11">
        <f t="shared" si="217"/>
        <v>1</v>
      </c>
      <c r="AA1352" s="11">
        <f t="shared" si="218"/>
        <v>1</v>
      </c>
      <c r="AB1352" s="11">
        <f t="shared" si="219"/>
        <v>1</v>
      </c>
      <c r="AC1352" s="1" t="s">
        <v>1378</v>
      </c>
    </row>
    <row r="1353" spans="1:29" x14ac:dyDescent="0.2">
      <c r="A1353" s="1" t="s">
        <v>1379</v>
      </c>
      <c r="B1353" s="1">
        <v>0</v>
      </c>
      <c r="C1353" s="2">
        <v>41275</v>
      </c>
      <c r="D1353" s="2">
        <v>41282</v>
      </c>
      <c r="E1353" s="2">
        <v>41332</v>
      </c>
      <c r="F1353" s="1">
        <v>0</v>
      </c>
      <c r="G1353" s="1">
        <v>0</v>
      </c>
      <c r="H1353" s="1">
        <v>0</v>
      </c>
      <c r="I1353" s="1">
        <v>49.05</v>
      </c>
      <c r="J1353" s="1">
        <v>0.08</v>
      </c>
      <c r="K1353" s="1">
        <v>0</v>
      </c>
      <c r="L1353" s="1">
        <v>0</v>
      </c>
      <c r="M1353" s="1">
        <v>0</v>
      </c>
      <c r="N1353" s="7">
        <f t="shared" si="210"/>
        <v>0</v>
      </c>
      <c r="O1353" s="1">
        <v>0</v>
      </c>
      <c r="P1353" s="1" t="s">
        <v>30</v>
      </c>
      <c r="Q1353" s="1" t="s">
        <v>24</v>
      </c>
      <c r="R1353" s="10">
        <f>F1353*Part4Out!C$78+'relay test.csv'!H1353*Part4Out!C$79+'relay test.csv'!I1353*Part4Out!C$80+'relay test.csv'!J1353*Part4Out!C$81+'relay test.csv'!K1353*Part4Out!C$82+'relay test.csv'!L1353*Part4Out!C$83+'relay test.csv'!M1353*Part4Out!C$84+'relay test.csv'!N1353*Part4Out!C$85</f>
        <v>-0.21928492564762636</v>
      </c>
      <c r="S1353" s="10">
        <f>(F1353*Part4Out!C$78+'relay test.csv'!H1353*Part4Out!C$79+'relay test.csv'!I1353*Part4Out!C$80+'relay test.csv'!J1353*Part4Out!C$81+'relay test.csv'!K1353*Part4Out!C$82+'relay test.csv'!L1353*Part4Out!C$83+'relay test.csv'!M1353*Part4Out!C$84+'relay test.csv'!N1353*Part4Out!C$85) +Part4Out!C$77</f>
        <v>-2.8229201772129517</v>
      </c>
      <c r="T1353" s="10">
        <f t="shared" si="211"/>
        <v>5.9432136688983624E-2</v>
      </c>
      <c r="U1353" s="12">
        <f t="shared" si="212"/>
        <v>5.6098106363589625E-2</v>
      </c>
      <c r="V1353" s="11">
        <f t="shared" si="213"/>
        <v>0</v>
      </c>
      <c r="W1353" s="11">
        <f t="shared" si="214"/>
        <v>0</v>
      </c>
      <c r="X1353" s="11">
        <f t="shared" si="215"/>
        <v>0.80309286379761535</v>
      </c>
      <c r="Y1353" s="12">
        <f t="shared" si="216"/>
        <v>0.44539739462235317</v>
      </c>
      <c r="Z1353" s="11">
        <f t="shared" si="217"/>
        <v>0</v>
      </c>
      <c r="AA1353" s="11">
        <f t="shared" si="218"/>
        <v>0</v>
      </c>
      <c r="AB1353" s="11">
        <f t="shared" si="219"/>
        <v>0</v>
      </c>
      <c r="AC1353" s="1" t="s">
        <v>1379</v>
      </c>
    </row>
    <row r="1354" spans="1:29" x14ac:dyDescent="0.2">
      <c r="A1354" s="1" t="s">
        <v>1380</v>
      </c>
      <c r="B1354" s="1">
        <v>1</v>
      </c>
      <c r="C1354" s="2">
        <v>40396</v>
      </c>
      <c r="D1354" s="2">
        <v>40645</v>
      </c>
      <c r="E1354" s="2">
        <v>41644</v>
      </c>
      <c r="F1354" s="1">
        <v>43</v>
      </c>
      <c r="G1354" s="1">
        <v>58.139534879999999</v>
      </c>
      <c r="H1354" s="1">
        <v>4.651162791</v>
      </c>
      <c r="I1354" s="1">
        <v>116.33</v>
      </c>
      <c r="J1354" s="1">
        <v>0.105105105105105</v>
      </c>
      <c r="K1354" s="1">
        <v>1</v>
      </c>
      <c r="L1354" s="1">
        <v>0</v>
      </c>
      <c r="M1354" s="1">
        <v>0</v>
      </c>
      <c r="N1354" s="7">
        <f t="shared" si="210"/>
        <v>0</v>
      </c>
      <c r="O1354" s="1">
        <v>0</v>
      </c>
      <c r="P1354" s="1" t="s">
        <v>30</v>
      </c>
      <c r="Q1354" s="1" t="s">
        <v>24</v>
      </c>
      <c r="R1354" s="10">
        <f>F1354*Part4Out!C$78+'relay test.csv'!H1354*Part4Out!C$79+'relay test.csv'!I1354*Part4Out!C$80+'relay test.csv'!J1354*Part4Out!C$81+'relay test.csv'!K1354*Part4Out!C$82+'relay test.csv'!L1354*Part4Out!C$83+'relay test.csv'!M1354*Part4Out!C$84+'relay test.csv'!N1354*Part4Out!C$85</f>
        <v>9.2353575346809595</v>
      </c>
      <c r="S1354" s="10">
        <f>(F1354*Part4Out!C$78+'relay test.csv'!H1354*Part4Out!C$79+'relay test.csv'!I1354*Part4Out!C$80+'relay test.csv'!J1354*Part4Out!C$81+'relay test.csv'!K1354*Part4Out!C$82+'relay test.csv'!L1354*Part4Out!C$83+'relay test.csv'!M1354*Part4Out!C$84+'relay test.csv'!N1354*Part4Out!C$85) +Part4Out!C$77</f>
        <v>6.6317222831156339</v>
      </c>
      <c r="T1354" s="10">
        <f t="shared" si="211"/>
        <v>758.78789348414273</v>
      </c>
      <c r="U1354" s="12">
        <f t="shared" si="212"/>
        <v>0.99868384320337833</v>
      </c>
      <c r="V1354" s="11">
        <f t="shared" si="213"/>
        <v>1</v>
      </c>
      <c r="W1354" s="11">
        <f t="shared" si="214"/>
        <v>1</v>
      </c>
      <c r="X1354" s="11">
        <f t="shared" si="215"/>
        <v>10253.327178561542</v>
      </c>
      <c r="Y1354" s="12">
        <f t="shared" si="216"/>
        <v>0.99990248019371852</v>
      </c>
      <c r="Z1354" s="11">
        <f t="shared" si="217"/>
        <v>1</v>
      </c>
      <c r="AA1354" s="11">
        <f t="shared" si="218"/>
        <v>1</v>
      </c>
      <c r="AB1354" s="11">
        <f t="shared" si="219"/>
        <v>1</v>
      </c>
      <c r="AC1354" s="1" t="s">
        <v>1380</v>
      </c>
    </row>
    <row r="1355" spans="1:29" x14ac:dyDescent="0.2">
      <c r="A1355" s="1" t="s">
        <v>1381</v>
      </c>
      <c r="B1355" s="1">
        <v>1</v>
      </c>
      <c r="C1355" s="2">
        <v>41329</v>
      </c>
      <c r="D1355" s="2">
        <v>41329</v>
      </c>
      <c r="E1355" s="2">
        <v>41371</v>
      </c>
      <c r="F1355" s="1">
        <v>48</v>
      </c>
      <c r="G1355" s="1">
        <v>0</v>
      </c>
      <c r="H1355" s="1">
        <v>0</v>
      </c>
      <c r="I1355" s="1">
        <v>63.89</v>
      </c>
      <c r="J1355" s="1">
        <v>0.119047619047619</v>
      </c>
      <c r="K1355" s="1">
        <v>0</v>
      </c>
      <c r="L1355" s="1">
        <v>0</v>
      </c>
      <c r="M1355" s="1">
        <v>0</v>
      </c>
      <c r="N1355" s="7">
        <f t="shared" si="210"/>
        <v>0</v>
      </c>
      <c r="O1355" s="1">
        <v>0</v>
      </c>
      <c r="P1355" s="1" t="s">
        <v>32</v>
      </c>
      <c r="Q1355" s="1" t="s">
        <v>28</v>
      </c>
      <c r="R1355" s="10">
        <f>F1355*Part4Out!C$78+'relay test.csv'!H1355*Part4Out!C$79+'relay test.csv'!I1355*Part4Out!C$80+'relay test.csv'!J1355*Part4Out!C$81+'relay test.csv'!K1355*Part4Out!C$82+'relay test.csv'!L1355*Part4Out!C$83+'relay test.csv'!M1355*Part4Out!C$84+'relay test.csv'!N1355*Part4Out!C$85</f>
        <v>9.8592224572010014</v>
      </c>
      <c r="S1355" s="10">
        <f>(F1355*Part4Out!C$78+'relay test.csv'!H1355*Part4Out!C$79+'relay test.csv'!I1355*Part4Out!C$80+'relay test.csv'!J1355*Part4Out!C$81+'relay test.csv'!K1355*Part4Out!C$82+'relay test.csv'!L1355*Part4Out!C$83+'relay test.csv'!M1355*Part4Out!C$84+'relay test.csv'!N1355*Part4Out!C$85) +Part4Out!C$77</f>
        <v>7.2555872056356758</v>
      </c>
      <c r="T1355" s="10">
        <f t="shared" si="211"/>
        <v>1415.9942388486472</v>
      </c>
      <c r="U1355" s="12">
        <f t="shared" si="212"/>
        <v>0.99929428082868388</v>
      </c>
      <c r="V1355" s="11">
        <f t="shared" si="213"/>
        <v>1</v>
      </c>
      <c r="W1355" s="11">
        <f t="shared" si="214"/>
        <v>1</v>
      </c>
      <c r="X1355" s="11">
        <f t="shared" si="215"/>
        <v>19134.006141304901</v>
      </c>
      <c r="Y1355" s="12">
        <f t="shared" si="216"/>
        <v>0.99994773976069751</v>
      </c>
      <c r="Z1355" s="11">
        <f t="shared" si="217"/>
        <v>1</v>
      </c>
      <c r="AA1355" s="11">
        <f t="shared" si="218"/>
        <v>1</v>
      </c>
      <c r="AB1355" s="11">
        <f t="shared" si="219"/>
        <v>1</v>
      </c>
      <c r="AC1355" s="1" t="s">
        <v>1381</v>
      </c>
    </row>
    <row r="1356" spans="1:29" x14ac:dyDescent="0.2">
      <c r="A1356" s="1" t="s">
        <v>1382</v>
      </c>
      <c r="B1356" s="1">
        <v>1</v>
      </c>
      <c r="C1356" s="2">
        <v>40571</v>
      </c>
      <c r="D1356" s="2">
        <v>40802</v>
      </c>
      <c r="E1356" s="2">
        <v>40802</v>
      </c>
      <c r="F1356" s="1">
        <v>45</v>
      </c>
      <c r="G1356" s="1">
        <v>2.2222222220000001</v>
      </c>
      <c r="H1356" s="1">
        <v>0</v>
      </c>
      <c r="I1356" s="1">
        <v>20.77</v>
      </c>
      <c r="J1356" s="1">
        <v>0</v>
      </c>
      <c r="K1356" s="1">
        <v>0</v>
      </c>
      <c r="L1356" s="1">
        <v>0</v>
      </c>
      <c r="M1356" s="1">
        <v>0</v>
      </c>
      <c r="N1356" s="7">
        <f t="shared" si="210"/>
        <v>1</v>
      </c>
      <c r="O1356" s="1">
        <v>0</v>
      </c>
      <c r="P1356" s="1" t="s">
        <v>23</v>
      </c>
      <c r="Q1356" s="1" t="s">
        <v>28</v>
      </c>
      <c r="R1356" s="10">
        <f>F1356*Part4Out!C$78+'relay test.csv'!H1356*Part4Out!C$79+'relay test.csv'!I1356*Part4Out!C$80+'relay test.csv'!J1356*Part4Out!C$81+'relay test.csv'!K1356*Part4Out!C$82+'relay test.csv'!L1356*Part4Out!C$83+'relay test.csv'!M1356*Part4Out!C$84+'relay test.csv'!N1356*Part4Out!C$85</f>
        <v>9.7105464614982715</v>
      </c>
      <c r="S1356" s="10">
        <f>(F1356*Part4Out!C$78+'relay test.csv'!H1356*Part4Out!C$79+'relay test.csv'!I1356*Part4Out!C$80+'relay test.csv'!J1356*Part4Out!C$81+'relay test.csv'!K1356*Part4Out!C$82+'relay test.csv'!L1356*Part4Out!C$83+'relay test.csv'!M1356*Part4Out!C$84+'relay test.csv'!N1356*Part4Out!C$85) +Part4Out!C$77</f>
        <v>7.1069112099329459</v>
      </c>
      <c r="T1356" s="10">
        <f t="shared" si="211"/>
        <v>1220.3722448687797</v>
      </c>
      <c r="U1356" s="12">
        <f t="shared" si="212"/>
        <v>0.99918124879274017</v>
      </c>
      <c r="V1356" s="11">
        <f t="shared" si="213"/>
        <v>1</v>
      </c>
      <c r="W1356" s="11">
        <f t="shared" si="214"/>
        <v>1</v>
      </c>
      <c r="X1356" s="11">
        <f t="shared" si="215"/>
        <v>16490.610898942494</v>
      </c>
      <c r="Y1356" s="12">
        <f t="shared" si="216"/>
        <v>0.99993936310975762</v>
      </c>
      <c r="Z1356" s="11">
        <f t="shared" si="217"/>
        <v>1</v>
      </c>
      <c r="AA1356" s="11">
        <f t="shared" si="218"/>
        <v>1</v>
      </c>
      <c r="AB1356" s="11">
        <f t="shared" si="219"/>
        <v>1</v>
      </c>
      <c r="AC1356" s="1" t="s">
        <v>1382</v>
      </c>
    </row>
    <row r="1357" spans="1:29" x14ac:dyDescent="0.2">
      <c r="A1357" s="1" t="s">
        <v>1383</v>
      </c>
      <c r="B1357" s="1">
        <v>1</v>
      </c>
      <c r="C1357" s="2">
        <v>41437</v>
      </c>
      <c r="D1357" s="2">
        <v>41447</v>
      </c>
      <c r="E1357" s="2">
        <v>41447</v>
      </c>
      <c r="F1357" s="1">
        <v>30</v>
      </c>
      <c r="G1357" s="1">
        <v>96.666666669999998</v>
      </c>
      <c r="H1357" s="1">
        <v>6.6666666670000003</v>
      </c>
      <c r="I1357" s="1">
        <v>144.84</v>
      </c>
      <c r="J1357" s="1">
        <v>0</v>
      </c>
      <c r="K1357" s="1">
        <v>1</v>
      </c>
      <c r="L1357" s="1">
        <v>0</v>
      </c>
      <c r="M1357" s="1">
        <v>0</v>
      </c>
      <c r="N1357" s="7">
        <f t="shared" si="210"/>
        <v>0</v>
      </c>
      <c r="O1357" s="1">
        <v>0</v>
      </c>
      <c r="P1357" s="1" t="s">
        <v>30</v>
      </c>
      <c r="Q1357" s="1" t="s">
        <v>63</v>
      </c>
      <c r="R1357" s="10">
        <f>F1357*Part4Out!C$78+'relay test.csv'!H1357*Part4Out!C$79+'relay test.csv'!I1357*Part4Out!C$80+'relay test.csv'!J1357*Part4Out!C$81+'relay test.csv'!K1357*Part4Out!C$82+'relay test.csv'!L1357*Part4Out!C$83+'relay test.csv'!M1357*Part4Out!C$84+'relay test.csv'!N1357*Part4Out!C$85</f>
        <v>6.4872498509693663</v>
      </c>
      <c r="S1357" s="10">
        <f>(F1357*Part4Out!C$78+'relay test.csv'!H1357*Part4Out!C$79+'relay test.csv'!I1357*Part4Out!C$80+'relay test.csv'!J1357*Part4Out!C$81+'relay test.csv'!K1357*Part4Out!C$82+'relay test.csv'!L1357*Part4Out!C$83+'relay test.csv'!M1357*Part4Out!C$84+'relay test.csv'!N1357*Part4Out!C$85) +Part4Out!C$77</f>
        <v>3.8836145994040412</v>
      </c>
      <c r="T1357" s="10">
        <f t="shared" si="211"/>
        <v>48.599565930921472</v>
      </c>
      <c r="U1357" s="12">
        <f t="shared" si="212"/>
        <v>0.97983853323650605</v>
      </c>
      <c r="V1357" s="11">
        <f t="shared" si="213"/>
        <v>1</v>
      </c>
      <c r="W1357" s="11">
        <f t="shared" si="214"/>
        <v>1</v>
      </c>
      <c r="X1357" s="11">
        <f t="shared" si="215"/>
        <v>656.71481385624418</v>
      </c>
      <c r="Y1357" s="12">
        <f t="shared" si="216"/>
        <v>0.99847958419221716</v>
      </c>
      <c r="Z1357" s="11">
        <f t="shared" si="217"/>
        <v>1</v>
      </c>
      <c r="AA1357" s="11">
        <f t="shared" si="218"/>
        <v>1</v>
      </c>
      <c r="AB1357" s="11">
        <f t="shared" si="219"/>
        <v>1</v>
      </c>
      <c r="AC1357" s="1" t="s">
        <v>1383</v>
      </c>
    </row>
    <row r="1358" spans="1:29" x14ac:dyDescent="0.2">
      <c r="A1358" s="1" t="s">
        <v>1384</v>
      </c>
      <c r="B1358" s="1">
        <v>0</v>
      </c>
      <c r="C1358" s="2">
        <v>41321</v>
      </c>
      <c r="D1358" s="2">
        <v>41332</v>
      </c>
      <c r="E1358" s="2">
        <v>41332</v>
      </c>
      <c r="F1358" s="1">
        <v>0</v>
      </c>
      <c r="G1358" s="1">
        <v>0</v>
      </c>
      <c r="H1358" s="1">
        <v>0</v>
      </c>
      <c r="I1358" s="1">
        <v>36.28</v>
      </c>
      <c r="J1358" s="1">
        <v>0</v>
      </c>
      <c r="K1358" s="1">
        <v>0</v>
      </c>
      <c r="L1358" s="1">
        <v>0</v>
      </c>
      <c r="M1358" s="1">
        <v>0</v>
      </c>
      <c r="N1358" s="7">
        <f t="shared" si="210"/>
        <v>0</v>
      </c>
      <c r="O1358" s="1">
        <v>0</v>
      </c>
      <c r="P1358" s="1" t="s">
        <v>36</v>
      </c>
      <c r="Q1358" s="1" t="s">
        <v>28</v>
      </c>
      <c r="R1358" s="10">
        <f>F1358*Part4Out!C$78+'relay test.csv'!H1358*Part4Out!C$79+'relay test.csv'!I1358*Part4Out!C$80+'relay test.csv'!J1358*Part4Out!C$81+'relay test.csv'!K1358*Part4Out!C$82+'relay test.csv'!L1358*Part4Out!C$83+'relay test.csv'!M1358*Part4Out!C$84+'relay test.csv'!N1358*Part4Out!C$85</f>
        <v>-0.12688345512112018</v>
      </c>
      <c r="S1358" s="10">
        <f>(F1358*Part4Out!C$78+'relay test.csv'!H1358*Part4Out!C$79+'relay test.csv'!I1358*Part4Out!C$80+'relay test.csv'!J1358*Part4Out!C$81+'relay test.csv'!K1358*Part4Out!C$82+'relay test.csv'!L1358*Part4Out!C$83+'relay test.csv'!M1358*Part4Out!C$84+'relay test.csv'!N1358*Part4Out!C$85) +Part4Out!C$77</f>
        <v>-2.7305187066864454</v>
      </c>
      <c r="T1358" s="10">
        <f t="shared" si="211"/>
        <v>6.5185468758815659E-2</v>
      </c>
      <c r="U1358" s="12">
        <f t="shared" si="212"/>
        <v>6.119635563069746E-2</v>
      </c>
      <c r="V1358" s="11">
        <f t="shared" si="213"/>
        <v>0</v>
      </c>
      <c r="W1358" s="11">
        <f t="shared" si="214"/>
        <v>0</v>
      </c>
      <c r="X1358" s="11">
        <f t="shared" si="215"/>
        <v>0.88083632357796204</v>
      </c>
      <c r="Y1358" s="12">
        <f t="shared" si="216"/>
        <v>0.4683216250855497</v>
      </c>
      <c r="Z1358" s="11">
        <f t="shared" si="217"/>
        <v>0</v>
      </c>
      <c r="AA1358" s="11">
        <f t="shared" si="218"/>
        <v>0</v>
      </c>
      <c r="AB1358" s="11">
        <f t="shared" si="219"/>
        <v>0</v>
      </c>
      <c r="AC1358" s="1" t="s">
        <v>1384</v>
      </c>
    </row>
    <row r="1359" spans="1:29" x14ac:dyDescent="0.2">
      <c r="A1359" s="1" t="s">
        <v>1385</v>
      </c>
      <c r="B1359" s="1">
        <v>1</v>
      </c>
      <c r="C1359" s="2">
        <v>41087</v>
      </c>
      <c r="D1359" s="2">
        <v>41092</v>
      </c>
      <c r="E1359" s="2">
        <v>41337</v>
      </c>
      <c r="F1359" s="1">
        <v>33</v>
      </c>
      <c r="G1359" s="1">
        <v>75.757575759999995</v>
      </c>
      <c r="H1359" s="1">
        <v>6.0606060609999997</v>
      </c>
      <c r="I1359" s="1">
        <v>123.66</v>
      </c>
      <c r="J1359" s="1">
        <v>8.1632653061224497E-3</v>
      </c>
      <c r="K1359" s="1">
        <v>1</v>
      </c>
      <c r="L1359" s="1">
        <v>0</v>
      </c>
      <c r="M1359" s="1">
        <v>0</v>
      </c>
      <c r="N1359" s="7">
        <f t="shared" si="210"/>
        <v>0</v>
      </c>
      <c r="O1359" s="1">
        <v>0</v>
      </c>
      <c r="P1359" s="1" t="s">
        <v>32</v>
      </c>
      <c r="Q1359" s="1" t="s">
        <v>24</v>
      </c>
      <c r="R1359" s="10">
        <f>F1359*Part4Out!C$78+'relay test.csv'!H1359*Part4Out!C$79+'relay test.csv'!I1359*Part4Out!C$80+'relay test.csv'!J1359*Part4Out!C$81+'relay test.csv'!K1359*Part4Out!C$82+'relay test.csv'!L1359*Part4Out!C$83+'relay test.csv'!M1359*Part4Out!C$84+'relay test.csv'!N1359*Part4Out!C$85</f>
        <v>7.1793789785385442</v>
      </c>
      <c r="S1359" s="10">
        <f>(F1359*Part4Out!C$78+'relay test.csv'!H1359*Part4Out!C$79+'relay test.csv'!I1359*Part4Out!C$80+'relay test.csv'!J1359*Part4Out!C$81+'relay test.csv'!K1359*Part4Out!C$82+'relay test.csv'!L1359*Part4Out!C$83+'relay test.csv'!M1359*Part4Out!C$84+'relay test.csv'!N1359*Part4Out!C$85) +Part4Out!C$77</f>
        <v>4.5757437269732186</v>
      </c>
      <c r="T1359" s="10">
        <f t="shared" si="211"/>
        <v>97.100228348002219</v>
      </c>
      <c r="U1359" s="12">
        <f t="shared" si="212"/>
        <v>0.9898063438093887</v>
      </c>
      <c r="V1359" s="11">
        <f t="shared" si="213"/>
        <v>1</v>
      </c>
      <c r="W1359" s="11">
        <f t="shared" si="214"/>
        <v>1</v>
      </c>
      <c r="X1359" s="11">
        <f t="shared" si="215"/>
        <v>1312.0931671610929</v>
      </c>
      <c r="Y1359" s="12">
        <f t="shared" si="216"/>
        <v>0.99923843941541335</v>
      </c>
      <c r="Z1359" s="11">
        <f t="shared" si="217"/>
        <v>1</v>
      </c>
      <c r="AA1359" s="11">
        <f t="shared" si="218"/>
        <v>1</v>
      </c>
      <c r="AB1359" s="11">
        <f t="shared" si="219"/>
        <v>1</v>
      </c>
      <c r="AC1359" s="1" t="s">
        <v>1385</v>
      </c>
    </row>
    <row r="1360" spans="1:29" x14ac:dyDescent="0.2">
      <c r="A1360" s="1" t="s">
        <v>1386</v>
      </c>
      <c r="B1360" s="1">
        <v>1</v>
      </c>
      <c r="C1360" s="2">
        <v>41412</v>
      </c>
      <c r="D1360" s="2">
        <v>41414</v>
      </c>
      <c r="E1360" s="2">
        <v>41414</v>
      </c>
      <c r="F1360" s="1">
        <v>43</v>
      </c>
      <c r="G1360" s="1">
        <v>9.3023255809999998</v>
      </c>
      <c r="H1360" s="1">
        <v>0</v>
      </c>
      <c r="I1360" s="1">
        <v>92.03</v>
      </c>
      <c r="J1360" s="1">
        <v>0</v>
      </c>
      <c r="K1360" s="1">
        <v>0</v>
      </c>
      <c r="L1360" s="1">
        <v>0</v>
      </c>
      <c r="M1360" s="1">
        <v>0</v>
      </c>
      <c r="N1360" s="7">
        <f t="shared" si="210"/>
        <v>0</v>
      </c>
      <c r="O1360" s="1">
        <v>0</v>
      </c>
      <c r="P1360" s="1" t="s">
        <v>30</v>
      </c>
      <c r="Q1360" s="1" t="s">
        <v>63</v>
      </c>
      <c r="R1360" s="10">
        <f>F1360*Part4Out!C$78+'relay test.csv'!H1360*Part4Out!C$79+'relay test.csv'!I1360*Part4Out!C$80+'relay test.csv'!J1360*Part4Out!C$81+'relay test.csv'!K1360*Part4Out!C$82+'relay test.csv'!L1360*Part4Out!C$83+'relay test.csv'!M1360*Part4Out!C$84+'relay test.csv'!N1360*Part4Out!C$85</f>
        <v>8.774171579156798</v>
      </c>
      <c r="S1360" s="10">
        <f>(F1360*Part4Out!C$78+'relay test.csv'!H1360*Part4Out!C$79+'relay test.csv'!I1360*Part4Out!C$80+'relay test.csv'!J1360*Part4Out!C$81+'relay test.csv'!K1360*Part4Out!C$82+'relay test.csv'!L1360*Part4Out!C$83+'relay test.csv'!M1360*Part4Out!C$84+'relay test.csv'!N1360*Part4Out!C$85) +Part4Out!C$77</f>
        <v>6.1705363275914724</v>
      </c>
      <c r="T1360" s="10">
        <f t="shared" si="211"/>
        <v>478.4426392785798</v>
      </c>
      <c r="U1360" s="12">
        <f t="shared" si="212"/>
        <v>0.99791424475406543</v>
      </c>
      <c r="V1360" s="11">
        <f t="shared" si="213"/>
        <v>1</v>
      </c>
      <c r="W1360" s="11">
        <f t="shared" si="214"/>
        <v>1</v>
      </c>
      <c r="X1360" s="11">
        <f t="shared" si="215"/>
        <v>6465.0859071729456</v>
      </c>
      <c r="Y1360" s="12">
        <f t="shared" si="216"/>
        <v>0.99984534693563376</v>
      </c>
      <c r="Z1360" s="11">
        <f t="shared" si="217"/>
        <v>1</v>
      </c>
      <c r="AA1360" s="11">
        <f t="shared" si="218"/>
        <v>1</v>
      </c>
      <c r="AB1360" s="11">
        <f t="shared" si="219"/>
        <v>1</v>
      </c>
      <c r="AC1360" s="1" t="s">
        <v>1386</v>
      </c>
    </row>
    <row r="1361" spans="1:29" x14ac:dyDescent="0.2">
      <c r="A1361" s="1" t="s">
        <v>1387</v>
      </c>
      <c r="B1361" s="1">
        <v>0</v>
      </c>
      <c r="C1361" s="2">
        <v>41431</v>
      </c>
      <c r="D1361" s="2">
        <v>41525</v>
      </c>
      <c r="E1361" s="2">
        <v>41591</v>
      </c>
      <c r="F1361" s="1">
        <v>0</v>
      </c>
      <c r="G1361" s="1">
        <v>0</v>
      </c>
      <c r="H1361" s="1">
        <v>0</v>
      </c>
      <c r="I1361" s="1">
        <v>126.51</v>
      </c>
      <c r="J1361" s="1">
        <v>3.03030303030303E-2</v>
      </c>
      <c r="K1361" s="1">
        <v>1</v>
      </c>
      <c r="L1361" s="1">
        <v>0</v>
      </c>
      <c r="M1361" s="1">
        <v>0</v>
      </c>
      <c r="N1361" s="7">
        <f t="shared" si="210"/>
        <v>0</v>
      </c>
      <c r="O1361" s="1">
        <v>0</v>
      </c>
      <c r="P1361" s="1" t="s">
        <v>32</v>
      </c>
      <c r="Q1361" s="1" t="s">
        <v>28</v>
      </c>
      <c r="R1361" s="10">
        <f>F1361*Part4Out!C$78+'relay test.csv'!H1361*Part4Out!C$79+'relay test.csv'!I1361*Part4Out!C$80+'relay test.csv'!J1361*Part4Out!C$81+'relay test.csv'!K1361*Part4Out!C$82+'relay test.csv'!L1361*Part4Out!C$83+'relay test.csv'!M1361*Part4Out!C$84+'relay test.csv'!N1361*Part4Out!C$85</f>
        <v>5.8725092125818112E-2</v>
      </c>
      <c r="S1361" s="10">
        <f>(F1361*Part4Out!C$78+'relay test.csv'!H1361*Part4Out!C$79+'relay test.csv'!I1361*Part4Out!C$80+'relay test.csv'!J1361*Part4Out!C$81+'relay test.csv'!K1361*Part4Out!C$82+'relay test.csv'!L1361*Part4Out!C$83+'relay test.csv'!M1361*Part4Out!C$84+'relay test.csv'!N1361*Part4Out!C$85) +Part4Out!C$77</f>
        <v>-2.5449101594395072</v>
      </c>
      <c r="T1361" s="10">
        <f t="shared" si="211"/>
        <v>7.8480102360394544E-2</v>
      </c>
      <c r="U1361" s="12">
        <f t="shared" si="212"/>
        <v>7.2769170417359197E-2</v>
      </c>
      <c r="V1361" s="11">
        <f t="shared" si="213"/>
        <v>0</v>
      </c>
      <c r="W1361" s="11">
        <f t="shared" si="214"/>
        <v>0</v>
      </c>
      <c r="X1361" s="11">
        <f t="shared" si="215"/>
        <v>1.0604836653537635</v>
      </c>
      <c r="Y1361" s="12">
        <f t="shared" si="216"/>
        <v>0.51467705528822494</v>
      </c>
      <c r="Z1361" s="11">
        <f t="shared" si="217"/>
        <v>1</v>
      </c>
      <c r="AA1361" s="11">
        <f t="shared" si="218"/>
        <v>0</v>
      </c>
      <c r="AB1361" s="11">
        <f t="shared" si="219"/>
        <v>0</v>
      </c>
      <c r="AC1361" s="1" t="s">
        <v>1387</v>
      </c>
    </row>
    <row r="1362" spans="1:29" x14ac:dyDescent="0.2">
      <c r="A1362" s="1" t="s">
        <v>1388</v>
      </c>
      <c r="B1362" s="1">
        <v>1</v>
      </c>
      <c r="C1362" s="2">
        <v>41149</v>
      </c>
      <c r="D1362" s="2">
        <v>41193</v>
      </c>
      <c r="E1362" s="2">
        <v>41370</v>
      </c>
      <c r="F1362" s="1">
        <v>38</v>
      </c>
      <c r="G1362" s="1">
        <v>65.78947368</v>
      </c>
      <c r="H1362" s="1">
        <v>0</v>
      </c>
      <c r="I1362" s="1">
        <v>83.44</v>
      </c>
      <c r="J1362" s="1">
        <v>3.9548022598870101E-2</v>
      </c>
      <c r="K1362" s="1">
        <v>0</v>
      </c>
      <c r="L1362" s="1">
        <v>0</v>
      </c>
      <c r="M1362" s="1">
        <v>0</v>
      </c>
      <c r="N1362" s="7">
        <f t="shared" si="210"/>
        <v>0</v>
      </c>
      <c r="O1362" s="1">
        <v>0</v>
      </c>
      <c r="P1362" s="1" t="s">
        <v>32</v>
      </c>
      <c r="Q1362" s="1" t="s">
        <v>63</v>
      </c>
      <c r="R1362" s="10">
        <f>F1362*Part4Out!C$78+'relay test.csv'!H1362*Part4Out!C$79+'relay test.csv'!I1362*Part4Out!C$80+'relay test.csv'!J1362*Part4Out!C$81+'relay test.csv'!K1362*Part4Out!C$82+'relay test.csv'!L1362*Part4Out!C$83+'relay test.csv'!M1362*Part4Out!C$84+'relay test.csv'!N1362*Part4Out!C$85</f>
        <v>7.7229351118660023</v>
      </c>
      <c r="S1362" s="10">
        <f>(F1362*Part4Out!C$78+'relay test.csv'!H1362*Part4Out!C$79+'relay test.csv'!I1362*Part4Out!C$80+'relay test.csv'!J1362*Part4Out!C$81+'relay test.csv'!K1362*Part4Out!C$82+'relay test.csv'!L1362*Part4Out!C$83+'relay test.csv'!M1362*Part4Out!C$84+'relay test.csv'!N1362*Part4Out!C$85) +Part4Out!C$77</f>
        <v>5.1192998603006767</v>
      </c>
      <c r="T1362" s="10">
        <f t="shared" si="211"/>
        <v>167.21825248969219</v>
      </c>
      <c r="U1362" s="12">
        <f t="shared" si="212"/>
        <v>0.99405534188353739</v>
      </c>
      <c r="V1362" s="11">
        <f t="shared" si="213"/>
        <v>1</v>
      </c>
      <c r="W1362" s="11">
        <f t="shared" si="214"/>
        <v>1</v>
      </c>
      <c r="X1362" s="11">
        <f t="shared" si="215"/>
        <v>2259.5819829589277</v>
      </c>
      <c r="Y1362" s="12">
        <f t="shared" si="216"/>
        <v>0.999557636039065</v>
      </c>
      <c r="Z1362" s="11">
        <f t="shared" si="217"/>
        <v>1</v>
      </c>
      <c r="AA1362" s="11">
        <f t="shared" si="218"/>
        <v>1</v>
      </c>
      <c r="AB1362" s="11">
        <f t="shared" si="219"/>
        <v>1</v>
      </c>
      <c r="AC1362" s="1" t="s">
        <v>1388</v>
      </c>
    </row>
    <row r="1363" spans="1:29" x14ac:dyDescent="0.2">
      <c r="A1363" s="1" t="s">
        <v>1389</v>
      </c>
      <c r="B1363" s="1">
        <v>1</v>
      </c>
      <c r="C1363" s="2">
        <v>41149</v>
      </c>
      <c r="D1363" s="2">
        <v>41135</v>
      </c>
      <c r="E1363" s="2">
        <v>41579</v>
      </c>
      <c r="F1363" s="1">
        <v>39</v>
      </c>
      <c r="G1363" s="1">
        <v>17.948717949999999</v>
      </c>
      <c r="H1363" s="1">
        <v>5.1282051280000003</v>
      </c>
      <c r="I1363" s="1">
        <v>140.38</v>
      </c>
      <c r="J1363" s="1">
        <v>2.4774774774774799E-2</v>
      </c>
      <c r="K1363" s="1">
        <v>1</v>
      </c>
      <c r="L1363" s="1">
        <v>0</v>
      </c>
      <c r="M1363" s="1">
        <v>1</v>
      </c>
      <c r="N1363" s="7">
        <f t="shared" si="210"/>
        <v>1</v>
      </c>
      <c r="O1363" s="1">
        <v>0</v>
      </c>
      <c r="P1363" s="1" t="s">
        <v>160</v>
      </c>
      <c r="Q1363" s="1" t="s">
        <v>63</v>
      </c>
      <c r="R1363" s="10">
        <f>F1363*Part4Out!C$78+'relay test.csv'!H1363*Part4Out!C$79+'relay test.csv'!I1363*Part4Out!C$80+'relay test.csv'!J1363*Part4Out!C$81+'relay test.csv'!K1363*Part4Out!C$82+'relay test.csv'!L1363*Part4Out!C$83+'relay test.csv'!M1363*Part4Out!C$84+'relay test.csv'!N1363*Part4Out!C$85</f>
        <v>9.4734275136423101</v>
      </c>
      <c r="S1363" s="10">
        <f>(F1363*Part4Out!C$78+'relay test.csv'!H1363*Part4Out!C$79+'relay test.csv'!I1363*Part4Out!C$80+'relay test.csv'!J1363*Part4Out!C$81+'relay test.csv'!K1363*Part4Out!C$82+'relay test.csv'!L1363*Part4Out!C$83+'relay test.csv'!M1363*Part4Out!C$84+'relay test.csv'!N1363*Part4Out!C$85) +Part4Out!C$77</f>
        <v>6.8697922620769845</v>
      </c>
      <c r="T1363" s="10">
        <f t="shared" si="211"/>
        <v>962.74854565358646</v>
      </c>
      <c r="U1363" s="12">
        <f t="shared" si="212"/>
        <v>0.99896238494521217</v>
      </c>
      <c r="V1363" s="11">
        <f t="shared" si="213"/>
        <v>1</v>
      </c>
      <c r="W1363" s="11">
        <f t="shared" si="214"/>
        <v>1</v>
      </c>
      <c r="X1363" s="11">
        <f t="shared" si="215"/>
        <v>13009.400800985246</v>
      </c>
      <c r="Y1363" s="12">
        <f t="shared" si="216"/>
        <v>0.99992313841707903</v>
      </c>
      <c r="Z1363" s="11">
        <f t="shared" si="217"/>
        <v>1</v>
      </c>
      <c r="AA1363" s="11">
        <f t="shared" si="218"/>
        <v>1</v>
      </c>
      <c r="AB1363" s="11">
        <f t="shared" si="219"/>
        <v>1</v>
      </c>
      <c r="AC1363" s="1" t="s">
        <v>1389</v>
      </c>
    </row>
    <row r="1364" spans="1:29" x14ac:dyDescent="0.2">
      <c r="A1364" s="1" t="s">
        <v>1390</v>
      </c>
      <c r="B1364" s="1">
        <v>1</v>
      </c>
      <c r="C1364" s="2">
        <v>41212</v>
      </c>
      <c r="D1364" s="2">
        <v>41212</v>
      </c>
      <c r="E1364" s="2">
        <v>41648</v>
      </c>
      <c r="F1364" s="1">
        <v>58</v>
      </c>
      <c r="G1364" s="1">
        <v>1.724137931</v>
      </c>
      <c r="H1364" s="1">
        <v>0</v>
      </c>
      <c r="I1364" s="1">
        <v>63.59</v>
      </c>
      <c r="J1364" s="1">
        <v>6.1926605504587201E-2</v>
      </c>
      <c r="K1364" s="1">
        <v>0</v>
      </c>
      <c r="L1364" s="1">
        <v>0</v>
      </c>
      <c r="M1364" s="1">
        <v>0</v>
      </c>
      <c r="N1364" s="7">
        <f t="shared" si="210"/>
        <v>1</v>
      </c>
      <c r="O1364" s="1">
        <v>0</v>
      </c>
      <c r="P1364" s="1" t="s">
        <v>23</v>
      </c>
      <c r="Q1364" s="1" t="s">
        <v>28</v>
      </c>
      <c r="R1364" s="10">
        <f>F1364*Part4Out!C$78+'relay test.csv'!H1364*Part4Out!C$79+'relay test.csv'!I1364*Part4Out!C$80+'relay test.csv'!J1364*Part4Out!C$81+'relay test.csv'!K1364*Part4Out!C$82+'relay test.csv'!L1364*Part4Out!C$83+'relay test.csv'!M1364*Part4Out!C$84+'relay test.csv'!N1364*Part4Out!C$85</f>
        <v>12.273798422984697</v>
      </c>
      <c r="S1364" s="10">
        <f>(F1364*Part4Out!C$78+'relay test.csv'!H1364*Part4Out!C$79+'relay test.csv'!I1364*Part4Out!C$80+'relay test.csv'!J1364*Part4Out!C$81+'relay test.csv'!K1364*Part4Out!C$82+'relay test.csv'!L1364*Part4Out!C$83+'relay test.csv'!M1364*Part4Out!C$84+'relay test.csv'!N1364*Part4Out!C$85) +Part4Out!C$77</f>
        <v>9.6701631714193717</v>
      </c>
      <c r="T1364" s="10">
        <f t="shared" si="211"/>
        <v>15837.933110708331</v>
      </c>
      <c r="U1364" s="12">
        <f t="shared" si="212"/>
        <v>0.99993686443442809</v>
      </c>
      <c r="V1364" s="11">
        <f t="shared" si="213"/>
        <v>1</v>
      </c>
      <c r="W1364" s="11">
        <f t="shared" si="214"/>
        <v>1</v>
      </c>
      <c r="X1364" s="11">
        <f t="shared" si="215"/>
        <v>214014.36608405656</v>
      </c>
      <c r="Y1364" s="12">
        <f t="shared" si="216"/>
        <v>0.99999532743831299</v>
      </c>
      <c r="Z1364" s="11">
        <f t="shared" si="217"/>
        <v>1</v>
      </c>
      <c r="AA1364" s="11">
        <f t="shared" si="218"/>
        <v>1</v>
      </c>
      <c r="AB1364" s="11">
        <f t="shared" si="219"/>
        <v>1</v>
      </c>
      <c r="AC1364" s="1" t="s">
        <v>1390</v>
      </c>
    </row>
    <row r="1365" spans="1:29" x14ac:dyDescent="0.2">
      <c r="A1365" s="1" t="s">
        <v>1391</v>
      </c>
      <c r="B1365" s="1">
        <v>0</v>
      </c>
      <c r="C1365" s="2">
        <v>41287</v>
      </c>
      <c r="D1365" s="2">
        <v>41288</v>
      </c>
      <c r="E1365" s="2">
        <v>41390</v>
      </c>
      <c r="F1365" s="1">
        <v>17</v>
      </c>
      <c r="G1365" s="1">
        <v>35.294117649999997</v>
      </c>
      <c r="H1365" s="1">
        <v>0</v>
      </c>
      <c r="I1365" s="1">
        <v>58.72</v>
      </c>
      <c r="J1365" s="1">
        <v>1.9607843137254902E-2</v>
      </c>
      <c r="K1365" s="1">
        <v>0</v>
      </c>
      <c r="L1365" s="1">
        <v>0</v>
      </c>
      <c r="M1365" s="1">
        <v>0</v>
      </c>
      <c r="N1365" s="7">
        <f t="shared" si="210"/>
        <v>0</v>
      </c>
      <c r="O1365" s="1">
        <v>0</v>
      </c>
      <c r="P1365" s="1" t="s">
        <v>32</v>
      </c>
      <c r="Q1365" s="1" t="s">
        <v>24</v>
      </c>
      <c r="R1365" s="10">
        <f>F1365*Part4Out!C$78+'relay test.csv'!H1365*Part4Out!C$79+'relay test.csv'!I1365*Part4Out!C$80+'relay test.csv'!J1365*Part4Out!C$81+'relay test.csv'!K1365*Part4Out!C$82+'relay test.csv'!L1365*Part4Out!C$83+'relay test.csv'!M1365*Part4Out!C$84+'relay test.csv'!N1365*Part4Out!C$85</f>
        <v>3.3790407156816284</v>
      </c>
      <c r="S1365" s="10">
        <f>(F1365*Part4Out!C$78+'relay test.csv'!H1365*Part4Out!C$79+'relay test.csv'!I1365*Part4Out!C$80+'relay test.csv'!J1365*Part4Out!C$81+'relay test.csv'!K1365*Part4Out!C$82+'relay test.csv'!L1365*Part4Out!C$83+'relay test.csv'!M1365*Part4Out!C$84+'relay test.csv'!N1365*Part4Out!C$85) +Part4Out!C$77</f>
        <v>0.77540546411630329</v>
      </c>
      <c r="T1365" s="10">
        <f t="shared" si="211"/>
        <v>2.1714724028501835</v>
      </c>
      <c r="U1365" s="12">
        <f t="shared" si="212"/>
        <v>0.68468904250867646</v>
      </c>
      <c r="V1365" s="11">
        <f t="shared" si="213"/>
        <v>1</v>
      </c>
      <c r="W1365" s="11">
        <f t="shared" si="214"/>
        <v>0</v>
      </c>
      <c r="X1365" s="11">
        <f t="shared" si="215"/>
        <v>29.342609702701331</v>
      </c>
      <c r="Y1365" s="12">
        <f t="shared" si="216"/>
        <v>0.96704304574332733</v>
      </c>
      <c r="Z1365" s="11">
        <f t="shared" si="217"/>
        <v>1</v>
      </c>
      <c r="AA1365" s="11">
        <f t="shared" si="218"/>
        <v>0</v>
      </c>
      <c r="AB1365" s="11">
        <f t="shared" si="219"/>
        <v>0</v>
      </c>
      <c r="AC1365" s="1" t="s">
        <v>1391</v>
      </c>
    </row>
    <row r="1366" spans="1:29" x14ac:dyDescent="0.2">
      <c r="A1366" s="1" t="s">
        <v>1392</v>
      </c>
      <c r="B1366" s="1">
        <v>1</v>
      </c>
      <c r="C1366" s="2">
        <v>41343</v>
      </c>
      <c r="D1366" s="2">
        <v>41347</v>
      </c>
      <c r="E1366" s="2">
        <v>41634</v>
      </c>
      <c r="F1366" s="1">
        <v>50</v>
      </c>
      <c r="G1366" s="1">
        <v>38</v>
      </c>
      <c r="H1366" s="1">
        <v>10</v>
      </c>
      <c r="I1366" s="1">
        <v>79.19</v>
      </c>
      <c r="J1366" s="1">
        <v>8.0139372822299604E-2</v>
      </c>
      <c r="K1366" s="1">
        <v>1</v>
      </c>
      <c r="L1366" s="1">
        <v>0</v>
      </c>
      <c r="M1366" s="1">
        <v>0</v>
      </c>
      <c r="N1366" s="7">
        <f t="shared" si="210"/>
        <v>1</v>
      </c>
      <c r="O1366" s="1">
        <v>0</v>
      </c>
      <c r="P1366" s="1" t="s">
        <v>23</v>
      </c>
      <c r="Q1366" s="1" t="s">
        <v>28</v>
      </c>
      <c r="R1366" s="10">
        <f>F1366*Part4Out!C$78+'relay test.csv'!H1366*Part4Out!C$79+'relay test.csv'!I1366*Part4Out!C$80+'relay test.csv'!J1366*Part4Out!C$81+'relay test.csv'!K1366*Part4Out!C$82+'relay test.csv'!L1366*Part4Out!C$83+'relay test.csv'!M1366*Part4Out!C$84+'relay test.csv'!N1366*Part4Out!C$85</f>
        <v>11.228061636945059</v>
      </c>
      <c r="S1366" s="10">
        <f>(F1366*Part4Out!C$78+'relay test.csv'!H1366*Part4Out!C$79+'relay test.csv'!I1366*Part4Out!C$80+'relay test.csv'!J1366*Part4Out!C$81+'relay test.csv'!K1366*Part4Out!C$82+'relay test.csv'!L1366*Part4Out!C$83+'relay test.csv'!M1366*Part4Out!C$84+'relay test.csv'!N1366*Part4Out!C$85) +Part4Out!C$77</f>
        <v>8.6244263853797332</v>
      </c>
      <c r="T1366" s="10">
        <f t="shared" si="211"/>
        <v>5565.9690714597618</v>
      </c>
      <c r="U1366" s="12">
        <f t="shared" si="212"/>
        <v>0.99982036903974791</v>
      </c>
      <c r="V1366" s="11">
        <f t="shared" si="213"/>
        <v>1</v>
      </c>
      <c r="W1366" s="11">
        <f t="shared" si="214"/>
        <v>1</v>
      </c>
      <c r="X1366" s="11">
        <f t="shared" si="215"/>
        <v>75211.666455803788</v>
      </c>
      <c r="Y1366" s="12">
        <f t="shared" si="216"/>
        <v>0.99998670436713488</v>
      </c>
      <c r="Z1366" s="11">
        <f t="shared" si="217"/>
        <v>1</v>
      </c>
      <c r="AA1366" s="11">
        <f t="shared" si="218"/>
        <v>1</v>
      </c>
      <c r="AB1366" s="11">
        <f t="shared" si="219"/>
        <v>1</v>
      </c>
      <c r="AC1366" s="1" t="s">
        <v>1392</v>
      </c>
    </row>
    <row r="1367" spans="1:29" x14ac:dyDescent="0.2">
      <c r="A1367" s="1" t="s">
        <v>1393</v>
      </c>
      <c r="B1367" s="1">
        <v>1</v>
      </c>
      <c r="C1367" s="2">
        <v>41406</v>
      </c>
      <c r="D1367" s="2">
        <v>41407</v>
      </c>
      <c r="E1367" s="2">
        <v>41440</v>
      </c>
      <c r="F1367" s="1">
        <v>45</v>
      </c>
      <c r="G1367" s="1">
        <v>2.2222222220000001</v>
      </c>
      <c r="H1367" s="1">
        <v>2.2222222220000001</v>
      </c>
      <c r="I1367" s="1">
        <v>28.95</v>
      </c>
      <c r="J1367" s="1">
        <v>9.0909090909090898E-2</v>
      </c>
      <c r="K1367" s="1">
        <v>0</v>
      </c>
      <c r="L1367" s="1">
        <v>0</v>
      </c>
      <c r="M1367" s="1">
        <v>0</v>
      </c>
      <c r="N1367" s="7">
        <f t="shared" si="210"/>
        <v>0</v>
      </c>
      <c r="O1367" s="1">
        <v>0</v>
      </c>
      <c r="P1367" s="1" t="s">
        <v>26</v>
      </c>
      <c r="Q1367" s="1" t="s">
        <v>28</v>
      </c>
      <c r="R1367" s="10">
        <f>F1367*Part4Out!C$78+'relay test.csv'!H1367*Part4Out!C$79+'relay test.csv'!I1367*Part4Out!C$80+'relay test.csv'!J1367*Part4Out!C$81+'relay test.csv'!K1367*Part4Out!C$82+'relay test.csv'!L1367*Part4Out!C$83+'relay test.csv'!M1367*Part4Out!C$84+'relay test.csv'!N1367*Part4Out!C$85</f>
        <v>9.4064307307680028</v>
      </c>
      <c r="S1367" s="10">
        <f>(F1367*Part4Out!C$78+'relay test.csv'!H1367*Part4Out!C$79+'relay test.csv'!I1367*Part4Out!C$80+'relay test.csv'!J1367*Part4Out!C$81+'relay test.csv'!K1367*Part4Out!C$82+'relay test.csv'!L1367*Part4Out!C$83+'relay test.csv'!M1367*Part4Out!C$84+'relay test.csv'!N1367*Part4Out!C$85) +Part4Out!C$77</f>
        <v>6.8027954792026772</v>
      </c>
      <c r="T1367" s="10">
        <f t="shared" si="211"/>
        <v>900.3607165581293</v>
      </c>
      <c r="U1367" s="12">
        <f t="shared" si="212"/>
        <v>0.99889056624985995</v>
      </c>
      <c r="V1367" s="11">
        <f t="shared" si="213"/>
        <v>1</v>
      </c>
      <c r="W1367" s="11">
        <f t="shared" si="214"/>
        <v>1</v>
      </c>
      <c r="X1367" s="11">
        <f t="shared" si="215"/>
        <v>12166.36834202144</v>
      </c>
      <c r="Y1367" s="12">
        <f t="shared" si="216"/>
        <v>0.99991781295906479</v>
      </c>
      <c r="Z1367" s="11">
        <f t="shared" si="217"/>
        <v>1</v>
      </c>
      <c r="AA1367" s="11">
        <f t="shared" si="218"/>
        <v>1</v>
      </c>
      <c r="AB1367" s="11">
        <f t="shared" si="219"/>
        <v>1</v>
      </c>
      <c r="AC1367" s="1" t="s">
        <v>1393</v>
      </c>
    </row>
    <row r="1368" spans="1:29" x14ac:dyDescent="0.2">
      <c r="A1368" s="1" t="s">
        <v>1394</v>
      </c>
      <c r="B1368" s="1">
        <v>1</v>
      </c>
      <c r="C1368" s="2">
        <v>41434</v>
      </c>
      <c r="D1368" s="2">
        <v>41474</v>
      </c>
      <c r="E1368" s="2">
        <v>41474</v>
      </c>
      <c r="F1368" s="1">
        <v>45</v>
      </c>
      <c r="G1368" s="1">
        <v>8.8888888890000004</v>
      </c>
      <c r="H1368" s="1">
        <v>6.6666666670000003</v>
      </c>
      <c r="I1368" s="1">
        <v>98.55</v>
      </c>
      <c r="J1368" s="1">
        <v>0</v>
      </c>
      <c r="K1368" s="1">
        <v>1</v>
      </c>
      <c r="L1368" s="1">
        <v>0</v>
      </c>
      <c r="M1368" s="1">
        <v>0</v>
      </c>
      <c r="N1368" s="7">
        <f t="shared" si="210"/>
        <v>1</v>
      </c>
      <c r="O1368" s="1">
        <v>0</v>
      </c>
      <c r="P1368" s="1" t="s">
        <v>162</v>
      </c>
      <c r="Q1368" s="1" t="s">
        <v>63</v>
      </c>
      <c r="R1368" s="10">
        <f>F1368*Part4Out!C$78+'relay test.csv'!H1368*Part4Out!C$79+'relay test.csv'!I1368*Part4Out!C$80+'relay test.csv'!J1368*Part4Out!C$81+'relay test.csv'!K1368*Part4Out!C$82+'relay test.csv'!L1368*Part4Out!C$83+'relay test.csv'!M1368*Part4Out!C$84+'relay test.csv'!N1368*Part4Out!C$85</f>
        <v>10.086259246443689</v>
      </c>
      <c r="S1368" s="10">
        <f>(F1368*Part4Out!C$78+'relay test.csv'!H1368*Part4Out!C$79+'relay test.csv'!I1368*Part4Out!C$80+'relay test.csv'!J1368*Part4Out!C$81+'relay test.csv'!K1368*Part4Out!C$82+'relay test.csv'!L1368*Part4Out!C$83+'relay test.csv'!M1368*Part4Out!C$84+'relay test.csv'!N1368*Part4Out!C$85) +Part4Out!C$77</f>
        <v>7.482623994878363</v>
      </c>
      <c r="T1368" s="10">
        <f t="shared" si="211"/>
        <v>1776.8972332397336</v>
      </c>
      <c r="U1368" s="12">
        <f t="shared" si="212"/>
        <v>0.9994375377939152</v>
      </c>
      <c r="V1368" s="11">
        <f t="shared" si="213"/>
        <v>1</v>
      </c>
      <c r="W1368" s="11">
        <f t="shared" si="214"/>
        <v>1</v>
      </c>
      <c r="X1368" s="11">
        <f t="shared" si="215"/>
        <v>24010.80572257247</v>
      </c>
      <c r="Y1368" s="12">
        <f t="shared" si="216"/>
        <v>0.99995835381930231</v>
      </c>
      <c r="Z1368" s="11">
        <f t="shared" si="217"/>
        <v>1</v>
      </c>
      <c r="AA1368" s="11">
        <f t="shared" si="218"/>
        <v>1</v>
      </c>
      <c r="AB1368" s="11">
        <f t="shared" si="219"/>
        <v>1</v>
      </c>
      <c r="AC1368" s="1" t="s">
        <v>1394</v>
      </c>
    </row>
    <row r="1369" spans="1:29" x14ac:dyDescent="0.2">
      <c r="A1369" s="1" t="s">
        <v>1395</v>
      </c>
      <c r="B1369" s="1">
        <v>0</v>
      </c>
      <c r="C1369" s="2">
        <v>41362</v>
      </c>
      <c r="D1369" s="2">
        <v>41385</v>
      </c>
      <c r="E1369" s="2">
        <v>41385</v>
      </c>
      <c r="F1369" s="1">
        <v>0</v>
      </c>
      <c r="G1369" s="1">
        <v>0</v>
      </c>
      <c r="H1369" s="1">
        <v>0</v>
      </c>
      <c r="I1369" s="1">
        <v>54.21</v>
      </c>
      <c r="J1369" s="1">
        <v>0</v>
      </c>
      <c r="K1369" s="1">
        <v>0</v>
      </c>
      <c r="L1369" s="1">
        <v>0</v>
      </c>
      <c r="M1369" s="1">
        <v>0</v>
      </c>
      <c r="N1369" s="7">
        <f t="shared" si="210"/>
        <v>1</v>
      </c>
      <c r="O1369" s="1">
        <v>0</v>
      </c>
      <c r="P1369" s="1" t="s">
        <v>23</v>
      </c>
      <c r="Q1369" s="1" t="s">
        <v>24</v>
      </c>
      <c r="R1369" s="10">
        <f>F1369*Part4Out!C$78+'relay test.csv'!H1369*Part4Out!C$79+'relay test.csv'!I1369*Part4Out!C$80+'relay test.csv'!J1369*Part4Out!C$81+'relay test.csv'!K1369*Part4Out!C$82+'relay test.csv'!L1369*Part4Out!C$83+'relay test.csv'!M1369*Part4Out!C$84+'relay test.csv'!N1369*Part4Out!C$85</f>
        <v>7.449253032663497E-2</v>
      </c>
      <c r="S1369" s="10">
        <f>(F1369*Part4Out!C$78+'relay test.csv'!H1369*Part4Out!C$79+'relay test.csv'!I1369*Part4Out!C$80+'relay test.csv'!J1369*Part4Out!C$81+'relay test.csv'!K1369*Part4Out!C$82+'relay test.csv'!L1369*Part4Out!C$83+'relay test.csv'!M1369*Part4Out!C$84+'relay test.csv'!N1369*Part4Out!C$85) +Part4Out!C$77</f>
        <v>-2.5291427212386903</v>
      </c>
      <c r="T1369" s="10">
        <f t="shared" si="211"/>
        <v>7.9727339552279758E-2</v>
      </c>
      <c r="U1369" s="12">
        <f t="shared" si="212"/>
        <v>7.3840252656137736E-2</v>
      </c>
      <c r="V1369" s="11">
        <f t="shared" si="213"/>
        <v>0</v>
      </c>
      <c r="W1369" s="11">
        <f t="shared" si="214"/>
        <v>0</v>
      </c>
      <c r="X1369" s="11">
        <f t="shared" si="215"/>
        <v>1.0773372961344931</v>
      </c>
      <c r="Y1369" s="12">
        <f t="shared" si="216"/>
        <v>0.51861452549819487</v>
      </c>
      <c r="Z1369" s="11">
        <f t="shared" si="217"/>
        <v>1</v>
      </c>
      <c r="AA1369" s="11">
        <f t="shared" si="218"/>
        <v>0</v>
      </c>
      <c r="AB1369" s="11">
        <f t="shared" si="219"/>
        <v>0</v>
      </c>
      <c r="AC1369" s="1" t="s">
        <v>1395</v>
      </c>
    </row>
    <row r="1370" spans="1:29" x14ac:dyDescent="0.2">
      <c r="A1370" s="1" t="s">
        <v>1396</v>
      </c>
      <c r="B1370" s="1">
        <v>1</v>
      </c>
      <c r="C1370" s="2">
        <v>40759</v>
      </c>
      <c r="D1370" s="2">
        <v>41036</v>
      </c>
      <c r="E1370" s="2">
        <v>41553</v>
      </c>
      <c r="F1370" s="1">
        <v>37</v>
      </c>
      <c r="G1370" s="1">
        <v>45.945945950000002</v>
      </c>
      <c r="H1370" s="1">
        <v>5.4054054049999998</v>
      </c>
      <c r="I1370" s="1">
        <v>91.75</v>
      </c>
      <c r="J1370" s="1">
        <v>2.1276595744680899E-2</v>
      </c>
      <c r="K1370" s="1">
        <v>0</v>
      </c>
      <c r="L1370" s="1">
        <v>0</v>
      </c>
      <c r="M1370" s="1">
        <v>0</v>
      </c>
      <c r="N1370" s="7">
        <f t="shared" si="210"/>
        <v>0</v>
      </c>
      <c r="O1370" s="1">
        <v>0</v>
      </c>
      <c r="P1370" s="1" t="s">
        <v>26</v>
      </c>
      <c r="Q1370" s="1" t="s">
        <v>28</v>
      </c>
      <c r="R1370" s="10">
        <f>F1370*Part4Out!C$78+'relay test.csv'!H1370*Part4Out!C$79+'relay test.csv'!I1370*Part4Out!C$80+'relay test.csv'!J1370*Part4Out!C$81+'relay test.csv'!K1370*Part4Out!C$82+'relay test.csv'!L1370*Part4Out!C$83+'relay test.csv'!M1370*Part4Out!C$84+'relay test.csv'!N1370*Part4Out!C$85</f>
        <v>7.597412234181097</v>
      </c>
      <c r="S1370" s="10">
        <f>(F1370*Part4Out!C$78+'relay test.csv'!H1370*Part4Out!C$79+'relay test.csv'!I1370*Part4Out!C$80+'relay test.csv'!J1370*Part4Out!C$81+'relay test.csv'!K1370*Part4Out!C$82+'relay test.csv'!L1370*Part4Out!C$83+'relay test.csv'!M1370*Part4Out!C$84+'relay test.csv'!N1370*Part4Out!C$85) +Part4Out!C$77</f>
        <v>4.9937769826157723</v>
      </c>
      <c r="T1370" s="10">
        <f t="shared" si="211"/>
        <v>147.49244920157119</v>
      </c>
      <c r="U1370" s="12">
        <f t="shared" si="212"/>
        <v>0.99326565084368335</v>
      </c>
      <c r="V1370" s="11">
        <f t="shared" si="213"/>
        <v>1</v>
      </c>
      <c r="W1370" s="11">
        <f t="shared" si="214"/>
        <v>1</v>
      </c>
      <c r="X1370" s="11">
        <f t="shared" si="215"/>
        <v>1993.0317167911958</v>
      </c>
      <c r="Y1370" s="12">
        <f t="shared" si="216"/>
        <v>0.99949850346332048</v>
      </c>
      <c r="Z1370" s="11">
        <f t="shared" si="217"/>
        <v>1</v>
      </c>
      <c r="AA1370" s="11">
        <f t="shared" si="218"/>
        <v>1</v>
      </c>
      <c r="AB1370" s="11">
        <f t="shared" si="219"/>
        <v>1</v>
      </c>
      <c r="AC1370" s="1" t="s">
        <v>1396</v>
      </c>
    </row>
    <row r="1371" spans="1:29" x14ac:dyDescent="0.2">
      <c r="A1371" s="1" t="s">
        <v>1397</v>
      </c>
      <c r="B1371" s="1">
        <v>1</v>
      </c>
      <c r="C1371" s="2">
        <v>41379</v>
      </c>
      <c r="D1371" s="2">
        <v>41380</v>
      </c>
      <c r="E1371" s="2">
        <v>41490</v>
      </c>
      <c r="F1371" s="1">
        <v>47</v>
      </c>
      <c r="G1371" s="1">
        <v>10.638297870000001</v>
      </c>
      <c r="H1371" s="1">
        <v>2.1276595739999999</v>
      </c>
      <c r="I1371" s="1">
        <v>57.29</v>
      </c>
      <c r="J1371" s="1">
        <v>3.6363636363636397E-2</v>
      </c>
      <c r="K1371" s="1">
        <v>1</v>
      </c>
      <c r="L1371" s="1">
        <v>0</v>
      </c>
      <c r="M1371" s="1">
        <v>0</v>
      </c>
      <c r="N1371" s="7">
        <f t="shared" si="210"/>
        <v>0</v>
      </c>
      <c r="O1371" s="1">
        <v>0</v>
      </c>
      <c r="P1371" s="1" t="s">
        <v>26</v>
      </c>
      <c r="Q1371" s="1" t="s">
        <v>24</v>
      </c>
      <c r="R1371" s="10">
        <f>F1371*Part4Out!C$78+'relay test.csv'!H1371*Part4Out!C$79+'relay test.csv'!I1371*Part4Out!C$80+'relay test.csv'!J1371*Part4Out!C$81+'relay test.csv'!K1371*Part4Out!C$82+'relay test.csv'!L1371*Part4Out!C$83+'relay test.csv'!M1371*Part4Out!C$84+'relay test.csv'!N1371*Part4Out!C$85</f>
        <v>10.280372241445809</v>
      </c>
      <c r="S1371" s="10">
        <f>(F1371*Part4Out!C$78+'relay test.csv'!H1371*Part4Out!C$79+'relay test.csv'!I1371*Part4Out!C$80+'relay test.csv'!J1371*Part4Out!C$81+'relay test.csv'!K1371*Part4Out!C$82+'relay test.csv'!L1371*Part4Out!C$83+'relay test.csv'!M1371*Part4Out!C$84+'relay test.csv'!N1371*Part4Out!C$85) +Part4Out!C$77</f>
        <v>7.6767369898804834</v>
      </c>
      <c r="T1371" s="10">
        <f t="shared" si="211"/>
        <v>2157.5681067111113</v>
      </c>
      <c r="U1371" s="12">
        <f t="shared" si="212"/>
        <v>0.9995367299290252</v>
      </c>
      <c r="V1371" s="11">
        <f t="shared" si="213"/>
        <v>1</v>
      </c>
      <c r="W1371" s="11">
        <f t="shared" si="214"/>
        <v>1</v>
      </c>
      <c r="X1371" s="11">
        <f t="shared" si="215"/>
        <v>29154.724130559574</v>
      </c>
      <c r="Y1371" s="12">
        <f t="shared" si="216"/>
        <v>0.9999657014178237</v>
      </c>
      <c r="Z1371" s="11">
        <f t="shared" si="217"/>
        <v>1</v>
      </c>
      <c r="AA1371" s="11">
        <f t="shared" si="218"/>
        <v>1</v>
      </c>
      <c r="AB1371" s="11">
        <f t="shared" si="219"/>
        <v>1</v>
      </c>
      <c r="AC1371" s="1" t="s">
        <v>1397</v>
      </c>
    </row>
    <row r="1372" spans="1:29" x14ac:dyDescent="0.2">
      <c r="A1372" s="1" t="s">
        <v>1398</v>
      </c>
      <c r="B1372" s="1">
        <v>1</v>
      </c>
      <c r="C1372" s="2">
        <v>40410</v>
      </c>
      <c r="D1372" s="2">
        <v>40534</v>
      </c>
      <c r="E1372" s="2">
        <v>0</v>
      </c>
      <c r="F1372" s="1">
        <v>41</v>
      </c>
      <c r="G1372" s="1">
        <v>34.146341460000002</v>
      </c>
      <c r="H1372" s="1">
        <v>4.8780487800000003</v>
      </c>
      <c r="I1372" s="1">
        <v>56.07</v>
      </c>
      <c r="J1372" s="1">
        <v>0</v>
      </c>
      <c r="K1372" s="1">
        <v>0</v>
      </c>
      <c r="L1372" s="1">
        <v>0</v>
      </c>
      <c r="M1372" s="1">
        <v>0</v>
      </c>
      <c r="N1372" s="7">
        <f t="shared" si="210"/>
        <v>0</v>
      </c>
      <c r="O1372" s="1">
        <v>0</v>
      </c>
      <c r="P1372" s="1" t="s">
        <v>30</v>
      </c>
      <c r="Q1372" s="1" t="s">
        <v>24</v>
      </c>
      <c r="R1372" s="10">
        <f>F1372*Part4Out!C$78+'relay test.csv'!H1372*Part4Out!C$79+'relay test.csv'!I1372*Part4Out!C$80+'relay test.csv'!J1372*Part4Out!C$81+'relay test.csv'!K1372*Part4Out!C$82+'relay test.csv'!L1372*Part4Out!C$83+'relay test.csv'!M1372*Part4Out!C$84+'relay test.csv'!N1372*Part4Out!C$85</f>
        <v>8.5708735695732159</v>
      </c>
      <c r="S1372" s="10">
        <f>(F1372*Part4Out!C$78+'relay test.csv'!H1372*Part4Out!C$79+'relay test.csv'!I1372*Part4Out!C$80+'relay test.csv'!J1372*Part4Out!C$81+'relay test.csv'!K1372*Part4Out!C$82+'relay test.csv'!L1372*Part4Out!C$83+'relay test.csv'!M1372*Part4Out!C$84+'relay test.csv'!N1372*Part4Out!C$85) +Part4Out!C$77</f>
        <v>5.9672383180078903</v>
      </c>
      <c r="T1372" s="10">
        <f t="shared" si="211"/>
        <v>390.42594820057337</v>
      </c>
      <c r="U1372" s="12">
        <f t="shared" si="212"/>
        <v>0.99744523835326426</v>
      </c>
      <c r="V1372" s="11">
        <f t="shared" si="213"/>
        <v>1</v>
      </c>
      <c r="W1372" s="11">
        <f t="shared" si="214"/>
        <v>1</v>
      </c>
      <c r="X1372" s="11">
        <f t="shared" si="215"/>
        <v>5275.7365006433874</v>
      </c>
      <c r="Y1372" s="12">
        <f t="shared" si="216"/>
        <v>0.99981048892627511</v>
      </c>
      <c r="Z1372" s="11">
        <f t="shared" si="217"/>
        <v>1</v>
      </c>
      <c r="AA1372" s="11">
        <f t="shared" si="218"/>
        <v>1</v>
      </c>
      <c r="AB1372" s="11">
        <f t="shared" si="219"/>
        <v>1</v>
      </c>
      <c r="AC1372" s="1" t="s">
        <v>1398</v>
      </c>
    </row>
    <row r="1373" spans="1:29" x14ac:dyDescent="0.2">
      <c r="A1373" s="1" t="s">
        <v>1399</v>
      </c>
      <c r="B1373" s="1">
        <v>1</v>
      </c>
      <c r="C1373" s="2">
        <v>40561</v>
      </c>
      <c r="D1373" s="2">
        <v>40663</v>
      </c>
      <c r="E1373" s="2">
        <v>41507</v>
      </c>
      <c r="F1373" s="1">
        <v>41</v>
      </c>
      <c r="G1373" s="1">
        <v>41.463414630000003</v>
      </c>
      <c r="H1373" s="1">
        <v>7.3170731709999997</v>
      </c>
      <c r="I1373" s="1">
        <v>117.35</v>
      </c>
      <c r="J1373" s="1">
        <v>1.6587677725118499E-2</v>
      </c>
      <c r="K1373" s="1">
        <v>0</v>
      </c>
      <c r="L1373" s="1">
        <v>0</v>
      </c>
      <c r="M1373" s="1">
        <v>0</v>
      </c>
      <c r="N1373" s="7">
        <f t="shared" si="210"/>
        <v>0</v>
      </c>
      <c r="O1373" s="1">
        <v>0</v>
      </c>
      <c r="P1373" s="1" t="s">
        <v>26</v>
      </c>
      <c r="Q1373" s="1" t="s">
        <v>24</v>
      </c>
      <c r="R1373" s="10">
        <f>F1373*Part4Out!C$78+'relay test.csv'!H1373*Part4Out!C$79+'relay test.csv'!I1373*Part4Out!C$80+'relay test.csv'!J1373*Part4Out!C$81+'relay test.csv'!K1373*Part4Out!C$82+'relay test.csv'!L1373*Part4Out!C$83+'relay test.csv'!M1373*Part4Out!C$84+'relay test.csv'!N1373*Part4Out!C$85</f>
        <v>8.3936623137957174</v>
      </c>
      <c r="S1373" s="10">
        <f>(F1373*Part4Out!C$78+'relay test.csv'!H1373*Part4Out!C$79+'relay test.csv'!I1373*Part4Out!C$80+'relay test.csv'!J1373*Part4Out!C$81+'relay test.csv'!K1373*Part4Out!C$82+'relay test.csv'!L1373*Part4Out!C$83+'relay test.csv'!M1373*Part4Out!C$84+'relay test.csv'!N1373*Part4Out!C$85) +Part4Out!C$77</f>
        <v>5.7900270622303918</v>
      </c>
      <c r="T1373" s="10">
        <f t="shared" si="211"/>
        <v>327.02187419752522</v>
      </c>
      <c r="U1373" s="12">
        <f t="shared" si="212"/>
        <v>0.99695142282066884</v>
      </c>
      <c r="V1373" s="11">
        <f t="shared" si="213"/>
        <v>1</v>
      </c>
      <c r="W1373" s="11">
        <f t="shared" si="214"/>
        <v>1</v>
      </c>
      <c r="X1373" s="11">
        <f t="shared" si="215"/>
        <v>4418.9717567807911</v>
      </c>
      <c r="Y1373" s="12">
        <f t="shared" si="216"/>
        <v>0.99977375421042769</v>
      </c>
      <c r="Z1373" s="11">
        <f t="shared" si="217"/>
        <v>1</v>
      </c>
      <c r="AA1373" s="11">
        <f t="shared" si="218"/>
        <v>1</v>
      </c>
      <c r="AB1373" s="11">
        <f t="shared" si="219"/>
        <v>1</v>
      </c>
      <c r="AC1373" s="1" t="s">
        <v>1399</v>
      </c>
    </row>
    <row r="1374" spans="1:29" x14ac:dyDescent="0.2">
      <c r="A1374" s="1" t="s">
        <v>1400</v>
      </c>
      <c r="B1374" s="1">
        <v>1</v>
      </c>
      <c r="C1374" s="2">
        <v>40626</v>
      </c>
      <c r="D1374" s="2">
        <v>40634</v>
      </c>
      <c r="E1374" s="2">
        <v>41652</v>
      </c>
      <c r="F1374" s="1">
        <v>57</v>
      </c>
      <c r="G1374" s="1">
        <v>96.491228070000005</v>
      </c>
      <c r="H1374" s="1">
        <v>10.52631579</v>
      </c>
      <c r="I1374" s="1">
        <v>93.14</v>
      </c>
      <c r="J1374" s="1">
        <v>7.8585461689587396E-2</v>
      </c>
      <c r="K1374" s="1">
        <v>1</v>
      </c>
      <c r="L1374" s="1">
        <v>0</v>
      </c>
      <c r="M1374" s="1">
        <v>0</v>
      </c>
      <c r="N1374" s="7">
        <f t="shared" si="210"/>
        <v>0</v>
      </c>
      <c r="O1374" s="1">
        <v>0</v>
      </c>
      <c r="P1374" s="1" t="s">
        <v>26</v>
      </c>
      <c r="Q1374" s="1" t="s">
        <v>24</v>
      </c>
      <c r="R1374" s="10">
        <f>F1374*Part4Out!C$78+'relay test.csv'!H1374*Part4Out!C$79+'relay test.csv'!I1374*Part4Out!C$80+'relay test.csv'!J1374*Part4Out!C$81+'relay test.csv'!K1374*Part4Out!C$82+'relay test.csv'!L1374*Part4Out!C$83+'relay test.csv'!M1374*Part4Out!C$84+'relay test.csv'!N1374*Part4Out!C$85</f>
        <v>12.407010203847381</v>
      </c>
      <c r="S1374" s="10">
        <f>(F1374*Part4Out!C$78+'relay test.csv'!H1374*Part4Out!C$79+'relay test.csv'!I1374*Part4Out!C$80+'relay test.csv'!J1374*Part4Out!C$81+'relay test.csv'!K1374*Part4Out!C$82+'relay test.csv'!L1374*Part4Out!C$83+'relay test.csv'!M1374*Part4Out!C$84+'relay test.csv'!N1374*Part4Out!C$85) +Part4Out!C$77</f>
        <v>9.8033749522820557</v>
      </c>
      <c r="T1374" s="10">
        <f t="shared" si="211"/>
        <v>18094.710776974269</v>
      </c>
      <c r="U1374" s="12">
        <f t="shared" si="212"/>
        <v>0.99994473828564545</v>
      </c>
      <c r="V1374" s="11">
        <f t="shared" si="213"/>
        <v>1</v>
      </c>
      <c r="W1374" s="11">
        <f t="shared" si="214"/>
        <v>1</v>
      </c>
      <c r="X1374" s="11">
        <f t="shared" si="215"/>
        <v>244509.6862917172</v>
      </c>
      <c r="Y1374" s="12">
        <f t="shared" si="216"/>
        <v>0.99999591019920164</v>
      </c>
      <c r="Z1374" s="11">
        <f t="shared" si="217"/>
        <v>1</v>
      </c>
      <c r="AA1374" s="11">
        <f t="shared" si="218"/>
        <v>1</v>
      </c>
      <c r="AB1374" s="11">
        <f t="shared" si="219"/>
        <v>1</v>
      </c>
      <c r="AC1374" s="1" t="s">
        <v>1400</v>
      </c>
    </row>
    <row r="1375" spans="1:29" x14ac:dyDescent="0.2">
      <c r="A1375" s="1" t="s">
        <v>1401</v>
      </c>
      <c r="B1375" s="1">
        <v>1</v>
      </c>
      <c r="C1375" s="2">
        <v>40697</v>
      </c>
      <c r="D1375" s="2">
        <v>40792</v>
      </c>
      <c r="E1375" s="2">
        <v>41583</v>
      </c>
      <c r="F1375" s="1">
        <v>44</v>
      </c>
      <c r="G1375" s="1">
        <v>25</v>
      </c>
      <c r="H1375" s="1">
        <v>4.5454545450000001</v>
      </c>
      <c r="I1375" s="1">
        <v>128.22999999999999</v>
      </c>
      <c r="J1375" s="1">
        <v>7.5853350189633399E-3</v>
      </c>
      <c r="K1375" s="1">
        <v>0</v>
      </c>
      <c r="L1375" s="1">
        <v>0</v>
      </c>
      <c r="M1375" s="1">
        <v>0</v>
      </c>
      <c r="N1375" s="7">
        <f t="shared" si="210"/>
        <v>0</v>
      </c>
      <c r="O1375" s="1">
        <v>0</v>
      </c>
      <c r="P1375" s="1" t="s">
        <v>32</v>
      </c>
      <c r="Q1375" s="1" t="s">
        <v>24</v>
      </c>
      <c r="R1375" s="10">
        <f>F1375*Part4Out!C$78+'relay test.csv'!H1375*Part4Out!C$79+'relay test.csv'!I1375*Part4Out!C$80+'relay test.csv'!J1375*Part4Out!C$81+'relay test.csv'!K1375*Part4Out!C$82+'relay test.csv'!L1375*Part4Out!C$83+'relay test.csv'!M1375*Part4Out!C$84+'relay test.csv'!N1375*Part4Out!C$85</f>
        <v>8.9421761651124161</v>
      </c>
      <c r="S1375" s="10">
        <f>(F1375*Part4Out!C$78+'relay test.csv'!H1375*Part4Out!C$79+'relay test.csv'!I1375*Part4Out!C$80+'relay test.csv'!J1375*Part4Out!C$81+'relay test.csv'!K1375*Part4Out!C$82+'relay test.csv'!L1375*Part4Out!C$83+'relay test.csv'!M1375*Part4Out!C$84+'relay test.csv'!N1375*Part4Out!C$85) +Part4Out!C$77</f>
        <v>6.3385409135470905</v>
      </c>
      <c r="T1375" s="10">
        <f t="shared" si="211"/>
        <v>565.96990960453149</v>
      </c>
      <c r="U1375" s="12">
        <f t="shared" si="212"/>
        <v>0.99823623796773009</v>
      </c>
      <c r="V1375" s="11">
        <f t="shared" si="213"/>
        <v>1</v>
      </c>
      <c r="W1375" s="11">
        <f t="shared" si="214"/>
        <v>1</v>
      </c>
      <c r="X1375" s="11">
        <f t="shared" si="215"/>
        <v>7647.8218830694013</v>
      </c>
      <c r="Y1375" s="12">
        <f t="shared" si="216"/>
        <v>0.99986926091164263</v>
      </c>
      <c r="Z1375" s="11">
        <f t="shared" si="217"/>
        <v>1</v>
      </c>
      <c r="AA1375" s="11">
        <f t="shared" si="218"/>
        <v>1</v>
      </c>
      <c r="AB1375" s="11">
        <f t="shared" si="219"/>
        <v>1</v>
      </c>
      <c r="AC1375" s="1" t="s">
        <v>1401</v>
      </c>
    </row>
    <row r="1376" spans="1:29" x14ac:dyDescent="0.2">
      <c r="A1376" s="1" t="s">
        <v>1402</v>
      </c>
      <c r="B1376" s="1">
        <v>1</v>
      </c>
      <c r="C1376" s="2">
        <v>40815</v>
      </c>
      <c r="D1376" s="2">
        <v>40816</v>
      </c>
      <c r="E1376" s="2">
        <v>41436</v>
      </c>
      <c r="F1376" s="1">
        <v>49</v>
      </c>
      <c r="G1376" s="1">
        <v>2.0408163269999999</v>
      </c>
      <c r="H1376" s="1">
        <v>0</v>
      </c>
      <c r="I1376" s="1">
        <v>93.22</v>
      </c>
      <c r="J1376" s="1">
        <v>4.5161290322580601E-2</v>
      </c>
      <c r="K1376" s="1">
        <v>1</v>
      </c>
      <c r="L1376" s="1">
        <v>0</v>
      </c>
      <c r="M1376" s="1">
        <v>0</v>
      </c>
      <c r="N1376" s="7">
        <f t="shared" si="210"/>
        <v>0</v>
      </c>
      <c r="O1376" s="1">
        <v>0</v>
      </c>
      <c r="P1376" s="1" t="s">
        <v>36</v>
      </c>
      <c r="Q1376" s="1" t="s">
        <v>28</v>
      </c>
      <c r="R1376" s="10">
        <f>F1376*Part4Out!C$78+'relay test.csv'!H1376*Part4Out!C$79+'relay test.csv'!I1376*Part4Out!C$80+'relay test.csv'!J1376*Part4Out!C$81+'relay test.csv'!K1376*Part4Out!C$82+'relay test.csv'!L1376*Part4Out!C$83+'relay test.csv'!M1376*Part4Out!C$84+'relay test.csv'!N1376*Part4Out!C$85</f>
        <v>10.531530153338105</v>
      </c>
      <c r="S1376" s="10">
        <f>(F1376*Part4Out!C$78+'relay test.csv'!H1376*Part4Out!C$79+'relay test.csv'!I1376*Part4Out!C$80+'relay test.csv'!J1376*Part4Out!C$81+'relay test.csv'!K1376*Part4Out!C$82+'relay test.csv'!L1376*Part4Out!C$83+'relay test.csv'!M1376*Part4Out!C$84+'relay test.csv'!N1376*Part4Out!C$85) +Part4Out!C$77</f>
        <v>7.9278949017727793</v>
      </c>
      <c r="T1376" s="10">
        <f t="shared" si="211"/>
        <v>2773.5819921885509</v>
      </c>
      <c r="U1376" s="12">
        <f t="shared" si="212"/>
        <v>0.99963958534913899</v>
      </c>
      <c r="V1376" s="11">
        <f t="shared" si="213"/>
        <v>1</v>
      </c>
      <c r="W1376" s="11">
        <f t="shared" si="214"/>
        <v>1</v>
      </c>
      <c r="X1376" s="11">
        <f t="shared" si="215"/>
        <v>37478.778808520932</v>
      </c>
      <c r="Y1376" s="12">
        <f t="shared" si="216"/>
        <v>0.99997331894606134</v>
      </c>
      <c r="Z1376" s="11">
        <f t="shared" si="217"/>
        <v>1</v>
      </c>
      <c r="AA1376" s="11">
        <f t="shared" si="218"/>
        <v>1</v>
      </c>
      <c r="AB1376" s="11">
        <f t="shared" si="219"/>
        <v>1</v>
      </c>
      <c r="AC1376" s="1" t="s">
        <v>1402</v>
      </c>
    </row>
    <row r="1377" spans="1:29" x14ac:dyDescent="0.2">
      <c r="A1377" s="1" t="s">
        <v>1403</v>
      </c>
      <c r="B1377" s="1">
        <v>0</v>
      </c>
      <c r="C1377" s="2">
        <v>41347</v>
      </c>
      <c r="D1377" s="2">
        <v>41400</v>
      </c>
      <c r="E1377" s="2">
        <v>41422</v>
      </c>
      <c r="F1377" s="1">
        <v>2</v>
      </c>
      <c r="G1377" s="1">
        <v>50</v>
      </c>
      <c r="H1377" s="1">
        <v>0</v>
      </c>
      <c r="I1377" s="1">
        <v>34.75</v>
      </c>
      <c r="J1377" s="1">
        <v>0.13636363636363599</v>
      </c>
      <c r="K1377" s="1">
        <v>0</v>
      </c>
      <c r="L1377" s="1">
        <v>0</v>
      </c>
      <c r="M1377" s="1">
        <v>0</v>
      </c>
      <c r="N1377" s="7">
        <f t="shared" si="210"/>
        <v>0</v>
      </c>
      <c r="O1377" s="1">
        <v>0</v>
      </c>
      <c r="P1377" s="1" t="s">
        <v>30</v>
      </c>
      <c r="Q1377" s="1" t="s">
        <v>28</v>
      </c>
      <c r="R1377" s="10">
        <f>F1377*Part4Out!C$78+'relay test.csv'!H1377*Part4Out!C$79+'relay test.csv'!I1377*Part4Out!C$80+'relay test.csv'!J1377*Part4Out!C$81+'relay test.csv'!K1377*Part4Out!C$82+'relay test.csv'!L1377*Part4Out!C$83+'relay test.csv'!M1377*Part4Out!C$84+'relay test.csv'!N1377*Part4Out!C$85</f>
        <v>0.22016294233593459</v>
      </c>
      <c r="S1377" s="10">
        <f>(F1377*Part4Out!C$78+'relay test.csv'!H1377*Part4Out!C$79+'relay test.csv'!I1377*Part4Out!C$80+'relay test.csv'!J1377*Part4Out!C$81+'relay test.csv'!K1377*Part4Out!C$82+'relay test.csv'!L1377*Part4Out!C$83+'relay test.csv'!M1377*Part4Out!C$84+'relay test.csv'!N1377*Part4Out!C$85) +Part4Out!C$77</f>
        <v>-2.3834723092293908</v>
      </c>
      <c r="T1377" s="10">
        <f t="shared" si="211"/>
        <v>9.222977057863245E-2</v>
      </c>
      <c r="U1377" s="12">
        <f t="shared" si="212"/>
        <v>8.444172926157445E-2</v>
      </c>
      <c r="V1377" s="11">
        <f t="shared" si="213"/>
        <v>0</v>
      </c>
      <c r="W1377" s="11">
        <f t="shared" si="214"/>
        <v>0</v>
      </c>
      <c r="X1377" s="11">
        <f t="shared" si="215"/>
        <v>1.2462797857833112</v>
      </c>
      <c r="Y1377" s="12">
        <f t="shared" si="216"/>
        <v>0.55481948138028359</v>
      </c>
      <c r="Z1377" s="11">
        <f t="shared" si="217"/>
        <v>1</v>
      </c>
      <c r="AA1377" s="11">
        <f t="shared" si="218"/>
        <v>0</v>
      </c>
      <c r="AB1377" s="11">
        <f t="shared" si="219"/>
        <v>0</v>
      </c>
      <c r="AC1377" s="1" t="s">
        <v>1403</v>
      </c>
    </row>
    <row r="1378" spans="1:29" x14ac:dyDescent="0.2">
      <c r="A1378" s="1" t="s">
        <v>1404</v>
      </c>
      <c r="B1378" s="1">
        <v>0</v>
      </c>
      <c r="C1378" s="2">
        <v>41199</v>
      </c>
      <c r="D1378" s="2">
        <v>41333</v>
      </c>
      <c r="E1378" s="2">
        <v>41352</v>
      </c>
      <c r="F1378" s="1">
        <v>6</v>
      </c>
      <c r="G1378" s="1">
        <v>33.333333330000002</v>
      </c>
      <c r="H1378" s="1">
        <v>0</v>
      </c>
      <c r="I1378" s="1">
        <v>163.13999999999999</v>
      </c>
      <c r="J1378" s="1">
        <v>0.157894736842105</v>
      </c>
      <c r="K1378" s="1">
        <v>0</v>
      </c>
      <c r="L1378" s="1">
        <v>0</v>
      </c>
      <c r="M1378" s="1">
        <v>0</v>
      </c>
      <c r="N1378" s="7">
        <f t="shared" si="210"/>
        <v>1</v>
      </c>
      <c r="O1378" s="1">
        <v>0</v>
      </c>
      <c r="P1378" s="1" t="s">
        <v>162</v>
      </c>
      <c r="Q1378" s="1" t="s">
        <v>167</v>
      </c>
      <c r="R1378" s="10">
        <f>F1378*Part4Out!C$78+'relay test.csv'!H1378*Part4Out!C$79+'relay test.csv'!I1378*Part4Out!C$80+'relay test.csv'!J1378*Part4Out!C$81+'relay test.csv'!K1378*Part4Out!C$82+'relay test.csv'!L1378*Part4Out!C$83+'relay test.csv'!M1378*Part4Out!C$84+'relay test.csv'!N1378*Part4Out!C$85</f>
        <v>0.86851654896995945</v>
      </c>
      <c r="S1378" s="10">
        <f>(F1378*Part4Out!C$78+'relay test.csv'!H1378*Part4Out!C$79+'relay test.csv'!I1378*Part4Out!C$80+'relay test.csv'!J1378*Part4Out!C$81+'relay test.csv'!K1378*Part4Out!C$82+'relay test.csv'!L1378*Part4Out!C$83+'relay test.csv'!M1378*Part4Out!C$84+'relay test.csv'!N1378*Part4Out!C$85) +Part4Out!C$77</f>
        <v>-1.7351187025953658</v>
      </c>
      <c r="T1378" s="10">
        <f t="shared" si="211"/>
        <v>0.17637926236746021</v>
      </c>
      <c r="U1378" s="12">
        <f t="shared" si="212"/>
        <v>0.14993401193803552</v>
      </c>
      <c r="V1378" s="11">
        <f t="shared" si="213"/>
        <v>0</v>
      </c>
      <c r="W1378" s="11">
        <f t="shared" si="214"/>
        <v>0</v>
      </c>
      <c r="X1378" s="11">
        <f t="shared" si="215"/>
        <v>2.3833726132119812</v>
      </c>
      <c r="Y1378" s="12">
        <f t="shared" si="216"/>
        <v>0.70443692896992005</v>
      </c>
      <c r="Z1378" s="11">
        <f t="shared" si="217"/>
        <v>1</v>
      </c>
      <c r="AA1378" s="11">
        <f t="shared" si="218"/>
        <v>0</v>
      </c>
      <c r="AB1378" s="11">
        <f t="shared" si="219"/>
        <v>0</v>
      </c>
      <c r="AC1378" s="1" t="s">
        <v>1404</v>
      </c>
    </row>
    <row r="1379" spans="1:29" x14ac:dyDescent="0.2">
      <c r="A1379" s="1" t="s">
        <v>1405</v>
      </c>
      <c r="B1379" s="1">
        <v>1</v>
      </c>
      <c r="C1379" s="2">
        <v>40457</v>
      </c>
      <c r="D1379" s="2">
        <v>40463</v>
      </c>
      <c r="E1379" s="2">
        <v>40463</v>
      </c>
      <c r="F1379" s="1">
        <v>45</v>
      </c>
      <c r="G1379" s="1">
        <v>0</v>
      </c>
      <c r="H1379" s="1">
        <v>0</v>
      </c>
      <c r="I1379" s="1">
        <v>165.46</v>
      </c>
      <c r="J1379" s="1">
        <v>0</v>
      </c>
      <c r="K1379" s="1">
        <v>0</v>
      </c>
      <c r="L1379" s="1">
        <v>0</v>
      </c>
      <c r="M1379" s="1">
        <v>0</v>
      </c>
      <c r="N1379" s="7">
        <f t="shared" si="210"/>
        <v>0</v>
      </c>
      <c r="O1379" s="1">
        <v>0</v>
      </c>
      <c r="P1379" s="1" t="s">
        <v>30</v>
      </c>
      <c r="Q1379" s="1" t="s">
        <v>28</v>
      </c>
      <c r="R1379" s="10">
        <f>F1379*Part4Out!C$78+'relay test.csv'!H1379*Part4Out!C$79+'relay test.csv'!I1379*Part4Out!C$80+'relay test.csv'!J1379*Part4Out!C$81+'relay test.csv'!K1379*Part4Out!C$82+'relay test.csv'!L1379*Part4Out!C$83+'relay test.csv'!M1379*Part4Out!C$84+'relay test.csv'!N1379*Part4Out!C$85</f>
        <v>8.9404332248984613</v>
      </c>
      <c r="S1379" s="10">
        <f>(F1379*Part4Out!C$78+'relay test.csv'!H1379*Part4Out!C$79+'relay test.csv'!I1379*Part4Out!C$80+'relay test.csv'!J1379*Part4Out!C$81+'relay test.csv'!K1379*Part4Out!C$82+'relay test.csv'!L1379*Part4Out!C$83+'relay test.csv'!M1379*Part4Out!C$84+'relay test.csv'!N1379*Part4Out!C$85) +Part4Out!C$77</f>
        <v>6.3367979733331357</v>
      </c>
      <c r="T1379" s="10">
        <f t="shared" si="211"/>
        <v>564.98431705314567</v>
      </c>
      <c r="U1379" s="12">
        <f t="shared" si="212"/>
        <v>0.99823316659159989</v>
      </c>
      <c r="V1379" s="11">
        <f t="shared" si="213"/>
        <v>1</v>
      </c>
      <c r="W1379" s="11">
        <f t="shared" si="214"/>
        <v>1</v>
      </c>
      <c r="X1379" s="11">
        <f t="shared" si="215"/>
        <v>7634.5037964461289</v>
      </c>
      <c r="Y1379" s="12">
        <f t="shared" si="216"/>
        <v>0.99986903287239992</v>
      </c>
      <c r="Z1379" s="11">
        <f t="shared" si="217"/>
        <v>1</v>
      </c>
      <c r="AA1379" s="11">
        <f t="shared" si="218"/>
        <v>1</v>
      </c>
      <c r="AB1379" s="11">
        <f t="shared" si="219"/>
        <v>1</v>
      </c>
      <c r="AC1379" s="1" t="s">
        <v>1405</v>
      </c>
    </row>
    <row r="1380" spans="1:29" x14ac:dyDescent="0.2">
      <c r="A1380" s="1" t="s">
        <v>1406</v>
      </c>
      <c r="B1380" s="1">
        <v>1</v>
      </c>
      <c r="C1380" s="2">
        <v>41367</v>
      </c>
      <c r="D1380" s="2">
        <v>41380</v>
      </c>
      <c r="E1380" s="2">
        <v>41646</v>
      </c>
      <c r="F1380" s="1">
        <v>44</v>
      </c>
      <c r="G1380" s="1">
        <v>54.545454550000002</v>
      </c>
      <c r="H1380" s="1">
        <v>9.0909090910000003</v>
      </c>
      <c r="I1380" s="1">
        <v>54.87</v>
      </c>
      <c r="J1380" s="1">
        <v>7.5187969924812E-3</v>
      </c>
      <c r="K1380" s="1">
        <v>0</v>
      </c>
      <c r="L1380" s="1">
        <v>0</v>
      </c>
      <c r="M1380" s="1">
        <v>0</v>
      </c>
      <c r="N1380" s="7">
        <f t="shared" si="210"/>
        <v>0</v>
      </c>
      <c r="O1380" s="1">
        <v>0</v>
      </c>
      <c r="P1380" s="1" t="s">
        <v>30</v>
      </c>
      <c r="Q1380" s="1" t="s">
        <v>28</v>
      </c>
      <c r="R1380" s="10">
        <f>F1380*Part4Out!C$78+'relay test.csv'!H1380*Part4Out!C$79+'relay test.csv'!I1380*Part4Out!C$80+'relay test.csv'!J1380*Part4Out!C$81+'relay test.csv'!K1380*Part4Out!C$82+'relay test.csv'!L1380*Part4Out!C$83+'relay test.csv'!M1380*Part4Out!C$84+'relay test.csv'!N1380*Part4Out!C$85</f>
        <v>9.2863798785965628</v>
      </c>
      <c r="S1380" s="10">
        <f>(F1380*Part4Out!C$78+'relay test.csv'!H1380*Part4Out!C$79+'relay test.csv'!I1380*Part4Out!C$80+'relay test.csv'!J1380*Part4Out!C$81+'relay test.csv'!K1380*Part4Out!C$82+'relay test.csv'!L1380*Part4Out!C$83+'relay test.csv'!M1380*Part4Out!C$84+'relay test.csv'!N1380*Part4Out!C$85) +Part4Out!C$77</f>
        <v>6.6827446270312372</v>
      </c>
      <c r="T1380" s="10">
        <f t="shared" si="211"/>
        <v>798.50771304912337</v>
      </c>
      <c r="U1380" s="12">
        <f t="shared" si="212"/>
        <v>0.99874923032801488</v>
      </c>
      <c r="V1380" s="11">
        <f t="shared" si="213"/>
        <v>1</v>
      </c>
      <c r="W1380" s="11">
        <f t="shared" si="214"/>
        <v>1</v>
      </c>
      <c r="X1380" s="11">
        <f t="shared" si="215"/>
        <v>10790.052011641243</v>
      </c>
      <c r="Y1380" s="12">
        <f t="shared" si="216"/>
        <v>0.99990733062921755</v>
      </c>
      <c r="Z1380" s="11">
        <f t="shared" si="217"/>
        <v>1</v>
      </c>
      <c r="AA1380" s="11">
        <f t="shared" si="218"/>
        <v>1</v>
      </c>
      <c r="AB1380" s="11">
        <f t="shared" si="219"/>
        <v>1</v>
      </c>
      <c r="AC1380" s="1" t="s">
        <v>1406</v>
      </c>
    </row>
    <row r="1381" spans="1:29" x14ac:dyDescent="0.2">
      <c r="A1381" s="1" t="s">
        <v>1407</v>
      </c>
      <c r="B1381" s="1">
        <v>0</v>
      </c>
      <c r="C1381" s="2">
        <v>41344</v>
      </c>
      <c r="D1381" s="2">
        <v>41384</v>
      </c>
      <c r="E1381" s="2">
        <v>41384</v>
      </c>
      <c r="F1381" s="1">
        <v>0</v>
      </c>
      <c r="G1381" s="1">
        <v>0</v>
      </c>
      <c r="H1381" s="1">
        <v>0</v>
      </c>
      <c r="I1381" s="1">
        <v>48.03</v>
      </c>
      <c r="J1381" s="1">
        <v>0</v>
      </c>
      <c r="K1381" s="1">
        <v>0</v>
      </c>
      <c r="L1381" s="1">
        <v>0</v>
      </c>
      <c r="M1381" s="1">
        <v>0</v>
      </c>
      <c r="N1381" s="7">
        <f t="shared" si="210"/>
        <v>0</v>
      </c>
      <c r="O1381" s="1">
        <v>0</v>
      </c>
      <c r="P1381" s="1" t="s">
        <v>32</v>
      </c>
      <c r="Q1381" s="1" t="s">
        <v>24</v>
      </c>
      <c r="R1381" s="10">
        <f>F1381*Part4Out!C$78+'relay test.csv'!H1381*Part4Out!C$79+'relay test.csv'!I1381*Part4Out!C$80+'relay test.csv'!J1381*Part4Out!C$81+'relay test.csv'!K1381*Part4Out!C$82+'relay test.csv'!L1381*Part4Out!C$83+'relay test.csv'!M1381*Part4Out!C$84+'relay test.csv'!N1381*Part4Out!C$85</f>
        <v>-0.16797718714077733</v>
      </c>
      <c r="S1381" s="10">
        <f>(F1381*Part4Out!C$78+'relay test.csv'!H1381*Part4Out!C$79+'relay test.csv'!I1381*Part4Out!C$80+'relay test.csv'!J1381*Part4Out!C$81+'relay test.csv'!K1381*Part4Out!C$82+'relay test.csv'!L1381*Part4Out!C$83+'relay test.csv'!M1381*Part4Out!C$84+'relay test.csv'!N1381*Part4Out!C$85) +Part4Out!C$77</f>
        <v>-2.7716124387061023</v>
      </c>
      <c r="T1381" s="10">
        <f t="shared" si="211"/>
        <v>6.2561047515848331E-2</v>
      </c>
      <c r="U1381" s="12">
        <f t="shared" si="212"/>
        <v>5.887760299712589E-2</v>
      </c>
      <c r="V1381" s="11">
        <f t="shared" si="213"/>
        <v>0</v>
      </c>
      <c r="W1381" s="11">
        <f t="shared" si="214"/>
        <v>0</v>
      </c>
      <c r="X1381" s="11">
        <f t="shared" si="215"/>
        <v>0.84537311984265673</v>
      </c>
      <c r="Y1381" s="12">
        <f t="shared" si="216"/>
        <v>0.45810416915292251</v>
      </c>
      <c r="Z1381" s="11">
        <f t="shared" si="217"/>
        <v>0</v>
      </c>
      <c r="AA1381" s="11">
        <f t="shared" si="218"/>
        <v>0</v>
      </c>
      <c r="AB1381" s="11">
        <f t="shared" si="219"/>
        <v>0</v>
      </c>
      <c r="AC1381" s="1" t="s">
        <v>1407</v>
      </c>
    </row>
    <row r="1382" spans="1:29" x14ac:dyDescent="0.2">
      <c r="A1382" s="1" t="s">
        <v>1408</v>
      </c>
      <c r="B1382" s="1">
        <v>1</v>
      </c>
      <c r="C1382" s="2">
        <v>41286</v>
      </c>
      <c r="D1382" s="2">
        <v>41286</v>
      </c>
      <c r="E1382" s="2">
        <v>41567</v>
      </c>
      <c r="F1382" s="1">
        <v>48</v>
      </c>
      <c r="G1382" s="1">
        <v>2.0833333330000001</v>
      </c>
      <c r="H1382" s="1">
        <v>2.0833333330000001</v>
      </c>
      <c r="I1382" s="1">
        <v>118.87</v>
      </c>
      <c r="J1382" s="1">
        <v>1.42348754448399E-2</v>
      </c>
      <c r="K1382" s="1">
        <v>0</v>
      </c>
      <c r="L1382" s="1">
        <v>0</v>
      </c>
      <c r="M1382" s="1">
        <v>0</v>
      </c>
      <c r="N1382" s="7">
        <f t="shared" si="210"/>
        <v>0</v>
      </c>
      <c r="O1382" s="1">
        <v>0</v>
      </c>
      <c r="P1382" s="1" t="s">
        <v>26</v>
      </c>
      <c r="Q1382" s="1" t="s">
        <v>28</v>
      </c>
      <c r="R1382" s="10">
        <f>F1382*Part4Out!C$78+'relay test.csv'!H1382*Part4Out!C$79+'relay test.csv'!I1382*Part4Out!C$80+'relay test.csv'!J1382*Part4Out!C$81+'relay test.csv'!K1382*Part4Out!C$82+'relay test.csv'!L1382*Part4Out!C$83+'relay test.csv'!M1382*Part4Out!C$84+'relay test.csv'!N1382*Part4Out!C$85</f>
        <v>9.7696360076308579</v>
      </c>
      <c r="S1382" s="10">
        <f>(F1382*Part4Out!C$78+'relay test.csv'!H1382*Part4Out!C$79+'relay test.csv'!I1382*Part4Out!C$80+'relay test.csv'!J1382*Part4Out!C$81+'relay test.csv'!K1382*Part4Out!C$82+'relay test.csv'!L1382*Part4Out!C$83+'relay test.csv'!M1382*Part4Out!C$84+'relay test.csv'!N1382*Part4Out!C$85) +Part4Out!C$77</f>
        <v>7.1660007560655323</v>
      </c>
      <c r="T1382" s="10">
        <f t="shared" si="211"/>
        <v>1294.6565881433305</v>
      </c>
      <c r="U1382" s="12">
        <f t="shared" si="212"/>
        <v>0.99922819054898415</v>
      </c>
      <c r="V1382" s="11">
        <f t="shared" si="213"/>
        <v>1</v>
      </c>
      <c r="W1382" s="11">
        <f t="shared" si="214"/>
        <v>1</v>
      </c>
      <c r="X1382" s="11">
        <f t="shared" si="215"/>
        <v>17494.398231844192</v>
      </c>
      <c r="Y1382" s="12">
        <f t="shared" si="216"/>
        <v>0.99994284211272311</v>
      </c>
      <c r="Z1382" s="11">
        <f t="shared" si="217"/>
        <v>1</v>
      </c>
      <c r="AA1382" s="11">
        <f t="shared" si="218"/>
        <v>1</v>
      </c>
      <c r="AB1382" s="11">
        <f t="shared" si="219"/>
        <v>1</v>
      </c>
      <c r="AC1382" s="1" t="s">
        <v>1408</v>
      </c>
    </row>
    <row r="1383" spans="1:29" x14ac:dyDescent="0.2">
      <c r="A1383" s="1" t="s">
        <v>1409</v>
      </c>
      <c r="B1383" s="1">
        <v>1</v>
      </c>
      <c r="C1383" s="2">
        <v>41383</v>
      </c>
      <c r="D1383" s="2">
        <v>41386</v>
      </c>
      <c r="E1383" s="2">
        <v>41477</v>
      </c>
      <c r="F1383" s="1">
        <v>45</v>
      </c>
      <c r="G1383" s="1">
        <v>6.6666666670000003</v>
      </c>
      <c r="H1383" s="1">
        <v>0</v>
      </c>
      <c r="I1383" s="1">
        <v>70.989999999999995</v>
      </c>
      <c r="J1383" s="1">
        <v>2.1978021978022001E-2</v>
      </c>
      <c r="K1383" s="1">
        <v>0</v>
      </c>
      <c r="L1383" s="1">
        <v>0</v>
      </c>
      <c r="M1383" s="1">
        <v>0</v>
      </c>
      <c r="N1383" s="7">
        <f t="shared" si="210"/>
        <v>0</v>
      </c>
      <c r="O1383" s="1">
        <v>0</v>
      </c>
      <c r="P1383" s="1" t="s">
        <v>32</v>
      </c>
      <c r="Q1383" s="1" t="s">
        <v>28</v>
      </c>
      <c r="R1383" s="10">
        <f>F1383*Part4Out!C$78+'relay test.csv'!H1383*Part4Out!C$79+'relay test.csv'!I1383*Part4Out!C$80+'relay test.csv'!J1383*Part4Out!C$81+'relay test.csv'!K1383*Part4Out!C$82+'relay test.csv'!L1383*Part4Out!C$83+'relay test.csv'!M1383*Part4Out!C$84+'relay test.csv'!N1383*Part4Out!C$85</f>
        <v>9.2577113213162701</v>
      </c>
      <c r="S1383" s="10">
        <f>(F1383*Part4Out!C$78+'relay test.csv'!H1383*Part4Out!C$79+'relay test.csv'!I1383*Part4Out!C$80+'relay test.csv'!J1383*Part4Out!C$81+'relay test.csv'!K1383*Part4Out!C$82+'relay test.csv'!L1383*Part4Out!C$83+'relay test.csv'!M1383*Part4Out!C$84+'relay test.csv'!N1383*Part4Out!C$85) +Part4Out!C$77</f>
        <v>6.6540760697509445</v>
      </c>
      <c r="T1383" s="10">
        <f t="shared" si="211"/>
        <v>775.94067673222878</v>
      </c>
      <c r="U1383" s="12">
        <f t="shared" si="212"/>
        <v>0.99871290044407768</v>
      </c>
      <c r="V1383" s="11">
        <f t="shared" si="213"/>
        <v>1</v>
      </c>
      <c r="W1383" s="11">
        <f t="shared" si="214"/>
        <v>1</v>
      </c>
      <c r="X1383" s="11">
        <f t="shared" si="215"/>
        <v>10485.108813687551</v>
      </c>
      <c r="Y1383" s="12">
        <f t="shared" si="216"/>
        <v>0.99990463574069588</v>
      </c>
      <c r="Z1383" s="11">
        <f t="shared" si="217"/>
        <v>1</v>
      </c>
      <c r="AA1383" s="11">
        <f t="shared" si="218"/>
        <v>1</v>
      </c>
      <c r="AB1383" s="11">
        <f t="shared" si="219"/>
        <v>1</v>
      </c>
      <c r="AC1383" s="1" t="s">
        <v>1409</v>
      </c>
    </row>
    <row r="1384" spans="1:29" x14ac:dyDescent="0.2">
      <c r="A1384" s="1" t="s">
        <v>1410</v>
      </c>
      <c r="B1384" s="1">
        <v>0</v>
      </c>
      <c r="C1384" s="2">
        <v>40432</v>
      </c>
      <c r="D1384" s="2">
        <v>40433</v>
      </c>
      <c r="E1384" s="2">
        <v>41290</v>
      </c>
      <c r="F1384" s="1">
        <v>6</v>
      </c>
      <c r="G1384" s="1">
        <v>16.666666670000001</v>
      </c>
      <c r="H1384" s="1">
        <v>0</v>
      </c>
      <c r="I1384" s="1">
        <v>124.55</v>
      </c>
      <c r="J1384" s="1">
        <v>1.1668611435239199E-2</v>
      </c>
      <c r="K1384" s="1">
        <v>0</v>
      </c>
      <c r="L1384" s="1">
        <v>0</v>
      </c>
      <c r="M1384" s="1">
        <v>0</v>
      </c>
      <c r="N1384" s="7">
        <f t="shared" si="210"/>
        <v>0</v>
      </c>
      <c r="O1384" s="1">
        <v>0</v>
      </c>
      <c r="P1384" s="1" t="s">
        <v>32</v>
      </c>
      <c r="Q1384" s="1" t="s">
        <v>24</v>
      </c>
      <c r="R1384" s="10">
        <f>F1384*Part4Out!C$78+'relay test.csv'!H1384*Part4Out!C$79+'relay test.csv'!I1384*Part4Out!C$80+'relay test.csv'!J1384*Part4Out!C$81+'relay test.csv'!K1384*Part4Out!C$82+'relay test.csv'!L1384*Part4Out!C$83+'relay test.csv'!M1384*Part4Out!C$84+'relay test.csv'!N1384*Part4Out!C$85</f>
        <v>0.82665685313682424</v>
      </c>
      <c r="S1384" s="10">
        <f>(F1384*Part4Out!C$78+'relay test.csv'!H1384*Part4Out!C$79+'relay test.csv'!I1384*Part4Out!C$80+'relay test.csv'!J1384*Part4Out!C$81+'relay test.csv'!K1384*Part4Out!C$82+'relay test.csv'!L1384*Part4Out!C$83+'relay test.csv'!M1384*Part4Out!C$84+'relay test.csv'!N1384*Part4Out!C$85) +Part4Out!C$77</f>
        <v>-1.776978398428501</v>
      </c>
      <c r="T1384" s="10">
        <f t="shared" si="211"/>
        <v>0.16914847517492118</v>
      </c>
      <c r="U1384" s="12">
        <f t="shared" si="212"/>
        <v>0.14467664181798137</v>
      </c>
      <c r="V1384" s="11">
        <f t="shared" si="213"/>
        <v>0</v>
      </c>
      <c r="W1384" s="11">
        <f t="shared" si="214"/>
        <v>0</v>
      </c>
      <c r="X1384" s="11">
        <f t="shared" si="215"/>
        <v>2.2856646404302512</v>
      </c>
      <c r="Y1384" s="12">
        <f t="shared" si="216"/>
        <v>0.69564757532008747</v>
      </c>
      <c r="Z1384" s="11">
        <f t="shared" si="217"/>
        <v>1</v>
      </c>
      <c r="AA1384" s="11">
        <f t="shared" si="218"/>
        <v>0</v>
      </c>
      <c r="AB1384" s="11">
        <f t="shared" si="219"/>
        <v>0</v>
      </c>
      <c r="AC1384" s="1" t="s">
        <v>1410</v>
      </c>
    </row>
    <row r="1385" spans="1:29" x14ac:dyDescent="0.2">
      <c r="A1385" s="1" t="s">
        <v>1411</v>
      </c>
      <c r="B1385" s="1">
        <v>1</v>
      </c>
      <c r="C1385" s="2">
        <v>41346</v>
      </c>
      <c r="D1385" s="2">
        <v>41346</v>
      </c>
      <c r="E1385" s="2">
        <v>41650</v>
      </c>
      <c r="F1385" s="1">
        <v>54</v>
      </c>
      <c r="G1385" s="1">
        <v>35.185185189999999</v>
      </c>
      <c r="H1385" s="1">
        <v>12.96296296</v>
      </c>
      <c r="I1385" s="1">
        <v>88.49</v>
      </c>
      <c r="J1385" s="1">
        <v>5.9210526315789498E-2</v>
      </c>
      <c r="K1385" s="1">
        <v>1</v>
      </c>
      <c r="L1385" s="1">
        <v>0</v>
      </c>
      <c r="M1385" s="1">
        <v>1</v>
      </c>
      <c r="N1385" s="7">
        <f t="shared" si="210"/>
        <v>1</v>
      </c>
      <c r="O1385" s="1">
        <v>0</v>
      </c>
      <c r="P1385" s="1" t="s">
        <v>162</v>
      </c>
      <c r="Q1385" s="1" t="s">
        <v>63</v>
      </c>
      <c r="R1385" s="10">
        <f>F1385*Part4Out!C$78+'relay test.csv'!H1385*Part4Out!C$79+'relay test.csv'!I1385*Part4Out!C$80+'relay test.csv'!J1385*Part4Out!C$81+'relay test.csv'!K1385*Part4Out!C$82+'relay test.csv'!L1385*Part4Out!C$83+'relay test.csv'!M1385*Part4Out!C$84+'relay test.csv'!N1385*Part4Out!C$85</f>
        <v>12.958379122844239</v>
      </c>
      <c r="S1385" s="10">
        <f>(F1385*Part4Out!C$78+'relay test.csv'!H1385*Part4Out!C$79+'relay test.csv'!I1385*Part4Out!C$80+'relay test.csv'!J1385*Part4Out!C$81+'relay test.csv'!K1385*Part4Out!C$82+'relay test.csv'!L1385*Part4Out!C$83+'relay test.csv'!M1385*Part4Out!C$84+'relay test.csv'!N1385*Part4Out!C$85) +Part4Out!C$77</f>
        <v>10.354743871278913</v>
      </c>
      <c r="T1385" s="10">
        <f t="shared" si="211"/>
        <v>31405.674473284114</v>
      </c>
      <c r="U1385" s="12">
        <f t="shared" si="212"/>
        <v>0.99996815963432073</v>
      </c>
      <c r="V1385" s="11">
        <f t="shared" si="213"/>
        <v>1</v>
      </c>
      <c r="W1385" s="11">
        <f t="shared" si="214"/>
        <v>1</v>
      </c>
      <c r="X1385" s="11">
        <f t="shared" si="215"/>
        <v>424377.69290096068</v>
      </c>
      <c r="Y1385" s="12">
        <f t="shared" si="216"/>
        <v>0.9999976436140251</v>
      </c>
      <c r="Z1385" s="11">
        <f t="shared" si="217"/>
        <v>1</v>
      </c>
      <c r="AA1385" s="11">
        <f t="shared" si="218"/>
        <v>1</v>
      </c>
      <c r="AB1385" s="11">
        <f t="shared" si="219"/>
        <v>1</v>
      </c>
      <c r="AC1385" s="1" t="s">
        <v>1411</v>
      </c>
    </row>
    <row r="1386" spans="1:29" x14ac:dyDescent="0.2">
      <c r="A1386" s="1" t="s">
        <v>1412</v>
      </c>
      <c r="B1386" s="1">
        <v>1</v>
      </c>
      <c r="C1386" s="2">
        <v>41428</v>
      </c>
      <c r="D1386" s="2">
        <v>41446</v>
      </c>
      <c r="E1386" s="2">
        <v>41446</v>
      </c>
      <c r="F1386" s="1">
        <v>46</v>
      </c>
      <c r="G1386" s="1">
        <v>28.260869570000001</v>
      </c>
      <c r="H1386" s="1">
        <v>0</v>
      </c>
      <c r="I1386" s="1">
        <v>93.24</v>
      </c>
      <c r="J1386" s="1">
        <v>0</v>
      </c>
      <c r="K1386" s="1">
        <v>0</v>
      </c>
      <c r="L1386" s="1">
        <v>0</v>
      </c>
      <c r="M1386" s="1">
        <v>0</v>
      </c>
      <c r="N1386" s="7">
        <f t="shared" si="210"/>
        <v>0</v>
      </c>
      <c r="O1386" s="1">
        <v>0</v>
      </c>
      <c r="P1386" s="1" t="s">
        <v>32</v>
      </c>
      <c r="Q1386" s="1" t="s">
        <v>167</v>
      </c>
      <c r="R1386" s="10">
        <f>F1386*Part4Out!C$78+'relay test.csv'!H1386*Part4Out!C$79+'relay test.csv'!I1386*Part4Out!C$80+'relay test.csv'!J1386*Part4Out!C$81+'relay test.csv'!K1386*Part4Out!C$82+'relay test.csv'!L1386*Part4Out!C$83+'relay test.csv'!M1386*Part4Out!C$84+'relay test.csv'!N1386*Part4Out!C$85</f>
        <v>9.404546660327707</v>
      </c>
      <c r="S1386" s="10">
        <f>(F1386*Part4Out!C$78+'relay test.csv'!H1386*Part4Out!C$79+'relay test.csv'!I1386*Part4Out!C$80+'relay test.csv'!J1386*Part4Out!C$81+'relay test.csv'!K1386*Part4Out!C$82+'relay test.csv'!L1386*Part4Out!C$83+'relay test.csv'!M1386*Part4Out!C$84+'relay test.csv'!N1386*Part4Out!C$85) +Part4Out!C$77</f>
        <v>6.8009114087623814</v>
      </c>
      <c r="T1386" s="10">
        <f t="shared" si="211"/>
        <v>898.66597055820262</v>
      </c>
      <c r="U1386" s="12">
        <f t="shared" si="212"/>
        <v>0.99888847635375211</v>
      </c>
      <c r="V1386" s="11">
        <f t="shared" si="213"/>
        <v>1</v>
      </c>
      <c r="W1386" s="11">
        <f t="shared" si="214"/>
        <v>1</v>
      </c>
      <c r="X1386" s="11">
        <f t="shared" si="215"/>
        <v>12143.467627116755</v>
      </c>
      <c r="Y1386" s="12">
        <f t="shared" si="216"/>
        <v>0.99991765797969046</v>
      </c>
      <c r="Z1386" s="11">
        <f t="shared" si="217"/>
        <v>1</v>
      </c>
      <c r="AA1386" s="11">
        <f t="shared" si="218"/>
        <v>1</v>
      </c>
      <c r="AB1386" s="11">
        <f t="shared" si="219"/>
        <v>1</v>
      </c>
      <c r="AC1386" s="1" t="s">
        <v>1412</v>
      </c>
    </row>
    <row r="1387" spans="1:29" x14ac:dyDescent="0.2">
      <c r="A1387" s="1" t="s">
        <v>1413</v>
      </c>
      <c r="B1387" s="1">
        <v>1</v>
      </c>
      <c r="C1387" s="2">
        <v>41385</v>
      </c>
      <c r="D1387" s="2">
        <v>41385</v>
      </c>
      <c r="E1387" s="2">
        <v>41417</v>
      </c>
      <c r="F1387" s="1">
        <v>44</v>
      </c>
      <c r="G1387" s="1">
        <v>13.636363640000001</v>
      </c>
      <c r="H1387" s="1">
        <v>2.2727272730000001</v>
      </c>
      <c r="I1387" s="1">
        <v>100.03</v>
      </c>
      <c r="J1387" s="1">
        <v>9.375E-2</v>
      </c>
      <c r="K1387" s="1">
        <v>0</v>
      </c>
      <c r="L1387" s="1">
        <v>0</v>
      </c>
      <c r="M1387" s="1">
        <v>0</v>
      </c>
      <c r="N1387" s="7">
        <f t="shared" si="210"/>
        <v>0</v>
      </c>
      <c r="O1387" s="1">
        <v>0</v>
      </c>
      <c r="P1387" s="1" t="s">
        <v>26</v>
      </c>
      <c r="Q1387" s="1" t="s">
        <v>28</v>
      </c>
      <c r="R1387" s="10">
        <f>F1387*Part4Out!C$78+'relay test.csv'!H1387*Part4Out!C$79+'relay test.csv'!I1387*Part4Out!C$80+'relay test.csv'!J1387*Part4Out!C$81+'relay test.csv'!K1387*Part4Out!C$82+'relay test.csv'!L1387*Part4Out!C$83+'relay test.csv'!M1387*Part4Out!C$84+'relay test.csv'!N1387*Part4Out!C$85</f>
        <v>8.9455822578323136</v>
      </c>
      <c r="S1387" s="10">
        <f>(F1387*Part4Out!C$78+'relay test.csv'!H1387*Part4Out!C$79+'relay test.csv'!I1387*Part4Out!C$80+'relay test.csv'!J1387*Part4Out!C$81+'relay test.csv'!K1387*Part4Out!C$82+'relay test.csv'!L1387*Part4Out!C$83+'relay test.csv'!M1387*Part4Out!C$84+'relay test.csv'!N1387*Part4Out!C$85) +Part4Out!C$77</f>
        <v>6.341947006266988</v>
      </c>
      <c r="T1387" s="10">
        <f t="shared" si="211"/>
        <v>567.90094236472896</v>
      </c>
      <c r="U1387" s="12">
        <f t="shared" si="212"/>
        <v>0.9982422247433036</v>
      </c>
      <c r="V1387" s="11">
        <f t="shared" si="213"/>
        <v>1</v>
      </c>
      <c r="W1387" s="11">
        <f t="shared" si="214"/>
        <v>1</v>
      </c>
      <c r="X1387" s="11">
        <f t="shared" si="215"/>
        <v>7673.9154868984133</v>
      </c>
      <c r="Y1387" s="12">
        <f t="shared" si="216"/>
        <v>0.99986970540565467</v>
      </c>
      <c r="Z1387" s="11">
        <f t="shared" si="217"/>
        <v>1</v>
      </c>
      <c r="AA1387" s="11">
        <f t="shared" si="218"/>
        <v>1</v>
      </c>
      <c r="AB1387" s="11">
        <f t="shared" si="219"/>
        <v>1</v>
      </c>
      <c r="AC1387" s="1" t="s">
        <v>1413</v>
      </c>
    </row>
    <row r="1388" spans="1:29" x14ac:dyDescent="0.2">
      <c r="A1388" s="1" t="s">
        <v>1414</v>
      </c>
      <c r="B1388" s="1">
        <v>1</v>
      </c>
      <c r="C1388" s="2">
        <v>41225</v>
      </c>
      <c r="D1388" s="2">
        <v>41241</v>
      </c>
      <c r="E1388" s="2">
        <v>41241</v>
      </c>
      <c r="F1388" s="1">
        <v>44</v>
      </c>
      <c r="G1388" s="1">
        <v>15.90909091</v>
      </c>
      <c r="H1388" s="1">
        <v>0</v>
      </c>
      <c r="I1388" s="1">
        <v>237.55</v>
      </c>
      <c r="J1388" s="1">
        <v>0</v>
      </c>
      <c r="K1388" s="1">
        <v>0</v>
      </c>
      <c r="L1388" s="1">
        <v>0</v>
      </c>
      <c r="M1388" s="1">
        <v>0</v>
      </c>
      <c r="N1388" s="7">
        <f t="shared" si="210"/>
        <v>0</v>
      </c>
      <c r="O1388" s="1">
        <v>0</v>
      </c>
      <c r="P1388" s="1" t="s">
        <v>30</v>
      </c>
      <c r="Q1388" s="1" t="s">
        <v>28</v>
      </c>
      <c r="R1388" s="10">
        <f>F1388*Part4Out!C$78+'relay test.csv'!H1388*Part4Out!C$79+'relay test.csv'!I1388*Part4Out!C$80+'relay test.csv'!J1388*Part4Out!C$81+'relay test.csv'!K1388*Part4Out!C$82+'relay test.csv'!L1388*Part4Out!C$83+'relay test.csv'!M1388*Part4Out!C$84+'relay test.csv'!N1388*Part4Out!C$85</f>
        <v>8.4767744435256045</v>
      </c>
      <c r="S1388" s="10">
        <f>(F1388*Part4Out!C$78+'relay test.csv'!H1388*Part4Out!C$79+'relay test.csv'!I1388*Part4Out!C$80+'relay test.csv'!J1388*Part4Out!C$81+'relay test.csv'!K1388*Part4Out!C$82+'relay test.csv'!L1388*Part4Out!C$83+'relay test.csv'!M1388*Part4Out!C$84+'relay test.csv'!N1388*Part4Out!C$85) +Part4Out!C$77</f>
        <v>5.8731391919602789</v>
      </c>
      <c r="T1388" s="10">
        <f t="shared" si="211"/>
        <v>355.36278312437889</v>
      </c>
      <c r="U1388" s="12">
        <f t="shared" si="212"/>
        <v>0.99719387083232269</v>
      </c>
      <c r="V1388" s="11">
        <f t="shared" si="213"/>
        <v>1</v>
      </c>
      <c r="W1388" s="11">
        <f t="shared" si="214"/>
        <v>1</v>
      </c>
      <c r="X1388" s="11">
        <f t="shared" si="215"/>
        <v>4801.9359741334747</v>
      </c>
      <c r="Y1388" s="12">
        <f t="shared" si="216"/>
        <v>0.99979179401820351</v>
      </c>
      <c r="Z1388" s="11">
        <f t="shared" si="217"/>
        <v>1</v>
      </c>
      <c r="AA1388" s="11">
        <f t="shared" si="218"/>
        <v>1</v>
      </c>
      <c r="AB1388" s="11">
        <f t="shared" si="219"/>
        <v>1</v>
      </c>
      <c r="AC1388" s="1" t="s">
        <v>1414</v>
      </c>
    </row>
    <row r="1389" spans="1:29" x14ac:dyDescent="0.2">
      <c r="A1389" s="1" t="s">
        <v>1415</v>
      </c>
      <c r="B1389" s="1">
        <v>0</v>
      </c>
      <c r="C1389" s="2">
        <v>40373</v>
      </c>
      <c r="D1389" s="2">
        <v>40637</v>
      </c>
      <c r="E1389" s="2">
        <v>41306</v>
      </c>
      <c r="F1389" s="1">
        <v>0</v>
      </c>
      <c r="G1389" s="1">
        <v>0</v>
      </c>
      <c r="H1389" s="1">
        <v>0</v>
      </c>
      <c r="I1389" s="1">
        <v>96.31</v>
      </c>
      <c r="J1389" s="1">
        <v>0.14648729446935699</v>
      </c>
      <c r="K1389" s="1">
        <v>1</v>
      </c>
      <c r="L1389" s="1">
        <v>0</v>
      </c>
      <c r="M1389" s="1">
        <v>0</v>
      </c>
      <c r="N1389" s="7">
        <f t="shared" si="210"/>
        <v>0</v>
      </c>
      <c r="O1389" s="1">
        <v>0</v>
      </c>
      <c r="P1389" s="1" t="s">
        <v>26</v>
      </c>
      <c r="Q1389" s="1" t="s">
        <v>28</v>
      </c>
      <c r="R1389" s="10">
        <f>F1389*Part4Out!C$78+'relay test.csv'!H1389*Part4Out!C$79+'relay test.csv'!I1389*Part4Out!C$80+'relay test.csv'!J1389*Part4Out!C$81+'relay test.csv'!K1389*Part4Out!C$82+'relay test.csv'!L1389*Part4Out!C$83+'relay test.csv'!M1389*Part4Out!C$84+'relay test.csv'!N1389*Part4Out!C$85</f>
        <v>9.5011109470509836E-2</v>
      </c>
      <c r="S1389" s="10">
        <f>(F1389*Part4Out!C$78+'relay test.csv'!H1389*Part4Out!C$79+'relay test.csv'!I1389*Part4Out!C$80+'relay test.csv'!J1389*Part4Out!C$81+'relay test.csv'!K1389*Part4Out!C$82+'relay test.csv'!L1389*Part4Out!C$83+'relay test.csv'!M1389*Part4Out!C$84+'relay test.csv'!N1389*Part4Out!C$85) +Part4Out!C$77</f>
        <v>-2.5086241420948152</v>
      </c>
      <c r="T1389" s="10">
        <f t="shared" si="211"/>
        <v>8.1380129745358673E-2</v>
      </c>
      <c r="U1389" s="12">
        <f t="shared" si="212"/>
        <v>7.5255802753211226E-2</v>
      </c>
      <c r="V1389" s="11">
        <f t="shared" si="213"/>
        <v>0</v>
      </c>
      <c r="W1389" s="11">
        <f t="shared" si="214"/>
        <v>0</v>
      </c>
      <c r="X1389" s="11">
        <f t="shared" si="215"/>
        <v>1.0996710718215852</v>
      </c>
      <c r="Y1389" s="12">
        <f t="shared" si="216"/>
        <v>0.52373492523643594</v>
      </c>
      <c r="Z1389" s="11">
        <f t="shared" si="217"/>
        <v>1</v>
      </c>
      <c r="AA1389" s="11">
        <f t="shared" si="218"/>
        <v>0</v>
      </c>
      <c r="AB1389" s="11">
        <f t="shared" si="219"/>
        <v>0</v>
      </c>
      <c r="AC1389" s="1" t="s">
        <v>1415</v>
      </c>
    </row>
    <row r="1390" spans="1:29" x14ac:dyDescent="0.2">
      <c r="A1390" s="1" t="s">
        <v>1416</v>
      </c>
      <c r="B1390" s="1">
        <v>0</v>
      </c>
      <c r="C1390" s="2">
        <v>41234</v>
      </c>
      <c r="D1390" s="2">
        <v>41237</v>
      </c>
      <c r="E1390" s="2">
        <v>41290</v>
      </c>
      <c r="F1390" s="1">
        <v>0</v>
      </c>
      <c r="G1390" s="1">
        <v>0</v>
      </c>
      <c r="H1390" s="1">
        <v>0</v>
      </c>
      <c r="I1390" s="1">
        <v>58.23</v>
      </c>
      <c r="J1390" s="1">
        <v>5.6603773584905703E-2</v>
      </c>
      <c r="K1390" s="1">
        <v>0</v>
      </c>
      <c r="L1390" s="1">
        <v>0</v>
      </c>
      <c r="M1390" s="1">
        <v>0</v>
      </c>
      <c r="N1390" s="7">
        <f t="shared" si="210"/>
        <v>0</v>
      </c>
      <c r="O1390" s="1">
        <v>0</v>
      </c>
      <c r="P1390" s="1" t="s">
        <v>32</v>
      </c>
      <c r="Q1390" s="1" t="s">
        <v>24</v>
      </c>
      <c r="R1390" s="10">
        <f>F1390*Part4Out!C$78+'relay test.csv'!H1390*Part4Out!C$79+'relay test.csv'!I1390*Part4Out!C$80+'relay test.csv'!J1390*Part4Out!C$81+'relay test.csv'!K1390*Part4Out!C$82+'relay test.csv'!L1390*Part4Out!C$83+'relay test.csv'!M1390*Part4Out!C$84+'relay test.csv'!N1390*Part4Out!C$85</f>
        <v>-0.23742866616069727</v>
      </c>
      <c r="S1390" s="10">
        <f>(F1390*Part4Out!C$78+'relay test.csv'!H1390*Part4Out!C$79+'relay test.csv'!I1390*Part4Out!C$80+'relay test.csv'!J1390*Part4Out!C$81+'relay test.csv'!K1390*Part4Out!C$82+'relay test.csv'!L1390*Part4Out!C$83+'relay test.csv'!M1390*Part4Out!C$84+'relay test.csv'!N1390*Part4Out!C$85) +Part4Out!C$77</f>
        <v>-2.8410639177260224</v>
      </c>
      <c r="T1390" s="10">
        <f t="shared" si="211"/>
        <v>5.8363538917719934E-2</v>
      </c>
      <c r="U1390" s="12">
        <f t="shared" si="212"/>
        <v>5.514507706624356E-2</v>
      </c>
      <c r="V1390" s="11">
        <f t="shared" si="213"/>
        <v>0</v>
      </c>
      <c r="W1390" s="11">
        <f t="shared" si="214"/>
        <v>0</v>
      </c>
      <c r="X1390" s="11">
        <f t="shared" si="215"/>
        <v>0.78865314663141439</v>
      </c>
      <c r="Y1390" s="12">
        <f t="shared" si="216"/>
        <v>0.44092011249732321</v>
      </c>
      <c r="Z1390" s="11">
        <f t="shared" si="217"/>
        <v>0</v>
      </c>
      <c r="AA1390" s="11">
        <f t="shared" si="218"/>
        <v>0</v>
      </c>
      <c r="AB1390" s="11">
        <f t="shared" si="219"/>
        <v>0</v>
      </c>
      <c r="AC1390" s="1" t="s">
        <v>1416</v>
      </c>
    </row>
    <row r="1391" spans="1:29" x14ac:dyDescent="0.2">
      <c r="A1391" s="1" t="s">
        <v>1417</v>
      </c>
      <c r="B1391" s="1">
        <v>1</v>
      </c>
      <c r="C1391" s="2">
        <v>41428</v>
      </c>
      <c r="D1391" s="2">
        <v>41448</v>
      </c>
      <c r="E1391" s="2">
        <v>41448</v>
      </c>
      <c r="F1391" s="1">
        <v>38</v>
      </c>
      <c r="G1391" s="1">
        <v>47.368421050000002</v>
      </c>
      <c r="H1391" s="1">
        <v>13.15789474</v>
      </c>
      <c r="I1391" s="1">
        <v>99.32</v>
      </c>
      <c r="J1391" s="1">
        <v>0</v>
      </c>
      <c r="K1391" s="1">
        <v>1</v>
      </c>
      <c r="L1391" s="1">
        <v>0</v>
      </c>
      <c r="M1391" s="1">
        <v>0</v>
      </c>
      <c r="N1391" s="7">
        <f t="shared" si="210"/>
        <v>1</v>
      </c>
      <c r="O1391" s="1">
        <v>0</v>
      </c>
      <c r="P1391" s="1" t="s">
        <v>162</v>
      </c>
      <c r="Q1391" s="1" t="s">
        <v>167</v>
      </c>
      <c r="R1391" s="10">
        <f>F1391*Part4Out!C$78+'relay test.csv'!H1391*Part4Out!C$79+'relay test.csv'!I1391*Part4Out!C$80+'relay test.csv'!J1391*Part4Out!C$81+'relay test.csv'!K1391*Part4Out!C$82+'relay test.csv'!L1391*Part4Out!C$83+'relay test.csv'!M1391*Part4Out!C$84+'relay test.csv'!N1391*Part4Out!C$85</f>
        <v>8.7279147935274857</v>
      </c>
      <c r="S1391" s="10">
        <f>(F1391*Part4Out!C$78+'relay test.csv'!H1391*Part4Out!C$79+'relay test.csv'!I1391*Part4Out!C$80+'relay test.csv'!J1391*Part4Out!C$81+'relay test.csv'!K1391*Part4Out!C$82+'relay test.csv'!L1391*Part4Out!C$83+'relay test.csv'!M1391*Part4Out!C$84+'relay test.csv'!N1391*Part4Out!C$85) +Part4Out!C$77</f>
        <v>6.1242795419621601</v>
      </c>
      <c r="T1391" s="10">
        <f t="shared" si="211"/>
        <v>456.8154783000092</v>
      </c>
      <c r="U1391" s="12">
        <f t="shared" si="212"/>
        <v>0.99781571386858026</v>
      </c>
      <c r="V1391" s="11">
        <f t="shared" si="213"/>
        <v>1</v>
      </c>
      <c r="W1391" s="11">
        <f t="shared" si="214"/>
        <v>1</v>
      </c>
      <c r="X1391" s="11">
        <f t="shared" si="215"/>
        <v>6172.8430296034476</v>
      </c>
      <c r="Y1391" s="12">
        <f t="shared" si="216"/>
        <v>0.9998380263321881</v>
      </c>
      <c r="Z1391" s="11">
        <f t="shared" si="217"/>
        <v>1</v>
      </c>
      <c r="AA1391" s="11">
        <f t="shared" si="218"/>
        <v>1</v>
      </c>
      <c r="AB1391" s="11">
        <f t="shared" si="219"/>
        <v>1</v>
      </c>
      <c r="AC1391" s="1" t="s">
        <v>1417</v>
      </c>
    </row>
    <row r="1392" spans="1:29" x14ac:dyDescent="0.2">
      <c r="A1392" s="1" t="s">
        <v>1418</v>
      </c>
      <c r="B1392" s="1">
        <v>1</v>
      </c>
      <c r="C1392" s="2">
        <v>41414</v>
      </c>
      <c r="D1392" s="2">
        <v>41470</v>
      </c>
      <c r="E1392" s="2">
        <v>41470</v>
      </c>
      <c r="F1392" s="1">
        <v>41</v>
      </c>
      <c r="G1392" s="1">
        <v>24.390243900000002</v>
      </c>
      <c r="H1392" s="1">
        <v>4.8780487800000003</v>
      </c>
      <c r="I1392" s="1">
        <v>32.51</v>
      </c>
      <c r="J1392" s="1">
        <v>0</v>
      </c>
      <c r="K1392" s="1">
        <v>0</v>
      </c>
      <c r="L1392" s="1">
        <v>0</v>
      </c>
      <c r="M1392" s="1">
        <v>0</v>
      </c>
      <c r="N1392" s="7">
        <f t="shared" si="210"/>
        <v>0</v>
      </c>
      <c r="O1392" s="1">
        <v>0</v>
      </c>
      <c r="P1392" s="1" t="s">
        <v>30</v>
      </c>
      <c r="Q1392" s="1" t="s">
        <v>63</v>
      </c>
      <c r="R1392" s="10">
        <f>F1392*Part4Out!C$78+'relay test.csv'!H1392*Part4Out!C$79+'relay test.csv'!I1392*Part4Out!C$80+'relay test.csv'!J1392*Part4Out!C$81+'relay test.csv'!K1392*Part4Out!C$82+'relay test.csv'!L1392*Part4Out!C$83+'relay test.csv'!M1392*Part4Out!C$84+'relay test.csv'!N1392*Part4Out!C$85</f>
        <v>8.6532708739462478</v>
      </c>
      <c r="S1392" s="10">
        <f>(F1392*Part4Out!C$78+'relay test.csv'!H1392*Part4Out!C$79+'relay test.csv'!I1392*Part4Out!C$80+'relay test.csv'!J1392*Part4Out!C$81+'relay test.csv'!K1392*Part4Out!C$82+'relay test.csv'!L1392*Part4Out!C$83+'relay test.csv'!M1392*Part4Out!C$84+'relay test.csv'!N1392*Part4Out!C$85) +Part4Out!C$77</f>
        <v>6.0496356223809222</v>
      </c>
      <c r="T1392" s="10">
        <f t="shared" si="211"/>
        <v>423.95852090020333</v>
      </c>
      <c r="U1392" s="12">
        <f t="shared" si="212"/>
        <v>0.99764682915903968</v>
      </c>
      <c r="V1392" s="11">
        <f t="shared" si="213"/>
        <v>1</v>
      </c>
      <c r="W1392" s="11">
        <f t="shared" si="214"/>
        <v>1</v>
      </c>
      <c r="X1392" s="11">
        <f t="shared" si="215"/>
        <v>5728.854482599424</v>
      </c>
      <c r="Y1392" s="12">
        <f t="shared" si="216"/>
        <v>0.99982547549801892</v>
      </c>
      <c r="Z1392" s="11">
        <f t="shared" si="217"/>
        <v>1</v>
      </c>
      <c r="AA1392" s="11">
        <f t="shared" si="218"/>
        <v>1</v>
      </c>
      <c r="AB1392" s="11">
        <f t="shared" si="219"/>
        <v>1</v>
      </c>
      <c r="AC1392" s="1" t="s">
        <v>1418</v>
      </c>
    </row>
    <row r="1393" spans="1:29" x14ac:dyDescent="0.2">
      <c r="A1393" s="1" t="s">
        <v>1419</v>
      </c>
      <c r="B1393" s="1">
        <v>1</v>
      </c>
      <c r="C1393" s="2">
        <v>40004</v>
      </c>
      <c r="D1393" s="2">
        <v>40127</v>
      </c>
      <c r="E1393" s="2">
        <v>41573</v>
      </c>
      <c r="F1393" s="1">
        <v>52</v>
      </c>
      <c r="G1393" s="1">
        <v>0</v>
      </c>
      <c r="H1393" s="1">
        <v>0</v>
      </c>
      <c r="I1393" s="1">
        <v>239.94</v>
      </c>
      <c r="J1393" s="1">
        <v>1.10650069156293E-2</v>
      </c>
      <c r="K1393" s="1">
        <v>0</v>
      </c>
      <c r="L1393" s="1">
        <v>0</v>
      </c>
      <c r="M1393" s="1">
        <v>1</v>
      </c>
      <c r="N1393" s="7">
        <f t="shared" si="210"/>
        <v>1</v>
      </c>
      <c r="O1393" s="1">
        <v>0</v>
      </c>
      <c r="P1393" s="1" t="s">
        <v>23</v>
      </c>
      <c r="Q1393" s="1" t="s">
        <v>24</v>
      </c>
      <c r="R1393" s="10">
        <f>F1393*Part4Out!C$78+'relay test.csv'!H1393*Part4Out!C$79+'relay test.csv'!I1393*Part4Out!C$80+'relay test.csv'!J1393*Part4Out!C$81+'relay test.csv'!K1393*Part4Out!C$82+'relay test.csv'!L1393*Part4Out!C$83+'relay test.csv'!M1393*Part4Out!C$84+'relay test.csv'!N1393*Part4Out!C$85</f>
        <v>11.265290064457274</v>
      </c>
      <c r="S1393" s="10">
        <f>(F1393*Part4Out!C$78+'relay test.csv'!H1393*Part4Out!C$79+'relay test.csv'!I1393*Part4Out!C$80+'relay test.csv'!J1393*Part4Out!C$81+'relay test.csv'!K1393*Part4Out!C$82+'relay test.csv'!L1393*Part4Out!C$83+'relay test.csv'!M1393*Part4Out!C$84+'relay test.csv'!N1393*Part4Out!C$85) +Part4Out!C$77</f>
        <v>8.6616548128919479</v>
      </c>
      <c r="T1393" s="10">
        <f t="shared" si="211"/>
        <v>5777.0867544998118</v>
      </c>
      <c r="U1393" s="12">
        <f t="shared" si="212"/>
        <v>0.9998269323320178</v>
      </c>
      <c r="V1393" s="11">
        <f t="shared" si="213"/>
        <v>1</v>
      </c>
      <c r="W1393" s="11">
        <f t="shared" si="214"/>
        <v>1</v>
      </c>
      <c r="X1393" s="11">
        <f t="shared" si="215"/>
        <v>78064.451398707883</v>
      </c>
      <c r="Y1393" s="12">
        <f t="shared" si="216"/>
        <v>0.99998719023611493</v>
      </c>
      <c r="Z1393" s="11">
        <f t="shared" si="217"/>
        <v>1</v>
      </c>
      <c r="AA1393" s="11">
        <f t="shared" si="218"/>
        <v>1</v>
      </c>
      <c r="AB1393" s="11">
        <f t="shared" si="219"/>
        <v>1</v>
      </c>
      <c r="AC1393" s="1" t="s">
        <v>1419</v>
      </c>
    </row>
    <row r="1394" spans="1:29" x14ac:dyDescent="0.2">
      <c r="A1394" s="1" t="s">
        <v>1420</v>
      </c>
      <c r="B1394" s="1">
        <v>1</v>
      </c>
      <c r="C1394" s="2">
        <v>41333</v>
      </c>
      <c r="D1394" s="2">
        <v>41450</v>
      </c>
      <c r="E1394" s="2">
        <v>41450</v>
      </c>
      <c r="F1394" s="1">
        <v>45</v>
      </c>
      <c r="G1394" s="1">
        <v>0</v>
      </c>
      <c r="H1394" s="1">
        <v>0</v>
      </c>
      <c r="I1394" s="1">
        <v>31.3</v>
      </c>
      <c r="J1394" s="1">
        <v>0</v>
      </c>
      <c r="K1394" s="1">
        <v>0</v>
      </c>
      <c r="L1394" s="1">
        <v>0</v>
      </c>
      <c r="M1394" s="1">
        <v>0</v>
      </c>
      <c r="N1394" s="7">
        <f t="shared" si="210"/>
        <v>1</v>
      </c>
      <c r="O1394" s="1">
        <v>0</v>
      </c>
      <c r="P1394" s="1" t="s">
        <v>23</v>
      </c>
      <c r="Q1394" s="1" t="s">
        <v>28</v>
      </c>
      <c r="R1394" s="10">
        <f>F1394*Part4Out!C$78+'relay test.csv'!H1394*Part4Out!C$79+'relay test.csv'!I1394*Part4Out!C$80+'relay test.csv'!J1394*Part4Out!C$81+'relay test.csv'!K1394*Part4Out!C$82+'relay test.csv'!L1394*Part4Out!C$83+'relay test.csv'!M1394*Part4Out!C$84+'relay test.csv'!N1394*Part4Out!C$85</f>
        <v>9.673719482930867</v>
      </c>
      <c r="S1394" s="10">
        <f>(F1394*Part4Out!C$78+'relay test.csv'!H1394*Part4Out!C$79+'relay test.csv'!I1394*Part4Out!C$80+'relay test.csv'!J1394*Part4Out!C$81+'relay test.csv'!K1394*Part4Out!C$82+'relay test.csv'!L1394*Part4Out!C$83+'relay test.csv'!M1394*Part4Out!C$84+'relay test.csv'!N1394*Part4Out!C$85) +Part4Out!C$77</f>
        <v>7.0700842313655414</v>
      </c>
      <c r="T1394" s="10">
        <f t="shared" si="211"/>
        <v>1176.2471069766339</v>
      </c>
      <c r="U1394" s="12">
        <f t="shared" si="212"/>
        <v>0.99915056066472896</v>
      </c>
      <c r="V1394" s="11">
        <f t="shared" si="213"/>
        <v>1</v>
      </c>
      <c r="W1394" s="11">
        <f t="shared" si="214"/>
        <v>1</v>
      </c>
      <c r="X1394" s="11">
        <f t="shared" si="215"/>
        <v>15894.35800733416</v>
      </c>
      <c r="Y1394" s="12">
        <f t="shared" si="216"/>
        <v>0.99993708855129038</v>
      </c>
      <c r="Z1394" s="11">
        <f t="shared" si="217"/>
        <v>1</v>
      </c>
      <c r="AA1394" s="11">
        <f t="shared" si="218"/>
        <v>1</v>
      </c>
      <c r="AB1394" s="11">
        <f t="shared" si="219"/>
        <v>1</v>
      </c>
      <c r="AC1394" s="1" t="s">
        <v>1420</v>
      </c>
    </row>
    <row r="1395" spans="1:29" x14ac:dyDescent="0.2">
      <c r="A1395" s="1" t="s">
        <v>1421</v>
      </c>
      <c r="B1395" s="1">
        <v>0</v>
      </c>
      <c r="C1395" s="2">
        <v>41433</v>
      </c>
      <c r="D1395" s="2">
        <v>41436</v>
      </c>
      <c r="E1395" s="2">
        <v>41436</v>
      </c>
      <c r="F1395" s="1">
        <v>8</v>
      </c>
      <c r="G1395" s="1">
        <v>25</v>
      </c>
      <c r="H1395" s="1">
        <v>0</v>
      </c>
      <c r="I1395" s="1">
        <v>63.38</v>
      </c>
      <c r="J1395" s="1">
        <v>0</v>
      </c>
      <c r="K1395" s="1">
        <v>1</v>
      </c>
      <c r="L1395" s="1">
        <v>0</v>
      </c>
      <c r="M1395" s="1">
        <v>0</v>
      </c>
      <c r="N1395" s="7">
        <f t="shared" si="210"/>
        <v>0</v>
      </c>
      <c r="O1395" s="1">
        <v>0</v>
      </c>
      <c r="P1395" s="1" t="s">
        <v>30</v>
      </c>
      <c r="Q1395" s="1" t="s">
        <v>24</v>
      </c>
      <c r="R1395" s="10">
        <f>F1395*Part4Out!C$78+'relay test.csv'!H1395*Part4Out!C$79+'relay test.csv'!I1395*Part4Out!C$80+'relay test.csv'!J1395*Part4Out!C$81+'relay test.csv'!K1395*Part4Out!C$82+'relay test.csv'!L1395*Part4Out!C$83+'relay test.csv'!M1395*Part4Out!C$84+'relay test.csv'!N1395*Part4Out!C$85</f>
        <v>1.9898805647379314</v>
      </c>
      <c r="S1395" s="10">
        <f>(F1395*Part4Out!C$78+'relay test.csv'!H1395*Part4Out!C$79+'relay test.csv'!I1395*Part4Out!C$80+'relay test.csv'!J1395*Part4Out!C$81+'relay test.csv'!K1395*Part4Out!C$82+'relay test.csv'!L1395*Part4Out!C$83+'relay test.csv'!M1395*Part4Out!C$84+'relay test.csv'!N1395*Part4Out!C$85) +Part4Out!C$77</f>
        <v>-0.61375468682739376</v>
      </c>
      <c r="T1395" s="10">
        <f t="shared" si="211"/>
        <v>0.54131458192624093</v>
      </c>
      <c r="U1395" s="12">
        <f t="shared" si="212"/>
        <v>0.35120317959344743</v>
      </c>
      <c r="V1395" s="11">
        <f t="shared" si="213"/>
        <v>0</v>
      </c>
      <c r="W1395" s="11">
        <f t="shared" si="214"/>
        <v>0</v>
      </c>
      <c r="X1395" s="11">
        <f t="shared" si="215"/>
        <v>7.3146600817926624</v>
      </c>
      <c r="Y1395" s="12">
        <f t="shared" si="216"/>
        <v>0.87973050128774499</v>
      </c>
      <c r="Z1395" s="11">
        <f t="shared" si="217"/>
        <v>1</v>
      </c>
      <c r="AA1395" s="11">
        <f t="shared" si="218"/>
        <v>0</v>
      </c>
      <c r="AB1395" s="11">
        <f t="shared" si="219"/>
        <v>0</v>
      </c>
      <c r="AC1395" s="1" t="s">
        <v>1421</v>
      </c>
    </row>
    <row r="1396" spans="1:29" x14ac:dyDescent="0.2">
      <c r="A1396" s="1" t="s">
        <v>1422</v>
      </c>
      <c r="B1396" s="1">
        <v>0</v>
      </c>
      <c r="C1396" s="2">
        <v>41362</v>
      </c>
      <c r="D1396" s="2">
        <v>41379</v>
      </c>
      <c r="E1396" s="2">
        <v>41379</v>
      </c>
      <c r="F1396" s="1">
        <v>4</v>
      </c>
      <c r="G1396" s="1">
        <v>25</v>
      </c>
      <c r="H1396" s="1">
        <v>0</v>
      </c>
      <c r="I1396" s="1">
        <v>52.88</v>
      </c>
      <c r="J1396" s="1">
        <v>0</v>
      </c>
      <c r="K1396" s="1">
        <v>0</v>
      </c>
      <c r="L1396" s="1">
        <v>0</v>
      </c>
      <c r="M1396" s="1">
        <v>0</v>
      </c>
      <c r="N1396" s="7">
        <f t="shared" si="210"/>
        <v>0</v>
      </c>
      <c r="O1396" s="1">
        <v>0</v>
      </c>
      <c r="P1396" s="1" t="s">
        <v>36</v>
      </c>
      <c r="Q1396" s="1" t="s">
        <v>24</v>
      </c>
      <c r="R1396" s="10">
        <f>F1396*Part4Out!C$78+'relay test.csv'!H1396*Part4Out!C$79+'relay test.csv'!I1396*Part4Out!C$80+'relay test.csv'!J1396*Part4Out!C$81+'relay test.csv'!K1396*Part4Out!C$82+'relay test.csv'!L1396*Part4Out!C$83+'relay test.csv'!M1396*Part4Out!C$84+'relay test.csv'!N1396*Part4Out!C$85</f>
        <v>0.6612032008626787</v>
      </c>
      <c r="S1396" s="10">
        <f>(F1396*Part4Out!C$78+'relay test.csv'!H1396*Part4Out!C$79+'relay test.csv'!I1396*Part4Out!C$80+'relay test.csv'!J1396*Part4Out!C$81+'relay test.csv'!K1396*Part4Out!C$82+'relay test.csv'!L1396*Part4Out!C$83+'relay test.csv'!M1396*Part4Out!C$84+'relay test.csv'!N1396*Part4Out!C$85) +Part4Out!C$77</f>
        <v>-1.9424320507026465</v>
      </c>
      <c r="T1396" s="10">
        <f t="shared" si="211"/>
        <v>0.14335487913648107</v>
      </c>
      <c r="U1396" s="12">
        <f t="shared" si="212"/>
        <v>0.12538091344373312</v>
      </c>
      <c r="V1396" s="11">
        <f t="shared" si="213"/>
        <v>0</v>
      </c>
      <c r="W1396" s="11">
        <f t="shared" si="214"/>
        <v>0</v>
      </c>
      <c r="X1396" s="11">
        <f t="shared" si="215"/>
        <v>1.9371216792617461</v>
      </c>
      <c r="Y1396" s="12">
        <f t="shared" si="216"/>
        <v>0.65953061902040344</v>
      </c>
      <c r="Z1396" s="11">
        <f t="shared" si="217"/>
        <v>1</v>
      </c>
      <c r="AA1396" s="11">
        <f t="shared" si="218"/>
        <v>0</v>
      </c>
      <c r="AB1396" s="11">
        <f t="shared" si="219"/>
        <v>0</v>
      </c>
      <c r="AC1396" s="1" t="s">
        <v>1422</v>
      </c>
    </row>
    <row r="1397" spans="1:29" x14ac:dyDescent="0.2">
      <c r="A1397" s="1" t="s">
        <v>1423</v>
      </c>
      <c r="B1397" s="1">
        <v>0</v>
      </c>
      <c r="C1397" s="2">
        <v>41347</v>
      </c>
      <c r="D1397" s="2">
        <v>41589</v>
      </c>
      <c r="E1397" s="2">
        <v>41595</v>
      </c>
      <c r="F1397" s="1">
        <v>19</v>
      </c>
      <c r="G1397" s="1">
        <v>15.78947368</v>
      </c>
      <c r="H1397" s="1">
        <v>5.263157895</v>
      </c>
      <c r="I1397" s="1">
        <v>61.87</v>
      </c>
      <c r="J1397" s="1">
        <v>0.33333333333333298</v>
      </c>
      <c r="K1397" s="1">
        <v>1</v>
      </c>
      <c r="L1397" s="1">
        <v>1</v>
      </c>
      <c r="M1397" s="1">
        <v>0</v>
      </c>
      <c r="N1397" s="7">
        <f t="shared" si="210"/>
        <v>0</v>
      </c>
      <c r="O1397" s="1">
        <v>0</v>
      </c>
      <c r="P1397" s="1" t="s">
        <v>32</v>
      </c>
      <c r="Q1397" s="1" t="s">
        <v>24</v>
      </c>
      <c r="R1397" s="10">
        <f>F1397*Part4Out!C$78+'relay test.csv'!H1397*Part4Out!C$79+'relay test.csv'!I1397*Part4Out!C$80+'relay test.csv'!J1397*Part4Out!C$81+'relay test.csv'!K1397*Part4Out!C$82+'relay test.csv'!L1397*Part4Out!C$83+'relay test.csv'!M1397*Part4Out!C$84+'relay test.csv'!N1397*Part4Out!C$85</f>
        <v>4.9853199351870296</v>
      </c>
      <c r="S1397" s="10">
        <f>(F1397*Part4Out!C$78+'relay test.csv'!H1397*Part4Out!C$79+'relay test.csv'!I1397*Part4Out!C$80+'relay test.csv'!J1397*Part4Out!C$81+'relay test.csv'!K1397*Part4Out!C$82+'relay test.csv'!L1397*Part4Out!C$83+'relay test.csv'!M1397*Part4Out!C$84+'relay test.csv'!N1397*Part4Out!C$85) +Part4Out!C$77</f>
        <v>2.3816846836217045</v>
      </c>
      <c r="T1397" s="10">
        <f t="shared" si="211"/>
        <v>10.823121048449927</v>
      </c>
      <c r="U1397" s="12">
        <f t="shared" si="212"/>
        <v>0.91541996433072925</v>
      </c>
      <c r="V1397" s="11">
        <f t="shared" si="213"/>
        <v>1</v>
      </c>
      <c r="W1397" s="11">
        <f t="shared" si="214"/>
        <v>0</v>
      </c>
      <c r="X1397" s="11">
        <f t="shared" si="215"/>
        <v>146.25035817766667</v>
      </c>
      <c r="Y1397" s="12">
        <f t="shared" si="216"/>
        <v>0.99320884504203755</v>
      </c>
      <c r="Z1397" s="11">
        <f t="shared" si="217"/>
        <v>1</v>
      </c>
      <c r="AA1397" s="11">
        <f t="shared" si="218"/>
        <v>0</v>
      </c>
      <c r="AB1397" s="11">
        <f t="shared" si="219"/>
        <v>0</v>
      </c>
      <c r="AC1397" s="1" t="s">
        <v>1423</v>
      </c>
    </row>
    <row r="1398" spans="1:29" x14ac:dyDescent="0.2">
      <c r="A1398" s="1" t="s">
        <v>1424</v>
      </c>
      <c r="B1398" s="1">
        <v>1</v>
      </c>
      <c r="C1398" s="2">
        <v>41357</v>
      </c>
      <c r="D1398" s="2">
        <v>41378</v>
      </c>
      <c r="E1398" s="2">
        <v>41588</v>
      </c>
      <c r="F1398" s="1">
        <v>50</v>
      </c>
      <c r="G1398" s="1">
        <v>0</v>
      </c>
      <c r="H1398" s="1">
        <v>0</v>
      </c>
      <c r="I1398" s="1">
        <v>55.39</v>
      </c>
      <c r="J1398" s="1">
        <v>1.4285714285714299E-2</v>
      </c>
      <c r="K1398" s="1">
        <v>0</v>
      </c>
      <c r="L1398" s="1">
        <v>0</v>
      </c>
      <c r="M1398" s="1">
        <v>0</v>
      </c>
      <c r="N1398" s="7">
        <f t="shared" si="210"/>
        <v>0</v>
      </c>
      <c r="O1398" s="1">
        <v>0</v>
      </c>
      <c r="P1398" s="1" t="s">
        <v>26</v>
      </c>
      <c r="Q1398" s="1" t="s">
        <v>24</v>
      </c>
      <c r="R1398" s="10">
        <f>F1398*Part4Out!C$78+'relay test.csv'!H1398*Part4Out!C$79+'relay test.csv'!I1398*Part4Out!C$80+'relay test.csv'!J1398*Part4Out!C$81+'relay test.csv'!K1398*Part4Out!C$82+'relay test.csv'!L1398*Part4Out!C$83+'relay test.csv'!M1398*Part4Out!C$84+'relay test.csv'!N1398*Part4Out!C$85</f>
        <v>10.37453833829689</v>
      </c>
      <c r="S1398" s="10">
        <f>(F1398*Part4Out!C$78+'relay test.csv'!H1398*Part4Out!C$79+'relay test.csv'!I1398*Part4Out!C$80+'relay test.csv'!J1398*Part4Out!C$81+'relay test.csv'!K1398*Part4Out!C$82+'relay test.csv'!L1398*Part4Out!C$83+'relay test.csv'!M1398*Part4Out!C$84+'relay test.csv'!N1398*Part4Out!C$85) +Part4Out!C$77</f>
        <v>7.7709030867315647</v>
      </c>
      <c r="T1398" s="10">
        <f t="shared" si="211"/>
        <v>2370.6111894626697</v>
      </c>
      <c r="U1398" s="12">
        <f t="shared" si="212"/>
        <v>0.99957834572359794</v>
      </c>
      <c r="V1398" s="11">
        <f t="shared" si="213"/>
        <v>1</v>
      </c>
      <c r="W1398" s="11">
        <f t="shared" si="214"/>
        <v>1</v>
      </c>
      <c r="X1398" s="11">
        <f t="shared" si="215"/>
        <v>32033.526559194706</v>
      </c>
      <c r="Y1398" s="12">
        <f t="shared" si="216"/>
        <v>0.99996878368100273</v>
      </c>
      <c r="Z1398" s="11">
        <f t="shared" si="217"/>
        <v>1</v>
      </c>
      <c r="AA1398" s="11">
        <f t="shared" si="218"/>
        <v>1</v>
      </c>
      <c r="AB1398" s="11">
        <f t="shared" si="219"/>
        <v>1</v>
      </c>
      <c r="AC1398" s="1" t="s">
        <v>1424</v>
      </c>
    </row>
    <row r="1399" spans="1:29" x14ac:dyDescent="0.2">
      <c r="A1399" s="1" t="s">
        <v>1425</v>
      </c>
      <c r="B1399" s="1">
        <v>0</v>
      </c>
      <c r="C1399" s="2">
        <v>40553</v>
      </c>
      <c r="D1399" s="2">
        <v>40598</v>
      </c>
      <c r="E1399" s="2">
        <v>41651</v>
      </c>
      <c r="F1399" s="1">
        <v>18</v>
      </c>
      <c r="G1399" s="1">
        <v>77.777777779999994</v>
      </c>
      <c r="H1399" s="1">
        <v>5.5555555559999998</v>
      </c>
      <c r="I1399" s="1">
        <v>100.47</v>
      </c>
      <c r="J1399" s="1">
        <v>0.13675213675213699</v>
      </c>
      <c r="K1399" s="1">
        <v>0</v>
      </c>
      <c r="L1399" s="1">
        <v>1</v>
      </c>
      <c r="M1399" s="1">
        <v>0</v>
      </c>
      <c r="N1399" s="7">
        <f t="shared" si="210"/>
        <v>0</v>
      </c>
      <c r="O1399" s="1">
        <v>0</v>
      </c>
      <c r="P1399" s="1" t="s">
        <v>36</v>
      </c>
      <c r="Q1399" s="1" t="s">
        <v>24</v>
      </c>
      <c r="R1399" s="10">
        <f>F1399*Part4Out!C$78+'relay test.csv'!H1399*Part4Out!C$79+'relay test.csv'!I1399*Part4Out!C$80+'relay test.csv'!J1399*Part4Out!C$81+'relay test.csv'!K1399*Part4Out!C$82+'relay test.csv'!L1399*Part4Out!C$83+'relay test.csv'!M1399*Part4Out!C$84+'relay test.csv'!N1399*Part4Out!C$85</f>
        <v>4.2424760724593504</v>
      </c>
      <c r="S1399" s="10">
        <f>(F1399*Part4Out!C$78+'relay test.csv'!H1399*Part4Out!C$79+'relay test.csv'!I1399*Part4Out!C$80+'relay test.csv'!J1399*Part4Out!C$81+'relay test.csv'!K1399*Part4Out!C$82+'relay test.csv'!L1399*Part4Out!C$83+'relay test.csv'!M1399*Part4Out!C$84+'relay test.csv'!N1399*Part4Out!C$85) +Part4Out!C$77</f>
        <v>1.6388408208940253</v>
      </c>
      <c r="T1399" s="10">
        <f t="shared" si="211"/>
        <v>5.1491972096013008</v>
      </c>
      <c r="U1399" s="12">
        <f t="shared" si="212"/>
        <v>0.83737714600556168</v>
      </c>
      <c r="V1399" s="11">
        <f t="shared" si="213"/>
        <v>1</v>
      </c>
      <c r="W1399" s="11">
        <f t="shared" si="214"/>
        <v>0</v>
      </c>
      <c r="X1399" s="11">
        <f t="shared" si="215"/>
        <v>69.579923652381765</v>
      </c>
      <c r="Y1399" s="12">
        <f t="shared" si="216"/>
        <v>0.98583166503657371</v>
      </c>
      <c r="Z1399" s="11">
        <f t="shared" si="217"/>
        <v>1</v>
      </c>
      <c r="AA1399" s="11">
        <f t="shared" si="218"/>
        <v>0</v>
      </c>
      <c r="AB1399" s="11">
        <f t="shared" si="219"/>
        <v>0</v>
      </c>
      <c r="AC1399" s="1" t="s">
        <v>1425</v>
      </c>
    </row>
    <row r="1400" spans="1:29" x14ac:dyDescent="0.2">
      <c r="A1400" s="1" t="s">
        <v>1426</v>
      </c>
      <c r="B1400" s="1">
        <v>1</v>
      </c>
      <c r="C1400" s="2">
        <v>41244</v>
      </c>
      <c r="D1400" s="2">
        <v>41552</v>
      </c>
      <c r="E1400" s="2">
        <v>41552</v>
      </c>
      <c r="F1400" s="1">
        <v>34</v>
      </c>
      <c r="G1400" s="1">
        <v>11.764705879999999</v>
      </c>
      <c r="H1400" s="1">
        <v>0</v>
      </c>
      <c r="I1400" s="1">
        <v>101.51</v>
      </c>
      <c r="J1400" s="1">
        <v>0</v>
      </c>
      <c r="K1400" s="1">
        <v>1</v>
      </c>
      <c r="L1400" s="1">
        <v>0</v>
      </c>
      <c r="M1400" s="1">
        <v>0</v>
      </c>
      <c r="N1400" s="7">
        <f t="shared" si="210"/>
        <v>0</v>
      </c>
      <c r="O1400" s="1">
        <v>0</v>
      </c>
      <c r="P1400" s="1" t="s">
        <v>26</v>
      </c>
      <c r="Q1400" s="1" t="s">
        <v>28</v>
      </c>
      <c r="R1400" s="10">
        <f>F1400*Part4Out!C$78+'relay test.csv'!H1400*Part4Out!C$79+'relay test.csv'!I1400*Part4Out!C$80+'relay test.csv'!J1400*Part4Out!C$81+'relay test.csv'!K1400*Part4Out!C$82+'relay test.csv'!L1400*Part4Out!C$83+'relay test.csv'!M1400*Part4Out!C$84+'relay test.csv'!N1400*Part4Out!C$85</f>
        <v>7.3564531633570054</v>
      </c>
      <c r="S1400" s="10">
        <f>(F1400*Part4Out!C$78+'relay test.csv'!H1400*Part4Out!C$79+'relay test.csv'!I1400*Part4Out!C$80+'relay test.csv'!J1400*Part4Out!C$81+'relay test.csv'!K1400*Part4Out!C$82+'relay test.csv'!L1400*Part4Out!C$83+'relay test.csv'!M1400*Part4Out!C$84+'relay test.csv'!N1400*Part4Out!C$85) +Part4Out!C$77</f>
        <v>4.7528179117916807</v>
      </c>
      <c r="T1400" s="10">
        <f t="shared" si="211"/>
        <v>115.91045018268318</v>
      </c>
      <c r="U1400" s="12">
        <f t="shared" si="212"/>
        <v>0.99144644470671861</v>
      </c>
      <c r="V1400" s="11">
        <f t="shared" si="213"/>
        <v>1</v>
      </c>
      <c r="W1400" s="11">
        <f t="shared" si="214"/>
        <v>1</v>
      </c>
      <c r="X1400" s="11">
        <f t="shared" si="215"/>
        <v>1566.271390652129</v>
      </c>
      <c r="Y1400" s="12">
        <f t="shared" si="216"/>
        <v>0.99936194841176551</v>
      </c>
      <c r="Z1400" s="11">
        <f t="shared" si="217"/>
        <v>1</v>
      </c>
      <c r="AA1400" s="11">
        <f t="shared" si="218"/>
        <v>1</v>
      </c>
      <c r="AB1400" s="11">
        <f t="shared" si="219"/>
        <v>1</v>
      </c>
      <c r="AC1400" s="1" t="s">
        <v>1426</v>
      </c>
    </row>
    <row r="1401" spans="1:29" x14ac:dyDescent="0.2">
      <c r="A1401" s="1" t="s">
        <v>1427</v>
      </c>
      <c r="B1401" s="1">
        <v>1</v>
      </c>
      <c r="C1401" s="2">
        <v>41149</v>
      </c>
      <c r="D1401" s="2">
        <v>41179</v>
      </c>
      <c r="E1401" s="2">
        <v>41551</v>
      </c>
      <c r="F1401" s="1">
        <v>32</v>
      </c>
      <c r="G1401" s="1">
        <v>50</v>
      </c>
      <c r="H1401" s="1">
        <v>0</v>
      </c>
      <c r="I1401" s="1">
        <v>55.11</v>
      </c>
      <c r="J1401" s="1">
        <v>8.0645161290322596E-3</v>
      </c>
      <c r="K1401" s="1">
        <v>1</v>
      </c>
      <c r="L1401" s="1">
        <v>0</v>
      </c>
      <c r="M1401" s="1">
        <v>0</v>
      </c>
      <c r="N1401" s="7">
        <f t="shared" si="210"/>
        <v>0</v>
      </c>
      <c r="O1401" s="1">
        <v>0</v>
      </c>
      <c r="P1401" s="1" t="s">
        <v>32</v>
      </c>
      <c r="Q1401" s="1" t="s">
        <v>63</v>
      </c>
      <c r="R1401" s="10">
        <f>F1401*Part4Out!C$78+'relay test.csv'!H1401*Part4Out!C$79+'relay test.csv'!I1401*Part4Out!C$80+'relay test.csv'!J1401*Part4Out!C$81+'relay test.csv'!K1401*Part4Out!C$82+'relay test.csv'!L1401*Part4Out!C$83+'relay test.csv'!M1401*Part4Out!C$84+'relay test.csv'!N1401*Part4Out!C$85</f>
        <v>7.0908459016270999</v>
      </c>
      <c r="S1401" s="10">
        <f>(F1401*Part4Out!C$78+'relay test.csv'!H1401*Part4Out!C$79+'relay test.csv'!I1401*Part4Out!C$80+'relay test.csv'!J1401*Part4Out!C$81+'relay test.csv'!K1401*Part4Out!C$82+'relay test.csv'!L1401*Part4Out!C$83+'relay test.csv'!M1401*Part4Out!C$84+'relay test.csv'!N1401*Part4Out!C$85) +Part4Out!C$77</f>
        <v>4.4872106500617743</v>
      </c>
      <c r="T1401" s="10">
        <f t="shared" si="211"/>
        <v>88.873201360473132</v>
      </c>
      <c r="U1401" s="12">
        <f t="shared" si="212"/>
        <v>0.98887321265001904</v>
      </c>
      <c r="V1401" s="11">
        <f t="shared" si="213"/>
        <v>1</v>
      </c>
      <c r="W1401" s="11">
        <f t="shared" si="214"/>
        <v>1</v>
      </c>
      <c r="X1401" s="11">
        <f t="shared" si="215"/>
        <v>1200.9232339895721</v>
      </c>
      <c r="Y1401" s="12">
        <f t="shared" si="216"/>
        <v>0.9991680001087252</v>
      </c>
      <c r="Z1401" s="11">
        <f t="shared" si="217"/>
        <v>1</v>
      </c>
      <c r="AA1401" s="11">
        <f t="shared" si="218"/>
        <v>1</v>
      </c>
      <c r="AB1401" s="11">
        <f t="shared" si="219"/>
        <v>1</v>
      </c>
      <c r="AC1401" s="1" t="s">
        <v>1427</v>
      </c>
    </row>
    <row r="1402" spans="1:29" x14ac:dyDescent="0.2">
      <c r="A1402" s="1" t="s">
        <v>1428</v>
      </c>
      <c r="B1402" s="1">
        <v>1</v>
      </c>
      <c r="C1402" s="2">
        <v>41118</v>
      </c>
      <c r="D1402" s="2">
        <v>41118</v>
      </c>
      <c r="E1402" s="2">
        <v>41330</v>
      </c>
      <c r="F1402" s="1">
        <v>39</v>
      </c>
      <c r="G1402" s="1">
        <v>51.282051279999997</v>
      </c>
      <c r="H1402" s="1">
        <v>0</v>
      </c>
      <c r="I1402" s="1">
        <v>87.65</v>
      </c>
      <c r="J1402" s="1">
        <v>1.88679245283019E-2</v>
      </c>
      <c r="K1402" s="1">
        <v>0</v>
      </c>
      <c r="L1402" s="1">
        <v>0</v>
      </c>
      <c r="M1402" s="1">
        <v>0</v>
      </c>
      <c r="N1402" s="7">
        <f t="shared" si="210"/>
        <v>0</v>
      </c>
      <c r="O1402" s="1">
        <v>0</v>
      </c>
      <c r="P1402" s="1" t="s">
        <v>36</v>
      </c>
      <c r="Q1402" s="1" t="s">
        <v>24</v>
      </c>
      <c r="R1402" s="10">
        <f>F1402*Part4Out!C$78+'relay test.csv'!H1402*Part4Out!C$79+'relay test.csv'!I1402*Part4Out!C$80+'relay test.csv'!J1402*Part4Out!C$81+'relay test.csv'!K1402*Part4Out!C$82+'relay test.csv'!L1402*Part4Out!C$83+'relay test.csv'!M1402*Part4Out!C$84+'relay test.csv'!N1402*Part4Out!C$85</f>
        <v>7.9320879011099015</v>
      </c>
      <c r="S1402" s="10">
        <f>(F1402*Part4Out!C$78+'relay test.csv'!H1402*Part4Out!C$79+'relay test.csv'!I1402*Part4Out!C$80+'relay test.csv'!J1402*Part4Out!C$81+'relay test.csv'!K1402*Part4Out!C$82+'relay test.csv'!L1402*Part4Out!C$83+'relay test.csv'!M1402*Part4Out!C$84+'relay test.csv'!N1402*Part4Out!C$85) +Part4Out!C$77</f>
        <v>5.3284526495445768</v>
      </c>
      <c r="T1402" s="10">
        <f t="shared" si="211"/>
        <v>206.11878927210398</v>
      </c>
      <c r="U1402" s="12">
        <f t="shared" si="212"/>
        <v>0.99517185281202936</v>
      </c>
      <c r="V1402" s="11">
        <f t="shared" si="213"/>
        <v>1</v>
      </c>
      <c r="W1402" s="11">
        <f t="shared" si="214"/>
        <v>1</v>
      </c>
      <c r="X1402" s="11">
        <f t="shared" si="215"/>
        <v>2785.2360352663254</v>
      </c>
      <c r="Y1402" s="12">
        <f t="shared" si="216"/>
        <v>0.99964109286243419</v>
      </c>
      <c r="Z1402" s="11">
        <f t="shared" si="217"/>
        <v>1</v>
      </c>
      <c r="AA1402" s="11">
        <f t="shared" si="218"/>
        <v>1</v>
      </c>
      <c r="AB1402" s="11">
        <f t="shared" si="219"/>
        <v>1</v>
      </c>
      <c r="AC1402" s="1" t="s">
        <v>1428</v>
      </c>
    </row>
    <row r="1403" spans="1:29" x14ac:dyDescent="0.2">
      <c r="A1403" s="1" t="s">
        <v>1429</v>
      </c>
      <c r="B1403" s="1">
        <v>1</v>
      </c>
      <c r="C1403" s="2">
        <v>41189</v>
      </c>
      <c r="D1403" s="2">
        <v>41189</v>
      </c>
      <c r="E1403" s="2">
        <v>41302</v>
      </c>
      <c r="F1403" s="1">
        <v>47</v>
      </c>
      <c r="G1403" s="1">
        <v>0</v>
      </c>
      <c r="H1403" s="1">
        <v>0</v>
      </c>
      <c r="I1403" s="1">
        <v>120.15</v>
      </c>
      <c r="J1403" s="1">
        <v>6.1946902654867297E-2</v>
      </c>
      <c r="K1403" s="1">
        <v>0</v>
      </c>
      <c r="L1403" s="1">
        <v>0</v>
      </c>
      <c r="M1403" s="1">
        <v>0</v>
      </c>
      <c r="N1403" s="7">
        <f t="shared" si="210"/>
        <v>0</v>
      </c>
      <c r="O1403" s="1">
        <v>0</v>
      </c>
      <c r="P1403" s="1" t="s">
        <v>30</v>
      </c>
      <c r="Q1403" s="1" t="s">
        <v>28</v>
      </c>
      <c r="R1403" s="10">
        <f>F1403*Part4Out!C$78+'relay test.csv'!H1403*Part4Out!C$79+'relay test.csv'!I1403*Part4Out!C$80+'relay test.csv'!J1403*Part4Out!C$81+'relay test.csv'!K1403*Part4Out!C$82+'relay test.csv'!L1403*Part4Out!C$83+'relay test.csv'!M1403*Part4Out!C$84+'relay test.csv'!N1403*Part4Out!C$85</f>
        <v>9.4850017262620376</v>
      </c>
      <c r="S1403" s="10">
        <f>(F1403*Part4Out!C$78+'relay test.csv'!H1403*Part4Out!C$79+'relay test.csv'!I1403*Part4Out!C$80+'relay test.csv'!J1403*Part4Out!C$81+'relay test.csv'!K1403*Part4Out!C$82+'relay test.csv'!L1403*Part4Out!C$83+'relay test.csv'!M1403*Part4Out!C$84+'relay test.csv'!N1403*Part4Out!C$85) +Part4Out!C$77</f>
        <v>6.881366474696712</v>
      </c>
      <c r="T1403" s="10">
        <f t="shared" si="211"/>
        <v>973.95633758544568</v>
      </c>
      <c r="U1403" s="12">
        <f t="shared" si="212"/>
        <v>0.99897431304208295</v>
      </c>
      <c r="V1403" s="11">
        <f t="shared" si="213"/>
        <v>1</v>
      </c>
      <c r="W1403" s="11">
        <f t="shared" si="214"/>
        <v>1</v>
      </c>
      <c r="X1403" s="11">
        <f t="shared" si="215"/>
        <v>13160.849128789907</v>
      </c>
      <c r="Y1403" s="12">
        <f t="shared" si="216"/>
        <v>0.99992402283370563</v>
      </c>
      <c r="Z1403" s="11">
        <f t="shared" si="217"/>
        <v>1</v>
      </c>
      <c r="AA1403" s="11">
        <f t="shared" si="218"/>
        <v>1</v>
      </c>
      <c r="AB1403" s="11">
        <f t="shared" si="219"/>
        <v>1</v>
      </c>
      <c r="AC1403" s="1" t="s">
        <v>1429</v>
      </c>
    </row>
    <row r="1404" spans="1:29" x14ac:dyDescent="0.2">
      <c r="A1404" s="1" t="s">
        <v>1430</v>
      </c>
      <c r="B1404" s="1">
        <v>1</v>
      </c>
      <c r="C1404" s="2">
        <v>41149</v>
      </c>
      <c r="D1404" s="2">
        <v>41110</v>
      </c>
      <c r="E1404" s="2">
        <v>41613</v>
      </c>
      <c r="F1404" s="1">
        <v>37</v>
      </c>
      <c r="G1404" s="1">
        <v>32.432432429999999</v>
      </c>
      <c r="H1404" s="1">
        <v>13.513513509999999</v>
      </c>
      <c r="I1404" s="1">
        <v>50.43</v>
      </c>
      <c r="J1404" s="1">
        <v>3.9761431411530802E-2</v>
      </c>
      <c r="K1404" s="1">
        <v>0</v>
      </c>
      <c r="L1404" s="1">
        <v>0</v>
      </c>
      <c r="M1404" s="1">
        <v>0</v>
      </c>
      <c r="N1404" s="7">
        <f t="shared" si="210"/>
        <v>1</v>
      </c>
      <c r="O1404" s="1">
        <v>0</v>
      </c>
      <c r="P1404" s="1" t="s">
        <v>160</v>
      </c>
      <c r="Q1404" s="1" t="s">
        <v>63</v>
      </c>
      <c r="R1404" s="10">
        <f>F1404*Part4Out!C$78+'relay test.csv'!H1404*Part4Out!C$79+'relay test.csv'!I1404*Part4Out!C$80+'relay test.csv'!J1404*Part4Out!C$81+'relay test.csv'!K1404*Part4Out!C$82+'relay test.csv'!L1404*Part4Out!C$83+'relay test.csv'!M1404*Part4Out!C$84+'relay test.csv'!N1404*Part4Out!C$85</f>
        <v>8.1512326961312027</v>
      </c>
      <c r="S1404" s="10">
        <f>(F1404*Part4Out!C$78+'relay test.csv'!H1404*Part4Out!C$79+'relay test.csv'!I1404*Part4Out!C$80+'relay test.csv'!J1404*Part4Out!C$81+'relay test.csv'!K1404*Part4Out!C$82+'relay test.csv'!L1404*Part4Out!C$83+'relay test.csv'!M1404*Part4Out!C$84+'relay test.csv'!N1404*Part4Out!C$85) +Part4Out!C$77</f>
        <v>5.5475974445658771</v>
      </c>
      <c r="T1404" s="10">
        <f t="shared" si="211"/>
        <v>256.62027024640895</v>
      </c>
      <c r="U1404" s="12">
        <f t="shared" si="212"/>
        <v>0.99611831786744298</v>
      </c>
      <c r="V1404" s="11">
        <f t="shared" si="213"/>
        <v>1</v>
      </c>
      <c r="W1404" s="11">
        <f t="shared" si="214"/>
        <v>1</v>
      </c>
      <c r="X1404" s="11">
        <f t="shared" si="215"/>
        <v>3467.6509919070018</v>
      </c>
      <c r="Y1404" s="12">
        <f t="shared" si="216"/>
        <v>0.99971170348290062</v>
      </c>
      <c r="Z1404" s="11">
        <f t="shared" si="217"/>
        <v>1</v>
      </c>
      <c r="AA1404" s="11">
        <f t="shared" si="218"/>
        <v>1</v>
      </c>
      <c r="AB1404" s="11">
        <f t="shared" si="219"/>
        <v>1</v>
      </c>
      <c r="AC1404" s="1" t="s">
        <v>1430</v>
      </c>
    </row>
    <row r="1405" spans="1:29" x14ac:dyDescent="0.2">
      <c r="A1405" s="1" t="s">
        <v>1431</v>
      </c>
      <c r="B1405" s="1">
        <v>1</v>
      </c>
      <c r="C1405" s="2">
        <v>41124</v>
      </c>
      <c r="D1405" s="2">
        <v>41142</v>
      </c>
      <c r="E1405" s="2">
        <v>41326</v>
      </c>
      <c r="F1405" s="1">
        <v>45</v>
      </c>
      <c r="G1405" s="1">
        <v>8.8888888890000004</v>
      </c>
      <c r="H1405" s="1">
        <v>6.6666666670000003</v>
      </c>
      <c r="I1405" s="1">
        <v>51.39</v>
      </c>
      <c r="J1405" s="1">
        <v>3.2608695652173898E-2</v>
      </c>
      <c r="K1405" s="1">
        <v>0</v>
      </c>
      <c r="L1405" s="1">
        <v>0</v>
      </c>
      <c r="M1405" s="1">
        <v>0</v>
      </c>
      <c r="N1405" s="7">
        <f t="shared" si="210"/>
        <v>1</v>
      </c>
      <c r="O1405" s="1">
        <v>0</v>
      </c>
      <c r="P1405" s="1" t="s">
        <v>23</v>
      </c>
      <c r="Q1405" s="1" t="s">
        <v>28</v>
      </c>
      <c r="R1405" s="10">
        <f>F1405*Part4Out!C$78+'relay test.csv'!H1405*Part4Out!C$79+'relay test.csv'!I1405*Part4Out!C$80+'relay test.csv'!J1405*Part4Out!C$81+'relay test.csv'!K1405*Part4Out!C$82+'relay test.csv'!L1405*Part4Out!C$83+'relay test.csv'!M1405*Part4Out!C$84+'relay test.csv'!N1405*Part4Out!C$85</f>
        <v>9.7124773844060108</v>
      </c>
      <c r="S1405" s="10">
        <f>(F1405*Part4Out!C$78+'relay test.csv'!H1405*Part4Out!C$79+'relay test.csv'!I1405*Part4Out!C$80+'relay test.csv'!J1405*Part4Out!C$81+'relay test.csv'!K1405*Part4Out!C$82+'relay test.csv'!L1405*Part4Out!C$83+'relay test.csv'!M1405*Part4Out!C$84+'relay test.csv'!N1405*Part4Out!C$85) +Part4Out!C$77</f>
        <v>7.1088421328406852</v>
      </c>
      <c r="T1405" s="10">
        <f t="shared" si="211"/>
        <v>1222.7309661139418</v>
      </c>
      <c r="U1405" s="12">
        <f t="shared" si="212"/>
        <v>0.99918282692218241</v>
      </c>
      <c r="V1405" s="11">
        <f t="shared" si="213"/>
        <v>1</v>
      </c>
      <c r="W1405" s="11">
        <f t="shared" si="214"/>
        <v>1</v>
      </c>
      <c r="X1405" s="11">
        <f t="shared" si="215"/>
        <v>16522.483759405011</v>
      </c>
      <c r="Y1405" s="12">
        <f t="shared" si="216"/>
        <v>0.99993948007487032</v>
      </c>
      <c r="Z1405" s="11">
        <f t="shared" si="217"/>
        <v>1</v>
      </c>
      <c r="AA1405" s="11">
        <f t="shared" si="218"/>
        <v>1</v>
      </c>
      <c r="AB1405" s="11">
        <f t="shared" si="219"/>
        <v>1</v>
      </c>
      <c r="AC1405" s="1" t="s">
        <v>1431</v>
      </c>
    </row>
    <row r="1406" spans="1:29" x14ac:dyDescent="0.2">
      <c r="A1406" s="1" t="s">
        <v>1432</v>
      </c>
      <c r="B1406" s="1">
        <v>1</v>
      </c>
      <c r="C1406" s="2">
        <v>40382</v>
      </c>
      <c r="D1406" s="2">
        <v>40860</v>
      </c>
      <c r="E1406" s="2">
        <v>40860</v>
      </c>
      <c r="F1406" s="1">
        <v>44</v>
      </c>
      <c r="G1406" s="1">
        <v>2.2727272730000001</v>
      </c>
      <c r="H1406" s="1">
        <v>0</v>
      </c>
      <c r="I1406" s="1">
        <v>55.2</v>
      </c>
      <c r="J1406" s="1">
        <v>0</v>
      </c>
      <c r="K1406" s="1">
        <v>0</v>
      </c>
      <c r="L1406" s="1">
        <v>0</v>
      </c>
      <c r="M1406" s="1">
        <v>0</v>
      </c>
      <c r="N1406" s="7">
        <f t="shared" si="210"/>
        <v>1</v>
      </c>
      <c r="O1406" s="1">
        <v>0</v>
      </c>
      <c r="P1406" s="1" t="s">
        <v>23</v>
      </c>
      <c r="Q1406" s="1" t="s">
        <v>28</v>
      </c>
      <c r="R1406" s="10">
        <f>F1406*Part4Out!C$78+'relay test.csv'!H1406*Part4Out!C$79+'relay test.csv'!I1406*Part4Out!C$80+'relay test.csv'!J1406*Part4Out!C$81+'relay test.csv'!K1406*Part4Out!C$82+'relay test.csv'!L1406*Part4Out!C$83+'relay test.csv'!M1406*Part4Out!C$84+'relay test.csv'!N1406*Part4Out!C$85</f>
        <v>9.3785974629220359</v>
      </c>
      <c r="S1406" s="10">
        <f>(F1406*Part4Out!C$78+'relay test.csv'!H1406*Part4Out!C$79+'relay test.csv'!I1406*Part4Out!C$80+'relay test.csv'!J1406*Part4Out!C$81+'relay test.csv'!K1406*Part4Out!C$82+'relay test.csv'!L1406*Part4Out!C$83+'relay test.csv'!M1406*Part4Out!C$84+'relay test.csv'!N1406*Part4Out!C$85) +Part4Out!C$77</f>
        <v>6.7749622113567103</v>
      </c>
      <c r="T1406" s="10">
        <f t="shared" si="211"/>
        <v>875.64627292457885</v>
      </c>
      <c r="U1406" s="12">
        <f t="shared" si="212"/>
        <v>0.99885928905319599</v>
      </c>
      <c r="V1406" s="11">
        <f t="shared" si="213"/>
        <v>1</v>
      </c>
      <c r="W1406" s="11">
        <f t="shared" si="214"/>
        <v>1</v>
      </c>
      <c r="X1406" s="11">
        <f t="shared" si="215"/>
        <v>11832.407720368208</v>
      </c>
      <c r="Y1406" s="12">
        <f t="shared" si="216"/>
        <v>0.99991549348897368</v>
      </c>
      <c r="Z1406" s="11">
        <f t="shared" si="217"/>
        <v>1</v>
      </c>
      <c r="AA1406" s="11">
        <f t="shared" si="218"/>
        <v>1</v>
      </c>
      <c r="AB1406" s="11">
        <f t="shared" si="219"/>
        <v>1</v>
      </c>
      <c r="AC1406" s="1" t="s">
        <v>1432</v>
      </c>
    </row>
    <row r="1407" spans="1:29" x14ac:dyDescent="0.2">
      <c r="A1407" s="1" t="s">
        <v>1433</v>
      </c>
      <c r="B1407" s="1">
        <v>1</v>
      </c>
      <c r="C1407" s="2">
        <v>41328</v>
      </c>
      <c r="D1407" s="2">
        <v>41328</v>
      </c>
      <c r="E1407" s="2">
        <v>41328</v>
      </c>
      <c r="F1407" s="1">
        <v>36</v>
      </c>
      <c r="G1407" s="1">
        <v>69.444444439999998</v>
      </c>
      <c r="H1407" s="1">
        <v>19.444444440000002</v>
      </c>
      <c r="I1407" s="1">
        <v>64.73</v>
      </c>
      <c r="J1407" s="1">
        <v>0</v>
      </c>
      <c r="K1407" s="1">
        <v>0</v>
      </c>
      <c r="L1407" s="1">
        <v>0</v>
      </c>
      <c r="M1407" s="1">
        <v>0</v>
      </c>
      <c r="N1407" s="7">
        <f t="shared" si="210"/>
        <v>0</v>
      </c>
      <c r="O1407" s="1">
        <v>0</v>
      </c>
      <c r="P1407" s="1" t="s">
        <v>32</v>
      </c>
      <c r="Q1407" s="1" t="s">
        <v>63</v>
      </c>
      <c r="R1407" s="10">
        <f>F1407*Part4Out!C$78+'relay test.csv'!H1407*Part4Out!C$79+'relay test.csv'!I1407*Part4Out!C$80+'relay test.csv'!J1407*Part4Out!C$81+'relay test.csv'!K1407*Part4Out!C$82+'relay test.csv'!L1407*Part4Out!C$83+'relay test.csv'!M1407*Part4Out!C$84+'relay test.csv'!N1407*Part4Out!C$85</f>
        <v>7.7636296068207598</v>
      </c>
      <c r="S1407" s="10">
        <f>(F1407*Part4Out!C$78+'relay test.csv'!H1407*Part4Out!C$79+'relay test.csv'!I1407*Part4Out!C$80+'relay test.csv'!J1407*Part4Out!C$81+'relay test.csv'!K1407*Part4Out!C$82+'relay test.csv'!L1407*Part4Out!C$83+'relay test.csv'!M1407*Part4Out!C$84+'relay test.csv'!N1407*Part4Out!C$85) +Part4Out!C$77</f>
        <v>5.159994355255435</v>
      </c>
      <c r="T1407" s="10">
        <f t="shared" si="211"/>
        <v>174.16347249402131</v>
      </c>
      <c r="U1407" s="12">
        <f t="shared" si="212"/>
        <v>0.99429104718146</v>
      </c>
      <c r="V1407" s="11">
        <f t="shared" si="213"/>
        <v>1</v>
      </c>
      <c r="W1407" s="11">
        <f t="shared" si="214"/>
        <v>1</v>
      </c>
      <c r="X1407" s="11">
        <f t="shared" si="215"/>
        <v>2353.4311516699513</v>
      </c>
      <c r="Y1407" s="12">
        <f t="shared" si="216"/>
        <v>0.99957526895645654</v>
      </c>
      <c r="Z1407" s="11">
        <f t="shared" si="217"/>
        <v>1</v>
      </c>
      <c r="AA1407" s="11">
        <f t="shared" si="218"/>
        <v>1</v>
      </c>
      <c r="AB1407" s="11">
        <f t="shared" si="219"/>
        <v>1</v>
      </c>
      <c r="AC1407" s="1" t="s">
        <v>1433</v>
      </c>
    </row>
    <row r="1408" spans="1:29" x14ac:dyDescent="0.2">
      <c r="A1408" s="1" t="s">
        <v>1434</v>
      </c>
      <c r="B1408" s="1">
        <v>1</v>
      </c>
      <c r="C1408" s="2">
        <v>41413</v>
      </c>
      <c r="D1408" s="2">
        <v>41600</v>
      </c>
      <c r="E1408" s="2">
        <v>41600</v>
      </c>
      <c r="F1408" s="1">
        <v>51</v>
      </c>
      <c r="G1408" s="1">
        <v>1.9607843140000001</v>
      </c>
      <c r="H1408" s="1">
        <v>0</v>
      </c>
      <c r="I1408" s="1">
        <v>14.73</v>
      </c>
      <c r="J1408" s="1">
        <v>0</v>
      </c>
      <c r="K1408" s="1">
        <v>0</v>
      </c>
      <c r="L1408" s="1">
        <v>0</v>
      </c>
      <c r="M1408" s="1">
        <v>0</v>
      </c>
      <c r="N1408" s="7">
        <f t="shared" si="210"/>
        <v>0</v>
      </c>
      <c r="O1408" s="1">
        <v>0</v>
      </c>
      <c r="P1408" s="1" t="s">
        <v>26</v>
      </c>
      <c r="Q1408" s="1" t="s">
        <v>24</v>
      </c>
      <c r="R1408" s="10">
        <f>F1408*Part4Out!C$78+'relay test.csv'!H1408*Part4Out!C$79+'relay test.csv'!I1408*Part4Out!C$80+'relay test.csv'!J1408*Part4Out!C$81+'relay test.csv'!K1408*Part4Out!C$82+'relay test.csv'!L1408*Part4Out!C$83+'relay test.csv'!M1408*Part4Out!C$84+'relay test.csv'!N1408*Part4Out!C$85</f>
        <v>10.736800839053938</v>
      </c>
      <c r="S1408" s="10">
        <f>(F1408*Part4Out!C$78+'relay test.csv'!H1408*Part4Out!C$79+'relay test.csv'!I1408*Part4Out!C$80+'relay test.csv'!J1408*Part4Out!C$81+'relay test.csv'!K1408*Part4Out!C$82+'relay test.csv'!L1408*Part4Out!C$83+'relay test.csv'!M1408*Part4Out!C$84+'relay test.csv'!N1408*Part4Out!C$85) +Part4Out!C$77</f>
        <v>8.1331655874886124</v>
      </c>
      <c r="T1408" s="10">
        <f t="shared" si="211"/>
        <v>3405.5631276821446</v>
      </c>
      <c r="U1408" s="12">
        <f t="shared" si="212"/>
        <v>0.99970644900372641</v>
      </c>
      <c r="V1408" s="11">
        <f t="shared" si="213"/>
        <v>1</v>
      </c>
      <c r="W1408" s="11">
        <f t="shared" si="214"/>
        <v>1</v>
      </c>
      <c r="X1408" s="11">
        <f t="shared" si="215"/>
        <v>46018.595282319307</v>
      </c>
      <c r="Y1408" s="12">
        <f t="shared" si="216"/>
        <v>0.99997827012615248</v>
      </c>
      <c r="Z1408" s="11">
        <f t="shared" si="217"/>
        <v>1</v>
      </c>
      <c r="AA1408" s="11">
        <f t="shared" si="218"/>
        <v>1</v>
      </c>
      <c r="AB1408" s="11">
        <f t="shared" si="219"/>
        <v>1</v>
      </c>
      <c r="AC1408" s="1" t="s">
        <v>1434</v>
      </c>
    </row>
    <row r="1409" spans="1:29" x14ac:dyDescent="0.2">
      <c r="A1409" s="1" t="s">
        <v>1435</v>
      </c>
      <c r="B1409" s="1">
        <v>1</v>
      </c>
      <c r="C1409" s="2">
        <v>41460</v>
      </c>
      <c r="D1409" s="2">
        <v>41657</v>
      </c>
      <c r="E1409" s="2">
        <v>41657</v>
      </c>
      <c r="F1409" s="1">
        <v>44</v>
      </c>
      <c r="G1409" s="1">
        <v>18.18181818</v>
      </c>
      <c r="H1409" s="1">
        <v>6.8181818180000002</v>
      </c>
      <c r="I1409" s="1">
        <v>40.229999999999997</v>
      </c>
      <c r="J1409" s="1">
        <v>0</v>
      </c>
      <c r="K1409" s="1">
        <v>1</v>
      </c>
      <c r="L1409" s="1">
        <v>0</v>
      </c>
      <c r="M1409" s="1">
        <v>0</v>
      </c>
      <c r="N1409" s="7">
        <f t="shared" si="210"/>
        <v>0</v>
      </c>
      <c r="O1409" s="1">
        <v>0</v>
      </c>
      <c r="P1409" s="1" t="s">
        <v>26</v>
      </c>
      <c r="Q1409" s="1" t="s">
        <v>24</v>
      </c>
      <c r="R1409" s="10">
        <f>F1409*Part4Out!C$78+'relay test.csv'!H1409*Part4Out!C$79+'relay test.csv'!I1409*Part4Out!C$80+'relay test.csv'!J1409*Part4Out!C$81+'relay test.csv'!K1409*Part4Out!C$82+'relay test.csv'!L1409*Part4Out!C$83+'relay test.csv'!M1409*Part4Out!C$84+'relay test.csv'!N1409*Part4Out!C$85</f>
        <v>9.8175251327277397</v>
      </c>
      <c r="S1409" s="10">
        <f>(F1409*Part4Out!C$78+'relay test.csv'!H1409*Part4Out!C$79+'relay test.csv'!I1409*Part4Out!C$80+'relay test.csv'!J1409*Part4Out!C$81+'relay test.csv'!K1409*Part4Out!C$82+'relay test.csv'!L1409*Part4Out!C$83+'relay test.csv'!M1409*Part4Out!C$84+'relay test.csv'!N1409*Part4Out!C$85) +Part4Out!C$77</f>
        <v>7.2138898811624141</v>
      </c>
      <c r="T1409" s="10">
        <f t="shared" si="211"/>
        <v>1358.1651062294734</v>
      </c>
      <c r="U1409" s="12">
        <f t="shared" si="212"/>
        <v>0.9992642542135487</v>
      </c>
      <c r="V1409" s="11">
        <f t="shared" si="213"/>
        <v>1</v>
      </c>
      <c r="W1409" s="11">
        <f t="shared" si="214"/>
        <v>1</v>
      </c>
      <c r="X1409" s="11">
        <f t="shared" si="215"/>
        <v>18352.574304702717</v>
      </c>
      <c r="Y1409" s="12">
        <f t="shared" si="216"/>
        <v>0.9999455147001125</v>
      </c>
      <c r="Z1409" s="11">
        <f t="shared" si="217"/>
        <v>1</v>
      </c>
      <c r="AA1409" s="11">
        <f t="shared" si="218"/>
        <v>1</v>
      </c>
      <c r="AB1409" s="11">
        <f t="shared" si="219"/>
        <v>1</v>
      </c>
      <c r="AC1409" s="1" t="s">
        <v>1435</v>
      </c>
    </row>
    <row r="1410" spans="1:29" x14ac:dyDescent="0.2">
      <c r="A1410" s="1" t="s">
        <v>1436</v>
      </c>
      <c r="B1410" s="1">
        <v>1</v>
      </c>
      <c r="C1410" s="2">
        <v>41433</v>
      </c>
      <c r="D1410" s="2">
        <v>41434</v>
      </c>
      <c r="E1410" s="2">
        <v>41434</v>
      </c>
      <c r="F1410" s="1">
        <v>45</v>
      </c>
      <c r="G1410" s="1">
        <v>0</v>
      </c>
      <c r="H1410" s="1">
        <v>0</v>
      </c>
      <c r="I1410" s="1">
        <v>73.510000000000005</v>
      </c>
      <c r="J1410" s="1">
        <v>0</v>
      </c>
      <c r="K1410" s="1">
        <v>1</v>
      </c>
      <c r="L1410" s="1">
        <v>0</v>
      </c>
      <c r="M1410" s="1">
        <v>0</v>
      </c>
      <c r="N1410" s="7">
        <f t="shared" si="210"/>
        <v>0</v>
      </c>
      <c r="O1410" s="1">
        <v>0</v>
      </c>
      <c r="P1410" s="1" t="s">
        <v>32</v>
      </c>
      <c r="Q1410" s="1" t="s">
        <v>167</v>
      </c>
      <c r="R1410" s="10">
        <f>F1410*Part4Out!C$78+'relay test.csv'!H1410*Part4Out!C$79+'relay test.csv'!I1410*Part4Out!C$80+'relay test.csv'!J1410*Part4Out!C$81+'relay test.csv'!K1410*Part4Out!C$82+'relay test.csv'!L1410*Part4Out!C$83+'relay test.csv'!M1410*Part4Out!C$84+'relay test.csv'!N1410*Part4Out!C$85</f>
        <v>9.7812704769505583</v>
      </c>
      <c r="S1410" s="10">
        <f>(F1410*Part4Out!C$78+'relay test.csv'!H1410*Part4Out!C$79+'relay test.csv'!I1410*Part4Out!C$80+'relay test.csv'!J1410*Part4Out!C$81+'relay test.csv'!K1410*Part4Out!C$82+'relay test.csv'!L1410*Part4Out!C$83+'relay test.csv'!M1410*Part4Out!C$84+'relay test.csv'!N1410*Part4Out!C$85) +Part4Out!C$77</f>
        <v>7.1776352253852327</v>
      </c>
      <c r="T1410" s="10">
        <f t="shared" si="211"/>
        <v>1309.8071942289134</v>
      </c>
      <c r="U1410" s="12">
        <f t="shared" si="212"/>
        <v>0.99923711129722004</v>
      </c>
      <c r="V1410" s="11">
        <f t="shared" si="213"/>
        <v>1</v>
      </c>
      <c r="W1410" s="11">
        <f t="shared" si="214"/>
        <v>1</v>
      </c>
      <c r="X1410" s="11">
        <f t="shared" si="215"/>
        <v>17699.124905112119</v>
      </c>
      <c r="Y1410" s="12">
        <f t="shared" si="216"/>
        <v>0.99994350322354442</v>
      </c>
      <c r="Z1410" s="11">
        <f t="shared" si="217"/>
        <v>1</v>
      </c>
      <c r="AA1410" s="11">
        <f t="shared" si="218"/>
        <v>1</v>
      </c>
      <c r="AB1410" s="11">
        <f t="shared" si="219"/>
        <v>1</v>
      </c>
      <c r="AC1410" s="1" t="s">
        <v>1436</v>
      </c>
    </row>
    <row r="1411" spans="1:29" x14ac:dyDescent="0.2">
      <c r="A1411" s="1" t="s">
        <v>1437</v>
      </c>
      <c r="B1411" s="1">
        <v>1</v>
      </c>
      <c r="C1411" s="2">
        <v>41149</v>
      </c>
      <c r="D1411" s="2">
        <v>41121</v>
      </c>
      <c r="E1411" s="2">
        <v>41253</v>
      </c>
      <c r="F1411" s="1">
        <v>40</v>
      </c>
      <c r="G1411" s="1">
        <v>37.5</v>
      </c>
      <c r="H1411" s="1">
        <v>10</v>
      </c>
      <c r="I1411" s="1">
        <v>48.77</v>
      </c>
      <c r="J1411" s="1">
        <v>2.27272727272727E-2</v>
      </c>
      <c r="K1411" s="1">
        <v>1</v>
      </c>
      <c r="L1411" s="1">
        <v>0</v>
      </c>
      <c r="M1411" s="1">
        <v>0</v>
      </c>
      <c r="N1411" s="7">
        <f t="shared" si="210"/>
        <v>0</v>
      </c>
      <c r="O1411" s="1">
        <v>0</v>
      </c>
      <c r="P1411" s="1" t="s">
        <v>36</v>
      </c>
      <c r="Q1411" s="1" t="s">
        <v>63</v>
      </c>
      <c r="R1411" s="10">
        <f>F1411*Part4Out!C$78+'relay test.csv'!H1411*Part4Out!C$79+'relay test.csv'!I1411*Part4Out!C$80+'relay test.csv'!J1411*Part4Out!C$81+'relay test.csv'!K1411*Part4Out!C$82+'relay test.csv'!L1411*Part4Out!C$83+'relay test.csv'!M1411*Part4Out!C$84+'relay test.csv'!N1411*Part4Out!C$85</f>
        <v>8.9892722058937888</v>
      </c>
      <c r="S1411" s="10">
        <f>(F1411*Part4Out!C$78+'relay test.csv'!H1411*Part4Out!C$79+'relay test.csv'!I1411*Part4Out!C$80+'relay test.csv'!J1411*Part4Out!C$81+'relay test.csv'!K1411*Part4Out!C$82+'relay test.csv'!L1411*Part4Out!C$83+'relay test.csv'!M1411*Part4Out!C$84+'relay test.csv'!N1411*Part4Out!C$85) +Part4Out!C$77</f>
        <v>6.3856369543284632</v>
      </c>
      <c r="T1411" s="10">
        <f t="shared" si="211"/>
        <v>593.26249339076799</v>
      </c>
      <c r="U1411" s="12">
        <f t="shared" si="212"/>
        <v>0.99831724194085658</v>
      </c>
      <c r="V1411" s="11">
        <f t="shared" si="213"/>
        <v>1</v>
      </c>
      <c r="W1411" s="11">
        <f t="shared" si="214"/>
        <v>1</v>
      </c>
      <c r="X1411" s="11">
        <f t="shared" si="215"/>
        <v>8016.6203226750204</v>
      </c>
      <c r="Y1411" s="12">
        <f t="shared" si="216"/>
        <v>0.9998752747124765</v>
      </c>
      <c r="Z1411" s="11">
        <f t="shared" si="217"/>
        <v>1</v>
      </c>
      <c r="AA1411" s="11">
        <f t="shared" si="218"/>
        <v>1</v>
      </c>
      <c r="AB1411" s="11">
        <f t="shared" si="219"/>
        <v>1</v>
      </c>
      <c r="AC1411" s="1" t="s">
        <v>1437</v>
      </c>
    </row>
    <row r="1412" spans="1:29" x14ac:dyDescent="0.2">
      <c r="A1412" s="1" t="s">
        <v>1438</v>
      </c>
      <c r="B1412" s="1">
        <v>1</v>
      </c>
      <c r="C1412" s="2">
        <v>40950</v>
      </c>
      <c r="D1412" s="2">
        <v>41149</v>
      </c>
      <c r="E1412" s="2">
        <v>41646</v>
      </c>
      <c r="F1412" s="1">
        <v>5</v>
      </c>
      <c r="G1412" s="1">
        <v>40</v>
      </c>
      <c r="H1412" s="1">
        <v>0</v>
      </c>
      <c r="I1412" s="1">
        <v>79.77</v>
      </c>
      <c r="J1412" s="1">
        <v>1.00603621730382E-2</v>
      </c>
      <c r="K1412" s="1">
        <v>1</v>
      </c>
      <c r="L1412" s="1">
        <v>0</v>
      </c>
      <c r="M1412" s="1">
        <v>0</v>
      </c>
      <c r="N1412" s="7">
        <f t="shared" si="210"/>
        <v>0</v>
      </c>
      <c r="O1412" s="1">
        <v>0</v>
      </c>
      <c r="P1412" s="1" t="s">
        <v>26</v>
      </c>
      <c r="Q1412" s="1" t="s">
        <v>24</v>
      </c>
      <c r="R1412" s="10">
        <f>F1412*Part4Out!C$78+'relay test.csv'!H1412*Part4Out!C$79+'relay test.csv'!I1412*Part4Out!C$80+'relay test.csv'!J1412*Part4Out!C$81+'relay test.csv'!K1412*Part4Out!C$82+'relay test.csv'!L1412*Part4Out!C$83+'relay test.csv'!M1412*Part4Out!C$84+'relay test.csv'!N1412*Part4Out!C$85</f>
        <v>1.2919487409372767</v>
      </c>
      <c r="S1412" s="10">
        <f>(F1412*Part4Out!C$78+'relay test.csv'!H1412*Part4Out!C$79+'relay test.csv'!I1412*Part4Out!C$80+'relay test.csv'!J1412*Part4Out!C$81+'relay test.csv'!K1412*Part4Out!C$82+'relay test.csv'!L1412*Part4Out!C$83+'relay test.csv'!M1412*Part4Out!C$84+'relay test.csv'!N1412*Part4Out!C$85) +Part4Out!C$77</f>
        <v>-1.3116865106280484</v>
      </c>
      <c r="T1412" s="10">
        <f t="shared" si="211"/>
        <v>0.26936538550333933</v>
      </c>
      <c r="U1412" s="12">
        <f t="shared" si="212"/>
        <v>0.21220476671224836</v>
      </c>
      <c r="V1412" s="11">
        <f t="shared" si="213"/>
        <v>0</v>
      </c>
      <c r="W1412" s="11">
        <f t="shared" si="214"/>
        <v>1</v>
      </c>
      <c r="X1412" s="11">
        <f t="shared" si="215"/>
        <v>3.639872818032531</v>
      </c>
      <c r="Y1412" s="12">
        <f t="shared" si="216"/>
        <v>0.7844768511512703</v>
      </c>
      <c r="Z1412" s="11">
        <f t="shared" si="217"/>
        <v>1</v>
      </c>
      <c r="AA1412" s="11">
        <f t="shared" si="218"/>
        <v>1</v>
      </c>
      <c r="AB1412" s="11">
        <f t="shared" si="219"/>
        <v>1</v>
      </c>
      <c r="AC1412" s="1" t="s">
        <v>1438</v>
      </c>
    </row>
    <row r="1413" spans="1:29" x14ac:dyDescent="0.2">
      <c r="A1413" s="1" t="s">
        <v>1439</v>
      </c>
      <c r="B1413" s="1">
        <v>1</v>
      </c>
      <c r="C1413" s="2">
        <v>41162</v>
      </c>
      <c r="D1413" s="2">
        <v>41278</v>
      </c>
      <c r="E1413" s="2">
        <v>41567</v>
      </c>
      <c r="F1413" s="1">
        <v>48</v>
      </c>
      <c r="G1413" s="1">
        <v>22.916666670000001</v>
      </c>
      <c r="H1413" s="1">
        <v>2.0833333330000001</v>
      </c>
      <c r="I1413" s="1">
        <v>46.36</v>
      </c>
      <c r="J1413" s="1">
        <v>0.131487889273356</v>
      </c>
      <c r="K1413" s="1">
        <v>1</v>
      </c>
      <c r="L1413" s="1">
        <v>0</v>
      </c>
      <c r="M1413" s="1">
        <v>0</v>
      </c>
      <c r="N1413" s="7">
        <f t="shared" si="210"/>
        <v>0</v>
      </c>
      <c r="O1413" s="1">
        <v>0</v>
      </c>
      <c r="P1413" s="1" t="s">
        <v>32</v>
      </c>
      <c r="Q1413" s="1" t="s">
        <v>63</v>
      </c>
      <c r="R1413" s="10">
        <f>F1413*Part4Out!C$78+'relay test.csv'!H1413*Part4Out!C$79+'relay test.csv'!I1413*Part4Out!C$80+'relay test.csv'!J1413*Part4Out!C$81+'relay test.csv'!K1413*Part4Out!C$82+'relay test.csv'!L1413*Part4Out!C$83+'relay test.csv'!M1413*Part4Out!C$84+'relay test.csv'!N1413*Part4Out!C$85</f>
        <v>10.47251359185497</v>
      </c>
      <c r="S1413" s="10">
        <f>(F1413*Part4Out!C$78+'relay test.csv'!H1413*Part4Out!C$79+'relay test.csv'!I1413*Part4Out!C$80+'relay test.csv'!J1413*Part4Out!C$81+'relay test.csv'!K1413*Part4Out!C$82+'relay test.csv'!L1413*Part4Out!C$83+'relay test.csv'!M1413*Part4Out!C$84+'relay test.csv'!N1413*Part4Out!C$85) +Part4Out!C$77</f>
        <v>7.8688783402896441</v>
      </c>
      <c r="T1413" s="10">
        <f t="shared" si="211"/>
        <v>2614.6312163190109</v>
      </c>
      <c r="U1413" s="12">
        <f t="shared" si="212"/>
        <v>0.99961768310694532</v>
      </c>
      <c r="V1413" s="11">
        <f t="shared" si="213"/>
        <v>1</v>
      </c>
      <c r="W1413" s="11">
        <f t="shared" si="214"/>
        <v>1</v>
      </c>
      <c r="X1413" s="11">
        <f t="shared" si="215"/>
        <v>35330.913345363464</v>
      </c>
      <c r="Y1413" s="12">
        <f t="shared" si="216"/>
        <v>0.99997169697575605</v>
      </c>
      <c r="Z1413" s="11">
        <f t="shared" si="217"/>
        <v>1</v>
      </c>
      <c r="AA1413" s="11">
        <f t="shared" si="218"/>
        <v>1</v>
      </c>
      <c r="AB1413" s="11">
        <f t="shared" si="219"/>
        <v>1</v>
      </c>
      <c r="AC1413" s="1" t="s">
        <v>1439</v>
      </c>
    </row>
    <row r="1414" spans="1:29" x14ac:dyDescent="0.2">
      <c r="A1414" s="1" t="s">
        <v>1440</v>
      </c>
      <c r="B1414" s="1">
        <v>1</v>
      </c>
      <c r="C1414" s="2">
        <v>41422</v>
      </c>
      <c r="D1414" s="2">
        <v>41533</v>
      </c>
      <c r="E1414" s="2">
        <v>41533</v>
      </c>
      <c r="F1414" s="1">
        <v>27</v>
      </c>
      <c r="G1414" s="1">
        <v>59.25925926</v>
      </c>
      <c r="H1414" s="1">
        <v>3.703703704</v>
      </c>
      <c r="I1414" s="1">
        <v>64.58</v>
      </c>
      <c r="J1414" s="1">
        <v>0</v>
      </c>
      <c r="K1414" s="1">
        <v>1</v>
      </c>
      <c r="L1414" s="1">
        <v>0</v>
      </c>
      <c r="M1414" s="1">
        <v>0</v>
      </c>
      <c r="N1414" s="7">
        <f t="shared" ref="N1414:N1477" si="220">IF(OR(
ISNUMBER(SEARCH("Friday",P1414)),
ISNUMBER(SEARCH("Saturday",P1414)),
ISNUMBER(SEARCH("Sunday",P1414))),
1,
0)</f>
        <v>1</v>
      </c>
      <c r="O1414" s="1">
        <v>0</v>
      </c>
      <c r="P1414" s="1" t="s">
        <v>23</v>
      </c>
      <c r="Q1414" s="1" t="s">
        <v>28</v>
      </c>
      <c r="R1414" s="10">
        <f>F1414*Part4Out!C$78+'relay test.csv'!H1414*Part4Out!C$79+'relay test.csv'!I1414*Part4Out!C$80+'relay test.csv'!J1414*Part4Out!C$81+'relay test.csv'!K1414*Part4Out!C$82+'relay test.csv'!L1414*Part4Out!C$83+'relay test.csv'!M1414*Part4Out!C$84+'relay test.csv'!N1414*Part4Out!C$85</f>
        <v>6.3403209641620712</v>
      </c>
      <c r="S1414" s="10">
        <f>(F1414*Part4Out!C$78+'relay test.csv'!H1414*Part4Out!C$79+'relay test.csv'!I1414*Part4Out!C$80+'relay test.csv'!J1414*Part4Out!C$81+'relay test.csv'!K1414*Part4Out!C$82+'relay test.csv'!L1414*Part4Out!C$83+'relay test.csv'!M1414*Part4Out!C$84+'relay test.csv'!N1414*Part4Out!C$85) +Part4Out!C$77</f>
        <v>3.7366857125967461</v>
      </c>
      <c r="T1414" s="10">
        <f t="shared" ref="T1414:T1477" si="221">EXP(S1414)</f>
        <v>41.958696283974483</v>
      </c>
      <c r="U1414" s="12">
        <f t="shared" ref="U1414:U1477" si="222">T1414/(1+T1414)</f>
        <v>0.97672182616088732</v>
      </c>
      <c r="V1414" s="11">
        <f t="shared" ref="V1414:V1477" si="223">1*(U1414&gt;0.5)+0*(U1414&lt;=0.5)</f>
        <v>1</v>
      </c>
      <c r="W1414" s="11">
        <f t="shared" ref="W1414:W1477" si="224">B1414</f>
        <v>1</v>
      </c>
      <c r="X1414" s="11">
        <f t="shared" ref="X1414:X1477" si="225">EXP(R1414)</f>
        <v>566.97826188297665</v>
      </c>
      <c r="Y1414" s="12">
        <f t="shared" ref="Y1414:Y1477" si="226">X1414/(1+X1414)</f>
        <v>0.99823936923803247</v>
      </c>
      <c r="Z1414" s="11">
        <f t="shared" ref="Z1414:Z1477" si="227">1*(Y1414&gt;0.5)+0*(Y1414&lt;=0.5)</f>
        <v>1</v>
      </c>
      <c r="AA1414" s="11">
        <f t="shared" ref="AA1414:AA1477" si="228">B1414</f>
        <v>1</v>
      </c>
      <c r="AB1414" s="11">
        <f t="shared" ref="AB1414:AB1477" si="229">1*(AA1414&gt;0.5)+0*(AA1414&lt;=0.5)</f>
        <v>1</v>
      </c>
      <c r="AC1414" s="1" t="s">
        <v>1440</v>
      </c>
    </row>
    <row r="1415" spans="1:29" x14ac:dyDescent="0.2">
      <c r="A1415" s="1" t="s">
        <v>1441</v>
      </c>
      <c r="B1415" s="1">
        <v>1</v>
      </c>
      <c r="C1415" s="2">
        <v>41013</v>
      </c>
      <c r="D1415" s="2">
        <v>41045</v>
      </c>
      <c r="E1415" s="2">
        <v>41171</v>
      </c>
      <c r="F1415" s="1">
        <v>42</v>
      </c>
      <c r="G1415" s="1">
        <v>28.571428569999998</v>
      </c>
      <c r="H1415" s="1">
        <v>9.5238095240000007</v>
      </c>
      <c r="I1415" s="1">
        <v>44.84</v>
      </c>
      <c r="J1415" s="1">
        <v>1.58730158730159E-2</v>
      </c>
      <c r="K1415" s="1">
        <v>0</v>
      </c>
      <c r="L1415" s="1">
        <v>0</v>
      </c>
      <c r="M1415" s="1">
        <v>0</v>
      </c>
      <c r="N1415" s="7">
        <f t="shared" si="220"/>
        <v>0</v>
      </c>
      <c r="O1415" s="1">
        <v>0</v>
      </c>
      <c r="P1415" s="1" t="s">
        <v>30</v>
      </c>
      <c r="Q1415" s="1" t="s">
        <v>28</v>
      </c>
      <c r="R1415" s="10">
        <f>F1415*Part4Out!C$78+'relay test.csv'!H1415*Part4Out!C$79+'relay test.csv'!I1415*Part4Out!C$80+'relay test.csv'!J1415*Part4Out!C$81+'relay test.csv'!K1415*Part4Out!C$82+'relay test.csv'!L1415*Part4Out!C$83+'relay test.csv'!M1415*Part4Out!C$84+'relay test.csv'!N1415*Part4Out!C$85</f>
        <v>8.9017443028397203</v>
      </c>
      <c r="S1415" s="10">
        <f>(F1415*Part4Out!C$78+'relay test.csv'!H1415*Part4Out!C$79+'relay test.csv'!I1415*Part4Out!C$80+'relay test.csv'!J1415*Part4Out!C$81+'relay test.csv'!K1415*Part4Out!C$82+'relay test.csv'!L1415*Part4Out!C$83+'relay test.csv'!M1415*Part4Out!C$84+'relay test.csv'!N1415*Part4Out!C$85) +Part4Out!C$77</f>
        <v>6.2981090512743947</v>
      </c>
      <c r="T1415" s="10">
        <f t="shared" si="221"/>
        <v>543.54312556245657</v>
      </c>
      <c r="U1415" s="12">
        <f t="shared" si="222"/>
        <v>0.99816359815585387</v>
      </c>
      <c r="V1415" s="11">
        <f t="shared" si="223"/>
        <v>1</v>
      </c>
      <c r="W1415" s="11">
        <f t="shared" si="224"/>
        <v>1</v>
      </c>
      <c r="X1415" s="11">
        <f t="shared" si="225"/>
        <v>7344.7738820127752</v>
      </c>
      <c r="Y1415" s="12">
        <f t="shared" si="226"/>
        <v>0.99986386730437637</v>
      </c>
      <c r="Z1415" s="11">
        <f t="shared" si="227"/>
        <v>1</v>
      </c>
      <c r="AA1415" s="11">
        <f t="shared" si="228"/>
        <v>1</v>
      </c>
      <c r="AB1415" s="11">
        <f t="shared" si="229"/>
        <v>1</v>
      </c>
      <c r="AC1415" s="1" t="s">
        <v>1441</v>
      </c>
    </row>
    <row r="1416" spans="1:29" x14ac:dyDescent="0.2">
      <c r="A1416" s="1" t="s">
        <v>1442</v>
      </c>
      <c r="B1416" s="1">
        <v>1</v>
      </c>
      <c r="C1416" s="2">
        <v>40676</v>
      </c>
      <c r="D1416" s="2">
        <v>40679</v>
      </c>
      <c r="E1416" s="2">
        <v>41658</v>
      </c>
      <c r="F1416" s="1">
        <v>49</v>
      </c>
      <c r="G1416" s="1">
        <v>75.510204079999994</v>
      </c>
      <c r="H1416" s="1">
        <v>6.1224489799999997</v>
      </c>
      <c r="I1416" s="1">
        <v>75.34</v>
      </c>
      <c r="J1416" s="1">
        <v>0.164453524004086</v>
      </c>
      <c r="K1416" s="1">
        <v>1</v>
      </c>
      <c r="L1416" s="1">
        <v>0</v>
      </c>
      <c r="M1416" s="1">
        <v>0</v>
      </c>
      <c r="N1416" s="7">
        <f t="shared" si="220"/>
        <v>0</v>
      </c>
      <c r="O1416" s="1">
        <v>0</v>
      </c>
      <c r="P1416" s="1" t="s">
        <v>32</v>
      </c>
      <c r="Q1416" s="1" t="s">
        <v>28</v>
      </c>
      <c r="R1416" s="10">
        <f>F1416*Part4Out!C$78+'relay test.csv'!H1416*Part4Out!C$79+'relay test.csv'!I1416*Part4Out!C$80+'relay test.csv'!J1416*Part4Out!C$81+'relay test.csv'!K1416*Part4Out!C$82+'relay test.csv'!L1416*Part4Out!C$83+'relay test.csv'!M1416*Part4Out!C$84+'relay test.csv'!N1416*Part4Out!C$85</f>
        <v>10.640865050187866</v>
      </c>
      <c r="S1416" s="10">
        <f>(F1416*Part4Out!C$78+'relay test.csv'!H1416*Part4Out!C$79+'relay test.csv'!I1416*Part4Out!C$80+'relay test.csv'!J1416*Part4Out!C$81+'relay test.csv'!K1416*Part4Out!C$82+'relay test.csv'!L1416*Part4Out!C$83+'relay test.csv'!M1416*Part4Out!C$84+'relay test.csv'!N1416*Part4Out!C$85) +Part4Out!C$77</f>
        <v>8.0372297986225405</v>
      </c>
      <c r="T1416" s="10">
        <f t="shared" si="221"/>
        <v>3094.0302207601931</v>
      </c>
      <c r="U1416" s="12">
        <f t="shared" si="222"/>
        <v>0.99967690137779841</v>
      </c>
      <c r="V1416" s="11">
        <f t="shared" si="223"/>
        <v>1</v>
      </c>
      <c r="W1416" s="11">
        <f t="shared" si="224"/>
        <v>1</v>
      </c>
      <c r="X1416" s="11">
        <f t="shared" si="225"/>
        <v>41808.92239614288</v>
      </c>
      <c r="Y1416" s="12">
        <f t="shared" si="226"/>
        <v>0.99997608223257328</v>
      </c>
      <c r="Z1416" s="11">
        <f t="shared" si="227"/>
        <v>1</v>
      </c>
      <c r="AA1416" s="11">
        <f t="shared" si="228"/>
        <v>1</v>
      </c>
      <c r="AB1416" s="11">
        <f t="shared" si="229"/>
        <v>1</v>
      </c>
      <c r="AC1416" s="1" t="s">
        <v>1442</v>
      </c>
    </row>
    <row r="1417" spans="1:29" x14ac:dyDescent="0.2">
      <c r="A1417" s="1" t="s">
        <v>1443</v>
      </c>
      <c r="B1417" s="1">
        <v>1</v>
      </c>
      <c r="C1417" s="2">
        <v>41309</v>
      </c>
      <c r="D1417" s="2">
        <v>41309</v>
      </c>
      <c r="E1417" s="2">
        <v>41309</v>
      </c>
      <c r="F1417" s="1">
        <v>45</v>
      </c>
      <c r="G1417" s="1">
        <v>0</v>
      </c>
      <c r="H1417" s="1">
        <v>0</v>
      </c>
      <c r="I1417" s="1">
        <v>85.33</v>
      </c>
      <c r="J1417" s="1">
        <v>0</v>
      </c>
      <c r="K1417" s="1">
        <v>0</v>
      </c>
      <c r="L1417" s="1">
        <v>0</v>
      </c>
      <c r="M1417" s="1">
        <v>0</v>
      </c>
      <c r="N1417" s="7">
        <f t="shared" si="220"/>
        <v>0</v>
      </c>
      <c r="O1417" s="1">
        <v>0</v>
      </c>
      <c r="P1417" s="1" t="s">
        <v>30</v>
      </c>
      <c r="Q1417" s="1" t="s">
        <v>63</v>
      </c>
      <c r="R1417" s="10">
        <f>F1417*Part4Out!C$78+'relay test.csv'!H1417*Part4Out!C$79+'relay test.csv'!I1417*Part4Out!C$80+'relay test.csv'!J1417*Part4Out!C$81+'relay test.csv'!K1417*Part4Out!C$82+'relay test.csv'!L1417*Part4Out!C$83+'relay test.csv'!M1417*Part4Out!C$84+'relay test.csv'!N1417*Part4Out!C$85</f>
        <v>9.220674990578047</v>
      </c>
      <c r="S1417" s="10">
        <f>(F1417*Part4Out!C$78+'relay test.csv'!H1417*Part4Out!C$79+'relay test.csv'!I1417*Part4Out!C$80+'relay test.csv'!J1417*Part4Out!C$81+'relay test.csv'!K1417*Part4Out!C$82+'relay test.csv'!L1417*Part4Out!C$83+'relay test.csv'!M1417*Part4Out!C$84+'relay test.csv'!N1417*Part4Out!C$85) +Part4Out!C$77</f>
        <v>6.6170397390127214</v>
      </c>
      <c r="T1417" s="10">
        <f t="shared" si="221"/>
        <v>747.72834659714351</v>
      </c>
      <c r="U1417" s="12">
        <f t="shared" si="222"/>
        <v>0.99866440210986418</v>
      </c>
      <c r="V1417" s="11">
        <f t="shared" si="223"/>
        <v>1</v>
      </c>
      <c r="W1417" s="11">
        <f t="shared" si="224"/>
        <v>1</v>
      </c>
      <c r="X1417" s="11">
        <f t="shared" si="225"/>
        <v>10103.882052126593</v>
      </c>
      <c r="Y1417" s="12">
        <f t="shared" si="226"/>
        <v>0.99990103793445173</v>
      </c>
      <c r="Z1417" s="11">
        <f t="shared" si="227"/>
        <v>1</v>
      </c>
      <c r="AA1417" s="11">
        <f t="shared" si="228"/>
        <v>1</v>
      </c>
      <c r="AB1417" s="11">
        <f t="shared" si="229"/>
        <v>1</v>
      </c>
      <c r="AC1417" s="1" t="s">
        <v>1443</v>
      </c>
    </row>
    <row r="1418" spans="1:29" x14ac:dyDescent="0.2">
      <c r="A1418" s="1" t="s">
        <v>1444</v>
      </c>
      <c r="B1418" s="1">
        <v>1</v>
      </c>
      <c r="C1418" s="2">
        <v>41307</v>
      </c>
      <c r="D1418" s="2">
        <v>41638</v>
      </c>
      <c r="E1418" s="2">
        <v>41638</v>
      </c>
      <c r="F1418" s="1">
        <v>35</v>
      </c>
      <c r="G1418" s="1">
        <v>68.571428569999995</v>
      </c>
      <c r="H1418" s="1">
        <v>5.7142857139999998</v>
      </c>
      <c r="I1418" s="1">
        <v>85.93</v>
      </c>
      <c r="J1418" s="1">
        <v>0</v>
      </c>
      <c r="K1418" s="1">
        <v>0</v>
      </c>
      <c r="L1418" s="1">
        <v>0</v>
      </c>
      <c r="M1418" s="1">
        <v>0</v>
      </c>
      <c r="N1418" s="7">
        <f t="shared" si="220"/>
        <v>0</v>
      </c>
      <c r="O1418" s="1">
        <v>0</v>
      </c>
      <c r="P1418" s="1" t="s">
        <v>32</v>
      </c>
      <c r="Q1418" s="1" t="s">
        <v>28</v>
      </c>
      <c r="R1418" s="10">
        <f>F1418*Part4Out!C$78+'relay test.csv'!H1418*Part4Out!C$79+'relay test.csv'!I1418*Part4Out!C$80+'relay test.csv'!J1418*Part4Out!C$81+'relay test.csv'!K1418*Part4Out!C$82+'relay test.csv'!L1418*Part4Out!C$83+'relay test.csv'!M1418*Part4Out!C$84+'relay test.csv'!N1418*Part4Out!C$85</f>
        <v>7.2133451233365902</v>
      </c>
      <c r="S1418" s="10">
        <f>(F1418*Part4Out!C$78+'relay test.csv'!H1418*Part4Out!C$79+'relay test.csv'!I1418*Part4Out!C$80+'relay test.csv'!J1418*Part4Out!C$81+'relay test.csv'!K1418*Part4Out!C$82+'relay test.csv'!L1418*Part4Out!C$83+'relay test.csv'!M1418*Part4Out!C$84+'relay test.csv'!N1418*Part4Out!C$85) +Part4Out!C$77</f>
        <v>4.6097098717712655</v>
      </c>
      <c r="T1418" s="10">
        <f t="shared" si="221"/>
        <v>100.45500057672645</v>
      </c>
      <c r="U1418" s="12">
        <f t="shared" si="222"/>
        <v>0.99014341339199208</v>
      </c>
      <c r="V1418" s="11">
        <f t="shared" si="223"/>
        <v>1</v>
      </c>
      <c r="W1418" s="11">
        <f t="shared" si="224"/>
        <v>1</v>
      </c>
      <c r="X1418" s="11">
        <f t="shared" si="225"/>
        <v>1357.4254366477826</v>
      </c>
      <c r="Y1418" s="12">
        <f t="shared" si="226"/>
        <v>0.99926385359621372</v>
      </c>
      <c r="Z1418" s="11">
        <f t="shared" si="227"/>
        <v>1</v>
      </c>
      <c r="AA1418" s="11">
        <f t="shared" si="228"/>
        <v>1</v>
      </c>
      <c r="AB1418" s="11">
        <f t="shared" si="229"/>
        <v>1</v>
      </c>
      <c r="AC1418" s="1" t="s">
        <v>1444</v>
      </c>
    </row>
    <row r="1419" spans="1:29" x14ac:dyDescent="0.2">
      <c r="A1419" s="1" t="s">
        <v>1445</v>
      </c>
      <c r="B1419" s="1">
        <v>1</v>
      </c>
      <c r="C1419" s="2">
        <v>41107</v>
      </c>
      <c r="D1419" s="2">
        <v>41548</v>
      </c>
      <c r="E1419" s="2">
        <v>41655</v>
      </c>
      <c r="F1419" s="1">
        <v>31</v>
      </c>
      <c r="G1419" s="1">
        <v>64.516129030000002</v>
      </c>
      <c r="H1419" s="1">
        <v>0</v>
      </c>
      <c r="I1419" s="1">
        <v>35.39</v>
      </c>
      <c r="J1419" s="1">
        <v>2.80373831775701E-2</v>
      </c>
      <c r="K1419" s="1">
        <v>0</v>
      </c>
      <c r="L1419" s="1">
        <v>0</v>
      </c>
      <c r="M1419" s="1">
        <v>0</v>
      </c>
      <c r="N1419" s="7">
        <f t="shared" si="220"/>
        <v>1</v>
      </c>
      <c r="O1419" s="1">
        <v>0</v>
      </c>
      <c r="P1419" s="1" t="s">
        <v>23</v>
      </c>
      <c r="Q1419" s="1" t="s">
        <v>28</v>
      </c>
      <c r="R1419" s="10">
        <f>F1419*Part4Out!C$78+'relay test.csv'!H1419*Part4Out!C$79+'relay test.csv'!I1419*Part4Out!C$80+'relay test.csv'!J1419*Part4Out!C$81+'relay test.csv'!K1419*Part4Out!C$82+'relay test.csv'!L1419*Part4Out!C$83+'relay test.csv'!M1419*Part4Out!C$84+'relay test.csv'!N1419*Part4Out!C$85</f>
        <v>6.6811852139748913</v>
      </c>
      <c r="S1419" s="10">
        <f>(F1419*Part4Out!C$78+'relay test.csv'!H1419*Part4Out!C$79+'relay test.csv'!I1419*Part4Out!C$80+'relay test.csv'!J1419*Part4Out!C$81+'relay test.csv'!K1419*Part4Out!C$82+'relay test.csv'!L1419*Part4Out!C$83+'relay test.csv'!M1419*Part4Out!C$84+'relay test.csv'!N1419*Part4Out!C$85) +Part4Out!C$77</f>
        <v>4.0775499624095666</v>
      </c>
      <c r="T1419" s="10">
        <f t="shared" si="221"/>
        <v>59.000738596350033</v>
      </c>
      <c r="U1419" s="12">
        <f t="shared" si="222"/>
        <v>0.98333353849646055</v>
      </c>
      <c r="V1419" s="11">
        <f t="shared" si="223"/>
        <v>1</v>
      </c>
      <c r="W1419" s="11">
        <f t="shared" si="224"/>
        <v>1</v>
      </c>
      <c r="X1419" s="11">
        <f t="shared" si="225"/>
        <v>797.26348008450736</v>
      </c>
      <c r="Y1419" s="12">
        <f t="shared" si="226"/>
        <v>0.99874728078516861</v>
      </c>
      <c r="Z1419" s="11">
        <f t="shared" si="227"/>
        <v>1</v>
      </c>
      <c r="AA1419" s="11">
        <f t="shared" si="228"/>
        <v>1</v>
      </c>
      <c r="AB1419" s="11">
        <f t="shared" si="229"/>
        <v>1</v>
      </c>
      <c r="AC1419" s="1" t="s">
        <v>1445</v>
      </c>
    </row>
    <row r="1420" spans="1:29" x14ac:dyDescent="0.2">
      <c r="A1420" s="1" t="s">
        <v>1446</v>
      </c>
      <c r="B1420" s="1">
        <v>0</v>
      </c>
      <c r="C1420" s="2">
        <v>41344</v>
      </c>
      <c r="D1420" s="2">
        <v>41344</v>
      </c>
      <c r="E1420" s="2">
        <v>41371</v>
      </c>
      <c r="F1420" s="1">
        <v>0</v>
      </c>
      <c r="G1420" s="1">
        <v>0</v>
      </c>
      <c r="H1420" s="1">
        <v>0</v>
      </c>
      <c r="I1420" s="1">
        <v>159.66999999999999</v>
      </c>
      <c r="J1420" s="1">
        <v>7.4074074074074098E-2</v>
      </c>
      <c r="K1420" s="1">
        <v>0</v>
      </c>
      <c r="L1420" s="1">
        <v>0</v>
      </c>
      <c r="M1420" s="1">
        <v>0</v>
      </c>
      <c r="N1420" s="7">
        <f t="shared" si="220"/>
        <v>0</v>
      </c>
      <c r="O1420" s="1">
        <v>0</v>
      </c>
      <c r="P1420" s="1" t="s">
        <v>32</v>
      </c>
      <c r="Q1420" s="1" t="s">
        <v>24</v>
      </c>
      <c r="R1420" s="10">
        <f>F1420*Part4Out!C$78+'relay test.csv'!H1420*Part4Out!C$79+'relay test.csv'!I1420*Part4Out!C$80+'relay test.csv'!J1420*Part4Out!C$81+'relay test.csv'!K1420*Part4Out!C$82+'relay test.csv'!L1420*Part4Out!C$83+'relay test.csv'!M1420*Part4Out!C$84+'relay test.csv'!N1420*Part4Out!C$85</f>
        <v>-0.60262422440507313</v>
      </c>
      <c r="S1420" s="10">
        <f>(F1420*Part4Out!C$78+'relay test.csv'!H1420*Part4Out!C$79+'relay test.csv'!I1420*Part4Out!C$80+'relay test.csv'!J1420*Part4Out!C$81+'relay test.csv'!K1420*Part4Out!C$82+'relay test.csv'!L1420*Part4Out!C$83+'relay test.csv'!M1420*Part4Out!C$84+'relay test.csv'!N1420*Part4Out!C$85) +Part4Out!C$77</f>
        <v>-3.2062594759703984</v>
      </c>
      <c r="T1420" s="10">
        <f t="shared" si="221"/>
        <v>4.0507850831253842E-2</v>
      </c>
      <c r="U1420" s="12">
        <f t="shared" si="222"/>
        <v>3.8930845931525099E-2</v>
      </c>
      <c r="V1420" s="11">
        <f t="shared" si="223"/>
        <v>0</v>
      </c>
      <c r="W1420" s="11">
        <f t="shared" si="224"/>
        <v>0</v>
      </c>
      <c r="X1420" s="11">
        <f t="shared" si="225"/>
        <v>0.54737331926328547</v>
      </c>
      <c r="Y1420" s="12">
        <f t="shared" si="226"/>
        <v>0.35374354233010397</v>
      </c>
      <c r="Z1420" s="11">
        <f t="shared" si="227"/>
        <v>0</v>
      </c>
      <c r="AA1420" s="11">
        <f t="shared" si="228"/>
        <v>0</v>
      </c>
      <c r="AB1420" s="11">
        <f t="shared" si="229"/>
        <v>0</v>
      </c>
      <c r="AC1420" s="1" t="s">
        <v>1446</v>
      </c>
    </row>
    <row r="1421" spans="1:29" x14ac:dyDescent="0.2">
      <c r="A1421" s="1" t="s">
        <v>1447</v>
      </c>
      <c r="B1421" s="1">
        <v>1</v>
      </c>
      <c r="C1421" s="2">
        <v>40701</v>
      </c>
      <c r="D1421" s="2">
        <v>40710</v>
      </c>
      <c r="E1421" s="2">
        <v>40724</v>
      </c>
      <c r="F1421" s="1">
        <v>31</v>
      </c>
      <c r="G1421" s="1">
        <v>90.322580650000006</v>
      </c>
      <c r="H1421" s="1">
        <v>0</v>
      </c>
      <c r="I1421" s="1">
        <v>81.239999999999995</v>
      </c>
      <c r="J1421" s="1">
        <v>0.14285714285714299</v>
      </c>
      <c r="K1421" s="1">
        <v>0</v>
      </c>
      <c r="L1421" s="1">
        <v>0</v>
      </c>
      <c r="M1421" s="1">
        <v>0</v>
      </c>
      <c r="N1421" s="7">
        <f t="shared" si="220"/>
        <v>1</v>
      </c>
      <c r="O1421" s="1">
        <v>0</v>
      </c>
      <c r="P1421" s="1" t="s">
        <v>23</v>
      </c>
      <c r="Q1421" s="1" t="s">
        <v>24</v>
      </c>
      <c r="R1421" s="10">
        <f>F1421*Part4Out!C$78+'relay test.csv'!H1421*Part4Out!C$79+'relay test.csv'!I1421*Part4Out!C$80+'relay test.csv'!J1421*Part4Out!C$81+'relay test.csv'!K1421*Part4Out!C$82+'relay test.csv'!L1421*Part4Out!C$83+'relay test.csv'!M1421*Part4Out!C$84+'relay test.csv'!N1421*Part4Out!C$85</f>
        <v>6.4523128841089203</v>
      </c>
      <c r="S1421" s="10">
        <f>(F1421*Part4Out!C$78+'relay test.csv'!H1421*Part4Out!C$79+'relay test.csv'!I1421*Part4Out!C$80+'relay test.csv'!J1421*Part4Out!C$81+'relay test.csv'!K1421*Part4Out!C$82+'relay test.csv'!L1421*Part4Out!C$83+'relay test.csv'!M1421*Part4Out!C$84+'relay test.csv'!N1421*Part4Out!C$85) +Part4Out!C$77</f>
        <v>3.8486776325435952</v>
      </c>
      <c r="T1421" s="10">
        <f t="shared" si="221"/>
        <v>46.930962203323894</v>
      </c>
      <c r="U1421" s="12">
        <f t="shared" si="222"/>
        <v>0.97913665918581017</v>
      </c>
      <c r="V1421" s="11">
        <f t="shared" si="223"/>
        <v>1</v>
      </c>
      <c r="W1421" s="11">
        <f t="shared" si="224"/>
        <v>1</v>
      </c>
      <c r="X1421" s="11">
        <f t="shared" si="225"/>
        <v>634.16735349565943</v>
      </c>
      <c r="Y1421" s="12">
        <f t="shared" si="226"/>
        <v>0.99842561177853917</v>
      </c>
      <c r="Z1421" s="11">
        <f t="shared" si="227"/>
        <v>1</v>
      </c>
      <c r="AA1421" s="11">
        <f t="shared" si="228"/>
        <v>1</v>
      </c>
      <c r="AB1421" s="11">
        <f t="shared" si="229"/>
        <v>1</v>
      </c>
      <c r="AC1421" s="1" t="s">
        <v>1447</v>
      </c>
    </row>
    <row r="1422" spans="1:29" x14ac:dyDescent="0.2">
      <c r="A1422" s="1" t="s">
        <v>1448</v>
      </c>
      <c r="B1422" s="1">
        <v>0</v>
      </c>
      <c r="C1422" s="2">
        <v>40834</v>
      </c>
      <c r="D1422" s="2">
        <v>40836</v>
      </c>
      <c r="E1422" s="2">
        <v>41568</v>
      </c>
      <c r="F1422" s="1">
        <v>0</v>
      </c>
      <c r="G1422" s="1">
        <v>0</v>
      </c>
      <c r="H1422" s="1">
        <v>0</v>
      </c>
      <c r="I1422" s="1">
        <v>39.75</v>
      </c>
      <c r="J1422" s="1">
        <v>2.0491803278688499E-2</v>
      </c>
      <c r="K1422" s="1">
        <v>1</v>
      </c>
      <c r="L1422" s="1">
        <v>0</v>
      </c>
      <c r="M1422" s="1">
        <v>0</v>
      </c>
      <c r="N1422" s="7">
        <f t="shared" si="220"/>
        <v>0</v>
      </c>
      <c r="O1422" s="1">
        <v>0</v>
      </c>
      <c r="P1422" s="1" t="s">
        <v>36</v>
      </c>
      <c r="Q1422" s="1" t="s">
        <v>24</v>
      </c>
      <c r="R1422" s="10">
        <f>F1422*Part4Out!C$78+'relay test.csv'!H1422*Part4Out!C$79+'relay test.csv'!I1422*Part4Out!C$80+'relay test.csv'!J1422*Part4Out!C$81+'relay test.csv'!K1422*Part4Out!C$82+'relay test.csv'!L1422*Part4Out!C$83+'relay test.csv'!M1422*Part4Out!C$84+'relay test.csv'!N1422*Part4Out!C$85</f>
        <v>0.36800911994362417</v>
      </c>
      <c r="S1422" s="10">
        <f>(F1422*Part4Out!C$78+'relay test.csv'!H1422*Part4Out!C$79+'relay test.csv'!I1422*Part4Out!C$80+'relay test.csv'!J1422*Part4Out!C$81+'relay test.csv'!K1422*Part4Out!C$82+'relay test.csv'!L1422*Part4Out!C$83+'relay test.csv'!M1422*Part4Out!C$84+'relay test.csv'!N1422*Part4Out!C$85) +Part4Out!C$77</f>
        <v>-2.235626131621701</v>
      </c>
      <c r="T1422" s="10">
        <f t="shared" si="221"/>
        <v>0.10692515966560427</v>
      </c>
      <c r="U1422" s="12">
        <f t="shared" si="222"/>
        <v>9.6596557348019585E-2</v>
      </c>
      <c r="V1422" s="11">
        <f t="shared" si="223"/>
        <v>0</v>
      </c>
      <c r="W1422" s="11">
        <f t="shared" si="224"/>
        <v>0</v>
      </c>
      <c r="X1422" s="11">
        <f t="shared" si="225"/>
        <v>1.4448552159119068</v>
      </c>
      <c r="Y1422" s="12">
        <f t="shared" si="226"/>
        <v>0.59097782417065958</v>
      </c>
      <c r="Z1422" s="11">
        <f t="shared" si="227"/>
        <v>1</v>
      </c>
      <c r="AA1422" s="11">
        <f t="shared" si="228"/>
        <v>0</v>
      </c>
      <c r="AB1422" s="11">
        <f t="shared" si="229"/>
        <v>0</v>
      </c>
      <c r="AC1422" s="1" t="s">
        <v>1448</v>
      </c>
    </row>
    <row r="1423" spans="1:29" x14ac:dyDescent="0.2">
      <c r="A1423" s="1" t="s">
        <v>1449</v>
      </c>
      <c r="B1423" s="1">
        <v>1</v>
      </c>
      <c r="C1423" s="2">
        <v>41285</v>
      </c>
      <c r="D1423" s="2">
        <v>41289</v>
      </c>
      <c r="E1423" s="2">
        <v>41289</v>
      </c>
      <c r="F1423" s="1">
        <v>45</v>
      </c>
      <c r="G1423" s="1">
        <v>0</v>
      </c>
      <c r="H1423" s="1">
        <v>0</v>
      </c>
      <c r="I1423" s="1">
        <v>58.65</v>
      </c>
      <c r="J1423" s="1">
        <v>0</v>
      </c>
      <c r="K1423" s="1">
        <v>0</v>
      </c>
      <c r="L1423" s="1">
        <v>0</v>
      </c>
      <c r="M1423" s="1">
        <v>0</v>
      </c>
      <c r="N1423" s="7">
        <f t="shared" si="220"/>
        <v>0</v>
      </c>
      <c r="O1423" s="1">
        <v>0</v>
      </c>
      <c r="P1423" s="1" t="s">
        <v>32</v>
      </c>
      <c r="Q1423" s="1" t="s">
        <v>28</v>
      </c>
      <c r="R1423" s="10">
        <f>F1423*Part4Out!C$78+'relay test.csv'!H1423*Part4Out!C$79+'relay test.csv'!I1423*Part4Out!C$80+'relay test.csv'!J1423*Part4Out!C$81+'relay test.csv'!K1423*Part4Out!C$82+'relay test.csv'!L1423*Part4Out!C$83+'relay test.csv'!M1423*Part4Out!C$84+'relay test.csv'!N1423*Part4Out!C$85</f>
        <v>9.313983992304383</v>
      </c>
      <c r="S1423" s="10">
        <f>(F1423*Part4Out!C$78+'relay test.csv'!H1423*Part4Out!C$79+'relay test.csv'!I1423*Part4Out!C$80+'relay test.csv'!J1423*Part4Out!C$81+'relay test.csv'!K1423*Part4Out!C$82+'relay test.csv'!L1423*Part4Out!C$83+'relay test.csv'!M1423*Part4Out!C$84+'relay test.csv'!N1423*Part4Out!C$85) +Part4Out!C$77</f>
        <v>6.7103487407390574</v>
      </c>
      <c r="T1423" s="10">
        <f t="shared" si="221"/>
        <v>820.8568557666232</v>
      </c>
      <c r="U1423" s="12">
        <f t="shared" si="222"/>
        <v>0.99878324310008071</v>
      </c>
      <c r="V1423" s="11">
        <f t="shared" si="223"/>
        <v>1</v>
      </c>
      <c r="W1423" s="11">
        <f t="shared" si="224"/>
        <v>1</v>
      </c>
      <c r="X1423" s="11">
        <f t="shared" si="225"/>
        <v>11092.050863244798</v>
      </c>
      <c r="Y1423" s="12">
        <f t="shared" si="226"/>
        <v>0.99990985347382533</v>
      </c>
      <c r="Z1423" s="11">
        <f t="shared" si="227"/>
        <v>1</v>
      </c>
      <c r="AA1423" s="11">
        <f t="shared" si="228"/>
        <v>1</v>
      </c>
      <c r="AB1423" s="11">
        <f t="shared" si="229"/>
        <v>1</v>
      </c>
      <c r="AC1423" s="1" t="s">
        <v>1449</v>
      </c>
    </row>
    <row r="1424" spans="1:29" x14ac:dyDescent="0.2">
      <c r="A1424" s="1" t="s">
        <v>1450</v>
      </c>
      <c r="B1424" s="1">
        <v>1</v>
      </c>
      <c r="C1424" s="2">
        <v>41149</v>
      </c>
      <c r="D1424" s="2">
        <v>41116</v>
      </c>
      <c r="E1424" s="2">
        <v>41598</v>
      </c>
      <c r="F1424" s="1">
        <v>44</v>
      </c>
      <c r="G1424" s="1">
        <v>56.81818182</v>
      </c>
      <c r="H1424" s="1">
        <v>6.8181818180000002</v>
      </c>
      <c r="I1424" s="1">
        <v>63.75</v>
      </c>
      <c r="J1424" s="1">
        <v>8.29875518672199E-2</v>
      </c>
      <c r="K1424" s="1">
        <v>1</v>
      </c>
      <c r="L1424" s="1">
        <v>0</v>
      </c>
      <c r="M1424" s="1">
        <v>1</v>
      </c>
      <c r="N1424" s="7">
        <f t="shared" si="220"/>
        <v>1</v>
      </c>
      <c r="O1424" s="1">
        <v>0</v>
      </c>
      <c r="P1424" s="1" t="s">
        <v>162</v>
      </c>
      <c r="Q1424" s="1" t="s">
        <v>167</v>
      </c>
      <c r="R1424" s="10">
        <f>F1424*Part4Out!C$78+'relay test.csv'!H1424*Part4Out!C$79+'relay test.csv'!I1424*Part4Out!C$80+'relay test.csv'!J1424*Part4Out!C$81+'relay test.csv'!K1424*Part4Out!C$82+'relay test.csv'!L1424*Part4Out!C$83+'relay test.csv'!M1424*Part4Out!C$84+'relay test.csv'!N1424*Part4Out!C$85</f>
        <v>10.796936833698988</v>
      </c>
      <c r="S1424" s="10">
        <f>(F1424*Part4Out!C$78+'relay test.csv'!H1424*Part4Out!C$79+'relay test.csv'!I1424*Part4Out!C$80+'relay test.csv'!J1424*Part4Out!C$81+'relay test.csv'!K1424*Part4Out!C$82+'relay test.csv'!L1424*Part4Out!C$83+'relay test.csv'!M1424*Part4Out!C$84+'relay test.csv'!N1424*Part4Out!C$85) +Part4Out!C$77</f>
        <v>8.1933015821336621</v>
      </c>
      <c r="T1424" s="10">
        <f t="shared" si="221"/>
        <v>3616.643201206075</v>
      </c>
      <c r="U1424" s="12">
        <f t="shared" si="222"/>
        <v>0.99972357694101321</v>
      </c>
      <c r="V1424" s="11">
        <f t="shared" si="223"/>
        <v>1</v>
      </c>
      <c r="W1424" s="11">
        <f t="shared" si="224"/>
        <v>1</v>
      </c>
      <c r="X1424" s="11">
        <f t="shared" si="225"/>
        <v>48870.872016437912</v>
      </c>
      <c r="Y1424" s="12">
        <f t="shared" si="226"/>
        <v>0.99997953833240394</v>
      </c>
      <c r="Z1424" s="11">
        <f t="shared" si="227"/>
        <v>1</v>
      </c>
      <c r="AA1424" s="11">
        <f t="shared" si="228"/>
        <v>1</v>
      </c>
      <c r="AB1424" s="11">
        <f t="shared" si="229"/>
        <v>1</v>
      </c>
      <c r="AC1424" s="1" t="s">
        <v>1450</v>
      </c>
    </row>
    <row r="1425" spans="1:29" x14ac:dyDescent="0.2">
      <c r="A1425" s="1" t="s">
        <v>1451</v>
      </c>
      <c r="B1425" s="1">
        <v>0</v>
      </c>
      <c r="C1425" s="2">
        <v>41149</v>
      </c>
      <c r="D1425" s="2">
        <v>41159</v>
      </c>
      <c r="E1425" s="2">
        <v>41380</v>
      </c>
      <c r="F1425" s="1">
        <v>0</v>
      </c>
      <c r="G1425" s="1">
        <v>0</v>
      </c>
      <c r="H1425" s="1">
        <v>0</v>
      </c>
      <c r="I1425" s="1">
        <v>97.93</v>
      </c>
      <c r="J1425" s="1">
        <v>0.131221719457014</v>
      </c>
      <c r="K1425" s="1">
        <v>1</v>
      </c>
      <c r="L1425" s="1">
        <v>0</v>
      </c>
      <c r="M1425" s="1">
        <v>0</v>
      </c>
      <c r="N1425" s="7">
        <f t="shared" si="220"/>
        <v>0</v>
      </c>
      <c r="O1425" s="1">
        <v>0</v>
      </c>
      <c r="P1425" s="1" t="s">
        <v>36</v>
      </c>
      <c r="Q1425" s="1" t="s">
        <v>63</v>
      </c>
      <c r="R1425" s="10">
        <f>F1425*Part4Out!C$78+'relay test.csv'!H1425*Part4Out!C$79+'relay test.csv'!I1425*Part4Out!C$80+'relay test.csv'!J1425*Part4Out!C$81+'relay test.csv'!K1425*Part4Out!C$82+'relay test.csv'!L1425*Part4Out!C$83+'relay test.csv'!M1425*Part4Out!C$84+'relay test.csv'!N1425*Part4Out!C$85</f>
        <v>9.8455238758332009E-2</v>
      </c>
      <c r="S1425" s="10">
        <f>(F1425*Part4Out!C$78+'relay test.csv'!H1425*Part4Out!C$79+'relay test.csv'!I1425*Part4Out!C$80+'relay test.csv'!J1425*Part4Out!C$81+'relay test.csv'!K1425*Part4Out!C$82+'relay test.csv'!L1425*Part4Out!C$83+'relay test.csv'!M1425*Part4Out!C$84+'relay test.csv'!N1425*Part4Out!C$85) +Part4Out!C$77</f>
        <v>-2.505180012806993</v>
      </c>
      <c r="T1425" s="10">
        <f t="shared" si="221"/>
        <v>8.1660896654890874E-2</v>
      </c>
      <c r="U1425" s="12">
        <f t="shared" si="222"/>
        <v>7.5495838767429505E-2</v>
      </c>
      <c r="V1425" s="11">
        <f t="shared" si="223"/>
        <v>0</v>
      </c>
      <c r="W1425" s="11">
        <f t="shared" si="224"/>
        <v>0</v>
      </c>
      <c r="X1425" s="11">
        <f t="shared" si="225"/>
        <v>1.1034650108249191</v>
      </c>
      <c r="Y1425" s="12">
        <f t="shared" si="226"/>
        <v>0.52459394624879996</v>
      </c>
      <c r="Z1425" s="11">
        <f t="shared" si="227"/>
        <v>1</v>
      </c>
      <c r="AA1425" s="11">
        <f t="shared" si="228"/>
        <v>0</v>
      </c>
      <c r="AB1425" s="11">
        <f t="shared" si="229"/>
        <v>0</v>
      </c>
      <c r="AC1425" s="1" t="s">
        <v>1451</v>
      </c>
    </row>
    <row r="1426" spans="1:29" x14ac:dyDescent="0.2">
      <c r="A1426" s="1" t="s">
        <v>1452</v>
      </c>
      <c r="B1426" s="1">
        <v>1</v>
      </c>
      <c r="C1426" s="2">
        <v>40935</v>
      </c>
      <c r="D1426" s="2">
        <v>40993</v>
      </c>
      <c r="E1426" s="2">
        <v>41654</v>
      </c>
      <c r="F1426" s="1">
        <v>57</v>
      </c>
      <c r="G1426" s="1">
        <v>28.07017544</v>
      </c>
      <c r="H1426" s="1">
        <v>10.52631579</v>
      </c>
      <c r="I1426" s="1">
        <v>132.71</v>
      </c>
      <c r="J1426" s="1">
        <v>5.2950075642965201E-2</v>
      </c>
      <c r="K1426" s="1">
        <v>1</v>
      </c>
      <c r="L1426" s="1">
        <v>1</v>
      </c>
      <c r="M1426" s="1">
        <v>0</v>
      </c>
      <c r="N1426" s="7">
        <f t="shared" si="220"/>
        <v>0</v>
      </c>
      <c r="O1426" s="1">
        <v>0</v>
      </c>
      <c r="P1426" s="1" t="s">
        <v>36</v>
      </c>
      <c r="Q1426" s="1" t="s">
        <v>28</v>
      </c>
      <c r="R1426" s="10">
        <f>F1426*Part4Out!C$78+'relay test.csv'!H1426*Part4Out!C$79+'relay test.csv'!I1426*Part4Out!C$80+'relay test.csv'!J1426*Part4Out!C$81+'relay test.csv'!K1426*Part4Out!C$82+'relay test.csv'!L1426*Part4Out!C$83+'relay test.csv'!M1426*Part4Out!C$84+'relay test.csv'!N1426*Part4Out!C$85</f>
        <v>13.044673001374198</v>
      </c>
      <c r="S1426" s="10">
        <f>(F1426*Part4Out!C$78+'relay test.csv'!H1426*Part4Out!C$79+'relay test.csv'!I1426*Part4Out!C$80+'relay test.csv'!J1426*Part4Out!C$81+'relay test.csv'!K1426*Part4Out!C$82+'relay test.csv'!L1426*Part4Out!C$83+'relay test.csv'!M1426*Part4Out!C$84+'relay test.csv'!N1426*Part4Out!C$85) +Part4Out!C$77</f>
        <v>10.441037749808872</v>
      </c>
      <c r="T1426" s="10">
        <f t="shared" si="221"/>
        <v>34236.162580555225</v>
      </c>
      <c r="U1426" s="12">
        <f t="shared" si="222"/>
        <v>0.99997079197209615</v>
      </c>
      <c r="V1426" s="11">
        <f t="shared" si="223"/>
        <v>1</v>
      </c>
      <c r="W1426" s="11">
        <f t="shared" si="224"/>
        <v>1</v>
      </c>
      <c r="X1426" s="11">
        <f t="shared" si="225"/>
        <v>462625.43102131668</v>
      </c>
      <c r="Y1426" s="12">
        <f t="shared" si="226"/>
        <v>0.99999783842873435</v>
      </c>
      <c r="Z1426" s="11">
        <f t="shared" si="227"/>
        <v>1</v>
      </c>
      <c r="AA1426" s="11">
        <f t="shared" si="228"/>
        <v>1</v>
      </c>
      <c r="AB1426" s="11">
        <f t="shared" si="229"/>
        <v>1</v>
      </c>
      <c r="AC1426" s="1" t="s">
        <v>1452</v>
      </c>
    </row>
    <row r="1427" spans="1:29" x14ac:dyDescent="0.2">
      <c r="A1427" s="1" t="s">
        <v>1453</v>
      </c>
      <c r="B1427" s="1">
        <v>1</v>
      </c>
      <c r="C1427" s="2">
        <v>40605</v>
      </c>
      <c r="D1427" s="2">
        <v>40818</v>
      </c>
      <c r="E1427" s="2">
        <v>41613</v>
      </c>
      <c r="F1427" s="1">
        <v>55</v>
      </c>
      <c r="G1427" s="1">
        <v>5.4545454549999999</v>
      </c>
      <c r="H1427" s="1">
        <v>1.818181818</v>
      </c>
      <c r="I1427" s="1">
        <v>106.81</v>
      </c>
      <c r="J1427" s="1">
        <v>8.8050314465408803E-3</v>
      </c>
      <c r="K1427" s="1">
        <v>0</v>
      </c>
      <c r="L1427" s="1">
        <v>0</v>
      </c>
      <c r="M1427" s="1">
        <v>0</v>
      </c>
      <c r="N1427" s="7">
        <f t="shared" si="220"/>
        <v>0</v>
      </c>
      <c r="O1427" s="1">
        <v>0</v>
      </c>
      <c r="P1427" s="1" t="s">
        <v>26</v>
      </c>
      <c r="Q1427" s="1" t="s">
        <v>28</v>
      </c>
      <c r="R1427" s="10">
        <f>F1427*Part4Out!C$78+'relay test.csv'!H1427*Part4Out!C$79+'relay test.csv'!I1427*Part4Out!C$80+'relay test.csv'!J1427*Part4Out!C$81+'relay test.csv'!K1427*Part4Out!C$82+'relay test.csv'!L1427*Part4Out!C$83+'relay test.csv'!M1427*Part4Out!C$84+'relay test.csv'!N1427*Part4Out!C$85</f>
        <v>11.290693592930332</v>
      </c>
      <c r="S1427" s="10">
        <f>(F1427*Part4Out!C$78+'relay test.csv'!H1427*Part4Out!C$79+'relay test.csv'!I1427*Part4Out!C$80+'relay test.csv'!J1427*Part4Out!C$81+'relay test.csv'!K1427*Part4Out!C$82+'relay test.csv'!L1427*Part4Out!C$83+'relay test.csv'!M1427*Part4Out!C$84+'relay test.csv'!N1427*Part4Out!C$85) +Part4Out!C$77</f>
        <v>8.687058341365006</v>
      </c>
      <c r="T1427" s="10">
        <f t="shared" si="221"/>
        <v>5925.7251183853259</v>
      </c>
      <c r="U1427" s="12">
        <f t="shared" si="222"/>
        <v>0.99983127275518513</v>
      </c>
      <c r="V1427" s="11">
        <f t="shared" si="223"/>
        <v>1</v>
      </c>
      <c r="W1427" s="11">
        <f t="shared" si="224"/>
        <v>1</v>
      </c>
      <c r="X1427" s="11">
        <f t="shared" si="225"/>
        <v>80072.967598414645</v>
      </c>
      <c r="Y1427" s="12">
        <f t="shared" si="226"/>
        <v>0.99998751154676113</v>
      </c>
      <c r="Z1427" s="11">
        <f t="shared" si="227"/>
        <v>1</v>
      </c>
      <c r="AA1427" s="11">
        <f t="shared" si="228"/>
        <v>1</v>
      </c>
      <c r="AB1427" s="11">
        <f t="shared" si="229"/>
        <v>1</v>
      </c>
      <c r="AC1427" s="1" t="s">
        <v>1453</v>
      </c>
    </row>
    <row r="1428" spans="1:29" x14ac:dyDescent="0.2">
      <c r="A1428" s="1" t="s">
        <v>1454</v>
      </c>
      <c r="B1428" s="1">
        <v>1</v>
      </c>
      <c r="C1428" s="2">
        <v>41183</v>
      </c>
      <c r="D1428" s="2">
        <v>41183</v>
      </c>
      <c r="E1428" s="2">
        <v>41394</v>
      </c>
      <c r="F1428" s="1">
        <v>48</v>
      </c>
      <c r="G1428" s="1">
        <v>0</v>
      </c>
      <c r="H1428" s="1">
        <v>0</v>
      </c>
      <c r="I1428" s="1">
        <v>32.24</v>
      </c>
      <c r="J1428" s="1">
        <v>2.8436018957346001E-2</v>
      </c>
      <c r="K1428" s="1">
        <v>0</v>
      </c>
      <c r="L1428" s="1">
        <v>0</v>
      </c>
      <c r="M1428" s="1">
        <v>0</v>
      </c>
      <c r="N1428" s="7">
        <f t="shared" si="220"/>
        <v>0</v>
      </c>
      <c r="O1428" s="1">
        <v>0</v>
      </c>
      <c r="P1428" s="1" t="s">
        <v>32</v>
      </c>
      <c r="Q1428" s="1" t="s">
        <v>24</v>
      </c>
      <c r="R1428" s="10">
        <f>F1428*Part4Out!C$78+'relay test.csv'!H1428*Part4Out!C$79+'relay test.csv'!I1428*Part4Out!C$80+'relay test.csv'!J1428*Part4Out!C$81+'relay test.csv'!K1428*Part4Out!C$82+'relay test.csv'!L1428*Part4Out!C$83+'relay test.csv'!M1428*Part4Out!C$84+'relay test.csv'!N1428*Part4Out!C$85</f>
        <v>10.023986218490574</v>
      </c>
      <c r="S1428" s="10">
        <f>(F1428*Part4Out!C$78+'relay test.csv'!H1428*Part4Out!C$79+'relay test.csv'!I1428*Part4Out!C$80+'relay test.csv'!J1428*Part4Out!C$81+'relay test.csv'!K1428*Part4Out!C$82+'relay test.csv'!L1428*Part4Out!C$83+'relay test.csv'!M1428*Part4Out!C$84+'relay test.csv'!N1428*Part4Out!C$85) +Part4Out!C$77</f>
        <v>7.4203509669252483</v>
      </c>
      <c r="T1428" s="10">
        <f t="shared" si="221"/>
        <v>1669.6193861090521</v>
      </c>
      <c r="U1428" s="12">
        <f t="shared" si="222"/>
        <v>0.99940141961220197</v>
      </c>
      <c r="V1428" s="11">
        <f t="shared" si="223"/>
        <v>1</v>
      </c>
      <c r="W1428" s="11">
        <f t="shared" si="224"/>
        <v>1</v>
      </c>
      <c r="X1428" s="11">
        <f t="shared" si="225"/>
        <v>22561.184721647034</v>
      </c>
      <c r="Y1428" s="12">
        <f t="shared" si="226"/>
        <v>0.99995567805102492</v>
      </c>
      <c r="Z1428" s="11">
        <f t="shared" si="227"/>
        <v>1</v>
      </c>
      <c r="AA1428" s="11">
        <f t="shared" si="228"/>
        <v>1</v>
      </c>
      <c r="AB1428" s="11">
        <f t="shared" si="229"/>
        <v>1</v>
      </c>
      <c r="AC1428" s="1" t="s">
        <v>1454</v>
      </c>
    </row>
    <row r="1429" spans="1:29" x14ac:dyDescent="0.2">
      <c r="A1429" s="1" t="s">
        <v>1455</v>
      </c>
      <c r="B1429" s="1">
        <v>1</v>
      </c>
      <c r="C1429" s="2">
        <v>41307</v>
      </c>
      <c r="D1429" s="2">
        <v>41336</v>
      </c>
      <c r="E1429" s="2">
        <v>41336</v>
      </c>
      <c r="F1429" s="1">
        <v>39</v>
      </c>
      <c r="G1429" s="1">
        <v>46.15384615</v>
      </c>
      <c r="H1429" s="1">
        <v>2.5641025640000001</v>
      </c>
      <c r="I1429" s="1">
        <v>49.27</v>
      </c>
      <c r="J1429" s="1">
        <v>0</v>
      </c>
      <c r="K1429" s="1">
        <v>0</v>
      </c>
      <c r="L1429" s="1">
        <v>0</v>
      </c>
      <c r="M1429" s="1">
        <v>0</v>
      </c>
      <c r="N1429" s="7">
        <f t="shared" si="220"/>
        <v>0</v>
      </c>
      <c r="O1429" s="1">
        <v>0</v>
      </c>
      <c r="P1429" s="1" t="s">
        <v>26</v>
      </c>
      <c r="Q1429" s="1" t="s">
        <v>28</v>
      </c>
      <c r="R1429" s="10">
        <f>F1429*Part4Out!C$78+'relay test.csv'!H1429*Part4Out!C$79+'relay test.csv'!I1429*Part4Out!C$80+'relay test.csv'!J1429*Part4Out!C$81+'relay test.csv'!K1429*Part4Out!C$82+'relay test.csv'!L1429*Part4Out!C$83+'relay test.csv'!M1429*Part4Out!C$84+'relay test.csv'!N1429*Part4Out!C$85</f>
        <v>8.1269902562042944</v>
      </c>
      <c r="S1429" s="10">
        <f>(F1429*Part4Out!C$78+'relay test.csv'!H1429*Part4Out!C$79+'relay test.csv'!I1429*Part4Out!C$80+'relay test.csv'!J1429*Part4Out!C$81+'relay test.csv'!K1429*Part4Out!C$82+'relay test.csv'!L1429*Part4Out!C$83+'relay test.csv'!M1429*Part4Out!C$84+'relay test.csv'!N1429*Part4Out!C$85) +Part4Out!C$77</f>
        <v>5.5233550046389688</v>
      </c>
      <c r="T1429" s="10">
        <f t="shared" si="221"/>
        <v>250.47397042303604</v>
      </c>
      <c r="U1429" s="12">
        <f t="shared" si="222"/>
        <v>0.99602344529607667</v>
      </c>
      <c r="V1429" s="11">
        <f t="shared" si="223"/>
        <v>1</v>
      </c>
      <c r="W1429" s="11">
        <f t="shared" si="224"/>
        <v>1</v>
      </c>
      <c r="X1429" s="11">
        <f t="shared" si="225"/>
        <v>3384.5974487920653</v>
      </c>
      <c r="Y1429" s="12">
        <f t="shared" si="226"/>
        <v>0.99970463115738795</v>
      </c>
      <c r="Z1429" s="11">
        <f t="shared" si="227"/>
        <v>1</v>
      </c>
      <c r="AA1429" s="11">
        <f t="shared" si="228"/>
        <v>1</v>
      </c>
      <c r="AB1429" s="11">
        <f t="shared" si="229"/>
        <v>1</v>
      </c>
      <c r="AC1429" s="1" t="s">
        <v>1455</v>
      </c>
    </row>
    <row r="1430" spans="1:29" x14ac:dyDescent="0.2">
      <c r="A1430" s="1" t="s">
        <v>1456</v>
      </c>
      <c r="B1430" s="1">
        <v>1</v>
      </c>
      <c r="C1430" s="2">
        <v>41135</v>
      </c>
      <c r="D1430" s="2">
        <v>41142</v>
      </c>
      <c r="E1430" s="2">
        <v>41595</v>
      </c>
      <c r="F1430" s="1">
        <v>41</v>
      </c>
      <c r="G1430" s="1">
        <v>12.195121950000001</v>
      </c>
      <c r="H1430" s="1">
        <v>0</v>
      </c>
      <c r="I1430" s="1">
        <v>138.86000000000001</v>
      </c>
      <c r="J1430" s="1">
        <v>2.42825607064018E-2</v>
      </c>
      <c r="K1430" s="1">
        <v>0</v>
      </c>
      <c r="L1430" s="1">
        <v>0</v>
      </c>
      <c r="M1430" s="1">
        <v>0</v>
      </c>
      <c r="N1430" s="7">
        <f t="shared" si="220"/>
        <v>0</v>
      </c>
      <c r="O1430" s="1">
        <v>0</v>
      </c>
      <c r="P1430" s="1" t="s">
        <v>36</v>
      </c>
      <c r="Q1430" s="1" t="s">
        <v>63</v>
      </c>
      <c r="R1430" s="10">
        <f>F1430*Part4Out!C$78+'relay test.csv'!H1430*Part4Out!C$79+'relay test.csv'!I1430*Part4Out!C$80+'relay test.csv'!J1430*Part4Out!C$81+'relay test.csv'!K1430*Part4Out!C$82+'relay test.csv'!L1430*Part4Out!C$83+'relay test.csv'!M1430*Part4Out!C$84+'relay test.csv'!N1430*Part4Out!C$85</f>
        <v>8.1728292023165086</v>
      </c>
      <c r="S1430" s="10">
        <f>(F1430*Part4Out!C$78+'relay test.csv'!H1430*Part4Out!C$79+'relay test.csv'!I1430*Part4Out!C$80+'relay test.csv'!J1430*Part4Out!C$81+'relay test.csv'!K1430*Part4Out!C$82+'relay test.csv'!L1430*Part4Out!C$83+'relay test.csv'!M1430*Part4Out!C$84+'relay test.csv'!N1430*Part4Out!C$85) +Part4Out!C$77</f>
        <v>5.569193950751183</v>
      </c>
      <c r="T1430" s="10">
        <f t="shared" si="221"/>
        <v>262.2226496625575</v>
      </c>
      <c r="U1430" s="12">
        <f t="shared" si="222"/>
        <v>0.99620093483109462</v>
      </c>
      <c r="V1430" s="11">
        <f t="shared" si="223"/>
        <v>1</v>
      </c>
      <c r="W1430" s="11">
        <f t="shared" si="224"/>
        <v>1</v>
      </c>
      <c r="X1430" s="11">
        <f t="shared" si="225"/>
        <v>3543.3546630191586</v>
      </c>
      <c r="Y1430" s="12">
        <f t="shared" si="226"/>
        <v>0.9997178611919304</v>
      </c>
      <c r="Z1430" s="11">
        <f t="shared" si="227"/>
        <v>1</v>
      </c>
      <c r="AA1430" s="11">
        <f t="shared" si="228"/>
        <v>1</v>
      </c>
      <c r="AB1430" s="11">
        <f t="shared" si="229"/>
        <v>1</v>
      </c>
      <c r="AC1430" s="1" t="s">
        <v>1456</v>
      </c>
    </row>
    <row r="1431" spans="1:29" x14ac:dyDescent="0.2">
      <c r="A1431" s="1" t="s">
        <v>1457</v>
      </c>
      <c r="B1431" s="1">
        <v>1</v>
      </c>
      <c r="C1431" s="2">
        <v>41149</v>
      </c>
      <c r="D1431" s="2">
        <v>41343</v>
      </c>
      <c r="E1431" s="2">
        <v>41392</v>
      </c>
      <c r="F1431" s="1">
        <v>41</v>
      </c>
      <c r="G1431" s="1">
        <v>36.585365850000002</v>
      </c>
      <c r="H1431" s="1">
        <v>14.634146339999999</v>
      </c>
      <c r="I1431" s="1">
        <v>83.82</v>
      </c>
      <c r="J1431" s="1">
        <v>8.1632653061224497E-2</v>
      </c>
      <c r="K1431" s="1">
        <v>0</v>
      </c>
      <c r="L1431" s="1">
        <v>0</v>
      </c>
      <c r="M1431" s="1">
        <v>0</v>
      </c>
      <c r="N1431" s="7">
        <f t="shared" si="220"/>
        <v>0</v>
      </c>
      <c r="O1431" s="1">
        <v>0</v>
      </c>
      <c r="P1431" s="1" t="s">
        <v>32</v>
      </c>
      <c r="Q1431" s="1" t="s">
        <v>63</v>
      </c>
      <c r="R1431" s="10">
        <f>F1431*Part4Out!C$78+'relay test.csv'!H1431*Part4Out!C$79+'relay test.csv'!I1431*Part4Out!C$80+'relay test.csv'!J1431*Part4Out!C$81+'relay test.csv'!K1431*Part4Out!C$82+'relay test.csv'!L1431*Part4Out!C$83+'relay test.csv'!M1431*Part4Out!C$84+'relay test.csv'!N1431*Part4Out!C$85</f>
        <v>8.6131255165686724</v>
      </c>
      <c r="S1431" s="10">
        <f>(F1431*Part4Out!C$78+'relay test.csv'!H1431*Part4Out!C$79+'relay test.csv'!I1431*Part4Out!C$80+'relay test.csv'!J1431*Part4Out!C$81+'relay test.csv'!K1431*Part4Out!C$82+'relay test.csv'!L1431*Part4Out!C$83+'relay test.csv'!M1431*Part4Out!C$84+'relay test.csv'!N1431*Part4Out!C$85) +Part4Out!C$77</f>
        <v>6.0094902650033468</v>
      </c>
      <c r="T1431" s="10">
        <f t="shared" si="221"/>
        <v>407.27566469415979</v>
      </c>
      <c r="U1431" s="12">
        <f t="shared" si="222"/>
        <v>0.99755067449158619</v>
      </c>
      <c r="V1431" s="11">
        <f t="shared" si="223"/>
        <v>1</v>
      </c>
      <c r="W1431" s="11">
        <f t="shared" si="224"/>
        <v>1</v>
      </c>
      <c r="X1431" s="11">
        <f t="shared" si="225"/>
        <v>5503.4228640636775</v>
      </c>
      <c r="Y1431" s="12">
        <f t="shared" si="226"/>
        <v>0.99981832791108249</v>
      </c>
      <c r="Z1431" s="11">
        <f t="shared" si="227"/>
        <v>1</v>
      </c>
      <c r="AA1431" s="11">
        <f t="shared" si="228"/>
        <v>1</v>
      </c>
      <c r="AB1431" s="11">
        <f t="shared" si="229"/>
        <v>1</v>
      </c>
      <c r="AC1431" s="1" t="s">
        <v>1457</v>
      </c>
    </row>
    <row r="1432" spans="1:29" x14ac:dyDescent="0.2">
      <c r="A1432" s="1" t="s">
        <v>1458</v>
      </c>
      <c r="B1432" s="1">
        <v>1</v>
      </c>
      <c r="C1432" s="2">
        <v>41260</v>
      </c>
      <c r="D1432" s="2">
        <v>41302</v>
      </c>
      <c r="E1432" s="2">
        <v>41654</v>
      </c>
      <c r="F1432" s="1">
        <v>51</v>
      </c>
      <c r="G1432" s="1">
        <v>50.980392160000001</v>
      </c>
      <c r="H1432" s="1">
        <v>25.49019608</v>
      </c>
      <c r="I1432" s="1">
        <v>60.86</v>
      </c>
      <c r="J1432" s="1">
        <v>4.8295454545454503E-2</v>
      </c>
      <c r="K1432" s="1">
        <v>0</v>
      </c>
      <c r="L1432" s="1">
        <v>0</v>
      </c>
      <c r="M1432" s="1">
        <v>0</v>
      </c>
      <c r="N1432" s="7">
        <f t="shared" si="220"/>
        <v>0</v>
      </c>
      <c r="O1432" s="1">
        <v>0</v>
      </c>
      <c r="P1432" s="1" t="s">
        <v>36</v>
      </c>
      <c r="Q1432" s="1" t="s">
        <v>63</v>
      </c>
      <c r="R1432" s="10">
        <f>F1432*Part4Out!C$78+'relay test.csv'!H1432*Part4Out!C$79+'relay test.csv'!I1432*Part4Out!C$80+'relay test.csv'!J1432*Part4Out!C$81+'relay test.csv'!K1432*Part4Out!C$82+'relay test.csv'!L1432*Part4Out!C$83+'relay test.csv'!M1432*Part4Out!C$84+'relay test.csv'!N1432*Part4Out!C$85</f>
        <v>11.037890723677156</v>
      </c>
      <c r="S1432" s="10">
        <f>(F1432*Part4Out!C$78+'relay test.csv'!H1432*Part4Out!C$79+'relay test.csv'!I1432*Part4Out!C$80+'relay test.csv'!J1432*Part4Out!C$81+'relay test.csv'!K1432*Part4Out!C$82+'relay test.csv'!L1432*Part4Out!C$83+'relay test.csv'!M1432*Part4Out!C$84+'relay test.csv'!N1432*Part4Out!C$85) +Part4Out!C$77</f>
        <v>8.4342554721118308</v>
      </c>
      <c r="T1432" s="10">
        <f t="shared" si="221"/>
        <v>4602.0423455738446</v>
      </c>
      <c r="U1432" s="12">
        <f t="shared" si="222"/>
        <v>0.99978275237876935</v>
      </c>
      <c r="V1432" s="11">
        <f t="shared" si="223"/>
        <v>1</v>
      </c>
      <c r="W1432" s="11">
        <f t="shared" si="224"/>
        <v>1</v>
      </c>
      <c r="X1432" s="11">
        <f t="shared" si="225"/>
        <v>62186.345174930633</v>
      </c>
      <c r="Y1432" s="12">
        <f t="shared" si="226"/>
        <v>0.99998391955795529</v>
      </c>
      <c r="Z1432" s="11">
        <f t="shared" si="227"/>
        <v>1</v>
      </c>
      <c r="AA1432" s="11">
        <f t="shared" si="228"/>
        <v>1</v>
      </c>
      <c r="AB1432" s="11">
        <f t="shared" si="229"/>
        <v>1</v>
      </c>
      <c r="AC1432" s="1" t="s">
        <v>1458</v>
      </c>
    </row>
    <row r="1433" spans="1:29" x14ac:dyDescent="0.2">
      <c r="A1433" s="1" t="s">
        <v>1459</v>
      </c>
      <c r="B1433" s="1">
        <v>0</v>
      </c>
      <c r="C1433" s="2">
        <v>40758</v>
      </c>
      <c r="D1433" s="2">
        <v>40784</v>
      </c>
      <c r="E1433" s="2">
        <v>41648</v>
      </c>
      <c r="F1433" s="1">
        <v>5</v>
      </c>
      <c r="G1433" s="1">
        <v>40</v>
      </c>
      <c r="H1433" s="1">
        <v>0</v>
      </c>
      <c r="I1433" s="1">
        <v>105.71</v>
      </c>
      <c r="J1433" s="1">
        <v>3.2407407407407399E-2</v>
      </c>
      <c r="K1433" s="1">
        <v>1</v>
      </c>
      <c r="L1433" s="1">
        <v>0</v>
      </c>
      <c r="M1433" s="1">
        <v>0</v>
      </c>
      <c r="N1433" s="7">
        <f t="shared" si="220"/>
        <v>0</v>
      </c>
      <c r="O1433" s="1">
        <v>0</v>
      </c>
      <c r="P1433" s="1" t="s">
        <v>30</v>
      </c>
      <c r="Q1433" s="1" t="s">
        <v>24</v>
      </c>
      <c r="R1433" s="10">
        <f>F1433*Part4Out!C$78+'relay test.csv'!H1433*Part4Out!C$79+'relay test.csv'!I1433*Part4Out!C$80+'relay test.csv'!J1433*Part4Out!C$81+'relay test.csv'!K1433*Part4Out!C$82+'relay test.csv'!L1433*Part4Out!C$83+'relay test.csv'!M1433*Part4Out!C$84+'relay test.csv'!N1433*Part4Out!C$85</f>
        <v>1.1878920442561685</v>
      </c>
      <c r="S1433" s="10">
        <f>(F1433*Part4Out!C$78+'relay test.csv'!H1433*Part4Out!C$79+'relay test.csv'!I1433*Part4Out!C$80+'relay test.csv'!J1433*Part4Out!C$81+'relay test.csv'!K1433*Part4Out!C$82+'relay test.csv'!L1433*Part4Out!C$83+'relay test.csv'!M1433*Part4Out!C$84+'relay test.csv'!N1433*Part4Out!C$85) +Part4Out!C$77</f>
        <v>-1.4157432073091567</v>
      </c>
      <c r="T1433" s="10">
        <f t="shared" si="221"/>
        <v>0.24274513643147247</v>
      </c>
      <c r="U1433" s="12">
        <f t="shared" si="222"/>
        <v>0.19532978187990513</v>
      </c>
      <c r="V1433" s="11">
        <f t="shared" si="223"/>
        <v>0</v>
      </c>
      <c r="W1433" s="11">
        <f t="shared" si="224"/>
        <v>0</v>
      </c>
      <c r="X1433" s="11">
        <f t="shared" si="225"/>
        <v>3.2801594835783434</v>
      </c>
      <c r="Y1433" s="12">
        <f t="shared" si="226"/>
        <v>0.76636384605837882</v>
      </c>
      <c r="Z1433" s="11">
        <f t="shared" si="227"/>
        <v>1</v>
      </c>
      <c r="AA1433" s="11">
        <f t="shared" si="228"/>
        <v>0</v>
      </c>
      <c r="AB1433" s="11">
        <f t="shared" si="229"/>
        <v>0</v>
      </c>
      <c r="AC1433" s="1" t="s">
        <v>1459</v>
      </c>
    </row>
    <row r="1434" spans="1:29" x14ac:dyDescent="0.2">
      <c r="A1434" s="1" t="s">
        <v>1460</v>
      </c>
      <c r="B1434" s="1">
        <v>0</v>
      </c>
      <c r="C1434" s="2">
        <v>41205</v>
      </c>
      <c r="D1434" s="2">
        <v>41205</v>
      </c>
      <c r="E1434" s="2">
        <v>41354</v>
      </c>
      <c r="F1434" s="1">
        <v>0</v>
      </c>
      <c r="G1434" s="1">
        <v>0</v>
      </c>
      <c r="H1434" s="1">
        <v>0</v>
      </c>
      <c r="I1434" s="1">
        <v>43.65</v>
      </c>
      <c r="J1434" s="1">
        <v>2.68456375838926E-2</v>
      </c>
      <c r="K1434" s="1">
        <v>1</v>
      </c>
      <c r="L1434" s="1">
        <v>0</v>
      </c>
      <c r="M1434" s="1">
        <v>0</v>
      </c>
      <c r="N1434" s="7">
        <f t="shared" si="220"/>
        <v>0</v>
      </c>
      <c r="O1434" s="1">
        <v>0</v>
      </c>
      <c r="P1434" s="1" t="s">
        <v>32</v>
      </c>
      <c r="Q1434" s="1" t="s">
        <v>63</v>
      </c>
      <c r="R1434" s="10">
        <f>F1434*Part4Out!C$78+'relay test.csv'!H1434*Part4Out!C$79+'relay test.csv'!I1434*Part4Out!C$80+'relay test.csv'!J1434*Part4Out!C$81+'relay test.csv'!K1434*Part4Out!C$82+'relay test.csv'!L1434*Part4Out!C$83+'relay test.csv'!M1434*Part4Out!C$84+'relay test.csv'!N1434*Part4Out!C$85</f>
        <v>0.35057781166498775</v>
      </c>
      <c r="S1434" s="10">
        <f>(F1434*Part4Out!C$78+'relay test.csv'!H1434*Part4Out!C$79+'relay test.csv'!I1434*Part4Out!C$80+'relay test.csv'!J1434*Part4Out!C$81+'relay test.csv'!K1434*Part4Out!C$82+'relay test.csv'!L1434*Part4Out!C$83+'relay test.csv'!M1434*Part4Out!C$84+'relay test.csv'!N1434*Part4Out!C$85) +Part4Out!C$77</f>
        <v>-2.2530574399003376</v>
      </c>
      <c r="T1434" s="10">
        <f t="shared" si="221"/>
        <v>0.10507746489829022</v>
      </c>
      <c r="U1434" s="12">
        <f t="shared" si="222"/>
        <v>9.5086062503284691E-2</v>
      </c>
      <c r="V1434" s="11">
        <f t="shared" si="223"/>
        <v>0</v>
      </c>
      <c r="W1434" s="11">
        <f t="shared" si="224"/>
        <v>0</v>
      </c>
      <c r="X1434" s="11">
        <f t="shared" si="225"/>
        <v>1.4198877393113027</v>
      </c>
      <c r="Y1434" s="12">
        <f t="shared" si="226"/>
        <v>0.58675768972464859</v>
      </c>
      <c r="Z1434" s="11">
        <f t="shared" si="227"/>
        <v>1</v>
      </c>
      <c r="AA1434" s="11">
        <f t="shared" si="228"/>
        <v>0</v>
      </c>
      <c r="AB1434" s="11">
        <f t="shared" si="229"/>
        <v>0</v>
      </c>
      <c r="AC1434" s="1" t="s">
        <v>1460</v>
      </c>
    </row>
    <row r="1435" spans="1:29" x14ac:dyDescent="0.2">
      <c r="A1435" s="1" t="s">
        <v>1461</v>
      </c>
      <c r="B1435" s="1">
        <v>0</v>
      </c>
      <c r="C1435" s="2">
        <v>41449</v>
      </c>
      <c r="D1435" s="2">
        <v>41450</v>
      </c>
      <c r="E1435" s="2">
        <v>41556</v>
      </c>
      <c r="F1435" s="1">
        <v>0</v>
      </c>
      <c r="G1435" s="1">
        <v>0</v>
      </c>
      <c r="H1435" s="1">
        <v>0</v>
      </c>
      <c r="I1435" s="1">
        <v>53.68</v>
      </c>
      <c r="J1435" s="1">
        <v>3.77358490566038E-2</v>
      </c>
      <c r="K1435" s="1">
        <v>1</v>
      </c>
      <c r="L1435" s="1">
        <v>0</v>
      </c>
      <c r="M1435" s="1">
        <v>0</v>
      </c>
      <c r="N1435" s="7">
        <f t="shared" si="220"/>
        <v>0</v>
      </c>
      <c r="O1435" s="1">
        <v>0</v>
      </c>
      <c r="P1435" s="1" t="s">
        <v>36</v>
      </c>
      <c r="Q1435" s="1" t="s">
        <v>63</v>
      </c>
      <c r="R1435" s="10">
        <f>F1435*Part4Out!C$78+'relay test.csv'!H1435*Part4Out!C$79+'relay test.csv'!I1435*Part4Out!C$80+'relay test.csv'!J1435*Part4Out!C$81+'relay test.csv'!K1435*Part4Out!C$82+'relay test.csv'!L1435*Part4Out!C$83+'relay test.csv'!M1435*Part4Out!C$84+'relay test.csv'!N1435*Part4Out!C$85</f>
        <v>0.30900070720571082</v>
      </c>
      <c r="S1435" s="10">
        <f>(F1435*Part4Out!C$78+'relay test.csv'!H1435*Part4Out!C$79+'relay test.csv'!I1435*Part4Out!C$80+'relay test.csv'!J1435*Part4Out!C$81+'relay test.csv'!K1435*Part4Out!C$82+'relay test.csv'!L1435*Part4Out!C$83+'relay test.csv'!M1435*Part4Out!C$84+'relay test.csv'!N1435*Part4Out!C$85) +Part4Out!C$77</f>
        <v>-2.2946345443596146</v>
      </c>
      <c r="T1435" s="10">
        <f t="shared" si="221"/>
        <v>0.10079822381736274</v>
      </c>
      <c r="U1435" s="12">
        <f t="shared" si="222"/>
        <v>9.1568301652789105E-2</v>
      </c>
      <c r="V1435" s="11">
        <f t="shared" si="223"/>
        <v>0</v>
      </c>
      <c r="W1435" s="11">
        <f t="shared" si="224"/>
        <v>0</v>
      </c>
      <c r="X1435" s="11">
        <f t="shared" si="225"/>
        <v>1.3620633337620496</v>
      </c>
      <c r="Y1435" s="12">
        <f t="shared" si="226"/>
        <v>0.57664132637489285</v>
      </c>
      <c r="Z1435" s="11">
        <f t="shared" si="227"/>
        <v>1</v>
      </c>
      <c r="AA1435" s="11">
        <f t="shared" si="228"/>
        <v>0</v>
      </c>
      <c r="AB1435" s="11">
        <f t="shared" si="229"/>
        <v>0</v>
      </c>
      <c r="AC1435" s="1" t="s">
        <v>1461</v>
      </c>
    </row>
    <row r="1436" spans="1:29" x14ac:dyDescent="0.2">
      <c r="A1436" s="1" t="s">
        <v>1462</v>
      </c>
      <c r="B1436" s="1">
        <v>1</v>
      </c>
      <c r="C1436" s="2">
        <v>41393</v>
      </c>
      <c r="D1436" s="2">
        <v>41396</v>
      </c>
      <c r="E1436" s="2">
        <v>41480</v>
      </c>
      <c r="F1436" s="1">
        <v>46</v>
      </c>
      <c r="G1436" s="1">
        <v>2.1739130430000002</v>
      </c>
      <c r="H1436" s="1">
        <v>0</v>
      </c>
      <c r="I1436" s="1">
        <v>39.479999999999997</v>
      </c>
      <c r="J1436" s="1">
        <v>2.3809523809523801E-2</v>
      </c>
      <c r="K1436" s="1">
        <v>1</v>
      </c>
      <c r="L1436" s="1">
        <v>0</v>
      </c>
      <c r="M1436" s="1">
        <v>0</v>
      </c>
      <c r="N1436" s="7">
        <f t="shared" si="220"/>
        <v>1</v>
      </c>
      <c r="O1436" s="1">
        <v>0</v>
      </c>
      <c r="P1436" s="1" t="s">
        <v>23</v>
      </c>
      <c r="Q1436" s="1" t="s">
        <v>63</v>
      </c>
      <c r="R1436" s="10">
        <f>F1436*Part4Out!C$78+'relay test.csv'!H1436*Part4Out!C$79+'relay test.csv'!I1436*Part4Out!C$80+'relay test.csv'!J1436*Part4Out!C$81+'relay test.csv'!K1436*Part4Out!C$82+'relay test.csv'!L1436*Part4Out!C$83+'relay test.csv'!M1436*Part4Out!C$84+'relay test.csv'!N1436*Part4Out!C$85</f>
        <v>10.36169534370373</v>
      </c>
      <c r="S1436" s="10">
        <f>(F1436*Part4Out!C$78+'relay test.csv'!H1436*Part4Out!C$79+'relay test.csv'!I1436*Part4Out!C$80+'relay test.csv'!J1436*Part4Out!C$81+'relay test.csv'!K1436*Part4Out!C$82+'relay test.csv'!L1436*Part4Out!C$83+'relay test.csv'!M1436*Part4Out!C$84+'relay test.csv'!N1436*Part4Out!C$85) +Part4Out!C$77</f>
        <v>7.758060092138404</v>
      </c>
      <c r="T1436" s="10">
        <f t="shared" si="221"/>
        <v>2340.3601157680555</v>
      </c>
      <c r="U1436" s="12">
        <f t="shared" si="222"/>
        <v>0.9995728978241043</v>
      </c>
      <c r="V1436" s="11">
        <f t="shared" si="223"/>
        <v>1</v>
      </c>
      <c r="W1436" s="11">
        <f t="shared" si="224"/>
        <v>1</v>
      </c>
      <c r="X1436" s="11">
        <f t="shared" si="225"/>
        <v>31624.750722419791</v>
      </c>
      <c r="Y1436" s="12">
        <f t="shared" si="226"/>
        <v>0.99996838019723933</v>
      </c>
      <c r="Z1436" s="11">
        <f t="shared" si="227"/>
        <v>1</v>
      </c>
      <c r="AA1436" s="11">
        <f t="shared" si="228"/>
        <v>1</v>
      </c>
      <c r="AB1436" s="11">
        <f t="shared" si="229"/>
        <v>1</v>
      </c>
      <c r="AC1436" s="1" t="s">
        <v>1462</v>
      </c>
    </row>
    <row r="1437" spans="1:29" x14ac:dyDescent="0.2">
      <c r="A1437" s="1" t="s">
        <v>1463</v>
      </c>
      <c r="B1437" s="1">
        <v>0</v>
      </c>
      <c r="C1437" s="2">
        <v>41444</v>
      </c>
      <c r="D1437" s="2">
        <v>41448</v>
      </c>
      <c r="E1437" s="2">
        <v>0</v>
      </c>
      <c r="F1437" s="1">
        <v>5</v>
      </c>
      <c r="G1437" s="1">
        <v>20</v>
      </c>
      <c r="H1437" s="1">
        <v>0</v>
      </c>
      <c r="I1437" s="1">
        <v>42.92</v>
      </c>
      <c r="J1437" s="1">
        <v>0</v>
      </c>
      <c r="K1437" s="1">
        <v>1</v>
      </c>
      <c r="L1437" s="1">
        <v>0</v>
      </c>
      <c r="M1437" s="1">
        <v>0</v>
      </c>
      <c r="N1437" s="7">
        <f t="shared" si="220"/>
        <v>0</v>
      </c>
      <c r="O1437" s="1">
        <v>0</v>
      </c>
      <c r="P1437" s="1" t="s">
        <v>30</v>
      </c>
      <c r="Q1437" s="1" t="s">
        <v>63</v>
      </c>
      <c r="R1437" s="10">
        <f>F1437*Part4Out!C$78+'relay test.csv'!H1437*Part4Out!C$79+'relay test.csv'!I1437*Part4Out!C$80+'relay test.csv'!J1437*Part4Out!C$81+'relay test.csv'!K1437*Part4Out!C$82+'relay test.csv'!L1437*Part4Out!C$83+'relay test.csv'!M1437*Part4Out!C$84+'relay test.csv'!N1437*Part4Out!C$85</f>
        <v>1.4268292573013546</v>
      </c>
      <c r="S1437" s="10">
        <f>(F1437*Part4Out!C$78+'relay test.csv'!H1437*Part4Out!C$79+'relay test.csv'!I1437*Part4Out!C$80+'relay test.csv'!J1437*Part4Out!C$81+'relay test.csv'!K1437*Part4Out!C$82+'relay test.csv'!L1437*Part4Out!C$83+'relay test.csv'!M1437*Part4Out!C$84+'relay test.csv'!N1437*Part4Out!C$85) +Part4Out!C$77</f>
        <v>-1.1768059942639706</v>
      </c>
      <c r="T1437" s="10">
        <f t="shared" si="221"/>
        <v>0.30826175770340564</v>
      </c>
      <c r="U1437" s="12">
        <f t="shared" si="222"/>
        <v>0.23562697288082868</v>
      </c>
      <c r="V1437" s="11">
        <f t="shared" si="223"/>
        <v>0</v>
      </c>
      <c r="W1437" s="11">
        <f t="shared" si="224"/>
        <v>0</v>
      </c>
      <c r="X1437" s="11">
        <f t="shared" si="225"/>
        <v>4.1654705952916382</v>
      </c>
      <c r="Y1437" s="12">
        <f t="shared" si="226"/>
        <v>0.80640679652469482</v>
      </c>
      <c r="Z1437" s="11">
        <f t="shared" si="227"/>
        <v>1</v>
      </c>
      <c r="AA1437" s="11">
        <f t="shared" si="228"/>
        <v>0</v>
      </c>
      <c r="AB1437" s="11">
        <f t="shared" si="229"/>
        <v>0</v>
      </c>
      <c r="AC1437" s="1" t="s">
        <v>1463</v>
      </c>
    </row>
    <row r="1438" spans="1:29" x14ac:dyDescent="0.2">
      <c r="A1438" s="1" t="s">
        <v>1464</v>
      </c>
      <c r="B1438" s="1">
        <v>1</v>
      </c>
      <c r="C1438" s="2">
        <v>41421</v>
      </c>
      <c r="D1438" s="2">
        <v>41564</v>
      </c>
      <c r="E1438" s="2">
        <v>41564</v>
      </c>
      <c r="F1438" s="1">
        <v>39</v>
      </c>
      <c r="G1438" s="1">
        <v>10.256410259999999</v>
      </c>
      <c r="H1438" s="1">
        <v>5.1282051280000003</v>
      </c>
      <c r="I1438" s="1">
        <v>61.8</v>
      </c>
      <c r="J1438" s="1">
        <v>0</v>
      </c>
      <c r="K1438" s="1">
        <v>1</v>
      </c>
      <c r="L1438" s="1">
        <v>0</v>
      </c>
      <c r="M1438" s="1">
        <v>0</v>
      </c>
      <c r="N1438" s="7">
        <f t="shared" si="220"/>
        <v>0</v>
      </c>
      <c r="O1438" s="1">
        <v>0</v>
      </c>
      <c r="P1438" s="1" t="s">
        <v>26</v>
      </c>
      <c r="Q1438" s="1" t="s">
        <v>24</v>
      </c>
      <c r="R1438" s="10">
        <f>F1438*Part4Out!C$78+'relay test.csv'!H1438*Part4Out!C$79+'relay test.csv'!I1438*Part4Out!C$80+'relay test.csv'!J1438*Part4Out!C$81+'relay test.csv'!K1438*Part4Out!C$82+'relay test.csv'!L1438*Part4Out!C$83+'relay test.csv'!M1438*Part4Out!C$84+'relay test.csv'!N1438*Part4Out!C$85</f>
        <v>8.6518404880070037</v>
      </c>
      <c r="S1438" s="10">
        <f>(F1438*Part4Out!C$78+'relay test.csv'!H1438*Part4Out!C$79+'relay test.csv'!I1438*Part4Out!C$80+'relay test.csv'!J1438*Part4Out!C$81+'relay test.csv'!K1438*Part4Out!C$82+'relay test.csv'!L1438*Part4Out!C$83+'relay test.csv'!M1438*Part4Out!C$84+'relay test.csv'!N1438*Part4Out!C$85) +Part4Out!C$77</f>
        <v>6.0482052364416781</v>
      </c>
      <c r="T1438" s="10">
        <f t="shared" si="221"/>
        <v>423.35253009676882</v>
      </c>
      <c r="U1438" s="12">
        <f t="shared" si="222"/>
        <v>0.99764346874573373</v>
      </c>
      <c r="V1438" s="11">
        <f t="shared" si="223"/>
        <v>1</v>
      </c>
      <c r="W1438" s="11">
        <f t="shared" si="224"/>
        <v>1</v>
      </c>
      <c r="X1438" s="11">
        <f t="shared" si="225"/>
        <v>5720.6658675356239</v>
      </c>
      <c r="Y1438" s="12">
        <f t="shared" si="226"/>
        <v>0.99982522572566257</v>
      </c>
      <c r="Z1438" s="11">
        <f t="shared" si="227"/>
        <v>1</v>
      </c>
      <c r="AA1438" s="11">
        <f t="shared" si="228"/>
        <v>1</v>
      </c>
      <c r="AB1438" s="11">
        <f t="shared" si="229"/>
        <v>1</v>
      </c>
      <c r="AC1438" s="1" t="s">
        <v>1464</v>
      </c>
    </row>
    <row r="1439" spans="1:29" x14ac:dyDescent="0.2">
      <c r="A1439" s="1" t="s">
        <v>1465</v>
      </c>
      <c r="B1439" s="1">
        <v>0</v>
      </c>
      <c r="C1439" s="2">
        <v>41344</v>
      </c>
      <c r="D1439" s="2">
        <v>41344</v>
      </c>
      <c r="E1439" s="2">
        <v>41351</v>
      </c>
      <c r="F1439" s="1">
        <v>23</v>
      </c>
      <c r="G1439" s="1">
        <v>43.47826087</v>
      </c>
      <c r="H1439" s="1">
        <v>0</v>
      </c>
      <c r="I1439" s="1">
        <v>75.73</v>
      </c>
      <c r="J1439" s="1">
        <v>0.28571428571428598</v>
      </c>
      <c r="K1439" s="1">
        <v>0</v>
      </c>
      <c r="L1439" s="1">
        <v>0</v>
      </c>
      <c r="M1439" s="1">
        <v>0</v>
      </c>
      <c r="N1439" s="7">
        <f t="shared" si="220"/>
        <v>0</v>
      </c>
      <c r="O1439" s="1">
        <v>0</v>
      </c>
      <c r="P1439" s="1" t="s">
        <v>32</v>
      </c>
      <c r="Q1439" s="1" t="s">
        <v>63</v>
      </c>
      <c r="R1439" s="10">
        <f>F1439*Part4Out!C$78+'relay test.csv'!H1439*Part4Out!C$79+'relay test.csv'!I1439*Part4Out!C$80+'relay test.csv'!J1439*Part4Out!C$81+'relay test.csv'!K1439*Part4Out!C$82+'relay test.csv'!L1439*Part4Out!C$83+'relay test.csv'!M1439*Part4Out!C$84+'relay test.csv'!N1439*Part4Out!C$85</f>
        <v>4.4299641776589143</v>
      </c>
      <c r="S1439" s="10">
        <f>(F1439*Part4Out!C$78+'relay test.csv'!H1439*Part4Out!C$79+'relay test.csv'!I1439*Part4Out!C$80+'relay test.csv'!J1439*Part4Out!C$81+'relay test.csv'!K1439*Part4Out!C$82+'relay test.csv'!L1439*Part4Out!C$83+'relay test.csv'!M1439*Part4Out!C$84+'relay test.csv'!N1439*Part4Out!C$85) +Part4Out!C$77</f>
        <v>1.8263289260935891</v>
      </c>
      <c r="T1439" s="10">
        <f t="shared" si="221"/>
        <v>6.2110435548922185</v>
      </c>
      <c r="U1439" s="12">
        <f t="shared" si="222"/>
        <v>0.86132381639526145</v>
      </c>
      <c r="V1439" s="11">
        <f t="shared" si="223"/>
        <v>1</v>
      </c>
      <c r="W1439" s="11">
        <f t="shared" si="224"/>
        <v>0</v>
      </c>
      <c r="X1439" s="11">
        <f t="shared" si="225"/>
        <v>83.928410344275903</v>
      </c>
      <c r="Y1439" s="12">
        <f t="shared" si="226"/>
        <v>0.9882253771624091</v>
      </c>
      <c r="Z1439" s="11">
        <f t="shared" si="227"/>
        <v>1</v>
      </c>
      <c r="AA1439" s="11">
        <f t="shared" si="228"/>
        <v>0</v>
      </c>
      <c r="AB1439" s="11">
        <f t="shared" si="229"/>
        <v>0</v>
      </c>
      <c r="AC1439" s="1" t="s">
        <v>1465</v>
      </c>
    </row>
    <row r="1440" spans="1:29" x14ac:dyDescent="0.2">
      <c r="A1440" s="1" t="s">
        <v>1466</v>
      </c>
      <c r="B1440" s="1">
        <v>1</v>
      </c>
      <c r="C1440" s="2">
        <v>41306</v>
      </c>
      <c r="D1440" s="2">
        <v>41306</v>
      </c>
      <c r="E1440" s="2">
        <v>41306</v>
      </c>
      <c r="F1440" s="1">
        <v>45</v>
      </c>
      <c r="G1440" s="1">
        <v>4.4444444440000002</v>
      </c>
      <c r="H1440" s="1">
        <v>2.2222222220000001</v>
      </c>
      <c r="I1440" s="1">
        <v>88.65</v>
      </c>
      <c r="J1440" s="1">
        <v>0</v>
      </c>
      <c r="K1440" s="1">
        <v>1</v>
      </c>
      <c r="L1440" s="1">
        <v>0</v>
      </c>
      <c r="M1440" s="1">
        <v>0</v>
      </c>
      <c r="N1440" s="7">
        <f t="shared" si="220"/>
        <v>0</v>
      </c>
      <c r="O1440" s="1">
        <v>0</v>
      </c>
      <c r="P1440" s="1" t="s">
        <v>26</v>
      </c>
      <c r="Q1440" s="1" t="s">
        <v>24</v>
      </c>
      <c r="R1440" s="10">
        <f>F1440*Part4Out!C$78+'relay test.csv'!H1440*Part4Out!C$79+'relay test.csv'!I1440*Part4Out!C$80+'relay test.csv'!J1440*Part4Out!C$81+'relay test.csv'!K1440*Part4Out!C$82+'relay test.csv'!L1440*Part4Out!C$83+'relay test.csv'!M1440*Part4Out!C$84+'relay test.csv'!N1440*Part4Out!C$85</f>
        <v>9.7711470539330723</v>
      </c>
      <c r="S1440" s="10">
        <f>(F1440*Part4Out!C$78+'relay test.csv'!H1440*Part4Out!C$79+'relay test.csv'!I1440*Part4Out!C$80+'relay test.csv'!J1440*Part4Out!C$81+'relay test.csv'!K1440*Part4Out!C$82+'relay test.csv'!L1440*Part4Out!C$83+'relay test.csv'!M1440*Part4Out!C$84+'relay test.csv'!N1440*Part4Out!C$85) +Part4Out!C$77</f>
        <v>7.1675118023677467</v>
      </c>
      <c r="T1440" s="10">
        <f t="shared" si="221"/>
        <v>1296.6143529576163</v>
      </c>
      <c r="U1440" s="12">
        <f t="shared" si="222"/>
        <v>0.99922935501004539</v>
      </c>
      <c r="V1440" s="11">
        <f t="shared" si="223"/>
        <v>1</v>
      </c>
      <c r="W1440" s="11">
        <f t="shared" si="224"/>
        <v>1</v>
      </c>
      <c r="X1440" s="11">
        <f t="shared" si="225"/>
        <v>17520.853059803259</v>
      </c>
      <c r="Y1440" s="12">
        <f t="shared" si="226"/>
        <v>0.99994292841079158</v>
      </c>
      <c r="Z1440" s="11">
        <f t="shared" si="227"/>
        <v>1</v>
      </c>
      <c r="AA1440" s="11">
        <f t="shared" si="228"/>
        <v>1</v>
      </c>
      <c r="AB1440" s="11">
        <f t="shared" si="229"/>
        <v>1</v>
      </c>
      <c r="AC1440" s="1" t="s">
        <v>1466</v>
      </c>
    </row>
    <row r="1441" spans="1:29" x14ac:dyDescent="0.2">
      <c r="A1441" s="1" t="s">
        <v>1467</v>
      </c>
      <c r="B1441" s="1">
        <v>1</v>
      </c>
      <c r="C1441" s="2">
        <v>41276</v>
      </c>
      <c r="D1441" s="2">
        <v>41282</v>
      </c>
      <c r="E1441" s="2">
        <v>41282</v>
      </c>
      <c r="F1441" s="1">
        <v>45</v>
      </c>
      <c r="G1441" s="1">
        <v>0</v>
      </c>
      <c r="H1441" s="1">
        <v>0</v>
      </c>
      <c r="I1441" s="1">
        <v>47.05</v>
      </c>
      <c r="J1441" s="1">
        <v>0</v>
      </c>
      <c r="K1441" s="1">
        <v>0</v>
      </c>
      <c r="L1441" s="1">
        <v>0</v>
      </c>
      <c r="M1441" s="1">
        <v>0</v>
      </c>
      <c r="N1441" s="7">
        <f t="shared" si="220"/>
        <v>0</v>
      </c>
      <c r="O1441" s="1">
        <v>0</v>
      </c>
      <c r="P1441" s="1" t="s">
        <v>30</v>
      </c>
      <c r="Q1441" s="1" t="s">
        <v>28</v>
      </c>
      <c r="R1441" s="10">
        <f>F1441*Part4Out!C$78+'relay test.csv'!H1441*Part4Out!C$79+'relay test.csv'!I1441*Part4Out!C$80+'relay test.csv'!J1441*Part4Out!C$81+'relay test.csv'!K1441*Part4Out!C$82+'relay test.csv'!L1441*Part4Out!C$83+'relay test.csv'!M1441*Part4Out!C$84+'relay test.csv'!N1441*Part4Out!C$85</f>
        <v>9.3545531234897457</v>
      </c>
      <c r="S1441" s="10">
        <f>(F1441*Part4Out!C$78+'relay test.csv'!H1441*Part4Out!C$79+'relay test.csv'!I1441*Part4Out!C$80+'relay test.csv'!J1441*Part4Out!C$81+'relay test.csv'!K1441*Part4Out!C$82+'relay test.csv'!L1441*Part4Out!C$83+'relay test.csv'!M1441*Part4Out!C$84+'relay test.csv'!N1441*Part4Out!C$85) +Part4Out!C$77</f>
        <v>6.7509178719244201</v>
      </c>
      <c r="T1441" s="10">
        <f t="shared" si="221"/>
        <v>854.84303896367874</v>
      </c>
      <c r="U1441" s="12">
        <f t="shared" si="222"/>
        <v>0.99883156144938579</v>
      </c>
      <c r="V1441" s="11">
        <f t="shared" si="223"/>
        <v>1</v>
      </c>
      <c r="W1441" s="11">
        <f t="shared" si="224"/>
        <v>1</v>
      </c>
      <c r="X1441" s="11">
        <f t="shared" si="225"/>
        <v>11551.298380057247</v>
      </c>
      <c r="Y1441" s="12">
        <f t="shared" si="226"/>
        <v>0.99991343713890513</v>
      </c>
      <c r="Z1441" s="11">
        <f t="shared" si="227"/>
        <v>1</v>
      </c>
      <c r="AA1441" s="11">
        <f t="shared" si="228"/>
        <v>1</v>
      </c>
      <c r="AB1441" s="11">
        <f t="shared" si="229"/>
        <v>1</v>
      </c>
      <c r="AC1441" s="1" t="s">
        <v>1467</v>
      </c>
    </row>
    <row r="1442" spans="1:29" x14ac:dyDescent="0.2">
      <c r="A1442" s="1" t="s">
        <v>1468</v>
      </c>
      <c r="B1442" s="1">
        <v>1</v>
      </c>
      <c r="C1442" s="2">
        <v>41428</v>
      </c>
      <c r="D1442" s="2">
        <v>41460</v>
      </c>
      <c r="E1442" s="2">
        <v>41460</v>
      </c>
      <c r="F1442" s="1">
        <v>45</v>
      </c>
      <c r="G1442" s="1">
        <v>6.6666666670000003</v>
      </c>
      <c r="H1442" s="1">
        <v>0</v>
      </c>
      <c r="I1442" s="1">
        <v>165.6</v>
      </c>
      <c r="J1442" s="1">
        <v>0</v>
      </c>
      <c r="K1442" s="1">
        <v>1</v>
      </c>
      <c r="L1442" s="1">
        <v>0</v>
      </c>
      <c r="M1442" s="1">
        <v>0</v>
      </c>
      <c r="N1442" s="7">
        <f t="shared" si="220"/>
        <v>0</v>
      </c>
      <c r="O1442" s="1">
        <v>0</v>
      </c>
      <c r="P1442" s="1" t="s">
        <v>26</v>
      </c>
      <c r="Q1442" s="1" t="s">
        <v>63</v>
      </c>
      <c r="R1442" s="10">
        <f>F1442*Part4Out!C$78+'relay test.csv'!H1442*Part4Out!C$79+'relay test.csv'!I1442*Part4Out!C$80+'relay test.csv'!J1442*Part4Out!C$81+'relay test.csv'!K1442*Part4Out!C$82+'relay test.csv'!L1442*Part4Out!C$83+'relay test.csv'!M1442*Part4Out!C$84+'relay test.csv'!N1442*Part4Out!C$85</f>
        <v>9.4592005380833033</v>
      </c>
      <c r="S1442" s="10">
        <f>(F1442*Part4Out!C$78+'relay test.csv'!H1442*Part4Out!C$79+'relay test.csv'!I1442*Part4Out!C$80+'relay test.csv'!J1442*Part4Out!C$81+'relay test.csv'!K1442*Part4Out!C$82+'relay test.csv'!L1442*Part4Out!C$83+'relay test.csv'!M1442*Part4Out!C$84+'relay test.csv'!N1442*Part4Out!C$85) +Part4Out!C$77</f>
        <v>6.8555652865179777</v>
      </c>
      <c r="T1442" s="10">
        <f t="shared" si="221"/>
        <v>949.14851864512229</v>
      </c>
      <c r="U1442" s="12">
        <f t="shared" si="222"/>
        <v>0.99894753295892524</v>
      </c>
      <c r="V1442" s="11">
        <f t="shared" si="223"/>
        <v>1</v>
      </c>
      <c r="W1442" s="11">
        <f t="shared" si="224"/>
        <v>1</v>
      </c>
      <c r="X1442" s="11">
        <f t="shared" si="225"/>
        <v>12825.62674798242</v>
      </c>
      <c r="Y1442" s="12">
        <f t="shared" si="226"/>
        <v>0.99992203717940442</v>
      </c>
      <c r="Z1442" s="11">
        <f t="shared" si="227"/>
        <v>1</v>
      </c>
      <c r="AA1442" s="11">
        <f t="shared" si="228"/>
        <v>1</v>
      </c>
      <c r="AB1442" s="11">
        <f t="shared" si="229"/>
        <v>1</v>
      </c>
      <c r="AC1442" s="1" t="s">
        <v>1468</v>
      </c>
    </row>
    <row r="1443" spans="1:29" x14ac:dyDescent="0.2">
      <c r="A1443" s="1" t="s">
        <v>1469</v>
      </c>
      <c r="B1443" s="1">
        <v>1</v>
      </c>
      <c r="C1443" s="2">
        <v>40767</v>
      </c>
      <c r="D1443" s="2">
        <v>40771</v>
      </c>
      <c r="E1443" s="2">
        <v>41630</v>
      </c>
      <c r="F1443" s="1">
        <v>53</v>
      </c>
      <c r="G1443" s="1">
        <v>3.773584906</v>
      </c>
      <c r="H1443" s="1">
        <v>1.886792453</v>
      </c>
      <c r="I1443" s="1">
        <v>122.06</v>
      </c>
      <c r="J1443" s="1">
        <v>9.3131548311990702E-3</v>
      </c>
      <c r="K1443" s="1">
        <v>0</v>
      </c>
      <c r="L1443" s="1">
        <v>0</v>
      </c>
      <c r="M1443" s="1">
        <v>0</v>
      </c>
      <c r="N1443" s="7">
        <f t="shared" si="220"/>
        <v>0</v>
      </c>
      <c r="O1443" s="1">
        <v>0</v>
      </c>
      <c r="P1443" s="1" t="s">
        <v>36</v>
      </c>
      <c r="Q1443" s="1" t="s">
        <v>24</v>
      </c>
      <c r="R1443" s="10">
        <f>F1443*Part4Out!C$78+'relay test.csv'!H1443*Part4Out!C$79+'relay test.csv'!I1443*Part4Out!C$80+'relay test.csv'!J1443*Part4Out!C$81+'relay test.csv'!K1443*Part4Out!C$82+'relay test.csv'!L1443*Part4Out!C$83+'relay test.csv'!M1443*Part4Out!C$84+'relay test.csv'!N1443*Part4Out!C$85</f>
        <v>10.815306960910556</v>
      </c>
      <c r="S1443" s="10">
        <f>(F1443*Part4Out!C$78+'relay test.csv'!H1443*Part4Out!C$79+'relay test.csv'!I1443*Part4Out!C$80+'relay test.csv'!J1443*Part4Out!C$81+'relay test.csv'!K1443*Part4Out!C$82+'relay test.csv'!L1443*Part4Out!C$83+'relay test.csv'!M1443*Part4Out!C$84+'relay test.csv'!N1443*Part4Out!C$85) +Part4Out!C$77</f>
        <v>8.2116717093452305</v>
      </c>
      <c r="T1443" s="10">
        <f t="shared" si="221"/>
        <v>3683.6953898915804</v>
      </c>
      <c r="U1443" s="12">
        <f t="shared" si="222"/>
        <v>0.99972860714545264</v>
      </c>
      <c r="V1443" s="11">
        <f t="shared" si="223"/>
        <v>1</v>
      </c>
      <c r="W1443" s="11">
        <f t="shared" si="224"/>
        <v>1</v>
      </c>
      <c r="X1443" s="11">
        <f t="shared" si="225"/>
        <v>49776.932899241772</v>
      </c>
      <c r="Y1443" s="12">
        <f t="shared" si="226"/>
        <v>0.9999799107768893</v>
      </c>
      <c r="Z1443" s="11">
        <f t="shared" si="227"/>
        <v>1</v>
      </c>
      <c r="AA1443" s="11">
        <f t="shared" si="228"/>
        <v>1</v>
      </c>
      <c r="AB1443" s="11">
        <f t="shared" si="229"/>
        <v>1</v>
      </c>
      <c r="AC1443" s="1" t="s">
        <v>1469</v>
      </c>
    </row>
    <row r="1444" spans="1:29" x14ac:dyDescent="0.2">
      <c r="A1444" s="1" t="s">
        <v>1470</v>
      </c>
      <c r="B1444" s="1">
        <v>1</v>
      </c>
      <c r="C1444" s="2">
        <v>40776</v>
      </c>
      <c r="D1444" s="2">
        <v>40868</v>
      </c>
      <c r="E1444" s="2">
        <v>41658</v>
      </c>
      <c r="F1444" s="1">
        <v>42</v>
      </c>
      <c r="G1444" s="1">
        <v>33.333333330000002</v>
      </c>
      <c r="H1444" s="1">
        <v>11.9047619</v>
      </c>
      <c r="I1444" s="1">
        <v>150.02000000000001</v>
      </c>
      <c r="J1444" s="1">
        <v>2.5316455696202502E-3</v>
      </c>
      <c r="K1444" s="1">
        <v>1</v>
      </c>
      <c r="L1444" s="1">
        <v>0</v>
      </c>
      <c r="M1444" s="1">
        <v>0</v>
      </c>
      <c r="N1444" s="7">
        <f t="shared" si="220"/>
        <v>0</v>
      </c>
      <c r="O1444" s="1">
        <v>0</v>
      </c>
      <c r="P1444" s="1" t="s">
        <v>32</v>
      </c>
      <c r="Q1444" s="1" t="s">
        <v>28</v>
      </c>
      <c r="R1444" s="10">
        <f>F1444*Part4Out!C$78+'relay test.csv'!H1444*Part4Out!C$79+'relay test.csv'!I1444*Part4Out!C$80+'relay test.csv'!J1444*Part4Out!C$81+'relay test.csv'!K1444*Part4Out!C$82+'relay test.csv'!L1444*Part4Out!C$83+'relay test.csv'!M1444*Part4Out!C$84+'relay test.csv'!N1444*Part4Out!C$85</f>
        <v>9.1069979850372071</v>
      </c>
      <c r="S1444" s="10">
        <f>(F1444*Part4Out!C$78+'relay test.csv'!H1444*Part4Out!C$79+'relay test.csv'!I1444*Part4Out!C$80+'relay test.csv'!J1444*Part4Out!C$81+'relay test.csv'!K1444*Part4Out!C$82+'relay test.csv'!L1444*Part4Out!C$83+'relay test.csv'!M1444*Part4Out!C$84+'relay test.csv'!N1444*Part4Out!C$85) +Part4Out!C$77</f>
        <v>6.5033627334718815</v>
      </c>
      <c r="T1444" s="10">
        <f t="shared" si="221"/>
        <v>667.38209199924768</v>
      </c>
      <c r="U1444" s="12">
        <f t="shared" si="222"/>
        <v>0.99850384980092921</v>
      </c>
      <c r="V1444" s="11">
        <f t="shared" si="223"/>
        <v>1</v>
      </c>
      <c r="W1444" s="11">
        <f t="shared" si="224"/>
        <v>1</v>
      </c>
      <c r="X1444" s="11">
        <f t="shared" si="225"/>
        <v>9018.1814986010286</v>
      </c>
      <c r="Y1444" s="12">
        <f t="shared" si="226"/>
        <v>0.99988912519388207</v>
      </c>
      <c r="Z1444" s="11">
        <f t="shared" si="227"/>
        <v>1</v>
      </c>
      <c r="AA1444" s="11">
        <f t="shared" si="228"/>
        <v>1</v>
      </c>
      <c r="AB1444" s="11">
        <f t="shared" si="229"/>
        <v>1</v>
      </c>
      <c r="AC1444" s="1" t="s">
        <v>1470</v>
      </c>
    </row>
    <row r="1445" spans="1:29" x14ac:dyDescent="0.2">
      <c r="B1445" s="1">
        <v>0</v>
      </c>
      <c r="C1445" s="2" t="e">
        <v>#N/A</v>
      </c>
      <c r="D1445" s="2" t="e">
        <v>#N/A</v>
      </c>
      <c r="E1445" s="2" t="e">
        <v>#N/A</v>
      </c>
      <c r="F1445" s="1">
        <v>0</v>
      </c>
      <c r="G1445" s="1">
        <v>0</v>
      </c>
      <c r="H1445" s="1">
        <v>0</v>
      </c>
      <c r="I1445" s="1">
        <v>91.7</v>
      </c>
      <c r="J1445" s="1">
        <v>0</v>
      </c>
      <c r="K1445" s="1">
        <v>0</v>
      </c>
      <c r="L1445" s="1">
        <v>0</v>
      </c>
      <c r="M1445" s="1">
        <v>0</v>
      </c>
      <c r="N1445" s="7">
        <f t="shared" si="220"/>
        <v>1</v>
      </c>
      <c r="O1445" s="1">
        <v>0</v>
      </c>
      <c r="P1445" s="1" t="s">
        <v>23</v>
      </c>
      <c r="Q1445" s="1" t="s">
        <v>24</v>
      </c>
      <c r="R1445" s="10">
        <f>F1445*Part4Out!C$78+'relay test.csv'!H1445*Part4Out!C$79+'relay test.csv'!I1445*Part4Out!C$80+'relay test.csv'!J1445*Part4Out!C$81+'relay test.csv'!K1445*Part4Out!C$82+'relay test.csv'!L1445*Part4Out!C$83+'relay test.csv'!M1445*Part4Out!C$84+'relay test.csv'!N1445*Part4Out!C$85</f>
        <v>-5.6622704857786088E-2</v>
      </c>
      <c r="S1445" s="10">
        <f>(F1445*Part4Out!C$78+'relay test.csv'!H1445*Part4Out!C$79+'relay test.csv'!I1445*Part4Out!C$80+'relay test.csv'!J1445*Part4Out!C$81+'relay test.csv'!K1445*Part4Out!C$82+'relay test.csv'!L1445*Part4Out!C$83+'relay test.csv'!M1445*Part4Out!C$84+'relay test.csv'!N1445*Part4Out!C$85) +Part4Out!C$77</f>
        <v>-2.660257956423111</v>
      </c>
      <c r="T1445" s="10">
        <f t="shared" si="221"/>
        <v>6.9930180478601403E-2</v>
      </c>
      <c r="U1445" s="12">
        <f t="shared" si="222"/>
        <v>6.5359573694164064E-2</v>
      </c>
      <c r="V1445" s="11">
        <f t="shared" si="223"/>
        <v>0</v>
      </c>
      <c r="W1445" s="11">
        <f t="shared" si="224"/>
        <v>0</v>
      </c>
      <c r="X1445" s="11">
        <f t="shared" si="225"/>
        <v>0.94495052736096574</v>
      </c>
      <c r="Y1445" s="12">
        <f t="shared" si="226"/>
        <v>0.48584810465237671</v>
      </c>
      <c r="Z1445" s="11">
        <f t="shared" si="227"/>
        <v>0</v>
      </c>
      <c r="AA1445" s="11">
        <f t="shared" si="228"/>
        <v>0</v>
      </c>
      <c r="AB1445" s="11">
        <f t="shared" si="229"/>
        <v>0</v>
      </c>
    </row>
    <row r="1446" spans="1:29" x14ac:dyDescent="0.2">
      <c r="A1446" s="1" t="s">
        <v>1471</v>
      </c>
      <c r="B1446" s="1">
        <v>1</v>
      </c>
      <c r="C1446" s="2">
        <v>40533</v>
      </c>
      <c r="D1446" s="2">
        <v>40533</v>
      </c>
      <c r="E1446" s="2">
        <v>41386</v>
      </c>
      <c r="F1446" s="1">
        <v>36</v>
      </c>
      <c r="G1446" s="1">
        <v>77.777777779999994</v>
      </c>
      <c r="H1446" s="1">
        <v>0</v>
      </c>
      <c r="I1446" s="1">
        <v>79.44</v>
      </c>
      <c r="J1446" s="1">
        <v>3.5169988276670598E-3</v>
      </c>
      <c r="K1446" s="1">
        <v>0</v>
      </c>
      <c r="L1446" s="1">
        <v>0</v>
      </c>
      <c r="M1446" s="1">
        <v>0</v>
      </c>
      <c r="N1446" s="7">
        <f t="shared" si="220"/>
        <v>0</v>
      </c>
      <c r="O1446" s="1">
        <v>0</v>
      </c>
      <c r="P1446" s="1" t="s">
        <v>32</v>
      </c>
      <c r="Q1446" s="1" t="s">
        <v>24</v>
      </c>
      <c r="R1446" s="10">
        <f>F1446*Part4Out!C$78+'relay test.csv'!H1446*Part4Out!C$79+'relay test.csv'!I1446*Part4Out!C$80+'relay test.csv'!J1446*Part4Out!C$81+'relay test.csv'!K1446*Part4Out!C$82+'relay test.csv'!L1446*Part4Out!C$83+'relay test.csv'!M1446*Part4Out!C$84+'relay test.csv'!N1446*Part4Out!C$85</f>
        <v>7.3353549440105734</v>
      </c>
      <c r="S1446" s="10">
        <f>(F1446*Part4Out!C$78+'relay test.csv'!H1446*Part4Out!C$79+'relay test.csv'!I1446*Part4Out!C$80+'relay test.csv'!J1446*Part4Out!C$81+'relay test.csv'!K1446*Part4Out!C$82+'relay test.csv'!L1446*Part4Out!C$83+'relay test.csv'!M1446*Part4Out!C$84+'relay test.csv'!N1446*Part4Out!C$85) +Part4Out!C$77</f>
        <v>4.7317196924452478</v>
      </c>
      <c r="T1446" s="10">
        <f t="shared" si="221"/>
        <v>113.49056349425231</v>
      </c>
      <c r="U1446" s="12">
        <f t="shared" si="222"/>
        <v>0.99126565570576297</v>
      </c>
      <c r="V1446" s="11">
        <f t="shared" si="223"/>
        <v>1</v>
      </c>
      <c r="W1446" s="11">
        <f t="shared" si="224"/>
        <v>1</v>
      </c>
      <c r="X1446" s="11">
        <f t="shared" si="225"/>
        <v>1533.572015550614</v>
      </c>
      <c r="Y1446" s="12">
        <f t="shared" si="226"/>
        <v>0.99934835251140608</v>
      </c>
      <c r="Z1446" s="11">
        <f t="shared" si="227"/>
        <v>1</v>
      </c>
      <c r="AA1446" s="11">
        <f t="shared" si="228"/>
        <v>1</v>
      </c>
      <c r="AB1446" s="11">
        <f t="shared" si="229"/>
        <v>1</v>
      </c>
      <c r="AC1446" s="1" t="s">
        <v>1471</v>
      </c>
    </row>
    <row r="1447" spans="1:29" x14ac:dyDescent="0.2">
      <c r="A1447" s="1" t="s">
        <v>1472</v>
      </c>
      <c r="B1447" s="1">
        <v>1</v>
      </c>
      <c r="C1447" s="2">
        <v>41181</v>
      </c>
      <c r="D1447" s="2">
        <v>41413</v>
      </c>
      <c r="E1447" s="2">
        <v>41413</v>
      </c>
      <c r="F1447" s="1">
        <v>45</v>
      </c>
      <c r="G1447" s="1">
        <v>0</v>
      </c>
      <c r="H1447" s="1">
        <v>0</v>
      </c>
      <c r="I1447" s="1">
        <v>53.8</v>
      </c>
      <c r="J1447" s="1">
        <v>0</v>
      </c>
      <c r="K1447" s="1">
        <v>0</v>
      </c>
      <c r="L1447" s="1">
        <v>0</v>
      </c>
      <c r="M1447" s="1">
        <v>0</v>
      </c>
      <c r="N1447" s="7">
        <f t="shared" si="220"/>
        <v>0</v>
      </c>
      <c r="O1447" s="1">
        <v>0</v>
      </c>
      <c r="P1447" s="1" t="s">
        <v>26</v>
      </c>
      <c r="Q1447" s="1" t="s">
        <v>63</v>
      </c>
      <c r="R1447" s="10">
        <f>F1447*Part4Out!C$78+'relay test.csv'!H1447*Part4Out!C$79+'relay test.csv'!I1447*Part4Out!C$80+'relay test.csv'!J1447*Part4Out!C$81+'relay test.csv'!K1447*Part4Out!C$82+'relay test.csv'!L1447*Part4Out!C$83+'relay test.csv'!M1447*Part4Out!C$84+'relay test.csv'!N1447*Part4Out!C$85</f>
        <v>9.3309460859465396</v>
      </c>
      <c r="S1447" s="10">
        <f>(F1447*Part4Out!C$78+'relay test.csv'!H1447*Part4Out!C$79+'relay test.csv'!I1447*Part4Out!C$80+'relay test.csv'!J1447*Part4Out!C$81+'relay test.csv'!K1447*Part4Out!C$82+'relay test.csv'!L1447*Part4Out!C$83+'relay test.csv'!M1447*Part4Out!C$84+'relay test.csv'!N1447*Part4Out!C$85) +Part4Out!C$77</f>
        <v>6.727310834381214</v>
      </c>
      <c r="T1447" s="10">
        <f t="shared" si="221"/>
        <v>834.89906255915957</v>
      </c>
      <c r="U1447" s="12">
        <f t="shared" si="222"/>
        <v>0.99880368330963498</v>
      </c>
      <c r="V1447" s="11">
        <f t="shared" si="223"/>
        <v>1</v>
      </c>
      <c r="W1447" s="11">
        <f t="shared" si="224"/>
        <v>1</v>
      </c>
      <c r="X1447" s="11">
        <f t="shared" si="225"/>
        <v>11281.799990490072</v>
      </c>
      <c r="Y1447" s="12">
        <f t="shared" si="226"/>
        <v>0.99991136951812998</v>
      </c>
      <c r="Z1447" s="11">
        <f t="shared" si="227"/>
        <v>1</v>
      </c>
      <c r="AA1447" s="11">
        <f t="shared" si="228"/>
        <v>1</v>
      </c>
      <c r="AB1447" s="11">
        <f t="shared" si="229"/>
        <v>1</v>
      </c>
      <c r="AC1447" s="1" t="s">
        <v>1472</v>
      </c>
    </row>
    <row r="1448" spans="1:29" x14ac:dyDescent="0.2">
      <c r="A1448" s="1" t="s">
        <v>1473</v>
      </c>
      <c r="B1448" s="1">
        <v>0</v>
      </c>
      <c r="C1448" s="2">
        <v>41352</v>
      </c>
      <c r="D1448" s="2">
        <v>41373</v>
      </c>
      <c r="E1448" s="2">
        <v>41603</v>
      </c>
      <c r="F1448" s="1">
        <v>0</v>
      </c>
      <c r="G1448" s="1">
        <v>0</v>
      </c>
      <c r="H1448" s="1">
        <v>0</v>
      </c>
      <c r="I1448" s="1">
        <v>38.47</v>
      </c>
      <c r="J1448" s="1">
        <v>1.3043478260869599E-2</v>
      </c>
      <c r="K1448" s="1">
        <v>0</v>
      </c>
      <c r="L1448" s="1">
        <v>0</v>
      </c>
      <c r="M1448" s="1">
        <v>0</v>
      </c>
      <c r="N1448" s="7">
        <f t="shared" si="220"/>
        <v>0</v>
      </c>
      <c r="O1448" s="1">
        <v>0</v>
      </c>
      <c r="P1448" s="1" t="s">
        <v>30</v>
      </c>
      <c r="Q1448" s="1" t="s">
        <v>63</v>
      </c>
      <c r="R1448" s="10">
        <f>F1448*Part4Out!C$78+'relay test.csv'!H1448*Part4Out!C$79+'relay test.csv'!I1448*Part4Out!C$80+'relay test.csv'!J1448*Part4Out!C$81+'relay test.csv'!K1448*Part4Out!C$82+'relay test.csv'!L1448*Part4Out!C$83+'relay test.csv'!M1448*Part4Out!C$84+'relay test.csv'!N1448*Part4Out!C$85</f>
        <v>-0.14232639678555303</v>
      </c>
      <c r="S1448" s="10">
        <f>(F1448*Part4Out!C$78+'relay test.csv'!H1448*Part4Out!C$79+'relay test.csv'!I1448*Part4Out!C$80+'relay test.csv'!J1448*Part4Out!C$81+'relay test.csv'!K1448*Part4Out!C$82+'relay test.csv'!L1448*Part4Out!C$83+'relay test.csv'!M1448*Part4Out!C$84+'relay test.csv'!N1448*Part4Out!C$85) +Part4Out!C$77</f>
        <v>-2.7459616483508782</v>
      </c>
      <c r="T1448" s="10">
        <f t="shared" si="221"/>
        <v>6.4186546369704639E-2</v>
      </c>
      <c r="U1448" s="12">
        <f t="shared" si="222"/>
        <v>6.0315126693403859E-2</v>
      </c>
      <c r="V1448" s="11">
        <f t="shared" si="223"/>
        <v>0</v>
      </c>
      <c r="W1448" s="11">
        <f t="shared" si="224"/>
        <v>0</v>
      </c>
      <c r="X1448" s="11">
        <f t="shared" si="225"/>
        <v>0.86733811390764692</v>
      </c>
      <c r="Y1448" s="12">
        <f t="shared" si="226"/>
        <v>0.46447834350289646</v>
      </c>
      <c r="Z1448" s="11">
        <f t="shared" si="227"/>
        <v>0</v>
      </c>
      <c r="AA1448" s="11">
        <f t="shared" si="228"/>
        <v>0</v>
      </c>
      <c r="AB1448" s="11">
        <f t="shared" si="229"/>
        <v>0</v>
      </c>
      <c r="AC1448" s="1" t="s">
        <v>1473</v>
      </c>
    </row>
    <row r="1449" spans="1:29" x14ac:dyDescent="0.2">
      <c r="A1449" s="1" t="s">
        <v>1474</v>
      </c>
      <c r="B1449" s="1">
        <v>1</v>
      </c>
      <c r="C1449" s="2">
        <v>41300</v>
      </c>
      <c r="D1449" s="2">
        <v>41303</v>
      </c>
      <c r="E1449" s="2">
        <v>41647</v>
      </c>
      <c r="F1449" s="1">
        <v>48</v>
      </c>
      <c r="G1449" s="1">
        <v>70.833333330000002</v>
      </c>
      <c r="H1449" s="1">
        <v>4.1666666670000003</v>
      </c>
      <c r="I1449" s="1">
        <v>203.45</v>
      </c>
      <c r="J1449" s="1">
        <v>4.0697674418604703E-2</v>
      </c>
      <c r="K1449" s="1">
        <v>0</v>
      </c>
      <c r="L1449" s="1">
        <v>0</v>
      </c>
      <c r="M1449" s="1">
        <v>0</v>
      </c>
      <c r="N1449" s="7">
        <f t="shared" si="220"/>
        <v>0</v>
      </c>
      <c r="O1449" s="1">
        <v>0</v>
      </c>
      <c r="P1449" s="1" t="s">
        <v>32</v>
      </c>
      <c r="Q1449" s="1" t="s">
        <v>28</v>
      </c>
      <c r="R1449" s="10">
        <f>F1449*Part4Out!C$78+'relay test.csv'!H1449*Part4Out!C$79+'relay test.csv'!I1449*Part4Out!C$80+'relay test.csv'!J1449*Part4Out!C$81+'relay test.csv'!K1449*Part4Out!C$82+'relay test.csv'!L1449*Part4Out!C$83+'relay test.csv'!M1449*Part4Out!C$84+'relay test.csv'!N1449*Part4Out!C$85</f>
        <v>9.4981889036720588</v>
      </c>
      <c r="S1449" s="10">
        <f>(F1449*Part4Out!C$78+'relay test.csv'!H1449*Part4Out!C$79+'relay test.csv'!I1449*Part4Out!C$80+'relay test.csv'!J1449*Part4Out!C$81+'relay test.csv'!K1449*Part4Out!C$82+'relay test.csv'!L1449*Part4Out!C$83+'relay test.csv'!M1449*Part4Out!C$84+'relay test.csv'!N1449*Part4Out!C$85) +Part4Out!C$77</f>
        <v>6.8945536521067332</v>
      </c>
      <c r="T1449" s="10">
        <f t="shared" si="221"/>
        <v>986.88513239319582</v>
      </c>
      <c r="U1449" s="12">
        <f t="shared" si="222"/>
        <v>0.99898773656247108</v>
      </c>
      <c r="V1449" s="11">
        <f t="shared" si="223"/>
        <v>1</v>
      </c>
      <c r="W1449" s="11">
        <f t="shared" si="224"/>
        <v>1</v>
      </c>
      <c r="X1449" s="11">
        <f t="shared" si="225"/>
        <v>13335.552974656051</v>
      </c>
      <c r="Y1449" s="12">
        <f t="shared" si="226"/>
        <v>0.99992501810611034</v>
      </c>
      <c r="Z1449" s="11">
        <f t="shared" si="227"/>
        <v>1</v>
      </c>
      <c r="AA1449" s="11">
        <f t="shared" si="228"/>
        <v>1</v>
      </c>
      <c r="AB1449" s="11">
        <f t="shared" si="229"/>
        <v>1</v>
      </c>
      <c r="AC1449" s="1" t="s">
        <v>1474</v>
      </c>
    </row>
    <row r="1450" spans="1:29" x14ac:dyDescent="0.2">
      <c r="A1450" s="1" t="s">
        <v>1475</v>
      </c>
      <c r="B1450" s="1">
        <v>1</v>
      </c>
      <c r="C1450" s="2">
        <v>40567</v>
      </c>
      <c r="D1450" s="2">
        <v>40673</v>
      </c>
      <c r="E1450" s="2">
        <v>41645</v>
      </c>
      <c r="F1450" s="1">
        <v>57</v>
      </c>
      <c r="G1450" s="1">
        <v>5.263157895</v>
      </c>
      <c r="H1450" s="1">
        <v>5.263157895</v>
      </c>
      <c r="I1450" s="1">
        <v>118.4</v>
      </c>
      <c r="J1450" s="1">
        <v>0.13477366255143999</v>
      </c>
      <c r="K1450" s="1">
        <v>1</v>
      </c>
      <c r="L1450" s="1">
        <v>0</v>
      </c>
      <c r="M1450" s="1">
        <v>0</v>
      </c>
      <c r="N1450" s="7">
        <f t="shared" si="220"/>
        <v>0</v>
      </c>
      <c r="O1450" s="1">
        <v>0</v>
      </c>
      <c r="P1450" s="1" t="s">
        <v>36</v>
      </c>
      <c r="Q1450" s="1" t="s">
        <v>28</v>
      </c>
      <c r="R1450" s="10">
        <f>F1450*Part4Out!C$78+'relay test.csv'!H1450*Part4Out!C$79+'relay test.csv'!I1450*Part4Out!C$80+'relay test.csv'!J1450*Part4Out!C$81+'relay test.csv'!K1450*Part4Out!C$82+'relay test.csv'!L1450*Part4Out!C$83+'relay test.csv'!M1450*Part4Out!C$84+'relay test.csv'!N1450*Part4Out!C$85</f>
        <v>12.183706114656911</v>
      </c>
      <c r="S1450" s="10">
        <f>(F1450*Part4Out!C$78+'relay test.csv'!H1450*Part4Out!C$79+'relay test.csv'!I1450*Part4Out!C$80+'relay test.csv'!J1450*Part4Out!C$81+'relay test.csv'!K1450*Part4Out!C$82+'relay test.csv'!L1450*Part4Out!C$83+'relay test.csv'!M1450*Part4Out!C$84+'relay test.csv'!N1450*Part4Out!C$85) +Part4Out!C$77</f>
        <v>9.580070863091585</v>
      </c>
      <c r="T1450" s="10">
        <f t="shared" si="221"/>
        <v>14473.444898955398</v>
      </c>
      <c r="U1450" s="12">
        <f t="shared" si="222"/>
        <v>0.99993091272190537</v>
      </c>
      <c r="V1450" s="11">
        <f t="shared" si="223"/>
        <v>1</v>
      </c>
      <c r="W1450" s="11">
        <f t="shared" si="224"/>
        <v>1</v>
      </c>
      <c r="X1450" s="11">
        <f t="shared" si="225"/>
        <v>195576.3491012704</v>
      </c>
      <c r="Y1450" s="12">
        <f t="shared" si="226"/>
        <v>0.99999488693345828</v>
      </c>
      <c r="Z1450" s="11">
        <f t="shared" si="227"/>
        <v>1</v>
      </c>
      <c r="AA1450" s="11">
        <f t="shared" si="228"/>
        <v>1</v>
      </c>
      <c r="AB1450" s="11">
        <f t="shared" si="229"/>
        <v>1</v>
      </c>
      <c r="AC1450" s="1" t="s">
        <v>1475</v>
      </c>
    </row>
    <row r="1451" spans="1:29" x14ac:dyDescent="0.2">
      <c r="A1451" s="1" t="s">
        <v>1476</v>
      </c>
      <c r="B1451" s="1">
        <v>1</v>
      </c>
      <c r="C1451" s="2">
        <v>40554</v>
      </c>
      <c r="D1451" s="2">
        <v>40718</v>
      </c>
      <c r="E1451" s="2">
        <v>41295</v>
      </c>
      <c r="F1451" s="1">
        <v>41</v>
      </c>
      <c r="G1451" s="1">
        <v>43.902439020000003</v>
      </c>
      <c r="H1451" s="1">
        <v>7.3170731709999997</v>
      </c>
      <c r="I1451" s="1">
        <v>74.2</v>
      </c>
      <c r="J1451" s="1">
        <v>1.90641247833622E-2</v>
      </c>
      <c r="K1451" s="1">
        <v>1</v>
      </c>
      <c r="L1451" s="1">
        <v>0</v>
      </c>
      <c r="M1451" s="1">
        <v>0</v>
      </c>
      <c r="N1451" s="7">
        <f t="shared" si="220"/>
        <v>0</v>
      </c>
      <c r="O1451" s="1">
        <v>0</v>
      </c>
      <c r="P1451" s="1" t="s">
        <v>26</v>
      </c>
      <c r="Q1451" s="1" t="s">
        <v>24</v>
      </c>
      <c r="R1451" s="10">
        <f>F1451*Part4Out!C$78+'relay test.csv'!H1451*Part4Out!C$79+'relay test.csv'!I1451*Part4Out!C$80+'relay test.csv'!J1451*Part4Out!C$81+'relay test.csv'!K1451*Part4Out!C$82+'relay test.csv'!L1451*Part4Out!C$83+'relay test.csv'!M1451*Part4Out!C$84+'relay test.csv'!N1451*Part4Out!C$85</f>
        <v>9.0623515939579242</v>
      </c>
      <c r="S1451" s="10">
        <f>(F1451*Part4Out!C$78+'relay test.csv'!H1451*Part4Out!C$79+'relay test.csv'!I1451*Part4Out!C$80+'relay test.csv'!J1451*Part4Out!C$81+'relay test.csv'!K1451*Part4Out!C$82+'relay test.csv'!L1451*Part4Out!C$83+'relay test.csv'!M1451*Part4Out!C$84+'relay test.csv'!N1451*Part4Out!C$85) +Part4Out!C$77</f>
        <v>6.4587163423925986</v>
      </c>
      <c r="T1451" s="10">
        <f t="shared" si="221"/>
        <v>638.24124727248557</v>
      </c>
      <c r="U1451" s="12">
        <f t="shared" si="222"/>
        <v>0.9984356453775991</v>
      </c>
      <c r="V1451" s="11">
        <f t="shared" si="223"/>
        <v>1</v>
      </c>
      <c r="W1451" s="11">
        <f t="shared" si="224"/>
        <v>1</v>
      </c>
      <c r="X1451" s="11">
        <f t="shared" si="225"/>
        <v>8624.40793182575</v>
      </c>
      <c r="Y1451" s="12">
        <f t="shared" si="226"/>
        <v>0.99988406345440073</v>
      </c>
      <c r="Z1451" s="11">
        <f t="shared" si="227"/>
        <v>1</v>
      </c>
      <c r="AA1451" s="11">
        <f t="shared" si="228"/>
        <v>1</v>
      </c>
      <c r="AB1451" s="11">
        <f t="shared" si="229"/>
        <v>1</v>
      </c>
      <c r="AC1451" s="1" t="s">
        <v>1476</v>
      </c>
    </row>
    <row r="1452" spans="1:29" x14ac:dyDescent="0.2">
      <c r="A1452" s="1" t="s">
        <v>1477</v>
      </c>
      <c r="B1452" s="1">
        <v>1</v>
      </c>
      <c r="C1452" s="2">
        <v>41181</v>
      </c>
      <c r="D1452" s="2">
        <v>41361</v>
      </c>
      <c r="E1452" s="2">
        <v>41361</v>
      </c>
      <c r="F1452" s="1">
        <v>45</v>
      </c>
      <c r="G1452" s="1">
        <v>4.4444444440000002</v>
      </c>
      <c r="H1452" s="1">
        <v>0</v>
      </c>
      <c r="I1452" s="1">
        <v>112.71</v>
      </c>
      <c r="J1452" s="1">
        <v>0</v>
      </c>
      <c r="K1452" s="1">
        <v>0</v>
      </c>
      <c r="L1452" s="1">
        <v>0</v>
      </c>
      <c r="M1452" s="1">
        <v>0</v>
      </c>
      <c r="N1452" s="7">
        <f t="shared" si="220"/>
        <v>1</v>
      </c>
      <c r="O1452" s="1">
        <v>0</v>
      </c>
      <c r="P1452" s="1" t="s">
        <v>162</v>
      </c>
      <c r="Q1452" s="1" t="s">
        <v>63</v>
      </c>
      <c r="R1452" s="10">
        <f>F1452*Part4Out!C$78+'relay test.csv'!H1452*Part4Out!C$79+'relay test.csv'!I1452*Part4Out!C$80+'relay test.csv'!J1452*Part4Out!C$81+'relay test.csv'!K1452*Part4Out!C$82+'relay test.csv'!L1452*Part4Out!C$83+'relay test.csv'!M1452*Part4Out!C$84+'relay test.csv'!N1452*Part4Out!C$85</f>
        <v>9.3890011234653112</v>
      </c>
      <c r="S1452" s="10">
        <f>(F1452*Part4Out!C$78+'relay test.csv'!H1452*Part4Out!C$79+'relay test.csv'!I1452*Part4Out!C$80+'relay test.csv'!J1452*Part4Out!C$81+'relay test.csv'!K1452*Part4Out!C$82+'relay test.csv'!L1452*Part4Out!C$83+'relay test.csv'!M1452*Part4Out!C$84+'relay test.csv'!N1452*Part4Out!C$85) +Part4Out!C$77</f>
        <v>6.7853658718999856</v>
      </c>
      <c r="T1452" s="10">
        <f t="shared" si="221"/>
        <v>884.80375256147624</v>
      </c>
      <c r="U1452" s="12">
        <f t="shared" si="222"/>
        <v>0.99887108177504524</v>
      </c>
      <c r="V1452" s="11">
        <f t="shared" si="223"/>
        <v>1</v>
      </c>
      <c r="W1452" s="11">
        <f t="shared" si="224"/>
        <v>1</v>
      </c>
      <c r="X1452" s="11">
        <f t="shared" si="225"/>
        <v>11956.150647284168</v>
      </c>
      <c r="Y1452" s="12">
        <f t="shared" si="226"/>
        <v>0.99991636803537076</v>
      </c>
      <c r="Z1452" s="11">
        <f t="shared" si="227"/>
        <v>1</v>
      </c>
      <c r="AA1452" s="11">
        <f t="shared" si="228"/>
        <v>1</v>
      </c>
      <c r="AB1452" s="11">
        <f t="shared" si="229"/>
        <v>1</v>
      </c>
      <c r="AC1452" s="1" t="s">
        <v>1477</v>
      </c>
    </row>
    <row r="1453" spans="1:29" x14ac:dyDescent="0.2">
      <c r="A1453" s="1" t="s">
        <v>1478</v>
      </c>
      <c r="B1453" s="1">
        <v>1</v>
      </c>
      <c r="C1453" s="2">
        <v>41380</v>
      </c>
      <c r="D1453" s="2">
        <v>41380</v>
      </c>
      <c r="E1453" s="2">
        <v>41380</v>
      </c>
      <c r="F1453" s="1">
        <v>39</v>
      </c>
      <c r="G1453" s="1">
        <v>38.46153846</v>
      </c>
      <c r="H1453" s="1">
        <v>7.692307692</v>
      </c>
      <c r="I1453" s="1">
        <v>90.1</v>
      </c>
      <c r="J1453" s="1">
        <v>0</v>
      </c>
      <c r="K1453" s="1">
        <v>0</v>
      </c>
      <c r="L1453" s="1">
        <v>0</v>
      </c>
      <c r="M1453" s="1">
        <v>0</v>
      </c>
      <c r="N1453" s="7">
        <f t="shared" si="220"/>
        <v>0</v>
      </c>
      <c r="O1453" s="1">
        <v>0</v>
      </c>
      <c r="P1453" s="1" t="s">
        <v>30</v>
      </c>
      <c r="Q1453" s="1" t="s">
        <v>28</v>
      </c>
      <c r="R1453" s="10">
        <f>F1453*Part4Out!C$78+'relay test.csv'!H1453*Part4Out!C$79+'relay test.csv'!I1453*Part4Out!C$80+'relay test.csv'!J1453*Part4Out!C$81+'relay test.csv'!K1453*Part4Out!C$82+'relay test.csv'!L1453*Part4Out!C$83+'relay test.csv'!M1453*Part4Out!C$84+'relay test.csv'!N1453*Part4Out!C$85</f>
        <v>8.0830238041706242</v>
      </c>
      <c r="S1453" s="10">
        <f>(F1453*Part4Out!C$78+'relay test.csv'!H1453*Part4Out!C$79+'relay test.csv'!I1453*Part4Out!C$80+'relay test.csv'!J1453*Part4Out!C$81+'relay test.csv'!K1453*Part4Out!C$82+'relay test.csv'!L1453*Part4Out!C$83+'relay test.csv'!M1453*Part4Out!C$84+'relay test.csv'!N1453*Part4Out!C$85) +Part4Out!C$77</f>
        <v>5.4793885526052986</v>
      </c>
      <c r="T1453" s="10">
        <f t="shared" si="221"/>
        <v>239.70009855626114</v>
      </c>
      <c r="U1453" s="12">
        <f t="shared" si="222"/>
        <v>0.99584545246969947</v>
      </c>
      <c r="V1453" s="11">
        <f t="shared" si="223"/>
        <v>1</v>
      </c>
      <c r="W1453" s="11">
        <f t="shared" si="224"/>
        <v>1</v>
      </c>
      <c r="X1453" s="11">
        <f t="shared" si="225"/>
        <v>3239.0125835371596</v>
      </c>
      <c r="Y1453" s="12">
        <f t="shared" si="226"/>
        <v>0.99969135922339281</v>
      </c>
      <c r="Z1453" s="11">
        <f t="shared" si="227"/>
        <v>1</v>
      </c>
      <c r="AA1453" s="11">
        <f t="shared" si="228"/>
        <v>1</v>
      </c>
      <c r="AB1453" s="11">
        <f t="shared" si="229"/>
        <v>1</v>
      </c>
      <c r="AC1453" s="1" t="s">
        <v>1478</v>
      </c>
    </row>
    <row r="1454" spans="1:29" x14ac:dyDescent="0.2">
      <c r="A1454" s="1" t="s">
        <v>1479</v>
      </c>
      <c r="B1454" s="1">
        <v>1</v>
      </c>
      <c r="C1454" s="2">
        <v>41455</v>
      </c>
      <c r="D1454" s="2">
        <v>41455</v>
      </c>
      <c r="E1454" s="2">
        <v>41455</v>
      </c>
      <c r="F1454" s="1">
        <v>40</v>
      </c>
      <c r="G1454" s="1">
        <v>22.5</v>
      </c>
      <c r="H1454" s="1">
        <v>0</v>
      </c>
      <c r="I1454" s="1">
        <v>78.94</v>
      </c>
      <c r="J1454" s="1">
        <v>0</v>
      </c>
      <c r="K1454" s="1">
        <v>1</v>
      </c>
      <c r="L1454" s="1">
        <v>0</v>
      </c>
      <c r="M1454" s="1">
        <v>0</v>
      </c>
      <c r="N1454" s="7">
        <f t="shared" si="220"/>
        <v>0</v>
      </c>
      <c r="O1454" s="1">
        <v>0</v>
      </c>
      <c r="P1454" s="1" t="s">
        <v>26</v>
      </c>
      <c r="Q1454" s="1" t="s">
        <v>63</v>
      </c>
      <c r="R1454" s="10">
        <f>F1454*Part4Out!C$78+'relay test.csv'!H1454*Part4Out!C$79+'relay test.csv'!I1454*Part4Out!C$80+'relay test.csv'!J1454*Part4Out!C$81+'relay test.csv'!K1454*Part4Out!C$82+'relay test.csv'!L1454*Part4Out!C$83+'relay test.csv'!M1454*Part4Out!C$84+'relay test.csv'!N1454*Part4Out!C$85</f>
        <v>8.7046018246921193</v>
      </c>
      <c r="S1454" s="10">
        <f>(F1454*Part4Out!C$78+'relay test.csv'!H1454*Part4Out!C$79+'relay test.csv'!I1454*Part4Out!C$80+'relay test.csv'!J1454*Part4Out!C$81+'relay test.csv'!K1454*Part4Out!C$82+'relay test.csv'!L1454*Part4Out!C$83+'relay test.csv'!M1454*Part4Out!C$84+'relay test.csv'!N1454*Part4Out!C$85) +Part4Out!C$77</f>
        <v>6.1009665731267937</v>
      </c>
      <c r="T1454" s="10">
        <f t="shared" si="221"/>
        <v>446.28893256291599</v>
      </c>
      <c r="U1454" s="12">
        <f t="shared" si="222"/>
        <v>0.99776430864436971</v>
      </c>
      <c r="V1454" s="11">
        <f t="shared" si="223"/>
        <v>1</v>
      </c>
      <c r="W1454" s="11">
        <f t="shared" si="224"/>
        <v>1</v>
      </c>
      <c r="X1454" s="11">
        <f t="shared" si="225"/>
        <v>6030.6002257456857</v>
      </c>
      <c r="Y1454" s="12">
        <f t="shared" si="226"/>
        <v>0.99983420651857335</v>
      </c>
      <c r="Z1454" s="11">
        <f t="shared" si="227"/>
        <v>1</v>
      </c>
      <c r="AA1454" s="11">
        <f t="shared" si="228"/>
        <v>1</v>
      </c>
      <c r="AB1454" s="11">
        <f t="shared" si="229"/>
        <v>1</v>
      </c>
      <c r="AC1454" s="1" t="s">
        <v>1479</v>
      </c>
    </row>
    <row r="1455" spans="1:29" x14ac:dyDescent="0.2">
      <c r="A1455" s="1" t="s">
        <v>1480</v>
      </c>
      <c r="B1455" s="1">
        <v>1</v>
      </c>
      <c r="C1455" s="2">
        <v>41459</v>
      </c>
      <c r="D1455" s="2">
        <v>41459</v>
      </c>
      <c r="E1455" s="2">
        <v>41592</v>
      </c>
      <c r="F1455" s="1">
        <v>49</v>
      </c>
      <c r="G1455" s="1">
        <v>14.28571429</v>
      </c>
      <c r="H1455" s="1">
        <v>4.0816326529999998</v>
      </c>
      <c r="I1455" s="1">
        <v>77.290000000000006</v>
      </c>
      <c r="J1455" s="1">
        <v>2.2556390977443601E-2</v>
      </c>
      <c r="K1455" s="1">
        <v>1</v>
      </c>
      <c r="L1455" s="1">
        <v>0</v>
      </c>
      <c r="M1455" s="1">
        <v>0</v>
      </c>
      <c r="N1455" s="7">
        <f t="shared" si="220"/>
        <v>1</v>
      </c>
      <c r="O1455" s="1">
        <v>0</v>
      </c>
      <c r="P1455" s="1" t="s">
        <v>23</v>
      </c>
      <c r="Q1455" s="1" t="s">
        <v>63</v>
      </c>
      <c r="R1455" s="10">
        <f>F1455*Part4Out!C$78+'relay test.csv'!H1455*Part4Out!C$79+'relay test.csv'!I1455*Part4Out!C$80+'relay test.csv'!J1455*Part4Out!C$81+'relay test.csv'!K1455*Part4Out!C$82+'relay test.csv'!L1455*Part4Out!C$83+'relay test.csv'!M1455*Part4Out!C$84+'relay test.csv'!N1455*Part4Out!C$85</f>
        <v>10.943476164141829</v>
      </c>
      <c r="S1455" s="10">
        <f>(F1455*Part4Out!C$78+'relay test.csv'!H1455*Part4Out!C$79+'relay test.csv'!I1455*Part4Out!C$80+'relay test.csv'!J1455*Part4Out!C$81+'relay test.csv'!K1455*Part4Out!C$82+'relay test.csv'!L1455*Part4Out!C$83+'relay test.csv'!M1455*Part4Out!C$84+'relay test.csv'!N1455*Part4Out!C$85) +Part4Out!C$77</f>
        <v>8.3398409125765038</v>
      </c>
      <c r="T1455" s="10">
        <f t="shared" si="221"/>
        <v>4187.4235220542059</v>
      </c>
      <c r="U1455" s="12">
        <f t="shared" si="222"/>
        <v>0.99976124668512278</v>
      </c>
      <c r="V1455" s="11">
        <f t="shared" si="223"/>
        <v>1</v>
      </c>
      <c r="W1455" s="11">
        <f t="shared" si="224"/>
        <v>1</v>
      </c>
      <c r="X1455" s="11">
        <f t="shared" si="225"/>
        <v>56583.695885922229</v>
      </c>
      <c r="Y1455" s="12">
        <f t="shared" si="226"/>
        <v>0.99998232737696402</v>
      </c>
      <c r="Z1455" s="11">
        <f t="shared" si="227"/>
        <v>1</v>
      </c>
      <c r="AA1455" s="11">
        <f t="shared" si="228"/>
        <v>1</v>
      </c>
      <c r="AB1455" s="11">
        <f t="shared" si="229"/>
        <v>1</v>
      </c>
      <c r="AC1455" s="1" t="s">
        <v>1480</v>
      </c>
    </row>
    <row r="1456" spans="1:29" x14ac:dyDescent="0.2">
      <c r="A1456" s="1" t="s">
        <v>1481</v>
      </c>
      <c r="B1456" s="1">
        <v>0</v>
      </c>
      <c r="C1456" s="2">
        <v>41337</v>
      </c>
      <c r="D1456" s="2">
        <v>41337</v>
      </c>
      <c r="E1456" s="2">
        <v>41337</v>
      </c>
      <c r="F1456" s="1">
        <v>0</v>
      </c>
      <c r="G1456" s="1">
        <v>0</v>
      </c>
      <c r="H1456" s="1">
        <v>0</v>
      </c>
      <c r="I1456" s="1">
        <v>52.12</v>
      </c>
      <c r="J1456" s="1">
        <v>0</v>
      </c>
      <c r="K1456" s="1">
        <v>0</v>
      </c>
      <c r="L1456" s="1">
        <v>0</v>
      </c>
      <c r="M1456" s="1">
        <v>0</v>
      </c>
      <c r="N1456" s="7">
        <f t="shared" si="220"/>
        <v>0</v>
      </c>
      <c r="O1456" s="1">
        <v>0</v>
      </c>
      <c r="P1456" s="1" t="s">
        <v>32</v>
      </c>
      <c r="Q1456" s="1" t="s">
        <v>24</v>
      </c>
      <c r="R1456" s="10">
        <f>F1456*Part4Out!C$78+'relay test.csv'!H1456*Part4Out!C$79+'relay test.csv'!I1456*Part4Out!C$80+'relay test.csv'!J1456*Part4Out!C$81+'relay test.csv'!K1456*Part4Out!C$82+'relay test.csv'!L1456*Part4Out!C$83+'relay test.csv'!M1456*Part4Out!C$84+'relay test.csv'!N1456*Part4Out!C$85</f>
        <v>-0.18228130322251332</v>
      </c>
      <c r="S1456" s="10">
        <f>(F1456*Part4Out!C$78+'relay test.csv'!H1456*Part4Out!C$79+'relay test.csv'!I1456*Part4Out!C$80+'relay test.csv'!J1456*Part4Out!C$81+'relay test.csv'!K1456*Part4Out!C$82+'relay test.csv'!L1456*Part4Out!C$83+'relay test.csv'!M1456*Part4Out!C$84+'relay test.csv'!N1456*Part4Out!C$85) +Part4Out!C$77</f>
        <v>-2.7859165547878386</v>
      </c>
      <c r="T1456" s="10">
        <f t="shared" si="221"/>
        <v>6.1672536859399357E-2</v>
      </c>
      <c r="U1456" s="12">
        <f t="shared" si="222"/>
        <v>5.8089980401901317E-2</v>
      </c>
      <c r="V1456" s="11">
        <f t="shared" si="223"/>
        <v>0</v>
      </c>
      <c r="W1456" s="11">
        <f t="shared" si="224"/>
        <v>0</v>
      </c>
      <c r="X1456" s="11">
        <f t="shared" si="225"/>
        <v>0.83336687865135595</v>
      </c>
      <c r="Y1456" s="12">
        <f t="shared" si="226"/>
        <v>0.45455543478803839</v>
      </c>
      <c r="Z1456" s="11">
        <f t="shared" si="227"/>
        <v>0</v>
      </c>
      <c r="AA1456" s="11">
        <f t="shared" si="228"/>
        <v>0</v>
      </c>
      <c r="AB1456" s="11">
        <f t="shared" si="229"/>
        <v>0</v>
      </c>
      <c r="AC1456" s="1" t="s">
        <v>1481</v>
      </c>
    </row>
    <row r="1457" spans="1:29" x14ac:dyDescent="0.2">
      <c r="A1457" s="1" t="s">
        <v>1482</v>
      </c>
      <c r="B1457" s="1">
        <v>1</v>
      </c>
      <c r="C1457" s="2">
        <v>39980</v>
      </c>
      <c r="D1457" s="2">
        <v>40271</v>
      </c>
      <c r="E1457" s="2">
        <v>41466</v>
      </c>
      <c r="F1457" s="1">
        <v>48</v>
      </c>
      <c r="G1457" s="1">
        <v>12.5</v>
      </c>
      <c r="H1457" s="1">
        <v>0</v>
      </c>
      <c r="I1457" s="1">
        <v>105.94</v>
      </c>
      <c r="J1457" s="1">
        <v>1.7573221757322201E-2</v>
      </c>
      <c r="K1457" s="1">
        <v>0</v>
      </c>
      <c r="L1457" s="1">
        <v>0</v>
      </c>
      <c r="M1457" s="1">
        <v>0</v>
      </c>
      <c r="N1457" s="7">
        <f t="shared" si="220"/>
        <v>1</v>
      </c>
      <c r="O1457" s="1">
        <v>0</v>
      </c>
      <c r="P1457" s="1" t="s">
        <v>23</v>
      </c>
      <c r="Q1457" s="1" t="s">
        <v>24</v>
      </c>
      <c r="R1457" s="10">
        <f>F1457*Part4Out!C$78+'relay test.csv'!H1457*Part4Out!C$79+'relay test.csv'!I1457*Part4Out!C$80+'relay test.csv'!J1457*Part4Out!C$81+'relay test.csv'!K1457*Part4Out!C$82+'relay test.csv'!L1457*Part4Out!C$83+'relay test.csv'!M1457*Part4Out!C$84+'relay test.csv'!N1457*Part4Out!C$85</f>
        <v>10.036798049465125</v>
      </c>
      <c r="S1457" s="10">
        <f>(F1457*Part4Out!C$78+'relay test.csv'!H1457*Part4Out!C$79+'relay test.csv'!I1457*Part4Out!C$80+'relay test.csv'!J1457*Part4Out!C$81+'relay test.csv'!K1457*Part4Out!C$82+'relay test.csv'!L1457*Part4Out!C$83+'relay test.csv'!M1457*Part4Out!C$84+'relay test.csv'!N1457*Part4Out!C$85) +Part4Out!C$77</f>
        <v>7.4331627978997989</v>
      </c>
      <c r="T1457" s="10">
        <f t="shared" si="221"/>
        <v>1691.1478827270648</v>
      </c>
      <c r="U1457" s="12">
        <f t="shared" si="222"/>
        <v>0.99940903510254175</v>
      </c>
      <c r="V1457" s="11">
        <f t="shared" si="223"/>
        <v>1</v>
      </c>
      <c r="W1457" s="11">
        <f t="shared" si="224"/>
        <v>1</v>
      </c>
      <c r="X1457" s="11">
        <f t="shared" si="225"/>
        <v>22852.094370288723</v>
      </c>
      <c r="Y1457" s="12">
        <f t="shared" si="226"/>
        <v>0.99995624224957036</v>
      </c>
      <c r="Z1457" s="11">
        <f t="shared" si="227"/>
        <v>1</v>
      </c>
      <c r="AA1457" s="11">
        <f t="shared" si="228"/>
        <v>1</v>
      </c>
      <c r="AB1457" s="11">
        <f t="shared" si="229"/>
        <v>1</v>
      </c>
      <c r="AC1457" s="1" t="s">
        <v>1482</v>
      </c>
    </row>
    <row r="1458" spans="1:29" x14ac:dyDescent="0.2">
      <c r="A1458" s="1" t="s">
        <v>1483</v>
      </c>
      <c r="B1458" s="1">
        <v>1</v>
      </c>
      <c r="C1458" s="2">
        <v>41430</v>
      </c>
      <c r="D1458" s="2">
        <v>41451</v>
      </c>
      <c r="E1458" s="2">
        <v>41598</v>
      </c>
      <c r="F1458" s="1">
        <v>43</v>
      </c>
      <c r="G1458" s="1">
        <v>20.93023256</v>
      </c>
      <c r="H1458" s="1">
        <v>9.3023255809999998</v>
      </c>
      <c r="I1458" s="1">
        <v>97.64</v>
      </c>
      <c r="J1458" s="1">
        <v>2.7210884353741499E-2</v>
      </c>
      <c r="K1458" s="1">
        <v>1</v>
      </c>
      <c r="L1458" s="1">
        <v>0</v>
      </c>
      <c r="M1458" s="1">
        <v>0</v>
      </c>
      <c r="N1458" s="7">
        <f t="shared" si="220"/>
        <v>0</v>
      </c>
      <c r="O1458" s="1">
        <v>0</v>
      </c>
      <c r="P1458" s="1" t="s">
        <v>26</v>
      </c>
      <c r="Q1458" s="1" t="s">
        <v>63</v>
      </c>
      <c r="R1458" s="10">
        <f>F1458*Part4Out!C$78+'relay test.csv'!H1458*Part4Out!C$79+'relay test.csv'!I1458*Part4Out!C$80+'relay test.csv'!J1458*Part4Out!C$81+'relay test.csv'!K1458*Part4Out!C$82+'relay test.csv'!L1458*Part4Out!C$83+'relay test.csv'!M1458*Part4Out!C$84+'relay test.csv'!N1458*Part4Out!C$85</f>
        <v>9.4368430322221943</v>
      </c>
      <c r="S1458" s="10">
        <f>(F1458*Part4Out!C$78+'relay test.csv'!H1458*Part4Out!C$79+'relay test.csv'!I1458*Part4Out!C$80+'relay test.csv'!J1458*Part4Out!C$81+'relay test.csv'!K1458*Part4Out!C$82+'relay test.csv'!L1458*Part4Out!C$83+'relay test.csv'!M1458*Part4Out!C$84+'relay test.csv'!N1458*Part4Out!C$85) +Part4Out!C$77</f>
        <v>6.8332077806568687</v>
      </c>
      <c r="T1458" s="10">
        <f t="shared" si="221"/>
        <v>928.16338680550768</v>
      </c>
      <c r="U1458" s="12">
        <f t="shared" si="222"/>
        <v>0.99892376301713948</v>
      </c>
      <c r="V1458" s="11">
        <f t="shared" si="223"/>
        <v>1</v>
      </c>
      <c r="W1458" s="11">
        <f t="shared" si="224"/>
        <v>1</v>
      </c>
      <c r="X1458" s="11">
        <f t="shared" si="225"/>
        <v>12542.059463258322</v>
      </c>
      <c r="Y1458" s="12">
        <f t="shared" si="226"/>
        <v>0.99992027463451572</v>
      </c>
      <c r="Z1458" s="11">
        <f t="shared" si="227"/>
        <v>1</v>
      </c>
      <c r="AA1458" s="11">
        <f t="shared" si="228"/>
        <v>1</v>
      </c>
      <c r="AB1458" s="11">
        <f t="shared" si="229"/>
        <v>1</v>
      </c>
      <c r="AC1458" s="1" t="s">
        <v>1483</v>
      </c>
    </row>
    <row r="1459" spans="1:29" x14ac:dyDescent="0.2">
      <c r="A1459" s="1" t="s">
        <v>1484</v>
      </c>
      <c r="B1459" s="1">
        <v>0</v>
      </c>
      <c r="C1459" s="2">
        <v>41028</v>
      </c>
      <c r="D1459" s="2">
        <v>41028</v>
      </c>
      <c r="E1459" s="2">
        <v>41028</v>
      </c>
      <c r="F1459" s="1">
        <v>0</v>
      </c>
      <c r="G1459" s="1">
        <v>0</v>
      </c>
      <c r="H1459" s="1">
        <v>0</v>
      </c>
      <c r="I1459" s="1">
        <v>16.84</v>
      </c>
      <c r="J1459" s="1">
        <v>0</v>
      </c>
      <c r="K1459" s="1">
        <v>1</v>
      </c>
      <c r="L1459" s="1">
        <v>0</v>
      </c>
      <c r="M1459" s="1">
        <v>0</v>
      </c>
      <c r="N1459" s="7">
        <f t="shared" si="220"/>
        <v>0</v>
      </c>
      <c r="O1459" s="1">
        <v>0</v>
      </c>
      <c r="P1459" s="1" t="s">
        <v>30</v>
      </c>
      <c r="Q1459" s="1" t="s">
        <v>24</v>
      </c>
      <c r="R1459" s="10">
        <f>F1459*Part4Out!C$78+'relay test.csv'!H1459*Part4Out!C$79+'relay test.csv'!I1459*Part4Out!C$80+'relay test.csv'!J1459*Part4Out!C$81+'relay test.csv'!K1459*Part4Out!C$82+'relay test.csv'!L1459*Part4Out!C$83+'relay test.csv'!M1459*Part4Out!C$84+'relay test.csv'!N1459*Part4Out!C$85</f>
        <v>0.46036175363350157</v>
      </c>
      <c r="S1459" s="10">
        <f>(F1459*Part4Out!C$78+'relay test.csv'!H1459*Part4Out!C$79+'relay test.csv'!I1459*Part4Out!C$80+'relay test.csv'!J1459*Part4Out!C$81+'relay test.csv'!K1459*Part4Out!C$82+'relay test.csv'!L1459*Part4Out!C$83+'relay test.csv'!M1459*Part4Out!C$84+'relay test.csv'!N1459*Part4Out!C$85) +Part4Out!C$77</f>
        <v>-2.1432734979318235</v>
      </c>
      <c r="T1459" s="10">
        <f t="shared" si="221"/>
        <v>0.11727032983140855</v>
      </c>
      <c r="U1459" s="12">
        <f t="shared" si="222"/>
        <v>0.10496146429405688</v>
      </c>
      <c r="V1459" s="11">
        <f t="shared" si="223"/>
        <v>0</v>
      </c>
      <c r="W1459" s="11">
        <f t="shared" si="224"/>
        <v>0</v>
      </c>
      <c r="X1459" s="11">
        <f t="shared" si="225"/>
        <v>1.5846471331772571</v>
      </c>
      <c r="Y1459" s="12">
        <f t="shared" si="226"/>
        <v>0.61309999064718779</v>
      </c>
      <c r="Z1459" s="11">
        <f t="shared" si="227"/>
        <v>1</v>
      </c>
      <c r="AA1459" s="11">
        <f t="shared" si="228"/>
        <v>0</v>
      </c>
      <c r="AB1459" s="11">
        <f t="shared" si="229"/>
        <v>0</v>
      </c>
      <c r="AC1459" s="1" t="s">
        <v>1484</v>
      </c>
    </row>
    <row r="1460" spans="1:29" x14ac:dyDescent="0.2">
      <c r="A1460" s="1" t="s">
        <v>1485</v>
      </c>
      <c r="B1460" s="1">
        <v>0</v>
      </c>
      <c r="C1460" s="2">
        <v>40814</v>
      </c>
      <c r="D1460" s="2">
        <v>40814</v>
      </c>
      <c r="E1460" s="2">
        <v>40814</v>
      </c>
      <c r="F1460" s="1">
        <v>0</v>
      </c>
      <c r="G1460" s="1">
        <v>0</v>
      </c>
      <c r="H1460" s="1">
        <v>0</v>
      </c>
      <c r="I1460" s="1">
        <v>48.61</v>
      </c>
      <c r="J1460" s="1">
        <v>0</v>
      </c>
      <c r="K1460" s="1">
        <v>0</v>
      </c>
      <c r="L1460" s="1">
        <v>0</v>
      </c>
      <c r="M1460" s="1">
        <v>0</v>
      </c>
      <c r="N1460" s="7">
        <f t="shared" si="220"/>
        <v>1</v>
      </c>
      <c r="O1460" s="1">
        <v>0</v>
      </c>
      <c r="P1460" s="1" t="s">
        <v>23</v>
      </c>
      <c r="Q1460" s="1" t="s">
        <v>28</v>
      </c>
      <c r="R1460" s="10">
        <f>F1460*Part4Out!C$78+'relay test.csv'!H1460*Part4Out!C$79+'relay test.csv'!I1460*Part4Out!C$80+'relay test.csv'!J1460*Part4Out!C$81+'relay test.csv'!K1460*Part4Out!C$82+'relay test.csv'!L1460*Part4Out!C$83+'relay test.csv'!M1460*Part4Out!C$84+'relay test.csv'!N1460*Part4Out!C$85</f>
        <v>9.4077628140258829E-2</v>
      </c>
      <c r="S1460" s="10">
        <f>(F1460*Part4Out!C$78+'relay test.csv'!H1460*Part4Out!C$79+'relay test.csv'!I1460*Part4Out!C$80+'relay test.csv'!J1460*Part4Out!C$81+'relay test.csv'!K1460*Part4Out!C$82+'relay test.csv'!L1460*Part4Out!C$83+'relay test.csv'!M1460*Part4Out!C$84+'relay test.csv'!N1460*Part4Out!C$85) +Part4Out!C$77</f>
        <v>-2.5095576234250663</v>
      </c>
      <c r="T1460" s="10">
        <f t="shared" si="221"/>
        <v>8.1304198359367377E-2</v>
      </c>
      <c r="U1460" s="12">
        <f t="shared" si="222"/>
        <v>7.519086532978228E-2</v>
      </c>
      <c r="V1460" s="11">
        <f t="shared" si="223"/>
        <v>0</v>
      </c>
      <c r="W1460" s="11">
        <f t="shared" si="224"/>
        <v>0</v>
      </c>
      <c r="X1460" s="11">
        <f t="shared" si="225"/>
        <v>1.098645028377329</v>
      </c>
      <c r="Y1460" s="12">
        <f t="shared" si="226"/>
        <v>0.52350207563534479</v>
      </c>
      <c r="Z1460" s="11">
        <f t="shared" si="227"/>
        <v>1</v>
      </c>
      <c r="AA1460" s="11">
        <f t="shared" si="228"/>
        <v>0</v>
      </c>
      <c r="AB1460" s="11">
        <f t="shared" si="229"/>
        <v>0</v>
      </c>
      <c r="AC1460" s="1" t="s">
        <v>1485</v>
      </c>
    </row>
    <row r="1461" spans="1:29" x14ac:dyDescent="0.2">
      <c r="A1461" s="1" t="s">
        <v>1486</v>
      </c>
      <c r="B1461" s="1">
        <v>1</v>
      </c>
      <c r="C1461" s="2">
        <v>41203</v>
      </c>
      <c r="D1461" s="2">
        <v>41203</v>
      </c>
      <c r="E1461" s="2">
        <v>41203</v>
      </c>
      <c r="F1461" s="1">
        <v>37</v>
      </c>
      <c r="G1461" s="1">
        <v>51.351351350000002</v>
      </c>
      <c r="H1461" s="1">
        <v>0</v>
      </c>
      <c r="I1461" s="1">
        <v>57.81</v>
      </c>
      <c r="J1461" s="1">
        <v>0</v>
      </c>
      <c r="K1461" s="1">
        <v>0</v>
      </c>
      <c r="L1461" s="1">
        <v>0</v>
      </c>
      <c r="M1461" s="1">
        <v>0</v>
      </c>
      <c r="N1461" s="7">
        <f t="shared" si="220"/>
        <v>0</v>
      </c>
      <c r="O1461" s="1">
        <v>0</v>
      </c>
      <c r="P1461" s="1" t="s">
        <v>36</v>
      </c>
      <c r="Q1461" s="1" t="s">
        <v>28</v>
      </c>
      <c r="R1461" s="10">
        <f>F1461*Part4Out!C$78+'relay test.csv'!H1461*Part4Out!C$79+'relay test.csv'!I1461*Part4Out!C$80+'relay test.csv'!J1461*Part4Out!C$81+'relay test.csv'!K1461*Part4Out!C$82+'relay test.csv'!L1461*Part4Out!C$83+'relay test.csv'!M1461*Part4Out!C$84+'relay test.csv'!N1461*Part4Out!C$85</f>
        <v>7.6246367936852018</v>
      </c>
      <c r="S1461" s="10">
        <f>(F1461*Part4Out!C$78+'relay test.csv'!H1461*Part4Out!C$79+'relay test.csv'!I1461*Part4Out!C$80+'relay test.csv'!J1461*Part4Out!C$81+'relay test.csv'!K1461*Part4Out!C$82+'relay test.csv'!L1461*Part4Out!C$83+'relay test.csv'!M1461*Part4Out!C$84+'relay test.csv'!N1461*Part4Out!C$85) +Part4Out!C$77</f>
        <v>5.0210015421198761</v>
      </c>
      <c r="T1461" s="10">
        <f t="shared" si="221"/>
        <v>151.56302455691267</v>
      </c>
      <c r="U1461" s="12">
        <f t="shared" si="222"/>
        <v>0.99344533183643746</v>
      </c>
      <c r="V1461" s="11">
        <f t="shared" si="223"/>
        <v>1</v>
      </c>
      <c r="W1461" s="11">
        <f t="shared" si="224"/>
        <v>1</v>
      </c>
      <c r="X1461" s="11">
        <f t="shared" si="225"/>
        <v>2048.0364701375656</v>
      </c>
      <c r="Y1461" s="12">
        <f t="shared" si="226"/>
        <v>0.99951196573873924</v>
      </c>
      <c r="Z1461" s="11">
        <f t="shared" si="227"/>
        <v>1</v>
      </c>
      <c r="AA1461" s="11">
        <f t="shared" si="228"/>
        <v>1</v>
      </c>
      <c r="AB1461" s="11">
        <f t="shared" si="229"/>
        <v>1</v>
      </c>
      <c r="AC1461" s="1" t="s">
        <v>1486</v>
      </c>
    </row>
    <row r="1462" spans="1:29" x14ac:dyDescent="0.2">
      <c r="A1462" s="1" t="s">
        <v>1487</v>
      </c>
      <c r="B1462" s="1">
        <v>1</v>
      </c>
      <c r="C1462" s="2">
        <v>40796</v>
      </c>
      <c r="D1462" s="2">
        <v>40968</v>
      </c>
      <c r="E1462" s="2">
        <v>41248</v>
      </c>
      <c r="F1462" s="1">
        <v>47</v>
      </c>
      <c r="G1462" s="1">
        <v>0</v>
      </c>
      <c r="H1462" s="1">
        <v>0</v>
      </c>
      <c r="I1462" s="1">
        <v>109.05</v>
      </c>
      <c r="J1462" s="1">
        <v>2.8571428571428598E-2</v>
      </c>
      <c r="K1462" s="1">
        <v>0</v>
      </c>
      <c r="L1462" s="1">
        <v>0</v>
      </c>
      <c r="M1462" s="1">
        <v>0</v>
      </c>
      <c r="N1462" s="7">
        <f t="shared" si="220"/>
        <v>0</v>
      </c>
      <c r="O1462" s="1">
        <v>0</v>
      </c>
      <c r="P1462" s="1" t="s">
        <v>30</v>
      </c>
      <c r="Q1462" s="1" t="s">
        <v>24</v>
      </c>
      <c r="R1462" s="10">
        <f>F1462*Part4Out!C$78+'relay test.csv'!H1462*Part4Out!C$79+'relay test.csv'!I1462*Part4Out!C$80+'relay test.csv'!J1462*Part4Out!C$81+'relay test.csv'!K1462*Part4Out!C$82+'relay test.csv'!L1462*Part4Out!C$83+'relay test.csv'!M1462*Part4Out!C$84+'relay test.csv'!N1462*Part4Out!C$85</f>
        <v>9.5437391910782701</v>
      </c>
      <c r="S1462" s="10">
        <f>(F1462*Part4Out!C$78+'relay test.csv'!H1462*Part4Out!C$79+'relay test.csv'!I1462*Part4Out!C$80+'relay test.csv'!J1462*Part4Out!C$81+'relay test.csv'!K1462*Part4Out!C$82+'relay test.csv'!L1462*Part4Out!C$83+'relay test.csv'!M1462*Part4Out!C$84+'relay test.csv'!N1462*Part4Out!C$85) +Part4Out!C$77</f>
        <v>6.9401039395129445</v>
      </c>
      <c r="T1462" s="10">
        <f t="shared" si="221"/>
        <v>1032.8775661724451</v>
      </c>
      <c r="U1462" s="12">
        <f t="shared" si="222"/>
        <v>0.99903276748357916</v>
      </c>
      <c r="V1462" s="11">
        <f t="shared" si="223"/>
        <v>1</v>
      </c>
      <c r="W1462" s="11">
        <f t="shared" si="224"/>
        <v>1</v>
      </c>
      <c r="X1462" s="11">
        <f t="shared" si="225"/>
        <v>13957.038208311566</v>
      </c>
      <c r="Y1462" s="12">
        <f t="shared" si="226"/>
        <v>0.99992835669418034</v>
      </c>
      <c r="Z1462" s="11">
        <f t="shared" si="227"/>
        <v>1</v>
      </c>
      <c r="AA1462" s="11">
        <f t="shared" si="228"/>
        <v>1</v>
      </c>
      <c r="AB1462" s="11">
        <f t="shared" si="229"/>
        <v>1</v>
      </c>
      <c r="AC1462" s="1" t="s">
        <v>1487</v>
      </c>
    </row>
    <row r="1463" spans="1:29" x14ac:dyDescent="0.2">
      <c r="A1463" s="1" t="s">
        <v>1488</v>
      </c>
      <c r="B1463" s="1">
        <v>0</v>
      </c>
      <c r="C1463" s="2">
        <v>41149</v>
      </c>
      <c r="D1463" s="2">
        <v>41130</v>
      </c>
      <c r="E1463" s="2">
        <v>41130</v>
      </c>
      <c r="F1463" s="1">
        <v>0</v>
      </c>
      <c r="G1463" s="1">
        <v>0</v>
      </c>
      <c r="H1463" s="1">
        <v>0</v>
      </c>
      <c r="I1463" s="1">
        <v>46.99</v>
      </c>
      <c r="J1463" s="1">
        <v>0</v>
      </c>
      <c r="K1463" s="1">
        <v>0</v>
      </c>
      <c r="L1463" s="1">
        <v>0</v>
      </c>
      <c r="M1463" s="1">
        <v>0</v>
      </c>
      <c r="N1463" s="7">
        <f t="shared" si="220"/>
        <v>1</v>
      </c>
      <c r="O1463" s="1">
        <v>0</v>
      </c>
      <c r="P1463" s="1" t="s">
        <v>160</v>
      </c>
      <c r="Q1463" s="1" t="s">
        <v>63</v>
      </c>
      <c r="R1463" s="10">
        <f>F1463*Part4Out!C$78+'relay test.csv'!H1463*Part4Out!C$79+'relay test.csv'!I1463*Part4Out!C$80+'relay test.csv'!J1463*Part4Out!C$81+'relay test.csv'!K1463*Part4Out!C$82+'relay test.csv'!L1463*Part4Out!C$83+'relay test.csv'!M1463*Part4Out!C$84+'relay test.csv'!N1463*Part4Out!C$85</f>
        <v>9.9743317150628563E-2</v>
      </c>
      <c r="S1463" s="10">
        <f>(F1463*Part4Out!C$78+'relay test.csv'!H1463*Part4Out!C$79+'relay test.csv'!I1463*Part4Out!C$80+'relay test.csv'!J1463*Part4Out!C$81+'relay test.csv'!K1463*Part4Out!C$82+'relay test.csv'!L1463*Part4Out!C$83+'relay test.csv'!M1463*Part4Out!C$84+'relay test.csv'!N1463*Part4Out!C$85) +Part4Out!C$77</f>
        <v>-2.5038919344146966</v>
      </c>
      <c r="T1463" s="10">
        <f t="shared" si="221"/>
        <v>8.1766150064136095E-2</v>
      </c>
      <c r="U1463" s="12">
        <f t="shared" si="222"/>
        <v>7.5585790939463507E-2</v>
      </c>
      <c r="V1463" s="11">
        <f t="shared" si="223"/>
        <v>0</v>
      </c>
      <c r="W1463" s="11">
        <f t="shared" si="224"/>
        <v>0</v>
      </c>
      <c r="X1463" s="11">
        <f t="shared" si="225"/>
        <v>1.1048872760599313</v>
      </c>
      <c r="Y1463" s="12">
        <f t="shared" si="226"/>
        <v>0.52491517651630892</v>
      </c>
      <c r="Z1463" s="11">
        <f t="shared" si="227"/>
        <v>1</v>
      </c>
      <c r="AA1463" s="11">
        <f t="shared" si="228"/>
        <v>0</v>
      </c>
      <c r="AB1463" s="11">
        <f t="shared" si="229"/>
        <v>0</v>
      </c>
      <c r="AC1463" s="1" t="s">
        <v>1488</v>
      </c>
    </row>
    <row r="1464" spans="1:29" x14ac:dyDescent="0.2">
      <c r="A1464" s="1" t="s">
        <v>1489</v>
      </c>
      <c r="B1464" s="1">
        <v>1</v>
      </c>
      <c r="C1464" s="2">
        <v>40683</v>
      </c>
      <c r="D1464" s="2">
        <v>40707</v>
      </c>
      <c r="E1464" s="2">
        <v>40799</v>
      </c>
      <c r="F1464" s="1">
        <v>45</v>
      </c>
      <c r="G1464" s="1">
        <v>2.2222222220000001</v>
      </c>
      <c r="H1464" s="1">
        <v>0</v>
      </c>
      <c r="I1464" s="1">
        <v>54.12</v>
      </c>
      <c r="J1464" s="1">
        <v>3.2608695652173898E-2</v>
      </c>
      <c r="K1464" s="1">
        <v>0</v>
      </c>
      <c r="L1464" s="1">
        <v>0</v>
      </c>
      <c r="M1464" s="1">
        <v>0</v>
      </c>
      <c r="N1464" s="7">
        <f t="shared" si="220"/>
        <v>0</v>
      </c>
      <c r="O1464" s="1">
        <v>0</v>
      </c>
      <c r="P1464" s="1" t="s">
        <v>32</v>
      </c>
      <c r="Q1464" s="1" t="s">
        <v>24</v>
      </c>
      <c r="R1464" s="10">
        <f>F1464*Part4Out!C$78+'relay test.csv'!H1464*Part4Out!C$79+'relay test.csv'!I1464*Part4Out!C$80+'relay test.csv'!J1464*Part4Out!C$81+'relay test.csv'!K1464*Part4Out!C$82+'relay test.csv'!L1464*Part4Out!C$83+'relay test.csv'!M1464*Part4Out!C$84+'relay test.csv'!N1464*Part4Out!C$85</f>
        <v>9.310367513790677</v>
      </c>
      <c r="S1464" s="10">
        <f>(F1464*Part4Out!C$78+'relay test.csv'!H1464*Part4Out!C$79+'relay test.csv'!I1464*Part4Out!C$80+'relay test.csv'!J1464*Part4Out!C$81+'relay test.csv'!K1464*Part4Out!C$82+'relay test.csv'!L1464*Part4Out!C$83+'relay test.csv'!M1464*Part4Out!C$84+'relay test.csv'!N1464*Part4Out!C$85) +Part4Out!C$77</f>
        <v>6.7067322622253513</v>
      </c>
      <c r="T1464" s="10">
        <f t="shared" si="221"/>
        <v>817.89360607900187</v>
      </c>
      <c r="U1464" s="12">
        <f t="shared" si="222"/>
        <v>0.99877884014165386</v>
      </c>
      <c r="V1464" s="11">
        <f t="shared" si="223"/>
        <v>1</v>
      </c>
      <c r="W1464" s="11">
        <f t="shared" si="224"/>
        <v>1</v>
      </c>
      <c r="X1464" s="11">
        <f t="shared" si="225"/>
        <v>11052.009148267718</v>
      </c>
      <c r="Y1464" s="12">
        <f t="shared" si="226"/>
        <v>0.99990952690017842</v>
      </c>
      <c r="Z1464" s="11">
        <f t="shared" si="227"/>
        <v>1</v>
      </c>
      <c r="AA1464" s="11">
        <f t="shared" si="228"/>
        <v>1</v>
      </c>
      <c r="AB1464" s="11">
        <f t="shared" si="229"/>
        <v>1</v>
      </c>
      <c r="AC1464" s="1" t="s">
        <v>1489</v>
      </c>
    </row>
    <row r="1465" spans="1:29" x14ac:dyDescent="0.2">
      <c r="A1465" s="1" t="s">
        <v>1490</v>
      </c>
      <c r="B1465" s="1">
        <v>1</v>
      </c>
      <c r="C1465" s="2">
        <v>41209</v>
      </c>
      <c r="D1465" s="2">
        <v>41223</v>
      </c>
      <c r="E1465" s="2">
        <v>41223</v>
      </c>
      <c r="F1465" s="1">
        <v>45</v>
      </c>
      <c r="G1465" s="1">
        <v>0</v>
      </c>
      <c r="H1465" s="1">
        <v>0</v>
      </c>
      <c r="I1465" s="1">
        <v>68.97</v>
      </c>
      <c r="J1465" s="1">
        <v>0</v>
      </c>
      <c r="K1465" s="1">
        <v>1</v>
      </c>
      <c r="L1465" s="1">
        <v>0</v>
      </c>
      <c r="M1465" s="1">
        <v>0</v>
      </c>
      <c r="N1465" s="7">
        <f t="shared" si="220"/>
        <v>0</v>
      </c>
      <c r="O1465" s="1">
        <v>0</v>
      </c>
      <c r="P1465" s="1" t="s">
        <v>26</v>
      </c>
      <c r="Q1465" s="1" t="s">
        <v>28</v>
      </c>
      <c r="R1465" s="10">
        <f>F1465*Part4Out!C$78+'relay test.csv'!H1465*Part4Out!C$79+'relay test.csv'!I1465*Part4Out!C$80+'relay test.csv'!J1465*Part4Out!C$81+'relay test.csv'!K1465*Part4Out!C$82+'relay test.csv'!L1465*Part4Out!C$83+'relay test.csv'!M1465*Part4Out!C$84+'relay test.csv'!N1465*Part4Out!C$85</f>
        <v>9.7971483955351744</v>
      </c>
      <c r="S1465" s="10">
        <f>(F1465*Part4Out!C$78+'relay test.csv'!H1465*Part4Out!C$79+'relay test.csv'!I1465*Part4Out!C$80+'relay test.csv'!J1465*Part4Out!C$81+'relay test.csv'!K1465*Part4Out!C$82+'relay test.csv'!L1465*Part4Out!C$83+'relay test.csv'!M1465*Part4Out!C$84+'relay test.csv'!N1465*Part4Out!C$85) +Part4Out!C$77</f>
        <v>7.1935131439698488</v>
      </c>
      <c r="T1465" s="10">
        <f t="shared" si="221"/>
        <v>1330.7701901816852</v>
      </c>
      <c r="U1465" s="12">
        <f t="shared" si="222"/>
        <v>0.99924911969995101</v>
      </c>
      <c r="V1465" s="11">
        <f t="shared" si="223"/>
        <v>1</v>
      </c>
      <c r="W1465" s="11">
        <f t="shared" si="224"/>
        <v>1</v>
      </c>
      <c r="X1465" s="11">
        <f t="shared" si="225"/>
        <v>17982.393072662453</v>
      </c>
      <c r="Y1465" s="12">
        <f t="shared" si="226"/>
        <v>0.99994439314116312</v>
      </c>
      <c r="Z1465" s="11">
        <f t="shared" si="227"/>
        <v>1</v>
      </c>
      <c r="AA1465" s="11">
        <f t="shared" si="228"/>
        <v>1</v>
      </c>
      <c r="AB1465" s="11">
        <f t="shared" si="229"/>
        <v>1</v>
      </c>
      <c r="AC1465" s="1" t="s">
        <v>1490</v>
      </c>
    </row>
    <row r="1466" spans="1:29" x14ac:dyDescent="0.2">
      <c r="A1466" s="1" t="s">
        <v>1491</v>
      </c>
      <c r="B1466" s="1">
        <v>0</v>
      </c>
      <c r="C1466" s="2">
        <v>40891</v>
      </c>
      <c r="D1466" s="2">
        <v>40891</v>
      </c>
      <c r="E1466" s="2">
        <v>40891</v>
      </c>
      <c r="F1466" s="1">
        <v>0</v>
      </c>
      <c r="G1466" s="1">
        <v>0</v>
      </c>
      <c r="H1466" s="1">
        <v>0</v>
      </c>
      <c r="I1466" s="1">
        <v>60.3</v>
      </c>
      <c r="J1466" s="1">
        <v>0</v>
      </c>
      <c r="K1466" s="1">
        <v>0</v>
      </c>
      <c r="L1466" s="1">
        <v>0</v>
      </c>
      <c r="M1466" s="1">
        <v>0</v>
      </c>
      <c r="N1466" s="7">
        <f t="shared" si="220"/>
        <v>0</v>
      </c>
      <c r="O1466" s="1">
        <v>0</v>
      </c>
      <c r="P1466" s="1" t="s">
        <v>36</v>
      </c>
      <c r="Q1466" s="1" t="s">
        <v>28</v>
      </c>
      <c r="R1466" s="10">
        <f>F1466*Part4Out!C$78+'relay test.csv'!H1466*Part4Out!C$79+'relay test.csv'!I1466*Part4Out!C$80+'relay test.csv'!J1466*Part4Out!C$81+'relay test.csv'!K1466*Part4Out!C$82+'relay test.csv'!L1466*Part4Out!C$83+'relay test.csv'!M1466*Part4Out!C$84+'relay test.csv'!N1466*Part4Out!C$85</f>
        <v>-0.21088953538598526</v>
      </c>
      <c r="S1466" s="10">
        <f>(F1466*Part4Out!C$78+'relay test.csv'!H1466*Part4Out!C$79+'relay test.csv'!I1466*Part4Out!C$80+'relay test.csv'!J1466*Part4Out!C$81+'relay test.csv'!K1466*Part4Out!C$82+'relay test.csv'!L1466*Part4Out!C$83+'relay test.csv'!M1466*Part4Out!C$84+'relay test.csv'!N1466*Part4Out!C$85) +Part4Out!C$77</f>
        <v>-2.8145247869513104</v>
      </c>
      <c r="T1466" s="10">
        <f t="shared" si="221"/>
        <v>5.9933193009271836E-2</v>
      </c>
      <c r="U1466" s="12">
        <f t="shared" si="222"/>
        <v>5.6544311853386368E-2</v>
      </c>
      <c r="V1466" s="11">
        <f t="shared" si="223"/>
        <v>0</v>
      </c>
      <c r="W1466" s="11">
        <f t="shared" si="224"/>
        <v>0</v>
      </c>
      <c r="X1466" s="11">
        <f t="shared" si="225"/>
        <v>0.80986352320180144</v>
      </c>
      <c r="Y1466" s="12">
        <f t="shared" si="226"/>
        <v>0.44747215070066965</v>
      </c>
      <c r="Z1466" s="11">
        <f t="shared" si="227"/>
        <v>0</v>
      </c>
      <c r="AA1466" s="11">
        <f t="shared" si="228"/>
        <v>0</v>
      </c>
      <c r="AB1466" s="11">
        <f t="shared" si="229"/>
        <v>0</v>
      </c>
      <c r="AC1466" s="1" t="s">
        <v>1491</v>
      </c>
    </row>
    <row r="1467" spans="1:29" x14ac:dyDescent="0.2">
      <c r="A1467" s="1" t="s">
        <v>1492</v>
      </c>
      <c r="B1467" s="1">
        <v>0</v>
      </c>
      <c r="C1467" s="2">
        <v>41149</v>
      </c>
      <c r="D1467" s="2">
        <v>41110</v>
      </c>
      <c r="E1467" s="2">
        <v>41110</v>
      </c>
      <c r="F1467" s="1">
        <v>0</v>
      </c>
      <c r="G1467" s="1">
        <v>0</v>
      </c>
      <c r="H1467" s="1">
        <v>0</v>
      </c>
      <c r="I1467" s="1">
        <v>58.15</v>
      </c>
      <c r="J1467" s="1">
        <v>0</v>
      </c>
      <c r="K1467" s="1">
        <v>0</v>
      </c>
      <c r="L1467" s="1">
        <v>0</v>
      </c>
      <c r="M1467" s="1">
        <v>0</v>
      </c>
      <c r="N1467" s="7">
        <f t="shared" si="220"/>
        <v>1</v>
      </c>
      <c r="O1467" s="1">
        <v>0</v>
      </c>
      <c r="P1467" s="1" t="s">
        <v>160</v>
      </c>
      <c r="Q1467" s="1" t="s">
        <v>63</v>
      </c>
      <c r="R1467" s="10">
        <f>F1467*Part4Out!C$78+'relay test.csv'!H1467*Part4Out!C$79+'relay test.csv'!I1467*Part4Out!C$80+'relay test.csv'!J1467*Part4Out!C$81+'relay test.csv'!K1467*Part4Out!C$82+'relay test.csv'!L1467*Part4Out!C$83+'relay test.csv'!M1467*Part4Out!C$84+'relay test.csv'!N1467*Part4Out!C$85</f>
        <v>6.0713015079192495E-2</v>
      </c>
      <c r="S1467" s="10">
        <f>(F1467*Part4Out!C$78+'relay test.csv'!H1467*Part4Out!C$79+'relay test.csv'!I1467*Part4Out!C$80+'relay test.csv'!J1467*Part4Out!C$81+'relay test.csv'!K1467*Part4Out!C$82+'relay test.csv'!L1467*Part4Out!C$83+'relay test.csv'!M1467*Part4Out!C$84+'relay test.csv'!N1467*Part4Out!C$85) +Part4Out!C$77</f>
        <v>-2.5429222364861328</v>
      </c>
      <c r="T1467" s="10">
        <f t="shared" si="221"/>
        <v>7.8636269930379338E-2</v>
      </c>
      <c r="U1467" s="12">
        <f t="shared" si="222"/>
        <v>7.2903417141215662E-2</v>
      </c>
      <c r="V1467" s="11">
        <f t="shared" si="223"/>
        <v>0</v>
      </c>
      <c r="W1467" s="11">
        <f t="shared" si="224"/>
        <v>0</v>
      </c>
      <c r="X1467" s="11">
        <f t="shared" si="225"/>
        <v>1.0625939219926546</v>
      </c>
      <c r="Y1467" s="12">
        <f t="shared" si="226"/>
        <v>0.51517359314532052</v>
      </c>
      <c r="Z1467" s="11">
        <f t="shared" si="227"/>
        <v>1</v>
      </c>
      <c r="AA1467" s="11">
        <f t="shared" si="228"/>
        <v>0</v>
      </c>
      <c r="AB1467" s="11">
        <f t="shared" si="229"/>
        <v>0</v>
      </c>
      <c r="AC1467" s="1" t="s">
        <v>1492</v>
      </c>
    </row>
    <row r="1468" spans="1:29" x14ac:dyDescent="0.2">
      <c r="A1468" s="1" t="s">
        <v>1493</v>
      </c>
      <c r="B1468" s="1">
        <v>0</v>
      </c>
      <c r="C1468" s="2">
        <v>41179</v>
      </c>
      <c r="D1468" s="2">
        <v>41179</v>
      </c>
      <c r="E1468" s="2">
        <v>41179</v>
      </c>
      <c r="F1468" s="1">
        <v>8</v>
      </c>
      <c r="G1468" s="1">
        <v>12.5</v>
      </c>
      <c r="H1468" s="1">
        <v>0</v>
      </c>
      <c r="I1468" s="1">
        <v>115.38</v>
      </c>
      <c r="J1468" s="1">
        <v>0</v>
      </c>
      <c r="K1468" s="1">
        <v>0</v>
      </c>
      <c r="L1468" s="1">
        <v>0</v>
      </c>
      <c r="M1468" s="1">
        <v>0</v>
      </c>
      <c r="N1468" s="7">
        <f t="shared" si="220"/>
        <v>1</v>
      </c>
      <c r="O1468" s="1">
        <v>0</v>
      </c>
      <c r="P1468" s="1" t="s">
        <v>23</v>
      </c>
      <c r="Q1468" s="1" t="s">
        <v>24</v>
      </c>
      <c r="R1468" s="10">
        <f>F1468*Part4Out!C$78+'relay test.csv'!H1468*Part4Out!C$79+'relay test.csv'!I1468*Part4Out!C$80+'relay test.csv'!J1468*Part4Out!C$81+'relay test.csv'!K1468*Part4Out!C$82+'relay test.csv'!L1468*Part4Out!C$83+'relay test.csv'!M1468*Part4Out!C$84+'relay test.csv'!N1468*Part4Out!C$85</f>
        <v>1.5528452733929723</v>
      </c>
      <c r="S1468" s="10">
        <f>(F1468*Part4Out!C$78+'relay test.csv'!H1468*Part4Out!C$79+'relay test.csv'!I1468*Part4Out!C$80+'relay test.csv'!J1468*Part4Out!C$81+'relay test.csv'!K1468*Part4Out!C$82+'relay test.csv'!L1468*Part4Out!C$83+'relay test.csv'!M1468*Part4Out!C$84+'relay test.csv'!N1468*Part4Out!C$85) +Part4Out!C$77</f>
        <v>-1.0507899781723529</v>
      </c>
      <c r="T1468" s="10">
        <f t="shared" si="221"/>
        <v>0.34966141509096826</v>
      </c>
      <c r="U1468" s="12">
        <f t="shared" si="222"/>
        <v>0.25907343218180451</v>
      </c>
      <c r="V1468" s="11">
        <f t="shared" si="223"/>
        <v>0</v>
      </c>
      <c r="W1468" s="11">
        <f t="shared" si="224"/>
        <v>0</v>
      </c>
      <c r="X1468" s="11">
        <f t="shared" si="225"/>
        <v>4.7248946924868607</v>
      </c>
      <c r="Y1468" s="12">
        <f t="shared" si="226"/>
        <v>0.82532429787531936</v>
      </c>
      <c r="Z1468" s="11">
        <f t="shared" si="227"/>
        <v>1</v>
      </c>
      <c r="AA1468" s="11">
        <f t="shared" si="228"/>
        <v>0</v>
      </c>
      <c r="AB1468" s="11">
        <f t="shared" si="229"/>
        <v>0</v>
      </c>
      <c r="AC1468" s="1" t="s">
        <v>1493</v>
      </c>
    </row>
    <row r="1469" spans="1:29" x14ac:dyDescent="0.2">
      <c r="A1469" s="1" t="s">
        <v>1494</v>
      </c>
      <c r="B1469" s="1">
        <v>0</v>
      </c>
      <c r="C1469" s="2">
        <v>41149</v>
      </c>
      <c r="D1469" s="2">
        <v>41130</v>
      </c>
      <c r="E1469" s="2">
        <v>41173</v>
      </c>
      <c r="F1469" s="1">
        <v>0</v>
      </c>
      <c r="G1469" s="1">
        <v>0</v>
      </c>
      <c r="H1469" s="1">
        <v>0</v>
      </c>
      <c r="I1469" s="1">
        <v>82.36</v>
      </c>
      <c r="J1469" s="1">
        <v>0.13953488372093001</v>
      </c>
      <c r="K1469" s="1">
        <v>0</v>
      </c>
      <c r="L1469" s="1">
        <v>0</v>
      </c>
      <c r="M1469" s="1">
        <v>0</v>
      </c>
      <c r="N1469" s="7">
        <f t="shared" si="220"/>
        <v>1</v>
      </c>
      <c r="O1469" s="1">
        <v>0</v>
      </c>
      <c r="P1469" s="1" t="s">
        <v>160</v>
      </c>
      <c r="Q1469" s="1" t="s">
        <v>167</v>
      </c>
      <c r="R1469" s="10">
        <f>F1469*Part4Out!C$78+'relay test.csv'!H1469*Part4Out!C$79+'relay test.csv'!I1469*Part4Out!C$80+'relay test.csv'!J1469*Part4Out!C$81+'relay test.csv'!K1469*Part4Out!C$82+'relay test.csv'!L1469*Part4Out!C$83+'relay test.csv'!M1469*Part4Out!C$84+'relay test.csv'!N1469*Part4Out!C$85</f>
        <v>-0.10722579126238213</v>
      </c>
      <c r="S1469" s="10">
        <f>(F1469*Part4Out!C$78+'relay test.csv'!H1469*Part4Out!C$79+'relay test.csv'!I1469*Part4Out!C$80+'relay test.csv'!J1469*Part4Out!C$81+'relay test.csv'!K1469*Part4Out!C$82+'relay test.csv'!L1469*Part4Out!C$83+'relay test.csv'!M1469*Part4Out!C$84+'relay test.csv'!N1469*Part4Out!C$85) +Part4Out!C$77</f>
        <v>-2.7108610428277071</v>
      </c>
      <c r="T1469" s="10">
        <f t="shared" si="221"/>
        <v>6.6479540332758283E-2</v>
      </c>
      <c r="U1469" s="12">
        <f t="shared" si="222"/>
        <v>6.2335504638012677E-2</v>
      </c>
      <c r="V1469" s="11">
        <f t="shared" si="223"/>
        <v>0</v>
      </c>
      <c r="W1469" s="11">
        <f t="shared" si="224"/>
        <v>0</v>
      </c>
      <c r="X1469" s="11">
        <f t="shared" si="225"/>
        <v>0.89832281664677505</v>
      </c>
      <c r="Y1469" s="12">
        <f t="shared" si="226"/>
        <v>0.47321920632739672</v>
      </c>
      <c r="Z1469" s="11">
        <f t="shared" si="227"/>
        <v>0</v>
      </c>
      <c r="AA1469" s="11">
        <f t="shared" si="228"/>
        <v>0</v>
      </c>
      <c r="AB1469" s="11">
        <f t="shared" si="229"/>
        <v>0</v>
      </c>
      <c r="AC1469" s="1" t="s">
        <v>1494</v>
      </c>
    </row>
    <row r="1470" spans="1:29" x14ac:dyDescent="0.2">
      <c r="A1470" s="1" t="s">
        <v>1495</v>
      </c>
      <c r="B1470" s="1">
        <v>0</v>
      </c>
      <c r="C1470" s="2">
        <v>41077</v>
      </c>
      <c r="D1470" s="2">
        <v>41079</v>
      </c>
      <c r="E1470" s="2">
        <v>41079</v>
      </c>
      <c r="F1470" s="1">
        <v>0</v>
      </c>
      <c r="G1470" s="1">
        <v>0</v>
      </c>
      <c r="H1470" s="1">
        <v>0</v>
      </c>
      <c r="I1470" s="1">
        <v>65.55</v>
      </c>
      <c r="J1470" s="1">
        <v>0</v>
      </c>
      <c r="K1470" s="1">
        <v>0</v>
      </c>
      <c r="L1470" s="1">
        <v>0</v>
      </c>
      <c r="M1470" s="1">
        <v>0</v>
      </c>
      <c r="N1470" s="7">
        <f t="shared" si="220"/>
        <v>0</v>
      </c>
      <c r="O1470" s="1">
        <v>0</v>
      </c>
      <c r="P1470" s="1" t="s">
        <v>30</v>
      </c>
      <c r="Q1470" s="1" t="s">
        <v>24</v>
      </c>
      <c r="R1470" s="10">
        <f>F1470*Part4Out!C$78+'relay test.csv'!H1470*Part4Out!C$79+'relay test.csv'!I1470*Part4Out!C$80+'relay test.csv'!J1470*Part4Out!C$81+'relay test.csv'!K1470*Part4Out!C$82+'relay test.csv'!L1470*Part4Out!C$83+'relay test.csv'!M1470*Part4Out!C$84+'relay test.csv'!N1470*Part4Out!C$85</f>
        <v>-0.22925056458625762</v>
      </c>
      <c r="S1470" s="10">
        <f>(F1470*Part4Out!C$78+'relay test.csv'!H1470*Part4Out!C$79+'relay test.csv'!I1470*Part4Out!C$80+'relay test.csv'!J1470*Part4Out!C$81+'relay test.csv'!K1470*Part4Out!C$82+'relay test.csv'!L1470*Part4Out!C$83+'relay test.csv'!M1470*Part4Out!C$84+'relay test.csv'!N1470*Part4Out!C$85) +Part4Out!C$77</f>
        <v>-2.8328858161515829</v>
      </c>
      <c r="T1470" s="10">
        <f t="shared" si="221"/>
        <v>5.8842798914573752E-2</v>
      </c>
      <c r="U1470" s="12">
        <f t="shared" si="222"/>
        <v>5.5572743163474193E-2</v>
      </c>
      <c r="V1470" s="11">
        <f t="shared" si="223"/>
        <v>0</v>
      </c>
      <c r="W1470" s="11">
        <f t="shared" si="224"/>
        <v>0</v>
      </c>
      <c r="X1470" s="11">
        <f t="shared" si="225"/>
        <v>0.79512927730447358</v>
      </c>
      <c r="Y1470" s="12">
        <f t="shared" si="226"/>
        <v>0.44293705604223788</v>
      </c>
      <c r="Z1470" s="11">
        <f t="shared" si="227"/>
        <v>0</v>
      </c>
      <c r="AA1470" s="11">
        <f t="shared" si="228"/>
        <v>0</v>
      </c>
      <c r="AB1470" s="11">
        <f t="shared" si="229"/>
        <v>0</v>
      </c>
      <c r="AC1470" s="1" t="s">
        <v>1495</v>
      </c>
    </row>
    <row r="1471" spans="1:29" x14ac:dyDescent="0.2">
      <c r="A1471" s="1" t="s">
        <v>1496</v>
      </c>
      <c r="B1471" s="1">
        <v>1</v>
      </c>
      <c r="C1471" s="2">
        <v>41253</v>
      </c>
      <c r="D1471" s="2">
        <v>41253</v>
      </c>
      <c r="E1471" s="2">
        <v>41253</v>
      </c>
      <c r="F1471" s="1">
        <v>45</v>
      </c>
      <c r="G1471" s="1">
        <v>0</v>
      </c>
      <c r="H1471" s="1">
        <v>0</v>
      </c>
      <c r="I1471" s="1">
        <v>6.95</v>
      </c>
      <c r="J1471" s="1">
        <v>0</v>
      </c>
      <c r="K1471" s="1">
        <v>0</v>
      </c>
      <c r="L1471" s="1">
        <v>0</v>
      </c>
      <c r="M1471" s="1">
        <v>0</v>
      </c>
      <c r="N1471" s="7">
        <f t="shared" si="220"/>
        <v>0</v>
      </c>
      <c r="O1471" s="1">
        <v>0</v>
      </c>
      <c r="P1471" s="1" t="s">
        <v>32</v>
      </c>
      <c r="Q1471" s="1" t="s">
        <v>28</v>
      </c>
      <c r="R1471" s="10">
        <f>F1471*Part4Out!C$78+'relay test.csv'!H1471*Part4Out!C$79+'relay test.csv'!I1471*Part4Out!C$80+'relay test.csv'!J1471*Part4Out!C$81+'relay test.csv'!K1471*Part4Out!C$82+'relay test.csv'!L1471*Part4Out!C$83+'relay test.csv'!M1471*Part4Out!C$84+'relay test.csv'!N1471*Part4Out!C$85</f>
        <v>9.4947964131908744</v>
      </c>
      <c r="S1471" s="10">
        <f>(F1471*Part4Out!C$78+'relay test.csv'!H1471*Part4Out!C$79+'relay test.csv'!I1471*Part4Out!C$80+'relay test.csv'!J1471*Part4Out!C$81+'relay test.csv'!K1471*Part4Out!C$82+'relay test.csv'!L1471*Part4Out!C$83+'relay test.csv'!M1471*Part4Out!C$84+'relay test.csv'!N1471*Part4Out!C$85) +Part4Out!C$77</f>
        <v>6.8911611616255488</v>
      </c>
      <c r="T1471" s="10">
        <f t="shared" si="221"/>
        <v>983.54280658533969</v>
      </c>
      <c r="U1471" s="12">
        <f t="shared" si="222"/>
        <v>0.99898430013066852</v>
      </c>
      <c r="V1471" s="11">
        <f t="shared" si="223"/>
        <v>1</v>
      </c>
      <c r="W1471" s="11">
        <f t="shared" si="224"/>
        <v>1</v>
      </c>
      <c r="X1471" s="11">
        <f t="shared" si="225"/>
        <v>13290.388890806556</v>
      </c>
      <c r="Y1471" s="12">
        <f t="shared" si="226"/>
        <v>0.99992476331794855</v>
      </c>
      <c r="Z1471" s="11">
        <f t="shared" si="227"/>
        <v>1</v>
      </c>
      <c r="AA1471" s="11">
        <f t="shared" si="228"/>
        <v>1</v>
      </c>
      <c r="AB1471" s="11">
        <f t="shared" si="229"/>
        <v>1</v>
      </c>
      <c r="AC1471" s="1" t="s">
        <v>1496</v>
      </c>
    </row>
    <row r="1472" spans="1:29" x14ac:dyDescent="0.2">
      <c r="A1472" s="1" t="s">
        <v>1497</v>
      </c>
      <c r="B1472" s="1">
        <v>1</v>
      </c>
      <c r="C1472" s="2">
        <v>41149</v>
      </c>
      <c r="D1472" s="2">
        <v>41170</v>
      </c>
      <c r="E1472" s="2">
        <v>41170</v>
      </c>
      <c r="F1472" s="1">
        <v>42</v>
      </c>
      <c r="G1472" s="1">
        <v>19.047619050000002</v>
      </c>
      <c r="H1472" s="1">
        <v>0</v>
      </c>
      <c r="I1472" s="1">
        <v>112.94</v>
      </c>
      <c r="J1472" s="1">
        <v>0</v>
      </c>
      <c r="K1472" s="1">
        <v>0</v>
      </c>
      <c r="L1472" s="1">
        <v>0</v>
      </c>
      <c r="M1472" s="1">
        <v>0</v>
      </c>
      <c r="N1472" s="7">
        <f t="shared" si="220"/>
        <v>0</v>
      </c>
      <c r="O1472" s="1">
        <v>0</v>
      </c>
      <c r="P1472" s="1" t="s">
        <v>36</v>
      </c>
      <c r="Q1472" s="1" t="s">
        <v>63</v>
      </c>
      <c r="R1472" s="10">
        <f>F1472*Part4Out!C$78+'relay test.csv'!H1472*Part4Out!C$79+'relay test.csv'!I1472*Part4Out!C$80+'relay test.csv'!J1472*Part4Out!C$81+'relay test.csv'!K1472*Part4Out!C$82+'relay test.csv'!L1472*Part4Out!C$83+'relay test.csv'!M1472*Part4Out!C$84+'relay test.csv'!N1472*Part4Out!C$85</f>
        <v>8.4895066024448802</v>
      </c>
      <c r="S1472" s="10">
        <f>(F1472*Part4Out!C$78+'relay test.csv'!H1472*Part4Out!C$79+'relay test.csv'!I1472*Part4Out!C$80+'relay test.csv'!J1472*Part4Out!C$81+'relay test.csv'!K1472*Part4Out!C$82+'relay test.csv'!L1472*Part4Out!C$83+'relay test.csv'!M1472*Part4Out!C$84+'relay test.csv'!N1472*Part4Out!C$85) +Part4Out!C$77</f>
        <v>5.8858713508795546</v>
      </c>
      <c r="T1472" s="10">
        <f t="shared" si="221"/>
        <v>359.91624473907245</v>
      </c>
      <c r="U1472" s="12">
        <f t="shared" si="222"/>
        <v>0.9972292740640617</v>
      </c>
      <c r="V1472" s="11">
        <f t="shared" si="223"/>
        <v>1</v>
      </c>
      <c r="W1472" s="11">
        <f t="shared" si="224"/>
        <v>1</v>
      </c>
      <c r="X1472" s="11">
        <f t="shared" si="225"/>
        <v>4863.4658590082781</v>
      </c>
      <c r="Y1472" s="12">
        <f t="shared" si="226"/>
        <v>0.99979442758383263</v>
      </c>
      <c r="Z1472" s="11">
        <f t="shared" si="227"/>
        <v>1</v>
      </c>
      <c r="AA1472" s="11">
        <f t="shared" si="228"/>
        <v>1</v>
      </c>
      <c r="AB1472" s="11">
        <f t="shared" si="229"/>
        <v>1</v>
      </c>
      <c r="AC1472" s="1" t="s">
        <v>1497</v>
      </c>
    </row>
    <row r="1473" spans="1:29" x14ac:dyDescent="0.2">
      <c r="A1473" s="1" t="s">
        <v>1498</v>
      </c>
      <c r="B1473" s="1">
        <v>1</v>
      </c>
      <c r="C1473" s="2">
        <v>41149</v>
      </c>
      <c r="D1473" s="2">
        <v>41621</v>
      </c>
      <c r="E1473" s="2">
        <v>41621</v>
      </c>
      <c r="F1473" s="1">
        <v>43</v>
      </c>
      <c r="G1473" s="1">
        <v>48.837209299999998</v>
      </c>
      <c r="H1473" s="1">
        <v>27.906976740000001</v>
      </c>
      <c r="I1473" s="1">
        <v>34.44</v>
      </c>
      <c r="J1473" s="1">
        <v>0</v>
      </c>
      <c r="K1473" s="1">
        <v>0</v>
      </c>
      <c r="L1473" s="1">
        <v>0</v>
      </c>
      <c r="M1473" s="1">
        <v>0</v>
      </c>
      <c r="N1473" s="7">
        <f t="shared" si="220"/>
        <v>0</v>
      </c>
      <c r="O1473" s="1">
        <v>0</v>
      </c>
      <c r="P1473" s="1" t="s">
        <v>26</v>
      </c>
      <c r="Q1473" s="1" t="s">
        <v>167</v>
      </c>
      <c r="R1473" s="10">
        <f>F1473*Part4Out!C$78+'relay test.csv'!H1473*Part4Out!C$79+'relay test.csv'!I1473*Part4Out!C$80+'relay test.csv'!J1473*Part4Out!C$81+'relay test.csv'!K1473*Part4Out!C$82+'relay test.csv'!L1473*Part4Out!C$83+'relay test.csv'!M1473*Part4Out!C$84+'relay test.csv'!N1473*Part4Out!C$85</f>
        <v>9.5134018247815373</v>
      </c>
      <c r="S1473" s="10">
        <f>(F1473*Part4Out!C$78+'relay test.csv'!H1473*Part4Out!C$79+'relay test.csv'!I1473*Part4Out!C$80+'relay test.csv'!J1473*Part4Out!C$81+'relay test.csv'!K1473*Part4Out!C$82+'relay test.csv'!L1473*Part4Out!C$83+'relay test.csv'!M1473*Part4Out!C$84+'relay test.csv'!N1473*Part4Out!C$85) +Part4Out!C$77</f>
        <v>6.9097665732162117</v>
      </c>
      <c r="T1473" s="10">
        <f t="shared" si="221"/>
        <v>1002.0133182430544</v>
      </c>
      <c r="U1473" s="12">
        <f t="shared" si="222"/>
        <v>0.9990030042654352</v>
      </c>
      <c r="V1473" s="11">
        <f t="shared" si="223"/>
        <v>1</v>
      </c>
      <c r="W1473" s="11">
        <f t="shared" si="224"/>
        <v>1</v>
      </c>
      <c r="X1473" s="11">
        <f t="shared" si="225"/>
        <v>13539.97668840884</v>
      </c>
      <c r="Y1473" s="12">
        <f t="shared" si="226"/>
        <v>0.99992615008333507</v>
      </c>
      <c r="Z1473" s="11">
        <f t="shared" si="227"/>
        <v>1</v>
      </c>
      <c r="AA1473" s="11">
        <f t="shared" si="228"/>
        <v>1</v>
      </c>
      <c r="AB1473" s="11">
        <f t="shared" si="229"/>
        <v>1</v>
      </c>
      <c r="AC1473" s="1" t="s">
        <v>1498</v>
      </c>
    </row>
    <row r="1474" spans="1:29" x14ac:dyDescent="0.2">
      <c r="A1474" s="1" t="s">
        <v>1499</v>
      </c>
      <c r="B1474" s="1">
        <v>1</v>
      </c>
      <c r="C1474" s="2">
        <v>40676</v>
      </c>
      <c r="D1474" s="2">
        <v>40679</v>
      </c>
      <c r="E1474" s="2">
        <v>40679</v>
      </c>
      <c r="F1474" s="1">
        <v>45</v>
      </c>
      <c r="G1474" s="1">
        <v>4.4444444440000002</v>
      </c>
      <c r="H1474" s="1">
        <v>2.2222222220000001</v>
      </c>
      <c r="I1474" s="1">
        <v>51.5</v>
      </c>
      <c r="J1474" s="1">
        <v>0</v>
      </c>
      <c r="K1474" s="1">
        <v>0</v>
      </c>
      <c r="L1474" s="1">
        <v>0</v>
      </c>
      <c r="M1474" s="1">
        <v>0</v>
      </c>
      <c r="N1474" s="7">
        <f t="shared" si="220"/>
        <v>0</v>
      </c>
      <c r="O1474" s="1">
        <v>0</v>
      </c>
      <c r="P1474" s="1" t="s">
        <v>30</v>
      </c>
      <c r="Q1474" s="1" t="s">
        <v>24</v>
      </c>
      <c r="R1474" s="10">
        <f>F1474*Part4Out!C$78+'relay test.csv'!H1474*Part4Out!C$79+'relay test.csv'!I1474*Part4Out!C$80+'relay test.csv'!J1474*Part4Out!C$81+'relay test.csv'!K1474*Part4Out!C$82+'relay test.csv'!L1474*Part4Out!C$83+'relay test.csv'!M1474*Part4Out!C$84+'relay test.csv'!N1474*Part4Out!C$85</f>
        <v>9.3818162532629099</v>
      </c>
      <c r="S1474" s="10">
        <f>(F1474*Part4Out!C$78+'relay test.csv'!H1474*Part4Out!C$79+'relay test.csv'!I1474*Part4Out!C$80+'relay test.csv'!J1474*Part4Out!C$81+'relay test.csv'!K1474*Part4Out!C$82+'relay test.csv'!L1474*Part4Out!C$83+'relay test.csv'!M1474*Part4Out!C$84+'relay test.csv'!N1474*Part4Out!C$85) +Part4Out!C$77</f>
        <v>6.7781810016975843</v>
      </c>
      <c r="T1474" s="10">
        <f t="shared" si="221"/>
        <v>878.46933567606141</v>
      </c>
      <c r="U1474" s="12">
        <f t="shared" si="222"/>
        <v>0.99886295069147435</v>
      </c>
      <c r="V1474" s="11">
        <f t="shared" si="223"/>
        <v>1</v>
      </c>
      <c r="W1474" s="11">
        <f t="shared" si="224"/>
        <v>1</v>
      </c>
      <c r="X1474" s="11">
        <f t="shared" si="225"/>
        <v>11870.555121354866</v>
      </c>
      <c r="Y1474" s="12">
        <f t="shared" si="226"/>
        <v>0.99991576503753909</v>
      </c>
      <c r="Z1474" s="11">
        <f t="shared" si="227"/>
        <v>1</v>
      </c>
      <c r="AA1474" s="11">
        <f t="shared" si="228"/>
        <v>1</v>
      </c>
      <c r="AB1474" s="11">
        <f t="shared" si="229"/>
        <v>1</v>
      </c>
      <c r="AC1474" s="1" t="s">
        <v>1499</v>
      </c>
    </row>
    <row r="1475" spans="1:29" x14ac:dyDescent="0.2">
      <c r="A1475" s="1" t="s">
        <v>1500</v>
      </c>
      <c r="B1475" s="1">
        <v>1</v>
      </c>
      <c r="C1475" s="2">
        <v>40690</v>
      </c>
      <c r="D1475" s="2">
        <v>40876</v>
      </c>
      <c r="E1475" s="2">
        <v>40876</v>
      </c>
      <c r="F1475" s="1">
        <v>46</v>
      </c>
      <c r="G1475" s="1">
        <v>2.1739130430000002</v>
      </c>
      <c r="H1475" s="1">
        <v>2.1739130430000002</v>
      </c>
      <c r="I1475" s="1">
        <v>39.880000000000003</v>
      </c>
      <c r="J1475" s="1">
        <v>0</v>
      </c>
      <c r="K1475" s="1">
        <v>0</v>
      </c>
      <c r="L1475" s="1">
        <v>0</v>
      </c>
      <c r="M1475" s="1">
        <v>0</v>
      </c>
      <c r="N1475" s="7">
        <f t="shared" si="220"/>
        <v>0</v>
      </c>
      <c r="O1475" s="1">
        <v>0</v>
      </c>
      <c r="P1475" s="1" t="s">
        <v>32</v>
      </c>
      <c r="Q1475" s="1" t="s">
        <v>24</v>
      </c>
      <c r="R1475" s="10">
        <f>F1475*Part4Out!C$78+'relay test.csv'!H1475*Part4Out!C$79+'relay test.csv'!I1475*Part4Out!C$80+'relay test.csv'!J1475*Part4Out!C$81+'relay test.csv'!K1475*Part4Out!C$82+'relay test.csv'!L1475*Part4Out!C$83+'relay test.csv'!M1475*Part4Out!C$84+'relay test.csv'!N1475*Part4Out!C$85</f>
        <v>9.6330599453747912</v>
      </c>
      <c r="S1475" s="10">
        <f>(F1475*Part4Out!C$78+'relay test.csv'!H1475*Part4Out!C$79+'relay test.csv'!I1475*Part4Out!C$80+'relay test.csv'!J1475*Part4Out!C$81+'relay test.csv'!K1475*Part4Out!C$82+'relay test.csv'!L1475*Part4Out!C$83+'relay test.csv'!M1475*Part4Out!C$84+'relay test.csv'!N1475*Part4Out!C$85) +Part4Out!C$77</f>
        <v>7.0294246938094656</v>
      </c>
      <c r="T1475" s="10">
        <f t="shared" si="221"/>
        <v>1129.3806835521709</v>
      </c>
      <c r="U1475" s="12">
        <f t="shared" si="222"/>
        <v>0.99911534227844589</v>
      </c>
      <c r="V1475" s="11">
        <f t="shared" si="223"/>
        <v>1</v>
      </c>
      <c r="W1475" s="11">
        <f t="shared" si="224"/>
        <v>1</v>
      </c>
      <c r="X1475" s="11">
        <f t="shared" si="225"/>
        <v>15261.062751589463</v>
      </c>
      <c r="Y1475" s="12">
        <f t="shared" si="226"/>
        <v>0.99993447805737168</v>
      </c>
      <c r="Z1475" s="11">
        <f t="shared" si="227"/>
        <v>1</v>
      </c>
      <c r="AA1475" s="11">
        <f t="shared" si="228"/>
        <v>1</v>
      </c>
      <c r="AB1475" s="11">
        <f t="shared" si="229"/>
        <v>1</v>
      </c>
      <c r="AC1475" s="1" t="s">
        <v>1500</v>
      </c>
    </row>
    <row r="1476" spans="1:29" x14ac:dyDescent="0.2">
      <c r="A1476" s="1" t="s">
        <v>1501</v>
      </c>
      <c r="B1476" s="1">
        <v>0</v>
      </c>
      <c r="C1476" s="2">
        <v>40836</v>
      </c>
      <c r="D1476" s="2">
        <v>40862</v>
      </c>
      <c r="E1476" s="2">
        <v>40862</v>
      </c>
      <c r="F1476" s="1">
        <v>0</v>
      </c>
      <c r="G1476" s="1">
        <v>0</v>
      </c>
      <c r="H1476" s="1">
        <v>0</v>
      </c>
      <c r="I1476" s="1">
        <v>63.44</v>
      </c>
      <c r="J1476" s="1">
        <v>0</v>
      </c>
      <c r="K1476" s="1">
        <v>0</v>
      </c>
      <c r="L1476" s="1">
        <v>0</v>
      </c>
      <c r="M1476" s="1">
        <v>0</v>
      </c>
      <c r="N1476" s="7">
        <f t="shared" si="220"/>
        <v>1</v>
      </c>
      <c r="O1476" s="1">
        <v>0</v>
      </c>
      <c r="P1476" s="1" t="s">
        <v>23</v>
      </c>
      <c r="Q1476" s="1" t="s">
        <v>24</v>
      </c>
      <c r="R1476" s="10">
        <f>F1476*Part4Out!C$78+'relay test.csv'!H1476*Part4Out!C$79+'relay test.csv'!I1476*Part4Out!C$80+'relay test.csv'!J1476*Part4Out!C$81+'relay test.csv'!K1476*Part4Out!C$82+'relay test.csv'!L1476*Part4Out!C$83+'relay test.csv'!M1476*Part4Out!C$84+'relay test.csv'!N1476*Part4Out!C$85</f>
        <v>4.2212092323108547E-2</v>
      </c>
      <c r="S1476" s="10">
        <f>(F1476*Part4Out!C$78+'relay test.csv'!H1476*Part4Out!C$79+'relay test.csv'!I1476*Part4Out!C$80+'relay test.csv'!J1476*Part4Out!C$81+'relay test.csv'!K1476*Part4Out!C$82+'relay test.csv'!L1476*Part4Out!C$83+'relay test.csv'!M1476*Part4Out!C$84+'relay test.csv'!N1476*Part4Out!C$85) +Part4Out!C$77</f>
        <v>-2.5614231592422168</v>
      </c>
      <c r="T1476" s="10">
        <f t="shared" si="221"/>
        <v>7.7194801736169924E-2</v>
      </c>
      <c r="U1476" s="12">
        <f t="shared" si="222"/>
        <v>7.1662805661289047E-2</v>
      </c>
      <c r="V1476" s="11">
        <f t="shared" si="223"/>
        <v>0</v>
      </c>
      <c r="W1476" s="11">
        <f t="shared" si="224"/>
        <v>0</v>
      </c>
      <c r="X1476" s="11">
        <f t="shared" si="225"/>
        <v>1.0431156921215181</v>
      </c>
      <c r="Y1476" s="12">
        <f t="shared" si="226"/>
        <v>0.51055145635848642</v>
      </c>
      <c r="Z1476" s="11">
        <f t="shared" si="227"/>
        <v>1</v>
      </c>
      <c r="AA1476" s="11">
        <f t="shared" si="228"/>
        <v>0</v>
      </c>
      <c r="AB1476" s="11">
        <f t="shared" si="229"/>
        <v>0</v>
      </c>
      <c r="AC1476" s="1" t="s">
        <v>1501</v>
      </c>
    </row>
    <row r="1477" spans="1:29" x14ac:dyDescent="0.2">
      <c r="A1477" s="1" t="s">
        <v>1502</v>
      </c>
      <c r="B1477" s="1">
        <v>1</v>
      </c>
      <c r="C1477" s="2">
        <v>40676</v>
      </c>
      <c r="D1477" s="2">
        <v>40738</v>
      </c>
      <c r="E1477" s="2">
        <v>40738</v>
      </c>
      <c r="F1477" s="1">
        <v>16</v>
      </c>
      <c r="G1477" s="1">
        <v>0</v>
      </c>
      <c r="H1477" s="1">
        <v>0</v>
      </c>
      <c r="I1477" s="1">
        <v>55.3</v>
      </c>
      <c r="J1477" s="1">
        <v>0</v>
      </c>
      <c r="K1477" s="1">
        <v>0</v>
      </c>
      <c r="L1477" s="1">
        <v>0</v>
      </c>
      <c r="M1477" s="1">
        <v>0</v>
      </c>
      <c r="N1477" s="7">
        <f t="shared" si="220"/>
        <v>0</v>
      </c>
      <c r="O1477" s="1">
        <v>0</v>
      </c>
      <c r="P1477" s="1" t="s">
        <v>36</v>
      </c>
      <c r="Q1477" s="1" t="s">
        <v>24</v>
      </c>
      <c r="R1477" s="10">
        <f>F1477*Part4Out!C$78+'relay test.csv'!H1477*Part4Out!C$79+'relay test.csv'!I1477*Part4Out!C$80+'relay test.csv'!J1477*Part4Out!C$81+'relay test.csv'!K1477*Part4Out!C$82+'relay test.csv'!L1477*Part4Out!C$83+'relay test.csv'!M1477*Part4Out!C$84+'relay test.csv'!N1477*Part4Out!C$85</f>
        <v>3.1911670856729142</v>
      </c>
      <c r="S1477" s="10">
        <f>(F1477*Part4Out!C$78+'relay test.csv'!H1477*Part4Out!C$79+'relay test.csv'!I1477*Part4Out!C$80+'relay test.csv'!J1477*Part4Out!C$81+'relay test.csv'!K1477*Part4Out!C$82+'relay test.csv'!L1477*Part4Out!C$83+'relay test.csv'!M1477*Part4Out!C$84+'relay test.csv'!N1477*Part4Out!C$85) +Part4Out!C$77</f>
        <v>0.58753183410758902</v>
      </c>
      <c r="T1477" s="10">
        <f t="shared" si="221"/>
        <v>1.7995413630097423</v>
      </c>
      <c r="U1477" s="12">
        <f t="shared" si="222"/>
        <v>0.6427986336572945</v>
      </c>
      <c r="V1477" s="11">
        <f t="shared" si="223"/>
        <v>1</v>
      </c>
      <c r="W1477" s="11">
        <f t="shared" si="224"/>
        <v>1</v>
      </c>
      <c r="X1477" s="11">
        <f t="shared" si="225"/>
        <v>24.316790666717534</v>
      </c>
      <c r="Y1477" s="12">
        <f t="shared" si="226"/>
        <v>0.96050052263083097</v>
      </c>
      <c r="Z1477" s="11">
        <f t="shared" si="227"/>
        <v>1</v>
      </c>
      <c r="AA1477" s="11">
        <f t="shared" si="228"/>
        <v>1</v>
      </c>
      <c r="AB1477" s="11">
        <f t="shared" si="229"/>
        <v>1</v>
      </c>
      <c r="AC1477" s="1" t="s">
        <v>1502</v>
      </c>
    </row>
    <row r="1478" spans="1:29" x14ac:dyDescent="0.2">
      <c r="A1478" s="1" t="s">
        <v>1503</v>
      </c>
      <c r="B1478" s="1">
        <v>1</v>
      </c>
      <c r="C1478" s="2">
        <v>40849</v>
      </c>
      <c r="D1478" s="2">
        <v>40851</v>
      </c>
      <c r="E1478" s="2">
        <v>40851</v>
      </c>
      <c r="F1478" s="1">
        <v>40</v>
      </c>
      <c r="G1478" s="1">
        <v>17.5</v>
      </c>
      <c r="H1478" s="1">
        <v>0</v>
      </c>
      <c r="I1478" s="1">
        <v>52.18</v>
      </c>
      <c r="J1478" s="1">
        <v>0</v>
      </c>
      <c r="K1478" s="1">
        <v>0</v>
      </c>
      <c r="L1478" s="1">
        <v>0</v>
      </c>
      <c r="M1478" s="1">
        <v>0</v>
      </c>
      <c r="N1478" s="7">
        <f t="shared" ref="N1478:N1541" si="230">IF(OR(
ISNUMBER(SEARCH("Friday",P1478)),
ISNUMBER(SEARCH("Saturday",P1478)),
ISNUMBER(SEARCH("Sunday",P1478))),
1,
0)</f>
        <v>0</v>
      </c>
      <c r="O1478" s="1">
        <v>0</v>
      </c>
      <c r="P1478" s="1" t="s">
        <v>26</v>
      </c>
      <c r="Q1478" s="1" t="s">
        <v>28</v>
      </c>
      <c r="R1478" s="10">
        <f>F1478*Part4Out!C$78+'relay test.csv'!H1478*Part4Out!C$79+'relay test.csv'!I1478*Part4Out!C$80+'relay test.csv'!J1478*Part4Out!C$81+'relay test.csv'!K1478*Part4Out!C$82+'relay test.csv'!L1478*Part4Out!C$83+'relay test.csv'!M1478*Part4Out!C$84+'relay test.csv'!N1478*Part4Out!C$85</f>
        <v>8.2789336728998943</v>
      </c>
      <c r="S1478" s="10">
        <f>(F1478*Part4Out!C$78+'relay test.csv'!H1478*Part4Out!C$79+'relay test.csv'!I1478*Part4Out!C$80+'relay test.csv'!J1478*Part4Out!C$81+'relay test.csv'!K1478*Part4Out!C$82+'relay test.csv'!L1478*Part4Out!C$83+'relay test.csv'!M1478*Part4Out!C$84+'relay test.csv'!N1478*Part4Out!C$85) +Part4Out!C$77</f>
        <v>5.6752984213345687</v>
      </c>
      <c r="T1478" s="10">
        <f t="shared" ref="T1478:T1541" si="231">EXP(S1478)</f>
        <v>291.57533786490075</v>
      </c>
      <c r="U1478" s="12">
        <f t="shared" ref="U1478:U1541" si="232">T1478/(1+T1478)</f>
        <v>0.99658207691975131</v>
      </c>
      <c r="V1478" s="11">
        <f t="shared" ref="V1478:V1541" si="233">1*(U1478&gt;0.5)+0*(U1478&lt;=0.5)</f>
        <v>1</v>
      </c>
      <c r="W1478" s="11">
        <f t="shared" ref="W1478:W1541" si="234">B1478</f>
        <v>1</v>
      </c>
      <c r="X1478" s="11">
        <f t="shared" ref="X1478:X1541" si="235">EXP(R1478)</f>
        <v>3939.9908222058739</v>
      </c>
      <c r="Y1478" s="12">
        <f t="shared" ref="Y1478:Y1541" si="236">X1478/(1+X1478)</f>
        <v>0.99974625670418582</v>
      </c>
      <c r="Z1478" s="11">
        <f t="shared" ref="Z1478:Z1541" si="237">1*(Y1478&gt;0.5)+0*(Y1478&lt;=0.5)</f>
        <v>1</v>
      </c>
      <c r="AA1478" s="11">
        <f t="shared" ref="AA1478:AA1541" si="238">B1478</f>
        <v>1</v>
      </c>
      <c r="AB1478" s="11">
        <f t="shared" ref="AB1478:AB1541" si="239">1*(AA1478&gt;0.5)+0*(AA1478&lt;=0.5)</f>
        <v>1</v>
      </c>
      <c r="AC1478" s="1" t="s">
        <v>1503</v>
      </c>
    </row>
    <row r="1479" spans="1:29" x14ac:dyDescent="0.2">
      <c r="A1479" s="1" t="s">
        <v>1504</v>
      </c>
      <c r="B1479" s="1">
        <v>0</v>
      </c>
      <c r="C1479" s="2">
        <v>41361</v>
      </c>
      <c r="D1479" s="2">
        <v>41614</v>
      </c>
      <c r="E1479" s="2">
        <v>41614</v>
      </c>
      <c r="F1479" s="1">
        <v>30</v>
      </c>
      <c r="G1479" s="1">
        <v>6.6666666670000003</v>
      </c>
      <c r="H1479" s="1">
        <v>0</v>
      </c>
      <c r="I1479" s="1">
        <v>29.96</v>
      </c>
      <c r="J1479" s="1">
        <v>0</v>
      </c>
      <c r="K1479" s="1">
        <v>0</v>
      </c>
      <c r="L1479" s="1">
        <v>0</v>
      </c>
      <c r="M1479" s="1">
        <v>0</v>
      </c>
      <c r="N1479" s="7">
        <f t="shared" si="230"/>
        <v>0</v>
      </c>
      <c r="O1479" s="1">
        <v>0</v>
      </c>
      <c r="P1479" s="1" t="s">
        <v>26</v>
      </c>
      <c r="Q1479" s="1" t="s">
        <v>63</v>
      </c>
      <c r="R1479" s="10">
        <f>F1479*Part4Out!C$78+'relay test.csv'!H1479*Part4Out!C$79+'relay test.csv'!I1479*Part4Out!C$80+'relay test.csv'!J1479*Part4Out!C$81+'relay test.csv'!K1479*Part4Out!C$82+'relay test.csv'!L1479*Part4Out!C$83+'relay test.csv'!M1479*Part4Out!C$84+'relay test.csv'!N1479*Part4Out!C$85</f>
        <v>6.2412883390392055</v>
      </c>
      <c r="S1479" s="10">
        <f>(F1479*Part4Out!C$78+'relay test.csv'!H1479*Part4Out!C$79+'relay test.csv'!I1479*Part4Out!C$80+'relay test.csv'!J1479*Part4Out!C$81+'relay test.csv'!K1479*Part4Out!C$82+'relay test.csv'!L1479*Part4Out!C$83+'relay test.csv'!M1479*Part4Out!C$84+'relay test.csv'!N1479*Part4Out!C$85) +Part4Out!C$77</f>
        <v>3.6376530874738804</v>
      </c>
      <c r="T1479" s="10">
        <f t="shared" si="231"/>
        <v>38.002543339513835</v>
      </c>
      <c r="U1479" s="12">
        <f t="shared" si="232"/>
        <v>0.97436064639951592</v>
      </c>
      <c r="V1479" s="11">
        <f t="shared" si="233"/>
        <v>1</v>
      </c>
      <c r="W1479" s="11">
        <f t="shared" si="234"/>
        <v>0</v>
      </c>
      <c r="X1479" s="11">
        <f t="shared" si="235"/>
        <v>513.51967239266833</v>
      </c>
      <c r="Y1479" s="12">
        <f t="shared" si="236"/>
        <v>0.9980564397171644</v>
      </c>
      <c r="Z1479" s="11">
        <f t="shared" si="237"/>
        <v>1</v>
      </c>
      <c r="AA1479" s="11">
        <f t="shared" si="238"/>
        <v>0</v>
      </c>
      <c r="AB1479" s="11">
        <f t="shared" si="239"/>
        <v>0</v>
      </c>
      <c r="AC1479" s="1" t="s">
        <v>1504</v>
      </c>
    </row>
    <row r="1480" spans="1:29" x14ac:dyDescent="0.2">
      <c r="A1480" s="1" t="s">
        <v>1505</v>
      </c>
      <c r="B1480" s="1">
        <v>0</v>
      </c>
      <c r="C1480" s="2">
        <v>41149</v>
      </c>
      <c r="D1480" s="2">
        <v>41123</v>
      </c>
      <c r="E1480" s="2">
        <v>41137</v>
      </c>
      <c r="F1480" s="1">
        <v>0</v>
      </c>
      <c r="G1480" s="1">
        <v>0</v>
      </c>
      <c r="H1480" s="1">
        <v>0</v>
      </c>
      <c r="I1480" s="1">
        <v>64.010000000000005</v>
      </c>
      <c r="J1480" s="1">
        <v>0.214285714285714</v>
      </c>
      <c r="K1480" s="1">
        <v>0</v>
      </c>
      <c r="L1480" s="1">
        <v>0</v>
      </c>
      <c r="M1480" s="1">
        <v>0</v>
      </c>
      <c r="N1480" s="7">
        <f t="shared" si="230"/>
        <v>1</v>
      </c>
      <c r="O1480" s="1">
        <v>0</v>
      </c>
      <c r="P1480" s="1" t="s">
        <v>160</v>
      </c>
      <c r="Q1480" s="1" t="s">
        <v>24</v>
      </c>
      <c r="R1480" s="10">
        <f>F1480*Part4Out!C$78+'relay test.csv'!H1480*Part4Out!C$79+'relay test.csv'!I1480*Part4Out!C$80+'relay test.csv'!J1480*Part4Out!C$81+'relay test.csv'!K1480*Part4Out!C$82+'relay test.csv'!L1480*Part4Out!C$83+'relay test.csv'!M1480*Part4Out!C$84+'relay test.csv'!N1480*Part4Out!C$85</f>
        <v>-8.7657603794492167E-2</v>
      </c>
      <c r="S1480" s="10">
        <f>(F1480*Part4Out!C$78+'relay test.csv'!H1480*Part4Out!C$79+'relay test.csv'!I1480*Part4Out!C$80+'relay test.csv'!J1480*Part4Out!C$81+'relay test.csv'!K1480*Part4Out!C$82+'relay test.csv'!L1480*Part4Out!C$83+'relay test.csv'!M1480*Part4Out!C$84+'relay test.csv'!N1480*Part4Out!C$85) +Part4Out!C$77</f>
        <v>-2.6912928553598174</v>
      </c>
      <c r="T1480" s="10">
        <f t="shared" si="231"/>
        <v>6.7793235841670879E-2</v>
      </c>
      <c r="U1480" s="12">
        <f t="shared" si="232"/>
        <v>6.3489104038230729E-2</v>
      </c>
      <c r="V1480" s="11">
        <f t="shared" si="233"/>
        <v>0</v>
      </c>
      <c r="W1480" s="11">
        <f t="shared" si="234"/>
        <v>0</v>
      </c>
      <c r="X1480" s="11">
        <f t="shared" si="235"/>
        <v>0.91607448345848252</v>
      </c>
      <c r="Y1480" s="12">
        <f t="shared" si="236"/>
        <v>0.47809962053509697</v>
      </c>
      <c r="Z1480" s="11">
        <f t="shared" si="237"/>
        <v>0</v>
      </c>
      <c r="AA1480" s="11">
        <f t="shared" si="238"/>
        <v>0</v>
      </c>
      <c r="AB1480" s="11">
        <f t="shared" si="239"/>
        <v>0</v>
      </c>
      <c r="AC1480" s="1" t="s">
        <v>1505</v>
      </c>
    </row>
    <row r="1481" spans="1:29" x14ac:dyDescent="0.2">
      <c r="A1481" s="1" t="s">
        <v>1506</v>
      </c>
      <c r="B1481" s="1">
        <v>1</v>
      </c>
      <c r="C1481" s="2">
        <v>41149</v>
      </c>
      <c r="D1481" s="2">
        <v>41130</v>
      </c>
      <c r="E1481" s="2">
        <v>41130</v>
      </c>
      <c r="F1481" s="1">
        <v>36</v>
      </c>
      <c r="G1481" s="1">
        <v>0</v>
      </c>
      <c r="H1481" s="1">
        <v>0</v>
      </c>
      <c r="I1481" s="1">
        <v>75.239999999999995</v>
      </c>
      <c r="J1481" s="1">
        <v>0</v>
      </c>
      <c r="K1481" s="1">
        <v>0</v>
      </c>
      <c r="L1481" s="1">
        <v>0</v>
      </c>
      <c r="M1481" s="1">
        <v>0</v>
      </c>
      <c r="N1481" s="7">
        <f t="shared" si="230"/>
        <v>1</v>
      </c>
      <c r="O1481" s="1">
        <v>0</v>
      </c>
      <c r="P1481" s="1" t="s">
        <v>160</v>
      </c>
      <c r="Q1481" s="1" t="s">
        <v>63</v>
      </c>
      <c r="R1481" s="10">
        <f>F1481*Part4Out!C$78+'relay test.csv'!H1481*Part4Out!C$79+'relay test.csv'!I1481*Part4Out!C$80+'relay test.csv'!J1481*Part4Out!C$81+'relay test.csv'!K1481*Part4Out!C$82+'relay test.csv'!L1481*Part4Out!C$83+'relay test.csv'!M1481*Part4Out!C$84+'relay test.csv'!N1481*Part4Out!C$85</f>
        <v>7.616225828169199</v>
      </c>
      <c r="S1481" s="10">
        <f>(F1481*Part4Out!C$78+'relay test.csv'!H1481*Part4Out!C$79+'relay test.csv'!I1481*Part4Out!C$80+'relay test.csv'!J1481*Part4Out!C$81+'relay test.csv'!K1481*Part4Out!C$82+'relay test.csv'!L1481*Part4Out!C$83+'relay test.csv'!M1481*Part4Out!C$84+'relay test.csv'!N1481*Part4Out!C$85) +Part4Out!C$77</f>
        <v>5.0125905766038734</v>
      </c>
      <c r="T1481" s="10">
        <f t="shared" si="231"/>
        <v>150.29357929784285</v>
      </c>
      <c r="U1481" s="12">
        <f t="shared" si="232"/>
        <v>0.99339033417914346</v>
      </c>
      <c r="V1481" s="11">
        <f t="shared" si="233"/>
        <v>1</v>
      </c>
      <c r="W1481" s="11">
        <f t="shared" si="234"/>
        <v>1</v>
      </c>
      <c r="X1481" s="11">
        <f t="shared" si="235"/>
        <v>2030.8827468266272</v>
      </c>
      <c r="Y1481" s="12">
        <f t="shared" si="236"/>
        <v>0.99950784561679962</v>
      </c>
      <c r="Z1481" s="11">
        <f t="shared" si="237"/>
        <v>1</v>
      </c>
      <c r="AA1481" s="11">
        <f t="shared" si="238"/>
        <v>1</v>
      </c>
      <c r="AB1481" s="11">
        <f t="shared" si="239"/>
        <v>1</v>
      </c>
      <c r="AC1481" s="1" t="s">
        <v>1506</v>
      </c>
    </row>
    <row r="1482" spans="1:29" x14ac:dyDescent="0.2">
      <c r="A1482" s="1" t="s">
        <v>1507</v>
      </c>
      <c r="B1482" s="1">
        <v>1</v>
      </c>
      <c r="C1482" s="2">
        <v>40861</v>
      </c>
      <c r="D1482" s="2">
        <v>40911</v>
      </c>
      <c r="E1482" s="2">
        <v>40996</v>
      </c>
      <c r="F1482" s="1">
        <v>46</v>
      </c>
      <c r="G1482" s="1">
        <v>4.3478260869999996</v>
      </c>
      <c r="H1482" s="1">
        <v>4.3478260869999996</v>
      </c>
      <c r="I1482" s="1">
        <v>47.42</v>
      </c>
      <c r="J1482" s="1">
        <v>5.8823529411764698E-2</v>
      </c>
      <c r="K1482" s="1">
        <v>0</v>
      </c>
      <c r="L1482" s="1">
        <v>0</v>
      </c>
      <c r="M1482" s="1">
        <v>0</v>
      </c>
      <c r="N1482" s="7">
        <f t="shared" si="230"/>
        <v>0</v>
      </c>
      <c r="O1482" s="1">
        <v>0</v>
      </c>
      <c r="P1482" s="1" t="s">
        <v>30</v>
      </c>
      <c r="Q1482" s="1" t="s">
        <v>24</v>
      </c>
      <c r="R1482" s="10">
        <f>F1482*Part4Out!C$78+'relay test.csv'!H1482*Part4Out!C$79+'relay test.csv'!I1482*Part4Out!C$80+'relay test.csv'!J1482*Part4Out!C$81+'relay test.csv'!K1482*Part4Out!C$82+'relay test.csv'!L1482*Part4Out!C$83+'relay test.csv'!M1482*Part4Out!C$84+'relay test.csv'!N1482*Part4Out!C$85</f>
        <v>9.6134820175755991</v>
      </c>
      <c r="S1482" s="10">
        <f>(F1482*Part4Out!C$78+'relay test.csv'!H1482*Part4Out!C$79+'relay test.csv'!I1482*Part4Out!C$80+'relay test.csv'!J1482*Part4Out!C$81+'relay test.csv'!K1482*Part4Out!C$82+'relay test.csv'!L1482*Part4Out!C$83+'relay test.csv'!M1482*Part4Out!C$84+'relay test.csv'!N1482*Part4Out!C$85) +Part4Out!C$77</f>
        <v>7.0098467660102735</v>
      </c>
      <c r="T1482" s="10">
        <f t="shared" si="231"/>
        <v>1107.4847875852417</v>
      </c>
      <c r="U1482" s="12">
        <f t="shared" si="232"/>
        <v>0.99909786763769814</v>
      </c>
      <c r="V1482" s="11">
        <f t="shared" si="233"/>
        <v>1</v>
      </c>
      <c r="W1482" s="11">
        <f t="shared" si="234"/>
        <v>1</v>
      </c>
      <c r="X1482" s="11">
        <f t="shared" si="235"/>
        <v>14965.188519614303</v>
      </c>
      <c r="Y1482" s="12">
        <f t="shared" si="236"/>
        <v>0.99993318272059117</v>
      </c>
      <c r="Z1482" s="11">
        <f t="shared" si="237"/>
        <v>1</v>
      </c>
      <c r="AA1482" s="11">
        <f t="shared" si="238"/>
        <v>1</v>
      </c>
      <c r="AB1482" s="11">
        <f t="shared" si="239"/>
        <v>1</v>
      </c>
      <c r="AC1482" s="1" t="s">
        <v>1507</v>
      </c>
    </row>
    <row r="1483" spans="1:29" x14ac:dyDescent="0.2">
      <c r="A1483" s="1" t="s">
        <v>1508</v>
      </c>
      <c r="B1483" s="1">
        <v>0</v>
      </c>
      <c r="C1483" s="2">
        <v>40691</v>
      </c>
      <c r="D1483" s="2">
        <v>41177</v>
      </c>
      <c r="E1483" s="2">
        <v>41177</v>
      </c>
      <c r="F1483" s="1">
        <v>34</v>
      </c>
      <c r="G1483" s="1">
        <v>2.9411764709999999</v>
      </c>
      <c r="H1483" s="1">
        <v>0</v>
      </c>
      <c r="I1483" s="1">
        <v>99.73</v>
      </c>
      <c r="J1483" s="1">
        <v>0</v>
      </c>
      <c r="K1483" s="1">
        <v>0</v>
      </c>
      <c r="L1483" s="1">
        <v>0</v>
      </c>
      <c r="M1483" s="1">
        <v>0</v>
      </c>
      <c r="N1483" s="7">
        <f t="shared" si="230"/>
        <v>0</v>
      </c>
      <c r="O1483" s="1">
        <v>0</v>
      </c>
      <c r="P1483" s="1" t="s">
        <v>32</v>
      </c>
      <c r="Q1483" s="1" t="s">
        <v>28</v>
      </c>
      <c r="R1483" s="10">
        <f>F1483*Part4Out!C$78+'relay test.csv'!H1483*Part4Out!C$79+'relay test.csv'!I1483*Part4Out!C$80+'relay test.csv'!J1483*Part4Out!C$81+'relay test.csv'!K1483*Part4Out!C$82+'relay test.csv'!L1483*Part4Out!C$83+'relay test.csv'!M1483*Part4Out!C$84+'relay test.csv'!N1483*Part4Out!C$85</f>
        <v>6.8434214859604374</v>
      </c>
      <c r="S1483" s="10">
        <f>(F1483*Part4Out!C$78+'relay test.csv'!H1483*Part4Out!C$79+'relay test.csv'!I1483*Part4Out!C$80+'relay test.csv'!J1483*Part4Out!C$81+'relay test.csv'!K1483*Part4Out!C$82+'relay test.csv'!L1483*Part4Out!C$83+'relay test.csv'!M1483*Part4Out!C$84+'relay test.csv'!N1483*Part4Out!C$85) +Part4Out!C$77</f>
        <v>4.2397862343951118</v>
      </c>
      <c r="T1483" s="10">
        <f t="shared" si="231"/>
        <v>69.393016413031262</v>
      </c>
      <c r="U1483" s="12">
        <f t="shared" si="232"/>
        <v>0.98579404533352433</v>
      </c>
      <c r="V1483" s="11">
        <f t="shared" si="233"/>
        <v>1</v>
      </c>
      <c r="W1483" s="11">
        <f t="shared" si="234"/>
        <v>0</v>
      </c>
      <c r="X1483" s="11">
        <f t="shared" si="235"/>
        <v>937.69195225697104</v>
      </c>
      <c r="Y1483" s="12">
        <f t="shared" si="236"/>
        <v>0.99893468778804839</v>
      </c>
      <c r="Z1483" s="11">
        <f t="shared" si="237"/>
        <v>1</v>
      </c>
      <c r="AA1483" s="11">
        <f t="shared" si="238"/>
        <v>0</v>
      </c>
      <c r="AB1483" s="11">
        <f t="shared" si="239"/>
        <v>0</v>
      </c>
      <c r="AC1483" s="1" t="s">
        <v>1508</v>
      </c>
    </row>
    <row r="1484" spans="1:29" x14ac:dyDescent="0.2">
      <c r="A1484" s="1" t="s">
        <v>1509</v>
      </c>
      <c r="B1484" s="1">
        <v>0</v>
      </c>
      <c r="C1484" s="2">
        <v>41149</v>
      </c>
      <c r="D1484" s="2">
        <v>41156</v>
      </c>
      <c r="E1484" s="2">
        <v>41156</v>
      </c>
      <c r="F1484" s="1">
        <v>0</v>
      </c>
      <c r="G1484" s="1">
        <v>0</v>
      </c>
      <c r="H1484" s="1">
        <v>0</v>
      </c>
      <c r="I1484" s="1">
        <v>64.95</v>
      </c>
      <c r="J1484" s="1">
        <v>0</v>
      </c>
      <c r="K1484" s="1">
        <v>0</v>
      </c>
      <c r="L1484" s="1">
        <v>0</v>
      </c>
      <c r="M1484" s="1">
        <v>0</v>
      </c>
      <c r="N1484" s="7">
        <f t="shared" si="230"/>
        <v>0</v>
      </c>
      <c r="O1484" s="1">
        <v>0</v>
      </c>
      <c r="P1484" s="1" t="s">
        <v>36</v>
      </c>
      <c r="Q1484" s="1" t="s">
        <v>63</v>
      </c>
      <c r="R1484" s="10">
        <f>F1484*Part4Out!C$78+'relay test.csv'!H1484*Part4Out!C$79+'relay test.csv'!I1484*Part4Out!C$80+'relay test.csv'!J1484*Part4Out!C$81+'relay test.csv'!K1484*Part4Out!C$82+'relay test.csv'!L1484*Part4Out!C$83+'relay test.csv'!M1484*Part4Out!C$84+'relay test.csv'!N1484*Part4Out!C$85</f>
        <v>-0.22715216124908366</v>
      </c>
      <c r="S1484" s="10">
        <f>(F1484*Part4Out!C$78+'relay test.csv'!H1484*Part4Out!C$79+'relay test.csv'!I1484*Part4Out!C$80+'relay test.csv'!J1484*Part4Out!C$81+'relay test.csv'!K1484*Part4Out!C$82+'relay test.csv'!L1484*Part4Out!C$83+'relay test.csv'!M1484*Part4Out!C$84+'relay test.csv'!N1484*Part4Out!C$85) +Part4Out!C$77</f>
        <v>-2.8307874128144088</v>
      </c>
      <c r="T1484" s="10">
        <f t="shared" si="231"/>
        <v>5.8966404481996346E-2</v>
      </c>
      <c r="U1484" s="12">
        <f t="shared" si="232"/>
        <v>5.5682979396159717E-2</v>
      </c>
      <c r="V1484" s="11">
        <f t="shared" si="233"/>
        <v>0</v>
      </c>
      <c r="W1484" s="11">
        <f t="shared" si="234"/>
        <v>0</v>
      </c>
      <c r="X1484" s="11">
        <f t="shared" si="235"/>
        <v>0.79679953105358936</v>
      </c>
      <c r="Y1484" s="12">
        <f t="shared" si="236"/>
        <v>0.44345488591393944</v>
      </c>
      <c r="Z1484" s="11">
        <f t="shared" si="237"/>
        <v>0</v>
      </c>
      <c r="AA1484" s="11">
        <f t="shared" si="238"/>
        <v>0</v>
      </c>
      <c r="AB1484" s="11">
        <f t="shared" si="239"/>
        <v>0</v>
      </c>
      <c r="AC1484" s="1" t="s">
        <v>1509</v>
      </c>
    </row>
    <row r="1485" spans="1:29" x14ac:dyDescent="0.2">
      <c r="A1485" s="1" t="s">
        <v>1510</v>
      </c>
      <c r="B1485" s="1">
        <v>0</v>
      </c>
      <c r="C1485" s="2">
        <v>40676</v>
      </c>
      <c r="D1485" s="2">
        <v>40681</v>
      </c>
      <c r="E1485" s="2">
        <v>40854</v>
      </c>
      <c r="F1485" s="1">
        <v>0</v>
      </c>
      <c r="G1485" s="1">
        <v>0</v>
      </c>
      <c r="H1485" s="1">
        <v>0</v>
      </c>
      <c r="I1485" s="1">
        <v>105.92</v>
      </c>
      <c r="J1485" s="1">
        <v>6.9364161849711004E-2</v>
      </c>
      <c r="K1485" s="1">
        <v>0</v>
      </c>
      <c r="L1485" s="1">
        <v>0</v>
      </c>
      <c r="M1485" s="1">
        <v>0</v>
      </c>
      <c r="N1485" s="7">
        <f t="shared" si="230"/>
        <v>0</v>
      </c>
      <c r="O1485" s="1">
        <v>0</v>
      </c>
      <c r="P1485" s="1" t="s">
        <v>36</v>
      </c>
      <c r="Q1485" s="1" t="s">
        <v>28</v>
      </c>
      <c r="R1485" s="10">
        <f>F1485*Part4Out!C$78+'relay test.csv'!H1485*Part4Out!C$79+'relay test.csv'!I1485*Part4Out!C$80+'relay test.csv'!J1485*Part4Out!C$81+'relay test.csv'!K1485*Part4Out!C$82+'relay test.csv'!L1485*Part4Out!C$83+'relay test.csv'!M1485*Part4Out!C$84+'relay test.csv'!N1485*Part4Out!C$85</f>
        <v>-0.41183159200326402</v>
      </c>
      <c r="S1485" s="10">
        <f>(F1485*Part4Out!C$78+'relay test.csv'!H1485*Part4Out!C$79+'relay test.csv'!I1485*Part4Out!C$80+'relay test.csv'!J1485*Part4Out!C$81+'relay test.csv'!K1485*Part4Out!C$82+'relay test.csv'!L1485*Part4Out!C$83+'relay test.csv'!M1485*Part4Out!C$84+'relay test.csv'!N1485*Part4Out!C$85) +Part4Out!C$77</f>
        <v>-3.0154668435685892</v>
      </c>
      <c r="T1485" s="10">
        <f t="shared" si="231"/>
        <v>4.9022944097918179E-2</v>
      </c>
      <c r="U1485" s="12">
        <f t="shared" si="232"/>
        <v>4.6732003693278866E-2</v>
      </c>
      <c r="V1485" s="11">
        <f t="shared" si="233"/>
        <v>0</v>
      </c>
      <c r="W1485" s="11">
        <f t="shared" si="234"/>
        <v>0</v>
      </c>
      <c r="X1485" s="11">
        <f t="shared" si="235"/>
        <v>0.66243582614934238</v>
      </c>
      <c r="Y1485" s="12">
        <f t="shared" si="236"/>
        <v>0.39847302117142502</v>
      </c>
      <c r="Z1485" s="11">
        <f t="shared" si="237"/>
        <v>0</v>
      </c>
      <c r="AA1485" s="11">
        <f t="shared" si="238"/>
        <v>0</v>
      </c>
      <c r="AB1485" s="11">
        <f t="shared" si="239"/>
        <v>0</v>
      </c>
      <c r="AC1485" s="1" t="s">
        <v>1510</v>
      </c>
    </row>
    <row r="1486" spans="1:29" x14ac:dyDescent="0.2">
      <c r="A1486" s="1" t="s">
        <v>1511</v>
      </c>
      <c r="B1486" s="1">
        <v>0</v>
      </c>
      <c r="C1486" s="2">
        <v>41149</v>
      </c>
      <c r="D1486" s="2">
        <v>41110</v>
      </c>
      <c r="E1486" s="2">
        <v>41110</v>
      </c>
      <c r="F1486" s="1">
        <v>0</v>
      </c>
      <c r="G1486" s="1">
        <v>0</v>
      </c>
      <c r="H1486" s="1">
        <v>0</v>
      </c>
      <c r="I1486" s="1">
        <v>39.17</v>
      </c>
      <c r="J1486" s="1">
        <v>0</v>
      </c>
      <c r="K1486" s="1">
        <v>0</v>
      </c>
      <c r="L1486" s="1">
        <v>0</v>
      </c>
      <c r="M1486" s="1">
        <v>0</v>
      </c>
      <c r="N1486" s="7">
        <f t="shared" si="230"/>
        <v>1</v>
      </c>
      <c r="O1486" s="1">
        <v>0</v>
      </c>
      <c r="P1486" s="1" t="s">
        <v>160</v>
      </c>
      <c r="Q1486" s="1" t="s">
        <v>167</v>
      </c>
      <c r="R1486" s="10">
        <f>F1486*Part4Out!C$78+'relay test.csv'!H1486*Part4Out!C$79+'relay test.csv'!I1486*Part4Out!C$80+'relay test.csv'!J1486*Part4Out!C$81+'relay test.csv'!K1486*Part4Out!C$82+'relay test.csv'!L1486*Part4Out!C$83+'relay test.csv'!M1486*Part4Out!C$84+'relay test.csv'!N1486*Part4Out!C$85</f>
        <v>0.12709250731179614</v>
      </c>
      <c r="S1486" s="10">
        <f>(F1486*Part4Out!C$78+'relay test.csv'!H1486*Part4Out!C$79+'relay test.csv'!I1486*Part4Out!C$80+'relay test.csv'!J1486*Part4Out!C$81+'relay test.csv'!K1486*Part4Out!C$82+'relay test.csv'!L1486*Part4Out!C$83+'relay test.csv'!M1486*Part4Out!C$84+'relay test.csv'!N1486*Part4Out!C$85) +Part4Out!C$77</f>
        <v>-2.4765427442535288</v>
      </c>
      <c r="T1486" s="10">
        <f t="shared" si="231"/>
        <v>8.4033248392721901E-2</v>
      </c>
      <c r="U1486" s="12">
        <f t="shared" si="232"/>
        <v>7.7519069195817192E-2</v>
      </c>
      <c r="V1486" s="11">
        <f t="shared" si="233"/>
        <v>0</v>
      </c>
      <c r="W1486" s="11">
        <f t="shared" si="234"/>
        <v>0</v>
      </c>
      <c r="X1486" s="11">
        <f t="shared" si="235"/>
        <v>1.1355220570159428</v>
      </c>
      <c r="Y1486" s="12">
        <f t="shared" si="236"/>
        <v>0.53173042782927593</v>
      </c>
      <c r="Z1486" s="11">
        <f t="shared" si="237"/>
        <v>1</v>
      </c>
      <c r="AA1486" s="11">
        <f t="shared" si="238"/>
        <v>0</v>
      </c>
      <c r="AB1486" s="11">
        <f t="shared" si="239"/>
        <v>0</v>
      </c>
      <c r="AC1486" s="1" t="s">
        <v>1511</v>
      </c>
    </row>
    <row r="1487" spans="1:29" x14ac:dyDescent="0.2">
      <c r="A1487" s="1" t="s">
        <v>1512</v>
      </c>
      <c r="B1487" s="1">
        <v>1</v>
      </c>
      <c r="C1487" s="2">
        <v>41035</v>
      </c>
      <c r="D1487" s="2">
        <v>41037</v>
      </c>
      <c r="E1487" s="2">
        <v>41037</v>
      </c>
      <c r="F1487" s="1">
        <v>38</v>
      </c>
      <c r="G1487" s="1">
        <v>50</v>
      </c>
      <c r="H1487" s="1">
        <v>0</v>
      </c>
      <c r="I1487" s="1">
        <v>84.81</v>
      </c>
      <c r="J1487" s="1">
        <v>0</v>
      </c>
      <c r="K1487" s="1">
        <v>1</v>
      </c>
      <c r="L1487" s="1">
        <v>0</v>
      </c>
      <c r="M1487" s="1">
        <v>0</v>
      </c>
      <c r="N1487" s="7">
        <f t="shared" si="230"/>
        <v>0</v>
      </c>
      <c r="O1487" s="1">
        <v>0</v>
      </c>
      <c r="P1487" s="1" t="s">
        <v>30</v>
      </c>
      <c r="Q1487" s="1" t="s">
        <v>28</v>
      </c>
      <c r="R1487" s="10">
        <f>F1487*Part4Out!C$78+'relay test.csv'!H1487*Part4Out!C$79+'relay test.csv'!I1487*Part4Out!C$80+'relay test.csv'!J1487*Part4Out!C$81+'relay test.csv'!K1487*Part4Out!C$82+'relay test.csv'!L1487*Part4Out!C$83+'relay test.csv'!M1487*Part4Out!C$84+'relay test.csv'!N1487*Part4Out!C$85</f>
        <v>8.2610012045539598</v>
      </c>
      <c r="S1487" s="10">
        <f>(F1487*Part4Out!C$78+'relay test.csv'!H1487*Part4Out!C$79+'relay test.csv'!I1487*Part4Out!C$80+'relay test.csv'!J1487*Part4Out!C$81+'relay test.csv'!K1487*Part4Out!C$82+'relay test.csv'!L1487*Part4Out!C$83+'relay test.csv'!M1487*Part4Out!C$84+'relay test.csv'!N1487*Part4Out!C$85) +Part4Out!C$77</f>
        <v>5.6573659529886342</v>
      </c>
      <c r="T1487" s="10">
        <f t="shared" si="231"/>
        <v>286.39327480613508</v>
      </c>
      <c r="U1487" s="12">
        <f t="shared" si="232"/>
        <v>0.99652044745767077</v>
      </c>
      <c r="V1487" s="11">
        <f t="shared" si="233"/>
        <v>1</v>
      </c>
      <c r="W1487" s="11">
        <f t="shared" si="234"/>
        <v>1</v>
      </c>
      <c r="X1487" s="11">
        <f t="shared" si="235"/>
        <v>3869.9667898541084</v>
      </c>
      <c r="Y1487" s="12">
        <f t="shared" si="236"/>
        <v>0.99974166660312846</v>
      </c>
      <c r="Z1487" s="11">
        <f t="shared" si="237"/>
        <v>1</v>
      </c>
      <c r="AA1487" s="11">
        <f t="shared" si="238"/>
        <v>1</v>
      </c>
      <c r="AB1487" s="11">
        <f t="shared" si="239"/>
        <v>1</v>
      </c>
      <c r="AC1487" s="1" t="s">
        <v>1512</v>
      </c>
    </row>
    <row r="1488" spans="1:29" x14ac:dyDescent="0.2">
      <c r="A1488" s="1" t="s">
        <v>1513</v>
      </c>
      <c r="B1488" s="1">
        <v>1</v>
      </c>
      <c r="C1488" s="2">
        <v>40817</v>
      </c>
      <c r="D1488" s="2">
        <v>40853</v>
      </c>
      <c r="E1488" s="2">
        <v>41017</v>
      </c>
      <c r="F1488" s="1">
        <v>40</v>
      </c>
      <c r="G1488" s="1">
        <v>35</v>
      </c>
      <c r="H1488" s="1">
        <v>10</v>
      </c>
      <c r="I1488" s="1">
        <v>71.069999999999993</v>
      </c>
      <c r="J1488" s="1">
        <v>3.65853658536585E-2</v>
      </c>
      <c r="K1488" s="1">
        <v>1</v>
      </c>
      <c r="L1488" s="1">
        <v>0</v>
      </c>
      <c r="M1488" s="1">
        <v>0</v>
      </c>
      <c r="N1488" s="7">
        <f t="shared" si="230"/>
        <v>0</v>
      </c>
      <c r="O1488" s="1">
        <v>0</v>
      </c>
      <c r="P1488" s="1" t="s">
        <v>26</v>
      </c>
      <c r="Q1488" s="1" t="s">
        <v>24</v>
      </c>
      <c r="R1488" s="10">
        <f>F1488*Part4Out!C$78+'relay test.csv'!H1488*Part4Out!C$79+'relay test.csv'!I1488*Part4Out!C$80+'relay test.csv'!J1488*Part4Out!C$81+'relay test.csv'!K1488*Part4Out!C$82+'relay test.csv'!L1488*Part4Out!C$83+'relay test.csv'!M1488*Part4Out!C$84+'relay test.csv'!N1488*Part4Out!C$85</f>
        <v>8.9030116530130154</v>
      </c>
      <c r="S1488" s="10">
        <f>(F1488*Part4Out!C$78+'relay test.csv'!H1488*Part4Out!C$79+'relay test.csv'!I1488*Part4Out!C$80+'relay test.csv'!J1488*Part4Out!C$81+'relay test.csv'!K1488*Part4Out!C$82+'relay test.csv'!L1488*Part4Out!C$83+'relay test.csv'!M1488*Part4Out!C$84+'relay test.csv'!N1488*Part4Out!C$85) +Part4Out!C$77</f>
        <v>6.2993764014476898</v>
      </c>
      <c r="T1488" s="10">
        <f t="shared" si="231"/>
        <v>544.232421734382</v>
      </c>
      <c r="U1488" s="12">
        <f t="shared" si="232"/>
        <v>0.99816591978001046</v>
      </c>
      <c r="V1488" s="11">
        <f t="shared" si="233"/>
        <v>1</v>
      </c>
      <c r="W1488" s="11">
        <f t="shared" si="234"/>
        <v>1</v>
      </c>
      <c r="X1488" s="11">
        <f t="shared" si="235"/>
        <v>7354.0881834590327</v>
      </c>
      <c r="Y1488" s="12">
        <f t="shared" si="236"/>
        <v>0.99986403969944926</v>
      </c>
      <c r="Z1488" s="11">
        <f t="shared" si="237"/>
        <v>1</v>
      </c>
      <c r="AA1488" s="11">
        <f t="shared" si="238"/>
        <v>1</v>
      </c>
      <c r="AB1488" s="11">
        <f t="shared" si="239"/>
        <v>1</v>
      </c>
      <c r="AC1488" s="1" t="s">
        <v>1513</v>
      </c>
    </row>
    <row r="1489" spans="1:29" x14ac:dyDescent="0.2">
      <c r="A1489" s="1" t="s">
        <v>1514</v>
      </c>
      <c r="B1489" s="1">
        <v>1</v>
      </c>
      <c r="C1489" s="2">
        <v>41149</v>
      </c>
      <c r="D1489" s="2">
        <v>41617</v>
      </c>
      <c r="E1489" s="2">
        <v>41617</v>
      </c>
      <c r="F1489" s="1">
        <v>48</v>
      </c>
      <c r="G1489" s="1">
        <v>4.1666666670000003</v>
      </c>
      <c r="H1489" s="1">
        <v>0</v>
      </c>
      <c r="I1489" s="1">
        <v>72.73</v>
      </c>
      <c r="J1489" s="1">
        <v>0</v>
      </c>
      <c r="K1489" s="1">
        <v>0</v>
      </c>
      <c r="L1489" s="1">
        <v>0</v>
      </c>
      <c r="M1489" s="1">
        <v>0</v>
      </c>
      <c r="N1489" s="7">
        <f t="shared" si="230"/>
        <v>0</v>
      </c>
      <c r="O1489" s="1">
        <v>0</v>
      </c>
      <c r="P1489" s="1" t="s">
        <v>32</v>
      </c>
      <c r="Q1489" s="1" t="s">
        <v>63</v>
      </c>
      <c r="R1489" s="10">
        <f>F1489*Part4Out!C$78+'relay test.csv'!H1489*Part4Out!C$79+'relay test.csv'!I1489*Part4Out!C$80+'relay test.csv'!J1489*Part4Out!C$81+'relay test.csv'!K1489*Part4Out!C$82+'relay test.csv'!L1489*Part4Out!C$83+'relay test.csv'!M1489*Part4Out!C$84+'relay test.csv'!N1489*Part4Out!C$85</f>
        <v>9.8993483218929086</v>
      </c>
      <c r="S1489" s="10">
        <f>(F1489*Part4Out!C$78+'relay test.csv'!H1489*Part4Out!C$79+'relay test.csv'!I1489*Part4Out!C$80+'relay test.csv'!J1489*Part4Out!C$81+'relay test.csv'!K1489*Part4Out!C$82+'relay test.csv'!L1489*Part4Out!C$83+'relay test.csv'!M1489*Part4Out!C$84+'relay test.csv'!N1489*Part4Out!C$85) +Part4Out!C$77</f>
        <v>7.295713070327583</v>
      </c>
      <c r="T1489" s="10">
        <f t="shared" si="231"/>
        <v>1473.9675687871998</v>
      </c>
      <c r="U1489" s="12">
        <f t="shared" si="232"/>
        <v>0.99932201899135842</v>
      </c>
      <c r="V1489" s="11">
        <f t="shared" si="233"/>
        <v>1</v>
      </c>
      <c r="W1489" s="11">
        <f t="shared" si="234"/>
        <v>1</v>
      </c>
      <c r="X1489" s="11">
        <f t="shared" si="235"/>
        <v>19917.38648328857</v>
      </c>
      <c r="Y1489" s="12">
        <f t="shared" si="236"/>
        <v>0.99994979513020099</v>
      </c>
      <c r="Z1489" s="11">
        <f t="shared" si="237"/>
        <v>1</v>
      </c>
      <c r="AA1489" s="11">
        <f t="shared" si="238"/>
        <v>1</v>
      </c>
      <c r="AB1489" s="11">
        <f t="shared" si="239"/>
        <v>1</v>
      </c>
      <c r="AC1489" s="1" t="s">
        <v>1514</v>
      </c>
    </row>
    <row r="1490" spans="1:29" x14ac:dyDescent="0.2">
      <c r="A1490" s="1" t="s">
        <v>1515</v>
      </c>
      <c r="B1490" s="1">
        <v>1</v>
      </c>
      <c r="C1490" s="2">
        <v>41149</v>
      </c>
      <c r="D1490" s="2">
        <v>41121</v>
      </c>
      <c r="E1490" s="2">
        <v>41170</v>
      </c>
      <c r="F1490" s="1">
        <v>35</v>
      </c>
      <c r="G1490" s="1">
        <v>74.285714290000001</v>
      </c>
      <c r="H1490" s="1">
        <v>2.8571428569999999</v>
      </c>
      <c r="I1490" s="1">
        <v>105.27</v>
      </c>
      <c r="J1490" s="1">
        <v>0.122448979591837</v>
      </c>
      <c r="K1490" s="1">
        <v>0</v>
      </c>
      <c r="L1490" s="1">
        <v>0</v>
      </c>
      <c r="M1490" s="1">
        <v>0</v>
      </c>
      <c r="N1490" s="7">
        <f t="shared" si="230"/>
        <v>0</v>
      </c>
      <c r="O1490" s="1">
        <v>0</v>
      </c>
      <c r="P1490" s="1" t="s">
        <v>36</v>
      </c>
      <c r="Q1490" s="1" t="s">
        <v>63</v>
      </c>
      <c r="R1490" s="10">
        <f>F1490*Part4Out!C$78+'relay test.csv'!H1490*Part4Out!C$79+'relay test.csv'!I1490*Part4Out!C$80+'relay test.csv'!J1490*Part4Out!C$81+'relay test.csv'!K1490*Part4Out!C$82+'relay test.csv'!L1490*Part4Out!C$83+'relay test.csv'!M1490*Part4Out!C$84+'relay test.csv'!N1490*Part4Out!C$85</f>
        <v>7.0175720973126445</v>
      </c>
      <c r="S1490" s="10">
        <f>(F1490*Part4Out!C$78+'relay test.csv'!H1490*Part4Out!C$79+'relay test.csv'!I1490*Part4Out!C$80+'relay test.csv'!J1490*Part4Out!C$81+'relay test.csv'!K1490*Part4Out!C$82+'relay test.csv'!L1490*Part4Out!C$83+'relay test.csv'!M1490*Part4Out!C$84+'relay test.csv'!N1490*Part4Out!C$85) +Part4Out!C$77</f>
        <v>4.4139368457473189</v>
      </c>
      <c r="T1490" s="10">
        <f t="shared" si="231"/>
        <v>82.593984066291185</v>
      </c>
      <c r="U1490" s="12">
        <f t="shared" si="232"/>
        <v>0.98803741667334599</v>
      </c>
      <c r="V1490" s="11">
        <f t="shared" si="233"/>
        <v>1</v>
      </c>
      <c r="W1490" s="11">
        <f t="shared" si="234"/>
        <v>1</v>
      </c>
      <c r="X1490" s="11">
        <f t="shared" si="235"/>
        <v>1116.073607505811</v>
      </c>
      <c r="Y1490" s="12">
        <f t="shared" si="236"/>
        <v>0.99910480384347022</v>
      </c>
      <c r="Z1490" s="11">
        <f t="shared" si="237"/>
        <v>1</v>
      </c>
      <c r="AA1490" s="11">
        <f t="shared" si="238"/>
        <v>1</v>
      </c>
      <c r="AB1490" s="11">
        <f t="shared" si="239"/>
        <v>1</v>
      </c>
      <c r="AC1490" s="1" t="s">
        <v>1515</v>
      </c>
    </row>
    <row r="1491" spans="1:29" x14ac:dyDescent="0.2">
      <c r="A1491" s="1" t="s">
        <v>1516</v>
      </c>
      <c r="B1491" s="1">
        <v>1</v>
      </c>
      <c r="C1491" s="2">
        <v>40759</v>
      </c>
      <c r="D1491" s="2">
        <v>40759</v>
      </c>
      <c r="E1491" s="2">
        <v>40759</v>
      </c>
      <c r="F1491" s="1">
        <v>45</v>
      </c>
      <c r="G1491" s="1">
        <v>0</v>
      </c>
      <c r="H1491" s="1">
        <v>0</v>
      </c>
      <c r="I1491" s="1">
        <v>30.55</v>
      </c>
      <c r="J1491" s="1">
        <v>0</v>
      </c>
      <c r="K1491" s="1">
        <v>0</v>
      </c>
      <c r="L1491" s="1">
        <v>0</v>
      </c>
      <c r="M1491" s="1">
        <v>0</v>
      </c>
      <c r="N1491" s="7">
        <f t="shared" si="230"/>
        <v>0</v>
      </c>
      <c r="O1491" s="1">
        <v>0</v>
      </c>
      <c r="P1491" s="1" t="s">
        <v>36</v>
      </c>
      <c r="Q1491" s="1" t="s">
        <v>28</v>
      </c>
      <c r="R1491" s="10">
        <f>F1491*Part4Out!C$78+'relay test.csv'!H1491*Part4Out!C$79+'relay test.csv'!I1491*Part4Out!C$80+'relay test.csv'!J1491*Part4Out!C$81+'relay test.csv'!K1491*Part4Out!C$82+'relay test.csv'!L1491*Part4Out!C$83+'relay test.csv'!M1491*Part4Out!C$84+'relay test.csv'!N1491*Part4Out!C$85</f>
        <v>9.412259215262031</v>
      </c>
      <c r="S1491" s="10">
        <f>(F1491*Part4Out!C$78+'relay test.csv'!H1491*Part4Out!C$79+'relay test.csv'!I1491*Part4Out!C$80+'relay test.csv'!J1491*Part4Out!C$81+'relay test.csv'!K1491*Part4Out!C$82+'relay test.csv'!L1491*Part4Out!C$83+'relay test.csv'!M1491*Part4Out!C$84+'relay test.csv'!N1491*Part4Out!C$85) +Part4Out!C$77</f>
        <v>6.8086239636967054</v>
      </c>
      <c r="T1491" s="10">
        <f t="shared" si="231"/>
        <v>905.62377797015461</v>
      </c>
      <c r="U1491" s="12">
        <f t="shared" si="232"/>
        <v>0.99889700664785241</v>
      </c>
      <c r="V1491" s="11">
        <f t="shared" si="233"/>
        <v>1</v>
      </c>
      <c r="W1491" s="11">
        <f t="shared" si="234"/>
        <v>1</v>
      </c>
      <c r="X1491" s="11">
        <f t="shared" si="235"/>
        <v>12237.486886586734</v>
      </c>
      <c r="Y1491" s="12">
        <f t="shared" si="236"/>
        <v>0.99991829055264214</v>
      </c>
      <c r="Z1491" s="11">
        <f t="shared" si="237"/>
        <v>1</v>
      </c>
      <c r="AA1491" s="11">
        <f t="shared" si="238"/>
        <v>1</v>
      </c>
      <c r="AB1491" s="11">
        <f t="shared" si="239"/>
        <v>1</v>
      </c>
      <c r="AC1491" s="1" t="s">
        <v>1516</v>
      </c>
    </row>
    <row r="1492" spans="1:29" x14ac:dyDescent="0.2">
      <c r="A1492" s="1" t="s">
        <v>1517</v>
      </c>
      <c r="B1492" s="1">
        <v>0</v>
      </c>
      <c r="C1492" s="2">
        <v>40820</v>
      </c>
      <c r="D1492" s="2">
        <v>40820</v>
      </c>
      <c r="E1492" s="2">
        <v>40854</v>
      </c>
      <c r="F1492" s="1">
        <v>0</v>
      </c>
      <c r="G1492" s="1">
        <v>0</v>
      </c>
      <c r="H1492" s="1">
        <v>0</v>
      </c>
      <c r="I1492" s="1">
        <v>50.95</v>
      </c>
      <c r="J1492" s="1">
        <v>5.8823529411764698E-2</v>
      </c>
      <c r="K1492" s="1">
        <v>0</v>
      </c>
      <c r="L1492" s="1">
        <v>0</v>
      </c>
      <c r="M1492" s="1">
        <v>0</v>
      </c>
      <c r="N1492" s="7">
        <f t="shared" si="230"/>
        <v>0</v>
      </c>
      <c r="O1492" s="1">
        <v>0</v>
      </c>
      <c r="P1492" s="1" t="s">
        <v>30</v>
      </c>
      <c r="Q1492" s="1" t="s">
        <v>24</v>
      </c>
      <c r="R1492" s="10">
        <f>F1492*Part4Out!C$78+'relay test.csv'!H1492*Part4Out!C$79+'relay test.csv'!I1492*Part4Out!C$80+'relay test.csv'!J1492*Part4Out!C$81+'relay test.csv'!K1492*Part4Out!C$82+'relay test.csv'!L1492*Part4Out!C$83+'relay test.csv'!M1492*Part4Out!C$84+'relay test.csv'!N1492*Part4Out!C$85</f>
        <v>-0.21329269085741615</v>
      </c>
      <c r="S1492" s="10">
        <f>(F1492*Part4Out!C$78+'relay test.csv'!H1492*Part4Out!C$79+'relay test.csv'!I1492*Part4Out!C$80+'relay test.csv'!J1492*Part4Out!C$81+'relay test.csv'!K1492*Part4Out!C$82+'relay test.csv'!L1492*Part4Out!C$83+'relay test.csv'!M1492*Part4Out!C$84+'relay test.csv'!N1492*Part4Out!C$85) +Part4Out!C$77</f>
        <v>-2.8169279424227414</v>
      </c>
      <c r="T1492" s="10">
        <f t="shared" si="231"/>
        <v>5.9789337151799259E-2</v>
      </c>
      <c r="U1492" s="12">
        <f t="shared" si="232"/>
        <v>5.6416247131230869E-2</v>
      </c>
      <c r="V1492" s="11">
        <f t="shared" si="233"/>
        <v>0</v>
      </c>
      <c r="W1492" s="11">
        <f t="shared" si="234"/>
        <v>0</v>
      </c>
      <c r="X1492" s="11">
        <f t="shared" si="235"/>
        <v>0.80791963191691818</v>
      </c>
      <c r="Y1492" s="12">
        <f t="shared" si="236"/>
        <v>0.4468780678377221</v>
      </c>
      <c r="Z1492" s="11">
        <f t="shared" si="237"/>
        <v>0</v>
      </c>
      <c r="AA1492" s="11">
        <f t="shared" si="238"/>
        <v>0</v>
      </c>
      <c r="AB1492" s="11">
        <f t="shared" si="239"/>
        <v>0</v>
      </c>
      <c r="AC1492" s="1" t="s">
        <v>1517</v>
      </c>
    </row>
    <row r="1493" spans="1:29" x14ac:dyDescent="0.2">
      <c r="A1493" s="1" t="s">
        <v>1518</v>
      </c>
      <c r="B1493" s="1">
        <v>1</v>
      </c>
      <c r="C1493" s="2">
        <v>41149</v>
      </c>
      <c r="D1493" s="2">
        <v>41116</v>
      </c>
      <c r="E1493" s="2">
        <v>41144</v>
      </c>
      <c r="F1493" s="1">
        <v>34</v>
      </c>
      <c r="G1493" s="1">
        <v>17.647058820000002</v>
      </c>
      <c r="H1493" s="1">
        <v>2.9411764709999999</v>
      </c>
      <c r="I1493" s="1">
        <v>101.46</v>
      </c>
      <c r="J1493" s="1">
        <v>7.1428571428571397E-2</v>
      </c>
      <c r="K1493" s="1">
        <v>0</v>
      </c>
      <c r="L1493" s="1">
        <v>0</v>
      </c>
      <c r="M1493" s="1">
        <v>0</v>
      </c>
      <c r="N1493" s="7">
        <f t="shared" si="230"/>
        <v>1</v>
      </c>
      <c r="O1493" s="1">
        <v>0</v>
      </c>
      <c r="P1493" s="1" t="s">
        <v>160</v>
      </c>
      <c r="Q1493" s="1" t="s">
        <v>63</v>
      </c>
      <c r="R1493" s="10">
        <f>F1493*Part4Out!C$78+'relay test.csv'!H1493*Part4Out!C$79+'relay test.csv'!I1493*Part4Out!C$80+'relay test.csv'!J1493*Part4Out!C$81+'relay test.csv'!K1493*Part4Out!C$82+'relay test.csv'!L1493*Part4Out!C$83+'relay test.csv'!M1493*Part4Out!C$84+'relay test.csv'!N1493*Part4Out!C$85</f>
        <v>7.1155108087854453</v>
      </c>
      <c r="S1493" s="10">
        <f>(F1493*Part4Out!C$78+'relay test.csv'!H1493*Part4Out!C$79+'relay test.csv'!I1493*Part4Out!C$80+'relay test.csv'!J1493*Part4Out!C$81+'relay test.csv'!K1493*Part4Out!C$82+'relay test.csv'!L1493*Part4Out!C$83+'relay test.csv'!M1493*Part4Out!C$84+'relay test.csv'!N1493*Part4Out!C$85) +Part4Out!C$77</f>
        <v>4.5118755572201206</v>
      </c>
      <c r="T1493" s="10">
        <f t="shared" si="231"/>
        <v>91.092507602246357</v>
      </c>
      <c r="U1493" s="12">
        <f t="shared" si="232"/>
        <v>0.98914135334093556</v>
      </c>
      <c r="V1493" s="11">
        <f t="shared" si="233"/>
        <v>1</v>
      </c>
      <c r="W1493" s="11">
        <f t="shared" si="234"/>
        <v>1</v>
      </c>
      <c r="X1493" s="11">
        <f t="shared" si="235"/>
        <v>1230.9122114122849</v>
      </c>
      <c r="Y1493" s="12">
        <f t="shared" si="236"/>
        <v>0.99918825384573984</v>
      </c>
      <c r="Z1493" s="11">
        <f t="shared" si="237"/>
        <v>1</v>
      </c>
      <c r="AA1493" s="11">
        <f t="shared" si="238"/>
        <v>1</v>
      </c>
      <c r="AB1493" s="11">
        <f t="shared" si="239"/>
        <v>1</v>
      </c>
      <c r="AC1493" s="1" t="s">
        <v>1518</v>
      </c>
    </row>
    <row r="1494" spans="1:29" x14ac:dyDescent="0.2">
      <c r="A1494" s="1" t="s">
        <v>1519</v>
      </c>
      <c r="B1494" s="1">
        <v>1</v>
      </c>
      <c r="C1494" s="2">
        <v>41023</v>
      </c>
      <c r="D1494" s="2">
        <v>41023</v>
      </c>
      <c r="E1494" s="2">
        <v>41023</v>
      </c>
      <c r="F1494" s="1">
        <v>39</v>
      </c>
      <c r="G1494" s="1">
        <v>7.692307692</v>
      </c>
      <c r="H1494" s="1">
        <v>0</v>
      </c>
      <c r="I1494" s="1">
        <v>4.25</v>
      </c>
      <c r="J1494" s="1">
        <v>0</v>
      </c>
      <c r="K1494" s="1">
        <v>0</v>
      </c>
      <c r="L1494" s="1">
        <v>0</v>
      </c>
      <c r="M1494" s="1">
        <v>0</v>
      </c>
      <c r="N1494" s="7">
        <f t="shared" si="230"/>
        <v>0</v>
      </c>
      <c r="O1494" s="1">
        <v>0</v>
      </c>
      <c r="P1494" s="1" t="s">
        <v>36</v>
      </c>
      <c r="Q1494" s="1" t="s">
        <v>24</v>
      </c>
      <c r="R1494" s="10">
        <f>F1494*Part4Out!C$78+'relay test.csv'!H1494*Part4Out!C$79+'relay test.csv'!I1494*Part4Out!C$80+'relay test.csv'!J1494*Part4Out!C$81+'relay test.csv'!K1494*Part4Out!C$82+'relay test.csv'!L1494*Part4Out!C$83+'relay test.csv'!M1494*Part4Out!C$84+'relay test.csv'!N1494*Part4Out!C$85</f>
        <v>8.2350255057397383</v>
      </c>
      <c r="S1494" s="10">
        <f>(F1494*Part4Out!C$78+'relay test.csv'!H1494*Part4Out!C$79+'relay test.csv'!I1494*Part4Out!C$80+'relay test.csv'!J1494*Part4Out!C$81+'relay test.csv'!K1494*Part4Out!C$82+'relay test.csv'!L1494*Part4Out!C$83+'relay test.csv'!M1494*Part4Out!C$84+'relay test.csv'!N1494*Part4Out!C$85) +Part4Out!C$77</f>
        <v>5.6313902541744127</v>
      </c>
      <c r="T1494" s="10">
        <f t="shared" si="231"/>
        <v>279.04979823017163</v>
      </c>
      <c r="U1494" s="12">
        <f t="shared" si="232"/>
        <v>0.99642920649713129</v>
      </c>
      <c r="V1494" s="11">
        <f t="shared" si="233"/>
        <v>1</v>
      </c>
      <c r="W1494" s="11">
        <f t="shared" si="234"/>
        <v>1</v>
      </c>
      <c r="X1494" s="11">
        <f t="shared" si="235"/>
        <v>3770.7360712197847</v>
      </c>
      <c r="Y1494" s="12">
        <f t="shared" si="236"/>
        <v>0.99973487010195905</v>
      </c>
      <c r="Z1494" s="11">
        <f t="shared" si="237"/>
        <v>1</v>
      </c>
      <c r="AA1494" s="11">
        <f t="shared" si="238"/>
        <v>1</v>
      </c>
      <c r="AB1494" s="11">
        <f t="shared" si="239"/>
        <v>1</v>
      </c>
      <c r="AC1494" s="1" t="s">
        <v>1519</v>
      </c>
    </row>
    <row r="1495" spans="1:29" x14ac:dyDescent="0.2">
      <c r="A1495" s="1" t="s">
        <v>1520</v>
      </c>
      <c r="B1495" s="1">
        <v>0</v>
      </c>
      <c r="C1495" s="2">
        <v>40995</v>
      </c>
      <c r="D1495" s="2">
        <v>40995</v>
      </c>
      <c r="E1495" s="2">
        <v>41539</v>
      </c>
      <c r="F1495" s="1">
        <v>1</v>
      </c>
      <c r="G1495" s="1">
        <v>100</v>
      </c>
      <c r="H1495" s="1">
        <v>0</v>
      </c>
      <c r="I1495" s="1">
        <v>64.2</v>
      </c>
      <c r="J1495" s="1">
        <v>1.6544117647058799E-2</v>
      </c>
      <c r="K1495" s="1">
        <v>0</v>
      </c>
      <c r="L1495" s="1">
        <v>0</v>
      </c>
      <c r="M1495" s="1">
        <v>0</v>
      </c>
      <c r="N1495" s="7">
        <f t="shared" si="230"/>
        <v>0</v>
      </c>
      <c r="O1495" s="1">
        <v>0</v>
      </c>
      <c r="P1495" s="1" t="s">
        <v>32</v>
      </c>
      <c r="Q1495" s="1" t="s">
        <v>28</v>
      </c>
      <c r="R1495" s="10">
        <f>F1495*Part4Out!C$78+'relay test.csv'!H1495*Part4Out!C$79+'relay test.csv'!I1495*Part4Out!C$80+'relay test.csv'!J1495*Part4Out!C$81+'relay test.csv'!K1495*Part4Out!C$82+'relay test.csv'!L1495*Part4Out!C$83+'relay test.csv'!M1495*Part4Out!C$84+'relay test.csv'!N1495*Part4Out!C$85</f>
        <v>-2.2866332518760822E-2</v>
      </c>
      <c r="S1495" s="10">
        <f>(F1495*Part4Out!C$78+'relay test.csv'!H1495*Part4Out!C$79+'relay test.csv'!I1495*Part4Out!C$80+'relay test.csv'!J1495*Part4Out!C$81+'relay test.csv'!K1495*Part4Out!C$82+'relay test.csv'!L1495*Part4Out!C$83+'relay test.csv'!M1495*Part4Out!C$84+'relay test.csv'!N1495*Part4Out!C$85) +Part4Out!C$77</f>
        <v>-2.6265015840840862</v>
      </c>
      <c r="T1495" s="10">
        <f t="shared" si="231"/>
        <v>7.2331064274116064E-2</v>
      </c>
      <c r="U1495" s="12">
        <f t="shared" si="232"/>
        <v>6.7452176556200505E-2</v>
      </c>
      <c r="V1495" s="11">
        <f t="shared" si="233"/>
        <v>0</v>
      </c>
      <c r="W1495" s="11">
        <f t="shared" si="234"/>
        <v>0</v>
      </c>
      <c r="X1495" s="11">
        <f t="shared" si="235"/>
        <v>0.97739312071875384</v>
      </c>
      <c r="Y1495" s="12">
        <f t="shared" si="236"/>
        <v>0.49428366594270617</v>
      </c>
      <c r="Z1495" s="11">
        <f t="shared" si="237"/>
        <v>0</v>
      </c>
      <c r="AA1495" s="11">
        <f t="shared" si="238"/>
        <v>0</v>
      </c>
      <c r="AB1495" s="11">
        <f t="shared" si="239"/>
        <v>0</v>
      </c>
      <c r="AC1495" s="1" t="s">
        <v>1520</v>
      </c>
    </row>
    <row r="1496" spans="1:29" x14ac:dyDescent="0.2">
      <c r="A1496" s="1" t="s">
        <v>1521</v>
      </c>
      <c r="B1496" s="1">
        <v>1</v>
      </c>
      <c r="C1496" s="2">
        <v>40680</v>
      </c>
      <c r="D1496" s="2">
        <v>40680</v>
      </c>
      <c r="E1496" s="2">
        <v>41621</v>
      </c>
      <c r="F1496" s="1">
        <v>52</v>
      </c>
      <c r="G1496" s="1">
        <v>15.38461538</v>
      </c>
      <c r="H1496" s="1">
        <v>0</v>
      </c>
      <c r="I1496" s="1">
        <v>115.1</v>
      </c>
      <c r="J1496" s="1">
        <v>2.12539851222104E-3</v>
      </c>
      <c r="K1496" s="1">
        <v>0</v>
      </c>
      <c r="L1496" s="1">
        <v>0</v>
      </c>
      <c r="M1496" s="1">
        <v>0</v>
      </c>
      <c r="N1496" s="7">
        <f t="shared" si="230"/>
        <v>1</v>
      </c>
      <c r="O1496" s="1">
        <v>0</v>
      </c>
      <c r="P1496" s="1" t="s">
        <v>23</v>
      </c>
      <c r="Q1496" s="1" t="s">
        <v>24</v>
      </c>
      <c r="R1496" s="10">
        <f>F1496*Part4Out!C$78+'relay test.csv'!H1496*Part4Out!C$79+'relay test.csv'!I1496*Part4Out!C$80+'relay test.csv'!J1496*Part4Out!C$81+'relay test.csv'!K1496*Part4Out!C$82+'relay test.csv'!L1496*Part4Out!C$83+'relay test.csv'!M1496*Part4Out!C$84+'relay test.csv'!N1496*Part4Out!C$85</f>
        <v>10.860123482792572</v>
      </c>
      <c r="S1496" s="10">
        <f>(F1496*Part4Out!C$78+'relay test.csv'!H1496*Part4Out!C$79+'relay test.csv'!I1496*Part4Out!C$80+'relay test.csv'!J1496*Part4Out!C$81+'relay test.csv'!K1496*Part4Out!C$82+'relay test.csv'!L1496*Part4Out!C$83+'relay test.csv'!M1496*Part4Out!C$84+'relay test.csv'!N1496*Part4Out!C$85) +Part4Out!C$77</f>
        <v>8.2564882312272463</v>
      </c>
      <c r="T1496" s="10">
        <f t="shared" si="231"/>
        <v>3852.5410834060949</v>
      </c>
      <c r="U1496" s="12">
        <f t="shared" si="232"/>
        <v>0.99974049841993218</v>
      </c>
      <c r="V1496" s="11">
        <f t="shared" si="233"/>
        <v>1</v>
      </c>
      <c r="W1496" s="11">
        <f t="shared" si="234"/>
        <v>1</v>
      </c>
      <c r="X1496" s="11">
        <f t="shared" si="235"/>
        <v>52058.506120377555</v>
      </c>
      <c r="Y1496" s="12">
        <f t="shared" si="236"/>
        <v>0.99998079121231598</v>
      </c>
      <c r="Z1496" s="11">
        <f t="shared" si="237"/>
        <v>1</v>
      </c>
      <c r="AA1496" s="11">
        <f t="shared" si="238"/>
        <v>1</v>
      </c>
      <c r="AB1496" s="11">
        <f t="shared" si="239"/>
        <v>1</v>
      </c>
      <c r="AC1496" s="1" t="s">
        <v>1521</v>
      </c>
    </row>
    <row r="1497" spans="1:29" x14ac:dyDescent="0.2">
      <c r="A1497" s="1" t="s">
        <v>1522</v>
      </c>
      <c r="B1497" s="1">
        <v>1</v>
      </c>
      <c r="C1497" s="2">
        <v>41079</v>
      </c>
      <c r="D1497" s="2">
        <v>41559</v>
      </c>
      <c r="E1497" s="2">
        <v>41588</v>
      </c>
      <c r="F1497" s="1">
        <v>41</v>
      </c>
      <c r="G1497" s="1">
        <v>19.512195120000001</v>
      </c>
      <c r="H1497" s="1">
        <v>4.8780487800000003</v>
      </c>
      <c r="I1497" s="1">
        <v>106.1</v>
      </c>
      <c r="J1497" s="1">
        <v>6.8965517241379296E-2</v>
      </c>
      <c r="K1497" s="1">
        <v>0</v>
      </c>
      <c r="L1497" s="1">
        <v>0</v>
      </c>
      <c r="M1497" s="1">
        <v>0</v>
      </c>
      <c r="N1497" s="7">
        <f t="shared" si="230"/>
        <v>0</v>
      </c>
      <c r="O1497" s="1">
        <v>0</v>
      </c>
      <c r="P1497" s="1" t="s">
        <v>26</v>
      </c>
      <c r="Q1497" s="1" t="s">
        <v>24</v>
      </c>
      <c r="R1497" s="10">
        <f>F1497*Part4Out!C$78+'relay test.csv'!H1497*Part4Out!C$79+'relay test.csv'!I1497*Part4Out!C$80+'relay test.csv'!J1497*Part4Out!C$81+'relay test.csv'!K1497*Part4Out!C$82+'relay test.csv'!L1497*Part4Out!C$83+'relay test.csv'!M1497*Part4Out!C$84+'relay test.csv'!N1497*Part4Out!C$85</f>
        <v>8.3547461418542266</v>
      </c>
      <c r="S1497" s="10">
        <f>(F1497*Part4Out!C$78+'relay test.csv'!H1497*Part4Out!C$79+'relay test.csv'!I1497*Part4Out!C$80+'relay test.csv'!J1497*Part4Out!C$81+'relay test.csv'!K1497*Part4Out!C$82+'relay test.csv'!L1497*Part4Out!C$83+'relay test.csv'!M1497*Part4Out!C$84+'relay test.csv'!N1497*Part4Out!C$85) +Part4Out!C$77</f>
        <v>5.751110890288901</v>
      </c>
      <c r="T1497" s="10">
        <f t="shared" si="231"/>
        <v>314.53988557864801</v>
      </c>
      <c r="U1497" s="12">
        <f t="shared" si="232"/>
        <v>0.99683082853958016</v>
      </c>
      <c r="V1497" s="11">
        <f t="shared" si="233"/>
        <v>1</v>
      </c>
      <c r="W1497" s="11">
        <f t="shared" si="234"/>
        <v>1</v>
      </c>
      <c r="X1497" s="11">
        <f t="shared" si="235"/>
        <v>4250.3055007065514</v>
      </c>
      <c r="Y1497" s="12">
        <f t="shared" si="236"/>
        <v>0.9997647781370137</v>
      </c>
      <c r="Z1497" s="11">
        <f t="shared" si="237"/>
        <v>1</v>
      </c>
      <c r="AA1497" s="11">
        <f t="shared" si="238"/>
        <v>1</v>
      </c>
      <c r="AB1497" s="11">
        <f t="shared" si="239"/>
        <v>1</v>
      </c>
      <c r="AC1497" s="1" t="s">
        <v>1522</v>
      </c>
    </row>
    <row r="1498" spans="1:29" x14ac:dyDescent="0.2">
      <c r="A1498" s="1" t="s">
        <v>1523</v>
      </c>
      <c r="B1498" s="1">
        <v>1</v>
      </c>
      <c r="C1498" s="2">
        <v>41136</v>
      </c>
      <c r="D1498" s="2">
        <v>41136</v>
      </c>
      <c r="E1498" s="2">
        <v>41143</v>
      </c>
      <c r="F1498" s="1">
        <v>40</v>
      </c>
      <c r="G1498" s="1">
        <v>40</v>
      </c>
      <c r="H1498" s="1">
        <v>10</v>
      </c>
      <c r="I1498" s="1">
        <v>89.18</v>
      </c>
      <c r="J1498" s="1">
        <v>0.28571428571428598</v>
      </c>
      <c r="K1498" s="1">
        <v>0</v>
      </c>
      <c r="L1498" s="1">
        <v>0</v>
      </c>
      <c r="M1498" s="1">
        <v>0</v>
      </c>
      <c r="N1498" s="7">
        <f t="shared" si="230"/>
        <v>0</v>
      </c>
      <c r="O1498" s="1">
        <v>0</v>
      </c>
      <c r="P1498" s="1" t="s">
        <v>36</v>
      </c>
      <c r="Q1498" s="1" t="s">
        <v>24</v>
      </c>
      <c r="R1498" s="10">
        <f>F1498*Part4Out!C$78+'relay test.csv'!H1498*Part4Out!C$79+'relay test.csv'!I1498*Part4Out!C$80+'relay test.csv'!J1498*Part4Out!C$81+'relay test.csv'!K1498*Part4Out!C$82+'relay test.csv'!L1498*Part4Out!C$83+'relay test.csv'!M1498*Part4Out!C$84+'relay test.csv'!N1498*Part4Out!C$85</f>
        <v>8.1717488118878148</v>
      </c>
      <c r="S1498" s="10">
        <f>(F1498*Part4Out!C$78+'relay test.csv'!H1498*Part4Out!C$79+'relay test.csv'!I1498*Part4Out!C$80+'relay test.csv'!J1498*Part4Out!C$81+'relay test.csv'!K1498*Part4Out!C$82+'relay test.csv'!L1498*Part4Out!C$83+'relay test.csv'!M1498*Part4Out!C$84+'relay test.csv'!N1498*Part4Out!C$85) +Part4Out!C$77</f>
        <v>5.5681135603224892</v>
      </c>
      <c r="T1498" s="10">
        <f t="shared" si="231"/>
        <v>261.93949980541515</v>
      </c>
      <c r="U1498" s="12">
        <f t="shared" si="232"/>
        <v>0.99619684375782247</v>
      </c>
      <c r="V1498" s="11">
        <f t="shared" si="233"/>
        <v>1</v>
      </c>
      <c r="W1498" s="11">
        <f t="shared" si="234"/>
        <v>1</v>
      </c>
      <c r="X1498" s="11">
        <f t="shared" si="235"/>
        <v>3539.5285237900357</v>
      </c>
      <c r="Y1498" s="12">
        <f t="shared" si="236"/>
        <v>0.99971755629328207</v>
      </c>
      <c r="Z1498" s="11">
        <f t="shared" si="237"/>
        <v>1</v>
      </c>
      <c r="AA1498" s="11">
        <f t="shared" si="238"/>
        <v>1</v>
      </c>
      <c r="AB1498" s="11">
        <f t="shared" si="239"/>
        <v>1</v>
      </c>
      <c r="AC1498" s="1" t="s">
        <v>1523</v>
      </c>
    </row>
    <row r="1499" spans="1:29" x14ac:dyDescent="0.2">
      <c r="A1499" s="1" t="s">
        <v>1524</v>
      </c>
      <c r="B1499" s="1">
        <v>1</v>
      </c>
      <c r="C1499" s="2">
        <v>41089</v>
      </c>
      <c r="D1499" s="2">
        <v>41099</v>
      </c>
      <c r="E1499" s="2">
        <v>41099</v>
      </c>
      <c r="F1499" s="1">
        <v>46</v>
      </c>
      <c r="G1499" s="1">
        <v>2.1739130430000002</v>
      </c>
      <c r="H1499" s="1">
        <v>0</v>
      </c>
      <c r="I1499" s="1">
        <v>60.23</v>
      </c>
      <c r="J1499" s="1">
        <v>0</v>
      </c>
      <c r="K1499" s="1">
        <v>0</v>
      </c>
      <c r="L1499" s="1">
        <v>0</v>
      </c>
      <c r="M1499" s="1">
        <v>0</v>
      </c>
      <c r="N1499" s="7">
        <f t="shared" si="230"/>
        <v>0</v>
      </c>
      <c r="O1499" s="1">
        <v>0</v>
      </c>
      <c r="P1499" s="1" t="s">
        <v>32</v>
      </c>
      <c r="Q1499" s="1" t="s">
        <v>28</v>
      </c>
      <c r="R1499" s="10">
        <f>F1499*Part4Out!C$78+'relay test.csv'!H1499*Part4Out!C$79+'relay test.csv'!I1499*Part4Out!C$80+'relay test.csv'!J1499*Part4Out!C$81+'relay test.csv'!K1499*Part4Out!C$82+'relay test.csv'!L1499*Part4Out!C$83+'relay test.csv'!M1499*Part4Out!C$84+'relay test.csv'!N1499*Part4Out!C$85</f>
        <v>9.5199938172612288</v>
      </c>
      <c r="S1499" s="10">
        <f>(F1499*Part4Out!C$78+'relay test.csv'!H1499*Part4Out!C$79+'relay test.csv'!I1499*Part4Out!C$80+'relay test.csv'!J1499*Part4Out!C$81+'relay test.csv'!K1499*Part4Out!C$82+'relay test.csv'!L1499*Part4Out!C$83+'relay test.csv'!M1499*Part4Out!C$84+'relay test.csv'!N1499*Part4Out!C$85) +Part4Out!C$77</f>
        <v>6.9163585656959032</v>
      </c>
      <c r="T1499" s="10">
        <f t="shared" si="231"/>
        <v>1008.6404013444903</v>
      </c>
      <c r="U1499" s="12">
        <f t="shared" si="232"/>
        <v>0.99900954835140476</v>
      </c>
      <c r="V1499" s="11">
        <f t="shared" si="233"/>
        <v>1</v>
      </c>
      <c r="W1499" s="11">
        <f t="shared" si="234"/>
        <v>1</v>
      </c>
      <c r="X1499" s="11">
        <f t="shared" si="235"/>
        <v>13629.52694594726</v>
      </c>
      <c r="Y1499" s="12">
        <f t="shared" si="236"/>
        <v>0.99992663526480186</v>
      </c>
      <c r="Z1499" s="11">
        <f t="shared" si="237"/>
        <v>1</v>
      </c>
      <c r="AA1499" s="11">
        <f t="shared" si="238"/>
        <v>1</v>
      </c>
      <c r="AB1499" s="11">
        <f t="shared" si="239"/>
        <v>1</v>
      </c>
      <c r="AC1499" s="1" t="s">
        <v>1524</v>
      </c>
    </row>
    <row r="1500" spans="1:29" x14ac:dyDescent="0.2">
      <c r="A1500" s="1" t="s">
        <v>1525</v>
      </c>
      <c r="B1500" s="1">
        <v>1</v>
      </c>
      <c r="C1500" s="2">
        <v>41149</v>
      </c>
      <c r="D1500" s="2">
        <v>41110</v>
      </c>
      <c r="E1500" s="2">
        <v>41110</v>
      </c>
      <c r="F1500" s="1">
        <v>36</v>
      </c>
      <c r="G1500" s="1">
        <v>0</v>
      </c>
      <c r="H1500" s="1">
        <v>0</v>
      </c>
      <c r="I1500" s="1">
        <v>90.07</v>
      </c>
      <c r="J1500" s="1">
        <v>0</v>
      </c>
      <c r="K1500" s="1">
        <v>0</v>
      </c>
      <c r="L1500" s="1">
        <v>0</v>
      </c>
      <c r="M1500" s="1">
        <v>0</v>
      </c>
      <c r="N1500" s="7">
        <f t="shared" si="230"/>
        <v>1</v>
      </c>
      <c r="O1500" s="1">
        <v>0</v>
      </c>
      <c r="P1500" s="1" t="s">
        <v>160</v>
      </c>
      <c r="Q1500" s="1" t="s">
        <v>63</v>
      </c>
      <c r="R1500" s="10">
        <f>F1500*Part4Out!C$78+'relay test.csv'!H1500*Part4Out!C$79+'relay test.csv'!I1500*Part4Out!C$80+'relay test.csv'!J1500*Part4Out!C$81+'relay test.csv'!K1500*Part4Out!C$82+'relay test.csv'!L1500*Part4Out!C$83+'relay test.csv'!M1500*Part4Out!C$84+'relay test.csv'!N1500*Part4Out!C$85</f>
        <v>7.564360292352049</v>
      </c>
      <c r="S1500" s="10">
        <f>(F1500*Part4Out!C$78+'relay test.csv'!H1500*Part4Out!C$79+'relay test.csv'!I1500*Part4Out!C$80+'relay test.csv'!J1500*Part4Out!C$81+'relay test.csv'!K1500*Part4Out!C$82+'relay test.csv'!L1500*Part4Out!C$83+'relay test.csv'!M1500*Part4Out!C$84+'relay test.csv'!N1500*Part4Out!C$85) +Part4Out!C$77</f>
        <v>4.9607250407867234</v>
      </c>
      <c r="T1500" s="10">
        <f t="shared" si="231"/>
        <v>142.69721970365651</v>
      </c>
      <c r="U1500" s="12">
        <f t="shared" si="232"/>
        <v>0.99304092311554615</v>
      </c>
      <c r="V1500" s="11">
        <f t="shared" si="233"/>
        <v>1</v>
      </c>
      <c r="W1500" s="11">
        <f t="shared" si="234"/>
        <v>1</v>
      </c>
      <c r="X1500" s="11">
        <f t="shared" si="235"/>
        <v>1928.2348778318312</v>
      </c>
      <c r="Y1500" s="12">
        <f t="shared" si="236"/>
        <v>0.99948165979607217</v>
      </c>
      <c r="Z1500" s="11">
        <f t="shared" si="237"/>
        <v>1</v>
      </c>
      <c r="AA1500" s="11">
        <f t="shared" si="238"/>
        <v>1</v>
      </c>
      <c r="AB1500" s="11">
        <f t="shared" si="239"/>
        <v>1</v>
      </c>
      <c r="AC1500" s="1" t="s">
        <v>1525</v>
      </c>
    </row>
    <row r="1501" spans="1:29" x14ac:dyDescent="0.2">
      <c r="A1501" s="1" t="s">
        <v>1526</v>
      </c>
      <c r="B1501" s="1">
        <v>1</v>
      </c>
      <c r="C1501" s="2">
        <v>41048</v>
      </c>
      <c r="D1501" s="2">
        <v>41048</v>
      </c>
      <c r="E1501" s="2">
        <v>41237</v>
      </c>
      <c r="F1501" s="1">
        <v>43</v>
      </c>
      <c r="G1501" s="1">
        <v>6.9767441860000003</v>
      </c>
      <c r="H1501" s="1">
        <v>0</v>
      </c>
      <c r="I1501" s="1">
        <v>162.61000000000001</v>
      </c>
      <c r="J1501" s="1">
        <v>1.0582010582010601E-2</v>
      </c>
      <c r="K1501" s="1">
        <v>1</v>
      </c>
      <c r="L1501" s="1">
        <v>0</v>
      </c>
      <c r="M1501" s="1">
        <v>0</v>
      </c>
      <c r="N1501" s="7">
        <f t="shared" si="230"/>
        <v>0</v>
      </c>
      <c r="O1501" s="1">
        <v>0</v>
      </c>
      <c r="P1501" s="1" t="s">
        <v>26</v>
      </c>
      <c r="Q1501" s="1" t="s">
        <v>24</v>
      </c>
      <c r="R1501" s="10">
        <f>F1501*Part4Out!C$78+'relay test.csv'!H1501*Part4Out!C$79+'relay test.csv'!I1501*Part4Out!C$80+'relay test.csv'!J1501*Part4Out!C$81+'relay test.csv'!K1501*Part4Out!C$82+'relay test.csv'!L1501*Part4Out!C$83+'relay test.csv'!M1501*Part4Out!C$84+'relay test.csv'!N1501*Part4Out!C$85</f>
        <v>9.0402714658439702</v>
      </c>
      <c r="S1501" s="10">
        <f>(F1501*Part4Out!C$78+'relay test.csv'!H1501*Part4Out!C$79+'relay test.csv'!I1501*Part4Out!C$80+'relay test.csv'!J1501*Part4Out!C$81+'relay test.csv'!K1501*Part4Out!C$82+'relay test.csv'!L1501*Part4Out!C$83+'relay test.csv'!M1501*Part4Out!C$84+'relay test.csv'!N1501*Part4Out!C$85) +Part4Out!C$77</f>
        <v>6.4366362142786446</v>
      </c>
      <c r="T1501" s="10">
        <f t="shared" si="231"/>
        <v>624.30324150570902</v>
      </c>
      <c r="U1501" s="12">
        <f t="shared" si="232"/>
        <v>0.99840077592178789</v>
      </c>
      <c r="V1501" s="11">
        <f t="shared" si="233"/>
        <v>1</v>
      </c>
      <c r="W1501" s="11">
        <f t="shared" si="234"/>
        <v>1</v>
      </c>
      <c r="X1501" s="11">
        <f t="shared" si="235"/>
        <v>8436.0668491982578</v>
      </c>
      <c r="Y1501" s="12">
        <f t="shared" si="236"/>
        <v>0.99988147539685612</v>
      </c>
      <c r="Z1501" s="11">
        <f t="shared" si="237"/>
        <v>1</v>
      </c>
      <c r="AA1501" s="11">
        <f t="shared" si="238"/>
        <v>1</v>
      </c>
      <c r="AB1501" s="11">
        <f t="shared" si="239"/>
        <v>1</v>
      </c>
      <c r="AC1501" s="1" t="s">
        <v>1526</v>
      </c>
    </row>
    <row r="1502" spans="1:29" x14ac:dyDescent="0.2">
      <c r="A1502" s="1" t="s">
        <v>1527</v>
      </c>
      <c r="B1502" s="1">
        <v>1</v>
      </c>
      <c r="C1502" s="2">
        <v>41461</v>
      </c>
      <c r="D1502" s="2">
        <v>41469</v>
      </c>
      <c r="E1502" s="2">
        <v>41541</v>
      </c>
      <c r="F1502" s="1">
        <v>42</v>
      </c>
      <c r="G1502" s="1">
        <v>30.952380949999998</v>
      </c>
      <c r="H1502" s="1">
        <v>9.5238095240000007</v>
      </c>
      <c r="I1502" s="1">
        <v>35.43</v>
      </c>
      <c r="J1502" s="1">
        <v>8.3333333333333301E-2</v>
      </c>
      <c r="K1502" s="1">
        <v>1</v>
      </c>
      <c r="L1502" s="1">
        <v>0</v>
      </c>
      <c r="M1502" s="1">
        <v>0</v>
      </c>
      <c r="N1502" s="7">
        <f t="shared" si="230"/>
        <v>0</v>
      </c>
      <c r="O1502" s="1">
        <v>0</v>
      </c>
      <c r="P1502" s="1" t="s">
        <v>26</v>
      </c>
      <c r="Q1502" s="1" t="s">
        <v>24</v>
      </c>
      <c r="R1502" s="10">
        <f>F1502*Part4Out!C$78+'relay test.csv'!H1502*Part4Out!C$79+'relay test.csv'!I1502*Part4Out!C$80+'relay test.csv'!J1502*Part4Out!C$81+'relay test.csv'!K1502*Part4Out!C$82+'relay test.csv'!L1502*Part4Out!C$83+'relay test.csv'!M1502*Part4Out!C$84+'relay test.csv'!N1502*Part4Out!C$85</f>
        <v>9.4136538761763635</v>
      </c>
      <c r="S1502" s="10">
        <f>(F1502*Part4Out!C$78+'relay test.csv'!H1502*Part4Out!C$79+'relay test.csv'!I1502*Part4Out!C$80+'relay test.csv'!J1502*Part4Out!C$81+'relay test.csv'!K1502*Part4Out!C$82+'relay test.csv'!L1502*Part4Out!C$83+'relay test.csv'!M1502*Part4Out!C$84+'relay test.csv'!N1502*Part4Out!C$85) +Part4Out!C$77</f>
        <v>6.8100186246110379</v>
      </c>
      <c r="T1502" s="10">
        <f t="shared" si="231"/>
        <v>906.88769722090012</v>
      </c>
      <c r="U1502" s="12">
        <f t="shared" si="232"/>
        <v>0.99889854218416985</v>
      </c>
      <c r="V1502" s="11">
        <f t="shared" si="233"/>
        <v>1</v>
      </c>
      <c r="W1502" s="11">
        <f t="shared" si="234"/>
        <v>1</v>
      </c>
      <c r="X1502" s="11">
        <f t="shared" si="235"/>
        <v>12254.565938211648</v>
      </c>
      <c r="Y1502" s="12">
        <f t="shared" si="236"/>
        <v>0.99991840442089397</v>
      </c>
      <c r="Z1502" s="11">
        <f t="shared" si="237"/>
        <v>1</v>
      </c>
      <c r="AA1502" s="11">
        <f t="shared" si="238"/>
        <v>1</v>
      </c>
      <c r="AB1502" s="11">
        <f t="shared" si="239"/>
        <v>1</v>
      </c>
      <c r="AC1502" s="1" t="s">
        <v>1527</v>
      </c>
    </row>
    <row r="1503" spans="1:29" x14ac:dyDescent="0.2">
      <c r="A1503" s="1" t="s">
        <v>1528</v>
      </c>
      <c r="B1503" s="1">
        <v>1</v>
      </c>
      <c r="C1503" s="2">
        <v>40952</v>
      </c>
      <c r="D1503" s="2">
        <v>40953</v>
      </c>
      <c r="E1503" s="2">
        <v>40981</v>
      </c>
      <c r="F1503" s="1">
        <v>45</v>
      </c>
      <c r="G1503" s="1">
        <v>2.2222222220000001</v>
      </c>
      <c r="H1503" s="1">
        <v>0</v>
      </c>
      <c r="I1503" s="1">
        <v>11.49</v>
      </c>
      <c r="J1503" s="1">
        <v>7.1428571428571397E-2</v>
      </c>
      <c r="K1503" s="1">
        <v>0</v>
      </c>
      <c r="L1503" s="1">
        <v>0</v>
      </c>
      <c r="M1503" s="1">
        <v>0</v>
      </c>
      <c r="N1503" s="7">
        <f t="shared" si="230"/>
        <v>0</v>
      </c>
      <c r="O1503" s="1">
        <v>0</v>
      </c>
      <c r="P1503" s="1" t="s">
        <v>30</v>
      </c>
      <c r="Q1503" s="1" t="s">
        <v>28</v>
      </c>
      <c r="R1503" s="10">
        <f>F1503*Part4Out!C$78+'relay test.csv'!H1503*Part4Out!C$79+'relay test.csv'!I1503*Part4Out!C$80+'relay test.csv'!J1503*Part4Out!C$81+'relay test.csv'!K1503*Part4Out!C$82+'relay test.csv'!L1503*Part4Out!C$83+'relay test.csv'!M1503*Part4Out!C$84+'relay test.csv'!N1503*Part4Out!C$85</f>
        <v>9.436293090290496</v>
      </c>
      <c r="S1503" s="10">
        <f>(F1503*Part4Out!C$78+'relay test.csv'!H1503*Part4Out!C$79+'relay test.csv'!I1503*Part4Out!C$80+'relay test.csv'!J1503*Part4Out!C$81+'relay test.csv'!K1503*Part4Out!C$82+'relay test.csv'!L1503*Part4Out!C$83+'relay test.csv'!M1503*Part4Out!C$84+'relay test.csv'!N1503*Part4Out!C$85) +Part4Out!C$77</f>
        <v>6.8326578387251704</v>
      </c>
      <c r="T1503" s="10">
        <f t="shared" si="231"/>
        <v>927.65309116898118</v>
      </c>
      <c r="U1503" s="12">
        <f t="shared" si="232"/>
        <v>0.99892317162403321</v>
      </c>
      <c r="V1503" s="11">
        <f t="shared" si="233"/>
        <v>1</v>
      </c>
      <c r="W1503" s="11">
        <f t="shared" si="234"/>
        <v>1</v>
      </c>
      <c r="X1503" s="11">
        <f t="shared" si="235"/>
        <v>12535.16395508795</v>
      </c>
      <c r="Y1503" s="12">
        <f t="shared" si="236"/>
        <v>0.99992023078163439</v>
      </c>
      <c r="Z1503" s="11">
        <f t="shared" si="237"/>
        <v>1</v>
      </c>
      <c r="AA1503" s="11">
        <f t="shared" si="238"/>
        <v>1</v>
      </c>
      <c r="AB1503" s="11">
        <f t="shared" si="239"/>
        <v>1</v>
      </c>
      <c r="AC1503" s="1" t="s">
        <v>1528</v>
      </c>
    </row>
    <row r="1504" spans="1:29" x14ac:dyDescent="0.2">
      <c r="A1504" s="1" t="s">
        <v>1529</v>
      </c>
      <c r="B1504" s="1">
        <v>1</v>
      </c>
      <c r="C1504" s="2">
        <v>40679</v>
      </c>
      <c r="D1504" s="2">
        <v>40700</v>
      </c>
      <c r="E1504" s="2">
        <v>40700</v>
      </c>
      <c r="F1504" s="1">
        <v>40</v>
      </c>
      <c r="G1504" s="1">
        <v>5</v>
      </c>
      <c r="H1504" s="1">
        <v>0</v>
      </c>
      <c r="I1504" s="1">
        <v>88.18</v>
      </c>
      <c r="J1504" s="1">
        <v>0</v>
      </c>
      <c r="K1504" s="1">
        <v>0</v>
      </c>
      <c r="L1504" s="1">
        <v>0</v>
      </c>
      <c r="M1504" s="1">
        <v>0</v>
      </c>
      <c r="N1504" s="7">
        <f t="shared" si="230"/>
        <v>0</v>
      </c>
      <c r="O1504" s="1">
        <v>0</v>
      </c>
      <c r="P1504" s="1" t="s">
        <v>32</v>
      </c>
      <c r="Q1504" s="1" t="s">
        <v>28</v>
      </c>
      <c r="R1504" s="10">
        <f>F1504*Part4Out!C$78+'relay test.csv'!H1504*Part4Out!C$79+'relay test.csv'!I1504*Part4Out!C$80+'relay test.csv'!J1504*Part4Out!C$81+'relay test.csv'!K1504*Part4Out!C$82+'relay test.csv'!L1504*Part4Out!C$83+'relay test.csv'!M1504*Part4Out!C$84+'relay test.csv'!N1504*Part4Out!C$85</f>
        <v>8.1530294726694557</v>
      </c>
      <c r="S1504" s="10">
        <f>(F1504*Part4Out!C$78+'relay test.csv'!H1504*Part4Out!C$79+'relay test.csv'!I1504*Part4Out!C$80+'relay test.csv'!J1504*Part4Out!C$81+'relay test.csv'!K1504*Part4Out!C$82+'relay test.csv'!L1504*Part4Out!C$83+'relay test.csv'!M1504*Part4Out!C$84+'relay test.csv'!N1504*Part4Out!C$85) +Part4Out!C$77</f>
        <v>5.5493942211041301</v>
      </c>
      <c r="T1504" s="10">
        <f t="shared" si="231"/>
        <v>257.08177401263742</v>
      </c>
      <c r="U1504" s="12">
        <f t="shared" si="232"/>
        <v>0.99612525912058003</v>
      </c>
      <c r="V1504" s="11">
        <f t="shared" si="233"/>
        <v>1</v>
      </c>
      <c r="W1504" s="11">
        <f t="shared" si="234"/>
        <v>1</v>
      </c>
      <c r="X1504" s="11">
        <f t="shared" si="235"/>
        <v>3473.8871866986074</v>
      </c>
      <c r="Y1504" s="12">
        <f t="shared" si="236"/>
        <v>0.99971222087329115</v>
      </c>
      <c r="Z1504" s="11">
        <f t="shared" si="237"/>
        <v>1</v>
      </c>
      <c r="AA1504" s="11">
        <f t="shared" si="238"/>
        <v>1</v>
      </c>
      <c r="AB1504" s="11">
        <f t="shared" si="239"/>
        <v>1</v>
      </c>
      <c r="AC1504" s="1" t="s">
        <v>1529</v>
      </c>
    </row>
    <row r="1505" spans="1:29" x14ac:dyDescent="0.2">
      <c r="A1505" s="1" t="s">
        <v>1530</v>
      </c>
      <c r="B1505" s="1">
        <v>0</v>
      </c>
      <c r="C1505" s="2">
        <v>40681</v>
      </c>
      <c r="D1505" s="2">
        <v>40681</v>
      </c>
      <c r="E1505" s="2">
        <v>40681</v>
      </c>
      <c r="F1505" s="1">
        <v>0</v>
      </c>
      <c r="G1505" s="1">
        <v>0</v>
      </c>
      <c r="H1505" s="1">
        <v>0</v>
      </c>
      <c r="I1505" s="1">
        <v>48.86</v>
      </c>
      <c r="J1505" s="1">
        <v>0</v>
      </c>
      <c r="K1505" s="1">
        <v>0</v>
      </c>
      <c r="L1505" s="1">
        <v>0</v>
      </c>
      <c r="M1505" s="1">
        <v>0</v>
      </c>
      <c r="N1505" s="7">
        <f t="shared" si="230"/>
        <v>0</v>
      </c>
      <c r="O1505" s="1">
        <v>0</v>
      </c>
      <c r="P1505" s="1" t="s">
        <v>36</v>
      </c>
      <c r="Q1505" s="1" t="s">
        <v>24</v>
      </c>
      <c r="R1505" s="10">
        <f>F1505*Part4Out!C$78+'relay test.csv'!H1505*Part4Out!C$79+'relay test.csv'!I1505*Part4Out!C$80+'relay test.csv'!J1505*Part4Out!C$81+'relay test.csv'!K1505*Part4Out!C$82+'relay test.csv'!L1505*Part4Out!C$83+'relay test.csv'!M1505*Part4Out!C$84+'relay test.csv'!N1505*Part4Out!C$85</f>
        <v>-0.17087997842386801</v>
      </c>
      <c r="S1505" s="10">
        <f>(F1505*Part4Out!C$78+'relay test.csv'!H1505*Part4Out!C$79+'relay test.csv'!I1505*Part4Out!C$80+'relay test.csv'!J1505*Part4Out!C$81+'relay test.csv'!K1505*Part4Out!C$82+'relay test.csv'!L1505*Part4Out!C$83+'relay test.csv'!M1505*Part4Out!C$84+'relay test.csv'!N1505*Part4Out!C$85) +Part4Out!C$77</f>
        <v>-2.7745152299891931</v>
      </c>
      <c r="T1505" s="10">
        <f t="shared" si="231"/>
        <v>6.2379709173470771E-2</v>
      </c>
      <c r="U1505" s="12">
        <f t="shared" si="232"/>
        <v>5.8716962150945122E-2</v>
      </c>
      <c r="V1505" s="11">
        <f t="shared" si="233"/>
        <v>0</v>
      </c>
      <c r="W1505" s="11">
        <f t="shared" si="234"/>
        <v>0</v>
      </c>
      <c r="X1505" s="11">
        <f t="shared" si="235"/>
        <v>0.84292273631600667</v>
      </c>
      <c r="Y1505" s="12">
        <f t="shared" si="236"/>
        <v>0.457383654618644</v>
      </c>
      <c r="Z1505" s="11">
        <f t="shared" si="237"/>
        <v>0</v>
      </c>
      <c r="AA1505" s="11">
        <f t="shared" si="238"/>
        <v>0</v>
      </c>
      <c r="AB1505" s="11">
        <f t="shared" si="239"/>
        <v>0</v>
      </c>
      <c r="AC1505" s="1" t="s">
        <v>1530</v>
      </c>
    </row>
    <row r="1506" spans="1:29" x14ac:dyDescent="0.2">
      <c r="A1506" s="1" t="s">
        <v>1531</v>
      </c>
      <c r="B1506" s="1">
        <v>1</v>
      </c>
      <c r="C1506" s="2">
        <v>40939</v>
      </c>
      <c r="D1506" s="2">
        <v>40941</v>
      </c>
      <c r="E1506" s="2">
        <v>41642</v>
      </c>
      <c r="F1506" s="1">
        <v>42</v>
      </c>
      <c r="G1506" s="1">
        <v>71.428571430000005</v>
      </c>
      <c r="H1506" s="1">
        <v>0</v>
      </c>
      <c r="I1506" s="1">
        <v>166.38</v>
      </c>
      <c r="J1506" s="1">
        <v>1.71184022824536E-2</v>
      </c>
      <c r="K1506" s="1">
        <v>1</v>
      </c>
      <c r="L1506" s="1">
        <v>0</v>
      </c>
      <c r="M1506" s="1">
        <v>0</v>
      </c>
      <c r="N1506" s="7">
        <f t="shared" si="230"/>
        <v>1</v>
      </c>
      <c r="O1506" s="1">
        <v>0</v>
      </c>
      <c r="P1506" s="1" t="s">
        <v>23</v>
      </c>
      <c r="Q1506" s="1" t="s">
        <v>24</v>
      </c>
      <c r="R1506" s="10">
        <f>F1506*Part4Out!C$78+'relay test.csv'!H1506*Part4Out!C$79+'relay test.csv'!I1506*Part4Out!C$80+'relay test.csv'!J1506*Part4Out!C$81+'relay test.csv'!K1506*Part4Out!C$82+'relay test.csv'!L1506*Part4Out!C$83+'relay test.csv'!M1506*Part4Out!C$84+'relay test.csv'!N1506*Part4Out!C$85</f>
        <v>9.0757335208916619</v>
      </c>
      <c r="S1506" s="10">
        <f>(F1506*Part4Out!C$78+'relay test.csv'!H1506*Part4Out!C$79+'relay test.csv'!I1506*Part4Out!C$80+'relay test.csv'!J1506*Part4Out!C$81+'relay test.csv'!K1506*Part4Out!C$82+'relay test.csv'!L1506*Part4Out!C$83+'relay test.csv'!M1506*Part4Out!C$84+'relay test.csv'!N1506*Part4Out!C$85) +Part4Out!C$77</f>
        <v>6.4720982693263363</v>
      </c>
      <c r="T1506" s="10">
        <f t="shared" si="231"/>
        <v>646.83954761099528</v>
      </c>
      <c r="U1506" s="12">
        <f t="shared" si="232"/>
        <v>0.99845640791197809</v>
      </c>
      <c r="V1506" s="11">
        <f t="shared" si="233"/>
        <v>1</v>
      </c>
      <c r="W1506" s="11">
        <f t="shared" si="234"/>
        <v>1</v>
      </c>
      <c r="X1506" s="11">
        <f t="shared" si="235"/>
        <v>8740.5947968341843</v>
      </c>
      <c r="Y1506" s="12">
        <f t="shared" si="236"/>
        <v>0.99988560439791119</v>
      </c>
      <c r="Z1506" s="11">
        <f t="shared" si="237"/>
        <v>1</v>
      </c>
      <c r="AA1506" s="11">
        <f t="shared" si="238"/>
        <v>1</v>
      </c>
      <c r="AB1506" s="11">
        <f t="shared" si="239"/>
        <v>1</v>
      </c>
      <c r="AC1506" s="1" t="s">
        <v>1531</v>
      </c>
    </row>
    <row r="1507" spans="1:29" x14ac:dyDescent="0.2">
      <c r="A1507" s="1" t="s">
        <v>1532</v>
      </c>
      <c r="B1507" s="1">
        <v>1</v>
      </c>
      <c r="C1507" s="2">
        <v>41258</v>
      </c>
      <c r="D1507" s="2">
        <v>41258</v>
      </c>
      <c r="E1507" s="2">
        <v>41258</v>
      </c>
      <c r="F1507" s="1">
        <v>40</v>
      </c>
      <c r="G1507" s="1">
        <v>27.5</v>
      </c>
      <c r="H1507" s="1">
        <v>0</v>
      </c>
      <c r="I1507" s="1">
        <v>54.67</v>
      </c>
      <c r="J1507" s="1">
        <v>0</v>
      </c>
      <c r="K1507" s="1">
        <v>0</v>
      </c>
      <c r="L1507" s="1">
        <v>0</v>
      </c>
      <c r="M1507" s="1">
        <v>0</v>
      </c>
      <c r="N1507" s="7">
        <f t="shared" si="230"/>
        <v>0</v>
      </c>
      <c r="O1507" s="1">
        <v>0</v>
      </c>
      <c r="P1507" s="1" t="s">
        <v>32</v>
      </c>
      <c r="Q1507" s="1" t="s">
        <v>28</v>
      </c>
      <c r="R1507" s="10">
        <f>F1507*Part4Out!C$78+'relay test.csv'!H1507*Part4Out!C$79+'relay test.csv'!I1507*Part4Out!C$80+'relay test.csv'!J1507*Part4Out!C$81+'relay test.csv'!K1507*Part4Out!C$82+'relay test.csv'!L1507*Part4Out!C$83+'relay test.csv'!M1507*Part4Out!C$84+'relay test.csv'!N1507*Part4Out!C$85</f>
        <v>8.2702252990506224</v>
      </c>
      <c r="S1507" s="10">
        <f>(F1507*Part4Out!C$78+'relay test.csv'!H1507*Part4Out!C$79+'relay test.csv'!I1507*Part4Out!C$80+'relay test.csv'!J1507*Part4Out!C$81+'relay test.csv'!K1507*Part4Out!C$82+'relay test.csv'!L1507*Part4Out!C$83+'relay test.csv'!M1507*Part4Out!C$84+'relay test.csv'!N1507*Part4Out!C$85) +Part4Out!C$77</f>
        <v>5.6665900474852968</v>
      </c>
      <c r="T1507" s="10">
        <f t="shared" si="231"/>
        <v>289.04721471513602</v>
      </c>
      <c r="U1507" s="12">
        <f t="shared" si="232"/>
        <v>0.99655228545813779</v>
      </c>
      <c r="V1507" s="11">
        <f t="shared" si="233"/>
        <v>1</v>
      </c>
      <c r="W1507" s="11">
        <f t="shared" si="234"/>
        <v>1</v>
      </c>
      <c r="X1507" s="11">
        <f t="shared" si="235"/>
        <v>3905.828872569055</v>
      </c>
      <c r="Y1507" s="12">
        <f t="shared" si="236"/>
        <v>0.99974403793137157</v>
      </c>
      <c r="Z1507" s="11">
        <f t="shared" si="237"/>
        <v>1</v>
      </c>
      <c r="AA1507" s="11">
        <f t="shared" si="238"/>
        <v>1</v>
      </c>
      <c r="AB1507" s="11">
        <f t="shared" si="239"/>
        <v>1</v>
      </c>
      <c r="AC1507" s="1" t="s">
        <v>1532</v>
      </c>
    </row>
    <row r="1508" spans="1:29" x14ac:dyDescent="0.2">
      <c r="A1508" s="1" t="s">
        <v>1533</v>
      </c>
      <c r="B1508" s="1">
        <v>1</v>
      </c>
      <c r="C1508" s="2">
        <v>40676</v>
      </c>
      <c r="D1508" s="2">
        <v>40681</v>
      </c>
      <c r="E1508" s="2">
        <v>40681</v>
      </c>
      <c r="F1508" s="1">
        <v>16</v>
      </c>
      <c r="G1508" s="1">
        <v>0</v>
      </c>
      <c r="H1508" s="1">
        <v>0</v>
      </c>
      <c r="I1508" s="1">
        <v>53.96</v>
      </c>
      <c r="J1508" s="1">
        <v>0</v>
      </c>
      <c r="K1508" s="1">
        <v>0</v>
      </c>
      <c r="L1508" s="1">
        <v>0</v>
      </c>
      <c r="M1508" s="1">
        <v>0</v>
      </c>
      <c r="N1508" s="7">
        <f t="shared" si="230"/>
        <v>1</v>
      </c>
      <c r="O1508" s="1">
        <v>0</v>
      </c>
      <c r="P1508" s="1" t="s">
        <v>23</v>
      </c>
      <c r="Q1508" s="1" t="s">
        <v>28</v>
      </c>
      <c r="R1508" s="10">
        <f>F1508*Part4Out!C$78+'relay test.csv'!H1508*Part4Out!C$79+'relay test.csv'!I1508*Part4Out!C$80+'relay test.csv'!J1508*Part4Out!C$81+'relay test.csv'!K1508*Part4Out!C$82+'relay test.csv'!L1508*Part4Out!C$83+'relay test.csv'!M1508*Part4Out!C$84+'relay test.csv'!N1508*Part4Out!C$85</f>
        <v>3.4599367916329071</v>
      </c>
      <c r="S1508" s="10">
        <f>(F1508*Part4Out!C$78+'relay test.csv'!H1508*Part4Out!C$79+'relay test.csv'!I1508*Part4Out!C$80+'relay test.csv'!J1508*Part4Out!C$81+'relay test.csv'!K1508*Part4Out!C$82+'relay test.csv'!L1508*Part4Out!C$83+'relay test.csv'!M1508*Part4Out!C$84+'relay test.csv'!N1508*Part4Out!C$85) +Part4Out!C$77</f>
        <v>0.85630154006758197</v>
      </c>
      <c r="T1508" s="10">
        <f t="shared" si="231"/>
        <v>2.3544367810312439</v>
      </c>
      <c r="U1508" s="12">
        <f t="shared" si="232"/>
        <v>0.70188736134339269</v>
      </c>
      <c r="V1508" s="11">
        <f t="shared" si="233"/>
        <v>1</v>
      </c>
      <c r="W1508" s="11">
        <f t="shared" si="234"/>
        <v>1</v>
      </c>
      <c r="X1508" s="11">
        <f t="shared" si="235"/>
        <v>31.814965479094173</v>
      </c>
      <c r="Y1508" s="12">
        <f t="shared" si="236"/>
        <v>0.9695260992842708</v>
      </c>
      <c r="Z1508" s="11">
        <f t="shared" si="237"/>
        <v>1</v>
      </c>
      <c r="AA1508" s="11">
        <f t="shared" si="238"/>
        <v>1</v>
      </c>
      <c r="AB1508" s="11">
        <f t="shared" si="239"/>
        <v>1</v>
      </c>
      <c r="AC1508" s="1" t="s">
        <v>1533</v>
      </c>
    </row>
    <row r="1509" spans="1:29" x14ac:dyDescent="0.2">
      <c r="A1509" s="1" t="s">
        <v>1534</v>
      </c>
      <c r="B1509" s="1">
        <v>0</v>
      </c>
      <c r="C1509" s="2">
        <v>41047</v>
      </c>
      <c r="D1509" s="2">
        <v>41052</v>
      </c>
      <c r="E1509" s="2">
        <v>41087</v>
      </c>
      <c r="F1509" s="1">
        <v>0</v>
      </c>
      <c r="G1509" s="1">
        <v>0</v>
      </c>
      <c r="H1509" s="1">
        <v>0</v>
      </c>
      <c r="I1509" s="1">
        <v>53.52</v>
      </c>
      <c r="J1509" s="1">
        <v>8.5714285714285701E-2</v>
      </c>
      <c r="K1509" s="1">
        <v>0</v>
      </c>
      <c r="L1509" s="1">
        <v>0</v>
      </c>
      <c r="M1509" s="1">
        <v>0</v>
      </c>
      <c r="N1509" s="7">
        <f t="shared" si="230"/>
        <v>0</v>
      </c>
      <c r="O1509" s="1">
        <v>0</v>
      </c>
      <c r="P1509" s="1" t="s">
        <v>30</v>
      </c>
      <c r="Q1509" s="1" t="s">
        <v>24</v>
      </c>
      <c r="R1509" s="10">
        <f>F1509*Part4Out!C$78+'relay test.csv'!H1509*Part4Out!C$79+'relay test.csv'!I1509*Part4Out!C$80+'relay test.csv'!J1509*Part4Out!C$81+'relay test.csv'!K1509*Part4Out!C$82+'relay test.csv'!L1509*Part4Out!C$83+'relay test.csv'!M1509*Part4Out!C$84+'relay test.csv'!N1509*Part4Out!C$85</f>
        <v>-0.23832806285483349</v>
      </c>
      <c r="S1509" s="10">
        <f>(F1509*Part4Out!C$78+'relay test.csv'!H1509*Part4Out!C$79+'relay test.csv'!I1509*Part4Out!C$80+'relay test.csv'!J1509*Part4Out!C$81+'relay test.csv'!K1509*Part4Out!C$82+'relay test.csv'!L1509*Part4Out!C$83+'relay test.csv'!M1509*Part4Out!C$84+'relay test.csv'!N1509*Part4Out!C$85) +Part4Out!C$77</f>
        <v>-2.8419633144201586</v>
      </c>
      <c r="T1509" s="10">
        <f t="shared" si="231"/>
        <v>5.8311070542237844E-2</v>
      </c>
      <c r="U1509" s="12">
        <f t="shared" si="232"/>
        <v>5.5098233558457908E-2</v>
      </c>
      <c r="V1509" s="11">
        <f t="shared" si="233"/>
        <v>0</v>
      </c>
      <c r="W1509" s="11">
        <f t="shared" si="234"/>
        <v>0</v>
      </c>
      <c r="X1509" s="11">
        <f t="shared" si="235"/>
        <v>0.78794415347935542</v>
      </c>
      <c r="Y1509" s="12">
        <f t="shared" si="236"/>
        <v>0.44069841440293817</v>
      </c>
      <c r="Z1509" s="11">
        <f t="shared" si="237"/>
        <v>0</v>
      </c>
      <c r="AA1509" s="11">
        <f t="shared" si="238"/>
        <v>0</v>
      </c>
      <c r="AB1509" s="11">
        <f t="shared" si="239"/>
        <v>0</v>
      </c>
      <c r="AC1509" s="1" t="s">
        <v>1534</v>
      </c>
    </row>
    <row r="1510" spans="1:29" x14ac:dyDescent="0.2">
      <c r="A1510" s="1" t="s">
        <v>1535</v>
      </c>
      <c r="B1510" s="1">
        <v>0</v>
      </c>
      <c r="C1510" s="2">
        <v>40882</v>
      </c>
      <c r="D1510" s="2">
        <v>40882</v>
      </c>
      <c r="E1510" s="2">
        <v>40910</v>
      </c>
      <c r="F1510" s="1">
        <v>0</v>
      </c>
      <c r="G1510" s="1">
        <v>0</v>
      </c>
      <c r="H1510" s="1">
        <v>0</v>
      </c>
      <c r="I1510" s="1">
        <v>46.11</v>
      </c>
      <c r="J1510" s="1">
        <v>0.14285714285714299</v>
      </c>
      <c r="K1510" s="1">
        <v>0</v>
      </c>
      <c r="L1510" s="1">
        <v>0</v>
      </c>
      <c r="M1510" s="1">
        <v>0</v>
      </c>
      <c r="N1510" s="7">
        <f t="shared" si="230"/>
        <v>0</v>
      </c>
      <c r="O1510" s="1">
        <v>0</v>
      </c>
      <c r="P1510" s="1" t="s">
        <v>32</v>
      </c>
      <c r="Q1510" s="1" t="s">
        <v>28</v>
      </c>
      <c r="R1510" s="10">
        <f>F1510*Part4Out!C$78+'relay test.csv'!H1510*Part4Out!C$79+'relay test.csv'!I1510*Part4Out!C$80+'relay test.csv'!J1510*Part4Out!C$81+'relay test.csv'!K1510*Part4Out!C$82+'relay test.csv'!L1510*Part4Out!C$83+'relay test.csv'!M1510*Part4Out!C$84+'relay test.csv'!N1510*Part4Out!C$85</f>
        <v>-0.24651310509334434</v>
      </c>
      <c r="S1510" s="10">
        <f>(F1510*Part4Out!C$78+'relay test.csv'!H1510*Part4Out!C$79+'relay test.csv'!I1510*Part4Out!C$80+'relay test.csv'!J1510*Part4Out!C$81+'relay test.csv'!K1510*Part4Out!C$82+'relay test.csv'!L1510*Part4Out!C$83+'relay test.csv'!M1510*Part4Out!C$84+'relay test.csv'!N1510*Part4Out!C$85) +Part4Out!C$77</f>
        <v>-2.8501483566586696</v>
      </c>
      <c r="T1510" s="10">
        <f t="shared" si="231"/>
        <v>5.7835739921207004E-2</v>
      </c>
      <c r="U1510" s="12">
        <f t="shared" si="232"/>
        <v>5.467364897835169E-2</v>
      </c>
      <c r="V1510" s="11">
        <f t="shared" si="233"/>
        <v>0</v>
      </c>
      <c r="W1510" s="11">
        <f t="shared" si="234"/>
        <v>0</v>
      </c>
      <c r="X1510" s="11">
        <f t="shared" si="235"/>
        <v>0.78152111956267134</v>
      </c>
      <c r="Y1510" s="12">
        <f t="shared" si="236"/>
        <v>0.43868192803379141</v>
      </c>
      <c r="Z1510" s="11">
        <f t="shared" si="237"/>
        <v>0</v>
      </c>
      <c r="AA1510" s="11">
        <f t="shared" si="238"/>
        <v>0</v>
      </c>
      <c r="AB1510" s="11">
        <f t="shared" si="239"/>
        <v>0</v>
      </c>
      <c r="AC1510" s="1" t="s">
        <v>1535</v>
      </c>
    </row>
    <row r="1511" spans="1:29" x14ac:dyDescent="0.2">
      <c r="A1511" s="1" t="s">
        <v>1536</v>
      </c>
      <c r="B1511" s="1">
        <v>1</v>
      </c>
      <c r="C1511" s="2">
        <v>40680</v>
      </c>
      <c r="D1511" s="2">
        <v>40862</v>
      </c>
      <c r="E1511" s="2">
        <v>40862</v>
      </c>
      <c r="F1511" s="1">
        <v>42</v>
      </c>
      <c r="G1511" s="1">
        <v>16.666666670000001</v>
      </c>
      <c r="H1511" s="1">
        <v>2.3809523810000002</v>
      </c>
      <c r="I1511" s="1">
        <v>76.38</v>
      </c>
      <c r="J1511" s="1">
        <v>0</v>
      </c>
      <c r="K1511" s="1">
        <v>1</v>
      </c>
      <c r="L1511" s="1">
        <v>0</v>
      </c>
      <c r="M1511" s="1">
        <v>0</v>
      </c>
      <c r="N1511" s="7">
        <f t="shared" si="230"/>
        <v>0</v>
      </c>
      <c r="O1511" s="1">
        <v>0</v>
      </c>
      <c r="P1511" s="1" t="s">
        <v>30</v>
      </c>
      <c r="Q1511" s="1" t="s">
        <v>24</v>
      </c>
      <c r="R1511" s="10">
        <f>F1511*Part4Out!C$78+'relay test.csv'!H1511*Part4Out!C$79+'relay test.csv'!I1511*Part4Out!C$80+'relay test.csv'!J1511*Part4Out!C$81+'relay test.csv'!K1511*Part4Out!C$82+'relay test.csv'!L1511*Part4Out!C$83+'relay test.csv'!M1511*Part4Out!C$84+'relay test.csv'!N1511*Part4Out!C$85</f>
        <v>9.1825115615108075</v>
      </c>
      <c r="S1511" s="10">
        <f>(F1511*Part4Out!C$78+'relay test.csv'!H1511*Part4Out!C$79+'relay test.csv'!I1511*Part4Out!C$80+'relay test.csv'!J1511*Part4Out!C$81+'relay test.csv'!K1511*Part4Out!C$82+'relay test.csv'!L1511*Part4Out!C$83+'relay test.csv'!M1511*Part4Out!C$84+'relay test.csv'!N1511*Part4Out!C$85) +Part4Out!C$77</f>
        <v>6.5788763099454819</v>
      </c>
      <c r="T1511" s="10">
        <f t="shared" si="231"/>
        <v>719.73012110571256</v>
      </c>
      <c r="U1511" s="12">
        <f t="shared" si="232"/>
        <v>0.99861251809697393</v>
      </c>
      <c r="V1511" s="11">
        <f t="shared" si="233"/>
        <v>1</v>
      </c>
      <c r="W1511" s="11">
        <f t="shared" si="234"/>
        <v>1</v>
      </c>
      <c r="X1511" s="11">
        <f t="shared" si="235"/>
        <v>9725.5484376238437</v>
      </c>
      <c r="Y1511" s="12">
        <f t="shared" si="236"/>
        <v>0.99989718860637844</v>
      </c>
      <c r="Z1511" s="11">
        <f t="shared" si="237"/>
        <v>1</v>
      </c>
      <c r="AA1511" s="11">
        <f t="shared" si="238"/>
        <v>1</v>
      </c>
      <c r="AB1511" s="11">
        <f t="shared" si="239"/>
        <v>1</v>
      </c>
      <c r="AC1511" s="1" t="s">
        <v>1536</v>
      </c>
    </row>
    <row r="1512" spans="1:29" x14ac:dyDescent="0.2">
      <c r="A1512" s="1" t="s">
        <v>1537</v>
      </c>
      <c r="B1512" s="1">
        <v>1</v>
      </c>
      <c r="C1512" s="2">
        <v>41370</v>
      </c>
      <c r="D1512" s="2">
        <v>41560</v>
      </c>
      <c r="E1512" s="2">
        <v>41560</v>
      </c>
      <c r="F1512" s="1">
        <v>34</v>
      </c>
      <c r="G1512" s="1">
        <v>47.058823529999998</v>
      </c>
      <c r="H1512" s="1">
        <v>11.764705879999999</v>
      </c>
      <c r="I1512" s="1">
        <v>61.18</v>
      </c>
      <c r="J1512" s="1">
        <v>0</v>
      </c>
      <c r="K1512" s="1">
        <v>1</v>
      </c>
      <c r="L1512" s="1">
        <v>0</v>
      </c>
      <c r="M1512" s="1">
        <v>0</v>
      </c>
      <c r="N1512" s="7">
        <f t="shared" si="230"/>
        <v>0</v>
      </c>
      <c r="O1512" s="1">
        <v>0</v>
      </c>
      <c r="P1512" s="1" t="s">
        <v>36</v>
      </c>
      <c r="Q1512" s="1" t="s">
        <v>24</v>
      </c>
      <c r="R1512" s="10">
        <f>F1512*Part4Out!C$78+'relay test.csv'!H1512*Part4Out!C$79+'relay test.csv'!I1512*Part4Out!C$80+'relay test.csv'!J1512*Part4Out!C$81+'relay test.csv'!K1512*Part4Out!C$82+'relay test.csv'!L1512*Part4Out!C$83+'relay test.csv'!M1512*Part4Out!C$84+'relay test.csv'!N1512*Part4Out!C$85</f>
        <v>7.7242282472842287</v>
      </c>
      <c r="S1512" s="10">
        <f>(F1512*Part4Out!C$78+'relay test.csv'!H1512*Part4Out!C$79+'relay test.csv'!I1512*Part4Out!C$80+'relay test.csv'!J1512*Part4Out!C$81+'relay test.csv'!K1512*Part4Out!C$82+'relay test.csv'!L1512*Part4Out!C$83+'relay test.csv'!M1512*Part4Out!C$84+'relay test.csv'!N1512*Part4Out!C$85) +Part4Out!C$77</f>
        <v>5.1205929957189031</v>
      </c>
      <c r="T1512" s="10">
        <f t="shared" si="231"/>
        <v>167.43462820595977</v>
      </c>
      <c r="U1512" s="12">
        <f t="shared" si="232"/>
        <v>0.99406297855345271</v>
      </c>
      <c r="V1512" s="11">
        <f t="shared" si="233"/>
        <v>1</v>
      </c>
      <c r="W1512" s="11">
        <f t="shared" si="234"/>
        <v>1</v>
      </c>
      <c r="X1512" s="11">
        <f t="shared" si="235"/>
        <v>2262.5058185016906</v>
      </c>
      <c r="Y1512" s="12">
        <f t="shared" si="236"/>
        <v>0.99955820745331159</v>
      </c>
      <c r="Z1512" s="11">
        <f t="shared" si="237"/>
        <v>1</v>
      </c>
      <c r="AA1512" s="11">
        <f t="shared" si="238"/>
        <v>1</v>
      </c>
      <c r="AB1512" s="11">
        <f t="shared" si="239"/>
        <v>1</v>
      </c>
      <c r="AC1512" s="1" t="s">
        <v>1537</v>
      </c>
    </row>
    <row r="1513" spans="1:29" x14ac:dyDescent="0.2">
      <c r="A1513" s="1" t="s">
        <v>1538</v>
      </c>
      <c r="B1513" s="1">
        <v>0</v>
      </c>
      <c r="C1513" s="2">
        <v>40803</v>
      </c>
      <c r="D1513" s="2">
        <v>40841</v>
      </c>
      <c r="E1513" s="2">
        <v>40841</v>
      </c>
      <c r="F1513" s="1">
        <v>0</v>
      </c>
      <c r="G1513" s="1">
        <v>0</v>
      </c>
      <c r="H1513" s="1">
        <v>0</v>
      </c>
      <c r="I1513" s="1">
        <v>139.15</v>
      </c>
      <c r="J1513" s="1">
        <v>0</v>
      </c>
      <c r="K1513" s="1">
        <v>0</v>
      </c>
      <c r="L1513" s="1">
        <v>0</v>
      </c>
      <c r="M1513" s="1">
        <v>0</v>
      </c>
      <c r="N1513" s="7">
        <f t="shared" si="230"/>
        <v>0</v>
      </c>
      <c r="O1513" s="1">
        <v>0</v>
      </c>
      <c r="P1513" s="1" t="s">
        <v>30</v>
      </c>
      <c r="Q1513" s="1" t="s">
        <v>28</v>
      </c>
      <c r="R1513" s="10">
        <f>F1513*Part4Out!C$78+'relay test.csv'!H1513*Part4Out!C$79+'relay test.csv'!I1513*Part4Out!C$80+'relay test.csv'!J1513*Part4Out!C$81+'relay test.csv'!K1513*Part4Out!C$82+'relay test.csv'!L1513*Part4Out!C$83+'relay test.csv'!M1513*Part4Out!C$84+'relay test.csv'!N1513*Part4Out!C$85</f>
        <v>-0.48665470727959953</v>
      </c>
      <c r="S1513" s="10">
        <f>(F1513*Part4Out!C$78+'relay test.csv'!H1513*Part4Out!C$79+'relay test.csv'!I1513*Part4Out!C$80+'relay test.csv'!J1513*Part4Out!C$81+'relay test.csv'!K1513*Part4Out!C$82+'relay test.csv'!L1513*Part4Out!C$83+'relay test.csv'!M1513*Part4Out!C$84+'relay test.csv'!N1513*Part4Out!C$85) +Part4Out!C$77</f>
        <v>-3.0902899588449246</v>
      </c>
      <c r="T1513" s="10">
        <f t="shared" si="231"/>
        <v>4.5488762623109878E-2</v>
      </c>
      <c r="U1513" s="12">
        <f t="shared" si="232"/>
        <v>4.3509566290296127E-2</v>
      </c>
      <c r="V1513" s="11">
        <f t="shared" si="233"/>
        <v>0</v>
      </c>
      <c r="W1513" s="11">
        <f t="shared" si="234"/>
        <v>0</v>
      </c>
      <c r="X1513" s="11">
        <f t="shared" si="235"/>
        <v>0.61467924057279888</v>
      </c>
      <c r="Y1513" s="12">
        <f t="shared" si="236"/>
        <v>0.3806819491620792</v>
      </c>
      <c r="Z1513" s="11">
        <f t="shared" si="237"/>
        <v>0</v>
      </c>
      <c r="AA1513" s="11">
        <f t="shared" si="238"/>
        <v>0</v>
      </c>
      <c r="AB1513" s="11">
        <f t="shared" si="239"/>
        <v>0</v>
      </c>
      <c r="AC1513" s="1" t="s">
        <v>1538</v>
      </c>
    </row>
    <row r="1514" spans="1:29" x14ac:dyDescent="0.2">
      <c r="A1514" s="1" t="s">
        <v>1539</v>
      </c>
      <c r="B1514" s="1">
        <v>1</v>
      </c>
      <c r="C1514" s="2">
        <v>41149</v>
      </c>
      <c r="D1514" s="2">
        <v>41546</v>
      </c>
      <c r="E1514" s="2">
        <v>41623</v>
      </c>
      <c r="F1514" s="1">
        <v>38</v>
      </c>
      <c r="G1514" s="1">
        <v>60.526315789999998</v>
      </c>
      <c r="H1514" s="1">
        <v>18.421052629999998</v>
      </c>
      <c r="I1514" s="1">
        <v>58.12</v>
      </c>
      <c r="J1514" s="1">
        <v>0.103896103896104</v>
      </c>
      <c r="K1514" s="1">
        <v>0</v>
      </c>
      <c r="L1514" s="1">
        <v>1</v>
      </c>
      <c r="M1514" s="1">
        <v>0</v>
      </c>
      <c r="N1514" s="7">
        <f t="shared" si="230"/>
        <v>0</v>
      </c>
      <c r="O1514" s="1">
        <v>0</v>
      </c>
      <c r="P1514" s="1" t="s">
        <v>26</v>
      </c>
      <c r="Q1514" s="1" t="s">
        <v>63</v>
      </c>
      <c r="R1514" s="10">
        <f>F1514*Part4Out!C$78+'relay test.csv'!H1514*Part4Out!C$79+'relay test.csv'!I1514*Part4Out!C$80+'relay test.csv'!J1514*Part4Out!C$81+'relay test.csv'!K1514*Part4Out!C$82+'relay test.csv'!L1514*Part4Out!C$83+'relay test.csv'!M1514*Part4Out!C$84+'relay test.csv'!N1514*Part4Out!C$85</f>
        <v>8.888849473016263</v>
      </c>
      <c r="S1514" s="10">
        <f>(F1514*Part4Out!C$78+'relay test.csv'!H1514*Part4Out!C$79+'relay test.csv'!I1514*Part4Out!C$80+'relay test.csv'!J1514*Part4Out!C$81+'relay test.csv'!K1514*Part4Out!C$82+'relay test.csv'!L1514*Part4Out!C$83+'relay test.csv'!M1514*Part4Out!C$84+'relay test.csv'!N1514*Part4Out!C$85) +Part4Out!C$77</f>
        <v>6.2852142214509374</v>
      </c>
      <c r="T1514" s="10">
        <f t="shared" si="231"/>
        <v>536.57922510648996</v>
      </c>
      <c r="U1514" s="12">
        <f t="shared" si="232"/>
        <v>0.99813980906758082</v>
      </c>
      <c r="V1514" s="11">
        <f t="shared" si="233"/>
        <v>1</v>
      </c>
      <c r="W1514" s="11">
        <f t="shared" si="234"/>
        <v>1</v>
      </c>
      <c r="X1514" s="11">
        <f t="shared" si="235"/>
        <v>7250.67228863324</v>
      </c>
      <c r="Y1514" s="12">
        <f t="shared" si="236"/>
        <v>0.99986210077342197</v>
      </c>
      <c r="Z1514" s="11">
        <f t="shared" si="237"/>
        <v>1</v>
      </c>
      <c r="AA1514" s="11">
        <f t="shared" si="238"/>
        <v>1</v>
      </c>
      <c r="AB1514" s="11">
        <f t="shared" si="239"/>
        <v>1</v>
      </c>
      <c r="AC1514" s="1" t="s">
        <v>1539</v>
      </c>
    </row>
    <row r="1515" spans="1:29" x14ac:dyDescent="0.2">
      <c r="A1515" s="1" t="s">
        <v>1540</v>
      </c>
      <c r="B1515" s="1">
        <v>1</v>
      </c>
      <c r="C1515" s="2">
        <v>41064</v>
      </c>
      <c r="D1515" s="2">
        <v>41064</v>
      </c>
      <c r="E1515" s="2">
        <v>41106</v>
      </c>
      <c r="F1515" s="1">
        <v>47</v>
      </c>
      <c r="G1515" s="1">
        <v>0</v>
      </c>
      <c r="H1515" s="1">
        <v>0</v>
      </c>
      <c r="I1515" s="1">
        <v>93.34</v>
      </c>
      <c r="J1515" s="1">
        <v>0.16666666666666699</v>
      </c>
      <c r="K1515" s="1">
        <v>0</v>
      </c>
      <c r="L1515" s="1">
        <v>0</v>
      </c>
      <c r="M1515" s="1">
        <v>0</v>
      </c>
      <c r="N1515" s="7">
        <f t="shared" si="230"/>
        <v>0</v>
      </c>
      <c r="O1515" s="1">
        <v>0</v>
      </c>
      <c r="P1515" s="1" t="s">
        <v>26</v>
      </c>
      <c r="Q1515" s="1" t="s">
        <v>24</v>
      </c>
      <c r="R1515" s="10">
        <f>F1515*Part4Out!C$78+'relay test.csv'!H1515*Part4Out!C$79+'relay test.csv'!I1515*Part4Out!C$80+'relay test.csv'!J1515*Part4Out!C$81+'relay test.csv'!K1515*Part4Out!C$82+'relay test.csv'!L1515*Part4Out!C$83+'relay test.csv'!M1515*Part4Out!C$84+'relay test.csv'!N1515*Part4Out!C$85</f>
        <v>9.5162732701128032</v>
      </c>
      <c r="S1515" s="10">
        <f>(F1515*Part4Out!C$78+'relay test.csv'!H1515*Part4Out!C$79+'relay test.csv'!I1515*Part4Out!C$80+'relay test.csv'!J1515*Part4Out!C$81+'relay test.csv'!K1515*Part4Out!C$82+'relay test.csv'!L1515*Part4Out!C$83+'relay test.csv'!M1515*Part4Out!C$84+'relay test.csv'!N1515*Part4Out!C$85) +Part4Out!C$77</f>
        <v>6.9126380185474776</v>
      </c>
      <c r="T1515" s="10">
        <f t="shared" si="231"/>
        <v>1004.8946795635627</v>
      </c>
      <c r="U1515" s="12">
        <f t="shared" si="232"/>
        <v>0.99900586013593995</v>
      </c>
      <c r="V1515" s="11">
        <f t="shared" si="233"/>
        <v>1</v>
      </c>
      <c r="W1515" s="11">
        <f t="shared" si="234"/>
        <v>1</v>
      </c>
      <c r="X1515" s="11">
        <f t="shared" si="235"/>
        <v>13578.911864618847</v>
      </c>
      <c r="Y1515" s="12">
        <f t="shared" si="236"/>
        <v>0.99992636181957817</v>
      </c>
      <c r="Z1515" s="11">
        <f t="shared" si="237"/>
        <v>1</v>
      </c>
      <c r="AA1515" s="11">
        <f t="shared" si="238"/>
        <v>1</v>
      </c>
      <c r="AB1515" s="11">
        <f t="shared" si="239"/>
        <v>1</v>
      </c>
      <c r="AC1515" s="1" t="s">
        <v>1540</v>
      </c>
    </row>
    <row r="1516" spans="1:29" x14ac:dyDescent="0.2">
      <c r="A1516" s="1" t="s">
        <v>1541</v>
      </c>
      <c r="B1516" s="1">
        <v>0</v>
      </c>
      <c r="C1516" s="2">
        <v>41149</v>
      </c>
      <c r="D1516" s="2">
        <v>41114</v>
      </c>
      <c r="E1516" s="2">
        <v>41128</v>
      </c>
      <c r="F1516" s="1">
        <v>0</v>
      </c>
      <c r="G1516" s="1">
        <v>0</v>
      </c>
      <c r="H1516" s="1">
        <v>0</v>
      </c>
      <c r="I1516" s="1">
        <v>43.97</v>
      </c>
      <c r="J1516" s="1">
        <v>0.214285714285714</v>
      </c>
      <c r="K1516" s="1">
        <v>0</v>
      </c>
      <c r="L1516" s="1">
        <v>0</v>
      </c>
      <c r="M1516" s="1">
        <v>0</v>
      </c>
      <c r="N1516" s="7">
        <f t="shared" si="230"/>
        <v>0</v>
      </c>
      <c r="O1516" s="1">
        <v>0</v>
      </c>
      <c r="P1516" s="1" t="s">
        <v>36</v>
      </c>
      <c r="Q1516" s="1" t="s">
        <v>63</v>
      </c>
      <c r="R1516" s="10">
        <f>F1516*Part4Out!C$78+'relay test.csv'!H1516*Part4Out!C$79+'relay test.csv'!I1516*Part4Out!C$80+'relay test.csv'!J1516*Part4Out!C$81+'relay test.csv'!K1516*Part4Out!C$82+'relay test.csv'!L1516*Part4Out!C$83+'relay test.csv'!M1516*Part4Out!C$84+'relay test.csv'!N1516*Part4Out!C$85</f>
        <v>-0.28165420417318543</v>
      </c>
      <c r="S1516" s="10">
        <f>(F1516*Part4Out!C$78+'relay test.csv'!H1516*Part4Out!C$79+'relay test.csv'!I1516*Part4Out!C$80+'relay test.csv'!J1516*Part4Out!C$81+'relay test.csv'!K1516*Part4Out!C$82+'relay test.csv'!L1516*Part4Out!C$83+'relay test.csv'!M1516*Part4Out!C$84+'relay test.csv'!N1516*Part4Out!C$85) +Part4Out!C$77</f>
        <v>-2.8852894557385107</v>
      </c>
      <c r="T1516" s="10">
        <f t="shared" si="231"/>
        <v>5.5838624386790534E-2</v>
      </c>
      <c r="U1516" s="12">
        <f t="shared" si="232"/>
        <v>5.2885567071597202E-2</v>
      </c>
      <c r="V1516" s="11">
        <f t="shared" si="233"/>
        <v>0</v>
      </c>
      <c r="W1516" s="11">
        <f t="shared" si="234"/>
        <v>0</v>
      </c>
      <c r="X1516" s="11">
        <f t="shared" si="235"/>
        <v>0.75453455432672001</v>
      </c>
      <c r="Y1516" s="12">
        <f t="shared" si="236"/>
        <v>0.43004827261225576</v>
      </c>
      <c r="Z1516" s="11">
        <f t="shared" si="237"/>
        <v>0</v>
      </c>
      <c r="AA1516" s="11">
        <f t="shared" si="238"/>
        <v>0</v>
      </c>
      <c r="AB1516" s="11">
        <f t="shared" si="239"/>
        <v>0</v>
      </c>
      <c r="AC1516" s="1" t="s">
        <v>1541</v>
      </c>
    </row>
    <row r="1517" spans="1:29" x14ac:dyDescent="0.2">
      <c r="A1517" s="1" t="s">
        <v>1542</v>
      </c>
      <c r="B1517" s="1">
        <v>1</v>
      </c>
      <c r="C1517" s="2">
        <v>40849</v>
      </c>
      <c r="D1517" s="2">
        <v>40850</v>
      </c>
      <c r="E1517" s="2">
        <v>40850</v>
      </c>
      <c r="F1517" s="1">
        <v>30</v>
      </c>
      <c r="G1517" s="1">
        <v>96.666666669999998</v>
      </c>
      <c r="H1517" s="1">
        <v>16.666666670000001</v>
      </c>
      <c r="I1517" s="1">
        <v>25.39</v>
      </c>
      <c r="J1517" s="1">
        <v>0</v>
      </c>
      <c r="K1517" s="1">
        <v>0</v>
      </c>
      <c r="L1517" s="1">
        <v>0</v>
      </c>
      <c r="M1517" s="1">
        <v>0</v>
      </c>
      <c r="N1517" s="7">
        <f t="shared" si="230"/>
        <v>1</v>
      </c>
      <c r="O1517" s="1">
        <v>0</v>
      </c>
      <c r="P1517" s="1" t="s">
        <v>23</v>
      </c>
      <c r="Q1517" s="1" t="s">
        <v>24</v>
      </c>
      <c r="R1517" s="10">
        <f>F1517*Part4Out!C$78+'relay test.csv'!H1517*Part4Out!C$79+'relay test.csv'!I1517*Part4Out!C$80+'relay test.csv'!J1517*Part4Out!C$81+'relay test.csv'!K1517*Part4Out!C$82+'relay test.csv'!L1517*Part4Out!C$83+'relay test.csv'!M1517*Part4Out!C$84+'relay test.csv'!N1517*Part4Out!C$85</f>
        <v>6.8425516086563851</v>
      </c>
      <c r="S1517" s="10">
        <f>(F1517*Part4Out!C$78+'relay test.csv'!H1517*Part4Out!C$79+'relay test.csv'!I1517*Part4Out!C$80+'relay test.csv'!J1517*Part4Out!C$81+'relay test.csv'!K1517*Part4Out!C$82+'relay test.csv'!L1517*Part4Out!C$83+'relay test.csv'!M1517*Part4Out!C$84+'relay test.csv'!N1517*Part4Out!C$85) +Part4Out!C$77</f>
        <v>4.2389163570910604</v>
      </c>
      <c r="T1517" s="10">
        <f t="shared" si="231"/>
        <v>69.332679249763046</v>
      </c>
      <c r="U1517" s="12">
        <f t="shared" si="232"/>
        <v>0.98578185829593046</v>
      </c>
      <c r="V1517" s="11">
        <f t="shared" si="233"/>
        <v>1</v>
      </c>
      <c r="W1517" s="11">
        <f t="shared" si="234"/>
        <v>1</v>
      </c>
      <c r="X1517" s="11">
        <f t="shared" si="235"/>
        <v>936.87662997609596</v>
      </c>
      <c r="Y1517" s="12">
        <f t="shared" si="236"/>
        <v>0.99893376168246617</v>
      </c>
      <c r="Z1517" s="11">
        <f t="shared" si="237"/>
        <v>1</v>
      </c>
      <c r="AA1517" s="11">
        <f t="shared" si="238"/>
        <v>1</v>
      </c>
      <c r="AB1517" s="11">
        <f t="shared" si="239"/>
        <v>1</v>
      </c>
      <c r="AC1517" s="1" t="s">
        <v>1542</v>
      </c>
    </row>
    <row r="1518" spans="1:29" x14ac:dyDescent="0.2">
      <c r="A1518" s="1" t="s">
        <v>1543</v>
      </c>
      <c r="B1518" s="1">
        <v>1</v>
      </c>
      <c r="C1518" s="2">
        <v>40800</v>
      </c>
      <c r="D1518" s="2">
        <v>40800</v>
      </c>
      <c r="E1518" s="2">
        <v>40800</v>
      </c>
      <c r="F1518" s="1">
        <v>33</v>
      </c>
      <c r="G1518" s="1">
        <v>69.696969699999997</v>
      </c>
      <c r="H1518" s="1">
        <v>3.0303030299999998</v>
      </c>
      <c r="I1518" s="1">
        <v>51.14</v>
      </c>
      <c r="J1518" s="1">
        <v>0</v>
      </c>
      <c r="K1518" s="1">
        <v>0</v>
      </c>
      <c r="L1518" s="1">
        <v>0</v>
      </c>
      <c r="M1518" s="1">
        <v>0</v>
      </c>
      <c r="N1518" s="7">
        <f t="shared" si="230"/>
        <v>0</v>
      </c>
      <c r="O1518" s="1">
        <v>0</v>
      </c>
      <c r="P1518" s="1" t="s">
        <v>36</v>
      </c>
      <c r="Q1518" s="1" t="s">
        <v>24</v>
      </c>
      <c r="R1518" s="10">
        <f>F1518*Part4Out!C$78+'relay test.csv'!H1518*Part4Out!C$79+'relay test.csv'!I1518*Part4Out!C$80+'relay test.csv'!J1518*Part4Out!C$81+'relay test.csv'!K1518*Part4Out!C$82+'relay test.csv'!L1518*Part4Out!C$83+'relay test.csv'!M1518*Part4Out!C$84+'relay test.csv'!N1518*Part4Out!C$85</f>
        <v>6.8602210459128168</v>
      </c>
      <c r="S1518" s="10">
        <f>(F1518*Part4Out!C$78+'relay test.csv'!H1518*Part4Out!C$79+'relay test.csv'!I1518*Part4Out!C$80+'relay test.csv'!J1518*Part4Out!C$81+'relay test.csv'!K1518*Part4Out!C$82+'relay test.csv'!L1518*Part4Out!C$83+'relay test.csv'!M1518*Part4Out!C$84+'relay test.csv'!N1518*Part4Out!C$85) +Part4Out!C$77</f>
        <v>4.2565857943474921</v>
      </c>
      <c r="T1518" s="10">
        <f t="shared" si="231"/>
        <v>70.568635848138555</v>
      </c>
      <c r="U1518" s="12">
        <f t="shared" si="232"/>
        <v>0.98602739889968138</v>
      </c>
      <c r="V1518" s="11">
        <f t="shared" si="233"/>
        <v>1</v>
      </c>
      <c r="W1518" s="11">
        <f t="shared" si="234"/>
        <v>1</v>
      </c>
      <c r="X1518" s="11">
        <f t="shared" si="235"/>
        <v>953.57782867795811</v>
      </c>
      <c r="Y1518" s="12">
        <f t="shared" si="236"/>
        <v>0.99895241648196986</v>
      </c>
      <c r="Z1518" s="11">
        <f t="shared" si="237"/>
        <v>1</v>
      </c>
      <c r="AA1518" s="11">
        <f t="shared" si="238"/>
        <v>1</v>
      </c>
      <c r="AB1518" s="11">
        <f t="shared" si="239"/>
        <v>1</v>
      </c>
      <c r="AC1518" s="1" t="s">
        <v>1543</v>
      </c>
    </row>
    <row r="1519" spans="1:29" x14ac:dyDescent="0.2">
      <c r="A1519" s="1" t="s">
        <v>1544</v>
      </c>
      <c r="B1519" s="1">
        <v>1</v>
      </c>
      <c r="C1519" s="2">
        <v>41063</v>
      </c>
      <c r="D1519" s="2">
        <v>41063</v>
      </c>
      <c r="E1519" s="2">
        <v>41063</v>
      </c>
      <c r="F1519" s="1">
        <v>35</v>
      </c>
      <c r="G1519" s="1">
        <v>74.285714290000001</v>
      </c>
      <c r="H1519" s="1">
        <v>0</v>
      </c>
      <c r="I1519" s="1">
        <v>62.43</v>
      </c>
      <c r="J1519" s="1">
        <v>0</v>
      </c>
      <c r="K1519" s="1">
        <v>0</v>
      </c>
      <c r="L1519" s="1">
        <v>0</v>
      </c>
      <c r="M1519" s="1">
        <v>0</v>
      </c>
      <c r="N1519" s="7">
        <f t="shared" si="230"/>
        <v>0</v>
      </c>
      <c r="O1519" s="1">
        <v>0</v>
      </c>
      <c r="P1519" s="1" t="s">
        <v>26</v>
      </c>
      <c r="Q1519" s="1" t="s">
        <v>28</v>
      </c>
      <c r="R1519" s="10">
        <f>F1519*Part4Out!C$78+'relay test.csv'!H1519*Part4Out!C$79+'relay test.csv'!I1519*Part4Out!C$80+'relay test.csv'!J1519*Part4Out!C$81+'relay test.csv'!K1519*Part4Out!C$82+'relay test.csv'!L1519*Part4Out!C$83+'relay test.csv'!M1519*Part4Out!C$84+'relay test.csv'!N1519*Part4Out!C$85</f>
        <v>7.1854078471661555</v>
      </c>
      <c r="S1519" s="10">
        <f>(F1519*Part4Out!C$78+'relay test.csv'!H1519*Part4Out!C$79+'relay test.csv'!I1519*Part4Out!C$80+'relay test.csv'!J1519*Part4Out!C$81+'relay test.csv'!K1519*Part4Out!C$82+'relay test.csv'!L1519*Part4Out!C$83+'relay test.csv'!M1519*Part4Out!C$84+'relay test.csv'!N1519*Part4Out!C$85) +Part4Out!C$77</f>
        <v>4.5817725956008299</v>
      </c>
      <c r="T1519" s="10">
        <f t="shared" si="231"/>
        <v>97.687401083556793</v>
      </c>
      <c r="U1519" s="12">
        <f t="shared" si="232"/>
        <v>0.98986699427667246</v>
      </c>
      <c r="V1519" s="11">
        <f t="shared" si="233"/>
        <v>1</v>
      </c>
      <c r="W1519" s="11">
        <f t="shared" si="234"/>
        <v>1</v>
      </c>
      <c r="X1519" s="11">
        <f t="shared" si="235"/>
        <v>1320.0274979795877</v>
      </c>
      <c r="Y1519" s="12">
        <f t="shared" si="236"/>
        <v>0.99924301348644939</v>
      </c>
      <c r="Z1519" s="11">
        <f t="shared" si="237"/>
        <v>1</v>
      </c>
      <c r="AA1519" s="11">
        <f t="shared" si="238"/>
        <v>1</v>
      </c>
      <c r="AB1519" s="11">
        <f t="shared" si="239"/>
        <v>1</v>
      </c>
      <c r="AC1519" s="1" t="s">
        <v>1544</v>
      </c>
    </row>
    <row r="1520" spans="1:29" x14ac:dyDescent="0.2">
      <c r="A1520" s="1" t="s">
        <v>1545</v>
      </c>
      <c r="B1520" s="1">
        <v>1</v>
      </c>
      <c r="C1520" s="2">
        <v>41149</v>
      </c>
      <c r="D1520" s="2">
        <v>41144</v>
      </c>
      <c r="E1520" s="2">
        <v>41144</v>
      </c>
      <c r="F1520" s="1">
        <v>36</v>
      </c>
      <c r="G1520" s="1">
        <v>2.7777777779999999</v>
      </c>
      <c r="H1520" s="1">
        <v>0</v>
      </c>
      <c r="I1520" s="1">
        <v>76.569999999999993</v>
      </c>
      <c r="J1520" s="1">
        <v>0</v>
      </c>
      <c r="K1520" s="1">
        <v>1</v>
      </c>
      <c r="L1520" s="1">
        <v>0</v>
      </c>
      <c r="M1520" s="1">
        <v>0</v>
      </c>
      <c r="N1520" s="7">
        <f t="shared" si="230"/>
        <v>1</v>
      </c>
      <c r="O1520" s="1">
        <v>0</v>
      </c>
      <c r="P1520" s="1" t="s">
        <v>160</v>
      </c>
      <c r="Q1520" s="1" t="s">
        <v>167</v>
      </c>
      <c r="R1520" s="10">
        <f>F1520*Part4Out!C$78+'relay test.csv'!H1520*Part4Out!C$79+'relay test.csv'!I1520*Part4Out!C$80+'relay test.csv'!J1520*Part4Out!C$81+'relay test.csv'!K1520*Part4Out!C$82+'relay test.csv'!L1520*Part4Out!C$83+'relay test.csv'!M1520*Part4Out!C$84+'relay test.csv'!N1520*Part4Out!C$85</f>
        <v>8.1308313080686485</v>
      </c>
      <c r="S1520" s="10">
        <f>(F1520*Part4Out!C$78+'relay test.csv'!H1520*Part4Out!C$79+'relay test.csv'!I1520*Part4Out!C$80+'relay test.csv'!J1520*Part4Out!C$81+'relay test.csv'!K1520*Part4Out!C$82+'relay test.csv'!L1520*Part4Out!C$83+'relay test.csv'!M1520*Part4Out!C$84+'relay test.csv'!N1520*Part4Out!C$85) +Part4Out!C$77</f>
        <v>5.5271960565033229</v>
      </c>
      <c r="T1520" s="10">
        <f t="shared" si="231"/>
        <v>251.43790400841894</v>
      </c>
      <c r="U1520" s="12">
        <f t="shared" si="232"/>
        <v>0.99603862976153279</v>
      </c>
      <c r="V1520" s="11">
        <f t="shared" si="233"/>
        <v>1</v>
      </c>
      <c r="W1520" s="11">
        <f t="shared" si="234"/>
        <v>1</v>
      </c>
      <c r="X1520" s="11">
        <f t="shared" si="235"/>
        <v>3397.6228627637515</v>
      </c>
      <c r="Y1520" s="12">
        <f t="shared" si="236"/>
        <v>0.9997057631751507</v>
      </c>
      <c r="Z1520" s="11">
        <f t="shared" si="237"/>
        <v>1</v>
      </c>
      <c r="AA1520" s="11">
        <f t="shared" si="238"/>
        <v>1</v>
      </c>
      <c r="AB1520" s="11">
        <f t="shared" si="239"/>
        <v>1</v>
      </c>
      <c r="AC1520" s="1" t="s">
        <v>1545</v>
      </c>
    </row>
    <row r="1521" spans="1:29" x14ac:dyDescent="0.2">
      <c r="A1521" s="1" t="s">
        <v>1546</v>
      </c>
      <c r="B1521" s="1">
        <v>0</v>
      </c>
      <c r="C1521" s="2">
        <v>41184</v>
      </c>
      <c r="D1521" s="2">
        <v>41184</v>
      </c>
      <c r="E1521" s="2">
        <v>41200</v>
      </c>
      <c r="F1521" s="1">
        <v>0</v>
      </c>
      <c r="G1521" s="1">
        <v>0</v>
      </c>
      <c r="H1521" s="1">
        <v>0</v>
      </c>
      <c r="I1521" s="1">
        <v>67.33</v>
      </c>
      <c r="J1521" s="1">
        <v>0.125</v>
      </c>
      <c r="K1521" s="1">
        <v>0</v>
      </c>
      <c r="L1521" s="1">
        <v>0</v>
      </c>
      <c r="M1521" s="1">
        <v>0</v>
      </c>
      <c r="N1521" s="7">
        <f t="shared" si="230"/>
        <v>1</v>
      </c>
      <c r="O1521" s="1">
        <v>0</v>
      </c>
      <c r="P1521" s="1" t="s">
        <v>160</v>
      </c>
      <c r="Q1521" s="1" t="s">
        <v>63</v>
      </c>
      <c r="R1521" s="10">
        <f>F1521*Part4Out!C$78+'relay test.csv'!H1521*Part4Out!C$79+'relay test.csv'!I1521*Part4Out!C$80+'relay test.csv'!J1521*Part4Out!C$81+'relay test.csv'!K1521*Part4Out!C$82+'relay test.csv'!L1521*Part4Out!C$83+'relay test.csv'!M1521*Part4Out!C$84+'relay test.csv'!N1521*Part4Out!C$85</f>
        <v>-4.5987013532152676E-2</v>
      </c>
      <c r="S1521" s="10">
        <f>(F1521*Part4Out!C$78+'relay test.csv'!H1521*Part4Out!C$79+'relay test.csv'!I1521*Part4Out!C$80+'relay test.csv'!J1521*Part4Out!C$81+'relay test.csv'!K1521*Part4Out!C$82+'relay test.csv'!L1521*Part4Out!C$83+'relay test.csv'!M1521*Part4Out!C$84+'relay test.csv'!N1521*Part4Out!C$85) +Part4Out!C$77</f>
        <v>-2.6496222650974777</v>
      </c>
      <c r="T1521" s="10">
        <f t="shared" si="231"/>
        <v>7.0677905530529467E-2</v>
      </c>
      <c r="U1521" s="12">
        <f t="shared" si="232"/>
        <v>6.6012294795144755E-2</v>
      </c>
      <c r="V1521" s="11">
        <f t="shared" si="233"/>
        <v>0</v>
      </c>
      <c r="W1521" s="11">
        <f t="shared" si="234"/>
        <v>0</v>
      </c>
      <c r="X1521" s="11">
        <f t="shared" si="235"/>
        <v>0.9550543648929829</v>
      </c>
      <c r="Y1521" s="12">
        <f t="shared" si="236"/>
        <v>0.48850527230492707</v>
      </c>
      <c r="Z1521" s="11">
        <f t="shared" si="237"/>
        <v>0</v>
      </c>
      <c r="AA1521" s="11">
        <f t="shared" si="238"/>
        <v>0</v>
      </c>
      <c r="AB1521" s="11">
        <f t="shared" si="239"/>
        <v>0</v>
      </c>
      <c r="AC1521" s="1" t="s">
        <v>1546</v>
      </c>
    </row>
    <row r="1522" spans="1:29" x14ac:dyDescent="0.2">
      <c r="A1522" s="1" t="s">
        <v>1547</v>
      </c>
      <c r="B1522" s="1">
        <v>0</v>
      </c>
      <c r="C1522" s="2">
        <v>40676</v>
      </c>
      <c r="D1522" s="2">
        <v>40679</v>
      </c>
      <c r="E1522" s="2">
        <v>40679</v>
      </c>
      <c r="F1522" s="1">
        <v>0</v>
      </c>
      <c r="G1522" s="1">
        <v>0</v>
      </c>
      <c r="H1522" s="1">
        <v>0</v>
      </c>
      <c r="I1522" s="1">
        <v>67.25</v>
      </c>
      <c r="J1522" s="1">
        <v>0</v>
      </c>
      <c r="K1522" s="1">
        <v>0</v>
      </c>
      <c r="L1522" s="1">
        <v>0</v>
      </c>
      <c r="M1522" s="1">
        <v>0</v>
      </c>
      <c r="N1522" s="7">
        <f t="shared" si="230"/>
        <v>0</v>
      </c>
      <c r="O1522" s="1">
        <v>0</v>
      </c>
      <c r="P1522" s="1" t="s">
        <v>32</v>
      </c>
      <c r="Q1522" s="1" t="s">
        <v>28</v>
      </c>
      <c r="R1522" s="10">
        <f>F1522*Part4Out!C$78+'relay test.csv'!H1522*Part4Out!C$79+'relay test.csv'!I1522*Part4Out!C$80+'relay test.csv'!J1522*Part4Out!C$81+'relay test.csv'!K1522*Part4Out!C$82+'relay test.csv'!L1522*Part4Out!C$83+'relay test.csv'!M1522*Part4Out!C$84+'relay test.csv'!N1522*Part4Out!C$85</f>
        <v>-0.23519604070825059</v>
      </c>
      <c r="S1522" s="10">
        <f>(F1522*Part4Out!C$78+'relay test.csv'!H1522*Part4Out!C$79+'relay test.csv'!I1522*Part4Out!C$80+'relay test.csv'!J1522*Part4Out!C$81+'relay test.csv'!K1522*Part4Out!C$82+'relay test.csv'!L1522*Part4Out!C$83+'relay test.csv'!M1522*Part4Out!C$84+'relay test.csv'!N1522*Part4Out!C$85) +Part4Out!C$77</f>
        <v>-2.8388312922735759</v>
      </c>
      <c r="T1522" s="10">
        <f t="shared" si="231"/>
        <v>5.8493988408442395E-2</v>
      </c>
      <c r="U1522" s="12">
        <f t="shared" si="232"/>
        <v>5.5261521604288273E-2</v>
      </c>
      <c r="V1522" s="11">
        <f t="shared" si="233"/>
        <v>0</v>
      </c>
      <c r="W1522" s="11">
        <f t="shared" si="234"/>
        <v>0</v>
      </c>
      <c r="X1522" s="11">
        <f t="shared" si="235"/>
        <v>0.79041588075005276</v>
      </c>
      <c r="Y1522" s="12">
        <f t="shared" si="236"/>
        <v>0.44147054840628791</v>
      </c>
      <c r="Z1522" s="11">
        <f t="shared" si="237"/>
        <v>0</v>
      </c>
      <c r="AA1522" s="11">
        <f t="shared" si="238"/>
        <v>0</v>
      </c>
      <c r="AB1522" s="11">
        <f t="shared" si="239"/>
        <v>0</v>
      </c>
      <c r="AC1522" s="1" t="s">
        <v>1547</v>
      </c>
    </row>
    <row r="1523" spans="1:29" x14ac:dyDescent="0.2">
      <c r="A1523" s="1" t="s">
        <v>1548</v>
      </c>
      <c r="B1523" s="1">
        <v>1</v>
      </c>
      <c r="C1523" s="2">
        <v>40799</v>
      </c>
      <c r="D1523" s="2">
        <v>40799</v>
      </c>
      <c r="E1523" s="2">
        <v>40799</v>
      </c>
      <c r="F1523" s="1">
        <v>46</v>
      </c>
      <c r="G1523" s="1">
        <v>13.043478260000001</v>
      </c>
      <c r="H1523" s="1">
        <v>4.3478260869999996</v>
      </c>
      <c r="I1523" s="1">
        <v>52.78</v>
      </c>
      <c r="J1523" s="1">
        <v>0</v>
      </c>
      <c r="K1523" s="1">
        <v>0</v>
      </c>
      <c r="L1523" s="1">
        <v>0</v>
      </c>
      <c r="M1523" s="1">
        <v>0</v>
      </c>
      <c r="N1523" s="7">
        <f t="shared" si="230"/>
        <v>0</v>
      </c>
      <c r="O1523" s="1">
        <v>0</v>
      </c>
      <c r="P1523" s="1" t="s">
        <v>36</v>
      </c>
      <c r="Q1523" s="1" t="s">
        <v>28</v>
      </c>
      <c r="R1523" s="10">
        <f>F1523*Part4Out!C$78+'relay test.csv'!H1523*Part4Out!C$79+'relay test.csv'!I1523*Part4Out!C$80+'relay test.csv'!J1523*Part4Out!C$81+'relay test.csv'!K1523*Part4Out!C$82+'relay test.csv'!L1523*Part4Out!C$83+'relay test.csv'!M1523*Part4Out!C$84+'relay test.csv'!N1523*Part4Out!C$85</f>
        <v>9.6298395552392364</v>
      </c>
      <c r="S1523" s="10">
        <f>(F1523*Part4Out!C$78+'relay test.csv'!H1523*Part4Out!C$79+'relay test.csv'!I1523*Part4Out!C$80+'relay test.csv'!J1523*Part4Out!C$81+'relay test.csv'!K1523*Part4Out!C$82+'relay test.csv'!L1523*Part4Out!C$83+'relay test.csv'!M1523*Part4Out!C$84+'relay test.csv'!N1523*Part4Out!C$85) +Part4Out!C$77</f>
        <v>7.0262043036739108</v>
      </c>
      <c r="T1523" s="10">
        <f t="shared" si="231"/>
        <v>1125.7494872122445</v>
      </c>
      <c r="U1523" s="12">
        <f t="shared" si="232"/>
        <v>0.99911249127570123</v>
      </c>
      <c r="V1523" s="11">
        <f t="shared" si="233"/>
        <v>1</v>
      </c>
      <c r="W1523" s="11">
        <f t="shared" si="234"/>
        <v>1</v>
      </c>
      <c r="X1523" s="11">
        <f t="shared" si="235"/>
        <v>15211.995226339552</v>
      </c>
      <c r="Y1523" s="12">
        <f t="shared" si="236"/>
        <v>0.99993426672492025</v>
      </c>
      <c r="Z1523" s="11">
        <f t="shared" si="237"/>
        <v>1</v>
      </c>
      <c r="AA1523" s="11">
        <f t="shared" si="238"/>
        <v>1</v>
      </c>
      <c r="AB1523" s="11">
        <f t="shared" si="239"/>
        <v>1</v>
      </c>
      <c r="AC1523" s="1" t="s">
        <v>1548</v>
      </c>
    </row>
    <row r="1524" spans="1:29" x14ac:dyDescent="0.2">
      <c r="A1524" s="1" t="s">
        <v>1549</v>
      </c>
      <c r="B1524" s="1">
        <v>1</v>
      </c>
      <c r="C1524" s="2">
        <v>40852</v>
      </c>
      <c r="D1524" s="2">
        <v>40860</v>
      </c>
      <c r="E1524" s="2">
        <v>40868</v>
      </c>
      <c r="F1524" s="1">
        <v>16</v>
      </c>
      <c r="G1524" s="1">
        <v>0</v>
      </c>
      <c r="H1524" s="1">
        <v>0</v>
      </c>
      <c r="I1524" s="1">
        <v>119.4</v>
      </c>
      <c r="J1524" s="1">
        <v>0.25</v>
      </c>
      <c r="K1524" s="1">
        <v>0</v>
      </c>
      <c r="L1524" s="1">
        <v>0</v>
      </c>
      <c r="M1524" s="1">
        <v>0</v>
      </c>
      <c r="N1524" s="7">
        <f t="shared" si="230"/>
        <v>0</v>
      </c>
      <c r="O1524" s="1">
        <v>0</v>
      </c>
      <c r="P1524" s="1" t="s">
        <v>32</v>
      </c>
      <c r="Q1524" s="1" t="s">
        <v>28</v>
      </c>
      <c r="R1524" s="10">
        <f>F1524*Part4Out!C$78+'relay test.csv'!H1524*Part4Out!C$79+'relay test.csv'!I1524*Part4Out!C$80+'relay test.csv'!J1524*Part4Out!C$81+'relay test.csv'!K1524*Part4Out!C$82+'relay test.csv'!L1524*Part4Out!C$83+'relay test.csv'!M1524*Part4Out!C$84+'relay test.csv'!N1524*Part4Out!C$85</f>
        <v>2.8177987473796606</v>
      </c>
      <c r="S1524" s="10">
        <f>(F1524*Part4Out!C$78+'relay test.csv'!H1524*Part4Out!C$79+'relay test.csv'!I1524*Part4Out!C$80+'relay test.csv'!J1524*Part4Out!C$81+'relay test.csv'!K1524*Part4Out!C$82+'relay test.csv'!L1524*Part4Out!C$83+'relay test.csv'!M1524*Part4Out!C$84+'relay test.csv'!N1524*Part4Out!C$85) +Part4Out!C$77</f>
        <v>0.21416349581433547</v>
      </c>
      <c r="T1524" s="10">
        <f t="shared" si="231"/>
        <v>1.2388251809686919</v>
      </c>
      <c r="U1524" s="12">
        <f t="shared" si="232"/>
        <v>0.55333716607237671</v>
      </c>
      <c r="V1524" s="11">
        <f t="shared" si="233"/>
        <v>1</v>
      </c>
      <c r="W1524" s="11">
        <f t="shared" si="234"/>
        <v>1</v>
      </c>
      <c r="X1524" s="11">
        <f t="shared" si="235"/>
        <v>16.739961202053827</v>
      </c>
      <c r="Y1524" s="12">
        <f t="shared" si="236"/>
        <v>0.9436300909223958</v>
      </c>
      <c r="Z1524" s="11">
        <f t="shared" si="237"/>
        <v>1</v>
      </c>
      <c r="AA1524" s="11">
        <f t="shared" si="238"/>
        <v>1</v>
      </c>
      <c r="AB1524" s="11">
        <f t="shared" si="239"/>
        <v>1</v>
      </c>
      <c r="AC1524" s="1" t="s">
        <v>1549</v>
      </c>
    </row>
    <row r="1525" spans="1:29" x14ac:dyDescent="0.2">
      <c r="A1525" s="1" t="s">
        <v>1550</v>
      </c>
      <c r="B1525" s="1">
        <v>1</v>
      </c>
      <c r="C1525" s="2">
        <v>40729</v>
      </c>
      <c r="D1525" s="2">
        <v>40903</v>
      </c>
      <c r="E1525" s="2">
        <v>40946</v>
      </c>
      <c r="F1525" s="1">
        <v>33</v>
      </c>
      <c r="G1525" s="1">
        <v>84.848484850000006</v>
      </c>
      <c r="H1525" s="1">
        <v>0</v>
      </c>
      <c r="I1525" s="1">
        <v>86.81</v>
      </c>
      <c r="J1525" s="1">
        <v>9.3023255813953501E-2</v>
      </c>
      <c r="K1525" s="1">
        <v>0</v>
      </c>
      <c r="L1525" s="1">
        <v>0</v>
      </c>
      <c r="M1525" s="1">
        <v>0</v>
      </c>
      <c r="N1525" s="7">
        <f t="shared" si="230"/>
        <v>0</v>
      </c>
      <c r="O1525" s="1">
        <v>0</v>
      </c>
      <c r="P1525" s="1" t="s">
        <v>30</v>
      </c>
      <c r="Q1525" s="1" t="s">
        <v>28</v>
      </c>
      <c r="R1525" s="10">
        <f>F1525*Part4Out!C$78+'relay test.csv'!H1525*Part4Out!C$79+'relay test.csv'!I1525*Part4Out!C$80+'relay test.csv'!J1525*Part4Out!C$81+'relay test.csv'!K1525*Part4Out!C$82+'relay test.csv'!L1525*Part4Out!C$83+'relay test.csv'!M1525*Part4Out!C$84+'relay test.csv'!N1525*Part4Out!C$85</f>
        <v>6.6215593296184432</v>
      </c>
      <c r="S1525" s="10">
        <f>(F1525*Part4Out!C$78+'relay test.csv'!H1525*Part4Out!C$79+'relay test.csv'!I1525*Part4Out!C$80+'relay test.csv'!J1525*Part4Out!C$81+'relay test.csv'!K1525*Part4Out!C$82+'relay test.csv'!L1525*Part4Out!C$83+'relay test.csv'!M1525*Part4Out!C$84+'relay test.csv'!N1525*Part4Out!C$85) +Part4Out!C$77</f>
        <v>4.0179240780531185</v>
      </c>
      <c r="T1525" s="10">
        <f t="shared" si="231"/>
        <v>55.585594616355131</v>
      </c>
      <c r="U1525" s="12">
        <f t="shared" si="232"/>
        <v>0.98232765765244845</v>
      </c>
      <c r="V1525" s="11">
        <f t="shared" si="233"/>
        <v>1</v>
      </c>
      <c r="W1525" s="11">
        <f t="shared" si="234"/>
        <v>1</v>
      </c>
      <c r="X1525" s="11">
        <f t="shared" si="235"/>
        <v>751.11542093717946</v>
      </c>
      <c r="Y1525" s="12">
        <f t="shared" si="236"/>
        <v>0.99867041683741309</v>
      </c>
      <c r="Z1525" s="11">
        <f t="shared" si="237"/>
        <v>1</v>
      </c>
      <c r="AA1525" s="11">
        <f t="shared" si="238"/>
        <v>1</v>
      </c>
      <c r="AB1525" s="11">
        <f t="shared" si="239"/>
        <v>1</v>
      </c>
      <c r="AC1525" s="1" t="s">
        <v>1550</v>
      </c>
    </row>
    <row r="1526" spans="1:29" x14ac:dyDescent="0.2">
      <c r="A1526" s="1" t="s">
        <v>1551</v>
      </c>
      <c r="B1526" s="1">
        <v>0</v>
      </c>
      <c r="C1526" s="2">
        <v>40677</v>
      </c>
      <c r="D1526" s="2">
        <v>40677</v>
      </c>
      <c r="E1526" s="2">
        <v>40677</v>
      </c>
      <c r="F1526" s="1">
        <v>0</v>
      </c>
      <c r="G1526" s="1">
        <v>0</v>
      </c>
      <c r="H1526" s="1">
        <v>0</v>
      </c>
      <c r="I1526" s="1">
        <v>48.81</v>
      </c>
      <c r="J1526" s="1">
        <v>0</v>
      </c>
      <c r="K1526" s="1">
        <v>0</v>
      </c>
      <c r="L1526" s="1">
        <v>0</v>
      </c>
      <c r="M1526" s="1">
        <v>0</v>
      </c>
      <c r="N1526" s="7">
        <f t="shared" si="230"/>
        <v>0</v>
      </c>
      <c r="O1526" s="1">
        <v>0</v>
      </c>
      <c r="P1526" s="1" t="s">
        <v>26</v>
      </c>
      <c r="Q1526" s="1" t="s">
        <v>28</v>
      </c>
      <c r="R1526" s="10">
        <f>F1526*Part4Out!C$78+'relay test.csv'!H1526*Part4Out!C$79+'relay test.csv'!I1526*Part4Out!C$80+'relay test.csv'!J1526*Part4Out!C$81+'relay test.csv'!K1526*Part4Out!C$82+'relay test.csv'!L1526*Part4Out!C$83+'relay test.csv'!M1526*Part4Out!C$84+'relay test.csv'!N1526*Part4Out!C$85</f>
        <v>-0.17070511147910353</v>
      </c>
      <c r="S1526" s="10">
        <f>(F1526*Part4Out!C$78+'relay test.csv'!H1526*Part4Out!C$79+'relay test.csv'!I1526*Part4Out!C$80+'relay test.csv'!J1526*Part4Out!C$81+'relay test.csv'!K1526*Part4Out!C$82+'relay test.csv'!L1526*Part4Out!C$83+'relay test.csv'!M1526*Part4Out!C$84+'relay test.csv'!N1526*Part4Out!C$85) +Part4Out!C$77</f>
        <v>-2.7743403630444288</v>
      </c>
      <c r="T1526" s="10">
        <f t="shared" si="231"/>
        <v>6.2390618276422179E-2</v>
      </c>
      <c r="U1526" s="12">
        <f t="shared" si="232"/>
        <v>5.872662766698946E-2</v>
      </c>
      <c r="V1526" s="11">
        <f t="shared" si="233"/>
        <v>0</v>
      </c>
      <c r="W1526" s="11">
        <f t="shared" si="234"/>
        <v>0</v>
      </c>
      <c r="X1526" s="11">
        <f t="shared" si="235"/>
        <v>0.84307014852796469</v>
      </c>
      <c r="Y1526" s="12">
        <f t="shared" si="236"/>
        <v>0.45742705409303791</v>
      </c>
      <c r="Z1526" s="11">
        <f t="shared" si="237"/>
        <v>0</v>
      </c>
      <c r="AA1526" s="11">
        <f t="shared" si="238"/>
        <v>0</v>
      </c>
      <c r="AB1526" s="11">
        <f t="shared" si="239"/>
        <v>0</v>
      </c>
      <c r="AC1526" s="1" t="s">
        <v>1551</v>
      </c>
    </row>
    <row r="1527" spans="1:29" x14ac:dyDescent="0.2">
      <c r="A1527" s="1" t="s">
        <v>1552</v>
      </c>
      <c r="B1527" s="1">
        <v>1</v>
      </c>
      <c r="C1527" s="2">
        <v>40676</v>
      </c>
      <c r="D1527" s="2">
        <v>40854</v>
      </c>
      <c r="E1527" s="2">
        <v>40925</v>
      </c>
      <c r="F1527" s="1">
        <v>47</v>
      </c>
      <c r="G1527" s="1">
        <v>4.255319149</v>
      </c>
      <c r="H1527" s="1">
        <v>0</v>
      </c>
      <c r="I1527" s="1">
        <v>101.42</v>
      </c>
      <c r="J1527" s="1">
        <v>8.4507042253521097E-2</v>
      </c>
      <c r="K1527" s="1">
        <v>1</v>
      </c>
      <c r="L1527" s="1">
        <v>0</v>
      </c>
      <c r="M1527" s="1">
        <v>0</v>
      </c>
      <c r="N1527" s="7">
        <f t="shared" si="230"/>
        <v>0</v>
      </c>
      <c r="O1527" s="1">
        <v>0</v>
      </c>
      <c r="P1527" s="1" t="s">
        <v>32</v>
      </c>
      <c r="Q1527" s="1" t="s">
        <v>28</v>
      </c>
      <c r="R1527" s="10">
        <f>F1527*Part4Out!C$78+'relay test.csv'!H1527*Part4Out!C$79+'relay test.csv'!I1527*Part4Out!C$80+'relay test.csv'!J1527*Part4Out!C$81+'relay test.csv'!K1527*Part4Out!C$82+'relay test.csv'!L1527*Part4Out!C$83+'relay test.csv'!M1527*Part4Out!C$84+'relay test.csv'!N1527*Part4Out!C$85</f>
        <v>10.056300933395624</v>
      </c>
      <c r="S1527" s="10">
        <f>(F1527*Part4Out!C$78+'relay test.csv'!H1527*Part4Out!C$79+'relay test.csv'!I1527*Part4Out!C$80+'relay test.csv'!J1527*Part4Out!C$81+'relay test.csv'!K1527*Part4Out!C$82+'relay test.csv'!L1527*Part4Out!C$83+'relay test.csv'!M1527*Part4Out!C$84+'relay test.csv'!N1527*Part4Out!C$85) +Part4Out!C$77</f>
        <v>7.4526656818302985</v>
      </c>
      <c r="T1527" s="10">
        <f t="shared" si="231"/>
        <v>1724.453869299407</v>
      </c>
      <c r="U1527" s="12">
        <f t="shared" si="232"/>
        <v>0.99942044234401584</v>
      </c>
      <c r="V1527" s="11">
        <f t="shared" si="233"/>
        <v>1</v>
      </c>
      <c r="W1527" s="11">
        <f t="shared" si="234"/>
        <v>1</v>
      </c>
      <c r="X1527" s="11">
        <f t="shared" si="235"/>
        <v>23302.15054575423</v>
      </c>
      <c r="Y1527" s="12">
        <f t="shared" si="236"/>
        <v>0.9999570873475655</v>
      </c>
      <c r="Z1527" s="11">
        <f t="shared" si="237"/>
        <v>1</v>
      </c>
      <c r="AA1527" s="11">
        <f t="shared" si="238"/>
        <v>1</v>
      </c>
      <c r="AB1527" s="11">
        <f t="shared" si="239"/>
        <v>1</v>
      </c>
      <c r="AC1527" s="1" t="s">
        <v>1552</v>
      </c>
    </row>
    <row r="1528" spans="1:29" x14ac:dyDescent="0.2">
      <c r="A1528" s="1" t="s">
        <v>1553</v>
      </c>
      <c r="B1528" s="1">
        <v>0</v>
      </c>
      <c r="C1528" s="2">
        <v>41119</v>
      </c>
      <c r="D1528" s="2">
        <v>41148</v>
      </c>
      <c r="E1528" s="2">
        <v>41464</v>
      </c>
      <c r="F1528" s="1">
        <v>0</v>
      </c>
      <c r="G1528" s="1">
        <v>0</v>
      </c>
      <c r="H1528" s="1">
        <v>0</v>
      </c>
      <c r="I1528" s="1">
        <v>43.34</v>
      </c>
      <c r="J1528" s="1">
        <v>6.3291139240506302E-3</v>
      </c>
      <c r="K1528" s="1">
        <v>1</v>
      </c>
      <c r="L1528" s="1">
        <v>0</v>
      </c>
      <c r="M1528" s="1">
        <v>0</v>
      </c>
      <c r="N1528" s="7">
        <f t="shared" si="230"/>
        <v>0</v>
      </c>
      <c r="O1528" s="1">
        <v>0</v>
      </c>
      <c r="P1528" s="1" t="s">
        <v>32</v>
      </c>
      <c r="Q1528" s="1" t="s">
        <v>24</v>
      </c>
      <c r="R1528" s="10">
        <f>F1528*Part4Out!C$78+'relay test.csv'!H1528*Part4Out!C$79+'relay test.csv'!I1528*Part4Out!C$80+'relay test.csv'!J1528*Part4Out!C$81+'relay test.csv'!K1528*Part4Out!C$82+'relay test.csv'!L1528*Part4Out!C$83+'relay test.csv'!M1528*Part4Out!C$84+'relay test.csv'!N1528*Part4Out!C$85</f>
        <v>0.36390533834869287</v>
      </c>
      <c r="S1528" s="10">
        <f>(F1528*Part4Out!C$78+'relay test.csv'!H1528*Part4Out!C$79+'relay test.csv'!I1528*Part4Out!C$80+'relay test.csv'!J1528*Part4Out!C$81+'relay test.csv'!K1528*Part4Out!C$82+'relay test.csv'!L1528*Part4Out!C$83+'relay test.csv'!M1528*Part4Out!C$84+'relay test.csv'!N1528*Part4Out!C$85) +Part4Out!C$77</f>
        <v>-2.2397299132166322</v>
      </c>
      <c r="T1528" s="10">
        <f t="shared" si="231"/>
        <v>0.10648726129751973</v>
      </c>
      <c r="U1528" s="12">
        <f t="shared" si="232"/>
        <v>9.6239030508717918E-2</v>
      </c>
      <c r="V1528" s="11">
        <f t="shared" si="233"/>
        <v>0</v>
      </c>
      <c r="W1528" s="11">
        <f t="shared" si="234"/>
        <v>0</v>
      </c>
      <c r="X1528" s="11">
        <f t="shared" si="235"/>
        <v>1.4389379954640256</v>
      </c>
      <c r="Y1528" s="12">
        <f t="shared" si="236"/>
        <v>0.58998547652305411</v>
      </c>
      <c r="Z1528" s="11">
        <f t="shared" si="237"/>
        <v>1</v>
      </c>
      <c r="AA1528" s="11">
        <f t="shared" si="238"/>
        <v>0</v>
      </c>
      <c r="AB1528" s="11">
        <f t="shared" si="239"/>
        <v>0</v>
      </c>
      <c r="AC1528" s="1" t="s">
        <v>1553</v>
      </c>
    </row>
    <row r="1529" spans="1:29" x14ac:dyDescent="0.2">
      <c r="A1529" s="1" t="s">
        <v>1554</v>
      </c>
      <c r="B1529" s="1">
        <v>0</v>
      </c>
      <c r="C1529" s="2">
        <v>40812</v>
      </c>
      <c r="D1529" s="2">
        <v>40812</v>
      </c>
      <c r="E1529" s="2">
        <v>40941</v>
      </c>
      <c r="F1529" s="1">
        <v>0</v>
      </c>
      <c r="G1529" s="1">
        <v>0</v>
      </c>
      <c r="H1529" s="1">
        <v>0</v>
      </c>
      <c r="I1529" s="1">
        <v>117.25</v>
      </c>
      <c r="J1529" s="1">
        <v>3.1007751937984499E-2</v>
      </c>
      <c r="K1529" s="1">
        <v>0</v>
      </c>
      <c r="L1529" s="1">
        <v>0</v>
      </c>
      <c r="M1529" s="1">
        <v>0</v>
      </c>
      <c r="N1529" s="7">
        <f t="shared" si="230"/>
        <v>1</v>
      </c>
      <c r="O1529" s="1">
        <v>0</v>
      </c>
      <c r="P1529" s="1" t="s">
        <v>23</v>
      </c>
      <c r="Q1529" s="1" t="s">
        <v>24</v>
      </c>
      <c r="R1529" s="10">
        <f>F1529*Part4Out!C$78+'relay test.csv'!H1529*Part4Out!C$79+'relay test.csv'!I1529*Part4Out!C$80+'relay test.csv'!J1529*Part4Out!C$81+'relay test.csv'!K1529*Part4Out!C$82+'relay test.csv'!L1529*Part4Out!C$83+'relay test.csv'!M1529*Part4Out!C$84+'relay test.csv'!N1529*Part4Out!C$85</f>
        <v>-0.16448376511835694</v>
      </c>
      <c r="S1529" s="10">
        <f>(F1529*Part4Out!C$78+'relay test.csv'!H1529*Part4Out!C$79+'relay test.csv'!I1529*Part4Out!C$80+'relay test.csv'!J1529*Part4Out!C$81+'relay test.csv'!K1529*Part4Out!C$82+'relay test.csv'!L1529*Part4Out!C$83+'relay test.csv'!M1529*Part4Out!C$84+'relay test.csv'!N1529*Part4Out!C$85) +Part4Out!C$77</f>
        <v>-2.768119016683682</v>
      </c>
      <c r="T1529" s="10">
        <f t="shared" si="231"/>
        <v>6.2779981849340805E-2</v>
      </c>
      <c r="U1529" s="12">
        <f t="shared" si="232"/>
        <v>5.9071475678434883E-2</v>
      </c>
      <c r="V1529" s="11">
        <f t="shared" si="233"/>
        <v>0</v>
      </c>
      <c r="W1529" s="11">
        <f t="shared" si="234"/>
        <v>0</v>
      </c>
      <c r="X1529" s="11">
        <f t="shared" si="235"/>
        <v>0.84833152939451595</v>
      </c>
      <c r="Y1529" s="12">
        <f t="shared" si="236"/>
        <v>0.45897151885539489</v>
      </c>
      <c r="Z1529" s="11">
        <f t="shared" si="237"/>
        <v>0</v>
      </c>
      <c r="AA1529" s="11">
        <f t="shared" si="238"/>
        <v>0</v>
      </c>
      <c r="AB1529" s="11">
        <f t="shared" si="239"/>
        <v>0</v>
      </c>
      <c r="AC1529" s="1" t="s">
        <v>1554</v>
      </c>
    </row>
    <row r="1530" spans="1:29" x14ac:dyDescent="0.2">
      <c r="A1530" s="1" t="s">
        <v>1555</v>
      </c>
      <c r="B1530" s="1">
        <v>0</v>
      </c>
      <c r="C1530" s="2">
        <v>40684</v>
      </c>
      <c r="D1530" s="2">
        <v>40684</v>
      </c>
      <c r="E1530" s="2">
        <v>40684</v>
      </c>
      <c r="F1530" s="1">
        <v>0</v>
      </c>
      <c r="G1530" s="1">
        <v>0</v>
      </c>
      <c r="H1530" s="1">
        <v>0</v>
      </c>
      <c r="I1530" s="1">
        <v>51.95</v>
      </c>
      <c r="J1530" s="1">
        <v>0</v>
      </c>
      <c r="K1530" s="1">
        <v>0</v>
      </c>
      <c r="L1530" s="1">
        <v>0</v>
      </c>
      <c r="M1530" s="1">
        <v>0</v>
      </c>
      <c r="N1530" s="7">
        <f t="shared" si="230"/>
        <v>0</v>
      </c>
      <c r="O1530" s="1">
        <v>0</v>
      </c>
      <c r="P1530" s="1" t="s">
        <v>32</v>
      </c>
      <c r="Q1530" s="1" t="s">
        <v>24</v>
      </c>
      <c r="R1530" s="10">
        <f>F1530*Part4Out!C$78+'relay test.csv'!H1530*Part4Out!C$79+'relay test.csv'!I1530*Part4Out!C$80+'relay test.csv'!J1530*Part4Out!C$81+'relay test.csv'!K1530*Part4Out!C$82+'relay test.csv'!L1530*Part4Out!C$83+'relay test.csv'!M1530*Part4Out!C$84+'relay test.csv'!N1530*Part4Out!C$85</f>
        <v>-0.18168675561031403</v>
      </c>
      <c r="S1530" s="10">
        <f>(F1530*Part4Out!C$78+'relay test.csv'!H1530*Part4Out!C$79+'relay test.csv'!I1530*Part4Out!C$80+'relay test.csv'!J1530*Part4Out!C$81+'relay test.csv'!K1530*Part4Out!C$82+'relay test.csv'!L1530*Part4Out!C$83+'relay test.csv'!M1530*Part4Out!C$84+'relay test.csv'!N1530*Part4Out!C$85) +Part4Out!C$77</f>
        <v>-2.785322007175639</v>
      </c>
      <c r="T1530" s="10">
        <f t="shared" si="231"/>
        <v>6.1709215021303755E-2</v>
      </c>
      <c r="U1530" s="12">
        <f t="shared" si="232"/>
        <v>5.8122519940702909E-2</v>
      </c>
      <c r="V1530" s="11">
        <f t="shared" si="233"/>
        <v>0</v>
      </c>
      <c r="W1530" s="11">
        <f t="shared" si="234"/>
        <v>0</v>
      </c>
      <c r="X1530" s="11">
        <f t="shared" si="235"/>
        <v>0.8338625022604611</v>
      </c>
      <c r="Y1530" s="12">
        <f t="shared" si="236"/>
        <v>0.45470284780490522</v>
      </c>
      <c r="Z1530" s="11">
        <f t="shared" si="237"/>
        <v>0</v>
      </c>
      <c r="AA1530" s="11">
        <f t="shared" si="238"/>
        <v>0</v>
      </c>
      <c r="AB1530" s="11">
        <f t="shared" si="239"/>
        <v>0</v>
      </c>
      <c r="AC1530" s="1" t="s">
        <v>1555</v>
      </c>
    </row>
    <row r="1531" spans="1:29" x14ac:dyDescent="0.2">
      <c r="A1531" s="1" t="s">
        <v>1556</v>
      </c>
      <c r="B1531" s="1">
        <v>1</v>
      </c>
      <c r="C1531" s="2">
        <v>40699</v>
      </c>
      <c r="D1531" s="2">
        <v>40699</v>
      </c>
      <c r="E1531" s="2">
        <v>40699</v>
      </c>
      <c r="F1531" s="1">
        <v>16</v>
      </c>
      <c r="G1531" s="1">
        <v>0</v>
      </c>
      <c r="H1531" s="1">
        <v>0</v>
      </c>
      <c r="I1531" s="1">
        <v>50.58</v>
      </c>
      <c r="J1531" s="1">
        <v>0</v>
      </c>
      <c r="K1531" s="1">
        <v>0</v>
      </c>
      <c r="L1531" s="1">
        <v>0</v>
      </c>
      <c r="M1531" s="1">
        <v>0</v>
      </c>
      <c r="N1531" s="7">
        <f t="shared" si="230"/>
        <v>1</v>
      </c>
      <c r="O1531" s="1">
        <v>0</v>
      </c>
      <c r="P1531" s="1" t="s">
        <v>23</v>
      </c>
      <c r="Q1531" s="1" t="s">
        <v>28</v>
      </c>
      <c r="R1531" s="10">
        <f>F1531*Part4Out!C$78+'relay test.csv'!H1531*Part4Out!C$79+'relay test.csv'!I1531*Part4Out!C$80+'relay test.csv'!J1531*Part4Out!C$81+'relay test.csv'!K1531*Part4Out!C$82+'relay test.csv'!L1531*Part4Out!C$83+'relay test.csv'!M1531*Part4Out!C$84+'relay test.csv'!N1531*Part4Out!C$85</f>
        <v>3.4717577970989875</v>
      </c>
      <c r="S1531" s="10">
        <f>(F1531*Part4Out!C$78+'relay test.csv'!H1531*Part4Out!C$79+'relay test.csv'!I1531*Part4Out!C$80+'relay test.csv'!J1531*Part4Out!C$81+'relay test.csv'!K1531*Part4Out!C$82+'relay test.csv'!L1531*Part4Out!C$83+'relay test.csv'!M1531*Part4Out!C$84+'relay test.csv'!N1531*Part4Out!C$85) +Part4Out!C$77</f>
        <v>0.8681225455336623</v>
      </c>
      <c r="T1531" s="10">
        <f t="shared" si="231"/>
        <v>2.3824337411839478</v>
      </c>
      <c r="U1531" s="12">
        <f t="shared" si="232"/>
        <v>0.70435488866369589</v>
      </c>
      <c r="V1531" s="11">
        <f t="shared" si="233"/>
        <v>1</v>
      </c>
      <c r="W1531" s="11">
        <f t="shared" si="234"/>
        <v>1</v>
      </c>
      <c r="X1531" s="11">
        <f t="shared" si="235"/>
        <v>32.193281995364238</v>
      </c>
      <c r="Y1531" s="12">
        <f t="shared" si="236"/>
        <v>0.96987342197316739</v>
      </c>
      <c r="Z1531" s="11">
        <f t="shared" si="237"/>
        <v>1</v>
      </c>
      <c r="AA1531" s="11">
        <f t="shared" si="238"/>
        <v>1</v>
      </c>
      <c r="AB1531" s="11">
        <f t="shared" si="239"/>
        <v>1</v>
      </c>
      <c r="AC1531" s="1" t="s">
        <v>1556</v>
      </c>
    </row>
    <row r="1532" spans="1:29" x14ac:dyDescent="0.2">
      <c r="A1532" s="1" t="s">
        <v>1557</v>
      </c>
      <c r="B1532" s="1">
        <v>0</v>
      </c>
      <c r="C1532" s="2">
        <v>40677</v>
      </c>
      <c r="D1532" s="2">
        <v>40686</v>
      </c>
      <c r="E1532" s="2">
        <v>40686</v>
      </c>
      <c r="F1532" s="1">
        <v>0</v>
      </c>
      <c r="G1532" s="1">
        <v>0</v>
      </c>
      <c r="H1532" s="1">
        <v>0</v>
      </c>
      <c r="I1532" s="1">
        <v>60.37</v>
      </c>
      <c r="J1532" s="1">
        <v>0</v>
      </c>
      <c r="K1532" s="1">
        <v>0</v>
      </c>
      <c r="L1532" s="1">
        <v>0</v>
      </c>
      <c r="M1532" s="1">
        <v>0</v>
      </c>
      <c r="N1532" s="7">
        <f t="shared" si="230"/>
        <v>0</v>
      </c>
      <c r="O1532" s="1">
        <v>0</v>
      </c>
      <c r="P1532" s="1" t="s">
        <v>32</v>
      </c>
      <c r="Q1532" s="1" t="s">
        <v>28</v>
      </c>
      <c r="R1532" s="10">
        <f>F1532*Part4Out!C$78+'relay test.csv'!H1532*Part4Out!C$79+'relay test.csv'!I1532*Part4Out!C$80+'relay test.csv'!J1532*Part4Out!C$81+'relay test.csv'!K1532*Part4Out!C$82+'relay test.csv'!L1532*Part4Out!C$83+'relay test.csv'!M1532*Part4Out!C$84+'relay test.csv'!N1532*Part4Out!C$85</f>
        <v>-0.21113434910865558</v>
      </c>
      <c r="S1532" s="10">
        <f>(F1532*Part4Out!C$78+'relay test.csv'!H1532*Part4Out!C$79+'relay test.csv'!I1532*Part4Out!C$80+'relay test.csv'!J1532*Part4Out!C$81+'relay test.csv'!K1532*Part4Out!C$82+'relay test.csv'!L1532*Part4Out!C$83+'relay test.csv'!M1532*Part4Out!C$84+'relay test.csv'!N1532*Part4Out!C$85) +Part4Out!C$77</f>
        <v>-2.8147696006739809</v>
      </c>
      <c r="T1532" s="10">
        <f t="shared" si="231"/>
        <v>5.9918522337043915E-2</v>
      </c>
      <c r="U1532" s="12">
        <f t="shared" si="232"/>
        <v>5.6531253180600989E-2</v>
      </c>
      <c r="V1532" s="11">
        <f t="shared" si="233"/>
        <v>0</v>
      </c>
      <c r="W1532" s="11">
        <f t="shared" si="234"/>
        <v>0</v>
      </c>
      <c r="X1532" s="11">
        <f t="shared" si="235"/>
        <v>0.80966528176493369</v>
      </c>
      <c r="Y1532" s="12">
        <f t="shared" si="236"/>
        <v>0.44741162353254732</v>
      </c>
      <c r="Z1532" s="11">
        <f t="shared" si="237"/>
        <v>0</v>
      </c>
      <c r="AA1532" s="11">
        <f t="shared" si="238"/>
        <v>0</v>
      </c>
      <c r="AB1532" s="11">
        <f t="shared" si="239"/>
        <v>0</v>
      </c>
      <c r="AC1532" s="1" t="s">
        <v>1557</v>
      </c>
    </row>
    <row r="1533" spans="1:29" x14ac:dyDescent="0.2">
      <c r="A1533" s="1" t="s">
        <v>1558</v>
      </c>
      <c r="B1533" s="1">
        <v>1</v>
      </c>
      <c r="C1533" s="2">
        <v>41070</v>
      </c>
      <c r="D1533" s="2">
        <v>41071</v>
      </c>
      <c r="E1533" s="2">
        <v>41582</v>
      </c>
      <c r="F1533" s="1">
        <v>42</v>
      </c>
      <c r="G1533" s="1">
        <v>38.095238100000003</v>
      </c>
      <c r="H1533" s="1">
        <v>7.1428571429999996</v>
      </c>
      <c r="I1533" s="1">
        <v>59.16</v>
      </c>
      <c r="J1533" s="1">
        <v>1.5655577299412901E-2</v>
      </c>
      <c r="K1533" s="1">
        <v>1</v>
      </c>
      <c r="L1533" s="1">
        <v>0</v>
      </c>
      <c r="M1533" s="1">
        <v>0</v>
      </c>
      <c r="N1533" s="7">
        <f t="shared" si="230"/>
        <v>1</v>
      </c>
      <c r="O1533" s="1">
        <v>0</v>
      </c>
      <c r="P1533" s="1" t="s">
        <v>23</v>
      </c>
      <c r="Q1533" s="1" t="s">
        <v>28</v>
      </c>
      <c r="R1533" s="10">
        <f>F1533*Part4Out!C$78+'relay test.csv'!H1533*Part4Out!C$79+'relay test.csv'!I1533*Part4Out!C$80+'relay test.csv'!J1533*Part4Out!C$81+'relay test.csv'!K1533*Part4Out!C$82+'relay test.csv'!L1533*Part4Out!C$83+'relay test.csv'!M1533*Part4Out!C$84+'relay test.csv'!N1533*Part4Out!C$85</f>
        <v>9.5892470716053086</v>
      </c>
      <c r="S1533" s="10">
        <f>(F1533*Part4Out!C$78+'relay test.csv'!H1533*Part4Out!C$79+'relay test.csv'!I1533*Part4Out!C$80+'relay test.csv'!J1533*Part4Out!C$81+'relay test.csv'!K1533*Part4Out!C$82+'relay test.csv'!L1533*Part4Out!C$83+'relay test.csv'!M1533*Part4Out!C$84+'relay test.csv'!N1533*Part4Out!C$85) +Part4Out!C$77</f>
        <v>6.985611820039983</v>
      </c>
      <c r="T1533" s="10">
        <f t="shared" si="231"/>
        <v>1080.9675730816048</v>
      </c>
      <c r="U1533" s="12">
        <f t="shared" si="232"/>
        <v>0.99907575788324987</v>
      </c>
      <c r="V1533" s="11">
        <f t="shared" si="233"/>
        <v>1</v>
      </c>
      <c r="W1533" s="11">
        <f t="shared" si="234"/>
        <v>1</v>
      </c>
      <c r="X1533" s="11">
        <f t="shared" si="235"/>
        <v>14606.867467704204</v>
      </c>
      <c r="Y1533" s="12">
        <f t="shared" si="236"/>
        <v>0.99993154373818005</v>
      </c>
      <c r="Z1533" s="11">
        <f t="shared" si="237"/>
        <v>1</v>
      </c>
      <c r="AA1533" s="11">
        <f t="shared" si="238"/>
        <v>1</v>
      </c>
      <c r="AB1533" s="11">
        <f t="shared" si="239"/>
        <v>1</v>
      </c>
      <c r="AC1533" s="1" t="s">
        <v>1558</v>
      </c>
    </row>
    <row r="1534" spans="1:29" x14ac:dyDescent="0.2">
      <c r="A1534" s="1" t="s">
        <v>1559</v>
      </c>
      <c r="B1534" s="1">
        <v>1</v>
      </c>
      <c r="C1534" s="2">
        <v>40720</v>
      </c>
      <c r="D1534" s="2">
        <v>40720</v>
      </c>
      <c r="E1534" s="2">
        <v>40720</v>
      </c>
      <c r="F1534" s="1">
        <v>45</v>
      </c>
      <c r="G1534" s="1">
        <v>2.2222222220000001</v>
      </c>
      <c r="H1534" s="1">
        <v>0</v>
      </c>
      <c r="I1534" s="1">
        <v>52.79</v>
      </c>
      <c r="J1534" s="1">
        <v>0</v>
      </c>
      <c r="K1534" s="1">
        <v>0</v>
      </c>
      <c r="L1534" s="1">
        <v>0</v>
      </c>
      <c r="M1534" s="1">
        <v>0</v>
      </c>
      <c r="N1534" s="7">
        <f t="shared" si="230"/>
        <v>0</v>
      </c>
      <c r="O1534" s="1">
        <v>0</v>
      </c>
      <c r="P1534" s="1" t="s">
        <v>26</v>
      </c>
      <c r="Q1534" s="1" t="s">
        <v>28</v>
      </c>
      <c r="R1534" s="10">
        <f>F1534*Part4Out!C$78+'relay test.csv'!H1534*Part4Out!C$79+'relay test.csv'!I1534*Part4Out!C$80+'relay test.csv'!J1534*Part4Out!C$81+'relay test.csv'!K1534*Part4Out!C$82+'relay test.csv'!L1534*Part4Out!C$83+'relay test.csv'!M1534*Part4Out!C$84+'relay test.csv'!N1534*Part4Out!C$85</f>
        <v>9.3344783982307824</v>
      </c>
      <c r="S1534" s="10">
        <f>(F1534*Part4Out!C$78+'relay test.csv'!H1534*Part4Out!C$79+'relay test.csv'!I1534*Part4Out!C$80+'relay test.csv'!J1534*Part4Out!C$81+'relay test.csv'!K1534*Part4Out!C$82+'relay test.csv'!L1534*Part4Out!C$83+'relay test.csv'!M1534*Part4Out!C$84+'relay test.csv'!N1534*Part4Out!C$85) +Part4Out!C$77</f>
        <v>6.7308431466654568</v>
      </c>
      <c r="T1534" s="10">
        <f t="shared" si="231"/>
        <v>837.85340152602237</v>
      </c>
      <c r="U1534" s="12">
        <f t="shared" si="232"/>
        <v>0.99880789659053559</v>
      </c>
      <c r="V1534" s="11">
        <f t="shared" si="233"/>
        <v>1</v>
      </c>
      <c r="W1534" s="11">
        <f t="shared" si="234"/>
        <v>1</v>
      </c>
      <c r="X1534" s="11">
        <f t="shared" si="235"/>
        <v>11321.721296936497</v>
      </c>
      <c r="Y1534" s="12">
        <f t="shared" si="236"/>
        <v>0.99991168200878788</v>
      </c>
      <c r="Z1534" s="11">
        <f t="shared" si="237"/>
        <v>1</v>
      </c>
      <c r="AA1534" s="11">
        <f t="shared" si="238"/>
        <v>1</v>
      </c>
      <c r="AB1534" s="11">
        <f t="shared" si="239"/>
        <v>1</v>
      </c>
      <c r="AC1534" s="1" t="s">
        <v>1559</v>
      </c>
    </row>
    <row r="1535" spans="1:29" x14ac:dyDescent="0.2">
      <c r="A1535" s="1" t="s">
        <v>1560</v>
      </c>
      <c r="B1535" s="1">
        <v>0</v>
      </c>
      <c r="C1535" s="2">
        <v>40772</v>
      </c>
      <c r="D1535" s="2">
        <v>40835</v>
      </c>
      <c r="E1535" s="2">
        <v>40876</v>
      </c>
      <c r="F1535" s="1">
        <v>0</v>
      </c>
      <c r="G1535" s="1">
        <v>0</v>
      </c>
      <c r="H1535" s="1">
        <v>0</v>
      </c>
      <c r="I1535" s="1">
        <v>30.76</v>
      </c>
      <c r="J1535" s="1">
        <v>4.8780487804878099E-2</v>
      </c>
      <c r="K1535" s="1">
        <v>1</v>
      </c>
      <c r="L1535" s="1">
        <v>0</v>
      </c>
      <c r="M1535" s="1">
        <v>0</v>
      </c>
      <c r="N1535" s="7">
        <f t="shared" si="230"/>
        <v>0</v>
      </c>
      <c r="O1535" s="1">
        <v>0</v>
      </c>
      <c r="P1535" s="1" t="s">
        <v>36</v>
      </c>
      <c r="Q1535" s="1" t="s">
        <v>28</v>
      </c>
      <c r="R1535" s="10">
        <f>F1535*Part4Out!C$78+'relay test.csv'!H1535*Part4Out!C$79+'relay test.csv'!I1535*Part4Out!C$80+'relay test.csv'!J1535*Part4Out!C$81+'relay test.csv'!K1535*Part4Out!C$82+'relay test.csv'!L1535*Part4Out!C$83+'relay test.csv'!M1535*Part4Out!C$84+'relay test.csv'!N1535*Part4Out!C$85</f>
        <v>0.38256876399542289</v>
      </c>
      <c r="S1535" s="10">
        <f>(F1535*Part4Out!C$78+'relay test.csv'!H1535*Part4Out!C$79+'relay test.csv'!I1535*Part4Out!C$80+'relay test.csv'!J1535*Part4Out!C$81+'relay test.csv'!K1535*Part4Out!C$82+'relay test.csv'!L1535*Part4Out!C$83+'relay test.csv'!M1535*Part4Out!C$84+'relay test.csv'!N1535*Part4Out!C$85) +Part4Out!C$77</f>
        <v>-2.2210664875699022</v>
      </c>
      <c r="T1535" s="10">
        <f t="shared" si="231"/>
        <v>0.10849334030423506</v>
      </c>
      <c r="U1535" s="12">
        <f t="shared" si="232"/>
        <v>9.7874598213154973E-2</v>
      </c>
      <c r="V1535" s="11">
        <f t="shared" si="233"/>
        <v>0</v>
      </c>
      <c r="W1535" s="11">
        <f t="shared" si="234"/>
        <v>0</v>
      </c>
      <c r="X1535" s="11">
        <f t="shared" si="235"/>
        <v>1.4660456820501266</v>
      </c>
      <c r="Y1535" s="12">
        <f t="shared" si="236"/>
        <v>0.59449250787249874</v>
      </c>
      <c r="Z1535" s="11">
        <f t="shared" si="237"/>
        <v>1</v>
      </c>
      <c r="AA1535" s="11">
        <f t="shared" si="238"/>
        <v>0</v>
      </c>
      <c r="AB1535" s="11">
        <f t="shared" si="239"/>
        <v>0</v>
      </c>
      <c r="AC1535" s="1" t="s">
        <v>1560</v>
      </c>
    </row>
    <row r="1536" spans="1:29" x14ac:dyDescent="0.2">
      <c r="A1536" s="1" t="s">
        <v>1561</v>
      </c>
      <c r="B1536" s="1">
        <v>1</v>
      </c>
      <c r="C1536" s="2">
        <v>41256</v>
      </c>
      <c r="D1536" s="2">
        <v>41601</v>
      </c>
      <c r="E1536" s="2">
        <v>41655</v>
      </c>
      <c r="F1536" s="1">
        <v>43</v>
      </c>
      <c r="G1536" s="1">
        <v>67.441860469999995</v>
      </c>
      <c r="H1536" s="1">
        <v>18.60465116</v>
      </c>
      <c r="I1536" s="1">
        <v>145.91999999999999</v>
      </c>
      <c r="J1536" s="1">
        <v>0.11111111111111099</v>
      </c>
      <c r="K1536" s="1">
        <v>0</v>
      </c>
      <c r="L1536" s="1">
        <v>0</v>
      </c>
      <c r="M1536" s="1">
        <v>1</v>
      </c>
      <c r="N1536" s="7">
        <f t="shared" si="230"/>
        <v>1</v>
      </c>
      <c r="O1536" s="1">
        <v>0</v>
      </c>
      <c r="P1536" s="1" t="s">
        <v>23</v>
      </c>
      <c r="Q1536" s="1" t="s">
        <v>63</v>
      </c>
      <c r="R1536" s="10">
        <f>F1536*Part4Out!C$78+'relay test.csv'!H1536*Part4Out!C$79+'relay test.csv'!I1536*Part4Out!C$80+'relay test.csv'!J1536*Part4Out!C$81+'relay test.csv'!K1536*Part4Out!C$82+'relay test.csv'!L1536*Part4Out!C$83+'relay test.csv'!M1536*Part4Out!C$84+'relay test.csv'!N1536*Part4Out!C$85</f>
        <v>9.9891318704714482</v>
      </c>
      <c r="S1536" s="10">
        <f>(F1536*Part4Out!C$78+'relay test.csv'!H1536*Part4Out!C$79+'relay test.csv'!I1536*Part4Out!C$80+'relay test.csv'!J1536*Part4Out!C$81+'relay test.csv'!K1536*Part4Out!C$82+'relay test.csv'!L1536*Part4Out!C$83+'relay test.csv'!M1536*Part4Out!C$84+'relay test.csv'!N1536*Part4Out!C$85) +Part4Out!C$77</f>
        <v>7.3854966189061226</v>
      </c>
      <c r="T1536" s="10">
        <f t="shared" si="231"/>
        <v>1612.4283585973817</v>
      </c>
      <c r="U1536" s="12">
        <f t="shared" si="232"/>
        <v>0.99938020179534381</v>
      </c>
      <c r="V1536" s="11">
        <f t="shared" si="233"/>
        <v>1</v>
      </c>
      <c r="W1536" s="11">
        <f t="shared" si="234"/>
        <v>1</v>
      </c>
      <c r="X1536" s="11">
        <f t="shared" si="235"/>
        <v>21788.375453351127</v>
      </c>
      <c r="Y1536" s="12">
        <f t="shared" si="236"/>
        <v>0.99995410607329516</v>
      </c>
      <c r="Z1536" s="11">
        <f t="shared" si="237"/>
        <v>1</v>
      </c>
      <c r="AA1536" s="11">
        <f t="shared" si="238"/>
        <v>1</v>
      </c>
      <c r="AB1536" s="11">
        <f t="shared" si="239"/>
        <v>1</v>
      </c>
      <c r="AC1536" s="1" t="s">
        <v>1561</v>
      </c>
    </row>
    <row r="1537" spans="1:29" x14ac:dyDescent="0.2">
      <c r="A1537" s="1" t="s">
        <v>1562</v>
      </c>
      <c r="B1537" s="1">
        <v>0</v>
      </c>
      <c r="C1537" s="2">
        <v>40878</v>
      </c>
      <c r="D1537" s="2">
        <v>40878</v>
      </c>
      <c r="E1537" s="2">
        <v>40878</v>
      </c>
      <c r="F1537" s="1">
        <v>0</v>
      </c>
      <c r="G1537" s="1">
        <v>0</v>
      </c>
      <c r="H1537" s="1">
        <v>0</v>
      </c>
      <c r="I1537" s="1">
        <v>27.38</v>
      </c>
      <c r="J1537" s="1">
        <v>0</v>
      </c>
      <c r="K1537" s="1">
        <v>0</v>
      </c>
      <c r="L1537" s="1">
        <v>0</v>
      </c>
      <c r="M1537" s="1">
        <v>0</v>
      </c>
      <c r="N1537" s="7">
        <f t="shared" si="230"/>
        <v>1</v>
      </c>
      <c r="O1537" s="1">
        <v>0</v>
      </c>
      <c r="P1537" s="1" t="s">
        <v>23</v>
      </c>
      <c r="Q1537" s="1" t="s">
        <v>24</v>
      </c>
      <c r="R1537" s="10">
        <f>F1537*Part4Out!C$78+'relay test.csv'!H1537*Part4Out!C$79+'relay test.csv'!I1537*Part4Out!C$80+'relay test.csv'!J1537*Part4Out!C$81+'relay test.csv'!K1537*Part4Out!C$82+'relay test.csv'!L1537*Part4Out!C$83+'relay test.csv'!M1537*Part4Out!C$84+'relay test.csv'!N1537*Part4Out!C$85</f>
        <v>0.16832613288726492</v>
      </c>
      <c r="S1537" s="10">
        <f>(F1537*Part4Out!C$78+'relay test.csv'!H1537*Part4Out!C$79+'relay test.csv'!I1537*Part4Out!C$80+'relay test.csv'!J1537*Part4Out!C$81+'relay test.csv'!K1537*Part4Out!C$82+'relay test.csv'!L1537*Part4Out!C$83+'relay test.csv'!M1537*Part4Out!C$84+'relay test.csv'!N1537*Part4Out!C$85) +Part4Out!C$77</f>
        <v>-2.4353091186780604</v>
      </c>
      <c r="T1537" s="10">
        <f t="shared" si="231"/>
        <v>8.757067313303106E-2</v>
      </c>
      <c r="U1537" s="12">
        <f t="shared" si="232"/>
        <v>8.0519524198607612E-2</v>
      </c>
      <c r="V1537" s="11">
        <f t="shared" si="233"/>
        <v>0</v>
      </c>
      <c r="W1537" s="11">
        <f t="shared" si="234"/>
        <v>0</v>
      </c>
      <c r="X1537" s="11">
        <f t="shared" si="235"/>
        <v>1.1833224680970746</v>
      </c>
      <c r="Y1537" s="12">
        <f t="shared" si="236"/>
        <v>0.54198245352571617</v>
      </c>
      <c r="Z1537" s="11">
        <f t="shared" si="237"/>
        <v>1</v>
      </c>
      <c r="AA1537" s="11">
        <f t="shared" si="238"/>
        <v>0</v>
      </c>
      <c r="AB1537" s="11">
        <f t="shared" si="239"/>
        <v>0</v>
      </c>
      <c r="AC1537" s="1" t="s">
        <v>1562</v>
      </c>
    </row>
    <row r="1538" spans="1:29" x14ac:dyDescent="0.2">
      <c r="A1538" s="1" t="s">
        <v>1563</v>
      </c>
      <c r="B1538" s="1">
        <v>1</v>
      </c>
      <c r="C1538" s="2">
        <v>40676</v>
      </c>
      <c r="D1538" s="2">
        <v>40678</v>
      </c>
      <c r="E1538" s="2">
        <v>40678</v>
      </c>
      <c r="F1538" s="1">
        <v>45</v>
      </c>
      <c r="G1538" s="1">
        <v>33.333333330000002</v>
      </c>
      <c r="H1538" s="1">
        <v>8.8888888890000004</v>
      </c>
      <c r="I1538" s="1">
        <v>52.87</v>
      </c>
      <c r="J1538" s="1">
        <v>0</v>
      </c>
      <c r="K1538" s="1">
        <v>0</v>
      </c>
      <c r="L1538" s="1">
        <v>0</v>
      </c>
      <c r="M1538" s="1">
        <v>0</v>
      </c>
      <c r="N1538" s="7">
        <f t="shared" si="230"/>
        <v>0</v>
      </c>
      <c r="O1538" s="1">
        <v>0</v>
      </c>
      <c r="P1538" s="1" t="s">
        <v>36</v>
      </c>
      <c r="Q1538" s="1" t="s">
        <v>28</v>
      </c>
      <c r="R1538" s="10">
        <f>F1538*Part4Out!C$78+'relay test.csv'!H1538*Part4Out!C$79+'relay test.csv'!I1538*Part4Out!C$80+'relay test.csv'!J1538*Part4Out!C$81+'relay test.csv'!K1538*Part4Out!C$82+'relay test.csv'!L1538*Part4Out!C$83+'relay test.csv'!M1538*Part4Out!C$84+'relay test.csv'!N1538*Part4Out!C$85</f>
        <v>9.5055037625672529</v>
      </c>
      <c r="S1538" s="10">
        <f>(F1538*Part4Out!C$78+'relay test.csv'!H1538*Part4Out!C$79+'relay test.csv'!I1538*Part4Out!C$80+'relay test.csv'!J1538*Part4Out!C$81+'relay test.csv'!K1538*Part4Out!C$82+'relay test.csv'!L1538*Part4Out!C$83+'relay test.csv'!M1538*Part4Out!C$84+'relay test.csv'!N1538*Part4Out!C$85) +Part4Out!C$77</f>
        <v>6.9018685110019273</v>
      </c>
      <c r="T1538" s="10">
        <f t="shared" si="231"/>
        <v>994.13052508834926</v>
      </c>
      <c r="U1538" s="12">
        <f t="shared" si="232"/>
        <v>0.99899510669727354</v>
      </c>
      <c r="V1538" s="11">
        <f t="shared" si="233"/>
        <v>1</v>
      </c>
      <c r="W1538" s="11">
        <f t="shared" si="234"/>
        <v>1</v>
      </c>
      <c r="X1538" s="11">
        <f t="shared" si="235"/>
        <v>13433.458308252575</v>
      </c>
      <c r="Y1538" s="12">
        <f t="shared" si="236"/>
        <v>0.99992556454625448</v>
      </c>
      <c r="Z1538" s="11">
        <f t="shared" si="237"/>
        <v>1</v>
      </c>
      <c r="AA1538" s="11">
        <f t="shared" si="238"/>
        <v>1</v>
      </c>
      <c r="AB1538" s="11">
        <f t="shared" si="239"/>
        <v>1</v>
      </c>
      <c r="AC1538" s="1" t="s">
        <v>1563</v>
      </c>
    </row>
    <row r="1539" spans="1:29" x14ac:dyDescent="0.2">
      <c r="A1539" s="1" t="s">
        <v>1564</v>
      </c>
      <c r="B1539" s="1">
        <v>1</v>
      </c>
      <c r="C1539" s="2">
        <v>40757</v>
      </c>
      <c r="D1539" s="2">
        <v>40757</v>
      </c>
      <c r="E1539" s="2">
        <v>40757</v>
      </c>
      <c r="F1539" s="1">
        <v>42</v>
      </c>
      <c r="G1539" s="1">
        <v>11.9047619</v>
      </c>
      <c r="H1539" s="1">
        <v>0</v>
      </c>
      <c r="I1539" s="1">
        <v>60.01</v>
      </c>
      <c r="J1539" s="1">
        <v>0</v>
      </c>
      <c r="K1539" s="1">
        <v>0</v>
      </c>
      <c r="L1539" s="1">
        <v>0</v>
      </c>
      <c r="M1539" s="1">
        <v>0</v>
      </c>
      <c r="N1539" s="7">
        <f t="shared" si="230"/>
        <v>0</v>
      </c>
      <c r="O1539" s="1">
        <v>0</v>
      </c>
      <c r="P1539" s="1" t="s">
        <v>30</v>
      </c>
      <c r="Q1539" s="1" t="s">
        <v>28</v>
      </c>
      <c r="R1539" s="10">
        <f>F1539*Part4Out!C$78+'relay test.csv'!H1539*Part4Out!C$79+'relay test.csv'!I1539*Part4Out!C$80+'relay test.csv'!J1539*Part4Out!C$81+'relay test.csv'!K1539*Part4Out!C$82+'relay test.csv'!L1539*Part4Out!C$83+'relay test.csv'!M1539*Part4Out!C$84+'relay test.csv'!N1539*Part4Out!C$85</f>
        <v>8.6746207501725792</v>
      </c>
      <c r="S1539" s="10">
        <f>(F1539*Part4Out!C$78+'relay test.csv'!H1539*Part4Out!C$79+'relay test.csv'!I1539*Part4Out!C$80+'relay test.csv'!J1539*Part4Out!C$81+'relay test.csv'!K1539*Part4Out!C$82+'relay test.csv'!L1539*Part4Out!C$83+'relay test.csv'!M1539*Part4Out!C$84+'relay test.csv'!N1539*Part4Out!C$85) +Part4Out!C$77</f>
        <v>6.0709854986072536</v>
      </c>
      <c r="T1539" s="10">
        <f t="shared" si="231"/>
        <v>433.10729796395447</v>
      </c>
      <c r="U1539" s="12">
        <f t="shared" si="232"/>
        <v>0.99769642204890319</v>
      </c>
      <c r="V1539" s="11">
        <f t="shared" si="233"/>
        <v>1</v>
      </c>
      <c r="W1539" s="11">
        <f t="shared" si="234"/>
        <v>1</v>
      </c>
      <c r="X1539" s="11">
        <f t="shared" si="235"/>
        <v>5852.4798136357849</v>
      </c>
      <c r="Y1539" s="12">
        <f t="shared" si="236"/>
        <v>0.99982916145065193</v>
      </c>
      <c r="Z1539" s="11">
        <f t="shared" si="237"/>
        <v>1</v>
      </c>
      <c r="AA1539" s="11">
        <f t="shared" si="238"/>
        <v>1</v>
      </c>
      <c r="AB1539" s="11">
        <f t="shared" si="239"/>
        <v>1</v>
      </c>
      <c r="AC1539" s="1" t="s">
        <v>1564</v>
      </c>
    </row>
    <row r="1540" spans="1:29" x14ac:dyDescent="0.2">
      <c r="A1540" s="1" t="s">
        <v>1565</v>
      </c>
      <c r="B1540" s="1">
        <v>1</v>
      </c>
      <c r="C1540" s="2">
        <v>40781</v>
      </c>
      <c r="D1540" s="2">
        <v>40791</v>
      </c>
      <c r="E1540" s="2">
        <v>40852</v>
      </c>
      <c r="F1540" s="1">
        <v>41</v>
      </c>
      <c r="G1540" s="1">
        <v>2.4390243900000002</v>
      </c>
      <c r="H1540" s="1">
        <v>0</v>
      </c>
      <c r="I1540" s="1">
        <v>47.2</v>
      </c>
      <c r="J1540" s="1">
        <v>3.2786885245901599E-2</v>
      </c>
      <c r="K1540" s="1">
        <v>0</v>
      </c>
      <c r="L1540" s="1">
        <v>0</v>
      </c>
      <c r="M1540" s="1">
        <v>0</v>
      </c>
      <c r="N1540" s="7">
        <f t="shared" si="230"/>
        <v>0</v>
      </c>
      <c r="O1540" s="1">
        <v>0</v>
      </c>
      <c r="P1540" s="1" t="s">
        <v>36</v>
      </c>
      <c r="Q1540" s="1" t="s">
        <v>28</v>
      </c>
      <c r="R1540" s="10">
        <f>F1540*Part4Out!C$78+'relay test.csv'!H1540*Part4Out!C$79+'relay test.csv'!I1540*Part4Out!C$80+'relay test.csv'!J1540*Part4Out!C$81+'relay test.csv'!K1540*Part4Out!C$82+'relay test.csv'!L1540*Part4Out!C$83+'relay test.csv'!M1540*Part4Out!C$84+'relay test.csv'!N1540*Part4Out!C$85</f>
        <v>8.4883202816517862</v>
      </c>
      <c r="S1540" s="10">
        <f>(F1540*Part4Out!C$78+'relay test.csv'!H1540*Part4Out!C$79+'relay test.csv'!I1540*Part4Out!C$80+'relay test.csv'!J1540*Part4Out!C$81+'relay test.csv'!K1540*Part4Out!C$82+'relay test.csv'!L1540*Part4Out!C$83+'relay test.csv'!M1540*Part4Out!C$84+'relay test.csv'!N1540*Part4Out!C$85) +Part4Out!C$77</f>
        <v>5.8846850300864606</v>
      </c>
      <c r="T1540" s="10">
        <f t="shared" si="231"/>
        <v>359.48952177937213</v>
      </c>
      <c r="U1540" s="12">
        <f t="shared" si="232"/>
        <v>0.99722599426728409</v>
      </c>
      <c r="V1540" s="11">
        <f t="shared" si="233"/>
        <v>1</v>
      </c>
      <c r="W1540" s="11">
        <f t="shared" si="234"/>
        <v>1</v>
      </c>
      <c r="X1540" s="11">
        <f t="shared" si="235"/>
        <v>4857.6996492967328</v>
      </c>
      <c r="Y1540" s="12">
        <f t="shared" si="236"/>
        <v>0.99979418361451</v>
      </c>
      <c r="Z1540" s="11">
        <f t="shared" si="237"/>
        <v>1</v>
      </c>
      <c r="AA1540" s="11">
        <f t="shared" si="238"/>
        <v>1</v>
      </c>
      <c r="AB1540" s="11">
        <f t="shared" si="239"/>
        <v>1</v>
      </c>
      <c r="AC1540" s="1" t="s">
        <v>1565</v>
      </c>
    </row>
    <row r="1541" spans="1:29" x14ac:dyDescent="0.2">
      <c r="A1541" s="1" t="s">
        <v>1566</v>
      </c>
      <c r="B1541" s="1">
        <v>0</v>
      </c>
      <c r="C1541" s="2">
        <v>40676</v>
      </c>
      <c r="D1541" s="2">
        <v>40688</v>
      </c>
      <c r="E1541" s="2">
        <v>40688</v>
      </c>
      <c r="F1541" s="1">
        <v>0</v>
      </c>
      <c r="G1541" s="1">
        <v>0</v>
      </c>
      <c r="H1541" s="1">
        <v>0</v>
      </c>
      <c r="I1541" s="1">
        <v>52.2</v>
      </c>
      <c r="J1541" s="1">
        <v>0</v>
      </c>
      <c r="K1541" s="1">
        <v>0</v>
      </c>
      <c r="L1541" s="1">
        <v>0</v>
      </c>
      <c r="M1541" s="1">
        <v>0</v>
      </c>
      <c r="N1541" s="7">
        <f t="shared" si="230"/>
        <v>0</v>
      </c>
      <c r="O1541" s="1">
        <v>0</v>
      </c>
      <c r="P1541" s="1" t="s">
        <v>36</v>
      </c>
      <c r="Q1541" s="1" t="s">
        <v>24</v>
      </c>
      <c r="R1541" s="10">
        <f>F1541*Part4Out!C$78+'relay test.csv'!H1541*Part4Out!C$79+'relay test.csv'!I1541*Part4Out!C$80+'relay test.csv'!J1541*Part4Out!C$81+'relay test.csv'!K1541*Part4Out!C$82+'relay test.csv'!L1541*Part4Out!C$83+'relay test.csv'!M1541*Part4Out!C$84+'relay test.csv'!N1541*Part4Out!C$85</f>
        <v>-0.18256109033413653</v>
      </c>
      <c r="S1541" s="10">
        <f>(F1541*Part4Out!C$78+'relay test.csv'!H1541*Part4Out!C$79+'relay test.csv'!I1541*Part4Out!C$80+'relay test.csv'!J1541*Part4Out!C$81+'relay test.csv'!K1541*Part4Out!C$82+'relay test.csv'!L1541*Part4Out!C$83+'relay test.csv'!M1541*Part4Out!C$84+'relay test.csv'!N1541*Part4Out!C$85) +Part4Out!C$77</f>
        <v>-2.7861963418994615</v>
      </c>
      <c r="T1541" s="10">
        <f t="shared" si="231"/>
        <v>6.165528409210852E-2</v>
      </c>
      <c r="U1541" s="12">
        <f t="shared" si="232"/>
        <v>5.8074673593165434E-2</v>
      </c>
      <c r="V1541" s="11">
        <f t="shared" si="233"/>
        <v>0</v>
      </c>
      <c r="W1541" s="11">
        <f t="shared" si="234"/>
        <v>0</v>
      </c>
      <c r="X1541" s="11">
        <f t="shared" si="235"/>
        <v>0.83313374595473844</v>
      </c>
      <c r="Y1541" s="12">
        <f t="shared" si="236"/>
        <v>0.45448606671130976</v>
      </c>
      <c r="Z1541" s="11">
        <f t="shared" si="237"/>
        <v>0</v>
      </c>
      <c r="AA1541" s="11">
        <f t="shared" si="238"/>
        <v>0</v>
      </c>
      <c r="AB1541" s="11">
        <f t="shared" si="239"/>
        <v>0</v>
      </c>
      <c r="AC1541" s="1" t="s">
        <v>1566</v>
      </c>
    </row>
    <row r="1542" spans="1:29" x14ac:dyDescent="0.2">
      <c r="A1542" s="1" t="s">
        <v>1567</v>
      </c>
      <c r="B1542" s="1">
        <v>1</v>
      </c>
      <c r="C1542" s="2">
        <v>40846</v>
      </c>
      <c r="D1542" s="2">
        <v>41580</v>
      </c>
      <c r="E1542" s="2">
        <v>41580</v>
      </c>
      <c r="F1542" s="1">
        <v>38</v>
      </c>
      <c r="G1542" s="1">
        <v>5.263157895</v>
      </c>
      <c r="H1542" s="1">
        <v>5.263157895</v>
      </c>
      <c r="I1542" s="1">
        <v>94.03</v>
      </c>
      <c r="J1542" s="1">
        <v>0</v>
      </c>
      <c r="K1542" s="1">
        <v>0</v>
      </c>
      <c r="L1542" s="1">
        <v>0</v>
      </c>
      <c r="M1542" s="1">
        <v>0</v>
      </c>
      <c r="N1542" s="7">
        <f t="shared" ref="N1542:N1605" si="240">IF(OR(
ISNUMBER(SEARCH("Friday",P1542)),
ISNUMBER(SEARCH("Saturday",P1542)),
ISNUMBER(SEARCH("Sunday",P1542))),
1,
0)</f>
        <v>0</v>
      </c>
      <c r="O1542" s="1">
        <v>0</v>
      </c>
      <c r="P1542" s="1" t="s">
        <v>26</v>
      </c>
      <c r="Q1542" s="1" t="s">
        <v>24</v>
      </c>
      <c r="R1542" s="10">
        <f>F1542*Part4Out!C$78+'relay test.csv'!H1542*Part4Out!C$79+'relay test.csv'!I1542*Part4Out!C$80+'relay test.csv'!J1542*Part4Out!C$81+'relay test.csv'!K1542*Part4Out!C$82+'relay test.csv'!L1542*Part4Out!C$83+'relay test.csv'!M1542*Part4Out!C$84+'relay test.csv'!N1542*Part4Out!C$85</f>
        <v>7.8109294810914811</v>
      </c>
      <c r="S1542" s="10">
        <f>(F1542*Part4Out!C$78+'relay test.csv'!H1542*Part4Out!C$79+'relay test.csv'!I1542*Part4Out!C$80+'relay test.csv'!J1542*Part4Out!C$81+'relay test.csv'!K1542*Part4Out!C$82+'relay test.csv'!L1542*Part4Out!C$83+'relay test.csv'!M1542*Part4Out!C$84+'relay test.csv'!N1542*Part4Out!C$85) +Part4Out!C$77</f>
        <v>5.2072942295261555</v>
      </c>
      <c r="T1542" s="10">
        <f t="shared" ref="T1542:T1605" si="241">EXP(S1542)</f>
        <v>182.59931732657762</v>
      </c>
      <c r="U1542" s="12">
        <f t="shared" ref="U1542:U1605" si="242">T1542/(1+T1542)</f>
        <v>0.9945533566542557</v>
      </c>
      <c r="V1542" s="11">
        <f t="shared" ref="V1542:V1605" si="243">1*(U1542&gt;0.5)+0*(U1542&lt;=0.5)</f>
        <v>1</v>
      </c>
      <c r="W1542" s="11">
        <f t="shared" ref="W1542:W1605" si="244">B1542</f>
        <v>1</v>
      </c>
      <c r="X1542" s="11">
        <f t="shared" ref="X1542:X1605" si="245">EXP(R1542)</f>
        <v>2467.4227925995606</v>
      </c>
      <c r="Y1542" s="12">
        <f t="shared" ref="Y1542:Y1605" si="246">X1542/(1+X1542)</f>
        <v>0.99959488301477439</v>
      </c>
      <c r="Z1542" s="11">
        <f t="shared" ref="Z1542:Z1605" si="247">1*(Y1542&gt;0.5)+0*(Y1542&lt;=0.5)</f>
        <v>1</v>
      </c>
      <c r="AA1542" s="11">
        <f t="shared" ref="AA1542:AA1605" si="248">B1542</f>
        <v>1</v>
      </c>
      <c r="AB1542" s="11">
        <f t="shared" ref="AB1542:AB1605" si="249">1*(AA1542&gt;0.5)+0*(AA1542&lt;=0.5)</f>
        <v>1</v>
      </c>
      <c r="AC1542" s="1" t="s">
        <v>1567</v>
      </c>
    </row>
    <row r="1543" spans="1:29" x14ac:dyDescent="0.2">
      <c r="A1543" s="1" t="s">
        <v>1568</v>
      </c>
      <c r="B1543" s="1">
        <v>1</v>
      </c>
      <c r="C1543" s="2">
        <v>41149</v>
      </c>
      <c r="D1543" s="2">
        <v>41634</v>
      </c>
      <c r="E1543" s="2">
        <v>41644</v>
      </c>
      <c r="F1543" s="1">
        <v>48</v>
      </c>
      <c r="G1543" s="1">
        <v>39.583333330000002</v>
      </c>
      <c r="H1543" s="1">
        <v>10.41666667</v>
      </c>
      <c r="I1543" s="1">
        <v>113.93</v>
      </c>
      <c r="J1543" s="1">
        <v>0.3</v>
      </c>
      <c r="K1543" s="1">
        <v>0</v>
      </c>
      <c r="L1543" s="1">
        <v>0</v>
      </c>
      <c r="M1543" s="1">
        <v>0</v>
      </c>
      <c r="N1543" s="7">
        <f t="shared" si="240"/>
        <v>0</v>
      </c>
      <c r="O1543" s="1">
        <v>0</v>
      </c>
      <c r="P1543" s="1" t="s">
        <v>26</v>
      </c>
      <c r="Q1543" s="1" t="s">
        <v>63</v>
      </c>
      <c r="R1543" s="10">
        <f>F1543*Part4Out!C$78+'relay test.csv'!H1543*Part4Out!C$79+'relay test.csv'!I1543*Part4Out!C$80+'relay test.csv'!J1543*Part4Out!C$81+'relay test.csv'!K1543*Part4Out!C$82+'relay test.csv'!L1543*Part4Out!C$83+'relay test.csv'!M1543*Part4Out!C$84+'relay test.csv'!N1543*Part4Out!C$85</f>
        <v>9.7769794856957262</v>
      </c>
      <c r="S1543" s="10">
        <f>(F1543*Part4Out!C$78+'relay test.csv'!H1543*Part4Out!C$79+'relay test.csv'!I1543*Part4Out!C$80+'relay test.csv'!J1543*Part4Out!C$81+'relay test.csv'!K1543*Part4Out!C$82+'relay test.csv'!L1543*Part4Out!C$83+'relay test.csv'!M1543*Part4Out!C$84+'relay test.csv'!N1543*Part4Out!C$85) +Part4Out!C$77</f>
        <v>7.1733442341304006</v>
      </c>
      <c r="T1543" s="10">
        <f t="shared" si="241"/>
        <v>1304.1988642657022</v>
      </c>
      <c r="U1543" s="12">
        <f t="shared" si="242"/>
        <v>0.9992338332284999</v>
      </c>
      <c r="V1543" s="11">
        <f t="shared" si="243"/>
        <v>1</v>
      </c>
      <c r="W1543" s="11">
        <f t="shared" si="244"/>
        <v>1</v>
      </c>
      <c r="X1543" s="11">
        <f t="shared" si="245"/>
        <v>17623.340825619111</v>
      </c>
      <c r="Y1543" s="12">
        <f t="shared" si="246"/>
        <v>0.99994326028928437</v>
      </c>
      <c r="Z1543" s="11">
        <f t="shared" si="247"/>
        <v>1</v>
      </c>
      <c r="AA1543" s="11">
        <f t="shared" si="248"/>
        <v>1</v>
      </c>
      <c r="AB1543" s="11">
        <f t="shared" si="249"/>
        <v>1</v>
      </c>
      <c r="AC1543" s="1" t="s">
        <v>1568</v>
      </c>
    </row>
    <row r="1544" spans="1:29" x14ac:dyDescent="0.2">
      <c r="A1544" s="1" t="s">
        <v>1569</v>
      </c>
      <c r="B1544" s="1">
        <v>1</v>
      </c>
      <c r="C1544" s="2">
        <v>41149</v>
      </c>
      <c r="D1544" s="2">
        <v>41554</v>
      </c>
      <c r="E1544" s="2">
        <v>41652</v>
      </c>
      <c r="F1544" s="1">
        <v>52</v>
      </c>
      <c r="G1544" s="1">
        <v>32.69230769</v>
      </c>
      <c r="H1544" s="1">
        <v>23.07692308</v>
      </c>
      <c r="I1544" s="1">
        <v>65.77</v>
      </c>
      <c r="J1544" s="1">
        <v>6.1224489795918401E-2</v>
      </c>
      <c r="K1544" s="1">
        <v>0</v>
      </c>
      <c r="L1544" s="1">
        <v>0</v>
      </c>
      <c r="M1544" s="1">
        <v>0</v>
      </c>
      <c r="N1544" s="7">
        <f t="shared" si="240"/>
        <v>0</v>
      </c>
      <c r="O1544" s="1">
        <v>0</v>
      </c>
      <c r="P1544" s="1" t="s">
        <v>32</v>
      </c>
      <c r="Q1544" s="1" t="s">
        <v>63</v>
      </c>
      <c r="R1544" s="10">
        <f>F1544*Part4Out!C$78+'relay test.csv'!H1544*Part4Out!C$79+'relay test.csv'!I1544*Part4Out!C$80+'relay test.csv'!J1544*Part4Out!C$81+'relay test.csv'!K1544*Part4Out!C$82+'relay test.csv'!L1544*Part4Out!C$83+'relay test.csv'!M1544*Part4Out!C$84+'relay test.csv'!N1544*Part4Out!C$85</f>
        <v>11.178030749259332</v>
      </c>
      <c r="S1544" s="10">
        <f>(F1544*Part4Out!C$78+'relay test.csv'!H1544*Part4Out!C$79+'relay test.csv'!I1544*Part4Out!C$80+'relay test.csv'!J1544*Part4Out!C$81+'relay test.csv'!K1544*Part4Out!C$82+'relay test.csv'!L1544*Part4Out!C$83+'relay test.csv'!M1544*Part4Out!C$84+'relay test.csv'!N1544*Part4Out!C$85) +Part4Out!C$77</f>
        <v>8.574395497694006</v>
      </c>
      <c r="T1544" s="10">
        <f t="shared" si="241"/>
        <v>5294.3500238882143</v>
      </c>
      <c r="U1544" s="12">
        <f t="shared" si="242"/>
        <v>0.99981115507086615</v>
      </c>
      <c r="V1544" s="11">
        <f t="shared" si="243"/>
        <v>1</v>
      </c>
      <c r="W1544" s="11">
        <f t="shared" si="244"/>
        <v>1</v>
      </c>
      <c r="X1544" s="11">
        <f t="shared" si="245"/>
        <v>71541.340417927233</v>
      </c>
      <c r="Y1544" s="12">
        <f t="shared" si="246"/>
        <v>0.99998602226326172</v>
      </c>
      <c r="Z1544" s="11">
        <f t="shared" si="247"/>
        <v>1</v>
      </c>
      <c r="AA1544" s="11">
        <f t="shared" si="248"/>
        <v>1</v>
      </c>
      <c r="AB1544" s="11">
        <f t="shared" si="249"/>
        <v>1</v>
      </c>
      <c r="AC1544" s="1" t="s">
        <v>1569</v>
      </c>
    </row>
    <row r="1545" spans="1:29" x14ac:dyDescent="0.2">
      <c r="A1545" s="1" t="s">
        <v>1570</v>
      </c>
      <c r="B1545" s="1">
        <v>1</v>
      </c>
      <c r="C1545" s="2">
        <v>41149</v>
      </c>
      <c r="D1545" s="2">
        <v>41110</v>
      </c>
      <c r="E1545" s="2">
        <v>41110</v>
      </c>
      <c r="F1545" s="1">
        <v>35</v>
      </c>
      <c r="G1545" s="1">
        <v>2.8571428569999999</v>
      </c>
      <c r="H1545" s="1">
        <v>0</v>
      </c>
      <c r="I1545" s="1">
        <v>62.52</v>
      </c>
      <c r="J1545" s="1">
        <v>0</v>
      </c>
      <c r="K1545" s="1">
        <v>0</v>
      </c>
      <c r="L1545" s="1">
        <v>0</v>
      </c>
      <c r="M1545" s="1">
        <v>0</v>
      </c>
      <c r="N1545" s="7">
        <f t="shared" si="240"/>
        <v>1</v>
      </c>
      <c r="O1545" s="1">
        <v>0</v>
      </c>
      <c r="P1545" s="1" t="s">
        <v>160</v>
      </c>
      <c r="Q1545" s="1" t="s">
        <v>63</v>
      </c>
      <c r="R1545" s="10">
        <f>F1545*Part4Out!C$78+'relay test.csv'!H1545*Part4Out!C$79+'relay test.csv'!I1545*Part4Out!C$80+'relay test.csv'!J1545*Part4Out!C$81+'relay test.csv'!K1545*Part4Out!C$82+'relay test.csv'!L1545*Part4Out!C$83+'relay test.csv'!M1545*Part4Out!C$84+'relay test.csv'!N1545*Part4Out!C$85</f>
        <v>7.4491763585058841</v>
      </c>
      <c r="S1545" s="10">
        <f>(F1545*Part4Out!C$78+'relay test.csv'!H1545*Part4Out!C$79+'relay test.csv'!I1545*Part4Out!C$80+'relay test.csv'!J1545*Part4Out!C$81+'relay test.csv'!K1545*Part4Out!C$82+'relay test.csv'!L1545*Part4Out!C$83+'relay test.csv'!M1545*Part4Out!C$84+'relay test.csv'!N1545*Part4Out!C$85) +Part4Out!C$77</f>
        <v>4.8455411069405585</v>
      </c>
      <c r="T1545" s="10">
        <f t="shared" si="241"/>
        <v>127.1720770728603</v>
      </c>
      <c r="U1545" s="12">
        <f t="shared" si="242"/>
        <v>0.99219798865058928</v>
      </c>
      <c r="V1545" s="11">
        <f t="shared" si="243"/>
        <v>1</v>
      </c>
      <c r="W1545" s="11">
        <f t="shared" si="244"/>
        <v>1</v>
      </c>
      <c r="X1545" s="11">
        <f t="shared" si="245"/>
        <v>1718.4471779300093</v>
      </c>
      <c r="Y1545" s="12">
        <f t="shared" si="246"/>
        <v>0.99941841772586237</v>
      </c>
      <c r="Z1545" s="11">
        <f t="shared" si="247"/>
        <v>1</v>
      </c>
      <c r="AA1545" s="11">
        <f t="shared" si="248"/>
        <v>1</v>
      </c>
      <c r="AB1545" s="11">
        <f t="shared" si="249"/>
        <v>1</v>
      </c>
      <c r="AC1545" s="1" t="s">
        <v>1570</v>
      </c>
    </row>
    <row r="1546" spans="1:29" x14ac:dyDescent="0.2">
      <c r="A1546" s="1" t="s">
        <v>1571</v>
      </c>
      <c r="B1546" s="1">
        <v>1</v>
      </c>
      <c r="C1546" s="2">
        <v>41149</v>
      </c>
      <c r="D1546" s="2">
        <v>41137</v>
      </c>
      <c r="E1546" s="2">
        <v>41137</v>
      </c>
      <c r="F1546" s="1">
        <v>32</v>
      </c>
      <c r="G1546" s="1">
        <v>56.25</v>
      </c>
      <c r="H1546" s="1">
        <v>0</v>
      </c>
      <c r="I1546" s="1">
        <v>45.8</v>
      </c>
      <c r="J1546" s="1">
        <v>0</v>
      </c>
      <c r="K1546" s="1">
        <v>0</v>
      </c>
      <c r="L1546" s="1">
        <v>0</v>
      </c>
      <c r="M1546" s="1">
        <v>0</v>
      </c>
      <c r="N1546" s="7">
        <f t="shared" si="240"/>
        <v>1</v>
      </c>
      <c r="O1546" s="1">
        <v>0</v>
      </c>
      <c r="P1546" s="1" t="s">
        <v>160</v>
      </c>
      <c r="Q1546" s="1" t="s">
        <v>63</v>
      </c>
      <c r="R1546" s="10">
        <f>F1546*Part4Out!C$78+'relay test.csv'!H1546*Part4Out!C$79+'relay test.csv'!I1546*Part4Out!C$80+'relay test.csv'!J1546*Part4Out!C$81+'relay test.csv'!K1546*Part4Out!C$82+'relay test.csv'!L1546*Part4Out!C$83+'relay test.csv'!M1546*Part4Out!C$84+'relay test.csv'!N1546*Part4Out!C$85</f>
        <v>6.8730450036009234</v>
      </c>
      <c r="S1546" s="10">
        <f>(F1546*Part4Out!C$78+'relay test.csv'!H1546*Part4Out!C$79+'relay test.csv'!I1546*Part4Out!C$80+'relay test.csv'!J1546*Part4Out!C$81+'relay test.csv'!K1546*Part4Out!C$82+'relay test.csv'!L1546*Part4Out!C$83+'relay test.csv'!M1546*Part4Out!C$84+'relay test.csv'!N1546*Part4Out!C$85) +Part4Out!C$77</f>
        <v>4.2694097520355978</v>
      </c>
      <c r="T1546" s="10">
        <f t="shared" si="241"/>
        <v>71.479432575739793</v>
      </c>
      <c r="U1546" s="12">
        <f t="shared" si="242"/>
        <v>0.98620298249499927</v>
      </c>
      <c r="V1546" s="11">
        <f t="shared" si="243"/>
        <v>1</v>
      </c>
      <c r="W1546" s="11">
        <f t="shared" si="244"/>
        <v>1</v>
      </c>
      <c r="X1546" s="11">
        <f t="shared" si="245"/>
        <v>965.88521644923446</v>
      </c>
      <c r="Y1546" s="12">
        <f t="shared" si="246"/>
        <v>0.99896575107056407</v>
      </c>
      <c r="Z1546" s="11">
        <f t="shared" si="247"/>
        <v>1</v>
      </c>
      <c r="AA1546" s="11">
        <f t="shared" si="248"/>
        <v>1</v>
      </c>
      <c r="AB1546" s="11">
        <f t="shared" si="249"/>
        <v>1</v>
      </c>
      <c r="AC1546" s="1" t="s">
        <v>1571</v>
      </c>
    </row>
    <row r="1547" spans="1:29" x14ac:dyDescent="0.2">
      <c r="A1547" s="1" t="s">
        <v>1572</v>
      </c>
      <c r="B1547" s="1">
        <v>1</v>
      </c>
      <c r="C1547" s="2">
        <v>41196</v>
      </c>
      <c r="D1547" s="2">
        <v>41228</v>
      </c>
      <c r="E1547" s="2">
        <v>41228</v>
      </c>
      <c r="F1547" s="1">
        <v>45</v>
      </c>
      <c r="G1547" s="1">
        <v>2.2222222220000001</v>
      </c>
      <c r="H1547" s="1">
        <v>0</v>
      </c>
      <c r="I1547" s="1">
        <v>40</v>
      </c>
      <c r="J1547" s="1">
        <v>0</v>
      </c>
      <c r="K1547" s="1">
        <v>0</v>
      </c>
      <c r="L1547" s="1">
        <v>0</v>
      </c>
      <c r="M1547" s="1">
        <v>0</v>
      </c>
      <c r="N1547" s="7">
        <f t="shared" si="240"/>
        <v>1</v>
      </c>
      <c r="O1547" s="1">
        <v>0</v>
      </c>
      <c r="P1547" s="1" t="s">
        <v>162</v>
      </c>
      <c r="Q1547" s="1" t="s">
        <v>63</v>
      </c>
      <c r="R1547" s="10">
        <f>F1547*Part4Out!C$78+'relay test.csv'!H1547*Part4Out!C$79+'relay test.csv'!I1547*Part4Out!C$80+'relay test.csv'!J1547*Part4Out!C$81+'relay test.csv'!K1547*Part4Out!C$82+'relay test.csv'!L1547*Part4Out!C$83+'relay test.csv'!M1547*Part4Out!C$84+'relay test.csv'!N1547*Part4Out!C$85</f>
        <v>9.6432926345418455</v>
      </c>
      <c r="S1547" s="10">
        <f>(F1547*Part4Out!C$78+'relay test.csv'!H1547*Part4Out!C$79+'relay test.csv'!I1547*Part4Out!C$80+'relay test.csv'!J1547*Part4Out!C$81+'relay test.csv'!K1547*Part4Out!C$82+'relay test.csv'!L1547*Part4Out!C$83+'relay test.csv'!M1547*Part4Out!C$84+'relay test.csv'!N1547*Part4Out!C$85) +Part4Out!C$77</f>
        <v>7.0396573829765199</v>
      </c>
      <c r="T1547" s="10">
        <f t="shared" si="241"/>
        <v>1140.9966147886028</v>
      </c>
      <c r="U1547" s="12">
        <f t="shared" si="242"/>
        <v>0.99912434066174083</v>
      </c>
      <c r="V1547" s="11">
        <f t="shared" si="243"/>
        <v>1</v>
      </c>
      <c r="W1547" s="11">
        <f t="shared" si="244"/>
        <v>1</v>
      </c>
      <c r="X1547" s="11">
        <f t="shared" si="245"/>
        <v>15418.026172426247</v>
      </c>
      <c r="Y1547" s="12">
        <f t="shared" si="246"/>
        <v>0.99993514506112013</v>
      </c>
      <c r="Z1547" s="11">
        <f t="shared" si="247"/>
        <v>1</v>
      </c>
      <c r="AA1547" s="11">
        <f t="shared" si="248"/>
        <v>1</v>
      </c>
      <c r="AB1547" s="11">
        <f t="shared" si="249"/>
        <v>1</v>
      </c>
      <c r="AC1547" s="1" t="s">
        <v>1572</v>
      </c>
    </row>
    <row r="1548" spans="1:29" x14ac:dyDescent="0.2">
      <c r="A1548" s="1" t="s">
        <v>1573</v>
      </c>
      <c r="B1548" s="1">
        <v>0</v>
      </c>
      <c r="C1548" s="2">
        <v>40816</v>
      </c>
      <c r="D1548" s="2">
        <v>40847</v>
      </c>
      <c r="E1548" s="2">
        <v>40847</v>
      </c>
      <c r="F1548" s="1">
        <v>0</v>
      </c>
      <c r="G1548" s="1">
        <v>0</v>
      </c>
      <c r="H1548" s="1">
        <v>0</v>
      </c>
      <c r="I1548" s="1">
        <v>50.53</v>
      </c>
      <c r="J1548" s="1">
        <v>0</v>
      </c>
      <c r="K1548" s="1">
        <v>0</v>
      </c>
      <c r="L1548" s="1">
        <v>0</v>
      </c>
      <c r="M1548" s="1">
        <v>0</v>
      </c>
      <c r="N1548" s="7">
        <f t="shared" si="240"/>
        <v>0</v>
      </c>
      <c r="O1548" s="1">
        <v>0</v>
      </c>
      <c r="P1548" s="1" t="s">
        <v>32</v>
      </c>
      <c r="Q1548" s="1" t="s">
        <v>24</v>
      </c>
      <c r="R1548" s="10">
        <f>F1548*Part4Out!C$78+'relay test.csv'!H1548*Part4Out!C$79+'relay test.csv'!I1548*Part4Out!C$80+'relay test.csv'!J1548*Part4Out!C$81+'relay test.csv'!K1548*Part4Out!C$82+'relay test.csv'!L1548*Part4Out!C$83+'relay test.csv'!M1548*Part4Out!C$84+'relay test.csv'!N1548*Part4Out!C$85</f>
        <v>-0.17672053437900226</v>
      </c>
      <c r="S1548" s="10">
        <f>(F1548*Part4Out!C$78+'relay test.csv'!H1548*Part4Out!C$79+'relay test.csv'!I1548*Part4Out!C$80+'relay test.csv'!J1548*Part4Out!C$81+'relay test.csv'!K1548*Part4Out!C$82+'relay test.csv'!L1548*Part4Out!C$83+'relay test.csv'!M1548*Part4Out!C$84+'relay test.csv'!N1548*Part4Out!C$85) +Part4Out!C$77</f>
        <v>-2.7803557859443275</v>
      </c>
      <c r="T1548" s="10">
        <f t="shared" si="241"/>
        <v>6.2016438874490744E-2</v>
      </c>
      <c r="U1548" s="12">
        <f t="shared" si="242"/>
        <v>5.8394989573056742E-2</v>
      </c>
      <c r="V1548" s="11">
        <f t="shared" si="243"/>
        <v>0</v>
      </c>
      <c r="W1548" s="11">
        <f t="shared" si="244"/>
        <v>0</v>
      </c>
      <c r="X1548" s="11">
        <f t="shared" si="245"/>
        <v>0.83801394788951622</v>
      </c>
      <c r="Y1548" s="12">
        <f t="shared" si="246"/>
        <v>0.4559344877941533</v>
      </c>
      <c r="Z1548" s="11">
        <f t="shared" si="247"/>
        <v>0</v>
      </c>
      <c r="AA1548" s="11">
        <f t="shared" si="248"/>
        <v>0</v>
      </c>
      <c r="AB1548" s="11">
        <f t="shared" si="249"/>
        <v>0</v>
      </c>
      <c r="AC1548" s="1" t="s">
        <v>1573</v>
      </c>
    </row>
    <row r="1549" spans="1:29" x14ac:dyDescent="0.2">
      <c r="A1549" s="1" t="s">
        <v>1574</v>
      </c>
      <c r="B1549" s="1">
        <v>0</v>
      </c>
      <c r="C1549" s="2">
        <v>40689</v>
      </c>
      <c r="D1549" s="2">
        <v>40695</v>
      </c>
      <c r="E1549" s="2">
        <v>40709</v>
      </c>
      <c r="F1549" s="1">
        <v>0</v>
      </c>
      <c r="G1549" s="1">
        <v>0</v>
      </c>
      <c r="H1549" s="1">
        <v>0</v>
      </c>
      <c r="I1549" s="1">
        <v>37.76</v>
      </c>
      <c r="J1549" s="1">
        <v>0.14285714285714299</v>
      </c>
      <c r="K1549" s="1">
        <v>0</v>
      </c>
      <c r="L1549" s="1">
        <v>0</v>
      </c>
      <c r="M1549" s="1">
        <v>0</v>
      </c>
      <c r="N1549" s="7">
        <f t="shared" si="240"/>
        <v>0</v>
      </c>
      <c r="O1549" s="1">
        <v>0</v>
      </c>
      <c r="P1549" s="1" t="s">
        <v>26</v>
      </c>
      <c r="Q1549" s="1" t="s">
        <v>28</v>
      </c>
      <c r="R1549" s="10">
        <f>F1549*Part4Out!C$78+'relay test.csv'!H1549*Part4Out!C$79+'relay test.csv'!I1549*Part4Out!C$80+'relay test.csv'!J1549*Part4Out!C$81+'relay test.csv'!K1549*Part4Out!C$82+'relay test.csv'!L1549*Part4Out!C$83+'relay test.csv'!M1549*Part4Out!C$84+'relay test.csv'!N1549*Part4Out!C$85</f>
        <v>-0.21731032531767308</v>
      </c>
      <c r="S1549" s="10">
        <f>(F1549*Part4Out!C$78+'relay test.csv'!H1549*Part4Out!C$79+'relay test.csv'!I1549*Part4Out!C$80+'relay test.csv'!J1549*Part4Out!C$81+'relay test.csv'!K1549*Part4Out!C$82+'relay test.csv'!L1549*Part4Out!C$83+'relay test.csv'!M1549*Part4Out!C$84+'relay test.csv'!N1549*Part4Out!C$85) +Part4Out!C$77</f>
        <v>-2.8209455768829983</v>
      </c>
      <c r="T1549" s="10">
        <f t="shared" si="241"/>
        <v>5.9549607346330274E-2</v>
      </c>
      <c r="U1549" s="12">
        <f t="shared" si="242"/>
        <v>5.6202755334385741E-2</v>
      </c>
      <c r="V1549" s="11">
        <f t="shared" si="243"/>
        <v>0</v>
      </c>
      <c r="W1549" s="11">
        <f t="shared" si="244"/>
        <v>0</v>
      </c>
      <c r="X1549" s="11">
        <f t="shared" si="245"/>
        <v>0.80468021791066702</v>
      </c>
      <c r="Y1549" s="12">
        <f t="shared" si="246"/>
        <v>0.44588520998045272</v>
      </c>
      <c r="Z1549" s="11">
        <f t="shared" si="247"/>
        <v>0</v>
      </c>
      <c r="AA1549" s="11">
        <f t="shared" si="248"/>
        <v>0</v>
      </c>
      <c r="AB1549" s="11">
        <f t="shared" si="249"/>
        <v>0</v>
      </c>
      <c r="AC1549" s="1" t="s">
        <v>1574</v>
      </c>
    </row>
    <row r="1550" spans="1:29" x14ac:dyDescent="0.2">
      <c r="A1550" s="1" t="s">
        <v>1575</v>
      </c>
      <c r="B1550" s="1">
        <v>1</v>
      </c>
      <c r="C1550" s="2">
        <v>41086</v>
      </c>
      <c r="D1550" s="2">
        <v>41095</v>
      </c>
      <c r="E1550" s="2">
        <v>41186</v>
      </c>
      <c r="F1550" s="1">
        <v>47</v>
      </c>
      <c r="G1550" s="1">
        <v>2.1276595739999999</v>
      </c>
      <c r="H1550" s="1">
        <v>0</v>
      </c>
      <c r="I1550" s="1">
        <v>215.95</v>
      </c>
      <c r="J1550" s="1">
        <v>0.14285714285714299</v>
      </c>
      <c r="K1550" s="1">
        <v>0</v>
      </c>
      <c r="L1550" s="1">
        <v>0</v>
      </c>
      <c r="M1550" s="1">
        <v>0</v>
      </c>
      <c r="N1550" s="7">
        <f t="shared" si="240"/>
        <v>0</v>
      </c>
      <c r="O1550" s="1">
        <v>0</v>
      </c>
      <c r="P1550" s="1" t="s">
        <v>36</v>
      </c>
      <c r="Q1550" s="1" t="s">
        <v>28</v>
      </c>
      <c r="R1550" s="10">
        <f>F1550*Part4Out!C$78+'relay test.csv'!H1550*Part4Out!C$79+'relay test.csv'!I1550*Part4Out!C$80+'relay test.csv'!J1550*Part4Out!C$81+'relay test.csv'!K1550*Part4Out!C$82+'relay test.csv'!L1550*Part4Out!C$83+'relay test.csv'!M1550*Part4Out!C$84+'relay test.csv'!N1550*Part4Out!C$85</f>
        <v>9.1016730162665542</v>
      </c>
      <c r="S1550" s="10">
        <f>(F1550*Part4Out!C$78+'relay test.csv'!H1550*Part4Out!C$79+'relay test.csv'!I1550*Part4Out!C$80+'relay test.csv'!J1550*Part4Out!C$81+'relay test.csv'!K1550*Part4Out!C$82+'relay test.csv'!L1550*Part4Out!C$83+'relay test.csv'!M1550*Part4Out!C$84+'relay test.csv'!N1550*Part4Out!C$85) +Part4Out!C$77</f>
        <v>6.4980377647012286</v>
      </c>
      <c r="T1550" s="10">
        <f t="shared" si="241"/>
        <v>663.83774833598943</v>
      </c>
      <c r="U1550" s="12">
        <f t="shared" si="242"/>
        <v>0.99849587361352021</v>
      </c>
      <c r="V1550" s="11">
        <f t="shared" si="243"/>
        <v>1</v>
      </c>
      <c r="W1550" s="11">
        <f t="shared" si="244"/>
        <v>1</v>
      </c>
      <c r="X1550" s="11">
        <f t="shared" si="245"/>
        <v>8970.2875936972778</v>
      </c>
      <c r="Y1550" s="12">
        <f t="shared" si="246"/>
        <v>0.9998885332802504</v>
      </c>
      <c r="Z1550" s="11">
        <f t="shared" si="247"/>
        <v>1</v>
      </c>
      <c r="AA1550" s="11">
        <f t="shared" si="248"/>
        <v>1</v>
      </c>
      <c r="AB1550" s="11">
        <f t="shared" si="249"/>
        <v>1</v>
      </c>
      <c r="AC1550" s="1" t="s">
        <v>1575</v>
      </c>
    </row>
    <row r="1551" spans="1:29" x14ac:dyDescent="0.2">
      <c r="A1551" s="1" t="s">
        <v>1576</v>
      </c>
      <c r="B1551" s="1">
        <v>1</v>
      </c>
      <c r="C1551" s="2">
        <v>41204</v>
      </c>
      <c r="D1551" s="2">
        <v>41204</v>
      </c>
      <c r="E1551" s="2">
        <v>41242</v>
      </c>
      <c r="F1551" s="1">
        <v>45</v>
      </c>
      <c r="G1551" s="1">
        <v>0</v>
      </c>
      <c r="H1551" s="1">
        <v>0</v>
      </c>
      <c r="I1551" s="1">
        <v>132.08000000000001</v>
      </c>
      <c r="J1551" s="1">
        <v>5.2631578947368397E-2</v>
      </c>
      <c r="K1551" s="1">
        <v>0</v>
      </c>
      <c r="L1551" s="1">
        <v>0</v>
      </c>
      <c r="M1551" s="1">
        <v>0</v>
      </c>
      <c r="N1551" s="7">
        <f t="shared" si="240"/>
        <v>0</v>
      </c>
      <c r="O1551" s="1">
        <v>0</v>
      </c>
      <c r="P1551" s="1" t="s">
        <v>36</v>
      </c>
      <c r="Q1551" s="1" t="s">
        <v>28</v>
      </c>
      <c r="R1551" s="10">
        <f>F1551*Part4Out!C$78+'relay test.csv'!H1551*Part4Out!C$79+'relay test.csv'!I1551*Part4Out!C$80+'relay test.csv'!J1551*Part4Out!C$81+'relay test.csv'!K1551*Part4Out!C$82+'relay test.csv'!L1551*Part4Out!C$83+'relay test.csv'!M1551*Part4Out!C$84+'relay test.csv'!N1551*Part4Out!C$85</f>
        <v>9.0257662045695213</v>
      </c>
      <c r="S1551" s="10">
        <f>(F1551*Part4Out!C$78+'relay test.csv'!H1551*Part4Out!C$79+'relay test.csv'!I1551*Part4Out!C$80+'relay test.csv'!J1551*Part4Out!C$81+'relay test.csv'!K1551*Part4Out!C$82+'relay test.csv'!L1551*Part4Out!C$83+'relay test.csv'!M1551*Part4Out!C$84+'relay test.csv'!N1551*Part4Out!C$85) +Part4Out!C$77</f>
        <v>6.4221309530041957</v>
      </c>
      <c r="T1551" s="10">
        <f t="shared" si="241"/>
        <v>615.31292097895926</v>
      </c>
      <c r="U1551" s="12">
        <f t="shared" si="242"/>
        <v>0.99837744761474156</v>
      </c>
      <c r="V1551" s="11">
        <f t="shared" si="243"/>
        <v>1</v>
      </c>
      <c r="W1551" s="11">
        <f t="shared" si="244"/>
        <v>1</v>
      </c>
      <c r="X1551" s="11">
        <f t="shared" si="245"/>
        <v>8314.5827050883199</v>
      </c>
      <c r="Y1551" s="12">
        <f t="shared" si="246"/>
        <v>0.99987974384532452</v>
      </c>
      <c r="Z1551" s="11">
        <f t="shared" si="247"/>
        <v>1</v>
      </c>
      <c r="AA1551" s="11">
        <f t="shared" si="248"/>
        <v>1</v>
      </c>
      <c r="AB1551" s="11">
        <f t="shared" si="249"/>
        <v>1</v>
      </c>
      <c r="AC1551" s="1" t="s">
        <v>1576</v>
      </c>
    </row>
    <row r="1552" spans="1:29" x14ac:dyDescent="0.2">
      <c r="A1552" s="1" t="s">
        <v>1577</v>
      </c>
      <c r="B1552" s="1">
        <v>0</v>
      </c>
      <c r="C1552" s="2">
        <v>41190</v>
      </c>
      <c r="D1552" s="2">
        <v>41190</v>
      </c>
      <c r="E1552" s="2">
        <v>41190</v>
      </c>
      <c r="F1552" s="1">
        <v>0</v>
      </c>
      <c r="G1552" s="1">
        <v>0</v>
      </c>
      <c r="H1552" s="1">
        <v>0</v>
      </c>
      <c r="I1552" s="1">
        <v>61.03</v>
      </c>
      <c r="J1552" s="1">
        <v>0</v>
      </c>
      <c r="K1552" s="1">
        <v>0</v>
      </c>
      <c r="L1552" s="1">
        <v>0</v>
      </c>
      <c r="M1552" s="1">
        <v>0</v>
      </c>
      <c r="N1552" s="7">
        <f t="shared" si="240"/>
        <v>0</v>
      </c>
      <c r="O1552" s="1">
        <v>0</v>
      </c>
      <c r="P1552" s="1" t="s">
        <v>36</v>
      </c>
      <c r="Q1552" s="1" t="s">
        <v>63</v>
      </c>
      <c r="R1552" s="10">
        <f>F1552*Part4Out!C$78+'relay test.csv'!H1552*Part4Out!C$79+'relay test.csv'!I1552*Part4Out!C$80+'relay test.csv'!J1552*Part4Out!C$81+'relay test.csv'!K1552*Part4Out!C$82+'relay test.csv'!L1552*Part4Out!C$83+'relay test.csv'!M1552*Part4Out!C$84+'relay test.csv'!N1552*Part4Out!C$85</f>
        <v>-0.21344259277954697</v>
      </c>
      <c r="S1552" s="10">
        <f>(F1552*Part4Out!C$78+'relay test.csv'!H1552*Part4Out!C$79+'relay test.csv'!I1552*Part4Out!C$80+'relay test.csv'!J1552*Part4Out!C$81+'relay test.csv'!K1552*Part4Out!C$82+'relay test.csv'!L1552*Part4Out!C$83+'relay test.csv'!M1552*Part4Out!C$84+'relay test.csv'!N1552*Part4Out!C$85) +Part4Out!C$77</f>
        <v>-2.8170778443448721</v>
      </c>
      <c r="T1552" s="10">
        <f t="shared" si="241"/>
        <v>5.978037528695445E-2</v>
      </c>
      <c r="U1552" s="12">
        <f t="shared" si="242"/>
        <v>5.6408267864714756E-2</v>
      </c>
      <c r="V1552" s="11">
        <f t="shared" si="243"/>
        <v>0</v>
      </c>
      <c r="W1552" s="11">
        <f t="shared" si="244"/>
        <v>0</v>
      </c>
      <c r="X1552" s="11">
        <f t="shared" si="245"/>
        <v>0.80779853228792697</v>
      </c>
      <c r="Y1552" s="12">
        <f t="shared" si="246"/>
        <v>0.44684101566648987</v>
      </c>
      <c r="Z1552" s="11">
        <f t="shared" si="247"/>
        <v>0</v>
      </c>
      <c r="AA1552" s="11">
        <f t="shared" si="248"/>
        <v>0</v>
      </c>
      <c r="AB1552" s="11">
        <f t="shared" si="249"/>
        <v>0</v>
      </c>
      <c r="AC1552" s="1" t="s">
        <v>1577</v>
      </c>
    </row>
    <row r="1553" spans="1:29" x14ac:dyDescent="0.2">
      <c r="A1553" s="1" t="s">
        <v>1578</v>
      </c>
      <c r="B1553" s="1">
        <v>0</v>
      </c>
      <c r="C1553" s="2">
        <v>41016</v>
      </c>
      <c r="D1553" s="2">
        <v>41016</v>
      </c>
      <c r="E1553" s="2">
        <v>41016</v>
      </c>
      <c r="F1553" s="1">
        <v>0</v>
      </c>
      <c r="G1553" s="1">
        <v>0</v>
      </c>
      <c r="H1553" s="1">
        <v>0</v>
      </c>
      <c r="I1553" s="1">
        <v>84.45</v>
      </c>
      <c r="J1553" s="1">
        <v>0</v>
      </c>
      <c r="K1553" s="1">
        <v>0</v>
      </c>
      <c r="L1553" s="1">
        <v>0</v>
      </c>
      <c r="M1553" s="1">
        <v>0</v>
      </c>
      <c r="N1553" s="7">
        <f t="shared" si="240"/>
        <v>0</v>
      </c>
      <c r="O1553" s="1">
        <v>0</v>
      </c>
      <c r="P1553" s="1" t="s">
        <v>30</v>
      </c>
      <c r="Q1553" s="1" t="s">
        <v>24</v>
      </c>
      <c r="R1553" s="10">
        <f>F1553*Part4Out!C$78+'relay test.csv'!H1553*Part4Out!C$79+'relay test.csv'!I1553*Part4Out!C$80+'relay test.csv'!J1553*Part4Out!C$81+'relay test.csv'!K1553*Part4Out!C$82+'relay test.csv'!L1553*Part4Out!C$83+'relay test.csv'!M1553*Part4Out!C$84+'relay test.csv'!N1553*Part4Out!C$85</f>
        <v>-0.2953502697072381</v>
      </c>
      <c r="S1553" s="10">
        <f>(F1553*Part4Out!C$78+'relay test.csv'!H1553*Part4Out!C$79+'relay test.csv'!I1553*Part4Out!C$80+'relay test.csv'!J1553*Part4Out!C$81+'relay test.csv'!K1553*Part4Out!C$82+'relay test.csv'!L1553*Part4Out!C$83+'relay test.csv'!M1553*Part4Out!C$84+'relay test.csv'!N1553*Part4Out!C$85) +Part4Out!C$77</f>
        <v>-2.8989855212725635</v>
      </c>
      <c r="T1553" s="10">
        <f t="shared" si="241"/>
        <v>5.50790682662902E-2</v>
      </c>
      <c r="U1553" s="12">
        <f t="shared" si="242"/>
        <v>5.2203735172944264E-2</v>
      </c>
      <c r="V1553" s="11">
        <f t="shared" si="243"/>
        <v>0</v>
      </c>
      <c r="W1553" s="11">
        <f t="shared" si="244"/>
        <v>0</v>
      </c>
      <c r="X1553" s="11">
        <f t="shared" si="245"/>
        <v>0.7442708462722748</v>
      </c>
      <c r="Y1553" s="12">
        <f t="shared" si="246"/>
        <v>0.42669453993505357</v>
      </c>
      <c r="Z1553" s="11">
        <f t="shared" si="247"/>
        <v>0</v>
      </c>
      <c r="AA1553" s="11">
        <f t="shared" si="248"/>
        <v>0</v>
      </c>
      <c r="AB1553" s="11">
        <f t="shared" si="249"/>
        <v>0</v>
      </c>
      <c r="AC1553" s="1" t="s">
        <v>1578</v>
      </c>
    </row>
    <row r="1554" spans="1:29" x14ac:dyDescent="0.2">
      <c r="A1554" s="1" t="s">
        <v>1579</v>
      </c>
      <c r="B1554" s="1">
        <v>1</v>
      </c>
      <c r="C1554" s="2">
        <v>40857</v>
      </c>
      <c r="D1554" s="2">
        <v>40858</v>
      </c>
      <c r="E1554" s="2">
        <v>41024</v>
      </c>
      <c r="F1554" s="1">
        <v>39</v>
      </c>
      <c r="G1554" s="1">
        <v>2.5641025640000001</v>
      </c>
      <c r="H1554" s="1">
        <v>2.5641025640000001</v>
      </c>
      <c r="I1554" s="1">
        <v>41.97</v>
      </c>
      <c r="J1554" s="1">
        <v>2.40963855421687E-2</v>
      </c>
      <c r="K1554" s="1">
        <v>0</v>
      </c>
      <c r="L1554" s="1">
        <v>0</v>
      </c>
      <c r="M1554" s="1">
        <v>0</v>
      </c>
      <c r="N1554" s="7">
        <f t="shared" si="240"/>
        <v>0</v>
      </c>
      <c r="O1554" s="1">
        <v>0</v>
      </c>
      <c r="P1554" s="1" t="s">
        <v>30</v>
      </c>
      <c r="Q1554" s="1" t="s">
        <v>24</v>
      </c>
      <c r="R1554" s="10">
        <f>F1554*Part4Out!C$78+'relay test.csv'!H1554*Part4Out!C$79+'relay test.csv'!I1554*Part4Out!C$80+'relay test.csv'!J1554*Part4Out!C$81+'relay test.csv'!K1554*Part4Out!C$82+'relay test.csv'!L1554*Part4Out!C$83+'relay test.csv'!M1554*Part4Out!C$84+'relay test.csv'!N1554*Part4Out!C$85</f>
        <v>8.1381411756719437</v>
      </c>
      <c r="S1554" s="10">
        <f>(F1554*Part4Out!C$78+'relay test.csv'!H1554*Part4Out!C$79+'relay test.csv'!I1554*Part4Out!C$80+'relay test.csv'!J1554*Part4Out!C$81+'relay test.csv'!K1554*Part4Out!C$82+'relay test.csv'!L1554*Part4Out!C$83+'relay test.csv'!M1554*Part4Out!C$84+'relay test.csv'!N1554*Part4Out!C$85) +Part4Out!C$77</f>
        <v>5.5345059241066181</v>
      </c>
      <c r="T1554" s="10">
        <f t="shared" si="241"/>
        <v>253.28261588274182</v>
      </c>
      <c r="U1554" s="12">
        <f t="shared" si="242"/>
        <v>0.99606736781227256</v>
      </c>
      <c r="V1554" s="11">
        <f t="shared" si="243"/>
        <v>1</v>
      </c>
      <c r="W1554" s="11">
        <f t="shared" si="244"/>
        <v>1</v>
      </c>
      <c r="X1554" s="11">
        <f t="shared" si="245"/>
        <v>3422.5500322139128</v>
      </c>
      <c r="Y1554" s="12">
        <f t="shared" si="246"/>
        <v>0.99970790553939903</v>
      </c>
      <c r="Z1554" s="11">
        <f t="shared" si="247"/>
        <v>1</v>
      </c>
      <c r="AA1554" s="11">
        <f t="shared" si="248"/>
        <v>1</v>
      </c>
      <c r="AB1554" s="11">
        <f t="shared" si="249"/>
        <v>1</v>
      </c>
      <c r="AC1554" s="1" t="s">
        <v>1579</v>
      </c>
    </row>
    <row r="1555" spans="1:29" x14ac:dyDescent="0.2">
      <c r="A1555" s="1" t="s">
        <v>1580</v>
      </c>
      <c r="B1555" s="1">
        <v>0</v>
      </c>
      <c r="C1555" s="2">
        <v>40817</v>
      </c>
      <c r="D1555" s="2">
        <v>40817</v>
      </c>
      <c r="E1555" s="2">
        <v>40817</v>
      </c>
      <c r="F1555" s="1">
        <v>0</v>
      </c>
      <c r="G1555" s="1">
        <v>0</v>
      </c>
      <c r="H1555" s="1">
        <v>0</v>
      </c>
      <c r="I1555" s="1">
        <v>50.29</v>
      </c>
      <c r="J1555" s="1">
        <v>0</v>
      </c>
      <c r="K1555" s="1">
        <v>0</v>
      </c>
      <c r="L1555" s="1">
        <v>0</v>
      </c>
      <c r="M1555" s="1">
        <v>0</v>
      </c>
      <c r="N1555" s="7">
        <f t="shared" si="240"/>
        <v>0</v>
      </c>
      <c r="O1555" s="1">
        <v>0</v>
      </c>
      <c r="P1555" s="1" t="s">
        <v>30</v>
      </c>
      <c r="Q1555" s="1" t="s">
        <v>24</v>
      </c>
      <c r="R1555" s="10">
        <f>F1555*Part4Out!C$78+'relay test.csv'!H1555*Part4Out!C$79+'relay test.csv'!I1555*Part4Out!C$80+'relay test.csv'!J1555*Part4Out!C$81+'relay test.csv'!K1555*Part4Out!C$82+'relay test.csv'!L1555*Part4Out!C$83+'relay test.csv'!M1555*Part4Out!C$84+'relay test.csv'!N1555*Part4Out!C$85</f>
        <v>-0.17588117304413267</v>
      </c>
      <c r="S1555" s="10">
        <f>(F1555*Part4Out!C$78+'relay test.csv'!H1555*Part4Out!C$79+'relay test.csv'!I1555*Part4Out!C$80+'relay test.csv'!J1555*Part4Out!C$81+'relay test.csv'!K1555*Part4Out!C$82+'relay test.csv'!L1555*Part4Out!C$83+'relay test.csv'!M1555*Part4Out!C$84+'relay test.csv'!N1555*Part4Out!C$85) +Part4Out!C$77</f>
        <v>-2.7795164246094579</v>
      </c>
      <c r="T1555" s="10">
        <f t="shared" si="241"/>
        <v>6.2068514927663632E-2</v>
      </c>
      <c r="U1555" s="12">
        <f t="shared" si="242"/>
        <v>5.8441158979174762E-2</v>
      </c>
      <c r="V1555" s="11">
        <f t="shared" si="243"/>
        <v>0</v>
      </c>
      <c r="W1555" s="11">
        <f t="shared" si="244"/>
        <v>0</v>
      </c>
      <c r="X1555" s="11">
        <f t="shared" si="245"/>
        <v>0.83871763967998225</v>
      </c>
      <c r="Y1555" s="12">
        <f t="shared" si="246"/>
        <v>0.45614270597086132</v>
      </c>
      <c r="Z1555" s="11">
        <f t="shared" si="247"/>
        <v>0</v>
      </c>
      <c r="AA1555" s="11">
        <f t="shared" si="248"/>
        <v>0</v>
      </c>
      <c r="AB1555" s="11">
        <f t="shared" si="249"/>
        <v>0</v>
      </c>
      <c r="AC1555" s="1" t="s">
        <v>1580</v>
      </c>
    </row>
    <row r="1556" spans="1:29" x14ac:dyDescent="0.2">
      <c r="A1556" s="1" t="s">
        <v>1581</v>
      </c>
      <c r="B1556" s="1">
        <v>1</v>
      </c>
      <c r="C1556" s="2">
        <v>40940</v>
      </c>
      <c r="D1556" s="2">
        <v>40945</v>
      </c>
      <c r="E1556" s="2">
        <v>41652</v>
      </c>
      <c r="F1556" s="1">
        <v>45</v>
      </c>
      <c r="G1556" s="1">
        <v>26.666666670000001</v>
      </c>
      <c r="H1556" s="1">
        <v>6.6666666670000003</v>
      </c>
      <c r="I1556" s="1">
        <v>75.989999999999995</v>
      </c>
      <c r="J1556" s="1">
        <v>5.6577086280056596E-3</v>
      </c>
      <c r="K1556" s="1">
        <v>1</v>
      </c>
      <c r="L1556" s="1">
        <v>0</v>
      </c>
      <c r="M1556" s="1">
        <v>0</v>
      </c>
      <c r="N1556" s="7">
        <f t="shared" si="240"/>
        <v>0</v>
      </c>
      <c r="O1556" s="1">
        <v>0</v>
      </c>
      <c r="P1556" s="1" t="s">
        <v>32</v>
      </c>
      <c r="Q1556" s="1" t="s">
        <v>28</v>
      </c>
      <c r="R1556" s="10">
        <f>F1556*Part4Out!C$78+'relay test.csv'!H1556*Part4Out!C$79+'relay test.csv'!I1556*Part4Out!C$80+'relay test.csv'!J1556*Part4Out!C$81+'relay test.csv'!K1556*Part4Out!C$82+'relay test.csv'!L1556*Part4Out!C$83+'relay test.csv'!M1556*Part4Out!C$84+'relay test.csv'!N1556*Part4Out!C$85</f>
        <v>9.8976996704323525</v>
      </c>
      <c r="S1556" s="10">
        <f>(F1556*Part4Out!C$78+'relay test.csv'!H1556*Part4Out!C$79+'relay test.csv'!I1556*Part4Out!C$80+'relay test.csv'!J1556*Part4Out!C$81+'relay test.csv'!K1556*Part4Out!C$82+'relay test.csv'!L1556*Part4Out!C$83+'relay test.csv'!M1556*Part4Out!C$84+'relay test.csv'!N1556*Part4Out!C$85) +Part4Out!C$77</f>
        <v>7.2940644188670269</v>
      </c>
      <c r="T1556" s="10">
        <f t="shared" si="241"/>
        <v>1471.5395120617052</v>
      </c>
      <c r="U1556" s="12">
        <f t="shared" si="242"/>
        <v>0.9993209010747699</v>
      </c>
      <c r="V1556" s="11">
        <f t="shared" si="243"/>
        <v>1</v>
      </c>
      <c r="W1556" s="11">
        <f t="shared" si="244"/>
        <v>1</v>
      </c>
      <c r="X1556" s="11">
        <f t="shared" si="245"/>
        <v>19884.576708345681</v>
      </c>
      <c r="Y1556" s="12">
        <f t="shared" si="246"/>
        <v>0.99994971229576757</v>
      </c>
      <c r="Z1556" s="11">
        <f t="shared" si="247"/>
        <v>1</v>
      </c>
      <c r="AA1556" s="11">
        <f t="shared" si="248"/>
        <v>1</v>
      </c>
      <c r="AB1556" s="11">
        <f t="shared" si="249"/>
        <v>1</v>
      </c>
      <c r="AC1556" s="1" t="s">
        <v>1581</v>
      </c>
    </row>
    <row r="1557" spans="1:29" x14ac:dyDescent="0.2">
      <c r="A1557" s="1" t="s">
        <v>1582</v>
      </c>
      <c r="B1557" s="1">
        <v>0</v>
      </c>
      <c r="C1557" s="2">
        <v>40680</v>
      </c>
      <c r="D1557" s="2">
        <v>40680</v>
      </c>
      <c r="E1557" s="2">
        <v>40680</v>
      </c>
      <c r="F1557" s="1">
        <v>44</v>
      </c>
      <c r="G1557" s="1">
        <v>4.5454545450000001</v>
      </c>
      <c r="H1557" s="1">
        <v>2.2727272730000001</v>
      </c>
      <c r="I1557" s="1">
        <v>76.14</v>
      </c>
      <c r="J1557" s="1">
        <v>0</v>
      </c>
      <c r="K1557" s="1">
        <v>0</v>
      </c>
      <c r="L1557" s="1">
        <v>0</v>
      </c>
      <c r="M1557" s="1">
        <v>0</v>
      </c>
      <c r="N1557" s="7">
        <f t="shared" si="240"/>
        <v>0</v>
      </c>
      <c r="O1557" s="1">
        <v>0</v>
      </c>
      <c r="P1557" s="1" t="s">
        <v>36</v>
      </c>
      <c r="Q1557" s="1" t="s">
        <v>24</v>
      </c>
      <c r="R1557" s="10">
        <f>F1557*Part4Out!C$78+'relay test.csv'!H1557*Part4Out!C$79+'relay test.csv'!I1557*Part4Out!C$80+'relay test.csv'!J1557*Part4Out!C$81+'relay test.csv'!K1557*Part4Out!C$82+'relay test.csv'!L1557*Part4Out!C$83+'relay test.csv'!M1557*Part4Out!C$84+'relay test.csv'!N1557*Part4Out!C$85</f>
        <v>9.0850795272052274</v>
      </c>
      <c r="S1557" s="10">
        <f>(F1557*Part4Out!C$78+'relay test.csv'!H1557*Part4Out!C$79+'relay test.csv'!I1557*Part4Out!C$80+'relay test.csv'!J1557*Part4Out!C$81+'relay test.csv'!K1557*Part4Out!C$82+'relay test.csv'!L1557*Part4Out!C$83+'relay test.csv'!M1557*Part4Out!C$84+'relay test.csv'!N1557*Part4Out!C$85) +Part4Out!C$77</f>
        <v>6.4814442756399018</v>
      </c>
      <c r="T1557" s="10">
        <f t="shared" si="241"/>
        <v>652.91325233784517</v>
      </c>
      <c r="U1557" s="12">
        <f t="shared" si="242"/>
        <v>0.99847074516929446</v>
      </c>
      <c r="V1557" s="11">
        <f t="shared" si="243"/>
        <v>1</v>
      </c>
      <c r="W1557" s="11">
        <f t="shared" si="244"/>
        <v>0</v>
      </c>
      <c r="X1557" s="11">
        <f t="shared" si="245"/>
        <v>8822.6673790210389</v>
      </c>
      <c r="Y1557" s="12">
        <f t="shared" si="246"/>
        <v>0.99988666843875174</v>
      </c>
      <c r="Z1557" s="11">
        <f t="shared" si="247"/>
        <v>1</v>
      </c>
      <c r="AA1557" s="11">
        <f t="shared" si="248"/>
        <v>0</v>
      </c>
      <c r="AB1557" s="11">
        <f t="shared" si="249"/>
        <v>0</v>
      </c>
      <c r="AC1557" s="1" t="s">
        <v>1582</v>
      </c>
    </row>
    <row r="1558" spans="1:29" x14ac:dyDescent="0.2">
      <c r="A1558" s="1" t="s">
        <v>1583</v>
      </c>
      <c r="B1558" s="1">
        <v>1</v>
      </c>
      <c r="C1558" s="2">
        <v>40838</v>
      </c>
      <c r="D1558" s="2">
        <v>40839</v>
      </c>
      <c r="E1558" s="2">
        <v>40839</v>
      </c>
      <c r="F1558" s="1">
        <v>45</v>
      </c>
      <c r="G1558" s="1">
        <v>4.4444444440000002</v>
      </c>
      <c r="H1558" s="1">
        <v>0</v>
      </c>
      <c r="I1558" s="1">
        <v>56.1</v>
      </c>
      <c r="J1558" s="1">
        <v>0</v>
      </c>
      <c r="K1558" s="1">
        <v>0</v>
      </c>
      <c r="L1558" s="1">
        <v>0</v>
      </c>
      <c r="M1558" s="1">
        <v>0</v>
      </c>
      <c r="N1558" s="7">
        <f t="shared" si="240"/>
        <v>0</v>
      </c>
      <c r="O1558" s="1">
        <v>0</v>
      </c>
      <c r="P1558" s="1" t="s">
        <v>26</v>
      </c>
      <c r="Q1558" s="1" t="s">
        <v>28</v>
      </c>
      <c r="R1558" s="10">
        <f>F1558*Part4Out!C$78+'relay test.csv'!H1558*Part4Out!C$79+'relay test.csv'!I1558*Part4Out!C$80+'relay test.csv'!J1558*Part4Out!C$81+'relay test.csv'!K1558*Part4Out!C$82+'relay test.csv'!L1558*Part4Out!C$83+'relay test.csv'!M1558*Part4Out!C$84+'relay test.csv'!N1558*Part4Out!C$85</f>
        <v>9.3229022064873721</v>
      </c>
      <c r="S1558" s="10">
        <f>(F1558*Part4Out!C$78+'relay test.csv'!H1558*Part4Out!C$79+'relay test.csv'!I1558*Part4Out!C$80+'relay test.csv'!J1558*Part4Out!C$81+'relay test.csv'!K1558*Part4Out!C$82+'relay test.csv'!L1558*Part4Out!C$83+'relay test.csv'!M1558*Part4Out!C$84+'relay test.csv'!N1558*Part4Out!C$85) +Part4Out!C$77</f>
        <v>6.7192669549220465</v>
      </c>
      <c r="T1558" s="10">
        <f t="shared" si="241"/>
        <v>828.21017351440673</v>
      </c>
      <c r="U1558" s="12">
        <f t="shared" si="242"/>
        <v>0.99879403312701565</v>
      </c>
      <c r="V1558" s="11">
        <f t="shared" si="243"/>
        <v>1</v>
      </c>
      <c r="W1558" s="11">
        <f t="shared" si="244"/>
        <v>1</v>
      </c>
      <c r="X1558" s="11">
        <f t="shared" si="245"/>
        <v>11191.414563382066</v>
      </c>
      <c r="Y1558" s="12">
        <f t="shared" si="246"/>
        <v>0.99991065377409516</v>
      </c>
      <c r="Z1558" s="11">
        <f t="shared" si="247"/>
        <v>1</v>
      </c>
      <c r="AA1558" s="11">
        <f t="shared" si="248"/>
        <v>1</v>
      </c>
      <c r="AB1558" s="11">
        <f t="shared" si="249"/>
        <v>1</v>
      </c>
      <c r="AC1558" s="1" t="s">
        <v>1583</v>
      </c>
    </row>
    <row r="1559" spans="1:29" x14ac:dyDescent="0.2">
      <c r="A1559" s="1" t="s">
        <v>1584</v>
      </c>
      <c r="B1559" s="1">
        <v>1</v>
      </c>
      <c r="C1559" s="2">
        <v>41336</v>
      </c>
      <c r="D1559" s="2">
        <v>41475</v>
      </c>
      <c r="E1559" s="2">
        <v>41475</v>
      </c>
      <c r="F1559" s="1">
        <v>40</v>
      </c>
      <c r="G1559" s="1">
        <v>32.5</v>
      </c>
      <c r="H1559" s="1">
        <v>2.5</v>
      </c>
      <c r="I1559" s="1">
        <v>41.18</v>
      </c>
      <c r="J1559" s="1">
        <v>0</v>
      </c>
      <c r="K1559" s="1">
        <v>0</v>
      </c>
      <c r="L1559" s="1">
        <v>0</v>
      </c>
      <c r="M1559" s="1">
        <v>0</v>
      </c>
      <c r="N1559" s="7">
        <f t="shared" si="240"/>
        <v>0</v>
      </c>
      <c r="O1559" s="1">
        <v>0</v>
      </c>
      <c r="P1559" s="1" t="s">
        <v>26</v>
      </c>
      <c r="Q1559" s="1" t="s">
        <v>28</v>
      </c>
      <c r="R1559" s="10">
        <f>F1559*Part4Out!C$78+'relay test.csv'!H1559*Part4Out!C$79+'relay test.csv'!I1559*Part4Out!C$80+'relay test.csv'!J1559*Part4Out!C$81+'relay test.csv'!K1559*Part4Out!C$82+'relay test.csv'!L1559*Part4Out!C$83+'relay test.csv'!M1559*Part4Out!C$84+'relay test.csv'!N1559*Part4Out!C$85</f>
        <v>8.3655839745922567</v>
      </c>
      <c r="S1559" s="10">
        <f>(F1559*Part4Out!C$78+'relay test.csv'!H1559*Part4Out!C$79+'relay test.csv'!I1559*Part4Out!C$80+'relay test.csv'!J1559*Part4Out!C$81+'relay test.csv'!K1559*Part4Out!C$82+'relay test.csv'!L1559*Part4Out!C$83+'relay test.csv'!M1559*Part4Out!C$84+'relay test.csv'!N1559*Part4Out!C$85) +Part4Out!C$77</f>
        <v>5.7619487230269311</v>
      </c>
      <c r="T1559" s="10">
        <f t="shared" si="241"/>
        <v>317.96735587411547</v>
      </c>
      <c r="U1559" s="12">
        <f t="shared" si="242"/>
        <v>0.99686488293681486</v>
      </c>
      <c r="V1559" s="11">
        <f t="shared" si="243"/>
        <v>1</v>
      </c>
      <c r="W1559" s="11">
        <f t="shared" si="244"/>
        <v>1</v>
      </c>
      <c r="X1559" s="11">
        <f t="shared" si="245"/>
        <v>4296.6201225343484</v>
      </c>
      <c r="Y1559" s="12">
        <f t="shared" si="246"/>
        <v>0.99976731307758993</v>
      </c>
      <c r="Z1559" s="11">
        <f t="shared" si="247"/>
        <v>1</v>
      </c>
      <c r="AA1559" s="11">
        <f t="shared" si="248"/>
        <v>1</v>
      </c>
      <c r="AB1559" s="11">
        <f t="shared" si="249"/>
        <v>1</v>
      </c>
      <c r="AC1559" s="1" t="s">
        <v>1584</v>
      </c>
    </row>
    <row r="1560" spans="1:29" x14ac:dyDescent="0.2">
      <c r="A1560" s="1" t="s">
        <v>1585</v>
      </c>
      <c r="B1560" s="1">
        <v>1</v>
      </c>
      <c r="C1560" s="2">
        <v>41419</v>
      </c>
      <c r="D1560" s="2">
        <v>41490</v>
      </c>
      <c r="E1560" s="2">
        <v>41490</v>
      </c>
      <c r="F1560" s="1">
        <v>42</v>
      </c>
      <c r="G1560" s="1">
        <v>2.3809523810000002</v>
      </c>
      <c r="H1560" s="1">
        <v>2.3809523810000002</v>
      </c>
      <c r="I1560" s="1">
        <v>50</v>
      </c>
      <c r="J1560" s="1">
        <v>0</v>
      </c>
      <c r="K1560" s="1">
        <v>1</v>
      </c>
      <c r="L1560" s="1">
        <v>0</v>
      </c>
      <c r="M1560" s="1">
        <v>0</v>
      </c>
      <c r="N1560" s="7">
        <f t="shared" si="240"/>
        <v>0</v>
      </c>
      <c r="O1560" s="1">
        <v>0</v>
      </c>
      <c r="P1560" s="1" t="s">
        <v>26</v>
      </c>
      <c r="Q1560" s="1" t="s">
        <v>63</v>
      </c>
      <c r="R1560" s="10">
        <f>F1560*Part4Out!C$78+'relay test.csv'!H1560*Part4Out!C$79+'relay test.csv'!I1560*Part4Out!C$80+'relay test.csv'!J1560*Part4Out!C$81+'relay test.csv'!K1560*Part4Out!C$82+'relay test.csv'!L1560*Part4Out!C$83+'relay test.csv'!M1560*Part4Out!C$84+'relay test.csv'!N1560*Part4Out!C$85</f>
        <v>9.2747713615685559</v>
      </c>
      <c r="S1560" s="10">
        <f>(F1560*Part4Out!C$78+'relay test.csv'!H1560*Part4Out!C$79+'relay test.csv'!I1560*Part4Out!C$80+'relay test.csv'!J1560*Part4Out!C$81+'relay test.csv'!K1560*Part4Out!C$82+'relay test.csv'!L1560*Part4Out!C$83+'relay test.csv'!M1560*Part4Out!C$84+'relay test.csv'!N1560*Part4Out!C$85) +Part4Out!C$77</f>
        <v>6.6711361100032303</v>
      </c>
      <c r="T1560" s="10">
        <f t="shared" si="241"/>
        <v>789.29181759732023</v>
      </c>
      <c r="U1560" s="12">
        <f t="shared" si="242"/>
        <v>0.99873464462400707</v>
      </c>
      <c r="V1560" s="11">
        <f t="shared" si="243"/>
        <v>1</v>
      </c>
      <c r="W1560" s="11">
        <f t="shared" si="244"/>
        <v>1</v>
      </c>
      <c r="X1560" s="11">
        <f t="shared" si="245"/>
        <v>10665.519725185188</v>
      </c>
      <c r="Y1560" s="12">
        <f t="shared" si="246"/>
        <v>0.99990624870850431</v>
      </c>
      <c r="Z1560" s="11">
        <f t="shared" si="247"/>
        <v>1</v>
      </c>
      <c r="AA1560" s="11">
        <f t="shared" si="248"/>
        <v>1</v>
      </c>
      <c r="AB1560" s="11">
        <f t="shared" si="249"/>
        <v>1</v>
      </c>
      <c r="AC1560" s="1" t="s">
        <v>1585</v>
      </c>
    </row>
    <row r="1561" spans="1:29" x14ac:dyDescent="0.2">
      <c r="A1561" s="1" t="s">
        <v>1586</v>
      </c>
      <c r="B1561" s="1">
        <v>1</v>
      </c>
      <c r="C1561" s="2">
        <v>40679</v>
      </c>
      <c r="D1561" s="2">
        <v>40704</v>
      </c>
      <c r="E1561" s="2">
        <v>40856</v>
      </c>
      <c r="F1561" s="1">
        <v>45</v>
      </c>
      <c r="G1561" s="1">
        <v>2.2222222220000001</v>
      </c>
      <c r="H1561" s="1">
        <v>0</v>
      </c>
      <c r="I1561" s="1">
        <v>51.02</v>
      </c>
      <c r="J1561" s="1">
        <v>1.3157894736842099E-2</v>
      </c>
      <c r="K1561" s="1">
        <v>0</v>
      </c>
      <c r="L1561" s="1">
        <v>0</v>
      </c>
      <c r="M1561" s="1">
        <v>0</v>
      </c>
      <c r="N1561" s="7">
        <f t="shared" si="240"/>
        <v>0</v>
      </c>
      <c r="O1561" s="1">
        <v>0</v>
      </c>
      <c r="P1561" s="1" t="s">
        <v>26</v>
      </c>
      <c r="Q1561" s="1" t="s">
        <v>24</v>
      </c>
      <c r="R1561" s="10">
        <f>F1561*Part4Out!C$78+'relay test.csv'!H1561*Part4Out!C$79+'relay test.csv'!I1561*Part4Out!C$80+'relay test.csv'!J1561*Part4Out!C$81+'relay test.csv'!K1561*Part4Out!C$82+'relay test.csv'!L1561*Part4Out!C$83+'relay test.csv'!M1561*Part4Out!C$84+'relay test.csv'!N1561*Part4Out!C$85</f>
        <v>9.3328166399120143</v>
      </c>
      <c r="S1561" s="10">
        <f>(F1561*Part4Out!C$78+'relay test.csv'!H1561*Part4Out!C$79+'relay test.csv'!I1561*Part4Out!C$80+'relay test.csv'!J1561*Part4Out!C$81+'relay test.csv'!K1561*Part4Out!C$82+'relay test.csv'!L1561*Part4Out!C$83+'relay test.csv'!M1561*Part4Out!C$84+'relay test.csv'!N1561*Part4Out!C$85) +Part4Out!C$77</f>
        <v>6.7291813883466887</v>
      </c>
      <c r="T1561" s="10">
        <f t="shared" si="241"/>
        <v>836.46224786684365</v>
      </c>
      <c r="U1561" s="12">
        <f t="shared" si="242"/>
        <v>0.99880591632333615</v>
      </c>
      <c r="V1561" s="11">
        <f t="shared" si="243"/>
        <v>1</v>
      </c>
      <c r="W1561" s="11">
        <f t="shared" si="244"/>
        <v>1</v>
      </c>
      <c r="X1561" s="11">
        <f t="shared" si="245"/>
        <v>11302.92295586424</v>
      </c>
      <c r="Y1561" s="12">
        <f t="shared" si="246"/>
        <v>0.99991153513661546</v>
      </c>
      <c r="Z1561" s="11">
        <f t="shared" si="247"/>
        <v>1</v>
      </c>
      <c r="AA1561" s="11">
        <f t="shared" si="248"/>
        <v>1</v>
      </c>
      <c r="AB1561" s="11">
        <f t="shared" si="249"/>
        <v>1</v>
      </c>
      <c r="AC1561" s="1" t="s">
        <v>1586</v>
      </c>
    </row>
    <row r="1562" spans="1:29" x14ac:dyDescent="0.2">
      <c r="A1562" s="1" t="s">
        <v>1587</v>
      </c>
      <c r="B1562" s="1">
        <v>0</v>
      </c>
      <c r="C1562" s="2">
        <v>41149</v>
      </c>
      <c r="D1562" s="2">
        <v>41110</v>
      </c>
      <c r="E1562" s="2">
        <v>41144</v>
      </c>
      <c r="F1562" s="1">
        <v>0</v>
      </c>
      <c r="G1562" s="1">
        <v>0</v>
      </c>
      <c r="H1562" s="1">
        <v>0</v>
      </c>
      <c r="I1562" s="1">
        <v>55.36</v>
      </c>
      <c r="J1562" s="1">
        <v>0.14705882352941199</v>
      </c>
      <c r="K1562" s="1">
        <v>0</v>
      </c>
      <c r="L1562" s="1">
        <v>0</v>
      </c>
      <c r="M1562" s="1">
        <v>0</v>
      </c>
      <c r="N1562" s="7">
        <f t="shared" si="240"/>
        <v>1</v>
      </c>
      <c r="O1562" s="1">
        <v>0</v>
      </c>
      <c r="P1562" s="1" t="s">
        <v>160</v>
      </c>
      <c r="Q1562" s="1" t="s">
        <v>63</v>
      </c>
      <c r="R1562" s="10">
        <f>F1562*Part4Out!C$78+'relay test.csv'!H1562*Part4Out!C$79+'relay test.csv'!I1562*Part4Out!C$80+'relay test.csv'!J1562*Part4Out!C$81+'relay test.csv'!K1562*Part4Out!C$82+'relay test.csv'!L1562*Part4Out!C$83+'relay test.csv'!M1562*Part4Out!C$84+'relay test.csv'!N1562*Part4Out!C$85</f>
        <v>-1.7287594758928881E-2</v>
      </c>
      <c r="S1562" s="10">
        <f>(F1562*Part4Out!C$78+'relay test.csv'!H1562*Part4Out!C$79+'relay test.csv'!I1562*Part4Out!C$80+'relay test.csv'!J1562*Part4Out!C$81+'relay test.csv'!K1562*Part4Out!C$82+'relay test.csv'!L1562*Part4Out!C$83+'relay test.csv'!M1562*Part4Out!C$84+'relay test.csv'!N1562*Part4Out!C$85) +Part4Out!C$77</f>
        <v>-2.620922846324254</v>
      </c>
      <c r="T1562" s="10">
        <f t="shared" si="241"/>
        <v>7.2735707964655269E-2</v>
      </c>
      <c r="U1562" s="12">
        <f t="shared" si="242"/>
        <v>6.7803940359792494E-2</v>
      </c>
      <c r="V1562" s="11">
        <f t="shared" si="243"/>
        <v>0</v>
      </c>
      <c r="W1562" s="11">
        <f t="shared" si="244"/>
        <v>0</v>
      </c>
      <c r="X1562" s="11">
        <f t="shared" si="245"/>
        <v>0.98286097831831065</v>
      </c>
      <c r="Y1562" s="12">
        <f t="shared" si="246"/>
        <v>0.49567820894427372</v>
      </c>
      <c r="Z1562" s="11">
        <f t="shared" si="247"/>
        <v>0</v>
      </c>
      <c r="AA1562" s="11">
        <f t="shared" si="248"/>
        <v>0</v>
      </c>
      <c r="AB1562" s="11">
        <f t="shared" si="249"/>
        <v>0</v>
      </c>
      <c r="AC1562" s="1" t="s">
        <v>1587</v>
      </c>
    </row>
    <row r="1563" spans="1:29" x14ac:dyDescent="0.2">
      <c r="A1563" s="1" t="s">
        <v>1588</v>
      </c>
      <c r="B1563" s="1">
        <v>0</v>
      </c>
      <c r="C1563" s="2">
        <v>40748</v>
      </c>
      <c r="D1563" s="2">
        <v>40756</v>
      </c>
      <c r="E1563" s="2">
        <v>40756</v>
      </c>
      <c r="F1563" s="1">
        <v>0</v>
      </c>
      <c r="G1563" s="1">
        <v>0</v>
      </c>
      <c r="H1563" s="1">
        <v>0</v>
      </c>
      <c r="I1563" s="1">
        <v>29.73</v>
      </c>
      <c r="J1563" s="1">
        <v>0</v>
      </c>
      <c r="K1563" s="1">
        <v>0</v>
      </c>
      <c r="L1563" s="1">
        <v>0</v>
      </c>
      <c r="M1563" s="1">
        <v>0</v>
      </c>
      <c r="N1563" s="7">
        <f t="shared" si="240"/>
        <v>0</v>
      </c>
      <c r="O1563" s="1">
        <v>0</v>
      </c>
      <c r="P1563" s="1" t="s">
        <v>30</v>
      </c>
      <c r="Q1563" s="1" t="s">
        <v>28</v>
      </c>
      <c r="R1563" s="10">
        <f>F1563*Part4Out!C$78+'relay test.csv'!H1563*Part4Out!C$79+'relay test.csv'!I1563*Part4Out!C$80+'relay test.csv'!J1563*Part4Out!C$81+'relay test.csv'!K1563*Part4Out!C$82+'relay test.csv'!L1563*Part4Out!C$83+'relay test.csv'!M1563*Part4Out!C$84+'relay test.csv'!N1563*Part4Out!C$85</f>
        <v>-0.10397588535697086</v>
      </c>
      <c r="S1563" s="10">
        <f>(F1563*Part4Out!C$78+'relay test.csv'!H1563*Part4Out!C$79+'relay test.csv'!I1563*Part4Out!C$80+'relay test.csv'!J1563*Part4Out!C$81+'relay test.csv'!K1563*Part4Out!C$82+'relay test.csv'!L1563*Part4Out!C$83+'relay test.csv'!M1563*Part4Out!C$84+'relay test.csv'!N1563*Part4Out!C$85) +Part4Out!C$77</f>
        <v>-2.7076111369222962</v>
      </c>
      <c r="T1563" s="10">
        <f t="shared" si="241"/>
        <v>6.6695944038846627E-2</v>
      </c>
      <c r="U1563" s="12">
        <f t="shared" si="242"/>
        <v>6.2525731359130129E-2</v>
      </c>
      <c r="V1563" s="11">
        <f t="shared" si="243"/>
        <v>0</v>
      </c>
      <c r="W1563" s="11">
        <f t="shared" si="244"/>
        <v>0</v>
      </c>
      <c r="X1563" s="11">
        <f t="shared" si="245"/>
        <v>0.90124703040958154</v>
      </c>
      <c r="Y1563" s="12">
        <f t="shared" si="246"/>
        <v>0.47402942173980822</v>
      </c>
      <c r="Z1563" s="11">
        <f t="shared" si="247"/>
        <v>0</v>
      </c>
      <c r="AA1563" s="11">
        <f t="shared" si="248"/>
        <v>0</v>
      </c>
      <c r="AB1563" s="11">
        <f t="shared" si="249"/>
        <v>0</v>
      </c>
      <c r="AC1563" s="1" t="s">
        <v>1588</v>
      </c>
    </row>
    <row r="1564" spans="1:29" x14ac:dyDescent="0.2">
      <c r="A1564" s="1" t="s">
        <v>1589</v>
      </c>
      <c r="B1564" s="1">
        <v>1</v>
      </c>
      <c r="C1564" s="2">
        <v>40941</v>
      </c>
      <c r="D1564" s="2">
        <v>40948</v>
      </c>
      <c r="E1564" s="2">
        <v>40948</v>
      </c>
      <c r="F1564" s="1">
        <v>16</v>
      </c>
      <c r="G1564" s="1">
        <v>0</v>
      </c>
      <c r="H1564" s="1">
        <v>0</v>
      </c>
      <c r="I1564" s="1">
        <v>171.67</v>
      </c>
      <c r="J1564" s="1">
        <v>0</v>
      </c>
      <c r="K1564" s="1">
        <v>0</v>
      </c>
      <c r="L1564" s="1">
        <v>0</v>
      </c>
      <c r="M1564" s="1">
        <v>0</v>
      </c>
      <c r="N1564" s="7">
        <f t="shared" si="240"/>
        <v>1</v>
      </c>
      <c r="O1564" s="1">
        <v>0</v>
      </c>
      <c r="P1564" s="1" t="s">
        <v>23</v>
      </c>
      <c r="Q1564" s="1" t="s">
        <v>24</v>
      </c>
      <c r="R1564" s="10">
        <f>F1564*Part4Out!C$78+'relay test.csv'!H1564*Part4Out!C$79+'relay test.csv'!I1564*Part4Out!C$80+'relay test.csv'!J1564*Part4Out!C$81+'relay test.csv'!K1564*Part4Out!C$82+'relay test.csv'!L1564*Part4Out!C$83+'relay test.csv'!M1564*Part4Out!C$84+'relay test.csv'!N1564*Part4Out!C$85</f>
        <v>3.0482650302683245</v>
      </c>
      <c r="S1564" s="10">
        <f>(F1564*Part4Out!C$78+'relay test.csv'!H1564*Part4Out!C$79+'relay test.csv'!I1564*Part4Out!C$80+'relay test.csv'!J1564*Part4Out!C$81+'relay test.csv'!K1564*Part4Out!C$82+'relay test.csv'!L1564*Part4Out!C$83+'relay test.csv'!M1564*Part4Out!C$84+'relay test.csv'!N1564*Part4Out!C$85) +Part4Out!C$77</f>
        <v>0.44462977870299936</v>
      </c>
      <c r="T1564" s="10">
        <f t="shared" si="241"/>
        <v>1.5599125760585772</v>
      </c>
      <c r="U1564" s="12">
        <f t="shared" si="242"/>
        <v>0.60936165970961753</v>
      </c>
      <c r="V1564" s="11">
        <f t="shared" si="243"/>
        <v>1</v>
      </c>
      <c r="W1564" s="11">
        <f t="shared" si="244"/>
        <v>1</v>
      </c>
      <c r="X1564" s="11">
        <f t="shared" si="245"/>
        <v>21.078741700582498</v>
      </c>
      <c r="Y1564" s="12">
        <f t="shared" si="246"/>
        <v>0.95470756379320221</v>
      </c>
      <c r="Z1564" s="11">
        <f t="shared" si="247"/>
        <v>1</v>
      </c>
      <c r="AA1564" s="11">
        <f t="shared" si="248"/>
        <v>1</v>
      </c>
      <c r="AB1564" s="11">
        <f t="shared" si="249"/>
        <v>1</v>
      </c>
      <c r="AC1564" s="1" t="s">
        <v>1589</v>
      </c>
    </row>
    <row r="1565" spans="1:29" x14ac:dyDescent="0.2">
      <c r="A1565" s="1" t="s">
        <v>1590</v>
      </c>
      <c r="B1565" s="1">
        <v>1</v>
      </c>
      <c r="C1565" s="2">
        <v>40863</v>
      </c>
      <c r="D1565" s="2">
        <v>40863</v>
      </c>
      <c r="E1565" s="2">
        <v>40863</v>
      </c>
      <c r="F1565" s="1">
        <v>16</v>
      </c>
      <c r="G1565" s="1">
        <v>0</v>
      </c>
      <c r="H1565" s="1">
        <v>0</v>
      </c>
      <c r="I1565" s="1">
        <v>57.73</v>
      </c>
      <c r="J1565" s="1">
        <v>0</v>
      </c>
      <c r="K1565" s="1">
        <v>0</v>
      </c>
      <c r="L1565" s="1">
        <v>0</v>
      </c>
      <c r="M1565" s="1">
        <v>0</v>
      </c>
      <c r="N1565" s="7">
        <f t="shared" si="240"/>
        <v>0</v>
      </c>
      <c r="O1565" s="1">
        <v>0</v>
      </c>
      <c r="P1565" s="1" t="s">
        <v>36</v>
      </c>
      <c r="Q1565" s="1" t="s">
        <v>28</v>
      </c>
      <c r="R1565" s="10">
        <f>F1565*Part4Out!C$78+'relay test.csv'!H1565*Part4Out!C$79+'relay test.csv'!I1565*Part4Out!C$80+'relay test.csv'!J1565*Part4Out!C$81+'relay test.csv'!K1565*Part4Out!C$82+'relay test.csv'!L1565*Part4Out!C$83+'relay test.csv'!M1565*Part4Out!C$84+'relay test.csv'!N1565*Part4Out!C$85</f>
        <v>3.1826685521573599</v>
      </c>
      <c r="S1565" s="10">
        <f>(F1565*Part4Out!C$78+'relay test.csv'!H1565*Part4Out!C$79+'relay test.csv'!I1565*Part4Out!C$80+'relay test.csv'!J1565*Part4Out!C$81+'relay test.csv'!K1565*Part4Out!C$82+'relay test.csv'!L1565*Part4Out!C$83+'relay test.csv'!M1565*Part4Out!C$84+'relay test.csv'!N1565*Part4Out!C$85) +Part4Out!C$77</f>
        <v>0.57903330059203473</v>
      </c>
      <c r="T1565" s="10">
        <f t="shared" si="241"/>
        <v>1.7843127027209882</v>
      </c>
      <c r="U1565" s="12">
        <f t="shared" si="242"/>
        <v>0.6408449384931717</v>
      </c>
      <c r="V1565" s="11">
        <f t="shared" si="243"/>
        <v>1</v>
      </c>
      <c r="W1565" s="11">
        <f t="shared" si="244"/>
        <v>1</v>
      </c>
      <c r="X1565" s="11">
        <f t="shared" si="245"/>
        <v>24.111009264862545</v>
      </c>
      <c r="Y1565" s="12">
        <f t="shared" si="246"/>
        <v>0.96017682963466999</v>
      </c>
      <c r="Z1565" s="11">
        <f t="shared" si="247"/>
        <v>1</v>
      </c>
      <c r="AA1565" s="11">
        <f t="shared" si="248"/>
        <v>1</v>
      </c>
      <c r="AB1565" s="11">
        <f t="shared" si="249"/>
        <v>1</v>
      </c>
      <c r="AC1565" s="1" t="s">
        <v>1590</v>
      </c>
    </row>
    <row r="1566" spans="1:29" x14ac:dyDescent="0.2">
      <c r="A1566" s="1" t="s">
        <v>1591</v>
      </c>
      <c r="B1566" s="1">
        <v>1</v>
      </c>
      <c r="C1566" s="2">
        <v>41415</v>
      </c>
      <c r="D1566" s="2">
        <v>41562</v>
      </c>
      <c r="E1566" s="2">
        <v>41610</v>
      </c>
      <c r="F1566" s="1">
        <v>28</v>
      </c>
      <c r="G1566" s="1">
        <v>85.714285709999999</v>
      </c>
      <c r="H1566" s="1">
        <v>32.142857139999997</v>
      </c>
      <c r="I1566" s="1">
        <v>60.59</v>
      </c>
      <c r="J1566" s="1">
        <v>4.1666666666666699E-2</v>
      </c>
      <c r="K1566" s="1">
        <v>0</v>
      </c>
      <c r="L1566" s="1">
        <v>0</v>
      </c>
      <c r="M1566" s="1">
        <v>0</v>
      </c>
      <c r="N1566" s="7">
        <f t="shared" si="240"/>
        <v>0</v>
      </c>
      <c r="O1566" s="1">
        <v>0</v>
      </c>
      <c r="P1566" s="1" t="s">
        <v>36</v>
      </c>
      <c r="Q1566" s="1" t="s">
        <v>63</v>
      </c>
      <c r="R1566" s="10">
        <f>F1566*Part4Out!C$78+'relay test.csv'!H1566*Part4Out!C$79+'relay test.csv'!I1566*Part4Out!C$80+'relay test.csv'!J1566*Part4Out!C$81+'relay test.csv'!K1566*Part4Out!C$82+'relay test.csv'!L1566*Part4Out!C$83+'relay test.csv'!M1566*Part4Out!C$84+'relay test.csv'!N1566*Part4Out!C$85</f>
        <v>6.3056804523252197</v>
      </c>
      <c r="S1566" s="10">
        <f>(F1566*Part4Out!C$78+'relay test.csv'!H1566*Part4Out!C$79+'relay test.csv'!I1566*Part4Out!C$80+'relay test.csv'!J1566*Part4Out!C$81+'relay test.csv'!K1566*Part4Out!C$82+'relay test.csv'!L1566*Part4Out!C$83+'relay test.csv'!M1566*Part4Out!C$84+'relay test.csv'!N1566*Part4Out!C$85) +Part4Out!C$77</f>
        <v>3.7020452007598945</v>
      </c>
      <c r="T1566" s="10">
        <f t="shared" si="241"/>
        <v>40.530111867804905</v>
      </c>
      <c r="U1566" s="12">
        <f t="shared" si="242"/>
        <v>0.97592108580918069</v>
      </c>
      <c r="V1566" s="11">
        <f t="shared" si="243"/>
        <v>1</v>
      </c>
      <c r="W1566" s="11">
        <f t="shared" si="244"/>
        <v>1</v>
      </c>
      <c r="X1566" s="11">
        <f t="shared" si="245"/>
        <v>547.67412755642249</v>
      </c>
      <c r="Y1566" s="12">
        <f t="shared" si="246"/>
        <v>0.99817742454076774</v>
      </c>
      <c r="Z1566" s="11">
        <f t="shared" si="247"/>
        <v>1</v>
      </c>
      <c r="AA1566" s="11">
        <f t="shared" si="248"/>
        <v>1</v>
      </c>
      <c r="AB1566" s="11">
        <f t="shared" si="249"/>
        <v>1</v>
      </c>
      <c r="AC1566" s="1" t="s">
        <v>1591</v>
      </c>
    </row>
    <row r="1567" spans="1:29" x14ac:dyDescent="0.2">
      <c r="A1567" s="1" t="s">
        <v>1592</v>
      </c>
      <c r="B1567" s="1">
        <v>0</v>
      </c>
      <c r="C1567" s="2">
        <v>40984</v>
      </c>
      <c r="D1567" s="2">
        <v>40997</v>
      </c>
      <c r="E1567" s="2">
        <v>41221</v>
      </c>
      <c r="F1567" s="1">
        <v>0</v>
      </c>
      <c r="G1567" s="1">
        <v>0</v>
      </c>
      <c r="H1567" s="1">
        <v>0</v>
      </c>
      <c r="I1567" s="1">
        <v>35.72</v>
      </c>
      <c r="J1567" s="1">
        <v>2.23214285714286E-2</v>
      </c>
      <c r="K1567" s="1">
        <v>1</v>
      </c>
      <c r="L1567" s="1">
        <v>0</v>
      </c>
      <c r="M1567" s="1">
        <v>0</v>
      </c>
      <c r="N1567" s="7">
        <f t="shared" si="240"/>
        <v>0</v>
      </c>
      <c r="O1567" s="1">
        <v>0</v>
      </c>
      <c r="P1567" s="1" t="s">
        <v>36</v>
      </c>
      <c r="Q1567" s="1" t="s">
        <v>28</v>
      </c>
      <c r="R1567" s="10">
        <f>F1567*Part4Out!C$78+'relay test.csv'!H1567*Part4Out!C$79+'relay test.csv'!I1567*Part4Out!C$80+'relay test.csv'!J1567*Part4Out!C$81+'relay test.csv'!K1567*Part4Out!C$82+'relay test.csv'!L1567*Part4Out!C$83+'relay test.csv'!M1567*Part4Out!C$84+'relay test.csv'!N1567*Part4Out!C$85</f>
        <v>0.38101155644175133</v>
      </c>
      <c r="S1567" s="10">
        <f>(F1567*Part4Out!C$78+'relay test.csv'!H1567*Part4Out!C$79+'relay test.csv'!I1567*Part4Out!C$80+'relay test.csv'!J1567*Part4Out!C$81+'relay test.csv'!K1567*Part4Out!C$82+'relay test.csv'!L1567*Part4Out!C$83+'relay test.csv'!M1567*Part4Out!C$84+'relay test.csv'!N1567*Part4Out!C$85) +Part4Out!C$77</f>
        <v>-2.2226236951235738</v>
      </c>
      <c r="T1567" s="10">
        <f t="shared" si="241"/>
        <v>0.10832452512943619</v>
      </c>
      <c r="U1567" s="12">
        <f t="shared" si="242"/>
        <v>9.7737190392665416E-2</v>
      </c>
      <c r="V1567" s="11">
        <f t="shared" si="243"/>
        <v>0</v>
      </c>
      <c r="W1567" s="11">
        <f t="shared" si="244"/>
        <v>0</v>
      </c>
      <c r="X1567" s="11">
        <f t="shared" si="245"/>
        <v>1.4637645212214121</v>
      </c>
      <c r="Y1567" s="12">
        <f t="shared" si="246"/>
        <v>0.59411705486194366</v>
      </c>
      <c r="Z1567" s="11">
        <f t="shared" si="247"/>
        <v>1</v>
      </c>
      <c r="AA1567" s="11">
        <f t="shared" si="248"/>
        <v>0</v>
      </c>
      <c r="AB1567" s="11">
        <f t="shared" si="249"/>
        <v>0</v>
      </c>
      <c r="AC1567" s="1" t="s">
        <v>1592</v>
      </c>
    </row>
    <row r="1568" spans="1:29" x14ac:dyDescent="0.2">
      <c r="A1568" s="1" t="s">
        <v>1593</v>
      </c>
      <c r="B1568" s="1">
        <v>0</v>
      </c>
      <c r="C1568" s="2">
        <v>40733</v>
      </c>
      <c r="D1568" s="2">
        <v>40733</v>
      </c>
      <c r="E1568" s="2">
        <v>40961</v>
      </c>
      <c r="F1568" s="1">
        <v>0</v>
      </c>
      <c r="G1568" s="1">
        <v>0</v>
      </c>
      <c r="H1568" s="1">
        <v>0</v>
      </c>
      <c r="I1568" s="1">
        <v>48.28</v>
      </c>
      <c r="J1568" s="1">
        <v>1.7543859649122799E-2</v>
      </c>
      <c r="K1568" s="1">
        <v>0</v>
      </c>
      <c r="L1568" s="1">
        <v>0</v>
      </c>
      <c r="M1568" s="1">
        <v>0</v>
      </c>
      <c r="N1568" s="7">
        <f t="shared" si="240"/>
        <v>0</v>
      </c>
      <c r="O1568" s="1">
        <v>0</v>
      </c>
      <c r="P1568" s="1" t="s">
        <v>32</v>
      </c>
      <c r="Q1568" s="1" t="s">
        <v>28</v>
      </c>
      <c r="R1568" s="10">
        <f>F1568*Part4Out!C$78+'relay test.csv'!H1568*Part4Out!C$79+'relay test.csv'!I1568*Part4Out!C$80+'relay test.csv'!J1568*Part4Out!C$81+'relay test.csv'!K1568*Part4Out!C$82+'relay test.csv'!L1568*Part4Out!C$83+'relay test.csv'!M1568*Part4Out!C$84+'relay test.csv'!N1568*Part4Out!C$85</f>
        <v>-0.17932091941583958</v>
      </c>
      <c r="S1568" s="10">
        <f>(F1568*Part4Out!C$78+'relay test.csv'!H1568*Part4Out!C$79+'relay test.csv'!I1568*Part4Out!C$80+'relay test.csv'!J1568*Part4Out!C$81+'relay test.csv'!K1568*Part4Out!C$82+'relay test.csv'!L1568*Part4Out!C$83+'relay test.csv'!M1568*Part4Out!C$84+'relay test.csv'!N1568*Part4Out!C$85) +Part4Out!C$77</f>
        <v>-2.7829561709811648</v>
      </c>
      <c r="T1568" s="10">
        <f t="shared" si="241"/>
        <v>6.185538175082652E-2</v>
      </c>
      <c r="U1568" s="12">
        <f t="shared" si="242"/>
        <v>5.8252171448090299E-2</v>
      </c>
      <c r="V1568" s="11">
        <f t="shared" si="243"/>
        <v>0</v>
      </c>
      <c r="W1568" s="11">
        <f t="shared" si="244"/>
        <v>0</v>
      </c>
      <c r="X1568" s="11">
        <f t="shared" si="245"/>
        <v>0.83583761983058436</v>
      </c>
      <c r="Y1568" s="12">
        <f t="shared" si="246"/>
        <v>0.45528951515206312</v>
      </c>
      <c r="Z1568" s="11">
        <f t="shared" si="247"/>
        <v>0</v>
      </c>
      <c r="AA1568" s="11">
        <f t="shared" si="248"/>
        <v>0</v>
      </c>
      <c r="AB1568" s="11">
        <f t="shared" si="249"/>
        <v>0</v>
      </c>
      <c r="AC1568" s="1" t="s">
        <v>1593</v>
      </c>
    </row>
    <row r="1569" spans="1:29" x14ac:dyDescent="0.2">
      <c r="A1569" s="1" t="s">
        <v>1594</v>
      </c>
      <c r="B1569" s="1">
        <v>1</v>
      </c>
      <c r="C1569" s="2">
        <v>41426</v>
      </c>
      <c r="D1569" s="2">
        <v>41483</v>
      </c>
      <c r="E1569" s="2">
        <v>41483</v>
      </c>
      <c r="F1569" s="1">
        <v>42</v>
      </c>
      <c r="G1569" s="1">
        <v>30.952380949999998</v>
      </c>
      <c r="H1569" s="1">
        <v>2.3809523810000002</v>
      </c>
      <c r="I1569" s="1">
        <v>49.71</v>
      </c>
      <c r="J1569" s="1">
        <v>0</v>
      </c>
      <c r="K1569" s="1">
        <v>1</v>
      </c>
      <c r="L1569" s="1">
        <v>0</v>
      </c>
      <c r="M1569" s="1">
        <v>0</v>
      </c>
      <c r="N1569" s="7">
        <f t="shared" si="240"/>
        <v>0</v>
      </c>
      <c r="O1569" s="1">
        <v>0</v>
      </c>
      <c r="P1569" s="1" t="s">
        <v>36</v>
      </c>
      <c r="Q1569" s="1" t="s">
        <v>28</v>
      </c>
      <c r="R1569" s="10">
        <f>F1569*Part4Out!C$78+'relay test.csv'!H1569*Part4Out!C$79+'relay test.csv'!I1569*Part4Out!C$80+'relay test.csv'!J1569*Part4Out!C$81+'relay test.csv'!K1569*Part4Out!C$82+'relay test.csv'!L1569*Part4Out!C$83+'relay test.csv'!M1569*Part4Out!C$84+'relay test.csv'!N1569*Part4Out!C$85</f>
        <v>9.2757855898481907</v>
      </c>
      <c r="S1569" s="10">
        <f>(F1569*Part4Out!C$78+'relay test.csv'!H1569*Part4Out!C$79+'relay test.csv'!I1569*Part4Out!C$80+'relay test.csv'!J1569*Part4Out!C$81+'relay test.csv'!K1569*Part4Out!C$82+'relay test.csv'!L1569*Part4Out!C$83+'relay test.csv'!M1569*Part4Out!C$84+'relay test.csv'!N1569*Part4Out!C$85) +Part4Out!C$77</f>
        <v>6.6721503382828651</v>
      </c>
      <c r="T1569" s="10">
        <f t="shared" si="241"/>
        <v>790.09274577295787</v>
      </c>
      <c r="U1569" s="12">
        <f t="shared" si="242"/>
        <v>0.99873592571118452</v>
      </c>
      <c r="V1569" s="11">
        <f t="shared" si="243"/>
        <v>1</v>
      </c>
      <c r="W1569" s="11">
        <f t="shared" si="244"/>
        <v>1</v>
      </c>
      <c r="X1569" s="11">
        <f t="shared" si="245"/>
        <v>10676.342484353936</v>
      </c>
      <c r="Y1569" s="12">
        <f t="shared" si="246"/>
        <v>0.99990634373661191</v>
      </c>
      <c r="Z1569" s="11">
        <f t="shared" si="247"/>
        <v>1</v>
      </c>
      <c r="AA1569" s="11">
        <f t="shared" si="248"/>
        <v>1</v>
      </c>
      <c r="AB1569" s="11">
        <f t="shared" si="249"/>
        <v>1</v>
      </c>
      <c r="AC1569" s="1" t="s">
        <v>1594</v>
      </c>
    </row>
    <row r="1570" spans="1:29" x14ac:dyDescent="0.2">
      <c r="A1570" s="1" t="s">
        <v>1595</v>
      </c>
      <c r="B1570" s="1">
        <v>0</v>
      </c>
      <c r="C1570" s="2">
        <v>40794</v>
      </c>
      <c r="D1570" s="2">
        <v>40794</v>
      </c>
      <c r="E1570" s="2">
        <v>40794</v>
      </c>
      <c r="F1570" s="1">
        <v>0</v>
      </c>
      <c r="G1570" s="1">
        <v>0</v>
      </c>
      <c r="H1570" s="1">
        <v>0</v>
      </c>
      <c r="I1570" s="1">
        <v>53.71</v>
      </c>
      <c r="J1570" s="1">
        <v>0</v>
      </c>
      <c r="K1570" s="1">
        <v>1</v>
      </c>
      <c r="L1570" s="1">
        <v>0</v>
      </c>
      <c r="M1570" s="1">
        <v>0</v>
      </c>
      <c r="N1570" s="7">
        <f t="shared" si="240"/>
        <v>1</v>
      </c>
      <c r="O1570" s="1">
        <v>0</v>
      </c>
      <c r="P1570" s="1" t="s">
        <v>23</v>
      </c>
      <c r="Q1570" s="1" t="s">
        <v>24</v>
      </c>
      <c r="R1570" s="10">
        <f>F1570*Part4Out!C$78+'relay test.csv'!H1570*Part4Out!C$79+'relay test.csv'!I1570*Part4Out!C$80+'relay test.csv'!J1570*Part4Out!C$81+'relay test.csv'!K1570*Part4Out!C$82+'relay test.csv'!L1570*Part4Out!C$83+'relay test.csv'!M1570*Part4Out!C$84+'relay test.csv'!N1570*Part4Out!C$85</f>
        <v>0.59549814040446458</v>
      </c>
      <c r="S1570" s="10">
        <f>(F1570*Part4Out!C$78+'relay test.csv'!H1570*Part4Out!C$79+'relay test.csv'!I1570*Part4Out!C$80+'relay test.csv'!J1570*Part4Out!C$81+'relay test.csv'!K1570*Part4Out!C$82+'relay test.csv'!L1570*Part4Out!C$83+'relay test.csv'!M1570*Part4Out!C$84+'relay test.csv'!N1570*Part4Out!C$85) +Part4Out!C$77</f>
        <v>-2.0081371111608606</v>
      </c>
      <c r="T1570" s="10">
        <f t="shared" si="241"/>
        <v>0.13423851331397602</v>
      </c>
      <c r="U1570" s="12">
        <f t="shared" si="242"/>
        <v>0.11835122131566746</v>
      </c>
      <c r="V1570" s="11">
        <f t="shared" si="243"/>
        <v>0</v>
      </c>
      <c r="W1570" s="11">
        <f t="shared" si="244"/>
        <v>0</v>
      </c>
      <c r="X1570" s="11">
        <f t="shared" si="245"/>
        <v>1.813934313911993</v>
      </c>
      <c r="Y1570" s="12">
        <f t="shared" si="246"/>
        <v>0.64462567763005874</v>
      </c>
      <c r="Z1570" s="11">
        <f t="shared" si="247"/>
        <v>1</v>
      </c>
      <c r="AA1570" s="11">
        <f t="shared" si="248"/>
        <v>0</v>
      </c>
      <c r="AB1570" s="11">
        <f t="shared" si="249"/>
        <v>0</v>
      </c>
      <c r="AC1570" s="1" t="s">
        <v>1595</v>
      </c>
    </row>
    <row r="1571" spans="1:29" x14ac:dyDescent="0.2">
      <c r="A1571" s="1" t="s">
        <v>1596</v>
      </c>
      <c r="B1571" s="1">
        <v>1</v>
      </c>
      <c r="C1571" s="2">
        <v>40676</v>
      </c>
      <c r="D1571" s="2">
        <v>41614</v>
      </c>
      <c r="E1571" s="2">
        <v>41614</v>
      </c>
      <c r="F1571" s="1">
        <v>46</v>
      </c>
      <c r="G1571" s="1">
        <v>2.1739130430000002</v>
      </c>
      <c r="H1571" s="1">
        <v>0</v>
      </c>
      <c r="I1571" s="1">
        <v>45.02</v>
      </c>
      <c r="J1571" s="1">
        <v>0</v>
      </c>
      <c r="K1571" s="1">
        <v>0</v>
      </c>
      <c r="L1571" s="1">
        <v>0</v>
      </c>
      <c r="M1571" s="1">
        <v>0</v>
      </c>
      <c r="N1571" s="7">
        <f t="shared" si="240"/>
        <v>1</v>
      </c>
      <c r="O1571" s="1">
        <v>0</v>
      </c>
      <c r="P1571" s="1" t="s">
        <v>23</v>
      </c>
      <c r="Q1571" s="1" t="s">
        <v>28</v>
      </c>
      <c r="R1571" s="10">
        <f>F1571*Part4Out!C$78+'relay test.csv'!H1571*Part4Out!C$79+'relay test.csv'!I1571*Part4Out!C$80+'relay test.csv'!J1571*Part4Out!C$81+'relay test.csv'!K1571*Part4Out!C$82+'relay test.csv'!L1571*Part4Out!C$83+'relay test.csv'!M1571*Part4Out!C$84+'relay test.csv'!N1571*Part4Out!C$85</f>
        <v>9.8372716136988938</v>
      </c>
      <c r="S1571" s="10">
        <f>(F1571*Part4Out!C$78+'relay test.csv'!H1571*Part4Out!C$79+'relay test.csv'!I1571*Part4Out!C$80+'relay test.csv'!J1571*Part4Out!C$81+'relay test.csv'!K1571*Part4Out!C$82+'relay test.csv'!L1571*Part4Out!C$83+'relay test.csv'!M1571*Part4Out!C$84+'relay test.csv'!N1571*Part4Out!C$85) +Part4Out!C$77</f>
        <v>7.2336363621335682</v>
      </c>
      <c r="T1571" s="10">
        <f t="shared" si="241"/>
        <v>1385.2506294385007</v>
      </c>
      <c r="U1571" s="12">
        <f t="shared" si="242"/>
        <v>0.99927862972339643</v>
      </c>
      <c r="V1571" s="11">
        <f t="shared" si="243"/>
        <v>1</v>
      </c>
      <c r="W1571" s="11">
        <f t="shared" si="244"/>
        <v>1</v>
      </c>
      <c r="X1571" s="11">
        <f t="shared" si="245"/>
        <v>18718.574782108179</v>
      </c>
      <c r="Y1571" s="12">
        <f t="shared" si="246"/>
        <v>0.99994657998316527</v>
      </c>
      <c r="Z1571" s="11">
        <f t="shared" si="247"/>
        <v>1</v>
      </c>
      <c r="AA1571" s="11">
        <f t="shared" si="248"/>
        <v>1</v>
      </c>
      <c r="AB1571" s="11">
        <f t="shared" si="249"/>
        <v>1</v>
      </c>
      <c r="AC1571" s="1" t="s">
        <v>1596</v>
      </c>
    </row>
    <row r="1572" spans="1:29" x14ac:dyDescent="0.2">
      <c r="A1572" s="1" t="s">
        <v>1597</v>
      </c>
      <c r="B1572" s="1">
        <v>0</v>
      </c>
      <c r="C1572" s="2">
        <v>40677</v>
      </c>
      <c r="D1572" s="2">
        <v>40677</v>
      </c>
      <c r="E1572" s="2">
        <v>40677</v>
      </c>
      <c r="F1572" s="1">
        <v>0</v>
      </c>
      <c r="G1572" s="1">
        <v>0</v>
      </c>
      <c r="H1572" s="1">
        <v>0</v>
      </c>
      <c r="I1572" s="1">
        <v>54.45</v>
      </c>
      <c r="J1572" s="1">
        <v>0</v>
      </c>
      <c r="K1572" s="1">
        <v>0</v>
      </c>
      <c r="L1572" s="1">
        <v>0</v>
      </c>
      <c r="M1572" s="1">
        <v>0</v>
      </c>
      <c r="N1572" s="7">
        <f t="shared" si="240"/>
        <v>0</v>
      </c>
      <c r="O1572" s="1">
        <v>0</v>
      </c>
      <c r="P1572" s="1" t="s">
        <v>32</v>
      </c>
      <c r="Q1572" s="1" t="s">
        <v>28</v>
      </c>
      <c r="R1572" s="10">
        <f>F1572*Part4Out!C$78+'relay test.csv'!H1572*Part4Out!C$79+'relay test.csv'!I1572*Part4Out!C$80+'relay test.csv'!J1572*Part4Out!C$81+'relay test.csv'!K1572*Part4Out!C$82+'relay test.csv'!L1572*Part4Out!C$83+'relay test.csv'!M1572*Part4Out!C$84+'relay test.csv'!N1572*Part4Out!C$85</f>
        <v>-0.19043010284853895</v>
      </c>
      <c r="S1572" s="10">
        <f>(F1572*Part4Out!C$78+'relay test.csv'!H1572*Part4Out!C$79+'relay test.csv'!I1572*Part4Out!C$80+'relay test.csv'!J1572*Part4Out!C$81+'relay test.csv'!K1572*Part4Out!C$82+'relay test.csv'!L1572*Part4Out!C$83+'relay test.csv'!M1572*Part4Out!C$84+'relay test.csv'!N1572*Part4Out!C$85) +Part4Out!C$77</f>
        <v>-2.7940653544138643</v>
      </c>
      <c r="T1572" s="10">
        <f t="shared" si="241"/>
        <v>6.1172021782276195E-2</v>
      </c>
      <c r="U1572" s="12">
        <f t="shared" si="242"/>
        <v>5.7645716742075054E-2</v>
      </c>
      <c r="V1572" s="11">
        <f t="shared" si="243"/>
        <v>0</v>
      </c>
      <c r="W1572" s="11">
        <f t="shared" si="244"/>
        <v>0</v>
      </c>
      <c r="X1572" s="11">
        <f t="shared" si="245"/>
        <v>0.82660353294221156</v>
      </c>
      <c r="Y1572" s="12">
        <f t="shared" si="246"/>
        <v>0.45253582292746108</v>
      </c>
      <c r="Z1572" s="11">
        <f t="shared" si="247"/>
        <v>0</v>
      </c>
      <c r="AA1572" s="11">
        <f t="shared" si="248"/>
        <v>0</v>
      </c>
      <c r="AB1572" s="11">
        <f t="shared" si="249"/>
        <v>0</v>
      </c>
      <c r="AC1572" s="1" t="s">
        <v>1597</v>
      </c>
    </row>
    <row r="1573" spans="1:29" x14ac:dyDescent="0.2">
      <c r="A1573" s="1" t="s">
        <v>1598</v>
      </c>
      <c r="B1573" s="1">
        <v>1</v>
      </c>
      <c r="C1573" s="2">
        <v>40868</v>
      </c>
      <c r="D1573" s="2">
        <v>40871</v>
      </c>
      <c r="E1573" s="2">
        <v>41603</v>
      </c>
      <c r="F1573" s="1">
        <v>54</v>
      </c>
      <c r="G1573" s="1">
        <v>0</v>
      </c>
      <c r="H1573" s="1">
        <v>0</v>
      </c>
      <c r="I1573" s="1">
        <v>173.84</v>
      </c>
      <c r="J1573" s="1">
        <v>1.3661202185792301E-2</v>
      </c>
      <c r="K1573" s="1">
        <v>0</v>
      </c>
      <c r="L1573" s="1">
        <v>0</v>
      </c>
      <c r="M1573" s="1">
        <v>0</v>
      </c>
      <c r="N1573" s="7">
        <f t="shared" si="240"/>
        <v>0</v>
      </c>
      <c r="O1573" s="1">
        <v>0</v>
      </c>
      <c r="P1573" s="1" t="s">
        <v>32</v>
      </c>
      <c r="Q1573" s="1" t="s">
        <v>24</v>
      </c>
      <c r="R1573" s="10">
        <f>F1573*Part4Out!C$78+'relay test.csv'!H1573*Part4Out!C$79+'relay test.csv'!I1573*Part4Out!C$80+'relay test.csv'!J1573*Part4Out!C$81+'relay test.csv'!K1573*Part4Out!C$82+'relay test.csv'!L1573*Part4Out!C$83+'relay test.csv'!M1573*Part4Out!C$84+'relay test.csv'!N1573*Part4Out!C$85</f>
        <v>10.806793708926037</v>
      </c>
      <c r="S1573" s="10">
        <f>(F1573*Part4Out!C$78+'relay test.csv'!H1573*Part4Out!C$79+'relay test.csv'!I1573*Part4Out!C$80+'relay test.csv'!J1573*Part4Out!C$81+'relay test.csv'!K1573*Part4Out!C$82+'relay test.csv'!L1573*Part4Out!C$83+'relay test.csv'!M1573*Part4Out!C$84+'relay test.csv'!N1573*Part4Out!C$85) +Part4Out!C$77</f>
        <v>8.2031584573607113</v>
      </c>
      <c r="T1573" s="10">
        <f t="shared" si="241"/>
        <v>3652.4682735580091</v>
      </c>
      <c r="U1573" s="12">
        <f t="shared" si="242"/>
        <v>0.99972628748216108</v>
      </c>
      <c r="V1573" s="11">
        <f t="shared" si="243"/>
        <v>1</v>
      </c>
      <c r="W1573" s="11">
        <f t="shared" si="244"/>
        <v>1</v>
      </c>
      <c r="X1573" s="11">
        <f t="shared" si="245"/>
        <v>49354.968021625027</v>
      </c>
      <c r="Y1573" s="12">
        <f t="shared" si="246"/>
        <v>0.9999797390256927</v>
      </c>
      <c r="Z1573" s="11">
        <f t="shared" si="247"/>
        <v>1</v>
      </c>
      <c r="AA1573" s="11">
        <f t="shared" si="248"/>
        <v>1</v>
      </c>
      <c r="AB1573" s="11">
        <f t="shared" si="249"/>
        <v>1</v>
      </c>
      <c r="AC1573" s="1" t="s">
        <v>1598</v>
      </c>
    </row>
    <row r="1574" spans="1:29" x14ac:dyDescent="0.2">
      <c r="A1574" s="1" t="s">
        <v>1599</v>
      </c>
      <c r="B1574" s="1">
        <v>1</v>
      </c>
      <c r="C1574" s="2">
        <v>41256</v>
      </c>
      <c r="D1574" s="2">
        <v>41600</v>
      </c>
      <c r="E1574" s="2">
        <v>41600</v>
      </c>
      <c r="F1574" s="1">
        <v>48</v>
      </c>
      <c r="G1574" s="1">
        <v>0</v>
      </c>
      <c r="H1574" s="1">
        <v>0</v>
      </c>
      <c r="I1574" s="1">
        <v>60.39</v>
      </c>
      <c r="J1574" s="1">
        <v>0</v>
      </c>
      <c r="K1574" s="1">
        <v>0</v>
      </c>
      <c r="L1574" s="1">
        <v>0</v>
      </c>
      <c r="M1574" s="1">
        <v>0</v>
      </c>
      <c r="N1574" s="7">
        <f t="shared" si="240"/>
        <v>0</v>
      </c>
      <c r="O1574" s="1">
        <v>0</v>
      </c>
      <c r="P1574" s="1" t="s">
        <v>32</v>
      </c>
      <c r="Q1574" s="1" t="s">
        <v>24</v>
      </c>
      <c r="R1574" s="10">
        <f>F1574*Part4Out!C$78+'relay test.csv'!H1574*Part4Out!C$79+'relay test.csv'!I1574*Part4Out!C$80+'relay test.csv'!J1574*Part4Out!C$81+'relay test.csv'!K1574*Part4Out!C$82+'relay test.csv'!L1574*Part4Out!C$83+'relay test.csv'!M1574*Part4Out!C$84+'relay test.csv'!N1574*Part4Out!C$85</f>
        <v>9.9425054838607867</v>
      </c>
      <c r="S1574" s="10">
        <f>(F1574*Part4Out!C$78+'relay test.csv'!H1574*Part4Out!C$79+'relay test.csv'!I1574*Part4Out!C$80+'relay test.csv'!J1574*Part4Out!C$81+'relay test.csv'!K1574*Part4Out!C$82+'relay test.csv'!L1574*Part4Out!C$83+'relay test.csv'!M1574*Part4Out!C$84+'relay test.csv'!N1574*Part4Out!C$85) +Part4Out!C$77</f>
        <v>7.3388702322954611</v>
      </c>
      <c r="T1574" s="10">
        <f t="shared" si="241"/>
        <v>1538.9724497712759</v>
      </c>
      <c r="U1574" s="12">
        <f t="shared" si="242"/>
        <v>0.99935063773371491</v>
      </c>
      <c r="V1574" s="11">
        <f t="shared" si="243"/>
        <v>1</v>
      </c>
      <c r="W1574" s="11">
        <f t="shared" si="244"/>
        <v>1</v>
      </c>
      <c r="X1574" s="11">
        <f t="shared" si="245"/>
        <v>20795.782565588634</v>
      </c>
      <c r="Y1574" s="12">
        <f t="shared" si="246"/>
        <v>0.99995191563902508</v>
      </c>
      <c r="Z1574" s="11">
        <f t="shared" si="247"/>
        <v>1</v>
      </c>
      <c r="AA1574" s="11">
        <f t="shared" si="248"/>
        <v>1</v>
      </c>
      <c r="AB1574" s="11">
        <f t="shared" si="249"/>
        <v>1</v>
      </c>
      <c r="AC1574" s="1" t="s">
        <v>1599</v>
      </c>
    </row>
    <row r="1575" spans="1:29" x14ac:dyDescent="0.2">
      <c r="A1575" s="1" t="s">
        <v>1600</v>
      </c>
      <c r="B1575" s="1">
        <v>1</v>
      </c>
      <c r="C1575" s="2">
        <v>41149</v>
      </c>
      <c r="D1575" s="2">
        <v>41149</v>
      </c>
      <c r="E1575" s="2">
        <v>41164</v>
      </c>
      <c r="F1575" s="1">
        <v>41</v>
      </c>
      <c r="G1575" s="1">
        <v>17.073170730000001</v>
      </c>
      <c r="H1575" s="1">
        <v>0</v>
      </c>
      <c r="I1575" s="1">
        <v>87.5</v>
      </c>
      <c r="J1575" s="1">
        <v>0.133333333333333</v>
      </c>
      <c r="K1575" s="1">
        <v>0</v>
      </c>
      <c r="L1575" s="1">
        <v>0</v>
      </c>
      <c r="M1575" s="1">
        <v>0</v>
      </c>
      <c r="N1575" s="7">
        <f t="shared" si="240"/>
        <v>0</v>
      </c>
      <c r="O1575" s="1">
        <v>0</v>
      </c>
      <c r="P1575" s="1" t="s">
        <v>36</v>
      </c>
      <c r="Q1575" s="1" t="s">
        <v>24</v>
      </c>
      <c r="R1575" s="10">
        <f>F1575*Part4Out!C$78+'relay test.csv'!H1575*Part4Out!C$79+'relay test.csv'!I1575*Part4Out!C$80+'relay test.csv'!J1575*Part4Out!C$81+'relay test.csv'!K1575*Part4Out!C$82+'relay test.csv'!L1575*Part4Out!C$83+'relay test.csv'!M1575*Part4Out!C$84+'relay test.csv'!N1575*Part4Out!C$85</f>
        <v>8.287375862140232</v>
      </c>
      <c r="S1575" s="10">
        <f>(F1575*Part4Out!C$78+'relay test.csv'!H1575*Part4Out!C$79+'relay test.csv'!I1575*Part4Out!C$80+'relay test.csv'!J1575*Part4Out!C$81+'relay test.csv'!K1575*Part4Out!C$82+'relay test.csv'!L1575*Part4Out!C$83+'relay test.csv'!M1575*Part4Out!C$84+'relay test.csv'!N1575*Part4Out!C$85) +Part4Out!C$77</f>
        <v>5.6837406105749064</v>
      </c>
      <c r="T1575" s="10">
        <f t="shared" si="241"/>
        <v>294.04729171462435</v>
      </c>
      <c r="U1575" s="12">
        <f t="shared" si="242"/>
        <v>0.99661071283119174</v>
      </c>
      <c r="V1575" s="11">
        <f t="shared" si="243"/>
        <v>1</v>
      </c>
      <c r="W1575" s="11">
        <f t="shared" si="244"/>
        <v>1</v>
      </c>
      <c r="X1575" s="11">
        <f t="shared" si="245"/>
        <v>3973.3937689439144</v>
      </c>
      <c r="Y1575" s="12">
        <f t="shared" si="246"/>
        <v>0.99974838929956711</v>
      </c>
      <c r="Z1575" s="11">
        <f t="shared" si="247"/>
        <v>1</v>
      </c>
      <c r="AA1575" s="11">
        <f t="shared" si="248"/>
        <v>1</v>
      </c>
      <c r="AB1575" s="11">
        <f t="shared" si="249"/>
        <v>1</v>
      </c>
      <c r="AC1575" s="1" t="s">
        <v>1600</v>
      </c>
    </row>
    <row r="1576" spans="1:29" x14ac:dyDescent="0.2">
      <c r="A1576" s="1" t="s">
        <v>1601</v>
      </c>
      <c r="B1576" s="1">
        <v>0</v>
      </c>
      <c r="C1576" s="2">
        <v>40679</v>
      </c>
      <c r="D1576" s="2">
        <v>40686</v>
      </c>
      <c r="E1576" s="2">
        <v>40840</v>
      </c>
      <c r="F1576" s="1">
        <v>0</v>
      </c>
      <c r="G1576" s="1">
        <v>0</v>
      </c>
      <c r="H1576" s="1">
        <v>0</v>
      </c>
      <c r="I1576" s="1">
        <v>53.65</v>
      </c>
      <c r="J1576" s="1">
        <v>9.7402597402597393E-2</v>
      </c>
      <c r="K1576" s="1">
        <v>0</v>
      </c>
      <c r="L1576" s="1">
        <v>0</v>
      </c>
      <c r="M1576" s="1">
        <v>0</v>
      </c>
      <c r="N1576" s="7">
        <f t="shared" si="240"/>
        <v>0</v>
      </c>
      <c r="O1576" s="1">
        <v>0</v>
      </c>
      <c r="P1576" s="1" t="s">
        <v>32</v>
      </c>
      <c r="Q1576" s="1" t="s">
        <v>24</v>
      </c>
      <c r="R1576" s="10">
        <f>F1576*Part4Out!C$78+'relay test.csv'!H1576*Part4Out!C$79+'relay test.csv'!I1576*Part4Out!C$80+'relay test.csv'!J1576*Part4Out!C$81+'relay test.csv'!K1576*Part4Out!C$82+'relay test.csv'!L1576*Part4Out!C$83+'relay test.csv'!M1576*Part4Out!C$84+'relay test.csv'!N1576*Part4Out!C$85</f>
        <v>-0.24575778307198221</v>
      </c>
      <c r="S1576" s="10">
        <f>(F1576*Part4Out!C$78+'relay test.csv'!H1576*Part4Out!C$79+'relay test.csv'!I1576*Part4Out!C$80+'relay test.csv'!J1576*Part4Out!C$81+'relay test.csv'!K1576*Part4Out!C$82+'relay test.csv'!L1576*Part4Out!C$83+'relay test.csv'!M1576*Part4Out!C$84+'relay test.csv'!N1576*Part4Out!C$85) +Part4Out!C$77</f>
        <v>-2.8493930346373073</v>
      </c>
      <c r="T1576" s="10">
        <f t="shared" si="241"/>
        <v>5.7879441031319021E-2</v>
      </c>
      <c r="U1576" s="12">
        <f t="shared" si="242"/>
        <v>5.4712700508569079E-2</v>
      </c>
      <c r="V1576" s="11">
        <f t="shared" si="243"/>
        <v>0</v>
      </c>
      <c r="W1576" s="11">
        <f t="shared" si="244"/>
        <v>0</v>
      </c>
      <c r="X1576" s="11">
        <f t="shared" si="245"/>
        <v>0.78211164266391286</v>
      </c>
      <c r="Y1576" s="12">
        <f t="shared" si="246"/>
        <v>0.43886792720505824</v>
      </c>
      <c r="Z1576" s="11">
        <f t="shared" si="247"/>
        <v>0</v>
      </c>
      <c r="AA1576" s="11">
        <f t="shared" si="248"/>
        <v>0</v>
      </c>
      <c r="AB1576" s="11">
        <f t="shared" si="249"/>
        <v>0</v>
      </c>
      <c r="AC1576" s="1" t="s">
        <v>1601</v>
      </c>
    </row>
    <row r="1577" spans="1:29" x14ac:dyDescent="0.2">
      <c r="A1577" s="1" t="s">
        <v>1602</v>
      </c>
      <c r="B1577" s="1">
        <v>1</v>
      </c>
      <c r="C1577" s="2">
        <v>41177</v>
      </c>
      <c r="D1577" s="2">
        <v>41177</v>
      </c>
      <c r="E1577" s="2">
        <v>41177</v>
      </c>
      <c r="F1577" s="1">
        <v>45</v>
      </c>
      <c r="G1577" s="1">
        <v>0</v>
      </c>
      <c r="H1577" s="1">
        <v>0</v>
      </c>
      <c r="I1577" s="1">
        <v>78.78</v>
      </c>
      <c r="J1577" s="1">
        <v>0</v>
      </c>
      <c r="K1577" s="1">
        <v>0</v>
      </c>
      <c r="L1577" s="1">
        <v>0</v>
      </c>
      <c r="M1577" s="1">
        <v>0</v>
      </c>
      <c r="N1577" s="7">
        <f t="shared" si="240"/>
        <v>1</v>
      </c>
      <c r="O1577" s="1">
        <v>0</v>
      </c>
      <c r="P1577" s="1" t="s">
        <v>23</v>
      </c>
      <c r="Q1577" s="1" t="s">
        <v>28</v>
      </c>
      <c r="R1577" s="10">
        <f>F1577*Part4Out!C$78+'relay test.csv'!H1577*Part4Out!C$79+'relay test.csv'!I1577*Part4Out!C$80+'relay test.csv'!J1577*Part4Out!C$81+'relay test.csv'!K1577*Part4Out!C$82+'relay test.csv'!L1577*Part4Out!C$83+'relay test.csv'!M1577*Part4Out!C$84+'relay test.csv'!N1577*Part4Out!C$85</f>
        <v>9.5076658321825001</v>
      </c>
      <c r="S1577" s="10">
        <f>(F1577*Part4Out!C$78+'relay test.csv'!H1577*Part4Out!C$79+'relay test.csv'!I1577*Part4Out!C$80+'relay test.csv'!J1577*Part4Out!C$81+'relay test.csv'!K1577*Part4Out!C$82+'relay test.csv'!L1577*Part4Out!C$83+'relay test.csv'!M1577*Part4Out!C$84+'relay test.csv'!N1577*Part4Out!C$85) +Part4Out!C$77</f>
        <v>6.9040305806171745</v>
      </c>
      <c r="T1577" s="10">
        <f t="shared" si="241"/>
        <v>996.28222971964806</v>
      </c>
      <c r="U1577" s="12">
        <f t="shared" si="242"/>
        <v>0.99899727482331546</v>
      </c>
      <c r="V1577" s="11">
        <f t="shared" si="243"/>
        <v>1</v>
      </c>
      <c r="W1577" s="11">
        <f t="shared" si="244"/>
        <v>1</v>
      </c>
      <c r="X1577" s="11">
        <f t="shared" si="245"/>
        <v>13462.533800581568</v>
      </c>
      <c r="Y1577" s="12">
        <f t="shared" si="246"/>
        <v>0.99992572529509627</v>
      </c>
      <c r="Z1577" s="11">
        <f t="shared" si="247"/>
        <v>1</v>
      </c>
      <c r="AA1577" s="11">
        <f t="shared" si="248"/>
        <v>1</v>
      </c>
      <c r="AB1577" s="11">
        <f t="shared" si="249"/>
        <v>1</v>
      </c>
      <c r="AC1577" s="1" t="s">
        <v>1602</v>
      </c>
    </row>
    <row r="1578" spans="1:29" x14ac:dyDescent="0.2">
      <c r="A1578" s="1" t="s">
        <v>1603</v>
      </c>
      <c r="B1578" s="1">
        <v>1</v>
      </c>
      <c r="C1578" s="2">
        <v>41149</v>
      </c>
      <c r="D1578" s="2">
        <v>41110</v>
      </c>
      <c r="E1578" s="2">
        <v>41123</v>
      </c>
      <c r="F1578" s="1">
        <v>36</v>
      </c>
      <c r="G1578" s="1">
        <v>0</v>
      </c>
      <c r="H1578" s="1">
        <v>0</v>
      </c>
      <c r="I1578" s="1">
        <v>36.409999999999997</v>
      </c>
      <c r="J1578" s="1">
        <v>0.15384615384615399</v>
      </c>
      <c r="K1578" s="1">
        <v>0</v>
      </c>
      <c r="L1578" s="1">
        <v>0</v>
      </c>
      <c r="M1578" s="1">
        <v>0</v>
      </c>
      <c r="N1578" s="7">
        <f t="shared" si="240"/>
        <v>1</v>
      </c>
      <c r="O1578" s="1">
        <v>0</v>
      </c>
      <c r="P1578" s="1" t="s">
        <v>160</v>
      </c>
      <c r="Q1578" s="1" t="s">
        <v>63</v>
      </c>
      <c r="R1578" s="10">
        <f>F1578*Part4Out!C$78+'relay test.csv'!H1578*Part4Out!C$79+'relay test.csv'!I1578*Part4Out!C$80+'relay test.csv'!J1578*Part4Out!C$81+'relay test.csv'!K1578*Part4Out!C$82+'relay test.csv'!L1578*Part4Out!C$83+'relay test.csv'!M1578*Part4Out!C$84+'relay test.csv'!N1578*Part4Out!C$85</f>
        <v>7.6602189343316676</v>
      </c>
      <c r="S1578" s="10">
        <f>(F1578*Part4Out!C$78+'relay test.csv'!H1578*Part4Out!C$79+'relay test.csv'!I1578*Part4Out!C$80+'relay test.csv'!J1578*Part4Out!C$81+'relay test.csv'!K1578*Part4Out!C$82+'relay test.csv'!L1578*Part4Out!C$83+'relay test.csv'!M1578*Part4Out!C$84+'relay test.csv'!N1578*Part4Out!C$85) +Part4Out!C$77</f>
        <v>5.0565836827663428</v>
      </c>
      <c r="T1578" s="10">
        <f t="shared" si="241"/>
        <v>157.0530557172911</v>
      </c>
      <c r="U1578" s="12">
        <f t="shared" si="242"/>
        <v>0.99367301065163394</v>
      </c>
      <c r="V1578" s="11">
        <f t="shared" si="243"/>
        <v>1</v>
      </c>
      <c r="W1578" s="11">
        <f t="shared" si="244"/>
        <v>1</v>
      </c>
      <c r="X1578" s="11">
        <f t="shared" si="245"/>
        <v>2122.2220049770626</v>
      </c>
      <c r="Y1578" s="12">
        <f t="shared" si="246"/>
        <v>0.99952901769214153</v>
      </c>
      <c r="Z1578" s="11">
        <f t="shared" si="247"/>
        <v>1</v>
      </c>
      <c r="AA1578" s="11">
        <f t="shared" si="248"/>
        <v>1</v>
      </c>
      <c r="AB1578" s="11">
        <f t="shared" si="249"/>
        <v>1</v>
      </c>
      <c r="AC1578" s="1" t="s">
        <v>1603</v>
      </c>
    </row>
    <row r="1579" spans="1:29" x14ac:dyDescent="0.2">
      <c r="A1579" s="1" t="s">
        <v>1604</v>
      </c>
      <c r="B1579" s="1">
        <v>1</v>
      </c>
      <c r="C1579" s="2">
        <v>40702</v>
      </c>
      <c r="D1579" s="2">
        <v>40715</v>
      </c>
      <c r="E1579" s="2">
        <v>40751</v>
      </c>
      <c r="F1579" s="1">
        <v>16</v>
      </c>
      <c r="G1579" s="1">
        <v>0</v>
      </c>
      <c r="H1579" s="1">
        <v>0</v>
      </c>
      <c r="I1579" s="1">
        <v>32.15</v>
      </c>
      <c r="J1579" s="1">
        <v>5.5555555555555601E-2</v>
      </c>
      <c r="K1579" s="1">
        <v>0</v>
      </c>
      <c r="L1579" s="1">
        <v>0</v>
      </c>
      <c r="M1579" s="1">
        <v>0</v>
      </c>
      <c r="N1579" s="7">
        <f t="shared" si="240"/>
        <v>0</v>
      </c>
      <c r="O1579" s="1">
        <v>0</v>
      </c>
      <c r="P1579" s="1" t="s">
        <v>32</v>
      </c>
      <c r="Q1579" s="1" t="s">
        <v>24</v>
      </c>
      <c r="R1579" s="10">
        <f>F1579*Part4Out!C$78+'relay test.csv'!H1579*Part4Out!C$79+'relay test.csv'!I1579*Part4Out!C$80+'relay test.csv'!J1579*Part4Out!C$81+'relay test.csv'!K1579*Part4Out!C$82+'relay test.csv'!L1579*Part4Out!C$83+'relay test.csv'!M1579*Part4Out!C$84+'relay test.csv'!N1579*Part4Out!C$85</f>
        <v>3.2389773888532849</v>
      </c>
      <c r="S1579" s="10">
        <f>(F1579*Part4Out!C$78+'relay test.csv'!H1579*Part4Out!C$79+'relay test.csv'!I1579*Part4Out!C$80+'relay test.csv'!J1579*Part4Out!C$81+'relay test.csv'!K1579*Part4Out!C$82+'relay test.csv'!L1579*Part4Out!C$83+'relay test.csv'!M1579*Part4Out!C$84+'relay test.csv'!N1579*Part4Out!C$85) +Part4Out!C$77</f>
        <v>0.63534213728795974</v>
      </c>
      <c r="T1579" s="10">
        <f t="shared" si="241"/>
        <v>1.8876678725545804</v>
      </c>
      <c r="U1579" s="12">
        <f t="shared" si="242"/>
        <v>0.65369978677106377</v>
      </c>
      <c r="V1579" s="11">
        <f t="shared" si="243"/>
        <v>1</v>
      </c>
      <c r="W1579" s="11">
        <f t="shared" si="244"/>
        <v>1</v>
      </c>
      <c r="X1579" s="11">
        <f t="shared" si="245"/>
        <v>25.507624025060693</v>
      </c>
      <c r="Y1579" s="12">
        <f t="shared" si="246"/>
        <v>0.96227500438913027</v>
      </c>
      <c r="Z1579" s="11">
        <f t="shared" si="247"/>
        <v>1</v>
      </c>
      <c r="AA1579" s="11">
        <f t="shared" si="248"/>
        <v>1</v>
      </c>
      <c r="AB1579" s="11">
        <f t="shared" si="249"/>
        <v>1</v>
      </c>
      <c r="AC1579" s="1" t="s">
        <v>1604</v>
      </c>
    </row>
    <row r="1580" spans="1:29" x14ac:dyDescent="0.2">
      <c r="A1580" s="1" t="s">
        <v>1605</v>
      </c>
      <c r="B1580" s="1">
        <v>0</v>
      </c>
      <c r="C1580" s="2">
        <v>40971</v>
      </c>
      <c r="D1580" s="2">
        <v>41232</v>
      </c>
      <c r="E1580" s="2">
        <v>41240</v>
      </c>
      <c r="F1580" s="1">
        <v>0</v>
      </c>
      <c r="G1580" s="1">
        <v>0</v>
      </c>
      <c r="H1580" s="1">
        <v>0</v>
      </c>
      <c r="I1580" s="1">
        <v>136.37</v>
      </c>
      <c r="J1580" s="1">
        <v>0.25</v>
      </c>
      <c r="K1580" s="1">
        <v>1</v>
      </c>
      <c r="L1580" s="1">
        <v>0</v>
      </c>
      <c r="M1580" s="1">
        <v>0</v>
      </c>
      <c r="N1580" s="7">
        <f t="shared" si="240"/>
        <v>0</v>
      </c>
      <c r="O1580" s="1">
        <v>0</v>
      </c>
      <c r="P1580" s="1" t="s">
        <v>32</v>
      </c>
      <c r="Q1580" s="1" t="s">
        <v>24</v>
      </c>
      <c r="R1580" s="10">
        <f>F1580*Part4Out!C$78+'relay test.csv'!H1580*Part4Out!C$79+'relay test.csv'!I1580*Part4Out!C$80+'relay test.csv'!J1580*Part4Out!C$81+'relay test.csv'!K1580*Part4Out!C$82+'relay test.csv'!L1580*Part4Out!C$83+'relay test.csv'!M1580*Part4Out!C$84+'relay test.csv'!N1580*Part4Out!C$85</f>
        <v>-0.10686407962567523</v>
      </c>
      <c r="S1580" s="10">
        <f>(F1580*Part4Out!C$78+'relay test.csv'!H1580*Part4Out!C$79+'relay test.csv'!I1580*Part4Out!C$80+'relay test.csv'!J1580*Part4Out!C$81+'relay test.csv'!K1580*Part4Out!C$82+'relay test.csv'!L1580*Part4Out!C$83+'relay test.csv'!M1580*Part4Out!C$84+'relay test.csv'!N1580*Part4Out!C$85) +Part4Out!C$77</f>
        <v>-2.7104993311910004</v>
      </c>
      <c r="T1580" s="10">
        <f t="shared" si="241"/>
        <v>6.6503591105559534E-2</v>
      </c>
      <c r="U1580" s="12">
        <f t="shared" si="242"/>
        <v>6.2356649954287115E-2</v>
      </c>
      <c r="V1580" s="11">
        <f t="shared" si="243"/>
        <v>0</v>
      </c>
      <c r="W1580" s="11">
        <f t="shared" si="244"/>
        <v>0</v>
      </c>
      <c r="X1580" s="11">
        <f t="shared" si="245"/>
        <v>0.89864780923633292</v>
      </c>
      <c r="Y1580" s="12">
        <f t="shared" si="246"/>
        <v>0.473309375685522</v>
      </c>
      <c r="Z1580" s="11">
        <f t="shared" si="247"/>
        <v>0</v>
      </c>
      <c r="AA1580" s="11">
        <f t="shared" si="248"/>
        <v>0</v>
      </c>
      <c r="AB1580" s="11">
        <f t="shared" si="249"/>
        <v>0</v>
      </c>
      <c r="AC1580" s="1" t="s">
        <v>1605</v>
      </c>
    </row>
    <row r="1581" spans="1:29" x14ac:dyDescent="0.2">
      <c r="A1581" s="1" t="s">
        <v>1606</v>
      </c>
      <c r="B1581" s="1">
        <v>1</v>
      </c>
      <c r="C1581" s="2">
        <v>40883</v>
      </c>
      <c r="D1581" s="2">
        <v>40883</v>
      </c>
      <c r="E1581" s="2">
        <v>40883</v>
      </c>
      <c r="F1581" s="1">
        <v>16</v>
      </c>
      <c r="G1581" s="1">
        <v>0</v>
      </c>
      <c r="H1581" s="1">
        <v>0</v>
      </c>
      <c r="I1581" s="1">
        <v>40.35</v>
      </c>
      <c r="J1581" s="1">
        <v>0</v>
      </c>
      <c r="K1581" s="1">
        <v>0</v>
      </c>
      <c r="L1581" s="1">
        <v>0</v>
      </c>
      <c r="M1581" s="1">
        <v>0</v>
      </c>
      <c r="N1581" s="7">
        <f t="shared" si="240"/>
        <v>0</v>
      </c>
      <c r="O1581" s="1">
        <v>0</v>
      </c>
      <c r="P1581" s="1" t="s">
        <v>32</v>
      </c>
      <c r="Q1581" s="1" t="s">
        <v>24</v>
      </c>
      <c r="R1581" s="10">
        <f>F1581*Part4Out!C$78+'relay test.csv'!H1581*Part4Out!C$79+'relay test.csv'!I1581*Part4Out!C$80+'relay test.csv'!J1581*Part4Out!C$81+'relay test.csv'!K1581*Part4Out!C$82+'relay test.csv'!L1581*Part4Out!C$83+'relay test.csv'!M1581*Part4Out!C$84+'relay test.csv'!N1581*Part4Out!C$85</f>
        <v>3.2434523021574995</v>
      </c>
      <c r="S1581" s="10">
        <f>(F1581*Part4Out!C$78+'relay test.csv'!H1581*Part4Out!C$79+'relay test.csv'!I1581*Part4Out!C$80+'relay test.csv'!J1581*Part4Out!C$81+'relay test.csv'!K1581*Part4Out!C$82+'relay test.csv'!L1581*Part4Out!C$83+'relay test.csv'!M1581*Part4Out!C$84+'relay test.csv'!N1581*Part4Out!C$85) +Part4Out!C$77</f>
        <v>0.63981705059217431</v>
      </c>
      <c r="T1581" s="10">
        <f t="shared" si="241"/>
        <v>1.8961339509872626</v>
      </c>
      <c r="U1581" s="12">
        <f t="shared" si="242"/>
        <v>0.65471210347190256</v>
      </c>
      <c r="V1581" s="11">
        <f t="shared" si="243"/>
        <v>1</v>
      </c>
      <c r="W1581" s="11">
        <f t="shared" si="244"/>
        <v>1</v>
      </c>
      <c r="X1581" s="11">
        <f t="shared" si="245"/>
        <v>25.622024205710737</v>
      </c>
      <c r="Y1581" s="12">
        <f t="shared" si="246"/>
        <v>0.96243711626610695</v>
      </c>
      <c r="Z1581" s="11">
        <f t="shared" si="247"/>
        <v>1</v>
      </c>
      <c r="AA1581" s="11">
        <f t="shared" si="248"/>
        <v>1</v>
      </c>
      <c r="AB1581" s="11">
        <f t="shared" si="249"/>
        <v>1</v>
      </c>
      <c r="AC1581" s="1" t="s">
        <v>1606</v>
      </c>
    </row>
    <row r="1582" spans="1:29" x14ac:dyDescent="0.2">
      <c r="A1582" s="1" t="s">
        <v>1607</v>
      </c>
      <c r="B1582" s="1">
        <v>1</v>
      </c>
      <c r="C1582" s="2">
        <v>40816</v>
      </c>
      <c r="D1582" s="2">
        <v>40816</v>
      </c>
      <c r="E1582" s="2">
        <v>40911</v>
      </c>
      <c r="F1582" s="1">
        <v>44</v>
      </c>
      <c r="G1582" s="1">
        <v>4.5454545450000001</v>
      </c>
      <c r="H1582" s="1">
        <v>0</v>
      </c>
      <c r="I1582" s="1">
        <v>135.85</v>
      </c>
      <c r="J1582" s="1">
        <v>2.1052631578947399E-2</v>
      </c>
      <c r="K1582" s="1">
        <v>0</v>
      </c>
      <c r="L1582" s="1">
        <v>0</v>
      </c>
      <c r="M1582" s="1">
        <v>0</v>
      </c>
      <c r="N1582" s="7">
        <f t="shared" si="240"/>
        <v>1</v>
      </c>
      <c r="O1582" s="1">
        <v>0</v>
      </c>
      <c r="P1582" s="1" t="s">
        <v>23</v>
      </c>
      <c r="Q1582" s="1" t="s">
        <v>28</v>
      </c>
      <c r="R1582" s="10">
        <f>F1582*Part4Out!C$78+'relay test.csv'!H1582*Part4Out!C$79+'relay test.csv'!I1582*Part4Out!C$80+'relay test.csv'!J1582*Part4Out!C$81+'relay test.csv'!K1582*Part4Out!C$82+'relay test.csv'!L1582*Part4Out!C$83+'relay test.csv'!M1582*Part4Out!C$84+'relay test.csv'!N1582*Part4Out!C$85</f>
        <v>9.083973803955411</v>
      </c>
      <c r="S1582" s="10">
        <f>(F1582*Part4Out!C$78+'relay test.csv'!H1582*Part4Out!C$79+'relay test.csv'!I1582*Part4Out!C$80+'relay test.csv'!J1582*Part4Out!C$81+'relay test.csv'!K1582*Part4Out!C$82+'relay test.csv'!L1582*Part4Out!C$83+'relay test.csv'!M1582*Part4Out!C$84+'relay test.csv'!N1582*Part4Out!C$85) +Part4Out!C$77</f>
        <v>6.4803385523900854</v>
      </c>
      <c r="T1582" s="10">
        <f t="shared" si="241"/>
        <v>652.19170996122728</v>
      </c>
      <c r="U1582" s="12">
        <f t="shared" si="242"/>
        <v>0.99846905589163193</v>
      </c>
      <c r="V1582" s="11">
        <f t="shared" si="243"/>
        <v>1</v>
      </c>
      <c r="W1582" s="11">
        <f t="shared" si="244"/>
        <v>1</v>
      </c>
      <c r="X1582" s="11">
        <f t="shared" si="245"/>
        <v>8812.9173419893614</v>
      </c>
      <c r="Y1582" s="12">
        <f t="shared" si="246"/>
        <v>0.99988654307032854</v>
      </c>
      <c r="Z1582" s="11">
        <f t="shared" si="247"/>
        <v>1</v>
      </c>
      <c r="AA1582" s="11">
        <f t="shared" si="248"/>
        <v>1</v>
      </c>
      <c r="AB1582" s="11">
        <f t="shared" si="249"/>
        <v>1</v>
      </c>
      <c r="AC1582" s="1" t="s">
        <v>1607</v>
      </c>
    </row>
    <row r="1583" spans="1:29" x14ac:dyDescent="0.2">
      <c r="A1583" s="1" t="s">
        <v>1608</v>
      </c>
      <c r="B1583" s="1">
        <v>1</v>
      </c>
      <c r="C1583" s="2">
        <v>41018</v>
      </c>
      <c r="D1583" s="2">
        <v>41018</v>
      </c>
      <c r="E1583" s="2">
        <v>41024</v>
      </c>
      <c r="F1583" s="1">
        <v>44</v>
      </c>
      <c r="G1583" s="1">
        <v>4.5454545450000001</v>
      </c>
      <c r="H1583" s="1">
        <v>0</v>
      </c>
      <c r="I1583" s="1">
        <v>93.85</v>
      </c>
      <c r="J1583" s="1">
        <v>0.33333333333333298</v>
      </c>
      <c r="K1583" s="1">
        <v>1</v>
      </c>
      <c r="L1583" s="1">
        <v>0</v>
      </c>
      <c r="M1583" s="1">
        <v>0</v>
      </c>
      <c r="N1583" s="7">
        <f t="shared" si="240"/>
        <v>1</v>
      </c>
      <c r="O1583" s="1">
        <v>0</v>
      </c>
      <c r="P1583" s="1" t="s">
        <v>23</v>
      </c>
      <c r="Q1583" s="1" t="s">
        <v>28</v>
      </c>
      <c r="R1583" s="10">
        <f>F1583*Part4Out!C$78+'relay test.csv'!H1583*Part4Out!C$79+'relay test.csv'!I1583*Part4Out!C$80+'relay test.csv'!J1583*Part4Out!C$81+'relay test.csv'!K1583*Part4Out!C$82+'relay test.csv'!L1583*Part4Out!C$83+'relay test.csv'!M1583*Part4Out!C$84+'relay test.csv'!N1583*Part4Out!C$85</f>
        <v>9.5637637017757058</v>
      </c>
      <c r="S1583" s="10">
        <f>(F1583*Part4Out!C$78+'relay test.csv'!H1583*Part4Out!C$79+'relay test.csv'!I1583*Part4Out!C$80+'relay test.csv'!J1583*Part4Out!C$81+'relay test.csv'!K1583*Part4Out!C$82+'relay test.csv'!L1583*Part4Out!C$83+'relay test.csv'!M1583*Part4Out!C$84+'relay test.csv'!N1583*Part4Out!C$85) +Part4Out!C$77</f>
        <v>6.9601284502103802</v>
      </c>
      <c r="T1583" s="10">
        <f t="shared" si="241"/>
        <v>1053.7689053869738</v>
      </c>
      <c r="U1583" s="12">
        <f t="shared" si="242"/>
        <v>0.99905192502841833</v>
      </c>
      <c r="V1583" s="11">
        <f t="shared" si="243"/>
        <v>1</v>
      </c>
      <c r="W1583" s="11">
        <f t="shared" si="244"/>
        <v>1</v>
      </c>
      <c r="X1583" s="11">
        <f t="shared" si="245"/>
        <v>14239.338094754537</v>
      </c>
      <c r="Y1583" s="12">
        <f t="shared" si="246"/>
        <v>0.99992977694817731</v>
      </c>
      <c r="Z1583" s="11">
        <f t="shared" si="247"/>
        <v>1</v>
      </c>
      <c r="AA1583" s="11">
        <f t="shared" si="248"/>
        <v>1</v>
      </c>
      <c r="AB1583" s="11">
        <f t="shared" si="249"/>
        <v>1</v>
      </c>
      <c r="AC1583" s="1" t="s">
        <v>1608</v>
      </c>
    </row>
    <row r="1584" spans="1:29" x14ac:dyDescent="0.2">
      <c r="A1584" s="1" t="s">
        <v>1609</v>
      </c>
      <c r="B1584" s="1">
        <v>1</v>
      </c>
      <c r="C1584" s="2">
        <v>41451</v>
      </c>
      <c r="D1584" s="2">
        <v>41486</v>
      </c>
      <c r="E1584" s="2">
        <v>41617</v>
      </c>
      <c r="F1584" s="1">
        <v>51</v>
      </c>
      <c r="G1584" s="1">
        <v>0</v>
      </c>
      <c r="H1584" s="1">
        <v>0</v>
      </c>
      <c r="I1584" s="1">
        <v>98.26</v>
      </c>
      <c r="J1584" s="1">
        <v>1.5267175572519101E-2</v>
      </c>
      <c r="K1584" s="1">
        <v>1</v>
      </c>
      <c r="L1584" s="1">
        <v>0</v>
      </c>
      <c r="M1584" s="1">
        <v>0</v>
      </c>
      <c r="N1584" s="7">
        <f t="shared" si="240"/>
        <v>0</v>
      </c>
      <c r="O1584" s="1">
        <v>0</v>
      </c>
      <c r="P1584" s="1" t="s">
        <v>26</v>
      </c>
      <c r="Q1584" s="1" t="s">
        <v>24</v>
      </c>
      <c r="R1584" s="10">
        <f>F1584*Part4Out!C$78+'relay test.csv'!H1584*Part4Out!C$79+'relay test.csv'!I1584*Part4Out!C$80+'relay test.csv'!J1584*Part4Out!C$81+'relay test.csv'!K1584*Part4Out!C$82+'relay test.csv'!L1584*Part4Out!C$83+'relay test.csv'!M1584*Part4Out!C$84+'relay test.csv'!N1584*Part4Out!C$85</f>
        <v>10.954814288319014</v>
      </c>
      <c r="S1584" s="10">
        <f>(F1584*Part4Out!C$78+'relay test.csv'!H1584*Part4Out!C$79+'relay test.csv'!I1584*Part4Out!C$80+'relay test.csv'!J1584*Part4Out!C$81+'relay test.csv'!K1584*Part4Out!C$82+'relay test.csv'!L1584*Part4Out!C$83+'relay test.csv'!M1584*Part4Out!C$84+'relay test.csv'!N1584*Part4Out!C$85) +Part4Out!C$77</f>
        <v>8.3511790367536882</v>
      </c>
      <c r="T1584" s="10">
        <f t="shared" si="241"/>
        <v>4235.171223103227</v>
      </c>
      <c r="U1584" s="12">
        <f t="shared" si="242"/>
        <v>0.99976393777604022</v>
      </c>
      <c r="V1584" s="11">
        <f t="shared" si="243"/>
        <v>1</v>
      </c>
      <c r="W1584" s="11">
        <f t="shared" si="244"/>
        <v>1</v>
      </c>
      <c r="X1584" s="11">
        <f t="shared" si="245"/>
        <v>57228.899644553348</v>
      </c>
      <c r="Y1584" s="12">
        <f t="shared" si="246"/>
        <v>0.99998252661622311</v>
      </c>
      <c r="Z1584" s="11">
        <f t="shared" si="247"/>
        <v>1</v>
      </c>
      <c r="AA1584" s="11">
        <f t="shared" si="248"/>
        <v>1</v>
      </c>
      <c r="AB1584" s="11">
        <f t="shared" si="249"/>
        <v>1</v>
      </c>
      <c r="AC1584" s="1" t="s">
        <v>1609</v>
      </c>
    </row>
    <row r="1585" spans="1:29" x14ac:dyDescent="0.2">
      <c r="A1585" s="1" t="s">
        <v>1610</v>
      </c>
      <c r="B1585" s="1">
        <v>0</v>
      </c>
      <c r="C1585" s="2">
        <v>41149</v>
      </c>
      <c r="D1585" s="2">
        <v>41135</v>
      </c>
      <c r="E1585" s="2">
        <v>41135</v>
      </c>
      <c r="F1585" s="1">
        <v>0</v>
      </c>
      <c r="G1585" s="1">
        <v>0</v>
      </c>
      <c r="H1585" s="1">
        <v>0</v>
      </c>
      <c r="I1585" s="1">
        <v>87.5</v>
      </c>
      <c r="J1585" s="1">
        <v>0</v>
      </c>
      <c r="K1585" s="1">
        <v>0</v>
      </c>
      <c r="L1585" s="1">
        <v>0</v>
      </c>
      <c r="M1585" s="1">
        <v>0</v>
      </c>
      <c r="N1585" s="7">
        <f t="shared" si="240"/>
        <v>0</v>
      </c>
      <c r="O1585" s="1">
        <v>0</v>
      </c>
      <c r="P1585" s="1" t="s">
        <v>36</v>
      </c>
      <c r="Q1585" s="1" t="s">
        <v>63</v>
      </c>
      <c r="R1585" s="10">
        <f>F1585*Part4Out!C$78+'relay test.csv'!H1585*Part4Out!C$79+'relay test.csv'!I1585*Part4Out!C$80+'relay test.csv'!J1585*Part4Out!C$81+'relay test.csv'!K1585*Part4Out!C$82+'relay test.csv'!L1585*Part4Out!C$83+'relay test.csv'!M1585*Part4Out!C$84+'relay test.csv'!N1585*Part4Out!C$85</f>
        <v>-0.30601715333787249</v>
      </c>
      <c r="S1585" s="10">
        <f>(F1585*Part4Out!C$78+'relay test.csv'!H1585*Part4Out!C$79+'relay test.csv'!I1585*Part4Out!C$80+'relay test.csv'!J1585*Part4Out!C$81+'relay test.csv'!K1585*Part4Out!C$82+'relay test.csv'!L1585*Part4Out!C$83+'relay test.csv'!M1585*Part4Out!C$84+'relay test.csv'!N1585*Part4Out!C$85) +Part4Out!C$77</f>
        <v>-2.9096524049031975</v>
      </c>
      <c r="T1585" s="10">
        <f t="shared" si="241"/>
        <v>5.4494668657111354E-2</v>
      </c>
      <c r="U1585" s="12">
        <f t="shared" si="242"/>
        <v>5.1678467683966375E-2</v>
      </c>
      <c r="V1585" s="11">
        <f t="shared" si="243"/>
        <v>0</v>
      </c>
      <c r="W1585" s="11">
        <f t="shared" si="244"/>
        <v>0</v>
      </c>
      <c r="X1585" s="11">
        <f t="shared" si="245"/>
        <v>0.73637398807594723</v>
      </c>
      <c r="Y1585" s="12">
        <f t="shared" si="246"/>
        <v>0.42408720306384767</v>
      </c>
      <c r="Z1585" s="11">
        <f t="shared" si="247"/>
        <v>0</v>
      </c>
      <c r="AA1585" s="11">
        <f t="shared" si="248"/>
        <v>0</v>
      </c>
      <c r="AB1585" s="11">
        <f t="shared" si="249"/>
        <v>0</v>
      </c>
      <c r="AC1585" s="1" t="s">
        <v>1610</v>
      </c>
    </row>
    <row r="1586" spans="1:29" x14ac:dyDescent="0.2">
      <c r="A1586" s="1" t="s">
        <v>1611</v>
      </c>
      <c r="B1586" s="1">
        <v>1</v>
      </c>
      <c r="C1586" s="2">
        <v>41232</v>
      </c>
      <c r="D1586" s="2">
        <v>41232</v>
      </c>
      <c r="E1586" s="2">
        <v>41232</v>
      </c>
      <c r="F1586" s="1">
        <v>43</v>
      </c>
      <c r="G1586" s="1">
        <v>16.27906977</v>
      </c>
      <c r="H1586" s="1">
        <v>2.3255813949999999</v>
      </c>
      <c r="I1586" s="1">
        <v>61.5</v>
      </c>
      <c r="J1586" s="1">
        <v>0</v>
      </c>
      <c r="K1586" s="1">
        <v>0</v>
      </c>
      <c r="L1586" s="1">
        <v>0</v>
      </c>
      <c r="M1586" s="1">
        <v>0</v>
      </c>
      <c r="N1586" s="7">
        <f t="shared" si="240"/>
        <v>0</v>
      </c>
      <c r="O1586" s="1">
        <v>0</v>
      </c>
      <c r="P1586" s="1" t="s">
        <v>32</v>
      </c>
      <c r="Q1586" s="1" t="s">
        <v>24</v>
      </c>
      <c r="R1586" s="10">
        <f>F1586*Part4Out!C$78+'relay test.csv'!H1586*Part4Out!C$79+'relay test.csv'!I1586*Part4Out!C$80+'relay test.csv'!J1586*Part4Out!C$81+'relay test.csv'!K1586*Part4Out!C$82+'relay test.csv'!L1586*Part4Out!C$83+'relay test.csv'!M1586*Part4Out!C$84+'relay test.csv'!N1586*Part4Out!C$85</f>
        <v>8.925763543850417</v>
      </c>
      <c r="S1586" s="10">
        <f>(F1586*Part4Out!C$78+'relay test.csv'!H1586*Part4Out!C$79+'relay test.csv'!I1586*Part4Out!C$80+'relay test.csv'!J1586*Part4Out!C$81+'relay test.csv'!K1586*Part4Out!C$82+'relay test.csv'!L1586*Part4Out!C$83+'relay test.csv'!M1586*Part4Out!C$84+'relay test.csv'!N1586*Part4Out!C$85) +Part4Out!C$77</f>
        <v>6.3221282922850914</v>
      </c>
      <c r="T1586" s="10">
        <f t="shared" si="241"/>
        <v>556.75667332767796</v>
      </c>
      <c r="U1586" s="12">
        <f t="shared" si="242"/>
        <v>0.99820710347751862</v>
      </c>
      <c r="V1586" s="11">
        <f t="shared" si="243"/>
        <v>1</v>
      </c>
      <c r="W1586" s="11">
        <f t="shared" si="244"/>
        <v>1</v>
      </c>
      <c r="X1586" s="11">
        <f t="shared" si="245"/>
        <v>7523.325529435966</v>
      </c>
      <c r="Y1586" s="12">
        <f t="shared" si="246"/>
        <v>0.99986709772243532</v>
      </c>
      <c r="Z1586" s="11">
        <f t="shared" si="247"/>
        <v>1</v>
      </c>
      <c r="AA1586" s="11">
        <f t="shared" si="248"/>
        <v>1</v>
      </c>
      <c r="AB1586" s="11">
        <f t="shared" si="249"/>
        <v>1</v>
      </c>
      <c r="AC1586" s="1" t="s">
        <v>1611</v>
      </c>
    </row>
    <row r="1587" spans="1:29" x14ac:dyDescent="0.2">
      <c r="A1587" s="1" t="s">
        <v>1612</v>
      </c>
      <c r="B1587" s="1">
        <v>1</v>
      </c>
      <c r="C1587" s="2">
        <v>40770</v>
      </c>
      <c r="D1587" s="2">
        <v>40785</v>
      </c>
      <c r="E1587" s="2">
        <v>41080</v>
      </c>
      <c r="F1587" s="1">
        <v>47</v>
      </c>
      <c r="G1587" s="1">
        <v>0</v>
      </c>
      <c r="H1587" s="1">
        <v>0</v>
      </c>
      <c r="I1587" s="1">
        <v>106.95</v>
      </c>
      <c r="J1587" s="1">
        <v>0.115254237288136</v>
      </c>
      <c r="K1587" s="1">
        <v>1</v>
      </c>
      <c r="L1587" s="1">
        <v>0</v>
      </c>
      <c r="M1587" s="1">
        <v>0</v>
      </c>
      <c r="N1587" s="7">
        <f t="shared" si="240"/>
        <v>0</v>
      </c>
      <c r="O1587" s="1">
        <v>0</v>
      </c>
      <c r="P1587" s="1" t="s">
        <v>30</v>
      </c>
      <c r="Q1587" s="1" t="s">
        <v>28</v>
      </c>
      <c r="R1587" s="10">
        <f>F1587*Part4Out!C$78+'relay test.csv'!H1587*Part4Out!C$79+'relay test.csv'!I1587*Part4Out!C$80+'relay test.csv'!J1587*Part4Out!C$81+'relay test.csv'!K1587*Part4Out!C$82+'relay test.csv'!L1587*Part4Out!C$83+'relay test.csv'!M1587*Part4Out!C$84+'relay test.csv'!N1587*Part4Out!C$85</f>
        <v>10.018612086625707</v>
      </c>
      <c r="S1587" s="10">
        <f>(F1587*Part4Out!C$78+'relay test.csv'!H1587*Part4Out!C$79+'relay test.csv'!I1587*Part4Out!C$80+'relay test.csv'!J1587*Part4Out!C$81+'relay test.csv'!K1587*Part4Out!C$82+'relay test.csv'!L1587*Part4Out!C$83+'relay test.csv'!M1587*Part4Out!C$84+'relay test.csv'!N1587*Part4Out!C$85) +Part4Out!C$77</f>
        <v>7.4149768350603811</v>
      </c>
      <c r="T1587" s="10">
        <f t="shared" si="241"/>
        <v>1660.6706986147315</v>
      </c>
      <c r="U1587" s="12">
        <f t="shared" si="242"/>
        <v>0.99939819604399738</v>
      </c>
      <c r="V1587" s="11">
        <f t="shared" si="243"/>
        <v>1</v>
      </c>
      <c r="W1587" s="11">
        <f t="shared" si="244"/>
        <v>1</v>
      </c>
      <c r="X1587" s="11">
        <f t="shared" si="245"/>
        <v>22440.263155177829</v>
      </c>
      <c r="Y1587" s="12">
        <f t="shared" si="246"/>
        <v>0.99995543922848351</v>
      </c>
      <c r="Z1587" s="11">
        <f t="shared" si="247"/>
        <v>1</v>
      </c>
      <c r="AA1587" s="11">
        <f t="shared" si="248"/>
        <v>1</v>
      </c>
      <c r="AB1587" s="11">
        <f t="shared" si="249"/>
        <v>1</v>
      </c>
      <c r="AC1587" s="1" t="s">
        <v>1612</v>
      </c>
    </row>
    <row r="1588" spans="1:29" x14ac:dyDescent="0.2">
      <c r="A1588" s="1" t="s">
        <v>1613</v>
      </c>
      <c r="B1588" s="1">
        <v>1</v>
      </c>
      <c r="C1588" s="2">
        <v>40784</v>
      </c>
      <c r="D1588" s="2">
        <v>40784</v>
      </c>
      <c r="E1588" s="2">
        <v>40784</v>
      </c>
      <c r="F1588" s="1">
        <v>43</v>
      </c>
      <c r="G1588" s="1">
        <v>37.20930233</v>
      </c>
      <c r="H1588" s="1">
        <v>0</v>
      </c>
      <c r="I1588" s="1">
        <v>48</v>
      </c>
      <c r="J1588" s="1">
        <v>0</v>
      </c>
      <c r="K1588" s="1">
        <v>0</v>
      </c>
      <c r="L1588" s="1">
        <v>0</v>
      </c>
      <c r="M1588" s="1">
        <v>0</v>
      </c>
      <c r="N1588" s="7">
        <f t="shared" si="240"/>
        <v>0</v>
      </c>
      <c r="O1588" s="1">
        <v>0</v>
      </c>
      <c r="P1588" s="1" t="s">
        <v>32</v>
      </c>
      <c r="Q1588" s="1" t="s">
        <v>24</v>
      </c>
      <c r="R1588" s="10">
        <f>F1588*Part4Out!C$78+'relay test.csv'!H1588*Part4Out!C$79+'relay test.csv'!I1588*Part4Out!C$80+'relay test.csv'!J1588*Part4Out!C$81+'relay test.csv'!K1588*Part4Out!C$82+'relay test.csv'!L1588*Part4Out!C$83+'relay test.csv'!M1588*Part4Out!C$84+'relay test.csv'!N1588*Part4Out!C$85</f>
        <v>8.9281594107164146</v>
      </c>
      <c r="S1588" s="10">
        <f>(F1588*Part4Out!C$78+'relay test.csv'!H1588*Part4Out!C$79+'relay test.csv'!I1588*Part4Out!C$80+'relay test.csv'!J1588*Part4Out!C$81+'relay test.csv'!K1588*Part4Out!C$82+'relay test.csv'!L1588*Part4Out!C$83+'relay test.csv'!M1588*Part4Out!C$84+'relay test.csv'!N1588*Part4Out!C$85) +Part4Out!C$77</f>
        <v>6.324524159151089</v>
      </c>
      <c r="T1588" s="10">
        <f t="shared" si="241"/>
        <v>558.09218741185782</v>
      </c>
      <c r="U1588" s="12">
        <f t="shared" si="242"/>
        <v>0.99821138620335725</v>
      </c>
      <c r="V1588" s="11">
        <f t="shared" si="243"/>
        <v>1</v>
      </c>
      <c r="W1588" s="11">
        <f t="shared" si="244"/>
        <v>1</v>
      </c>
      <c r="X1588" s="11">
        <f t="shared" si="245"/>
        <v>7541.3720256627266</v>
      </c>
      <c r="Y1588" s="12">
        <f t="shared" si="246"/>
        <v>0.99986741571529525</v>
      </c>
      <c r="Z1588" s="11">
        <f t="shared" si="247"/>
        <v>1</v>
      </c>
      <c r="AA1588" s="11">
        <f t="shared" si="248"/>
        <v>1</v>
      </c>
      <c r="AB1588" s="11">
        <f t="shared" si="249"/>
        <v>1</v>
      </c>
      <c r="AC1588" s="1" t="s">
        <v>1613</v>
      </c>
    </row>
    <row r="1589" spans="1:29" x14ac:dyDescent="0.2">
      <c r="A1589" s="1" t="s">
        <v>1614</v>
      </c>
      <c r="B1589" s="1">
        <v>1</v>
      </c>
      <c r="C1589" s="2">
        <v>40848</v>
      </c>
      <c r="D1589" s="2">
        <v>40848</v>
      </c>
      <c r="E1589" s="2">
        <v>40848</v>
      </c>
      <c r="F1589" s="1">
        <v>16</v>
      </c>
      <c r="G1589" s="1">
        <v>0</v>
      </c>
      <c r="H1589" s="1">
        <v>0</v>
      </c>
      <c r="I1589" s="1">
        <v>62.24</v>
      </c>
      <c r="J1589" s="1">
        <v>0</v>
      </c>
      <c r="K1589" s="1">
        <v>0</v>
      </c>
      <c r="L1589" s="1">
        <v>0</v>
      </c>
      <c r="M1589" s="1">
        <v>0</v>
      </c>
      <c r="N1589" s="7">
        <f t="shared" si="240"/>
        <v>1</v>
      </c>
      <c r="O1589" s="1">
        <v>0</v>
      </c>
      <c r="P1589" s="1" t="s">
        <v>23</v>
      </c>
      <c r="Q1589" s="1" t="s">
        <v>24</v>
      </c>
      <c r="R1589" s="10">
        <f>F1589*Part4Out!C$78+'relay test.csv'!H1589*Part4Out!C$79+'relay test.csv'!I1589*Part4Out!C$80+'relay test.csv'!J1589*Part4Out!C$81+'relay test.csv'!K1589*Part4Out!C$82+'relay test.csv'!L1589*Part4Out!C$83+'relay test.csv'!M1589*Part4Out!C$84+'relay test.csv'!N1589*Part4Out!C$85</f>
        <v>3.4309788255799063</v>
      </c>
      <c r="S1589" s="10">
        <f>(F1589*Part4Out!C$78+'relay test.csv'!H1589*Part4Out!C$79+'relay test.csv'!I1589*Part4Out!C$80+'relay test.csv'!J1589*Part4Out!C$81+'relay test.csv'!K1589*Part4Out!C$82+'relay test.csv'!L1589*Part4Out!C$83+'relay test.csv'!M1589*Part4Out!C$84+'relay test.csv'!N1589*Part4Out!C$85) +Part4Out!C$77</f>
        <v>0.82734357401458114</v>
      </c>
      <c r="T1589" s="10">
        <f t="shared" si="241"/>
        <v>2.2872347931249983</v>
      </c>
      <c r="U1589" s="12">
        <f t="shared" si="242"/>
        <v>0.69579294971827876</v>
      </c>
      <c r="V1589" s="11">
        <f t="shared" si="243"/>
        <v>1</v>
      </c>
      <c r="W1589" s="11">
        <f t="shared" si="244"/>
        <v>1</v>
      </c>
      <c r="X1589" s="11">
        <f t="shared" si="245"/>
        <v>30.906880393697552</v>
      </c>
      <c r="Y1589" s="12">
        <f t="shared" si="246"/>
        <v>0.96865879748627737</v>
      </c>
      <c r="Z1589" s="11">
        <f t="shared" si="247"/>
        <v>1</v>
      </c>
      <c r="AA1589" s="11">
        <f t="shared" si="248"/>
        <v>1</v>
      </c>
      <c r="AB1589" s="11">
        <f t="shared" si="249"/>
        <v>1</v>
      </c>
      <c r="AC1589" s="1" t="s">
        <v>1614</v>
      </c>
    </row>
    <row r="1590" spans="1:29" x14ac:dyDescent="0.2">
      <c r="A1590" s="1" t="s">
        <v>1615</v>
      </c>
      <c r="B1590" s="1">
        <v>1</v>
      </c>
      <c r="C1590" s="2">
        <v>41200</v>
      </c>
      <c r="D1590" s="2">
        <v>41239</v>
      </c>
      <c r="E1590" s="2">
        <v>41239</v>
      </c>
      <c r="F1590" s="1">
        <v>45</v>
      </c>
      <c r="G1590" s="1">
        <v>0</v>
      </c>
      <c r="H1590" s="1">
        <v>0</v>
      </c>
      <c r="I1590" s="1">
        <v>50.23</v>
      </c>
      <c r="J1590" s="1">
        <v>0</v>
      </c>
      <c r="K1590" s="1">
        <v>0</v>
      </c>
      <c r="L1590" s="1">
        <v>0</v>
      </c>
      <c r="M1590" s="1">
        <v>0</v>
      </c>
      <c r="N1590" s="7">
        <f t="shared" si="240"/>
        <v>0</v>
      </c>
      <c r="O1590" s="1">
        <v>0</v>
      </c>
      <c r="P1590" s="1" t="s">
        <v>32</v>
      </c>
      <c r="Q1590" s="1" t="s">
        <v>28</v>
      </c>
      <c r="R1590" s="10">
        <f>F1590*Part4Out!C$78+'relay test.csv'!H1590*Part4Out!C$79+'relay test.csv'!I1590*Part4Out!C$80+'relay test.csv'!J1590*Part4Out!C$81+'relay test.csv'!K1590*Part4Out!C$82+'relay test.csv'!L1590*Part4Out!C$83+'relay test.csv'!M1590*Part4Out!C$84+'relay test.csv'!N1590*Part4Out!C$85</f>
        <v>9.3434315858027244</v>
      </c>
      <c r="S1590" s="10">
        <f>(F1590*Part4Out!C$78+'relay test.csv'!H1590*Part4Out!C$79+'relay test.csv'!I1590*Part4Out!C$80+'relay test.csv'!J1590*Part4Out!C$81+'relay test.csv'!K1590*Part4Out!C$82+'relay test.csv'!L1590*Part4Out!C$83+'relay test.csv'!M1590*Part4Out!C$84+'relay test.csv'!N1590*Part4Out!C$85) +Part4Out!C$77</f>
        <v>6.7397963342373988</v>
      </c>
      <c r="T1590" s="10">
        <f t="shared" si="241"/>
        <v>845.38854161457425</v>
      </c>
      <c r="U1590" s="12">
        <f t="shared" si="242"/>
        <v>0.99881850952507889</v>
      </c>
      <c r="V1590" s="11">
        <f t="shared" si="243"/>
        <v>1</v>
      </c>
      <c r="W1590" s="11">
        <f t="shared" si="244"/>
        <v>1</v>
      </c>
      <c r="X1590" s="11">
        <f t="shared" si="245"/>
        <v>11423.541920759921</v>
      </c>
      <c r="Y1590" s="12">
        <f t="shared" si="246"/>
        <v>0.99991246913819953</v>
      </c>
      <c r="Z1590" s="11">
        <f t="shared" si="247"/>
        <v>1</v>
      </c>
      <c r="AA1590" s="11">
        <f t="shared" si="248"/>
        <v>1</v>
      </c>
      <c r="AB1590" s="11">
        <f t="shared" si="249"/>
        <v>1</v>
      </c>
      <c r="AC1590" s="1" t="s">
        <v>1615</v>
      </c>
    </row>
    <row r="1591" spans="1:29" x14ac:dyDescent="0.2">
      <c r="A1591" s="1" t="s">
        <v>1616</v>
      </c>
      <c r="B1591" s="1">
        <v>1</v>
      </c>
      <c r="C1591" s="2">
        <v>41149</v>
      </c>
      <c r="D1591" s="2">
        <v>41110</v>
      </c>
      <c r="E1591" s="2">
        <v>41116</v>
      </c>
      <c r="F1591" s="1">
        <v>32</v>
      </c>
      <c r="G1591" s="1">
        <v>3.125</v>
      </c>
      <c r="H1591" s="1">
        <v>0</v>
      </c>
      <c r="I1591" s="1">
        <v>37.01</v>
      </c>
      <c r="J1591" s="1">
        <v>0.33333333333333298</v>
      </c>
      <c r="K1591" s="1">
        <v>0</v>
      </c>
      <c r="L1591" s="1">
        <v>0</v>
      </c>
      <c r="M1591" s="1">
        <v>0</v>
      </c>
      <c r="N1591" s="7">
        <f t="shared" si="240"/>
        <v>1</v>
      </c>
      <c r="O1591" s="1">
        <v>0</v>
      </c>
      <c r="P1591" s="1" t="s">
        <v>160</v>
      </c>
      <c r="Q1591" s="1" t="s">
        <v>63</v>
      </c>
      <c r="R1591" s="10">
        <f>F1591*Part4Out!C$78+'relay test.csv'!H1591*Part4Out!C$79+'relay test.csv'!I1591*Part4Out!C$80+'relay test.csv'!J1591*Part4Out!C$81+'relay test.csv'!K1591*Part4Out!C$82+'relay test.csv'!L1591*Part4Out!C$83+'relay test.csv'!M1591*Part4Out!C$84+'relay test.csv'!N1591*Part4Out!C$85</f>
        <v>6.7048680590169676</v>
      </c>
      <c r="S1591" s="10">
        <f>(F1591*Part4Out!C$78+'relay test.csv'!H1591*Part4Out!C$79+'relay test.csv'!I1591*Part4Out!C$80+'relay test.csv'!J1591*Part4Out!C$81+'relay test.csv'!K1591*Part4Out!C$82+'relay test.csv'!L1591*Part4Out!C$83+'relay test.csv'!M1591*Part4Out!C$84+'relay test.csv'!N1591*Part4Out!C$85) +Part4Out!C$77</f>
        <v>4.1012328074516429</v>
      </c>
      <c r="T1591" s="10">
        <f t="shared" si="241"/>
        <v>60.414721425408075</v>
      </c>
      <c r="U1591" s="12">
        <f t="shared" si="242"/>
        <v>0.98371725904163609</v>
      </c>
      <c r="V1591" s="11">
        <f t="shared" si="243"/>
        <v>1</v>
      </c>
      <c r="W1591" s="11">
        <f t="shared" si="244"/>
        <v>1</v>
      </c>
      <c r="X1591" s="11">
        <f t="shared" si="245"/>
        <v>816.37030650556324</v>
      </c>
      <c r="Y1591" s="12">
        <f t="shared" si="246"/>
        <v>0.99877656431602557</v>
      </c>
      <c r="Z1591" s="11">
        <f t="shared" si="247"/>
        <v>1</v>
      </c>
      <c r="AA1591" s="11">
        <f t="shared" si="248"/>
        <v>1</v>
      </c>
      <c r="AB1591" s="11">
        <f t="shared" si="249"/>
        <v>1</v>
      </c>
      <c r="AC1591" s="1" t="s">
        <v>1616</v>
      </c>
    </row>
    <row r="1592" spans="1:29" x14ac:dyDescent="0.2">
      <c r="A1592" s="1" t="s">
        <v>1617</v>
      </c>
      <c r="B1592" s="1">
        <v>1</v>
      </c>
      <c r="C1592" s="2">
        <v>40804</v>
      </c>
      <c r="D1592" s="2">
        <v>40807</v>
      </c>
      <c r="E1592" s="2">
        <v>40895</v>
      </c>
      <c r="F1592" s="1">
        <v>36</v>
      </c>
      <c r="G1592" s="1">
        <v>69.444444439999998</v>
      </c>
      <c r="H1592" s="1">
        <v>11.11111111</v>
      </c>
      <c r="I1592" s="1">
        <v>63.95</v>
      </c>
      <c r="J1592" s="1">
        <v>6.8181818181818205E-2</v>
      </c>
      <c r="K1592" s="1">
        <v>0</v>
      </c>
      <c r="L1592" s="1">
        <v>0</v>
      </c>
      <c r="M1592" s="1">
        <v>0</v>
      </c>
      <c r="N1592" s="7">
        <f t="shared" si="240"/>
        <v>0</v>
      </c>
      <c r="O1592" s="1">
        <v>0</v>
      </c>
      <c r="P1592" s="1" t="s">
        <v>26</v>
      </c>
      <c r="Q1592" s="1" t="s">
        <v>24</v>
      </c>
      <c r="R1592" s="10">
        <f>F1592*Part4Out!C$78+'relay test.csv'!H1592*Part4Out!C$79+'relay test.csv'!I1592*Part4Out!C$80+'relay test.csv'!J1592*Part4Out!C$81+'relay test.csv'!K1592*Part4Out!C$82+'relay test.csv'!L1592*Part4Out!C$83+'relay test.csv'!M1592*Part4Out!C$84+'relay test.csv'!N1592*Part4Out!C$85</f>
        <v>7.5650710658049718</v>
      </c>
      <c r="S1592" s="10">
        <f>(F1592*Part4Out!C$78+'relay test.csv'!H1592*Part4Out!C$79+'relay test.csv'!I1592*Part4Out!C$80+'relay test.csv'!J1592*Part4Out!C$81+'relay test.csv'!K1592*Part4Out!C$82+'relay test.csv'!L1592*Part4Out!C$83+'relay test.csv'!M1592*Part4Out!C$84+'relay test.csv'!N1592*Part4Out!C$85) +Part4Out!C$77</f>
        <v>4.9614358142396462</v>
      </c>
      <c r="T1592" s="10">
        <f t="shared" si="241"/>
        <v>142.79868115300857</v>
      </c>
      <c r="U1592" s="12">
        <f t="shared" si="242"/>
        <v>0.99304583329984819</v>
      </c>
      <c r="V1592" s="11">
        <f t="shared" si="243"/>
        <v>1</v>
      </c>
      <c r="W1592" s="11">
        <f t="shared" si="244"/>
        <v>1</v>
      </c>
      <c r="X1592" s="11">
        <f t="shared" si="245"/>
        <v>1929.6059031804846</v>
      </c>
      <c r="Y1592" s="12">
        <f t="shared" si="246"/>
        <v>0.99948202789686258</v>
      </c>
      <c r="Z1592" s="11">
        <f t="shared" si="247"/>
        <v>1</v>
      </c>
      <c r="AA1592" s="11">
        <f t="shared" si="248"/>
        <v>1</v>
      </c>
      <c r="AB1592" s="11">
        <f t="shared" si="249"/>
        <v>1</v>
      </c>
      <c r="AC1592" s="1" t="s">
        <v>1617</v>
      </c>
    </row>
    <row r="1593" spans="1:29" x14ac:dyDescent="0.2">
      <c r="A1593" s="1" t="s">
        <v>1618</v>
      </c>
      <c r="B1593" s="1">
        <v>0</v>
      </c>
      <c r="C1593" s="2">
        <v>40679</v>
      </c>
      <c r="D1593" s="2">
        <v>40736</v>
      </c>
      <c r="E1593" s="2">
        <v>41241</v>
      </c>
      <c r="F1593" s="1">
        <v>0</v>
      </c>
      <c r="G1593" s="1">
        <v>0</v>
      </c>
      <c r="H1593" s="1">
        <v>0</v>
      </c>
      <c r="I1593" s="1">
        <v>56.96</v>
      </c>
      <c r="J1593" s="1">
        <v>5.74257425742574E-2</v>
      </c>
      <c r="K1593" s="1">
        <v>1</v>
      </c>
      <c r="L1593" s="1">
        <v>0</v>
      </c>
      <c r="M1593" s="1">
        <v>0</v>
      </c>
      <c r="N1593" s="7">
        <f t="shared" si="240"/>
        <v>0</v>
      </c>
      <c r="O1593" s="1">
        <v>0</v>
      </c>
      <c r="P1593" s="1" t="s">
        <v>32</v>
      </c>
      <c r="Q1593" s="1" t="s">
        <v>24</v>
      </c>
      <c r="R1593" s="10">
        <f>F1593*Part4Out!C$78+'relay test.csv'!H1593*Part4Out!C$79+'relay test.csv'!I1593*Part4Out!C$80+'relay test.csv'!J1593*Part4Out!C$81+'relay test.csv'!K1593*Part4Out!C$82+'relay test.csv'!L1593*Part4Out!C$83+'relay test.csv'!M1593*Part4Out!C$84+'relay test.csv'!N1593*Part4Out!C$85</f>
        <v>0.28577938021941979</v>
      </c>
      <c r="S1593" s="10">
        <f>(F1593*Part4Out!C$78+'relay test.csv'!H1593*Part4Out!C$79+'relay test.csv'!I1593*Part4Out!C$80+'relay test.csv'!J1593*Part4Out!C$81+'relay test.csv'!K1593*Part4Out!C$82+'relay test.csv'!L1593*Part4Out!C$83+'relay test.csv'!M1593*Part4Out!C$84+'relay test.csv'!N1593*Part4Out!C$85) +Part4Out!C$77</f>
        <v>-2.3178558713459054</v>
      </c>
      <c r="T1593" s="10">
        <f t="shared" si="241"/>
        <v>9.8484522872705496E-2</v>
      </c>
      <c r="U1593" s="12">
        <f t="shared" si="242"/>
        <v>8.9654902569909087E-2</v>
      </c>
      <c r="V1593" s="11">
        <f t="shared" si="243"/>
        <v>0</v>
      </c>
      <c r="W1593" s="11">
        <f t="shared" si="244"/>
        <v>0</v>
      </c>
      <c r="X1593" s="11">
        <f t="shared" si="245"/>
        <v>1.3307988223186897</v>
      </c>
      <c r="Y1593" s="12">
        <f t="shared" si="246"/>
        <v>0.57096254278814362</v>
      </c>
      <c r="Z1593" s="11">
        <f t="shared" si="247"/>
        <v>1</v>
      </c>
      <c r="AA1593" s="11">
        <f t="shared" si="248"/>
        <v>0</v>
      </c>
      <c r="AB1593" s="11">
        <f t="shared" si="249"/>
        <v>0</v>
      </c>
      <c r="AC1593" s="1" t="s">
        <v>1618</v>
      </c>
    </row>
    <row r="1594" spans="1:29" x14ac:dyDescent="0.2">
      <c r="A1594" s="1" t="s">
        <v>1619</v>
      </c>
      <c r="B1594" s="1">
        <v>0</v>
      </c>
      <c r="C1594" s="2">
        <v>41118</v>
      </c>
      <c r="D1594" s="2">
        <v>41119</v>
      </c>
      <c r="E1594" s="2">
        <v>41119</v>
      </c>
      <c r="F1594" s="1">
        <v>0</v>
      </c>
      <c r="G1594" s="1">
        <v>0</v>
      </c>
      <c r="H1594" s="1">
        <v>0</v>
      </c>
      <c r="I1594" s="1">
        <v>110.12</v>
      </c>
      <c r="J1594" s="1">
        <v>0</v>
      </c>
      <c r="K1594" s="1">
        <v>0</v>
      </c>
      <c r="L1594" s="1">
        <v>0</v>
      </c>
      <c r="M1594" s="1">
        <v>0</v>
      </c>
      <c r="N1594" s="7">
        <f t="shared" si="240"/>
        <v>0</v>
      </c>
      <c r="O1594" s="1">
        <v>0</v>
      </c>
      <c r="P1594" s="1" t="s">
        <v>26</v>
      </c>
      <c r="Q1594" s="1" t="s">
        <v>24</v>
      </c>
      <c r="R1594" s="10">
        <f>F1594*Part4Out!C$78+'relay test.csv'!H1594*Part4Out!C$79+'relay test.csv'!I1594*Part4Out!C$80+'relay test.csv'!J1594*Part4Out!C$81+'relay test.csv'!K1594*Part4Out!C$82+'relay test.csv'!L1594*Part4Out!C$83+'relay test.csv'!M1594*Part4Out!C$84+'relay test.csv'!N1594*Part4Out!C$85</f>
        <v>-0.3851269591493317</v>
      </c>
      <c r="S1594" s="10">
        <f>(F1594*Part4Out!C$78+'relay test.csv'!H1594*Part4Out!C$79+'relay test.csv'!I1594*Part4Out!C$80+'relay test.csv'!J1594*Part4Out!C$81+'relay test.csv'!K1594*Part4Out!C$82+'relay test.csv'!L1594*Part4Out!C$83+'relay test.csv'!M1594*Part4Out!C$84+'relay test.csv'!N1594*Part4Out!C$85) +Part4Out!C$77</f>
        <v>-2.9887622107146568</v>
      </c>
      <c r="T1594" s="10">
        <f t="shared" si="241"/>
        <v>5.0349720513107168E-2</v>
      </c>
      <c r="U1594" s="12">
        <f t="shared" si="242"/>
        <v>4.7936148817663116E-2</v>
      </c>
      <c r="V1594" s="11">
        <f t="shared" si="243"/>
        <v>0</v>
      </c>
      <c r="W1594" s="11">
        <f t="shared" si="244"/>
        <v>0</v>
      </c>
      <c r="X1594" s="11">
        <f t="shared" si="245"/>
        <v>0.68036425225438535</v>
      </c>
      <c r="Y1594" s="12">
        <f t="shared" si="246"/>
        <v>0.40489093441591917</v>
      </c>
      <c r="Z1594" s="11">
        <f t="shared" si="247"/>
        <v>0</v>
      </c>
      <c r="AA1594" s="11">
        <f t="shared" si="248"/>
        <v>0</v>
      </c>
      <c r="AB1594" s="11">
        <f t="shared" si="249"/>
        <v>0</v>
      </c>
      <c r="AC1594" s="1" t="s">
        <v>1619</v>
      </c>
    </row>
    <row r="1595" spans="1:29" x14ac:dyDescent="0.2">
      <c r="A1595" s="1" t="s">
        <v>1620</v>
      </c>
      <c r="B1595" s="1">
        <v>1</v>
      </c>
      <c r="C1595" s="2">
        <v>41383</v>
      </c>
      <c r="D1595" s="2">
        <v>41499</v>
      </c>
      <c r="E1595" s="2">
        <v>41499</v>
      </c>
      <c r="F1595" s="1">
        <v>42</v>
      </c>
      <c r="G1595" s="1">
        <v>2.3809523810000002</v>
      </c>
      <c r="H1595" s="1">
        <v>2.3809523810000002</v>
      </c>
      <c r="I1595" s="1">
        <v>68.31</v>
      </c>
      <c r="J1595" s="1">
        <v>0</v>
      </c>
      <c r="K1595" s="1">
        <v>0</v>
      </c>
      <c r="L1595" s="1">
        <v>0</v>
      </c>
      <c r="M1595" s="1">
        <v>0</v>
      </c>
      <c r="N1595" s="7">
        <f t="shared" si="240"/>
        <v>0</v>
      </c>
      <c r="O1595" s="1">
        <v>0</v>
      </c>
      <c r="P1595" s="1" t="s">
        <v>30</v>
      </c>
      <c r="Q1595" s="1" t="s">
        <v>28</v>
      </c>
      <c r="R1595" s="10">
        <f>F1595*Part4Out!C$78+'relay test.csv'!H1595*Part4Out!C$79+'relay test.csv'!I1595*Part4Out!C$80+'relay test.csv'!J1595*Part4Out!C$81+'relay test.csv'!K1595*Part4Out!C$82+'relay test.csv'!L1595*Part4Out!C$83+'relay test.csv'!M1595*Part4Out!C$84+'relay test.csv'!N1595*Part4Out!C$85</f>
        <v>8.691478145765613</v>
      </c>
      <c r="S1595" s="10">
        <f>(F1595*Part4Out!C$78+'relay test.csv'!H1595*Part4Out!C$79+'relay test.csv'!I1595*Part4Out!C$80+'relay test.csv'!J1595*Part4Out!C$81+'relay test.csv'!K1595*Part4Out!C$82+'relay test.csv'!L1595*Part4Out!C$83+'relay test.csv'!M1595*Part4Out!C$84+'relay test.csv'!N1595*Part4Out!C$85) +Part4Out!C$77</f>
        <v>6.0878428942002873</v>
      </c>
      <c r="T1595" s="10">
        <f t="shared" si="241"/>
        <v>440.47024471200905</v>
      </c>
      <c r="U1595" s="12">
        <f t="shared" si="242"/>
        <v>0.99773484167511139</v>
      </c>
      <c r="V1595" s="11">
        <f t="shared" si="243"/>
        <v>1</v>
      </c>
      <c r="W1595" s="11">
        <f t="shared" si="244"/>
        <v>1</v>
      </c>
      <c r="X1595" s="11">
        <f t="shared" si="245"/>
        <v>5951.9736282504055</v>
      </c>
      <c r="Y1595" s="12">
        <f t="shared" si="246"/>
        <v>0.99983201672601829</v>
      </c>
      <c r="Z1595" s="11">
        <f t="shared" si="247"/>
        <v>1</v>
      </c>
      <c r="AA1595" s="11">
        <f t="shared" si="248"/>
        <v>1</v>
      </c>
      <c r="AB1595" s="11">
        <f t="shared" si="249"/>
        <v>1</v>
      </c>
      <c r="AC1595" s="1" t="s">
        <v>1620</v>
      </c>
    </row>
    <row r="1596" spans="1:29" x14ac:dyDescent="0.2">
      <c r="A1596" s="1" t="s">
        <v>1621</v>
      </c>
      <c r="B1596" s="1">
        <v>1</v>
      </c>
      <c r="C1596" s="2">
        <v>40685</v>
      </c>
      <c r="D1596" s="2">
        <v>40685</v>
      </c>
      <c r="E1596" s="2">
        <v>41228</v>
      </c>
      <c r="F1596" s="1">
        <v>41</v>
      </c>
      <c r="G1596" s="1">
        <v>12.195121950000001</v>
      </c>
      <c r="H1596" s="1">
        <v>0</v>
      </c>
      <c r="I1596" s="1">
        <v>95.75</v>
      </c>
      <c r="J1596" s="1">
        <v>5.5248618784530402E-3</v>
      </c>
      <c r="K1596" s="1">
        <v>0</v>
      </c>
      <c r="L1596" s="1">
        <v>0</v>
      </c>
      <c r="M1596" s="1">
        <v>0</v>
      </c>
      <c r="N1596" s="7">
        <f t="shared" si="240"/>
        <v>0</v>
      </c>
      <c r="O1596" s="1">
        <v>0</v>
      </c>
      <c r="P1596" s="1" t="s">
        <v>32</v>
      </c>
      <c r="Q1596" s="1" t="s">
        <v>28</v>
      </c>
      <c r="R1596" s="10">
        <f>F1596*Part4Out!C$78+'relay test.csv'!H1596*Part4Out!C$79+'relay test.csv'!I1596*Part4Out!C$80+'relay test.csv'!J1596*Part4Out!C$81+'relay test.csv'!K1596*Part4Out!C$82+'relay test.csv'!L1596*Part4Out!C$83+'relay test.csv'!M1596*Part4Out!C$84+'relay test.csv'!N1596*Part4Out!C$85</f>
        <v>8.3347932450445015</v>
      </c>
      <c r="S1596" s="10">
        <f>(F1596*Part4Out!C$78+'relay test.csv'!H1596*Part4Out!C$79+'relay test.csv'!I1596*Part4Out!C$80+'relay test.csv'!J1596*Part4Out!C$81+'relay test.csv'!K1596*Part4Out!C$82+'relay test.csv'!L1596*Part4Out!C$83+'relay test.csv'!M1596*Part4Out!C$84+'relay test.csv'!N1596*Part4Out!C$85) +Part4Out!C$77</f>
        <v>5.7311579934791759</v>
      </c>
      <c r="T1596" s="10">
        <f t="shared" si="241"/>
        <v>308.32610134723006</v>
      </c>
      <c r="U1596" s="12">
        <f t="shared" si="242"/>
        <v>0.99676716579802149</v>
      </c>
      <c r="V1596" s="11">
        <f t="shared" si="243"/>
        <v>1</v>
      </c>
      <c r="W1596" s="11">
        <f t="shared" si="244"/>
        <v>1</v>
      </c>
      <c r="X1596" s="11">
        <f t="shared" si="245"/>
        <v>4166.3400562275056</v>
      </c>
      <c r="Y1596" s="12">
        <f t="shared" si="246"/>
        <v>0.99976003878097119</v>
      </c>
      <c r="Z1596" s="11">
        <f t="shared" si="247"/>
        <v>1</v>
      </c>
      <c r="AA1596" s="11">
        <f t="shared" si="248"/>
        <v>1</v>
      </c>
      <c r="AB1596" s="11">
        <f t="shared" si="249"/>
        <v>1</v>
      </c>
      <c r="AC1596" s="1" t="s">
        <v>1621</v>
      </c>
    </row>
    <row r="1597" spans="1:29" x14ac:dyDescent="0.2">
      <c r="A1597" s="1" t="s">
        <v>1622</v>
      </c>
      <c r="B1597" s="1">
        <v>1</v>
      </c>
      <c r="C1597" s="2">
        <v>41077</v>
      </c>
      <c r="D1597" s="2">
        <v>41085</v>
      </c>
      <c r="E1597" s="2">
        <v>41260</v>
      </c>
      <c r="F1597" s="1">
        <v>43</v>
      </c>
      <c r="G1597" s="1">
        <v>16.27906977</v>
      </c>
      <c r="H1597" s="1">
        <v>4.651162791</v>
      </c>
      <c r="I1597" s="1">
        <v>58.89</v>
      </c>
      <c r="J1597" s="1">
        <v>2.8571428571428598E-2</v>
      </c>
      <c r="K1597" s="1">
        <v>0</v>
      </c>
      <c r="L1597" s="1">
        <v>0</v>
      </c>
      <c r="M1597" s="1">
        <v>0</v>
      </c>
      <c r="N1597" s="7">
        <f t="shared" si="240"/>
        <v>0</v>
      </c>
      <c r="O1597" s="1">
        <v>0</v>
      </c>
      <c r="P1597" s="1" t="s">
        <v>26</v>
      </c>
      <c r="Q1597" s="1" t="s">
        <v>24</v>
      </c>
      <c r="R1597" s="10">
        <f>F1597*Part4Out!C$78+'relay test.csv'!H1597*Part4Out!C$79+'relay test.csv'!I1597*Part4Out!C$80+'relay test.csv'!J1597*Part4Out!C$81+'relay test.csv'!K1597*Part4Out!C$82+'relay test.csv'!L1597*Part4Out!C$83+'relay test.csv'!M1597*Part4Out!C$84+'relay test.csv'!N1597*Part4Out!C$85</f>
        <v>8.9626596448805067</v>
      </c>
      <c r="S1597" s="10">
        <f>(F1597*Part4Out!C$78+'relay test.csv'!H1597*Part4Out!C$79+'relay test.csv'!I1597*Part4Out!C$80+'relay test.csv'!J1597*Part4Out!C$81+'relay test.csv'!K1597*Part4Out!C$82+'relay test.csv'!L1597*Part4Out!C$83+'relay test.csv'!M1597*Part4Out!C$84+'relay test.csv'!N1597*Part4Out!C$85) +Part4Out!C$77</f>
        <v>6.3590243933151811</v>
      </c>
      <c r="T1597" s="10">
        <f t="shared" si="241"/>
        <v>577.68249048335667</v>
      </c>
      <c r="U1597" s="12">
        <f t="shared" si="242"/>
        <v>0.99827193665534142</v>
      </c>
      <c r="V1597" s="11">
        <f t="shared" si="243"/>
        <v>1</v>
      </c>
      <c r="W1597" s="11">
        <f t="shared" si="244"/>
        <v>1</v>
      </c>
      <c r="X1597" s="11">
        <f t="shared" si="245"/>
        <v>7806.0913084084441</v>
      </c>
      <c r="Y1597" s="12">
        <f t="shared" si="246"/>
        <v>0.99987191132260445</v>
      </c>
      <c r="Z1597" s="11">
        <f t="shared" si="247"/>
        <v>1</v>
      </c>
      <c r="AA1597" s="11">
        <f t="shared" si="248"/>
        <v>1</v>
      </c>
      <c r="AB1597" s="11">
        <f t="shared" si="249"/>
        <v>1</v>
      </c>
      <c r="AC1597" s="1" t="s">
        <v>1622</v>
      </c>
    </row>
    <row r="1598" spans="1:29" x14ac:dyDescent="0.2">
      <c r="A1598" s="1" t="s">
        <v>1623</v>
      </c>
      <c r="B1598" s="1">
        <v>1</v>
      </c>
      <c r="C1598" s="2">
        <v>40912</v>
      </c>
      <c r="D1598" s="2">
        <v>40912</v>
      </c>
      <c r="E1598" s="2">
        <v>40912</v>
      </c>
      <c r="F1598" s="1">
        <v>39</v>
      </c>
      <c r="G1598" s="1">
        <v>33.333333330000002</v>
      </c>
      <c r="H1598" s="1">
        <v>0</v>
      </c>
      <c r="I1598" s="1">
        <v>56.67</v>
      </c>
      <c r="J1598" s="1">
        <v>0</v>
      </c>
      <c r="K1598" s="1">
        <v>0</v>
      </c>
      <c r="L1598" s="1">
        <v>0</v>
      </c>
      <c r="M1598" s="1">
        <v>0</v>
      </c>
      <c r="N1598" s="7">
        <f t="shared" si="240"/>
        <v>0</v>
      </c>
      <c r="O1598" s="1">
        <v>0</v>
      </c>
      <c r="P1598" s="1" t="s">
        <v>26</v>
      </c>
      <c r="Q1598" s="1" t="s">
        <v>28</v>
      </c>
      <c r="R1598" s="10">
        <f>F1598*Part4Out!C$78+'relay test.csv'!H1598*Part4Out!C$79+'relay test.csv'!I1598*Part4Out!C$80+'relay test.csv'!J1598*Part4Out!C$81+'relay test.csv'!K1598*Part4Out!C$82+'relay test.csv'!L1598*Part4Out!C$83+'relay test.csv'!M1598*Part4Out!C$84+'relay test.csv'!N1598*Part4Out!C$85</f>
        <v>8.051695000848639</v>
      </c>
      <c r="S1598" s="10">
        <f>(F1598*Part4Out!C$78+'relay test.csv'!H1598*Part4Out!C$79+'relay test.csv'!I1598*Part4Out!C$80+'relay test.csv'!J1598*Part4Out!C$81+'relay test.csv'!K1598*Part4Out!C$82+'relay test.csv'!L1598*Part4Out!C$83+'relay test.csv'!M1598*Part4Out!C$84+'relay test.csv'!N1598*Part4Out!C$85) +Part4Out!C$77</f>
        <v>5.4480597492833134</v>
      </c>
      <c r="T1598" s="10">
        <f t="shared" si="241"/>
        <v>232.30699454376506</v>
      </c>
      <c r="U1598" s="12">
        <f t="shared" si="242"/>
        <v>0.99571380188598502</v>
      </c>
      <c r="V1598" s="11">
        <f t="shared" si="243"/>
        <v>1</v>
      </c>
      <c r="W1598" s="11">
        <f t="shared" si="244"/>
        <v>1</v>
      </c>
      <c r="X1598" s="11">
        <f t="shared" si="245"/>
        <v>3139.1112607087366</v>
      </c>
      <c r="Y1598" s="12">
        <f t="shared" si="246"/>
        <v>0.99968153994652587</v>
      </c>
      <c r="Z1598" s="11">
        <f t="shared" si="247"/>
        <v>1</v>
      </c>
      <c r="AA1598" s="11">
        <f t="shared" si="248"/>
        <v>1</v>
      </c>
      <c r="AB1598" s="11">
        <f t="shared" si="249"/>
        <v>1</v>
      </c>
      <c r="AC1598" s="1" t="s">
        <v>1623</v>
      </c>
    </row>
    <row r="1599" spans="1:29" x14ac:dyDescent="0.2">
      <c r="A1599" s="1" t="s">
        <v>1624</v>
      </c>
      <c r="B1599" s="1">
        <v>0</v>
      </c>
      <c r="C1599" s="2">
        <v>40688</v>
      </c>
      <c r="D1599" s="2">
        <v>40688</v>
      </c>
      <c r="E1599" s="2">
        <v>40780</v>
      </c>
      <c r="F1599" s="1">
        <v>0</v>
      </c>
      <c r="G1599" s="1">
        <v>0</v>
      </c>
      <c r="H1599" s="1">
        <v>0</v>
      </c>
      <c r="I1599" s="1">
        <v>69.069999999999993</v>
      </c>
      <c r="J1599" s="1">
        <v>6.5217391304347797E-2</v>
      </c>
      <c r="K1599" s="1">
        <v>0</v>
      </c>
      <c r="L1599" s="1">
        <v>0</v>
      </c>
      <c r="M1599" s="1">
        <v>0</v>
      </c>
      <c r="N1599" s="7">
        <f t="shared" si="240"/>
        <v>0</v>
      </c>
      <c r="O1599" s="1">
        <v>0</v>
      </c>
      <c r="P1599" s="1" t="s">
        <v>36</v>
      </c>
      <c r="Q1599" s="1" t="s">
        <v>24</v>
      </c>
      <c r="R1599" s="10">
        <f>F1599*Part4Out!C$78+'relay test.csv'!H1599*Part4Out!C$79+'relay test.csv'!I1599*Part4Out!C$80+'relay test.csv'!J1599*Part4Out!C$81+'relay test.csv'!K1599*Part4Out!C$82+'relay test.csv'!L1599*Part4Out!C$83+'relay test.csv'!M1599*Part4Out!C$84+'relay test.csv'!N1599*Part4Out!C$85</f>
        <v>-0.28048004491641737</v>
      </c>
      <c r="S1599" s="10">
        <f>(F1599*Part4Out!C$78+'relay test.csv'!H1599*Part4Out!C$79+'relay test.csv'!I1599*Part4Out!C$80+'relay test.csv'!J1599*Part4Out!C$81+'relay test.csv'!K1599*Part4Out!C$82+'relay test.csv'!L1599*Part4Out!C$83+'relay test.csv'!M1599*Part4Out!C$84+'relay test.csv'!N1599*Part4Out!C$85) +Part4Out!C$77</f>
        <v>-2.8841152964817427</v>
      </c>
      <c r="T1599" s="10">
        <f t="shared" si="241"/>
        <v>5.5904226330527378E-2</v>
      </c>
      <c r="U1599" s="12">
        <f t="shared" si="242"/>
        <v>5.2944410048253565E-2</v>
      </c>
      <c r="V1599" s="11">
        <f t="shared" si="243"/>
        <v>0</v>
      </c>
      <c r="W1599" s="11">
        <f t="shared" si="244"/>
        <v>0</v>
      </c>
      <c r="X1599" s="11">
        <f t="shared" si="245"/>
        <v>0.75542101838137832</v>
      </c>
      <c r="Y1599" s="12">
        <f t="shared" si="246"/>
        <v>0.43033609058522587</v>
      </c>
      <c r="Z1599" s="11">
        <f t="shared" si="247"/>
        <v>0</v>
      </c>
      <c r="AA1599" s="11">
        <f t="shared" si="248"/>
        <v>0</v>
      </c>
      <c r="AB1599" s="11">
        <f t="shared" si="249"/>
        <v>0</v>
      </c>
      <c r="AC1599" s="1" t="s">
        <v>1624</v>
      </c>
    </row>
    <row r="1600" spans="1:29" x14ac:dyDescent="0.2">
      <c r="A1600" s="1" t="s">
        <v>1625</v>
      </c>
      <c r="B1600" s="1">
        <v>1</v>
      </c>
      <c r="C1600" s="2">
        <v>41448</v>
      </c>
      <c r="D1600" s="2">
        <v>41488</v>
      </c>
      <c r="E1600" s="2">
        <v>41488</v>
      </c>
      <c r="F1600" s="1">
        <v>37</v>
      </c>
      <c r="G1600" s="1">
        <v>70.270270269999997</v>
      </c>
      <c r="H1600" s="1">
        <v>0</v>
      </c>
      <c r="I1600" s="1">
        <v>92.43</v>
      </c>
      <c r="J1600" s="1">
        <v>0</v>
      </c>
      <c r="K1600" s="1">
        <v>1</v>
      </c>
      <c r="L1600" s="1">
        <v>0</v>
      </c>
      <c r="M1600" s="1">
        <v>0</v>
      </c>
      <c r="N1600" s="7">
        <f t="shared" si="240"/>
        <v>0</v>
      </c>
      <c r="O1600" s="1">
        <v>0</v>
      </c>
      <c r="P1600" s="1" t="s">
        <v>30</v>
      </c>
      <c r="Q1600" s="1" t="s">
        <v>28</v>
      </c>
      <c r="R1600" s="10">
        <f>F1600*Part4Out!C$78+'relay test.csv'!H1600*Part4Out!C$79+'relay test.csv'!I1600*Part4Out!C$80+'relay test.csv'!J1600*Part4Out!C$81+'relay test.csv'!K1600*Part4Out!C$82+'relay test.csv'!L1600*Part4Out!C$83+'relay test.csv'!M1600*Part4Out!C$84+'relay test.csv'!N1600*Part4Out!C$85</f>
        <v>8.0228158617604475</v>
      </c>
      <c r="S1600" s="10">
        <f>(F1600*Part4Out!C$78+'relay test.csv'!H1600*Part4Out!C$79+'relay test.csv'!I1600*Part4Out!C$80+'relay test.csv'!J1600*Part4Out!C$81+'relay test.csv'!K1600*Part4Out!C$82+'relay test.csv'!L1600*Part4Out!C$83+'relay test.csv'!M1600*Part4Out!C$84+'relay test.csv'!N1600*Part4Out!C$85) +Part4Out!C$77</f>
        <v>5.4191806101951219</v>
      </c>
      <c r="T1600" s="10">
        <f t="shared" si="241"/>
        <v>225.69411525879593</v>
      </c>
      <c r="U1600" s="12">
        <f t="shared" si="242"/>
        <v>0.99558876947970887</v>
      </c>
      <c r="V1600" s="11">
        <f t="shared" si="243"/>
        <v>1</v>
      </c>
      <c r="W1600" s="11">
        <f t="shared" si="244"/>
        <v>1</v>
      </c>
      <c r="X1600" s="11">
        <f t="shared" si="245"/>
        <v>3049.7529360921121</v>
      </c>
      <c r="Y1600" s="12">
        <f t="shared" si="246"/>
        <v>0.99967221206667722</v>
      </c>
      <c r="Z1600" s="11">
        <f t="shared" si="247"/>
        <v>1</v>
      </c>
      <c r="AA1600" s="11">
        <f t="shared" si="248"/>
        <v>1</v>
      </c>
      <c r="AB1600" s="11">
        <f t="shared" si="249"/>
        <v>1</v>
      </c>
      <c r="AC1600" s="1" t="s">
        <v>1625</v>
      </c>
    </row>
    <row r="1601" spans="1:29" x14ac:dyDescent="0.2">
      <c r="A1601" s="1" t="s">
        <v>1626</v>
      </c>
      <c r="B1601" s="1">
        <v>1</v>
      </c>
      <c r="C1601" s="2">
        <v>40678</v>
      </c>
      <c r="D1601" s="2">
        <v>40678</v>
      </c>
      <c r="E1601" s="2">
        <v>40678</v>
      </c>
      <c r="F1601" s="1">
        <v>45</v>
      </c>
      <c r="G1601" s="1">
        <v>4.4444444440000002</v>
      </c>
      <c r="H1601" s="1">
        <v>0</v>
      </c>
      <c r="I1601" s="1">
        <v>51.51</v>
      </c>
      <c r="J1601" s="1">
        <v>0</v>
      </c>
      <c r="K1601" s="1">
        <v>0</v>
      </c>
      <c r="L1601" s="1">
        <v>0</v>
      </c>
      <c r="M1601" s="1">
        <v>0</v>
      </c>
      <c r="N1601" s="7">
        <f t="shared" si="240"/>
        <v>1</v>
      </c>
      <c r="O1601" s="1">
        <v>0</v>
      </c>
      <c r="P1601" s="1" t="s">
        <v>23</v>
      </c>
      <c r="Q1601" s="1" t="s">
        <v>28</v>
      </c>
      <c r="R1601" s="10">
        <f>F1601*Part4Out!C$78+'relay test.csv'!H1601*Part4Out!C$79+'relay test.csv'!I1601*Part4Out!C$80+'relay test.csv'!J1601*Part4Out!C$81+'relay test.csv'!K1601*Part4Out!C$82+'relay test.csv'!L1601*Part4Out!C$83+'relay test.csv'!M1601*Part4Out!C$84+'relay test.csv'!N1601*Part4Out!C$85</f>
        <v>9.6030382638570568</v>
      </c>
      <c r="S1601" s="10">
        <f>(F1601*Part4Out!C$78+'relay test.csv'!H1601*Part4Out!C$79+'relay test.csv'!I1601*Part4Out!C$80+'relay test.csv'!J1601*Part4Out!C$81+'relay test.csv'!K1601*Part4Out!C$82+'relay test.csv'!L1601*Part4Out!C$83+'relay test.csv'!M1601*Part4Out!C$84+'relay test.csv'!N1601*Part4Out!C$85) +Part4Out!C$77</f>
        <v>6.9994030122917312</v>
      </c>
      <c r="T1601" s="10">
        <f t="shared" si="241"/>
        <v>1095.978677290432</v>
      </c>
      <c r="U1601" s="12">
        <f t="shared" si="242"/>
        <v>0.99908840525280762</v>
      </c>
      <c r="V1601" s="11">
        <f t="shared" si="243"/>
        <v>1</v>
      </c>
      <c r="W1601" s="11">
        <f t="shared" si="244"/>
        <v>1</v>
      </c>
      <c r="X1601" s="11">
        <f t="shared" si="245"/>
        <v>14809.709084032394</v>
      </c>
      <c r="Y1601" s="12">
        <f t="shared" si="246"/>
        <v>0.99993248128807832</v>
      </c>
      <c r="Z1601" s="11">
        <f t="shared" si="247"/>
        <v>1</v>
      </c>
      <c r="AA1601" s="11">
        <f t="shared" si="248"/>
        <v>1</v>
      </c>
      <c r="AB1601" s="11">
        <f t="shared" si="249"/>
        <v>1</v>
      </c>
      <c r="AC1601" s="1" t="s">
        <v>1626</v>
      </c>
    </row>
    <row r="1602" spans="1:29" x14ac:dyDescent="0.2">
      <c r="A1602" s="1" t="s">
        <v>1627</v>
      </c>
      <c r="B1602" s="1">
        <v>0</v>
      </c>
      <c r="C1602" s="2">
        <v>41156</v>
      </c>
      <c r="D1602" s="2">
        <v>41156</v>
      </c>
      <c r="E1602" s="2">
        <v>41156</v>
      </c>
      <c r="F1602" s="1">
        <v>0</v>
      </c>
      <c r="G1602" s="1">
        <v>0</v>
      </c>
      <c r="H1602" s="1">
        <v>0</v>
      </c>
      <c r="I1602" s="1">
        <v>57.93</v>
      </c>
      <c r="J1602" s="1">
        <v>0</v>
      </c>
      <c r="K1602" s="1">
        <v>1</v>
      </c>
      <c r="L1602" s="1">
        <v>0</v>
      </c>
      <c r="M1602" s="1">
        <v>0</v>
      </c>
      <c r="N1602" s="7">
        <f t="shared" si="240"/>
        <v>1</v>
      </c>
      <c r="O1602" s="1">
        <v>0</v>
      </c>
      <c r="P1602" s="1" t="s">
        <v>23</v>
      </c>
      <c r="Q1602" s="1" t="s">
        <v>24</v>
      </c>
      <c r="R1602" s="10">
        <f>F1602*Part4Out!C$78+'relay test.csv'!H1602*Part4Out!C$79+'relay test.csv'!I1602*Part4Out!C$80+'relay test.csv'!J1602*Part4Out!C$81+'relay test.csv'!K1602*Part4Out!C$82+'relay test.csv'!L1602*Part4Out!C$83+'relay test.csv'!M1602*Part4Out!C$84+'relay test.csv'!N1602*Part4Out!C$85</f>
        <v>0.58073937026634104</v>
      </c>
      <c r="S1602" s="10">
        <f>(F1602*Part4Out!C$78+'relay test.csv'!H1602*Part4Out!C$79+'relay test.csv'!I1602*Part4Out!C$80+'relay test.csv'!J1602*Part4Out!C$81+'relay test.csv'!K1602*Part4Out!C$82+'relay test.csv'!L1602*Part4Out!C$83+'relay test.csv'!M1602*Part4Out!C$84+'relay test.csv'!N1602*Part4Out!C$85) +Part4Out!C$77</f>
        <v>-2.0228958812989841</v>
      </c>
      <c r="T1602" s="10">
        <f t="shared" si="241"/>
        <v>0.13227186629593657</v>
      </c>
      <c r="U1602" s="12">
        <f t="shared" si="242"/>
        <v>0.11681988242686346</v>
      </c>
      <c r="V1602" s="11">
        <f t="shared" si="243"/>
        <v>0</v>
      </c>
      <c r="W1602" s="11">
        <f t="shared" si="244"/>
        <v>0</v>
      </c>
      <c r="X1602" s="11">
        <f t="shared" si="245"/>
        <v>1.7873594627660285</v>
      </c>
      <c r="Y1602" s="12">
        <f t="shared" si="246"/>
        <v>0.6412375176728542</v>
      </c>
      <c r="Z1602" s="11">
        <f t="shared" si="247"/>
        <v>1</v>
      </c>
      <c r="AA1602" s="11">
        <f t="shared" si="248"/>
        <v>0</v>
      </c>
      <c r="AB1602" s="11">
        <f t="shared" si="249"/>
        <v>0</v>
      </c>
      <c r="AC1602" s="1" t="s">
        <v>1627</v>
      </c>
    </row>
    <row r="1603" spans="1:29" x14ac:dyDescent="0.2">
      <c r="A1603" s="1" t="s">
        <v>1628</v>
      </c>
      <c r="B1603" s="1">
        <v>0</v>
      </c>
      <c r="C1603" s="2">
        <v>40688</v>
      </c>
      <c r="D1603" s="2">
        <v>40695</v>
      </c>
      <c r="E1603" s="2">
        <v>40695</v>
      </c>
      <c r="F1603" s="1">
        <v>0</v>
      </c>
      <c r="G1603" s="1">
        <v>0</v>
      </c>
      <c r="H1603" s="1">
        <v>0</v>
      </c>
      <c r="I1603" s="1">
        <v>50.06</v>
      </c>
      <c r="J1603" s="1">
        <v>0</v>
      </c>
      <c r="K1603" s="1">
        <v>0</v>
      </c>
      <c r="L1603" s="1">
        <v>0</v>
      </c>
      <c r="M1603" s="1">
        <v>0</v>
      </c>
      <c r="N1603" s="7">
        <f t="shared" si="240"/>
        <v>0</v>
      </c>
      <c r="O1603" s="1">
        <v>0</v>
      </c>
      <c r="P1603" s="1" t="s">
        <v>36</v>
      </c>
      <c r="Q1603" s="1" t="s">
        <v>24</v>
      </c>
      <c r="R1603" s="10">
        <f>F1603*Part4Out!C$78+'relay test.csv'!H1603*Part4Out!C$79+'relay test.csv'!I1603*Part4Out!C$80+'relay test.csv'!J1603*Part4Out!C$81+'relay test.csv'!K1603*Part4Out!C$82+'relay test.csv'!L1603*Part4Out!C$83+'relay test.csv'!M1603*Part4Out!C$84+'relay test.csv'!N1603*Part4Out!C$85</f>
        <v>-0.17507678509821598</v>
      </c>
      <c r="S1603" s="10">
        <f>(F1603*Part4Out!C$78+'relay test.csv'!H1603*Part4Out!C$79+'relay test.csv'!I1603*Part4Out!C$80+'relay test.csv'!J1603*Part4Out!C$81+'relay test.csv'!K1603*Part4Out!C$82+'relay test.csv'!L1603*Part4Out!C$83+'relay test.csv'!M1603*Part4Out!C$84+'relay test.csv'!N1603*Part4Out!C$85) +Part4Out!C$77</f>
        <v>-2.7787120366635412</v>
      </c>
      <c r="T1603" s="10">
        <f t="shared" si="241"/>
        <v>6.2118462178682568E-2</v>
      </c>
      <c r="U1603" s="12">
        <f t="shared" si="242"/>
        <v>5.848543678570596E-2</v>
      </c>
      <c r="V1603" s="11">
        <f t="shared" si="243"/>
        <v>0</v>
      </c>
      <c r="W1603" s="11">
        <f t="shared" si="244"/>
        <v>0</v>
      </c>
      <c r="X1603" s="11">
        <f t="shared" si="245"/>
        <v>0.83939256545405505</v>
      </c>
      <c r="Y1603" s="12">
        <f t="shared" si="246"/>
        <v>0.45634226277676104</v>
      </c>
      <c r="Z1603" s="11">
        <f t="shared" si="247"/>
        <v>0</v>
      </c>
      <c r="AA1603" s="11">
        <f t="shared" si="248"/>
        <v>0</v>
      </c>
      <c r="AB1603" s="11">
        <f t="shared" si="249"/>
        <v>0</v>
      </c>
      <c r="AC1603" s="1" t="s">
        <v>1628</v>
      </c>
    </row>
    <row r="1604" spans="1:29" x14ac:dyDescent="0.2">
      <c r="A1604" s="1" t="s">
        <v>1629</v>
      </c>
      <c r="B1604" s="1">
        <v>1</v>
      </c>
      <c r="C1604" s="2">
        <v>40683</v>
      </c>
      <c r="D1604" s="2">
        <v>40702</v>
      </c>
      <c r="E1604" s="2">
        <v>40702</v>
      </c>
      <c r="F1604" s="1">
        <v>16</v>
      </c>
      <c r="G1604" s="1">
        <v>0</v>
      </c>
      <c r="H1604" s="1">
        <v>0</v>
      </c>
      <c r="I1604" s="1">
        <v>54.49</v>
      </c>
      <c r="J1604" s="1">
        <v>0</v>
      </c>
      <c r="K1604" s="1">
        <v>0</v>
      </c>
      <c r="L1604" s="1">
        <v>0</v>
      </c>
      <c r="M1604" s="1">
        <v>0</v>
      </c>
      <c r="N1604" s="7">
        <f t="shared" si="240"/>
        <v>0</v>
      </c>
      <c r="O1604" s="1">
        <v>0</v>
      </c>
      <c r="P1604" s="1" t="s">
        <v>36</v>
      </c>
      <c r="Q1604" s="1" t="s">
        <v>28</v>
      </c>
      <c r="R1604" s="10">
        <f>F1604*Part4Out!C$78+'relay test.csv'!H1604*Part4Out!C$79+'relay test.csv'!I1604*Part4Out!C$80+'relay test.csv'!J1604*Part4Out!C$81+'relay test.csv'!K1604*Part4Out!C$82+'relay test.csv'!L1604*Part4Out!C$83+'relay test.csv'!M1604*Part4Out!C$84+'relay test.csv'!N1604*Part4Out!C$85</f>
        <v>3.1939999301780992</v>
      </c>
      <c r="S1604" s="10">
        <f>(F1604*Part4Out!C$78+'relay test.csv'!H1604*Part4Out!C$79+'relay test.csv'!I1604*Part4Out!C$80+'relay test.csv'!J1604*Part4Out!C$81+'relay test.csv'!K1604*Part4Out!C$82+'relay test.csv'!L1604*Part4Out!C$83+'relay test.csv'!M1604*Part4Out!C$84+'relay test.csv'!N1604*Part4Out!C$85) +Part4Out!C$77</f>
        <v>0.59036467861277409</v>
      </c>
      <c r="T1604" s="10">
        <f t="shared" si="241"/>
        <v>1.8046464113618801</v>
      </c>
      <c r="U1604" s="12">
        <f t="shared" si="242"/>
        <v>0.64344881552665312</v>
      </c>
      <c r="V1604" s="11">
        <f t="shared" si="243"/>
        <v>1</v>
      </c>
      <c r="W1604" s="11">
        <f t="shared" si="244"/>
        <v>1</v>
      </c>
      <c r="X1604" s="11">
        <f t="shared" si="245"/>
        <v>24.385774016961168</v>
      </c>
      <c r="Y1604" s="12">
        <f t="shared" si="246"/>
        <v>0.96060785858521136</v>
      </c>
      <c r="Z1604" s="11">
        <f t="shared" si="247"/>
        <v>1</v>
      </c>
      <c r="AA1604" s="11">
        <f t="shared" si="248"/>
        <v>1</v>
      </c>
      <c r="AB1604" s="11">
        <f t="shared" si="249"/>
        <v>1</v>
      </c>
      <c r="AC1604" s="1" t="s">
        <v>1629</v>
      </c>
    </row>
    <row r="1605" spans="1:29" x14ac:dyDescent="0.2">
      <c r="A1605" s="1" t="s">
        <v>1630</v>
      </c>
      <c r="B1605" s="1">
        <v>1</v>
      </c>
      <c r="C1605" s="2">
        <v>40676</v>
      </c>
      <c r="D1605" s="2">
        <v>41085</v>
      </c>
      <c r="E1605" s="2">
        <v>41585</v>
      </c>
      <c r="F1605" s="1">
        <v>48</v>
      </c>
      <c r="G1605" s="1">
        <v>27.083333329999999</v>
      </c>
      <c r="H1605" s="1">
        <v>8.3333333330000006</v>
      </c>
      <c r="I1605" s="1">
        <v>53.64</v>
      </c>
      <c r="J1605" s="1">
        <v>8.0000000000000002E-3</v>
      </c>
      <c r="K1605" s="1">
        <v>0</v>
      </c>
      <c r="L1605" s="1">
        <v>0</v>
      </c>
      <c r="M1605" s="1">
        <v>0</v>
      </c>
      <c r="N1605" s="7">
        <f t="shared" si="240"/>
        <v>0</v>
      </c>
      <c r="O1605" s="1">
        <v>0</v>
      </c>
      <c r="P1605" s="1" t="s">
        <v>36</v>
      </c>
      <c r="Q1605" s="1" t="s">
        <v>28</v>
      </c>
      <c r="R1605" s="10">
        <f>F1605*Part4Out!C$78+'relay test.csv'!H1605*Part4Out!C$79+'relay test.csv'!I1605*Part4Out!C$80+'relay test.csv'!J1605*Part4Out!C$81+'relay test.csv'!K1605*Part4Out!C$82+'relay test.csv'!L1605*Part4Out!C$83+'relay test.csv'!M1605*Part4Out!C$84+'relay test.csv'!N1605*Part4Out!C$85</f>
        <v>10.121937055594785</v>
      </c>
      <c r="S1605" s="10">
        <f>(F1605*Part4Out!C$78+'relay test.csv'!H1605*Part4Out!C$79+'relay test.csv'!I1605*Part4Out!C$80+'relay test.csv'!J1605*Part4Out!C$81+'relay test.csv'!K1605*Part4Out!C$82+'relay test.csv'!L1605*Part4Out!C$83+'relay test.csv'!M1605*Part4Out!C$84+'relay test.csv'!N1605*Part4Out!C$85) +Part4Out!C$77</f>
        <v>7.5183018040294591</v>
      </c>
      <c r="T1605" s="10">
        <f t="shared" si="241"/>
        <v>1841.4375155479133</v>
      </c>
      <c r="U1605" s="12">
        <f t="shared" si="242"/>
        <v>0.99945724075223108</v>
      </c>
      <c r="V1605" s="11">
        <f t="shared" si="243"/>
        <v>1</v>
      </c>
      <c r="W1605" s="11">
        <f t="shared" si="244"/>
        <v>1</v>
      </c>
      <c r="X1605" s="11">
        <f t="shared" si="245"/>
        <v>24882.923789274759</v>
      </c>
      <c r="Y1605" s="12">
        <f t="shared" si="246"/>
        <v>0.99995981341172446</v>
      </c>
      <c r="Z1605" s="11">
        <f t="shared" si="247"/>
        <v>1</v>
      </c>
      <c r="AA1605" s="11">
        <f t="shared" si="248"/>
        <v>1</v>
      </c>
      <c r="AB1605" s="11">
        <f t="shared" si="249"/>
        <v>1</v>
      </c>
      <c r="AC1605" s="1" t="s">
        <v>1630</v>
      </c>
    </row>
    <row r="1606" spans="1:29" x14ac:dyDescent="0.2">
      <c r="A1606" s="1" t="s">
        <v>1631</v>
      </c>
      <c r="B1606" s="1">
        <v>1</v>
      </c>
      <c r="C1606" s="2">
        <v>40857</v>
      </c>
      <c r="D1606" s="2">
        <v>40857</v>
      </c>
      <c r="E1606" s="2">
        <v>40857</v>
      </c>
      <c r="F1606" s="1">
        <v>45</v>
      </c>
      <c r="G1606" s="1">
        <v>11.11111111</v>
      </c>
      <c r="H1606" s="1">
        <v>2.2222222220000001</v>
      </c>
      <c r="I1606" s="1">
        <v>51.65</v>
      </c>
      <c r="J1606" s="1">
        <v>0</v>
      </c>
      <c r="K1606" s="1">
        <v>0</v>
      </c>
      <c r="L1606" s="1">
        <v>0</v>
      </c>
      <c r="M1606" s="1">
        <v>0</v>
      </c>
      <c r="N1606" s="7">
        <f t="shared" ref="N1606:N1669" si="250">IF(OR(
ISNUMBER(SEARCH("Friday",P1606)),
ISNUMBER(SEARCH("Saturday",P1606)),
ISNUMBER(SEARCH("Sunday",P1606))),
1,
0)</f>
        <v>0</v>
      </c>
      <c r="O1606" s="1">
        <v>0</v>
      </c>
      <c r="P1606" s="1" t="s">
        <v>36</v>
      </c>
      <c r="Q1606" s="1" t="s">
        <v>24</v>
      </c>
      <c r="R1606" s="10">
        <f>F1606*Part4Out!C$78+'relay test.csv'!H1606*Part4Out!C$79+'relay test.csv'!I1606*Part4Out!C$80+'relay test.csv'!J1606*Part4Out!C$81+'relay test.csv'!K1606*Part4Out!C$82+'relay test.csv'!L1606*Part4Out!C$83+'relay test.csv'!M1606*Part4Out!C$84+'relay test.csv'!N1606*Part4Out!C$85</f>
        <v>9.381291652428617</v>
      </c>
      <c r="S1606" s="10">
        <f>(F1606*Part4Out!C$78+'relay test.csv'!H1606*Part4Out!C$79+'relay test.csv'!I1606*Part4Out!C$80+'relay test.csv'!J1606*Part4Out!C$81+'relay test.csv'!K1606*Part4Out!C$82+'relay test.csv'!L1606*Part4Out!C$83+'relay test.csv'!M1606*Part4Out!C$84+'relay test.csv'!N1606*Part4Out!C$85) +Part4Out!C$77</f>
        <v>6.7776564008632914</v>
      </c>
      <c r="T1606" s="10">
        <f t="shared" ref="T1606:T1669" si="251">EXP(S1606)</f>
        <v>878.00861078856133</v>
      </c>
      <c r="U1606" s="12">
        <f t="shared" ref="U1606:U1669" si="252">T1606/(1+T1606)</f>
        <v>0.99886235471674967</v>
      </c>
      <c r="V1606" s="11">
        <f t="shared" ref="V1606:V1669" si="253">1*(U1606&gt;0.5)+0*(U1606&lt;=0.5)</f>
        <v>1</v>
      </c>
      <c r="W1606" s="11">
        <f t="shared" ref="W1606:W1669" si="254">B1606</f>
        <v>1</v>
      </c>
      <c r="X1606" s="11">
        <f t="shared" ref="X1606:X1669" si="255">EXP(R1606)</f>
        <v>11864.329451373294</v>
      </c>
      <c r="Y1606" s="12">
        <f t="shared" ref="Y1606:Y1669" si="256">X1606/(1+X1606)</f>
        <v>0.99991572083993974</v>
      </c>
      <c r="Z1606" s="11">
        <f t="shared" ref="Z1606:Z1669" si="257">1*(Y1606&gt;0.5)+0*(Y1606&lt;=0.5)</f>
        <v>1</v>
      </c>
      <c r="AA1606" s="11">
        <f t="shared" ref="AA1606:AA1669" si="258">B1606</f>
        <v>1</v>
      </c>
      <c r="AB1606" s="11">
        <f t="shared" ref="AB1606:AB1669" si="259">1*(AA1606&gt;0.5)+0*(AA1606&lt;=0.5)</f>
        <v>1</v>
      </c>
      <c r="AC1606" s="1" t="s">
        <v>1631</v>
      </c>
    </row>
    <row r="1607" spans="1:29" x14ac:dyDescent="0.2">
      <c r="A1607" s="1" t="s">
        <v>1632</v>
      </c>
      <c r="B1607" s="1">
        <v>1</v>
      </c>
      <c r="C1607" s="2">
        <v>41447</v>
      </c>
      <c r="D1607" s="2">
        <v>41568</v>
      </c>
      <c r="E1607" s="2">
        <v>41568</v>
      </c>
      <c r="F1607" s="1">
        <v>37</v>
      </c>
      <c r="G1607" s="1">
        <v>37.837837839999999</v>
      </c>
      <c r="H1607" s="1">
        <v>2.7027027029999999</v>
      </c>
      <c r="I1607" s="1">
        <v>95.47</v>
      </c>
      <c r="J1607" s="1">
        <v>0</v>
      </c>
      <c r="K1607" s="1">
        <v>1</v>
      </c>
      <c r="L1607" s="1">
        <v>0</v>
      </c>
      <c r="M1607" s="1">
        <v>0</v>
      </c>
      <c r="N1607" s="7">
        <f t="shared" si="250"/>
        <v>0</v>
      </c>
      <c r="O1607" s="1">
        <v>0</v>
      </c>
      <c r="P1607" s="1" t="s">
        <v>26</v>
      </c>
      <c r="Q1607" s="1" t="s">
        <v>63</v>
      </c>
      <c r="R1607" s="10">
        <f>F1607*Part4Out!C$78+'relay test.csv'!H1607*Part4Out!C$79+'relay test.csv'!I1607*Part4Out!C$80+'relay test.csv'!J1607*Part4Out!C$81+'relay test.csv'!K1607*Part4Out!C$82+'relay test.csv'!L1607*Part4Out!C$83+'relay test.csv'!M1607*Part4Out!C$84+'relay test.csv'!N1607*Part4Out!C$85</f>
        <v>8.064269977301981</v>
      </c>
      <c r="S1607" s="10">
        <f>(F1607*Part4Out!C$78+'relay test.csv'!H1607*Part4Out!C$79+'relay test.csv'!I1607*Part4Out!C$80+'relay test.csv'!J1607*Part4Out!C$81+'relay test.csv'!K1607*Part4Out!C$82+'relay test.csv'!L1607*Part4Out!C$83+'relay test.csv'!M1607*Part4Out!C$84+'relay test.csv'!N1607*Part4Out!C$85) +Part4Out!C$77</f>
        <v>5.4606347257366554</v>
      </c>
      <c r="T1607" s="10">
        <f t="shared" si="251"/>
        <v>235.24669411877028</v>
      </c>
      <c r="U1607" s="12">
        <f t="shared" si="252"/>
        <v>0.9957671365361106</v>
      </c>
      <c r="V1607" s="11">
        <f t="shared" si="253"/>
        <v>1</v>
      </c>
      <c r="W1607" s="11">
        <f t="shared" si="254"/>
        <v>1</v>
      </c>
      <c r="X1607" s="11">
        <f t="shared" si="255"/>
        <v>3178.8347484027804</v>
      </c>
      <c r="Y1607" s="12">
        <f t="shared" si="256"/>
        <v>0.9996855182488642</v>
      </c>
      <c r="Z1607" s="11">
        <f t="shared" si="257"/>
        <v>1</v>
      </c>
      <c r="AA1607" s="11">
        <f t="shared" si="258"/>
        <v>1</v>
      </c>
      <c r="AB1607" s="11">
        <f t="shared" si="259"/>
        <v>1</v>
      </c>
      <c r="AC1607" s="1" t="s">
        <v>1632</v>
      </c>
    </row>
    <row r="1608" spans="1:29" x14ac:dyDescent="0.2">
      <c r="A1608" s="1" t="s">
        <v>1633</v>
      </c>
      <c r="B1608" s="1">
        <v>0</v>
      </c>
      <c r="C1608" s="2">
        <v>40427</v>
      </c>
      <c r="D1608" s="2">
        <v>40586</v>
      </c>
      <c r="E1608" s="2">
        <v>40586</v>
      </c>
      <c r="F1608" s="1">
        <v>0</v>
      </c>
      <c r="G1608" s="1">
        <v>0</v>
      </c>
      <c r="H1608" s="1">
        <v>0</v>
      </c>
      <c r="I1608" s="1">
        <v>106.52</v>
      </c>
      <c r="J1608" s="1">
        <v>0</v>
      </c>
      <c r="K1608" s="1">
        <v>0</v>
      </c>
      <c r="L1608" s="1">
        <v>0</v>
      </c>
      <c r="M1608" s="1">
        <v>0</v>
      </c>
      <c r="N1608" s="7">
        <f t="shared" si="250"/>
        <v>0</v>
      </c>
      <c r="O1608" s="1">
        <v>0</v>
      </c>
      <c r="P1608" s="1" t="s">
        <v>26</v>
      </c>
      <c r="Q1608" s="1" t="s">
        <v>24</v>
      </c>
      <c r="R1608" s="10">
        <f>F1608*Part4Out!C$78+'relay test.csv'!H1608*Part4Out!C$79+'relay test.csv'!I1608*Part4Out!C$80+'relay test.csv'!J1608*Part4Out!C$81+'relay test.csv'!K1608*Part4Out!C$82+'relay test.csv'!L1608*Part4Out!C$83+'relay test.csv'!M1608*Part4Out!C$84+'relay test.csv'!N1608*Part4Out!C$85</f>
        <v>-0.37253653912628776</v>
      </c>
      <c r="S1608" s="10">
        <f>(F1608*Part4Out!C$78+'relay test.csv'!H1608*Part4Out!C$79+'relay test.csv'!I1608*Part4Out!C$80+'relay test.csv'!J1608*Part4Out!C$81+'relay test.csv'!K1608*Part4Out!C$82+'relay test.csv'!L1608*Part4Out!C$83+'relay test.csv'!M1608*Part4Out!C$84+'relay test.csv'!N1608*Part4Out!C$85) +Part4Out!C$77</f>
        <v>-2.976171790691613</v>
      </c>
      <c r="T1608" s="10">
        <f t="shared" si="251"/>
        <v>5.098765212892057E-2</v>
      </c>
      <c r="U1608" s="12">
        <f t="shared" si="252"/>
        <v>4.8514035370099774E-2</v>
      </c>
      <c r="V1608" s="11">
        <f t="shared" si="253"/>
        <v>0</v>
      </c>
      <c r="W1608" s="11">
        <f t="shared" si="254"/>
        <v>0</v>
      </c>
      <c r="X1608" s="11">
        <f t="shared" si="255"/>
        <v>0.68898447620715453</v>
      </c>
      <c r="Y1608" s="12">
        <f t="shared" si="256"/>
        <v>0.40792824677368456</v>
      </c>
      <c r="Z1608" s="11">
        <f t="shared" si="257"/>
        <v>0</v>
      </c>
      <c r="AA1608" s="11">
        <f t="shared" si="258"/>
        <v>0</v>
      </c>
      <c r="AB1608" s="11">
        <f t="shared" si="259"/>
        <v>0</v>
      </c>
      <c r="AC1608" s="1" t="s">
        <v>1633</v>
      </c>
    </row>
    <row r="1609" spans="1:29" x14ac:dyDescent="0.2">
      <c r="A1609" s="1" t="s">
        <v>1634</v>
      </c>
      <c r="B1609" s="1">
        <v>0</v>
      </c>
      <c r="C1609" s="2">
        <v>40676</v>
      </c>
      <c r="D1609" s="2">
        <v>40677</v>
      </c>
      <c r="E1609" s="2">
        <v>40677</v>
      </c>
      <c r="F1609" s="1">
        <v>0</v>
      </c>
      <c r="G1609" s="1">
        <v>0</v>
      </c>
      <c r="H1609" s="1">
        <v>0</v>
      </c>
      <c r="I1609" s="1">
        <v>51.36</v>
      </c>
      <c r="J1609" s="1">
        <v>0</v>
      </c>
      <c r="K1609" s="1">
        <v>0</v>
      </c>
      <c r="L1609" s="1">
        <v>0</v>
      </c>
      <c r="M1609" s="1">
        <v>0</v>
      </c>
      <c r="N1609" s="7">
        <f t="shared" si="250"/>
        <v>1</v>
      </c>
      <c r="O1609" s="1">
        <v>0</v>
      </c>
      <c r="P1609" s="1" t="s">
        <v>23</v>
      </c>
      <c r="Q1609" s="1" t="s">
        <v>28</v>
      </c>
      <c r="R1609" s="10">
        <f>F1609*Part4Out!C$78+'relay test.csv'!H1609*Part4Out!C$79+'relay test.csv'!I1609*Part4Out!C$80+'relay test.csv'!J1609*Part4Out!C$81+'relay test.csv'!K1609*Part4Out!C$82+'relay test.csv'!L1609*Part4Out!C$83+'relay test.csv'!M1609*Part4Out!C$84+'relay test.csv'!N1609*Part4Out!C$85</f>
        <v>8.4459946178211398E-2</v>
      </c>
      <c r="S1609" s="10">
        <f>(F1609*Part4Out!C$78+'relay test.csv'!H1609*Part4Out!C$79+'relay test.csv'!I1609*Part4Out!C$80+'relay test.csv'!J1609*Part4Out!C$81+'relay test.csv'!K1609*Part4Out!C$82+'relay test.csv'!L1609*Part4Out!C$83+'relay test.csv'!M1609*Part4Out!C$84+'relay test.csv'!N1609*Part4Out!C$85) +Part4Out!C$77</f>
        <v>-2.5191753053871135</v>
      </c>
      <c r="T1609" s="10">
        <f t="shared" si="251"/>
        <v>8.0525988722439143E-2</v>
      </c>
      <c r="U1609" s="12">
        <f t="shared" si="252"/>
        <v>7.4524805106861991E-2</v>
      </c>
      <c r="V1609" s="11">
        <f t="shared" si="253"/>
        <v>0</v>
      </c>
      <c r="W1609" s="11">
        <f t="shared" si="254"/>
        <v>0</v>
      </c>
      <c r="X1609" s="11">
        <f t="shared" si="255"/>
        <v>1.0881292596236969</v>
      </c>
      <c r="Y1609" s="12">
        <f t="shared" si="256"/>
        <v>0.52110244354307322</v>
      </c>
      <c r="Z1609" s="11">
        <f t="shared" si="257"/>
        <v>1</v>
      </c>
      <c r="AA1609" s="11">
        <f t="shared" si="258"/>
        <v>0</v>
      </c>
      <c r="AB1609" s="11">
        <f t="shared" si="259"/>
        <v>0</v>
      </c>
      <c r="AC1609" s="1" t="s">
        <v>1634</v>
      </c>
    </row>
    <row r="1610" spans="1:29" x14ac:dyDescent="0.2">
      <c r="A1610" s="1" t="s">
        <v>1635</v>
      </c>
      <c r="B1610" s="1">
        <v>1</v>
      </c>
      <c r="C1610" s="2">
        <v>40945</v>
      </c>
      <c r="D1610" s="2">
        <v>40960</v>
      </c>
      <c r="E1610" s="2">
        <v>41005</v>
      </c>
      <c r="F1610" s="1">
        <v>40</v>
      </c>
      <c r="G1610" s="1">
        <v>42.5</v>
      </c>
      <c r="H1610" s="1">
        <v>2.5</v>
      </c>
      <c r="I1610" s="1">
        <v>43.26</v>
      </c>
      <c r="J1610" s="1">
        <v>8.8888888888888906E-2</v>
      </c>
      <c r="K1610" s="1">
        <v>0</v>
      </c>
      <c r="L1610" s="1">
        <v>0</v>
      </c>
      <c r="M1610" s="1">
        <v>0</v>
      </c>
      <c r="N1610" s="7">
        <f t="shared" si="250"/>
        <v>0</v>
      </c>
      <c r="O1610" s="1">
        <v>0</v>
      </c>
      <c r="P1610" s="1" t="s">
        <v>32</v>
      </c>
      <c r="Q1610" s="1" t="s">
        <v>28</v>
      </c>
      <c r="R1610" s="10">
        <f>F1610*Part4Out!C$78+'relay test.csv'!H1610*Part4Out!C$79+'relay test.csv'!I1610*Part4Out!C$80+'relay test.csv'!J1610*Part4Out!C$81+'relay test.csv'!K1610*Part4Out!C$82+'relay test.csv'!L1610*Part4Out!C$83+'relay test.csv'!M1610*Part4Out!C$84+'relay test.csv'!N1610*Part4Out!C$85</f>
        <v>8.305264562097106</v>
      </c>
      <c r="S1610" s="10">
        <f>(F1610*Part4Out!C$78+'relay test.csv'!H1610*Part4Out!C$79+'relay test.csv'!I1610*Part4Out!C$80+'relay test.csv'!J1610*Part4Out!C$81+'relay test.csv'!K1610*Part4Out!C$82+'relay test.csv'!L1610*Part4Out!C$83+'relay test.csv'!M1610*Part4Out!C$84+'relay test.csv'!N1610*Part4Out!C$85) +Part4Out!C$77</f>
        <v>5.7016293105317803</v>
      </c>
      <c r="T1610" s="10">
        <f t="shared" si="251"/>
        <v>299.35474568118843</v>
      </c>
      <c r="U1610" s="12">
        <f t="shared" si="252"/>
        <v>0.99667060362994409</v>
      </c>
      <c r="V1610" s="11">
        <f t="shared" si="253"/>
        <v>1</v>
      </c>
      <c r="W1610" s="11">
        <f t="shared" si="254"/>
        <v>1</v>
      </c>
      <c r="X1610" s="11">
        <f t="shared" si="255"/>
        <v>4045.1121799407724</v>
      </c>
      <c r="Y1610" s="12">
        <f t="shared" si="256"/>
        <v>0.99975284916593321</v>
      </c>
      <c r="Z1610" s="11">
        <f t="shared" si="257"/>
        <v>1</v>
      </c>
      <c r="AA1610" s="11">
        <f t="shared" si="258"/>
        <v>1</v>
      </c>
      <c r="AB1610" s="11">
        <f t="shared" si="259"/>
        <v>1</v>
      </c>
      <c r="AC1610" s="1" t="s">
        <v>1635</v>
      </c>
    </row>
    <row r="1611" spans="1:29" x14ac:dyDescent="0.2">
      <c r="A1611" s="1" t="s">
        <v>1636</v>
      </c>
      <c r="B1611" s="1">
        <v>1</v>
      </c>
      <c r="C1611" s="2">
        <v>41149</v>
      </c>
      <c r="D1611" s="2">
        <v>41110</v>
      </c>
      <c r="E1611" s="2">
        <v>41178</v>
      </c>
      <c r="F1611" s="1">
        <v>32</v>
      </c>
      <c r="G1611" s="1">
        <v>37.5</v>
      </c>
      <c r="H1611" s="1">
        <v>0</v>
      </c>
      <c r="I1611" s="1">
        <v>55.97</v>
      </c>
      <c r="J1611" s="1">
        <v>4.4117647058823498E-2</v>
      </c>
      <c r="K1611" s="1">
        <v>0</v>
      </c>
      <c r="L1611" s="1">
        <v>0</v>
      </c>
      <c r="M1611" s="1">
        <v>0</v>
      </c>
      <c r="N1611" s="7">
        <f t="shared" si="250"/>
        <v>1</v>
      </c>
      <c r="O1611" s="1">
        <v>0</v>
      </c>
      <c r="P1611" s="1" t="s">
        <v>160</v>
      </c>
      <c r="Q1611" s="1" t="s">
        <v>63</v>
      </c>
      <c r="R1611" s="10">
        <f>F1611*Part4Out!C$78+'relay test.csv'!H1611*Part4Out!C$79+'relay test.csv'!I1611*Part4Out!C$80+'relay test.csv'!J1611*Part4Out!C$81+'relay test.csv'!K1611*Part4Out!C$82+'relay test.csv'!L1611*Part4Out!C$83+'relay test.csv'!M1611*Part4Out!C$84+'relay test.csv'!N1611*Part4Out!C$85</f>
        <v>6.8111496114290304</v>
      </c>
      <c r="S1611" s="10">
        <f>(F1611*Part4Out!C$78+'relay test.csv'!H1611*Part4Out!C$79+'relay test.csv'!I1611*Part4Out!C$80+'relay test.csv'!J1611*Part4Out!C$81+'relay test.csv'!K1611*Part4Out!C$82+'relay test.csv'!L1611*Part4Out!C$83+'relay test.csv'!M1611*Part4Out!C$84+'relay test.csv'!N1611*Part4Out!C$85) +Part4Out!C$77</f>
        <v>4.2075143598637048</v>
      </c>
      <c r="T1611" s="10">
        <f t="shared" si="251"/>
        <v>67.189323597082009</v>
      </c>
      <c r="U1611" s="12">
        <f t="shared" si="252"/>
        <v>0.98533494765384666</v>
      </c>
      <c r="V1611" s="11">
        <f t="shared" si="253"/>
        <v>1</v>
      </c>
      <c r="W1611" s="11">
        <f t="shared" si="254"/>
        <v>1</v>
      </c>
      <c r="X1611" s="11">
        <f t="shared" si="255"/>
        <v>907.91395548474736</v>
      </c>
      <c r="Y1611" s="12">
        <f t="shared" si="256"/>
        <v>0.99889978584445138</v>
      </c>
      <c r="Z1611" s="11">
        <f t="shared" si="257"/>
        <v>1</v>
      </c>
      <c r="AA1611" s="11">
        <f t="shared" si="258"/>
        <v>1</v>
      </c>
      <c r="AB1611" s="11">
        <f t="shared" si="259"/>
        <v>1</v>
      </c>
      <c r="AC1611" s="1" t="s">
        <v>1636</v>
      </c>
    </row>
    <row r="1612" spans="1:29" x14ac:dyDescent="0.2">
      <c r="A1612" s="1" t="s">
        <v>1637</v>
      </c>
      <c r="B1612" s="1">
        <v>1</v>
      </c>
      <c r="C1612" s="2">
        <v>41149</v>
      </c>
      <c r="D1612" s="2">
        <v>41149</v>
      </c>
      <c r="E1612" s="2">
        <v>41149</v>
      </c>
      <c r="F1612" s="1">
        <v>46</v>
      </c>
      <c r="G1612" s="1">
        <v>2.1739130430000002</v>
      </c>
      <c r="H1612" s="1">
        <v>0</v>
      </c>
      <c r="I1612" s="1">
        <v>35.99</v>
      </c>
      <c r="J1612" s="1">
        <v>0</v>
      </c>
      <c r="K1612" s="1">
        <v>1</v>
      </c>
      <c r="L1612" s="1">
        <v>0</v>
      </c>
      <c r="M1612" s="1">
        <v>0</v>
      </c>
      <c r="N1612" s="7">
        <f t="shared" si="250"/>
        <v>0</v>
      </c>
      <c r="O1612" s="1">
        <v>0</v>
      </c>
      <c r="P1612" s="1" t="s">
        <v>36</v>
      </c>
      <c r="Q1612" s="1" t="s">
        <v>63</v>
      </c>
      <c r="R1612" s="10">
        <f>F1612*Part4Out!C$78+'relay test.csv'!H1612*Part4Out!C$79+'relay test.csv'!I1612*Part4Out!C$80+'relay test.csv'!J1612*Part4Out!C$81+'relay test.csv'!K1612*Part4Out!C$82+'relay test.csv'!L1612*Part4Out!C$83+'relay test.csv'!M1612*Part4Out!C$84+'relay test.csv'!N1612*Part4Out!C$85</f>
        <v>10.124026252713241</v>
      </c>
      <c r="S1612" s="10">
        <f>(F1612*Part4Out!C$78+'relay test.csv'!H1612*Part4Out!C$79+'relay test.csv'!I1612*Part4Out!C$80+'relay test.csv'!J1612*Part4Out!C$81+'relay test.csv'!K1612*Part4Out!C$82+'relay test.csv'!L1612*Part4Out!C$83+'relay test.csv'!M1612*Part4Out!C$84+'relay test.csv'!N1612*Part4Out!C$85) +Part4Out!C$77</f>
        <v>7.5203910011479156</v>
      </c>
      <c r="T1612" s="10">
        <f t="shared" si="251"/>
        <v>1845.2886630015221</v>
      </c>
      <c r="U1612" s="12">
        <f t="shared" si="252"/>
        <v>0.99945837288608252</v>
      </c>
      <c r="V1612" s="11">
        <f t="shared" si="253"/>
        <v>1</v>
      </c>
      <c r="W1612" s="11">
        <f t="shared" si="254"/>
        <v>1</v>
      </c>
      <c r="X1612" s="11">
        <f t="shared" si="255"/>
        <v>24934.963463594577</v>
      </c>
      <c r="Y1612" s="12">
        <f t="shared" si="256"/>
        <v>0.99995989727842438</v>
      </c>
      <c r="Z1612" s="11">
        <f t="shared" si="257"/>
        <v>1</v>
      </c>
      <c r="AA1612" s="11">
        <f t="shared" si="258"/>
        <v>1</v>
      </c>
      <c r="AB1612" s="11">
        <f t="shared" si="259"/>
        <v>1</v>
      </c>
      <c r="AC1612" s="1" t="s">
        <v>1637</v>
      </c>
    </row>
    <row r="1613" spans="1:29" x14ac:dyDescent="0.2">
      <c r="A1613" s="1" t="s">
        <v>1638</v>
      </c>
      <c r="B1613" s="1">
        <v>0</v>
      </c>
      <c r="C1613" s="2">
        <v>40798</v>
      </c>
      <c r="D1613" s="2">
        <v>40798</v>
      </c>
      <c r="E1613" s="2">
        <v>40826</v>
      </c>
      <c r="F1613" s="1">
        <v>0</v>
      </c>
      <c r="G1613" s="1">
        <v>0</v>
      </c>
      <c r="H1613" s="1">
        <v>0</v>
      </c>
      <c r="I1613" s="1">
        <v>99.08</v>
      </c>
      <c r="J1613" s="1">
        <v>0.17857142857142899</v>
      </c>
      <c r="K1613" s="1">
        <v>0</v>
      </c>
      <c r="L1613" s="1">
        <v>0</v>
      </c>
      <c r="M1613" s="1">
        <v>0</v>
      </c>
      <c r="N1613" s="7">
        <f t="shared" si="250"/>
        <v>0</v>
      </c>
      <c r="O1613" s="1">
        <v>0</v>
      </c>
      <c r="P1613" s="1" t="s">
        <v>32</v>
      </c>
      <c r="Q1613" s="1" t="s">
        <v>28</v>
      </c>
      <c r="R1613" s="10">
        <f>F1613*Part4Out!C$78+'relay test.csv'!H1613*Part4Out!C$79+'relay test.csv'!I1613*Part4Out!C$80+'relay test.csv'!J1613*Part4Out!C$81+'relay test.csv'!K1613*Part4Out!C$82+'relay test.csv'!L1613*Part4Out!C$83+'relay test.csv'!M1613*Part4Out!C$84+'relay test.csv'!N1613*Part4Out!C$85</f>
        <v>-0.45307984853473526</v>
      </c>
      <c r="S1613" s="10">
        <f>(F1613*Part4Out!C$78+'relay test.csv'!H1613*Part4Out!C$79+'relay test.csv'!I1613*Part4Out!C$80+'relay test.csv'!J1613*Part4Out!C$81+'relay test.csv'!K1613*Part4Out!C$82+'relay test.csv'!L1613*Part4Out!C$83+'relay test.csv'!M1613*Part4Out!C$84+'relay test.csv'!N1613*Part4Out!C$85) +Part4Out!C$77</f>
        <v>-3.0567151001000603</v>
      </c>
      <c r="T1613" s="10">
        <f t="shared" si="251"/>
        <v>4.704196985496565E-2</v>
      </c>
      <c r="U1613" s="12">
        <f t="shared" si="252"/>
        <v>4.4928447196325688E-2</v>
      </c>
      <c r="V1613" s="11">
        <f t="shared" si="253"/>
        <v>0</v>
      </c>
      <c r="W1613" s="11">
        <f t="shared" si="254"/>
        <v>0</v>
      </c>
      <c r="X1613" s="11">
        <f t="shared" si="255"/>
        <v>0.6356673744914878</v>
      </c>
      <c r="Y1613" s="12">
        <f t="shared" si="256"/>
        <v>0.38862875447956541</v>
      </c>
      <c r="Z1613" s="11">
        <f t="shared" si="257"/>
        <v>0</v>
      </c>
      <c r="AA1613" s="11">
        <f t="shared" si="258"/>
        <v>0</v>
      </c>
      <c r="AB1613" s="11">
        <f t="shared" si="259"/>
        <v>0</v>
      </c>
      <c r="AC1613" s="1" t="s">
        <v>1638</v>
      </c>
    </row>
    <row r="1614" spans="1:29" x14ac:dyDescent="0.2">
      <c r="A1614" s="1" t="s">
        <v>1639</v>
      </c>
      <c r="B1614" s="1">
        <v>1</v>
      </c>
      <c r="C1614" s="2">
        <v>40852</v>
      </c>
      <c r="D1614" s="2">
        <v>40852</v>
      </c>
      <c r="E1614" s="2">
        <v>40852</v>
      </c>
      <c r="F1614" s="1">
        <v>16</v>
      </c>
      <c r="G1614" s="1">
        <v>0</v>
      </c>
      <c r="H1614" s="1">
        <v>0</v>
      </c>
      <c r="I1614" s="1">
        <v>52.24</v>
      </c>
      <c r="J1614" s="1">
        <v>0</v>
      </c>
      <c r="K1614" s="1">
        <v>0</v>
      </c>
      <c r="L1614" s="1">
        <v>0</v>
      </c>
      <c r="M1614" s="1">
        <v>0</v>
      </c>
      <c r="N1614" s="7">
        <f t="shared" si="250"/>
        <v>0</v>
      </c>
      <c r="O1614" s="1">
        <v>0</v>
      </c>
      <c r="P1614" s="1" t="s">
        <v>30</v>
      </c>
      <c r="Q1614" s="1" t="s">
        <v>28</v>
      </c>
      <c r="R1614" s="10">
        <f>F1614*Part4Out!C$78+'relay test.csv'!H1614*Part4Out!C$79+'relay test.csv'!I1614*Part4Out!C$80+'relay test.csv'!J1614*Part4Out!C$81+'relay test.csv'!K1614*Part4Out!C$82+'relay test.csv'!L1614*Part4Out!C$83+'relay test.csv'!M1614*Part4Out!C$84+'relay test.csv'!N1614*Part4Out!C$85</f>
        <v>3.2018689426925016</v>
      </c>
      <c r="S1614" s="10">
        <f>(F1614*Part4Out!C$78+'relay test.csv'!H1614*Part4Out!C$79+'relay test.csv'!I1614*Part4Out!C$80+'relay test.csv'!J1614*Part4Out!C$81+'relay test.csv'!K1614*Part4Out!C$82+'relay test.csv'!L1614*Part4Out!C$83+'relay test.csv'!M1614*Part4Out!C$84+'relay test.csv'!N1614*Part4Out!C$85) +Part4Out!C$77</f>
        <v>0.59823369112717639</v>
      </c>
      <c r="T1614" s="10">
        <f t="shared" si="251"/>
        <v>1.8189032164792482</v>
      </c>
      <c r="U1614" s="12">
        <f t="shared" si="252"/>
        <v>0.64525209870490718</v>
      </c>
      <c r="V1614" s="11">
        <f t="shared" si="253"/>
        <v>1</v>
      </c>
      <c r="W1614" s="11">
        <f t="shared" si="254"/>
        <v>1</v>
      </c>
      <c r="X1614" s="11">
        <f t="shared" si="255"/>
        <v>24.578422962265435</v>
      </c>
      <c r="Y1614" s="12">
        <f t="shared" si="256"/>
        <v>0.96090454827980409</v>
      </c>
      <c r="Z1614" s="11">
        <f t="shared" si="257"/>
        <v>1</v>
      </c>
      <c r="AA1614" s="11">
        <f t="shared" si="258"/>
        <v>1</v>
      </c>
      <c r="AB1614" s="11">
        <f t="shared" si="259"/>
        <v>1</v>
      </c>
      <c r="AC1614" s="1" t="s">
        <v>1639</v>
      </c>
    </row>
    <row r="1615" spans="1:29" x14ac:dyDescent="0.2">
      <c r="A1615" s="1" t="s">
        <v>1640</v>
      </c>
      <c r="B1615" s="1">
        <v>0</v>
      </c>
      <c r="C1615" s="2">
        <v>40921</v>
      </c>
      <c r="D1615" s="2">
        <v>40952</v>
      </c>
      <c r="E1615" s="2">
        <v>40952</v>
      </c>
      <c r="F1615" s="1">
        <v>0</v>
      </c>
      <c r="G1615" s="1">
        <v>0</v>
      </c>
      <c r="H1615" s="1">
        <v>0</v>
      </c>
      <c r="I1615" s="1">
        <v>7.18</v>
      </c>
      <c r="J1615" s="1">
        <v>0</v>
      </c>
      <c r="K1615" s="1">
        <v>1</v>
      </c>
      <c r="L1615" s="1">
        <v>0</v>
      </c>
      <c r="M1615" s="1">
        <v>0</v>
      </c>
      <c r="N1615" s="7">
        <f t="shared" si="250"/>
        <v>0</v>
      </c>
      <c r="O1615" s="1">
        <v>0</v>
      </c>
      <c r="P1615" s="1" t="s">
        <v>26</v>
      </c>
      <c r="Q1615" s="1" t="s">
        <v>24</v>
      </c>
      <c r="R1615" s="10">
        <f>F1615*Part4Out!C$78+'relay test.csv'!H1615*Part4Out!C$79+'relay test.csv'!I1615*Part4Out!C$80+'relay test.csv'!J1615*Part4Out!C$81+'relay test.csv'!K1615*Part4Out!C$82+'relay test.csv'!L1615*Part4Out!C$83+'relay test.csv'!M1615*Part4Out!C$84+'relay test.csv'!N1615*Part4Out!C$85</f>
        <v>0.49414604736200268</v>
      </c>
      <c r="S1615" s="10">
        <f>(F1615*Part4Out!C$78+'relay test.csv'!H1615*Part4Out!C$79+'relay test.csv'!I1615*Part4Out!C$80+'relay test.csv'!J1615*Part4Out!C$81+'relay test.csv'!K1615*Part4Out!C$82+'relay test.csv'!L1615*Part4Out!C$83+'relay test.csv'!M1615*Part4Out!C$84+'relay test.csv'!N1615*Part4Out!C$85) +Part4Out!C$77</f>
        <v>-2.1094892042033226</v>
      </c>
      <c r="T1615" s="10">
        <f t="shared" si="251"/>
        <v>0.12129991009596797</v>
      </c>
      <c r="U1615" s="12">
        <f t="shared" si="252"/>
        <v>0.10817793616480924</v>
      </c>
      <c r="V1615" s="11">
        <f t="shared" si="253"/>
        <v>0</v>
      </c>
      <c r="W1615" s="11">
        <f t="shared" si="254"/>
        <v>0</v>
      </c>
      <c r="X1615" s="11">
        <f t="shared" si="255"/>
        <v>1.6390979292423977</v>
      </c>
      <c r="Y1615" s="12">
        <f t="shared" si="256"/>
        <v>0.62108264762760479</v>
      </c>
      <c r="Z1615" s="11">
        <f t="shared" si="257"/>
        <v>1</v>
      </c>
      <c r="AA1615" s="11">
        <f t="shared" si="258"/>
        <v>0</v>
      </c>
      <c r="AB1615" s="11">
        <f t="shared" si="259"/>
        <v>0</v>
      </c>
      <c r="AC1615" s="1" t="s">
        <v>1640</v>
      </c>
    </row>
    <row r="1616" spans="1:29" x14ac:dyDescent="0.2">
      <c r="A1616" s="1" t="s">
        <v>1641</v>
      </c>
      <c r="B1616" s="1">
        <v>1</v>
      </c>
      <c r="C1616" s="2">
        <v>40855</v>
      </c>
      <c r="D1616" s="2">
        <v>40862</v>
      </c>
      <c r="E1616" s="2">
        <v>40862</v>
      </c>
      <c r="F1616" s="1">
        <v>16</v>
      </c>
      <c r="G1616" s="1">
        <v>0</v>
      </c>
      <c r="H1616" s="1">
        <v>0</v>
      </c>
      <c r="I1616" s="1">
        <v>50.08</v>
      </c>
      <c r="J1616" s="1">
        <v>0</v>
      </c>
      <c r="K1616" s="1">
        <v>0</v>
      </c>
      <c r="L1616" s="1">
        <v>0</v>
      </c>
      <c r="M1616" s="1">
        <v>0</v>
      </c>
      <c r="N1616" s="7">
        <f t="shared" si="250"/>
        <v>0</v>
      </c>
      <c r="O1616" s="1">
        <v>0</v>
      </c>
      <c r="P1616" s="1" t="s">
        <v>32</v>
      </c>
      <c r="Q1616" s="1" t="s">
        <v>24</v>
      </c>
      <c r="R1616" s="10">
        <f>F1616*Part4Out!C$78+'relay test.csv'!H1616*Part4Out!C$79+'relay test.csv'!I1616*Part4Out!C$80+'relay test.csv'!J1616*Part4Out!C$81+'relay test.csv'!K1616*Part4Out!C$82+'relay test.csv'!L1616*Part4Out!C$83+'relay test.csv'!M1616*Part4Out!C$84+'relay test.csv'!N1616*Part4Out!C$85</f>
        <v>3.2094231947063281</v>
      </c>
      <c r="S1616" s="10">
        <f>(F1616*Part4Out!C$78+'relay test.csv'!H1616*Part4Out!C$79+'relay test.csv'!I1616*Part4Out!C$80+'relay test.csv'!J1616*Part4Out!C$81+'relay test.csv'!K1616*Part4Out!C$82+'relay test.csv'!L1616*Part4Out!C$83+'relay test.csv'!M1616*Part4Out!C$84+'relay test.csv'!N1616*Part4Out!C$85) +Part4Out!C$77</f>
        <v>0.60578794314100293</v>
      </c>
      <c r="T1616" s="10">
        <f t="shared" si="251"/>
        <v>1.832695700123038</v>
      </c>
      <c r="U1616" s="12">
        <f t="shared" si="252"/>
        <v>0.64697937729189725</v>
      </c>
      <c r="V1616" s="11">
        <f t="shared" si="253"/>
        <v>1</v>
      </c>
      <c r="W1616" s="11">
        <f t="shared" si="254"/>
        <v>1</v>
      </c>
      <c r="X1616" s="11">
        <f t="shared" si="255"/>
        <v>24.764797637743424</v>
      </c>
      <c r="Y1616" s="12">
        <f t="shared" si="256"/>
        <v>0.96118735283466472</v>
      </c>
      <c r="Z1616" s="11">
        <f t="shared" si="257"/>
        <v>1</v>
      </c>
      <c r="AA1616" s="11">
        <f t="shared" si="258"/>
        <v>1</v>
      </c>
      <c r="AB1616" s="11">
        <f t="shared" si="259"/>
        <v>1</v>
      </c>
      <c r="AC1616" s="1" t="s">
        <v>1641</v>
      </c>
    </row>
    <row r="1617" spans="1:29" x14ac:dyDescent="0.2">
      <c r="A1617" s="1" t="s">
        <v>1642</v>
      </c>
      <c r="B1617" s="1">
        <v>0</v>
      </c>
      <c r="C1617" s="2">
        <v>41257</v>
      </c>
      <c r="D1617" s="2">
        <v>41274</v>
      </c>
      <c r="E1617" s="2">
        <v>41274</v>
      </c>
      <c r="F1617" s="1">
        <v>0</v>
      </c>
      <c r="G1617" s="1">
        <v>0</v>
      </c>
      <c r="H1617" s="1">
        <v>0</v>
      </c>
      <c r="I1617" s="1">
        <v>55.07</v>
      </c>
      <c r="J1617" s="1">
        <v>0</v>
      </c>
      <c r="K1617" s="1">
        <v>1</v>
      </c>
      <c r="L1617" s="1">
        <v>0</v>
      </c>
      <c r="M1617" s="1">
        <v>0</v>
      </c>
      <c r="N1617" s="7">
        <f t="shared" si="250"/>
        <v>1</v>
      </c>
      <c r="O1617" s="1">
        <v>0</v>
      </c>
      <c r="P1617" s="1" t="s">
        <v>162</v>
      </c>
      <c r="Q1617" s="1" t="s">
        <v>63</v>
      </c>
      <c r="R1617" s="10">
        <f>F1617*Part4Out!C$78+'relay test.csv'!H1617*Part4Out!C$79+'relay test.csv'!I1617*Part4Out!C$80+'relay test.csv'!J1617*Part4Out!C$81+'relay test.csv'!K1617*Part4Out!C$82+'relay test.csv'!L1617*Part4Out!C$83+'relay test.csv'!M1617*Part4Out!C$84+'relay test.csv'!N1617*Part4Out!C$85</f>
        <v>0.59074175950687025</v>
      </c>
      <c r="S1617" s="10">
        <f>(F1617*Part4Out!C$78+'relay test.csv'!H1617*Part4Out!C$79+'relay test.csv'!I1617*Part4Out!C$80+'relay test.csv'!J1617*Part4Out!C$81+'relay test.csv'!K1617*Part4Out!C$82+'relay test.csv'!L1617*Part4Out!C$83+'relay test.csv'!M1617*Part4Out!C$84+'relay test.csv'!N1617*Part4Out!C$85) +Part4Out!C$77</f>
        <v>-2.0128934920584549</v>
      </c>
      <c r="T1617" s="10">
        <f t="shared" si="251"/>
        <v>0.13360153985857792</v>
      </c>
      <c r="U1617" s="12">
        <f t="shared" si="252"/>
        <v>0.11785582072801819</v>
      </c>
      <c r="V1617" s="11">
        <f t="shared" si="253"/>
        <v>0</v>
      </c>
      <c r="W1617" s="11">
        <f t="shared" si="254"/>
        <v>0</v>
      </c>
      <c r="X1617" s="11">
        <f t="shared" si="255"/>
        <v>1.8053270373616694</v>
      </c>
      <c r="Y1617" s="12">
        <f t="shared" si="256"/>
        <v>0.64353532166414662</v>
      </c>
      <c r="Z1617" s="11">
        <f t="shared" si="257"/>
        <v>1</v>
      </c>
      <c r="AA1617" s="11">
        <f t="shared" si="258"/>
        <v>0</v>
      </c>
      <c r="AB1617" s="11">
        <f t="shared" si="259"/>
        <v>0</v>
      </c>
      <c r="AC1617" s="1" t="s">
        <v>1642</v>
      </c>
    </row>
    <row r="1618" spans="1:29" x14ac:dyDescent="0.2">
      <c r="A1618" s="1" t="s">
        <v>1643</v>
      </c>
      <c r="B1618" s="1">
        <v>1</v>
      </c>
      <c r="C1618" s="2">
        <v>40862</v>
      </c>
      <c r="D1618" s="2">
        <v>40862</v>
      </c>
      <c r="E1618" s="2">
        <v>40862</v>
      </c>
      <c r="F1618" s="1">
        <v>16</v>
      </c>
      <c r="G1618" s="1">
        <v>0</v>
      </c>
      <c r="H1618" s="1">
        <v>0</v>
      </c>
      <c r="I1618" s="1">
        <v>50.41</v>
      </c>
      <c r="J1618" s="1">
        <v>0</v>
      </c>
      <c r="K1618" s="1">
        <v>0</v>
      </c>
      <c r="L1618" s="1">
        <v>0</v>
      </c>
      <c r="M1618" s="1">
        <v>0</v>
      </c>
      <c r="N1618" s="7">
        <f t="shared" si="250"/>
        <v>1</v>
      </c>
      <c r="O1618" s="1">
        <v>0</v>
      </c>
      <c r="P1618" s="1" t="s">
        <v>23</v>
      </c>
      <c r="Q1618" s="1" t="s">
        <v>28</v>
      </c>
      <c r="R1618" s="10">
        <f>F1618*Part4Out!C$78+'relay test.csv'!H1618*Part4Out!C$79+'relay test.csv'!I1618*Part4Out!C$80+'relay test.csv'!J1618*Part4Out!C$81+'relay test.csv'!K1618*Part4Out!C$82+'relay test.csv'!L1618*Part4Out!C$83+'relay test.csv'!M1618*Part4Out!C$84+'relay test.csv'!N1618*Part4Out!C$85</f>
        <v>3.4723523447111866</v>
      </c>
      <c r="S1618" s="10">
        <f>(F1618*Part4Out!C$78+'relay test.csv'!H1618*Part4Out!C$79+'relay test.csv'!I1618*Part4Out!C$80+'relay test.csv'!J1618*Part4Out!C$81+'relay test.csv'!K1618*Part4Out!C$82+'relay test.csv'!L1618*Part4Out!C$83+'relay test.csv'!M1618*Part4Out!C$84+'relay test.csv'!N1618*Part4Out!C$85) +Part4Out!C$77</f>
        <v>0.86871709314586143</v>
      </c>
      <c r="T1618" s="10">
        <f t="shared" si="251"/>
        <v>2.383850632638969</v>
      </c>
      <c r="U1618" s="12">
        <f t="shared" si="252"/>
        <v>0.70447868166682981</v>
      </c>
      <c r="V1618" s="11">
        <f t="shared" si="253"/>
        <v>1</v>
      </c>
      <c r="W1618" s="11">
        <f t="shared" si="254"/>
        <v>1</v>
      </c>
      <c r="X1618" s="11">
        <f t="shared" si="255"/>
        <v>32.212428125382388</v>
      </c>
      <c r="Y1618" s="12">
        <f t="shared" si="256"/>
        <v>0.96989078918816674</v>
      </c>
      <c r="Z1618" s="11">
        <f t="shared" si="257"/>
        <v>1</v>
      </c>
      <c r="AA1618" s="11">
        <f t="shared" si="258"/>
        <v>1</v>
      </c>
      <c r="AB1618" s="11">
        <f t="shared" si="259"/>
        <v>1</v>
      </c>
      <c r="AC1618" s="1" t="s">
        <v>1643</v>
      </c>
    </row>
    <row r="1619" spans="1:29" x14ac:dyDescent="0.2">
      <c r="A1619" s="1" t="s">
        <v>1644</v>
      </c>
      <c r="B1619" s="1">
        <v>1</v>
      </c>
      <c r="C1619" s="2">
        <v>41149</v>
      </c>
      <c r="D1619" s="2">
        <v>41116</v>
      </c>
      <c r="E1619" s="2">
        <v>41116</v>
      </c>
      <c r="F1619" s="1">
        <v>39</v>
      </c>
      <c r="G1619" s="1">
        <v>2.5641025640000001</v>
      </c>
      <c r="H1619" s="1">
        <v>0</v>
      </c>
      <c r="I1619" s="1">
        <v>123.99</v>
      </c>
      <c r="J1619" s="1">
        <v>0</v>
      </c>
      <c r="K1619" s="1">
        <v>0</v>
      </c>
      <c r="L1619" s="1">
        <v>0</v>
      </c>
      <c r="M1619" s="1">
        <v>0</v>
      </c>
      <c r="N1619" s="7">
        <f t="shared" si="250"/>
        <v>1</v>
      </c>
      <c r="O1619" s="1">
        <v>0</v>
      </c>
      <c r="P1619" s="1" t="s">
        <v>160</v>
      </c>
      <c r="Q1619" s="1" t="s">
        <v>167</v>
      </c>
      <c r="R1619" s="10">
        <f>F1619*Part4Out!C$78+'relay test.csv'!H1619*Part4Out!C$79+'relay test.csv'!I1619*Part4Out!C$80+'relay test.csv'!J1619*Part4Out!C$81+'relay test.csv'!K1619*Part4Out!C$82+'relay test.csv'!L1619*Part4Out!C$83+'relay test.csv'!M1619*Part4Out!C$84+'relay test.csv'!N1619*Part4Out!C$85</f>
        <v>8.0803374182580221</v>
      </c>
      <c r="S1619" s="10">
        <f>(F1619*Part4Out!C$78+'relay test.csv'!H1619*Part4Out!C$79+'relay test.csv'!I1619*Part4Out!C$80+'relay test.csv'!J1619*Part4Out!C$81+'relay test.csv'!K1619*Part4Out!C$82+'relay test.csv'!L1619*Part4Out!C$83+'relay test.csv'!M1619*Part4Out!C$84+'relay test.csv'!N1619*Part4Out!C$85) +Part4Out!C$77</f>
        <v>5.4767021666926965</v>
      </c>
      <c r="T1619" s="10">
        <f t="shared" si="251"/>
        <v>239.05703573243662</v>
      </c>
      <c r="U1619" s="12">
        <f t="shared" si="252"/>
        <v>0.99583432330175659</v>
      </c>
      <c r="V1619" s="11">
        <f t="shared" si="253"/>
        <v>1</v>
      </c>
      <c r="W1619" s="11">
        <f t="shared" si="254"/>
        <v>1</v>
      </c>
      <c r="X1619" s="11">
        <f t="shared" si="255"/>
        <v>3230.3230227446611</v>
      </c>
      <c r="Y1619" s="12">
        <f t="shared" si="256"/>
        <v>0.99969052923741719</v>
      </c>
      <c r="Z1619" s="11">
        <f t="shared" si="257"/>
        <v>1</v>
      </c>
      <c r="AA1619" s="11">
        <f t="shared" si="258"/>
        <v>1</v>
      </c>
      <c r="AB1619" s="11">
        <f t="shared" si="259"/>
        <v>1</v>
      </c>
      <c r="AC1619" s="1" t="s">
        <v>1644</v>
      </c>
    </row>
    <row r="1620" spans="1:29" x14ac:dyDescent="0.2">
      <c r="A1620" s="1" t="s">
        <v>1645</v>
      </c>
      <c r="B1620" s="1">
        <v>1</v>
      </c>
      <c r="C1620" s="2">
        <v>40419</v>
      </c>
      <c r="D1620" s="2">
        <v>40420</v>
      </c>
      <c r="E1620" s="2">
        <v>40680</v>
      </c>
      <c r="F1620" s="1">
        <v>16</v>
      </c>
      <c r="G1620" s="1">
        <v>0</v>
      </c>
      <c r="H1620" s="1">
        <v>0</v>
      </c>
      <c r="I1620" s="1">
        <v>43.8</v>
      </c>
      <c r="J1620" s="1">
        <v>7.6923076923076901E-3</v>
      </c>
      <c r="K1620" s="1">
        <v>0</v>
      </c>
      <c r="L1620" s="1">
        <v>0</v>
      </c>
      <c r="M1620" s="1">
        <v>0</v>
      </c>
      <c r="N1620" s="7">
        <f t="shared" si="250"/>
        <v>0</v>
      </c>
      <c r="O1620" s="1">
        <v>0</v>
      </c>
      <c r="P1620" s="1" t="s">
        <v>30</v>
      </c>
      <c r="Q1620" s="1" t="s">
        <v>24</v>
      </c>
      <c r="R1620" s="10">
        <f>F1620*Part4Out!C$78+'relay test.csv'!H1620*Part4Out!C$79+'relay test.csv'!I1620*Part4Out!C$80+'relay test.csv'!J1620*Part4Out!C$81+'relay test.csv'!K1620*Part4Out!C$82+'relay test.csv'!L1620*Part4Out!C$83+'relay test.csv'!M1620*Part4Out!C$84+'relay test.csv'!N1620*Part4Out!C$85</f>
        <v>3.226796054811667</v>
      </c>
      <c r="S1620" s="10">
        <f>(F1620*Part4Out!C$78+'relay test.csv'!H1620*Part4Out!C$79+'relay test.csv'!I1620*Part4Out!C$80+'relay test.csv'!J1620*Part4Out!C$81+'relay test.csv'!K1620*Part4Out!C$82+'relay test.csv'!L1620*Part4Out!C$83+'relay test.csv'!M1620*Part4Out!C$84+'relay test.csv'!N1620*Part4Out!C$85) +Part4Out!C$77</f>
        <v>0.62316080324634182</v>
      </c>
      <c r="T1620" s="10">
        <f t="shared" si="251"/>
        <v>1.8648130434021419</v>
      </c>
      <c r="U1620" s="12">
        <f t="shared" si="252"/>
        <v>0.65093708215861845</v>
      </c>
      <c r="V1620" s="11">
        <f t="shared" si="253"/>
        <v>1</v>
      </c>
      <c r="W1620" s="11">
        <f t="shared" si="254"/>
        <v>1</v>
      </c>
      <c r="X1620" s="11">
        <f t="shared" si="255"/>
        <v>25.198791948373142</v>
      </c>
      <c r="Y1620" s="12">
        <f t="shared" si="256"/>
        <v>0.96183030110813572</v>
      </c>
      <c r="Z1620" s="11">
        <f t="shared" si="257"/>
        <v>1</v>
      </c>
      <c r="AA1620" s="11">
        <f t="shared" si="258"/>
        <v>1</v>
      </c>
      <c r="AB1620" s="11">
        <f t="shared" si="259"/>
        <v>1</v>
      </c>
      <c r="AC1620" s="1" t="s">
        <v>1645</v>
      </c>
    </row>
    <row r="1621" spans="1:29" x14ac:dyDescent="0.2">
      <c r="A1621" s="1" t="s">
        <v>1646</v>
      </c>
      <c r="B1621" s="1">
        <v>0</v>
      </c>
      <c r="C1621" s="2">
        <v>40677</v>
      </c>
      <c r="D1621" s="2">
        <v>40677</v>
      </c>
      <c r="E1621" s="2">
        <v>40677</v>
      </c>
      <c r="F1621" s="1">
        <v>0</v>
      </c>
      <c r="G1621" s="1">
        <v>0</v>
      </c>
      <c r="H1621" s="1">
        <v>0</v>
      </c>
      <c r="I1621" s="1">
        <v>51.64</v>
      </c>
      <c r="J1621" s="1">
        <v>0</v>
      </c>
      <c r="K1621" s="1">
        <v>0</v>
      </c>
      <c r="L1621" s="1">
        <v>0</v>
      </c>
      <c r="M1621" s="1">
        <v>0</v>
      </c>
      <c r="N1621" s="7">
        <f t="shared" si="250"/>
        <v>0</v>
      </c>
      <c r="O1621" s="1">
        <v>0</v>
      </c>
      <c r="P1621" s="1" t="s">
        <v>30</v>
      </c>
      <c r="Q1621" s="1" t="s">
        <v>28</v>
      </c>
      <c r="R1621" s="10">
        <f>F1621*Part4Out!C$78+'relay test.csv'!H1621*Part4Out!C$79+'relay test.csv'!I1621*Part4Out!C$80+'relay test.csv'!J1621*Part4Out!C$81+'relay test.csv'!K1621*Part4Out!C$82+'relay test.csv'!L1621*Part4Out!C$83+'relay test.csv'!M1621*Part4Out!C$84+'relay test.csv'!N1621*Part4Out!C$85</f>
        <v>-0.18060258055277412</v>
      </c>
      <c r="S1621" s="10">
        <f>(F1621*Part4Out!C$78+'relay test.csv'!H1621*Part4Out!C$79+'relay test.csv'!I1621*Part4Out!C$80+'relay test.csv'!J1621*Part4Out!C$81+'relay test.csv'!K1621*Part4Out!C$82+'relay test.csv'!L1621*Part4Out!C$83+'relay test.csv'!M1621*Part4Out!C$84+'relay test.csv'!N1621*Part4Out!C$85) +Part4Out!C$77</f>
        <v>-2.7842378321180994</v>
      </c>
      <c r="T1621" s="10">
        <f t="shared" si="251"/>
        <v>6.1776154893763285E-2</v>
      </c>
      <c r="U1621" s="12">
        <f t="shared" si="252"/>
        <v>5.8181900779213057E-2</v>
      </c>
      <c r="V1621" s="11">
        <f t="shared" si="253"/>
        <v>0</v>
      </c>
      <c r="W1621" s="11">
        <f t="shared" si="254"/>
        <v>0</v>
      </c>
      <c r="X1621" s="11">
        <f t="shared" si="255"/>
        <v>0.83476704543980373</v>
      </c>
      <c r="Y1621" s="12">
        <f t="shared" si="256"/>
        <v>0.45497168020025425</v>
      </c>
      <c r="Z1621" s="11">
        <f t="shared" si="257"/>
        <v>0</v>
      </c>
      <c r="AA1621" s="11">
        <f t="shared" si="258"/>
        <v>0</v>
      </c>
      <c r="AB1621" s="11">
        <f t="shared" si="259"/>
        <v>0</v>
      </c>
      <c r="AC1621" s="1" t="s">
        <v>1646</v>
      </c>
    </row>
    <row r="1622" spans="1:29" x14ac:dyDescent="0.2">
      <c r="A1622" s="1" t="s">
        <v>1647</v>
      </c>
      <c r="B1622" s="1">
        <v>0</v>
      </c>
      <c r="C1622" s="2">
        <v>40676</v>
      </c>
      <c r="D1622" s="2">
        <v>40689</v>
      </c>
      <c r="E1622" s="2">
        <v>40758</v>
      </c>
      <c r="F1622" s="1">
        <v>0</v>
      </c>
      <c r="G1622" s="1">
        <v>0</v>
      </c>
      <c r="H1622" s="1">
        <v>0</v>
      </c>
      <c r="I1622" s="1">
        <v>48.02</v>
      </c>
      <c r="J1622" s="1">
        <v>5.7971014492753603E-2</v>
      </c>
      <c r="K1622" s="1">
        <v>0</v>
      </c>
      <c r="L1622" s="1">
        <v>0</v>
      </c>
      <c r="M1622" s="1">
        <v>0</v>
      </c>
      <c r="N1622" s="7">
        <f t="shared" si="250"/>
        <v>0</v>
      </c>
      <c r="O1622" s="1">
        <v>0</v>
      </c>
      <c r="P1622" s="1" t="s">
        <v>36</v>
      </c>
      <c r="Q1622" s="1" t="s">
        <v>28</v>
      </c>
      <c r="R1622" s="10">
        <f>F1622*Part4Out!C$78+'relay test.csv'!H1622*Part4Out!C$79+'relay test.csv'!I1622*Part4Out!C$80+'relay test.csv'!J1622*Part4Out!C$81+'relay test.csv'!K1622*Part4Out!C$82+'relay test.csv'!L1622*Part4Out!C$83+'relay test.csv'!M1622*Part4Out!C$84+'relay test.csv'!N1622*Part4Out!C$85</f>
        <v>-0.2025367447907036</v>
      </c>
      <c r="S1622" s="10">
        <f>(F1622*Part4Out!C$78+'relay test.csv'!H1622*Part4Out!C$79+'relay test.csv'!I1622*Part4Out!C$80+'relay test.csv'!J1622*Part4Out!C$81+'relay test.csv'!K1622*Part4Out!C$82+'relay test.csv'!L1622*Part4Out!C$83+'relay test.csv'!M1622*Part4Out!C$84+'relay test.csv'!N1622*Part4Out!C$85) +Part4Out!C$77</f>
        <v>-2.8061719963560288</v>
      </c>
      <c r="T1622" s="10">
        <f t="shared" si="251"/>
        <v>6.0435898996329583E-2</v>
      </c>
      <c r="U1622" s="12">
        <f t="shared" si="252"/>
        <v>5.6991562671096223E-2</v>
      </c>
      <c r="V1622" s="11">
        <f t="shared" si="253"/>
        <v>0</v>
      </c>
      <c r="W1622" s="11">
        <f t="shared" si="254"/>
        <v>0</v>
      </c>
      <c r="X1622" s="11">
        <f t="shared" si="255"/>
        <v>0.8166564741755673</v>
      </c>
      <c r="Y1622" s="12">
        <f t="shared" si="256"/>
        <v>0.44953819601263983</v>
      </c>
      <c r="Z1622" s="11">
        <f t="shared" si="257"/>
        <v>0</v>
      </c>
      <c r="AA1622" s="11">
        <f t="shared" si="258"/>
        <v>0</v>
      </c>
      <c r="AB1622" s="11">
        <f t="shared" si="259"/>
        <v>0</v>
      </c>
      <c r="AC1622" s="1" t="s">
        <v>1647</v>
      </c>
    </row>
    <row r="1623" spans="1:29" x14ac:dyDescent="0.2">
      <c r="A1623" s="1" t="s">
        <v>1648</v>
      </c>
      <c r="B1623" s="1">
        <v>0</v>
      </c>
      <c r="C1623" s="2">
        <v>41254</v>
      </c>
      <c r="D1623" s="2">
        <v>41553</v>
      </c>
      <c r="E1623" s="2">
        <v>41609</v>
      </c>
      <c r="F1623" s="1">
        <v>31</v>
      </c>
      <c r="G1623" s="1">
        <v>77.419354839999997</v>
      </c>
      <c r="H1623" s="1">
        <v>32.258064519999998</v>
      </c>
      <c r="I1623" s="1">
        <v>70.290000000000006</v>
      </c>
      <c r="J1623" s="1">
        <v>7.1428571428571397E-2</v>
      </c>
      <c r="K1623" s="1">
        <v>0</v>
      </c>
      <c r="L1623" s="1">
        <v>1</v>
      </c>
      <c r="M1623" s="1">
        <v>0</v>
      </c>
      <c r="N1623" s="7">
        <f t="shared" si="250"/>
        <v>0</v>
      </c>
      <c r="O1623" s="1">
        <v>0</v>
      </c>
      <c r="P1623" s="1" t="s">
        <v>26</v>
      </c>
      <c r="Q1623" s="1" t="s">
        <v>167</v>
      </c>
      <c r="R1623" s="10">
        <f>F1623*Part4Out!C$78+'relay test.csv'!H1623*Part4Out!C$79+'relay test.csv'!I1623*Part4Out!C$80+'relay test.csv'!J1623*Part4Out!C$81+'relay test.csv'!K1623*Part4Out!C$82+'relay test.csv'!L1623*Part4Out!C$83+'relay test.csv'!M1623*Part4Out!C$84+'relay test.csv'!N1623*Part4Out!C$85</f>
        <v>7.6515772340154422</v>
      </c>
      <c r="S1623" s="10">
        <f>(F1623*Part4Out!C$78+'relay test.csv'!H1623*Part4Out!C$79+'relay test.csv'!I1623*Part4Out!C$80+'relay test.csv'!J1623*Part4Out!C$81+'relay test.csv'!K1623*Part4Out!C$82+'relay test.csv'!L1623*Part4Out!C$83+'relay test.csv'!M1623*Part4Out!C$84+'relay test.csv'!N1623*Part4Out!C$85) +Part4Out!C$77</f>
        <v>5.0479419824501175</v>
      </c>
      <c r="T1623" s="10">
        <f t="shared" si="251"/>
        <v>155.7016977013582</v>
      </c>
      <c r="U1623" s="12">
        <f t="shared" si="252"/>
        <v>0.99361844820656764</v>
      </c>
      <c r="V1623" s="11">
        <f t="shared" si="253"/>
        <v>1</v>
      </c>
      <c r="W1623" s="11">
        <f t="shared" si="254"/>
        <v>0</v>
      </c>
      <c r="X1623" s="11">
        <f t="shared" si="255"/>
        <v>2103.961413325937</v>
      </c>
      <c r="Y1623" s="12">
        <f t="shared" si="256"/>
        <v>0.99952493190912228</v>
      </c>
      <c r="Z1623" s="11">
        <f t="shared" si="257"/>
        <v>1</v>
      </c>
      <c r="AA1623" s="11">
        <f t="shared" si="258"/>
        <v>0</v>
      </c>
      <c r="AB1623" s="11">
        <f t="shared" si="259"/>
        <v>0</v>
      </c>
      <c r="AC1623" s="1" t="s">
        <v>1648</v>
      </c>
    </row>
    <row r="1624" spans="1:29" x14ac:dyDescent="0.2">
      <c r="A1624" s="1" t="s">
        <v>1649</v>
      </c>
      <c r="B1624" s="1">
        <v>1</v>
      </c>
      <c r="C1624" s="2">
        <v>40754</v>
      </c>
      <c r="D1624" s="2">
        <v>40755</v>
      </c>
      <c r="E1624" s="2">
        <v>40755</v>
      </c>
      <c r="F1624" s="1">
        <v>45</v>
      </c>
      <c r="G1624" s="1">
        <v>4.4444444440000002</v>
      </c>
      <c r="H1624" s="1">
        <v>0</v>
      </c>
      <c r="I1624" s="1">
        <v>52.16</v>
      </c>
      <c r="J1624" s="1">
        <v>0</v>
      </c>
      <c r="K1624" s="1">
        <v>0</v>
      </c>
      <c r="L1624" s="1">
        <v>0</v>
      </c>
      <c r="M1624" s="1">
        <v>0</v>
      </c>
      <c r="N1624" s="7">
        <f t="shared" si="250"/>
        <v>0</v>
      </c>
      <c r="O1624" s="1">
        <v>0</v>
      </c>
      <c r="P1624" s="1" t="s">
        <v>30</v>
      </c>
      <c r="Q1624" s="1" t="s">
        <v>28</v>
      </c>
      <c r="R1624" s="10">
        <f>F1624*Part4Out!C$78+'relay test.csv'!H1624*Part4Out!C$79+'relay test.csv'!I1624*Part4Out!C$80+'relay test.csv'!J1624*Part4Out!C$81+'relay test.csv'!K1624*Part4Out!C$82+'relay test.csv'!L1624*Part4Out!C$83+'relay test.csv'!M1624*Part4Out!C$84+'relay test.csv'!N1624*Part4Out!C$85</f>
        <v>9.3366817217348146</v>
      </c>
      <c r="S1624" s="10">
        <f>(F1624*Part4Out!C$78+'relay test.csv'!H1624*Part4Out!C$79+'relay test.csv'!I1624*Part4Out!C$80+'relay test.csv'!J1624*Part4Out!C$81+'relay test.csv'!K1624*Part4Out!C$82+'relay test.csv'!L1624*Part4Out!C$83+'relay test.csv'!M1624*Part4Out!C$84+'relay test.csv'!N1624*Part4Out!C$85) +Part4Out!C$77</f>
        <v>6.733046470169489</v>
      </c>
      <c r="T1624" s="10">
        <f t="shared" si="251"/>
        <v>839.70149884901969</v>
      </c>
      <c r="U1624" s="12">
        <f t="shared" si="252"/>
        <v>0.99881051716766411</v>
      </c>
      <c r="V1624" s="11">
        <f t="shared" si="253"/>
        <v>1</v>
      </c>
      <c r="W1624" s="11">
        <f t="shared" si="254"/>
        <v>1</v>
      </c>
      <c r="X1624" s="11">
        <f t="shared" si="255"/>
        <v>11346.694213179935</v>
      </c>
      <c r="Y1624" s="12">
        <f t="shared" si="256"/>
        <v>0.99991187637054602</v>
      </c>
      <c r="Z1624" s="11">
        <f t="shared" si="257"/>
        <v>1</v>
      </c>
      <c r="AA1624" s="11">
        <f t="shared" si="258"/>
        <v>1</v>
      </c>
      <c r="AB1624" s="11">
        <f t="shared" si="259"/>
        <v>1</v>
      </c>
      <c r="AC1624" s="1" t="s">
        <v>1649</v>
      </c>
    </row>
    <row r="1625" spans="1:29" x14ac:dyDescent="0.2">
      <c r="A1625" s="1" t="s">
        <v>1650</v>
      </c>
      <c r="B1625" s="1">
        <v>1</v>
      </c>
      <c r="C1625" s="2">
        <v>41159</v>
      </c>
      <c r="D1625" s="2">
        <v>41174</v>
      </c>
      <c r="E1625" s="2">
        <v>41193</v>
      </c>
      <c r="F1625" s="1">
        <v>47</v>
      </c>
      <c r="G1625" s="1">
        <v>0</v>
      </c>
      <c r="H1625" s="1">
        <v>0</v>
      </c>
      <c r="I1625" s="1">
        <v>57.71</v>
      </c>
      <c r="J1625" s="1">
        <v>0.26315789473684198</v>
      </c>
      <c r="K1625" s="1">
        <v>0</v>
      </c>
      <c r="L1625" s="1">
        <v>0</v>
      </c>
      <c r="M1625" s="1">
        <v>0</v>
      </c>
      <c r="N1625" s="7">
        <f t="shared" si="250"/>
        <v>0</v>
      </c>
      <c r="O1625" s="1">
        <v>0</v>
      </c>
      <c r="P1625" s="1" t="s">
        <v>32</v>
      </c>
      <c r="Q1625" s="1" t="s">
        <v>63</v>
      </c>
      <c r="R1625" s="10">
        <f>F1625*Part4Out!C$78+'relay test.csv'!H1625*Part4Out!C$79+'relay test.csv'!I1625*Part4Out!C$80+'relay test.csv'!J1625*Part4Out!C$81+'relay test.csv'!K1625*Part4Out!C$82+'relay test.csv'!L1625*Part4Out!C$83+'relay test.csv'!M1625*Part4Out!C$84+'relay test.csv'!N1625*Part4Out!C$85</f>
        <v>9.5833017684201671</v>
      </c>
      <c r="S1625" s="10">
        <f>(F1625*Part4Out!C$78+'relay test.csv'!H1625*Part4Out!C$79+'relay test.csv'!I1625*Part4Out!C$80+'relay test.csv'!J1625*Part4Out!C$81+'relay test.csv'!K1625*Part4Out!C$82+'relay test.csv'!L1625*Part4Out!C$83+'relay test.csv'!M1625*Part4Out!C$84+'relay test.csv'!N1625*Part4Out!C$85) +Part4Out!C$77</f>
        <v>6.9796665168548415</v>
      </c>
      <c r="T1625" s="10">
        <f t="shared" si="251"/>
        <v>1074.5599596026914</v>
      </c>
      <c r="U1625" s="12">
        <f t="shared" si="252"/>
        <v>0.99907025174089836</v>
      </c>
      <c r="V1625" s="11">
        <f t="shared" si="253"/>
        <v>1</v>
      </c>
      <c r="W1625" s="11">
        <f t="shared" si="254"/>
        <v>1</v>
      </c>
      <c r="X1625" s="11">
        <f t="shared" si="255"/>
        <v>14520.282852955823</v>
      </c>
      <c r="Y1625" s="12">
        <f t="shared" si="256"/>
        <v>0.99993113556080915</v>
      </c>
      <c r="Z1625" s="11">
        <f t="shared" si="257"/>
        <v>1</v>
      </c>
      <c r="AA1625" s="11">
        <f t="shared" si="258"/>
        <v>1</v>
      </c>
      <c r="AB1625" s="11">
        <f t="shared" si="259"/>
        <v>1</v>
      </c>
      <c r="AC1625" s="1" t="s">
        <v>1650</v>
      </c>
    </row>
    <row r="1626" spans="1:29" x14ac:dyDescent="0.2">
      <c r="A1626" s="1" t="s">
        <v>1651</v>
      </c>
      <c r="B1626" s="1">
        <v>1</v>
      </c>
      <c r="C1626" s="2">
        <v>40710</v>
      </c>
      <c r="D1626" s="2">
        <v>40710</v>
      </c>
      <c r="E1626" s="2">
        <v>40710</v>
      </c>
      <c r="F1626" s="1">
        <v>44</v>
      </c>
      <c r="G1626" s="1">
        <v>29.545454549999999</v>
      </c>
      <c r="H1626" s="1">
        <v>0</v>
      </c>
      <c r="I1626" s="1">
        <v>66.77</v>
      </c>
      <c r="J1626" s="1">
        <v>0</v>
      </c>
      <c r="K1626" s="1">
        <v>0</v>
      </c>
      <c r="L1626" s="1">
        <v>0</v>
      </c>
      <c r="M1626" s="1">
        <v>0</v>
      </c>
      <c r="N1626" s="7">
        <f t="shared" si="250"/>
        <v>0</v>
      </c>
      <c r="O1626" s="1">
        <v>0</v>
      </c>
      <c r="P1626" s="1" t="s">
        <v>36</v>
      </c>
      <c r="Q1626" s="1" t="s">
        <v>24</v>
      </c>
      <c r="R1626" s="10">
        <f>F1626*Part4Out!C$78+'relay test.csv'!H1626*Part4Out!C$79+'relay test.csv'!I1626*Part4Out!C$80+'relay test.csv'!J1626*Part4Out!C$81+'relay test.csv'!K1626*Part4Out!C$82+'relay test.csv'!L1626*Part4Out!C$83+'relay test.csv'!M1626*Part4Out!C$84+'relay test.csv'!N1626*Part4Out!C$85</f>
        <v>9.0740499800632257</v>
      </c>
      <c r="S1626" s="10">
        <f>(F1626*Part4Out!C$78+'relay test.csv'!H1626*Part4Out!C$79+'relay test.csv'!I1626*Part4Out!C$80+'relay test.csv'!J1626*Part4Out!C$81+'relay test.csv'!K1626*Part4Out!C$82+'relay test.csv'!L1626*Part4Out!C$83+'relay test.csv'!M1626*Part4Out!C$84+'relay test.csv'!N1626*Part4Out!C$85) +Part4Out!C$77</f>
        <v>6.4704147284979001</v>
      </c>
      <c r="T1626" s="10">
        <f t="shared" si="251"/>
        <v>645.75148298075226</v>
      </c>
      <c r="U1626" s="12">
        <f t="shared" si="252"/>
        <v>0.99845381104440423</v>
      </c>
      <c r="V1626" s="11">
        <f t="shared" si="253"/>
        <v>1</v>
      </c>
      <c r="W1626" s="11">
        <f t="shared" si="254"/>
        <v>1</v>
      </c>
      <c r="X1626" s="11">
        <f t="shared" si="255"/>
        <v>8725.8920284570086</v>
      </c>
      <c r="Y1626" s="12">
        <f t="shared" si="256"/>
        <v>0.99988541166812428</v>
      </c>
      <c r="Z1626" s="11">
        <f t="shared" si="257"/>
        <v>1</v>
      </c>
      <c r="AA1626" s="11">
        <f t="shared" si="258"/>
        <v>1</v>
      </c>
      <c r="AB1626" s="11">
        <f t="shared" si="259"/>
        <v>1</v>
      </c>
      <c r="AC1626" s="1" t="s">
        <v>1651</v>
      </c>
    </row>
    <row r="1627" spans="1:29" x14ac:dyDescent="0.2">
      <c r="A1627" s="1" t="s">
        <v>1652</v>
      </c>
      <c r="B1627" s="1">
        <v>0</v>
      </c>
      <c r="C1627" s="2">
        <v>40245</v>
      </c>
      <c r="D1627" s="2">
        <v>40260</v>
      </c>
      <c r="E1627" s="2">
        <v>40260</v>
      </c>
      <c r="F1627" s="1">
        <v>0</v>
      </c>
      <c r="G1627" s="1">
        <v>0</v>
      </c>
      <c r="H1627" s="1">
        <v>0</v>
      </c>
      <c r="I1627" s="1">
        <v>27.11</v>
      </c>
      <c r="J1627" s="1">
        <v>0</v>
      </c>
      <c r="K1627" s="1">
        <v>0</v>
      </c>
      <c r="L1627" s="1">
        <v>0</v>
      </c>
      <c r="M1627" s="1">
        <v>0</v>
      </c>
      <c r="N1627" s="7">
        <f t="shared" si="250"/>
        <v>0</v>
      </c>
      <c r="O1627" s="1">
        <v>0</v>
      </c>
      <c r="P1627" s="1" t="s">
        <v>30</v>
      </c>
      <c r="Q1627" s="1" t="s">
        <v>24</v>
      </c>
      <c r="R1627" s="10">
        <f>F1627*Part4Out!C$78+'relay test.csv'!H1627*Part4Out!C$79+'relay test.csv'!I1627*Part4Out!C$80+'relay test.csv'!J1627*Part4Out!C$81+'relay test.csv'!K1627*Part4Out!C$82+'relay test.csv'!L1627*Part4Out!C$83+'relay test.csv'!M1627*Part4Out!C$84+'relay test.csv'!N1627*Part4Out!C$85</f>
        <v>-9.4812857451311128E-2</v>
      </c>
      <c r="S1627" s="10">
        <f>(F1627*Part4Out!C$78+'relay test.csv'!H1627*Part4Out!C$79+'relay test.csv'!I1627*Part4Out!C$80+'relay test.csv'!J1627*Part4Out!C$81+'relay test.csv'!K1627*Part4Out!C$82+'relay test.csv'!L1627*Part4Out!C$83+'relay test.csv'!M1627*Part4Out!C$84+'relay test.csv'!N1627*Part4Out!C$85) +Part4Out!C$77</f>
        <v>-2.6984481090166361</v>
      </c>
      <c r="T1627" s="10">
        <f t="shared" si="251"/>
        <v>6.7309889338606169E-2</v>
      </c>
      <c r="U1627" s="12">
        <f t="shared" si="252"/>
        <v>6.3064991724490593E-2</v>
      </c>
      <c r="V1627" s="11">
        <f t="shared" si="253"/>
        <v>0</v>
      </c>
      <c r="W1627" s="11">
        <f t="shared" si="254"/>
        <v>0</v>
      </c>
      <c r="X1627" s="11">
        <f t="shared" si="255"/>
        <v>0.90954313276207099</v>
      </c>
      <c r="Y1627" s="12">
        <f t="shared" si="256"/>
        <v>0.47631452631627991</v>
      </c>
      <c r="Z1627" s="11">
        <f t="shared" si="257"/>
        <v>0</v>
      </c>
      <c r="AA1627" s="11">
        <f t="shared" si="258"/>
        <v>0</v>
      </c>
      <c r="AB1627" s="11">
        <f t="shared" si="259"/>
        <v>0</v>
      </c>
      <c r="AC1627" s="1" t="s">
        <v>1652</v>
      </c>
    </row>
    <row r="1628" spans="1:29" x14ac:dyDescent="0.2">
      <c r="A1628" s="1" t="s">
        <v>1653</v>
      </c>
      <c r="B1628" s="1">
        <v>1</v>
      </c>
      <c r="C1628" s="2">
        <v>41389</v>
      </c>
      <c r="D1628" s="2">
        <v>41561</v>
      </c>
      <c r="E1628" s="2">
        <v>41561</v>
      </c>
      <c r="F1628" s="1">
        <v>41</v>
      </c>
      <c r="G1628" s="1">
        <v>19.512195120000001</v>
      </c>
      <c r="H1628" s="1">
        <v>4.8780487800000003</v>
      </c>
      <c r="I1628" s="1">
        <v>69.67</v>
      </c>
      <c r="J1628" s="1">
        <v>0</v>
      </c>
      <c r="K1628" s="1">
        <v>0</v>
      </c>
      <c r="L1628" s="1">
        <v>0</v>
      </c>
      <c r="M1628" s="1">
        <v>0</v>
      </c>
      <c r="N1628" s="7">
        <f t="shared" si="250"/>
        <v>0</v>
      </c>
      <c r="O1628" s="1">
        <v>0</v>
      </c>
      <c r="P1628" s="1" t="s">
        <v>36</v>
      </c>
      <c r="Q1628" s="1" t="s">
        <v>28</v>
      </c>
      <c r="R1628" s="10">
        <f>F1628*Part4Out!C$78+'relay test.csv'!H1628*Part4Out!C$79+'relay test.csv'!I1628*Part4Out!C$80+'relay test.csv'!J1628*Part4Out!C$81+'relay test.csv'!K1628*Part4Out!C$82+'relay test.csv'!L1628*Part4Out!C$83+'relay test.csv'!M1628*Part4Out!C$84+'relay test.csv'!N1628*Part4Out!C$85</f>
        <v>8.5233097605972716</v>
      </c>
      <c r="S1628" s="10">
        <f>(F1628*Part4Out!C$78+'relay test.csv'!H1628*Part4Out!C$79+'relay test.csv'!I1628*Part4Out!C$80+'relay test.csv'!J1628*Part4Out!C$81+'relay test.csv'!K1628*Part4Out!C$82+'relay test.csv'!L1628*Part4Out!C$83+'relay test.csv'!M1628*Part4Out!C$84+'relay test.csv'!N1628*Part4Out!C$85) +Part4Out!C$77</f>
        <v>5.919674509031946</v>
      </c>
      <c r="T1628" s="10">
        <f t="shared" si="251"/>
        <v>372.29051695224007</v>
      </c>
      <c r="U1628" s="12">
        <f t="shared" si="252"/>
        <v>0.9973211213395814</v>
      </c>
      <c r="V1628" s="11">
        <f t="shared" si="253"/>
        <v>1</v>
      </c>
      <c r="W1628" s="11">
        <f t="shared" si="254"/>
        <v>1</v>
      </c>
      <c r="X1628" s="11">
        <f t="shared" si="255"/>
        <v>5030.6765679398677</v>
      </c>
      <c r="Y1628" s="12">
        <f t="shared" si="256"/>
        <v>0.99980125908601292</v>
      </c>
      <c r="Z1628" s="11">
        <f t="shared" si="257"/>
        <v>1</v>
      </c>
      <c r="AA1628" s="11">
        <f t="shared" si="258"/>
        <v>1</v>
      </c>
      <c r="AB1628" s="11">
        <f t="shared" si="259"/>
        <v>1</v>
      </c>
      <c r="AC1628" s="1" t="s">
        <v>1653</v>
      </c>
    </row>
    <row r="1629" spans="1:29" x14ac:dyDescent="0.2">
      <c r="A1629" s="1" t="s">
        <v>1654</v>
      </c>
      <c r="B1629" s="1">
        <v>1</v>
      </c>
      <c r="C1629" s="2">
        <v>40695</v>
      </c>
      <c r="D1629" s="2">
        <v>40706</v>
      </c>
      <c r="E1629" s="2">
        <v>40717</v>
      </c>
      <c r="F1629" s="1">
        <v>45</v>
      </c>
      <c r="G1629" s="1">
        <v>4.4444444440000002</v>
      </c>
      <c r="H1629" s="1">
        <v>0</v>
      </c>
      <c r="I1629" s="1">
        <v>37.9</v>
      </c>
      <c r="J1629" s="1">
        <v>0.18181818181818199</v>
      </c>
      <c r="K1629" s="1">
        <v>0</v>
      </c>
      <c r="L1629" s="1">
        <v>0</v>
      </c>
      <c r="M1629" s="1">
        <v>0</v>
      </c>
      <c r="N1629" s="7">
        <f t="shared" si="250"/>
        <v>0</v>
      </c>
      <c r="O1629" s="1">
        <v>0</v>
      </c>
      <c r="P1629" s="1" t="s">
        <v>26</v>
      </c>
      <c r="Q1629" s="1" t="s">
        <v>24</v>
      </c>
      <c r="R1629" s="10">
        <f>F1629*Part4Out!C$78+'relay test.csv'!H1629*Part4Out!C$79+'relay test.csv'!I1629*Part4Out!C$80+'relay test.csv'!J1629*Part4Out!C$81+'relay test.csv'!K1629*Part4Out!C$82+'relay test.csv'!L1629*Part4Out!C$83+'relay test.csv'!M1629*Part4Out!C$84+'relay test.csv'!N1629*Part4Out!C$85</f>
        <v>9.2780527452142554</v>
      </c>
      <c r="S1629" s="10">
        <f>(F1629*Part4Out!C$78+'relay test.csv'!H1629*Part4Out!C$79+'relay test.csv'!I1629*Part4Out!C$80+'relay test.csv'!J1629*Part4Out!C$81+'relay test.csv'!K1629*Part4Out!C$82+'relay test.csv'!L1629*Part4Out!C$83+'relay test.csv'!M1629*Part4Out!C$84+'relay test.csv'!N1629*Part4Out!C$85) +Part4Out!C$77</f>
        <v>6.6744174936489298</v>
      </c>
      <c r="T1629" s="10">
        <f t="shared" si="251"/>
        <v>791.88604085237989</v>
      </c>
      <c r="U1629" s="12">
        <f t="shared" si="252"/>
        <v>0.99873878470741528</v>
      </c>
      <c r="V1629" s="11">
        <f t="shared" si="253"/>
        <v>1</v>
      </c>
      <c r="W1629" s="11">
        <f t="shared" si="254"/>
        <v>1</v>
      </c>
      <c r="X1629" s="11">
        <f t="shared" si="255"/>
        <v>10700.57487041981</v>
      </c>
      <c r="Y1629" s="12">
        <f t="shared" si="256"/>
        <v>0.99990655580957866</v>
      </c>
      <c r="Z1629" s="11">
        <f t="shared" si="257"/>
        <v>1</v>
      </c>
      <c r="AA1629" s="11">
        <f t="shared" si="258"/>
        <v>1</v>
      </c>
      <c r="AB1629" s="11">
        <f t="shared" si="259"/>
        <v>1</v>
      </c>
      <c r="AC1629" s="1" t="s">
        <v>1654</v>
      </c>
    </row>
    <row r="1630" spans="1:29" x14ac:dyDescent="0.2">
      <c r="A1630" s="1" t="s">
        <v>1655</v>
      </c>
      <c r="B1630" s="1">
        <v>1</v>
      </c>
      <c r="C1630" s="2">
        <v>40713</v>
      </c>
      <c r="D1630" s="2">
        <v>40728</v>
      </c>
      <c r="E1630" s="2">
        <v>40728</v>
      </c>
      <c r="F1630" s="1">
        <v>23</v>
      </c>
      <c r="G1630" s="1">
        <v>82.608695650000001</v>
      </c>
      <c r="H1630" s="1">
        <v>4.3478260869999996</v>
      </c>
      <c r="I1630" s="1">
        <v>56.18</v>
      </c>
      <c r="J1630" s="1">
        <v>0</v>
      </c>
      <c r="K1630" s="1">
        <v>0</v>
      </c>
      <c r="L1630" s="1">
        <v>0</v>
      </c>
      <c r="M1630" s="1">
        <v>0</v>
      </c>
      <c r="N1630" s="7">
        <f t="shared" si="250"/>
        <v>0</v>
      </c>
      <c r="O1630" s="1">
        <v>0</v>
      </c>
      <c r="P1630" s="1" t="s">
        <v>32</v>
      </c>
      <c r="Q1630" s="1" t="s">
        <v>28</v>
      </c>
      <c r="R1630" s="10">
        <f>F1630*Part4Out!C$78+'relay test.csv'!H1630*Part4Out!C$79+'relay test.csv'!I1630*Part4Out!C$80+'relay test.csv'!J1630*Part4Out!C$81+'relay test.csv'!K1630*Part4Out!C$82+'relay test.csv'!L1630*Part4Out!C$83+'relay test.csv'!M1630*Part4Out!C$84+'relay test.csv'!N1630*Part4Out!C$85</f>
        <v>4.7526293335329779</v>
      </c>
      <c r="S1630" s="10">
        <f>(F1630*Part4Out!C$78+'relay test.csv'!H1630*Part4Out!C$79+'relay test.csv'!I1630*Part4Out!C$80+'relay test.csv'!J1630*Part4Out!C$81+'relay test.csv'!K1630*Part4Out!C$82+'relay test.csv'!L1630*Part4Out!C$83+'relay test.csv'!M1630*Part4Out!C$84+'relay test.csv'!N1630*Part4Out!C$85) +Part4Out!C$77</f>
        <v>2.1489940819676527</v>
      </c>
      <c r="T1630" s="10">
        <f t="shared" si="251"/>
        <v>8.5762270752400305</v>
      </c>
      <c r="U1630" s="12">
        <f t="shared" si="252"/>
        <v>0.89557474022461658</v>
      </c>
      <c r="V1630" s="11">
        <f t="shared" si="253"/>
        <v>1</v>
      </c>
      <c r="W1630" s="11">
        <f t="shared" si="254"/>
        <v>1</v>
      </c>
      <c r="X1630" s="11">
        <f t="shared" si="255"/>
        <v>115.88859405268251</v>
      </c>
      <c r="Y1630" s="12">
        <f t="shared" si="256"/>
        <v>0.99144484534094668</v>
      </c>
      <c r="Z1630" s="11">
        <f t="shared" si="257"/>
        <v>1</v>
      </c>
      <c r="AA1630" s="11">
        <f t="shared" si="258"/>
        <v>1</v>
      </c>
      <c r="AB1630" s="11">
        <f t="shared" si="259"/>
        <v>1</v>
      </c>
      <c r="AC1630" s="1" t="s">
        <v>1655</v>
      </c>
    </row>
    <row r="1631" spans="1:29" x14ac:dyDescent="0.2">
      <c r="A1631" s="1" t="s">
        <v>1656</v>
      </c>
      <c r="B1631" s="1">
        <v>0</v>
      </c>
      <c r="C1631" s="2">
        <v>41149</v>
      </c>
      <c r="D1631" s="2">
        <v>41110</v>
      </c>
      <c r="E1631" s="2">
        <v>41144</v>
      </c>
      <c r="F1631" s="1">
        <v>0</v>
      </c>
      <c r="G1631" s="1">
        <v>0</v>
      </c>
      <c r="H1631" s="1">
        <v>0</v>
      </c>
      <c r="I1631" s="1">
        <v>46.46</v>
      </c>
      <c r="J1631" s="1">
        <v>0.11764705882352899</v>
      </c>
      <c r="K1631" s="1">
        <v>0</v>
      </c>
      <c r="L1631" s="1">
        <v>0</v>
      </c>
      <c r="M1631" s="1">
        <v>0</v>
      </c>
      <c r="N1631" s="7">
        <f t="shared" si="250"/>
        <v>1</v>
      </c>
      <c r="O1631" s="1">
        <v>0</v>
      </c>
      <c r="P1631" s="1" t="s">
        <v>160</v>
      </c>
      <c r="Q1631" s="1" t="s">
        <v>63</v>
      </c>
      <c r="R1631" s="10">
        <f>F1631*Part4Out!C$78+'relay test.csv'!H1631*Part4Out!C$79+'relay test.csv'!I1631*Part4Out!C$80+'relay test.csv'!J1631*Part4Out!C$81+'relay test.csv'!K1631*Part4Out!C$82+'relay test.csv'!L1631*Part4Out!C$83+'relay test.csv'!M1631*Part4Out!C$84+'relay test.csv'!N1631*Part4Out!C$85</f>
        <v>3.1390358480348268E-2</v>
      </c>
      <c r="S1631" s="10">
        <f>(F1631*Part4Out!C$78+'relay test.csv'!H1631*Part4Out!C$79+'relay test.csv'!I1631*Part4Out!C$80+'relay test.csv'!J1631*Part4Out!C$81+'relay test.csv'!K1631*Part4Out!C$82+'relay test.csv'!L1631*Part4Out!C$83+'relay test.csv'!M1631*Part4Out!C$84+'relay test.csv'!N1631*Part4Out!C$85) +Part4Out!C$77</f>
        <v>-2.5722448930849771</v>
      </c>
      <c r="T1631" s="10">
        <f t="shared" si="251"/>
        <v>7.6363924015165757E-2</v>
      </c>
      <c r="U1631" s="12">
        <f t="shared" si="252"/>
        <v>7.0946194229833559E-2</v>
      </c>
      <c r="V1631" s="11">
        <f t="shared" si="253"/>
        <v>0</v>
      </c>
      <c r="W1631" s="11">
        <f t="shared" si="254"/>
        <v>0</v>
      </c>
      <c r="X1631" s="11">
        <f t="shared" si="255"/>
        <v>1.0318882315992961</v>
      </c>
      <c r="Y1631" s="12">
        <f t="shared" si="256"/>
        <v>0.50784694529536123</v>
      </c>
      <c r="Z1631" s="11">
        <f t="shared" si="257"/>
        <v>1</v>
      </c>
      <c r="AA1631" s="11">
        <f t="shared" si="258"/>
        <v>0</v>
      </c>
      <c r="AB1631" s="11">
        <f t="shared" si="259"/>
        <v>0</v>
      </c>
      <c r="AC1631" s="1" t="s">
        <v>1656</v>
      </c>
    </row>
    <row r="1632" spans="1:29" x14ac:dyDescent="0.2">
      <c r="A1632" s="1" t="s">
        <v>1657</v>
      </c>
      <c r="B1632" s="1">
        <v>1</v>
      </c>
      <c r="C1632" s="2">
        <v>41202</v>
      </c>
      <c r="D1632" s="2">
        <v>41249</v>
      </c>
      <c r="E1632" s="2">
        <v>41249</v>
      </c>
      <c r="F1632" s="1">
        <v>44</v>
      </c>
      <c r="G1632" s="1">
        <v>13.636363640000001</v>
      </c>
      <c r="H1632" s="1">
        <v>0</v>
      </c>
      <c r="I1632" s="1">
        <v>55.15</v>
      </c>
      <c r="J1632" s="1">
        <v>0</v>
      </c>
      <c r="K1632" s="1">
        <v>0</v>
      </c>
      <c r="L1632" s="1">
        <v>0</v>
      </c>
      <c r="M1632" s="1">
        <v>0</v>
      </c>
      <c r="N1632" s="7">
        <f t="shared" si="250"/>
        <v>1</v>
      </c>
      <c r="O1632" s="1">
        <v>0</v>
      </c>
      <c r="P1632" s="1" t="s">
        <v>23</v>
      </c>
      <c r="Q1632" s="1" t="s">
        <v>28</v>
      </c>
      <c r="R1632" s="10">
        <f>F1632*Part4Out!C$78+'relay test.csv'!H1632*Part4Out!C$79+'relay test.csv'!I1632*Part4Out!C$80+'relay test.csv'!J1632*Part4Out!C$81+'relay test.csv'!K1632*Part4Out!C$82+'relay test.csv'!L1632*Part4Out!C$83+'relay test.csv'!M1632*Part4Out!C$84+'relay test.csv'!N1632*Part4Out!C$85</f>
        <v>9.3787723298668002</v>
      </c>
      <c r="S1632" s="10">
        <f>(F1632*Part4Out!C$78+'relay test.csv'!H1632*Part4Out!C$79+'relay test.csv'!I1632*Part4Out!C$80+'relay test.csv'!J1632*Part4Out!C$81+'relay test.csv'!K1632*Part4Out!C$82+'relay test.csv'!L1632*Part4Out!C$83+'relay test.csv'!M1632*Part4Out!C$84+'relay test.csv'!N1632*Part4Out!C$85) +Part4Out!C$77</f>
        <v>6.7751370783014746</v>
      </c>
      <c r="T1632" s="10">
        <f t="shared" si="251"/>
        <v>875.79940790175203</v>
      </c>
      <c r="U1632" s="12">
        <f t="shared" si="252"/>
        <v>0.99885948828091353</v>
      </c>
      <c r="V1632" s="11">
        <f t="shared" si="253"/>
        <v>1</v>
      </c>
      <c r="W1632" s="11">
        <f t="shared" si="254"/>
        <v>1</v>
      </c>
      <c r="X1632" s="11">
        <f t="shared" si="255"/>
        <v>11834.476998274355</v>
      </c>
      <c r="Y1632" s="12">
        <f t="shared" si="256"/>
        <v>0.99991550826382869</v>
      </c>
      <c r="Z1632" s="11">
        <f t="shared" si="257"/>
        <v>1</v>
      </c>
      <c r="AA1632" s="11">
        <f t="shared" si="258"/>
        <v>1</v>
      </c>
      <c r="AB1632" s="11">
        <f t="shared" si="259"/>
        <v>1</v>
      </c>
      <c r="AC1632" s="1" t="s">
        <v>1657</v>
      </c>
    </row>
    <row r="1633" spans="1:29" x14ac:dyDescent="0.2">
      <c r="A1633" s="1" t="s">
        <v>1658</v>
      </c>
      <c r="B1633" s="1">
        <v>1</v>
      </c>
      <c r="C1633" s="2">
        <v>40841</v>
      </c>
      <c r="D1633" s="2">
        <v>40841</v>
      </c>
      <c r="E1633" s="2">
        <v>40883</v>
      </c>
      <c r="F1633" s="1">
        <v>38</v>
      </c>
      <c r="G1633" s="1">
        <v>39.473684210000002</v>
      </c>
      <c r="H1633" s="1">
        <v>2.6315789469999999</v>
      </c>
      <c r="I1633" s="1">
        <v>50.53</v>
      </c>
      <c r="J1633" s="1">
        <v>4.7619047619047603E-2</v>
      </c>
      <c r="K1633" s="1">
        <v>0</v>
      </c>
      <c r="L1633" s="1">
        <v>0</v>
      </c>
      <c r="M1633" s="1">
        <v>0</v>
      </c>
      <c r="N1633" s="7">
        <f t="shared" si="250"/>
        <v>0</v>
      </c>
      <c r="O1633" s="1">
        <v>0</v>
      </c>
      <c r="P1633" s="1" t="s">
        <v>36</v>
      </c>
      <c r="Q1633" s="1" t="s">
        <v>28</v>
      </c>
      <c r="R1633" s="10">
        <f>F1633*Part4Out!C$78+'relay test.csv'!H1633*Part4Out!C$79+'relay test.csv'!I1633*Part4Out!C$80+'relay test.csv'!J1633*Part4Out!C$81+'relay test.csv'!K1633*Part4Out!C$82+'relay test.csv'!L1633*Part4Out!C$83+'relay test.csv'!M1633*Part4Out!C$84+'relay test.csv'!N1633*Part4Out!C$85</f>
        <v>7.8839314459253123</v>
      </c>
      <c r="S1633" s="10">
        <f>(F1633*Part4Out!C$78+'relay test.csv'!H1633*Part4Out!C$79+'relay test.csv'!I1633*Part4Out!C$80+'relay test.csv'!J1633*Part4Out!C$81+'relay test.csv'!K1633*Part4Out!C$82+'relay test.csv'!L1633*Part4Out!C$83+'relay test.csv'!M1633*Part4Out!C$84+'relay test.csv'!N1633*Part4Out!C$85) +Part4Out!C$77</f>
        <v>5.2802961943599875</v>
      </c>
      <c r="T1633" s="10">
        <f t="shared" si="251"/>
        <v>196.42804761607201</v>
      </c>
      <c r="U1633" s="12">
        <f t="shared" si="252"/>
        <v>0.99493486355117766</v>
      </c>
      <c r="V1633" s="11">
        <f t="shared" si="253"/>
        <v>1</v>
      </c>
      <c r="W1633" s="11">
        <f t="shared" si="254"/>
        <v>1</v>
      </c>
      <c r="X1633" s="11">
        <f t="shared" si="255"/>
        <v>2654.2872607069862</v>
      </c>
      <c r="Y1633" s="12">
        <f t="shared" si="256"/>
        <v>0.99962339291315183</v>
      </c>
      <c r="Z1633" s="11">
        <f t="shared" si="257"/>
        <v>1</v>
      </c>
      <c r="AA1633" s="11">
        <f t="shared" si="258"/>
        <v>1</v>
      </c>
      <c r="AB1633" s="11">
        <f t="shared" si="259"/>
        <v>1</v>
      </c>
      <c r="AC1633" s="1" t="s">
        <v>1658</v>
      </c>
    </row>
    <row r="1634" spans="1:29" x14ac:dyDescent="0.2">
      <c r="A1634" s="1" t="s">
        <v>1659</v>
      </c>
      <c r="B1634" s="1">
        <v>1</v>
      </c>
      <c r="C1634" s="2">
        <v>40845</v>
      </c>
      <c r="D1634" s="2">
        <v>40852</v>
      </c>
      <c r="E1634" s="2">
        <v>40862</v>
      </c>
      <c r="F1634" s="1">
        <v>18</v>
      </c>
      <c r="G1634" s="1">
        <v>38.888888889999997</v>
      </c>
      <c r="H1634" s="1">
        <v>0</v>
      </c>
      <c r="I1634" s="1">
        <v>61.23</v>
      </c>
      <c r="J1634" s="1">
        <v>0.2</v>
      </c>
      <c r="K1634" s="1">
        <v>0</v>
      </c>
      <c r="L1634" s="1">
        <v>0</v>
      </c>
      <c r="M1634" s="1">
        <v>0</v>
      </c>
      <c r="N1634" s="7">
        <f t="shared" si="250"/>
        <v>0</v>
      </c>
      <c r="O1634" s="1">
        <v>0</v>
      </c>
      <c r="P1634" s="1" t="s">
        <v>26</v>
      </c>
      <c r="Q1634" s="1" t="s">
        <v>28</v>
      </c>
      <c r="R1634" s="10">
        <f>F1634*Part4Out!C$78+'relay test.csv'!H1634*Part4Out!C$79+'relay test.csv'!I1634*Part4Out!C$80+'relay test.csv'!J1634*Part4Out!C$81+'relay test.csv'!K1634*Part4Out!C$82+'relay test.csv'!L1634*Part4Out!C$83+'relay test.csv'!M1634*Part4Out!C$84+'relay test.csv'!N1634*Part4Out!C$85</f>
        <v>3.4741479747625181</v>
      </c>
      <c r="S1634" s="10">
        <f>(F1634*Part4Out!C$78+'relay test.csv'!H1634*Part4Out!C$79+'relay test.csv'!I1634*Part4Out!C$80+'relay test.csv'!J1634*Part4Out!C$81+'relay test.csv'!K1634*Part4Out!C$82+'relay test.csv'!L1634*Part4Out!C$83+'relay test.csv'!M1634*Part4Out!C$84+'relay test.csv'!N1634*Part4Out!C$85) +Part4Out!C$77</f>
        <v>0.87051272319719297</v>
      </c>
      <c r="T1634" s="10">
        <f t="shared" si="251"/>
        <v>2.3881349918837596</v>
      </c>
      <c r="U1634" s="12">
        <f t="shared" si="252"/>
        <v>0.70485237382941079</v>
      </c>
      <c r="V1634" s="11">
        <f t="shared" si="253"/>
        <v>1</v>
      </c>
      <c r="W1634" s="11">
        <f t="shared" si="254"/>
        <v>1</v>
      </c>
      <c r="X1634" s="11">
        <f t="shared" si="255"/>
        <v>32.270321691508784</v>
      </c>
      <c r="Y1634" s="12">
        <f t="shared" si="256"/>
        <v>0.9699431821167146</v>
      </c>
      <c r="Z1634" s="11">
        <f t="shared" si="257"/>
        <v>1</v>
      </c>
      <c r="AA1634" s="11">
        <f t="shared" si="258"/>
        <v>1</v>
      </c>
      <c r="AB1634" s="11">
        <f t="shared" si="259"/>
        <v>1</v>
      </c>
      <c r="AC1634" s="1" t="s">
        <v>1659</v>
      </c>
    </row>
    <row r="1635" spans="1:29" x14ac:dyDescent="0.2">
      <c r="A1635" s="1" t="s">
        <v>1660</v>
      </c>
      <c r="B1635" s="1">
        <v>1</v>
      </c>
      <c r="C1635" s="2">
        <v>40423</v>
      </c>
      <c r="D1635" s="2">
        <v>40581</v>
      </c>
      <c r="E1635" s="2">
        <v>41525</v>
      </c>
      <c r="F1635" s="1">
        <v>47</v>
      </c>
      <c r="G1635" s="1">
        <v>0</v>
      </c>
      <c r="H1635" s="1">
        <v>0</v>
      </c>
      <c r="I1635" s="1">
        <v>133.16999999999999</v>
      </c>
      <c r="J1635" s="1">
        <v>6.3559322033898301E-3</v>
      </c>
      <c r="K1635" s="1">
        <v>1</v>
      </c>
      <c r="L1635" s="1">
        <v>0</v>
      </c>
      <c r="M1635" s="1">
        <v>0</v>
      </c>
      <c r="N1635" s="7">
        <f t="shared" si="250"/>
        <v>0</v>
      </c>
      <c r="O1635" s="1">
        <v>0</v>
      </c>
      <c r="P1635" s="1" t="s">
        <v>26</v>
      </c>
      <c r="Q1635" s="1" t="s">
        <v>24</v>
      </c>
      <c r="R1635" s="10">
        <f>F1635*Part4Out!C$78+'relay test.csv'!H1635*Part4Out!C$79+'relay test.csv'!I1635*Part4Out!C$80+'relay test.csv'!J1635*Part4Out!C$81+'relay test.csv'!K1635*Part4Out!C$82+'relay test.csv'!L1635*Part4Out!C$83+'relay test.csv'!M1635*Part4Out!C$84+'relay test.csv'!N1635*Part4Out!C$85</f>
        <v>9.9918975407607409</v>
      </c>
      <c r="S1635" s="10">
        <f>(F1635*Part4Out!C$78+'relay test.csv'!H1635*Part4Out!C$79+'relay test.csv'!I1635*Part4Out!C$80+'relay test.csv'!J1635*Part4Out!C$81+'relay test.csv'!K1635*Part4Out!C$82+'relay test.csv'!L1635*Part4Out!C$83+'relay test.csv'!M1635*Part4Out!C$84+'relay test.csv'!N1635*Part4Out!C$85) +Part4Out!C$77</f>
        <v>7.3882622891954153</v>
      </c>
      <c r="T1635" s="10">
        <f t="shared" si="251"/>
        <v>1616.8939761688544</v>
      </c>
      <c r="U1635" s="12">
        <f t="shared" si="252"/>
        <v>0.99938191252657482</v>
      </c>
      <c r="V1635" s="11">
        <f t="shared" si="253"/>
        <v>1</v>
      </c>
      <c r="W1635" s="11">
        <f t="shared" si="254"/>
        <v>1</v>
      </c>
      <c r="X1635" s="11">
        <f t="shared" si="255"/>
        <v>21848.71832177039</v>
      </c>
      <c r="Y1635" s="12">
        <f t="shared" si="256"/>
        <v>0.9999542328196056</v>
      </c>
      <c r="Z1635" s="11">
        <f t="shared" si="257"/>
        <v>1</v>
      </c>
      <c r="AA1635" s="11">
        <f t="shared" si="258"/>
        <v>1</v>
      </c>
      <c r="AB1635" s="11">
        <f t="shared" si="259"/>
        <v>1</v>
      </c>
      <c r="AC1635" s="1" t="s">
        <v>1660</v>
      </c>
    </row>
    <row r="1636" spans="1:29" x14ac:dyDescent="0.2">
      <c r="A1636" s="1" t="s">
        <v>1661</v>
      </c>
      <c r="B1636" s="1">
        <v>1</v>
      </c>
      <c r="C1636" s="2">
        <v>40682</v>
      </c>
      <c r="D1636" s="2">
        <v>40682</v>
      </c>
      <c r="E1636" s="2">
        <v>40682</v>
      </c>
      <c r="F1636" s="1">
        <v>37</v>
      </c>
      <c r="G1636" s="1">
        <v>2.7027027029999999</v>
      </c>
      <c r="H1636" s="1">
        <v>0</v>
      </c>
      <c r="I1636" s="1">
        <v>52.34</v>
      </c>
      <c r="J1636" s="1">
        <v>0</v>
      </c>
      <c r="K1636" s="1">
        <v>0</v>
      </c>
      <c r="L1636" s="1">
        <v>0</v>
      </c>
      <c r="M1636" s="1">
        <v>0</v>
      </c>
      <c r="N1636" s="7">
        <f t="shared" si="250"/>
        <v>0</v>
      </c>
      <c r="O1636" s="1">
        <v>0</v>
      </c>
      <c r="P1636" s="1" t="s">
        <v>36</v>
      </c>
      <c r="Q1636" s="1" t="s">
        <v>28</v>
      </c>
      <c r="R1636" s="10">
        <f>F1636*Part4Out!C$78+'relay test.csv'!H1636*Part4Out!C$79+'relay test.csv'!I1636*Part4Out!C$80+'relay test.csv'!J1636*Part4Out!C$81+'relay test.csv'!K1636*Part4Out!C$82+'relay test.csv'!L1636*Part4Out!C$83+'relay test.csv'!M1636*Part4Out!C$84+'relay test.csv'!N1636*Part4Out!C$85</f>
        <v>7.6437672374424377</v>
      </c>
      <c r="S1636" s="10">
        <f>(F1636*Part4Out!C$78+'relay test.csv'!H1636*Part4Out!C$79+'relay test.csv'!I1636*Part4Out!C$80+'relay test.csv'!J1636*Part4Out!C$81+'relay test.csv'!K1636*Part4Out!C$82+'relay test.csv'!L1636*Part4Out!C$83+'relay test.csv'!M1636*Part4Out!C$84+'relay test.csv'!N1636*Part4Out!C$85) +Part4Out!C$77</f>
        <v>5.0401319858771121</v>
      </c>
      <c r="T1636" s="10">
        <f t="shared" si="251"/>
        <v>154.49040423182558</v>
      </c>
      <c r="U1636" s="12">
        <f t="shared" si="252"/>
        <v>0.99356873496509102</v>
      </c>
      <c r="V1636" s="11">
        <f t="shared" si="253"/>
        <v>1</v>
      </c>
      <c r="W1636" s="11">
        <f t="shared" si="254"/>
        <v>1</v>
      </c>
      <c r="X1636" s="11">
        <f t="shared" si="255"/>
        <v>2087.5934818407054</v>
      </c>
      <c r="Y1636" s="12">
        <f t="shared" si="256"/>
        <v>0.99952120888593476</v>
      </c>
      <c r="Z1636" s="11">
        <f t="shared" si="257"/>
        <v>1</v>
      </c>
      <c r="AA1636" s="11">
        <f t="shared" si="258"/>
        <v>1</v>
      </c>
      <c r="AB1636" s="11">
        <f t="shared" si="259"/>
        <v>1</v>
      </c>
      <c r="AC1636" s="1" t="s">
        <v>1661</v>
      </c>
    </row>
    <row r="1637" spans="1:29" x14ac:dyDescent="0.2">
      <c r="A1637" s="1" t="s">
        <v>1662</v>
      </c>
      <c r="B1637" s="1">
        <v>1</v>
      </c>
      <c r="C1637" s="2">
        <v>41149</v>
      </c>
      <c r="D1637" s="2">
        <v>41186</v>
      </c>
      <c r="E1637" s="2">
        <v>41186</v>
      </c>
      <c r="F1637" s="1">
        <v>30</v>
      </c>
      <c r="G1637" s="1">
        <v>46.666666669999998</v>
      </c>
      <c r="H1637" s="1">
        <v>6.6666666670000003</v>
      </c>
      <c r="I1637" s="1">
        <v>138.04</v>
      </c>
      <c r="J1637" s="1">
        <v>0</v>
      </c>
      <c r="K1637" s="1">
        <v>1</v>
      </c>
      <c r="L1637" s="1">
        <v>0</v>
      </c>
      <c r="M1637" s="1">
        <v>0</v>
      </c>
      <c r="N1637" s="7">
        <f t="shared" si="250"/>
        <v>1</v>
      </c>
      <c r="O1637" s="1">
        <v>0</v>
      </c>
      <c r="P1637" s="1" t="s">
        <v>160</v>
      </c>
      <c r="Q1637" s="1" t="s">
        <v>63</v>
      </c>
      <c r="R1637" s="10">
        <f>F1637*Part4Out!C$78+'relay test.csv'!H1637*Part4Out!C$79+'relay test.csv'!I1637*Part4Out!C$80+'relay test.csv'!J1637*Part4Out!C$81+'relay test.csv'!K1637*Part4Out!C$82+'relay test.csv'!L1637*Part4Out!C$83+'relay test.csv'!M1637*Part4Out!C$84+'relay test.csv'!N1637*Part4Out!C$85</f>
        <v>6.7751150272976428</v>
      </c>
      <c r="S1637" s="10">
        <f>(F1637*Part4Out!C$78+'relay test.csv'!H1637*Part4Out!C$79+'relay test.csv'!I1637*Part4Out!C$80+'relay test.csv'!J1637*Part4Out!C$81+'relay test.csv'!K1637*Part4Out!C$82+'relay test.csv'!L1637*Part4Out!C$83+'relay test.csv'!M1637*Part4Out!C$84+'relay test.csv'!N1637*Part4Out!C$85) +Part4Out!C$77</f>
        <v>4.1714797757323172</v>
      </c>
      <c r="T1637" s="10">
        <f t="shared" si="251"/>
        <v>64.811287352784902</v>
      </c>
      <c r="U1637" s="12">
        <f t="shared" si="252"/>
        <v>0.98480503815949616</v>
      </c>
      <c r="V1637" s="11">
        <f t="shared" si="253"/>
        <v>1</v>
      </c>
      <c r="W1637" s="11">
        <f t="shared" si="254"/>
        <v>1</v>
      </c>
      <c r="X1637" s="11">
        <f t="shared" si="255"/>
        <v>875.78009585857831</v>
      </c>
      <c r="Y1637" s="12">
        <f t="shared" si="256"/>
        <v>0.99885946315989216</v>
      </c>
      <c r="Z1637" s="11">
        <f t="shared" si="257"/>
        <v>1</v>
      </c>
      <c r="AA1637" s="11">
        <f t="shared" si="258"/>
        <v>1</v>
      </c>
      <c r="AB1637" s="11">
        <f t="shared" si="259"/>
        <v>1</v>
      </c>
      <c r="AC1637" s="1" t="s">
        <v>1662</v>
      </c>
    </row>
    <row r="1638" spans="1:29" x14ac:dyDescent="0.2">
      <c r="A1638" s="1" t="s">
        <v>1663</v>
      </c>
      <c r="B1638" s="1">
        <v>0</v>
      </c>
      <c r="C1638" s="2">
        <v>40687</v>
      </c>
      <c r="D1638" s="2">
        <v>40689</v>
      </c>
      <c r="E1638" s="2">
        <v>40689</v>
      </c>
      <c r="F1638" s="1">
        <v>0</v>
      </c>
      <c r="G1638" s="1">
        <v>0</v>
      </c>
      <c r="H1638" s="1">
        <v>0</v>
      </c>
      <c r="I1638" s="1">
        <v>53.91</v>
      </c>
      <c r="J1638" s="1">
        <v>0</v>
      </c>
      <c r="K1638" s="1">
        <v>0</v>
      </c>
      <c r="L1638" s="1">
        <v>0</v>
      </c>
      <c r="M1638" s="1">
        <v>0</v>
      </c>
      <c r="N1638" s="7">
        <f t="shared" si="250"/>
        <v>1</v>
      </c>
      <c r="O1638" s="1">
        <v>0</v>
      </c>
      <c r="P1638" s="1" t="s">
        <v>23</v>
      </c>
      <c r="Q1638" s="1" t="s">
        <v>28</v>
      </c>
      <c r="R1638" s="10">
        <f>F1638*Part4Out!C$78+'relay test.csv'!H1638*Part4Out!C$79+'relay test.csv'!I1638*Part4Out!C$80+'relay test.csv'!J1638*Part4Out!C$81+'relay test.csv'!K1638*Part4Out!C$82+'relay test.csv'!L1638*Part4Out!C$83+'relay test.csv'!M1638*Part4Out!C$84+'relay test.csv'!N1638*Part4Out!C$85</f>
        <v>7.5541731995221989E-2</v>
      </c>
      <c r="S1638" s="10">
        <f>(F1638*Part4Out!C$78+'relay test.csv'!H1638*Part4Out!C$79+'relay test.csv'!I1638*Part4Out!C$80+'relay test.csv'!J1638*Part4Out!C$81+'relay test.csv'!K1638*Part4Out!C$82+'relay test.csv'!L1638*Part4Out!C$83+'relay test.csv'!M1638*Part4Out!C$84+'relay test.csv'!N1638*Part4Out!C$85) +Part4Out!C$77</f>
        <v>-2.5280935195701031</v>
      </c>
      <c r="T1638" s="10">
        <f t="shared" si="251"/>
        <v>7.9811033508211435E-2</v>
      </c>
      <c r="U1638" s="12">
        <f t="shared" si="252"/>
        <v>7.3912037413539272E-2</v>
      </c>
      <c r="V1638" s="11">
        <f t="shared" si="253"/>
        <v>0</v>
      </c>
      <c r="W1638" s="11">
        <f t="shared" si="254"/>
        <v>0</v>
      </c>
      <c r="X1638" s="11">
        <f t="shared" si="255"/>
        <v>1.0784682334101199</v>
      </c>
      <c r="Y1638" s="12">
        <f t="shared" si="256"/>
        <v>0.51887645722671882</v>
      </c>
      <c r="Z1638" s="11">
        <f t="shared" si="257"/>
        <v>1</v>
      </c>
      <c r="AA1638" s="11">
        <f t="shared" si="258"/>
        <v>0</v>
      </c>
      <c r="AB1638" s="11">
        <f t="shared" si="259"/>
        <v>0</v>
      </c>
      <c r="AC1638" s="1" t="s">
        <v>1663</v>
      </c>
    </row>
    <row r="1639" spans="1:29" x14ac:dyDescent="0.2">
      <c r="A1639" s="1" t="s">
        <v>1664</v>
      </c>
      <c r="B1639" s="1">
        <v>1</v>
      </c>
      <c r="C1639" s="2">
        <v>41018</v>
      </c>
      <c r="D1639" s="2">
        <v>41023</v>
      </c>
      <c r="E1639" s="2">
        <v>41023</v>
      </c>
      <c r="F1639" s="1">
        <v>16</v>
      </c>
      <c r="G1639" s="1">
        <v>0</v>
      </c>
      <c r="H1639" s="1">
        <v>0</v>
      </c>
      <c r="I1639" s="1">
        <v>4.25</v>
      </c>
      <c r="J1639" s="1">
        <v>0</v>
      </c>
      <c r="K1639" s="1">
        <v>0</v>
      </c>
      <c r="L1639" s="1">
        <v>0</v>
      </c>
      <c r="M1639" s="1">
        <v>0</v>
      </c>
      <c r="N1639" s="7">
        <f t="shared" si="250"/>
        <v>0</v>
      </c>
      <c r="O1639" s="1">
        <v>0</v>
      </c>
      <c r="P1639" s="1" t="s">
        <v>36</v>
      </c>
      <c r="Q1639" s="1" t="s">
        <v>24</v>
      </c>
      <c r="R1639" s="10">
        <f>F1639*Part4Out!C$78+'relay test.csv'!H1639*Part4Out!C$79+'relay test.csv'!I1639*Part4Out!C$80+'relay test.csv'!J1639*Part4Out!C$81+'relay test.csv'!K1639*Part4Out!C$82+'relay test.csv'!L1639*Part4Out!C$83+'relay test.csv'!M1639*Part4Out!C$84+'relay test.csv'!N1639*Part4Out!C$85</f>
        <v>3.3697062362774672</v>
      </c>
      <c r="S1639" s="10">
        <f>(F1639*Part4Out!C$78+'relay test.csv'!H1639*Part4Out!C$79+'relay test.csv'!I1639*Part4Out!C$80+'relay test.csv'!J1639*Part4Out!C$81+'relay test.csv'!K1639*Part4Out!C$82+'relay test.csv'!L1639*Part4Out!C$83+'relay test.csv'!M1639*Part4Out!C$84+'relay test.csv'!N1639*Part4Out!C$85) +Part4Out!C$77</f>
        <v>0.76607098471214208</v>
      </c>
      <c r="T1639" s="10">
        <f t="shared" si="251"/>
        <v>2.1512971476741964</v>
      </c>
      <c r="U1639" s="12">
        <f t="shared" si="252"/>
        <v>0.68267035663772724</v>
      </c>
      <c r="V1639" s="11">
        <f t="shared" si="253"/>
        <v>1</v>
      </c>
      <c r="W1639" s="11">
        <f t="shared" si="254"/>
        <v>1</v>
      </c>
      <c r="X1639" s="11">
        <f t="shared" si="255"/>
        <v>29.069986096016592</v>
      </c>
      <c r="Y1639" s="12">
        <f t="shared" si="256"/>
        <v>0.96674424800839964</v>
      </c>
      <c r="Z1639" s="11">
        <f t="shared" si="257"/>
        <v>1</v>
      </c>
      <c r="AA1639" s="11">
        <f t="shared" si="258"/>
        <v>1</v>
      </c>
      <c r="AB1639" s="11">
        <f t="shared" si="259"/>
        <v>1</v>
      </c>
      <c r="AC1639" s="1" t="s">
        <v>1664</v>
      </c>
    </row>
    <row r="1640" spans="1:29" x14ac:dyDescent="0.2">
      <c r="A1640" s="1" t="s">
        <v>1665</v>
      </c>
      <c r="B1640" s="1">
        <v>1</v>
      </c>
      <c r="C1640" s="2">
        <v>40741</v>
      </c>
      <c r="D1640" s="2">
        <v>40741</v>
      </c>
      <c r="E1640" s="2">
        <v>40741</v>
      </c>
      <c r="F1640" s="1">
        <v>45</v>
      </c>
      <c r="G1640" s="1">
        <v>0</v>
      </c>
      <c r="H1640" s="1">
        <v>0</v>
      </c>
      <c r="I1640" s="1">
        <v>53.44</v>
      </c>
      <c r="J1640" s="1">
        <v>0</v>
      </c>
      <c r="K1640" s="1">
        <v>0</v>
      </c>
      <c r="L1640" s="1">
        <v>0</v>
      </c>
      <c r="M1640" s="1">
        <v>0</v>
      </c>
      <c r="N1640" s="7">
        <f t="shared" si="250"/>
        <v>0</v>
      </c>
      <c r="O1640" s="1">
        <v>0</v>
      </c>
      <c r="P1640" s="1" t="s">
        <v>30</v>
      </c>
      <c r="Q1640" s="1" t="s">
        <v>28</v>
      </c>
      <c r="R1640" s="10">
        <f>F1640*Part4Out!C$78+'relay test.csv'!H1640*Part4Out!C$79+'relay test.csv'!I1640*Part4Out!C$80+'relay test.csv'!J1640*Part4Out!C$81+'relay test.csv'!K1640*Part4Out!C$82+'relay test.csv'!L1640*Part4Out!C$83+'relay test.csv'!M1640*Part4Out!C$84+'relay test.csv'!N1640*Part4Out!C$85</f>
        <v>9.3322051279488427</v>
      </c>
      <c r="S1640" s="10">
        <f>(F1640*Part4Out!C$78+'relay test.csv'!H1640*Part4Out!C$79+'relay test.csv'!I1640*Part4Out!C$80+'relay test.csv'!J1640*Part4Out!C$81+'relay test.csv'!K1640*Part4Out!C$82+'relay test.csv'!L1640*Part4Out!C$83+'relay test.csv'!M1640*Part4Out!C$84+'relay test.csv'!N1640*Part4Out!C$85) +Part4Out!C$77</f>
        <v>6.7285698763835171</v>
      </c>
      <c r="T1640" s="10">
        <f t="shared" si="251"/>
        <v>835.95089755988158</v>
      </c>
      <c r="U1640" s="12">
        <f t="shared" si="252"/>
        <v>0.9988051867762906</v>
      </c>
      <c r="V1640" s="11">
        <f t="shared" si="253"/>
        <v>1</v>
      </c>
      <c r="W1640" s="11">
        <f t="shared" si="254"/>
        <v>1</v>
      </c>
      <c r="X1640" s="11">
        <f t="shared" si="255"/>
        <v>11296.013196173604</v>
      </c>
      <c r="Y1640" s="12">
        <f t="shared" si="256"/>
        <v>0.99991148102753935</v>
      </c>
      <c r="Z1640" s="11">
        <f t="shared" si="257"/>
        <v>1</v>
      </c>
      <c r="AA1640" s="11">
        <f t="shared" si="258"/>
        <v>1</v>
      </c>
      <c r="AB1640" s="11">
        <f t="shared" si="259"/>
        <v>1</v>
      </c>
      <c r="AC1640" s="1" t="s">
        <v>1665</v>
      </c>
    </row>
    <row r="1641" spans="1:29" x14ac:dyDescent="0.2">
      <c r="A1641" s="1" t="s">
        <v>1666</v>
      </c>
      <c r="B1641" s="1">
        <v>0</v>
      </c>
      <c r="C1641" s="2">
        <v>40805</v>
      </c>
      <c r="D1641" s="2">
        <v>40805</v>
      </c>
      <c r="E1641" s="2">
        <v>40805</v>
      </c>
      <c r="F1641" s="1">
        <v>0</v>
      </c>
      <c r="G1641" s="1">
        <v>0</v>
      </c>
      <c r="H1641" s="1">
        <v>0</v>
      </c>
      <c r="I1641" s="1">
        <v>28.41</v>
      </c>
      <c r="J1641" s="1">
        <v>0</v>
      </c>
      <c r="K1641" s="1">
        <v>0</v>
      </c>
      <c r="L1641" s="1">
        <v>0</v>
      </c>
      <c r="M1641" s="1">
        <v>0</v>
      </c>
      <c r="N1641" s="7">
        <f t="shared" si="250"/>
        <v>1</v>
      </c>
      <c r="O1641" s="1">
        <v>0</v>
      </c>
      <c r="P1641" s="1" t="s">
        <v>23</v>
      </c>
      <c r="Q1641" s="1" t="s">
        <v>24</v>
      </c>
      <c r="R1641" s="10">
        <f>F1641*Part4Out!C$78+'relay test.csv'!H1641*Part4Out!C$79+'relay test.csv'!I1641*Part4Out!C$80+'relay test.csv'!J1641*Part4Out!C$81+'relay test.csv'!K1641*Part4Out!C$82+'relay test.csv'!L1641*Part4Out!C$83+'relay test.csv'!M1641*Part4Out!C$84+'relay test.csv'!N1641*Part4Out!C$85</f>
        <v>0.16472387382511625</v>
      </c>
      <c r="S1641" s="10">
        <f>(F1641*Part4Out!C$78+'relay test.csv'!H1641*Part4Out!C$79+'relay test.csv'!I1641*Part4Out!C$80+'relay test.csv'!J1641*Part4Out!C$81+'relay test.csv'!K1641*Part4Out!C$82+'relay test.csv'!L1641*Part4Out!C$83+'relay test.csv'!M1641*Part4Out!C$84+'relay test.csv'!N1641*Part4Out!C$85) +Part4Out!C$77</f>
        <v>-2.4389113777402089</v>
      </c>
      <c r="T1641" s="10">
        <f t="shared" si="251"/>
        <v>8.7255788370905515E-2</v>
      </c>
      <c r="U1641" s="12">
        <f t="shared" si="252"/>
        <v>8.0253229556630473E-2</v>
      </c>
      <c r="V1641" s="11">
        <f t="shared" si="253"/>
        <v>0</v>
      </c>
      <c r="W1641" s="11">
        <f t="shared" si="254"/>
        <v>0</v>
      </c>
      <c r="X1641" s="11">
        <f t="shared" si="255"/>
        <v>1.1790675023585044</v>
      </c>
      <c r="Y1641" s="12">
        <f t="shared" si="256"/>
        <v>0.54108810354995696</v>
      </c>
      <c r="Z1641" s="11">
        <f t="shared" si="257"/>
        <v>1</v>
      </c>
      <c r="AA1641" s="11">
        <f t="shared" si="258"/>
        <v>0</v>
      </c>
      <c r="AB1641" s="11">
        <f t="shared" si="259"/>
        <v>0</v>
      </c>
      <c r="AC1641" s="1" t="s">
        <v>1666</v>
      </c>
    </row>
    <row r="1642" spans="1:29" x14ac:dyDescent="0.2">
      <c r="A1642" s="1" t="s">
        <v>1667</v>
      </c>
      <c r="B1642" s="1">
        <v>1</v>
      </c>
      <c r="C1642" s="2">
        <v>41314</v>
      </c>
      <c r="D1642" s="2">
        <v>41513</v>
      </c>
      <c r="E1642" s="2">
        <v>41513</v>
      </c>
      <c r="F1642" s="1">
        <v>41</v>
      </c>
      <c r="G1642" s="1">
        <v>4.8780487800000003</v>
      </c>
      <c r="H1642" s="1">
        <v>0</v>
      </c>
      <c r="I1642" s="1">
        <v>46.12</v>
      </c>
      <c r="J1642" s="1">
        <v>0</v>
      </c>
      <c r="K1642" s="1">
        <v>1</v>
      </c>
      <c r="L1642" s="1">
        <v>0</v>
      </c>
      <c r="M1642" s="1">
        <v>0</v>
      </c>
      <c r="N1642" s="7">
        <f t="shared" si="250"/>
        <v>0</v>
      </c>
      <c r="O1642" s="1">
        <v>0</v>
      </c>
      <c r="P1642" s="1" t="s">
        <v>30</v>
      </c>
      <c r="Q1642" s="1" t="s">
        <v>28</v>
      </c>
      <c r="R1642" s="10">
        <f>F1642*Part4Out!C$78+'relay test.csv'!H1642*Part4Out!C$79+'relay test.csv'!I1642*Part4Out!C$80+'relay test.csv'!J1642*Part4Out!C$81+'relay test.csv'!K1642*Part4Out!C$82+'relay test.csv'!L1642*Part4Out!C$83+'relay test.csv'!M1642*Part4Out!C$84+'relay test.csv'!N1642*Part4Out!C$85</f>
        <v>9.0309201076469368</v>
      </c>
      <c r="S1642" s="10">
        <f>(F1642*Part4Out!C$78+'relay test.csv'!H1642*Part4Out!C$79+'relay test.csv'!I1642*Part4Out!C$80+'relay test.csv'!J1642*Part4Out!C$81+'relay test.csv'!K1642*Part4Out!C$82+'relay test.csv'!L1642*Part4Out!C$83+'relay test.csv'!M1642*Part4Out!C$84+'relay test.csv'!N1642*Part4Out!C$85) +Part4Out!C$77</f>
        <v>6.4272848560816112</v>
      </c>
      <c r="T1642" s="10">
        <f t="shared" si="251"/>
        <v>618.49237038510751</v>
      </c>
      <c r="U1642" s="12">
        <f t="shared" si="252"/>
        <v>0.99838577511555415</v>
      </c>
      <c r="V1642" s="11">
        <f t="shared" si="253"/>
        <v>1</v>
      </c>
      <c r="W1642" s="11">
        <f t="shared" si="254"/>
        <v>1</v>
      </c>
      <c r="X1642" s="11">
        <f t="shared" si="255"/>
        <v>8357.5458773909668</v>
      </c>
      <c r="Y1642" s="12">
        <f t="shared" si="256"/>
        <v>0.99988036196550589</v>
      </c>
      <c r="Z1642" s="11">
        <f t="shared" si="257"/>
        <v>1</v>
      </c>
      <c r="AA1642" s="11">
        <f t="shared" si="258"/>
        <v>1</v>
      </c>
      <c r="AB1642" s="11">
        <f t="shared" si="259"/>
        <v>1</v>
      </c>
      <c r="AC1642" s="1" t="s">
        <v>1667</v>
      </c>
    </row>
    <row r="1643" spans="1:29" x14ac:dyDescent="0.2">
      <c r="A1643" s="1" t="s">
        <v>1668</v>
      </c>
      <c r="B1643" s="1">
        <v>1</v>
      </c>
      <c r="C1643" s="2">
        <v>41011</v>
      </c>
      <c r="D1643" s="2">
        <v>41015</v>
      </c>
      <c r="E1643" s="2">
        <v>41015</v>
      </c>
      <c r="F1643" s="1">
        <v>45</v>
      </c>
      <c r="G1643" s="1">
        <v>0</v>
      </c>
      <c r="H1643" s="1">
        <v>0</v>
      </c>
      <c r="I1643" s="1">
        <v>16.97</v>
      </c>
      <c r="J1643" s="1">
        <v>0</v>
      </c>
      <c r="K1643" s="1">
        <v>0</v>
      </c>
      <c r="L1643" s="1">
        <v>0</v>
      </c>
      <c r="M1643" s="1">
        <v>0</v>
      </c>
      <c r="N1643" s="7">
        <f t="shared" si="250"/>
        <v>0</v>
      </c>
      <c r="O1643" s="1">
        <v>0</v>
      </c>
      <c r="P1643" s="1" t="s">
        <v>26</v>
      </c>
      <c r="Q1643" s="1" t="s">
        <v>28</v>
      </c>
      <c r="R1643" s="10">
        <f>F1643*Part4Out!C$78+'relay test.csv'!H1643*Part4Out!C$79+'relay test.csv'!I1643*Part4Out!C$80+'relay test.csv'!J1643*Part4Out!C$81+'relay test.csv'!K1643*Part4Out!C$82+'relay test.csv'!L1643*Part4Out!C$83+'relay test.csv'!M1643*Part4Out!C$84+'relay test.csv'!N1643*Part4Out!C$85</f>
        <v>9.4597530774600695</v>
      </c>
      <c r="S1643" s="10">
        <f>(F1643*Part4Out!C$78+'relay test.csv'!H1643*Part4Out!C$79+'relay test.csv'!I1643*Part4Out!C$80+'relay test.csv'!J1643*Part4Out!C$81+'relay test.csv'!K1643*Part4Out!C$82+'relay test.csv'!L1643*Part4Out!C$83+'relay test.csv'!M1643*Part4Out!C$84+'relay test.csv'!N1643*Part4Out!C$85) +Part4Out!C$77</f>
        <v>6.8561178258947439</v>
      </c>
      <c r="T1643" s="10">
        <f t="shared" si="251"/>
        <v>949.67310549017088</v>
      </c>
      <c r="U1643" s="12">
        <f t="shared" si="252"/>
        <v>0.99894811371624492</v>
      </c>
      <c r="V1643" s="11">
        <f t="shared" si="253"/>
        <v>1</v>
      </c>
      <c r="W1643" s="11">
        <f t="shared" si="254"/>
        <v>1</v>
      </c>
      <c r="X1643" s="11">
        <f t="shared" si="255"/>
        <v>12832.715369983433</v>
      </c>
      <c r="Y1643" s="12">
        <f t="shared" si="256"/>
        <v>0.99992208024167817</v>
      </c>
      <c r="Z1643" s="11">
        <f t="shared" si="257"/>
        <v>1</v>
      </c>
      <c r="AA1643" s="11">
        <f t="shared" si="258"/>
        <v>1</v>
      </c>
      <c r="AB1643" s="11">
        <f t="shared" si="259"/>
        <v>1</v>
      </c>
      <c r="AC1643" s="1" t="s">
        <v>1668</v>
      </c>
    </row>
    <row r="1644" spans="1:29" x14ac:dyDescent="0.2">
      <c r="A1644" s="1" t="s">
        <v>1669</v>
      </c>
      <c r="B1644" s="1">
        <v>0</v>
      </c>
      <c r="C1644" s="2">
        <v>40451</v>
      </c>
      <c r="D1644" s="2">
        <v>40451</v>
      </c>
      <c r="E1644" s="2">
        <v>40451</v>
      </c>
      <c r="F1644" s="1">
        <v>0</v>
      </c>
      <c r="G1644" s="1">
        <v>0</v>
      </c>
      <c r="H1644" s="1">
        <v>0</v>
      </c>
      <c r="I1644" s="1">
        <v>108.55</v>
      </c>
      <c r="J1644" s="1">
        <v>0</v>
      </c>
      <c r="K1644" s="1">
        <v>0</v>
      </c>
      <c r="L1644" s="1">
        <v>0</v>
      </c>
      <c r="M1644" s="1">
        <v>0</v>
      </c>
      <c r="N1644" s="7">
        <f t="shared" si="250"/>
        <v>0</v>
      </c>
      <c r="O1644" s="1">
        <v>0</v>
      </c>
      <c r="P1644" s="1" t="s">
        <v>26</v>
      </c>
      <c r="Q1644" s="1" t="s">
        <v>28</v>
      </c>
      <c r="R1644" s="10">
        <f>F1644*Part4Out!C$78+'relay test.csv'!H1644*Part4Out!C$79+'relay test.csv'!I1644*Part4Out!C$80+'relay test.csv'!J1644*Part4Out!C$81+'relay test.csv'!K1644*Part4Out!C$82+'relay test.csv'!L1644*Part4Out!C$83+'relay test.csv'!M1644*Part4Out!C$84+'relay test.csv'!N1644*Part4Out!C$85</f>
        <v>-0.3796361370837264</v>
      </c>
      <c r="S1644" s="10">
        <f>(F1644*Part4Out!C$78+'relay test.csv'!H1644*Part4Out!C$79+'relay test.csv'!I1644*Part4Out!C$80+'relay test.csv'!J1644*Part4Out!C$81+'relay test.csv'!K1644*Part4Out!C$82+'relay test.csv'!L1644*Part4Out!C$83+'relay test.csv'!M1644*Part4Out!C$84+'relay test.csv'!N1644*Part4Out!C$85) +Part4Out!C$77</f>
        <v>-2.9832713886490514</v>
      </c>
      <c r="T1644" s="10">
        <f t="shared" si="251"/>
        <v>5.0626942260642696E-2</v>
      </c>
      <c r="U1644" s="12">
        <f t="shared" si="252"/>
        <v>4.8187363396286299E-2</v>
      </c>
      <c r="V1644" s="11">
        <f t="shared" si="253"/>
        <v>0</v>
      </c>
      <c r="W1644" s="11">
        <f t="shared" si="254"/>
        <v>0</v>
      </c>
      <c r="X1644" s="11">
        <f t="shared" si="255"/>
        <v>0.68411028629486348</v>
      </c>
      <c r="Y1644" s="12">
        <f t="shared" si="256"/>
        <v>0.40621465937361162</v>
      </c>
      <c r="Z1644" s="11">
        <f t="shared" si="257"/>
        <v>0</v>
      </c>
      <c r="AA1644" s="11">
        <f t="shared" si="258"/>
        <v>0</v>
      </c>
      <c r="AB1644" s="11">
        <f t="shared" si="259"/>
        <v>0</v>
      </c>
      <c r="AC1644" s="1" t="s">
        <v>1669</v>
      </c>
    </row>
    <row r="1645" spans="1:29" x14ac:dyDescent="0.2">
      <c r="A1645" s="1" t="s">
        <v>1670</v>
      </c>
      <c r="B1645" s="1">
        <v>1</v>
      </c>
      <c r="C1645" s="2">
        <v>41149</v>
      </c>
      <c r="D1645" s="2">
        <v>41212</v>
      </c>
      <c r="E1645" s="2">
        <v>41212</v>
      </c>
      <c r="F1645" s="1">
        <v>45</v>
      </c>
      <c r="G1645" s="1">
        <v>2.2222222220000001</v>
      </c>
      <c r="H1645" s="1">
        <v>0</v>
      </c>
      <c r="I1645" s="1">
        <v>84.21</v>
      </c>
      <c r="J1645" s="1">
        <v>0</v>
      </c>
      <c r="K1645" s="1">
        <v>0</v>
      </c>
      <c r="L1645" s="1">
        <v>0</v>
      </c>
      <c r="M1645" s="1">
        <v>0</v>
      </c>
      <c r="N1645" s="7">
        <f t="shared" si="250"/>
        <v>0</v>
      </c>
      <c r="O1645" s="1">
        <v>0</v>
      </c>
      <c r="P1645" s="1" t="s">
        <v>36</v>
      </c>
      <c r="Q1645" s="1" t="s">
        <v>24</v>
      </c>
      <c r="R1645" s="10">
        <f>F1645*Part4Out!C$78+'relay test.csv'!H1645*Part4Out!C$79+'relay test.csv'!I1645*Part4Out!C$80+'relay test.csv'!J1645*Part4Out!C$81+'relay test.csv'!K1645*Part4Out!C$82+'relay test.csv'!L1645*Part4Out!C$83+'relay test.csv'!M1645*Part4Out!C$84+'relay test.csv'!N1645*Part4Out!C$85</f>
        <v>9.2245920101407712</v>
      </c>
      <c r="S1645" s="10">
        <f>(F1645*Part4Out!C$78+'relay test.csv'!H1645*Part4Out!C$79+'relay test.csv'!I1645*Part4Out!C$80+'relay test.csv'!J1645*Part4Out!C$81+'relay test.csv'!K1645*Part4Out!C$82+'relay test.csv'!L1645*Part4Out!C$83+'relay test.csv'!M1645*Part4Out!C$84+'relay test.csv'!N1645*Part4Out!C$85) +Part4Out!C$77</f>
        <v>6.6209567585754456</v>
      </c>
      <c r="T1645" s="10">
        <f t="shared" si="251"/>
        <v>750.66295686913702</v>
      </c>
      <c r="U1645" s="12">
        <f t="shared" si="252"/>
        <v>0.99866961649385355</v>
      </c>
      <c r="V1645" s="11">
        <f t="shared" si="253"/>
        <v>1</v>
      </c>
      <c r="W1645" s="11">
        <f t="shared" si="254"/>
        <v>1</v>
      </c>
      <c r="X1645" s="11">
        <f t="shared" si="255"/>
        <v>10143.536769233575</v>
      </c>
      <c r="Y1645" s="12">
        <f t="shared" si="256"/>
        <v>0.99990142477446253</v>
      </c>
      <c r="Z1645" s="11">
        <f t="shared" si="257"/>
        <v>1</v>
      </c>
      <c r="AA1645" s="11">
        <f t="shared" si="258"/>
        <v>1</v>
      </c>
      <c r="AB1645" s="11">
        <f t="shared" si="259"/>
        <v>1</v>
      </c>
      <c r="AC1645" s="1" t="s">
        <v>1670</v>
      </c>
    </row>
    <row r="1646" spans="1:29" x14ac:dyDescent="0.2">
      <c r="A1646" s="1" t="s">
        <v>1671</v>
      </c>
      <c r="B1646" s="1">
        <v>1</v>
      </c>
      <c r="C1646" s="2">
        <v>41204</v>
      </c>
      <c r="D1646" s="2">
        <v>41205</v>
      </c>
      <c r="E1646" s="2">
        <v>41205</v>
      </c>
      <c r="F1646" s="1">
        <v>45</v>
      </c>
      <c r="G1646" s="1">
        <v>0</v>
      </c>
      <c r="H1646" s="1">
        <v>0</v>
      </c>
      <c r="I1646" s="1">
        <v>67.02</v>
      </c>
      <c r="J1646" s="1">
        <v>0</v>
      </c>
      <c r="K1646" s="1">
        <v>0</v>
      </c>
      <c r="L1646" s="1">
        <v>0</v>
      </c>
      <c r="M1646" s="1">
        <v>0</v>
      </c>
      <c r="N1646" s="7">
        <f t="shared" si="250"/>
        <v>0</v>
      </c>
      <c r="O1646" s="1">
        <v>0</v>
      </c>
      <c r="P1646" s="1" t="s">
        <v>32</v>
      </c>
      <c r="Q1646" s="1" t="s">
        <v>24</v>
      </c>
      <c r="R1646" s="10">
        <f>F1646*Part4Out!C$78+'relay test.csv'!H1646*Part4Out!C$79+'relay test.csv'!I1646*Part4Out!C$80+'relay test.csv'!J1646*Part4Out!C$81+'relay test.csv'!K1646*Part4Out!C$82+'relay test.csv'!L1646*Part4Out!C$83+'relay test.csv'!M1646*Part4Out!C$84+'relay test.csv'!N1646*Part4Out!C$85</f>
        <v>9.284711265750806</v>
      </c>
      <c r="S1646" s="10">
        <f>(F1646*Part4Out!C$78+'relay test.csv'!H1646*Part4Out!C$79+'relay test.csv'!I1646*Part4Out!C$80+'relay test.csv'!J1646*Part4Out!C$81+'relay test.csv'!K1646*Part4Out!C$82+'relay test.csv'!L1646*Part4Out!C$83+'relay test.csv'!M1646*Part4Out!C$84+'relay test.csv'!N1646*Part4Out!C$85) +Part4Out!C$77</f>
        <v>6.6810760141854804</v>
      </c>
      <c r="T1646" s="10">
        <f t="shared" si="251"/>
        <v>797.17642383372572</v>
      </c>
      <c r="U1646" s="12">
        <f t="shared" si="252"/>
        <v>0.99874714415242072</v>
      </c>
      <c r="V1646" s="11">
        <f t="shared" si="253"/>
        <v>1</v>
      </c>
      <c r="W1646" s="11">
        <f t="shared" si="254"/>
        <v>1</v>
      </c>
      <c r="X1646" s="11">
        <f t="shared" si="255"/>
        <v>10772.062605099602</v>
      </c>
      <c r="Y1646" s="12">
        <f t="shared" si="256"/>
        <v>0.99990717588520028</v>
      </c>
      <c r="Z1646" s="11">
        <f t="shared" si="257"/>
        <v>1</v>
      </c>
      <c r="AA1646" s="11">
        <f t="shared" si="258"/>
        <v>1</v>
      </c>
      <c r="AB1646" s="11">
        <f t="shared" si="259"/>
        <v>1</v>
      </c>
      <c r="AC1646" s="1" t="s">
        <v>1671</v>
      </c>
    </row>
    <row r="1647" spans="1:29" x14ac:dyDescent="0.2">
      <c r="A1647" s="1" t="s">
        <v>1672</v>
      </c>
      <c r="B1647" s="1">
        <v>1</v>
      </c>
      <c r="C1647" s="2">
        <v>41624</v>
      </c>
      <c r="D1647" s="2">
        <v>41624</v>
      </c>
      <c r="E1647" s="2">
        <v>41624</v>
      </c>
      <c r="F1647" s="1">
        <v>22</v>
      </c>
      <c r="G1647" s="1">
        <v>36.363636360000001</v>
      </c>
      <c r="H1647" s="1">
        <v>9.0909090910000003</v>
      </c>
      <c r="I1647" s="1">
        <v>40</v>
      </c>
      <c r="J1647" s="1">
        <v>0</v>
      </c>
      <c r="K1647" s="1">
        <v>1</v>
      </c>
      <c r="L1647" s="1">
        <v>0</v>
      </c>
      <c r="M1647" s="1">
        <v>1</v>
      </c>
      <c r="N1647" s="7">
        <f t="shared" si="250"/>
        <v>0</v>
      </c>
      <c r="O1647" s="1">
        <v>0</v>
      </c>
      <c r="P1647" s="1" t="s">
        <v>32</v>
      </c>
      <c r="Q1647" s="1" t="s">
        <v>63</v>
      </c>
      <c r="R1647" s="10">
        <f>F1647*Part4Out!C$78+'relay test.csv'!H1647*Part4Out!C$79+'relay test.csv'!I1647*Part4Out!C$80+'relay test.csv'!J1647*Part4Out!C$81+'relay test.csv'!K1647*Part4Out!C$82+'relay test.csv'!L1647*Part4Out!C$83+'relay test.csv'!M1647*Part4Out!C$84+'relay test.csv'!N1647*Part4Out!C$85</f>
        <v>6.055454615483038</v>
      </c>
      <c r="S1647" s="10">
        <f>(F1647*Part4Out!C$78+'relay test.csv'!H1647*Part4Out!C$79+'relay test.csv'!I1647*Part4Out!C$80+'relay test.csv'!J1647*Part4Out!C$81+'relay test.csv'!K1647*Part4Out!C$82+'relay test.csv'!L1647*Part4Out!C$83+'relay test.csv'!M1647*Part4Out!C$84+'relay test.csv'!N1647*Part4Out!C$85) +Part4Out!C$77</f>
        <v>3.4518193639177128</v>
      </c>
      <c r="T1647" s="10">
        <f t="shared" si="251"/>
        <v>31.557755152028918</v>
      </c>
      <c r="U1647" s="12">
        <f t="shared" si="252"/>
        <v>0.9692853516671992</v>
      </c>
      <c r="V1647" s="11">
        <f t="shared" si="253"/>
        <v>1</v>
      </c>
      <c r="W1647" s="11">
        <f t="shared" si="254"/>
        <v>1</v>
      </c>
      <c r="X1647" s="11">
        <f t="shared" si="255"/>
        <v>426.43272431368922</v>
      </c>
      <c r="Y1647" s="12">
        <f t="shared" si="256"/>
        <v>0.99766045053848962</v>
      </c>
      <c r="Z1647" s="11">
        <f t="shared" si="257"/>
        <v>1</v>
      </c>
      <c r="AA1647" s="11">
        <f t="shared" si="258"/>
        <v>1</v>
      </c>
      <c r="AB1647" s="11">
        <f t="shared" si="259"/>
        <v>1</v>
      </c>
      <c r="AC1647" s="1" t="s">
        <v>1672</v>
      </c>
    </row>
    <row r="1648" spans="1:29" x14ac:dyDescent="0.2">
      <c r="A1648" s="1" t="s">
        <v>1673</v>
      </c>
      <c r="B1648" s="1">
        <v>1</v>
      </c>
      <c r="C1648" s="2">
        <v>40840</v>
      </c>
      <c r="D1648" s="2">
        <v>41582</v>
      </c>
      <c r="E1648" s="2">
        <v>41582</v>
      </c>
      <c r="F1648" s="1">
        <v>41</v>
      </c>
      <c r="G1648" s="1">
        <v>4.8780487800000003</v>
      </c>
      <c r="H1648" s="1">
        <v>0</v>
      </c>
      <c r="I1648" s="1">
        <v>33.090000000000003</v>
      </c>
      <c r="J1648" s="1">
        <v>0</v>
      </c>
      <c r="K1648" s="1">
        <v>0</v>
      </c>
      <c r="L1648" s="1">
        <v>0</v>
      </c>
      <c r="M1648" s="1">
        <v>0</v>
      </c>
      <c r="N1648" s="7">
        <f t="shared" si="250"/>
        <v>0</v>
      </c>
      <c r="O1648" s="1">
        <v>0</v>
      </c>
      <c r="P1648" s="1" t="s">
        <v>32</v>
      </c>
      <c r="Q1648" s="1" t="s">
        <v>24</v>
      </c>
      <c r="R1648" s="10">
        <f>F1648*Part4Out!C$78+'relay test.csv'!H1648*Part4Out!C$79+'relay test.csv'!I1648*Part4Out!C$80+'relay test.csv'!J1648*Part4Out!C$81+'relay test.csv'!K1648*Part4Out!C$82+'relay test.csv'!L1648*Part4Out!C$83+'relay test.csv'!M1648*Part4Out!C$84+'relay test.csv'!N1648*Part4Out!C$85</f>
        <v>8.5572334928223821</v>
      </c>
      <c r="S1648" s="10">
        <f>(F1648*Part4Out!C$78+'relay test.csv'!H1648*Part4Out!C$79+'relay test.csv'!I1648*Part4Out!C$80+'relay test.csv'!J1648*Part4Out!C$81+'relay test.csv'!K1648*Part4Out!C$82+'relay test.csv'!L1648*Part4Out!C$83+'relay test.csv'!M1648*Part4Out!C$84+'relay test.csv'!N1648*Part4Out!C$85) +Part4Out!C$77</f>
        <v>5.9535982412570565</v>
      </c>
      <c r="T1648" s="10">
        <f t="shared" si="251"/>
        <v>385.13666343313776</v>
      </c>
      <c r="U1648" s="12">
        <f t="shared" si="252"/>
        <v>0.99741024332911299</v>
      </c>
      <c r="V1648" s="11">
        <f t="shared" si="253"/>
        <v>1</v>
      </c>
      <c r="W1648" s="11">
        <f t="shared" si="254"/>
        <v>1</v>
      </c>
      <c r="X1648" s="11">
        <f t="shared" si="255"/>
        <v>5204.2636058768712</v>
      </c>
      <c r="Y1648" s="12">
        <f t="shared" si="256"/>
        <v>0.99980788677083121</v>
      </c>
      <c r="Z1648" s="11">
        <f t="shared" si="257"/>
        <v>1</v>
      </c>
      <c r="AA1648" s="11">
        <f t="shared" si="258"/>
        <v>1</v>
      </c>
      <c r="AB1648" s="11">
        <f t="shared" si="259"/>
        <v>1</v>
      </c>
      <c r="AC1648" s="1" t="s">
        <v>1673</v>
      </c>
    </row>
    <row r="1649" spans="1:29" x14ac:dyDescent="0.2">
      <c r="A1649" s="1" t="s">
        <v>1674</v>
      </c>
      <c r="B1649" s="1">
        <v>0</v>
      </c>
      <c r="C1649" s="2">
        <v>40395</v>
      </c>
      <c r="D1649" s="2">
        <v>40862</v>
      </c>
      <c r="E1649" s="2">
        <v>40862</v>
      </c>
      <c r="F1649" s="1">
        <v>0</v>
      </c>
      <c r="G1649" s="1">
        <v>0</v>
      </c>
      <c r="H1649" s="1">
        <v>0</v>
      </c>
      <c r="I1649" s="1">
        <v>50.35</v>
      </c>
      <c r="J1649" s="1">
        <v>0</v>
      </c>
      <c r="K1649" s="1">
        <v>0</v>
      </c>
      <c r="L1649" s="1">
        <v>0</v>
      </c>
      <c r="M1649" s="1">
        <v>0</v>
      </c>
      <c r="N1649" s="7">
        <f t="shared" si="250"/>
        <v>0</v>
      </c>
      <c r="O1649" s="1">
        <v>0</v>
      </c>
      <c r="P1649" s="1" t="s">
        <v>36</v>
      </c>
      <c r="Q1649" s="1" t="s">
        <v>28</v>
      </c>
      <c r="R1649" s="10">
        <f>F1649*Part4Out!C$78+'relay test.csv'!H1649*Part4Out!C$79+'relay test.csv'!I1649*Part4Out!C$80+'relay test.csv'!J1649*Part4Out!C$81+'relay test.csv'!K1649*Part4Out!C$82+'relay test.csv'!L1649*Part4Out!C$83+'relay test.csv'!M1649*Part4Out!C$84+'relay test.csv'!N1649*Part4Out!C$85</f>
        <v>-0.17609101337785008</v>
      </c>
      <c r="S1649" s="10">
        <f>(F1649*Part4Out!C$78+'relay test.csv'!H1649*Part4Out!C$79+'relay test.csv'!I1649*Part4Out!C$80+'relay test.csv'!J1649*Part4Out!C$81+'relay test.csv'!K1649*Part4Out!C$82+'relay test.csv'!L1649*Part4Out!C$83+'relay test.csv'!M1649*Part4Out!C$84+'relay test.csv'!N1649*Part4Out!C$85) +Part4Out!C$77</f>
        <v>-2.7797262649431751</v>
      </c>
      <c r="T1649" s="10">
        <f t="shared" si="251"/>
        <v>6.2055491816212692E-2</v>
      </c>
      <c r="U1649" s="12">
        <f t="shared" si="252"/>
        <v>5.842961341887333E-2</v>
      </c>
      <c r="V1649" s="11">
        <f t="shared" si="253"/>
        <v>0</v>
      </c>
      <c r="W1649" s="11">
        <f t="shared" si="254"/>
        <v>0</v>
      </c>
      <c r="X1649" s="11">
        <f t="shared" si="255"/>
        <v>0.83854166135489805</v>
      </c>
      <c r="Y1649" s="12">
        <f t="shared" si="256"/>
        <v>0.45609064998665394</v>
      </c>
      <c r="Z1649" s="11">
        <f t="shared" si="257"/>
        <v>0</v>
      </c>
      <c r="AA1649" s="11">
        <f t="shared" si="258"/>
        <v>0</v>
      </c>
      <c r="AB1649" s="11">
        <f t="shared" si="259"/>
        <v>0</v>
      </c>
      <c r="AC1649" s="1" t="s">
        <v>1674</v>
      </c>
    </row>
    <row r="1650" spans="1:29" x14ac:dyDescent="0.2">
      <c r="A1650" s="1" t="s">
        <v>1675</v>
      </c>
      <c r="B1650" s="1">
        <v>0</v>
      </c>
      <c r="C1650" s="2">
        <v>41042</v>
      </c>
      <c r="D1650" s="2">
        <v>41042</v>
      </c>
      <c r="E1650" s="2">
        <v>41057</v>
      </c>
      <c r="F1650" s="1">
        <v>0</v>
      </c>
      <c r="G1650" s="1">
        <v>0</v>
      </c>
      <c r="H1650" s="1">
        <v>0</v>
      </c>
      <c r="I1650" s="1">
        <v>109.84</v>
      </c>
      <c r="J1650" s="1">
        <v>0.133333333333333</v>
      </c>
      <c r="K1650" s="1">
        <v>0</v>
      </c>
      <c r="L1650" s="1">
        <v>0</v>
      </c>
      <c r="M1650" s="1">
        <v>0</v>
      </c>
      <c r="N1650" s="7">
        <f t="shared" si="250"/>
        <v>0</v>
      </c>
      <c r="O1650" s="1">
        <v>0</v>
      </c>
      <c r="P1650" s="1" t="s">
        <v>32</v>
      </c>
      <c r="Q1650" s="1" t="s">
        <v>24</v>
      </c>
      <c r="R1650" s="10">
        <f>F1650*Part4Out!C$78+'relay test.csv'!H1650*Part4Out!C$79+'relay test.csv'!I1650*Part4Out!C$80+'relay test.csv'!J1650*Part4Out!C$81+'relay test.csv'!K1650*Part4Out!C$82+'relay test.csv'!L1650*Part4Out!C$83+'relay test.csv'!M1650*Part4Out!C$84+'relay test.csv'!N1650*Part4Out!C$85</f>
        <v>-0.46371512564807238</v>
      </c>
      <c r="S1650" s="10">
        <f>(F1650*Part4Out!C$78+'relay test.csv'!H1650*Part4Out!C$79+'relay test.csv'!I1650*Part4Out!C$80+'relay test.csv'!J1650*Part4Out!C$81+'relay test.csv'!K1650*Part4Out!C$82+'relay test.csv'!L1650*Part4Out!C$83+'relay test.csv'!M1650*Part4Out!C$84+'relay test.csv'!N1650*Part4Out!C$85) +Part4Out!C$77</f>
        <v>-3.0673503772133976</v>
      </c>
      <c r="T1650" s="10">
        <f t="shared" si="251"/>
        <v>4.6544316501015856E-2</v>
      </c>
      <c r="U1650" s="12">
        <f t="shared" si="252"/>
        <v>4.4474291023461579E-2</v>
      </c>
      <c r="V1650" s="11">
        <f t="shared" si="253"/>
        <v>0</v>
      </c>
      <c r="W1650" s="11">
        <f t="shared" si="254"/>
        <v>0</v>
      </c>
      <c r="X1650" s="11">
        <f t="shared" si="255"/>
        <v>0.62894269859276475</v>
      </c>
      <c r="Y1650" s="12">
        <f t="shared" si="256"/>
        <v>0.38610486368618435</v>
      </c>
      <c r="Z1650" s="11">
        <f t="shared" si="257"/>
        <v>0</v>
      </c>
      <c r="AA1650" s="11">
        <f t="shared" si="258"/>
        <v>0</v>
      </c>
      <c r="AB1650" s="11">
        <f t="shared" si="259"/>
        <v>0</v>
      </c>
      <c r="AC1650" s="1" t="s">
        <v>1675</v>
      </c>
    </row>
    <row r="1651" spans="1:29" x14ac:dyDescent="0.2">
      <c r="A1651" s="1" t="s">
        <v>1676</v>
      </c>
      <c r="B1651" s="1">
        <v>0</v>
      </c>
      <c r="C1651" s="2">
        <v>40242</v>
      </c>
      <c r="D1651" s="2">
        <v>40466</v>
      </c>
      <c r="E1651" s="2">
        <v>40625</v>
      </c>
      <c r="F1651" s="1">
        <v>18</v>
      </c>
      <c r="G1651" s="1">
        <v>5.5555555559999998</v>
      </c>
      <c r="H1651" s="1">
        <v>5.5555555559999998</v>
      </c>
      <c r="I1651" s="1">
        <v>93.06</v>
      </c>
      <c r="J1651" s="1">
        <v>0.12578616352201299</v>
      </c>
      <c r="K1651" s="1">
        <v>0</v>
      </c>
      <c r="L1651" s="1">
        <v>0</v>
      </c>
      <c r="M1651" s="1">
        <v>0</v>
      </c>
      <c r="N1651" s="7">
        <f t="shared" si="250"/>
        <v>1</v>
      </c>
      <c r="O1651" s="1">
        <v>0</v>
      </c>
      <c r="P1651" s="1" t="s">
        <v>23</v>
      </c>
      <c r="Q1651" s="1" t="s">
        <v>24</v>
      </c>
      <c r="R1651" s="10">
        <f>F1651*Part4Out!C$78+'relay test.csv'!H1651*Part4Out!C$79+'relay test.csv'!I1651*Part4Out!C$80+'relay test.csv'!J1651*Part4Out!C$81+'relay test.csv'!K1651*Part4Out!C$82+'relay test.csv'!L1651*Part4Out!C$83+'relay test.csv'!M1651*Part4Out!C$84+'relay test.csv'!N1651*Part4Out!C$85</f>
        <v>3.7782641962277999</v>
      </c>
      <c r="S1651" s="10">
        <f>(F1651*Part4Out!C$78+'relay test.csv'!H1651*Part4Out!C$79+'relay test.csv'!I1651*Part4Out!C$80+'relay test.csv'!J1651*Part4Out!C$81+'relay test.csv'!K1651*Part4Out!C$82+'relay test.csv'!L1651*Part4Out!C$83+'relay test.csv'!M1651*Part4Out!C$84+'relay test.csv'!N1651*Part4Out!C$85) +Part4Out!C$77</f>
        <v>1.1746289446624747</v>
      </c>
      <c r="T1651" s="10">
        <f t="shared" si="251"/>
        <v>3.2369416365045121</v>
      </c>
      <c r="U1651" s="12">
        <f t="shared" si="252"/>
        <v>0.76398069980850558</v>
      </c>
      <c r="V1651" s="11">
        <f t="shared" si="253"/>
        <v>1</v>
      </c>
      <c r="W1651" s="11">
        <f t="shared" si="254"/>
        <v>0</v>
      </c>
      <c r="X1651" s="11">
        <f t="shared" si="255"/>
        <v>43.740051656059748</v>
      </c>
      <c r="Y1651" s="12">
        <f t="shared" si="256"/>
        <v>0.97764866237331316</v>
      </c>
      <c r="Z1651" s="11">
        <f t="shared" si="257"/>
        <v>1</v>
      </c>
      <c r="AA1651" s="11">
        <f t="shared" si="258"/>
        <v>0</v>
      </c>
      <c r="AB1651" s="11">
        <f t="shared" si="259"/>
        <v>0</v>
      </c>
      <c r="AC1651" s="1" t="s">
        <v>1676</v>
      </c>
    </row>
    <row r="1652" spans="1:29" x14ac:dyDescent="0.2">
      <c r="A1652" s="1" t="s">
        <v>1677</v>
      </c>
      <c r="B1652" s="1">
        <v>1</v>
      </c>
      <c r="C1652" s="2">
        <v>41121</v>
      </c>
      <c r="D1652" s="2">
        <v>41121</v>
      </c>
      <c r="E1652" s="2">
        <v>41162</v>
      </c>
      <c r="F1652" s="1">
        <v>29</v>
      </c>
      <c r="G1652" s="1">
        <v>44.82758621</v>
      </c>
      <c r="H1652" s="1">
        <v>0</v>
      </c>
      <c r="I1652" s="1">
        <v>51.9</v>
      </c>
      <c r="J1652" s="1">
        <v>7.3170731707317097E-2</v>
      </c>
      <c r="K1652" s="1">
        <v>0</v>
      </c>
      <c r="L1652" s="1">
        <v>0</v>
      </c>
      <c r="M1652" s="1">
        <v>0</v>
      </c>
      <c r="N1652" s="7">
        <f t="shared" si="250"/>
        <v>0</v>
      </c>
      <c r="O1652" s="1">
        <v>0</v>
      </c>
      <c r="P1652" s="1" t="s">
        <v>32</v>
      </c>
      <c r="Q1652" s="1" t="s">
        <v>28</v>
      </c>
      <c r="R1652" s="10">
        <f>F1652*Part4Out!C$78+'relay test.csv'!H1652*Part4Out!C$79+'relay test.csv'!I1652*Part4Out!C$80+'relay test.csv'!J1652*Part4Out!C$81+'relay test.csv'!K1652*Part4Out!C$82+'relay test.csv'!L1652*Part4Out!C$83+'relay test.csv'!M1652*Part4Out!C$84+'relay test.csv'!N1652*Part4Out!C$85</f>
        <v>5.9093560549416777</v>
      </c>
      <c r="S1652" s="10">
        <f>(F1652*Part4Out!C$78+'relay test.csv'!H1652*Part4Out!C$79+'relay test.csv'!I1652*Part4Out!C$80+'relay test.csv'!J1652*Part4Out!C$81+'relay test.csv'!K1652*Part4Out!C$82+'relay test.csv'!L1652*Part4Out!C$83+'relay test.csv'!M1652*Part4Out!C$84+'relay test.csv'!N1652*Part4Out!C$85) +Part4Out!C$77</f>
        <v>3.3057208033763525</v>
      </c>
      <c r="T1652" s="10">
        <f t="shared" si="251"/>
        <v>27.268189509872222</v>
      </c>
      <c r="U1652" s="12">
        <f t="shared" si="252"/>
        <v>0.96462454733258507</v>
      </c>
      <c r="V1652" s="11">
        <f t="shared" si="253"/>
        <v>1</v>
      </c>
      <c r="W1652" s="11">
        <f t="shared" si="254"/>
        <v>1</v>
      </c>
      <c r="X1652" s="11">
        <f t="shared" si="255"/>
        <v>368.46880533101483</v>
      </c>
      <c r="Y1652" s="12">
        <f t="shared" si="256"/>
        <v>0.99729341155309692</v>
      </c>
      <c r="Z1652" s="11">
        <f t="shared" si="257"/>
        <v>1</v>
      </c>
      <c r="AA1652" s="11">
        <f t="shared" si="258"/>
        <v>1</v>
      </c>
      <c r="AB1652" s="11">
        <f t="shared" si="259"/>
        <v>1</v>
      </c>
      <c r="AC1652" s="1" t="s">
        <v>1677</v>
      </c>
    </row>
    <row r="1653" spans="1:29" x14ac:dyDescent="0.2">
      <c r="A1653" s="1" t="s">
        <v>1678</v>
      </c>
      <c r="B1653" s="1">
        <v>0</v>
      </c>
      <c r="C1653" s="2">
        <v>40805</v>
      </c>
      <c r="D1653" s="2">
        <v>40987</v>
      </c>
      <c r="E1653" s="2">
        <v>41554</v>
      </c>
      <c r="F1653" s="1">
        <v>3</v>
      </c>
      <c r="G1653" s="1">
        <v>33.333333330000002</v>
      </c>
      <c r="H1653" s="1">
        <v>0</v>
      </c>
      <c r="I1653" s="1">
        <v>100.84</v>
      </c>
      <c r="J1653" s="1">
        <v>3.5273368606701899E-3</v>
      </c>
      <c r="K1653" s="1">
        <v>0</v>
      </c>
      <c r="L1653" s="1">
        <v>0</v>
      </c>
      <c r="M1653" s="1">
        <v>0</v>
      </c>
      <c r="N1653" s="7">
        <f t="shared" si="250"/>
        <v>0</v>
      </c>
      <c r="O1653" s="1">
        <v>0</v>
      </c>
      <c r="P1653" s="1" t="s">
        <v>32</v>
      </c>
      <c r="Q1653" s="1" t="s">
        <v>28</v>
      </c>
      <c r="R1653" s="10">
        <f>F1653*Part4Out!C$78+'relay test.csv'!H1653*Part4Out!C$79+'relay test.csv'!I1653*Part4Out!C$80+'relay test.csv'!J1653*Part4Out!C$81+'relay test.csv'!K1653*Part4Out!C$82+'relay test.csv'!L1653*Part4Out!C$83+'relay test.csv'!M1653*Part4Out!C$84+'relay test.csv'!N1653*Part4Out!C$85</f>
        <v>0.27983024879535312</v>
      </c>
      <c r="S1653" s="10">
        <f>(F1653*Part4Out!C$78+'relay test.csv'!H1653*Part4Out!C$79+'relay test.csv'!I1653*Part4Out!C$80+'relay test.csv'!J1653*Part4Out!C$81+'relay test.csv'!K1653*Part4Out!C$82+'relay test.csv'!L1653*Part4Out!C$83+'relay test.csv'!M1653*Part4Out!C$84+'relay test.csv'!N1653*Part4Out!C$85) +Part4Out!C$77</f>
        <v>-2.3238050027699719</v>
      </c>
      <c r="T1653" s="10">
        <f t="shared" si="251"/>
        <v>9.79003648422309E-2</v>
      </c>
      <c r="U1653" s="12">
        <f t="shared" si="252"/>
        <v>8.9170536760227098E-2</v>
      </c>
      <c r="V1653" s="11">
        <f t="shared" si="253"/>
        <v>0</v>
      </c>
      <c r="W1653" s="11">
        <f t="shared" si="254"/>
        <v>0</v>
      </c>
      <c r="X1653" s="11">
        <f t="shared" si="255"/>
        <v>1.3229052285201146</v>
      </c>
      <c r="Y1653" s="12">
        <f t="shared" si="256"/>
        <v>0.56950460667864455</v>
      </c>
      <c r="Z1653" s="11">
        <f t="shared" si="257"/>
        <v>1</v>
      </c>
      <c r="AA1653" s="11">
        <f t="shared" si="258"/>
        <v>0</v>
      </c>
      <c r="AB1653" s="11">
        <f t="shared" si="259"/>
        <v>0</v>
      </c>
      <c r="AC1653" s="1" t="s">
        <v>1678</v>
      </c>
    </row>
    <row r="1654" spans="1:29" x14ac:dyDescent="0.2">
      <c r="A1654" s="1" t="s">
        <v>1679</v>
      </c>
      <c r="B1654" s="1">
        <v>0</v>
      </c>
      <c r="C1654" s="2">
        <v>40686</v>
      </c>
      <c r="D1654" s="2">
        <v>40686</v>
      </c>
      <c r="E1654" s="2">
        <v>40686</v>
      </c>
      <c r="F1654" s="1">
        <v>0</v>
      </c>
      <c r="G1654" s="1">
        <v>0</v>
      </c>
      <c r="H1654" s="1">
        <v>0</v>
      </c>
      <c r="I1654" s="1">
        <v>51.14</v>
      </c>
      <c r="J1654" s="1">
        <v>0</v>
      </c>
      <c r="K1654" s="1">
        <v>0</v>
      </c>
      <c r="L1654" s="1">
        <v>0</v>
      </c>
      <c r="M1654" s="1">
        <v>0</v>
      </c>
      <c r="N1654" s="7">
        <f t="shared" si="250"/>
        <v>1</v>
      </c>
      <c r="O1654" s="1">
        <v>0</v>
      </c>
      <c r="P1654" s="1" t="s">
        <v>23</v>
      </c>
      <c r="Q1654" s="1" t="s">
        <v>28</v>
      </c>
      <c r="R1654" s="10">
        <f>F1654*Part4Out!C$78+'relay test.csv'!H1654*Part4Out!C$79+'relay test.csv'!I1654*Part4Out!C$80+'relay test.csv'!J1654*Part4Out!C$81+'relay test.csv'!K1654*Part4Out!C$82+'relay test.csv'!L1654*Part4Out!C$83+'relay test.csv'!M1654*Part4Out!C$84+'relay test.csv'!N1654*Part4Out!C$85</f>
        <v>8.5229360735175203E-2</v>
      </c>
      <c r="S1654" s="10">
        <f>(F1654*Part4Out!C$78+'relay test.csv'!H1654*Part4Out!C$79+'relay test.csv'!I1654*Part4Out!C$80+'relay test.csv'!J1654*Part4Out!C$81+'relay test.csv'!K1654*Part4Out!C$82+'relay test.csv'!L1654*Part4Out!C$83+'relay test.csv'!M1654*Part4Out!C$84+'relay test.csv'!N1654*Part4Out!C$85) +Part4Out!C$77</f>
        <v>-2.5184058908301501</v>
      </c>
      <c r="T1654" s="10">
        <f t="shared" si="251"/>
        <v>8.0587970432133157E-2</v>
      </c>
      <c r="U1654" s="12">
        <f t="shared" si="252"/>
        <v>7.4577889664925276E-2</v>
      </c>
      <c r="V1654" s="11">
        <f t="shared" si="253"/>
        <v>0</v>
      </c>
      <c r="W1654" s="11">
        <f t="shared" si="254"/>
        <v>0</v>
      </c>
      <c r="X1654" s="11">
        <f t="shared" si="255"/>
        <v>1.0889668042841179</v>
      </c>
      <c r="Y1654" s="12">
        <f t="shared" si="256"/>
        <v>0.52129445142490105</v>
      </c>
      <c r="Z1654" s="11">
        <f t="shared" si="257"/>
        <v>1</v>
      </c>
      <c r="AA1654" s="11">
        <f t="shared" si="258"/>
        <v>0</v>
      </c>
      <c r="AB1654" s="11">
        <f t="shared" si="259"/>
        <v>0</v>
      </c>
      <c r="AC1654" s="1" t="s">
        <v>1679</v>
      </c>
    </row>
    <row r="1655" spans="1:29" x14ac:dyDescent="0.2">
      <c r="A1655" s="1" t="s">
        <v>1680</v>
      </c>
      <c r="B1655" s="1">
        <v>1</v>
      </c>
      <c r="C1655" s="2">
        <v>40810</v>
      </c>
      <c r="D1655" s="2">
        <v>40810</v>
      </c>
      <c r="E1655" s="2">
        <v>41227</v>
      </c>
      <c r="F1655" s="1">
        <v>43</v>
      </c>
      <c r="G1655" s="1">
        <v>11.627906980000001</v>
      </c>
      <c r="H1655" s="1">
        <v>4.651162791</v>
      </c>
      <c r="I1655" s="1">
        <v>112.45</v>
      </c>
      <c r="J1655" s="1">
        <v>9.5923261390887301E-3</v>
      </c>
      <c r="K1655" s="1">
        <v>1</v>
      </c>
      <c r="L1655" s="1">
        <v>0</v>
      </c>
      <c r="M1655" s="1">
        <v>0</v>
      </c>
      <c r="N1655" s="7">
        <f t="shared" si="250"/>
        <v>0</v>
      </c>
      <c r="O1655" s="1">
        <v>0</v>
      </c>
      <c r="P1655" s="1" t="s">
        <v>32</v>
      </c>
      <c r="Q1655" s="1" t="s">
        <v>24</v>
      </c>
      <c r="R1655" s="10">
        <f>F1655*Part4Out!C$78+'relay test.csv'!H1655*Part4Out!C$79+'relay test.csv'!I1655*Part4Out!C$80+'relay test.csv'!J1655*Part4Out!C$81+'relay test.csv'!K1655*Part4Out!C$82+'relay test.csv'!L1655*Part4Out!C$83+'relay test.csv'!M1655*Part4Out!C$84+'relay test.csv'!N1655*Part4Out!C$85</f>
        <v>9.3059250010851624</v>
      </c>
      <c r="S1655" s="10">
        <f>(F1655*Part4Out!C$78+'relay test.csv'!H1655*Part4Out!C$79+'relay test.csv'!I1655*Part4Out!C$80+'relay test.csv'!J1655*Part4Out!C$81+'relay test.csv'!K1655*Part4Out!C$82+'relay test.csv'!L1655*Part4Out!C$83+'relay test.csv'!M1655*Part4Out!C$84+'relay test.csv'!N1655*Part4Out!C$85) +Part4Out!C$77</f>
        <v>6.7022897495198368</v>
      </c>
      <c r="T1655" s="10">
        <f t="shared" si="251"/>
        <v>814.26816234478304</v>
      </c>
      <c r="U1655" s="12">
        <f t="shared" si="252"/>
        <v>0.99877340972432438</v>
      </c>
      <c r="V1655" s="11">
        <f t="shared" si="253"/>
        <v>1</v>
      </c>
      <c r="W1655" s="11">
        <f t="shared" si="254"/>
        <v>1</v>
      </c>
      <c r="X1655" s="11">
        <f t="shared" si="255"/>
        <v>11003.019356662418</v>
      </c>
      <c r="Y1655" s="12">
        <f t="shared" si="256"/>
        <v>0.99990912411478139</v>
      </c>
      <c r="Z1655" s="11">
        <f t="shared" si="257"/>
        <v>1</v>
      </c>
      <c r="AA1655" s="11">
        <f t="shared" si="258"/>
        <v>1</v>
      </c>
      <c r="AB1655" s="11">
        <f t="shared" si="259"/>
        <v>1</v>
      </c>
      <c r="AC1655" s="1" t="s">
        <v>1680</v>
      </c>
    </row>
    <row r="1656" spans="1:29" x14ac:dyDescent="0.2">
      <c r="A1656" s="1" t="s">
        <v>1681</v>
      </c>
      <c r="B1656" s="1">
        <v>1</v>
      </c>
      <c r="C1656" s="2">
        <v>40504</v>
      </c>
      <c r="D1656" s="2">
        <v>40581</v>
      </c>
      <c r="E1656" s="2">
        <v>41232</v>
      </c>
      <c r="F1656" s="1">
        <v>32</v>
      </c>
      <c r="G1656" s="1">
        <v>96.875</v>
      </c>
      <c r="H1656" s="1">
        <v>34.375</v>
      </c>
      <c r="I1656" s="1">
        <v>148.13</v>
      </c>
      <c r="J1656" s="1">
        <v>1.3824884792626699E-2</v>
      </c>
      <c r="K1656" s="1">
        <v>0</v>
      </c>
      <c r="L1656" s="1">
        <v>0</v>
      </c>
      <c r="M1656" s="1">
        <v>0</v>
      </c>
      <c r="N1656" s="7">
        <f t="shared" si="250"/>
        <v>0</v>
      </c>
      <c r="O1656" s="1">
        <v>0</v>
      </c>
      <c r="P1656" s="1" t="s">
        <v>32</v>
      </c>
      <c r="Q1656" s="1" t="s">
        <v>24</v>
      </c>
      <c r="R1656" s="10">
        <f>F1656*Part4Out!C$78+'relay test.csv'!H1656*Part4Out!C$79+'relay test.csv'!I1656*Part4Out!C$80+'relay test.csv'!J1656*Part4Out!C$81+'relay test.csv'!K1656*Part4Out!C$82+'relay test.csv'!L1656*Part4Out!C$83+'relay test.csv'!M1656*Part4Out!C$84+'relay test.csv'!N1656*Part4Out!C$85</f>
        <v>6.9052981047083248</v>
      </c>
      <c r="S1656" s="10">
        <f>(F1656*Part4Out!C$78+'relay test.csv'!H1656*Part4Out!C$79+'relay test.csv'!I1656*Part4Out!C$80+'relay test.csv'!J1656*Part4Out!C$81+'relay test.csv'!K1656*Part4Out!C$82+'relay test.csv'!L1656*Part4Out!C$83+'relay test.csv'!M1656*Part4Out!C$84+'relay test.csv'!N1656*Part4Out!C$85) +Part4Out!C$77</f>
        <v>4.3016628531430001</v>
      </c>
      <c r="T1656" s="10">
        <f t="shared" si="251"/>
        <v>73.822447582622758</v>
      </c>
      <c r="U1656" s="12">
        <f t="shared" si="252"/>
        <v>0.98663502688954741</v>
      </c>
      <c r="V1656" s="11">
        <f t="shared" si="253"/>
        <v>1</v>
      </c>
      <c r="W1656" s="11">
        <f t="shared" si="254"/>
        <v>1</v>
      </c>
      <c r="X1656" s="11">
        <f t="shared" si="255"/>
        <v>997.54584210779615</v>
      </c>
      <c r="Y1656" s="12">
        <f t="shared" si="256"/>
        <v>0.99899854372445318</v>
      </c>
      <c r="Z1656" s="11">
        <f t="shared" si="257"/>
        <v>1</v>
      </c>
      <c r="AA1656" s="11">
        <f t="shared" si="258"/>
        <v>1</v>
      </c>
      <c r="AB1656" s="11">
        <f t="shared" si="259"/>
        <v>1</v>
      </c>
      <c r="AC1656" s="1" t="s">
        <v>1681</v>
      </c>
    </row>
    <row r="1657" spans="1:29" x14ac:dyDescent="0.2">
      <c r="A1657" s="1" t="s">
        <v>1682</v>
      </c>
      <c r="B1657" s="1">
        <v>0</v>
      </c>
      <c r="C1657" s="2">
        <v>40128</v>
      </c>
      <c r="D1657" s="2">
        <v>40177</v>
      </c>
      <c r="E1657" s="2">
        <v>40177</v>
      </c>
      <c r="F1657" s="1">
        <v>12</v>
      </c>
      <c r="G1657" s="1">
        <v>8.3333333330000006</v>
      </c>
      <c r="H1657" s="1">
        <v>0</v>
      </c>
      <c r="I1657" s="1">
        <v>22.73</v>
      </c>
      <c r="J1657" s="1">
        <v>0</v>
      </c>
      <c r="K1657" s="1">
        <v>0</v>
      </c>
      <c r="L1657" s="1">
        <v>0</v>
      </c>
      <c r="M1657" s="1">
        <v>0</v>
      </c>
      <c r="N1657" s="7">
        <f t="shared" si="250"/>
        <v>0</v>
      </c>
      <c r="O1657" s="1">
        <v>0</v>
      </c>
      <c r="P1657" s="1" t="s">
        <v>26</v>
      </c>
      <c r="Q1657" s="1" t="s">
        <v>24</v>
      </c>
      <c r="R1657" s="10">
        <f>F1657*Part4Out!C$78+'relay test.csv'!H1657*Part4Out!C$79+'relay test.csv'!I1657*Part4Out!C$80+'relay test.csv'!J1657*Part4Out!C$81+'relay test.csv'!K1657*Part4Out!C$82+'relay test.csv'!L1657*Part4Out!C$83+'relay test.csv'!M1657*Part4Out!C$84+'relay test.csv'!N1657*Part4Out!C$85</f>
        <v>2.458932931846896</v>
      </c>
      <c r="S1657" s="10">
        <f>(F1657*Part4Out!C$78+'relay test.csv'!H1657*Part4Out!C$79+'relay test.csv'!I1657*Part4Out!C$80+'relay test.csv'!J1657*Part4Out!C$81+'relay test.csv'!K1657*Part4Out!C$82+'relay test.csv'!L1657*Part4Out!C$83+'relay test.csv'!M1657*Part4Out!C$84+'relay test.csv'!N1657*Part4Out!C$85) +Part4Out!C$77</f>
        <v>-0.14470231971842917</v>
      </c>
      <c r="T1657" s="10">
        <f t="shared" si="251"/>
        <v>0.86527983152067089</v>
      </c>
      <c r="U1657" s="12">
        <f t="shared" si="252"/>
        <v>0.46388741083167712</v>
      </c>
      <c r="V1657" s="11">
        <f t="shared" si="253"/>
        <v>0</v>
      </c>
      <c r="W1657" s="11">
        <f t="shared" si="254"/>
        <v>0</v>
      </c>
      <c r="X1657" s="11">
        <f t="shared" si="255"/>
        <v>11.692328369729649</v>
      </c>
      <c r="Y1657" s="12">
        <f t="shared" si="256"/>
        <v>0.92121224956762604</v>
      </c>
      <c r="Z1657" s="11">
        <f t="shared" si="257"/>
        <v>1</v>
      </c>
      <c r="AA1657" s="11">
        <f t="shared" si="258"/>
        <v>0</v>
      </c>
      <c r="AB1657" s="11">
        <f t="shared" si="259"/>
        <v>0</v>
      </c>
      <c r="AC1657" s="1" t="s">
        <v>1682</v>
      </c>
    </row>
    <row r="1658" spans="1:29" x14ac:dyDescent="0.2">
      <c r="A1658" s="1" t="s">
        <v>1683</v>
      </c>
      <c r="B1658" s="1">
        <v>0</v>
      </c>
      <c r="C1658" s="2">
        <v>40604</v>
      </c>
      <c r="D1658" s="2">
        <v>40604</v>
      </c>
      <c r="E1658" s="2">
        <v>40834</v>
      </c>
      <c r="F1658" s="1">
        <v>0</v>
      </c>
      <c r="G1658" s="1">
        <v>0</v>
      </c>
      <c r="H1658" s="1">
        <v>0</v>
      </c>
      <c r="I1658" s="1">
        <v>38.659999999999997</v>
      </c>
      <c r="J1658" s="1">
        <v>1.7391304347826101E-2</v>
      </c>
      <c r="K1658" s="1">
        <v>0</v>
      </c>
      <c r="L1658" s="1">
        <v>0</v>
      </c>
      <c r="M1658" s="1">
        <v>0</v>
      </c>
      <c r="N1658" s="7">
        <f t="shared" si="250"/>
        <v>0</v>
      </c>
      <c r="O1658" s="1">
        <v>0</v>
      </c>
      <c r="P1658" s="1" t="s">
        <v>30</v>
      </c>
      <c r="Q1658" s="1" t="s">
        <v>28</v>
      </c>
      <c r="R1658" s="10">
        <f>F1658*Part4Out!C$78+'relay test.csv'!H1658*Part4Out!C$79+'relay test.csv'!I1658*Part4Out!C$80+'relay test.csv'!J1658*Part4Out!C$81+'relay test.csv'!K1658*Part4Out!C$82+'relay test.csv'!L1658*Part4Out!C$83+'relay test.csv'!M1658*Part4Out!C$84+'relay test.csv'!N1658*Part4Out!C$85</f>
        <v>-0.14558548100357405</v>
      </c>
      <c r="S1658" s="10">
        <f>(F1658*Part4Out!C$78+'relay test.csv'!H1658*Part4Out!C$79+'relay test.csv'!I1658*Part4Out!C$80+'relay test.csv'!J1658*Part4Out!C$81+'relay test.csv'!K1658*Part4Out!C$82+'relay test.csv'!L1658*Part4Out!C$83+'relay test.csv'!M1658*Part4Out!C$84+'relay test.csv'!N1658*Part4Out!C$85) +Part4Out!C$77</f>
        <v>-2.7492207325688991</v>
      </c>
      <c r="T1658" s="10">
        <f t="shared" si="251"/>
        <v>6.3977697522272739E-2</v>
      </c>
      <c r="U1658" s="12">
        <f t="shared" si="252"/>
        <v>6.0130675362143539E-2</v>
      </c>
      <c r="V1658" s="11">
        <f t="shared" si="253"/>
        <v>0</v>
      </c>
      <c r="W1658" s="11">
        <f t="shared" si="254"/>
        <v>0</v>
      </c>
      <c r="X1658" s="11">
        <f t="shared" si="255"/>
        <v>0.86451598722116008</v>
      </c>
      <c r="Y1658" s="12">
        <f t="shared" si="256"/>
        <v>0.46366777927692571</v>
      </c>
      <c r="Z1658" s="11">
        <f t="shared" si="257"/>
        <v>0</v>
      </c>
      <c r="AA1658" s="11">
        <f t="shared" si="258"/>
        <v>0</v>
      </c>
      <c r="AB1658" s="11">
        <f t="shared" si="259"/>
        <v>0</v>
      </c>
      <c r="AC1658" s="1" t="s">
        <v>1683</v>
      </c>
    </row>
    <row r="1659" spans="1:29" x14ac:dyDescent="0.2">
      <c r="A1659" s="1" t="s">
        <v>1684</v>
      </c>
      <c r="B1659" s="1">
        <v>0</v>
      </c>
      <c r="C1659" s="2">
        <v>40946</v>
      </c>
      <c r="D1659" s="2">
        <v>40959</v>
      </c>
      <c r="E1659" s="2">
        <v>40959</v>
      </c>
      <c r="F1659" s="1">
        <v>0</v>
      </c>
      <c r="G1659" s="1">
        <v>0</v>
      </c>
      <c r="H1659" s="1">
        <v>0</v>
      </c>
      <c r="I1659" s="1">
        <v>38.03</v>
      </c>
      <c r="J1659" s="1">
        <v>0</v>
      </c>
      <c r="K1659" s="1">
        <v>0</v>
      </c>
      <c r="L1659" s="1">
        <v>0</v>
      </c>
      <c r="M1659" s="1">
        <v>0</v>
      </c>
      <c r="N1659" s="7">
        <f t="shared" si="250"/>
        <v>0</v>
      </c>
      <c r="O1659" s="1">
        <v>0</v>
      </c>
      <c r="P1659" s="1" t="s">
        <v>32</v>
      </c>
      <c r="Q1659" s="1" t="s">
        <v>28</v>
      </c>
      <c r="R1659" s="10">
        <f>F1659*Part4Out!C$78+'relay test.csv'!H1659*Part4Out!C$79+'relay test.csv'!I1659*Part4Out!C$80+'relay test.csv'!J1659*Part4Out!C$81+'relay test.csv'!K1659*Part4Out!C$82+'relay test.csv'!L1659*Part4Out!C$83+'relay test.csv'!M1659*Part4Out!C$84+'relay test.csv'!N1659*Part4Out!C$85</f>
        <v>-0.13300379818787761</v>
      </c>
      <c r="S1659" s="10">
        <f>(F1659*Part4Out!C$78+'relay test.csv'!H1659*Part4Out!C$79+'relay test.csv'!I1659*Part4Out!C$80+'relay test.csv'!J1659*Part4Out!C$81+'relay test.csv'!K1659*Part4Out!C$82+'relay test.csv'!L1659*Part4Out!C$83+'relay test.csv'!M1659*Part4Out!C$84+'relay test.csv'!N1659*Part4Out!C$85) +Part4Out!C$77</f>
        <v>-2.7366390497532027</v>
      </c>
      <c r="T1659" s="10">
        <f t="shared" si="251"/>
        <v>6.4787729718295328E-2</v>
      </c>
      <c r="U1659" s="12">
        <f t="shared" si="252"/>
        <v>6.0845676476226712E-2</v>
      </c>
      <c r="V1659" s="11">
        <f t="shared" si="253"/>
        <v>0</v>
      </c>
      <c r="W1659" s="11">
        <f t="shared" si="254"/>
        <v>0</v>
      </c>
      <c r="X1659" s="11">
        <f t="shared" si="255"/>
        <v>0.87546176693418587</v>
      </c>
      <c r="Y1659" s="12">
        <f t="shared" si="256"/>
        <v>0.46679798136610468</v>
      </c>
      <c r="Z1659" s="11">
        <f t="shared" si="257"/>
        <v>0</v>
      </c>
      <c r="AA1659" s="11">
        <f t="shared" si="258"/>
        <v>0</v>
      </c>
      <c r="AB1659" s="11">
        <f t="shared" si="259"/>
        <v>0</v>
      </c>
      <c r="AC1659" s="1" t="s">
        <v>1684</v>
      </c>
    </row>
    <row r="1660" spans="1:29" x14ac:dyDescent="0.2">
      <c r="A1660" s="1" t="s">
        <v>1685</v>
      </c>
      <c r="B1660" s="1">
        <v>1</v>
      </c>
      <c r="C1660" s="2">
        <v>41107</v>
      </c>
      <c r="D1660" s="2">
        <v>41625</v>
      </c>
      <c r="E1660" s="2">
        <v>41625</v>
      </c>
      <c r="F1660" s="1">
        <v>43</v>
      </c>
      <c r="G1660" s="1">
        <v>25.581395350000001</v>
      </c>
      <c r="H1660" s="1">
        <v>20.93023256</v>
      </c>
      <c r="I1660" s="1">
        <v>40.020000000000003</v>
      </c>
      <c r="J1660" s="1">
        <v>0</v>
      </c>
      <c r="K1660" s="1">
        <v>0</v>
      </c>
      <c r="L1660" s="1">
        <v>0</v>
      </c>
      <c r="M1660" s="1">
        <v>0</v>
      </c>
      <c r="N1660" s="7">
        <f t="shared" si="250"/>
        <v>0</v>
      </c>
      <c r="O1660" s="1">
        <v>0</v>
      </c>
      <c r="P1660" s="1" t="s">
        <v>36</v>
      </c>
      <c r="Q1660" s="1" t="s">
        <v>24</v>
      </c>
      <c r="R1660" s="10">
        <f>F1660*Part4Out!C$78+'relay test.csv'!H1660*Part4Out!C$79+'relay test.csv'!I1660*Part4Out!C$80+'relay test.csv'!J1660*Part4Out!C$81+'relay test.csv'!K1660*Part4Out!C$82+'relay test.csv'!L1660*Part4Out!C$83+'relay test.csv'!M1660*Part4Out!C$84+'relay test.csv'!N1660*Part4Out!C$85</f>
        <v>9.3594320491809313</v>
      </c>
      <c r="S1660" s="10">
        <f>(F1660*Part4Out!C$78+'relay test.csv'!H1660*Part4Out!C$79+'relay test.csv'!I1660*Part4Out!C$80+'relay test.csv'!J1660*Part4Out!C$81+'relay test.csv'!K1660*Part4Out!C$82+'relay test.csv'!L1660*Part4Out!C$83+'relay test.csv'!M1660*Part4Out!C$84+'relay test.csv'!N1660*Part4Out!C$85) +Part4Out!C$77</f>
        <v>6.7557967976156057</v>
      </c>
      <c r="T1660" s="10">
        <f t="shared" si="251"/>
        <v>859.02394550107635</v>
      </c>
      <c r="U1660" s="12">
        <f t="shared" si="252"/>
        <v>0.99883724167771004</v>
      </c>
      <c r="V1660" s="11">
        <f t="shared" si="253"/>
        <v>1</v>
      </c>
      <c r="W1660" s="11">
        <f t="shared" si="254"/>
        <v>1</v>
      </c>
      <c r="X1660" s="11">
        <f t="shared" si="255"/>
        <v>11607.794013420724</v>
      </c>
      <c r="Y1660" s="12">
        <f t="shared" si="256"/>
        <v>0.99991385840778602</v>
      </c>
      <c r="Z1660" s="11">
        <f t="shared" si="257"/>
        <v>1</v>
      </c>
      <c r="AA1660" s="11">
        <f t="shared" si="258"/>
        <v>1</v>
      </c>
      <c r="AB1660" s="11">
        <f t="shared" si="259"/>
        <v>1</v>
      </c>
      <c r="AC1660" s="1" t="s">
        <v>1685</v>
      </c>
    </row>
    <row r="1661" spans="1:29" x14ac:dyDescent="0.2">
      <c r="A1661" s="1" t="s">
        <v>1686</v>
      </c>
      <c r="B1661" s="1">
        <v>1</v>
      </c>
      <c r="C1661" s="2">
        <v>40738</v>
      </c>
      <c r="D1661" s="2">
        <v>40738</v>
      </c>
      <c r="E1661" s="2">
        <v>40772</v>
      </c>
      <c r="F1661" s="1">
        <v>16</v>
      </c>
      <c r="G1661" s="1">
        <v>0</v>
      </c>
      <c r="H1661" s="1">
        <v>0</v>
      </c>
      <c r="I1661" s="1">
        <v>52.48</v>
      </c>
      <c r="J1661" s="1">
        <v>5.8823529411764698E-2</v>
      </c>
      <c r="K1661" s="1">
        <v>0</v>
      </c>
      <c r="L1661" s="1">
        <v>0</v>
      </c>
      <c r="M1661" s="1">
        <v>0</v>
      </c>
      <c r="N1661" s="7">
        <f t="shared" si="250"/>
        <v>1</v>
      </c>
      <c r="O1661" s="1">
        <v>0</v>
      </c>
      <c r="P1661" s="1" t="s">
        <v>23</v>
      </c>
      <c r="Q1661" s="1" t="s">
        <v>28</v>
      </c>
      <c r="R1661" s="10">
        <f>F1661*Part4Out!C$78+'relay test.csv'!H1661*Part4Out!C$79+'relay test.csv'!I1661*Part4Out!C$80+'relay test.csv'!J1661*Part4Out!C$81+'relay test.csv'!K1661*Part4Out!C$82+'relay test.csv'!L1661*Part4Out!C$83+'relay test.csv'!M1661*Part4Out!C$84+'relay test.csv'!N1661*Part4Out!C$85</f>
        <v>3.430009579055544</v>
      </c>
      <c r="S1661" s="10">
        <f>(F1661*Part4Out!C$78+'relay test.csv'!H1661*Part4Out!C$79+'relay test.csv'!I1661*Part4Out!C$80+'relay test.csv'!J1661*Part4Out!C$81+'relay test.csv'!K1661*Part4Out!C$82+'relay test.csv'!L1661*Part4Out!C$83+'relay test.csv'!M1661*Part4Out!C$84+'relay test.csv'!N1661*Part4Out!C$85) +Part4Out!C$77</f>
        <v>0.82637432749021889</v>
      </c>
      <c r="T1661" s="10">
        <f t="shared" si="251"/>
        <v>2.2850189727629231</v>
      </c>
      <c r="U1661" s="12">
        <f t="shared" si="252"/>
        <v>0.69558775511152304</v>
      </c>
      <c r="V1661" s="11">
        <f t="shared" si="253"/>
        <v>1</v>
      </c>
      <c r="W1661" s="11">
        <f t="shared" si="254"/>
        <v>1</v>
      </c>
      <c r="X1661" s="11">
        <f t="shared" si="255"/>
        <v>30.876938520169553</v>
      </c>
      <c r="Y1661" s="12">
        <f t="shared" si="256"/>
        <v>0.96862935882731438</v>
      </c>
      <c r="Z1661" s="11">
        <f t="shared" si="257"/>
        <v>1</v>
      </c>
      <c r="AA1661" s="11">
        <f t="shared" si="258"/>
        <v>1</v>
      </c>
      <c r="AB1661" s="11">
        <f t="shared" si="259"/>
        <v>1</v>
      </c>
      <c r="AC1661" s="1" t="s">
        <v>1686</v>
      </c>
    </row>
    <row r="1662" spans="1:29" x14ac:dyDescent="0.2">
      <c r="A1662" s="1" t="s">
        <v>1687</v>
      </c>
      <c r="B1662" s="1">
        <v>0</v>
      </c>
      <c r="C1662" s="2">
        <v>40395</v>
      </c>
      <c r="D1662" s="2">
        <v>40398</v>
      </c>
      <c r="E1662" s="2">
        <v>40557</v>
      </c>
      <c r="F1662" s="1">
        <v>0</v>
      </c>
      <c r="G1662" s="1">
        <v>0</v>
      </c>
      <c r="H1662" s="1">
        <v>0</v>
      </c>
      <c r="I1662" s="1">
        <v>113.33</v>
      </c>
      <c r="J1662" s="1">
        <v>6.2893081761006303E-2</v>
      </c>
      <c r="K1662" s="1">
        <v>0</v>
      </c>
      <c r="L1662" s="1">
        <v>0</v>
      </c>
      <c r="M1662" s="1">
        <v>0</v>
      </c>
      <c r="N1662" s="7">
        <f t="shared" si="250"/>
        <v>1</v>
      </c>
      <c r="O1662" s="1">
        <v>0</v>
      </c>
      <c r="P1662" s="1" t="s">
        <v>23</v>
      </c>
      <c r="Q1662" s="1" t="s">
        <v>24</v>
      </c>
      <c r="R1662" s="10">
        <f>F1662*Part4Out!C$78+'relay test.csv'!H1662*Part4Out!C$79+'relay test.csv'!I1662*Part4Out!C$80+'relay test.csv'!J1662*Part4Out!C$81+'relay test.csv'!K1662*Part4Out!C$82+'relay test.csv'!L1662*Part4Out!C$83+'relay test.csv'!M1662*Part4Out!C$84+'relay test.csv'!N1662*Part4Out!C$85</f>
        <v>-0.16980194770508839</v>
      </c>
      <c r="S1662" s="10">
        <f>(F1662*Part4Out!C$78+'relay test.csv'!H1662*Part4Out!C$79+'relay test.csv'!I1662*Part4Out!C$80+'relay test.csv'!J1662*Part4Out!C$81+'relay test.csv'!K1662*Part4Out!C$82+'relay test.csv'!L1662*Part4Out!C$83+'relay test.csv'!M1662*Part4Out!C$84+'relay test.csv'!N1662*Part4Out!C$85) +Part4Out!C$77</f>
        <v>-2.7734371992704134</v>
      </c>
      <c r="T1662" s="10">
        <f t="shared" si="251"/>
        <v>6.2446992676513761E-2</v>
      </c>
      <c r="U1662" s="12">
        <f t="shared" si="252"/>
        <v>5.8776572484992837E-2</v>
      </c>
      <c r="V1662" s="11">
        <f t="shared" si="253"/>
        <v>0</v>
      </c>
      <c r="W1662" s="11">
        <f t="shared" si="254"/>
        <v>0</v>
      </c>
      <c r="X1662" s="11">
        <f t="shared" si="255"/>
        <v>0.84383192289679365</v>
      </c>
      <c r="Y1662" s="12">
        <f t="shared" si="256"/>
        <v>0.45765121669608178</v>
      </c>
      <c r="Z1662" s="11">
        <f t="shared" si="257"/>
        <v>0</v>
      </c>
      <c r="AA1662" s="11">
        <f t="shared" si="258"/>
        <v>0</v>
      </c>
      <c r="AB1662" s="11">
        <f t="shared" si="259"/>
        <v>0</v>
      </c>
      <c r="AC1662" s="1" t="s">
        <v>1687</v>
      </c>
    </row>
    <row r="1663" spans="1:29" x14ac:dyDescent="0.2">
      <c r="A1663" s="1" t="s">
        <v>1688</v>
      </c>
      <c r="B1663" s="1">
        <v>1</v>
      </c>
      <c r="C1663" s="2">
        <v>40551</v>
      </c>
      <c r="D1663" s="2">
        <v>40672</v>
      </c>
      <c r="E1663" s="2">
        <v>40847</v>
      </c>
      <c r="F1663" s="1">
        <v>18</v>
      </c>
      <c r="G1663" s="1">
        <v>0</v>
      </c>
      <c r="H1663" s="1">
        <v>0</v>
      </c>
      <c r="I1663" s="1">
        <v>61.64</v>
      </c>
      <c r="J1663" s="1">
        <v>4.57142857142857E-2</v>
      </c>
      <c r="K1663" s="1">
        <v>0</v>
      </c>
      <c r="L1663" s="1">
        <v>0</v>
      </c>
      <c r="M1663" s="1">
        <v>0</v>
      </c>
      <c r="N1663" s="7">
        <f t="shared" si="250"/>
        <v>0</v>
      </c>
      <c r="O1663" s="1">
        <v>0</v>
      </c>
      <c r="P1663" s="1" t="s">
        <v>32</v>
      </c>
      <c r="Q1663" s="1" t="s">
        <v>24</v>
      </c>
      <c r="R1663" s="10">
        <f>F1663*Part4Out!C$78+'relay test.csv'!H1663*Part4Out!C$79+'relay test.csv'!I1663*Part4Out!C$80+'relay test.csv'!J1663*Part4Out!C$81+'relay test.csv'!K1663*Part4Out!C$82+'relay test.csv'!L1663*Part4Out!C$83+'relay test.csv'!M1663*Part4Out!C$84+'relay test.csv'!N1663*Part4Out!C$85</f>
        <v>3.5647849391374948</v>
      </c>
      <c r="S1663" s="10">
        <f>(F1663*Part4Out!C$78+'relay test.csv'!H1663*Part4Out!C$79+'relay test.csv'!I1663*Part4Out!C$80+'relay test.csv'!J1663*Part4Out!C$81+'relay test.csv'!K1663*Part4Out!C$82+'relay test.csv'!L1663*Part4Out!C$83+'relay test.csv'!M1663*Part4Out!C$84+'relay test.csv'!N1663*Part4Out!C$85) +Part4Out!C$77</f>
        <v>0.96114968757216968</v>
      </c>
      <c r="T1663" s="10">
        <f t="shared" si="251"/>
        <v>2.6147008351086121</v>
      </c>
      <c r="U1663" s="12">
        <f t="shared" si="252"/>
        <v>0.72335193267247178</v>
      </c>
      <c r="V1663" s="11">
        <f t="shared" si="253"/>
        <v>1</v>
      </c>
      <c r="W1663" s="11">
        <f t="shared" si="254"/>
        <v>1</v>
      </c>
      <c r="X1663" s="11">
        <f t="shared" si="255"/>
        <v>35.331854088137135</v>
      </c>
      <c r="Y1663" s="12">
        <f t="shared" si="256"/>
        <v>0.97247594362858258</v>
      </c>
      <c r="Z1663" s="11">
        <f t="shared" si="257"/>
        <v>1</v>
      </c>
      <c r="AA1663" s="11">
        <f t="shared" si="258"/>
        <v>1</v>
      </c>
      <c r="AB1663" s="11">
        <f t="shared" si="259"/>
        <v>1</v>
      </c>
      <c r="AC1663" s="1" t="s">
        <v>1688</v>
      </c>
    </row>
    <row r="1664" spans="1:29" x14ac:dyDescent="0.2">
      <c r="A1664" s="1" t="s">
        <v>1689</v>
      </c>
      <c r="B1664" s="1">
        <v>0</v>
      </c>
      <c r="C1664" s="2">
        <v>40862</v>
      </c>
      <c r="D1664" s="2">
        <v>40862</v>
      </c>
      <c r="E1664" s="2">
        <v>40980</v>
      </c>
      <c r="F1664" s="1">
        <v>0</v>
      </c>
      <c r="G1664" s="1">
        <v>0</v>
      </c>
      <c r="H1664" s="1">
        <v>0</v>
      </c>
      <c r="I1664" s="1">
        <v>46.91</v>
      </c>
      <c r="J1664" s="1">
        <v>2.5423728813559299E-2</v>
      </c>
      <c r="K1664" s="1">
        <v>0</v>
      </c>
      <c r="L1664" s="1">
        <v>0</v>
      </c>
      <c r="M1664" s="1">
        <v>0</v>
      </c>
      <c r="N1664" s="7">
        <f t="shared" si="250"/>
        <v>0</v>
      </c>
      <c r="O1664" s="1">
        <v>0</v>
      </c>
      <c r="P1664" s="1" t="s">
        <v>30</v>
      </c>
      <c r="Q1664" s="1" t="s">
        <v>28</v>
      </c>
      <c r="R1664" s="10">
        <f>F1664*Part4Out!C$78+'relay test.csv'!H1664*Part4Out!C$79+'relay test.csv'!I1664*Part4Out!C$80+'relay test.csv'!J1664*Part4Out!C$81+'relay test.csv'!K1664*Part4Out!C$82+'relay test.csv'!L1664*Part4Out!C$83+'relay test.csv'!M1664*Part4Out!C$84+'relay test.csv'!N1664*Part4Out!C$85</f>
        <v>-0.17923192165654406</v>
      </c>
      <c r="S1664" s="10">
        <f>(F1664*Part4Out!C$78+'relay test.csv'!H1664*Part4Out!C$79+'relay test.csv'!I1664*Part4Out!C$80+'relay test.csv'!J1664*Part4Out!C$81+'relay test.csv'!K1664*Part4Out!C$82+'relay test.csv'!L1664*Part4Out!C$83+'relay test.csv'!M1664*Part4Out!C$84+'relay test.csv'!N1664*Part4Out!C$85) +Part4Out!C$77</f>
        <v>-2.7828671732218693</v>
      </c>
      <c r="T1664" s="10">
        <f t="shared" si="251"/>
        <v>6.1860886986175888E-2</v>
      </c>
      <c r="U1664" s="12">
        <f t="shared" si="252"/>
        <v>5.8257053955299551E-2</v>
      </c>
      <c r="V1664" s="11">
        <f t="shared" si="253"/>
        <v>0</v>
      </c>
      <c r="W1664" s="11">
        <f t="shared" si="254"/>
        <v>0</v>
      </c>
      <c r="X1664" s="11">
        <f t="shared" si="255"/>
        <v>0.83591201081615063</v>
      </c>
      <c r="Y1664" s="12">
        <f t="shared" si="256"/>
        <v>0.45531158677073408</v>
      </c>
      <c r="Z1664" s="11">
        <f t="shared" si="257"/>
        <v>0</v>
      </c>
      <c r="AA1664" s="11">
        <f t="shared" si="258"/>
        <v>0</v>
      </c>
      <c r="AB1664" s="11">
        <f t="shared" si="259"/>
        <v>0</v>
      </c>
      <c r="AC1664" s="1" t="s">
        <v>1689</v>
      </c>
    </row>
    <row r="1665" spans="1:29" x14ac:dyDescent="0.2">
      <c r="A1665" s="1" t="s">
        <v>1690</v>
      </c>
      <c r="B1665" s="1">
        <v>1</v>
      </c>
      <c r="C1665" s="2">
        <v>40163</v>
      </c>
      <c r="D1665" s="2">
        <v>40324</v>
      </c>
      <c r="E1665" s="2">
        <v>40324</v>
      </c>
      <c r="F1665" s="1">
        <v>16</v>
      </c>
      <c r="G1665" s="1">
        <v>0</v>
      </c>
      <c r="H1665" s="1">
        <v>0</v>
      </c>
      <c r="I1665" s="1">
        <v>16.829999999999998</v>
      </c>
      <c r="J1665" s="1">
        <v>0</v>
      </c>
      <c r="K1665" s="1">
        <v>0</v>
      </c>
      <c r="L1665" s="1">
        <v>0</v>
      </c>
      <c r="M1665" s="1">
        <v>0</v>
      </c>
      <c r="N1665" s="7">
        <f t="shared" si="250"/>
        <v>1</v>
      </c>
      <c r="O1665" s="1">
        <v>0</v>
      </c>
      <c r="P1665" s="1" t="s">
        <v>23</v>
      </c>
      <c r="Q1665" s="1" t="s">
        <v>24</v>
      </c>
      <c r="R1665" s="10">
        <f>F1665*Part4Out!C$78+'relay test.csv'!H1665*Part4Out!C$79+'relay test.csv'!I1665*Part4Out!C$80+'relay test.csv'!J1665*Part4Out!C$81+'relay test.csv'!K1665*Part4Out!C$82+'relay test.csv'!L1665*Part4Out!C$83+'relay test.csv'!M1665*Part4Out!C$84+'relay test.csv'!N1665*Part4Out!C$85</f>
        <v>3.5897929848150238</v>
      </c>
      <c r="S1665" s="10">
        <f>(F1665*Part4Out!C$78+'relay test.csv'!H1665*Part4Out!C$79+'relay test.csv'!I1665*Part4Out!C$80+'relay test.csv'!J1665*Part4Out!C$81+'relay test.csv'!K1665*Part4Out!C$82+'relay test.csv'!L1665*Part4Out!C$83+'relay test.csv'!M1665*Part4Out!C$84+'relay test.csv'!N1665*Part4Out!C$85) +Part4Out!C$77</f>
        <v>0.98615773324969869</v>
      </c>
      <c r="T1665" s="10">
        <f t="shared" si="251"/>
        <v>2.6809138715664336</v>
      </c>
      <c r="U1665" s="12">
        <f t="shared" si="252"/>
        <v>0.7283283350570644</v>
      </c>
      <c r="V1665" s="11">
        <f t="shared" si="253"/>
        <v>1</v>
      </c>
      <c r="W1665" s="11">
        <f t="shared" si="254"/>
        <v>1</v>
      </c>
      <c r="X1665" s="11">
        <f t="shared" si="255"/>
        <v>36.226575698903396</v>
      </c>
      <c r="Y1665" s="12">
        <f t="shared" si="256"/>
        <v>0.97313747017484986</v>
      </c>
      <c r="Z1665" s="11">
        <f t="shared" si="257"/>
        <v>1</v>
      </c>
      <c r="AA1665" s="11">
        <f t="shared" si="258"/>
        <v>1</v>
      </c>
      <c r="AB1665" s="11">
        <f t="shared" si="259"/>
        <v>1</v>
      </c>
      <c r="AC1665" s="1" t="s">
        <v>1690</v>
      </c>
    </row>
    <row r="1666" spans="1:29" x14ac:dyDescent="0.2">
      <c r="A1666" s="1" t="s">
        <v>1691</v>
      </c>
      <c r="B1666" s="1">
        <v>0</v>
      </c>
      <c r="C1666" s="2">
        <v>40576</v>
      </c>
      <c r="D1666" s="2">
        <v>40576</v>
      </c>
      <c r="E1666" s="2">
        <v>40636</v>
      </c>
      <c r="F1666" s="1">
        <v>0</v>
      </c>
      <c r="G1666" s="1">
        <v>0</v>
      </c>
      <c r="H1666" s="1">
        <v>0</v>
      </c>
      <c r="I1666" s="1">
        <v>79.45</v>
      </c>
      <c r="J1666" s="1">
        <v>8.3333333333333301E-2</v>
      </c>
      <c r="K1666" s="1">
        <v>0</v>
      </c>
      <c r="L1666" s="1">
        <v>0</v>
      </c>
      <c r="M1666" s="1">
        <v>0</v>
      </c>
      <c r="N1666" s="7">
        <f t="shared" si="250"/>
        <v>1</v>
      </c>
      <c r="O1666" s="1">
        <v>0</v>
      </c>
      <c r="P1666" s="1" t="s">
        <v>23</v>
      </c>
      <c r="Q1666" s="1" t="s">
        <v>24</v>
      </c>
      <c r="R1666" s="10">
        <f>F1666*Part4Out!C$78+'relay test.csv'!H1666*Part4Out!C$79+'relay test.csv'!I1666*Part4Out!C$80+'relay test.csv'!J1666*Part4Out!C$81+'relay test.csv'!K1666*Part4Out!C$82+'relay test.csv'!L1666*Part4Out!C$83+'relay test.csv'!M1666*Part4Out!C$84+'relay test.csv'!N1666*Part4Out!C$85</f>
        <v>-6.3509941758872701E-2</v>
      </c>
      <c r="S1666" s="10">
        <f>(F1666*Part4Out!C$78+'relay test.csv'!H1666*Part4Out!C$79+'relay test.csv'!I1666*Part4Out!C$80+'relay test.csv'!J1666*Part4Out!C$81+'relay test.csv'!K1666*Part4Out!C$82+'relay test.csv'!L1666*Part4Out!C$83+'relay test.csv'!M1666*Part4Out!C$84+'relay test.csv'!N1666*Part4Out!C$85) +Part4Out!C$77</f>
        <v>-2.6671451933241981</v>
      </c>
      <c r="T1666" s="10">
        <f t="shared" si="251"/>
        <v>6.945020949329532E-2</v>
      </c>
      <c r="U1666" s="12">
        <f t="shared" si="252"/>
        <v>6.4940105557790076E-2</v>
      </c>
      <c r="V1666" s="11">
        <f t="shared" si="253"/>
        <v>0</v>
      </c>
      <c r="W1666" s="11">
        <f t="shared" si="254"/>
        <v>0</v>
      </c>
      <c r="X1666" s="11">
        <f t="shared" si="255"/>
        <v>0.93846478926364019</v>
      </c>
      <c r="Y1666" s="12">
        <f t="shared" si="256"/>
        <v>0.48412784924514024</v>
      </c>
      <c r="Z1666" s="11">
        <f t="shared" si="257"/>
        <v>0</v>
      </c>
      <c r="AA1666" s="11">
        <f t="shared" si="258"/>
        <v>0</v>
      </c>
      <c r="AB1666" s="11">
        <f t="shared" si="259"/>
        <v>0</v>
      </c>
      <c r="AC1666" s="1" t="s">
        <v>1691</v>
      </c>
    </row>
    <row r="1667" spans="1:29" x14ac:dyDescent="0.2">
      <c r="A1667" s="1" t="s">
        <v>1692</v>
      </c>
      <c r="B1667" s="1">
        <v>1</v>
      </c>
      <c r="C1667" s="2">
        <v>41149</v>
      </c>
      <c r="D1667" s="2">
        <v>41183</v>
      </c>
      <c r="E1667" s="2">
        <v>41206</v>
      </c>
      <c r="F1667" s="1">
        <v>38</v>
      </c>
      <c r="G1667" s="1">
        <v>36.842105259999997</v>
      </c>
      <c r="H1667" s="1">
        <v>10.52631579</v>
      </c>
      <c r="I1667" s="1">
        <v>70.569999999999993</v>
      </c>
      <c r="J1667" s="1">
        <v>8.6956521739130405E-2</v>
      </c>
      <c r="K1667" s="1">
        <v>1</v>
      </c>
      <c r="L1667" s="1">
        <v>0</v>
      </c>
      <c r="M1667" s="1">
        <v>0</v>
      </c>
      <c r="N1667" s="7">
        <f t="shared" si="250"/>
        <v>0</v>
      </c>
      <c r="O1667" s="1">
        <v>0</v>
      </c>
      <c r="P1667" s="1" t="s">
        <v>30</v>
      </c>
      <c r="Q1667" s="1" t="s">
        <v>24</v>
      </c>
      <c r="R1667" s="10">
        <f>F1667*Part4Out!C$78+'relay test.csv'!H1667*Part4Out!C$79+'relay test.csv'!I1667*Part4Out!C$80+'relay test.csv'!J1667*Part4Out!C$81+'relay test.csv'!K1667*Part4Out!C$82+'relay test.csv'!L1667*Part4Out!C$83+'relay test.csv'!M1667*Part4Out!C$84+'relay test.csv'!N1667*Part4Out!C$85</f>
        <v>8.4617728774291301</v>
      </c>
      <c r="S1667" s="10">
        <f>(F1667*Part4Out!C$78+'relay test.csv'!H1667*Part4Out!C$79+'relay test.csv'!I1667*Part4Out!C$80+'relay test.csv'!J1667*Part4Out!C$81+'relay test.csv'!K1667*Part4Out!C$82+'relay test.csv'!L1667*Part4Out!C$83+'relay test.csv'!M1667*Part4Out!C$84+'relay test.csv'!N1667*Part4Out!C$85) +Part4Out!C$77</f>
        <v>5.8581376258638045</v>
      </c>
      <c r="T1667" s="10">
        <f t="shared" si="251"/>
        <v>350.07157230011495</v>
      </c>
      <c r="U1667" s="12">
        <f t="shared" si="252"/>
        <v>0.99715157797184117</v>
      </c>
      <c r="V1667" s="11">
        <f t="shared" si="253"/>
        <v>1</v>
      </c>
      <c r="W1667" s="11">
        <f t="shared" si="254"/>
        <v>1</v>
      </c>
      <c r="X1667" s="11">
        <f t="shared" si="255"/>
        <v>4730.4370530017577</v>
      </c>
      <c r="Y1667" s="12">
        <f t="shared" si="256"/>
        <v>0.99978864772186593</v>
      </c>
      <c r="Z1667" s="11">
        <f t="shared" si="257"/>
        <v>1</v>
      </c>
      <c r="AA1667" s="11">
        <f t="shared" si="258"/>
        <v>1</v>
      </c>
      <c r="AB1667" s="11">
        <f t="shared" si="259"/>
        <v>1</v>
      </c>
      <c r="AC1667" s="1" t="s">
        <v>1692</v>
      </c>
    </row>
    <row r="1668" spans="1:29" x14ac:dyDescent="0.2">
      <c r="A1668" s="1" t="s">
        <v>1693</v>
      </c>
      <c r="B1668" s="1">
        <v>1</v>
      </c>
      <c r="C1668" s="2">
        <v>40780</v>
      </c>
      <c r="D1668" s="2">
        <v>40780</v>
      </c>
      <c r="E1668" s="2">
        <v>40975</v>
      </c>
      <c r="F1668" s="1">
        <v>47</v>
      </c>
      <c r="G1668" s="1">
        <v>0</v>
      </c>
      <c r="H1668" s="1">
        <v>0</v>
      </c>
      <c r="I1668" s="1">
        <v>114.96</v>
      </c>
      <c r="J1668" s="1">
        <v>2.0512820512820499E-2</v>
      </c>
      <c r="K1668" s="1">
        <v>0</v>
      </c>
      <c r="L1668" s="1">
        <v>0</v>
      </c>
      <c r="M1668" s="1">
        <v>0</v>
      </c>
      <c r="N1668" s="7">
        <f t="shared" si="250"/>
        <v>1</v>
      </c>
      <c r="O1668" s="1">
        <v>0</v>
      </c>
      <c r="P1668" s="1" t="s">
        <v>23</v>
      </c>
      <c r="Q1668" s="1" t="s">
        <v>24</v>
      </c>
      <c r="R1668" s="10">
        <f>F1668*Part4Out!C$78+'relay test.csv'!H1668*Part4Out!C$79+'relay test.csv'!I1668*Part4Out!C$80+'relay test.csv'!J1668*Part4Out!C$81+'relay test.csv'!K1668*Part4Out!C$82+'relay test.csv'!L1668*Part4Out!C$83+'relay test.csv'!M1668*Part4Out!C$84+'relay test.csv'!N1668*Part4Out!C$85</f>
        <v>9.7919622100214969</v>
      </c>
      <c r="S1668" s="10">
        <f>(F1668*Part4Out!C$78+'relay test.csv'!H1668*Part4Out!C$79+'relay test.csv'!I1668*Part4Out!C$80+'relay test.csv'!J1668*Part4Out!C$81+'relay test.csv'!K1668*Part4Out!C$82+'relay test.csv'!L1668*Part4Out!C$83+'relay test.csv'!M1668*Part4Out!C$84+'relay test.csv'!N1668*Part4Out!C$85) +Part4Out!C$77</f>
        <v>7.1883269584561713</v>
      </c>
      <c r="T1668" s="10">
        <f t="shared" si="251"/>
        <v>1323.8864347447766</v>
      </c>
      <c r="U1668" s="12">
        <f t="shared" si="252"/>
        <v>0.99924521832681257</v>
      </c>
      <c r="V1668" s="11">
        <f t="shared" si="253"/>
        <v>1</v>
      </c>
      <c r="W1668" s="11">
        <f t="shared" si="254"/>
        <v>1</v>
      </c>
      <c r="X1668" s="11">
        <f t="shared" si="255"/>
        <v>17889.374460586638</v>
      </c>
      <c r="Y1668" s="12">
        <f t="shared" si="256"/>
        <v>0.99994410402072897</v>
      </c>
      <c r="Z1668" s="11">
        <f t="shared" si="257"/>
        <v>1</v>
      </c>
      <c r="AA1668" s="11">
        <f t="shared" si="258"/>
        <v>1</v>
      </c>
      <c r="AB1668" s="11">
        <f t="shared" si="259"/>
        <v>1</v>
      </c>
      <c r="AC1668" s="1" t="s">
        <v>1693</v>
      </c>
    </row>
    <row r="1669" spans="1:29" x14ac:dyDescent="0.2">
      <c r="A1669" s="1" t="s">
        <v>1694</v>
      </c>
      <c r="B1669" s="1">
        <v>1</v>
      </c>
      <c r="C1669" s="2">
        <v>40539</v>
      </c>
      <c r="D1669" s="2">
        <v>40679</v>
      </c>
      <c r="E1669" s="2">
        <v>40868</v>
      </c>
      <c r="F1669" s="1">
        <v>43</v>
      </c>
      <c r="G1669" s="1">
        <v>9.3023255809999998</v>
      </c>
      <c r="H1669" s="1">
        <v>2.3255813949999999</v>
      </c>
      <c r="I1669" s="1">
        <v>144.47</v>
      </c>
      <c r="J1669" s="1">
        <v>1.58730158730159E-2</v>
      </c>
      <c r="K1669" s="1">
        <v>0</v>
      </c>
      <c r="L1669" s="1">
        <v>0</v>
      </c>
      <c r="M1669" s="1">
        <v>0</v>
      </c>
      <c r="N1669" s="7">
        <f t="shared" si="250"/>
        <v>0</v>
      </c>
      <c r="O1669" s="1">
        <v>0</v>
      </c>
      <c r="P1669" s="1" t="s">
        <v>26</v>
      </c>
      <c r="Q1669" s="1" t="s">
        <v>28</v>
      </c>
      <c r="R1669" s="10">
        <f>F1669*Part4Out!C$78+'relay test.csv'!H1669*Part4Out!C$79+'relay test.csv'!I1669*Part4Out!C$80+'relay test.csv'!J1669*Part4Out!C$81+'relay test.csv'!K1669*Part4Out!C$82+'relay test.csv'!L1669*Part4Out!C$83+'relay test.csv'!M1669*Part4Out!C$84+'relay test.csv'!N1669*Part4Out!C$85</f>
        <v>8.626117023638038</v>
      </c>
      <c r="S1669" s="10">
        <f>(F1669*Part4Out!C$78+'relay test.csv'!H1669*Part4Out!C$79+'relay test.csv'!I1669*Part4Out!C$80+'relay test.csv'!J1669*Part4Out!C$81+'relay test.csv'!K1669*Part4Out!C$82+'relay test.csv'!L1669*Part4Out!C$83+'relay test.csv'!M1669*Part4Out!C$84+'relay test.csv'!N1669*Part4Out!C$85) +Part4Out!C$77</f>
        <v>6.0224817720727124</v>
      </c>
      <c r="T1669" s="10">
        <f t="shared" si="251"/>
        <v>412.60130853638742</v>
      </c>
      <c r="U1669" s="12">
        <f t="shared" si="252"/>
        <v>0.99758221267834302</v>
      </c>
      <c r="V1669" s="11">
        <f t="shared" si="253"/>
        <v>1</v>
      </c>
      <c r="W1669" s="11">
        <f t="shared" si="254"/>
        <v>1</v>
      </c>
      <c r="X1669" s="11">
        <f t="shared" si="255"/>
        <v>5575.3870706881635</v>
      </c>
      <c r="Y1669" s="12">
        <f t="shared" si="256"/>
        <v>0.99982067241973638</v>
      </c>
      <c r="Z1669" s="11">
        <f t="shared" si="257"/>
        <v>1</v>
      </c>
      <c r="AA1669" s="11">
        <f t="shared" si="258"/>
        <v>1</v>
      </c>
      <c r="AB1669" s="11">
        <f t="shared" si="259"/>
        <v>1</v>
      </c>
      <c r="AC1669" s="1" t="s">
        <v>1694</v>
      </c>
    </row>
    <row r="1670" spans="1:29" x14ac:dyDescent="0.2">
      <c r="A1670" s="1" t="s">
        <v>1695</v>
      </c>
      <c r="B1670" s="1">
        <v>0</v>
      </c>
      <c r="C1670" s="2">
        <v>40127</v>
      </c>
      <c r="D1670" s="2">
        <v>40127</v>
      </c>
      <c r="E1670" s="2">
        <v>41033</v>
      </c>
      <c r="F1670" s="1">
        <v>0</v>
      </c>
      <c r="G1670" s="1">
        <v>0</v>
      </c>
      <c r="H1670" s="1">
        <v>0</v>
      </c>
      <c r="I1670" s="1">
        <v>48.33</v>
      </c>
      <c r="J1670" s="1">
        <v>5.0772626931567297E-2</v>
      </c>
      <c r="K1670" s="1">
        <v>1</v>
      </c>
      <c r="L1670" s="1">
        <v>0</v>
      </c>
      <c r="M1670" s="1">
        <v>0</v>
      </c>
      <c r="N1670" s="7">
        <f t="shared" ref="N1670:N1733" si="260">IF(OR(
ISNUMBER(SEARCH("Friday",P1670)),
ISNUMBER(SEARCH("Saturday",P1670)),
ISNUMBER(SEARCH("Sunday",P1670))),
1,
0)</f>
        <v>1</v>
      </c>
      <c r="O1670" s="1">
        <v>0</v>
      </c>
      <c r="P1670" s="1" t="s">
        <v>23</v>
      </c>
      <c r="Q1670" s="1" t="s">
        <v>24</v>
      </c>
      <c r="R1670" s="10">
        <f>F1670*Part4Out!C$78+'relay test.csv'!H1670*Part4Out!C$79+'relay test.csv'!I1670*Part4Out!C$80+'relay test.csv'!J1670*Part4Out!C$81+'relay test.csv'!K1670*Part4Out!C$82+'relay test.csv'!L1670*Part4Out!C$83+'relay test.csv'!M1670*Part4Out!C$84+'relay test.csv'!N1670*Part4Out!C$85</f>
        <v>0.58401497114528511</v>
      </c>
      <c r="S1670" s="10">
        <f>(F1670*Part4Out!C$78+'relay test.csv'!H1670*Part4Out!C$79+'relay test.csv'!I1670*Part4Out!C$80+'relay test.csv'!J1670*Part4Out!C$81+'relay test.csv'!K1670*Part4Out!C$82+'relay test.csv'!L1670*Part4Out!C$83+'relay test.csv'!M1670*Part4Out!C$84+'relay test.csv'!N1670*Part4Out!C$85) +Part4Out!C$77</f>
        <v>-2.0196202804200398</v>
      </c>
      <c r="T1670" s="10">
        <f t="shared" ref="T1670:T1733" si="261">EXP(S1670)</f>
        <v>0.13270584652240605</v>
      </c>
      <c r="U1670" s="12">
        <f t="shared" ref="U1670:U1733" si="262">T1670/(1+T1670)</f>
        <v>0.11715826039905675</v>
      </c>
      <c r="V1670" s="11">
        <f t="shared" ref="V1670:V1733" si="263">1*(U1670&gt;0.5)+0*(U1670&lt;=0.5)</f>
        <v>0</v>
      </c>
      <c r="W1670" s="11">
        <f t="shared" ref="W1670:W1733" si="264">B1670</f>
        <v>0</v>
      </c>
      <c r="X1670" s="11">
        <f t="shared" ref="X1670:X1733" si="265">EXP(R1670)</f>
        <v>1.7932237382628156</v>
      </c>
      <c r="Y1670" s="12">
        <f t="shared" ref="Y1670:Y1733" si="266">X1670/(1+X1670)</f>
        <v>0.64199072695052772</v>
      </c>
      <c r="Z1670" s="11">
        <f t="shared" ref="Z1670:Z1733" si="267">1*(Y1670&gt;0.5)+0*(Y1670&lt;=0.5)</f>
        <v>1</v>
      </c>
      <c r="AA1670" s="11">
        <f t="shared" ref="AA1670:AA1733" si="268">B1670</f>
        <v>0</v>
      </c>
      <c r="AB1670" s="11">
        <f t="shared" ref="AB1670:AB1733" si="269">1*(AA1670&gt;0.5)+0*(AA1670&lt;=0.5)</f>
        <v>0</v>
      </c>
      <c r="AC1670" s="1" t="s">
        <v>1695</v>
      </c>
    </row>
    <row r="1671" spans="1:29" x14ac:dyDescent="0.2">
      <c r="A1671" s="1" t="s">
        <v>1696</v>
      </c>
      <c r="B1671" s="1">
        <v>1</v>
      </c>
      <c r="C1671" s="2">
        <v>40805</v>
      </c>
      <c r="D1671" s="2">
        <v>40805</v>
      </c>
      <c r="E1671" s="2">
        <v>40805</v>
      </c>
      <c r="F1671" s="1">
        <v>16</v>
      </c>
      <c r="G1671" s="1">
        <v>0</v>
      </c>
      <c r="H1671" s="1">
        <v>0</v>
      </c>
      <c r="I1671" s="1">
        <v>50.42</v>
      </c>
      <c r="J1671" s="1">
        <v>0</v>
      </c>
      <c r="K1671" s="1">
        <v>0</v>
      </c>
      <c r="L1671" s="1">
        <v>0</v>
      </c>
      <c r="M1671" s="1">
        <v>0</v>
      </c>
      <c r="N1671" s="7">
        <f t="shared" si="260"/>
        <v>0</v>
      </c>
      <c r="O1671" s="1">
        <v>0</v>
      </c>
      <c r="P1671" s="1" t="s">
        <v>36</v>
      </c>
      <c r="Q1671" s="1" t="s">
        <v>28</v>
      </c>
      <c r="R1671" s="10">
        <f>F1671*Part4Out!C$78+'relay test.csv'!H1671*Part4Out!C$79+'relay test.csv'!I1671*Part4Out!C$80+'relay test.csv'!J1671*Part4Out!C$81+'relay test.csv'!K1671*Part4Out!C$82+'relay test.csv'!L1671*Part4Out!C$83+'relay test.csv'!M1671*Part4Out!C$84+'relay test.csv'!N1671*Part4Out!C$85</f>
        <v>3.2082340994819294</v>
      </c>
      <c r="S1671" s="10">
        <f>(F1671*Part4Out!C$78+'relay test.csv'!H1671*Part4Out!C$79+'relay test.csv'!I1671*Part4Out!C$80+'relay test.csv'!J1671*Part4Out!C$81+'relay test.csv'!K1671*Part4Out!C$82+'relay test.csv'!L1671*Part4Out!C$83+'relay test.csv'!M1671*Part4Out!C$84+'relay test.csv'!N1671*Part4Out!C$85) +Part4Out!C$77</f>
        <v>0.60459884791660423</v>
      </c>
      <c r="T1671" s="10">
        <f t="shared" si="261"/>
        <v>1.830517745572549</v>
      </c>
      <c r="U1671" s="12">
        <f t="shared" si="262"/>
        <v>0.64670774399341457</v>
      </c>
      <c r="V1671" s="11">
        <f t="shared" si="263"/>
        <v>1</v>
      </c>
      <c r="W1671" s="11">
        <f t="shared" si="264"/>
        <v>1</v>
      </c>
      <c r="X1671" s="11">
        <f t="shared" si="265"/>
        <v>24.73536743626293</v>
      </c>
      <c r="Y1671" s="12">
        <f t="shared" si="266"/>
        <v>0.9611429678446739</v>
      </c>
      <c r="Z1671" s="11">
        <f t="shared" si="267"/>
        <v>1</v>
      </c>
      <c r="AA1671" s="11">
        <f t="shared" si="268"/>
        <v>1</v>
      </c>
      <c r="AB1671" s="11">
        <f t="shared" si="269"/>
        <v>1</v>
      </c>
      <c r="AC1671" s="1" t="s">
        <v>1696</v>
      </c>
    </row>
    <row r="1672" spans="1:29" x14ac:dyDescent="0.2">
      <c r="A1672" s="1" t="s">
        <v>1697</v>
      </c>
      <c r="B1672" s="1">
        <v>0</v>
      </c>
      <c r="C1672" s="2">
        <v>40863</v>
      </c>
      <c r="D1672" s="2">
        <v>40863</v>
      </c>
      <c r="E1672" s="2">
        <v>40966</v>
      </c>
      <c r="F1672" s="1">
        <v>0</v>
      </c>
      <c r="G1672" s="1">
        <v>0</v>
      </c>
      <c r="H1672" s="1">
        <v>0</v>
      </c>
      <c r="I1672" s="1">
        <v>30.27</v>
      </c>
      <c r="J1672" s="1">
        <v>1.94174757281553E-2</v>
      </c>
      <c r="K1672" s="1">
        <v>1</v>
      </c>
      <c r="L1672" s="1">
        <v>0</v>
      </c>
      <c r="M1672" s="1">
        <v>0</v>
      </c>
      <c r="N1672" s="7">
        <f t="shared" si="260"/>
        <v>1</v>
      </c>
      <c r="O1672" s="1">
        <v>0</v>
      </c>
      <c r="P1672" s="1" t="s">
        <v>23</v>
      </c>
      <c r="Q1672" s="1" t="s">
        <v>28</v>
      </c>
      <c r="R1672" s="10">
        <f>F1672*Part4Out!C$78+'relay test.csv'!H1672*Part4Out!C$79+'relay test.csv'!I1672*Part4Out!C$80+'relay test.csv'!J1672*Part4Out!C$81+'relay test.csv'!K1672*Part4Out!C$82+'relay test.csv'!L1672*Part4Out!C$83+'relay test.csv'!M1672*Part4Out!C$84+'relay test.csv'!N1672*Part4Out!C$85</f>
        <v>0.66588827555820407</v>
      </c>
      <c r="S1672" s="10">
        <f>(F1672*Part4Out!C$78+'relay test.csv'!H1672*Part4Out!C$79+'relay test.csv'!I1672*Part4Out!C$80+'relay test.csv'!J1672*Part4Out!C$81+'relay test.csv'!K1672*Part4Out!C$82+'relay test.csv'!L1672*Part4Out!C$83+'relay test.csv'!M1672*Part4Out!C$84+'relay test.csv'!N1672*Part4Out!C$85) +Part4Out!C$77</f>
        <v>-1.9377469760071211</v>
      </c>
      <c r="T1672" s="10">
        <f t="shared" si="261"/>
        <v>0.14402808322753163</v>
      </c>
      <c r="U1672" s="12">
        <f t="shared" si="262"/>
        <v>0.12589558363042946</v>
      </c>
      <c r="V1672" s="11">
        <f t="shared" si="263"/>
        <v>0</v>
      </c>
      <c r="W1672" s="11">
        <f t="shared" si="264"/>
        <v>0</v>
      </c>
      <c r="X1672" s="11">
        <f t="shared" si="265"/>
        <v>1.9462185321013357</v>
      </c>
      <c r="Y1672" s="12">
        <f t="shared" si="266"/>
        <v>0.6605818648195223</v>
      </c>
      <c r="Z1672" s="11">
        <f t="shared" si="267"/>
        <v>1</v>
      </c>
      <c r="AA1672" s="11">
        <f t="shared" si="268"/>
        <v>0</v>
      </c>
      <c r="AB1672" s="11">
        <f t="shared" si="269"/>
        <v>0</v>
      </c>
      <c r="AC1672" s="1" t="s">
        <v>1697</v>
      </c>
    </row>
    <row r="1673" spans="1:29" x14ac:dyDescent="0.2">
      <c r="A1673" s="1" t="s">
        <v>1698</v>
      </c>
      <c r="B1673" s="1">
        <v>0</v>
      </c>
      <c r="C1673" s="2">
        <v>40462</v>
      </c>
      <c r="D1673" s="2">
        <v>40553</v>
      </c>
      <c r="E1673" s="2">
        <v>40598</v>
      </c>
      <c r="F1673" s="1">
        <v>0</v>
      </c>
      <c r="G1673" s="1">
        <v>0</v>
      </c>
      <c r="H1673" s="1">
        <v>0</v>
      </c>
      <c r="I1673" s="1">
        <v>88.16</v>
      </c>
      <c r="J1673" s="1">
        <v>0.133333333333333</v>
      </c>
      <c r="K1673" s="1">
        <v>0</v>
      </c>
      <c r="L1673" s="1">
        <v>0</v>
      </c>
      <c r="M1673" s="1">
        <v>0</v>
      </c>
      <c r="N1673" s="7">
        <f t="shared" si="260"/>
        <v>0</v>
      </c>
      <c r="O1673" s="1">
        <v>0</v>
      </c>
      <c r="P1673" s="1" t="s">
        <v>32</v>
      </c>
      <c r="Q1673" s="1" t="s">
        <v>24</v>
      </c>
      <c r="R1673" s="10">
        <f>F1673*Part4Out!C$78+'relay test.csv'!H1673*Part4Out!C$79+'relay test.csv'!I1673*Part4Out!C$80+'relay test.csv'!J1673*Part4Out!C$81+'relay test.csv'!K1673*Part4Out!C$82+'relay test.csv'!L1673*Part4Out!C$83+'relay test.csv'!M1673*Part4Out!C$84+'relay test.csv'!N1673*Part4Out!C$85</f>
        <v>-0.38789281839818579</v>
      </c>
      <c r="S1673" s="10">
        <f>(F1673*Part4Out!C$78+'relay test.csv'!H1673*Part4Out!C$79+'relay test.csv'!I1673*Part4Out!C$80+'relay test.csv'!J1673*Part4Out!C$81+'relay test.csv'!K1673*Part4Out!C$82+'relay test.csv'!L1673*Part4Out!C$83+'relay test.csv'!M1673*Part4Out!C$84+'relay test.csv'!N1673*Part4Out!C$85) +Part4Out!C$77</f>
        <v>-2.9915280699635112</v>
      </c>
      <c r="T1673" s="10">
        <f t="shared" si="261"/>
        <v>5.0210652682626804E-2</v>
      </c>
      <c r="U1673" s="12">
        <f t="shared" si="262"/>
        <v>4.781007748718813E-2</v>
      </c>
      <c r="V1673" s="11">
        <f t="shared" si="263"/>
        <v>0</v>
      </c>
      <c r="W1673" s="11">
        <f t="shared" si="264"/>
        <v>0</v>
      </c>
      <c r="X1673" s="11">
        <f t="shared" si="265"/>
        <v>0.67848506048265</v>
      </c>
      <c r="Y1673" s="12">
        <f t="shared" si="266"/>
        <v>0.40422466452430084</v>
      </c>
      <c r="Z1673" s="11">
        <f t="shared" si="267"/>
        <v>0</v>
      </c>
      <c r="AA1673" s="11">
        <f t="shared" si="268"/>
        <v>0</v>
      </c>
      <c r="AB1673" s="11">
        <f t="shared" si="269"/>
        <v>0</v>
      </c>
      <c r="AC1673" s="1" t="s">
        <v>1698</v>
      </c>
    </row>
    <row r="1674" spans="1:29" x14ac:dyDescent="0.2">
      <c r="A1674" s="1" t="s">
        <v>1699</v>
      </c>
      <c r="B1674" s="1">
        <v>0</v>
      </c>
      <c r="C1674" s="2">
        <v>41149</v>
      </c>
      <c r="D1674" s="2">
        <v>41137</v>
      </c>
      <c r="E1674" s="2">
        <v>41177</v>
      </c>
      <c r="F1674" s="1">
        <v>0</v>
      </c>
      <c r="G1674" s="1">
        <v>0</v>
      </c>
      <c r="H1674" s="1">
        <v>0</v>
      </c>
      <c r="I1674" s="1">
        <v>51.82</v>
      </c>
      <c r="J1674" s="1">
        <v>7.4999999999999997E-2</v>
      </c>
      <c r="K1674" s="1">
        <v>0</v>
      </c>
      <c r="L1674" s="1">
        <v>0</v>
      </c>
      <c r="M1674" s="1">
        <v>0</v>
      </c>
      <c r="N1674" s="7">
        <f t="shared" si="260"/>
        <v>1</v>
      </c>
      <c r="O1674" s="1">
        <v>0</v>
      </c>
      <c r="P1674" s="1" t="s">
        <v>160</v>
      </c>
      <c r="Q1674" s="1" t="s">
        <v>63</v>
      </c>
      <c r="R1674" s="10">
        <f>F1674*Part4Out!C$78+'relay test.csv'!H1674*Part4Out!C$79+'relay test.csv'!I1674*Part4Out!C$80+'relay test.csv'!J1674*Part4Out!C$81+'relay test.csv'!K1674*Part4Out!C$82+'relay test.csv'!L1674*Part4Out!C$83+'relay test.csv'!M1674*Part4Out!C$84+'relay test.csv'!N1674*Part4Out!C$85</f>
        <v>3.8094495754828067E-2</v>
      </c>
      <c r="S1674" s="10">
        <f>(F1674*Part4Out!C$78+'relay test.csv'!H1674*Part4Out!C$79+'relay test.csv'!I1674*Part4Out!C$80+'relay test.csv'!J1674*Part4Out!C$81+'relay test.csv'!K1674*Part4Out!C$82+'relay test.csv'!L1674*Part4Out!C$83+'relay test.csv'!M1674*Part4Out!C$84+'relay test.csv'!N1674*Part4Out!C$85) +Part4Out!C$77</f>
        <v>-2.5655407558104972</v>
      </c>
      <c r="T1674" s="10">
        <f t="shared" si="261"/>
        <v>7.6877598191736493E-2</v>
      </c>
      <c r="U1674" s="12">
        <f t="shared" si="262"/>
        <v>7.1389355968428783E-2</v>
      </c>
      <c r="V1674" s="11">
        <f t="shared" si="263"/>
        <v>0</v>
      </c>
      <c r="W1674" s="11">
        <f t="shared" si="264"/>
        <v>0</v>
      </c>
      <c r="X1674" s="11">
        <f t="shared" si="265"/>
        <v>1.0388293932082062</v>
      </c>
      <c r="Y1674" s="12">
        <f t="shared" si="266"/>
        <v>0.50952247238968484</v>
      </c>
      <c r="Z1674" s="11">
        <f t="shared" si="267"/>
        <v>1</v>
      </c>
      <c r="AA1674" s="11">
        <f t="shared" si="268"/>
        <v>0</v>
      </c>
      <c r="AB1674" s="11">
        <f t="shared" si="269"/>
        <v>0</v>
      </c>
      <c r="AC1674" s="1" t="s">
        <v>1699</v>
      </c>
    </row>
    <row r="1675" spans="1:29" x14ac:dyDescent="0.2">
      <c r="A1675" s="1" t="s">
        <v>1700</v>
      </c>
      <c r="B1675" s="1">
        <v>1</v>
      </c>
      <c r="C1675" s="2">
        <v>41182</v>
      </c>
      <c r="D1675" s="2">
        <v>41182</v>
      </c>
      <c r="E1675" s="2">
        <v>41182</v>
      </c>
      <c r="F1675" s="1">
        <v>31</v>
      </c>
      <c r="G1675" s="1">
        <v>90.322580650000006</v>
      </c>
      <c r="H1675" s="1">
        <v>0</v>
      </c>
      <c r="I1675" s="1">
        <v>89.56</v>
      </c>
      <c r="J1675" s="1">
        <v>0</v>
      </c>
      <c r="K1675" s="1">
        <v>0</v>
      </c>
      <c r="L1675" s="1">
        <v>0</v>
      </c>
      <c r="M1675" s="1">
        <v>0</v>
      </c>
      <c r="N1675" s="7">
        <f t="shared" si="260"/>
        <v>0</v>
      </c>
      <c r="O1675" s="1">
        <v>0</v>
      </c>
      <c r="P1675" s="1" t="s">
        <v>26</v>
      </c>
      <c r="Q1675" s="1" t="s">
        <v>24</v>
      </c>
      <c r="R1675" s="10">
        <f>F1675*Part4Out!C$78+'relay test.csv'!H1675*Part4Out!C$79+'relay test.csv'!I1675*Part4Out!C$80+'relay test.csv'!J1675*Part4Out!C$81+'relay test.csv'!K1675*Part4Out!C$82+'relay test.csv'!L1675*Part4Out!C$83+'relay test.csv'!M1675*Part4Out!C$84+'relay test.csv'!N1675*Part4Out!C$85</f>
        <v>6.2443825612913271</v>
      </c>
      <c r="S1675" s="10">
        <f>(F1675*Part4Out!C$78+'relay test.csv'!H1675*Part4Out!C$79+'relay test.csv'!I1675*Part4Out!C$80+'relay test.csv'!J1675*Part4Out!C$81+'relay test.csv'!K1675*Part4Out!C$82+'relay test.csv'!L1675*Part4Out!C$83+'relay test.csv'!M1675*Part4Out!C$84+'relay test.csv'!N1675*Part4Out!C$85) +Part4Out!C$77</f>
        <v>3.6407473097260019</v>
      </c>
      <c r="T1675" s="10">
        <f t="shared" si="261"/>
        <v>38.120313764724109</v>
      </c>
      <c r="U1675" s="12">
        <f t="shared" si="262"/>
        <v>0.97443783283502883</v>
      </c>
      <c r="V1675" s="11">
        <f t="shared" si="263"/>
        <v>1</v>
      </c>
      <c r="W1675" s="11">
        <f t="shared" si="264"/>
        <v>1</v>
      </c>
      <c r="X1675" s="11">
        <f t="shared" si="265"/>
        <v>515.11107720026814</v>
      </c>
      <c r="Y1675" s="12">
        <f t="shared" si="266"/>
        <v>0.99806243259605143</v>
      </c>
      <c r="Z1675" s="11">
        <f t="shared" si="267"/>
        <v>1</v>
      </c>
      <c r="AA1675" s="11">
        <f t="shared" si="268"/>
        <v>1</v>
      </c>
      <c r="AB1675" s="11">
        <f t="shared" si="269"/>
        <v>1</v>
      </c>
      <c r="AC1675" s="1" t="s">
        <v>1700</v>
      </c>
    </row>
    <row r="1676" spans="1:29" x14ac:dyDescent="0.2">
      <c r="A1676" s="1" t="s">
        <v>1701</v>
      </c>
      <c r="B1676" s="1">
        <v>1</v>
      </c>
      <c r="C1676" s="2">
        <v>40600</v>
      </c>
      <c r="D1676" s="2">
        <v>40638</v>
      </c>
      <c r="E1676" s="2">
        <v>41511</v>
      </c>
      <c r="F1676" s="1">
        <v>28</v>
      </c>
      <c r="G1676" s="1">
        <v>7.1428571429999996</v>
      </c>
      <c r="H1676" s="1">
        <v>0</v>
      </c>
      <c r="I1676" s="1">
        <v>24.79</v>
      </c>
      <c r="J1676" s="1">
        <v>2.06185567010309E-2</v>
      </c>
      <c r="K1676" s="1">
        <v>1</v>
      </c>
      <c r="L1676" s="1">
        <v>0</v>
      </c>
      <c r="M1676" s="1">
        <v>0</v>
      </c>
      <c r="N1676" s="7">
        <f t="shared" si="260"/>
        <v>0</v>
      </c>
      <c r="O1676" s="1">
        <v>0</v>
      </c>
      <c r="P1676" s="1" t="s">
        <v>26</v>
      </c>
      <c r="Q1676" s="1" t="s">
        <v>28</v>
      </c>
      <c r="R1676" s="10">
        <f>F1676*Part4Out!C$78+'relay test.csv'!H1676*Part4Out!C$79+'relay test.csv'!I1676*Part4Out!C$80+'relay test.csv'!J1676*Part4Out!C$81+'relay test.csv'!K1676*Part4Out!C$82+'relay test.csv'!L1676*Part4Out!C$83+'relay test.csv'!M1676*Part4Out!C$84+'relay test.csv'!N1676*Part4Out!C$85</f>
        <v>6.3432510405141889</v>
      </c>
      <c r="S1676" s="10">
        <f>(F1676*Part4Out!C$78+'relay test.csv'!H1676*Part4Out!C$79+'relay test.csv'!I1676*Part4Out!C$80+'relay test.csv'!J1676*Part4Out!C$81+'relay test.csv'!K1676*Part4Out!C$82+'relay test.csv'!L1676*Part4Out!C$83+'relay test.csv'!M1676*Part4Out!C$84+'relay test.csv'!N1676*Part4Out!C$85) +Part4Out!C$77</f>
        <v>3.7396157889488637</v>
      </c>
      <c r="T1676" s="10">
        <f t="shared" si="261"/>
        <v>42.081818758760306</v>
      </c>
      <c r="U1676" s="12">
        <f t="shared" si="262"/>
        <v>0.97678835228383531</v>
      </c>
      <c r="V1676" s="11">
        <f t="shared" si="263"/>
        <v>1</v>
      </c>
      <c r="W1676" s="11">
        <f t="shared" si="264"/>
        <v>1</v>
      </c>
      <c r="X1676" s="11">
        <f t="shared" si="265"/>
        <v>568.64198771183328</v>
      </c>
      <c r="Y1676" s="12">
        <f t="shared" si="266"/>
        <v>0.9982445114272267</v>
      </c>
      <c r="Z1676" s="11">
        <f t="shared" si="267"/>
        <v>1</v>
      </c>
      <c r="AA1676" s="11">
        <f t="shared" si="268"/>
        <v>1</v>
      </c>
      <c r="AB1676" s="11">
        <f t="shared" si="269"/>
        <v>1</v>
      </c>
      <c r="AC1676" s="1" t="s">
        <v>1701</v>
      </c>
    </row>
    <row r="1677" spans="1:29" x14ac:dyDescent="0.2">
      <c r="A1677" s="1" t="s">
        <v>1702</v>
      </c>
      <c r="B1677" s="1">
        <v>0</v>
      </c>
      <c r="C1677" s="2">
        <v>40686</v>
      </c>
      <c r="D1677" s="2">
        <v>40686</v>
      </c>
      <c r="E1677" s="2">
        <v>40686</v>
      </c>
      <c r="F1677" s="1">
        <v>0</v>
      </c>
      <c r="G1677" s="1">
        <v>0</v>
      </c>
      <c r="H1677" s="1">
        <v>0</v>
      </c>
      <c r="I1677" s="1">
        <v>176.09</v>
      </c>
      <c r="J1677" s="1">
        <v>0</v>
      </c>
      <c r="K1677" s="1">
        <v>0</v>
      </c>
      <c r="L1677" s="1">
        <v>0</v>
      </c>
      <c r="M1677" s="1">
        <v>0</v>
      </c>
      <c r="N1677" s="7">
        <f t="shared" si="260"/>
        <v>0</v>
      </c>
      <c r="O1677" s="1">
        <v>0</v>
      </c>
      <c r="P1677" s="1" t="s">
        <v>32</v>
      </c>
      <c r="Q1677" s="1" t="s">
        <v>28</v>
      </c>
      <c r="R1677" s="10">
        <f>F1677*Part4Out!C$78+'relay test.csv'!H1677*Part4Out!C$79+'relay test.csv'!I1677*Part4Out!C$80+'relay test.csv'!J1677*Part4Out!C$81+'relay test.csv'!K1677*Part4Out!C$82+'relay test.csv'!L1677*Part4Out!C$83+'relay test.csv'!M1677*Part4Out!C$84+'relay test.csv'!N1677*Part4Out!C$85</f>
        <v>-0.61584640607161112</v>
      </c>
      <c r="S1677" s="10">
        <f>(F1677*Part4Out!C$78+'relay test.csv'!H1677*Part4Out!C$79+'relay test.csv'!I1677*Part4Out!C$80+'relay test.csv'!J1677*Part4Out!C$81+'relay test.csv'!K1677*Part4Out!C$82+'relay test.csv'!L1677*Part4Out!C$83+'relay test.csv'!M1677*Part4Out!C$84+'relay test.csv'!N1677*Part4Out!C$85) +Part4Out!C$77</f>
        <v>-3.2194816576369361</v>
      </c>
      <c r="T1677" s="10">
        <f t="shared" si="261"/>
        <v>3.9975774028435281E-2</v>
      </c>
      <c r="U1677" s="12">
        <f t="shared" si="262"/>
        <v>3.8439139667249843E-2</v>
      </c>
      <c r="V1677" s="11">
        <f t="shared" si="263"/>
        <v>0</v>
      </c>
      <c r="W1677" s="11">
        <f t="shared" si="264"/>
        <v>0</v>
      </c>
      <c r="X1677" s="11">
        <f t="shared" si="265"/>
        <v>0.54018348717678322</v>
      </c>
      <c r="Y1677" s="12">
        <f t="shared" si="266"/>
        <v>0.35072670994996885</v>
      </c>
      <c r="Z1677" s="11">
        <f t="shared" si="267"/>
        <v>0</v>
      </c>
      <c r="AA1677" s="11">
        <f t="shared" si="268"/>
        <v>0</v>
      </c>
      <c r="AB1677" s="11">
        <f t="shared" si="269"/>
        <v>0</v>
      </c>
      <c r="AC1677" s="1" t="s">
        <v>1702</v>
      </c>
    </row>
    <row r="1678" spans="1:29" x14ac:dyDescent="0.2">
      <c r="A1678" s="1" t="s">
        <v>1703</v>
      </c>
      <c r="B1678" s="1">
        <v>0</v>
      </c>
      <c r="C1678" s="2">
        <v>41149</v>
      </c>
      <c r="D1678" s="2">
        <v>41530</v>
      </c>
      <c r="E1678" s="2">
        <v>41530</v>
      </c>
      <c r="F1678" s="1">
        <v>0</v>
      </c>
      <c r="G1678" s="1">
        <v>0</v>
      </c>
      <c r="H1678" s="1">
        <v>0</v>
      </c>
      <c r="I1678" s="1">
        <v>40</v>
      </c>
      <c r="J1678" s="1">
        <v>0</v>
      </c>
      <c r="K1678" s="1">
        <v>0</v>
      </c>
      <c r="L1678" s="1">
        <v>0</v>
      </c>
      <c r="M1678" s="1">
        <v>0</v>
      </c>
      <c r="N1678" s="7">
        <f t="shared" si="260"/>
        <v>0</v>
      </c>
      <c r="O1678" s="1">
        <v>0</v>
      </c>
      <c r="P1678" s="1" t="s">
        <v>26</v>
      </c>
      <c r="Q1678" s="1" t="s">
        <v>63</v>
      </c>
      <c r="R1678" s="10">
        <f>F1678*Part4Out!C$78+'relay test.csv'!H1678*Part4Out!C$79+'relay test.csv'!I1678*Part4Out!C$80+'relay test.csv'!J1678*Part4Out!C$81+'relay test.csv'!K1678*Part4Out!C$82+'relay test.csv'!L1678*Part4Out!C$83+'relay test.csv'!M1678*Part4Out!C$84+'relay test.csv'!N1678*Part4Out!C$85</f>
        <v>-0.13989355581159885</v>
      </c>
      <c r="S1678" s="10">
        <f>(F1678*Part4Out!C$78+'relay test.csv'!H1678*Part4Out!C$79+'relay test.csv'!I1678*Part4Out!C$80+'relay test.csv'!J1678*Part4Out!C$81+'relay test.csv'!K1678*Part4Out!C$82+'relay test.csv'!L1678*Part4Out!C$83+'relay test.csv'!M1678*Part4Out!C$84+'relay test.csv'!N1678*Part4Out!C$85) +Part4Out!C$77</f>
        <v>-2.743528807376924</v>
      </c>
      <c r="T1678" s="10">
        <f t="shared" si="261"/>
        <v>6.4342892134767321E-2</v>
      </c>
      <c r="U1678" s="12">
        <f t="shared" si="262"/>
        <v>6.0453160922335741E-2</v>
      </c>
      <c r="V1678" s="11">
        <f t="shared" si="263"/>
        <v>0</v>
      </c>
      <c r="W1678" s="11">
        <f t="shared" si="264"/>
        <v>0</v>
      </c>
      <c r="X1678" s="11">
        <f t="shared" si="265"/>
        <v>0.86945077845585061</v>
      </c>
      <c r="Y1678" s="12">
        <f t="shared" si="266"/>
        <v>0.46508353601800051</v>
      </c>
      <c r="Z1678" s="11">
        <f t="shared" si="267"/>
        <v>0</v>
      </c>
      <c r="AA1678" s="11">
        <f t="shared" si="268"/>
        <v>0</v>
      </c>
      <c r="AB1678" s="11">
        <f t="shared" si="269"/>
        <v>0</v>
      </c>
      <c r="AC1678" s="1" t="s">
        <v>1703</v>
      </c>
    </row>
    <row r="1679" spans="1:29" x14ac:dyDescent="0.2">
      <c r="A1679" s="1" t="s">
        <v>1704</v>
      </c>
      <c r="B1679" s="1">
        <v>0</v>
      </c>
      <c r="C1679" s="2">
        <v>40316</v>
      </c>
      <c r="D1679" s="2">
        <v>40316</v>
      </c>
      <c r="E1679" s="2">
        <v>40316</v>
      </c>
      <c r="F1679" s="1">
        <v>0</v>
      </c>
      <c r="G1679" s="1">
        <v>0</v>
      </c>
      <c r="H1679" s="1">
        <v>0</v>
      </c>
      <c r="I1679" s="1">
        <v>68.91</v>
      </c>
      <c r="J1679" s="1">
        <v>0</v>
      </c>
      <c r="K1679" s="1">
        <v>0</v>
      </c>
      <c r="L1679" s="1">
        <v>0</v>
      </c>
      <c r="M1679" s="1">
        <v>0</v>
      </c>
      <c r="N1679" s="7">
        <f t="shared" si="260"/>
        <v>0</v>
      </c>
      <c r="O1679" s="1">
        <v>0</v>
      </c>
      <c r="P1679" s="1" t="s">
        <v>36</v>
      </c>
      <c r="Q1679" s="1" t="s">
        <v>24</v>
      </c>
      <c r="R1679" s="10">
        <f>F1679*Part4Out!C$78+'relay test.csv'!H1679*Part4Out!C$79+'relay test.csv'!I1679*Part4Out!C$80+'relay test.csv'!J1679*Part4Out!C$81+'relay test.csv'!K1679*Part4Out!C$82+'relay test.csv'!L1679*Part4Out!C$83+'relay test.csv'!M1679*Part4Out!C$84+'relay test.csv'!N1679*Part4Out!C$85</f>
        <v>-0.24100162327443192</v>
      </c>
      <c r="S1679" s="10">
        <f>(F1679*Part4Out!C$78+'relay test.csv'!H1679*Part4Out!C$79+'relay test.csv'!I1679*Part4Out!C$80+'relay test.csv'!J1679*Part4Out!C$81+'relay test.csv'!K1679*Part4Out!C$82+'relay test.csv'!L1679*Part4Out!C$83+'relay test.csv'!M1679*Part4Out!C$84+'relay test.csv'!N1679*Part4Out!C$85) +Part4Out!C$77</f>
        <v>-2.844636874839757</v>
      </c>
      <c r="T1679" s="10">
        <f t="shared" si="261"/>
        <v>5.8155380587999732E-2</v>
      </c>
      <c r="U1679" s="12">
        <f t="shared" si="262"/>
        <v>5.4959206988754082E-2</v>
      </c>
      <c r="V1679" s="11">
        <f t="shared" si="263"/>
        <v>0</v>
      </c>
      <c r="W1679" s="11">
        <f t="shared" si="264"/>
        <v>0</v>
      </c>
      <c r="X1679" s="11">
        <f t="shared" si="265"/>
        <v>0.78584035075276126</v>
      </c>
      <c r="Y1679" s="12">
        <f t="shared" si="266"/>
        <v>0.44003953120530426</v>
      </c>
      <c r="Z1679" s="11">
        <f t="shared" si="267"/>
        <v>0</v>
      </c>
      <c r="AA1679" s="11">
        <f t="shared" si="268"/>
        <v>0</v>
      </c>
      <c r="AB1679" s="11">
        <f t="shared" si="269"/>
        <v>0</v>
      </c>
      <c r="AC1679" s="1" t="s">
        <v>1704</v>
      </c>
    </row>
    <row r="1680" spans="1:29" x14ac:dyDescent="0.2">
      <c r="A1680" s="1" t="s">
        <v>1705</v>
      </c>
      <c r="B1680" s="1">
        <v>1</v>
      </c>
      <c r="C1680" s="2">
        <v>41149</v>
      </c>
      <c r="D1680" s="2">
        <v>41123</v>
      </c>
      <c r="E1680" s="2">
        <v>41123</v>
      </c>
      <c r="F1680" s="1">
        <v>34</v>
      </c>
      <c r="G1680" s="1">
        <v>11.764705879999999</v>
      </c>
      <c r="H1680" s="1">
        <v>0</v>
      </c>
      <c r="I1680" s="1">
        <v>107.46</v>
      </c>
      <c r="J1680" s="1">
        <v>0</v>
      </c>
      <c r="K1680" s="1">
        <v>0</v>
      </c>
      <c r="L1680" s="1">
        <v>0</v>
      </c>
      <c r="M1680" s="1">
        <v>0</v>
      </c>
      <c r="N1680" s="7">
        <f t="shared" si="260"/>
        <v>1</v>
      </c>
      <c r="O1680" s="1">
        <v>0</v>
      </c>
      <c r="P1680" s="1" t="s">
        <v>160</v>
      </c>
      <c r="Q1680" s="1" t="s">
        <v>63</v>
      </c>
      <c r="R1680" s="10">
        <f>F1680*Part4Out!C$78+'relay test.csv'!H1680*Part4Out!C$79+'relay test.csv'!I1680*Part4Out!C$80+'relay test.csv'!J1680*Part4Out!C$81+'relay test.csv'!K1680*Part4Out!C$82+'relay test.csv'!L1680*Part4Out!C$83+'relay test.csv'!M1680*Part4Out!C$84+'relay test.csv'!N1680*Part4Out!C$85</f>
        <v>7.0804703281401498</v>
      </c>
      <c r="S1680" s="10">
        <f>(F1680*Part4Out!C$78+'relay test.csv'!H1680*Part4Out!C$79+'relay test.csv'!I1680*Part4Out!C$80+'relay test.csv'!J1680*Part4Out!C$81+'relay test.csv'!K1680*Part4Out!C$82+'relay test.csv'!L1680*Part4Out!C$83+'relay test.csv'!M1680*Part4Out!C$84+'relay test.csv'!N1680*Part4Out!C$85) +Part4Out!C$77</f>
        <v>4.4768350765748242</v>
      </c>
      <c r="T1680" s="10">
        <f t="shared" si="261"/>
        <v>87.955858139250708</v>
      </c>
      <c r="U1680" s="12">
        <f t="shared" si="262"/>
        <v>0.98875846941485734</v>
      </c>
      <c r="V1680" s="11">
        <f t="shared" si="263"/>
        <v>1</v>
      </c>
      <c r="W1680" s="11">
        <f t="shared" si="264"/>
        <v>1</v>
      </c>
      <c r="X1680" s="11">
        <f t="shared" si="265"/>
        <v>1188.5273849479643</v>
      </c>
      <c r="Y1680" s="12">
        <f t="shared" si="266"/>
        <v>0.99915932998882262</v>
      </c>
      <c r="Z1680" s="11">
        <f t="shared" si="267"/>
        <v>1</v>
      </c>
      <c r="AA1680" s="11">
        <f t="shared" si="268"/>
        <v>1</v>
      </c>
      <c r="AB1680" s="11">
        <f t="shared" si="269"/>
        <v>1</v>
      </c>
      <c r="AC1680" s="1" t="s">
        <v>1705</v>
      </c>
    </row>
    <row r="1681" spans="1:29" x14ac:dyDescent="0.2">
      <c r="A1681" s="1" t="s">
        <v>1706</v>
      </c>
      <c r="B1681" s="1">
        <v>1</v>
      </c>
      <c r="C1681" s="2">
        <v>41420</v>
      </c>
      <c r="D1681" s="2">
        <v>41469</v>
      </c>
      <c r="E1681" s="2">
        <v>41469</v>
      </c>
      <c r="F1681" s="1">
        <v>45</v>
      </c>
      <c r="G1681" s="1">
        <v>2.2222222220000001</v>
      </c>
      <c r="H1681" s="1">
        <v>0</v>
      </c>
      <c r="I1681" s="1">
        <v>49.26</v>
      </c>
      <c r="J1681" s="1">
        <v>0</v>
      </c>
      <c r="K1681" s="1">
        <v>1</v>
      </c>
      <c r="L1681" s="1">
        <v>0</v>
      </c>
      <c r="M1681" s="1">
        <v>0</v>
      </c>
      <c r="N1681" s="7">
        <f t="shared" si="260"/>
        <v>1</v>
      </c>
      <c r="O1681" s="1">
        <v>0</v>
      </c>
      <c r="P1681" s="1" t="s">
        <v>162</v>
      </c>
      <c r="Q1681" s="1" t="s">
        <v>167</v>
      </c>
      <c r="R1681" s="10">
        <f>F1681*Part4Out!C$78+'relay test.csv'!H1681*Part4Out!C$79+'relay test.csv'!I1681*Part4Out!C$80+'relay test.csv'!J1681*Part4Out!C$81+'relay test.csv'!K1681*Part4Out!C$82+'relay test.csv'!L1681*Part4Out!C$83+'relay test.csv'!M1681*Part4Out!C$84+'relay test.csv'!N1681*Part4Out!C$85</f>
        <v>10.130164217001644</v>
      </c>
      <c r="S1681" s="10">
        <f>(F1681*Part4Out!C$78+'relay test.csv'!H1681*Part4Out!C$79+'relay test.csv'!I1681*Part4Out!C$80+'relay test.csv'!J1681*Part4Out!C$81+'relay test.csv'!K1681*Part4Out!C$82+'relay test.csv'!L1681*Part4Out!C$83+'relay test.csv'!M1681*Part4Out!C$84+'relay test.csv'!N1681*Part4Out!C$85) +Part4Out!C$77</f>
        <v>7.5265289654363183</v>
      </c>
      <c r="T1681" s="10">
        <f t="shared" si="261"/>
        <v>1856.6498104064701</v>
      </c>
      <c r="U1681" s="12">
        <f t="shared" si="262"/>
        <v>0.99946168540787506</v>
      </c>
      <c r="V1681" s="11">
        <f t="shared" si="263"/>
        <v>1</v>
      </c>
      <c r="W1681" s="11">
        <f t="shared" si="264"/>
        <v>1</v>
      </c>
      <c r="X1681" s="11">
        <f t="shared" si="265"/>
        <v>25088.484048816241</v>
      </c>
      <c r="Y1681" s="12">
        <f t="shared" si="266"/>
        <v>0.9999601426638326</v>
      </c>
      <c r="Z1681" s="11">
        <f t="shared" si="267"/>
        <v>1</v>
      </c>
      <c r="AA1681" s="11">
        <f t="shared" si="268"/>
        <v>1</v>
      </c>
      <c r="AB1681" s="11">
        <f t="shared" si="269"/>
        <v>1</v>
      </c>
      <c r="AC1681" s="1" t="s">
        <v>1706</v>
      </c>
    </row>
    <row r="1682" spans="1:29" x14ac:dyDescent="0.2">
      <c r="A1682" s="1" t="s">
        <v>1707</v>
      </c>
      <c r="B1682" s="1">
        <v>0</v>
      </c>
      <c r="C1682" s="2">
        <v>41149</v>
      </c>
      <c r="D1682" s="2">
        <v>41137</v>
      </c>
      <c r="E1682" s="2">
        <v>41137</v>
      </c>
      <c r="F1682" s="1">
        <v>0</v>
      </c>
      <c r="G1682" s="1">
        <v>0</v>
      </c>
      <c r="H1682" s="1">
        <v>0</v>
      </c>
      <c r="I1682" s="1">
        <v>46.75</v>
      </c>
      <c r="J1682" s="1">
        <v>0</v>
      </c>
      <c r="K1682" s="1">
        <v>0</v>
      </c>
      <c r="L1682" s="1">
        <v>0</v>
      </c>
      <c r="M1682" s="1">
        <v>0</v>
      </c>
      <c r="N1682" s="7">
        <f t="shared" si="260"/>
        <v>1</v>
      </c>
      <c r="O1682" s="1">
        <v>0</v>
      </c>
      <c r="P1682" s="1" t="s">
        <v>160</v>
      </c>
      <c r="Q1682" s="1" t="s">
        <v>63</v>
      </c>
      <c r="R1682" s="10">
        <f>F1682*Part4Out!C$78+'relay test.csv'!H1682*Part4Out!C$79+'relay test.csv'!I1682*Part4Out!C$80+'relay test.csv'!J1682*Part4Out!C$81+'relay test.csv'!K1682*Part4Out!C$82+'relay test.csv'!L1682*Part4Out!C$83+'relay test.csv'!M1682*Part4Out!C$84+'relay test.csv'!N1682*Part4Out!C$85</f>
        <v>0.10058267848549818</v>
      </c>
      <c r="S1682" s="10">
        <f>(F1682*Part4Out!C$78+'relay test.csv'!H1682*Part4Out!C$79+'relay test.csv'!I1682*Part4Out!C$80+'relay test.csv'!J1682*Part4Out!C$81+'relay test.csv'!K1682*Part4Out!C$82+'relay test.csv'!L1682*Part4Out!C$83+'relay test.csv'!M1682*Part4Out!C$84+'relay test.csv'!N1682*Part4Out!C$85) +Part4Out!C$77</f>
        <v>-2.503052573079827</v>
      </c>
      <c r="T1682" s="10">
        <f t="shared" si="261"/>
        <v>8.1834810220310167E-2</v>
      </c>
      <c r="U1682" s="12">
        <f t="shared" si="262"/>
        <v>7.5644460177469175E-2</v>
      </c>
      <c r="V1682" s="11">
        <f t="shared" si="263"/>
        <v>0</v>
      </c>
      <c r="W1682" s="11">
        <f t="shared" si="264"/>
        <v>0</v>
      </c>
      <c r="X1682" s="11">
        <f t="shared" si="265"/>
        <v>1.1058150650394725</v>
      </c>
      <c r="Y1682" s="12">
        <f t="shared" si="266"/>
        <v>0.52512449141337325</v>
      </c>
      <c r="Z1682" s="11">
        <f t="shared" si="267"/>
        <v>1</v>
      </c>
      <c r="AA1682" s="11">
        <f t="shared" si="268"/>
        <v>0</v>
      </c>
      <c r="AB1682" s="11">
        <f t="shared" si="269"/>
        <v>0</v>
      </c>
      <c r="AC1682" s="1" t="s">
        <v>1707</v>
      </c>
    </row>
    <row r="1683" spans="1:29" x14ac:dyDescent="0.2">
      <c r="A1683" s="1" t="s">
        <v>1708</v>
      </c>
      <c r="B1683" s="1">
        <v>1</v>
      </c>
      <c r="C1683" s="2">
        <v>40990</v>
      </c>
      <c r="D1683" s="2">
        <v>41024</v>
      </c>
      <c r="E1683" s="2">
        <v>41506</v>
      </c>
      <c r="F1683" s="1">
        <v>39</v>
      </c>
      <c r="G1683" s="1">
        <v>35.897435899999998</v>
      </c>
      <c r="H1683" s="1">
        <v>7.692307692</v>
      </c>
      <c r="I1683" s="1">
        <v>110.76</v>
      </c>
      <c r="J1683" s="1">
        <v>8.29875518672199E-3</v>
      </c>
      <c r="K1683" s="1">
        <v>0</v>
      </c>
      <c r="L1683" s="1">
        <v>0</v>
      </c>
      <c r="M1683" s="1">
        <v>0</v>
      </c>
      <c r="N1683" s="7">
        <f t="shared" si="260"/>
        <v>0</v>
      </c>
      <c r="O1683" s="1">
        <v>0</v>
      </c>
      <c r="P1683" s="1" t="s">
        <v>30</v>
      </c>
      <c r="Q1683" s="1" t="s">
        <v>28</v>
      </c>
      <c r="R1683" s="10">
        <f>F1683*Part4Out!C$78+'relay test.csv'!H1683*Part4Out!C$79+'relay test.csv'!I1683*Part4Out!C$80+'relay test.csv'!J1683*Part4Out!C$81+'relay test.csv'!K1683*Part4Out!C$82+'relay test.csv'!L1683*Part4Out!C$83+'relay test.csv'!M1683*Part4Out!C$84+'relay test.csv'!N1683*Part4Out!C$85</f>
        <v>8.0058164534618115</v>
      </c>
      <c r="S1683" s="10">
        <f>(F1683*Part4Out!C$78+'relay test.csv'!H1683*Part4Out!C$79+'relay test.csv'!I1683*Part4Out!C$80+'relay test.csv'!J1683*Part4Out!C$81+'relay test.csv'!K1683*Part4Out!C$82+'relay test.csv'!L1683*Part4Out!C$83+'relay test.csv'!M1683*Part4Out!C$84+'relay test.csv'!N1683*Part4Out!C$85) +Part4Out!C$77</f>
        <v>5.4021812018964859</v>
      </c>
      <c r="T1683" s="10">
        <f t="shared" si="261"/>
        <v>221.88987536845167</v>
      </c>
      <c r="U1683" s="12">
        <f t="shared" si="262"/>
        <v>0.99551347947793978</v>
      </c>
      <c r="V1683" s="11">
        <f t="shared" si="263"/>
        <v>1</v>
      </c>
      <c r="W1683" s="11">
        <f t="shared" si="264"/>
        <v>1</v>
      </c>
      <c r="X1683" s="11">
        <f t="shared" si="265"/>
        <v>2998.3471129412846</v>
      </c>
      <c r="Y1683" s="12">
        <f t="shared" si="266"/>
        <v>0.99966659410786929</v>
      </c>
      <c r="Z1683" s="11">
        <f t="shared" si="267"/>
        <v>1</v>
      </c>
      <c r="AA1683" s="11">
        <f t="shared" si="268"/>
        <v>1</v>
      </c>
      <c r="AB1683" s="11">
        <f t="shared" si="269"/>
        <v>1</v>
      </c>
      <c r="AC1683" s="1" t="s">
        <v>1708</v>
      </c>
    </row>
    <row r="1684" spans="1:29" x14ac:dyDescent="0.2">
      <c r="A1684" s="1" t="s">
        <v>1709</v>
      </c>
      <c r="B1684" s="1">
        <v>0</v>
      </c>
      <c r="C1684" s="2">
        <v>40695</v>
      </c>
      <c r="D1684" s="2">
        <v>40707</v>
      </c>
      <c r="E1684" s="2">
        <v>40707</v>
      </c>
      <c r="F1684" s="1">
        <v>8</v>
      </c>
      <c r="G1684" s="1">
        <v>12.5</v>
      </c>
      <c r="H1684" s="1">
        <v>0</v>
      </c>
      <c r="I1684" s="1">
        <v>52.76</v>
      </c>
      <c r="J1684" s="1">
        <v>0</v>
      </c>
      <c r="K1684" s="1">
        <v>0</v>
      </c>
      <c r="L1684" s="1">
        <v>0</v>
      </c>
      <c r="M1684" s="1">
        <v>0</v>
      </c>
      <c r="N1684" s="7">
        <f t="shared" si="260"/>
        <v>0</v>
      </c>
      <c r="O1684" s="1">
        <v>0</v>
      </c>
      <c r="P1684" s="1" t="s">
        <v>32</v>
      </c>
      <c r="Q1684" s="1" t="s">
        <v>28</v>
      </c>
      <c r="R1684" s="10">
        <f>F1684*Part4Out!C$78+'relay test.csv'!H1684*Part4Out!C$79+'relay test.csv'!I1684*Part4Out!C$80+'relay test.csv'!J1684*Part4Out!C$81+'relay test.csv'!K1684*Part4Out!C$82+'relay test.csv'!L1684*Part4Out!C$83+'relay test.csv'!M1684*Part4Out!C$84+'relay test.csv'!N1684*Part4Out!C$85</f>
        <v>1.507765363175726</v>
      </c>
      <c r="S1684" s="10">
        <f>(F1684*Part4Out!C$78+'relay test.csv'!H1684*Part4Out!C$79+'relay test.csv'!I1684*Part4Out!C$80+'relay test.csv'!J1684*Part4Out!C$81+'relay test.csv'!K1684*Part4Out!C$82+'relay test.csv'!L1684*Part4Out!C$83+'relay test.csv'!M1684*Part4Out!C$84+'relay test.csv'!N1684*Part4Out!C$85) +Part4Out!C$77</f>
        <v>-1.0958698883895992</v>
      </c>
      <c r="T1684" s="10">
        <f t="shared" si="261"/>
        <v>0.33424872136600037</v>
      </c>
      <c r="U1684" s="12">
        <f t="shared" si="262"/>
        <v>0.25051455250696991</v>
      </c>
      <c r="V1684" s="11">
        <f t="shared" si="263"/>
        <v>0</v>
      </c>
      <c r="W1684" s="11">
        <f t="shared" si="264"/>
        <v>0</v>
      </c>
      <c r="X1684" s="11">
        <f t="shared" si="265"/>
        <v>4.5166264889189014</v>
      </c>
      <c r="Y1684" s="12">
        <f t="shared" si="266"/>
        <v>0.81872979763834419</v>
      </c>
      <c r="Z1684" s="11">
        <f t="shared" si="267"/>
        <v>1</v>
      </c>
      <c r="AA1684" s="11">
        <f t="shared" si="268"/>
        <v>0</v>
      </c>
      <c r="AB1684" s="11">
        <f t="shared" si="269"/>
        <v>0</v>
      </c>
      <c r="AC1684" s="1" t="s">
        <v>1709</v>
      </c>
    </row>
    <row r="1685" spans="1:29" x14ac:dyDescent="0.2">
      <c r="A1685" s="1" t="s">
        <v>1710</v>
      </c>
      <c r="B1685" s="1">
        <v>1</v>
      </c>
      <c r="C1685" s="2">
        <v>41036</v>
      </c>
      <c r="D1685" s="2">
        <v>41065</v>
      </c>
      <c r="E1685" s="2">
        <v>41204</v>
      </c>
      <c r="F1685" s="1">
        <v>43</v>
      </c>
      <c r="G1685" s="1">
        <v>9.3023255809999998</v>
      </c>
      <c r="H1685" s="1">
        <v>0</v>
      </c>
      <c r="I1685" s="1">
        <v>64.45</v>
      </c>
      <c r="J1685" s="1">
        <v>1.4388489208633099E-2</v>
      </c>
      <c r="K1685" s="1">
        <v>1</v>
      </c>
      <c r="L1685" s="1">
        <v>0</v>
      </c>
      <c r="M1685" s="1">
        <v>0</v>
      </c>
      <c r="N1685" s="7">
        <f t="shared" si="260"/>
        <v>1</v>
      </c>
      <c r="O1685" s="1">
        <v>0</v>
      </c>
      <c r="P1685" s="1" t="s">
        <v>23</v>
      </c>
      <c r="Q1685" s="1" t="s">
        <v>28</v>
      </c>
      <c r="R1685" s="10">
        <f>F1685*Part4Out!C$78+'relay test.csv'!H1685*Part4Out!C$79+'relay test.csv'!I1685*Part4Out!C$80+'relay test.csv'!J1685*Part4Out!C$81+'relay test.csv'!K1685*Part4Out!C$82+'relay test.csv'!L1685*Part4Out!C$83+'relay test.csv'!M1685*Part4Out!C$84+'relay test.csv'!N1685*Part4Out!C$85</f>
        <v>9.6453819859792294</v>
      </c>
      <c r="S1685" s="10">
        <f>(F1685*Part4Out!C$78+'relay test.csv'!H1685*Part4Out!C$79+'relay test.csv'!I1685*Part4Out!C$80+'relay test.csv'!J1685*Part4Out!C$81+'relay test.csv'!K1685*Part4Out!C$82+'relay test.csv'!L1685*Part4Out!C$83+'relay test.csv'!M1685*Part4Out!C$84+'relay test.csv'!N1685*Part4Out!C$85) +Part4Out!C$77</f>
        <v>7.0417467344139038</v>
      </c>
      <c r="T1685" s="10">
        <f t="shared" si="261"/>
        <v>1143.3830498884213</v>
      </c>
      <c r="U1685" s="12">
        <f t="shared" si="262"/>
        <v>0.9991261667148098</v>
      </c>
      <c r="V1685" s="11">
        <f t="shared" si="263"/>
        <v>1</v>
      </c>
      <c r="W1685" s="11">
        <f t="shared" si="264"/>
        <v>1</v>
      </c>
      <c r="X1685" s="11">
        <f t="shared" si="265"/>
        <v>15450.273523865248</v>
      </c>
      <c r="Y1685" s="12">
        <f t="shared" si="266"/>
        <v>0.99993528041565927</v>
      </c>
      <c r="Z1685" s="11">
        <f t="shared" si="267"/>
        <v>1</v>
      </c>
      <c r="AA1685" s="11">
        <f t="shared" si="268"/>
        <v>1</v>
      </c>
      <c r="AB1685" s="11">
        <f t="shared" si="269"/>
        <v>1</v>
      </c>
      <c r="AC1685" s="1" t="s">
        <v>1710</v>
      </c>
    </row>
    <row r="1686" spans="1:29" x14ac:dyDescent="0.2">
      <c r="A1686" s="1" t="s">
        <v>1711</v>
      </c>
      <c r="B1686" s="1">
        <v>0</v>
      </c>
      <c r="C1686" s="2">
        <v>41057</v>
      </c>
      <c r="D1686" s="2">
        <v>41057</v>
      </c>
      <c r="E1686" s="2">
        <v>41080</v>
      </c>
      <c r="F1686" s="1">
        <v>0</v>
      </c>
      <c r="G1686" s="1">
        <v>0</v>
      </c>
      <c r="H1686" s="1">
        <v>0</v>
      </c>
      <c r="I1686" s="1">
        <v>53.07</v>
      </c>
      <c r="J1686" s="1">
        <v>0.13043478260869601</v>
      </c>
      <c r="K1686" s="1">
        <v>0</v>
      </c>
      <c r="L1686" s="1">
        <v>0</v>
      </c>
      <c r="M1686" s="1">
        <v>0</v>
      </c>
      <c r="N1686" s="7">
        <f t="shared" si="260"/>
        <v>0</v>
      </c>
      <c r="O1686" s="1">
        <v>0</v>
      </c>
      <c r="P1686" s="1" t="s">
        <v>36</v>
      </c>
      <c r="Q1686" s="1" t="s">
        <v>24</v>
      </c>
      <c r="R1686" s="10">
        <f>F1686*Part4Out!C$78+'relay test.csv'!H1686*Part4Out!C$79+'relay test.csv'!I1686*Part4Out!C$80+'relay test.csv'!J1686*Part4Out!C$81+'relay test.csv'!K1686*Part4Out!C$82+'relay test.csv'!L1686*Part4Out!C$83+'relay test.csv'!M1686*Part4Out!C$84+'relay test.csv'!N1686*Part4Out!C$85</f>
        <v>-0.26344147001051715</v>
      </c>
      <c r="S1686" s="10">
        <f>(F1686*Part4Out!C$78+'relay test.csv'!H1686*Part4Out!C$79+'relay test.csv'!I1686*Part4Out!C$80+'relay test.csv'!J1686*Part4Out!C$81+'relay test.csv'!K1686*Part4Out!C$82+'relay test.csv'!L1686*Part4Out!C$83+'relay test.csv'!M1686*Part4Out!C$84+'relay test.csv'!N1686*Part4Out!C$85) +Part4Out!C$77</f>
        <v>-2.8670767215758421</v>
      </c>
      <c r="T1686" s="10">
        <f t="shared" si="261"/>
        <v>5.6864915826776927E-2</v>
      </c>
      <c r="U1686" s="12">
        <f t="shared" si="262"/>
        <v>5.3805282941284852E-2</v>
      </c>
      <c r="V1686" s="11">
        <f t="shared" si="263"/>
        <v>0</v>
      </c>
      <c r="W1686" s="11">
        <f t="shared" si="264"/>
        <v>0</v>
      </c>
      <c r="X1686" s="11">
        <f t="shared" si="265"/>
        <v>0.76840259571891878</v>
      </c>
      <c r="Y1686" s="12">
        <f t="shared" si="266"/>
        <v>0.43451790761850567</v>
      </c>
      <c r="Z1686" s="11">
        <f t="shared" si="267"/>
        <v>0</v>
      </c>
      <c r="AA1686" s="11">
        <f t="shared" si="268"/>
        <v>0</v>
      </c>
      <c r="AB1686" s="11">
        <f t="shared" si="269"/>
        <v>0</v>
      </c>
      <c r="AC1686" s="1" t="s">
        <v>1711</v>
      </c>
    </row>
    <row r="1687" spans="1:29" x14ac:dyDescent="0.2">
      <c r="A1687" s="1" t="s">
        <v>1712</v>
      </c>
      <c r="B1687" s="1">
        <v>0</v>
      </c>
      <c r="C1687" s="2">
        <v>40681</v>
      </c>
      <c r="D1687" s="2">
        <v>40688</v>
      </c>
      <c r="E1687" s="2">
        <v>40688</v>
      </c>
      <c r="F1687" s="1">
        <v>0</v>
      </c>
      <c r="G1687" s="1">
        <v>0</v>
      </c>
      <c r="H1687" s="1">
        <v>0</v>
      </c>
      <c r="I1687" s="1">
        <v>58.23</v>
      </c>
      <c r="J1687" s="1">
        <v>0</v>
      </c>
      <c r="K1687" s="1">
        <v>0</v>
      </c>
      <c r="L1687" s="1">
        <v>0</v>
      </c>
      <c r="M1687" s="1">
        <v>0</v>
      </c>
      <c r="N1687" s="7">
        <f t="shared" si="260"/>
        <v>1</v>
      </c>
      <c r="O1687" s="1">
        <v>0</v>
      </c>
      <c r="P1687" s="1" t="s">
        <v>23</v>
      </c>
      <c r="Q1687" s="1" t="s">
        <v>28</v>
      </c>
      <c r="R1687" s="10">
        <f>F1687*Part4Out!C$78+'relay test.csv'!H1687*Part4Out!C$79+'relay test.csv'!I1687*Part4Out!C$80+'relay test.csv'!J1687*Part4Out!C$81+'relay test.csv'!K1687*Part4Out!C$82+'relay test.csv'!L1687*Part4Out!C$83+'relay test.csv'!M1687*Part4Out!C$84+'relay test.csv'!N1687*Part4Out!C$85</f>
        <v>6.0433227967569308E-2</v>
      </c>
      <c r="S1687" s="10">
        <f>(F1687*Part4Out!C$78+'relay test.csv'!H1687*Part4Out!C$79+'relay test.csv'!I1687*Part4Out!C$80+'relay test.csv'!J1687*Part4Out!C$81+'relay test.csv'!K1687*Part4Out!C$82+'relay test.csv'!L1687*Part4Out!C$83+'relay test.csv'!M1687*Part4Out!C$84+'relay test.csv'!N1687*Part4Out!C$85) +Part4Out!C$77</f>
        <v>-2.5432020235977557</v>
      </c>
      <c r="T1687" s="10">
        <f t="shared" si="261"/>
        <v>7.8614271593115848E-2</v>
      </c>
      <c r="U1687" s="12">
        <f t="shared" si="262"/>
        <v>7.2884509007100723E-2</v>
      </c>
      <c r="V1687" s="11">
        <f t="shared" si="263"/>
        <v>0</v>
      </c>
      <c r="W1687" s="11">
        <f t="shared" si="264"/>
        <v>0</v>
      </c>
      <c r="X1687" s="11">
        <f t="shared" si="265"/>
        <v>1.0622966634948792</v>
      </c>
      <c r="Y1687" s="12">
        <f t="shared" si="266"/>
        <v>0.51510371048879744</v>
      </c>
      <c r="Z1687" s="11">
        <f t="shared" si="267"/>
        <v>1</v>
      </c>
      <c r="AA1687" s="11">
        <f t="shared" si="268"/>
        <v>0</v>
      </c>
      <c r="AB1687" s="11">
        <f t="shared" si="269"/>
        <v>0</v>
      </c>
      <c r="AC1687" s="1" t="s">
        <v>1712</v>
      </c>
    </row>
    <row r="1688" spans="1:29" x14ac:dyDescent="0.2">
      <c r="A1688" s="1" t="s">
        <v>1713</v>
      </c>
      <c r="B1688" s="1">
        <v>0</v>
      </c>
      <c r="C1688" s="2">
        <v>41115</v>
      </c>
      <c r="D1688" s="2">
        <v>41115</v>
      </c>
      <c r="E1688" s="2">
        <v>41115</v>
      </c>
      <c r="F1688" s="1">
        <v>2</v>
      </c>
      <c r="G1688" s="1">
        <v>100</v>
      </c>
      <c r="H1688" s="1">
        <v>0</v>
      </c>
      <c r="I1688" s="1">
        <v>49.93</v>
      </c>
      <c r="J1688" s="1">
        <v>0</v>
      </c>
      <c r="K1688" s="1">
        <v>0</v>
      </c>
      <c r="L1688" s="1">
        <v>0</v>
      </c>
      <c r="M1688" s="1">
        <v>0</v>
      </c>
      <c r="N1688" s="7">
        <f t="shared" si="260"/>
        <v>0</v>
      </c>
      <c r="O1688" s="1">
        <v>0</v>
      </c>
      <c r="P1688" s="1" t="s">
        <v>26</v>
      </c>
      <c r="Q1688" s="1" t="s">
        <v>28</v>
      </c>
      <c r="R1688" s="10">
        <f>F1688*Part4Out!C$78+'relay test.csv'!H1688*Part4Out!C$79+'relay test.csv'!I1688*Part4Out!C$80+'relay test.csv'!J1688*Part4Out!C$81+'relay test.csv'!K1688*Part4Out!C$82+'relay test.csv'!L1688*Part4Out!C$83+'relay test.csv'!M1688*Part4Out!C$84+'relay test.csv'!N1688*Part4Out!C$85</f>
        <v>0.24844910978097795</v>
      </c>
      <c r="S1688" s="10">
        <f>(F1688*Part4Out!C$78+'relay test.csv'!H1688*Part4Out!C$79+'relay test.csv'!I1688*Part4Out!C$80+'relay test.csv'!J1688*Part4Out!C$81+'relay test.csv'!K1688*Part4Out!C$82+'relay test.csv'!L1688*Part4Out!C$83+'relay test.csv'!M1688*Part4Out!C$84+'relay test.csv'!N1688*Part4Out!C$85) +Part4Out!C$77</f>
        <v>-2.3551861417843472</v>
      </c>
      <c r="T1688" s="10">
        <f t="shared" si="261"/>
        <v>9.4875844531863152E-2</v>
      </c>
      <c r="U1688" s="12">
        <f t="shared" si="262"/>
        <v>8.665443210360467E-2</v>
      </c>
      <c r="V1688" s="11">
        <f t="shared" si="263"/>
        <v>0</v>
      </c>
      <c r="W1688" s="11">
        <f t="shared" si="264"/>
        <v>0</v>
      </c>
      <c r="X1688" s="11">
        <f t="shared" si="265"/>
        <v>1.2820355776378247</v>
      </c>
      <c r="Y1688" s="12">
        <f t="shared" si="266"/>
        <v>0.56179473720777062</v>
      </c>
      <c r="Z1688" s="11">
        <f t="shared" si="267"/>
        <v>1</v>
      </c>
      <c r="AA1688" s="11">
        <f t="shared" si="268"/>
        <v>0</v>
      </c>
      <c r="AB1688" s="11">
        <f t="shared" si="269"/>
        <v>0</v>
      </c>
      <c r="AC1688" s="1" t="s">
        <v>1713</v>
      </c>
    </row>
    <row r="1689" spans="1:29" x14ac:dyDescent="0.2">
      <c r="A1689" s="1" t="s">
        <v>1714</v>
      </c>
      <c r="B1689" s="1">
        <v>0</v>
      </c>
      <c r="C1689" s="2">
        <v>40409</v>
      </c>
      <c r="D1689" s="2">
        <v>40707</v>
      </c>
      <c r="E1689" s="2">
        <v>40867</v>
      </c>
      <c r="F1689" s="1">
        <v>0</v>
      </c>
      <c r="G1689" s="1">
        <v>0</v>
      </c>
      <c r="H1689" s="1">
        <v>0</v>
      </c>
      <c r="I1689" s="1">
        <v>56.43</v>
      </c>
      <c r="J1689" s="1">
        <v>3.125E-2</v>
      </c>
      <c r="K1689" s="1">
        <v>0</v>
      </c>
      <c r="L1689" s="1">
        <v>0</v>
      </c>
      <c r="M1689" s="1">
        <v>0</v>
      </c>
      <c r="N1689" s="7">
        <f t="shared" si="260"/>
        <v>0</v>
      </c>
      <c r="O1689" s="1">
        <v>0</v>
      </c>
      <c r="P1689" s="1" t="s">
        <v>26</v>
      </c>
      <c r="Q1689" s="1" t="s">
        <v>24</v>
      </c>
      <c r="R1689" s="10">
        <f>F1689*Part4Out!C$78+'relay test.csv'!H1689*Part4Out!C$79+'relay test.csv'!I1689*Part4Out!C$80+'relay test.csv'!J1689*Part4Out!C$81+'relay test.csv'!K1689*Part4Out!C$82+'relay test.csv'!L1689*Part4Out!C$83+'relay test.csv'!M1689*Part4Out!C$84+'relay test.csv'!N1689*Part4Out!C$85</f>
        <v>-0.21600344824935888</v>
      </c>
      <c r="S1689" s="10">
        <f>(F1689*Part4Out!C$78+'relay test.csv'!H1689*Part4Out!C$79+'relay test.csv'!I1689*Part4Out!C$80+'relay test.csv'!J1689*Part4Out!C$81+'relay test.csv'!K1689*Part4Out!C$82+'relay test.csv'!L1689*Part4Out!C$83+'relay test.csv'!M1689*Part4Out!C$84+'relay test.csv'!N1689*Part4Out!C$85) +Part4Out!C$77</f>
        <v>-2.8196386998146838</v>
      </c>
      <c r="T1689" s="10">
        <f t="shared" si="261"/>
        <v>5.9627482237969646E-2</v>
      </c>
      <c r="U1689" s="12">
        <f t="shared" si="262"/>
        <v>5.6272117548361762E-2</v>
      </c>
      <c r="V1689" s="11">
        <f t="shared" si="263"/>
        <v>0</v>
      </c>
      <c r="W1689" s="11">
        <f t="shared" si="264"/>
        <v>0</v>
      </c>
      <c r="X1689" s="11">
        <f t="shared" si="265"/>
        <v>0.80573252350203184</v>
      </c>
      <c r="Y1689" s="12">
        <f t="shared" si="266"/>
        <v>0.44620812496603696</v>
      </c>
      <c r="Z1689" s="11">
        <f t="shared" si="267"/>
        <v>0</v>
      </c>
      <c r="AA1689" s="11">
        <f t="shared" si="268"/>
        <v>0</v>
      </c>
      <c r="AB1689" s="11">
        <f t="shared" si="269"/>
        <v>0</v>
      </c>
      <c r="AC1689" s="1" t="s">
        <v>1714</v>
      </c>
    </row>
    <row r="1690" spans="1:29" x14ac:dyDescent="0.2">
      <c r="A1690" s="1" t="s">
        <v>1715</v>
      </c>
      <c r="B1690" s="1">
        <v>0</v>
      </c>
      <c r="C1690" s="2">
        <v>40645</v>
      </c>
      <c r="D1690" s="2">
        <v>40653</v>
      </c>
      <c r="E1690" s="2">
        <v>40653</v>
      </c>
      <c r="F1690" s="1">
        <v>0</v>
      </c>
      <c r="G1690" s="1">
        <v>0</v>
      </c>
      <c r="H1690" s="1">
        <v>0</v>
      </c>
      <c r="I1690" s="1">
        <v>38.92</v>
      </c>
      <c r="J1690" s="1">
        <v>0</v>
      </c>
      <c r="K1690" s="1">
        <v>0</v>
      </c>
      <c r="L1690" s="1">
        <v>0</v>
      </c>
      <c r="M1690" s="1">
        <v>0</v>
      </c>
      <c r="N1690" s="7">
        <f t="shared" si="260"/>
        <v>0</v>
      </c>
      <c r="O1690" s="1">
        <v>0</v>
      </c>
      <c r="P1690" s="1" t="s">
        <v>36</v>
      </c>
      <c r="Q1690" s="1" t="s">
        <v>28</v>
      </c>
      <c r="R1690" s="10">
        <f>F1690*Part4Out!C$78+'relay test.csv'!H1690*Part4Out!C$79+'relay test.csv'!I1690*Part4Out!C$80+'relay test.csv'!J1690*Part4Out!C$81+'relay test.csv'!K1690*Part4Out!C$82+'relay test.csv'!L1690*Part4Out!C$83+'relay test.csv'!M1690*Part4Out!C$84+'relay test.csv'!N1690*Part4Out!C$85</f>
        <v>-0.13611642980468569</v>
      </c>
      <c r="S1690" s="10">
        <f>(F1690*Part4Out!C$78+'relay test.csv'!H1690*Part4Out!C$79+'relay test.csv'!I1690*Part4Out!C$80+'relay test.csv'!J1690*Part4Out!C$81+'relay test.csv'!K1690*Part4Out!C$82+'relay test.csv'!L1690*Part4Out!C$83+'relay test.csv'!M1690*Part4Out!C$84+'relay test.csv'!N1690*Part4Out!C$85) +Part4Out!C$77</f>
        <v>-2.7397516813700107</v>
      </c>
      <c r="T1690" s="10">
        <f t="shared" si="261"/>
        <v>6.4586382904184683E-2</v>
      </c>
      <c r="U1690" s="12">
        <f t="shared" si="262"/>
        <v>6.0668052815022355E-2</v>
      </c>
      <c r="V1690" s="11">
        <f t="shared" si="263"/>
        <v>0</v>
      </c>
      <c r="W1690" s="11">
        <f t="shared" si="264"/>
        <v>0</v>
      </c>
      <c r="X1690" s="11">
        <f t="shared" si="265"/>
        <v>0.87274101350735123</v>
      </c>
      <c r="Y1690" s="12">
        <f t="shared" si="266"/>
        <v>0.46602333542791574</v>
      </c>
      <c r="Z1690" s="11">
        <f t="shared" si="267"/>
        <v>0</v>
      </c>
      <c r="AA1690" s="11">
        <f t="shared" si="268"/>
        <v>0</v>
      </c>
      <c r="AB1690" s="11">
        <f t="shared" si="269"/>
        <v>0</v>
      </c>
      <c r="AC1690" s="1" t="s">
        <v>1715</v>
      </c>
    </row>
    <row r="1691" spans="1:29" x14ac:dyDescent="0.2">
      <c r="A1691" s="1" t="s">
        <v>1716</v>
      </c>
      <c r="B1691" s="1">
        <v>0</v>
      </c>
      <c r="C1691" s="2">
        <v>40110</v>
      </c>
      <c r="D1691" s="2">
        <v>40149</v>
      </c>
      <c r="E1691" s="2">
        <v>40366</v>
      </c>
      <c r="F1691" s="1">
        <v>0</v>
      </c>
      <c r="G1691" s="1">
        <v>0</v>
      </c>
      <c r="H1691" s="1">
        <v>0</v>
      </c>
      <c r="I1691" s="1">
        <v>39.06</v>
      </c>
      <c r="J1691" s="1">
        <v>0.207373271889401</v>
      </c>
      <c r="K1691" s="1">
        <v>0</v>
      </c>
      <c r="L1691" s="1">
        <v>0</v>
      </c>
      <c r="M1691" s="1">
        <v>0</v>
      </c>
      <c r="N1691" s="7">
        <f t="shared" si="260"/>
        <v>0</v>
      </c>
      <c r="O1691" s="1">
        <v>0</v>
      </c>
      <c r="P1691" s="1" t="s">
        <v>30</v>
      </c>
      <c r="Q1691" s="1" t="s">
        <v>24</v>
      </c>
      <c r="R1691" s="10">
        <f>F1691*Part4Out!C$78+'relay test.csv'!H1691*Part4Out!C$79+'relay test.csv'!I1691*Part4Out!C$80+'relay test.csv'!J1691*Part4Out!C$81+'relay test.csv'!K1691*Part4Out!C$82+'relay test.csv'!L1691*Part4Out!C$83+'relay test.csv'!M1691*Part4Out!C$84+'relay test.csv'!N1691*Part4Out!C$85</f>
        <v>-0.2603572310699801</v>
      </c>
      <c r="S1691" s="10">
        <f>(F1691*Part4Out!C$78+'relay test.csv'!H1691*Part4Out!C$79+'relay test.csv'!I1691*Part4Out!C$80+'relay test.csv'!J1691*Part4Out!C$81+'relay test.csv'!K1691*Part4Out!C$82+'relay test.csv'!L1691*Part4Out!C$83+'relay test.csv'!M1691*Part4Out!C$84+'relay test.csv'!N1691*Part4Out!C$85) +Part4Out!C$77</f>
        <v>-2.8639924826353051</v>
      </c>
      <c r="T1691" s="10">
        <f t="shared" si="261"/>
        <v>5.7040571557398306E-2</v>
      </c>
      <c r="U1691" s="12">
        <f t="shared" si="262"/>
        <v>5.3962518650875597E-2</v>
      </c>
      <c r="V1691" s="11">
        <f t="shared" si="263"/>
        <v>0</v>
      </c>
      <c r="W1691" s="11">
        <f t="shared" si="264"/>
        <v>0</v>
      </c>
      <c r="X1691" s="11">
        <f t="shared" si="265"/>
        <v>0.77077619141320486</v>
      </c>
      <c r="Y1691" s="12">
        <f t="shared" si="266"/>
        <v>0.43527589491592994</v>
      </c>
      <c r="Z1691" s="11">
        <f t="shared" si="267"/>
        <v>0</v>
      </c>
      <c r="AA1691" s="11">
        <f t="shared" si="268"/>
        <v>0</v>
      </c>
      <c r="AB1691" s="11">
        <f t="shared" si="269"/>
        <v>0</v>
      </c>
      <c r="AC1691" s="1" t="s">
        <v>1716</v>
      </c>
    </row>
    <row r="1692" spans="1:29" x14ac:dyDescent="0.2">
      <c r="A1692" s="1" t="s">
        <v>1717</v>
      </c>
      <c r="B1692" s="1">
        <v>1</v>
      </c>
      <c r="C1692" s="2">
        <v>40569</v>
      </c>
      <c r="D1692" s="2">
        <v>40793</v>
      </c>
      <c r="E1692" s="2">
        <v>41128</v>
      </c>
      <c r="F1692" s="1">
        <v>43</v>
      </c>
      <c r="G1692" s="1">
        <v>30.232558139999998</v>
      </c>
      <c r="H1692" s="1">
        <v>0</v>
      </c>
      <c r="I1692" s="1">
        <v>120.91</v>
      </c>
      <c r="J1692" s="1">
        <v>2.9850746268656699E-2</v>
      </c>
      <c r="K1692" s="1">
        <v>0</v>
      </c>
      <c r="L1692" s="1">
        <v>0</v>
      </c>
      <c r="M1692" s="1">
        <v>0</v>
      </c>
      <c r="N1692" s="7">
        <f t="shared" si="260"/>
        <v>0</v>
      </c>
      <c r="O1692" s="1">
        <v>0</v>
      </c>
      <c r="P1692" s="1" t="s">
        <v>36</v>
      </c>
      <c r="Q1692" s="1" t="s">
        <v>24</v>
      </c>
      <c r="R1692" s="10">
        <f>F1692*Part4Out!C$78+'relay test.csv'!H1692*Part4Out!C$79+'relay test.csv'!I1692*Part4Out!C$80+'relay test.csv'!J1692*Part4Out!C$81+'relay test.csv'!K1692*Part4Out!C$82+'relay test.csv'!L1692*Part4Out!C$83+'relay test.csv'!M1692*Part4Out!C$84+'relay test.csv'!N1692*Part4Out!C$85</f>
        <v>8.6553548300572203</v>
      </c>
      <c r="S1692" s="10">
        <f>(F1692*Part4Out!C$78+'relay test.csv'!H1692*Part4Out!C$79+'relay test.csv'!I1692*Part4Out!C$80+'relay test.csv'!J1692*Part4Out!C$81+'relay test.csv'!K1692*Part4Out!C$82+'relay test.csv'!L1692*Part4Out!C$83+'relay test.csv'!M1692*Part4Out!C$84+'relay test.csv'!N1692*Part4Out!C$85) +Part4Out!C$77</f>
        <v>6.0517195784918947</v>
      </c>
      <c r="T1692" s="10">
        <f t="shared" si="261"/>
        <v>424.84295308948356</v>
      </c>
      <c r="U1692" s="12">
        <f t="shared" si="262"/>
        <v>0.99765171645381234</v>
      </c>
      <c r="V1692" s="11">
        <f t="shared" si="263"/>
        <v>1</v>
      </c>
      <c r="W1692" s="11">
        <f t="shared" si="264"/>
        <v>1</v>
      </c>
      <c r="X1692" s="11">
        <f t="shared" si="265"/>
        <v>5740.8056123971101</v>
      </c>
      <c r="Y1692" s="12">
        <f t="shared" si="266"/>
        <v>0.9998258387574388</v>
      </c>
      <c r="Z1692" s="11">
        <f t="shared" si="267"/>
        <v>1</v>
      </c>
      <c r="AA1692" s="11">
        <f t="shared" si="268"/>
        <v>1</v>
      </c>
      <c r="AB1692" s="11">
        <f t="shared" si="269"/>
        <v>1</v>
      </c>
      <c r="AC1692" s="1" t="s">
        <v>1717</v>
      </c>
    </row>
    <row r="1693" spans="1:29" x14ac:dyDescent="0.2">
      <c r="A1693" s="1" t="s">
        <v>1718</v>
      </c>
      <c r="B1693" s="1">
        <v>1</v>
      </c>
      <c r="C1693" s="2">
        <v>41149</v>
      </c>
      <c r="D1693" s="2">
        <v>41597</v>
      </c>
      <c r="E1693" s="2">
        <v>41597</v>
      </c>
      <c r="F1693" s="1">
        <v>48</v>
      </c>
      <c r="G1693" s="1">
        <v>16.666666670000001</v>
      </c>
      <c r="H1693" s="1">
        <v>0</v>
      </c>
      <c r="I1693" s="1">
        <v>31</v>
      </c>
      <c r="J1693" s="1">
        <v>0</v>
      </c>
      <c r="K1693" s="1">
        <v>0</v>
      </c>
      <c r="L1693" s="1">
        <v>0</v>
      </c>
      <c r="M1693" s="1">
        <v>0</v>
      </c>
      <c r="N1693" s="7">
        <f t="shared" si="260"/>
        <v>0</v>
      </c>
      <c r="O1693" s="1">
        <v>0</v>
      </c>
      <c r="P1693" s="1" t="s">
        <v>32</v>
      </c>
      <c r="Q1693" s="1" t="s">
        <v>63</v>
      </c>
      <c r="R1693" s="10">
        <f>F1693*Part4Out!C$78+'relay test.csv'!H1693*Part4Out!C$79+'relay test.csv'!I1693*Part4Out!C$80+'relay test.csv'!J1693*Part4Out!C$81+'relay test.csv'!K1693*Part4Out!C$82+'relay test.csv'!L1693*Part4Out!C$83+'relay test.csv'!M1693*Part4Out!C$84+'relay test.csv'!N1693*Part4Out!C$85</f>
        <v>10.045292273993359</v>
      </c>
      <c r="S1693" s="10">
        <f>(F1693*Part4Out!C$78+'relay test.csv'!H1693*Part4Out!C$79+'relay test.csv'!I1693*Part4Out!C$80+'relay test.csv'!J1693*Part4Out!C$81+'relay test.csv'!K1693*Part4Out!C$82+'relay test.csv'!L1693*Part4Out!C$83+'relay test.csv'!M1693*Part4Out!C$84+'relay test.csv'!N1693*Part4Out!C$85) +Part4Out!C$77</f>
        <v>7.4416570224280338</v>
      </c>
      <c r="T1693" s="10">
        <f t="shared" si="261"/>
        <v>1705.5740553887501</v>
      </c>
      <c r="U1693" s="12">
        <f t="shared" si="262"/>
        <v>0.99941403070271562</v>
      </c>
      <c r="V1693" s="11">
        <f t="shared" si="263"/>
        <v>1</v>
      </c>
      <c r="W1693" s="11">
        <f t="shared" si="264"/>
        <v>1</v>
      </c>
      <c r="X1693" s="11">
        <f t="shared" si="265"/>
        <v>23047.031940464611</v>
      </c>
      <c r="Y1693" s="12">
        <f t="shared" si="266"/>
        <v>0.99995661234752786</v>
      </c>
      <c r="Z1693" s="11">
        <f t="shared" si="267"/>
        <v>1</v>
      </c>
      <c r="AA1693" s="11">
        <f t="shared" si="268"/>
        <v>1</v>
      </c>
      <c r="AB1693" s="11">
        <f t="shared" si="269"/>
        <v>1</v>
      </c>
      <c r="AC1693" s="1" t="s">
        <v>1718</v>
      </c>
    </row>
    <row r="1694" spans="1:29" x14ac:dyDescent="0.2">
      <c r="A1694" s="1" t="s">
        <v>1719</v>
      </c>
      <c r="B1694" s="1">
        <v>1</v>
      </c>
      <c r="C1694" s="2">
        <v>40941</v>
      </c>
      <c r="D1694" s="2">
        <v>40941</v>
      </c>
      <c r="E1694" s="2">
        <v>40975</v>
      </c>
      <c r="F1694" s="1">
        <v>16</v>
      </c>
      <c r="G1694" s="1">
        <v>0</v>
      </c>
      <c r="H1694" s="1">
        <v>0</v>
      </c>
      <c r="I1694" s="1">
        <v>45.16</v>
      </c>
      <c r="J1694" s="1">
        <v>5.8823529411764698E-2</v>
      </c>
      <c r="K1694" s="1">
        <v>1</v>
      </c>
      <c r="L1694" s="1">
        <v>0</v>
      </c>
      <c r="M1694" s="1">
        <v>0</v>
      </c>
      <c r="N1694" s="7">
        <f t="shared" si="260"/>
        <v>0</v>
      </c>
      <c r="O1694" s="1">
        <v>0</v>
      </c>
      <c r="P1694" s="1" t="s">
        <v>36</v>
      </c>
      <c r="Q1694" s="1" t="s">
        <v>28</v>
      </c>
      <c r="R1694" s="10">
        <f>F1694*Part4Out!C$78+'relay test.csv'!H1694*Part4Out!C$79+'relay test.csv'!I1694*Part4Out!C$80+'relay test.csv'!J1694*Part4Out!C$81+'relay test.csv'!K1694*Part4Out!C$82+'relay test.csv'!L1694*Part4Out!C$83+'relay test.csv'!M1694*Part4Out!C$84+'relay test.csv'!N1694*Part4Out!C$85</f>
        <v>3.7107837685589473</v>
      </c>
      <c r="S1694" s="10">
        <f>(F1694*Part4Out!C$78+'relay test.csv'!H1694*Part4Out!C$79+'relay test.csv'!I1694*Part4Out!C$80+'relay test.csv'!J1694*Part4Out!C$81+'relay test.csv'!K1694*Part4Out!C$82+'relay test.csv'!L1694*Part4Out!C$83+'relay test.csv'!M1694*Part4Out!C$84+'relay test.csv'!N1694*Part4Out!C$85) +Part4Out!C$77</f>
        <v>1.1071485169936222</v>
      </c>
      <c r="T1694" s="10">
        <f t="shared" si="261"/>
        <v>3.0257182974379164</v>
      </c>
      <c r="U1694" s="12">
        <f t="shared" si="262"/>
        <v>0.7515971247574802</v>
      </c>
      <c r="V1694" s="11">
        <f t="shared" si="263"/>
        <v>1</v>
      </c>
      <c r="W1694" s="11">
        <f t="shared" si="264"/>
        <v>1</v>
      </c>
      <c r="X1694" s="11">
        <f t="shared" si="265"/>
        <v>40.885839007445185</v>
      </c>
      <c r="Y1694" s="12">
        <f t="shared" si="266"/>
        <v>0.97612558268625704</v>
      </c>
      <c r="Z1694" s="11">
        <f t="shared" si="267"/>
        <v>1</v>
      </c>
      <c r="AA1694" s="11">
        <f t="shared" si="268"/>
        <v>1</v>
      </c>
      <c r="AB1694" s="11">
        <f t="shared" si="269"/>
        <v>1</v>
      </c>
      <c r="AC1694" s="1" t="s">
        <v>1719</v>
      </c>
    </row>
    <row r="1695" spans="1:29" x14ac:dyDescent="0.2">
      <c r="A1695" s="1" t="s">
        <v>1720</v>
      </c>
      <c r="B1695" s="1">
        <v>0</v>
      </c>
      <c r="C1695" s="2">
        <v>41149</v>
      </c>
      <c r="D1695" s="2">
        <v>41149</v>
      </c>
      <c r="E1695" s="2">
        <v>41215</v>
      </c>
      <c r="F1695" s="1">
        <v>0</v>
      </c>
      <c r="G1695" s="1">
        <v>0</v>
      </c>
      <c r="H1695" s="1">
        <v>0</v>
      </c>
      <c r="I1695" s="1">
        <v>43.83</v>
      </c>
      <c r="J1695" s="1">
        <v>4.5454545454545497E-2</v>
      </c>
      <c r="K1695" s="1">
        <v>0</v>
      </c>
      <c r="L1695" s="1">
        <v>0</v>
      </c>
      <c r="M1695" s="1">
        <v>0</v>
      </c>
      <c r="N1695" s="7">
        <f t="shared" si="260"/>
        <v>1</v>
      </c>
      <c r="O1695" s="1">
        <v>0</v>
      </c>
      <c r="P1695" s="1" t="s">
        <v>160</v>
      </c>
      <c r="Q1695" s="1" t="s">
        <v>63</v>
      </c>
      <c r="R1695" s="10">
        <f>F1695*Part4Out!C$78+'relay test.csv'!H1695*Part4Out!C$79+'relay test.csv'!I1695*Part4Out!C$80+'relay test.csv'!J1695*Part4Out!C$81+'relay test.csv'!K1695*Part4Out!C$82+'relay test.csv'!L1695*Part4Out!C$83+'relay test.csv'!M1695*Part4Out!C$84+'relay test.csv'!N1695*Part4Out!C$85</f>
        <v>8.3669650767896425E-2</v>
      </c>
      <c r="S1695" s="10">
        <f>(F1695*Part4Out!C$78+'relay test.csv'!H1695*Part4Out!C$79+'relay test.csv'!I1695*Part4Out!C$80+'relay test.csv'!J1695*Part4Out!C$81+'relay test.csv'!K1695*Part4Out!C$82+'relay test.csv'!L1695*Part4Out!C$83+'relay test.csv'!M1695*Part4Out!C$84+'relay test.csv'!N1695*Part4Out!C$85) +Part4Out!C$77</f>
        <v>-2.5199656007974287</v>
      </c>
      <c r="T1695" s="10">
        <f t="shared" si="261"/>
        <v>8.0462374543448498E-2</v>
      </c>
      <c r="U1695" s="12">
        <f t="shared" si="262"/>
        <v>7.4470316078751042E-2</v>
      </c>
      <c r="V1695" s="11">
        <f t="shared" si="263"/>
        <v>0</v>
      </c>
      <c r="W1695" s="11">
        <f t="shared" si="264"/>
        <v>0</v>
      </c>
      <c r="X1695" s="11">
        <f t="shared" si="265"/>
        <v>1.0872696557792134</v>
      </c>
      <c r="Y1695" s="12">
        <f t="shared" si="266"/>
        <v>0.52090521834052017</v>
      </c>
      <c r="Z1695" s="11">
        <f t="shared" si="267"/>
        <v>1</v>
      </c>
      <c r="AA1695" s="11">
        <f t="shared" si="268"/>
        <v>0</v>
      </c>
      <c r="AB1695" s="11">
        <f t="shared" si="269"/>
        <v>0</v>
      </c>
      <c r="AC1695" s="1" t="s">
        <v>1720</v>
      </c>
    </row>
    <row r="1696" spans="1:29" x14ac:dyDescent="0.2">
      <c r="A1696" s="1" t="s">
        <v>1721</v>
      </c>
      <c r="B1696" s="1">
        <v>0</v>
      </c>
      <c r="C1696" s="2">
        <v>40412</v>
      </c>
      <c r="D1696" s="2">
        <v>40820</v>
      </c>
      <c r="E1696" s="2">
        <v>41064</v>
      </c>
      <c r="F1696" s="1">
        <v>0</v>
      </c>
      <c r="G1696" s="1">
        <v>0</v>
      </c>
      <c r="H1696" s="1">
        <v>0</v>
      </c>
      <c r="I1696" s="1">
        <v>161.30000000000001</v>
      </c>
      <c r="J1696" s="1">
        <v>0.10655737704918</v>
      </c>
      <c r="K1696" s="1">
        <v>1</v>
      </c>
      <c r="L1696" s="1">
        <v>0</v>
      </c>
      <c r="M1696" s="1">
        <v>0</v>
      </c>
      <c r="N1696" s="7">
        <f t="shared" si="260"/>
        <v>0</v>
      </c>
      <c r="O1696" s="1">
        <v>0</v>
      </c>
      <c r="P1696" s="1" t="s">
        <v>32</v>
      </c>
      <c r="Q1696" s="1" t="s">
        <v>24</v>
      </c>
      <c r="R1696" s="10">
        <f>F1696*Part4Out!C$78+'relay test.csv'!H1696*Part4Out!C$79+'relay test.csv'!I1696*Part4Out!C$80+'relay test.csv'!J1696*Part4Out!C$81+'relay test.csv'!K1696*Part4Out!C$82+'relay test.csv'!L1696*Part4Out!C$83+'relay test.csv'!M1696*Part4Out!C$84+'relay test.csv'!N1696*Part4Out!C$85</f>
        <v>-0.10845254109376501</v>
      </c>
      <c r="S1696" s="10">
        <f>(F1696*Part4Out!C$78+'relay test.csv'!H1696*Part4Out!C$79+'relay test.csv'!I1696*Part4Out!C$80+'relay test.csv'!J1696*Part4Out!C$81+'relay test.csv'!K1696*Part4Out!C$82+'relay test.csv'!L1696*Part4Out!C$83+'relay test.csv'!M1696*Part4Out!C$84+'relay test.csv'!N1696*Part4Out!C$85) +Part4Out!C$77</f>
        <v>-2.7120877926590903</v>
      </c>
      <c r="T1696" s="10">
        <f t="shared" si="261"/>
        <v>6.6398036570449334E-2</v>
      </c>
      <c r="U1696" s="12">
        <f t="shared" si="262"/>
        <v>6.2263839854756607E-2</v>
      </c>
      <c r="V1696" s="11">
        <f t="shared" si="263"/>
        <v>0</v>
      </c>
      <c r="W1696" s="11">
        <f t="shared" si="264"/>
        <v>0</v>
      </c>
      <c r="X1696" s="11">
        <f t="shared" si="265"/>
        <v>0.89722147495641158</v>
      </c>
      <c r="Y1696" s="12">
        <f t="shared" si="266"/>
        <v>0.47291340879273208</v>
      </c>
      <c r="Z1696" s="11">
        <f t="shared" si="267"/>
        <v>0</v>
      </c>
      <c r="AA1696" s="11">
        <f t="shared" si="268"/>
        <v>0</v>
      </c>
      <c r="AB1696" s="11">
        <f t="shared" si="269"/>
        <v>0</v>
      </c>
      <c r="AC1696" s="1" t="s">
        <v>1721</v>
      </c>
    </row>
    <row r="1697" spans="1:29" x14ac:dyDescent="0.2">
      <c r="A1697" s="1" t="s">
        <v>1722</v>
      </c>
      <c r="B1697" s="1">
        <v>1</v>
      </c>
      <c r="C1697" s="2">
        <v>40676</v>
      </c>
      <c r="D1697" s="2">
        <v>40677</v>
      </c>
      <c r="E1697" s="2">
        <v>40677</v>
      </c>
      <c r="F1697" s="1">
        <v>16</v>
      </c>
      <c r="G1697" s="1">
        <v>0</v>
      </c>
      <c r="H1697" s="1">
        <v>0</v>
      </c>
      <c r="I1697" s="1">
        <v>73.319999999999993</v>
      </c>
      <c r="J1697" s="1">
        <v>0</v>
      </c>
      <c r="K1697" s="1">
        <v>0</v>
      </c>
      <c r="L1697" s="1">
        <v>0</v>
      </c>
      <c r="M1697" s="1">
        <v>0</v>
      </c>
      <c r="N1697" s="7">
        <f t="shared" si="260"/>
        <v>0</v>
      </c>
      <c r="O1697" s="1">
        <v>0</v>
      </c>
      <c r="P1697" s="1" t="s">
        <v>26</v>
      </c>
      <c r="Q1697" s="1" t="s">
        <v>28</v>
      </c>
      <c r="R1697" s="10">
        <f>F1697*Part4Out!C$78+'relay test.csv'!H1697*Part4Out!C$79+'relay test.csv'!I1697*Part4Out!C$80+'relay test.csv'!J1697*Part4Out!C$81+'relay test.csv'!K1697*Part4Out!C$82+'relay test.csv'!L1697*Part4Out!C$83+'relay test.csv'!M1697*Part4Out!C$84+'relay test.csv'!N1697*Part4Out!C$85</f>
        <v>3.1281450387797891</v>
      </c>
      <c r="S1697" s="10">
        <f>(F1697*Part4Out!C$78+'relay test.csv'!H1697*Part4Out!C$79+'relay test.csv'!I1697*Part4Out!C$80+'relay test.csv'!J1697*Part4Out!C$81+'relay test.csv'!K1697*Part4Out!C$82+'relay test.csv'!L1697*Part4Out!C$83+'relay test.csv'!M1697*Part4Out!C$84+'relay test.csv'!N1697*Part4Out!C$85) +Part4Out!C$77</f>
        <v>0.52450978721446395</v>
      </c>
      <c r="T1697" s="10">
        <f t="shared" si="261"/>
        <v>1.6896303669208861</v>
      </c>
      <c r="U1697" s="12">
        <f t="shared" si="262"/>
        <v>0.62820169927483038</v>
      </c>
      <c r="V1697" s="11">
        <f t="shared" si="263"/>
        <v>1</v>
      </c>
      <c r="W1697" s="11">
        <f t="shared" si="264"/>
        <v>1</v>
      </c>
      <c r="X1697" s="11">
        <f t="shared" si="265"/>
        <v>22.831588526438274</v>
      </c>
      <c r="Y1697" s="12">
        <f t="shared" si="266"/>
        <v>0.95803888612416166</v>
      </c>
      <c r="Z1697" s="11">
        <f t="shared" si="267"/>
        <v>1</v>
      </c>
      <c r="AA1697" s="11">
        <f t="shared" si="268"/>
        <v>1</v>
      </c>
      <c r="AB1697" s="11">
        <f t="shared" si="269"/>
        <v>1</v>
      </c>
      <c r="AC1697" s="1" t="s">
        <v>1722</v>
      </c>
    </row>
    <row r="1698" spans="1:29" x14ac:dyDescent="0.2">
      <c r="A1698" s="1" t="s">
        <v>1723</v>
      </c>
      <c r="B1698" s="1">
        <v>0</v>
      </c>
      <c r="C1698" s="2">
        <v>40860</v>
      </c>
      <c r="D1698" s="2">
        <v>40861</v>
      </c>
      <c r="E1698" s="2">
        <v>40861</v>
      </c>
      <c r="F1698" s="1">
        <v>4</v>
      </c>
      <c r="G1698" s="1">
        <v>50</v>
      </c>
      <c r="H1698" s="1">
        <v>0</v>
      </c>
      <c r="I1698" s="1">
        <v>57.96</v>
      </c>
      <c r="J1698" s="1">
        <v>0</v>
      </c>
      <c r="K1698" s="1">
        <v>0</v>
      </c>
      <c r="L1698" s="1">
        <v>0</v>
      </c>
      <c r="M1698" s="1">
        <v>0</v>
      </c>
      <c r="N1698" s="7">
        <f t="shared" si="260"/>
        <v>0</v>
      </c>
      <c r="O1698" s="1">
        <v>0</v>
      </c>
      <c r="P1698" s="1" t="s">
        <v>26</v>
      </c>
      <c r="Q1698" s="1" t="s">
        <v>24</v>
      </c>
      <c r="R1698" s="10">
        <f>F1698*Part4Out!C$78+'relay test.csv'!H1698*Part4Out!C$79+'relay test.csv'!I1698*Part4Out!C$80+'relay test.csv'!J1698*Part4Out!C$81+'relay test.csv'!K1698*Part4Out!C$82+'relay test.csv'!L1698*Part4Out!C$83+'relay test.csv'!M1698*Part4Out!C$84+'relay test.csv'!N1698*Part4Out!C$85</f>
        <v>0.64343671927460566</v>
      </c>
      <c r="S1698" s="10">
        <f>(F1698*Part4Out!C$78+'relay test.csv'!H1698*Part4Out!C$79+'relay test.csv'!I1698*Part4Out!C$80+'relay test.csv'!J1698*Part4Out!C$81+'relay test.csv'!K1698*Part4Out!C$82+'relay test.csv'!L1698*Part4Out!C$83+'relay test.csv'!M1698*Part4Out!C$84+'relay test.csv'!N1698*Part4Out!C$85) +Part4Out!C$77</f>
        <v>-1.9601985322907196</v>
      </c>
      <c r="T1698" s="10">
        <f t="shared" si="261"/>
        <v>0.14083045875186098</v>
      </c>
      <c r="U1698" s="12">
        <f t="shared" si="262"/>
        <v>0.12344556342397994</v>
      </c>
      <c r="V1698" s="11">
        <f t="shared" si="263"/>
        <v>0</v>
      </c>
      <c r="W1698" s="11">
        <f t="shared" si="264"/>
        <v>0</v>
      </c>
      <c r="X1698" s="11">
        <f t="shared" si="265"/>
        <v>1.9030097642430588</v>
      </c>
      <c r="Y1698" s="12">
        <f t="shared" si="266"/>
        <v>0.65552992197367144</v>
      </c>
      <c r="Z1698" s="11">
        <f t="shared" si="267"/>
        <v>1</v>
      </c>
      <c r="AA1698" s="11">
        <f t="shared" si="268"/>
        <v>0</v>
      </c>
      <c r="AB1698" s="11">
        <f t="shared" si="269"/>
        <v>0</v>
      </c>
      <c r="AC1698" s="1" t="s">
        <v>1723</v>
      </c>
    </row>
    <row r="1699" spans="1:29" x14ac:dyDescent="0.2">
      <c r="A1699" s="1" t="s">
        <v>1724</v>
      </c>
      <c r="B1699" s="1">
        <v>1</v>
      </c>
      <c r="C1699" s="2">
        <v>40695</v>
      </c>
      <c r="D1699" s="2">
        <v>40696</v>
      </c>
      <c r="E1699" s="2">
        <v>40750</v>
      </c>
      <c r="F1699" s="1">
        <v>45</v>
      </c>
      <c r="G1699" s="1">
        <v>2.2222222220000001</v>
      </c>
      <c r="H1699" s="1">
        <v>0</v>
      </c>
      <c r="I1699" s="1">
        <v>53.88</v>
      </c>
      <c r="J1699" s="1">
        <v>5.5555555555555601E-2</v>
      </c>
      <c r="K1699" s="1">
        <v>0</v>
      </c>
      <c r="L1699" s="1">
        <v>0</v>
      </c>
      <c r="M1699" s="1">
        <v>0</v>
      </c>
      <c r="N1699" s="7">
        <f t="shared" si="260"/>
        <v>0</v>
      </c>
      <c r="O1699" s="1">
        <v>0</v>
      </c>
      <c r="P1699" s="1" t="s">
        <v>32</v>
      </c>
      <c r="Q1699" s="1" t="s">
        <v>28</v>
      </c>
      <c r="R1699" s="10">
        <f>F1699*Part4Out!C$78+'relay test.csv'!H1699*Part4Out!C$79+'relay test.csv'!I1699*Part4Out!C$80+'relay test.csv'!J1699*Part4Out!C$81+'relay test.csv'!K1699*Part4Out!C$82+'relay test.csv'!L1699*Part4Out!C$83+'relay test.csv'!M1699*Part4Out!C$84+'relay test.csv'!N1699*Part4Out!C$85</f>
        <v>9.2975132065893238</v>
      </c>
      <c r="S1699" s="10">
        <f>(F1699*Part4Out!C$78+'relay test.csv'!H1699*Part4Out!C$79+'relay test.csv'!I1699*Part4Out!C$80+'relay test.csv'!J1699*Part4Out!C$81+'relay test.csv'!K1699*Part4Out!C$82+'relay test.csv'!L1699*Part4Out!C$83+'relay test.csv'!M1699*Part4Out!C$84+'relay test.csv'!N1699*Part4Out!C$85) +Part4Out!C$77</f>
        <v>6.6938779550239982</v>
      </c>
      <c r="T1699" s="10">
        <f t="shared" si="261"/>
        <v>807.44743340226637</v>
      </c>
      <c r="U1699" s="12">
        <f t="shared" si="262"/>
        <v>0.99876306119769398</v>
      </c>
      <c r="V1699" s="11">
        <f t="shared" si="263"/>
        <v>1</v>
      </c>
      <c r="W1699" s="11">
        <f t="shared" si="264"/>
        <v>1</v>
      </c>
      <c r="X1699" s="11">
        <f t="shared" si="265"/>
        <v>10910.85240718358</v>
      </c>
      <c r="Y1699" s="12">
        <f t="shared" si="266"/>
        <v>0.99990835653171573</v>
      </c>
      <c r="Z1699" s="11">
        <f t="shared" si="267"/>
        <v>1</v>
      </c>
      <c r="AA1699" s="11">
        <f t="shared" si="268"/>
        <v>1</v>
      </c>
      <c r="AB1699" s="11">
        <f t="shared" si="269"/>
        <v>1</v>
      </c>
      <c r="AC1699" s="1" t="s">
        <v>1724</v>
      </c>
    </row>
    <row r="1700" spans="1:29" x14ac:dyDescent="0.2">
      <c r="A1700" s="1" t="s">
        <v>1725</v>
      </c>
      <c r="B1700" s="1">
        <v>1</v>
      </c>
      <c r="C1700" s="2">
        <v>41044</v>
      </c>
      <c r="D1700" s="2">
        <v>41065</v>
      </c>
      <c r="E1700" s="2">
        <v>41086</v>
      </c>
      <c r="F1700" s="1">
        <v>42</v>
      </c>
      <c r="G1700" s="1">
        <v>16.666666670000001</v>
      </c>
      <c r="H1700" s="1">
        <v>2.3809523810000002</v>
      </c>
      <c r="I1700" s="1">
        <v>73.040000000000006</v>
      </c>
      <c r="J1700" s="1">
        <v>0.14285714285714299</v>
      </c>
      <c r="K1700" s="1">
        <v>0</v>
      </c>
      <c r="L1700" s="1">
        <v>0</v>
      </c>
      <c r="M1700" s="1">
        <v>0</v>
      </c>
      <c r="N1700" s="7">
        <f t="shared" si="260"/>
        <v>0</v>
      </c>
      <c r="O1700" s="1">
        <v>0</v>
      </c>
      <c r="P1700" s="1" t="s">
        <v>30</v>
      </c>
      <c r="Q1700" s="1" t="s">
        <v>24</v>
      </c>
      <c r="R1700" s="10">
        <f>F1700*Part4Out!C$78+'relay test.csv'!H1700*Part4Out!C$79+'relay test.csv'!I1700*Part4Out!C$80+'relay test.csv'!J1700*Part4Out!C$81+'relay test.csv'!K1700*Part4Out!C$82+'relay test.csv'!L1700*Part4Out!C$83+'relay test.csv'!M1700*Part4Out!C$84+'relay test.csv'!N1700*Part4Out!C$85</f>
        <v>8.5896849241593696</v>
      </c>
      <c r="S1700" s="10">
        <f>(F1700*Part4Out!C$78+'relay test.csv'!H1700*Part4Out!C$79+'relay test.csv'!I1700*Part4Out!C$80+'relay test.csv'!J1700*Part4Out!C$81+'relay test.csv'!K1700*Part4Out!C$82+'relay test.csv'!L1700*Part4Out!C$83+'relay test.csv'!M1700*Part4Out!C$84+'relay test.csv'!N1700*Part4Out!C$85) +Part4Out!C$77</f>
        <v>5.986049672594044</v>
      </c>
      <c r="T1700" s="10">
        <f t="shared" si="261"/>
        <v>397.83990379735087</v>
      </c>
      <c r="U1700" s="12">
        <f t="shared" si="262"/>
        <v>0.99749272830908087</v>
      </c>
      <c r="V1700" s="11">
        <f t="shared" si="263"/>
        <v>1</v>
      </c>
      <c r="W1700" s="11">
        <f t="shared" si="264"/>
        <v>1</v>
      </c>
      <c r="X1700" s="11">
        <f t="shared" si="265"/>
        <v>5375.9195861589396</v>
      </c>
      <c r="Y1700" s="12">
        <f t="shared" si="266"/>
        <v>0.99981401990787178</v>
      </c>
      <c r="Z1700" s="11">
        <f t="shared" si="267"/>
        <v>1</v>
      </c>
      <c r="AA1700" s="11">
        <f t="shared" si="268"/>
        <v>1</v>
      </c>
      <c r="AB1700" s="11">
        <f t="shared" si="269"/>
        <v>1</v>
      </c>
      <c r="AC1700" s="1" t="s">
        <v>1725</v>
      </c>
    </row>
    <row r="1701" spans="1:29" x14ac:dyDescent="0.2">
      <c r="A1701" s="1" t="s">
        <v>1726</v>
      </c>
      <c r="B1701" s="1">
        <v>1</v>
      </c>
      <c r="C1701" s="2">
        <v>41149</v>
      </c>
      <c r="D1701" s="2">
        <v>41505</v>
      </c>
      <c r="E1701" s="2">
        <v>41507</v>
      </c>
      <c r="F1701" s="1">
        <v>19</v>
      </c>
      <c r="G1701" s="1">
        <v>10.52631579</v>
      </c>
      <c r="H1701" s="1">
        <v>0</v>
      </c>
      <c r="I1701" s="1">
        <v>46.93</v>
      </c>
      <c r="J1701" s="1">
        <v>1</v>
      </c>
      <c r="K1701" s="1">
        <v>0</v>
      </c>
      <c r="L1701" s="1">
        <v>0</v>
      </c>
      <c r="M1701" s="1">
        <v>0</v>
      </c>
      <c r="N1701" s="7">
        <f t="shared" si="260"/>
        <v>0</v>
      </c>
      <c r="O1701" s="1">
        <v>0</v>
      </c>
      <c r="P1701" s="1" t="s">
        <v>30</v>
      </c>
      <c r="Q1701" s="1" t="s">
        <v>63</v>
      </c>
      <c r="R1701" s="10">
        <f>F1701*Part4Out!C$78+'relay test.csv'!H1701*Part4Out!C$79+'relay test.csv'!I1701*Part4Out!C$80+'relay test.csv'!J1701*Part4Out!C$81+'relay test.csv'!K1701*Part4Out!C$82+'relay test.csv'!L1701*Part4Out!C$83+'relay test.csv'!M1701*Part4Out!C$84+'relay test.csv'!N1701*Part4Out!C$85</f>
        <v>3.2582910130400347</v>
      </c>
      <c r="S1701" s="10">
        <f>(F1701*Part4Out!C$78+'relay test.csv'!H1701*Part4Out!C$79+'relay test.csv'!I1701*Part4Out!C$80+'relay test.csv'!J1701*Part4Out!C$81+'relay test.csv'!K1701*Part4Out!C$82+'relay test.csv'!L1701*Part4Out!C$83+'relay test.csv'!M1701*Part4Out!C$84+'relay test.csv'!N1701*Part4Out!C$85) +Part4Out!C$77</f>
        <v>0.6546557614747095</v>
      </c>
      <c r="T1701" s="10">
        <f t="shared" si="261"/>
        <v>1.92447992320697</v>
      </c>
      <c r="U1701" s="12">
        <f t="shared" si="262"/>
        <v>0.65805885960625599</v>
      </c>
      <c r="V1701" s="11">
        <f t="shared" si="263"/>
        <v>1</v>
      </c>
      <c r="W1701" s="11">
        <f t="shared" si="264"/>
        <v>1</v>
      </c>
      <c r="X1701" s="11">
        <f t="shared" si="265"/>
        <v>26.005056842181169</v>
      </c>
      <c r="Y1701" s="12">
        <f t="shared" si="266"/>
        <v>0.96296989834740776</v>
      </c>
      <c r="Z1701" s="11">
        <f t="shared" si="267"/>
        <v>1</v>
      </c>
      <c r="AA1701" s="11">
        <f t="shared" si="268"/>
        <v>1</v>
      </c>
      <c r="AB1701" s="11">
        <f t="shared" si="269"/>
        <v>1</v>
      </c>
      <c r="AC1701" s="1" t="s">
        <v>1726</v>
      </c>
    </row>
    <row r="1702" spans="1:29" x14ac:dyDescent="0.2">
      <c r="A1702" s="1" t="s">
        <v>1727</v>
      </c>
      <c r="B1702" s="1">
        <v>0</v>
      </c>
      <c r="C1702" s="2">
        <v>40252</v>
      </c>
      <c r="D1702" s="2">
        <v>40266</v>
      </c>
      <c r="E1702" s="2">
        <v>40532</v>
      </c>
      <c r="F1702" s="1">
        <v>0</v>
      </c>
      <c r="G1702" s="1">
        <v>0</v>
      </c>
      <c r="H1702" s="1">
        <v>0</v>
      </c>
      <c r="I1702" s="1">
        <v>74.959999999999994</v>
      </c>
      <c r="J1702" s="1">
        <v>1.8796992481203E-2</v>
      </c>
      <c r="K1702" s="1">
        <v>0</v>
      </c>
      <c r="L1702" s="1">
        <v>0</v>
      </c>
      <c r="M1702" s="1">
        <v>0</v>
      </c>
      <c r="N1702" s="7">
        <f t="shared" si="260"/>
        <v>0</v>
      </c>
      <c r="O1702" s="1">
        <v>0</v>
      </c>
      <c r="P1702" s="1" t="s">
        <v>26</v>
      </c>
      <c r="Q1702" s="1" t="s">
        <v>24</v>
      </c>
      <c r="R1702" s="10">
        <f>F1702*Part4Out!C$78+'relay test.csv'!H1702*Part4Out!C$79+'relay test.csv'!I1702*Part4Out!C$80+'relay test.csv'!J1702*Part4Out!C$81+'relay test.csv'!K1702*Part4Out!C$82+'relay test.csv'!L1702*Part4Out!C$83+'relay test.csv'!M1702*Part4Out!C$84+'relay test.csv'!N1702*Part4Out!C$85</f>
        <v>-0.27337773525297882</v>
      </c>
      <c r="S1702" s="10">
        <f>(F1702*Part4Out!C$78+'relay test.csv'!H1702*Part4Out!C$79+'relay test.csv'!I1702*Part4Out!C$80+'relay test.csv'!J1702*Part4Out!C$81+'relay test.csv'!K1702*Part4Out!C$82+'relay test.csv'!L1702*Part4Out!C$83+'relay test.csv'!M1702*Part4Out!C$84+'relay test.csv'!N1702*Part4Out!C$85) +Part4Out!C$77</f>
        <v>-2.8770129868183041</v>
      </c>
      <c r="T1702" s="10">
        <f t="shared" si="261"/>
        <v>5.6302688784327648E-2</v>
      </c>
      <c r="U1702" s="12">
        <f t="shared" si="262"/>
        <v>5.3301661902541403E-2</v>
      </c>
      <c r="V1702" s="11">
        <f t="shared" si="263"/>
        <v>0</v>
      </c>
      <c r="W1702" s="11">
        <f t="shared" si="264"/>
        <v>0</v>
      </c>
      <c r="X1702" s="11">
        <f t="shared" si="265"/>
        <v>0.76080535034327457</v>
      </c>
      <c r="Y1702" s="12">
        <f t="shared" si="266"/>
        <v>0.43207805462139992</v>
      </c>
      <c r="Z1702" s="11">
        <f t="shared" si="267"/>
        <v>0</v>
      </c>
      <c r="AA1702" s="11">
        <f t="shared" si="268"/>
        <v>0</v>
      </c>
      <c r="AB1702" s="11">
        <f t="shared" si="269"/>
        <v>0</v>
      </c>
      <c r="AC1702" s="1" t="s">
        <v>1727</v>
      </c>
    </row>
    <row r="1703" spans="1:29" x14ac:dyDescent="0.2">
      <c r="A1703" s="1" t="s">
        <v>1728</v>
      </c>
      <c r="B1703" s="1">
        <v>0</v>
      </c>
      <c r="C1703" s="2">
        <v>40893</v>
      </c>
      <c r="D1703" s="2">
        <v>40896</v>
      </c>
      <c r="E1703" s="2">
        <v>40960</v>
      </c>
      <c r="F1703" s="1">
        <v>0</v>
      </c>
      <c r="G1703" s="1">
        <v>0</v>
      </c>
      <c r="H1703" s="1">
        <v>0</v>
      </c>
      <c r="I1703" s="1">
        <v>88.74</v>
      </c>
      <c r="J1703" s="1">
        <v>0.125</v>
      </c>
      <c r="K1703" s="1">
        <v>1</v>
      </c>
      <c r="L1703" s="1">
        <v>0</v>
      </c>
      <c r="M1703" s="1">
        <v>0</v>
      </c>
      <c r="N1703" s="7">
        <f t="shared" si="260"/>
        <v>0</v>
      </c>
      <c r="O1703" s="1">
        <v>0</v>
      </c>
      <c r="P1703" s="1" t="s">
        <v>30</v>
      </c>
      <c r="Q1703" s="1" t="s">
        <v>28</v>
      </c>
      <c r="R1703" s="10">
        <f>F1703*Part4Out!C$78+'relay test.csv'!H1703*Part4Out!C$79+'relay test.csv'!I1703*Part4Out!C$80+'relay test.csv'!J1703*Part4Out!C$81+'relay test.csv'!K1703*Part4Out!C$82+'relay test.csv'!L1703*Part4Out!C$83+'relay test.csv'!M1703*Part4Out!C$84+'relay test.csv'!N1703*Part4Out!C$85</f>
        <v>0.13430862950956934</v>
      </c>
      <c r="S1703" s="10">
        <f>(F1703*Part4Out!C$78+'relay test.csv'!H1703*Part4Out!C$79+'relay test.csv'!I1703*Part4Out!C$80+'relay test.csv'!J1703*Part4Out!C$81+'relay test.csv'!K1703*Part4Out!C$82+'relay test.csv'!L1703*Part4Out!C$83+'relay test.csv'!M1703*Part4Out!C$84+'relay test.csv'!N1703*Part4Out!C$85) +Part4Out!C$77</f>
        <v>-2.4693266220557559</v>
      </c>
      <c r="T1703" s="10">
        <f t="shared" si="261"/>
        <v>8.4641835761327083E-2</v>
      </c>
      <c r="U1703" s="12">
        <f t="shared" si="262"/>
        <v>7.8036668852917393E-2</v>
      </c>
      <c r="V1703" s="11">
        <f t="shared" si="263"/>
        <v>0</v>
      </c>
      <c r="W1703" s="11">
        <f t="shared" si="264"/>
        <v>0</v>
      </c>
      <c r="X1703" s="11">
        <f t="shared" si="265"/>
        <v>1.1437457588707476</v>
      </c>
      <c r="Y1703" s="12">
        <f t="shared" si="266"/>
        <v>0.53352677393667891</v>
      </c>
      <c r="Z1703" s="11">
        <f t="shared" si="267"/>
        <v>1</v>
      </c>
      <c r="AA1703" s="11">
        <f t="shared" si="268"/>
        <v>0</v>
      </c>
      <c r="AB1703" s="11">
        <f t="shared" si="269"/>
        <v>0</v>
      </c>
      <c r="AC1703" s="1" t="s">
        <v>1728</v>
      </c>
    </row>
    <row r="1704" spans="1:29" x14ac:dyDescent="0.2">
      <c r="A1704" s="1" t="s">
        <v>1729</v>
      </c>
      <c r="B1704" s="1">
        <v>0</v>
      </c>
      <c r="C1704" s="2">
        <v>40677</v>
      </c>
      <c r="D1704" s="2">
        <v>40864</v>
      </c>
      <c r="E1704" s="2">
        <v>40864</v>
      </c>
      <c r="F1704" s="1">
        <v>6</v>
      </c>
      <c r="G1704" s="1">
        <v>16.666666670000001</v>
      </c>
      <c r="H1704" s="1">
        <v>0</v>
      </c>
      <c r="I1704" s="1">
        <v>54.63</v>
      </c>
      <c r="J1704" s="1">
        <v>0</v>
      </c>
      <c r="K1704" s="1">
        <v>0</v>
      </c>
      <c r="L1704" s="1">
        <v>0</v>
      </c>
      <c r="M1704" s="1">
        <v>0</v>
      </c>
      <c r="N1704" s="7">
        <f t="shared" si="260"/>
        <v>1</v>
      </c>
      <c r="O1704" s="1">
        <v>0</v>
      </c>
      <c r="P1704" s="1" t="s">
        <v>23</v>
      </c>
      <c r="Q1704" s="1" t="s">
        <v>24</v>
      </c>
      <c r="R1704" s="10">
        <f>F1704*Part4Out!C$78+'relay test.csv'!H1704*Part4Out!C$79+'relay test.csv'!I1704*Part4Out!C$80+'relay test.csv'!J1704*Part4Out!C$81+'relay test.csv'!K1704*Part4Out!C$82+'relay test.csv'!L1704*Part4Out!C$83+'relay test.csv'!M1704*Part4Out!C$84+'relay test.csv'!N1704*Part4Out!C$85</f>
        <v>1.3422373704590318</v>
      </c>
      <c r="S1704" s="10">
        <f>(F1704*Part4Out!C$78+'relay test.csv'!H1704*Part4Out!C$79+'relay test.csv'!I1704*Part4Out!C$80+'relay test.csv'!J1704*Part4Out!C$81+'relay test.csv'!K1704*Part4Out!C$82+'relay test.csv'!L1704*Part4Out!C$83+'relay test.csv'!M1704*Part4Out!C$84+'relay test.csv'!N1704*Part4Out!C$85) +Part4Out!C$77</f>
        <v>-1.2613978811062934</v>
      </c>
      <c r="T1704" s="10">
        <f t="shared" si="261"/>
        <v>0.28325778890644804</v>
      </c>
      <c r="U1704" s="12">
        <f t="shared" si="262"/>
        <v>0.22073334863436242</v>
      </c>
      <c r="V1704" s="11">
        <f t="shared" si="263"/>
        <v>0</v>
      </c>
      <c r="W1704" s="11">
        <f t="shared" si="264"/>
        <v>0</v>
      </c>
      <c r="X1704" s="11">
        <f t="shared" si="265"/>
        <v>3.8275976863545265</v>
      </c>
      <c r="Y1704" s="12">
        <f t="shared" si="266"/>
        <v>0.79285763541842869</v>
      </c>
      <c r="Z1704" s="11">
        <f t="shared" si="267"/>
        <v>1</v>
      </c>
      <c r="AA1704" s="11">
        <f t="shared" si="268"/>
        <v>0</v>
      </c>
      <c r="AB1704" s="11">
        <f t="shared" si="269"/>
        <v>0</v>
      </c>
      <c r="AC1704" s="1" t="s">
        <v>1729</v>
      </c>
    </row>
    <row r="1705" spans="1:29" x14ac:dyDescent="0.2">
      <c r="A1705" s="1" t="s">
        <v>1730</v>
      </c>
      <c r="B1705" s="1">
        <v>1</v>
      </c>
      <c r="C1705" s="2">
        <v>41384</v>
      </c>
      <c r="D1705" s="2">
        <v>41560</v>
      </c>
      <c r="E1705" s="2">
        <v>41601</v>
      </c>
      <c r="F1705" s="1">
        <v>40</v>
      </c>
      <c r="G1705" s="1">
        <v>27.5</v>
      </c>
      <c r="H1705" s="1">
        <v>5</v>
      </c>
      <c r="I1705" s="1">
        <v>251.83</v>
      </c>
      <c r="J1705" s="1">
        <v>4.8780487804878099E-2</v>
      </c>
      <c r="K1705" s="1">
        <v>0</v>
      </c>
      <c r="L1705" s="1">
        <v>0</v>
      </c>
      <c r="M1705" s="1">
        <v>0</v>
      </c>
      <c r="N1705" s="7">
        <f t="shared" si="260"/>
        <v>0</v>
      </c>
      <c r="O1705" s="1">
        <v>0</v>
      </c>
      <c r="P1705" s="1" t="s">
        <v>30</v>
      </c>
      <c r="Q1705" s="1" t="s">
        <v>28</v>
      </c>
      <c r="R1705" s="10">
        <f>F1705*Part4Out!C$78+'relay test.csv'!H1705*Part4Out!C$79+'relay test.csv'!I1705*Part4Out!C$80+'relay test.csv'!J1705*Part4Out!C$81+'relay test.csv'!K1705*Part4Out!C$82+'relay test.csv'!L1705*Part4Out!C$83+'relay test.csv'!M1705*Part4Out!C$84+'relay test.csv'!N1705*Part4Out!C$85</f>
        <v>7.6479390779279575</v>
      </c>
      <c r="S1705" s="10">
        <f>(F1705*Part4Out!C$78+'relay test.csv'!H1705*Part4Out!C$79+'relay test.csv'!I1705*Part4Out!C$80+'relay test.csv'!J1705*Part4Out!C$81+'relay test.csv'!K1705*Part4Out!C$82+'relay test.csv'!L1705*Part4Out!C$83+'relay test.csv'!M1705*Part4Out!C$84+'relay test.csv'!N1705*Part4Out!C$85) +Part4Out!C$77</f>
        <v>5.0443038263626327</v>
      </c>
      <c r="T1705" s="10">
        <f t="shared" si="261"/>
        <v>155.13625982135321</v>
      </c>
      <c r="U1705" s="12">
        <f t="shared" si="262"/>
        <v>0.99359533780850029</v>
      </c>
      <c r="V1705" s="11">
        <f t="shared" si="263"/>
        <v>1</v>
      </c>
      <c r="W1705" s="11">
        <f t="shared" si="264"/>
        <v>1</v>
      </c>
      <c r="X1705" s="11">
        <f t="shared" si="265"/>
        <v>2096.320780637107</v>
      </c>
      <c r="Y1705" s="12">
        <f t="shared" si="266"/>
        <v>0.99952320121498239</v>
      </c>
      <c r="Z1705" s="11">
        <f t="shared" si="267"/>
        <v>1</v>
      </c>
      <c r="AA1705" s="11">
        <f t="shared" si="268"/>
        <v>1</v>
      </c>
      <c r="AB1705" s="11">
        <f t="shared" si="269"/>
        <v>1</v>
      </c>
      <c r="AC1705" s="1" t="s">
        <v>1730</v>
      </c>
    </row>
    <row r="1706" spans="1:29" x14ac:dyDescent="0.2">
      <c r="A1706" s="1" t="s">
        <v>1731</v>
      </c>
      <c r="B1706" s="1">
        <v>1</v>
      </c>
      <c r="C1706" s="2">
        <v>41447</v>
      </c>
      <c r="D1706" s="2">
        <v>41480</v>
      </c>
      <c r="E1706" s="2">
        <v>41480</v>
      </c>
      <c r="F1706" s="1">
        <v>43</v>
      </c>
      <c r="G1706" s="1">
        <v>13.953488370000001</v>
      </c>
      <c r="H1706" s="1">
        <v>2.3255813949999999</v>
      </c>
      <c r="I1706" s="1">
        <v>105.43</v>
      </c>
      <c r="J1706" s="1">
        <v>0</v>
      </c>
      <c r="K1706" s="1">
        <v>1</v>
      </c>
      <c r="L1706" s="1">
        <v>0</v>
      </c>
      <c r="M1706" s="1">
        <v>0</v>
      </c>
      <c r="N1706" s="7">
        <f t="shared" si="260"/>
        <v>0</v>
      </c>
      <c r="O1706" s="1">
        <v>0</v>
      </c>
      <c r="P1706" s="1" t="s">
        <v>36</v>
      </c>
      <c r="Q1706" s="1" t="s">
        <v>24</v>
      </c>
      <c r="R1706" s="10">
        <f>F1706*Part4Out!C$78+'relay test.csv'!H1706*Part4Out!C$79+'relay test.csv'!I1706*Part4Out!C$80+'relay test.csv'!J1706*Part4Out!C$81+'relay test.csv'!K1706*Part4Out!C$82+'relay test.csv'!L1706*Part4Out!C$83+'relay test.csv'!M1706*Part4Out!C$84+'relay test.csv'!N1706*Part4Out!C$85</f>
        <v>9.291382386810513</v>
      </c>
      <c r="S1706" s="10">
        <f>(F1706*Part4Out!C$78+'relay test.csv'!H1706*Part4Out!C$79+'relay test.csv'!I1706*Part4Out!C$80+'relay test.csv'!J1706*Part4Out!C$81+'relay test.csv'!K1706*Part4Out!C$82+'relay test.csv'!L1706*Part4Out!C$83+'relay test.csv'!M1706*Part4Out!C$84+'relay test.csv'!N1706*Part4Out!C$85) +Part4Out!C$77</f>
        <v>6.6877471352451874</v>
      </c>
      <c r="T1706" s="10">
        <f t="shared" si="261"/>
        <v>802.51226248710236</v>
      </c>
      <c r="U1706" s="12">
        <f t="shared" si="262"/>
        <v>0.99875546392172698</v>
      </c>
      <c r="V1706" s="11">
        <f t="shared" si="263"/>
        <v>1</v>
      </c>
      <c r="W1706" s="11">
        <f t="shared" si="264"/>
        <v>1</v>
      </c>
      <c r="X1706" s="11">
        <f t="shared" si="265"/>
        <v>10844.164571874364</v>
      </c>
      <c r="Y1706" s="12">
        <f t="shared" si="266"/>
        <v>0.99990779300826904</v>
      </c>
      <c r="Z1706" s="11">
        <f t="shared" si="267"/>
        <v>1</v>
      </c>
      <c r="AA1706" s="11">
        <f t="shared" si="268"/>
        <v>1</v>
      </c>
      <c r="AB1706" s="11">
        <f t="shared" si="269"/>
        <v>1</v>
      </c>
      <c r="AC1706" s="1" t="s">
        <v>1731</v>
      </c>
    </row>
    <row r="1707" spans="1:29" x14ac:dyDescent="0.2">
      <c r="A1707" s="1" t="s">
        <v>1732</v>
      </c>
      <c r="B1707" s="1">
        <v>1</v>
      </c>
      <c r="C1707" s="2">
        <v>40836</v>
      </c>
      <c r="D1707" s="2">
        <v>40836</v>
      </c>
      <c r="E1707" s="2">
        <v>40836</v>
      </c>
      <c r="F1707" s="1">
        <v>16</v>
      </c>
      <c r="G1707" s="1">
        <v>0</v>
      </c>
      <c r="H1707" s="1">
        <v>0</v>
      </c>
      <c r="I1707" s="1">
        <v>51.28</v>
      </c>
      <c r="J1707" s="1">
        <v>0</v>
      </c>
      <c r="K1707" s="1">
        <v>0</v>
      </c>
      <c r="L1707" s="1">
        <v>0</v>
      </c>
      <c r="M1707" s="1">
        <v>0</v>
      </c>
      <c r="N1707" s="7">
        <f t="shared" si="260"/>
        <v>0</v>
      </c>
      <c r="O1707" s="1">
        <v>0</v>
      </c>
      <c r="P1707" s="1" t="s">
        <v>32</v>
      </c>
      <c r="Q1707" s="1" t="s">
        <v>28</v>
      </c>
      <c r="R1707" s="10">
        <f>F1707*Part4Out!C$78+'relay test.csv'!H1707*Part4Out!C$79+'relay test.csv'!I1707*Part4Out!C$80+'relay test.csv'!J1707*Part4Out!C$81+'relay test.csv'!K1707*Part4Out!C$82+'relay test.csv'!L1707*Part4Out!C$83+'relay test.csv'!M1707*Part4Out!C$84+'relay test.csv'!N1707*Part4Out!C$85</f>
        <v>3.20522638803198</v>
      </c>
      <c r="S1707" s="10">
        <f>(F1707*Part4Out!C$78+'relay test.csv'!H1707*Part4Out!C$79+'relay test.csv'!I1707*Part4Out!C$80+'relay test.csv'!J1707*Part4Out!C$81+'relay test.csv'!K1707*Part4Out!C$82+'relay test.csv'!L1707*Part4Out!C$83+'relay test.csv'!M1707*Part4Out!C$84+'relay test.csv'!N1707*Part4Out!C$85) +Part4Out!C$77</f>
        <v>0.60159113646665485</v>
      </c>
      <c r="T1707" s="10">
        <f t="shared" si="261"/>
        <v>1.8250203478271982</v>
      </c>
      <c r="U1707" s="12">
        <f t="shared" si="262"/>
        <v>0.64602024875002118</v>
      </c>
      <c r="V1707" s="11">
        <f t="shared" si="263"/>
        <v>1</v>
      </c>
      <c r="W1707" s="11">
        <f t="shared" si="264"/>
        <v>1</v>
      </c>
      <c r="X1707" s="11">
        <f t="shared" si="265"/>
        <v>24.661082358446322</v>
      </c>
      <c r="Y1707" s="12">
        <f t="shared" si="266"/>
        <v>0.9610304824234801</v>
      </c>
      <c r="Z1707" s="11">
        <f t="shared" si="267"/>
        <v>1</v>
      </c>
      <c r="AA1707" s="11">
        <f t="shared" si="268"/>
        <v>1</v>
      </c>
      <c r="AB1707" s="11">
        <f t="shared" si="269"/>
        <v>1</v>
      </c>
      <c r="AC1707" s="1" t="s">
        <v>1732</v>
      </c>
    </row>
    <row r="1708" spans="1:29" x14ac:dyDescent="0.2">
      <c r="A1708" s="1" t="s">
        <v>1733</v>
      </c>
      <c r="B1708" s="1">
        <v>1</v>
      </c>
      <c r="C1708" s="2">
        <v>41149</v>
      </c>
      <c r="D1708" s="2">
        <v>41123</v>
      </c>
      <c r="E1708" s="2">
        <v>41123</v>
      </c>
      <c r="F1708" s="1">
        <v>36</v>
      </c>
      <c r="G1708" s="1">
        <v>0</v>
      </c>
      <c r="H1708" s="1">
        <v>0</v>
      </c>
      <c r="I1708" s="1">
        <v>72.7</v>
      </c>
      <c r="J1708" s="1">
        <v>0</v>
      </c>
      <c r="K1708" s="1">
        <v>0</v>
      </c>
      <c r="L1708" s="1">
        <v>0</v>
      </c>
      <c r="M1708" s="1">
        <v>0</v>
      </c>
      <c r="N1708" s="7">
        <f t="shared" si="260"/>
        <v>1</v>
      </c>
      <c r="O1708" s="1">
        <v>0</v>
      </c>
      <c r="P1708" s="1" t="s">
        <v>160</v>
      </c>
      <c r="Q1708" s="1" t="s">
        <v>63</v>
      </c>
      <c r="R1708" s="10">
        <f>F1708*Part4Out!C$78+'relay test.csv'!H1708*Part4Out!C$79+'relay test.csv'!I1708*Part4Out!C$80+'relay test.csv'!J1708*Part4Out!C$81+'relay test.csv'!K1708*Part4Out!C$82+'relay test.csv'!L1708*Part4Out!C$83+'relay test.csv'!M1708*Part4Out!C$84+'relay test.csv'!N1708*Part4Out!C$85</f>
        <v>7.6251090689632353</v>
      </c>
      <c r="S1708" s="10">
        <f>(F1708*Part4Out!C$78+'relay test.csv'!H1708*Part4Out!C$79+'relay test.csv'!I1708*Part4Out!C$80+'relay test.csv'!J1708*Part4Out!C$81+'relay test.csv'!K1708*Part4Out!C$82+'relay test.csv'!L1708*Part4Out!C$83+'relay test.csv'!M1708*Part4Out!C$84+'relay test.csv'!N1708*Part4Out!C$85) +Part4Out!C$77</f>
        <v>5.0214738173979097</v>
      </c>
      <c r="T1708" s="10">
        <f t="shared" si="261"/>
        <v>151.63462093174306</v>
      </c>
      <c r="U1708" s="12">
        <f t="shared" si="262"/>
        <v>0.99344840643691712</v>
      </c>
      <c r="V1708" s="11">
        <f t="shared" si="263"/>
        <v>1</v>
      </c>
      <c r="W1708" s="11">
        <f t="shared" si="264"/>
        <v>1</v>
      </c>
      <c r="X1708" s="11">
        <f t="shared" si="265"/>
        <v>2049.0039355679432</v>
      </c>
      <c r="Y1708" s="12">
        <f t="shared" si="266"/>
        <v>0.999512196058432</v>
      </c>
      <c r="Z1708" s="11">
        <f t="shared" si="267"/>
        <v>1</v>
      </c>
      <c r="AA1708" s="11">
        <f t="shared" si="268"/>
        <v>1</v>
      </c>
      <c r="AB1708" s="11">
        <f t="shared" si="269"/>
        <v>1</v>
      </c>
      <c r="AC1708" s="1" t="s">
        <v>1733</v>
      </c>
    </row>
    <row r="1709" spans="1:29" x14ac:dyDescent="0.2">
      <c r="A1709" s="1" t="s">
        <v>1734</v>
      </c>
      <c r="B1709" s="1">
        <v>1</v>
      </c>
      <c r="C1709" s="2">
        <v>40678</v>
      </c>
      <c r="D1709" s="2">
        <v>40678</v>
      </c>
      <c r="E1709" s="2">
        <v>40678</v>
      </c>
      <c r="F1709" s="1">
        <v>16</v>
      </c>
      <c r="G1709" s="1">
        <v>0</v>
      </c>
      <c r="H1709" s="1">
        <v>0</v>
      </c>
      <c r="I1709" s="1">
        <v>51.22</v>
      </c>
      <c r="J1709" s="1">
        <v>0</v>
      </c>
      <c r="K1709" s="1">
        <v>0</v>
      </c>
      <c r="L1709" s="1">
        <v>0</v>
      </c>
      <c r="M1709" s="1">
        <v>0</v>
      </c>
      <c r="N1709" s="7">
        <f t="shared" si="260"/>
        <v>1</v>
      </c>
      <c r="O1709" s="1">
        <v>0</v>
      </c>
      <c r="P1709" s="1" t="s">
        <v>23</v>
      </c>
      <c r="Q1709" s="1" t="s">
        <v>28</v>
      </c>
      <c r="R1709" s="10">
        <f>F1709*Part4Out!C$78+'relay test.csv'!H1709*Part4Out!C$79+'relay test.csv'!I1709*Part4Out!C$80+'relay test.csv'!J1709*Part4Out!C$81+'relay test.csv'!K1709*Part4Out!C$82+'relay test.csv'!L1709*Part4Out!C$83+'relay test.csv'!M1709*Part4Out!C$84+'relay test.csv'!N1709*Part4Out!C$85</f>
        <v>3.469519500206002</v>
      </c>
      <c r="S1709" s="10">
        <f>(F1709*Part4Out!C$78+'relay test.csv'!H1709*Part4Out!C$79+'relay test.csv'!I1709*Part4Out!C$80+'relay test.csv'!J1709*Part4Out!C$81+'relay test.csv'!K1709*Part4Out!C$82+'relay test.csv'!L1709*Part4Out!C$83+'relay test.csv'!M1709*Part4Out!C$84+'relay test.csv'!N1709*Part4Out!C$85) +Part4Out!C$77</f>
        <v>0.86588424864067681</v>
      </c>
      <c r="T1709" s="10">
        <f t="shared" si="261"/>
        <v>2.3771071106574468</v>
      </c>
      <c r="U1709" s="12">
        <f t="shared" si="262"/>
        <v>0.70388857467854415</v>
      </c>
      <c r="V1709" s="11">
        <f t="shared" si="263"/>
        <v>1</v>
      </c>
      <c r="W1709" s="11">
        <f t="shared" si="264"/>
        <v>1</v>
      </c>
      <c r="X1709" s="11">
        <f t="shared" si="265"/>
        <v>32.12130445590094</v>
      </c>
      <c r="Y1709" s="12">
        <f t="shared" si="266"/>
        <v>0.96980795242133533</v>
      </c>
      <c r="Z1709" s="11">
        <f t="shared" si="267"/>
        <v>1</v>
      </c>
      <c r="AA1709" s="11">
        <f t="shared" si="268"/>
        <v>1</v>
      </c>
      <c r="AB1709" s="11">
        <f t="shared" si="269"/>
        <v>1</v>
      </c>
      <c r="AC1709" s="1" t="s">
        <v>1734</v>
      </c>
    </row>
    <row r="1710" spans="1:29" x14ac:dyDescent="0.2">
      <c r="A1710" s="1" t="s">
        <v>1735</v>
      </c>
      <c r="B1710" s="1">
        <v>0</v>
      </c>
      <c r="C1710" s="2">
        <v>40411</v>
      </c>
      <c r="D1710" s="2">
        <v>40419</v>
      </c>
      <c r="E1710" s="2">
        <v>40419</v>
      </c>
      <c r="F1710" s="1">
        <v>0</v>
      </c>
      <c r="G1710" s="1">
        <v>0</v>
      </c>
      <c r="H1710" s="1">
        <v>0</v>
      </c>
      <c r="I1710" s="1">
        <v>20.62</v>
      </c>
      <c r="J1710" s="1">
        <v>0</v>
      </c>
      <c r="K1710" s="1">
        <v>0</v>
      </c>
      <c r="L1710" s="1">
        <v>0</v>
      </c>
      <c r="M1710" s="1">
        <v>0</v>
      </c>
      <c r="N1710" s="7">
        <f t="shared" si="260"/>
        <v>0</v>
      </c>
      <c r="O1710" s="1">
        <v>0</v>
      </c>
      <c r="P1710" s="1" t="s">
        <v>26</v>
      </c>
      <c r="Q1710" s="1" t="s">
        <v>28</v>
      </c>
      <c r="R1710" s="10">
        <f>F1710*Part4Out!C$78+'relay test.csv'!H1710*Part4Out!C$79+'relay test.csv'!I1710*Part4Out!C$80+'relay test.csv'!J1710*Part4Out!C$81+'relay test.csv'!K1710*Part4Out!C$82+'relay test.csv'!L1710*Part4Out!C$83+'relay test.csv'!M1710*Part4Out!C$84+'relay test.csv'!N1710*Part4Out!C$85</f>
        <v>-7.2115128020879216E-2</v>
      </c>
      <c r="S1710" s="10">
        <f>(F1710*Part4Out!C$78+'relay test.csv'!H1710*Part4Out!C$79+'relay test.csv'!I1710*Part4Out!C$80+'relay test.csv'!J1710*Part4Out!C$81+'relay test.csv'!K1710*Part4Out!C$82+'relay test.csv'!L1710*Part4Out!C$83+'relay test.csv'!M1710*Part4Out!C$84+'relay test.csv'!N1710*Part4Out!C$85) +Part4Out!C$77</f>
        <v>-2.6757503795862045</v>
      </c>
      <c r="T1710" s="10">
        <f t="shared" si="261"/>
        <v>6.8855141512101162E-2</v>
      </c>
      <c r="U1710" s="12">
        <f t="shared" si="262"/>
        <v>6.4419525937530059E-2</v>
      </c>
      <c r="V1710" s="11">
        <f t="shared" si="263"/>
        <v>0</v>
      </c>
      <c r="W1710" s="11">
        <f t="shared" si="264"/>
        <v>0</v>
      </c>
      <c r="X1710" s="11">
        <f t="shared" si="265"/>
        <v>0.9304237717974102</v>
      </c>
      <c r="Y1710" s="12">
        <f t="shared" si="266"/>
        <v>0.48197902729466297</v>
      </c>
      <c r="Z1710" s="11">
        <f t="shared" si="267"/>
        <v>0</v>
      </c>
      <c r="AA1710" s="11">
        <f t="shared" si="268"/>
        <v>0</v>
      </c>
      <c r="AB1710" s="11">
        <f t="shared" si="269"/>
        <v>0</v>
      </c>
      <c r="AC1710" s="1" t="s">
        <v>1735</v>
      </c>
    </row>
    <row r="1711" spans="1:29" x14ac:dyDescent="0.2">
      <c r="A1711" s="1" t="s">
        <v>1736</v>
      </c>
      <c r="B1711" s="1">
        <v>0</v>
      </c>
      <c r="C1711" s="2">
        <v>41149</v>
      </c>
      <c r="D1711" s="2">
        <v>41540</v>
      </c>
      <c r="E1711" s="2">
        <v>41540</v>
      </c>
      <c r="F1711" s="1">
        <v>0</v>
      </c>
      <c r="G1711" s="1">
        <v>0</v>
      </c>
      <c r="H1711" s="1">
        <v>0</v>
      </c>
      <c r="I1711" s="1">
        <v>40.020000000000003</v>
      </c>
      <c r="J1711" s="1">
        <v>0</v>
      </c>
      <c r="K1711" s="1">
        <v>0</v>
      </c>
      <c r="L1711" s="1">
        <v>0</v>
      </c>
      <c r="M1711" s="1">
        <v>0</v>
      </c>
      <c r="N1711" s="7">
        <f t="shared" si="260"/>
        <v>0</v>
      </c>
      <c r="O1711" s="1">
        <v>0</v>
      </c>
      <c r="P1711" s="1" t="s">
        <v>30</v>
      </c>
      <c r="Q1711" s="1" t="s">
        <v>63</v>
      </c>
      <c r="R1711" s="10">
        <f>F1711*Part4Out!C$78+'relay test.csv'!H1711*Part4Out!C$79+'relay test.csv'!I1711*Part4Out!C$80+'relay test.csv'!J1711*Part4Out!C$81+'relay test.csv'!K1711*Part4Out!C$82+'relay test.csv'!L1711*Part4Out!C$83+'relay test.csv'!M1711*Part4Out!C$84+'relay test.csv'!N1711*Part4Out!C$85</f>
        <v>-0.13996350258950466</v>
      </c>
      <c r="S1711" s="10">
        <f>(F1711*Part4Out!C$78+'relay test.csv'!H1711*Part4Out!C$79+'relay test.csv'!I1711*Part4Out!C$80+'relay test.csv'!J1711*Part4Out!C$81+'relay test.csv'!K1711*Part4Out!C$82+'relay test.csv'!L1711*Part4Out!C$83+'relay test.csv'!M1711*Part4Out!C$84+'relay test.csv'!N1711*Part4Out!C$85) +Part4Out!C$77</f>
        <v>-2.7435987541548297</v>
      </c>
      <c r="T1711" s="10">
        <f t="shared" si="261"/>
        <v>6.4338391714178156E-2</v>
      </c>
      <c r="U1711" s="12">
        <f t="shared" si="262"/>
        <v>6.0449188167080468E-2</v>
      </c>
      <c r="V1711" s="11">
        <f t="shared" si="263"/>
        <v>0</v>
      </c>
      <c r="W1711" s="11">
        <f t="shared" si="264"/>
        <v>0</v>
      </c>
      <c r="X1711" s="11">
        <f t="shared" si="265"/>
        <v>0.86938996530221679</v>
      </c>
      <c r="Y1711" s="12">
        <f t="shared" si="266"/>
        <v>0.46506613464230617</v>
      </c>
      <c r="Z1711" s="11">
        <f t="shared" si="267"/>
        <v>0</v>
      </c>
      <c r="AA1711" s="11">
        <f t="shared" si="268"/>
        <v>0</v>
      </c>
      <c r="AB1711" s="11">
        <f t="shared" si="269"/>
        <v>0</v>
      </c>
      <c r="AC1711" s="1" t="s">
        <v>1736</v>
      </c>
    </row>
    <row r="1712" spans="1:29" x14ac:dyDescent="0.2">
      <c r="A1712" s="1" t="s">
        <v>1737</v>
      </c>
      <c r="B1712" s="1">
        <v>1</v>
      </c>
      <c r="C1712" s="2">
        <v>40696</v>
      </c>
      <c r="D1712" s="2">
        <v>40762</v>
      </c>
      <c r="E1712" s="2">
        <v>40762</v>
      </c>
      <c r="F1712" s="1">
        <v>45</v>
      </c>
      <c r="G1712" s="1">
        <v>2.2222222220000001</v>
      </c>
      <c r="H1712" s="1">
        <v>0</v>
      </c>
      <c r="I1712" s="1">
        <v>82.41</v>
      </c>
      <c r="J1712" s="1">
        <v>0</v>
      </c>
      <c r="K1712" s="1">
        <v>0</v>
      </c>
      <c r="L1712" s="1">
        <v>0</v>
      </c>
      <c r="M1712" s="1">
        <v>0</v>
      </c>
      <c r="N1712" s="7">
        <f t="shared" si="260"/>
        <v>0</v>
      </c>
      <c r="O1712" s="1">
        <v>0</v>
      </c>
      <c r="P1712" s="1" t="s">
        <v>30</v>
      </c>
      <c r="Q1712" s="1" t="s">
        <v>24</v>
      </c>
      <c r="R1712" s="10">
        <f>F1712*Part4Out!C$78+'relay test.csv'!H1712*Part4Out!C$79+'relay test.csv'!I1712*Part4Out!C$80+'relay test.csv'!J1712*Part4Out!C$81+'relay test.csv'!K1712*Part4Out!C$82+'relay test.csv'!L1712*Part4Out!C$83+'relay test.csv'!M1712*Part4Out!C$84+'relay test.csv'!N1712*Part4Out!C$85</f>
        <v>9.2308872201522938</v>
      </c>
      <c r="S1712" s="10">
        <f>(F1712*Part4Out!C$78+'relay test.csv'!H1712*Part4Out!C$79+'relay test.csv'!I1712*Part4Out!C$80+'relay test.csv'!J1712*Part4Out!C$81+'relay test.csv'!K1712*Part4Out!C$82+'relay test.csv'!L1712*Part4Out!C$83+'relay test.csv'!M1712*Part4Out!C$84+'relay test.csv'!N1712*Part4Out!C$85) +Part4Out!C$77</f>
        <v>6.6272519685869682</v>
      </c>
      <c r="T1712" s="10">
        <f t="shared" si="261"/>
        <v>755.40344335417319</v>
      </c>
      <c r="U1712" s="12">
        <f t="shared" si="262"/>
        <v>0.99867795419390792</v>
      </c>
      <c r="V1712" s="11">
        <f t="shared" si="263"/>
        <v>1</v>
      </c>
      <c r="W1712" s="11">
        <f t="shared" si="264"/>
        <v>1</v>
      </c>
      <c r="X1712" s="11">
        <f t="shared" si="265"/>
        <v>10207.593878386229</v>
      </c>
      <c r="Y1712" s="12">
        <f t="shared" si="266"/>
        <v>0.99990204331645349</v>
      </c>
      <c r="Z1712" s="11">
        <f t="shared" si="267"/>
        <v>1</v>
      </c>
      <c r="AA1712" s="11">
        <f t="shared" si="268"/>
        <v>1</v>
      </c>
      <c r="AB1712" s="11">
        <f t="shared" si="269"/>
        <v>1</v>
      </c>
      <c r="AC1712" s="1" t="s">
        <v>1737</v>
      </c>
    </row>
    <row r="1713" spans="1:29" x14ac:dyDescent="0.2">
      <c r="A1713" s="1" t="s">
        <v>1738</v>
      </c>
      <c r="B1713" s="1">
        <v>1</v>
      </c>
      <c r="C1713" s="2">
        <v>40154</v>
      </c>
      <c r="D1713" s="2">
        <v>40636</v>
      </c>
      <c r="E1713" s="2">
        <v>41511</v>
      </c>
      <c r="F1713" s="1">
        <v>44</v>
      </c>
      <c r="G1713" s="1">
        <v>13.636363640000001</v>
      </c>
      <c r="H1713" s="1">
        <v>9.0909090910000003</v>
      </c>
      <c r="I1713" s="1">
        <v>161.69999999999999</v>
      </c>
      <c r="J1713" s="1">
        <v>9.4857142857142904E-2</v>
      </c>
      <c r="K1713" s="1">
        <v>0</v>
      </c>
      <c r="L1713" s="1">
        <v>0</v>
      </c>
      <c r="M1713" s="1">
        <v>0</v>
      </c>
      <c r="N1713" s="7">
        <f t="shared" si="260"/>
        <v>0</v>
      </c>
      <c r="O1713" s="1">
        <v>0</v>
      </c>
      <c r="P1713" s="1" t="s">
        <v>26</v>
      </c>
      <c r="Q1713" s="1" t="s">
        <v>24</v>
      </c>
      <c r="R1713" s="10">
        <f>F1713*Part4Out!C$78+'relay test.csv'!H1713*Part4Out!C$79+'relay test.csv'!I1713*Part4Out!C$80+'relay test.csv'!J1713*Part4Out!C$81+'relay test.csv'!K1713*Part4Out!C$82+'relay test.csv'!L1713*Part4Out!C$83+'relay test.csv'!M1713*Part4Out!C$84+'relay test.csv'!N1713*Part4Out!C$85</f>
        <v>8.8606395121462196</v>
      </c>
      <c r="S1713" s="10">
        <f>(F1713*Part4Out!C$78+'relay test.csv'!H1713*Part4Out!C$79+'relay test.csv'!I1713*Part4Out!C$80+'relay test.csv'!J1713*Part4Out!C$81+'relay test.csv'!K1713*Part4Out!C$82+'relay test.csv'!L1713*Part4Out!C$83+'relay test.csv'!M1713*Part4Out!C$84+'relay test.csv'!N1713*Part4Out!C$85) +Part4Out!C$77</f>
        <v>6.257004260580894</v>
      </c>
      <c r="T1713" s="10">
        <f t="shared" si="261"/>
        <v>521.65385796391263</v>
      </c>
      <c r="U1713" s="12">
        <f t="shared" si="262"/>
        <v>0.99808668780539445</v>
      </c>
      <c r="V1713" s="11">
        <f t="shared" si="263"/>
        <v>1</v>
      </c>
      <c r="W1713" s="11">
        <f t="shared" si="264"/>
        <v>1</v>
      </c>
      <c r="X1713" s="11">
        <f t="shared" si="265"/>
        <v>7048.9892176628991</v>
      </c>
      <c r="Y1713" s="12">
        <f t="shared" si="266"/>
        <v>0.99985815581143089</v>
      </c>
      <c r="Z1713" s="11">
        <f t="shared" si="267"/>
        <v>1</v>
      </c>
      <c r="AA1713" s="11">
        <f t="shared" si="268"/>
        <v>1</v>
      </c>
      <c r="AB1713" s="11">
        <f t="shared" si="269"/>
        <v>1</v>
      </c>
      <c r="AC1713" s="1" t="s">
        <v>1738</v>
      </c>
    </row>
    <row r="1714" spans="1:29" x14ac:dyDescent="0.2">
      <c r="A1714" s="1" t="s">
        <v>1739</v>
      </c>
      <c r="B1714" s="1">
        <v>1</v>
      </c>
      <c r="C1714" s="2">
        <v>41149</v>
      </c>
      <c r="D1714" s="2">
        <v>41225</v>
      </c>
      <c r="E1714" s="2">
        <v>41225</v>
      </c>
      <c r="F1714" s="1">
        <v>46</v>
      </c>
      <c r="G1714" s="1">
        <v>6.5217391300000003</v>
      </c>
      <c r="H1714" s="1">
        <v>0</v>
      </c>
      <c r="I1714" s="1">
        <v>70</v>
      </c>
      <c r="J1714" s="1">
        <v>0</v>
      </c>
      <c r="K1714" s="1">
        <v>0</v>
      </c>
      <c r="L1714" s="1">
        <v>0</v>
      </c>
      <c r="M1714" s="1">
        <v>0</v>
      </c>
      <c r="N1714" s="7">
        <f t="shared" si="260"/>
        <v>0</v>
      </c>
      <c r="O1714" s="1">
        <v>0</v>
      </c>
      <c r="P1714" s="1" t="s">
        <v>30</v>
      </c>
      <c r="Q1714" s="1" t="s">
        <v>63</v>
      </c>
      <c r="R1714" s="10">
        <f>F1714*Part4Out!C$78+'relay test.csv'!H1714*Part4Out!C$79+'relay test.csv'!I1714*Part4Out!C$80+'relay test.csv'!J1714*Part4Out!C$81+'relay test.csv'!K1714*Part4Out!C$82+'relay test.csv'!L1714*Part4Out!C$83+'relay test.csv'!M1714*Part4Out!C$84+'relay test.csv'!N1714*Part4Out!C$85</f>
        <v>9.4858248162542456</v>
      </c>
      <c r="S1714" s="10">
        <f>(F1714*Part4Out!C$78+'relay test.csv'!H1714*Part4Out!C$79+'relay test.csv'!I1714*Part4Out!C$80+'relay test.csv'!J1714*Part4Out!C$81+'relay test.csv'!K1714*Part4Out!C$82+'relay test.csv'!L1714*Part4Out!C$83+'relay test.csv'!M1714*Part4Out!C$84+'relay test.csv'!N1714*Part4Out!C$85) +Part4Out!C$77</f>
        <v>6.88218956468892</v>
      </c>
      <c r="T1714" s="10">
        <f t="shared" si="261"/>
        <v>974.75832130687013</v>
      </c>
      <c r="U1714" s="12">
        <f t="shared" si="262"/>
        <v>0.99897515606255793</v>
      </c>
      <c r="V1714" s="11">
        <f t="shared" si="263"/>
        <v>1</v>
      </c>
      <c r="W1714" s="11">
        <f t="shared" si="264"/>
        <v>1</v>
      </c>
      <c r="X1714" s="11">
        <f t="shared" si="265"/>
        <v>13171.686151307342</v>
      </c>
      <c r="Y1714" s="12">
        <f t="shared" si="266"/>
        <v>0.99992408533927601</v>
      </c>
      <c r="Z1714" s="11">
        <f t="shared" si="267"/>
        <v>1</v>
      </c>
      <c r="AA1714" s="11">
        <f t="shared" si="268"/>
        <v>1</v>
      </c>
      <c r="AB1714" s="11">
        <f t="shared" si="269"/>
        <v>1</v>
      </c>
      <c r="AC1714" s="1" t="s">
        <v>1739</v>
      </c>
    </row>
    <row r="1715" spans="1:29" x14ac:dyDescent="0.2">
      <c r="A1715" s="1" t="s">
        <v>1740</v>
      </c>
      <c r="B1715" s="1">
        <v>1</v>
      </c>
      <c r="C1715" s="2">
        <v>40776</v>
      </c>
      <c r="D1715" s="2">
        <v>40776</v>
      </c>
      <c r="E1715" s="2">
        <v>40776</v>
      </c>
      <c r="F1715" s="1">
        <v>45</v>
      </c>
      <c r="G1715" s="1">
        <v>0</v>
      </c>
      <c r="H1715" s="1">
        <v>0</v>
      </c>
      <c r="I1715" s="1">
        <v>51.03</v>
      </c>
      <c r="J1715" s="1">
        <v>0</v>
      </c>
      <c r="K1715" s="1">
        <v>0</v>
      </c>
      <c r="L1715" s="1">
        <v>0</v>
      </c>
      <c r="M1715" s="1">
        <v>0</v>
      </c>
      <c r="N1715" s="7">
        <f t="shared" si="260"/>
        <v>0</v>
      </c>
      <c r="O1715" s="1">
        <v>0</v>
      </c>
      <c r="P1715" s="1" t="s">
        <v>26</v>
      </c>
      <c r="Q1715" s="1" t="s">
        <v>28</v>
      </c>
      <c r="R1715" s="10">
        <f>F1715*Part4Out!C$78+'relay test.csv'!H1715*Part4Out!C$79+'relay test.csv'!I1715*Part4Out!C$80+'relay test.csv'!J1715*Part4Out!C$81+'relay test.csv'!K1715*Part4Out!C$82+'relay test.csv'!L1715*Part4Out!C$83+'relay test.csv'!M1715*Part4Out!C$84+'relay test.csv'!N1715*Part4Out!C$85</f>
        <v>9.3406337146864917</v>
      </c>
      <c r="S1715" s="10">
        <f>(F1715*Part4Out!C$78+'relay test.csv'!H1715*Part4Out!C$79+'relay test.csv'!I1715*Part4Out!C$80+'relay test.csv'!J1715*Part4Out!C$81+'relay test.csv'!K1715*Part4Out!C$82+'relay test.csv'!L1715*Part4Out!C$83+'relay test.csv'!M1715*Part4Out!C$84+'relay test.csv'!N1715*Part4Out!C$85) +Part4Out!C$77</f>
        <v>6.7369984631211661</v>
      </c>
      <c r="T1715" s="10">
        <f t="shared" si="261"/>
        <v>843.02655923395264</v>
      </c>
      <c r="U1715" s="12">
        <f t="shared" si="262"/>
        <v>0.99881520316030381</v>
      </c>
      <c r="V1715" s="11">
        <f t="shared" si="263"/>
        <v>1</v>
      </c>
      <c r="W1715" s="11">
        <f t="shared" si="264"/>
        <v>1</v>
      </c>
      <c r="X1715" s="11">
        <f t="shared" si="265"/>
        <v>11391.624993320147</v>
      </c>
      <c r="Y1715" s="12">
        <f t="shared" si="266"/>
        <v>0.99991222391673684</v>
      </c>
      <c r="Z1715" s="11">
        <f t="shared" si="267"/>
        <v>1</v>
      </c>
      <c r="AA1715" s="11">
        <f t="shared" si="268"/>
        <v>1</v>
      </c>
      <c r="AB1715" s="11">
        <f t="shared" si="269"/>
        <v>1</v>
      </c>
      <c r="AC1715" s="1" t="s">
        <v>1740</v>
      </c>
    </row>
    <row r="1716" spans="1:29" x14ac:dyDescent="0.2">
      <c r="A1716" s="1" t="s">
        <v>1741</v>
      </c>
      <c r="B1716" s="1">
        <v>1</v>
      </c>
      <c r="C1716" s="2">
        <v>41070</v>
      </c>
      <c r="D1716" s="2">
        <v>41070</v>
      </c>
      <c r="E1716" s="2">
        <v>41098</v>
      </c>
      <c r="F1716" s="1">
        <v>45</v>
      </c>
      <c r="G1716" s="1">
        <v>0</v>
      </c>
      <c r="H1716" s="1">
        <v>0</v>
      </c>
      <c r="I1716" s="1">
        <v>71.47</v>
      </c>
      <c r="J1716" s="1">
        <v>7.1428571428571397E-2</v>
      </c>
      <c r="K1716" s="1">
        <v>0</v>
      </c>
      <c r="L1716" s="1">
        <v>0</v>
      </c>
      <c r="M1716" s="1">
        <v>0</v>
      </c>
      <c r="N1716" s="7">
        <f t="shared" si="260"/>
        <v>0</v>
      </c>
      <c r="O1716" s="1">
        <v>0</v>
      </c>
      <c r="P1716" s="1" t="s">
        <v>30</v>
      </c>
      <c r="Q1716" s="1" t="s">
        <v>28</v>
      </c>
      <c r="R1716" s="10">
        <f>F1716*Part4Out!C$78+'relay test.csv'!H1716*Part4Out!C$79+'relay test.csv'!I1716*Part4Out!C$80+'relay test.csv'!J1716*Part4Out!C$81+'relay test.csv'!K1716*Part4Out!C$82+'relay test.csv'!L1716*Part4Out!C$83+'relay test.csv'!M1716*Part4Out!C$84+'relay test.csv'!N1716*Part4Out!C$85</f>
        <v>9.2265227033510033</v>
      </c>
      <c r="S1716" s="10">
        <f>(F1716*Part4Out!C$78+'relay test.csv'!H1716*Part4Out!C$79+'relay test.csv'!I1716*Part4Out!C$80+'relay test.csv'!J1716*Part4Out!C$81+'relay test.csv'!K1716*Part4Out!C$82+'relay test.csv'!L1716*Part4Out!C$83+'relay test.csv'!M1716*Part4Out!C$84+'relay test.csv'!N1716*Part4Out!C$85) +Part4Out!C$77</f>
        <v>6.6228874517856777</v>
      </c>
      <c r="T1716" s="10">
        <f t="shared" si="261"/>
        <v>752.11365672068086</v>
      </c>
      <c r="U1716" s="12">
        <f t="shared" si="262"/>
        <v>0.99867217917099749</v>
      </c>
      <c r="V1716" s="11">
        <f t="shared" si="263"/>
        <v>1</v>
      </c>
      <c r="W1716" s="11">
        <f t="shared" si="264"/>
        <v>1</v>
      </c>
      <c r="X1716" s="11">
        <f t="shared" si="265"/>
        <v>10163.139744377882</v>
      </c>
      <c r="Y1716" s="12">
        <f t="shared" si="266"/>
        <v>0.99990161489066964</v>
      </c>
      <c r="Z1716" s="11">
        <f t="shared" si="267"/>
        <v>1</v>
      </c>
      <c r="AA1716" s="11">
        <f t="shared" si="268"/>
        <v>1</v>
      </c>
      <c r="AB1716" s="11">
        <f t="shared" si="269"/>
        <v>1</v>
      </c>
      <c r="AC1716" s="1" t="s">
        <v>1741</v>
      </c>
    </row>
    <row r="1717" spans="1:29" x14ac:dyDescent="0.2">
      <c r="A1717" s="1" t="s">
        <v>1742</v>
      </c>
      <c r="B1717" s="1">
        <v>1</v>
      </c>
      <c r="C1717" s="2">
        <v>40150</v>
      </c>
      <c r="D1717" s="2">
        <v>40150</v>
      </c>
      <c r="E1717" s="2">
        <v>40177</v>
      </c>
      <c r="F1717" s="1">
        <v>44</v>
      </c>
      <c r="G1717" s="1">
        <v>6.8181818180000002</v>
      </c>
      <c r="H1717" s="1">
        <v>0</v>
      </c>
      <c r="I1717" s="1">
        <v>33.01</v>
      </c>
      <c r="J1717" s="1">
        <v>7.4074074074074098E-2</v>
      </c>
      <c r="K1717" s="1">
        <v>0</v>
      </c>
      <c r="L1717" s="1">
        <v>0</v>
      </c>
      <c r="M1717" s="1">
        <v>0</v>
      </c>
      <c r="N1717" s="7">
        <f t="shared" si="260"/>
        <v>0</v>
      </c>
      <c r="O1717" s="1">
        <v>0</v>
      </c>
      <c r="P1717" s="1" t="s">
        <v>26</v>
      </c>
      <c r="Q1717" s="1" t="s">
        <v>24</v>
      </c>
      <c r="R1717" s="10">
        <f>F1717*Part4Out!C$78+'relay test.csv'!H1717*Part4Out!C$79+'relay test.csv'!I1717*Part4Out!C$80+'relay test.csv'!J1717*Part4Out!C$81+'relay test.csv'!K1717*Part4Out!C$82+'relay test.csv'!L1717*Part4Out!C$83+'relay test.csv'!M1717*Part4Out!C$84+'relay test.csv'!N1717*Part4Out!C$85</f>
        <v>9.1479160181740919</v>
      </c>
      <c r="S1717" s="10">
        <f>(F1717*Part4Out!C$78+'relay test.csv'!H1717*Part4Out!C$79+'relay test.csv'!I1717*Part4Out!C$80+'relay test.csv'!J1717*Part4Out!C$81+'relay test.csv'!K1717*Part4Out!C$82+'relay test.csv'!L1717*Part4Out!C$83+'relay test.csv'!M1717*Part4Out!C$84+'relay test.csv'!N1717*Part4Out!C$85) +Part4Out!C$77</f>
        <v>6.5442807666087663</v>
      </c>
      <c r="T1717" s="10">
        <f t="shared" si="261"/>
        <v>695.25644742707971</v>
      </c>
      <c r="U1717" s="12">
        <f t="shared" si="262"/>
        <v>0.99856374759085487</v>
      </c>
      <c r="V1717" s="11">
        <f t="shared" si="263"/>
        <v>1</v>
      </c>
      <c r="W1717" s="11">
        <f t="shared" si="264"/>
        <v>1</v>
      </c>
      <c r="X1717" s="11">
        <f t="shared" si="265"/>
        <v>9394.8412852783549</v>
      </c>
      <c r="Y1717" s="12">
        <f t="shared" si="266"/>
        <v>0.999893569934864</v>
      </c>
      <c r="Z1717" s="11">
        <f t="shared" si="267"/>
        <v>1</v>
      </c>
      <c r="AA1717" s="11">
        <f t="shared" si="268"/>
        <v>1</v>
      </c>
      <c r="AB1717" s="11">
        <f t="shared" si="269"/>
        <v>1</v>
      </c>
      <c r="AC1717" s="1" t="s">
        <v>1742</v>
      </c>
    </row>
    <row r="1718" spans="1:29" x14ac:dyDescent="0.2">
      <c r="A1718" s="1" t="s">
        <v>1743</v>
      </c>
      <c r="B1718" s="1">
        <v>1</v>
      </c>
      <c r="C1718" s="2">
        <v>41149</v>
      </c>
      <c r="D1718" s="2">
        <v>41128</v>
      </c>
      <c r="E1718" s="2">
        <v>41149</v>
      </c>
      <c r="F1718" s="1">
        <v>35</v>
      </c>
      <c r="G1718" s="1">
        <v>62.857142860000003</v>
      </c>
      <c r="H1718" s="1">
        <v>0</v>
      </c>
      <c r="I1718" s="1">
        <v>53.77</v>
      </c>
      <c r="J1718" s="1">
        <v>9.5238095238095205E-2</v>
      </c>
      <c r="K1718" s="1">
        <v>0</v>
      </c>
      <c r="L1718" s="1">
        <v>0</v>
      </c>
      <c r="M1718" s="1">
        <v>0</v>
      </c>
      <c r="N1718" s="7">
        <f t="shared" si="260"/>
        <v>0</v>
      </c>
      <c r="O1718" s="1">
        <v>0</v>
      </c>
      <c r="P1718" s="1" t="s">
        <v>36</v>
      </c>
      <c r="Q1718" s="1" t="s">
        <v>63</v>
      </c>
      <c r="R1718" s="10">
        <f>F1718*Part4Out!C$78+'relay test.csv'!H1718*Part4Out!C$79+'relay test.csv'!I1718*Part4Out!C$80+'relay test.csv'!J1718*Part4Out!C$81+'relay test.csv'!K1718*Part4Out!C$82+'relay test.csv'!L1718*Part4Out!C$83+'relay test.csv'!M1718*Part4Out!C$84+'relay test.csv'!N1718*Part4Out!C$85</f>
        <v>7.158860929578351</v>
      </c>
      <c r="S1718" s="10">
        <f>(F1718*Part4Out!C$78+'relay test.csv'!H1718*Part4Out!C$79+'relay test.csv'!I1718*Part4Out!C$80+'relay test.csv'!J1718*Part4Out!C$81+'relay test.csv'!K1718*Part4Out!C$82+'relay test.csv'!L1718*Part4Out!C$83+'relay test.csv'!M1718*Part4Out!C$84+'relay test.csv'!N1718*Part4Out!C$85) +Part4Out!C$77</f>
        <v>4.5552256780130254</v>
      </c>
      <c r="T1718" s="10">
        <f t="shared" si="261"/>
        <v>95.128221161227472</v>
      </c>
      <c r="U1718" s="12">
        <f t="shared" si="262"/>
        <v>0.98959722766197045</v>
      </c>
      <c r="V1718" s="11">
        <f t="shared" si="263"/>
        <v>1</v>
      </c>
      <c r="W1718" s="11">
        <f t="shared" si="264"/>
        <v>1</v>
      </c>
      <c r="X1718" s="11">
        <f t="shared" si="265"/>
        <v>1285.4458852815239</v>
      </c>
      <c r="Y1718" s="12">
        <f t="shared" si="266"/>
        <v>0.99922266454310971</v>
      </c>
      <c r="Z1718" s="11">
        <f t="shared" si="267"/>
        <v>1</v>
      </c>
      <c r="AA1718" s="11">
        <f t="shared" si="268"/>
        <v>1</v>
      </c>
      <c r="AB1718" s="11">
        <f t="shared" si="269"/>
        <v>1</v>
      </c>
      <c r="AC1718" s="1" t="s">
        <v>1743</v>
      </c>
    </row>
    <row r="1719" spans="1:29" x14ac:dyDescent="0.2">
      <c r="A1719" s="1" t="s">
        <v>1744</v>
      </c>
      <c r="B1719" s="1">
        <v>0</v>
      </c>
      <c r="C1719" s="2">
        <v>40676</v>
      </c>
      <c r="D1719" s="2">
        <v>40700</v>
      </c>
      <c r="E1719" s="2">
        <v>40717</v>
      </c>
      <c r="F1719" s="1">
        <v>0</v>
      </c>
      <c r="G1719" s="1">
        <v>0</v>
      </c>
      <c r="H1719" s="1">
        <v>0</v>
      </c>
      <c r="I1719" s="1">
        <v>50.71</v>
      </c>
      <c r="J1719" s="1">
        <v>0.11764705882352899</v>
      </c>
      <c r="K1719" s="1">
        <v>0</v>
      </c>
      <c r="L1719" s="1">
        <v>0</v>
      </c>
      <c r="M1719" s="1">
        <v>0</v>
      </c>
      <c r="N1719" s="7">
        <f t="shared" si="260"/>
        <v>0</v>
      </c>
      <c r="O1719" s="1">
        <v>0</v>
      </c>
      <c r="P1719" s="1" t="s">
        <v>26</v>
      </c>
      <c r="Q1719" s="1" t="s">
        <v>24</v>
      </c>
      <c r="R1719" s="10">
        <f>F1719*Part4Out!C$78+'relay test.csv'!H1719*Part4Out!C$79+'relay test.csv'!I1719*Part4Out!C$80+'relay test.csv'!J1719*Part4Out!C$81+'relay test.csv'!K1719*Part4Out!C$82+'relay test.csv'!L1719*Part4Out!C$83+'relay test.csv'!M1719*Part4Out!C$84+'relay test.csv'!N1719*Part4Out!C$85</f>
        <v>-0.24755660366493842</v>
      </c>
      <c r="S1719" s="10">
        <f>(F1719*Part4Out!C$78+'relay test.csv'!H1719*Part4Out!C$79+'relay test.csv'!I1719*Part4Out!C$80+'relay test.csv'!J1719*Part4Out!C$81+'relay test.csv'!K1719*Part4Out!C$82+'relay test.csv'!L1719*Part4Out!C$83+'relay test.csv'!M1719*Part4Out!C$84+'relay test.csv'!N1719*Part4Out!C$85) +Part4Out!C$77</f>
        <v>-2.8511918552302635</v>
      </c>
      <c r="T1719" s="10">
        <f t="shared" si="261"/>
        <v>5.7775419886620598E-2</v>
      </c>
      <c r="U1719" s="12">
        <f t="shared" si="262"/>
        <v>5.4619741393511827E-2</v>
      </c>
      <c r="V1719" s="11">
        <f t="shared" si="263"/>
        <v>0</v>
      </c>
      <c r="W1719" s="11">
        <f t="shared" si="264"/>
        <v>0</v>
      </c>
      <c r="X1719" s="11">
        <f t="shared" si="265"/>
        <v>0.78070602873775485</v>
      </c>
      <c r="Y1719" s="12">
        <f t="shared" si="266"/>
        <v>0.4384249933107458</v>
      </c>
      <c r="Z1719" s="11">
        <f t="shared" si="267"/>
        <v>0</v>
      </c>
      <c r="AA1719" s="11">
        <f t="shared" si="268"/>
        <v>0</v>
      </c>
      <c r="AB1719" s="11">
        <f t="shared" si="269"/>
        <v>0</v>
      </c>
      <c r="AC1719" s="1" t="s">
        <v>1744</v>
      </c>
    </row>
    <row r="1720" spans="1:29" x14ac:dyDescent="0.2">
      <c r="A1720" s="1" t="s">
        <v>1745</v>
      </c>
      <c r="B1720" s="1">
        <v>1</v>
      </c>
      <c r="C1720" s="2">
        <v>39739</v>
      </c>
      <c r="D1720" s="2">
        <v>40067</v>
      </c>
      <c r="E1720" s="2">
        <v>41540</v>
      </c>
      <c r="F1720" s="1">
        <v>44</v>
      </c>
      <c r="G1720" s="1">
        <v>27.272727270000001</v>
      </c>
      <c r="H1720" s="1">
        <v>0</v>
      </c>
      <c r="I1720" s="1">
        <v>78.81</v>
      </c>
      <c r="J1720" s="1">
        <v>9.5044127630685704E-3</v>
      </c>
      <c r="K1720" s="1">
        <v>0</v>
      </c>
      <c r="L1720" s="1">
        <v>0</v>
      </c>
      <c r="M1720" s="1">
        <v>0</v>
      </c>
      <c r="N1720" s="7">
        <f t="shared" si="260"/>
        <v>1</v>
      </c>
      <c r="O1720" s="1">
        <v>0</v>
      </c>
      <c r="P1720" s="1" t="s">
        <v>23</v>
      </c>
      <c r="Q1720" s="1" t="s">
        <v>24</v>
      </c>
      <c r="R1720" s="10">
        <f>F1720*Part4Out!C$78+'relay test.csv'!H1720*Part4Out!C$79+'relay test.csv'!I1720*Part4Out!C$80+'relay test.csv'!J1720*Part4Out!C$81+'relay test.csv'!K1720*Part4Out!C$82+'relay test.csv'!L1720*Part4Out!C$83+'relay test.csv'!M1720*Part4Out!C$84+'relay test.csv'!N1720*Part4Out!C$85</f>
        <v>9.2903534794889033</v>
      </c>
      <c r="S1720" s="10">
        <f>(F1720*Part4Out!C$78+'relay test.csv'!H1720*Part4Out!C$79+'relay test.csv'!I1720*Part4Out!C$80+'relay test.csv'!J1720*Part4Out!C$81+'relay test.csv'!K1720*Part4Out!C$82+'relay test.csv'!L1720*Part4Out!C$83+'relay test.csv'!M1720*Part4Out!C$84+'relay test.csv'!N1720*Part4Out!C$85) +Part4Out!C$77</f>
        <v>6.6867182279235777</v>
      </c>
      <c r="T1720" s="10">
        <f t="shared" si="261"/>
        <v>801.68697638880974</v>
      </c>
      <c r="U1720" s="12">
        <f t="shared" si="262"/>
        <v>0.99875418434655705</v>
      </c>
      <c r="V1720" s="11">
        <f t="shared" si="263"/>
        <v>1</v>
      </c>
      <c r="W1720" s="11">
        <f t="shared" si="264"/>
        <v>1</v>
      </c>
      <c r="X1720" s="11">
        <f t="shared" si="265"/>
        <v>10833.012669670366</v>
      </c>
      <c r="Y1720" s="12">
        <f t="shared" si="266"/>
        <v>0.9999076980957573</v>
      </c>
      <c r="Z1720" s="11">
        <f t="shared" si="267"/>
        <v>1</v>
      </c>
      <c r="AA1720" s="11">
        <f t="shared" si="268"/>
        <v>1</v>
      </c>
      <c r="AB1720" s="11">
        <f t="shared" si="269"/>
        <v>1</v>
      </c>
      <c r="AC1720" s="1" t="s">
        <v>1745</v>
      </c>
    </row>
    <row r="1721" spans="1:29" x14ac:dyDescent="0.2">
      <c r="A1721" s="1" t="s">
        <v>1746</v>
      </c>
      <c r="B1721" s="1">
        <v>0</v>
      </c>
      <c r="C1721" s="2">
        <v>40734</v>
      </c>
      <c r="D1721" s="2">
        <v>40735</v>
      </c>
      <c r="E1721" s="2">
        <v>41222</v>
      </c>
      <c r="F1721" s="1">
        <v>0</v>
      </c>
      <c r="G1721" s="1">
        <v>0</v>
      </c>
      <c r="H1721" s="1">
        <v>0</v>
      </c>
      <c r="I1721" s="1">
        <v>74.66</v>
      </c>
      <c r="J1721" s="1">
        <v>1.8480492813141701E-2</v>
      </c>
      <c r="K1721" s="1">
        <v>0</v>
      </c>
      <c r="L1721" s="1">
        <v>0</v>
      </c>
      <c r="M1721" s="1">
        <v>0</v>
      </c>
      <c r="N1721" s="7">
        <f t="shared" si="260"/>
        <v>0</v>
      </c>
      <c r="O1721" s="1">
        <v>0</v>
      </c>
      <c r="P1721" s="1" t="s">
        <v>30</v>
      </c>
      <c r="Q1721" s="1" t="s">
        <v>24</v>
      </c>
      <c r="R1721" s="10">
        <f>F1721*Part4Out!C$78+'relay test.csv'!H1721*Part4Out!C$79+'relay test.csv'!I1721*Part4Out!C$80+'relay test.csv'!J1721*Part4Out!C$81+'relay test.csv'!K1721*Part4Out!C$82+'relay test.csv'!L1721*Part4Out!C$83+'relay test.csv'!M1721*Part4Out!C$84+'relay test.csv'!N1721*Part4Out!C$85</f>
        <v>-0.27213966061595501</v>
      </c>
      <c r="S1721" s="10">
        <f>(F1721*Part4Out!C$78+'relay test.csv'!H1721*Part4Out!C$79+'relay test.csv'!I1721*Part4Out!C$80+'relay test.csv'!J1721*Part4Out!C$81+'relay test.csv'!K1721*Part4Out!C$82+'relay test.csv'!L1721*Part4Out!C$83+'relay test.csv'!M1721*Part4Out!C$84+'relay test.csv'!N1721*Part4Out!C$85) +Part4Out!C$77</f>
        <v>-2.8757749121812801</v>
      </c>
      <c r="T1721" s="10">
        <f t="shared" si="261"/>
        <v>5.6372438884313057E-2</v>
      </c>
      <c r="U1721" s="12">
        <f t="shared" si="262"/>
        <v>5.336417044716802E-2</v>
      </c>
      <c r="V1721" s="11">
        <f t="shared" si="263"/>
        <v>0</v>
      </c>
      <c r="W1721" s="11">
        <f t="shared" si="264"/>
        <v>0</v>
      </c>
      <c r="X1721" s="11">
        <f t="shared" si="265"/>
        <v>0.76174786748413692</v>
      </c>
      <c r="Y1721" s="12">
        <f t="shared" si="266"/>
        <v>0.43238188706988506</v>
      </c>
      <c r="Z1721" s="11">
        <f t="shared" si="267"/>
        <v>0</v>
      </c>
      <c r="AA1721" s="11">
        <f t="shared" si="268"/>
        <v>0</v>
      </c>
      <c r="AB1721" s="11">
        <f t="shared" si="269"/>
        <v>0</v>
      </c>
      <c r="AC1721" s="1" t="s">
        <v>1746</v>
      </c>
    </row>
    <row r="1722" spans="1:29" x14ac:dyDescent="0.2">
      <c r="A1722" s="1" t="s">
        <v>1747</v>
      </c>
      <c r="B1722" s="1">
        <v>0</v>
      </c>
      <c r="C1722" s="2">
        <v>40798</v>
      </c>
      <c r="D1722" s="2">
        <v>40798</v>
      </c>
      <c r="E1722" s="2">
        <v>40798</v>
      </c>
      <c r="F1722" s="1">
        <v>0</v>
      </c>
      <c r="G1722" s="1">
        <v>0</v>
      </c>
      <c r="H1722" s="1">
        <v>0</v>
      </c>
      <c r="I1722" s="1">
        <v>51.07</v>
      </c>
      <c r="J1722" s="1">
        <v>0</v>
      </c>
      <c r="K1722" s="1">
        <v>0</v>
      </c>
      <c r="L1722" s="1">
        <v>0</v>
      </c>
      <c r="M1722" s="1">
        <v>0</v>
      </c>
      <c r="N1722" s="7">
        <f t="shared" si="260"/>
        <v>0</v>
      </c>
      <c r="O1722" s="1">
        <v>0</v>
      </c>
      <c r="P1722" s="1" t="s">
        <v>32</v>
      </c>
      <c r="Q1722" s="1" t="s">
        <v>28</v>
      </c>
      <c r="R1722" s="10">
        <f>F1722*Part4Out!C$78+'relay test.csv'!H1722*Part4Out!C$79+'relay test.csv'!I1722*Part4Out!C$80+'relay test.csv'!J1722*Part4Out!C$81+'relay test.csv'!K1722*Part4Out!C$82+'relay test.csv'!L1722*Part4Out!C$83+'relay test.csv'!M1722*Part4Out!C$84+'relay test.csv'!N1722*Part4Out!C$85</f>
        <v>-0.17860909738245884</v>
      </c>
      <c r="S1722" s="10">
        <f>(F1722*Part4Out!C$78+'relay test.csv'!H1722*Part4Out!C$79+'relay test.csv'!I1722*Part4Out!C$80+'relay test.csv'!J1722*Part4Out!C$81+'relay test.csv'!K1722*Part4Out!C$82+'relay test.csv'!L1722*Part4Out!C$83+'relay test.csv'!M1722*Part4Out!C$84+'relay test.csv'!N1722*Part4Out!C$85) +Part4Out!C$77</f>
        <v>-2.7822443489477839</v>
      </c>
      <c r="T1722" s="10">
        <f t="shared" si="261"/>
        <v>6.1899427448929338E-2</v>
      </c>
      <c r="U1722" s="12">
        <f t="shared" si="262"/>
        <v>5.829123347173696E-2</v>
      </c>
      <c r="V1722" s="11">
        <f t="shared" si="263"/>
        <v>0</v>
      </c>
      <c r="W1722" s="11">
        <f t="shared" si="264"/>
        <v>0</v>
      </c>
      <c r="X1722" s="11">
        <f t="shared" si="265"/>
        <v>0.83643279927049685</v>
      </c>
      <c r="Y1722" s="12">
        <f t="shared" si="266"/>
        <v>0.45546605331965362</v>
      </c>
      <c r="Z1722" s="11">
        <f t="shared" si="267"/>
        <v>0</v>
      </c>
      <c r="AA1722" s="11">
        <f t="shared" si="268"/>
        <v>0</v>
      </c>
      <c r="AB1722" s="11">
        <f t="shared" si="269"/>
        <v>0</v>
      </c>
      <c r="AC1722" s="1" t="s">
        <v>1747</v>
      </c>
    </row>
    <row r="1723" spans="1:29" x14ac:dyDescent="0.2">
      <c r="A1723" s="1" t="s">
        <v>1748</v>
      </c>
      <c r="B1723" s="1">
        <v>1</v>
      </c>
      <c r="C1723" s="2">
        <v>40996</v>
      </c>
      <c r="D1723" s="2">
        <v>40996</v>
      </c>
      <c r="E1723" s="2">
        <v>41003</v>
      </c>
      <c r="F1723" s="1">
        <v>16</v>
      </c>
      <c r="G1723" s="1">
        <v>0</v>
      </c>
      <c r="H1723" s="1">
        <v>0</v>
      </c>
      <c r="I1723" s="1">
        <v>121.64</v>
      </c>
      <c r="J1723" s="1">
        <v>0.28571428571428598</v>
      </c>
      <c r="K1723" s="1">
        <v>0</v>
      </c>
      <c r="L1723" s="1">
        <v>0</v>
      </c>
      <c r="M1723" s="1">
        <v>0</v>
      </c>
      <c r="N1723" s="7">
        <f t="shared" si="260"/>
        <v>0</v>
      </c>
      <c r="O1723" s="1">
        <v>0</v>
      </c>
      <c r="P1723" s="1" t="s">
        <v>30</v>
      </c>
      <c r="Q1723" s="1" t="s">
        <v>28</v>
      </c>
      <c r="R1723" s="10">
        <f>F1723*Part4Out!C$78+'relay test.csv'!H1723*Part4Out!C$79+'relay test.csv'!I1723*Part4Out!C$80+'relay test.csv'!J1723*Part4Out!C$81+'relay test.csv'!K1723*Part4Out!C$82+'relay test.csv'!L1723*Part4Out!C$83+'relay test.csv'!M1723*Part4Out!C$84+'relay test.csv'!N1723*Part4Out!C$85</f>
        <v>2.78865200609633</v>
      </c>
      <c r="S1723" s="10">
        <f>(F1723*Part4Out!C$78+'relay test.csv'!H1723*Part4Out!C$79+'relay test.csv'!I1723*Part4Out!C$80+'relay test.csv'!J1723*Part4Out!C$81+'relay test.csv'!K1723*Part4Out!C$82+'relay test.csv'!L1723*Part4Out!C$83+'relay test.csv'!M1723*Part4Out!C$84+'relay test.csv'!N1723*Part4Out!C$85) +Part4Out!C$77</f>
        <v>0.18501675453100486</v>
      </c>
      <c r="T1723" s="10">
        <f t="shared" si="261"/>
        <v>1.2032385996572375</v>
      </c>
      <c r="U1723" s="12">
        <f t="shared" si="262"/>
        <v>0.54612269403977753</v>
      </c>
      <c r="V1723" s="11">
        <f t="shared" si="263"/>
        <v>1</v>
      </c>
      <c r="W1723" s="11">
        <f t="shared" si="264"/>
        <v>1</v>
      </c>
      <c r="X1723" s="11">
        <f t="shared" si="265"/>
        <v>16.259087871725118</v>
      </c>
      <c r="Y1723" s="12">
        <f t="shared" si="266"/>
        <v>0.9420595104774766</v>
      </c>
      <c r="Z1723" s="11">
        <f t="shared" si="267"/>
        <v>1</v>
      </c>
      <c r="AA1723" s="11">
        <f t="shared" si="268"/>
        <v>1</v>
      </c>
      <c r="AB1723" s="11">
        <f t="shared" si="269"/>
        <v>1</v>
      </c>
      <c r="AC1723" s="1" t="s">
        <v>1748</v>
      </c>
    </row>
    <row r="1724" spans="1:29" x14ac:dyDescent="0.2">
      <c r="A1724" s="1" t="s">
        <v>1749</v>
      </c>
      <c r="B1724" s="1">
        <v>0</v>
      </c>
      <c r="C1724" s="2">
        <v>40858</v>
      </c>
      <c r="D1724" s="2">
        <v>40864</v>
      </c>
      <c r="E1724" s="2">
        <v>40864</v>
      </c>
      <c r="F1724" s="1">
        <v>0</v>
      </c>
      <c r="G1724" s="1">
        <v>0</v>
      </c>
      <c r="H1724" s="1">
        <v>0</v>
      </c>
      <c r="I1724" s="1">
        <v>108.01</v>
      </c>
      <c r="J1724" s="1">
        <v>0</v>
      </c>
      <c r="K1724" s="1">
        <v>1</v>
      </c>
      <c r="L1724" s="1">
        <v>0</v>
      </c>
      <c r="M1724" s="1">
        <v>0</v>
      </c>
      <c r="N1724" s="7">
        <f t="shared" si="260"/>
        <v>1</v>
      </c>
      <c r="O1724" s="1">
        <v>0</v>
      </c>
      <c r="P1724" s="1" t="s">
        <v>23</v>
      </c>
      <c r="Q1724" s="1" t="s">
        <v>28</v>
      </c>
      <c r="R1724" s="10">
        <f>F1724*Part4Out!C$78+'relay test.csv'!H1724*Part4Out!C$79+'relay test.csv'!I1724*Part4Out!C$80+'relay test.csv'!J1724*Part4Out!C$81+'relay test.csv'!K1724*Part4Out!C$82+'relay test.csv'!L1724*Part4Out!C$83+'relay test.csv'!M1724*Part4Out!C$84+'relay test.csv'!N1724*Part4Out!C$85</f>
        <v>0.4055926383902192</v>
      </c>
      <c r="S1724" s="10">
        <f>(F1724*Part4Out!C$78+'relay test.csv'!H1724*Part4Out!C$79+'relay test.csv'!I1724*Part4Out!C$80+'relay test.csv'!J1724*Part4Out!C$81+'relay test.csv'!K1724*Part4Out!C$82+'relay test.csv'!L1724*Part4Out!C$83+'relay test.csv'!M1724*Part4Out!C$84+'relay test.csv'!N1724*Part4Out!C$85) +Part4Out!C$77</f>
        <v>-2.1980426131751059</v>
      </c>
      <c r="T1724" s="10">
        <f t="shared" si="261"/>
        <v>0.11102025540680147</v>
      </c>
      <c r="U1724" s="12">
        <f t="shared" si="262"/>
        <v>9.9926400861297768E-2</v>
      </c>
      <c r="V1724" s="11">
        <f t="shared" si="263"/>
        <v>0</v>
      </c>
      <c r="W1724" s="11">
        <f t="shared" si="264"/>
        <v>0</v>
      </c>
      <c r="X1724" s="11">
        <f t="shared" si="265"/>
        <v>1.5001913076215805</v>
      </c>
      <c r="Y1724" s="12">
        <f t="shared" si="266"/>
        <v>0.60003060687732124</v>
      </c>
      <c r="Z1724" s="11">
        <f t="shared" si="267"/>
        <v>1</v>
      </c>
      <c r="AA1724" s="11">
        <f t="shared" si="268"/>
        <v>0</v>
      </c>
      <c r="AB1724" s="11">
        <f t="shared" si="269"/>
        <v>0</v>
      </c>
      <c r="AC1724" s="1" t="s">
        <v>1749</v>
      </c>
    </row>
    <row r="1725" spans="1:29" x14ac:dyDescent="0.2">
      <c r="A1725" s="1" t="s">
        <v>1750</v>
      </c>
      <c r="B1725" s="1">
        <v>0</v>
      </c>
      <c r="C1725" s="2">
        <v>41149</v>
      </c>
      <c r="D1725" s="2">
        <v>41204</v>
      </c>
      <c r="E1725" s="2">
        <v>41204</v>
      </c>
      <c r="F1725" s="1">
        <v>3</v>
      </c>
      <c r="G1725" s="1">
        <v>33.333333330000002</v>
      </c>
      <c r="H1725" s="1">
        <v>0</v>
      </c>
      <c r="I1725" s="1">
        <v>43.17</v>
      </c>
      <c r="J1725" s="1">
        <v>0</v>
      </c>
      <c r="K1725" s="1">
        <v>0</v>
      </c>
      <c r="L1725" s="1">
        <v>0</v>
      </c>
      <c r="M1725" s="1">
        <v>0</v>
      </c>
      <c r="N1725" s="7">
        <f t="shared" si="260"/>
        <v>0</v>
      </c>
      <c r="O1725" s="1">
        <v>0</v>
      </c>
      <c r="P1725" s="1" t="s">
        <v>32</v>
      </c>
      <c r="Q1725" s="1" t="s">
        <v>63</v>
      </c>
      <c r="R1725" s="10">
        <f>F1725*Part4Out!C$78+'relay test.csv'!H1725*Part4Out!C$79+'relay test.csv'!I1725*Part4Out!C$80+'relay test.csv'!J1725*Part4Out!C$81+'relay test.csv'!K1725*Part4Out!C$82+'relay test.csv'!L1725*Part4Out!C$83+'relay test.csv'!M1725*Part4Out!C$84+'relay test.csv'!N1725*Part4Out!C$85</f>
        <v>0.48362674112454118</v>
      </c>
      <c r="S1725" s="10">
        <f>(F1725*Part4Out!C$78+'relay test.csv'!H1725*Part4Out!C$79+'relay test.csv'!I1725*Part4Out!C$80+'relay test.csv'!J1725*Part4Out!C$81+'relay test.csv'!K1725*Part4Out!C$82+'relay test.csv'!L1725*Part4Out!C$83+'relay test.csv'!M1725*Part4Out!C$84+'relay test.csv'!N1725*Part4Out!C$85) +Part4Out!C$77</f>
        <v>-2.1200085104407842</v>
      </c>
      <c r="T1725" s="10">
        <f t="shared" si="261"/>
        <v>0.12003060699373684</v>
      </c>
      <c r="U1725" s="12">
        <f t="shared" si="262"/>
        <v>0.10716725618410537</v>
      </c>
      <c r="V1725" s="11">
        <f t="shared" si="263"/>
        <v>0</v>
      </c>
      <c r="W1725" s="11">
        <f t="shared" si="264"/>
        <v>0</v>
      </c>
      <c r="X1725" s="11">
        <f t="shared" si="265"/>
        <v>1.6219461268642925</v>
      </c>
      <c r="Y1725" s="12">
        <f t="shared" si="266"/>
        <v>0.61860391037250384</v>
      </c>
      <c r="Z1725" s="11">
        <f t="shared" si="267"/>
        <v>1</v>
      </c>
      <c r="AA1725" s="11">
        <f t="shared" si="268"/>
        <v>0</v>
      </c>
      <c r="AB1725" s="11">
        <f t="shared" si="269"/>
        <v>0</v>
      </c>
      <c r="AC1725" s="1" t="s">
        <v>1750</v>
      </c>
    </row>
    <row r="1726" spans="1:29" x14ac:dyDescent="0.2">
      <c r="A1726" s="1" t="s">
        <v>1751</v>
      </c>
      <c r="B1726" s="1">
        <v>1</v>
      </c>
      <c r="C1726" s="2">
        <v>40003</v>
      </c>
      <c r="D1726" s="2">
        <v>40003</v>
      </c>
      <c r="E1726" s="2">
        <v>40034</v>
      </c>
      <c r="F1726" s="1">
        <v>16</v>
      </c>
      <c r="G1726" s="1">
        <v>0</v>
      </c>
      <c r="H1726" s="1">
        <v>0</v>
      </c>
      <c r="I1726" s="1">
        <v>20.03</v>
      </c>
      <c r="J1726" s="1">
        <v>6.4516129032258104E-2</v>
      </c>
      <c r="K1726" s="1">
        <v>0</v>
      </c>
      <c r="L1726" s="1">
        <v>0</v>
      </c>
      <c r="M1726" s="1">
        <v>0</v>
      </c>
      <c r="N1726" s="7">
        <f t="shared" si="260"/>
        <v>1</v>
      </c>
      <c r="O1726" s="1">
        <v>0</v>
      </c>
      <c r="P1726" s="1" t="s">
        <v>23</v>
      </c>
      <c r="Q1726" s="1" t="s">
        <v>24</v>
      </c>
      <c r="R1726" s="10">
        <f>F1726*Part4Out!C$78+'relay test.csv'!H1726*Part4Out!C$79+'relay test.csv'!I1726*Part4Out!C$80+'relay test.csv'!J1726*Part4Out!C$81+'relay test.csv'!K1726*Part4Out!C$82+'relay test.csv'!L1726*Part4Out!C$83+'relay test.csv'!M1726*Part4Out!C$84+'relay test.csv'!N1726*Part4Out!C$85</f>
        <v>3.5401011351616658</v>
      </c>
      <c r="S1726" s="10">
        <f>(F1726*Part4Out!C$78+'relay test.csv'!H1726*Part4Out!C$79+'relay test.csv'!I1726*Part4Out!C$80+'relay test.csv'!J1726*Part4Out!C$81+'relay test.csv'!K1726*Part4Out!C$82+'relay test.csv'!L1726*Part4Out!C$83+'relay test.csv'!M1726*Part4Out!C$84+'relay test.csv'!N1726*Part4Out!C$85) +Part4Out!C$77</f>
        <v>0.93646588359634064</v>
      </c>
      <c r="T1726" s="10">
        <f t="shared" si="261"/>
        <v>2.5509501142457092</v>
      </c>
      <c r="U1726" s="12">
        <f t="shared" si="262"/>
        <v>0.71838522991686149</v>
      </c>
      <c r="V1726" s="11">
        <f t="shared" si="263"/>
        <v>1</v>
      </c>
      <c r="W1726" s="11">
        <f t="shared" si="264"/>
        <v>1</v>
      </c>
      <c r="X1726" s="11">
        <f t="shared" si="265"/>
        <v>34.470405184577174</v>
      </c>
      <c r="Y1726" s="12">
        <f t="shared" si="266"/>
        <v>0.97180748303279019</v>
      </c>
      <c r="Z1726" s="11">
        <f t="shared" si="267"/>
        <v>1</v>
      </c>
      <c r="AA1726" s="11">
        <f t="shared" si="268"/>
        <v>1</v>
      </c>
      <c r="AB1726" s="11">
        <f t="shared" si="269"/>
        <v>1</v>
      </c>
      <c r="AC1726" s="1" t="s">
        <v>1751</v>
      </c>
    </row>
    <row r="1727" spans="1:29" x14ac:dyDescent="0.2">
      <c r="A1727" s="1" t="s">
        <v>1752</v>
      </c>
      <c r="B1727" s="1">
        <v>0</v>
      </c>
      <c r="C1727" s="2">
        <v>41308</v>
      </c>
      <c r="D1727" s="2">
        <v>41615</v>
      </c>
      <c r="E1727" s="2">
        <v>41615</v>
      </c>
      <c r="F1727" s="1">
        <v>0</v>
      </c>
      <c r="G1727" s="1">
        <v>0</v>
      </c>
      <c r="H1727" s="1">
        <v>0</v>
      </c>
      <c r="I1727" s="1">
        <v>31</v>
      </c>
      <c r="J1727" s="1">
        <v>0</v>
      </c>
      <c r="K1727" s="1">
        <v>0</v>
      </c>
      <c r="L1727" s="1">
        <v>0</v>
      </c>
      <c r="M1727" s="1">
        <v>0</v>
      </c>
      <c r="N1727" s="7">
        <f t="shared" si="260"/>
        <v>0</v>
      </c>
      <c r="O1727" s="1">
        <v>0</v>
      </c>
      <c r="P1727" s="1" t="s">
        <v>32</v>
      </c>
      <c r="Q1727" s="1" t="s">
        <v>63</v>
      </c>
      <c r="R1727" s="10">
        <f>F1727*Part4Out!C$78+'relay test.csv'!H1727*Part4Out!C$79+'relay test.csv'!I1727*Part4Out!C$80+'relay test.csv'!J1727*Part4Out!C$81+'relay test.csv'!K1727*Part4Out!C$82+'relay test.csv'!L1727*Part4Out!C$83+'relay test.csv'!M1727*Part4Out!C$84+'relay test.csv'!N1727*Part4Out!C$85</f>
        <v>-0.10841750575398912</v>
      </c>
      <c r="S1727" s="10">
        <f>(F1727*Part4Out!C$78+'relay test.csv'!H1727*Part4Out!C$79+'relay test.csv'!I1727*Part4Out!C$80+'relay test.csv'!J1727*Part4Out!C$81+'relay test.csv'!K1727*Part4Out!C$82+'relay test.csv'!L1727*Part4Out!C$83+'relay test.csv'!M1727*Part4Out!C$84+'relay test.csv'!N1727*Part4Out!C$85) +Part4Out!C$77</f>
        <v>-2.7120527573193143</v>
      </c>
      <c r="T1727" s="10">
        <f t="shared" si="261"/>
        <v>6.6400362888972483E-2</v>
      </c>
      <c r="U1727" s="12">
        <f t="shared" si="262"/>
        <v>6.2265885496407797E-2</v>
      </c>
      <c r="V1727" s="11">
        <f t="shared" si="263"/>
        <v>0</v>
      </c>
      <c r="W1727" s="11">
        <f t="shared" si="264"/>
        <v>0</v>
      </c>
      <c r="X1727" s="11">
        <f t="shared" si="265"/>
        <v>0.8972529099663058</v>
      </c>
      <c r="Y1727" s="12">
        <f t="shared" si="266"/>
        <v>0.47292214193111476</v>
      </c>
      <c r="Z1727" s="11">
        <f t="shared" si="267"/>
        <v>0</v>
      </c>
      <c r="AA1727" s="11">
        <f t="shared" si="268"/>
        <v>0</v>
      </c>
      <c r="AB1727" s="11">
        <f t="shared" si="269"/>
        <v>0</v>
      </c>
      <c r="AC1727" s="1" t="s">
        <v>1752</v>
      </c>
    </row>
    <row r="1728" spans="1:29" x14ac:dyDescent="0.2">
      <c r="A1728" s="1" t="s">
        <v>1753</v>
      </c>
      <c r="B1728" s="1">
        <v>1</v>
      </c>
      <c r="C1728" s="2">
        <v>40858</v>
      </c>
      <c r="D1728" s="2">
        <v>40864</v>
      </c>
      <c r="E1728" s="2">
        <v>41227</v>
      </c>
      <c r="F1728" s="1">
        <v>45</v>
      </c>
      <c r="G1728" s="1">
        <v>6.6666666670000003</v>
      </c>
      <c r="H1728" s="1">
        <v>2.2222222220000001</v>
      </c>
      <c r="I1728" s="1">
        <v>106.47</v>
      </c>
      <c r="J1728" s="1">
        <v>5.5096418732782397E-3</v>
      </c>
      <c r="K1728" s="1">
        <v>0</v>
      </c>
      <c r="L1728" s="1">
        <v>0</v>
      </c>
      <c r="M1728" s="1">
        <v>0</v>
      </c>
      <c r="N1728" s="7">
        <f t="shared" si="260"/>
        <v>1</v>
      </c>
      <c r="O1728" s="1">
        <v>0</v>
      </c>
      <c r="P1728" s="1" t="s">
        <v>23</v>
      </c>
      <c r="Q1728" s="1" t="s">
        <v>24</v>
      </c>
      <c r="R1728" s="10">
        <f>F1728*Part4Out!C$78+'relay test.csv'!H1728*Part4Out!C$79+'relay test.csv'!I1728*Part4Out!C$80+'relay test.csv'!J1728*Part4Out!C$81+'relay test.csv'!K1728*Part4Out!C$82+'relay test.csv'!L1728*Part4Out!C$83+'relay test.csv'!M1728*Part4Out!C$84+'relay test.csv'!N1728*Part4Out!C$85</f>
        <v>9.4503628960543562</v>
      </c>
      <c r="S1728" s="10">
        <f>(F1728*Part4Out!C$78+'relay test.csv'!H1728*Part4Out!C$79+'relay test.csv'!I1728*Part4Out!C$80+'relay test.csv'!J1728*Part4Out!C$81+'relay test.csv'!K1728*Part4Out!C$82+'relay test.csv'!L1728*Part4Out!C$83+'relay test.csv'!M1728*Part4Out!C$84+'relay test.csv'!N1728*Part4Out!C$85) +Part4Out!C$77</f>
        <v>6.8467276444890306</v>
      </c>
      <c r="T1728" s="10">
        <f t="shared" si="261"/>
        <v>940.79724096190944</v>
      </c>
      <c r="U1728" s="12">
        <f t="shared" si="262"/>
        <v>0.99893820032963931</v>
      </c>
      <c r="V1728" s="11">
        <f t="shared" si="263"/>
        <v>1</v>
      </c>
      <c r="W1728" s="11">
        <f t="shared" si="264"/>
        <v>1</v>
      </c>
      <c r="X1728" s="11">
        <f t="shared" si="265"/>
        <v>12712.77784359121</v>
      </c>
      <c r="Y1728" s="12">
        <f t="shared" si="266"/>
        <v>0.99992134517274867</v>
      </c>
      <c r="Z1728" s="11">
        <f t="shared" si="267"/>
        <v>1</v>
      </c>
      <c r="AA1728" s="11">
        <f t="shared" si="268"/>
        <v>1</v>
      </c>
      <c r="AB1728" s="11">
        <f t="shared" si="269"/>
        <v>1</v>
      </c>
      <c r="AC1728" s="1" t="s">
        <v>1753</v>
      </c>
    </row>
    <row r="1729" spans="1:29" x14ac:dyDescent="0.2">
      <c r="A1729" s="1" t="s">
        <v>1754</v>
      </c>
      <c r="B1729" s="1">
        <v>1</v>
      </c>
      <c r="C1729" s="2">
        <v>40368</v>
      </c>
      <c r="D1729" s="2">
        <v>40471</v>
      </c>
      <c r="E1729" s="2">
        <v>41191</v>
      </c>
      <c r="F1729" s="1">
        <v>37</v>
      </c>
      <c r="G1729" s="1">
        <v>75.675675679999998</v>
      </c>
      <c r="H1729" s="1">
        <v>29.729729729999999</v>
      </c>
      <c r="I1729" s="1">
        <v>30.44</v>
      </c>
      <c r="J1729" s="1">
        <v>7.4999999999999997E-2</v>
      </c>
      <c r="K1729" s="1">
        <v>0</v>
      </c>
      <c r="L1729" s="1">
        <v>0</v>
      </c>
      <c r="M1729" s="1">
        <v>0</v>
      </c>
      <c r="N1729" s="7">
        <f t="shared" si="260"/>
        <v>1</v>
      </c>
      <c r="O1729" s="1">
        <v>0</v>
      </c>
      <c r="P1729" s="1" t="s">
        <v>23</v>
      </c>
      <c r="Q1729" s="1" t="s">
        <v>28</v>
      </c>
      <c r="R1729" s="10">
        <f>F1729*Part4Out!C$78+'relay test.csv'!H1729*Part4Out!C$79+'relay test.csv'!I1729*Part4Out!C$80+'relay test.csv'!J1729*Part4Out!C$81+'relay test.csv'!K1729*Part4Out!C$82+'relay test.csv'!L1729*Part4Out!C$83+'relay test.csv'!M1729*Part4Out!C$84+'relay test.csv'!N1729*Part4Out!C$85</f>
        <v>8.5126318401155903</v>
      </c>
      <c r="S1729" s="10">
        <f>(F1729*Part4Out!C$78+'relay test.csv'!H1729*Part4Out!C$79+'relay test.csv'!I1729*Part4Out!C$80+'relay test.csv'!J1729*Part4Out!C$81+'relay test.csv'!K1729*Part4Out!C$82+'relay test.csv'!L1729*Part4Out!C$83+'relay test.csv'!M1729*Part4Out!C$84+'relay test.csv'!N1729*Part4Out!C$85) +Part4Out!C$77</f>
        <v>5.9089965885502647</v>
      </c>
      <c r="T1729" s="10">
        <f t="shared" si="261"/>
        <v>368.33637698241051</v>
      </c>
      <c r="U1729" s="12">
        <f t="shared" si="262"/>
        <v>0.99729244108535886</v>
      </c>
      <c r="V1729" s="11">
        <f t="shared" si="263"/>
        <v>1</v>
      </c>
      <c r="W1729" s="11">
        <f t="shared" si="264"/>
        <v>1</v>
      </c>
      <c r="X1729" s="11">
        <f t="shared" si="265"/>
        <v>4977.2451793151395</v>
      </c>
      <c r="Y1729" s="12">
        <f t="shared" si="266"/>
        <v>0.99979912600444931</v>
      </c>
      <c r="Z1729" s="11">
        <f t="shared" si="267"/>
        <v>1</v>
      </c>
      <c r="AA1729" s="11">
        <f t="shared" si="268"/>
        <v>1</v>
      </c>
      <c r="AB1729" s="11">
        <f t="shared" si="269"/>
        <v>1</v>
      </c>
      <c r="AC1729" s="1" t="s">
        <v>1754</v>
      </c>
    </row>
    <row r="1730" spans="1:29" x14ac:dyDescent="0.2">
      <c r="A1730" s="1" t="s">
        <v>1755</v>
      </c>
      <c r="B1730" s="1">
        <v>1</v>
      </c>
      <c r="C1730" s="2">
        <v>40688</v>
      </c>
      <c r="D1730" s="2">
        <v>40689</v>
      </c>
      <c r="E1730" s="2">
        <v>40751</v>
      </c>
      <c r="F1730" s="1">
        <v>16</v>
      </c>
      <c r="G1730" s="1">
        <v>0</v>
      </c>
      <c r="H1730" s="1">
        <v>0</v>
      </c>
      <c r="I1730" s="1">
        <v>87.98</v>
      </c>
      <c r="J1730" s="1">
        <v>3.2258064516128997E-2</v>
      </c>
      <c r="K1730" s="1">
        <v>0</v>
      </c>
      <c r="L1730" s="1">
        <v>0</v>
      </c>
      <c r="M1730" s="1">
        <v>0</v>
      </c>
      <c r="N1730" s="7">
        <f t="shared" si="260"/>
        <v>0</v>
      </c>
      <c r="O1730" s="1">
        <v>0</v>
      </c>
      <c r="P1730" s="1" t="s">
        <v>36</v>
      </c>
      <c r="Q1730" s="1" t="s">
        <v>24</v>
      </c>
      <c r="R1730" s="10">
        <f>F1730*Part4Out!C$78+'relay test.csv'!H1730*Part4Out!C$79+'relay test.csv'!I1730*Part4Out!C$80+'relay test.csv'!J1730*Part4Out!C$81+'relay test.csv'!K1730*Part4Out!C$82+'relay test.csv'!L1730*Part4Out!C$83+'relay test.csv'!M1730*Part4Out!C$84+'relay test.csv'!N1730*Part4Out!C$85</f>
        <v>3.0576238679806234</v>
      </c>
      <c r="S1730" s="10">
        <f>(F1730*Part4Out!C$78+'relay test.csv'!H1730*Part4Out!C$79+'relay test.csv'!I1730*Part4Out!C$80+'relay test.csv'!J1730*Part4Out!C$81+'relay test.csv'!K1730*Part4Out!C$82+'relay test.csv'!L1730*Part4Out!C$83+'relay test.csv'!M1730*Part4Out!C$84+'relay test.csv'!N1730*Part4Out!C$85) +Part4Out!C$77</f>
        <v>0.4539886164152982</v>
      </c>
      <c r="T1730" s="10">
        <f t="shared" si="261"/>
        <v>1.5745800730073658</v>
      </c>
      <c r="U1730" s="12">
        <f t="shared" si="262"/>
        <v>0.61158714367275424</v>
      </c>
      <c r="V1730" s="11">
        <f t="shared" si="263"/>
        <v>1</v>
      </c>
      <c r="W1730" s="11">
        <f t="shared" si="264"/>
        <v>1</v>
      </c>
      <c r="X1730" s="11">
        <f t="shared" si="265"/>
        <v>21.27694023063011</v>
      </c>
      <c r="Y1730" s="12">
        <f t="shared" si="266"/>
        <v>0.95511053180341932</v>
      </c>
      <c r="Z1730" s="11">
        <f t="shared" si="267"/>
        <v>1</v>
      </c>
      <c r="AA1730" s="11">
        <f t="shared" si="268"/>
        <v>1</v>
      </c>
      <c r="AB1730" s="11">
        <f t="shared" si="269"/>
        <v>1</v>
      </c>
      <c r="AC1730" s="1" t="s">
        <v>1755</v>
      </c>
    </row>
    <row r="1731" spans="1:29" x14ac:dyDescent="0.2">
      <c r="A1731" s="1" t="s">
        <v>1756</v>
      </c>
      <c r="B1731" s="1">
        <v>1</v>
      </c>
      <c r="C1731" s="2">
        <v>41162</v>
      </c>
      <c r="D1731" s="2">
        <v>41162</v>
      </c>
      <c r="E1731" s="2">
        <v>41162</v>
      </c>
      <c r="F1731" s="1">
        <v>38</v>
      </c>
      <c r="G1731" s="1">
        <v>42.10526316</v>
      </c>
      <c r="H1731" s="1">
        <v>5.263157895</v>
      </c>
      <c r="I1731" s="1">
        <v>63.5</v>
      </c>
      <c r="J1731" s="1">
        <v>0</v>
      </c>
      <c r="K1731" s="1">
        <v>1</v>
      </c>
      <c r="L1731" s="1">
        <v>0</v>
      </c>
      <c r="M1731" s="1">
        <v>0</v>
      </c>
      <c r="N1731" s="7">
        <f t="shared" si="260"/>
        <v>0</v>
      </c>
      <c r="O1731" s="1">
        <v>0</v>
      </c>
      <c r="P1731" s="1" t="s">
        <v>36</v>
      </c>
      <c r="Q1731" s="1" t="s">
        <v>24</v>
      </c>
      <c r="R1731" s="10">
        <f>F1731*Part4Out!C$78+'relay test.csv'!H1731*Part4Out!C$79+'relay test.csv'!I1731*Part4Out!C$80+'relay test.csv'!J1731*Part4Out!C$81+'relay test.csv'!K1731*Part4Out!C$82+'relay test.csv'!L1731*Part4Out!C$83+'relay test.csv'!M1731*Part4Out!C$84+'relay test.csv'!N1731*Part4Out!C$85</f>
        <v>8.4369601781948678</v>
      </c>
      <c r="S1731" s="10">
        <f>(F1731*Part4Out!C$78+'relay test.csv'!H1731*Part4Out!C$79+'relay test.csv'!I1731*Part4Out!C$80+'relay test.csv'!J1731*Part4Out!C$81+'relay test.csv'!K1731*Part4Out!C$82+'relay test.csv'!L1731*Part4Out!C$83+'relay test.csv'!M1731*Part4Out!C$84+'relay test.csv'!N1731*Part4Out!C$85) +Part4Out!C$77</f>
        <v>5.8333249266295422</v>
      </c>
      <c r="T1731" s="10">
        <f t="shared" si="261"/>
        <v>341.49223015017679</v>
      </c>
      <c r="U1731" s="12">
        <f t="shared" si="262"/>
        <v>0.99708022573370059</v>
      </c>
      <c r="V1731" s="11">
        <f t="shared" si="263"/>
        <v>1</v>
      </c>
      <c r="W1731" s="11">
        <f t="shared" si="264"/>
        <v>1</v>
      </c>
      <c r="X1731" s="11">
        <f t="shared" si="265"/>
        <v>4614.5063656574721</v>
      </c>
      <c r="Y1731" s="12">
        <f t="shared" si="266"/>
        <v>0.99978333904868144</v>
      </c>
      <c r="Z1731" s="11">
        <f t="shared" si="267"/>
        <v>1</v>
      </c>
      <c r="AA1731" s="11">
        <f t="shared" si="268"/>
        <v>1</v>
      </c>
      <c r="AB1731" s="11">
        <f t="shared" si="269"/>
        <v>1</v>
      </c>
      <c r="AC1731" s="1" t="s">
        <v>1756</v>
      </c>
    </row>
    <row r="1732" spans="1:29" x14ac:dyDescent="0.2">
      <c r="A1732" s="1" t="s">
        <v>1757</v>
      </c>
      <c r="B1732" s="1">
        <v>1</v>
      </c>
      <c r="C1732" s="2">
        <v>41266</v>
      </c>
      <c r="D1732" s="2">
        <v>41266</v>
      </c>
      <c r="E1732" s="2">
        <v>41652</v>
      </c>
      <c r="F1732" s="1">
        <v>50</v>
      </c>
      <c r="G1732" s="1">
        <v>6</v>
      </c>
      <c r="H1732" s="1">
        <v>2</v>
      </c>
      <c r="I1732" s="1">
        <v>66.290000000000006</v>
      </c>
      <c r="J1732" s="1">
        <v>5.1813471502590702E-3</v>
      </c>
      <c r="K1732" s="1">
        <v>0</v>
      </c>
      <c r="L1732" s="1">
        <v>0</v>
      </c>
      <c r="M1732" s="1">
        <v>0</v>
      </c>
      <c r="N1732" s="7">
        <f t="shared" si="260"/>
        <v>1</v>
      </c>
      <c r="O1732" s="1">
        <v>0</v>
      </c>
      <c r="P1732" s="1" t="s">
        <v>23</v>
      </c>
      <c r="Q1732" s="1" t="s">
        <v>28</v>
      </c>
      <c r="R1732" s="10">
        <f>F1732*Part4Out!C$78+'relay test.csv'!H1732*Part4Out!C$79+'relay test.csv'!I1732*Part4Out!C$80+'relay test.csv'!J1732*Part4Out!C$81+'relay test.csv'!K1732*Part4Out!C$82+'relay test.csv'!L1732*Part4Out!C$83+'relay test.csv'!M1732*Part4Out!C$84+'relay test.csv'!N1732*Part4Out!C$85</f>
        <v>10.644477357876506</v>
      </c>
      <c r="S1732" s="10">
        <f>(F1732*Part4Out!C$78+'relay test.csv'!H1732*Part4Out!C$79+'relay test.csv'!I1732*Part4Out!C$80+'relay test.csv'!J1732*Part4Out!C$81+'relay test.csv'!K1732*Part4Out!C$82+'relay test.csv'!L1732*Part4Out!C$83+'relay test.csv'!M1732*Part4Out!C$84+'relay test.csv'!N1732*Part4Out!C$85) +Part4Out!C$77</f>
        <v>8.0408421063111799</v>
      </c>
      <c r="T1732" s="10">
        <f t="shared" si="261"/>
        <v>3105.2270208837481</v>
      </c>
      <c r="U1732" s="12">
        <f t="shared" si="262"/>
        <v>0.99967806602889075</v>
      </c>
      <c r="V1732" s="11">
        <f t="shared" si="263"/>
        <v>1</v>
      </c>
      <c r="W1732" s="11">
        <f t="shared" si="264"/>
        <v>1</v>
      </c>
      <c r="X1732" s="11">
        <f t="shared" si="265"/>
        <v>41960.222194157075</v>
      </c>
      <c r="Y1732" s="12">
        <f t="shared" si="266"/>
        <v>0.9999761684729922</v>
      </c>
      <c r="Z1732" s="11">
        <f t="shared" si="267"/>
        <v>1</v>
      </c>
      <c r="AA1732" s="11">
        <f t="shared" si="268"/>
        <v>1</v>
      </c>
      <c r="AB1732" s="11">
        <f t="shared" si="269"/>
        <v>1</v>
      </c>
      <c r="AC1732" s="1" t="s">
        <v>1757</v>
      </c>
    </row>
    <row r="1733" spans="1:29" x14ac:dyDescent="0.2">
      <c r="A1733" s="1" t="s">
        <v>1758</v>
      </c>
      <c r="B1733" s="1">
        <v>0</v>
      </c>
      <c r="C1733" s="2">
        <v>40490</v>
      </c>
      <c r="D1733" s="2">
        <v>40490</v>
      </c>
      <c r="E1733" s="2">
        <v>40524</v>
      </c>
      <c r="F1733" s="1">
        <v>28</v>
      </c>
      <c r="G1733" s="1">
        <v>7.1428571429999996</v>
      </c>
      <c r="H1733" s="1">
        <v>3.5714285710000002</v>
      </c>
      <c r="I1733" s="1">
        <v>70.78</v>
      </c>
      <c r="J1733" s="1">
        <v>8.8235294117647106E-2</v>
      </c>
      <c r="K1733" s="1">
        <v>0</v>
      </c>
      <c r="L1733" s="1">
        <v>0</v>
      </c>
      <c r="M1733" s="1">
        <v>0</v>
      </c>
      <c r="N1733" s="7">
        <f t="shared" si="260"/>
        <v>0</v>
      </c>
      <c r="O1733" s="1">
        <v>0</v>
      </c>
      <c r="P1733" s="1" t="s">
        <v>26</v>
      </c>
      <c r="Q1733" s="1" t="s">
        <v>24</v>
      </c>
      <c r="R1733" s="10">
        <f>F1733*Part4Out!C$78+'relay test.csv'!H1733*Part4Out!C$79+'relay test.csv'!I1733*Part4Out!C$80+'relay test.csv'!J1733*Part4Out!C$81+'relay test.csv'!K1733*Part4Out!C$82+'relay test.csv'!L1733*Part4Out!C$83+'relay test.csv'!M1733*Part4Out!C$84+'relay test.csv'!N1733*Part4Out!C$85</f>
        <v>5.6916287759233493</v>
      </c>
      <c r="S1733" s="10">
        <f>(F1733*Part4Out!C$78+'relay test.csv'!H1733*Part4Out!C$79+'relay test.csv'!I1733*Part4Out!C$80+'relay test.csv'!J1733*Part4Out!C$81+'relay test.csv'!K1733*Part4Out!C$82+'relay test.csv'!L1733*Part4Out!C$83+'relay test.csv'!M1733*Part4Out!C$84+'relay test.csv'!N1733*Part4Out!C$85) +Part4Out!C$77</f>
        <v>3.0879935243580241</v>
      </c>
      <c r="T1733" s="10">
        <f t="shared" si="261"/>
        <v>21.933025713797878</v>
      </c>
      <c r="U1733" s="12">
        <f t="shared" si="262"/>
        <v>0.95639476393216005</v>
      </c>
      <c r="V1733" s="11">
        <f t="shared" si="263"/>
        <v>1</v>
      </c>
      <c r="W1733" s="11">
        <f t="shared" si="264"/>
        <v>0</v>
      </c>
      <c r="X1733" s="11">
        <f t="shared" si="265"/>
        <v>296.37595774855697</v>
      </c>
      <c r="Y1733" s="12">
        <f t="shared" si="266"/>
        <v>0.99663725336919962</v>
      </c>
      <c r="Z1733" s="11">
        <f t="shared" si="267"/>
        <v>1</v>
      </c>
      <c r="AA1733" s="11">
        <f t="shared" si="268"/>
        <v>0</v>
      </c>
      <c r="AB1733" s="11">
        <f t="shared" si="269"/>
        <v>0</v>
      </c>
      <c r="AC1733" s="1" t="s">
        <v>1758</v>
      </c>
    </row>
    <row r="1734" spans="1:29" x14ac:dyDescent="0.2">
      <c r="A1734" s="1" t="s">
        <v>1759</v>
      </c>
      <c r="B1734" s="1">
        <v>1</v>
      </c>
      <c r="C1734" s="2">
        <v>40548</v>
      </c>
      <c r="D1734" s="2">
        <v>40548</v>
      </c>
      <c r="E1734" s="2">
        <v>41064</v>
      </c>
      <c r="F1734" s="1">
        <v>46</v>
      </c>
      <c r="G1734" s="1">
        <v>8.6956521739999992</v>
      </c>
      <c r="H1734" s="1">
        <v>4.3478260869999996</v>
      </c>
      <c r="I1734" s="1">
        <v>69.13</v>
      </c>
      <c r="J1734" s="1">
        <v>1.74418604651163E-2</v>
      </c>
      <c r="K1734" s="1">
        <v>0</v>
      </c>
      <c r="L1734" s="1">
        <v>0</v>
      </c>
      <c r="M1734" s="1">
        <v>0</v>
      </c>
      <c r="N1734" s="7">
        <f t="shared" ref="N1734:N1797" si="270">IF(OR(
ISNUMBER(SEARCH("Friday",P1734)),
ISNUMBER(SEARCH("Saturday",P1734)),
ISNUMBER(SEARCH("Sunday",P1734))),
1,
0)</f>
        <v>0</v>
      </c>
      <c r="O1734" s="1">
        <v>0</v>
      </c>
      <c r="P1734" s="1" t="s">
        <v>26</v>
      </c>
      <c r="Q1734" s="1" t="s">
        <v>24</v>
      </c>
      <c r="R1734" s="10">
        <f>F1734*Part4Out!C$78+'relay test.csv'!H1734*Part4Out!C$79+'relay test.csv'!I1734*Part4Out!C$80+'relay test.csv'!J1734*Part4Out!C$81+'relay test.csv'!K1734*Part4Out!C$82+'relay test.csv'!L1734*Part4Out!C$83+'relay test.csv'!M1734*Part4Out!C$84+'relay test.csv'!N1734*Part4Out!C$85</f>
        <v>9.5622495353404204</v>
      </c>
      <c r="S1734" s="10">
        <f>(F1734*Part4Out!C$78+'relay test.csv'!H1734*Part4Out!C$79+'relay test.csv'!I1734*Part4Out!C$80+'relay test.csv'!J1734*Part4Out!C$81+'relay test.csv'!K1734*Part4Out!C$82+'relay test.csv'!L1734*Part4Out!C$83+'relay test.csv'!M1734*Part4Out!C$84+'relay test.csv'!N1734*Part4Out!C$85) +Part4Out!C$77</f>
        <v>6.9586142837750948</v>
      </c>
      <c r="T1734" s="10">
        <f t="shared" ref="T1734:T1797" si="271">EXP(S1734)</f>
        <v>1052.1745312584032</v>
      </c>
      <c r="U1734" s="12">
        <f t="shared" ref="U1734:U1797" si="272">T1734/(1+T1734)</f>
        <v>0.9990504897618393</v>
      </c>
      <c r="V1734" s="11">
        <f t="shared" ref="V1734:V1797" si="273">1*(U1734&gt;0.5)+0*(U1734&lt;=0.5)</f>
        <v>1</v>
      </c>
      <c r="W1734" s="11">
        <f t="shared" ref="W1734:W1797" si="274">B1734</f>
        <v>1</v>
      </c>
      <c r="X1734" s="11">
        <f t="shared" ref="X1734:X1797" si="275">EXP(R1734)</f>
        <v>14217.793681980364</v>
      </c>
      <c r="Y1734" s="12">
        <f t="shared" ref="Y1734:Y1797" si="276">X1734/(1+X1734)</f>
        <v>0.99992967054573223</v>
      </c>
      <c r="Z1734" s="11">
        <f t="shared" ref="Z1734:Z1797" si="277">1*(Y1734&gt;0.5)+0*(Y1734&lt;=0.5)</f>
        <v>1</v>
      </c>
      <c r="AA1734" s="11">
        <f t="shared" ref="AA1734:AA1797" si="278">B1734</f>
        <v>1</v>
      </c>
      <c r="AB1734" s="11">
        <f t="shared" ref="AB1734:AB1797" si="279">1*(AA1734&gt;0.5)+0*(AA1734&lt;=0.5)</f>
        <v>1</v>
      </c>
      <c r="AC1734" s="1" t="s">
        <v>1759</v>
      </c>
    </row>
    <row r="1735" spans="1:29" x14ac:dyDescent="0.2">
      <c r="A1735" s="1" t="s">
        <v>1760</v>
      </c>
      <c r="B1735" s="1">
        <v>0</v>
      </c>
      <c r="C1735" s="2">
        <v>40812</v>
      </c>
      <c r="D1735" s="2">
        <v>40812</v>
      </c>
      <c r="E1735" s="2">
        <v>40812</v>
      </c>
      <c r="F1735" s="1">
        <v>0</v>
      </c>
      <c r="G1735" s="1">
        <v>0</v>
      </c>
      <c r="H1735" s="1">
        <v>0</v>
      </c>
      <c r="I1735" s="1">
        <v>24.09</v>
      </c>
      <c r="J1735" s="1">
        <v>0</v>
      </c>
      <c r="K1735" s="1">
        <v>0</v>
      </c>
      <c r="L1735" s="1">
        <v>0</v>
      </c>
      <c r="M1735" s="1">
        <v>0</v>
      </c>
      <c r="N1735" s="7">
        <f t="shared" si="270"/>
        <v>0</v>
      </c>
      <c r="O1735" s="1">
        <v>0</v>
      </c>
      <c r="P1735" s="1" t="s">
        <v>36</v>
      </c>
      <c r="Q1735" s="1" t="s">
        <v>24</v>
      </c>
      <c r="R1735" s="10">
        <f>F1735*Part4Out!C$78+'relay test.csv'!H1735*Part4Out!C$79+'relay test.csv'!I1735*Part4Out!C$80+'relay test.csv'!J1735*Part4Out!C$81+'relay test.csv'!K1735*Part4Out!C$82+'relay test.csv'!L1735*Part4Out!C$83+'relay test.csv'!M1735*Part4Out!C$84+'relay test.csv'!N1735*Part4Out!C$85</f>
        <v>-8.4250893987535408E-2</v>
      </c>
      <c r="S1735" s="10">
        <f>(F1735*Part4Out!C$78+'relay test.csv'!H1735*Part4Out!C$79+'relay test.csv'!I1735*Part4Out!C$80+'relay test.csv'!J1735*Part4Out!C$81+'relay test.csv'!K1735*Part4Out!C$82+'relay test.csv'!L1735*Part4Out!C$83+'relay test.csv'!M1735*Part4Out!C$84+'relay test.csv'!N1735*Part4Out!C$85) +Part4Out!C$77</f>
        <v>-2.6878861455528607</v>
      </c>
      <c r="T1735" s="10">
        <f t="shared" si="271"/>
        <v>6.8024581563183667E-2</v>
      </c>
      <c r="U1735" s="12">
        <f t="shared" si="272"/>
        <v>6.3691962467400734E-2</v>
      </c>
      <c r="V1735" s="11">
        <f t="shared" si="273"/>
        <v>0</v>
      </c>
      <c r="W1735" s="11">
        <f t="shared" si="274"/>
        <v>0</v>
      </c>
      <c r="X1735" s="11">
        <f t="shared" si="275"/>
        <v>0.91920060525668246</v>
      </c>
      <c r="Y1735" s="12">
        <f t="shared" si="276"/>
        <v>0.4789497266408711</v>
      </c>
      <c r="Z1735" s="11">
        <f t="shared" si="277"/>
        <v>0</v>
      </c>
      <c r="AA1735" s="11">
        <f t="shared" si="278"/>
        <v>0</v>
      </c>
      <c r="AB1735" s="11">
        <f t="shared" si="279"/>
        <v>0</v>
      </c>
      <c r="AC1735" s="1" t="s">
        <v>1760</v>
      </c>
    </row>
    <row r="1736" spans="1:29" x14ac:dyDescent="0.2">
      <c r="A1736" s="1" t="s">
        <v>1761</v>
      </c>
      <c r="B1736" s="1">
        <v>1</v>
      </c>
      <c r="C1736" s="2">
        <v>40652</v>
      </c>
      <c r="D1736" s="2">
        <v>40682</v>
      </c>
      <c r="E1736" s="2">
        <v>40682</v>
      </c>
      <c r="F1736" s="1">
        <v>31</v>
      </c>
      <c r="G1736" s="1">
        <v>83.870967739999998</v>
      </c>
      <c r="H1736" s="1">
        <v>3.225806452</v>
      </c>
      <c r="I1736" s="1">
        <v>54.03</v>
      </c>
      <c r="J1736" s="1">
        <v>0</v>
      </c>
      <c r="K1736" s="1">
        <v>0</v>
      </c>
      <c r="L1736" s="1">
        <v>0</v>
      </c>
      <c r="M1736" s="1">
        <v>0</v>
      </c>
      <c r="N1736" s="7">
        <f t="shared" si="270"/>
        <v>1</v>
      </c>
      <c r="O1736" s="1">
        <v>0</v>
      </c>
      <c r="P1736" s="1" t="s">
        <v>23</v>
      </c>
      <c r="Q1736" s="1" t="s">
        <v>28</v>
      </c>
      <c r="R1736" s="10">
        <f>F1736*Part4Out!C$78+'relay test.csv'!H1736*Part4Out!C$79+'relay test.csv'!I1736*Part4Out!C$80+'relay test.csv'!J1736*Part4Out!C$81+'relay test.csv'!K1736*Part4Out!C$82+'relay test.csv'!L1736*Part4Out!C$83+'relay test.csv'!M1736*Part4Out!C$84+'relay test.csv'!N1736*Part4Out!C$85</f>
        <v>6.6948934761457428</v>
      </c>
      <c r="S1736" s="10">
        <f>(F1736*Part4Out!C$78+'relay test.csv'!H1736*Part4Out!C$79+'relay test.csv'!I1736*Part4Out!C$80+'relay test.csv'!J1736*Part4Out!C$81+'relay test.csv'!K1736*Part4Out!C$82+'relay test.csv'!L1736*Part4Out!C$83+'relay test.csv'!M1736*Part4Out!C$84+'relay test.csv'!N1736*Part4Out!C$85) +Part4Out!C$77</f>
        <v>4.0912582245804181</v>
      </c>
      <c r="T1736" s="10">
        <f t="shared" si="271"/>
        <v>59.81510521213842</v>
      </c>
      <c r="U1736" s="12">
        <f t="shared" si="272"/>
        <v>0.98355671676449874</v>
      </c>
      <c r="V1736" s="11">
        <f t="shared" si="273"/>
        <v>1</v>
      </c>
      <c r="W1736" s="11">
        <f t="shared" si="274"/>
        <v>1</v>
      </c>
      <c r="X1736" s="11">
        <f t="shared" si="275"/>
        <v>808.26782982002499</v>
      </c>
      <c r="Y1736" s="12">
        <f t="shared" si="276"/>
        <v>0.99876431514617059</v>
      </c>
      <c r="Z1736" s="11">
        <f t="shared" si="277"/>
        <v>1</v>
      </c>
      <c r="AA1736" s="11">
        <f t="shared" si="278"/>
        <v>1</v>
      </c>
      <c r="AB1736" s="11">
        <f t="shared" si="279"/>
        <v>1</v>
      </c>
      <c r="AC1736" s="1" t="s">
        <v>1761</v>
      </c>
    </row>
    <row r="1737" spans="1:29" x14ac:dyDescent="0.2">
      <c r="A1737" s="1" t="s">
        <v>1762</v>
      </c>
      <c r="B1737" s="1">
        <v>1</v>
      </c>
      <c r="C1737" s="2">
        <v>40741</v>
      </c>
      <c r="D1737" s="2">
        <v>40816</v>
      </c>
      <c r="E1737" s="2">
        <v>40816</v>
      </c>
      <c r="F1737" s="1">
        <v>16</v>
      </c>
      <c r="G1737" s="1">
        <v>0</v>
      </c>
      <c r="H1737" s="1">
        <v>0</v>
      </c>
      <c r="I1737" s="1">
        <v>50.53</v>
      </c>
      <c r="J1737" s="1">
        <v>0</v>
      </c>
      <c r="K1737" s="1">
        <v>0</v>
      </c>
      <c r="L1737" s="1">
        <v>0</v>
      </c>
      <c r="M1737" s="1">
        <v>0</v>
      </c>
      <c r="N1737" s="7">
        <f t="shared" si="270"/>
        <v>0</v>
      </c>
      <c r="O1737" s="1">
        <v>0</v>
      </c>
      <c r="P1737" s="1" t="s">
        <v>32</v>
      </c>
      <c r="Q1737" s="1" t="s">
        <v>28</v>
      </c>
      <c r="R1737" s="10">
        <f>F1737*Part4Out!C$78+'relay test.csv'!H1737*Part4Out!C$79+'relay test.csv'!I1737*Part4Out!C$80+'relay test.csv'!J1737*Part4Out!C$81+'relay test.csv'!K1737*Part4Out!C$82+'relay test.csv'!L1737*Part4Out!C$83+'relay test.csv'!M1737*Part4Out!C$84+'relay test.csv'!N1737*Part4Out!C$85</f>
        <v>3.2078493922034474</v>
      </c>
      <c r="S1737" s="10">
        <f>(F1737*Part4Out!C$78+'relay test.csv'!H1737*Part4Out!C$79+'relay test.csv'!I1737*Part4Out!C$80+'relay test.csv'!J1737*Part4Out!C$81+'relay test.csv'!K1737*Part4Out!C$82+'relay test.csv'!L1737*Part4Out!C$83+'relay test.csv'!M1737*Part4Out!C$84+'relay test.csv'!N1737*Part4Out!C$85) +Part4Out!C$77</f>
        <v>0.60421414063812229</v>
      </c>
      <c r="T1737" s="10">
        <f t="shared" si="271"/>
        <v>1.8298136675130976</v>
      </c>
      <c r="U1737" s="12">
        <f t="shared" si="272"/>
        <v>0.64661984233088321</v>
      </c>
      <c r="V1737" s="11">
        <f t="shared" si="273"/>
        <v>1</v>
      </c>
      <c r="W1737" s="11">
        <f t="shared" si="274"/>
        <v>1</v>
      </c>
      <c r="X1737" s="11">
        <f t="shared" si="275"/>
        <v>24.725853390552928</v>
      </c>
      <c r="Y1737" s="12">
        <f t="shared" si="276"/>
        <v>0.96112859756997526</v>
      </c>
      <c r="Z1737" s="11">
        <f t="shared" si="277"/>
        <v>1</v>
      </c>
      <c r="AA1737" s="11">
        <f t="shared" si="278"/>
        <v>1</v>
      </c>
      <c r="AB1737" s="11">
        <f t="shared" si="279"/>
        <v>1</v>
      </c>
      <c r="AC1737" s="1" t="s">
        <v>1762</v>
      </c>
    </row>
    <row r="1738" spans="1:29" x14ac:dyDescent="0.2">
      <c r="A1738" s="1" t="s">
        <v>1763</v>
      </c>
      <c r="B1738" s="1">
        <v>1</v>
      </c>
      <c r="C1738" s="2">
        <v>41149</v>
      </c>
      <c r="D1738" s="2">
        <v>41123</v>
      </c>
      <c r="E1738" s="2">
        <v>41123</v>
      </c>
      <c r="F1738" s="1">
        <v>36</v>
      </c>
      <c r="G1738" s="1">
        <v>0</v>
      </c>
      <c r="H1738" s="1">
        <v>0</v>
      </c>
      <c r="I1738" s="1">
        <v>88.63</v>
      </c>
      <c r="J1738" s="1">
        <v>0</v>
      </c>
      <c r="K1738" s="1">
        <v>0</v>
      </c>
      <c r="L1738" s="1">
        <v>0</v>
      </c>
      <c r="M1738" s="1">
        <v>0</v>
      </c>
      <c r="N1738" s="7">
        <f t="shared" si="270"/>
        <v>1</v>
      </c>
      <c r="O1738" s="1">
        <v>0</v>
      </c>
      <c r="P1738" s="1" t="s">
        <v>160</v>
      </c>
      <c r="Q1738" s="1" t="s">
        <v>167</v>
      </c>
      <c r="R1738" s="10">
        <f>F1738*Part4Out!C$78+'relay test.csv'!H1738*Part4Out!C$79+'relay test.csv'!I1738*Part4Out!C$80+'relay test.csv'!J1738*Part4Out!C$81+'relay test.csv'!K1738*Part4Out!C$82+'relay test.csv'!L1738*Part4Out!C$83+'relay test.csv'!M1738*Part4Out!C$84+'relay test.csv'!N1738*Part4Out!C$85</f>
        <v>7.5693964603612667</v>
      </c>
      <c r="S1738" s="10">
        <f>(F1738*Part4Out!C$78+'relay test.csv'!H1738*Part4Out!C$79+'relay test.csv'!I1738*Part4Out!C$80+'relay test.csv'!J1738*Part4Out!C$81+'relay test.csv'!K1738*Part4Out!C$82+'relay test.csv'!L1738*Part4Out!C$83+'relay test.csv'!M1738*Part4Out!C$84+'relay test.csv'!N1738*Part4Out!C$85) +Part4Out!C$77</f>
        <v>4.9657612087959411</v>
      </c>
      <c r="T1738" s="10">
        <f t="shared" si="271"/>
        <v>143.41767953215194</v>
      </c>
      <c r="U1738" s="12">
        <f t="shared" si="272"/>
        <v>0.99307564002385618</v>
      </c>
      <c r="V1738" s="11">
        <f t="shared" si="273"/>
        <v>1</v>
      </c>
      <c r="W1738" s="11">
        <f t="shared" si="274"/>
        <v>1</v>
      </c>
      <c r="X1738" s="11">
        <f t="shared" si="275"/>
        <v>1937.9702866384405</v>
      </c>
      <c r="Y1738" s="12">
        <f t="shared" si="276"/>
        <v>0.99948426233919563</v>
      </c>
      <c r="Z1738" s="11">
        <f t="shared" si="277"/>
        <v>1</v>
      </c>
      <c r="AA1738" s="11">
        <f t="shared" si="278"/>
        <v>1</v>
      </c>
      <c r="AB1738" s="11">
        <f t="shared" si="279"/>
        <v>1</v>
      </c>
      <c r="AC1738" s="1" t="s">
        <v>1763</v>
      </c>
    </row>
    <row r="1739" spans="1:29" x14ac:dyDescent="0.2">
      <c r="A1739" s="1" t="s">
        <v>1764</v>
      </c>
      <c r="B1739" s="1">
        <v>1</v>
      </c>
      <c r="C1739" s="2">
        <v>40650</v>
      </c>
      <c r="D1739" s="2">
        <v>40658</v>
      </c>
      <c r="E1739" s="2">
        <v>40679</v>
      </c>
      <c r="F1739" s="1">
        <v>18</v>
      </c>
      <c r="G1739" s="1">
        <v>0</v>
      </c>
      <c r="H1739" s="1">
        <v>0</v>
      </c>
      <c r="I1739" s="1">
        <v>74.400000000000006</v>
      </c>
      <c r="J1739" s="1">
        <v>0.19047619047618999</v>
      </c>
      <c r="K1739" s="1">
        <v>0</v>
      </c>
      <c r="L1739" s="1">
        <v>0</v>
      </c>
      <c r="M1739" s="1">
        <v>0</v>
      </c>
      <c r="N1739" s="7">
        <f t="shared" si="270"/>
        <v>0</v>
      </c>
      <c r="O1739" s="1">
        <v>0</v>
      </c>
      <c r="P1739" s="1" t="s">
        <v>26</v>
      </c>
      <c r="Q1739" s="1" t="s">
        <v>24</v>
      </c>
      <c r="R1739" s="10">
        <f>F1739*Part4Out!C$78+'relay test.csv'!H1739*Part4Out!C$79+'relay test.csv'!I1739*Part4Out!C$80+'relay test.csv'!J1739*Part4Out!C$81+'relay test.csv'!K1739*Part4Out!C$82+'relay test.csv'!L1739*Part4Out!C$83+'relay test.csv'!M1739*Part4Out!C$84+'relay test.csv'!N1739*Part4Out!C$85</f>
        <v>3.4337714087536511</v>
      </c>
      <c r="S1739" s="10">
        <f>(F1739*Part4Out!C$78+'relay test.csv'!H1739*Part4Out!C$79+'relay test.csv'!I1739*Part4Out!C$80+'relay test.csv'!J1739*Part4Out!C$81+'relay test.csv'!K1739*Part4Out!C$82+'relay test.csv'!L1739*Part4Out!C$83+'relay test.csv'!M1739*Part4Out!C$84+'relay test.csv'!N1739*Part4Out!C$85) +Part4Out!C$77</f>
        <v>0.8301361571883259</v>
      </c>
      <c r="T1739" s="10">
        <f t="shared" si="271"/>
        <v>2.2936310133544229</v>
      </c>
      <c r="U1739" s="12">
        <f t="shared" si="272"/>
        <v>0.69638371877560667</v>
      </c>
      <c r="V1739" s="11">
        <f t="shared" si="273"/>
        <v>1</v>
      </c>
      <c r="W1739" s="11">
        <f t="shared" si="274"/>
        <v>1</v>
      </c>
      <c r="X1739" s="11">
        <f t="shared" si="275"/>
        <v>30.993311054072596</v>
      </c>
      <c r="Y1739" s="12">
        <f t="shared" si="276"/>
        <v>0.96874346646053988</v>
      </c>
      <c r="Z1739" s="11">
        <f t="shared" si="277"/>
        <v>1</v>
      </c>
      <c r="AA1739" s="11">
        <f t="shared" si="278"/>
        <v>1</v>
      </c>
      <c r="AB1739" s="11">
        <f t="shared" si="279"/>
        <v>1</v>
      </c>
      <c r="AC1739" s="1" t="s">
        <v>1764</v>
      </c>
    </row>
    <row r="1740" spans="1:29" x14ac:dyDescent="0.2">
      <c r="A1740" s="1" t="s">
        <v>1765</v>
      </c>
      <c r="B1740" s="1">
        <v>0</v>
      </c>
      <c r="C1740" s="2">
        <v>41149</v>
      </c>
      <c r="D1740" s="2">
        <v>41183</v>
      </c>
      <c r="E1740" s="2">
        <v>41183</v>
      </c>
      <c r="F1740" s="1">
        <v>13</v>
      </c>
      <c r="G1740" s="1">
        <v>7.692307692</v>
      </c>
      <c r="H1740" s="1">
        <v>0</v>
      </c>
      <c r="I1740" s="1">
        <v>92.42</v>
      </c>
      <c r="J1740" s="1">
        <v>0</v>
      </c>
      <c r="K1740" s="1">
        <v>0</v>
      </c>
      <c r="L1740" s="1">
        <v>0</v>
      </c>
      <c r="M1740" s="1">
        <v>0</v>
      </c>
      <c r="N1740" s="7">
        <f t="shared" si="270"/>
        <v>0</v>
      </c>
      <c r="O1740" s="1">
        <v>0</v>
      </c>
      <c r="P1740" s="1" t="s">
        <v>32</v>
      </c>
      <c r="Q1740" s="1" t="s">
        <v>63</v>
      </c>
      <c r="R1740" s="10">
        <f>F1740*Part4Out!C$78+'relay test.csv'!H1740*Part4Out!C$79+'relay test.csv'!I1740*Part4Out!C$80+'relay test.csv'!J1740*Part4Out!C$81+'relay test.csv'!K1740*Part4Out!C$82+'relay test.csv'!L1740*Part4Out!C$83+'relay test.csv'!M1740*Part4Out!C$84+'relay test.csv'!N1740*Part4Out!C$85</f>
        <v>2.4267390046455413</v>
      </c>
      <c r="S1740" s="10">
        <f>(F1740*Part4Out!C$78+'relay test.csv'!H1740*Part4Out!C$79+'relay test.csv'!I1740*Part4Out!C$80+'relay test.csv'!J1740*Part4Out!C$81+'relay test.csv'!K1740*Part4Out!C$82+'relay test.csv'!L1740*Part4Out!C$83+'relay test.csv'!M1740*Part4Out!C$84+'relay test.csv'!N1740*Part4Out!C$85) +Part4Out!C$77</f>
        <v>-0.17689624691978389</v>
      </c>
      <c r="T1740" s="10">
        <f t="shared" si="271"/>
        <v>0.83786671126556156</v>
      </c>
      <c r="U1740" s="12">
        <f t="shared" si="272"/>
        <v>0.45589090118978409</v>
      </c>
      <c r="V1740" s="11">
        <f t="shared" si="273"/>
        <v>0</v>
      </c>
      <c r="W1740" s="11">
        <f t="shared" si="274"/>
        <v>0</v>
      </c>
      <c r="X1740" s="11">
        <f t="shared" si="275"/>
        <v>11.321901148401345</v>
      </c>
      <c r="Y1740" s="12">
        <f t="shared" si="276"/>
        <v>0.91884369238510399</v>
      </c>
      <c r="Z1740" s="11">
        <f t="shared" si="277"/>
        <v>1</v>
      </c>
      <c r="AA1740" s="11">
        <f t="shared" si="278"/>
        <v>0</v>
      </c>
      <c r="AB1740" s="11">
        <f t="shared" si="279"/>
        <v>0</v>
      </c>
      <c r="AC1740" s="1" t="s">
        <v>1765</v>
      </c>
    </row>
    <row r="1741" spans="1:29" x14ac:dyDescent="0.2">
      <c r="A1741" s="1" t="s">
        <v>1766</v>
      </c>
      <c r="B1741" s="1">
        <v>0</v>
      </c>
      <c r="C1741" s="2">
        <v>40048</v>
      </c>
      <c r="D1741" s="2">
        <v>40311</v>
      </c>
      <c r="E1741" s="2">
        <v>40311</v>
      </c>
      <c r="F1741" s="1">
        <v>0</v>
      </c>
      <c r="G1741" s="1">
        <v>0</v>
      </c>
      <c r="H1741" s="1">
        <v>0</v>
      </c>
      <c r="I1741" s="1">
        <v>36.33</v>
      </c>
      <c r="J1741" s="1">
        <v>0</v>
      </c>
      <c r="K1741" s="1">
        <v>0</v>
      </c>
      <c r="L1741" s="1">
        <v>0</v>
      </c>
      <c r="M1741" s="1">
        <v>0</v>
      </c>
      <c r="N1741" s="7">
        <f t="shared" si="270"/>
        <v>1</v>
      </c>
      <c r="O1741" s="1">
        <v>0</v>
      </c>
      <c r="P1741" s="1" t="s">
        <v>23</v>
      </c>
      <c r="Q1741" s="1" t="s">
        <v>24</v>
      </c>
      <c r="R1741" s="10">
        <f>F1741*Part4Out!C$78+'relay test.csv'!H1741*Part4Out!C$79+'relay test.csv'!I1741*Part4Out!C$80+'relay test.csv'!J1741*Part4Out!C$81+'relay test.csv'!K1741*Part4Out!C$82+'relay test.csv'!L1741*Part4Out!C$83+'relay test.csv'!M1741*Part4Out!C$84+'relay test.csv'!N1741*Part4Out!C$85</f>
        <v>0.13702494977441967</v>
      </c>
      <c r="S1741" s="10">
        <f>(F1741*Part4Out!C$78+'relay test.csv'!H1741*Part4Out!C$79+'relay test.csv'!I1741*Part4Out!C$80+'relay test.csv'!J1741*Part4Out!C$81+'relay test.csv'!K1741*Part4Out!C$82+'relay test.csv'!L1741*Part4Out!C$83+'relay test.csv'!M1741*Part4Out!C$84+'relay test.csv'!N1741*Part4Out!C$85) +Part4Out!C$77</f>
        <v>-2.4666103017909053</v>
      </c>
      <c r="T1741" s="10">
        <f t="shared" si="271"/>
        <v>8.4872062638466944E-2</v>
      </c>
      <c r="U1741" s="12">
        <f t="shared" si="272"/>
        <v>7.8232323940625348E-2</v>
      </c>
      <c r="V1741" s="11">
        <f t="shared" si="273"/>
        <v>0</v>
      </c>
      <c r="W1741" s="11">
        <f t="shared" si="274"/>
        <v>0</v>
      </c>
      <c r="X1741" s="11">
        <f t="shared" si="275"/>
        <v>1.1468567619809502</v>
      </c>
      <c r="Y1741" s="12">
        <f t="shared" si="276"/>
        <v>0.53420273876246938</v>
      </c>
      <c r="Z1741" s="11">
        <f t="shared" si="277"/>
        <v>1</v>
      </c>
      <c r="AA1741" s="11">
        <f t="shared" si="278"/>
        <v>0</v>
      </c>
      <c r="AB1741" s="11">
        <f t="shared" si="279"/>
        <v>0</v>
      </c>
      <c r="AC1741" s="1" t="s">
        <v>1766</v>
      </c>
    </row>
    <row r="1742" spans="1:29" x14ac:dyDescent="0.2">
      <c r="A1742" s="1" t="s">
        <v>1767</v>
      </c>
      <c r="B1742" s="1">
        <v>1</v>
      </c>
      <c r="C1742" s="2">
        <v>40595</v>
      </c>
      <c r="D1742" s="2">
        <v>40617</v>
      </c>
      <c r="E1742" s="2">
        <v>41263</v>
      </c>
      <c r="F1742" s="1">
        <v>48</v>
      </c>
      <c r="G1742" s="1">
        <v>0</v>
      </c>
      <c r="H1742" s="1">
        <v>0</v>
      </c>
      <c r="I1742" s="1">
        <v>108.52</v>
      </c>
      <c r="J1742" s="1">
        <v>4.9535603715170302E-2</v>
      </c>
      <c r="K1742" s="1">
        <v>1</v>
      </c>
      <c r="L1742" s="1">
        <v>0</v>
      </c>
      <c r="M1742" s="1">
        <v>0</v>
      </c>
      <c r="N1742" s="7">
        <f t="shared" si="270"/>
        <v>0</v>
      </c>
      <c r="O1742" s="1">
        <v>0</v>
      </c>
      <c r="P1742" s="1" t="s">
        <v>32</v>
      </c>
      <c r="Q1742" s="1" t="s">
        <v>24</v>
      </c>
      <c r="R1742" s="10">
        <f>F1742*Part4Out!C$78+'relay test.csv'!H1742*Part4Out!C$79+'relay test.csv'!I1742*Part4Out!C$80+'relay test.csv'!J1742*Part4Out!C$81+'relay test.csv'!K1742*Part4Out!C$82+'relay test.csv'!L1742*Part4Out!C$83+'relay test.csv'!M1742*Part4Out!C$84+'relay test.csv'!N1742*Part4Out!C$85</f>
        <v>10.263874851551281</v>
      </c>
      <c r="S1742" s="10">
        <f>(F1742*Part4Out!C$78+'relay test.csv'!H1742*Part4Out!C$79+'relay test.csv'!I1742*Part4Out!C$80+'relay test.csv'!J1742*Part4Out!C$81+'relay test.csv'!K1742*Part4Out!C$82+'relay test.csv'!L1742*Part4Out!C$83+'relay test.csv'!M1742*Part4Out!C$84+'relay test.csv'!N1742*Part4Out!C$85) +Part4Out!C$77</f>
        <v>7.6602395999859549</v>
      </c>
      <c r="T1742" s="10">
        <f t="shared" si="271"/>
        <v>2122.2658625365098</v>
      </c>
      <c r="U1742" s="12">
        <f t="shared" si="272"/>
        <v>0.99952902742061445</v>
      </c>
      <c r="V1742" s="11">
        <f t="shared" si="273"/>
        <v>1</v>
      </c>
      <c r="W1742" s="11">
        <f t="shared" si="274"/>
        <v>1</v>
      </c>
      <c r="X1742" s="11">
        <f t="shared" si="275"/>
        <v>28677.69298289904</v>
      </c>
      <c r="Y1742" s="12">
        <f t="shared" si="276"/>
        <v>0.99996513090744421</v>
      </c>
      <c r="Z1742" s="11">
        <f t="shared" si="277"/>
        <v>1</v>
      </c>
      <c r="AA1742" s="11">
        <f t="shared" si="278"/>
        <v>1</v>
      </c>
      <c r="AB1742" s="11">
        <f t="shared" si="279"/>
        <v>1</v>
      </c>
      <c r="AC1742" s="1" t="s">
        <v>1767</v>
      </c>
    </row>
    <row r="1743" spans="1:29" x14ac:dyDescent="0.2">
      <c r="A1743" s="1" t="s">
        <v>1768</v>
      </c>
      <c r="B1743" s="1">
        <v>1</v>
      </c>
      <c r="C1743" s="2">
        <v>40608</v>
      </c>
      <c r="D1743" s="2">
        <v>40608</v>
      </c>
      <c r="E1743" s="2">
        <v>40798</v>
      </c>
      <c r="F1743" s="1">
        <v>31</v>
      </c>
      <c r="G1743" s="1">
        <v>80.645161290000004</v>
      </c>
      <c r="H1743" s="1">
        <v>6.451612903</v>
      </c>
      <c r="I1743" s="1">
        <v>52.45</v>
      </c>
      <c r="J1743" s="1">
        <v>1.5789473684210499E-2</v>
      </c>
      <c r="K1743" s="1">
        <v>0</v>
      </c>
      <c r="L1743" s="1">
        <v>0</v>
      </c>
      <c r="M1743" s="1">
        <v>0</v>
      </c>
      <c r="N1743" s="7">
        <f t="shared" si="270"/>
        <v>0</v>
      </c>
      <c r="O1743" s="1">
        <v>0</v>
      </c>
      <c r="P1743" s="1" t="s">
        <v>26</v>
      </c>
      <c r="Q1743" s="1" t="s">
        <v>28</v>
      </c>
      <c r="R1743" s="10">
        <f>F1743*Part4Out!C$78+'relay test.csv'!H1743*Part4Out!C$79+'relay test.csv'!I1743*Part4Out!C$80+'relay test.csv'!J1743*Part4Out!C$81+'relay test.csv'!K1743*Part4Out!C$82+'relay test.csv'!L1743*Part4Out!C$83+'relay test.csv'!M1743*Part4Out!C$84+'relay test.csv'!N1743*Part4Out!C$85</f>
        <v>6.4890807340090682</v>
      </c>
      <c r="S1743" s="10">
        <f>(F1743*Part4Out!C$78+'relay test.csv'!H1743*Part4Out!C$79+'relay test.csv'!I1743*Part4Out!C$80+'relay test.csv'!J1743*Part4Out!C$81+'relay test.csv'!K1743*Part4Out!C$82+'relay test.csv'!L1743*Part4Out!C$83+'relay test.csv'!M1743*Part4Out!C$84+'relay test.csv'!N1743*Part4Out!C$85) +Part4Out!C$77</f>
        <v>3.885445482443743</v>
      </c>
      <c r="T1743" s="10">
        <f t="shared" si="271"/>
        <v>48.688627557753428</v>
      </c>
      <c r="U1743" s="12">
        <f t="shared" si="272"/>
        <v>0.97987467054030231</v>
      </c>
      <c r="V1743" s="11">
        <f t="shared" si="273"/>
        <v>1</v>
      </c>
      <c r="W1743" s="11">
        <f t="shared" si="274"/>
        <v>1</v>
      </c>
      <c r="X1743" s="11">
        <f t="shared" si="275"/>
        <v>657.91828324051426</v>
      </c>
      <c r="Y1743" s="12">
        <f t="shared" si="276"/>
        <v>0.99848236112817801</v>
      </c>
      <c r="Z1743" s="11">
        <f t="shared" si="277"/>
        <v>1</v>
      </c>
      <c r="AA1743" s="11">
        <f t="shared" si="278"/>
        <v>1</v>
      </c>
      <c r="AB1743" s="11">
        <f t="shared" si="279"/>
        <v>1</v>
      </c>
      <c r="AC1743" s="1" t="s">
        <v>1768</v>
      </c>
    </row>
    <row r="1744" spans="1:29" x14ac:dyDescent="0.2">
      <c r="A1744" s="1" t="s">
        <v>1769</v>
      </c>
      <c r="B1744" s="1">
        <v>1</v>
      </c>
      <c r="C1744" s="2">
        <v>40300</v>
      </c>
      <c r="D1744" s="2">
        <v>40433</v>
      </c>
      <c r="E1744" s="2">
        <v>40433</v>
      </c>
      <c r="F1744" s="1">
        <v>16</v>
      </c>
      <c r="G1744" s="1">
        <v>0</v>
      </c>
      <c r="H1744" s="1">
        <v>0</v>
      </c>
      <c r="I1744" s="1">
        <v>91.42</v>
      </c>
      <c r="J1744" s="1">
        <v>0</v>
      </c>
      <c r="K1744" s="1">
        <v>0</v>
      </c>
      <c r="L1744" s="1">
        <v>0</v>
      </c>
      <c r="M1744" s="1">
        <v>0</v>
      </c>
      <c r="N1744" s="7">
        <f t="shared" si="270"/>
        <v>0</v>
      </c>
      <c r="O1744" s="1">
        <v>0</v>
      </c>
      <c r="P1744" s="1" t="s">
        <v>36</v>
      </c>
      <c r="Q1744" s="1" t="s">
        <v>24</v>
      </c>
      <c r="R1744" s="10">
        <f>F1744*Part4Out!C$78+'relay test.csv'!H1744*Part4Out!C$79+'relay test.csv'!I1744*Part4Out!C$80+'relay test.csv'!J1744*Part4Out!C$81+'relay test.csv'!K1744*Part4Out!C$82+'relay test.csv'!L1744*Part4Out!C$83+'relay test.csv'!M1744*Part4Out!C$84+'relay test.csv'!N1744*Part4Out!C$85</f>
        <v>3.0648432047750407</v>
      </c>
      <c r="S1744" s="10">
        <f>(F1744*Part4Out!C$78+'relay test.csv'!H1744*Part4Out!C$79+'relay test.csv'!I1744*Part4Out!C$80+'relay test.csv'!J1744*Part4Out!C$81+'relay test.csv'!K1744*Part4Out!C$82+'relay test.csv'!L1744*Part4Out!C$83+'relay test.csv'!M1744*Part4Out!C$84+'relay test.csv'!N1744*Part4Out!C$85) +Part4Out!C$77</f>
        <v>0.46120795320971553</v>
      </c>
      <c r="T1744" s="10">
        <f t="shared" si="271"/>
        <v>1.5859886284161031</v>
      </c>
      <c r="U1744" s="12">
        <f t="shared" si="272"/>
        <v>0.61330069706745316</v>
      </c>
      <c r="V1744" s="11">
        <f t="shared" si="273"/>
        <v>1</v>
      </c>
      <c r="W1744" s="11">
        <f t="shared" si="274"/>
        <v>1</v>
      </c>
      <c r="X1744" s="11">
        <f t="shared" si="275"/>
        <v>21.431101429359064</v>
      </c>
      <c r="Y1744" s="12">
        <f t="shared" si="276"/>
        <v>0.95541904158611024</v>
      </c>
      <c r="Z1744" s="11">
        <f t="shared" si="277"/>
        <v>1</v>
      </c>
      <c r="AA1744" s="11">
        <f t="shared" si="278"/>
        <v>1</v>
      </c>
      <c r="AB1744" s="11">
        <f t="shared" si="279"/>
        <v>1</v>
      </c>
      <c r="AC1744" s="1" t="s">
        <v>1769</v>
      </c>
    </row>
    <row r="1745" spans="1:29" x14ac:dyDescent="0.2">
      <c r="A1745" s="1" t="s">
        <v>1770</v>
      </c>
      <c r="B1745" s="1">
        <v>1</v>
      </c>
      <c r="C1745" s="2">
        <v>41040</v>
      </c>
      <c r="D1745" s="2">
        <v>41098</v>
      </c>
      <c r="E1745" s="2">
        <v>41098</v>
      </c>
      <c r="F1745" s="1">
        <v>42</v>
      </c>
      <c r="G1745" s="1">
        <v>23.809523810000002</v>
      </c>
      <c r="H1745" s="1">
        <v>7.1428571429999996</v>
      </c>
      <c r="I1745" s="1">
        <v>47.61</v>
      </c>
      <c r="J1745" s="1">
        <v>0</v>
      </c>
      <c r="K1745" s="1">
        <v>0</v>
      </c>
      <c r="L1745" s="1">
        <v>0</v>
      </c>
      <c r="M1745" s="1">
        <v>0</v>
      </c>
      <c r="N1745" s="7">
        <f t="shared" si="270"/>
        <v>0</v>
      </c>
      <c r="O1745" s="1">
        <v>0</v>
      </c>
      <c r="P1745" s="1" t="s">
        <v>26</v>
      </c>
      <c r="Q1745" s="1" t="s">
        <v>28</v>
      </c>
      <c r="R1745" s="10">
        <f>F1745*Part4Out!C$78+'relay test.csv'!H1745*Part4Out!C$79+'relay test.csv'!I1745*Part4Out!C$80+'relay test.csv'!J1745*Part4Out!C$81+'relay test.csv'!K1745*Part4Out!C$82+'relay test.csv'!L1745*Part4Out!C$83+'relay test.csv'!M1745*Part4Out!C$84+'relay test.csv'!N1745*Part4Out!C$85</f>
        <v>8.8556436777459968</v>
      </c>
      <c r="S1745" s="10">
        <f>(F1745*Part4Out!C$78+'relay test.csv'!H1745*Part4Out!C$79+'relay test.csv'!I1745*Part4Out!C$80+'relay test.csv'!J1745*Part4Out!C$81+'relay test.csv'!K1745*Part4Out!C$82+'relay test.csv'!L1745*Part4Out!C$83+'relay test.csv'!M1745*Part4Out!C$84+'relay test.csv'!N1745*Part4Out!C$85) +Part4Out!C$77</f>
        <v>6.2520084261806712</v>
      </c>
      <c r="T1745" s="10">
        <f t="shared" si="271"/>
        <v>519.05426066090922</v>
      </c>
      <c r="U1745" s="12">
        <f t="shared" si="272"/>
        <v>0.99807712372411073</v>
      </c>
      <c r="V1745" s="11">
        <f t="shared" si="273"/>
        <v>1</v>
      </c>
      <c r="W1745" s="11">
        <f t="shared" si="274"/>
        <v>1</v>
      </c>
      <c r="X1745" s="11">
        <f t="shared" si="275"/>
        <v>7013.8614541481056</v>
      </c>
      <c r="Y1745" s="12">
        <f t="shared" si="276"/>
        <v>0.99985744550957467</v>
      </c>
      <c r="Z1745" s="11">
        <f t="shared" si="277"/>
        <v>1</v>
      </c>
      <c r="AA1745" s="11">
        <f t="shared" si="278"/>
        <v>1</v>
      </c>
      <c r="AB1745" s="11">
        <f t="shared" si="279"/>
        <v>1</v>
      </c>
      <c r="AC1745" s="1" t="s">
        <v>1770</v>
      </c>
    </row>
    <row r="1746" spans="1:29" x14ac:dyDescent="0.2">
      <c r="A1746" s="1" t="s">
        <v>1771</v>
      </c>
      <c r="B1746" s="1">
        <v>1</v>
      </c>
      <c r="C1746" s="2">
        <v>40794</v>
      </c>
      <c r="D1746" s="2">
        <v>40794</v>
      </c>
      <c r="E1746" s="2">
        <v>40794</v>
      </c>
      <c r="F1746" s="1">
        <v>16</v>
      </c>
      <c r="G1746" s="1">
        <v>0</v>
      </c>
      <c r="H1746" s="1">
        <v>0</v>
      </c>
      <c r="I1746" s="1">
        <v>62.47</v>
      </c>
      <c r="J1746" s="1">
        <v>0</v>
      </c>
      <c r="K1746" s="1">
        <v>0</v>
      </c>
      <c r="L1746" s="1">
        <v>0</v>
      </c>
      <c r="M1746" s="1">
        <v>0</v>
      </c>
      <c r="N1746" s="7">
        <f t="shared" si="270"/>
        <v>1</v>
      </c>
      <c r="O1746" s="1">
        <v>0</v>
      </c>
      <c r="P1746" s="1" t="s">
        <v>23</v>
      </c>
      <c r="Q1746" s="1" t="s">
        <v>28</v>
      </c>
      <c r="R1746" s="10">
        <f>F1746*Part4Out!C$78+'relay test.csv'!H1746*Part4Out!C$79+'relay test.csv'!I1746*Part4Out!C$80+'relay test.csv'!J1746*Part4Out!C$81+'relay test.csv'!K1746*Part4Out!C$82+'relay test.csv'!L1746*Part4Out!C$83+'relay test.csv'!M1746*Part4Out!C$84+'relay test.csv'!N1746*Part4Out!C$85</f>
        <v>3.4301744376339895</v>
      </c>
      <c r="S1746" s="10">
        <f>(F1746*Part4Out!C$78+'relay test.csv'!H1746*Part4Out!C$79+'relay test.csv'!I1746*Part4Out!C$80+'relay test.csv'!J1746*Part4Out!C$81+'relay test.csv'!K1746*Part4Out!C$82+'relay test.csv'!L1746*Part4Out!C$83+'relay test.csv'!M1746*Part4Out!C$84+'relay test.csv'!N1746*Part4Out!C$85) +Part4Out!C$77</f>
        <v>0.82653918606866439</v>
      </c>
      <c r="T1746" s="10">
        <f t="shared" si="271"/>
        <v>2.2853957087957237</v>
      </c>
      <c r="U1746" s="12">
        <f t="shared" si="272"/>
        <v>0.69562266203648437</v>
      </c>
      <c r="V1746" s="11">
        <f t="shared" si="273"/>
        <v>1</v>
      </c>
      <c r="W1746" s="11">
        <f t="shared" si="274"/>
        <v>1</v>
      </c>
      <c r="X1746" s="11">
        <f t="shared" si="275"/>
        <v>30.882029267975931</v>
      </c>
      <c r="Y1746" s="12">
        <f t="shared" si="276"/>
        <v>0.96863436791947066</v>
      </c>
      <c r="Z1746" s="11">
        <f t="shared" si="277"/>
        <v>1</v>
      </c>
      <c r="AA1746" s="11">
        <f t="shared" si="278"/>
        <v>1</v>
      </c>
      <c r="AB1746" s="11">
        <f t="shared" si="279"/>
        <v>1</v>
      </c>
      <c r="AC1746" s="1" t="s">
        <v>1771</v>
      </c>
    </row>
    <row r="1747" spans="1:29" x14ac:dyDescent="0.2">
      <c r="A1747" s="1" t="s">
        <v>1772</v>
      </c>
      <c r="B1747" s="1">
        <v>1</v>
      </c>
      <c r="C1747" s="2">
        <v>40990</v>
      </c>
      <c r="D1747" s="2">
        <v>41038</v>
      </c>
      <c r="E1747" s="2">
        <v>41038</v>
      </c>
      <c r="F1747" s="1">
        <v>45</v>
      </c>
      <c r="G1747" s="1">
        <v>0</v>
      </c>
      <c r="H1747" s="1">
        <v>0</v>
      </c>
      <c r="I1747" s="1">
        <v>167.41</v>
      </c>
      <c r="J1747" s="1">
        <v>0</v>
      </c>
      <c r="K1747" s="1">
        <v>0</v>
      </c>
      <c r="L1747" s="1">
        <v>0</v>
      </c>
      <c r="M1747" s="1">
        <v>0</v>
      </c>
      <c r="N1747" s="7">
        <f t="shared" si="270"/>
        <v>0</v>
      </c>
      <c r="O1747" s="1">
        <v>0</v>
      </c>
      <c r="P1747" s="1" t="s">
        <v>26</v>
      </c>
      <c r="Q1747" s="1" t="s">
        <v>24</v>
      </c>
      <c r="R1747" s="10">
        <f>F1747*Part4Out!C$78+'relay test.csv'!H1747*Part4Out!C$79+'relay test.csv'!I1747*Part4Out!C$80+'relay test.csv'!J1747*Part4Out!C$81+'relay test.csv'!K1747*Part4Out!C$82+'relay test.csv'!L1747*Part4Out!C$83+'relay test.csv'!M1747*Part4Out!C$84+'relay test.csv'!N1747*Part4Out!C$85</f>
        <v>8.9336134140526458</v>
      </c>
      <c r="S1747" s="10">
        <f>(F1747*Part4Out!C$78+'relay test.csv'!H1747*Part4Out!C$79+'relay test.csv'!I1747*Part4Out!C$80+'relay test.csv'!J1747*Part4Out!C$81+'relay test.csv'!K1747*Part4Out!C$82+'relay test.csv'!L1747*Part4Out!C$83+'relay test.csv'!M1747*Part4Out!C$84+'relay test.csv'!N1747*Part4Out!C$85) +Part4Out!C$77</f>
        <v>6.3299781624873201</v>
      </c>
      <c r="T1747" s="10">
        <f t="shared" si="271"/>
        <v>561.14433972255733</v>
      </c>
      <c r="U1747" s="12">
        <f t="shared" si="272"/>
        <v>0.99822109744893361</v>
      </c>
      <c r="V1747" s="11">
        <f t="shared" si="273"/>
        <v>1</v>
      </c>
      <c r="W1747" s="11">
        <f t="shared" si="274"/>
        <v>1</v>
      </c>
      <c r="X1747" s="11">
        <f t="shared" si="275"/>
        <v>7582.6150614427361</v>
      </c>
      <c r="Y1747" s="12">
        <f t="shared" si="276"/>
        <v>0.9998681367669775</v>
      </c>
      <c r="Z1747" s="11">
        <f t="shared" si="277"/>
        <v>1</v>
      </c>
      <c r="AA1747" s="11">
        <f t="shared" si="278"/>
        <v>1</v>
      </c>
      <c r="AB1747" s="11">
        <f t="shared" si="279"/>
        <v>1</v>
      </c>
      <c r="AC1747" s="1" t="s">
        <v>1772</v>
      </c>
    </row>
    <row r="1748" spans="1:29" x14ac:dyDescent="0.2">
      <c r="A1748" s="1" t="s">
        <v>1773</v>
      </c>
      <c r="B1748" s="1">
        <v>0</v>
      </c>
      <c r="C1748" s="2">
        <v>40844</v>
      </c>
      <c r="D1748" s="2">
        <v>40847</v>
      </c>
      <c r="E1748" s="2">
        <v>40847</v>
      </c>
      <c r="F1748" s="1">
        <v>0</v>
      </c>
      <c r="G1748" s="1">
        <v>0</v>
      </c>
      <c r="H1748" s="1">
        <v>0</v>
      </c>
      <c r="I1748" s="1">
        <v>53</v>
      </c>
      <c r="J1748" s="1">
        <v>0</v>
      </c>
      <c r="K1748" s="1">
        <v>0</v>
      </c>
      <c r="L1748" s="1">
        <v>0</v>
      </c>
      <c r="M1748" s="1">
        <v>0</v>
      </c>
      <c r="N1748" s="7">
        <f t="shared" si="270"/>
        <v>0</v>
      </c>
      <c r="O1748" s="1">
        <v>0</v>
      </c>
      <c r="P1748" s="1" t="s">
        <v>32</v>
      </c>
      <c r="Q1748" s="1" t="s">
        <v>28</v>
      </c>
      <c r="R1748" s="10">
        <f>F1748*Part4Out!C$78+'relay test.csv'!H1748*Part4Out!C$79+'relay test.csv'!I1748*Part4Out!C$80+'relay test.csv'!J1748*Part4Out!C$81+'relay test.csv'!K1748*Part4Out!C$82+'relay test.csv'!L1748*Part4Out!C$83+'relay test.csv'!M1748*Part4Out!C$84+'relay test.csv'!N1748*Part4Out!C$85</f>
        <v>-0.18535896145036848</v>
      </c>
      <c r="S1748" s="10">
        <f>(F1748*Part4Out!C$78+'relay test.csv'!H1748*Part4Out!C$79+'relay test.csv'!I1748*Part4Out!C$80+'relay test.csv'!J1748*Part4Out!C$81+'relay test.csv'!K1748*Part4Out!C$82+'relay test.csv'!L1748*Part4Out!C$83+'relay test.csv'!M1748*Part4Out!C$84+'relay test.csv'!N1748*Part4Out!C$85) +Part4Out!C$77</f>
        <v>-2.7889942130156937</v>
      </c>
      <c r="T1748" s="10">
        <f t="shared" si="271"/>
        <v>6.1483021650013403E-2</v>
      </c>
      <c r="U1748" s="12">
        <f t="shared" si="272"/>
        <v>5.7921813534465807E-2</v>
      </c>
      <c r="V1748" s="11">
        <f t="shared" si="273"/>
        <v>0</v>
      </c>
      <c r="W1748" s="11">
        <f t="shared" si="274"/>
        <v>0</v>
      </c>
      <c r="X1748" s="11">
        <f t="shared" si="275"/>
        <v>0.83080600299185459</v>
      </c>
      <c r="Y1748" s="12">
        <f t="shared" si="276"/>
        <v>0.45379248354777807</v>
      </c>
      <c r="Z1748" s="11">
        <f t="shared" si="277"/>
        <v>0</v>
      </c>
      <c r="AA1748" s="11">
        <f t="shared" si="278"/>
        <v>0</v>
      </c>
      <c r="AB1748" s="11">
        <f t="shared" si="279"/>
        <v>0</v>
      </c>
      <c r="AC1748" s="1" t="s">
        <v>1773</v>
      </c>
    </row>
    <row r="1749" spans="1:29" x14ac:dyDescent="0.2">
      <c r="A1749" s="1" t="s">
        <v>1774</v>
      </c>
      <c r="B1749" s="1">
        <v>1</v>
      </c>
      <c r="C1749" s="2">
        <v>40856</v>
      </c>
      <c r="D1749" s="2">
        <v>41577</v>
      </c>
      <c r="E1749" s="2">
        <v>41577</v>
      </c>
      <c r="F1749" s="1">
        <v>38</v>
      </c>
      <c r="G1749" s="1">
        <v>28.94736842</v>
      </c>
      <c r="H1749" s="1">
        <v>5.263157895</v>
      </c>
      <c r="I1749" s="1">
        <v>46.16</v>
      </c>
      <c r="J1749" s="1">
        <v>0</v>
      </c>
      <c r="K1749" s="1">
        <v>1</v>
      </c>
      <c r="L1749" s="1">
        <v>0</v>
      </c>
      <c r="M1749" s="1">
        <v>0</v>
      </c>
      <c r="N1749" s="7">
        <f t="shared" si="270"/>
        <v>0</v>
      </c>
      <c r="O1749" s="1">
        <v>0</v>
      </c>
      <c r="P1749" s="1" t="s">
        <v>36</v>
      </c>
      <c r="Q1749" s="1" t="s">
        <v>24</v>
      </c>
      <c r="R1749" s="10">
        <f>F1749*Part4Out!C$78+'relay test.csv'!H1749*Part4Out!C$79+'relay test.csv'!I1749*Part4Out!C$80+'relay test.csv'!J1749*Part4Out!C$81+'relay test.csv'!K1749*Part4Out!C$82+'relay test.csv'!L1749*Part4Out!C$83+'relay test.csv'!M1749*Part4Out!C$84+'relay test.csv'!N1749*Part4Out!C$85</f>
        <v>8.4976040346391954</v>
      </c>
      <c r="S1749" s="10">
        <f>(F1749*Part4Out!C$78+'relay test.csv'!H1749*Part4Out!C$79+'relay test.csv'!I1749*Part4Out!C$80+'relay test.csv'!J1749*Part4Out!C$81+'relay test.csv'!K1749*Part4Out!C$82+'relay test.csv'!L1749*Part4Out!C$83+'relay test.csv'!M1749*Part4Out!C$84+'relay test.csv'!N1749*Part4Out!C$85) +Part4Out!C$77</f>
        <v>5.8939687830738698</v>
      </c>
      <c r="T1749" s="10">
        <f t="shared" si="271"/>
        <v>362.84247360740625</v>
      </c>
      <c r="U1749" s="12">
        <f t="shared" si="272"/>
        <v>0.9972515578236778</v>
      </c>
      <c r="V1749" s="11">
        <f t="shared" si="273"/>
        <v>1</v>
      </c>
      <c r="W1749" s="11">
        <f t="shared" si="274"/>
        <v>1</v>
      </c>
      <c r="X1749" s="11">
        <f t="shared" si="275"/>
        <v>4903.0073201254427</v>
      </c>
      <c r="Y1749" s="12">
        <f t="shared" si="276"/>
        <v>0.99979608513309182</v>
      </c>
      <c r="Z1749" s="11">
        <f t="shared" si="277"/>
        <v>1</v>
      </c>
      <c r="AA1749" s="11">
        <f t="shared" si="278"/>
        <v>1</v>
      </c>
      <c r="AB1749" s="11">
        <f t="shared" si="279"/>
        <v>1</v>
      </c>
      <c r="AC1749" s="1" t="s">
        <v>1774</v>
      </c>
    </row>
    <row r="1750" spans="1:29" x14ac:dyDescent="0.2">
      <c r="A1750" s="1" t="s">
        <v>1775</v>
      </c>
      <c r="B1750" s="1">
        <v>1</v>
      </c>
      <c r="C1750" s="2">
        <v>41379</v>
      </c>
      <c r="D1750" s="2">
        <v>41565</v>
      </c>
      <c r="E1750" s="2">
        <v>41565</v>
      </c>
      <c r="F1750" s="1">
        <v>39</v>
      </c>
      <c r="G1750" s="1">
        <v>25.641025639999999</v>
      </c>
      <c r="H1750" s="1">
        <v>2.5641025640000001</v>
      </c>
      <c r="I1750" s="1">
        <v>92.63</v>
      </c>
      <c r="J1750" s="1">
        <v>0</v>
      </c>
      <c r="K1750" s="1">
        <v>0</v>
      </c>
      <c r="L1750" s="1">
        <v>1</v>
      </c>
      <c r="M1750" s="1">
        <v>0</v>
      </c>
      <c r="N1750" s="7">
        <f t="shared" si="270"/>
        <v>0</v>
      </c>
      <c r="O1750" s="1">
        <v>0</v>
      </c>
      <c r="P1750" s="1" t="s">
        <v>26</v>
      </c>
      <c r="Q1750" s="1" t="s">
        <v>28</v>
      </c>
      <c r="R1750" s="10">
        <f>F1750*Part4Out!C$78+'relay test.csv'!H1750*Part4Out!C$79+'relay test.csv'!I1750*Part4Out!C$80+'relay test.csv'!J1750*Part4Out!C$81+'relay test.csv'!K1750*Part4Out!C$82+'relay test.csv'!L1750*Part4Out!C$83+'relay test.csv'!M1750*Part4Out!C$84+'relay test.csv'!N1750*Part4Out!C$85</f>
        <v>8.7361000775875723</v>
      </c>
      <c r="S1750" s="10">
        <f>(F1750*Part4Out!C$78+'relay test.csv'!H1750*Part4Out!C$79+'relay test.csv'!I1750*Part4Out!C$80+'relay test.csv'!J1750*Part4Out!C$81+'relay test.csv'!K1750*Part4Out!C$82+'relay test.csv'!L1750*Part4Out!C$83+'relay test.csv'!M1750*Part4Out!C$84+'relay test.csv'!N1750*Part4Out!C$85) +Part4Out!C$77</f>
        <v>6.1324648260222467</v>
      </c>
      <c r="T1750" s="10">
        <f t="shared" si="271"/>
        <v>460.56998765341922</v>
      </c>
      <c r="U1750" s="12">
        <f t="shared" si="272"/>
        <v>0.99783348132082006</v>
      </c>
      <c r="V1750" s="11">
        <f t="shared" si="273"/>
        <v>1</v>
      </c>
      <c r="W1750" s="11">
        <f t="shared" si="274"/>
        <v>1</v>
      </c>
      <c r="X1750" s="11">
        <f t="shared" si="275"/>
        <v>6223.5768553880407</v>
      </c>
      <c r="Y1750" s="12">
        <f t="shared" si="276"/>
        <v>0.99983934650929174</v>
      </c>
      <c r="Z1750" s="11">
        <f t="shared" si="277"/>
        <v>1</v>
      </c>
      <c r="AA1750" s="11">
        <f t="shared" si="278"/>
        <v>1</v>
      </c>
      <c r="AB1750" s="11">
        <f t="shared" si="279"/>
        <v>1</v>
      </c>
      <c r="AC1750" s="1" t="s">
        <v>1775</v>
      </c>
    </row>
    <row r="1751" spans="1:29" x14ac:dyDescent="0.2">
      <c r="A1751" s="1" t="s">
        <v>1776</v>
      </c>
      <c r="B1751" s="1">
        <v>1</v>
      </c>
      <c r="C1751" s="2">
        <v>41149</v>
      </c>
      <c r="D1751" s="2">
        <v>41116</v>
      </c>
      <c r="E1751" s="2">
        <v>41116</v>
      </c>
      <c r="F1751" s="1">
        <v>37</v>
      </c>
      <c r="G1751" s="1">
        <v>5.4054054049999998</v>
      </c>
      <c r="H1751" s="1">
        <v>0</v>
      </c>
      <c r="I1751" s="1">
        <v>123.19</v>
      </c>
      <c r="J1751" s="1">
        <v>0</v>
      </c>
      <c r="K1751" s="1">
        <v>0</v>
      </c>
      <c r="L1751" s="1">
        <v>0</v>
      </c>
      <c r="M1751" s="1">
        <v>0</v>
      </c>
      <c r="N1751" s="7">
        <f t="shared" si="270"/>
        <v>1</v>
      </c>
      <c r="O1751" s="1">
        <v>0</v>
      </c>
      <c r="P1751" s="1" t="s">
        <v>160</v>
      </c>
      <c r="Q1751" s="1" t="s">
        <v>167</v>
      </c>
      <c r="R1751" s="10">
        <f>F1751*Part4Out!C$78+'relay test.csv'!H1751*Part4Out!C$79+'relay test.csv'!I1751*Part4Out!C$80+'relay test.csv'!J1751*Part4Out!C$81+'relay test.csv'!K1751*Part4Out!C$82+'relay test.csv'!L1751*Part4Out!C$83+'relay test.csv'!M1751*Part4Out!C$84+'relay test.csv'!N1751*Part4Out!C$85</f>
        <v>7.6600640485514475</v>
      </c>
      <c r="S1751" s="10">
        <f>(F1751*Part4Out!C$78+'relay test.csv'!H1751*Part4Out!C$79+'relay test.csv'!I1751*Part4Out!C$80+'relay test.csv'!J1751*Part4Out!C$81+'relay test.csv'!K1751*Part4Out!C$82+'relay test.csv'!L1751*Part4Out!C$83+'relay test.csv'!M1751*Part4Out!C$84+'relay test.csv'!N1751*Part4Out!C$85) +Part4Out!C$77</f>
        <v>5.0564287969861219</v>
      </c>
      <c r="T1751" s="10">
        <f t="shared" si="271"/>
        <v>157.02873231594339</v>
      </c>
      <c r="U1751" s="12">
        <f t="shared" si="272"/>
        <v>0.99367203681669281</v>
      </c>
      <c r="V1751" s="11">
        <f t="shared" si="273"/>
        <v>1</v>
      </c>
      <c r="W1751" s="11">
        <f t="shared" si="274"/>
        <v>1</v>
      </c>
      <c r="X1751" s="11">
        <f t="shared" si="275"/>
        <v>2121.8933284203413</v>
      </c>
      <c r="Y1751" s="12">
        <f t="shared" si="276"/>
        <v>0.99952894477239507</v>
      </c>
      <c r="Z1751" s="11">
        <f t="shared" si="277"/>
        <v>1</v>
      </c>
      <c r="AA1751" s="11">
        <f t="shared" si="278"/>
        <v>1</v>
      </c>
      <c r="AB1751" s="11">
        <f t="shared" si="279"/>
        <v>1</v>
      </c>
      <c r="AC1751" s="1" t="s">
        <v>1776</v>
      </c>
    </row>
    <row r="1752" spans="1:29" x14ac:dyDescent="0.2">
      <c r="A1752" s="1" t="s">
        <v>1777</v>
      </c>
      <c r="B1752" s="1">
        <v>0</v>
      </c>
      <c r="C1752" s="2">
        <v>39981</v>
      </c>
      <c r="D1752" s="2">
        <v>39981</v>
      </c>
      <c r="E1752" s="2">
        <v>39981</v>
      </c>
      <c r="F1752" s="1">
        <v>0</v>
      </c>
      <c r="G1752" s="1">
        <v>0</v>
      </c>
      <c r="H1752" s="1">
        <v>0</v>
      </c>
      <c r="I1752" s="1">
        <v>30.98</v>
      </c>
      <c r="J1752" s="1">
        <v>0</v>
      </c>
      <c r="K1752" s="1">
        <v>0</v>
      </c>
      <c r="L1752" s="1">
        <v>0</v>
      </c>
      <c r="M1752" s="1">
        <v>0</v>
      </c>
      <c r="N1752" s="7">
        <f t="shared" si="270"/>
        <v>0</v>
      </c>
      <c r="O1752" s="1">
        <v>0</v>
      </c>
      <c r="P1752" s="1" t="s">
        <v>36</v>
      </c>
      <c r="Q1752" s="1" t="s">
        <v>24</v>
      </c>
      <c r="R1752" s="10">
        <f>F1752*Part4Out!C$78+'relay test.csv'!H1752*Part4Out!C$79+'relay test.csv'!I1752*Part4Out!C$80+'relay test.csv'!J1752*Part4Out!C$81+'relay test.csv'!K1752*Part4Out!C$82+'relay test.csv'!L1752*Part4Out!C$83+'relay test.csv'!M1752*Part4Out!C$84+'relay test.csv'!N1752*Part4Out!C$85</f>
        <v>-0.10834755897608332</v>
      </c>
      <c r="S1752" s="10">
        <f>(F1752*Part4Out!C$78+'relay test.csv'!H1752*Part4Out!C$79+'relay test.csv'!I1752*Part4Out!C$80+'relay test.csv'!J1752*Part4Out!C$81+'relay test.csv'!K1752*Part4Out!C$82+'relay test.csv'!L1752*Part4Out!C$83+'relay test.csv'!M1752*Part4Out!C$84+'relay test.csv'!N1752*Part4Out!C$85) +Part4Out!C$77</f>
        <v>-2.7119828105414086</v>
      </c>
      <c r="T1752" s="10">
        <f t="shared" si="271"/>
        <v>6.6405007542845729E-2</v>
      </c>
      <c r="U1752" s="12">
        <f t="shared" si="272"/>
        <v>6.2269969733031026E-2</v>
      </c>
      <c r="V1752" s="11">
        <f t="shared" si="273"/>
        <v>0</v>
      </c>
      <c r="W1752" s="11">
        <f t="shared" si="274"/>
        <v>0</v>
      </c>
      <c r="X1752" s="11">
        <f t="shared" si="275"/>
        <v>0.89731567211130381</v>
      </c>
      <c r="Y1752" s="12">
        <f t="shared" si="276"/>
        <v>0.47293957737290215</v>
      </c>
      <c r="Z1752" s="11">
        <f t="shared" si="277"/>
        <v>0</v>
      </c>
      <c r="AA1752" s="11">
        <f t="shared" si="278"/>
        <v>0</v>
      </c>
      <c r="AB1752" s="11">
        <f t="shared" si="279"/>
        <v>0</v>
      </c>
      <c r="AC1752" s="1" t="s">
        <v>1777</v>
      </c>
    </row>
    <row r="1753" spans="1:29" x14ac:dyDescent="0.2">
      <c r="A1753" s="1" t="s">
        <v>1778</v>
      </c>
      <c r="B1753" s="1">
        <v>1</v>
      </c>
      <c r="C1753" s="2">
        <v>39887</v>
      </c>
      <c r="D1753" s="2">
        <v>39887</v>
      </c>
      <c r="E1753" s="2">
        <v>39887</v>
      </c>
      <c r="F1753" s="1">
        <v>34</v>
      </c>
      <c r="G1753" s="1">
        <v>5.8823529409999997</v>
      </c>
      <c r="H1753" s="1">
        <v>5.8823529409999997</v>
      </c>
      <c r="I1753" s="1">
        <v>27.61</v>
      </c>
      <c r="J1753" s="1">
        <v>0</v>
      </c>
      <c r="K1753" s="1">
        <v>0</v>
      </c>
      <c r="L1753" s="1">
        <v>0</v>
      </c>
      <c r="M1753" s="1">
        <v>0</v>
      </c>
      <c r="N1753" s="7">
        <f t="shared" si="270"/>
        <v>0</v>
      </c>
      <c r="O1753" s="1">
        <v>0</v>
      </c>
      <c r="P1753" s="1" t="s">
        <v>32</v>
      </c>
      <c r="Q1753" s="1" t="s">
        <v>24</v>
      </c>
      <c r="R1753" s="10">
        <f>F1753*Part4Out!C$78+'relay test.csv'!H1753*Part4Out!C$79+'relay test.csv'!I1753*Part4Out!C$80+'relay test.csv'!J1753*Part4Out!C$81+'relay test.csv'!K1753*Part4Out!C$82+'relay test.csv'!L1753*Part4Out!C$83+'relay test.csv'!M1753*Part4Out!C$84+'relay test.csv'!N1753*Part4Out!C$85</f>
        <v>7.2090132702481116</v>
      </c>
      <c r="S1753" s="10">
        <f>(F1753*Part4Out!C$78+'relay test.csv'!H1753*Part4Out!C$79+'relay test.csv'!I1753*Part4Out!C$80+'relay test.csv'!J1753*Part4Out!C$81+'relay test.csv'!K1753*Part4Out!C$82+'relay test.csv'!L1753*Part4Out!C$83+'relay test.csv'!M1753*Part4Out!C$84+'relay test.csv'!N1753*Part4Out!C$85) +Part4Out!C$77</f>
        <v>4.6053780186827868</v>
      </c>
      <c r="T1753" s="10">
        <f t="shared" si="271"/>
        <v>100.02078542934062</v>
      </c>
      <c r="U1753" s="12">
        <f t="shared" si="272"/>
        <v>0.99010104706917512</v>
      </c>
      <c r="V1753" s="11">
        <f t="shared" si="273"/>
        <v>1</v>
      </c>
      <c r="W1753" s="11">
        <f t="shared" si="274"/>
        <v>1</v>
      </c>
      <c r="X1753" s="11">
        <f t="shared" si="275"/>
        <v>1351.5579867184076</v>
      </c>
      <c r="Y1753" s="12">
        <f t="shared" si="276"/>
        <v>0.99926066016405979</v>
      </c>
      <c r="Z1753" s="11">
        <f t="shared" si="277"/>
        <v>1</v>
      </c>
      <c r="AA1753" s="11">
        <f t="shared" si="278"/>
        <v>1</v>
      </c>
      <c r="AB1753" s="11">
        <f t="shared" si="279"/>
        <v>1</v>
      </c>
      <c r="AC1753" s="1" t="s">
        <v>1778</v>
      </c>
    </row>
    <row r="1754" spans="1:29" x14ac:dyDescent="0.2">
      <c r="A1754" s="1" t="s">
        <v>1779</v>
      </c>
      <c r="B1754" s="1">
        <v>1</v>
      </c>
      <c r="C1754" s="2">
        <v>40424</v>
      </c>
      <c r="D1754" s="2">
        <v>40637</v>
      </c>
      <c r="E1754" s="2">
        <v>40847</v>
      </c>
      <c r="F1754" s="1">
        <v>47</v>
      </c>
      <c r="G1754" s="1">
        <v>17.0212766</v>
      </c>
      <c r="H1754" s="1">
        <v>4.255319149</v>
      </c>
      <c r="I1754" s="1">
        <v>136.16</v>
      </c>
      <c r="J1754" s="1">
        <v>3.8095238095238099E-2</v>
      </c>
      <c r="K1754" s="1">
        <v>0</v>
      </c>
      <c r="L1754" s="1">
        <v>0</v>
      </c>
      <c r="M1754" s="1">
        <v>0</v>
      </c>
      <c r="N1754" s="7">
        <f t="shared" si="270"/>
        <v>0</v>
      </c>
      <c r="O1754" s="1">
        <v>0</v>
      </c>
      <c r="P1754" s="1" t="s">
        <v>26</v>
      </c>
      <c r="Q1754" s="1" t="s">
        <v>28</v>
      </c>
      <c r="R1754" s="10">
        <f>F1754*Part4Out!C$78+'relay test.csv'!H1754*Part4Out!C$79+'relay test.csv'!I1754*Part4Out!C$80+'relay test.csv'!J1754*Part4Out!C$81+'relay test.csv'!K1754*Part4Out!C$82+'relay test.csv'!L1754*Part4Out!C$83+'relay test.csv'!M1754*Part4Out!C$84+'relay test.csv'!N1754*Part4Out!C$85</f>
        <v>9.5252507316527666</v>
      </c>
      <c r="S1754" s="10">
        <f>(F1754*Part4Out!C$78+'relay test.csv'!H1754*Part4Out!C$79+'relay test.csv'!I1754*Part4Out!C$80+'relay test.csv'!J1754*Part4Out!C$81+'relay test.csv'!K1754*Part4Out!C$82+'relay test.csv'!L1754*Part4Out!C$83+'relay test.csv'!M1754*Part4Out!C$84+'relay test.csv'!N1754*Part4Out!C$85) +Part4Out!C$77</f>
        <v>6.921615480087441</v>
      </c>
      <c r="T1754" s="10">
        <f t="shared" si="271"/>
        <v>1013.9566990039917</v>
      </c>
      <c r="U1754" s="12">
        <f t="shared" si="272"/>
        <v>0.99901473629270954</v>
      </c>
      <c r="V1754" s="11">
        <f t="shared" si="273"/>
        <v>1</v>
      </c>
      <c r="W1754" s="11">
        <f t="shared" si="274"/>
        <v>1</v>
      </c>
      <c r="X1754" s="11">
        <f t="shared" si="275"/>
        <v>13701.364859743162</v>
      </c>
      <c r="Y1754" s="12">
        <f t="shared" si="276"/>
        <v>0.99992701989691302</v>
      </c>
      <c r="Z1754" s="11">
        <f t="shared" si="277"/>
        <v>1</v>
      </c>
      <c r="AA1754" s="11">
        <f t="shared" si="278"/>
        <v>1</v>
      </c>
      <c r="AB1754" s="11">
        <f t="shared" si="279"/>
        <v>1</v>
      </c>
      <c r="AC1754" s="1" t="s">
        <v>1779</v>
      </c>
    </row>
    <row r="1755" spans="1:29" x14ac:dyDescent="0.2">
      <c r="A1755" s="1" t="s">
        <v>1780</v>
      </c>
      <c r="B1755" s="1">
        <v>1</v>
      </c>
      <c r="C1755" s="2">
        <v>41149</v>
      </c>
      <c r="D1755" s="2">
        <v>41110</v>
      </c>
      <c r="E1755" s="2">
        <v>41110</v>
      </c>
      <c r="F1755" s="1">
        <v>36</v>
      </c>
      <c r="G1755" s="1">
        <v>0</v>
      </c>
      <c r="H1755" s="1">
        <v>0</v>
      </c>
      <c r="I1755" s="1">
        <v>72.81</v>
      </c>
      <c r="J1755" s="1">
        <v>0</v>
      </c>
      <c r="K1755" s="1">
        <v>0</v>
      </c>
      <c r="L1755" s="1">
        <v>0</v>
      </c>
      <c r="M1755" s="1">
        <v>0</v>
      </c>
      <c r="N1755" s="7">
        <f t="shared" si="270"/>
        <v>1</v>
      </c>
      <c r="O1755" s="1">
        <v>0</v>
      </c>
      <c r="P1755" s="1" t="s">
        <v>160</v>
      </c>
      <c r="Q1755" s="1" t="s">
        <v>63</v>
      </c>
      <c r="R1755" s="10">
        <f>F1755*Part4Out!C$78+'relay test.csv'!H1755*Part4Out!C$79+'relay test.csv'!I1755*Part4Out!C$80+'relay test.csv'!J1755*Part4Out!C$81+'relay test.csv'!K1755*Part4Out!C$82+'relay test.csv'!L1755*Part4Out!C$83+'relay test.csv'!M1755*Part4Out!C$84+'relay test.csv'!N1755*Part4Out!C$85</f>
        <v>7.6247243616847538</v>
      </c>
      <c r="S1755" s="10">
        <f>(F1755*Part4Out!C$78+'relay test.csv'!H1755*Part4Out!C$79+'relay test.csv'!I1755*Part4Out!C$80+'relay test.csv'!J1755*Part4Out!C$81+'relay test.csv'!K1755*Part4Out!C$82+'relay test.csv'!L1755*Part4Out!C$83+'relay test.csv'!M1755*Part4Out!C$84+'relay test.csv'!N1755*Part4Out!C$85) +Part4Out!C$77</f>
        <v>5.0210891101194282</v>
      </c>
      <c r="T1755" s="10">
        <f t="shared" si="271"/>
        <v>151.57629720890048</v>
      </c>
      <c r="U1755" s="12">
        <f t="shared" si="272"/>
        <v>0.99344590202873484</v>
      </c>
      <c r="V1755" s="11">
        <f t="shared" si="273"/>
        <v>1</v>
      </c>
      <c r="W1755" s="11">
        <f t="shared" si="274"/>
        <v>1</v>
      </c>
      <c r="X1755" s="11">
        <f t="shared" si="275"/>
        <v>2048.2158204468246</v>
      </c>
      <c r="Y1755" s="12">
        <f t="shared" si="276"/>
        <v>0.99951200845219812</v>
      </c>
      <c r="Z1755" s="11">
        <f t="shared" si="277"/>
        <v>1</v>
      </c>
      <c r="AA1755" s="11">
        <f t="shared" si="278"/>
        <v>1</v>
      </c>
      <c r="AB1755" s="11">
        <f t="shared" si="279"/>
        <v>1</v>
      </c>
      <c r="AC1755" s="1" t="s">
        <v>1780</v>
      </c>
    </row>
    <row r="1756" spans="1:29" x14ac:dyDescent="0.2">
      <c r="A1756" s="1" t="s">
        <v>1781</v>
      </c>
      <c r="B1756" s="1">
        <v>1</v>
      </c>
      <c r="C1756" s="2">
        <v>40835</v>
      </c>
      <c r="D1756" s="2">
        <v>40835</v>
      </c>
      <c r="E1756" s="2">
        <v>40835</v>
      </c>
      <c r="F1756" s="1">
        <v>17</v>
      </c>
      <c r="G1756" s="1">
        <v>0</v>
      </c>
      <c r="H1756" s="1">
        <v>0</v>
      </c>
      <c r="I1756" s="1">
        <v>51.68</v>
      </c>
      <c r="J1756" s="1">
        <v>0</v>
      </c>
      <c r="K1756" s="1">
        <v>0</v>
      </c>
      <c r="L1756" s="1">
        <v>0</v>
      </c>
      <c r="M1756" s="1">
        <v>0</v>
      </c>
      <c r="N1756" s="7">
        <f t="shared" si="270"/>
        <v>0</v>
      </c>
      <c r="O1756" s="1">
        <v>0</v>
      </c>
      <c r="P1756" s="1" t="s">
        <v>36</v>
      </c>
      <c r="Q1756" s="1" t="s">
        <v>24</v>
      </c>
      <c r="R1756" s="10">
        <f>F1756*Part4Out!C$78+'relay test.csv'!H1756*Part4Out!C$79+'relay test.csv'!I1756*Part4Out!C$80+'relay test.csv'!J1756*Part4Out!C$81+'relay test.csv'!K1756*Part4Out!C$82+'relay test.csv'!L1756*Part4Out!C$83+'relay test.csv'!M1756*Part4Out!C$84+'relay test.csv'!N1756*Part4Out!C$85</f>
        <v>3.4153630728852673</v>
      </c>
      <c r="S1756" s="10">
        <f>(F1756*Part4Out!C$78+'relay test.csv'!H1756*Part4Out!C$79+'relay test.csv'!I1756*Part4Out!C$80+'relay test.csv'!J1756*Part4Out!C$81+'relay test.csv'!K1756*Part4Out!C$82+'relay test.csv'!L1756*Part4Out!C$83+'relay test.csv'!M1756*Part4Out!C$84+'relay test.csv'!N1756*Part4Out!C$85) +Part4Out!C$77</f>
        <v>0.81172782131994214</v>
      </c>
      <c r="T1756" s="10">
        <f t="shared" si="271"/>
        <v>2.2517953273690878</v>
      </c>
      <c r="U1756" s="12">
        <f t="shared" si="272"/>
        <v>0.69247757028759105</v>
      </c>
      <c r="V1756" s="11">
        <f t="shared" si="273"/>
        <v>1</v>
      </c>
      <c r="W1756" s="11">
        <f t="shared" si="274"/>
        <v>1</v>
      </c>
      <c r="X1756" s="11">
        <f t="shared" si="275"/>
        <v>30.427995002207879</v>
      </c>
      <c r="Y1756" s="12">
        <f t="shared" si="276"/>
        <v>0.96818123459896988</v>
      </c>
      <c r="Z1756" s="11">
        <f t="shared" si="277"/>
        <v>1</v>
      </c>
      <c r="AA1756" s="11">
        <f t="shared" si="278"/>
        <v>1</v>
      </c>
      <c r="AB1756" s="11">
        <f t="shared" si="279"/>
        <v>1</v>
      </c>
      <c r="AC1756" s="1" t="s">
        <v>1781</v>
      </c>
    </row>
    <row r="1757" spans="1:29" x14ac:dyDescent="0.2">
      <c r="A1757" s="1" t="s">
        <v>1782</v>
      </c>
      <c r="B1757" s="1">
        <v>1</v>
      </c>
      <c r="C1757" s="2">
        <v>40676</v>
      </c>
      <c r="D1757" s="2">
        <v>40694</v>
      </c>
      <c r="E1757" s="2">
        <v>40694</v>
      </c>
      <c r="F1757" s="1">
        <v>16</v>
      </c>
      <c r="G1757" s="1">
        <v>0</v>
      </c>
      <c r="H1757" s="1">
        <v>0</v>
      </c>
      <c r="I1757" s="1">
        <v>51.84</v>
      </c>
      <c r="J1757" s="1">
        <v>0</v>
      </c>
      <c r="K1757" s="1">
        <v>0</v>
      </c>
      <c r="L1757" s="1">
        <v>0</v>
      </c>
      <c r="M1757" s="1">
        <v>0</v>
      </c>
      <c r="N1757" s="7">
        <f t="shared" si="270"/>
        <v>1</v>
      </c>
      <c r="O1757" s="1">
        <v>0</v>
      </c>
      <c r="P1757" s="1" t="s">
        <v>23</v>
      </c>
      <c r="Q1757" s="1" t="s">
        <v>28</v>
      </c>
      <c r="R1757" s="10">
        <f>F1757*Part4Out!C$78+'relay test.csv'!H1757*Part4Out!C$79+'relay test.csv'!I1757*Part4Out!C$80+'relay test.csv'!J1757*Part4Out!C$81+'relay test.csv'!K1757*Part4Out!C$82+'relay test.csv'!L1757*Part4Out!C$83+'relay test.csv'!M1757*Part4Out!C$84+'relay test.csv'!N1757*Part4Out!C$85</f>
        <v>3.4673511500909222</v>
      </c>
      <c r="S1757" s="10">
        <f>(F1757*Part4Out!C$78+'relay test.csv'!H1757*Part4Out!C$79+'relay test.csv'!I1757*Part4Out!C$80+'relay test.csv'!J1757*Part4Out!C$81+'relay test.csv'!K1757*Part4Out!C$82+'relay test.csv'!L1757*Part4Out!C$83+'relay test.csv'!M1757*Part4Out!C$84+'relay test.csv'!N1757*Part4Out!C$85) +Part4Out!C$77</f>
        <v>0.86371589852559705</v>
      </c>
      <c r="T1757" s="10">
        <f t="shared" si="271"/>
        <v>2.3719582944160074</v>
      </c>
      <c r="U1757" s="12">
        <f t="shared" si="272"/>
        <v>0.70343642694038988</v>
      </c>
      <c r="V1757" s="11">
        <f t="shared" si="273"/>
        <v>1</v>
      </c>
      <c r="W1757" s="11">
        <f t="shared" si="274"/>
        <v>1</v>
      </c>
      <c r="X1757" s="11">
        <f t="shared" si="275"/>
        <v>32.05172968018416</v>
      </c>
      <c r="Y1757" s="12">
        <f t="shared" si="276"/>
        <v>0.96974439735299123</v>
      </c>
      <c r="Z1757" s="11">
        <f t="shared" si="277"/>
        <v>1</v>
      </c>
      <c r="AA1757" s="11">
        <f t="shared" si="278"/>
        <v>1</v>
      </c>
      <c r="AB1757" s="11">
        <f t="shared" si="279"/>
        <v>1</v>
      </c>
      <c r="AC1757" s="1" t="s">
        <v>1782</v>
      </c>
    </row>
    <row r="1758" spans="1:29" x14ac:dyDescent="0.2">
      <c r="A1758" s="1" t="s">
        <v>1783</v>
      </c>
      <c r="B1758" s="1">
        <v>1</v>
      </c>
      <c r="C1758" s="2">
        <v>40661</v>
      </c>
      <c r="D1758" s="2">
        <v>40665</v>
      </c>
      <c r="E1758" s="2">
        <v>41073</v>
      </c>
      <c r="F1758" s="1">
        <v>41</v>
      </c>
      <c r="G1758" s="1">
        <v>31.707317069999998</v>
      </c>
      <c r="H1758" s="1">
        <v>9.7560975610000007</v>
      </c>
      <c r="I1758" s="1">
        <v>102.23</v>
      </c>
      <c r="J1758" s="1">
        <v>5.8823529411764698E-2</v>
      </c>
      <c r="K1758" s="1">
        <v>1</v>
      </c>
      <c r="L1758" s="1">
        <v>0</v>
      </c>
      <c r="M1758" s="1">
        <v>0</v>
      </c>
      <c r="N1758" s="7">
        <f t="shared" si="270"/>
        <v>0</v>
      </c>
      <c r="O1758" s="1">
        <v>0</v>
      </c>
      <c r="P1758" s="1" t="s">
        <v>32</v>
      </c>
      <c r="Q1758" s="1" t="s">
        <v>28</v>
      </c>
      <c r="R1758" s="10">
        <f>F1758*Part4Out!C$78+'relay test.csv'!H1758*Part4Out!C$79+'relay test.csv'!I1758*Part4Out!C$80+'relay test.csv'!J1758*Part4Out!C$81+'relay test.csv'!K1758*Part4Out!C$82+'relay test.csv'!L1758*Part4Out!C$83+'relay test.csv'!M1758*Part4Out!C$84+'relay test.csv'!N1758*Part4Out!C$85</f>
        <v>8.9875989972382904</v>
      </c>
      <c r="S1758" s="10">
        <f>(F1758*Part4Out!C$78+'relay test.csv'!H1758*Part4Out!C$79+'relay test.csv'!I1758*Part4Out!C$80+'relay test.csv'!J1758*Part4Out!C$81+'relay test.csv'!K1758*Part4Out!C$82+'relay test.csv'!L1758*Part4Out!C$83+'relay test.csv'!M1758*Part4Out!C$84+'relay test.csv'!N1758*Part4Out!C$85) +Part4Out!C$77</f>
        <v>6.3839637456729648</v>
      </c>
      <c r="T1758" s="10">
        <f t="shared" si="271"/>
        <v>592.27067144576972</v>
      </c>
      <c r="U1758" s="12">
        <f t="shared" si="272"/>
        <v>0.99831442872852105</v>
      </c>
      <c r="V1758" s="11">
        <f t="shared" si="273"/>
        <v>1</v>
      </c>
      <c r="W1758" s="11">
        <f t="shared" si="274"/>
        <v>1</v>
      </c>
      <c r="X1758" s="11">
        <f t="shared" si="275"/>
        <v>8003.2180596812759</v>
      </c>
      <c r="Y1758" s="12">
        <f t="shared" si="276"/>
        <v>0.99987506587245079</v>
      </c>
      <c r="Z1758" s="11">
        <f t="shared" si="277"/>
        <v>1</v>
      </c>
      <c r="AA1758" s="11">
        <f t="shared" si="278"/>
        <v>1</v>
      </c>
      <c r="AB1758" s="11">
        <f t="shared" si="279"/>
        <v>1</v>
      </c>
      <c r="AC1758" s="1" t="s">
        <v>1783</v>
      </c>
    </row>
    <row r="1759" spans="1:29" x14ac:dyDescent="0.2">
      <c r="A1759" s="1" t="s">
        <v>1784</v>
      </c>
      <c r="B1759" s="1">
        <v>1</v>
      </c>
      <c r="C1759" s="2">
        <v>40497</v>
      </c>
      <c r="D1759" s="2">
        <v>40525</v>
      </c>
      <c r="E1759" s="2">
        <v>41001</v>
      </c>
      <c r="F1759" s="1">
        <v>47</v>
      </c>
      <c r="G1759" s="1">
        <v>0</v>
      </c>
      <c r="H1759" s="1">
        <v>0</v>
      </c>
      <c r="I1759" s="1">
        <v>41.87</v>
      </c>
      <c r="J1759" s="1">
        <v>2.1008403361344501E-2</v>
      </c>
      <c r="K1759" s="1">
        <v>0</v>
      </c>
      <c r="L1759" s="1">
        <v>0</v>
      </c>
      <c r="M1759" s="1">
        <v>0</v>
      </c>
      <c r="N1759" s="7">
        <f t="shared" si="270"/>
        <v>0</v>
      </c>
      <c r="O1759" s="1">
        <v>0</v>
      </c>
      <c r="P1759" s="1" t="s">
        <v>32</v>
      </c>
      <c r="Q1759" s="1" t="s">
        <v>28</v>
      </c>
      <c r="R1759" s="10">
        <f>F1759*Part4Out!C$78+'relay test.csv'!H1759*Part4Out!C$79+'relay test.csv'!I1759*Part4Out!C$80+'relay test.csv'!J1759*Part4Out!C$81+'relay test.csv'!K1759*Part4Out!C$82+'relay test.csv'!L1759*Part4Out!C$83+'relay test.csv'!M1759*Part4Out!C$84+'relay test.csv'!N1759*Part4Out!C$85</f>
        <v>9.7832036961678721</v>
      </c>
      <c r="S1759" s="10">
        <f>(F1759*Part4Out!C$78+'relay test.csv'!H1759*Part4Out!C$79+'relay test.csv'!I1759*Part4Out!C$80+'relay test.csv'!J1759*Part4Out!C$81+'relay test.csv'!K1759*Part4Out!C$82+'relay test.csv'!L1759*Part4Out!C$83+'relay test.csv'!M1759*Part4Out!C$84+'relay test.csv'!N1759*Part4Out!C$85) +Part4Out!C$77</f>
        <v>7.1795684446025465</v>
      </c>
      <c r="T1759" s="10">
        <f t="shared" si="271"/>
        <v>1312.3417878409264</v>
      </c>
      <c r="U1759" s="12">
        <f t="shared" si="272"/>
        <v>0.99923858358177731</v>
      </c>
      <c r="V1759" s="11">
        <f t="shared" si="273"/>
        <v>1</v>
      </c>
      <c r="W1759" s="11">
        <f t="shared" si="274"/>
        <v>1</v>
      </c>
      <c r="X1759" s="11">
        <f t="shared" si="275"/>
        <v>17733.374288624724</v>
      </c>
      <c r="Y1759" s="12">
        <f t="shared" si="276"/>
        <v>0.99994361233253992</v>
      </c>
      <c r="Z1759" s="11">
        <f t="shared" si="277"/>
        <v>1</v>
      </c>
      <c r="AA1759" s="11">
        <f t="shared" si="278"/>
        <v>1</v>
      </c>
      <c r="AB1759" s="11">
        <f t="shared" si="279"/>
        <v>1</v>
      </c>
      <c r="AC1759" s="1" t="s">
        <v>1784</v>
      </c>
    </row>
    <row r="1760" spans="1:29" x14ac:dyDescent="0.2">
      <c r="A1760" s="1" t="s">
        <v>1785</v>
      </c>
      <c r="B1760" s="1">
        <v>1</v>
      </c>
      <c r="C1760" s="2">
        <v>40211</v>
      </c>
      <c r="D1760" s="2">
        <v>40211</v>
      </c>
      <c r="E1760" s="2">
        <v>40211</v>
      </c>
      <c r="F1760" s="1">
        <v>39</v>
      </c>
      <c r="G1760" s="1">
        <v>53.84615385</v>
      </c>
      <c r="H1760" s="1">
        <v>0</v>
      </c>
      <c r="I1760" s="1">
        <v>26.9</v>
      </c>
      <c r="J1760" s="1">
        <v>0</v>
      </c>
      <c r="K1760" s="1">
        <v>0</v>
      </c>
      <c r="L1760" s="1">
        <v>0</v>
      </c>
      <c r="M1760" s="1">
        <v>0</v>
      </c>
      <c r="N1760" s="7">
        <f t="shared" si="270"/>
        <v>0</v>
      </c>
      <c r="O1760" s="1">
        <v>0</v>
      </c>
      <c r="P1760" s="1" t="s">
        <v>30</v>
      </c>
      <c r="Q1760" s="1" t="s">
        <v>24</v>
      </c>
      <c r="R1760" s="10">
        <f>F1760*Part4Out!C$78+'relay test.csv'!H1760*Part4Out!C$79+'relay test.csv'!I1760*Part4Out!C$80+'relay test.csv'!J1760*Part4Out!C$81+'relay test.csv'!K1760*Part4Out!C$82+'relay test.csv'!L1760*Part4Out!C$83+'relay test.csv'!M1760*Part4Out!C$84+'relay test.csv'!N1760*Part4Out!C$85</f>
        <v>8.1558107797614205</v>
      </c>
      <c r="S1760" s="10">
        <f>(F1760*Part4Out!C$78+'relay test.csv'!H1760*Part4Out!C$79+'relay test.csv'!I1760*Part4Out!C$80+'relay test.csv'!J1760*Part4Out!C$81+'relay test.csv'!K1760*Part4Out!C$82+'relay test.csv'!L1760*Part4Out!C$83+'relay test.csv'!M1760*Part4Out!C$84+'relay test.csv'!N1760*Part4Out!C$85) +Part4Out!C$77</f>
        <v>5.5521755281960949</v>
      </c>
      <c r="T1760" s="10">
        <f t="shared" si="271"/>
        <v>257.79779264619191</v>
      </c>
      <c r="U1760" s="12">
        <f t="shared" si="272"/>
        <v>0.99613597940780307</v>
      </c>
      <c r="V1760" s="11">
        <f t="shared" si="273"/>
        <v>1</v>
      </c>
      <c r="W1760" s="11">
        <f t="shared" si="274"/>
        <v>1</v>
      </c>
      <c r="X1760" s="11">
        <f t="shared" si="275"/>
        <v>3483.562582654215</v>
      </c>
      <c r="Y1760" s="12">
        <f t="shared" si="276"/>
        <v>0.99971301993398598</v>
      </c>
      <c r="Z1760" s="11">
        <f t="shared" si="277"/>
        <v>1</v>
      </c>
      <c r="AA1760" s="11">
        <f t="shared" si="278"/>
        <v>1</v>
      </c>
      <c r="AB1760" s="11">
        <f t="shared" si="279"/>
        <v>1</v>
      </c>
      <c r="AC1760" s="1" t="s">
        <v>1785</v>
      </c>
    </row>
    <row r="1761" spans="1:29" x14ac:dyDescent="0.2">
      <c r="A1761" s="1" t="s">
        <v>1786</v>
      </c>
      <c r="B1761" s="1">
        <v>0</v>
      </c>
      <c r="C1761" s="2">
        <v>40863</v>
      </c>
      <c r="D1761" s="2">
        <v>40863</v>
      </c>
      <c r="E1761" s="2">
        <v>40863</v>
      </c>
      <c r="F1761" s="1">
        <v>0</v>
      </c>
      <c r="G1761" s="1">
        <v>0</v>
      </c>
      <c r="H1761" s="1">
        <v>0</v>
      </c>
      <c r="I1761" s="1">
        <v>55.13</v>
      </c>
      <c r="J1761" s="1">
        <v>0</v>
      </c>
      <c r="K1761" s="1">
        <v>0</v>
      </c>
      <c r="L1761" s="1">
        <v>0</v>
      </c>
      <c r="M1761" s="1">
        <v>0</v>
      </c>
      <c r="N1761" s="7">
        <f t="shared" si="270"/>
        <v>1</v>
      </c>
      <c r="O1761" s="1">
        <v>0</v>
      </c>
      <c r="P1761" s="1" t="s">
        <v>23</v>
      </c>
      <c r="Q1761" s="1" t="s">
        <v>28</v>
      </c>
      <c r="R1761" s="10">
        <f>F1761*Part4Out!C$78+'relay test.csv'!H1761*Part4Out!C$79+'relay test.csv'!I1761*Part4Out!C$80+'relay test.csv'!J1761*Part4Out!C$81+'relay test.csv'!K1761*Part4Out!C$82+'relay test.csv'!L1761*Part4Out!C$83+'relay test.csv'!M1761*Part4Out!C$84+'relay test.csv'!N1761*Part4Out!C$85</f>
        <v>7.1274978542968187E-2</v>
      </c>
      <c r="S1761" s="10">
        <f>(F1761*Part4Out!C$78+'relay test.csv'!H1761*Part4Out!C$79+'relay test.csv'!I1761*Part4Out!C$80+'relay test.csv'!J1761*Part4Out!C$81+'relay test.csv'!K1761*Part4Out!C$82+'relay test.csv'!L1761*Part4Out!C$83+'relay test.csv'!M1761*Part4Out!C$84+'relay test.csv'!N1761*Part4Out!C$85) +Part4Out!C$77</f>
        <v>-2.5323602730223569</v>
      </c>
      <c r="T1761" s="10">
        <f t="shared" si="271"/>
        <v>7.9471224960632039E-2</v>
      </c>
      <c r="U1761" s="12">
        <f t="shared" si="272"/>
        <v>7.3620512638982422E-2</v>
      </c>
      <c r="V1761" s="11">
        <f t="shared" si="273"/>
        <v>0</v>
      </c>
      <c r="W1761" s="11">
        <f t="shared" si="274"/>
        <v>0</v>
      </c>
      <c r="X1761" s="11">
        <f t="shared" si="275"/>
        <v>1.0738764782617807</v>
      </c>
      <c r="Y1761" s="12">
        <f t="shared" si="276"/>
        <v>0.51781120501537781</v>
      </c>
      <c r="Z1761" s="11">
        <f t="shared" si="277"/>
        <v>1</v>
      </c>
      <c r="AA1761" s="11">
        <f t="shared" si="278"/>
        <v>0</v>
      </c>
      <c r="AB1761" s="11">
        <f t="shared" si="279"/>
        <v>0</v>
      </c>
      <c r="AC1761" s="1" t="s">
        <v>1786</v>
      </c>
    </row>
    <row r="1762" spans="1:29" x14ac:dyDescent="0.2">
      <c r="A1762" s="1" t="s">
        <v>1787</v>
      </c>
      <c r="B1762" s="1">
        <v>1</v>
      </c>
      <c r="C1762" s="2">
        <v>40852</v>
      </c>
      <c r="D1762" s="2">
        <v>40852</v>
      </c>
      <c r="E1762" s="2">
        <v>40852</v>
      </c>
      <c r="F1762" s="1">
        <v>16</v>
      </c>
      <c r="G1762" s="1">
        <v>0</v>
      </c>
      <c r="H1762" s="1">
        <v>0</v>
      </c>
      <c r="I1762" s="1">
        <v>51.81</v>
      </c>
      <c r="J1762" s="1">
        <v>0</v>
      </c>
      <c r="K1762" s="1">
        <v>0</v>
      </c>
      <c r="L1762" s="1">
        <v>0</v>
      </c>
      <c r="M1762" s="1">
        <v>0</v>
      </c>
      <c r="N1762" s="7">
        <f t="shared" si="270"/>
        <v>0</v>
      </c>
      <c r="O1762" s="1">
        <v>0</v>
      </c>
      <c r="P1762" s="1" t="s">
        <v>36</v>
      </c>
      <c r="Q1762" s="1" t="s">
        <v>28</v>
      </c>
      <c r="R1762" s="10">
        <f>F1762*Part4Out!C$78+'relay test.csv'!H1762*Part4Out!C$79+'relay test.csv'!I1762*Part4Out!C$80+'relay test.csv'!J1762*Part4Out!C$81+'relay test.csv'!K1762*Part4Out!C$82+'relay test.csv'!L1762*Part4Out!C$83+'relay test.csv'!M1762*Part4Out!C$84+'relay test.csv'!N1762*Part4Out!C$85</f>
        <v>3.2033727984174765</v>
      </c>
      <c r="S1762" s="10">
        <f>(F1762*Part4Out!C$78+'relay test.csv'!H1762*Part4Out!C$79+'relay test.csv'!I1762*Part4Out!C$80+'relay test.csv'!J1762*Part4Out!C$81+'relay test.csv'!K1762*Part4Out!C$82+'relay test.csv'!L1762*Part4Out!C$83+'relay test.csv'!M1762*Part4Out!C$84+'relay test.csv'!N1762*Part4Out!C$85) +Part4Out!C$77</f>
        <v>0.5997375468521513</v>
      </c>
      <c r="T1762" s="10">
        <f t="shared" si="271"/>
        <v>1.8216406423253815</v>
      </c>
      <c r="U1762" s="12">
        <f t="shared" si="272"/>
        <v>0.64559625878656313</v>
      </c>
      <c r="V1762" s="11">
        <f t="shared" si="273"/>
        <v>1</v>
      </c>
      <c r="W1762" s="11">
        <f t="shared" si="274"/>
        <v>1</v>
      </c>
      <c r="X1762" s="11">
        <f t="shared" si="275"/>
        <v>24.615413171345573</v>
      </c>
      <c r="Y1762" s="12">
        <f t="shared" si="276"/>
        <v>0.96096100448152677</v>
      </c>
      <c r="Z1762" s="11">
        <f t="shared" si="277"/>
        <v>1</v>
      </c>
      <c r="AA1762" s="11">
        <f t="shared" si="278"/>
        <v>1</v>
      </c>
      <c r="AB1762" s="11">
        <f t="shared" si="279"/>
        <v>1</v>
      </c>
      <c r="AC1762" s="1" t="s">
        <v>1787</v>
      </c>
    </row>
    <row r="1763" spans="1:29" x14ac:dyDescent="0.2">
      <c r="A1763" s="1" t="s">
        <v>1788</v>
      </c>
      <c r="B1763" s="1">
        <v>0</v>
      </c>
      <c r="C1763" s="2">
        <v>40548</v>
      </c>
      <c r="D1763" s="2">
        <v>40548</v>
      </c>
      <c r="E1763" s="2">
        <v>40548</v>
      </c>
      <c r="F1763" s="1">
        <v>0</v>
      </c>
      <c r="G1763" s="1">
        <v>0</v>
      </c>
      <c r="H1763" s="1">
        <v>0</v>
      </c>
      <c r="I1763" s="1">
        <v>100</v>
      </c>
      <c r="J1763" s="1">
        <v>0</v>
      </c>
      <c r="K1763" s="1">
        <v>0</v>
      </c>
      <c r="L1763" s="1">
        <v>0</v>
      </c>
      <c r="M1763" s="1">
        <v>0</v>
      </c>
      <c r="N1763" s="7">
        <f t="shared" si="270"/>
        <v>0</v>
      </c>
      <c r="O1763" s="1">
        <v>0</v>
      </c>
      <c r="P1763" s="1" t="s">
        <v>36</v>
      </c>
      <c r="Q1763" s="1" t="s">
        <v>28</v>
      </c>
      <c r="R1763" s="10">
        <f>F1763*Part4Out!C$78+'relay test.csv'!H1763*Part4Out!C$79+'relay test.csv'!I1763*Part4Out!C$80+'relay test.csv'!J1763*Part4Out!C$81+'relay test.csv'!K1763*Part4Out!C$82+'relay test.csv'!L1763*Part4Out!C$83+'relay test.csv'!M1763*Part4Out!C$84+'relay test.csv'!N1763*Part4Out!C$85</f>
        <v>-0.34973388952899714</v>
      </c>
      <c r="S1763" s="10">
        <f>(F1763*Part4Out!C$78+'relay test.csv'!H1763*Part4Out!C$79+'relay test.csv'!I1763*Part4Out!C$80+'relay test.csv'!J1763*Part4Out!C$81+'relay test.csv'!K1763*Part4Out!C$82+'relay test.csv'!L1763*Part4Out!C$83+'relay test.csv'!M1763*Part4Out!C$84+'relay test.csv'!N1763*Part4Out!C$85) +Part4Out!C$77</f>
        <v>-2.9533691410943224</v>
      </c>
      <c r="T1763" s="10">
        <f t="shared" si="271"/>
        <v>5.2163662817853326E-2</v>
      </c>
      <c r="U1763" s="12">
        <f t="shared" si="272"/>
        <v>4.9577517891229161E-2</v>
      </c>
      <c r="V1763" s="11">
        <f t="shared" si="273"/>
        <v>0</v>
      </c>
      <c r="W1763" s="11">
        <f t="shared" si="274"/>
        <v>0</v>
      </c>
      <c r="X1763" s="11">
        <f t="shared" si="275"/>
        <v>0.70487563955155896</v>
      </c>
      <c r="Y1763" s="12">
        <f t="shared" si="276"/>
        <v>0.41344695366576156</v>
      </c>
      <c r="Z1763" s="11">
        <f t="shared" si="277"/>
        <v>0</v>
      </c>
      <c r="AA1763" s="11">
        <f t="shared" si="278"/>
        <v>0</v>
      </c>
      <c r="AB1763" s="11">
        <f t="shared" si="279"/>
        <v>0</v>
      </c>
      <c r="AC1763" s="1" t="s">
        <v>1788</v>
      </c>
    </row>
    <row r="1764" spans="1:29" x14ac:dyDescent="0.2">
      <c r="A1764" s="1" t="s">
        <v>1789</v>
      </c>
      <c r="B1764" s="1">
        <v>1</v>
      </c>
      <c r="C1764" s="2">
        <v>41071</v>
      </c>
      <c r="D1764" s="2">
        <v>41072</v>
      </c>
      <c r="E1764" s="2">
        <v>41623</v>
      </c>
      <c r="F1764" s="1">
        <v>51</v>
      </c>
      <c r="G1764" s="1">
        <v>11.764705879999999</v>
      </c>
      <c r="H1764" s="1">
        <v>3.9215686270000001</v>
      </c>
      <c r="I1764" s="1">
        <v>62.28</v>
      </c>
      <c r="J1764" s="1">
        <v>7.2595281306715104E-3</v>
      </c>
      <c r="K1764" s="1">
        <v>1</v>
      </c>
      <c r="L1764" s="1">
        <v>0</v>
      </c>
      <c r="M1764" s="1">
        <v>0</v>
      </c>
      <c r="N1764" s="7">
        <f t="shared" si="270"/>
        <v>0</v>
      </c>
      <c r="O1764" s="1">
        <v>0</v>
      </c>
      <c r="P1764" s="1" t="s">
        <v>32</v>
      </c>
      <c r="Q1764" s="1" t="s">
        <v>28</v>
      </c>
      <c r="R1764" s="10">
        <f>F1764*Part4Out!C$78+'relay test.csv'!H1764*Part4Out!C$79+'relay test.csv'!I1764*Part4Out!C$80+'relay test.csv'!J1764*Part4Out!C$81+'relay test.csv'!K1764*Part4Out!C$82+'relay test.csv'!L1764*Part4Out!C$83+'relay test.csv'!M1764*Part4Out!C$84+'relay test.csv'!N1764*Part4Out!C$85</f>
        <v>11.161002952808939</v>
      </c>
      <c r="S1764" s="10">
        <f>(F1764*Part4Out!C$78+'relay test.csv'!H1764*Part4Out!C$79+'relay test.csv'!I1764*Part4Out!C$80+'relay test.csv'!J1764*Part4Out!C$81+'relay test.csv'!K1764*Part4Out!C$82+'relay test.csv'!L1764*Part4Out!C$83+'relay test.csv'!M1764*Part4Out!C$84+'relay test.csv'!N1764*Part4Out!C$85) +Part4Out!C$77</f>
        <v>8.5573677012436136</v>
      </c>
      <c r="T1764" s="10">
        <f t="shared" si="271"/>
        <v>5204.9621087505238</v>
      </c>
      <c r="U1764" s="12">
        <f t="shared" si="272"/>
        <v>0.99980791254736201</v>
      </c>
      <c r="V1764" s="11">
        <f t="shared" si="273"/>
        <v>1</v>
      </c>
      <c r="W1764" s="11">
        <f t="shared" si="274"/>
        <v>1</v>
      </c>
      <c r="X1764" s="11">
        <f t="shared" si="275"/>
        <v>70333.461974443097</v>
      </c>
      <c r="Y1764" s="12">
        <f t="shared" si="276"/>
        <v>0.99998578221867451</v>
      </c>
      <c r="Z1764" s="11">
        <f t="shared" si="277"/>
        <v>1</v>
      </c>
      <c r="AA1764" s="11">
        <f t="shared" si="278"/>
        <v>1</v>
      </c>
      <c r="AB1764" s="11">
        <f t="shared" si="279"/>
        <v>1</v>
      </c>
      <c r="AC1764" s="1" t="s">
        <v>1789</v>
      </c>
    </row>
    <row r="1765" spans="1:29" x14ac:dyDescent="0.2">
      <c r="A1765" s="1" t="s">
        <v>1790</v>
      </c>
      <c r="B1765" s="1">
        <v>1</v>
      </c>
      <c r="C1765" s="2">
        <v>41125</v>
      </c>
      <c r="D1765" s="2">
        <v>41125</v>
      </c>
      <c r="E1765" s="2">
        <v>41125</v>
      </c>
      <c r="F1765" s="1">
        <v>44</v>
      </c>
      <c r="G1765" s="1">
        <v>4.5454545450000001</v>
      </c>
      <c r="H1765" s="1">
        <v>2.2727272730000001</v>
      </c>
      <c r="I1765" s="1">
        <v>51.84</v>
      </c>
      <c r="J1765" s="1">
        <v>0</v>
      </c>
      <c r="K1765" s="1">
        <v>0</v>
      </c>
      <c r="L1765" s="1">
        <v>0</v>
      </c>
      <c r="M1765" s="1">
        <v>0</v>
      </c>
      <c r="N1765" s="7">
        <f t="shared" si="270"/>
        <v>0</v>
      </c>
      <c r="O1765" s="1">
        <v>0</v>
      </c>
      <c r="P1765" s="1" t="s">
        <v>26</v>
      </c>
      <c r="Q1765" s="1" t="s">
        <v>28</v>
      </c>
      <c r="R1765" s="10">
        <f>F1765*Part4Out!C$78+'relay test.csv'!H1765*Part4Out!C$79+'relay test.csv'!I1765*Part4Out!C$80+'relay test.csv'!J1765*Part4Out!C$81+'relay test.csv'!K1765*Part4Out!C$82+'relay test.csv'!L1765*Part4Out!C$83+'relay test.csv'!M1765*Part4Out!C$84+'relay test.csv'!N1765*Part4Out!C$85</f>
        <v>9.1700648623607748</v>
      </c>
      <c r="S1765" s="10">
        <f>(F1765*Part4Out!C$78+'relay test.csv'!H1765*Part4Out!C$79+'relay test.csv'!I1765*Part4Out!C$80+'relay test.csv'!J1765*Part4Out!C$81+'relay test.csv'!K1765*Part4Out!C$82+'relay test.csv'!L1765*Part4Out!C$83+'relay test.csv'!M1765*Part4Out!C$84+'relay test.csv'!N1765*Part4Out!C$85) +Part4Out!C$77</f>
        <v>6.5664296107954492</v>
      </c>
      <c r="T1765" s="10">
        <f t="shared" si="271"/>
        <v>710.82737664442425</v>
      </c>
      <c r="U1765" s="12">
        <f t="shared" si="272"/>
        <v>0.99859516501779688</v>
      </c>
      <c r="V1765" s="11">
        <f t="shared" si="273"/>
        <v>1</v>
      </c>
      <c r="W1765" s="11">
        <f t="shared" si="274"/>
        <v>1</v>
      </c>
      <c r="X1765" s="11">
        <f t="shared" si="275"/>
        <v>9605.2476888473029</v>
      </c>
      <c r="Y1765" s="12">
        <f t="shared" si="276"/>
        <v>0.99989590108100579</v>
      </c>
      <c r="Z1765" s="11">
        <f t="shared" si="277"/>
        <v>1</v>
      </c>
      <c r="AA1765" s="11">
        <f t="shared" si="278"/>
        <v>1</v>
      </c>
      <c r="AB1765" s="11">
        <f t="shared" si="279"/>
        <v>1</v>
      </c>
      <c r="AC1765" s="1" t="s">
        <v>1790</v>
      </c>
    </row>
    <row r="1766" spans="1:29" x14ac:dyDescent="0.2">
      <c r="A1766" s="1" t="s">
        <v>1791</v>
      </c>
      <c r="B1766" s="1">
        <v>1</v>
      </c>
      <c r="C1766" s="2">
        <v>41122</v>
      </c>
      <c r="D1766" s="2">
        <v>41592</v>
      </c>
      <c r="E1766" s="2">
        <v>41655</v>
      </c>
      <c r="F1766" s="1">
        <v>47</v>
      </c>
      <c r="G1766" s="1">
        <v>25.531914889999999</v>
      </c>
      <c r="H1766" s="1">
        <v>12.76595745</v>
      </c>
      <c r="I1766" s="1">
        <v>142.37</v>
      </c>
      <c r="J1766" s="1">
        <v>6.3492063492063502E-2</v>
      </c>
      <c r="K1766" s="1">
        <v>1</v>
      </c>
      <c r="L1766" s="1">
        <v>0</v>
      </c>
      <c r="M1766" s="1">
        <v>1</v>
      </c>
      <c r="N1766" s="7">
        <f t="shared" si="270"/>
        <v>1</v>
      </c>
      <c r="O1766" s="1">
        <v>0</v>
      </c>
      <c r="P1766" s="1" t="s">
        <v>23</v>
      </c>
      <c r="Q1766" s="1" t="s">
        <v>28</v>
      </c>
      <c r="R1766" s="10">
        <f>F1766*Part4Out!C$78+'relay test.csv'!H1766*Part4Out!C$79+'relay test.csv'!I1766*Part4Out!C$80+'relay test.csv'!J1766*Part4Out!C$81+'relay test.csv'!K1766*Part4Out!C$82+'relay test.csv'!L1766*Part4Out!C$83+'relay test.csv'!M1766*Part4Out!C$84+'relay test.csv'!N1766*Part4Out!C$85</f>
        <v>11.282841472134249</v>
      </c>
      <c r="S1766" s="10">
        <f>(F1766*Part4Out!C$78+'relay test.csv'!H1766*Part4Out!C$79+'relay test.csv'!I1766*Part4Out!C$80+'relay test.csv'!J1766*Part4Out!C$81+'relay test.csv'!K1766*Part4Out!C$82+'relay test.csv'!L1766*Part4Out!C$83+'relay test.csv'!M1766*Part4Out!C$84+'relay test.csv'!N1766*Part4Out!C$85) +Part4Out!C$77</f>
        <v>8.6792062205689238</v>
      </c>
      <c r="T1766" s="10">
        <f t="shared" si="271"/>
        <v>5879.3778094171421</v>
      </c>
      <c r="U1766" s="12">
        <f t="shared" si="272"/>
        <v>0.99982994289951943</v>
      </c>
      <c r="V1766" s="11">
        <f t="shared" si="273"/>
        <v>1</v>
      </c>
      <c r="W1766" s="11">
        <f t="shared" si="274"/>
        <v>1</v>
      </c>
      <c r="X1766" s="11">
        <f t="shared" si="275"/>
        <v>79446.68701753371</v>
      </c>
      <c r="Y1766" s="12">
        <f t="shared" si="276"/>
        <v>0.99998741310115447</v>
      </c>
      <c r="Z1766" s="11">
        <f t="shared" si="277"/>
        <v>1</v>
      </c>
      <c r="AA1766" s="11">
        <f t="shared" si="278"/>
        <v>1</v>
      </c>
      <c r="AB1766" s="11">
        <f t="shared" si="279"/>
        <v>1</v>
      </c>
      <c r="AC1766" s="1" t="s">
        <v>1791</v>
      </c>
    </row>
    <row r="1767" spans="1:29" x14ac:dyDescent="0.2">
      <c r="A1767" s="1" t="s">
        <v>1792</v>
      </c>
      <c r="B1767" s="1">
        <v>1</v>
      </c>
      <c r="C1767" s="2">
        <v>40936</v>
      </c>
      <c r="D1767" s="2">
        <v>40938</v>
      </c>
      <c r="E1767" s="2">
        <v>40938</v>
      </c>
      <c r="F1767" s="1">
        <v>17</v>
      </c>
      <c r="G1767" s="1">
        <v>0</v>
      </c>
      <c r="H1767" s="1">
        <v>0</v>
      </c>
      <c r="I1767" s="1">
        <v>134.1</v>
      </c>
      <c r="J1767" s="1">
        <v>0</v>
      </c>
      <c r="K1767" s="1">
        <v>0</v>
      </c>
      <c r="L1767" s="1">
        <v>0</v>
      </c>
      <c r="M1767" s="1">
        <v>0</v>
      </c>
      <c r="N1767" s="7">
        <f t="shared" si="270"/>
        <v>0</v>
      </c>
      <c r="O1767" s="1">
        <v>0</v>
      </c>
      <c r="P1767" s="1" t="s">
        <v>36</v>
      </c>
      <c r="Q1767" s="1" t="s">
        <v>24</v>
      </c>
      <c r="R1767" s="10">
        <f>F1767*Part4Out!C$78+'relay test.csv'!H1767*Part4Out!C$79+'relay test.csv'!I1767*Part4Out!C$80+'relay test.csv'!J1767*Part4Out!C$81+'relay test.csv'!K1767*Part4Out!C$82+'relay test.csv'!L1767*Part4Out!C$83+'relay test.csv'!M1767*Part4Out!C$84+'relay test.csv'!N1767*Part4Out!C$85</f>
        <v>3.1271124011354678</v>
      </c>
      <c r="S1767" s="10">
        <f>(F1767*Part4Out!C$78+'relay test.csv'!H1767*Part4Out!C$79+'relay test.csv'!I1767*Part4Out!C$80+'relay test.csv'!J1767*Part4Out!C$81+'relay test.csv'!K1767*Part4Out!C$82+'relay test.csv'!L1767*Part4Out!C$83+'relay test.csv'!M1767*Part4Out!C$84+'relay test.csv'!N1767*Part4Out!C$85) +Part4Out!C$77</f>
        <v>0.52347714957014269</v>
      </c>
      <c r="T1767" s="10">
        <f t="shared" si="271"/>
        <v>1.6878864915496565</v>
      </c>
      <c r="U1767" s="12">
        <f t="shared" si="272"/>
        <v>0.62796048004859506</v>
      </c>
      <c r="V1767" s="11">
        <f t="shared" si="273"/>
        <v>1</v>
      </c>
      <c r="W1767" s="11">
        <f t="shared" si="274"/>
        <v>1</v>
      </c>
      <c r="X1767" s="11">
        <f t="shared" si="275"/>
        <v>22.808023937580973</v>
      </c>
      <c r="Y1767" s="12">
        <f t="shared" si="276"/>
        <v>0.95799735405921282</v>
      </c>
      <c r="Z1767" s="11">
        <f t="shared" si="277"/>
        <v>1</v>
      </c>
      <c r="AA1767" s="11">
        <f t="shared" si="278"/>
        <v>1</v>
      </c>
      <c r="AB1767" s="11">
        <f t="shared" si="279"/>
        <v>1</v>
      </c>
      <c r="AC1767" s="1" t="s">
        <v>1792</v>
      </c>
    </row>
    <row r="1768" spans="1:29" x14ac:dyDescent="0.2">
      <c r="A1768" s="1" t="s">
        <v>1793</v>
      </c>
      <c r="B1768" s="1">
        <v>1</v>
      </c>
      <c r="C1768" s="2">
        <v>40575</v>
      </c>
      <c r="D1768" s="2">
        <v>40575</v>
      </c>
      <c r="E1768" s="2">
        <v>40864</v>
      </c>
      <c r="F1768" s="1">
        <v>16</v>
      </c>
      <c r="G1768" s="1">
        <v>0</v>
      </c>
      <c r="H1768" s="1">
        <v>0</v>
      </c>
      <c r="I1768" s="1">
        <v>141.41999999999999</v>
      </c>
      <c r="J1768" s="1">
        <v>6.9204152249135002E-3</v>
      </c>
      <c r="K1768" s="1">
        <v>0</v>
      </c>
      <c r="L1768" s="1">
        <v>0</v>
      </c>
      <c r="M1768" s="1">
        <v>0</v>
      </c>
      <c r="N1768" s="7">
        <f t="shared" si="270"/>
        <v>0</v>
      </c>
      <c r="O1768" s="1">
        <v>0</v>
      </c>
      <c r="P1768" s="1" t="s">
        <v>32</v>
      </c>
      <c r="Q1768" s="1" t="s">
        <v>28</v>
      </c>
      <c r="R1768" s="10">
        <f>F1768*Part4Out!C$78+'relay test.csv'!H1768*Part4Out!C$79+'relay test.csv'!I1768*Part4Out!C$80+'relay test.csv'!J1768*Part4Out!C$81+'relay test.csv'!K1768*Part4Out!C$82+'relay test.csv'!L1768*Part4Out!C$83+'relay test.csv'!M1768*Part4Out!C$84+'relay test.csv'!N1768*Part4Out!C$85</f>
        <v>2.8858464630526135</v>
      </c>
      <c r="S1768" s="10">
        <f>(F1768*Part4Out!C$78+'relay test.csv'!H1768*Part4Out!C$79+'relay test.csv'!I1768*Part4Out!C$80+'relay test.csv'!J1768*Part4Out!C$81+'relay test.csv'!K1768*Part4Out!C$82+'relay test.csv'!L1768*Part4Out!C$83+'relay test.csv'!M1768*Part4Out!C$84+'relay test.csv'!N1768*Part4Out!C$85) +Part4Out!C$77</f>
        <v>0.28221121148728834</v>
      </c>
      <c r="T1768" s="10">
        <f t="shared" si="271"/>
        <v>1.3260587692558259</v>
      </c>
      <c r="U1768" s="12">
        <f t="shared" si="272"/>
        <v>0.57008824832060057</v>
      </c>
      <c r="V1768" s="11">
        <f t="shared" si="273"/>
        <v>1</v>
      </c>
      <c r="W1768" s="11">
        <f t="shared" si="274"/>
        <v>1</v>
      </c>
      <c r="X1768" s="11">
        <f t="shared" si="275"/>
        <v>17.918728719760157</v>
      </c>
      <c r="Y1768" s="12">
        <f t="shared" si="276"/>
        <v>0.94714232574435486</v>
      </c>
      <c r="Z1768" s="11">
        <f t="shared" si="277"/>
        <v>1</v>
      </c>
      <c r="AA1768" s="11">
        <f t="shared" si="278"/>
        <v>1</v>
      </c>
      <c r="AB1768" s="11">
        <f t="shared" si="279"/>
        <v>1</v>
      </c>
      <c r="AC1768" s="1" t="s">
        <v>1793</v>
      </c>
    </row>
    <row r="1769" spans="1:29" x14ac:dyDescent="0.2">
      <c r="A1769" s="1" t="s">
        <v>1794</v>
      </c>
      <c r="B1769" s="1">
        <v>1</v>
      </c>
      <c r="C1769" s="2">
        <v>41384</v>
      </c>
      <c r="D1769" s="2">
        <v>41561</v>
      </c>
      <c r="E1769" s="2">
        <v>41561</v>
      </c>
      <c r="F1769" s="1">
        <v>25</v>
      </c>
      <c r="G1769" s="1">
        <v>92</v>
      </c>
      <c r="H1769" s="1">
        <v>4</v>
      </c>
      <c r="I1769" s="1">
        <v>58.34</v>
      </c>
      <c r="J1769" s="1">
        <v>0</v>
      </c>
      <c r="K1769" s="1">
        <v>1</v>
      </c>
      <c r="L1769" s="1">
        <v>0</v>
      </c>
      <c r="M1769" s="1">
        <v>0</v>
      </c>
      <c r="N1769" s="7">
        <f t="shared" si="270"/>
        <v>0</v>
      </c>
      <c r="O1769" s="1">
        <v>0</v>
      </c>
      <c r="P1769" s="1" t="s">
        <v>30</v>
      </c>
      <c r="Q1769" s="1" t="s">
        <v>28</v>
      </c>
      <c r="R1769" s="10">
        <f>F1769*Part4Out!C$78+'relay test.csv'!H1769*Part4Out!C$79+'relay test.csv'!I1769*Part4Out!C$80+'relay test.csv'!J1769*Part4Out!C$81+'relay test.csv'!K1769*Part4Out!C$82+'relay test.csv'!L1769*Part4Out!C$83+'relay test.csv'!M1769*Part4Out!C$84+'relay test.csv'!N1769*Part4Out!C$85</f>
        <v>5.6807000179147238</v>
      </c>
      <c r="S1769" s="10">
        <f>(F1769*Part4Out!C$78+'relay test.csv'!H1769*Part4Out!C$79+'relay test.csv'!I1769*Part4Out!C$80+'relay test.csv'!J1769*Part4Out!C$81+'relay test.csv'!K1769*Part4Out!C$82+'relay test.csv'!L1769*Part4Out!C$83+'relay test.csv'!M1769*Part4Out!C$84+'relay test.csv'!N1769*Part4Out!C$85) +Part4Out!C$77</f>
        <v>3.0770647663493986</v>
      </c>
      <c r="T1769" s="10">
        <f t="shared" si="271"/>
        <v>21.694630040469089</v>
      </c>
      <c r="U1769" s="12">
        <f t="shared" si="272"/>
        <v>0.95593671286040804</v>
      </c>
      <c r="V1769" s="11">
        <f t="shared" si="273"/>
        <v>1</v>
      </c>
      <c r="W1769" s="11">
        <f t="shared" si="274"/>
        <v>1</v>
      </c>
      <c r="X1769" s="11">
        <f t="shared" si="275"/>
        <v>293.15457156463964</v>
      </c>
      <c r="Y1769" s="12">
        <f t="shared" si="276"/>
        <v>0.99660042679370608</v>
      </c>
      <c r="Z1769" s="11">
        <f t="shared" si="277"/>
        <v>1</v>
      </c>
      <c r="AA1769" s="11">
        <f t="shared" si="278"/>
        <v>1</v>
      </c>
      <c r="AB1769" s="11">
        <f t="shared" si="279"/>
        <v>1</v>
      </c>
      <c r="AC1769" s="1" t="s">
        <v>1794</v>
      </c>
    </row>
    <row r="1770" spans="1:29" x14ac:dyDescent="0.2">
      <c r="A1770" s="1" t="s">
        <v>1795</v>
      </c>
      <c r="B1770" s="1">
        <v>0</v>
      </c>
      <c r="C1770" s="2">
        <v>40415</v>
      </c>
      <c r="D1770" s="2">
        <v>40654</v>
      </c>
      <c r="E1770" s="2">
        <v>40700</v>
      </c>
      <c r="F1770" s="1">
        <v>0</v>
      </c>
      <c r="G1770" s="1">
        <v>0</v>
      </c>
      <c r="H1770" s="1">
        <v>0</v>
      </c>
      <c r="I1770" s="1">
        <v>105.01</v>
      </c>
      <c r="J1770" s="1">
        <v>0.32608695652173902</v>
      </c>
      <c r="K1770" s="1">
        <v>0</v>
      </c>
      <c r="L1770" s="1">
        <v>0</v>
      </c>
      <c r="M1770" s="1">
        <v>0</v>
      </c>
      <c r="N1770" s="7">
        <f t="shared" si="270"/>
        <v>0</v>
      </c>
      <c r="O1770" s="1">
        <v>0</v>
      </c>
      <c r="P1770" s="1" t="s">
        <v>26</v>
      </c>
      <c r="Q1770" s="1" t="s">
        <v>24</v>
      </c>
      <c r="R1770" s="10">
        <f>F1770*Part4Out!C$78+'relay test.csv'!H1770*Part4Out!C$79+'relay test.csv'!I1770*Part4Out!C$80+'relay test.csv'!J1770*Part4Out!C$81+'relay test.csv'!K1770*Part4Out!C$82+'relay test.csv'!L1770*Part4Out!C$83+'relay test.csv'!M1770*Part4Out!C$84+'relay test.csv'!N1770*Part4Out!C$85</f>
        <v>-0.56184979448809524</v>
      </c>
      <c r="S1770" s="10">
        <f>(F1770*Part4Out!C$78+'relay test.csv'!H1770*Part4Out!C$79+'relay test.csv'!I1770*Part4Out!C$80+'relay test.csv'!J1770*Part4Out!C$81+'relay test.csv'!K1770*Part4Out!C$82+'relay test.csv'!L1770*Part4Out!C$83+'relay test.csv'!M1770*Part4Out!C$84+'relay test.csv'!N1770*Part4Out!C$85) +Part4Out!C$77</f>
        <v>-3.1654850460534205</v>
      </c>
      <c r="T1770" s="10">
        <f t="shared" si="271"/>
        <v>4.2193670976271899E-2</v>
      </c>
      <c r="U1770" s="12">
        <f t="shared" si="272"/>
        <v>4.0485441575122121E-2</v>
      </c>
      <c r="V1770" s="11">
        <f t="shared" si="273"/>
        <v>0</v>
      </c>
      <c r="W1770" s="11">
        <f t="shared" si="274"/>
        <v>0</v>
      </c>
      <c r="X1770" s="11">
        <f t="shared" si="275"/>
        <v>0.57015342113300704</v>
      </c>
      <c r="Y1770" s="12">
        <f t="shared" si="276"/>
        <v>0.36311956109460314</v>
      </c>
      <c r="Z1770" s="11">
        <f t="shared" si="277"/>
        <v>0</v>
      </c>
      <c r="AA1770" s="11">
        <f t="shared" si="278"/>
        <v>0</v>
      </c>
      <c r="AB1770" s="11">
        <f t="shared" si="279"/>
        <v>0</v>
      </c>
      <c r="AC1770" s="1" t="s">
        <v>1795</v>
      </c>
    </row>
    <row r="1771" spans="1:29" x14ac:dyDescent="0.2">
      <c r="A1771" s="1" t="s">
        <v>1796</v>
      </c>
      <c r="B1771" s="1">
        <v>0</v>
      </c>
      <c r="C1771" s="2">
        <v>40484</v>
      </c>
      <c r="D1771" s="2">
        <v>40535</v>
      </c>
      <c r="E1771" s="2">
        <v>40535</v>
      </c>
      <c r="F1771" s="1">
        <v>0</v>
      </c>
      <c r="G1771" s="1">
        <v>0</v>
      </c>
      <c r="H1771" s="1">
        <v>0</v>
      </c>
      <c r="I1771" s="1">
        <v>23.92</v>
      </c>
      <c r="J1771" s="1">
        <v>0</v>
      </c>
      <c r="K1771" s="1">
        <v>0</v>
      </c>
      <c r="L1771" s="1">
        <v>0</v>
      </c>
      <c r="M1771" s="1">
        <v>0</v>
      </c>
      <c r="N1771" s="7">
        <f t="shared" si="270"/>
        <v>0</v>
      </c>
      <c r="O1771" s="1">
        <v>0</v>
      </c>
      <c r="P1771" s="1" t="s">
        <v>36</v>
      </c>
      <c r="Q1771" s="1" t="s">
        <v>24</v>
      </c>
      <c r="R1771" s="10">
        <f>F1771*Part4Out!C$78+'relay test.csv'!H1771*Part4Out!C$79+'relay test.csv'!I1771*Part4Out!C$80+'relay test.csv'!J1771*Part4Out!C$81+'relay test.csv'!K1771*Part4Out!C$82+'relay test.csv'!L1771*Part4Out!C$83+'relay test.csv'!M1771*Part4Out!C$84+'relay test.csv'!N1771*Part4Out!C$85</f>
        <v>-8.365634637533613E-2</v>
      </c>
      <c r="S1771" s="10">
        <f>(F1771*Part4Out!C$78+'relay test.csv'!H1771*Part4Out!C$79+'relay test.csv'!I1771*Part4Out!C$80+'relay test.csv'!J1771*Part4Out!C$81+'relay test.csv'!K1771*Part4Out!C$82+'relay test.csv'!L1771*Part4Out!C$83+'relay test.csv'!M1771*Part4Out!C$84+'relay test.csv'!N1771*Part4Out!C$85) +Part4Out!C$77</f>
        <v>-2.6872915979406611</v>
      </c>
      <c r="T1771" s="10">
        <f t="shared" si="271"/>
        <v>6.8065037441003992E-2</v>
      </c>
      <c r="U1771" s="12">
        <f t="shared" si="272"/>
        <v>6.3727427689312097E-2</v>
      </c>
      <c r="V1771" s="11">
        <f t="shared" si="273"/>
        <v>0</v>
      </c>
      <c r="W1771" s="11">
        <f t="shared" si="274"/>
        <v>0</v>
      </c>
      <c r="X1771" s="11">
        <f t="shared" si="275"/>
        <v>0.91974727627654129</v>
      </c>
      <c r="Y1771" s="12">
        <f t="shared" si="276"/>
        <v>0.47909810194414926</v>
      </c>
      <c r="Z1771" s="11">
        <f t="shared" si="277"/>
        <v>0</v>
      </c>
      <c r="AA1771" s="11">
        <f t="shared" si="278"/>
        <v>0</v>
      </c>
      <c r="AB1771" s="11">
        <f t="shared" si="279"/>
        <v>0</v>
      </c>
      <c r="AC1771" s="1" t="s">
        <v>1796</v>
      </c>
    </row>
    <row r="1772" spans="1:29" x14ac:dyDescent="0.2">
      <c r="A1772" s="1" t="s">
        <v>1797</v>
      </c>
      <c r="B1772" s="1">
        <v>0</v>
      </c>
      <c r="C1772" s="2">
        <v>40842</v>
      </c>
      <c r="D1772" s="2">
        <v>40860</v>
      </c>
      <c r="E1772" s="2">
        <v>40860</v>
      </c>
      <c r="F1772" s="1">
        <v>0</v>
      </c>
      <c r="G1772" s="1">
        <v>0</v>
      </c>
      <c r="H1772" s="1">
        <v>0</v>
      </c>
      <c r="I1772" s="1">
        <v>54.08</v>
      </c>
      <c r="J1772" s="1">
        <v>0</v>
      </c>
      <c r="K1772" s="1">
        <v>0</v>
      </c>
      <c r="L1772" s="1">
        <v>0</v>
      </c>
      <c r="M1772" s="1">
        <v>0</v>
      </c>
      <c r="N1772" s="7">
        <f t="shared" si="270"/>
        <v>1</v>
      </c>
      <c r="O1772" s="1">
        <v>0</v>
      </c>
      <c r="P1772" s="1" t="s">
        <v>23</v>
      </c>
      <c r="Q1772" s="1" t="s">
        <v>28</v>
      </c>
      <c r="R1772" s="10">
        <f>F1772*Part4Out!C$78+'relay test.csv'!H1772*Part4Out!C$79+'relay test.csv'!I1772*Part4Out!C$80+'relay test.csv'!J1772*Part4Out!C$81+'relay test.csv'!K1772*Part4Out!C$82+'relay test.csv'!L1772*Part4Out!C$83+'relay test.csv'!M1772*Part4Out!C$84+'relay test.csv'!N1772*Part4Out!C$85</f>
        <v>7.4947184383022669E-2</v>
      </c>
      <c r="S1772" s="10">
        <f>(F1772*Part4Out!C$78+'relay test.csv'!H1772*Part4Out!C$79+'relay test.csv'!I1772*Part4Out!C$80+'relay test.csv'!J1772*Part4Out!C$81+'relay test.csv'!K1772*Part4Out!C$82+'relay test.csv'!L1772*Part4Out!C$83+'relay test.csv'!M1772*Part4Out!C$84+'relay test.csv'!N1772*Part4Out!C$85) +Part4Out!C$77</f>
        <v>-2.5286880671823027</v>
      </c>
      <c r="T1772" s="10">
        <f t="shared" si="271"/>
        <v>7.9763596152092733E-2</v>
      </c>
      <c r="U1772" s="12">
        <f t="shared" si="272"/>
        <v>7.3871351503553964E-2</v>
      </c>
      <c r="V1772" s="11">
        <f t="shared" si="273"/>
        <v>0</v>
      </c>
      <c r="W1772" s="11">
        <f t="shared" si="274"/>
        <v>0</v>
      </c>
      <c r="X1772" s="11">
        <f t="shared" si="275"/>
        <v>1.0778272232715191</v>
      </c>
      <c r="Y1772" s="12">
        <f t="shared" si="276"/>
        <v>0.51872803051183947</v>
      </c>
      <c r="Z1772" s="11">
        <f t="shared" si="277"/>
        <v>1</v>
      </c>
      <c r="AA1772" s="11">
        <f t="shared" si="278"/>
        <v>0</v>
      </c>
      <c r="AB1772" s="11">
        <f t="shared" si="279"/>
        <v>0</v>
      </c>
      <c r="AC1772" s="1" t="s">
        <v>1797</v>
      </c>
    </row>
    <row r="1773" spans="1:29" x14ac:dyDescent="0.2">
      <c r="A1773" s="1" t="s">
        <v>1798</v>
      </c>
      <c r="B1773" s="1">
        <v>1</v>
      </c>
      <c r="C1773" s="2">
        <v>41149</v>
      </c>
      <c r="D1773" s="2">
        <v>41198</v>
      </c>
      <c r="E1773" s="2">
        <v>41198</v>
      </c>
      <c r="F1773" s="1">
        <v>45</v>
      </c>
      <c r="G1773" s="1">
        <v>4.4444444440000002</v>
      </c>
      <c r="H1773" s="1">
        <v>0</v>
      </c>
      <c r="I1773" s="1">
        <v>59.6</v>
      </c>
      <c r="J1773" s="1">
        <v>0</v>
      </c>
      <c r="K1773" s="1">
        <v>0</v>
      </c>
      <c r="L1773" s="1">
        <v>0</v>
      </c>
      <c r="M1773" s="1">
        <v>0</v>
      </c>
      <c r="N1773" s="7">
        <f t="shared" si="270"/>
        <v>0</v>
      </c>
      <c r="O1773" s="1">
        <v>0</v>
      </c>
      <c r="P1773" s="1" t="s">
        <v>36</v>
      </c>
      <c r="Q1773" s="1" t="s">
        <v>63</v>
      </c>
      <c r="R1773" s="10">
        <f>F1773*Part4Out!C$78+'relay test.csv'!H1773*Part4Out!C$79+'relay test.csv'!I1773*Part4Out!C$80+'relay test.csv'!J1773*Part4Out!C$81+'relay test.csv'!K1773*Part4Out!C$82+'relay test.csv'!L1773*Part4Out!C$83+'relay test.csv'!M1773*Part4Out!C$84+'relay test.csv'!N1773*Part4Out!C$85</f>
        <v>9.3106615203538574</v>
      </c>
      <c r="S1773" s="10">
        <f>(F1773*Part4Out!C$78+'relay test.csv'!H1773*Part4Out!C$79+'relay test.csv'!I1773*Part4Out!C$80+'relay test.csv'!J1773*Part4Out!C$81+'relay test.csv'!K1773*Part4Out!C$82+'relay test.csv'!L1773*Part4Out!C$83+'relay test.csv'!M1773*Part4Out!C$84+'relay test.csv'!N1773*Part4Out!C$85) +Part4Out!C$77</f>
        <v>6.7070262687885318</v>
      </c>
      <c r="T1773" s="10">
        <f t="shared" si="271"/>
        <v>818.13410751994104</v>
      </c>
      <c r="U1773" s="12">
        <f t="shared" si="272"/>
        <v>0.99877919867965492</v>
      </c>
      <c r="V1773" s="11">
        <f t="shared" si="273"/>
        <v>1</v>
      </c>
      <c r="W1773" s="11">
        <f t="shared" si="274"/>
        <v>1</v>
      </c>
      <c r="X1773" s="11">
        <f t="shared" si="275"/>
        <v>11055.258989207512</v>
      </c>
      <c r="Y1773" s="12">
        <f t="shared" si="276"/>
        <v>0.99990955349354826</v>
      </c>
      <c r="Z1773" s="11">
        <f t="shared" si="277"/>
        <v>1</v>
      </c>
      <c r="AA1773" s="11">
        <f t="shared" si="278"/>
        <v>1</v>
      </c>
      <c r="AB1773" s="11">
        <f t="shared" si="279"/>
        <v>1</v>
      </c>
      <c r="AC1773" s="1" t="s">
        <v>1798</v>
      </c>
    </row>
    <row r="1774" spans="1:29" x14ac:dyDescent="0.2">
      <c r="A1774" s="1" t="s">
        <v>1799</v>
      </c>
      <c r="B1774" s="1">
        <v>1</v>
      </c>
      <c r="C1774" s="2">
        <v>41419</v>
      </c>
      <c r="D1774" s="2">
        <v>41486</v>
      </c>
      <c r="E1774" s="2">
        <v>41486</v>
      </c>
      <c r="F1774" s="1">
        <v>44</v>
      </c>
      <c r="G1774" s="1">
        <v>31.81818182</v>
      </c>
      <c r="H1774" s="1">
        <v>0</v>
      </c>
      <c r="I1774" s="1">
        <v>29.25</v>
      </c>
      <c r="J1774" s="1">
        <v>0</v>
      </c>
      <c r="K1774" s="1">
        <v>1</v>
      </c>
      <c r="L1774" s="1">
        <v>0</v>
      </c>
      <c r="M1774" s="1">
        <v>0</v>
      </c>
      <c r="N1774" s="7">
        <f t="shared" si="270"/>
        <v>0</v>
      </c>
      <c r="O1774" s="1">
        <v>0</v>
      </c>
      <c r="P1774" s="1" t="s">
        <v>36</v>
      </c>
      <c r="Q1774" s="1" t="s">
        <v>167</v>
      </c>
      <c r="R1774" s="10">
        <f>F1774*Part4Out!C$78+'relay test.csv'!H1774*Part4Out!C$79+'relay test.csv'!I1774*Part4Out!C$80+'relay test.csv'!J1774*Part4Out!C$81+'relay test.csv'!K1774*Part4Out!C$82+'relay test.csv'!L1774*Part4Out!C$83+'relay test.csv'!M1774*Part4Out!C$84+'relay test.csv'!N1774*Part4Out!C$85</f>
        <v>9.7245270760446907</v>
      </c>
      <c r="S1774" s="10">
        <f>(F1774*Part4Out!C$78+'relay test.csv'!H1774*Part4Out!C$79+'relay test.csv'!I1774*Part4Out!C$80+'relay test.csv'!J1774*Part4Out!C$81+'relay test.csv'!K1774*Part4Out!C$82+'relay test.csv'!L1774*Part4Out!C$83+'relay test.csv'!M1774*Part4Out!C$84+'relay test.csv'!N1774*Part4Out!C$85) +Part4Out!C$77</f>
        <v>7.1208918244793651</v>
      </c>
      <c r="T1774" s="10">
        <f t="shared" si="271"/>
        <v>1237.5536220819081</v>
      </c>
      <c r="U1774" s="12">
        <f t="shared" si="272"/>
        <v>0.99919260661616005</v>
      </c>
      <c r="V1774" s="11">
        <f t="shared" si="273"/>
        <v>1</v>
      </c>
      <c r="W1774" s="11">
        <f t="shared" si="274"/>
        <v>1</v>
      </c>
      <c r="X1774" s="11">
        <f t="shared" si="275"/>
        <v>16722.778917775238</v>
      </c>
      <c r="Y1774" s="12">
        <f t="shared" si="276"/>
        <v>0.99994020490195923</v>
      </c>
      <c r="Z1774" s="11">
        <f t="shared" si="277"/>
        <v>1</v>
      </c>
      <c r="AA1774" s="11">
        <f t="shared" si="278"/>
        <v>1</v>
      </c>
      <c r="AB1774" s="11">
        <f t="shared" si="279"/>
        <v>1</v>
      </c>
      <c r="AC1774" s="1" t="s">
        <v>1799</v>
      </c>
    </row>
    <row r="1775" spans="1:29" x14ac:dyDescent="0.2">
      <c r="A1775" s="1" t="s">
        <v>1800</v>
      </c>
      <c r="B1775" s="1">
        <v>1</v>
      </c>
      <c r="C1775" s="2">
        <v>40676</v>
      </c>
      <c r="D1775" s="2">
        <v>40680</v>
      </c>
      <c r="E1775" s="2">
        <v>41249</v>
      </c>
      <c r="F1775" s="1">
        <v>42</v>
      </c>
      <c r="G1775" s="1">
        <v>23.809523810000002</v>
      </c>
      <c r="H1775" s="1">
        <v>11.9047619</v>
      </c>
      <c r="I1775" s="1">
        <v>52.04</v>
      </c>
      <c r="J1775" s="1">
        <v>7.0298769771529003E-3</v>
      </c>
      <c r="K1775" s="1">
        <v>0</v>
      </c>
      <c r="L1775" s="1">
        <v>0</v>
      </c>
      <c r="M1775" s="1">
        <v>0</v>
      </c>
      <c r="N1775" s="7">
        <f t="shared" si="270"/>
        <v>0</v>
      </c>
      <c r="O1775" s="1">
        <v>0</v>
      </c>
      <c r="P1775" s="1" t="s">
        <v>36</v>
      </c>
      <c r="Q1775" s="1" t="s">
        <v>28</v>
      </c>
      <c r="R1775" s="10">
        <f>F1775*Part4Out!C$78+'relay test.csv'!H1775*Part4Out!C$79+'relay test.csv'!I1775*Part4Out!C$80+'relay test.csv'!J1775*Part4Out!C$81+'relay test.csv'!K1775*Part4Out!C$82+'relay test.csv'!L1775*Part4Out!C$83+'relay test.csv'!M1775*Part4Out!C$84+'relay test.csv'!N1775*Part4Out!C$85</f>
        <v>8.9277259643132059</v>
      </c>
      <c r="S1775" s="10">
        <f>(F1775*Part4Out!C$78+'relay test.csv'!H1775*Part4Out!C$79+'relay test.csv'!I1775*Part4Out!C$80+'relay test.csv'!J1775*Part4Out!C$81+'relay test.csv'!K1775*Part4Out!C$82+'relay test.csv'!L1775*Part4Out!C$83+'relay test.csv'!M1775*Part4Out!C$84+'relay test.csv'!N1775*Part4Out!C$85) +Part4Out!C$77</f>
        <v>6.3240907127478803</v>
      </c>
      <c r="T1775" s="10">
        <f t="shared" si="271"/>
        <v>557.85033677899526</v>
      </c>
      <c r="U1775" s="12">
        <f t="shared" si="272"/>
        <v>0.99821061215465379</v>
      </c>
      <c r="V1775" s="11">
        <f t="shared" si="273"/>
        <v>1</v>
      </c>
      <c r="W1775" s="11">
        <f t="shared" si="274"/>
        <v>1</v>
      </c>
      <c r="X1775" s="11">
        <f t="shared" si="275"/>
        <v>7538.1039534011934</v>
      </c>
      <c r="Y1775" s="12">
        <f t="shared" si="276"/>
        <v>0.99986735824228168</v>
      </c>
      <c r="Z1775" s="11">
        <f t="shared" si="277"/>
        <v>1</v>
      </c>
      <c r="AA1775" s="11">
        <f t="shared" si="278"/>
        <v>1</v>
      </c>
      <c r="AB1775" s="11">
        <f t="shared" si="279"/>
        <v>1</v>
      </c>
      <c r="AC1775" s="1" t="s">
        <v>1800</v>
      </c>
    </row>
    <row r="1776" spans="1:29" x14ac:dyDescent="0.2">
      <c r="A1776" s="1" t="s">
        <v>1801</v>
      </c>
      <c r="B1776" s="1">
        <v>1</v>
      </c>
      <c r="C1776" s="2">
        <v>40371</v>
      </c>
      <c r="D1776" s="2">
        <v>40372</v>
      </c>
      <c r="E1776" s="2">
        <v>40421</v>
      </c>
      <c r="F1776" s="1">
        <v>16</v>
      </c>
      <c r="G1776" s="1">
        <v>0</v>
      </c>
      <c r="H1776" s="1">
        <v>0</v>
      </c>
      <c r="I1776" s="1">
        <v>38.83</v>
      </c>
      <c r="J1776" s="1">
        <v>6.1224489795918401E-2</v>
      </c>
      <c r="K1776" s="1">
        <v>0</v>
      </c>
      <c r="L1776" s="1">
        <v>0</v>
      </c>
      <c r="M1776" s="1">
        <v>0</v>
      </c>
      <c r="N1776" s="7">
        <f t="shared" si="270"/>
        <v>0</v>
      </c>
      <c r="O1776" s="1">
        <v>0</v>
      </c>
      <c r="P1776" s="1" t="s">
        <v>32</v>
      </c>
      <c r="Q1776" s="1" t="s">
        <v>24</v>
      </c>
      <c r="R1776" s="10">
        <f>F1776*Part4Out!C$78+'relay test.csv'!H1776*Part4Out!C$79+'relay test.csv'!I1776*Part4Out!C$80+'relay test.csv'!J1776*Part4Out!C$81+'relay test.csv'!K1776*Part4Out!C$82+'relay test.csv'!L1776*Part4Out!C$83+'relay test.csv'!M1776*Part4Out!C$84+'relay test.csv'!N1776*Part4Out!C$85</f>
        <v>3.2122321964362586</v>
      </c>
      <c r="S1776" s="10">
        <f>(F1776*Part4Out!C$78+'relay test.csv'!H1776*Part4Out!C$79+'relay test.csv'!I1776*Part4Out!C$80+'relay test.csv'!J1776*Part4Out!C$81+'relay test.csv'!K1776*Part4Out!C$82+'relay test.csv'!L1776*Part4Out!C$83+'relay test.csv'!M1776*Part4Out!C$84+'relay test.csv'!N1776*Part4Out!C$85) +Part4Out!C$77</f>
        <v>0.60859694487093341</v>
      </c>
      <c r="T1776" s="10">
        <f t="shared" si="271"/>
        <v>1.8378509827241833</v>
      </c>
      <c r="U1776" s="12">
        <f t="shared" si="272"/>
        <v>0.64762067984272587</v>
      </c>
      <c r="V1776" s="11">
        <f t="shared" si="273"/>
        <v>1</v>
      </c>
      <c r="W1776" s="11">
        <f t="shared" si="274"/>
        <v>1</v>
      </c>
      <c r="X1776" s="11">
        <f t="shared" si="275"/>
        <v>24.834459791899281</v>
      </c>
      <c r="Y1776" s="12">
        <f t="shared" si="276"/>
        <v>0.96129201043663537</v>
      </c>
      <c r="Z1776" s="11">
        <f t="shared" si="277"/>
        <v>1</v>
      </c>
      <c r="AA1776" s="11">
        <f t="shared" si="278"/>
        <v>1</v>
      </c>
      <c r="AB1776" s="11">
        <f t="shared" si="279"/>
        <v>1</v>
      </c>
      <c r="AC1776" s="1" t="s">
        <v>1801</v>
      </c>
    </row>
    <row r="1777" spans="1:29" x14ac:dyDescent="0.2">
      <c r="A1777" s="1" t="s">
        <v>1802</v>
      </c>
      <c r="B1777" s="1">
        <v>1</v>
      </c>
      <c r="C1777" s="2">
        <v>41067</v>
      </c>
      <c r="D1777" s="2">
        <v>41068</v>
      </c>
      <c r="E1777" s="2">
        <v>41158</v>
      </c>
      <c r="F1777" s="1">
        <v>47</v>
      </c>
      <c r="G1777" s="1">
        <v>0</v>
      </c>
      <c r="H1777" s="1">
        <v>0</v>
      </c>
      <c r="I1777" s="1">
        <v>79.73</v>
      </c>
      <c r="J1777" s="1">
        <v>8.8888888888888906E-2</v>
      </c>
      <c r="K1777" s="1">
        <v>0</v>
      </c>
      <c r="L1777" s="1">
        <v>0</v>
      </c>
      <c r="M1777" s="1">
        <v>0</v>
      </c>
      <c r="N1777" s="7">
        <f t="shared" si="270"/>
        <v>1</v>
      </c>
      <c r="O1777" s="1">
        <v>0</v>
      </c>
      <c r="P1777" s="1" t="s">
        <v>23</v>
      </c>
      <c r="Q1777" s="1" t="s">
        <v>28</v>
      </c>
      <c r="R1777" s="10">
        <f>F1777*Part4Out!C$78+'relay test.csv'!H1777*Part4Out!C$79+'relay test.csv'!I1777*Part4Out!C$80+'relay test.csv'!J1777*Part4Out!C$81+'relay test.csv'!K1777*Part4Out!C$82+'relay test.csv'!L1777*Part4Out!C$83+'relay test.csv'!M1777*Part4Out!C$84+'relay test.csv'!N1777*Part4Out!C$85</f>
        <v>9.8743696534618337</v>
      </c>
      <c r="S1777" s="10">
        <f>(F1777*Part4Out!C$78+'relay test.csv'!H1777*Part4Out!C$79+'relay test.csv'!I1777*Part4Out!C$80+'relay test.csv'!J1777*Part4Out!C$81+'relay test.csv'!K1777*Part4Out!C$82+'relay test.csv'!L1777*Part4Out!C$83+'relay test.csv'!M1777*Part4Out!C$84+'relay test.csv'!N1777*Part4Out!C$85) +Part4Out!C$77</f>
        <v>7.2707344018965081</v>
      </c>
      <c r="T1777" s="10">
        <f t="shared" si="271"/>
        <v>1437.6058459075696</v>
      </c>
      <c r="U1777" s="12">
        <f t="shared" si="272"/>
        <v>0.99930488256888106</v>
      </c>
      <c r="V1777" s="11">
        <f t="shared" si="273"/>
        <v>1</v>
      </c>
      <c r="W1777" s="11">
        <f t="shared" si="274"/>
        <v>1</v>
      </c>
      <c r="X1777" s="11">
        <f t="shared" si="275"/>
        <v>19426.038842317244</v>
      </c>
      <c r="Y1777" s="12">
        <f t="shared" si="276"/>
        <v>0.99994852535128398</v>
      </c>
      <c r="Z1777" s="11">
        <f t="shared" si="277"/>
        <v>1</v>
      </c>
      <c r="AA1777" s="11">
        <f t="shared" si="278"/>
        <v>1</v>
      </c>
      <c r="AB1777" s="11">
        <f t="shared" si="279"/>
        <v>1</v>
      </c>
      <c r="AC1777" s="1" t="s">
        <v>1802</v>
      </c>
    </row>
    <row r="1778" spans="1:29" x14ac:dyDescent="0.2">
      <c r="A1778" s="1" t="s">
        <v>1803</v>
      </c>
      <c r="B1778" s="1">
        <v>1</v>
      </c>
      <c r="C1778" s="2">
        <v>40723</v>
      </c>
      <c r="D1778" s="2">
        <v>40723</v>
      </c>
      <c r="E1778" s="2">
        <v>41515</v>
      </c>
      <c r="F1778" s="1">
        <v>46</v>
      </c>
      <c r="G1778" s="1">
        <v>4.3478260869999996</v>
      </c>
      <c r="H1778" s="1">
        <v>2.1739130430000002</v>
      </c>
      <c r="I1778" s="1">
        <v>40.43</v>
      </c>
      <c r="J1778" s="1">
        <v>2.5252525252525298E-3</v>
      </c>
      <c r="K1778" s="1">
        <v>0</v>
      </c>
      <c r="L1778" s="1">
        <v>0</v>
      </c>
      <c r="M1778" s="1">
        <v>0</v>
      </c>
      <c r="N1778" s="7">
        <f t="shared" si="270"/>
        <v>0</v>
      </c>
      <c r="O1778" s="1">
        <v>0</v>
      </c>
      <c r="P1778" s="1" t="s">
        <v>36</v>
      </c>
      <c r="Q1778" s="1" t="s">
        <v>63</v>
      </c>
      <c r="R1778" s="10">
        <f>F1778*Part4Out!C$78+'relay test.csv'!H1778*Part4Out!C$79+'relay test.csv'!I1778*Part4Out!C$80+'relay test.csv'!J1778*Part4Out!C$81+'relay test.csv'!K1778*Part4Out!C$82+'relay test.csv'!L1778*Part4Out!C$83+'relay test.csv'!M1778*Part4Out!C$84+'relay test.csv'!N1778*Part4Out!C$85</f>
        <v>9.6296294502439466</v>
      </c>
      <c r="S1778" s="10">
        <f>(F1778*Part4Out!C$78+'relay test.csv'!H1778*Part4Out!C$79+'relay test.csv'!I1778*Part4Out!C$80+'relay test.csv'!J1778*Part4Out!C$81+'relay test.csv'!K1778*Part4Out!C$82+'relay test.csv'!L1778*Part4Out!C$83+'relay test.csv'!M1778*Part4Out!C$84+'relay test.csv'!N1778*Part4Out!C$85) +Part4Out!C$77</f>
        <v>7.025994198678621</v>
      </c>
      <c r="T1778" s="10">
        <f t="shared" si="271"/>
        <v>1125.5129864674002</v>
      </c>
      <c r="U1778" s="12">
        <f t="shared" si="272"/>
        <v>0.99911230495164027</v>
      </c>
      <c r="V1778" s="11">
        <f t="shared" si="273"/>
        <v>1</v>
      </c>
      <c r="W1778" s="11">
        <f t="shared" si="274"/>
        <v>1</v>
      </c>
      <c r="X1778" s="11">
        <f t="shared" si="275"/>
        <v>15208.799445890647</v>
      </c>
      <c r="Y1778" s="12">
        <f t="shared" si="276"/>
        <v>0.99993425291348792</v>
      </c>
      <c r="Z1778" s="11">
        <f t="shared" si="277"/>
        <v>1</v>
      </c>
      <c r="AA1778" s="11">
        <f t="shared" si="278"/>
        <v>1</v>
      </c>
      <c r="AB1778" s="11">
        <f t="shared" si="279"/>
        <v>1</v>
      </c>
      <c r="AC1778" s="1" t="s">
        <v>1803</v>
      </c>
    </row>
    <row r="1779" spans="1:29" x14ac:dyDescent="0.2">
      <c r="A1779" s="1" t="s">
        <v>1804</v>
      </c>
      <c r="B1779" s="1">
        <v>0</v>
      </c>
      <c r="C1779" s="2">
        <v>40450</v>
      </c>
      <c r="D1779" s="2">
        <v>40451</v>
      </c>
      <c r="E1779" s="2">
        <v>40451</v>
      </c>
      <c r="F1779" s="1">
        <v>0</v>
      </c>
      <c r="G1779" s="1">
        <v>0</v>
      </c>
      <c r="H1779" s="1">
        <v>0</v>
      </c>
      <c r="I1779" s="1">
        <v>75.02</v>
      </c>
      <c r="J1779" s="1">
        <v>0</v>
      </c>
      <c r="K1779" s="1">
        <v>0</v>
      </c>
      <c r="L1779" s="1">
        <v>0</v>
      </c>
      <c r="M1779" s="1">
        <v>0</v>
      </c>
      <c r="N1779" s="7">
        <f t="shared" si="270"/>
        <v>0</v>
      </c>
      <c r="O1779" s="1">
        <v>0</v>
      </c>
      <c r="P1779" s="1" t="s">
        <v>36</v>
      </c>
      <c r="Q1779" s="1" t="s">
        <v>28</v>
      </c>
      <c r="R1779" s="10">
        <f>F1779*Part4Out!C$78+'relay test.csv'!H1779*Part4Out!C$79+'relay test.csv'!I1779*Part4Out!C$80+'relay test.csv'!J1779*Part4Out!C$81+'relay test.csv'!K1779*Part4Out!C$82+'relay test.csv'!L1779*Part4Out!C$83+'relay test.csv'!M1779*Part4Out!C$84+'relay test.csv'!N1779*Part4Out!C$85</f>
        <v>-0.26237036392465363</v>
      </c>
      <c r="S1779" s="10">
        <f>(F1779*Part4Out!C$78+'relay test.csv'!H1779*Part4Out!C$79+'relay test.csv'!I1779*Part4Out!C$80+'relay test.csv'!J1779*Part4Out!C$81+'relay test.csv'!K1779*Part4Out!C$82+'relay test.csv'!L1779*Part4Out!C$83+'relay test.csv'!M1779*Part4Out!C$84+'relay test.csv'!N1779*Part4Out!C$85) +Part4Out!C$77</f>
        <v>-2.8660056154899789</v>
      </c>
      <c r="T1779" s="10">
        <f t="shared" si="271"/>
        <v>5.692585681549673E-2</v>
      </c>
      <c r="U1779" s="12">
        <f t="shared" si="272"/>
        <v>5.385983931456987E-2</v>
      </c>
      <c r="V1779" s="11">
        <f t="shared" si="273"/>
        <v>0</v>
      </c>
      <c r="W1779" s="11">
        <f t="shared" si="274"/>
        <v>0</v>
      </c>
      <c r="X1779" s="11">
        <f t="shared" si="275"/>
        <v>0.76922607735495319</v>
      </c>
      <c r="Y1779" s="12">
        <f t="shared" si="276"/>
        <v>0.43478110977482853</v>
      </c>
      <c r="Z1779" s="11">
        <f t="shared" si="277"/>
        <v>0</v>
      </c>
      <c r="AA1779" s="11">
        <f t="shared" si="278"/>
        <v>0</v>
      </c>
      <c r="AB1779" s="11">
        <f t="shared" si="279"/>
        <v>0</v>
      </c>
      <c r="AC1779" s="1" t="s">
        <v>1804</v>
      </c>
    </row>
    <row r="1780" spans="1:29" x14ac:dyDescent="0.2">
      <c r="A1780" s="1" t="s">
        <v>1805</v>
      </c>
      <c r="B1780" s="1">
        <v>1</v>
      </c>
      <c r="C1780" s="2">
        <v>40861</v>
      </c>
      <c r="D1780" s="2">
        <v>40861</v>
      </c>
      <c r="E1780" s="2">
        <v>40861</v>
      </c>
      <c r="F1780" s="1">
        <v>16</v>
      </c>
      <c r="G1780" s="1">
        <v>0</v>
      </c>
      <c r="H1780" s="1">
        <v>0</v>
      </c>
      <c r="I1780" s="1">
        <v>50.58</v>
      </c>
      <c r="J1780" s="1">
        <v>0</v>
      </c>
      <c r="K1780" s="1">
        <v>0</v>
      </c>
      <c r="L1780" s="1">
        <v>0</v>
      </c>
      <c r="M1780" s="1">
        <v>0</v>
      </c>
      <c r="N1780" s="7">
        <f t="shared" si="270"/>
        <v>0</v>
      </c>
      <c r="O1780" s="1">
        <v>0</v>
      </c>
      <c r="P1780" s="1" t="s">
        <v>30</v>
      </c>
      <c r="Q1780" s="1" t="s">
        <v>28</v>
      </c>
      <c r="R1780" s="10">
        <f>F1780*Part4Out!C$78+'relay test.csv'!H1780*Part4Out!C$79+'relay test.csv'!I1780*Part4Out!C$80+'relay test.csv'!J1780*Part4Out!C$81+'relay test.csv'!K1780*Part4Out!C$82+'relay test.csv'!L1780*Part4Out!C$83+'relay test.csv'!M1780*Part4Out!C$84+'relay test.csv'!N1780*Part4Out!C$85</f>
        <v>3.2076745252586831</v>
      </c>
      <c r="S1780" s="10">
        <f>(F1780*Part4Out!C$78+'relay test.csv'!H1780*Part4Out!C$79+'relay test.csv'!I1780*Part4Out!C$80+'relay test.csv'!J1780*Part4Out!C$81+'relay test.csv'!K1780*Part4Out!C$82+'relay test.csv'!L1780*Part4Out!C$83+'relay test.csv'!M1780*Part4Out!C$84+'relay test.csv'!N1780*Part4Out!C$85) +Part4Out!C$77</f>
        <v>0.60403927369335797</v>
      </c>
      <c r="T1780" s="10">
        <f t="shared" si="271"/>
        <v>1.8294937215623723</v>
      </c>
      <c r="U1780" s="12">
        <f t="shared" si="272"/>
        <v>0.64657988375113762</v>
      </c>
      <c r="V1780" s="11">
        <f t="shared" si="273"/>
        <v>1</v>
      </c>
      <c r="W1780" s="11">
        <f t="shared" si="274"/>
        <v>1</v>
      </c>
      <c r="X1780" s="11">
        <f t="shared" si="275"/>
        <v>24.721530034130915</v>
      </c>
      <c r="Y1780" s="12">
        <f t="shared" si="276"/>
        <v>0.96112206394125621</v>
      </c>
      <c r="Z1780" s="11">
        <f t="shared" si="277"/>
        <v>1</v>
      </c>
      <c r="AA1780" s="11">
        <f t="shared" si="278"/>
        <v>1</v>
      </c>
      <c r="AB1780" s="11">
        <f t="shared" si="279"/>
        <v>1</v>
      </c>
      <c r="AC1780" s="1" t="s">
        <v>1805</v>
      </c>
    </row>
    <row r="1781" spans="1:29" x14ac:dyDescent="0.2">
      <c r="A1781" s="1" t="s">
        <v>1806</v>
      </c>
      <c r="B1781" s="1">
        <v>1</v>
      </c>
      <c r="C1781" s="2">
        <v>40448</v>
      </c>
      <c r="D1781" s="2">
        <v>40764</v>
      </c>
      <c r="E1781" s="2">
        <v>40836</v>
      </c>
      <c r="F1781" s="1">
        <v>16</v>
      </c>
      <c r="G1781" s="1">
        <v>0</v>
      </c>
      <c r="H1781" s="1">
        <v>0</v>
      </c>
      <c r="I1781" s="1">
        <v>67.41</v>
      </c>
      <c r="J1781" s="1">
        <v>2.7777777777777801E-2</v>
      </c>
      <c r="K1781" s="1">
        <v>0</v>
      </c>
      <c r="L1781" s="1">
        <v>0</v>
      </c>
      <c r="M1781" s="1">
        <v>0</v>
      </c>
      <c r="N1781" s="7">
        <f t="shared" si="270"/>
        <v>0</v>
      </c>
      <c r="O1781" s="1">
        <v>0</v>
      </c>
      <c r="P1781" s="1" t="s">
        <v>30</v>
      </c>
      <c r="Q1781" s="1" t="s">
        <v>24</v>
      </c>
      <c r="R1781" s="10">
        <f>F1781*Part4Out!C$78+'relay test.csv'!H1781*Part4Out!C$79+'relay test.csv'!I1781*Part4Out!C$80+'relay test.csv'!J1781*Part4Out!C$81+'relay test.csv'!K1781*Part4Out!C$82+'relay test.csv'!L1781*Part4Out!C$83+'relay test.csv'!M1781*Part4Out!C$84+'relay test.csv'!N1781*Part4Out!C$85</f>
        <v>3.1322377655281564</v>
      </c>
      <c r="S1781" s="10">
        <f>(F1781*Part4Out!C$78+'relay test.csv'!H1781*Part4Out!C$79+'relay test.csv'!I1781*Part4Out!C$80+'relay test.csv'!J1781*Part4Out!C$81+'relay test.csv'!K1781*Part4Out!C$82+'relay test.csv'!L1781*Part4Out!C$83+'relay test.csv'!M1781*Part4Out!C$84+'relay test.csv'!N1781*Part4Out!C$85) +Part4Out!C$77</f>
        <v>0.5286025139628312</v>
      </c>
      <c r="T1781" s="10">
        <f t="shared" si="271"/>
        <v>1.6965597326461883</v>
      </c>
      <c r="U1781" s="12">
        <f t="shared" si="272"/>
        <v>0.62915711159912635</v>
      </c>
      <c r="V1781" s="11">
        <f t="shared" si="273"/>
        <v>1</v>
      </c>
      <c r="W1781" s="11">
        <f t="shared" si="274"/>
        <v>1</v>
      </c>
      <c r="X1781" s="11">
        <f t="shared" si="275"/>
        <v>22.92522345990459</v>
      </c>
      <c r="Y1781" s="12">
        <f t="shared" si="276"/>
        <v>0.95820310720709201</v>
      </c>
      <c r="Z1781" s="11">
        <f t="shared" si="277"/>
        <v>1</v>
      </c>
      <c r="AA1781" s="11">
        <f t="shared" si="278"/>
        <v>1</v>
      </c>
      <c r="AB1781" s="11">
        <f t="shared" si="279"/>
        <v>1</v>
      </c>
      <c r="AC1781" s="1" t="s">
        <v>1806</v>
      </c>
    </row>
    <row r="1782" spans="1:29" x14ac:dyDescent="0.2">
      <c r="A1782" s="1" t="s">
        <v>1807</v>
      </c>
      <c r="B1782" s="1">
        <v>0</v>
      </c>
      <c r="C1782" s="2">
        <v>41149</v>
      </c>
      <c r="D1782" s="2">
        <v>41137</v>
      </c>
      <c r="E1782" s="2">
        <v>41144</v>
      </c>
      <c r="F1782" s="1">
        <v>0</v>
      </c>
      <c r="G1782" s="1">
        <v>0</v>
      </c>
      <c r="H1782" s="1">
        <v>0</v>
      </c>
      <c r="I1782" s="1">
        <v>40</v>
      </c>
      <c r="J1782" s="1">
        <v>0.28571428571428598</v>
      </c>
      <c r="K1782" s="1">
        <v>0</v>
      </c>
      <c r="L1782" s="1">
        <v>0</v>
      </c>
      <c r="M1782" s="1">
        <v>0</v>
      </c>
      <c r="N1782" s="7">
        <f t="shared" si="270"/>
        <v>1</v>
      </c>
      <c r="O1782" s="1">
        <v>0</v>
      </c>
      <c r="P1782" s="1" t="s">
        <v>160</v>
      </c>
      <c r="Q1782" s="1" t="s">
        <v>63</v>
      </c>
      <c r="R1782" s="10">
        <f>F1782*Part4Out!C$78+'relay test.csv'!H1782*Part4Out!C$79+'relay test.csv'!I1782*Part4Out!C$80+'relay test.csv'!J1782*Part4Out!C$81+'relay test.csv'!K1782*Part4Out!C$82+'relay test.csv'!L1782*Part4Out!C$83+'relay test.csv'!M1782*Part4Out!C$84+'relay test.csv'!N1782*Part4Out!C$85</f>
        <v>-4.6311901234342034E-2</v>
      </c>
      <c r="S1782" s="10">
        <f>(F1782*Part4Out!C$78+'relay test.csv'!H1782*Part4Out!C$79+'relay test.csv'!I1782*Part4Out!C$80+'relay test.csv'!J1782*Part4Out!C$81+'relay test.csv'!K1782*Part4Out!C$82+'relay test.csv'!L1782*Part4Out!C$83+'relay test.csv'!M1782*Part4Out!C$84+'relay test.csv'!N1782*Part4Out!C$85) +Part4Out!C$77</f>
        <v>-2.6499471527996672</v>
      </c>
      <c r="T1782" s="10">
        <f t="shared" si="271"/>
        <v>7.0654946877899971E-2</v>
      </c>
      <c r="U1782" s="12">
        <f t="shared" si="272"/>
        <v>6.5992266774589178E-2</v>
      </c>
      <c r="V1782" s="11">
        <f t="shared" si="273"/>
        <v>0</v>
      </c>
      <c r="W1782" s="11">
        <f t="shared" si="274"/>
        <v>0</v>
      </c>
      <c r="X1782" s="11">
        <f t="shared" si="275"/>
        <v>0.95474412987340707</v>
      </c>
      <c r="Y1782" s="12">
        <f t="shared" si="276"/>
        <v>0.48842409361026612</v>
      </c>
      <c r="Z1782" s="11">
        <f t="shared" si="277"/>
        <v>0</v>
      </c>
      <c r="AA1782" s="11">
        <f t="shared" si="278"/>
        <v>0</v>
      </c>
      <c r="AB1782" s="11">
        <f t="shared" si="279"/>
        <v>0</v>
      </c>
      <c r="AC1782" s="1" t="s">
        <v>1807</v>
      </c>
    </row>
    <row r="1783" spans="1:29" x14ac:dyDescent="0.2">
      <c r="A1783" s="1" t="s">
        <v>1808</v>
      </c>
      <c r="B1783" s="1">
        <v>0</v>
      </c>
      <c r="C1783" s="2">
        <v>40672</v>
      </c>
      <c r="D1783" s="2">
        <v>40672</v>
      </c>
      <c r="E1783" s="2">
        <v>40748</v>
      </c>
      <c r="F1783" s="1">
        <v>0</v>
      </c>
      <c r="G1783" s="1">
        <v>0</v>
      </c>
      <c r="H1783" s="1">
        <v>0</v>
      </c>
      <c r="I1783" s="1">
        <v>43.43</v>
      </c>
      <c r="J1783" s="1">
        <v>2.6315789473684199E-2</v>
      </c>
      <c r="K1783" s="1">
        <v>0</v>
      </c>
      <c r="L1783" s="1">
        <v>0</v>
      </c>
      <c r="M1783" s="1">
        <v>0</v>
      </c>
      <c r="N1783" s="7">
        <f t="shared" si="270"/>
        <v>0</v>
      </c>
      <c r="O1783" s="1">
        <v>0</v>
      </c>
      <c r="P1783" s="1" t="s">
        <v>32</v>
      </c>
      <c r="Q1783" s="1" t="s">
        <v>24</v>
      </c>
      <c r="R1783" s="10">
        <f>F1783*Part4Out!C$78+'relay test.csv'!H1783*Part4Out!C$79+'relay test.csv'!I1783*Part4Out!C$80+'relay test.csv'!J1783*Part4Out!C$81+'relay test.csv'!K1783*Part4Out!C$82+'relay test.csv'!L1783*Part4Out!C$83+'relay test.csv'!M1783*Part4Out!C$84+'relay test.csv'!N1783*Part4Out!C$85</f>
        <v>-0.1675935245493031</v>
      </c>
      <c r="S1783" s="10">
        <f>(F1783*Part4Out!C$78+'relay test.csv'!H1783*Part4Out!C$79+'relay test.csv'!I1783*Part4Out!C$80+'relay test.csv'!J1783*Part4Out!C$81+'relay test.csv'!K1783*Part4Out!C$82+'relay test.csv'!L1783*Part4Out!C$83+'relay test.csv'!M1783*Part4Out!C$84+'relay test.csv'!N1783*Part4Out!C$85) +Part4Out!C$77</f>
        <v>-2.7712287761146284</v>
      </c>
      <c r="T1783" s="10">
        <f t="shared" si="271"/>
        <v>6.2585054454451242E-2</v>
      </c>
      <c r="U1783" s="12">
        <f t="shared" si="272"/>
        <v>5.8898865735113735E-2</v>
      </c>
      <c r="V1783" s="11">
        <f t="shared" si="273"/>
        <v>0</v>
      </c>
      <c r="W1783" s="11">
        <f t="shared" si="274"/>
        <v>0</v>
      </c>
      <c r="X1783" s="11">
        <f t="shared" si="275"/>
        <v>0.84569752011072274</v>
      </c>
      <c r="Y1783" s="12">
        <f t="shared" si="276"/>
        <v>0.45819941290271093</v>
      </c>
      <c r="Z1783" s="11">
        <f t="shared" si="277"/>
        <v>0</v>
      </c>
      <c r="AA1783" s="11">
        <f t="shared" si="278"/>
        <v>0</v>
      </c>
      <c r="AB1783" s="11">
        <f t="shared" si="279"/>
        <v>0</v>
      </c>
      <c r="AC1783" s="1" t="s">
        <v>1808</v>
      </c>
    </row>
    <row r="1784" spans="1:29" x14ac:dyDescent="0.2">
      <c r="A1784" s="1" t="s">
        <v>1809</v>
      </c>
      <c r="B1784" s="1">
        <v>0</v>
      </c>
      <c r="C1784" s="2">
        <v>40108</v>
      </c>
      <c r="D1784" s="2">
        <v>40249</v>
      </c>
      <c r="E1784" s="2">
        <v>41577</v>
      </c>
      <c r="F1784" s="1">
        <v>0</v>
      </c>
      <c r="G1784" s="1">
        <v>0</v>
      </c>
      <c r="H1784" s="1">
        <v>0</v>
      </c>
      <c r="I1784" s="1">
        <v>47.36</v>
      </c>
      <c r="J1784" s="1">
        <v>4.5180722891566298E-3</v>
      </c>
      <c r="K1784" s="1">
        <v>1</v>
      </c>
      <c r="L1784" s="1">
        <v>1</v>
      </c>
      <c r="M1784" s="1">
        <v>0</v>
      </c>
      <c r="N1784" s="7">
        <f t="shared" si="270"/>
        <v>0</v>
      </c>
      <c r="O1784" s="1">
        <v>0</v>
      </c>
      <c r="P1784" s="1" t="s">
        <v>30</v>
      </c>
      <c r="Q1784" s="1" t="s">
        <v>24</v>
      </c>
      <c r="R1784" s="10">
        <f>F1784*Part4Out!C$78+'relay test.csv'!H1784*Part4Out!C$79+'relay test.csv'!I1784*Part4Out!C$80+'relay test.csv'!J1784*Part4Out!C$81+'relay test.csv'!K1784*Part4Out!C$82+'relay test.csv'!L1784*Part4Out!C$83+'relay test.csv'!M1784*Part4Out!C$84+'relay test.csv'!N1784*Part4Out!C$85</f>
        <v>1.111681221219559</v>
      </c>
      <c r="S1784" s="10">
        <f>(F1784*Part4Out!C$78+'relay test.csv'!H1784*Part4Out!C$79+'relay test.csv'!I1784*Part4Out!C$80+'relay test.csv'!J1784*Part4Out!C$81+'relay test.csv'!K1784*Part4Out!C$82+'relay test.csv'!L1784*Part4Out!C$83+'relay test.csv'!M1784*Part4Out!C$84+'relay test.csv'!N1784*Part4Out!C$85) +Part4Out!C$77</f>
        <v>-1.4919540303457661</v>
      </c>
      <c r="T1784" s="10">
        <f t="shared" si="271"/>
        <v>0.2249327005141315</v>
      </c>
      <c r="U1784" s="12">
        <f t="shared" si="272"/>
        <v>0.18362861928636753</v>
      </c>
      <c r="V1784" s="11">
        <f t="shared" si="273"/>
        <v>0</v>
      </c>
      <c r="W1784" s="11">
        <f t="shared" si="274"/>
        <v>0</v>
      </c>
      <c r="X1784" s="11">
        <f t="shared" si="275"/>
        <v>3.0394641128746267</v>
      </c>
      <c r="Y1784" s="12">
        <f t="shared" si="276"/>
        <v>0.75244241016703473</v>
      </c>
      <c r="Z1784" s="11">
        <f t="shared" si="277"/>
        <v>1</v>
      </c>
      <c r="AA1784" s="11">
        <f t="shared" si="278"/>
        <v>0</v>
      </c>
      <c r="AB1784" s="11">
        <f t="shared" si="279"/>
        <v>0</v>
      </c>
      <c r="AC1784" s="1" t="s">
        <v>1809</v>
      </c>
    </row>
    <row r="1785" spans="1:29" x14ac:dyDescent="0.2">
      <c r="A1785" s="1" t="s">
        <v>1810</v>
      </c>
      <c r="B1785" s="1">
        <v>0</v>
      </c>
      <c r="C1785" s="2">
        <v>40532</v>
      </c>
      <c r="D1785" s="2">
        <v>40532</v>
      </c>
      <c r="E1785" s="2">
        <v>40532</v>
      </c>
      <c r="F1785" s="1">
        <v>0</v>
      </c>
      <c r="G1785" s="1">
        <v>0</v>
      </c>
      <c r="H1785" s="1">
        <v>0</v>
      </c>
      <c r="I1785" s="1">
        <v>106.79</v>
      </c>
      <c r="J1785" s="1">
        <v>0</v>
      </c>
      <c r="K1785" s="1">
        <v>0</v>
      </c>
      <c r="L1785" s="1">
        <v>0</v>
      </c>
      <c r="M1785" s="1">
        <v>0</v>
      </c>
      <c r="N1785" s="7">
        <f t="shared" si="270"/>
        <v>0</v>
      </c>
      <c r="O1785" s="1">
        <v>0</v>
      </c>
      <c r="P1785" s="1" t="s">
        <v>26</v>
      </c>
      <c r="Q1785" s="1" t="s">
        <v>24</v>
      </c>
      <c r="R1785" s="10">
        <f>F1785*Part4Out!C$78+'relay test.csv'!H1785*Part4Out!C$79+'relay test.csv'!I1785*Part4Out!C$80+'relay test.csv'!J1785*Part4Out!C$81+'relay test.csv'!K1785*Part4Out!C$82+'relay test.csv'!L1785*Part4Out!C$83+'relay test.csv'!M1785*Part4Out!C$84+'relay test.csv'!N1785*Part4Out!C$85</f>
        <v>-0.37348082062801607</v>
      </c>
      <c r="S1785" s="10">
        <f>(F1785*Part4Out!C$78+'relay test.csv'!H1785*Part4Out!C$79+'relay test.csv'!I1785*Part4Out!C$80+'relay test.csv'!J1785*Part4Out!C$81+'relay test.csv'!K1785*Part4Out!C$82+'relay test.csv'!L1785*Part4Out!C$83+'relay test.csv'!M1785*Part4Out!C$84+'relay test.csv'!N1785*Part4Out!C$85) +Part4Out!C$77</f>
        <v>-2.9771160721933412</v>
      </c>
      <c r="T1785" s="10">
        <f t="shared" si="271"/>
        <v>5.093952815706277E-2</v>
      </c>
      <c r="U1785" s="12">
        <f t="shared" si="272"/>
        <v>4.8470465514215452E-2</v>
      </c>
      <c r="V1785" s="11">
        <f t="shared" si="273"/>
        <v>0</v>
      </c>
      <c r="W1785" s="11">
        <f t="shared" si="274"/>
        <v>0</v>
      </c>
      <c r="X1785" s="11">
        <f t="shared" si="275"/>
        <v>0.68833418798718271</v>
      </c>
      <c r="Y1785" s="12">
        <f t="shared" si="276"/>
        <v>0.40770020111232169</v>
      </c>
      <c r="Z1785" s="11">
        <f t="shared" si="277"/>
        <v>0</v>
      </c>
      <c r="AA1785" s="11">
        <f t="shared" si="278"/>
        <v>0</v>
      </c>
      <c r="AB1785" s="11">
        <f t="shared" si="279"/>
        <v>0</v>
      </c>
      <c r="AC1785" s="1" t="s">
        <v>1810</v>
      </c>
    </row>
    <row r="1786" spans="1:29" x14ac:dyDescent="0.2">
      <c r="A1786" s="1" t="s">
        <v>1811</v>
      </c>
      <c r="B1786" s="1">
        <v>0</v>
      </c>
      <c r="C1786" s="2">
        <v>41039</v>
      </c>
      <c r="D1786" s="2">
        <v>41044</v>
      </c>
      <c r="E1786" s="2">
        <v>41086</v>
      </c>
      <c r="F1786" s="1">
        <v>0</v>
      </c>
      <c r="G1786" s="1">
        <v>0</v>
      </c>
      <c r="H1786" s="1">
        <v>0</v>
      </c>
      <c r="I1786" s="1">
        <v>83.47</v>
      </c>
      <c r="J1786" s="1">
        <v>7.1428571428571397E-2</v>
      </c>
      <c r="K1786" s="1">
        <v>0</v>
      </c>
      <c r="L1786" s="1">
        <v>0</v>
      </c>
      <c r="M1786" s="1">
        <v>0</v>
      </c>
      <c r="N1786" s="7">
        <f t="shared" si="270"/>
        <v>0</v>
      </c>
      <c r="O1786" s="1">
        <v>0</v>
      </c>
      <c r="P1786" s="1" t="s">
        <v>30</v>
      </c>
      <c r="Q1786" s="1" t="s">
        <v>24</v>
      </c>
      <c r="R1786" s="10">
        <f>F1786*Part4Out!C$78+'relay test.csv'!H1786*Part4Out!C$79+'relay test.csv'!I1786*Part4Out!C$80+'relay test.csv'!J1786*Part4Out!C$81+'relay test.csv'!K1786*Part4Out!C$82+'relay test.csv'!L1786*Part4Out!C$83+'relay test.csv'!M1786*Part4Out!C$84+'relay test.csv'!N1786*Part4Out!C$85</f>
        <v>-0.33454828190561575</v>
      </c>
      <c r="S1786" s="10">
        <f>(F1786*Part4Out!C$78+'relay test.csv'!H1786*Part4Out!C$79+'relay test.csv'!I1786*Part4Out!C$80+'relay test.csv'!J1786*Part4Out!C$81+'relay test.csv'!K1786*Part4Out!C$82+'relay test.csv'!L1786*Part4Out!C$83+'relay test.csv'!M1786*Part4Out!C$84+'relay test.csv'!N1786*Part4Out!C$85) +Part4Out!C$77</f>
        <v>-2.9381835334709407</v>
      </c>
      <c r="T1786" s="10">
        <f t="shared" si="271"/>
        <v>5.2961844834545399E-2</v>
      </c>
      <c r="U1786" s="12">
        <f t="shared" si="272"/>
        <v>5.0297971473854709E-2</v>
      </c>
      <c r="V1786" s="11">
        <f t="shared" si="273"/>
        <v>0</v>
      </c>
      <c r="W1786" s="11">
        <f t="shared" si="274"/>
        <v>0</v>
      </c>
      <c r="X1786" s="11">
        <f t="shared" si="275"/>
        <v>0.71566129050285321</v>
      </c>
      <c r="Y1786" s="12">
        <f t="shared" si="276"/>
        <v>0.417134369391231</v>
      </c>
      <c r="Z1786" s="11">
        <f t="shared" si="277"/>
        <v>0</v>
      </c>
      <c r="AA1786" s="11">
        <f t="shared" si="278"/>
        <v>0</v>
      </c>
      <c r="AB1786" s="11">
        <f t="shared" si="279"/>
        <v>0</v>
      </c>
      <c r="AC1786" s="1" t="s">
        <v>1811</v>
      </c>
    </row>
    <row r="1787" spans="1:29" x14ac:dyDescent="0.2">
      <c r="A1787" s="1" t="s">
        <v>1812</v>
      </c>
      <c r="B1787" s="1">
        <v>1</v>
      </c>
      <c r="C1787" s="2">
        <v>40541</v>
      </c>
      <c r="D1787" s="2">
        <v>40563</v>
      </c>
      <c r="E1787" s="2">
        <v>41246</v>
      </c>
      <c r="F1787" s="1">
        <v>47</v>
      </c>
      <c r="G1787" s="1">
        <v>2.1276595739999999</v>
      </c>
      <c r="H1787" s="1">
        <v>0</v>
      </c>
      <c r="I1787" s="1">
        <v>93.96</v>
      </c>
      <c r="J1787" s="1">
        <v>5.8565153733528604E-3</v>
      </c>
      <c r="K1787" s="1">
        <v>0</v>
      </c>
      <c r="L1787" s="1">
        <v>0</v>
      </c>
      <c r="M1787" s="1">
        <v>0</v>
      </c>
      <c r="N1787" s="7">
        <f t="shared" si="270"/>
        <v>0</v>
      </c>
      <c r="O1787" s="1">
        <v>0</v>
      </c>
      <c r="P1787" s="1" t="s">
        <v>30</v>
      </c>
      <c r="Q1787" s="1" t="s">
        <v>24</v>
      </c>
      <c r="R1787" s="10">
        <f>F1787*Part4Out!C$78+'relay test.csv'!H1787*Part4Out!C$79+'relay test.csv'!I1787*Part4Out!C$80+'relay test.csv'!J1787*Part4Out!C$81+'relay test.csv'!K1787*Part4Out!C$82+'relay test.csv'!L1787*Part4Out!C$83+'relay test.csv'!M1787*Part4Out!C$84+'relay test.csv'!N1787*Part4Out!C$85</f>
        <v>9.6100692880351115</v>
      </c>
      <c r="S1787" s="10">
        <f>(F1787*Part4Out!C$78+'relay test.csv'!H1787*Part4Out!C$79+'relay test.csv'!I1787*Part4Out!C$80+'relay test.csv'!J1787*Part4Out!C$81+'relay test.csv'!K1787*Part4Out!C$82+'relay test.csv'!L1787*Part4Out!C$83+'relay test.csv'!M1787*Part4Out!C$84+'relay test.csv'!N1787*Part4Out!C$85) +Part4Out!C$77</f>
        <v>7.0064340364697859</v>
      </c>
      <c r="T1787" s="10">
        <f t="shared" si="271"/>
        <v>1103.7116834889375</v>
      </c>
      <c r="U1787" s="12">
        <f t="shared" si="272"/>
        <v>0.99909478643618421</v>
      </c>
      <c r="V1787" s="11">
        <f t="shared" si="273"/>
        <v>1</v>
      </c>
      <c r="W1787" s="11">
        <f t="shared" si="274"/>
        <v>1</v>
      </c>
      <c r="X1787" s="11">
        <f t="shared" si="275"/>
        <v>14914.203427323837</v>
      </c>
      <c r="Y1787" s="12">
        <f t="shared" si="276"/>
        <v>0.99993295431705831</v>
      </c>
      <c r="Z1787" s="11">
        <f t="shared" si="277"/>
        <v>1</v>
      </c>
      <c r="AA1787" s="11">
        <f t="shared" si="278"/>
        <v>1</v>
      </c>
      <c r="AB1787" s="11">
        <f t="shared" si="279"/>
        <v>1</v>
      </c>
      <c r="AC1787" s="1" t="s">
        <v>1812</v>
      </c>
    </row>
    <row r="1788" spans="1:29" x14ac:dyDescent="0.2">
      <c r="A1788" s="1" t="s">
        <v>1813</v>
      </c>
      <c r="B1788" s="1">
        <v>0</v>
      </c>
      <c r="C1788" s="2">
        <v>41167</v>
      </c>
      <c r="D1788" s="2">
        <v>41181</v>
      </c>
      <c r="E1788" s="2">
        <v>41189</v>
      </c>
      <c r="F1788" s="1">
        <v>0</v>
      </c>
      <c r="G1788" s="1">
        <v>0</v>
      </c>
      <c r="H1788" s="1">
        <v>0</v>
      </c>
      <c r="I1788" s="1">
        <v>65.61</v>
      </c>
      <c r="J1788" s="1">
        <v>0.25</v>
      </c>
      <c r="K1788" s="1">
        <v>0</v>
      </c>
      <c r="L1788" s="1">
        <v>0</v>
      </c>
      <c r="M1788" s="1">
        <v>0</v>
      </c>
      <c r="N1788" s="7">
        <f t="shared" si="270"/>
        <v>0</v>
      </c>
      <c r="O1788" s="1">
        <v>0</v>
      </c>
      <c r="P1788" s="1" t="s">
        <v>32</v>
      </c>
      <c r="Q1788" s="1" t="s">
        <v>63</v>
      </c>
      <c r="R1788" s="10">
        <f>F1788*Part4Out!C$78+'relay test.csv'!H1788*Part4Out!C$79+'relay test.csv'!I1788*Part4Out!C$80+'relay test.csv'!J1788*Part4Out!C$81+'relay test.csv'!K1788*Part4Out!C$82+'relay test.csv'!L1788*Part4Out!C$83+'relay test.csv'!M1788*Part4Out!C$84+'relay test.csv'!N1788*Part4Out!C$85</f>
        <v>-0.37864932002514151</v>
      </c>
      <c r="S1788" s="10">
        <f>(F1788*Part4Out!C$78+'relay test.csv'!H1788*Part4Out!C$79+'relay test.csv'!I1788*Part4Out!C$80+'relay test.csv'!J1788*Part4Out!C$81+'relay test.csv'!K1788*Part4Out!C$82+'relay test.csv'!L1788*Part4Out!C$83+'relay test.csv'!M1788*Part4Out!C$84+'relay test.csv'!N1788*Part4Out!C$85) +Part4Out!C$77</f>
        <v>-2.9822845715904664</v>
      </c>
      <c r="T1788" s="10">
        <f t="shared" si="271"/>
        <v>5.0676926449458336E-2</v>
      </c>
      <c r="U1788" s="12">
        <f t="shared" si="272"/>
        <v>4.8232644282681973E-2</v>
      </c>
      <c r="V1788" s="11">
        <f t="shared" si="273"/>
        <v>0</v>
      </c>
      <c r="W1788" s="11">
        <f t="shared" si="274"/>
        <v>0</v>
      </c>
      <c r="X1788" s="11">
        <f t="shared" si="275"/>
        <v>0.68478571120093101</v>
      </c>
      <c r="Y1788" s="12">
        <f t="shared" si="276"/>
        <v>0.40645270591285426</v>
      </c>
      <c r="Z1788" s="11">
        <f t="shared" si="277"/>
        <v>0</v>
      </c>
      <c r="AA1788" s="11">
        <f t="shared" si="278"/>
        <v>0</v>
      </c>
      <c r="AB1788" s="11">
        <f t="shared" si="279"/>
        <v>0</v>
      </c>
      <c r="AC1788" s="1" t="s">
        <v>1813</v>
      </c>
    </row>
    <row r="1789" spans="1:29" x14ac:dyDescent="0.2">
      <c r="A1789" s="1" t="s">
        <v>1814</v>
      </c>
      <c r="B1789" s="1">
        <v>1</v>
      </c>
      <c r="C1789" s="2">
        <v>40860</v>
      </c>
      <c r="D1789" s="2">
        <v>40862</v>
      </c>
      <c r="E1789" s="2">
        <v>41539</v>
      </c>
      <c r="F1789" s="1">
        <v>31</v>
      </c>
      <c r="G1789" s="1">
        <v>100</v>
      </c>
      <c r="H1789" s="1">
        <v>74.193548390000004</v>
      </c>
      <c r="I1789" s="1">
        <v>22.85</v>
      </c>
      <c r="J1789" s="1">
        <v>5.9084194977843396E-3</v>
      </c>
      <c r="K1789" s="1">
        <v>0</v>
      </c>
      <c r="L1789" s="1">
        <v>0</v>
      </c>
      <c r="M1789" s="1">
        <v>0</v>
      </c>
      <c r="N1789" s="7">
        <f t="shared" si="270"/>
        <v>0</v>
      </c>
      <c r="O1789" s="1">
        <v>0</v>
      </c>
      <c r="P1789" s="1" t="s">
        <v>36</v>
      </c>
      <c r="Q1789" s="1" t="s">
        <v>28</v>
      </c>
      <c r="R1789" s="10">
        <f>F1789*Part4Out!C$78+'relay test.csv'!H1789*Part4Out!C$79+'relay test.csv'!I1789*Part4Out!C$80+'relay test.csv'!J1789*Part4Out!C$81+'relay test.csv'!K1789*Part4Out!C$82+'relay test.csv'!L1789*Part4Out!C$83+'relay test.csv'!M1789*Part4Out!C$84+'relay test.csv'!N1789*Part4Out!C$85</f>
        <v>7.9040095735835987</v>
      </c>
      <c r="S1789" s="10">
        <f>(F1789*Part4Out!C$78+'relay test.csv'!H1789*Part4Out!C$79+'relay test.csv'!I1789*Part4Out!C$80+'relay test.csv'!J1789*Part4Out!C$81+'relay test.csv'!K1789*Part4Out!C$82+'relay test.csv'!L1789*Part4Out!C$83+'relay test.csv'!M1789*Part4Out!C$84+'relay test.csv'!N1789*Part4Out!C$85) +Part4Out!C$77</f>
        <v>5.3003743220182731</v>
      </c>
      <c r="T1789" s="10">
        <f t="shared" si="271"/>
        <v>200.41181449088097</v>
      </c>
      <c r="U1789" s="12">
        <f t="shared" si="272"/>
        <v>0.99503504795620978</v>
      </c>
      <c r="V1789" s="11">
        <f t="shared" si="273"/>
        <v>1</v>
      </c>
      <c r="W1789" s="11">
        <f t="shared" si="274"/>
        <v>1</v>
      </c>
      <c r="X1789" s="11">
        <f t="shared" si="275"/>
        <v>2708.1189909194654</v>
      </c>
      <c r="Y1789" s="12">
        <f t="shared" si="276"/>
        <v>0.99963087630947489</v>
      </c>
      <c r="Z1789" s="11">
        <f t="shared" si="277"/>
        <v>1</v>
      </c>
      <c r="AA1789" s="11">
        <f t="shared" si="278"/>
        <v>1</v>
      </c>
      <c r="AB1789" s="11">
        <f t="shared" si="279"/>
        <v>1</v>
      </c>
      <c r="AC1789" s="1" t="s">
        <v>1814</v>
      </c>
    </row>
    <row r="1790" spans="1:29" x14ac:dyDescent="0.2">
      <c r="A1790" s="1" t="s">
        <v>1815</v>
      </c>
      <c r="B1790" s="1">
        <v>1</v>
      </c>
      <c r="C1790" s="2">
        <v>41149</v>
      </c>
      <c r="D1790" s="2">
        <v>41641</v>
      </c>
      <c r="E1790" s="2">
        <v>41655</v>
      </c>
      <c r="F1790" s="1">
        <v>17</v>
      </c>
      <c r="G1790" s="1">
        <v>52.941176470000002</v>
      </c>
      <c r="H1790" s="1">
        <v>47.058823529999998</v>
      </c>
      <c r="I1790" s="1">
        <v>100.61</v>
      </c>
      <c r="J1790" s="1">
        <v>0.214285714285714</v>
      </c>
      <c r="K1790" s="1">
        <v>1</v>
      </c>
      <c r="L1790" s="1">
        <v>1</v>
      </c>
      <c r="M1790" s="1">
        <v>1</v>
      </c>
      <c r="N1790" s="7">
        <f t="shared" si="270"/>
        <v>1</v>
      </c>
      <c r="O1790" s="1">
        <v>0</v>
      </c>
      <c r="P1790" s="1" t="s">
        <v>23</v>
      </c>
      <c r="Q1790" s="1" t="s">
        <v>63</v>
      </c>
      <c r="R1790" s="10">
        <f>F1790*Part4Out!C$78+'relay test.csv'!H1790*Part4Out!C$79+'relay test.csv'!I1790*Part4Out!C$80+'relay test.csv'!J1790*Part4Out!C$81+'relay test.csv'!K1790*Part4Out!C$82+'relay test.csv'!L1790*Part4Out!C$83+'relay test.csv'!M1790*Part4Out!C$84+'relay test.csv'!N1790*Part4Out!C$85</f>
        <v>6.4144754727278004</v>
      </c>
      <c r="S1790" s="10">
        <f>(F1790*Part4Out!C$78+'relay test.csv'!H1790*Part4Out!C$79+'relay test.csv'!I1790*Part4Out!C$80+'relay test.csv'!J1790*Part4Out!C$81+'relay test.csv'!K1790*Part4Out!C$82+'relay test.csv'!L1790*Part4Out!C$83+'relay test.csv'!M1790*Part4Out!C$84+'relay test.csv'!N1790*Part4Out!C$85) +Part4Out!C$77</f>
        <v>3.8108402211624752</v>
      </c>
      <c r="T1790" s="10">
        <f t="shared" si="271"/>
        <v>45.188391162477672</v>
      </c>
      <c r="U1790" s="12">
        <f t="shared" si="272"/>
        <v>0.97834953816680292</v>
      </c>
      <c r="V1790" s="11">
        <f t="shared" si="273"/>
        <v>1</v>
      </c>
      <c r="W1790" s="11">
        <f t="shared" si="274"/>
        <v>1</v>
      </c>
      <c r="X1790" s="11">
        <f t="shared" si="275"/>
        <v>610.62038975637006</v>
      </c>
      <c r="Y1790" s="12">
        <f t="shared" si="276"/>
        <v>0.99836499891640573</v>
      </c>
      <c r="Z1790" s="11">
        <f t="shared" si="277"/>
        <v>1</v>
      </c>
      <c r="AA1790" s="11">
        <f t="shared" si="278"/>
        <v>1</v>
      </c>
      <c r="AB1790" s="11">
        <f t="shared" si="279"/>
        <v>1</v>
      </c>
      <c r="AC1790" s="1" t="s">
        <v>1815</v>
      </c>
    </row>
    <row r="1791" spans="1:29" x14ac:dyDescent="0.2">
      <c r="A1791" s="1" t="s">
        <v>1816</v>
      </c>
      <c r="B1791" s="1">
        <v>1</v>
      </c>
      <c r="C1791" s="2">
        <v>41021</v>
      </c>
      <c r="D1791" s="2">
        <v>41021</v>
      </c>
      <c r="E1791" s="2">
        <v>41021</v>
      </c>
      <c r="F1791" s="1">
        <v>45</v>
      </c>
      <c r="G1791" s="1">
        <v>0</v>
      </c>
      <c r="H1791" s="1">
        <v>0</v>
      </c>
      <c r="I1791" s="1">
        <v>35.15</v>
      </c>
      <c r="J1791" s="1">
        <v>0</v>
      </c>
      <c r="K1791" s="1">
        <v>0</v>
      </c>
      <c r="L1791" s="1">
        <v>0</v>
      </c>
      <c r="M1791" s="1">
        <v>0</v>
      </c>
      <c r="N1791" s="7">
        <f t="shared" si="270"/>
        <v>0</v>
      </c>
      <c r="O1791" s="1">
        <v>0</v>
      </c>
      <c r="P1791" s="1" t="s">
        <v>32</v>
      </c>
      <c r="Q1791" s="1" t="s">
        <v>28</v>
      </c>
      <c r="R1791" s="10">
        <f>F1791*Part4Out!C$78+'relay test.csv'!H1791*Part4Out!C$79+'relay test.csv'!I1791*Part4Out!C$80+'relay test.csv'!J1791*Part4Out!C$81+'relay test.csv'!K1791*Part4Out!C$82+'relay test.csv'!L1791*Part4Out!C$83+'relay test.csv'!M1791*Part4Out!C$84+'relay test.csv'!N1791*Part4Out!C$85</f>
        <v>9.3961714563436978</v>
      </c>
      <c r="S1791" s="10">
        <f>(F1791*Part4Out!C$78+'relay test.csv'!H1791*Part4Out!C$79+'relay test.csv'!I1791*Part4Out!C$80+'relay test.csv'!J1791*Part4Out!C$81+'relay test.csv'!K1791*Part4Out!C$82+'relay test.csv'!L1791*Part4Out!C$83+'relay test.csv'!M1791*Part4Out!C$84+'relay test.csv'!N1791*Part4Out!C$85) +Part4Out!C$77</f>
        <v>6.7925362047783722</v>
      </c>
      <c r="T1791" s="10">
        <f t="shared" si="271"/>
        <v>891.1708899669236</v>
      </c>
      <c r="U1791" s="12">
        <f t="shared" si="272"/>
        <v>0.99887913850222454</v>
      </c>
      <c r="V1791" s="11">
        <f t="shared" si="273"/>
        <v>1</v>
      </c>
      <c r="W1791" s="11">
        <f t="shared" si="274"/>
        <v>1</v>
      </c>
      <c r="X1791" s="11">
        <f t="shared" si="275"/>
        <v>12042.188318113553</v>
      </c>
      <c r="Y1791" s="12">
        <f t="shared" si="276"/>
        <v>0.99991696550999742</v>
      </c>
      <c r="Z1791" s="11">
        <f t="shared" si="277"/>
        <v>1</v>
      </c>
      <c r="AA1791" s="11">
        <f t="shared" si="278"/>
        <v>1</v>
      </c>
      <c r="AB1791" s="11">
        <f t="shared" si="279"/>
        <v>1</v>
      </c>
      <c r="AC1791" s="1" t="s">
        <v>1816</v>
      </c>
    </row>
    <row r="1792" spans="1:29" x14ac:dyDescent="0.2">
      <c r="A1792" s="1" t="s">
        <v>1817</v>
      </c>
      <c r="B1792" s="1">
        <v>1</v>
      </c>
      <c r="C1792" s="2">
        <v>40451</v>
      </c>
      <c r="D1792" s="2">
        <v>40466</v>
      </c>
      <c r="E1792" s="2">
        <v>40466</v>
      </c>
      <c r="F1792" s="1">
        <v>45</v>
      </c>
      <c r="G1792" s="1">
        <v>2.2222222220000001</v>
      </c>
      <c r="H1792" s="1">
        <v>0</v>
      </c>
      <c r="I1792" s="1">
        <v>41.2</v>
      </c>
      <c r="J1792" s="1">
        <v>0</v>
      </c>
      <c r="K1792" s="1">
        <v>0</v>
      </c>
      <c r="L1792" s="1">
        <v>0</v>
      </c>
      <c r="M1792" s="1">
        <v>0</v>
      </c>
      <c r="N1792" s="7">
        <f t="shared" si="270"/>
        <v>1</v>
      </c>
      <c r="O1792" s="1">
        <v>0</v>
      </c>
      <c r="P1792" s="1" t="s">
        <v>23</v>
      </c>
      <c r="Q1792" s="1" t="s">
        <v>24</v>
      </c>
      <c r="R1792" s="10">
        <f>F1792*Part4Out!C$78+'relay test.csv'!H1792*Part4Out!C$79+'relay test.csv'!I1792*Part4Out!C$80+'relay test.csv'!J1792*Part4Out!C$81+'relay test.csv'!K1792*Part4Out!C$82+'relay test.csv'!L1792*Part4Out!C$83+'relay test.csv'!M1792*Part4Out!C$84+'relay test.csv'!N1792*Part4Out!C$85</f>
        <v>9.6390958278674965</v>
      </c>
      <c r="S1792" s="10">
        <f>(F1792*Part4Out!C$78+'relay test.csv'!H1792*Part4Out!C$79+'relay test.csv'!I1792*Part4Out!C$80+'relay test.csv'!J1792*Part4Out!C$81+'relay test.csv'!K1792*Part4Out!C$82+'relay test.csv'!L1792*Part4Out!C$83+'relay test.csv'!M1792*Part4Out!C$84+'relay test.csv'!N1792*Part4Out!C$85) +Part4Out!C$77</f>
        <v>7.0354605763021709</v>
      </c>
      <c r="T1792" s="10">
        <f t="shared" si="271"/>
        <v>1136.2181068310204</v>
      </c>
      <c r="U1792" s="12">
        <f t="shared" si="272"/>
        <v>0.99912066120474763</v>
      </c>
      <c r="V1792" s="11">
        <f t="shared" si="273"/>
        <v>1</v>
      </c>
      <c r="W1792" s="11">
        <f t="shared" si="274"/>
        <v>1</v>
      </c>
      <c r="X1792" s="11">
        <f t="shared" si="275"/>
        <v>15353.455287815164</v>
      </c>
      <c r="Y1792" s="12">
        <f t="shared" si="276"/>
        <v>0.99993487232329281</v>
      </c>
      <c r="Z1792" s="11">
        <f t="shared" si="277"/>
        <v>1</v>
      </c>
      <c r="AA1792" s="11">
        <f t="shared" si="278"/>
        <v>1</v>
      </c>
      <c r="AB1792" s="11">
        <f t="shared" si="279"/>
        <v>1</v>
      </c>
      <c r="AC1792" s="1" t="s">
        <v>1817</v>
      </c>
    </row>
    <row r="1793" spans="1:29" x14ac:dyDescent="0.2">
      <c r="A1793" s="1" t="s">
        <v>1818</v>
      </c>
      <c r="B1793" s="1">
        <v>1</v>
      </c>
      <c r="C1793" s="2">
        <v>40759</v>
      </c>
      <c r="D1793" s="2">
        <v>40760</v>
      </c>
      <c r="E1793" s="2">
        <v>40914</v>
      </c>
      <c r="F1793" s="1">
        <v>38</v>
      </c>
      <c r="G1793" s="1">
        <v>7.8947368420000004</v>
      </c>
      <c r="H1793" s="1">
        <v>0</v>
      </c>
      <c r="I1793" s="1">
        <v>92.1</v>
      </c>
      <c r="J1793" s="1">
        <v>5.1948051948052E-2</v>
      </c>
      <c r="K1793" s="1">
        <v>0</v>
      </c>
      <c r="L1793" s="1">
        <v>0</v>
      </c>
      <c r="M1793" s="1">
        <v>0</v>
      </c>
      <c r="N1793" s="7">
        <f t="shared" si="270"/>
        <v>1</v>
      </c>
      <c r="O1793" s="1">
        <v>0</v>
      </c>
      <c r="P1793" s="1" t="s">
        <v>23</v>
      </c>
      <c r="Q1793" s="1" t="s">
        <v>28</v>
      </c>
      <c r="R1793" s="10">
        <f>F1793*Part4Out!C$78+'relay test.csv'!H1793*Part4Out!C$79+'relay test.csv'!I1793*Part4Out!C$80+'relay test.csv'!J1793*Part4Out!C$81+'relay test.csv'!K1793*Part4Out!C$82+'relay test.csv'!L1793*Part4Out!C$83+'relay test.csv'!M1793*Part4Out!C$84+'relay test.csv'!N1793*Part4Out!C$85</f>
        <v>7.9493316411695893</v>
      </c>
      <c r="S1793" s="10">
        <f>(F1793*Part4Out!C$78+'relay test.csv'!H1793*Part4Out!C$79+'relay test.csv'!I1793*Part4Out!C$80+'relay test.csv'!J1793*Part4Out!C$81+'relay test.csv'!K1793*Part4Out!C$82+'relay test.csv'!L1793*Part4Out!C$83+'relay test.csv'!M1793*Part4Out!C$84+'relay test.csv'!N1793*Part4Out!C$85) +Part4Out!C$77</f>
        <v>5.3456963896042637</v>
      </c>
      <c r="T1793" s="10">
        <f t="shared" si="271"/>
        <v>209.70386935643086</v>
      </c>
      <c r="U1793" s="12">
        <f t="shared" si="272"/>
        <v>0.99525400267657937</v>
      </c>
      <c r="V1793" s="11">
        <f t="shared" si="273"/>
        <v>1</v>
      </c>
      <c r="W1793" s="11">
        <f t="shared" si="274"/>
        <v>1</v>
      </c>
      <c r="X1793" s="11">
        <f t="shared" si="275"/>
        <v>2833.68040210666</v>
      </c>
      <c r="Y1793" s="12">
        <f t="shared" si="276"/>
        <v>0.99964722654474314</v>
      </c>
      <c r="Z1793" s="11">
        <f t="shared" si="277"/>
        <v>1</v>
      </c>
      <c r="AA1793" s="11">
        <f t="shared" si="278"/>
        <v>1</v>
      </c>
      <c r="AB1793" s="11">
        <f t="shared" si="279"/>
        <v>1</v>
      </c>
      <c r="AC1793" s="1" t="s">
        <v>1818</v>
      </c>
    </row>
    <row r="1794" spans="1:29" x14ac:dyDescent="0.2">
      <c r="A1794" s="1" t="s">
        <v>1819</v>
      </c>
      <c r="B1794" s="1">
        <v>1</v>
      </c>
      <c r="C1794" s="2">
        <v>40856</v>
      </c>
      <c r="D1794" s="2">
        <v>40856</v>
      </c>
      <c r="E1794" s="2">
        <v>40856</v>
      </c>
      <c r="F1794" s="1">
        <v>16</v>
      </c>
      <c r="G1794" s="1">
        <v>0</v>
      </c>
      <c r="H1794" s="1">
        <v>0</v>
      </c>
      <c r="I1794" s="1">
        <v>24.07</v>
      </c>
      <c r="J1794" s="1">
        <v>0</v>
      </c>
      <c r="K1794" s="1">
        <v>0</v>
      </c>
      <c r="L1794" s="1">
        <v>0</v>
      </c>
      <c r="M1794" s="1">
        <v>0</v>
      </c>
      <c r="N1794" s="7">
        <f t="shared" si="270"/>
        <v>0</v>
      </c>
      <c r="O1794" s="1">
        <v>0</v>
      </c>
      <c r="P1794" s="1" t="s">
        <v>36</v>
      </c>
      <c r="Q1794" s="1" t="s">
        <v>28</v>
      </c>
      <c r="R1794" s="10">
        <f>F1794*Part4Out!C$78+'relay test.csv'!H1794*Part4Out!C$79+'relay test.csv'!I1794*Part4Out!C$80+'relay test.csv'!J1794*Part4Out!C$81+'relay test.csv'!K1794*Part4Out!C$82+'relay test.csv'!L1794*Part4Out!C$83+'relay test.csv'!M1794*Part4Out!C$84+'relay test.csv'!N1794*Part4Out!C$85</f>
        <v>3.3003889793728201</v>
      </c>
      <c r="S1794" s="10">
        <f>(F1794*Part4Out!C$78+'relay test.csv'!H1794*Part4Out!C$79+'relay test.csv'!I1794*Part4Out!C$80+'relay test.csv'!J1794*Part4Out!C$81+'relay test.csv'!K1794*Part4Out!C$82+'relay test.csv'!L1794*Part4Out!C$83+'relay test.csv'!M1794*Part4Out!C$84+'relay test.csv'!N1794*Part4Out!C$85) +Part4Out!C$77</f>
        <v>0.69675372780749489</v>
      </c>
      <c r="T1794" s="10">
        <f t="shared" si="271"/>
        <v>2.0072261173292638</v>
      </c>
      <c r="U1794" s="12">
        <f t="shared" si="272"/>
        <v>0.66746763928476849</v>
      </c>
      <c r="V1794" s="11">
        <f t="shared" si="273"/>
        <v>1</v>
      </c>
      <c r="W1794" s="11">
        <f t="shared" si="274"/>
        <v>1</v>
      </c>
      <c r="X1794" s="11">
        <f t="shared" si="275"/>
        <v>27.123187229344989</v>
      </c>
      <c r="Y1794" s="12">
        <f t="shared" si="276"/>
        <v>0.96444215259653943</v>
      </c>
      <c r="Z1794" s="11">
        <f t="shared" si="277"/>
        <v>1</v>
      </c>
      <c r="AA1794" s="11">
        <f t="shared" si="278"/>
        <v>1</v>
      </c>
      <c r="AB1794" s="11">
        <f t="shared" si="279"/>
        <v>1</v>
      </c>
      <c r="AC1794" s="1" t="s">
        <v>1819</v>
      </c>
    </row>
    <row r="1795" spans="1:29" x14ac:dyDescent="0.2">
      <c r="A1795" s="1" t="s">
        <v>1820</v>
      </c>
      <c r="B1795" s="1">
        <v>1</v>
      </c>
      <c r="C1795" s="2">
        <v>40629</v>
      </c>
      <c r="D1795" s="2">
        <v>40884</v>
      </c>
      <c r="E1795" s="2">
        <v>40884</v>
      </c>
      <c r="F1795" s="1">
        <v>46</v>
      </c>
      <c r="G1795" s="1">
        <v>2.1739130430000002</v>
      </c>
      <c r="H1795" s="1">
        <v>0</v>
      </c>
      <c r="I1795" s="1">
        <v>51.65</v>
      </c>
      <c r="J1795" s="1">
        <v>0</v>
      </c>
      <c r="K1795" s="1">
        <v>0</v>
      </c>
      <c r="L1795" s="1">
        <v>0</v>
      </c>
      <c r="M1795" s="1">
        <v>0</v>
      </c>
      <c r="N1795" s="7">
        <f t="shared" si="270"/>
        <v>1</v>
      </c>
      <c r="O1795" s="1">
        <v>0</v>
      </c>
      <c r="P1795" s="1" t="s">
        <v>23</v>
      </c>
      <c r="Q1795" s="1" t="s">
        <v>28</v>
      </c>
      <c r="R1795" s="10">
        <f>F1795*Part4Out!C$78+'relay test.csv'!H1795*Part4Out!C$79+'relay test.csv'!I1795*Part4Out!C$80+'relay test.csv'!J1795*Part4Out!C$81+'relay test.csv'!K1795*Part4Out!C$82+'relay test.csv'!L1795*Part4Out!C$83+'relay test.csv'!M1795*Part4Out!C$84+'relay test.csv'!N1795*Part4Out!C$85</f>
        <v>9.8140842568231204</v>
      </c>
      <c r="S1795" s="10">
        <f>(F1795*Part4Out!C$78+'relay test.csv'!H1795*Part4Out!C$79+'relay test.csv'!I1795*Part4Out!C$80+'relay test.csv'!J1795*Part4Out!C$81+'relay test.csv'!K1795*Part4Out!C$82+'relay test.csv'!L1795*Part4Out!C$83+'relay test.csv'!M1795*Part4Out!C$84+'relay test.csv'!N1795*Part4Out!C$85) +Part4Out!C$77</f>
        <v>7.2104490052577948</v>
      </c>
      <c r="T1795" s="10">
        <f t="shared" si="271"/>
        <v>1353.4998595113618</v>
      </c>
      <c r="U1795" s="12">
        <f t="shared" si="272"/>
        <v>0.99926172011537839</v>
      </c>
      <c r="V1795" s="11">
        <f t="shared" si="273"/>
        <v>1</v>
      </c>
      <c r="W1795" s="11">
        <f t="shared" si="274"/>
        <v>1</v>
      </c>
      <c r="X1795" s="11">
        <f t="shared" si="275"/>
        <v>18289.533893304131</v>
      </c>
      <c r="Y1795" s="12">
        <f t="shared" si="276"/>
        <v>0.99994532691031146</v>
      </c>
      <c r="Z1795" s="11">
        <f t="shared" si="277"/>
        <v>1</v>
      </c>
      <c r="AA1795" s="11">
        <f t="shared" si="278"/>
        <v>1</v>
      </c>
      <c r="AB1795" s="11">
        <f t="shared" si="279"/>
        <v>1</v>
      </c>
      <c r="AC1795" s="1" t="s">
        <v>1820</v>
      </c>
    </row>
    <row r="1796" spans="1:29" x14ac:dyDescent="0.2">
      <c r="A1796" s="1" t="s">
        <v>1821</v>
      </c>
      <c r="B1796" s="1">
        <v>0</v>
      </c>
      <c r="C1796" s="2">
        <v>41384</v>
      </c>
      <c r="D1796" s="2">
        <v>41601</v>
      </c>
      <c r="E1796" s="2">
        <v>41601</v>
      </c>
      <c r="F1796" s="1">
        <v>0</v>
      </c>
      <c r="G1796" s="1">
        <v>0</v>
      </c>
      <c r="H1796" s="1">
        <v>0</v>
      </c>
      <c r="I1796" s="1">
        <v>76.94</v>
      </c>
      <c r="J1796" s="1">
        <v>0</v>
      </c>
      <c r="K1796" s="1">
        <v>0</v>
      </c>
      <c r="L1796" s="1">
        <v>0</v>
      </c>
      <c r="M1796" s="1">
        <v>0</v>
      </c>
      <c r="N1796" s="7">
        <f t="shared" si="270"/>
        <v>0</v>
      </c>
      <c r="O1796" s="1">
        <v>0</v>
      </c>
      <c r="P1796" s="1" t="s">
        <v>30</v>
      </c>
      <c r="Q1796" s="1" t="s">
        <v>63</v>
      </c>
      <c r="R1796" s="10">
        <f>F1796*Part4Out!C$78+'relay test.csv'!H1796*Part4Out!C$79+'relay test.csv'!I1796*Part4Out!C$80+'relay test.csv'!J1796*Part4Out!C$81+'relay test.csv'!K1796*Part4Out!C$82+'relay test.csv'!L1796*Part4Out!C$83+'relay test.csv'!M1796*Part4Out!C$84+'relay test.csv'!N1796*Part4Out!C$85</f>
        <v>-0.26908525460361038</v>
      </c>
      <c r="S1796" s="10">
        <f>(F1796*Part4Out!C$78+'relay test.csv'!H1796*Part4Out!C$79+'relay test.csv'!I1796*Part4Out!C$80+'relay test.csv'!J1796*Part4Out!C$81+'relay test.csv'!K1796*Part4Out!C$82+'relay test.csv'!L1796*Part4Out!C$83+'relay test.csv'!M1796*Part4Out!C$84+'relay test.csv'!N1796*Part4Out!C$85) +Part4Out!C$77</f>
        <v>-2.8727205061689354</v>
      </c>
      <c r="T1796" s="10">
        <f t="shared" si="271"/>
        <v>5.6544886428911097E-2</v>
      </c>
      <c r="U1796" s="12">
        <f t="shared" si="272"/>
        <v>5.3518678813572279E-2</v>
      </c>
      <c r="V1796" s="11">
        <f t="shared" si="273"/>
        <v>0</v>
      </c>
      <c r="W1796" s="11">
        <f t="shared" si="274"/>
        <v>0</v>
      </c>
      <c r="X1796" s="11">
        <f t="shared" si="275"/>
        <v>0.76407811169478757</v>
      </c>
      <c r="Y1796" s="12">
        <f t="shared" si="276"/>
        <v>0.43313167746337566</v>
      </c>
      <c r="Z1796" s="11">
        <f t="shared" si="277"/>
        <v>0</v>
      </c>
      <c r="AA1796" s="11">
        <f t="shared" si="278"/>
        <v>0</v>
      </c>
      <c r="AB1796" s="11">
        <f t="shared" si="279"/>
        <v>0</v>
      </c>
      <c r="AC1796" s="1" t="s">
        <v>1821</v>
      </c>
    </row>
    <row r="1797" spans="1:29" x14ac:dyDescent="0.2">
      <c r="A1797" s="1" t="s">
        <v>1822</v>
      </c>
      <c r="B1797" s="1">
        <v>1</v>
      </c>
      <c r="C1797" s="2">
        <v>41065</v>
      </c>
      <c r="D1797" s="2">
        <v>41065</v>
      </c>
      <c r="E1797" s="2">
        <v>41065</v>
      </c>
      <c r="F1797" s="1">
        <v>45</v>
      </c>
      <c r="G1797" s="1">
        <v>4.4444444440000002</v>
      </c>
      <c r="H1797" s="1">
        <v>2.2222222220000001</v>
      </c>
      <c r="I1797" s="1">
        <v>36.24</v>
      </c>
      <c r="J1797" s="1">
        <v>0</v>
      </c>
      <c r="K1797" s="1">
        <v>1</v>
      </c>
      <c r="L1797" s="1">
        <v>0</v>
      </c>
      <c r="M1797" s="1">
        <v>0</v>
      </c>
      <c r="N1797" s="7">
        <f t="shared" si="270"/>
        <v>0</v>
      </c>
      <c r="O1797" s="1">
        <v>0</v>
      </c>
      <c r="P1797" s="1" t="s">
        <v>30</v>
      </c>
      <c r="Q1797" s="1" t="s">
        <v>28</v>
      </c>
      <c r="R1797" s="10">
        <f>F1797*Part4Out!C$78+'relay test.csv'!H1797*Part4Out!C$79+'relay test.csv'!I1797*Part4Out!C$80+'relay test.csv'!J1797*Part4Out!C$81+'relay test.csv'!K1797*Part4Out!C$82+'relay test.csv'!L1797*Part4Out!C$83+'relay test.csv'!M1797*Part4Out!C$84+'relay test.csv'!N1797*Part4Out!C$85</f>
        <v>9.9544425854352188</v>
      </c>
      <c r="S1797" s="10">
        <f>(F1797*Part4Out!C$78+'relay test.csv'!H1797*Part4Out!C$79+'relay test.csv'!I1797*Part4Out!C$80+'relay test.csv'!J1797*Part4Out!C$81+'relay test.csv'!K1797*Part4Out!C$82+'relay test.csv'!L1797*Part4Out!C$83+'relay test.csv'!M1797*Part4Out!C$84+'relay test.csv'!N1797*Part4Out!C$85) +Part4Out!C$77</f>
        <v>7.3508073338698932</v>
      </c>
      <c r="T1797" s="10">
        <f t="shared" si="271"/>
        <v>1557.4534052938893</v>
      </c>
      <c r="U1797" s="12">
        <f t="shared" si="272"/>
        <v>0.99935833821107312</v>
      </c>
      <c r="V1797" s="11">
        <f t="shared" si="273"/>
        <v>1</v>
      </c>
      <c r="W1797" s="11">
        <f t="shared" si="274"/>
        <v>1</v>
      </c>
      <c r="X1797" s="11">
        <f t="shared" si="275"/>
        <v>21045.511488747521</v>
      </c>
      <c r="Y1797" s="12">
        <f t="shared" si="276"/>
        <v>0.99995248618753119</v>
      </c>
      <c r="Z1797" s="11">
        <f t="shared" si="277"/>
        <v>1</v>
      </c>
      <c r="AA1797" s="11">
        <f t="shared" si="278"/>
        <v>1</v>
      </c>
      <c r="AB1797" s="11">
        <f t="shared" si="279"/>
        <v>1</v>
      </c>
      <c r="AC1797" s="1" t="s">
        <v>1822</v>
      </c>
    </row>
    <row r="1798" spans="1:29" x14ac:dyDescent="0.2">
      <c r="A1798" s="1" t="s">
        <v>1823</v>
      </c>
      <c r="B1798" s="1">
        <v>1</v>
      </c>
      <c r="C1798" s="2">
        <v>40708</v>
      </c>
      <c r="D1798" s="2">
        <v>40708</v>
      </c>
      <c r="E1798" s="2">
        <v>40708</v>
      </c>
      <c r="F1798" s="1">
        <v>43</v>
      </c>
      <c r="G1798" s="1">
        <v>11.627906980000001</v>
      </c>
      <c r="H1798" s="1">
        <v>4.651162791</v>
      </c>
      <c r="I1798" s="1">
        <v>53.49</v>
      </c>
      <c r="J1798" s="1">
        <v>0</v>
      </c>
      <c r="K1798" s="1">
        <v>0</v>
      </c>
      <c r="L1798" s="1">
        <v>0</v>
      </c>
      <c r="M1798" s="1">
        <v>0</v>
      </c>
      <c r="N1798" s="7">
        <f t="shared" ref="N1798:N1861" si="280">IF(OR(
ISNUMBER(SEARCH("Friday",P1798)),
ISNUMBER(SEARCH("Saturday",P1798)),
ISNUMBER(SEARCH("Sunday",P1798))),
1,
0)</f>
        <v>0</v>
      </c>
      <c r="O1798" s="1">
        <v>0</v>
      </c>
      <c r="P1798" s="1" t="s">
        <v>30</v>
      </c>
      <c r="Q1798" s="1" t="s">
        <v>28</v>
      </c>
      <c r="R1798" s="10">
        <f>F1798*Part4Out!C$78+'relay test.csv'!H1798*Part4Out!C$79+'relay test.csv'!I1798*Part4Out!C$80+'relay test.csv'!J1798*Part4Out!C$81+'relay test.csv'!K1798*Part4Out!C$82+'relay test.csv'!L1798*Part4Out!C$83+'relay test.csv'!M1798*Part4Out!C$84+'relay test.csv'!N1798*Part4Out!C$85</f>
        <v>8.9985954366413772</v>
      </c>
      <c r="S1798" s="10">
        <f>(F1798*Part4Out!C$78+'relay test.csv'!H1798*Part4Out!C$79+'relay test.csv'!I1798*Part4Out!C$80+'relay test.csv'!J1798*Part4Out!C$81+'relay test.csv'!K1798*Part4Out!C$82+'relay test.csv'!L1798*Part4Out!C$83+'relay test.csv'!M1798*Part4Out!C$84+'relay test.csv'!N1798*Part4Out!C$85) +Part4Out!C$77</f>
        <v>6.3949601850760516</v>
      </c>
      <c r="T1798" s="10">
        <f t="shared" ref="T1798:T1861" si="281">EXP(S1798)</f>
        <v>598.81948079618837</v>
      </c>
      <c r="U1798" s="12">
        <f t="shared" ref="U1798:U1861" si="282">T1798/(1+T1798)</f>
        <v>0.9983328317401885</v>
      </c>
      <c r="V1798" s="11">
        <f t="shared" ref="V1798:V1861" si="283">1*(U1798&gt;0.5)+0*(U1798&lt;=0.5)</f>
        <v>1</v>
      </c>
      <c r="W1798" s="11">
        <f t="shared" ref="W1798:W1861" si="284">B1798</f>
        <v>1</v>
      </c>
      <c r="X1798" s="11">
        <f t="shared" ref="X1798:X1861" si="285">EXP(R1798)</f>
        <v>8091.7106219328216</v>
      </c>
      <c r="Y1798" s="12">
        <f t="shared" ref="Y1798:Y1861" si="286">X1798/(1+X1798)</f>
        <v>0.99987643200817167</v>
      </c>
      <c r="Z1798" s="11">
        <f t="shared" ref="Z1798:Z1861" si="287">1*(Y1798&gt;0.5)+0*(Y1798&lt;=0.5)</f>
        <v>1</v>
      </c>
      <c r="AA1798" s="11">
        <f t="shared" ref="AA1798:AA1861" si="288">B1798</f>
        <v>1</v>
      </c>
      <c r="AB1798" s="11">
        <f t="shared" ref="AB1798:AB1861" si="289">1*(AA1798&gt;0.5)+0*(AA1798&lt;=0.5)</f>
        <v>1</v>
      </c>
      <c r="AC1798" s="1" t="s">
        <v>1823</v>
      </c>
    </row>
    <row r="1799" spans="1:29" x14ac:dyDescent="0.2">
      <c r="A1799" s="1" t="s">
        <v>1824</v>
      </c>
      <c r="B1799" s="1">
        <v>1</v>
      </c>
      <c r="C1799" s="2">
        <v>40566</v>
      </c>
      <c r="D1799" s="2">
        <v>40630</v>
      </c>
      <c r="E1799" s="2">
        <v>40694</v>
      </c>
      <c r="F1799" s="1">
        <v>47</v>
      </c>
      <c r="G1799" s="1">
        <v>2.1276595739999999</v>
      </c>
      <c r="H1799" s="1">
        <v>2.1276595739999999</v>
      </c>
      <c r="I1799" s="1">
        <v>32.869999999999997</v>
      </c>
      <c r="J1799" s="1">
        <v>6.25E-2</v>
      </c>
      <c r="K1799" s="1">
        <v>0</v>
      </c>
      <c r="L1799" s="1">
        <v>0</v>
      </c>
      <c r="M1799" s="1">
        <v>0</v>
      </c>
      <c r="N1799" s="7">
        <f t="shared" si="280"/>
        <v>0</v>
      </c>
      <c r="O1799" s="1">
        <v>0</v>
      </c>
      <c r="P1799" s="1" t="s">
        <v>26</v>
      </c>
      <c r="Q1799" s="1" t="s">
        <v>28</v>
      </c>
      <c r="R1799" s="10">
        <f>F1799*Part4Out!C$78+'relay test.csv'!H1799*Part4Out!C$79+'relay test.csv'!I1799*Part4Out!C$80+'relay test.csv'!J1799*Part4Out!C$81+'relay test.csv'!K1799*Part4Out!C$82+'relay test.csv'!L1799*Part4Out!C$83+'relay test.csv'!M1799*Part4Out!C$84+'relay test.csv'!N1799*Part4Out!C$85</f>
        <v>9.8309232936957933</v>
      </c>
      <c r="S1799" s="10">
        <f>(F1799*Part4Out!C$78+'relay test.csv'!H1799*Part4Out!C$79+'relay test.csv'!I1799*Part4Out!C$80+'relay test.csv'!J1799*Part4Out!C$81+'relay test.csv'!K1799*Part4Out!C$82+'relay test.csv'!L1799*Part4Out!C$83+'relay test.csv'!M1799*Part4Out!C$84+'relay test.csv'!N1799*Part4Out!C$85) +Part4Out!C$77</f>
        <v>7.2272880421304677</v>
      </c>
      <c r="T1799" s="10">
        <f t="shared" si="281"/>
        <v>1376.4844697921642</v>
      </c>
      <c r="U1799" s="12">
        <f t="shared" si="282"/>
        <v>0.99927403900230483</v>
      </c>
      <c r="V1799" s="11">
        <f t="shared" si="283"/>
        <v>1</v>
      </c>
      <c r="W1799" s="11">
        <f t="shared" si="284"/>
        <v>1</v>
      </c>
      <c r="X1799" s="11">
        <f t="shared" si="285"/>
        <v>18600.1196726827</v>
      </c>
      <c r="Y1799" s="12">
        <f t="shared" si="286"/>
        <v>0.99994623979536734</v>
      </c>
      <c r="Z1799" s="11">
        <f t="shared" si="287"/>
        <v>1</v>
      </c>
      <c r="AA1799" s="11">
        <f t="shared" si="288"/>
        <v>1</v>
      </c>
      <c r="AB1799" s="11">
        <f t="shared" si="289"/>
        <v>1</v>
      </c>
      <c r="AC1799" s="1" t="s">
        <v>1824</v>
      </c>
    </row>
    <row r="1800" spans="1:29" x14ac:dyDescent="0.2">
      <c r="A1800" s="1" t="s">
        <v>1825</v>
      </c>
      <c r="B1800" s="1">
        <v>1</v>
      </c>
      <c r="C1800" s="2">
        <v>41016</v>
      </c>
      <c r="D1800" s="2">
        <v>41221</v>
      </c>
      <c r="E1800" s="2">
        <v>41221</v>
      </c>
      <c r="F1800" s="1">
        <v>40</v>
      </c>
      <c r="G1800" s="1">
        <v>40</v>
      </c>
      <c r="H1800" s="1">
        <v>0</v>
      </c>
      <c r="I1800" s="1">
        <v>51.25</v>
      </c>
      <c r="J1800" s="1">
        <v>0</v>
      </c>
      <c r="K1800" s="1">
        <v>0</v>
      </c>
      <c r="L1800" s="1">
        <v>0</v>
      </c>
      <c r="M1800" s="1">
        <v>0</v>
      </c>
      <c r="N1800" s="7">
        <f t="shared" si="280"/>
        <v>0</v>
      </c>
      <c r="O1800" s="1">
        <v>0</v>
      </c>
      <c r="P1800" s="1" t="s">
        <v>36</v>
      </c>
      <c r="Q1800" s="1" t="s">
        <v>28</v>
      </c>
      <c r="R1800" s="10">
        <f>F1800*Part4Out!C$78+'relay test.csv'!H1800*Part4Out!C$79+'relay test.csv'!I1800*Part4Out!C$80+'relay test.csv'!J1800*Part4Out!C$81+'relay test.csv'!K1800*Part4Out!C$82+'relay test.csv'!L1800*Part4Out!C$83+'relay test.csv'!M1800*Part4Out!C$84+'relay test.csv'!N1800*Part4Out!C$85</f>
        <v>8.2821861980725142</v>
      </c>
      <c r="S1800" s="10">
        <f>(F1800*Part4Out!C$78+'relay test.csv'!H1800*Part4Out!C$79+'relay test.csv'!I1800*Part4Out!C$80+'relay test.csv'!J1800*Part4Out!C$81+'relay test.csv'!K1800*Part4Out!C$82+'relay test.csv'!L1800*Part4Out!C$83+'relay test.csv'!M1800*Part4Out!C$84+'relay test.csv'!N1800*Part4Out!C$85) +Part4Out!C$77</f>
        <v>5.6785509465071886</v>
      </c>
      <c r="T1800" s="10">
        <f t="shared" si="281"/>
        <v>292.52523794056566</v>
      </c>
      <c r="U1800" s="12">
        <f t="shared" si="282"/>
        <v>0.99659313792907145</v>
      </c>
      <c r="V1800" s="11">
        <f t="shared" si="283"/>
        <v>1</v>
      </c>
      <c r="W1800" s="11">
        <f t="shared" si="284"/>
        <v>1</v>
      </c>
      <c r="X1800" s="11">
        <f t="shared" si="285"/>
        <v>3952.8266045718933</v>
      </c>
      <c r="Y1800" s="12">
        <f t="shared" si="286"/>
        <v>0.99974708046153471</v>
      </c>
      <c r="Z1800" s="11">
        <f t="shared" si="287"/>
        <v>1</v>
      </c>
      <c r="AA1800" s="11">
        <f t="shared" si="288"/>
        <v>1</v>
      </c>
      <c r="AB1800" s="11">
        <f t="shared" si="289"/>
        <v>1</v>
      </c>
      <c r="AC1800" s="1" t="s">
        <v>1825</v>
      </c>
    </row>
    <row r="1801" spans="1:29" x14ac:dyDescent="0.2">
      <c r="A1801" s="1" t="s">
        <v>1826</v>
      </c>
      <c r="B1801" s="1">
        <v>0</v>
      </c>
      <c r="C1801" s="2">
        <v>40967</v>
      </c>
      <c r="D1801" s="2">
        <v>40969</v>
      </c>
      <c r="E1801" s="2">
        <v>40977</v>
      </c>
      <c r="F1801" s="1">
        <v>0</v>
      </c>
      <c r="G1801" s="1">
        <v>0</v>
      </c>
      <c r="H1801" s="1">
        <v>0</v>
      </c>
      <c r="I1801" s="1">
        <v>40.520000000000003</v>
      </c>
      <c r="J1801" s="1">
        <v>0.25</v>
      </c>
      <c r="K1801" s="1">
        <v>1</v>
      </c>
      <c r="L1801" s="1">
        <v>0</v>
      </c>
      <c r="M1801" s="1">
        <v>0</v>
      </c>
      <c r="N1801" s="7">
        <f t="shared" si="280"/>
        <v>1</v>
      </c>
      <c r="O1801" s="1">
        <v>0</v>
      </c>
      <c r="P1801" s="1" t="s">
        <v>23</v>
      </c>
      <c r="Q1801" s="1" t="s">
        <v>24</v>
      </c>
      <c r="R1801" s="10">
        <f>F1801*Part4Out!C$78+'relay test.csv'!H1801*Part4Out!C$79+'relay test.csv'!I1801*Part4Out!C$80+'relay test.csv'!J1801*Part4Out!C$81+'relay test.csv'!K1801*Part4Out!C$82+'relay test.csv'!L1801*Part4Out!C$83+'relay test.csv'!M1801*Part4Out!C$84+'relay test.csv'!N1801*Part4Out!C$85</f>
        <v>0.49243912532817291</v>
      </c>
      <c r="S1801" s="10">
        <f>(F1801*Part4Out!C$78+'relay test.csv'!H1801*Part4Out!C$79+'relay test.csv'!I1801*Part4Out!C$80+'relay test.csv'!J1801*Part4Out!C$81+'relay test.csv'!K1801*Part4Out!C$82+'relay test.csv'!L1801*Part4Out!C$83+'relay test.csv'!M1801*Part4Out!C$84+'relay test.csv'!N1801*Part4Out!C$85) +Part4Out!C$77</f>
        <v>-2.1111961262371524</v>
      </c>
      <c r="T1801" s="10">
        <f t="shared" si="281"/>
        <v>0.12109303721489148</v>
      </c>
      <c r="U1801" s="12">
        <f t="shared" si="282"/>
        <v>0.10801337016214144</v>
      </c>
      <c r="V1801" s="11">
        <f t="shared" si="283"/>
        <v>0</v>
      </c>
      <c r="W1801" s="11">
        <f t="shared" si="284"/>
        <v>0</v>
      </c>
      <c r="X1801" s="11">
        <f t="shared" si="285"/>
        <v>1.6363025033371303</v>
      </c>
      <c r="Y1801" s="12">
        <f t="shared" si="286"/>
        <v>0.62068085937248763</v>
      </c>
      <c r="Z1801" s="11">
        <f t="shared" si="287"/>
        <v>1</v>
      </c>
      <c r="AA1801" s="11">
        <f t="shared" si="288"/>
        <v>0</v>
      </c>
      <c r="AB1801" s="11">
        <f t="shared" si="289"/>
        <v>0</v>
      </c>
      <c r="AC1801" s="1" t="s">
        <v>1826</v>
      </c>
    </row>
    <row r="1802" spans="1:29" x14ac:dyDescent="0.2">
      <c r="A1802" s="1" t="s">
        <v>1827</v>
      </c>
      <c r="B1802" s="1">
        <v>1</v>
      </c>
      <c r="C1802" s="2">
        <v>40007</v>
      </c>
      <c r="D1802" s="2">
        <v>40030</v>
      </c>
      <c r="E1802" s="2">
        <v>40030</v>
      </c>
      <c r="F1802" s="1">
        <v>47</v>
      </c>
      <c r="G1802" s="1">
        <v>10.638297870000001</v>
      </c>
      <c r="H1802" s="1">
        <v>0</v>
      </c>
      <c r="I1802" s="1">
        <v>37.17</v>
      </c>
      <c r="J1802" s="1">
        <v>0</v>
      </c>
      <c r="K1802" s="1">
        <v>0</v>
      </c>
      <c r="L1802" s="1">
        <v>0</v>
      </c>
      <c r="M1802" s="1">
        <v>0</v>
      </c>
      <c r="N1802" s="7">
        <f t="shared" si="280"/>
        <v>1</v>
      </c>
      <c r="O1802" s="1">
        <v>0</v>
      </c>
      <c r="P1802" s="1" t="s">
        <v>23</v>
      </c>
      <c r="Q1802" s="1" t="s">
        <v>24</v>
      </c>
      <c r="R1802" s="10">
        <f>F1802*Part4Out!C$78+'relay test.csv'!H1802*Part4Out!C$79+'relay test.csv'!I1802*Part4Out!C$80+'relay test.csv'!J1802*Part4Out!C$81+'relay test.csv'!K1802*Part4Out!C$82+'relay test.csv'!L1802*Part4Out!C$83+'relay test.csv'!M1802*Part4Out!C$84+'relay test.csv'!N1802*Part4Out!C$85</f>
        <v>10.076261344438322</v>
      </c>
      <c r="S1802" s="10">
        <f>(F1802*Part4Out!C$78+'relay test.csv'!H1802*Part4Out!C$79+'relay test.csv'!I1802*Part4Out!C$80+'relay test.csv'!J1802*Part4Out!C$81+'relay test.csv'!K1802*Part4Out!C$82+'relay test.csv'!L1802*Part4Out!C$83+'relay test.csv'!M1802*Part4Out!C$84+'relay test.csv'!N1802*Part4Out!C$85) +Part4Out!C$77</f>
        <v>7.4726260928729964</v>
      </c>
      <c r="T1802" s="10">
        <f t="shared" si="281"/>
        <v>1759.2205011896535</v>
      </c>
      <c r="U1802" s="12">
        <f t="shared" si="282"/>
        <v>0.99943188935742755</v>
      </c>
      <c r="V1802" s="11">
        <f t="shared" si="283"/>
        <v>1</v>
      </c>
      <c r="W1802" s="11">
        <f t="shared" si="284"/>
        <v>1</v>
      </c>
      <c r="X1802" s="11">
        <f t="shared" si="285"/>
        <v>23771.944087175249</v>
      </c>
      <c r="Y1802" s="12">
        <f t="shared" si="286"/>
        <v>0.99995793537408184</v>
      </c>
      <c r="Z1802" s="11">
        <f t="shared" si="287"/>
        <v>1</v>
      </c>
      <c r="AA1802" s="11">
        <f t="shared" si="288"/>
        <v>1</v>
      </c>
      <c r="AB1802" s="11">
        <f t="shared" si="289"/>
        <v>1</v>
      </c>
      <c r="AC1802" s="1" t="s">
        <v>1827</v>
      </c>
    </row>
    <row r="1803" spans="1:29" x14ac:dyDescent="0.2">
      <c r="A1803" s="1" t="s">
        <v>1828</v>
      </c>
      <c r="B1803" s="1">
        <v>0</v>
      </c>
      <c r="C1803" s="2">
        <v>40645</v>
      </c>
      <c r="D1803" s="2">
        <v>40645</v>
      </c>
      <c r="E1803" s="2">
        <v>40757</v>
      </c>
      <c r="F1803" s="1">
        <v>0</v>
      </c>
      <c r="G1803" s="1">
        <v>0</v>
      </c>
      <c r="H1803" s="1">
        <v>0</v>
      </c>
      <c r="I1803" s="1">
        <v>97.47</v>
      </c>
      <c r="J1803" s="1">
        <v>1.7857142857142901E-2</v>
      </c>
      <c r="K1803" s="1">
        <v>0</v>
      </c>
      <c r="L1803" s="1">
        <v>0</v>
      </c>
      <c r="M1803" s="1">
        <v>0</v>
      </c>
      <c r="N1803" s="7">
        <f t="shared" si="280"/>
        <v>0</v>
      </c>
      <c r="O1803" s="1">
        <v>0</v>
      </c>
      <c r="P1803" s="1" t="s">
        <v>30</v>
      </c>
      <c r="Q1803" s="1" t="s">
        <v>24</v>
      </c>
      <c r="R1803" s="10">
        <f>F1803*Part4Out!C$78+'relay test.csv'!H1803*Part4Out!C$79+'relay test.csv'!I1803*Part4Out!C$80+'relay test.csv'!J1803*Part4Out!C$81+'relay test.csv'!K1803*Part4Out!C$82+'relay test.csv'!L1803*Part4Out!C$83+'relay test.csv'!M1803*Part4Out!C$84+'relay test.csv'!N1803*Part4Out!C$85</f>
        <v>-0.35154197320285402</v>
      </c>
      <c r="S1803" s="10">
        <f>(F1803*Part4Out!C$78+'relay test.csv'!H1803*Part4Out!C$79+'relay test.csv'!I1803*Part4Out!C$80+'relay test.csv'!J1803*Part4Out!C$81+'relay test.csv'!K1803*Part4Out!C$82+'relay test.csv'!L1803*Part4Out!C$83+'relay test.csv'!M1803*Part4Out!C$84+'relay test.csv'!N1803*Part4Out!C$85) +Part4Out!C$77</f>
        <v>-2.9551772247681791</v>
      </c>
      <c r="T1803" s="10">
        <f t="shared" si="281"/>
        <v>5.2069431765229122E-2</v>
      </c>
      <c r="U1803" s="12">
        <f t="shared" si="282"/>
        <v>4.9492391084744014E-2</v>
      </c>
      <c r="V1803" s="11">
        <f t="shared" si="283"/>
        <v>0</v>
      </c>
      <c r="W1803" s="11">
        <f t="shared" si="284"/>
        <v>0</v>
      </c>
      <c r="X1803" s="11">
        <f t="shared" si="285"/>
        <v>0.70360231689942776</v>
      </c>
      <c r="Y1803" s="12">
        <f t="shared" si="286"/>
        <v>0.4130085466072802</v>
      </c>
      <c r="Z1803" s="11">
        <f t="shared" si="287"/>
        <v>0</v>
      </c>
      <c r="AA1803" s="11">
        <f t="shared" si="288"/>
        <v>0</v>
      </c>
      <c r="AB1803" s="11">
        <f t="shared" si="289"/>
        <v>0</v>
      </c>
      <c r="AC1803" s="1" t="s">
        <v>1828</v>
      </c>
    </row>
    <row r="1804" spans="1:29" x14ac:dyDescent="0.2">
      <c r="A1804" s="1" t="s">
        <v>1829</v>
      </c>
      <c r="B1804" s="1">
        <v>1</v>
      </c>
      <c r="C1804" s="2">
        <v>40272</v>
      </c>
      <c r="D1804" s="2">
        <v>40272</v>
      </c>
      <c r="E1804" s="2">
        <v>40272</v>
      </c>
      <c r="F1804" s="1">
        <v>30</v>
      </c>
      <c r="G1804" s="1">
        <v>90</v>
      </c>
      <c r="H1804" s="1">
        <v>6.6666666670000003</v>
      </c>
      <c r="I1804" s="1">
        <v>75.41</v>
      </c>
      <c r="J1804" s="1">
        <v>0</v>
      </c>
      <c r="K1804" s="1">
        <v>0</v>
      </c>
      <c r="L1804" s="1">
        <v>0</v>
      </c>
      <c r="M1804" s="1">
        <v>0</v>
      </c>
      <c r="N1804" s="7">
        <f t="shared" si="280"/>
        <v>0</v>
      </c>
      <c r="O1804" s="1">
        <v>0</v>
      </c>
      <c r="P1804" s="1" t="s">
        <v>26</v>
      </c>
      <c r="Q1804" s="1" t="s">
        <v>24</v>
      </c>
      <c r="R1804" s="10">
        <f>F1804*Part4Out!C$78+'relay test.csv'!H1804*Part4Out!C$79+'relay test.csv'!I1804*Part4Out!C$80+'relay test.csv'!J1804*Part4Out!C$81+'relay test.csv'!K1804*Part4Out!C$82+'relay test.csv'!L1804*Part4Out!C$83+'relay test.csv'!M1804*Part4Out!C$84+'relay test.csv'!N1804*Part4Out!C$85</f>
        <v>6.210813149839165</v>
      </c>
      <c r="S1804" s="10">
        <f>(F1804*Part4Out!C$78+'relay test.csv'!H1804*Part4Out!C$79+'relay test.csv'!I1804*Part4Out!C$80+'relay test.csv'!J1804*Part4Out!C$81+'relay test.csv'!K1804*Part4Out!C$82+'relay test.csv'!L1804*Part4Out!C$83+'relay test.csv'!M1804*Part4Out!C$84+'relay test.csv'!N1804*Part4Out!C$85) +Part4Out!C$77</f>
        <v>3.6071778982738398</v>
      </c>
      <c r="T1804" s="10">
        <f t="shared" si="281"/>
        <v>36.861877918581357</v>
      </c>
      <c r="U1804" s="12">
        <f t="shared" si="282"/>
        <v>0.97358820917043754</v>
      </c>
      <c r="V1804" s="11">
        <f t="shared" si="283"/>
        <v>1</v>
      </c>
      <c r="W1804" s="11">
        <f t="shared" si="284"/>
        <v>1</v>
      </c>
      <c r="X1804" s="11">
        <f t="shared" si="285"/>
        <v>498.10612156703598</v>
      </c>
      <c r="Y1804" s="12">
        <f t="shared" si="286"/>
        <v>0.99799641808267081</v>
      </c>
      <c r="Z1804" s="11">
        <f t="shared" si="287"/>
        <v>1</v>
      </c>
      <c r="AA1804" s="11">
        <f t="shared" si="288"/>
        <v>1</v>
      </c>
      <c r="AB1804" s="11">
        <f t="shared" si="289"/>
        <v>1</v>
      </c>
      <c r="AC1804" s="1" t="s">
        <v>1829</v>
      </c>
    </row>
    <row r="1805" spans="1:29" x14ac:dyDescent="0.2">
      <c r="A1805" s="1" t="s">
        <v>1830</v>
      </c>
      <c r="B1805" s="1">
        <v>0</v>
      </c>
      <c r="C1805" s="2">
        <v>40597</v>
      </c>
      <c r="D1805" s="2">
        <v>40616</v>
      </c>
      <c r="E1805" s="2">
        <v>40703</v>
      </c>
      <c r="F1805" s="1">
        <v>0</v>
      </c>
      <c r="G1805" s="1">
        <v>0</v>
      </c>
      <c r="H1805" s="1">
        <v>0</v>
      </c>
      <c r="I1805" s="1">
        <v>100</v>
      </c>
      <c r="J1805" s="1">
        <v>5.7471264367816098E-2</v>
      </c>
      <c r="K1805" s="1">
        <v>0</v>
      </c>
      <c r="L1805" s="1">
        <v>0</v>
      </c>
      <c r="M1805" s="1">
        <v>0</v>
      </c>
      <c r="N1805" s="7">
        <f t="shared" si="280"/>
        <v>1</v>
      </c>
      <c r="O1805" s="1">
        <v>0</v>
      </c>
      <c r="P1805" s="1" t="s">
        <v>23</v>
      </c>
      <c r="Q1805" s="1" t="s">
        <v>24</v>
      </c>
      <c r="R1805" s="10">
        <f>F1805*Part4Out!C$78+'relay test.csv'!H1805*Part4Out!C$79+'relay test.csv'!I1805*Part4Out!C$80+'relay test.csv'!J1805*Part4Out!C$81+'relay test.csv'!K1805*Part4Out!C$82+'relay test.csv'!L1805*Part4Out!C$83+'relay test.csv'!M1805*Part4Out!C$84+'relay test.csv'!N1805*Part4Out!C$85</f>
        <v>-0.11994692001171958</v>
      </c>
      <c r="S1805" s="10">
        <f>(F1805*Part4Out!C$78+'relay test.csv'!H1805*Part4Out!C$79+'relay test.csv'!I1805*Part4Out!C$80+'relay test.csv'!J1805*Part4Out!C$81+'relay test.csv'!K1805*Part4Out!C$82+'relay test.csv'!L1805*Part4Out!C$83+'relay test.csv'!M1805*Part4Out!C$84+'relay test.csv'!N1805*Part4Out!C$85) +Part4Out!C$77</f>
        <v>-2.7235821715770445</v>
      </c>
      <c r="T1805" s="10">
        <f t="shared" si="281"/>
        <v>6.5639201900117392E-2</v>
      </c>
      <c r="U1805" s="12">
        <f t="shared" si="282"/>
        <v>6.159608409964424E-2</v>
      </c>
      <c r="V1805" s="11">
        <f t="shared" si="283"/>
        <v>0</v>
      </c>
      <c r="W1805" s="11">
        <f t="shared" si="284"/>
        <v>0</v>
      </c>
      <c r="X1805" s="11">
        <f t="shared" si="285"/>
        <v>0.8869675156930088</v>
      </c>
      <c r="Y1805" s="12">
        <f t="shared" si="286"/>
        <v>0.47004917059595519</v>
      </c>
      <c r="Z1805" s="11">
        <f t="shared" si="287"/>
        <v>0</v>
      </c>
      <c r="AA1805" s="11">
        <f t="shared" si="288"/>
        <v>0</v>
      </c>
      <c r="AB1805" s="11">
        <f t="shared" si="289"/>
        <v>0</v>
      </c>
      <c r="AC1805" s="1" t="s">
        <v>1830</v>
      </c>
    </row>
    <row r="1806" spans="1:29" x14ac:dyDescent="0.2">
      <c r="A1806" s="1" t="s">
        <v>1831</v>
      </c>
      <c r="B1806" s="1">
        <v>0</v>
      </c>
      <c r="C1806" s="2">
        <v>41149</v>
      </c>
      <c r="D1806" s="2">
        <v>41536</v>
      </c>
      <c r="E1806" s="2">
        <v>41536</v>
      </c>
      <c r="F1806" s="1">
        <v>0</v>
      </c>
      <c r="G1806" s="1">
        <v>0</v>
      </c>
      <c r="H1806" s="1">
        <v>0</v>
      </c>
      <c r="I1806" s="1">
        <v>40</v>
      </c>
      <c r="J1806" s="1">
        <v>0</v>
      </c>
      <c r="K1806" s="1">
        <v>0</v>
      </c>
      <c r="L1806" s="1">
        <v>0</v>
      </c>
      <c r="M1806" s="1">
        <v>0</v>
      </c>
      <c r="N1806" s="7">
        <f t="shared" si="280"/>
        <v>0</v>
      </c>
      <c r="O1806" s="1">
        <v>0</v>
      </c>
      <c r="P1806" s="1" t="s">
        <v>26</v>
      </c>
      <c r="Q1806" s="1" t="s">
        <v>63</v>
      </c>
      <c r="R1806" s="10">
        <f>F1806*Part4Out!C$78+'relay test.csv'!H1806*Part4Out!C$79+'relay test.csv'!I1806*Part4Out!C$80+'relay test.csv'!J1806*Part4Out!C$81+'relay test.csv'!K1806*Part4Out!C$82+'relay test.csv'!L1806*Part4Out!C$83+'relay test.csv'!M1806*Part4Out!C$84+'relay test.csv'!N1806*Part4Out!C$85</f>
        <v>-0.13989355581159885</v>
      </c>
      <c r="S1806" s="10">
        <f>(F1806*Part4Out!C$78+'relay test.csv'!H1806*Part4Out!C$79+'relay test.csv'!I1806*Part4Out!C$80+'relay test.csv'!J1806*Part4Out!C$81+'relay test.csv'!K1806*Part4Out!C$82+'relay test.csv'!L1806*Part4Out!C$83+'relay test.csv'!M1806*Part4Out!C$84+'relay test.csv'!N1806*Part4Out!C$85) +Part4Out!C$77</f>
        <v>-2.743528807376924</v>
      </c>
      <c r="T1806" s="10">
        <f t="shared" si="281"/>
        <v>6.4342892134767321E-2</v>
      </c>
      <c r="U1806" s="12">
        <f t="shared" si="282"/>
        <v>6.0453160922335741E-2</v>
      </c>
      <c r="V1806" s="11">
        <f t="shared" si="283"/>
        <v>0</v>
      </c>
      <c r="W1806" s="11">
        <f t="shared" si="284"/>
        <v>0</v>
      </c>
      <c r="X1806" s="11">
        <f t="shared" si="285"/>
        <v>0.86945077845585061</v>
      </c>
      <c r="Y1806" s="12">
        <f t="shared" si="286"/>
        <v>0.46508353601800051</v>
      </c>
      <c r="Z1806" s="11">
        <f t="shared" si="287"/>
        <v>0</v>
      </c>
      <c r="AA1806" s="11">
        <f t="shared" si="288"/>
        <v>0</v>
      </c>
      <c r="AB1806" s="11">
        <f t="shared" si="289"/>
        <v>0</v>
      </c>
      <c r="AC1806" s="1" t="s">
        <v>1831</v>
      </c>
    </row>
    <row r="1807" spans="1:29" x14ac:dyDescent="0.2">
      <c r="A1807" s="1" t="s">
        <v>1832</v>
      </c>
      <c r="B1807" s="1">
        <v>0</v>
      </c>
      <c r="C1807" s="2">
        <v>41082</v>
      </c>
      <c r="D1807" s="2">
        <v>41092</v>
      </c>
      <c r="E1807" s="2">
        <v>41583</v>
      </c>
      <c r="F1807" s="1">
        <v>0</v>
      </c>
      <c r="G1807" s="1">
        <v>0</v>
      </c>
      <c r="H1807" s="1">
        <v>0</v>
      </c>
      <c r="I1807" s="1">
        <v>67.790000000000006</v>
      </c>
      <c r="J1807" s="1">
        <v>8.1466395112016303E-3</v>
      </c>
      <c r="K1807" s="1">
        <v>0</v>
      </c>
      <c r="L1807" s="1">
        <v>0</v>
      </c>
      <c r="M1807" s="1">
        <v>0</v>
      </c>
      <c r="N1807" s="7">
        <f t="shared" si="280"/>
        <v>0</v>
      </c>
      <c r="O1807" s="1">
        <v>0</v>
      </c>
      <c r="P1807" s="1" t="s">
        <v>26</v>
      </c>
      <c r="Q1807" s="1" t="s">
        <v>28</v>
      </c>
      <c r="R1807" s="10">
        <f>F1807*Part4Out!C$78+'relay test.csv'!H1807*Part4Out!C$79+'relay test.csv'!I1807*Part4Out!C$80+'relay test.csv'!J1807*Part4Out!C$81+'relay test.csv'!K1807*Part4Out!C$82+'relay test.csv'!L1807*Part4Out!C$83+'relay test.csv'!M1807*Part4Out!C$84+'relay test.csv'!N1807*Part4Out!C$85</f>
        <v>-0.24194615695342342</v>
      </c>
      <c r="S1807" s="10">
        <f>(F1807*Part4Out!C$78+'relay test.csv'!H1807*Part4Out!C$79+'relay test.csv'!I1807*Part4Out!C$80+'relay test.csv'!J1807*Part4Out!C$81+'relay test.csv'!K1807*Part4Out!C$82+'relay test.csv'!L1807*Part4Out!C$83+'relay test.csv'!M1807*Part4Out!C$84+'relay test.csv'!N1807*Part4Out!C$85) +Part4Out!C$77</f>
        <v>-2.8455814085187487</v>
      </c>
      <c r="T1807" s="10">
        <f t="shared" si="281"/>
        <v>5.810047680573735E-2</v>
      </c>
      <c r="U1807" s="12">
        <f t="shared" si="282"/>
        <v>5.4910169761131618E-2</v>
      </c>
      <c r="V1807" s="11">
        <f t="shared" si="283"/>
        <v>0</v>
      </c>
      <c r="W1807" s="11">
        <f t="shared" si="284"/>
        <v>0</v>
      </c>
      <c r="X1807" s="11">
        <f t="shared" si="285"/>
        <v>0.78509844850615096</v>
      </c>
      <c r="Y1807" s="12">
        <f t="shared" si="286"/>
        <v>0.43980680682522355</v>
      </c>
      <c r="Z1807" s="11">
        <f t="shared" si="287"/>
        <v>0</v>
      </c>
      <c r="AA1807" s="11">
        <f t="shared" si="288"/>
        <v>0</v>
      </c>
      <c r="AB1807" s="11">
        <f t="shared" si="289"/>
        <v>0</v>
      </c>
      <c r="AC1807" s="1" t="s">
        <v>1832</v>
      </c>
    </row>
    <row r="1808" spans="1:29" x14ac:dyDescent="0.2">
      <c r="A1808" s="1" t="s">
        <v>1833</v>
      </c>
      <c r="B1808" s="1">
        <v>1</v>
      </c>
      <c r="C1808" s="2">
        <v>41450</v>
      </c>
      <c r="D1808" s="2">
        <v>41478</v>
      </c>
      <c r="E1808" s="2">
        <v>41519</v>
      </c>
      <c r="F1808" s="1">
        <v>28</v>
      </c>
      <c r="G1808" s="1">
        <v>92.857142859999996</v>
      </c>
      <c r="H1808" s="1">
        <v>10.71428571</v>
      </c>
      <c r="I1808" s="1">
        <v>31.55</v>
      </c>
      <c r="J1808" s="1">
        <v>4.8780487804878099E-2</v>
      </c>
      <c r="K1808" s="1">
        <v>1</v>
      </c>
      <c r="L1808" s="1">
        <v>0</v>
      </c>
      <c r="M1808" s="1">
        <v>0</v>
      </c>
      <c r="N1808" s="7">
        <f t="shared" si="280"/>
        <v>0</v>
      </c>
      <c r="O1808" s="1">
        <v>0</v>
      </c>
      <c r="P1808" s="1" t="s">
        <v>30</v>
      </c>
      <c r="Q1808" s="1" t="s">
        <v>24</v>
      </c>
      <c r="R1808" s="10">
        <f>F1808*Part4Out!C$78+'relay test.csv'!H1808*Part4Out!C$79+'relay test.csv'!I1808*Part4Out!C$80+'relay test.csv'!J1808*Part4Out!C$81+'relay test.csv'!K1808*Part4Out!C$82+'relay test.csv'!L1808*Part4Out!C$83+'relay test.csv'!M1808*Part4Out!C$84+'relay test.csv'!N1808*Part4Out!C$85</f>
        <v>6.5092871256084406</v>
      </c>
      <c r="S1808" s="10">
        <f>(F1808*Part4Out!C$78+'relay test.csv'!H1808*Part4Out!C$79+'relay test.csv'!I1808*Part4Out!C$80+'relay test.csv'!J1808*Part4Out!C$81+'relay test.csv'!K1808*Part4Out!C$82+'relay test.csv'!L1808*Part4Out!C$83+'relay test.csv'!M1808*Part4Out!C$84+'relay test.csv'!N1808*Part4Out!C$85) +Part4Out!C$77</f>
        <v>3.9056518740431154</v>
      </c>
      <c r="T1808" s="10">
        <f t="shared" si="281"/>
        <v>49.682456061949829</v>
      </c>
      <c r="U1808" s="12">
        <f t="shared" si="282"/>
        <v>0.98026930662599132</v>
      </c>
      <c r="V1808" s="11">
        <f t="shared" si="283"/>
        <v>1</v>
      </c>
      <c r="W1808" s="11">
        <f t="shared" si="284"/>
        <v>1</v>
      </c>
      <c r="X1808" s="11">
        <f t="shared" si="285"/>
        <v>671.34766040956254</v>
      </c>
      <c r="Y1808" s="12">
        <f t="shared" si="286"/>
        <v>0.99851267423256762</v>
      </c>
      <c r="Z1808" s="11">
        <f t="shared" si="287"/>
        <v>1</v>
      </c>
      <c r="AA1808" s="11">
        <f t="shared" si="288"/>
        <v>1</v>
      </c>
      <c r="AB1808" s="11">
        <f t="shared" si="289"/>
        <v>1</v>
      </c>
      <c r="AC1808" s="1" t="s">
        <v>1833</v>
      </c>
    </row>
    <row r="1809" spans="1:29" x14ac:dyDescent="0.2">
      <c r="A1809" s="1" t="s">
        <v>1834</v>
      </c>
      <c r="B1809" s="1">
        <v>0</v>
      </c>
      <c r="C1809" s="2">
        <v>41029</v>
      </c>
      <c r="D1809" s="2">
        <v>41030</v>
      </c>
      <c r="E1809" s="2">
        <v>41030</v>
      </c>
      <c r="F1809" s="1">
        <v>0</v>
      </c>
      <c r="G1809" s="1">
        <v>0</v>
      </c>
      <c r="H1809" s="1">
        <v>0</v>
      </c>
      <c r="I1809" s="1">
        <v>103.74</v>
      </c>
      <c r="J1809" s="1">
        <v>0</v>
      </c>
      <c r="K1809" s="1">
        <v>0</v>
      </c>
      <c r="L1809" s="1">
        <v>0</v>
      </c>
      <c r="M1809" s="1">
        <v>0</v>
      </c>
      <c r="N1809" s="7">
        <f t="shared" si="280"/>
        <v>0</v>
      </c>
      <c r="O1809" s="1">
        <v>0</v>
      </c>
      <c r="P1809" s="1" t="s">
        <v>30</v>
      </c>
      <c r="Q1809" s="1" t="s">
        <v>24</v>
      </c>
      <c r="R1809" s="10">
        <f>F1809*Part4Out!C$78+'relay test.csv'!H1809*Part4Out!C$79+'relay test.csv'!I1809*Part4Out!C$80+'relay test.csv'!J1809*Part4Out!C$81+'relay test.csv'!K1809*Part4Out!C$82+'relay test.csv'!L1809*Part4Out!C$83+'relay test.csv'!M1809*Part4Out!C$84+'relay test.csv'!N1809*Part4Out!C$85</f>
        <v>-0.36281393699738163</v>
      </c>
      <c r="S1809" s="10">
        <f>(F1809*Part4Out!C$78+'relay test.csv'!H1809*Part4Out!C$79+'relay test.csv'!I1809*Part4Out!C$80+'relay test.csv'!J1809*Part4Out!C$81+'relay test.csv'!K1809*Part4Out!C$82+'relay test.csv'!L1809*Part4Out!C$83+'relay test.csv'!M1809*Part4Out!C$84+'relay test.csv'!N1809*Part4Out!C$85) +Part4Out!C$77</f>
        <v>-2.9664491885627067</v>
      </c>
      <c r="T1809" s="10">
        <f t="shared" si="281"/>
        <v>5.1485802518946765E-2</v>
      </c>
      <c r="U1809" s="12">
        <f t="shared" si="282"/>
        <v>4.8964809981843799E-2</v>
      </c>
      <c r="V1809" s="11">
        <f t="shared" si="283"/>
        <v>0</v>
      </c>
      <c r="W1809" s="11">
        <f t="shared" si="284"/>
        <v>0</v>
      </c>
      <c r="X1809" s="11">
        <f t="shared" si="285"/>
        <v>0.69571586844064603</v>
      </c>
      <c r="Y1809" s="12">
        <f t="shared" si="286"/>
        <v>0.41027856222187481</v>
      </c>
      <c r="Z1809" s="11">
        <f t="shared" si="287"/>
        <v>0</v>
      </c>
      <c r="AA1809" s="11">
        <f t="shared" si="288"/>
        <v>0</v>
      </c>
      <c r="AB1809" s="11">
        <f t="shared" si="289"/>
        <v>0</v>
      </c>
      <c r="AC1809" s="1" t="s">
        <v>1834</v>
      </c>
    </row>
    <row r="1810" spans="1:29" x14ac:dyDescent="0.2">
      <c r="A1810" s="1" t="s">
        <v>1835</v>
      </c>
      <c r="B1810" s="1">
        <v>0</v>
      </c>
      <c r="C1810" s="2">
        <v>40862</v>
      </c>
      <c r="D1810" s="2">
        <v>40863</v>
      </c>
      <c r="E1810" s="2">
        <v>40863</v>
      </c>
      <c r="F1810" s="1">
        <v>0</v>
      </c>
      <c r="G1810" s="1">
        <v>0</v>
      </c>
      <c r="H1810" s="1">
        <v>0</v>
      </c>
      <c r="I1810" s="1">
        <v>50.16</v>
      </c>
      <c r="J1810" s="1">
        <v>0</v>
      </c>
      <c r="K1810" s="1">
        <v>0</v>
      </c>
      <c r="L1810" s="1">
        <v>0</v>
      </c>
      <c r="M1810" s="1">
        <v>0</v>
      </c>
      <c r="N1810" s="7">
        <f t="shared" si="280"/>
        <v>1</v>
      </c>
      <c r="O1810" s="1">
        <v>0</v>
      </c>
      <c r="P1810" s="1" t="s">
        <v>23</v>
      </c>
      <c r="Q1810" s="1" t="s">
        <v>28</v>
      </c>
      <c r="R1810" s="10">
        <f>F1810*Part4Out!C$78+'relay test.csv'!H1810*Part4Out!C$79+'relay test.csv'!I1810*Part4Out!C$80+'relay test.csv'!J1810*Part4Out!C$81+'relay test.csv'!K1810*Part4Out!C$82+'relay test.csv'!L1810*Part4Out!C$83+'relay test.csv'!M1810*Part4Out!C$84+'relay test.csv'!N1810*Part4Out!C$85</f>
        <v>8.8656752852559362E-2</v>
      </c>
      <c r="S1810" s="10">
        <f>(F1810*Part4Out!C$78+'relay test.csv'!H1810*Part4Out!C$79+'relay test.csv'!I1810*Part4Out!C$80+'relay test.csv'!J1810*Part4Out!C$81+'relay test.csv'!K1810*Part4Out!C$82+'relay test.csv'!L1810*Part4Out!C$83+'relay test.csv'!M1810*Part4Out!C$84+'relay test.csv'!N1810*Part4Out!C$85) +Part4Out!C$77</f>
        <v>-2.5149784987127659</v>
      </c>
      <c r="T1810" s="10">
        <f t="shared" si="281"/>
        <v>8.0864650882097419E-2</v>
      </c>
      <c r="U1810" s="12">
        <f t="shared" si="282"/>
        <v>7.4814779830299286E-2</v>
      </c>
      <c r="V1810" s="11">
        <f t="shared" si="283"/>
        <v>0</v>
      </c>
      <c r="W1810" s="11">
        <f t="shared" si="284"/>
        <v>0</v>
      </c>
      <c r="X1810" s="11">
        <f t="shared" si="285"/>
        <v>1.0927055238943755</v>
      </c>
      <c r="Y1810" s="12">
        <f t="shared" si="286"/>
        <v>0.52214968203501877</v>
      </c>
      <c r="Z1810" s="11">
        <f t="shared" si="287"/>
        <v>1</v>
      </c>
      <c r="AA1810" s="11">
        <f t="shared" si="288"/>
        <v>0</v>
      </c>
      <c r="AB1810" s="11">
        <f t="shared" si="289"/>
        <v>0</v>
      </c>
      <c r="AC1810" s="1" t="s">
        <v>1835</v>
      </c>
    </row>
    <row r="1811" spans="1:29" x14ac:dyDescent="0.2">
      <c r="A1811" s="1" t="s">
        <v>1836</v>
      </c>
      <c r="B1811" s="1">
        <v>1</v>
      </c>
      <c r="C1811" s="2">
        <v>40676</v>
      </c>
      <c r="D1811" s="2">
        <v>40690</v>
      </c>
      <c r="E1811" s="2">
        <v>40690</v>
      </c>
      <c r="F1811" s="1">
        <v>39</v>
      </c>
      <c r="G1811" s="1">
        <v>76.92307692</v>
      </c>
      <c r="H1811" s="1">
        <v>2.5641025640000001</v>
      </c>
      <c r="I1811" s="1">
        <v>50.36</v>
      </c>
      <c r="J1811" s="1">
        <v>0</v>
      </c>
      <c r="K1811" s="1">
        <v>0</v>
      </c>
      <c r="L1811" s="1">
        <v>0</v>
      </c>
      <c r="M1811" s="1">
        <v>0</v>
      </c>
      <c r="N1811" s="7">
        <f t="shared" si="280"/>
        <v>1</v>
      </c>
      <c r="O1811" s="1">
        <v>0</v>
      </c>
      <c r="P1811" s="1" t="s">
        <v>23</v>
      </c>
      <c r="Q1811" s="1" t="s">
        <v>28</v>
      </c>
      <c r="R1811" s="10">
        <f>F1811*Part4Out!C$78+'relay test.csv'!H1811*Part4Out!C$79+'relay test.csv'!I1811*Part4Out!C$80+'relay test.csv'!J1811*Part4Out!C$81+'relay test.csv'!K1811*Part4Out!C$82+'relay test.csv'!L1811*Part4Out!C$83+'relay test.csv'!M1811*Part4Out!C$84+'relay test.csv'!N1811*Part4Out!C$85</f>
        <v>8.387261428648733</v>
      </c>
      <c r="S1811" s="10">
        <f>(F1811*Part4Out!C$78+'relay test.csv'!H1811*Part4Out!C$79+'relay test.csv'!I1811*Part4Out!C$80+'relay test.csv'!J1811*Part4Out!C$81+'relay test.csv'!K1811*Part4Out!C$82+'relay test.csv'!L1811*Part4Out!C$83+'relay test.csv'!M1811*Part4Out!C$84+'relay test.csv'!N1811*Part4Out!C$85) +Part4Out!C$77</f>
        <v>5.7836261770834074</v>
      </c>
      <c r="T1811" s="10">
        <f t="shared" si="281"/>
        <v>324.93532973001766</v>
      </c>
      <c r="U1811" s="12">
        <f t="shared" si="282"/>
        <v>0.99693190670422771</v>
      </c>
      <c r="V1811" s="11">
        <f t="shared" si="283"/>
        <v>1</v>
      </c>
      <c r="W1811" s="11">
        <f t="shared" si="284"/>
        <v>1</v>
      </c>
      <c r="X1811" s="11">
        <f t="shared" si="285"/>
        <v>4390.7767588351371</v>
      </c>
      <c r="Y1811" s="12">
        <f t="shared" si="286"/>
        <v>0.99977230172321752</v>
      </c>
      <c r="Z1811" s="11">
        <f t="shared" si="287"/>
        <v>1</v>
      </c>
      <c r="AA1811" s="11">
        <f t="shared" si="288"/>
        <v>1</v>
      </c>
      <c r="AB1811" s="11">
        <f t="shared" si="289"/>
        <v>1</v>
      </c>
      <c r="AC1811" s="1" t="s">
        <v>1836</v>
      </c>
    </row>
    <row r="1812" spans="1:29" x14ac:dyDescent="0.2">
      <c r="A1812" s="1" t="s">
        <v>1837</v>
      </c>
      <c r="B1812" s="1">
        <v>0</v>
      </c>
      <c r="C1812" s="2">
        <v>41149</v>
      </c>
      <c r="D1812" s="2">
        <v>41121</v>
      </c>
      <c r="E1812" s="2">
        <v>41121</v>
      </c>
      <c r="F1812" s="1">
        <v>0</v>
      </c>
      <c r="G1812" s="1">
        <v>0</v>
      </c>
      <c r="H1812" s="1">
        <v>0</v>
      </c>
      <c r="I1812" s="1">
        <v>44.79</v>
      </c>
      <c r="J1812" s="1">
        <v>0</v>
      </c>
      <c r="K1812" s="1">
        <v>0</v>
      </c>
      <c r="L1812" s="1">
        <v>0</v>
      </c>
      <c r="M1812" s="1">
        <v>0</v>
      </c>
      <c r="N1812" s="7">
        <f t="shared" si="280"/>
        <v>0</v>
      </c>
      <c r="O1812" s="1">
        <v>0</v>
      </c>
      <c r="P1812" s="1" t="s">
        <v>36</v>
      </c>
      <c r="Q1812" s="1" t="s">
        <v>63</v>
      </c>
      <c r="R1812" s="10">
        <f>F1812*Part4Out!C$78+'relay test.csv'!H1812*Part4Out!C$79+'relay test.csv'!I1812*Part4Out!C$80+'relay test.csv'!J1812*Part4Out!C$81+'relay test.csv'!K1812*Part4Out!C$82+'relay test.csv'!L1812*Part4Out!C$83+'relay test.csv'!M1812*Part4Out!C$84+'relay test.csv'!N1812*Part4Out!C$85</f>
        <v>-0.15664580912003781</v>
      </c>
      <c r="S1812" s="10">
        <f>(F1812*Part4Out!C$78+'relay test.csv'!H1812*Part4Out!C$79+'relay test.csv'!I1812*Part4Out!C$80+'relay test.csv'!J1812*Part4Out!C$81+'relay test.csv'!K1812*Part4Out!C$82+'relay test.csv'!L1812*Part4Out!C$83+'relay test.csv'!M1812*Part4Out!C$84+'relay test.csv'!N1812*Part4Out!C$85) +Part4Out!C$77</f>
        <v>-2.7602810606853629</v>
      </c>
      <c r="T1812" s="10">
        <f t="shared" si="281"/>
        <v>6.32739820314836E-2</v>
      </c>
      <c r="U1812" s="12">
        <f t="shared" si="282"/>
        <v>5.9508633805364808E-2</v>
      </c>
      <c r="V1812" s="11">
        <f t="shared" si="283"/>
        <v>0</v>
      </c>
      <c r="W1812" s="11">
        <f t="shared" si="284"/>
        <v>0</v>
      </c>
      <c r="X1812" s="11">
        <f t="shared" si="285"/>
        <v>0.85500684081853129</v>
      </c>
      <c r="Y1812" s="12">
        <f t="shared" si="286"/>
        <v>0.46091843005886446</v>
      </c>
      <c r="Z1812" s="11">
        <f t="shared" si="287"/>
        <v>0</v>
      </c>
      <c r="AA1812" s="11">
        <f t="shared" si="288"/>
        <v>0</v>
      </c>
      <c r="AB1812" s="11">
        <f t="shared" si="289"/>
        <v>0</v>
      </c>
      <c r="AC1812" s="1" t="s">
        <v>1837</v>
      </c>
    </row>
    <row r="1813" spans="1:29" x14ac:dyDescent="0.2">
      <c r="A1813" s="1" t="s">
        <v>1838</v>
      </c>
      <c r="B1813" s="1">
        <v>0</v>
      </c>
      <c r="C1813" s="2">
        <v>40676</v>
      </c>
      <c r="D1813" s="2">
        <v>40676</v>
      </c>
      <c r="E1813" s="2">
        <v>41117</v>
      </c>
      <c r="F1813" s="1">
        <v>33</v>
      </c>
      <c r="G1813" s="1">
        <v>27.272727270000001</v>
      </c>
      <c r="H1813" s="1">
        <v>6.0606060609999997</v>
      </c>
      <c r="I1813" s="1">
        <v>81.03</v>
      </c>
      <c r="J1813" s="1">
        <v>4.5351473922902504E-3</v>
      </c>
      <c r="K1813" s="1">
        <v>0</v>
      </c>
      <c r="L1813" s="1">
        <v>0</v>
      </c>
      <c r="M1813" s="1">
        <v>0</v>
      </c>
      <c r="N1813" s="7">
        <f t="shared" si="280"/>
        <v>0</v>
      </c>
      <c r="O1813" s="1">
        <v>0</v>
      </c>
      <c r="P1813" s="1" t="s">
        <v>36</v>
      </c>
      <c r="Q1813" s="1" t="s">
        <v>28</v>
      </c>
      <c r="R1813" s="10">
        <f>F1813*Part4Out!C$78+'relay test.csv'!H1813*Part4Out!C$79+'relay test.csv'!I1813*Part4Out!C$80+'relay test.csv'!J1813*Part4Out!C$81+'relay test.csv'!K1813*Part4Out!C$82+'relay test.csv'!L1813*Part4Out!C$83+'relay test.csv'!M1813*Part4Out!C$84+'relay test.csv'!N1813*Part4Out!C$85</f>
        <v>6.811378694916324</v>
      </c>
      <c r="S1813" s="10">
        <f>(F1813*Part4Out!C$78+'relay test.csv'!H1813*Part4Out!C$79+'relay test.csv'!I1813*Part4Out!C$80+'relay test.csv'!J1813*Part4Out!C$81+'relay test.csv'!K1813*Part4Out!C$82+'relay test.csv'!L1813*Part4Out!C$83+'relay test.csv'!M1813*Part4Out!C$84+'relay test.csv'!N1813*Part4Out!C$85) +Part4Out!C$77</f>
        <v>4.2077434433509993</v>
      </c>
      <c r="T1813" s="10">
        <f t="shared" si="281"/>
        <v>67.204717324797684</v>
      </c>
      <c r="U1813" s="12">
        <f t="shared" si="282"/>
        <v>0.98533825753960824</v>
      </c>
      <c r="V1813" s="11">
        <f t="shared" si="283"/>
        <v>1</v>
      </c>
      <c r="W1813" s="11">
        <f t="shared" si="284"/>
        <v>0</v>
      </c>
      <c r="X1813" s="11">
        <f t="shared" si="285"/>
        <v>908.12196740497063</v>
      </c>
      <c r="Y1813" s="12">
        <f t="shared" si="286"/>
        <v>0.99890003757927615</v>
      </c>
      <c r="Z1813" s="11">
        <f t="shared" si="287"/>
        <v>1</v>
      </c>
      <c r="AA1813" s="11">
        <f t="shared" si="288"/>
        <v>0</v>
      </c>
      <c r="AB1813" s="11">
        <f t="shared" si="289"/>
        <v>0</v>
      </c>
      <c r="AC1813" s="1" t="s">
        <v>1838</v>
      </c>
    </row>
    <row r="1814" spans="1:29" x14ac:dyDescent="0.2">
      <c r="A1814" s="1" t="s">
        <v>1839</v>
      </c>
      <c r="B1814" s="1">
        <v>0</v>
      </c>
      <c r="C1814" s="2">
        <v>40682</v>
      </c>
      <c r="D1814" s="2">
        <v>40765</v>
      </c>
      <c r="E1814" s="2">
        <v>40765</v>
      </c>
      <c r="F1814" s="1">
        <v>0</v>
      </c>
      <c r="G1814" s="1">
        <v>0</v>
      </c>
      <c r="H1814" s="1">
        <v>0</v>
      </c>
      <c r="I1814" s="1">
        <v>51.41</v>
      </c>
      <c r="J1814" s="1">
        <v>0</v>
      </c>
      <c r="K1814" s="1">
        <v>0</v>
      </c>
      <c r="L1814" s="1">
        <v>0</v>
      </c>
      <c r="M1814" s="1">
        <v>0</v>
      </c>
      <c r="N1814" s="7">
        <f t="shared" si="280"/>
        <v>0</v>
      </c>
      <c r="O1814" s="1">
        <v>0</v>
      </c>
      <c r="P1814" s="1" t="s">
        <v>36</v>
      </c>
      <c r="Q1814" s="1" t="s">
        <v>28</v>
      </c>
      <c r="R1814" s="10">
        <f>F1814*Part4Out!C$78+'relay test.csv'!H1814*Part4Out!C$79+'relay test.csv'!I1814*Part4Out!C$80+'relay test.csv'!J1814*Part4Out!C$81+'relay test.csv'!K1814*Part4Out!C$82+'relay test.csv'!L1814*Part4Out!C$83+'relay test.csv'!M1814*Part4Out!C$84+'relay test.csv'!N1814*Part4Out!C$85</f>
        <v>-0.17979819260685742</v>
      </c>
      <c r="S1814" s="10">
        <f>(F1814*Part4Out!C$78+'relay test.csv'!H1814*Part4Out!C$79+'relay test.csv'!I1814*Part4Out!C$80+'relay test.csv'!J1814*Part4Out!C$81+'relay test.csv'!K1814*Part4Out!C$82+'relay test.csv'!L1814*Part4Out!C$83+'relay test.csv'!M1814*Part4Out!C$84+'relay test.csv'!N1814*Part4Out!C$85) +Part4Out!C$77</f>
        <v>-2.7834334441721826</v>
      </c>
      <c r="T1814" s="10">
        <f t="shared" si="281"/>
        <v>6.1825866879285402E-2</v>
      </c>
      <c r="U1814" s="12">
        <f t="shared" si="282"/>
        <v>5.8225994306384816E-2</v>
      </c>
      <c r="V1814" s="11">
        <f t="shared" si="283"/>
        <v>0</v>
      </c>
      <c r="W1814" s="11">
        <f t="shared" si="284"/>
        <v>0</v>
      </c>
      <c r="X1814" s="11">
        <f t="shared" si="285"/>
        <v>0.83543879212505168</v>
      </c>
      <c r="Y1814" s="12">
        <f t="shared" si="286"/>
        <v>0.45517115346450177</v>
      </c>
      <c r="Z1814" s="11">
        <f t="shared" si="287"/>
        <v>0</v>
      </c>
      <c r="AA1814" s="11">
        <f t="shared" si="288"/>
        <v>0</v>
      </c>
      <c r="AB1814" s="11">
        <f t="shared" si="289"/>
        <v>0</v>
      </c>
      <c r="AC1814" s="1" t="s">
        <v>1839</v>
      </c>
    </row>
    <row r="1815" spans="1:29" x14ac:dyDescent="0.2">
      <c r="A1815" s="1" t="s">
        <v>1840</v>
      </c>
      <c r="B1815" s="1">
        <v>0</v>
      </c>
      <c r="C1815" s="2">
        <v>41149</v>
      </c>
      <c r="D1815" s="2">
        <v>41179</v>
      </c>
      <c r="E1815" s="2">
        <v>41179</v>
      </c>
      <c r="F1815" s="1">
        <v>0</v>
      </c>
      <c r="G1815" s="1">
        <v>0</v>
      </c>
      <c r="H1815" s="1">
        <v>0</v>
      </c>
      <c r="I1815" s="1">
        <v>59.98</v>
      </c>
      <c r="J1815" s="1">
        <v>0</v>
      </c>
      <c r="K1815" s="1">
        <v>1</v>
      </c>
      <c r="L1815" s="1">
        <v>0</v>
      </c>
      <c r="M1815" s="1">
        <v>0</v>
      </c>
      <c r="N1815" s="7">
        <f t="shared" si="280"/>
        <v>1</v>
      </c>
      <c r="O1815" s="1">
        <v>0</v>
      </c>
      <c r="P1815" s="1" t="s">
        <v>160</v>
      </c>
      <c r="Q1815" s="1" t="s">
        <v>63</v>
      </c>
      <c r="R1815" s="10">
        <f>F1815*Part4Out!C$78+'relay test.csv'!H1815*Part4Out!C$79+'relay test.csv'!I1815*Part4Out!C$80+'relay test.csv'!J1815*Part4Out!C$81+'relay test.csv'!K1815*Part4Out!C$82+'relay test.csv'!L1815*Part4Out!C$83+'relay test.csv'!M1815*Part4Out!C$84+'relay test.csv'!N1815*Part4Out!C$85</f>
        <v>0.57356982553099656</v>
      </c>
      <c r="S1815" s="10">
        <f>(F1815*Part4Out!C$78+'relay test.csv'!H1815*Part4Out!C$79+'relay test.csv'!I1815*Part4Out!C$80+'relay test.csv'!J1815*Part4Out!C$81+'relay test.csv'!K1815*Part4Out!C$82+'relay test.csv'!L1815*Part4Out!C$83+'relay test.csv'!M1815*Part4Out!C$84+'relay test.csv'!N1815*Part4Out!C$85) +Part4Out!C$77</f>
        <v>-2.0300654260343287</v>
      </c>
      <c r="T1815" s="10">
        <f t="shared" si="281"/>
        <v>0.13132692866726689</v>
      </c>
      <c r="U1815" s="12">
        <f t="shared" si="282"/>
        <v>0.11608220872279022</v>
      </c>
      <c r="V1815" s="11">
        <f t="shared" si="283"/>
        <v>0</v>
      </c>
      <c r="W1815" s="11">
        <f t="shared" si="284"/>
        <v>0</v>
      </c>
      <c r="X1815" s="11">
        <f t="shared" si="285"/>
        <v>1.7745907368107474</v>
      </c>
      <c r="Y1815" s="12">
        <f t="shared" si="286"/>
        <v>0.63958648505060256</v>
      </c>
      <c r="Z1815" s="11">
        <f t="shared" si="287"/>
        <v>1</v>
      </c>
      <c r="AA1815" s="11">
        <f t="shared" si="288"/>
        <v>0</v>
      </c>
      <c r="AB1815" s="11">
        <f t="shared" si="289"/>
        <v>0</v>
      </c>
      <c r="AC1815" s="1" t="s">
        <v>1840</v>
      </c>
    </row>
    <row r="1816" spans="1:29" x14ac:dyDescent="0.2">
      <c r="A1816" s="1" t="s">
        <v>1841</v>
      </c>
      <c r="B1816" s="1">
        <v>1</v>
      </c>
      <c r="C1816" s="2">
        <v>41070</v>
      </c>
      <c r="D1816" s="2">
        <v>41070</v>
      </c>
      <c r="E1816" s="2">
        <v>41157</v>
      </c>
      <c r="F1816" s="1">
        <v>45</v>
      </c>
      <c r="G1816" s="1">
        <v>4.4444444440000002</v>
      </c>
      <c r="H1816" s="1">
        <v>2.2222222220000001</v>
      </c>
      <c r="I1816" s="1">
        <v>85.64</v>
      </c>
      <c r="J1816" s="1">
        <v>3.4482758620689703E-2</v>
      </c>
      <c r="K1816" s="1">
        <v>0</v>
      </c>
      <c r="L1816" s="1">
        <v>0</v>
      </c>
      <c r="M1816" s="1">
        <v>0</v>
      </c>
      <c r="N1816" s="7">
        <f t="shared" si="280"/>
        <v>0</v>
      </c>
      <c r="O1816" s="1">
        <v>0</v>
      </c>
      <c r="P1816" s="1" t="s">
        <v>32</v>
      </c>
      <c r="Q1816" s="1" t="s">
        <v>28</v>
      </c>
      <c r="R1816" s="10">
        <f>F1816*Part4Out!C$78+'relay test.csv'!H1816*Part4Out!C$79+'relay test.csv'!I1816*Part4Out!C$80+'relay test.csv'!J1816*Part4Out!C$81+'relay test.csv'!K1816*Part4Out!C$82+'relay test.csv'!L1816*Part4Out!C$83+'relay test.csv'!M1816*Part4Out!C$84+'relay test.csv'!N1816*Part4Out!C$85</f>
        <v>9.2418393219838944</v>
      </c>
      <c r="S1816" s="10">
        <f>(F1816*Part4Out!C$78+'relay test.csv'!H1816*Part4Out!C$79+'relay test.csv'!I1816*Part4Out!C$80+'relay test.csv'!J1816*Part4Out!C$81+'relay test.csv'!K1816*Part4Out!C$82+'relay test.csv'!L1816*Part4Out!C$83+'relay test.csv'!M1816*Part4Out!C$84+'relay test.csv'!N1816*Part4Out!C$85) +Part4Out!C$77</f>
        <v>6.6382040704185687</v>
      </c>
      <c r="T1816" s="10">
        <f t="shared" si="281"/>
        <v>763.72216940572571</v>
      </c>
      <c r="U1816" s="12">
        <f t="shared" si="282"/>
        <v>0.99869233554353853</v>
      </c>
      <c r="V1816" s="11">
        <f t="shared" si="283"/>
        <v>1</v>
      </c>
      <c r="W1816" s="11">
        <f t="shared" si="284"/>
        <v>1</v>
      </c>
      <c r="X1816" s="11">
        <f t="shared" si="285"/>
        <v>10320.002920027287</v>
      </c>
      <c r="Y1816" s="12">
        <f t="shared" si="286"/>
        <v>0.99990311019115596</v>
      </c>
      <c r="Z1816" s="11">
        <f t="shared" si="287"/>
        <v>1</v>
      </c>
      <c r="AA1816" s="11">
        <f t="shared" si="288"/>
        <v>1</v>
      </c>
      <c r="AB1816" s="11">
        <f t="shared" si="289"/>
        <v>1</v>
      </c>
      <c r="AC1816" s="1" t="s">
        <v>1841</v>
      </c>
    </row>
    <row r="1817" spans="1:29" x14ac:dyDescent="0.2">
      <c r="A1817" s="1" t="s">
        <v>1842</v>
      </c>
      <c r="B1817" s="1">
        <v>1</v>
      </c>
      <c r="C1817" s="2">
        <v>40566</v>
      </c>
      <c r="D1817" s="2">
        <v>40666</v>
      </c>
      <c r="E1817" s="2">
        <v>40784</v>
      </c>
      <c r="F1817" s="1">
        <v>18</v>
      </c>
      <c r="G1817" s="1">
        <v>0</v>
      </c>
      <c r="H1817" s="1">
        <v>0</v>
      </c>
      <c r="I1817" s="1">
        <v>126.64</v>
      </c>
      <c r="J1817" s="1">
        <v>0.169491525423729</v>
      </c>
      <c r="K1817" s="1">
        <v>0</v>
      </c>
      <c r="L1817" s="1">
        <v>0</v>
      </c>
      <c r="M1817" s="1">
        <v>0</v>
      </c>
      <c r="N1817" s="7">
        <f t="shared" si="280"/>
        <v>0</v>
      </c>
      <c r="O1817" s="1">
        <v>0</v>
      </c>
      <c r="P1817" s="1" t="s">
        <v>26</v>
      </c>
      <c r="Q1817" s="1" t="s">
        <v>24</v>
      </c>
      <c r="R1817" s="10">
        <f>F1817*Part4Out!C$78+'relay test.csv'!H1817*Part4Out!C$79+'relay test.csv'!I1817*Part4Out!C$80+'relay test.csv'!J1817*Part4Out!C$81+'relay test.csv'!K1817*Part4Out!C$82+'relay test.csv'!L1817*Part4Out!C$83+'relay test.csv'!M1817*Part4Out!C$84+'relay test.csv'!N1817*Part4Out!C$85</f>
        <v>3.2635931425157905</v>
      </c>
      <c r="S1817" s="10">
        <f>(F1817*Part4Out!C$78+'relay test.csv'!H1817*Part4Out!C$79+'relay test.csv'!I1817*Part4Out!C$80+'relay test.csv'!J1817*Part4Out!C$81+'relay test.csv'!K1817*Part4Out!C$82+'relay test.csv'!L1817*Part4Out!C$83+'relay test.csv'!M1817*Part4Out!C$84+'relay test.csv'!N1817*Part4Out!C$85) +Part4Out!C$77</f>
        <v>0.65995789095046531</v>
      </c>
      <c r="T1817" s="10">
        <f t="shared" si="281"/>
        <v>1.9347108638511186</v>
      </c>
      <c r="U1817" s="12">
        <f t="shared" si="282"/>
        <v>0.65925092917408057</v>
      </c>
      <c r="V1817" s="11">
        <f t="shared" si="283"/>
        <v>1</v>
      </c>
      <c r="W1817" s="11">
        <f t="shared" si="284"/>
        <v>1</v>
      </c>
      <c r="X1817" s="11">
        <f t="shared" si="285"/>
        <v>26.143305202058421</v>
      </c>
      <c r="Y1817" s="12">
        <f t="shared" si="286"/>
        <v>0.96315850289580196</v>
      </c>
      <c r="Z1817" s="11">
        <f t="shared" si="287"/>
        <v>1</v>
      </c>
      <c r="AA1817" s="11">
        <f t="shared" si="288"/>
        <v>1</v>
      </c>
      <c r="AB1817" s="11">
        <f t="shared" si="289"/>
        <v>1</v>
      </c>
      <c r="AC1817" s="1" t="s">
        <v>1842</v>
      </c>
    </row>
    <row r="1818" spans="1:29" x14ac:dyDescent="0.2">
      <c r="A1818" s="1" t="s">
        <v>1843</v>
      </c>
      <c r="B1818" s="1">
        <v>0</v>
      </c>
      <c r="C1818" s="2">
        <v>40676</v>
      </c>
      <c r="D1818" s="2">
        <v>40798</v>
      </c>
      <c r="E1818" s="2">
        <v>40819</v>
      </c>
      <c r="F1818" s="1">
        <v>0</v>
      </c>
      <c r="G1818" s="1">
        <v>0</v>
      </c>
      <c r="H1818" s="1">
        <v>0</v>
      </c>
      <c r="I1818" s="1">
        <v>94.23</v>
      </c>
      <c r="J1818" s="1">
        <v>9.5238095238095205E-2</v>
      </c>
      <c r="K1818" s="1">
        <v>0</v>
      </c>
      <c r="L1818" s="1">
        <v>0</v>
      </c>
      <c r="M1818" s="1">
        <v>0</v>
      </c>
      <c r="N1818" s="7">
        <f t="shared" si="280"/>
        <v>0</v>
      </c>
      <c r="O1818" s="1">
        <v>0</v>
      </c>
      <c r="P1818" s="1" t="s">
        <v>32</v>
      </c>
      <c r="Q1818" s="1" t="s">
        <v>28</v>
      </c>
      <c r="R1818" s="10">
        <f>F1818*Part4Out!C$78+'relay test.csv'!H1818*Part4Out!C$79+'relay test.csv'!I1818*Part4Out!C$80+'relay test.csv'!J1818*Part4Out!C$81+'relay test.csv'!K1818*Part4Out!C$82+'relay test.csv'!L1818*Part4Out!C$83+'relay test.csv'!M1818*Part4Out!C$84+'relay test.csv'!N1818*Part4Out!C$85</f>
        <v>-0.38638811652418981</v>
      </c>
      <c r="S1818" s="10">
        <f>(F1818*Part4Out!C$78+'relay test.csv'!H1818*Part4Out!C$79+'relay test.csv'!I1818*Part4Out!C$80+'relay test.csv'!J1818*Part4Out!C$81+'relay test.csv'!K1818*Part4Out!C$82+'relay test.csv'!L1818*Part4Out!C$83+'relay test.csv'!M1818*Part4Out!C$84+'relay test.csv'!N1818*Part4Out!C$85) +Part4Out!C$77</f>
        <v>-2.9900233680895152</v>
      </c>
      <c r="T1818" s="10">
        <f t="shared" si="281"/>
        <v>5.0286261615999091E-2</v>
      </c>
      <c r="U1818" s="12">
        <f t="shared" si="282"/>
        <v>4.7878624574815704E-2</v>
      </c>
      <c r="V1818" s="11">
        <f t="shared" si="283"/>
        <v>0</v>
      </c>
      <c r="W1818" s="11">
        <f t="shared" si="284"/>
        <v>0</v>
      </c>
      <c r="X1818" s="11">
        <f t="shared" si="285"/>
        <v>0.67950674669844935</v>
      </c>
      <c r="Y1818" s="12">
        <f t="shared" si="286"/>
        <v>0.40458708965249124</v>
      </c>
      <c r="Z1818" s="11">
        <f t="shared" si="287"/>
        <v>0</v>
      </c>
      <c r="AA1818" s="11">
        <f t="shared" si="288"/>
        <v>0</v>
      </c>
      <c r="AB1818" s="11">
        <f t="shared" si="289"/>
        <v>0</v>
      </c>
      <c r="AC1818" s="1" t="s">
        <v>1843</v>
      </c>
    </row>
    <row r="1819" spans="1:29" x14ac:dyDescent="0.2">
      <c r="A1819" s="1" t="s">
        <v>1844</v>
      </c>
      <c r="B1819" s="1">
        <v>1</v>
      </c>
      <c r="C1819" s="2">
        <v>41436</v>
      </c>
      <c r="D1819" s="2">
        <v>41467</v>
      </c>
      <c r="E1819" s="2">
        <v>41586</v>
      </c>
      <c r="F1819" s="1">
        <v>50</v>
      </c>
      <c r="G1819" s="1">
        <v>6</v>
      </c>
      <c r="H1819" s="1">
        <v>0</v>
      </c>
      <c r="I1819" s="1">
        <v>71.39</v>
      </c>
      <c r="J1819" s="1">
        <v>5.0420168067226899E-2</v>
      </c>
      <c r="K1819" s="1">
        <v>1</v>
      </c>
      <c r="L1819" s="1">
        <v>0</v>
      </c>
      <c r="M1819" s="1">
        <v>0</v>
      </c>
      <c r="N1819" s="7">
        <f t="shared" si="280"/>
        <v>0</v>
      </c>
      <c r="O1819" s="1">
        <v>0</v>
      </c>
      <c r="P1819" s="1" t="s">
        <v>26</v>
      </c>
      <c r="Q1819" s="1" t="s">
        <v>63</v>
      </c>
      <c r="R1819" s="10">
        <f>F1819*Part4Out!C$78+'relay test.csv'!H1819*Part4Out!C$79+'relay test.csv'!I1819*Part4Out!C$80+'relay test.csv'!J1819*Part4Out!C$81+'relay test.csv'!K1819*Part4Out!C$82+'relay test.csv'!L1819*Part4Out!C$83+'relay test.csv'!M1819*Part4Out!C$84+'relay test.csv'!N1819*Part4Out!C$85</f>
        <v>10.81627441677211</v>
      </c>
      <c r="S1819" s="10">
        <f>(F1819*Part4Out!C$78+'relay test.csv'!H1819*Part4Out!C$79+'relay test.csv'!I1819*Part4Out!C$80+'relay test.csv'!J1819*Part4Out!C$81+'relay test.csv'!K1819*Part4Out!C$82+'relay test.csv'!L1819*Part4Out!C$83+'relay test.csv'!M1819*Part4Out!C$84+'relay test.csv'!N1819*Part4Out!C$85) +Part4Out!C$77</f>
        <v>8.2126391652067845</v>
      </c>
      <c r="T1819" s="10">
        <f t="shared" si="281"/>
        <v>3687.260927060524</v>
      </c>
      <c r="U1819" s="12">
        <f t="shared" si="282"/>
        <v>0.99972886950793993</v>
      </c>
      <c r="V1819" s="11">
        <f t="shared" si="283"/>
        <v>1</v>
      </c>
      <c r="W1819" s="11">
        <f t="shared" si="284"/>
        <v>1</v>
      </c>
      <c r="X1819" s="11">
        <f t="shared" si="285"/>
        <v>49825.113187138348</v>
      </c>
      <c r="Y1819" s="12">
        <f t="shared" si="286"/>
        <v>0.99997993020253773</v>
      </c>
      <c r="Z1819" s="11">
        <f t="shared" si="287"/>
        <v>1</v>
      </c>
      <c r="AA1819" s="11">
        <f t="shared" si="288"/>
        <v>1</v>
      </c>
      <c r="AB1819" s="11">
        <f t="shared" si="289"/>
        <v>1</v>
      </c>
      <c r="AC1819" s="1" t="s">
        <v>1844</v>
      </c>
    </row>
    <row r="1820" spans="1:29" x14ac:dyDescent="0.2">
      <c r="A1820" s="1" t="s">
        <v>1845</v>
      </c>
      <c r="B1820" s="1">
        <v>1</v>
      </c>
      <c r="C1820" s="2">
        <v>41062</v>
      </c>
      <c r="D1820" s="2">
        <v>41063</v>
      </c>
      <c r="E1820" s="2">
        <v>41097</v>
      </c>
      <c r="F1820" s="1">
        <v>45</v>
      </c>
      <c r="G1820" s="1">
        <v>2.2222222220000001</v>
      </c>
      <c r="H1820" s="1">
        <v>0</v>
      </c>
      <c r="I1820" s="1">
        <v>81.91</v>
      </c>
      <c r="J1820" s="1">
        <v>8.8235294117647106E-2</v>
      </c>
      <c r="K1820" s="1">
        <v>0</v>
      </c>
      <c r="L1820" s="1">
        <v>0</v>
      </c>
      <c r="M1820" s="1">
        <v>0</v>
      </c>
      <c r="N1820" s="7">
        <f t="shared" si="280"/>
        <v>0</v>
      </c>
      <c r="O1820" s="1">
        <v>0</v>
      </c>
      <c r="P1820" s="1" t="s">
        <v>26</v>
      </c>
      <c r="Q1820" s="1" t="s">
        <v>24</v>
      </c>
      <c r="R1820" s="10">
        <f>F1820*Part4Out!C$78+'relay test.csv'!H1820*Part4Out!C$79+'relay test.csv'!I1820*Part4Out!C$80+'relay test.csv'!J1820*Part4Out!C$81+'relay test.csv'!K1820*Part4Out!C$82+'relay test.csv'!L1820*Part4Out!C$83+'relay test.csv'!M1820*Part4Out!C$84+'relay test.csv'!N1820*Part4Out!C$85</f>
        <v>9.1799809783863502</v>
      </c>
      <c r="S1820" s="10">
        <f>(F1820*Part4Out!C$78+'relay test.csv'!H1820*Part4Out!C$79+'relay test.csv'!I1820*Part4Out!C$80+'relay test.csv'!J1820*Part4Out!C$81+'relay test.csv'!K1820*Part4Out!C$82+'relay test.csv'!L1820*Part4Out!C$83+'relay test.csv'!M1820*Part4Out!C$84+'relay test.csv'!N1820*Part4Out!C$85) +Part4Out!C$77</f>
        <v>6.5763457268210246</v>
      </c>
      <c r="T1820" s="10">
        <f t="shared" si="281"/>
        <v>717.91108678658952</v>
      </c>
      <c r="U1820" s="12">
        <f t="shared" si="282"/>
        <v>0.99860900740247338</v>
      </c>
      <c r="V1820" s="11">
        <f t="shared" si="283"/>
        <v>1</v>
      </c>
      <c r="W1820" s="11">
        <f t="shared" si="284"/>
        <v>1</v>
      </c>
      <c r="X1820" s="11">
        <f t="shared" si="285"/>
        <v>9700.9682431015517</v>
      </c>
      <c r="Y1820" s="12">
        <f t="shared" si="286"/>
        <v>0.99989692813097886</v>
      </c>
      <c r="Z1820" s="11">
        <f t="shared" si="287"/>
        <v>1</v>
      </c>
      <c r="AA1820" s="11">
        <f t="shared" si="288"/>
        <v>1</v>
      </c>
      <c r="AB1820" s="11">
        <f t="shared" si="289"/>
        <v>1</v>
      </c>
      <c r="AC1820" s="1" t="s">
        <v>1845</v>
      </c>
    </row>
    <row r="1821" spans="1:29" x14ac:dyDescent="0.2">
      <c r="A1821" s="1" t="s">
        <v>1846</v>
      </c>
      <c r="B1821" s="1">
        <v>1</v>
      </c>
      <c r="C1821" s="2">
        <v>41149</v>
      </c>
      <c r="D1821" s="2">
        <v>41110</v>
      </c>
      <c r="E1821" s="2">
        <v>41144</v>
      </c>
      <c r="F1821" s="1">
        <v>38</v>
      </c>
      <c r="G1821" s="1">
        <v>0</v>
      </c>
      <c r="H1821" s="1">
        <v>0</v>
      </c>
      <c r="I1821" s="1">
        <v>126.01</v>
      </c>
      <c r="J1821" s="1">
        <v>0.11764705882352899</v>
      </c>
      <c r="K1821" s="1">
        <v>0</v>
      </c>
      <c r="L1821" s="1">
        <v>0</v>
      </c>
      <c r="M1821" s="1">
        <v>0</v>
      </c>
      <c r="N1821" s="7">
        <f t="shared" si="280"/>
        <v>1</v>
      </c>
      <c r="O1821" s="1">
        <v>0</v>
      </c>
      <c r="P1821" s="1" t="s">
        <v>160</v>
      </c>
      <c r="Q1821" s="1" t="s">
        <v>63</v>
      </c>
      <c r="R1821" s="10">
        <f>F1821*Part4Out!C$78+'relay test.csv'!H1821*Part4Out!C$79+'relay test.csv'!I1821*Part4Out!C$80+'relay test.csv'!J1821*Part4Out!C$81+'relay test.csv'!K1821*Part4Out!C$82+'relay test.csv'!L1821*Part4Out!C$83+'relay test.csv'!M1821*Part4Out!C$84+'relay test.csv'!N1821*Part4Out!C$85</f>
        <v>7.7915306249933494</v>
      </c>
      <c r="S1821" s="10">
        <f>(F1821*Part4Out!C$78+'relay test.csv'!H1821*Part4Out!C$79+'relay test.csv'!I1821*Part4Out!C$80+'relay test.csv'!J1821*Part4Out!C$81+'relay test.csv'!K1821*Part4Out!C$82+'relay test.csv'!L1821*Part4Out!C$83+'relay test.csv'!M1821*Part4Out!C$84+'relay test.csv'!N1821*Part4Out!C$85) +Part4Out!C$77</f>
        <v>5.1878953734280238</v>
      </c>
      <c r="T1821" s="10">
        <f t="shared" si="281"/>
        <v>179.09123584156075</v>
      </c>
      <c r="U1821" s="12">
        <f t="shared" si="282"/>
        <v>0.99444725893890928</v>
      </c>
      <c r="V1821" s="11">
        <f t="shared" si="283"/>
        <v>1</v>
      </c>
      <c r="W1821" s="11">
        <f t="shared" si="284"/>
        <v>1</v>
      </c>
      <c r="X1821" s="11">
        <f t="shared" si="285"/>
        <v>2420.0188902128607</v>
      </c>
      <c r="Y1821" s="12">
        <f t="shared" si="286"/>
        <v>0.99958695076521598</v>
      </c>
      <c r="Z1821" s="11">
        <f t="shared" si="287"/>
        <v>1</v>
      </c>
      <c r="AA1821" s="11">
        <f t="shared" si="288"/>
        <v>1</v>
      </c>
      <c r="AB1821" s="11">
        <f t="shared" si="289"/>
        <v>1</v>
      </c>
      <c r="AC1821" s="1" t="s">
        <v>1846</v>
      </c>
    </row>
    <row r="1822" spans="1:29" x14ac:dyDescent="0.2">
      <c r="A1822" s="1" t="s">
        <v>1847</v>
      </c>
      <c r="B1822" s="1">
        <v>0</v>
      </c>
      <c r="C1822" s="2">
        <v>40826</v>
      </c>
      <c r="D1822" s="2">
        <v>40829</v>
      </c>
      <c r="E1822" s="2">
        <v>40851</v>
      </c>
      <c r="F1822" s="1">
        <v>3</v>
      </c>
      <c r="G1822" s="1">
        <v>0</v>
      </c>
      <c r="H1822" s="1">
        <v>0</v>
      </c>
      <c r="I1822" s="1">
        <v>37.76</v>
      </c>
      <c r="J1822" s="1">
        <v>9.0909090909090898E-2</v>
      </c>
      <c r="K1822" s="1">
        <v>0</v>
      </c>
      <c r="L1822" s="1">
        <v>0</v>
      </c>
      <c r="M1822" s="1">
        <v>0</v>
      </c>
      <c r="N1822" s="7">
        <f t="shared" si="280"/>
        <v>1</v>
      </c>
      <c r="O1822" s="1">
        <v>0</v>
      </c>
      <c r="P1822" s="1" t="s">
        <v>23</v>
      </c>
      <c r="Q1822" s="1" t="s">
        <v>28</v>
      </c>
      <c r="R1822" s="10">
        <f>F1822*Part4Out!C$78+'relay test.csv'!H1822*Part4Out!C$79+'relay test.csv'!I1822*Part4Out!C$80+'relay test.csv'!J1822*Part4Out!C$81+'relay test.csv'!K1822*Part4Out!C$82+'relay test.csv'!L1822*Part4Out!C$83+'relay test.csv'!M1822*Part4Out!C$84+'relay test.csv'!N1822*Part4Out!C$85</f>
        <v>0.71238010180466738</v>
      </c>
      <c r="S1822" s="10">
        <f>(F1822*Part4Out!C$78+'relay test.csv'!H1822*Part4Out!C$79+'relay test.csv'!I1822*Part4Out!C$80+'relay test.csv'!J1822*Part4Out!C$81+'relay test.csv'!K1822*Part4Out!C$82+'relay test.csv'!L1822*Part4Out!C$83+'relay test.csv'!M1822*Part4Out!C$84+'relay test.csv'!N1822*Part4Out!C$85) +Part4Out!C$77</f>
        <v>-1.8912551497606578</v>
      </c>
      <c r="T1822" s="10">
        <f t="shared" si="281"/>
        <v>0.15088231004122946</v>
      </c>
      <c r="U1822" s="12">
        <f t="shared" si="282"/>
        <v>0.13110142429404811</v>
      </c>
      <c r="V1822" s="11">
        <f t="shared" si="283"/>
        <v>0</v>
      </c>
      <c r="W1822" s="11">
        <f t="shared" si="284"/>
        <v>0</v>
      </c>
      <c r="X1822" s="11">
        <f t="shared" si="285"/>
        <v>2.0388381306484518</v>
      </c>
      <c r="Y1822" s="12">
        <f t="shared" si="286"/>
        <v>0.67092686184419703</v>
      </c>
      <c r="Z1822" s="11">
        <f t="shared" si="287"/>
        <v>1</v>
      </c>
      <c r="AA1822" s="11">
        <f t="shared" si="288"/>
        <v>0</v>
      </c>
      <c r="AB1822" s="11">
        <f t="shared" si="289"/>
        <v>0</v>
      </c>
      <c r="AC1822" s="1" t="s">
        <v>1847</v>
      </c>
    </row>
    <row r="1823" spans="1:29" x14ac:dyDescent="0.2">
      <c r="A1823" s="1" t="s">
        <v>1848</v>
      </c>
      <c r="B1823" s="1">
        <v>0</v>
      </c>
      <c r="C1823" s="2">
        <v>40476</v>
      </c>
      <c r="D1823" s="2">
        <v>40476</v>
      </c>
      <c r="E1823" s="2">
        <v>41184</v>
      </c>
      <c r="F1823" s="1">
        <v>0</v>
      </c>
      <c r="G1823" s="1">
        <v>0</v>
      </c>
      <c r="H1823" s="1">
        <v>0</v>
      </c>
      <c r="I1823" s="1">
        <v>50.72</v>
      </c>
      <c r="J1823" s="1">
        <v>1.12994350282486E-2</v>
      </c>
      <c r="K1823" s="1">
        <v>0</v>
      </c>
      <c r="L1823" s="1">
        <v>0</v>
      </c>
      <c r="M1823" s="1">
        <v>0</v>
      </c>
      <c r="N1823" s="7">
        <f t="shared" si="280"/>
        <v>0</v>
      </c>
      <c r="O1823" s="1">
        <v>0</v>
      </c>
      <c r="P1823" s="1" t="s">
        <v>32</v>
      </c>
      <c r="Q1823" s="1" t="s">
        <v>24</v>
      </c>
      <c r="R1823" s="10">
        <f>F1823*Part4Out!C$78+'relay test.csv'!H1823*Part4Out!C$79+'relay test.csv'!I1823*Part4Out!C$80+'relay test.csv'!J1823*Part4Out!C$81+'relay test.csv'!K1823*Part4Out!C$82+'relay test.csv'!L1823*Part4Out!C$83+'relay test.csv'!M1823*Part4Out!C$84+'relay test.csv'!N1823*Part4Out!C$85</f>
        <v>-0.18412803058177027</v>
      </c>
      <c r="S1823" s="10">
        <f>(F1823*Part4Out!C$78+'relay test.csv'!H1823*Part4Out!C$79+'relay test.csv'!I1823*Part4Out!C$80+'relay test.csv'!J1823*Part4Out!C$81+'relay test.csv'!K1823*Part4Out!C$82+'relay test.csv'!L1823*Part4Out!C$83+'relay test.csv'!M1823*Part4Out!C$84+'relay test.csv'!N1823*Part4Out!C$85) +Part4Out!C$77</f>
        <v>-2.7877632821470955</v>
      </c>
      <c r="T1823" s="10">
        <f t="shared" si="281"/>
        <v>6.1558749597629407E-2</v>
      </c>
      <c r="U1823" s="12">
        <f t="shared" si="282"/>
        <v>5.7989018149925749E-2</v>
      </c>
      <c r="V1823" s="11">
        <f t="shared" si="283"/>
        <v>0</v>
      </c>
      <c r="W1823" s="11">
        <f t="shared" si="284"/>
        <v>0</v>
      </c>
      <c r="X1823" s="11">
        <f t="shared" si="285"/>
        <v>0.83182929741989642</v>
      </c>
      <c r="Y1823" s="12">
        <f t="shared" si="286"/>
        <v>0.45409760537814048</v>
      </c>
      <c r="Z1823" s="11">
        <f t="shared" si="287"/>
        <v>0</v>
      </c>
      <c r="AA1823" s="11">
        <f t="shared" si="288"/>
        <v>0</v>
      </c>
      <c r="AB1823" s="11">
        <f t="shared" si="289"/>
        <v>0</v>
      </c>
      <c r="AC1823" s="1" t="s">
        <v>1848</v>
      </c>
    </row>
    <row r="1824" spans="1:29" x14ac:dyDescent="0.2">
      <c r="A1824" s="1" t="s">
        <v>1849</v>
      </c>
      <c r="B1824" s="1">
        <v>0</v>
      </c>
      <c r="C1824" s="2">
        <v>40608</v>
      </c>
      <c r="D1824" s="2">
        <v>40646</v>
      </c>
      <c r="E1824" s="2">
        <v>40746</v>
      </c>
      <c r="F1824" s="1">
        <v>0</v>
      </c>
      <c r="G1824" s="1">
        <v>0</v>
      </c>
      <c r="H1824" s="1">
        <v>0</v>
      </c>
      <c r="I1824" s="1">
        <v>90.32</v>
      </c>
      <c r="J1824" s="1">
        <v>0.04</v>
      </c>
      <c r="K1824" s="1">
        <v>0</v>
      </c>
      <c r="L1824" s="1">
        <v>0</v>
      </c>
      <c r="M1824" s="1">
        <v>0</v>
      </c>
      <c r="N1824" s="7">
        <f t="shared" si="280"/>
        <v>1</v>
      </c>
      <c r="O1824" s="1">
        <v>0</v>
      </c>
      <c r="P1824" s="1" t="s">
        <v>23</v>
      </c>
      <c r="Q1824" s="1" t="s">
        <v>28</v>
      </c>
      <c r="R1824" s="10">
        <f>F1824*Part4Out!C$78+'relay test.csv'!H1824*Part4Out!C$79+'relay test.csv'!I1824*Part4Out!C$80+'relay test.csv'!J1824*Part4Out!C$81+'relay test.csv'!K1824*Part4Out!C$82+'relay test.csv'!L1824*Part4Out!C$83+'relay test.csv'!M1824*Part4Out!C$84+'relay test.csv'!N1824*Part4Out!C$85</f>
        <v>-7.5666603599112481E-2</v>
      </c>
      <c r="S1824" s="10">
        <f>(F1824*Part4Out!C$78+'relay test.csv'!H1824*Part4Out!C$79+'relay test.csv'!I1824*Part4Out!C$80+'relay test.csv'!J1824*Part4Out!C$81+'relay test.csv'!K1824*Part4Out!C$82+'relay test.csv'!L1824*Part4Out!C$83+'relay test.csv'!M1824*Part4Out!C$84+'relay test.csv'!N1824*Part4Out!C$85) +Part4Out!C$77</f>
        <v>-2.6793018551644376</v>
      </c>
      <c r="T1824" s="10">
        <f t="shared" si="281"/>
        <v>6.8611037879203321E-2</v>
      </c>
      <c r="U1824" s="12">
        <f t="shared" si="282"/>
        <v>6.4205810577598735E-2</v>
      </c>
      <c r="V1824" s="11">
        <f t="shared" si="283"/>
        <v>0</v>
      </c>
      <c r="W1824" s="11">
        <f t="shared" si="284"/>
        <v>0</v>
      </c>
      <c r="X1824" s="11">
        <f t="shared" si="285"/>
        <v>0.92712525526193323</v>
      </c>
      <c r="Y1824" s="12">
        <f t="shared" si="286"/>
        <v>0.48109236944015826</v>
      </c>
      <c r="Z1824" s="11">
        <f t="shared" si="287"/>
        <v>0</v>
      </c>
      <c r="AA1824" s="11">
        <f t="shared" si="288"/>
        <v>0</v>
      </c>
      <c r="AB1824" s="11">
        <f t="shared" si="289"/>
        <v>0</v>
      </c>
      <c r="AC1824" s="1" t="s">
        <v>1849</v>
      </c>
    </row>
    <row r="1825" spans="1:29" x14ac:dyDescent="0.2">
      <c r="A1825" s="1" t="s">
        <v>1850</v>
      </c>
      <c r="B1825" s="1">
        <v>1</v>
      </c>
      <c r="C1825" s="2">
        <v>41174</v>
      </c>
      <c r="D1825" s="2">
        <v>41180</v>
      </c>
      <c r="E1825" s="2">
        <v>41180</v>
      </c>
      <c r="F1825" s="1">
        <v>44</v>
      </c>
      <c r="G1825" s="1">
        <v>11.363636359999999</v>
      </c>
      <c r="H1825" s="1">
        <v>4.5454545450000001</v>
      </c>
      <c r="I1825" s="1">
        <v>49.79</v>
      </c>
      <c r="J1825" s="1">
        <v>0</v>
      </c>
      <c r="K1825" s="1">
        <v>0</v>
      </c>
      <c r="L1825" s="1">
        <v>0</v>
      </c>
      <c r="M1825" s="1">
        <v>0</v>
      </c>
      <c r="N1825" s="7">
        <f t="shared" si="280"/>
        <v>0</v>
      </c>
      <c r="O1825" s="1">
        <v>0</v>
      </c>
      <c r="P1825" s="1" t="s">
        <v>32</v>
      </c>
      <c r="Q1825" s="1" t="s">
        <v>63</v>
      </c>
      <c r="R1825" s="10">
        <f>F1825*Part4Out!C$78+'relay test.csv'!H1825*Part4Out!C$79+'relay test.csv'!I1825*Part4Out!C$80+'relay test.csv'!J1825*Part4Out!C$81+'relay test.csv'!K1825*Part4Out!C$82+'relay test.csv'!L1825*Part4Out!C$83+'relay test.csv'!M1825*Part4Out!C$84+'relay test.csv'!N1825*Part4Out!C$85</f>
        <v>9.2210340196677159</v>
      </c>
      <c r="S1825" s="10">
        <f>(F1825*Part4Out!C$78+'relay test.csv'!H1825*Part4Out!C$79+'relay test.csv'!I1825*Part4Out!C$80+'relay test.csv'!J1825*Part4Out!C$81+'relay test.csv'!K1825*Part4Out!C$82+'relay test.csv'!L1825*Part4Out!C$83+'relay test.csv'!M1825*Part4Out!C$84+'relay test.csv'!N1825*Part4Out!C$85) +Part4Out!C$77</f>
        <v>6.6173987681023902</v>
      </c>
      <c r="T1825" s="10">
        <f t="shared" si="281"/>
        <v>747.99685102230728</v>
      </c>
      <c r="U1825" s="12">
        <f t="shared" si="282"/>
        <v>0.99866488090218919</v>
      </c>
      <c r="V1825" s="11">
        <f t="shared" si="283"/>
        <v>1</v>
      </c>
      <c r="W1825" s="11">
        <f t="shared" si="284"/>
        <v>1</v>
      </c>
      <c r="X1825" s="11">
        <f t="shared" si="285"/>
        <v>10107.510290984563</v>
      </c>
      <c r="Y1825" s="12">
        <f t="shared" si="286"/>
        <v>0.99990107345482038</v>
      </c>
      <c r="Z1825" s="11">
        <f t="shared" si="287"/>
        <v>1</v>
      </c>
      <c r="AA1825" s="11">
        <f t="shared" si="288"/>
        <v>1</v>
      </c>
      <c r="AB1825" s="11">
        <f t="shared" si="289"/>
        <v>1</v>
      </c>
      <c r="AC1825" s="1" t="s">
        <v>1850</v>
      </c>
    </row>
    <row r="1826" spans="1:29" x14ac:dyDescent="0.2">
      <c r="A1826" s="1" t="s">
        <v>1851</v>
      </c>
      <c r="B1826" s="1">
        <v>1</v>
      </c>
      <c r="C1826" s="2">
        <v>40854</v>
      </c>
      <c r="D1826" s="2">
        <v>40854</v>
      </c>
      <c r="E1826" s="2">
        <v>41589</v>
      </c>
      <c r="F1826" s="1">
        <v>49</v>
      </c>
      <c r="G1826" s="1">
        <v>10.204081629999999</v>
      </c>
      <c r="H1826" s="1">
        <v>2.0408163269999999</v>
      </c>
      <c r="I1826" s="1">
        <v>183.15</v>
      </c>
      <c r="J1826" s="1">
        <v>1.08843537414966E-2</v>
      </c>
      <c r="K1826" s="1">
        <v>0</v>
      </c>
      <c r="L1826" s="1">
        <v>0</v>
      </c>
      <c r="M1826" s="1">
        <v>0</v>
      </c>
      <c r="N1826" s="7">
        <f t="shared" si="280"/>
        <v>0</v>
      </c>
      <c r="O1826" s="1">
        <v>0</v>
      </c>
      <c r="P1826" s="1" t="s">
        <v>32</v>
      </c>
      <c r="Q1826" s="1" t="s">
        <v>28</v>
      </c>
      <c r="R1826" s="10">
        <f>F1826*Part4Out!C$78+'relay test.csv'!H1826*Part4Out!C$79+'relay test.csv'!I1826*Part4Out!C$80+'relay test.csv'!J1826*Part4Out!C$81+'relay test.csv'!K1826*Part4Out!C$82+'relay test.csv'!L1826*Part4Out!C$83+'relay test.csv'!M1826*Part4Out!C$84+'relay test.csv'!N1826*Part4Out!C$85</f>
        <v>9.7575427461527724</v>
      </c>
      <c r="S1826" s="10">
        <f>(F1826*Part4Out!C$78+'relay test.csv'!H1826*Part4Out!C$79+'relay test.csv'!I1826*Part4Out!C$80+'relay test.csv'!J1826*Part4Out!C$81+'relay test.csv'!K1826*Part4Out!C$82+'relay test.csv'!L1826*Part4Out!C$83+'relay test.csv'!M1826*Part4Out!C$84+'relay test.csv'!N1826*Part4Out!C$85) +Part4Out!C$77</f>
        <v>7.1539074945874468</v>
      </c>
      <c r="T1826" s="10">
        <f t="shared" si="281"/>
        <v>1279.0942568309968</v>
      </c>
      <c r="U1826" s="12">
        <f t="shared" si="282"/>
        <v>0.99921880752556802</v>
      </c>
      <c r="V1826" s="11">
        <f t="shared" si="283"/>
        <v>1</v>
      </c>
      <c r="W1826" s="11">
        <f t="shared" si="284"/>
        <v>1</v>
      </c>
      <c r="X1826" s="11">
        <f t="shared" si="285"/>
        <v>17284.108009798278</v>
      </c>
      <c r="Y1826" s="12">
        <f t="shared" si="286"/>
        <v>0.99994214673119586</v>
      </c>
      <c r="Z1826" s="11">
        <f t="shared" si="287"/>
        <v>1</v>
      </c>
      <c r="AA1826" s="11">
        <f t="shared" si="288"/>
        <v>1</v>
      </c>
      <c r="AB1826" s="11">
        <f t="shared" si="289"/>
        <v>1</v>
      </c>
      <c r="AC1826" s="1" t="s">
        <v>1851</v>
      </c>
    </row>
    <row r="1827" spans="1:29" x14ac:dyDescent="0.2">
      <c r="A1827" s="1" t="s">
        <v>1852</v>
      </c>
      <c r="B1827" s="1">
        <v>0</v>
      </c>
      <c r="C1827" s="2">
        <v>40779</v>
      </c>
      <c r="D1827" s="2">
        <v>40779</v>
      </c>
      <c r="E1827" s="2">
        <v>40779</v>
      </c>
      <c r="F1827" s="1">
        <v>0</v>
      </c>
      <c r="G1827" s="1">
        <v>0</v>
      </c>
      <c r="H1827" s="1">
        <v>0</v>
      </c>
      <c r="I1827" s="1">
        <v>27.98</v>
      </c>
      <c r="J1827" s="1">
        <v>0</v>
      </c>
      <c r="K1827" s="1">
        <v>0</v>
      </c>
      <c r="L1827" s="1">
        <v>0</v>
      </c>
      <c r="M1827" s="1">
        <v>0</v>
      </c>
      <c r="N1827" s="7">
        <f t="shared" si="280"/>
        <v>0</v>
      </c>
      <c r="O1827" s="1">
        <v>0</v>
      </c>
      <c r="P1827" s="1" t="s">
        <v>36</v>
      </c>
      <c r="Q1827" s="1" t="s">
        <v>24</v>
      </c>
      <c r="R1827" s="10">
        <f>F1827*Part4Out!C$78+'relay test.csv'!H1827*Part4Out!C$79+'relay test.csv'!I1827*Part4Out!C$80+'relay test.csv'!J1827*Part4Out!C$81+'relay test.csv'!K1827*Part4Out!C$82+'relay test.csv'!L1827*Part4Out!C$83+'relay test.csv'!M1827*Part4Out!C$84+'relay test.csv'!N1827*Part4Out!C$85</f>
        <v>-9.7855542290213399E-2</v>
      </c>
      <c r="S1827" s="10">
        <f>(F1827*Part4Out!C$78+'relay test.csv'!H1827*Part4Out!C$79+'relay test.csv'!I1827*Part4Out!C$80+'relay test.csv'!J1827*Part4Out!C$81+'relay test.csv'!K1827*Part4Out!C$82+'relay test.csv'!L1827*Part4Out!C$83+'relay test.csv'!M1827*Part4Out!C$84+'relay test.csv'!N1827*Part4Out!C$85) +Part4Out!C$77</f>
        <v>-2.7014907938555384</v>
      </c>
      <c r="T1827" s="10">
        <f t="shared" si="281"/>
        <v>6.7105397818195828E-2</v>
      </c>
      <c r="U1827" s="12">
        <f t="shared" si="282"/>
        <v>6.2885445013584923E-2</v>
      </c>
      <c r="V1827" s="11">
        <f t="shared" si="283"/>
        <v>0</v>
      </c>
      <c r="W1827" s="11">
        <f t="shared" si="284"/>
        <v>0</v>
      </c>
      <c r="X1827" s="11">
        <f t="shared" si="285"/>
        <v>0.90677988563858147</v>
      </c>
      <c r="Y1827" s="12">
        <f t="shared" si="286"/>
        <v>0.47555561733592577</v>
      </c>
      <c r="Z1827" s="11">
        <f t="shared" si="287"/>
        <v>0</v>
      </c>
      <c r="AA1827" s="11">
        <f t="shared" si="288"/>
        <v>0</v>
      </c>
      <c r="AB1827" s="11">
        <f t="shared" si="289"/>
        <v>0</v>
      </c>
      <c r="AC1827" s="1" t="s">
        <v>1852</v>
      </c>
    </row>
    <row r="1828" spans="1:29" x14ac:dyDescent="0.2">
      <c r="A1828" s="1" t="s">
        <v>1853</v>
      </c>
      <c r="B1828" s="1">
        <v>0</v>
      </c>
      <c r="C1828" s="2">
        <v>40121</v>
      </c>
      <c r="D1828" s="2">
        <v>40121</v>
      </c>
      <c r="E1828" s="2">
        <v>40121</v>
      </c>
      <c r="F1828" s="1">
        <v>0</v>
      </c>
      <c r="G1828" s="1">
        <v>0</v>
      </c>
      <c r="H1828" s="1">
        <v>0</v>
      </c>
      <c r="I1828" s="1">
        <v>37.26</v>
      </c>
      <c r="J1828" s="1">
        <v>0</v>
      </c>
      <c r="K1828" s="1">
        <v>0</v>
      </c>
      <c r="L1828" s="1">
        <v>0</v>
      </c>
      <c r="M1828" s="1">
        <v>0</v>
      </c>
      <c r="N1828" s="7">
        <f t="shared" si="280"/>
        <v>0</v>
      </c>
      <c r="O1828" s="1">
        <v>0</v>
      </c>
      <c r="P1828" s="1" t="s">
        <v>30</v>
      </c>
      <c r="Q1828" s="1" t="s">
        <v>24</v>
      </c>
      <c r="R1828" s="10">
        <f>F1828*Part4Out!C$78+'relay test.csv'!H1828*Part4Out!C$79+'relay test.csv'!I1828*Part4Out!C$80+'relay test.csv'!J1828*Part4Out!C$81+'relay test.csv'!K1828*Part4Out!C$82+'relay test.csv'!L1828*Part4Out!C$83+'relay test.csv'!M1828*Part4Out!C$84+'relay test.csv'!N1828*Part4Out!C$85</f>
        <v>-0.13031084723850433</v>
      </c>
      <c r="S1828" s="10">
        <f>(F1828*Part4Out!C$78+'relay test.csv'!H1828*Part4Out!C$79+'relay test.csv'!I1828*Part4Out!C$80+'relay test.csv'!J1828*Part4Out!C$81+'relay test.csv'!K1828*Part4Out!C$82+'relay test.csv'!L1828*Part4Out!C$83+'relay test.csv'!M1828*Part4Out!C$84+'relay test.csv'!N1828*Part4Out!C$85) +Part4Out!C$77</f>
        <v>-2.7339460988038295</v>
      </c>
      <c r="T1828" s="10">
        <f t="shared" si="281"/>
        <v>6.4962435027381929E-2</v>
      </c>
      <c r="U1828" s="12">
        <f t="shared" si="282"/>
        <v>6.0999743174707979E-2</v>
      </c>
      <c r="V1828" s="11">
        <f t="shared" si="283"/>
        <v>0</v>
      </c>
      <c r="W1828" s="11">
        <f t="shared" si="284"/>
        <v>0</v>
      </c>
      <c r="X1828" s="11">
        <f t="shared" si="285"/>
        <v>0.87782251979974801</v>
      </c>
      <c r="Y1828" s="12">
        <f t="shared" si="286"/>
        <v>0.4674683099941519</v>
      </c>
      <c r="Z1828" s="11">
        <f t="shared" si="287"/>
        <v>0</v>
      </c>
      <c r="AA1828" s="11">
        <f t="shared" si="288"/>
        <v>0</v>
      </c>
      <c r="AB1828" s="11">
        <f t="shared" si="289"/>
        <v>0</v>
      </c>
      <c r="AC1828" s="1" t="s">
        <v>1853</v>
      </c>
    </row>
    <row r="1829" spans="1:29" x14ac:dyDescent="0.2">
      <c r="A1829" s="1" t="s">
        <v>1854</v>
      </c>
      <c r="B1829" s="1">
        <v>1</v>
      </c>
      <c r="C1829" s="2">
        <v>40862</v>
      </c>
      <c r="D1829" s="2">
        <v>40862</v>
      </c>
      <c r="E1829" s="2">
        <v>40862</v>
      </c>
      <c r="F1829" s="1">
        <v>44</v>
      </c>
      <c r="G1829" s="1">
        <v>13.636363640000001</v>
      </c>
      <c r="H1829" s="1">
        <v>6.8181818180000002</v>
      </c>
      <c r="I1829" s="1">
        <v>63.15</v>
      </c>
      <c r="J1829" s="1">
        <v>0</v>
      </c>
      <c r="K1829" s="1">
        <v>0</v>
      </c>
      <c r="L1829" s="1">
        <v>0</v>
      </c>
      <c r="M1829" s="1">
        <v>0</v>
      </c>
      <c r="N1829" s="7">
        <f t="shared" si="280"/>
        <v>0</v>
      </c>
      <c r="O1829" s="1">
        <v>0</v>
      </c>
      <c r="P1829" s="1" t="s">
        <v>32</v>
      </c>
      <c r="Q1829" s="1" t="s">
        <v>28</v>
      </c>
      <c r="R1829" s="10">
        <f>F1829*Part4Out!C$78+'relay test.csv'!H1829*Part4Out!C$79+'relay test.csv'!I1829*Part4Out!C$80+'relay test.csv'!J1829*Part4Out!C$81+'relay test.csv'!K1829*Part4Out!C$82+'relay test.csv'!L1829*Part4Out!C$83+'relay test.csv'!M1829*Part4Out!C$84+'relay test.csv'!N1829*Part4Out!C$85</f>
        <v>9.2181091846175107</v>
      </c>
      <c r="S1829" s="10">
        <f>(F1829*Part4Out!C$78+'relay test.csv'!H1829*Part4Out!C$79+'relay test.csv'!I1829*Part4Out!C$80+'relay test.csv'!J1829*Part4Out!C$81+'relay test.csv'!K1829*Part4Out!C$82+'relay test.csv'!L1829*Part4Out!C$83+'relay test.csv'!M1829*Part4Out!C$84+'relay test.csv'!N1829*Part4Out!C$85) +Part4Out!C$77</f>
        <v>6.6144739330521851</v>
      </c>
      <c r="T1829" s="10">
        <f t="shared" si="281"/>
        <v>745.81227992740332</v>
      </c>
      <c r="U1829" s="12">
        <f t="shared" si="282"/>
        <v>0.99866097541928844</v>
      </c>
      <c r="V1829" s="11">
        <f t="shared" si="283"/>
        <v>1</v>
      </c>
      <c r="W1829" s="11">
        <f t="shared" si="284"/>
        <v>1</v>
      </c>
      <c r="X1829" s="11">
        <f t="shared" si="285"/>
        <v>10077.990681653384</v>
      </c>
      <c r="Y1829" s="12">
        <f t="shared" si="286"/>
        <v>0.99990078371618896</v>
      </c>
      <c r="Z1829" s="11">
        <f t="shared" si="287"/>
        <v>1</v>
      </c>
      <c r="AA1829" s="11">
        <f t="shared" si="288"/>
        <v>1</v>
      </c>
      <c r="AB1829" s="11">
        <f t="shared" si="289"/>
        <v>1</v>
      </c>
      <c r="AC1829" s="1" t="s">
        <v>1854</v>
      </c>
    </row>
    <row r="1830" spans="1:29" x14ac:dyDescent="0.2">
      <c r="A1830" s="1" t="s">
        <v>1855</v>
      </c>
      <c r="B1830" s="1">
        <v>1</v>
      </c>
      <c r="C1830" s="2">
        <v>40220</v>
      </c>
      <c r="D1830" s="2">
        <v>40220</v>
      </c>
      <c r="E1830" s="2">
        <v>41540</v>
      </c>
      <c r="F1830" s="1">
        <v>44</v>
      </c>
      <c r="G1830" s="1">
        <v>15.90909091</v>
      </c>
      <c r="H1830" s="1">
        <v>9.0909090910000003</v>
      </c>
      <c r="I1830" s="1">
        <v>46.85</v>
      </c>
      <c r="J1830" s="1">
        <v>2.27272727272727E-3</v>
      </c>
      <c r="K1830" s="1">
        <v>0</v>
      </c>
      <c r="L1830" s="1">
        <v>0</v>
      </c>
      <c r="M1830" s="1">
        <v>0</v>
      </c>
      <c r="N1830" s="7">
        <f t="shared" si="280"/>
        <v>0</v>
      </c>
      <c r="O1830" s="1">
        <v>0</v>
      </c>
      <c r="P1830" s="1" t="s">
        <v>32</v>
      </c>
      <c r="Q1830" s="1" t="s">
        <v>24</v>
      </c>
      <c r="R1830" s="10">
        <f>F1830*Part4Out!C$78+'relay test.csv'!H1830*Part4Out!C$79+'relay test.csv'!I1830*Part4Out!C$80+'relay test.csv'!J1830*Part4Out!C$81+'relay test.csv'!K1830*Part4Out!C$82+'relay test.csv'!L1830*Part4Out!C$83+'relay test.csv'!M1830*Part4Out!C$84+'relay test.csv'!N1830*Part4Out!C$85</f>
        <v>9.3175591583370139</v>
      </c>
      <c r="S1830" s="10">
        <f>(F1830*Part4Out!C$78+'relay test.csv'!H1830*Part4Out!C$79+'relay test.csv'!I1830*Part4Out!C$80+'relay test.csv'!J1830*Part4Out!C$81+'relay test.csv'!K1830*Part4Out!C$82+'relay test.csv'!L1830*Part4Out!C$83+'relay test.csv'!M1830*Part4Out!C$84+'relay test.csv'!N1830*Part4Out!C$85) +Part4Out!C$77</f>
        <v>6.7139239067716883</v>
      </c>
      <c r="T1830" s="10">
        <f t="shared" si="281"/>
        <v>823.79680759147107</v>
      </c>
      <c r="U1830" s="12">
        <f t="shared" si="282"/>
        <v>0.9987875801763586</v>
      </c>
      <c r="V1830" s="11">
        <f t="shared" si="283"/>
        <v>1</v>
      </c>
      <c r="W1830" s="11">
        <f t="shared" si="284"/>
        <v>1</v>
      </c>
      <c r="X1830" s="11">
        <f t="shared" si="285"/>
        <v>11131.777759533246</v>
      </c>
      <c r="Y1830" s="12">
        <f t="shared" si="286"/>
        <v>0.99991017515829383</v>
      </c>
      <c r="Z1830" s="11">
        <f t="shared" si="287"/>
        <v>1</v>
      </c>
      <c r="AA1830" s="11">
        <f t="shared" si="288"/>
        <v>1</v>
      </c>
      <c r="AB1830" s="11">
        <f t="shared" si="289"/>
        <v>1</v>
      </c>
      <c r="AC1830" s="1" t="s">
        <v>1855</v>
      </c>
    </row>
    <row r="1831" spans="1:29" x14ac:dyDescent="0.2">
      <c r="A1831" s="1" t="s">
        <v>1856</v>
      </c>
      <c r="B1831" s="1">
        <v>1</v>
      </c>
      <c r="C1831" s="2">
        <v>41116</v>
      </c>
      <c r="D1831" s="2">
        <v>41119</v>
      </c>
      <c r="E1831" s="2">
        <v>41119</v>
      </c>
      <c r="F1831" s="1">
        <v>43</v>
      </c>
      <c r="G1831" s="1">
        <v>6.9767441860000003</v>
      </c>
      <c r="H1831" s="1">
        <v>2.3255813949999999</v>
      </c>
      <c r="I1831" s="1">
        <v>50.24</v>
      </c>
      <c r="J1831" s="1">
        <v>0</v>
      </c>
      <c r="K1831" s="1">
        <v>0</v>
      </c>
      <c r="L1831" s="1">
        <v>0</v>
      </c>
      <c r="M1831" s="1">
        <v>0</v>
      </c>
      <c r="N1831" s="7">
        <f t="shared" si="280"/>
        <v>0</v>
      </c>
      <c r="O1831" s="1">
        <v>0</v>
      </c>
      <c r="P1831" s="1" t="s">
        <v>36</v>
      </c>
      <c r="Q1831" s="1" t="s">
        <v>28</v>
      </c>
      <c r="R1831" s="10">
        <f>F1831*Part4Out!C$78+'relay test.csv'!H1831*Part4Out!C$79+'relay test.csv'!I1831*Part4Out!C$80+'relay test.csv'!J1831*Part4Out!C$81+'relay test.csv'!K1831*Part4Out!C$82+'relay test.csv'!L1831*Part4Out!C$83+'relay test.csv'!M1831*Part4Out!C$84+'relay test.csv'!N1831*Part4Out!C$85</f>
        <v>8.9651435798113823</v>
      </c>
      <c r="S1831" s="10">
        <f>(F1831*Part4Out!C$78+'relay test.csv'!H1831*Part4Out!C$79+'relay test.csv'!I1831*Part4Out!C$80+'relay test.csv'!J1831*Part4Out!C$81+'relay test.csv'!K1831*Part4Out!C$82+'relay test.csv'!L1831*Part4Out!C$83+'relay test.csv'!M1831*Part4Out!C$84+'relay test.csv'!N1831*Part4Out!C$85) +Part4Out!C$77</f>
        <v>6.3615083282460567</v>
      </c>
      <c r="T1831" s="10">
        <f t="shared" si="281"/>
        <v>579.11919980796199</v>
      </c>
      <c r="U1831" s="12">
        <f t="shared" si="282"/>
        <v>0.99827621633565822</v>
      </c>
      <c r="V1831" s="11">
        <f t="shared" si="283"/>
        <v>1</v>
      </c>
      <c r="W1831" s="11">
        <f t="shared" si="284"/>
        <v>1</v>
      </c>
      <c r="X1831" s="11">
        <f t="shared" si="285"/>
        <v>7825.5052327635476</v>
      </c>
      <c r="Y1831" s="12">
        <f t="shared" si="286"/>
        <v>0.99987222905112061</v>
      </c>
      <c r="Z1831" s="11">
        <f t="shared" si="287"/>
        <v>1</v>
      </c>
      <c r="AA1831" s="11">
        <f t="shared" si="288"/>
        <v>1</v>
      </c>
      <c r="AB1831" s="11">
        <f t="shared" si="289"/>
        <v>1</v>
      </c>
      <c r="AC1831" s="1" t="s">
        <v>1856</v>
      </c>
    </row>
    <row r="1832" spans="1:29" x14ac:dyDescent="0.2">
      <c r="A1832" s="1" t="s">
        <v>1857</v>
      </c>
      <c r="B1832" s="1">
        <v>1</v>
      </c>
      <c r="C1832" s="2">
        <v>40583</v>
      </c>
      <c r="D1832" s="2">
        <v>40583</v>
      </c>
      <c r="E1832" s="2">
        <v>40583</v>
      </c>
      <c r="F1832" s="1">
        <v>43</v>
      </c>
      <c r="G1832" s="1">
        <v>13.953488370000001</v>
      </c>
      <c r="H1832" s="1">
        <v>0</v>
      </c>
      <c r="I1832" s="1">
        <v>115.32</v>
      </c>
      <c r="J1832" s="1">
        <v>0</v>
      </c>
      <c r="K1832" s="1">
        <v>0</v>
      </c>
      <c r="L1832" s="1">
        <v>0</v>
      </c>
      <c r="M1832" s="1">
        <v>0</v>
      </c>
      <c r="N1832" s="7">
        <f t="shared" si="280"/>
        <v>0</v>
      </c>
      <c r="O1832" s="1">
        <v>0</v>
      </c>
      <c r="P1832" s="1" t="s">
        <v>26</v>
      </c>
      <c r="Q1832" s="1" t="s">
        <v>24</v>
      </c>
      <c r="R1832" s="10">
        <f>F1832*Part4Out!C$78+'relay test.csv'!H1832*Part4Out!C$79+'relay test.csv'!I1832*Part4Out!C$80+'relay test.csv'!J1832*Part4Out!C$81+'relay test.csv'!K1832*Part4Out!C$82+'relay test.csv'!L1832*Part4Out!C$83+'relay test.csv'!M1832*Part4Out!C$84+'relay test.csv'!N1832*Part4Out!C$85</f>
        <v>8.6927185562854952</v>
      </c>
      <c r="S1832" s="10">
        <f>(F1832*Part4Out!C$78+'relay test.csv'!H1832*Part4Out!C$79+'relay test.csv'!I1832*Part4Out!C$80+'relay test.csv'!J1832*Part4Out!C$81+'relay test.csv'!K1832*Part4Out!C$82+'relay test.csv'!L1832*Part4Out!C$83+'relay test.csv'!M1832*Part4Out!C$84+'relay test.csv'!N1832*Part4Out!C$85) +Part4Out!C$77</f>
        <v>6.0890833047201696</v>
      </c>
      <c r="T1832" s="10">
        <f t="shared" si="281"/>
        <v>441.01694763517628</v>
      </c>
      <c r="U1832" s="12">
        <f t="shared" si="282"/>
        <v>0.99773764330677794</v>
      </c>
      <c r="V1832" s="11">
        <f t="shared" si="283"/>
        <v>1</v>
      </c>
      <c r="W1832" s="11">
        <f t="shared" si="284"/>
        <v>1</v>
      </c>
      <c r="X1832" s="11">
        <f t="shared" si="285"/>
        <v>5959.3610997544247</v>
      </c>
      <c r="Y1832" s="12">
        <f t="shared" si="286"/>
        <v>0.99983222493012358</v>
      </c>
      <c r="Z1832" s="11">
        <f t="shared" si="287"/>
        <v>1</v>
      </c>
      <c r="AA1832" s="11">
        <f t="shared" si="288"/>
        <v>1</v>
      </c>
      <c r="AB1832" s="11">
        <f t="shared" si="289"/>
        <v>1</v>
      </c>
      <c r="AC1832" s="1" t="s">
        <v>1857</v>
      </c>
    </row>
    <row r="1833" spans="1:29" x14ac:dyDescent="0.2">
      <c r="A1833" s="1" t="s">
        <v>1858</v>
      </c>
      <c r="B1833" s="1">
        <v>0</v>
      </c>
      <c r="C1833" s="2">
        <v>40223</v>
      </c>
      <c r="D1833" s="2">
        <v>40223</v>
      </c>
      <c r="E1833" s="2">
        <v>40223</v>
      </c>
      <c r="F1833" s="1">
        <v>0</v>
      </c>
      <c r="G1833" s="1">
        <v>0</v>
      </c>
      <c r="H1833" s="1">
        <v>0</v>
      </c>
      <c r="I1833" s="1">
        <v>49.85</v>
      </c>
      <c r="J1833" s="1">
        <v>0</v>
      </c>
      <c r="K1833" s="1">
        <v>0</v>
      </c>
      <c r="L1833" s="1">
        <v>0</v>
      </c>
      <c r="M1833" s="1">
        <v>0</v>
      </c>
      <c r="N1833" s="7">
        <f t="shared" si="280"/>
        <v>0</v>
      </c>
      <c r="O1833" s="1">
        <v>0</v>
      </c>
      <c r="P1833" s="1" t="s">
        <v>26</v>
      </c>
      <c r="Q1833" s="1" t="s">
        <v>24</v>
      </c>
      <c r="R1833" s="10">
        <f>F1833*Part4Out!C$78+'relay test.csv'!H1833*Part4Out!C$79+'relay test.csv'!I1833*Part4Out!C$80+'relay test.csv'!J1833*Part4Out!C$81+'relay test.csv'!K1833*Part4Out!C$82+'relay test.csv'!L1833*Part4Out!C$83+'relay test.csv'!M1833*Part4Out!C$84+'relay test.csv'!N1833*Part4Out!C$85</f>
        <v>-0.17434234393020509</v>
      </c>
      <c r="S1833" s="10">
        <f>(F1833*Part4Out!C$78+'relay test.csv'!H1833*Part4Out!C$79+'relay test.csv'!I1833*Part4Out!C$80+'relay test.csv'!J1833*Part4Out!C$81+'relay test.csv'!K1833*Part4Out!C$82+'relay test.csv'!L1833*Part4Out!C$83+'relay test.csv'!M1833*Part4Out!C$84+'relay test.csv'!N1833*Part4Out!C$85) +Part4Out!C$77</f>
        <v>-2.7779775954955301</v>
      </c>
      <c r="T1833" s="10">
        <f t="shared" si="281"/>
        <v>6.2164101292170544E-2</v>
      </c>
      <c r="U1833" s="12">
        <f t="shared" si="282"/>
        <v>5.8525891824573163E-2</v>
      </c>
      <c r="V1833" s="11">
        <f t="shared" si="283"/>
        <v>0</v>
      </c>
      <c r="W1833" s="11">
        <f t="shared" si="284"/>
        <v>0</v>
      </c>
      <c r="X1833" s="11">
        <f t="shared" si="285"/>
        <v>0.84000927635146128</v>
      </c>
      <c r="Y1833" s="12">
        <f t="shared" si="286"/>
        <v>0.45652447905975152</v>
      </c>
      <c r="Z1833" s="11">
        <f t="shared" si="287"/>
        <v>0</v>
      </c>
      <c r="AA1833" s="11">
        <f t="shared" si="288"/>
        <v>0</v>
      </c>
      <c r="AB1833" s="11">
        <f t="shared" si="289"/>
        <v>0</v>
      </c>
      <c r="AC1833" s="1" t="s">
        <v>1858</v>
      </c>
    </row>
    <row r="1834" spans="1:29" x14ac:dyDescent="0.2">
      <c r="A1834" s="1" t="s">
        <v>1859</v>
      </c>
      <c r="B1834" s="1">
        <v>0</v>
      </c>
      <c r="C1834" s="2">
        <v>41149</v>
      </c>
      <c r="D1834" s="2">
        <v>41525</v>
      </c>
      <c r="E1834" s="2">
        <v>41525</v>
      </c>
      <c r="F1834" s="1">
        <v>0</v>
      </c>
      <c r="G1834" s="1">
        <v>0</v>
      </c>
      <c r="H1834" s="1">
        <v>0</v>
      </c>
      <c r="I1834" s="1">
        <v>51.04</v>
      </c>
      <c r="J1834" s="1">
        <v>0</v>
      </c>
      <c r="K1834" s="1">
        <v>0</v>
      </c>
      <c r="L1834" s="1">
        <v>0</v>
      </c>
      <c r="M1834" s="1">
        <v>0</v>
      </c>
      <c r="N1834" s="7">
        <f t="shared" si="280"/>
        <v>0</v>
      </c>
      <c r="O1834" s="1">
        <v>0</v>
      </c>
      <c r="P1834" s="1" t="s">
        <v>30</v>
      </c>
      <c r="Q1834" s="1" t="s">
        <v>63</v>
      </c>
      <c r="R1834" s="10">
        <f>F1834*Part4Out!C$78+'relay test.csv'!H1834*Part4Out!C$79+'relay test.csv'!I1834*Part4Out!C$80+'relay test.csv'!J1834*Part4Out!C$81+'relay test.csv'!K1834*Part4Out!C$82+'relay test.csv'!L1834*Part4Out!C$83+'relay test.csv'!M1834*Part4Out!C$84+'relay test.csv'!N1834*Part4Out!C$85</f>
        <v>-0.17850417721560013</v>
      </c>
      <c r="S1834" s="10">
        <f>(F1834*Part4Out!C$78+'relay test.csv'!H1834*Part4Out!C$79+'relay test.csv'!I1834*Part4Out!C$80+'relay test.csv'!J1834*Part4Out!C$81+'relay test.csv'!K1834*Part4Out!C$82+'relay test.csv'!L1834*Part4Out!C$83+'relay test.csv'!M1834*Part4Out!C$84+'relay test.csv'!N1834*Part4Out!C$85) +Part4Out!C$77</f>
        <v>-2.7821394287809253</v>
      </c>
      <c r="T1834" s="10">
        <f t="shared" si="281"/>
        <v>6.1905922287899567E-2</v>
      </c>
      <c r="U1834" s="12">
        <f t="shared" si="282"/>
        <v>5.8296993159734814E-2</v>
      </c>
      <c r="V1834" s="11">
        <f t="shared" si="283"/>
        <v>0</v>
      </c>
      <c r="W1834" s="11">
        <f t="shared" si="284"/>
        <v>0</v>
      </c>
      <c r="X1834" s="11">
        <f t="shared" si="285"/>
        <v>0.8365205625433505</v>
      </c>
      <c r="Y1834" s="12">
        <f t="shared" si="286"/>
        <v>0.45549207539766096</v>
      </c>
      <c r="Z1834" s="11">
        <f t="shared" si="287"/>
        <v>0</v>
      </c>
      <c r="AA1834" s="11">
        <f t="shared" si="288"/>
        <v>0</v>
      </c>
      <c r="AB1834" s="11">
        <f t="shared" si="289"/>
        <v>0</v>
      </c>
      <c r="AC1834" s="1" t="s">
        <v>1859</v>
      </c>
    </row>
    <row r="1835" spans="1:29" x14ac:dyDescent="0.2">
      <c r="A1835" s="1" t="s">
        <v>1860</v>
      </c>
      <c r="B1835" s="1">
        <v>0</v>
      </c>
      <c r="C1835" s="2">
        <v>41434</v>
      </c>
      <c r="D1835" s="2">
        <v>41473</v>
      </c>
      <c r="E1835" s="2">
        <v>41473</v>
      </c>
      <c r="F1835" s="1">
        <v>1</v>
      </c>
      <c r="G1835" s="1">
        <v>100</v>
      </c>
      <c r="H1835" s="1">
        <v>0</v>
      </c>
      <c r="I1835" s="1">
        <v>50.51</v>
      </c>
      <c r="J1835" s="1">
        <v>0</v>
      </c>
      <c r="K1835" s="1">
        <v>1</v>
      </c>
      <c r="L1835" s="1">
        <v>0</v>
      </c>
      <c r="M1835" s="1">
        <v>0</v>
      </c>
      <c r="N1835" s="7">
        <f t="shared" si="280"/>
        <v>0</v>
      </c>
      <c r="O1835" s="1">
        <v>0</v>
      </c>
      <c r="P1835" s="1" t="s">
        <v>26</v>
      </c>
      <c r="Q1835" s="1" t="s">
        <v>63</v>
      </c>
      <c r="R1835" s="10">
        <f>F1835*Part4Out!C$78+'relay test.csv'!H1835*Part4Out!C$79+'relay test.csv'!I1835*Part4Out!C$80+'relay test.csv'!J1835*Part4Out!C$81+'relay test.csv'!K1835*Part4Out!C$82+'relay test.csv'!L1835*Part4Out!C$83+'relay test.csv'!M1835*Part4Out!C$84+'relay test.csv'!N1835*Part4Out!C$85</f>
        <v>0.55414197344049132</v>
      </c>
      <c r="S1835" s="10">
        <f>(F1835*Part4Out!C$78+'relay test.csv'!H1835*Part4Out!C$79+'relay test.csv'!I1835*Part4Out!C$80+'relay test.csv'!J1835*Part4Out!C$81+'relay test.csv'!K1835*Part4Out!C$82+'relay test.csv'!L1835*Part4Out!C$83+'relay test.csv'!M1835*Part4Out!C$84+'relay test.csv'!N1835*Part4Out!C$85) +Part4Out!C$77</f>
        <v>-2.0494932781248338</v>
      </c>
      <c r="T1835" s="10">
        <f t="shared" si="281"/>
        <v>0.12880015290978281</v>
      </c>
      <c r="U1835" s="12">
        <f t="shared" si="282"/>
        <v>0.11410359271990363</v>
      </c>
      <c r="V1835" s="11">
        <f t="shared" si="283"/>
        <v>0</v>
      </c>
      <c r="W1835" s="11">
        <f t="shared" si="284"/>
        <v>0</v>
      </c>
      <c r="X1835" s="11">
        <f t="shared" si="285"/>
        <v>1.7404469941775058</v>
      </c>
      <c r="Y1835" s="12">
        <f t="shared" si="286"/>
        <v>0.63509602552990396</v>
      </c>
      <c r="Z1835" s="11">
        <f t="shared" si="287"/>
        <v>1</v>
      </c>
      <c r="AA1835" s="11">
        <f t="shared" si="288"/>
        <v>0</v>
      </c>
      <c r="AB1835" s="11">
        <f t="shared" si="289"/>
        <v>0</v>
      </c>
      <c r="AC1835" s="1" t="s">
        <v>1860</v>
      </c>
    </row>
    <row r="1836" spans="1:29" x14ac:dyDescent="0.2">
      <c r="A1836" s="1" t="s">
        <v>1861</v>
      </c>
      <c r="B1836" s="1">
        <v>0</v>
      </c>
      <c r="C1836" s="2">
        <v>40844</v>
      </c>
      <c r="D1836" s="2">
        <v>40861</v>
      </c>
      <c r="E1836" s="2">
        <v>40861</v>
      </c>
      <c r="F1836" s="1">
        <v>14</v>
      </c>
      <c r="G1836" s="1">
        <v>7.1428571429999996</v>
      </c>
      <c r="H1836" s="1">
        <v>0</v>
      </c>
      <c r="I1836" s="1">
        <v>50.97</v>
      </c>
      <c r="J1836" s="1">
        <v>0</v>
      </c>
      <c r="K1836" s="1">
        <v>0</v>
      </c>
      <c r="L1836" s="1">
        <v>0</v>
      </c>
      <c r="M1836" s="1">
        <v>0</v>
      </c>
      <c r="N1836" s="7">
        <f t="shared" si="280"/>
        <v>0</v>
      </c>
      <c r="O1836" s="1">
        <v>0</v>
      </c>
      <c r="P1836" s="1" t="s">
        <v>26</v>
      </c>
      <c r="Q1836" s="1" t="s">
        <v>24</v>
      </c>
      <c r="R1836" s="10">
        <f>F1836*Part4Out!C$78+'relay test.csv'!H1836*Part4Out!C$79+'relay test.csv'!I1836*Part4Out!C$80+'relay test.csv'!J1836*Part4Out!C$81+'relay test.csv'!K1836*Part4Out!C$82+'relay test.csv'!L1836*Part4Out!C$83+'relay test.csv'!M1836*Part4Out!C$84+'relay test.csv'!N1836*Part4Out!C$85</f>
        <v>2.7832393222667138</v>
      </c>
      <c r="S1836" s="10">
        <f>(F1836*Part4Out!C$78+'relay test.csv'!H1836*Part4Out!C$79+'relay test.csv'!I1836*Part4Out!C$80+'relay test.csv'!J1836*Part4Out!C$81+'relay test.csv'!K1836*Part4Out!C$82+'relay test.csv'!L1836*Part4Out!C$83+'relay test.csv'!M1836*Part4Out!C$84+'relay test.csv'!N1836*Part4Out!C$85) +Part4Out!C$77</f>
        <v>0.17960407070138862</v>
      </c>
      <c r="T1836" s="10">
        <f t="shared" si="281"/>
        <v>1.1967434435164634</v>
      </c>
      <c r="U1836" s="12">
        <f t="shared" si="282"/>
        <v>0.54478070575267634</v>
      </c>
      <c r="V1836" s="11">
        <f t="shared" si="283"/>
        <v>1</v>
      </c>
      <c r="W1836" s="11">
        <f t="shared" si="284"/>
        <v>0</v>
      </c>
      <c r="X1836" s="11">
        <f t="shared" si="285"/>
        <v>16.171320313018555</v>
      </c>
      <c r="Y1836" s="12">
        <f t="shared" si="286"/>
        <v>0.94176335996470562</v>
      </c>
      <c r="Z1836" s="11">
        <f t="shared" si="287"/>
        <v>1</v>
      </c>
      <c r="AA1836" s="11">
        <f t="shared" si="288"/>
        <v>0</v>
      </c>
      <c r="AB1836" s="11">
        <f t="shared" si="289"/>
        <v>0</v>
      </c>
      <c r="AC1836" s="1" t="s">
        <v>1861</v>
      </c>
    </row>
    <row r="1837" spans="1:29" x14ac:dyDescent="0.2">
      <c r="A1837" s="1" t="s">
        <v>1862</v>
      </c>
      <c r="B1837" s="1">
        <v>1</v>
      </c>
      <c r="C1837" s="2">
        <v>41127</v>
      </c>
      <c r="D1837" s="2">
        <v>41142</v>
      </c>
      <c r="E1837" s="2">
        <v>41142</v>
      </c>
      <c r="F1837" s="1">
        <v>45</v>
      </c>
      <c r="G1837" s="1">
        <v>0</v>
      </c>
      <c r="H1837" s="1">
        <v>0</v>
      </c>
      <c r="I1837" s="1">
        <v>52.19</v>
      </c>
      <c r="J1837" s="1">
        <v>0</v>
      </c>
      <c r="K1837" s="1">
        <v>0</v>
      </c>
      <c r="L1837" s="1">
        <v>0</v>
      </c>
      <c r="M1837" s="1">
        <v>0</v>
      </c>
      <c r="N1837" s="7">
        <f t="shared" si="280"/>
        <v>0</v>
      </c>
      <c r="O1837" s="1">
        <v>0</v>
      </c>
      <c r="P1837" s="1" t="s">
        <v>32</v>
      </c>
      <c r="Q1837" s="1" t="s">
        <v>28</v>
      </c>
      <c r="R1837" s="10">
        <f>F1837*Part4Out!C$78+'relay test.csv'!H1837*Part4Out!C$79+'relay test.csv'!I1837*Part4Out!C$80+'relay test.csv'!J1837*Part4Out!C$81+'relay test.csv'!K1837*Part4Out!C$82+'relay test.csv'!L1837*Part4Out!C$83+'relay test.csv'!M1837*Part4Out!C$84+'relay test.csv'!N1837*Part4Out!C$85</f>
        <v>9.336576801567956</v>
      </c>
      <c r="S1837" s="10">
        <f>(F1837*Part4Out!C$78+'relay test.csv'!H1837*Part4Out!C$79+'relay test.csv'!I1837*Part4Out!C$80+'relay test.csv'!J1837*Part4Out!C$81+'relay test.csv'!K1837*Part4Out!C$82+'relay test.csv'!L1837*Part4Out!C$83+'relay test.csv'!M1837*Part4Out!C$84+'relay test.csv'!N1837*Part4Out!C$85) +Part4Out!C$77</f>
        <v>6.7329415500026304</v>
      </c>
      <c r="T1837" s="10">
        <f t="shared" si="281"/>
        <v>839.61340184930589</v>
      </c>
      <c r="U1837" s="12">
        <f t="shared" si="282"/>
        <v>0.99881039250885117</v>
      </c>
      <c r="V1837" s="11">
        <f t="shared" si="283"/>
        <v>1</v>
      </c>
      <c r="W1837" s="11">
        <f t="shared" si="284"/>
        <v>1</v>
      </c>
      <c r="X1837" s="11">
        <f t="shared" si="285"/>
        <v>11345.503778581186</v>
      </c>
      <c r="Y1837" s="12">
        <f t="shared" si="286"/>
        <v>0.99991186712492997</v>
      </c>
      <c r="Z1837" s="11">
        <f t="shared" si="287"/>
        <v>1</v>
      </c>
      <c r="AA1837" s="11">
        <f t="shared" si="288"/>
        <v>1</v>
      </c>
      <c r="AB1837" s="11">
        <f t="shared" si="289"/>
        <v>1</v>
      </c>
      <c r="AC1837" s="1" t="s">
        <v>1862</v>
      </c>
    </row>
    <row r="1838" spans="1:29" x14ac:dyDescent="0.2">
      <c r="A1838" s="1" t="s">
        <v>1863</v>
      </c>
      <c r="B1838" s="1">
        <v>0</v>
      </c>
      <c r="C1838" s="2">
        <v>40419</v>
      </c>
      <c r="D1838" s="2">
        <v>40861</v>
      </c>
      <c r="E1838" s="2">
        <v>40861</v>
      </c>
      <c r="F1838" s="1">
        <v>0</v>
      </c>
      <c r="G1838" s="1">
        <v>0</v>
      </c>
      <c r="H1838" s="1">
        <v>0</v>
      </c>
      <c r="I1838" s="1">
        <v>52.03</v>
      </c>
      <c r="J1838" s="1">
        <v>0</v>
      </c>
      <c r="K1838" s="1">
        <v>0</v>
      </c>
      <c r="L1838" s="1">
        <v>0</v>
      </c>
      <c r="M1838" s="1">
        <v>0</v>
      </c>
      <c r="N1838" s="7">
        <f t="shared" si="280"/>
        <v>0</v>
      </c>
      <c r="O1838" s="1">
        <v>0</v>
      </c>
      <c r="P1838" s="1" t="s">
        <v>30</v>
      </c>
      <c r="Q1838" s="1" t="s">
        <v>24</v>
      </c>
      <c r="R1838" s="10">
        <f>F1838*Part4Out!C$78+'relay test.csv'!H1838*Part4Out!C$79+'relay test.csv'!I1838*Part4Out!C$80+'relay test.csv'!J1838*Part4Out!C$81+'relay test.csv'!K1838*Part4Out!C$82+'relay test.csv'!L1838*Part4Out!C$83+'relay test.csv'!M1838*Part4Out!C$84+'relay test.csv'!N1838*Part4Out!C$85</f>
        <v>-0.18196654272193721</v>
      </c>
      <c r="S1838" s="10">
        <f>(F1838*Part4Out!C$78+'relay test.csv'!H1838*Part4Out!C$79+'relay test.csv'!I1838*Part4Out!C$80+'relay test.csv'!J1838*Part4Out!C$81+'relay test.csv'!K1838*Part4Out!C$82+'relay test.csv'!L1838*Part4Out!C$83+'relay test.csv'!M1838*Part4Out!C$84+'relay test.csv'!N1838*Part4Out!C$85) +Part4Out!C$77</f>
        <v>-2.7856017942872624</v>
      </c>
      <c r="T1838" s="10">
        <f t="shared" si="281"/>
        <v>6.1691951993371373E-2</v>
      </c>
      <c r="U1838" s="12">
        <f t="shared" si="282"/>
        <v>5.8107205086694057E-2</v>
      </c>
      <c r="V1838" s="11">
        <f t="shared" si="283"/>
        <v>0</v>
      </c>
      <c r="W1838" s="11">
        <f t="shared" si="284"/>
        <v>0</v>
      </c>
      <c r="X1838" s="11">
        <f t="shared" si="285"/>
        <v>0.83362923091414254</v>
      </c>
      <c r="Y1838" s="12">
        <f t="shared" si="286"/>
        <v>0.4546334759827878</v>
      </c>
      <c r="Z1838" s="11">
        <f t="shared" si="287"/>
        <v>0</v>
      </c>
      <c r="AA1838" s="11">
        <f t="shared" si="288"/>
        <v>0</v>
      </c>
      <c r="AB1838" s="11">
        <f t="shared" si="289"/>
        <v>0</v>
      </c>
      <c r="AC1838" s="1" t="s">
        <v>1863</v>
      </c>
    </row>
    <row r="1839" spans="1:29" x14ac:dyDescent="0.2">
      <c r="A1839" s="1" t="s">
        <v>1864</v>
      </c>
      <c r="B1839" s="1">
        <v>0</v>
      </c>
      <c r="C1839" s="2">
        <v>40834</v>
      </c>
      <c r="D1839" s="2">
        <v>41121</v>
      </c>
      <c r="E1839" s="2">
        <v>41121</v>
      </c>
      <c r="F1839" s="1">
        <v>0</v>
      </c>
      <c r="G1839" s="1">
        <v>0</v>
      </c>
      <c r="H1839" s="1">
        <v>0</v>
      </c>
      <c r="I1839" s="1">
        <v>81.92</v>
      </c>
      <c r="J1839" s="1">
        <v>0</v>
      </c>
      <c r="K1839" s="1">
        <v>0</v>
      </c>
      <c r="L1839" s="1">
        <v>0</v>
      </c>
      <c r="M1839" s="1">
        <v>0</v>
      </c>
      <c r="N1839" s="7">
        <f t="shared" si="280"/>
        <v>0</v>
      </c>
      <c r="O1839" s="1">
        <v>0</v>
      </c>
      <c r="P1839" s="1" t="s">
        <v>32</v>
      </c>
      <c r="Q1839" s="1" t="s">
        <v>28</v>
      </c>
      <c r="R1839" s="10">
        <f>F1839*Part4Out!C$78+'relay test.csv'!H1839*Part4Out!C$79+'relay test.csv'!I1839*Part4Out!C$80+'relay test.csv'!J1839*Part4Out!C$81+'relay test.csv'!K1839*Part4Out!C$82+'relay test.csv'!L1839*Part4Out!C$83+'relay test.csv'!M1839*Part4Out!C$84+'relay test.csv'!N1839*Part4Out!C$85</f>
        <v>-0.28650200230215445</v>
      </c>
      <c r="S1839" s="10">
        <f>(F1839*Part4Out!C$78+'relay test.csv'!H1839*Part4Out!C$79+'relay test.csv'!I1839*Part4Out!C$80+'relay test.csv'!J1839*Part4Out!C$81+'relay test.csv'!K1839*Part4Out!C$82+'relay test.csv'!L1839*Part4Out!C$83+'relay test.csv'!M1839*Part4Out!C$84+'relay test.csv'!N1839*Part4Out!C$85) +Part4Out!C$77</f>
        <v>-2.8901372538674797</v>
      </c>
      <c r="T1839" s="10">
        <f t="shared" si="281"/>
        <v>5.5568585084828009E-2</v>
      </c>
      <c r="U1839" s="12">
        <f t="shared" si="282"/>
        <v>5.2643272895775299E-2</v>
      </c>
      <c r="V1839" s="11">
        <f t="shared" si="283"/>
        <v>0</v>
      </c>
      <c r="W1839" s="11">
        <f t="shared" si="284"/>
        <v>0</v>
      </c>
      <c r="X1839" s="11">
        <f t="shared" si="285"/>
        <v>0.75088557502978037</v>
      </c>
      <c r="Y1839" s="12">
        <f t="shared" si="286"/>
        <v>0.4288604496710236</v>
      </c>
      <c r="Z1839" s="11">
        <f t="shared" si="287"/>
        <v>0</v>
      </c>
      <c r="AA1839" s="11">
        <f t="shared" si="288"/>
        <v>0</v>
      </c>
      <c r="AB1839" s="11">
        <f t="shared" si="289"/>
        <v>0</v>
      </c>
      <c r="AC1839" s="1" t="s">
        <v>1864</v>
      </c>
    </row>
    <row r="1840" spans="1:29" x14ac:dyDescent="0.2">
      <c r="A1840" s="1" t="s">
        <v>1865</v>
      </c>
      <c r="B1840" s="1">
        <v>1</v>
      </c>
      <c r="C1840" s="2">
        <v>40916</v>
      </c>
      <c r="D1840" s="2">
        <v>40916</v>
      </c>
      <c r="E1840" s="2">
        <v>40916</v>
      </c>
      <c r="F1840" s="1">
        <v>16</v>
      </c>
      <c r="G1840" s="1">
        <v>0</v>
      </c>
      <c r="H1840" s="1">
        <v>0</v>
      </c>
      <c r="I1840" s="1">
        <v>96.31</v>
      </c>
      <c r="J1840" s="1">
        <v>0</v>
      </c>
      <c r="K1840" s="1">
        <v>0</v>
      </c>
      <c r="L1840" s="1">
        <v>0</v>
      </c>
      <c r="M1840" s="1">
        <v>0</v>
      </c>
      <c r="N1840" s="7">
        <f t="shared" si="280"/>
        <v>0</v>
      </c>
      <c r="O1840" s="1">
        <v>0</v>
      </c>
      <c r="P1840" s="1" t="s">
        <v>26</v>
      </c>
      <c r="Q1840" s="1" t="s">
        <v>28</v>
      </c>
      <c r="R1840" s="10">
        <f>F1840*Part4Out!C$78+'relay test.csv'!H1840*Part4Out!C$79+'relay test.csv'!I1840*Part4Out!C$80+'relay test.csv'!J1840*Part4Out!C$81+'relay test.csv'!K1840*Part4Out!C$82+'relay test.csv'!L1840*Part4Out!C$83+'relay test.csv'!M1840*Part4Out!C$84+'relay test.csv'!N1840*Part4Out!C$85</f>
        <v>3.0477412175770726</v>
      </c>
      <c r="S1840" s="10">
        <f>(F1840*Part4Out!C$78+'relay test.csv'!H1840*Part4Out!C$79+'relay test.csv'!I1840*Part4Out!C$80+'relay test.csv'!J1840*Part4Out!C$81+'relay test.csv'!K1840*Part4Out!C$82+'relay test.csv'!L1840*Part4Out!C$83+'relay test.csv'!M1840*Part4Out!C$84+'relay test.csv'!N1840*Part4Out!C$85) +Part4Out!C$77</f>
        <v>0.44410596601174746</v>
      </c>
      <c r="T1840" s="10">
        <f t="shared" si="281"/>
        <v>1.5590956880208333</v>
      </c>
      <c r="U1840" s="12">
        <f t="shared" si="282"/>
        <v>0.60923696418191176</v>
      </c>
      <c r="V1840" s="11">
        <f t="shared" si="283"/>
        <v>1</v>
      </c>
      <c r="W1840" s="11">
        <f t="shared" si="284"/>
        <v>1</v>
      </c>
      <c r="X1840" s="11">
        <f t="shared" si="285"/>
        <v>21.067703279449045</v>
      </c>
      <c r="Y1840" s="12">
        <f t="shared" si="286"/>
        <v>0.95468490819652863</v>
      </c>
      <c r="Z1840" s="11">
        <f t="shared" si="287"/>
        <v>1</v>
      </c>
      <c r="AA1840" s="11">
        <f t="shared" si="288"/>
        <v>1</v>
      </c>
      <c r="AB1840" s="11">
        <f t="shared" si="289"/>
        <v>1</v>
      </c>
      <c r="AC1840" s="1" t="s">
        <v>1865</v>
      </c>
    </row>
    <row r="1841" spans="1:29" x14ac:dyDescent="0.2">
      <c r="A1841" s="1" t="s">
        <v>1866</v>
      </c>
      <c r="B1841" s="1">
        <v>0</v>
      </c>
      <c r="C1841" s="2">
        <v>40406</v>
      </c>
      <c r="D1841" s="2">
        <v>40736</v>
      </c>
      <c r="E1841" s="2">
        <v>40736</v>
      </c>
      <c r="F1841" s="1">
        <v>0</v>
      </c>
      <c r="G1841" s="1">
        <v>0</v>
      </c>
      <c r="H1841" s="1">
        <v>0</v>
      </c>
      <c r="I1841" s="1">
        <v>44.34</v>
      </c>
      <c r="J1841" s="1">
        <v>0</v>
      </c>
      <c r="K1841" s="1">
        <v>0</v>
      </c>
      <c r="L1841" s="1">
        <v>0</v>
      </c>
      <c r="M1841" s="1">
        <v>0</v>
      </c>
      <c r="N1841" s="7">
        <f t="shared" si="280"/>
        <v>0</v>
      </c>
      <c r="O1841" s="1">
        <v>0</v>
      </c>
      <c r="P1841" s="1" t="s">
        <v>36</v>
      </c>
      <c r="Q1841" s="1" t="s">
        <v>24</v>
      </c>
      <c r="R1841" s="10">
        <f>F1841*Part4Out!C$78+'relay test.csv'!H1841*Part4Out!C$79+'relay test.csv'!I1841*Part4Out!C$80+'relay test.csv'!J1841*Part4Out!C$81+'relay test.csv'!K1841*Part4Out!C$82+'relay test.csv'!L1841*Part4Out!C$83+'relay test.csv'!M1841*Part4Out!C$84+'relay test.csv'!N1841*Part4Out!C$85</f>
        <v>-0.15507200661715734</v>
      </c>
      <c r="S1841" s="10">
        <f>(F1841*Part4Out!C$78+'relay test.csv'!H1841*Part4Out!C$79+'relay test.csv'!I1841*Part4Out!C$80+'relay test.csv'!J1841*Part4Out!C$81+'relay test.csv'!K1841*Part4Out!C$82+'relay test.csv'!L1841*Part4Out!C$83+'relay test.csv'!M1841*Part4Out!C$84+'relay test.csv'!N1841*Part4Out!C$85) +Part4Out!C$77</f>
        <v>-2.7587072581824823</v>
      </c>
      <c r="T1841" s="10">
        <f t="shared" si="281"/>
        <v>6.3373641184113802E-2</v>
      </c>
      <c r="U1841" s="12">
        <f t="shared" si="282"/>
        <v>5.9596776457186244E-2</v>
      </c>
      <c r="V1841" s="11">
        <f t="shared" si="283"/>
        <v>0</v>
      </c>
      <c r="W1841" s="11">
        <f t="shared" si="284"/>
        <v>0</v>
      </c>
      <c r="X1841" s="11">
        <f t="shared" si="285"/>
        <v>0.85635351214398359</v>
      </c>
      <c r="Y1841" s="12">
        <f t="shared" si="286"/>
        <v>0.46130950088000405</v>
      </c>
      <c r="Z1841" s="11">
        <f t="shared" si="287"/>
        <v>0</v>
      </c>
      <c r="AA1841" s="11">
        <f t="shared" si="288"/>
        <v>0</v>
      </c>
      <c r="AB1841" s="11">
        <f t="shared" si="289"/>
        <v>0</v>
      </c>
      <c r="AC1841" s="1" t="s">
        <v>1866</v>
      </c>
    </row>
    <row r="1842" spans="1:29" x14ac:dyDescent="0.2">
      <c r="A1842" s="1" t="s">
        <v>1867</v>
      </c>
      <c r="B1842" s="1">
        <v>1</v>
      </c>
      <c r="C1842" s="2">
        <v>40754</v>
      </c>
      <c r="D1842" s="2">
        <v>40758</v>
      </c>
      <c r="E1842" s="2">
        <v>40758</v>
      </c>
      <c r="F1842" s="1">
        <v>44</v>
      </c>
      <c r="G1842" s="1">
        <v>13.636363640000001</v>
      </c>
      <c r="H1842" s="1">
        <v>4.5454545450000001</v>
      </c>
      <c r="I1842" s="1">
        <v>52.83</v>
      </c>
      <c r="J1842" s="1">
        <v>0</v>
      </c>
      <c r="K1842" s="1">
        <v>0</v>
      </c>
      <c r="L1842" s="1">
        <v>0</v>
      </c>
      <c r="M1842" s="1">
        <v>0</v>
      </c>
      <c r="N1842" s="7">
        <f t="shared" si="280"/>
        <v>1</v>
      </c>
      <c r="O1842" s="1">
        <v>0</v>
      </c>
      <c r="P1842" s="1" t="s">
        <v>23</v>
      </c>
      <c r="Q1842" s="1" t="s">
        <v>28</v>
      </c>
      <c r="R1842" s="10">
        <f>F1842*Part4Out!C$78+'relay test.csv'!H1842*Part4Out!C$79+'relay test.csv'!I1842*Part4Out!C$80+'relay test.csv'!J1842*Part4Out!C$81+'relay test.csv'!K1842*Part4Out!C$82+'relay test.csv'!L1842*Part4Out!C$83+'relay test.csv'!M1842*Part4Out!C$84+'relay test.csv'!N1842*Part4Out!C$85</f>
        <v>9.474485381266339</v>
      </c>
      <c r="S1842" s="10">
        <f>(F1842*Part4Out!C$78+'relay test.csv'!H1842*Part4Out!C$79+'relay test.csv'!I1842*Part4Out!C$80+'relay test.csv'!J1842*Part4Out!C$81+'relay test.csv'!K1842*Part4Out!C$82+'relay test.csv'!L1842*Part4Out!C$83+'relay test.csv'!M1842*Part4Out!C$84+'relay test.csv'!N1842*Part4Out!C$85) +Part4Out!C$77</f>
        <v>6.8708501297010134</v>
      </c>
      <c r="T1842" s="10">
        <f t="shared" si="281"/>
        <v>963.76754505832503</v>
      </c>
      <c r="U1842" s="12">
        <f t="shared" si="282"/>
        <v>0.998963480887057</v>
      </c>
      <c r="V1842" s="11">
        <f t="shared" si="283"/>
        <v>1</v>
      </c>
      <c r="W1842" s="11">
        <f t="shared" si="284"/>
        <v>1</v>
      </c>
      <c r="X1842" s="11">
        <f t="shared" si="285"/>
        <v>13023.170306773707</v>
      </c>
      <c r="Y1842" s="12">
        <f t="shared" si="286"/>
        <v>0.9999232196772273</v>
      </c>
      <c r="Z1842" s="11">
        <f t="shared" si="287"/>
        <v>1</v>
      </c>
      <c r="AA1842" s="11">
        <f t="shared" si="288"/>
        <v>1</v>
      </c>
      <c r="AB1842" s="11">
        <f t="shared" si="289"/>
        <v>1</v>
      </c>
      <c r="AC1842" s="1" t="s">
        <v>1867</v>
      </c>
    </row>
    <row r="1843" spans="1:29" x14ac:dyDescent="0.2">
      <c r="A1843" s="1" t="s">
        <v>1868</v>
      </c>
      <c r="B1843" s="1">
        <v>0</v>
      </c>
      <c r="C1843" s="2">
        <v>40675</v>
      </c>
      <c r="D1843" s="2">
        <v>41625</v>
      </c>
      <c r="E1843" s="2">
        <v>41625</v>
      </c>
      <c r="F1843" s="1">
        <v>3</v>
      </c>
      <c r="G1843" s="1">
        <v>100</v>
      </c>
      <c r="H1843" s="1">
        <v>66.666666669999998</v>
      </c>
      <c r="I1843" s="1">
        <v>110.86</v>
      </c>
      <c r="J1843" s="1">
        <v>0</v>
      </c>
      <c r="K1843" s="1">
        <v>0</v>
      </c>
      <c r="L1843" s="1">
        <v>0</v>
      </c>
      <c r="M1843" s="1">
        <v>0</v>
      </c>
      <c r="N1843" s="7">
        <f t="shared" si="280"/>
        <v>1</v>
      </c>
      <c r="O1843" s="1">
        <v>0</v>
      </c>
      <c r="P1843" s="1" t="s">
        <v>23</v>
      </c>
      <c r="Q1843" s="1" t="s">
        <v>28</v>
      </c>
      <c r="R1843" s="10">
        <f>F1843*Part4Out!C$78+'relay test.csv'!H1843*Part4Out!C$79+'relay test.csv'!I1843*Part4Out!C$80+'relay test.csv'!J1843*Part4Out!C$81+'relay test.csv'!K1843*Part4Out!C$82+'relay test.csv'!L1843*Part4Out!C$83+'relay test.csv'!M1843*Part4Out!C$84+'relay test.csv'!N1843*Part4Out!C$85</f>
        <v>1.7957637790515462</v>
      </c>
      <c r="S1843" s="10">
        <f>(F1843*Part4Out!C$78+'relay test.csv'!H1843*Part4Out!C$79+'relay test.csv'!I1843*Part4Out!C$80+'relay test.csv'!J1843*Part4Out!C$81+'relay test.csv'!K1843*Part4Out!C$82+'relay test.csv'!L1843*Part4Out!C$83+'relay test.csv'!M1843*Part4Out!C$84+'relay test.csv'!N1843*Part4Out!C$85) +Part4Out!C$77</f>
        <v>-0.807871472513779</v>
      </c>
      <c r="T1843" s="10">
        <f t="shared" si="281"/>
        <v>0.44580596730323324</v>
      </c>
      <c r="U1843" s="12">
        <f t="shared" si="282"/>
        <v>0.30834425737968546</v>
      </c>
      <c r="V1843" s="11">
        <f t="shared" si="283"/>
        <v>0</v>
      </c>
      <c r="W1843" s="11">
        <f t="shared" si="284"/>
        <v>0</v>
      </c>
      <c r="X1843" s="11">
        <f t="shared" si="285"/>
        <v>6.0240740267038566</v>
      </c>
      <c r="Y1843" s="12">
        <f t="shared" si="286"/>
        <v>0.85763247992571856</v>
      </c>
      <c r="Z1843" s="11">
        <f t="shared" si="287"/>
        <v>1</v>
      </c>
      <c r="AA1843" s="11">
        <f t="shared" si="288"/>
        <v>0</v>
      </c>
      <c r="AB1843" s="11">
        <f t="shared" si="289"/>
        <v>0</v>
      </c>
      <c r="AC1843" s="1" t="s">
        <v>1868</v>
      </c>
    </row>
    <row r="1844" spans="1:29" x14ac:dyDescent="0.2">
      <c r="A1844" s="1" t="s">
        <v>1869</v>
      </c>
      <c r="B1844" s="1">
        <v>1</v>
      </c>
      <c r="C1844" s="2">
        <v>41149</v>
      </c>
      <c r="D1844" s="2">
        <v>41156</v>
      </c>
      <c r="E1844" s="2">
        <v>41156</v>
      </c>
      <c r="F1844" s="1">
        <v>36</v>
      </c>
      <c r="G1844" s="1">
        <v>0</v>
      </c>
      <c r="H1844" s="1">
        <v>0</v>
      </c>
      <c r="I1844" s="1">
        <v>24.01</v>
      </c>
      <c r="J1844" s="1">
        <v>0</v>
      </c>
      <c r="K1844" s="1">
        <v>0</v>
      </c>
      <c r="L1844" s="1">
        <v>0</v>
      </c>
      <c r="M1844" s="1">
        <v>0</v>
      </c>
      <c r="N1844" s="7">
        <f t="shared" si="280"/>
        <v>1</v>
      </c>
      <c r="O1844" s="1">
        <v>0</v>
      </c>
      <c r="P1844" s="1" t="s">
        <v>160</v>
      </c>
      <c r="Q1844" s="1" t="s">
        <v>63</v>
      </c>
      <c r="R1844" s="10">
        <f>F1844*Part4Out!C$78+'relay test.csv'!H1844*Part4Out!C$79+'relay test.csv'!I1844*Part4Out!C$80+'relay test.csv'!J1844*Part4Out!C$81+'relay test.csv'!K1844*Part4Out!C$82+'relay test.csv'!L1844*Part4Out!C$83+'relay test.csv'!M1844*Part4Out!C$84+'relay test.csv'!N1844*Part4Out!C$85</f>
        <v>7.7953944997749041</v>
      </c>
      <c r="S1844" s="10">
        <f>(F1844*Part4Out!C$78+'relay test.csv'!H1844*Part4Out!C$79+'relay test.csv'!I1844*Part4Out!C$80+'relay test.csv'!J1844*Part4Out!C$81+'relay test.csv'!K1844*Part4Out!C$82+'relay test.csv'!L1844*Part4Out!C$83+'relay test.csv'!M1844*Part4Out!C$84+'relay test.csv'!N1844*Part4Out!C$85) +Part4Out!C$77</f>
        <v>5.1917592482095785</v>
      </c>
      <c r="T1844" s="10">
        <f t="shared" si="281"/>
        <v>179.784560548668</v>
      </c>
      <c r="U1844" s="12">
        <f t="shared" si="282"/>
        <v>0.99446855418977664</v>
      </c>
      <c r="V1844" s="11">
        <f t="shared" si="283"/>
        <v>1</v>
      </c>
      <c r="W1844" s="11">
        <f t="shared" si="284"/>
        <v>1</v>
      </c>
      <c r="X1844" s="11">
        <f t="shared" si="285"/>
        <v>2429.3876283332188</v>
      </c>
      <c r="Y1844" s="12">
        <f t="shared" si="286"/>
        <v>0.99958854300098388</v>
      </c>
      <c r="Z1844" s="11">
        <f t="shared" si="287"/>
        <v>1</v>
      </c>
      <c r="AA1844" s="11">
        <f t="shared" si="288"/>
        <v>1</v>
      </c>
      <c r="AB1844" s="11">
        <f t="shared" si="289"/>
        <v>1</v>
      </c>
      <c r="AC1844" s="1" t="s">
        <v>1869</v>
      </c>
    </row>
    <row r="1845" spans="1:29" x14ac:dyDescent="0.2">
      <c r="A1845" s="1" t="s">
        <v>1870</v>
      </c>
      <c r="B1845" s="1">
        <v>1</v>
      </c>
      <c r="C1845" s="2">
        <v>40298</v>
      </c>
      <c r="D1845" s="2">
        <v>40350</v>
      </c>
      <c r="E1845" s="2">
        <v>40350</v>
      </c>
      <c r="F1845" s="1">
        <v>16</v>
      </c>
      <c r="G1845" s="1">
        <v>0</v>
      </c>
      <c r="H1845" s="1">
        <v>0</v>
      </c>
      <c r="I1845" s="1">
        <v>30.32</v>
      </c>
      <c r="J1845" s="1">
        <v>0</v>
      </c>
      <c r="K1845" s="1">
        <v>0</v>
      </c>
      <c r="L1845" s="1">
        <v>0</v>
      </c>
      <c r="M1845" s="1">
        <v>0</v>
      </c>
      <c r="N1845" s="7">
        <f t="shared" si="280"/>
        <v>0</v>
      </c>
      <c r="O1845" s="1">
        <v>0</v>
      </c>
      <c r="P1845" s="1" t="s">
        <v>32</v>
      </c>
      <c r="Q1845" s="1" t="s">
        <v>24</v>
      </c>
      <c r="R1845" s="10">
        <f>F1845*Part4Out!C$78+'relay test.csv'!H1845*Part4Out!C$79+'relay test.csv'!I1845*Part4Out!C$80+'relay test.csv'!J1845*Part4Out!C$81+'relay test.csv'!K1845*Part4Out!C$82+'relay test.csv'!L1845*Part4Out!C$83+'relay test.csv'!M1845*Part4Out!C$84+'relay test.csv'!N1845*Part4Out!C$85</f>
        <v>3.2785306112772581</v>
      </c>
      <c r="S1845" s="10">
        <f>(F1845*Part4Out!C$78+'relay test.csv'!H1845*Part4Out!C$79+'relay test.csv'!I1845*Part4Out!C$80+'relay test.csv'!J1845*Part4Out!C$81+'relay test.csv'!K1845*Part4Out!C$82+'relay test.csv'!L1845*Part4Out!C$83+'relay test.csv'!M1845*Part4Out!C$84+'relay test.csv'!N1845*Part4Out!C$85) +Part4Out!C$77</f>
        <v>0.67489535971193293</v>
      </c>
      <c r="T1845" s="10">
        <f t="shared" si="281"/>
        <v>1.9638274697457712</v>
      </c>
      <c r="U1845" s="12">
        <f t="shared" si="282"/>
        <v>0.66259844400262025</v>
      </c>
      <c r="V1845" s="11">
        <f t="shared" si="283"/>
        <v>1</v>
      </c>
      <c r="W1845" s="11">
        <f t="shared" si="284"/>
        <v>1</v>
      </c>
      <c r="X1845" s="11">
        <f t="shared" si="285"/>
        <v>26.536751235041745</v>
      </c>
      <c r="Y1845" s="12">
        <f t="shared" si="286"/>
        <v>0.96368489545246516</v>
      </c>
      <c r="Z1845" s="11">
        <f t="shared" si="287"/>
        <v>1</v>
      </c>
      <c r="AA1845" s="11">
        <f t="shared" si="288"/>
        <v>1</v>
      </c>
      <c r="AB1845" s="11">
        <f t="shared" si="289"/>
        <v>1</v>
      </c>
      <c r="AC1845" s="1" t="s">
        <v>1870</v>
      </c>
    </row>
    <row r="1846" spans="1:29" x14ac:dyDescent="0.2">
      <c r="A1846" s="1" t="s">
        <v>1871</v>
      </c>
      <c r="B1846" s="1">
        <v>1</v>
      </c>
      <c r="C1846" s="2">
        <v>40982</v>
      </c>
      <c r="D1846" s="2">
        <v>40982</v>
      </c>
      <c r="E1846" s="2">
        <v>40982</v>
      </c>
      <c r="F1846" s="1">
        <v>43</v>
      </c>
      <c r="G1846" s="1">
        <v>13.953488370000001</v>
      </c>
      <c r="H1846" s="1">
        <v>0</v>
      </c>
      <c r="I1846" s="1">
        <v>53.47</v>
      </c>
      <c r="J1846" s="1">
        <v>0</v>
      </c>
      <c r="K1846" s="1">
        <v>0</v>
      </c>
      <c r="L1846" s="1">
        <v>0</v>
      </c>
      <c r="M1846" s="1">
        <v>0</v>
      </c>
      <c r="N1846" s="7">
        <f t="shared" si="280"/>
        <v>0</v>
      </c>
      <c r="O1846" s="1">
        <v>0</v>
      </c>
      <c r="P1846" s="1" t="s">
        <v>36</v>
      </c>
      <c r="Q1846" s="1" t="s">
        <v>28</v>
      </c>
      <c r="R1846" s="10">
        <f>F1846*Part4Out!C$78+'relay test.csv'!H1846*Part4Out!C$79+'relay test.csv'!I1846*Part4Out!C$80+'relay test.csv'!J1846*Part4Out!C$81+'relay test.csv'!K1846*Part4Out!C$82+'relay test.csv'!L1846*Part4Out!C$83+'relay test.csv'!M1846*Part4Out!C$84+'relay test.csv'!N1846*Part4Out!C$85</f>
        <v>8.9090289669591787</v>
      </c>
      <c r="S1846" s="10">
        <f>(F1846*Part4Out!C$78+'relay test.csv'!H1846*Part4Out!C$79+'relay test.csv'!I1846*Part4Out!C$80+'relay test.csv'!J1846*Part4Out!C$81+'relay test.csv'!K1846*Part4Out!C$82+'relay test.csv'!L1846*Part4Out!C$83+'relay test.csv'!M1846*Part4Out!C$84+'relay test.csv'!N1846*Part4Out!C$85) +Part4Out!C$77</f>
        <v>6.3053937153938531</v>
      </c>
      <c r="T1846" s="10">
        <f t="shared" si="281"/>
        <v>547.5171116699006</v>
      </c>
      <c r="U1846" s="12">
        <f t="shared" si="282"/>
        <v>0.9981769028190286</v>
      </c>
      <c r="V1846" s="11">
        <f t="shared" si="283"/>
        <v>1</v>
      </c>
      <c r="W1846" s="11">
        <f t="shared" si="284"/>
        <v>1</v>
      </c>
      <c r="X1846" s="11">
        <f t="shared" si="285"/>
        <v>7398.4734469538889</v>
      </c>
      <c r="Y1846" s="12">
        <f t="shared" si="286"/>
        <v>0.99986485524852964</v>
      </c>
      <c r="Z1846" s="11">
        <f t="shared" si="287"/>
        <v>1</v>
      </c>
      <c r="AA1846" s="11">
        <f t="shared" si="288"/>
        <v>1</v>
      </c>
      <c r="AB1846" s="11">
        <f t="shared" si="289"/>
        <v>1</v>
      </c>
      <c r="AC1846" s="1" t="s">
        <v>1871</v>
      </c>
    </row>
    <row r="1847" spans="1:29" x14ac:dyDescent="0.2">
      <c r="A1847" s="1" t="s">
        <v>1872</v>
      </c>
      <c r="B1847" s="1">
        <v>0</v>
      </c>
      <c r="C1847" s="2">
        <v>40304</v>
      </c>
      <c r="D1847" s="2">
        <v>40304</v>
      </c>
      <c r="E1847" s="2">
        <v>40304</v>
      </c>
      <c r="F1847" s="1">
        <v>0</v>
      </c>
      <c r="G1847" s="1">
        <v>0</v>
      </c>
      <c r="H1847" s="1">
        <v>0</v>
      </c>
      <c r="I1847" s="1">
        <v>30.21</v>
      </c>
      <c r="J1847" s="1">
        <v>0</v>
      </c>
      <c r="K1847" s="1">
        <v>0</v>
      </c>
      <c r="L1847" s="1">
        <v>0</v>
      </c>
      <c r="M1847" s="1">
        <v>0</v>
      </c>
      <c r="N1847" s="7">
        <f t="shared" si="280"/>
        <v>1</v>
      </c>
      <c r="O1847" s="1">
        <v>0</v>
      </c>
      <c r="P1847" s="1" t="s">
        <v>23</v>
      </c>
      <c r="Q1847" s="1" t="s">
        <v>24</v>
      </c>
      <c r="R1847" s="10">
        <f>F1847*Part4Out!C$78+'relay test.csv'!H1847*Part4Out!C$79+'relay test.csv'!I1847*Part4Out!C$80+'relay test.csv'!J1847*Part4Out!C$81+'relay test.csv'!K1847*Part4Out!C$82+'relay test.csv'!L1847*Part4Out!C$83+'relay test.csv'!M1847*Part4Out!C$84+'relay test.csv'!N1847*Part4Out!C$85</f>
        <v>0.15842866381359427</v>
      </c>
      <c r="S1847" s="10">
        <f>(F1847*Part4Out!C$78+'relay test.csv'!H1847*Part4Out!C$79+'relay test.csv'!I1847*Part4Out!C$80+'relay test.csv'!J1847*Part4Out!C$81+'relay test.csv'!K1847*Part4Out!C$82+'relay test.csv'!L1847*Part4Out!C$83+'relay test.csv'!M1847*Part4Out!C$84+'relay test.csv'!N1847*Part4Out!C$85) +Part4Out!C$77</f>
        <v>-2.4452065877517311</v>
      </c>
      <c r="T1847" s="10">
        <f t="shared" si="281"/>
        <v>8.670822019504866E-2</v>
      </c>
      <c r="U1847" s="12">
        <f t="shared" si="282"/>
        <v>7.9789789553156937E-2</v>
      </c>
      <c r="V1847" s="11">
        <f t="shared" si="283"/>
        <v>0</v>
      </c>
      <c r="W1847" s="11">
        <f t="shared" si="284"/>
        <v>0</v>
      </c>
      <c r="X1847" s="11">
        <f t="shared" si="285"/>
        <v>1.171668338892877</v>
      </c>
      <c r="Y1847" s="12">
        <f t="shared" si="286"/>
        <v>0.53952452955601737</v>
      </c>
      <c r="Z1847" s="11">
        <f t="shared" si="287"/>
        <v>1</v>
      </c>
      <c r="AA1847" s="11">
        <f t="shared" si="288"/>
        <v>0</v>
      </c>
      <c r="AB1847" s="11">
        <f t="shared" si="289"/>
        <v>0</v>
      </c>
      <c r="AC1847" s="1" t="s">
        <v>1872</v>
      </c>
    </row>
    <row r="1848" spans="1:29" x14ac:dyDescent="0.2">
      <c r="A1848" s="1" t="s">
        <v>1873</v>
      </c>
      <c r="B1848" s="1">
        <v>1</v>
      </c>
      <c r="C1848" s="2">
        <v>40610</v>
      </c>
      <c r="D1848" s="2">
        <v>40611</v>
      </c>
      <c r="E1848" s="2">
        <v>40644</v>
      </c>
      <c r="F1848" s="1">
        <v>45</v>
      </c>
      <c r="G1848" s="1">
        <v>0</v>
      </c>
      <c r="H1848" s="1">
        <v>0</v>
      </c>
      <c r="I1848" s="1">
        <v>81.400000000000006</v>
      </c>
      <c r="J1848" s="1">
        <v>6.0606060606060601E-2</v>
      </c>
      <c r="K1848" s="1">
        <v>0</v>
      </c>
      <c r="L1848" s="1">
        <v>0</v>
      </c>
      <c r="M1848" s="1">
        <v>0</v>
      </c>
      <c r="N1848" s="7">
        <f t="shared" si="280"/>
        <v>0</v>
      </c>
      <c r="O1848" s="1">
        <v>0</v>
      </c>
      <c r="P1848" s="1" t="s">
        <v>30</v>
      </c>
      <c r="Q1848" s="1" t="s">
        <v>24</v>
      </c>
      <c r="R1848" s="10">
        <f>F1848*Part4Out!C$78+'relay test.csv'!H1848*Part4Out!C$79+'relay test.csv'!I1848*Part4Out!C$80+'relay test.csv'!J1848*Part4Out!C$81+'relay test.csv'!K1848*Part4Out!C$82+'relay test.csv'!L1848*Part4Out!C$83+'relay test.csv'!M1848*Part4Out!C$84+'relay test.csv'!N1848*Part4Out!C$85</f>
        <v>9.1982525227140712</v>
      </c>
      <c r="S1848" s="10">
        <f>(F1848*Part4Out!C$78+'relay test.csv'!H1848*Part4Out!C$79+'relay test.csv'!I1848*Part4Out!C$80+'relay test.csv'!J1848*Part4Out!C$81+'relay test.csv'!K1848*Part4Out!C$82+'relay test.csv'!L1848*Part4Out!C$83+'relay test.csv'!M1848*Part4Out!C$84+'relay test.csv'!N1848*Part4Out!C$85) +Part4Out!C$77</f>
        <v>6.5946172711487456</v>
      </c>
      <c r="T1848" s="10">
        <f t="shared" si="281"/>
        <v>731.14900131621255</v>
      </c>
      <c r="U1848" s="12">
        <f t="shared" si="282"/>
        <v>0.99863415780366804</v>
      </c>
      <c r="V1848" s="11">
        <f t="shared" si="283"/>
        <v>1</v>
      </c>
      <c r="W1848" s="11">
        <f t="shared" si="284"/>
        <v>1</v>
      </c>
      <c r="X1848" s="11">
        <f t="shared" si="285"/>
        <v>9879.84915303649</v>
      </c>
      <c r="Y1848" s="12">
        <f t="shared" si="286"/>
        <v>0.99989879412340865</v>
      </c>
      <c r="Z1848" s="11">
        <f t="shared" si="287"/>
        <v>1</v>
      </c>
      <c r="AA1848" s="11">
        <f t="shared" si="288"/>
        <v>1</v>
      </c>
      <c r="AB1848" s="11">
        <f t="shared" si="289"/>
        <v>1</v>
      </c>
      <c r="AC1848" s="1" t="s">
        <v>1873</v>
      </c>
    </row>
    <row r="1849" spans="1:29" x14ac:dyDescent="0.2">
      <c r="A1849" s="1" t="s">
        <v>1874</v>
      </c>
      <c r="B1849" s="1">
        <v>1</v>
      </c>
      <c r="C1849" s="2">
        <v>41098</v>
      </c>
      <c r="D1849" s="2">
        <v>41145</v>
      </c>
      <c r="E1849" s="2">
        <v>41145</v>
      </c>
      <c r="F1849" s="1">
        <v>41</v>
      </c>
      <c r="G1849" s="1">
        <v>24.390243900000002</v>
      </c>
      <c r="H1849" s="1">
        <v>0</v>
      </c>
      <c r="I1849" s="1">
        <v>418.82</v>
      </c>
      <c r="J1849" s="1">
        <v>0</v>
      </c>
      <c r="K1849" s="1">
        <v>0</v>
      </c>
      <c r="L1849" s="1">
        <v>0</v>
      </c>
      <c r="M1849" s="1">
        <v>0</v>
      </c>
      <c r="N1849" s="7">
        <f t="shared" si="280"/>
        <v>1</v>
      </c>
      <c r="O1849" s="1">
        <v>0</v>
      </c>
      <c r="P1849" s="1" t="s">
        <v>23</v>
      </c>
      <c r="Q1849" s="1" t="s">
        <v>24</v>
      </c>
      <c r="R1849" s="10">
        <f>F1849*Part4Out!C$78+'relay test.csv'!H1849*Part4Out!C$79+'relay test.csv'!I1849*Part4Out!C$80+'relay test.csv'!J1849*Part4Out!C$81+'relay test.csv'!K1849*Part4Out!C$82+'relay test.csv'!L1849*Part4Out!C$83+'relay test.csv'!M1849*Part4Out!C$84+'relay test.csv'!N1849*Part4Out!C$85</f>
        <v>7.4722882325824855</v>
      </c>
      <c r="S1849" s="10">
        <f>(F1849*Part4Out!C$78+'relay test.csv'!H1849*Part4Out!C$79+'relay test.csv'!I1849*Part4Out!C$80+'relay test.csv'!J1849*Part4Out!C$81+'relay test.csv'!K1849*Part4Out!C$82+'relay test.csv'!L1849*Part4Out!C$83+'relay test.csv'!M1849*Part4Out!C$84+'relay test.csv'!N1849*Part4Out!C$85) +Part4Out!C$77</f>
        <v>4.8686529810171599</v>
      </c>
      <c r="T1849" s="10">
        <f t="shared" si="281"/>
        <v>130.14549032552412</v>
      </c>
      <c r="U1849" s="12">
        <f t="shared" si="282"/>
        <v>0.99237488077159319</v>
      </c>
      <c r="V1849" s="11">
        <f t="shared" si="283"/>
        <v>1</v>
      </c>
      <c r="W1849" s="11">
        <f t="shared" si="284"/>
        <v>1</v>
      </c>
      <c r="X1849" s="11">
        <f t="shared" si="285"/>
        <v>1758.6262308358791</v>
      </c>
      <c r="Y1849" s="12">
        <f t="shared" si="286"/>
        <v>0.99943169749207195</v>
      </c>
      <c r="Z1849" s="11">
        <f t="shared" si="287"/>
        <v>1</v>
      </c>
      <c r="AA1849" s="11">
        <f t="shared" si="288"/>
        <v>1</v>
      </c>
      <c r="AB1849" s="11">
        <f t="shared" si="289"/>
        <v>1</v>
      </c>
      <c r="AC1849" s="1" t="s">
        <v>1874</v>
      </c>
    </row>
    <row r="1850" spans="1:29" x14ac:dyDescent="0.2">
      <c r="A1850" s="1" t="s">
        <v>1875</v>
      </c>
      <c r="B1850" s="1">
        <v>1</v>
      </c>
      <c r="C1850" s="2">
        <v>41446</v>
      </c>
      <c r="D1850" s="2">
        <v>41472</v>
      </c>
      <c r="E1850" s="2">
        <v>41472</v>
      </c>
      <c r="F1850" s="1">
        <v>42</v>
      </c>
      <c r="G1850" s="1">
        <v>21.428571430000002</v>
      </c>
      <c r="H1850" s="1">
        <v>0</v>
      </c>
      <c r="I1850" s="1">
        <v>46.03</v>
      </c>
      <c r="J1850" s="1">
        <v>0</v>
      </c>
      <c r="K1850" s="1">
        <v>1</v>
      </c>
      <c r="L1850" s="1">
        <v>0</v>
      </c>
      <c r="M1850" s="1">
        <v>0</v>
      </c>
      <c r="N1850" s="7">
        <f t="shared" si="280"/>
        <v>0</v>
      </c>
      <c r="O1850" s="1">
        <v>0</v>
      </c>
      <c r="P1850" s="1" t="s">
        <v>26</v>
      </c>
      <c r="Q1850" s="1" t="s">
        <v>28</v>
      </c>
      <c r="R1850" s="10">
        <f>F1850*Part4Out!C$78+'relay test.csv'!H1850*Part4Out!C$79+'relay test.csv'!I1850*Part4Out!C$80+'relay test.csv'!J1850*Part4Out!C$81+'relay test.csv'!K1850*Part4Out!C$82+'relay test.csv'!L1850*Part4Out!C$83+'relay test.csv'!M1850*Part4Out!C$84+'relay test.csv'!N1850*Part4Out!C$85</f>
        <v>9.2427704885589161</v>
      </c>
      <c r="S1850" s="10">
        <f>(F1850*Part4Out!C$78+'relay test.csv'!H1850*Part4Out!C$79+'relay test.csv'!I1850*Part4Out!C$80+'relay test.csv'!J1850*Part4Out!C$81+'relay test.csv'!K1850*Part4Out!C$82+'relay test.csv'!L1850*Part4Out!C$83+'relay test.csv'!M1850*Part4Out!C$84+'relay test.csv'!N1850*Part4Out!C$85) +Part4Out!C$77</f>
        <v>6.6391352369935905</v>
      </c>
      <c r="T1850" s="10">
        <f t="shared" si="281"/>
        <v>764.43365316601864</v>
      </c>
      <c r="U1850" s="12">
        <f t="shared" si="282"/>
        <v>0.99869355104016688</v>
      </c>
      <c r="V1850" s="11">
        <f t="shared" si="283"/>
        <v>1</v>
      </c>
      <c r="W1850" s="11">
        <f t="shared" si="284"/>
        <v>1</v>
      </c>
      <c r="X1850" s="11">
        <f t="shared" si="285"/>
        <v>10329.617037278183</v>
      </c>
      <c r="Y1850" s="12">
        <f t="shared" si="286"/>
        <v>0.99990320036098601</v>
      </c>
      <c r="Z1850" s="11">
        <f t="shared" si="287"/>
        <v>1</v>
      </c>
      <c r="AA1850" s="11">
        <f t="shared" si="288"/>
        <v>1</v>
      </c>
      <c r="AB1850" s="11">
        <f t="shared" si="289"/>
        <v>1</v>
      </c>
      <c r="AC1850" s="1" t="s">
        <v>1875</v>
      </c>
    </row>
    <row r="1851" spans="1:29" x14ac:dyDescent="0.2">
      <c r="A1851" s="1" t="s">
        <v>1876</v>
      </c>
      <c r="B1851" s="1">
        <v>1</v>
      </c>
      <c r="C1851" s="2">
        <v>40580</v>
      </c>
      <c r="D1851" s="2">
        <v>40584</v>
      </c>
      <c r="E1851" s="2">
        <v>40626</v>
      </c>
      <c r="F1851" s="1">
        <v>18</v>
      </c>
      <c r="G1851" s="1">
        <v>0</v>
      </c>
      <c r="H1851" s="1">
        <v>0</v>
      </c>
      <c r="I1851" s="1">
        <v>51.11</v>
      </c>
      <c r="J1851" s="1">
        <v>0.16666666666666699</v>
      </c>
      <c r="K1851" s="1">
        <v>0</v>
      </c>
      <c r="L1851" s="1">
        <v>0</v>
      </c>
      <c r="M1851" s="1">
        <v>0</v>
      </c>
      <c r="N1851" s="7">
        <f t="shared" si="280"/>
        <v>0</v>
      </c>
      <c r="O1851" s="1">
        <v>0</v>
      </c>
      <c r="P1851" s="1" t="s">
        <v>36</v>
      </c>
      <c r="Q1851" s="1" t="s">
        <v>24</v>
      </c>
      <c r="R1851" s="10">
        <f>F1851*Part4Out!C$78+'relay test.csv'!H1851*Part4Out!C$79+'relay test.csv'!I1851*Part4Out!C$80+'relay test.csv'!J1851*Part4Out!C$81+'relay test.csv'!K1851*Part4Out!C$82+'relay test.csv'!L1851*Part4Out!C$83+'relay test.csv'!M1851*Part4Out!C$84+'relay test.csv'!N1851*Part4Out!C$85</f>
        <v>3.529432899730208</v>
      </c>
      <c r="S1851" s="10">
        <f>(F1851*Part4Out!C$78+'relay test.csv'!H1851*Part4Out!C$79+'relay test.csv'!I1851*Part4Out!C$80+'relay test.csv'!J1851*Part4Out!C$81+'relay test.csv'!K1851*Part4Out!C$82+'relay test.csv'!L1851*Part4Out!C$83+'relay test.csv'!M1851*Part4Out!C$84+'relay test.csv'!N1851*Part4Out!C$85) +Part4Out!C$77</f>
        <v>0.92579764816488286</v>
      </c>
      <c r="T1851" s="10">
        <f t="shared" si="281"/>
        <v>2.5238806264214517</v>
      </c>
      <c r="U1851" s="12">
        <f t="shared" si="282"/>
        <v>0.71622194222410041</v>
      </c>
      <c r="V1851" s="11">
        <f t="shared" si="283"/>
        <v>1</v>
      </c>
      <c r="W1851" s="11">
        <f t="shared" si="284"/>
        <v>1</v>
      </c>
      <c r="X1851" s="11">
        <f t="shared" si="285"/>
        <v>34.104621389656884</v>
      </c>
      <c r="Y1851" s="12">
        <f t="shared" si="286"/>
        <v>0.97151372211367482</v>
      </c>
      <c r="Z1851" s="11">
        <f t="shared" si="287"/>
        <v>1</v>
      </c>
      <c r="AA1851" s="11">
        <f t="shared" si="288"/>
        <v>1</v>
      </c>
      <c r="AB1851" s="11">
        <f t="shared" si="289"/>
        <v>1</v>
      </c>
      <c r="AC1851" s="1" t="s">
        <v>1876</v>
      </c>
    </row>
    <row r="1852" spans="1:29" x14ac:dyDescent="0.2">
      <c r="A1852" s="1" t="s">
        <v>1877</v>
      </c>
      <c r="B1852" s="1">
        <v>0</v>
      </c>
      <c r="C1852" s="2">
        <v>40785</v>
      </c>
      <c r="D1852" s="2">
        <v>40792</v>
      </c>
      <c r="E1852" s="2">
        <v>40792</v>
      </c>
      <c r="F1852" s="1">
        <v>0</v>
      </c>
      <c r="G1852" s="1">
        <v>0</v>
      </c>
      <c r="H1852" s="1">
        <v>0</v>
      </c>
      <c r="I1852" s="1">
        <v>75.099999999999994</v>
      </c>
      <c r="J1852" s="1">
        <v>0</v>
      </c>
      <c r="K1852" s="1">
        <v>0</v>
      </c>
      <c r="L1852" s="1">
        <v>0</v>
      </c>
      <c r="M1852" s="1">
        <v>0</v>
      </c>
      <c r="N1852" s="7">
        <f t="shared" si="280"/>
        <v>0</v>
      </c>
      <c r="O1852" s="1">
        <v>0</v>
      </c>
      <c r="P1852" s="1" t="s">
        <v>32</v>
      </c>
      <c r="Q1852" s="1" t="s">
        <v>24</v>
      </c>
      <c r="R1852" s="10">
        <f>F1852*Part4Out!C$78+'relay test.csv'!H1852*Part4Out!C$79+'relay test.csv'!I1852*Part4Out!C$80+'relay test.csv'!J1852*Part4Out!C$81+'relay test.csv'!K1852*Part4Out!C$82+'relay test.csv'!L1852*Part4Out!C$83+'relay test.csv'!M1852*Part4Out!C$84+'relay test.csv'!N1852*Part4Out!C$85</f>
        <v>-0.26265015103627681</v>
      </c>
      <c r="S1852" s="10">
        <f>(F1852*Part4Out!C$78+'relay test.csv'!H1852*Part4Out!C$79+'relay test.csv'!I1852*Part4Out!C$80+'relay test.csv'!J1852*Part4Out!C$81+'relay test.csv'!K1852*Part4Out!C$82+'relay test.csv'!L1852*Part4Out!C$83+'relay test.csv'!M1852*Part4Out!C$84+'relay test.csv'!N1852*Part4Out!C$85) +Part4Out!C$77</f>
        <v>-2.8662854026016018</v>
      </c>
      <c r="T1852" s="10">
        <f t="shared" si="281"/>
        <v>5.6909931922335476E-2</v>
      </c>
      <c r="U1852" s="12">
        <f t="shared" si="282"/>
        <v>5.3845583434745672E-2</v>
      </c>
      <c r="V1852" s="11">
        <f t="shared" si="283"/>
        <v>0</v>
      </c>
      <c r="W1852" s="11">
        <f t="shared" si="284"/>
        <v>0</v>
      </c>
      <c r="X1852" s="11">
        <f t="shared" si="285"/>
        <v>0.76901088791760408</v>
      </c>
      <c r="Y1852" s="12">
        <f t="shared" si="286"/>
        <v>0.43471235432747807</v>
      </c>
      <c r="Z1852" s="11">
        <f t="shared" si="287"/>
        <v>0</v>
      </c>
      <c r="AA1852" s="11">
        <f t="shared" si="288"/>
        <v>0</v>
      </c>
      <c r="AB1852" s="11">
        <f t="shared" si="289"/>
        <v>0</v>
      </c>
      <c r="AC1852" s="1" t="s">
        <v>1877</v>
      </c>
    </row>
    <row r="1853" spans="1:29" x14ac:dyDescent="0.2">
      <c r="A1853" s="1" t="s">
        <v>1878</v>
      </c>
      <c r="B1853" s="1">
        <v>0</v>
      </c>
      <c r="C1853" s="2">
        <v>40533</v>
      </c>
      <c r="D1853" s="2">
        <v>40533</v>
      </c>
      <c r="E1853" s="2">
        <v>40533</v>
      </c>
      <c r="F1853" s="1">
        <v>0</v>
      </c>
      <c r="G1853" s="1">
        <v>0</v>
      </c>
      <c r="H1853" s="1">
        <v>0</v>
      </c>
      <c r="I1853" s="1">
        <v>79.36</v>
      </c>
      <c r="J1853" s="1">
        <v>0</v>
      </c>
      <c r="K1853" s="1">
        <v>0</v>
      </c>
      <c r="L1853" s="1">
        <v>0</v>
      </c>
      <c r="M1853" s="1">
        <v>0</v>
      </c>
      <c r="N1853" s="7">
        <f t="shared" si="280"/>
        <v>0</v>
      </c>
      <c r="O1853" s="1">
        <v>0</v>
      </c>
      <c r="P1853" s="1" t="s">
        <v>36</v>
      </c>
      <c r="Q1853" s="1" t="s">
        <v>24</v>
      </c>
      <c r="R1853" s="10">
        <f>F1853*Part4Out!C$78+'relay test.csv'!H1853*Part4Out!C$79+'relay test.csv'!I1853*Part4Out!C$80+'relay test.csv'!J1853*Part4Out!C$81+'relay test.csv'!K1853*Part4Out!C$82+'relay test.csv'!L1853*Part4Out!C$83+'relay test.csv'!M1853*Part4Out!C$84+'relay test.csv'!N1853*Part4Out!C$85</f>
        <v>-0.27754881473021215</v>
      </c>
      <c r="S1853" s="10">
        <f>(F1853*Part4Out!C$78+'relay test.csv'!H1853*Part4Out!C$79+'relay test.csv'!I1853*Part4Out!C$80+'relay test.csv'!J1853*Part4Out!C$81+'relay test.csv'!K1853*Part4Out!C$82+'relay test.csv'!L1853*Part4Out!C$83+'relay test.csv'!M1853*Part4Out!C$84+'relay test.csv'!N1853*Part4Out!C$85) +Part4Out!C$77</f>
        <v>-2.8811840662955372</v>
      </c>
      <c r="T1853" s="10">
        <f t="shared" si="281"/>
        <v>5.6068334888760514E-2</v>
      </c>
      <c r="U1853" s="12">
        <f t="shared" si="282"/>
        <v>5.3091578486411481E-2</v>
      </c>
      <c r="V1853" s="11">
        <f t="shared" si="283"/>
        <v>0</v>
      </c>
      <c r="W1853" s="11">
        <f t="shared" si="284"/>
        <v>0</v>
      </c>
      <c r="X1853" s="11">
        <f t="shared" si="285"/>
        <v>0.75763857977740945</v>
      </c>
      <c r="Y1853" s="12">
        <f t="shared" si="286"/>
        <v>0.43105481894540471</v>
      </c>
      <c r="Z1853" s="11">
        <f t="shared" si="287"/>
        <v>0</v>
      </c>
      <c r="AA1853" s="11">
        <f t="shared" si="288"/>
        <v>0</v>
      </c>
      <c r="AB1853" s="11">
        <f t="shared" si="289"/>
        <v>0</v>
      </c>
      <c r="AC1853" s="1" t="s">
        <v>1878</v>
      </c>
    </row>
    <row r="1854" spans="1:29" x14ac:dyDescent="0.2">
      <c r="A1854" s="1" t="s">
        <v>1879</v>
      </c>
      <c r="B1854" s="1">
        <v>0</v>
      </c>
      <c r="C1854" s="2">
        <v>40373</v>
      </c>
      <c r="D1854" s="2">
        <v>40396</v>
      </c>
      <c r="E1854" s="2">
        <v>41100</v>
      </c>
      <c r="F1854" s="1">
        <v>0</v>
      </c>
      <c r="G1854" s="1">
        <v>0</v>
      </c>
      <c r="H1854" s="1">
        <v>0</v>
      </c>
      <c r="I1854" s="1">
        <v>77.06</v>
      </c>
      <c r="J1854" s="1">
        <v>8.3806818181818205E-2</v>
      </c>
      <c r="K1854" s="1">
        <v>0</v>
      </c>
      <c r="L1854" s="1">
        <v>0</v>
      </c>
      <c r="M1854" s="1">
        <v>0</v>
      </c>
      <c r="N1854" s="7">
        <f t="shared" si="280"/>
        <v>0</v>
      </c>
      <c r="O1854" s="1">
        <v>0</v>
      </c>
      <c r="P1854" s="1" t="s">
        <v>26</v>
      </c>
      <c r="Q1854" s="1" t="s">
        <v>24</v>
      </c>
      <c r="R1854" s="10">
        <f>F1854*Part4Out!C$78+'relay test.csv'!H1854*Part4Out!C$79+'relay test.csv'!I1854*Part4Out!C$80+'relay test.csv'!J1854*Part4Out!C$81+'relay test.csv'!K1854*Part4Out!C$82+'relay test.csv'!L1854*Part4Out!C$83+'relay test.csv'!M1854*Part4Out!C$84+'relay test.csv'!N1854*Part4Out!C$85</f>
        <v>-0.31951712840289076</v>
      </c>
      <c r="S1854" s="10">
        <f>(F1854*Part4Out!C$78+'relay test.csv'!H1854*Part4Out!C$79+'relay test.csv'!I1854*Part4Out!C$80+'relay test.csv'!J1854*Part4Out!C$81+'relay test.csv'!K1854*Part4Out!C$82+'relay test.csv'!L1854*Part4Out!C$83+'relay test.csv'!M1854*Part4Out!C$84+'relay test.csv'!N1854*Part4Out!C$85) +Part4Out!C$77</f>
        <v>-2.923152379968216</v>
      </c>
      <c r="T1854" s="10">
        <f t="shared" si="281"/>
        <v>5.3763935526519709E-2</v>
      </c>
      <c r="U1854" s="12">
        <f t="shared" si="282"/>
        <v>5.1020853640864276E-2</v>
      </c>
      <c r="V1854" s="11">
        <f t="shared" si="283"/>
        <v>0</v>
      </c>
      <c r="W1854" s="11">
        <f t="shared" si="284"/>
        <v>0</v>
      </c>
      <c r="X1854" s="11">
        <f t="shared" si="285"/>
        <v>0.72649975848885229</v>
      </c>
      <c r="Y1854" s="12">
        <f t="shared" si="286"/>
        <v>0.42079343186513585</v>
      </c>
      <c r="Z1854" s="11">
        <f t="shared" si="287"/>
        <v>0</v>
      </c>
      <c r="AA1854" s="11">
        <f t="shared" si="288"/>
        <v>0</v>
      </c>
      <c r="AB1854" s="11">
        <f t="shared" si="289"/>
        <v>0</v>
      </c>
      <c r="AC1854" s="1" t="s">
        <v>1879</v>
      </c>
    </row>
    <row r="1855" spans="1:29" x14ac:dyDescent="0.2">
      <c r="A1855" s="1" t="s">
        <v>1880</v>
      </c>
      <c r="B1855" s="1">
        <v>1</v>
      </c>
      <c r="C1855" s="2">
        <v>41379</v>
      </c>
      <c r="D1855" s="2">
        <v>41637</v>
      </c>
      <c r="E1855" s="2">
        <v>41637</v>
      </c>
      <c r="F1855" s="1">
        <v>46</v>
      </c>
      <c r="G1855" s="1">
        <v>36.956521739999999</v>
      </c>
      <c r="H1855" s="1">
        <v>4.3478260869999996</v>
      </c>
      <c r="I1855" s="1">
        <v>35.57</v>
      </c>
      <c r="J1855" s="1">
        <v>0</v>
      </c>
      <c r="K1855" s="1">
        <v>0</v>
      </c>
      <c r="L1855" s="1">
        <v>0</v>
      </c>
      <c r="M1855" s="1">
        <v>0</v>
      </c>
      <c r="N1855" s="7">
        <f t="shared" si="280"/>
        <v>0</v>
      </c>
      <c r="O1855" s="1">
        <v>0</v>
      </c>
      <c r="P1855" s="1" t="s">
        <v>26</v>
      </c>
      <c r="Q1855" s="1" t="s">
        <v>28</v>
      </c>
      <c r="R1855" s="10">
        <f>F1855*Part4Out!C$78+'relay test.csv'!H1855*Part4Out!C$79+'relay test.csv'!I1855*Part4Out!C$80+'relay test.csv'!J1855*Part4Out!C$81+'relay test.csv'!K1855*Part4Out!C$82+'relay test.csv'!L1855*Part4Out!C$83+'relay test.csv'!M1855*Part4Out!C$84+'relay test.csv'!N1855*Part4Out!C$85</f>
        <v>9.6900287576271769</v>
      </c>
      <c r="S1855" s="10">
        <f>(F1855*Part4Out!C$78+'relay test.csv'!H1855*Part4Out!C$79+'relay test.csv'!I1855*Part4Out!C$80+'relay test.csv'!J1855*Part4Out!C$81+'relay test.csv'!K1855*Part4Out!C$82+'relay test.csv'!L1855*Part4Out!C$83+'relay test.csv'!M1855*Part4Out!C$84+'relay test.csv'!N1855*Part4Out!C$85) +Part4Out!C$77</f>
        <v>7.0863935060618513</v>
      </c>
      <c r="T1855" s="10">
        <f t="shared" si="281"/>
        <v>1195.5881345084917</v>
      </c>
      <c r="U1855" s="12">
        <f t="shared" si="282"/>
        <v>0.99916429055983347</v>
      </c>
      <c r="V1855" s="11">
        <f t="shared" si="283"/>
        <v>1</v>
      </c>
      <c r="W1855" s="11">
        <f t="shared" si="284"/>
        <v>1</v>
      </c>
      <c r="X1855" s="11">
        <f t="shared" si="285"/>
        <v>16155.70888675202</v>
      </c>
      <c r="Y1855" s="12">
        <f t="shared" si="286"/>
        <v>0.99993810620671519</v>
      </c>
      <c r="Z1855" s="11">
        <f t="shared" si="287"/>
        <v>1</v>
      </c>
      <c r="AA1855" s="11">
        <f t="shared" si="288"/>
        <v>1</v>
      </c>
      <c r="AB1855" s="11">
        <f t="shared" si="289"/>
        <v>1</v>
      </c>
      <c r="AC1855" s="1" t="s">
        <v>1880</v>
      </c>
    </row>
    <row r="1856" spans="1:29" x14ac:dyDescent="0.2">
      <c r="A1856" s="1" t="s">
        <v>1881</v>
      </c>
      <c r="B1856" s="1">
        <v>0</v>
      </c>
      <c r="C1856" s="2">
        <v>41002</v>
      </c>
      <c r="D1856" s="2">
        <v>41002</v>
      </c>
      <c r="E1856" s="2">
        <v>41043</v>
      </c>
      <c r="F1856" s="1">
        <v>0</v>
      </c>
      <c r="G1856" s="1">
        <v>0</v>
      </c>
      <c r="H1856" s="1">
        <v>0</v>
      </c>
      <c r="I1856" s="1">
        <v>25.82</v>
      </c>
      <c r="J1856" s="1">
        <v>0.146341463414634</v>
      </c>
      <c r="K1856" s="1">
        <v>1</v>
      </c>
      <c r="L1856" s="1">
        <v>0</v>
      </c>
      <c r="M1856" s="1">
        <v>0</v>
      </c>
      <c r="N1856" s="7">
        <f t="shared" si="280"/>
        <v>1</v>
      </c>
      <c r="O1856" s="1">
        <v>0</v>
      </c>
      <c r="P1856" s="1" t="s">
        <v>23</v>
      </c>
      <c r="Q1856" s="1" t="s">
        <v>28</v>
      </c>
      <c r="R1856" s="10">
        <f>F1856*Part4Out!C$78+'relay test.csv'!H1856*Part4Out!C$79+'relay test.csv'!I1856*Part4Out!C$80+'relay test.csv'!J1856*Part4Out!C$81+'relay test.csv'!K1856*Part4Out!C$82+'relay test.csv'!L1856*Part4Out!C$83+'relay test.csv'!M1856*Part4Out!C$84+'relay test.csv'!N1856*Part4Out!C$85</f>
        <v>0.60570882554717531</v>
      </c>
      <c r="S1856" s="10">
        <f>(F1856*Part4Out!C$78+'relay test.csv'!H1856*Part4Out!C$79+'relay test.csv'!I1856*Part4Out!C$80+'relay test.csv'!J1856*Part4Out!C$81+'relay test.csv'!K1856*Part4Out!C$82+'relay test.csv'!L1856*Part4Out!C$83+'relay test.csv'!M1856*Part4Out!C$84+'relay test.csv'!N1856*Part4Out!C$85) +Part4Out!C$77</f>
        <v>-1.9979264260181497</v>
      </c>
      <c r="T1856" s="10">
        <f t="shared" si="281"/>
        <v>0.13561620211113731</v>
      </c>
      <c r="U1856" s="12">
        <f t="shared" si="282"/>
        <v>0.11942080595453251</v>
      </c>
      <c r="V1856" s="11">
        <f t="shared" si="283"/>
        <v>0</v>
      </c>
      <c r="W1856" s="11">
        <f t="shared" si="284"/>
        <v>0</v>
      </c>
      <c r="X1856" s="11">
        <f t="shared" si="285"/>
        <v>1.8325507073848397</v>
      </c>
      <c r="Y1856" s="12">
        <f t="shared" si="286"/>
        <v>0.64696130685573749</v>
      </c>
      <c r="Z1856" s="11">
        <f t="shared" si="287"/>
        <v>1</v>
      </c>
      <c r="AA1856" s="11">
        <f t="shared" si="288"/>
        <v>0</v>
      </c>
      <c r="AB1856" s="11">
        <f t="shared" si="289"/>
        <v>0</v>
      </c>
      <c r="AC1856" s="1" t="s">
        <v>1881</v>
      </c>
    </row>
    <row r="1857" spans="1:29" x14ac:dyDescent="0.2">
      <c r="A1857" s="1" t="s">
        <v>1882</v>
      </c>
      <c r="B1857" s="1">
        <v>0</v>
      </c>
      <c r="C1857" s="2">
        <v>40444</v>
      </c>
      <c r="D1857" s="2">
        <v>40444</v>
      </c>
      <c r="E1857" s="2">
        <v>40450</v>
      </c>
      <c r="F1857" s="1">
        <v>0</v>
      </c>
      <c r="G1857" s="1">
        <v>0</v>
      </c>
      <c r="H1857" s="1">
        <v>0</v>
      </c>
      <c r="I1857" s="1">
        <v>44.87</v>
      </c>
      <c r="J1857" s="1">
        <v>0.33333333333333298</v>
      </c>
      <c r="K1857" s="1">
        <v>0</v>
      </c>
      <c r="L1857" s="1">
        <v>0</v>
      </c>
      <c r="M1857" s="1">
        <v>0</v>
      </c>
      <c r="N1857" s="7">
        <f t="shared" si="280"/>
        <v>0</v>
      </c>
      <c r="O1857" s="1">
        <v>0</v>
      </c>
      <c r="P1857" s="1" t="s">
        <v>36</v>
      </c>
      <c r="Q1857" s="1" t="s">
        <v>24</v>
      </c>
      <c r="R1857" s="10">
        <f>F1857*Part4Out!C$78+'relay test.csv'!H1857*Part4Out!C$79+'relay test.csv'!I1857*Part4Out!C$80+'relay test.csv'!J1857*Part4Out!C$81+'relay test.csv'!K1857*Part4Out!C$82+'relay test.csv'!L1857*Part4Out!C$83+'relay test.csv'!M1857*Part4Out!C$84+'relay test.csv'!N1857*Part4Out!C$85</f>
        <v>-0.35584414970521611</v>
      </c>
      <c r="S1857" s="10">
        <f>(F1857*Part4Out!C$78+'relay test.csv'!H1857*Part4Out!C$79+'relay test.csv'!I1857*Part4Out!C$80+'relay test.csv'!J1857*Part4Out!C$81+'relay test.csv'!K1857*Part4Out!C$82+'relay test.csv'!L1857*Part4Out!C$83+'relay test.csv'!M1857*Part4Out!C$84+'relay test.csv'!N1857*Part4Out!C$85) +Part4Out!C$77</f>
        <v>-2.9594794012705412</v>
      </c>
      <c r="T1857" s="10">
        <f t="shared" si="281"/>
        <v>5.1845901058446754E-2</v>
      </c>
      <c r="U1857" s="12">
        <f t="shared" si="282"/>
        <v>4.9290396061129768E-2</v>
      </c>
      <c r="V1857" s="11">
        <f t="shared" si="283"/>
        <v>0</v>
      </c>
      <c r="W1857" s="11">
        <f t="shared" si="284"/>
        <v>0</v>
      </c>
      <c r="X1857" s="11">
        <f t="shared" si="285"/>
        <v>0.70058179760704586</v>
      </c>
      <c r="Y1857" s="12">
        <f t="shared" si="286"/>
        <v>0.41196595106031447</v>
      </c>
      <c r="Z1857" s="11">
        <f t="shared" si="287"/>
        <v>0</v>
      </c>
      <c r="AA1857" s="11">
        <f t="shared" si="288"/>
        <v>0</v>
      </c>
      <c r="AB1857" s="11">
        <f t="shared" si="289"/>
        <v>0</v>
      </c>
      <c r="AC1857" s="1" t="s">
        <v>1882</v>
      </c>
    </row>
    <row r="1858" spans="1:29" x14ac:dyDescent="0.2">
      <c r="A1858" s="1" t="s">
        <v>1883</v>
      </c>
      <c r="B1858" s="1">
        <v>1</v>
      </c>
      <c r="C1858" s="2">
        <v>41149</v>
      </c>
      <c r="D1858" s="2">
        <v>41110</v>
      </c>
      <c r="E1858" s="2">
        <v>41110</v>
      </c>
      <c r="F1858" s="1">
        <v>31</v>
      </c>
      <c r="G1858" s="1">
        <v>32.258064519999998</v>
      </c>
      <c r="H1858" s="1">
        <v>0</v>
      </c>
      <c r="I1858" s="1">
        <v>31.29</v>
      </c>
      <c r="J1858" s="1">
        <v>0</v>
      </c>
      <c r="K1858" s="1">
        <v>0</v>
      </c>
      <c r="L1858" s="1">
        <v>0</v>
      </c>
      <c r="M1858" s="1">
        <v>0</v>
      </c>
      <c r="N1858" s="7">
        <f t="shared" si="280"/>
        <v>1</v>
      </c>
      <c r="O1858" s="1">
        <v>0</v>
      </c>
      <c r="P1858" s="1" t="s">
        <v>160</v>
      </c>
      <c r="Q1858" s="1" t="s">
        <v>63</v>
      </c>
      <c r="R1858" s="10">
        <f>F1858*Part4Out!C$78+'relay test.csv'!H1858*Part4Out!C$79+'relay test.csv'!I1858*Part4Out!C$80+'relay test.csv'!J1858*Part4Out!C$81+'relay test.csv'!K1858*Part4Out!C$82+'relay test.csv'!L1858*Part4Out!C$83+'relay test.csv'!M1858*Part4Out!C$84+'relay test.csv'!N1858*Part4Out!C$85</f>
        <v>6.7122557705601782</v>
      </c>
      <c r="S1858" s="10">
        <f>(F1858*Part4Out!C$78+'relay test.csv'!H1858*Part4Out!C$79+'relay test.csv'!I1858*Part4Out!C$80+'relay test.csv'!J1858*Part4Out!C$81+'relay test.csv'!K1858*Part4Out!C$82+'relay test.csv'!L1858*Part4Out!C$83+'relay test.csv'!M1858*Part4Out!C$84+'relay test.csv'!N1858*Part4Out!C$85) +Part4Out!C$77</f>
        <v>4.1086205189948526</v>
      </c>
      <c r="T1858" s="10">
        <f t="shared" si="281"/>
        <v>60.862700693574595</v>
      </c>
      <c r="U1858" s="12">
        <f t="shared" si="282"/>
        <v>0.98383517064744208</v>
      </c>
      <c r="V1858" s="11">
        <f t="shared" si="283"/>
        <v>1</v>
      </c>
      <c r="W1858" s="11">
        <f t="shared" si="284"/>
        <v>1</v>
      </c>
      <c r="X1858" s="11">
        <f t="shared" si="285"/>
        <v>822.42374784953802</v>
      </c>
      <c r="Y1858" s="12">
        <f t="shared" si="286"/>
        <v>0.99878555846535688</v>
      </c>
      <c r="Z1858" s="11">
        <f t="shared" si="287"/>
        <v>1</v>
      </c>
      <c r="AA1858" s="11">
        <f t="shared" si="288"/>
        <v>1</v>
      </c>
      <c r="AB1858" s="11">
        <f t="shared" si="289"/>
        <v>1</v>
      </c>
      <c r="AC1858" s="1" t="s">
        <v>1883</v>
      </c>
    </row>
    <row r="1859" spans="1:29" x14ac:dyDescent="0.2">
      <c r="A1859" s="1" t="s">
        <v>1884</v>
      </c>
      <c r="B1859" s="1">
        <v>1</v>
      </c>
      <c r="C1859" s="2">
        <v>40940</v>
      </c>
      <c r="D1859" s="2">
        <v>41555</v>
      </c>
      <c r="E1859" s="2">
        <v>41555</v>
      </c>
      <c r="F1859" s="1">
        <v>32</v>
      </c>
      <c r="G1859" s="1">
        <v>31.25</v>
      </c>
      <c r="H1859" s="1">
        <v>9.375</v>
      </c>
      <c r="I1859" s="1">
        <v>51.25</v>
      </c>
      <c r="J1859" s="1">
        <v>0</v>
      </c>
      <c r="K1859" s="1">
        <v>0</v>
      </c>
      <c r="L1859" s="1">
        <v>0</v>
      </c>
      <c r="M1859" s="1">
        <v>0</v>
      </c>
      <c r="N1859" s="7">
        <f t="shared" si="280"/>
        <v>0</v>
      </c>
      <c r="O1859" s="1">
        <v>0</v>
      </c>
      <c r="P1859" s="1" t="s">
        <v>30</v>
      </c>
      <c r="Q1859" s="1" t="s">
        <v>24</v>
      </c>
      <c r="R1859" s="10">
        <f>F1859*Part4Out!C$78+'relay test.csv'!H1859*Part4Out!C$79+'relay test.csv'!I1859*Part4Out!C$80+'relay test.csv'!J1859*Part4Out!C$81+'relay test.csv'!K1859*Part4Out!C$82+'relay test.csv'!L1859*Part4Out!C$83+'relay test.csv'!M1859*Part4Out!C$84+'relay test.csv'!N1859*Part4Out!C$85</f>
        <v>6.7705746366969413</v>
      </c>
      <c r="S1859" s="10">
        <f>(F1859*Part4Out!C$78+'relay test.csv'!H1859*Part4Out!C$79+'relay test.csv'!I1859*Part4Out!C$80+'relay test.csv'!J1859*Part4Out!C$81+'relay test.csv'!K1859*Part4Out!C$82+'relay test.csv'!L1859*Part4Out!C$83+'relay test.csv'!M1859*Part4Out!C$84+'relay test.csv'!N1859*Part4Out!C$85) +Part4Out!C$77</f>
        <v>4.1669393851316165</v>
      </c>
      <c r="T1859" s="10">
        <f t="shared" si="281"/>
        <v>64.517685830052457</v>
      </c>
      <c r="U1859" s="12">
        <f t="shared" si="282"/>
        <v>0.98473694564557857</v>
      </c>
      <c r="V1859" s="11">
        <f t="shared" si="283"/>
        <v>1</v>
      </c>
      <c r="W1859" s="11">
        <f t="shared" si="284"/>
        <v>1</v>
      </c>
      <c r="X1859" s="11">
        <f t="shared" si="285"/>
        <v>871.81272566388873</v>
      </c>
      <c r="Y1859" s="12">
        <f t="shared" si="286"/>
        <v>0.99885427884975053</v>
      </c>
      <c r="Z1859" s="11">
        <f t="shared" si="287"/>
        <v>1</v>
      </c>
      <c r="AA1859" s="11">
        <f t="shared" si="288"/>
        <v>1</v>
      </c>
      <c r="AB1859" s="11">
        <f t="shared" si="289"/>
        <v>1</v>
      </c>
      <c r="AC1859" s="1" t="s">
        <v>1884</v>
      </c>
    </row>
    <row r="1860" spans="1:29" x14ac:dyDescent="0.2">
      <c r="A1860" s="1" t="s">
        <v>1885</v>
      </c>
      <c r="B1860" s="1">
        <v>0</v>
      </c>
      <c r="C1860" s="2">
        <v>40330</v>
      </c>
      <c r="D1860" s="2">
        <v>40522</v>
      </c>
      <c r="E1860" s="2">
        <v>40539</v>
      </c>
      <c r="F1860" s="1">
        <v>0</v>
      </c>
      <c r="G1860" s="1">
        <v>0</v>
      </c>
      <c r="H1860" s="1">
        <v>0</v>
      </c>
      <c r="I1860" s="1">
        <v>14.33</v>
      </c>
      <c r="J1860" s="1">
        <v>0.76470588235294101</v>
      </c>
      <c r="K1860" s="1">
        <v>0</v>
      </c>
      <c r="L1860" s="1">
        <v>0</v>
      </c>
      <c r="M1860" s="1">
        <v>0</v>
      </c>
      <c r="N1860" s="7">
        <f t="shared" si="280"/>
        <v>0</v>
      </c>
      <c r="O1860" s="1">
        <v>0</v>
      </c>
      <c r="P1860" s="1" t="s">
        <v>32</v>
      </c>
      <c r="Q1860" s="1" t="s">
        <v>28</v>
      </c>
      <c r="R1860" s="10">
        <f>F1860*Part4Out!C$78+'relay test.csv'!H1860*Part4Out!C$79+'relay test.csv'!I1860*Part4Out!C$80+'relay test.csv'!J1860*Part4Out!C$81+'relay test.csv'!K1860*Part4Out!C$82+'relay test.csv'!L1860*Part4Out!C$83+'relay test.csv'!M1860*Part4Out!C$84+'relay test.csv'!N1860*Part4Out!C$85</f>
        <v>-0.50645943022060258</v>
      </c>
      <c r="S1860" s="10">
        <f>(F1860*Part4Out!C$78+'relay test.csv'!H1860*Part4Out!C$79+'relay test.csv'!I1860*Part4Out!C$80+'relay test.csv'!J1860*Part4Out!C$81+'relay test.csv'!K1860*Part4Out!C$82+'relay test.csv'!L1860*Part4Out!C$83+'relay test.csv'!M1860*Part4Out!C$84+'relay test.csv'!N1860*Part4Out!C$85) +Part4Out!C$77</f>
        <v>-3.1100946817859279</v>
      </c>
      <c r="T1860" s="10">
        <f t="shared" si="281"/>
        <v>4.4596732642078279E-2</v>
      </c>
      <c r="U1860" s="12">
        <f t="shared" si="282"/>
        <v>4.2692774396566061E-2</v>
      </c>
      <c r="V1860" s="11">
        <f t="shared" si="283"/>
        <v>0</v>
      </c>
      <c r="W1860" s="11">
        <f t="shared" si="284"/>
        <v>0</v>
      </c>
      <c r="X1860" s="11">
        <f t="shared" si="285"/>
        <v>0.60262544355370595</v>
      </c>
      <c r="Y1860" s="12">
        <f t="shared" si="286"/>
        <v>0.37602388379497309</v>
      </c>
      <c r="Z1860" s="11">
        <f t="shared" si="287"/>
        <v>0</v>
      </c>
      <c r="AA1860" s="11">
        <f t="shared" si="288"/>
        <v>0</v>
      </c>
      <c r="AB1860" s="11">
        <f t="shared" si="289"/>
        <v>0</v>
      </c>
      <c r="AC1860" s="1" t="s">
        <v>1885</v>
      </c>
    </row>
    <row r="1861" spans="1:29" x14ac:dyDescent="0.2">
      <c r="A1861" s="1" t="s">
        <v>1886</v>
      </c>
      <c r="B1861" s="1">
        <v>1</v>
      </c>
      <c r="C1861" s="2">
        <v>40693</v>
      </c>
      <c r="D1861" s="2">
        <v>40694</v>
      </c>
      <c r="E1861" s="2">
        <v>41051</v>
      </c>
      <c r="F1861" s="1">
        <v>47</v>
      </c>
      <c r="G1861" s="1">
        <v>0</v>
      </c>
      <c r="H1861" s="1">
        <v>0</v>
      </c>
      <c r="I1861" s="1">
        <v>67</v>
      </c>
      <c r="J1861" s="1">
        <v>3.64145658263305E-2</v>
      </c>
      <c r="K1861" s="1">
        <v>1</v>
      </c>
      <c r="L1861" s="1">
        <v>0</v>
      </c>
      <c r="M1861" s="1">
        <v>0</v>
      </c>
      <c r="N1861" s="7">
        <f t="shared" si="280"/>
        <v>0</v>
      </c>
      <c r="O1861" s="1">
        <v>0</v>
      </c>
      <c r="P1861" s="1" t="s">
        <v>32</v>
      </c>
      <c r="Q1861" s="1" t="s">
        <v>28</v>
      </c>
      <c r="R1861" s="10">
        <f>F1861*Part4Out!C$78+'relay test.csv'!H1861*Part4Out!C$79+'relay test.csv'!I1861*Part4Out!C$80+'relay test.csv'!J1861*Part4Out!C$81+'relay test.csv'!K1861*Part4Out!C$82+'relay test.csv'!L1861*Part4Out!C$83+'relay test.csv'!M1861*Part4Out!C$84+'relay test.csv'!N1861*Part4Out!C$85</f>
        <v>10.20537879570308</v>
      </c>
      <c r="S1861" s="10">
        <f>(F1861*Part4Out!C$78+'relay test.csv'!H1861*Part4Out!C$79+'relay test.csv'!I1861*Part4Out!C$80+'relay test.csv'!J1861*Part4Out!C$81+'relay test.csv'!K1861*Part4Out!C$82+'relay test.csv'!L1861*Part4Out!C$83+'relay test.csv'!M1861*Part4Out!C$84+'relay test.csv'!N1861*Part4Out!C$85) +Part4Out!C$77</f>
        <v>7.6017435441377543</v>
      </c>
      <c r="T1861" s="10">
        <f t="shared" si="281"/>
        <v>2001.6828768130169</v>
      </c>
      <c r="U1861" s="12">
        <f t="shared" si="282"/>
        <v>0.99950066982068009</v>
      </c>
      <c r="V1861" s="11">
        <f t="shared" si="283"/>
        <v>1</v>
      </c>
      <c r="W1861" s="11">
        <f t="shared" si="284"/>
        <v>1</v>
      </c>
      <c r="X1861" s="11">
        <f t="shared" si="285"/>
        <v>27048.282688655036</v>
      </c>
      <c r="Y1861" s="12">
        <f t="shared" si="286"/>
        <v>0.99996303044293222</v>
      </c>
      <c r="Z1861" s="11">
        <f t="shared" si="287"/>
        <v>1</v>
      </c>
      <c r="AA1861" s="11">
        <f t="shared" si="288"/>
        <v>1</v>
      </c>
      <c r="AB1861" s="11">
        <f t="shared" si="289"/>
        <v>1</v>
      </c>
      <c r="AC1861" s="1" t="s">
        <v>1886</v>
      </c>
    </row>
    <row r="1862" spans="1:29" x14ac:dyDescent="0.2">
      <c r="A1862" s="1" t="s">
        <v>1887</v>
      </c>
      <c r="B1862" s="1">
        <v>1</v>
      </c>
      <c r="C1862" s="2">
        <v>40798</v>
      </c>
      <c r="D1862" s="2">
        <v>40798</v>
      </c>
      <c r="E1862" s="2">
        <v>41250</v>
      </c>
      <c r="F1862" s="1">
        <v>41</v>
      </c>
      <c r="G1862" s="1">
        <v>41.463414630000003</v>
      </c>
      <c r="H1862" s="1">
        <v>2.4390243900000002</v>
      </c>
      <c r="I1862" s="1">
        <v>95.07</v>
      </c>
      <c r="J1862" s="1">
        <v>2.21238938053097E-2</v>
      </c>
      <c r="K1862" s="1">
        <v>1</v>
      </c>
      <c r="L1862" s="1">
        <v>0</v>
      </c>
      <c r="M1862" s="1">
        <v>0</v>
      </c>
      <c r="N1862" s="7">
        <f t="shared" ref="N1862:N1925" si="290">IF(OR(
ISNUMBER(SEARCH("Friday",P1862)),
ISNUMBER(SEARCH("Saturday",P1862)),
ISNUMBER(SEARCH("Sunday",P1862))),
1,
0)</f>
        <v>1</v>
      </c>
      <c r="O1862" s="1">
        <v>0</v>
      </c>
      <c r="P1862" s="1" t="s">
        <v>23</v>
      </c>
      <c r="Q1862" s="1" t="s">
        <v>28</v>
      </c>
      <c r="R1862" s="10">
        <f>F1862*Part4Out!C$78+'relay test.csv'!H1862*Part4Out!C$79+'relay test.csv'!I1862*Part4Out!C$80+'relay test.csv'!J1862*Part4Out!C$81+'relay test.csv'!K1862*Part4Out!C$82+'relay test.csv'!L1862*Part4Out!C$83+'relay test.csv'!M1862*Part4Out!C$84+'relay test.csv'!N1862*Part4Out!C$85</f>
        <v>9.1576105439862321</v>
      </c>
      <c r="S1862" s="10">
        <f>(F1862*Part4Out!C$78+'relay test.csv'!H1862*Part4Out!C$79+'relay test.csv'!I1862*Part4Out!C$80+'relay test.csv'!J1862*Part4Out!C$81+'relay test.csv'!K1862*Part4Out!C$82+'relay test.csv'!L1862*Part4Out!C$83+'relay test.csv'!M1862*Part4Out!C$84+'relay test.csv'!N1862*Part4Out!C$85) +Part4Out!C$77</f>
        <v>6.5539752924209065</v>
      </c>
      <c r="T1862" s="10">
        <f t="shared" ref="T1862:T1925" si="291">EXP(S1862)</f>
        <v>702.0294062692434</v>
      </c>
      <c r="U1862" s="12">
        <f t="shared" ref="U1862:U1925" si="292">T1862/(1+T1862)</f>
        <v>0.99857758439251254</v>
      </c>
      <c r="V1862" s="11">
        <f t="shared" ref="V1862:V1925" si="293">1*(U1862&gt;0.5)+0*(U1862&lt;=0.5)</f>
        <v>1</v>
      </c>
      <c r="W1862" s="11">
        <f t="shared" ref="W1862:W1925" si="294">B1862</f>
        <v>1</v>
      </c>
      <c r="X1862" s="11">
        <f t="shared" ref="X1862:X1925" si="295">EXP(R1862)</f>
        <v>9486.3627283218939</v>
      </c>
      <c r="Y1862" s="12">
        <f t="shared" ref="Y1862:Y1925" si="296">X1862/(1+X1862)</f>
        <v>0.99989459663041924</v>
      </c>
      <c r="Z1862" s="11">
        <f t="shared" ref="Z1862:Z1925" si="297">1*(Y1862&gt;0.5)+0*(Y1862&lt;=0.5)</f>
        <v>1</v>
      </c>
      <c r="AA1862" s="11">
        <f t="shared" ref="AA1862:AA1925" si="298">B1862</f>
        <v>1</v>
      </c>
      <c r="AB1862" s="11">
        <f t="shared" ref="AB1862:AB1925" si="299">1*(AA1862&gt;0.5)+0*(AA1862&lt;=0.5)</f>
        <v>1</v>
      </c>
      <c r="AC1862" s="1" t="s">
        <v>1887</v>
      </c>
    </row>
    <row r="1863" spans="1:29" x14ac:dyDescent="0.2">
      <c r="A1863" s="1" t="s">
        <v>1888</v>
      </c>
      <c r="B1863" s="1">
        <v>1</v>
      </c>
      <c r="C1863" s="2">
        <v>41004</v>
      </c>
      <c r="D1863" s="2">
        <v>41010</v>
      </c>
      <c r="E1863" s="2">
        <v>41024</v>
      </c>
      <c r="F1863" s="1">
        <v>45</v>
      </c>
      <c r="G1863" s="1">
        <v>4.4444444440000002</v>
      </c>
      <c r="H1863" s="1">
        <v>0</v>
      </c>
      <c r="I1863" s="1">
        <v>60.32</v>
      </c>
      <c r="J1863" s="1">
        <v>0.14285714285714299</v>
      </c>
      <c r="K1863" s="1">
        <v>0</v>
      </c>
      <c r="L1863" s="1">
        <v>0</v>
      </c>
      <c r="M1863" s="1">
        <v>0</v>
      </c>
      <c r="N1863" s="7">
        <f t="shared" si="290"/>
        <v>0</v>
      </c>
      <c r="O1863" s="1">
        <v>0</v>
      </c>
      <c r="P1863" s="1" t="s">
        <v>36</v>
      </c>
      <c r="Q1863" s="1" t="s">
        <v>24</v>
      </c>
      <c r="R1863" s="10">
        <f>F1863*Part4Out!C$78+'relay test.csv'!H1863*Part4Out!C$79+'relay test.csv'!I1863*Part4Out!C$80+'relay test.csv'!J1863*Part4Out!C$81+'relay test.csv'!K1863*Part4Out!C$82+'relay test.csv'!L1863*Part4Out!C$83+'relay test.csv'!M1863*Part4Out!C$84+'relay test.csv'!N1863*Part4Out!C$85</f>
        <v>9.2228926277177248</v>
      </c>
      <c r="S1863" s="10">
        <f>(F1863*Part4Out!C$78+'relay test.csv'!H1863*Part4Out!C$79+'relay test.csv'!I1863*Part4Out!C$80+'relay test.csv'!J1863*Part4Out!C$81+'relay test.csv'!K1863*Part4Out!C$82+'relay test.csv'!L1863*Part4Out!C$83+'relay test.csv'!M1863*Part4Out!C$84+'relay test.csv'!N1863*Part4Out!C$85) +Part4Out!C$77</f>
        <v>6.6192573761523992</v>
      </c>
      <c r="T1863" s="10">
        <f t="shared" si="291"/>
        <v>749.38837674087324</v>
      </c>
      <c r="U1863" s="12">
        <f t="shared" si="292"/>
        <v>0.9986673567568527</v>
      </c>
      <c r="V1863" s="11">
        <f t="shared" si="293"/>
        <v>1</v>
      </c>
      <c r="W1863" s="11">
        <f t="shared" si="294"/>
        <v>1</v>
      </c>
      <c r="X1863" s="11">
        <f t="shared" si="295"/>
        <v>10126.313659610183</v>
      </c>
      <c r="Y1863" s="12">
        <f t="shared" si="296"/>
        <v>0.99990125713159372</v>
      </c>
      <c r="Z1863" s="11">
        <f t="shared" si="297"/>
        <v>1</v>
      </c>
      <c r="AA1863" s="11">
        <f t="shared" si="298"/>
        <v>1</v>
      </c>
      <c r="AB1863" s="11">
        <f t="shared" si="299"/>
        <v>1</v>
      </c>
      <c r="AC1863" s="1" t="s">
        <v>1888</v>
      </c>
    </row>
    <row r="1864" spans="1:29" x14ac:dyDescent="0.2">
      <c r="A1864" s="1" t="s">
        <v>1889</v>
      </c>
      <c r="B1864" s="1">
        <v>0</v>
      </c>
      <c r="C1864" s="2">
        <v>40683</v>
      </c>
      <c r="D1864" s="2">
        <v>40683</v>
      </c>
      <c r="E1864" s="2">
        <v>40683</v>
      </c>
      <c r="F1864" s="1">
        <v>0</v>
      </c>
      <c r="G1864" s="1">
        <v>0</v>
      </c>
      <c r="H1864" s="1">
        <v>0</v>
      </c>
      <c r="I1864" s="1">
        <v>50.89</v>
      </c>
      <c r="J1864" s="1">
        <v>0</v>
      </c>
      <c r="K1864" s="1">
        <v>0</v>
      </c>
      <c r="L1864" s="1">
        <v>0</v>
      </c>
      <c r="M1864" s="1">
        <v>0</v>
      </c>
      <c r="N1864" s="7">
        <f t="shared" si="290"/>
        <v>0</v>
      </c>
      <c r="O1864" s="1">
        <v>0</v>
      </c>
      <c r="P1864" s="1" t="s">
        <v>32</v>
      </c>
      <c r="Q1864" s="1" t="s">
        <v>28</v>
      </c>
      <c r="R1864" s="10">
        <f>F1864*Part4Out!C$78+'relay test.csv'!H1864*Part4Out!C$79+'relay test.csv'!I1864*Part4Out!C$80+'relay test.csv'!J1864*Part4Out!C$81+'relay test.csv'!K1864*Part4Out!C$82+'relay test.csv'!L1864*Part4Out!C$83+'relay test.csv'!M1864*Part4Out!C$84+'relay test.csv'!N1864*Part4Out!C$85</f>
        <v>-0.17797957638130665</v>
      </c>
      <c r="S1864" s="10">
        <f>(F1864*Part4Out!C$78+'relay test.csv'!H1864*Part4Out!C$79+'relay test.csv'!I1864*Part4Out!C$80+'relay test.csv'!J1864*Part4Out!C$81+'relay test.csv'!K1864*Part4Out!C$82+'relay test.csv'!L1864*Part4Out!C$83+'relay test.csv'!M1864*Part4Out!C$84+'relay test.csv'!N1864*Part4Out!C$85) +Part4Out!C$77</f>
        <v>-2.781614827946632</v>
      </c>
      <c r="T1864" s="10">
        <f t="shared" si="291"/>
        <v>6.1938406706311011E-2</v>
      </c>
      <c r="U1864" s="12">
        <f t="shared" si="292"/>
        <v>5.8325799608677925E-2</v>
      </c>
      <c r="V1864" s="11">
        <f t="shared" si="293"/>
        <v>0</v>
      </c>
      <c r="W1864" s="11">
        <f t="shared" si="294"/>
        <v>0</v>
      </c>
      <c r="X1864" s="11">
        <f t="shared" si="295"/>
        <v>0.83695951705624938</v>
      </c>
      <c r="Y1864" s="12">
        <f t="shared" si="296"/>
        <v>0.45562218943043853</v>
      </c>
      <c r="Z1864" s="11">
        <f t="shared" si="297"/>
        <v>0</v>
      </c>
      <c r="AA1864" s="11">
        <f t="shared" si="298"/>
        <v>0</v>
      </c>
      <c r="AB1864" s="11">
        <f t="shared" si="299"/>
        <v>0</v>
      </c>
      <c r="AC1864" s="1" t="s">
        <v>1889</v>
      </c>
    </row>
    <row r="1865" spans="1:29" x14ac:dyDescent="0.2">
      <c r="A1865" s="1" t="s">
        <v>1890</v>
      </c>
      <c r="B1865" s="1">
        <v>0</v>
      </c>
      <c r="C1865" s="2">
        <v>40680</v>
      </c>
      <c r="D1865" s="2">
        <v>40680</v>
      </c>
      <c r="E1865" s="2">
        <v>40680</v>
      </c>
      <c r="F1865" s="1">
        <v>0</v>
      </c>
      <c r="G1865" s="1">
        <v>0</v>
      </c>
      <c r="H1865" s="1">
        <v>0</v>
      </c>
      <c r="I1865" s="1">
        <v>75.42</v>
      </c>
      <c r="J1865" s="1">
        <v>0</v>
      </c>
      <c r="K1865" s="1">
        <v>0</v>
      </c>
      <c r="L1865" s="1">
        <v>0</v>
      </c>
      <c r="M1865" s="1">
        <v>0</v>
      </c>
      <c r="N1865" s="7">
        <f t="shared" si="290"/>
        <v>0</v>
      </c>
      <c r="O1865" s="1">
        <v>0</v>
      </c>
      <c r="P1865" s="1" t="s">
        <v>32</v>
      </c>
      <c r="Q1865" s="1" t="s">
        <v>24</v>
      </c>
      <c r="R1865" s="10">
        <f>F1865*Part4Out!C$78+'relay test.csv'!H1865*Part4Out!C$79+'relay test.csv'!I1865*Part4Out!C$80+'relay test.csv'!J1865*Part4Out!C$81+'relay test.csv'!K1865*Part4Out!C$82+'relay test.csv'!L1865*Part4Out!C$83+'relay test.csv'!M1865*Part4Out!C$84+'relay test.csv'!N1865*Part4Out!C$85</f>
        <v>-0.26376929948276967</v>
      </c>
      <c r="S1865" s="10">
        <f>(F1865*Part4Out!C$78+'relay test.csv'!H1865*Part4Out!C$79+'relay test.csv'!I1865*Part4Out!C$80+'relay test.csv'!J1865*Part4Out!C$81+'relay test.csv'!K1865*Part4Out!C$82+'relay test.csv'!L1865*Part4Out!C$83+'relay test.csv'!M1865*Part4Out!C$84+'relay test.csv'!N1865*Part4Out!C$85) +Part4Out!C$77</f>
        <v>-2.8674045510480948</v>
      </c>
      <c r="T1865" s="10">
        <f t="shared" si="291"/>
        <v>5.6846276886795603E-2</v>
      </c>
      <c r="U1865" s="12">
        <f t="shared" si="292"/>
        <v>5.3788595493992272E-2</v>
      </c>
      <c r="V1865" s="11">
        <f t="shared" si="293"/>
        <v>0</v>
      </c>
      <c r="W1865" s="11">
        <f t="shared" si="294"/>
        <v>0</v>
      </c>
      <c r="X1865" s="11">
        <f t="shared" si="295"/>
        <v>0.7681507319879195</v>
      </c>
      <c r="Y1865" s="12">
        <f t="shared" si="296"/>
        <v>0.43443735768177016</v>
      </c>
      <c r="Z1865" s="11">
        <f t="shared" si="297"/>
        <v>0</v>
      </c>
      <c r="AA1865" s="11">
        <f t="shared" si="298"/>
        <v>0</v>
      </c>
      <c r="AB1865" s="11">
        <f t="shared" si="299"/>
        <v>0</v>
      </c>
      <c r="AC1865" s="1" t="s">
        <v>1890</v>
      </c>
    </row>
    <row r="1866" spans="1:29" x14ac:dyDescent="0.2">
      <c r="A1866" s="1" t="s">
        <v>1891</v>
      </c>
      <c r="B1866" s="1">
        <v>1</v>
      </c>
      <c r="C1866" s="2">
        <v>40676</v>
      </c>
      <c r="D1866" s="2">
        <v>40708</v>
      </c>
      <c r="E1866" s="2">
        <v>40829</v>
      </c>
      <c r="F1866" s="1">
        <v>16</v>
      </c>
      <c r="G1866" s="1">
        <v>0</v>
      </c>
      <c r="H1866" s="1">
        <v>0</v>
      </c>
      <c r="I1866" s="1">
        <v>50.83</v>
      </c>
      <c r="J1866" s="1">
        <v>1.6528925619834701E-2</v>
      </c>
      <c r="K1866" s="1">
        <v>0</v>
      </c>
      <c r="L1866" s="1">
        <v>0</v>
      </c>
      <c r="M1866" s="1">
        <v>0</v>
      </c>
      <c r="N1866" s="7">
        <f t="shared" si="290"/>
        <v>0</v>
      </c>
      <c r="O1866" s="1">
        <v>0</v>
      </c>
      <c r="P1866" s="1" t="s">
        <v>32</v>
      </c>
      <c r="Q1866" s="1" t="s">
        <v>28</v>
      </c>
      <c r="R1866" s="10">
        <f>F1866*Part4Out!C$78+'relay test.csv'!H1866*Part4Out!C$79+'relay test.csv'!I1866*Part4Out!C$80+'relay test.csv'!J1866*Part4Out!C$81+'relay test.csv'!K1866*Part4Out!C$82+'relay test.csv'!L1866*Part4Out!C$83+'relay test.csv'!M1866*Part4Out!C$84+'relay test.csv'!N1866*Part4Out!C$85</f>
        <v>3.1969364606105519</v>
      </c>
      <c r="S1866" s="10">
        <f>(F1866*Part4Out!C$78+'relay test.csv'!H1866*Part4Out!C$79+'relay test.csv'!I1866*Part4Out!C$80+'relay test.csv'!J1866*Part4Out!C$81+'relay test.csv'!K1866*Part4Out!C$82+'relay test.csv'!L1866*Part4Out!C$83+'relay test.csv'!M1866*Part4Out!C$84+'relay test.csv'!N1866*Part4Out!C$85) +Part4Out!C$77</f>
        <v>0.59330120904522676</v>
      </c>
      <c r="T1866" s="10">
        <f t="shared" si="291"/>
        <v>1.809953599013937</v>
      </c>
      <c r="U1866" s="12">
        <f t="shared" si="292"/>
        <v>0.64412223733839657</v>
      </c>
      <c r="V1866" s="11">
        <f t="shared" si="293"/>
        <v>1</v>
      </c>
      <c r="W1866" s="11">
        <f t="shared" si="294"/>
        <v>1</v>
      </c>
      <c r="X1866" s="11">
        <f t="shared" si="295"/>
        <v>24.457488829311028</v>
      </c>
      <c r="Y1866" s="12">
        <f t="shared" si="296"/>
        <v>0.96071882789756435</v>
      </c>
      <c r="Z1866" s="11">
        <f t="shared" si="297"/>
        <v>1</v>
      </c>
      <c r="AA1866" s="11">
        <f t="shared" si="298"/>
        <v>1</v>
      </c>
      <c r="AB1866" s="11">
        <f t="shared" si="299"/>
        <v>1</v>
      </c>
      <c r="AC1866" s="1" t="s">
        <v>1891</v>
      </c>
    </row>
    <row r="1867" spans="1:29" x14ac:dyDescent="0.2">
      <c r="A1867" s="1" t="s">
        <v>1892</v>
      </c>
      <c r="B1867" s="1">
        <v>1</v>
      </c>
      <c r="C1867" s="2">
        <v>40439</v>
      </c>
      <c r="D1867" s="2">
        <v>40489</v>
      </c>
      <c r="E1867" s="2">
        <v>40489</v>
      </c>
      <c r="F1867" s="1">
        <v>16</v>
      </c>
      <c r="G1867" s="1">
        <v>0</v>
      </c>
      <c r="H1867" s="1">
        <v>0</v>
      </c>
      <c r="I1867" s="1">
        <v>3.06</v>
      </c>
      <c r="J1867" s="1">
        <v>0</v>
      </c>
      <c r="K1867" s="1">
        <v>0</v>
      </c>
      <c r="L1867" s="1">
        <v>0</v>
      </c>
      <c r="M1867" s="1">
        <v>0</v>
      </c>
      <c r="N1867" s="7">
        <f t="shared" si="290"/>
        <v>0</v>
      </c>
      <c r="O1867" s="1">
        <v>0</v>
      </c>
      <c r="P1867" s="1" t="s">
        <v>36</v>
      </c>
      <c r="Q1867" s="1" t="s">
        <v>24</v>
      </c>
      <c r="R1867" s="10">
        <f>F1867*Part4Out!C$78+'relay test.csv'!H1867*Part4Out!C$79+'relay test.csv'!I1867*Part4Out!C$80+'relay test.csv'!J1867*Part4Out!C$81+'relay test.csv'!K1867*Part4Out!C$82+'relay test.csv'!L1867*Part4Out!C$83+'relay test.csv'!M1867*Part4Out!C$84+'relay test.csv'!N1867*Part4Out!C$85</f>
        <v>3.3738680695628624</v>
      </c>
      <c r="S1867" s="10">
        <f>(F1867*Part4Out!C$78+'relay test.csv'!H1867*Part4Out!C$79+'relay test.csv'!I1867*Part4Out!C$80+'relay test.csv'!J1867*Part4Out!C$81+'relay test.csv'!K1867*Part4Out!C$82+'relay test.csv'!L1867*Part4Out!C$83+'relay test.csv'!M1867*Part4Out!C$84+'relay test.csv'!N1867*Part4Out!C$85) +Part4Out!C$77</f>
        <v>0.77023281799753729</v>
      </c>
      <c r="T1867" s="10">
        <f t="shared" si="291"/>
        <v>2.1602691447780353</v>
      </c>
      <c r="U1867" s="12">
        <f t="shared" si="292"/>
        <v>0.68357125479252934</v>
      </c>
      <c r="V1867" s="11">
        <f t="shared" si="293"/>
        <v>1</v>
      </c>
      <c r="W1867" s="11">
        <f t="shared" si="294"/>
        <v>1</v>
      </c>
      <c r="X1867" s="11">
        <f t="shared" si="295"/>
        <v>29.191222639905504</v>
      </c>
      <c r="Y1867" s="12">
        <f t="shared" si="296"/>
        <v>0.96687779054438683</v>
      </c>
      <c r="Z1867" s="11">
        <f t="shared" si="297"/>
        <v>1</v>
      </c>
      <c r="AA1867" s="11">
        <f t="shared" si="298"/>
        <v>1</v>
      </c>
      <c r="AB1867" s="11">
        <f t="shared" si="299"/>
        <v>1</v>
      </c>
      <c r="AC1867" s="1" t="s">
        <v>1892</v>
      </c>
    </row>
    <row r="1868" spans="1:29" x14ac:dyDescent="0.2">
      <c r="A1868" s="1" t="s">
        <v>1893</v>
      </c>
      <c r="B1868" s="1">
        <v>0</v>
      </c>
      <c r="C1868" s="2">
        <v>40478</v>
      </c>
      <c r="D1868" s="2">
        <v>40576</v>
      </c>
      <c r="E1868" s="2">
        <v>40793</v>
      </c>
      <c r="F1868" s="1">
        <v>0</v>
      </c>
      <c r="G1868" s="1">
        <v>0</v>
      </c>
      <c r="H1868" s="1">
        <v>0</v>
      </c>
      <c r="I1868" s="1">
        <v>67.53</v>
      </c>
      <c r="J1868" s="1">
        <v>5.99078341013825E-2</v>
      </c>
      <c r="K1868" s="1">
        <v>0</v>
      </c>
      <c r="L1868" s="1">
        <v>0</v>
      </c>
      <c r="M1868" s="1">
        <v>0</v>
      </c>
      <c r="N1868" s="7">
        <f t="shared" si="290"/>
        <v>0</v>
      </c>
      <c r="O1868" s="1">
        <v>0</v>
      </c>
      <c r="P1868" s="1" t="s">
        <v>30</v>
      </c>
      <c r="Q1868" s="1" t="s">
        <v>24</v>
      </c>
      <c r="R1868" s="10">
        <f>F1868*Part4Out!C$78+'relay test.csv'!H1868*Part4Out!C$79+'relay test.csv'!I1868*Part4Out!C$80+'relay test.csv'!J1868*Part4Out!C$81+'relay test.csv'!K1868*Part4Out!C$82+'relay test.csv'!L1868*Part4Out!C$83+'relay test.csv'!M1868*Part4Out!C$84+'relay test.csv'!N1868*Part4Out!C$85</f>
        <v>-0.271925634702474</v>
      </c>
      <c r="S1868" s="10">
        <f>(F1868*Part4Out!C$78+'relay test.csv'!H1868*Part4Out!C$79+'relay test.csv'!I1868*Part4Out!C$80+'relay test.csv'!J1868*Part4Out!C$81+'relay test.csv'!K1868*Part4Out!C$82+'relay test.csv'!L1868*Part4Out!C$83+'relay test.csv'!M1868*Part4Out!C$84+'relay test.csv'!N1868*Part4Out!C$85) +Part4Out!C$77</f>
        <v>-2.8755608862677993</v>
      </c>
      <c r="T1868" s="10">
        <f t="shared" si="291"/>
        <v>5.6384505338261275E-2</v>
      </c>
      <c r="U1868" s="12">
        <f t="shared" si="292"/>
        <v>5.3374983307055028E-2</v>
      </c>
      <c r="V1868" s="11">
        <f t="shared" si="293"/>
        <v>0</v>
      </c>
      <c r="W1868" s="11">
        <f t="shared" si="294"/>
        <v>0</v>
      </c>
      <c r="X1868" s="11">
        <f t="shared" si="295"/>
        <v>0.76191091871528938</v>
      </c>
      <c r="Y1868" s="12">
        <f t="shared" si="296"/>
        <v>0.43243441573700131</v>
      </c>
      <c r="Z1868" s="11">
        <f t="shared" si="297"/>
        <v>0</v>
      </c>
      <c r="AA1868" s="11">
        <f t="shared" si="298"/>
        <v>0</v>
      </c>
      <c r="AB1868" s="11">
        <f t="shared" si="299"/>
        <v>0</v>
      </c>
      <c r="AC1868" s="1" t="s">
        <v>1893</v>
      </c>
    </row>
    <row r="1869" spans="1:29" x14ac:dyDescent="0.2">
      <c r="A1869" s="1" t="s">
        <v>1894</v>
      </c>
      <c r="B1869" s="1">
        <v>1</v>
      </c>
      <c r="C1869" s="2">
        <v>41158</v>
      </c>
      <c r="D1869" s="2">
        <v>41171</v>
      </c>
      <c r="E1869" s="2">
        <v>41171</v>
      </c>
      <c r="F1869" s="1">
        <v>44</v>
      </c>
      <c r="G1869" s="1">
        <v>6.8181818180000002</v>
      </c>
      <c r="H1869" s="1">
        <v>0</v>
      </c>
      <c r="I1869" s="1">
        <v>88.22</v>
      </c>
      <c r="J1869" s="1">
        <v>0</v>
      </c>
      <c r="K1869" s="1">
        <v>0</v>
      </c>
      <c r="L1869" s="1">
        <v>0</v>
      </c>
      <c r="M1869" s="1">
        <v>0</v>
      </c>
      <c r="N1869" s="7">
        <f t="shared" si="290"/>
        <v>0</v>
      </c>
      <c r="O1869" s="1">
        <v>0</v>
      </c>
      <c r="P1869" s="1" t="s">
        <v>36</v>
      </c>
      <c r="Q1869" s="1" t="s">
        <v>63</v>
      </c>
      <c r="R1869" s="10">
        <f>F1869*Part4Out!C$78+'relay test.csv'!H1869*Part4Out!C$79+'relay test.csv'!I1869*Part4Out!C$80+'relay test.csv'!J1869*Part4Out!C$81+'relay test.csv'!K1869*Part4Out!C$82+'relay test.csv'!L1869*Part4Out!C$83+'relay test.csv'!M1869*Part4Out!C$84+'relay test.csv'!N1869*Part4Out!C$85</f>
        <v>8.9990320607592569</v>
      </c>
      <c r="S1869" s="10">
        <f>(F1869*Part4Out!C$78+'relay test.csv'!H1869*Part4Out!C$79+'relay test.csv'!I1869*Part4Out!C$80+'relay test.csv'!J1869*Part4Out!C$81+'relay test.csv'!K1869*Part4Out!C$82+'relay test.csv'!L1869*Part4Out!C$83+'relay test.csv'!M1869*Part4Out!C$84+'relay test.csv'!N1869*Part4Out!C$85) +Part4Out!C$77</f>
        <v>6.3953968091939313</v>
      </c>
      <c r="T1869" s="10">
        <f t="shared" si="291"/>
        <v>599.0809969117272</v>
      </c>
      <c r="U1869" s="12">
        <f t="shared" si="292"/>
        <v>0.99833355829438619</v>
      </c>
      <c r="V1869" s="11">
        <f t="shared" si="293"/>
        <v>1</v>
      </c>
      <c r="W1869" s="11">
        <f t="shared" si="294"/>
        <v>1</v>
      </c>
      <c r="X1869" s="11">
        <f t="shared" si="295"/>
        <v>8095.2444293618964</v>
      </c>
      <c r="Y1869" s="12">
        <f t="shared" si="296"/>
        <v>0.99987648594249778</v>
      </c>
      <c r="Z1869" s="11">
        <f t="shared" si="297"/>
        <v>1</v>
      </c>
      <c r="AA1869" s="11">
        <f t="shared" si="298"/>
        <v>1</v>
      </c>
      <c r="AB1869" s="11">
        <f t="shared" si="299"/>
        <v>1</v>
      </c>
      <c r="AC1869" s="1" t="s">
        <v>1894</v>
      </c>
    </row>
    <row r="1870" spans="1:29" x14ac:dyDescent="0.2">
      <c r="A1870" s="1" t="s">
        <v>1895</v>
      </c>
      <c r="B1870" s="1">
        <v>1</v>
      </c>
      <c r="C1870" s="2">
        <v>40715</v>
      </c>
      <c r="D1870" s="2">
        <v>40721</v>
      </c>
      <c r="E1870" s="2">
        <v>40866</v>
      </c>
      <c r="F1870" s="1">
        <v>18</v>
      </c>
      <c r="G1870" s="1">
        <v>0</v>
      </c>
      <c r="H1870" s="1">
        <v>0</v>
      </c>
      <c r="I1870" s="1">
        <v>113.11</v>
      </c>
      <c r="J1870" s="1">
        <v>2.7586206896551699E-2</v>
      </c>
      <c r="K1870" s="1">
        <v>0</v>
      </c>
      <c r="L1870" s="1">
        <v>0</v>
      </c>
      <c r="M1870" s="1">
        <v>0</v>
      </c>
      <c r="N1870" s="7">
        <f t="shared" si="290"/>
        <v>0</v>
      </c>
      <c r="O1870" s="1">
        <v>0</v>
      </c>
      <c r="P1870" s="1" t="s">
        <v>26</v>
      </c>
      <c r="Q1870" s="1" t="s">
        <v>28</v>
      </c>
      <c r="R1870" s="10">
        <f>F1870*Part4Out!C$78+'relay test.csv'!H1870*Part4Out!C$79+'relay test.csv'!I1870*Part4Out!C$80+'relay test.csv'!J1870*Part4Out!C$81+'relay test.csv'!K1870*Part4Out!C$82+'relay test.csv'!L1870*Part4Out!C$83+'relay test.csv'!M1870*Part4Out!C$84+'relay test.csv'!N1870*Part4Out!C$85</f>
        <v>3.3955949398439542</v>
      </c>
      <c r="S1870" s="10">
        <f>(F1870*Part4Out!C$78+'relay test.csv'!H1870*Part4Out!C$79+'relay test.csv'!I1870*Part4Out!C$80+'relay test.csv'!J1870*Part4Out!C$81+'relay test.csv'!K1870*Part4Out!C$82+'relay test.csv'!L1870*Part4Out!C$83+'relay test.csv'!M1870*Part4Out!C$84+'relay test.csv'!N1870*Part4Out!C$85) +Part4Out!C$77</f>
        <v>0.79195968827862906</v>
      </c>
      <c r="T1870" s="10">
        <f t="shared" si="291"/>
        <v>2.2077186301085163</v>
      </c>
      <c r="U1870" s="12">
        <f t="shared" si="292"/>
        <v>0.68825195869309452</v>
      </c>
      <c r="V1870" s="11">
        <f t="shared" si="293"/>
        <v>1</v>
      </c>
      <c r="W1870" s="11">
        <f t="shared" si="294"/>
        <v>1</v>
      </c>
      <c r="X1870" s="11">
        <f t="shared" si="295"/>
        <v>29.832396677769808</v>
      </c>
      <c r="Y1870" s="12">
        <f t="shared" si="296"/>
        <v>0.96756658230461201</v>
      </c>
      <c r="Z1870" s="11">
        <f t="shared" si="297"/>
        <v>1</v>
      </c>
      <c r="AA1870" s="11">
        <f t="shared" si="298"/>
        <v>1</v>
      </c>
      <c r="AB1870" s="11">
        <f t="shared" si="299"/>
        <v>1</v>
      </c>
      <c r="AC1870" s="1" t="s">
        <v>1895</v>
      </c>
    </row>
    <row r="1871" spans="1:29" x14ac:dyDescent="0.2">
      <c r="A1871" s="1" t="s">
        <v>1896</v>
      </c>
      <c r="B1871" s="1">
        <v>1</v>
      </c>
      <c r="C1871" s="2">
        <v>41449</v>
      </c>
      <c r="D1871" s="2">
        <v>41547</v>
      </c>
      <c r="E1871" s="2">
        <v>41547</v>
      </c>
      <c r="F1871" s="1">
        <v>36</v>
      </c>
      <c r="G1871" s="1">
        <v>0</v>
      </c>
      <c r="H1871" s="1">
        <v>0</v>
      </c>
      <c r="I1871" s="1">
        <v>29.36</v>
      </c>
      <c r="J1871" s="1">
        <v>0</v>
      </c>
      <c r="K1871" s="1">
        <v>1</v>
      </c>
      <c r="L1871" s="1">
        <v>0</v>
      </c>
      <c r="M1871" s="1">
        <v>0</v>
      </c>
      <c r="N1871" s="7">
        <f t="shared" si="290"/>
        <v>0</v>
      </c>
      <c r="O1871" s="1">
        <v>0</v>
      </c>
      <c r="P1871" s="1" t="s">
        <v>32</v>
      </c>
      <c r="Q1871" s="1" t="s">
        <v>63</v>
      </c>
      <c r="R1871" s="10">
        <f>F1871*Part4Out!C$78+'relay test.csv'!H1871*Part4Out!C$79+'relay test.csv'!I1871*Part4Out!C$80+'relay test.csv'!J1871*Part4Out!C$81+'relay test.csv'!K1871*Part4Out!C$82+'relay test.csv'!L1871*Part4Out!C$83+'relay test.csv'!M1871*Part4Out!C$84+'relay test.csv'!N1871*Part4Out!C$85</f>
        <v>8.0318574054749838</v>
      </c>
      <c r="S1871" s="10">
        <f>(F1871*Part4Out!C$78+'relay test.csv'!H1871*Part4Out!C$79+'relay test.csv'!I1871*Part4Out!C$80+'relay test.csv'!J1871*Part4Out!C$81+'relay test.csv'!K1871*Part4Out!C$82+'relay test.csv'!L1871*Part4Out!C$83+'relay test.csv'!M1871*Part4Out!C$84+'relay test.csv'!N1871*Part4Out!C$85) +Part4Out!C$77</f>
        <v>5.4282221539096582</v>
      </c>
      <c r="T1871" s="10">
        <f t="shared" si="291"/>
        <v>227.74399152628305</v>
      </c>
      <c r="U1871" s="12">
        <f t="shared" si="292"/>
        <v>0.99562830047107442</v>
      </c>
      <c r="V1871" s="11">
        <f t="shared" si="293"/>
        <v>1</v>
      </c>
      <c r="W1871" s="11">
        <f t="shared" si="294"/>
        <v>1</v>
      </c>
      <c r="X1871" s="11">
        <f t="shared" si="295"/>
        <v>3077.4524450413192</v>
      </c>
      <c r="Y1871" s="12">
        <f t="shared" si="296"/>
        <v>0.99967516145925506</v>
      </c>
      <c r="Z1871" s="11">
        <f t="shared" si="297"/>
        <v>1</v>
      </c>
      <c r="AA1871" s="11">
        <f t="shared" si="298"/>
        <v>1</v>
      </c>
      <c r="AB1871" s="11">
        <f t="shared" si="299"/>
        <v>1</v>
      </c>
      <c r="AC1871" s="1" t="s">
        <v>1896</v>
      </c>
    </row>
    <row r="1872" spans="1:29" x14ac:dyDescent="0.2">
      <c r="A1872" s="1" t="s">
        <v>1897</v>
      </c>
      <c r="B1872" s="1">
        <v>0</v>
      </c>
      <c r="C1872" s="2">
        <v>40260</v>
      </c>
      <c r="D1872" s="2">
        <v>40443</v>
      </c>
      <c r="E1872" s="2">
        <v>40694</v>
      </c>
      <c r="F1872" s="1">
        <v>0</v>
      </c>
      <c r="G1872" s="1">
        <v>0</v>
      </c>
      <c r="H1872" s="1">
        <v>0</v>
      </c>
      <c r="I1872" s="1">
        <v>121.77</v>
      </c>
      <c r="J1872" s="1">
        <v>2.78884462151394E-2</v>
      </c>
      <c r="K1872" s="1">
        <v>0</v>
      </c>
      <c r="L1872" s="1">
        <v>0</v>
      </c>
      <c r="M1872" s="1">
        <v>0</v>
      </c>
      <c r="N1872" s="7">
        <f t="shared" si="290"/>
        <v>0</v>
      </c>
      <c r="O1872" s="1">
        <v>0</v>
      </c>
      <c r="P1872" s="1" t="s">
        <v>36</v>
      </c>
      <c r="Q1872" s="1" t="s">
        <v>24</v>
      </c>
      <c r="R1872" s="10">
        <f>F1872*Part4Out!C$78+'relay test.csv'!H1872*Part4Out!C$79+'relay test.csv'!I1872*Part4Out!C$80+'relay test.csv'!J1872*Part4Out!C$81+'relay test.csv'!K1872*Part4Out!C$82+'relay test.csv'!L1872*Part4Out!C$83+'relay test.csv'!M1872*Part4Out!C$84+'relay test.csv'!N1872*Part4Out!C$85</f>
        <v>-0.4425135454186816</v>
      </c>
      <c r="S1872" s="10">
        <f>(F1872*Part4Out!C$78+'relay test.csv'!H1872*Part4Out!C$79+'relay test.csv'!I1872*Part4Out!C$80+'relay test.csv'!J1872*Part4Out!C$81+'relay test.csv'!K1872*Part4Out!C$82+'relay test.csv'!L1872*Part4Out!C$83+'relay test.csv'!M1872*Part4Out!C$84+'relay test.csv'!N1872*Part4Out!C$85) +Part4Out!C$77</f>
        <v>-3.0461487969840069</v>
      </c>
      <c r="T1872" s="10">
        <f t="shared" si="291"/>
        <v>4.754166488309354E-2</v>
      </c>
      <c r="U1872" s="12">
        <f t="shared" si="292"/>
        <v>4.5384032422614164E-2</v>
      </c>
      <c r="V1872" s="11">
        <f t="shared" si="293"/>
        <v>0</v>
      </c>
      <c r="W1872" s="11">
        <f t="shared" si="294"/>
        <v>0</v>
      </c>
      <c r="X1872" s="11">
        <f t="shared" si="295"/>
        <v>0.64241963906620314</v>
      </c>
      <c r="Y1872" s="12">
        <f t="shared" si="296"/>
        <v>0.39114220494309876</v>
      </c>
      <c r="Z1872" s="11">
        <f t="shared" si="297"/>
        <v>0</v>
      </c>
      <c r="AA1872" s="11">
        <f t="shared" si="298"/>
        <v>0</v>
      </c>
      <c r="AB1872" s="11">
        <f t="shared" si="299"/>
        <v>0</v>
      </c>
      <c r="AC1872" s="1" t="s">
        <v>1897</v>
      </c>
    </row>
    <row r="1873" spans="1:29" x14ac:dyDescent="0.2">
      <c r="A1873" s="1" t="s">
        <v>1898</v>
      </c>
      <c r="B1873" s="1">
        <v>0</v>
      </c>
      <c r="C1873" s="2">
        <v>41149</v>
      </c>
      <c r="D1873" s="2">
        <v>41228</v>
      </c>
      <c r="E1873" s="2">
        <v>41228</v>
      </c>
      <c r="F1873" s="1">
        <v>0</v>
      </c>
      <c r="G1873" s="1">
        <v>0</v>
      </c>
      <c r="H1873" s="1">
        <v>0</v>
      </c>
      <c r="I1873" s="1">
        <v>150</v>
      </c>
      <c r="J1873" s="1">
        <v>0</v>
      </c>
      <c r="K1873" s="1">
        <v>0</v>
      </c>
      <c r="L1873" s="1">
        <v>0</v>
      </c>
      <c r="M1873" s="1">
        <v>0</v>
      </c>
      <c r="N1873" s="7">
        <f t="shared" si="290"/>
        <v>0</v>
      </c>
      <c r="O1873" s="1">
        <v>0</v>
      </c>
      <c r="P1873" s="1" t="s">
        <v>32</v>
      </c>
      <c r="Q1873" s="1" t="s">
        <v>63</v>
      </c>
      <c r="R1873" s="10">
        <f>F1873*Part4Out!C$78+'relay test.csv'!H1873*Part4Out!C$79+'relay test.csv'!I1873*Part4Out!C$80+'relay test.csv'!J1873*Part4Out!C$81+'relay test.csv'!K1873*Part4Out!C$82+'relay test.csv'!L1873*Part4Out!C$83+'relay test.csv'!M1873*Part4Out!C$84+'relay test.csv'!N1873*Part4Out!C$85</f>
        <v>-0.52460083429349569</v>
      </c>
      <c r="S1873" s="10">
        <f>(F1873*Part4Out!C$78+'relay test.csv'!H1873*Part4Out!C$79+'relay test.csv'!I1873*Part4Out!C$80+'relay test.csv'!J1873*Part4Out!C$81+'relay test.csv'!K1873*Part4Out!C$82+'relay test.csv'!L1873*Part4Out!C$83+'relay test.csv'!M1873*Part4Out!C$84+'relay test.csv'!N1873*Part4Out!C$85) +Part4Out!C$77</f>
        <v>-3.1282360858588207</v>
      </c>
      <c r="T1873" s="10">
        <f t="shared" si="291"/>
        <v>4.3794979745179104E-2</v>
      </c>
      <c r="U1873" s="12">
        <f t="shared" si="292"/>
        <v>4.1957453901407669E-2</v>
      </c>
      <c r="V1873" s="11">
        <f t="shared" si="293"/>
        <v>0</v>
      </c>
      <c r="W1873" s="11">
        <f t="shared" si="294"/>
        <v>0</v>
      </c>
      <c r="X1873" s="11">
        <f t="shared" si="295"/>
        <v>0.5917915401152628</v>
      </c>
      <c r="Y1873" s="12">
        <f t="shared" si="296"/>
        <v>0.37177703562390507</v>
      </c>
      <c r="Z1873" s="11">
        <f t="shared" si="297"/>
        <v>0</v>
      </c>
      <c r="AA1873" s="11">
        <f t="shared" si="298"/>
        <v>0</v>
      </c>
      <c r="AB1873" s="11">
        <f t="shared" si="299"/>
        <v>0</v>
      </c>
      <c r="AC1873" s="1" t="s">
        <v>1898</v>
      </c>
    </row>
    <row r="1874" spans="1:29" x14ac:dyDescent="0.2">
      <c r="A1874" s="1" t="s">
        <v>1899</v>
      </c>
      <c r="B1874" s="1">
        <v>0</v>
      </c>
      <c r="C1874" s="2">
        <v>40127</v>
      </c>
      <c r="D1874" s="2">
        <v>40127</v>
      </c>
      <c r="E1874" s="2">
        <v>40856</v>
      </c>
      <c r="F1874" s="1">
        <v>0</v>
      </c>
      <c r="G1874" s="1">
        <v>0</v>
      </c>
      <c r="H1874" s="1">
        <v>0</v>
      </c>
      <c r="I1874" s="1">
        <v>37.94</v>
      </c>
      <c r="J1874" s="1">
        <v>2.7434842249657101E-3</v>
      </c>
      <c r="K1874" s="1">
        <v>0</v>
      </c>
      <c r="L1874" s="1">
        <v>0</v>
      </c>
      <c r="M1874" s="1">
        <v>0</v>
      </c>
      <c r="N1874" s="7">
        <f t="shared" si="290"/>
        <v>1</v>
      </c>
      <c r="O1874" s="1">
        <v>0</v>
      </c>
      <c r="P1874" s="1" t="s">
        <v>23</v>
      </c>
      <c r="Q1874" s="1" t="s">
        <v>24</v>
      </c>
      <c r="R1874" s="10">
        <f>F1874*Part4Out!C$78+'relay test.csv'!H1874*Part4Out!C$79+'relay test.csv'!I1874*Part4Out!C$80+'relay test.csv'!J1874*Part4Out!C$81+'relay test.csv'!K1874*Part4Out!C$82+'relay test.csv'!L1874*Part4Out!C$83+'relay test.csv'!M1874*Part4Out!C$84+'relay test.csv'!N1874*Part4Out!C$85</f>
        <v>0.12975704441247973</v>
      </c>
      <c r="S1874" s="10">
        <f>(F1874*Part4Out!C$78+'relay test.csv'!H1874*Part4Out!C$79+'relay test.csv'!I1874*Part4Out!C$80+'relay test.csv'!J1874*Part4Out!C$81+'relay test.csv'!K1874*Part4Out!C$82+'relay test.csv'!L1874*Part4Out!C$83+'relay test.csv'!M1874*Part4Out!C$84+'relay test.csv'!N1874*Part4Out!C$85) +Part4Out!C$77</f>
        <v>-2.4738782071528456</v>
      </c>
      <c r="T1874" s="10">
        <f t="shared" si="291"/>
        <v>8.4257456673744749E-2</v>
      </c>
      <c r="U1874" s="12">
        <f t="shared" si="292"/>
        <v>7.7709824502593186E-2</v>
      </c>
      <c r="V1874" s="11">
        <f t="shared" si="293"/>
        <v>0</v>
      </c>
      <c r="W1874" s="11">
        <f t="shared" si="294"/>
        <v>0</v>
      </c>
      <c r="X1874" s="11">
        <f t="shared" si="295"/>
        <v>1.1385517322139938</v>
      </c>
      <c r="Y1874" s="12">
        <f t="shared" si="296"/>
        <v>0.5323938229145746</v>
      </c>
      <c r="Z1874" s="11">
        <f t="shared" si="297"/>
        <v>1</v>
      </c>
      <c r="AA1874" s="11">
        <f t="shared" si="298"/>
        <v>0</v>
      </c>
      <c r="AB1874" s="11">
        <f t="shared" si="299"/>
        <v>0</v>
      </c>
      <c r="AC1874" s="1" t="s">
        <v>1899</v>
      </c>
    </row>
    <row r="1875" spans="1:29" x14ac:dyDescent="0.2">
      <c r="A1875" s="1" t="s">
        <v>1900</v>
      </c>
      <c r="B1875" s="1">
        <v>1</v>
      </c>
      <c r="C1875" s="2">
        <v>40925</v>
      </c>
      <c r="D1875" s="2">
        <v>41511</v>
      </c>
      <c r="E1875" s="2">
        <v>41526</v>
      </c>
      <c r="F1875" s="1">
        <v>29</v>
      </c>
      <c r="G1875" s="1">
        <v>79.310344830000005</v>
      </c>
      <c r="H1875" s="1">
        <v>10.34482759</v>
      </c>
      <c r="I1875" s="1">
        <v>98.96</v>
      </c>
      <c r="J1875" s="1">
        <v>0.133333333333333</v>
      </c>
      <c r="K1875" s="1">
        <v>1</v>
      </c>
      <c r="L1875" s="1">
        <v>0</v>
      </c>
      <c r="M1875" s="1">
        <v>0</v>
      </c>
      <c r="N1875" s="7">
        <f t="shared" si="290"/>
        <v>0</v>
      </c>
      <c r="O1875" s="1">
        <v>0</v>
      </c>
      <c r="P1875" s="1" t="s">
        <v>32</v>
      </c>
      <c r="Q1875" s="1" t="s">
        <v>24</v>
      </c>
      <c r="R1875" s="10">
        <f>F1875*Part4Out!C$78+'relay test.csv'!H1875*Part4Out!C$79+'relay test.csv'!I1875*Part4Out!C$80+'relay test.csv'!J1875*Part4Out!C$81+'relay test.csv'!K1875*Part4Out!C$82+'relay test.csv'!L1875*Part4Out!C$83+'relay test.csv'!M1875*Part4Out!C$84+'relay test.csv'!N1875*Part4Out!C$85</f>
        <v>6.4274896080046195</v>
      </c>
      <c r="S1875" s="10">
        <f>(F1875*Part4Out!C$78+'relay test.csv'!H1875*Part4Out!C$79+'relay test.csv'!I1875*Part4Out!C$80+'relay test.csv'!J1875*Part4Out!C$81+'relay test.csv'!K1875*Part4Out!C$82+'relay test.csv'!L1875*Part4Out!C$83+'relay test.csv'!M1875*Part4Out!C$84+'relay test.csv'!N1875*Part4Out!C$85) +Part4Out!C$77</f>
        <v>3.8238543564392944</v>
      </c>
      <c r="T1875" s="10">
        <f t="shared" si="291"/>
        <v>45.780322379998005</v>
      </c>
      <c r="U1875" s="12">
        <f t="shared" si="292"/>
        <v>0.97862349062332299</v>
      </c>
      <c r="V1875" s="11">
        <f t="shared" si="293"/>
        <v>1</v>
      </c>
      <c r="W1875" s="11">
        <f t="shared" si="294"/>
        <v>1</v>
      </c>
      <c r="X1875" s="11">
        <f t="shared" si="295"/>
        <v>618.61902085283089</v>
      </c>
      <c r="Y1875" s="12">
        <f t="shared" si="296"/>
        <v>0.99838610506400594</v>
      </c>
      <c r="Z1875" s="11">
        <f t="shared" si="297"/>
        <v>1</v>
      </c>
      <c r="AA1875" s="11">
        <f t="shared" si="298"/>
        <v>1</v>
      </c>
      <c r="AB1875" s="11">
        <f t="shared" si="299"/>
        <v>1</v>
      </c>
      <c r="AC1875" s="1" t="s">
        <v>1900</v>
      </c>
    </row>
    <row r="1876" spans="1:29" x14ac:dyDescent="0.2">
      <c r="A1876" s="1" t="s">
        <v>1901</v>
      </c>
      <c r="B1876" s="1">
        <v>1</v>
      </c>
      <c r="C1876" s="2">
        <v>40676</v>
      </c>
      <c r="D1876" s="2">
        <v>40681</v>
      </c>
      <c r="E1876" s="2">
        <v>40681</v>
      </c>
      <c r="F1876" s="1">
        <v>32</v>
      </c>
      <c r="G1876" s="1">
        <v>100</v>
      </c>
      <c r="H1876" s="1">
        <v>0</v>
      </c>
      <c r="I1876" s="1">
        <v>73.3</v>
      </c>
      <c r="J1876" s="1">
        <v>0</v>
      </c>
      <c r="K1876" s="1">
        <v>0</v>
      </c>
      <c r="L1876" s="1">
        <v>0</v>
      </c>
      <c r="M1876" s="1">
        <v>0</v>
      </c>
      <c r="N1876" s="7">
        <f t="shared" si="290"/>
        <v>0</v>
      </c>
      <c r="O1876" s="1">
        <v>0</v>
      </c>
      <c r="P1876" s="1" t="s">
        <v>36</v>
      </c>
      <c r="Q1876" s="1" t="s">
        <v>28</v>
      </c>
      <c r="R1876" s="10">
        <f>F1876*Part4Out!C$78+'relay test.csv'!H1876*Part4Out!C$79+'relay test.csv'!I1876*Part4Out!C$80+'relay test.csv'!J1876*Part4Out!C$81+'relay test.csv'!K1876*Part4Out!C$82+'relay test.csv'!L1876*Part4Out!C$83+'relay test.csv'!M1876*Part4Out!C$84+'relay test.csv'!N1876*Part4Out!C$85</f>
        <v>6.5127849121401447</v>
      </c>
      <c r="S1876" s="10">
        <f>(F1876*Part4Out!C$78+'relay test.csv'!H1876*Part4Out!C$79+'relay test.csv'!I1876*Part4Out!C$80+'relay test.csv'!J1876*Part4Out!C$81+'relay test.csv'!K1876*Part4Out!C$82+'relay test.csv'!L1876*Part4Out!C$83+'relay test.csv'!M1876*Part4Out!C$84+'relay test.csv'!N1876*Part4Out!C$85) +Part4Out!C$77</f>
        <v>3.9091496605748195</v>
      </c>
      <c r="T1876" s="10">
        <f t="shared" si="291"/>
        <v>49.856538962552975</v>
      </c>
      <c r="U1876" s="12">
        <f t="shared" si="292"/>
        <v>0.98033684516486019</v>
      </c>
      <c r="V1876" s="11">
        <f t="shared" si="293"/>
        <v>1</v>
      </c>
      <c r="W1876" s="11">
        <f t="shared" si="294"/>
        <v>1</v>
      </c>
      <c r="X1876" s="11">
        <f t="shared" si="295"/>
        <v>673.70000281170746</v>
      </c>
      <c r="Y1876" s="12">
        <f t="shared" si="296"/>
        <v>0.99851785979571273</v>
      </c>
      <c r="Z1876" s="11">
        <f t="shared" si="297"/>
        <v>1</v>
      </c>
      <c r="AA1876" s="11">
        <f t="shared" si="298"/>
        <v>1</v>
      </c>
      <c r="AB1876" s="11">
        <f t="shared" si="299"/>
        <v>1</v>
      </c>
      <c r="AC1876" s="1" t="s">
        <v>1901</v>
      </c>
    </row>
    <row r="1877" spans="1:29" x14ac:dyDescent="0.2">
      <c r="A1877" s="1" t="s">
        <v>1902</v>
      </c>
      <c r="B1877" s="1">
        <v>1</v>
      </c>
      <c r="C1877" s="2">
        <v>40854</v>
      </c>
      <c r="D1877" s="2">
        <v>41052</v>
      </c>
      <c r="E1877" s="2">
        <v>41052</v>
      </c>
      <c r="F1877" s="1">
        <v>45</v>
      </c>
      <c r="G1877" s="1">
        <v>0</v>
      </c>
      <c r="H1877" s="1">
        <v>0</v>
      </c>
      <c r="I1877" s="1">
        <v>22.32</v>
      </c>
      <c r="J1877" s="1">
        <v>0</v>
      </c>
      <c r="K1877" s="1">
        <v>0</v>
      </c>
      <c r="L1877" s="1">
        <v>0</v>
      </c>
      <c r="M1877" s="1">
        <v>0</v>
      </c>
      <c r="N1877" s="7">
        <f t="shared" si="290"/>
        <v>0</v>
      </c>
      <c r="O1877" s="1">
        <v>0</v>
      </c>
      <c r="P1877" s="1" t="s">
        <v>30</v>
      </c>
      <c r="Q1877" s="1" t="s">
        <v>24</v>
      </c>
      <c r="R1877" s="10">
        <f>F1877*Part4Out!C$78+'relay test.csv'!H1877*Part4Out!C$79+'relay test.csv'!I1877*Part4Out!C$80+'relay test.csv'!J1877*Part4Out!C$81+'relay test.csv'!K1877*Part4Out!C$82+'relay test.csv'!L1877*Part4Out!C$83+'relay test.csv'!M1877*Part4Out!C$84+'relay test.csv'!N1877*Part4Out!C$85</f>
        <v>9.441042314370268</v>
      </c>
      <c r="S1877" s="10">
        <f>(F1877*Part4Out!C$78+'relay test.csv'!H1877*Part4Out!C$79+'relay test.csv'!I1877*Part4Out!C$80+'relay test.csv'!J1877*Part4Out!C$81+'relay test.csv'!K1877*Part4Out!C$82+'relay test.csv'!L1877*Part4Out!C$83+'relay test.csv'!M1877*Part4Out!C$84+'relay test.csv'!N1877*Part4Out!C$85) +Part4Out!C$77</f>
        <v>6.8374070628049424</v>
      </c>
      <c r="T1877" s="10">
        <f t="shared" si="291"/>
        <v>932.06920181625583</v>
      </c>
      <c r="U1877" s="12">
        <f t="shared" si="292"/>
        <v>0.99892826813053792</v>
      </c>
      <c r="V1877" s="11">
        <f t="shared" si="293"/>
        <v>1</v>
      </c>
      <c r="W1877" s="11">
        <f t="shared" si="294"/>
        <v>1</v>
      </c>
      <c r="X1877" s="11">
        <f t="shared" si="295"/>
        <v>12594.837847768715</v>
      </c>
      <c r="Y1877" s="12">
        <f t="shared" si="296"/>
        <v>0.99992060869534161</v>
      </c>
      <c r="Z1877" s="11">
        <f t="shared" si="297"/>
        <v>1</v>
      </c>
      <c r="AA1877" s="11">
        <f t="shared" si="298"/>
        <v>1</v>
      </c>
      <c r="AB1877" s="11">
        <f t="shared" si="299"/>
        <v>1</v>
      </c>
      <c r="AC1877" s="1" t="s">
        <v>1902</v>
      </c>
    </row>
    <row r="1878" spans="1:29" x14ac:dyDescent="0.2">
      <c r="A1878" s="1" t="s">
        <v>1903</v>
      </c>
      <c r="B1878" s="1">
        <v>0</v>
      </c>
      <c r="C1878" s="2">
        <v>41160</v>
      </c>
      <c r="D1878" s="2">
        <v>41163</v>
      </c>
      <c r="E1878" s="2">
        <v>41240</v>
      </c>
      <c r="F1878" s="1">
        <v>0</v>
      </c>
      <c r="G1878" s="1">
        <v>0</v>
      </c>
      <c r="H1878" s="1">
        <v>0</v>
      </c>
      <c r="I1878" s="1">
        <v>89.78</v>
      </c>
      <c r="J1878" s="1">
        <v>6.4935064935064901E-2</v>
      </c>
      <c r="K1878" s="1">
        <v>1</v>
      </c>
      <c r="L1878" s="1">
        <v>0</v>
      </c>
      <c r="M1878" s="1">
        <v>0</v>
      </c>
      <c r="N1878" s="7">
        <f t="shared" si="290"/>
        <v>0</v>
      </c>
      <c r="O1878" s="1">
        <v>0</v>
      </c>
      <c r="P1878" s="1" t="s">
        <v>30</v>
      </c>
      <c r="Q1878" s="1" t="s">
        <v>63</v>
      </c>
      <c r="R1878" s="10">
        <f>F1878*Part4Out!C$78+'relay test.csv'!H1878*Part4Out!C$79+'relay test.csv'!I1878*Part4Out!C$80+'relay test.csv'!J1878*Part4Out!C$81+'relay test.csv'!K1878*Part4Out!C$82+'relay test.csv'!L1878*Part4Out!C$83+'relay test.csv'!M1878*Part4Out!C$84+'relay test.csv'!N1878*Part4Out!C$85</f>
        <v>0.16651548705126751</v>
      </c>
      <c r="S1878" s="10">
        <f>(F1878*Part4Out!C$78+'relay test.csv'!H1878*Part4Out!C$79+'relay test.csv'!I1878*Part4Out!C$80+'relay test.csv'!J1878*Part4Out!C$81+'relay test.csv'!K1878*Part4Out!C$82+'relay test.csv'!L1878*Part4Out!C$83+'relay test.csv'!M1878*Part4Out!C$84+'relay test.csv'!N1878*Part4Out!C$85) +Part4Out!C$77</f>
        <v>-2.4371197645140574</v>
      </c>
      <c r="T1878" s="10">
        <f t="shared" si="291"/>
        <v>8.7412257119294859E-2</v>
      </c>
      <c r="U1878" s="12">
        <f t="shared" si="292"/>
        <v>8.0385572764152938E-2</v>
      </c>
      <c r="V1878" s="11">
        <f t="shared" si="293"/>
        <v>0</v>
      </c>
      <c r="W1878" s="11">
        <f t="shared" si="294"/>
        <v>0</v>
      </c>
      <c r="X1878" s="11">
        <f t="shared" si="295"/>
        <v>1.1811818287522602</v>
      </c>
      <c r="Y1878" s="12">
        <f t="shared" si="296"/>
        <v>0.5415329493313964</v>
      </c>
      <c r="Z1878" s="11">
        <f t="shared" si="297"/>
        <v>1</v>
      </c>
      <c r="AA1878" s="11">
        <f t="shared" si="298"/>
        <v>0</v>
      </c>
      <c r="AB1878" s="11">
        <f t="shared" si="299"/>
        <v>0</v>
      </c>
      <c r="AC1878" s="1" t="s">
        <v>1903</v>
      </c>
    </row>
    <row r="1879" spans="1:29" x14ac:dyDescent="0.2">
      <c r="A1879" s="1" t="s">
        <v>1904</v>
      </c>
      <c r="B1879" s="1">
        <v>1</v>
      </c>
      <c r="C1879" s="2">
        <v>40869</v>
      </c>
      <c r="D1879" s="2">
        <v>40869</v>
      </c>
      <c r="E1879" s="2">
        <v>41626</v>
      </c>
      <c r="F1879" s="1">
        <v>53</v>
      </c>
      <c r="G1879" s="1">
        <v>20.754716980000001</v>
      </c>
      <c r="H1879" s="1">
        <v>5.6603773579999999</v>
      </c>
      <c r="I1879" s="1">
        <v>76.069999999999993</v>
      </c>
      <c r="J1879" s="1">
        <v>7.9260237780713304E-3</v>
      </c>
      <c r="K1879" s="1">
        <v>0</v>
      </c>
      <c r="L1879" s="1">
        <v>0</v>
      </c>
      <c r="M1879" s="1">
        <v>0</v>
      </c>
      <c r="N1879" s="7">
        <f t="shared" si="290"/>
        <v>0</v>
      </c>
      <c r="O1879" s="1">
        <v>0</v>
      </c>
      <c r="P1879" s="1" t="s">
        <v>30</v>
      </c>
      <c r="Q1879" s="1" t="s">
        <v>24</v>
      </c>
      <c r="R1879" s="10">
        <f>F1879*Part4Out!C$78+'relay test.csv'!H1879*Part4Out!C$79+'relay test.csv'!I1879*Part4Out!C$80+'relay test.csv'!J1879*Part4Out!C$81+'relay test.csv'!K1879*Part4Out!C$82+'relay test.csv'!L1879*Part4Out!C$83+'relay test.csv'!M1879*Part4Out!C$84+'relay test.csv'!N1879*Part4Out!C$85</f>
        <v>11.049701240047725</v>
      </c>
      <c r="S1879" s="10">
        <f>(F1879*Part4Out!C$78+'relay test.csv'!H1879*Part4Out!C$79+'relay test.csv'!I1879*Part4Out!C$80+'relay test.csv'!J1879*Part4Out!C$81+'relay test.csv'!K1879*Part4Out!C$82+'relay test.csv'!L1879*Part4Out!C$83+'relay test.csv'!M1879*Part4Out!C$84+'relay test.csv'!N1879*Part4Out!C$85) +Part4Out!C$77</f>
        <v>8.446065988482399</v>
      </c>
      <c r="T1879" s="10">
        <f t="shared" si="291"/>
        <v>4656.7170748881754</v>
      </c>
      <c r="U1879" s="12">
        <f t="shared" si="292"/>
        <v>0.9997853025454484</v>
      </c>
      <c r="V1879" s="11">
        <f t="shared" si="293"/>
        <v>1</v>
      </c>
      <c r="W1879" s="11">
        <f t="shared" si="294"/>
        <v>1</v>
      </c>
      <c r="X1879" s="11">
        <f t="shared" si="295"/>
        <v>62925.152281466049</v>
      </c>
      <c r="Y1879" s="12">
        <f t="shared" si="296"/>
        <v>0.99998410835616447</v>
      </c>
      <c r="Z1879" s="11">
        <f t="shared" si="297"/>
        <v>1</v>
      </c>
      <c r="AA1879" s="11">
        <f t="shared" si="298"/>
        <v>1</v>
      </c>
      <c r="AB1879" s="11">
        <f t="shared" si="299"/>
        <v>1</v>
      </c>
      <c r="AC1879" s="1" t="s">
        <v>1904</v>
      </c>
    </row>
    <row r="1880" spans="1:29" x14ac:dyDescent="0.2">
      <c r="A1880" s="1" t="s">
        <v>1905</v>
      </c>
      <c r="B1880" s="1">
        <v>1</v>
      </c>
      <c r="C1880" s="2">
        <v>41222</v>
      </c>
      <c r="D1880" s="2">
        <v>41224</v>
      </c>
      <c r="E1880" s="2">
        <v>41224</v>
      </c>
      <c r="F1880" s="1">
        <v>45</v>
      </c>
      <c r="G1880" s="1">
        <v>0</v>
      </c>
      <c r="H1880" s="1">
        <v>0</v>
      </c>
      <c r="I1880" s="1">
        <v>93.33</v>
      </c>
      <c r="J1880" s="1">
        <v>0</v>
      </c>
      <c r="K1880" s="1">
        <v>0</v>
      </c>
      <c r="L1880" s="1">
        <v>0</v>
      </c>
      <c r="M1880" s="1">
        <v>0</v>
      </c>
      <c r="N1880" s="7">
        <f t="shared" si="290"/>
        <v>0</v>
      </c>
      <c r="O1880" s="1">
        <v>0</v>
      </c>
      <c r="P1880" s="1" t="s">
        <v>32</v>
      </c>
      <c r="Q1880" s="1" t="s">
        <v>63</v>
      </c>
      <c r="R1880" s="10">
        <f>F1880*Part4Out!C$78+'relay test.csv'!H1880*Part4Out!C$79+'relay test.csv'!I1880*Part4Out!C$80+'relay test.csv'!J1880*Part4Out!C$81+'relay test.csv'!K1880*Part4Out!C$82+'relay test.csv'!L1880*Part4Out!C$83+'relay test.csv'!M1880*Part4Out!C$84+'relay test.csv'!N1880*Part4Out!C$85</f>
        <v>9.1926962794157259</v>
      </c>
      <c r="S1880" s="10">
        <f>(F1880*Part4Out!C$78+'relay test.csv'!H1880*Part4Out!C$79+'relay test.csv'!I1880*Part4Out!C$80+'relay test.csv'!J1880*Part4Out!C$81+'relay test.csv'!K1880*Part4Out!C$82+'relay test.csv'!L1880*Part4Out!C$83+'relay test.csv'!M1880*Part4Out!C$84+'relay test.csv'!N1880*Part4Out!C$85) +Part4Out!C$77</f>
        <v>6.5890610278504003</v>
      </c>
      <c r="T1880" s="10">
        <f t="shared" si="291"/>
        <v>727.09782466139438</v>
      </c>
      <c r="U1880" s="12">
        <f t="shared" si="292"/>
        <v>0.9986265581819791</v>
      </c>
      <c r="V1880" s="11">
        <f t="shared" si="293"/>
        <v>1</v>
      </c>
      <c r="W1880" s="11">
        <f t="shared" si="294"/>
        <v>1</v>
      </c>
      <c r="X1880" s="11">
        <f t="shared" si="295"/>
        <v>9825.1065298914764</v>
      </c>
      <c r="Y1880" s="12">
        <f t="shared" si="296"/>
        <v>0.99989823029121883</v>
      </c>
      <c r="Z1880" s="11">
        <f t="shared" si="297"/>
        <v>1</v>
      </c>
      <c r="AA1880" s="11">
        <f t="shared" si="298"/>
        <v>1</v>
      </c>
      <c r="AB1880" s="11">
        <f t="shared" si="299"/>
        <v>1</v>
      </c>
      <c r="AC1880" s="1" t="s">
        <v>1905</v>
      </c>
    </row>
    <row r="1881" spans="1:29" x14ac:dyDescent="0.2">
      <c r="A1881" s="1" t="s">
        <v>1906</v>
      </c>
      <c r="B1881" s="1">
        <v>1</v>
      </c>
      <c r="C1881" s="2">
        <v>41044</v>
      </c>
      <c r="D1881" s="2">
        <v>41044</v>
      </c>
      <c r="E1881" s="2">
        <v>41044</v>
      </c>
      <c r="F1881" s="1">
        <v>45</v>
      </c>
      <c r="G1881" s="1">
        <v>0</v>
      </c>
      <c r="H1881" s="1">
        <v>0</v>
      </c>
      <c r="I1881" s="1">
        <v>58.3</v>
      </c>
      <c r="J1881" s="1">
        <v>0</v>
      </c>
      <c r="K1881" s="1">
        <v>0</v>
      </c>
      <c r="L1881" s="1">
        <v>0</v>
      </c>
      <c r="M1881" s="1">
        <v>0</v>
      </c>
      <c r="N1881" s="7">
        <f t="shared" si="290"/>
        <v>1</v>
      </c>
      <c r="O1881" s="1">
        <v>0</v>
      </c>
      <c r="P1881" s="1" t="s">
        <v>23</v>
      </c>
      <c r="Q1881" s="1" t="s">
        <v>28</v>
      </c>
      <c r="R1881" s="10">
        <f>F1881*Part4Out!C$78+'relay test.csv'!H1881*Part4Out!C$79+'relay test.csv'!I1881*Part4Out!C$80+'relay test.csv'!J1881*Part4Out!C$81+'relay test.csv'!K1881*Part4Out!C$82+'relay test.csv'!L1881*Part4Out!C$83+'relay test.csv'!M1881*Part4Out!C$84+'relay test.csv'!N1881*Part4Out!C$85</f>
        <v>9.5792913327580393</v>
      </c>
      <c r="S1881" s="10">
        <f>(F1881*Part4Out!C$78+'relay test.csv'!H1881*Part4Out!C$79+'relay test.csv'!I1881*Part4Out!C$80+'relay test.csv'!J1881*Part4Out!C$81+'relay test.csv'!K1881*Part4Out!C$82+'relay test.csv'!L1881*Part4Out!C$83+'relay test.csv'!M1881*Part4Out!C$84+'relay test.csv'!N1881*Part4Out!C$85) +Part4Out!C$77</f>
        <v>6.9756560811927137</v>
      </c>
      <c r="T1881" s="10">
        <f t="shared" si="291"/>
        <v>1070.2591358724289</v>
      </c>
      <c r="U1881" s="12">
        <f t="shared" si="292"/>
        <v>0.99906651904612642</v>
      </c>
      <c r="V1881" s="11">
        <f t="shared" si="293"/>
        <v>1</v>
      </c>
      <c r="W1881" s="11">
        <f t="shared" si="294"/>
        <v>1</v>
      </c>
      <c r="X1881" s="11">
        <f t="shared" si="295"/>
        <v>14462.166806004652</v>
      </c>
      <c r="Y1881" s="12">
        <f t="shared" si="296"/>
        <v>0.99993085884900501</v>
      </c>
      <c r="Z1881" s="11">
        <f t="shared" si="297"/>
        <v>1</v>
      </c>
      <c r="AA1881" s="11">
        <f t="shared" si="298"/>
        <v>1</v>
      </c>
      <c r="AB1881" s="11">
        <f t="shared" si="299"/>
        <v>1</v>
      </c>
      <c r="AC1881" s="1" t="s">
        <v>1906</v>
      </c>
    </row>
    <row r="1882" spans="1:29" x14ac:dyDescent="0.2">
      <c r="A1882" s="1" t="s">
        <v>1907</v>
      </c>
      <c r="B1882" s="1">
        <v>0</v>
      </c>
      <c r="C1882" s="2">
        <v>40850</v>
      </c>
      <c r="D1882" s="2">
        <v>40940</v>
      </c>
      <c r="E1882" s="2">
        <v>41010</v>
      </c>
      <c r="F1882" s="1">
        <v>0</v>
      </c>
      <c r="G1882" s="1">
        <v>0</v>
      </c>
      <c r="H1882" s="1">
        <v>0</v>
      </c>
      <c r="I1882" s="1">
        <v>70.25</v>
      </c>
      <c r="J1882" s="1">
        <v>2.8571428571428598E-2</v>
      </c>
      <c r="K1882" s="1">
        <v>0</v>
      </c>
      <c r="L1882" s="1">
        <v>0</v>
      </c>
      <c r="M1882" s="1">
        <v>0</v>
      </c>
      <c r="N1882" s="7">
        <f t="shared" si="290"/>
        <v>0</v>
      </c>
      <c r="O1882" s="1">
        <v>0</v>
      </c>
      <c r="P1882" s="1" t="s">
        <v>36</v>
      </c>
      <c r="Q1882" s="1" t="s">
        <v>28</v>
      </c>
      <c r="R1882" s="10">
        <f>F1882*Part4Out!C$78+'relay test.csv'!H1882*Part4Out!C$79+'relay test.csv'!I1882*Part4Out!C$80+'relay test.csv'!J1882*Part4Out!C$81+'relay test.csv'!K1882*Part4Out!C$82+'relay test.csv'!L1882*Part4Out!C$83+'relay test.csv'!M1882*Part4Out!C$84+'relay test.csv'!N1882*Part4Out!C$85</f>
        <v>-0.26273821912042528</v>
      </c>
      <c r="S1882" s="10">
        <f>(F1882*Part4Out!C$78+'relay test.csv'!H1882*Part4Out!C$79+'relay test.csv'!I1882*Part4Out!C$80+'relay test.csv'!J1882*Part4Out!C$81+'relay test.csv'!K1882*Part4Out!C$82+'relay test.csv'!L1882*Part4Out!C$83+'relay test.csv'!M1882*Part4Out!C$84+'relay test.csv'!N1882*Part4Out!C$85) +Part4Out!C$77</f>
        <v>-2.8663734706857502</v>
      </c>
      <c r="T1882" s="10">
        <f t="shared" si="291"/>
        <v>5.6904920194351942E-2</v>
      </c>
      <c r="U1882" s="12">
        <f t="shared" si="292"/>
        <v>5.3841096873584258E-2</v>
      </c>
      <c r="V1882" s="11">
        <f t="shared" si="293"/>
        <v>0</v>
      </c>
      <c r="W1882" s="11">
        <f t="shared" si="294"/>
        <v>0</v>
      </c>
      <c r="X1882" s="11">
        <f t="shared" si="295"/>
        <v>0.76894316558414777</v>
      </c>
      <c r="Y1882" s="12">
        <f t="shared" si="296"/>
        <v>0.43469071281904309</v>
      </c>
      <c r="Z1882" s="11">
        <f t="shared" si="297"/>
        <v>0</v>
      </c>
      <c r="AA1882" s="11">
        <f t="shared" si="298"/>
        <v>0</v>
      </c>
      <c r="AB1882" s="11">
        <f t="shared" si="299"/>
        <v>0</v>
      </c>
      <c r="AC1882" s="1" t="s">
        <v>1907</v>
      </c>
    </row>
    <row r="1883" spans="1:29" x14ac:dyDescent="0.2">
      <c r="A1883" s="1" t="s">
        <v>1908</v>
      </c>
      <c r="B1883" s="1">
        <v>0</v>
      </c>
      <c r="C1883" s="2">
        <v>40852</v>
      </c>
      <c r="D1883" s="2">
        <v>40853</v>
      </c>
      <c r="E1883" s="2">
        <v>40853</v>
      </c>
      <c r="F1883" s="1">
        <v>0</v>
      </c>
      <c r="G1883" s="1">
        <v>0</v>
      </c>
      <c r="H1883" s="1">
        <v>0</v>
      </c>
      <c r="I1883" s="1">
        <v>33.83</v>
      </c>
      <c r="J1883" s="1">
        <v>0</v>
      </c>
      <c r="K1883" s="1">
        <v>1</v>
      </c>
      <c r="L1883" s="1">
        <v>0</v>
      </c>
      <c r="M1883" s="1">
        <v>0</v>
      </c>
      <c r="N1883" s="7">
        <f t="shared" si="290"/>
        <v>0</v>
      </c>
      <c r="O1883" s="1">
        <v>0</v>
      </c>
      <c r="P1883" s="1" t="s">
        <v>32</v>
      </c>
      <c r="Q1883" s="1" t="s">
        <v>28</v>
      </c>
      <c r="R1883" s="10">
        <f>F1883*Part4Out!C$78+'relay test.csv'!H1883*Part4Out!C$79+'relay test.csv'!I1883*Part4Out!C$80+'relay test.csv'!J1883*Part4Out!C$81+'relay test.csv'!K1883*Part4Out!C$82+'relay test.csv'!L1883*Part4Out!C$83+'relay test.csv'!M1883*Part4Out!C$84+'relay test.csv'!N1883*Part4Out!C$85</f>
        <v>0.40094196580252495</v>
      </c>
      <c r="S1883" s="10">
        <f>(F1883*Part4Out!C$78+'relay test.csv'!H1883*Part4Out!C$79+'relay test.csv'!I1883*Part4Out!C$80+'relay test.csv'!J1883*Part4Out!C$81+'relay test.csv'!K1883*Part4Out!C$82+'relay test.csv'!L1883*Part4Out!C$83+'relay test.csv'!M1883*Part4Out!C$84+'relay test.csv'!N1883*Part4Out!C$85) +Part4Out!C$77</f>
        <v>-2.2026932857628001</v>
      </c>
      <c r="T1883" s="10">
        <f t="shared" si="291"/>
        <v>0.11050513530422268</v>
      </c>
      <c r="U1883" s="12">
        <f t="shared" si="292"/>
        <v>9.950889175667775E-2</v>
      </c>
      <c r="V1883" s="11">
        <f t="shared" si="293"/>
        <v>0</v>
      </c>
      <c r="W1883" s="11">
        <f t="shared" si="294"/>
        <v>0</v>
      </c>
      <c r="X1883" s="11">
        <f t="shared" si="295"/>
        <v>1.4932306075453807</v>
      </c>
      <c r="Y1883" s="12">
        <f t="shared" si="296"/>
        <v>0.59891395646529721</v>
      </c>
      <c r="Z1883" s="11">
        <f t="shared" si="297"/>
        <v>1</v>
      </c>
      <c r="AA1883" s="11">
        <f t="shared" si="298"/>
        <v>0</v>
      </c>
      <c r="AB1883" s="11">
        <f t="shared" si="299"/>
        <v>0</v>
      </c>
      <c r="AC1883" s="1" t="s">
        <v>1908</v>
      </c>
    </row>
    <row r="1884" spans="1:29" x14ac:dyDescent="0.2">
      <c r="A1884" s="1" t="s">
        <v>1909</v>
      </c>
      <c r="B1884" s="1">
        <v>1</v>
      </c>
      <c r="C1884" s="2">
        <v>40662</v>
      </c>
      <c r="D1884" s="2">
        <v>40699</v>
      </c>
      <c r="E1884" s="2">
        <v>40707</v>
      </c>
      <c r="F1884" s="1">
        <v>36</v>
      </c>
      <c r="G1884" s="1">
        <v>69.444444439999998</v>
      </c>
      <c r="H1884" s="1">
        <v>0</v>
      </c>
      <c r="I1884" s="1">
        <v>53.93</v>
      </c>
      <c r="J1884" s="1">
        <v>0.25</v>
      </c>
      <c r="K1884" s="1">
        <v>0</v>
      </c>
      <c r="L1884" s="1">
        <v>0</v>
      </c>
      <c r="M1884" s="1">
        <v>0</v>
      </c>
      <c r="N1884" s="7">
        <f t="shared" si="290"/>
        <v>0</v>
      </c>
      <c r="O1884" s="1">
        <v>0</v>
      </c>
      <c r="P1884" s="1" t="s">
        <v>26</v>
      </c>
      <c r="Q1884" s="1" t="s">
        <v>24</v>
      </c>
      <c r="R1884" s="10">
        <f>F1884*Part4Out!C$78+'relay test.csv'!H1884*Part4Out!C$79+'relay test.csv'!I1884*Part4Out!C$80+'relay test.csv'!J1884*Part4Out!C$81+'relay test.csv'!K1884*Part4Out!C$82+'relay test.csv'!L1884*Part4Out!C$83+'relay test.csv'!M1884*Part4Out!C$84+'relay test.csv'!N1884*Part4Out!C$85</f>
        <v>7.2774819330823579</v>
      </c>
      <c r="S1884" s="10">
        <f>(F1884*Part4Out!C$78+'relay test.csv'!H1884*Part4Out!C$79+'relay test.csv'!I1884*Part4Out!C$80+'relay test.csv'!J1884*Part4Out!C$81+'relay test.csv'!K1884*Part4Out!C$82+'relay test.csv'!L1884*Part4Out!C$83+'relay test.csv'!M1884*Part4Out!C$84+'relay test.csv'!N1884*Part4Out!C$85) +Part4Out!C$77</f>
        <v>4.6738466815170323</v>
      </c>
      <c r="T1884" s="10">
        <f t="shared" si="291"/>
        <v>107.10896508038415</v>
      </c>
      <c r="U1884" s="12">
        <f t="shared" si="292"/>
        <v>0.99075007332410914</v>
      </c>
      <c r="V1884" s="11">
        <f t="shared" si="293"/>
        <v>1</v>
      </c>
      <c r="W1884" s="11">
        <f t="shared" si="294"/>
        <v>1</v>
      </c>
      <c r="X1884" s="11">
        <f t="shared" si="295"/>
        <v>1447.3389364234138</v>
      </c>
      <c r="Y1884" s="12">
        <f t="shared" si="296"/>
        <v>0.99930955387937759</v>
      </c>
      <c r="Z1884" s="11">
        <f t="shared" si="297"/>
        <v>1</v>
      </c>
      <c r="AA1884" s="11">
        <f t="shared" si="298"/>
        <v>1</v>
      </c>
      <c r="AB1884" s="11">
        <f t="shared" si="299"/>
        <v>1</v>
      </c>
      <c r="AC1884" s="1" t="s">
        <v>1909</v>
      </c>
    </row>
    <row r="1885" spans="1:29" x14ac:dyDescent="0.2">
      <c r="A1885" s="1" t="s">
        <v>1910</v>
      </c>
      <c r="B1885" s="1">
        <v>1</v>
      </c>
      <c r="C1885" s="2">
        <v>40316</v>
      </c>
      <c r="D1885" s="2">
        <v>40316</v>
      </c>
      <c r="E1885" s="2">
        <v>41204</v>
      </c>
      <c r="F1885" s="1">
        <v>47</v>
      </c>
      <c r="G1885" s="1">
        <v>4.255319149</v>
      </c>
      <c r="H1885" s="1">
        <v>0</v>
      </c>
      <c r="I1885" s="1">
        <v>66.260000000000005</v>
      </c>
      <c r="J1885" s="1">
        <v>4.5045045045045001E-3</v>
      </c>
      <c r="K1885" s="1">
        <v>0</v>
      </c>
      <c r="L1885" s="1">
        <v>0</v>
      </c>
      <c r="M1885" s="1">
        <v>0</v>
      </c>
      <c r="N1885" s="7">
        <f t="shared" si="290"/>
        <v>0</v>
      </c>
      <c r="O1885" s="1">
        <v>0</v>
      </c>
      <c r="P1885" s="1" t="s">
        <v>26</v>
      </c>
      <c r="Q1885" s="1" t="s">
        <v>24</v>
      </c>
      <c r="R1885" s="10">
        <f>F1885*Part4Out!C$78+'relay test.csv'!H1885*Part4Out!C$79+'relay test.csv'!I1885*Part4Out!C$80+'relay test.csv'!J1885*Part4Out!C$81+'relay test.csv'!K1885*Part4Out!C$82+'relay test.csv'!L1885*Part4Out!C$83+'relay test.csv'!M1885*Part4Out!C$84+'relay test.csv'!N1885*Part4Out!C$85</f>
        <v>9.7077523955735785</v>
      </c>
      <c r="S1885" s="10">
        <f>(F1885*Part4Out!C$78+'relay test.csv'!H1885*Part4Out!C$79+'relay test.csv'!I1885*Part4Out!C$80+'relay test.csv'!J1885*Part4Out!C$81+'relay test.csv'!K1885*Part4Out!C$82+'relay test.csv'!L1885*Part4Out!C$83+'relay test.csv'!M1885*Part4Out!C$84+'relay test.csv'!N1885*Part4Out!C$85) +Part4Out!C$77</f>
        <v>7.1041171440082529</v>
      </c>
      <c r="T1885" s="10">
        <f t="shared" si="291"/>
        <v>1216.9672035341409</v>
      </c>
      <c r="U1885" s="12">
        <f t="shared" si="292"/>
        <v>0.99917895982987204</v>
      </c>
      <c r="V1885" s="11">
        <f t="shared" si="293"/>
        <v>1</v>
      </c>
      <c r="W1885" s="11">
        <f t="shared" si="294"/>
        <v>1</v>
      </c>
      <c r="X1885" s="11">
        <f t="shared" si="295"/>
        <v>16444.599354530168</v>
      </c>
      <c r="Y1885" s="12">
        <f t="shared" si="296"/>
        <v>0.99993919345969451</v>
      </c>
      <c r="Z1885" s="11">
        <f t="shared" si="297"/>
        <v>1</v>
      </c>
      <c r="AA1885" s="11">
        <f t="shared" si="298"/>
        <v>1</v>
      </c>
      <c r="AB1885" s="11">
        <f t="shared" si="299"/>
        <v>1</v>
      </c>
      <c r="AC1885" s="1" t="s">
        <v>1910</v>
      </c>
    </row>
    <row r="1886" spans="1:29" x14ac:dyDescent="0.2">
      <c r="A1886" s="1" t="s">
        <v>1911</v>
      </c>
      <c r="B1886" s="1">
        <v>0</v>
      </c>
      <c r="C1886" s="2">
        <v>40636</v>
      </c>
      <c r="D1886" s="2">
        <v>40636</v>
      </c>
      <c r="E1886" s="2">
        <v>41135</v>
      </c>
      <c r="F1886" s="1">
        <v>0</v>
      </c>
      <c r="G1886" s="1">
        <v>0</v>
      </c>
      <c r="H1886" s="1">
        <v>0</v>
      </c>
      <c r="I1886" s="1">
        <v>53.8</v>
      </c>
      <c r="J1886" s="1">
        <v>3.2064128256513003E-2</v>
      </c>
      <c r="K1886" s="1">
        <v>0</v>
      </c>
      <c r="L1886" s="1">
        <v>0</v>
      </c>
      <c r="M1886" s="1">
        <v>0</v>
      </c>
      <c r="N1886" s="7">
        <f t="shared" si="290"/>
        <v>0</v>
      </c>
      <c r="O1886" s="1">
        <v>0</v>
      </c>
      <c r="P1886" s="1" t="s">
        <v>32</v>
      </c>
      <c r="Q1886" s="1" t="s">
        <v>24</v>
      </c>
      <c r="R1886" s="10">
        <f>F1886*Part4Out!C$78+'relay test.csv'!H1886*Part4Out!C$79+'relay test.csv'!I1886*Part4Out!C$80+'relay test.csv'!J1886*Part4Out!C$81+'relay test.csv'!K1886*Part4Out!C$82+'relay test.csv'!L1886*Part4Out!C$83+'relay test.csv'!M1886*Part4Out!C$84+'relay test.csv'!N1886*Part4Out!C$85</f>
        <v>-0.2072912826001288</v>
      </c>
      <c r="S1886" s="10">
        <f>(F1886*Part4Out!C$78+'relay test.csv'!H1886*Part4Out!C$79+'relay test.csv'!I1886*Part4Out!C$80+'relay test.csv'!J1886*Part4Out!C$81+'relay test.csv'!K1886*Part4Out!C$82+'relay test.csv'!L1886*Part4Out!C$83+'relay test.csv'!M1886*Part4Out!C$84+'relay test.csv'!N1886*Part4Out!C$85) +Part4Out!C$77</f>
        <v>-2.8109265341654539</v>
      </c>
      <c r="T1886" s="10">
        <f t="shared" si="291"/>
        <v>6.0149236243968063E-2</v>
      </c>
      <c r="U1886" s="12">
        <f t="shared" si="292"/>
        <v>5.6736574613846305E-2</v>
      </c>
      <c r="V1886" s="11">
        <f t="shared" si="293"/>
        <v>0</v>
      </c>
      <c r="W1886" s="11">
        <f t="shared" si="294"/>
        <v>0</v>
      </c>
      <c r="X1886" s="11">
        <f t="shared" si="295"/>
        <v>0.8127828659971692</v>
      </c>
      <c r="Y1886" s="12">
        <f t="shared" si="296"/>
        <v>0.44836195290828529</v>
      </c>
      <c r="Z1886" s="11">
        <f t="shared" si="297"/>
        <v>0</v>
      </c>
      <c r="AA1886" s="11">
        <f t="shared" si="298"/>
        <v>0</v>
      </c>
      <c r="AB1886" s="11">
        <f t="shared" si="299"/>
        <v>0</v>
      </c>
      <c r="AC1886" s="1" t="s">
        <v>1911</v>
      </c>
    </row>
    <row r="1887" spans="1:29" x14ac:dyDescent="0.2">
      <c r="A1887" s="1" t="s">
        <v>1912</v>
      </c>
      <c r="B1887" s="1">
        <v>0</v>
      </c>
      <c r="C1887" s="2">
        <v>40112</v>
      </c>
      <c r="D1887" s="2">
        <v>40267</v>
      </c>
      <c r="E1887" s="2">
        <v>40304</v>
      </c>
      <c r="F1887" s="1">
        <v>0</v>
      </c>
      <c r="G1887" s="1">
        <v>0</v>
      </c>
      <c r="H1887" s="1">
        <v>0</v>
      </c>
      <c r="I1887" s="1">
        <v>37.770000000000003</v>
      </c>
      <c r="J1887" s="1">
        <v>0.32432432432432401</v>
      </c>
      <c r="K1887" s="1">
        <v>0</v>
      </c>
      <c r="L1887" s="1">
        <v>0</v>
      </c>
      <c r="M1887" s="1">
        <v>0</v>
      </c>
      <c r="N1887" s="7">
        <f t="shared" si="290"/>
        <v>0</v>
      </c>
      <c r="O1887" s="1">
        <v>0</v>
      </c>
      <c r="P1887" s="1" t="s">
        <v>36</v>
      </c>
      <c r="Q1887" s="1" t="s">
        <v>24</v>
      </c>
      <c r="R1887" s="10">
        <f>F1887*Part4Out!C$78+'relay test.csv'!H1887*Part4Out!C$79+'relay test.csv'!I1887*Part4Out!C$80+'relay test.csv'!J1887*Part4Out!C$81+'relay test.csv'!K1887*Part4Out!C$82+'relay test.csv'!L1887*Part4Out!C$83+'relay test.csv'!M1887*Part4Out!C$84+'relay test.csv'!N1887*Part4Out!C$85</f>
        <v>-0.32563686642775047</v>
      </c>
      <c r="S1887" s="10">
        <f>(F1887*Part4Out!C$78+'relay test.csv'!H1887*Part4Out!C$79+'relay test.csv'!I1887*Part4Out!C$80+'relay test.csv'!J1887*Part4Out!C$81+'relay test.csv'!K1887*Part4Out!C$82+'relay test.csv'!L1887*Part4Out!C$83+'relay test.csv'!M1887*Part4Out!C$84+'relay test.csv'!N1887*Part4Out!C$85) +Part4Out!C$77</f>
        <v>-2.9292721179930759</v>
      </c>
      <c r="T1887" s="10">
        <f t="shared" si="291"/>
        <v>5.3435919037120215E-2</v>
      </c>
      <c r="U1887" s="12">
        <f t="shared" si="292"/>
        <v>5.0725362664643746E-2</v>
      </c>
      <c r="V1887" s="11">
        <f t="shared" si="293"/>
        <v>0</v>
      </c>
      <c r="W1887" s="11">
        <f t="shared" si="294"/>
        <v>0</v>
      </c>
      <c r="X1887" s="11">
        <f t="shared" si="295"/>
        <v>0.72206734672443551</v>
      </c>
      <c r="Y1887" s="12">
        <f t="shared" si="296"/>
        <v>0.41930261792483803</v>
      </c>
      <c r="Z1887" s="11">
        <f t="shared" si="297"/>
        <v>0</v>
      </c>
      <c r="AA1887" s="11">
        <f t="shared" si="298"/>
        <v>0</v>
      </c>
      <c r="AB1887" s="11">
        <f t="shared" si="299"/>
        <v>0</v>
      </c>
      <c r="AC1887" s="1" t="s">
        <v>1912</v>
      </c>
    </row>
    <row r="1888" spans="1:29" x14ac:dyDescent="0.2">
      <c r="A1888" s="1" t="s">
        <v>1913</v>
      </c>
      <c r="B1888" s="1">
        <v>1</v>
      </c>
      <c r="C1888" s="2">
        <v>41046</v>
      </c>
      <c r="D1888" s="2">
        <v>41046</v>
      </c>
      <c r="E1888" s="2">
        <v>41249</v>
      </c>
      <c r="F1888" s="1">
        <v>45</v>
      </c>
      <c r="G1888" s="1">
        <v>0</v>
      </c>
      <c r="H1888" s="1">
        <v>0</v>
      </c>
      <c r="I1888" s="1">
        <v>81.89</v>
      </c>
      <c r="J1888" s="1">
        <v>1.47783251231527E-2</v>
      </c>
      <c r="K1888" s="1">
        <v>0</v>
      </c>
      <c r="L1888" s="1">
        <v>0</v>
      </c>
      <c r="M1888" s="1">
        <v>0</v>
      </c>
      <c r="N1888" s="7">
        <f t="shared" si="290"/>
        <v>1</v>
      </c>
      <c r="O1888" s="1">
        <v>0</v>
      </c>
      <c r="P1888" s="1" t="s">
        <v>23</v>
      </c>
      <c r="Q1888" s="1" t="s">
        <v>24</v>
      </c>
      <c r="R1888" s="10">
        <f>F1888*Part4Out!C$78+'relay test.csv'!H1888*Part4Out!C$79+'relay test.csv'!I1888*Part4Out!C$80+'relay test.csv'!J1888*Part4Out!C$81+'relay test.csv'!K1888*Part4Out!C$82+'relay test.csv'!L1888*Part4Out!C$83+'relay test.csv'!M1888*Part4Out!C$84+'relay test.csv'!N1888*Part4Out!C$85</f>
        <v>9.4879700590493705</v>
      </c>
      <c r="S1888" s="10">
        <f>(F1888*Part4Out!C$78+'relay test.csv'!H1888*Part4Out!C$79+'relay test.csv'!I1888*Part4Out!C$80+'relay test.csv'!J1888*Part4Out!C$81+'relay test.csv'!K1888*Part4Out!C$82+'relay test.csv'!L1888*Part4Out!C$83+'relay test.csv'!M1888*Part4Out!C$84+'relay test.csv'!N1888*Part4Out!C$85) +Part4Out!C$77</f>
        <v>6.8843348074840449</v>
      </c>
      <c r="T1888" s="10">
        <f t="shared" si="291"/>
        <v>976.85165912877528</v>
      </c>
      <c r="U1888" s="12">
        <f t="shared" si="292"/>
        <v>0.99897734999919008</v>
      </c>
      <c r="V1888" s="11">
        <f t="shared" si="293"/>
        <v>1</v>
      </c>
      <c r="W1888" s="11">
        <f t="shared" si="294"/>
        <v>1</v>
      </c>
      <c r="X1888" s="11">
        <f t="shared" si="295"/>
        <v>13199.972946296513</v>
      </c>
      <c r="Y1888" s="12">
        <f t="shared" si="296"/>
        <v>0.99992424800777424</v>
      </c>
      <c r="Z1888" s="11">
        <f t="shared" si="297"/>
        <v>1</v>
      </c>
      <c r="AA1888" s="11">
        <f t="shared" si="298"/>
        <v>1</v>
      </c>
      <c r="AB1888" s="11">
        <f t="shared" si="299"/>
        <v>1</v>
      </c>
      <c r="AC1888" s="1" t="s">
        <v>1913</v>
      </c>
    </row>
    <row r="1889" spans="1:29" x14ac:dyDescent="0.2">
      <c r="A1889" s="1" t="s">
        <v>1914</v>
      </c>
      <c r="B1889" s="1">
        <v>1</v>
      </c>
      <c r="C1889" s="2">
        <v>40644</v>
      </c>
      <c r="D1889" s="2">
        <v>40667</v>
      </c>
      <c r="E1889" s="2">
        <v>40738</v>
      </c>
      <c r="F1889" s="1">
        <v>18</v>
      </c>
      <c r="G1889" s="1">
        <v>0</v>
      </c>
      <c r="H1889" s="1">
        <v>0</v>
      </c>
      <c r="I1889" s="1">
        <v>53.85</v>
      </c>
      <c r="J1889" s="1">
        <v>0.11267605633802801</v>
      </c>
      <c r="K1889" s="1">
        <v>0</v>
      </c>
      <c r="L1889" s="1">
        <v>0</v>
      </c>
      <c r="M1889" s="1">
        <v>0</v>
      </c>
      <c r="N1889" s="7">
        <f t="shared" si="290"/>
        <v>0</v>
      </c>
      <c r="O1889" s="1">
        <v>0</v>
      </c>
      <c r="P1889" s="1" t="s">
        <v>32</v>
      </c>
      <c r="Q1889" s="1" t="s">
        <v>24</v>
      </c>
      <c r="R1889" s="10">
        <f>F1889*Part4Out!C$78+'relay test.csv'!H1889*Part4Out!C$79+'relay test.csv'!I1889*Part4Out!C$80+'relay test.csv'!J1889*Part4Out!C$81+'relay test.csv'!K1889*Part4Out!C$82+'relay test.csv'!L1889*Part4Out!C$83+'relay test.csv'!M1889*Part4Out!C$84+'relay test.csv'!N1889*Part4Out!C$85</f>
        <v>3.5520693934802949</v>
      </c>
      <c r="S1889" s="10">
        <f>(F1889*Part4Out!C$78+'relay test.csv'!H1889*Part4Out!C$79+'relay test.csv'!I1889*Part4Out!C$80+'relay test.csv'!J1889*Part4Out!C$81+'relay test.csv'!K1889*Part4Out!C$82+'relay test.csv'!L1889*Part4Out!C$83+'relay test.csv'!M1889*Part4Out!C$84+'relay test.csv'!N1889*Part4Out!C$85) +Part4Out!C$77</f>
        <v>0.94843414191496977</v>
      </c>
      <c r="T1889" s="10">
        <f t="shared" si="291"/>
        <v>2.5816639732520206</v>
      </c>
      <c r="U1889" s="12">
        <f t="shared" si="292"/>
        <v>0.72080016230778998</v>
      </c>
      <c r="V1889" s="11">
        <f t="shared" si="293"/>
        <v>1</v>
      </c>
      <c r="W1889" s="11">
        <f t="shared" si="294"/>
        <v>1</v>
      </c>
      <c r="X1889" s="11">
        <f t="shared" si="295"/>
        <v>34.885434533374365</v>
      </c>
      <c r="Y1889" s="12">
        <f t="shared" si="296"/>
        <v>0.97213354072472014</v>
      </c>
      <c r="Z1889" s="11">
        <f t="shared" si="297"/>
        <v>1</v>
      </c>
      <c r="AA1889" s="11">
        <f t="shared" si="298"/>
        <v>1</v>
      </c>
      <c r="AB1889" s="11">
        <f t="shared" si="299"/>
        <v>1</v>
      </c>
      <c r="AC1889" s="1" t="s">
        <v>1914</v>
      </c>
    </row>
    <row r="1890" spans="1:29" x14ac:dyDescent="0.2">
      <c r="A1890" s="13" t="s">
        <v>1915</v>
      </c>
      <c r="B1890" s="1">
        <v>0</v>
      </c>
      <c r="C1890" s="2">
        <v>40032</v>
      </c>
      <c r="D1890" s="2">
        <v>40651</v>
      </c>
      <c r="E1890" s="2">
        <v>41018</v>
      </c>
      <c r="F1890" s="1">
        <v>0</v>
      </c>
      <c r="G1890" s="1">
        <v>0</v>
      </c>
      <c r="H1890" s="1">
        <v>0</v>
      </c>
      <c r="I1890" s="1">
        <v>89.72</v>
      </c>
      <c r="J1890" s="1">
        <v>2.4523160762942801E-2</v>
      </c>
      <c r="K1890" s="1">
        <v>0</v>
      </c>
      <c r="L1890" s="1">
        <v>0</v>
      </c>
      <c r="M1890" s="1">
        <v>0</v>
      </c>
      <c r="N1890" s="7">
        <f t="shared" si="290"/>
        <v>0</v>
      </c>
      <c r="O1890" s="1">
        <v>0</v>
      </c>
      <c r="P1890" s="1" t="s">
        <v>36</v>
      </c>
      <c r="Q1890" s="1" t="s">
        <v>24</v>
      </c>
      <c r="R1890" s="10">
        <f>F1890*Part4Out!C$78+'relay test.csv'!H1890*Part4Out!C$79+'relay test.csv'!I1890*Part4Out!C$80+'relay test.csv'!J1890*Part4Out!C$81+'relay test.csv'!K1890*Part4Out!C$82+'relay test.csv'!L1890*Part4Out!C$83+'relay test.csv'!M1890*Part4Out!C$84+'relay test.csv'!N1890*Part4Out!C$85</f>
        <v>-0.32841558068210835</v>
      </c>
      <c r="S1890" s="10">
        <f>(F1890*Part4Out!C$78+'relay test.csv'!H1890*Part4Out!C$79+'relay test.csv'!I1890*Part4Out!C$80+'relay test.csv'!J1890*Part4Out!C$81+'relay test.csv'!K1890*Part4Out!C$82+'relay test.csv'!L1890*Part4Out!C$83+'relay test.csv'!M1890*Part4Out!C$84+'relay test.csv'!N1890*Part4Out!C$85) +Part4Out!C$77</f>
        <v>-2.9320508322474335</v>
      </c>
      <c r="T1890" s="10">
        <f t="shared" si="291"/>
        <v>5.3287641992373021E-2</v>
      </c>
      <c r="U1890" s="12">
        <f t="shared" si="292"/>
        <v>5.059172809772592E-2</v>
      </c>
      <c r="V1890" s="11">
        <f t="shared" si="293"/>
        <v>0</v>
      </c>
      <c r="W1890" s="11">
        <f t="shared" si="294"/>
        <v>0</v>
      </c>
      <c r="X1890" s="11">
        <f t="shared" si="295"/>
        <v>0.72006371294756755</v>
      </c>
      <c r="Y1890" s="12">
        <f t="shared" si="296"/>
        <v>0.4186261866507483</v>
      </c>
      <c r="Z1890" s="11">
        <f t="shared" si="297"/>
        <v>0</v>
      </c>
      <c r="AA1890" s="11">
        <f t="shared" si="298"/>
        <v>0</v>
      </c>
      <c r="AB1890" s="11">
        <f t="shared" si="299"/>
        <v>0</v>
      </c>
      <c r="AC1890" s="13" t="s">
        <v>1915</v>
      </c>
    </row>
    <row r="1891" spans="1:29" x14ac:dyDescent="0.2">
      <c r="A1891" s="1" t="s">
        <v>1916</v>
      </c>
      <c r="B1891" s="1">
        <v>0</v>
      </c>
      <c r="C1891" s="2">
        <v>40678</v>
      </c>
      <c r="D1891" s="2">
        <v>40724</v>
      </c>
      <c r="E1891" s="2">
        <v>40724</v>
      </c>
      <c r="F1891" s="1">
        <v>0</v>
      </c>
      <c r="G1891" s="1">
        <v>0</v>
      </c>
      <c r="H1891" s="1">
        <v>0</v>
      </c>
      <c r="I1891" s="1">
        <v>55.43</v>
      </c>
      <c r="J1891" s="1">
        <v>0</v>
      </c>
      <c r="K1891" s="1">
        <v>0</v>
      </c>
      <c r="L1891" s="1">
        <v>0</v>
      </c>
      <c r="M1891" s="1">
        <v>0</v>
      </c>
      <c r="N1891" s="7">
        <f t="shared" si="290"/>
        <v>0</v>
      </c>
      <c r="O1891" s="1">
        <v>0</v>
      </c>
      <c r="P1891" s="1" t="s">
        <v>30</v>
      </c>
      <c r="Q1891" s="1" t="s">
        <v>28</v>
      </c>
      <c r="R1891" s="10">
        <f>F1891*Part4Out!C$78+'relay test.csv'!H1891*Part4Out!C$79+'relay test.csv'!I1891*Part4Out!C$80+'relay test.csv'!J1891*Part4Out!C$81+'relay test.csv'!K1891*Part4Out!C$82+'relay test.csv'!L1891*Part4Out!C$83+'relay test.csv'!M1891*Part4Out!C$84+'relay test.csv'!N1891*Part4Out!C$85</f>
        <v>-0.19385749496592311</v>
      </c>
      <c r="S1891" s="10">
        <f>(F1891*Part4Out!C$78+'relay test.csv'!H1891*Part4Out!C$79+'relay test.csv'!I1891*Part4Out!C$80+'relay test.csv'!J1891*Part4Out!C$81+'relay test.csv'!K1891*Part4Out!C$82+'relay test.csv'!L1891*Part4Out!C$83+'relay test.csv'!M1891*Part4Out!C$84+'relay test.csv'!N1891*Part4Out!C$85) +Part4Out!C$77</f>
        <v>-2.7974927465312485</v>
      </c>
      <c r="T1891" s="10">
        <f t="shared" si="291"/>
        <v>6.0962720161267268E-2</v>
      </c>
      <c r="U1891" s="12">
        <f t="shared" si="292"/>
        <v>5.7459813622858381E-2</v>
      </c>
      <c r="V1891" s="11">
        <f t="shared" si="293"/>
        <v>0</v>
      </c>
      <c r="W1891" s="11">
        <f t="shared" si="294"/>
        <v>0</v>
      </c>
      <c r="X1891" s="11">
        <f t="shared" si="295"/>
        <v>0.82377528802998212</v>
      </c>
      <c r="Y1891" s="12">
        <f t="shared" si="296"/>
        <v>0.45168683523495556</v>
      </c>
      <c r="Z1891" s="11">
        <f t="shared" si="297"/>
        <v>0</v>
      </c>
      <c r="AA1891" s="11">
        <f t="shared" si="298"/>
        <v>0</v>
      </c>
      <c r="AB1891" s="11">
        <f t="shared" si="299"/>
        <v>0</v>
      </c>
      <c r="AC1891" s="1" t="s">
        <v>1916</v>
      </c>
    </row>
    <row r="1892" spans="1:29" x14ac:dyDescent="0.2">
      <c r="A1892" s="1" t="s">
        <v>1917</v>
      </c>
      <c r="B1892" s="1">
        <v>1</v>
      </c>
      <c r="C1892" s="2">
        <v>40457</v>
      </c>
      <c r="D1892" s="2">
        <v>40457</v>
      </c>
      <c r="E1892" s="2">
        <v>40457</v>
      </c>
      <c r="F1892" s="1">
        <v>44</v>
      </c>
      <c r="G1892" s="1">
        <v>6.8181818180000002</v>
      </c>
      <c r="H1892" s="1">
        <v>0</v>
      </c>
      <c r="I1892" s="1">
        <v>50</v>
      </c>
      <c r="J1892" s="1">
        <v>0</v>
      </c>
      <c r="K1892" s="1">
        <v>0</v>
      </c>
      <c r="L1892" s="1">
        <v>0</v>
      </c>
      <c r="M1892" s="1">
        <v>0</v>
      </c>
      <c r="N1892" s="7">
        <f t="shared" si="290"/>
        <v>1</v>
      </c>
      <c r="O1892" s="1">
        <v>0</v>
      </c>
      <c r="P1892" s="1" t="s">
        <v>23</v>
      </c>
      <c r="Q1892" s="1" t="s">
        <v>24</v>
      </c>
      <c r="R1892" s="10">
        <f>F1892*Part4Out!C$78+'relay test.csv'!H1892*Part4Out!C$79+'relay test.csv'!I1892*Part4Out!C$80+'relay test.csv'!J1892*Part4Out!C$81+'relay test.csv'!K1892*Part4Out!C$82+'relay test.csv'!L1892*Part4Out!C$83+'relay test.csv'!M1892*Part4Out!C$84+'relay test.csv'!N1892*Part4Out!C$85</f>
        <v>9.3967836251775427</v>
      </c>
      <c r="S1892" s="10">
        <f>(F1892*Part4Out!C$78+'relay test.csv'!H1892*Part4Out!C$79+'relay test.csv'!I1892*Part4Out!C$80+'relay test.csv'!J1892*Part4Out!C$81+'relay test.csv'!K1892*Part4Out!C$82+'relay test.csv'!L1892*Part4Out!C$83+'relay test.csv'!M1892*Part4Out!C$84+'relay test.csv'!N1892*Part4Out!C$85) +Part4Out!C$77</f>
        <v>6.7931483736122171</v>
      </c>
      <c r="T1892" s="10">
        <f t="shared" si="291"/>
        <v>891.71660402891951</v>
      </c>
      <c r="U1892" s="12">
        <f t="shared" si="292"/>
        <v>0.99887982368034056</v>
      </c>
      <c r="V1892" s="11">
        <f t="shared" si="293"/>
        <v>1</v>
      </c>
      <c r="W1892" s="11">
        <f t="shared" si="294"/>
        <v>1</v>
      </c>
      <c r="X1892" s="11">
        <f t="shared" si="295"/>
        <v>12049.562427362835</v>
      </c>
      <c r="Y1892" s="12">
        <f t="shared" si="296"/>
        <v>0.99991701632135199</v>
      </c>
      <c r="Z1892" s="11">
        <f t="shared" si="297"/>
        <v>1</v>
      </c>
      <c r="AA1892" s="11">
        <f t="shared" si="298"/>
        <v>1</v>
      </c>
      <c r="AB1892" s="11">
        <f t="shared" si="299"/>
        <v>1</v>
      </c>
      <c r="AC1892" s="1" t="s">
        <v>1917</v>
      </c>
    </row>
    <row r="1893" spans="1:29" x14ac:dyDescent="0.2">
      <c r="A1893" s="1" t="s">
        <v>1918</v>
      </c>
      <c r="B1893" s="1">
        <v>0</v>
      </c>
      <c r="C1893" s="2">
        <v>40272</v>
      </c>
      <c r="D1893" s="2">
        <v>40312</v>
      </c>
      <c r="E1893" s="2">
        <v>40312</v>
      </c>
      <c r="F1893" s="1">
        <v>0</v>
      </c>
      <c r="G1893" s="1">
        <v>0</v>
      </c>
      <c r="H1893" s="1">
        <v>0</v>
      </c>
      <c r="I1893" s="1">
        <v>26.88</v>
      </c>
      <c r="J1893" s="1">
        <v>0</v>
      </c>
      <c r="K1893" s="1">
        <v>0</v>
      </c>
      <c r="L1893" s="1">
        <v>0</v>
      </c>
      <c r="M1893" s="1">
        <v>0</v>
      </c>
      <c r="N1893" s="7">
        <f t="shared" si="290"/>
        <v>1</v>
      </c>
      <c r="O1893" s="1">
        <v>0</v>
      </c>
      <c r="P1893" s="1" t="s">
        <v>23</v>
      </c>
      <c r="Q1893" s="1" t="s">
        <v>24</v>
      </c>
      <c r="R1893" s="10">
        <f>F1893*Part4Out!C$78+'relay test.csv'!H1893*Part4Out!C$79+'relay test.csv'!I1893*Part4Out!C$80+'relay test.csv'!J1893*Part4Out!C$81+'relay test.csv'!K1893*Part4Out!C$82+'relay test.csv'!L1893*Part4Out!C$83+'relay test.csv'!M1893*Part4Out!C$84+'relay test.csv'!N1893*Part4Out!C$85</f>
        <v>0.1700748023349099</v>
      </c>
      <c r="S1893" s="10">
        <f>(F1893*Part4Out!C$78+'relay test.csv'!H1893*Part4Out!C$79+'relay test.csv'!I1893*Part4Out!C$80+'relay test.csv'!J1893*Part4Out!C$81+'relay test.csv'!K1893*Part4Out!C$82+'relay test.csv'!L1893*Part4Out!C$83+'relay test.csv'!M1893*Part4Out!C$84+'relay test.csv'!N1893*Part4Out!C$85) +Part4Out!C$77</f>
        <v>-2.4335604492304155</v>
      </c>
      <c r="T1893" s="10">
        <f t="shared" si="291"/>
        <v>8.772393926049038E-2</v>
      </c>
      <c r="U1893" s="12">
        <f t="shared" si="292"/>
        <v>8.0649083921175035E-2</v>
      </c>
      <c r="V1893" s="11">
        <f t="shared" si="293"/>
        <v>0</v>
      </c>
      <c r="W1893" s="11">
        <f t="shared" si="294"/>
        <v>0</v>
      </c>
      <c r="X1893" s="11">
        <f t="shared" si="295"/>
        <v>1.1853935182070281</v>
      </c>
      <c r="Y1893" s="12">
        <f t="shared" si="296"/>
        <v>0.54241650683560449</v>
      </c>
      <c r="Z1893" s="11">
        <f t="shared" si="297"/>
        <v>1</v>
      </c>
      <c r="AA1893" s="11">
        <f t="shared" si="298"/>
        <v>0</v>
      </c>
      <c r="AB1893" s="11">
        <f t="shared" si="299"/>
        <v>0</v>
      </c>
      <c r="AC1893" s="1" t="s">
        <v>1918</v>
      </c>
    </row>
    <row r="1894" spans="1:29" x14ac:dyDescent="0.2">
      <c r="A1894" s="1" t="s">
        <v>1919</v>
      </c>
      <c r="B1894" s="1">
        <v>1</v>
      </c>
      <c r="C1894" s="2">
        <v>41149</v>
      </c>
      <c r="D1894" s="2">
        <v>41114</v>
      </c>
      <c r="E1894" s="2">
        <v>41114</v>
      </c>
      <c r="F1894" s="1">
        <v>45</v>
      </c>
      <c r="G1894" s="1">
        <v>0</v>
      </c>
      <c r="H1894" s="1">
        <v>0</v>
      </c>
      <c r="I1894" s="1">
        <v>37.99</v>
      </c>
      <c r="J1894" s="1">
        <v>0</v>
      </c>
      <c r="K1894" s="1">
        <v>0</v>
      </c>
      <c r="L1894" s="1">
        <v>0</v>
      </c>
      <c r="M1894" s="1">
        <v>0</v>
      </c>
      <c r="N1894" s="7">
        <f t="shared" si="290"/>
        <v>0</v>
      </c>
      <c r="O1894" s="1">
        <v>0</v>
      </c>
      <c r="P1894" s="1" t="s">
        <v>36</v>
      </c>
      <c r="Q1894" s="1" t="s">
        <v>63</v>
      </c>
      <c r="R1894" s="10">
        <f>F1894*Part4Out!C$78+'relay test.csv'!H1894*Part4Out!C$79+'relay test.csv'!I1894*Part4Out!C$80+'relay test.csv'!J1894*Part4Out!C$81+'relay test.csv'!K1894*Part4Out!C$82+'relay test.csv'!L1894*Part4Out!C$83+'relay test.csv'!M1894*Part4Out!C$84+'relay test.csv'!N1894*Part4Out!C$85</f>
        <v>9.3862390138810738</v>
      </c>
      <c r="S1894" s="10">
        <f>(F1894*Part4Out!C$78+'relay test.csv'!H1894*Part4Out!C$79+'relay test.csv'!I1894*Part4Out!C$80+'relay test.csv'!J1894*Part4Out!C$81+'relay test.csv'!K1894*Part4Out!C$82+'relay test.csv'!L1894*Part4Out!C$83+'relay test.csv'!M1894*Part4Out!C$84+'relay test.csv'!N1894*Part4Out!C$85) +Part4Out!C$77</f>
        <v>6.7826037623157482</v>
      </c>
      <c r="T1894" s="10">
        <f t="shared" si="291"/>
        <v>882.3631997251789</v>
      </c>
      <c r="U1894" s="12">
        <f t="shared" si="292"/>
        <v>0.99886796280362244</v>
      </c>
      <c r="V1894" s="11">
        <f t="shared" si="293"/>
        <v>1</v>
      </c>
      <c r="W1894" s="11">
        <f t="shared" si="294"/>
        <v>1</v>
      </c>
      <c r="X1894" s="11">
        <f t="shared" si="295"/>
        <v>11923.172015255368</v>
      </c>
      <c r="Y1894" s="12">
        <f t="shared" si="296"/>
        <v>0.99991613673480051</v>
      </c>
      <c r="Z1894" s="11">
        <f t="shared" si="297"/>
        <v>1</v>
      </c>
      <c r="AA1894" s="11">
        <f t="shared" si="298"/>
        <v>1</v>
      </c>
      <c r="AB1894" s="11">
        <f t="shared" si="299"/>
        <v>1</v>
      </c>
      <c r="AC1894" s="1" t="s">
        <v>1919</v>
      </c>
    </row>
    <row r="1895" spans="1:29" x14ac:dyDescent="0.2">
      <c r="A1895" s="1" t="s">
        <v>1920</v>
      </c>
      <c r="B1895" s="1">
        <v>1</v>
      </c>
      <c r="C1895" s="2">
        <v>41149</v>
      </c>
      <c r="D1895" s="2">
        <v>41110</v>
      </c>
      <c r="E1895" s="2">
        <v>41144</v>
      </c>
      <c r="F1895" s="1">
        <v>37</v>
      </c>
      <c r="G1895" s="1">
        <v>5.4054054049999998</v>
      </c>
      <c r="H1895" s="1">
        <v>0</v>
      </c>
      <c r="I1895" s="1">
        <v>40.549999999999997</v>
      </c>
      <c r="J1895" s="1">
        <v>0.11764705882352899</v>
      </c>
      <c r="K1895" s="1">
        <v>0</v>
      </c>
      <c r="L1895" s="1">
        <v>0</v>
      </c>
      <c r="M1895" s="1">
        <v>0</v>
      </c>
      <c r="N1895" s="7">
        <f t="shared" si="290"/>
        <v>1</v>
      </c>
      <c r="O1895" s="1">
        <v>0</v>
      </c>
      <c r="P1895" s="1" t="s">
        <v>160</v>
      </c>
      <c r="Q1895" s="1" t="s">
        <v>24</v>
      </c>
      <c r="R1895" s="10">
        <f>F1895*Part4Out!C$78+'relay test.csv'!H1895*Part4Out!C$79+'relay test.csv'!I1895*Part4Out!C$80+'relay test.csv'!J1895*Part4Out!C$81+'relay test.csv'!K1895*Part4Out!C$82+'relay test.csv'!L1895*Part4Out!C$83+'relay test.csv'!M1895*Part4Out!C$84+'relay test.csv'!N1895*Part4Out!C$85</f>
        <v>7.8788775865734273</v>
      </c>
      <c r="S1895" s="10">
        <f>(F1895*Part4Out!C$78+'relay test.csv'!H1895*Part4Out!C$79+'relay test.csv'!I1895*Part4Out!C$80+'relay test.csv'!J1895*Part4Out!C$81+'relay test.csv'!K1895*Part4Out!C$82+'relay test.csv'!L1895*Part4Out!C$83+'relay test.csv'!M1895*Part4Out!C$84+'relay test.csv'!N1895*Part4Out!C$85) +Part4Out!C$77</f>
        <v>5.2752423350081017</v>
      </c>
      <c r="T1895" s="10">
        <f t="shared" si="291"/>
        <v>195.43783220299861</v>
      </c>
      <c r="U1895" s="12">
        <f t="shared" si="292"/>
        <v>0.99490933091255762</v>
      </c>
      <c r="V1895" s="11">
        <f t="shared" si="293"/>
        <v>1</v>
      </c>
      <c r="W1895" s="11">
        <f t="shared" si="294"/>
        <v>1</v>
      </c>
      <c r="X1895" s="11">
        <f t="shared" si="295"/>
        <v>2640.9067064115366</v>
      </c>
      <c r="Y1895" s="12">
        <f t="shared" si="296"/>
        <v>0.99962148549849505</v>
      </c>
      <c r="Z1895" s="11">
        <f t="shared" si="297"/>
        <v>1</v>
      </c>
      <c r="AA1895" s="11">
        <f t="shared" si="298"/>
        <v>1</v>
      </c>
      <c r="AB1895" s="11">
        <f t="shared" si="299"/>
        <v>1</v>
      </c>
      <c r="AC1895" s="1" t="s">
        <v>1920</v>
      </c>
    </row>
    <row r="1896" spans="1:29" x14ac:dyDescent="0.2">
      <c r="A1896" s="1" t="s">
        <v>1921</v>
      </c>
      <c r="B1896" s="1">
        <v>0</v>
      </c>
      <c r="C1896" s="2">
        <v>40557</v>
      </c>
      <c r="D1896" s="2">
        <v>40605</v>
      </c>
      <c r="E1896" s="2">
        <v>40896</v>
      </c>
      <c r="F1896" s="1">
        <v>0</v>
      </c>
      <c r="G1896" s="1">
        <v>0</v>
      </c>
      <c r="H1896" s="1">
        <v>0</v>
      </c>
      <c r="I1896" s="1">
        <v>64.45</v>
      </c>
      <c r="J1896" s="1">
        <v>0.120274914089347</v>
      </c>
      <c r="K1896" s="1">
        <v>0</v>
      </c>
      <c r="L1896" s="1">
        <v>0</v>
      </c>
      <c r="M1896" s="1">
        <v>0</v>
      </c>
      <c r="N1896" s="7">
        <f t="shared" si="290"/>
        <v>1</v>
      </c>
      <c r="O1896" s="1">
        <v>0</v>
      </c>
      <c r="P1896" s="1" t="s">
        <v>23</v>
      </c>
      <c r="Q1896" s="1" t="s">
        <v>24</v>
      </c>
      <c r="R1896" s="10">
        <f>F1896*Part4Out!C$78+'relay test.csv'!H1896*Part4Out!C$79+'relay test.csv'!I1896*Part4Out!C$80+'relay test.csv'!J1896*Part4Out!C$81+'relay test.csv'!K1896*Part4Out!C$82+'relay test.csv'!L1896*Part4Out!C$83+'relay test.csv'!M1896*Part4Out!C$84+'relay test.csv'!N1896*Part4Out!C$85</f>
        <v>-3.3094955750561428E-2</v>
      </c>
      <c r="S1896" s="10">
        <f>(F1896*Part4Out!C$78+'relay test.csv'!H1896*Part4Out!C$79+'relay test.csv'!I1896*Part4Out!C$80+'relay test.csv'!J1896*Part4Out!C$81+'relay test.csv'!K1896*Part4Out!C$82+'relay test.csv'!L1896*Part4Out!C$83+'relay test.csv'!M1896*Part4Out!C$84+'relay test.csv'!N1896*Part4Out!C$85) +Part4Out!C$77</f>
        <v>-2.6367302073158867</v>
      </c>
      <c r="T1896" s="10">
        <f t="shared" si="291"/>
        <v>7.1594988010722407E-2</v>
      </c>
      <c r="U1896" s="12">
        <f t="shared" si="292"/>
        <v>6.6811611487311309E-2</v>
      </c>
      <c r="V1896" s="11">
        <f t="shared" si="293"/>
        <v>0</v>
      </c>
      <c r="W1896" s="11">
        <f t="shared" si="294"/>
        <v>0</v>
      </c>
      <c r="X1896" s="11">
        <f t="shared" si="295"/>
        <v>0.96744669060072253</v>
      </c>
      <c r="Y1896" s="12">
        <f t="shared" si="296"/>
        <v>0.49172701614869724</v>
      </c>
      <c r="Z1896" s="11">
        <f t="shared" si="297"/>
        <v>0</v>
      </c>
      <c r="AA1896" s="11">
        <f t="shared" si="298"/>
        <v>0</v>
      </c>
      <c r="AB1896" s="11">
        <f t="shared" si="299"/>
        <v>0</v>
      </c>
      <c r="AC1896" s="1" t="s">
        <v>1921</v>
      </c>
    </row>
    <row r="1897" spans="1:29" x14ac:dyDescent="0.2">
      <c r="A1897" s="1" t="s">
        <v>1922</v>
      </c>
      <c r="B1897" s="1">
        <v>1</v>
      </c>
      <c r="C1897" s="2">
        <v>40707</v>
      </c>
      <c r="D1897" s="2">
        <v>40708</v>
      </c>
      <c r="E1897" s="2">
        <v>40708</v>
      </c>
      <c r="F1897" s="1">
        <v>44</v>
      </c>
      <c r="G1897" s="1">
        <v>2.2727272730000001</v>
      </c>
      <c r="H1897" s="1">
        <v>0</v>
      </c>
      <c r="I1897" s="1">
        <v>52.24</v>
      </c>
      <c r="J1897" s="1">
        <v>0</v>
      </c>
      <c r="K1897" s="1">
        <v>0</v>
      </c>
      <c r="L1897" s="1">
        <v>0</v>
      </c>
      <c r="M1897" s="1">
        <v>0</v>
      </c>
      <c r="N1897" s="7">
        <f t="shared" si="290"/>
        <v>0</v>
      </c>
      <c r="O1897" s="1">
        <v>0</v>
      </c>
      <c r="P1897" s="1" t="s">
        <v>32</v>
      </c>
      <c r="Q1897" s="1" t="s">
        <v>24</v>
      </c>
      <c r="R1897" s="10">
        <f>F1897*Part4Out!C$78+'relay test.csv'!H1897*Part4Out!C$79+'relay test.csv'!I1897*Part4Out!C$80+'relay test.csv'!J1897*Part4Out!C$81+'relay test.csv'!K1897*Part4Out!C$82+'relay test.csv'!L1897*Part4Out!C$83+'relay test.csv'!M1897*Part4Out!C$84+'relay test.csv'!N1897*Part4Out!C$85</f>
        <v>9.1248663142117898</v>
      </c>
      <c r="S1897" s="10">
        <f>(F1897*Part4Out!C$78+'relay test.csv'!H1897*Part4Out!C$79+'relay test.csv'!I1897*Part4Out!C$80+'relay test.csv'!J1897*Part4Out!C$81+'relay test.csv'!K1897*Part4Out!C$82+'relay test.csv'!L1897*Part4Out!C$83+'relay test.csv'!M1897*Part4Out!C$84+'relay test.csv'!N1897*Part4Out!C$85) +Part4Out!C$77</f>
        <v>6.5212310626464642</v>
      </c>
      <c r="T1897" s="10">
        <f t="shared" si="291"/>
        <v>679.41427225134237</v>
      </c>
      <c r="U1897" s="12">
        <f t="shared" si="292"/>
        <v>0.99853030713672242</v>
      </c>
      <c r="V1897" s="11">
        <f t="shared" si="293"/>
        <v>1</v>
      </c>
      <c r="W1897" s="11">
        <f t="shared" si="294"/>
        <v>1</v>
      </c>
      <c r="X1897" s="11">
        <f t="shared" si="295"/>
        <v>9180.7695971402318</v>
      </c>
      <c r="Y1897" s="12">
        <f t="shared" si="296"/>
        <v>0.99989108853261666</v>
      </c>
      <c r="Z1897" s="11">
        <f t="shared" si="297"/>
        <v>1</v>
      </c>
      <c r="AA1897" s="11">
        <f t="shared" si="298"/>
        <v>1</v>
      </c>
      <c r="AB1897" s="11">
        <f t="shared" si="299"/>
        <v>1</v>
      </c>
      <c r="AC1897" s="1" t="s">
        <v>1922</v>
      </c>
    </row>
    <row r="1898" spans="1:29" x14ac:dyDescent="0.2">
      <c r="A1898" s="1" t="s">
        <v>1923</v>
      </c>
      <c r="B1898" s="1">
        <v>0</v>
      </c>
      <c r="C1898" s="2">
        <v>40712</v>
      </c>
      <c r="D1898" s="2">
        <v>40715</v>
      </c>
      <c r="E1898" s="2">
        <v>41140</v>
      </c>
      <c r="F1898" s="1">
        <v>0</v>
      </c>
      <c r="G1898" s="1">
        <v>0</v>
      </c>
      <c r="H1898" s="1">
        <v>0</v>
      </c>
      <c r="I1898" s="1">
        <v>74.430000000000007</v>
      </c>
      <c r="J1898" s="1">
        <v>7.0588235294117598E-3</v>
      </c>
      <c r="K1898" s="1">
        <v>0</v>
      </c>
      <c r="L1898" s="1">
        <v>0</v>
      </c>
      <c r="M1898" s="1">
        <v>0</v>
      </c>
      <c r="N1898" s="7">
        <f t="shared" si="290"/>
        <v>0</v>
      </c>
      <c r="O1898" s="1">
        <v>0</v>
      </c>
      <c r="P1898" s="1" t="s">
        <v>30</v>
      </c>
      <c r="Q1898" s="1" t="s">
        <v>28</v>
      </c>
      <c r="R1898" s="10">
        <f>F1898*Part4Out!C$78+'relay test.csv'!H1898*Part4Out!C$79+'relay test.csv'!I1898*Part4Out!C$80+'relay test.csv'!J1898*Part4Out!C$81+'relay test.csv'!K1898*Part4Out!C$82+'relay test.csv'!L1898*Part4Out!C$83+'relay test.csv'!M1898*Part4Out!C$84+'relay test.csv'!N1898*Part4Out!C$85</f>
        <v>-0.26451932687351964</v>
      </c>
      <c r="S1898" s="10">
        <f>(F1898*Part4Out!C$78+'relay test.csv'!H1898*Part4Out!C$79+'relay test.csv'!I1898*Part4Out!C$80+'relay test.csv'!J1898*Part4Out!C$81+'relay test.csv'!K1898*Part4Out!C$82+'relay test.csv'!L1898*Part4Out!C$83+'relay test.csv'!M1898*Part4Out!C$84+'relay test.csv'!N1898*Part4Out!C$85) +Part4Out!C$77</f>
        <v>-2.8681545784388449</v>
      </c>
      <c r="T1898" s="10">
        <f t="shared" si="291"/>
        <v>5.6803656607254838E-2</v>
      </c>
      <c r="U1898" s="12">
        <f t="shared" si="292"/>
        <v>5.3750435335941565E-2</v>
      </c>
      <c r="V1898" s="11">
        <f t="shared" si="293"/>
        <v>0</v>
      </c>
      <c r="W1898" s="11">
        <f t="shared" si="294"/>
        <v>0</v>
      </c>
      <c r="X1898" s="11">
        <f t="shared" si="295"/>
        <v>0.76757481390287141</v>
      </c>
      <c r="Y1898" s="12">
        <f t="shared" si="296"/>
        <v>0.43425308386694955</v>
      </c>
      <c r="Z1898" s="11">
        <f t="shared" si="297"/>
        <v>0</v>
      </c>
      <c r="AA1898" s="11">
        <f t="shared" si="298"/>
        <v>0</v>
      </c>
      <c r="AB1898" s="11">
        <f t="shared" si="299"/>
        <v>0</v>
      </c>
      <c r="AC1898" s="1" t="s">
        <v>1923</v>
      </c>
    </row>
    <row r="1899" spans="1:29" x14ac:dyDescent="0.2">
      <c r="A1899" s="1" t="s">
        <v>1924</v>
      </c>
      <c r="B1899" s="1">
        <v>1</v>
      </c>
      <c r="C1899" s="2">
        <v>41411</v>
      </c>
      <c r="D1899" s="2">
        <v>41505</v>
      </c>
      <c r="E1899" s="2">
        <v>41505</v>
      </c>
      <c r="F1899" s="1">
        <v>40</v>
      </c>
      <c r="G1899" s="1">
        <v>0</v>
      </c>
      <c r="H1899" s="1">
        <v>0</v>
      </c>
      <c r="I1899" s="1">
        <v>30.73</v>
      </c>
      <c r="J1899" s="1">
        <v>0</v>
      </c>
      <c r="K1899" s="1">
        <v>0</v>
      </c>
      <c r="L1899" s="1">
        <v>0</v>
      </c>
      <c r="M1899" s="1">
        <v>0</v>
      </c>
      <c r="N1899" s="7">
        <f t="shared" si="290"/>
        <v>0</v>
      </c>
      <c r="O1899" s="1">
        <v>0</v>
      </c>
      <c r="P1899" s="1" t="s">
        <v>32</v>
      </c>
      <c r="Q1899" s="1" t="s">
        <v>28</v>
      </c>
      <c r="R1899" s="10">
        <f>F1899*Part4Out!C$78+'relay test.csv'!H1899*Part4Out!C$79+'relay test.csv'!I1899*Part4Out!C$80+'relay test.csv'!J1899*Part4Out!C$81+'relay test.csv'!K1899*Part4Out!C$82+'relay test.csv'!L1899*Part4Out!C$83+'relay test.csv'!M1899*Part4Out!C$84+'relay test.csv'!N1899*Part4Out!C$85</f>
        <v>8.353951592203865</v>
      </c>
      <c r="S1899" s="10">
        <f>(F1899*Part4Out!C$78+'relay test.csv'!H1899*Part4Out!C$79+'relay test.csv'!I1899*Part4Out!C$80+'relay test.csv'!J1899*Part4Out!C$81+'relay test.csv'!K1899*Part4Out!C$82+'relay test.csv'!L1899*Part4Out!C$83+'relay test.csv'!M1899*Part4Out!C$84+'relay test.csv'!N1899*Part4Out!C$85) +Part4Out!C$77</f>
        <v>5.7503163406385394</v>
      </c>
      <c r="T1899" s="10">
        <f t="shared" si="291"/>
        <v>314.29006728219946</v>
      </c>
      <c r="U1899" s="12">
        <f t="shared" si="292"/>
        <v>0.99682831746454936</v>
      </c>
      <c r="V1899" s="11">
        <f t="shared" si="293"/>
        <v>1</v>
      </c>
      <c r="W1899" s="11">
        <f t="shared" si="294"/>
        <v>1</v>
      </c>
      <c r="X1899" s="11">
        <f t="shared" si="295"/>
        <v>4246.929763230145</v>
      </c>
      <c r="Y1899" s="12">
        <f t="shared" si="296"/>
        <v>0.99976459121131056</v>
      </c>
      <c r="Z1899" s="11">
        <f t="shared" si="297"/>
        <v>1</v>
      </c>
      <c r="AA1899" s="11">
        <f t="shared" si="298"/>
        <v>1</v>
      </c>
      <c r="AB1899" s="11">
        <f t="shared" si="299"/>
        <v>1</v>
      </c>
      <c r="AC1899" s="1" t="s">
        <v>1924</v>
      </c>
    </row>
    <row r="1900" spans="1:29" x14ac:dyDescent="0.2">
      <c r="A1900" s="1" t="s">
        <v>1925</v>
      </c>
      <c r="B1900" s="1">
        <v>1</v>
      </c>
      <c r="C1900" s="2">
        <v>40485</v>
      </c>
      <c r="D1900" s="2">
        <v>40501</v>
      </c>
      <c r="E1900" s="2">
        <v>40501</v>
      </c>
      <c r="F1900" s="1">
        <v>41</v>
      </c>
      <c r="G1900" s="1">
        <v>31.707317069999998</v>
      </c>
      <c r="H1900" s="1">
        <v>0</v>
      </c>
      <c r="I1900" s="1">
        <v>27.18</v>
      </c>
      <c r="J1900" s="1">
        <v>0</v>
      </c>
      <c r="K1900" s="1">
        <v>1</v>
      </c>
      <c r="L1900" s="1">
        <v>0</v>
      </c>
      <c r="M1900" s="1">
        <v>0</v>
      </c>
      <c r="N1900" s="7">
        <f t="shared" si="290"/>
        <v>1</v>
      </c>
      <c r="O1900" s="1">
        <v>0</v>
      </c>
      <c r="P1900" s="1" t="s">
        <v>23</v>
      </c>
      <c r="Q1900" s="1" t="s">
        <v>28</v>
      </c>
      <c r="R1900" s="10">
        <f>F1900*Part4Out!C$78+'relay test.csv'!H1900*Part4Out!C$79+'relay test.csv'!I1900*Part4Out!C$80+'relay test.csv'!J1900*Part4Out!C$81+'relay test.csv'!K1900*Part4Out!C$82+'relay test.csv'!L1900*Part4Out!C$83+'relay test.csv'!M1900*Part4Out!C$84+'relay test.csv'!N1900*Part4Out!C$85</f>
        <v>9.3612429781640341</v>
      </c>
      <c r="S1900" s="10">
        <f>(F1900*Part4Out!C$78+'relay test.csv'!H1900*Part4Out!C$79+'relay test.csv'!I1900*Part4Out!C$80+'relay test.csv'!J1900*Part4Out!C$81+'relay test.csv'!K1900*Part4Out!C$82+'relay test.csv'!L1900*Part4Out!C$83+'relay test.csv'!M1900*Part4Out!C$84+'relay test.csv'!N1900*Part4Out!C$85) +Part4Out!C$77</f>
        <v>6.7576077265987085</v>
      </c>
      <c r="T1900" s="10">
        <f t="shared" si="291"/>
        <v>860.58098628077994</v>
      </c>
      <c r="U1900" s="12">
        <f t="shared" si="292"/>
        <v>0.99883934300324251</v>
      </c>
      <c r="V1900" s="11">
        <f t="shared" si="293"/>
        <v>1</v>
      </c>
      <c r="W1900" s="11">
        <f t="shared" si="294"/>
        <v>1</v>
      </c>
      <c r="X1900" s="11">
        <f t="shared" si="295"/>
        <v>11628.833949194286</v>
      </c>
      <c r="Y1900" s="12">
        <f t="shared" si="296"/>
        <v>0.99991401424952686</v>
      </c>
      <c r="Z1900" s="11">
        <f t="shared" si="297"/>
        <v>1</v>
      </c>
      <c r="AA1900" s="11">
        <f t="shared" si="298"/>
        <v>1</v>
      </c>
      <c r="AB1900" s="11">
        <f t="shared" si="299"/>
        <v>1</v>
      </c>
      <c r="AC1900" s="1" t="s">
        <v>1925</v>
      </c>
    </row>
    <row r="1901" spans="1:29" x14ac:dyDescent="0.2">
      <c r="A1901" s="1" t="s">
        <v>1926</v>
      </c>
      <c r="B1901" s="1">
        <v>1</v>
      </c>
      <c r="C1901" s="2">
        <v>41064</v>
      </c>
      <c r="D1901" s="2">
        <v>41066</v>
      </c>
      <c r="E1901" s="2">
        <v>41210</v>
      </c>
      <c r="F1901" s="1">
        <v>39</v>
      </c>
      <c r="G1901" s="1">
        <v>51.282051279999997</v>
      </c>
      <c r="H1901" s="1">
        <v>10.256410259999999</v>
      </c>
      <c r="I1901" s="1">
        <v>103.15</v>
      </c>
      <c r="J1901" s="1">
        <v>2.7777777777777801E-2</v>
      </c>
      <c r="K1901" s="1">
        <v>0</v>
      </c>
      <c r="L1901" s="1">
        <v>0</v>
      </c>
      <c r="M1901" s="1">
        <v>0</v>
      </c>
      <c r="N1901" s="7">
        <f t="shared" si="290"/>
        <v>0</v>
      </c>
      <c r="O1901" s="1">
        <v>0</v>
      </c>
      <c r="P1901" s="1" t="s">
        <v>26</v>
      </c>
      <c r="Q1901" s="1" t="s">
        <v>28</v>
      </c>
      <c r="R1901" s="10">
        <f>F1901*Part4Out!C$78+'relay test.csv'!H1901*Part4Out!C$79+'relay test.csv'!I1901*Part4Out!C$80+'relay test.csv'!J1901*Part4Out!C$81+'relay test.csv'!K1901*Part4Out!C$82+'relay test.csv'!L1901*Part4Out!C$83+'relay test.csv'!M1901*Part4Out!C$84+'relay test.csv'!N1901*Part4Out!C$85</f>
        <v>8.0702219330718901</v>
      </c>
      <c r="S1901" s="10">
        <f>(F1901*Part4Out!C$78+'relay test.csv'!H1901*Part4Out!C$79+'relay test.csv'!I1901*Part4Out!C$80+'relay test.csv'!J1901*Part4Out!C$81+'relay test.csv'!K1901*Part4Out!C$82+'relay test.csv'!L1901*Part4Out!C$83+'relay test.csv'!M1901*Part4Out!C$84+'relay test.csv'!N1901*Part4Out!C$85) +Part4Out!C$77</f>
        <v>5.4665866815065645</v>
      </c>
      <c r="T1901" s="10">
        <f t="shared" si="291"/>
        <v>236.65104721508391</v>
      </c>
      <c r="U1901" s="12">
        <f t="shared" si="292"/>
        <v>0.99579214982757913</v>
      </c>
      <c r="V1901" s="11">
        <f t="shared" si="293"/>
        <v>1</v>
      </c>
      <c r="W1901" s="11">
        <f t="shared" si="294"/>
        <v>1</v>
      </c>
      <c r="X1901" s="11">
        <f t="shared" si="295"/>
        <v>3197.8114504487394</v>
      </c>
      <c r="Y1901" s="12">
        <f t="shared" si="296"/>
        <v>0.99968738388758116</v>
      </c>
      <c r="Z1901" s="11">
        <f t="shared" si="297"/>
        <v>1</v>
      </c>
      <c r="AA1901" s="11">
        <f t="shared" si="298"/>
        <v>1</v>
      </c>
      <c r="AB1901" s="11">
        <f t="shared" si="299"/>
        <v>1</v>
      </c>
      <c r="AC1901" s="1" t="s">
        <v>1926</v>
      </c>
    </row>
    <row r="1902" spans="1:29" x14ac:dyDescent="0.2">
      <c r="A1902" s="1" t="s">
        <v>1927</v>
      </c>
      <c r="B1902" s="1">
        <v>1</v>
      </c>
      <c r="C1902" s="2">
        <v>41078</v>
      </c>
      <c r="D1902" s="2">
        <v>41078</v>
      </c>
      <c r="E1902" s="2">
        <v>41141</v>
      </c>
      <c r="F1902" s="1">
        <v>47</v>
      </c>
      <c r="G1902" s="1">
        <v>10.638297870000001</v>
      </c>
      <c r="H1902" s="1">
        <v>4.255319149</v>
      </c>
      <c r="I1902" s="1">
        <v>127.73</v>
      </c>
      <c r="J1902" s="1">
        <v>0.126984126984127</v>
      </c>
      <c r="K1902" s="1">
        <v>0</v>
      </c>
      <c r="L1902" s="1">
        <v>0</v>
      </c>
      <c r="M1902" s="1">
        <v>0</v>
      </c>
      <c r="N1902" s="7">
        <f t="shared" si="290"/>
        <v>0</v>
      </c>
      <c r="O1902" s="1">
        <v>0</v>
      </c>
      <c r="P1902" s="1" t="s">
        <v>32</v>
      </c>
      <c r="Q1902" s="1" t="s">
        <v>28</v>
      </c>
      <c r="R1902" s="10">
        <f>F1902*Part4Out!C$78+'relay test.csv'!H1902*Part4Out!C$79+'relay test.csv'!I1902*Part4Out!C$80+'relay test.csv'!J1902*Part4Out!C$81+'relay test.csv'!K1902*Part4Out!C$82+'relay test.csv'!L1902*Part4Out!C$83+'relay test.csv'!M1902*Part4Out!C$84+'relay test.csv'!N1902*Part4Out!C$85</f>
        <v>9.5016883509471111</v>
      </c>
      <c r="S1902" s="10">
        <f>(F1902*Part4Out!C$78+'relay test.csv'!H1902*Part4Out!C$79+'relay test.csv'!I1902*Part4Out!C$80+'relay test.csv'!J1902*Part4Out!C$81+'relay test.csv'!K1902*Part4Out!C$82+'relay test.csv'!L1902*Part4Out!C$83+'relay test.csv'!M1902*Part4Out!C$84+'relay test.csv'!N1902*Part4Out!C$85) +Part4Out!C$77</f>
        <v>6.8980530993817855</v>
      </c>
      <c r="T1902" s="10">
        <f t="shared" si="291"/>
        <v>990.34473469790657</v>
      </c>
      <c r="U1902" s="12">
        <f t="shared" si="292"/>
        <v>0.99899126916702219</v>
      </c>
      <c r="V1902" s="11">
        <f t="shared" si="293"/>
        <v>1</v>
      </c>
      <c r="W1902" s="11">
        <f t="shared" si="294"/>
        <v>1</v>
      </c>
      <c r="X1902" s="11">
        <f t="shared" si="295"/>
        <v>13382.301788972296</v>
      </c>
      <c r="Y1902" s="12">
        <f t="shared" si="296"/>
        <v>0.99992528002313874</v>
      </c>
      <c r="Z1902" s="11">
        <f t="shared" si="297"/>
        <v>1</v>
      </c>
      <c r="AA1902" s="11">
        <f t="shared" si="298"/>
        <v>1</v>
      </c>
      <c r="AB1902" s="11">
        <f t="shared" si="299"/>
        <v>1</v>
      </c>
      <c r="AC1902" s="1" t="s">
        <v>1927</v>
      </c>
    </row>
    <row r="1903" spans="1:29" x14ac:dyDescent="0.2">
      <c r="A1903" s="1" t="s">
        <v>1928</v>
      </c>
      <c r="B1903" s="1">
        <v>0</v>
      </c>
      <c r="C1903" s="2">
        <v>40023</v>
      </c>
      <c r="D1903" s="2">
        <v>40023</v>
      </c>
      <c r="E1903" s="2">
        <v>40023</v>
      </c>
      <c r="F1903" s="1">
        <v>0</v>
      </c>
      <c r="G1903" s="1">
        <v>0</v>
      </c>
      <c r="H1903" s="1">
        <v>0</v>
      </c>
      <c r="I1903" s="1">
        <v>12.94</v>
      </c>
      <c r="J1903" s="1">
        <v>0</v>
      </c>
      <c r="K1903" s="1">
        <v>0</v>
      </c>
      <c r="L1903" s="1">
        <v>0</v>
      </c>
      <c r="M1903" s="1">
        <v>0</v>
      </c>
      <c r="N1903" s="7">
        <f t="shared" si="290"/>
        <v>1</v>
      </c>
      <c r="O1903" s="1">
        <v>0</v>
      </c>
      <c r="P1903" s="1" t="s">
        <v>23</v>
      </c>
      <c r="Q1903" s="1" t="s">
        <v>24</v>
      </c>
      <c r="R1903" s="10">
        <f>F1903*Part4Out!C$78+'relay test.csv'!H1903*Part4Out!C$79+'relay test.csv'!I1903*Part4Out!C$80+'relay test.csv'!J1903*Part4Out!C$81+'relay test.csv'!K1903*Part4Out!C$82+'relay test.csv'!L1903*Part4Out!C$83+'relay test.csv'!M1903*Part4Out!C$84+'relay test.csv'!N1903*Part4Out!C$85</f>
        <v>0.2188277065352521</v>
      </c>
      <c r="S1903" s="10">
        <f>(F1903*Part4Out!C$78+'relay test.csv'!H1903*Part4Out!C$79+'relay test.csv'!I1903*Part4Out!C$80+'relay test.csv'!J1903*Part4Out!C$81+'relay test.csv'!K1903*Part4Out!C$82+'relay test.csv'!L1903*Part4Out!C$83+'relay test.csv'!M1903*Part4Out!C$84+'relay test.csv'!N1903*Part4Out!C$85) +Part4Out!C$77</f>
        <v>-2.384807545030073</v>
      </c>
      <c r="T1903" s="10">
        <f t="shared" si="291"/>
        <v>9.2106704266624082E-2</v>
      </c>
      <c r="U1903" s="12">
        <f t="shared" si="292"/>
        <v>8.4338557676446047E-2</v>
      </c>
      <c r="V1903" s="11">
        <f t="shared" si="293"/>
        <v>0</v>
      </c>
      <c r="W1903" s="11">
        <f t="shared" si="294"/>
        <v>0</v>
      </c>
      <c r="X1903" s="11">
        <f t="shared" si="295"/>
        <v>1.244616818869215</v>
      </c>
      <c r="Y1903" s="12">
        <f t="shared" si="296"/>
        <v>0.55448966095523766</v>
      </c>
      <c r="Z1903" s="11">
        <f t="shared" si="297"/>
        <v>1</v>
      </c>
      <c r="AA1903" s="11">
        <f t="shared" si="298"/>
        <v>0</v>
      </c>
      <c r="AB1903" s="11">
        <f t="shared" si="299"/>
        <v>0</v>
      </c>
      <c r="AC1903" s="1" t="s">
        <v>1928</v>
      </c>
    </row>
    <row r="1904" spans="1:29" x14ac:dyDescent="0.2">
      <c r="A1904" s="1" t="s">
        <v>1929</v>
      </c>
      <c r="B1904" s="1">
        <v>0</v>
      </c>
      <c r="C1904" s="2">
        <v>40624</v>
      </c>
      <c r="D1904" s="2">
        <v>40625</v>
      </c>
      <c r="E1904" s="2">
        <v>40723</v>
      </c>
      <c r="F1904" s="1">
        <v>0</v>
      </c>
      <c r="G1904" s="1">
        <v>0</v>
      </c>
      <c r="H1904" s="1">
        <v>0</v>
      </c>
      <c r="I1904" s="1">
        <v>83.87</v>
      </c>
      <c r="J1904" s="1">
        <v>3.06122448979592E-2</v>
      </c>
      <c r="K1904" s="1">
        <v>0</v>
      </c>
      <c r="L1904" s="1">
        <v>0</v>
      </c>
      <c r="M1904" s="1">
        <v>0</v>
      </c>
      <c r="N1904" s="7">
        <f t="shared" si="290"/>
        <v>0</v>
      </c>
      <c r="O1904" s="1">
        <v>0</v>
      </c>
      <c r="P1904" s="1" t="s">
        <v>36</v>
      </c>
      <c r="Q1904" s="1" t="s">
        <v>24</v>
      </c>
      <c r="R1904" s="10">
        <f>F1904*Part4Out!C$78+'relay test.csv'!H1904*Part4Out!C$79+'relay test.csv'!I1904*Part4Out!C$80+'relay test.csv'!J1904*Part4Out!C$81+'relay test.csv'!K1904*Part4Out!C$82+'relay test.csv'!L1904*Part4Out!C$83+'relay test.csv'!M1904*Part4Out!C$84+'relay test.csv'!N1904*Part4Out!C$85</f>
        <v>-0.3115898435690107</v>
      </c>
      <c r="S1904" s="10">
        <f>(F1904*Part4Out!C$78+'relay test.csv'!H1904*Part4Out!C$79+'relay test.csv'!I1904*Part4Out!C$80+'relay test.csv'!J1904*Part4Out!C$81+'relay test.csv'!K1904*Part4Out!C$82+'relay test.csv'!L1904*Part4Out!C$83+'relay test.csv'!M1904*Part4Out!C$84+'relay test.csv'!N1904*Part4Out!C$85) +Part4Out!C$77</f>
        <v>-2.9152250951343359</v>
      </c>
      <c r="T1904" s="10">
        <f t="shared" si="291"/>
        <v>5.4191831342423551E-2</v>
      </c>
      <c r="U1904" s="12">
        <f t="shared" si="292"/>
        <v>5.14060436926502E-2</v>
      </c>
      <c r="V1904" s="11">
        <f t="shared" si="293"/>
        <v>0</v>
      </c>
      <c r="W1904" s="11">
        <f t="shared" si="294"/>
        <v>0</v>
      </c>
      <c r="X1904" s="11">
        <f t="shared" si="295"/>
        <v>0.73228181673790282</v>
      </c>
      <c r="Y1904" s="12">
        <f t="shared" si="296"/>
        <v>0.42272672359794117</v>
      </c>
      <c r="Z1904" s="11">
        <f t="shared" si="297"/>
        <v>0</v>
      </c>
      <c r="AA1904" s="11">
        <f t="shared" si="298"/>
        <v>0</v>
      </c>
      <c r="AB1904" s="11">
        <f t="shared" si="299"/>
        <v>0</v>
      </c>
      <c r="AC1904" s="1" t="s">
        <v>1929</v>
      </c>
    </row>
    <row r="1905" spans="1:29" x14ac:dyDescent="0.2">
      <c r="A1905" s="1" t="s">
        <v>1930</v>
      </c>
      <c r="B1905" s="1">
        <v>1</v>
      </c>
      <c r="C1905" s="2">
        <v>40087</v>
      </c>
      <c r="D1905" s="2">
        <v>40648</v>
      </c>
      <c r="E1905" s="2">
        <v>40704</v>
      </c>
      <c r="F1905" s="1">
        <v>18</v>
      </c>
      <c r="G1905" s="1">
        <v>0</v>
      </c>
      <c r="H1905" s="1">
        <v>0</v>
      </c>
      <c r="I1905" s="1">
        <v>157.86000000000001</v>
      </c>
      <c r="J1905" s="1">
        <v>0.214285714285714</v>
      </c>
      <c r="K1905" s="1">
        <v>0</v>
      </c>
      <c r="L1905" s="1">
        <v>0</v>
      </c>
      <c r="M1905" s="1">
        <v>0</v>
      </c>
      <c r="N1905" s="7">
        <f t="shared" si="290"/>
        <v>1</v>
      </c>
      <c r="O1905" s="1">
        <v>0</v>
      </c>
      <c r="P1905" s="1" t="s">
        <v>23</v>
      </c>
      <c r="Q1905" s="1" t="s">
        <v>24</v>
      </c>
      <c r="R1905" s="10">
        <f>F1905*Part4Out!C$78+'relay test.csv'!H1905*Part4Out!C$79+'relay test.csv'!I1905*Part4Out!C$80+'relay test.csv'!J1905*Part4Out!C$81+'relay test.csv'!K1905*Part4Out!C$82+'relay test.csv'!L1905*Part4Out!C$83+'relay test.csv'!M1905*Part4Out!C$84+'relay test.csv'!N1905*Part4Out!C$85</f>
        <v>3.3917583082878004</v>
      </c>
      <c r="S1905" s="10">
        <f>(F1905*Part4Out!C$78+'relay test.csv'!H1905*Part4Out!C$79+'relay test.csv'!I1905*Part4Out!C$80+'relay test.csv'!J1905*Part4Out!C$81+'relay test.csv'!K1905*Part4Out!C$82+'relay test.csv'!L1905*Part4Out!C$83+'relay test.csv'!M1905*Part4Out!C$84+'relay test.csv'!N1905*Part4Out!C$85) +Part4Out!C$77</f>
        <v>0.78812305672247529</v>
      </c>
      <c r="T1905" s="10">
        <f t="shared" si="291"/>
        <v>2.1992646549091708</v>
      </c>
      <c r="U1905" s="12">
        <f t="shared" si="292"/>
        <v>0.68742817245033749</v>
      </c>
      <c r="V1905" s="11">
        <f t="shared" si="293"/>
        <v>1</v>
      </c>
      <c r="W1905" s="11">
        <f t="shared" si="294"/>
        <v>1</v>
      </c>
      <c r="X1905" s="11">
        <f t="shared" si="295"/>
        <v>29.718160045342373</v>
      </c>
      <c r="Y1905" s="12">
        <f t="shared" si="296"/>
        <v>0.96744596686377304</v>
      </c>
      <c r="Z1905" s="11">
        <f t="shared" si="297"/>
        <v>1</v>
      </c>
      <c r="AA1905" s="11">
        <f t="shared" si="298"/>
        <v>1</v>
      </c>
      <c r="AB1905" s="11">
        <f t="shared" si="299"/>
        <v>1</v>
      </c>
      <c r="AC1905" s="1" t="s">
        <v>1930</v>
      </c>
    </row>
    <row r="1906" spans="1:29" x14ac:dyDescent="0.2">
      <c r="A1906" s="1" t="s">
        <v>1931</v>
      </c>
      <c r="B1906" s="1">
        <v>1</v>
      </c>
      <c r="C1906" s="2">
        <v>40624</v>
      </c>
      <c r="D1906" s="2">
        <v>40758</v>
      </c>
      <c r="E1906" s="2">
        <v>40807</v>
      </c>
      <c r="F1906" s="1">
        <v>45</v>
      </c>
      <c r="G1906" s="1">
        <v>0</v>
      </c>
      <c r="H1906" s="1">
        <v>0</v>
      </c>
      <c r="I1906" s="1">
        <v>48.49</v>
      </c>
      <c r="J1906" s="1">
        <v>6.1224489795918401E-2</v>
      </c>
      <c r="K1906" s="1">
        <v>0</v>
      </c>
      <c r="L1906" s="1">
        <v>0</v>
      </c>
      <c r="M1906" s="1">
        <v>0</v>
      </c>
      <c r="N1906" s="7">
        <f t="shared" si="290"/>
        <v>0</v>
      </c>
      <c r="O1906" s="1">
        <v>0</v>
      </c>
      <c r="P1906" s="1" t="s">
        <v>30</v>
      </c>
      <c r="Q1906" s="1" t="s">
        <v>28</v>
      </c>
      <c r="R1906" s="10">
        <f>F1906*Part4Out!C$78+'relay test.csv'!H1906*Part4Out!C$79+'relay test.csv'!I1906*Part4Out!C$80+'relay test.csv'!J1906*Part4Out!C$81+'relay test.csv'!K1906*Part4Out!C$82+'relay test.csv'!L1906*Part4Out!C$83+'relay test.csv'!M1906*Part4Out!C$84+'relay test.csv'!N1906*Part4Out!C$85</f>
        <v>9.3129808946384465</v>
      </c>
      <c r="S1906" s="10">
        <f>(F1906*Part4Out!C$78+'relay test.csv'!H1906*Part4Out!C$79+'relay test.csv'!I1906*Part4Out!C$80+'relay test.csv'!J1906*Part4Out!C$81+'relay test.csv'!K1906*Part4Out!C$82+'relay test.csv'!L1906*Part4Out!C$83+'relay test.csv'!M1906*Part4Out!C$84+'relay test.csv'!N1906*Part4Out!C$85) +Part4Out!C$77</f>
        <v>6.7093456430731209</v>
      </c>
      <c r="T1906" s="10">
        <f t="shared" si="291"/>
        <v>820.03386900759199</v>
      </c>
      <c r="U1906" s="12">
        <f t="shared" si="292"/>
        <v>0.99878202344903422</v>
      </c>
      <c r="V1906" s="11">
        <f t="shared" si="293"/>
        <v>1</v>
      </c>
      <c r="W1906" s="11">
        <f t="shared" si="294"/>
        <v>1</v>
      </c>
      <c r="X1906" s="11">
        <f t="shared" si="295"/>
        <v>11080.930031486105</v>
      </c>
      <c r="Y1906" s="12">
        <f t="shared" si="296"/>
        <v>0.9999097630108511</v>
      </c>
      <c r="Z1906" s="11">
        <f t="shared" si="297"/>
        <v>1</v>
      </c>
      <c r="AA1906" s="11">
        <f t="shared" si="298"/>
        <v>1</v>
      </c>
      <c r="AB1906" s="11">
        <f t="shared" si="299"/>
        <v>1</v>
      </c>
      <c r="AC1906" s="1" t="s">
        <v>1931</v>
      </c>
    </row>
    <row r="1907" spans="1:29" x14ac:dyDescent="0.2">
      <c r="A1907" s="1" t="s">
        <v>1932</v>
      </c>
      <c r="B1907" s="1">
        <v>1</v>
      </c>
      <c r="C1907" s="2">
        <v>41244</v>
      </c>
      <c r="D1907" s="2">
        <v>41625</v>
      </c>
      <c r="E1907" s="2">
        <v>41625</v>
      </c>
      <c r="F1907" s="1">
        <v>47</v>
      </c>
      <c r="G1907" s="1">
        <v>14.893617020000001</v>
      </c>
      <c r="H1907" s="1">
        <v>6.3829787229999999</v>
      </c>
      <c r="I1907" s="1">
        <v>56.58</v>
      </c>
      <c r="J1907" s="1">
        <v>0</v>
      </c>
      <c r="K1907" s="1">
        <v>0</v>
      </c>
      <c r="L1907" s="1">
        <v>0</v>
      </c>
      <c r="M1907" s="1">
        <v>0</v>
      </c>
      <c r="N1907" s="7">
        <f t="shared" si="290"/>
        <v>1</v>
      </c>
      <c r="O1907" s="1">
        <v>0</v>
      </c>
      <c r="P1907" s="1" t="s">
        <v>23</v>
      </c>
      <c r="Q1907" s="1" t="s">
        <v>63</v>
      </c>
      <c r="R1907" s="10">
        <f>F1907*Part4Out!C$78+'relay test.csv'!H1907*Part4Out!C$79+'relay test.csv'!I1907*Part4Out!C$80+'relay test.csv'!J1907*Part4Out!C$81+'relay test.csv'!K1907*Part4Out!C$82+'relay test.csv'!L1907*Part4Out!C$83+'relay test.csv'!M1907*Part4Out!C$84+'relay test.csv'!N1907*Part4Out!C$85</f>
        <v>10.131389674372972</v>
      </c>
      <c r="S1907" s="10">
        <f>(F1907*Part4Out!C$78+'relay test.csv'!H1907*Part4Out!C$79+'relay test.csv'!I1907*Part4Out!C$80+'relay test.csv'!J1907*Part4Out!C$81+'relay test.csv'!K1907*Part4Out!C$82+'relay test.csv'!L1907*Part4Out!C$83+'relay test.csv'!M1907*Part4Out!C$84+'relay test.csv'!N1907*Part4Out!C$85) +Part4Out!C$77</f>
        <v>7.5277544228076465</v>
      </c>
      <c r="T1907" s="10">
        <f t="shared" si="291"/>
        <v>1858.9264502802541</v>
      </c>
      <c r="U1907" s="12">
        <f t="shared" si="292"/>
        <v>0.99946234433095493</v>
      </c>
      <c r="V1907" s="11">
        <f t="shared" si="293"/>
        <v>1</v>
      </c>
      <c r="W1907" s="11">
        <f t="shared" si="294"/>
        <v>1</v>
      </c>
      <c r="X1907" s="11">
        <f t="shared" si="295"/>
        <v>25119.247762489216</v>
      </c>
      <c r="Y1907" s="12">
        <f t="shared" si="296"/>
        <v>0.99996019147544024</v>
      </c>
      <c r="Z1907" s="11">
        <f t="shared" si="297"/>
        <v>1</v>
      </c>
      <c r="AA1907" s="11">
        <f t="shared" si="298"/>
        <v>1</v>
      </c>
      <c r="AB1907" s="11">
        <f t="shared" si="299"/>
        <v>1</v>
      </c>
      <c r="AC1907" s="1" t="s">
        <v>1932</v>
      </c>
    </row>
    <row r="1908" spans="1:29" x14ac:dyDescent="0.2">
      <c r="A1908" s="1" t="s">
        <v>1933</v>
      </c>
      <c r="B1908" s="1">
        <v>0</v>
      </c>
      <c r="C1908" s="2">
        <v>40367</v>
      </c>
      <c r="D1908" s="2">
        <v>41169</v>
      </c>
      <c r="E1908" s="2">
        <v>41197</v>
      </c>
      <c r="F1908" s="1">
        <v>0</v>
      </c>
      <c r="G1908" s="1">
        <v>0</v>
      </c>
      <c r="H1908" s="1">
        <v>0</v>
      </c>
      <c r="I1908" s="1">
        <v>65.56</v>
      </c>
      <c r="J1908" s="1">
        <v>7.1428571428571397E-2</v>
      </c>
      <c r="K1908" s="1">
        <v>0</v>
      </c>
      <c r="L1908" s="1">
        <v>0</v>
      </c>
      <c r="M1908" s="1">
        <v>0</v>
      </c>
      <c r="N1908" s="7">
        <f t="shared" si="290"/>
        <v>0</v>
      </c>
      <c r="O1908" s="1">
        <v>0</v>
      </c>
      <c r="P1908" s="1" t="s">
        <v>36</v>
      </c>
      <c r="Q1908" s="1" t="s">
        <v>28</v>
      </c>
      <c r="R1908" s="10">
        <f>F1908*Part4Out!C$78+'relay test.csv'!H1908*Part4Out!C$79+'relay test.csv'!I1908*Part4Out!C$80+'relay test.csv'!J1908*Part4Out!C$81+'relay test.csv'!K1908*Part4Out!C$82+'relay test.csv'!L1908*Part4Out!C$83+'relay test.csv'!M1908*Part4Out!C$84+'relay test.csv'!N1908*Part4Out!C$85</f>
        <v>-0.27191094229097235</v>
      </c>
      <c r="S1908" s="10">
        <f>(F1908*Part4Out!C$78+'relay test.csv'!H1908*Part4Out!C$79+'relay test.csv'!I1908*Part4Out!C$80+'relay test.csv'!J1908*Part4Out!C$81+'relay test.csv'!K1908*Part4Out!C$82+'relay test.csv'!L1908*Part4Out!C$83+'relay test.csv'!M1908*Part4Out!C$84+'relay test.csv'!N1908*Part4Out!C$85) +Part4Out!C$77</f>
        <v>-2.8755461938562976</v>
      </c>
      <c r="T1908" s="10">
        <f t="shared" si="291"/>
        <v>5.6385333768701827E-2</v>
      </c>
      <c r="U1908" s="12">
        <f t="shared" si="292"/>
        <v>5.3375725662097778E-2</v>
      </c>
      <c r="V1908" s="11">
        <f t="shared" si="293"/>
        <v>0</v>
      </c>
      <c r="W1908" s="11">
        <f t="shared" si="294"/>
        <v>0</v>
      </c>
      <c r="X1908" s="11">
        <f t="shared" si="295"/>
        <v>0.76192211310627089</v>
      </c>
      <c r="Y1908" s="12">
        <f t="shared" si="296"/>
        <v>0.43243802177100854</v>
      </c>
      <c r="Z1908" s="11">
        <f t="shared" si="297"/>
        <v>0</v>
      </c>
      <c r="AA1908" s="11">
        <f t="shared" si="298"/>
        <v>0</v>
      </c>
      <c r="AB1908" s="11">
        <f t="shared" si="299"/>
        <v>0</v>
      </c>
      <c r="AC1908" s="1" t="s">
        <v>1933</v>
      </c>
    </row>
    <row r="1909" spans="1:29" x14ac:dyDescent="0.2">
      <c r="A1909" s="1" t="s">
        <v>1934</v>
      </c>
      <c r="B1909" s="1">
        <v>1</v>
      </c>
      <c r="C1909" s="2">
        <v>40548</v>
      </c>
      <c r="D1909" s="2">
        <v>40548</v>
      </c>
      <c r="E1909" s="2">
        <v>40548</v>
      </c>
      <c r="F1909" s="1">
        <v>43</v>
      </c>
      <c r="G1909" s="1">
        <v>0</v>
      </c>
      <c r="H1909" s="1">
        <v>0</v>
      </c>
      <c r="I1909" s="1">
        <v>102.57</v>
      </c>
      <c r="J1909" s="1">
        <v>0</v>
      </c>
      <c r="K1909" s="1">
        <v>0</v>
      </c>
      <c r="L1909" s="1">
        <v>0</v>
      </c>
      <c r="M1909" s="1">
        <v>0</v>
      </c>
      <c r="N1909" s="7">
        <f t="shared" si="290"/>
        <v>0</v>
      </c>
      <c r="O1909" s="1">
        <v>0</v>
      </c>
      <c r="P1909" s="1" t="s">
        <v>36</v>
      </c>
      <c r="Q1909" s="1" t="s">
        <v>24</v>
      </c>
      <c r="R1909" s="10">
        <f>F1909*Part4Out!C$78+'relay test.csv'!H1909*Part4Out!C$79+'relay test.csv'!I1909*Part4Out!C$80+'relay test.csv'!J1909*Part4Out!C$81+'relay test.csv'!K1909*Part4Out!C$82+'relay test.csv'!L1909*Part4Out!C$83+'relay test.csv'!M1909*Part4Out!C$84+'relay test.csv'!N1909*Part4Out!C$85</f>
        <v>8.7373096272004425</v>
      </c>
      <c r="S1909" s="10">
        <f>(F1909*Part4Out!C$78+'relay test.csv'!H1909*Part4Out!C$79+'relay test.csv'!I1909*Part4Out!C$80+'relay test.csv'!J1909*Part4Out!C$81+'relay test.csv'!K1909*Part4Out!C$82+'relay test.csv'!L1909*Part4Out!C$83+'relay test.csv'!M1909*Part4Out!C$84+'relay test.csv'!N1909*Part4Out!C$85) +Part4Out!C$77</f>
        <v>6.1336743756351169</v>
      </c>
      <c r="T1909" s="10">
        <f t="shared" si="291"/>
        <v>461.12740694887236</v>
      </c>
      <c r="U1909" s="12">
        <f t="shared" si="292"/>
        <v>0.99783609458135725</v>
      </c>
      <c r="V1909" s="11">
        <f t="shared" si="293"/>
        <v>1</v>
      </c>
      <c r="W1909" s="11">
        <f t="shared" si="294"/>
        <v>1</v>
      </c>
      <c r="X1909" s="11">
        <f t="shared" si="295"/>
        <v>6231.109134778636</v>
      </c>
      <c r="Y1909" s="12">
        <f t="shared" si="296"/>
        <v>0.99983954067902636</v>
      </c>
      <c r="Z1909" s="11">
        <f t="shared" si="297"/>
        <v>1</v>
      </c>
      <c r="AA1909" s="11">
        <f t="shared" si="298"/>
        <v>1</v>
      </c>
      <c r="AB1909" s="11">
        <f t="shared" si="299"/>
        <v>1</v>
      </c>
      <c r="AC1909" s="1" t="s">
        <v>1934</v>
      </c>
    </row>
    <row r="1910" spans="1:29" x14ac:dyDescent="0.2">
      <c r="A1910" s="1" t="s">
        <v>1935</v>
      </c>
      <c r="B1910" s="1">
        <v>1</v>
      </c>
      <c r="C1910" s="2">
        <v>41024</v>
      </c>
      <c r="D1910" s="2">
        <v>41030</v>
      </c>
      <c r="E1910" s="2">
        <v>41037</v>
      </c>
      <c r="F1910" s="1">
        <v>44</v>
      </c>
      <c r="G1910" s="1">
        <v>11.363636359999999</v>
      </c>
      <c r="H1910" s="1">
        <v>2.2727272730000001</v>
      </c>
      <c r="I1910" s="1">
        <v>28.27</v>
      </c>
      <c r="J1910" s="1">
        <v>0.28571428571428598</v>
      </c>
      <c r="K1910" s="1">
        <v>0</v>
      </c>
      <c r="L1910" s="1">
        <v>0</v>
      </c>
      <c r="M1910" s="1">
        <v>0</v>
      </c>
      <c r="N1910" s="7">
        <f t="shared" si="290"/>
        <v>0</v>
      </c>
      <c r="O1910" s="1">
        <v>0</v>
      </c>
      <c r="P1910" s="1" t="s">
        <v>30</v>
      </c>
      <c r="Q1910" s="1" t="s">
        <v>28</v>
      </c>
      <c r="R1910" s="10">
        <f>F1910*Part4Out!C$78+'relay test.csv'!H1910*Part4Out!C$79+'relay test.csv'!I1910*Part4Out!C$80+'relay test.csv'!J1910*Part4Out!C$81+'relay test.csv'!K1910*Part4Out!C$82+'relay test.csv'!L1910*Part4Out!C$83+'relay test.csv'!M1910*Part4Out!C$84+'relay test.csv'!N1910*Part4Out!C$85</f>
        <v>9.081995522859712</v>
      </c>
      <c r="S1910" s="10">
        <f>(F1910*Part4Out!C$78+'relay test.csv'!H1910*Part4Out!C$79+'relay test.csv'!I1910*Part4Out!C$80+'relay test.csv'!J1910*Part4Out!C$81+'relay test.csv'!K1910*Part4Out!C$82+'relay test.csv'!L1910*Part4Out!C$83+'relay test.csv'!M1910*Part4Out!C$84+'relay test.csv'!N1910*Part4Out!C$85) +Part4Out!C$77</f>
        <v>6.4783602712943864</v>
      </c>
      <c r="T1910" s="10">
        <f t="shared" si="291"/>
        <v>650.90276679695398</v>
      </c>
      <c r="U1910" s="12">
        <f t="shared" si="292"/>
        <v>0.99846602890656011</v>
      </c>
      <c r="V1910" s="11">
        <f t="shared" si="293"/>
        <v>1</v>
      </c>
      <c r="W1910" s="11">
        <f t="shared" si="294"/>
        <v>1</v>
      </c>
      <c r="X1910" s="11">
        <f t="shared" si="295"/>
        <v>8795.5001479469247</v>
      </c>
      <c r="Y1910" s="12">
        <f t="shared" si="296"/>
        <v>0.99988631842401166</v>
      </c>
      <c r="Z1910" s="11">
        <f t="shared" si="297"/>
        <v>1</v>
      </c>
      <c r="AA1910" s="11">
        <f t="shared" si="298"/>
        <v>1</v>
      </c>
      <c r="AB1910" s="11">
        <f t="shared" si="299"/>
        <v>1</v>
      </c>
      <c r="AC1910" s="1" t="s">
        <v>1935</v>
      </c>
    </row>
    <row r="1911" spans="1:29" x14ac:dyDescent="0.2">
      <c r="A1911" s="1" t="s">
        <v>1936</v>
      </c>
      <c r="B1911" s="1">
        <v>1</v>
      </c>
      <c r="C1911" s="2">
        <v>41098</v>
      </c>
      <c r="D1911" s="2">
        <v>41098</v>
      </c>
      <c r="E1911" s="2">
        <v>41134</v>
      </c>
      <c r="F1911" s="1">
        <v>41</v>
      </c>
      <c r="G1911" s="1">
        <v>51.219512199999997</v>
      </c>
      <c r="H1911" s="1">
        <v>0</v>
      </c>
      <c r="I1911" s="1">
        <v>26.04</v>
      </c>
      <c r="J1911" s="1">
        <v>8.3333333333333301E-2</v>
      </c>
      <c r="K1911" s="1">
        <v>0</v>
      </c>
      <c r="L1911" s="1">
        <v>0</v>
      </c>
      <c r="M1911" s="1">
        <v>0</v>
      </c>
      <c r="N1911" s="7">
        <f t="shared" si="290"/>
        <v>1</v>
      </c>
      <c r="O1911" s="1">
        <v>0</v>
      </c>
      <c r="P1911" s="1" t="s">
        <v>23</v>
      </c>
      <c r="Q1911" s="1" t="s">
        <v>28</v>
      </c>
      <c r="R1911" s="10">
        <f>F1911*Part4Out!C$78+'relay test.csv'!H1911*Part4Out!C$79+'relay test.csv'!I1911*Part4Out!C$80+'relay test.csv'!J1911*Part4Out!C$81+'relay test.csv'!K1911*Part4Out!C$82+'relay test.csv'!L1911*Part4Out!C$83+'relay test.csv'!M1911*Part4Out!C$84+'relay test.csv'!N1911*Part4Out!C$85</f>
        <v>8.7962433655060916</v>
      </c>
      <c r="S1911" s="10">
        <f>(F1911*Part4Out!C$78+'relay test.csv'!H1911*Part4Out!C$79+'relay test.csv'!I1911*Part4Out!C$80+'relay test.csv'!J1911*Part4Out!C$81+'relay test.csv'!K1911*Part4Out!C$82+'relay test.csv'!L1911*Part4Out!C$83+'relay test.csv'!M1911*Part4Out!C$84+'relay test.csv'!N1911*Part4Out!C$85) +Part4Out!C$77</f>
        <v>6.192608113940766</v>
      </c>
      <c r="T1911" s="10">
        <f t="shared" si="291"/>
        <v>489.12012511605195</v>
      </c>
      <c r="U1911" s="12">
        <f t="shared" si="292"/>
        <v>0.99795968386369927</v>
      </c>
      <c r="V1911" s="11">
        <f t="shared" si="293"/>
        <v>1</v>
      </c>
      <c r="W1911" s="11">
        <f t="shared" si="294"/>
        <v>1</v>
      </c>
      <c r="X1911" s="11">
        <f t="shared" si="295"/>
        <v>6609.3683300689654</v>
      </c>
      <c r="Y1911" s="12">
        <f t="shared" si="296"/>
        <v>0.9998487224992515</v>
      </c>
      <c r="Z1911" s="11">
        <f t="shared" si="297"/>
        <v>1</v>
      </c>
      <c r="AA1911" s="11">
        <f t="shared" si="298"/>
        <v>1</v>
      </c>
      <c r="AB1911" s="11">
        <f t="shared" si="299"/>
        <v>1</v>
      </c>
      <c r="AC1911" s="1" t="s">
        <v>1936</v>
      </c>
    </row>
    <row r="1912" spans="1:29" x14ac:dyDescent="0.2">
      <c r="A1912" s="1" t="s">
        <v>1937</v>
      </c>
      <c r="B1912" s="1">
        <v>1</v>
      </c>
      <c r="C1912" s="2">
        <v>40852</v>
      </c>
      <c r="D1912" s="2">
        <v>40852</v>
      </c>
      <c r="E1912" s="2">
        <v>40909</v>
      </c>
      <c r="F1912" s="1">
        <v>45</v>
      </c>
      <c r="G1912" s="1">
        <v>15.55555556</v>
      </c>
      <c r="H1912" s="1">
        <v>6.6666666670000003</v>
      </c>
      <c r="I1912" s="1">
        <v>49.22</v>
      </c>
      <c r="J1912" s="1">
        <v>3.5087719298245598E-2</v>
      </c>
      <c r="K1912" s="1">
        <v>0</v>
      </c>
      <c r="L1912" s="1">
        <v>0</v>
      </c>
      <c r="M1912" s="1">
        <v>0</v>
      </c>
      <c r="N1912" s="7">
        <f t="shared" si="290"/>
        <v>0</v>
      </c>
      <c r="O1912" s="1">
        <v>0</v>
      </c>
      <c r="P1912" s="1" t="s">
        <v>30</v>
      </c>
      <c r="Q1912" s="1" t="s">
        <v>24</v>
      </c>
      <c r="R1912" s="10">
        <f>F1912*Part4Out!C$78+'relay test.csv'!H1912*Part4Out!C$79+'relay test.csv'!I1912*Part4Out!C$80+'relay test.csv'!J1912*Part4Out!C$81+'relay test.csv'!K1912*Part4Out!C$82+'relay test.csv'!L1912*Part4Out!C$83+'relay test.csv'!M1912*Part4Out!C$84+'relay test.csv'!N1912*Part4Out!C$85</f>
        <v>9.4545039665753752</v>
      </c>
      <c r="S1912" s="10">
        <f>(F1912*Part4Out!C$78+'relay test.csv'!H1912*Part4Out!C$79+'relay test.csv'!I1912*Part4Out!C$80+'relay test.csv'!J1912*Part4Out!C$81+'relay test.csv'!K1912*Part4Out!C$82+'relay test.csv'!L1912*Part4Out!C$83+'relay test.csv'!M1912*Part4Out!C$84+'relay test.csv'!N1912*Part4Out!C$85) +Part4Out!C$77</f>
        <v>6.8508687150100496</v>
      </c>
      <c r="T1912" s="10">
        <f t="shared" si="291"/>
        <v>944.70122644336368</v>
      </c>
      <c r="U1912" s="12">
        <f t="shared" si="292"/>
        <v>0.9989425835855571</v>
      </c>
      <c r="V1912" s="11">
        <f t="shared" si="293"/>
        <v>1</v>
      </c>
      <c r="W1912" s="11">
        <f t="shared" si="294"/>
        <v>1</v>
      </c>
      <c r="X1912" s="11">
        <f t="shared" si="295"/>
        <v>12765.531506090889</v>
      </c>
      <c r="Y1912" s="12">
        <f t="shared" si="296"/>
        <v>0.9999216701889998</v>
      </c>
      <c r="Z1912" s="11">
        <f t="shared" si="297"/>
        <v>1</v>
      </c>
      <c r="AA1912" s="11">
        <f t="shared" si="298"/>
        <v>1</v>
      </c>
      <c r="AB1912" s="11">
        <f t="shared" si="299"/>
        <v>1</v>
      </c>
      <c r="AC1912" s="1" t="s">
        <v>1937</v>
      </c>
    </row>
    <row r="1913" spans="1:29" x14ac:dyDescent="0.2">
      <c r="A1913" s="1" t="s">
        <v>1938</v>
      </c>
      <c r="B1913" s="1">
        <v>0</v>
      </c>
      <c r="C1913" s="2">
        <v>40222</v>
      </c>
      <c r="D1913" s="2">
        <v>40222</v>
      </c>
      <c r="E1913" s="2">
        <v>40597</v>
      </c>
      <c r="F1913" s="1">
        <v>0</v>
      </c>
      <c r="G1913" s="1">
        <v>0</v>
      </c>
      <c r="H1913" s="1">
        <v>0</v>
      </c>
      <c r="I1913" s="1">
        <v>77</v>
      </c>
      <c r="J1913" s="1">
        <v>2.9333333333333302E-2</v>
      </c>
      <c r="K1913" s="1">
        <v>0</v>
      </c>
      <c r="L1913" s="1">
        <v>0</v>
      </c>
      <c r="M1913" s="1">
        <v>0</v>
      </c>
      <c r="N1913" s="7">
        <f t="shared" si="290"/>
        <v>1</v>
      </c>
      <c r="O1913" s="1">
        <v>0</v>
      </c>
      <c r="P1913" s="1" t="s">
        <v>23</v>
      </c>
      <c r="Q1913" s="1" t="s">
        <v>24</v>
      </c>
      <c r="R1913" s="10">
        <f>F1913*Part4Out!C$78+'relay test.csv'!H1913*Part4Out!C$79+'relay test.csv'!I1913*Part4Out!C$80+'relay test.csv'!J1913*Part4Out!C$81+'relay test.csv'!K1913*Part4Out!C$82+'relay test.csv'!L1913*Part4Out!C$83+'relay test.csv'!M1913*Part4Out!C$84+'relay test.csv'!N1913*Part4Out!C$85</f>
        <v>-2.2716655802696273E-2</v>
      </c>
      <c r="S1913" s="10">
        <f>(F1913*Part4Out!C$78+'relay test.csv'!H1913*Part4Out!C$79+'relay test.csv'!I1913*Part4Out!C$80+'relay test.csv'!J1913*Part4Out!C$81+'relay test.csv'!K1913*Part4Out!C$82+'relay test.csv'!L1913*Part4Out!C$83+'relay test.csv'!M1913*Part4Out!C$84+'relay test.csv'!N1913*Part4Out!C$85) +Part4Out!C$77</f>
        <v>-2.6263519073680213</v>
      </c>
      <c r="T1913" s="10">
        <f t="shared" si="291"/>
        <v>7.234189136054725E-2</v>
      </c>
      <c r="U1913" s="12">
        <f t="shared" si="292"/>
        <v>6.7461592187508926E-2</v>
      </c>
      <c r="V1913" s="11">
        <f t="shared" si="293"/>
        <v>0</v>
      </c>
      <c r="W1913" s="11">
        <f t="shared" si="294"/>
        <v>0</v>
      </c>
      <c r="X1913" s="11">
        <f t="shared" si="295"/>
        <v>0.97753942466024069</v>
      </c>
      <c r="Y1913" s="12">
        <f t="shared" si="296"/>
        <v>0.49432108026275678</v>
      </c>
      <c r="Z1913" s="11">
        <f t="shared" si="297"/>
        <v>0</v>
      </c>
      <c r="AA1913" s="11">
        <f t="shared" si="298"/>
        <v>0</v>
      </c>
      <c r="AB1913" s="11">
        <f t="shared" si="299"/>
        <v>0</v>
      </c>
      <c r="AC1913" s="1" t="s">
        <v>1938</v>
      </c>
    </row>
    <row r="1914" spans="1:29" x14ac:dyDescent="0.2">
      <c r="A1914" s="1" t="s">
        <v>1939</v>
      </c>
      <c r="B1914" s="1">
        <v>1</v>
      </c>
      <c r="C1914" s="2">
        <v>41035</v>
      </c>
      <c r="D1914" s="2">
        <v>41035</v>
      </c>
      <c r="E1914" s="2">
        <v>41035</v>
      </c>
      <c r="F1914" s="1">
        <v>44</v>
      </c>
      <c r="G1914" s="1">
        <v>20.454545450000001</v>
      </c>
      <c r="H1914" s="1">
        <v>0</v>
      </c>
      <c r="I1914" s="1">
        <v>43.81</v>
      </c>
      <c r="J1914" s="1">
        <v>0</v>
      </c>
      <c r="K1914" s="1">
        <v>0</v>
      </c>
      <c r="L1914" s="1">
        <v>0</v>
      </c>
      <c r="M1914" s="1">
        <v>0</v>
      </c>
      <c r="N1914" s="7">
        <f t="shared" si="290"/>
        <v>0</v>
      </c>
      <c r="O1914" s="1">
        <v>0</v>
      </c>
      <c r="P1914" s="1" t="s">
        <v>26</v>
      </c>
      <c r="Q1914" s="1" t="s">
        <v>28</v>
      </c>
      <c r="R1914" s="10">
        <f>F1914*Part4Out!C$78+'relay test.csv'!H1914*Part4Out!C$79+'relay test.csv'!I1914*Part4Out!C$80+'relay test.csv'!J1914*Part4Out!C$81+'relay test.csv'!K1914*Part4Out!C$82+'relay test.csv'!L1914*Part4Out!C$83+'relay test.csv'!M1914*Part4Out!C$84+'relay test.csv'!N1914*Part4Out!C$85</f>
        <v>9.1543488810990841</v>
      </c>
      <c r="S1914" s="10">
        <f>(F1914*Part4Out!C$78+'relay test.csv'!H1914*Part4Out!C$79+'relay test.csv'!I1914*Part4Out!C$80+'relay test.csv'!J1914*Part4Out!C$81+'relay test.csv'!K1914*Part4Out!C$82+'relay test.csv'!L1914*Part4Out!C$83+'relay test.csv'!M1914*Part4Out!C$84+'relay test.csv'!N1914*Part4Out!C$85) +Part4Out!C$77</f>
        <v>6.5507136295337585</v>
      </c>
      <c r="T1914" s="10">
        <f t="shared" si="291"/>
        <v>699.74335320302089</v>
      </c>
      <c r="U1914" s="12">
        <f t="shared" si="292"/>
        <v>0.99857294400948782</v>
      </c>
      <c r="V1914" s="11">
        <f t="shared" si="293"/>
        <v>1</v>
      </c>
      <c r="W1914" s="11">
        <f t="shared" si="294"/>
        <v>1</v>
      </c>
      <c r="X1914" s="11">
        <f t="shared" si="295"/>
        <v>9455.4718163334255</v>
      </c>
      <c r="Y1914" s="12">
        <f t="shared" si="296"/>
        <v>0.99989425231530082</v>
      </c>
      <c r="Z1914" s="11">
        <f t="shared" si="297"/>
        <v>1</v>
      </c>
      <c r="AA1914" s="11">
        <f t="shared" si="298"/>
        <v>1</v>
      </c>
      <c r="AB1914" s="11">
        <f t="shared" si="299"/>
        <v>1</v>
      </c>
      <c r="AC1914" s="1" t="s">
        <v>1939</v>
      </c>
    </row>
    <row r="1915" spans="1:29" x14ac:dyDescent="0.2">
      <c r="A1915" s="1" t="s">
        <v>1940</v>
      </c>
      <c r="B1915" s="1">
        <v>0</v>
      </c>
      <c r="C1915" s="2">
        <v>40526</v>
      </c>
      <c r="D1915" s="2">
        <v>40875</v>
      </c>
      <c r="E1915" s="2">
        <v>40875</v>
      </c>
      <c r="F1915" s="1">
        <v>0</v>
      </c>
      <c r="G1915" s="1">
        <v>0</v>
      </c>
      <c r="H1915" s="1">
        <v>0</v>
      </c>
      <c r="I1915" s="1">
        <v>61.93</v>
      </c>
      <c r="J1915" s="1">
        <v>0</v>
      </c>
      <c r="K1915" s="1">
        <v>0</v>
      </c>
      <c r="L1915" s="1">
        <v>0</v>
      </c>
      <c r="M1915" s="1">
        <v>0</v>
      </c>
      <c r="N1915" s="7">
        <f t="shared" si="290"/>
        <v>0</v>
      </c>
      <c r="O1915" s="1">
        <v>0</v>
      </c>
      <c r="P1915" s="1" t="s">
        <v>36</v>
      </c>
      <c r="Q1915" s="1" t="s">
        <v>24</v>
      </c>
      <c r="R1915" s="10">
        <f>F1915*Part4Out!C$78+'relay test.csv'!H1915*Part4Out!C$79+'relay test.csv'!I1915*Part4Out!C$80+'relay test.csv'!J1915*Part4Out!C$81+'relay test.csv'!K1915*Part4Out!C$82+'relay test.csv'!L1915*Part4Out!C$83+'relay test.csv'!M1915*Part4Out!C$84+'relay test.csv'!N1915*Part4Out!C$85</f>
        <v>-0.21659019778530794</v>
      </c>
      <c r="S1915" s="10">
        <f>(F1915*Part4Out!C$78+'relay test.csv'!H1915*Part4Out!C$79+'relay test.csv'!I1915*Part4Out!C$80+'relay test.csv'!J1915*Part4Out!C$81+'relay test.csv'!K1915*Part4Out!C$82+'relay test.csv'!L1915*Part4Out!C$83+'relay test.csv'!M1915*Part4Out!C$84+'relay test.csv'!N1915*Part4Out!C$85) +Part4Out!C$77</f>
        <v>-2.8202254493506329</v>
      </c>
      <c r="T1915" s="10">
        <f t="shared" si="291"/>
        <v>5.9592506102555766E-2</v>
      </c>
      <c r="U1915" s="12">
        <f t="shared" si="292"/>
        <v>5.6240965993381548E-2</v>
      </c>
      <c r="V1915" s="11">
        <f t="shared" si="293"/>
        <v>0</v>
      </c>
      <c r="W1915" s="11">
        <f t="shared" si="294"/>
        <v>0</v>
      </c>
      <c r="X1915" s="11">
        <f t="shared" si="295"/>
        <v>0.80525989898743466</v>
      </c>
      <c r="Y1915" s="12">
        <f t="shared" si="296"/>
        <v>0.44606313996067976</v>
      </c>
      <c r="Z1915" s="11">
        <f t="shared" si="297"/>
        <v>0</v>
      </c>
      <c r="AA1915" s="11">
        <f t="shared" si="298"/>
        <v>0</v>
      </c>
      <c r="AB1915" s="11">
        <f t="shared" si="299"/>
        <v>0</v>
      </c>
      <c r="AC1915" s="1" t="s">
        <v>1940</v>
      </c>
    </row>
    <row r="1916" spans="1:29" x14ac:dyDescent="0.2">
      <c r="A1916" s="1" t="s">
        <v>1941</v>
      </c>
      <c r="B1916" s="1">
        <v>1</v>
      </c>
      <c r="C1916" s="2">
        <v>40778</v>
      </c>
      <c r="D1916" s="2">
        <v>40815</v>
      </c>
      <c r="E1916" s="2">
        <v>40870</v>
      </c>
      <c r="F1916" s="1">
        <v>40</v>
      </c>
      <c r="G1916" s="1">
        <v>32.5</v>
      </c>
      <c r="H1916" s="1">
        <v>10</v>
      </c>
      <c r="I1916" s="1">
        <v>151.62</v>
      </c>
      <c r="J1916" s="1">
        <v>5.4545454545454501E-2</v>
      </c>
      <c r="K1916" s="1">
        <v>1</v>
      </c>
      <c r="L1916" s="1">
        <v>0</v>
      </c>
      <c r="M1916" s="1">
        <v>0</v>
      </c>
      <c r="N1916" s="7">
        <f t="shared" si="290"/>
        <v>0</v>
      </c>
      <c r="O1916" s="1">
        <v>0</v>
      </c>
      <c r="P1916" s="1" t="s">
        <v>36</v>
      </c>
      <c r="Q1916" s="1" t="s">
        <v>28</v>
      </c>
      <c r="R1916" s="10">
        <f>F1916*Part4Out!C$78+'relay test.csv'!H1916*Part4Out!C$79+'relay test.csv'!I1916*Part4Out!C$80+'relay test.csv'!J1916*Part4Out!C$81+'relay test.csv'!K1916*Part4Out!C$82+'relay test.csv'!L1916*Part4Out!C$83+'relay test.csv'!M1916*Part4Out!C$84+'relay test.csv'!N1916*Part4Out!C$85</f>
        <v>8.6105832204089214</v>
      </c>
      <c r="S1916" s="10">
        <f>(F1916*Part4Out!C$78+'relay test.csv'!H1916*Part4Out!C$79+'relay test.csv'!I1916*Part4Out!C$80+'relay test.csv'!J1916*Part4Out!C$81+'relay test.csv'!K1916*Part4Out!C$82+'relay test.csv'!L1916*Part4Out!C$83+'relay test.csv'!M1916*Part4Out!C$84+'relay test.csv'!N1916*Part4Out!C$85) +Part4Out!C$77</f>
        <v>6.0069479688435958</v>
      </c>
      <c r="T1916" s="10">
        <f t="shared" si="291"/>
        <v>406.24156438743944</v>
      </c>
      <c r="U1916" s="12">
        <f t="shared" si="292"/>
        <v>0.99754445496862731</v>
      </c>
      <c r="V1916" s="11">
        <f t="shared" si="293"/>
        <v>1</v>
      </c>
      <c r="W1916" s="11">
        <f t="shared" si="294"/>
        <v>1</v>
      </c>
      <c r="X1916" s="11">
        <f t="shared" si="295"/>
        <v>5489.4493032421296</v>
      </c>
      <c r="Y1916" s="12">
        <f t="shared" si="296"/>
        <v>0.99981786554346119</v>
      </c>
      <c r="Z1916" s="11">
        <f t="shared" si="297"/>
        <v>1</v>
      </c>
      <c r="AA1916" s="11">
        <f t="shared" si="298"/>
        <v>1</v>
      </c>
      <c r="AB1916" s="11">
        <f t="shared" si="299"/>
        <v>1</v>
      </c>
      <c r="AC1916" s="1" t="s">
        <v>1941</v>
      </c>
    </row>
    <row r="1917" spans="1:29" x14ac:dyDescent="0.2">
      <c r="A1917" s="1" t="s">
        <v>1942</v>
      </c>
      <c r="B1917" s="1">
        <v>1</v>
      </c>
      <c r="C1917" s="2">
        <v>40963</v>
      </c>
      <c r="D1917" s="2">
        <v>40969</v>
      </c>
      <c r="E1917" s="2">
        <v>41011</v>
      </c>
      <c r="F1917" s="1">
        <v>43</v>
      </c>
      <c r="G1917" s="1">
        <v>11.627906980000001</v>
      </c>
      <c r="H1917" s="1">
        <v>4.651162791</v>
      </c>
      <c r="I1917" s="1">
        <v>72.08</v>
      </c>
      <c r="J1917" s="1">
        <v>4.7619047619047603E-2</v>
      </c>
      <c r="K1917" s="1">
        <v>0</v>
      </c>
      <c r="L1917" s="1">
        <v>0</v>
      </c>
      <c r="M1917" s="1">
        <v>0</v>
      </c>
      <c r="N1917" s="7">
        <f t="shared" si="290"/>
        <v>0</v>
      </c>
      <c r="O1917" s="1">
        <v>0</v>
      </c>
      <c r="P1917" s="1" t="s">
        <v>36</v>
      </c>
      <c r="Q1917" s="1" t="s">
        <v>28</v>
      </c>
      <c r="R1917" s="10">
        <f>F1917*Part4Out!C$78+'relay test.csv'!H1917*Part4Out!C$79+'relay test.csv'!I1917*Part4Out!C$80+'relay test.csv'!J1917*Part4Out!C$81+'relay test.csv'!K1917*Part4Out!C$82+'relay test.csv'!L1917*Part4Out!C$83+'relay test.csv'!M1917*Part4Out!C$84+'relay test.csv'!N1917*Part4Out!C$85</f>
        <v>8.9051629703674298</v>
      </c>
      <c r="S1917" s="10">
        <f>(F1917*Part4Out!C$78+'relay test.csv'!H1917*Part4Out!C$79+'relay test.csv'!I1917*Part4Out!C$80+'relay test.csv'!J1917*Part4Out!C$81+'relay test.csv'!K1917*Part4Out!C$82+'relay test.csv'!L1917*Part4Out!C$83+'relay test.csv'!M1917*Part4Out!C$84+'relay test.csv'!N1917*Part4Out!C$85) +Part4Out!C$77</f>
        <v>6.3015277188021042</v>
      </c>
      <c r="T1917" s="10">
        <f t="shared" si="291"/>
        <v>545.40449869079544</v>
      </c>
      <c r="U1917" s="12">
        <f t="shared" si="292"/>
        <v>0.9981698540140207</v>
      </c>
      <c r="V1917" s="11">
        <f t="shared" si="293"/>
        <v>1</v>
      </c>
      <c r="W1917" s="11">
        <f t="shared" si="294"/>
        <v>1</v>
      </c>
      <c r="X1917" s="11">
        <f t="shared" si="295"/>
        <v>7369.9261911760213</v>
      </c>
      <c r="Y1917" s="12">
        <f t="shared" si="296"/>
        <v>0.99986433183916601</v>
      </c>
      <c r="Z1917" s="11">
        <f t="shared" si="297"/>
        <v>1</v>
      </c>
      <c r="AA1917" s="11">
        <f t="shared" si="298"/>
        <v>1</v>
      </c>
      <c r="AB1917" s="11">
        <f t="shared" si="299"/>
        <v>1</v>
      </c>
      <c r="AC1917" s="1" t="s">
        <v>1942</v>
      </c>
    </row>
    <row r="1918" spans="1:29" x14ac:dyDescent="0.2">
      <c r="A1918" s="1" t="s">
        <v>1943</v>
      </c>
      <c r="B1918" s="1">
        <v>0</v>
      </c>
      <c r="C1918" s="2">
        <v>41150</v>
      </c>
      <c r="D1918" s="2">
        <v>41156</v>
      </c>
      <c r="E1918" s="2">
        <v>41156</v>
      </c>
      <c r="F1918" s="1">
        <v>0</v>
      </c>
      <c r="G1918" s="1">
        <v>0</v>
      </c>
      <c r="H1918" s="1">
        <v>0</v>
      </c>
      <c r="I1918" s="1">
        <v>47.25</v>
      </c>
      <c r="J1918" s="1">
        <v>0</v>
      </c>
      <c r="K1918" s="1">
        <v>0</v>
      </c>
      <c r="L1918" s="1">
        <v>0</v>
      </c>
      <c r="M1918" s="1">
        <v>0</v>
      </c>
      <c r="N1918" s="7">
        <f t="shared" si="290"/>
        <v>0</v>
      </c>
      <c r="O1918" s="1">
        <v>0</v>
      </c>
      <c r="P1918" s="1" t="s">
        <v>36</v>
      </c>
      <c r="Q1918" s="1" t="s">
        <v>63</v>
      </c>
      <c r="R1918" s="10">
        <f>F1918*Part4Out!C$78+'relay test.csv'!H1918*Part4Out!C$79+'relay test.csv'!I1918*Part4Out!C$80+'relay test.csv'!J1918*Part4Out!C$81+'relay test.csv'!K1918*Part4Out!C$82+'relay test.csv'!L1918*Part4Out!C$83+'relay test.csv'!M1918*Part4Out!C$84+'relay test.csv'!N1918*Part4Out!C$85</f>
        <v>-0.16524926280245114</v>
      </c>
      <c r="S1918" s="10">
        <f>(F1918*Part4Out!C$78+'relay test.csv'!H1918*Part4Out!C$79+'relay test.csv'!I1918*Part4Out!C$80+'relay test.csv'!J1918*Part4Out!C$81+'relay test.csv'!K1918*Part4Out!C$82+'relay test.csv'!L1918*Part4Out!C$83+'relay test.csv'!M1918*Part4Out!C$84+'relay test.csv'!N1918*Part4Out!C$85) +Part4Out!C$77</f>
        <v>-2.7688845143677763</v>
      </c>
      <c r="T1918" s="10">
        <f t="shared" si="291"/>
        <v>6.2731942308052319E-2</v>
      </c>
      <c r="U1918" s="12">
        <f t="shared" si="292"/>
        <v>5.9028942116683185E-2</v>
      </c>
      <c r="V1918" s="11">
        <f t="shared" si="293"/>
        <v>0</v>
      </c>
      <c r="W1918" s="11">
        <f t="shared" si="294"/>
        <v>0</v>
      </c>
      <c r="X1918" s="11">
        <f t="shared" si="295"/>
        <v>0.84768238206550817</v>
      </c>
      <c r="Y1918" s="12">
        <f t="shared" si="296"/>
        <v>0.45878143900354312</v>
      </c>
      <c r="Z1918" s="11">
        <f t="shared" si="297"/>
        <v>0</v>
      </c>
      <c r="AA1918" s="11">
        <f t="shared" si="298"/>
        <v>0</v>
      </c>
      <c r="AB1918" s="11">
        <f t="shared" si="299"/>
        <v>0</v>
      </c>
      <c r="AC1918" s="1" t="s">
        <v>1943</v>
      </c>
    </row>
    <row r="1919" spans="1:29" x14ac:dyDescent="0.2">
      <c r="A1919" s="1" t="s">
        <v>1944</v>
      </c>
      <c r="B1919" s="1">
        <v>1</v>
      </c>
      <c r="C1919" s="2">
        <v>41149</v>
      </c>
      <c r="D1919" s="2">
        <v>41110</v>
      </c>
      <c r="E1919" s="2">
        <v>41156</v>
      </c>
      <c r="F1919" s="1">
        <v>36</v>
      </c>
      <c r="G1919" s="1">
        <v>0</v>
      </c>
      <c r="H1919" s="1">
        <v>0</v>
      </c>
      <c r="I1919" s="1">
        <v>54.48</v>
      </c>
      <c r="J1919" s="1">
        <v>4.3478260869565202E-2</v>
      </c>
      <c r="K1919" s="1">
        <v>0</v>
      </c>
      <c r="L1919" s="1">
        <v>0</v>
      </c>
      <c r="M1919" s="1">
        <v>0</v>
      </c>
      <c r="N1919" s="7">
        <f t="shared" si="290"/>
        <v>1</v>
      </c>
      <c r="O1919" s="1">
        <v>0</v>
      </c>
      <c r="P1919" s="1" t="s">
        <v>160</v>
      </c>
      <c r="Q1919" s="1" t="s">
        <v>63</v>
      </c>
      <c r="R1919" s="10">
        <f>F1919*Part4Out!C$78+'relay test.csv'!H1919*Part4Out!C$79+'relay test.csv'!I1919*Part4Out!C$80+'relay test.csv'!J1919*Part4Out!C$81+'relay test.csv'!K1919*Part4Out!C$82+'relay test.csv'!L1919*Part4Out!C$83+'relay test.csv'!M1919*Part4Out!C$84+'relay test.csv'!N1919*Part4Out!C$85</f>
        <v>7.6628846853562598</v>
      </c>
      <c r="S1919" s="10">
        <f>(F1919*Part4Out!C$78+'relay test.csv'!H1919*Part4Out!C$79+'relay test.csv'!I1919*Part4Out!C$80+'relay test.csv'!J1919*Part4Out!C$81+'relay test.csv'!K1919*Part4Out!C$82+'relay test.csv'!L1919*Part4Out!C$83+'relay test.csv'!M1919*Part4Out!C$84+'relay test.csv'!N1919*Part4Out!C$85) +Part4Out!C$77</f>
        <v>5.0592494337909351</v>
      </c>
      <c r="T1919" s="10">
        <f t="shared" si="291"/>
        <v>157.47227858512178</v>
      </c>
      <c r="U1919" s="12">
        <f t="shared" si="292"/>
        <v>0.99368974808131594</v>
      </c>
      <c r="V1919" s="11">
        <f t="shared" si="293"/>
        <v>1</v>
      </c>
      <c r="W1919" s="11">
        <f t="shared" si="294"/>
        <v>1</v>
      </c>
      <c r="X1919" s="11">
        <f t="shared" si="295"/>
        <v>2127.8868676633474</v>
      </c>
      <c r="Y1919" s="12">
        <f t="shared" si="296"/>
        <v>0.99953027095277369</v>
      </c>
      <c r="Z1919" s="11">
        <f t="shared" si="297"/>
        <v>1</v>
      </c>
      <c r="AA1919" s="11">
        <f t="shared" si="298"/>
        <v>1</v>
      </c>
      <c r="AB1919" s="11">
        <f t="shared" si="299"/>
        <v>1</v>
      </c>
      <c r="AC1919" s="1" t="s">
        <v>1944</v>
      </c>
    </row>
    <row r="1920" spans="1:29" x14ac:dyDescent="0.2">
      <c r="A1920" s="1" t="s">
        <v>1945</v>
      </c>
      <c r="B1920" s="1">
        <v>1</v>
      </c>
      <c r="C1920" s="2">
        <v>41066</v>
      </c>
      <c r="D1920" s="2">
        <v>41067</v>
      </c>
      <c r="E1920" s="2">
        <v>41210</v>
      </c>
      <c r="F1920" s="1">
        <v>43</v>
      </c>
      <c r="G1920" s="1">
        <v>18.60465116</v>
      </c>
      <c r="H1920" s="1">
        <v>6.9767441860000003</v>
      </c>
      <c r="I1920" s="1">
        <v>75.67</v>
      </c>
      <c r="J1920" s="1">
        <v>2.0979020979021001E-2</v>
      </c>
      <c r="K1920" s="1">
        <v>0</v>
      </c>
      <c r="L1920" s="1">
        <v>0</v>
      </c>
      <c r="M1920" s="1">
        <v>0</v>
      </c>
      <c r="N1920" s="7">
        <f t="shared" si="290"/>
        <v>0</v>
      </c>
      <c r="O1920" s="1">
        <v>0</v>
      </c>
      <c r="P1920" s="1" t="s">
        <v>26</v>
      </c>
      <c r="Q1920" s="1" t="s">
        <v>28</v>
      </c>
      <c r="R1920" s="10">
        <f>F1920*Part4Out!C$78+'relay test.csv'!H1920*Part4Out!C$79+'relay test.csv'!I1920*Part4Out!C$80+'relay test.csv'!J1920*Part4Out!C$81+'relay test.csv'!K1920*Part4Out!C$82+'relay test.csv'!L1920*Part4Out!C$83+'relay test.csv'!M1920*Part4Out!C$84+'relay test.csv'!N1920*Part4Out!C$85</f>
        <v>8.9533233186449461</v>
      </c>
      <c r="S1920" s="10">
        <f>(F1920*Part4Out!C$78+'relay test.csv'!H1920*Part4Out!C$79+'relay test.csv'!I1920*Part4Out!C$80+'relay test.csv'!J1920*Part4Out!C$81+'relay test.csv'!K1920*Part4Out!C$82+'relay test.csv'!L1920*Part4Out!C$83+'relay test.csv'!M1920*Part4Out!C$84+'relay test.csv'!N1920*Part4Out!C$85) +Part4Out!C$77</f>
        <v>6.3496880670796205</v>
      </c>
      <c r="T1920" s="10">
        <f t="shared" si="291"/>
        <v>572.31415754054149</v>
      </c>
      <c r="U1920" s="12">
        <f t="shared" si="292"/>
        <v>0.99825575561522861</v>
      </c>
      <c r="V1920" s="11">
        <f t="shared" si="293"/>
        <v>1</v>
      </c>
      <c r="W1920" s="11">
        <f t="shared" si="294"/>
        <v>1</v>
      </c>
      <c r="X1920" s="11">
        <f t="shared" si="295"/>
        <v>7733.5502537358525</v>
      </c>
      <c r="Y1920" s="12">
        <f t="shared" si="296"/>
        <v>0.99987071000029804</v>
      </c>
      <c r="Z1920" s="11">
        <f t="shared" si="297"/>
        <v>1</v>
      </c>
      <c r="AA1920" s="11">
        <f t="shared" si="298"/>
        <v>1</v>
      </c>
      <c r="AB1920" s="11">
        <f t="shared" si="299"/>
        <v>1</v>
      </c>
      <c r="AC1920" s="1" t="s">
        <v>1945</v>
      </c>
    </row>
    <row r="1921" spans="1:29" x14ac:dyDescent="0.2">
      <c r="A1921" s="1" t="s">
        <v>1946</v>
      </c>
      <c r="B1921" s="1">
        <v>1</v>
      </c>
      <c r="C1921" s="2">
        <v>40784</v>
      </c>
      <c r="D1921" s="2">
        <v>41567</v>
      </c>
      <c r="E1921" s="2">
        <v>41567</v>
      </c>
      <c r="F1921" s="1">
        <v>37</v>
      </c>
      <c r="G1921" s="1">
        <v>8.1081081079999997</v>
      </c>
      <c r="H1921" s="1">
        <v>2.7027027029999999</v>
      </c>
      <c r="I1921" s="1">
        <v>54.35</v>
      </c>
      <c r="J1921" s="1">
        <v>0</v>
      </c>
      <c r="K1921" s="1">
        <v>0</v>
      </c>
      <c r="L1921" s="1">
        <v>0</v>
      </c>
      <c r="M1921" s="1">
        <v>0</v>
      </c>
      <c r="N1921" s="7">
        <f t="shared" si="290"/>
        <v>0</v>
      </c>
      <c r="O1921" s="1">
        <v>0</v>
      </c>
      <c r="P1921" s="1" t="s">
        <v>26</v>
      </c>
      <c r="Q1921" s="1" t="s">
        <v>28</v>
      </c>
      <c r="R1921" s="10">
        <f>F1921*Part4Out!C$78+'relay test.csv'!H1921*Part4Out!C$79+'relay test.csv'!I1921*Part4Out!C$80+'relay test.csv'!J1921*Part4Out!C$81+'relay test.csv'!K1921*Part4Out!C$82+'relay test.csv'!L1921*Part4Out!C$83+'relay test.csv'!M1921*Part4Out!C$84+'relay test.csv'!N1921*Part4Out!C$85</f>
        <v>7.6888236120461197</v>
      </c>
      <c r="S1921" s="10">
        <f>(F1921*Part4Out!C$78+'relay test.csv'!H1921*Part4Out!C$79+'relay test.csv'!I1921*Part4Out!C$80+'relay test.csv'!J1921*Part4Out!C$81+'relay test.csv'!K1921*Part4Out!C$82+'relay test.csv'!L1921*Part4Out!C$83+'relay test.csv'!M1921*Part4Out!C$84+'relay test.csv'!N1921*Part4Out!C$85) +Part4Out!C$77</f>
        <v>5.0851883604807941</v>
      </c>
      <c r="T1921" s="10">
        <f t="shared" si="291"/>
        <v>161.61037737922294</v>
      </c>
      <c r="U1921" s="12">
        <f t="shared" si="292"/>
        <v>0.99385033098061204</v>
      </c>
      <c r="V1921" s="11">
        <f t="shared" si="293"/>
        <v>1</v>
      </c>
      <c r="W1921" s="11">
        <f t="shared" si="294"/>
        <v>1</v>
      </c>
      <c r="X1921" s="11">
        <f t="shared" si="295"/>
        <v>2183.804049786942</v>
      </c>
      <c r="Y1921" s="12">
        <f t="shared" si="296"/>
        <v>0.99954229304907338</v>
      </c>
      <c r="Z1921" s="11">
        <f t="shared" si="297"/>
        <v>1</v>
      </c>
      <c r="AA1921" s="11">
        <f t="shared" si="298"/>
        <v>1</v>
      </c>
      <c r="AB1921" s="11">
        <f t="shared" si="299"/>
        <v>1</v>
      </c>
      <c r="AC1921" s="1" t="s">
        <v>1946</v>
      </c>
    </row>
    <row r="1922" spans="1:29" x14ac:dyDescent="0.2">
      <c r="A1922" s="1" t="s">
        <v>1947</v>
      </c>
      <c r="B1922" s="1">
        <v>1</v>
      </c>
      <c r="C1922" s="2">
        <v>40995</v>
      </c>
      <c r="D1922" s="2">
        <v>41586</v>
      </c>
      <c r="E1922" s="2">
        <v>41637</v>
      </c>
      <c r="F1922" s="1">
        <v>40</v>
      </c>
      <c r="G1922" s="1">
        <v>60</v>
      </c>
      <c r="H1922" s="1">
        <v>12.5</v>
      </c>
      <c r="I1922" s="1">
        <v>78.34</v>
      </c>
      <c r="J1922" s="1">
        <v>3.9215686274509803E-2</v>
      </c>
      <c r="K1922" s="1">
        <v>0</v>
      </c>
      <c r="L1922" s="1">
        <v>1</v>
      </c>
      <c r="M1922" s="1">
        <v>0</v>
      </c>
      <c r="N1922" s="7">
        <f t="shared" si="290"/>
        <v>0</v>
      </c>
      <c r="O1922" s="1">
        <v>0</v>
      </c>
      <c r="P1922" s="1" t="s">
        <v>36</v>
      </c>
      <c r="Q1922" s="1" t="s">
        <v>28</v>
      </c>
      <c r="R1922" s="10">
        <f>F1922*Part4Out!C$78+'relay test.csv'!H1922*Part4Out!C$79+'relay test.csv'!I1922*Part4Out!C$80+'relay test.csv'!J1922*Part4Out!C$81+'relay test.csv'!K1922*Part4Out!C$82+'relay test.csv'!L1922*Part4Out!C$83+'relay test.csv'!M1922*Part4Out!C$84+'relay test.csv'!N1922*Part4Out!C$85</f>
        <v>9.1656934097414346</v>
      </c>
      <c r="S1922" s="10">
        <f>(F1922*Part4Out!C$78+'relay test.csv'!H1922*Part4Out!C$79+'relay test.csv'!I1922*Part4Out!C$80+'relay test.csv'!J1922*Part4Out!C$81+'relay test.csv'!K1922*Part4Out!C$82+'relay test.csv'!L1922*Part4Out!C$83+'relay test.csv'!M1922*Part4Out!C$84+'relay test.csv'!N1922*Part4Out!C$85) +Part4Out!C$77</f>
        <v>6.562058158176109</v>
      </c>
      <c r="T1922" s="10">
        <f t="shared" si="291"/>
        <v>707.7268103737124</v>
      </c>
      <c r="U1922" s="12">
        <f t="shared" si="292"/>
        <v>0.99858901908977782</v>
      </c>
      <c r="V1922" s="11">
        <f t="shared" si="293"/>
        <v>1</v>
      </c>
      <c r="W1922" s="11">
        <f t="shared" si="294"/>
        <v>1</v>
      </c>
      <c r="X1922" s="11">
        <f t="shared" si="295"/>
        <v>9563.3504463037443</v>
      </c>
      <c r="Y1922" s="12">
        <f t="shared" si="296"/>
        <v>0.99989544506910177</v>
      </c>
      <c r="Z1922" s="11">
        <f t="shared" si="297"/>
        <v>1</v>
      </c>
      <c r="AA1922" s="11">
        <f t="shared" si="298"/>
        <v>1</v>
      </c>
      <c r="AB1922" s="11">
        <f t="shared" si="299"/>
        <v>1</v>
      </c>
      <c r="AC1922" s="1" t="s">
        <v>1947</v>
      </c>
    </row>
    <row r="1923" spans="1:29" x14ac:dyDescent="0.2">
      <c r="A1923" s="1" t="s">
        <v>1948</v>
      </c>
      <c r="B1923" s="1">
        <v>1</v>
      </c>
      <c r="C1923" s="2">
        <v>40374</v>
      </c>
      <c r="D1923" s="2">
        <v>40428</v>
      </c>
      <c r="E1923" s="2">
        <v>41113</v>
      </c>
      <c r="F1923" s="1">
        <v>41</v>
      </c>
      <c r="G1923" s="1">
        <v>29.268292679999998</v>
      </c>
      <c r="H1923" s="1">
        <v>2.4390243900000002</v>
      </c>
      <c r="I1923" s="1">
        <v>119.64</v>
      </c>
      <c r="J1923" s="1">
        <v>3.7956204379562E-2</v>
      </c>
      <c r="K1923" s="1">
        <v>1</v>
      </c>
      <c r="L1923" s="1">
        <v>0</v>
      </c>
      <c r="M1923" s="1">
        <v>0</v>
      </c>
      <c r="N1923" s="7">
        <f t="shared" si="290"/>
        <v>0</v>
      </c>
      <c r="O1923" s="1">
        <v>0</v>
      </c>
      <c r="P1923" s="1" t="s">
        <v>32</v>
      </c>
      <c r="Q1923" s="1" t="s">
        <v>24</v>
      </c>
      <c r="R1923" s="10">
        <f>F1923*Part4Out!C$78+'relay test.csv'!H1923*Part4Out!C$79+'relay test.csv'!I1923*Part4Out!C$80+'relay test.csv'!J1923*Part4Out!C$81+'relay test.csv'!K1923*Part4Out!C$82+'relay test.csv'!L1923*Part4Out!C$83+'relay test.csv'!M1923*Part4Out!C$84+'relay test.csv'!N1923*Part4Out!C$85</f>
        <v>8.79814963453593</v>
      </c>
      <c r="S1923" s="10">
        <f>(F1923*Part4Out!C$78+'relay test.csv'!H1923*Part4Out!C$79+'relay test.csv'!I1923*Part4Out!C$80+'relay test.csv'!J1923*Part4Out!C$81+'relay test.csv'!K1923*Part4Out!C$82+'relay test.csv'!L1923*Part4Out!C$83+'relay test.csv'!M1923*Part4Out!C$84+'relay test.csv'!N1923*Part4Out!C$85) +Part4Out!C$77</f>
        <v>6.1945143829706044</v>
      </c>
      <c r="T1923" s="10">
        <f t="shared" si="291"/>
        <v>490.05340892482303</v>
      </c>
      <c r="U1923" s="12">
        <f t="shared" si="292"/>
        <v>0.99796356163744071</v>
      </c>
      <c r="V1923" s="11">
        <f t="shared" si="293"/>
        <v>1</v>
      </c>
      <c r="W1923" s="11">
        <f t="shared" si="294"/>
        <v>1</v>
      </c>
      <c r="X1923" s="11">
        <f t="shared" si="295"/>
        <v>6621.9795806225884</v>
      </c>
      <c r="Y1923" s="12">
        <f t="shared" si="296"/>
        <v>0.99984901055667974</v>
      </c>
      <c r="Z1923" s="11">
        <f t="shared" si="297"/>
        <v>1</v>
      </c>
      <c r="AA1923" s="11">
        <f t="shared" si="298"/>
        <v>1</v>
      </c>
      <c r="AB1923" s="11">
        <f t="shared" si="299"/>
        <v>1</v>
      </c>
      <c r="AC1923" s="1" t="s">
        <v>1948</v>
      </c>
    </row>
    <row r="1924" spans="1:29" x14ac:dyDescent="0.2">
      <c r="A1924" s="1" t="s">
        <v>1949</v>
      </c>
      <c r="B1924" s="1">
        <v>1</v>
      </c>
      <c r="C1924" s="2">
        <v>41414</v>
      </c>
      <c r="D1924" s="2">
        <v>41640</v>
      </c>
      <c r="E1924" s="2">
        <v>41640</v>
      </c>
      <c r="F1924" s="1">
        <v>56</v>
      </c>
      <c r="G1924" s="1">
        <v>12.5</v>
      </c>
      <c r="H1924" s="1">
        <v>1.7857142859999999</v>
      </c>
      <c r="I1924" s="1">
        <v>78.72</v>
      </c>
      <c r="J1924" s="1">
        <v>0</v>
      </c>
      <c r="K1924" s="1">
        <v>1</v>
      </c>
      <c r="L1924" s="1">
        <v>0</v>
      </c>
      <c r="M1924" s="1">
        <v>0</v>
      </c>
      <c r="N1924" s="7">
        <f t="shared" si="290"/>
        <v>0</v>
      </c>
      <c r="O1924" s="1">
        <v>0</v>
      </c>
      <c r="P1924" s="1" t="s">
        <v>36</v>
      </c>
      <c r="Q1924" s="1" t="s">
        <v>28</v>
      </c>
      <c r="R1924" s="10">
        <f>F1924*Part4Out!C$78+'relay test.csv'!H1924*Part4Out!C$79+'relay test.csv'!I1924*Part4Out!C$80+'relay test.csv'!J1924*Part4Out!C$81+'relay test.csv'!K1924*Part4Out!C$82+'relay test.csv'!L1924*Part4Out!C$83+'relay test.csv'!M1924*Part4Out!C$84+'relay test.csv'!N1924*Part4Out!C$85</f>
        <v>12.124355147154304</v>
      </c>
      <c r="S1924" s="10">
        <f>(F1924*Part4Out!C$78+'relay test.csv'!H1924*Part4Out!C$79+'relay test.csv'!I1924*Part4Out!C$80+'relay test.csv'!J1924*Part4Out!C$81+'relay test.csv'!K1924*Part4Out!C$82+'relay test.csv'!L1924*Part4Out!C$83+'relay test.csv'!M1924*Part4Out!C$84+'relay test.csv'!N1924*Part4Out!C$85) +Part4Out!C$77</f>
        <v>9.5207198955889787</v>
      </c>
      <c r="T1924" s="10">
        <f t="shared" si="291"/>
        <v>13639.426643623243</v>
      </c>
      <c r="U1924" s="12">
        <f t="shared" si="292"/>
        <v>0.99992668851010846</v>
      </c>
      <c r="V1924" s="11">
        <f t="shared" si="293"/>
        <v>1</v>
      </c>
      <c r="W1924" s="11">
        <f t="shared" si="294"/>
        <v>1</v>
      </c>
      <c r="X1924" s="11">
        <f t="shared" si="295"/>
        <v>184306.45125729224</v>
      </c>
      <c r="Y1924" s="12">
        <f t="shared" si="296"/>
        <v>0.999994574283388</v>
      </c>
      <c r="Z1924" s="11">
        <f t="shared" si="297"/>
        <v>1</v>
      </c>
      <c r="AA1924" s="11">
        <f t="shared" si="298"/>
        <v>1</v>
      </c>
      <c r="AB1924" s="11">
        <f t="shared" si="299"/>
        <v>1</v>
      </c>
      <c r="AC1924" s="1" t="s">
        <v>1949</v>
      </c>
    </row>
    <row r="1925" spans="1:29" x14ac:dyDescent="0.2">
      <c r="A1925" s="1" t="s">
        <v>1950</v>
      </c>
      <c r="B1925" s="1">
        <v>1</v>
      </c>
      <c r="C1925" s="2">
        <v>40987</v>
      </c>
      <c r="D1925" s="2">
        <v>40987</v>
      </c>
      <c r="E1925" s="2">
        <v>41046</v>
      </c>
      <c r="F1925" s="1">
        <v>40</v>
      </c>
      <c r="G1925" s="1">
        <v>42.5</v>
      </c>
      <c r="H1925" s="1">
        <v>0</v>
      </c>
      <c r="I1925" s="1">
        <v>53.12</v>
      </c>
      <c r="J1925" s="1">
        <v>5.0847457627118599E-2</v>
      </c>
      <c r="K1925" s="1">
        <v>0</v>
      </c>
      <c r="L1925" s="1">
        <v>0</v>
      </c>
      <c r="M1925" s="1">
        <v>0</v>
      </c>
      <c r="N1925" s="7">
        <f t="shared" si="290"/>
        <v>0</v>
      </c>
      <c r="O1925" s="1">
        <v>0</v>
      </c>
      <c r="P1925" s="1" t="s">
        <v>30</v>
      </c>
      <c r="Q1925" s="1" t="s">
        <v>28</v>
      </c>
      <c r="R1925" s="10">
        <f>F1925*Part4Out!C$78+'relay test.csv'!H1925*Part4Out!C$79+'relay test.csv'!I1925*Part4Out!C$80+'relay test.csv'!J1925*Part4Out!C$81+'relay test.csv'!K1925*Part4Out!C$82+'relay test.csv'!L1925*Part4Out!C$83+'relay test.csv'!M1925*Part4Out!C$84+'relay test.csv'!N1925*Part4Out!C$85</f>
        <v>8.2453026661813382</v>
      </c>
      <c r="S1925" s="10">
        <f>(F1925*Part4Out!C$78+'relay test.csv'!H1925*Part4Out!C$79+'relay test.csv'!I1925*Part4Out!C$80+'relay test.csv'!J1925*Part4Out!C$81+'relay test.csv'!K1925*Part4Out!C$82+'relay test.csv'!L1925*Part4Out!C$83+'relay test.csv'!M1925*Part4Out!C$84+'relay test.csv'!N1925*Part4Out!C$85) +Part4Out!C$77</f>
        <v>5.6416674146160126</v>
      </c>
      <c r="T1925" s="10">
        <f t="shared" si="291"/>
        <v>281.93242501487714</v>
      </c>
      <c r="U1925" s="12">
        <f t="shared" si="292"/>
        <v>0.99646558714524358</v>
      </c>
      <c r="V1925" s="11">
        <f t="shared" si="293"/>
        <v>1</v>
      </c>
      <c r="W1925" s="11">
        <f t="shared" si="294"/>
        <v>1</v>
      </c>
      <c r="X1925" s="11">
        <f t="shared" si="295"/>
        <v>3809.6883473579228</v>
      </c>
      <c r="Y1925" s="12">
        <f t="shared" si="296"/>
        <v>0.99973758021941272</v>
      </c>
      <c r="Z1925" s="11">
        <f t="shared" si="297"/>
        <v>1</v>
      </c>
      <c r="AA1925" s="11">
        <f t="shared" si="298"/>
        <v>1</v>
      </c>
      <c r="AB1925" s="11">
        <f t="shared" si="299"/>
        <v>1</v>
      </c>
      <c r="AC1925" s="1" t="s">
        <v>1950</v>
      </c>
    </row>
    <row r="1926" spans="1:29" x14ac:dyDescent="0.2">
      <c r="A1926" s="1" t="s">
        <v>1951</v>
      </c>
      <c r="B1926" s="1">
        <v>1</v>
      </c>
      <c r="C1926" s="2">
        <v>40747</v>
      </c>
      <c r="D1926" s="2">
        <v>41159</v>
      </c>
      <c r="E1926" s="2">
        <v>41644</v>
      </c>
      <c r="F1926" s="1">
        <v>49</v>
      </c>
      <c r="G1926" s="1">
        <v>8.1632653059999996</v>
      </c>
      <c r="H1926" s="1">
        <v>0</v>
      </c>
      <c r="I1926" s="1">
        <v>44.64</v>
      </c>
      <c r="J1926" s="1">
        <v>4.12371134020619E-3</v>
      </c>
      <c r="K1926" s="1">
        <v>0</v>
      </c>
      <c r="L1926" s="1">
        <v>0</v>
      </c>
      <c r="M1926" s="1">
        <v>0</v>
      </c>
      <c r="N1926" s="7">
        <f t="shared" ref="N1926:N1989" si="300">IF(OR(
ISNUMBER(SEARCH("Friday",P1926)),
ISNUMBER(SEARCH("Saturday",P1926)),
ISNUMBER(SEARCH("Sunday",P1926))),
1,
0)</f>
        <v>1</v>
      </c>
      <c r="O1926" s="1">
        <v>0</v>
      </c>
      <c r="P1926" s="1" t="s">
        <v>23</v>
      </c>
      <c r="Q1926" s="1" t="s">
        <v>28</v>
      </c>
      <c r="R1926" s="10">
        <f>F1926*Part4Out!C$78+'relay test.csv'!H1926*Part4Out!C$79+'relay test.csv'!I1926*Part4Out!C$80+'relay test.csv'!J1926*Part4Out!C$81+'relay test.csv'!K1926*Part4Out!C$82+'relay test.csv'!L1926*Part4Out!C$83+'relay test.csv'!M1926*Part4Out!C$84+'relay test.csv'!N1926*Part4Out!C$85</f>
        <v>10.470746615629103</v>
      </c>
      <c r="S1926" s="10">
        <f>(F1926*Part4Out!C$78+'relay test.csv'!H1926*Part4Out!C$79+'relay test.csv'!I1926*Part4Out!C$80+'relay test.csv'!J1926*Part4Out!C$81+'relay test.csv'!K1926*Part4Out!C$82+'relay test.csv'!L1926*Part4Out!C$83+'relay test.csv'!M1926*Part4Out!C$84+'relay test.csv'!N1926*Part4Out!C$85) +Part4Out!C$77</f>
        <v>7.8671113640637778</v>
      </c>
      <c r="T1926" s="10">
        <f t="shared" ref="T1926:T1989" si="301">EXP(S1926)</f>
        <v>2610.0153044246417</v>
      </c>
      <c r="U1926" s="12">
        <f t="shared" ref="U1926:U1989" si="302">T1926/(1+T1926)</f>
        <v>0.99961700722385449</v>
      </c>
      <c r="V1926" s="11">
        <f t="shared" ref="V1926:V1989" si="303">1*(U1926&gt;0.5)+0*(U1926&lt;=0.5)</f>
        <v>1</v>
      </c>
      <c r="W1926" s="11">
        <f t="shared" ref="W1926:W1989" si="304">B1926</f>
        <v>1</v>
      </c>
      <c r="X1926" s="11">
        <f t="shared" ref="X1926:X1989" si="305">EXP(R1926)</f>
        <v>35268.539584149301</v>
      </c>
      <c r="Y1926" s="12">
        <f t="shared" ref="Y1926:Y1989" si="306">X1926/(1+X1926)</f>
        <v>0.99997164692219431</v>
      </c>
      <c r="Z1926" s="11">
        <f t="shared" ref="Z1926:Z1989" si="307">1*(Y1926&gt;0.5)+0*(Y1926&lt;=0.5)</f>
        <v>1</v>
      </c>
      <c r="AA1926" s="11">
        <f t="shared" ref="AA1926:AA1989" si="308">B1926</f>
        <v>1</v>
      </c>
      <c r="AB1926" s="11">
        <f t="shared" ref="AB1926:AB1989" si="309">1*(AA1926&gt;0.5)+0*(AA1926&lt;=0.5)</f>
        <v>1</v>
      </c>
      <c r="AC1926" s="1" t="s">
        <v>1951</v>
      </c>
    </row>
    <row r="1927" spans="1:29" x14ac:dyDescent="0.2">
      <c r="A1927" s="1" t="s">
        <v>1952</v>
      </c>
      <c r="B1927" s="1">
        <v>0</v>
      </c>
      <c r="C1927" s="2">
        <v>40504</v>
      </c>
      <c r="D1927" s="2">
        <v>40524</v>
      </c>
      <c r="E1927" s="2">
        <v>40524</v>
      </c>
      <c r="F1927" s="1">
        <v>0</v>
      </c>
      <c r="G1927" s="1">
        <v>0</v>
      </c>
      <c r="H1927" s="1">
        <v>0</v>
      </c>
      <c r="I1927" s="1">
        <v>177.26</v>
      </c>
      <c r="J1927" s="1">
        <v>0</v>
      </c>
      <c r="K1927" s="1">
        <v>0</v>
      </c>
      <c r="L1927" s="1">
        <v>0</v>
      </c>
      <c r="M1927" s="1">
        <v>0</v>
      </c>
      <c r="N1927" s="7">
        <f t="shared" si="300"/>
        <v>0</v>
      </c>
      <c r="O1927" s="1">
        <v>0</v>
      </c>
      <c r="P1927" s="1" t="s">
        <v>26</v>
      </c>
      <c r="Q1927" s="1" t="s">
        <v>28</v>
      </c>
      <c r="R1927" s="10">
        <f>F1927*Part4Out!C$78+'relay test.csv'!H1927*Part4Out!C$79+'relay test.csv'!I1927*Part4Out!C$80+'relay test.csv'!J1927*Part4Out!C$81+'relay test.csv'!K1927*Part4Out!C$82+'relay test.csv'!L1927*Part4Out!C$83+'relay test.csv'!M1927*Part4Out!C$84+'relay test.csv'!N1927*Part4Out!C$85</f>
        <v>-0.61993829257910027</v>
      </c>
      <c r="S1927" s="10">
        <f>(F1927*Part4Out!C$78+'relay test.csv'!H1927*Part4Out!C$79+'relay test.csv'!I1927*Part4Out!C$80+'relay test.csv'!J1927*Part4Out!C$81+'relay test.csv'!K1927*Part4Out!C$82+'relay test.csv'!L1927*Part4Out!C$83+'relay test.csv'!M1927*Part4Out!C$84+'relay test.csv'!N1927*Part4Out!C$85) +Part4Out!C$77</f>
        <v>-3.2235735441444255</v>
      </c>
      <c r="T1927" s="10">
        <f t="shared" si="301"/>
        <v>3.9812531909943716E-2</v>
      </c>
      <c r="U1927" s="12">
        <f t="shared" si="302"/>
        <v>3.8288182425360313E-2</v>
      </c>
      <c r="V1927" s="11">
        <f t="shared" si="303"/>
        <v>0</v>
      </c>
      <c r="W1927" s="11">
        <f t="shared" si="304"/>
        <v>0</v>
      </c>
      <c r="X1927" s="11">
        <f t="shared" si="305"/>
        <v>0.5379776337827209</v>
      </c>
      <c r="Y1927" s="12">
        <f t="shared" si="306"/>
        <v>0.34979548594574955</v>
      </c>
      <c r="Z1927" s="11">
        <f t="shared" si="307"/>
        <v>0</v>
      </c>
      <c r="AA1927" s="11">
        <f t="shared" si="308"/>
        <v>0</v>
      </c>
      <c r="AB1927" s="11">
        <f t="shared" si="309"/>
        <v>0</v>
      </c>
      <c r="AC1927" s="1" t="s">
        <v>1952</v>
      </c>
    </row>
    <row r="1928" spans="1:29" x14ac:dyDescent="0.2">
      <c r="A1928" s="1" t="s">
        <v>1953</v>
      </c>
      <c r="B1928" s="1">
        <v>1</v>
      </c>
      <c r="C1928" s="2">
        <v>40676</v>
      </c>
      <c r="D1928" s="2">
        <v>40678</v>
      </c>
      <c r="E1928" s="2">
        <v>40678</v>
      </c>
      <c r="F1928" s="1">
        <v>44</v>
      </c>
      <c r="G1928" s="1">
        <v>6.8181818180000002</v>
      </c>
      <c r="H1928" s="1">
        <v>4.5454545450000001</v>
      </c>
      <c r="I1928" s="1">
        <v>52.31</v>
      </c>
      <c r="J1928" s="1">
        <v>0</v>
      </c>
      <c r="K1928" s="1">
        <v>0</v>
      </c>
      <c r="L1928" s="1">
        <v>0</v>
      </c>
      <c r="M1928" s="1">
        <v>0</v>
      </c>
      <c r="N1928" s="7">
        <f t="shared" si="300"/>
        <v>1</v>
      </c>
      <c r="O1928" s="1">
        <v>0</v>
      </c>
      <c r="P1928" s="1" t="s">
        <v>23</v>
      </c>
      <c r="Q1928" s="1" t="s">
        <v>28</v>
      </c>
      <c r="R1928" s="10">
        <f>F1928*Part4Out!C$78+'relay test.csv'!H1928*Part4Out!C$79+'relay test.csv'!I1928*Part4Out!C$80+'relay test.csv'!J1928*Part4Out!C$81+'relay test.csv'!K1928*Part4Out!C$82+'relay test.csv'!L1928*Part4Out!C$83+'relay test.csv'!M1928*Part4Out!C$84+'relay test.csv'!N1928*Part4Out!C$85</f>
        <v>9.4763039974918897</v>
      </c>
      <c r="S1928" s="10">
        <f>(F1928*Part4Out!C$78+'relay test.csv'!H1928*Part4Out!C$79+'relay test.csv'!I1928*Part4Out!C$80+'relay test.csv'!J1928*Part4Out!C$81+'relay test.csv'!K1928*Part4Out!C$82+'relay test.csv'!L1928*Part4Out!C$83+'relay test.csv'!M1928*Part4Out!C$84+'relay test.csv'!N1928*Part4Out!C$85) +Part4Out!C$77</f>
        <v>6.8726687459265641</v>
      </c>
      <c r="T1928" s="10">
        <f t="shared" si="301"/>
        <v>965.52186308552768</v>
      </c>
      <c r="U1928" s="12">
        <f t="shared" si="302"/>
        <v>0.99896536225594779</v>
      </c>
      <c r="V1928" s="11">
        <f t="shared" si="303"/>
        <v>1</v>
      </c>
      <c r="W1928" s="11">
        <f t="shared" si="304"/>
        <v>1</v>
      </c>
      <c r="X1928" s="11">
        <f t="shared" si="305"/>
        <v>13046.876004851682</v>
      </c>
      <c r="Y1928" s="12">
        <f t="shared" si="306"/>
        <v>0.99992335917358288</v>
      </c>
      <c r="Z1928" s="11">
        <f t="shared" si="307"/>
        <v>1</v>
      </c>
      <c r="AA1928" s="11">
        <f t="shared" si="308"/>
        <v>1</v>
      </c>
      <c r="AB1928" s="11">
        <f t="shared" si="309"/>
        <v>1</v>
      </c>
      <c r="AC1928" s="1" t="s">
        <v>1953</v>
      </c>
    </row>
    <row r="1929" spans="1:29" x14ac:dyDescent="0.2">
      <c r="A1929" s="1" t="s">
        <v>1954</v>
      </c>
      <c r="B1929" s="1">
        <v>0</v>
      </c>
      <c r="C1929" s="2">
        <v>40439</v>
      </c>
      <c r="D1929" s="2">
        <v>40475</v>
      </c>
      <c r="E1929" s="2">
        <v>41078</v>
      </c>
      <c r="F1929" s="1">
        <v>0</v>
      </c>
      <c r="G1929" s="1">
        <v>0</v>
      </c>
      <c r="H1929" s="1">
        <v>0</v>
      </c>
      <c r="I1929" s="1">
        <v>95.03</v>
      </c>
      <c r="J1929" s="1">
        <v>6.9651741293532299E-2</v>
      </c>
      <c r="K1929" s="1">
        <v>1</v>
      </c>
      <c r="L1929" s="1">
        <v>0</v>
      </c>
      <c r="M1929" s="1">
        <v>0</v>
      </c>
      <c r="N1929" s="7">
        <f t="shared" si="300"/>
        <v>0</v>
      </c>
      <c r="O1929" s="1">
        <v>0</v>
      </c>
      <c r="P1929" s="1" t="s">
        <v>26</v>
      </c>
      <c r="Q1929" s="1" t="s">
        <v>24</v>
      </c>
      <c r="R1929" s="10">
        <f>F1929*Part4Out!C$78+'relay test.csv'!H1929*Part4Out!C$79+'relay test.csv'!I1929*Part4Out!C$80+'relay test.csv'!J1929*Part4Out!C$81+'relay test.csv'!K1929*Part4Out!C$82+'relay test.csv'!L1929*Part4Out!C$83+'relay test.csv'!M1929*Part4Out!C$84+'relay test.csv'!N1929*Part4Out!C$85</f>
        <v>0.14533975453570747</v>
      </c>
      <c r="S1929" s="10">
        <f>(F1929*Part4Out!C$78+'relay test.csv'!H1929*Part4Out!C$79+'relay test.csv'!I1929*Part4Out!C$80+'relay test.csv'!J1929*Part4Out!C$81+'relay test.csv'!K1929*Part4Out!C$82+'relay test.csv'!L1929*Part4Out!C$83+'relay test.csv'!M1929*Part4Out!C$84+'relay test.csv'!N1929*Part4Out!C$85) +Part4Out!C$77</f>
        <v>-2.4582954970296176</v>
      </c>
      <c r="T1929" s="10">
        <f t="shared" si="301"/>
        <v>8.5580699273943045E-2</v>
      </c>
      <c r="U1929" s="12">
        <f t="shared" si="302"/>
        <v>7.8834028028668013E-2</v>
      </c>
      <c r="V1929" s="11">
        <f t="shared" si="303"/>
        <v>0</v>
      </c>
      <c r="W1929" s="11">
        <f t="shared" si="304"/>
        <v>0</v>
      </c>
      <c r="X1929" s="11">
        <f t="shared" si="305"/>
        <v>1.1564324066856759</v>
      </c>
      <c r="Y1929" s="12">
        <f t="shared" si="306"/>
        <v>0.53627111292723162</v>
      </c>
      <c r="Z1929" s="11">
        <f t="shared" si="307"/>
        <v>1</v>
      </c>
      <c r="AA1929" s="11">
        <f t="shared" si="308"/>
        <v>0</v>
      </c>
      <c r="AB1929" s="11">
        <f t="shared" si="309"/>
        <v>0</v>
      </c>
      <c r="AC1929" s="1" t="s">
        <v>1954</v>
      </c>
    </row>
    <row r="1930" spans="1:29" x14ac:dyDescent="0.2">
      <c r="A1930" s="1" t="s">
        <v>1955</v>
      </c>
      <c r="B1930" s="1">
        <v>0</v>
      </c>
      <c r="C1930" s="2">
        <v>40676</v>
      </c>
      <c r="D1930" s="2">
        <v>40698</v>
      </c>
      <c r="E1930" s="2">
        <v>40698</v>
      </c>
      <c r="F1930" s="1">
        <v>0</v>
      </c>
      <c r="G1930" s="1">
        <v>0</v>
      </c>
      <c r="H1930" s="1">
        <v>0</v>
      </c>
      <c r="I1930" s="1">
        <v>50.87</v>
      </c>
      <c r="J1930" s="1">
        <v>0</v>
      </c>
      <c r="K1930" s="1">
        <v>0</v>
      </c>
      <c r="L1930" s="1">
        <v>0</v>
      </c>
      <c r="M1930" s="1">
        <v>0</v>
      </c>
      <c r="N1930" s="7">
        <f t="shared" si="300"/>
        <v>0</v>
      </c>
      <c r="O1930" s="1">
        <v>0</v>
      </c>
      <c r="P1930" s="1" t="s">
        <v>32</v>
      </c>
      <c r="Q1930" s="1" t="s">
        <v>28</v>
      </c>
      <c r="R1930" s="10">
        <f>F1930*Part4Out!C$78+'relay test.csv'!H1930*Part4Out!C$79+'relay test.csv'!I1930*Part4Out!C$80+'relay test.csv'!J1930*Part4Out!C$81+'relay test.csv'!K1930*Part4Out!C$82+'relay test.csv'!L1930*Part4Out!C$83+'relay test.csv'!M1930*Part4Out!C$84+'relay test.csv'!N1930*Part4Out!C$85</f>
        <v>-0.17790962960340084</v>
      </c>
      <c r="S1930" s="10">
        <f>(F1930*Part4Out!C$78+'relay test.csv'!H1930*Part4Out!C$79+'relay test.csv'!I1930*Part4Out!C$80+'relay test.csv'!J1930*Part4Out!C$81+'relay test.csv'!K1930*Part4Out!C$82+'relay test.csv'!L1930*Part4Out!C$83+'relay test.csv'!M1930*Part4Out!C$84+'relay test.csv'!N1930*Part4Out!C$85) +Part4Out!C$77</f>
        <v>-2.7815448811687258</v>
      </c>
      <c r="T1930" s="10">
        <f t="shared" si="301"/>
        <v>6.1942739249810724E-2</v>
      </c>
      <c r="U1930" s="12">
        <f t="shared" si="302"/>
        <v>5.8329641477250463E-2</v>
      </c>
      <c r="V1930" s="11">
        <f t="shared" si="303"/>
        <v>0</v>
      </c>
      <c r="W1930" s="11">
        <f t="shared" si="304"/>
        <v>0</v>
      </c>
      <c r="X1930" s="11">
        <f t="shared" si="305"/>
        <v>0.83701806172518667</v>
      </c>
      <c r="Y1930" s="12">
        <f t="shared" si="306"/>
        <v>0.45563953842627075</v>
      </c>
      <c r="Z1930" s="11">
        <f t="shared" si="307"/>
        <v>0</v>
      </c>
      <c r="AA1930" s="11">
        <f t="shared" si="308"/>
        <v>0</v>
      </c>
      <c r="AB1930" s="11">
        <f t="shared" si="309"/>
        <v>0</v>
      </c>
      <c r="AC1930" s="1" t="s">
        <v>1955</v>
      </c>
    </row>
    <row r="1931" spans="1:29" x14ac:dyDescent="0.2">
      <c r="A1931" s="1" t="s">
        <v>1956</v>
      </c>
      <c r="B1931" s="1">
        <v>1</v>
      </c>
      <c r="C1931" s="2">
        <v>40282</v>
      </c>
      <c r="D1931" s="2">
        <v>40960</v>
      </c>
      <c r="E1931" s="2">
        <v>40976</v>
      </c>
      <c r="F1931" s="1">
        <v>39</v>
      </c>
      <c r="G1931" s="1">
        <v>38.46153846</v>
      </c>
      <c r="H1931" s="1">
        <v>2.5641025640000001</v>
      </c>
      <c r="I1931" s="1">
        <v>47.02</v>
      </c>
      <c r="J1931" s="1">
        <v>0.1875</v>
      </c>
      <c r="K1931" s="1">
        <v>0</v>
      </c>
      <c r="L1931" s="1">
        <v>0</v>
      </c>
      <c r="M1931" s="1">
        <v>0</v>
      </c>
      <c r="N1931" s="7">
        <f t="shared" si="300"/>
        <v>0</v>
      </c>
      <c r="O1931" s="1">
        <v>0</v>
      </c>
      <c r="P1931" s="1" t="s">
        <v>30</v>
      </c>
      <c r="Q1931" s="1" t="s">
        <v>24</v>
      </c>
      <c r="R1931" s="10">
        <f>F1931*Part4Out!C$78+'relay test.csv'!H1931*Part4Out!C$79+'relay test.csv'!I1931*Part4Out!C$80+'relay test.csv'!J1931*Part4Out!C$81+'relay test.csv'!K1931*Part4Out!C$82+'relay test.csv'!L1931*Part4Out!C$83+'relay test.csv'!M1931*Part4Out!C$84+'relay test.csv'!N1931*Part4Out!C$85</f>
        <v>8.0229675823898212</v>
      </c>
      <c r="S1931" s="10">
        <f>(F1931*Part4Out!C$78+'relay test.csv'!H1931*Part4Out!C$79+'relay test.csv'!I1931*Part4Out!C$80+'relay test.csv'!J1931*Part4Out!C$81+'relay test.csv'!K1931*Part4Out!C$82+'relay test.csv'!L1931*Part4Out!C$83+'relay test.csv'!M1931*Part4Out!C$84+'relay test.csv'!N1931*Part4Out!C$85) +Part4Out!C$77</f>
        <v>5.4193323308244956</v>
      </c>
      <c r="T1931" s="10">
        <f t="shared" si="301"/>
        <v>225.7283603097836</v>
      </c>
      <c r="U1931" s="12">
        <f t="shared" si="302"/>
        <v>0.99558943575195591</v>
      </c>
      <c r="V1931" s="11">
        <f t="shared" si="303"/>
        <v>1</v>
      </c>
      <c r="W1931" s="11">
        <f t="shared" si="304"/>
        <v>1</v>
      </c>
      <c r="X1931" s="11">
        <f t="shared" si="305"/>
        <v>3050.2156816301449</v>
      </c>
      <c r="Y1931" s="12">
        <f t="shared" si="306"/>
        <v>0.99967226177879831</v>
      </c>
      <c r="Z1931" s="11">
        <f t="shared" si="307"/>
        <v>1</v>
      </c>
      <c r="AA1931" s="11">
        <f t="shared" si="308"/>
        <v>1</v>
      </c>
      <c r="AB1931" s="11">
        <f t="shared" si="309"/>
        <v>1</v>
      </c>
      <c r="AC1931" s="1" t="s">
        <v>1956</v>
      </c>
    </row>
    <row r="1932" spans="1:29" x14ac:dyDescent="0.2">
      <c r="A1932" s="1" t="s">
        <v>1957</v>
      </c>
      <c r="B1932" s="1">
        <v>1</v>
      </c>
      <c r="C1932" s="2">
        <v>41175</v>
      </c>
      <c r="D1932" s="2">
        <v>41175</v>
      </c>
      <c r="E1932" s="2">
        <v>41175</v>
      </c>
      <c r="F1932" s="1">
        <v>36</v>
      </c>
      <c r="G1932" s="1">
        <v>0</v>
      </c>
      <c r="H1932" s="1">
        <v>0</v>
      </c>
      <c r="I1932" s="1">
        <v>51.2</v>
      </c>
      <c r="J1932" s="1">
        <v>0</v>
      </c>
      <c r="K1932" s="1">
        <v>0</v>
      </c>
      <c r="L1932" s="1">
        <v>0</v>
      </c>
      <c r="M1932" s="1">
        <v>0</v>
      </c>
      <c r="N1932" s="7">
        <f t="shared" si="300"/>
        <v>1</v>
      </c>
      <c r="O1932" s="1">
        <v>0</v>
      </c>
      <c r="P1932" s="1" t="s">
        <v>160</v>
      </c>
      <c r="Q1932" s="1" t="s">
        <v>63</v>
      </c>
      <c r="R1932" s="10">
        <f>F1932*Part4Out!C$78+'relay test.csv'!H1932*Part4Out!C$79+'relay test.csv'!I1932*Part4Out!C$80+'relay test.csv'!J1932*Part4Out!C$81+'relay test.csv'!K1932*Part4Out!C$82+'relay test.csv'!L1932*Part4Out!C$83+'relay test.csv'!M1932*Part4Out!C$84+'relay test.csv'!N1932*Part4Out!C$85</f>
        <v>7.7003018552119702</v>
      </c>
      <c r="S1932" s="10">
        <f>(F1932*Part4Out!C$78+'relay test.csv'!H1932*Part4Out!C$79+'relay test.csv'!I1932*Part4Out!C$80+'relay test.csv'!J1932*Part4Out!C$81+'relay test.csv'!K1932*Part4Out!C$82+'relay test.csv'!L1932*Part4Out!C$83+'relay test.csv'!M1932*Part4Out!C$84+'relay test.csv'!N1932*Part4Out!C$85) +Part4Out!C$77</f>
        <v>5.0966666036466446</v>
      </c>
      <c r="T1932" s="10">
        <f t="shared" si="301"/>
        <v>163.47606752781695</v>
      </c>
      <c r="U1932" s="12">
        <f t="shared" si="302"/>
        <v>0.99392008810138366</v>
      </c>
      <c r="V1932" s="11">
        <f t="shared" si="303"/>
        <v>1</v>
      </c>
      <c r="W1932" s="11">
        <f t="shared" si="304"/>
        <v>1</v>
      </c>
      <c r="X1932" s="11">
        <f t="shared" si="305"/>
        <v>2209.0146938570733</v>
      </c>
      <c r="Y1932" s="12">
        <f t="shared" si="306"/>
        <v>0.99954751432070588</v>
      </c>
      <c r="Z1932" s="11">
        <f t="shared" si="307"/>
        <v>1</v>
      </c>
      <c r="AA1932" s="11">
        <f t="shared" si="308"/>
        <v>1</v>
      </c>
      <c r="AB1932" s="11">
        <f t="shared" si="309"/>
        <v>1</v>
      </c>
      <c r="AC1932" s="1" t="s">
        <v>1957</v>
      </c>
    </row>
    <row r="1933" spans="1:29" x14ac:dyDescent="0.2">
      <c r="A1933" s="1" t="s">
        <v>1958</v>
      </c>
      <c r="B1933" s="1">
        <v>1</v>
      </c>
      <c r="C1933" s="2">
        <v>40937</v>
      </c>
      <c r="D1933" s="2">
        <v>40937</v>
      </c>
      <c r="E1933" s="2">
        <v>41011</v>
      </c>
      <c r="F1933" s="1">
        <v>19</v>
      </c>
      <c r="G1933" s="1">
        <v>0</v>
      </c>
      <c r="H1933" s="1">
        <v>0</v>
      </c>
      <c r="I1933" s="1">
        <v>52.5</v>
      </c>
      <c r="J1933" s="1">
        <v>6.7567567567567599E-2</v>
      </c>
      <c r="K1933" s="1">
        <v>0</v>
      </c>
      <c r="L1933" s="1">
        <v>0</v>
      </c>
      <c r="M1933" s="1">
        <v>0</v>
      </c>
      <c r="N1933" s="7">
        <f t="shared" si="300"/>
        <v>1</v>
      </c>
      <c r="O1933" s="1">
        <v>0</v>
      </c>
      <c r="P1933" s="1" t="s">
        <v>23</v>
      </c>
      <c r="Q1933" s="1" t="s">
        <v>24</v>
      </c>
      <c r="R1933" s="10">
        <f>F1933*Part4Out!C$78+'relay test.csv'!H1933*Part4Out!C$79+'relay test.csv'!I1933*Part4Out!C$80+'relay test.csv'!J1933*Part4Out!C$81+'relay test.csv'!K1933*Part4Out!C$82+'relay test.csv'!L1933*Part4Out!C$83+'relay test.csv'!M1933*Part4Out!C$84+'relay test.csv'!N1933*Part4Out!C$85</f>
        <v>4.0593284392474374</v>
      </c>
      <c r="S1933" s="10">
        <f>(F1933*Part4Out!C$78+'relay test.csv'!H1933*Part4Out!C$79+'relay test.csv'!I1933*Part4Out!C$80+'relay test.csv'!J1933*Part4Out!C$81+'relay test.csv'!K1933*Part4Out!C$82+'relay test.csv'!L1933*Part4Out!C$83+'relay test.csv'!M1933*Part4Out!C$84+'relay test.csv'!N1933*Part4Out!C$85) +Part4Out!C$77</f>
        <v>1.4556931876821122</v>
      </c>
      <c r="T1933" s="10">
        <f t="shared" si="301"/>
        <v>4.287454446369356</v>
      </c>
      <c r="U1933" s="12">
        <f t="shared" si="302"/>
        <v>0.81087307509823514</v>
      </c>
      <c r="V1933" s="11">
        <f t="shared" si="303"/>
        <v>1</v>
      </c>
      <c r="W1933" s="11">
        <f t="shared" si="304"/>
        <v>1</v>
      </c>
      <c r="X1933" s="11">
        <f t="shared" si="305"/>
        <v>57.935390877084565</v>
      </c>
      <c r="Y1933" s="12">
        <f t="shared" si="306"/>
        <v>0.98303226660385445</v>
      </c>
      <c r="Z1933" s="11">
        <f t="shared" si="307"/>
        <v>1</v>
      </c>
      <c r="AA1933" s="11">
        <f t="shared" si="308"/>
        <v>1</v>
      </c>
      <c r="AB1933" s="11">
        <f t="shared" si="309"/>
        <v>1</v>
      </c>
      <c r="AC1933" s="1" t="s">
        <v>1958</v>
      </c>
    </row>
    <row r="1934" spans="1:29" x14ac:dyDescent="0.2">
      <c r="A1934" s="1" t="s">
        <v>1959</v>
      </c>
      <c r="B1934" s="1">
        <v>1</v>
      </c>
      <c r="C1934" s="2">
        <v>41032</v>
      </c>
      <c r="D1934" s="2">
        <v>41032</v>
      </c>
      <c r="E1934" s="2">
        <v>41032</v>
      </c>
      <c r="F1934" s="1">
        <v>44</v>
      </c>
      <c r="G1934" s="1">
        <v>11.363636359999999</v>
      </c>
      <c r="H1934" s="1">
        <v>2.2727272730000001</v>
      </c>
      <c r="I1934" s="1">
        <v>85.27</v>
      </c>
      <c r="J1934" s="1">
        <v>0</v>
      </c>
      <c r="K1934" s="1">
        <v>0</v>
      </c>
      <c r="L1934" s="1">
        <v>0</v>
      </c>
      <c r="M1934" s="1">
        <v>0</v>
      </c>
      <c r="N1934" s="7">
        <f t="shared" si="300"/>
        <v>0</v>
      </c>
      <c r="O1934" s="1">
        <v>0</v>
      </c>
      <c r="P1934" s="1" t="s">
        <v>36</v>
      </c>
      <c r="Q1934" s="1" t="s">
        <v>24</v>
      </c>
      <c r="R1934" s="10">
        <f>F1934*Part4Out!C$78+'relay test.csv'!H1934*Part4Out!C$79+'relay test.csv'!I1934*Part4Out!C$80+'relay test.csv'!J1934*Part4Out!C$81+'relay test.csv'!K1934*Part4Out!C$82+'relay test.csv'!L1934*Part4Out!C$83+'relay test.csv'!M1934*Part4Out!C$84+'relay test.csv'!N1934*Part4Out!C$85</f>
        <v>9.0531488230912309</v>
      </c>
      <c r="S1934" s="10">
        <f>(F1934*Part4Out!C$78+'relay test.csv'!H1934*Part4Out!C$79+'relay test.csv'!I1934*Part4Out!C$80+'relay test.csv'!J1934*Part4Out!C$81+'relay test.csv'!K1934*Part4Out!C$82+'relay test.csv'!L1934*Part4Out!C$83+'relay test.csv'!M1934*Part4Out!C$84+'relay test.csv'!N1934*Part4Out!C$85) +Part4Out!C$77</f>
        <v>6.4495135715259053</v>
      </c>
      <c r="T1934" s="10">
        <f t="shared" si="301"/>
        <v>632.39460324195556</v>
      </c>
      <c r="U1934" s="12">
        <f t="shared" si="302"/>
        <v>0.99842120536726775</v>
      </c>
      <c r="V1934" s="11">
        <f t="shared" si="303"/>
        <v>1</v>
      </c>
      <c r="W1934" s="11">
        <f t="shared" si="304"/>
        <v>1</v>
      </c>
      <c r="X1934" s="11">
        <f t="shared" si="305"/>
        <v>8545.4035688721633</v>
      </c>
      <c r="Y1934" s="12">
        <f t="shared" si="306"/>
        <v>0.9998829917178681</v>
      </c>
      <c r="Z1934" s="11">
        <f t="shared" si="307"/>
        <v>1</v>
      </c>
      <c r="AA1934" s="11">
        <f t="shared" si="308"/>
        <v>1</v>
      </c>
      <c r="AB1934" s="11">
        <f t="shared" si="309"/>
        <v>1</v>
      </c>
      <c r="AC1934" s="1" t="s">
        <v>1959</v>
      </c>
    </row>
    <row r="1935" spans="1:29" x14ac:dyDescent="0.2">
      <c r="A1935" s="1" t="s">
        <v>1960</v>
      </c>
      <c r="B1935" s="1">
        <v>0</v>
      </c>
      <c r="C1935" s="2">
        <v>40520</v>
      </c>
      <c r="D1935" s="2">
        <v>40563</v>
      </c>
      <c r="E1935" s="2">
        <v>40748</v>
      </c>
      <c r="F1935" s="1">
        <v>0</v>
      </c>
      <c r="G1935" s="1">
        <v>0</v>
      </c>
      <c r="H1935" s="1">
        <v>0</v>
      </c>
      <c r="I1935" s="1">
        <v>63.34</v>
      </c>
      <c r="J1935" s="1">
        <v>1.62162162162162E-2</v>
      </c>
      <c r="K1935" s="1">
        <v>0</v>
      </c>
      <c r="L1935" s="1">
        <v>0</v>
      </c>
      <c r="M1935" s="1">
        <v>0</v>
      </c>
      <c r="N1935" s="7">
        <f t="shared" si="300"/>
        <v>0</v>
      </c>
      <c r="O1935" s="1">
        <v>0</v>
      </c>
      <c r="P1935" s="1" t="s">
        <v>26</v>
      </c>
      <c r="Q1935" s="1" t="s">
        <v>28</v>
      </c>
      <c r="R1935" s="10">
        <f>F1935*Part4Out!C$78+'relay test.csv'!H1935*Part4Out!C$79+'relay test.csv'!I1935*Part4Out!C$80+'relay test.csv'!J1935*Part4Out!C$81+'relay test.csv'!K1935*Part4Out!C$82+'relay test.csv'!L1935*Part4Out!C$83+'relay test.csv'!M1935*Part4Out!C$84+'relay test.csv'!N1935*Part4Out!C$85</f>
        <v>-0.23119856444529924</v>
      </c>
      <c r="S1935" s="10">
        <f>(F1935*Part4Out!C$78+'relay test.csv'!H1935*Part4Out!C$79+'relay test.csv'!I1935*Part4Out!C$80+'relay test.csv'!J1935*Part4Out!C$81+'relay test.csv'!K1935*Part4Out!C$82+'relay test.csv'!L1935*Part4Out!C$83+'relay test.csv'!M1935*Part4Out!C$84+'relay test.csv'!N1935*Part4Out!C$85) +Part4Out!C$77</f>
        <v>-2.8348338160106246</v>
      </c>
      <c r="T1935" s="10">
        <f t="shared" si="301"/>
        <v>5.8728284723608748E-2</v>
      </c>
      <c r="U1935" s="12">
        <f t="shared" si="302"/>
        <v>5.5470592002687766E-2</v>
      </c>
      <c r="V1935" s="11">
        <f t="shared" si="303"/>
        <v>0</v>
      </c>
      <c r="W1935" s="11">
        <f t="shared" si="304"/>
        <v>0</v>
      </c>
      <c r="X1935" s="11">
        <f t="shared" si="305"/>
        <v>0.79358187324513763</v>
      </c>
      <c r="Y1935" s="12">
        <f t="shared" si="306"/>
        <v>0.44245645269000489</v>
      </c>
      <c r="Z1935" s="11">
        <f t="shared" si="307"/>
        <v>0</v>
      </c>
      <c r="AA1935" s="11">
        <f t="shared" si="308"/>
        <v>0</v>
      </c>
      <c r="AB1935" s="11">
        <f t="shared" si="309"/>
        <v>0</v>
      </c>
      <c r="AC1935" s="1" t="s">
        <v>1960</v>
      </c>
    </row>
    <row r="1936" spans="1:29" x14ac:dyDescent="0.2">
      <c r="A1936" s="1" t="s">
        <v>1961</v>
      </c>
      <c r="B1936" s="1">
        <v>0</v>
      </c>
      <c r="C1936" s="2">
        <v>40426</v>
      </c>
      <c r="D1936" s="2">
        <v>40574</v>
      </c>
      <c r="E1936" s="2">
        <v>40665</v>
      </c>
      <c r="F1936" s="1">
        <v>0</v>
      </c>
      <c r="G1936" s="1">
        <v>0</v>
      </c>
      <c r="H1936" s="1">
        <v>0</v>
      </c>
      <c r="I1936" s="1">
        <v>27.54</v>
      </c>
      <c r="J1936" s="1">
        <v>0.15384615384615399</v>
      </c>
      <c r="K1936" s="1">
        <v>0</v>
      </c>
      <c r="L1936" s="1">
        <v>0</v>
      </c>
      <c r="M1936" s="1">
        <v>0</v>
      </c>
      <c r="N1936" s="7">
        <f t="shared" si="300"/>
        <v>0</v>
      </c>
      <c r="O1936" s="1">
        <v>0</v>
      </c>
      <c r="P1936" s="1" t="s">
        <v>26</v>
      </c>
      <c r="Q1936" s="1" t="s">
        <v>24</v>
      </c>
      <c r="R1936" s="10">
        <f>F1936*Part4Out!C$78+'relay test.csv'!H1936*Part4Out!C$79+'relay test.csv'!I1936*Part4Out!C$80+'relay test.csv'!J1936*Part4Out!C$81+'relay test.csv'!K1936*Part4Out!C$82+'relay test.csv'!L1936*Part4Out!C$83+'relay test.csv'!M1936*Part4Out!C$84+'relay test.csv'!N1936*Part4Out!C$85</f>
        <v>-0.1881252763179268</v>
      </c>
      <c r="S1936" s="10">
        <f>(F1936*Part4Out!C$78+'relay test.csv'!H1936*Part4Out!C$79+'relay test.csv'!I1936*Part4Out!C$80+'relay test.csv'!J1936*Part4Out!C$81+'relay test.csv'!K1936*Part4Out!C$82+'relay test.csv'!L1936*Part4Out!C$83+'relay test.csv'!M1936*Part4Out!C$84+'relay test.csv'!N1936*Part4Out!C$85) +Part4Out!C$77</f>
        <v>-2.7917605278832518</v>
      </c>
      <c r="T1936" s="10">
        <f t="shared" si="301"/>
        <v>6.1313175285694382E-2</v>
      </c>
      <c r="U1936" s="12">
        <f t="shared" si="302"/>
        <v>5.7771048841629161E-2</v>
      </c>
      <c r="V1936" s="11">
        <f t="shared" si="303"/>
        <v>0</v>
      </c>
      <c r="W1936" s="11">
        <f t="shared" si="304"/>
        <v>0</v>
      </c>
      <c r="X1936" s="11">
        <f t="shared" si="305"/>
        <v>0.82851090793511117</v>
      </c>
      <c r="Y1936" s="12">
        <f t="shared" si="306"/>
        <v>0.45310689935709847</v>
      </c>
      <c r="Z1936" s="11">
        <f t="shared" si="307"/>
        <v>0</v>
      </c>
      <c r="AA1936" s="11">
        <f t="shared" si="308"/>
        <v>0</v>
      </c>
      <c r="AB1936" s="11">
        <f t="shared" si="309"/>
        <v>0</v>
      </c>
      <c r="AC1936" s="1" t="s">
        <v>1961</v>
      </c>
    </row>
    <row r="1937" spans="1:29" x14ac:dyDescent="0.2">
      <c r="A1937" s="1" t="s">
        <v>1962</v>
      </c>
      <c r="B1937" s="1">
        <v>1</v>
      </c>
      <c r="C1937" s="2">
        <v>41149</v>
      </c>
      <c r="D1937" s="2">
        <v>41135</v>
      </c>
      <c r="E1937" s="2">
        <v>41135</v>
      </c>
      <c r="F1937" s="1">
        <v>45</v>
      </c>
      <c r="G1937" s="1">
        <v>0</v>
      </c>
      <c r="H1937" s="1">
        <v>0</v>
      </c>
      <c r="I1937" s="1">
        <v>76.959999999999994</v>
      </c>
      <c r="J1937" s="1">
        <v>0</v>
      </c>
      <c r="K1937" s="1">
        <v>0</v>
      </c>
      <c r="L1937" s="1">
        <v>0</v>
      </c>
      <c r="M1937" s="1">
        <v>0</v>
      </c>
      <c r="N1937" s="7">
        <f t="shared" si="300"/>
        <v>0</v>
      </c>
      <c r="O1937" s="1">
        <v>0</v>
      </c>
      <c r="P1937" s="1" t="s">
        <v>36</v>
      </c>
      <c r="Q1937" s="1" t="s">
        <v>63</v>
      </c>
      <c r="R1937" s="10">
        <f>F1937*Part4Out!C$78+'relay test.csv'!H1937*Part4Out!C$79+'relay test.csv'!I1937*Part4Out!C$80+'relay test.csv'!J1937*Part4Out!C$81+'relay test.csv'!K1937*Part4Out!C$82+'relay test.csv'!L1937*Part4Out!C$83+'relay test.csv'!M1937*Part4Out!C$84+'relay test.csv'!N1937*Part4Out!C$85</f>
        <v>9.249947717131624</v>
      </c>
      <c r="S1937" s="10">
        <f>(F1937*Part4Out!C$78+'relay test.csv'!H1937*Part4Out!C$79+'relay test.csv'!I1937*Part4Out!C$80+'relay test.csv'!J1937*Part4Out!C$81+'relay test.csv'!K1937*Part4Out!C$82+'relay test.csv'!L1937*Part4Out!C$83+'relay test.csv'!M1937*Part4Out!C$84+'relay test.csv'!N1937*Part4Out!C$85) +Part4Out!C$77</f>
        <v>6.6463124655662984</v>
      </c>
      <c r="T1937" s="10">
        <f t="shared" si="301"/>
        <v>769.93990439853781</v>
      </c>
      <c r="U1937" s="12">
        <f t="shared" si="302"/>
        <v>0.99870288203491009</v>
      </c>
      <c r="V1937" s="11">
        <f t="shared" si="303"/>
        <v>1</v>
      </c>
      <c r="W1937" s="11">
        <f t="shared" si="304"/>
        <v>1</v>
      </c>
      <c r="X1937" s="11">
        <f t="shared" si="305"/>
        <v>10404.021750241038</v>
      </c>
      <c r="Y1937" s="12">
        <f t="shared" si="306"/>
        <v>0.99990389256034218</v>
      </c>
      <c r="Z1937" s="11">
        <f t="shared" si="307"/>
        <v>1</v>
      </c>
      <c r="AA1937" s="11">
        <f t="shared" si="308"/>
        <v>1</v>
      </c>
      <c r="AB1937" s="11">
        <f t="shared" si="309"/>
        <v>1</v>
      </c>
      <c r="AC1937" s="1" t="s">
        <v>1962</v>
      </c>
    </row>
    <row r="1938" spans="1:29" x14ac:dyDescent="0.2">
      <c r="A1938" s="1" t="s">
        <v>1963</v>
      </c>
      <c r="B1938" s="1">
        <v>1</v>
      </c>
      <c r="C1938" s="2">
        <v>40004</v>
      </c>
      <c r="D1938" s="2">
        <v>40140</v>
      </c>
      <c r="E1938" s="2">
        <v>40227</v>
      </c>
      <c r="F1938" s="1">
        <v>47</v>
      </c>
      <c r="G1938" s="1">
        <v>6.3829787229999999</v>
      </c>
      <c r="H1938" s="1">
        <v>0</v>
      </c>
      <c r="I1938" s="1">
        <v>39.020000000000003</v>
      </c>
      <c r="J1938" s="1">
        <v>0.13793103448275901</v>
      </c>
      <c r="K1938" s="1">
        <v>0</v>
      </c>
      <c r="L1938" s="1">
        <v>0</v>
      </c>
      <c r="M1938" s="1">
        <v>0</v>
      </c>
      <c r="N1938" s="7">
        <f t="shared" si="300"/>
        <v>1</v>
      </c>
      <c r="O1938" s="1">
        <v>0</v>
      </c>
      <c r="P1938" s="1" t="s">
        <v>23</v>
      </c>
      <c r="Q1938" s="1" t="s">
        <v>24</v>
      </c>
      <c r="R1938" s="10">
        <f>F1938*Part4Out!C$78+'relay test.csv'!H1938*Part4Out!C$79+'relay test.csv'!I1938*Part4Out!C$80+'relay test.csv'!J1938*Part4Out!C$81+'relay test.csv'!K1938*Part4Out!C$82+'relay test.csv'!L1938*Part4Out!C$83+'relay test.csv'!M1938*Part4Out!C$84+'relay test.csv'!N1938*Part4Out!C$85</f>
        <v>9.9874801419067722</v>
      </c>
      <c r="S1938" s="10">
        <f>(F1938*Part4Out!C$78+'relay test.csv'!H1938*Part4Out!C$79+'relay test.csv'!I1938*Part4Out!C$80+'relay test.csv'!J1938*Part4Out!C$81+'relay test.csv'!K1938*Part4Out!C$82+'relay test.csv'!L1938*Part4Out!C$83+'relay test.csv'!M1938*Part4Out!C$84+'relay test.csv'!N1938*Part4Out!C$85) +Part4Out!C$77</f>
        <v>7.3838448903414466</v>
      </c>
      <c r="T1938" s="10">
        <f t="shared" si="301"/>
        <v>1609.7672629278597</v>
      </c>
      <c r="U1938" s="12">
        <f t="shared" si="302"/>
        <v>0.99937917784709485</v>
      </c>
      <c r="V1938" s="11">
        <f t="shared" si="303"/>
        <v>1</v>
      </c>
      <c r="W1938" s="11">
        <f t="shared" si="304"/>
        <v>1</v>
      </c>
      <c r="X1938" s="11">
        <f t="shared" si="305"/>
        <v>21752.416676481647</v>
      </c>
      <c r="Y1938" s="12">
        <f t="shared" si="306"/>
        <v>0.99995403020983453</v>
      </c>
      <c r="Z1938" s="11">
        <f t="shared" si="307"/>
        <v>1</v>
      </c>
      <c r="AA1938" s="11">
        <f t="shared" si="308"/>
        <v>1</v>
      </c>
      <c r="AB1938" s="11">
        <f t="shared" si="309"/>
        <v>1</v>
      </c>
      <c r="AC1938" s="1" t="s">
        <v>1963</v>
      </c>
    </row>
    <row r="1939" spans="1:29" x14ac:dyDescent="0.2">
      <c r="A1939" s="1" t="s">
        <v>1964</v>
      </c>
      <c r="B1939" s="1">
        <v>1</v>
      </c>
      <c r="C1939" s="2">
        <v>41460</v>
      </c>
      <c r="D1939" s="2">
        <v>41487</v>
      </c>
      <c r="E1939" s="2">
        <v>41599</v>
      </c>
      <c r="F1939" s="1">
        <v>46</v>
      </c>
      <c r="G1939" s="1">
        <v>43.47826087</v>
      </c>
      <c r="H1939" s="1">
        <v>0</v>
      </c>
      <c r="I1939" s="1">
        <v>35.64</v>
      </c>
      <c r="J1939" s="1">
        <v>3.5714285714285698E-2</v>
      </c>
      <c r="K1939" s="1">
        <v>1</v>
      </c>
      <c r="L1939" s="1">
        <v>0</v>
      </c>
      <c r="M1939" s="1">
        <v>0</v>
      </c>
      <c r="N1939" s="7">
        <f t="shared" si="300"/>
        <v>1</v>
      </c>
      <c r="O1939" s="1">
        <v>0</v>
      </c>
      <c r="P1939" s="1" t="s">
        <v>23</v>
      </c>
      <c r="Q1939" s="1" t="s">
        <v>28</v>
      </c>
      <c r="R1939" s="10">
        <f>F1939*Part4Out!C$78+'relay test.csv'!H1939*Part4Out!C$79+'relay test.csv'!I1939*Part4Out!C$80+'relay test.csv'!J1939*Part4Out!C$81+'relay test.csv'!K1939*Part4Out!C$82+'relay test.csv'!L1939*Part4Out!C$83+'relay test.csv'!M1939*Part4Out!C$84+'relay test.csv'!N1939*Part4Out!C$85</f>
        <v>10.368020891009017</v>
      </c>
      <c r="S1939" s="10">
        <f>(F1939*Part4Out!C$78+'relay test.csv'!H1939*Part4Out!C$79+'relay test.csv'!I1939*Part4Out!C$80+'relay test.csv'!J1939*Part4Out!C$81+'relay test.csv'!K1939*Part4Out!C$82+'relay test.csv'!L1939*Part4Out!C$83+'relay test.csv'!M1939*Part4Out!C$84+'relay test.csv'!N1939*Part4Out!C$85) +Part4Out!C$77</f>
        <v>7.7643856394436916</v>
      </c>
      <c r="T1939" s="10">
        <f t="shared" si="301"/>
        <v>2355.2110951593277</v>
      </c>
      <c r="U1939" s="12">
        <f t="shared" si="302"/>
        <v>0.99957558980939598</v>
      </c>
      <c r="V1939" s="11">
        <f t="shared" si="303"/>
        <v>1</v>
      </c>
      <c r="W1939" s="11">
        <f t="shared" si="304"/>
        <v>1</v>
      </c>
      <c r="X1939" s="11">
        <f t="shared" si="305"/>
        <v>31825.42860872818</v>
      </c>
      <c r="Y1939" s="12">
        <f t="shared" si="306"/>
        <v>0.99996857957227014</v>
      </c>
      <c r="Z1939" s="11">
        <f t="shared" si="307"/>
        <v>1</v>
      </c>
      <c r="AA1939" s="11">
        <f t="shared" si="308"/>
        <v>1</v>
      </c>
      <c r="AB1939" s="11">
        <f t="shared" si="309"/>
        <v>1</v>
      </c>
      <c r="AC1939" s="1" t="s">
        <v>1964</v>
      </c>
    </row>
    <row r="1940" spans="1:29" x14ac:dyDescent="0.2">
      <c r="A1940" s="1" t="s">
        <v>1965</v>
      </c>
      <c r="B1940" s="1">
        <v>1</v>
      </c>
      <c r="C1940" s="2">
        <v>40676</v>
      </c>
      <c r="D1940" s="2">
        <v>40678</v>
      </c>
      <c r="E1940" s="2">
        <v>40885</v>
      </c>
      <c r="F1940" s="1">
        <v>16</v>
      </c>
      <c r="G1940" s="1">
        <v>0</v>
      </c>
      <c r="H1940" s="1">
        <v>0</v>
      </c>
      <c r="I1940" s="1">
        <v>41.97</v>
      </c>
      <c r="J1940" s="1">
        <v>9.6618357487922701E-3</v>
      </c>
      <c r="K1940" s="1">
        <v>0</v>
      </c>
      <c r="L1940" s="1">
        <v>0</v>
      </c>
      <c r="M1940" s="1">
        <v>0</v>
      </c>
      <c r="N1940" s="7">
        <f t="shared" si="300"/>
        <v>0</v>
      </c>
      <c r="O1940" s="1">
        <v>0</v>
      </c>
      <c r="P1940" s="1" t="s">
        <v>26</v>
      </c>
      <c r="Q1940" s="1" t="s">
        <v>28</v>
      </c>
      <c r="R1940" s="10">
        <f>F1940*Part4Out!C$78+'relay test.csv'!H1940*Part4Out!C$79+'relay test.csv'!I1940*Part4Out!C$80+'relay test.csv'!J1940*Part4Out!C$81+'relay test.csv'!K1940*Part4Out!C$82+'relay test.csv'!L1940*Part4Out!C$83+'relay test.csv'!M1940*Part4Out!C$84+'relay test.csv'!N1940*Part4Out!C$85</f>
        <v>3.2320208579739833</v>
      </c>
      <c r="S1940" s="10">
        <f>(F1940*Part4Out!C$78+'relay test.csv'!H1940*Part4Out!C$79+'relay test.csv'!I1940*Part4Out!C$80+'relay test.csv'!J1940*Part4Out!C$81+'relay test.csv'!K1940*Part4Out!C$82+'relay test.csv'!L1940*Part4Out!C$83+'relay test.csv'!M1940*Part4Out!C$84+'relay test.csv'!N1940*Part4Out!C$85) +Part4Out!C$77</f>
        <v>0.62838560640865815</v>
      </c>
      <c r="T1940" s="10">
        <f t="shared" si="301"/>
        <v>1.8745818222389212</v>
      </c>
      <c r="U1940" s="12">
        <f t="shared" si="302"/>
        <v>0.65212331328905027</v>
      </c>
      <c r="V1940" s="11">
        <f t="shared" si="303"/>
        <v>1</v>
      </c>
      <c r="W1940" s="11">
        <f t="shared" si="304"/>
        <v>1</v>
      </c>
      <c r="X1940" s="11">
        <f t="shared" si="305"/>
        <v>25.330795221499429</v>
      </c>
      <c r="Y1940" s="12">
        <f t="shared" si="306"/>
        <v>0.96202165595122291</v>
      </c>
      <c r="Z1940" s="11">
        <f t="shared" si="307"/>
        <v>1</v>
      </c>
      <c r="AA1940" s="11">
        <f t="shared" si="308"/>
        <v>1</v>
      </c>
      <c r="AB1940" s="11">
        <f t="shared" si="309"/>
        <v>1</v>
      </c>
      <c r="AC1940" s="1" t="s">
        <v>1965</v>
      </c>
    </row>
    <row r="1941" spans="1:29" x14ac:dyDescent="0.2">
      <c r="A1941" s="1" t="s">
        <v>1966</v>
      </c>
      <c r="B1941" s="1">
        <v>1</v>
      </c>
      <c r="C1941" s="2">
        <v>41149</v>
      </c>
      <c r="D1941" s="2">
        <v>41130</v>
      </c>
      <c r="E1941" s="2">
        <v>41655</v>
      </c>
      <c r="F1941" s="1">
        <v>32</v>
      </c>
      <c r="G1941" s="1">
        <v>6.25</v>
      </c>
      <c r="H1941" s="1">
        <v>3.125</v>
      </c>
      <c r="I1941" s="1">
        <v>36</v>
      </c>
      <c r="J1941" s="1">
        <v>3.80952380952381E-3</v>
      </c>
      <c r="K1941" s="1">
        <v>0</v>
      </c>
      <c r="L1941" s="1">
        <v>0</v>
      </c>
      <c r="M1941" s="1">
        <v>0</v>
      </c>
      <c r="N1941" s="7">
        <f t="shared" si="300"/>
        <v>1</v>
      </c>
      <c r="O1941" s="1">
        <v>0</v>
      </c>
      <c r="P1941" s="1" t="s">
        <v>160</v>
      </c>
      <c r="Q1941" s="1" t="s">
        <v>63</v>
      </c>
      <c r="R1941" s="10">
        <f>F1941*Part4Out!C$78+'relay test.csv'!H1941*Part4Out!C$79+'relay test.csv'!I1941*Part4Out!C$80+'relay test.csv'!J1941*Part4Out!C$81+'relay test.csv'!K1941*Part4Out!C$82+'relay test.csv'!L1941*Part4Out!C$83+'relay test.csv'!M1941*Part4Out!C$84+'relay test.csv'!N1941*Part4Out!C$85</f>
        <v>6.9652700371831422</v>
      </c>
      <c r="S1941" s="10">
        <f>(F1941*Part4Out!C$78+'relay test.csv'!H1941*Part4Out!C$79+'relay test.csv'!I1941*Part4Out!C$80+'relay test.csv'!J1941*Part4Out!C$81+'relay test.csv'!K1941*Part4Out!C$82+'relay test.csv'!L1941*Part4Out!C$83+'relay test.csv'!M1941*Part4Out!C$84+'relay test.csv'!N1941*Part4Out!C$85) +Part4Out!C$77</f>
        <v>4.3616347856178166</v>
      </c>
      <c r="T1941" s="10">
        <f t="shared" si="301"/>
        <v>78.385172689973828</v>
      </c>
      <c r="U1941" s="12">
        <f t="shared" si="302"/>
        <v>0.98740318920882941</v>
      </c>
      <c r="V1941" s="11">
        <f t="shared" si="303"/>
        <v>1</v>
      </c>
      <c r="W1941" s="11">
        <f t="shared" si="304"/>
        <v>1</v>
      </c>
      <c r="X1941" s="11">
        <f t="shared" si="305"/>
        <v>1059.2009024392064</v>
      </c>
      <c r="Y1941" s="12">
        <f t="shared" si="306"/>
        <v>0.99905678254215846</v>
      </c>
      <c r="Z1941" s="11">
        <f t="shared" si="307"/>
        <v>1</v>
      </c>
      <c r="AA1941" s="11">
        <f t="shared" si="308"/>
        <v>1</v>
      </c>
      <c r="AB1941" s="11">
        <f t="shared" si="309"/>
        <v>1</v>
      </c>
      <c r="AC1941" s="1" t="s">
        <v>1966</v>
      </c>
    </row>
    <row r="1942" spans="1:29" x14ac:dyDescent="0.2">
      <c r="A1942" s="1" t="s">
        <v>1967</v>
      </c>
      <c r="B1942" s="1">
        <v>0</v>
      </c>
      <c r="C1942" s="2">
        <v>40695</v>
      </c>
      <c r="D1942" s="2">
        <v>40695</v>
      </c>
      <c r="E1942" s="2">
        <v>40695</v>
      </c>
      <c r="F1942" s="1">
        <v>0</v>
      </c>
      <c r="G1942" s="1">
        <v>0</v>
      </c>
      <c r="H1942" s="1">
        <v>0</v>
      </c>
      <c r="I1942" s="1">
        <v>50.73</v>
      </c>
      <c r="J1942" s="1">
        <v>0</v>
      </c>
      <c r="K1942" s="1">
        <v>0</v>
      </c>
      <c r="L1942" s="1">
        <v>0</v>
      </c>
      <c r="M1942" s="1">
        <v>0</v>
      </c>
      <c r="N1942" s="7">
        <f t="shared" si="300"/>
        <v>0</v>
      </c>
      <c r="O1942" s="1">
        <v>0</v>
      </c>
      <c r="P1942" s="1" t="s">
        <v>26</v>
      </c>
      <c r="Q1942" s="1" t="s">
        <v>28</v>
      </c>
      <c r="R1942" s="10">
        <f>F1942*Part4Out!C$78+'relay test.csv'!H1942*Part4Out!C$79+'relay test.csv'!I1942*Part4Out!C$80+'relay test.csv'!J1942*Part4Out!C$81+'relay test.csv'!K1942*Part4Out!C$82+'relay test.csv'!L1942*Part4Out!C$83+'relay test.csv'!M1942*Part4Out!C$84+'relay test.csv'!N1942*Part4Out!C$85</f>
        <v>-0.17742000215806025</v>
      </c>
      <c r="S1942" s="10">
        <f>(F1942*Part4Out!C$78+'relay test.csv'!H1942*Part4Out!C$79+'relay test.csv'!I1942*Part4Out!C$80+'relay test.csv'!J1942*Part4Out!C$81+'relay test.csv'!K1942*Part4Out!C$82+'relay test.csv'!L1942*Part4Out!C$83+'relay test.csv'!M1942*Part4Out!C$84+'relay test.csv'!N1942*Part4Out!C$85) +Part4Out!C$77</f>
        <v>-2.7810552537233852</v>
      </c>
      <c r="T1942" s="10">
        <f t="shared" si="301"/>
        <v>6.1973075541121352E-2</v>
      </c>
      <c r="U1942" s="12">
        <f t="shared" si="302"/>
        <v>5.8356541204722522E-2</v>
      </c>
      <c r="V1942" s="11">
        <f t="shared" si="303"/>
        <v>0</v>
      </c>
      <c r="W1942" s="11">
        <f t="shared" si="304"/>
        <v>0</v>
      </c>
      <c r="X1942" s="11">
        <f t="shared" si="305"/>
        <v>0.83742798908810734</v>
      </c>
      <c r="Y1942" s="12">
        <f t="shared" si="306"/>
        <v>0.45576098440936041</v>
      </c>
      <c r="Z1942" s="11">
        <f t="shared" si="307"/>
        <v>0</v>
      </c>
      <c r="AA1942" s="11">
        <f t="shared" si="308"/>
        <v>0</v>
      </c>
      <c r="AB1942" s="11">
        <f t="shared" si="309"/>
        <v>0</v>
      </c>
      <c r="AC1942" s="1" t="s">
        <v>1967</v>
      </c>
    </row>
    <row r="1943" spans="1:29" x14ac:dyDescent="0.2">
      <c r="A1943" s="1" t="s">
        <v>1968</v>
      </c>
      <c r="B1943" s="1">
        <v>0</v>
      </c>
      <c r="C1943" s="2">
        <v>40985</v>
      </c>
      <c r="D1943" s="2">
        <v>40986</v>
      </c>
      <c r="E1943" s="2">
        <v>40996</v>
      </c>
      <c r="F1943" s="1">
        <v>0</v>
      </c>
      <c r="G1943" s="1">
        <v>0</v>
      </c>
      <c r="H1943" s="1">
        <v>0</v>
      </c>
      <c r="I1943" s="1">
        <v>28.58</v>
      </c>
      <c r="J1943" s="1">
        <v>0.2</v>
      </c>
      <c r="K1943" s="1">
        <v>0</v>
      </c>
      <c r="L1943" s="1">
        <v>0</v>
      </c>
      <c r="M1943" s="1">
        <v>0</v>
      </c>
      <c r="N1943" s="7">
        <f t="shared" si="300"/>
        <v>0</v>
      </c>
      <c r="O1943" s="1">
        <v>0</v>
      </c>
      <c r="P1943" s="1" t="s">
        <v>36</v>
      </c>
      <c r="Q1943" s="1" t="s">
        <v>28</v>
      </c>
      <c r="R1943" s="10">
        <f>F1943*Part4Out!C$78+'relay test.csv'!H1943*Part4Out!C$79+'relay test.csv'!I1943*Part4Out!C$80+'relay test.csv'!J1943*Part4Out!C$81+'relay test.csv'!K1943*Part4Out!C$82+'relay test.csv'!L1943*Part4Out!C$83+'relay test.csv'!M1943*Part4Out!C$84+'relay test.csv'!N1943*Part4Out!C$85</f>
        <v>-0.21930507771152055</v>
      </c>
      <c r="S1943" s="10">
        <f>(F1943*Part4Out!C$78+'relay test.csv'!H1943*Part4Out!C$79+'relay test.csv'!I1943*Part4Out!C$80+'relay test.csv'!J1943*Part4Out!C$81+'relay test.csv'!K1943*Part4Out!C$82+'relay test.csv'!L1943*Part4Out!C$83+'relay test.csv'!M1943*Part4Out!C$84+'relay test.csv'!N1943*Part4Out!C$85) +Part4Out!C$77</f>
        <v>-2.8229403292768458</v>
      </c>
      <c r="T1943" s="10">
        <f t="shared" si="301"/>
        <v>5.9430939020835488E-2</v>
      </c>
      <c r="U1943" s="12">
        <f t="shared" si="302"/>
        <v>5.6097039299006807E-2</v>
      </c>
      <c r="V1943" s="11">
        <f t="shared" si="303"/>
        <v>0</v>
      </c>
      <c r="W1943" s="11">
        <f t="shared" si="304"/>
        <v>0</v>
      </c>
      <c r="X1943" s="11">
        <f t="shared" si="305"/>
        <v>0.80307667998198029</v>
      </c>
      <c r="Y1943" s="12">
        <f t="shared" si="306"/>
        <v>0.44539241669411755</v>
      </c>
      <c r="Z1943" s="11">
        <f t="shared" si="307"/>
        <v>0</v>
      </c>
      <c r="AA1943" s="11">
        <f t="shared" si="308"/>
        <v>0</v>
      </c>
      <c r="AB1943" s="11">
        <f t="shared" si="309"/>
        <v>0</v>
      </c>
      <c r="AC1943" s="1" t="s">
        <v>1968</v>
      </c>
    </row>
    <row r="1944" spans="1:29" x14ac:dyDescent="0.2">
      <c r="A1944" s="1" t="s">
        <v>1969</v>
      </c>
      <c r="B1944" s="1">
        <v>1</v>
      </c>
      <c r="C1944" s="2">
        <v>41149</v>
      </c>
      <c r="D1944" s="2">
        <v>41130</v>
      </c>
      <c r="E1944" s="2">
        <v>41144</v>
      </c>
      <c r="F1944" s="1">
        <v>36</v>
      </c>
      <c r="G1944" s="1">
        <v>0</v>
      </c>
      <c r="H1944" s="1">
        <v>0</v>
      </c>
      <c r="I1944" s="1">
        <v>42.92</v>
      </c>
      <c r="J1944" s="1">
        <v>0.214285714285714</v>
      </c>
      <c r="K1944" s="1">
        <v>0</v>
      </c>
      <c r="L1944" s="1">
        <v>0</v>
      </c>
      <c r="M1944" s="1">
        <v>0</v>
      </c>
      <c r="N1944" s="7">
        <f t="shared" si="300"/>
        <v>1</v>
      </c>
      <c r="O1944" s="1">
        <v>0</v>
      </c>
      <c r="P1944" s="1" t="s">
        <v>160</v>
      </c>
      <c r="Q1944" s="1" t="s">
        <v>167</v>
      </c>
      <c r="R1944" s="10">
        <f>F1944*Part4Out!C$78+'relay test.csv'!H1944*Part4Out!C$79+'relay test.csv'!I1944*Part4Out!C$80+'relay test.csv'!J1944*Part4Out!C$81+'relay test.csv'!K1944*Part4Out!C$82+'relay test.csv'!L1944*Part4Out!C$83+'relay test.csv'!M1944*Part4Out!C$84+'relay test.csv'!N1944*Part4Out!C$85</f>
        <v>7.6013836083176862</v>
      </c>
      <c r="S1944" s="10">
        <f>(F1944*Part4Out!C$78+'relay test.csv'!H1944*Part4Out!C$79+'relay test.csv'!I1944*Part4Out!C$80+'relay test.csv'!J1944*Part4Out!C$81+'relay test.csv'!K1944*Part4Out!C$82+'relay test.csv'!L1944*Part4Out!C$83+'relay test.csv'!M1944*Part4Out!C$84+'relay test.csv'!N1944*Part4Out!C$85) +Part4Out!C$77</f>
        <v>4.9977483567523606</v>
      </c>
      <c r="T1944" s="10">
        <f t="shared" si="301"/>
        <v>148.07936155254885</v>
      </c>
      <c r="U1944" s="12">
        <f t="shared" si="302"/>
        <v>0.9932921633847519</v>
      </c>
      <c r="V1944" s="11">
        <f t="shared" si="303"/>
        <v>1</v>
      </c>
      <c r="W1944" s="11">
        <f t="shared" si="304"/>
        <v>1</v>
      </c>
      <c r="X1944" s="11">
        <f t="shared" si="305"/>
        <v>2000.9625290924857</v>
      </c>
      <c r="Y1944" s="12">
        <f t="shared" si="306"/>
        <v>0.99950049015130504</v>
      </c>
      <c r="Z1944" s="11">
        <f t="shared" si="307"/>
        <v>1</v>
      </c>
      <c r="AA1944" s="11">
        <f t="shared" si="308"/>
        <v>1</v>
      </c>
      <c r="AB1944" s="11">
        <f t="shared" si="309"/>
        <v>1</v>
      </c>
      <c r="AC1944" s="1" t="s">
        <v>1969</v>
      </c>
    </row>
    <row r="1945" spans="1:29" x14ac:dyDescent="0.2">
      <c r="A1945" s="1" t="s">
        <v>1970</v>
      </c>
      <c r="B1945" s="1">
        <v>1</v>
      </c>
      <c r="C1945" s="2">
        <v>40478</v>
      </c>
      <c r="D1945" s="2">
        <v>40478</v>
      </c>
      <c r="E1945" s="2">
        <v>40478</v>
      </c>
      <c r="F1945" s="1">
        <v>16</v>
      </c>
      <c r="G1945" s="1">
        <v>0</v>
      </c>
      <c r="H1945" s="1">
        <v>0</v>
      </c>
      <c r="I1945" s="1">
        <v>60.07</v>
      </c>
      <c r="J1945" s="1">
        <v>0</v>
      </c>
      <c r="K1945" s="1">
        <v>0</v>
      </c>
      <c r="L1945" s="1">
        <v>0</v>
      </c>
      <c r="M1945" s="1">
        <v>0</v>
      </c>
      <c r="N1945" s="7">
        <f t="shared" si="300"/>
        <v>0</v>
      </c>
      <c r="O1945" s="1">
        <v>0</v>
      </c>
      <c r="P1945" s="1" t="s">
        <v>36</v>
      </c>
      <c r="Q1945" s="1" t="s">
        <v>24</v>
      </c>
      <c r="R1945" s="10">
        <f>F1945*Part4Out!C$78+'relay test.csv'!H1945*Part4Out!C$79+'relay test.csv'!I1945*Part4Out!C$80+'relay test.csv'!J1945*Part4Out!C$81+'relay test.csv'!K1945*Part4Out!C$82+'relay test.csv'!L1945*Part4Out!C$83+'relay test.csv'!M1945*Part4Out!C$84+'relay test.csv'!N1945*Part4Out!C$85</f>
        <v>3.1744847791423814</v>
      </c>
      <c r="S1945" s="10">
        <f>(F1945*Part4Out!C$78+'relay test.csv'!H1945*Part4Out!C$79+'relay test.csv'!I1945*Part4Out!C$80+'relay test.csv'!J1945*Part4Out!C$81+'relay test.csv'!K1945*Part4Out!C$82+'relay test.csv'!L1945*Part4Out!C$83+'relay test.csv'!M1945*Part4Out!C$84+'relay test.csv'!N1945*Part4Out!C$85) +Part4Out!C$77</f>
        <v>0.5708495275770562</v>
      </c>
      <c r="T1945" s="10">
        <f t="shared" si="301"/>
        <v>1.7697698813148595</v>
      </c>
      <c r="U1945" s="12">
        <f t="shared" si="302"/>
        <v>0.63895917608675779</v>
      </c>
      <c r="V1945" s="11">
        <f t="shared" si="303"/>
        <v>1</v>
      </c>
      <c r="W1945" s="11">
        <f t="shared" si="304"/>
        <v>1</v>
      </c>
      <c r="X1945" s="11">
        <f t="shared" si="305"/>
        <v>23.914495446894595</v>
      </c>
      <c r="Y1945" s="12">
        <f t="shared" si="306"/>
        <v>0.9598627232033855</v>
      </c>
      <c r="Z1945" s="11">
        <f t="shared" si="307"/>
        <v>1</v>
      </c>
      <c r="AA1945" s="11">
        <f t="shared" si="308"/>
        <v>1</v>
      </c>
      <c r="AB1945" s="11">
        <f t="shared" si="309"/>
        <v>1</v>
      </c>
      <c r="AC1945" s="1" t="s">
        <v>1970</v>
      </c>
    </row>
    <row r="1946" spans="1:29" x14ac:dyDescent="0.2">
      <c r="A1946" s="1" t="s">
        <v>1971</v>
      </c>
      <c r="B1946" s="1">
        <v>0</v>
      </c>
      <c r="C1946" s="2">
        <v>40708</v>
      </c>
      <c r="D1946" s="2">
        <v>40709</v>
      </c>
      <c r="E1946" s="2">
        <v>40709</v>
      </c>
      <c r="F1946" s="1">
        <v>0</v>
      </c>
      <c r="G1946" s="1">
        <v>0</v>
      </c>
      <c r="H1946" s="1">
        <v>0</v>
      </c>
      <c r="I1946" s="1">
        <v>25</v>
      </c>
      <c r="J1946" s="1">
        <v>0</v>
      </c>
      <c r="K1946" s="1">
        <v>0</v>
      </c>
      <c r="L1946" s="1">
        <v>0</v>
      </c>
      <c r="M1946" s="1">
        <v>0</v>
      </c>
      <c r="N1946" s="7">
        <f t="shared" si="300"/>
        <v>1</v>
      </c>
      <c r="O1946" s="1">
        <v>0</v>
      </c>
      <c r="P1946" s="1" t="s">
        <v>23</v>
      </c>
      <c r="Q1946" s="1" t="s">
        <v>24</v>
      </c>
      <c r="R1946" s="10">
        <f>F1946*Part4Out!C$78+'relay test.csv'!H1946*Part4Out!C$79+'relay test.csv'!I1946*Part4Out!C$80+'relay test.csv'!J1946*Part4Out!C$81+'relay test.csv'!K1946*Part4Out!C$82+'relay test.csv'!L1946*Part4Out!C$83+'relay test.csv'!M1946*Part4Out!C$84+'relay test.csv'!N1946*Part4Out!C$85</f>
        <v>0.17664979945805503</v>
      </c>
      <c r="S1946" s="10">
        <f>(F1946*Part4Out!C$78+'relay test.csv'!H1946*Part4Out!C$79+'relay test.csv'!I1946*Part4Out!C$80+'relay test.csv'!J1946*Part4Out!C$81+'relay test.csv'!K1946*Part4Out!C$82+'relay test.csv'!L1946*Part4Out!C$83+'relay test.csv'!M1946*Part4Out!C$84+'relay test.csv'!N1946*Part4Out!C$85) +Part4Out!C$77</f>
        <v>-2.42698545210727</v>
      </c>
      <c r="T1946" s="10">
        <f t="shared" si="301"/>
        <v>8.8302624250090528E-2</v>
      </c>
      <c r="U1946" s="12">
        <f t="shared" si="302"/>
        <v>8.1137931934085541E-2</v>
      </c>
      <c r="V1946" s="11">
        <f t="shared" si="303"/>
        <v>0</v>
      </c>
      <c r="W1946" s="11">
        <f t="shared" si="304"/>
        <v>0</v>
      </c>
      <c r="X1946" s="11">
        <f t="shared" si="305"/>
        <v>1.193213156056609</v>
      </c>
      <c r="Y1946" s="12">
        <f t="shared" si="306"/>
        <v>0.54404796577182801</v>
      </c>
      <c r="Z1946" s="11">
        <f t="shared" si="307"/>
        <v>1</v>
      </c>
      <c r="AA1946" s="11">
        <f t="shared" si="308"/>
        <v>0</v>
      </c>
      <c r="AB1946" s="11">
        <f t="shared" si="309"/>
        <v>0</v>
      </c>
      <c r="AC1946" s="1" t="s">
        <v>1971</v>
      </c>
    </row>
    <row r="1947" spans="1:29" x14ac:dyDescent="0.2">
      <c r="A1947" s="1" t="s">
        <v>1972</v>
      </c>
      <c r="B1947" s="1">
        <v>1</v>
      </c>
      <c r="C1947" s="2">
        <v>40685</v>
      </c>
      <c r="D1947" s="2">
        <v>40685</v>
      </c>
      <c r="E1947" s="2">
        <v>40862</v>
      </c>
      <c r="F1947" s="1">
        <v>43</v>
      </c>
      <c r="G1947" s="1">
        <v>16.27906977</v>
      </c>
      <c r="H1947" s="1">
        <v>2.3255813949999999</v>
      </c>
      <c r="I1947" s="1">
        <v>62.77</v>
      </c>
      <c r="J1947" s="1">
        <v>1.6949152542372899E-2</v>
      </c>
      <c r="K1947" s="1">
        <v>0</v>
      </c>
      <c r="L1947" s="1">
        <v>0</v>
      </c>
      <c r="M1947" s="1">
        <v>0</v>
      </c>
      <c r="N1947" s="7">
        <f t="shared" si="300"/>
        <v>0</v>
      </c>
      <c r="O1947" s="1">
        <v>0</v>
      </c>
      <c r="P1947" s="1" t="s">
        <v>32</v>
      </c>
      <c r="Q1947" s="1" t="s">
        <v>24</v>
      </c>
      <c r="R1947" s="10">
        <f>F1947*Part4Out!C$78+'relay test.csv'!H1947*Part4Out!C$79+'relay test.csv'!I1947*Part4Out!C$80+'relay test.csv'!J1947*Part4Out!C$81+'relay test.csv'!K1947*Part4Out!C$82+'relay test.csv'!L1947*Part4Out!C$83+'relay test.csv'!M1947*Part4Out!C$84+'relay test.csv'!N1947*Part4Out!C$85</f>
        <v>8.911207420734403</v>
      </c>
      <c r="S1947" s="10">
        <f>(F1947*Part4Out!C$78+'relay test.csv'!H1947*Part4Out!C$79+'relay test.csv'!I1947*Part4Out!C$80+'relay test.csv'!J1947*Part4Out!C$81+'relay test.csv'!K1947*Part4Out!C$82+'relay test.csv'!L1947*Part4Out!C$83+'relay test.csv'!M1947*Part4Out!C$84+'relay test.csv'!N1947*Part4Out!C$85) +Part4Out!C$77</f>
        <v>6.3075721691690774</v>
      </c>
      <c r="T1947" s="10">
        <f t="shared" si="301"/>
        <v>548.71115249798333</v>
      </c>
      <c r="U1947" s="12">
        <f t="shared" si="302"/>
        <v>0.99818086281230456</v>
      </c>
      <c r="V1947" s="11">
        <f t="shared" si="303"/>
        <v>1</v>
      </c>
      <c r="W1947" s="11">
        <f t="shared" si="304"/>
        <v>1</v>
      </c>
      <c r="X1947" s="11">
        <f t="shared" si="305"/>
        <v>7414.6082474429641</v>
      </c>
      <c r="Y1947" s="12">
        <f t="shared" si="306"/>
        <v>0.99986514929502313</v>
      </c>
      <c r="Z1947" s="11">
        <f t="shared" si="307"/>
        <v>1</v>
      </c>
      <c r="AA1947" s="11">
        <f t="shared" si="308"/>
        <v>1</v>
      </c>
      <c r="AB1947" s="11">
        <f t="shared" si="309"/>
        <v>1</v>
      </c>
      <c r="AC1947" s="1" t="s">
        <v>1972</v>
      </c>
    </row>
    <row r="1948" spans="1:29" x14ac:dyDescent="0.2">
      <c r="A1948" s="1" t="s">
        <v>1973</v>
      </c>
      <c r="B1948" s="1">
        <v>0</v>
      </c>
      <c r="C1948" s="2">
        <v>39819</v>
      </c>
      <c r="D1948" s="2">
        <v>39819</v>
      </c>
      <c r="E1948" s="2">
        <v>39940</v>
      </c>
      <c r="F1948" s="1">
        <v>4</v>
      </c>
      <c r="G1948" s="1">
        <v>25</v>
      </c>
      <c r="H1948" s="1">
        <v>0</v>
      </c>
      <c r="I1948" s="1">
        <v>17.95</v>
      </c>
      <c r="J1948" s="1">
        <v>2.4793388429752101E-2</v>
      </c>
      <c r="K1948" s="1">
        <v>0</v>
      </c>
      <c r="L1948" s="1">
        <v>0</v>
      </c>
      <c r="M1948" s="1">
        <v>0</v>
      </c>
      <c r="N1948" s="7">
        <f t="shared" si="300"/>
        <v>1</v>
      </c>
      <c r="O1948" s="1">
        <v>0</v>
      </c>
      <c r="P1948" s="1" t="s">
        <v>23</v>
      </c>
      <c r="Q1948" s="1" t="s">
        <v>24</v>
      </c>
      <c r="R1948" s="10">
        <f>F1948*Part4Out!C$78+'relay test.csv'!H1948*Part4Out!C$79+'relay test.csv'!I1948*Part4Out!C$80+'relay test.csv'!J1948*Part4Out!C$81+'relay test.csv'!K1948*Part4Out!C$82+'relay test.csv'!L1948*Part4Out!C$83+'relay test.csv'!M1948*Part4Out!C$84+'relay test.csv'!N1948*Part4Out!C$85</f>
        <v>1.0326529254289989</v>
      </c>
      <c r="S1948" s="10">
        <f>(F1948*Part4Out!C$78+'relay test.csv'!H1948*Part4Out!C$79+'relay test.csv'!I1948*Part4Out!C$80+'relay test.csv'!J1948*Part4Out!C$81+'relay test.csv'!K1948*Part4Out!C$82+'relay test.csv'!L1948*Part4Out!C$83+'relay test.csv'!M1948*Part4Out!C$84+'relay test.csv'!N1948*Part4Out!C$85) +Part4Out!C$77</f>
        <v>-1.5709823261363263</v>
      </c>
      <c r="T1948" s="10">
        <f t="shared" si="301"/>
        <v>0.2078409144821165</v>
      </c>
      <c r="U1948" s="12">
        <f t="shared" si="302"/>
        <v>0.17207639846447165</v>
      </c>
      <c r="V1948" s="11">
        <f t="shared" si="303"/>
        <v>0</v>
      </c>
      <c r="W1948" s="11">
        <f t="shared" si="304"/>
        <v>0</v>
      </c>
      <c r="X1948" s="11">
        <f t="shared" si="305"/>
        <v>2.8085067191719819</v>
      </c>
      <c r="Y1948" s="12">
        <f t="shared" si="306"/>
        <v>0.73742989740151677</v>
      </c>
      <c r="Z1948" s="11">
        <f t="shared" si="307"/>
        <v>1</v>
      </c>
      <c r="AA1948" s="11">
        <f t="shared" si="308"/>
        <v>0</v>
      </c>
      <c r="AB1948" s="11">
        <f t="shared" si="309"/>
        <v>0</v>
      </c>
      <c r="AC1948" s="1" t="s">
        <v>1973</v>
      </c>
    </row>
    <row r="1949" spans="1:29" x14ac:dyDescent="0.2">
      <c r="A1949" s="1" t="s">
        <v>1974</v>
      </c>
      <c r="B1949" s="1">
        <v>0</v>
      </c>
      <c r="C1949" s="2">
        <v>40502</v>
      </c>
      <c r="D1949" s="2">
        <v>40593</v>
      </c>
      <c r="E1949" s="2">
        <v>40593</v>
      </c>
      <c r="F1949" s="1">
        <v>0</v>
      </c>
      <c r="G1949" s="1">
        <v>0</v>
      </c>
      <c r="H1949" s="1">
        <v>0</v>
      </c>
      <c r="I1949" s="1">
        <v>30.33</v>
      </c>
      <c r="J1949" s="1">
        <v>0</v>
      </c>
      <c r="K1949" s="1">
        <v>0</v>
      </c>
      <c r="L1949" s="1">
        <v>0</v>
      </c>
      <c r="M1949" s="1">
        <v>0</v>
      </c>
      <c r="N1949" s="7">
        <f t="shared" si="300"/>
        <v>0</v>
      </c>
      <c r="O1949" s="1">
        <v>0</v>
      </c>
      <c r="P1949" s="1" t="s">
        <v>36</v>
      </c>
      <c r="Q1949" s="1" t="s">
        <v>28</v>
      </c>
      <c r="R1949" s="10">
        <f>F1949*Part4Out!C$78+'relay test.csv'!H1949*Part4Out!C$79+'relay test.csv'!I1949*Part4Out!C$80+'relay test.csv'!J1949*Part4Out!C$81+'relay test.csv'!K1949*Part4Out!C$82+'relay test.csv'!L1949*Part4Out!C$83+'relay test.csv'!M1949*Part4Out!C$84+'relay test.csv'!N1949*Part4Out!C$85</f>
        <v>-0.10607428869414483</v>
      </c>
      <c r="S1949" s="10">
        <f>(F1949*Part4Out!C$78+'relay test.csv'!H1949*Part4Out!C$79+'relay test.csv'!I1949*Part4Out!C$80+'relay test.csv'!J1949*Part4Out!C$81+'relay test.csv'!K1949*Part4Out!C$82+'relay test.csv'!L1949*Part4Out!C$83+'relay test.csv'!M1949*Part4Out!C$84+'relay test.csv'!N1949*Part4Out!C$85) +Part4Out!C$77</f>
        <v>-2.7097095402594702</v>
      </c>
      <c r="T1949" s="10">
        <f t="shared" si="301"/>
        <v>6.6556135785653503E-2</v>
      </c>
      <c r="U1949" s="12">
        <f t="shared" si="302"/>
        <v>6.2402843650256154E-2</v>
      </c>
      <c r="V1949" s="11">
        <f t="shared" si="303"/>
        <v>0</v>
      </c>
      <c r="W1949" s="11">
        <f t="shared" si="304"/>
        <v>0</v>
      </c>
      <c r="X1949" s="11">
        <f t="shared" si="305"/>
        <v>0.8993578334751523</v>
      </c>
      <c r="Y1949" s="12">
        <f t="shared" si="306"/>
        <v>0.47350626491988923</v>
      </c>
      <c r="Z1949" s="11">
        <f t="shared" si="307"/>
        <v>0</v>
      </c>
      <c r="AA1949" s="11">
        <f t="shared" si="308"/>
        <v>0</v>
      </c>
      <c r="AB1949" s="11">
        <f t="shared" si="309"/>
        <v>0</v>
      </c>
      <c r="AC1949" s="1" t="s">
        <v>1974</v>
      </c>
    </row>
    <row r="1950" spans="1:29" x14ac:dyDescent="0.2">
      <c r="A1950" s="1" t="s">
        <v>1975</v>
      </c>
      <c r="B1950" s="1">
        <v>1</v>
      </c>
      <c r="C1950" s="2">
        <v>40423</v>
      </c>
      <c r="D1950" s="2">
        <v>41030</v>
      </c>
      <c r="E1950" s="2">
        <v>41030</v>
      </c>
      <c r="F1950" s="1">
        <v>31</v>
      </c>
      <c r="G1950" s="1">
        <v>54.838709680000001</v>
      </c>
      <c r="H1950" s="1">
        <v>0</v>
      </c>
      <c r="I1950" s="1">
        <v>46.12</v>
      </c>
      <c r="J1950" s="1">
        <v>0</v>
      </c>
      <c r="K1950" s="1">
        <v>0</v>
      </c>
      <c r="L1950" s="1">
        <v>0</v>
      </c>
      <c r="M1950" s="1">
        <v>0</v>
      </c>
      <c r="N1950" s="7">
        <f t="shared" si="300"/>
        <v>1</v>
      </c>
      <c r="O1950" s="1">
        <v>0</v>
      </c>
      <c r="P1950" s="1" t="s">
        <v>23</v>
      </c>
      <c r="Q1950" s="1" t="s">
        <v>28</v>
      </c>
      <c r="R1950" s="10">
        <f>F1950*Part4Out!C$78+'relay test.csv'!H1950*Part4Out!C$79+'relay test.csv'!I1950*Part4Out!C$80+'relay test.csv'!J1950*Part4Out!C$81+'relay test.csv'!K1950*Part4Out!C$82+'relay test.csv'!L1950*Part4Out!C$83+'relay test.csv'!M1950*Part4Out!C$84+'relay test.csv'!N1950*Part4Out!C$85</f>
        <v>6.6603902347430282</v>
      </c>
      <c r="S1950" s="10">
        <f>(F1950*Part4Out!C$78+'relay test.csv'!H1950*Part4Out!C$79+'relay test.csv'!I1950*Part4Out!C$80+'relay test.csv'!J1950*Part4Out!C$81+'relay test.csv'!K1950*Part4Out!C$82+'relay test.csv'!L1950*Part4Out!C$83+'relay test.csv'!M1950*Part4Out!C$84+'relay test.csv'!N1950*Part4Out!C$85) +Part4Out!C$77</f>
        <v>4.0567549831777026</v>
      </c>
      <c r="T1950" s="10">
        <f t="shared" si="301"/>
        <v>57.786488372983712</v>
      </c>
      <c r="U1950" s="12">
        <f t="shared" si="302"/>
        <v>0.98298928839471955</v>
      </c>
      <c r="V1950" s="11">
        <f t="shared" si="303"/>
        <v>1</v>
      </c>
      <c r="W1950" s="11">
        <f t="shared" si="304"/>
        <v>1</v>
      </c>
      <c r="X1950" s="11">
        <f t="shared" si="305"/>
        <v>780.85559466128529</v>
      </c>
      <c r="Y1950" s="12">
        <f t="shared" si="306"/>
        <v>0.99872099143776905</v>
      </c>
      <c r="Z1950" s="11">
        <f t="shared" si="307"/>
        <v>1</v>
      </c>
      <c r="AA1950" s="11">
        <f t="shared" si="308"/>
        <v>1</v>
      </c>
      <c r="AB1950" s="11">
        <f t="shared" si="309"/>
        <v>1</v>
      </c>
      <c r="AC1950" s="1" t="s">
        <v>1975</v>
      </c>
    </row>
    <row r="1951" spans="1:29" x14ac:dyDescent="0.2">
      <c r="A1951" s="1" t="s">
        <v>1976</v>
      </c>
      <c r="B1951" s="1">
        <v>0</v>
      </c>
      <c r="C1951" s="2">
        <v>40423</v>
      </c>
      <c r="D1951" s="2">
        <v>40617</v>
      </c>
      <c r="E1951" s="2">
        <v>40617</v>
      </c>
      <c r="F1951" s="1">
        <v>0</v>
      </c>
      <c r="G1951" s="1">
        <v>0</v>
      </c>
      <c r="H1951" s="1">
        <v>0</v>
      </c>
      <c r="I1951" s="1">
        <v>63.5</v>
      </c>
      <c r="J1951" s="1">
        <v>0</v>
      </c>
      <c r="K1951" s="1">
        <v>0</v>
      </c>
      <c r="L1951" s="1">
        <v>0</v>
      </c>
      <c r="M1951" s="1">
        <v>0</v>
      </c>
      <c r="N1951" s="7">
        <f t="shared" si="300"/>
        <v>0</v>
      </c>
      <c r="O1951" s="1">
        <v>0</v>
      </c>
      <c r="P1951" s="1" t="s">
        <v>30</v>
      </c>
      <c r="Q1951" s="1" t="s">
        <v>24</v>
      </c>
      <c r="R1951" s="10">
        <f>F1951*Part4Out!C$78+'relay test.csv'!H1951*Part4Out!C$79+'relay test.csv'!I1951*Part4Out!C$80+'relay test.csv'!J1951*Part4Out!C$81+'relay test.csv'!K1951*Part4Out!C$82+'relay test.csv'!L1951*Part4Out!C$83+'relay test.csv'!M1951*Part4Out!C$84+'relay test.csv'!N1951*Part4Out!C$85</f>
        <v>-0.22208101985091319</v>
      </c>
      <c r="S1951" s="10">
        <f>(F1951*Part4Out!C$78+'relay test.csv'!H1951*Part4Out!C$79+'relay test.csv'!I1951*Part4Out!C$80+'relay test.csv'!J1951*Part4Out!C$81+'relay test.csv'!K1951*Part4Out!C$82+'relay test.csv'!L1951*Part4Out!C$83+'relay test.csv'!M1951*Part4Out!C$84+'relay test.csv'!N1951*Part4Out!C$85) +Part4Out!C$77</f>
        <v>-2.8257162714162383</v>
      </c>
      <c r="T1951" s="10">
        <f t="shared" si="301"/>
        <v>5.9266190944181785E-2</v>
      </c>
      <c r="U1951" s="12">
        <f t="shared" si="302"/>
        <v>5.5950233709767129E-2</v>
      </c>
      <c r="V1951" s="11">
        <f t="shared" si="303"/>
        <v>0</v>
      </c>
      <c r="W1951" s="11">
        <f t="shared" si="304"/>
        <v>0</v>
      </c>
      <c r="X1951" s="11">
        <f t="shared" si="305"/>
        <v>0.80085047691986655</v>
      </c>
      <c r="Y1951" s="12">
        <f t="shared" si="306"/>
        <v>0.4447068133550004</v>
      </c>
      <c r="Z1951" s="11">
        <f t="shared" si="307"/>
        <v>0</v>
      </c>
      <c r="AA1951" s="11">
        <f t="shared" si="308"/>
        <v>0</v>
      </c>
      <c r="AB1951" s="11">
        <f t="shared" si="309"/>
        <v>0</v>
      </c>
      <c r="AC1951" s="1" t="s">
        <v>1976</v>
      </c>
    </row>
    <row r="1952" spans="1:29" x14ac:dyDescent="0.2">
      <c r="A1952" s="1" t="s">
        <v>1977</v>
      </c>
      <c r="B1952" s="1">
        <v>0</v>
      </c>
      <c r="C1952" s="2">
        <v>41054</v>
      </c>
      <c r="D1952" s="2">
        <v>41066</v>
      </c>
      <c r="E1952" s="2">
        <v>41499</v>
      </c>
      <c r="F1952" s="1">
        <v>5</v>
      </c>
      <c r="G1952" s="1">
        <v>40</v>
      </c>
      <c r="H1952" s="1">
        <v>20</v>
      </c>
      <c r="I1952" s="1">
        <v>45.34</v>
      </c>
      <c r="J1952" s="1">
        <v>1.38568129330254E-2</v>
      </c>
      <c r="K1952" s="1">
        <v>0</v>
      </c>
      <c r="L1952" s="1">
        <v>0</v>
      </c>
      <c r="M1952" s="1">
        <v>0</v>
      </c>
      <c r="N1952" s="7">
        <f t="shared" si="300"/>
        <v>0</v>
      </c>
      <c r="O1952" s="1">
        <v>0</v>
      </c>
      <c r="P1952" s="1" t="s">
        <v>30</v>
      </c>
      <c r="Q1952" s="1" t="s">
        <v>24</v>
      </c>
      <c r="R1952" s="10">
        <f>F1952*Part4Out!C$78+'relay test.csv'!H1952*Part4Out!C$79+'relay test.csv'!I1952*Part4Out!C$80+'relay test.csv'!J1952*Part4Out!C$81+'relay test.csv'!K1952*Part4Out!C$82+'relay test.csv'!L1952*Part4Out!C$83+'relay test.csv'!M1952*Part4Out!C$84+'relay test.csv'!N1952*Part4Out!C$85</f>
        <v>1.2762762157447871</v>
      </c>
      <c r="S1952" s="10">
        <f>(F1952*Part4Out!C$78+'relay test.csv'!H1952*Part4Out!C$79+'relay test.csv'!I1952*Part4Out!C$80+'relay test.csv'!J1952*Part4Out!C$81+'relay test.csv'!K1952*Part4Out!C$82+'relay test.csv'!L1952*Part4Out!C$83+'relay test.csv'!M1952*Part4Out!C$84+'relay test.csv'!N1952*Part4Out!C$85) +Part4Out!C$77</f>
        <v>-1.327359035820538</v>
      </c>
      <c r="T1952" s="10">
        <f t="shared" si="301"/>
        <v>0.26517665940936913</v>
      </c>
      <c r="U1952" s="12">
        <f t="shared" si="302"/>
        <v>0.20959654719931628</v>
      </c>
      <c r="V1952" s="11">
        <f t="shared" si="303"/>
        <v>0</v>
      </c>
      <c r="W1952" s="11">
        <f t="shared" si="304"/>
        <v>0</v>
      </c>
      <c r="X1952" s="11">
        <f t="shared" si="305"/>
        <v>3.5832715207903627</v>
      </c>
      <c r="Y1952" s="12">
        <f t="shared" si="306"/>
        <v>0.7818152392971135</v>
      </c>
      <c r="Z1952" s="11">
        <f t="shared" si="307"/>
        <v>1</v>
      </c>
      <c r="AA1952" s="11">
        <f t="shared" si="308"/>
        <v>0</v>
      </c>
      <c r="AB1952" s="11">
        <f t="shared" si="309"/>
        <v>0</v>
      </c>
      <c r="AC1952" s="1" t="s">
        <v>1977</v>
      </c>
    </row>
    <row r="1953" spans="1:29" x14ac:dyDescent="0.2">
      <c r="A1953" s="1" t="s">
        <v>1978</v>
      </c>
      <c r="B1953" s="1">
        <v>0</v>
      </c>
      <c r="C1953" s="2">
        <v>40327</v>
      </c>
      <c r="D1953" s="2">
        <v>40339</v>
      </c>
      <c r="E1953" s="2">
        <v>40346</v>
      </c>
      <c r="F1953" s="1">
        <v>0</v>
      </c>
      <c r="G1953" s="1">
        <v>0</v>
      </c>
      <c r="H1953" s="1">
        <v>0</v>
      </c>
      <c r="I1953" s="1">
        <v>24.03</v>
      </c>
      <c r="J1953" s="1">
        <v>0.42857142857142899</v>
      </c>
      <c r="K1953" s="1">
        <v>0</v>
      </c>
      <c r="L1953" s="1">
        <v>0</v>
      </c>
      <c r="M1953" s="1">
        <v>0</v>
      </c>
      <c r="N1953" s="7">
        <f t="shared" si="300"/>
        <v>1</v>
      </c>
      <c r="O1953" s="1">
        <v>0</v>
      </c>
      <c r="P1953" s="1" t="s">
        <v>23</v>
      </c>
      <c r="Q1953" s="1" t="s">
        <v>24</v>
      </c>
      <c r="R1953" s="10">
        <f>F1953*Part4Out!C$78+'relay test.csv'!H1953*Part4Out!C$79+'relay test.csv'!I1953*Part4Out!C$80+'relay test.csv'!J1953*Part4Out!C$81+'relay test.csv'!K1953*Part4Out!C$82+'relay test.csv'!L1953*Part4Out!C$83+'relay test.csv'!M1953*Part4Out!C$84+'relay test.csv'!N1953*Part4Out!C$85</f>
        <v>-7.5710207708085009E-2</v>
      </c>
      <c r="S1953" s="10">
        <f>(F1953*Part4Out!C$78+'relay test.csv'!H1953*Part4Out!C$79+'relay test.csv'!I1953*Part4Out!C$80+'relay test.csv'!J1953*Part4Out!C$81+'relay test.csv'!K1953*Part4Out!C$82+'relay test.csv'!L1953*Part4Out!C$83+'relay test.csv'!M1953*Part4Out!C$84+'relay test.csv'!N1953*Part4Out!C$85) +Part4Out!C$77</f>
        <v>-2.6793454592734101</v>
      </c>
      <c r="T1953" s="10">
        <f t="shared" si="301"/>
        <v>6.8608046221255686E-2</v>
      </c>
      <c r="U1953" s="12">
        <f t="shared" si="302"/>
        <v>6.4203190743194499E-2</v>
      </c>
      <c r="V1953" s="11">
        <f t="shared" si="303"/>
        <v>0</v>
      </c>
      <c r="W1953" s="11">
        <f t="shared" si="304"/>
        <v>0</v>
      </c>
      <c r="X1953" s="11">
        <f t="shared" si="305"/>
        <v>0.92708482967263894</v>
      </c>
      <c r="Y1953" s="12">
        <f t="shared" si="306"/>
        <v>0.4810814840102946</v>
      </c>
      <c r="Z1953" s="11">
        <f t="shared" si="307"/>
        <v>0</v>
      </c>
      <c r="AA1953" s="11">
        <f t="shared" si="308"/>
        <v>0</v>
      </c>
      <c r="AB1953" s="11">
        <f t="shared" si="309"/>
        <v>0</v>
      </c>
      <c r="AC1953" s="1" t="s">
        <v>1978</v>
      </c>
    </row>
    <row r="1954" spans="1:29" x14ac:dyDescent="0.2">
      <c r="A1954" s="1" t="s">
        <v>1979</v>
      </c>
      <c r="B1954" s="1">
        <v>0</v>
      </c>
      <c r="C1954" s="2">
        <v>40387</v>
      </c>
      <c r="D1954" s="2">
        <v>40434</v>
      </c>
      <c r="E1954" s="2">
        <v>40434</v>
      </c>
      <c r="F1954" s="1">
        <v>0</v>
      </c>
      <c r="G1954" s="1">
        <v>0</v>
      </c>
      <c r="H1954" s="1">
        <v>0</v>
      </c>
      <c r="I1954" s="1">
        <v>100.79</v>
      </c>
      <c r="J1954" s="1">
        <v>0</v>
      </c>
      <c r="K1954" s="1">
        <v>0</v>
      </c>
      <c r="L1954" s="1">
        <v>0</v>
      </c>
      <c r="M1954" s="1">
        <v>0</v>
      </c>
      <c r="N1954" s="7">
        <f t="shared" si="300"/>
        <v>0</v>
      </c>
      <c r="O1954" s="1">
        <v>0</v>
      </c>
      <c r="P1954" s="1" t="s">
        <v>26</v>
      </c>
      <c r="Q1954" s="1" t="s">
        <v>24</v>
      </c>
      <c r="R1954" s="10">
        <f>F1954*Part4Out!C$78+'relay test.csv'!H1954*Part4Out!C$79+'relay test.csv'!I1954*Part4Out!C$80+'relay test.csv'!J1954*Part4Out!C$81+'relay test.csv'!K1954*Part4Out!C$82+'relay test.csv'!L1954*Part4Out!C$83+'relay test.csv'!M1954*Part4Out!C$84+'relay test.csv'!N1954*Part4Out!C$85</f>
        <v>-0.35249678725627626</v>
      </c>
      <c r="S1954" s="10">
        <f>(F1954*Part4Out!C$78+'relay test.csv'!H1954*Part4Out!C$79+'relay test.csv'!I1954*Part4Out!C$80+'relay test.csv'!J1954*Part4Out!C$81+'relay test.csv'!K1954*Part4Out!C$82+'relay test.csv'!L1954*Part4Out!C$83+'relay test.csv'!M1954*Part4Out!C$84+'relay test.csv'!N1954*Part4Out!C$85) +Part4Out!C$77</f>
        <v>-2.9561320388216012</v>
      </c>
      <c r="T1954" s="10">
        <f t="shared" si="301"/>
        <v>5.20197388675398E-2</v>
      </c>
      <c r="U1954" s="12">
        <f t="shared" si="302"/>
        <v>4.9447493184431229E-2</v>
      </c>
      <c r="V1954" s="11">
        <f t="shared" si="303"/>
        <v>0</v>
      </c>
      <c r="W1954" s="11">
        <f t="shared" si="304"/>
        <v>0</v>
      </c>
      <c r="X1954" s="11">
        <f t="shared" si="305"/>
        <v>0.70293082814369678</v>
      </c>
      <c r="Y1954" s="12">
        <f t="shared" si="306"/>
        <v>0.41277708790434914</v>
      </c>
      <c r="Z1954" s="11">
        <f t="shared" si="307"/>
        <v>0</v>
      </c>
      <c r="AA1954" s="11">
        <f t="shared" si="308"/>
        <v>0</v>
      </c>
      <c r="AB1954" s="11">
        <f t="shared" si="309"/>
        <v>0</v>
      </c>
      <c r="AC1954" s="1" t="s">
        <v>1979</v>
      </c>
    </row>
    <row r="1955" spans="1:29" x14ac:dyDescent="0.2">
      <c r="A1955" s="1" t="s">
        <v>1980</v>
      </c>
      <c r="B1955" s="1">
        <v>1</v>
      </c>
      <c r="C1955" s="2">
        <v>40413</v>
      </c>
      <c r="D1955" s="2">
        <v>40436</v>
      </c>
      <c r="E1955" s="2">
        <v>40492</v>
      </c>
      <c r="F1955" s="1">
        <v>45</v>
      </c>
      <c r="G1955" s="1">
        <v>0</v>
      </c>
      <c r="H1955" s="1">
        <v>0</v>
      </c>
      <c r="I1955" s="1">
        <v>18.62</v>
      </c>
      <c r="J1955" s="1">
        <v>5.3571428571428603E-2</v>
      </c>
      <c r="K1955" s="1">
        <v>0</v>
      </c>
      <c r="L1955" s="1">
        <v>0</v>
      </c>
      <c r="M1955" s="1">
        <v>0</v>
      </c>
      <c r="N1955" s="7">
        <f t="shared" si="300"/>
        <v>0</v>
      </c>
      <c r="O1955" s="1">
        <v>0</v>
      </c>
      <c r="P1955" s="1" t="s">
        <v>36</v>
      </c>
      <c r="Q1955" s="1" t="s">
        <v>24</v>
      </c>
      <c r="R1955" s="10">
        <f>F1955*Part4Out!C$78+'relay test.csv'!H1955*Part4Out!C$79+'relay test.csv'!I1955*Part4Out!C$80+'relay test.csv'!J1955*Part4Out!C$81+'relay test.csv'!K1955*Part4Out!C$82+'relay test.csv'!L1955*Part4Out!C$83+'relay test.csv'!M1955*Part4Out!C$84+'relay test.csv'!N1955*Part4Out!C$85</f>
        <v>9.4220134150460186</v>
      </c>
      <c r="S1955" s="10">
        <f>(F1955*Part4Out!C$78+'relay test.csv'!H1955*Part4Out!C$79+'relay test.csv'!I1955*Part4Out!C$80+'relay test.csv'!J1955*Part4Out!C$81+'relay test.csv'!K1955*Part4Out!C$82+'relay test.csv'!L1955*Part4Out!C$83+'relay test.csv'!M1955*Part4Out!C$84+'relay test.csv'!N1955*Part4Out!C$85) +Part4Out!C$77</f>
        <v>6.818378163480693</v>
      </c>
      <c r="T1955" s="10">
        <f t="shared" si="301"/>
        <v>914.50063617193837</v>
      </c>
      <c r="U1955" s="12">
        <f t="shared" si="302"/>
        <v>0.99890770146902208</v>
      </c>
      <c r="V1955" s="11">
        <f t="shared" si="303"/>
        <v>1</v>
      </c>
      <c r="W1955" s="11">
        <f t="shared" si="304"/>
        <v>1</v>
      </c>
      <c r="X1955" s="11">
        <f t="shared" si="305"/>
        <v>12357.437840261891</v>
      </c>
      <c r="Y1955" s="12">
        <f t="shared" si="306"/>
        <v>0.9999190836242472</v>
      </c>
      <c r="Z1955" s="11">
        <f t="shared" si="307"/>
        <v>1</v>
      </c>
      <c r="AA1955" s="11">
        <f t="shared" si="308"/>
        <v>1</v>
      </c>
      <c r="AB1955" s="11">
        <f t="shared" si="309"/>
        <v>1</v>
      </c>
      <c r="AC1955" s="1" t="s">
        <v>1980</v>
      </c>
    </row>
    <row r="1956" spans="1:29" x14ac:dyDescent="0.2">
      <c r="A1956" s="1" t="s">
        <v>1981</v>
      </c>
      <c r="B1956" s="1">
        <v>0</v>
      </c>
      <c r="C1956" s="2">
        <v>40336</v>
      </c>
      <c r="D1956" s="2">
        <v>40468</v>
      </c>
      <c r="E1956" s="2">
        <v>40491</v>
      </c>
      <c r="F1956" s="1">
        <v>12</v>
      </c>
      <c r="G1956" s="1">
        <v>16.666666670000001</v>
      </c>
      <c r="H1956" s="1">
        <v>8.3333333330000006</v>
      </c>
      <c r="I1956" s="1">
        <v>135.71</v>
      </c>
      <c r="J1956" s="1">
        <v>0.30434782608695699</v>
      </c>
      <c r="K1956" s="1">
        <v>0</v>
      </c>
      <c r="L1956" s="1">
        <v>0</v>
      </c>
      <c r="M1956" s="1">
        <v>0</v>
      </c>
      <c r="N1956" s="7">
        <f t="shared" si="300"/>
        <v>0</v>
      </c>
      <c r="O1956" s="1">
        <v>0</v>
      </c>
      <c r="P1956" s="1" t="s">
        <v>26</v>
      </c>
      <c r="Q1956" s="1" t="s">
        <v>24</v>
      </c>
      <c r="R1956" s="10">
        <f>F1956*Part4Out!C$78+'relay test.csv'!H1956*Part4Out!C$79+'relay test.csv'!I1956*Part4Out!C$80+'relay test.csv'!J1956*Part4Out!C$81+'relay test.csv'!K1956*Part4Out!C$82+'relay test.csv'!L1956*Part4Out!C$83+'relay test.csv'!M1956*Part4Out!C$84+'relay test.csv'!N1956*Part4Out!C$85</f>
        <v>2.0427808749770753</v>
      </c>
      <c r="S1956" s="10">
        <f>(F1956*Part4Out!C$78+'relay test.csv'!H1956*Part4Out!C$79+'relay test.csv'!I1956*Part4Out!C$80+'relay test.csv'!J1956*Part4Out!C$81+'relay test.csv'!K1956*Part4Out!C$82+'relay test.csv'!L1956*Part4Out!C$83+'relay test.csv'!M1956*Part4Out!C$84+'relay test.csv'!N1956*Part4Out!C$85) +Part4Out!C$77</f>
        <v>-0.56085437658824988</v>
      </c>
      <c r="T1956" s="10">
        <f t="shared" si="301"/>
        <v>0.57072124461800544</v>
      </c>
      <c r="U1956" s="12">
        <f t="shared" si="302"/>
        <v>0.36334979651771571</v>
      </c>
      <c r="V1956" s="11">
        <f t="shared" si="303"/>
        <v>0</v>
      </c>
      <c r="W1956" s="11">
        <f t="shared" si="304"/>
        <v>0</v>
      </c>
      <c r="X1956" s="11">
        <f t="shared" si="305"/>
        <v>7.712025585904466</v>
      </c>
      <c r="Y1956" s="12">
        <f t="shared" si="306"/>
        <v>0.88521613141059408</v>
      </c>
      <c r="Z1956" s="11">
        <f t="shared" si="307"/>
        <v>1</v>
      </c>
      <c r="AA1956" s="11">
        <f t="shared" si="308"/>
        <v>0</v>
      </c>
      <c r="AB1956" s="11">
        <f t="shared" si="309"/>
        <v>0</v>
      </c>
      <c r="AC1956" s="1" t="s">
        <v>1981</v>
      </c>
    </row>
    <row r="1957" spans="1:29" x14ac:dyDescent="0.2">
      <c r="A1957" s="1" t="s">
        <v>1982</v>
      </c>
      <c r="B1957" s="1">
        <v>1</v>
      </c>
      <c r="C1957" s="2">
        <v>40833</v>
      </c>
      <c r="D1957" s="2">
        <v>40833</v>
      </c>
      <c r="E1957" s="2">
        <v>40841</v>
      </c>
      <c r="F1957" s="1">
        <v>44</v>
      </c>
      <c r="G1957" s="1">
        <v>6.8181818180000002</v>
      </c>
      <c r="H1957" s="1">
        <v>0</v>
      </c>
      <c r="I1957" s="1">
        <v>51.11</v>
      </c>
      <c r="J1957" s="1">
        <v>0.25</v>
      </c>
      <c r="K1957" s="1">
        <v>0</v>
      </c>
      <c r="L1957" s="1">
        <v>0</v>
      </c>
      <c r="M1957" s="1">
        <v>0</v>
      </c>
      <c r="N1957" s="7">
        <f t="shared" si="300"/>
        <v>0</v>
      </c>
      <c r="O1957" s="1">
        <v>0</v>
      </c>
      <c r="P1957" s="1" t="s">
        <v>32</v>
      </c>
      <c r="Q1957" s="1" t="s">
        <v>24</v>
      </c>
      <c r="R1957" s="10">
        <f>F1957*Part4Out!C$78+'relay test.csv'!H1957*Part4Out!C$79+'relay test.csv'!I1957*Part4Out!C$80+'relay test.csv'!J1957*Part4Out!C$81+'relay test.csv'!K1957*Part4Out!C$82+'relay test.csv'!L1957*Part4Out!C$83+'relay test.csv'!M1957*Part4Out!C$84+'relay test.csv'!N1957*Part4Out!C$85</f>
        <v>8.9796293920582997</v>
      </c>
      <c r="S1957" s="10">
        <f>(F1957*Part4Out!C$78+'relay test.csv'!H1957*Part4Out!C$79+'relay test.csv'!I1957*Part4Out!C$80+'relay test.csv'!J1957*Part4Out!C$81+'relay test.csv'!K1957*Part4Out!C$82+'relay test.csv'!L1957*Part4Out!C$83+'relay test.csv'!M1957*Part4Out!C$84+'relay test.csv'!N1957*Part4Out!C$85) +Part4Out!C$77</f>
        <v>6.3759941404929741</v>
      </c>
      <c r="T1957" s="10">
        <f t="shared" si="301"/>
        <v>587.56926708688593</v>
      </c>
      <c r="U1957" s="12">
        <f t="shared" si="302"/>
        <v>0.99830096463420614</v>
      </c>
      <c r="V1957" s="11">
        <f t="shared" si="303"/>
        <v>1</v>
      </c>
      <c r="W1957" s="11">
        <f t="shared" si="304"/>
        <v>1</v>
      </c>
      <c r="X1957" s="11">
        <f t="shared" si="305"/>
        <v>7939.6890583565355</v>
      </c>
      <c r="Y1957" s="12">
        <f t="shared" si="306"/>
        <v>0.99987406634453879</v>
      </c>
      <c r="Z1957" s="11">
        <f t="shared" si="307"/>
        <v>1</v>
      </c>
      <c r="AA1957" s="11">
        <f t="shared" si="308"/>
        <v>1</v>
      </c>
      <c r="AB1957" s="11">
        <f t="shared" si="309"/>
        <v>1</v>
      </c>
      <c r="AC1957" s="1" t="s">
        <v>1982</v>
      </c>
    </row>
    <row r="1958" spans="1:29" x14ac:dyDescent="0.2">
      <c r="A1958" s="1" t="s">
        <v>1983</v>
      </c>
      <c r="B1958" s="1">
        <v>0</v>
      </c>
      <c r="C1958" s="2">
        <v>40711</v>
      </c>
      <c r="D1958" s="2">
        <v>40850</v>
      </c>
      <c r="E1958" s="2">
        <v>40998</v>
      </c>
      <c r="F1958" s="1">
        <v>0</v>
      </c>
      <c r="G1958" s="1">
        <v>0</v>
      </c>
      <c r="H1958" s="1">
        <v>0</v>
      </c>
      <c r="I1958" s="1">
        <v>58.63</v>
      </c>
      <c r="J1958" s="1">
        <v>4.0540540540540501E-2</v>
      </c>
      <c r="K1958" s="1">
        <v>0</v>
      </c>
      <c r="L1958" s="1">
        <v>0</v>
      </c>
      <c r="M1958" s="1">
        <v>0</v>
      </c>
      <c r="N1958" s="7">
        <f t="shared" si="300"/>
        <v>1</v>
      </c>
      <c r="O1958" s="1">
        <v>0</v>
      </c>
      <c r="P1958" s="1" t="s">
        <v>23</v>
      </c>
      <c r="Q1958" s="1" t="s">
        <v>28</v>
      </c>
      <c r="R1958" s="10">
        <f>F1958*Part4Out!C$78+'relay test.csv'!H1958*Part4Out!C$79+'relay test.csv'!I1958*Part4Out!C$80+'relay test.csv'!J1958*Part4Out!C$81+'relay test.csv'!K1958*Part4Out!C$82+'relay test.csv'!L1958*Part4Out!C$83+'relay test.csv'!M1958*Part4Out!C$84+'relay test.csv'!N1958*Part4Out!C$85</f>
        <v>3.484149536537226E-2</v>
      </c>
      <c r="S1958" s="10">
        <f>(F1958*Part4Out!C$78+'relay test.csv'!H1958*Part4Out!C$79+'relay test.csv'!I1958*Part4Out!C$80+'relay test.csv'!J1958*Part4Out!C$81+'relay test.csv'!K1958*Part4Out!C$82+'relay test.csv'!L1958*Part4Out!C$83+'relay test.csv'!M1958*Part4Out!C$84+'relay test.csv'!N1958*Part4Out!C$85) +Part4Out!C$77</f>
        <v>-2.5687937561999528</v>
      </c>
      <c r="T1958" s="10">
        <f t="shared" si="301"/>
        <v>7.662792165398892E-2</v>
      </c>
      <c r="U1958" s="12">
        <f t="shared" si="302"/>
        <v>7.1174005534119816E-2</v>
      </c>
      <c r="V1958" s="11">
        <f t="shared" si="303"/>
        <v>0</v>
      </c>
      <c r="W1958" s="11">
        <f t="shared" si="304"/>
        <v>0</v>
      </c>
      <c r="X1958" s="11">
        <f t="shared" si="305"/>
        <v>1.0354555712846887</v>
      </c>
      <c r="Y1958" s="12">
        <f t="shared" si="306"/>
        <v>0.50870949279976441</v>
      </c>
      <c r="Z1958" s="11">
        <f t="shared" si="307"/>
        <v>1</v>
      </c>
      <c r="AA1958" s="11">
        <f t="shared" si="308"/>
        <v>0</v>
      </c>
      <c r="AB1958" s="11">
        <f t="shared" si="309"/>
        <v>0</v>
      </c>
      <c r="AC1958" s="1" t="s">
        <v>1983</v>
      </c>
    </row>
    <row r="1959" spans="1:29" x14ac:dyDescent="0.2">
      <c r="A1959" s="1" t="s">
        <v>1984</v>
      </c>
      <c r="B1959" s="1">
        <v>1</v>
      </c>
      <c r="C1959" s="2">
        <v>40677</v>
      </c>
      <c r="D1959" s="2">
        <v>40691</v>
      </c>
      <c r="E1959" s="2">
        <v>40734</v>
      </c>
      <c r="F1959" s="1">
        <v>42</v>
      </c>
      <c r="G1959" s="1">
        <v>14.28571429</v>
      </c>
      <c r="H1959" s="1">
        <v>0</v>
      </c>
      <c r="I1959" s="1">
        <v>34.86</v>
      </c>
      <c r="J1959" s="1">
        <v>4.6511627906976702E-2</v>
      </c>
      <c r="K1959" s="1">
        <v>0</v>
      </c>
      <c r="L1959" s="1">
        <v>0</v>
      </c>
      <c r="M1959" s="1">
        <v>0</v>
      </c>
      <c r="N1959" s="7">
        <f t="shared" si="300"/>
        <v>0</v>
      </c>
      <c r="O1959" s="1">
        <v>0</v>
      </c>
      <c r="P1959" s="1" t="s">
        <v>32</v>
      </c>
      <c r="Q1959" s="1" t="s">
        <v>28</v>
      </c>
      <c r="R1959" s="10">
        <f>F1959*Part4Out!C$78+'relay test.csv'!H1959*Part4Out!C$79+'relay test.csv'!I1959*Part4Out!C$80+'relay test.csv'!J1959*Part4Out!C$81+'relay test.csv'!K1959*Part4Out!C$82+'relay test.csv'!L1959*Part4Out!C$83+'relay test.csv'!M1959*Part4Out!C$84+'relay test.csv'!N1959*Part4Out!C$85</f>
        <v>8.734822746160253</v>
      </c>
      <c r="S1959" s="10">
        <f>(F1959*Part4Out!C$78+'relay test.csv'!H1959*Part4Out!C$79+'relay test.csv'!I1959*Part4Out!C$80+'relay test.csv'!J1959*Part4Out!C$81+'relay test.csv'!K1959*Part4Out!C$82+'relay test.csv'!L1959*Part4Out!C$83+'relay test.csv'!M1959*Part4Out!C$84+'relay test.csv'!N1959*Part4Out!C$85) +Part4Out!C$77</f>
        <v>6.1311874945949274</v>
      </c>
      <c r="T1959" s="10">
        <f t="shared" si="301"/>
        <v>459.98206270115566</v>
      </c>
      <c r="U1959" s="12">
        <f t="shared" si="302"/>
        <v>0.99783071819727553</v>
      </c>
      <c r="V1959" s="11">
        <f t="shared" si="303"/>
        <v>1</v>
      </c>
      <c r="W1959" s="11">
        <f t="shared" si="304"/>
        <v>1</v>
      </c>
      <c r="X1959" s="11">
        <f t="shared" si="305"/>
        <v>6215.6323600372789</v>
      </c>
      <c r="Y1959" s="12">
        <f t="shared" si="306"/>
        <v>0.99983914120345474</v>
      </c>
      <c r="Z1959" s="11">
        <f t="shared" si="307"/>
        <v>1</v>
      </c>
      <c r="AA1959" s="11">
        <f t="shared" si="308"/>
        <v>1</v>
      </c>
      <c r="AB1959" s="11">
        <f t="shared" si="309"/>
        <v>1</v>
      </c>
      <c r="AC1959" s="1" t="s">
        <v>1984</v>
      </c>
    </row>
    <row r="1960" spans="1:29" x14ac:dyDescent="0.2">
      <c r="A1960" s="1" t="s">
        <v>1985</v>
      </c>
      <c r="B1960" s="1">
        <v>0</v>
      </c>
      <c r="C1960" s="2">
        <v>40861</v>
      </c>
      <c r="D1960" s="2">
        <v>40861</v>
      </c>
      <c r="E1960" s="2">
        <v>40861</v>
      </c>
      <c r="F1960" s="1">
        <v>4</v>
      </c>
      <c r="G1960" s="1">
        <v>75</v>
      </c>
      <c r="H1960" s="1">
        <v>25</v>
      </c>
      <c r="I1960" s="1">
        <v>51.91</v>
      </c>
      <c r="J1960" s="1">
        <v>0</v>
      </c>
      <c r="K1960" s="1">
        <v>0</v>
      </c>
      <c r="L1960" s="1">
        <v>0</v>
      </c>
      <c r="M1960" s="1">
        <v>0</v>
      </c>
      <c r="N1960" s="7">
        <f t="shared" si="300"/>
        <v>0</v>
      </c>
      <c r="O1960" s="1">
        <v>0</v>
      </c>
      <c r="P1960" s="1" t="s">
        <v>26</v>
      </c>
      <c r="Q1960" s="1" t="s">
        <v>28</v>
      </c>
      <c r="R1960" s="10">
        <f>F1960*Part4Out!C$78+'relay test.csv'!H1960*Part4Out!C$79+'relay test.csv'!I1960*Part4Out!C$80+'relay test.csv'!J1960*Part4Out!C$81+'relay test.csv'!K1960*Part4Out!C$82+'relay test.csv'!L1960*Part4Out!C$83+'relay test.csv'!M1960*Part4Out!C$84+'relay test.csv'!N1960*Part4Out!C$85</f>
        <v>1.1463913580328497</v>
      </c>
      <c r="S1960" s="10">
        <f>(F1960*Part4Out!C$78+'relay test.csv'!H1960*Part4Out!C$79+'relay test.csv'!I1960*Part4Out!C$80+'relay test.csv'!J1960*Part4Out!C$81+'relay test.csv'!K1960*Part4Out!C$82+'relay test.csv'!L1960*Part4Out!C$83+'relay test.csv'!M1960*Part4Out!C$84+'relay test.csv'!N1960*Part4Out!C$85) +Part4Out!C$77</f>
        <v>-1.4572438935324754</v>
      </c>
      <c r="T1960" s="10">
        <f t="shared" si="301"/>
        <v>0.23287722548707079</v>
      </c>
      <c r="U1960" s="12">
        <f t="shared" si="302"/>
        <v>0.18888922649622988</v>
      </c>
      <c r="V1960" s="11">
        <f t="shared" si="303"/>
        <v>0</v>
      </c>
      <c r="W1960" s="11">
        <f t="shared" si="304"/>
        <v>0</v>
      </c>
      <c r="X1960" s="11">
        <f t="shared" si="305"/>
        <v>3.1468166609651975</v>
      </c>
      <c r="Y1960" s="12">
        <f t="shared" si="306"/>
        <v>0.75885116662783836</v>
      </c>
      <c r="Z1960" s="11">
        <f t="shared" si="307"/>
        <v>1</v>
      </c>
      <c r="AA1960" s="11">
        <f t="shared" si="308"/>
        <v>0</v>
      </c>
      <c r="AB1960" s="11">
        <f t="shared" si="309"/>
        <v>0</v>
      </c>
      <c r="AC1960" s="1" t="s">
        <v>1985</v>
      </c>
    </row>
    <row r="1961" spans="1:29" x14ac:dyDescent="0.2">
      <c r="A1961" s="1" t="s">
        <v>1986</v>
      </c>
      <c r="B1961" s="1">
        <v>1</v>
      </c>
      <c r="C1961" s="2">
        <v>41149</v>
      </c>
      <c r="D1961" s="2">
        <v>41135</v>
      </c>
      <c r="E1961" s="2">
        <v>41135</v>
      </c>
      <c r="F1961" s="1">
        <v>45</v>
      </c>
      <c r="G1961" s="1">
        <v>0</v>
      </c>
      <c r="H1961" s="1">
        <v>0</v>
      </c>
      <c r="I1961" s="1">
        <v>40</v>
      </c>
      <c r="J1961" s="1">
        <v>0</v>
      </c>
      <c r="K1961" s="1">
        <v>0</v>
      </c>
      <c r="L1961" s="1">
        <v>0</v>
      </c>
      <c r="M1961" s="1">
        <v>0</v>
      </c>
      <c r="N1961" s="7">
        <f t="shared" si="300"/>
        <v>0</v>
      </c>
      <c r="O1961" s="1">
        <v>0</v>
      </c>
      <c r="P1961" s="1" t="s">
        <v>36</v>
      </c>
      <c r="Q1961" s="1" t="s">
        <v>63</v>
      </c>
      <c r="R1961" s="10">
        <f>F1961*Part4Out!C$78+'relay test.csv'!H1961*Part4Out!C$79+'relay test.csv'!I1961*Part4Out!C$80+'relay test.csv'!J1961*Part4Out!C$81+'relay test.csv'!K1961*Part4Out!C$82+'relay test.csv'!L1961*Part4Out!C$83+'relay test.csv'!M1961*Part4Out!C$84+'relay test.csv'!N1961*Part4Out!C$85</f>
        <v>9.3792093627015412</v>
      </c>
      <c r="S1961" s="10">
        <f>(F1961*Part4Out!C$78+'relay test.csv'!H1961*Part4Out!C$79+'relay test.csv'!I1961*Part4Out!C$80+'relay test.csv'!J1961*Part4Out!C$81+'relay test.csv'!K1961*Part4Out!C$82+'relay test.csv'!L1961*Part4Out!C$83+'relay test.csv'!M1961*Part4Out!C$84+'relay test.csv'!N1961*Part4Out!C$85) +Part4Out!C$77</f>
        <v>6.7755741111362155</v>
      </c>
      <c r="T1961" s="10">
        <f t="shared" si="301"/>
        <v>876.18224464967295</v>
      </c>
      <c r="U1961" s="12">
        <f t="shared" si="302"/>
        <v>0.99885998604497594</v>
      </c>
      <c r="V1961" s="11">
        <f t="shared" si="303"/>
        <v>1</v>
      </c>
      <c r="W1961" s="11">
        <f t="shared" si="304"/>
        <v>1</v>
      </c>
      <c r="X1961" s="11">
        <f t="shared" si="305"/>
        <v>11839.650183648182</v>
      </c>
      <c r="Y1961" s="12">
        <f t="shared" si="306"/>
        <v>0.99991554517830605</v>
      </c>
      <c r="Z1961" s="11">
        <f t="shared" si="307"/>
        <v>1</v>
      </c>
      <c r="AA1961" s="11">
        <f t="shared" si="308"/>
        <v>1</v>
      </c>
      <c r="AB1961" s="11">
        <f t="shared" si="309"/>
        <v>1</v>
      </c>
      <c r="AC1961" s="1" t="s">
        <v>1986</v>
      </c>
    </row>
    <row r="1962" spans="1:29" x14ac:dyDescent="0.2">
      <c r="A1962" s="1" t="s">
        <v>1987</v>
      </c>
      <c r="B1962" s="1">
        <v>0</v>
      </c>
      <c r="C1962" s="2">
        <v>41149</v>
      </c>
      <c r="D1962" s="2">
        <v>41114</v>
      </c>
      <c r="E1962" s="2">
        <v>41114</v>
      </c>
      <c r="F1962" s="1">
        <v>0</v>
      </c>
      <c r="G1962" s="1">
        <v>0</v>
      </c>
      <c r="H1962" s="1">
        <v>0</v>
      </c>
      <c r="I1962" s="1">
        <v>66.7</v>
      </c>
      <c r="J1962" s="1">
        <v>0</v>
      </c>
      <c r="K1962" s="1">
        <v>0</v>
      </c>
      <c r="L1962" s="1">
        <v>0</v>
      </c>
      <c r="M1962" s="1">
        <v>0</v>
      </c>
      <c r="N1962" s="7">
        <f t="shared" si="300"/>
        <v>0</v>
      </c>
      <c r="O1962" s="1">
        <v>0</v>
      </c>
      <c r="P1962" s="1" t="s">
        <v>36</v>
      </c>
      <c r="Q1962" s="1" t="s">
        <v>63</v>
      </c>
      <c r="R1962" s="10">
        <f>F1962*Part4Out!C$78+'relay test.csv'!H1962*Part4Out!C$79+'relay test.csv'!I1962*Part4Out!C$80+'relay test.csv'!J1962*Part4Out!C$81+'relay test.csv'!K1962*Part4Out!C$82+'relay test.csv'!L1962*Part4Out!C$83+'relay test.csv'!M1962*Part4Out!C$84+'relay test.csv'!N1962*Part4Out!C$85</f>
        <v>-0.23327250431584112</v>
      </c>
      <c r="S1962" s="10">
        <f>(F1962*Part4Out!C$78+'relay test.csv'!H1962*Part4Out!C$79+'relay test.csv'!I1962*Part4Out!C$80+'relay test.csv'!J1962*Part4Out!C$81+'relay test.csv'!K1962*Part4Out!C$82+'relay test.csv'!L1962*Part4Out!C$83+'relay test.csv'!M1962*Part4Out!C$84+'relay test.csv'!N1962*Part4Out!C$85) +Part4Out!C$77</f>
        <v>-2.8369077558811662</v>
      </c>
      <c r="T1962" s="10">
        <f t="shared" si="301"/>
        <v>5.8606612006952878E-2</v>
      </c>
      <c r="U1962" s="12">
        <f t="shared" si="302"/>
        <v>5.5362030939750027E-2</v>
      </c>
      <c r="V1962" s="11">
        <f t="shared" si="303"/>
        <v>0</v>
      </c>
      <c r="W1962" s="11">
        <f t="shared" si="304"/>
        <v>0</v>
      </c>
      <c r="X1962" s="11">
        <f t="shared" si="305"/>
        <v>0.79193773766615672</v>
      </c>
      <c r="Y1962" s="12">
        <f t="shared" si="306"/>
        <v>0.44194489630961553</v>
      </c>
      <c r="Z1962" s="11">
        <f t="shared" si="307"/>
        <v>0</v>
      </c>
      <c r="AA1962" s="11">
        <f t="shared" si="308"/>
        <v>0</v>
      </c>
      <c r="AB1962" s="11">
        <f t="shared" si="309"/>
        <v>0</v>
      </c>
      <c r="AC1962" s="1" t="s">
        <v>1987</v>
      </c>
    </row>
    <row r="1963" spans="1:29" x14ac:dyDescent="0.2">
      <c r="A1963" s="1" t="s">
        <v>1988</v>
      </c>
      <c r="B1963" s="1">
        <v>1</v>
      </c>
      <c r="C1963" s="2">
        <v>40464</v>
      </c>
      <c r="D1963" s="2">
        <v>40791</v>
      </c>
      <c r="E1963" s="2">
        <v>41141</v>
      </c>
      <c r="F1963" s="1">
        <v>46</v>
      </c>
      <c r="G1963" s="1">
        <v>4.3478260869999996</v>
      </c>
      <c r="H1963" s="1">
        <v>2.1739130430000002</v>
      </c>
      <c r="I1963" s="1">
        <v>95.78</v>
      </c>
      <c r="J1963" s="1">
        <v>0.10285714285714299</v>
      </c>
      <c r="K1963" s="1">
        <v>1</v>
      </c>
      <c r="L1963" s="1">
        <v>0</v>
      </c>
      <c r="M1963" s="1">
        <v>0</v>
      </c>
      <c r="N1963" s="7">
        <f t="shared" si="300"/>
        <v>0</v>
      </c>
      <c r="O1963" s="1">
        <v>0</v>
      </c>
      <c r="P1963" s="1" t="s">
        <v>32</v>
      </c>
      <c r="Q1963" s="1" t="s">
        <v>24</v>
      </c>
      <c r="R1963" s="10">
        <f>F1963*Part4Out!C$78+'relay test.csv'!H1963*Part4Out!C$79+'relay test.csv'!I1963*Part4Out!C$80+'relay test.csv'!J1963*Part4Out!C$81+'relay test.csv'!K1963*Part4Out!C$82+'relay test.csv'!L1963*Part4Out!C$83+'relay test.csv'!M1963*Part4Out!C$84+'relay test.csv'!N1963*Part4Out!C$85</f>
        <v>9.8954350595435674</v>
      </c>
      <c r="S1963" s="10">
        <f>(F1963*Part4Out!C$78+'relay test.csv'!H1963*Part4Out!C$79+'relay test.csv'!I1963*Part4Out!C$80+'relay test.csv'!J1963*Part4Out!C$81+'relay test.csv'!K1963*Part4Out!C$82+'relay test.csv'!L1963*Part4Out!C$83+'relay test.csv'!M1963*Part4Out!C$84+'relay test.csv'!N1963*Part4Out!C$85) +Part4Out!C$77</f>
        <v>7.2917998079782418</v>
      </c>
      <c r="T1963" s="10">
        <f t="shared" si="301"/>
        <v>1468.2108181802073</v>
      </c>
      <c r="U1963" s="12">
        <f t="shared" si="302"/>
        <v>0.99931936248520237</v>
      </c>
      <c r="V1963" s="11">
        <f t="shared" si="303"/>
        <v>1</v>
      </c>
      <c r="W1963" s="11">
        <f t="shared" si="304"/>
        <v>1</v>
      </c>
      <c r="X1963" s="11">
        <f t="shared" si="305"/>
        <v>19839.596829597805</v>
      </c>
      <c r="Y1963" s="12">
        <f t="shared" si="306"/>
        <v>0.99994959829038466</v>
      </c>
      <c r="Z1963" s="11">
        <f t="shared" si="307"/>
        <v>1</v>
      </c>
      <c r="AA1963" s="11">
        <f t="shared" si="308"/>
        <v>1</v>
      </c>
      <c r="AB1963" s="11">
        <f t="shared" si="309"/>
        <v>1</v>
      </c>
      <c r="AC1963" s="1" t="s">
        <v>1988</v>
      </c>
    </row>
    <row r="1964" spans="1:29" x14ac:dyDescent="0.2">
      <c r="A1964" s="1" t="s">
        <v>1989</v>
      </c>
      <c r="B1964" s="1">
        <v>0</v>
      </c>
      <c r="C1964" s="2">
        <v>40377</v>
      </c>
      <c r="D1964" s="2">
        <v>40396</v>
      </c>
      <c r="E1964" s="2">
        <v>40396</v>
      </c>
      <c r="F1964" s="1">
        <v>0</v>
      </c>
      <c r="G1964" s="1">
        <v>0</v>
      </c>
      <c r="H1964" s="1">
        <v>0</v>
      </c>
      <c r="I1964" s="1">
        <v>62.66</v>
      </c>
      <c r="J1964" s="1">
        <v>0</v>
      </c>
      <c r="K1964" s="1">
        <v>0</v>
      </c>
      <c r="L1964" s="1">
        <v>0</v>
      </c>
      <c r="M1964" s="1">
        <v>0</v>
      </c>
      <c r="N1964" s="7">
        <f t="shared" si="300"/>
        <v>1</v>
      </c>
      <c r="O1964" s="1">
        <v>0</v>
      </c>
      <c r="P1964" s="1" t="s">
        <v>23</v>
      </c>
      <c r="Q1964" s="1" t="s">
        <v>24</v>
      </c>
      <c r="R1964" s="10">
        <f>F1964*Part4Out!C$78+'relay test.csv'!H1964*Part4Out!C$79+'relay test.csv'!I1964*Part4Out!C$80+'relay test.csv'!J1964*Part4Out!C$81+'relay test.csv'!K1964*Part4Out!C$82+'relay test.csv'!L1964*Part4Out!C$83+'relay test.csv'!M1964*Part4Out!C$84+'relay test.csv'!N1964*Part4Out!C$85</f>
        <v>4.494001666143474E-2</v>
      </c>
      <c r="S1964" s="10">
        <f>(F1964*Part4Out!C$78+'relay test.csv'!H1964*Part4Out!C$79+'relay test.csv'!I1964*Part4Out!C$80+'relay test.csv'!J1964*Part4Out!C$81+'relay test.csv'!K1964*Part4Out!C$82+'relay test.csv'!L1964*Part4Out!C$83+'relay test.csv'!M1964*Part4Out!C$84+'relay test.csv'!N1964*Part4Out!C$85) +Part4Out!C$77</f>
        <v>-2.5586952349038903</v>
      </c>
      <c r="T1964" s="10">
        <f t="shared" si="301"/>
        <v>7.7405670801279344E-2</v>
      </c>
      <c r="U1964" s="12">
        <f t="shared" si="302"/>
        <v>7.1844499151106037E-2</v>
      </c>
      <c r="V1964" s="11">
        <f t="shared" si="303"/>
        <v>0</v>
      </c>
      <c r="W1964" s="11">
        <f t="shared" si="304"/>
        <v>0</v>
      </c>
      <c r="X1964" s="11">
        <f t="shared" si="305"/>
        <v>1.0459651175472142</v>
      </c>
      <c r="Y1964" s="12">
        <f t="shared" si="306"/>
        <v>0.51123311369118518</v>
      </c>
      <c r="Z1964" s="11">
        <f t="shared" si="307"/>
        <v>1</v>
      </c>
      <c r="AA1964" s="11">
        <f t="shared" si="308"/>
        <v>0</v>
      </c>
      <c r="AB1964" s="11">
        <f t="shared" si="309"/>
        <v>0</v>
      </c>
      <c r="AC1964" s="1" t="s">
        <v>1989</v>
      </c>
    </row>
    <row r="1965" spans="1:29" x14ac:dyDescent="0.2">
      <c r="A1965" s="1" t="s">
        <v>1990</v>
      </c>
      <c r="B1965" s="1">
        <v>1</v>
      </c>
      <c r="C1965" s="2">
        <v>40826</v>
      </c>
      <c r="D1965" s="2">
        <v>40826</v>
      </c>
      <c r="E1965" s="2">
        <v>40979</v>
      </c>
      <c r="F1965" s="1">
        <v>37</v>
      </c>
      <c r="G1965" s="1">
        <v>40.540540540000002</v>
      </c>
      <c r="H1965" s="1">
        <v>0</v>
      </c>
      <c r="I1965" s="1">
        <v>223.12</v>
      </c>
      <c r="J1965" s="1">
        <v>1.30718954248366E-2</v>
      </c>
      <c r="K1965" s="1">
        <v>0</v>
      </c>
      <c r="L1965" s="1">
        <v>0</v>
      </c>
      <c r="M1965" s="1">
        <v>0</v>
      </c>
      <c r="N1965" s="7">
        <f t="shared" si="300"/>
        <v>0</v>
      </c>
      <c r="O1965" s="1">
        <v>0</v>
      </c>
      <c r="P1965" s="1" t="s">
        <v>32</v>
      </c>
      <c r="Q1965" s="1" t="s">
        <v>28</v>
      </c>
      <c r="R1965" s="10">
        <f>F1965*Part4Out!C$78+'relay test.csv'!H1965*Part4Out!C$79+'relay test.csv'!I1965*Part4Out!C$80+'relay test.csv'!J1965*Part4Out!C$81+'relay test.csv'!K1965*Part4Out!C$82+'relay test.csv'!L1965*Part4Out!C$83+'relay test.csv'!M1965*Part4Out!C$84+'relay test.csv'!N1965*Part4Out!C$85</f>
        <v>7.0386909733176184</v>
      </c>
      <c r="S1965" s="10">
        <f>(F1965*Part4Out!C$78+'relay test.csv'!H1965*Part4Out!C$79+'relay test.csv'!I1965*Part4Out!C$80+'relay test.csv'!J1965*Part4Out!C$81+'relay test.csv'!K1965*Part4Out!C$82+'relay test.csv'!L1965*Part4Out!C$83+'relay test.csv'!M1965*Part4Out!C$84+'relay test.csv'!N1965*Part4Out!C$85) +Part4Out!C$77</f>
        <v>4.4350557217522937</v>
      </c>
      <c r="T1965" s="10">
        <f t="shared" si="301"/>
        <v>84.356825267454582</v>
      </c>
      <c r="U1965" s="12">
        <f t="shared" si="302"/>
        <v>0.98828447523831131</v>
      </c>
      <c r="V1965" s="11">
        <f t="shared" si="303"/>
        <v>1</v>
      </c>
      <c r="W1965" s="11">
        <f t="shared" si="304"/>
        <v>1</v>
      </c>
      <c r="X1965" s="11">
        <f t="shared" si="305"/>
        <v>1139.8944772832406</v>
      </c>
      <c r="Y1965" s="12">
        <f t="shared" si="306"/>
        <v>0.99912349474915396</v>
      </c>
      <c r="Z1965" s="11">
        <f t="shared" si="307"/>
        <v>1</v>
      </c>
      <c r="AA1965" s="11">
        <f t="shared" si="308"/>
        <v>1</v>
      </c>
      <c r="AB1965" s="11">
        <f t="shared" si="309"/>
        <v>1</v>
      </c>
      <c r="AC1965" s="1" t="s">
        <v>1990</v>
      </c>
    </row>
    <row r="1966" spans="1:29" x14ac:dyDescent="0.2">
      <c r="A1966" s="1" t="s">
        <v>1991</v>
      </c>
      <c r="B1966" s="1">
        <v>0</v>
      </c>
      <c r="C1966" s="2">
        <v>40550</v>
      </c>
      <c r="D1966" s="2">
        <v>40550</v>
      </c>
      <c r="E1966" s="2">
        <v>40550</v>
      </c>
      <c r="F1966" s="1">
        <v>0</v>
      </c>
      <c r="G1966" s="1">
        <v>0</v>
      </c>
      <c r="H1966" s="1">
        <v>0</v>
      </c>
      <c r="I1966" s="1">
        <v>60.49</v>
      </c>
      <c r="J1966" s="1">
        <v>0</v>
      </c>
      <c r="K1966" s="1">
        <v>0</v>
      </c>
      <c r="L1966" s="1">
        <v>0</v>
      </c>
      <c r="M1966" s="1">
        <v>0</v>
      </c>
      <c r="N1966" s="7">
        <f t="shared" si="300"/>
        <v>1</v>
      </c>
      <c r="O1966" s="1">
        <v>0</v>
      </c>
      <c r="P1966" s="1" t="s">
        <v>23</v>
      </c>
      <c r="Q1966" s="1" t="s">
        <v>24</v>
      </c>
      <c r="R1966" s="10">
        <f>F1966*Part4Out!C$78+'relay test.csv'!H1966*Part4Out!C$79+'relay test.csv'!I1966*Part4Out!C$80+'relay test.csv'!J1966*Part4Out!C$81+'relay test.csv'!K1966*Part4Out!C$82+'relay test.csv'!L1966*Part4Out!C$83+'relay test.csv'!M1966*Part4Out!C$84+'relay test.csv'!N1966*Part4Out!C$85</f>
        <v>5.2529242064213943E-2</v>
      </c>
      <c r="S1966" s="10">
        <f>(F1966*Part4Out!C$78+'relay test.csv'!H1966*Part4Out!C$79+'relay test.csv'!I1966*Part4Out!C$80+'relay test.csv'!J1966*Part4Out!C$81+'relay test.csv'!K1966*Part4Out!C$82+'relay test.csv'!L1966*Part4Out!C$83+'relay test.csv'!M1966*Part4Out!C$84+'relay test.csv'!N1966*Part4Out!C$85) +Part4Out!C$77</f>
        <v>-2.5511060095011113</v>
      </c>
      <c r="T1966" s="10">
        <f t="shared" si="301"/>
        <v>7.7995354676064485E-2</v>
      </c>
      <c r="U1966" s="12">
        <f t="shared" si="302"/>
        <v>7.2352217788083081E-2</v>
      </c>
      <c r="V1966" s="11">
        <f t="shared" si="303"/>
        <v>0</v>
      </c>
      <c r="W1966" s="11">
        <f t="shared" si="304"/>
        <v>0</v>
      </c>
      <c r="X1966" s="11">
        <f t="shared" si="305"/>
        <v>1.0539333808155325</v>
      </c>
      <c r="Y1966" s="12">
        <f t="shared" si="306"/>
        <v>0.51312929166040366</v>
      </c>
      <c r="Z1966" s="11">
        <f t="shared" si="307"/>
        <v>1</v>
      </c>
      <c r="AA1966" s="11">
        <f t="shared" si="308"/>
        <v>0</v>
      </c>
      <c r="AB1966" s="11">
        <f t="shared" si="309"/>
        <v>0</v>
      </c>
      <c r="AC1966" s="1" t="s">
        <v>1991</v>
      </c>
    </row>
    <row r="1967" spans="1:29" x14ac:dyDescent="0.2">
      <c r="A1967" s="1" t="s">
        <v>1992</v>
      </c>
      <c r="B1967" s="1">
        <v>0</v>
      </c>
      <c r="C1967" s="2">
        <v>41077</v>
      </c>
      <c r="D1967" s="2">
        <v>41077</v>
      </c>
      <c r="E1967" s="2">
        <v>41077</v>
      </c>
      <c r="F1967" s="1">
        <v>0</v>
      </c>
      <c r="G1967" s="1">
        <v>0</v>
      </c>
      <c r="H1967" s="1">
        <v>0</v>
      </c>
      <c r="I1967" s="1">
        <v>84.92</v>
      </c>
      <c r="J1967" s="1">
        <v>0</v>
      </c>
      <c r="K1967" s="1">
        <v>0</v>
      </c>
      <c r="L1967" s="1">
        <v>0</v>
      </c>
      <c r="M1967" s="1">
        <v>0</v>
      </c>
      <c r="N1967" s="7">
        <f t="shared" si="300"/>
        <v>0</v>
      </c>
      <c r="O1967" s="1">
        <v>0</v>
      </c>
      <c r="P1967" s="1" t="s">
        <v>26</v>
      </c>
      <c r="Q1967" s="1" t="s">
        <v>28</v>
      </c>
      <c r="R1967" s="10">
        <f>F1967*Part4Out!C$78+'relay test.csv'!H1967*Part4Out!C$79+'relay test.csv'!I1967*Part4Out!C$80+'relay test.csv'!J1967*Part4Out!C$81+'relay test.csv'!K1967*Part4Out!C$82+'relay test.csv'!L1967*Part4Out!C$83+'relay test.csv'!M1967*Part4Out!C$84+'relay test.csv'!N1967*Part4Out!C$85</f>
        <v>-0.29699401898802441</v>
      </c>
      <c r="S1967" s="10">
        <f>(F1967*Part4Out!C$78+'relay test.csv'!H1967*Part4Out!C$79+'relay test.csv'!I1967*Part4Out!C$80+'relay test.csv'!J1967*Part4Out!C$81+'relay test.csv'!K1967*Part4Out!C$82+'relay test.csv'!L1967*Part4Out!C$83+'relay test.csv'!M1967*Part4Out!C$84+'relay test.csv'!N1967*Part4Out!C$85) +Part4Out!C$77</f>
        <v>-2.9006292705533494</v>
      </c>
      <c r="T1967" s="10">
        <f t="shared" si="301"/>
        <v>5.4988606456077178E-2</v>
      </c>
      <c r="U1967" s="12">
        <f t="shared" si="302"/>
        <v>5.2122464754188365E-2</v>
      </c>
      <c r="V1967" s="11">
        <f t="shared" si="303"/>
        <v>0</v>
      </c>
      <c r="W1967" s="11">
        <f t="shared" si="304"/>
        <v>0</v>
      </c>
      <c r="X1967" s="11">
        <f t="shared" si="305"/>
        <v>0.74304845653036644</v>
      </c>
      <c r="Y1967" s="12">
        <f t="shared" si="306"/>
        <v>0.4262924841512698</v>
      </c>
      <c r="Z1967" s="11">
        <f t="shared" si="307"/>
        <v>0</v>
      </c>
      <c r="AA1967" s="11">
        <f t="shared" si="308"/>
        <v>0</v>
      </c>
      <c r="AB1967" s="11">
        <f t="shared" si="309"/>
        <v>0</v>
      </c>
      <c r="AC1967" s="1" t="s">
        <v>1992</v>
      </c>
    </row>
    <row r="1968" spans="1:29" x14ac:dyDescent="0.2">
      <c r="A1968" s="1" t="s">
        <v>1993</v>
      </c>
      <c r="B1968" s="1">
        <v>0</v>
      </c>
      <c r="C1968" s="2">
        <v>41381</v>
      </c>
      <c r="D1968" s="2">
        <v>41513</v>
      </c>
      <c r="E1968" s="2">
        <v>41513</v>
      </c>
      <c r="F1968" s="1">
        <v>0</v>
      </c>
      <c r="G1968" s="1">
        <v>0</v>
      </c>
      <c r="H1968" s="1">
        <v>0</v>
      </c>
      <c r="I1968" s="1">
        <v>115</v>
      </c>
      <c r="J1968" s="1">
        <v>0</v>
      </c>
      <c r="K1968" s="1">
        <v>0</v>
      </c>
      <c r="L1968" s="1">
        <v>0</v>
      </c>
      <c r="M1968" s="1">
        <v>0</v>
      </c>
      <c r="N1968" s="7">
        <f t="shared" si="300"/>
        <v>0</v>
      </c>
      <c r="O1968" s="1">
        <v>0</v>
      </c>
      <c r="P1968" s="1" t="s">
        <v>30</v>
      </c>
      <c r="Q1968" s="1" t="s">
        <v>28</v>
      </c>
      <c r="R1968" s="10">
        <f>F1968*Part4Out!C$78+'relay test.csv'!H1968*Part4Out!C$79+'relay test.csv'!I1968*Part4Out!C$80+'relay test.csv'!J1968*Part4Out!C$81+'relay test.csv'!K1968*Part4Out!C$82+'relay test.csv'!L1968*Part4Out!C$83+'relay test.csv'!M1968*Part4Out!C$84+'relay test.csv'!N1968*Part4Out!C$85</f>
        <v>-0.40219397295834675</v>
      </c>
      <c r="S1968" s="10">
        <f>(F1968*Part4Out!C$78+'relay test.csv'!H1968*Part4Out!C$79+'relay test.csv'!I1968*Part4Out!C$80+'relay test.csv'!J1968*Part4Out!C$81+'relay test.csv'!K1968*Part4Out!C$82+'relay test.csv'!L1968*Part4Out!C$83+'relay test.csv'!M1968*Part4Out!C$84+'relay test.csv'!N1968*Part4Out!C$85) +Part4Out!C$77</f>
        <v>-3.005829224523672</v>
      </c>
      <c r="T1968" s="10">
        <f t="shared" si="301"/>
        <v>4.9497692605529262E-2</v>
      </c>
      <c r="U1968" s="12">
        <f t="shared" si="302"/>
        <v>4.7163221943484324E-2</v>
      </c>
      <c r="V1968" s="11">
        <f t="shared" si="303"/>
        <v>0</v>
      </c>
      <c r="W1968" s="11">
        <f t="shared" si="304"/>
        <v>0</v>
      </c>
      <c r="X1968" s="11">
        <f t="shared" si="305"/>
        <v>0.66885099410058491</v>
      </c>
      <c r="Y1968" s="12">
        <f t="shared" si="306"/>
        <v>0.40078532862729144</v>
      </c>
      <c r="Z1968" s="11">
        <f t="shared" si="307"/>
        <v>0</v>
      </c>
      <c r="AA1968" s="11">
        <f t="shared" si="308"/>
        <v>0</v>
      </c>
      <c r="AB1968" s="11">
        <f t="shared" si="309"/>
        <v>0</v>
      </c>
      <c r="AC1968" s="1" t="s">
        <v>1993</v>
      </c>
    </row>
    <row r="1969" spans="1:29" x14ac:dyDescent="0.2">
      <c r="A1969" s="1" t="s">
        <v>1994</v>
      </c>
      <c r="B1969" s="1">
        <v>1</v>
      </c>
      <c r="C1969" s="2">
        <v>41021</v>
      </c>
      <c r="D1969" s="2">
        <v>41035</v>
      </c>
      <c r="E1969" s="2">
        <v>41214</v>
      </c>
      <c r="F1969" s="1">
        <v>43</v>
      </c>
      <c r="G1969" s="1">
        <v>27.906976740000001</v>
      </c>
      <c r="H1969" s="1">
        <v>4.651162791</v>
      </c>
      <c r="I1969" s="1">
        <v>318.70999999999998</v>
      </c>
      <c r="J1969" s="1">
        <v>1.11731843575419E-2</v>
      </c>
      <c r="K1969" s="1">
        <v>0</v>
      </c>
      <c r="L1969" s="1">
        <v>0</v>
      </c>
      <c r="M1969" s="1">
        <v>0</v>
      </c>
      <c r="N1969" s="7">
        <f t="shared" si="300"/>
        <v>0</v>
      </c>
      <c r="O1969" s="1">
        <v>0</v>
      </c>
      <c r="P1969" s="1" t="s">
        <v>30</v>
      </c>
      <c r="Q1969" s="1" t="s">
        <v>24</v>
      </c>
      <c r="R1969" s="10">
        <f>F1969*Part4Out!C$78+'relay test.csv'!H1969*Part4Out!C$79+'relay test.csv'!I1969*Part4Out!C$80+'relay test.csv'!J1969*Part4Out!C$81+'relay test.csv'!K1969*Part4Out!C$82+'relay test.csv'!L1969*Part4Out!C$83+'relay test.csv'!M1969*Part4Out!C$84+'relay test.csv'!N1969*Part4Out!C$85</f>
        <v>8.0643635538222842</v>
      </c>
      <c r="S1969" s="10">
        <f>(F1969*Part4Out!C$78+'relay test.csv'!H1969*Part4Out!C$79+'relay test.csv'!I1969*Part4Out!C$80+'relay test.csv'!J1969*Part4Out!C$81+'relay test.csv'!K1969*Part4Out!C$82+'relay test.csv'!L1969*Part4Out!C$83+'relay test.csv'!M1969*Part4Out!C$84+'relay test.csv'!N1969*Part4Out!C$85) +Part4Out!C$77</f>
        <v>5.4607283022569586</v>
      </c>
      <c r="T1969" s="10">
        <f t="shared" si="301"/>
        <v>235.26870871582736</v>
      </c>
      <c r="U1969" s="12">
        <f t="shared" si="302"/>
        <v>0.995767530937824</v>
      </c>
      <c r="V1969" s="11">
        <f t="shared" si="303"/>
        <v>1</v>
      </c>
      <c r="W1969" s="11">
        <f t="shared" si="304"/>
        <v>1</v>
      </c>
      <c r="X1969" s="11">
        <f t="shared" si="305"/>
        <v>3179.1322266154257</v>
      </c>
      <c r="Y1969" s="12">
        <f t="shared" si="306"/>
        <v>0.9996855476663421</v>
      </c>
      <c r="Z1969" s="11">
        <f t="shared" si="307"/>
        <v>1</v>
      </c>
      <c r="AA1969" s="11">
        <f t="shared" si="308"/>
        <v>1</v>
      </c>
      <c r="AB1969" s="11">
        <f t="shared" si="309"/>
        <v>1</v>
      </c>
      <c r="AC1969" s="1" t="s">
        <v>1994</v>
      </c>
    </row>
    <row r="1970" spans="1:29" x14ac:dyDescent="0.2">
      <c r="A1970" s="1" t="s">
        <v>1995</v>
      </c>
      <c r="B1970" s="1">
        <v>1</v>
      </c>
      <c r="C1970" s="2">
        <v>40924</v>
      </c>
      <c r="D1970" s="2">
        <v>40926</v>
      </c>
      <c r="E1970" s="2">
        <v>41584</v>
      </c>
      <c r="F1970" s="1">
        <v>50</v>
      </c>
      <c r="G1970" s="1">
        <v>2</v>
      </c>
      <c r="H1970" s="1">
        <v>2</v>
      </c>
      <c r="I1970" s="1">
        <v>45.79</v>
      </c>
      <c r="J1970" s="1">
        <v>1.0638297872340399E-2</v>
      </c>
      <c r="K1970" s="1">
        <v>0</v>
      </c>
      <c r="L1970" s="1">
        <v>0</v>
      </c>
      <c r="M1970" s="1">
        <v>0</v>
      </c>
      <c r="N1970" s="7">
        <f t="shared" si="300"/>
        <v>0</v>
      </c>
      <c r="O1970" s="1">
        <v>0</v>
      </c>
      <c r="P1970" s="1" t="s">
        <v>26</v>
      </c>
      <c r="Q1970" s="1" t="s">
        <v>28</v>
      </c>
      <c r="R1970" s="10">
        <f>F1970*Part4Out!C$78+'relay test.csv'!H1970*Part4Out!C$79+'relay test.csv'!I1970*Part4Out!C$80+'relay test.csv'!J1970*Part4Out!C$81+'relay test.csv'!K1970*Part4Out!C$82+'relay test.csv'!L1970*Part4Out!C$83+'relay test.csv'!M1970*Part4Out!C$84+'relay test.csv'!N1970*Part4Out!C$85</f>
        <v>10.448833067157606</v>
      </c>
      <c r="S1970" s="10">
        <f>(F1970*Part4Out!C$78+'relay test.csv'!H1970*Part4Out!C$79+'relay test.csv'!I1970*Part4Out!C$80+'relay test.csv'!J1970*Part4Out!C$81+'relay test.csv'!K1970*Part4Out!C$82+'relay test.csv'!L1970*Part4Out!C$83+'relay test.csv'!M1970*Part4Out!C$84+'relay test.csv'!N1970*Part4Out!C$85) +Part4Out!C$77</f>
        <v>7.8451978155922806</v>
      </c>
      <c r="T1970" s="10">
        <f t="shared" si="301"/>
        <v>2553.442724372313</v>
      </c>
      <c r="U1970" s="12">
        <f t="shared" si="302"/>
        <v>0.99960852518224075</v>
      </c>
      <c r="V1970" s="11">
        <f t="shared" si="303"/>
        <v>1</v>
      </c>
      <c r="W1970" s="11">
        <f t="shared" si="304"/>
        <v>1</v>
      </c>
      <c r="X1970" s="11">
        <f t="shared" si="305"/>
        <v>34504.087254858132</v>
      </c>
      <c r="Y1970" s="12">
        <f t="shared" si="306"/>
        <v>0.99997101876622962</v>
      </c>
      <c r="Z1970" s="11">
        <f t="shared" si="307"/>
        <v>1</v>
      </c>
      <c r="AA1970" s="11">
        <f t="shared" si="308"/>
        <v>1</v>
      </c>
      <c r="AB1970" s="11">
        <f t="shared" si="309"/>
        <v>1</v>
      </c>
      <c r="AC1970" s="1" t="s">
        <v>1995</v>
      </c>
    </row>
    <row r="1971" spans="1:29" x14ac:dyDescent="0.2">
      <c r="A1971" s="1" t="s">
        <v>1996</v>
      </c>
      <c r="B1971" s="1">
        <v>1</v>
      </c>
      <c r="C1971" s="2">
        <v>41091</v>
      </c>
      <c r="D1971" s="2">
        <v>41092</v>
      </c>
      <c r="E1971" s="2">
        <v>41092</v>
      </c>
      <c r="F1971" s="1">
        <v>45</v>
      </c>
      <c r="G1971" s="1">
        <v>8.8888888890000004</v>
      </c>
      <c r="H1971" s="1">
        <v>0</v>
      </c>
      <c r="I1971" s="1">
        <v>56.18</v>
      </c>
      <c r="J1971" s="1">
        <v>0</v>
      </c>
      <c r="K1971" s="1">
        <v>0</v>
      </c>
      <c r="L1971" s="1">
        <v>0</v>
      </c>
      <c r="M1971" s="1">
        <v>0</v>
      </c>
      <c r="N1971" s="7">
        <f t="shared" si="300"/>
        <v>0</v>
      </c>
      <c r="O1971" s="1">
        <v>0</v>
      </c>
      <c r="P1971" s="1" t="s">
        <v>32</v>
      </c>
      <c r="Q1971" s="1" t="s">
        <v>28</v>
      </c>
      <c r="R1971" s="10">
        <f>F1971*Part4Out!C$78+'relay test.csv'!H1971*Part4Out!C$79+'relay test.csv'!I1971*Part4Out!C$80+'relay test.csv'!J1971*Part4Out!C$81+'relay test.csv'!K1971*Part4Out!C$82+'relay test.csv'!L1971*Part4Out!C$83+'relay test.csv'!M1971*Part4Out!C$84+'relay test.csv'!N1971*Part4Out!C$85</f>
        <v>9.3226224193757492</v>
      </c>
      <c r="S1971" s="10">
        <f>(F1971*Part4Out!C$78+'relay test.csv'!H1971*Part4Out!C$79+'relay test.csv'!I1971*Part4Out!C$80+'relay test.csv'!J1971*Part4Out!C$81+'relay test.csv'!K1971*Part4Out!C$82+'relay test.csv'!L1971*Part4Out!C$83+'relay test.csv'!M1971*Part4Out!C$84+'relay test.csv'!N1971*Part4Out!C$85) +Part4Out!C$77</f>
        <v>6.7189871678104236</v>
      </c>
      <c r="T1971" s="10">
        <f t="shared" si="301"/>
        <v>827.97848339560835</v>
      </c>
      <c r="U1971" s="12">
        <f t="shared" si="302"/>
        <v>0.9987936960729018</v>
      </c>
      <c r="V1971" s="11">
        <f t="shared" si="303"/>
        <v>1</v>
      </c>
      <c r="W1971" s="11">
        <f t="shared" si="304"/>
        <v>1</v>
      </c>
      <c r="X1971" s="11">
        <f t="shared" si="305"/>
        <v>11188.283787822153</v>
      </c>
      <c r="Y1971" s="12">
        <f t="shared" si="306"/>
        <v>0.99991062877490977</v>
      </c>
      <c r="Z1971" s="11">
        <f t="shared" si="307"/>
        <v>1</v>
      </c>
      <c r="AA1971" s="11">
        <f t="shared" si="308"/>
        <v>1</v>
      </c>
      <c r="AB1971" s="11">
        <f t="shared" si="309"/>
        <v>1</v>
      </c>
      <c r="AC1971" s="1" t="s">
        <v>1996</v>
      </c>
    </row>
    <row r="1972" spans="1:29" x14ac:dyDescent="0.2">
      <c r="A1972" s="1" t="s">
        <v>1997</v>
      </c>
      <c r="B1972" s="1">
        <v>0</v>
      </c>
      <c r="C1972" s="2">
        <v>40846</v>
      </c>
      <c r="D1972" s="2">
        <v>40846</v>
      </c>
      <c r="E1972" s="2">
        <v>40846</v>
      </c>
      <c r="F1972" s="1">
        <v>0</v>
      </c>
      <c r="G1972" s="1">
        <v>0</v>
      </c>
      <c r="H1972" s="1">
        <v>0</v>
      </c>
      <c r="I1972" s="1">
        <v>51.73</v>
      </c>
      <c r="J1972" s="1">
        <v>0</v>
      </c>
      <c r="K1972" s="1">
        <v>0</v>
      </c>
      <c r="L1972" s="1">
        <v>0</v>
      </c>
      <c r="M1972" s="1">
        <v>0</v>
      </c>
      <c r="N1972" s="7">
        <f t="shared" si="300"/>
        <v>0</v>
      </c>
      <c r="O1972" s="1">
        <v>0</v>
      </c>
      <c r="P1972" s="1" t="s">
        <v>26</v>
      </c>
      <c r="Q1972" s="1" t="s">
        <v>28</v>
      </c>
      <c r="R1972" s="10">
        <f>F1972*Part4Out!C$78+'relay test.csv'!H1972*Part4Out!C$79+'relay test.csv'!I1972*Part4Out!C$80+'relay test.csv'!J1972*Part4Out!C$81+'relay test.csv'!K1972*Part4Out!C$82+'relay test.csv'!L1972*Part4Out!C$83+'relay test.csv'!M1972*Part4Out!C$84+'relay test.csv'!N1972*Part4Out!C$85</f>
        <v>-0.18091734105335022</v>
      </c>
      <c r="S1972" s="10">
        <f>(F1972*Part4Out!C$78+'relay test.csv'!H1972*Part4Out!C$79+'relay test.csv'!I1972*Part4Out!C$80+'relay test.csv'!J1972*Part4Out!C$81+'relay test.csv'!K1972*Part4Out!C$82+'relay test.csv'!L1972*Part4Out!C$83+'relay test.csv'!M1972*Part4Out!C$84+'relay test.csv'!N1972*Part4Out!C$85) +Part4Out!C$77</f>
        <v>-2.7845525926186756</v>
      </c>
      <c r="T1972" s="10">
        <f t="shared" si="301"/>
        <v>6.1756713260214917E-2</v>
      </c>
      <c r="U1972" s="12">
        <f t="shared" si="302"/>
        <v>5.8164655319753664E-2</v>
      </c>
      <c r="V1972" s="11">
        <f t="shared" si="303"/>
        <v>0</v>
      </c>
      <c r="W1972" s="11">
        <f t="shared" si="304"/>
        <v>0</v>
      </c>
      <c r="X1972" s="11">
        <f t="shared" si="305"/>
        <v>0.83450433509430566</v>
      </c>
      <c r="Y1972" s="12">
        <f t="shared" si="306"/>
        <v>0.45489362937450167</v>
      </c>
      <c r="Z1972" s="11">
        <f t="shared" si="307"/>
        <v>0</v>
      </c>
      <c r="AA1972" s="11">
        <f t="shared" si="308"/>
        <v>0</v>
      </c>
      <c r="AB1972" s="11">
        <f t="shared" si="309"/>
        <v>0</v>
      </c>
      <c r="AC1972" s="1" t="s">
        <v>1997</v>
      </c>
    </row>
    <row r="1973" spans="1:29" x14ac:dyDescent="0.2">
      <c r="A1973" s="1" t="s">
        <v>1998</v>
      </c>
      <c r="B1973" s="1">
        <v>0</v>
      </c>
      <c r="C1973" s="2">
        <v>41149</v>
      </c>
      <c r="D1973" s="2">
        <v>41477</v>
      </c>
      <c r="E1973" s="2">
        <v>41477</v>
      </c>
      <c r="F1973" s="1">
        <v>0</v>
      </c>
      <c r="G1973" s="1">
        <v>0</v>
      </c>
      <c r="H1973" s="1">
        <v>0</v>
      </c>
      <c r="I1973" s="1">
        <v>49.01</v>
      </c>
      <c r="J1973" s="1">
        <v>0</v>
      </c>
      <c r="K1973" s="1">
        <v>0</v>
      </c>
      <c r="L1973" s="1">
        <v>0</v>
      </c>
      <c r="M1973" s="1">
        <v>0</v>
      </c>
      <c r="N1973" s="7">
        <f t="shared" si="300"/>
        <v>0</v>
      </c>
      <c r="O1973" s="1">
        <v>0</v>
      </c>
      <c r="P1973" s="1" t="s">
        <v>32</v>
      </c>
      <c r="Q1973" s="1" t="s">
        <v>24</v>
      </c>
      <c r="R1973" s="10">
        <f>F1973*Part4Out!C$78+'relay test.csv'!H1973*Part4Out!C$79+'relay test.csv'!I1973*Part4Out!C$80+'relay test.csv'!J1973*Part4Out!C$81+'relay test.csv'!K1973*Part4Out!C$82+'relay test.csv'!L1973*Part4Out!C$83+'relay test.csv'!M1973*Part4Out!C$84+'relay test.csv'!N1973*Part4Out!C$85</f>
        <v>-0.17140457925816149</v>
      </c>
      <c r="S1973" s="10">
        <f>(F1973*Part4Out!C$78+'relay test.csv'!H1973*Part4Out!C$79+'relay test.csv'!I1973*Part4Out!C$80+'relay test.csv'!J1973*Part4Out!C$81+'relay test.csv'!K1973*Part4Out!C$82+'relay test.csv'!L1973*Part4Out!C$83+'relay test.csv'!M1973*Part4Out!C$84+'relay test.csv'!N1973*Part4Out!C$85) +Part4Out!C$77</f>
        <v>-2.7750398308234865</v>
      </c>
      <c r="T1973" s="10">
        <f t="shared" si="301"/>
        <v>6.2346993308130816E-2</v>
      </c>
      <c r="U1973" s="12">
        <f t="shared" si="302"/>
        <v>5.8687974551500648E-2</v>
      </c>
      <c r="V1973" s="11">
        <f t="shared" si="303"/>
        <v>0</v>
      </c>
      <c r="W1973" s="11">
        <f t="shared" si="304"/>
        <v>0</v>
      </c>
      <c r="X1973" s="11">
        <f t="shared" si="305"/>
        <v>0.84248065431372254</v>
      </c>
      <c r="Y1973" s="12">
        <f t="shared" si="306"/>
        <v>0.45725346007908307</v>
      </c>
      <c r="Z1973" s="11">
        <f t="shared" si="307"/>
        <v>0</v>
      </c>
      <c r="AA1973" s="11">
        <f t="shared" si="308"/>
        <v>0</v>
      </c>
      <c r="AB1973" s="11">
        <f t="shared" si="309"/>
        <v>0</v>
      </c>
      <c r="AC1973" s="1" t="s">
        <v>1998</v>
      </c>
    </row>
    <row r="1974" spans="1:29" x14ac:dyDescent="0.2">
      <c r="A1974" s="1" t="s">
        <v>1999</v>
      </c>
      <c r="B1974" s="1">
        <v>1</v>
      </c>
      <c r="C1974" s="2">
        <v>40685</v>
      </c>
      <c r="D1974" s="2">
        <v>40854</v>
      </c>
      <c r="E1974" s="2">
        <v>40854</v>
      </c>
      <c r="F1974" s="1">
        <v>16</v>
      </c>
      <c r="G1974" s="1">
        <v>0</v>
      </c>
      <c r="H1974" s="1">
        <v>0</v>
      </c>
      <c r="I1974" s="1">
        <v>51.62</v>
      </c>
      <c r="J1974" s="1">
        <v>0</v>
      </c>
      <c r="K1974" s="1">
        <v>0</v>
      </c>
      <c r="L1974" s="1">
        <v>0</v>
      </c>
      <c r="M1974" s="1">
        <v>0</v>
      </c>
      <c r="N1974" s="7">
        <f t="shared" si="300"/>
        <v>0</v>
      </c>
      <c r="O1974" s="1">
        <v>0</v>
      </c>
      <c r="P1974" s="1" t="s">
        <v>30</v>
      </c>
      <c r="Q1974" s="1" t="s">
        <v>28</v>
      </c>
      <c r="R1974" s="10">
        <f>F1974*Part4Out!C$78+'relay test.csv'!H1974*Part4Out!C$79+'relay test.csv'!I1974*Part4Out!C$80+'relay test.csv'!J1974*Part4Out!C$81+'relay test.csv'!K1974*Part4Out!C$82+'relay test.csv'!L1974*Part4Out!C$83+'relay test.csv'!M1974*Part4Out!C$84+'relay test.csv'!N1974*Part4Out!C$85</f>
        <v>3.2040372928075813</v>
      </c>
      <c r="S1974" s="10">
        <f>(F1974*Part4Out!C$78+'relay test.csv'!H1974*Part4Out!C$79+'relay test.csv'!I1974*Part4Out!C$80+'relay test.csv'!J1974*Part4Out!C$81+'relay test.csv'!K1974*Part4Out!C$82+'relay test.csv'!L1974*Part4Out!C$83+'relay test.csv'!M1974*Part4Out!C$84+'relay test.csv'!N1974*Part4Out!C$85) +Part4Out!C$77</f>
        <v>0.60040204124225616</v>
      </c>
      <c r="T1974" s="10">
        <f t="shared" si="301"/>
        <v>1.8228515145773478</v>
      </c>
      <c r="U1974" s="12">
        <f t="shared" si="302"/>
        <v>0.64574828153873853</v>
      </c>
      <c r="V1974" s="11">
        <f t="shared" si="303"/>
        <v>1</v>
      </c>
      <c r="W1974" s="11">
        <f t="shared" si="304"/>
        <v>1</v>
      </c>
      <c r="X1974" s="11">
        <f t="shared" si="305"/>
        <v>24.631775411014214</v>
      </c>
      <c r="Y1974" s="12">
        <f t="shared" si="306"/>
        <v>0.96098592532258653</v>
      </c>
      <c r="Z1974" s="11">
        <f t="shared" si="307"/>
        <v>1</v>
      </c>
      <c r="AA1974" s="11">
        <f t="shared" si="308"/>
        <v>1</v>
      </c>
      <c r="AB1974" s="11">
        <f t="shared" si="309"/>
        <v>1</v>
      </c>
      <c r="AC1974" s="1" t="s">
        <v>1999</v>
      </c>
    </row>
    <row r="1975" spans="1:29" x14ac:dyDescent="0.2">
      <c r="A1975" s="1" t="s">
        <v>2000</v>
      </c>
      <c r="B1975" s="1">
        <v>1</v>
      </c>
      <c r="C1975" s="2">
        <v>40864</v>
      </c>
      <c r="D1975" s="2">
        <v>40864</v>
      </c>
      <c r="E1975" s="2">
        <v>40864</v>
      </c>
      <c r="F1975" s="1">
        <v>17</v>
      </c>
      <c r="G1975" s="1">
        <v>0</v>
      </c>
      <c r="H1975" s="1">
        <v>0</v>
      </c>
      <c r="I1975" s="1">
        <v>50.67</v>
      </c>
      <c r="J1975" s="1">
        <v>0</v>
      </c>
      <c r="K1975" s="1">
        <v>0</v>
      </c>
      <c r="L1975" s="1">
        <v>0</v>
      </c>
      <c r="M1975" s="1">
        <v>0</v>
      </c>
      <c r="N1975" s="7">
        <f t="shared" si="300"/>
        <v>0</v>
      </c>
      <c r="O1975" s="1">
        <v>0</v>
      </c>
      <c r="P1975" s="1" t="s">
        <v>30</v>
      </c>
      <c r="Q1975" s="1" t="s">
        <v>28</v>
      </c>
      <c r="R1975" s="10">
        <f>F1975*Part4Out!C$78+'relay test.csv'!H1975*Part4Out!C$79+'relay test.csv'!I1975*Part4Out!C$80+'relay test.csv'!J1975*Part4Out!C$81+'relay test.csv'!K1975*Part4Out!C$82+'relay test.csv'!L1975*Part4Out!C$83+'relay test.csv'!M1975*Part4Out!C$84+'relay test.csv'!N1975*Part4Out!C$85</f>
        <v>3.4188953851695101</v>
      </c>
      <c r="S1975" s="10">
        <f>(F1975*Part4Out!C$78+'relay test.csv'!H1975*Part4Out!C$79+'relay test.csv'!I1975*Part4Out!C$80+'relay test.csv'!J1975*Part4Out!C$81+'relay test.csv'!K1975*Part4Out!C$82+'relay test.csv'!L1975*Part4Out!C$83+'relay test.csv'!M1975*Part4Out!C$84+'relay test.csv'!N1975*Part4Out!C$85) +Part4Out!C$77</f>
        <v>0.81526013360418492</v>
      </c>
      <c r="T1975" s="10">
        <f t="shared" si="301"/>
        <v>2.2597634363051005</v>
      </c>
      <c r="U1975" s="12">
        <f t="shared" si="302"/>
        <v>0.6932292727556062</v>
      </c>
      <c r="V1975" s="11">
        <f t="shared" si="303"/>
        <v>1</v>
      </c>
      <c r="W1975" s="11">
        <f t="shared" si="304"/>
        <v>1</v>
      </c>
      <c r="X1975" s="11">
        <f t="shared" si="305"/>
        <v>30.535666234994967</v>
      </c>
      <c r="Y1975" s="12">
        <f t="shared" si="306"/>
        <v>0.96828987240833031</v>
      </c>
      <c r="Z1975" s="11">
        <f t="shared" si="307"/>
        <v>1</v>
      </c>
      <c r="AA1975" s="11">
        <f t="shared" si="308"/>
        <v>1</v>
      </c>
      <c r="AB1975" s="11">
        <f t="shared" si="309"/>
        <v>1</v>
      </c>
      <c r="AC1975" s="1" t="s">
        <v>2000</v>
      </c>
    </row>
    <row r="1976" spans="1:29" x14ac:dyDescent="0.2">
      <c r="A1976" s="1" t="s">
        <v>2001</v>
      </c>
      <c r="B1976" s="1">
        <v>1</v>
      </c>
      <c r="C1976" s="2">
        <v>40676</v>
      </c>
      <c r="D1976" s="2">
        <v>40685</v>
      </c>
      <c r="E1976" s="2">
        <v>40685</v>
      </c>
      <c r="F1976" s="1">
        <v>42</v>
      </c>
      <c r="G1976" s="1">
        <v>14.28571429</v>
      </c>
      <c r="H1976" s="1">
        <v>4.7619047620000003</v>
      </c>
      <c r="I1976" s="1">
        <v>51.23</v>
      </c>
      <c r="J1976" s="1">
        <v>0</v>
      </c>
      <c r="K1976" s="1">
        <v>0</v>
      </c>
      <c r="L1976" s="1">
        <v>0</v>
      </c>
      <c r="M1976" s="1">
        <v>0</v>
      </c>
      <c r="N1976" s="7">
        <f t="shared" si="300"/>
        <v>0</v>
      </c>
      <c r="O1976" s="1">
        <v>0</v>
      </c>
      <c r="P1976" s="1" t="s">
        <v>26</v>
      </c>
      <c r="Q1976" s="1" t="s">
        <v>28</v>
      </c>
      <c r="R1976" s="10">
        <f>F1976*Part4Out!C$78+'relay test.csv'!H1976*Part4Out!C$79+'relay test.csv'!I1976*Part4Out!C$80+'relay test.csv'!J1976*Part4Out!C$81+'relay test.csv'!K1976*Part4Out!C$82+'relay test.csv'!L1976*Part4Out!C$83+'relay test.csv'!M1976*Part4Out!C$84+'relay test.csv'!N1976*Part4Out!C$85</f>
        <v>8.797098002521107</v>
      </c>
      <c r="S1976" s="10">
        <f>(F1976*Part4Out!C$78+'relay test.csv'!H1976*Part4Out!C$79+'relay test.csv'!I1976*Part4Out!C$80+'relay test.csv'!J1976*Part4Out!C$81+'relay test.csv'!K1976*Part4Out!C$82+'relay test.csv'!L1976*Part4Out!C$83+'relay test.csv'!M1976*Part4Out!C$84+'relay test.csv'!N1976*Part4Out!C$85) +Part4Out!C$77</f>
        <v>6.1934627509557814</v>
      </c>
      <c r="T1976" s="10">
        <f t="shared" si="301"/>
        <v>489.53832395841573</v>
      </c>
      <c r="U1976" s="12">
        <f t="shared" si="302"/>
        <v>0.99796142329526782</v>
      </c>
      <c r="V1976" s="11">
        <f t="shared" si="303"/>
        <v>1</v>
      </c>
      <c r="W1976" s="11">
        <f t="shared" si="304"/>
        <v>1</v>
      </c>
      <c r="X1976" s="11">
        <f t="shared" si="305"/>
        <v>6615.0193553334329</v>
      </c>
      <c r="Y1976" s="12">
        <f t="shared" si="306"/>
        <v>0.99984885171183879</v>
      </c>
      <c r="Z1976" s="11">
        <f t="shared" si="307"/>
        <v>1</v>
      </c>
      <c r="AA1976" s="11">
        <f t="shared" si="308"/>
        <v>1</v>
      </c>
      <c r="AB1976" s="11">
        <f t="shared" si="309"/>
        <v>1</v>
      </c>
      <c r="AC1976" s="1" t="s">
        <v>2001</v>
      </c>
    </row>
    <row r="1977" spans="1:29" x14ac:dyDescent="0.2">
      <c r="A1977" s="1" t="s">
        <v>2002</v>
      </c>
      <c r="B1977" s="1">
        <v>1</v>
      </c>
      <c r="C1977" s="2">
        <v>41427</v>
      </c>
      <c r="D1977" s="2">
        <v>41471</v>
      </c>
      <c r="E1977" s="2">
        <v>41471</v>
      </c>
      <c r="F1977" s="1">
        <v>32</v>
      </c>
      <c r="G1977" s="1">
        <v>65.625</v>
      </c>
      <c r="H1977" s="1">
        <v>12.5</v>
      </c>
      <c r="I1977" s="1">
        <v>89.75</v>
      </c>
      <c r="J1977" s="1">
        <v>0</v>
      </c>
      <c r="K1977" s="1">
        <v>1</v>
      </c>
      <c r="L1977" s="1">
        <v>0</v>
      </c>
      <c r="M1977" s="1">
        <v>0</v>
      </c>
      <c r="N1977" s="7">
        <f t="shared" si="300"/>
        <v>0</v>
      </c>
      <c r="O1977" s="1">
        <v>0</v>
      </c>
      <c r="P1977" s="1" t="s">
        <v>26</v>
      </c>
      <c r="Q1977" s="1" t="s">
        <v>28</v>
      </c>
      <c r="R1977" s="10">
        <f>F1977*Part4Out!C$78+'relay test.csv'!H1977*Part4Out!C$79+'relay test.csv'!I1977*Part4Out!C$80+'relay test.csv'!J1977*Part4Out!C$81+'relay test.csv'!K1977*Part4Out!C$82+'relay test.csv'!L1977*Part4Out!C$83+'relay test.csv'!M1977*Part4Out!C$84+'relay test.csv'!N1977*Part4Out!C$85</f>
        <v>7.2154084971636792</v>
      </c>
      <c r="S1977" s="10">
        <f>(F1977*Part4Out!C$78+'relay test.csv'!H1977*Part4Out!C$79+'relay test.csv'!I1977*Part4Out!C$80+'relay test.csv'!J1977*Part4Out!C$81+'relay test.csv'!K1977*Part4Out!C$82+'relay test.csv'!L1977*Part4Out!C$83+'relay test.csv'!M1977*Part4Out!C$84+'relay test.csv'!N1977*Part4Out!C$85) +Part4Out!C$77</f>
        <v>4.6117732455983536</v>
      </c>
      <c r="T1977" s="10">
        <f t="shared" si="301"/>
        <v>100.66249078703525</v>
      </c>
      <c r="U1977" s="12">
        <f t="shared" si="302"/>
        <v>0.99016353040085525</v>
      </c>
      <c r="V1977" s="11">
        <f t="shared" si="303"/>
        <v>1</v>
      </c>
      <c r="W1977" s="11">
        <f t="shared" si="304"/>
        <v>1</v>
      </c>
      <c r="X1977" s="11">
        <f t="shared" si="305"/>
        <v>1360.2292043817101</v>
      </c>
      <c r="Y1977" s="12">
        <f t="shared" si="306"/>
        <v>0.99926536986072512</v>
      </c>
      <c r="Z1977" s="11">
        <f t="shared" si="307"/>
        <v>1</v>
      </c>
      <c r="AA1977" s="11">
        <f t="shared" si="308"/>
        <v>1</v>
      </c>
      <c r="AB1977" s="11">
        <f t="shared" si="309"/>
        <v>1</v>
      </c>
      <c r="AC1977" s="1" t="s">
        <v>2002</v>
      </c>
    </row>
    <row r="1978" spans="1:29" x14ac:dyDescent="0.2">
      <c r="A1978" s="1" t="s">
        <v>2003</v>
      </c>
      <c r="B1978" s="1">
        <v>1</v>
      </c>
      <c r="C1978" s="2">
        <v>41153</v>
      </c>
      <c r="D1978" s="2">
        <v>41192</v>
      </c>
      <c r="E1978" s="2">
        <v>41192</v>
      </c>
      <c r="F1978" s="1">
        <v>39</v>
      </c>
      <c r="G1978" s="1">
        <v>35.897435899999998</v>
      </c>
      <c r="H1978" s="1">
        <v>5.1282051280000003</v>
      </c>
      <c r="I1978" s="1">
        <v>58.73</v>
      </c>
      <c r="J1978" s="1">
        <v>0</v>
      </c>
      <c r="K1978" s="1">
        <v>0</v>
      </c>
      <c r="L1978" s="1">
        <v>0</v>
      </c>
      <c r="M1978" s="1">
        <v>0</v>
      </c>
      <c r="N1978" s="7">
        <f t="shared" si="300"/>
        <v>0</v>
      </c>
      <c r="O1978" s="1">
        <v>0</v>
      </c>
      <c r="P1978" s="1" t="s">
        <v>36</v>
      </c>
      <c r="Q1978" s="1" t="s">
        <v>28</v>
      </c>
      <c r="R1978" s="10">
        <f>F1978*Part4Out!C$78+'relay test.csv'!H1978*Part4Out!C$79+'relay test.csv'!I1978*Part4Out!C$80+'relay test.csv'!J1978*Part4Out!C$81+'relay test.csv'!K1978*Part4Out!C$82+'relay test.csv'!L1978*Part4Out!C$83+'relay test.csv'!M1978*Part4Out!C$84+'relay test.csv'!N1978*Part4Out!C$85</f>
        <v>8.1433203777853613</v>
      </c>
      <c r="S1978" s="10">
        <f>(F1978*Part4Out!C$78+'relay test.csv'!H1978*Part4Out!C$79+'relay test.csv'!I1978*Part4Out!C$80+'relay test.csv'!J1978*Part4Out!C$81+'relay test.csv'!K1978*Part4Out!C$82+'relay test.csv'!L1978*Part4Out!C$83+'relay test.csv'!M1978*Part4Out!C$84+'relay test.csv'!N1978*Part4Out!C$85) +Part4Out!C$77</f>
        <v>5.5396851262200357</v>
      </c>
      <c r="T1978" s="10">
        <f t="shared" si="301"/>
        <v>254.59782065795486</v>
      </c>
      <c r="U1978" s="12">
        <f t="shared" si="302"/>
        <v>0.99608760357413917</v>
      </c>
      <c r="V1978" s="11">
        <f t="shared" si="303"/>
        <v>1</v>
      </c>
      <c r="W1978" s="11">
        <f t="shared" si="304"/>
        <v>1</v>
      </c>
      <c r="X1978" s="11">
        <f t="shared" si="305"/>
        <v>3440.3220933957869</v>
      </c>
      <c r="Y1978" s="12">
        <f t="shared" si="306"/>
        <v>0.99970941400634394</v>
      </c>
      <c r="Z1978" s="11">
        <f t="shared" si="307"/>
        <v>1</v>
      </c>
      <c r="AA1978" s="11">
        <f t="shared" si="308"/>
        <v>1</v>
      </c>
      <c r="AB1978" s="11">
        <f t="shared" si="309"/>
        <v>1</v>
      </c>
      <c r="AC1978" s="1" t="s">
        <v>2003</v>
      </c>
    </row>
    <row r="1979" spans="1:29" x14ac:dyDescent="0.2">
      <c r="A1979" s="1" t="s">
        <v>2004</v>
      </c>
      <c r="B1979" s="1">
        <v>1</v>
      </c>
      <c r="C1979" s="2">
        <v>40653</v>
      </c>
      <c r="D1979" s="2">
        <v>40653</v>
      </c>
      <c r="E1979" s="2">
        <v>40653</v>
      </c>
      <c r="F1979" s="1">
        <v>41</v>
      </c>
      <c r="G1979" s="1">
        <v>19.512195120000001</v>
      </c>
      <c r="H1979" s="1">
        <v>4.8780487800000003</v>
      </c>
      <c r="I1979" s="1">
        <v>39.700000000000003</v>
      </c>
      <c r="J1979" s="1">
        <v>0</v>
      </c>
      <c r="K1979" s="1">
        <v>0</v>
      </c>
      <c r="L1979" s="1">
        <v>0</v>
      </c>
      <c r="M1979" s="1">
        <v>0</v>
      </c>
      <c r="N1979" s="7">
        <f t="shared" si="300"/>
        <v>0</v>
      </c>
      <c r="O1979" s="1">
        <v>0</v>
      </c>
      <c r="P1979" s="1" t="s">
        <v>36</v>
      </c>
      <c r="Q1979" s="1" t="s">
        <v>28</v>
      </c>
      <c r="R1979" s="10">
        <f>F1979*Part4Out!C$78+'relay test.csv'!H1979*Part4Out!C$79+'relay test.csv'!I1979*Part4Out!C$80+'relay test.csv'!J1979*Part4Out!C$81+'relay test.csv'!K1979*Part4Out!C$82+'relay test.csv'!L1979*Part4Out!C$83+'relay test.csv'!M1979*Part4Out!C$84+'relay test.csv'!N1979*Part4Out!C$85</f>
        <v>8.6281250072891122</v>
      </c>
      <c r="S1979" s="10">
        <f>(F1979*Part4Out!C$78+'relay test.csv'!H1979*Part4Out!C$79+'relay test.csv'!I1979*Part4Out!C$80+'relay test.csv'!J1979*Part4Out!C$81+'relay test.csv'!K1979*Part4Out!C$82+'relay test.csv'!L1979*Part4Out!C$83+'relay test.csv'!M1979*Part4Out!C$84+'relay test.csv'!N1979*Part4Out!C$85) +Part4Out!C$77</f>
        <v>6.0244897557237866</v>
      </c>
      <c r="T1979" s="10">
        <f t="shared" si="301"/>
        <v>413.43063757926564</v>
      </c>
      <c r="U1979" s="12">
        <f t="shared" si="302"/>
        <v>0.99758705098194211</v>
      </c>
      <c r="V1979" s="11">
        <f t="shared" si="303"/>
        <v>1</v>
      </c>
      <c r="W1979" s="11">
        <f t="shared" si="304"/>
        <v>1</v>
      </c>
      <c r="X1979" s="11">
        <f t="shared" si="305"/>
        <v>5586.5936042772382</v>
      </c>
      <c r="Y1979" s="12">
        <f t="shared" si="306"/>
        <v>0.99982103208092399</v>
      </c>
      <c r="Z1979" s="11">
        <f t="shared" si="307"/>
        <v>1</v>
      </c>
      <c r="AA1979" s="11">
        <f t="shared" si="308"/>
        <v>1</v>
      </c>
      <c r="AB1979" s="11">
        <f t="shared" si="309"/>
        <v>1</v>
      </c>
      <c r="AC1979" s="1" t="s">
        <v>2004</v>
      </c>
    </row>
    <row r="1980" spans="1:29" x14ac:dyDescent="0.2">
      <c r="A1980" s="1" t="s">
        <v>2005</v>
      </c>
      <c r="B1980" s="1">
        <v>1</v>
      </c>
      <c r="C1980" s="2">
        <v>40699</v>
      </c>
      <c r="D1980" s="2">
        <v>40814</v>
      </c>
      <c r="E1980" s="2">
        <v>40814</v>
      </c>
      <c r="F1980" s="1">
        <v>37</v>
      </c>
      <c r="G1980" s="1">
        <v>51.351351350000002</v>
      </c>
      <c r="H1980" s="1">
        <v>0</v>
      </c>
      <c r="I1980" s="1">
        <v>50.41</v>
      </c>
      <c r="J1980" s="1">
        <v>0</v>
      </c>
      <c r="K1980" s="1">
        <v>0</v>
      </c>
      <c r="L1980" s="1">
        <v>0</v>
      </c>
      <c r="M1980" s="1">
        <v>0</v>
      </c>
      <c r="N1980" s="7">
        <f t="shared" si="300"/>
        <v>0</v>
      </c>
      <c r="O1980" s="1">
        <v>0</v>
      </c>
      <c r="P1980" s="1" t="s">
        <v>36</v>
      </c>
      <c r="Q1980" s="1" t="s">
        <v>28</v>
      </c>
      <c r="R1980" s="10">
        <f>F1980*Part4Out!C$78+'relay test.csv'!H1980*Part4Out!C$79+'relay test.csv'!I1980*Part4Out!C$80+'relay test.csv'!J1980*Part4Out!C$81+'relay test.csv'!K1980*Part4Out!C$82+'relay test.csv'!L1980*Part4Out!C$83+'relay test.csv'!M1980*Part4Out!C$84+'relay test.csv'!N1980*Part4Out!C$85</f>
        <v>7.6505171015103475</v>
      </c>
      <c r="S1980" s="10">
        <f>(F1980*Part4Out!C$78+'relay test.csv'!H1980*Part4Out!C$79+'relay test.csv'!I1980*Part4Out!C$80+'relay test.csv'!J1980*Part4Out!C$81+'relay test.csv'!K1980*Part4Out!C$82+'relay test.csv'!L1980*Part4Out!C$83+'relay test.csv'!M1980*Part4Out!C$84+'relay test.csv'!N1980*Part4Out!C$85) +Part4Out!C$77</f>
        <v>5.0468818499450219</v>
      </c>
      <c r="T1980" s="10">
        <f t="shared" si="301"/>
        <v>155.53672073470008</v>
      </c>
      <c r="U1980" s="12">
        <f t="shared" si="302"/>
        <v>0.99361172257022801</v>
      </c>
      <c r="V1980" s="11">
        <f t="shared" si="303"/>
        <v>1</v>
      </c>
      <c r="W1980" s="11">
        <f t="shared" si="304"/>
        <v>1</v>
      </c>
      <c r="X1980" s="11">
        <f t="shared" si="305"/>
        <v>2101.7321173255705</v>
      </c>
      <c r="Y1980" s="12">
        <f t="shared" si="306"/>
        <v>0.99952442824658427</v>
      </c>
      <c r="Z1980" s="11">
        <f t="shared" si="307"/>
        <v>1</v>
      </c>
      <c r="AA1980" s="11">
        <f t="shared" si="308"/>
        <v>1</v>
      </c>
      <c r="AB1980" s="11">
        <f t="shared" si="309"/>
        <v>1</v>
      </c>
      <c r="AC1980" s="1" t="s">
        <v>2005</v>
      </c>
    </row>
    <row r="1981" spans="1:29" x14ac:dyDescent="0.2">
      <c r="A1981" s="1" t="s">
        <v>2006</v>
      </c>
      <c r="B1981" s="1">
        <v>1</v>
      </c>
      <c r="C1981" s="2">
        <v>41149</v>
      </c>
      <c r="D1981" s="2">
        <v>41114</v>
      </c>
      <c r="E1981" s="2">
        <v>41584</v>
      </c>
      <c r="F1981" s="1">
        <v>47</v>
      </c>
      <c r="G1981" s="1">
        <v>12.76595745</v>
      </c>
      <c r="H1981" s="1">
        <v>4.255319149</v>
      </c>
      <c r="I1981" s="1">
        <v>60.39</v>
      </c>
      <c r="J1981" s="1">
        <v>1.27659574468085E-2</v>
      </c>
      <c r="K1981" s="1">
        <v>0</v>
      </c>
      <c r="L1981" s="1">
        <v>0</v>
      </c>
      <c r="M1981" s="1">
        <v>0</v>
      </c>
      <c r="N1981" s="7">
        <f t="shared" si="300"/>
        <v>0</v>
      </c>
      <c r="O1981" s="1">
        <v>0</v>
      </c>
      <c r="P1981" s="1" t="s">
        <v>36</v>
      </c>
      <c r="Q1981" s="1" t="s">
        <v>63</v>
      </c>
      <c r="R1981" s="10">
        <f>F1981*Part4Out!C$78+'relay test.csv'!H1981*Part4Out!C$79+'relay test.csv'!I1981*Part4Out!C$80+'relay test.csv'!J1981*Part4Out!C$81+'relay test.csv'!K1981*Part4Out!C$82+'relay test.csv'!L1981*Part4Out!C$83+'relay test.csv'!M1981*Part4Out!C$84+'relay test.csv'!N1981*Part4Out!C$85</f>
        <v>9.8053594913502202</v>
      </c>
      <c r="S1981" s="10">
        <f>(F1981*Part4Out!C$78+'relay test.csv'!H1981*Part4Out!C$79+'relay test.csv'!I1981*Part4Out!C$80+'relay test.csv'!J1981*Part4Out!C$81+'relay test.csv'!K1981*Part4Out!C$82+'relay test.csv'!L1981*Part4Out!C$83+'relay test.csv'!M1981*Part4Out!C$84+'relay test.csv'!N1981*Part4Out!C$85) +Part4Out!C$77</f>
        <v>7.2017242397848946</v>
      </c>
      <c r="T1981" s="10">
        <f t="shared" si="301"/>
        <v>1341.7422564180806</v>
      </c>
      <c r="U1981" s="12">
        <f t="shared" si="302"/>
        <v>0.99925525543325966</v>
      </c>
      <c r="V1981" s="11">
        <f t="shared" si="303"/>
        <v>1</v>
      </c>
      <c r="W1981" s="11">
        <f t="shared" si="304"/>
        <v>1</v>
      </c>
      <c r="X1981" s="11">
        <f t="shared" si="305"/>
        <v>18130.65609308314</v>
      </c>
      <c r="Y1981" s="12">
        <f t="shared" si="306"/>
        <v>0.9999448478398848</v>
      </c>
      <c r="Z1981" s="11">
        <f t="shared" si="307"/>
        <v>1</v>
      </c>
      <c r="AA1981" s="11">
        <f t="shared" si="308"/>
        <v>1</v>
      </c>
      <c r="AB1981" s="11">
        <f t="shared" si="309"/>
        <v>1</v>
      </c>
      <c r="AC1981" s="1" t="s">
        <v>2006</v>
      </c>
    </row>
    <row r="1982" spans="1:29" x14ac:dyDescent="0.2">
      <c r="A1982" s="1" t="s">
        <v>2007</v>
      </c>
      <c r="B1982" s="1">
        <v>0</v>
      </c>
      <c r="C1982" s="2">
        <v>41071</v>
      </c>
      <c r="D1982" s="2">
        <v>41071</v>
      </c>
      <c r="E1982" s="2">
        <v>41078</v>
      </c>
      <c r="F1982" s="1">
        <v>0</v>
      </c>
      <c r="G1982" s="1">
        <v>0</v>
      </c>
      <c r="H1982" s="1">
        <v>0</v>
      </c>
      <c r="I1982" s="1">
        <v>86.35</v>
      </c>
      <c r="J1982" s="1">
        <v>0.28571428571428598</v>
      </c>
      <c r="K1982" s="1">
        <v>1</v>
      </c>
      <c r="L1982" s="1">
        <v>0</v>
      </c>
      <c r="M1982" s="1">
        <v>0</v>
      </c>
      <c r="N1982" s="7">
        <f t="shared" si="300"/>
        <v>0</v>
      </c>
      <c r="O1982" s="1">
        <v>0</v>
      </c>
      <c r="P1982" s="1" t="s">
        <v>30</v>
      </c>
      <c r="Q1982" s="1" t="s">
        <v>28</v>
      </c>
      <c r="R1982" s="10">
        <f>F1982*Part4Out!C$78+'relay test.csv'!H1982*Part4Out!C$79+'relay test.csv'!I1982*Part4Out!C$80+'relay test.csv'!J1982*Part4Out!C$81+'relay test.csv'!K1982*Part4Out!C$82+'relay test.csv'!L1982*Part4Out!C$83+'relay test.csv'!M1982*Part4Out!C$84+'relay test.csv'!N1982*Part4Out!C$85</f>
        <v>4.6760109758848145E-2</v>
      </c>
      <c r="S1982" s="10">
        <f>(F1982*Part4Out!C$78+'relay test.csv'!H1982*Part4Out!C$79+'relay test.csv'!I1982*Part4Out!C$80+'relay test.csv'!J1982*Part4Out!C$81+'relay test.csv'!K1982*Part4Out!C$82+'relay test.csv'!L1982*Part4Out!C$83+'relay test.csv'!M1982*Part4Out!C$84+'relay test.csv'!N1982*Part4Out!C$85) +Part4Out!C$77</f>
        <v>-2.556875141806477</v>
      </c>
      <c r="T1982" s="10">
        <f t="shared" si="301"/>
        <v>7.7546684618614692E-2</v>
      </c>
      <c r="U1982" s="12">
        <f t="shared" si="302"/>
        <v>7.196596279822573E-2</v>
      </c>
      <c r="V1982" s="11">
        <f t="shared" si="303"/>
        <v>0</v>
      </c>
      <c r="W1982" s="11">
        <f t="shared" si="304"/>
        <v>0</v>
      </c>
      <c r="X1982" s="11">
        <f t="shared" si="305"/>
        <v>1.0478706049940401</v>
      </c>
      <c r="Y1982" s="12">
        <f t="shared" si="306"/>
        <v>0.51168789787726343</v>
      </c>
      <c r="Z1982" s="11">
        <f t="shared" si="307"/>
        <v>1</v>
      </c>
      <c r="AA1982" s="11">
        <f t="shared" si="308"/>
        <v>0</v>
      </c>
      <c r="AB1982" s="11">
        <f t="shared" si="309"/>
        <v>0</v>
      </c>
      <c r="AC1982" s="1" t="s">
        <v>2007</v>
      </c>
    </row>
    <row r="1983" spans="1:29" x14ac:dyDescent="0.2">
      <c r="A1983" s="1" t="s">
        <v>2008</v>
      </c>
      <c r="B1983" s="1">
        <v>0</v>
      </c>
      <c r="C1983" s="2">
        <v>40141</v>
      </c>
      <c r="D1983" s="2">
        <v>40234</v>
      </c>
      <c r="E1983" s="2">
        <v>40234</v>
      </c>
      <c r="F1983" s="1">
        <v>0</v>
      </c>
      <c r="G1983" s="1">
        <v>0</v>
      </c>
      <c r="H1983" s="1">
        <v>0</v>
      </c>
      <c r="I1983" s="1">
        <v>5.39</v>
      </c>
      <c r="J1983" s="1">
        <v>0</v>
      </c>
      <c r="K1983" s="1">
        <v>0</v>
      </c>
      <c r="L1983" s="1">
        <v>0</v>
      </c>
      <c r="M1983" s="1">
        <v>0</v>
      </c>
      <c r="N1983" s="7">
        <f t="shared" si="300"/>
        <v>0</v>
      </c>
      <c r="O1983" s="1">
        <v>0</v>
      </c>
      <c r="P1983" s="1" t="s">
        <v>36</v>
      </c>
      <c r="Q1983" s="1" t="s">
        <v>24</v>
      </c>
      <c r="R1983" s="10">
        <f>F1983*Part4Out!C$78+'relay test.csv'!H1983*Part4Out!C$79+'relay test.csv'!I1983*Part4Out!C$80+'relay test.csv'!J1983*Part4Out!C$81+'relay test.csv'!K1983*Part4Out!C$82+'relay test.csv'!L1983*Part4Out!C$83+'relay test.csv'!M1983*Part4Out!C$84+'relay test.csv'!N1983*Part4Out!C$85</f>
        <v>-1.8850656645612945E-2</v>
      </c>
      <c r="S1983" s="10">
        <f>(F1983*Part4Out!C$78+'relay test.csv'!H1983*Part4Out!C$79+'relay test.csv'!I1983*Part4Out!C$80+'relay test.csv'!J1983*Part4Out!C$81+'relay test.csv'!K1983*Part4Out!C$82+'relay test.csv'!L1983*Part4Out!C$83+'relay test.csv'!M1983*Part4Out!C$84+'relay test.csv'!N1983*Part4Out!C$85) +Part4Out!C$77</f>
        <v>-2.6224859082109382</v>
      </c>
      <c r="T1983" s="10">
        <f t="shared" si="301"/>
        <v>7.2622106358034441E-2</v>
      </c>
      <c r="U1983" s="12">
        <f t="shared" si="302"/>
        <v>6.7705211301876386E-2</v>
      </c>
      <c r="V1983" s="11">
        <f t="shared" si="303"/>
        <v>0</v>
      </c>
      <c r="W1983" s="11">
        <f t="shared" si="304"/>
        <v>0</v>
      </c>
      <c r="X1983" s="11">
        <f t="shared" si="305"/>
        <v>0.98132590580239976</v>
      </c>
      <c r="Y1983" s="12">
        <f t="shared" si="306"/>
        <v>0.49528747538632784</v>
      </c>
      <c r="Z1983" s="11">
        <f t="shared" si="307"/>
        <v>0</v>
      </c>
      <c r="AA1983" s="11">
        <f t="shared" si="308"/>
        <v>0</v>
      </c>
      <c r="AB1983" s="11">
        <f t="shared" si="309"/>
        <v>0</v>
      </c>
      <c r="AC1983" s="1" t="s">
        <v>2008</v>
      </c>
    </row>
    <row r="1984" spans="1:29" x14ac:dyDescent="0.2">
      <c r="A1984" s="1" t="s">
        <v>2009</v>
      </c>
      <c r="B1984" s="1">
        <v>1</v>
      </c>
      <c r="C1984" s="2">
        <v>39775</v>
      </c>
      <c r="D1984" s="2">
        <v>39775</v>
      </c>
      <c r="E1984" s="2">
        <v>40086</v>
      </c>
      <c r="F1984" s="1">
        <v>38</v>
      </c>
      <c r="G1984" s="1">
        <v>39.473684210000002</v>
      </c>
      <c r="H1984" s="1">
        <v>2.6315789469999999</v>
      </c>
      <c r="I1984" s="1">
        <v>40.89</v>
      </c>
      <c r="J1984" s="1">
        <v>6.4308681672025697E-3</v>
      </c>
      <c r="K1984" s="1">
        <v>0</v>
      </c>
      <c r="L1984" s="1">
        <v>0</v>
      </c>
      <c r="M1984" s="1">
        <v>0</v>
      </c>
      <c r="N1984" s="7">
        <f t="shared" si="300"/>
        <v>0</v>
      </c>
      <c r="O1984" s="1">
        <v>0</v>
      </c>
      <c r="P1984" s="1" t="s">
        <v>26</v>
      </c>
      <c r="Q1984" s="1" t="s">
        <v>24</v>
      </c>
      <c r="R1984" s="10">
        <f>F1984*Part4Out!C$78+'relay test.csv'!H1984*Part4Out!C$79+'relay test.csv'!I1984*Part4Out!C$80+'relay test.csv'!J1984*Part4Out!C$81+'relay test.csv'!K1984*Part4Out!C$82+'relay test.csv'!L1984*Part4Out!C$83+'relay test.csv'!M1984*Part4Out!C$84+'relay test.csv'!N1984*Part4Out!C$85</f>
        <v>7.9422250721062184</v>
      </c>
      <c r="S1984" s="10">
        <f>(F1984*Part4Out!C$78+'relay test.csv'!H1984*Part4Out!C$79+'relay test.csv'!I1984*Part4Out!C$80+'relay test.csv'!J1984*Part4Out!C$81+'relay test.csv'!K1984*Part4Out!C$82+'relay test.csv'!L1984*Part4Out!C$83+'relay test.csv'!M1984*Part4Out!C$84+'relay test.csv'!N1984*Part4Out!C$85) +Part4Out!C$77</f>
        <v>5.3385898205408928</v>
      </c>
      <c r="T1984" s="10">
        <f t="shared" si="301"/>
        <v>208.21887717548765</v>
      </c>
      <c r="U1984" s="12">
        <f t="shared" si="302"/>
        <v>0.99522031657228893</v>
      </c>
      <c r="V1984" s="11">
        <f t="shared" si="303"/>
        <v>1</v>
      </c>
      <c r="W1984" s="11">
        <f t="shared" si="304"/>
        <v>1</v>
      </c>
      <c r="X1984" s="11">
        <f t="shared" si="305"/>
        <v>2813.6140425619624</v>
      </c>
      <c r="Y1984" s="12">
        <f t="shared" si="306"/>
        <v>0.99964471150044798</v>
      </c>
      <c r="Z1984" s="11">
        <f t="shared" si="307"/>
        <v>1</v>
      </c>
      <c r="AA1984" s="11">
        <f t="shared" si="308"/>
        <v>1</v>
      </c>
      <c r="AB1984" s="11">
        <f t="shared" si="309"/>
        <v>1</v>
      </c>
      <c r="AC1984" s="1" t="s">
        <v>2009</v>
      </c>
    </row>
    <row r="1985" spans="1:29" x14ac:dyDescent="0.2">
      <c r="A1985" s="1" t="s">
        <v>2010</v>
      </c>
      <c r="B1985" s="1">
        <v>0</v>
      </c>
      <c r="C1985" s="2">
        <v>40488</v>
      </c>
      <c r="D1985" s="2">
        <v>40580</v>
      </c>
      <c r="E1985" s="2">
        <v>41124</v>
      </c>
      <c r="F1985" s="1">
        <v>0</v>
      </c>
      <c r="G1985" s="1">
        <v>0</v>
      </c>
      <c r="H1985" s="1">
        <v>0</v>
      </c>
      <c r="I1985" s="1">
        <v>217.4</v>
      </c>
      <c r="J1985" s="1">
        <v>8.2720588235294101E-2</v>
      </c>
      <c r="K1985" s="1">
        <v>0</v>
      </c>
      <c r="L1985" s="1">
        <v>0</v>
      </c>
      <c r="M1985" s="1">
        <v>0</v>
      </c>
      <c r="N1985" s="7">
        <f t="shared" si="300"/>
        <v>0</v>
      </c>
      <c r="O1985" s="1">
        <v>0</v>
      </c>
      <c r="P1985" s="1" t="s">
        <v>26</v>
      </c>
      <c r="Q1985" s="1" t="s">
        <v>24</v>
      </c>
      <c r="R1985" s="10">
        <f>F1985*Part4Out!C$78+'relay test.csv'!H1985*Part4Out!C$79+'relay test.csv'!I1985*Part4Out!C$80+'relay test.csv'!J1985*Part4Out!C$81+'relay test.csv'!K1985*Part4Out!C$82+'relay test.csv'!L1985*Part4Out!C$83+'relay test.csv'!M1985*Part4Out!C$84+'relay test.csv'!N1985*Part4Out!C$85</f>
        <v>-0.80968545509877876</v>
      </c>
      <c r="S1985" s="10">
        <f>(F1985*Part4Out!C$78+'relay test.csv'!H1985*Part4Out!C$79+'relay test.csv'!I1985*Part4Out!C$80+'relay test.csv'!J1985*Part4Out!C$81+'relay test.csv'!K1985*Part4Out!C$82+'relay test.csv'!L1985*Part4Out!C$83+'relay test.csv'!M1985*Part4Out!C$84+'relay test.csv'!N1985*Part4Out!C$85) +Part4Out!C$77</f>
        <v>-3.4133207066641038</v>
      </c>
      <c r="T1985" s="10">
        <f t="shared" si="301"/>
        <v>3.2931662214317564E-2</v>
      </c>
      <c r="U1985" s="12">
        <f t="shared" si="302"/>
        <v>3.1881743409550696E-2</v>
      </c>
      <c r="V1985" s="11">
        <f t="shared" si="303"/>
        <v>0</v>
      </c>
      <c r="W1985" s="11">
        <f t="shared" si="304"/>
        <v>0</v>
      </c>
      <c r="X1985" s="11">
        <f t="shared" si="305"/>
        <v>0.44499801606854</v>
      </c>
      <c r="Y1985" s="12">
        <f t="shared" si="306"/>
        <v>0.30795752735997706</v>
      </c>
      <c r="Z1985" s="11">
        <f t="shared" si="307"/>
        <v>0</v>
      </c>
      <c r="AA1985" s="11">
        <f t="shared" si="308"/>
        <v>0</v>
      </c>
      <c r="AB1985" s="11">
        <f t="shared" si="309"/>
        <v>0</v>
      </c>
      <c r="AC1985" s="1" t="s">
        <v>2010</v>
      </c>
    </row>
    <row r="1986" spans="1:29" x14ac:dyDescent="0.2">
      <c r="A1986" s="1" t="s">
        <v>2011</v>
      </c>
      <c r="B1986" s="1">
        <v>0</v>
      </c>
      <c r="C1986" s="2">
        <v>40396</v>
      </c>
      <c r="D1986" s="2">
        <v>40419</v>
      </c>
      <c r="E1986" s="2">
        <v>40447</v>
      </c>
      <c r="F1986" s="1">
        <v>0</v>
      </c>
      <c r="G1986" s="1">
        <v>0</v>
      </c>
      <c r="H1986" s="1">
        <v>0</v>
      </c>
      <c r="I1986" s="1">
        <v>28.82</v>
      </c>
      <c r="J1986" s="1">
        <v>0.14285714285714299</v>
      </c>
      <c r="K1986" s="1">
        <v>0</v>
      </c>
      <c r="L1986" s="1">
        <v>0</v>
      </c>
      <c r="M1986" s="1">
        <v>0</v>
      </c>
      <c r="N1986" s="7">
        <f t="shared" si="300"/>
        <v>0</v>
      </c>
      <c r="O1986" s="1">
        <v>0</v>
      </c>
      <c r="P1986" s="1" t="s">
        <v>26</v>
      </c>
      <c r="Q1986" s="1" t="s">
        <v>24</v>
      </c>
      <c r="R1986" s="10">
        <f>F1986*Part4Out!C$78+'relay test.csv'!H1986*Part4Out!C$79+'relay test.csv'!I1986*Part4Out!C$80+'relay test.csv'!J1986*Part4Out!C$81+'relay test.csv'!K1986*Part4Out!C$82+'relay test.csv'!L1986*Part4Out!C$83+'relay test.csv'!M1986*Part4Out!C$84+'relay test.csv'!N1986*Part4Out!C$85</f>
        <v>-0.18604411559378076</v>
      </c>
      <c r="S1986" s="10">
        <f>(F1986*Part4Out!C$78+'relay test.csv'!H1986*Part4Out!C$79+'relay test.csv'!I1986*Part4Out!C$80+'relay test.csv'!J1986*Part4Out!C$81+'relay test.csv'!K1986*Part4Out!C$82+'relay test.csv'!L1986*Part4Out!C$83+'relay test.csv'!M1986*Part4Out!C$84+'relay test.csv'!N1986*Part4Out!C$85) +Part4Out!C$77</f>
        <v>-2.7896793671591058</v>
      </c>
      <c r="T1986" s="10">
        <f t="shared" si="301"/>
        <v>6.1440910730863135E-2</v>
      </c>
      <c r="U1986" s="12">
        <f t="shared" si="302"/>
        <v>5.7884438134721543E-2</v>
      </c>
      <c r="V1986" s="11">
        <f t="shared" si="303"/>
        <v>0</v>
      </c>
      <c r="W1986" s="11">
        <f t="shared" si="304"/>
        <v>0</v>
      </c>
      <c r="X1986" s="11">
        <f t="shared" si="305"/>
        <v>0.83023696777721101</v>
      </c>
      <c r="Y1986" s="12">
        <f t="shared" si="306"/>
        <v>0.45362266329125595</v>
      </c>
      <c r="Z1986" s="11">
        <f t="shared" si="307"/>
        <v>0</v>
      </c>
      <c r="AA1986" s="11">
        <f t="shared" si="308"/>
        <v>0</v>
      </c>
      <c r="AB1986" s="11">
        <f t="shared" si="309"/>
        <v>0</v>
      </c>
      <c r="AC1986" s="1" t="s">
        <v>2011</v>
      </c>
    </row>
    <row r="1987" spans="1:29" x14ac:dyDescent="0.2">
      <c r="A1987" s="1" t="s">
        <v>2012</v>
      </c>
      <c r="B1987" s="1">
        <v>1</v>
      </c>
      <c r="C1987" s="2">
        <v>41149</v>
      </c>
      <c r="D1987" s="2">
        <v>41173</v>
      </c>
      <c r="E1987" s="2">
        <v>41173</v>
      </c>
      <c r="F1987" s="1">
        <v>45</v>
      </c>
      <c r="G1987" s="1">
        <v>2.2222222220000001</v>
      </c>
      <c r="H1987" s="1">
        <v>0</v>
      </c>
      <c r="I1987" s="1">
        <v>53.1</v>
      </c>
      <c r="J1987" s="1">
        <v>0</v>
      </c>
      <c r="K1987" s="1">
        <v>0</v>
      </c>
      <c r="L1987" s="1">
        <v>0</v>
      </c>
      <c r="M1987" s="1">
        <v>0</v>
      </c>
      <c r="N1987" s="7">
        <f t="shared" si="300"/>
        <v>0</v>
      </c>
      <c r="O1987" s="1">
        <v>0</v>
      </c>
      <c r="P1987" s="1" t="s">
        <v>32</v>
      </c>
      <c r="Q1987" s="1" t="s">
        <v>63</v>
      </c>
      <c r="R1987" s="10">
        <f>F1987*Part4Out!C$78+'relay test.csv'!H1987*Part4Out!C$79+'relay test.csv'!I1987*Part4Out!C$80+'relay test.csv'!J1987*Part4Out!C$81+'relay test.csv'!K1987*Part4Out!C$82+'relay test.csv'!L1987*Part4Out!C$83+'relay test.csv'!M1987*Part4Out!C$84+'relay test.csv'!N1987*Part4Out!C$85</f>
        <v>9.3333942231732419</v>
      </c>
      <c r="S1987" s="10">
        <f>(F1987*Part4Out!C$78+'relay test.csv'!H1987*Part4Out!C$79+'relay test.csv'!I1987*Part4Out!C$80+'relay test.csv'!J1987*Part4Out!C$81+'relay test.csv'!K1987*Part4Out!C$82+'relay test.csv'!L1987*Part4Out!C$83+'relay test.csv'!M1987*Part4Out!C$84+'relay test.csv'!N1987*Part4Out!C$85) +Part4Out!C$77</f>
        <v>6.7297589716079163</v>
      </c>
      <c r="T1987" s="10">
        <f t="shared" si="301"/>
        <v>836.94551400964281</v>
      </c>
      <c r="U1987" s="12">
        <f t="shared" si="302"/>
        <v>0.99880660498411777</v>
      </c>
      <c r="V1987" s="11">
        <f t="shared" si="303"/>
        <v>1</v>
      </c>
      <c r="W1987" s="11">
        <f t="shared" si="304"/>
        <v>1</v>
      </c>
      <c r="X1987" s="11">
        <f t="shared" si="305"/>
        <v>11309.453220670772</v>
      </c>
      <c r="Y1987" s="12">
        <f t="shared" si="306"/>
        <v>0.99991158621317022</v>
      </c>
      <c r="Z1987" s="11">
        <f t="shared" si="307"/>
        <v>1</v>
      </c>
      <c r="AA1987" s="11">
        <f t="shared" si="308"/>
        <v>1</v>
      </c>
      <c r="AB1987" s="11">
        <f t="shared" si="309"/>
        <v>1</v>
      </c>
      <c r="AC1987" s="1" t="s">
        <v>2012</v>
      </c>
    </row>
    <row r="1988" spans="1:29" x14ac:dyDescent="0.2">
      <c r="A1988" s="1" t="s">
        <v>2013</v>
      </c>
      <c r="B1988" s="1">
        <v>0</v>
      </c>
      <c r="C1988" s="2">
        <v>40080</v>
      </c>
      <c r="D1988" s="2">
        <v>40112</v>
      </c>
      <c r="E1988" s="2">
        <v>40112</v>
      </c>
      <c r="F1988" s="1">
        <v>0</v>
      </c>
      <c r="G1988" s="1">
        <v>0</v>
      </c>
      <c r="H1988" s="1">
        <v>0</v>
      </c>
      <c r="I1988" s="1">
        <v>78.599999999999994</v>
      </c>
      <c r="J1988" s="1">
        <v>0</v>
      </c>
      <c r="K1988" s="1">
        <v>0</v>
      </c>
      <c r="L1988" s="1">
        <v>0</v>
      </c>
      <c r="M1988" s="1">
        <v>0</v>
      </c>
      <c r="N1988" s="7">
        <f t="shared" si="300"/>
        <v>0</v>
      </c>
      <c r="O1988" s="1">
        <v>0</v>
      </c>
      <c r="P1988" s="1" t="s">
        <v>30</v>
      </c>
      <c r="Q1988" s="1" t="s">
        <v>24</v>
      </c>
      <c r="R1988" s="10">
        <f>F1988*Part4Out!C$78+'relay test.csv'!H1988*Part4Out!C$79+'relay test.csv'!I1988*Part4Out!C$80+'relay test.csv'!J1988*Part4Out!C$81+'relay test.csv'!K1988*Part4Out!C$82+'relay test.csv'!L1988*Part4Out!C$83+'relay test.csv'!M1988*Part4Out!C$84+'relay test.csv'!N1988*Part4Out!C$85</f>
        <v>-0.27489083716979174</v>
      </c>
      <c r="S1988" s="10">
        <f>(F1988*Part4Out!C$78+'relay test.csv'!H1988*Part4Out!C$79+'relay test.csv'!I1988*Part4Out!C$80+'relay test.csv'!J1988*Part4Out!C$81+'relay test.csv'!K1988*Part4Out!C$82+'relay test.csv'!L1988*Part4Out!C$83+'relay test.csv'!M1988*Part4Out!C$84+'relay test.csv'!N1988*Part4Out!C$85) +Part4Out!C$77</f>
        <v>-2.878526088735117</v>
      </c>
      <c r="T1988" s="10">
        <f t="shared" si="301"/>
        <v>5.6217561497378311E-2</v>
      </c>
      <c r="U1988" s="12">
        <f t="shared" si="302"/>
        <v>5.3225361465946287E-2</v>
      </c>
      <c r="V1988" s="11">
        <f t="shared" si="303"/>
        <v>0</v>
      </c>
      <c r="W1988" s="11">
        <f t="shared" si="304"/>
        <v>0</v>
      </c>
      <c r="X1988" s="11">
        <f t="shared" si="305"/>
        <v>0.75965504479358126</v>
      </c>
      <c r="Y1988" s="12">
        <f t="shared" si="306"/>
        <v>0.4317067978983879</v>
      </c>
      <c r="Z1988" s="11">
        <f t="shared" si="307"/>
        <v>0</v>
      </c>
      <c r="AA1988" s="11">
        <f t="shared" si="308"/>
        <v>0</v>
      </c>
      <c r="AB1988" s="11">
        <f t="shared" si="309"/>
        <v>0</v>
      </c>
      <c r="AC1988" s="1" t="s">
        <v>2013</v>
      </c>
    </row>
    <row r="1989" spans="1:29" x14ac:dyDescent="0.2">
      <c r="A1989" s="1" t="s">
        <v>2014</v>
      </c>
      <c r="B1989" s="1">
        <v>1</v>
      </c>
      <c r="C1989" s="2">
        <v>41149</v>
      </c>
      <c r="D1989" s="2">
        <v>41110</v>
      </c>
      <c r="E1989" s="2">
        <v>41137</v>
      </c>
      <c r="F1989" s="1">
        <v>33</v>
      </c>
      <c r="G1989" s="1">
        <v>39.39393939</v>
      </c>
      <c r="H1989" s="1">
        <v>3.0303030299999998</v>
      </c>
      <c r="I1989" s="1">
        <v>44.67</v>
      </c>
      <c r="J1989" s="1">
        <v>0.11111111111111099</v>
      </c>
      <c r="K1989" s="1">
        <v>1</v>
      </c>
      <c r="L1989" s="1">
        <v>0</v>
      </c>
      <c r="M1989" s="1">
        <v>0</v>
      </c>
      <c r="N1989" s="7">
        <f t="shared" si="300"/>
        <v>1</v>
      </c>
      <c r="O1989" s="1">
        <v>0</v>
      </c>
      <c r="P1989" s="1" t="s">
        <v>160</v>
      </c>
      <c r="Q1989" s="1" t="s">
        <v>63</v>
      </c>
      <c r="R1989" s="10">
        <f>F1989*Part4Out!C$78+'relay test.csv'!H1989*Part4Out!C$79+'relay test.csv'!I1989*Part4Out!C$80+'relay test.csv'!J1989*Part4Out!C$81+'relay test.csv'!K1989*Part4Out!C$82+'relay test.csv'!L1989*Part4Out!C$83+'relay test.csv'!M1989*Part4Out!C$84+'relay test.csv'!N1989*Part4Out!C$85</f>
        <v>7.5998828565446468</v>
      </c>
      <c r="S1989" s="10">
        <f>(F1989*Part4Out!C$78+'relay test.csv'!H1989*Part4Out!C$79+'relay test.csv'!I1989*Part4Out!C$80+'relay test.csv'!J1989*Part4Out!C$81+'relay test.csv'!K1989*Part4Out!C$82+'relay test.csv'!L1989*Part4Out!C$83+'relay test.csv'!M1989*Part4Out!C$84+'relay test.csv'!N1989*Part4Out!C$85) +Part4Out!C$77</f>
        <v>4.9962476049793221</v>
      </c>
      <c r="T1989" s="10">
        <f t="shared" si="301"/>
        <v>147.85729786106648</v>
      </c>
      <c r="U1989" s="12">
        <f t="shared" si="302"/>
        <v>0.99328215670733633</v>
      </c>
      <c r="V1989" s="11">
        <f t="shared" si="303"/>
        <v>1</v>
      </c>
      <c r="W1989" s="11">
        <f t="shared" si="304"/>
        <v>1</v>
      </c>
      <c r="X1989" s="11">
        <f t="shared" si="305"/>
        <v>1997.9618332421683</v>
      </c>
      <c r="Y1989" s="12">
        <f t="shared" si="306"/>
        <v>0.99949974032351685</v>
      </c>
      <c r="Z1989" s="11">
        <f t="shared" si="307"/>
        <v>1</v>
      </c>
      <c r="AA1989" s="11">
        <f t="shared" si="308"/>
        <v>1</v>
      </c>
      <c r="AB1989" s="11">
        <f t="shared" si="309"/>
        <v>1</v>
      </c>
      <c r="AC1989" s="1" t="s">
        <v>2014</v>
      </c>
    </row>
    <row r="1990" spans="1:29" x14ac:dyDescent="0.2">
      <c r="A1990" s="1" t="s">
        <v>2015</v>
      </c>
      <c r="B1990" s="1">
        <v>0</v>
      </c>
      <c r="C1990" s="2">
        <v>40996</v>
      </c>
      <c r="D1990" s="2">
        <v>41018</v>
      </c>
      <c r="E1990" s="2">
        <v>41018</v>
      </c>
      <c r="F1990" s="1">
        <v>14</v>
      </c>
      <c r="G1990" s="1">
        <v>7.1428571429999996</v>
      </c>
      <c r="H1990" s="1">
        <v>0</v>
      </c>
      <c r="I1990" s="1">
        <v>22.19</v>
      </c>
      <c r="J1990" s="1">
        <v>0</v>
      </c>
      <c r="K1990" s="1">
        <v>0</v>
      </c>
      <c r="L1990" s="1">
        <v>0</v>
      </c>
      <c r="M1990" s="1">
        <v>0</v>
      </c>
      <c r="N1990" s="7">
        <f t="shared" ref="N1990:N2053" si="310">IF(OR(
ISNUMBER(SEARCH("Friday",P1990)),
ISNUMBER(SEARCH("Saturday",P1990)),
ISNUMBER(SEARCH("Sunday",P1990))),
1,
0)</f>
        <v>0</v>
      </c>
      <c r="O1990" s="1">
        <v>0</v>
      </c>
      <c r="P1990" s="1" t="s">
        <v>32</v>
      </c>
      <c r="Q1990" s="1" t="s">
        <v>28</v>
      </c>
      <c r="R1990" s="10">
        <f>F1990*Part4Out!C$78+'relay test.csv'!H1990*Part4Out!C$79+'relay test.csv'!I1990*Part4Out!C$80+'relay test.csv'!J1990*Part4Out!C$81+'relay test.csv'!K1990*Part4Out!C$82+'relay test.csv'!L1990*Part4Out!C$83+'relay test.csv'!M1990*Part4Out!C$84+'relay test.csv'!N1990*Part4Out!C$85</f>
        <v>2.8838927356731592</v>
      </c>
      <c r="S1990" s="10">
        <f>(F1990*Part4Out!C$78+'relay test.csv'!H1990*Part4Out!C$79+'relay test.csv'!I1990*Part4Out!C$80+'relay test.csv'!J1990*Part4Out!C$81+'relay test.csv'!K1990*Part4Out!C$82+'relay test.csv'!L1990*Part4Out!C$83+'relay test.csv'!M1990*Part4Out!C$84+'relay test.csv'!N1990*Part4Out!C$85) +Part4Out!C$77</f>
        <v>0.28025748410783402</v>
      </c>
      <c r="T1990" s="10">
        <f t="shared" ref="T1990:T2053" si="311">EXP(S1990)</f>
        <v>1.3234705411009535</v>
      </c>
      <c r="U1990" s="12">
        <f t="shared" ref="U1990:U2053" si="312">T1990/(1+T1990)</f>
        <v>0.56960934846793454</v>
      </c>
      <c r="V1990" s="11">
        <f t="shared" ref="V1990:V2053" si="313">1*(U1990&gt;0.5)+0*(U1990&lt;=0.5)</f>
        <v>1</v>
      </c>
      <c r="W1990" s="11">
        <f t="shared" ref="W1990:W2053" si="314">B1990</f>
        <v>0</v>
      </c>
      <c r="X1990" s="11">
        <f t="shared" ref="X1990:X2053" si="315">EXP(R1990)</f>
        <v>17.883754584942565</v>
      </c>
      <c r="Y1990" s="12">
        <f t="shared" ref="Y1990:Y2053" si="316">X1990/(1+X1990)</f>
        <v>0.94704442935318722</v>
      </c>
      <c r="Z1990" s="11">
        <f t="shared" ref="Z1990:Z2053" si="317">1*(Y1990&gt;0.5)+0*(Y1990&lt;=0.5)</f>
        <v>1</v>
      </c>
      <c r="AA1990" s="11">
        <f t="shared" ref="AA1990:AA2053" si="318">B1990</f>
        <v>0</v>
      </c>
      <c r="AB1990" s="11">
        <f t="shared" ref="AB1990:AB2053" si="319">1*(AA1990&gt;0.5)+0*(AA1990&lt;=0.5)</f>
        <v>0</v>
      </c>
      <c r="AC1990" s="1" t="s">
        <v>2015</v>
      </c>
    </row>
    <row r="1991" spans="1:29" x14ac:dyDescent="0.2">
      <c r="A1991" s="1" t="s">
        <v>2016</v>
      </c>
      <c r="B1991" s="1">
        <v>1</v>
      </c>
      <c r="C1991" s="2">
        <v>41149</v>
      </c>
      <c r="D1991" s="2">
        <v>41110</v>
      </c>
      <c r="E1991" s="2">
        <v>41110</v>
      </c>
      <c r="F1991" s="1">
        <v>34</v>
      </c>
      <c r="G1991" s="1">
        <v>14.70588235</v>
      </c>
      <c r="H1991" s="1">
        <v>0</v>
      </c>
      <c r="I1991" s="1">
        <v>57.19</v>
      </c>
      <c r="J1991" s="1">
        <v>0</v>
      </c>
      <c r="K1991" s="1">
        <v>0</v>
      </c>
      <c r="L1991" s="1">
        <v>0</v>
      </c>
      <c r="M1991" s="1">
        <v>0</v>
      </c>
      <c r="N1991" s="7">
        <f t="shared" si="310"/>
        <v>1</v>
      </c>
      <c r="O1991" s="1">
        <v>0</v>
      </c>
      <c r="P1991" s="1" t="s">
        <v>160</v>
      </c>
      <c r="Q1991" s="1" t="s">
        <v>63</v>
      </c>
      <c r="R1991" s="10">
        <f>F1991*Part4Out!C$78+'relay test.csv'!H1991*Part4Out!C$79+'relay test.csv'!I1991*Part4Out!C$80+'relay test.csv'!J1991*Part4Out!C$81+'relay test.csv'!K1991*Part4Out!C$82+'relay test.csv'!L1991*Part4Out!C$83+'relay test.csv'!M1991*Part4Out!C$84+'relay test.csv'!N1991*Part4Out!C$85</f>
        <v>7.2562815544063772</v>
      </c>
      <c r="S1991" s="10">
        <f>(F1991*Part4Out!C$78+'relay test.csv'!H1991*Part4Out!C$79+'relay test.csv'!I1991*Part4Out!C$80+'relay test.csv'!J1991*Part4Out!C$81+'relay test.csv'!K1991*Part4Out!C$82+'relay test.csv'!L1991*Part4Out!C$83+'relay test.csv'!M1991*Part4Out!C$84+'relay test.csv'!N1991*Part4Out!C$85) +Part4Out!C$77</f>
        <v>4.6526463028410525</v>
      </c>
      <c r="T1991" s="10">
        <f t="shared" si="311"/>
        <v>104.8621156448946</v>
      </c>
      <c r="U1991" s="12">
        <f t="shared" si="312"/>
        <v>0.9905537500936179</v>
      </c>
      <c r="V1991" s="11">
        <f t="shared" si="313"/>
        <v>1</v>
      </c>
      <c r="W1991" s="11">
        <f t="shared" si="314"/>
        <v>1</v>
      </c>
      <c r="X1991" s="11">
        <f t="shared" si="315"/>
        <v>1416.9777741264525</v>
      </c>
      <c r="Y1991" s="12">
        <f t="shared" si="316"/>
        <v>0.9992947703283882</v>
      </c>
      <c r="Z1991" s="11">
        <f t="shared" si="317"/>
        <v>1</v>
      </c>
      <c r="AA1991" s="11">
        <f t="shared" si="318"/>
        <v>1</v>
      </c>
      <c r="AB1991" s="11">
        <f t="shared" si="319"/>
        <v>1</v>
      </c>
      <c r="AC1991" s="1" t="s">
        <v>2016</v>
      </c>
    </row>
    <row r="1992" spans="1:29" x14ac:dyDescent="0.2">
      <c r="A1992" s="1" t="s">
        <v>2017</v>
      </c>
      <c r="B1992" s="1">
        <v>0</v>
      </c>
      <c r="C1992" s="2">
        <v>39934</v>
      </c>
      <c r="D1992" s="2">
        <v>39941</v>
      </c>
      <c r="E1992" s="2">
        <v>39941</v>
      </c>
      <c r="F1992" s="1">
        <v>0</v>
      </c>
      <c r="G1992" s="1">
        <v>0</v>
      </c>
      <c r="H1992" s="1">
        <v>0</v>
      </c>
      <c r="I1992" s="1">
        <v>26.52</v>
      </c>
      <c r="J1992" s="1">
        <v>0</v>
      </c>
      <c r="K1992" s="1">
        <v>0</v>
      </c>
      <c r="L1992" s="1">
        <v>0</v>
      </c>
      <c r="M1992" s="1">
        <v>0</v>
      </c>
      <c r="N1992" s="7">
        <f t="shared" si="310"/>
        <v>1</v>
      </c>
      <c r="O1992" s="1">
        <v>0</v>
      </c>
      <c r="P1992" s="1" t="s">
        <v>23</v>
      </c>
      <c r="Q1992" s="1" t="s">
        <v>24</v>
      </c>
      <c r="R1992" s="10">
        <f>F1992*Part4Out!C$78+'relay test.csv'!H1992*Part4Out!C$79+'relay test.csv'!I1992*Part4Out!C$80+'relay test.csv'!J1992*Part4Out!C$81+'relay test.csv'!K1992*Part4Out!C$82+'relay test.csv'!L1992*Part4Out!C$83+'relay test.csv'!M1992*Part4Out!C$84+'relay test.csv'!N1992*Part4Out!C$85</f>
        <v>0.1713338443372143</v>
      </c>
      <c r="S1992" s="10">
        <f>(F1992*Part4Out!C$78+'relay test.csv'!H1992*Part4Out!C$79+'relay test.csv'!I1992*Part4Out!C$80+'relay test.csv'!J1992*Part4Out!C$81+'relay test.csv'!K1992*Part4Out!C$82+'relay test.csv'!L1992*Part4Out!C$83+'relay test.csv'!M1992*Part4Out!C$84+'relay test.csv'!N1992*Part4Out!C$85) +Part4Out!C$77</f>
        <v>-2.4323014072281111</v>
      </c>
      <c r="T1992" s="10">
        <f t="shared" si="311"/>
        <v>8.7834456943229958E-2</v>
      </c>
      <c r="U1992" s="12">
        <f t="shared" si="312"/>
        <v>8.0742484651608826E-2</v>
      </c>
      <c r="V1992" s="11">
        <f t="shared" si="313"/>
        <v>0</v>
      </c>
      <c r="W1992" s="11">
        <f t="shared" si="314"/>
        <v>0</v>
      </c>
      <c r="X1992" s="11">
        <f t="shared" si="315"/>
        <v>1.1868869183651962</v>
      </c>
      <c r="Y1992" s="12">
        <f t="shared" si="316"/>
        <v>0.54272898538917214</v>
      </c>
      <c r="Z1992" s="11">
        <f t="shared" si="317"/>
        <v>1</v>
      </c>
      <c r="AA1992" s="11">
        <f t="shared" si="318"/>
        <v>0</v>
      </c>
      <c r="AB1992" s="11">
        <f t="shared" si="319"/>
        <v>0</v>
      </c>
      <c r="AC1992" s="1" t="s">
        <v>2017</v>
      </c>
    </row>
    <row r="1993" spans="1:29" x14ac:dyDescent="0.2">
      <c r="A1993" s="1" t="s">
        <v>2018</v>
      </c>
      <c r="B1993" s="1">
        <v>1</v>
      </c>
      <c r="C1993" s="2">
        <v>40919</v>
      </c>
      <c r="D1993" s="2">
        <v>40919</v>
      </c>
      <c r="E1993" s="2">
        <v>40919</v>
      </c>
      <c r="F1993" s="1">
        <v>16</v>
      </c>
      <c r="G1993" s="1">
        <v>0</v>
      </c>
      <c r="H1993" s="1">
        <v>0</v>
      </c>
      <c r="I1993" s="1">
        <v>78.59</v>
      </c>
      <c r="J1993" s="1">
        <v>0</v>
      </c>
      <c r="K1993" s="1">
        <v>0</v>
      </c>
      <c r="L1993" s="1">
        <v>0</v>
      </c>
      <c r="M1993" s="1">
        <v>0</v>
      </c>
      <c r="N1993" s="7">
        <f t="shared" si="310"/>
        <v>0</v>
      </c>
      <c r="O1993" s="1">
        <v>0</v>
      </c>
      <c r="P1993" s="1" t="s">
        <v>30</v>
      </c>
      <c r="Q1993" s="1" t="s">
        <v>28</v>
      </c>
      <c r="R1993" s="10">
        <f>F1993*Part4Out!C$78+'relay test.csv'!H1993*Part4Out!C$79+'relay test.csv'!I1993*Part4Out!C$80+'relay test.csv'!J1993*Part4Out!C$81+'relay test.csv'!K1993*Part4Out!C$82+'relay test.csv'!L1993*Part4Out!C$83+'relay test.csv'!M1993*Part4Out!C$84+'relay test.csv'!N1993*Part4Out!C$85</f>
        <v>3.1097140628016109</v>
      </c>
      <c r="S1993" s="10">
        <f>(F1993*Part4Out!C$78+'relay test.csv'!H1993*Part4Out!C$79+'relay test.csv'!I1993*Part4Out!C$80+'relay test.csv'!J1993*Part4Out!C$81+'relay test.csv'!K1993*Part4Out!C$82+'relay test.csv'!L1993*Part4Out!C$83+'relay test.csv'!M1993*Part4Out!C$84+'relay test.csv'!N1993*Part4Out!C$85) +Part4Out!C$77</f>
        <v>0.50607881123628573</v>
      </c>
      <c r="T1993" s="10">
        <f t="shared" si="311"/>
        <v>1.6587740596333012</v>
      </c>
      <c r="U1993" s="12">
        <f t="shared" si="312"/>
        <v>0.62388680738899627</v>
      </c>
      <c r="V1993" s="11">
        <f t="shared" si="313"/>
        <v>1</v>
      </c>
      <c r="W1993" s="11">
        <f t="shared" si="314"/>
        <v>1</v>
      </c>
      <c r="X1993" s="11">
        <f t="shared" si="315"/>
        <v>22.414634306611291</v>
      </c>
      <c r="Y1993" s="12">
        <f t="shared" si="316"/>
        <v>0.95729166695899914</v>
      </c>
      <c r="Z1993" s="11">
        <f t="shared" si="317"/>
        <v>1</v>
      </c>
      <c r="AA1993" s="11">
        <f t="shared" si="318"/>
        <v>1</v>
      </c>
      <c r="AB1993" s="11">
        <f t="shared" si="319"/>
        <v>1</v>
      </c>
      <c r="AC1993" s="1" t="s">
        <v>2018</v>
      </c>
    </row>
    <row r="1994" spans="1:29" x14ac:dyDescent="0.2">
      <c r="A1994" s="1" t="s">
        <v>2019</v>
      </c>
      <c r="B1994" s="1">
        <v>1</v>
      </c>
      <c r="C1994" s="2">
        <v>40609</v>
      </c>
      <c r="D1994" s="2">
        <v>41523</v>
      </c>
      <c r="E1994" s="2">
        <v>41523</v>
      </c>
      <c r="F1994" s="1">
        <v>21</v>
      </c>
      <c r="G1994" s="1">
        <v>95.238095240000007</v>
      </c>
      <c r="H1994" s="1">
        <v>9.5238095240000007</v>
      </c>
      <c r="I1994" s="1">
        <v>52.56</v>
      </c>
      <c r="J1994" s="1">
        <v>0</v>
      </c>
      <c r="K1994" s="1">
        <v>0</v>
      </c>
      <c r="L1994" s="1">
        <v>0</v>
      </c>
      <c r="M1994" s="1">
        <v>0</v>
      </c>
      <c r="N1994" s="7">
        <f t="shared" si="310"/>
        <v>0</v>
      </c>
      <c r="O1994" s="1">
        <v>0</v>
      </c>
      <c r="P1994" s="1" t="s">
        <v>26</v>
      </c>
      <c r="Q1994" s="1" t="s">
        <v>28</v>
      </c>
      <c r="R1994" s="10">
        <f>F1994*Part4Out!C$78+'relay test.csv'!H1994*Part4Out!C$79+'relay test.csv'!I1994*Part4Out!C$80+'relay test.csv'!J1994*Part4Out!C$81+'relay test.csv'!K1994*Part4Out!C$82+'relay test.csv'!L1994*Part4Out!C$83+'relay test.csv'!M1994*Part4Out!C$84+'relay test.csv'!N1994*Part4Out!C$85</f>
        <v>4.4419691299987862</v>
      </c>
      <c r="S1994" s="10">
        <f>(F1994*Part4Out!C$78+'relay test.csv'!H1994*Part4Out!C$79+'relay test.csv'!I1994*Part4Out!C$80+'relay test.csv'!J1994*Part4Out!C$81+'relay test.csv'!K1994*Part4Out!C$82+'relay test.csv'!L1994*Part4Out!C$83+'relay test.csv'!M1994*Part4Out!C$84+'relay test.csv'!N1994*Part4Out!C$85) +Part4Out!C$77</f>
        <v>1.8383338784334611</v>
      </c>
      <c r="T1994" s="10">
        <f t="shared" si="311"/>
        <v>6.2860561974563272</v>
      </c>
      <c r="U1994" s="12">
        <f t="shared" si="312"/>
        <v>0.86275153898083912</v>
      </c>
      <c r="V1994" s="11">
        <f t="shared" si="313"/>
        <v>1</v>
      </c>
      <c r="W1994" s="11">
        <f t="shared" si="314"/>
        <v>1</v>
      </c>
      <c r="X1994" s="11">
        <f t="shared" si="315"/>
        <v>84.942039018827714</v>
      </c>
      <c r="Y1994" s="12">
        <f t="shared" si="316"/>
        <v>0.98836425093683289</v>
      </c>
      <c r="Z1994" s="11">
        <f t="shared" si="317"/>
        <v>1</v>
      </c>
      <c r="AA1994" s="11">
        <f t="shared" si="318"/>
        <v>1</v>
      </c>
      <c r="AB1994" s="11">
        <f t="shared" si="319"/>
        <v>1</v>
      </c>
      <c r="AC1994" s="1" t="s">
        <v>2019</v>
      </c>
    </row>
    <row r="1995" spans="1:29" x14ac:dyDescent="0.2">
      <c r="A1995" s="1" t="s">
        <v>2020</v>
      </c>
      <c r="B1995" s="1">
        <v>0</v>
      </c>
      <c r="C1995" s="2">
        <v>40559</v>
      </c>
      <c r="D1995" s="2">
        <v>41599</v>
      </c>
      <c r="E1995" s="2">
        <v>41599</v>
      </c>
      <c r="F1995" s="1">
        <v>0</v>
      </c>
      <c r="G1995" s="1">
        <v>0</v>
      </c>
      <c r="H1995" s="1">
        <v>0</v>
      </c>
      <c r="I1995" s="1">
        <v>59.7</v>
      </c>
      <c r="J1995" s="1">
        <v>0</v>
      </c>
      <c r="K1995" s="1">
        <v>0</v>
      </c>
      <c r="L1995" s="1">
        <v>0</v>
      </c>
      <c r="M1995" s="1">
        <v>0</v>
      </c>
      <c r="N1995" s="7">
        <f t="shared" si="310"/>
        <v>0</v>
      </c>
      <c r="O1995" s="1">
        <v>0</v>
      </c>
      <c r="P1995" s="1" t="s">
        <v>32</v>
      </c>
      <c r="Q1995" s="1" t="s">
        <v>24</v>
      </c>
      <c r="R1995" s="10">
        <f>F1995*Part4Out!C$78+'relay test.csv'!H1995*Part4Out!C$79+'relay test.csv'!I1995*Part4Out!C$80+'relay test.csv'!J1995*Part4Out!C$81+'relay test.csv'!K1995*Part4Out!C$82+'relay test.csv'!L1995*Part4Out!C$83+'relay test.csv'!M1995*Part4Out!C$84+'relay test.csv'!N1995*Part4Out!C$85</f>
        <v>-0.20879113204881131</v>
      </c>
      <c r="S1995" s="10">
        <f>(F1995*Part4Out!C$78+'relay test.csv'!H1995*Part4Out!C$79+'relay test.csv'!I1995*Part4Out!C$80+'relay test.csv'!J1995*Part4Out!C$81+'relay test.csv'!K1995*Part4Out!C$82+'relay test.csv'!L1995*Part4Out!C$83+'relay test.csv'!M1995*Part4Out!C$84+'relay test.csv'!N1995*Part4Out!C$85) +Part4Out!C$77</f>
        <v>-2.8124263836141363</v>
      </c>
      <c r="T1995" s="10">
        <f t="shared" si="311"/>
        <v>6.0059089065645936E-2</v>
      </c>
      <c r="U1995" s="12">
        <f t="shared" si="312"/>
        <v>5.6656359711592157E-2</v>
      </c>
      <c r="V1995" s="11">
        <f t="shared" si="313"/>
        <v>0</v>
      </c>
      <c r="W1995" s="11">
        <f t="shared" si="314"/>
        <v>0</v>
      </c>
      <c r="X1995" s="11">
        <f t="shared" si="315"/>
        <v>0.81156472780400846</v>
      </c>
      <c r="Y1995" s="12">
        <f t="shared" si="316"/>
        <v>0.44799101867466418</v>
      </c>
      <c r="Z1995" s="11">
        <f t="shared" si="317"/>
        <v>0</v>
      </c>
      <c r="AA1995" s="11">
        <f t="shared" si="318"/>
        <v>0</v>
      </c>
      <c r="AB1995" s="11">
        <f t="shared" si="319"/>
        <v>0</v>
      </c>
      <c r="AC1995" s="1" t="s">
        <v>2020</v>
      </c>
    </row>
    <row r="1996" spans="1:29" x14ac:dyDescent="0.2">
      <c r="A1996" s="1" t="s">
        <v>2021</v>
      </c>
      <c r="B1996" s="1">
        <v>0</v>
      </c>
      <c r="C1996" s="2">
        <v>41028</v>
      </c>
      <c r="D1996" s="2">
        <v>41040</v>
      </c>
      <c r="E1996" s="2">
        <v>41145</v>
      </c>
      <c r="F1996" s="1">
        <v>0</v>
      </c>
      <c r="G1996" s="1">
        <v>0</v>
      </c>
      <c r="H1996" s="1">
        <v>0</v>
      </c>
      <c r="I1996" s="1">
        <v>85.24</v>
      </c>
      <c r="J1996" s="1">
        <v>9.5238095238095205E-2</v>
      </c>
      <c r="K1996" s="1">
        <v>1</v>
      </c>
      <c r="L1996" s="1">
        <v>0</v>
      </c>
      <c r="M1996" s="1">
        <v>0</v>
      </c>
      <c r="N1996" s="7">
        <f t="shared" si="310"/>
        <v>1</v>
      </c>
      <c r="O1996" s="1">
        <v>0</v>
      </c>
      <c r="P1996" s="1" t="s">
        <v>23</v>
      </c>
      <c r="Q1996" s="1" t="s">
        <v>24</v>
      </c>
      <c r="R1996" s="10">
        <f>F1996*Part4Out!C$78+'relay test.csv'!H1996*Part4Out!C$79+'relay test.csv'!I1996*Part4Out!C$80+'relay test.csv'!J1996*Part4Out!C$81+'relay test.csv'!K1996*Part4Out!C$82+'relay test.csv'!L1996*Part4Out!C$83+'relay test.csv'!M1996*Part4Out!C$84+'relay test.csv'!N1996*Part4Out!C$85</f>
        <v>0.42839317261495607</v>
      </c>
      <c r="S1996" s="10">
        <f>(F1996*Part4Out!C$78+'relay test.csv'!H1996*Part4Out!C$79+'relay test.csv'!I1996*Part4Out!C$80+'relay test.csv'!J1996*Part4Out!C$81+'relay test.csv'!K1996*Part4Out!C$82+'relay test.csv'!L1996*Part4Out!C$83+'relay test.csv'!M1996*Part4Out!C$84+'relay test.csv'!N1996*Part4Out!C$85) +Part4Out!C$77</f>
        <v>-2.1752420789503693</v>
      </c>
      <c r="T1996" s="10">
        <f t="shared" si="311"/>
        <v>0.11358065485674604</v>
      </c>
      <c r="U1996" s="12">
        <f t="shared" si="312"/>
        <v>0.1019958943803288</v>
      </c>
      <c r="V1996" s="11">
        <f t="shared" si="313"/>
        <v>0</v>
      </c>
      <c r="W1996" s="11">
        <f t="shared" si="314"/>
        <v>0</v>
      </c>
      <c r="X1996" s="11">
        <f t="shared" si="315"/>
        <v>1.5347893995172568</v>
      </c>
      <c r="Y1996" s="12">
        <f t="shared" si="316"/>
        <v>0.60548990768604016</v>
      </c>
      <c r="Z1996" s="11">
        <f t="shared" si="317"/>
        <v>1</v>
      </c>
      <c r="AA1996" s="11">
        <f t="shared" si="318"/>
        <v>0</v>
      </c>
      <c r="AB1996" s="11">
        <f t="shared" si="319"/>
        <v>0</v>
      </c>
      <c r="AC1996" s="1" t="s">
        <v>2021</v>
      </c>
    </row>
    <row r="1997" spans="1:29" x14ac:dyDescent="0.2">
      <c r="A1997" s="1" t="s">
        <v>2022</v>
      </c>
      <c r="B1997" s="1">
        <v>1</v>
      </c>
      <c r="C1997" s="2">
        <v>41185</v>
      </c>
      <c r="D1997" s="2">
        <v>41185</v>
      </c>
      <c r="E1997" s="2">
        <v>41185</v>
      </c>
      <c r="F1997" s="1">
        <v>45</v>
      </c>
      <c r="G1997" s="1">
        <v>11.11111111</v>
      </c>
      <c r="H1997" s="1">
        <v>0</v>
      </c>
      <c r="I1997" s="1">
        <v>82.71</v>
      </c>
      <c r="J1997" s="1">
        <v>0</v>
      </c>
      <c r="K1997" s="1">
        <v>0</v>
      </c>
      <c r="L1997" s="1">
        <v>0</v>
      </c>
      <c r="M1997" s="1">
        <v>0</v>
      </c>
      <c r="N1997" s="7">
        <f t="shared" si="310"/>
        <v>1</v>
      </c>
      <c r="O1997" s="1">
        <v>0</v>
      </c>
      <c r="P1997" s="1" t="s">
        <v>23</v>
      </c>
      <c r="Q1997" s="1" t="s">
        <v>28</v>
      </c>
      <c r="R1997" s="10">
        <f>F1997*Part4Out!C$78+'relay test.csv'!H1997*Part4Out!C$79+'relay test.csv'!I1997*Part4Out!C$80+'relay test.csv'!J1997*Part4Out!C$81+'relay test.csv'!K1997*Part4Out!C$82+'relay test.csv'!L1997*Part4Out!C$83+'relay test.csv'!M1997*Part4Out!C$84+'relay test.csv'!N1997*Part4Out!C$85</f>
        <v>9.4939212903240104</v>
      </c>
      <c r="S1997" s="10">
        <f>(F1997*Part4Out!C$78+'relay test.csv'!H1997*Part4Out!C$79+'relay test.csv'!I1997*Part4Out!C$80+'relay test.csv'!J1997*Part4Out!C$81+'relay test.csv'!K1997*Part4Out!C$82+'relay test.csv'!L1997*Part4Out!C$83+'relay test.csv'!M1997*Part4Out!C$84+'relay test.csv'!N1997*Part4Out!C$85) +Part4Out!C$77</f>
        <v>6.8902860387586848</v>
      </c>
      <c r="T1997" s="10">
        <f t="shared" si="311"/>
        <v>982.68246229314616</v>
      </c>
      <c r="U1997" s="12">
        <f t="shared" si="312"/>
        <v>0.99898341178344396</v>
      </c>
      <c r="V1997" s="11">
        <f t="shared" si="313"/>
        <v>1</v>
      </c>
      <c r="W1997" s="11">
        <f t="shared" si="314"/>
        <v>1</v>
      </c>
      <c r="X1997" s="11">
        <f t="shared" si="315"/>
        <v>13278.763255250404</v>
      </c>
      <c r="Y1997" s="12">
        <f t="shared" si="316"/>
        <v>0.99992469745274981</v>
      </c>
      <c r="Z1997" s="11">
        <f t="shared" si="317"/>
        <v>1</v>
      </c>
      <c r="AA1997" s="11">
        <f t="shared" si="318"/>
        <v>1</v>
      </c>
      <c r="AB1997" s="11">
        <f t="shared" si="319"/>
        <v>1</v>
      </c>
      <c r="AC1997" s="1" t="s">
        <v>2022</v>
      </c>
    </row>
    <row r="1998" spans="1:29" x14ac:dyDescent="0.2">
      <c r="A1998" s="1" t="s">
        <v>2023</v>
      </c>
      <c r="B1998" s="1">
        <v>1</v>
      </c>
      <c r="C1998" s="2">
        <v>40827</v>
      </c>
      <c r="D1998" s="2">
        <v>40827</v>
      </c>
      <c r="E1998" s="2">
        <v>40918</v>
      </c>
      <c r="F1998" s="1">
        <v>16</v>
      </c>
      <c r="G1998" s="1">
        <v>0</v>
      </c>
      <c r="H1998" s="1">
        <v>0</v>
      </c>
      <c r="I1998" s="1">
        <v>33.03</v>
      </c>
      <c r="J1998" s="1">
        <v>2.1978021978022001E-2</v>
      </c>
      <c r="K1998" s="1">
        <v>0</v>
      </c>
      <c r="L1998" s="1">
        <v>0</v>
      </c>
      <c r="M1998" s="1">
        <v>0</v>
      </c>
      <c r="N1998" s="7">
        <f t="shared" si="310"/>
        <v>0</v>
      </c>
      <c r="O1998" s="1">
        <v>0</v>
      </c>
      <c r="P1998" s="1" t="s">
        <v>32</v>
      </c>
      <c r="Q1998" s="1" t="s">
        <v>24</v>
      </c>
      <c r="R1998" s="10">
        <f>F1998*Part4Out!C$78+'relay test.csv'!H1998*Part4Out!C$79+'relay test.csv'!I1998*Part4Out!C$80+'relay test.csv'!J1998*Part4Out!C$81+'relay test.csv'!K1998*Part4Out!C$82+'relay test.csv'!L1998*Part4Out!C$83+'relay test.csv'!M1998*Part4Out!C$84+'relay test.csv'!N1998*Part4Out!C$85</f>
        <v>3.2559373138507879</v>
      </c>
      <c r="S1998" s="10">
        <f>(F1998*Part4Out!C$78+'relay test.csv'!H1998*Part4Out!C$79+'relay test.csv'!I1998*Part4Out!C$80+'relay test.csv'!J1998*Part4Out!C$81+'relay test.csv'!K1998*Part4Out!C$82+'relay test.csv'!L1998*Part4Out!C$83+'relay test.csv'!M1998*Part4Out!C$84+'relay test.csv'!N1998*Part4Out!C$85) +Part4Out!C$77</f>
        <v>0.65230206228546272</v>
      </c>
      <c r="T1998" s="10">
        <f t="shared" si="311"/>
        <v>1.919955602905199</v>
      </c>
      <c r="U1998" s="12">
        <f t="shared" si="312"/>
        <v>0.65752903948092445</v>
      </c>
      <c r="V1998" s="11">
        <f t="shared" si="313"/>
        <v>1</v>
      </c>
      <c r="W1998" s="11">
        <f t="shared" si="314"/>
        <v>1</v>
      </c>
      <c r="X1998" s="11">
        <f t="shared" si="315"/>
        <v>25.943920737199765</v>
      </c>
      <c r="Y1998" s="12">
        <f t="shared" si="316"/>
        <v>0.96288587656734892</v>
      </c>
      <c r="Z1998" s="11">
        <f t="shared" si="317"/>
        <v>1</v>
      </c>
      <c r="AA1998" s="11">
        <f t="shared" si="318"/>
        <v>1</v>
      </c>
      <c r="AB1998" s="11">
        <f t="shared" si="319"/>
        <v>1</v>
      </c>
      <c r="AC1998" s="1" t="s">
        <v>2023</v>
      </c>
    </row>
    <row r="1999" spans="1:29" x14ac:dyDescent="0.2">
      <c r="A1999" s="1" t="s">
        <v>2024</v>
      </c>
      <c r="B1999" s="1">
        <v>1</v>
      </c>
      <c r="C1999" s="2">
        <v>40890</v>
      </c>
      <c r="D1999" s="2">
        <v>41119</v>
      </c>
      <c r="E1999" s="2">
        <v>41119</v>
      </c>
      <c r="F1999" s="1">
        <v>45</v>
      </c>
      <c r="G1999" s="1">
        <v>0</v>
      </c>
      <c r="H1999" s="1">
        <v>0</v>
      </c>
      <c r="I1999" s="1">
        <v>70.959999999999994</v>
      </c>
      <c r="J1999" s="1">
        <v>0</v>
      </c>
      <c r="K1999" s="1">
        <v>0</v>
      </c>
      <c r="L1999" s="1">
        <v>0</v>
      </c>
      <c r="M1999" s="1">
        <v>0</v>
      </c>
      <c r="N1999" s="7">
        <f t="shared" si="310"/>
        <v>0</v>
      </c>
      <c r="O1999" s="1">
        <v>0</v>
      </c>
      <c r="P1999" s="1" t="s">
        <v>30</v>
      </c>
      <c r="Q1999" s="1" t="s">
        <v>24</v>
      </c>
      <c r="R1999" s="10">
        <f>F1999*Part4Out!C$78+'relay test.csv'!H1999*Part4Out!C$79+'relay test.csv'!I1999*Part4Out!C$80+'relay test.csv'!J1999*Part4Out!C$81+'relay test.csv'!K1999*Part4Out!C$82+'relay test.csv'!L1999*Part4Out!C$83+'relay test.csv'!M1999*Part4Out!C$84+'relay test.csv'!N1999*Part4Out!C$85</f>
        <v>9.2709317505033635</v>
      </c>
      <c r="S1999" s="10">
        <f>(F1999*Part4Out!C$78+'relay test.csv'!H1999*Part4Out!C$79+'relay test.csv'!I1999*Part4Out!C$80+'relay test.csv'!J1999*Part4Out!C$81+'relay test.csv'!K1999*Part4Out!C$82+'relay test.csv'!L1999*Part4Out!C$83+'relay test.csv'!M1999*Part4Out!C$84+'relay test.csv'!N1999*Part4Out!C$85) +Part4Out!C$77</f>
        <v>6.6672964989380379</v>
      </c>
      <c r="T1999" s="10">
        <f t="shared" si="311"/>
        <v>786.2670546734787</v>
      </c>
      <c r="U1999" s="12">
        <f t="shared" si="312"/>
        <v>0.99872978299540971</v>
      </c>
      <c r="V1999" s="11">
        <f t="shared" si="313"/>
        <v>1</v>
      </c>
      <c r="W1999" s="11">
        <f t="shared" si="314"/>
        <v>1</v>
      </c>
      <c r="X1999" s="11">
        <f t="shared" si="315"/>
        <v>10624.646795922541</v>
      </c>
      <c r="Y1999" s="12">
        <f t="shared" si="316"/>
        <v>0.99990588808199576</v>
      </c>
      <c r="Z1999" s="11">
        <f t="shared" si="317"/>
        <v>1</v>
      </c>
      <c r="AA1999" s="11">
        <f t="shared" si="318"/>
        <v>1</v>
      </c>
      <c r="AB1999" s="11">
        <f t="shared" si="319"/>
        <v>1</v>
      </c>
      <c r="AC1999" s="1" t="s">
        <v>2024</v>
      </c>
    </row>
    <row r="2000" spans="1:29" x14ac:dyDescent="0.2">
      <c r="A2000" s="1" t="s">
        <v>2025</v>
      </c>
      <c r="B2000" s="1">
        <v>0</v>
      </c>
      <c r="C2000" s="2">
        <v>41391</v>
      </c>
      <c r="D2000" s="2">
        <v>41483</v>
      </c>
      <c r="E2000" s="2">
        <v>41483</v>
      </c>
      <c r="F2000" s="1">
        <v>40</v>
      </c>
      <c r="G2000" s="1">
        <v>10</v>
      </c>
      <c r="H2000" s="1">
        <v>0</v>
      </c>
      <c r="I2000" s="1">
        <v>88.82</v>
      </c>
      <c r="J2000" s="1">
        <v>0</v>
      </c>
      <c r="K2000" s="1">
        <v>0</v>
      </c>
      <c r="L2000" s="1">
        <v>0</v>
      </c>
      <c r="M2000" s="1">
        <v>0</v>
      </c>
      <c r="N2000" s="7">
        <f t="shared" si="310"/>
        <v>0</v>
      </c>
      <c r="O2000" s="1">
        <v>0</v>
      </c>
      <c r="P2000" s="1" t="s">
        <v>36</v>
      </c>
      <c r="Q2000" s="1" t="s">
        <v>167</v>
      </c>
      <c r="R2000" s="10">
        <f>F2000*Part4Out!C$78+'relay test.csv'!H2000*Part4Out!C$79+'relay test.csv'!I2000*Part4Out!C$80+'relay test.csv'!J2000*Part4Out!C$81+'relay test.csv'!K2000*Part4Out!C$82+'relay test.csv'!L2000*Part4Out!C$83+'relay test.csv'!M2000*Part4Out!C$84+'relay test.csv'!N2000*Part4Out!C$85</f>
        <v>8.1507911757764688</v>
      </c>
      <c r="S2000" s="10">
        <f>(F2000*Part4Out!C$78+'relay test.csv'!H2000*Part4Out!C$79+'relay test.csv'!I2000*Part4Out!C$80+'relay test.csv'!J2000*Part4Out!C$81+'relay test.csv'!K2000*Part4Out!C$82+'relay test.csv'!L2000*Part4Out!C$83+'relay test.csv'!M2000*Part4Out!C$84+'relay test.csv'!N2000*Part4Out!C$85) +Part4Out!C$77</f>
        <v>5.5471559242111432</v>
      </c>
      <c r="T2000" s="10">
        <f t="shared" si="311"/>
        <v>256.50699218278345</v>
      </c>
      <c r="U2000" s="12">
        <f t="shared" si="312"/>
        <v>0.99611661030435172</v>
      </c>
      <c r="V2000" s="11">
        <f t="shared" si="313"/>
        <v>1</v>
      </c>
      <c r="W2000" s="11">
        <f t="shared" si="314"/>
        <v>0</v>
      </c>
      <c r="X2000" s="11">
        <f t="shared" si="315"/>
        <v>3466.1202913535535</v>
      </c>
      <c r="Y2000" s="12">
        <f t="shared" si="316"/>
        <v>0.99971157620273698</v>
      </c>
      <c r="Z2000" s="11">
        <f t="shared" si="317"/>
        <v>1</v>
      </c>
      <c r="AA2000" s="11">
        <f t="shared" si="318"/>
        <v>0</v>
      </c>
      <c r="AB2000" s="11">
        <f t="shared" si="319"/>
        <v>0</v>
      </c>
      <c r="AC2000" s="1" t="s">
        <v>2025</v>
      </c>
    </row>
    <row r="2001" spans="1:29" x14ac:dyDescent="0.2">
      <c r="A2001" s="1" t="s">
        <v>2026</v>
      </c>
      <c r="B2001" s="1">
        <v>1</v>
      </c>
      <c r="C2001" s="2">
        <v>40747</v>
      </c>
      <c r="D2001" s="2">
        <v>40747</v>
      </c>
      <c r="E2001" s="2">
        <v>40747</v>
      </c>
      <c r="F2001" s="1">
        <v>16</v>
      </c>
      <c r="G2001" s="1">
        <v>0</v>
      </c>
      <c r="H2001" s="1">
        <v>0</v>
      </c>
      <c r="I2001" s="1">
        <v>50.17</v>
      </c>
      <c r="J2001" s="1">
        <v>0</v>
      </c>
      <c r="K2001" s="1">
        <v>0</v>
      </c>
      <c r="L2001" s="1">
        <v>0</v>
      </c>
      <c r="M2001" s="1">
        <v>0</v>
      </c>
      <c r="N2001" s="7">
        <f t="shared" si="310"/>
        <v>0</v>
      </c>
      <c r="O2001" s="1">
        <v>0</v>
      </c>
      <c r="P2001" s="1" t="s">
        <v>26</v>
      </c>
      <c r="Q2001" s="1" t="s">
        <v>24</v>
      </c>
      <c r="R2001" s="10">
        <f>F2001*Part4Out!C$78+'relay test.csv'!H2001*Part4Out!C$79+'relay test.csv'!I2001*Part4Out!C$80+'relay test.csv'!J2001*Part4Out!C$81+'relay test.csv'!K2001*Part4Out!C$82+'relay test.csv'!L2001*Part4Out!C$83+'relay test.csv'!M2001*Part4Out!C$84+'relay test.csv'!N2001*Part4Out!C$85</f>
        <v>3.2091084342057519</v>
      </c>
      <c r="S2001" s="10">
        <f>(F2001*Part4Out!C$78+'relay test.csv'!H2001*Part4Out!C$79+'relay test.csv'!I2001*Part4Out!C$80+'relay test.csv'!J2001*Part4Out!C$81+'relay test.csv'!K2001*Part4Out!C$82+'relay test.csv'!L2001*Part4Out!C$83+'relay test.csv'!M2001*Part4Out!C$84+'relay test.csv'!N2001*Part4Out!C$85) +Part4Out!C$77</f>
        <v>0.60547318264042671</v>
      </c>
      <c r="T2001" s="10">
        <f t="shared" si="311"/>
        <v>1.8321189306839438</v>
      </c>
      <c r="U2001" s="12">
        <f t="shared" si="312"/>
        <v>0.6469074835926808</v>
      </c>
      <c r="V2001" s="11">
        <f t="shared" si="313"/>
        <v>1</v>
      </c>
      <c r="W2001" s="11">
        <f t="shared" si="314"/>
        <v>1</v>
      </c>
      <c r="X2001" s="11">
        <f t="shared" si="315"/>
        <v>24.757003884289514</v>
      </c>
      <c r="Y2001" s="12">
        <f t="shared" si="316"/>
        <v>0.96117560860368745</v>
      </c>
      <c r="Z2001" s="11">
        <f t="shared" si="317"/>
        <v>1</v>
      </c>
      <c r="AA2001" s="11">
        <f t="shared" si="318"/>
        <v>1</v>
      </c>
      <c r="AB2001" s="11">
        <f t="shared" si="319"/>
        <v>1</v>
      </c>
      <c r="AC2001" s="1" t="s">
        <v>2026</v>
      </c>
    </row>
    <row r="2002" spans="1:29" x14ac:dyDescent="0.2">
      <c r="A2002" s="1" t="s">
        <v>2027</v>
      </c>
      <c r="B2002" s="1">
        <v>1</v>
      </c>
      <c r="C2002" s="2">
        <v>40890</v>
      </c>
      <c r="D2002" s="2">
        <v>40934</v>
      </c>
      <c r="E2002" s="2">
        <v>40934</v>
      </c>
      <c r="F2002" s="1">
        <v>16</v>
      </c>
      <c r="G2002" s="1">
        <v>0</v>
      </c>
      <c r="H2002" s="1">
        <v>0</v>
      </c>
      <c r="I2002" s="1">
        <v>29.7</v>
      </c>
      <c r="J2002" s="1">
        <v>0</v>
      </c>
      <c r="K2002" s="1">
        <v>0</v>
      </c>
      <c r="L2002" s="1">
        <v>0</v>
      </c>
      <c r="M2002" s="1">
        <v>0</v>
      </c>
      <c r="N2002" s="7">
        <f t="shared" si="310"/>
        <v>1</v>
      </c>
      <c r="O2002" s="1">
        <v>0</v>
      </c>
      <c r="P2002" s="1" t="s">
        <v>23</v>
      </c>
      <c r="Q2002" s="1" t="s">
        <v>24</v>
      </c>
      <c r="R2002" s="10">
        <f>F2002*Part4Out!C$78+'relay test.csv'!H2002*Part4Out!C$79+'relay test.csv'!I2002*Part4Out!C$80+'relay test.csv'!J2002*Part4Out!C$81+'relay test.csv'!K2002*Part4Out!C$82+'relay test.csv'!L2002*Part4Out!C$83+'relay test.csv'!M2002*Part4Out!C$84+'relay test.csv'!N2002*Part4Out!C$85</f>
        <v>3.5447822332326422</v>
      </c>
      <c r="S2002" s="10">
        <f>(F2002*Part4Out!C$78+'relay test.csv'!H2002*Part4Out!C$79+'relay test.csv'!I2002*Part4Out!C$80+'relay test.csv'!J2002*Part4Out!C$81+'relay test.csv'!K2002*Part4Out!C$82+'relay test.csv'!L2002*Part4Out!C$83+'relay test.csv'!M2002*Part4Out!C$84+'relay test.csv'!N2002*Part4Out!C$85) +Part4Out!C$77</f>
        <v>0.94114698166731703</v>
      </c>
      <c r="T2002" s="10">
        <f t="shared" si="311"/>
        <v>2.5629193546422253</v>
      </c>
      <c r="U2002" s="12">
        <f t="shared" si="312"/>
        <v>0.71933128413443526</v>
      </c>
      <c r="V2002" s="11">
        <f t="shared" si="313"/>
        <v>1</v>
      </c>
      <c r="W2002" s="11">
        <f t="shared" si="314"/>
        <v>1</v>
      </c>
      <c r="X2002" s="11">
        <f t="shared" si="315"/>
        <v>34.632142791249855</v>
      </c>
      <c r="Y2002" s="12">
        <f t="shared" si="316"/>
        <v>0.97193545148664007</v>
      </c>
      <c r="Z2002" s="11">
        <f t="shared" si="317"/>
        <v>1</v>
      </c>
      <c r="AA2002" s="11">
        <f t="shared" si="318"/>
        <v>1</v>
      </c>
      <c r="AB2002" s="11">
        <f t="shared" si="319"/>
        <v>1</v>
      </c>
      <c r="AC2002" s="1" t="s">
        <v>2027</v>
      </c>
    </row>
    <row r="2003" spans="1:29" x14ac:dyDescent="0.2">
      <c r="A2003" s="1" t="s">
        <v>2028</v>
      </c>
      <c r="B2003" s="1">
        <v>1</v>
      </c>
      <c r="C2003" s="2">
        <v>40853</v>
      </c>
      <c r="D2003" s="2">
        <v>40857</v>
      </c>
      <c r="E2003" s="2">
        <v>40863</v>
      </c>
      <c r="F2003" s="1">
        <v>16</v>
      </c>
      <c r="G2003" s="1">
        <v>0</v>
      </c>
      <c r="H2003" s="1">
        <v>0</v>
      </c>
      <c r="I2003" s="1">
        <v>61.47</v>
      </c>
      <c r="J2003" s="1">
        <v>0.33333333333333298</v>
      </c>
      <c r="K2003" s="1">
        <v>0</v>
      </c>
      <c r="L2003" s="1">
        <v>0</v>
      </c>
      <c r="M2003" s="1">
        <v>0</v>
      </c>
      <c r="N2003" s="7">
        <f t="shared" si="310"/>
        <v>0</v>
      </c>
      <c r="O2003" s="1">
        <v>0</v>
      </c>
      <c r="P2003" s="1" t="s">
        <v>36</v>
      </c>
      <c r="Q2003" s="1" t="s">
        <v>24</v>
      </c>
      <c r="R2003" s="10">
        <f>F2003*Part4Out!C$78+'relay test.csv'!H2003*Part4Out!C$79+'relay test.csv'!I2003*Part4Out!C$80+'relay test.csv'!J2003*Part4Out!C$81+'relay test.csv'!K2003*Part4Out!C$82+'relay test.csv'!L2003*Part4Out!C$83+'relay test.csv'!M2003*Part4Out!C$84+'relay test.csv'!N2003*Part4Out!C$85</f>
        <v>2.9706699512154202</v>
      </c>
      <c r="S2003" s="10">
        <f>(F2003*Part4Out!C$78+'relay test.csv'!H2003*Part4Out!C$79+'relay test.csv'!I2003*Part4Out!C$80+'relay test.csv'!J2003*Part4Out!C$81+'relay test.csv'!K2003*Part4Out!C$82+'relay test.csv'!L2003*Part4Out!C$83+'relay test.csv'!M2003*Part4Out!C$84+'relay test.csv'!N2003*Part4Out!C$85) +Part4Out!C$77</f>
        <v>0.36703469965009505</v>
      </c>
      <c r="T2003" s="10">
        <f t="shared" si="311"/>
        <v>1.4434480053869021</v>
      </c>
      <c r="U2003" s="12">
        <f t="shared" si="312"/>
        <v>0.59074226347547865</v>
      </c>
      <c r="V2003" s="11">
        <f t="shared" si="313"/>
        <v>1</v>
      </c>
      <c r="W2003" s="11">
        <f t="shared" si="314"/>
        <v>1</v>
      </c>
      <c r="X2003" s="11">
        <f t="shared" si="315"/>
        <v>19.504982606556645</v>
      </c>
      <c r="Y2003" s="12">
        <f t="shared" si="316"/>
        <v>0.95123136560573129</v>
      </c>
      <c r="Z2003" s="11">
        <f t="shared" si="317"/>
        <v>1</v>
      </c>
      <c r="AA2003" s="11">
        <f t="shared" si="318"/>
        <v>1</v>
      </c>
      <c r="AB2003" s="11">
        <f t="shared" si="319"/>
        <v>1</v>
      </c>
      <c r="AC2003" s="1" t="s">
        <v>2028</v>
      </c>
    </row>
    <row r="2004" spans="1:29" x14ac:dyDescent="0.2">
      <c r="A2004" s="1" t="s">
        <v>2029</v>
      </c>
      <c r="B2004" s="1">
        <v>1</v>
      </c>
      <c r="C2004" s="2">
        <v>41167</v>
      </c>
      <c r="D2004" s="2">
        <v>41181</v>
      </c>
      <c r="E2004" s="2">
        <v>41181</v>
      </c>
      <c r="F2004" s="1">
        <v>45</v>
      </c>
      <c r="G2004" s="1">
        <v>0</v>
      </c>
      <c r="H2004" s="1">
        <v>0</v>
      </c>
      <c r="I2004" s="1">
        <v>61.03</v>
      </c>
      <c r="J2004" s="1">
        <v>0</v>
      </c>
      <c r="K2004" s="1">
        <v>0</v>
      </c>
      <c r="L2004" s="1">
        <v>0</v>
      </c>
      <c r="M2004" s="1">
        <v>0</v>
      </c>
      <c r="N2004" s="7">
        <f t="shared" si="310"/>
        <v>0</v>
      </c>
      <c r="O2004" s="1">
        <v>0</v>
      </c>
      <c r="P2004" s="1" t="s">
        <v>32</v>
      </c>
      <c r="Q2004" s="1" t="s">
        <v>63</v>
      </c>
      <c r="R2004" s="10">
        <f>F2004*Part4Out!C$78+'relay test.csv'!H2004*Part4Out!C$79+'relay test.csv'!I2004*Part4Out!C$80+'relay test.csv'!J2004*Part4Out!C$81+'relay test.csv'!K2004*Part4Out!C$82+'relay test.csv'!L2004*Part4Out!C$83+'relay test.csv'!M2004*Part4Out!C$84+'relay test.csv'!N2004*Part4Out!C$85</f>
        <v>9.3056603257335926</v>
      </c>
      <c r="S2004" s="10">
        <f>(F2004*Part4Out!C$78+'relay test.csv'!H2004*Part4Out!C$79+'relay test.csv'!I2004*Part4Out!C$80+'relay test.csv'!J2004*Part4Out!C$81+'relay test.csv'!K2004*Part4Out!C$82+'relay test.csv'!L2004*Part4Out!C$83+'relay test.csv'!M2004*Part4Out!C$84+'relay test.csv'!N2004*Part4Out!C$85) +Part4Out!C$77</f>
        <v>6.702025074168267</v>
      </c>
      <c r="T2004" s="10">
        <f t="shared" si="311"/>
        <v>814.052674151107</v>
      </c>
      <c r="U2004" s="12">
        <f t="shared" si="312"/>
        <v>0.99877308543151333</v>
      </c>
      <c r="V2004" s="11">
        <f t="shared" si="313"/>
        <v>1</v>
      </c>
      <c r="W2004" s="11">
        <f t="shared" si="314"/>
        <v>1</v>
      </c>
      <c r="X2004" s="11">
        <f t="shared" si="315"/>
        <v>11000.107514009353</v>
      </c>
      <c r="Y2004" s="12">
        <f t="shared" si="316"/>
        <v>0.99990910006117784</v>
      </c>
      <c r="Z2004" s="11">
        <f t="shared" si="317"/>
        <v>1</v>
      </c>
      <c r="AA2004" s="11">
        <f t="shared" si="318"/>
        <v>1</v>
      </c>
      <c r="AB2004" s="11">
        <f t="shared" si="319"/>
        <v>1</v>
      </c>
      <c r="AC2004" s="1" t="s">
        <v>2029</v>
      </c>
    </row>
    <row r="2005" spans="1:29" x14ac:dyDescent="0.2">
      <c r="A2005" s="1" t="s">
        <v>2030</v>
      </c>
      <c r="B2005" s="1">
        <v>1</v>
      </c>
      <c r="C2005" s="2">
        <v>41044</v>
      </c>
      <c r="D2005" s="2">
        <v>41045</v>
      </c>
      <c r="E2005" s="2">
        <v>41095</v>
      </c>
      <c r="F2005" s="1">
        <v>47</v>
      </c>
      <c r="G2005" s="1">
        <v>4.255319149</v>
      </c>
      <c r="H2005" s="1">
        <v>0</v>
      </c>
      <c r="I2005" s="1">
        <v>77.59</v>
      </c>
      <c r="J2005" s="1">
        <v>0.08</v>
      </c>
      <c r="K2005" s="1">
        <v>0</v>
      </c>
      <c r="L2005" s="1">
        <v>0</v>
      </c>
      <c r="M2005" s="1">
        <v>0</v>
      </c>
      <c r="N2005" s="7">
        <f t="shared" si="310"/>
        <v>1</v>
      </c>
      <c r="O2005" s="1">
        <v>0</v>
      </c>
      <c r="P2005" s="1" t="s">
        <v>23</v>
      </c>
      <c r="Q2005" s="1" t="s">
        <v>24</v>
      </c>
      <c r="R2005" s="10">
        <f>F2005*Part4Out!C$78+'relay test.csv'!H2005*Part4Out!C$79+'relay test.csv'!I2005*Part4Out!C$80+'relay test.csv'!J2005*Part4Out!C$81+'relay test.csv'!K2005*Part4Out!C$82+'relay test.csv'!L2005*Part4Out!C$83+'relay test.csv'!M2005*Part4Out!C$84+'relay test.csv'!N2005*Part4Out!C$85</f>
        <v>9.8871584534570491</v>
      </c>
      <c r="S2005" s="10">
        <f>(F2005*Part4Out!C$78+'relay test.csv'!H2005*Part4Out!C$79+'relay test.csv'!I2005*Part4Out!C$80+'relay test.csv'!J2005*Part4Out!C$81+'relay test.csv'!K2005*Part4Out!C$82+'relay test.csv'!L2005*Part4Out!C$83+'relay test.csv'!M2005*Part4Out!C$84+'relay test.csv'!N2005*Part4Out!C$85) +Part4Out!C$77</f>
        <v>7.2835232018917235</v>
      </c>
      <c r="T2005" s="10">
        <f t="shared" si="311"/>
        <v>1456.1091649768634</v>
      </c>
      <c r="U2005" s="12">
        <f t="shared" si="312"/>
        <v>0.99931370962173871</v>
      </c>
      <c r="V2005" s="11">
        <f t="shared" si="313"/>
        <v>1</v>
      </c>
      <c r="W2005" s="11">
        <f t="shared" si="314"/>
        <v>1</v>
      </c>
      <c r="X2005" s="11">
        <f t="shared" si="315"/>
        <v>19676.069958965196</v>
      </c>
      <c r="Y2005" s="12">
        <f t="shared" si="316"/>
        <v>0.99994917942548944</v>
      </c>
      <c r="Z2005" s="11">
        <f t="shared" si="317"/>
        <v>1</v>
      </c>
      <c r="AA2005" s="11">
        <f t="shared" si="318"/>
        <v>1</v>
      </c>
      <c r="AB2005" s="11">
        <f t="shared" si="319"/>
        <v>1</v>
      </c>
      <c r="AC2005" s="1" t="s">
        <v>2030</v>
      </c>
    </row>
    <row r="2006" spans="1:29" x14ac:dyDescent="0.2">
      <c r="A2006" s="1" t="s">
        <v>2031</v>
      </c>
      <c r="B2006" s="1">
        <v>1</v>
      </c>
      <c r="C2006" s="2">
        <v>40854</v>
      </c>
      <c r="D2006" s="2">
        <v>40966</v>
      </c>
      <c r="E2006" s="2">
        <v>40974</v>
      </c>
      <c r="F2006" s="1">
        <v>16</v>
      </c>
      <c r="G2006" s="1">
        <v>0</v>
      </c>
      <c r="H2006" s="1">
        <v>0</v>
      </c>
      <c r="I2006" s="1">
        <v>115.39</v>
      </c>
      <c r="J2006" s="1">
        <v>0.25</v>
      </c>
      <c r="K2006" s="1">
        <v>1</v>
      </c>
      <c r="L2006" s="1">
        <v>0</v>
      </c>
      <c r="M2006" s="1">
        <v>0</v>
      </c>
      <c r="N2006" s="7">
        <f t="shared" si="310"/>
        <v>0</v>
      </c>
      <c r="O2006" s="1">
        <v>0</v>
      </c>
      <c r="P2006" s="1" t="s">
        <v>32</v>
      </c>
      <c r="Q2006" s="1" t="s">
        <v>28</v>
      </c>
      <c r="R2006" s="10">
        <f>F2006*Part4Out!C$78+'relay test.csv'!H2006*Part4Out!C$79+'relay test.csv'!I2006*Part4Out!C$80+'relay test.csv'!J2006*Part4Out!C$81+'relay test.csv'!K2006*Part4Out!C$82+'relay test.csv'!L2006*Part4Out!C$83+'relay test.csv'!M2006*Part4Out!C$84+'relay test.csv'!N2006*Part4Out!C$85</f>
        <v>3.3510800169799584</v>
      </c>
      <c r="S2006" s="10">
        <f>(F2006*Part4Out!C$78+'relay test.csv'!H2006*Part4Out!C$79+'relay test.csv'!I2006*Part4Out!C$80+'relay test.csv'!J2006*Part4Out!C$81+'relay test.csv'!K2006*Part4Out!C$82+'relay test.csv'!L2006*Part4Out!C$83+'relay test.csv'!M2006*Part4Out!C$84+'relay test.csv'!N2006*Part4Out!C$85) +Part4Out!C$77</f>
        <v>0.74744476541463323</v>
      </c>
      <c r="T2006" s="10">
        <f t="shared" si="311"/>
        <v>2.1115974902536294</v>
      </c>
      <c r="U2006" s="12">
        <f t="shared" si="312"/>
        <v>0.6786216716229293</v>
      </c>
      <c r="V2006" s="11">
        <f t="shared" si="313"/>
        <v>1</v>
      </c>
      <c r="W2006" s="11">
        <f t="shared" si="314"/>
        <v>1</v>
      </c>
      <c r="X2006" s="11">
        <f t="shared" si="315"/>
        <v>28.533533709380841</v>
      </c>
      <c r="Y2006" s="12">
        <f t="shared" si="316"/>
        <v>0.96614018458338546</v>
      </c>
      <c r="Z2006" s="11">
        <f t="shared" si="317"/>
        <v>1</v>
      </c>
      <c r="AA2006" s="11">
        <f t="shared" si="318"/>
        <v>1</v>
      </c>
      <c r="AB2006" s="11">
        <f t="shared" si="319"/>
        <v>1</v>
      </c>
      <c r="AC2006" s="1" t="s">
        <v>2031</v>
      </c>
    </row>
    <row r="2007" spans="1:29" x14ac:dyDescent="0.2">
      <c r="A2007" s="1" t="s">
        <v>2032</v>
      </c>
      <c r="B2007" s="1">
        <v>0</v>
      </c>
      <c r="C2007" s="2">
        <v>40736</v>
      </c>
      <c r="D2007" s="2">
        <v>40737</v>
      </c>
      <c r="E2007" s="2">
        <v>40791</v>
      </c>
      <c r="F2007" s="1">
        <v>27</v>
      </c>
      <c r="G2007" s="1">
        <v>74.074074069999995</v>
      </c>
      <c r="H2007" s="1">
        <v>0</v>
      </c>
      <c r="I2007" s="1">
        <v>52.61</v>
      </c>
      <c r="J2007" s="1">
        <v>9.2592592592592601E-2</v>
      </c>
      <c r="K2007" s="1">
        <v>0</v>
      </c>
      <c r="L2007" s="1">
        <v>0</v>
      </c>
      <c r="M2007" s="1">
        <v>0</v>
      </c>
      <c r="N2007" s="7">
        <f t="shared" si="310"/>
        <v>1</v>
      </c>
      <c r="O2007" s="1">
        <v>0</v>
      </c>
      <c r="P2007" s="1" t="s">
        <v>23</v>
      </c>
      <c r="Q2007" s="1" t="s">
        <v>28</v>
      </c>
      <c r="R2007" s="10">
        <f>F2007*Part4Out!C$78+'relay test.csv'!H2007*Part4Out!C$79+'relay test.csv'!I2007*Part4Out!C$80+'relay test.csv'!J2007*Part4Out!C$81+'relay test.csv'!K2007*Part4Out!C$82+'relay test.csv'!L2007*Part4Out!C$83+'relay test.csv'!M2007*Part4Out!C$84+'relay test.csv'!N2007*Part4Out!C$85</f>
        <v>5.736294869924329</v>
      </c>
      <c r="S2007" s="10">
        <f>(F2007*Part4Out!C$78+'relay test.csv'!H2007*Part4Out!C$79+'relay test.csv'!I2007*Part4Out!C$80+'relay test.csv'!J2007*Part4Out!C$81+'relay test.csv'!K2007*Part4Out!C$82+'relay test.csv'!L2007*Part4Out!C$83+'relay test.csv'!M2007*Part4Out!C$84+'relay test.csv'!N2007*Part4Out!C$85) +Part4Out!C$77</f>
        <v>3.1326596183590039</v>
      </c>
      <c r="T2007" s="10">
        <f t="shared" si="311"/>
        <v>22.934896570490054</v>
      </c>
      <c r="U2007" s="12">
        <f t="shared" si="312"/>
        <v>0.95821999911071576</v>
      </c>
      <c r="V2007" s="11">
        <f t="shared" si="313"/>
        <v>1</v>
      </c>
      <c r="W2007" s="11">
        <f t="shared" si="314"/>
        <v>0</v>
      </c>
      <c r="X2007" s="11">
        <f t="shared" si="315"/>
        <v>309.91400938662684</v>
      </c>
      <c r="Y2007" s="12">
        <f t="shared" si="316"/>
        <v>0.99678367661215139</v>
      </c>
      <c r="Z2007" s="11">
        <f t="shared" si="317"/>
        <v>1</v>
      </c>
      <c r="AA2007" s="11">
        <f t="shared" si="318"/>
        <v>0</v>
      </c>
      <c r="AB2007" s="11">
        <f t="shared" si="319"/>
        <v>0</v>
      </c>
      <c r="AC2007" s="1" t="s">
        <v>2032</v>
      </c>
    </row>
    <row r="2008" spans="1:29" x14ac:dyDescent="0.2">
      <c r="A2008" s="1" t="s">
        <v>2033</v>
      </c>
      <c r="B2008" s="1">
        <v>1</v>
      </c>
      <c r="C2008" s="2">
        <v>40790</v>
      </c>
      <c r="D2008" s="2">
        <v>40790</v>
      </c>
      <c r="E2008" s="2">
        <v>40790</v>
      </c>
      <c r="F2008" s="1">
        <v>16</v>
      </c>
      <c r="G2008" s="1">
        <v>0</v>
      </c>
      <c r="H2008" s="1">
        <v>0</v>
      </c>
      <c r="I2008" s="1">
        <v>36.76</v>
      </c>
      <c r="J2008" s="1">
        <v>0</v>
      </c>
      <c r="K2008" s="1">
        <v>0</v>
      </c>
      <c r="L2008" s="1">
        <v>0</v>
      </c>
      <c r="M2008" s="1">
        <v>0</v>
      </c>
      <c r="N2008" s="7">
        <f t="shared" si="310"/>
        <v>1</v>
      </c>
      <c r="O2008" s="1">
        <v>0</v>
      </c>
      <c r="P2008" s="1" t="s">
        <v>23</v>
      </c>
      <c r="Q2008" s="1" t="s">
        <v>28</v>
      </c>
      <c r="R2008" s="10">
        <f>F2008*Part4Out!C$78+'relay test.csv'!H2008*Part4Out!C$79+'relay test.csv'!I2008*Part4Out!C$80+'relay test.csv'!J2008*Part4Out!C$81+'relay test.csv'!K2008*Part4Out!C$82+'relay test.csv'!L2008*Part4Out!C$83+'relay test.csv'!M2008*Part4Out!C$84+'relay test.csv'!N2008*Part4Out!C$85</f>
        <v>3.5200910206318947</v>
      </c>
      <c r="S2008" s="10">
        <f>(F2008*Part4Out!C$78+'relay test.csv'!H2008*Part4Out!C$79+'relay test.csv'!I2008*Part4Out!C$80+'relay test.csv'!J2008*Part4Out!C$81+'relay test.csv'!K2008*Part4Out!C$82+'relay test.csv'!L2008*Part4Out!C$83+'relay test.csv'!M2008*Part4Out!C$84+'relay test.csv'!N2008*Part4Out!C$85) +Part4Out!C$77</f>
        <v>0.91645576906656956</v>
      </c>
      <c r="T2008" s="10">
        <f t="shared" si="311"/>
        <v>2.5004126270295028</v>
      </c>
      <c r="U2008" s="12">
        <f t="shared" si="312"/>
        <v>0.71431939415422196</v>
      </c>
      <c r="V2008" s="11">
        <f t="shared" si="313"/>
        <v>1</v>
      </c>
      <c r="W2008" s="11">
        <f t="shared" si="314"/>
        <v>1</v>
      </c>
      <c r="X2008" s="11">
        <f t="shared" si="315"/>
        <v>33.787503683828646</v>
      </c>
      <c r="Y2008" s="12">
        <f t="shared" si="316"/>
        <v>0.97125404544434557</v>
      </c>
      <c r="Z2008" s="11">
        <f t="shared" si="317"/>
        <v>1</v>
      </c>
      <c r="AA2008" s="11">
        <f t="shared" si="318"/>
        <v>1</v>
      </c>
      <c r="AB2008" s="11">
        <f t="shared" si="319"/>
        <v>1</v>
      </c>
      <c r="AC2008" s="1" t="s">
        <v>2033</v>
      </c>
    </row>
    <row r="2009" spans="1:29" x14ac:dyDescent="0.2">
      <c r="A2009" s="1" t="s">
        <v>2034</v>
      </c>
      <c r="B2009" s="1">
        <v>1</v>
      </c>
      <c r="C2009" s="2">
        <v>41050</v>
      </c>
      <c r="D2009" s="2">
        <v>41053</v>
      </c>
      <c r="E2009" s="2">
        <v>41088</v>
      </c>
      <c r="F2009" s="1">
        <v>45</v>
      </c>
      <c r="G2009" s="1">
        <v>6.6666666670000003</v>
      </c>
      <c r="H2009" s="1">
        <v>0</v>
      </c>
      <c r="I2009" s="1">
        <v>63.67</v>
      </c>
      <c r="J2009" s="1">
        <v>8.5714285714285701E-2</v>
      </c>
      <c r="K2009" s="1">
        <v>0</v>
      </c>
      <c r="L2009" s="1">
        <v>0</v>
      </c>
      <c r="M2009" s="1">
        <v>0</v>
      </c>
      <c r="N2009" s="7">
        <f t="shared" si="310"/>
        <v>0</v>
      </c>
      <c r="O2009" s="1">
        <v>0</v>
      </c>
      <c r="P2009" s="1" t="s">
        <v>36</v>
      </c>
      <c r="Q2009" s="1" t="s">
        <v>24</v>
      </c>
      <c r="R2009" s="10">
        <f>F2009*Part4Out!C$78+'relay test.csv'!H2009*Part4Out!C$79+'relay test.csv'!I2009*Part4Out!C$80+'relay test.csv'!J2009*Part4Out!C$81+'relay test.csv'!K2009*Part4Out!C$82+'relay test.csv'!L2009*Part4Out!C$83+'relay test.csv'!M2009*Part4Out!C$84+'relay test.csv'!N2009*Part4Out!C$85</f>
        <v>9.245276865871114</v>
      </c>
      <c r="S2009" s="10">
        <f>(F2009*Part4Out!C$78+'relay test.csv'!H2009*Part4Out!C$79+'relay test.csv'!I2009*Part4Out!C$80+'relay test.csv'!J2009*Part4Out!C$81+'relay test.csv'!K2009*Part4Out!C$82+'relay test.csv'!L2009*Part4Out!C$83+'relay test.csv'!M2009*Part4Out!C$84+'relay test.csv'!N2009*Part4Out!C$85) +Part4Out!C$77</f>
        <v>6.6416416143057884</v>
      </c>
      <c r="T2009" s="10">
        <f t="shared" si="311"/>
        <v>766.35201539652917</v>
      </c>
      <c r="U2009" s="12">
        <f t="shared" si="312"/>
        <v>0.99869681713224767</v>
      </c>
      <c r="V2009" s="11">
        <f t="shared" si="313"/>
        <v>1</v>
      </c>
      <c r="W2009" s="11">
        <f t="shared" si="314"/>
        <v>1</v>
      </c>
      <c r="X2009" s="11">
        <f t="shared" si="315"/>
        <v>10355.53942713881</v>
      </c>
      <c r="Y2009" s="12">
        <f t="shared" si="316"/>
        <v>0.99990344265021769</v>
      </c>
      <c r="Z2009" s="11">
        <f t="shared" si="317"/>
        <v>1</v>
      </c>
      <c r="AA2009" s="11">
        <f t="shared" si="318"/>
        <v>1</v>
      </c>
      <c r="AB2009" s="11">
        <f t="shared" si="319"/>
        <v>1</v>
      </c>
      <c r="AC2009" s="1" t="s">
        <v>2034</v>
      </c>
    </row>
    <row r="2010" spans="1:29" x14ac:dyDescent="0.2">
      <c r="A2010" s="1" t="s">
        <v>2035</v>
      </c>
      <c r="B2010" s="1">
        <v>1</v>
      </c>
      <c r="C2010" s="2">
        <v>40766</v>
      </c>
      <c r="D2010" s="2">
        <v>41497</v>
      </c>
      <c r="E2010" s="2">
        <v>41658</v>
      </c>
      <c r="F2010" s="1">
        <v>51</v>
      </c>
      <c r="G2010" s="1">
        <v>70.58823529</v>
      </c>
      <c r="H2010" s="1">
        <v>13.725490199999999</v>
      </c>
      <c r="I2010" s="1">
        <v>93.3</v>
      </c>
      <c r="J2010" s="1">
        <v>0.13043478260869601</v>
      </c>
      <c r="K2010" s="1">
        <v>0</v>
      </c>
      <c r="L2010" s="1">
        <v>0</v>
      </c>
      <c r="M2010" s="1">
        <v>0</v>
      </c>
      <c r="N2010" s="7">
        <f t="shared" si="310"/>
        <v>0</v>
      </c>
      <c r="O2010" s="1">
        <v>0</v>
      </c>
      <c r="P2010" s="1" t="s">
        <v>26</v>
      </c>
      <c r="Q2010" s="1" t="s">
        <v>24</v>
      </c>
      <c r="R2010" s="10">
        <f>F2010*Part4Out!C$78+'relay test.csv'!H2010*Part4Out!C$79+'relay test.csv'!I2010*Part4Out!C$80+'relay test.csv'!J2010*Part4Out!C$81+'relay test.csv'!K2010*Part4Out!C$82+'relay test.csv'!L2010*Part4Out!C$83+'relay test.csv'!M2010*Part4Out!C$84+'relay test.csv'!N2010*Part4Out!C$85</f>
        <v>10.64869253466888</v>
      </c>
      <c r="S2010" s="10">
        <f>(F2010*Part4Out!C$78+'relay test.csv'!H2010*Part4Out!C$79+'relay test.csv'!I2010*Part4Out!C$80+'relay test.csv'!J2010*Part4Out!C$81+'relay test.csv'!K2010*Part4Out!C$82+'relay test.csv'!L2010*Part4Out!C$83+'relay test.csv'!M2010*Part4Out!C$84+'relay test.csv'!N2010*Part4Out!C$85) +Part4Out!C$77</f>
        <v>8.0450572831035547</v>
      </c>
      <c r="T2010" s="10">
        <f t="shared" si="311"/>
        <v>3118.3437269535889</v>
      </c>
      <c r="U2010" s="12">
        <f t="shared" si="312"/>
        <v>0.99967941974737851</v>
      </c>
      <c r="V2010" s="11">
        <f t="shared" si="313"/>
        <v>1</v>
      </c>
      <c r="W2010" s="11">
        <f t="shared" si="314"/>
        <v>1</v>
      </c>
      <c r="X2010" s="11">
        <f t="shared" si="315"/>
        <v>42137.465241909929</v>
      </c>
      <c r="Y2010" s="12">
        <f t="shared" si="316"/>
        <v>0.99997626871329415</v>
      </c>
      <c r="Z2010" s="11">
        <f t="shared" si="317"/>
        <v>1</v>
      </c>
      <c r="AA2010" s="11">
        <f t="shared" si="318"/>
        <v>1</v>
      </c>
      <c r="AB2010" s="11">
        <f t="shared" si="319"/>
        <v>1</v>
      </c>
      <c r="AC2010" s="1" t="s">
        <v>2035</v>
      </c>
    </row>
    <row r="2011" spans="1:29" x14ac:dyDescent="0.2">
      <c r="A2011" s="13" t="s">
        <v>2036</v>
      </c>
      <c r="B2011" s="1">
        <v>0</v>
      </c>
      <c r="C2011" s="2">
        <v>40864</v>
      </c>
      <c r="D2011" s="2">
        <v>40864</v>
      </c>
      <c r="E2011" s="2">
        <v>40864</v>
      </c>
      <c r="F2011" s="1">
        <v>0</v>
      </c>
      <c r="G2011" s="1">
        <v>0</v>
      </c>
      <c r="H2011" s="1">
        <v>0</v>
      </c>
      <c r="I2011" s="1">
        <v>98.9</v>
      </c>
      <c r="J2011" s="1">
        <v>0</v>
      </c>
      <c r="K2011" s="1">
        <v>0</v>
      </c>
      <c r="L2011" s="1">
        <v>0</v>
      </c>
      <c r="M2011" s="1">
        <v>0</v>
      </c>
      <c r="N2011" s="7">
        <f t="shared" si="310"/>
        <v>0</v>
      </c>
      <c r="O2011" s="1">
        <v>0</v>
      </c>
      <c r="P2011" s="1" t="s">
        <v>36</v>
      </c>
      <c r="Q2011" s="1" t="s">
        <v>24</v>
      </c>
      <c r="R2011" s="10">
        <f>F2011*Part4Out!C$78+'relay test.csv'!H2011*Part4Out!C$79+'relay test.csv'!I2011*Part4Out!C$80+'relay test.csv'!J2011*Part4Out!C$81+'relay test.csv'!K2011*Part4Out!C$82+'relay test.csv'!L2011*Part4Out!C$83+'relay test.csv'!M2011*Part4Out!C$84+'relay test.csv'!N2011*Part4Out!C$85</f>
        <v>-0.3458868167441782</v>
      </c>
      <c r="S2011" s="10">
        <f>(F2011*Part4Out!C$78+'relay test.csv'!H2011*Part4Out!C$79+'relay test.csv'!I2011*Part4Out!C$80+'relay test.csv'!J2011*Part4Out!C$81+'relay test.csv'!K2011*Part4Out!C$82+'relay test.csv'!L2011*Part4Out!C$83+'relay test.csv'!M2011*Part4Out!C$84+'relay test.csv'!N2011*Part4Out!C$85) +Part4Out!C$77</f>
        <v>-2.9495220683095034</v>
      </c>
      <c r="T2011" s="10">
        <f t="shared" si="311"/>
        <v>5.236472673121266E-2</v>
      </c>
      <c r="U2011" s="12">
        <f t="shared" si="312"/>
        <v>4.9759104805673783E-2</v>
      </c>
      <c r="V2011" s="11">
        <f t="shared" si="313"/>
        <v>0</v>
      </c>
      <c r="W2011" s="11">
        <f t="shared" si="314"/>
        <v>0</v>
      </c>
      <c r="X2011" s="11">
        <f t="shared" si="315"/>
        <v>0.70759257020527444</v>
      </c>
      <c r="Y2011" s="12">
        <f t="shared" si="316"/>
        <v>0.41438021138743458</v>
      </c>
      <c r="Z2011" s="11">
        <f t="shared" si="317"/>
        <v>0</v>
      </c>
      <c r="AA2011" s="11">
        <f t="shared" si="318"/>
        <v>0</v>
      </c>
      <c r="AB2011" s="11">
        <f t="shared" si="319"/>
        <v>0</v>
      </c>
      <c r="AC2011" s="13" t="s">
        <v>2036</v>
      </c>
    </row>
    <row r="2012" spans="1:29" x14ac:dyDescent="0.2">
      <c r="A2012" s="1" t="s">
        <v>2037</v>
      </c>
      <c r="B2012" s="1">
        <v>0</v>
      </c>
      <c r="C2012" s="2">
        <v>40676</v>
      </c>
      <c r="D2012" s="2">
        <v>40704</v>
      </c>
      <c r="E2012" s="2">
        <v>40704</v>
      </c>
      <c r="F2012" s="1">
        <v>0</v>
      </c>
      <c r="G2012" s="1">
        <v>0</v>
      </c>
      <c r="H2012" s="1">
        <v>0</v>
      </c>
      <c r="I2012" s="1">
        <v>54.17</v>
      </c>
      <c r="J2012" s="1">
        <v>0</v>
      </c>
      <c r="K2012" s="1">
        <v>0</v>
      </c>
      <c r="L2012" s="1">
        <v>0</v>
      </c>
      <c r="M2012" s="1">
        <v>0</v>
      </c>
      <c r="N2012" s="7">
        <f t="shared" si="310"/>
        <v>0</v>
      </c>
      <c r="O2012" s="1">
        <v>0</v>
      </c>
      <c r="P2012" s="1" t="s">
        <v>26</v>
      </c>
      <c r="Q2012" s="1" t="s">
        <v>24</v>
      </c>
      <c r="R2012" s="10">
        <f>F2012*Part4Out!C$78+'relay test.csv'!H2012*Part4Out!C$79+'relay test.csv'!I2012*Part4Out!C$80+'relay test.csv'!J2012*Part4Out!C$81+'relay test.csv'!K2012*Part4Out!C$82+'relay test.csv'!L2012*Part4Out!C$83+'relay test.csv'!M2012*Part4Out!C$84+'relay test.csv'!N2012*Part4Out!C$85</f>
        <v>-0.18945084795785777</v>
      </c>
      <c r="S2012" s="10">
        <f>(F2012*Part4Out!C$78+'relay test.csv'!H2012*Part4Out!C$79+'relay test.csv'!I2012*Part4Out!C$80+'relay test.csv'!J2012*Part4Out!C$81+'relay test.csv'!K2012*Part4Out!C$82+'relay test.csv'!L2012*Part4Out!C$83+'relay test.csv'!M2012*Part4Out!C$84+'relay test.csv'!N2012*Part4Out!C$85) +Part4Out!C$77</f>
        <v>-2.7930860995231828</v>
      </c>
      <c r="T2012" s="10">
        <f t="shared" si="311"/>
        <v>6.1231954123509208E-2</v>
      </c>
      <c r="U2012" s="12">
        <f t="shared" si="312"/>
        <v>5.7698935548997674E-2</v>
      </c>
      <c r="V2012" s="11">
        <f t="shared" si="313"/>
        <v>0</v>
      </c>
      <c r="W2012" s="11">
        <f t="shared" si="314"/>
        <v>0</v>
      </c>
      <c r="X2012" s="11">
        <f t="shared" si="315"/>
        <v>0.82741338495555539</v>
      </c>
      <c r="Y2012" s="12">
        <f t="shared" si="316"/>
        <v>0.45277844179502874</v>
      </c>
      <c r="Z2012" s="11">
        <f t="shared" si="317"/>
        <v>0</v>
      </c>
      <c r="AA2012" s="11">
        <f t="shared" si="318"/>
        <v>0</v>
      </c>
      <c r="AB2012" s="11">
        <f t="shared" si="319"/>
        <v>0</v>
      </c>
      <c r="AC2012" s="1" t="s">
        <v>2037</v>
      </c>
    </row>
    <row r="2013" spans="1:29" x14ac:dyDescent="0.2">
      <c r="A2013" s="1" t="s">
        <v>2038</v>
      </c>
      <c r="B2013" s="1">
        <v>1</v>
      </c>
      <c r="C2013" s="2">
        <v>40677</v>
      </c>
      <c r="D2013" s="2">
        <v>40678</v>
      </c>
      <c r="E2013" s="2">
        <v>40678</v>
      </c>
      <c r="F2013" s="1">
        <v>44</v>
      </c>
      <c r="G2013" s="1">
        <v>6.8181818180000002</v>
      </c>
      <c r="H2013" s="1">
        <v>4.5454545450000001</v>
      </c>
      <c r="I2013" s="1">
        <v>60.15</v>
      </c>
      <c r="J2013" s="1">
        <v>0</v>
      </c>
      <c r="K2013" s="1">
        <v>0</v>
      </c>
      <c r="L2013" s="1">
        <v>0</v>
      </c>
      <c r="M2013" s="1">
        <v>0</v>
      </c>
      <c r="N2013" s="7">
        <f t="shared" si="310"/>
        <v>0</v>
      </c>
      <c r="O2013" s="1">
        <v>0</v>
      </c>
      <c r="P2013" s="1" t="s">
        <v>32</v>
      </c>
      <c r="Q2013" s="1" t="s">
        <v>28</v>
      </c>
      <c r="R2013" s="10">
        <f>F2013*Part4Out!C$78+'relay test.csv'!H2013*Part4Out!C$79+'relay test.csv'!I2013*Part4Out!C$80+'relay test.csv'!J2013*Part4Out!C$81+'relay test.csv'!K2013*Part4Out!C$82+'relay test.csv'!L2013*Part4Out!C$83+'relay test.csv'!M2013*Part4Out!C$84+'relay test.csv'!N2013*Part4Out!C$85</f>
        <v>9.1848015887125118</v>
      </c>
      <c r="S2013" s="10">
        <f>(F2013*Part4Out!C$78+'relay test.csv'!H2013*Part4Out!C$79+'relay test.csv'!I2013*Part4Out!C$80+'relay test.csv'!J2013*Part4Out!C$81+'relay test.csv'!K2013*Part4Out!C$82+'relay test.csv'!L2013*Part4Out!C$83+'relay test.csv'!M2013*Part4Out!C$84+'relay test.csv'!N2013*Part4Out!C$85) +Part4Out!C$77</f>
        <v>6.5811663371471862</v>
      </c>
      <c r="T2013" s="10">
        <f t="shared" si="311"/>
        <v>721.38021131554331</v>
      </c>
      <c r="U2013" s="12">
        <f t="shared" si="312"/>
        <v>0.99861568743947338</v>
      </c>
      <c r="V2013" s="11">
        <f t="shared" si="313"/>
        <v>1</v>
      </c>
      <c r="W2013" s="11">
        <f t="shared" si="314"/>
        <v>1</v>
      </c>
      <c r="X2013" s="11">
        <f t="shared" si="315"/>
        <v>9747.8457290551123</v>
      </c>
      <c r="Y2013" s="12">
        <f t="shared" si="316"/>
        <v>0.99989742375376611</v>
      </c>
      <c r="Z2013" s="11">
        <f t="shared" si="317"/>
        <v>1</v>
      </c>
      <c r="AA2013" s="11">
        <f t="shared" si="318"/>
        <v>1</v>
      </c>
      <c r="AB2013" s="11">
        <f t="shared" si="319"/>
        <v>1</v>
      </c>
      <c r="AC2013" s="1" t="s">
        <v>2038</v>
      </c>
    </row>
    <row r="2014" spans="1:29" x14ac:dyDescent="0.2">
      <c r="A2014" s="1" t="s">
        <v>2039</v>
      </c>
      <c r="B2014" s="1">
        <v>0</v>
      </c>
      <c r="C2014" s="2">
        <v>40990</v>
      </c>
      <c r="D2014" s="2">
        <v>40990</v>
      </c>
      <c r="E2014" s="2">
        <v>40990</v>
      </c>
      <c r="F2014" s="1">
        <v>0</v>
      </c>
      <c r="G2014" s="1">
        <v>0</v>
      </c>
      <c r="H2014" s="1">
        <v>0</v>
      </c>
      <c r="I2014" s="1">
        <v>26.09</v>
      </c>
      <c r="J2014" s="1">
        <v>0</v>
      </c>
      <c r="K2014" s="1">
        <v>0</v>
      </c>
      <c r="L2014" s="1">
        <v>0</v>
      </c>
      <c r="M2014" s="1">
        <v>0</v>
      </c>
      <c r="N2014" s="7">
        <f t="shared" si="310"/>
        <v>1</v>
      </c>
      <c r="O2014" s="1">
        <v>0</v>
      </c>
      <c r="P2014" s="1" t="s">
        <v>23</v>
      </c>
      <c r="Q2014" s="1" t="s">
        <v>24</v>
      </c>
      <c r="R2014" s="10">
        <f>F2014*Part4Out!C$78+'relay test.csv'!H2014*Part4Out!C$79+'relay test.csv'!I2014*Part4Out!C$80+'relay test.csv'!J2014*Part4Out!C$81+'relay test.csv'!K2014*Part4Out!C$82+'relay test.csv'!L2014*Part4Out!C$83+'relay test.csv'!M2014*Part4Out!C$84+'relay test.csv'!N2014*Part4Out!C$85</f>
        <v>0.17283770006218896</v>
      </c>
      <c r="S2014" s="10">
        <f>(F2014*Part4Out!C$78+'relay test.csv'!H2014*Part4Out!C$79+'relay test.csv'!I2014*Part4Out!C$80+'relay test.csv'!J2014*Part4Out!C$81+'relay test.csv'!K2014*Part4Out!C$82+'relay test.csv'!L2014*Part4Out!C$83+'relay test.csv'!M2014*Part4Out!C$84+'relay test.csv'!N2014*Part4Out!C$85) +Part4Out!C$77</f>
        <v>-2.4307975515031361</v>
      </c>
      <c r="T2014" s="10">
        <f t="shared" si="311"/>
        <v>8.7966646666376908E-2</v>
      </c>
      <c r="U2014" s="12">
        <f t="shared" si="312"/>
        <v>8.085417593996494E-2</v>
      </c>
      <c r="V2014" s="11">
        <f t="shared" si="313"/>
        <v>0</v>
      </c>
      <c r="W2014" s="11">
        <f t="shared" si="314"/>
        <v>0</v>
      </c>
      <c r="X2014" s="11">
        <f t="shared" si="315"/>
        <v>1.1886731678463858</v>
      </c>
      <c r="Y2014" s="12">
        <f t="shared" si="316"/>
        <v>0.5431021795803429</v>
      </c>
      <c r="Z2014" s="11">
        <f t="shared" si="317"/>
        <v>1</v>
      </c>
      <c r="AA2014" s="11">
        <f t="shared" si="318"/>
        <v>0</v>
      </c>
      <c r="AB2014" s="11">
        <f t="shared" si="319"/>
        <v>0</v>
      </c>
      <c r="AC2014" s="1" t="s">
        <v>2039</v>
      </c>
    </row>
    <row r="2015" spans="1:29" x14ac:dyDescent="0.2">
      <c r="A2015" s="1" t="s">
        <v>2040</v>
      </c>
      <c r="B2015" s="1">
        <v>1</v>
      </c>
      <c r="C2015" s="2">
        <v>40855</v>
      </c>
      <c r="D2015" s="2">
        <v>40855</v>
      </c>
      <c r="E2015" s="2">
        <v>40855</v>
      </c>
      <c r="F2015" s="1">
        <v>33</v>
      </c>
      <c r="G2015" s="1">
        <v>78.787878789999994</v>
      </c>
      <c r="H2015" s="1">
        <v>3.0303030299999998</v>
      </c>
      <c r="I2015" s="1">
        <v>53.85</v>
      </c>
      <c r="J2015" s="1">
        <v>0</v>
      </c>
      <c r="K2015" s="1">
        <v>0</v>
      </c>
      <c r="L2015" s="1">
        <v>0</v>
      </c>
      <c r="M2015" s="1">
        <v>0</v>
      </c>
      <c r="N2015" s="7">
        <f t="shared" si="310"/>
        <v>0</v>
      </c>
      <c r="O2015" s="1">
        <v>0</v>
      </c>
      <c r="P2015" s="1" t="s">
        <v>26</v>
      </c>
      <c r="Q2015" s="1" t="s">
        <v>28</v>
      </c>
      <c r="R2015" s="10">
        <f>F2015*Part4Out!C$78+'relay test.csv'!H2015*Part4Out!C$79+'relay test.csv'!I2015*Part4Out!C$80+'relay test.csv'!J2015*Part4Out!C$81+'relay test.csv'!K2015*Part4Out!C$82+'relay test.csv'!L2015*Part4Out!C$83+'relay test.csv'!M2015*Part4Out!C$84+'relay test.csv'!N2015*Part4Out!C$85</f>
        <v>6.850743257506581</v>
      </c>
      <c r="S2015" s="10">
        <f>(F2015*Part4Out!C$78+'relay test.csv'!H2015*Part4Out!C$79+'relay test.csv'!I2015*Part4Out!C$80+'relay test.csv'!J2015*Part4Out!C$81+'relay test.csv'!K2015*Part4Out!C$82+'relay test.csv'!L2015*Part4Out!C$83+'relay test.csv'!M2015*Part4Out!C$84+'relay test.csv'!N2015*Part4Out!C$85) +Part4Out!C$77</f>
        <v>4.2471080059412554</v>
      </c>
      <c r="T2015" s="10">
        <f t="shared" si="311"/>
        <v>69.902960796138544</v>
      </c>
      <c r="U2015" s="12">
        <f t="shared" si="312"/>
        <v>0.98589621662097837</v>
      </c>
      <c r="V2015" s="11">
        <f t="shared" si="313"/>
        <v>1</v>
      </c>
      <c r="W2015" s="11">
        <f t="shared" si="314"/>
        <v>1</v>
      </c>
      <c r="X2015" s="11">
        <f t="shared" si="315"/>
        <v>944.58271402026219</v>
      </c>
      <c r="Y2015" s="12">
        <f t="shared" si="316"/>
        <v>0.99894245105671575</v>
      </c>
      <c r="Z2015" s="11">
        <f t="shared" si="317"/>
        <v>1</v>
      </c>
      <c r="AA2015" s="11">
        <f t="shared" si="318"/>
        <v>1</v>
      </c>
      <c r="AB2015" s="11">
        <f t="shared" si="319"/>
        <v>1</v>
      </c>
      <c r="AC2015" s="1" t="s">
        <v>2040</v>
      </c>
    </row>
    <row r="2016" spans="1:29" x14ac:dyDescent="0.2">
      <c r="A2016" s="1" t="s">
        <v>2041</v>
      </c>
      <c r="B2016" s="1">
        <v>1</v>
      </c>
      <c r="C2016" s="2">
        <v>40856</v>
      </c>
      <c r="D2016" s="2">
        <v>40856</v>
      </c>
      <c r="E2016" s="2">
        <v>40856</v>
      </c>
      <c r="F2016" s="1">
        <v>39</v>
      </c>
      <c r="G2016" s="1">
        <v>0</v>
      </c>
      <c r="H2016" s="1">
        <v>0</v>
      </c>
      <c r="I2016" s="1">
        <v>55.31</v>
      </c>
      <c r="J2016" s="1">
        <v>0</v>
      </c>
      <c r="K2016" s="1">
        <v>0</v>
      </c>
      <c r="L2016" s="1">
        <v>0</v>
      </c>
      <c r="M2016" s="1">
        <v>0</v>
      </c>
      <c r="N2016" s="7">
        <f t="shared" si="310"/>
        <v>1</v>
      </c>
      <c r="O2016" s="1">
        <v>0</v>
      </c>
      <c r="P2016" s="1" t="s">
        <v>23</v>
      </c>
      <c r="Q2016" s="1" t="s">
        <v>24</v>
      </c>
      <c r="R2016" s="10">
        <f>F2016*Part4Out!C$78+'relay test.csv'!H2016*Part4Out!C$79+'relay test.csv'!I2016*Part4Out!C$80+'relay test.csv'!J2016*Part4Out!C$81+'relay test.csv'!K2016*Part4Out!C$82+'relay test.csv'!L2016*Part4Out!C$83+'relay test.csv'!M2016*Part4Out!C$84+'relay test.csv'!N2016*Part4Out!C$85</f>
        <v>8.3205346535865381</v>
      </c>
      <c r="S2016" s="10">
        <f>(F2016*Part4Out!C$78+'relay test.csv'!H2016*Part4Out!C$79+'relay test.csv'!I2016*Part4Out!C$80+'relay test.csv'!J2016*Part4Out!C$81+'relay test.csv'!K2016*Part4Out!C$82+'relay test.csv'!L2016*Part4Out!C$83+'relay test.csv'!M2016*Part4Out!C$84+'relay test.csv'!N2016*Part4Out!C$85) +Part4Out!C$77</f>
        <v>5.7168994020212125</v>
      </c>
      <c r="T2016" s="10">
        <f t="shared" si="311"/>
        <v>303.9609994888815</v>
      </c>
      <c r="U2016" s="12">
        <f t="shared" si="312"/>
        <v>0.99672089217415993</v>
      </c>
      <c r="V2016" s="11">
        <f t="shared" si="313"/>
        <v>1</v>
      </c>
      <c r="W2016" s="11">
        <f t="shared" si="314"/>
        <v>1</v>
      </c>
      <c r="X2016" s="11">
        <f t="shared" si="315"/>
        <v>4107.3554336396519</v>
      </c>
      <c r="Y2016" s="12">
        <f t="shared" si="316"/>
        <v>0.99975659360146596</v>
      </c>
      <c r="Z2016" s="11">
        <f t="shared" si="317"/>
        <v>1</v>
      </c>
      <c r="AA2016" s="11">
        <f t="shared" si="318"/>
        <v>1</v>
      </c>
      <c r="AB2016" s="11">
        <f t="shared" si="319"/>
        <v>1</v>
      </c>
      <c r="AC2016" s="1" t="s">
        <v>2041</v>
      </c>
    </row>
    <row r="2017" spans="1:29" x14ac:dyDescent="0.2">
      <c r="A2017" s="1" t="s">
        <v>2042</v>
      </c>
      <c r="B2017" s="1">
        <v>1</v>
      </c>
      <c r="C2017" s="2">
        <v>40758</v>
      </c>
      <c r="D2017" s="2">
        <v>41599</v>
      </c>
      <c r="E2017" s="2">
        <v>41619</v>
      </c>
      <c r="F2017" s="1">
        <v>38</v>
      </c>
      <c r="G2017" s="1">
        <v>65.78947368</v>
      </c>
      <c r="H2017" s="1">
        <v>28.94736842</v>
      </c>
      <c r="I2017" s="1">
        <v>90.44</v>
      </c>
      <c r="J2017" s="1">
        <v>0.2</v>
      </c>
      <c r="K2017" s="1">
        <v>1</v>
      </c>
      <c r="L2017" s="1">
        <v>1</v>
      </c>
      <c r="M2017" s="1">
        <v>0</v>
      </c>
      <c r="N2017" s="7">
        <f t="shared" si="310"/>
        <v>1</v>
      </c>
      <c r="O2017" s="1">
        <v>0</v>
      </c>
      <c r="P2017" s="1" t="s">
        <v>23</v>
      </c>
      <c r="Q2017" s="1" t="s">
        <v>28</v>
      </c>
      <c r="R2017" s="10">
        <f>F2017*Part4Out!C$78+'relay test.csv'!H2017*Part4Out!C$79+'relay test.csv'!I2017*Part4Out!C$80+'relay test.csv'!J2017*Part4Out!C$81+'relay test.csv'!K2017*Part4Out!C$82+'relay test.csv'!L2017*Part4Out!C$83+'relay test.csv'!M2017*Part4Out!C$84+'relay test.csv'!N2017*Part4Out!C$85</f>
        <v>9.7046665119670568</v>
      </c>
      <c r="S2017" s="10">
        <f>(F2017*Part4Out!C$78+'relay test.csv'!H2017*Part4Out!C$79+'relay test.csv'!I2017*Part4Out!C$80+'relay test.csv'!J2017*Part4Out!C$81+'relay test.csv'!K2017*Part4Out!C$82+'relay test.csv'!L2017*Part4Out!C$83+'relay test.csv'!M2017*Part4Out!C$84+'relay test.csv'!N2017*Part4Out!C$85) +Part4Out!C$77</f>
        <v>7.1010312604017312</v>
      </c>
      <c r="T2017" s="10">
        <f t="shared" si="311"/>
        <v>1213.2175728285858</v>
      </c>
      <c r="U2017" s="12">
        <f t="shared" si="312"/>
        <v>0.99917642437205845</v>
      </c>
      <c r="V2017" s="11">
        <f t="shared" si="313"/>
        <v>1</v>
      </c>
      <c r="W2017" s="11">
        <f t="shared" si="314"/>
        <v>1</v>
      </c>
      <c r="X2017" s="11">
        <f t="shared" si="315"/>
        <v>16393.931452797708</v>
      </c>
      <c r="Y2017" s="12">
        <f t="shared" si="316"/>
        <v>0.99993900553943282</v>
      </c>
      <c r="Z2017" s="11">
        <f t="shared" si="317"/>
        <v>1</v>
      </c>
      <c r="AA2017" s="11">
        <f t="shared" si="318"/>
        <v>1</v>
      </c>
      <c r="AB2017" s="11">
        <f t="shared" si="319"/>
        <v>1</v>
      </c>
      <c r="AC2017" s="1" t="s">
        <v>2042</v>
      </c>
    </row>
    <row r="2018" spans="1:29" x14ac:dyDescent="0.2">
      <c r="A2018" s="1" t="s">
        <v>2043</v>
      </c>
      <c r="B2018" s="1">
        <v>1</v>
      </c>
      <c r="C2018" s="2">
        <v>41106</v>
      </c>
      <c r="D2018" s="2">
        <v>41106</v>
      </c>
      <c r="E2018" s="2">
        <v>41106</v>
      </c>
      <c r="F2018" s="1">
        <v>37</v>
      </c>
      <c r="G2018" s="1">
        <v>64.864864859999997</v>
      </c>
      <c r="H2018" s="1">
        <v>2.7027027029999999</v>
      </c>
      <c r="I2018" s="1">
        <v>45.43</v>
      </c>
      <c r="J2018" s="1">
        <v>0</v>
      </c>
      <c r="K2018" s="1">
        <v>0</v>
      </c>
      <c r="L2018" s="1">
        <v>0</v>
      </c>
      <c r="M2018" s="1">
        <v>0</v>
      </c>
      <c r="N2018" s="7">
        <f t="shared" si="310"/>
        <v>0</v>
      </c>
      <c r="O2018" s="1">
        <v>0</v>
      </c>
      <c r="P2018" s="1" t="s">
        <v>32</v>
      </c>
      <c r="Q2018" s="1" t="s">
        <v>28</v>
      </c>
      <c r="R2018" s="10">
        <f>F2018*Part4Out!C$78+'relay test.csv'!H2018*Part4Out!C$79+'relay test.csv'!I2018*Part4Out!C$80+'relay test.csv'!J2018*Part4Out!C$81+'relay test.csv'!K2018*Part4Out!C$82+'relay test.csv'!L2018*Part4Out!C$83+'relay test.csv'!M2018*Part4Out!C$84+'relay test.csv'!N2018*Part4Out!C$85</f>
        <v>7.7200198749921061</v>
      </c>
      <c r="S2018" s="10">
        <f>(F2018*Part4Out!C$78+'relay test.csv'!H2018*Part4Out!C$79+'relay test.csv'!I2018*Part4Out!C$80+'relay test.csv'!J2018*Part4Out!C$81+'relay test.csv'!K2018*Part4Out!C$82+'relay test.csv'!L2018*Part4Out!C$83+'relay test.csv'!M2018*Part4Out!C$84+'relay test.csv'!N2018*Part4Out!C$85) +Part4Out!C$77</f>
        <v>5.1163846234267805</v>
      </c>
      <c r="T2018" s="10">
        <f t="shared" si="311"/>
        <v>166.73148154508866</v>
      </c>
      <c r="U2018" s="12">
        <f t="shared" si="312"/>
        <v>0.99403808998293985</v>
      </c>
      <c r="V2018" s="11">
        <f t="shared" si="313"/>
        <v>1</v>
      </c>
      <c r="W2018" s="11">
        <f t="shared" si="314"/>
        <v>1</v>
      </c>
      <c r="X2018" s="11">
        <f t="shared" si="315"/>
        <v>2253.0043585675844</v>
      </c>
      <c r="Y2018" s="12">
        <f t="shared" si="316"/>
        <v>0.99955634513473812</v>
      </c>
      <c r="Z2018" s="11">
        <f t="shared" si="317"/>
        <v>1</v>
      </c>
      <c r="AA2018" s="11">
        <f t="shared" si="318"/>
        <v>1</v>
      </c>
      <c r="AB2018" s="11">
        <f t="shared" si="319"/>
        <v>1</v>
      </c>
      <c r="AC2018" s="1" t="s">
        <v>2043</v>
      </c>
    </row>
    <row r="2019" spans="1:29" x14ac:dyDescent="0.2">
      <c r="A2019" s="1" t="s">
        <v>2044</v>
      </c>
      <c r="B2019" s="1">
        <v>0</v>
      </c>
      <c r="C2019" s="2">
        <v>41185</v>
      </c>
      <c r="D2019" s="2">
        <v>41185</v>
      </c>
      <c r="E2019" s="2">
        <v>41185</v>
      </c>
      <c r="F2019" s="1">
        <v>0</v>
      </c>
      <c r="G2019" s="1">
        <v>0</v>
      </c>
      <c r="H2019" s="1">
        <v>0</v>
      </c>
      <c r="I2019" s="1">
        <v>25.32</v>
      </c>
      <c r="J2019" s="1">
        <v>0</v>
      </c>
      <c r="K2019" s="1">
        <v>0</v>
      </c>
      <c r="L2019" s="1">
        <v>0</v>
      </c>
      <c r="M2019" s="1">
        <v>0</v>
      </c>
      <c r="N2019" s="7">
        <f t="shared" si="310"/>
        <v>0</v>
      </c>
      <c r="O2019" s="1">
        <v>0</v>
      </c>
      <c r="P2019" s="1" t="s">
        <v>30</v>
      </c>
      <c r="Q2019" s="1" t="s">
        <v>24</v>
      </c>
      <c r="R2019" s="10">
        <f>F2019*Part4Out!C$78+'relay test.csv'!H2019*Part4Out!C$79+'relay test.csv'!I2019*Part4Out!C$80+'relay test.csv'!J2019*Part4Out!C$81+'relay test.csv'!K2019*Part4Out!C$82+'relay test.csv'!L2019*Part4Out!C$83+'relay test.csv'!M2019*Part4Out!C$84+'relay test.csv'!N2019*Part4Out!C$85</f>
        <v>-8.8552620828742074E-2</v>
      </c>
      <c r="S2019" s="10">
        <f>(F2019*Part4Out!C$78+'relay test.csv'!H2019*Part4Out!C$79+'relay test.csv'!I2019*Part4Out!C$80+'relay test.csv'!J2019*Part4Out!C$81+'relay test.csv'!K2019*Part4Out!C$82+'relay test.csv'!L2019*Part4Out!C$83+'relay test.csv'!M2019*Part4Out!C$84+'relay test.csv'!N2019*Part4Out!C$85) +Part4Out!C$77</f>
        <v>-2.6921878723940673</v>
      </c>
      <c r="T2019" s="10">
        <f t="shared" si="311"/>
        <v>6.7732586885758589E-2</v>
      </c>
      <c r="U2019" s="12">
        <f t="shared" si="312"/>
        <v>6.3435908688816295E-2</v>
      </c>
      <c r="V2019" s="11">
        <f t="shared" si="313"/>
        <v>0</v>
      </c>
      <c r="W2019" s="11">
        <f t="shared" si="314"/>
        <v>0</v>
      </c>
      <c r="X2019" s="11">
        <f t="shared" si="315"/>
        <v>0.91525494799495322</v>
      </c>
      <c r="Y2019" s="12">
        <f t="shared" si="316"/>
        <v>0.47787629994279224</v>
      </c>
      <c r="Z2019" s="11">
        <f t="shared" si="317"/>
        <v>0</v>
      </c>
      <c r="AA2019" s="11">
        <f t="shared" si="318"/>
        <v>0</v>
      </c>
      <c r="AB2019" s="11">
        <f t="shared" si="319"/>
        <v>0</v>
      </c>
      <c r="AC2019" s="1" t="s">
        <v>2044</v>
      </c>
    </row>
    <row r="2020" spans="1:29" x14ac:dyDescent="0.2">
      <c r="A2020" s="1" t="s">
        <v>2045</v>
      </c>
      <c r="B2020" s="1">
        <v>1</v>
      </c>
      <c r="C2020" s="2">
        <v>40876</v>
      </c>
      <c r="D2020" s="2">
        <v>41584</v>
      </c>
      <c r="E2020" s="2">
        <v>41584</v>
      </c>
      <c r="F2020" s="1">
        <v>40</v>
      </c>
      <c r="G2020" s="1">
        <v>32.5</v>
      </c>
      <c r="H2020" s="1">
        <v>7.5</v>
      </c>
      <c r="I2020" s="1">
        <v>33.06</v>
      </c>
      <c r="J2020" s="1">
        <v>0</v>
      </c>
      <c r="K2020" s="1">
        <v>0</v>
      </c>
      <c r="L2020" s="1">
        <v>0</v>
      </c>
      <c r="M2020" s="1">
        <v>1</v>
      </c>
      <c r="N2020" s="7">
        <f t="shared" si="310"/>
        <v>0</v>
      </c>
      <c r="O2020" s="1">
        <v>0</v>
      </c>
      <c r="P2020" s="1" t="s">
        <v>36</v>
      </c>
      <c r="Q2020" s="1" t="s">
        <v>24</v>
      </c>
      <c r="R2020" s="10">
        <f>F2020*Part4Out!C$78+'relay test.csv'!H2020*Part4Out!C$79+'relay test.csv'!I2020*Part4Out!C$80+'relay test.csv'!J2020*Part4Out!C$81+'relay test.csv'!K2020*Part4Out!C$82+'relay test.csv'!L2020*Part4Out!C$83+'relay test.csv'!M2020*Part4Out!C$84+'relay test.csv'!N2020*Part4Out!C$85</f>
        <v>9.3374506453797412</v>
      </c>
      <c r="S2020" s="10">
        <f>(F2020*Part4Out!C$78+'relay test.csv'!H2020*Part4Out!C$79+'relay test.csv'!I2020*Part4Out!C$80+'relay test.csv'!J2020*Part4Out!C$81+'relay test.csv'!K2020*Part4Out!C$82+'relay test.csv'!L2020*Part4Out!C$83+'relay test.csv'!M2020*Part4Out!C$84+'relay test.csv'!N2020*Part4Out!C$85) +Part4Out!C$77</f>
        <v>6.7338153938144156</v>
      </c>
      <c r="T2020" s="10">
        <f t="shared" si="311"/>
        <v>840.3474134838583</v>
      </c>
      <c r="U2020" s="12">
        <f t="shared" si="312"/>
        <v>0.99881143035091868</v>
      </c>
      <c r="V2020" s="11">
        <f t="shared" si="313"/>
        <v>1</v>
      </c>
      <c r="W2020" s="11">
        <f t="shared" si="314"/>
        <v>1</v>
      </c>
      <c r="X2020" s="11">
        <f t="shared" si="315"/>
        <v>11355.422309842115</v>
      </c>
      <c r="Y2020" s="12">
        <f t="shared" si="316"/>
        <v>0.99991194409887929</v>
      </c>
      <c r="Z2020" s="11">
        <f t="shared" si="317"/>
        <v>1</v>
      </c>
      <c r="AA2020" s="11">
        <f t="shared" si="318"/>
        <v>1</v>
      </c>
      <c r="AB2020" s="11">
        <f t="shared" si="319"/>
        <v>1</v>
      </c>
      <c r="AC2020" s="1" t="s">
        <v>2045</v>
      </c>
    </row>
    <row r="2021" spans="1:29" x14ac:dyDescent="0.2">
      <c r="A2021" s="1" t="s">
        <v>2046</v>
      </c>
      <c r="B2021" s="1">
        <v>1</v>
      </c>
      <c r="C2021" s="2">
        <v>41075</v>
      </c>
      <c r="D2021" s="2">
        <v>41079</v>
      </c>
      <c r="E2021" s="2">
        <v>41099</v>
      </c>
      <c r="F2021" s="1">
        <v>37</v>
      </c>
      <c r="G2021" s="1">
        <v>43.243243239999998</v>
      </c>
      <c r="H2021" s="1">
        <v>0</v>
      </c>
      <c r="I2021" s="1">
        <v>59.65</v>
      </c>
      <c r="J2021" s="1">
        <v>0.1</v>
      </c>
      <c r="K2021" s="1">
        <v>1</v>
      </c>
      <c r="L2021" s="1">
        <v>0</v>
      </c>
      <c r="M2021" s="1">
        <v>0</v>
      </c>
      <c r="N2021" s="7">
        <f t="shared" si="310"/>
        <v>0</v>
      </c>
      <c r="O2021" s="1">
        <v>0</v>
      </c>
      <c r="P2021" s="1" t="s">
        <v>30</v>
      </c>
      <c r="Q2021" s="1" t="s">
        <v>28</v>
      </c>
      <c r="R2021" s="10">
        <f>F2021*Part4Out!C$78+'relay test.csv'!H2021*Part4Out!C$79+'relay test.csv'!I2021*Part4Out!C$80+'relay test.csv'!J2021*Part4Out!C$81+'relay test.csv'!K2021*Part4Out!C$82+'relay test.csv'!L2021*Part4Out!C$83+'relay test.csv'!M2021*Part4Out!C$84+'relay test.csv'!N2021*Part4Out!C$85</f>
        <v>8.0777830647059865</v>
      </c>
      <c r="S2021" s="10">
        <f>(F2021*Part4Out!C$78+'relay test.csv'!H2021*Part4Out!C$79+'relay test.csv'!I2021*Part4Out!C$80+'relay test.csv'!J2021*Part4Out!C$81+'relay test.csv'!K2021*Part4Out!C$82+'relay test.csv'!L2021*Part4Out!C$83+'relay test.csv'!M2021*Part4Out!C$84+'relay test.csv'!N2021*Part4Out!C$85) +Part4Out!C$77</f>
        <v>5.4741478131406609</v>
      </c>
      <c r="T2021" s="10">
        <f t="shared" si="311"/>
        <v>238.44717877081803</v>
      </c>
      <c r="U2021" s="12">
        <f t="shared" si="312"/>
        <v>0.99582371358420918</v>
      </c>
      <c r="V2021" s="11">
        <f t="shared" si="313"/>
        <v>1</v>
      </c>
      <c r="W2021" s="11">
        <f t="shared" si="314"/>
        <v>1</v>
      </c>
      <c r="X2021" s="11">
        <f t="shared" si="315"/>
        <v>3222.0821651699744</v>
      </c>
      <c r="Y2021" s="12">
        <f t="shared" si="316"/>
        <v>0.999689737974785</v>
      </c>
      <c r="Z2021" s="11">
        <f t="shared" si="317"/>
        <v>1</v>
      </c>
      <c r="AA2021" s="11">
        <f t="shared" si="318"/>
        <v>1</v>
      </c>
      <c r="AB2021" s="11">
        <f t="shared" si="319"/>
        <v>1</v>
      </c>
      <c r="AC2021" s="1" t="s">
        <v>2046</v>
      </c>
    </row>
    <row r="2022" spans="1:29" x14ac:dyDescent="0.2">
      <c r="A2022" s="1" t="s">
        <v>2047</v>
      </c>
      <c r="B2022" s="1">
        <v>0</v>
      </c>
      <c r="C2022" s="2">
        <v>40248</v>
      </c>
      <c r="D2022" s="2">
        <v>40248</v>
      </c>
      <c r="E2022" s="2">
        <v>40248</v>
      </c>
      <c r="F2022" s="1">
        <v>0</v>
      </c>
      <c r="G2022" s="1">
        <v>0</v>
      </c>
      <c r="H2022" s="1">
        <v>0</v>
      </c>
      <c r="I2022" s="1">
        <v>57.26</v>
      </c>
      <c r="J2022" s="1">
        <v>0</v>
      </c>
      <c r="K2022" s="1">
        <v>0</v>
      </c>
      <c r="L2022" s="1">
        <v>0</v>
      </c>
      <c r="M2022" s="1">
        <v>0</v>
      </c>
      <c r="N2022" s="7">
        <f t="shared" si="310"/>
        <v>1</v>
      </c>
      <c r="O2022" s="1">
        <v>0</v>
      </c>
      <c r="P2022" s="1" t="s">
        <v>23</v>
      </c>
      <c r="Q2022" s="1" t="s">
        <v>24</v>
      </c>
      <c r="R2022" s="10">
        <f>F2022*Part4Out!C$78+'relay test.csv'!H2022*Part4Out!C$79+'relay test.csv'!I2022*Part4Out!C$80+'relay test.csv'!J2022*Part4Out!C$81+'relay test.csv'!K2022*Part4Out!C$82+'relay test.csv'!L2022*Part4Out!C$83+'relay test.csv'!M2022*Part4Out!C$84+'relay test.csv'!N2022*Part4Out!C$85</f>
        <v>6.3825646696000576E-2</v>
      </c>
      <c r="S2022" s="10">
        <f>(F2022*Part4Out!C$78+'relay test.csv'!H2022*Part4Out!C$79+'relay test.csv'!I2022*Part4Out!C$80+'relay test.csv'!J2022*Part4Out!C$81+'relay test.csv'!K2022*Part4Out!C$82+'relay test.csv'!L2022*Part4Out!C$83+'relay test.csv'!M2022*Part4Out!C$84+'relay test.csv'!N2022*Part4Out!C$85) +Part4Out!C$77</f>
        <v>-2.5398096048693244</v>
      </c>
      <c r="T2022" s="10">
        <f t="shared" si="311"/>
        <v>7.8881416998725293E-2</v>
      </c>
      <c r="U2022" s="12">
        <f t="shared" si="312"/>
        <v>7.3114075148463228E-2</v>
      </c>
      <c r="V2022" s="11">
        <f t="shared" si="313"/>
        <v>0</v>
      </c>
      <c r="W2022" s="11">
        <f t="shared" si="314"/>
        <v>0</v>
      </c>
      <c r="X2022" s="11">
        <f t="shared" si="315"/>
        <v>1.0659065382325821</v>
      </c>
      <c r="Y2022" s="12">
        <f t="shared" si="316"/>
        <v>0.51595099705937475</v>
      </c>
      <c r="Z2022" s="11">
        <f t="shared" si="317"/>
        <v>1</v>
      </c>
      <c r="AA2022" s="11">
        <f t="shared" si="318"/>
        <v>0</v>
      </c>
      <c r="AB2022" s="11">
        <f t="shared" si="319"/>
        <v>0</v>
      </c>
      <c r="AC2022" s="1" t="s">
        <v>2047</v>
      </c>
    </row>
    <row r="2023" spans="1:29" x14ac:dyDescent="0.2">
      <c r="A2023" s="1" t="s">
        <v>2048</v>
      </c>
      <c r="B2023" s="1">
        <v>1</v>
      </c>
      <c r="C2023" s="2">
        <v>40637</v>
      </c>
      <c r="D2023" s="2">
        <v>40653</v>
      </c>
      <c r="E2023" s="2">
        <v>41015</v>
      </c>
      <c r="F2023" s="1">
        <v>46</v>
      </c>
      <c r="G2023" s="1">
        <v>19.565217390000001</v>
      </c>
      <c r="H2023" s="1">
        <v>4.3478260869999996</v>
      </c>
      <c r="I2023" s="1">
        <v>68.599999999999994</v>
      </c>
      <c r="J2023" s="1">
        <v>3.5911602209944701E-2</v>
      </c>
      <c r="K2023" s="1">
        <v>0</v>
      </c>
      <c r="L2023" s="1">
        <v>0</v>
      </c>
      <c r="M2023" s="1">
        <v>0</v>
      </c>
      <c r="N2023" s="7">
        <f t="shared" si="310"/>
        <v>0</v>
      </c>
      <c r="O2023" s="1">
        <v>0</v>
      </c>
      <c r="P2023" s="1" t="s">
        <v>32</v>
      </c>
      <c r="Q2023" s="1" t="s">
        <v>24</v>
      </c>
      <c r="R2023" s="10">
        <f>F2023*Part4Out!C$78+'relay test.csv'!H2023*Part4Out!C$79+'relay test.csv'!I2023*Part4Out!C$80+'relay test.csv'!J2023*Part4Out!C$81+'relay test.csv'!K2023*Part4Out!C$82+'relay test.csv'!L2023*Part4Out!C$83+'relay test.csv'!M2023*Part4Out!C$84+'relay test.csv'!N2023*Part4Out!C$85</f>
        <v>9.5530812020221898</v>
      </c>
      <c r="S2023" s="10">
        <f>(F2023*Part4Out!C$78+'relay test.csv'!H2023*Part4Out!C$79+'relay test.csv'!I2023*Part4Out!C$80+'relay test.csv'!J2023*Part4Out!C$81+'relay test.csv'!K2023*Part4Out!C$82+'relay test.csv'!L2023*Part4Out!C$83+'relay test.csv'!M2023*Part4Out!C$84+'relay test.csv'!N2023*Part4Out!C$85) +Part4Out!C$77</f>
        <v>6.9494459504568642</v>
      </c>
      <c r="T2023" s="10">
        <f t="shared" si="311"/>
        <v>1042.5719316287207</v>
      </c>
      <c r="U2023" s="12">
        <f t="shared" si="312"/>
        <v>0.99904175268643025</v>
      </c>
      <c r="V2023" s="11">
        <f t="shared" si="313"/>
        <v>1</v>
      </c>
      <c r="W2023" s="11">
        <f t="shared" si="314"/>
        <v>1</v>
      </c>
      <c r="X2023" s="11">
        <f t="shared" si="315"/>
        <v>14088.035950454399</v>
      </c>
      <c r="Y2023" s="12">
        <f t="shared" si="316"/>
        <v>0.99992902282288754</v>
      </c>
      <c r="Z2023" s="11">
        <f t="shared" si="317"/>
        <v>1</v>
      </c>
      <c r="AA2023" s="11">
        <f t="shared" si="318"/>
        <v>1</v>
      </c>
      <c r="AB2023" s="11">
        <f t="shared" si="319"/>
        <v>1</v>
      </c>
      <c r="AC2023" s="1" t="s">
        <v>2048</v>
      </c>
    </row>
    <row r="2024" spans="1:29" x14ac:dyDescent="0.2">
      <c r="A2024" s="1" t="s">
        <v>2049</v>
      </c>
      <c r="B2024" s="1">
        <v>0</v>
      </c>
      <c r="C2024" s="2">
        <v>41029</v>
      </c>
      <c r="D2024" s="2">
        <v>41029</v>
      </c>
      <c r="E2024" s="2">
        <v>41050</v>
      </c>
      <c r="F2024" s="1">
        <v>0</v>
      </c>
      <c r="G2024" s="1">
        <v>0</v>
      </c>
      <c r="H2024" s="1">
        <v>0</v>
      </c>
      <c r="I2024" s="1">
        <v>65.06</v>
      </c>
      <c r="J2024" s="1">
        <v>9.5238095238095205E-2</v>
      </c>
      <c r="K2024" s="1">
        <v>0</v>
      </c>
      <c r="L2024" s="1">
        <v>0</v>
      </c>
      <c r="M2024" s="1">
        <v>0</v>
      </c>
      <c r="N2024" s="7">
        <f t="shared" si="310"/>
        <v>0</v>
      </c>
      <c r="O2024" s="1">
        <v>0</v>
      </c>
      <c r="P2024" s="1" t="s">
        <v>32</v>
      </c>
      <c r="Q2024" s="1" t="s">
        <v>24</v>
      </c>
      <c r="R2024" s="10">
        <f>F2024*Part4Out!C$78+'relay test.csv'!H2024*Part4Out!C$79+'relay test.csv'!I2024*Part4Out!C$80+'relay test.csv'!J2024*Part4Out!C$81+'relay test.csv'!K2024*Part4Out!C$82+'relay test.csv'!L2024*Part4Out!C$83+'relay test.csv'!M2024*Part4Out!C$84+'relay test.csv'!N2024*Part4Out!C$85</f>
        <v>-0.28437074094858134</v>
      </c>
      <c r="S2024" s="10">
        <f>(F2024*Part4Out!C$78+'relay test.csv'!H2024*Part4Out!C$79+'relay test.csv'!I2024*Part4Out!C$80+'relay test.csv'!J2024*Part4Out!C$81+'relay test.csv'!K2024*Part4Out!C$82+'relay test.csv'!L2024*Part4Out!C$83+'relay test.csv'!M2024*Part4Out!C$84+'relay test.csv'!N2024*Part4Out!C$85) +Part4Out!C$77</f>
        <v>-2.8880059925139063</v>
      </c>
      <c r="T2024" s="10">
        <f t="shared" si="311"/>
        <v>5.5687142556293895E-2</v>
      </c>
      <c r="U2024" s="12">
        <f t="shared" si="312"/>
        <v>5.2749664471095338E-2</v>
      </c>
      <c r="V2024" s="11">
        <f t="shared" si="313"/>
        <v>0</v>
      </c>
      <c r="W2024" s="11">
        <f t="shared" si="314"/>
        <v>0</v>
      </c>
      <c r="X2024" s="11">
        <f t="shared" si="315"/>
        <v>0.75248761501333994</v>
      </c>
      <c r="Y2024" s="12">
        <f t="shared" si="316"/>
        <v>0.42938255800889752</v>
      </c>
      <c r="Z2024" s="11">
        <f t="shared" si="317"/>
        <v>0</v>
      </c>
      <c r="AA2024" s="11">
        <f t="shared" si="318"/>
        <v>0</v>
      </c>
      <c r="AB2024" s="11">
        <f t="shared" si="319"/>
        <v>0</v>
      </c>
      <c r="AC2024" s="1" t="s">
        <v>2049</v>
      </c>
    </row>
    <row r="2025" spans="1:29" x14ac:dyDescent="0.2">
      <c r="A2025" s="1" t="s">
        <v>2050</v>
      </c>
      <c r="B2025" s="1">
        <v>1</v>
      </c>
      <c r="C2025" s="2">
        <v>40240</v>
      </c>
      <c r="D2025" s="2">
        <v>41180</v>
      </c>
      <c r="E2025" s="2">
        <v>41180</v>
      </c>
      <c r="F2025" s="1">
        <v>34</v>
      </c>
      <c r="G2025" s="1">
        <v>58.823529409999999</v>
      </c>
      <c r="H2025" s="1">
        <v>8.8235294119999992</v>
      </c>
      <c r="I2025" s="1">
        <v>42.57</v>
      </c>
      <c r="J2025" s="1">
        <v>0</v>
      </c>
      <c r="K2025" s="1">
        <v>0</v>
      </c>
      <c r="L2025" s="1">
        <v>0</v>
      </c>
      <c r="M2025" s="1">
        <v>0</v>
      </c>
      <c r="N2025" s="7">
        <f t="shared" si="310"/>
        <v>1</v>
      </c>
      <c r="O2025" s="1">
        <v>0</v>
      </c>
      <c r="P2025" s="1" t="s">
        <v>23</v>
      </c>
      <c r="Q2025" s="1" t="s">
        <v>24</v>
      </c>
      <c r="R2025" s="10">
        <f>F2025*Part4Out!C$78+'relay test.csv'!H2025*Part4Out!C$79+'relay test.csv'!I2025*Part4Out!C$80+'relay test.csv'!J2025*Part4Out!C$81+'relay test.csv'!K2025*Part4Out!C$82+'relay test.csv'!L2025*Part4Out!C$83+'relay test.csv'!M2025*Part4Out!C$84+'relay test.csv'!N2025*Part4Out!C$85</f>
        <v>7.4774582038041943</v>
      </c>
      <c r="S2025" s="10">
        <f>(F2025*Part4Out!C$78+'relay test.csv'!H2025*Part4Out!C$79+'relay test.csv'!I2025*Part4Out!C$80+'relay test.csv'!J2025*Part4Out!C$81+'relay test.csv'!K2025*Part4Out!C$82+'relay test.csv'!L2025*Part4Out!C$83+'relay test.csv'!M2025*Part4Out!C$84+'relay test.csv'!N2025*Part4Out!C$85) +Part4Out!C$77</f>
        <v>4.8738229522388696</v>
      </c>
      <c r="T2025" s="10">
        <f t="shared" si="311"/>
        <v>130.82008106993825</v>
      </c>
      <c r="U2025" s="12">
        <f t="shared" si="312"/>
        <v>0.9924139024048283</v>
      </c>
      <c r="V2025" s="11">
        <f t="shared" si="313"/>
        <v>1</v>
      </c>
      <c r="W2025" s="11">
        <f t="shared" si="314"/>
        <v>1</v>
      </c>
      <c r="X2025" s="11">
        <f t="shared" si="315"/>
        <v>1767.7418212050748</v>
      </c>
      <c r="Y2025" s="12">
        <f t="shared" si="316"/>
        <v>0.99943462636094693</v>
      </c>
      <c r="Z2025" s="11">
        <f t="shared" si="317"/>
        <v>1</v>
      </c>
      <c r="AA2025" s="11">
        <f t="shared" si="318"/>
        <v>1</v>
      </c>
      <c r="AB2025" s="11">
        <f t="shared" si="319"/>
        <v>1</v>
      </c>
      <c r="AC2025" s="1" t="s">
        <v>2050</v>
      </c>
    </row>
    <row r="2026" spans="1:29" x14ac:dyDescent="0.2">
      <c r="A2026" s="1" t="s">
        <v>2051</v>
      </c>
      <c r="B2026" s="1">
        <v>1</v>
      </c>
      <c r="C2026" s="2">
        <v>41181</v>
      </c>
      <c r="D2026" s="2">
        <v>41196</v>
      </c>
      <c r="E2026" s="2">
        <v>41196</v>
      </c>
      <c r="F2026" s="1">
        <v>45</v>
      </c>
      <c r="G2026" s="1">
        <v>2.2222222220000001</v>
      </c>
      <c r="H2026" s="1">
        <v>0</v>
      </c>
      <c r="I2026" s="1">
        <v>82.99</v>
      </c>
      <c r="J2026" s="1">
        <v>0</v>
      </c>
      <c r="K2026" s="1">
        <v>0</v>
      </c>
      <c r="L2026" s="1">
        <v>0</v>
      </c>
      <c r="M2026" s="1">
        <v>0</v>
      </c>
      <c r="N2026" s="7">
        <f t="shared" si="310"/>
        <v>0</v>
      </c>
      <c r="O2026" s="1">
        <v>0</v>
      </c>
      <c r="P2026" s="1" t="s">
        <v>26</v>
      </c>
      <c r="Q2026" s="1" t="s">
        <v>28</v>
      </c>
      <c r="R2026" s="10">
        <f>F2026*Part4Out!C$78+'relay test.csv'!H2026*Part4Out!C$79+'relay test.csv'!I2026*Part4Out!C$80+'relay test.csv'!J2026*Part4Out!C$81+'relay test.csv'!K2026*Part4Out!C$82+'relay test.csv'!L2026*Part4Out!C$83+'relay test.csv'!M2026*Part4Out!C$84+'relay test.csv'!N2026*Part4Out!C$85</f>
        <v>9.2288587635930242</v>
      </c>
      <c r="S2026" s="10">
        <f>(F2026*Part4Out!C$78+'relay test.csv'!H2026*Part4Out!C$79+'relay test.csv'!I2026*Part4Out!C$80+'relay test.csv'!J2026*Part4Out!C$81+'relay test.csv'!K2026*Part4Out!C$82+'relay test.csv'!L2026*Part4Out!C$83+'relay test.csv'!M2026*Part4Out!C$84+'relay test.csv'!N2026*Part4Out!C$85) +Part4Out!C$77</f>
        <v>6.6252235120276985</v>
      </c>
      <c r="T2026" s="10">
        <f t="shared" si="311"/>
        <v>753.87269333943379</v>
      </c>
      <c r="U2026" s="12">
        <f t="shared" si="312"/>
        <v>0.99867527331585393</v>
      </c>
      <c r="V2026" s="11">
        <f t="shared" si="313"/>
        <v>1</v>
      </c>
      <c r="W2026" s="11">
        <f t="shared" si="314"/>
        <v>1</v>
      </c>
      <c r="X2026" s="11">
        <f t="shared" si="315"/>
        <v>10186.909203703764</v>
      </c>
      <c r="Y2026" s="12">
        <f t="shared" si="316"/>
        <v>0.99990184443343522</v>
      </c>
      <c r="Z2026" s="11">
        <f t="shared" si="317"/>
        <v>1</v>
      </c>
      <c r="AA2026" s="11">
        <f t="shared" si="318"/>
        <v>1</v>
      </c>
      <c r="AB2026" s="11">
        <f t="shared" si="319"/>
        <v>1</v>
      </c>
      <c r="AC2026" s="1" t="s">
        <v>2051</v>
      </c>
    </row>
    <row r="2027" spans="1:29" x14ac:dyDescent="0.2">
      <c r="A2027" s="1" t="s">
        <v>2052</v>
      </c>
      <c r="B2027" s="1">
        <v>1</v>
      </c>
      <c r="C2027" s="2">
        <v>40690</v>
      </c>
      <c r="D2027" s="2">
        <v>40690</v>
      </c>
      <c r="E2027" s="2">
        <v>40743</v>
      </c>
      <c r="F2027" s="1">
        <v>16</v>
      </c>
      <c r="G2027" s="1">
        <v>0</v>
      </c>
      <c r="H2027" s="1">
        <v>0</v>
      </c>
      <c r="I2027" s="1">
        <v>44.47</v>
      </c>
      <c r="J2027" s="1">
        <v>5.6603773584905703E-2</v>
      </c>
      <c r="K2027" s="1">
        <v>0</v>
      </c>
      <c r="L2027" s="1">
        <v>0</v>
      </c>
      <c r="M2027" s="1">
        <v>0</v>
      </c>
      <c r="N2027" s="7">
        <f t="shared" si="310"/>
        <v>0</v>
      </c>
      <c r="O2027" s="1">
        <v>0</v>
      </c>
      <c r="P2027" s="1" t="s">
        <v>26</v>
      </c>
      <c r="Q2027" s="1" t="s">
        <v>28</v>
      </c>
      <c r="R2027" s="10">
        <f>F2027*Part4Out!C$78+'relay test.csv'!H2027*Part4Out!C$79+'relay test.csv'!I2027*Part4Out!C$80+'relay test.csv'!J2027*Part4Out!C$81+'relay test.csv'!K2027*Part4Out!C$82+'relay test.csv'!L2027*Part4Out!C$83+'relay test.csv'!M2027*Part4Out!C$84+'relay test.csv'!N2027*Part4Out!C$85</f>
        <v>3.1952646436209422</v>
      </c>
      <c r="S2027" s="10">
        <f>(F2027*Part4Out!C$78+'relay test.csv'!H2027*Part4Out!C$79+'relay test.csv'!I2027*Part4Out!C$80+'relay test.csv'!J2027*Part4Out!C$81+'relay test.csv'!K2027*Part4Out!C$82+'relay test.csv'!L2027*Part4Out!C$83+'relay test.csv'!M2027*Part4Out!C$84+'relay test.csv'!N2027*Part4Out!C$85) +Part4Out!C$77</f>
        <v>0.59162939205561704</v>
      </c>
      <c r="T2027" s="10">
        <f t="shared" si="311"/>
        <v>1.8069302158125906</v>
      </c>
      <c r="U2027" s="12">
        <f t="shared" si="312"/>
        <v>0.64373891649796311</v>
      </c>
      <c r="V2027" s="11">
        <f t="shared" si="313"/>
        <v>1</v>
      </c>
      <c r="W2027" s="11">
        <f t="shared" si="314"/>
        <v>1</v>
      </c>
      <c r="X2027" s="11">
        <f t="shared" si="315"/>
        <v>24.416634543922751</v>
      </c>
      <c r="Y2027" s="12">
        <f t="shared" si="316"/>
        <v>0.96065568797977996</v>
      </c>
      <c r="Z2027" s="11">
        <f t="shared" si="317"/>
        <v>1</v>
      </c>
      <c r="AA2027" s="11">
        <f t="shared" si="318"/>
        <v>1</v>
      </c>
      <c r="AB2027" s="11">
        <f t="shared" si="319"/>
        <v>1</v>
      </c>
      <c r="AC2027" s="1" t="s">
        <v>2052</v>
      </c>
    </row>
    <row r="2028" spans="1:29" x14ac:dyDescent="0.2">
      <c r="A2028" s="1" t="s">
        <v>2053</v>
      </c>
      <c r="B2028" s="1">
        <v>0</v>
      </c>
      <c r="C2028" s="2">
        <v>40449</v>
      </c>
      <c r="D2028" s="2">
        <v>40449</v>
      </c>
      <c r="E2028" s="2">
        <v>40449</v>
      </c>
      <c r="F2028" s="1">
        <v>0</v>
      </c>
      <c r="G2028" s="1">
        <v>0</v>
      </c>
      <c r="H2028" s="1">
        <v>0</v>
      </c>
      <c r="I2028" s="1">
        <v>16.36</v>
      </c>
      <c r="J2028" s="1">
        <v>0</v>
      </c>
      <c r="K2028" s="1">
        <v>0</v>
      </c>
      <c r="L2028" s="1">
        <v>0</v>
      </c>
      <c r="M2028" s="1">
        <v>0</v>
      </c>
      <c r="N2028" s="7">
        <f t="shared" si="310"/>
        <v>0</v>
      </c>
      <c r="O2028" s="1">
        <v>0</v>
      </c>
      <c r="P2028" s="1" t="s">
        <v>26</v>
      </c>
      <c r="Q2028" s="1" t="s">
        <v>28</v>
      </c>
      <c r="R2028" s="10">
        <f>F2028*Part4Out!C$78+'relay test.csv'!H2028*Part4Out!C$79+'relay test.csv'!I2028*Part4Out!C$80+'relay test.csv'!J2028*Part4Out!C$81+'relay test.csv'!K2028*Part4Out!C$82+'relay test.csv'!L2028*Part4Out!C$83+'relay test.csv'!M2028*Part4Out!C$84+'relay test.csv'!N2028*Part4Out!C$85</f>
        <v>-5.7216464326943932E-2</v>
      </c>
      <c r="S2028" s="10">
        <f>(F2028*Part4Out!C$78+'relay test.csv'!H2028*Part4Out!C$79+'relay test.csv'!I2028*Part4Out!C$80+'relay test.csv'!J2028*Part4Out!C$81+'relay test.csv'!K2028*Part4Out!C$82+'relay test.csv'!L2028*Part4Out!C$83+'relay test.csv'!M2028*Part4Out!C$84+'relay test.csv'!N2028*Part4Out!C$85) +Part4Out!C$77</f>
        <v>-2.6608517158922691</v>
      </c>
      <c r="T2028" s="10">
        <f t="shared" si="311"/>
        <v>6.9888671096276223E-2</v>
      </c>
      <c r="U2028" s="12">
        <f t="shared" si="312"/>
        <v>6.532331165322447E-2</v>
      </c>
      <c r="V2028" s="11">
        <f t="shared" si="313"/>
        <v>0</v>
      </c>
      <c r="W2028" s="11">
        <f t="shared" si="314"/>
        <v>0</v>
      </c>
      <c r="X2028" s="11">
        <f t="shared" si="315"/>
        <v>0.94438962057579601</v>
      </c>
      <c r="Y2028" s="12">
        <f t="shared" si="316"/>
        <v>0.48569978495160449</v>
      </c>
      <c r="Z2028" s="11">
        <f t="shared" si="317"/>
        <v>0</v>
      </c>
      <c r="AA2028" s="11">
        <f t="shared" si="318"/>
        <v>0</v>
      </c>
      <c r="AB2028" s="11">
        <f t="shared" si="319"/>
        <v>0</v>
      </c>
      <c r="AC2028" s="1" t="s">
        <v>2053</v>
      </c>
    </row>
    <row r="2029" spans="1:29" x14ac:dyDescent="0.2">
      <c r="A2029" s="1" t="s">
        <v>2054</v>
      </c>
      <c r="B2029" s="1">
        <v>0</v>
      </c>
      <c r="C2029" s="2">
        <v>40587</v>
      </c>
      <c r="D2029" s="2">
        <v>40596</v>
      </c>
      <c r="E2029" s="2">
        <v>40596</v>
      </c>
      <c r="F2029" s="1">
        <v>0</v>
      </c>
      <c r="G2029" s="1">
        <v>0</v>
      </c>
      <c r="H2029" s="1">
        <v>0</v>
      </c>
      <c r="I2029" s="1">
        <v>133.54</v>
      </c>
      <c r="J2029" s="1">
        <v>0</v>
      </c>
      <c r="K2029" s="1">
        <v>0</v>
      </c>
      <c r="L2029" s="1">
        <v>0</v>
      </c>
      <c r="M2029" s="1">
        <v>0</v>
      </c>
      <c r="N2029" s="7">
        <f t="shared" si="310"/>
        <v>0</v>
      </c>
      <c r="O2029" s="1">
        <v>0</v>
      </c>
      <c r="P2029" s="1" t="s">
        <v>32</v>
      </c>
      <c r="Q2029" s="1" t="s">
        <v>24</v>
      </c>
      <c r="R2029" s="10">
        <f>F2029*Part4Out!C$78+'relay test.csv'!H2029*Part4Out!C$79+'relay test.csv'!I2029*Part4Out!C$80+'relay test.csv'!J2029*Part4Out!C$81+'relay test.csv'!K2029*Part4Out!C$82+'relay test.csv'!L2029*Part4Out!C$83+'relay test.csv'!M2029*Part4Out!C$84+'relay test.csv'!N2029*Part4Out!C$85</f>
        <v>-0.46703463607702278</v>
      </c>
      <c r="S2029" s="10">
        <f>(F2029*Part4Out!C$78+'relay test.csv'!H2029*Part4Out!C$79+'relay test.csv'!I2029*Part4Out!C$80+'relay test.csv'!J2029*Part4Out!C$81+'relay test.csv'!K2029*Part4Out!C$82+'relay test.csv'!L2029*Part4Out!C$83+'relay test.csv'!M2029*Part4Out!C$84+'relay test.csv'!N2029*Part4Out!C$85) +Part4Out!C$77</f>
        <v>-3.0706698876423477</v>
      </c>
      <c r="T2029" s="10">
        <f t="shared" si="311"/>
        <v>4.6390068312857295E-2</v>
      </c>
      <c r="U2029" s="12">
        <f t="shared" si="312"/>
        <v>4.4333437135593352E-2</v>
      </c>
      <c r="V2029" s="11">
        <f t="shared" si="313"/>
        <v>0</v>
      </c>
      <c r="W2029" s="11">
        <f t="shared" si="314"/>
        <v>0</v>
      </c>
      <c r="X2029" s="11">
        <f t="shared" si="315"/>
        <v>0.62685837812129797</v>
      </c>
      <c r="Y2029" s="12">
        <f t="shared" si="316"/>
        <v>0.38531834519314234</v>
      </c>
      <c r="Z2029" s="11">
        <f t="shared" si="317"/>
        <v>0</v>
      </c>
      <c r="AA2029" s="11">
        <f t="shared" si="318"/>
        <v>0</v>
      </c>
      <c r="AB2029" s="11">
        <f t="shared" si="319"/>
        <v>0</v>
      </c>
      <c r="AC2029" s="1" t="s">
        <v>2054</v>
      </c>
    </row>
    <row r="2030" spans="1:29" x14ac:dyDescent="0.2">
      <c r="A2030" s="1" t="s">
        <v>2055</v>
      </c>
      <c r="B2030" s="1">
        <v>1</v>
      </c>
      <c r="C2030" s="2">
        <v>40636</v>
      </c>
      <c r="D2030" s="2">
        <v>41517</v>
      </c>
      <c r="E2030" s="2">
        <v>41651</v>
      </c>
      <c r="F2030" s="1">
        <v>46</v>
      </c>
      <c r="G2030" s="1">
        <v>2.1739130430000002</v>
      </c>
      <c r="H2030" s="1">
        <v>0</v>
      </c>
      <c r="I2030" s="1">
        <v>47.76</v>
      </c>
      <c r="J2030" s="1">
        <v>4.47761194029851E-2</v>
      </c>
      <c r="K2030" s="1">
        <v>0</v>
      </c>
      <c r="L2030" s="1">
        <v>0</v>
      </c>
      <c r="M2030" s="1">
        <v>0</v>
      </c>
      <c r="N2030" s="7">
        <f t="shared" si="310"/>
        <v>0</v>
      </c>
      <c r="O2030" s="1">
        <v>0</v>
      </c>
      <c r="P2030" s="1" t="s">
        <v>26</v>
      </c>
      <c r="Q2030" s="1" t="s">
        <v>28</v>
      </c>
      <c r="R2030" s="10">
        <f>F2030*Part4Out!C$78+'relay test.csv'!H2030*Part4Out!C$79+'relay test.csv'!I2030*Part4Out!C$80+'relay test.csv'!J2030*Part4Out!C$81+'relay test.csv'!K2030*Part4Out!C$82+'relay test.csv'!L2030*Part4Out!C$83+'relay test.csv'!M2030*Part4Out!C$84+'relay test.csv'!N2030*Part4Out!C$85</f>
        <v>9.5368852305800917</v>
      </c>
      <c r="S2030" s="10">
        <f>(F2030*Part4Out!C$78+'relay test.csv'!H2030*Part4Out!C$79+'relay test.csv'!I2030*Part4Out!C$80+'relay test.csv'!J2030*Part4Out!C$81+'relay test.csv'!K2030*Part4Out!C$82+'relay test.csv'!L2030*Part4Out!C$83+'relay test.csv'!M2030*Part4Out!C$84+'relay test.csv'!N2030*Part4Out!C$85) +Part4Out!C$77</f>
        <v>6.9332499790147661</v>
      </c>
      <c r="T2030" s="10">
        <f t="shared" si="311"/>
        <v>1025.8224694304206</v>
      </c>
      <c r="U2030" s="12">
        <f t="shared" si="312"/>
        <v>0.99902612181777173</v>
      </c>
      <c r="V2030" s="11">
        <f t="shared" si="313"/>
        <v>1</v>
      </c>
      <c r="W2030" s="11">
        <f t="shared" si="314"/>
        <v>1</v>
      </c>
      <c r="X2030" s="11">
        <f t="shared" si="315"/>
        <v>13861.704300386094</v>
      </c>
      <c r="Y2030" s="12">
        <f t="shared" si="316"/>
        <v>0.99992786400269884</v>
      </c>
      <c r="Z2030" s="11">
        <f t="shared" si="317"/>
        <v>1</v>
      </c>
      <c r="AA2030" s="11">
        <f t="shared" si="318"/>
        <v>1</v>
      </c>
      <c r="AB2030" s="11">
        <f t="shared" si="319"/>
        <v>1</v>
      </c>
      <c r="AC2030" s="1" t="s">
        <v>2055</v>
      </c>
    </row>
    <row r="2031" spans="1:29" x14ac:dyDescent="0.2">
      <c r="A2031" s="1" t="s">
        <v>2056</v>
      </c>
      <c r="B2031" s="1">
        <v>1</v>
      </c>
      <c r="C2031" s="2">
        <v>40676</v>
      </c>
      <c r="D2031" s="2">
        <v>40678</v>
      </c>
      <c r="E2031" s="2">
        <v>40775</v>
      </c>
      <c r="F2031" s="1">
        <v>45</v>
      </c>
      <c r="G2031" s="1">
        <v>2.2222222220000001</v>
      </c>
      <c r="H2031" s="1">
        <v>2.2222222220000001</v>
      </c>
      <c r="I2031" s="1">
        <v>50.66</v>
      </c>
      <c r="J2031" s="1">
        <v>2.06185567010309E-2</v>
      </c>
      <c r="K2031" s="1">
        <v>0</v>
      </c>
      <c r="L2031" s="1">
        <v>0</v>
      </c>
      <c r="M2031" s="1">
        <v>0</v>
      </c>
      <c r="N2031" s="7">
        <f t="shared" si="310"/>
        <v>0</v>
      </c>
      <c r="O2031" s="1">
        <v>0</v>
      </c>
      <c r="P2031" s="1" t="s">
        <v>26</v>
      </c>
      <c r="Q2031" s="1" t="s">
        <v>28</v>
      </c>
      <c r="R2031" s="10">
        <f>F2031*Part4Out!C$78+'relay test.csv'!H2031*Part4Out!C$79+'relay test.csv'!I2031*Part4Out!C$80+'relay test.csv'!J2031*Part4Out!C$81+'relay test.csv'!K2031*Part4Out!C$82+'relay test.csv'!L2031*Part4Out!C$83+'relay test.csv'!M2031*Part4Out!C$84+'relay test.csv'!N2031*Part4Out!C$85</f>
        <v>9.3724497775139088</v>
      </c>
      <c r="S2031" s="10">
        <f>(F2031*Part4Out!C$78+'relay test.csv'!H2031*Part4Out!C$79+'relay test.csv'!I2031*Part4Out!C$80+'relay test.csv'!J2031*Part4Out!C$81+'relay test.csv'!K2031*Part4Out!C$82+'relay test.csv'!L2031*Part4Out!C$83+'relay test.csv'!M2031*Part4Out!C$84+'relay test.csv'!N2031*Part4Out!C$85) +Part4Out!C$77</f>
        <v>6.7688145259485832</v>
      </c>
      <c r="T2031" s="10">
        <f t="shared" si="311"/>
        <v>870.27958835642289</v>
      </c>
      <c r="U2031" s="12">
        <f t="shared" si="312"/>
        <v>0.99885226279444195</v>
      </c>
      <c r="V2031" s="11">
        <f t="shared" si="313"/>
        <v>1</v>
      </c>
      <c r="W2031" s="11">
        <f t="shared" si="314"/>
        <v>1</v>
      </c>
      <c r="X2031" s="11">
        <f t="shared" si="315"/>
        <v>11759.888939805205</v>
      </c>
      <c r="Y2031" s="12">
        <f t="shared" si="316"/>
        <v>0.99991497241364002</v>
      </c>
      <c r="Z2031" s="11">
        <f t="shared" si="317"/>
        <v>1</v>
      </c>
      <c r="AA2031" s="11">
        <f t="shared" si="318"/>
        <v>1</v>
      </c>
      <c r="AB2031" s="11">
        <f t="shared" si="319"/>
        <v>1</v>
      </c>
      <c r="AC2031" s="1" t="s">
        <v>2056</v>
      </c>
    </row>
    <row r="2032" spans="1:29" x14ac:dyDescent="0.2">
      <c r="A2032" s="1" t="s">
        <v>2057</v>
      </c>
      <c r="B2032" s="1">
        <v>1</v>
      </c>
      <c r="C2032" s="2">
        <v>40196</v>
      </c>
      <c r="D2032" s="2">
        <v>40196</v>
      </c>
      <c r="E2032" s="2">
        <v>40196</v>
      </c>
      <c r="F2032" s="1">
        <v>16</v>
      </c>
      <c r="G2032" s="1">
        <v>0</v>
      </c>
      <c r="H2032" s="1">
        <v>0</v>
      </c>
      <c r="I2032" s="1">
        <v>25.29</v>
      </c>
      <c r="J2032" s="1">
        <v>0</v>
      </c>
      <c r="K2032" s="1">
        <v>0</v>
      </c>
      <c r="L2032" s="1">
        <v>0</v>
      </c>
      <c r="M2032" s="1">
        <v>0</v>
      </c>
      <c r="N2032" s="7">
        <f t="shared" si="310"/>
        <v>1</v>
      </c>
      <c r="O2032" s="1">
        <v>0</v>
      </c>
      <c r="P2032" s="1" t="s">
        <v>23</v>
      </c>
      <c r="Q2032" s="1" t="s">
        <v>24</v>
      </c>
      <c r="R2032" s="10">
        <f>F2032*Part4Out!C$78+'relay test.csv'!H2032*Part4Out!C$79+'relay test.csv'!I2032*Part4Out!C$80+'relay test.csv'!J2032*Part4Out!C$81+'relay test.csv'!K2032*Part4Out!C$82+'relay test.csv'!L2032*Part4Out!C$83+'relay test.csv'!M2032*Part4Out!C$84+'relay test.csv'!N2032*Part4Out!C$85</f>
        <v>3.5602054977608706</v>
      </c>
      <c r="S2032" s="10">
        <f>(F2032*Part4Out!C$78+'relay test.csv'!H2032*Part4Out!C$79+'relay test.csv'!I2032*Part4Out!C$80+'relay test.csv'!J2032*Part4Out!C$81+'relay test.csv'!K2032*Part4Out!C$82+'relay test.csv'!L2032*Part4Out!C$83+'relay test.csv'!M2032*Part4Out!C$84+'relay test.csv'!N2032*Part4Out!C$85) +Part4Out!C$77</f>
        <v>0.95657024619554543</v>
      </c>
      <c r="T2032" s="10">
        <f t="shared" si="311"/>
        <v>2.6027543409294651</v>
      </c>
      <c r="U2032" s="12">
        <f t="shared" si="312"/>
        <v>0.72243458605006838</v>
      </c>
      <c r="V2032" s="11">
        <f t="shared" si="313"/>
        <v>1</v>
      </c>
      <c r="W2032" s="11">
        <f t="shared" si="314"/>
        <v>1</v>
      </c>
      <c r="X2032" s="11">
        <f t="shared" si="315"/>
        <v>35.170423845894966</v>
      </c>
      <c r="Y2032" s="12">
        <f t="shared" si="316"/>
        <v>0.97235310251656093</v>
      </c>
      <c r="Z2032" s="11">
        <f t="shared" si="317"/>
        <v>1</v>
      </c>
      <c r="AA2032" s="11">
        <f t="shared" si="318"/>
        <v>1</v>
      </c>
      <c r="AB2032" s="11">
        <f t="shared" si="319"/>
        <v>1</v>
      </c>
      <c r="AC2032" s="1" t="s">
        <v>2057</v>
      </c>
    </row>
    <row r="2033" spans="1:29" x14ac:dyDescent="0.2">
      <c r="A2033" s="1" t="s">
        <v>2058</v>
      </c>
      <c r="B2033" s="1">
        <v>0</v>
      </c>
      <c r="C2033" s="2">
        <v>40847</v>
      </c>
      <c r="D2033" s="2">
        <v>40859</v>
      </c>
      <c r="E2033" s="2">
        <v>40859</v>
      </c>
      <c r="F2033" s="1">
        <v>0</v>
      </c>
      <c r="G2033" s="1">
        <v>0</v>
      </c>
      <c r="H2033" s="1">
        <v>0</v>
      </c>
      <c r="I2033" s="1">
        <v>52.78</v>
      </c>
      <c r="J2033" s="1">
        <v>0</v>
      </c>
      <c r="K2033" s="1">
        <v>0</v>
      </c>
      <c r="L2033" s="1">
        <v>0</v>
      </c>
      <c r="M2033" s="1">
        <v>0</v>
      </c>
      <c r="N2033" s="7">
        <f t="shared" si="310"/>
        <v>0</v>
      </c>
      <c r="O2033" s="1">
        <v>0</v>
      </c>
      <c r="P2033" s="1" t="s">
        <v>32</v>
      </c>
      <c r="Q2033" s="1" t="s">
        <v>24</v>
      </c>
      <c r="R2033" s="10">
        <f>F2033*Part4Out!C$78+'relay test.csv'!H2033*Part4Out!C$79+'relay test.csv'!I2033*Part4Out!C$80+'relay test.csv'!J2033*Part4Out!C$81+'relay test.csv'!K2033*Part4Out!C$82+'relay test.csv'!L2033*Part4Out!C$83+'relay test.csv'!M2033*Part4Out!C$84+'relay test.csv'!N2033*Part4Out!C$85</f>
        <v>-0.1845895468934047</v>
      </c>
      <c r="S2033" s="10">
        <f>(F2033*Part4Out!C$78+'relay test.csv'!H2033*Part4Out!C$79+'relay test.csv'!I2033*Part4Out!C$80+'relay test.csv'!J2033*Part4Out!C$81+'relay test.csv'!K2033*Part4Out!C$82+'relay test.csv'!L2033*Part4Out!C$83+'relay test.csv'!M2033*Part4Out!C$84+'relay test.csv'!N2033*Part4Out!C$85) +Part4Out!C$77</f>
        <v>-2.7882247984587298</v>
      </c>
      <c r="T2033" s="10">
        <f t="shared" si="311"/>
        <v>6.1530345785481756E-2</v>
      </c>
      <c r="U2033" s="12">
        <f t="shared" si="312"/>
        <v>5.7963812367466748E-2</v>
      </c>
      <c r="V2033" s="11">
        <f t="shared" si="313"/>
        <v>0</v>
      </c>
      <c r="W2033" s="11">
        <f t="shared" si="314"/>
        <v>0</v>
      </c>
      <c r="X2033" s="11">
        <f t="shared" si="315"/>
        <v>0.83144548320571454</v>
      </c>
      <c r="Y2033" s="12">
        <f t="shared" si="316"/>
        <v>0.45398320115451868</v>
      </c>
      <c r="Z2033" s="11">
        <f t="shared" si="317"/>
        <v>0</v>
      </c>
      <c r="AA2033" s="11">
        <f t="shared" si="318"/>
        <v>0</v>
      </c>
      <c r="AB2033" s="11">
        <f t="shared" si="319"/>
        <v>0</v>
      </c>
      <c r="AC2033" s="1" t="s">
        <v>2058</v>
      </c>
    </row>
    <row r="2034" spans="1:29" x14ac:dyDescent="0.2">
      <c r="A2034" s="1" t="s">
        <v>2059</v>
      </c>
      <c r="B2034" s="1">
        <v>1</v>
      </c>
      <c r="C2034" s="2">
        <v>40746</v>
      </c>
      <c r="D2034" s="2">
        <v>40928</v>
      </c>
      <c r="E2034" s="2">
        <v>41043</v>
      </c>
      <c r="F2034" s="1">
        <v>47</v>
      </c>
      <c r="G2034" s="1">
        <v>2.1276595739999999</v>
      </c>
      <c r="H2034" s="1">
        <v>0</v>
      </c>
      <c r="I2034" s="1">
        <v>209.61</v>
      </c>
      <c r="J2034" s="1">
        <v>6.9565217391304293E-2</v>
      </c>
      <c r="K2034" s="1">
        <v>0</v>
      </c>
      <c r="L2034" s="1">
        <v>0</v>
      </c>
      <c r="M2034" s="1">
        <v>0</v>
      </c>
      <c r="N2034" s="7">
        <f t="shared" si="310"/>
        <v>0</v>
      </c>
      <c r="O2034" s="1">
        <v>0</v>
      </c>
      <c r="P2034" s="1" t="s">
        <v>26</v>
      </c>
      <c r="Q2034" s="1" t="s">
        <v>24</v>
      </c>
      <c r="R2034" s="10">
        <f>F2034*Part4Out!C$78+'relay test.csv'!H2034*Part4Out!C$79+'relay test.csv'!I2034*Part4Out!C$80+'relay test.csv'!J2034*Part4Out!C$81+'relay test.csv'!K2034*Part4Out!C$82+'relay test.csv'!L2034*Part4Out!C$83+'relay test.csv'!M2034*Part4Out!C$84+'relay test.csv'!N2034*Part4Out!C$85</f>
        <v>9.1675835162475607</v>
      </c>
      <c r="S2034" s="10">
        <f>(F2034*Part4Out!C$78+'relay test.csv'!H2034*Part4Out!C$79+'relay test.csv'!I2034*Part4Out!C$80+'relay test.csv'!J2034*Part4Out!C$81+'relay test.csv'!K2034*Part4Out!C$82+'relay test.csv'!L2034*Part4Out!C$83+'relay test.csv'!M2034*Part4Out!C$84+'relay test.csv'!N2034*Part4Out!C$85) +Part4Out!C$77</f>
        <v>6.5639482646822351</v>
      </c>
      <c r="T2034" s="10">
        <f t="shared" si="311"/>
        <v>709.06575439734979</v>
      </c>
      <c r="U2034" s="12">
        <f t="shared" si="312"/>
        <v>0.99859167972288887</v>
      </c>
      <c r="V2034" s="11">
        <f t="shared" si="313"/>
        <v>1</v>
      </c>
      <c r="W2034" s="11">
        <f t="shared" si="314"/>
        <v>1</v>
      </c>
      <c r="X2034" s="11">
        <f t="shared" si="315"/>
        <v>9581.4432905175545</v>
      </c>
      <c r="Y2034" s="12">
        <f t="shared" si="316"/>
        <v>0.99989564248180951</v>
      </c>
      <c r="Z2034" s="11">
        <f t="shared" si="317"/>
        <v>1</v>
      </c>
      <c r="AA2034" s="11">
        <f t="shared" si="318"/>
        <v>1</v>
      </c>
      <c r="AB2034" s="11">
        <f t="shared" si="319"/>
        <v>1</v>
      </c>
      <c r="AC2034" s="1" t="s">
        <v>2059</v>
      </c>
    </row>
    <row r="2035" spans="1:29" x14ac:dyDescent="0.2">
      <c r="A2035" s="1" t="s">
        <v>2060</v>
      </c>
      <c r="B2035" s="1">
        <v>1</v>
      </c>
      <c r="C2035" s="2">
        <v>40681</v>
      </c>
      <c r="D2035" s="2">
        <v>40681</v>
      </c>
      <c r="E2035" s="2">
        <v>40681</v>
      </c>
      <c r="F2035" s="1">
        <v>16</v>
      </c>
      <c r="G2035" s="1">
        <v>0</v>
      </c>
      <c r="H2035" s="1">
        <v>0</v>
      </c>
      <c r="I2035" s="1">
        <v>50.73</v>
      </c>
      <c r="J2035" s="1">
        <v>0</v>
      </c>
      <c r="K2035" s="1">
        <v>0</v>
      </c>
      <c r="L2035" s="1">
        <v>0</v>
      </c>
      <c r="M2035" s="1">
        <v>0</v>
      </c>
      <c r="N2035" s="7">
        <f t="shared" si="310"/>
        <v>0</v>
      </c>
      <c r="O2035" s="1">
        <v>0</v>
      </c>
      <c r="P2035" s="1" t="s">
        <v>36</v>
      </c>
      <c r="Q2035" s="1" t="s">
        <v>28</v>
      </c>
      <c r="R2035" s="10">
        <f>F2035*Part4Out!C$78+'relay test.csv'!H2035*Part4Out!C$79+'relay test.csv'!I2035*Part4Out!C$80+'relay test.csv'!J2035*Part4Out!C$81+'relay test.csv'!K2035*Part4Out!C$82+'relay test.csv'!L2035*Part4Out!C$83+'relay test.csv'!M2035*Part4Out!C$84+'relay test.csv'!N2035*Part4Out!C$85</f>
        <v>3.2071499244243897</v>
      </c>
      <c r="S2035" s="10">
        <f>(F2035*Part4Out!C$78+'relay test.csv'!H2035*Part4Out!C$79+'relay test.csv'!I2035*Part4Out!C$80+'relay test.csv'!J2035*Part4Out!C$81+'relay test.csv'!K2035*Part4Out!C$82+'relay test.csv'!L2035*Part4Out!C$83+'relay test.csv'!M2035*Part4Out!C$84+'relay test.csv'!N2035*Part4Out!C$85) +Part4Out!C$77</f>
        <v>0.60351467285906457</v>
      </c>
      <c r="T2035" s="10">
        <f t="shared" si="311"/>
        <v>1.8285342193295473</v>
      </c>
      <c r="U2035" s="12">
        <f t="shared" si="312"/>
        <v>0.64645999572279111</v>
      </c>
      <c r="V2035" s="11">
        <f t="shared" si="313"/>
        <v>1</v>
      </c>
      <c r="W2035" s="11">
        <f t="shared" si="314"/>
        <v>1</v>
      </c>
      <c r="X2035" s="11">
        <f t="shared" si="315"/>
        <v>24.708564500012358</v>
      </c>
      <c r="Y2035" s="12">
        <f t="shared" si="316"/>
        <v>0.96110245673189887</v>
      </c>
      <c r="Z2035" s="11">
        <f t="shared" si="317"/>
        <v>1</v>
      </c>
      <c r="AA2035" s="11">
        <f t="shared" si="318"/>
        <v>1</v>
      </c>
      <c r="AB2035" s="11">
        <f t="shared" si="319"/>
        <v>1</v>
      </c>
      <c r="AC2035" s="1" t="s">
        <v>2060</v>
      </c>
    </row>
    <row r="2036" spans="1:29" x14ac:dyDescent="0.2">
      <c r="A2036" s="1" t="s">
        <v>2061</v>
      </c>
      <c r="B2036" s="1">
        <v>1</v>
      </c>
      <c r="C2036" s="2">
        <v>39667</v>
      </c>
      <c r="D2036" s="2">
        <v>39672</v>
      </c>
      <c r="E2036" s="2">
        <v>40644</v>
      </c>
      <c r="F2036" s="1">
        <v>47</v>
      </c>
      <c r="G2036" s="1">
        <v>21.276595740000001</v>
      </c>
      <c r="H2036" s="1">
        <v>10.638297870000001</v>
      </c>
      <c r="I2036" s="1">
        <v>22.97</v>
      </c>
      <c r="J2036" s="1">
        <v>4.11522633744856E-3</v>
      </c>
      <c r="K2036" s="1">
        <v>0</v>
      </c>
      <c r="L2036" s="1">
        <v>0</v>
      </c>
      <c r="M2036" s="1">
        <v>0</v>
      </c>
      <c r="N2036" s="7">
        <f t="shared" si="310"/>
        <v>0</v>
      </c>
      <c r="O2036" s="1">
        <v>0</v>
      </c>
      <c r="P2036" s="1" t="s">
        <v>36</v>
      </c>
      <c r="Q2036" s="1" t="s">
        <v>24</v>
      </c>
      <c r="R2036" s="10">
        <f>F2036*Part4Out!C$78+'relay test.csv'!H2036*Part4Out!C$79+'relay test.csv'!I2036*Part4Out!C$80+'relay test.csv'!J2036*Part4Out!C$81+'relay test.csv'!K2036*Part4Out!C$82+'relay test.csv'!L2036*Part4Out!C$83+'relay test.csv'!M2036*Part4Out!C$84+'relay test.csv'!N2036*Part4Out!C$85</f>
        <v>10.064403963421944</v>
      </c>
      <c r="S2036" s="10">
        <f>(F2036*Part4Out!C$78+'relay test.csv'!H2036*Part4Out!C$79+'relay test.csv'!I2036*Part4Out!C$80+'relay test.csv'!J2036*Part4Out!C$81+'relay test.csv'!K2036*Part4Out!C$82+'relay test.csv'!L2036*Part4Out!C$83+'relay test.csv'!M2036*Part4Out!C$84+'relay test.csv'!N2036*Part4Out!C$85) +Part4Out!C$77</f>
        <v>7.4607687118566179</v>
      </c>
      <c r="T2036" s="10">
        <f t="shared" si="311"/>
        <v>1738.4839370447357</v>
      </c>
      <c r="U2036" s="12">
        <f t="shared" si="312"/>
        <v>0.99942511685293345</v>
      </c>
      <c r="V2036" s="11">
        <f t="shared" si="313"/>
        <v>1</v>
      </c>
      <c r="W2036" s="11">
        <f t="shared" si="314"/>
        <v>1</v>
      </c>
      <c r="X2036" s="11">
        <f t="shared" si="315"/>
        <v>23491.735640832248</v>
      </c>
      <c r="Y2036" s="12">
        <f t="shared" si="316"/>
        <v>0.99995743365032963</v>
      </c>
      <c r="Z2036" s="11">
        <f t="shared" si="317"/>
        <v>1</v>
      </c>
      <c r="AA2036" s="11">
        <f t="shared" si="318"/>
        <v>1</v>
      </c>
      <c r="AB2036" s="11">
        <f t="shared" si="319"/>
        <v>1</v>
      </c>
      <c r="AC2036" s="1" t="s">
        <v>2061</v>
      </c>
    </row>
    <row r="2037" spans="1:29" x14ac:dyDescent="0.2">
      <c r="A2037" s="1" t="s">
        <v>2062</v>
      </c>
      <c r="B2037" s="1">
        <v>1</v>
      </c>
      <c r="C2037" s="2">
        <v>40430</v>
      </c>
      <c r="D2037" s="2">
        <v>40525</v>
      </c>
      <c r="E2037" s="2">
        <v>40525</v>
      </c>
      <c r="F2037" s="1">
        <v>44</v>
      </c>
      <c r="G2037" s="1">
        <v>2.2727272730000001</v>
      </c>
      <c r="H2037" s="1">
        <v>0</v>
      </c>
      <c r="I2037" s="1">
        <v>75.03</v>
      </c>
      <c r="J2037" s="1">
        <v>0</v>
      </c>
      <c r="K2037" s="1">
        <v>0</v>
      </c>
      <c r="L2037" s="1">
        <v>0</v>
      </c>
      <c r="M2037" s="1">
        <v>0</v>
      </c>
      <c r="N2037" s="7">
        <f t="shared" si="310"/>
        <v>1</v>
      </c>
      <c r="O2037" s="1">
        <v>0</v>
      </c>
      <c r="P2037" s="1" t="s">
        <v>23</v>
      </c>
      <c r="Q2037" s="1" t="s">
        <v>24</v>
      </c>
      <c r="R2037" s="10">
        <f>F2037*Part4Out!C$78+'relay test.csv'!H2037*Part4Out!C$79+'relay test.csv'!I2037*Part4Out!C$80+'relay test.csv'!J2037*Part4Out!C$81+'relay test.csv'!K2037*Part4Out!C$82+'relay test.csv'!L2037*Part4Out!C$83+'relay test.csv'!M2037*Part4Out!C$84+'relay test.csv'!N2037*Part4Out!C$85</f>
        <v>9.3092452326284363</v>
      </c>
      <c r="S2037" s="10">
        <f>(F2037*Part4Out!C$78+'relay test.csv'!H2037*Part4Out!C$79+'relay test.csv'!I2037*Part4Out!C$80+'relay test.csv'!J2037*Part4Out!C$81+'relay test.csv'!K2037*Part4Out!C$82+'relay test.csv'!L2037*Part4Out!C$83+'relay test.csv'!M2037*Part4Out!C$84+'relay test.csv'!N2037*Part4Out!C$85) +Part4Out!C$77</f>
        <v>6.7056099810631107</v>
      </c>
      <c r="T2037" s="10">
        <f t="shared" si="311"/>
        <v>816.9762143741857</v>
      </c>
      <c r="U2037" s="12">
        <f t="shared" si="312"/>
        <v>0.99877747056402477</v>
      </c>
      <c r="V2037" s="11">
        <f t="shared" si="313"/>
        <v>1</v>
      </c>
      <c r="W2037" s="11">
        <f t="shared" si="314"/>
        <v>1</v>
      </c>
      <c r="X2037" s="11">
        <f t="shared" si="315"/>
        <v>11039.612644078401</v>
      </c>
      <c r="Y2037" s="12">
        <f t="shared" si="316"/>
        <v>0.99990942531612714</v>
      </c>
      <c r="Z2037" s="11">
        <f t="shared" si="317"/>
        <v>1</v>
      </c>
      <c r="AA2037" s="11">
        <f t="shared" si="318"/>
        <v>1</v>
      </c>
      <c r="AB2037" s="11">
        <f t="shared" si="319"/>
        <v>1</v>
      </c>
      <c r="AC2037" s="1" t="s">
        <v>2062</v>
      </c>
    </row>
    <row r="2038" spans="1:29" x14ac:dyDescent="0.2">
      <c r="A2038" s="1" t="s">
        <v>2063</v>
      </c>
      <c r="B2038" s="1">
        <v>1</v>
      </c>
      <c r="C2038" s="2">
        <v>40575</v>
      </c>
      <c r="D2038" s="2">
        <v>40575</v>
      </c>
      <c r="E2038" s="2">
        <v>40932</v>
      </c>
      <c r="F2038" s="1">
        <v>45</v>
      </c>
      <c r="G2038" s="1">
        <v>0</v>
      </c>
      <c r="H2038" s="1">
        <v>0</v>
      </c>
      <c r="I2038" s="1">
        <v>44.44</v>
      </c>
      <c r="J2038" s="1">
        <v>8.4033613445378096E-3</v>
      </c>
      <c r="K2038" s="1">
        <v>0</v>
      </c>
      <c r="L2038" s="1">
        <v>0</v>
      </c>
      <c r="M2038" s="1">
        <v>0</v>
      </c>
      <c r="N2038" s="7">
        <f t="shared" si="310"/>
        <v>0</v>
      </c>
      <c r="O2038" s="1">
        <v>0</v>
      </c>
      <c r="P2038" s="1" t="s">
        <v>30</v>
      </c>
      <c r="Q2038" s="1" t="s">
        <v>24</v>
      </c>
      <c r="R2038" s="10">
        <f>F2038*Part4Out!C$78+'relay test.csv'!H2038*Part4Out!C$79+'relay test.csv'!I2038*Part4Out!C$80+'relay test.csv'!J2038*Part4Out!C$81+'relay test.csv'!K2038*Part4Out!C$82+'relay test.csv'!L2038*Part4Out!C$83+'relay test.csv'!M2038*Part4Out!C$84+'relay test.csv'!N2038*Part4Out!C$85</f>
        <v>9.3586664245575406</v>
      </c>
      <c r="S2038" s="10">
        <f>(F2038*Part4Out!C$78+'relay test.csv'!H2038*Part4Out!C$79+'relay test.csv'!I2038*Part4Out!C$80+'relay test.csv'!J2038*Part4Out!C$81+'relay test.csv'!K2038*Part4Out!C$82+'relay test.csv'!L2038*Part4Out!C$83+'relay test.csv'!M2038*Part4Out!C$84+'relay test.csv'!N2038*Part4Out!C$85) +Part4Out!C$77</f>
        <v>6.755031172992215</v>
      </c>
      <c r="T2038" s="10">
        <f t="shared" si="311"/>
        <v>858.3665073238617</v>
      </c>
      <c r="U2038" s="12">
        <f t="shared" si="312"/>
        <v>0.99883635213674538</v>
      </c>
      <c r="V2038" s="11">
        <f t="shared" si="313"/>
        <v>1</v>
      </c>
      <c r="W2038" s="11">
        <f t="shared" si="314"/>
        <v>1</v>
      </c>
      <c r="X2038" s="11">
        <f t="shared" si="315"/>
        <v>11598.910201767238</v>
      </c>
      <c r="Y2038" s="12">
        <f t="shared" si="316"/>
        <v>0.99991379243609591</v>
      </c>
      <c r="Z2038" s="11">
        <f t="shared" si="317"/>
        <v>1</v>
      </c>
      <c r="AA2038" s="11">
        <f t="shared" si="318"/>
        <v>1</v>
      </c>
      <c r="AB2038" s="11">
        <f t="shared" si="319"/>
        <v>1</v>
      </c>
      <c r="AC2038" s="1" t="s">
        <v>2063</v>
      </c>
    </row>
    <row r="2039" spans="1:29" x14ac:dyDescent="0.2">
      <c r="A2039" s="1" t="s">
        <v>2064</v>
      </c>
      <c r="B2039" s="1">
        <v>1</v>
      </c>
      <c r="C2039" s="2">
        <v>40403</v>
      </c>
      <c r="D2039" s="2">
        <v>40506</v>
      </c>
      <c r="E2039" s="2">
        <v>40578</v>
      </c>
      <c r="F2039" s="1">
        <v>16</v>
      </c>
      <c r="G2039" s="1">
        <v>0</v>
      </c>
      <c r="H2039" s="1">
        <v>0</v>
      </c>
      <c r="I2039" s="1">
        <v>42.36</v>
      </c>
      <c r="J2039" s="1">
        <v>2.7777777777777801E-2</v>
      </c>
      <c r="K2039" s="1">
        <v>0</v>
      </c>
      <c r="L2039" s="1">
        <v>0</v>
      </c>
      <c r="M2039" s="1">
        <v>0</v>
      </c>
      <c r="N2039" s="7">
        <f t="shared" si="310"/>
        <v>0</v>
      </c>
      <c r="O2039" s="1">
        <v>0</v>
      </c>
      <c r="P2039" s="1" t="s">
        <v>30</v>
      </c>
      <c r="Q2039" s="1" t="s">
        <v>24</v>
      </c>
      <c r="R2039" s="10">
        <f>F2039*Part4Out!C$78+'relay test.csv'!H2039*Part4Out!C$79+'relay test.csv'!I2039*Part4Out!C$80+'relay test.csv'!J2039*Part4Out!C$81+'relay test.csv'!K2039*Part4Out!C$82+'relay test.csv'!L2039*Part4Out!C$83+'relay test.csv'!M2039*Part4Out!C$84+'relay test.csv'!N2039*Part4Out!C$85</f>
        <v>3.2198461048551703</v>
      </c>
      <c r="S2039" s="10">
        <f>(F2039*Part4Out!C$78+'relay test.csv'!H2039*Part4Out!C$79+'relay test.csv'!I2039*Part4Out!C$80+'relay test.csv'!J2039*Part4Out!C$81+'relay test.csv'!K2039*Part4Out!C$82+'relay test.csv'!L2039*Part4Out!C$83+'relay test.csv'!M2039*Part4Out!C$84+'relay test.csv'!N2039*Part4Out!C$85) +Part4Out!C$77</f>
        <v>0.61621085328984515</v>
      </c>
      <c r="T2039" s="10">
        <f t="shared" si="311"/>
        <v>1.8518976188359597</v>
      </c>
      <c r="U2039" s="12">
        <f t="shared" si="312"/>
        <v>0.64935627653836914</v>
      </c>
      <c r="V2039" s="11">
        <f t="shared" si="313"/>
        <v>1</v>
      </c>
      <c r="W2039" s="11">
        <f t="shared" si="314"/>
        <v>1</v>
      </c>
      <c r="X2039" s="11">
        <f t="shared" si="315"/>
        <v>25.024268771521925</v>
      </c>
      <c r="Y2039" s="12">
        <f t="shared" si="316"/>
        <v>0.96157432860921388</v>
      </c>
      <c r="Z2039" s="11">
        <f t="shared" si="317"/>
        <v>1</v>
      </c>
      <c r="AA2039" s="11">
        <f t="shared" si="318"/>
        <v>1</v>
      </c>
      <c r="AB2039" s="11">
        <f t="shared" si="319"/>
        <v>1</v>
      </c>
      <c r="AC2039" s="1" t="s">
        <v>2064</v>
      </c>
    </row>
    <row r="2040" spans="1:29" x14ac:dyDescent="0.2">
      <c r="A2040" s="1" t="s">
        <v>2065</v>
      </c>
      <c r="B2040" s="1">
        <v>1</v>
      </c>
      <c r="C2040" s="2">
        <v>40824</v>
      </c>
      <c r="D2040" s="2">
        <v>40824</v>
      </c>
      <c r="E2040" s="2">
        <v>40875</v>
      </c>
      <c r="F2040" s="1">
        <v>46</v>
      </c>
      <c r="G2040" s="1">
        <v>19.565217390000001</v>
      </c>
      <c r="H2040" s="1">
        <v>0</v>
      </c>
      <c r="I2040" s="1">
        <v>45.78</v>
      </c>
      <c r="J2040" s="1">
        <v>7.8431372549019607E-2</v>
      </c>
      <c r="K2040" s="1">
        <v>1</v>
      </c>
      <c r="L2040" s="1">
        <v>0</v>
      </c>
      <c r="M2040" s="1">
        <v>0</v>
      </c>
      <c r="N2040" s="7">
        <f t="shared" si="310"/>
        <v>0</v>
      </c>
      <c r="O2040" s="1">
        <v>0</v>
      </c>
      <c r="P2040" s="1" t="s">
        <v>26</v>
      </c>
      <c r="Q2040" s="1" t="s">
        <v>24</v>
      </c>
      <c r="R2040" s="10">
        <f>F2040*Part4Out!C$78+'relay test.csv'!H2040*Part4Out!C$79+'relay test.csv'!I2040*Part4Out!C$80+'relay test.csv'!J2040*Part4Out!C$81+'relay test.csv'!K2040*Part4Out!C$82+'relay test.csv'!L2040*Part4Out!C$83+'relay test.csv'!M2040*Part4Out!C$84+'relay test.csv'!N2040*Part4Out!C$85</f>
        <v>10.042982939405162</v>
      </c>
      <c r="S2040" s="10">
        <f>(F2040*Part4Out!C$78+'relay test.csv'!H2040*Part4Out!C$79+'relay test.csv'!I2040*Part4Out!C$80+'relay test.csv'!J2040*Part4Out!C$81+'relay test.csv'!K2040*Part4Out!C$82+'relay test.csv'!L2040*Part4Out!C$83+'relay test.csv'!M2040*Part4Out!C$84+'relay test.csv'!N2040*Part4Out!C$85) +Part4Out!C$77</f>
        <v>7.4393476878398364</v>
      </c>
      <c r="T2040" s="10">
        <f t="shared" si="311"/>
        <v>1701.6398586666232</v>
      </c>
      <c r="U2040" s="12">
        <f t="shared" si="312"/>
        <v>0.99941267673553513</v>
      </c>
      <c r="V2040" s="11">
        <f t="shared" si="313"/>
        <v>1</v>
      </c>
      <c r="W2040" s="11">
        <f t="shared" si="314"/>
        <v>1</v>
      </c>
      <c r="X2040" s="11">
        <f t="shared" si="315"/>
        <v>22993.87004038267</v>
      </c>
      <c r="Y2040" s="12">
        <f t="shared" si="316"/>
        <v>0.99995651203950087</v>
      </c>
      <c r="Z2040" s="11">
        <f t="shared" si="317"/>
        <v>1</v>
      </c>
      <c r="AA2040" s="11">
        <f t="shared" si="318"/>
        <v>1</v>
      </c>
      <c r="AB2040" s="11">
        <f t="shared" si="319"/>
        <v>1</v>
      </c>
      <c r="AC2040" s="1" t="s">
        <v>2065</v>
      </c>
    </row>
    <row r="2041" spans="1:29" x14ac:dyDescent="0.2">
      <c r="A2041" s="1" t="s">
        <v>2066</v>
      </c>
      <c r="B2041" s="1">
        <v>1</v>
      </c>
      <c r="C2041" s="2">
        <v>41329</v>
      </c>
      <c r="D2041" s="2">
        <v>41570</v>
      </c>
      <c r="E2041" s="2">
        <v>41570</v>
      </c>
      <c r="F2041" s="1">
        <v>38</v>
      </c>
      <c r="G2041" s="1">
        <v>5.263157895</v>
      </c>
      <c r="H2041" s="1">
        <v>2.6315789469999999</v>
      </c>
      <c r="I2041" s="1">
        <v>128.88</v>
      </c>
      <c r="J2041" s="1">
        <v>0</v>
      </c>
      <c r="K2041" s="1">
        <v>0</v>
      </c>
      <c r="L2041" s="1">
        <v>1</v>
      </c>
      <c r="M2041" s="1">
        <v>0</v>
      </c>
      <c r="N2041" s="7">
        <f t="shared" si="310"/>
        <v>0</v>
      </c>
      <c r="O2041" s="1">
        <v>0</v>
      </c>
      <c r="P2041" s="1" t="s">
        <v>30</v>
      </c>
      <c r="Q2041" s="1" t="s">
        <v>28</v>
      </c>
      <c r="R2041" s="10">
        <f>F2041*Part4Out!C$78+'relay test.csv'!H2041*Part4Out!C$79+'relay test.csv'!I2041*Part4Out!C$80+'relay test.csv'!J2041*Part4Out!C$81+'relay test.csv'!K2041*Part4Out!C$82+'relay test.csv'!L2041*Part4Out!C$83+'relay test.csv'!M2041*Part4Out!C$84+'relay test.csv'!N2041*Part4Out!C$85</f>
        <v>8.3990863155729016</v>
      </c>
      <c r="S2041" s="10">
        <f>(F2041*Part4Out!C$78+'relay test.csv'!H2041*Part4Out!C$79+'relay test.csv'!I2041*Part4Out!C$80+'relay test.csv'!J2041*Part4Out!C$81+'relay test.csv'!K2041*Part4Out!C$82+'relay test.csv'!L2041*Part4Out!C$83+'relay test.csv'!M2041*Part4Out!C$84+'relay test.csv'!N2041*Part4Out!C$85) +Part4Out!C$77</f>
        <v>5.795451064007576</v>
      </c>
      <c r="T2041" s="10">
        <f t="shared" si="311"/>
        <v>328.80046059176385</v>
      </c>
      <c r="U2041" s="12">
        <f t="shared" si="312"/>
        <v>0.99696786354329014</v>
      </c>
      <c r="V2041" s="11">
        <f t="shared" si="313"/>
        <v>1</v>
      </c>
      <c r="W2041" s="11">
        <f t="shared" si="314"/>
        <v>1</v>
      </c>
      <c r="X2041" s="11">
        <f t="shared" si="315"/>
        <v>4443.0053877494274</v>
      </c>
      <c r="Y2041" s="12">
        <f t="shared" si="316"/>
        <v>0.99977497777055879</v>
      </c>
      <c r="Z2041" s="11">
        <f t="shared" si="317"/>
        <v>1</v>
      </c>
      <c r="AA2041" s="11">
        <f t="shared" si="318"/>
        <v>1</v>
      </c>
      <c r="AB2041" s="11">
        <f t="shared" si="319"/>
        <v>1</v>
      </c>
      <c r="AC2041" s="1" t="s">
        <v>2066</v>
      </c>
    </row>
    <row r="2042" spans="1:29" x14ac:dyDescent="0.2">
      <c r="A2042" s="1" t="s">
        <v>2067</v>
      </c>
      <c r="B2042" s="1">
        <v>1</v>
      </c>
      <c r="C2042" s="2">
        <v>40422</v>
      </c>
      <c r="D2042" s="2">
        <v>40424</v>
      </c>
      <c r="E2042" s="2">
        <v>40424</v>
      </c>
      <c r="F2042" s="1">
        <v>44</v>
      </c>
      <c r="G2042" s="1">
        <v>6.8181818180000002</v>
      </c>
      <c r="H2042" s="1">
        <v>0</v>
      </c>
      <c r="I2042" s="1">
        <v>94.22</v>
      </c>
      <c r="J2042" s="1">
        <v>0</v>
      </c>
      <c r="K2042" s="1">
        <v>0</v>
      </c>
      <c r="L2042" s="1">
        <v>0</v>
      </c>
      <c r="M2042" s="1">
        <v>0</v>
      </c>
      <c r="N2042" s="7">
        <f t="shared" si="310"/>
        <v>1</v>
      </c>
      <c r="O2042" s="1">
        <v>0</v>
      </c>
      <c r="P2042" s="1" t="s">
        <v>23</v>
      </c>
      <c r="Q2042" s="1" t="s">
        <v>28</v>
      </c>
      <c r="R2042" s="10">
        <f>F2042*Part4Out!C$78+'relay test.csv'!H2042*Part4Out!C$79+'relay test.csv'!I2042*Part4Out!C$80+'relay test.csv'!J2042*Part4Out!C$81+'relay test.csv'!K2042*Part4Out!C$82+'relay test.csv'!L2042*Part4Out!C$83+'relay test.csv'!M2042*Part4Out!C$84+'relay test.csv'!N2042*Part4Out!C$85</f>
        <v>9.2421312992278217</v>
      </c>
      <c r="S2042" s="10">
        <f>(F2042*Part4Out!C$78+'relay test.csv'!H2042*Part4Out!C$79+'relay test.csv'!I2042*Part4Out!C$80+'relay test.csv'!J2042*Part4Out!C$81+'relay test.csv'!K2042*Part4Out!C$82+'relay test.csv'!L2042*Part4Out!C$83+'relay test.csv'!M2042*Part4Out!C$84+'relay test.csv'!N2042*Part4Out!C$85) +Part4Out!C$77</f>
        <v>6.6384960476624961</v>
      </c>
      <c r="T2042" s="10">
        <f t="shared" si="311"/>
        <v>763.94519145697257</v>
      </c>
      <c r="U2042" s="12">
        <f t="shared" si="312"/>
        <v>0.99869271679700955</v>
      </c>
      <c r="V2042" s="11">
        <f t="shared" si="313"/>
        <v>1</v>
      </c>
      <c r="W2042" s="11">
        <f t="shared" si="314"/>
        <v>1</v>
      </c>
      <c r="X2042" s="11">
        <f t="shared" si="315"/>
        <v>10323.01656597381</v>
      </c>
      <c r="Y2042" s="12">
        <f t="shared" si="316"/>
        <v>0.99990313847390599</v>
      </c>
      <c r="Z2042" s="11">
        <f t="shared" si="317"/>
        <v>1</v>
      </c>
      <c r="AA2042" s="11">
        <f t="shared" si="318"/>
        <v>1</v>
      </c>
      <c r="AB2042" s="11">
        <f t="shared" si="319"/>
        <v>1</v>
      </c>
      <c r="AC2042" s="1" t="s">
        <v>2067</v>
      </c>
    </row>
    <row r="2043" spans="1:29" x14ac:dyDescent="0.2">
      <c r="A2043" s="1" t="s">
        <v>2068</v>
      </c>
      <c r="B2043" s="1">
        <v>0</v>
      </c>
      <c r="C2043" s="2">
        <v>40714</v>
      </c>
      <c r="D2043" s="2">
        <v>40714</v>
      </c>
      <c r="E2043" s="2">
        <v>40862</v>
      </c>
      <c r="F2043" s="1">
        <v>0</v>
      </c>
      <c r="G2043" s="1">
        <v>0</v>
      </c>
      <c r="H2043" s="1">
        <v>0</v>
      </c>
      <c r="I2043" s="1">
        <v>50.93</v>
      </c>
      <c r="J2043" s="1">
        <v>1.35135135135135E-2</v>
      </c>
      <c r="K2043" s="1">
        <v>0</v>
      </c>
      <c r="L2043" s="1">
        <v>0</v>
      </c>
      <c r="M2043" s="1">
        <v>0</v>
      </c>
      <c r="N2043" s="7">
        <f t="shared" si="310"/>
        <v>0</v>
      </c>
      <c r="O2043" s="1">
        <v>0</v>
      </c>
      <c r="P2043" s="1" t="s">
        <v>26</v>
      </c>
      <c r="Q2043" s="1" t="s">
        <v>28</v>
      </c>
      <c r="R2043" s="10">
        <f>F2043*Part4Out!C$78+'relay test.csv'!H2043*Part4Out!C$79+'relay test.csv'!I2043*Part4Out!C$80+'relay test.csv'!J2043*Part4Out!C$81+'relay test.csv'!K2043*Part4Out!C$82+'relay test.csv'!L2043*Part4Out!C$83+'relay test.csv'!M2043*Part4Out!C$84+'relay test.csv'!N2043*Part4Out!C$85</f>
        <v>-0.18618373561847859</v>
      </c>
      <c r="S2043" s="10">
        <f>(F2043*Part4Out!C$78+'relay test.csv'!H2043*Part4Out!C$79+'relay test.csv'!I2043*Part4Out!C$80+'relay test.csv'!J2043*Part4Out!C$81+'relay test.csv'!K2043*Part4Out!C$82+'relay test.csv'!L2043*Part4Out!C$83+'relay test.csv'!M2043*Part4Out!C$84+'relay test.csv'!N2043*Part4Out!C$85) +Part4Out!C$77</f>
        <v>-2.7898189871838039</v>
      </c>
      <c r="T2043" s="10">
        <f t="shared" si="311"/>
        <v>6.1432332948218461E-2</v>
      </c>
      <c r="U2043" s="12">
        <f t="shared" si="312"/>
        <v>5.7876824590018791E-2</v>
      </c>
      <c r="V2043" s="11">
        <f t="shared" si="313"/>
        <v>0</v>
      </c>
      <c r="W2043" s="11">
        <f t="shared" si="314"/>
        <v>0</v>
      </c>
      <c r="X2043" s="11">
        <f t="shared" si="315"/>
        <v>0.83012105816310477</v>
      </c>
      <c r="Y2043" s="12">
        <f t="shared" si="316"/>
        <v>0.45358805881196657</v>
      </c>
      <c r="Z2043" s="11">
        <f t="shared" si="317"/>
        <v>0</v>
      </c>
      <c r="AA2043" s="11">
        <f t="shared" si="318"/>
        <v>0</v>
      </c>
      <c r="AB2043" s="11">
        <f t="shared" si="319"/>
        <v>0</v>
      </c>
      <c r="AC2043" s="1" t="s">
        <v>2068</v>
      </c>
    </row>
    <row r="2044" spans="1:29" x14ac:dyDescent="0.2">
      <c r="A2044" s="1" t="s">
        <v>2069</v>
      </c>
      <c r="B2044" s="1">
        <v>1</v>
      </c>
      <c r="C2044" s="2">
        <v>41434</v>
      </c>
      <c r="D2044" s="2">
        <v>41477</v>
      </c>
      <c r="E2044" s="2">
        <v>41542</v>
      </c>
      <c r="F2044" s="1">
        <v>41</v>
      </c>
      <c r="G2044" s="1">
        <v>24.390243900000002</v>
      </c>
      <c r="H2044" s="1">
        <v>7.3170731709999997</v>
      </c>
      <c r="I2044" s="1">
        <v>44.5</v>
      </c>
      <c r="J2044" s="1">
        <v>4.6153846153846198E-2</v>
      </c>
      <c r="K2044" s="1">
        <v>1</v>
      </c>
      <c r="L2044" s="1">
        <v>0</v>
      </c>
      <c r="M2044" s="1">
        <v>0</v>
      </c>
      <c r="N2044" s="7">
        <f t="shared" si="310"/>
        <v>0</v>
      </c>
      <c r="O2044" s="1">
        <v>0</v>
      </c>
      <c r="P2044" s="1" t="s">
        <v>36</v>
      </c>
      <c r="Q2044" s="1" t="s">
        <v>63</v>
      </c>
      <c r="R2044" s="10">
        <f>F2044*Part4Out!C$78+'relay test.csv'!H2044*Part4Out!C$79+'relay test.csv'!I2044*Part4Out!C$80+'relay test.csv'!J2044*Part4Out!C$81+'relay test.csv'!K2044*Part4Out!C$82+'relay test.csv'!L2044*Part4Out!C$83+'relay test.csv'!M2044*Part4Out!C$84+'relay test.csv'!N2044*Part4Out!C$85</f>
        <v>9.1500566145809827</v>
      </c>
      <c r="S2044" s="10">
        <f>(F2044*Part4Out!C$78+'relay test.csv'!H2044*Part4Out!C$79+'relay test.csv'!I2044*Part4Out!C$80+'relay test.csv'!J2044*Part4Out!C$81+'relay test.csv'!K2044*Part4Out!C$82+'relay test.csv'!L2044*Part4Out!C$83+'relay test.csv'!M2044*Part4Out!C$84+'relay test.csv'!N2044*Part4Out!C$85) +Part4Out!C$77</f>
        <v>6.5464213630156571</v>
      </c>
      <c r="T2044" s="10">
        <f t="shared" si="311"/>
        <v>696.74630490319373</v>
      </c>
      <c r="U2044" s="12">
        <f t="shared" si="312"/>
        <v>0.99856681433785777</v>
      </c>
      <c r="V2044" s="11">
        <f t="shared" si="313"/>
        <v>1</v>
      </c>
      <c r="W2044" s="11">
        <f t="shared" si="314"/>
        <v>1</v>
      </c>
      <c r="X2044" s="11">
        <f t="shared" si="315"/>
        <v>9414.9733884434172</v>
      </c>
      <c r="Y2044" s="12">
        <f t="shared" si="316"/>
        <v>0.99989379749084384</v>
      </c>
      <c r="Z2044" s="11">
        <f t="shared" si="317"/>
        <v>1</v>
      </c>
      <c r="AA2044" s="11">
        <f t="shared" si="318"/>
        <v>1</v>
      </c>
      <c r="AB2044" s="11">
        <f t="shared" si="319"/>
        <v>1</v>
      </c>
      <c r="AC2044" s="1" t="s">
        <v>2069</v>
      </c>
    </row>
    <row r="2045" spans="1:29" x14ac:dyDescent="0.2">
      <c r="A2045" s="1" t="s">
        <v>2070</v>
      </c>
      <c r="B2045" s="1">
        <v>0</v>
      </c>
      <c r="C2045" s="2">
        <v>40647</v>
      </c>
      <c r="D2045" s="2">
        <v>40647</v>
      </c>
      <c r="E2045" s="2">
        <v>40647</v>
      </c>
      <c r="F2045" s="1">
        <v>0</v>
      </c>
      <c r="G2045" s="1">
        <v>0</v>
      </c>
      <c r="H2045" s="1">
        <v>0</v>
      </c>
      <c r="I2045" s="1">
        <v>265.97000000000003</v>
      </c>
      <c r="J2045" s="1">
        <v>0</v>
      </c>
      <c r="K2045" s="1">
        <v>0</v>
      </c>
      <c r="L2045" s="1">
        <v>0</v>
      </c>
      <c r="M2045" s="1">
        <v>0</v>
      </c>
      <c r="N2045" s="7">
        <f t="shared" si="310"/>
        <v>1</v>
      </c>
      <c r="O2045" s="1">
        <v>0</v>
      </c>
      <c r="P2045" s="1" t="s">
        <v>23</v>
      </c>
      <c r="Q2045" s="1" t="s">
        <v>24</v>
      </c>
      <c r="R2045" s="10">
        <f>F2045*Part4Out!C$78+'relay test.csv'!H2045*Part4Out!C$79+'relay test.csv'!I2045*Part4Out!C$80+'relay test.csv'!J2045*Part4Out!C$81+'relay test.csv'!K2045*Part4Out!C$82+'relay test.csv'!L2045*Part4Out!C$83+'relay test.csv'!M2045*Part4Out!C$84+'relay test.csv'!N2045*Part4Out!C$85</f>
        <v>-0.66610395413996948</v>
      </c>
      <c r="S2045" s="10">
        <f>(F2045*Part4Out!C$78+'relay test.csv'!H2045*Part4Out!C$79+'relay test.csv'!I2045*Part4Out!C$80+'relay test.csv'!J2045*Part4Out!C$81+'relay test.csv'!K2045*Part4Out!C$82+'relay test.csv'!L2045*Part4Out!C$83+'relay test.csv'!M2045*Part4Out!C$84+'relay test.csv'!N2045*Part4Out!C$85) +Part4Out!C$77</f>
        <v>-3.2697392057052945</v>
      </c>
      <c r="T2045" s="10">
        <f t="shared" si="311"/>
        <v>3.801634022710821E-2</v>
      </c>
      <c r="U2045" s="12">
        <f t="shared" si="312"/>
        <v>3.6624028691870675E-2</v>
      </c>
      <c r="V2045" s="11">
        <f t="shared" si="313"/>
        <v>0</v>
      </c>
      <c r="W2045" s="11">
        <f t="shared" si="314"/>
        <v>0</v>
      </c>
      <c r="X2045" s="11">
        <f t="shared" si="315"/>
        <v>0.51370610657772275</v>
      </c>
      <c r="Y2045" s="12">
        <f t="shared" si="316"/>
        <v>0.33936977881336572</v>
      </c>
      <c r="Z2045" s="11">
        <f t="shared" si="317"/>
        <v>0</v>
      </c>
      <c r="AA2045" s="11">
        <f t="shared" si="318"/>
        <v>0</v>
      </c>
      <c r="AB2045" s="11">
        <f t="shared" si="319"/>
        <v>0</v>
      </c>
      <c r="AC2045" s="1" t="s">
        <v>2070</v>
      </c>
    </row>
    <row r="2046" spans="1:29" x14ac:dyDescent="0.2">
      <c r="A2046" s="1" t="s">
        <v>2071</v>
      </c>
      <c r="B2046" s="1">
        <v>1</v>
      </c>
      <c r="C2046" s="2">
        <v>40819</v>
      </c>
      <c r="D2046" s="2">
        <v>40819</v>
      </c>
      <c r="E2046" s="2">
        <v>40819</v>
      </c>
      <c r="F2046" s="1">
        <v>16</v>
      </c>
      <c r="G2046" s="1">
        <v>0</v>
      </c>
      <c r="H2046" s="1">
        <v>0</v>
      </c>
      <c r="I2046" s="1">
        <v>50.79</v>
      </c>
      <c r="J2046" s="1">
        <v>0</v>
      </c>
      <c r="K2046" s="1">
        <v>0</v>
      </c>
      <c r="L2046" s="1">
        <v>0</v>
      </c>
      <c r="M2046" s="1">
        <v>0</v>
      </c>
      <c r="N2046" s="7">
        <f t="shared" si="310"/>
        <v>0</v>
      </c>
      <c r="O2046" s="1">
        <v>0</v>
      </c>
      <c r="P2046" s="1" t="s">
        <v>32</v>
      </c>
      <c r="Q2046" s="1" t="s">
        <v>28</v>
      </c>
      <c r="R2046" s="10">
        <f>F2046*Part4Out!C$78+'relay test.csv'!H2046*Part4Out!C$79+'relay test.csv'!I2046*Part4Out!C$80+'relay test.csv'!J2046*Part4Out!C$81+'relay test.csv'!K2046*Part4Out!C$82+'relay test.csv'!L2046*Part4Out!C$83+'relay test.csv'!M2046*Part4Out!C$84+'relay test.csv'!N2046*Part4Out!C$85</f>
        <v>3.2069400840906721</v>
      </c>
      <c r="S2046" s="10">
        <f>(F2046*Part4Out!C$78+'relay test.csv'!H2046*Part4Out!C$79+'relay test.csv'!I2046*Part4Out!C$80+'relay test.csv'!J2046*Part4Out!C$81+'relay test.csv'!K2046*Part4Out!C$82+'relay test.csv'!L2046*Part4Out!C$83+'relay test.csv'!M2046*Part4Out!C$84+'relay test.csv'!N2046*Part4Out!C$85) +Part4Out!C$77</f>
        <v>0.60330483252534695</v>
      </c>
      <c r="T2046" s="10">
        <f t="shared" si="311"/>
        <v>1.8281505593538254</v>
      </c>
      <c r="U2046" s="12">
        <f t="shared" si="312"/>
        <v>0.64641203535200775</v>
      </c>
      <c r="V2046" s="11">
        <f t="shared" si="313"/>
        <v>1</v>
      </c>
      <c r="W2046" s="11">
        <f t="shared" si="314"/>
        <v>1</v>
      </c>
      <c r="X2046" s="11">
        <f t="shared" si="315"/>
        <v>24.703380190549627</v>
      </c>
      <c r="Y2046" s="12">
        <f t="shared" si="316"/>
        <v>0.96109461119173456</v>
      </c>
      <c r="Z2046" s="11">
        <f t="shared" si="317"/>
        <v>1</v>
      </c>
      <c r="AA2046" s="11">
        <f t="shared" si="318"/>
        <v>1</v>
      </c>
      <c r="AB2046" s="11">
        <f t="shared" si="319"/>
        <v>1</v>
      </c>
      <c r="AC2046" s="1" t="s">
        <v>2071</v>
      </c>
    </row>
    <row r="2047" spans="1:29" x14ac:dyDescent="0.2">
      <c r="A2047" s="1" t="s">
        <v>2072</v>
      </c>
      <c r="B2047" s="1">
        <v>1</v>
      </c>
      <c r="C2047" s="2">
        <v>40955</v>
      </c>
      <c r="D2047" s="2">
        <v>40955</v>
      </c>
      <c r="E2047" s="2">
        <v>40998</v>
      </c>
      <c r="F2047" s="1">
        <v>41</v>
      </c>
      <c r="G2047" s="1">
        <v>29.268292679999998</v>
      </c>
      <c r="H2047" s="1">
        <v>7.3170731709999997</v>
      </c>
      <c r="I2047" s="1">
        <v>142.63999999999999</v>
      </c>
      <c r="J2047" s="1">
        <v>9.3023255813953501E-2</v>
      </c>
      <c r="K2047" s="1">
        <v>0</v>
      </c>
      <c r="L2047" s="1">
        <v>0</v>
      </c>
      <c r="M2047" s="1">
        <v>0</v>
      </c>
      <c r="N2047" s="7">
        <f t="shared" si="310"/>
        <v>1</v>
      </c>
      <c r="O2047" s="1">
        <v>0</v>
      </c>
      <c r="P2047" s="1" t="s">
        <v>23</v>
      </c>
      <c r="Q2047" s="1" t="s">
        <v>24</v>
      </c>
      <c r="R2047" s="10">
        <f>F2047*Part4Out!C$78+'relay test.csv'!H2047*Part4Out!C$79+'relay test.csv'!I2047*Part4Out!C$80+'relay test.csv'!J2047*Part4Out!C$81+'relay test.csv'!K2047*Part4Out!C$82+'relay test.csv'!L2047*Part4Out!C$83+'relay test.csv'!M2047*Part4Out!C$84+'relay test.csv'!N2047*Part4Out!C$85</f>
        <v>8.5236845210921004</v>
      </c>
      <c r="S2047" s="10">
        <f>(F2047*Part4Out!C$78+'relay test.csv'!H2047*Part4Out!C$79+'relay test.csv'!I2047*Part4Out!C$80+'relay test.csv'!J2047*Part4Out!C$81+'relay test.csv'!K2047*Part4Out!C$82+'relay test.csv'!L2047*Part4Out!C$83+'relay test.csv'!M2047*Part4Out!C$84+'relay test.csv'!N2047*Part4Out!C$85) +Part4Out!C$77</f>
        <v>5.9200492695267748</v>
      </c>
      <c r="T2047" s="10">
        <f t="shared" si="311"/>
        <v>372.43006287710989</v>
      </c>
      <c r="U2047" s="12">
        <f t="shared" si="312"/>
        <v>0.99732212240146001</v>
      </c>
      <c r="V2047" s="11">
        <f t="shared" si="313"/>
        <v>1</v>
      </c>
      <c r="W2047" s="11">
        <f t="shared" si="314"/>
        <v>1</v>
      </c>
      <c r="X2047" s="11">
        <f t="shared" si="315"/>
        <v>5032.5622200916896</v>
      </c>
      <c r="Y2047" s="12">
        <f t="shared" si="316"/>
        <v>0.99980133353750777</v>
      </c>
      <c r="Z2047" s="11">
        <f t="shared" si="317"/>
        <v>1</v>
      </c>
      <c r="AA2047" s="11">
        <f t="shared" si="318"/>
        <v>1</v>
      </c>
      <c r="AB2047" s="11">
        <f t="shared" si="319"/>
        <v>1</v>
      </c>
      <c r="AC2047" s="1" t="s">
        <v>2072</v>
      </c>
    </row>
    <row r="2048" spans="1:29" x14ac:dyDescent="0.2">
      <c r="A2048" s="1" t="s">
        <v>2073</v>
      </c>
      <c r="B2048" s="1">
        <v>0</v>
      </c>
      <c r="C2048" s="2">
        <v>40593</v>
      </c>
      <c r="D2048" s="2">
        <v>40599</v>
      </c>
      <c r="E2048" s="2">
        <v>40599</v>
      </c>
      <c r="F2048" s="1">
        <v>0</v>
      </c>
      <c r="G2048" s="1">
        <v>0</v>
      </c>
      <c r="H2048" s="1">
        <v>0</v>
      </c>
      <c r="I2048" s="1">
        <v>36.729999999999997</v>
      </c>
      <c r="J2048" s="1">
        <v>0</v>
      </c>
      <c r="K2048" s="1">
        <v>0</v>
      </c>
      <c r="L2048" s="1">
        <v>0</v>
      </c>
      <c r="M2048" s="1">
        <v>0</v>
      </c>
      <c r="N2048" s="7">
        <f t="shared" si="310"/>
        <v>0</v>
      </c>
      <c r="O2048" s="1">
        <v>0</v>
      </c>
      <c r="P2048" s="1" t="s">
        <v>36</v>
      </c>
      <c r="Q2048" s="1" t="s">
        <v>28</v>
      </c>
      <c r="R2048" s="10">
        <f>F2048*Part4Out!C$78+'relay test.csv'!H2048*Part4Out!C$79+'relay test.csv'!I2048*Part4Out!C$80+'relay test.csv'!J2048*Part4Out!C$81+'relay test.csv'!K2048*Part4Out!C$82+'relay test.csv'!L2048*Part4Out!C$83+'relay test.csv'!M2048*Part4Out!C$84+'relay test.csv'!N2048*Part4Out!C$85</f>
        <v>-0.12845725762400065</v>
      </c>
      <c r="S2048" s="10">
        <f>(F2048*Part4Out!C$78+'relay test.csv'!H2048*Part4Out!C$79+'relay test.csv'!I2048*Part4Out!C$80+'relay test.csv'!J2048*Part4Out!C$81+'relay test.csv'!K2048*Part4Out!C$82+'relay test.csv'!L2048*Part4Out!C$83+'relay test.csv'!M2048*Part4Out!C$84+'relay test.csv'!N2048*Part4Out!C$85) +Part4Out!C$77</f>
        <v>-2.732092509189326</v>
      </c>
      <c r="T2048" s="10">
        <f t="shared" si="311"/>
        <v>6.5082960390053443E-2</v>
      </c>
      <c r="U2048" s="12">
        <f t="shared" si="312"/>
        <v>6.110600095059153E-2</v>
      </c>
      <c r="V2048" s="11">
        <f t="shared" si="313"/>
        <v>0</v>
      </c>
      <c r="W2048" s="11">
        <f t="shared" si="314"/>
        <v>0</v>
      </c>
      <c r="X2048" s="11">
        <f t="shared" si="315"/>
        <v>0.87945115144687624</v>
      </c>
      <c r="Y2048" s="12">
        <f t="shared" si="316"/>
        <v>0.46792977341807457</v>
      </c>
      <c r="Z2048" s="11">
        <f t="shared" si="317"/>
        <v>0</v>
      </c>
      <c r="AA2048" s="11">
        <f t="shared" si="318"/>
        <v>0</v>
      </c>
      <c r="AB2048" s="11">
        <f t="shared" si="319"/>
        <v>0</v>
      </c>
      <c r="AC2048" s="1" t="s">
        <v>2073</v>
      </c>
    </row>
    <row r="2049" spans="1:29" x14ac:dyDescent="0.2">
      <c r="A2049" s="1" t="s">
        <v>2074</v>
      </c>
      <c r="B2049" s="1">
        <v>0</v>
      </c>
      <c r="C2049" s="2">
        <v>40378</v>
      </c>
      <c r="D2049" s="2">
        <v>40583</v>
      </c>
      <c r="E2049" s="2">
        <v>40583</v>
      </c>
      <c r="F2049" s="1">
        <v>0</v>
      </c>
      <c r="G2049" s="1">
        <v>0</v>
      </c>
      <c r="H2049" s="1">
        <v>0</v>
      </c>
      <c r="I2049" s="1">
        <v>53.92</v>
      </c>
      <c r="J2049" s="1">
        <v>0</v>
      </c>
      <c r="K2049" s="1">
        <v>0</v>
      </c>
      <c r="L2049" s="1">
        <v>0</v>
      </c>
      <c r="M2049" s="1">
        <v>0</v>
      </c>
      <c r="N2049" s="7">
        <f t="shared" si="310"/>
        <v>0</v>
      </c>
      <c r="O2049" s="1">
        <v>0</v>
      </c>
      <c r="P2049" s="1" t="s">
        <v>30</v>
      </c>
      <c r="Q2049" s="1" t="s">
        <v>24</v>
      </c>
      <c r="R2049" s="10">
        <f>F2049*Part4Out!C$78+'relay test.csv'!H2049*Part4Out!C$79+'relay test.csv'!I2049*Part4Out!C$80+'relay test.csv'!J2049*Part4Out!C$81+'relay test.csv'!K2049*Part4Out!C$82+'relay test.csv'!L2049*Part4Out!C$83+'relay test.csv'!M2049*Part4Out!C$84+'relay test.csv'!N2049*Part4Out!C$85</f>
        <v>-0.18857651323403526</v>
      </c>
      <c r="S2049" s="10">
        <f>(F2049*Part4Out!C$78+'relay test.csv'!H2049*Part4Out!C$79+'relay test.csv'!I2049*Part4Out!C$80+'relay test.csv'!J2049*Part4Out!C$81+'relay test.csv'!K2049*Part4Out!C$82+'relay test.csv'!L2049*Part4Out!C$83+'relay test.csv'!M2049*Part4Out!C$84+'relay test.csv'!N2049*Part4Out!C$85) +Part4Out!C$77</f>
        <v>-2.7922117647993603</v>
      </c>
      <c r="T2049" s="10">
        <f t="shared" si="311"/>
        <v>6.1285514758756425E-2</v>
      </c>
      <c r="U2049" s="12">
        <f t="shared" si="312"/>
        <v>5.7746491313119826E-2</v>
      </c>
      <c r="V2049" s="11">
        <f t="shared" si="313"/>
        <v>0</v>
      </c>
      <c r="W2049" s="11">
        <f t="shared" si="314"/>
        <v>0</v>
      </c>
      <c r="X2049" s="11">
        <f t="shared" si="315"/>
        <v>0.82813713756388929</v>
      </c>
      <c r="Y2049" s="12">
        <f t="shared" si="316"/>
        <v>0.45299508474918654</v>
      </c>
      <c r="Z2049" s="11">
        <f t="shared" si="317"/>
        <v>0</v>
      </c>
      <c r="AA2049" s="11">
        <f t="shared" si="318"/>
        <v>0</v>
      </c>
      <c r="AB2049" s="11">
        <f t="shared" si="319"/>
        <v>0</v>
      </c>
      <c r="AC2049" s="1" t="s">
        <v>2074</v>
      </c>
    </row>
    <row r="2050" spans="1:29" x14ac:dyDescent="0.2">
      <c r="A2050" s="1" t="s">
        <v>2075</v>
      </c>
      <c r="B2050" s="1">
        <v>1</v>
      </c>
      <c r="C2050" s="2">
        <v>40275</v>
      </c>
      <c r="D2050" s="2">
        <v>40275</v>
      </c>
      <c r="E2050" s="2">
        <v>40275</v>
      </c>
      <c r="F2050" s="1">
        <v>16</v>
      </c>
      <c r="G2050" s="1">
        <v>0</v>
      </c>
      <c r="H2050" s="1">
        <v>0</v>
      </c>
      <c r="I2050" s="1">
        <v>26.42</v>
      </c>
      <c r="J2050" s="1">
        <v>0</v>
      </c>
      <c r="K2050" s="1">
        <v>0</v>
      </c>
      <c r="L2050" s="1">
        <v>0</v>
      </c>
      <c r="M2050" s="1">
        <v>0</v>
      </c>
      <c r="N2050" s="7">
        <f t="shared" si="310"/>
        <v>1</v>
      </c>
      <c r="O2050" s="1">
        <v>0</v>
      </c>
      <c r="P2050" s="1" t="s">
        <v>23</v>
      </c>
      <c r="Q2050" s="1" t="s">
        <v>24</v>
      </c>
      <c r="R2050" s="10">
        <f>F2050*Part4Out!C$78+'relay test.csv'!H2050*Part4Out!C$79+'relay test.csv'!I2050*Part4Out!C$80+'relay test.csv'!J2050*Part4Out!C$81+'relay test.csv'!K2050*Part4Out!C$82+'relay test.csv'!L2050*Part4Out!C$83+'relay test.csv'!M2050*Part4Out!C$84+'relay test.csv'!N2050*Part4Out!C$85</f>
        <v>3.556253504809193</v>
      </c>
      <c r="S2050" s="10">
        <f>(F2050*Part4Out!C$78+'relay test.csv'!H2050*Part4Out!C$79+'relay test.csv'!I2050*Part4Out!C$80+'relay test.csv'!J2050*Part4Out!C$81+'relay test.csv'!K2050*Part4Out!C$82+'relay test.csv'!L2050*Part4Out!C$83+'relay test.csv'!M2050*Part4Out!C$84+'relay test.csv'!N2050*Part4Out!C$85) +Part4Out!C$77</f>
        <v>0.95261825324386784</v>
      </c>
      <c r="T2050" s="10">
        <f t="shared" si="311"/>
        <v>2.5924885726023064</v>
      </c>
      <c r="U2050" s="12">
        <f t="shared" si="312"/>
        <v>0.72164142493691341</v>
      </c>
      <c r="V2050" s="11">
        <f t="shared" si="313"/>
        <v>1</v>
      </c>
      <c r="W2050" s="11">
        <f t="shared" si="314"/>
        <v>1</v>
      </c>
      <c r="X2050" s="11">
        <f t="shared" si="315"/>
        <v>35.031704867506477</v>
      </c>
      <c r="Y2050" s="12">
        <f t="shared" si="316"/>
        <v>0.97224666432862006</v>
      </c>
      <c r="Z2050" s="11">
        <f t="shared" si="317"/>
        <v>1</v>
      </c>
      <c r="AA2050" s="11">
        <f t="shared" si="318"/>
        <v>1</v>
      </c>
      <c r="AB2050" s="11">
        <f t="shared" si="319"/>
        <v>1</v>
      </c>
      <c r="AC2050" s="1" t="s">
        <v>2075</v>
      </c>
    </row>
    <row r="2051" spans="1:29" x14ac:dyDescent="0.2">
      <c r="A2051" s="1" t="s">
        <v>2076</v>
      </c>
      <c r="B2051" s="1">
        <v>1</v>
      </c>
      <c r="C2051" s="2">
        <v>40703</v>
      </c>
      <c r="D2051" s="2">
        <v>40721</v>
      </c>
      <c r="E2051" s="2">
        <v>40721</v>
      </c>
      <c r="F2051" s="1">
        <v>45</v>
      </c>
      <c r="G2051" s="1">
        <v>2.2222222220000001</v>
      </c>
      <c r="H2051" s="1">
        <v>0</v>
      </c>
      <c r="I2051" s="1">
        <v>81.11</v>
      </c>
      <c r="J2051" s="1">
        <v>0</v>
      </c>
      <c r="K2051" s="1">
        <v>0</v>
      </c>
      <c r="L2051" s="1">
        <v>0</v>
      </c>
      <c r="M2051" s="1">
        <v>0</v>
      </c>
      <c r="N2051" s="7">
        <f t="shared" si="310"/>
        <v>0</v>
      </c>
      <c r="O2051" s="1">
        <v>0</v>
      </c>
      <c r="P2051" s="1" t="s">
        <v>32</v>
      </c>
      <c r="Q2051" s="1" t="s">
        <v>24</v>
      </c>
      <c r="R2051" s="10">
        <f>F2051*Part4Out!C$78+'relay test.csv'!H2051*Part4Out!C$79+'relay test.csv'!I2051*Part4Out!C$80+'relay test.csv'!J2051*Part4Out!C$81+'relay test.csv'!K2051*Part4Out!C$82+'relay test.csv'!L2051*Part4Out!C$83+'relay test.csv'!M2051*Part4Out!C$84+'relay test.csv'!N2051*Part4Out!C$85</f>
        <v>9.2354337607161696</v>
      </c>
      <c r="S2051" s="10">
        <f>(F2051*Part4Out!C$78+'relay test.csv'!H2051*Part4Out!C$79+'relay test.csv'!I2051*Part4Out!C$80+'relay test.csv'!J2051*Part4Out!C$81+'relay test.csv'!K2051*Part4Out!C$82+'relay test.csv'!L2051*Part4Out!C$83+'relay test.csv'!M2051*Part4Out!C$84+'relay test.csv'!N2051*Part4Out!C$85) +Part4Out!C$77</f>
        <v>6.631798509150844</v>
      </c>
      <c r="T2051" s="10">
        <f t="shared" si="311"/>
        <v>758.84573508131825</v>
      </c>
      <c r="U2051" s="12">
        <f t="shared" si="312"/>
        <v>0.9986839433929402</v>
      </c>
      <c r="V2051" s="11">
        <f t="shared" si="313"/>
        <v>1</v>
      </c>
      <c r="W2051" s="11">
        <f t="shared" si="314"/>
        <v>1</v>
      </c>
      <c r="X2051" s="11">
        <f t="shared" si="315"/>
        <v>10254.108778828841</v>
      </c>
      <c r="Y2051" s="12">
        <f t="shared" si="316"/>
        <v>0.99990248762625855</v>
      </c>
      <c r="Z2051" s="11">
        <f t="shared" si="317"/>
        <v>1</v>
      </c>
      <c r="AA2051" s="11">
        <f t="shared" si="318"/>
        <v>1</v>
      </c>
      <c r="AB2051" s="11">
        <f t="shared" si="319"/>
        <v>1</v>
      </c>
      <c r="AC2051" s="1" t="s">
        <v>2076</v>
      </c>
    </row>
    <row r="2052" spans="1:29" x14ac:dyDescent="0.2">
      <c r="A2052" s="1" t="s">
        <v>2077</v>
      </c>
      <c r="B2052" s="1">
        <v>0</v>
      </c>
      <c r="C2052" s="2">
        <v>40365</v>
      </c>
      <c r="D2052" s="2">
        <v>40365</v>
      </c>
      <c r="E2052" s="2">
        <v>40365</v>
      </c>
      <c r="F2052" s="1">
        <v>0</v>
      </c>
      <c r="G2052" s="1">
        <v>0</v>
      </c>
      <c r="H2052" s="1">
        <v>0</v>
      </c>
      <c r="I2052" s="1">
        <v>26.01</v>
      </c>
      <c r="J2052" s="1">
        <v>0</v>
      </c>
      <c r="K2052" s="1">
        <v>0</v>
      </c>
      <c r="L2052" s="1">
        <v>0</v>
      </c>
      <c r="M2052" s="1">
        <v>0</v>
      </c>
      <c r="N2052" s="7">
        <f t="shared" si="310"/>
        <v>0</v>
      </c>
      <c r="O2052" s="1">
        <v>0</v>
      </c>
      <c r="P2052" s="1" t="s">
        <v>32</v>
      </c>
      <c r="Q2052" s="1" t="s">
        <v>24</v>
      </c>
      <c r="R2052" s="10">
        <f>F2052*Part4Out!C$78+'relay test.csv'!H2052*Part4Out!C$79+'relay test.csv'!I2052*Part4Out!C$80+'relay test.csv'!J2052*Part4Out!C$81+'relay test.csv'!K2052*Part4Out!C$82+'relay test.csv'!L2052*Part4Out!C$83+'relay test.csv'!M2052*Part4Out!C$84+'relay test.csv'!N2052*Part4Out!C$85</f>
        <v>-9.0965784666492161E-2</v>
      </c>
      <c r="S2052" s="10">
        <f>(F2052*Part4Out!C$78+'relay test.csv'!H2052*Part4Out!C$79+'relay test.csv'!I2052*Part4Out!C$80+'relay test.csv'!J2052*Part4Out!C$81+'relay test.csv'!K2052*Part4Out!C$82+'relay test.csv'!L2052*Part4Out!C$83+'relay test.csv'!M2052*Part4Out!C$84+'relay test.csv'!N2052*Part4Out!C$85) +Part4Out!C$77</f>
        <v>-2.6946010362318171</v>
      </c>
      <c r="T2052" s="10">
        <f t="shared" si="311"/>
        <v>6.7569334113515109E-2</v>
      </c>
      <c r="U2052" s="12">
        <f t="shared" si="312"/>
        <v>6.3292689246851705E-2</v>
      </c>
      <c r="V2052" s="11">
        <f t="shared" si="313"/>
        <v>0</v>
      </c>
      <c r="W2052" s="11">
        <f t="shared" si="314"/>
        <v>0</v>
      </c>
      <c r="X2052" s="11">
        <f t="shared" si="315"/>
        <v>0.91304895063917879</v>
      </c>
      <c r="Y2052" s="12">
        <f t="shared" si="316"/>
        <v>0.47727422256190322</v>
      </c>
      <c r="Z2052" s="11">
        <f t="shared" si="317"/>
        <v>0</v>
      </c>
      <c r="AA2052" s="11">
        <f t="shared" si="318"/>
        <v>0</v>
      </c>
      <c r="AB2052" s="11">
        <f t="shared" si="319"/>
        <v>0</v>
      </c>
      <c r="AC2052" s="1" t="s">
        <v>2077</v>
      </c>
    </row>
    <row r="2053" spans="1:29" x14ac:dyDescent="0.2">
      <c r="A2053" s="1" t="s">
        <v>2078</v>
      </c>
      <c r="B2053" s="1">
        <v>0</v>
      </c>
      <c r="C2053" s="2">
        <v>40819</v>
      </c>
      <c r="D2053" s="2">
        <v>40819</v>
      </c>
      <c r="E2053" s="2">
        <v>40819</v>
      </c>
      <c r="F2053" s="1">
        <v>0</v>
      </c>
      <c r="G2053" s="1">
        <v>0</v>
      </c>
      <c r="H2053" s="1">
        <v>0</v>
      </c>
      <c r="I2053" s="1">
        <v>7.18</v>
      </c>
      <c r="J2053" s="1">
        <v>0</v>
      </c>
      <c r="K2053" s="1">
        <v>0</v>
      </c>
      <c r="L2053" s="1">
        <v>0</v>
      </c>
      <c r="M2053" s="1">
        <v>0</v>
      </c>
      <c r="N2053" s="7">
        <f t="shared" si="310"/>
        <v>0</v>
      </c>
      <c r="O2053" s="1">
        <v>0</v>
      </c>
      <c r="P2053" s="1" t="s">
        <v>30</v>
      </c>
      <c r="Q2053" s="1" t="s">
        <v>24</v>
      </c>
      <c r="R2053" s="10">
        <f>F2053*Part4Out!C$78+'relay test.csv'!H2053*Part4Out!C$79+'relay test.csv'!I2053*Part4Out!C$80+'relay test.csv'!J2053*Part4Out!C$81+'relay test.csv'!K2053*Part4Out!C$82+'relay test.csv'!L2053*Part4Out!C$83+'relay test.csv'!M2053*Part4Out!C$84+'relay test.csv'!N2053*Part4Out!C$85</f>
        <v>-2.5110893268181996E-2</v>
      </c>
      <c r="S2053" s="10">
        <f>(F2053*Part4Out!C$78+'relay test.csv'!H2053*Part4Out!C$79+'relay test.csv'!I2053*Part4Out!C$80+'relay test.csv'!J2053*Part4Out!C$81+'relay test.csv'!K2053*Part4Out!C$82+'relay test.csv'!L2053*Part4Out!C$83+'relay test.csv'!M2053*Part4Out!C$84+'relay test.csv'!N2053*Part4Out!C$85) +Part4Out!C$77</f>
        <v>-2.628746144833507</v>
      </c>
      <c r="T2053" s="10">
        <f t="shared" si="311"/>
        <v>7.2168894873902614E-2</v>
      </c>
      <c r="U2053" s="12">
        <f t="shared" si="312"/>
        <v>6.7311125345032863E-2</v>
      </c>
      <c r="V2053" s="11">
        <f t="shared" si="313"/>
        <v>0</v>
      </c>
      <c r="W2053" s="11">
        <f t="shared" si="314"/>
        <v>0</v>
      </c>
      <c r="X2053" s="11">
        <f t="shared" si="315"/>
        <v>0.97520176272132342</v>
      </c>
      <c r="Y2053" s="12">
        <f t="shared" si="316"/>
        <v>0.49372260653400013</v>
      </c>
      <c r="Z2053" s="11">
        <f t="shared" si="317"/>
        <v>0</v>
      </c>
      <c r="AA2053" s="11">
        <f t="shared" si="318"/>
        <v>0</v>
      </c>
      <c r="AB2053" s="11">
        <f t="shared" si="319"/>
        <v>0</v>
      </c>
      <c r="AC2053" s="1" t="s">
        <v>2078</v>
      </c>
    </row>
    <row r="2054" spans="1:29" x14ac:dyDescent="0.2">
      <c r="A2054" s="1" t="s">
        <v>2079</v>
      </c>
      <c r="B2054" s="1">
        <v>1</v>
      </c>
      <c r="C2054" s="2">
        <v>41048</v>
      </c>
      <c r="D2054" s="2">
        <v>41064</v>
      </c>
      <c r="E2054" s="2">
        <v>41169</v>
      </c>
      <c r="F2054" s="1">
        <v>47</v>
      </c>
      <c r="G2054" s="1">
        <v>2.1276595739999999</v>
      </c>
      <c r="H2054" s="1">
        <v>0</v>
      </c>
      <c r="I2054" s="1">
        <v>40.450000000000003</v>
      </c>
      <c r="J2054" s="1">
        <v>0.14285714285714299</v>
      </c>
      <c r="K2054" s="1">
        <v>0</v>
      </c>
      <c r="L2054" s="1">
        <v>0</v>
      </c>
      <c r="M2054" s="1">
        <v>0</v>
      </c>
      <c r="N2054" s="7">
        <f t="shared" ref="N2054:N2117" si="320">IF(OR(
ISNUMBER(SEARCH("Friday",P2054)),
ISNUMBER(SEARCH("Saturday",P2054)),
ISNUMBER(SEARCH("Sunday",P2054))),
1,
0)</f>
        <v>0</v>
      </c>
      <c r="O2054" s="1">
        <v>0</v>
      </c>
      <c r="P2054" s="1" t="s">
        <v>32</v>
      </c>
      <c r="Q2054" s="1" t="s">
        <v>28</v>
      </c>
      <c r="R2054" s="10">
        <f>F2054*Part4Out!C$78+'relay test.csv'!H2054*Part4Out!C$79+'relay test.csv'!I2054*Part4Out!C$80+'relay test.csv'!J2054*Part4Out!C$81+'relay test.csv'!K2054*Part4Out!C$82+'relay test.csv'!L2054*Part4Out!C$83+'relay test.csv'!M2054*Part4Out!C$84+'relay test.csv'!N2054*Part4Out!C$85</f>
        <v>9.7154559923899448</v>
      </c>
      <c r="S2054" s="10">
        <f>(F2054*Part4Out!C$78+'relay test.csv'!H2054*Part4Out!C$79+'relay test.csv'!I2054*Part4Out!C$80+'relay test.csv'!J2054*Part4Out!C$81+'relay test.csv'!K2054*Part4Out!C$82+'relay test.csv'!L2054*Part4Out!C$83+'relay test.csv'!M2054*Part4Out!C$84+'relay test.csv'!N2054*Part4Out!C$85) +Part4Out!C$77</f>
        <v>7.1118207408246192</v>
      </c>
      <c r="T2054" s="10">
        <f t="shared" ref="T2054:T2117" si="321">EXP(S2054)</f>
        <v>1226.3784318203245</v>
      </c>
      <c r="U2054" s="12">
        <f t="shared" ref="U2054:U2117" si="322">T2054/(1+T2054)</f>
        <v>0.99918525535884084</v>
      </c>
      <c r="V2054" s="11">
        <f t="shared" ref="V2054:V2117" si="323">1*(U2054&gt;0.5)+0*(U2054&lt;=0.5)</f>
        <v>1</v>
      </c>
      <c r="W2054" s="11">
        <f t="shared" ref="W2054:W2117" si="324">B2054</f>
        <v>1</v>
      </c>
      <c r="X2054" s="11">
        <f t="shared" ref="X2054:X2117" si="325">EXP(R2054)</f>
        <v>16571.771128881086</v>
      </c>
      <c r="Y2054" s="12">
        <f t="shared" ref="Y2054:Y2117" si="326">X2054/(1+X2054)</f>
        <v>0.99993966006093826</v>
      </c>
      <c r="Z2054" s="11">
        <f t="shared" ref="Z2054:Z2117" si="327">1*(Y2054&gt;0.5)+0*(Y2054&lt;=0.5)</f>
        <v>1</v>
      </c>
      <c r="AA2054" s="11">
        <f t="shared" ref="AA2054:AA2117" si="328">B2054</f>
        <v>1</v>
      </c>
      <c r="AB2054" s="11">
        <f t="shared" ref="AB2054:AB2117" si="329">1*(AA2054&gt;0.5)+0*(AA2054&lt;=0.5)</f>
        <v>1</v>
      </c>
      <c r="AC2054" s="1" t="s">
        <v>2079</v>
      </c>
    </row>
    <row r="2055" spans="1:29" x14ac:dyDescent="0.2">
      <c r="A2055" s="1" t="s">
        <v>2080</v>
      </c>
      <c r="B2055" s="1">
        <v>1</v>
      </c>
      <c r="C2055" s="2">
        <v>40560</v>
      </c>
      <c r="D2055" s="2">
        <v>40584</v>
      </c>
      <c r="E2055" s="2">
        <v>40654</v>
      </c>
      <c r="F2055" s="1">
        <v>18</v>
      </c>
      <c r="G2055" s="1">
        <v>0</v>
      </c>
      <c r="H2055" s="1">
        <v>0</v>
      </c>
      <c r="I2055" s="1">
        <v>52.54</v>
      </c>
      <c r="J2055" s="1">
        <v>0.128571428571429</v>
      </c>
      <c r="K2055" s="1">
        <v>0</v>
      </c>
      <c r="L2055" s="1">
        <v>0</v>
      </c>
      <c r="M2055" s="1">
        <v>0</v>
      </c>
      <c r="N2055" s="7">
        <f t="shared" si="320"/>
        <v>0</v>
      </c>
      <c r="O2055" s="1">
        <v>0</v>
      </c>
      <c r="P2055" s="1" t="s">
        <v>36</v>
      </c>
      <c r="Q2055" s="1" t="s">
        <v>24</v>
      </c>
      <c r="R2055" s="10">
        <f>F2055*Part4Out!C$78+'relay test.csv'!H2055*Part4Out!C$79+'relay test.csv'!I2055*Part4Out!C$80+'relay test.csv'!J2055*Part4Out!C$81+'relay test.csv'!K2055*Part4Out!C$82+'relay test.csv'!L2055*Part4Out!C$83+'relay test.csv'!M2055*Part4Out!C$84+'relay test.csv'!N2055*Part4Out!C$85</f>
        <v>3.5471652540783496</v>
      </c>
      <c r="S2055" s="10">
        <f>(F2055*Part4Out!C$78+'relay test.csv'!H2055*Part4Out!C$79+'relay test.csv'!I2055*Part4Out!C$80+'relay test.csv'!J2055*Part4Out!C$81+'relay test.csv'!K2055*Part4Out!C$82+'relay test.csv'!L2055*Part4Out!C$83+'relay test.csv'!M2055*Part4Out!C$84+'relay test.csv'!N2055*Part4Out!C$85) +Part4Out!C$77</f>
        <v>0.94353000251302444</v>
      </c>
      <c r="T2055" s="10">
        <f t="shared" si="321"/>
        <v>2.5690341278124618</v>
      </c>
      <c r="U2055" s="12">
        <f t="shared" si="322"/>
        <v>0.71981214967733531</v>
      </c>
      <c r="V2055" s="11">
        <f t="shared" si="323"/>
        <v>1</v>
      </c>
      <c r="W2055" s="11">
        <f t="shared" si="324"/>
        <v>1</v>
      </c>
      <c r="X2055" s="11">
        <f t="shared" si="325"/>
        <v>34.714770321914905</v>
      </c>
      <c r="Y2055" s="12">
        <f t="shared" si="326"/>
        <v>0.9720003799272261</v>
      </c>
      <c r="Z2055" s="11">
        <f t="shared" si="327"/>
        <v>1</v>
      </c>
      <c r="AA2055" s="11">
        <f t="shared" si="328"/>
        <v>1</v>
      </c>
      <c r="AB2055" s="11">
        <f t="shared" si="329"/>
        <v>1</v>
      </c>
      <c r="AC2055" s="1" t="s">
        <v>2080</v>
      </c>
    </row>
    <row r="2056" spans="1:29" x14ac:dyDescent="0.2">
      <c r="A2056" s="1" t="s">
        <v>2081</v>
      </c>
      <c r="B2056" s="1">
        <v>0</v>
      </c>
      <c r="C2056" s="2">
        <v>40424</v>
      </c>
      <c r="D2056" s="2">
        <v>40548</v>
      </c>
      <c r="E2056" s="2">
        <v>40576</v>
      </c>
      <c r="F2056" s="1">
        <v>4</v>
      </c>
      <c r="G2056" s="1">
        <v>25</v>
      </c>
      <c r="H2056" s="1">
        <v>0</v>
      </c>
      <c r="I2056" s="1">
        <v>99.63</v>
      </c>
      <c r="J2056" s="1">
        <v>0.14285714285714299</v>
      </c>
      <c r="K2056" s="1">
        <v>0</v>
      </c>
      <c r="L2056" s="1">
        <v>0</v>
      </c>
      <c r="M2056" s="1">
        <v>0</v>
      </c>
      <c r="N2056" s="7">
        <f t="shared" si="320"/>
        <v>0</v>
      </c>
      <c r="O2056" s="1">
        <v>0</v>
      </c>
      <c r="P2056" s="1" t="s">
        <v>36</v>
      </c>
      <c r="Q2056" s="1" t="s">
        <v>24</v>
      </c>
      <c r="R2056" s="10">
        <f>F2056*Part4Out!C$78+'relay test.csv'!H2056*Part4Out!C$79+'relay test.csv'!I2056*Part4Out!C$80+'relay test.csv'!J2056*Part4Out!C$81+'relay test.csv'!K2056*Part4Out!C$82+'relay test.csv'!L2056*Part4Out!C$83+'relay test.csv'!M2056*Part4Out!C$84+'relay test.csv'!N2056*Part4Out!C$85</f>
        <v>0.41245179887634881</v>
      </c>
      <c r="S2056" s="10">
        <f>(F2056*Part4Out!C$78+'relay test.csv'!H2056*Part4Out!C$79+'relay test.csv'!I2056*Part4Out!C$80+'relay test.csv'!J2056*Part4Out!C$81+'relay test.csv'!K2056*Part4Out!C$82+'relay test.csv'!L2056*Part4Out!C$83+'relay test.csv'!M2056*Part4Out!C$84+'relay test.csv'!N2056*Part4Out!C$85) +Part4Out!C$77</f>
        <v>-2.1911834526889762</v>
      </c>
      <c r="T2056" s="10">
        <f t="shared" si="321"/>
        <v>0.11178437878240409</v>
      </c>
      <c r="U2056" s="12">
        <f t="shared" si="322"/>
        <v>0.10054501656591659</v>
      </c>
      <c r="V2056" s="11">
        <f t="shared" si="323"/>
        <v>0</v>
      </c>
      <c r="W2056" s="11">
        <f t="shared" si="324"/>
        <v>0</v>
      </c>
      <c r="X2056" s="11">
        <f t="shared" si="325"/>
        <v>1.5105167319491422</v>
      </c>
      <c r="Y2056" s="12">
        <f t="shared" si="326"/>
        <v>0.60167562825856602</v>
      </c>
      <c r="Z2056" s="11">
        <f t="shared" si="327"/>
        <v>1</v>
      </c>
      <c r="AA2056" s="11">
        <f t="shared" si="328"/>
        <v>0</v>
      </c>
      <c r="AB2056" s="11">
        <f t="shared" si="329"/>
        <v>0</v>
      </c>
      <c r="AC2056" s="1" t="s">
        <v>2081</v>
      </c>
    </row>
    <row r="2057" spans="1:29" x14ac:dyDescent="0.2">
      <c r="A2057" s="1" t="s">
        <v>2082</v>
      </c>
      <c r="B2057" s="1">
        <v>0</v>
      </c>
      <c r="C2057" s="2">
        <v>40813</v>
      </c>
      <c r="D2057" s="2">
        <v>40813</v>
      </c>
      <c r="E2057" s="2">
        <v>40813</v>
      </c>
      <c r="F2057" s="1">
        <v>0</v>
      </c>
      <c r="G2057" s="1">
        <v>0</v>
      </c>
      <c r="H2057" s="1">
        <v>0</v>
      </c>
      <c r="I2057" s="1">
        <v>169.58</v>
      </c>
      <c r="J2057" s="1">
        <v>0</v>
      </c>
      <c r="K2057" s="1">
        <v>1</v>
      </c>
      <c r="L2057" s="1">
        <v>0</v>
      </c>
      <c r="M2057" s="1">
        <v>0</v>
      </c>
      <c r="N2057" s="7">
        <f t="shared" si="320"/>
        <v>0</v>
      </c>
      <c r="O2057" s="1">
        <v>0</v>
      </c>
      <c r="P2057" s="1" t="s">
        <v>30</v>
      </c>
      <c r="Q2057" s="1" t="s">
        <v>28</v>
      </c>
      <c r="R2057" s="10">
        <f>F2057*Part4Out!C$78+'relay test.csv'!H2057*Part4Out!C$79+'relay test.csv'!I2057*Part4Out!C$80+'relay test.csv'!J2057*Part4Out!C$81+'relay test.csv'!K2057*Part4Out!C$82+'relay test.csv'!L2057*Part4Out!C$83+'relay test.csv'!M2057*Part4Out!C$84+'relay test.csv'!N2057*Part4Out!C$85</f>
        <v>-7.3821789233088686E-2</v>
      </c>
      <c r="S2057" s="10">
        <f>(F2057*Part4Out!C$78+'relay test.csv'!H2057*Part4Out!C$79+'relay test.csv'!I2057*Part4Out!C$80+'relay test.csv'!J2057*Part4Out!C$81+'relay test.csv'!K2057*Part4Out!C$82+'relay test.csv'!L2057*Part4Out!C$83+'relay test.csv'!M2057*Part4Out!C$84+'relay test.csv'!N2057*Part4Out!C$85) +Part4Out!C$77</f>
        <v>-2.677457040798414</v>
      </c>
      <c r="T2057" s="10">
        <f t="shared" si="321"/>
        <v>6.8737729332726261E-2</v>
      </c>
      <c r="U2057" s="12">
        <f t="shared" si="322"/>
        <v>6.4316742495507423E-2</v>
      </c>
      <c r="V2057" s="11">
        <f t="shared" si="323"/>
        <v>0</v>
      </c>
      <c r="W2057" s="11">
        <f t="shared" si="324"/>
        <v>0</v>
      </c>
      <c r="X2057" s="11">
        <f t="shared" si="325"/>
        <v>0.92883720788380963</v>
      </c>
      <c r="Y2057" s="12">
        <f t="shared" si="326"/>
        <v>0.48155292944751271</v>
      </c>
      <c r="Z2057" s="11">
        <f t="shared" si="327"/>
        <v>0</v>
      </c>
      <c r="AA2057" s="11">
        <f t="shared" si="328"/>
        <v>0</v>
      </c>
      <c r="AB2057" s="11">
        <f t="shared" si="329"/>
        <v>0</v>
      </c>
      <c r="AC2057" s="1" t="s">
        <v>2082</v>
      </c>
    </row>
    <row r="2058" spans="1:29" x14ac:dyDescent="0.2">
      <c r="A2058" s="1" t="s">
        <v>2083</v>
      </c>
      <c r="B2058" s="1">
        <v>1</v>
      </c>
      <c r="C2058" s="2">
        <v>40727</v>
      </c>
      <c r="D2058" s="2">
        <v>40750</v>
      </c>
      <c r="E2058" s="2">
        <v>40750</v>
      </c>
      <c r="F2058" s="1">
        <v>16</v>
      </c>
      <c r="G2058" s="1">
        <v>0</v>
      </c>
      <c r="H2058" s="1">
        <v>0</v>
      </c>
      <c r="I2058" s="1">
        <v>50.09</v>
      </c>
      <c r="J2058" s="1">
        <v>0</v>
      </c>
      <c r="K2058" s="1">
        <v>0</v>
      </c>
      <c r="L2058" s="1">
        <v>0</v>
      </c>
      <c r="M2058" s="1">
        <v>0</v>
      </c>
      <c r="N2058" s="7">
        <f t="shared" si="320"/>
        <v>0</v>
      </c>
      <c r="O2058" s="1">
        <v>0</v>
      </c>
      <c r="P2058" s="1" t="s">
        <v>36</v>
      </c>
      <c r="Q2058" s="1" t="s">
        <v>24</v>
      </c>
      <c r="R2058" s="10">
        <f>F2058*Part4Out!C$78+'relay test.csv'!H2058*Part4Out!C$79+'relay test.csv'!I2058*Part4Out!C$80+'relay test.csv'!J2058*Part4Out!C$81+'relay test.csv'!K2058*Part4Out!C$82+'relay test.csv'!L2058*Part4Out!C$83+'relay test.csv'!M2058*Part4Out!C$84+'relay test.csv'!N2058*Part4Out!C$85</f>
        <v>3.2093882213173752</v>
      </c>
      <c r="S2058" s="10">
        <f>(F2058*Part4Out!C$78+'relay test.csv'!H2058*Part4Out!C$79+'relay test.csv'!I2058*Part4Out!C$80+'relay test.csv'!J2058*Part4Out!C$81+'relay test.csv'!K2058*Part4Out!C$82+'relay test.csv'!L2058*Part4Out!C$83+'relay test.csv'!M2058*Part4Out!C$84+'relay test.csv'!N2058*Part4Out!C$85) +Part4Out!C$77</f>
        <v>0.60575296975205006</v>
      </c>
      <c r="T2058" s="10">
        <f t="shared" si="321"/>
        <v>1.832631605664292</v>
      </c>
      <c r="U2058" s="12">
        <f t="shared" si="322"/>
        <v>0.64697138943152965</v>
      </c>
      <c r="V2058" s="11">
        <f t="shared" si="323"/>
        <v>1</v>
      </c>
      <c r="W2058" s="11">
        <f t="shared" si="324"/>
        <v>1</v>
      </c>
      <c r="X2058" s="11">
        <f t="shared" si="325"/>
        <v>24.763931543988505</v>
      </c>
      <c r="Y2058" s="12">
        <f t="shared" si="326"/>
        <v>0.9611860480884824</v>
      </c>
      <c r="Z2058" s="11">
        <f t="shared" si="327"/>
        <v>1</v>
      </c>
      <c r="AA2058" s="11">
        <f t="shared" si="328"/>
        <v>1</v>
      </c>
      <c r="AB2058" s="11">
        <f t="shared" si="329"/>
        <v>1</v>
      </c>
      <c r="AC2058" s="1" t="s">
        <v>2083</v>
      </c>
    </row>
    <row r="2059" spans="1:29" x14ac:dyDescent="0.2">
      <c r="A2059" s="1" t="s">
        <v>2084</v>
      </c>
      <c r="B2059" s="1">
        <v>0</v>
      </c>
      <c r="C2059" s="2">
        <v>40237</v>
      </c>
      <c r="D2059" s="2">
        <v>40241</v>
      </c>
      <c r="E2059" s="2">
        <v>40254</v>
      </c>
      <c r="F2059" s="1">
        <v>0</v>
      </c>
      <c r="G2059" s="1">
        <v>0</v>
      </c>
      <c r="H2059" s="1">
        <v>0</v>
      </c>
      <c r="I2059" s="1">
        <v>61.12</v>
      </c>
      <c r="J2059" s="1">
        <v>0.15384615384615399</v>
      </c>
      <c r="K2059" s="1">
        <v>0</v>
      </c>
      <c r="L2059" s="1">
        <v>0</v>
      </c>
      <c r="M2059" s="1">
        <v>0</v>
      </c>
      <c r="N2059" s="7">
        <f t="shared" si="320"/>
        <v>0</v>
      </c>
      <c r="O2059" s="1">
        <v>0</v>
      </c>
      <c r="P2059" s="1" t="s">
        <v>36</v>
      </c>
      <c r="Q2059" s="1" t="s">
        <v>24</v>
      </c>
      <c r="R2059" s="10">
        <f>F2059*Part4Out!C$78+'relay test.csv'!H2059*Part4Out!C$79+'relay test.csv'!I2059*Part4Out!C$80+'relay test.csv'!J2059*Part4Out!C$81+'relay test.csv'!K2059*Part4Out!C$82+'relay test.csv'!L2059*Part4Out!C$83+'relay test.csv'!M2059*Part4Out!C$84+'relay test.csv'!N2059*Part4Out!C$85</f>
        <v>-0.30556591642176401</v>
      </c>
      <c r="S2059" s="10">
        <f>(F2059*Part4Out!C$78+'relay test.csv'!H2059*Part4Out!C$79+'relay test.csv'!I2059*Part4Out!C$80+'relay test.csv'!J2059*Part4Out!C$81+'relay test.csv'!K2059*Part4Out!C$82+'relay test.csv'!L2059*Part4Out!C$83+'relay test.csv'!M2059*Part4Out!C$84+'relay test.csv'!N2059*Part4Out!C$85) +Part4Out!C$77</f>
        <v>-2.9092011679870891</v>
      </c>
      <c r="T2059" s="10">
        <f t="shared" si="321"/>
        <v>5.4519264212134412E-2</v>
      </c>
      <c r="U2059" s="12">
        <f t="shared" si="322"/>
        <v>5.1700586288357213E-2</v>
      </c>
      <c r="V2059" s="11">
        <f t="shared" si="323"/>
        <v>0</v>
      </c>
      <c r="W2059" s="11">
        <f t="shared" si="324"/>
        <v>0</v>
      </c>
      <c r="X2059" s="11">
        <f t="shared" si="325"/>
        <v>0.73670634218301101</v>
      </c>
      <c r="Y2059" s="12">
        <f t="shared" si="326"/>
        <v>0.42419741569952657</v>
      </c>
      <c r="Z2059" s="11">
        <f t="shared" si="327"/>
        <v>0</v>
      </c>
      <c r="AA2059" s="11">
        <f t="shared" si="328"/>
        <v>0</v>
      </c>
      <c r="AB2059" s="11">
        <f t="shared" si="329"/>
        <v>0</v>
      </c>
      <c r="AC2059" s="1" t="s">
        <v>2084</v>
      </c>
    </row>
    <row r="2060" spans="1:29" x14ac:dyDescent="0.2">
      <c r="A2060" s="1" t="s">
        <v>2085</v>
      </c>
      <c r="B2060" s="1">
        <v>0</v>
      </c>
      <c r="C2060" s="2">
        <v>40782</v>
      </c>
      <c r="D2060" s="2">
        <v>40782</v>
      </c>
      <c r="E2060" s="2">
        <v>41073</v>
      </c>
      <c r="F2060" s="1">
        <v>0</v>
      </c>
      <c r="G2060" s="1">
        <v>0</v>
      </c>
      <c r="H2060" s="1">
        <v>0</v>
      </c>
      <c r="I2060" s="1">
        <v>73.3</v>
      </c>
      <c r="J2060" s="1">
        <v>1.3745704467354E-2</v>
      </c>
      <c r="K2060" s="1">
        <v>0</v>
      </c>
      <c r="L2060" s="1">
        <v>0</v>
      </c>
      <c r="M2060" s="1">
        <v>0</v>
      </c>
      <c r="N2060" s="7">
        <f t="shared" si="320"/>
        <v>0</v>
      </c>
      <c r="O2060" s="1">
        <v>0</v>
      </c>
      <c r="P2060" s="1" t="s">
        <v>26</v>
      </c>
      <c r="Q2060" s="1" t="s">
        <v>24</v>
      </c>
      <c r="R2060" s="10">
        <f>F2060*Part4Out!C$78+'relay test.csv'!H2060*Part4Out!C$79+'relay test.csv'!I2060*Part4Out!C$80+'relay test.csv'!J2060*Part4Out!C$81+'relay test.csv'!K2060*Part4Out!C$82+'relay test.csv'!L2060*Part4Out!C$83+'relay test.csv'!M2060*Part4Out!C$84+'relay test.csv'!N2060*Part4Out!C$85</f>
        <v>-0.26455776797211805</v>
      </c>
      <c r="S2060" s="10">
        <f>(F2060*Part4Out!C$78+'relay test.csv'!H2060*Part4Out!C$79+'relay test.csv'!I2060*Part4Out!C$80+'relay test.csv'!J2060*Part4Out!C$81+'relay test.csv'!K2060*Part4Out!C$82+'relay test.csv'!L2060*Part4Out!C$83+'relay test.csv'!M2060*Part4Out!C$84+'relay test.csv'!N2060*Part4Out!C$85) +Part4Out!C$77</f>
        <v>-2.8681930195374434</v>
      </c>
      <c r="T2060" s="10">
        <f t="shared" si="321"/>
        <v>5.6801473054259803E-2</v>
      </c>
      <c r="U2060" s="12">
        <f t="shared" si="322"/>
        <v>5.3748480204231716E-2</v>
      </c>
      <c r="V2060" s="11">
        <f t="shared" si="323"/>
        <v>0</v>
      </c>
      <c r="W2060" s="11">
        <f t="shared" si="324"/>
        <v>0</v>
      </c>
      <c r="X2060" s="11">
        <f t="shared" si="325"/>
        <v>0.76754530805089083</v>
      </c>
      <c r="Y2060" s="12">
        <f t="shared" si="326"/>
        <v>0.43424363978385322</v>
      </c>
      <c r="Z2060" s="11">
        <f t="shared" si="327"/>
        <v>0</v>
      </c>
      <c r="AA2060" s="11">
        <f t="shared" si="328"/>
        <v>0</v>
      </c>
      <c r="AB2060" s="11">
        <f t="shared" si="329"/>
        <v>0</v>
      </c>
      <c r="AC2060" s="1" t="s">
        <v>2085</v>
      </c>
    </row>
    <row r="2061" spans="1:29" x14ac:dyDescent="0.2">
      <c r="A2061" s="1" t="s">
        <v>2086</v>
      </c>
      <c r="B2061" s="1">
        <v>0</v>
      </c>
      <c r="C2061" s="2">
        <v>40368</v>
      </c>
      <c r="D2061" s="2">
        <v>40571</v>
      </c>
      <c r="E2061" s="2">
        <v>40793</v>
      </c>
      <c r="F2061" s="1">
        <v>0</v>
      </c>
      <c r="G2061" s="1">
        <v>0</v>
      </c>
      <c r="H2061" s="1">
        <v>0</v>
      </c>
      <c r="I2061" s="1">
        <v>77.52</v>
      </c>
      <c r="J2061" s="1">
        <v>1.8018018018018001E-2</v>
      </c>
      <c r="K2061" s="1">
        <v>0</v>
      </c>
      <c r="L2061" s="1">
        <v>0</v>
      </c>
      <c r="M2061" s="1">
        <v>0</v>
      </c>
      <c r="N2061" s="7">
        <f t="shared" si="320"/>
        <v>1</v>
      </c>
      <c r="O2061" s="1">
        <v>0</v>
      </c>
      <c r="P2061" s="1" t="s">
        <v>23</v>
      </c>
      <c r="Q2061" s="1" t="s">
        <v>24</v>
      </c>
      <c r="R2061" s="10">
        <f>F2061*Part4Out!C$78+'relay test.csv'!H2061*Part4Out!C$79+'relay test.csv'!I2061*Part4Out!C$80+'relay test.csv'!J2061*Part4Out!C$81+'relay test.csv'!K2061*Part4Out!C$82+'relay test.csv'!L2061*Part4Out!C$83+'relay test.csv'!M2061*Part4Out!C$84+'relay test.csv'!N2061*Part4Out!C$85</f>
        <v>-1.7782793564388055E-2</v>
      </c>
      <c r="S2061" s="10">
        <f>(F2061*Part4Out!C$78+'relay test.csv'!H2061*Part4Out!C$79+'relay test.csv'!I2061*Part4Out!C$80+'relay test.csv'!J2061*Part4Out!C$81+'relay test.csv'!K2061*Part4Out!C$82+'relay test.csv'!L2061*Part4Out!C$83+'relay test.csv'!M2061*Part4Out!C$84+'relay test.csv'!N2061*Part4Out!C$85) +Part4Out!C$77</f>
        <v>-2.6214180451297131</v>
      </c>
      <c r="T2061" s="10">
        <f t="shared" si="321"/>
        <v>7.2699698245677735E-2</v>
      </c>
      <c r="U2061" s="12">
        <f t="shared" si="322"/>
        <v>6.7772647241882131E-2</v>
      </c>
      <c r="V2061" s="11">
        <f t="shared" si="323"/>
        <v>0</v>
      </c>
      <c r="W2061" s="11">
        <f t="shared" si="324"/>
        <v>0</v>
      </c>
      <c r="X2061" s="11">
        <f t="shared" si="325"/>
        <v>0.98237438722552251</v>
      </c>
      <c r="Y2061" s="12">
        <f t="shared" si="326"/>
        <v>0.49555441875963052</v>
      </c>
      <c r="Z2061" s="11">
        <f t="shared" si="327"/>
        <v>0</v>
      </c>
      <c r="AA2061" s="11">
        <f t="shared" si="328"/>
        <v>0</v>
      </c>
      <c r="AB2061" s="11">
        <f t="shared" si="329"/>
        <v>0</v>
      </c>
      <c r="AC2061" s="1" t="s">
        <v>2086</v>
      </c>
    </row>
    <row r="2062" spans="1:29" x14ac:dyDescent="0.2">
      <c r="A2062" s="1" t="s">
        <v>2087</v>
      </c>
      <c r="B2062" s="1">
        <v>1</v>
      </c>
      <c r="C2062" s="2">
        <v>41174</v>
      </c>
      <c r="D2062" s="2">
        <v>41246</v>
      </c>
      <c r="E2062" s="2">
        <v>41246</v>
      </c>
      <c r="F2062" s="1">
        <v>40</v>
      </c>
      <c r="G2062" s="1">
        <v>2.5</v>
      </c>
      <c r="H2062" s="1">
        <v>0</v>
      </c>
      <c r="I2062" s="1">
        <v>52.57</v>
      </c>
      <c r="J2062" s="1">
        <v>0</v>
      </c>
      <c r="K2062" s="1">
        <v>1</v>
      </c>
      <c r="L2062" s="1">
        <v>0</v>
      </c>
      <c r="M2062" s="1">
        <v>0</v>
      </c>
      <c r="N2062" s="7">
        <f t="shared" si="320"/>
        <v>0</v>
      </c>
      <c r="O2062" s="1">
        <v>0</v>
      </c>
      <c r="P2062" s="1" t="s">
        <v>32</v>
      </c>
      <c r="Q2062" s="1" t="s">
        <v>63</v>
      </c>
      <c r="R2062" s="10">
        <f>F2062*Part4Out!C$78+'relay test.csv'!H2062*Part4Out!C$79+'relay test.csv'!I2062*Part4Out!C$80+'relay test.csv'!J2062*Part4Out!C$81+'relay test.csv'!K2062*Part4Out!C$82+'relay test.csv'!L2062*Part4Out!C$83+'relay test.csv'!M2062*Part4Out!C$84+'relay test.csv'!N2062*Part4Out!C$85</f>
        <v>8.7968266513609148</v>
      </c>
      <c r="S2062" s="10">
        <f>(F2062*Part4Out!C$78+'relay test.csv'!H2062*Part4Out!C$79+'relay test.csv'!I2062*Part4Out!C$80+'relay test.csv'!J2062*Part4Out!C$81+'relay test.csv'!K2062*Part4Out!C$82+'relay test.csv'!L2062*Part4Out!C$83+'relay test.csv'!M2062*Part4Out!C$84+'relay test.csv'!N2062*Part4Out!C$85) +Part4Out!C$77</f>
        <v>6.1931913997955892</v>
      </c>
      <c r="T2062" s="10">
        <f t="shared" si="321"/>
        <v>489.40550518732982</v>
      </c>
      <c r="U2062" s="12">
        <f t="shared" si="322"/>
        <v>0.99796087117819365</v>
      </c>
      <c r="V2062" s="11">
        <f t="shared" si="323"/>
        <v>1</v>
      </c>
      <c r="W2062" s="11">
        <f t="shared" si="324"/>
        <v>1</v>
      </c>
      <c r="X2062" s="11">
        <f t="shared" si="325"/>
        <v>6613.2246056713839</v>
      </c>
      <c r="Y2062" s="12">
        <f t="shared" si="326"/>
        <v>0.99984881069821208</v>
      </c>
      <c r="Z2062" s="11">
        <f t="shared" si="327"/>
        <v>1</v>
      </c>
      <c r="AA2062" s="11">
        <f t="shared" si="328"/>
        <v>1</v>
      </c>
      <c r="AB2062" s="11">
        <f t="shared" si="329"/>
        <v>1</v>
      </c>
      <c r="AC2062" s="1" t="s">
        <v>2087</v>
      </c>
    </row>
    <row r="2063" spans="1:29" x14ac:dyDescent="0.2">
      <c r="A2063" s="1" t="s">
        <v>2088</v>
      </c>
      <c r="B2063" s="1">
        <v>1</v>
      </c>
      <c r="C2063" s="2">
        <v>40755</v>
      </c>
      <c r="D2063" s="2">
        <v>40755</v>
      </c>
      <c r="E2063" s="2">
        <v>40755</v>
      </c>
      <c r="F2063" s="1">
        <v>45</v>
      </c>
      <c r="G2063" s="1">
        <v>2.2222222220000001</v>
      </c>
      <c r="H2063" s="1">
        <v>0</v>
      </c>
      <c r="I2063" s="1">
        <v>51.37</v>
      </c>
      <c r="J2063" s="1">
        <v>0</v>
      </c>
      <c r="K2063" s="1">
        <v>1</v>
      </c>
      <c r="L2063" s="1">
        <v>0</v>
      </c>
      <c r="M2063" s="1">
        <v>0</v>
      </c>
      <c r="N2063" s="7">
        <f t="shared" si="320"/>
        <v>0</v>
      </c>
      <c r="O2063" s="1">
        <v>0</v>
      </c>
      <c r="P2063" s="1" t="s">
        <v>32</v>
      </c>
      <c r="Q2063" s="1" t="s">
        <v>24</v>
      </c>
      <c r="R2063" s="10">
        <f>F2063*Part4Out!C$78+'relay test.csv'!H2063*Part4Out!C$79+'relay test.csv'!I2063*Part4Out!C$80+'relay test.csv'!J2063*Part4Out!C$81+'relay test.csv'!K2063*Part4Out!C$82+'relay test.csv'!L2063*Part4Out!C$83+'relay test.csv'!M2063*Part4Out!C$84+'relay test.csv'!N2063*Part4Out!C$85</f>
        <v>9.8587015600922783</v>
      </c>
      <c r="S2063" s="10">
        <f>(F2063*Part4Out!C$78+'relay test.csv'!H2063*Part4Out!C$79+'relay test.csv'!I2063*Part4Out!C$80+'relay test.csv'!J2063*Part4Out!C$81+'relay test.csv'!K2063*Part4Out!C$82+'relay test.csv'!L2063*Part4Out!C$83+'relay test.csv'!M2063*Part4Out!C$84+'relay test.csv'!N2063*Part4Out!C$85) +Part4Out!C$77</f>
        <v>7.2550663085269527</v>
      </c>
      <c r="T2063" s="10">
        <f t="shared" si="321"/>
        <v>1415.2568436138586</v>
      </c>
      <c r="U2063" s="12">
        <f t="shared" si="322"/>
        <v>0.99929391338547868</v>
      </c>
      <c r="V2063" s="11">
        <f t="shared" si="323"/>
        <v>1</v>
      </c>
      <c r="W2063" s="11">
        <f t="shared" si="324"/>
        <v>1</v>
      </c>
      <c r="X2063" s="11">
        <f t="shared" si="325"/>
        <v>19124.041888228214</v>
      </c>
      <c r="Y2063" s="12">
        <f t="shared" si="326"/>
        <v>0.99994771253282244</v>
      </c>
      <c r="Z2063" s="11">
        <f t="shared" si="327"/>
        <v>1</v>
      </c>
      <c r="AA2063" s="11">
        <f t="shared" si="328"/>
        <v>1</v>
      </c>
      <c r="AB2063" s="11">
        <f t="shared" si="329"/>
        <v>1</v>
      </c>
      <c r="AC2063" s="1" t="s">
        <v>2088</v>
      </c>
    </row>
    <row r="2064" spans="1:29" x14ac:dyDescent="0.2">
      <c r="A2064" s="1" t="s">
        <v>2089</v>
      </c>
      <c r="B2064" s="1">
        <v>1</v>
      </c>
      <c r="C2064" s="2">
        <v>40569</v>
      </c>
      <c r="D2064" s="2">
        <v>40657</v>
      </c>
      <c r="E2064" s="2">
        <v>41100</v>
      </c>
      <c r="F2064" s="1">
        <v>46</v>
      </c>
      <c r="G2064" s="1">
        <v>2.1739130430000002</v>
      </c>
      <c r="H2064" s="1">
        <v>0</v>
      </c>
      <c r="I2064" s="1">
        <v>132.4</v>
      </c>
      <c r="J2064" s="1">
        <v>5.8690744920993201E-2</v>
      </c>
      <c r="K2064" s="1">
        <v>1</v>
      </c>
      <c r="L2064" s="1">
        <v>0</v>
      </c>
      <c r="M2064" s="1">
        <v>0</v>
      </c>
      <c r="N2064" s="7">
        <f t="shared" si="320"/>
        <v>0</v>
      </c>
      <c r="O2064" s="1">
        <v>0</v>
      </c>
      <c r="P2064" s="1" t="s">
        <v>26</v>
      </c>
      <c r="Q2064" s="1" t="s">
        <v>28</v>
      </c>
      <c r="R2064" s="10">
        <f>F2064*Part4Out!C$78+'relay test.csv'!H2064*Part4Out!C$79+'relay test.csv'!I2064*Part4Out!C$80+'relay test.csv'!J2064*Part4Out!C$81+'relay test.csv'!K2064*Part4Out!C$82+'relay test.csv'!L2064*Part4Out!C$83+'relay test.csv'!M2064*Part4Out!C$84+'relay test.csv'!N2064*Part4Out!C$85</f>
        <v>9.7518237755724275</v>
      </c>
      <c r="S2064" s="10">
        <f>(F2064*Part4Out!C$78+'relay test.csv'!H2064*Part4Out!C$79+'relay test.csv'!I2064*Part4Out!C$80+'relay test.csv'!J2064*Part4Out!C$81+'relay test.csv'!K2064*Part4Out!C$82+'relay test.csv'!L2064*Part4Out!C$83+'relay test.csv'!M2064*Part4Out!C$84+'relay test.csv'!N2064*Part4Out!C$85) +Part4Out!C$77</f>
        <v>7.1481885240071019</v>
      </c>
      <c r="T2064" s="10">
        <f t="shared" si="321"/>
        <v>1271.8000320160322</v>
      </c>
      <c r="U2064" s="12">
        <f t="shared" si="322"/>
        <v>0.9992143306294422</v>
      </c>
      <c r="V2064" s="11">
        <f t="shared" si="323"/>
        <v>1</v>
      </c>
      <c r="W2064" s="11">
        <f t="shared" si="324"/>
        <v>1</v>
      </c>
      <c r="X2064" s="11">
        <f t="shared" si="325"/>
        <v>17185.542818940528</v>
      </c>
      <c r="Y2064" s="12">
        <f t="shared" si="326"/>
        <v>0.99994181494146117</v>
      </c>
      <c r="Z2064" s="11">
        <f t="shared" si="327"/>
        <v>1</v>
      </c>
      <c r="AA2064" s="11">
        <f t="shared" si="328"/>
        <v>1</v>
      </c>
      <c r="AB2064" s="11">
        <f t="shared" si="329"/>
        <v>1</v>
      </c>
      <c r="AC2064" s="1" t="s">
        <v>2089</v>
      </c>
    </row>
    <row r="2065" spans="1:29" x14ac:dyDescent="0.2">
      <c r="A2065" s="1" t="s">
        <v>2090</v>
      </c>
      <c r="B2065" s="1">
        <v>1</v>
      </c>
      <c r="C2065" s="2">
        <v>40710</v>
      </c>
      <c r="D2065" s="2">
        <v>40721</v>
      </c>
      <c r="E2065" s="2">
        <v>40721</v>
      </c>
      <c r="F2065" s="1">
        <v>34</v>
      </c>
      <c r="G2065" s="1">
        <v>67.647058819999998</v>
      </c>
      <c r="H2065" s="1">
        <v>0</v>
      </c>
      <c r="I2065" s="1">
        <v>26.96</v>
      </c>
      <c r="J2065" s="1">
        <v>0</v>
      </c>
      <c r="K2065" s="1">
        <v>0</v>
      </c>
      <c r="L2065" s="1">
        <v>0</v>
      </c>
      <c r="M2065" s="1">
        <v>0</v>
      </c>
      <c r="N2065" s="7">
        <f t="shared" si="320"/>
        <v>0</v>
      </c>
      <c r="O2065" s="1">
        <v>0</v>
      </c>
      <c r="P2065" s="1" t="s">
        <v>30</v>
      </c>
      <c r="Q2065" s="1" t="s">
        <v>28</v>
      </c>
      <c r="R2065" s="10">
        <f>F2065*Part4Out!C$78+'relay test.csv'!H2065*Part4Out!C$79+'relay test.csv'!I2065*Part4Out!C$80+'relay test.csv'!J2065*Part4Out!C$81+'relay test.csv'!K2065*Part4Out!C$82+'relay test.csv'!L2065*Part4Out!C$83+'relay test.csv'!M2065*Part4Out!C$84+'relay test.csv'!N2065*Part4Out!C$85</f>
        <v>7.097922837370688</v>
      </c>
      <c r="S2065" s="10">
        <f>(F2065*Part4Out!C$78+'relay test.csv'!H2065*Part4Out!C$79+'relay test.csv'!I2065*Part4Out!C$80+'relay test.csv'!J2065*Part4Out!C$81+'relay test.csv'!K2065*Part4Out!C$82+'relay test.csv'!L2065*Part4Out!C$83+'relay test.csv'!M2065*Part4Out!C$84+'relay test.csv'!N2065*Part4Out!C$85) +Part4Out!C$77</f>
        <v>4.4942875858053632</v>
      </c>
      <c r="T2065" s="10">
        <f t="shared" si="321"/>
        <v>89.504382074220999</v>
      </c>
      <c r="U2065" s="12">
        <f t="shared" si="322"/>
        <v>0.98895081125265383</v>
      </c>
      <c r="V2065" s="11">
        <f t="shared" si="323"/>
        <v>1</v>
      </c>
      <c r="W2065" s="11">
        <f t="shared" si="324"/>
        <v>1</v>
      </c>
      <c r="X2065" s="11">
        <f t="shared" si="325"/>
        <v>1209.452234547472</v>
      </c>
      <c r="Y2065" s="12">
        <f t="shared" si="326"/>
        <v>0.99917386248588835</v>
      </c>
      <c r="Z2065" s="11">
        <f t="shared" si="327"/>
        <v>1</v>
      </c>
      <c r="AA2065" s="11">
        <f t="shared" si="328"/>
        <v>1</v>
      </c>
      <c r="AB2065" s="11">
        <f t="shared" si="329"/>
        <v>1</v>
      </c>
      <c r="AC2065" s="1" t="s">
        <v>2090</v>
      </c>
    </row>
    <row r="2066" spans="1:29" x14ac:dyDescent="0.2">
      <c r="A2066" s="1" t="s">
        <v>2091</v>
      </c>
      <c r="B2066" s="1">
        <v>1</v>
      </c>
      <c r="C2066" s="2">
        <v>40794</v>
      </c>
      <c r="D2066" s="2">
        <v>40795</v>
      </c>
      <c r="E2066" s="2">
        <v>41054</v>
      </c>
      <c r="F2066" s="1">
        <v>46</v>
      </c>
      <c r="G2066" s="1">
        <v>8.6956521739999992</v>
      </c>
      <c r="H2066" s="1">
        <v>2.1739130430000002</v>
      </c>
      <c r="I2066" s="1">
        <v>132.97999999999999</v>
      </c>
      <c r="J2066" s="1">
        <v>2.7027027027027001E-2</v>
      </c>
      <c r="K2066" s="1">
        <v>1</v>
      </c>
      <c r="L2066" s="1">
        <v>0</v>
      </c>
      <c r="M2066" s="1">
        <v>0</v>
      </c>
      <c r="N2066" s="7">
        <f t="shared" si="320"/>
        <v>1</v>
      </c>
      <c r="O2066" s="1">
        <v>0</v>
      </c>
      <c r="P2066" s="1" t="s">
        <v>23</v>
      </c>
      <c r="Q2066" s="1" t="s">
        <v>28</v>
      </c>
      <c r="R2066" s="10">
        <f>F2066*Part4Out!C$78+'relay test.csv'!H2066*Part4Out!C$79+'relay test.csv'!I2066*Part4Out!C$80+'relay test.csv'!J2066*Part4Out!C$81+'relay test.csv'!K2066*Part4Out!C$82+'relay test.csv'!L2066*Part4Out!C$83+'relay test.csv'!M2066*Part4Out!C$84+'relay test.csv'!N2066*Part4Out!C$85</f>
        <v>10.074669375331062</v>
      </c>
      <c r="S2066" s="10">
        <f>(F2066*Part4Out!C$78+'relay test.csv'!H2066*Part4Out!C$79+'relay test.csv'!I2066*Part4Out!C$80+'relay test.csv'!J2066*Part4Out!C$81+'relay test.csv'!K2066*Part4Out!C$82+'relay test.csv'!L2066*Part4Out!C$83+'relay test.csv'!M2066*Part4Out!C$84+'relay test.csv'!N2066*Part4Out!C$85) +Part4Out!C$77</f>
        <v>7.4710341237657367</v>
      </c>
      <c r="T2066" s="10">
        <f t="shared" si="321"/>
        <v>1756.4221045703989</v>
      </c>
      <c r="U2066" s="12">
        <f t="shared" si="322"/>
        <v>0.9994309847375884</v>
      </c>
      <c r="V2066" s="11">
        <f t="shared" si="323"/>
        <v>1</v>
      </c>
      <c r="W2066" s="11">
        <f t="shared" si="324"/>
        <v>1</v>
      </c>
      <c r="X2066" s="11">
        <f t="shared" si="325"/>
        <v>23734.129993989274</v>
      </c>
      <c r="Y2066" s="12">
        <f t="shared" si="326"/>
        <v>0.99995786835798861</v>
      </c>
      <c r="Z2066" s="11">
        <f t="shared" si="327"/>
        <v>1</v>
      </c>
      <c r="AA2066" s="11">
        <f t="shared" si="328"/>
        <v>1</v>
      </c>
      <c r="AB2066" s="11">
        <f t="shared" si="329"/>
        <v>1</v>
      </c>
      <c r="AC2066" s="1" t="s">
        <v>2091</v>
      </c>
    </row>
    <row r="2067" spans="1:29" x14ac:dyDescent="0.2">
      <c r="A2067" s="1" t="s">
        <v>2092</v>
      </c>
      <c r="B2067" s="1">
        <v>1</v>
      </c>
      <c r="C2067" s="2">
        <v>40746</v>
      </c>
      <c r="D2067" s="2">
        <v>40780</v>
      </c>
      <c r="E2067" s="2">
        <v>40780</v>
      </c>
      <c r="F2067" s="1">
        <v>16</v>
      </c>
      <c r="G2067" s="1">
        <v>0</v>
      </c>
      <c r="H2067" s="1">
        <v>0</v>
      </c>
      <c r="I2067" s="1">
        <v>53.56</v>
      </c>
      <c r="J2067" s="1">
        <v>0</v>
      </c>
      <c r="K2067" s="1">
        <v>0</v>
      </c>
      <c r="L2067" s="1">
        <v>0</v>
      </c>
      <c r="M2067" s="1">
        <v>0</v>
      </c>
      <c r="N2067" s="7">
        <f t="shared" si="320"/>
        <v>1</v>
      </c>
      <c r="O2067" s="1">
        <v>0</v>
      </c>
      <c r="P2067" s="1" t="s">
        <v>23</v>
      </c>
      <c r="Q2067" s="1" t="s">
        <v>28</v>
      </c>
      <c r="R2067" s="10">
        <f>F2067*Part4Out!C$78+'relay test.csv'!H2067*Part4Out!C$79+'relay test.csv'!I2067*Part4Out!C$80+'relay test.csv'!J2067*Part4Out!C$81+'relay test.csv'!K2067*Part4Out!C$82+'relay test.csv'!L2067*Part4Out!C$83+'relay test.csv'!M2067*Part4Out!C$84+'relay test.csv'!N2067*Part4Out!C$85</f>
        <v>3.4613357271910234</v>
      </c>
      <c r="S2067" s="10">
        <f>(F2067*Part4Out!C$78+'relay test.csv'!H2067*Part4Out!C$79+'relay test.csv'!I2067*Part4Out!C$80+'relay test.csv'!J2067*Part4Out!C$81+'relay test.csv'!K2067*Part4Out!C$82+'relay test.csv'!L2067*Part4Out!C$83+'relay test.csv'!M2067*Part4Out!C$84+'relay test.csv'!N2067*Part4Out!C$85) +Part4Out!C$77</f>
        <v>0.85770047562569829</v>
      </c>
      <c r="T2067" s="10">
        <f t="shared" si="321"/>
        <v>2.3577327912790031</v>
      </c>
      <c r="U2067" s="12">
        <f t="shared" si="322"/>
        <v>0.70217999401343445</v>
      </c>
      <c r="V2067" s="11">
        <f t="shared" si="323"/>
        <v>1</v>
      </c>
      <c r="W2067" s="11">
        <f t="shared" si="324"/>
        <v>1</v>
      </c>
      <c r="X2067" s="11">
        <f t="shared" si="325"/>
        <v>31.859503711378022</v>
      </c>
      <c r="Y2067" s="12">
        <f t="shared" si="326"/>
        <v>0.96956740403678887</v>
      </c>
      <c r="Z2067" s="11">
        <f t="shared" si="327"/>
        <v>1</v>
      </c>
      <c r="AA2067" s="11">
        <f t="shared" si="328"/>
        <v>1</v>
      </c>
      <c r="AB2067" s="11">
        <f t="shared" si="329"/>
        <v>1</v>
      </c>
      <c r="AC2067" s="1" t="s">
        <v>2092</v>
      </c>
    </row>
    <row r="2068" spans="1:29" x14ac:dyDescent="0.2">
      <c r="A2068" s="1" t="s">
        <v>2093</v>
      </c>
      <c r="B2068" s="1">
        <v>0</v>
      </c>
      <c r="C2068" s="2">
        <v>40731</v>
      </c>
      <c r="D2068" s="2">
        <v>40731</v>
      </c>
      <c r="E2068" s="2">
        <v>40945</v>
      </c>
      <c r="F2068" s="1">
        <v>0</v>
      </c>
      <c r="G2068" s="1">
        <v>0</v>
      </c>
      <c r="H2068" s="1">
        <v>0</v>
      </c>
      <c r="I2068" s="1">
        <v>147.08000000000001</v>
      </c>
      <c r="J2068" s="1">
        <v>2.80373831775701E-2</v>
      </c>
      <c r="K2068" s="1">
        <v>1</v>
      </c>
      <c r="L2068" s="1">
        <v>0</v>
      </c>
      <c r="M2068" s="1">
        <v>0</v>
      </c>
      <c r="N2068" s="7">
        <f t="shared" si="320"/>
        <v>0</v>
      </c>
      <c r="O2068" s="1">
        <v>0</v>
      </c>
      <c r="P2068" s="1" t="s">
        <v>36</v>
      </c>
      <c r="Q2068" s="1" t="s">
        <v>24</v>
      </c>
      <c r="R2068" s="10">
        <f>F2068*Part4Out!C$78+'relay test.csv'!H2068*Part4Out!C$79+'relay test.csv'!I2068*Part4Out!C$80+'relay test.csv'!J2068*Part4Out!C$81+'relay test.csv'!K2068*Part4Out!C$82+'relay test.csv'!L2068*Part4Out!C$83+'relay test.csv'!M2068*Part4Out!C$84+'relay test.csv'!N2068*Part4Out!C$85</f>
        <v>-1.1863131203662558E-2</v>
      </c>
      <c r="S2068" s="10">
        <f>(F2068*Part4Out!C$78+'relay test.csv'!H2068*Part4Out!C$79+'relay test.csv'!I2068*Part4Out!C$80+'relay test.csv'!J2068*Part4Out!C$81+'relay test.csv'!K2068*Part4Out!C$82+'relay test.csv'!L2068*Part4Out!C$83+'relay test.csv'!M2068*Part4Out!C$84+'relay test.csv'!N2068*Part4Out!C$85) +Part4Out!C$77</f>
        <v>-2.6154983827689877</v>
      </c>
      <c r="T2068" s="10">
        <f t="shared" si="321"/>
        <v>7.3131332216246486E-2</v>
      </c>
      <c r="U2068" s="12">
        <f t="shared" si="322"/>
        <v>6.8147606933826627E-2</v>
      </c>
      <c r="V2068" s="11">
        <f t="shared" si="323"/>
        <v>0</v>
      </c>
      <c r="W2068" s="11">
        <f t="shared" si="324"/>
        <v>0</v>
      </c>
      <c r="X2068" s="11">
        <f t="shared" si="325"/>
        <v>0.98820695830319427</v>
      </c>
      <c r="Y2068" s="12">
        <f t="shared" si="326"/>
        <v>0.49703425198077206</v>
      </c>
      <c r="Z2068" s="11">
        <f t="shared" si="327"/>
        <v>0</v>
      </c>
      <c r="AA2068" s="11">
        <f t="shared" si="328"/>
        <v>0</v>
      </c>
      <c r="AB2068" s="11">
        <f t="shared" si="329"/>
        <v>0</v>
      </c>
      <c r="AC2068" s="1" t="s">
        <v>2093</v>
      </c>
    </row>
    <row r="2069" spans="1:29" x14ac:dyDescent="0.2">
      <c r="A2069" s="1" t="s">
        <v>2094</v>
      </c>
      <c r="B2069" s="1">
        <v>0</v>
      </c>
      <c r="C2069" s="2">
        <v>40375</v>
      </c>
      <c r="D2069" s="2">
        <v>40441</v>
      </c>
      <c r="E2069" s="2">
        <v>40441</v>
      </c>
      <c r="F2069" s="1">
        <v>0</v>
      </c>
      <c r="G2069" s="1">
        <v>0</v>
      </c>
      <c r="H2069" s="1">
        <v>0</v>
      </c>
      <c r="I2069" s="1">
        <v>31.3</v>
      </c>
      <c r="J2069" s="1">
        <v>0</v>
      </c>
      <c r="K2069" s="1">
        <v>0</v>
      </c>
      <c r="L2069" s="1">
        <v>0</v>
      </c>
      <c r="M2069" s="1">
        <v>0</v>
      </c>
      <c r="N2069" s="7">
        <f t="shared" si="320"/>
        <v>0</v>
      </c>
      <c r="O2069" s="1">
        <v>0</v>
      </c>
      <c r="P2069" s="1" t="s">
        <v>32</v>
      </c>
      <c r="Q2069" s="1" t="s">
        <v>24</v>
      </c>
      <c r="R2069" s="10">
        <f>F2069*Part4Out!C$78+'relay test.csv'!H2069*Part4Out!C$79+'relay test.csv'!I2069*Part4Out!C$80+'relay test.csv'!J2069*Part4Out!C$81+'relay test.csv'!K2069*Part4Out!C$82+'relay test.csv'!L2069*Part4Out!C$83+'relay test.csv'!M2069*Part4Out!C$84+'relay test.csv'!N2069*Part4Out!C$85</f>
        <v>-0.10946670742257611</v>
      </c>
      <c r="S2069" s="10">
        <f>(F2069*Part4Out!C$78+'relay test.csv'!H2069*Part4Out!C$79+'relay test.csv'!I2069*Part4Out!C$80+'relay test.csv'!J2069*Part4Out!C$81+'relay test.csv'!K2069*Part4Out!C$82+'relay test.csv'!L2069*Part4Out!C$83+'relay test.csv'!M2069*Part4Out!C$84+'relay test.csv'!N2069*Part4Out!C$85) +Part4Out!C$77</f>
        <v>-2.7131019589879011</v>
      </c>
      <c r="T2069" s="10">
        <f t="shared" si="321"/>
        <v>6.6330732052217262E-2</v>
      </c>
      <c r="U2069" s="12">
        <f t="shared" si="322"/>
        <v>6.2204651951238241E-2</v>
      </c>
      <c r="V2069" s="11">
        <f t="shared" si="323"/>
        <v>0</v>
      </c>
      <c r="W2069" s="11">
        <f t="shared" si="324"/>
        <v>0</v>
      </c>
      <c r="X2069" s="11">
        <f t="shared" si="325"/>
        <v>0.89631200440218284</v>
      </c>
      <c r="Y2069" s="12">
        <f t="shared" si="326"/>
        <v>0.47266061825345429</v>
      </c>
      <c r="Z2069" s="11">
        <f t="shared" si="327"/>
        <v>0</v>
      </c>
      <c r="AA2069" s="11">
        <f t="shared" si="328"/>
        <v>0</v>
      </c>
      <c r="AB2069" s="11">
        <f t="shared" si="329"/>
        <v>0</v>
      </c>
      <c r="AC2069" s="1" t="s">
        <v>2094</v>
      </c>
    </row>
    <row r="2070" spans="1:29" x14ac:dyDescent="0.2">
      <c r="A2070" s="1" t="s">
        <v>2095</v>
      </c>
      <c r="B2070" s="1">
        <v>1</v>
      </c>
      <c r="C2070" s="2">
        <v>40676</v>
      </c>
      <c r="D2070" s="2">
        <v>40692</v>
      </c>
      <c r="E2070" s="2">
        <v>41044</v>
      </c>
      <c r="F2070" s="1">
        <v>47</v>
      </c>
      <c r="G2070" s="1">
        <v>6.3829787229999999</v>
      </c>
      <c r="H2070" s="1">
        <v>0</v>
      </c>
      <c r="I2070" s="1">
        <v>84.96</v>
      </c>
      <c r="J2070" s="1">
        <v>1.4204545454545499E-2</v>
      </c>
      <c r="K2070" s="1">
        <v>1</v>
      </c>
      <c r="L2070" s="1">
        <v>0</v>
      </c>
      <c r="M2070" s="1">
        <v>0</v>
      </c>
      <c r="N2070" s="7">
        <f t="shared" si="320"/>
        <v>0</v>
      </c>
      <c r="O2070" s="1">
        <v>0</v>
      </c>
      <c r="P2070" s="1" t="s">
        <v>32</v>
      </c>
      <c r="Q2070" s="1" t="s">
        <v>28</v>
      </c>
      <c r="R2070" s="10">
        <f>F2070*Part4Out!C$78+'relay test.csv'!H2070*Part4Out!C$79+'relay test.csv'!I2070*Part4Out!C$80+'relay test.csv'!J2070*Part4Out!C$81+'relay test.csv'!K2070*Part4Out!C$82+'relay test.csv'!L2070*Part4Out!C$83+'relay test.csv'!M2070*Part4Out!C$84+'relay test.csv'!N2070*Part4Out!C$85</f>
        <v>10.155820544518591</v>
      </c>
      <c r="S2070" s="10">
        <f>(F2070*Part4Out!C$78+'relay test.csv'!H2070*Part4Out!C$79+'relay test.csv'!I2070*Part4Out!C$80+'relay test.csv'!J2070*Part4Out!C$81+'relay test.csv'!K2070*Part4Out!C$82+'relay test.csv'!L2070*Part4Out!C$83+'relay test.csv'!M2070*Part4Out!C$84+'relay test.csv'!N2070*Part4Out!C$85) +Part4Out!C$77</f>
        <v>7.5521852929532649</v>
      </c>
      <c r="T2070" s="10">
        <f t="shared" si="321"/>
        <v>1904.9009528476242</v>
      </c>
      <c r="U2070" s="12">
        <f t="shared" si="322"/>
        <v>0.99947531376249854</v>
      </c>
      <c r="V2070" s="11">
        <f t="shared" si="323"/>
        <v>1</v>
      </c>
      <c r="W2070" s="11">
        <f t="shared" si="324"/>
        <v>1</v>
      </c>
      <c r="X2070" s="11">
        <f t="shared" si="325"/>
        <v>25740.490695781635</v>
      </c>
      <c r="Y2070" s="12">
        <f t="shared" si="326"/>
        <v>0.99996115221096482</v>
      </c>
      <c r="Z2070" s="11">
        <f t="shared" si="327"/>
        <v>1</v>
      </c>
      <c r="AA2070" s="11">
        <f t="shared" si="328"/>
        <v>1</v>
      </c>
      <c r="AB2070" s="11">
        <f t="shared" si="329"/>
        <v>1</v>
      </c>
      <c r="AC2070" s="1" t="s">
        <v>2095</v>
      </c>
    </row>
    <row r="2071" spans="1:29" x14ac:dyDescent="0.2">
      <c r="A2071" s="1" t="s">
        <v>2096</v>
      </c>
      <c r="B2071" s="1">
        <v>1</v>
      </c>
      <c r="C2071" s="2">
        <v>40776</v>
      </c>
      <c r="D2071" s="2">
        <v>40800</v>
      </c>
      <c r="E2071" s="2">
        <v>40895</v>
      </c>
      <c r="F2071" s="1">
        <v>44</v>
      </c>
      <c r="G2071" s="1">
        <v>25</v>
      </c>
      <c r="H2071" s="1">
        <v>0</v>
      </c>
      <c r="I2071" s="1">
        <v>52.85</v>
      </c>
      <c r="J2071" s="1">
        <v>5.2631578947368397E-2</v>
      </c>
      <c r="K2071" s="1">
        <v>0</v>
      </c>
      <c r="L2071" s="1">
        <v>0</v>
      </c>
      <c r="M2071" s="1">
        <v>0</v>
      </c>
      <c r="N2071" s="7">
        <f t="shared" si="320"/>
        <v>0</v>
      </c>
      <c r="O2071" s="1">
        <v>0</v>
      </c>
      <c r="P2071" s="1" t="s">
        <v>26</v>
      </c>
      <c r="Q2071" s="1" t="s">
        <v>24</v>
      </c>
      <c r="R2071" s="10">
        <f>F2071*Part4Out!C$78+'relay test.csv'!H2071*Part4Out!C$79+'relay test.csv'!I2071*Part4Out!C$80+'relay test.csv'!J2071*Part4Out!C$81+'relay test.csv'!K2071*Part4Out!C$82+'relay test.csv'!L2071*Part4Out!C$83+'relay test.csv'!M2071*Part4Out!C$84+'relay test.csv'!N2071*Part4Out!C$85</f>
        <v>9.0913247448319439</v>
      </c>
      <c r="S2071" s="10">
        <f>(F2071*Part4Out!C$78+'relay test.csv'!H2071*Part4Out!C$79+'relay test.csv'!I2071*Part4Out!C$80+'relay test.csv'!J2071*Part4Out!C$81+'relay test.csv'!K2071*Part4Out!C$82+'relay test.csv'!L2071*Part4Out!C$83+'relay test.csv'!M2071*Part4Out!C$84+'relay test.csv'!N2071*Part4Out!C$85) +Part4Out!C$77</f>
        <v>6.4876894932666183</v>
      </c>
      <c r="T2071" s="10">
        <f t="shared" si="321"/>
        <v>657.00359694162535</v>
      </c>
      <c r="U2071" s="12">
        <f t="shared" si="322"/>
        <v>0.99848025146876407</v>
      </c>
      <c r="V2071" s="11">
        <f t="shared" si="323"/>
        <v>1</v>
      </c>
      <c r="W2071" s="11">
        <f t="shared" si="324"/>
        <v>1</v>
      </c>
      <c r="X2071" s="11">
        <f t="shared" si="325"/>
        <v>8877.9392696979539</v>
      </c>
      <c r="Y2071" s="12">
        <f t="shared" si="326"/>
        <v>0.99988737393402238</v>
      </c>
      <c r="Z2071" s="11">
        <f t="shared" si="327"/>
        <v>1</v>
      </c>
      <c r="AA2071" s="11">
        <f t="shared" si="328"/>
        <v>1</v>
      </c>
      <c r="AB2071" s="11">
        <f t="shared" si="329"/>
        <v>1</v>
      </c>
      <c r="AC2071" s="1" t="s">
        <v>2096</v>
      </c>
    </row>
    <row r="2072" spans="1:29" x14ac:dyDescent="0.2">
      <c r="A2072" s="1" t="s">
        <v>2097</v>
      </c>
      <c r="B2072" s="1">
        <v>0</v>
      </c>
      <c r="C2072" s="2">
        <v>41149</v>
      </c>
      <c r="D2072" s="2">
        <v>41130</v>
      </c>
      <c r="E2072" s="2">
        <v>41130</v>
      </c>
      <c r="F2072" s="1">
        <v>0</v>
      </c>
      <c r="G2072" s="1">
        <v>0</v>
      </c>
      <c r="H2072" s="1">
        <v>0</v>
      </c>
      <c r="I2072" s="1">
        <v>43.49</v>
      </c>
      <c r="J2072" s="1">
        <v>0</v>
      </c>
      <c r="K2072" s="1">
        <v>0</v>
      </c>
      <c r="L2072" s="1">
        <v>0</v>
      </c>
      <c r="M2072" s="1">
        <v>0</v>
      </c>
      <c r="N2072" s="7">
        <f t="shared" si="320"/>
        <v>1</v>
      </c>
      <c r="O2072" s="1">
        <v>0</v>
      </c>
      <c r="P2072" s="1" t="s">
        <v>160</v>
      </c>
      <c r="Q2072" s="1" t="s">
        <v>63</v>
      </c>
      <c r="R2072" s="10">
        <f>F2072*Part4Out!C$78+'relay test.csv'!H2072*Part4Out!C$79+'relay test.csv'!I2072*Part4Out!C$80+'relay test.csv'!J2072*Part4Out!C$81+'relay test.csv'!K2072*Part4Out!C$82+'relay test.csv'!L2072*Part4Out!C$83+'relay test.csv'!M2072*Part4Out!C$84+'relay test.csv'!N2072*Part4Out!C$85</f>
        <v>0.11198400328414346</v>
      </c>
      <c r="S2072" s="10">
        <f>(F2072*Part4Out!C$78+'relay test.csv'!H2072*Part4Out!C$79+'relay test.csv'!I2072*Part4Out!C$80+'relay test.csv'!J2072*Part4Out!C$81+'relay test.csv'!K2072*Part4Out!C$82+'relay test.csv'!L2072*Part4Out!C$83+'relay test.csv'!M2072*Part4Out!C$84+'relay test.csv'!N2072*Part4Out!C$85) +Part4Out!C$77</f>
        <v>-2.4916512482811819</v>
      </c>
      <c r="T2072" s="10">
        <f t="shared" si="321"/>
        <v>8.2773174605206876E-2</v>
      </c>
      <c r="U2072" s="12">
        <f t="shared" si="322"/>
        <v>7.6445534989714764E-2</v>
      </c>
      <c r="V2072" s="11">
        <f t="shared" si="323"/>
        <v>0</v>
      </c>
      <c r="W2072" s="11">
        <f t="shared" si="324"/>
        <v>0</v>
      </c>
      <c r="X2072" s="11">
        <f t="shared" si="325"/>
        <v>1.1184949682557417</v>
      </c>
      <c r="Y2072" s="12">
        <f t="shared" si="326"/>
        <v>0.52796678067007741</v>
      </c>
      <c r="Z2072" s="11">
        <f t="shared" si="327"/>
        <v>1</v>
      </c>
      <c r="AA2072" s="11">
        <f t="shared" si="328"/>
        <v>0</v>
      </c>
      <c r="AB2072" s="11">
        <f t="shared" si="329"/>
        <v>0</v>
      </c>
      <c r="AC2072" s="1" t="s">
        <v>2097</v>
      </c>
    </row>
    <row r="2073" spans="1:29" x14ac:dyDescent="0.2">
      <c r="A2073" s="1" t="s">
        <v>2098</v>
      </c>
      <c r="B2073" s="1">
        <v>1</v>
      </c>
      <c r="C2073" s="2">
        <v>40590</v>
      </c>
      <c r="D2073" s="2">
        <v>40590</v>
      </c>
      <c r="E2073" s="2">
        <v>40960</v>
      </c>
      <c r="F2073" s="1">
        <v>47</v>
      </c>
      <c r="G2073" s="1">
        <v>8.5106382979999999</v>
      </c>
      <c r="H2073" s="1">
        <v>0</v>
      </c>
      <c r="I2073" s="1">
        <v>64.66</v>
      </c>
      <c r="J2073" s="1">
        <v>1.8918918918918899E-2</v>
      </c>
      <c r="K2073" s="1">
        <v>0</v>
      </c>
      <c r="L2073" s="1">
        <v>0</v>
      </c>
      <c r="M2073" s="1">
        <v>0</v>
      </c>
      <c r="N2073" s="7">
        <f t="shared" si="320"/>
        <v>0</v>
      </c>
      <c r="O2073" s="1">
        <v>0</v>
      </c>
      <c r="P2073" s="1" t="s">
        <v>30</v>
      </c>
      <c r="Q2073" s="1" t="s">
        <v>24</v>
      </c>
      <c r="R2073" s="10">
        <f>F2073*Part4Out!C$78+'relay test.csv'!H2073*Part4Out!C$79+'relay test.csv'!I2073*Part4Out!C$80+'relay test.csv'!J2073*Part4Out!C$81+'relay test.csv'!K2073*Part4Out!C$82+'relay test.csv'!L2073*Part4Out!C$83+'relay test.csv'!M2073*Part4Out!C$84+'relay test.csv'!N2073*Part4Out!C$85</f>
        <v>9.7047462544125942</v>
      </c>
      <c r="S2073" s="10">
        <f>(F2073*Part4Out!C$78+'relay test.csv'!H2073*Part4Out!C$79+'relay test.csv'!I2073*Part4Out!C$80+'relay test.csv'!J2073*Part4Out!C$81+'relay test.csv'!K2073*Part4Out!C$82+'relay test.csv'!L2073*Part4Out!C$83+'relay test.csv'!M2073*Part4Out!C$84+'relay test.csv'!N2073*Part4Out!C$85) +Part4Out!C$77</f>
        <v>7.1011110028472686</v>
      </c>
      <c r="T2073" s="10">
        <f t="shared" si="321"/>
        <v>1213.3143216222536</v>
      </c>
      <c r="U2073" s="12">
        <f t="shared" si="322"/>
        <v>0.99917648998929365</v>
      </c>
      <c r="V2073" s="11">
        <f t="shared" si="323"/>
        <v>1</v>
      </c>
      <c r="W2073" s="11">
        <f t="shared" si="324"/>
        <v>1</v>
      </c>
      <c r="X2073" s="11">
        <f t="shared" si="325"/>
        <v>16395.23879710845</v>
      </c>
      <c r="Y2073" s="12">
        <f t="shared" si="326"/>
        <v>0.99993901040278965</v>
      </c>
      <c r="Z2073" s="11">
        <f t="shared" si="327"/>
        <v>1</v>
      </c>
      <c r="AA2073" s="11">
        <f t="shared" si="328"/>
        <v>1</v>
      </c>
      <c r="AB2073" s="11">
        <f t="shared" si="329"/>
        <v>1</v>
      </c>
      <c r="AC2073" s="1" t="s">
        <v>2098</v>
      </c>
    </row>
    <row r="2074" spans="1:29" x14ac:dyDescent="0.2">
      <c r="A2074" s="1" t="s">
        <v>2099</v>
      </c>
      <c r="B2074" s="1">
        <v>1</v>
      </c>
      <c r="C2074" s="2">
        <v>41185</v>
      </c>
      <c r="D2074" s="2">
        <v>41185</v>
      </c>
      <c r="E2074" s="2">
        <v>41185</v>
      </c>
      <c r="F2074" s="1">
        <v>32</v>
      </c>
      <c r="G2074" s="1">
        <v>18.75</v>
      </c>
      <c r="H2074" s="1">
        <v>3.125</v>
      </c>
      <c r="I2074" s="1">
        <v>130.57</v>
      </c>
      <c r="J2074" s="1">
        <v>0</v>
      </c>
      <c r="K2074" s="1">
        <v>0</v>
      </c>
      <c r="L2074" s="1">
        <v>0</v>
      </c>
      <c r="M2074" s="1">
        <v>0</v>
      </c>
      <c r="N2074" s="7">
        <f t="shared" si="320"/>
        <v>1</v>
      </c>
      <c r="O2074" s="1">
        <v>0</v>
      </c>
      <c r="P2074" s="1" t="s">
        <v>160</v>
      </c>
      <c r="Q2074" s="1" t="s">
        <v>63</v>
      </c>
      <c r="R2074" s="10">
        <f>F2074*Part4Out!C$78+'relay test.csv'!H2074*Part4Out!C$79+'relay test.csv'!I2074*Part4Out!C$80+'relay test.csv'!J2074*Part4Out!C$81+'relay test.csv'!K2074*Part4Out!C$82+'relay test.csv'!L2074*Part4Out!C$83+'relay test.csv'!M2074*Part4Out!C$84+'relay test.csv'!N2074*Part4Out!C$85</f>
        <v>6.6368000527524096</v>
      </c>
      <c r="S2074" s="10">
        <f>(F2074*Part4Out!C$78+'relay test.csv'!H2074*Part4Out!C$79+'relay test.csv'!I2074*Part4Out!C$80+'relay test.csv'!J2074*Part4Out!C$81+'relay test.csv'!K2074*Part4Out!C$82+'relay test.csv'!L2074*Part4Out!C$83+'relay test.csv'!M2074*Part4Out!C$84+'relay test.csv'!N2074*Part4Out!C$85) +Part4Out!C$77</f>
        <v>4.033164801187084</v>
      </c>
      <c r="T2074" s="10">
        <f t="shared" si="321"/>
        <v>56.439247896998644</v>
      </c>
      <c r="U2074" s="12">
        <f t="shared" si="322"/>
        <v>0.98259030129027414</v>
      </c>
      <c r="V2074" s="11">
        <f t="shared" si="323"/>
        <v>1</v>
      </c>
      <c r="W2074" s="11">
        <f t="shared" si="324"/>
        <v>1</v>
      </c>
      <c r="X2074" s="11">
        <f t="shared" si="325"/>
        <v>762.65064238529794</v>
      </c>
      <c r="Y2074" s="12">
        <f t="shared" si="326"/>
        <v>0.99869050067596821</v>
      </c>
      <c r="Z2074" s="11">
        <f t="shared" si="327"/>
        <v>1</v>
      </c>
      <c r="AA2074" s="11">
        <f t="shared" si="328"/>
        <v>1</v>
      </c>
      <c r="AB2074" s="11">
        <f t="shared" si="329"/>
        <v>1</v>
      </c>
      <c r="AC2074" s="1" t="s">
        <v>2099</v>
      </c>
    </row>
    <row r="2075" spans="1:29" x14ac:dyDescent="0.2">
      <c r="A2075" s="1" t="s">
        <v>2100</v>
      </c>
      <c r="B2075" s="1">
        <v>1</v>
      </c>
      <c r="C2075" s="2">
        <v>40924</v>
      </c>
      <c r="D2075" s="2">
        <v>40933</v>
      </c>
      <c r="E2075" s="2">
        <v>41023</v>
      </c>
      <c r="F2075" s="1">
        <v>47</v>
      </c>
      <c r="G2075" s="1">
        <v>6.3829787229999999</v>
      </c>
      <c r="H2075" s="1">
        <v>2.1276595739999999</v>
      </c>
      <c r="I2075" s="1">
        <v>59.7</v>
      </c>
      <c r="J2075" s="1">
        <v>5.5555555555555601E-2</v>
      </c>
      <c r="K2075" s="1">
        <v>0</v>
      </c>
      <c r="L2075" s="1">
        <v>0</v>
      </c>
      <c r="M2075" s="1">
        <v>0</v>
      </c>
      <c r="N2075" s="7">
        <f t="shared" si="320"/>
        <v>0</v>
      </c>
      <c r="O2075" s="1">
        <v>0</v>
      </c>
      <c r="P2075" s="1" t="s">
        <v>30</v>
      </c>
      <c r="Q2075" s="1" t="s">
        <v>24</v>
      </c>
      <c r="R2075" s="10">
        <f>F2075*Part4Out!C$78+'relay test.csv'!H2075*Part4Out!C$79+'relay test.csv'!I2075*Part4Out!C$80+'relay test.csv'!J2075*Part4Out!C$81+'relay test.csv'!K2075*Part4Out!C$82+'relay test.csv'!L2075*Part4Out!C$83+'relay test.csv'!M2075*Part4Out!C$84+'relay test.csv'!N2075*Part4Out!C$85</f>
        <v>9.7412338276658623</v>
      </c>
      <c r="S2075" s="10">
        <f>(F2075*Part4Out!C$78+'relay test.csv'!H2075*Part4Out!C$79+'relay test.csv'!I2075*Part4Out!C$80+'relay test.csv'!J2075*Part4Out!C$81+'relay test.csv'!K2075*Part4Out!C$82+'relay test.csv'!L2075*Part4Out!C$83+'relay test.csv'!M2075*Part4Out!C$84+'relay test.csv'!N2075*Part4Out!C$85) +Part4Out!C$77</f>
        <v>7.1375985761005367</v>
      </c>
      <c r="T2075" s="10">
        <f t="shared" si="321"/>
        <v>1258.4027991332932</v>
      </c>
      <c r="U2075" s="12">
        <f t="shared" si="322"/>
        <v>0.99920597286214685</v>
      </c>
      <c r="V2075" s="11">
        <f t="shared" si="323"/>
        <v>1</v>
      </c>
      <c r="W2075" s="11">
        <f t="shared" si="324"/>
        <v>1</v>
      </c>
      <c r="X2075" s="11">
        <f t="shared" si="325"/>
        <v>17004.509076555212</v>
      </c>
      <c r="Y2075" s="12">
        <f t="shared" si="326"/>
        <v>0.99994119552696137</v>
      </c>
      <c r="Z2075" s="11">
        <f t="shared" si="327"/>
        <v>1</v>
      </c>
      <c r="AA2075" s="11">
        <f t="shared" si="328"/>
        <v>1</v>
      </c>
      <c r="AB2075" s="11">
        <f t="shared" si="329"/>
        <v>1</v>
      </c>
      <c r="AC2075" s="1" t="s">
        <v>2100</v>
      </c>
    </row>
    <row r="2076" spans="1:29" x14ac:dyDescent="0.2">
      <c r="A2076" s="1" t="s">
        <v>2101</v>
      </c>
      <c r="B2076" s="1">
        <v>0</v>
      </c>
      <c r="C2076" s="2">
        <v>40863</v>
      </c>
      <c r="D2076" s="2">
        <v>40863</v>
      </c>
      <c r="E2076" s="2">
        <v>40863</v>
      </c>
      <c r="F2076" s="1">
        <v>0</v>
      </c>
      <c r="G2076" s="1">
        <v>0</v>
      </c>
      <c r="H2076" s="1">
        <v>0</v>
      </c>
      <c r="I2076" s="1">
        <v>76.319999999999993</v>
      </c>
      <c r="J2076" s="1">
        <v>0</v>
      </c>
      <c r="K2076" s="1">
        <v>0</v>
      </c>
      <c r="L2076" s="1">
        <v>0</v>
      </c>
      <c r="M2076" s="1">
        <v>0</v>
      </c>
      <c r="N2076" s="7">
        <f t="shared" si="320"/>
        <v>0</v>
      </c>
      <c r="O2076" s="1">
        <v>0</v>
      </c>
      <c r="P2076" s="1" t="s">
        <v>32</v>
      </c>
      <c r="Q2076" s="1" t="s">
        <v>28</v>
      </c>
      <c r="R2076" s="10">
        <f>F2076*Part4Out!C$78+'relay test.csv'!H2076*Part4Out!C$79+'relay test.csv'!I2076*Part4Out!C$80+'relay test.csv'!J2076*Part4Out!C$81+'relay test.csv'!K2076*Part4Out!C$82+'relay test.csv'!L2076*Part4Out!C$83+'relay test.csv'!M2076*Part4Out!C$84+'relay test.csv'!N2076*Part4Out!C$85</f>
        <v>-0.26691690448853062</v>
      </c>
      <c r="S2076" s="10">
        <f>(F2076*Part4Out!C$78+'relay test.csv'!H2076*Part4Out!C$79+'relay test.csv'!I2076*Part4Out!C$80+'relay test.csv'!J2076*Part4Out!C$81+'relay test.csv'!K2076*Part4Out!C$82+'relay test.csv'!L2076*Part4Out!C$83+'relay test.csv'!M2076*Part4Out!C$84+'relay test.csv'!N2076*Part4Out!C$85) +Part4Out!C$77</f>
        <v>-2.8705521560538556</v>
      </c>
      <c r="T2076" s="10">
        <f t="shared" si="321"/>
        <v>5.6667628565777874E-2</v>
      </c>
      <c r="U2076" s="12">
        <f t="shared" si="322"/>
        <v>5.3628621748063987E-2</v>
      </c>
      <c r="V2076" s="11">
        <f t="shared" si="323"/>
        <v>0</v>
      </c>
      <c r="W2076" s="11">
        <f t="shared" si="324"/>
        <v>0</v>
      </c>
      <c r="X2076" s="11">
        <f t="shared" si="325"/>
        <v>0.76573669810437317</v>
      </c>
      <c r="Y2076" s="12">
        <f t="shared" si="326"/>
        <v>0.43366414648709434</v>
      </c>
      <c r="Z2076" s="11">
        <f t="shared" si="327"/>
        <v>0</v>
      </c>
      <c r="AA2076" s="11">
        <f t="shared" si="328"/>
        <v>0</v>
      </c>
      <c r="AB2076" s="11">
        <f t="shared" si="329"/>
        <v>0</v>
      </c>
      <c r="AC2076" s="1" t="s">
        <v>2101</v>
      </c>
    </row>
    <row r="2077" spans="1:29" x14ac:dyDescent="0.2">
      <c r="A2077" s="1" t="s">
        <v>2102</v>
      </c>
      <c r="B2077" s="1">
        <v>0</v>
      </c>
      <c r="C2077" s="2">
        <v>40584</v>
      </c>
      <c r="D2077" s="2">
        <v>40593</v>
      </c>
      <c r="E2077" s="2">
        <v>40910</v>
      </c>
      <c r="F2077" s="1">
        <v>0</v>
      </c>
      <c r="G2077" s="1">
        <v>0</v>
      </c>
      <c r="H2077" s="1">
        <v>0</v>
      </c>
      <c r="I2077" s="1">
        <v>117.36</v>
      </c>
      <c r="J2077" s="1">
        <v>8.83280757097792E-2</v>
      </c>
      <c r="K2077" s="1">
        <v>0</v>
      </c>
      <c r="L2077" s="1">
        <v>0</v>
      </c>
      <c r="M2077" s="1">
        <v>0</v>
      </c>
      <c r="N2077" s="7">
        <f t="shared" si="320"/>
        <v>0</v>
      </c>
      <c r="O2077" s="1">
        <v>0</v>
      </c>
      <c r="P2077" s="1" t="s">
        <v>26</v>
      </c>
      <c r="Q2077" s="1" t="s">
        <v>24</v>
      </c>
      <c r="R2077" s="10">
        <f>F2077*Part4Out!C$78+'relay test.csv'!H2077*Part4Out!C$79+'relay test.csv'!I2077*Part4Out!C$80+'relay test.csv'!J2077*Part4Out!C$81+'relay test.csv'!K2077*Part4Out!C$82+'relay test.csv'!L2077*Part4Out!C$83+'relay test.csv'!M2077*Part4Out!C$84+'relay test.csv'!N2077*Part4Out!C$85</f>
        <v>-0.46315797190510694</v>
      </c>
      <c r="S2077" s="10">
        <f>(F2077*Part4Out!C$78+'relay test.csv'!H2077*Part4Out!C$79+'relay test.csv'!I2077*Part4Out!C$80+'relay test.csv'!J2077*Part4Out!C$81+'relay test.csv'!K2077*Part4Out!C$82+'relay test.csv'!L2077*Part4Out!C$83+'relay test.csv'!M2077*Part4Out!C$84+'relay test.csv'!N2077*Part4Out!C$85) +Part4Out!C$77</f>
        <v>-3.066793223470432</v>
      </c>
      <c r="T2077" s="10">
        <f t="shared" si="321"/>
        <v>4.6570256066660203E-2</v>
      </c>
      <c r="U2077" s="12">
        <f t="shared" si="322"/>
        <v>4.4497974022007718E-2</v>
      </c>
      <c r="V2077" s="11">
        <f t="shared" si="323"/>
        <v>0</v>
      </c>
      <c r="W2077" s="11">
        <f t="shared" si="324"/>
        <v>0</v>
      </c>
      <c r="X2077" s="11">
        <f t="shared" si="325"/>
        <v>0.62929321400781701</v>
      </c>
      <c r="Y2077" s="12">
        <f t="shared" si="326"/>
        <v>0.38623693304402229</v>
      </c>
      <c r="Z2077" s="11">
        <f t="shared" si="327"/>
        <v>0</v>
      </c>
      <c r="AA2077" s="11">
        <f t="shared" si="328"/>
        <v>0</v>
      </c>
      <c r="AB2077" s="11">
        <f t="shared" si="329"/>
        <v>0</v>
      </c>
      <c r="AC2077" s="1" t="s">
        <v>2102</v>
      </c>
    </row>
    <row r="2078" spans="1:29" x14ac:dyDescent="0.2">
      <c r="A2078" s="1" t="s">
        <v>2103</v>
      </c>
      <c r="B2078" s="1">
        <v>0</v>
      </c>
      <c r="C2078" s="2">
        <v>40679</v>
      </c>
      <c r="D2078" s="2">
        <v>40682</v>
      </c>
      <c r="E2078" s="2">
        <v>40808</v>
      </c>
      <c r="F2078" s="1">
        <v>0</v>
      </c>
      <c r="G2078" s="1">
        <v>0</v>
      </c>
      <c r="H2078" s="1">
        <v>0</v>
      </c>
      <c r="I2078" s="1">
        <v>54.42</v>
      </c>
      <c r="J2078" s="1">
        <v>5.5555555555555601E-2</v>
      </c>
      <c r="K2078" s="1">
        <v>1</v>
      </c>
      <c r="L2078" s="1">
        <v>0</v>
      </c>
      <c r="M2078" s="1">
        <v>0</v>
      </c>
      <c r="N2078" s="7">
        <f t="shared" si="320"/>
        <v>0</v>
      </c>
      <c r="O2078" s="1">
        <v>0</v>
      </c>
      <c r="P2078" s="1" t="s">
        <v>32</v>
      </c>
      <c r="Q2078" s="1" t="s">
        <v>24</v>
      </c>
      <c r="R2078" s="10">
        <f>F2078*Part4Out!C$78+'relay test.csv'!H2078*Part4Out!C$79+'relay test.csv'!I2078*Part4Out!C$80+'relay test.csv'!J2078*Part4Out!C$81+'relay test.csv'!K2078*Part4Out!C$82+'relay test.csv'!L2078*Part4Out!C$83+'relay test.csv'!M2078*Part4Out!C$84+'relay test.csv'!N2078*Part4Out!C$85</f>
        <v>0.29577866570291189</v>
      </c>
      <c r="S2078" s="10">
        <f>(F2078*Part4Out!C$78+'relay test.csv'!H2078*Part4Out!C$79+'relay test.csv'!I2078*Part4Out!C$80+'relay test.csv'!J2078*Part4Out!C$81+'relay test.csv'!K2078*Part4Out!C$82+'relay test.csv'!L2078*Part4Out!C$83+'relay test.csv'!M2078*Part4Out!C$84+'relay test.csv'!N2078*Part4Out!C$85) +Part4Out!C$77</f>
        <v>-2.3078565858624134</v>
      </c>
      <c r="T2078" s="10">
        <f t="shared" si="321"/>
        <v>9.9474237706770399E-2</v>
      </c>
      <c r="U2078" s="12">
        <f t="shared" si="322"/>
        <v>9.0474368834915955E-2</v>
      </c>
      <c r="V2078" s="11">
        <f t="shared" si="323"/>
        <v>0</v>
      </c>
      <c r="W2078" s="11">
        <f t="shared" si="324"/>
        <v>0</v>
      </c>
      <c r="X2078" s="11">
        <f t="shared" si="325"/>
        <v>1.3441726124045423</v>
      </c>
      <c r="Y2078" s="12">
        <f t="shared" si="326"/>
        <v>0.57341025370386567</v>
      </c>
      <c r="Z2078" s="11">
        <f t="shared" si="327"/>
        <v>1</v>
      </c>
      <c r="AA2078" s="11">
        <f t="shared" si="328"/>
        <v>0</v>
      </c>
      <c r="AB2078" s="11">
        <f t="shared" si="329"/>
        <v>0</v>
      </c>
      <c r="AC2078" s="1" t="s">
        <v>2103</v>
      </c>
    </row>
    <row r="2079" spans="1:29" x14ac:dyDescent="0.2">
      <c r="A2079" s="1" t="s">
        <v>2104</v>
      </c>
      <c r="B2079" s="1">
        <v>0</v>
      </c>
      <c r="C2079" s="2">
        <v>41149</v>
      </c>
      <c r="D2079" s="2">
        <v>41137</v>
      </c>
      <c r="E2079" s="2">
        <v>41144</v>
      </c>
      <c r="F2079" s="1">
        <v>0</v>
      </c>
      <c r="G2079" s="1">
        <v>0</v>
      </c>
      <c r="H2079" s="1">
        <v>0</v>
      </c>
      <c r="I2079" s="1">
        <v>65.61</v>
      </c>
      <c r="J2079" s="1">
        <v>0.28571428571428598</v>
      </c>
      <c r="K2079" s="1">
        <v>0</v>
      </c>
      <c r="L2079" s="1">
        <v>0</v>
      </c>
      <c r="M2079" s="1">
        <v>0</v>
      </c>
      <c r="N2079" s="7">
        <f t="shared" si="320"/>
        <v>1</v>
      </c>
      <c r="O2079" s="1">
        <v>0</v>
      </c>
      <c r="P2079" s="1" t="s">
        <v>160</v>
      </c>
      <c r="Q2079" s="1" t="s">
        <v>63</v>
      </c>
      <c r="R2079" s="10">
        <f>F2079*Part4Out!C$78+'relay test.csv'!H2079*Part4Out!C$79+'relay test.csv'!I2079*Part4Out!C$80+'relay test.csv'!J2079*Part4Out!C$81+'relay test.csv'!K2079*Part4Out!C$82+'relay test.csv'!L2079*Part4Out!C$83+'relay test.csv'!M2079*Part4Out!C$84+'relay test.csv'!N2079*Part4Out!C$85</f>
        <v>-0.13587875034271824</v>
      </c>
      <c r="S2079" s="10">
        <f>(F2079*Part4Out!C$78+'relay test.csv'!H2079*Part4Out!C$79+'relay test.csv'!I2079*Part4Out!C$80+'relay test.csv'!J2079*Part4Out!C$81+'relay test.csv'!K2079*Part4Out!C$82+'relay test.csv'!L2079*Part4Out!C$83+'relay test.csv'!M2079*Part4Out!C$84+'relay test.csv'!N2079*Part4Out!C$85) +Part4Out!C$77</f>
        <v>-2.7395140019080433</v>
      </c>
      <c r="T2079" s="10">
        <f t="shared" si="321"/>
        <v>6.460173558535999E-2</v>
      </c>
      <c r="U2079" s="12">
        <f t="shared" si="322"/>
        <v>6.0681598973572407E-2</v>
      </c>
      <c r="V2079" s="11">
        <f t="shared" si="323"/>
        <v>0</v>
      </c>
      <c r="W2079" s="11">
        <f t="shared" si="324"/>
        <v>0</v>
      </c>
      <c r="X2079" s="11">
        <f t="shared" si="325"/>
        <v>0.87294847077506776</v>
      </c>
      <c r="Y2079" s="12">
        <f t="shared" si="326"/>
        <v>0.46608248139033009</v>
      </c>
      <c r="Z2079" s="11">
        <f t="shared" si="327"/>
        <v>0</v>
      </c>
      <c r="AA2079" s="11">
        <f t="shared" si="328"/>
        <v>0</v>
      </c>
      <c r="AB2079" s="11">
        <f t="shared" si="329"/>
        <v>0</v>
      </c>
      <c r="AC2079" s="1" t="s">
        <v>2104</v>
      </c>
    </row>
    <row r="2080" spans="1:29" x14ac:dyDescent="0.2">
      <c r="A2080" s="1" t="s">
        <v>2105</v>
      </c>
      <c r="B2080" s="1">
        <v>0</v>
      </c>
      <c r="C2080" s="2">
        <v>40229</v>
      </c>
      <c r="D2080" s="2">
        <v>40291</v>
      </c>
      <c r="E2080" s="2">
        <v>40782</v>
      </c>
      <c r="F2080" s="1">
        <v>0</v>
      </c>
      <c r="G2080" s="1">
        <v>0</v>
      </c>
      <c r="H2080" s="1">
        <v>0</v>
      </c>
      <c r="I2080" s="1">
        <v>71.260000000000005</v>
      </c>
      <c r="J2080" s="1">
        <v>1.0183299389002001E-2</v>
      </c>
      <c r="K2080" s="1">
        <v>0</v>
      </c>
      <c r="L2080" s="1">
        <v>0</v>
      </c>
      <c r="M2080" s="1">
        <v>0</v>
      </c>
      <c r="N2080" s="7">
        <f t="shared" si="320"/>
        <v>0</v>
      </c>
      <c r="O2080" s="1">
        <v>0</v>
      </c>
      <c r="P2080" s="1" t="s">
        <v>32</v>
      </c>
      <c r="Q2080" s="1" t="s">
        <v>24</v>
      </c>
      <c r="R2080" s="10">
        <f>F2080*Part4Out!C$78+'relay test.csv'!H2080*Part4Out!C$79+'relay test.csv'!I2080*Part4Out!C$80+'relay test.csv'!J2080*Part4Out!C$81+'relay test.csv'!K2080*Part4Out!C$82+'relay test.csv'!L2080*Part4Out!C$83+'relay test.csv'!M2080*Part4Out!C$84+'relay test.csv'!N2080*Part4Out!C$85</f>
        <v>-0.25529731123050864</v>
      </c>
      <c r="S2080" s="10">
        <f>(F2080*Part4Out!C$78+'relay test.csv'!H2080*Part4Out!C$79+'relay test.csv'!I2080*Part4Out!C$80+'relay test.csv'!J2080*Part4Out!C$81+'relay test.csv'!K2080*Part4Out!C$82+'relay test.csv'!L2080*Part4Out!C$83+'relay test.csv'!M2080*Part4Out!C$84+'relay test.csv'!N2080*Part4Out!C$85) +Part4Out!C$77</f>
        <v>-2.8589325627958337</v>
      </c>
      <c r="T2080" s="10">
        <f t="shared" si="321"/>
        <v>5.7329923709071223E-2</v>
      </c>
      <c r="U2080" s="12">
        <f t="shared" si="322"/>
        <v>5.4221414171236292E-2</v>
      </c>
      <c r="V2080" s="11">
        <f t="shared" si="323"/>
        <v>0</v>
      </c>
      <c r="W2080" s="11">
        <f t="shared" si="324"/>
        <v>0</v>
      </c>
      <c r="X2080" s="11">
        <f t="shared" si="325"/>
        <v>0.77468614082910869</v>
      </c>
      <c r="Y2080" s="12">
        <f t="shared" si="326"/>
        <v>0.43652008262553177</v>
      </c>
      <c r="Z2080" s="11">
        <f t="shared" si="327"/>
        <v>0</v>
      </c>
      <c r="AA2080" s="11">
        <f t="shared" si="328"/>
        <v>0</v>
      </c>
      <c r="AB2080" s="11">
        <f t="shared" si="329"/>
        <v>0</v>
      </c>
      <c r="AC2080" s="1" t="s">
        <v>2105</v>
      </c>
    </row>
    <row r="2081" spans="1:29" x14ac:dyDescent="0.2">
      <c r="A2081" s="1" t="s">
        <v>2106</v>
      </c>
      <c r="B2081" s="1">
        <v>1</v>
      </c>
      <c r="C2081" s="2">
        <v>41398</v>
      </c>
      <c r="D2081" s="2">
        <v>41564</v>
      </c>
      <c r="E2081" s="2">
        <v>41564</v>
      </c>
      <c r="F2081" s="1">
        <v>39</v>
      </c>
      <c r="G2081" s="1">
        <v>12.820512819999999</v>
      </c>
      <c r="H2081" s="1">
        <v>7.692307692</v>
      </c>
      <c r="I2081" s="1">
        <v>84.88</v>
      </c>
      <c r="J2081" s="1">
        <v>0</v>
      </c>
      <c r="K2081" s="1">
        <v>0</v>
      </c>
      <c r="L2081" s="1">
        <v>0</v>
      </c>
      <c r="M2081" s="1">
        <v>0</v>
      </c>
      <c r="N2081" s="7">
        <f t="shared" si="320"/>
        <v>1</v>
      </c>
      <c r="O2081" s="1">
        <v>0</v>
      </c>
      <c r="P2081" s="1" t="s">
        <v>23</v>
      </c>
      <c r="Q2081" s="1" t="s">
        <v>63</v>
      </c>
      <c r="R2081" s="10">
        <f>F2081*Part4Out!C$78+'relay test.csv'!H2081*Part4Out!C$79+'relay test.csv'!I2081*Part4Out!C$80+'relay test.csv'!J2081*Part4Out!C$81+'relay test.csv'!K2081*Part4Out!C$82+'relay test.csv'!L2081*Part4Out!C$83+'relay test.csv'!M2081*Part4Out!C$84+'relay test.csv'!N2081*Part4Out!C$85</f>
        <v>8.3653631850443428</v>
      </c>
      <c r="S2081" s="10">
        <f>(F2081*Part4Out!C$78+'relay test.csv'!H2081*Part4Out!C$79+'relay test.csv'!I2081*Part4Out!C$80+'relay test.csv'!J2081*Part4Out!C$81+'relay test.csv'!K2081*Part4Out!C$82+'relay test.csv'!L2081*Part4Out!C$83+'relay test.csv'!M2081*Part4Out!C$84+'relay test.csv'!N2081*Part4Out!C$85) +Part4Out!C$77</f>
        <v>5.7617279334790172</v>
      </c>
      <c r="T2081" s="10">
        <f t="shared" si="321"/>
        <v>317.89715975493056</v>
      </c>
      <c r="U2081" s="12">
        <f t="shared" si="322"/>
        <v>0.99686419283016348</v>
      </c>
      <c r="V2081" s="11">
        <f t="shared" si="323"/>
        <v>1</v>
      </c>
      <c r="W2081" s="11">
        <f t="shared" si="324"/>
        <v>1</v>
      </c>
      <c r="X2081" s="11">
        <f t="shared" si="325"/>
        <v>4295.6715784381013</v>
      </c>
      <c r="Y2081" s="12">
        <f t="shared" si="326"/>
        <v>0.99976726170903585</v>
      </c>
      <c r="Z2081" s="11">
        <f t="shared" si="327"/>
        <v>1</v>
      </c>
      <c r="AA2081" s="11">
        <f t="shared" si="328"/>
        <v>1</v>
      </c>
      <c r="AB2081" s="11">
        <f t="shared" si="329"/>
        <v>1</v>
      </c>
      <c r="AC2081" s="1" t="s">
        <v>2106</v>
      </c>
    </row>
    <row r="2082" spans="1:29" x14ac:dyDescent="0.2">
      <c r="A2082" s="1" t="s">
        <v>2107</v>
      </c>
      <c r="B2082" s="1">
        <v>0</v>
      </c>
      <c r="C2082" s="2">
        <v>40680</v>
      </c>
      <c r="D2082" s="2">
        <v>40682</v>
      </c>
      <c r="E2082" s="2">
        <v>41023</v>
      </c>
      <c r="F2082" s="1">
        <v>0</v>
      </c>
      <c r="G2082" s="1">
        <v>0</v>
      </c>
      <c r="H2082" s="1">
        <v>0</v>
      </c>
      <c r="I2082" s="1">
        <v>80.540000000000006</v>
      </c>
      <c r="J2082" s="1">
        <v>6.1583577712609999E-2</v>
      </c>
      <c r="K2082" s="1">
        <v>0</v>
      </c>
      <c r="L2082" s="1">
        <v>0</v>
      </c>
      <c r="M2082" s="1">
        <v>0</v>
      </c>
      <c r="N2082" s="7">
        <f t="shared" si="320"/>
        <v>0</v>
      </c>
      <c r="O2082" s="1">
        <v>0</v>
      </c>
      <c r="P2082" s="1" t="s">
        <v>26</v>
      </c>
      <c r="Q2082" s="1" t="s">
        <v>28</v>
      </c>
      <c r="R2082" s="10">
        <f>F2082*Part4Out!C$78+'relay test.csv'!H2082*Part4Out!C$79+'relay test.csv'!I2082*Part4Out!C$80+'relay test.csv'!J2082*Part4Out!C$81+'relay test.csv'!K2082*Part4Out!C$82+'relay test.csv'!L2082*Part4Out!C$83+'relay test.csv'!M2082*Part4Out!C$84+'relay test.csv'!N2082*Part4Out!C$85</f>
        <v>-0.31842602321561031</v>
      </c>
      <c r="S2082" s="10">
        <f>(F2082*Part4Out!C$78+'relay test.csv'!H2082*Part4Out!C$79+'relay test.csv'!I2082*Part4Out!C$80+'relay test.csv'!J2082*Part4Out!C$81+'relay test.csv'!K2082*Part4Out!C$82+'relay test.csv'!L2082*Part4Out!C$83+'relay test.csv'!M2082*Part4Out!C$84+'relay test.csv'!N2082*Part4Out!C$85) +Part4Out!C$77</f>
        <v>-2.9220612747809356</v>
      </c>
      <c r="T2082" s="10">
        <f t="shared" si="321"/>
        <v>5.3822629650369803E-2</v>
      </c>
      <c r="U2082" s="12">
        <f t="shared" si="322"/>
        <v>5.107370836041613E-2</v>
      </c>
      <c r="V2082" s="11">
        <f t="shared" si="323"/>
        <v>0</v>
      </c>
      <c r="W2082" s="11">
        <f t="shared" si="324"/>
        <v>0</v>
      </c>
      <c r="X2082" s="11">
        <f t="shared" si="325"/>
        <v>0.72729287875403037</v>
      </c>
      <c r="Y2082" s="12">
        <f t="shared" si="326"/>
        <v>0.42105938587476699</v>
      </c>
      <c r="Z2082" s="11">
        <f t="shared" si="327"/>
        <v>0</v>
      </c>
      <c r="AA2082" s="11">
        <f t="shared" si="328"/>
        <v>0</v>
      </c>
      <c r="AB2082" s="11">
        <f t="shared" si="329"/>
        <v>0</v>
      </c>
      <c r="AC2082" s="1" t="s">
        <v>2107</v>
      </c>
    </row>
    <row r="2083" spans="1:29" x14ac:dyDescent="0.2">
      <c r="A2083" s="1" t="s">
        <v>2108</v>
      </c>
      <c r="B2083" s="1">
        <v>1</v>
      </c>
      <c r="C2083" s="2">
        <v>41166</v>
      </c>
      <c r="D2083" s="2">
        <v>41564</v>
      </c>
      <c r="E2083" s="2">
        <v>41564</v>
      </c>
      <c r="F2083" s="1">
        <v>36</v>
      </c>
      <c r="G2083" s="1">
        <v>16.666666670000001</v>
      </c>
      <c r="H2083" s="1">
        <v>2.7777777779999999</v>
      </c>
      <c r="I2083" s="1">
        <v>90.71</v>
      </c>
      <c r="J2083" s="1">
        <v>0</v>
      </c>
      <c r="K2083" s="1">
        <v>0</v>
      </c>
      <c r="L2083" s="1">
        <v>0</v>
      </c>
      <c r="M2083" s="1">
        <v>0</v>
      </c>
      <c r="N2083" s="7">
        <f t="shared" si="320"/>
        <v>1</v>
      </c>
      <c r="O2083" s="1">
        <v>0</v>
      </c>
      <c r="P2083" s="1" t="s">
        <v>23</v>
      </c>
      <c r="Q2083" s="1" t="s">
        <v>28</v>
      </c>
      <c r="R2083" s="10">
        <f>F2083*Part4Out!C$78+'relay test.csv'!H2083*Part4Out!C$79+'relay test.csv'!I2083*Part4Out!C$80+'relay test.csv'!J2083*Part4Out!C$81+'relay test.csv'!K2083*Part4Out!C$82+'relay test.csv'!L2083*Part4Out!C$83+'relay test.csv'!M2083*Part4Out!C$84+'relay test.csv'!N2083*Part4Out!C$85</f>
        <v>7.6156548552902059</v>
      </c>
      <c r="S2083" s="10">
        <f>(F2083*Part4Out!C$78+'relay test.csv'!H2083*Part4Out!C$79+'relay test.csv'!I2083*Part4Out!C$80+'relay test.csv'!J2083*Part4Out!C$81+'relay test.csv'!K2083*Part4Out!C$82+'relay test.csv'!L2083*Part4Out!C$83+'relay test.csv'!M2083*Part4Out!C$84+'relay test.csv'!N2083*Part4Out!C$85) +Part4Out!C$77</f>
        <v>5.0120196037248803</v>
      </c>
      <c r="T2083" s="10">
        <f t="shared" si="321"/>
        <v>150.207790234122</v>
      </c>
      <c r="U2083" s="12">
        <f t="shared" si="322"/>
        <v>0.99338658412736769</v>
      </c>
      <c r="V2083" s="11">
        <f t="shared" si="323"/>
        <v>1</v>
      </c>
      <c r="W2083" s="11">
        <f t="shared" si="324"/>
        <v>1</v>
      </c>
      <c r="X2083" s="11">
        <f t="shared" si="325"/>
        <v>2029.7234988388486</v>
      </c>
      <c r="Y2083" s="12">
        <f t="shared" si="326"/>
        <v>0.99950756466817281</v>
      </c>
      <c r="Z2083" s="11">
        <f t="shared" si="327"/>
        <v>1</v>
      </c>
      <c r="AA2083" s="11">
        <f t="shared" si="328"/>
        <v>1</v>
      </c>
      <c r="AB2083" s="11">
        <f t="shared" si="329"/>
        <v>1</v>
      </c>
      <c r="AC2083" s="1" t="s">
        <v>2108</v>
      </c>
    </row>
    <row r="2084" spans="1:29" x14ac:dyDescent="0.2">
      <c r="A2084" s="1" t="s">
        <v>2109</v>
      </c>
      <c r="B2084" s="1">
        <v>0</v>
      </c>
      <c r="C2084" s="2">
        <v>40465</v>
      </c>
      <c r="D2084" s="2">
        <v>40570</v>
      </c>
      <c r="E2084" s="2">
        <v>40584</v>
      </c>
      <c r="F2084" s="1">
        <v>0</v>
      </c>
      <c r="G2084" s="1">
        <v>0</v>
      </c>
      <c r="H2084" s="1">
        <v>0</v>
      </c>
      <c r="I2084" s="1">
        <v>86.65</v>
      </c>
      <c r="J2084" s="1">
        <v>0.35714285714285698</v>
      </c>
      <c r="K2084" s="1">
        <v>0</v>
      </c>
      <c r="L2084" s="1">
        <v>0</v>
      </c>
      <c r="M2084" s="1">
        <v>0</v>
      </c>
      <c r="N2084" s="7">
        <f t="shared" si="320"/>
        <v>1</v>
      </c>
      <c r="O2084" s="1">
        <v>0</v>
      </c>
      <c r="P2084" s="1" t="s">
        <v>23</v>
      </c>
      <c r="Q2084" s="1" t="s">
        <v>24</v>
      </c>
      <c r="R2084" s="10">
        <f>F2084*Part4Out!C$78+'relay test.csv'!H2084*Part4Out!C$79+'relay test.csv'!I2084*Part4Out!C$80+'relay test.csv'!J2084*Part4Out!C$81+'relay test.csv'!K2084*Part4Out!C$82+'relay test.csv'!L2084*Part4Out!C$83+'relay test.csv'!M2084*Part4Out!C$84+'relay test.csv'!N2084*Part4Out!C$85</f>
        <v>-0.25208816501538078</v>
      </c>
      <c r="S2084" s="10">
        <f>(F2084*Part4Out!C$78+'relay test.csv'!H2084*Part4Out!C$79+'relay test.csv'!I2084*Part4Out!C$80+'relay test.csv'!J2084*Part4Out!C$81+'relay test.csv'!K2084*Part4Out!C$82+'relay test.csv'!L2084*Part4Out!C$83+'relay test.csv'!M2084*Part4Out!C$84+'relay test.csv'!N2084*Part4Out!C$85) +Part4Out!C$77</f>
        <v>-2.8557234165807062</v>
      </c>
      <c r="T2084" s="10">
        <f t="shared" si="321"/>
        <v>5.7514199342332567E-2</v>
      </c>
      <c r="U2084" s="12">
        <f t="shared" si="322"/>
        <v>5.4386219474027504E-2</v>
      </c>
      <c r="V2084" s="11">
        <f t="shared" si="323"/>
        <v>0</v>
      </c>
      <c r="W2084" s="11">
        <f t="shared" si="324"/>
        <v>0</v>
      </c>
      <c r="X2084" s="11">
        <f t="shared" si="325"/>
        <v>0.77717621529535974</v>
      </c>
      <c r="Y2084" s="12">
        <f t="shared" si="326"/>
        <v>0.43730959744259018</v>
      </c>
      <c r="Z2084" s="11">
        <f t="shared" si="327"/>
        <v>0</v>
      </c>
      <c r="AA2084" s="11">
        <f t="shared" si="328"/>
        <v>0</v>
      </c>
      <c r="AB2084" s="11">
        <f t="shared" si="329"/>
        <v>0</v>
      </c>
      <c r="AC2084" s="1" t="s">
        <v>2109</v>
      </c>
    </row>
    <row r="2085" spans="1:29" x14ac:dyDescent="0.2">
      <c r="A2085" s="1" t="s">
        <v>2110</v>
      </c>
      <c r="B2085" s="1">
        <v>0</v>
      </c>
      <c r="C2085" s="2">
        <v>40154</v>
      </c>
      <c r="D2085" s="2">
        <v>40165</v>
      </c>
      <c r="E2085" s="2">
        <v>40165</v>
      </c>
      <c r="F2085" s="1">
        <v>0</v>
      </c>
      <c r="G2085" s="1">
        <v>0</v>
      </c>
      <c r="H2085" s="1">
        <v>0</v>
      </c>
      <c r="I2085" s="1">
        <v>12.04</v>
      </c>
      <c r="J2085" s="1">
        <v>0</v>
      </c>
      <c r="K2085" s="1">
        <v>0</v>
      </c>
      <c r="L2085" s="1">
        <v>0</v>
      </c>
      <c r="M2085" s="1">
        <v>0</v>
      </c>
      <c r="N2085" s="7">
        <f t="shared" si="320"/>
        <v>0</v>
      </c>
      <c r="O2085" s="1">
        <v>0</v>
      </c>
      <c r="P2085" s="1" t="s">
        <v>30</v>
      </c>
      <c r="Q2085" s="1" t="s">
        <v>24</v>
      </c>
      <c r="R2085" s="10">
        <f>F2085*Part4Out!C$78+'relay test.csv'!H2085*Part4Out!C$79+'relay test.csv'!I2085*Part4Out!C$80+'relay test.csv'!J2085*Part4Out!C$81+'relay test.csv'!K2085*Part4Out!C$82+'relay test.csv'!L2085*Part4Out!C$83+'relay test.csv'!M2085*Part4Out!C$84+'relay test.csv'!N2085*Part4Out!C$85</f>
        <v>-4.2107960299291251E-2</v>
      </c>
      <c r="S2085" s="10">
        <f>(F2085*Part4Out!C$78+'relay test.csv'!H2085*Part4Out!C$79+'relay test.csv'!I2085*Part4Out!C$80+'relay test.csv'!J2085*Part4Out!C$81+'relay test.csv'!K2085*Part4Out!C$82+'relay test.csv'!L2085*Part4Out!C$83+'relay test.csv'!M2085*Part4Out!C$84+'relay test.csv'!N2085*Part4Out!C$85) +Part4Out!C$77</f>
        <v>-2.6457432118646165</v>
      </c>
      <c r="T2085" s="10">
        <f t="shared" si="321"/>
        <v>7.0952601323825262E-2</v>
      </c>
      <c r="U2085" s="12">
        <f t="shared" si="322"/>
        <v>6.625185954646301E-2</v>
      </c>
      <c r="V2085" s="11">
        <f t="shared" si="323"/>
        <v>0</v>
      </c>
      <c r="W2085" s="11">
        <f t="shared" si="324"/>
        <v>0</v>
      </c>
      <c r="X2085" s="11">
        <f t="shared" si="325"/>
        <v>0.9587662662918095</v>
      </c>
      <c r="Y2085" s="12">
        <f t="shared" si="326"/>
        <v>0.48947456508268056</v>
      </c>
      <c r="Z2085" s="11">
        <f t="shared" si="327"/>
        <v>0</v>
      </c>
      <c r="AA2085" s="11">
        <f t="shared" si="328"/>
        <v>0</v>
      </c>
      <c r="AB2085" s="11">
        <f t="shared" si="329"/>
        <v>0</v>
      </c>
      <c r="AC2085" s="1" t="s">
        <v>2110</v>
      </c>
    </row>
    <row r="2086" spans="1:29" x14ac:dyDescent="0.2">
      <c r="A2086" s="1" t="s">
        <v>2111</v>
      </c>
      <c r="B2086" s="1">
        <v>0</v>
      </c>
      <c r="C2086" s="2">
        <v>41059</v>
      </c>
      <c r="D2086" s="2">
        <v>41065</v>
      </c>
      <c r="E2086" s="2">
        <v>41171</v>
      </c>
      <c r="F2086" s="1">
        <v>0</v>
      </c>
      <c r="G2086" s="1">
        <v>0</v>
      </c>
      <c r="H2086" s="1">
        <v>0</v>
      </c>
      <c r="I2086" s="1">
        <v>63.16</v>
      </c>
      <c r="J2086" s="1">
        <v>6.6037735849056603E-2</v>
      </c>
      <c r="K2086" s="1">
        <v>1</v>
      </c>
      <c r="L2086" s="1">
        <v>0</v>
      </c>
      <c r="M2086" s="1">
        <v>0</v>
      </c>
      <c r="N2086" s="7">
        <f t="shared" si="320"/>
        <v>0</v>
      </c>
      <c r="O2086" s="1">
        <v>0</v>
      </c>
      <c r="P2086" s="1" t="s">
        <v>30</v>
      </c>
      <c r="Q2086" s="1" t="s">
        <v>28</v>
      </c>
      <c r="R2086" s="10">
        <f>F2086*Part4Out!C$78+'relay test.csv'!H2086*Part4Out!C$79+'relay test.csv'!I2086*Part4Out!C$80+'relay test.csv'!J2086*Part4Out!C$81+'relay test.csv'!K2086*Part4Out!C$82+'relay test.csv'!L2086*Part4Out!C$83+'relay test.csv'!M2086*Part4Out!C$84+'relay test.csv'!N2086*Part4Out!C$85</f>
        <v>0.25895662333438085</v>
      </c>
      <c r="S2086" s="10">
        <f>(F2086*Part4Out!C$78+'relay test.csv'!H2086*Part4Out!C$79+'relay test.csv'!I2086*Part4Out!C$80+'relay test.csv'!J2086*Part4Out!C$81+'relay test.csv'!K2086*Part4Out!C$82+'relay test.csv'!L2086*Part4Out!C$83+'relay test.csv'!M2086*Part4Out!C$84+'relay test.csv'!N2086*Part4Out!C$85) +Part4Out!C$77</f>
        <v>-2.3446786282309442</v>
      </c>
      <c r="T2086" s="10">
        <f t="shared" si="321"/>
        <v>9.5878009665477257E-2</v>
      </c>
      <c r="U2086" s="12">
        <f t="shared" si="322"/>
        <v>8.7489673868667683E-2</v>
      </c>
      <c r="V2086" s="11">
        <f t="shared" si="323"/>
        <v>0</v>
      </c>
      <c r="W2086" s="11">
        <f t="shared" si="324"/>
        <v>0</v>
      </c>
      <c r="X2086" s="11">
        <f t="shared" si="325"/>
        <v>1.2955776057726041</v>
      </c>
      <c r="Y2086" s="12">
        <f t="shared" si="326"/>
        <v>0.56437978943280454</v>
      </c>
      <c r="Z2086" s="11">
        <f t="shared" si="327"/>
        <v>1</v>
      </c>
      <c r="AA2086" s="11">
        <f t="shared" si="328"/>
        <v>0</v>
      </c>
      <c r="AB2086" s="11">
        <f t="shared" si="329"/>
        <v>0</v>
      </c>
      <c r="AC2086" s="1" t="s">
        <v>2111</v>
      </c>
    </row>
    <row r="2087" spans="1:29" x14ac:dyDescent="0.2">
      <c r="A2087" s="1" t="s">
        <v>2112</v>
      </c>
      <c r="B2087" s="1">
        <v>0</v>
      </c>
      <c r="C2087" s="2">
        <v>41238</v>
      </c>
      <c r="D2087" s="2">
        <v>41239</v>
      </c>
      <c r="E2087" s="2">
        <v>41239</v>
      </c>
      <c r="F2087" s="1">
        <v>0</v>
      </c>
      <c r="G2087" s="1">
        <v>0</v>
      </c>
      <c r="H2087" s="1">
        <v>0</v>
      </c>
      <c r="I2087" s="1">
        <v>45.21</v>
      </c>
      <c r="J2087" s="1">
        <v>0</v>
      </c>
      <c r="K2087" s="1">
        <v>1</v>
      </c>
      <c r="L2087" s="1">
        <v>0</v>
      </c>
      <c r="M2087" s="1">
        <v>0</v>
      </c>
      <c r="N2087" s="7">
        <f t="shared" si="320"/>
        <v>0</v>
      </c>
      <c r="O2087" s="1">
        <v>0</v>
      </c>
      <c r="P2087" s="1" t="s">
        <v>32</v>
      </c>
      <c r="Q2087" s="1" t="s">
        <v>63</v>
      </c>
      <c r="R2087" s="10">
        <f>F2087*Part4Out!C$78+'relay test.csv'!H2087*Part4Out!C$79+'relay test.csv'!I2087*Part4Out!C$80+'relay test.csv'!J2087*Part4Out!C$81+'relay test.csv'!K2087*Part4Out!C$82+'relay test.csv'!L2087*Part4Out!C$83+'relay test.csv'!M2087*Part4Out!C$84+'relay test.csv'!N2087*Part4Out!C$85</f>
        <v>0.36114224917412507</v>
      </c>
      <c r="S2087" s="10">
        <f>(F2087*Part4Out!C$78+'relay test.csv'!H2087*Part4Out!C$79+'relay test.csv'!I2087*Part4Out!C$80+'relay test.csv'!J2087*Part4Out!C$81+'relay test.csv'!K2087*Part4Out!C$82+'relay test.csv'!L2087*Part4Out!C$83+'relay test.csv'!M2087*Part4Out!C$84+'relay test.csv'!N2087*Part4Out!C$85) +Part4Out!C$77</f>
        <v>-2.2424930023912002</v>
      </c>
      <c r="T2087" s="10">
        <f t="shared" si="321"/>
        <v>0.106193433621574</v>
      </c>
      <c r="U2087" s="12">
        <f t="shared" si="322"/>
        <v>9.5998973049321604E-2</v>
      </c>
      <c r="V2087" s="11">
        <f t="shared" si="323"/>
        <v>0</v>
      </c>
      <c r="W2087" s="11">
        <f t="shared" si="324"/>
        <v>0</v>
      </c>
      <c r="X2087" s="11">
        <f t="shared" si="325"/>
        <v>1.4349675693127146</v>
      </c>
      <c r="Y2087" s="12">
        <f t="shared" si="326"/>
        <v>0.58931691222390425</v>
      </c>
      <c r="Z2087" s="11">
        <f t="shared" si="327"/>
        <v>1</v>
      </c>
      <c r="AA2087" s="11">
        <f t="shared" si="328"/>
        <v>0</v>
      </c>
      <c r="AB2087" s="11">
        <f t="shared" si="329"/>
        <v>0</v>
      </c>
      <c r="AC2087" s="1" t="s">
        <v>2112</v>
      </c>
    </row>
    <row r="2088" spans="1:29" x14ac:dyDescent="0.2">
      <c r="A2088" s="1" t="s">
        <v>2113</v>
      </c>
      <c r="B2088" s="1">
        <v>1</v>
      </c>
      <c r="C2088" s="2">
        <v>41149</v>
      </c>
      <c r="D2088" s="2">
        <v>41170</v>
      </c>
      <c r="E2088" s="2">
        <v>41652</v>
      </c>
      <c r="F2088" s="1">
        <v>49</v>
      </c>
      <c r="G2088" s="1">
        <v>53.061224490000001</v>
      </c>
      <c r="H2088" s="1">
        <v>16.326530609999999</v>
      </c>
      <c r="I2088" s="1">
        <v>22.05</v>
      </c>
      <c r="J2088" s="1">
        <v>1.2448132780083001E-2</v>
      </c>
      <c r="K2088" s="1">
        <v>0</v>
      </c>
      <c r="L2088" s="1">
        <v>0</v>
      </c>
      <c r="M2088" s="1">
        <v>0</v>
      </c>
      <c r="N2088" s="7">
        <f t="shared" si="320"/>
        <v>0</v>
      </c>
      <c r="O2088" s="1">
        <v>0</v>
      </c>
      <c r="P2088" s="1" t="s">
        <v>32</v>
      </c>
      <c r="Q2088" s="1" t="s">
        <v>63</v>
      </c>
      <c r="R2088" s="10">
        <f>F2088*Part4Out!C$78+'relay test.csv'!H2088*Part4Out!C$79+'relay test.csv'!I2088*Part4Out!C$80+'relay test.csv'!J2088*Part4Out!C$81+'relay test.csv'!K2088*Part4Out!C$82+'relay test.csv'!L2088*Part4Out!C$83+'relay test.csv'!M2088*Part4Out!C$84+'relay test.csv'!N2088*Part4Out!C$85</f>
        <v>10.595342698676891</v>
      </c>
      <c r="S2088" s="10">
        <f>(F2088*Part4Out!C$78+'relay test.csv'!H2088*Part4Out!C$79+'relay test.csv'!I2088*Part4Out!C$80+'relay test.csv'!J2088*Part4Out!C$81+'relay test.csv'!K2088*Part4Out!C$82+'relay test.csv'!L2088*Part4Out!C$83+'relay test.csv'!M2088*Part4Out!C$84+'relay test.csv'!N2088*Part4Out!C$85) +Part4Out!C$77</f>
        <v>7.9917074471115654</v>
      </c>
      <c r="T2088" s="10">
        <f t="shared" si="321"/>
        <v>2956.3404474719541</v>
      </c>
      <c r="U2088" s="12">
        <f t="shared" si="322"/>
        <v>0.99966185834273669</v>
      </c>
      <c r="V2088" s="11">
        <f t="shared" si="323"/>
        <v>1</v>
      </c>
      <c r="W2088" s="11">
        <f t="shared" si="324"/>
        <v>1</v>
      </c>
      <c r="X2088" s="11">
        <f t="shared" si="325"/>
        <v>39948.351995917081</v>
      </c>
      <c r="Y2088" s="12">
        <f t="shared" si="326"/>
        <v>0.9999749683048651</v>
      </c>
      <c r="Z2088" s="11">
        <f t="shared" si="327"/>
        <v>1</v>
      </c>
      <c r="AA2088" s="11">
        <f t="shared" si="328"/>
        <v>1</v>
      </c>
      <c r="AB2088" s="11">
        <f t="shared" si="329"/>
        <v>1</v>
      </c>
      <c r="AC2088" s="1" t="s">
        <v>2113</v>
      </c>
    </row>
    <row r="2089" spans="1:29" x14ac:dyDescent="0.2">
      <c r="A2089" s="1" t="s">
        <v>2114</v>
      </c>
      <c r="B2089" s="1">
        <v>1</v>
      </c>
      <c r="C2089" s="2">
        <v>41461</v>
      </c>
      <c r="D2089" s="2">
        <v>41627</v>
      </c>
      <c r="E2089" s="2">
        <v>41627</v>
      </c>
      <c r="F2089" s="1">
        <v>39</v>
      </c>
      <c r="G2089" s="1">
        <v>17.948717949999999</v>
      </c>
      <c r="H2089" s="1">
        <v>7.692307692</v>
      </c>
      <c r="I2089" s="1">
        <v>80</v>
      </c>
      <c r="J2089" s="1">
        <v>0</v>
      </c>
      <c r="K2089" s="1">
        <v>1</v>
      </c>
      <c r="L2089" s="1">
        <v>0</v>
      </c>
      <c r="M2089" s="1">
        <v>0</v>
      </c>
      <c r="N2089" s="7">
        <f t="shared" si="320"/>
        <v>1</v>
      </c>
      <c r="O2089" s="1">
        <v>0</v>
      </c>
      <c r="P2089" s="1" t="s">
        <v>162</v>
      </c>
      <c r="Q2089" s="1" t="s">
        <v>63</v>
      </c>
      <c r="R2089" s="10">
        <f>F2089*Part4Out!C$78+'relay test.csv'!H2089*Part4Out!C$79+'relay test.csv'!I2089*Part4Out!C$80+'relay test.csv'!J2089*Part4Out!C$81+'relay test.csv'!K2089*Part4Out!C$82+'relay test.csv'!L2089*Part4Out!C$83+'relay test.csv'!M2089*Part4Out!C$84+'relay test.csv'!N2089*Part4Out!C$85</f>
        <v>8.9016871394835402</v>
      </c>
      <c r="S2089" s="10">
        <f>(F2089*Part4Out!C$78+'relay test.csv'!H2089*Part4Out!C$79+'relay test.csv'!I2089*Part4Out!C$80+'relay test.csv'!J2089*Part4Out!C$81+'relay test.csv'!K2089*Part4Out!C$82+'relay test.csv'!L2089*Part4Out!C$83+'relay test.csv'!M2089*Part4Out!C$84+'relay test.csv'!N2089*Part4Out!C$85) +Part4Out!C$77</f>
        <v>6.2980518879182146</v>
      </c>
      <c r="T2089" s="10">
        <f t="shared" si="321"/>
        <v>543.51205570120794</v>
      </c>
      <c r="U2089" s="12">
        <f t="shared" si="322"/>
        <v>0.99816349337075339</v>
      </c>
      <c r="V2089" s="11">
        <f t="shared" si="323"/>
        <v>1</v>
      </c>
      <c r="W2089" s="11">
        <f t="shared" si="324"/>
        <v>1</v>
      </c>
      <c r="X2089" s="11">
        <f t="shared" si="325"/>
        <v>7344.3540420871395</v>
      </c>
      <c r="Y2089" s="12">
        <f t="shared" si="326"/>
        <v>0.99986385952341161</v>
      </c>
      <c r="Z2089" s="11">
        <f t="shared" si="327"/>
        <v>1</v>
      </c>
      <c r="AA2089" s="11">
        <f t="shared" si="328"/>
        <v>1</v>
      </c>
      <c r="AB2089" s="11">
        <f t="shared" si="329"/>
        <v>1</v>
      </c>
      <c r="AC2089" s="1" t="s">
        <v>2114</v>
      </c>
    </row>
    <row r="2090" spans="1:29" x14ac:dyDescent="0.2">
      <c r="A2090" s="1" t="s">
        <v>2115</v>
      </c>
      <c r="B2090" s="1">
        <v>1</v>
      </c>
      <c r="C2090" s="2">
        <v>40834</v>
      </c>
      <c r="D2090" s="2">
        <v>40863</v>
      </c>
      <c r="E2090" s="2">
        <v>40863</v>
      </c>
      <c r="F2090" s="1">
        <v>41</v>
      </c>
      <c r="G2090" s="1">
        <v>36.585365850000002</v>
      </c>
      <c r="H2090" s="1">
        <v>0</v>
      </c>
      <c r="I2090" s="1">
        <v>54.75</v>
      </c>
      <c r="J2090" s="1">
        <v>0</v>
      </c>
      <c r="K2090" s="1">
        <v>0</v>
      </c>
      <c r="L2090" s="1">
        <v>0</v>
      </c>
      <c r="M2090" s="1">
        <v>0</v>
      </c>
      <c r="N2090" s="7">
        <f t="shared" si="320"/>
        <v>0</v>
      </c>
      <c r="O2090" s="1">
        <v>0</v>
      </c>
      <c r="P2090" s="1" t="s">
        <v>32</v>
      </c>
      <c r="Q2090" s="1" t="s">
        <v>28</v>
      </c>
      <c r="R2090" s="10">
        <f>F2090*Part4Out!C$78+'relay test.csv'!H2090*Part4Out!C$79+'relay test.csv'!I2090*Part4Out!C$80+'relay test.csv'!J2090*Part4Out!C$81+'relay test.csv'!K2090*Part4Out!C$82+'relay test.csv'!L2090*Part4Out!C$83+'relay test.csv'!M2090*Part4Out!C$84+'relay test.csv'!N2090*Part4Out!C$85</f>
        <v>8.4814811323504014</v>
      </c>
      <c r="S2090" s="10">
        <f>(F2090*Part4Out!C$78+'relay test.csv'!H2090*Part4Out!C$79+'relay test.csv'!I2090*Part4Out!C$80+'relay test.csv'!J2090*Part4Out!C$81+'relay test.csv'!K2090*Part4Out!C$82+'relay test.csv'!L2090*Part4Out!C$83+'relay test.csv'!M2090*Part4Out!C$84+'relay test.csv'!N2090*Part4Out!C$85) +Part4Out!C$77</f>
        <v>5.8778458807850757</v>
      </c>
      <c r="T2090" s="10">
        <f t="shared" si="321"/>
        <v>357.03930750875998</v>
      </c>
      <c r="U2090" s="12">
        <f t="shared" si="322"/>
        <v>0.99720701057390038</v>
      </c>
      <c r="V2090" s="11">
        <f t="shared" si="323"/>
        <v>1</v>
      </c>
      <c r="W2090" s="11">
        <f t="shared" si="324"/>
        <v>1</v>
      </c>
      <c r="X2090" s="11">
        <f t="shared" si="325"/>
        <v>4824.5904645167684</v>
      </c>
      <c r="Y2090" s="12">
        <f t="shared" si="326"/>
        <v>0.99979277147380141</v>
      </c>
      <c r="Z2090" s="11">
        <f t="shared" si="327"/>
        <v>1</v>
      </c>
      <c r="AA2090" s="11">
        <f t="shared" si="328"/>
        <v>1</v>
      </c>
      <c r="AB2090" s="11">
        <f t="shared" si="329"/>
        <v>1</v>
      </c>
      <c r="AC2090" s="1" t="s">
        <v>2115</v>
      </c>
    </row>
    <row r="2091" spans="1:29" x14ac:dyDescent="0.2">
      <c r="A2091" s="1" t="s">
        <v>2116</v>
      </c>
      <c r="B2091" s="1">
        <v>0</v>
      </c>
      <c r="C2091" s="2">
        <v>40821</v>
      </c>
      <c r="D2091" s="2">
        <v>40821</v>
      </c>
      <c r="E2091" s="2">
        <v>40821</v>
      </c>
      <c r="F2091" s="1">
        <v>0</v>
      </c>
      <c r="G2091" s="1">
        <v>0</v>
      </c>
      <c r="H2091" s="1">
        <v>0</v>
      </c>
      <c r="I2091" s="1">
        <v>15.09</v>
      </c>
      <c r="J2091" s="1">
        <v>0</v>
      </c>
      <c r="K2091" s="1">
        <v>0</v>
      </c>
      <c r="L2091" s="1">
        <v>0</v>
      </c>
      <c r="M2091" s="1">
        <v>0</v>
      </c>
      <c r="N2091" s="7">
        <f t="shared" si="320"/>
        <v>0</v>
      </c>
      <c r="O2091" s="1">
        <v>0</v>
      </c>
      <c r="P2091" s="1" t="s">
        <v>26</v>
      </c>
      <c r="Q2091" s="1" t="s">
        <v>24</v>
      </c>
      <c r="R2091" s="10">
        <f>F2091*Part4Out!C$78+'relay test.csv'!H2091*Part4Out!C$79+'relay test.csv'!I2091*Part4Out!C$80+'relay test.csv'!J2091*Part4Out!C$81+'relay test.csv'!K2091*Part4Out!C$82+'relay test.csv'!L2091*Part4Out!C$83+'relay test.csv'!M2091*Part4Out!C$84+'relay test.csv'!N2091*Part4Out!C$85</f>
        <v>-5.2774843929925673E-2</v>
      </c>
      <c r="S2091" s="10">
        <f>(F2091*Part4Out!C$78+'relay test.csv'!H2091*Part4Out!C$79+'relay test.csv'!I2091*Part4Out!C$80+'relay test.csv'!J2091*Part4Out!C$81+'relay test.csv'!K2091*Part4Out!C$82+'relay test.csv'!L2091*Part4Out!C$83+'relay test.csv'!M2091*Part4Out!C$84+'relay test.csv'!N2091*Part4Out!C$85) +Part4Out!C$77</f>
        <v>-2.656410095495251</v>
      </c>
      <c r="T2091" s="10">
        <f t="shared" si="321"/>
        <v>7.0199780446692797E-2</v>
      </c>
      <c r="U2091" s="12">
        <f t="shared" si="322"/>
        <v>6.5595024152772644E-2</v>
      </c>
      <c r="V2091" s="11">
        <f t="shared" si="323"/>
        <v>0</v>
      </c>
      <c r="W2091" s="11">
        <f t="shared" si="324"/>
        <v>0</v>
      </c>
      <c r="X2091" s="11">
        <f t="shared" si="325"/>
        <v>0.94859357003983369</v>
      </c>
      <c r="Y2091" s="12">
        <f t="shared" si="326"/>
        <v>0.48680935040776219</v>
      </c>
      <c r="Z2091" s="11">
        <f t="shared" si="327"/>
        <v>0</v>
      </c>
      <c r="AA2091" s="11">
        <f t="shared" si="328"/>
        <v>0</v>
      </c>
      <c r="AB2091" s="11">
        <f t="shared" si="329"/>
        <v>0</v>
      </c>
      <c r="AC2091" s="1" t="s">
        <v>2116</v>
      </c>
    </row>
    <row r="2092" spans="1:29" x14ac:dyDescent="0.2">
      <c r="A2092" s="1" t="s">
        <v>2117</v>
      </c>
      <c r="B2092" s="1">
        <v>0</v>
      </c>
      <c r="C2092" s="2">
        <v>40688</v>
      </c>
      <c r="D2092" s="2">
        <v>40689</v>
      </c>
      <c r="E2092" s="2">
        <v>40689</v>
      </c>
      <c r="F2092" s="1">
        <v>0</v>
      </c>
      <c r="G2092" s="1">
        <v>0</v>
      </c>
      <c r="H2092" s="1">
        <v>0</v>
      </c>
      <c r="I2092" s="1">
        <v>53.72</v>
      </c>
      <c r="J2092" s="1">
        <v>0</v>
      </c>
      <c r="K2092" s="1">
        <v>0</v>
      </c>
      <c r="L2092" s="1">
        <v>0</v>
      </c>
      <c r="M2092" s="1">
        <v>0</v>
      </c>
      <c r="N2092" s="7">
        <f t="shared" si="320"/>
        <v>0</v>
      </c>
      <c r="O2092" s="1">
        <v>0</v>
      </c>
      <c r="P2092" s="1" t="s">
        <v>36</v>
      </c>
      <c r="Q2092" s="1" t="s">
        <v>24</v>
      </c>
      <c r="R2092" s="10">
        <f>F2092*Part4Out!C$78+'relay test.csv'!H2092*Part4Out!C$79+'relay test.csv'!I2092*Part4Out!C$80+'relay test.csv'!J2092*Part4Out!C$81+'relay test.csv'!K2092*Part4Out!C$82+'relay test.csv'!L2092*Part4Out!C$83+'relay test.csv'!M2092*Part4Out!C$84+'relay test.csv'!N2092*Part4Out!C$85</f>
        <v>-0.18787704545497727</v>
      </c>
      <c r="S2092" s="10">
        <f>(F2092*Part4Out!C$78+'relay test.csv'!H2092*Part4Out!C$79+'relay test.csv'!I2092*Part4Out!C$80+'relay test.csv'!J2092*Part4Out!C$81+'relay test.csv'!K2092*Part4Out!C$82+'relay test.csv'!L2092*Part4Out!C$83+'relay test.csv'!M2092*Part4Out!C$84+'relay test.csv'!N2092*Part4Out!C$85) +Part4Out!C$77</f>
        <v>-2.7915122970203026</v>
      </c>
      <c r="T2092" s="10">
        <f t="shared" si="321"/>
        <v>6.1328396997276845E-2</v>
      </c>
      <c r="U2092" s="12">
        <f t="shared" si="322"/>
        <v>5.7784562413281212E-2</v>
      </c>
      <c r="V2092" s="11">
        <f t="shared" si="323"/>
        <v>0</v>
      </c>
      <c r="W2092" s="11">
        <f t="shared" si="324"/>
        <v>0</v>
      </c>
      <c r="X2092" s="11">
        <f t="shared" si="325"/>
        <v>0.82871659544068832</v>
      </c>
      <c r="Y2092" s="12">
        <f t="shared" si="326"/>
        <v>0.45316841193809054</v>
      </c>
      <c r="Z2092" s="11">
        <f t="shared" si="327"/>
        <v>0</v>
      </c>
      <c r="AA2092" s="11">
        <f t="shared" si="328"/>
        <v>0</v>
      </c>
      <c r="AB2092" s="11">
        <f t="shared" si="329"/>
        <v>0</v>
      </c>
      <c r="AC2092" s="1" t="s">
        <v>2117</v>
      </c>
    </row>
    <row r="2093" spans="1:29" x14ac:dyDescent="0.2">
      <c r="A2093" s="1" t="s">
        <v>2118</v>
      </c>
      <c r="B2093" s="1">
        <v>1</v>
      </c>
      <c r="C2093" s="2">
        <v>41029</v>
      </c>
      <c r="D2093" s="2">
        <v>41050</v>
      </c>
      <c r="E2093" s="2">
        <v>41050</v>
      </c>
      <c r="F2093" s="1">
        <v>31</v>
      </c>
      <c r="G2093" s="1">
        <v>87.096774190000005</v>
      </c>
      <c r="H2093" s="1">
        <v>0</v>
      </c>
      <c r="I2093" s="1">
        <v>64.34</v>
      </c>
      <c r="J2093" s="1">
        <v>0</v>
      </c>
      <c r="K2093" s="1">
        <v>0</v>
      </c>
      <c r="L2093" s="1">
        <v>0</v>
      </c>
      <c r="M2093" s="1">
        <v>0</v>
      </c>
      <c r="N2093" s="7">
        <f t="shared" si="320"/>
        <v>0</v>
      </c>
      <c r="O2093" s="1">
        <v>0</v>
      </c>
      <c r="P2093" s="1" t="s">
        <v>32</v>
      </c>
      <c r="Q2093" s="1" t="s">
        <v>28</v>
      </c>
      <c r="R2093" s="10">
        <f>F2093*Part4Out!C$78+'relay test.csv'!H2093*Part4Out!C$79+'relay test.csv'!I2093*Part4Out!C$80+'relay test.csv'!J2093*Part4Out!C$81+'relay test.csv'!K2093*Part4Out!C$82+'relay test.csv'!L2093*Part4Out!C$83+'relay test.csv'!M2093*Part4Out!C$84+'relay test.csv'!N2093*Part4Out!C$85</f>
        <v>6.3325854482305397</v>
      </c>
      <c r="S2093" s="10">
        <f>(F2093*Part4Out!C$78+'relay test.csv'!H2093*Part4Out!C$79+'relay test.csv'!I2093*Part4Out!C$80+'relay test.csv'!J2093*Part4Out!C$81+'relay test.csv'!K2093*Part4Out!C$82+'relay test.csv'!L2093*Part4Out!C$83+'relay test.csv'!M2093*Part4Out!C$84+'relay test.csv'!N2093*Part4Out!C$85) +Part4Out!C$77</f>
        <v>3.7289501966652145</v>
      </c>
      <c r="T2093" s="10">
        <f t="shared" si="321"/>
        <v>41.635376256255483</v>
      </c>
      <c r="U2093" s="12">
        <f t="shared" si="322"/>
        <v>0.97654529904955911</v>
      </c>
      <c r="V2093" s="11">
        <f t="shared" si="323"/>
        <v>1</v>
      </c>
      <c r="W2093" s="11">
        <f t="shared" si="324"/>
        <v>1</v>
      </c>
      <c r="X2093" s="11">
        <f t="shared" si="325"/>
        <v>562.60931233060251</v>
      </c>
      <c r="Y2093" s="12">
        <f t="shared" si="326"/>
        <v>0.99822572129643339</v>
      </c>
      <c r="Z2093" s="11">
        <f t="shared" si="327"/>
        <v>1</v>
      </c>
      <c r="AA2093" s="11">
        <f t="shared" si="328"/>
        <v>1</v>
      </c>
      <c r="AB2093" s="11">
        <f t="shared" si="329"/>
        <v>1</v>
      </c>
      <c r="AC2093" s="1" t="s">
        <v>2118</v>
      </c>
    </row>
    <row r="2094" spans="1:29" x14ac:dyDescent="0.2">
      <c r="A2094" s="1" t="s">
        <v>2119</v>
      </c>
      <c r="B2094" s="1">
        <v>1</v>
      </c>
      <c r="C2094" s="2">
        <v>40629</v>
      </c>
      <c r="D2094" s="2">
        <v>40708</v>
      </c>
      <c r="E2094" s="2">
        <v>40708</v>
      </c>
      <c r="F2094" s="1">
        <v>16</v>
      </c>
      <c r="G2094" s="1">
        <v>0</v>
      </c>
      <c r="H2094" s="1">
        <v>0</v>
      </c>
      <c r="I2094" s="1">
        <v>57.63</v>
      </c>
      <c r="J2094" s="1">
        <v>0</v>
      </c>
      <c r="K2094" s="1">
        <v>0</v>
      </c>
      <c r="L2094" s="1">
        <v>0</v>
      </c>
      <c r="M2094" s="1">
        <v>0</v>
      </c>
      <c r="N2094" s="7">
        <f t="shared" si="320"/>
        <v>0</v>
      </c>
      <c r="O2094" s="1">
        <v>0</v>
      </c>
      <c r="P2094" s="1" t="s">
        <v>36</v>
      </c>
      <c r="Q2094" s="1" t="s">
        <v>24</v>
      </c>
      <c r="R2094" s="10">
        <f>F2094*Part4Out!C$78+'relay test.csv'!H2094*Part4Out!C$79+'relay test.csv'!I2094*Part4Out!C$80+'relay test.csv'!J2094*Part4Out!C$81+'relay test.csv'!K2094*Part4Out!C$82+'relay test.csv'!L2094*Part4Out!C$83+'relay test.csv'!M2094*Part4Out!C$84+'relay test.csv'!N2094*Part4Out!C$85</f>
        <v>3.183018286046889</v>
      </c>
      <c r="S2094" s="10">
        <f>(F2094*Part4Out!C$78+'relay test.csv'!H2094*Part4Out!C$79+'relay test.csv'!I2094*Part4Out!C$80+'relay test.csv'!J2094*Part4Out!C$81+'relay test.csv'!K2094*Part4Out!C$82+'relay test.csv'!L2094*Part4Out!C$83+'relay test.csv'!M2094*Part4Out!C$84+'relay test.csv'!N2094*Part4Out!C$85) +Part4Out!C$77</f>
        <v>0.57938303448156381</v>
      </c>
      <c r="T2094" s="10">
        <f t="shared" si="321"/>
        <v>1.7849368464783972</v>
      </c>
      <c r="U2094" s="12">
        <f t="shared" si="322"/>
        <v>0.64092543022491943</v>
      </c>
      <c r="V2094" s="11">
        <f t="shared" si="323"/>
        <v>1</v>
      </c>
      <c r="W2094" s="11">
        <f t="shared" si="324"/>
        <v>1</v>
      </c>
      <c r="X2094" s="11">
        <f t="shared" si="325"/>
        <v>24.119443176639635</v>
      </c>
      <c r="Y2094" s="12">
        <f t="shared" si="326"/>
        <v>0.9601902003572288</v>
      </c>
      <c r="Z2094" s="11">
        <f t="shared" si="327"/>
        <v>1</v>
      </c>
      <c r="AA2094" s="11">
        <f t="shared" si="328"/>
        <v>1</v>
      </c>
      <c r="AB2094" s="11">
        <f t="shared" si="329"/>
        <v>1</v>
      </c>
      <c r="AC2094" s="1" t="s">
        <v>2119</v>
      </c>
    </row>
    <row r="2095" spans="1:29" x14ac:dyDescent="0.2">
      <c r="A2095" s="1" t="s">
        <v>2120</v>
      </c>
      <c r="B2095" s="1">
        <v>1</v>
      </c>
      <c r="C2095" s="2">
        <v>40235</v>
      </c>
      <c r="D2095" s="2">
        <v>40624</v>
      </c>
      <c r="E2095" s="2">
        <v>40994</v>
      </c>
      <c r="F2095" s="1">
        <v>47</v>
      </c>
      <c r="G2095" s="1">
        <v>0</v>
      </c>
      <c r="H2095" s="1">
        <v>0</v>
      </c>
      <c r="I2095" s="1">
        <v>74.77</v>
      </c>
      <c r="J2095" s="1">
        <v>2.97297297297297E-2</v>
      </c>
      <c r="K2095" s="1">
        <v>0</v>
      </c>
      <c r="L2095" s="1">
        <v>0</v>
      </c>
      <c r="M2095" s="1">
        <v>0</v>
      </c>
      <c r="N2095" s="7">
        <f t="shared" si="320"/>
        <v>0</v>
      </c>
      <c r="O2095" s="1">
        <v>0</v>
      </c>
      <c r="P2095" s="1" t="s">
        <v>30</v>
      </c>
      <c r="Q2095" s="1" t="s">
        <v>24</v>
      </c>
      <c r="R2095" s="10">
        <f>F2095*Part4Out!C$78+'relay test.csv'!H2095*Part4Out!C$79+'relay test.csv'!I2095*Part4Out!C$80+'relay test.csv'!J2095*Part4Out!C$81+'relay test.csv'!K2095*Part4Out!C$82+'relay test.csv'!L2095*Part4Out!C$83+'relay test.csv'!M2095*Part4Out!C$84+'relay test.csv'!N2095*Part4Out!C$85</f>
        <v>9.6629367456361219</v>
      </c>
      <c r="S2095" s="10">
        <f>(F2095*Part4Out!C$78+'relay test.csv'!H2095*Part4Out!C$79+'relay test.csv'!I2095*Part4Out!C$80+'relay test.csv'!J2095*Part4Out!C$81+'relay test.csv'!K2095*Part4Out!C$82+'relay test.csv'!L2095*Part4Out!C$83+'relay test.csv'!M2095*Part4Out!C$84+'relay test.csv'!N2095*Part4Out!C$85) +Part4Out!C$77</f>
        <v>7.0593014940707963</v>
      </c>
      <c r="T2095" s="10">
        <f t="shared" si="321"/>
        <v>1163.63207792668</v>
      </c>
      <c r="U2095" s="12">
        <f t="shared" si="322"/>
        <v>0.99914135973158125</v>
      </c>
      <c r="V2095" s="11">
        <f t="shared" si="323"/>
        <v>1</v>
      </c>
      <c r="W2095" s="11">
        <f t="shared" si="324"/>
        <v>1</v>
      </c>
      <c r="X2095" s="11">
        <f t="shared" si="325"/>
        <v>15723.894006357137</v>
      </c>
      <c r="Y2095" s="12">
        <f t="shared" si="326"/>
        <v>0.99993640656658189</v>
      </c>
      <c r="Z2095" s="11">
        <f t="shared" si="327"/>
        <v>1</v>
      </c>
      <c r="AA2095" s="11">
        <f t="shared" si="328"/>
        <v>1</v>
      </c>
      <c r="AB2095" s="11">
        <f t="shared" si="329"/>
        <v>1</v>
      </c>
      <c r="AC2095" s="1" t="s">
        <v>2120</v>
      </c>
    </row>
    <row r="2096" spans="1:29" x14ac:dyDescent="0.2">
      <c r="A2096" s="1" t="s">
        <v>2121</v>
      </c>
      <c r="B2096" s="1">
        <v>1</v>
      </c>
      <c r="C2096" s="2">
        <v>40424</v>
      </c>
      <c r="D2096" s="2">
        <v>40680</v>
      </c>
      <c r="E2096" s="2">
        <v>41065</v>
      </c>
      <c r="F2096" s="1">
        <v>47</v>
      </c>
      <c r="G2096" s="1">
        <v>0</v>
      </c>
      <c r="H2096" s="1">
        <v>0</v>
      </c>
      <c r="I2096" s="1">
        <v>65.11</v>
      </c>
      <c r="J2096" s="1">
        <v>1.2987012987013E-2</v>
      </c>
      <c r="K2096" s="1">
        <v>0</v>
      </c>
      <c r="L2096" s="1">
        <v>0</v>
      </c>
      <c r="M2096" s="1">
        <v>0</v>
      </c>
      <c r="N2096" s="7">
        <f t="shared" si="320"/>
        <v>0</v>
      </c>
      <c r="O2096" s="1">
        <v>0</v>
      </c>
      <c r="P2096" s="1" t="s">
        <v>32</v>
      </c>
      <c r="Q2096" s="1" t="s">
        <v>28</v>
      </c>
      <c r="R2096" s="10">
        <f>F2096*Part4Out!C$78+'relay test.csv'!H2096*Part4Out!C$79+'relay test.csv'!I2096*Part4Out!C$80+'relay test.csv'!J2096*Part4Out!C$81+'relay test.csv'!K2096*Part4Out!C$82+'relay test.csv'!L2096*Part4Out!C$83+'relay test.csv'!M2096*Part4Out!C$84+'relay test.csv'!N2096*Part4Out!C$85</f>
        <v>9.7067123503516601</v>
      </c>
      <c r="S2096" s="10">
        <f>(F2096*Part4Out!C$78+'relay test.csv'!H2096*Part4Out!C$79+'relay test.csv'!I2096*Part4Out!C$80+'relay test.csv'!J2096*Part4Out!C$81+'relay test.csv'!K2096*Part4Out!C$82+'relay test.csv'!L2096*Part4Out!C$83+'relay test.csv'!M2096*Part4Out!C$84+'relay test.csv'!N2096*Part4Out!C$85) +Part4Out!C$77</f>
        <v>7.1030770987863345</v>
      </c>
      <c r="T2096" s="10">
        <f t="shared" si="321"/>
        <v>1215.7021605738494</v>
      </c>
      <c r="U2096" s="12">
        <f t="shared" si="322"/>
        <v>0.99917810616895075</v>
      </c>
      <c r="V2096" s="11">
        <f t="shared" si="323"/>
        <v>1</v>
      </c>
      <c r="W2096" s="11">
        <f t="shared" si="324"/>
        <v>1</v>
      </c>
      <c r="X2096" s="11">
        <f t="shared" si="325"/>
        <v>16427.505118475288</v>
      </c>
      <c r="Y2096" s="12">
        <f t="shared" si="326"/>
        <v>0.99993913018909586</v>
      </c>
      <c r="Z2096" s="11">
        <f t="shared" si="327"/>
        <v>1</v>
      </c>
      <c r="AA2096" s="11">
        <f t="shared" si="328"/>
        <v>1</v>
      </c>
      <c r="AB2096" s="11">
        <f t="shared" si="329"/>
        <v>1</v>
      </c>
      <c r="AC2096" s="1" t="s">
        <v>2121</v>
      </c>
    </row>
    <row r="2097" spans="1:29" x14ac:dyDescent="0.2">
      <c r="A2097" s="1" t="s">
        <v>2122</v>
      </c>
      <c r="B2097" s="1">
        <v>1</v>
      </c>
      <c r="C2097" s="2">
        <v>41066</v>
      </c>
      <c r="D2097" s="2">
        <v>41066</v>
      </c>
      <c r="E2097" s="2">
        <v>41079</v>
      </c>
      <c r="F2097" s="1">
        <v>35</v>
      </c>
      <c r="G2097" s="1">
        <v>48.571428570000002</v>
      </c>
      <c r="H2097" s="1">
        <v>5.7142857139999998</v>
      </c>
      <c r="I2097" s="1">
        <v>89.23</v>
      </c>
      <c r="J2097" s="1">
        <v>0.230769230769231</v>
      </c>
      <c r="K2097" s="1">
        <v>0</v>
      </c>
      <c r="L2097" s="1">
        <v>0</v>
      </c>
      <c r="M2097" s="1">
        <v>0</v>
      </c>
      <c r="N2097" s="7">
        <f t="shared" si="320"/>
        <v>0</v>
      </c>
      <c r="O2097" s="1">
        <v>0</v>
      </c>
      <c r="P2097" s="1" t="s">
        <v>30</v>
      </c>
      <c r="Q2097" s="1" t="s">
        <v>28</v>
      </c>
      <c r="R2097" s="10">
        <f>F2097*Part4Out!C$78+'relay test.csv'!H2097*Part4Out!C$79+'relay test.csv'!I2097*Part4Out!C$80+'relay test.csv'!J2097*Part4Out!C$81+'relay test.csv'!K2097*Part4Out!C$82+'relay test.csv'!L2097*Part4Out!C$83+'relay test.csv'!M2097*Part4Out!C$84+'relay test.csv'!N2097*Part4Out!C$85</f>
        <v>7.0640910602696714</v>
      </c>
      <c r="S2097" s="10">
        <f>(F2097*Part4Out!C$78+'relay test.csv'!H2097*Part4Out!C$79+'relay test.csv'!I2097*Part4Out!C$80+'relay test.csv'!J2097*Part4Out!C$81+'relay test.csv'!K2097*Part4Out!C$82+'relay test.csv'!L2097*Part4Out!C$83+'relay test.csv'!M2097*Part4Out!C$84+'relay test.csv'!N2097*Part4Out!C$85) +Part4Out!C$77</f>
        <v>4.4604558087043458</v>
      </c>
      <c r="T2097" s="10">
        <f t="shared" si="321"/>
        <v>86.52693984154844</v>
      </c>
      <c r="U2097" s="12">
        <f t="shared" si="322"/>
        <v>0.98857494616160102</v>
      </c>
      <c r="V2097" s="11">
        <f t="shared" si="323"/>
        <v>1</v>
      </c>
      <c r="W2097" s="11">
        <f t="shared" si="324"/>
        <v>1</v>
      </c>
      <c r="X2097" s="11">
        <f t="shared" si="325"/>
        <v>1169.2187389566577</v>
      </c>
      <c r="Y2097" s="12">
        <f t="shared" si="326"/>
        <v>0.99914545890720263</v>
      </c>
      <c r="Z2097" s="11">
        <f t="shared" si="327"/>
        <v>1</v>
      </c>
      <c r="AA2097" s="11">
        <f t="shared" si="328"/>
        <v>1</v>
      </c>
      <c r="AB2097" s="11">
        <f t="shared" si="329"/>
        <v>1</v>
      </c>
      <c r="AC2097" s="1" t="s">
        <v>2122</v>
      </c>
    </row>
    <row r="2098" spans="1:29" x14ac:dyDescent="0.2">
      <c r="A2098" s="1" t="s">
        <v>2123</v>
      </c>
      <c r="B2098" s="1">
        <v>0</v>
      </c>
      <c r="C2098" s="2">
        <v>40675</v>
      </c>
      <c r="D2098" s="2">
        <v>40701</v>
      </c>
      <c r="E2098" s="2">
        <v>40797</v>
      </c>
      <c r="F2098" s="1">
        <v>0</v>
      </c>
      <c r="G2098" s="1">
        <v>0</v>
      </c>
      <c r="H2098" s="1">
        <v>0</v>
      </c>
      <c r="I2098" s="1">
        <v>72.94</v>
      </c>
      <c r="J2098" s="1">
        <v>6.25E-2</v>
      </c>
      <c r="K2098" s="1">
        <v>0</v>
      </c>
      <c r="L2098" s="1">
        <v>0</v>
      </c>
      <c r="M2098" s="1">
        <v>0</v>
      </c>
      <c r="N2098" s="7">
        <f t="shared" si="320"/>
        <v>0</v>
      </c>
      <c r="O2098" s="1">
        <v>0</v>
      </c>
      <c r="P2098" s="1" t="s">
        <v>32</v>
      </c>
      <c r="Q2098" s="1" t="s">
        <v>28</v>
      </c>
      <c r="R2098" s="10">
        <f>F2098*Part4Out!C$78+'relay test.csv'!H2098*Part4Out!C$79+'relay test.csv'!I2098*Part4Out!C$80+'relay test.csv'!J2098*Part4Out!C$81+'relay test.csv'!K2098*Part4Out!C$82+'relay test.csv'!L2098*Part4Out!C$83+'relay test.csv'!M2098*Part4Out!C$84+'relay test.csv'!N2098*Part4Out!C$85</f>
        <v>-0.2923931277987421</v>
      </c>
      <c r="S2098" s="10">
        <f>(F2098*Part4Out!C$78+'relay test.csv'!H2098*Part4Out!C$79+'relay test.csv'!I2098*Part4Out!C$80+'relay test.csv'!J2098*Part4Out!C$81+'relay test.csv'!K2098*Part4Out!C$82+'relay test.csv'!L2098*Part4Out!C$83+'relay test.csv'!M2098*Part4Out!C$84+'relay test.csv'!N2098*Part4Out!C$85) +Part4Out!C$77</f>
        <v>-2.8960283793640671</v>
      </c>
      <c r="T2098" s="10">
        <f t="shared" si="321"/>
        <v>5.5242185949542201E-2</v>
      </c>
      <c r="U2098" s="12">
        <f t="shared" si="322"/>
        <v>5.2350244034106194E-2</v>
      </c>
      <c r="V2098" s="11">
        <f t="shared" si="323"/>
        <v>0</v>
      </c>
      <c r="W2098" s="11">
        <f t="shared" si="324"/>
        <v>0</v>
      </c>
      <c r="X2098" s="11">
        <f t="shared" si="325"/>
        <v>0.74647501820141815</v>
      </c>
      <c r="Y2098" s="12">
        <f t="shared" si="326"/>
        <v>0.42741809096712108</v>
      </c>
      <c r="Z2098" s="11">
        <f t="shared" si="327"/>
        <v>0</v>
      </c>
      <c r="AA2098" s="11">
        <f t="shared" si="328"/>
        <v>0</v>
      </c>
      <c r="AB2098" s="11">
        <f t="shared" si="329"/>
        <v>0</v>
      </c>
      <c r="AC2098" s="1" t="s">
        <v>2123</v>
      </c>
    </row>
    <row r="2099" spans="1:29" x14ac:dyDescent="0.2">
      <c r="A2099" s="1" t="s">
        <v>2124</v>
      </c>
      <c r="B2099" s="1">
        <v>1</v>
      </c>
      <c r="C2099" s="2">
        <v>40814</v>
      </c>
      <c r="D2099" s="2">
        <v>40819</v>
      </c>
      <c r="E2099" s="2">
        <v>40819</v>
      </c>
      <c r="F2099" s="1">
        <v>45</v>
      </c>
      <c r="G2099" s="1">
        <v>6.6666666670000003</v>
      </c>
      <c r="H2099" s="1">
        <v>4.4444444440000002</v>
      </c>
      <c r="I2099" s="1">
        <v>116.19</v>
      </c>
      <c r="J2099" s="1">
        <v>0</v>
      </c>
      <c r="K2099" s="1">
        <v>1</v>
      </c>
      <c r="L2099" s="1">
        <v>0</v>
      </c>
      <c r="M2099" s="1">
        <v>0</v>
      </c>
      <c r="N2099" s="7">
        <f t="shared" si="320"/>
        <v>0</v>
      </c>
      <c r="O2099" s="1">
        <v>0</v>
      </c>
      <c r="P2099" s="1" t="s">
        <v>26</v>
      </c>
      <c r="Q2099" s="1" t="s">
        <v>28</v>
      </c>
      <c r="R2099" s="10">
        <f>F2099*Part4Out!C$78+'relay test.csv'!H2099*Part4Out!C$79+'relay test.csv'!I2099*Part4Out!C$80+'relay test.csv'!J2099*Part4Out!C$81+'relay test.csv'!K2099*Part4Out!C$82+'relay test.csv'!L2099*Part4Out!C$83+'relay test.csv'!M2099*Part4Out!C$84+'relay test.csv'!N2099*Part4Out!C$85</f>
        <v>9.7176566286139927</v>
      </c>
      <c r="S2099" s="10">
        <f>(F2099*Part4Out!C$78+'relay test.csv'!H2099*Part4Out!C$79+'relay test.csv'!I2099*Part4Out!C$80+'relay test.csv'!J2099*Part4Out!C$81+'relay test.csv'!K2099*Part4Out!C$82+'relay test.csv'!L2099*Part4Out!C$83+'relay test.csv'!M2099*Part4Out!C$84+'relay test.csv'!N2099*Part4Out!C$85) +Part4Out!C$77</f>
        <v>7.1140213770486671</v>
      </c>
      <c r="T2099" s="10">
        <f t="shared" si="321"/>
        <v>1229.0802163538863</v>
      </c>
      <c r="U2099" s="12">
        <f t="shared" si="322"/>
        <v>0.99918704488804466</v>
      </c>
      <c r="V2099" s="11">
        <f t="shared" si="323"/>
        <v>1</v>
      </c>
      <c r="W2099" s="11">
        <f t="shared" si="324"/>
        <v>1</v>
      </c>
      <c r="X2099" s="11">
        <f t="shared" si="325"/>
        <v>16608.279725059903</v>
      </c>
      <c r="Y2099" s="12">
        <f t="shared" si="326"/>
        <v>0.9999397926932081</v>
      </c>
      <c r="Z2099" s="11">
        <f t="shared" si="327"/>
        <v>1</v>
      </c>
      <c r="AA2099" s="11">
        <f t="shared" si="328"/>
        <v>1</v>
      </c>
      <c r="AB2099" s="11">
        <f t="shared" si="329"/>
        <v>1</v>
      </c>
      <c r="AC2099" s="1" t="s">
        <v>2124</v>
      </c>
    </row>
    <row r="2100" spans="1:29" x14ac:dyDescent="0.2">
      <c r="A2100" s="1" t="s">
        <v>2125</v>
      </c>
      <c r="B2100" s="1">
        <v>0</v>
      </c>
      <c r="C2100" s="2">
        <v>40301</v>
      </c>
      <c r="D2100" s="2">
        <v>40331</v>
      </c>
      <c r="E2100" s="2">
        <v>40344</v>
      </c>
      <c r="F2100" s="1">
        <v>0</v>
      </c>
      <c r="G2100" s="1">
        <v>0</v>
      </c>
      <c r="H2100" s="1">
        <v>0</v>
      </c>
      <c r="I2100" s="1">
        <v>17.03</v>
      </c>
      <c r="J2100" s="1">
        <v>0.230769230769231</v>
      </c>
      <c r="K2100" s="1">
        <v>0</v>
      </c>
      <c r="L2100" s="1">
        <v>0</v>
      </c>
      <c r="M2100" s="1">
        <v>0</v>
      </c>
      <c r="N2100" s="7">
        <f t="shared" si="320"/>
        <v>0</v>
      </c>
      <c r="O2100" s="1">
        <v>0</v>
      </c>
      <c r="P2100" s="1" t="s">
        <v>36</v>
      </c>
      <c r="Q2100" s="1" t="s">
        <v>24</v>
      </c>
      <c r="R2100" s="10">
        <f>F2100*Part4Out!C$78+'relay test.csv'!H2100*Part4Out!C$79+'relay test.csv'!I2100*Part4Out!C$80+'relay test.csv'!J2100*Part4Out!C$81+'relay test.csv'!K2100*Part4Out!C$82+'relay test.csv'!L2100*Part4Out!C$83+'relay test.csv'!M2100*Part4Out!C$84+'relay test.csv'!N2100*Part4Out!C$85</f>
        <v>-0.1972725260992497</v>
      </c>
      <c r="S2100" s="10">
        <f>(F2100*Part4Out!C$78+'relay test.csv'!H2100*Part4Out!C$79+'relay test.csv'!I2100*Part4Out!C$80+'relay test.csv'!J2100*Part4Out!C$81+'relay test.csv'!K2100*Part4Out!C$82+'relay test.csv'!L2100*Part4Out!C$83+'relay test.csv'!M2100*Part4Out!C$84+'relay test.csv'!N2100*Part4Out!C$85) +Part4Out!C$77</f>
        <v>-2.800907777664575</v>
      </c>
      <c r="T2100" s="10">
        <f t="shared" si="321"/>
        <v>6.0754885656584344E-2</v>
      </c>
      <c r="U2100" s="12">
        <f t="shared" si="322"/>
        <v>5.727514101335332E-2</v>
      </c>
      <c r="V2100" s="11">
        <f t="shared" si="323"/>
        <v>0</v>
      </c>
      <c r="W2100" s="11">
        <f t="shared" si="324"/>
        <v>0</v>
      </c>
      <c r="X2100" s="11">
        <f t="shared" si="325"/>
        <v>0.82096686792495988</v>
      </c>
      <c r="Y2100" s="12">
        <f t="shared" si="326"/>
        <v>0.45084118903298526</v>
      </c>
      <c r="Z2100" s="11">
        <f t="shared" si="327"/>
        <v>0</v>
      </c>
      <c r="AA2100" s="11">
        <f t="shared" si="328"/>
        <v>0</v>
      </c>
      <c r="AB2100" s="11">
        <f t="shared" si="329"/>
        <v>0</v>
      </c>
      <c r="AC2100" s="1" t="s">
        <v>2125</v>
      </c>
    </row>
    <row r="2101" spans="1:29" x14ac:dyDescent="0.2">
      <c r="A2101" s="1" t="s">
        <v>2126</v>
      </c>
      <c r="B2101" s="1">
        <v>1</v>
      </c>
      <c r="C2101" s="2">
        <v>40750</v>
      </c>
      <c r="D2101" s="2">
        <v>41577</v>
      </c>
      <c r="E2101" s="2">
        <v>41577</v>
      </c>
      <c r="F2101" s="1">
        <v>42</v>
      </c>
      <c r="G2101" s="1">
        <v>2.3809523810000002</v>
      </c>
      <c r="H2101" s="1">
        <v>0</v>
      </c>
      <c r="I2101" s="1">
        <v>22.27</v>
      </c>
      <c r="J2101" s="1">
        <v>0</v>
      </c>
      <c r="K2101" s="1">
        <v>0</v>
      </c>
      <c r="L2101" s="1">
        <v>0</v>
      </c>
      <c r="M2101" s="1">
        <v>0</v>
      </c>
      <c r="N2101" s="7">
        <f t="shared" si="320"/>
        <v>1</v>
      </c>
      <c r="O2101" s="1">
        <v>0</v>
      </c>
      <c r="P2101" s="1" t="s">
        <v>23</v>
      </c>
      <c r="Q2101" s="1" t="s">
        <v>28</v>
      </c>
      <c r="R2101" s="10">
        <f>F2101*Part4Out!C$78+'relay test.csv'!H2101*Part4Out!C$79+'relay test.csv'!I2101*Part4Out!C$80+'relay test.csv'!J2101*Part4Out!C$81+'relay test.csv'!K2101*Part4Out!C$82+'relay test.csv'!L2101*Part4Out!C$83+'relay test.csv'!M2101*Part4Out!C$84+'relay test.csv'!N2101*Part4Out!C$85</f>
        <v>9.0706935919211276</v>
      </c>
      <c r="S2101" s="10">
        <f>(F2101*Part4Out!C$78+'relay test.csv'!H2101*Part4Out!C$79+'relay test.csv'!I2101*Part4Out!C$80+'relay test.csv'!J2101*Part4Out!C$81+'relay test.csv'!K2101*Part4Out!C$82+'relay test.csv'!L2101*Part4Out!C$83+'relay test.csv'!M2101*Part4Out!C$84+'relay test.csv'!N2101*Part4Out!C$85) +Part4Out!C$77</f>
        <v>6.467058340355802</v>
      </c>
      <c r="T2101" s="10">
        <f t="shared" si="321"/>
        <v>643.58772359998761</v>
      </c>
      <c r="U2101" s="12">
        <f t="shared" si="322"/>
        <v>0.99844862077978302</v>
      </c>
      <c r="V2101" s="11">
        <f t="shared" si="323"/>
        <v>1</v>
      </c>
      <c r="W2101" s="11">
        <f t="shared" si="324"/>
        <v>1</v>
      </c>
      <c r="X2101" s="11">
        <f t="shared" si="325"/>
        <v>8696.6536430568522</v>
      </c>
      <c r="Y2101" s="12">
        <f t="shared" si="326"/>
        <v>0.99988502646333843</v>
      </c>
      <c r="Z2101" s="11">
        <f t="shared" si="327"/>
        <v>1</v>
      </c>
      <c r="AA2101" s="11">
        <f t="shared" si="328"/>
        <v>1</v>
      </c>
      <c r="AB2101" s="11">
        <f t="shared" si="329"/>
        <v>1</v>
      </c>
      <c r="AC2101" s="1" t="s">
        <v>2126</v>
      </c>
    </row>
    <row r="2102" spans="1:29" x14ac:dyDescent="0.2">
      <c r="A2102" s="1" t="s">
        <v>2127</v>
      </c>
      <c r="B2102" s="1">
        <v>1</v>
      </c>
      <c r="C2102" s="2">
        <v>40744</v>
      </c>
      <c r="D2102" s="2">
        <v>40744</v>
      </c>
      <c r="E2102" s="2">
        <v>40744</v>
      </c>
      <c r="F2102" s="1">
        <v>43</v>
      </c>
      <c r="G2102" s="1">
        <v>13.953488370000001</v>
      </c>
      <c r="H2102" s="1">
        <v>0</v>
      </c>
      <c r="I2102" s="1">
        <v>12.3</v>
      </c>
      <c r="J2102" s="1">
        <v>0</v>
      </c>
      <c r="K2102" s="1">
        <v>0</v>
      </c>
      <c r="L2102" s="1">
        <v>0</v>
      </c>
      <c r="M2102" s="1">
        <v>0</v>
      </c>
      <c r="N2102" s="7">
        <f t="shared" si="320"/>
        <v>0</v>
      </c>
      <c r="O2102" s="1">
        <v>0</v>
      </c>
      <c r="P2102" s="1" t="s">
        <v>30</v>
      </c>
      <c r="Q2102" s="1" t="s">
        <v>28</v>
      </c>
      <c r="R2102" s="10">
        <f>F2102*Part4Out!C$78+'relay test.csv'!H2102*Part4Out!C$79+'relay test.csv'!I2102*Part4Out!C$80+'relay test.csv'!J2102*Part4Out!C$81+'relay test.csv'!K2102*Part4Out!C$82+'relay test.csv'!L2102*Part4Out!C$83+'relay test.csv'!M2102*Part4Out!C$84+'relay test.csv'!N2102*Part4Out!C$85</f>
        <v>9.0530144092782674</v>
      </c>
      <c r="S2102" s="10">
        <f>(F2102*Part4Out!C$78+'relay test.csv'!H2102*Part4Out!C$79+'relay test.csv'!I2102*Part4Out!C$80+'relay test.csv'!J2102*Part4Out!C$81+'relay test.csv'!K2102*Part4Out!C$82+'relay test.csv'!L2102*Part4Out!C$83+'relay test.csv'!M2102*Part4Out!C$84+'relay test.csv'!N2102*Part4Out!C$85) +Part4Out!C$77</f>
        <v>6.4493791577129418</v>
      </c>
      <c r="T2102" s="10">
        <f t="shared" si="321"/>
        <v>632.30960638454007</v>
      </c>
      <c r="U2102" s="12">
        <f t="shared" si="322"/>
        <v>0.99842099347630486</v>
      </c>
      <c r="V2102" s="11">
        <f t="shared" si="323"/>
        <v>1</v>
      </c>
      <c r="W2102" s="11">
        <f t="shared" si="324"/>
        <v>1</v>
      </c>
      <c r="X2102" s="11">
        <f t="shared" si="325"/>
        <v>8544.255025786917</v>
      </c>
      <c r="Y2102" s="12">
        <f t="shared" si="326"/>
        <v>0.9998829759911223</v>
      </c>
      <c r="Z2102" s="11">
        <f t="shared" si="327"/>
        <v>1</v>
      </c>
      <c r="AA2102" s="11">
        <f t="shared" si="328"/>
        <v>1</v>
      </c>
      <c r="AB2102" s="11">
        <f t="shared" si="329"/>
        <v>1</v>
      </c>
      <c r="AC2102" s="1" t="s">
        <v>2127</v>
      </c>
    </row>
    <row r="2103" spans="1:29" x14ac:dyDescent="0.2">
      <c r="A2103" s="1" t="s">
        <v>2128</v>
      </c>
      <c r="B2103" s="1">
        <v>1</v>
      </c>
      <c r="C2103" s="2">
        <v>41149</v>
      </c>
      <c r="D2103" s="2">
        <v>41110</v>
      </c>
      <c r="E2103" s="2">
        <v>41187</v>
      </c>
      <c r="F2103" s="1">
        <v>35</v>
      </c>
      <c r="G2103" s="1">
        <v>5.7142857139999998</v>
      </c>
      <c r="H2103" s="1">
        <v>0</v>
      </c>
      <c r="I2103" s="1">
        <v>40.82</v>
      </c>
      <c r="J2103" s="1">
        <v>3.8961038961039002E-2</v>
      </c>
      <c r="K2103" s="1">
        <v>0</v>
      </c>
      <c r="L2103" s="1">
        <v>0</v>
      </c>
      <c r="M2103" s="1">
        <v>0</v>
      </c>
      <c r="N2103" s="7">
        <f t="shared" si="320"/>
        <v>1</v>
      </c>
      <c r="O2103" s="1">
        <v>0</v>
      </c>
      <c r="P2103" s="1" t="s">
        <v>160</v>
      </c>
      <c r="Q2103" s="1" t="s">
        <v>63</v>
      </c>
      <c r="R2103" s="10">
        <f>F2103*Part4Out!C$78+'relay test.csv'!H2103*Part4Out!C$79+'relay test.csv'!I2103*Part4Out!C$80+'relay test.csv'!J2103*Part4Out!C$81+'relay test.csv'!K2103*Part4Out!C$82+'relay test.csv'!L2103*Part4Out!C$83+'relay test.csv'!M2103*Part4Out!C$84+'relay test.csv'!N2103*Part4Out!C$85</f>
        <v>7.5018183919978059</v>
      </c>
      <c r="S2103" s="10">
        <f>(F2103*Part4Out!C$78+'relay test.csv'!H2103*Part4Out!C$79+'relay test.csv'!I2103*Part4Out!C$80+'relay test.csv'!J2103*Part4Out!C$81+'relay test.csv'!K2103*Part4Out!C$82+'relay test.csv'!L2103*Part4Out!C$83+'relay test.csv'!M2103*Part4Out!C$84+'relay test.csv'!N2103*Part4Out!C$85) +Part4Out!C$77</f>
        <v>4.8981831404324812</v>
      </c>
      <c r="T2103" s="10">
        <f t="shared" si="321"/>
        <v>134.04601552357434</v>
      </c>
      <c r="U2103" s="12">
        <f t="shared" si="322"/>
        <v>0.99259511658953437</v>
      </c>
      <c r="V2103" s="11">
        <f t="shared" si="323"/>
        <v>1</v>
      </c>
      <c r="W2103" s="11">
        <f t="shared" si="324"/>
        <v>1</v>
      </c>
      <c r="X2103" s="11">
        <f t="shared" si="325"/>
        <v>1811.3331353177005</v>
      </c>
      <c r="Y2103" s="12">
        <f t="shared" si="326"/>
        <v>0.99944822506386244</v>
      </c>
      <c r="Z2103" s="11">
        <f t="shared" si="327"/>
        <v>1</v>
      </c>
      <c r="AA2103" s="11">
        <f t="shared" si="328"/>
        <v>1</v>
      </c>
      <c r="AB2103" s="11">
        <f t="shared" si="329"/>
        <v>1</v>
      </c>
      <c r="AC2103" s="1" t="s">
        <v>2128</v>
      </c>
    </row>
    <row r="2104" spans="1:29" x14ac:dyDescent="0.2">
      <c r="A2104" s="1" t="s">
        <v>2129</v>
      </c>
      <c r="B2104" s="1">
        <v>0</v>
      </c>
      <c r="C2104" s="2">
        <v>40920</v>
      </c>
      <c r="D2104" s="2">
        <v>40921</v>
      </c>
      <c r="E2104" s="2">
        <v>40927</v>
      </c>
      <c r="F2104" s="1">
        <v>0</v>
      </c>
      <c r="G2104" s="1">
        <v>0</v>
      </c>
      <c r="H2104" s="1">
        <v>0</v>
      </c>
      <c r="I2104" s="1">
        <v>72.05</v>
      </c>
      <c r="J2104" s="1">
        <v>0.33333333333333298</v>
      </c>
      <c r="K2104" s="1">
        <v>0</v>
      </c>
      <c r="L2104" s="1">
        <v>0</v>
      </c>
      <c r="M2104" s="1">
        <v>0</v>
      </c>
      <c r="N2104" s="7">
        <f t="shared" si="320"/>
        <v>1</v>
      </c>
      <c r="O2104" s="1">
        <v>0</v>
      </c>
      <c r="P2104" s="1" t="s">
        <v>23</v>
      </c>
      <c r="Q2104" s="1" t="s">
        <v>24</v>
      </c>
      <c r="R2104" s="10">
        <f>F2104*Part4Out!C$78+'relay test.csv'!H2104*Part4Out!C$79+'relay test.csv'!I2104*Part4Out!C$80+'relay test.csv'!J2104*Part4Out!C$81+'relay test.csv'!K2104*Part4Out!C$82+'relay test.csv'!L2104*Part4Out!C$83+'relay test.csv'!M2104*Part4Out!C$84+'relay test.csv'!N2104*Part4Out!C$85</f>
        <v>-0.18681854903889317</v>
      </c>
      <c r="S2104" s="10">
        <f>(F2104*Part4Out!C$78+'relay test.csv'!H2104*Part4Out!C$79+'relay test.csv'!I2104*Part4Out!C$80+'relay test.csv'!J2104*Part4Out!C$81+'relay test.csv'!K2104*Part4Out!C$82+'relay test.csv'!L2104*Part4Out!C$83+'relay test.csv'!M2104*Part4Out!C$84+'relay test.csv'!N2104*Part4Out!C$85) +Part4Out!C$77</f>
        <v>-2.7904538006042183</v>
      </c>
      <c r="T2104" s="10">
        <f t="shared" si="321"/>
        <v>6.1393347254445604E-2</v>
      </c>
      <c r="U2104" s="12">
        <f t="shared" si="322"/>
        <v>5.784221977013005E-2</v>
      </c>
      <c r="V2104" s="11">
        <f t="shared" si="323"/>
        <v>0</v>
      </c>
      <c r="W2104" s="11">
        <f t="shared" si="324"/>
        <v>0</v>
      </c>
      <c r="X2104" s="11">
        <f t="shared" si="325"/>
        <v>0.82959425340387094</v>
      </c>
      <c r="Y2104" s="12">
        <f t="shared" si="326"/>
        <v>0.45343072752904162</v>
      </c>
      <c r="Z2104" s="11">
        <f t="shared" si="327"/>
        <v>0</v>
      </c>
      <c r="AA2104" s="11">
        <f t="shared" si="328"/>
        <v>0</v>
      </c>
      <c r="AB2104" s="11">
        <f t="shared" si="329"/>
        <v>0</v>
      </c>
      <c r="AC2104" s="1" t="s">
        <v>2129</v>
      </c>
    </row>
    <row r="2105" spans="1:29" x14ac:dyDescent="0.2">
      <c r="A2105" s="1" t="s">
        <v>2130</v>
      </c>
      <c r="B2105" s="1">
        <v>0</v>
      </c>
      <c r="C2105" s="2">
        <v>40423</v>
      </c>
      <c r="D2105" s="2">
        <v>40549</v>
      </c>
      <c r="E2105" s="2">
        <v>40699</v>
      </c>
      <c r="F2105" s="1">
        <v>0</v>
      </c>
      <c r="G2105" s="1">
        <v>0</v>
      </c>
      <c r="H2105" s="1">
        <v>0</v>
      </c>
      <c r="I2105" s="1">
        <v>66.37</v>
      </c>
      <c r="J2105" s="1">
        <v>0.12666666666666701</v>
      </c>
      <c r="K2105" s="1">
        <v>0</v>
      </c>
      <c r="L2105" s="1">
        <v>0</v>
      </c>
      <c r="M2105" s="1">
        <v>0</v>
      </c>
      <c r="N2105" s="7">
        <f t="shared" si="320"/>
        <v>1</v>
      </c>
      <c r="O2105" s="1">
        <v>0</v>
      </c>
      <c r="P2105" s="1" t="s">
        <v>23</v>
      </c>
      <c r="Q2105" s="1" t="s">
        <v>28</v>
      </c>
      <c r="R2105" s="10">
        <f>F2105*Part4Out!C$78+'relay test.csv'!H2105*Part4Out!C$79+'relay test.csv'!I2105*Part4Out!C$80+'relay test.csv'!J2105*Part4Out!C$81+'relay test.csv'!K2105*Part4Out!C$82+'relay test.csv'!L2105*Part4Out!C$83+'relay test.csv'!M2105*Part4Out!C$84+'relay test.csv'!N2105*Part4Out!C$85</f>
        <v>-4.3624160960042291E-2</v>
      </c>
      <c r="S2105" s="10">
        <f>(F2105*Part4Out!C$78+'relay test.csv'!H2105*Part4Out!C$79+'relay test.csv'!I2105*Part4Out!C$80+'relay test.csv'!J2105*Part4Out!C$81+'relay test.csv'!K2105*Part4Out!C$82+'relay test.csv'!L2105*Part4Out!C$83+'relay test.csv'!M2105*Part4Out!C$84+'relay test.csv'!N2105*Part4Out!C$85) +Part4Out!C$77</f>
        <v>-2.6472594125253677</v>
      </c>
      <c r="T2105" s="10">
        <f t="shared" si="321"/>
        <v>7.0845104456819838E-2</v>
      </c>
      <c r="U2105" s="12">
        <f t="shared" si="322"/>
        <v>6.6158125168584131E-2</v>
      </c>
      <c r="V2105" s="11">
        <f t="shared" si="323"/>
        <v>0</v>
      </c>
      <c r="W2105" s="11">
        <f t="shared" si="324"/>
        <v>0</v>
      </c>
      <c r="X2105" s="11">
        <f t="shared" si="325"/>
        <v>0.95731368572543318</v>
      </c>
      <c r="Y2105" s="12">
        <f t="shared" si="326"/>
        <v>0.48909568900839057</v>
      </c>
      <c r="Z2105" s="11">
        <f t="shared" si="327"/>
        <v>0</v>
      </c>
      <c r="AA2105" s="11">
        <f t="shared" si="328"/>
        <v>0</v>
      </c>
      <c r="AB2105" s="11">
        <f t="shared" si="329"/>
        <v>0</v>
      </c>
      <c r="AC2105" s="1" t="s">
        <v>2130</v>
      </c>
    </row>
    <row r="2106" spans="1:29" x14ac:dyDescent="0.2">
      <c r="A2106" s="1" t="s">
        <v>2131</v>
      </c>
      <c r="B2106" s="1">
        <v>1</v>
      </c>
      <c r="C2106" s="2">
        <v>41149</v>
      </c>
      <c r="D2106" s="2">
        <v>41137</v>
      </c>
      <c r="E2106" s="2">
        <v>41591</v>
      </c>
      <c r="F2106" s="1">
        <v>39</v>
      </c>
      <c r="G2106" s="1">
        <v>17.948717949999999</v>
      </c>
      <c r="H2106" s="1">
        <v>10.256410259999999</v>
      </c>
      <c r="I2106" s="1">
        <v>43.31</v>
      </c>
      <c r="J2106" s="1">
        <v>4.4052863436123404E-3</v>
      </c>
      <c r="K2106" s="1">
        <v>0</v>
      </c>
      <c r="L2106" s="1">
        <v>0</v>
      </c>
      <c r="M2106" s="1">
        <v>0</v>
      </c>
      <c r="N2106" s="7">
        <f t="shared" si="320"/>
        <v>1</v>
      </c>
      <c r="O2106" s="1">
        <v>0</v>
      </c>
      <c r="P2106" s="1" t="s">
        <v>160</v>
      </c>
      <c r="Q2106" s="1" t="s">
        <v>63</v>
      </c>
      <c r="R2106" s="10">
        <f>F2106*Part4Out!C$78+'relay test.csv'!H2106*Part4Out!C$79+'relay test.csv'!I2106*Part4Out!C$80+'relay test.csv'!J2106*Part4Out!C$81+'relay test.csv'!K2106*Part4Out!C$82+'relay test.csv'!L2106*Part4Out!C$83+'relay test.csv'!M2106*Part4Out!C$84+'relay test.csv'!N2106*Part4Out!C$85</f>
        <v>8.5575336309678178</v>
      </c>
      <c r="S2106" s="10">
        <f>(F2106*Part4Out!C$78+'relay test.csv'!H2106*Part4Out!C$79+'relay test.csv'!I2106*Part4Out!C$80+'relay test.csv'!J2106*Part4Out!C$81+'relay test.csv'!K2106*Part4Out!C$82+'relay test.csv'!L2106*Part4Out!C$83+'relay test.csv'!M2106*Part4Out!C$84+'relay test.csv'!N2106*Part4Out!C$85) +Part4Out!C$77</f>
        <v>5.9538983794024922</v>
      </c>
      <c r="T2106" s="10">
        <f t="shared" si="321"/>
        <v>385.25227498589049</v>
      </c>
      <c r="U2106" s="12">
        <f t="shared" si="322"/>
        <v>0.99741101848516867</v>
      </c>
      <c r="V2106" s="11">
        <f t="shared" si="323"/>
        <v>1</v>
      </c>
      <c r="W2106" s="11">
        <f t="shared" si="324"/>
        <v>1</v>
      </c>
      <c r="X2106" s="11">
        <f t="shared" si="325"/>
        <v>5205.8258383349466</v>
      </c>
      <c r="Y2106" s="12">
        <f t="shared" si="326"/>
        <v>0.99980794441161491</v>
      </c>
      <c r="Z2106" s="11">
        <f t="shared" si="327"/>
        <v>1</v>
      </c>
      <c r="AA2106" s="11">
        <f t="shared" si="328"/>
        <v>1</v>
      </c>
      <c r="AB2106" s="11">
        <f t="shared" si="329"/>
        <v>1</v>
      </c>
      <c r="AC2106" s="1" t="s">
        <v>2131</v>
      </c>
    </row>
    <row r="2107" spans="1:29" x14ac:dyDescent="0.2">
      <c r="A2107" s="1" t="s">
        <v>2132</v>
      </c>
      <c r="B2107" s="1">
        <v>1</v>
      </c>
      <c r="C2107" s="2">
        <v>40540</v>
      </c>
      <c r="D2107" s="2">
        <v>40547</v>
      </c>
      <c r="E2107" s="2">
        <v>40547</v>
      </c>
      <c r="F2107" s="1">
        <v>37</v>
      </c>
      <c r="G2107" s="1">
        <v>37.837837839999999</v>
      </c>
      <c r="H2107" s="1">
        <v>0</v>
      </c>
      <c r="I2107" s="1">
        <v>145.72</v>
      </c>
      <c r="J2107" s="1">
        <v>0</v>
      </c>
      <c r="K2107" s="1">
        <v>0</v>
      </c>
      <c r="L2107" s="1">
        <v>0</v>
      </c>
      <c r="M2107" s="1">
        <v>0</v>
      </c>
      <c r="N2107" s="7">
        <f t="shared" si="320"/>
        <v>0</v>
      </c>
      <c r="O2107" s="1">
        <v>0</v>
      </c>
      <c r="P2107" s="1" t="s">
        <v>30</v>
      </c>
      <c r="Q2107" s="1" t="s">
        <v>24</v>
      </c>
      <c r="R2107" s="10">
        <f>F2107*Part4Out!C$78+'relay test.csv'!H2107*Part4Out!C$79+'relay test.csv'!I2107*Part4Out!C$80+'relay test.csv'!J2107*Part4Out!C$81+'relay test.csv'!K2107*Part4Out!C$82+'relay test.csv'!L2107*Part4Out!C$83+'relay test.csv'!M2107*Part4Out!C$84+'relay test.csv'!N2107*Part4Out!C$85</f>
        <v>7.3171857314002606</v>
      </c>
      <c r="S2107" s="10">
        <f>(F2107*Part4Out!C$78+'relay test.csv'!H2107*Part4Out!C$79+'relay test.csv'!I2107*Part4Out!C$80+'relay test.csv'!J2107*Part4Out!C$81+'relay test.csv'!K2107*Part4Out!C$82+'relay test.csv'!L2107*Part4Out!C$83+'relay test.csv'!M2107*Part4Out!C$84+'relay test.csv'!N2107*Part4Out!C$85) +Part4Out!C$77</f>
        <v>4.7135504798349359</v>
      </c>
      <c r="T2107" s="10">
        <f t="shared" si="321"/>
        <v>111.44714914580339</v>
      </c>
      <c r="U2107" s="12">
        <f t="shared" si="322"/>
        <v>0.99110693327846522</v>
      </c>
      <c r="V2107" s="11">
        <f t="shared" si="323"/>
        <v>1</v>
      </c>
      <c r="W2107" s="11">
        <f t="shared" si="324"/>
        <v>1</v>
      </c>
      <c r="X2107" s="11">
        <f t="shared" si="325"/>
        <v>1505.9598250347506</v>
      </c>
      <c r="Y2107" s="12">
        <f t="shared" si="326"/>
        <v>0.99933641230284498</v>
      </c>
      <c r="Z2107" s="11">
        <f t="shared" si="327"/>
        <v>1</v>
      </c>
      <c r="AA2107" s="11">
        <f t="shared" si="328"/>
        <v>1</v>
      </c>
      <c r="AB2107" s="11">
        <f t="shared" si="329"/>
        <v>1</v>
      </c>
      <c r="AC2107" s="1" t="s">
        <v>2132</v>
      </c>
    </row>
    <row r="2108" spans="1:29" x14ac:dyDescent="0.2">
      <c r="A2108" s="1" t="s">
        <v>2133</v>
      </c>
      <c r="B2108" s="1">
        <v>0</v>
      </c>
      <c r="C2108" s="2">
        <v>40917</v>
      </c>
      <c r="D2108" s="2">
        <v>40920</v>
      </c>
      <c r="E2108" s="2">
        <v>40920</v>
      </c>
      <c r="F2108" s="1">
        <v>0</v>
      </c>
      <c r="G2108" s="1">
        <v>0</v>
      </c>
      <c r="H2108" s="1">
        <v>0</v>
      </c>
      <c r="I2108" s="1">
        <v>7.18</v>
      </c>
      <c r="J2108" s="1">
        <v>0</v>
      </c>
      <c r="K2108" s="1">
        <v>0</v>
      </c>
      <c r="L2108" s="1">
        <v>0</v>
      </c>
      <c r="M2108" s="1">
        <v>0</v>
      </c>
      <c r="N2108" s="7">
        <f t="shared" si="320"/>
        <v>0</v>
      </c>
      <c r="O2108" s="1">
        <v>0</v>
      </c>
      <c r="P2108" s="1" t="s">
        <v>26</v>
      </c>
      <c r="Q2108" s="1" t="s">
        <v>24</v>
      </c>
      <c r="R2108" s="10">
        <f>F2108*Part4Out!C$78+'relay test.csv'!H2108*Part4Out!C$79+'relay test.csv'!I2108*Part4Out!C$80+'relay test.csv'!J2108*Part4Out!C$81+'relay test.csv'!K2108*Part4Out!C$82+'relay test.csv'!L2108*Part4Out!C$83+'relay test.csv'!M2108*Part4Out!C$84+'relay test.csv'!N2108*Part4Out!C$85</f>
        <v>-2.5110893268181996E-2</v>
      </c>
      <c r="S2108" s="10">
        <f>(F2108*Part4Out!C$78+'relay test.csv'!H2108*Part4Out!C$79+'relay test.csv'!I2108*Part4Out!C$80+'relay test.csv'!J2108*Part4Out!C$81+'relay test.csv'!K2108*Part4Out!C$82+'relay test.csv'!L2108*Part4Out!C$83+'relay test.csv'!M2108*Part4Out!C$84+'relay test.csv'!N2108*Part4Out!C$85) +Part4Out!C$77</f>
        <v>-2.628746144833507</v>
      </c>
      <c r="T2108" s="10">
        <f t="shared" si="321"/>
        <v>7.2168894873902614E-2</v>
      </c>
      <c r="U2108" s="12">
        <f t="shared" si="322"/>
        <v>6.7311125345032863E-2</v>
      </c>
      <c r="V2108" s="11">
        <f t="shared" si="323"/>
        <v>0</v>
      </c>
      <c r="W2108" s="11">
        <f t="shared" si="324"/>
        <v>0</v>
      </c>
      <c r="X2108" s="11">
        <f t="shared" si="325"/>
        <v>0.97520176272132342</v>
      </c>
      <c r="Y2108" s="12">
        <f t="shared" si="326"/>
        <v>0.49372260653400013</v>
      </c>
      <c r="Z2108" s="11">
        <f t="shared" si="327"/>
        <v>0</v>
      </c>
      <c r="AA2108" s="11">
        <f t="shared" si="328"/>
        <v>0</v>
      </c>
      <c r="AB2108" s="11">
        <f t="shared" si="329"/>
        <v>0</v>
      </c>
      <c r="AC2108" s="1" t="s">
        <v>2133</v>
      </c>
    </row>
    <row r="2109" spans="1:29" x14ac:dyDescent="0.2">
      <c r="A2109" s="1" t="s">
        <v>2134</v>
      </c>
      <c r="B2109" s="1">
        <v>1</v>
      </c>
      <c r="C2109" s="2">
        <v>41078</v>
      </c>
      <c r="D2109" s="2">
        <v>41512</v>
      </c>
      <c r="E2109" s="2">
        <v>41652</v>
      </c>
      <c r="F2109" s="1">
        <v>46</v>
      </c>
      <c r="G2109" s="1">
        <v>58.695652170000002</v>
      </c>
      <c r="H2109" s="1">
        <v>26.086956520000001</v>
      </c>
      <c r="I2109" s="1">
        <v>92.59</v>
      </c>
      <c r="J2109" s="1">
        <v>0.17857142857142899</v>
      </c>
      <c r="K2109" s="1">
        <v>0</v>
      </c>
      <c r="L2109" s="1">
        <v>1</v>
      </c>
      <c r="M2109" s="1">
        <v>0</v>
      </c>
      <c r="N2109" s="7">
        <f t="shared" si="320"/>
        <v>0</v>
      </c>
      <c r="O2109" s="1">
        <v>0</v>
      </c>
      <c r="P2109" s="1" t="s">
        <v>32</v>
      </c>
      <c r="Q2109" s="1" t="s">
        <v>28</v>
      </c>
      <c r="R2109" s="10">
        <f>F2109*Part4Out!C$78+'relay test.csv'!H2109*Part4Out!C$79+'relay test.csv'!I2109*Part4Out!C$80+'relay test.csv'!J2109*Part4Out!C$81+'relay test.csv'!K2109*Part4Out!C$82+'relay test.csv'!L2109*Part4Out!C$83+'relay test.csv'!M2109*Part4Out!C$84+'relay test.csv'!N2109*Part4Out!C$85</f>
        <v>10.563754234913329</v>
      </c>
      <c r="S2109" s="10">
        <f>(F2109*Part4Out!C$78+'relay test.csv'!H2109*Part4Out!C$79+'relay test.csv'!I2109*Part4Out!C$80+'relay test.csv'!J2109*Part4Out!C$81+'relay test.csv'!K2109*Part4Out!C$82+'relay test.csv'!L2109*Part4Out!C$83+'relay test.csv'!M2109*Part4Out!C$84+'relay test.csv'!N2109*Part4Out!C$85) +Part4Out!C$77</f>
        <v>7.9601189833480035</v>
      </c>
      <c r="T2109" s="10">
        <f t="shared" si="321"/>
        <v>2864.4137497694737</v>
      </c>
      <c r="U2109" s="12">
        <f t="shared" si="322"/>
        <v>0.99965101025983405</v>
      </c>
      <c r="V2109" s="11">
        <f t="shared" si="323"/>
        <v>1</v>
      </c>
      <c r="W2109" s="11">
        <f t="shared" si="324"/>
        <v>1</v>
      </c>
      <c r="X2109" s="11">
        <f t="shared" si="325"/>
        <v>38706.167564559983</v>
      </c>
      <c r="Y2109" s="12">
        <f t="shared" si="326"/>
        <v>0.99997416499157854</v>
      </c>
      <c r="Z2109" s="11">
        <f t="shared" si="327"/>
        <v>1</v>
      </c>
      <c r="AA2109" s="11">
        <f t="shared" si="328"/>
        <v>1</v>
      </c>
      <c r="AB2109" s="11">
        <f t="shared" si="329"/>
        <v>1</v>
      </c>
      <c r="AC2109" s="1" t="s">
        <v>2134</v>
      </c>
    </row>
    <row r="2110" spans="1:29" x14ac:dyDescent="0.2">
      <c r="A2110" s="1" t="s">
        <v>2135</v>
      </c>
      <c r="B2110" s="1">
        <v>1</v>
      </c>
      <c r="C2110" s="2">
        <v>41149</v>
      </c>
      <c r="D2110" s="2">
        <v>41490</v>
      </c>
      <c r="E2110" s="2">
        <v>41595</v>
      </c>
      <c r="F2110" s="1">
        <v>50</v>
      </c>
      <c r="G2110" s="1">
        <v>10</v>
      </c>
      <c r="H2110" s="1">
        <v>0</v>
      </c>
      <c r="I2110" s="1">
        <v>80.849999999999994</v>
      </c>
      <c r="J2110" s="1">
        <v>6.6666666666666693E-2</v>
      </c>
      <c r="K2110" s="1">
        <v>0</v>
      </c>
      <c r="L2110" s="1">
        <v>0</v>
      </c>
      <c r="M2110" s="1">
        <v>1</v>
      </c>
      <c r="N2110" s="7">
        <f t="shared" si="320"/>
        <v>0</v>
      </c>
      <c r="O2110" s="1">
        <v>0</v>
      </c>
      <c r="P2110" s="1" t="s">
        <v>30</v>
      </c>
      <c r="Q2110" s="1" t="s">
        <v>63</v>
      </c>
      <c r="R2110" s="10">
        <f>F2110*Part4Out!C$78+'relay test.csv'!H2110*Part4Out!C$79+'relay test.csv'!I2110*Part4Out!C$80+'relay test.csv'!J2110*Part4Out!C$81+'relay test.csv'!K2110*Part4Out!C$82+'relay test.csv'!L2110*Part4Out!C$83+'relay test.csv'!M2110*Part4Out!C$84+'relay test.csv'!N2110*Part4Out!C$85</f>
        <v>11.101346591460631</v>
      </c>
      <c r="S2110" s="10">
        <f>(F2110*Part4Out!C$78+'relay test.csv'!H2110*Part4Out!C$79+'relay test.csv'!I2110*Part4Out!C$80+'relay test.csv'!J2110*Part4Out!C$81+'relay test.csv'!K2110*Part4Out!C$82+'relay test.csv'!L2110*Part4Out!C$83+'relay test.csv'!M2110*Part4Out!C$84+'relay test.csv'!N2110*Part4Out!C$85) +Part4Out!C$77</f>
        <v>8.4977113398953055</v>
      </c>
      <c r="T2110" s="10">
        <f t="shared" si="321"/>
        <v>4903.533466810286</v>
      </c>
      <c r="U2110" s="12">
        <f t="shared" si="322"/>
        <v>0.99979610700859378</v>
      </c>
      <c r="V2110" s="11">
        <f t="shared" si="323"/>
        <v>1</v>
      </c>
      <c r="W2110" s="11">
        <f t="shared" si="324"/>
        <v>1</v>
      </c>
      <c r="X2110" s="11">
        <f t="shared" si="325"/>
        <v>66260.325708903401</v>
      </c>
      <c r="Y2110" s="12">
        <f t="shared" si="326"/>
        <v>0.99998490824037545</v>
      </c>
      <c r="Z2110" s="11">
        <f t="shared" si="327"/>
        <v>1</v>
      </c>
      <c r="AA2110" s="11">
        <f t="shared" si="328"/>
        <v>1</v>
      </c>
      <c r="AB2110" s="11">
        <f t="shared" si="329"/>
        <v>1</v>
      </c>
      <c r="AC2110" s="1" t="s">
        <v>2135</v>
      </c>
    </row>
    <row r="2111" spans="1:29" x14ac:dyDescent="0.2">
      <c r="A2111" s="1" t="s">
        <v>2136</v>
      </c>
      <c r="B2111" s="1">
        <v>1</v>
      </c>
      <c r="C2111" s="2">
        <v>41022</v>
      </c>
      <c r="D2111" s="2">
        <v>41031</v>
      </c>
      <c r="E2111" s="2">
        <v>41051</v>
      </c>
      <c r="F2111" s="1">
        <v>43</v>
      </c>
      <c r="G2111" s="1">
        <v>6.9767441860000003</v>
      </c>
      <c r="H2111" s="1">
        <v>0</v>
      </c>
      <c r="I2111" s="1">
        <v>74.069999999999993</v>
      </c>
      <c r="J2111" s="1">
        <v>0.1</v>
      </c>
      <c r="K2111" s="1">
        <v>1</v>
      </c>
      <c r="L2111" s="1">
        <v>0</v>
      </c>
      <c r="M2111" s="1">
        <v>0</v>
      </c>
      <c r="N2111" s="7">
        <f t="shared" si="320"/>
        <v>0</v>
      </c>
      <c r="O2111" s="1">
        <v>0</v>
      </c>
      <c r="P2111" s="1" t="s">
        <v>36</v>
      </c>
      <c r="Q2111" s="1" t="s">
        <v>28</v>
      </c>
      <c r="R2111" s="10">
        <f>F2111*Part4Out!C$78+'relay test.csv'!H2111*Part4Out!C$79+'relay test.csv'!I2111*Part4Out!C$80+'relay test.csv'!J2111*Part4Out!C$81+'relay test.csv'!K2111*Part4Out!C$82+'relay test.csv'!L2111*Part4Out!C$83+'relay test.csv'!M2111*Part4Out!C$84+'relay test.csv'!N2111*Part4Out!C$85</f>
        <v>9.2965651603043238</v>
      </c>
      <c r="S2111" s="10">
        <f>(F2111*Part4Out!C$78+'relay test.csv'!H2111*Part4Out!C$79+'relay test.csv'!I2111*Part4Out!C$80+'relay test.csv'!J2111*Part4Out!C$81+'relay test.csv'!K2111*Part4Out!C$82+'relay test.csv'!L2111*Part4Out!C$83+'relay test.csv'!M2111*Part4Out!C$84+'relay test.csv'!N2111*Part4Out!C$85) +Part4Out!C$77</f>
        <v>6.6929299087389982</v>
      </c>
      <c r="T2111" s="10">
        <f t="shared" si="321"/>
        <v>806.68229861160262</v>
      </c>
      <c r="U2111" s="12">
        <f t="shared" si="322"/>
        <v>0.9987618894189968</v>
      </c>
      <c r="V2111" s="11">
        <f t="shared" si="323"/>
        <v>1</v>
      </c>
      <c r="W2111" s="11">
        <f t="shared" si="324"/>
        <v>1</v>
      </c>
      <c r="X2111" s="11">
        <f t="shared" si="325"/>
        <v>10900.513315835729</v>
      </c>
      <c r="Y2111" s="12">
        <f t="shared" si="326"/>
        <v>0.99990826961624246</v>
      </c>
      <c r="Z2111" s="11">
        <f t="shared" si="327"/>
        <v>1</v>
      </c>
      <c r="AA2111" s="11">
        <f t="shared" si="328"/>
        <v>1</v>
      </c>
      <c r="AB2111" s="11">
        <f t="shared" si="329"/>
        <v>1</v>
      </c>
      <c r="AC2111" s="1" t="s">
        <v>2136</v>
      </c>
    </row>
    <row r="2112" spans="1:29" x14ac:dyDescent="0.2">
      <c r="A2112" s="1" t="s">
        <v>2137</v>
      </c>
      <c r="B2112" s="1">
        <v>1</v>
      </c>
      <c r="C2112" s="2">
        <v>41149</v>
      </c>
      <c r="D2112" s="2">
        <v>41114</v>
      </c>
      <c r="E2112" s="2">
        <v>41128</v>
      </c>
      <c r="F2112" s="1">
        <v>45</v>
      </c>
      <c r="G2112" s="1">
        <v>0</v>
      </c>
      <c r="H2112" s="1">
        <v>0</v>
      </c>
      <c r="I2112" s="1">
        <v>46.67</v>
      </c>
      <c r="J2112" s="1">
        <v>0.14285714285714299</v>
      </c>
      <c r="K2112" s="1">
        <v>0</v>
      </c>
      <c r="L2112" s="1">
        <v>0</v>
      </c>
      <c r="M2112" s="1">
        <v>0</v>
      </c>
      <c r="N2112" s="7">
        <f t="shared" si="320"/>
        <v>0</v>
      </c>
      <c r="O2112" s="1">
        <v>0</v>
      </c>
      <c r="P2112" s="1" t="s">
        <v>36</v>
      </c>
      <c r="Q2112" s="1" t="s">
        <v>63</v>
      </c>
      <c r="R2112" s="10">
        <f>F2112*Part4Out!C$78+'relay test.csv'!H2112*Part4Out!C$79+'relay test.csv'!I2112*Part4Out!C$80+'relay test.csv'!J2112*Part4Out!C$81+'relay test.csv'!K2112*Part4Out!C$82+'relay test.csv'!L2112*Part4Out!C$83+'relay test.csv'!M2112*Part4Out!C$84+'relay test.csv'!N2112*Part4Out!C$85</f>
        <v>9.2706313036384334</v>
      </c>
      <c r="S2112" s="10">
        <f>(F2112*Part4Out!C$78+'relay test.csv'!H2112*Part4Out!C$79+'relay test.csv'!I2112*Part4Out!C$80+'relay test.csv'!J2112*Part4Out!C$81+'relay test.csv'!K2112*Part4Out!C$82+'relay test.csv'!L2112*Part4Out!C$83+'relay test.csv'!M2112*Part4Out!C$84+'relay test.csv'!N2112*Part4Out!C$85) +Part4Out!C$77</f>
        <v>6.6669960520731077</v>
      </c>
      <c r="T2112" s="10">
        <f t="shared" si="321"/>
        <v>786.03085868585288</v>
      </c>
      <c r="U2112" s="12">
        <f t="shared" si="322"/>
        <v>0.99872940179033165</v>
      </c>
      <c r="V2112" s="11">
        <f t="shared" si="323"/>
        <v>1</v>
      </c>
      <c r="W2112" s="11">
        <f t="shared" si="324"/>
        <v>1</v>
      </c>
      <c r="X2112" s="11">
        <f t="shared" si="325"/>
        <v>10621.455133588195</v>
      </c>
      <c r="Y2112" s="12">
        <f t="shared" si="326"/>
        <v>0.9999058598047792</v>
      </c>
      <c r="Z2112" s="11">
        <f t="shared" si="327"/>
        <v>1</v>
      </c>
      <c r="AA2112" s="11">
        <f t="shared" si="328"/>
        <v>1</v>
      </c>
      <c r="AB2112" s="11">
        <f t="shared" si="329"/>
        <v>1</v>
      </c>
      <c r="AC2112" s="1" t="s">
        <v>2137</v>
      </c>
    </row>
    <row r="2113" spans="1:29" x14ac:dyDescent="0.2">
      <c r="A2113" s="1" t="s">
        <v>2138</v>
      </c>
      <c r="B2113" s="1">
        <v>1</v>
      </c>
      <c r="C2113" s="2">
        <v>40842</v>
      </c>
      <c r="D2113" s="2">
        <v>40842</v>
      </c>
      <c r="E2113" s="2">
        <v>40842</v>
      </c>
      <c r="F2113" s="1">
        <v>44</v>
      </c>
      <c r="G2113" s="1">
        <v>11.363636359999999</v>
      </c>
      <c r="H2113" s="1">
        <v>0</v>
      </c>
      <c r="I2113" s="1">
        <v>60.78</v>
      </c>
      <c r="J2113" s="1">
        <v>0</v>
      </c>
      <c r="K2113" s="1">
        <v>0</v>
      </c>
      <c r="L2113" s="1">
        <v>0</v>
      </c>
      <c r="M2113" s="1">
        <v>0</v>
      </c>
      <c r="N2113" s="7">
        <f t="shared" si="320"/>
        <v>0</v>
      </c>
      <c r="O2113" s="1">
        <v>0</v>
      </c>
      <c r="P2113" s="1" t="s">
        <v>36</v>
      </c>
      <c r="Q2113" s="1" t="s">
        <v>28</v>
      </c>
      <c r="R2113" s="10">
        <f>F2113*Part4Out!C$78+'relay test.csv'!H2113*Part4Out!C$79+'relay test.csv'!I2113*Part4Out!C$80+'relay test.csv'!J2113*Part4Out!C$81+'relay test.csv'!K2113*Part4Out!C$82+'relay test.csv'!L2113*Part4Out!C$83+'relay test.csv'!M2113*Part4Out!C$84+'relay test.csv'!N2113*Part4Out!C$85</f>
        <v>9.0949990400460123</v>
      </c>
      <c r="S2113" s="10">
        <f>(F2113*Part4Out!C$78+'relay test.csv'!H2113*Part4Out!C$79+'relay test.csv'!I2113*Part4Out!C$80+'relay test.csv'!J2113*Part4Out!C$81+'relay test.csv'!K2113*Part4Out!C$82+'relay test.csv'!L2113*Part4Out!C$83+'relay test.csv'!M2113*Part4Out!C$84+'relay test.csv'!N2113*Part4Out!C$85) +Part4Out!C$77</f>
        <v>6.4913637884806867</v>
      </c>
      <c r="T2113" s="10">
        <f t="shared" si="321"/>
        <v>659.42206247079048</v>
      </c>
      <c r="U2113" s="12">
        <f t="shared" si="322"/>
        <v>0.99848581678773907</v>
      </c>
      <c r="V2113" s="11">
        <f t="shared" si="323"/>
        <v>1</v>
      </c>
      <c r="W2113" s="11">
        <f t="shared" si="324"/>
        <v>1</v>
      </c>
      <c r="X2113" s="11">
        <f t="shared" si="325"/>
        <v>8910.6194409995023</v>
      </c>
      <c r="Y2113" s="12">
        <f t="shared" si="326"/>
        <v>0.99988778694976588</v>
      </c>
      <c r="Z2113" s="11">
        <f t="shared" si="327"/>
        <v>1</v>
      </c>
      <c r="AA2113" s="11">
        <f t="shared" si="328"/>
        <v>1</v>
      </c>
      <c r="AB2113" s="11">
        <f t="shared" si="329"/>
        <v>1</v>
      </c>
      <c r="AC2113" s="1" t="s">
        <v>2138</v>
      </c>
    </row>
    <row r="2114" spans="1:29" x14ac:dyDescent="0.2">
      <c r="A2114" s="1" t="s">
        <v>2139</v>
      </c>
      <c r="B2114" s="1">
        <v>1</v>
      </c>
      <c r="C2114" s="2">
        <v>41440</v>
      </c>
      <c r="D2114" s="2">
        <v>41465</v>
      </c>
      <c r="E2114" s="2">
        <v>41465</v>
      </c>
      <c r="F2114" s="1">
        <v>45</v>
      </c>
      <c r="G2114" s="1">
        <v>0</v>
      </c>
      <c r="H2114" s="1">
        <v>0</v>
      </c>
      <c r="I2114" s="1">
        <v>49.55</v>
      </c>
      <c r="J2114" s="1">
        <v>0</v>
      </c>
      <c r="K2114" s="1">
        <v>1</v>
      </c>
      <c r="L2114" s="1">
        <v>0</v>
      </c>
      <c r="M2114" s="1">
        <v>0</v>
      </c>
      <c r="N2114" s="7">
        <f t="shared" si="320"/>
        <v>1</v>
      </c>
      <c r="O2114" s="1">
        <v>0</v>
      </c>
      <c r="P2114" s="1" t="s">
        <v>23</v>
      </c>
      <c r="Q2114" s="1" t="s">
        <v>28</v>
      </c>
      <c r="R2114" s="10">
        <f>F2114*Part4Out!C$78+'relay test.csv'!H2114*Part4Out!C$79+'relay test.csv'!I2114*Part4Out!C$80+'relay test.csv'!J2114*Part4Out!C$81+'relay test.csv'!K2114*Part4Out!C$82+'relay test.csv'!L2114*Part4Out!C$83+'relay test.csv'!M2114*Part4Out!C$84+'relay test.csv'!N2114*Part4Out!C$85</f>
        <v>10.129149988722009</v>
      </c>
      <c r="S2114" s="10">
        <f>(F2114*Part4Out!C$78+'relay test.csv'!H2114*Part4Out!C$79+'relay test.csv'!I2114*Part4Out!C$80+'relay test.csv'!J2114*Part4Out!C$81+'relay test.csv'!K2114*Part4Out!C$82+'relay test.csv'!L2114*Part4Out!C$83+'relay test.csv'!M2114*Part4Out!C$84+'relay test.csv'!N2114*Part4Out!C$85) +Part4Out!C$77</f>
        <v>7.5255147371566835</v>
      </c>
      <c r="T2114" s="10">
        <f t="shared" si="321"/>
        <v>1854.7676982703917</v>
      </c>
      <c r="U2114" s="12">
        <f t="shared" si="322"/>
        <v>0.99946113945138071</v>
      </c>
      <c r="V2114" s="11">
        <f t="shared" si="323"/>
        <v>1</v>
      </c>
      <c r="W2114" s="11">
        <f t="shared" si="324"/>
        <v>1</v>
      </c>
      <c r="X2114" s="11">
        <f t="shared" si="325"/>
        <v>25063.051498186916</v>
      </c>
      <c r="Y2114" s="12">
        <f t="shared" si="326"/>
        <v>0.99996010222050202</v>
      </c>
      <c r="Z2114" s="11">
        <f t="shared" si="327"/>
        <v>1</v>
      </c>
      <c r="AA2114" s="11">
        <f t="shared" si="328"/>
        <v>1</v>
      </c>
      <c r="AB2114" s="11">
        <f t="shared" si="329"/>
        <v>1</v>
      </c>
      <c r="AC2114" s="1" t="s">
        <v>2139</v>
      </c>
    </row>
    <row r="2115" spans="1:29" x14ac:dyDescent="0.2">
      <c r="A2115" s="1" t="s">
        <v>2140</v>
      </c>
      <c r="B2115" s="1">
        <v>0</v>
      </c>
      <c r="C2115" s="2">
        <v>40172</v>
      </c>
      <c r="D2115" s="2">
        <v>40207</v>
      </c>
      <c r="E2115" s="2">
        <v>40207</v>
      </c>
      <c r="F2115" s="1">
        <v>0</v>
      </c>
      <c r="G2115" s="1">
        <v>0</v>
      </c>
      <c r="H2115" s="1">
        <v>0</v>
      </c>
      <c r="I2115" s="1">
        <v>24.55</v>
      </c>
      <c r="J2115" s="1">
        <v>0</v>
      </c>
      <c r="K2115" s="1">
        <v>0</v>
      </c>
      <c r="L2115" s="1">
        <v>0</v>
      </c>
      <c r="M2115" s="1">
        <v>0</v>
      </c>
      <c r="N2115" s="7">
        <f t="shared" si="320"/>
        <v>1</v>
      </c>
      <c r="O2115" s="1">
        <v>0</v>
      </c>
      <c r="P2115" s="1" t="s">
        <v>23</v>
      </c>
      <c r="Q2115" s="1" t="s">
        <v>24</v>
      </c>
      <c r="R2115" s="10">
        <f>F2115*Part4Out!C$78+'relay test.csv'!H2115*Part4Out!C$79+'relay test.csv'!I2115*Part4Out!C$80+'relay test.csv'!J2115*Part4Out!C$81+'relay test.csv'!K2115*Part4Out!C$82+'relay test.csv'!L2115*Part4Out!C$83+'relay test.csv'!M2115*Part4Out!C$84+'relay test.csv'!N2115*Part4Out!C$85</f>
        <v>0.17822360196093553</v>
      </c>
      <c r="S2115" s="10">
        <f>(F2115*Part4Out!C$78+'relay test.csv'!H2115*Part4Out!C$79+'relay test.csv'!I2115*Part4Out!C$80+'relay test.csv'!J2115*Part4Out!C$81+'relay test.csv'!K2115*Part4Out!C$82+'relay test.csv'!L2115*Part4Out!C$83+'relay test.csv'!M2115*Part4Out!C$84+'relay test.csv'!N2115*Part4Out!C$85) +Part4Out!C$77</f>
        <v>-2.4254116496043898</v>
      </c>
      <c r="T2115" s="10">
        <f t="shared" si="321"/>
        <v>8.8441704554905312E-2</v>
      </c>
      <c r="U2115" s="12">
        <f t="shared" si="322"/>
        <v>8.1255343473880984E-2</v>
      </c>
      <c r="V2115" s="11">
        <f t="shared" si="323"/>
        <v>0</v>
      </c>
      <c r="W2115" s="11">
        <f t="shared" si="324"/>
        <v>0</v>
      </c>
      <c r="X2115" s="11">
        <f t="shared" si="325"/>
        <v>1.1950925163911714</v>
      </c>
      <c r="Y2115" s="12">
        <f t="shared" si="326"/>
        <v>0.54443833572716838</v>
      </c>
      <c r="Z2115" s="11">
        <f t="shared" si="327"/>
        <v>1</v>
      </c>
      <c r="AA2115" s="11">
        <f t="shared" si="328"/>
        <v>0</v>
      </c>
      <c r="AB2115" s="11">
        <f t="shared" si="329"/>
        <v>0</v>
      </c>
      <c r="AC2115" s="1" t="s">
        <v>2140</v>
      </c>
    </row>
    <row r="2116" spans="1:29" x14ac:dyDescent="0.2">
      <c r="A2116" s="1" t="s">
        <v>2141</v>
      </c>
      <c r="B2116" s="1">
        <v>0</v>
      </c>
      <c r="C2116" s="2">
        <v>40820</v>
      </c>
      <c r="D2116" s="2">
        <v>40820</v>
      </c>
      <c r="E2116" s="2">
        <v>40820</v>
      </c>
      <c r="F2116" s="1">
        <v>0</v>
      </c>
      <c r="G2116" s="1">
        <v>0</v>
      </c>
      <c r="H2116" s="1">
        <v>0</v>
      </c>
      <c r="I2116" s="1">
        <v>31.33</v>
      </c>
      <c r="J2116" s="1">
        <v>0</v>
      </c>
      <c r="K2116" s="1">
        <v>0</v>
      </c>
      <c r="L2116" s="1">
        <v>0</v>
      </c>
      <c r="M2116" s="1">
        <v>0</v>
      </c>
      <c r="N2116" s="7">
        <f t="shared" si="320"/>
        <v>0</v>
      </c>
      <c r="O2116" s="1">
        <v>0</v>
      </c>
      <c r="P2116" s="1" t="s">
        <v>30</v>
      </c>
      <c r="Q2116" s="1" t="s">
        <v>24</v>
      </c>
      <c r="R2116" s="10">
        <f>F2116*Part4Out!C$78+'relay test.csv'!H2116*Part4Out!C$79+'relay test.csv'!I2116*Part4Out!C$80+'relay test.csv'!J2116*Part4Out!C$81+'relay test.csv'!K2116*Part4Out!C$82+'relay test.csv'!L2116*Part4Out!C$83+'relay test.csv'!M2116*Part4Out!C$84+'relay test.csv'!N2116*Part4Out!C$85</f>
        <v>-0.1095716275894348</v>
      </c>
      <c r="S2116" s="10">
        <f>(F2116*Part4Out!C$78+'relay test.csv'!H2116*Part4Out!C$79+'relay test.csv'!I2116*Part4Out!C$80+'relay test.csv'!J2116*Part4Out!C$81+'relay test.csv'!K2116*Part4Out!C$82+'relay test.csv'!L2116*Part4Out!C$83+'relay test.csv'!M2116*Part4Out!C$84+'relay test.csv'!N2116*Part4Out!C$85) +Part4Out!C$77</f>
        <v>-2.7132068791547601</v>
      </c>
      <c r="T2116" s="10">
        <f t="shared" si="321"/>
        <v>6.6323772985822052E-2</v>
      </c>
      <c r="U2116" s="12">
        <f t="shared" si="322"/>
        <v>6.2198531689965329E-2</v>
      </c>
      <c r="V2116" s="11">
        <f t="shared" si="323"/>
        <v>0</v>
      </c>
      <c r="W2116" s="11">
        <f t="shared" si="324"/>
        <v>0</v>
      </c>
      <c r="X2116" s="11">
        <f t="shared" si="325"/>
        <v>0.89621796813036048</v>
      </c>
      <c r="Y2116" s="12">
        <f t="shared" si="326"/>
        <v>0.47263446670849585</v>
      </c>
      <c r="Z2116" s="11">
        <f t="shared" si="327"/>
        <v>0</v>
      </c>
      <c r="AA2116" s="11">
        <f t="shared" si="328"/>
        <v>0</v>
      </c>
      <c r="AB2116" s="11">
        <f t="shared" si="329"/>
        <v>0</v>
      </c>
      <c r="AC2116" s="1" t="s">
        <v>2141</v>
      </c>
    </row>
    <row r="2117" spans="1:29" x14ac:dyDescent="0.2">
      <c r="A2117" s="1" t="s">
        <v>2142</v>
      </c>
      <c r="B2117" s="1">
        <v>1</v>
      </c>
      <c r="C2117" s="2">
        <v>40826</v>
      </c>
      <c r="D2117" s="2">
        <v>40827</v>
      </c>
      <c r="E2117" s="2">
        <v>41037</v>
      </c>
      <c r="F2117" s="1">
        <v>42</v>
      </c>
      <c r="G2117" s="1">
        <v>11.9047619</v>
      </c>
      <c r="H2117" s="1">
        <v>0</v>
      </c>
      <c r="I2117" s="1">
        <v>44.71</v>
      </c>
      <c r="J2117" s="1">
        <v>1.4285714285714299E-2</v>
      </c>
      <c r="K2117" s="1">
        <v>0</v>
      </c>
      <c r="L2117" s="1">
        <v>0</v>
      </c>
      <c r="M2117" s="1">
        <v>0</v>
      </c>
      <c r="N2117" s="7">
        <f t="shared" si="320"/>
        <v>0</v>
      </c>
      <c r="O2117" s="1">
        <v>0</v>
      </c>
      <c r="P2117" s="1" t="s">
        <v>32</v>
      </c>
      <c r="Q2117" s="1" t="s">
        <v>28</v>
      </c>
      <c r="R2117" s="10">
        <f>F2117*Part4Out!C$78+'relay test.csv'!H2117*Part4Out!C$79+'relay test.csv'!I2117*Part4Out!C$80+'relay test.csv'!J2117*Part4Out!C$81+'relay test.csv'!K2117*Part4Out!C$82+'relay test.csv'!L2117*Part4Out!C$83+'relay test.csv'!M2117*Part4Out!C$84+'relay test.csv'!N2117*Part4Out!C$85</f>
        <v>8.7196049544073624</v>
      </c>
      <c r="S2117" s="10">
        <f>(F2117*Part4Out!C$78+'relay test.csv'!H2117*Part4Out!C$79+'relay test.csv'!I2117*Part4Out!C$80+'relay test.csv'!J2117*Part4Out!C$81+'relay test.csv'!K2117*Part4Out!C$82+'relay test.csv'!L2117*Part4Out!C$83+'relay test.csv'!M2117*Part4Out!C$84+'relay test.csv'!N2117*Part4Out!C$85) +Part4Out!C$77</f>
        <v>6.1159697028420368</v>
      </c>
      <c r="T2117" s="10">
        <f t="shared" si="321"/>
        <v>453.03514390679635</v>
      </c>
      <c r="U2117" s="12">
        <f t="shared" si="322"/>
        <v>0.99779752732047267</v>
      </c>
      <c r="V2117" s="11">
        <f t="shared" si="323"/>
        <v>1</v>
      </c>
      <c r="W2117" s="11">
        <f t="shared" si="324"/>
        <v>1</v>
      </c>
      <c r="X2117" s="11">
        <f t="shared" si="325"/>
        <v>6121.7602359652938</v>
      </c>
      <c r="Y2117" s="12">
        <f t="shared" si="326"/>
        <v>0.99983667496987294</v>
      </c>
      <c r="Z2117" s="11">
        <f t="shared" si="327"/>
        <v>1</v>
      </c>
      <c r="AA2117" s="11">
        <f t="shared" si="328"/>
        <v>1</v>
      </c>
      <c r="AB2117" s="11">
        <f t="shared" si="329"/>
        <v>1</v>
      </c>
      <c r="AC2117" s="1" t="s">
        <v>2142</v>
      </c>
    </row>
    <row r="2118" spans="1:29" x14ac:dyDescent="0.2">
      <c r="A2118" s="1" t="s">
        <v>2143</v>
      </c>
      <c r="B2118" s="1">
        <v>0</v>
      </c>
      <c r="C2118" s="2">
        <v>41043</v>
      </c>
      <c r="D2118" s="2">
        <v>41045</v>
      </c>
      <c r="E2118" s="2">
        <v>41240</v>
      </c>
      <c r="F2118" s="1">
        <v>0</v>
      </c>
      <c r="G2118" s="1">
        <v>0</v>
      </c>
      <c r="H2118" s="1">
        <v>0</v>
      </c>
      <c r="I2118" s="1">
        <v>61.54</v>
      </c>
      <c r="J2118" s="1">
        <v>2.5641025641025599E-2</v>
      </c>
      <c r="K2118" s="1">
        <v>1</v>
      </c>
      <c r="L2118" s="1">
        <v>0</v>
      </c>
      <c r="M2118" s="1">
        <v>0</v>
      </c>
      <c r="N2118" s="7">
        <f t="shared" ref="N2118:N2181" si="330">IF(OR(
ISNUMBER(SEARCH("Friday",P2118)),
ISNUMBER(SEARCH("Saturday",P2118)),
ISNUMBER(SEARCH("Sunday",P2118))),
1,
0)</f>
        <v>0</v>
      </c>
      <c r="O2118" s="1">
        <v>0</v>
      </c>
      <c r="P2118" s="1" t="s">
        <v>30</v>
      </c>
      <c r="Q2118" s="1" t="s">
        <v>24</v>
      </c>
      <c r="R2118" s="10">
        <f>F2118*Part4Out!C$78+'relay test.csv'!H2118*Part4Out!C$79+'relay test.csv'!I2118*Part4Out!C$80+'relay test.csv'!J2118*Part4Out!C$81+'relay test.csv'!K2118*Part4Out!C$82+'relay test.csv'!L2118*Part4Out!C$83+'relay test.csv'!M2118*Part4Out!C$84+'relay test.csv'!N2118*Part4Out!C$85</f>
        <v>0.28872927782376634</v>
      </c>
      <c r="S2118" s="10">
        <f>(F2118*Part4Out!C$78+'relay test.csv'!H2118*Part4Out!C$79+'relay test.csv'!I2118*Part4Out!C$80+'relay test.csv'!J2118*Part4Out!C$81+'relay test.csv'!K2118*Part4Out!C$82+'relay test.csv'!L2118*Part4Out!C$83+'relay test.csv'!M2118*Part4Out!C$84+'relay test.csv'!N2118*Part4Out!C$85) +Part4Out!C$77</f>
        <v>-2.3149059737415589</v>
      </c>
      <c r="T2118" s="10">
        <f t="shared" ref="T2118:T2181" si="331">EXP(S2118)</f>
        <v>9.8775471053480252E-2</v>
      </c>
      <c r="U2118" s="12">
        <f t="shared" ref="U2118:U2181" si="332">T2118/(1+T2118)</f>
        <v>8.989595568490133E-2</v>
      </c>
      <c r="V2118" s="11">
        <f t="shared" ref="V2118:V2181" si="333">1*(U2118&gt;0.5)+0*(U2118&lt;=0.5)</f>
        <v>0</v>
      </c>
      <c r="W2118" s="11">
        <f t="shared" ref="W2118:W2181" si="334">B2118</f>
        <v>0</v>
      </c>
      <c r="X2118" s="11">
        <f t="shared" ref="X2118:X2181" si="335">EXP(R2118)</f>
        <v>1.3347303385106428</v>
      </c>
      <c r="Y2118" s="12">
        <f t="shared" ref="Y2118:Y2181" si="336">X2118/(1+X2118)</f>
        <v>0.57168501068182709</v>
      </c>
      <c r="Z2118" s="11">
        <f t="shared" ref="Z2118:Z2181" si="337">1*(Y2118&gt;0.5)+0*(Y2118&lt;=0.5)</f>
        <v>1</v>
      </c>
      <c r="AA2118" s="11">
        <f t="shared" ref="AA2118:AA2181" si="338">B2118</f>
        <v>0</v>
      </c>
      <c r="AB2118" s="11">
        <f t="shared" ref="AB2118:AB2181" si="339">1*(AA2118&gt;0.5)+0*(AA2118&lt;=0.5)</f>
        <v>0</v>
      </c>
      <c r="AC2118" s="1" t="s">
        <v>2143</v>
      </c>
    </row>
    <row r="2119" spans="1:29" x14ac:dyDescent="0.2">
      <c r="A2119" s="1" t="s">
        <v>2144</v>
      </c>
      <c r="B2119" s="1">
        <v>0</v>
      </c>
      <c r="C2119" s="2">
        <v>40422</v>
      </c>
      <c r="D2119" s="2">
        <v>40428</v>
      </c>
      <c r="E2119" s="2">
        <v>40467</v>
      </c>
      <c r="F2119" s="1">
        <v>0</v>
      </c>
      <c r="G2119" s="1">
        <v>0</v>
      </c>
      <c r="H2119" s="1">
        <v>0</v>
      </c>
      <c r="I2119" s="1">
        <v>115.67</v>
      </c>
      <c r="J2119" s="1">
        <v>0.128205128205128</v>
      </c>
      <c r="K2119" s="1">
        <v>0</v>
      </c>
      <c r="L2119" s="1">
        <v>0</v>
      </c>
      <c r="M2119" s="1">
        <v>0</v>
      </c>
      <c r="N2119" s="7">
        <f t="shared" si="330"/>
        <v>0</v>
      </c>
      <c r="O2119" s="1">
        <v>0</v>
      </c>
      <c r="P2119" s="1" t="s">
        <v>30</v>
      </c>
      <c r="Q2119" s="1" t="s">
        <v>24</v>
      </c>
      <c r="R2119" s="10">
        <f>F2119*Part4Out!C$78+'relay test.csv'!H2119*Part4Out!C$79+'relay test.csv'!I2119*Part4Out!C$80+'relay test.csv'!J2119*Part4Out!C$81+'relay test.csv'!K2119*Part4Out!C$82+'relay test.csv'!L2119*Part4Out!C$83+'relay test.csv'!M2119*Part4Out!C$84+'relay test.csv'!N2119*Part4Out!C$85</f>
        <v>-0.48104432596955826</v>
      </c>
      <c r="S2119" s="10">
        <f>(F2119*Part4Out!C$78+'relay test.csv'!H2119*Part4Out!C$79+'relay test.csv'!I2119*Part4Out!C$80+'relay test.csv'!J2119*Part4Out!C$81+'relay test.csv'!K2119*Part4Out!C$82+'relay test.csv'!L2119*Part4Out!C$83+'relay test.csv'!M2119*Part4Out!C$84+'relay test.csv'!N2119*Part4Out!C$85) +Part4Out!C$77</f>
        <v>-3.0846795775348834</v>
      </c>
      <c r="T2119" s="10">
        <f t="shared" si="331"/>
        <v>4.5744689178225183E-2</v>
      </c>
      <c r="U2119" s="12">
        <f t="shared" si="332"/>
        <v>4.3743649527087355E-2</v>
      </c>
      <c r="V2119" s="11">
        <f t="shared" si="333"/>
        <v>0</v>
      </c>
      <c r="W2119" s="11">
        <f t="shared" si="334"/>
        <v>0</v>
      </c>
      <c r="X2119" s="11">
        <f t="shared" si="335"/>
        <v>0.61813751755087543</v>
      </c>
      <c r="Y2119" s="12">
        <f t="shared" si="336"/>
        <v>0.38200555320320029</v>
      </c>
      <c r="Z2119" s="11">
        <f t="shared" si="337"/>
        <v>0</v>
      </c>
      <c r="AA2119" s="11">
        <f t="shared" si="338"/>
        <v>0</v>
      </c>
      <c r="AB2119" s="11">
        <f t="shared" si="339"/>
        <v>0</v>
      </c>
      <c r="AC2119" s="1" t="s">
        <v>2144</v>
      </c>
    </row>
    <row r="2120" spans="1:29" x14ac:dyDescent="0.2">
      <c r="A2120" s="1" t="s">
        <v>2145</v>
      </c>
      <c r="B2120" s="1">
        <v>1</v>
      </c>
      <c r="C2120" s="2">
        <v>41223</v>
      </c>
      <c r="D2120" s="2">
        <v>41470</v>
      </c>
      <c r="E2120" s="2">
        <v>41470</v>
      </c>
      <c r="F2120" s="1">
        <v>38</v>
      </c>
      <c r="G2120" s="1">
        <v>39.473684210000002</v>
      </c>
      <c r="H2120" s="1">
        <v>0</v>
      </c>
      <c r="I2120" s="1">
        <v>35.270000000000003</v>
      </c>
      <c r="J2120" s="1">
        <v>0</v>
      </c>
      <c r="K2120" s="1">
        <v>0</v>
      </c>
      <c r="L2120" s="1">
        <v>0</v>
      </c>
      <c r="M2120" s="1">
        <v>0</v>
      </c>
      <c r="N2120" s="7">
        <f t="shared" si="330"/>
        <v>0</v>
      </c>
      <c r="O2120" s="1">
        <v>0</v>
      </c>
      <c r="P2120" s="1" t="s">
        <v>32</v>
      </c>
      <c r="Q2120" s="1" t="s">
        <v>28</v>
      </c>
      <c r="R2120" s="10">
        <f>F2120*Part4Out!C$78+'relay test.csv'!H2120*Part4Out!C$79+'relay test.csv'!I2120*Part4Out!C$80+'relay test.csv'!J2120*Part4Out!C$81+'relay test.csv'!K2120*Part4Out!C$82+'relay test.csv'!L2120*Part4Out!C$83+'relay test.csv'!M2120*Part4Out!C$84+'relay test.csv'!N2120*Part4Out!C$85</f>
        <v>7.9150024327964408</v>
      </c>
      <c r="S2120" s="10">
        <f>(F2120*Part4Out!C$78+'relay test.csv'!H2120*Part4Out!C$79+'relay test.csv'!I2120*Part4Out!C$80+'relay test.csv'!J2120*Part4Out!C$81+'relay test.csv'!K2120*Part4Out!C$82+'relay test.csv'!L2120*Part4Out!C$83+'relay test.csv'!M2120*Part4Out!C$84+'relay test.csv'!N2120*Part4Out!C$85) +Part4Out!C$77</f>
        <v>5.3113671812311161</v>
      </c>
      <c r="T2120" s="10">
        <f t="shared" si="331"/>
        <v>202.62706702368328</v>
      </c>
      <c r="U2120" s="12">
        <f t="shared" si="332"/>
        <v>0.9950890615151684</v>
      </c>
      <c r="V2120" s="11">
        <f t="shared" si="333"/>
        <v>1</v>
      </c>
      <c r="W2120" s="11">
        <f t="shared" si="334"/>
        <v>1</v>
      </c>
      <c r="X2120" s="11">
        <f t="shared" si="335"/>
        <v>2738.053191500424</v>
      </c>
      <c r="Y2120" s="12">
        <f t="shared" si="336"/>
        <v>0.99963491033941831</v>
      </c>
      <c r="Z2120" s="11">
        <f t="shared" si="337"/>
        <v>1</v>
      </c>
      <c r="AA2120" s="11">
        <f t="shared" si="338"/>
        <v>1</v>
      </c>
      <c r="AB2120" s="11">
        <f t="shared" si="339"/>
        <v>1</v>
      </c>
      <c r="AC2120" s="1" t="s">
        <v>2145</v>
      </c>
    </row>
    <row r="2121" spans="1:29" x14ac:dyDescent="0.2">
      <c r="A2121" s="1" t="s">
        <v>2146</v>
      </c>
      <c r="B2121" s="1">
        <v>0</v>
      </c>
      <c r="C2121" s="2">
        <v>40968</v>
      </c>
      <c r="D2121" s="2">
        <v>40968</v>
      </c>
      <c r="E2121" s="2">
        <v>41101</v>
      </c>
      <c r="F2121" s="1">
        <v>0</v>
      </c>
      <c r="G2121" s="1">
        <v>0</v>
      </c>
      <c r="H2121" s="1">
        <v>0</v>
      </c>
      <c r="I2121" s="1">
        <v>115.83</v>
      </c>
      <c r="J2121" s="1">
        <v>0.12781954887218</v>
      </c>
      <c r="K2121" s="1">
        <v>1</v>
      </c>
      <c r="L2121" s="1">
        <v>0</v>
      </c>
      <c r="M2121" s="1">
        <v>0</v>
      </c>
      <c r="N2121" s="7">
        <f t="shared" si="330"/>
        <v>0</v>
      </c>
      <c r="O2121" s="1">
        <v>0</v>
      </c>
      <c r="P2121" s="1" t="s">
        <v>30</v>
      </c>
      <c r="Q2121" s="1" t="s">
        <v>28</v>
      </c>
      <c r="R2121" s="10">
        <f>F2121*Part4Out!C$78+'relay test.csv'!H2121*Part4Out!C$79+'relay test.csv'!I2121*Part4Out!C$80+'relay test.csv'!J2121*Part4Out!C$81+'relay test.csv'!K2121*Part4Out!C$82+'relay test.csv'!L2121*Part4Out!C$83+'relay test.csv'!M2121*Part4Out!C$84+'relay test.csv'!N2121*Part4Out!C$85</f>
        <v>3.7883137086857976E-2</v>
      </c>
      <c r="S2121" s="10">
        <f>(F2121*Part4Out!C$78+'relay test.csv'!H2121*Part4Out!C$79+'relay test.csv'!I2121*Part4Out!C$80+'relay test.csv'!J2121*Part4Out!C$81+'relay test.csv'!K2121*Part4Out!C$82+'relay test.csv'!L2121*Part4Out!C$83+'relay test.csv'!M2121*Part4Out!C$84+'relay test.csv'!N2121*Part4Out!C$85) +Part4Out!C$77</f>
        <v>-2.5657521144784674</v>
      </c>
      <c r="T2121" s="10">
        <f t="shared" si="331"/>
        <v>7.6861351162021696E-2</v>
      </c>
      <c r="U2121" s="12">
        <f t="shared" si="332"/>
        <v>7.1375345655299072E-2</v>
      </c>
      <c r="V2121" s="11">
        <f t="shared" si="333"/>
        <v>0</v>
      </c>
      <c r="W2121" s="11">
        <f t="shared" si="334"/>
        <v>0</v>
      </c>
      <c r="X2121" s="11">
        <f t="shared" si="335"/>
        <v>1.038609850813321</v>
      </c>
      <c r="Y2121" s="12">
        <f t="shared" si="336"/>
        <v>0.50946965178205061</v>
      </c>
      <c r="Z2121" s="11">
        <f t="shared" si="337"/>
        <v>1</v>
      </c>
      <c r="AA2121" s="11">
        <f t="shared" si="338"/>
        <v>0</v>
      </c>
      <c r="AB2121" s="11">
        <f t="shared" si="339"/>
        <v>0</v>
      </c>
      <c r="AC2121" s="1" t="s">
        <v>2146</v>
      </c>
    </row>
    <row r="2122" spans="1:29" x14ac:dyDescent="0.2">
      <c r="A2122" s="1" t="s">
        <v>2147</v>
      </c>
      <c r="B2122" s="1">
        <v>0</v>
      </c>
      <c r="C2122" s="2">
        <v>40851</v>
      </c>
      <c r="D2122" s="2">
        <v>40851</v>
      </c>
      <c r="E2122" s="2">
        <v>40851</v>
      </c>
      <c r="F2122" s="1">
        <v>0</v>
      </c>
      <c r="G2122" s="1">
        <v>0</v>
      </c>
      <c r="H2122" s="1">
        <v>0</v>
      </c>
      <c r="I2122" s="1">
        <v>51.39</v>
      </c>
      <c r="J2122" s="1">
        <v>0</v>
      </c>
      <c r="K2122" s="1">
        <v>0</v>
      </c>
      <c r="L2122" s="1">
        <v>0</v>
      </c>
      <c r="M2122" s="1">
        <v>0</v>
      </c>
      <c r="N2122" s="7">
        <f t="shared" si="330"/>
        <v>1</v>
      </c>
      <c r="O2122" s="1">
        <v>0</v>
      </c>
      <c r="P2122" s="1" t="s">
        <v>23</v>
      </c>
      <c r="Q2122" s="1" t="s">
        <v>28</v>
      </c>
      <c r="R2122" s="10">
        <f>F2122*Part4Out!C$78+'relay test.csv'!H2122*Part4Out!C$79+'relay test.csv'!I2122*Part4Out!C$80+'relay test.csv'!J2122*Part4Out!C$81+'relay test.csv'!K2122*Part4Out!C$82+'relay test.csv'!L2122*Part4Out!C$83+'relay test.csv'!M2122*Part4Out!C$84+'relay test.csv'!N2122*Part4Out!C$85</f>
        <v>8.4355026011352696E-2</v>
      </c>
      <c r="S2122" s="10">
        <f>(F2122*Part4Out!C$78+'relay test.csv'!H2122*Part4Out!C$79+'relay test.csv'!I2122*Part4Out!C$80+'relay test.csv'!J2122*Part4Out!C$81+'relay test.csv'!K2122*Part4Out!C$82+'relay test.csv'!L2122*Part4Out!C$83+'relay test.csv'!M2122*Part4Out!C$84+'relay test.csv'!N2122*Part4Out!C$85) +Part4Out!C$77</f>
        <v>-2.5192802255539726</v>
      </c>
      <c r="T2122" s="10">
        <f t="shared" si="331"/>
        <v>8.0517540365475163E-2</v>
      </c>
      <c r="U2122" s="12">
        <f t="shared" si="332"/>
        <v>7.4517568995909902E-2</v>
      </c>
      <c r="V2122" s="11">
        <f t="shared" si="333"/>
        <v>0</v>
      </c>
      <c r="W2122" s="11">
        <f t="shared" si="334"/>
        <v>0</v>
      </c>
      <c r="X2122" s="11">
        <f t="shared" si="335"/>
        <v>1.0880150989091986</v>
      </c>
      <c r="Y2122" s="12">
        <f t="shared" si="336"/>
        <v>0.52107626016573794</v>
      </c>
      <c r="Z2122" s="11">
        <f t="shared" si="337"/>
        <v>1</v>
      </c>
      <c r="AA2122" s="11">
        <f t="shared" si="338"/>
        <v>0</v>
      </c>
      <c r="AB2122" s="11">
        <f t="shared" si="339"/>
        <v>0</v>
      </c>
      <c r="AC2122" s="1" t="s">
        <v>2147</v>
      </c>
    </row>
    <row r="2123" spans="1:29" x14ac:dyDescent="0.2">
      <c r="A2123" s="1" t="s">
        <v>2148</v>
      </c>
      <c r="B2123" s="1">
        <v>0</v>
      </c>
      <c r="C2123" s="2">
        <v>40676</v>
      </c>
      <c r="D2123" s="2">
        <v>40681</v>
      </c>
      <c r="E2123" s="2">
        <v>40681</v>
      </c>
      <c r="F2123" s="1">
        <v>0</v>
      </c>
      <c r="G2123" s="1">
        <v>0</v>
      </c>
      <c r="H2123" s="1">
        <v>0</v>
      </c>
      <c r="I2123" s="1">
        <v>52.97</v>
      </c>
      <c r="J2123" s="1">
        <v>0</v>
      </c>
      <c r="K2123" s="1">
        <v>0</v>
      </c>
      <c r="L2123" s="1">
        <v>0</v>
      </c>
      <c r="M2123" s="1">
        <v>0</v>
      </c>
      <c r="N2123" s="7">
        <f t="shared" si="330"/>
        <v>0</v>
      </c>
      <c r="O2123" s="1">
        <v>0</v>
      </c>
      <c r="P2123" s="1" t="s">
        <v>36</v>
      </c>
      <c r="Q2123" s="1" t="s">
        <v>28</v>
      </c>
      <c r="R2123" s="10">
        <f>F2123*Part4Out!C$78+'relay test.csv'!H2123*Part4Out!C$79+'relay test.csv'!I2123*Part4Out!C$80+'relay test.csv'!J2123*Part4Out!C$81+'relay test.csv'!K2123*Part4Out!C$82+'relay test.csv'!L2123*Part4Out!C$83+'relay test.csv'!M2123*Part4Out!C$84+'relay test.csv'!N2123*Part4Out!C$85</f>
        <v>-0.18525404128350978</v>
      </c>
      <c r="S2123" s="10">
        <f>(F2123*Part4Out!C$78+'relay test.csv'!H2123*Part4Out!C$79+'relay test.csv'!I2123*Part4Out!C$80+'relay test.csv'!J2123*Part4Out!C$81+'relay test.csv'!K2123*Part4Out!C$82+'relay test.csv'!L2123*Part4Out!C$83+'relay test.csv'!M2123*Part4Out!C$84+'relay test.csv'!N2123*Part4Out!C$85) +Part4Out!C$77</f>
        <v>-2.7888892928488351</v>
      </c>
      <c r="T2123" s="10">
        <f t="shared" si="331"/>
        <v>6.1489472797325695E-2</v>
      </c>
      <c r="U2123" s="12">
        <f t="shared" si="332"/>
        <v>5.7927538965867935E-2</v>
      </c>
      <c r="V2123" s="11">
        <f t="shared" si="333"/>
        <v>0</v>
      </c>
      <c r="W2123" s="11">
        <f t="shared" si="334"/>
        <v>0</v>
      </c>
      <c r="X2123" s="11">
        <f t="shared" si="335"/>
        <v>0.8308931758693322</v>
      </c>
      <c r="Y2123" s="12">
        <f t="shared" si="336"/>
        <v>0.45381848969687333</v>
      </c>
      <c r="Z2123" s="11">
        <f t="shared" si="337"/>
        <v>0</v>
      </c>
      <c r="AA2123" s="11">
        <f t="shared" si="338"/>
        <v>0</v>
      </c>
      <c r="AB2123" s="11">
        <f t="shared" si="339"/>
        <v>0</v>
      </c>
      <c r="AC2123" s="1" t="s">
        <v>2148</v>
      </c>
    </row>
    <row r="2124" spans="1:29" x14ac:dyDescent="0.2">
      <c r="A2124" s="1" t="s">
        <v>2149</v>
      </c>
      <c r="B2124" s="1">
        <v>1</v>
      </c>
      <c r="C2124" s="2">
        <v>41207</v>
      </c>
      <c r="D2124" s="2">
        <v>41208</v>
      </c>
      <c r="E2124" s="2">
        <v>41208</v>
      </c>
      <c r="F2124" s="1">
        <v>45</v>
      </c>
      <c r="G2124" s="1">
        <v>0</v>
      </c>
      <c r="H2124" s="1">
        <v>0</v>
      </c>
      <c r="I2124" s="1">
        <v>50.82</v>
      </c>
      <c r="J2124" s="1">
        <v>0</v>
      </c>
      <c r="K2124" s="1">
        <v>0</v>
      </c>
      <c r="L2124" s="1">
        <v>0</v>
      </c>
      <c r="M2124" s="1">
        <v>0</v>
      </c>
      <c r="N2124" s="7">
        <f t="shared" si="330"/>
        <v>0</v>
      </c>
      <c r="O2124" s="1">
        <v>0</v>
      </c>
      <c r="P2124" s="1" t="s">
        <v>32</v>
      </c>
      <c r="Q2124" s="1" t="s">
        <v>28</v>
      </c>
      <c r="R2124" s="10">
        <f>F2124*Part4Out!C$78+'relay test.csv'!H2124*Part4Out!C$79+'relay test.csv'!I2124*Part4Out!C$80+'relay test.csv'!J2124*Part4Out!C$81+'relay test.csv'!K2124*Part4Out!C$82+'relay test.csv'!L2124*Part4Out!C$83+'relay test.csv'!M2124*Part4Out!C$84+'relay test.csv'!N2124*Part4Out!C$85</f>
        <v>9.3413681558545036</v>
      </c>
      <c r="S2124" s="10">
        <f>(F2124*Part4Out!C$78+'relay test.csv'!H2124*Part4Out!C$79+'relay test.csv'!I2124*Part4Out!C$80+'relay test.csv'!J2124*Part4Out!C$81+'relay test.csv'!K2124*Part4Out!C$82+'relay test.csv'!L2124*Part4Out!C$83+'relay test.csv'!M2124*Part4Out!C$84+'relay test.csv'!N2124*Part4Out!C$85) +Part4Out!C$77</f>
        <v>6.737732904289178</v>
      </c>
      <c r="T2124" s="10">
        <f t="shared" si="331"/>
        <v>843.64594006633104</v>
      </c>
      <c r="U2124" s="12">
        <f t="shared" si="332"/>
        <v>0.99881607197458211</v>
      </c>
      <c r="V2124" s="11">
        <f t="shared" si="333"/>
        <v>1</v>
      </c>
      <c r="W2124" s="11">
        <f t="shared" si="334"/>
        <v>1</v>
      </c>
      <c r="X2124" s="11">
        <f t="shared" si="335"/>
        <v>11399.994544781157</v>
      </c>
      <c r="Y2124" s="12">
        <f t="shared" si="336"/>
        <v>0.99991228835378598</v>
      </c>
      <c r="Z2124" s="11">
        <f t="shared" si="337"/>
        <v>1</v>
      </c>
      <c r="AA2124" s="11">
        <f t="shared" si="338"/>
        <v>1</v>
      </c>
      <c r="AB2124" s="11">
        <f t="shared" si="339"/>
        <v>1</v>
      </c>
      <c r="AC2124" s="1" t="s">
        <v>2149</v>
      </c>
    </row>
    <row r="2125" spans="1:29" x14ac:dyDescent="0.2">
      <c r="A2125" s="1" t="s">
        <v>2150</v>
      </c>
      <c r="B2125" s="1">
        <v>1</v>
      </c>
      <c r="C2125" s="2">
        <v>40738</v>
      </c>
      <c r="D2125" s="2">
        <v>40738</v>
      </c>
      <c r="E2125" s="2">
        <v>40738</v>
      </c>
      <c r="F2125" s="1">
        <v>16</v>
      </c>
      <c r="G2125" s="1">
        <v>0</v>
      </c>
      <c r="H2125" s="1">
        <v>0</v>
      </c>
      <c r="I2125" s="1">
        <v>75.52</v>
      </c>
      <c r="J2125" s="1">
        <v>0</v>
      </c>
      <c r="K2125" s="1">
        <v>0</v>
      </c>
      <c r="L2125" s="1">
        <v>0</v>
      </c>
      <c r="M2125" s="1">
        <v>0</v>
      </c>
      <c r="N2125" s="7">
        <f t="shared" si="330"/>
        <v>0</v>
      </c>
      <c r="O2125" s="1">
        <v>0</v>
      </c>
      <c r="P2125" s="1" t="s">
        <v>30</v>
      </c>
      <c r="Q2125" s="1" t="s">
        <v>24</v>
      </c>
      <c r="R2125" s="10">
        <f>F2125*Part4Out!C$78+'relay test.csv'!H2125*Part4Out!C$79+'relay test.csv'!I2125*Part4Out!C$80+'relay test.csv'!J2125*Part4Out!C$81+'relay test.csv'!K2125*Part4Out!C$82+'relay test.csv'!L2125*Part4Out!C$83+'relay test.csv'!M2125*Part4Out!C$84+'relay test.csv'!N2125*Part4Out!C$85</f>
        <v>3.1204508932101511</v>
      </c>
      <c r="S2125" s="10">
        <f>(F2125*Part4Out!C$78+'relay test.csv'!H2125*Part4Out!C$79+'relay test.csv'!I2125*Part4Out!C$80+'relay test.csv'!J2125*Part4Out!C$81+'relay test.csv'!K2125*Part4Out!C$82+'relay test.csv'!L2125*Part4Out!C$83+'relay test.csv'!M2125*Part4Out!C$84+'relay test.csv'!N2125*Part4Out!C$85) +Part4Out!C$77</f>
        <v>0.51681564164482596</v>
      </c>
      <c r="T2125" s="10">
        <f t="shared" si="331"/>
        <v>1.6766799898504268</v>
      </c>
      <c r="U2125" s="12">
        <f t="shared" si="332"/>
        <v>0.62640285585432276</v>
      </c>
      <c r="V2125" s="11">
        <f t="shared" si="333"/>
        <v>1</v>
      </c>
      <c r="W2125" s="11">
        <f t="shared" si="334"/>
        <v>1</v>
      </c>
      <c r="X2125" s="11">
        <f t="shared" si="335"/>
        <v>22.656593044394604</v>
      </c>
      <c r="Y2125" s="12">
        <f t="shared" si="336"/>
        <v>0.9577284861719787</v>
      </c>
      <c r="Z2125" s="11">
        <f t="shared" si="337"/>
        <v>1</v>
      </c>
      <c r="AA2125" s="11">
        <f t="shared" si="338"/>
        <v>1</v>
      </c>
      <c r="AB2125" s="11">
        <f t="shared" si="339"/>
        <v>1</v>
      </c>
      <c r="AC2125" s="1" t="s">
        <v>2150</v>
      </c>
    </row>
    <row r="2126" spans="1:29" x14ac:dyDescent="0.2">
      <c r="A2126" s="1" t="s">
        <v>2151</v>
      </c>
      <c r="B2126" s="1">
        <v>0</v>
      </c>
      <c r="C2126" s="2">
        <v>40705</v>
      </c>
      <c r="D2126" s="2">
        <v>40979</v>
      </c>
      <c r="E2126" s="2">
        <v>41214</v>
      </c>
      <c r="F2126" s="1">
        <v>0</v>
      </c>
      <c r="G2126" s="1">
        <v>0</v>
      </c>
      <c r="H2126" s="1">
        <v>0</v>
      </c>
      <c r="I2126" s="1">
        <v>110.06</v>
      </c>
      <c r="J2126" s="1">
        <v>2.5531914893616999E-2</v>
      </c>
      <c r="K2126" s="1">
        <v>0</v>
      </c>
      <c r="L2126" s="1">
        <v>0</v>
      </c>
      <c r="M2126" s="1">
        <v>0</v>
      </c>
      <c r="N2126" s="7">
        <f t="shared" si="330"/>
        <v>0</v>
      </c>
      <c r="O2126" s="1">
        <v>0</v>
      </c>
      <c r="P2126" s="1" t="s">
        <v>26</v>
      </c>
      <c r="Q2126" s="1" t="s">
        <v>24</v>
      </c>
      <c r="R2126" s="10">
        <f>F2126*Part4Out!C$78+'relay test.csv'!H2126*Part4Out!C$79+'relay test.csv'!I2126*Part4Out!C$80+'relay test.csv'!J2126*Part4Out!C$81+'relay test.csv'!K2126*Part4Out!C$82+'relay test.csv'!L2126*Part4Out!C$83+'relay test.csv'!M2126*Part4Out!C$84+'relay test.csv'!N2126*Part4Out!C$85</f>
        <v>-0.40015343354975891</v>
      </c>
      <c r="S2126" s="10">
        <f>(F2126*Part4Out!C$78+'relay test.csv'!H2126*Part4Out!C$79+'relay test.csv'!I2126*Part4Out!C$80+'relay test.csv'!J2126*Part4Out!C$81+'relay test.csv'!K2126*Part4Out!C$82+'relay test.csv'!L2126*Part4Out!C$83+'relay test.csv'!M2126*Part4Out!C$84+'relay test.csv'!N2126*Part4Out!C$85) +Part4Out!C$77</f>
        <v>-3.0037886851150839</v>
      </c>
      <c r="T2126" s="10">
        <f t="shared" si="331"/>
        <v>4.959879771732574E-2</v>
      </c>
      <c r="U2126" s="12">
        <f t="shared" si="332"/>
        <v>4.7255006222561922E-2</v>
      </c>
      <c r="V2126" s="11">
        <f t="shared" si="333"/>
        <v>0</v>
      </c>
      <c r="W2126" s="11">
        <f t="shared" si="334"/>
        <v>0</v>
      </c>
      <c r="X2126" s="11">
        <f t="shared" si="335"/>
        <v>0.67021720434138632</v>
      </c>
      <c r="Y2126" s="12">
        <f t="shared" si="336"/>
        <v>0.40127547638672051</v>
      </c>
      <c r="Z2126" s="11">
        <f t="shared" si="337"/>
        <v>0</v>
      </c>
      <c r="AA2126" s="11">
        <f t="shared" si="338"/>
        <v>0</v>
      </c>
      <c r="AB2126" s="11">
        <f t="shared" si="339"/>
        <v>0</v>
      </c>
      <c r="AC2126" s="1" t="s">
        <v>2151</v>
      </c>
    </row>
    <row r="2127" spans="1:29" x14ac:dyDescent="0.2">
      <c r="A2127" s="1" t="s">
        <v>2152</v>
      </c>
      <c r="B2127" s="1">
        <v>1</v>
      </c>
      <c r="C2127" s="2">
        <v>40439</v>
      </c>
      <c r="D2127" s="2">
        <v>40478</v>
      </c>
      <c r="E2127" s="2">
        <v>40478</v>
      </c>
      <c r="F2127" s="1">
        <v>45</v>
      </c>
      <c r="G2127" s="1">
        <v>0</v>
      </c>
      <c r="H2127" s="1">
        <v>0</v>
      </c>
      <c r="I2127" s="1">
        <v>37.72</v>
      </c>
      <c r="J2127" s="1">
        <v>0</v>
      </c>
      <c r="K2127" s="1">
        <v>0</v>
      </c>
      <c r="L2127" s="1">
        <v>0</v>
      </c>
      <c r="M2127" s="1">
        <v>0</v>
      </c>
      <c r="N2127" s="7">
        <f t="shared" si="330"/>
        <v>0</v>
      </c>
      <c r="O2127" s="1">
        <v>0</v>
      </c>
      <c r="P2127" s="1" t="s">
        <v>36</v>
      </c>
      <c r="Q2127" s="1" t="s">
        <v>24</v>
      </c>
      <c r="R2127" s="10">
        <f>F2127*Part4Out!C$78+'relay test.csv'!H2127*Part4Out!C$79+'relay test.csv'!I2127*Part4Out!C$80+'relay test.csv'!J2127*Part4Out!C$81+'relay test.csv'!K2127*Part4Out!C$82+'relay test.csv'!L2127*Part4Out!C$83+'relay test.csv'!M2127*Part4Out!C$84+'relay test.csv'!N2127*Part4Out!C$85</f>
        <v>9.3871832953828012</v>
      </c>
      <c r="S2127" s="10">
        <f>(F2127*Part4Out!C$78+'relay test.csv'!H2127*Part4Out!C$79+'relay test.csv'!I2127*Part4Out!C$80+'relay test.csv'!J2127*Part4Out!C$81+'relay test.csv'!K2127*Part4Out!C$82+'relay test.csv'!L2127*Part4Out!C$83+'relay test.csv'!M2127*Part4Out!C$84+'relay test.csv'!N2127*Part4Out!C$85) +Part4Out!C$77</f>
        <v>6.7835480438174756</v>
      </c>
      <c r="T2127" s="10">
        <f t="shared" si="331"/>
        <v>883.19679248365458</v>
      </c>
      <c r="U2127" s="12">
        <f t="shared" si="332"/>
        <v>0.99886903005247163</v>
      </c>
      <c r="V2127" s="11">
        <f t="shared" si="333"/>
        <v>1</v>
      </c>
      <c r="W2127" s="11">
        <f t="shared" si="334"/>
        <v>1</v>
      </c>
      <c r="X2127" s="11">
        <f t="shared" si="335"/>
        <v>11934.436163457687</v>
      </c>
      <c r="Y2127" s="12">
        <f t="shared" si="336"/>
        <v>0.9999162158813214</v>
      </c>
      <c r="Z2127" s="11">
        <f t="shared" si="337"/>
        <v>1</v>
      </c>
      <c r="AA2127" s="11">
        <f t="shared" si="338"/>
        <v>1</v>
      </c>
      <c r="AB2127" s="11">
        <f t="shared" si="339"/>
        <v>1</v>
      </c>
      <c r="AC2127" s="1" t="s">
        <v>2152</v>
      </c>
    </row>
    <row r="2128" spans="1:29" x14ac:dyDescent="0.2">
      <c r="A2128" s="1" t="s">
        <v>2153</v>
      </c>
      <c r="B2128" s="1">
        <v>1</v>
      </c>
      <c r="C2128" s="2">
        <v>40387</v>
      </c>
      <c r="D2128" s="2">
        <v>40387</v>
      </c>
      <c r="E2128" s="2">
        <v>40400</v>
      </c>
      <c r="F2128" s="1">
        <v>45</v>
      </c>
      <c r="G2128" s="1">
        <v>0</v>
      </c>
      <c r="H2128" s="1">
        <v>0</v>
      </c>
      <c r="I2128" s="1">
        <v>23.99</v>
      </c>
      <c r="J2128" s="1">
        <v>0.15384615384615399</v>
      </c>
      <c r="K2128" s="1">
        <v>0</v>
      </c>
      <c r="L2128" s="1">
        <v>0</v>
      </c>
      <c r="M2128" s="1">
        <v>0</v>
      </c>
      <c r="N2128" s="7">
        <f t="shared" si="330"/>
        <v>0</v>
      </c>
      <c r="O2128" s="1">
        <v>0</v>
      </c>
      <c r="P2128" s="1" t="s">
        <v>30</v>
      </c>
      <c r="Q2128" s="1" t="s">
        <v>24</v>
      </c>
      <c r="R2128" s="10">
        <f>F2128*Part4Out!C$78+'relay test.csv'!H2128*Part4Out!C$79+'relay test.csv'!I2128*Part4Out!C$80+'relay test.csv'!J2128*Part4Out!C$81+'relay test.csv'!K2128*Part4Out!C$82+'relay test.csv'!L2128*Part4Out!C$83+'relay test.csv'!M2128*Part4Out!C$84+'relay test.csv'!N2128*Part4Out!C$85</f>
        <v>9.3433931952734923</v>
      </c>
      <c r="S2128" s="10">
        <f>(F2128*Part4Out!C$78+'relay test.csv'!H2128*Part4Out!C$79+'relay test.csv'!I2128*Part4Out!C$80+'relay test.csv'!J2128*Part4Out!C$81+'relay test.csv'!K2128*Part4Out!C$82+'relay test.csv'!L2128*Part4Out!C$83+'relay test.csv'!M2128*Part4Out!C$84+'relay test.csv'!N2128*Part4Out!C$85) +Part4Out!C$77</f>
        <v>6.7397579437081667</v>
      </c>
      <c r="T2128" s="10">
        <f t="shared" si="331"/>
        <v>845.35608732402761</v>
      </c>
      <c r="U2128" s="12">
        <f t="shared" si="332"/>
        <v>0.99881846421975673</v>
      </c>
      <c r="V2128" s="11">
        <f t="shared" si="333"/>
        <v>1</v>
      </c>
      <c r="W2128" s="11">
        <f t="shared" si="334"/>
        <v>1</v>
      </c>
      <c r="X2128" s="11">
        <f t="shared" si="335"/>
        <v>11423.103373357964</v>
      </c>
      <c r="Y2128" s="12">
        <f t="shared" si="336"/>
        <v>0.99991246577807302</v>
      </c>
      <c r="Z2128" s="11">
        <f t="shared" si="337"/>
        <v>1</v>
      </c>
      <c r="AA2128" s="11">
        <f t="shared" si="338"/>
        <v>1</v>
      </c>
      <c r="AB2128" s="11">
        <f t="shared" si="339"/>
        <v>1</v>
      </c>
      <c r="AC2128" s="1" t="s">
        <v>2153</v>
      </c>
    </row>
    <row r="2129" spans="1:29" x14ac:dyDescent="0.2">
      <c r="A2129" s="1" t="s">
        <v>2154</v>
      </c>
      <c r="B2129" s="1">
        <v>1</v>
      </c>
      <c r="C2129" s="2">
        <v>40961</v>
      </c>
      <c r="D2129" s="2">
        <v>40961</v>
      </c>
      <c r="E2129" s="2">
        <v>41017</v>
      </c>
      <c r="F2129" s="1">
        <v>18</v>
      </c>
      <c r="G2129" s="1">
        <v>0</v>
      </c>
      <c r="H2129" s="1">
        <v>0</v>
      </c>
      <c r="I2129" s="1">
        <v>57.52</v>
      </c>
      <c r="J2129" s="1">
        <v>8.9285714285714302E-2</v>
      </c>
      <c r="K2129" s="1">
        <v>0</v>
      </c>
      <c r="L2129" s="1">
        <v>0</v>
      </c>
      <c r="M2129" s="1">
        <v>0</v>
      </c>
      <c r="N2129" s="7">
        <f t="shared" si="330"/>
        <v>0</v>
      </c>
      <c r="O2129" s="1">
        <v>0</v>
      </c>
      <c r="P2129" s="1" t="s">
        <v>30</v>
      </c>
      <c r="Q2129" s="1" t="s">
        <v>24</v>
      </c>
      <c r="R2129" s="10">
        <f>F2129*Part4Out!C$78+'relay test.csv'!H2129*Part4Out!C$79+'relay test.csv'!I2129*Part4Out!C$80+'relay test.csv'!J2129*Part4Out!C$81+'relay test.csv'!K2129*Part4Out!C$82+'relay test.csv'!L2129*Part4Out!C$83+'relay test.csv'!M2129*Part4Out!C$84+'relay test.csv'!N2129*Part4Out!C$85</f>
        <v>3.5531924787534743</v>
      </c>
      <c r="S2129" s="10">
        <f>(F2129*Part4Out!C$78+'relay test.csv'!H2129*Part4Out!C$79+'relay test.csv'!I2129*Part4Out!C$80+'relay test.csv'!J2129*Part4Out!C$81+'relay test.csv'!K2129*Part4Out!C$82+'relay test.csv'!L2129*Part4Out!C$83+'relay test.csv'!M2129*Part4Out!C$84+'relay test.csv'!N2129*Part4Out!C$85) +Part4Out!C$77</f>
        <v>0.94955722718814917</v>
      </c>
      <c r="T2129" s="10">
        <f t="shared" si="331"/>
        <v>2.5845650308032537</v>
      </c>
      <c r="U2129" s="12">
        <f t="shared" si="332"/>
        <v>0.72102612411639988</v>
      </c>
      <c r="V2129" s="11">
        <f t="shared" si="333"/>
        <v>1</v>
      </c>
      <c r="W2129" s="11">
        <f t="shared" si="334"/>
        <v>1</v>
      </c>
      <c r="X2129" s="11">
        <f t="shared" si="335"/>
        <v>34.924635860243257</v>
      </c>
      <c r="Y2129" s="12">
        <f t="shared" si="336"/>
        <v>0.97216394888760249</v>
      </c>
      <c r="Z2129" s="11">
        <f t="shared" si="337"/>
        <v>1</v>
      </c>
      <c r="AA2129" s="11">
        <f t="shared" si="338"/>
        <v>1</v>
      </c>
      <c r="AB2129" s="11">
        <f t="shared" si="339"/>
        <v>1</v>
      </c>
      <c r="AC2129" s="1" t="s">
        <v>2154</v>
      </c>
    </row>
    <row r="2130" spans="1:29" x14ac:dyDescent="0.2">
      <c r="A2130" s="1" t="s">
        <v>2155</v>
      </c>
      <c r="B2130" s="1">
        <v>1</v>
      </c>
      <c r="C2130" s="2">
        <v>40423</v>
      </c>
      <c r="D2130" s="2">
        <v>40563</v>
      </c>
      <c r="E2130" s="2">
        <v>41131</v>
      </c>
      <c r="F2130" s="1">
        <v>47</v>
      </c>
      <c r="G2130" s="1">
        <v>4.255319149</v>
      </c>
      <c r="H2130" s="1">
        <v>4.255319149</v>
      </c>
      <c r="I2130" s="1">
        <v>44.9</v>
      </c>
      <c r="J2130" s="1">
        <v>4.0492957746478903E-2</v>
      </c>
      <c r="K2130" s="1">
        <v>0</v>
      </c>
      <c r="L2130" s="1">
        <v>0</v>
      </c>
      <c r="M2130" s="1">
        <v>0</v>
      </c>
      <c r="N2130" s="7">
        <f t="shared" si="330"/>
        <v>0</v>
      </c>
      <c r="O2130" s="1">
        <v>0</v>
      </c>
      <c r="P2130" s="1" t="s">
        <v>32</v>
      </c>
      <c r="Q2130" s="1" t="s">
        <v>28</v>
      </c>
      <c r="R2130" s="10">
        <f>F2130*Part4Out!C$78+'relay test.csv'!H2130*Part4Out!C$79+'relay test.csv'!I2130*Part4Out!C$80+'relay test.csv'!J2130*Part4Out!C$81+'relay test.csv'!K2130*Part4Out!C$82+'relay test.csv'!L2130*Part4Out!C$83+'relay test.csv'!M2130*Part4Out!C$84+'relay test.csv'!N2130*Part4Out!C$85</f>
        <v>9.84298702646295</v>
      </c>
      <c r="S2130" s="10">
        <f>(F2130*Part4Out!C$78+'relay test.csv'!H2130*Part4Out!C$79+'relay test.csv'!I2130*Part4Out!C$80+'relay test.csv'!J2130*Part4Out!C$81+'relay test.csv'!K2130*Part4Out!C$82+'relay test.csv'!L2130*Part4Out!C$83+'relay test.csv'!M2130*Part4Out!C$84+'relay test.csv'!N2130*Part4Out!C$85) +Part4Out!C$77</f>
        <v>7.2393517748976244</v>
      </c>
      <c r="T2130" s="10">
        <f t="shared" si="331"/>
        <v>1393.1905769923969</v>
      </c>
      <c r="U2130" s="12">
        <f t="shared" si="332"/>
        <v>0.99928273794379152</v>
      </c>
      <c r="V2130" s="11">
        <f t="shared" si="333"/>
        <v>1</v>
      </c>
      <c r="W2130" s="11">
        <f t="shared" si="334"/>
        <v>1</v>
      </c>
      <c r="X2130" s="11">
        <f t="shared" si="335"/>
        <v>18825.865476582625</v>
      </c>
      <c r="Y2130" s="12">
        <f t="shared" si="336"/>
        <v>0.9999468844135927</v>
      </c>
      <c r="Z2130" s="11">
        <f t="shared" si="337"/>
        <v>1</v>
      </c>
      <c r="AA2130" s="11">
        <f t="shared" si="338"/>
        <v>1</v>
      </c>
      <c r="AB2130" s="11">
        <f t="shared" si="339"/>
        <v>1</v>
      </c>
      <c r="AC2130" s="1" t="s">
        <v>2155</v>
      </c>
    </row>
    <row r="2131" spans="1:29" x14ac:dyDescent="0.2">
      <c r="A2131" s="1" t="s">
        <v>2156</v>
      </c>
      <c r="B2131" s="1">
        <v>0</v>
      </c>
      <c r="C2131" s="2">
        <v>40701</v>
      </c>
      <c r="D2131" s="2">
        <v>40701</v>
      </c>
      <c r="E2131" s="2">
        <v>40701</v>
      </c>
      <c r="F2131" s="1">
        <v>0</v>
      </c>
      <c r="G2131" s="1">
        <v>0</v>
      </c>
      <c r="H2131" s="1">
        <v>0</v>
      </c>
      <c r="I2131" s="1">
        <v>53.57</v>
      </c>
      <c r="J2131" s="1">
        <v>0</v>
      </c>
      <c r="K2131" s="1">
        <v>0</v>
      </c>
      <c r="L2131" s="1">
        <v>0</v>
      </c>
      <c r="M2131" s="1">
        <v>0</v>
      </c>
      <c r="N2131" s="7">
        <f t="shared" si="330"/>
        <v>0</v>
      </c>
      <c r="O2131" s="1">
        <v>0</v>
      </c>
      <c r="P2131" s="1" t="s">
        <v>36</v>
      </c>
      <c r="Q2131" s="1" t="s">
        <v>28</v>
      </c>
      <c r="R2131" s="10">
        <f>F2131*Part4Out!C$78+'relay test.csv'!H2131*Part4Out!C$79+'relay test.csv'!I2131*Part4Out!C$80+'relay test.csv'!J2131*Part4Out!C$81+'relay test.csv'!K2131*Part4Out!C$82+'relay test.csv'!L2131*Part4Out!C$83+'relay test.csv'!M2131*Part4Out!C$84+'relay test.csv'!N2131*Part4Out!C$85</f>
        <v>-0.18735244462068376</v>
      </c>
      <c r="S2131" s="10">
        <f>(F2131*Part4Out!C$78+'relay test.csv'!H2131*Part4Out!C$79+'relay test.csv'!I2131*Part4Out!C$80+'relay test.csv'!J2131*Part4Out!C$81+'relay test.csv'!K2131*Part4Out!C$82+'relay test.csv'!L2131*Part4Out!C$83+'relay test.csv'!M2131*Part4Out!C$84+'relay test.csv'!N2131*Part4Out!C$85) +Part4Out!C$77</f>
        <v>-2.7909876961860087</v>
      </c>
      <c r="T2131" s="10">
        <f t="shared" si="331"/>
        <v>6.1360578365955903E-2</v>
      </c>
      <c r="U2131" s="12">
        <f t="shared" si="332"/>
        <v>5.7813131198470848E-2</v>
      </c>
      <c r="V2131" s="11">
        <f t="shared" si="333"/>
        <v>0</v>
      </c>
      <c r="W2131" s="11">
        <f t="shared" si="334"/>
        <v>0</v>
      </c>
      <c r="X2131" s="11">
        <f t="shared" si="335"/>
        <v>0.82915145491189712</v>
      </c>
      <c r="Y2131" s="12">
        <f t="shared" si="336"/>
        <v>0.45329841478426625</v>
      </c>
      <c r="Z2131" s="11">
        <f t="shared" si="337"/>
        <v>0</v>
      </c>
      <c r="AA2131" s="11">
        <f t="shared" si="338"/>
        <v>0</v>
      </c>
      <c r="AB2131" s="11">
        <f t="shared" si="339"/>
        <v>0</v>
      </c>
      <c r="AC2131" s="1" t="s">
        <v>2156</v>
      </c>
    </row>
    <row r="2132" spans="1:29" x14ac:dyDescent="0.2">
      <c r="A2132" s="1" t="s">
        <v>2157</v>
      </c>
      <c r="B2132" s="1">
        <v>1</v>
      </c>
      <c r="C2132" s="2">
        <v>41161</v>
      </c>
      <c r="D2132" s="2">
        <v>41163</v>
      </c>
      <c r="E2132" s="2">
        <v>41169</v>
      </c>
      <c r="F2132" s="1">
        <v>45</v>
      </c>
      <c r="G2132" s="1">
        <v>0</v>
      </c>
      <c r="H2132" s="1">
        <v>0</v>
      </c>
      <c r="I2132" s="1">
        <v>44.29</v>
      </c>
      <c r="J2132" s="1">
        <v>0.33333333333333298</v>
      </c>
      <c r="K2132" s="1">
        <v>1</v>
      </c>
      <c r="L2132" s="1">
        <v>0</v>
      </c>
      <c r="M2132" s="1">
        <v>0</v>
      </c>
      <c r="N2132" s="7">
        <f t="shared" si="330"/>
        <v>0</v>
      </c>
      <c r="O2132" s="1">
        <v>0</v>
      </c>
      <c r="P2132" s="1" t="s">
        <v>36</v>
      </c>
      <c r="Q2132" s="1" t="s">
        <v>63</v>
      </c>
      <c r="R2132" s="10">
        <f>F2132*Part4Out!C$78+'relay test.csv'!H2132*Part4Out!C$79+'relay test.csv'!I2132*Part4Out!C$80+'relay test.csv'!J2132*Part4Out!C$81+'relay test.csv'!K2132*Part4Out!C$82+'relay test.csv'!L2132*Part4Out!C$83+'relay test.csv'!M2132*Part4Out!C$84+'relay test.csv'!N2132*Part4Out!C$85</f>
        <v>9.6845441659973748</v>
      </c>
      <c r="S2132" s="10">
        <f>(F2132*Part4Out!C$78+'relay test.csv'!H2132*Part4Out!C$79+'relay test.csv'!I2132*Part4Out!C$80+'relay test.csv'!J2132*Part4Out!C$81+'relay test.csv'!K2132*Part4Out!C$82+'relay test.csv'!L2132*Part4Out!C$83+'relay test.csv'!M2132*Part4Out!C$84+'relay test.csv'!N2132*Part4Out!C$85) +Part4Out!C$77</f>
        <v>7.0809089144320492</v>
      </c>
      <c r="T2132" s="10">
        <f t="shared" si="331"/>
        <v>1189.0487710946002</v>
      </c>
      <c r="U2132" s="12">
        <f t="shared" si="332"/>
        <v>0.99915969830456597</v>
      </c>
      <c r="V2132" s="11">
        <f t="shared" si="333"/>
        <v>1</v>
      </c>
      <c r="W2132" s="11">
        <f t="shared" si="334"/>
        <v>1</v>
      </c>
      <c r="X2132" s="11">
        <f t="shared" si="335"/>
        <v>16067.343965279339</v>
      </c>
      <c r="Y2132" s="12">
        <f t="shared" si="336"/>
        <v>0.99993776583310878</v>
      </c>
      <c r="Z2132" s="11">
        <f t="shared" si="337"/>
        <v>1</v>
      </c>
      <c r="AA2132" s="11">
        <f t="shared" si="338"/>
        <v>1</v>
      </c>
      <c r="AB2132" s="11">
        <f t="shared" si="339"/>
        <v>1</v>
      </c>
      <c r="AC2132" s="1" t="s">
        <v>2157</v>
      </c>
    </row>
    <row r="2133" spans="1:29" x14ac:dyDescent="0.2">
      <c r="A2133" s="1" t="s">
        <v>2158</v>
      </c>
      <c r="B2133" s="1">
        <v>1</v>
      </c>
      <c r="C2133" s="2">
        <v>40676</v>
      </c>
      <c r="D2133" s="2">
        <v>40690</v>
      </c>
      <c r="E2133" s="2">
        <v>40865</v>
      </c>
      <c r="F2133" s="1">
        <v>46</v>
      </c>
      <c r="G2133" s="1">
        <v>21.739130429999999</v>
      </c>
      <c r="H2133" s="1">
        <v>6.5217391300000003</v>
      </c>
      <c r="I2133" s="1">
        <v>58.92</v>
      </c>
      <c r="J2133" s="1">
        <v>2.2857142857142899E-2</v>
      </c>
      <c r="K2133" s="1">
        <v>1</v>
      </c>
      <c r="L2133" s="1">
        <v>0</v>
      </c>
      <c r="M2133" s="1">
        <v>0</v>
      </c>
      <c r="N2133" s="7">
        <f t="shared" si="330"/>
        <v>1</v>
      </c>
      <c r="O2133" s="1">
        <v>0</v>
      </c>
      <c r="P2133" s="1" t="s">
        <v>23</v>
      </c>
      <c r="Q2133" s="1" t="s">
        <v>28</v>
      </c>
      <c r="R2133" s="10">
        <f>F2133*Part4Out!C$78+'relay test.csv'!H2133*Part4Out!C$79+'relay test.csv'!I2133*Part4Out!C$80+'relay test.csv'!J2133*Part4Out!C$81+'relay test.csv'!K2133*Part4Out!C$82+'relay test.csv'!L2133*Part4Out!C$83+'relay test.csv'!M2133*Part4Out!C$84+'relay test.csv'!N2133*Part4Out!C$85</f>
        <v>10.419961259106012</v>
      </c>
      <c r="S2133" s="10">
        <f>(F2133*Part4Out!C$78+'relay test.csv'!H2133*Part4Out!C$79+'relay test.csv'!I2133*Part4Out!C$80+'relay test.csv'!J2133*Part4Out!C$81+'relay test.csv'!K2133*Part4Out!C$82+'relay test.csv'!L2133*Part4Out!C$83+'relay test.csv'!M2133*Part4Out!C$84+'relay test.csv'!N2133*Part4Out!C$85) +Part4Out!C$77</f>
        <v>7.8163260075406864</v>
      </c>
      <c r="T2133" s="10">
        <f t="shared" si="331"/>
        <v>2480.7742984359702</v>
      </c>
      <c r="U2133" s="12">
        <f t="shared" si="332"/>
        <v>0.99959706247234881</v>
      </c>
      <c r="V2133" s="11">
        <f t="shared" si="333"/>
        <v>1</v>
      </c>
      <c r="W2133" s="11">
        <f t="shared" si="334"/>
        <v>1</v>
      </c>
      <c r="X2133" s="11">
        <f t="shared" si="335"/>
        <v>33522.135443192914</v>
      </c>
      <c r="Y2133" s="12">
        <f t="shared" si="336"/>
        <v>0.9999701698547353</v>
      </c>
      <c r="Z2133" s="11">
        <f t="shared" si="337"/>
        <v>1</v>
      </c>
      <c r="AA2133" s="11">
        <f t="shared" si="338"/>
        <v>1</v>
      </c>
      <c r="AB2133" s="11">
        <f t="shared" si="339"/>
        <v>1</v>
      </c>
      <c r="AC2133" s="1" t="s">
        <v>2158</v>
      </c>
    </row>
    <row r="2134" spans="1:29" x14ac:dyDescent="0.2">
      <c r="A2134" s="1" t="s">
        <v>2159</v>
      </c>
      <c r="B2134" s="1">
        <v>1</v>
      </c>
      <c r="C2134" s="2">
        <v>40068</v>
      </c>
      <c r="D2134" s="2">
        <v>41574</v>
      </c>
      <c r="E2134" s="2">
        <v>41584</v>
      </c>
      <c r="F2134" s="1">
        <v>33</v>
      </c>
      <c r="G2134" s="1">
        <v>42.424242419999999</v>
      </c>
      <c r="H2134" s="1">
        <v>3.0303030299999998</v>
      </c>
      <c r="I2134" s="1">
        <v>35.200000000000003</v>
      </c>
      <c r="J2134" s="1">
        <v>0.2</v>
      </c>
      <c r="K2134" s="1">
        <v>1</v>
      </c>
      <c r="L2134" s="1">
        <v>0</v>
      </c>
      <c r="M2134" s="1">
        <v>0</v>
      </c>
      <c r="N2134" s="7">
        <f t="shared" si="330"/>
        <v>0</v>
      </c>
      <c r="O2134" s="1">
        <v>0</v>
      </c>
      <c r="P2134" s="1" t="s">
        <v>26</v>
      </c>
      <c r="Q2134" s="1" t="s">
        <v>28</v>
      </c>
      <c r="R2134" s="10">
        <f>F2134*Part4Out!C$78+'relay test.csv'!H2134*Part4Out!C$79+'relay test.csv'!I2134*Part4Out!C$80+'relay test.csv'!J2134*Part4Out!C$81+'relay test.csv'!K2134*Part4Out!C$82+'relay test.csv'!L2134*Part4Out!C$83+'relay test.csv'!M2134*Part4Out!C$84+'relay test.csv'!N2134*Part4Out!C$85</f>
        <v>7.315874436449791</v>
      </c>
      <c r="S2134" s="10">
        <f>(F2134*Part4Out!C$78+'relay test.csv'!H2134*Part4Out!C$79+'relay test.csv'!I2134*Part4Out!C$80+'relay test.csv'!J2134*Part4Out!C$81+'relay test.csv'!K2134*Part4Out!C$82+'relay test.csv'!L2134*Part4Out!C$83+'relay test.csv'!M2134*Part4Out!C$84+'relay test.csv'!N2134*Part4Out!C$85) +Part4Out!C$77</f>
        <v>4.7122391848844654</v>
      </c>
      <c r="T2134" s="10">
        <f t="shared" si="331"/>
        <v>111.30110483639376</v>
      </c>
      <c r="U2134" s="12">
        <f t="shared" si="332"/>
        <v>0.99109536810473187</v>
      </c>
      <c r="V2134" s="11">
        <f t="shared" si="333"/>
        <v>1</v>
      </c>
      <c r="W2134" s="11">
        <f t="shared" si="334"/>
        <v>1</v>
      </c>
      <c r="X2134" s="11">
        <f t="shared" si="335"/>
        <v>1503.9863616996054</v>
      </c>
      <c r="Y2134" s="12">
        <f t="shared" si="336"/>
        <v>0.99933554215144471</v>
      </c>
      <c r="Z2134" s="11">
        <f t="shared" si="337"/>
        <v>1</v>
      </c>
      <c r="AA2134" s="11">
        <f t="shared" si="338"/>
        <v>1</v>
      </c>
      <c r="AB2134" s="11">
        <f t="shared" si="339"/>
        <v>1</v>
      </c>
      <c r="AC2134" s="1" t="s">
        <v>2159</v>
      </c>
    </row>
    <row r="2135" spans="1:29" x14ac:dyDescent="0.2">
      <c r="A2135" s="1" t="s">
        <v>2160</v>
      </c>
      <c r="B2135" s="1">
        <v>1</v>
      </c>
      <c r="C2135" s="2">
        <v>40410</v>
      </c>
      <c r="D2135" s="2">
        <v>40609</v>
      </c>
      <c r="E2135" s="2">
        <v>40820</v>
      </c>
      <c r="F2135" s="1">
        <v>40</v>
      </c>
      <c r="G2135" s="1">
        <v>47.5</v>
      </c>
      <c r="H2135" s="1">
        <v>2.5</v>
      </c>
      <c r="I2135" s="1">
        <v>97.86</v>
      </c>
      <c r="J2135" s="1">
        <v>1.4218009478673001E-2</v>
      </c>
      <c r="K2135" s="1">
        <v>0</v>
      </c>
      <c r="L2135" s="1">
        <v>0</v>
      </c>
      <c r="M2135" s="1">
        <v>0</v>
      </c>
      <c r="N2135" s="7">
        <f t="shared" si="330"/>
        <v>0</v>
      </c>
      <c r="O2135" s="1">
        <v>0</v>
      </c>
      <c r="P2135" s="1" t="s">
        <v>30</v>
      </c>
      <c r="Q2135" s="1" t="s">
        <v>24</v>
      </c>
      <c r="R2135" s="10">
        <f>F2135*Part4Out!C$78+'relay test.csv'!H2135*Part4Out!C$79+'relay test.csv'!I2135*Part4Out!C$80+'relay test.csv'!J2135*Part4Out!C$81+'relay test.csv'!K2135*Part4Out!C$82+'relay test.csv'!L2135*Part4Out!C$83+'relay test.csv'!M2135*Part4Out!C$84+'relay test.csv'!N2135*Part4Out!C$85</f>
        <v>8.1588701283709089</v>
      </c>
      <c r="S2135" s="10">
        <f>(F2135*Part4Out!C$78+'relay test.csv'!H2135*Part4Out!C$79+'relay test.csv'!I2135*Part4Out!C$80+'relay test.csv'!J2135*Part4Out!C$81+'relay test.csv'!K2135*Part4Out!C$82+'relay test.csv'!L2135*Part4Out!C$83+'relay test.csv'!M2135*Part4Out!C$84+'relay test.csv'!N2135*Part4Out!C$85) +Part4Out!C$77</f>
        <v>5.5552348768055833</v>
      </c>
      <c r="T2135" s="10">
        <f t="shared" si="331"/>
        <v>258.58769363980912</v>
      </c>
      <c r="U2135" s="12">
        <f t="shared" si="332"/>
        <v>0.99614773725988892</v>
      </c>
      <c r="V2135" s="11">
        <f t="shared" si="333"/>
        <v>1</v>
      </c>
      <c r="W2135" s="11">
        <f t="shared" si="334"/>
        <v>1</v>
      </c>
      <c r="X2135" s="11">
        <f t="shared" si="335"/>
        <v>3494.2363340355655</v>
      </c>
      <c r="Y2135" s="12">
        <f t="shared" si="336"/>
        <v>0.99971389631360197</v>
      </c>
      <c r="Z2135" s="11">
        <f t="shared" si="337"/>
        <v>1</v>
      </c>
      <c r="AA2135" s="11">
        <f t="shared" si="338"/>
        <v>1</v>
      </c>
      <c r="AB2135" s="11">
        <f t="shared" si="339"/>
        <v>1</v>
      </c>
      <c r="AC2135" s="1" t="s">
        <v>2160</v>
      </c>
    </row>
    <row r="2136" spans="1:29" x14ac:dyDescent="0.2">
      <c r="A2136" s="1" t="s">
        <v>2161</v>
      </c>
      <c r="B2136" s="1">
        <v>1</v>
      </c>
      <c r="C2136" s="2">
        <v>41060</v>
      </c>
      <c r="D2136" s="2">
        <v>41060</v>
      </c>
      <c r="E2136" s="2">
        <v>41085</v>
      </c>
      <c r="F2136" s="1">
        <v>45</v>
      </c>
      <c r="G2136" s="1">
        <v>4.4444444440000002</v>
      </c>
      <c r="H2136" s="1">
        <v>2.2222222220000001</v>
      </c>
      <c r="I2136" s="1">
        <v>87.99</v>
      </c>
      <c r="J2136" s="1">
        <v>0.08</v>
      </c>
      <c r="K2136" s="1">
        <v>0</v>
      </c>
      <c r="L2136" s="1">
        <v>0</v>
      </c>
      <c r="M2136" s="1">
        <v>0</v>
      </c>
      <c r="N2136" s="7">
        <f t="shared" si="330"/>
        <v>0</v>
      </c>
      <c r="O2136" s="1">
        <v>0</v>
      </c>
      <c r="P2136" s="1" t="s">
        <v>30</v>
      </c>
      <c r="Q2136" s="1" t="s">
        <v>28</v>
      </c>
      <c r="R2136" s="10">
        <f>F2136*Part4Out!C$78+'relay test.csv'!H2136*Part4Out!C$79+'relay test.csv'!I2136*Part4Out!C$80+'relay test.csv'!J2136*Part4Out!C$81+'relay test.csv'!K2136*Part4Out!C$82+'relay test.csv'!L2136*Part4Out!C$83+'relay test.csv'!M2136*Part4Out!C$84+'relay test.csv'!N2136*Part4Out!C$85</f>
        <v>9.2064579041401267</v>
      </c>
      <c r="S2136" s="10">
        <f>(F2136*Part4Out!C$78+'relay test.csv'!H2136*Part4Out!C$79+'relay test.csv'!I2136*Part4Out!C$80+'relay test.csv'!J2136*Part4Out!C$81+'relay test.csv'!K2136*Part4Out!C$82+'relay test.csv'!L2136*Part4Out!C$83+'relay test.csv'!M2136*Part4Out!C$84+'relay test.csv'!N2136*Part4Out!C$85) +Part4Out!C$77</f>
        <v>6.6028226525748011</v>
      </c>
      <c r="T2136" s="10">
        <f t="shared" si="331"/>
        <v>737.17303871461024</v>
      </c>
      <c r="U2136" s="12">
        <f t="shared" si="332"/>
        <v>0.99864530408514873</v>
      </c>
      <c r="V2136" s="11">
        <f t="shared" si="333"/>
        <v>1</v>
      </c>
      <c r="W2136" s="11">
        <f t="shared" si="334"/>
        <v>1</v>
      </c>
      <c r="X2136" s="11">
        <f t="shared" si="335"/>
        <v>9961.2505919788637</v>
      </c>
      <c r="Y2136" s="12">
        <f t="shared" si="336"/>
        <v>0.99989962107550223</v>
      </c>
      <c r="Z2136" s="11">
        <f t="shared" si="337"/>
        <v>1</v>
      </c>
      <c r="AA2136" s="11">
        <f t="shared" si="338"/>
        <v>1</v>
      </c>
      <c r="AB2136" s="11">
        <f t="shared" si="339"/>
        <v>1</v>
      </c>
      <c r="AC2136" s="1" t="s">
        <v>2161</v>
      </c>
    </row>
    <row r="2137" spans="1:29" x14ac:dyDescent="0.2">
      <c r="A2137" s="1" t="s">
        <v>2162</v>
      </c>
      <c r="B2137" s="1">
        <v>1</v>
      </c>
      <c r="C2137" s="2">
        <v>40821</v>
      </c>
      <c r="D2137" s="2">
        <v>40824</v>
      </c>
      <c r="E2137" s="2">
        <v>40866</v>
      </c>
      <c r="F2137" s="1">
        <v>46</v>
      </c>
      <c r="G2137" s="1">
        <v>4.3478260869999996</v>
      </c>
      <c r="H2137" s="1">
        <v>0</v>
      </c>
      <c r="I2137" s="1">
        <v>54.85</v>
      </c>
      <c r="J2137" s="1">
        <v>0.14285714285714299</v>
      </c>
      <c r="K2137" s="1">
        <v>0</v>
      </c>
      <c r="L2137" s="1">
        <v>0</v>
      </c>
      <c r="M2137" s="1">
        <v>0</v>
      </c>
      <c r="N2137" s="7">
        <f t="shared" si="330"/>
        <v>0</v>
      </c>
      <c r="O2137" s="1">
        <v>0</v>
      </c>
      <c r="P2137" s="1" t="s">
        <v>26</v>
      </c>
      <c r="Q2137" s="1" t="s">
        <v>24</v>
      </c>
      <c r="R2137" s="10">
        <f>F2137*Part4Out!C$78+'relay test.csv'!H2137*Part4Out!C$79+'relay test.csv'!I2137*Part4Out!C$80+'relay test.csv'!J2137*Part4Out!C$81+'relay test.csv'!K2137*Part4Out!C$82+'relay test.csv'!L2137*Part4Out!C$83+'relay test.csv'!M2137*Part4Out!C$84+'relay test.csv'!N2137*Part4Out!C$85</f>
        <v>9.4535586918863661</v>
      </c>
      <c r="S2137" s="10">
        <f>(F2137*Part4Out!C$78+'relay test.csv'!H2137*Part4Out!C$79+'relay test.csv'!I2137*Part4Out!C$80+'relay test.csv'!J2137*Part4Out!C$81+'relay test.csv'!K2137*Part4Out!C$82+'relay test.csv'!L2137*Part4Out!C$83+'relay test.csv'!M2137*Part4Out!C$84+'relay test.csv'!N2137*Part4Out!C$85) +Part4Out!C$77</f>
        <v>6.8499234403210405</v>
      </c>
      <c r="T2137" s="10">
        <f t="shared" si="331"/>
        <v>943.80864621854153</v>
      </c>
      <c r="U2137" s="12">
        <f t="shared" si="332"/>
        <v>0.99894158462244986</v>
      </c>
      <c r="V2137" s="11">
        <f t="shared" si="333"/>
        <v>1</v>
      </c>
      <c r="W2137" s="11">
        <f t="shared" si="334"/>
        <v>1</v>
      </c>
      <c r="X2137" s="11">
        <f t="shared" si="335"/>
        <v>12753.470273753359</v>
      </c>
      <c r="Y2137" s="12">
        <f t="shared" si="336"/>
        <v>0.99992159611661346</v>
      </c>
      <c r="Z2137" s="11">
        <f t="shared" si="337"/>
        <v>1</v>
      </c>
      <c r="AA2137" s="11">
        <f t="shared" si="338"/>
        <v>1</v>
      </c>
      <c r="AB2137" s="11">
        <f t="shared" si="339"/>
        <v>1</v>
      </c>
      <c r="AC2137" s="1" t="s">
        <v>2162</v>
      </c>
    </row>
    <row r="2138" spans="1:29" x14ac:dyDescent="0.2">
      <c r="A2138" s="1" t="s">
        <v>2163</v>
      </c>
      <c r="B2138" s="1">
        <v>1</v>
      </c>
      <c r="C2138" s="2">
        <v>41413</v>
      </c>
      <c r="D2138" s="2">
        <v>41543</v>
      </c>
      <c r="E2138" s="2">
        <v>41543</v>
      </c>
      <c r="F2138" s="1">
        <v>25</v>
      </c>
      <c r="G2138" s="1">
        <v>60</v>
      </c>
      <c r="H2138" s="1">
        <v>0</v>
      </c>
      <c r="I2138" s="1">
        <v>62.6</v>
      </c>
      <c r="J2138" s="1">
        <v>0</v>
      </c>
      <c r="K2138" s="1">
        <v>0</v>
      </c>
      <c r="L2138" s="1">
        <v>1</v>
      </c>
      <c r="M2138" s="1">
        <v>0</v>
      </c>
      <c r="N2138" s="7">
        <f t="shared" si="330"/>
        <v>0</v>
      </c>
      <c r="O2138" s="1">
        <v>0</v>
      </c>
      <c r="P2138" s="1" t="s">
        <v>36</v>
      </c>
      <c r="Q2138" s="1" t="s">
        <v>24</v>
      </c>
      <c r="R2138" s="10">
        <f>F2138*Part4Out!C$78+'relay test.csv'!H2138*Part4Out!C$79+'relay test.csv'!I2138*Part4Out!C$80+'relay test.csv'!J2138*Part4Out!C$81+'relay test.csv'!K2138*Part4Out!C$82+'relay test.csv'!L2138*Part4Out!C$83+'relay test.csv'!M2138*Part4Out!C$84+'relay test.csv'!N2138*Part4Out!C$85</f>
        <v>5.8302115313229779</v>
      </c>
      <c r="S2138" s="10">
        <f>(F2138*Part4Out!C$78+'relay test.csv'!H2138*Part4Out!C$79+'relay test.csv'!I2138*Part4Out!C$80+'relay test.csv'!J2138*Part4Out!C$81+'relay test.csv'!K2138*Part4Out!C$82+'relay test.csv'!L2138*Part4Out!C$83+'relay test.csv'!M2138*Part4Out!C$84+'relay test.csv'!N2138*Part4Out!C$85) +Part4Out!C$77</f>
        <v>3.2265762797576527</v>
      </c>
      <c r="T2138" s="10">
        <f t="shared" si="331"/>
        <v>25.193254491031375</v>
      </c>
      <c r="U2138" s="12">
        <f t="shared" si="332"/>
        <v>0.96182223173747261</v>
      </c>
      <c r="V2138" s="11">
        <f t="shared" si="333"/>
        <v>1</v>
      </c>
      <c r="W2138" s="11">
        <f t="shared" si="334"/>
        <v>1</v>
      </c>
      <c r="X2138" s="11">
        <f t="shared" si="335"/>
        <v>340.43068320871646</v>
      </c>
      <c r="Y2138" s="12">
        <f t="shared" si="336"/>
        <v>0.99707114782244488</v>
      </c>
      <c r="Z2138" s="11">
        <f t="shared" si="337"/>
        <v>1</v>
      </c>
      <c r="AA2138" s="11">
        <f t="shared" si="338"/>
        <v>1</v>
      </c>
      <c r="AB2138" s="11">
        <f t="shared" si="339"/>
        <v>1</v>
      </c>
      <c r="AC2138" s="1" t="s">
        <v>2163</v>
      </c>
    </row>
    <row r="2139" spans="1:29" x14ac:dyDescent="0.2">
      <c r="A2139" s="1" t="s">
        <v>2164</v>
      </c>
      <c r="B2139" s="1">
        <v>0</v>
      </c>
      <c r="C2139" s="2">
        <v>40491</v>
      </c>
      <c r="D2139" s="2">
        <v>40934</v>
      </c>
      <c r="E2139" s="2">
        <v>40934</v>
      </c>
      <c r="F2139" s="1">
        <v>0</v>
      </c>
      <c r="G2139" s="1">
        <v>0</v>
      </c>
      <c r="H2139" s="1">
        <v>0</v>
      </c>
      <c r="I2139" s="1">
        <v>38.22</v>
      </c>
      <c r="J2139" s="1">
        <v>0</v>
      </c>
      <c r="K2139" s="1">
        <v>0</v>
      </c>
      <c r="L2139" s="1">
        <v>0</v>
      </c>
      <c r="M2139" s="1">
        <v>0</v>
      </c>
      <c r="N2139" s="7">
        <f t="shared" si="330"/>
        <v>1</v>
      </c>
      <c r="O2139" s="1">
        <v>0</v>
      </c>
      <c r="P2139" s="1" t="s">
        <v>23</v>
      </c>
      <c r="Q2139" s="1" t="s">
        <v>24</v>
      </c>
      <c r="R2139" s="10">
        <f>F2139*Part4Out!C$78+'relay test.csv'!H2139*Part4Out!C$79+'relay test.csv'!I2139*Part4Out!C$80+'relay test.csv'!J2139*Part4Out!C$81+'relay test.csv'!K2139*Part4Out!C$82+'relay test.csv'!L2139*Part4Out!C$83+'relay test.csv'!M2139*Part4Out!C$84+'relay test.csv'!N2139*Part4Out!C$85</f>
        <v>0.13041497926232162</v>
      </c>
      <c r="S2139" s="10">
        <f>(F2139*Part4Out!C$78+'relay test.csv'!H2139*Part4Out!C$79+'relay test.csv'!I2139*Part4Out!C$80+'relay test.csv'!J2139*Part4Out!C$81+'relay test.csv'!K2139*Part4Out!C$82+'relay test.csv'!L2139*Part4Out!C$83+'relay test.csv'!M2139*Part4Out!C$84+'relay test.csv'!N2139*Part4Out!C$85) +Part4Out!C$77</f>
        <v>-2.4732202723030037</v>
      </c>
      <c r="T2139" s="10">
        <f t="shared" si="331"/>
        <v>8.4312910831460502E-2</v>
      </c>
      <c r="U2139" s="12">
        <f t="shared" si="332"/>
        <v>7.7756992459684579E-2</v>
      </c>
      <c r="V2139" s="11">
        <f t="shared" si="333"/>
        <v>0</v>
      </c>
      <c r="W2139" s="11">
        <f t="shared" si="334"/>
        <v>0</v>
      </c>
      <c r="X2139" s="11">
        <f t="shared" si="335"/>
        <v>1.1393010715581686</v>
      </c>
      <c r="Y2139" s="12">
        <f t="shared" si="336"/>
        <v>0.53255761271991231</v>
      </c>
      <c r="Z2139" s="11">
        <f t="shared" si="337"/>
        <v>1</v>
      </c>
      <c r="AA2139" s="11">
        <f t="shared" si="338"/>
        <v>0</v>
      </c>
      <c r="AB2139" s="11">
        <f t="shared" si="339"/>
        <v>0</v>
      </c>
      <c r="AC2139" s="1" t="s">
        <v>2164</v>
      </c>
    </row>
    <row r="2140" spans="1:29" x14ac:dyDescent="0.2">
      <c r="A2140" s="1" t="s">
        <v>2165</v>
      </c>
      <c r="B2140" s="1">
        <v>0</v>
      </c>
      <c r="C2140" s="2">
        <v>40856</v>
      </c>
      <c r="D2140" s="2">
        <v>40856</v>
      </c>
      <c r="E2140" s="2">
        <v>41025</v>
      </c>
      <c r="F2140" s="1">
        <v>0</v>
      </c>
      <c r="G2140" s="1">
        <v>0</v>
      </c>
      <c r="H2140" s="1">
        <v>0</v>
      </c>
      <c r="I2140" s="1">
        <v>73.47</v>
      </c>
      <c r="J2140" s="1">
        <v>5.32544378698225E-2</v>
      </c>
      <c r="K2140" s="1">
        <v>0</v>
      </c>
      <c r="L2140" s="1">
        <v>0</v>
      </c>
      <c r="M2140" s="1">
        <v>0</v>
      </c>
      <c r="N2140" s="7">
        <f t="shared" si="330"/>
        <v>0</v>
      </c>
      <c r="O2140" s="1">
        <v>0</v>
      </c>
      <c r="P2140" s="1" t="s">
        <v>26</v>
      </c>
      <c r="Q2140" s="1" t="s">
        <v>24</v>
      </c>
      <c r="R2140" s="10">
        <f>F2140*Part4Out!C$78+'relay test.csv'!H2140*Part4Out!C$79+'relay test.csv'!I2140*Part4Out!C$80+'relay test.csv'!J2140*Part4Out!C$81+'relay test.csv'!K2140*Part4Out!C$82+'relay test.csv'!L2140*Part4Out!C$83+'relay test.csv'!M2140*Part4Out!C$84+'relay test.csv'!N2140*Part4Out!C$85</f>
        <v>-0.28872937587829145</v>
      </c>
      <c r="S2140" s="10">
        <f>(F2140*Part4Out!C$78+'relay test.csv'!H2140*Part4Out!C$79+'relay test.csv'!I2140*Part4Out!C$80+'relay test.csv'!J2140*Part4Out!C$81+'relay test.csv'!K2140*Part4Out!C$82+'relay test.csv'!L2140*Part4Out!C$83+'relay test.csv'!M2140*Part4Out!C$84+'relay test.csv'!N2140*Part4Out!C$85) +Part4Out!C$77</f>
        <v>-2.8923646274436168</v>
      </c>
      <c r="T2140" s="10">
        <f t="shared" si="331"/>
        <v>5.5444950827699901E-2</v>
      </c>
      <c r="U2140" s="12">
        <f t="shared" si="332"/>
        <v>5.2532300035372681E-2</v>
      </c>
      <c r="V2140" s="11">
        <f t="shared" si="333"/>
        <v>0</v>
      </c>
      <c r="W2140" s="11">
        <f t="shared" si="334"/>
        <v>0</v>
      </c>
      <c r="X2140" s="11">
        <f t="shared" si="335"/>
        <v>0.74921493360323876</v>
      </c>
      <c r="Y2140" s="12">
        <f t="shared" si="336"/>
        <v>0.4283149653084185</v>
      </c>
      <c r="Z2140" s="11">
        <f t="shared" si="337"/>
        <v>0</v>
      </c>
      <c r="AA2140" s="11">
        <f t="shared" si="338"/>
        <v>0</v>
      </c>
      <c r="AB2140" s="11">
        <f t="shared" si="339"/>
        <v>0</v>
      </c>
      <c r="AC2140" s="1" t="s">
        <v>2165</v>
      </c>
    </row>
    <row r="2141" spans="1:29" x14ac:dyDescent="0.2">
      <c r="A2141" s="1" t="s">
        <v>2166</v>
      </c>
      <c r="B2141" s="1">
        <v>0</v>
      </c>
      <c r="C2141" s="2">
        <v>40460</v>
      </c>
      <c r="D2141" s="2">
        <v>40463</v>
      </c>
      <c r="E2141" s="2">
        <v>40463</v>
      </c>
      <c r="F2141" s="1">
        <v>0</v>
      </c>
      <c r="G2141" s="1">
        <v>0</v>
      </c>
      <c r="H2141" s="1">
        <v>0</v>
      </c>
      <c r="I2141" s="1">
        <v>99.66</v>
      </c>
      <c r="J2141" s="1">
        <v>0</v>
      </c>
      <c r="K2141" s="1">
        <v>0</v>
      </c>
      <c r="L2141" s="1">
        <v>0</v>
      </c>
      <c r="M2141" s="1">
        <v>0</v>
      </c>
      <c r="N2141" s="7">
        <f t="shared" si="330"/>
        <v>0</v>
      </c>
      <c r="O2141" s="1">
        <v>0</v>
      </c>
      <c r="P2141" s="1" t="s">
        <v>30</v>
      </c>
      <c r="Q2141" s="1" t="s">
        <v>28</v>
      </c>
      <c r="R2141" s="10">
        <f>F2141*Part4Out!C$78+'relay test.csv'!H2141*Part4Out!C$79+'relay test.csv'!I2141*Part4Out!C$80+'relay test.csv'!J2141*Part4Out!C$81+'relay test.csv'!K2141*Part4Out!C$82+'relay test.csv'!L2141*Part4Out!C$83+'relay test.csv'!M2141*Part4Out!C$84+'relay test.csv'!N2141*Part4Out!C$85</f>
        <v>-0.34854479430459856</v>
      </c>
      <c r="S2141" s="10">
        <f>(F2141*Part4Out!C$78+'relay test.csv'!H2141*Part4Out!C$79+'relay test.csv'!I2141*Part4Out!C$80+'relay test.csv'!J2141*Part4Out!C$81+'relay test.csv'!K2141*Part4Out!C$82+'relay test.csv'!L2141*Part4Out!C$83+'relay test.csv'!M2141*Part4Out!C$84+'relay test.csv'!N2141*Part4Out!C$85) +Part4Out!C$77</f>
        <v>-2.9521800458699237</v>
      </c>
      <c r="T2141" s="10">
        <f t="shared" si="331"/>
        <v>5.2225727273157892E-2</v>
      </c>
      <c r="U2141" s="12">
        <f t="shared" si="332"/>
        <v>4.9633577586532522E-2</v>
      </c>
      <c r="V2141" s="11">
        <f t="shared" si="333"/>
        <v>0</v>
      </c>
      <c r="W2141" s="11">
        <f t="shared" si="334"/>
        <v>0</v>
      </c>
      <c r="X2141" s="11">
        <f t="shared" si="335"/>
        <v>0.70571430233448096</v>
      </c>
      <c r="Y2141" s="12">
        <f t="shared" si="336"/>
        <v>0.41373534909604948</v>
      </c>
      <c r="Z2141" s="11">
        <f t="shared" si="337"/>
        <v>0</v>
      </c>
      <c r="AA2141" s="11">
        <f t="shared" si="338"/>
        <v>0</v>
      </c>
      <c r="AB2141" s="11">
        <f t="shared" si="339"/>
        <v>0</v>
      </c>
      <c r="AC2141" s="1" t="s">
        <v>2166</v>
      </c>
    </row>
    <row r="2142" spans="1:29" x14ac:dyDescent="0.2">
      <c r="A2142" s="1" t="s">
        <v>2167</v>
      </c>
      <c r="B2142" s="1">
        <v>1</v>
      </c>
      <c r="C2142" s="2">
        <v>40127</v>
      </c>
      <c r="D2142" s="2">
        <v>40127</v>
      </c>
      <c r="E2142" s="2">
        <v>40127</v>
      </c>
      <c r="F2142" s="1">
        <v>16</v>
      </c>
      <c r="G2142" s="1">
        <v>0</v>
      </c>
      <c r="H2142" s="1">
        <v>0</v>
      </c>
      <c r="I2142" s="1">
        <v>31.5</v>
      </c>
      <c r="J2142" s="1">
        <v>0</v>
      </c>
      <c r="K2142" s="1">
        <v>0</v>
      </c>
      <c r="L2142" s="1">
        <v>0</v>
      </c>
      <c r="M2142" s="1">
        <v>0</v>
      </c>
      <c r="N2142" s="7">
        <f t="shared" si="330"/>
        <v>1</v>
      </c>
      <c r="O2142" s="1">
        <v>0</v>
      </c>
      <c r="P2142" s="1" t="s">
        <v>23</v>
      </c>
      <c r="Q2142" s="1" t="s">
        <v>24</v>
      </c>
      <c r="R2142" s="10">
        <f>F2142*Part4Out!C$78+'relay test.csv'!H2142*Part4Out!C$79+'relay test.csv'!I2142*Part4Out!C$80+'relay test.csv'!J2142*Part4Out!C$81+'relay test.csv'!K2142*Part4Out!C$82+'relay test.csv'!L2142*Part4Out!C$83+'relay test.csv'!M2142*Part4Out!C$84+'relay test.csv'!N2142*Part4Out!C$85</f>
        <v>3.5384870232211201</v>
      </c>
      <c r="S2142" s="10">
        <f>(F2142*Part4Out!C$78+'relay test.csv'!H2142*Part4Out!C$79+'relay test.csv'!I2142*Part4Out!C$80+'relay test.csv'!J2142*Part4Out!C$81+'relay test.csv'!K2142*Part4Out!C$82+'relay test.csv'!L2142*Part4Out!C$83+'relay test.csv'!M2142*Part4Out!C$84+'relay test.csv'!N2142*Part4Out!C$85) +Part4Out!C$77</f>
        <v>0.93485177165579492</v>
      </c>
      <c r="T2142" s="10">
        <f t="shared" si="331"/>
        <v>2.5468359164876784</v>
      </c>
      <c r="U2142" s="12">
        <f t="shared" si="332"/>
        <v>0.71805856725668071</v>
      </c>
      <c r="V2142" s="11">
        <f t="shared" si="333"/>
        <v>1</v>
      </c>
      <c r="W2142" s="11">
        <f t="shared" si="334"/>
        <v>1</v>
      </c>
      <c r="X2142" s="11">
        <f t="shared" si="335"/>
        <v>34.414810971684958</v>
      </c>
      <c r="Y2142" s="12">
        <f t="shared" si="336"/>
        <v>0.97176322638571966</v>
      </c>
      <c r="Z2142" s="11">
        <f t="shared" si="337"/>
        <v>1</v>
      </c>
      <c r="AA2142" s="11">
        <f t="shared" si="338"/>
        <v>1</v>
      </c>
      <c r="AB2142" s="11">
        <f t="shared" si="339"/>
        <v>1</v>
      </c>
      <c r="AC2142" s="1" t="s">
        <v>2167</v>
      </c>
    </row>
    <row r="2143" spans="1:29" x14ac:dyDescent="0.2">
      <c r="A2143" s="1" t="s">
        <v>2168</v>
      </c>
      <c r="B2143" s="1">
        <v>1</v>
      </c>
      <c r="C2143" s="2">
        <v>40752</v>
      </c>
      <c r="D2143" s="2">
        <v>40752</v>
      </c>
      <c r="E2143" s="2">
        <v>41144</v>
      </c>
      <c r="F2143" s="1">
        <v>45</v>
      </c>
      <c r="G2143" s="1">
        <v>4.4444444440000002</v>
      </c>
      <c r="H2143" s="1">
        <v>0</v>
      </c>
      <c r="I2143" s="1">
        <v>154.65</v>
      </c>
      <c r="J2143" s="1">
        <v>7.6530612244898001E-3</v>
      </c>
      <c r="K2143" s="1">
        <v>0</v>
      </c>
      <c r="L2143" s="1">
        <v>0</v>
      </c>
      <c r="M2143" s="1">
        <v>0</v>
      </c>
      <c r="N2143" s="7">
        <f t="shared" si="330"/>
        <v>0</v>
      </c>
      <c r="O2143" s="1">
        <v>0</v>
      </c>
      <c r="P2143" s="1" t="s">
        <v>36</v>
      </c>
      <c r="Q2143" s="1" t="s">
        <v>28</v>
      </c>
      <c r="R2143" s="10">
        <f>F2143*Part4Out!C$78+'relay test.csv'!H2143*Part4Out!C$79+'relay test.csv'!I2143*Part4Out!C$80+'relay test.csv'!J2143*Part4Out!C$81+'relay test.csv'!K2143*Part4Out!C$82+'relay test.csv'!L2143*Part4Out!C$83+'relay test.csv'!M2143*Part4Out!C$84+'relay test.csv'!N2143*Part4Out!C$85</f>
        <v>8.9736724507512857</v>
      </c>
      <c r="S2143" s="10">
        <f>(F2143*Part4Out!C$78+'relay test.csv'!H2143*Part4Out!C$79+'relay test.csv'!I2143*Part4Out!C$80+'relay test.csv'!J2143*Part4Out!C$81+'relay test.csv'!K2143*Part4Out!C$82+'relay test.csv'!L2143*Part4Out!C$83+'relay test.csv'!M2143*Part4Out!C$84+'relay test.csv'!N2143*Part4Out!C$85) +Part4Out!C$77</f>
        <v>6.3700371991859601</v>
      </c>
      <c r="T2143" s="10">
        <f t="shared" si="331"/>
        <v>584.07955577119174</v>
      </c>
      <c r="U2143" s="12">
        <f t="shared" si="332"/>
        <v>0.99829083072526448</v>
      </c>
      <c r="V2143" s="11">
        <f t="shared" si="333"/>
        <v>1</v>
      </c>
      <c r="W2143" s="11">
        <f t="shared" si="334"/>
        <v>1</v>
      </c>
      <c r="X2143" s="11">
        <f t="shared" si="335"/>
        <v>7892.5333878644251</v>
      </c>
      <c r="Y2143" s="12">
        <f t="shared" si="336"/>
        <v>0.99987331402163482</v>
      </c>
      <c r="Z2143" s="11">
        <f t="shared" si="337"/>
        <v>1</v>
      </c>
      <c r="AA2143" s="11">
        <f t="shared" si="338"/>
        <v>1</v>
      </c>
      <c r="AB2143" s="11">
        <f t="shared" si="339"/>
        <v>1</v>
      </c>
      <c r="AC2143" s="1" t="s">
        <v>2168</v>
      </c>
    </row>
    <row r="2144" spans="1:29" x14ac:dyDescent="0.2">
      <c r="A2144" s="1" t="s">
        <v>2169</v>
      </c>
      <c r="B2144" s="1">
        <v>1</v>
      </c>
      <c r="C2144" s="2">
        <v>40417</v>
      </c>
      <c r="D2144" s="2">
        <v>40683</v>
      </c>
      <c r="E2144" s="2">
        <v>41097</v>
      </c>
      <c r="F2144" s="1">
        <v>42</v>
      </c>
      <c r="G2144" s="1">
        <v>30.952380949999998</v>
      </c>
      <c r="H2144" s="1">
        <v>2.3809523810000002</v>
      </c>
      <c r="I2144" s="1">
        <v>42.87</v>
      </c>
      <c r="J2144" s="1">
        <v>4.8309178743961402E-3</v>
      </c>
      <c r="K2144" s="1">
        <v>0</v>
      </c>
      <c r="L2144" s="1">
        <v>0</v>
      </c>
      <c r="M2144" s="1">
        <v>0</v>
      </c>
      <c r="N2144" s="7">
        <f t="shared" si="330"/>
        <v>0</v>
      </c>
      <c r="O2144" s="1">
        <v>0</v>
      </c>
      <c r="P2144" s="1" t="s">
        <v>36</v>
      </c>
      <c r="Q2144" s="1" t="s">
        <v>24</v>
      </c>
      <c r="R2144" s="10">
        <f>F2144*Part4Out!C$78+'relay test.csv'!H2144*Part4Out!C$79+'relay test.csv'!I2144*Part4Out!C$80+'relay test.csv'!J2144*Part4Out!C$81+'relay test.csv'!K2144*Part4Out!C$82+'relay test.csv'!L2144*Part4Out!C$83+'relay test.csv'!M2144*Part4Out!C$84+'relay test.csv'!N2144*Part4Out!C$85</f>
        <v>8.7775675696752167</v>
      </c>
      <c r="S2144" s="10">
        <f>(F2144*Part4Out!C$78+'relay test.csv'!H2144*Part4Out!C$79+'relay test.csv'!I2144*Part4Out!C$80+'relay test.csv'!J2144*Part4Out!C$81+'relay test.csv'!K2144*Part4Out!C$82+'relay test.csv'!L2144*Part4Out!C$83+'relay test.csv'!M2144*Part4Out!C$84+'relay test.csv'!N2144*Part4Out!C$85) +Part4Out!C$77</f>
        <v>6.1739323181098911</v>
      </c>
      <c r="T2144" s="10">
        <f t="shared" si="331"/>
        <v>480.07018795093092</v>
      </c>
      <c r="U2144" s="12">
        <f t="shared" si="332"/>
        <v>0.99792130124658229</v>
      </c>
      <c r="V2144" s="11">
        <f t="shared" si="333"/>
        <v>1</v>
      </c>
      <c r="W2144" s="11">
        <f t="shared" si="334"/>
        <v>1</v>
      </c>
      <c r="X2144" s="11">
        <f t="shared" si="335"/>
        <v>6487.0785999662157</v>
      </c>
      <c r="Y2144" s="12">
        <f t="shared" si="336"/>
        <v>0.99984587116438373</v>
      </c>
      <c r="Z2144" s="11">
        <f t="shared" si="337"/>
        <v>1</v>
      </c>
      <c r="AA2144" s="11">
        <f t="shared" si="338"/>
        <v>1</v>
      </c>
      <c r="AB2144" s="11">
        <f t="shared" si="339"/>
        <v>1</v>
      </c>
      <c r="AC2144" s="1" t="s">
        <v>2169</v>
      </c>
    </row>
    <row r="2145" spans="1:29" x14ac:dyDescent="0.2">
      <c r="A2145" s="1" t="s">
        <v>2170</v>
      </c>
      <c r="B2145" s="1">
        <v>1</v>
      </c>
      <c r="C2145" s="2">
        <v>39980</v>
      </c>
      <c r="D2145" s="2">
        <v>39981</v>
      </c>
      <c r="E2145" s="2">
        <v>39981</v>
      </c>
      <c r="F2145" s="1">
        <v>45</v>
      </c>
      <c r="G2145" s="1">
        <v>20</v>
      </c>
      <c r="H2145" s="1">
        <v>0</v>
      </c>
      <c r="I2145" s="1">
        <v>40.96</v>
      </c>
      <c r="J2145" s="1">
        <v>0</v>
      </c>
      <c r="K2145" s="1">
        <v>0</v>
      </c>
      <c r="L2145" s="1">
        <v>0</v>
      </c>
      <c r="M2145" s="1">
        <v>0</v>
      </c>
      <c r="N2145" s="7">
        <f t="shared" si="330"/>
        <v>0</v>
      </c>
      <c r="O2145" s="1">
        <v>0</v>
      </c>
      <c r="P2145" s="1" t="s">
        <v>36</v>
      </c>
      <c r="Q2145" s="1" t="s">
        <v>24</v>
      </c>
      <c r="R2145" s="10">
        <f>F2145*Part4Out!C$78+'relay test.csv'!H2145*Part4Out!C$79+'relay test.csv'!I2145*Part4Out!C$80+'relay test.csv'!J2145*Part4Out!C$81+'relay test.csv'!K2145*Part4Out!C$82+'relay test.csv'!L2145*Part4Out!C$83+'relay test.csv'!M2145*Part4Out!C$84+'relay test.csv'!N2145*Part4Out!C$85</f>
        <v>9.3758519173620627</v>
      </c>
      <c r="S2145" s="10">
        <f>(F2145*Part4Out!C$78+'relay test.csv'!H2145*Part4Out!C$79+'relay test.csv'!I2145*Part4Out!C$80+'relay test.csv'!J2145*Part4Out!C$81+'relay test.csv'!K2145*Part4Out!C$82+'relay test.csv'!L2145*Part4Out!C$83+'relay test.csv'!M2145*Part4Out!C$84+'relay test.csv'!N2145*Part4Out!C$85) +Part4Out!C$77</f>
        <v>6.7722166657967371</v>
      </c>
      <c r="T2145" s="10">
        <f t="shared" si="331"/>
        <v>873.24544348926679</v>
      </c>
      <c r="U2145" s="12">
        <f t="shared" si="332"/>
        <v>0.99885615646332815</v>
      </c>
      <c r="V2145" s="11">
        <f t="shared" si="333"/>
        <v>1</v>
      </c>
      <c r="W2145" s="11">
        <f t="shared" si="334"/>
        <v>1</v>
      </c>
      <c r="X2145" s="11">
        <f t="shared" si="335"/>
        <v>11799.9658615674</v>
      </c>
      <c r="Y2145" s="12">
        <f t="shared" si="336"/>
        <v>0.9999152611733878</v>
      </c>
      <c r="Z2145" s="11">
        <f t="shared" si="337"/>
        <v>1</v>
      </c>
      <c r="AA2145" s="11">
        <f t="shared" si="338"/>
        <v>1</v>
      </c>
      <c r="AB2145" s="11">
        <f t="shared" si="339"/>
        <v>1</v>
      </c>
      <c r="AC2145" s="1" t="s">
        <v>2170</v>
      </c>
    </row>
    <row r="2146" spans="1:29" x14ac:dyDescent="0.2">
      <c r="A2146" s="1" t="s">
        <v>2171</v>
      </c>
      <c r="B2146" s="1">
        <v>0</v>
      </c>
      <c r="C2146" s="2">
        <v>40841</v>
      </c>
      <c r="D2146" s="2">
        <v>40841</v>
      </c>
      <c r="E2146" s="2">
        <v>40841</v>
      </c>
      <c r="F2146" s="1">
        <v>0</v>
      </c>
      <c r="G2146" s="1">
        <v>0</v>
      </c>
      <c r="H2146" s="1">
        <v>0</v>
      </c>
      <c r="I2146" s="1">
        <v>66.760000000000005</v>
      </c>
      <c r="J2146" s="1">
        <v>0</v>
      </c>
      <c r="K2146" s="1">
        <v>0</v>
      </c>
      <c r="L2146" s="1">
        <v>0</v>
      </c>
      <c r="M2146" s="1">
        <v>0</v>
      </c>
      <c r="N2146" s="7">
        <f t="shared" si="330"/>
        <v>0</v>
      </c>
      <c r="O2146" s="1">
        <v>0</v>
      </c>
      <c r="P2146" s="1" t="s">
        <v>30</v>
      </c>
      <c r="Q2146" s="1" t="s">
        <v>24</v>
      </c>
      <c r="R2146" s="10">
        <f>F2146*Part4Out!C$78+'relay test.csv'!H2146*Part4Out!C$79+'relay test.csv'!I2146*Part4Out!C$80+'relay test.csv'!J2146*Part4Out!C$81+'relay test.csv'!K2146*Part4Out!C$82+'relay test.csv'!L2146*Part4Out!C$83+'relay test.csv'!M2146*Part4Out!C$84+'relay test.csv'!N2146*Part4Out!C$85</f>
        <v>-0.23348234464955853</v>
      </c>
      <c r="S2146" s="10">
        <f>(F2146*Part4Out!C$78+'relay test.csv'!H2146*Part4Out!C$79+'relay test.csv'!I2146*Part4Out!C$80+'relay test.csv'!J2146*Part4Out!C$81+'relay test.csv'!K2146*Part4Out!C$82+'relay test.csv'!L2146*Part4Out!C$83+'relay test.csv'!M2146*Part4Out!C$84+'relay test.csv'!N2146*Part4Out!C$85) +Part4Out!C$77</f>
        <v>-2.8371175962148838</v>
      </c>
      <c r="T2146" s="10">
        <f t="shared" si="331"/>
        <v>5.8594315266152497E-2</v>
      </c>
      <c r="U2146" s="12">
        <f t="shared" si="332"/>
        <v>5.5351057927626103E-2</v>
      </c>
      <c r="V2146" s="11">
        <f t="shared" si="333"/>
        <v>0</v>
      </c>
      <c r="W2146" s="11">
        <f t="shared" si="334"/>
        <v>0</v>
      </c>
      <c r="X2146" s="11">
        <f t="shared" si="335"/>
        <v>0.79177157462146552</v>
      </c>
      <c r="Y2146" s="12">
        <f t="shared" si="336"/>
        <v>0.44189314410166225</v>
      </c>
      <c r="Z2146" s="11">
        <f t="shared" si="337"/>
        <v>0</v>
      </c>
      <c r="AA2146" s="11">
        <f t="shared" si="338"/>
        <v>0</v>
      </c>
      <c r="AB2146" s="11">
        <f t="shared" si="339"/>
        <v>0</v>
      </c>
      <c r="AC2146" s="1" t="s">
        <v>2171</v>
      </c>
    </row>
    <row r="2147" spans="1:29" x14ac:dyDescent="0.2">
      <c r="A2147" s="1" t="s">
        <v>2172</v>
      </c>
      <c r="B2147" s="1">
        <v>1</v>
      </c>
      <c r="C2147" s="2">
        <v>40746</v>
      </c>
      <c r="D2147" s="2">
        <v>40747</v>
      </c>
      <c r="E2147" s="2">
        <v>40774</v>
      </c>
      <c r="F2147" s="1">
        <v>16</v>
      </c>
      <c r="G2147" s="1">
        <v>0</v>
      </c>
      <c r="H2147" s="1">
        <v>0</v>
      </c>
      <c r="I2147" s="1">
        <v>153.30000000000001</v>
      </c>
      <c r="J2147" s="1">
        <v>0.11111111111111099</v>
      </c>
      <c r="K2147" s="1">
        <v>0</v>
      </c>
      <c r="L2147" s="1">
        <v>0</v>
      </c>
      <c r="M2147" s="1">
        <v>0</v>
      </c>
      <c r="N2147" s="7">
        <f t="shared" si="330"/>
        <v>0</v>
      </c>
      <c r="O2147" s="1">
        <v>0</v>
      </c>
      <c r="P2147" s="1" t="s">
        <v>32</v>
      </c>
      <c r="Q2147" s="1" t="s">
        <v>28</v>
      </c>
      <c r="R2147" s="10">
        <f>F2147*Part4Out!C$78+'relay test.csv'!H2147*Part4Out!C$79+'relay test.csv'!I2147*Part4Out!C$80+'relay test.csv'!J2147*Part4Out!C$81+'relay test.csv'!K2147*Part4Out!C$82+'relay test.csv'!L2147*Part4Out!C$83+'relay test.csv'!M2147*Part4Out!C$84+'relay test.csv'!N2147*Part4Out!C$85</f>
        <v>2.7821216894433123</v>
      </c>
      <c r="S2147" s="10">
        <f>(F2147*Part4Out!C$78+'relay test.csv'!H2147*Part4Out!C$79+'relay test.csv'!I2147*Part4Out!C$80+'relay test.csv'!J2147*Part4Out!C$81+'relay test.csv'!K2147*Part4Out!C$82+'relay test.csv'!L2147*Part4Out!C$83+'relay test.csv'!M2147*Part4Out!C$84+'relay test.csv'!N2147*Part4Out!C$85) +Part4Out!C$77</f>
        <v>0.17848643787798713</v>
      </c>
      <c r="T2147" s="10">
        <f t="shared" si="331"/>
        <v>1.195406670912416</v>
      </c>
      <c r="U2147" s="12">
        <f t="shared" si="332"/>
        <v>0.54450352490529796</v>
      </c>
      <c r="V2147" s="11">
        <f t="shared" si="333"/>
        <v>1</v>
      </c>
      <c r="W2147" s="11">
        <f t="shared" si="334"/>
        <v>1</v>
      </c>
      <c r="X2147" s="11">
        <f t="shared" si="335"/>
        <v>16.1532568107008</v>
      </c>
      <c r="Y2147" s="12">
        <f t="shared" si="336"/>
        <v>0.94170203297042898</v>
      </c>
      <c r="Z2147" s="11">
        <f t="shared" si="337"/>
        <v>1</v>
      </c>
      <c r="AA2147" s="11">
        <f t="shared" si="338"/>
        <v>1</v>
      </c>
      <c r="AB2147" s="11">
        <f t="shared" si="339"/>
        <v>1</v>
      </c>
      <c r="AC2147" s="1" t="s">
        <v>2172</v>
      </c>
    </row>
    <row r="2148" spans="1:29" x14ac:dyDescent="0.2">
      <c r="A2148" s="1" t="s">
        <v>2173</v>
      </c>
      <c r="B2148" s="1">
        <v>1</v>
      </c>
      <c r="C2148" s="2">
        <v>40793</v>
      </c>
      <c r="D2148" s="2">
        <v>40805</v>
      </c>
      <c r="E2148" s="2">
        <v>41044</v>
      </c>
      <c r="F2148" s="1">
        <v>29</v>
      </c>
      <c r="G2148" s="1">
        <v>93.103448279999995</v>
      </c>
      <c r="H2148" s="1">
        <v>10.34482759</v>
      </c>
      <c r="I2148" s="1">
        <v>61.29</v>
      </c>
      <c r="J2148" s="1">
        <v>8.3682008368200795E-3</v>
      </c>
      <c r="K2148" s="1">
        <v>0</v>
      </c>
      <c r="L2148" s="1">
        <v>0</v>
      </c>
      <c r="M2148" s="1">
        <v>0</v>
      </c>
      <c r="N2148" s="7">
        <f t="shared" si="330"/>
        <v>0</v>
      </c>
      <c r="O2148" s="1">
        <v>0</v>
      </c>
      <c r="P2148" s="1" t="s">
        <v>32</v>
      </c>
      <c r="Q2148" s="1" t="s">
        <v>24</v>
      </c>
      <c r="R2148" s="10">
        <f>F2148*Part4Out!C$78+'relay test.csv'!H2148*Part4Out!C$79+'relay test.csv'!I2148*Part4Out!C$80+'relay test.csv'!J2148*Part4Out!C$81+'relay test.csv'!K2148*Part4Out!C$82+'relay test.csv'!L2148*Part4Out!C$83+'relay test.csv'!M2148*Part4Out!C$84+'relay test.csv'!N2148*Part4Out!C$85</f>
        <v>6.1145510737325202</v>
      </c>
      <c r="S2148" s="10">
        <f>(F2148*Part4Out!C$78+'relay test.csv'!H2148*Part4Out!C$79+'relay test.csv'!I2148*Part4Out!C$80+'relay test.csv'!J2148*Part4Out!C$81+'relay test.csv'!K2148*Part4Out!C$82+'relay test.csv'!L2148*Part4Out!C$83+'relay test.csv'!M2148*Part4Out!C$84+'relay test.csv'!N2148*Part4Out!C$85) +Part4Out!C$77</f>
        <v>3.510915822167195</v>
      </c>
      <c r="T2148" s="10">
        <f t="shared" si="331"/>
        <v>33.478914480355662</v>
      </c>
      <c r="U2148" s="12">
        <f t="shared" si="332"/>
        <v>0.97099676671753254</v>
      </c>
      <c r="V2148" s="11">
        <f t="shared" si="333"/>
        <v>1</v>
      </c>
      <c r="W2148" s="11">
        <f t="shared" si="334"/>
        <v>1</v>
      </c>
      <c r="X2148" s="11">
        <f t="shared" si="335"/>
        <v>452.39291071707345</v>
      </c>
      <c r="Y2148" s="12">
        <f t="shared" si="336"/>
        <v>0.99779440750756687</v>
      </c>
      <c r="Z2148" s="11">
        <f t="shared" si="337"/>
        <v>1</v>
      </c>
      <c r="AA2148" s="11">
        <f t="shared" si="338"/>
        <v>1</v>
      </c>
      <c r="AB2148" s="11">
        <f t="shared" si="339"/>
        <v>1</v>
      </c>
      <c r="AC2148" s="1" t="s">
        <v>2173</v>
      </c>
    </row>
    <row r="2149" spans="1:29" x14ac:dyDescent="0.2">
      <c r="A2149" s="1" t="s">
        <v>2174</v>
      </c>
      <c r="B2149" s="1">
        <v>0</v>
      </c>
      <c r="C2149" s="2">
        <v>40336</v>
      </c>
      <c r="D2149" s="2">
        <v>41621</v>
      </c>
      <c r="E2149" s="2">
        <v>41621</v>
      </c>
      <c r="F2149" s="1">
        <v>1</v>
      </c>
      <c r="G2149" s="1">
        <v>100</v>
      </c>
      <c r="H2149" s="1">
        <v>100</v>
      </c>
      <c r="I2149" s="1">
        <v>31.02</v>
      </c>
      <c r="J2149" s="1">
        <v>0</v>
      </c>
      <c r="K2149" s="1">
        <v>0</v>
      </c>
      <c r="L2149" s="1">
        <v>0</v>
      </c>
      <c r="M2149" s="1">
        <v>0</v>
      </c>
      <c r="N2149" s="7">
        <f t="shared" si="330"/>
        <v>0</v>
      </c>
      <c r="O2149" s="1">
        <v>0</v>
      </c>
      <c r="P2149" s="1" t="s">
        <v>32</v>
      </c>
      <c r="Q2149" s="1" t="s">
        <v>24</v>
      </c>
      <c r="R2149" s="10">
        <f>F2149*Part4Out!C$78+'relay test.csv'!H2149*Part4Out!C$79+'relay test.csv'!I2149*Part4Out!C$80+'relay test.csv'!J2149*Part4Out!C$81+'relay test.csv'!K2149*Part4Out!C$82+'relay test.csv'!L2149*Part4Out!C$83+'relay test.csv'!M2149*Part4Out!C$84+'relay test.csv'!N2149*Part4Out!C$85</f>
        <v>2.0302311216464672</v>
      </c>
      <c r="S2149" s="10">
        <f>(F2149*Part4Out!C$78+'relay test.csv'!H2149*Part4Out!C$79+'relay test.csv'!I2149*Part4Out!C$80+'relay test.csv'!J2149*Part4Out!C$81+'relay test.csv'!K2149*Part4Out!C$82+'relay test.csv'!L2149*Part4Out!C$83+'relay test.csv'!M2149*Part4Out!C$84+'relay test.csv'!N2149*Part4Out!C$85) +Part4Out!C$77</f>
        <v>-0.57340412991885792</v>
      </c>
      <c r="T2149" s="10">
        <f t="shared" si="331"/>
        <v>0.56360358960167289</v>
      </c>
      <c r="U2149" s="12">
        <f t="shared" si="332"/>
        <v>0.36045171125838266</v>
      </c>
      <c r="V2149" s="11">
        <f t="shared" si="333"/>
        <v>0</v>
      </c>
      <c r="W2149" s="11">
        <f t="shared" si="334"/>
        <v>0</v>
      </c>
      <c r="X2149" s="11">
        <f t="shared" si="335"/>
        <v>7.6158463423328735</v>
      </c>
      <c r="Y2149" s="12">
        <f t="shared" si="336"/>
        <v>0.88393479174685075</v>
      </c>
      <c r="Z2149" s="11">
        <f t="shared" si="337"/>
        <v>1</v>
      </c>
      <c r="AA2149" s="11">
        <f t="shared" si="338"/>
        <v>0</v>
      </c>
      <c r="AB2149" s="11">
        <f t="shared" si="339"/>
        <v>0</v>
      </c>
      <c r="AC2149" s="1" t="s">
        <v>2174</v>
      </c>
    </row>
    <row r="2150" spans="1:29" x14ac:dyDescent="0.2">
      <c r="A2150" s="1" t="s">
        <v>2175</v>
      </c>
      <c r="B2150" s="1">
        <v>1</v>
      </c>
      <c r="C2150" s="2">
        <v>41023</v>
      </c>
      <c r="D2150" s="2">
        <v>41023</v>
      </c>
      <c r="E2150" s="2">
        <v>41120</v>
      </c>
      <c r="F2150" s="1">
        <v>36</v>
      </c>
      <c r="G2150" s="1">
        <v>72.222222220000006</v>
      </c>
      <c r="H2150" s="1">
        <v>5.5555555559999998</v>
      </c>
      <c r="I2150" s="1">
        <v>41.74</v>
      </c>
      <c r="J2150" s="1">
        <v>4.1237113402061903E-2</v>
      </c>
      <c r="K2150" s="1">
        <v>0</v>
      </c>
      <c r="L2150" s="1">
        <v>0</v>
      </c>
      <c r="M2150" s="1">
        <v>0</v>
      </c>
      <c r="N2150" s="7">
        <f t="shared" si="330"/>
        <v>0</v>
      </c>
      <c r="O2150" s="1">
        <v>0</v>
      </c>
      <c r="P2150" s="1" t="s">
        <v>32</v>
      </c>
      <c r="Q2150" s="1" t="s">
        <v>28</v>
      </c>
      <c r="R2150" s="10">
        <f>F2150*Part4Out!C$78+'relay test.csv'!H2150*Part4Out!C$79+'relay test.csv'!I2150*Part4Out!C$80+'relay test.csv'!J2150*Part4Out!C$81+'relay test.csv'!K2150*Part4Out!C$82+'relay test.csv'!L2150*Part4Out!C$83+'relay test.csv'!M2150*Part4Out!C$84+'relay test.csv'!N2150*Part4Out!C$85</f>
        <v>7.551760648141304</v>
      </c>
      <c r="S2150" s="10">
        <f>(F2150*Part4Out!C$78+'relay test.csv'!H2150*Part4Out!C$79+'relay test.csv'!I2150*Part4Out!C$80+'relay test.csv'!J2150*Part4Out!C$81+'relay test.csv'!K2150*Part4Out!C$82+'relay test.csv'!L2150*Part4Out!C$83+'relay test.csv'!M2150*Part4Out!C$84+'relay test.csv'!N2150*Part4Out!C$85) +Part4Out!C$77</f>
        <v>4.9481253965759784</v>
      </c>
      <c r="T2150" s="10">
        <f t="shared" si="331"/>
        <v>140.91056474994758</v>
      </c>
      <c r="U2150" s="12">
        <f t="shared" si="332"/>
        <v>0.99295330829130279</v>
      </c>
      <c r="V2150" s="11">
        <f t="shared" si="333"/>
        <v>1</v>
      </c>
      <c r="W2150" s="11">
        <f t="shared" si="334"/>
        <v>1</v>
      </c>
      <c r="X2150" s="11">
        <f t="shared" si="335"/>
        <v>1904.0922182653233</v>
      </c>
      <c r="Y2150" s="12">
        <f t="shared" si="336"/>
        <v>0.99947509102687404</v>
      </c>
      <c r="Z2150" s="11">
        <f t="shared" si="337"/>
        <v>1</v>
      </c>
      <c r="AA2150" s="11">
        <f t="shared" si="338"/>
        <v>1</v>
      </c>
      <c r="AB2150" s="11">
        <f t="shared" si="339"/>
        <v>1</v>
      </c>
      <c r="AC2150" s="1" t="s">
        <v>2175</v>
      </c>
    </row>
    <row r="2151" spans="1:29" x14ac:dyDescent="0.2">
      <c r="A2151" s="1" t="s">
        <v>2176</v>
      </c>
      <c r="B2151" s="1">
        <v>1</v>
      </c>
      <c r="C2151" s="2">
        <v>41461</v>
      </c>
      <c r="D2151" s="2">
        <v>41467</v>
      </c>
      <c r="E2151" s="2">
        <v>41467</v>
      </c>
      <c r="F2151" s="1">
        <v>42</v>
      </c>
      <c r="G2151" s="1">
        <v>14.28571429</v>
      </c>
      <c r="H2151" s="1">
        <v>2.3809523810000002</v>
      </c>
      <c r="I2151" s="1">
        <v>79.91</v>
      </c>
      <c r="J2151" s="1">
        <v>0</v>
      </c>
      <c r="K2151" s="1">
        <v>1</v>
      </c>
      <c r="L2151" s="1">
        <v>0</v>
      </c>
      <c r="M2151" s="1">
        <v>0</v>
      </c>
      <c r="N2151" s="7">
        <f t="shared" si="330"/>
        <v>0</v>
      </c>
      <c r="O2151" s="1">
        <v>0</v>
      </c>
      <c r="P2151" s="1" t="s">
        <v>32</v>
      </c>
      <c r="Q2151" s="1" t="s">
        <v>63</v>
      </c>
      <c r="R2151" s="10">
        <f>F2151*Part4Out!C$78+'relay test.csv'!H2151*Part4Out!C$79+'relay test.csv'!I2151*Part4Out!C$80+'relay test.csv'!J2151*Part4Out!C$81+'relay test.csv'!K2151*Part4Out!C$82+'relay test.csv'!L2151*Part4Out!C$83+'relay test.csv'!M2151*Part4Out!C$84+'relay test.csv'!N2151*Part4Out!C$85</f>
        <v>9.1701659552104342</v>
      </c>
      <c r="S2151" s="10">
        <f>(F2151*Part4Out!C$78+'relay test.csv'!H2151*Part4Out!C$79+'relay test.csv'!I2151*Part4Out!C$80+'relay test.csv'!J2151*Part4Out!C$81+'relay test.csv'!K2151*Part4Out!C$82+'relay test.csv'!L2151*Part4Out!C$83+'relay test.csv'!M2151*Part4Out!C$84+'relay test.csv'!N2151*Part4Out!C$85) +Part4Out!C$77</f>
        <v>6.5665307036451086</v>
      </c>
      <c r="T2151" s="10">
        <f t="shared" si="331"/>
        <v>710.89923984191171</v>
      </c>
      <c r="U2151" s="12">
        <f t="shared" si="332"/>
        <v>0.99859530682990749</v>
      </c>
      <c r="V2151" s="11">
        <f t="shared" si="333"/>
        <v>1</v>
      </c>
      <c r="W2151" s="11">
        <f t="shared" si="334"/>
        <v>1</v>
      </c>
      <c r="X2151" s="11">
        <f t="shared" si="335"/>
        <v>9606.2187597911907</v>
      </c>
      <c r="Y2151" s="12">
        <f t="shared" si="336"/>
        <v>0.99989591160303481</v>
      </c>
      <c r="Z2151" s="11">
        <f t="shared" si="337"/>
        <v>1</v>
      </c>
      <c r="AA2151" s="11">
        <f t="shared" si="338"/>
        <v>1</v>
      </c>
      <c r="AB2151" s="11">
        <f t="shared" si="339"/>
        <v>1</v>
      </c>
      <c r="AC2151" s="1" t="s">
        <v>2176</v>
      </c>
    </row>
    <row r="2152" spans="1:29" x14ac:dyDescent="0.2">
      <c r="A2152" s="1" t="s">
        <v>2177</v>
      </c>
      <c r="B2152" s="1">
        <v>1</v>
      </c>
      <c r="C2152" s="2">
        <v>41414</v>
      </c>
      <c r="D2152" s="2">
        <v>41562</v>
      </c>
      <c r="E2152" s="2">
        <v>41562</v>
      </c>
      <c r="F2152" s="1">
        <v>39</v>
      </c>
      <c r="G2152" s="1">
        <v>5.1282051280000003</v>
      </c>
      <c r="H2152" s="1">
        <v>0</v>
      </c>
      <c r="I2152" s="1">
        <v>61.17</v>
      </c>
      <c r="J2152" s="1">
        <v>0</v>
      </c>
      <c r="K2152" s="1">
        <v>0</v>
      </c>
      <c r="L2152" s="1">
        <v>0</v>
      </c>
      <c r="M2152" s="1">
        <v>0</v>
      </c>
      <c r="N2152" s="7">
        <f t="shared" si="330"/>
        <v>0</v>
      </c>
      <c r="O2152" s="1">
        <v>0</v>
      </c>
      <c r="P2152" s="1" t="s">
        <v>30</v>
      </c>
      <c r="Q2152" s="1" t="s">
        <v>63</v>
      </c>
      <c r="R2152" s="10">
        <f>F2152*Part4Out!C$78+'relay test.csv'!H2152*Part4Out!C$79+'relay test.csv'!I2152*Part4Out!C$80+'relay test.csv'!J2152*Part4Out!C$81+'relay test.csv'!K2152*Part4Out!C$82+'relay test.csv'!L2152*Part4Out!C$83+'relay test.csv'!M2152*Part4Out!C$84+'relay test.csv'!N2152*Part4Out!C$85</f>
        <v>8.0359569758198344</v>
      </c>
      <c r="S2152" s="10">
        <f>(F2152*Part4Out!C$78+'relay test.csv'!H2152*Part4Out!C$79+'relay test.csv'!I2152*Part4Out!C$80+'relay test.csv'!J2152*Part4Out!C$81+'relay test.csv'!K2152*Part4Out!C$82+'relay test.csv'!L2152*Part4Out!C$83+'relay test.csv'!M2152*Part4Out!C$84+'relay test.csv'!N2152*Part4Out!C$85) +Part4Out!C$77</f>
        <v>5.4323217242545088</v>
      </c>
      <c r="T2152" s="10">
        <f t="shared" si="331"/>
        <v>228.6795604451587</v>
      </c>
      <c r="U2152" s="12">
        <f t="shared" si="332"/>
        <v>0.99564610800342079</v>
      </c>
      <c r="V2152" s="11">
        <f t="shared" si="333"/>
        <v>1</v>
      </c>
      <c r="W2152" s="11">
        <f t="shared" si="334"/>
        <v>1</v>
      </c>
      <c r="X2152" s="11">
        <f t="shared" si="335"/>
        <v>3090.0945737649049</v>
      </c>
      <c r="Y2152" s="12">
        <f t="shared" si="336"/>
        <v>0.99967649000179826</v>
      </c>
      <c r="Z2152" s="11">
        <f t="shared" si="337"/>
        <v>1</v>
      </c>
      <c r="AA2152" s="11">
        <f t="shared" si="338"/>
        <v>1</v>
      </c>
      <c r="AB2152" s="11">
        <f t="shared" si="339"/>
        <v>1</v>
      </c>
      <c r="AC2152" s="1" t="s">
        <v>2177</v>
      </c>
    </row>
    <row r="2153" spans="1:29" x14ac:dyDescent="0.2">
      <c r="A2153" s="1" t="s">
        <v>2178</v>
      </c>
      <c r="B2153" s="1">
        <v>0</v>
      </c>
      <c r="C2153" s="2">
        <v>40419</v>
      </c>
      <c r="D2153" s="2">
        <v>40862</v>
      </c>
      <c r="E2153" s="2">
        <v>40862</v>
      </c>
      <c r="F2153" s="1">
        <v>0</v>
      </c>
      <c r="G2153" s="1">
        <v>0</v>
      </c>
      <c r="H2153" s="1">
        <v>0</v>
      </c>
      <c r="I2153" s="1">
        <v>104.35</v>
      </c>
      <c r="J2153" s="1">
        <v>0</v>
      </c>
      <c r="K2153" s="1">
        <v>0</v>
      </c>
      <c r="L2153" s="1">
        <v>0</v>
      </c>
      <c r="M2153" s="1">
        <v>0</v>
      </c>
      <c r="N2153" s="7">
        <f t="shared" si="330"/>
        <v>0</v>
      </c>
      <c r="O2153" s="1">
        <v>0</v>
      </c>
      <c r="P2153" s="1" t="s">
        <v>30</v>
      </c>
      <c r="Q2153" s="1" t="s">
        <v>28</v>
      </c>
      <c r="R2153" s="10">
        <f>F2153*Part4Out!C$78+'relay test.csv'!H2153*Part4Out!C$79+'relay test.csv'!I2153*Part4Out!C$80+'relay test.csv'!J2153*Part4Out!C$81+'relay test.csv'!K2153*Part4Out!C$82+'relay test.csv'!L2153*Part4Out!C$83+'relay test.csv'!M2153*Part4Out!C$84+'relay test.csv'!N2153*Part4Out!C$85</f>
        <v>-0.36494731372350853</v>
      </c>
      <c r="S2153" s="10">
        <f>(F2153*Part4Out!C$78+'relay test.csv'!H2153*Part4Out!C$79+'relay test.csv'!I2153*Part4Out!C$80+'relay test.csv'!J2153*Part4Out!C$81+'relay test.csv'!K2153*Part4Out!C$82+'relay test.csv'!L2153*Part4Out!C$83+'relay test.csv'!M2153*Part4Out!C$84+'relay test.csv'!N2153*Part4Out!C$85) +Part4Out!C$77</f>
        <v>-2.9685825652888336</v>
      </c>
      <c r="T2153" s="10">
        <f t="shared" si="331"/>
        <v>5.1376080986423392E-2</v>
      </c>
      <c r="U2153" s="12">
        <f t="shared" si="332"/>
        <v>4.8865560017516525E-2</v>
      </c>
      <c r="V2153" s="11">
        <f t="shared" si="333"/>
        <v>0</v>
      </c>
      <c r="W2153" s="11">
        <f t="shared" si="334"/>
        <v>0</v>
      </c>
      <c r="X2153" s="11">
        <f t="shared" si="335"/>
        <v>0.69423322647817409</v>
      </c>
      <c r="Y2153" s="12">
        <f t="shared" si="336"/>
        <v>0.40976249056411568</v>
      </c>
      <c r="Z2153" s="11">
        <f t="shared" si="337"/>
        <v>0</v>
      </c>
      <c r="AA2153" s="11">
        <f t="shared" si="338"/>
        <v>0</v>
      </c>
      <c r="AB2153" s="11">
        <f t="shared" si="339"/>
        <v>0</v>
      </c>
      <c r="AC2153" s="1" t="s">
        <v>2178</v>
      </c>
    </row>
    <row r="2154" spans="1:29" x14ac:dyDescent="0.2">
      <c r="A2154" s="1" t="s">
        <v>2179</v>
      </c>
      <c r="B2154" s="1">
        <v>0</v>
      </c>
      <c r="C2154" s="2">
        <v>40802</v>
      </c>
      <c r="D2154" s="2">
        <v>40802</v>
      </c>
      <c r="E2154" s="2">
        <v>40811</v>
      </c>
      <c r="F2154" s="1">
        <v>0</v>
      </c>
      <c r="G2154" s="1">
        <v>0</v>
      </c>
      <c r="H2154" s="1">
        <v>0</v>
      </c>
      <c r="I2154" s="1">
        <v>6.05</v>
      </c>
      <c r="J2154" s="1">
        <v>0.22222222222222199</v>
      </c>
      <c r="K2154" s="1">
        <v>0</v>
      </c>
      <c r="L2154" s="1">
        <v>0</v>
      </c>
      <c r="M2154" s="1">
        <v>0</v>
      </c>
      <c r="N2154" s="7">
        <f t="shared" si="330"/>
        <v>0</v>
      </c>
      <c r="O2154" s="1">
        <v>0</v>
      </c>
      <c r="P2154" s="1" t="s">
        <v>36</v>
      </c>
      <c r="Q2154" s="1" t="s">
        <v>28</v>
      </c>
      <c r="R2154" s="10">
        <f>F2154*Part4Out!C$78+'relay test.csv'!H2154*Part4Out!C$79+'relay test.csv'!I2154*Part4Out!C$80+'relay test.csv'!J2154*Part4Out!C$81+'relay test.csv'!K2154*Part4Out!C$82+'relay test.csv'!L2154*Part4Out!C$83+'relay test.csv'!M2154*Part4Out!C$84+'relay test.csv'!N2154*Part4Out!C$85</f>
        <v>-0.15377126929887439</v>
      </c>
      <c r="S2154" s="10">
        <f>(F2154*Part4Out!C$78+'relay test.csv'!H2154*Part4Out!C$79+'relay test.csv'!I2154*Part4Out!C$80+'relay test.csv'!J2154*Part4Out!C$81+'relay test.csv'!K2154*Part4Out!C$82+'relay test.csv'!L2154*Part4Out!C$83+'relay test.csv'!M2154*Part4Out!C$84+'relay test.csv'!N2154*Part4Out!C$85) +Part4Out!C$77</f>
        <v>-2.7574065208641994</v>
      </c>
      <c r="T2154" s="10">
        <f t="shared" si="331"/>
        <v>6.3456127278938373E-2</v>
      </c>
      <c r="U2154" s="12">
        <f t="shared" si="332"/>
        <v>5.9669718055321522E-2</v>
      </c>
      <c r="V2154" s="11">
        <f t="shared" si="333"/>
        <v>0</v>
      </c>
      <c r="W2154" s="11">
        <f t="shared" si="334"/>
        <v>0</v>
      </c>
      <c r="X2154" s="11">
        <f t="shared" si="335"/>
        <v>0.85746812786885329</v>
      </c>
      <c r="Y2154" s="12">
        <f t="shared" si="336"/>
        <v>0.46163275428723533</v>
      </c>
      <c r="Z2154" s="11">
        <f t="shared" si="337"/>
        <v>0</v>
      </c>
      <c r="AA2154" s="11">
        <f t="shared" si="338"/>
        <v>0</v>
      </c>
      <c r="AB2154" s="11">
        <f t="shared" si="339"/>
        <v>0</v>
      </c>
      <c r="AC2154" s="1" t="s">
        <v>2179</v>
      </c>
    </row>
    <row r="2155" spans="1:29" x14ac:dyDescent="0.2">
      <c r="A2155" s="1" t="s">
        <v>2180</v>
      </c>
      <c r="B2155" s="1">
        <v>0</v>
      </c>
      <c r="C2155" s="2">
        <v>40280</v>
      </c>
      <c r="D2155" s="2">
        <v>40280</v>
      </c>
      <c r="E2155" s="2">
        <v>40280</v>
      </c>
      <c r="F2155" s="1">
        <v>0</v>
      </c>
      <c r="G2155" s="1">
        <v>0</v>
      </c>
      <c r="H2155" s="1">
        <v>0</v>
      </c>
      <c r="I2155" s="1">
        <v>49.55</v>
      </c>
      <c r="J2155" s="1">
        <v>0</v>
      </c>
      <c r="K2155" s="1">
        <v>0</v>
      </c>
      <c r="L2155" s="1">
        <v>0</v>
      </c>
      <c r="M2155" s="1">
        <v>0</v>
      </c>
      <c r="N2155" s="7">
        <f t="shared" si="330"/>
        <v>0</v>
      </c>
      <c r="O2155" s="1">
        <v>0</v>
      </c>
      <c r="P2155" s="1" t="s">
        <v>30</v>
      </c>
      <c r="Q2155" s="1" t="s">
        <v>24</v>
      </c>
      <c r="R2155" s="10">
        <f>F2155*Part4Out!C$78+'relay test.csv'!H2155*Part4Out!C$79+'relay test.csv'!I2155*Part4Out!C$80+'relay test.csv'!J2155*Part4Out!C$81+'relay test.csv'!K2155*Part4Out!C$82+'relay test.csv'!L2155*Part4Out!C$83+'relay test.csv'!M2155*Part4Out!C$84+'relay test.csv'!N2155*Part4Out!C$85</f>
        <v>-0.17329314226161807</v>
      </c>
      <c r="S2155" s="10">
        <f>(F2155*Part4Out!C$78+'relay test.csv'!H2155*Part4Out!C$79+'relay test.csv'!I2155*Part4Out!C$80+'relay test.csv'!J2155*Part4Out!C$81+'relay test.csv'!K2155*Part4Out!C$82+'relay test.csv'!L2155*Part4Out!C$83+'relay test.csv'!M2155*Part4Out!C$84+'relay test.csv'!N2155*Part4Out!C$85) +Part4Out!C$77</f>
        <v>-2.7769283938269433</v>
      </c>
      <c r="T2155" s="10">
        <f t="shared" si="331"/>
        <v>6.222935819881379E-2</v>
      </c>
      <c r="U2155" s="12">
        <f t="shared" si="332"/>
        <v>5.8583730263616511E-2</v>
      </c>
      <c r="V2155" s="11">
        <f t="shared" si="333"/>
        <v>0</v>
      </c>
      <c r="W2155" s="11">
        <f t="shared" si="334"/>
        <v>0</v>
      </c>
      <c r="X2155" s="11">
        <f t="shared" si="335"/>
        <v>0.84089107799882534</v>
      </c>
      <c r="Y2155" s="12">
        <f t="shared" si="336"/>
        <v>0.4567848082098</v>
      </c>
      <c r="Z2155" s="11">
        <f t="shared" si="337"/>
        <v>0</v>
      </c>
      <c r="AA2155" s="11">
        <f t="shared" si="338"/>
        <v>0</v>
      </c>
      <c r="AB2155" s="11">
        <f t="shared" si="339"/>
        <v>0</v>
      </c>
      <c r="AC2155" s="1" t="s">
        <v>2180</v>
      </c>
    </row>
    <row r="2156" spans="1:29" x14ac:dyDescent="0.2">
      <c r="A2156" s="1" t="s">
        <v>2181</v>
      </c>
      <c r="B2156" s="1">
        <v>1</v>
      </c>
      <c r="C2156" s="2">
        <v>40854</v>
      </c>
      <c r="D2156" s="2">
        <v>40854</v>
      </c>
      <c r="E2156" s="2">
        <v>41122</v>
      </c>
      <c r="F2156" s="1">
        <v>31</v>
      </c>
      <c r="G2156" s="1">
        <v>87.096774190000005</v>
      </c>
      <c r="H2156" s="1">
        <v>0</v>
      </c>
      <c r="I2156" s="1">
        <v>48.33</v>
      </c>
      <c r="J2156" s="1">
        <v>7.4626865671641798E-3</v>
      </c>
      <c r="K2156" s="1">
        <v>0</v>
      </c>
      <c r="L2156" s="1">
        <v>0</v>
      </c>
      <c r="M2156" s="1">
        <v>0</v>
      </c>
      <c r="N2156" s="7">
        <f t="shared" si="330"/>
        <v>1</v>
      </c>
      <c r="O2156" s="1">
        <v>0</v>
      </c>
      <c r="P2156" s="1" t="s">
        <v>23</v>
      </c>
      <c r="Q2156" s="1" t="s">
        <v>28</v>
      </c>
      <c r="R2156" s="10">
        <f>F2156*Part4Out!C$78+'relay test.csv'!H2156*Part4Out!C$79+'relay test.csv'!I2156*Part4Out!C$80+'relay test.csv'!J2156*Part4Out!C$81+'relay test.csv'!K2156*Part4Out!C$82+'relay test.csv'!L2156*Part4Out!C$83+'relay test.csv'!M2156*Part4Out!C$84+'relay test.csv'!N2156*Part4Out!C$85</f>
        <v>6.6482077153335366</v>
      </c>
      <c r="S2156" s="10">
        <f>(F2156*Part4Out!C$78+'relay test.csv'!H2156*Part4Out!C$79+'relay test.csv'!I2156*Part4Out!C$80+'relay test.csv'!J2156*Part4Out!C$81+'relay test.csv'!K2156*Part4Out!C$82+'relay test.csv'!L2156*Part4Out!C$83+'relay test.csv'!M2156*Part4Out!C$84+'relay test.csv'!N2156*Part4Out!C$85) +Part4Out!C$77</f>
        <v>4.0445724637682119</v>
      </c>
      <c r="T2156" s="10">
        <f t="shared" si="331"/>
        <v>57.086774151728882</v>
      </c>
      <c r="U2156" s="12">
        <f t="shared" si="332"/>
        <v>0.98278437708749511</v>
      </c>
      <c r="V2156" s="11">
        <f t="shared" si="333"/>
        <v>1</v>
      </c>
      <c r="W2156" s="11">
        <f t="shared" si="334"/>
        <v>1</v>
      </c>
      <c r="X2156" s="11">
        <f t="shared" si="335"/>
        <v>771.40051649830116</v>
      </c>
      <c r="Y2156" s="12">
        <f t="shared" si="336"/>
        <v>0.99870533488955504</v>
      </c>
      <c r="Z2156" s="11">
        <f t="shared" si="337"/>
        <v>1</v>
      </c>
      <c r="AA2156" s="11">
        <f t="shared" si="338"/>
        <v>1</v>
      </c>
      <c r="AB2156" s="11">
        <f t="shared" si="339"/>
        <v>1</v>
      </c>
      <c r="AC2156" s="1" t="s">
        <v>2181</v>
      </c>
    </row>
    <row r="2157" spans="1:29" x14ac:dyDescent="0.2">
      <c r="A2157" s="1" t="s">
        <v>2182</v>
      </c>
      <c r="B2157" s="1">
        <v>1</v>
      </c>
      <c r="C2157" s="2">
        <v>41408</v>
      </c>
      <c r="D2157" s="2">
        <v>41565</v>
      </c>
      <c r="E2157" s="2">
        <v>41565</v>
      </c>
      <c r="F2157" s="1">
        <v>32</v>
      </c>
      <c r="G2157" s="1">
        <v>56.25</v>
      </c>
      <c r="H2157" s="1">
        <v>18.75</v>
      </c>
      <c r="I2157" s="1">
        <v>98.22</v>
      </c>
      <c r="J2157" s="1">
        <v>0</v>
      </c>
      <c r="K2157" s="1">
        <v>0</v>
      </c>
      <c r="L2157" s="1">
        <v>0</v>
      </c>
      <c r="M2157" s="1">
        <v>0</v>
      </c>
      <c r="N2157" s="7">
        <f t="shared" si="330"/>
        <v>0</v>
      </c>
      <c r="O2157" s="1">
        <v>0</v>
      </c>
      <c r="P2157" s="1" t="s">
        <v>36</v>
      </c>
      <c r="Q2157" s="1" t="s">
        <v>28</v>
      </c>
      <c r="R2157" s="10">
        <f>F2157*Part4Out!C$78+'relay test.csv'!H2157*Part4Out!C$79+'relay test.csv'!I2157*Part4Out!C$80+'relay test.csv'!J2157*Part4Out!C$81+'relay test.csv'!K2157*Part4Out!C$82+'relay test.csv'!L2157*Part4Out!C$83+'relay test.csv'!M2157*Part4Out!C$84+'relay test.csv'!N2157*Part4Out!C$85</f>
        <v>6.7869780307008236</v>
      </c>
      <c r="S2157" s="10">
        <f>(F2157*Part4Out!C$78+'relay test.csv'!H2157*Part4Out!C$79+'relay test.csv'!I2157*Part4Out!C$80+'relay test.csv'!J2157*Part4Out!C$81+'relay test.csv'!K2157*Part4Out!C$82+'relay test.csv'!L2157*Part4Out!C$83+'relay test.csv'!M2157*Part4Out!C$84+'relay test.csv'!N2157*Part4Out!C$85) +Part4Out!C$77</f>
        <v>4.1833427791354989</v>
      </c>
      <c r="T2157" s="10">
        <f t="shared" si="331"/>
        <v>65.584722436235694</v>
      </c>
      <c r="U2157" s="12">
        <f t="shared" si="332"/>
        <v>0.9849815398576206</v>
      </c>
      <c r="V2157" s="11">
        <f t="shared" si="333"/>
        <v>1</v>
      </c>
      <c r="W2157" s="11">
        <f t="shared" si="334"/>
        <v>1</v>
      </c>
      <c r="X2157" s="11">
        <f t="shared" si="335"/>
        <v>886.23134716358368</v>
      </c>
      <c r="Y2157" s="12">
        <f t="shared" si="336"/>
        <v>0.99887289825455683</v>
      </c>
      <c r="Z2157" s="11">
        <f t="shared" si="337"/>
        <v>1</v>
      </c>
      <c r="AA2157" s="11">
        <f t="shared" si="338"/>
        <v>1</v>
      </c>
      <c r="AB2157" s="11">
        <f t="shared" si="339"/>
        <v>1</v>
      </c>
      <c r="AC2157" s="1" t="s">
        <v>2182</v>
      </c>
    </row>
    <row r="2158" spans="1:29" x14ac:dyDescent="0.2">
      <c r="A2158" s="1" t="s">
        <v>2183</v>
      </c>
      <c r="B2158" s="1">
        <v>1</v>
      </c>
      <c r="C2158" s="2">
        <v>40807</v>
      </c>
      <c r="D2158" s="2">
        <v>41155</v>
      </c>
      <c r="E2158" s="2">
        <v>41155</v>
      </c>
      <c r="F2158" s="1">
        <v>43</v>
      </c>
      <c r="G2158" s="1">
        <v>23.25581395</v>
      </c>
      <c r="H2158" s="1">
        <v>0</v>
      </c>
      <c r="I2158" s="1">
        <v>83.09</v>
      </c>
      <c r="J2158" s="1">
        <v>0</v>
      </c>
      <c r="K2158" s="1">
        <v>0</v>
      </c>
      <c r="L2158" s="1">
        <v>0</v>
      </c>
      <c r="M2158" s="1">
        <v>0</v>
      </c>
      <c r="N2158" s="7">
        <f t="shared" si="330"/>
        <v>0</v>
      </c>
      <c r="O2158" s="1">
        <v>0</v>
      </c>
      <c r="P2158" s="1" t="s">
        <v>32</v>
      </c>
      <c r="Q2158" s="1" t="s">
        <v>28</v>
      </c>
      <c r="R2158" s="10">
        <f>F2158*Part4Out!C$78+'relay test.csv'!H2158*Part4Out!C$79+'relay test.csv'!I2158*Part4Out!C$80+'relay test.csv'!J2158*Part4Out!C$81+'relay test.csv'!K2158*Part4Out!C$82+'relay test.csv'!L2158*Part4Out!C$83+'relay test.csv'!M2158*Part4Out!C$84+'relay test.csv'!N2158*Part4Out!C$85</f>
        <v>8.8054377888806901</v>
      </c>
      <c r="S2158" s="10">
        <f>(F2158*Part4Out!C$78+'relay test.csv'!H2158*Part4Out!C$79+'relay test.csv'!I2158*Part4Out!C$80+'relay test.csv'!J2158*Part4Out!C$81+'relay test.csv'!K2158*Part4Out!C$82+'relay test.csv'!L2158*Part4Out!C$83+'relay test.csv'!M2158*Part4Out!C$84+'relay test.csv'!N2158*Part4Out!C$85) +Part4Out!C$77</f>
        <v>6.2018025373153645</v>
      </c>
      <c r="T2158" s="10">
        <f t="shared" si="331"/>
        <v>493.6380406136343</v>
      </c>
      <c r="U2158" s="12">
        <f t="shared" si="332"/>
        <v>0.99797831966429551</v>
      </c>
      <c r="V2158" s="11">
        <f t="shared" si="333"/>
        <v>1</v>
      </c>
      <c r="W2158" s="11">
        <f t="shared" si="334"/>
        <v>1</v>
      </c>
      <c r="X2158" s="11">
        <f t="shared" si="335"/>
        <v>6670.4178883969189</v>
      </c>
      <c r="Y2158" s="12">
        <f t="shared" si="336"/>
        <v>0.99985010682635556</v>
      </c>
      <c r="Z2158" s="11">
        <f t="shared" si="337"/>
        <v>1</v>
      </c>
      <c r="AA2158" s="11">
        <f t="shared" si="338"/>
        <v>1</v>
      </c>
      <c r="AB2158" s="11">
        <f t="shared" si="339"/>
        <v>1</v>
      </c>
      <c r="AC2158" s="1" t="s">
        <v>2183</v>
      </c>
    </row>
    <row r="2159" spans="1:29" x14ac:dyDescent="0.2">
      <c r="A2159" s="1" t="s">
        <v>2184</v>
      </c>
      <c r="B2159" s="1">
        <v>1</v>
      </c>
      <c r="C2159" s="2">
        <v>40582</v>
      </c>
      <c r="D2159" s="2">
        <v>40585</v>
      </c>
      <c r="E2159" s="2">
        <v>40680</v>
      </c>
      <c r="F2159" s="1">
        <v>16</v>
      </c>
      <c r="G2159" s="1">
        <v>0</v>
      </c>
      <c r="H2159" s="1">
        <v>0</v>
      </c>
      <c r="I2159" s="1">
        <v>44.25</v>
      </c>
      <c r="J2159" s="1">
        <v>2.1052631578947399E-2</v>
      </c>
      <c r="K2159" s="1">
        <v>0</v>
      </c>
      <c r="L2159" s="1">
        <v>0</v>
      </c>
      <c r="M2159" s="1">
        <v>0</v>
      </c>
      <c r="N2159" s="7">
        <f t="shared" si="330"/>
        <v>1</v>
      </c>
      <c r="O2159" s="1">
        <v>0</v>
      </c>
      <c r="P2159" s="1" t="s">
        <v>23</v>
      </c>
      <c r="Q2159" s="1" t="s">
        <v>24</v>
      </c>
      <c r="R2159" s="10">
        <f>F2159*Part4Out!C$78+'relay test.csv'!H2159*Part4Out!C$79+'relay test.csv'!I2159*Part4Out!C$80+'relay test.csv'!J2159*Part4Out!C$81+'relay test.csv'!K2159*Part4Out!C$82+'relay test.csv'!L2159*Part4Out!C$83+'relay test.csv'!M2159*Part4Out!C$84+'relay test.csv'!N2159*Part4Out!C$85</f>
        <v>3.4813326752446851</v>
      </c>
      <c r="S2159" s="10">
        <f>(F2159*Part4Out!C$78+'relay test.csv'!H2159*Part4Out!C$79+'relay test.csv'!I2159*Part4Out!C$80+'relay test.csv'!J2159*Part4Out!C$81+'relay test.csv'!K2159*Part4Out!C$82+'relay test.csv'!L2159*Part4Out!C$83+'relay test.csv'!M2159*Part4Out!C$84+'relay test.csv'!N2159*Part4Out!C$85) +Part4Out!C$77</f>
        <v>0.87769742367935999</v>
      </c>
      <c r="T2159" s="10">
        <f t="shared" si="331"/>
        <v>2.4053548120628494</v>
      </c>
      <c r="U2159" s="12">
        <f t="shared" si="332"/>
        <v>0.7063448435805626</v>
      </c>
      <c r="V2159" s="11">
        <f t="shared" si="333"/>
        <v>1</v>
      </c>
      <c r="W2159" s="11">
        <f t="shared" si="334"/>
        <v>1</v>
      </c>
      <c r="X2159" s="11">
        <f t="shared" si="335"/>
        <v>32.503009181344027</v>
      </c>
      <c r="Y2159" s="12">
        <f t="shared" si="336"/>
        <v>0.97015193487285778</v>
      </c>
      <c r="Z2159" s="11">
        <f t="shared" si="337"/>
        <v>1</v>
      </c>
      <c r="AA2159" s="11">
        <f t="shared" si="338"/>
        <v>1</v>
      </c>
      <c r="AB2159" s="11">
        <f t="shared" si="339"/>
        <v>1</v>
      </c>
      <c r="AC2159" s="1" t="s">
        <v>2184</v>
      </c>
    </row>
    <row r="2160" spans="1:29" x14ac:dyDescent="0.2">
      <c r="A2160" s="1" t="s">
        <v>2185</v>
      </c>
      <c r="B2160" s="1">
        <v>0</v>
      </c>
      <c r="C2160" s="2">
        <v>41149</v>
      </c>
      <c r="D2160" s="2">
        <v>41232</v>
      </c>
      <c r="E2160" s="2">
        <v>41232</v>
      </c>
      <c r="F2160" s="1">
        <v>0</v>
      </c>
      <c r="G2160" s="1">
        <v>0</v>
      </c>
      <c r="H2160" s="1">
        <v>0</v>
      </c>
      <c r="I2160" s="1">
        <v>136.91</v>
      </c>
      <c r="J2160" s="1">
        <v>0</v>
      </c>
      <c r="K2160" s="1">
        <v>1</v>
      </c>
      <c r="L2160" s="1">
        <v>0</v>
      </c>
      <c r="M2160" s="1">
        <v>0</v>
      </c>
      <c r="N2160" s="7">
        <f t="shared" si="330"/>
        <v>1</v>
      </c>
      <c r="O2160" s="1">
        <v>0</v>
      </c>
      <c r="P2160" s="1" t="s">
        <v>162</v>
      </c>
      <c r="Q2160" s="1" t="s">
        <v>167</v>
      </c>
      <c r="R2160" s="10">
        <f>F2160*Part4Out!C$78+'relay test.csv'!H2160*Part4Out!C$79+'relay test.csv'!I2160*Part4Out!C$80+'relay test.csv'!J2160*Part4Out!C$81+'relay test.csv'!K2160*Part4Out!C$82+'relay test.csv'!L2160*Part4Out!C$83+'relay test.csv'!M2160*Part4Out!C$84+'relay test.csv'!N2160*Part4Out!C$85</f>
        <v>0.30451954431633904</v>
      </c>
      <c r="S2160" s="10">
        <f>(F2160*Part4Out!C$78+'relay test.csv'!H2160*Part4Out!C$79+'relay test.csv'!I2160*Part4Out!C$80+'relay test.csv'!J2160*Part4Out!C$81+'relay test.csv'!K2160*Part4Out!C$82+'relay test.csv'!L2160*Part4Out!C$83+'relay test.csv'!M2160*Part4Out!C$84+'relay test.csv'!N2160*Part4Out!C$85) +Part4Out!C$77</f>
        <v>-2.2991157072489861</v>
      </c>
      <c r="T2160" s="10">
        <f t="shared" si="331"/>
        <v>0.1003475411029781</v>
      </c>
      <c r="U2160" s="12">
        <f t="shared" si="332"/>
        <v>9.1196224242379512E-2</v>
      </c>
      <c r="V2160" s="11">
        <f t="shared" si="333"/>
        <v>0</v>
      </c>
      <c r="W2160" s="11">
        <f t="shared" si="334"/>
        <v>0</v>
      </c>
      <c r="X2160" s="11">
        <f t="shared" si="335"/>
        <v>1.3559733613679328</v>
      </c>
      <c r="Y2160" s="12">
        <f t="shared" si="336"/>
        <v>0.57554698351114775</v>
      </c>
      <c r="Z2160" s="11">
        <f t="shared" si="337"/>
        <v>1</v>
      </c>
      <c r="AA2160" s="11">
        <f t="shared" si="338"/>
        <v>0</v>
      </c>
      <c r="AB2160" s="11">
        <f t="shared" si="339"/>
        <v>0</v>
      </c>
      <c r="AC2160" s="1" t="s">
        <v>2185</v>
      </c>
    </row>
    <row r="2161" spans="1:29" x14ac:dyDescent="0.2">
      <c r="A2161" s="1" t="s">
        <v>2186</v>
      </c>
      <c r="B2161" s="1">
        <v>1</v>
      </c>
      <c r="C2161" s="2">
        <v>40680</v>
      </c>
      <c r="D2161" s="2">
        <v>40686</v>
      </c>
      <c r="E2161" s="2">
        <v>40686</v>
      </c>
      <c r="F2161" s="1">
        <v>33</v>
      </c>
      <c r="G2161" s="1">
        <v>12.121212119999999</v>
      </c>
      <c r="H2161" s="1">
        <v>0</v>
      </c>
      <c r="I2161" s="1">
        <v>20.61</v>
      </c>
      <c r="J2161" s="1">
        <v>0</v>
      </c>
      <c r="K2161" s="1">
        <v>0</v>
      </c>
      <c r="L2161" s="1">
        <v>0</v>
      </c>
      <c r="M2161" s="1">
        <v>0</v>
      </c>
      <c r="N2161" s="7">
        <f t="shared" si="330"/>
        <v>0</v>
      </c>
      <c r="O2161" s="1">
        <v>0</v>
      </c>
      <c r="P2161" s="1" t="s">
        <v>32</v>
      </c>
      <c r="Q2161" s="1" t="s">
        <v>24</v>
      </c>
      <c r="R2161" s="10">
        <f>F2161*Part4Out!C$78+'relay test.csv'!H2161*Part4Out!C$79+'relay test.csv'!I2161*Part4Out!C$80+'relay test.csv'!J2161*Part4Out!C$81+'relay test.csv'!K2161*Part4Out!C$82+'relay test.csv'!L2161*Part4Out!C$83+'relay test.csv'!M2161*Part4Out!C$84+'relay test.csv'!N2161*Part4Out!C$85</f>
        <v>6.9085953189443758</v>
      </c>
      <c r="S2161" s="10">
        <f>(F2161*Part4Out!C$78+'relay test.csv'!H2161*Part4Out!C$79+'relay test.csv'!I2161*Part4Out!C$80+'relay test.csv'!J2161*Part4Out!C$81+'relay test.csv'!K2161*Part4Out!C$82+'relay test.csv'!L2161*Part4Out!C$83+'relay test.csv'!M2161*Part4Out!C$84+'relay test.csv'!N2161*Part4Out!C$85) +Part4Out!C$77</f>
        <v>4.3049600673790511</v>
      </c>
      <c r="T2161" s="10">
        <f t="shared" si="331"/>
        <v>74.066257733999038</v>
      </c>
      <c r="U2161" s="12">
        <f t="shared" si="332"/>
        <v>0.98667843542242972</v>
      </c>
      <c r="V2161" s="11">
        <f t="shared" si="333"/>
        <v>1</v>
      </c>
      <c r="W2161" s="11">
        <f t="shared" si="334"/>
        <v>1</v>
      </c>
      <c r="X2161" s="11">
        <f t="shared" si="335"/>
        <v>1000.8403928946267</v>
      </c>
      <c r="Y2161" s="12">
        <f t="shared" si="336"/>
        <v>0.99900183701207068</v>
      </c>
      <c r="Z2161" s="11">
        <f t="shared" si="337"/>
        <v>1</v>
      </c>
      <c r="AA2161" s="11">
        <f t="shared" si="338"/>
        <v>1</v>
      </c>
      <c r="AB2161" s="11">
        <f t="shared" si="339"/>
        <v>1</v>
      </c>
      <c r="AC2161" s="1" t="s">
        <v>2186</v>
      </c>
    </row>
    <row r="2162" spans="1:29" x14ac:dyDescent="0.2">
      <c r="A2162" s="1" t="s">
        <v>2187</v>
      </c>
      <c r="B2162" s="1">
        <v>1</v>
      </c>
      <c r="C2162" s="2">
        <v>40434</v>
      </c>
      <c r="D2162" s="2">
        <v>40503</v>
      </c>
      <c r="E2162" s="2">
        <v>40503</v>
      </c>
      <c r="F2162" s="1">
        <v>45</v>
      </c>
      <c r="G2162" s="1">
        <v>0</v>
      </c>
      <c r="H2162" s="1">
        <v>0</v>
      </c>
      <c r="I2162" s="1">
        <v>53.01</v>
      </c>
      <c r="J2162" s="1">
        <v>0</v>
      </c>
      <c r="K2162" s="1">
        <v>0</v>
      </c>
      <c r="L2162" s="1">
        <v>0</v>
      </c>
      <c r="M2162" s="1">
        <v>0</v>
      </c>
      <c r="N2162" s="7">
        <f t="shared" si="330"/>
        <v>0</v>
      </c>
      <c r="O2162" s="1">
        <v>0</v>
      </c>
      <c r="P2162" s="1" t="s">
        <v>32</v>
      </c>
      <c r="Q2162" s="1" t="s">
        <v>24</v>
      </c>
      <c r="R2162" s="10">
        <f>F2162*Part4Out!C$78+'relay test.csv'!H2162*Part4Out!C$79+'relay test.csv'!I2162*Part4Out!C$80+'relay test.csv'!J2162*Part4Out!C$81+'relay test.csv'!K2162*Part4Out!C$82+'relay test.csv'!L2162*Part4Out!C$83+'relay test.csv'!M2162*Part4Out!C$84+'relay test.csv'!N2162*Part4Out!C$85</f>
        <v>9.3337089836738176</v>
      </c>
      <c r="S2162" s="10">
        <f>(F2162*Part4Out!C$78+'relay test.csv'!H2162*Part4Out!C$79+'relay test.csv'!I2162*Part4Out!C$80+'relay test.csv'!J2162*Part4Out!C$81+'relay test.csv'!K2162*Part4Out!C$82+'relay test.csv'!L2162*Part4Out!C$83+'relay test.csv'!M2162*Part4Out!C$84+'relay test.csv'!N2162*Part4Out!C$85) +Part4Out!C$77</f>
        <v>6.730073732108492</v>
      </c>
      <c r="T2162" s="10">
        <f t="shared" si="331"/>
        <v>837.20899286277961</v>
      </c>
      <c r="U2162" s="12">
        <f t="shared" si="332"/>
        <v>0.99880698011055136</v>
      </c>
      <c r="V2162" s="11">
        <f t="shared" si="333"/>
        <v>1</v>
      </c>
      <c r="W2162" s="11">
        <f t="shared" si="334"/>
        <v>1</v>
      </c>
      <c r="X2162" s="11">
        <f t="shared" si="335"/>
        <v>11313.013550123895</v>
      </c>
      <c r="Y2162" s="12">
        <f t="shared" si="336"/>
        <v>0.99991161403549944</v>
      </c>
      <c r="Z2162" s="11">
        <f t="shared" si="337"/>
        <v>1</v>
      </c>
      <c r="AA2162" s="11">
        <f t="shared" si="338"/>
        <v>1</v>
      </c>
      <c r="AB2162" s="11">
        <f t="shared" si="339"/>
        <v>1</v>
      </c>
      <c r="AC2162" s="1" t="s">
        <v>2187</v>
      </c>
    </row>
    <row r="2163" spans="1:29" x14ac:dyDescent="0.2">
      <c r="A2163" s="1" t="s">
        <v>2188</v>
      </c>
      <c r="B2163" s="1">
        <v>1</v>
      </c>
      <c r="C2163" s="2">
        <v>41419</v>
      </c>
      <c r="D2163" s="2">
        <v>41463</v>
      </c>
      <c r="E2163" s="2">
        <v>41463</v>
      </c>
      <c r="F2163" s="1">
        <v>18</v>
      </c>
      <c r="G2163" s="1">
        <v>22.222222219999999</v>
      </c>
      <c r="H2163" s="1">
        <v>5.5555555559999998</v>
      </c>
      <c r="I2163" s="1">
        <v>33.99</v>
      </c>
      <c r="J2163" s="1">
        <v>0</v>
      </c>
      <c r="K2163" s="1">
        <v>1</v>
      </c>
      <c r="L2163" s="1">
        <v>0</v>
      </c>
      <c r="M2163" s="1">
        <v>0</v>
      </c>
      <c r="N2163" s="7">
        <f t="shared" si="330"/>
        <v>0</v>
      </c>
      <c r="O2163" s="1">
        <v>0</v>
      </c>
      <c r="P2163" s="1" t="s">
        <v>32</v>
      </c>
      <c r="Q2163" s="1" t="s">
        <v>167</v>
      </c>
      <c r="R2163" s="10">
        <f>F2163*Part4Out!C$78+'relay test.csv'!H2163*Part4Out!C$79+'relay test.csv'!I2163*Part4Out!C$80+'relay test.csv'!J2163*Part4Out!C$81+'relay test.csv'!K2163*Part4Out!C$82+'relay test.csv'!L2163*Part4Out!C$83+'relay test.csv'!M2163*Part4Out!C$84+'relay test.csv'!N2163*Part4Out!C$85</f>
        <v>4.3150892786468198</v>
      </c>
      <c r="S2163" s="10">
        <f>(F2163*Part4Out!C$78+'relay test.csv'!H2163*Part4Out!C$79+'relay test.csv'!I2163*Part4Out!C$80+'relay test.csv'!J2163*Part4Out!C$81+'relay test.csv'!K2163*Part4Out!C$82+'relay test.csv'!L2163*Part4Out!C$83+'relay test.csv'!M2163*Part4Out!C$84+'relay test.csv'!N2163*Part4Out!C$85) +Part4Out!C$77</f>
        <v>1.7114540270814946</v>
      </c>
      <c r="T2163" s="10">
        <f t="shared" si="331"/>
        <v>5.5370065848294745</v>
      </c>
      <c r="U2163" s="12">
        <f t="shared" si="332"/>
        <v>0.84702478312922092</v>
      </c>
      <c r="V2163" s="11">
        <f t="shared" si="333"/>
        <v>1</v>
      </c>
      <c r="W2163" s="11">
        <f t="shared" si="334"/>
        <v>1</v>
      </c>
      <c r="X2163" s="11">
        <f t="shared" si="335"/>
        <v>74.820303001174182</v>
      </c>
      <c r="Y2163" s="12">
        <f t="shared" si="336"/>
        <v>0.98681092055271113</v>
      </c>
      <c r="Z2163" s="11">
        <f t="shared" si="337"/>
        <v>1</v>
      </c>
      <c r="AA2163" s="11">
        <f t="shared" si="338"/>
        <v>1</v>
      </c>
      <c r="AB2163" s="11">
        <f t="shared" si="339"/>
        <v>1</v>
      </c>
      <c r="AC2163" s="1" t="s">
        <v>2188</v>
      </c>
    </row>
    <row r="2164" spans="1:29" x14ac:dyDescent="0.2">
      <c r="A2164" s="1" t="s">
        <v>2189</v>
      </c>
      <c r="B2164" s="1">
        <v>1</v>
      </c>
      <c r="C2164" s="2">
        <v>41149</v>
      </c>
      <c r="D2164" s="2">
        <v>41130</v>
      </c>
      <c r="E2164" s="2">
        <v>41144</v>
      </c>
      <c r="F2164" s="1">
        <v>35</v>
      </c>
      <c r="G2164" s="1">
        <v>2.8571428569999999</v>
      </c>
      <c r="H2164" s="1">
        <v>0</v>
      </c>
      <c r="I2164" s="1">
        <v>37.42</v>
      </c>
      <c r="J2164" s="1">
        <v>0.14285714285714299</v>
      </c>
      <c r="K2164" s="1">
        <v>1</v>
      </c>
      <c r="L2164" s="1">
        <v>0</v>
      </c>
      <c r="M2164" s="1">
        <v>0</v>
      </c>
      <c r="N2164" s="7">
        <f t="shared" si="330"/>
        <v>1</v>
      </c>
      <c r="O2164" s="1">
        <v>0</v>
      </c>
      <c r="P2164" s="1" t="s">
        <v>160</v>
      </c>
      <c r="Q2164" s="1" t="s">
        <v>63</v>
      </c>
      <c r="R2164" s="10">
        <f>F2164*Part4Out!C$78+'relay test.csv'!H2164*Part4Out!C$79+'relay test.csv'!I2164*Part4Out!C$80+'relay test.csv'!J2164*Part4Out!C$81+'relay test.csv'!K2164*Part4Out!C$82+'relay test.csv'!L2164*Part4Out!C$83+'relay test.csv'!M2164*Part4Out!C$84+'relay test.csv'!N2164*Part4Out!C$85</f>
        <v>7.9709656967763234</v>
      </c>
      <c r="S2164" s="10">
        <f>(F2164*Part4Out!C$78+'relay test.csv'!H2164*Part4Out!C$79+'relay test.csv'!I2164*Part4Out!C$80+'relay test.csv'!J2164*Part4Out!C$81+'relay test.csv'!K2164*Part4Out!C$82+'relay test.csv'!L2164*Part4Out!C$83+'relay test.csv'!M2164*Part4Out!C$84+'relay test.csv'!N2164*Part4Out!C$85) +Part4Out!C$77</f>
        <v>5.3673304452109978</v>
      </c>
      <c r="T2164" s="10">
        <f t="shared" si="331"/>
        <v>214.29004443860916</v>
      </c>
      <c r="U2164" s="12">
        <f t="shared" si="332"/>
        <v>0.99535510337875766</v>
      </c>
      <c r="V2164" s="11">
        <f t="shared" si="333"/>
        <v>1</v>
      </c>
      <c r="W2164" s="11">
        <f t="shared" si="334"/>
        <v>1</v>
      </c>
      <c r="X2164" s="11">
        <f t="shared" si="335"/>
        <v>2895.6523365820785</v>
      </c>
      <c r="Y2164" s="12">
        <f t="shared" si="336"/>
        <v>0.99965477389627644</v>
      </c>
      <c r="Z2164" s="11">
        <f t="shared" si="337"/>
        <v>1</v>
      </c>
      <c r="AA2164" s="11">
        <f t="shared" si="338"/>
        <v>1</v>
      </c>
      <c r="AB2164" s="11">
        <f t="shared" si="339"/>
        <v>1</v>
      </c>
      <c r="AC2164" s="1" t="s">
        <v>2189</v>
      </c>
    </row>
    <row r="2165" spans="1:29" x14ac:dyDescent="0.2">
      <c r="A2165" s="1" t="s">
        <v>2190</v>
      </c>
      <c r="B2165" s="1">
        <v>1</v>
      </c>
      <c r="C2165" s="2">
        <v>41419</v>
      </c>
      <c r="D2165" s="2">
        <v>41597</v>
      </c>
      <c r="E2165" s="2">
        <v>41597</v>
      </c>
      <c r="F2165" s="1">
        <v>50</v>
      </c>
      <c r="G2165" s="1">
        <v>6</v>
      </c>
      <c r="H2165" s="1">
        <v>4</v>
      </c>
      <c r="I2165" s="1">
        <v>42.28</v>
      </c>
      <c r="J2165" s="1">
        <v>0</v>
      </c>
      <c r="K2165" s="1">
        <v>1</v>
      </c>
      <c r="L2165" s="1">
        <v>0</v>
      </c>
      <c r="M2165" s="1">
        <v>0</v>
      </c>
      <c r="N2165" s="7">
        <f t="shared" si="330"/>
        <v>0</v>
      </c>
      <c r="O2165" s="1">
        <v>0</v>
      </c>
      <c r="P2165" s="1" t="s">
        <v>32</v>
      </c>
      <c r="Q2165" s="1" t="s">
        <v>24</v>
      </c>
      <c r="R2165" s="10">
        <f>F2165*Part4Out!C$78+'relay test.csv'!H2165*Part4Out!C$79+'relay test.csv'!I2165*Part4Out!C$80+'relay test.csv'!J2165*Part4Out!C$81+'relay test.csv'!K2165*Part4Out!C$82+'relay test.csv'!L2165*Part4Out!C$83+'relay test.csv'!M2165*Part4Out!C$84+'relay test.csv'!N2165*Part4Out!C$85</f>
        <v>11.025257790858157</v>
      </c>
      <c r="S2165" s="10">
        <f>(F2165*Part4Out!C$78+'relay test.csv'!H2165*Part4Out!C$79+'relay test.csv'!I2165*Part4Out!C$80+'relay test.csv'!J2165*Part4Out!C$81+'relay test.csv'!K2165*Part4Out!C$82+'relay test.csv'!L2165*Part4Out!C$83+'relay test.csv'!M2165*Part4Out!C$84+'relay test.csv'!N2165*Part4Out!C$85) +Part4Out!C$77</f>
        <v>8.4216225392928319</v>
      </c>
      <c r="T2165" s="10">
        <f t="shared" si="331"/>
        <v>4544.2707345494937</v>
      </c>
      <c r="U2165" s="12">
        <f t="shared" si="332"/>
        <v>0.99977999110319238</v>
      </c>
      <c r="V2165" s="11">
        <f t="shared" si="333"/>
        <v>1</v>
      </c>
      <c r="W2165" s="11">
        <f t="shared" si="334"/>
        <v>1</v>
      </c>
      <c r="X2165" s="11">
        <f t="shared" si="335"/>
        <v>61405.690614477193</v>
      </c>
      <c r="Y2165" s="12">
        <f t="shared" si="336"/>
        <v>0.99998371512957307</v>
      </c>
      <c r="Z2165" s="11">
        <f t="shared" si="337"/>
        <v>1</v>
      </c>
      <c r="AA2165" s="11">
        <f t="shared" si="338"/>
        <v>1</v>
      </c>
      <c r="AB2165" s="11">
        <f t="shared" si="339"/>
        <v>1</v>
      </c>
      <c r="AC2165" s="1" t="s">
        <v>2190</v>
      </c>
    </row>
    <row r="2166" spans="1:29" x14ac:dyDescent="0.2">
      <c r="A2166" s="1" t="s">
        <v>2191</v>
      </c>
      <c r="B2166" s="1">
        <v>0</v>
      </c>
      <c r="C2166" s="2">
        <v>40366</v>
      </c>
      <c r="D2166" s="2">
        <v>40413</v>
      </c>
      <c r="E2166" s="2">
        <v>40434</v>
      </c>
      <c r="F2166" s="1">
        <v>0</v>
      </c>
      <c r="G2166" s="1">
        <v>0</v>
      </c>
      <c r="H2166" s="1">
        <v>0</v>
      </c>
      <c r="I2166" s="1">
        <v>21.53</v>
      </c>
      <c r="J2166" s="1">
        <v>0.14285714285714299</v>
      </c>
      <c r="K2166" s="1">
        <v>0</v>
      </c>
      <c r="L2166" s="1">
        <v>0</v>
      </c>
      <c r="M2166" s="1">
        <v>0</v>
      </c>
      <c r="N2166" s="7">
        <f t="shared" si="330"/>
        <v>0</v>
      </c>
      <c r="O2166" s="1">
        <v>0</v>
      </c>
      <c r="P2166" s="1" t="s">
        <v>32</v>
      </c>
      <c r="Q2166" s="1" t="s">
        <v>24</v>
      </c>
      <c r="R2166" s="10">
        <f>F2166*Part4Out!C$78+'relay test.csv'!H2166*Part4Out!C$79+'relay test.csv'!I2166*Part4Out!C$80+'relay test.csv'!J2166*Part4Out!C$81+'relay test.csv'!K2166*Part4Out!C$82+'relay test.csv'!L2166*Part4Out!C$83+'relay test.csv'!M2166*Part4Out!C$84+'relay test.csv'!N2166*Part4Out!C$85</f>
        <v>-0.16054851504711687</v>
      </c>
      <c r="S2166" s="10">
        <f>(F2166*Part4Out!C$78+'relay test.csv'!H2166*Part4Out!C$79+'relay test.csv'!I2166*Part4Out!C$80+'relay test.csv'!J2166*Part4Out!C$81+'relay test.csv'!K2166*Part4Out!C$82+'relay test.csv'!L2166*Part4Out!C$83+'relay test.csv'!M2166*Part4Out!C$84+'relay test.csv'!N2166*Part4Out!C$85) +Part4Out!C$77</f>
        <v>-2.764183766612442</v>
      </c>
      <c r="T2166" s="10">
        <f t="shared" si="331"/>
        <v>6.3027523527132007E-2</v>
      </c>
      <c r="U2166" s="12">
        <f t="shared" si="332"/>
        <v>5.9290584798788924E-2</v>
      </c>
      <c r="V2166" s="11">
        <f t="shared" si="333"/>
        <v>0</v>
      </c>
      <c r="W2166" s="11">
        <f t="shared" si="334"/>
        <v>0</v>
      </c>
      <c r="X2166" s="11">
        <f t="shared" si="335"/>
        <v>0.8516765034439423</v>
      </c>
      <c r="Y2166" s="12">
        <f t="shared" si="336"/>
        <v>0.45994886356223935</v>
      </c>
      <c r="Z2166" s="11">
        <f t="shared" si="337"/>
        <v>0</v>
      </c>
      <c r="AA2166" s="11">
        <f t="shared" si="338"/>
        <v>0</v>
      </c>
      <c r="AB2166" s="11">
        <f t="shared" si="339"/>
        <v>0</v>
      </c>
      <c r="AC2166" s="1" t="s">
        <v>2191</v>
      </c>
    </row>
    <row r="2167" spans="1:29" x14ac:dyDescent="0.2">
      <c r="A2167" s="1" t="s">
        <v>2192</v>
      </c>
      <c r="B2167" s="1">
        <v>1</v>
      </c>
      <c r="C2167" s="2">
        <v>40650</v>
      </c>
      <c r="D2167" s="2">
        <v>40650</v>
      </c>
      <c r="E2167" s="2">
        <v>40650</v>
      </c>
      <c r="F2167" s="1">
        <v>16</v>
      </c>
      <c r="G2167" s="1">
        <v>0</v>
      </c>
      <c r="H2167" s="1">
        <v>0</v>
      </c>
      <c r="I2167" s="1">
        <v>32.049999999999997</v>
      </c>
      <c r="J2167" s="1">
        <v>0</v>
      </c>
      <c r="K2167" s="1">
        <v>0</v>
      </c>
      <c r="L2167" s="1">
        <v>0</v>
      </c>
      <c r="M2167" s="1">
        <v>0</v>
      </c>
      <c r="N2167" s="7">
        <f t="shared" si="330"/>
        <v>0</v>
      </c>
      <c r="O2167" s="1">
        <v>0</v>
      </c>
      <c r="P2167" s="1" t="s">
        <v>26</v>
      </c>
      <c r="Q2167" s="1" t="s">
        <v>28</v>
      </c>
      <c r="R2167" s="10">
        <f>F2167*Part4Out!C$78+'relay test.csv'!H2167*Part4Out!C$79+'relay test.csv'!I2167*Part4Out!C$80+'relay test.csv'!J2167*Part4Out!C$81+'relay test.csv'!K2167*Part4Out!C$82+'relay test.csv'!L2167*Part4Out!C$83+'relay test.csv'!M2167*Part4Out!C$84+'relay test.csv'!N2167*Part4Out!C$85</f>
        <v>3.2724802149884065</v>
      </c>
      <c r="S2167" s="10">
        <f>(F2167*Part4Out!C$78+'relay test.csv'!H2167*Part4Out!C$79+'relay test.csv'!I2167*Part4Out!C$80+'relay test.csv'!J2167*Part4Out!C$81+'relay test.csv'!K2167*Part4Out!C$82+'relay test.csv'!L2167*Part4Out!C$83+'relay test.csv'!M2167*Part4Out!C$84+'relay test.csv'!N2167*Part4Out!C$85) +Part4Out!C$77</f>
        <v>0.66884496342308131</v>
      </c>
      <c r="T2167" s="10">
        <f t="shared" si="331"/>
        <v>1.9519814081321563</v>
      </c>
      <c r="U2167" s="12">
        <f t="shared" si="332"/>
        <v>0.6612444789641333</v>
      </c>
      <c r="V2167" s="11">
        <f t="shared" si="333"/>
        <v>1</v>
      </c>
      <c r="W2167" s="11">
        <f t="shared" si="334"/>
        <v>1</v>
      </c>
      <c r="X2167" s="11">
        <f t="shared" si="335"/>
        <v>26.376678115076594</v>
      </c>
      <c r="Y2167" s="12">
        <f t="shared" si="336"/>
        <v>0.96347255880364502</v>
      </c>
      <c r="Z2167" s="11">
        <f t="shared" si="337"/>
        <v>1</v>
      </c>
      <c r="AA2167" s="11">
        <f t="shared" si="338"/>
        <v>1</v>
      </c>
      <c r="AB2167" s="11">
        <f t="shared" si="339"/>
        <v>1</v>
      </c>
      <c r="AC2167" s="1" t="s">
        <v>2192</v>
      </c>
    </row>
    <row r="2168" spans="1:29" x14ac:dyDescent="0.2">
      <c r="A2168" s="1" t="s">
        <v>2193</v>
      </c>
      <c r="B2168" s="1">
        <v>1</v>
      </c>
      <c r="C2168" s="2">
        <v>41420</v>
      </c>
      <c r="D2168" s="2">
        <v>41483</v>
      </c>
      <c r="E2168" s="2">
        <v>41483</v>
      </c>
      <c r="F2168" s="1">
        <v>36</v>
      </c>
      <c r="G2168" s="1">
        <v>50</v>
      </c>
      <c r="H2168" s="1">
        <v>13.88888889</v>
      </c>
      <c r="I2168" s="1">
        <v>93.87</v>
      </c>
      <c r="J2168" s="1">
        <v>0</v>
      </c>
      <c r="K2168" s="1">
        <v>1</v>
      </c>
      <c r="L2168" s="1">
        <v>0</v>
      </c>
      <c r="M2168" s="1">
        <v>0</v>
      </c>
      <c r="N2168" s="7">
        <f t="shared" si="330"/>
        <v>0</v>
      </c>
      <c r="O2168" s="1">
        <v>0</v>
      </c>
      <c r="P2168" s="1" t="s">
        <v>26</v>
      </c>
      <c r="Q2168" s="1" t="s">
        <v>24</v>
      </c>
      <c r="R2168" s="10">
        <f>F2168*Part4Out!C$78+'relay test.csv'!H2168*Part4Out!C$79+'relay test.csv'!I2168*Part4Out!C$80+'relay test.csv'!J2168*Part4Out!C$81+'relay test.csv'!K2168*Part4Out!C$82+'relay test.csv'!L2168*Part4Out!C$83+'relay test.csv'!M2168*Part4Out!C$84+'relay test.csv'!N2168*Part4Out!C$85</f>
        <v>8.0739083724955396</v>
      </c>
      <c r="S2168" s="10">
        <f>(F2168*Part4Out!C$78+'relay test.csv'!H2168*Part4Out!C$79+'relay test.csv'!I2168*Part4Out!C$80+'relay test.csv'!J2168*Part4Out!C$81+'relay test.csv'!K2168*Part4Out!C$82+'relay test.csv'!L2168*Part4Out!C$83+'relay test.csv'!M2168*Part4Out!C$84+'relay test.csv'!N2168*Part4Out!C$85) +Part4Out!C$77</f>
        <v>5.470273120930214</v>
      </c>
      <c r="T2168" s="10">
        <f t="shared" si="331"/>
        <v>237.52505696738547</v>
      </c>
      <c r="U2168" s="12">
        <f t="shared" si="332"/>
        <v>0.99580756834223616</v>
      </c>
      <c r="V2168" s="11">
        <f t="shared" si="333"/>
        <v>1</v>
      </c>
      <c r="W2168" s="11">
        <f t="shared" si="334"/>
        <v>1</v>
      </c>
      <c r="X2168" s="11">
        <f t="shared" si="335"/>
        <v>3209.6217442403981</v>
      </c>
      <c r="Y2168" s="12">
        <f t="shared" si="336"/>
        <v>0.99968853384806422</v>
      </c>
      <c r="Z2168" s="11">
        <f t="shared" si="337"/>
        <v>1</v>
      </c>
      <c r="AA2168" s="11">
        <f t="shared" si="338"/>
        <v>1</v>
      </c>
      <c r="AB2168" s="11">
        <f t="shared" si="339"/>
        <v>1</v>
      </c>
      <c r="AC2168" s="1" t="s">
        <v>2193</v>
      </c>
    </row>
    <row r="2169" spans="1:29" x14ac:dyDescent="0.2">
      <c r="A2169" s="1" t="s">
        <v>2194</v>
      </c>
      <c r="B2169" s="1">
        <v>0</v>
      </c>
      <c r="C2169" s="2">
        <v>40129</v>
      </c>
      <c r="D2169" s="2">
        <v>40129</v>
      </c>
      <c r="E2169" s="2">
        <v>40280</v>
      </c>
      <c r="F2169" s="1">
        <v>0</v>
      </c>
      <c r="G2169" s="1">
        <v>0</v>
      </c>
      <c r="H2169" s="1">
        <v>0</v>
      </c>
      <c r="I2169" s="1">
        <v>17.170000000000002</v>
      </c>
      <c r="J2169" s="1">
        <v>1.3245033112582801E-2</v>
      </c>
      <c r="K2169" s="1">
        <v>0</v>
      </c>
      <c r="L2169" s="1">
        <v>0</v>
      </c>
      <c r="M2169" s="1">
        <v>0</v>
      </c>
      <c r="N2169" s="7">
        <f t="shared" si="330"/>
        <v>1</v>
      </c>
      <c r="O2169" s="1">
        <v>0</v>
      </c>
      <c r="P2169" s="1" t="s">
        <v>23</v>
      </c>
      <c r="Q2169" s="1" t="s">
        <v>24</v>
      </c>
      <c r="R2169" s="10">
        <f>F2169*Part4Out!C$78+'relay test.csv'!H2169*Part4Out!C$79+'relay test.csv'!I2169*Part4Out!C$80+'relay test.csv'!J2169*Part4Out!C$81+'relay test.csv'!K2169*Part4Out!C$82+'relay test.csv'!L2169*Part4Out!C$83+'relay test.csv'!M2169*Part4Out!C$84+'relay test.csv'!N2169*Part4Out!C$85</f>
        <v>0.19612991452578257</v>
      </c>
      <c r="S2169" s="10">
        <f>(F2169*Part4Out!C$78+'relay test.csv'!H2169*Part4Out!C$79+'relay test.csv'!I2169*Part4Out!C$80+'relay test.csv'!J2169*Part4Out!C$81+'relay test.csv'!K2169*Part4Out!C$82+'relay test.csv'!L2169*Part4Out!C$83+'relay test.csv'!M2169*Part4Out!C$84+'relay test.csv'!N2169*Part4Out!C$85) +Part4Out!C$77</f>
        <v>-2.4075053370395425</v>
      </c>
      <c r="T2169" s="10">
        <f t="shared" si="331"/>
        <v>9.0039633169149091E-2</v>
      </c>
      <c r="U2169" s="12">
        <f t="shared" si="332"/>
        <v>8.2602164572099568E-2</v>
      </c>
      <c r="V2169" s="11">
        <f t="shared" si="333"/>
        <v>0</v>
      </c>
      <c r="W2169" s="11">
        <f t="shared" si="334"/>
        <v>0</v>
      </c>
      <c r="X2169" s="11">
        <f t="shared" si="335"/>
        <v>1.2166849601169083</v>
      </c>
      <c r="Y2169" s="12">
        <f t="shared" si="336"/>
        <v>0.54887590343588566</v>
      </c>
      <c r="Z2169" s="11">
        <f t="shared" si="337"/>
        <v>1</v>
      </c>
      <c r="AA2169" s="11">
        <f t="shared" si="338"/>
        <v>0</v>
      </c>
      <c r="AB2169" s="11">
        <f t="shared" si="339"/>
        <v>0</v>
      </c>
      <c r="AC2169" s="1" t="s">
        <v>2194</v>
      </c>
    </row>
    <row r="2170" spans="1:29" x14ac:dyDescent="0.2">
      <c r="A2170" s="1" t="s">
        <v>2195</v>
      </c>
      <c r="B2170" s="1">
        <v>1</v>
      </c>
      <c r="C2170" s="2">
        <v>40987</v>
      </c>
      <c r="D2170" s="2">
        <v>40999</v>
      </c>
      <c r="E2170" s="2">
        <v>41044</v>
      </c>
      <c r="F2170" s="1">
        <v>47</v>
      </c>
      <c r="G2170" s="1">
        <v>2.1276595739999999</v>
      </c>
      <c r="H2170" s="1">
        <v>0</v>
      </c>
      <c r="I2170" s="1">
        <v>134.07</v>
      </c>
      <c r="J2170" s="1">
        <v>8.8888888888888906E-2</v>
      </c>
      <c r="K2170" s="1">
        <v>0</v>
      </c>
      <c r="L2170" s="1">
        <v>0</v>
      </c>
      <c r="M2170" s="1">
        <v>0</v>
      </c>
      <c r="N2170" s="7">
        <f t="shared" si="330"/>
        <v>0</v>
      </c>
      <c r="O2170" s="1">
        <v>0</v>
      </c>
      <c r="P2170" s="1" t="s">
        <v>26</v>
      </c>
      <c r="Q2170" s="1" t="s">
        <v>28</v>
      </c>
      <c r="R2170" s="10">
        <f>F2170*Part4Out!C$78+'relay test.csv'!H2170*Part4Out!C$79+'relay test.csv'!I2170*Part4Out!C$80+'relay test.csv'!J2170*Part4Out!C$81+'relay test.csv'!K2170*Part4Out!C$82+'relay test.csv'!L2170*Part4Out!C$83+'relay test.csv'!M2170*Part4Out!C$84+'relay test.csv'!N2170*Part4Out!C$85</f>
        <v>9.4202409860514731</v>
      </c>
      <c r="S2170" s="10">
        <f>(F2170*Part4Out!C$78+'relay test.csv'!H2170*Part4Out!C$79+'relay test.csv'!I2170*Part4Out!C$80+'relay test.csv'!J2170*Part4Out!C$81+'relay test.csv'!K2170*Part4Out!C$82+'relay test.csv'!L2170*Part4Out!C$83+'relay test.csv'!M2170*Part4Out!C$84+'relay test.csv'!N2170*Part4Out!C$85) +Part4Out!C$77</f>
        <v>6.8166057344861475</v>
      </c>
      <c r="T2170" s="10">
        <f t="shared" si="331"/>
        <v>912.88118433451245</v>
      </c>
      <c r="U2170" s="12">
        <f t="shared" si="332"/>
        <v>0.99890576585102997</v>
      </c>
      <c r="V2170" s="11">
        <f t="shared" si="333"/>
        <v>1</v>
      </c>
      <c r="W2170" s="11">
        <f t="shared" si="334"/>
        <v>1</v>
      </c>
      <c r="X2170" s="11">
        <f t="shared" si="335"/>
        <v>12335.554558146243</v>
      </c>
      <c r="Y2170" s="12">
        <f t="shared" si="336"/>
        <v>0.99991894009017779</v>
      </c>
      <c r="Z2170" s="11">
        <f t="shared" si="337"/>
        <v>1</v>
      </c>
      <c r="AA2170" s="11">
        <f t="shared" si="338"/>
        <v>1</v>
      </c>
      <c r="AB2170" s="11">
        <f t="shared" si="339"/>
        <v>1</v>
      </c>
      <c r="AC2170" s="1" t="s">
        <v>2195</v>
      </c>
    </row>
    <row r="2171" spans="1:29" x14ac:dyDescent="0.2">
      <c r="A2171" s="1" t="s">
        <v>2196</v>
      </c>
      <c r="B2171" s="1">
        <v>1</v>
      </c>
      <c r="C2171" s="2">
        <v>40855</v>
      </c>
      <c r="D2171" s="2">
        <v>40858</v>
      </c>
      <c r="E2171" s="2">
        <v>40877</v>
      </c>
      <c r="F2171" s="1">
        <v>25</v>
      </c>
      <c r="G2171" s="1">
        <v>20</v>
      </c>
      <c r="H2171" s="1">
        <v>0</v>
      </c>
      <c r="I2171" s="1">
        <v>90.35</v>
      </c>
      <c r="J2171" s="1">
        <v>0.157894736842105</v>
      </c>
      <c r="K2171" s="1">
        <v>0</v>
      </c>
      <c r="L2171" s="1">
        <v>0</v>
      </c>
      <c r="M2171" s="1">
        <v>0</v>
      </c>
      <c r="N2171" s="7">
        <f t="shared" si="330"/>
        <v>0</v>
      </c>
      <c r="O2171" s="1">
        <v>0</v>
      </c>
      <c r="P2171" s="1" t="s">
        <v>30</v>
      </c>
      <c r="Q2171" s="1" t="s">
        <v>28</v>
      </c>
      <c r="R2171" s="10">
        <f>F2171*Part4Out!C$78+'relay test.csv'!H2171*Part4Out!C$79+'relay test.csv'!I2171*Part4Out!C$80+'relay test.csv'!J2171*Part4Out!C$81+'relay test.csv'!K2171*Part4Out!C$82+'relay test.csv'!L2171*Part4Out!C$83+'relay test.csv'!M2171*Part4Out!C$84+'relay test.csv'!N2171*Part4Out!C$85</f>
        <v>4.8781813631344715</v>
      </c>
      <c r="S2171" s="10">
        <f>(F2171*Part4Out!C$78+'relay test.csv'!H2171*Part4Out!C$79+'relay test.csv'!I2171*Part4Out!C$80+'relay test.csv'!J2171*Part4Out!C$81+'relay test.csv'!K2171*Part4Out!C$82+'relay test.csv'!L2171*Part4Out!C$83+'relay test.csv'!M2171*Part4Out!C$84+'relay test.csv'!N2171*Part4Out!C$85) +Part4Out!C$77</f>
        <v>2.2745461115691463</v>
      </c>
      <c r="T2171" s="10">
        <f t="shared" si="331"/>
        <v>9.7235046245594088</v>
      </c>
      <c r="U2171" s="12">
        <f t="shared" si="332"/>
        <v>0.90674690457914675</v>
      </c>
      <c r="V2171" s="11">
        <f t="shared" si="333"/>
        <v>1</v>
      </c>
      <c r="W2171" s="11">
        <f t="shared" si="334"/>
        <v>1</v>
      </c>
      <c r="X2171" s="11">
        <f t="shared" si="335"/>
        <v>131.39149305621766</v>
      </c>
      <c r="Y2171" s="12">
        <f t="shared" si="336"/>
        <v>0.99244664459237297</v>
      </c>
      <c r="Z2171" s="11">
        <f t="shared" si="337"/>
        <v>1</v>
      </c>
      <c r="AA2171" s="11">
        <f t="shared" si="338"/>
        <v>1</v>
      </c>
      <c r="AB2171" s="11">
        <f t="shared" si="339"/>
        <v>1</v>
      </c>
      <c r="AC2171" s="1" t="s">
        <v>2196</v>
      </c>
    </row>
    <row r="2172" spans="1:29" x14ac:dyDescent="0.2">
      <c r="A2172" s="1" t="s">
        <v>2197</v>
      </c>
      <c r="B2172" s="1">
        <v>0</v>
      </c>
      <c r="C2172" s="2">
        <v>40859</v>
      </c>
      <c r="D2172" s="2">
        <v>40860</v>
      </c>
      <c r="E2172" s="2">
        <v>40860</v>
      </c>
      <c r="F2172" s="1">
        <v>0</v>
      </c>
      <c r="G2172" s="1">
        <v>0</v>
      </c>
      <c r="H2172" s="1">
        <v>0</v>
      </c>
      <c r="I2172" s="1">
        <v>50.47</v>
      </c>
      <c r="J2172" s="1">
        <v>0</v>
      </c>
      <c r="K2172" s="1">
        <v>0</v>
      </c>
      <c r="L2172" s="1">
        <v>0</v>
      </c>
      <c r="M2172" s="1">
        <v>0</v>
      </c>
      <c r="N2172" s="7">
        <f t="shared" si="330"/>
        <v>0</v>
      </c>
      <c r="O2172" s="1">
        <v>0</v>
      </c>
      <c r="P2172" s="1" t="s">
        <v>26</v>
      </c>
      <c r="Q2172" s="1" t="s">
        <v>24</v>
      </c>
      <c r="R2172" s="10">
        <f>F2172*Part4Out!C$78+'relay test.csv'!H2172*Part4Out!C$79+'relay test.csv'!I2172*Part4Out!C$80+'relay test.csv'!J2172*Part4Out!C$81+'relay test.csv'!K2172*Part4Out!C$82+'relay test.csv'!L2172*Part4Out!C$83+'relay test.csv'!M2172*Part4Out!C$84+'relay test.csv'!N2172*Part4Out!C$85</f>
        <v>-0.17651069404528485</v>
      </c>
      <c r="S2172" s="10">
        <f>(F2172*Part4Out!C$78+'relay test.csv'!H2172*Part4Out!C$79+'relay test.csv'!I2172*Part4Out!C$80+'relay test.csv'!J2172*Part4Out!C$81+'relay test.csv'!K2172*Part4Out!C$82+'relay test.csv'!L2172*Part4Out!C$83+'relay test.csv'!M2172*Part4Out!C$84+'relay test.csv'!N2172*Part4Out!C$85) +Part4Out!C$77</f>
        <v>-2.7801459456106099</v>
      </c>
      <c r="T2172" s="10">
        <f t="shared" si="331"/>
        <v>6.2029453790199515E-2</v>
      </c>
      <c r="U2172" s="12">
        <f t="shared" si="332"/>
        <v>5.8406528716154829E-2</v>
      </c>
      <c r="V2172" s="11">
        <f t="shared" si="333"/>
        <v>0</v>
      </c>
      <c r="W2172" s="11">
        <f t="shared" si="334"/>
        <v>0</v>
      </c>
      <c r="X2172" s="11">
        <f t="shared" si="335"/>
        <v>0.83818981546741145</v>
      </c>
      <c r="Y2172" s="12">
        <f t="shared" si="336"/>
        <v>0.45598654089718049</v>
      </c>
      <c r="Z2172" s="11">
        <f t="shared" si="337"/>
        <v>0</v>
      </c>
      <c r="AA2172" s="11">
        <f t="shared" si="338"/>
        <v>0</v>
      </c>
      <c r="AB2172" s="11">
        <f t="shared" si="339"/>
        <v>0</v>
      </c>
      <c r="AC2172" s="1" t="s">
        <v>2197</v>
      </c>
    </row>
    <row r="2173" spans="1:29" x14ac:dyDescent="0.2">
      <c r="A2173" s="1" t="s">
        <v>2198</v>
      </c>
      <c r="B2173" s="1">
        <v>0</v>
      </c>
      <c r="C2173" s="2">
        <v>40734</v>
      </c>
      <c r="D2173" s="2">
        <v>40734</v>
      </c>
      <c r="E2173" s="2">
        <v>40734</v>
      </c>
      <c r="F2173" s="1">
        <v>0</v>
      </c>
      <c r="G2173" s="1">
        <v>0</v>
      </c>
      <c r="H2173" s="1">
        <v>0</v>
      </c>
      <c r="I2173" s="1">
        <v>51.13</v>
      </c>
      <c r="J2173" s="1">
        <v>0</v>
      </c>
      <c r="K2173" s="1">
        <v>0</v>
      </c>
      <c r="L2173" s="1">
        <v>0</v>
      </c>
      <c r="M2173" s="1">
        <v>0</v>
      </c>
      <c r="N2173" s="7">
        <f t="shared" si="330"/>
        <v>0</v>
      </c>
      <c r="O2173" s="1">
        <v>0</v>
      </c>
      <c r="P2173" s="1" t="s">
        <v>32</v>
      </c>
      <c r="Q2173" s="1" t="s">
        <v>28</v>
      </c>
      <c r="R2173" s="10">
        <f>F2173*Part4Out!C$78+'relay test.csv'!H2173*Part4Out!C$79+'relay test.csv'!I2173*Part4Out!C$80+'relay test.csv'!J2173*Part4Out!C$81+'relay test.csv'!K2173*Part4Out!C$82+'relay test.csv'!L2173*Part4Out!C$83+'relay test.csv'!M2173*Part4Out!C$84+'relay test.csv'!N2173*Part4Out!C$85</f>
        <v>-0.17881893771617624</v>
      </c>
      <c r="S2173" s="10">
        <f>(F2173*Part4Out!C$78+'relay test.csv'!H2173*Part4Out!C$79+'relay test.csv'!I2173*Part4Out!C$80+'relay test.csv'!J2173*Part4Out!C$81+'relay test.csv'!K2173*Part4Out!C$82+'relay test.csv'!L2173*Part4Out!C$83+'relay test.csv'!M2173*Part4Out!C$84+'relay test.csv'!N2173*Part4Out!C$85) +Part4Out!C$77</f>
        <v>-2.7824541892815016</v>
      </c>
      <c r="T2173" s="10">
        <f t="shared" si="331"/>
        <v>6.1886439815128889E-2</v>
      </c>
      <c r="U2173" s="12">
        <f t="shared" si="332"/>
        <v>5.8279715697191807E-2</v>
      </c>
      <c r="V2173" s="11">
        <f t="shared" si="333"/>
        <v>0</v>
      </c>
      <c r="W2173" s="11">
        <f t="shared" si="334"/>
        <v>0</v>
      </c>
      <c r="X2173" s="11">
        <f t="shared" si="335"/>
        <v>0.83625730034678614</v>
      </c>
      <c r="Y2173" s="12">
        <f t="shared" si="336"/>
        <v>0.45541400989330572</v>
      </c>
      <c r="Z2173" s="11">
        <f t="shared" si="337"/>
        <v>0</v>
      </c>
      <c r="AA2173" s="11">
        <f t="shared" si="338"/>
        <v>0</v>
      </c>
      <c r="AB2173" s="11">
        <f t="shared" si="339"/>
        <v>0</v>
      </c>
      <c r="AC2173" s="1" t="s">
        <v>2198</v>
      </c>
    </row>
    <row r="2174" spans="1:29" x14ac:dyDescent="0.2">
      <c r="A2174" s="1" t="s">
        <v>2199</v>
      </c>
      <c r="B2174" s="1">
        <v>1</v>
      </c>
      <c r="C2174" s="2">
        <v>40212</v>
      </c>
      <c r="D2174" s="2">
        <v>40281</v>
      </c>
      <c r="E2174" s="2">
        <v>41484</v>
      </c>
      <c r="F2174" s="1">
        <v>46</v>
      </c>
      <c r="G2174" s="1">
        <v>2.1739130430000002</v>
      </c>
      <c r="H2174" s="1">
        <v>2.1739130430000002</v>
      </c>
      <c r="I2174" s="1">
        <v>95.92</v>
      </c>
      <c r="J2174" s="1">
        <v>1.6625103906899401E-3</v>
      </c>
      <c r="K2174" s="1">
        <v>0</v>
      </c>
      <c r="L2174" s="1">
        <v>0</v>
      </c>
      <c r="M2174" s="1">
        <v>0</v>
      </c>
      <c r="N2174" s="7">
        <f t="shared" si="330"/>
        <v>0</v>
      </c>
      <c r="O2174" s="1">
        <v>0</v>
      </c>
      <c r="P2174" s="1" t="s">
        <v>32</v>
      </c>
      <c r="Q2174" s="1" t="s">
        <v>24</v>
      </c>
      <c r="R2174" s="10">
        <f>F2174*Part4Out!C$78+'relay test.csv'!H2174*Part4Out!C$79+'relay test.csv'!I2174*Part4Out!C$80+'relay test.csv'!J2174*Part4Out!C$81+'relay test.csv'!K2174*Part4Out!C$82+'relay test.csv'!L2174*Part4Out!C$83+'relay test.csv'!M2174*Part4Out!C$84+'relay test.csv'!N2174*Part4Out!C$85</f>
        <v>9.4360769611965889</v>
      </c>
      <c r="S2174" s="10">
        <f>(F2174*Part4Out!C$78+'relay test.csv'!H2174*Part4Out!C$79+'relay test.csv'!I2174*Part4Out!C$80+'relay test.csv'!J2174*Part4Out!C$81+'relay test.csv'!K2174*Part4Out!C$82+'relay test.csv'!L2174*Part4Out!C$83+'relay test.csv'!M2174*Part4Out!C$84+'relay test.csv'!N2174*Part4Out!C$85) +Part4Out!C$77</f>
        <v>6.8324417096312633</v>
      </c>
      <c r="T2174" s="10">
        <f t="shared" si="331"/>
        <v>927.45262001153185</v>
      </c>
      <c r="U2174" s="12">
        <f t="shared" si="332"/>
        <v>0.99892293911563568</v>
      </c>
      <c r="V2174" s="11">
        <f t="shared" si="333"/>
        <v>1</v>
      </c>
      <c r="W2174" s="11">
        <f t="shared" si="334"/>
        <v>1</v>
      </c>
      <c r="X2174" s="11">
        <f t="shared" si="335"/>
        <v>12532.455034209213</v>
      </c>
      <c r="Y2174" s="12">
        <f t="shared" si="336"/>
        <v>0.99992021354069804</v>
      </c>
      <c r="Z2174" s="11">
        <f t="shared" si="337"/>
        <v>1</v>
      </c>
      <c r="AA2174" s="11">
        <f t="shared" si="338"/>
        <v>1</v>
      </c>
      <c r="AB2174" s="11">
        <f t="shared" si="339"/>
        <v>1</v>
      </c>
      <c r="AC2174" s="1" t="s">
        <v>2199</v>
      </c>
    </row>
    <row r="2175" spans="1:29" x14ac:dyDescent="0.2">
      <c r="A2175" s="1" t="s">
        <v>2200</v>
      </c>
      <c r="B2175" s="1">
        <v>1</v>
      </c>
      <c r="C2175" s="2">
        <v>41250</v>
      </c>
      <c r="D2175" s="2">
        <v>41252</v>
      </c>
      <c r="E2175" s="2">
        <v>41252</v>
      </c>
      <c r="F2175" s="1">
        <v>45</v>
      </c>
      <c r="G2175" s="1">
        <v>0</v>
      </c>
      <c r="H2175" s="1">
        <v>0</v>
      </c>
      <c r="I2175" s="1">
        <v>85.98</v>
      </c>
      <c r="J2175" s="1">
        <v>0</v>
      </c>
      <c r="K2175" s="1">
        <v>0</v>
      </c>
      <c r="L2175" s="1">
        <v>0</v>
      </c>
      <c r="M2175" s="1">
        <v>0</v>
      </c>
      <c r="N2175" s="7">
        <f t="shared" si="330"/>
        <v>1</v>
      </c>
      <c r="O2175" s="1">
        <v>0</v>
      </c>
      <c r="P2175" s="1" t="s">
        <v>162</v>
      </c>
      <c r="Q2175" s="1" t="s">
        <v>63</v>
      </c>
      <c r="R2175" s="10">
        <f>F2175*Part4Out!C$78+'relay test.csv'!H2175*Part4Out!C$79+'relay test.csv'!I2175*Part4Out!C$80+'relay test.csv'!J2175*Part4Out!C$81+'relay test.csv'!K2175*Part4Out!C$82+'relay test.csv'!L2175*Part4Out!C$83+'relay test.csv'!M2175*Part4Out!C$84+'relay test.csv'!N2175*Part4Out!C$85</f>
        <v>9.4824849921364116</v>
      </c>
      <c r="S2175" s="10">
        <f>(F2175*Part4Out!C$78+'relay test.csv'!H2175*Part4Out!C$79+'relay test.csv'!I2175*Part4Out!C$80+'relay test.csv'!J2175*Part4Out!C$81+'relay test.csv'!K2175*Part4Out!C$82+'relay test.csv'!L2175*Part4Out!C$83+'relay test.csv'!M2175*Part4Out!C$84+'relay test.csv'!N2175*Part4Out!C$85) +Part4Out!C$77</f>
        <v>6.878849740571086</v>
      </c>
      <c r="T2175" s="10">
        <f t="shared" si="331"/>
        <v>971.5082303434765</v>
      </c>
      <c r="U2175" s="12">
        <f t="shared" si="332"/>
        <v>0.99897173106735893</v>
      </c>
      <c r="V2175" s="11">
        <f t="shared" si="333"/>
        <v>1</v>
      </c>
      <c r="W2175" s="11">
        <f t="shared" si="334"/>
        <v>1</v>
      </c>
      <c r="X2175" s="11">
        <f t="shared" si="335"/>
        <v>13127.768415805864</v>
      </c>
      <c r="Y2175" s="12">
        <f t="shared" si="336"/>
        <v>0.99992383139314145</v>
      </c>
      <c r="Z2175" s="11">
        <f t="shared" si="337"/>
        <v>1</v>
      </c>
      <c r="AA2175" s="11">
        <f t="shared" si="338"/>
        <v>1</v>
      </c>
      <c r="AB2175" s="11">
        <f t="shared" si="339"/>
        <v>1</v>
      </c>
      <c r="AC2175" s="1" t="s">
        <v>2200</v>
      </c>
    </row>
    <row r="2176" spans="1:29" x14ac:dyDescent="0.2">
      <c r="A2176" s="1" t="s">
        <v>2201</v>
      </c>
      <c r="B2176" s="1">
        <v>1</v>
      </c>
      <c r="C2176" s="2">
        <v>41101</v>
      </c>
      <c r="D2176" s="2">
        <v>41602</v>
      </c>
      <c r="E2176" s="2">
        <v>41658</v>
      </c>
      <c r="F2176" s="1">
        <v>52</v>
      </c>
      <c r="G2176" s="1">
        <v>9.615384615</v>
      </c>
      <c r="H2176" s="1">
        <v>1.923076923</v>
      </c>
      <c r="I2176" s="1">
        <v>104.97</v>
      </c>
      <c r="J2176" s="1">
        <v>3.5714285714285698E-2</v>
      </c>
      <c r="K2176" s="1">
        <v>0</v>
      </c>
      <c r="L2176" s="1">
        <v>0</v>
      </c>
      <c r="M2176" s="1">
        <v>0</v>
      </c>
      <c r="N2176" s="7">
        <f t="shared" si="330"/>
        <v>0</v>
      </c>
      <c r="O2176" s="1">
        <v>0</v>
      </c>
      <c r="P2176" s="1" t="s">
        <v>26</v>
      </c>
      <c r="Q2176" s="1" t="s">
        <v>28</v>
      </c>
      <c r="R2176" s="10">
        <f>F2176*Part4Out!C$78+'relay test.csv'!H2176*Part4Out!C$79+'relay test.csv'!I2176*Part4Out!C$80+'relay test.csv'!J2176*Part4Out!C$81+'relay test.csv'!K2176*Part4Out!C$82+'relay test.csv'!L2176*Part4Out!C$83+'relay test.csv'!M2176*Part4Out!C$84+'relay test.csv'!N2176*Part4Out!C$85</f>
        <v>10.648485106044376</v>
      </c>
      <c r="S2176" s="10">
        <f>(F2176*Part4Out!C$78+'relay test.csv'!H2176*Part4Out!C$79+'relay test.csv'!I2176*Part4Out!C$80+'relay test.csv'!J2176*Part4Out!C$81+'relay test.csv'!K2176*Part4Out!C$82+'relay test.csv'!L2176*Part4Out!C$83+'relay test.csv'!M2176*Part4Out!C$84+'relay test.csv'!N2176*Part4Out!C$85) +Part4Out!C$77</f>
        <v>8.0448498544790503</v>
      </c>
      <c r="T2176" s="10">
        <f t="shared" si="331"/>
        <v>3117.6969602848544</v>
      </c>
      <c r="U2176" s="12">
        <f t="shared" si="332"/>
        <v>0.99967935326428492</v>
      </c>
      <c r="V2176" s="11">
        <f t="shared" si="333"/>
        <v>1</v>
      </c>
      <c r="W2176" s="11">
        <f t="shared" si="334"/>
        <v>1</v>
      </c>
      <c r="X2176" s="11">
        <f t="shared" si="335"/>
        <v>42128.725631908681</v>
      </c>
      <c r="Y2176" s="12">
        <f t="shared" si="336"/>
        <v>0.99997626379035232</v>
      </c>
      <c r="Z2176" s="11">
        <f t="shared" si="337"/>
        <v>1</v>
      </c>
      <c r="AA2176" s="11">
        <f t="shared" si="338"/>
        <v>1</v>
      </c>
      <c r="AB2176" s="11">
        <f t="shared" si="339"/>
        <v>1</v>
      </c>
      <c r="AC2176" s="1" t="s">
        <v>2201</v>
      </c>
    </row>
    <row r="2177" spans="1:29" x14ac:dyDescent="0.2">
      <c r="A2177" s="1" t="s">
        <v>2202</v>
      </c>
      <c r="B2177" s="1">
        <v>1</v>
      </c>
      <c r="C2177" s="2">
        <v>40109</v>
      </c>
      <c r="D2177" s="2">
        <v>40109</v>
      </c>
      <c r="E2177" s="2">
        <v>40109</v>
      </c>
      <c r="F2177" s="1">
        <v>45</v>
      </c>
      <c r="G2177" s="1">
        <v>2.2222222220000001</v>
      </c>
      <c r="H2177" s="1">
        <v>2.2222222220000001</v>
      </c>
      <c r="I2177" s="1">
        <v>36.590000000000003</v>
      </c>
      <c r="J2177" s="1">
        <v>0</v>
      </c>
      <c r="K2177" s="1">
        <v>0</v>
      </c>
      <c r="L2177" s="1">
        <v>0</v>
      </c>
      <c r="M2177" s="1">
        <v>0</v>
      </c>
      <c r="N2177" s="7">
        <f t="shared" si="330"/>
        <v>1</v>
      </c>
      <c r="O2177" s="1">
        <v>0</v>
      </c>
      <c r="P2177" s="1" t="s">
        <v>23</v>
      </c>
      <c r="Q2177" s="1" t="s">
        <v>24</v>
      </c>
      <c r="R2177" s="10">
        <f>F2177*Part4Out!C$78+'relay test.csv'!H2177*Part4Out!C$79+'relay test.csv'!I2177*Part4Out!C$80+'relay test.csv'!J2177*Part4Out!C$81+'relay test.csv'!K2177*Part4Out!C$82+'relay test.csv'!L2177*Part4Out!C$83+'relay test.csv'!M2177*Part4Out!C$84+'relay test.csv'!N2177*Part4Out!C$85</f>
        <v>9.698044848031989</v>
      </c>
      <c r="S2177" s="10">
        <f>(F2177*Part4Out!C$78+'relay test.csv'!H2177*Part4Out!C$79+'relay test.csv'!I2177*Part4Out!C$80+'relay test.csv'!J2177*Part4Out!C$81+'relay test.csv'!K2177*Part4Out!C$82+'relay test.csv'!L2177*Part4Out!C$83+'relay test.csv'!M2177*Part4Out!C$84+'relay test.csv'!N2177*Part4Out!C$85) +Part4Out!C$77</f>
        <v>7.0944095964666634</v>
      </c>
      <c r="T2177" s="10">
        <f t="shared" si="331"/>
        <v>1205.2105928030664</v>
      </c>
      <c r="U2177" s="12">
        <f t="shared" si="332"/>
        <v>0.99917095737181671</v>
      </c>
      <c r="V2177" s="11">
        <f t="shared" si="333"/>
        <v>1</v>
      </c>
      <c r="W2177" s="11">
        <f t="shared" si="334"/>
        <v>1</v>
      </c>
      <c r="X2177" s="11">
        <f t="shared" si="335"/>
        <v>16285.734963872606</v>
      </c>
      <c r="Y2177" s="12">
        <f t="shared" si="336"/>
        <v>0.99993860033934256</v>
      </c>
      <c r="Z2177" s="11">
        <f t="shared" si="337"/>
        <v>1</v>
      </c>
      <c r="AA2177" s="11">
        <f t="shared" si="338"/>
        <v>1</v>
      </c>
      <c r="AB2177" s="11">
        <f t="shared" si="339"/>
        <v>1</v>
      </c>
      <c r="AC2177" s="1" t="s">
        <v>2202</v>
      </c>
    </row>
    <row r="2178" spans="1:29" x14ac:dyDescent="0.2">
      <c r="A2178" s="1" t="s">
        <v>2203</v>
      </c>
      <c r="B2178" s="1">
        <v>0</v>
      </c>
      <c r="C2178" s="2">
        <v>41042</v>
      </c>
      <c r="D2178" s="2">
        <v>41555</v>
      </c>
      <c r="E2178" s="2">
        <v>41555</v>
      </c>
      <c r="F2178" s="1">
        <v>8</v>
      </c>
      <c r="G2178" s="1">
        <v>37.5</v>
      </c>
      <c r="H2178" s="1">
        <v>12.5</v>
      </c>
      <c r="I2178" s="1">
        <v>40.020000000000003</v>
      </c>
      <c r="J2178" s="1">
        <v>0</v>
      </c>
      <c r="K2178" s="1">
        <v>0</v>
      </c>
      <c r="L2178" s="1">
        <v>0</v>
      </c>
      <c r="M2178" s="1">
        <v>0</v>
      </c>
      <c r="N2178" s="7">
        <f t="shared" si="330"/>
        <v>0</v>
      </c>
      <c r="O2178" s="1">
        <v>0</v>
      </c>
      <c r="P2178" s="1" t="s">
        <v>36</v>
      </c>
      <c r="Q2178" s="1" t="s">
        <v>28</v>
      </c>
      <c r="R2178" s="10">
        <f>F2178*Part4Out!C$78+'relay test.csv'!H2178*Part4Out!C$79+'relay test.csv'!I2178*Part4Out!C$80+'relay test.csv'!J2178*Part4Out!C$81+'relay test.csv'!K2178*Part4Out!C$82+'relay test.csv'!L2178*Part4Out!C$83+'relay test.csv'!M2178*Part4Out!C$84+'relay test.csv'!N2178*Part4Out!C$85</f>
        <v>1.79321932992259</v>
      </c>
      <c r="S2178" s="10">
        <f>(F2178*Part4Out!C$78+'relay test.csv'!H2178*Part4Out!C$79+'relay test.csv'!I2178*Part4Out!C$80+'relay test.csv'!J2178*Part4Out!C$81+'relay test.csv'!K2178*Part4Out!C$82+'relay test.csv'!L2178*Part4Out!C$83+'relay test.csv'!M2178*Part4Out!C$84+'relay test.csv'!N2178*Part4Out!C$85) +Part4Out!C$77</f>
        <v>-0.81041592164273513</v>
      </c>
      <c r="T2178" s="10">
        <f t="shared" si="331"/>
        <v>0.4446730785980989</v>
      </c>
      <c r="U2178" s="12">
        <f t="shared" si="332"/>
        <v>0.30780187239981427</v>
      </c>
      <c r="V2178" s="11">
        <f t="shared" si="333"/>
        <v>0</v>
      </c>
      <c r="W2178" s="11">
        <f t="shared" si="334"/>
        <v>0</v>
      </c>
      <c r="X2178" s="11">
        <f t="shared" si="335"/>
        <v>6.0087655608593336</v>
      </c>
      <c r="Y2178" s="12">
        <f t="shared" si="336"/>
        <v>0.85732152241123161</v>
      </c>
      <c r="Z2178" s="11">
        <f t="shared" si="337"/>
        <v>1</v>
      </c>
      <c r="AA2178" s="11">
        <f t="shared" si="338"/>
        <v>0</v>
      </c>
      <c r="AB2178" s="11">
        <f t="shared" si="339"/>
        <v>0</v>
      </c>
      <c r="AC2178" s="1" t="s">
        <v>2203</v>
      </c>
    </row>
    <row r="2179" spans="1:29" x14ac:dyDescent="0.2">
      <c r="A2179" s="1" t="s">
        <v>2204</v>
      </c>
      <c r="B2179" s="1">
        <v>1</v>
      </c>
      <c r="C2179" s="2">
        <v>41014</v>
      </c>
      <c r="D2179" s="2">
        <v>41015</v>
      </c>
      <c r="E2179" s="2">
        <v>41650</v>
      </c>
      <c r="F2179" s="1">
        <v>7</v>
      </c>
      <c r="G2179" s="1">
        <v>42.857142860000003</v>
      </c>
      <c r="H2179" s="1">
        <v>14.28571429</v>
      </c>
      <c r="I2179" s="1">
        <v>77.5</v>
      </c>
      <c r="J2179" s="1">
        <v>1.10236220472441E-2</v>
      </c>
      <c r="K2179" s="1">
        <v>1</v>
      </c>
      <c r="L2179" s="1">
        <v>0</v>
      </c>
      <c r="M2179" s="1">
        <v>0</v>
      </c>
      <c r="N2179" s="7">
        <f t="shared" si="330"/>
        <v>0</v>
      </c>
      <c r="O2179" s="1">
        <v>0</v>
      </c>
      <c r="P2179" s="1" t="s">
        <v>26</v>
      </c>
      <c r="Q2179" s="1" t="s">
        <v>28</v>
      </c>
      <c r="R2179" s="10">
        <f>F2179*Part4Out!C$78+'relay test.csv'!H2179*Part4Out!C$79+'relay test.csv'!I2179*Part4Out!C$80+'relay test.csv'!J2179*Part4Out!C$81+'relay test.csv'!K2179*Part4Out!C$82+'relay test.csv'!L2179*Part4Out!C$83+'relay test.csv'!M2179*Part4Out!C$84+'relay test.csv'!N2179*Part4Out!C$85</f>
        <v>1.9976959608907334</v>
      </c>
      <c r="S2179" s="10">
        <f>(F2179*Part4Out!C$78+'relay test.csv'!H2179*Part4Out!C$79+'relay test.csv'!I2179*Part4Out!C$80+'relay test.csv'!J2179*Part4Out!C$81+'relay test.csv'!K2179*Part4Out!C$82+'relay test.csv'!L2179*Part4Out!C$83+'relay test.csv'!M2179*Part4Out!C$84+'relay test.csv'!N2179*Part4Out!C$85) +Part4Out!C$77</f>
        <v>-0.60593929067459174</v>
      </c>
      <c r="T2179" s="10">
        <f t="shared" si="331"/>
        <v>0.5455617448394442</v>
      </c>
      <c r="U2179" s="12">
        <f t="shared" si="332"/>
        <v>0.35298605614498968</v>
      </c>
      <c r="V2179" s="11">
        <f t="shared" si="333"/>
        <v>0</v>
      </c>
      <c r="W2179" s="11">
        <f t="shared" si="334"/>
        <v>1</v>
      </c>
      <c r="X2179" s="11">
        <f t="shared" si="335"/>
        <v>7.3720510224015952</v>
      </c>
      <c r="Y2179" s="12">
        <f t="shared" si="336"/>
        <v>0.88055495632739922</v>
      </c>
      <c r="Z2179" s="11">
        <f t="shared" si="337"/>
        <v>1</v>
      </c>
      <c r="AA2179" s="11">
        <f t="shared" si="338"/>
        <v>1</v>
      </c>
      <c r="AB2179" s="11">
        <f t="shared" si="339"/>
        <v>1</v>
      </c>
      <c r="AC2179" s="1" t="s">
        <v>2204</v>
      </c>
    </row>
    <row r="2180" spans="1:29" x14ac:dyDescent="0.2">
      <c r="A2180" s="1" t="s">
        <v>2205</v>
      </c>
      <c r="B2180" s="1">
        <v>1</v>
      </c>
      <c r="C2180" s="2">
        <v>40616</v>
      </c>
      <c r="D2180" s="2">
        <v>40797</v>
      </c>
      <c r="E2180" s="2">
        <v>40797</v>
      </c>
      <c r="F2180" s="1">
        <v>41</v>
      </c>
      <c r="G2180" s="1">
        <v>26.829268290000002</v>
      </c>
      <c r="H2180" s="1">
        <v>0</v>
      </c>
      <c r="I2180" s="1">
        <v>183.49</v>
      </c>
      <c r="J2180" s="1">
        <v>0</v>
      </c>
      <c r="K2180" s="1">
        <v>0</v>
      </c>
      <c r="L2180" s="1">
        <v>0</v>
      </c>
      <c r="M2180" s="1">
        <v>0</v>
      </c>
      <c r="N2180" s="7">
        <f t="shared" si="330"/>
        <v>0</v>
      </c>
      <c r="O2180" s="1">
        <v>0</v>
      </c>
      <c r="P2180" s="1" t="s">
        <v>26</v>
      </c>
      <c r="Q2180" s="1" t="s">
        <v>28</v>
      </c>
      <c r="R2180" s="10">
        <f>F2180*Part4Out!C$78+'relay test.csv'!H2180*Part4Out!C$79+'relay test.csv'!I2180*Part4Out!C$80+'relay test.csv'!J2180*Part4Out!C$81+'relay test.csv'!K2180*Part4Out!C$82+'relay test.csv'!L2180*Part4Out!C$83+'relay test.csv'!M2180*Part4Out!C$84+'relay test.csv'!N2180*Part4Out!C$85</f>
        <v>8.0312337229707698</v>
      </c>
      <c r="S2180" s="10">
        <f>(F2180*Part4Out!C$78+'relay test.csv'!H2180*Part4Out!C$79+'relay test.csv'!I2180*Part4Out!C$80+'relay test.csv'!J2180*Part4Out!C$81+'relay test.csv'!K2180*Part4Out!C$82+'relay test.csv'!L2180*Part4Out!C$83+'relay test.csv'!M2180*Part4Out!C$84+'relay test.csv'!N2180*Part4Out!C$85) +Part4Out!C$77</f>
        <v>5.4275984714054442</v>
      </c>
      <c r="T2180" s="10">
        <f t="shared" si="331"/>
        <v>227.60199586803489</v>
      </c>
      <c r="U2180" s="12">
        <f t="shared" si="332"/>
        <v>0.99562558499892861</v>
      </c>
      <c r="V2180" s="11">
        <f t="shared" si="333"/>
        <v>1</v>
      </c>
      <c r="W2180" s="11">
        <f t="shared" si="334"/>
        <v>1</v>
      </c>
      <c r="X2180" s="11">
        <f t="shared" si="335"/>
        <v>3075.5336902029039</v>
      </c>
      <c r="Y2180" s="12">
        <f t="shared" si="336"/>
        <v>0.99967495886582214</v>
      </c>
      <c r="Z2180" s="11">
        <f t="shared" si="337"/>
        <v>1</v>
      </c>
      <c r="AA2180" s="11">
        <f t="shared" si="338"/>
        <v>1</v>
      </c>
      <c r="AB2180" s="11">
        <f t="shared" si="339"/>
        <v>1</v>
      </c>
      <c r="AC2180" s="1" t="s">
        <v>2205</v>
      </c>
    </row>
    <row r="2181" spans="1:29" x14ac:dyDescent="0.2">
      <c r="A2181" s="1" t="s">
        <v>2206</v>
      </c>
      <c r="B2181" s="1">
        <v>1</v>
      </c>
      <c r="C2181" s="2">
        <v>40750</v>
      </c>
      <c r="D2181" s="2">
        <v>40763</v>
      </c>
      <c r="E2181" s="2">
        <v>40770</v>
      </c>
      <c r="F2181" s="1">
        <v>16</v>
      </c>
      <c r="G2181" s="1">
        <v>0</v>
      </c>
      <c r="H2181" s="1">
        <v>0</v>
      </c>
      <c r="I2181" s="1">
        <v>108.11</v>
      </c>
      <c r="J2181" s="1">
        <v>0.28571428571428598</v>
      </c>
      <c r="K2181" s="1">
        <v>0</v>
      </c>
      <c r="L2181" s="1">
        <v>0</v>
      </c>
      <c r="M2181" s="1">
        <v>0</v>
      </c>
      <c r="N2181" s="7">
        <f t="shared" si="330"/>
        <v>0</v>
      </c>
      <c r="O2181" s="1">
        <v>0</v>
      </c>
      <c r="P2181" s="1" t="s">
        <v>32</v>
      </c>
      <c r="Q2181" s="1" t="s">
        <v>28</v>
      </c>
      <c r="R2181" s="10">
        <f>F2181*Part4Out!C$78+'relay test.csv'!H2181*Part4Out!C$79+'relay test.csv'!I2181*Part4Out!C$80+'relay test.csv'!J2181*Part4Out!C$81+'relay test.csv'!K2181*Part4Out!C$82+'relay test.csv'!L2181*Part4Out!C$83+'relay test.csv'!M2181*Part4Out!C$84+'relay test.csv'!N2181*Part4Out!C$85</f>
        <v>2.8359710013496033</v>
      </c>
      <c r="S2181" s="10">
        <f>(F2181*Part4Out!C$78+'relay test.csv'!H2181*Part4Out!C$79+'relay test.csv'!I2181*Part4Out!C$80+'relay test.csv'!J2181*Part4Out!C$81+'relay test.csv'!K2181*Part4Out!C$82+'relay test.csv'!L2181*Part4Out!C$83+'relay test.csv'!M2181*Part4Out!C$84+'relay test.csv'!N2181*Part4Out!C$85) +Part4Out!C$77</f>
        <v>0.23233574978427818</v>
      </c>
      <c r="T2181" s="10">
        <f t="shared" si="331"/>
        <v>1.2615432205948889</v>
      </c>
      <c r="U2181" s="12">
        <f t="shared" si="332"/>
        <v>0.55782405974228766</v>
      </c>
      <c r="V2181" s="11">
        <f t="shared" si="333"/>
        <v>1</v>
      </c>
      <c r="W2181" s="11">
        <f t="shared" si="334"/>
        <v>1</v>
      </c>
      <c r="X2181" s="11">
        <f t="shared" si="335"/>
        <v>17.046944873173498</v>
      </c>
      <c r="Y2181" s="12">
        <f t="shared" si="336"/>
        <v>0.9445889591270108</v>
      </c>
      <c r="Z2181" s="11">
        <f t="shared" si="337"/>
        <v>1</v>
      </c>
      <c r="AA2181" s="11">
        <f t="shared" si="338"/>
        <v>1</v>
      </c>
      <c r="AB2181" s="11">
        <f t="shared" si="339"/>
        <v>1</v>
      </c>
      <c r="AC2181" s="1" t="s">
        <v>2206</v>
      </c>
    </row>
    <row r="2182" spans="1:29" x14ac:dyDescent="0.2">
      <c r="A2182" s="1" t="s">
        <v>2207</v>
      </c>
      <c r="B2182" s="1">
        <v>1</v>
      </c>
      <c r="C2182" s="2">
        <v>40455</v>
      </c>
      <c r="D2182" s="2">
        <v>40456</v>
      </c>
      <c r="E2182" s="2">
        <v>40860</v>
      </c>
      <c r="F2182" s="1">
        <v>39</v>
      </c>
      <c r="G2182" s="1">
        <v>48.717948720000003</v>
      </c>
      <c r="H2182" s="1">
        <v>5.1282051280000003</v>
      </c>
      <c r="I2182" s="1">
        <v>47.55</v>
      </c>
      <c r="J2182" s="1">
        <v>4.9504950495049497E-3</v>
      </c>
      <c r="K2182" s="1">
        <v>0</v>
      </c>
      <c r="L2182" s="1">
        <v>0</v>
      </c>
      <c r="M2182" s="1">
        <v>0</v>
      </c>
      <c r="N2182" s="7">
        <f t="shared" ref="N2182:N2245" si="340">IF(OR(
ISNUMBER(SEARCH("Friday",P2182)),
ISNUMBER(SEARCH("Saturday",P2182)),
ISNUMBER(SEARCH("Sunday",P2182))),
1,
0)</f>
        <v>0</v>
      </c>
      <c r="O2182" s="1">
        <v>0</v>
      </c>
      <c r="P2182" s="1" t="s">
        <v>30</v>
      </c>
      <c r="Q2182" s="1" t="s">
        <v>24</v>
      </c>
      <c r="R2182" s="10">
        <f>F2182*Part4Out!C$78+'relay test.csv'!H2182*Part4Out!C$79+'relay test.csv'!I2182*Part4Out!C$80+'relay test.csv'!J2182*Part4Out!C$81+'relay test.csv'!K2182*Part4Out!C$82+'relay test.csv'!L2182*Part4Out!C$83+'relay test.csv'!M2182*Part4Out!C$84+'relay test.csv'!N2182*Part4Out!C$85</f>
        <v>8.179466390692026</v>
      </c>
      <c r="S2182" s="10">
        <f>(F2182*Part4Out!C$78+'relay test.csv'!H2182*Part4Out!C$79+'relay test.csv'!I2182*Part4Out!C$80+'relay test.csv'!J2182*Part4Out!C$81+'relay test.csv'!K2182*Part4Out!C$82+'relay test.csv'!L2182*Part4Out!C$83+'relay test.csv'!M2182*Part4Out!C$84+'relay test.csv'!N2182*Part4Out!C$85) +Part4Out!C$77</f>
        <v>5.5758311391267004</v>
      </c>
      <c r="T2182" s="10">
        <f t="shared" ref="T2182:T2245" si="341">EXP(S2182)</f>
        <v>263.96885933559651</v>
      </c>
      <c r="U2182" s="12">
        <f t="shared" ref="U2182:U2245" si="342">T2182/(1+T2182)</f>
        <v>0.99622597160093651</v>
      </c>
      <c r="V2182" s="11">
        <f t="shared" ref="V2182:V2245" si="343">1*(U2182&gt;0.5)+0*(U2182&lt;=0.5)</f>
        <v>1</v>
      </c>
      <c r="W2182" s="11">
        <f t="shared" ref="W2182:W2245" si="344">B2182</f>
        <v>1</v>
      </c>
      <c r="X2182" s="11">
        <f t="shared" ref="X2182:X2245" si="345">EXP(R2182)</f>
        <v>3566.9507947626762</v>
      </c>
      <c r="Y2182" s="12">
        <f t="shared" ref="Y2182:Y2245" si="346">X2182/(1+X2182)</f>
        <v>0.99971972707654266</v>
      </c>
      <c r="Z2182" s="11">
        <f t="shared" ref="Z2182:Z2245" si="347">1*(Y2182&gt;0.5)+0*(Y2182&lt;=0.5)</f>
        <v>1</v>
      </c>
      <c r="AA2182" s="11">
        <f t="shared" ref="AA2182:AA2245" si="348">B2182</f>
        <v>1</v>
      </c>
      <c r="AB2182" s="11">
        <f t="shared" ref="AB2182:AB2245" si="349">1*(AA2182&gt;0.5)+0*(AA2182&lt;=0.5)</f>
        <v>1</v>
      </c>
      <c r="AC2182" s="1" t="s">
        <v>2207</v>
      </c>
    </row>
    <row r="2183" spans="1:29" x14ac:dyDescent="0.2">
      <c r="A2183" s="1" t="s">
        <v>2208</v>
      </c>
      <c r="B2183" s="1">
        <v>1</v>
      </c>
      <c r="C2183" s="2">
        <v>41414</v>
      </c>
      <c r="D2183" s="2">
        <v>41476</v>
      </c>
      <c r="E2183" s="2">
        <v>41584</v>
      </c>
      <c r="F2183" s="1">
        <v>51</v>
      </c>
      <c r="G2183" s="1">
        <v>0</v>
      </c>
      <c r="H2183" s="1">
        <v>0</v>
      </c>
      <c r="I2183" s="1">
        <v>27.47</v>
      </c>
      <c r="J2183" s="1">
        <v>4.6296296296296301E-2</v>
      </c>
      <c r="K2183" s="1">
        <v>0</v>
      </c>
      <c r="L2183" s="1">
        <v>0</v>
      </c>
      <c r="M2183" s="1">
        <v>0</v>
      </c>
      <c r="N2183" s="7">
        <f t="shared" si="340"/>
        <v>0</v>
      </c>
      <c r="O2183" s="1">
        <v>0</v>
      </c>
      <c r="P2183" s="1" t="s">
        <v>30</v>
      </c>
      <c r="Q2183" s="1" t="s">
        <v>63</v>
      </c>
      <c r="R2183" s="10">
        <f>F2183*Part4Out!C$78+'relay test.csv'!H2183*Part4Out!C$79+'relay test.csv'!I2183*Part4Out!C$80+'relay test.csv'!J2183*Part4Out!C$81+'relay test.csv'!K2183*Part4Out!C$82+'relay test.csv'!L2183*Part4Out!C$83+'relay test.csv'!M2183*Part4Out!C$84+'relay test.csv'!N2183*Part4Out!C$85</f>
        <v>10.664617164656617</v>
      </c>
      <c r="S2183" s="10">
        <f>(F2183*Part4Out!C$78+'relay test.csv'!H2183*Part4Out!C$79+'relay test.csv'!I2183*Part4Out!C$80+'relay test.csv'!J2183*Part4Out!C$81+'relay test.csv'!K2183*Part4Out!C$82+'relay test.csv'!L2183*Part4Out!C$83+'relay test.csv'!M2183*Part4Out!C$84+'relay test.csv'!N2183*Part4Out!C$85) +Part4Out!C$77</f>
        <v>8.0609819130912914</v>
      </c>
      <c r="T2183" s="10">
        <f t="shared" si="341"/>
        <v>3168.3997005899109</v>
      </c>
      <c r="U2183" s="12">
        <f t="shared" si="342"/>
        <v>0.99968448283761313</v>
      </c>
      <c r="V2183" s="11">
        <f t="shared" si="343"/>
        <v>1</v>
      </c>
      <c r="W2183" s="11">
        <f t="shared" si="344"/>
        <v>1</v>
      </c>
      <c r="X2183" s="11">
        <f t="shared" si="345"/>
        <v>42813.860159833574</v>
      </c>
      <c r="Y2183" s="12">
        <f t="shared" si="346"/>
        <v>0.99997664362335259</v>
      </c>
      <c r="Z2183" s="11">
        <f t="shared" si="347"/>
        <v>1</v>
      </c>
      <c r="AA2183" s="11">
        <f t="shared" si="348"/>
        <v>1</v>
      </c>
      <c r="AB2183" s="11">
        <f t="shared" si="349"/>
        <v>1</v>
      </c>
      <c r="AC2183" s="1" t="s">
        <v>2208</v>
      </c>
    </row>
    <row r="2184" spans="1:29" x14ac:dyDescent="0.2">
      <c r="A2184" s="1" t="s">
        <v>2209</v>
      </c>
      <c r="B2184" s="1">
        <v>1</v>
      </c>
      <c r="C2184" s="2">
        <v>40188</v>
      </c>
      <c r="D2184" s="2">
        <v>40309</v>
      </c>
      <c r="E2184" s="2">
        <v>40325</v>
      </c>
      <c r="F2184" s="1">
        <v>48</v>
      </c>
      <c r="G2184" s="1">
        <v>4.1666666670000003</v>
      </c>
      <c r="H2184" s="1">
        <v>0</v>
      </c>
      <c r="I2184" s="1">
        <v>54.94</v>
      </c>
      <c r="J2184" s="1">
        <v>0.5</v>
      </c>
      <c r="K2184" s="1">
        <v>0</v>
      </c>
      <c r="L2184" s="1">
        <v>0</v>
      </c>
      <c r="M2184" s="1">
        <v>0</v>
      </c>
      <c r="N2184" s="7">
        <f t="shared" si="340"/>
        <v>0</v>
      </c>
      <c r="O2184" s="1">
        <v>0</v>
      </c>
      <c r="P2184" s="1" t="s">
        <v>26</v>
      </c>
      <c r="Q2184" s="1" t="s">
        <v>24</v>
      </c>
      <c r="R2184" s="10">
        <f>F2184*Part4Out!C$78+'relay test.csv'!H2184*Part4Out!C$79+'relay test.csv'!I2184*Part4Out!C$80+'relay test.csv'!J2184*Part4Out!C$81+'relay test.csv'!K2184*Part4Out!C$82+'relay test.csv'!L2184*Part4Out!C$83+'relay test.csv'!M2184*Part4Out!C$84+'relay test.csv'!N2184*Part4Out!C$85</f>
        <v>9.6631881506297841</v>
      </c>
      <c r="S2184" s="10">
        <f>(F2184*Part4Out!C$78+'relay test.csv'!H2184*Part4Out!C$79+'relay test.csv'!I2184*Part4Out!C$80+'relay test.csv'!J2184*Part4Out!C$81+'relay test.csv'!K2184*Part4Out!C$82+'relay test.csv'!L2184*Part4Out!C$83+'relay test.csv'!M2184*Part4Out!C$84+'relay test.csv'!N2184*Part4Out!C$85) +Part4Out!C$77</f>
        <v>7.0595528990644585</v>
      </c>
      <c r="T2184" s="10">
        <f t="shared" si="341"/>
        <v>1163.9246576183132</v>
      </c>
      <c r="U2184" s="12">
        <f t="shared" si="342"/>
        <v>0.9991415753856181</v>
      </c>
      <c r="V2184" s="11">
        <f t="shared" si="343"/>
        <v>1</v>
      </c>
      <c r="W2184" s="11">
        <f t="shared" si="344"/>
        <v>1</v>
      </c>
      <c r="X2184" s="11">
        <f t="shared" si="345"/>
        <v>15727.847568781994</v>
      </c>
      <c r="Y2184" s="12">
        <f t="shared" si="346"/>
        <v>0.9999364225512628</v>
      </c>
      <c r="Z2184" s="11">
        <f t="shared" si="347"/>
        <v>1</v>
      </c>
      <c r="AA2184" s="11">
        <f t="shared" si="348"/>
        <v>1</v>
      </c>
      <c r="AB2184" s="11">
        <f t="shared" si="349"/>
        <v>1</v>
      </c>
      <c r="AC2184" s="1" t="s">
        <v>2209</v>
      </c>
    </row>
    <row r="2185" spans="1:29" x14ac:dyDescent="0.2">
      <c r="A2185" s="1" t="s">
        <v>2210</v>
      </c>
      <c r="B2185" s="1">
        <v>0</v>
      </c>
      <c r="C2185" s="2">
        <v>40808</v>
      </c>
      <c r="D2185" s="2">
        <v>40925</v>
      </c>
      <c r="E2185" s="2">
        <v>40925</v>
      </c>
      <c r="F2185" s="1">
        <v>0</v>
      </c>
      <c r="G2185" s="1">
        <v>0</v>
      </c>
      <c r="H2185" s="1">
        <v>0</v>
      </c>
      <c r="I2185" s="1">
        <v>47.4</v>
      </c>
      <c r="J2185" s="1">
        <v>0</v>
      </c>
      <c r="K2185" s="1">
        <v>0</v>
      </c>
      <c r="L2185" s="1">
        <v>0</v>
      </c>
      <c r="M2185" s="1">
        <v>0</v>
      </c>
      <c r="N2185" s="7">
        <f t="shared" si="340"/>
        <v>0</v>
      </c>
      <c r="O2185" s="1">
        <v>0</v>
      </c>
      <c r="P2185" s="1" t="s">
        <v>30</v>
      </c>
      <c r="Q2185" s="1" t="s">
        <v>28</v>
      </c>
      <c r="R2185" s="10">
        <f>F2185*Part4Out!C$78+'relay test.csv'!H2185*Part4Out!C$79+'relay test.csv'!I2185*Part4Out!C$80+'relay test.csv'!J2185*Part4Out!C$81+'relay test.csv'!K2185*Part4Out!C$82+'relay test.csv'!L2185*Part4Out!C$83+'relay test.csv'!M2185*Part4Out!C$84+'relay test.csv'!N2185*Part4Out!C$85</f>
        <v>-0.16577386363674465</v>
      </c>
      <c r="S2185" s="10">
        <f>(F2185*Part4Out!C$78+'relay test.csv'!H2185*Part4Out!C$79+'relay test.csv'!I2185*Part4Out!C$80+'relay test.csv'!J2185*Part4Out!C$81+'relay test.csv'!K2185*Part4Out!C$82+'relay test.csv'!L2185*Part4Out!C$83+'relay test.csv'!M2185*Part4Out!C$84+'relay test.csv'!N2185*Part4Out!C$85) +Part4Out!C$77</f>
        <v>-2.7694091152020697</v>
      </c>
      <c r="T2185" s="10">
        <f t="shared" si="341"/>
        <v>6.2699041709375972E-2</v>
      </c>
      <c r="U2185" s="12">
        <f t="shared" si="342"/>
        <v>5.8999810151821638E-2</v>
      </c>
      <c r="V2185" s="11">
        <f t="shared" si="343"/>
        <v>0</v>
      </c>
      <c r="W2185" s="11">
        <f t="shared" si="344"/>
        <v>0</v>
      </c>
      <c r="X2185" s="11">
        <f t="shared" si="345"/>
        <v>0.84723780380392</v>
      </c>
      <c r="Y2185" s="12">
        <f t="shared" si="346"/>
        <v>0.45865118289548185</v>
      </c>
      <c r="Z2185" s="11">
        <f t="shared" si="347"/>
        <v>0</v>
      </c>
      <c r="AA2185" s="11">
        <f t="shared" si="348"/>
        <v>0</v>
      </c>
      <c r="AB2185" s="11">
        <f t="shared" si="349"/>
        <v>0</v>
      </c>
      <c r="AC2185" s="1" t="s">
        <v>2210</v>
      </c>
    </row>
    <row r="2186" spans="1:29" x14ac:dyDescent="0.2">
      <c r="A2186" s="1" t="s">
        <v>2211</v>
      </c>
      <c r="B2186" s="1">
        <v>0</v>
      </c>
      <c r="C2186" s="2">
        <v>41161</v>
      </c>
      <c r="D2186" s="2">
        <v>41166</v>
      </c>
      <c r="E2186" s="2">
        <v>41198</v>
      </c>
      <c r="F2186" s="1">
        <v>0</v>
      </c>
      <c r="G2186" s="1">
        <v>0</v>
      </c>
      <c r="H2186" s="1">
        <v>0</v>
      </c>
      <c r="I2186" s="1">
        <v>28.99</v>
      </c>
      <c r="J2186" s="1">
        <v>0.125</v>
      </c>
      <c r="K2186" s="1">
        <v>1</v>
      </c>
      <c r="L2186" s="1">
        <v>0</v>
      </c>
      <c r="M2186" s="1">
        <v>0</v>
      </c>
      <c r="N2186" s="7">
        <f t="shared" si="340"/>
        <v>0</v>
      </c>
      <c r="O2186" s="1">
        <v>0</v>
      </c>
      <c r="P2186" s="1" t="s">
        <v>32</v>
      </c>
      <c r="Q2186" s="1" t="s">
        <v>63</v>
      </c>
      <c r="R2186" s="10">
        <f>F2186*Part4Out!C$78+'relay test.csv'!H2186*Part4Out!C$79+'relay test.csv'!I2186*Part4Out!C$80+'relay test.csv'!J2186*Part4Out!C$81+'relay test.csv'!K2186*Part4Out!C$82+'relay test.csv'!L2186*Part4Out!C$83+'relay test.csv'!M2186*Part4Out!C$84+'relay test.csv'!N2186*Part4Out!C$85</f>
        <v>0.34327462850314516</v>
      </c>
      <c r="S2186" s="10">
        <f>(F2186*Part4Out!C$78+'relay test.csv'!H2186*Part4Out!C$79+'relay test.csv'!I2186*Part4Out!C$80+'relay test.csv'!J2186*Part4Out!C$81+'relay test.csv'!K2186*Part4Out!C$82+'relay test.csv'!L2186*Part4Out!C$83+'relay test.csv'!M2186*Part4Out!C$84+'relay test.csv'!N2186*Part4Out!C$85) +Part4Out!C$77</f>
        <v>-2.26036062306218</v>
      </c>
      <c r="T2186" s="10">
        <f t="shared" si="341"/>
        <v>0.10431286034793494</v>
      </c>
      <c r="U2186" s="12">
        <f t="shared" si="342"/>
        <v>9.4459517853544853E-2</v>
      </c>
      <c r="V2186" s="11">
        <f t="shared" si="343"/>
        <v>0</v>
      </c>
      <c r="W2186" s="11">
        <f t="shared" si="344"/>
        <v>0</v>
      </c>
      <c r="X2186" s="11">
        <f t="shared" si="345"/>
        <v>1.4095558129794106</v>
      </c>
      <c r="Y2186" s="12">
        <f t="shared" si="346"/>
        <v>0.58498574940104742</v>
      </c>
      <c r="Z2186" s="11">
        <f t="shared" si="347"/>
        <v>1</v>
      </c>
      <c r="AA2186" s="11">
        <f t="shared" si="348"/>
        <v>0</v>
      </c>
      <c r="AB2186" s="11">
        <f t="shared" si="349"/>
        <v>0</v>
      </c>
      <c r="AC2186" s="1" t="s">
        <v>2211</v>
      </c>
    </row>
    <row r="2187" spans="1:29" x14ac:dyDescent="0.2">
      <c r="A2187" s="1" t="s">
        <v>2212</v>
      </c>
      <c r="B2187" s="1">
        <v>1</v>
      </c>
      <c r="C2187" s="2">
        <v>40676</v>
      </c>
      <c r="D2187" s="2">
        <v>40687</v>
      </c>
      <c r="E2187" s="2">
        <v>40835</v>
      </c>
      <c r="F2187" s="1">
        <v>18</v>
      </c>
      <c r="G2187" s="1">
        <v>0</v>
      </c>
      <c r="H2187" s="1">
        <v>0</v>
      </c>
      <c r="I2187" s="1">
        <v>51.36</v>
      </c>
      <c r="J2187" s="1">
        <v>4.0540540540540501E-2</v>
      </c>
      <c r="K2187" s="1">
        <v>0</v>
      </c>
      <c r="L2187" s="1">
        <v>0</v>
      </c>
      <c r="M2187" s="1">
        <v>0</v>
      </c>
      <c r="N2187" s="7">
        <f t="shared" si="340"/>
        <v>0</v>
      </c>
      <c r="O2187" s="1">
        <v>0</v>
      </c>
      <c r="P2187" s="1" t="s">
        <v>30</v>
      </c>
      <c r="Q2187" s="1" t="s">
        <v>24</v>
      </c>
      <c r="R2187" s="10">
        <f>F2187*Part4Out!C$78+'relay test.csv'!H2187*Part4Out!C$79+'relay test.csv'!I2187*Part4Out!C$80+'relay test.csv'!J2187*Part4Out!C$81+'relay test.csv'!K2187*Part4Out!C$82+'relay test.csv'!L2187*Part4Out!C$83+'relay test.csv'!M2187*Part4Out!C$84+'relay test.csv'!N2187*Part4Out!C$85</f>
        <v>3.6038250446990818</v>
      </c>
      <c r="S2187" s="10">
        <f>(F2187*Part4Out!C$78+'relay test.csv'!H2187*Part4Out!C$79+'relay test.csv'!I2187*Part4Out!C$80+'relay test.csv'!J2187*Part4Out!C$81+'relay test.csv'!K2187*Part4Out!C$82+'relay test.csv'!L2187*Part4Out!C$83+'relay test.csv'!M2187*Part4Out!C$84+'relay test.csv'!N2187*Part4Out!C$85) +Part4Out!C$77</f>
        <v>1.0001897931337567</v>
      </c>
      <c r="T2187" s="10">
        <f t="shared" si="341"/>
        <v>2.7187977886470041</v>
      </c>
      <c r="U2187" s="12">
        <f t="shared" si="342"/>
        <v>0.73109589258849539</v>
      </c>
      <c r="V2187" s="11">
        <f t="shared" si="343"/>
        <v>1</v>
      </c>
      <c r="W2187" s="11">
        <f t="shared" si="344"/>
        <v>1</v>
      </c>
      <c r="X2187" s="11">
        <f t="shared" si="345"/>
        <v>36.738492401803057</v>
      </c>
      <c r="Y2187" s="12">
        <f t="shared" si="346"/>
        <v>0.97350185615914475</v>
      </c>
      <c r="Z2187" s="11">
        <f t="shared" si="347"/>
        <v>1</v>
      </c>
      <c r="AA2187" s="11">
        <f t="shared" si="348"/>
        <v>1</v>
      </c>
      <c r="AB2187" s="11">
        <f t="shared" si="349"/>
        <v>1</v>
      </c>
      <c r="AC2187" s="1" t="s">
        <v>2212</v>
      </c>
    </row>
    <row r="2188" spans="1:29" x14ac:dyDescent="0.2">
      <c r="A2188" s="1" t="s">
        <v>2213</v>
      </c>
      <c r="B2188" s="1">
        <v>0</v>
      </c>
      <c r="C2188" s="2">
        <v>41149</v>
      </c>
      <c r="D2188" s="2">
        <v>41121</v>
      </c>
      <c r="E2188" s="2">
        <v>41121</v>
      </c>
      <c r="F2188" s="1">
        <v>0</v>
      </c>
      <c r="G2188" s="1">
        <v>0</v>
      </c>
      <c r="H2188" s="1">
        <v>0</v>
      </c>
      <c r="I2188" s="1">
        <v>114.15</v>
      </c>
      <c r="J2188" s="1">
        <v>0</v>
      </c>
      <c r="K2188" s="1">
        <v>0</v>
      </c>
      <c r="L2188" s="1">
        <v>0</v>
      </c>
      <c r="M2188" s="1">
        <v>0</v>
      </c>
      <c r="N2188" s="7">
        <f t="shared" si="340"/>
        <v>0</v>
      </c>
      <c r="O2188" s="1">
        <v>0</v>
      </c>
      <c r="P2188" s="1" t="s">
        <v>36</v>
      </c>
      <c r="Q2188" s="1" t="s">
        <v>63</v>
      </c>
      <c r="R2188" s="10">
        <f>F2188*Part4Out!C$78+'relay test.csv'!H2188*Part4Out!C$79+'relay test.csv'!I2188*Part4Out!C$80+'relay test.csv'!J2188*Part4Out!C$81+'relay test.csv'!K2188*Part4Out!C$82+'relay test.csv'!L2188*Part4Out!C$83+'relay test.csv'!M2188*Part4Out!C$84+'relay test.csv'!N2188*Part4Out!C$85</f>
        <v>-0.39922123489735029</v>
      </c>
      <c r="S2188" s="10">
        <f>(F2188*Part4Out!C$78+'relay test.csv'!H2188*Part4Out!C$79+'relay test.csv'!I2188*Part4Out!C$80+'relay test.csv'!J2188*Part4Out!C$81+'relay test.csv'!K2188*Part4Out!C$82+'relay test.csv'!L2188*Part4Out!C$83+'relay test.csv'!M2188*Part4Out!C$84+'relay test.csv'!N2188*Part4Out!C$85) +Part4Out!C$77</f>
        <v>-3.0028564864626754</v>
      </c>
      <c r="T2188" s="10">
        <f t="shared" si="341"/>
        <v>4.9645055206953871E-2</v>
      </c>
      <c r="U2188" s="12">
        <f t="shared" si="342"/>
        <v>4.7296993360451338E-2</v>
      </c>
      <c r="V2188" s="11">
        <f t="shared" si="343"/>
        <v>0</v>
      </c>
      <c r="W2188" s="11">
        <f t="shared" si="344"/>
        <v>0</v>
      </c>
      <c r="X2188" s="11">
        <f t="shared" si="345"/>
        <v>0.67084227121407769</v>
      </c>
      <c r="Y2188" s="12">
        <f t="shared" si="346"/>
        <v>0.4014994609435073</v>
      </c>
      <c r="Z2188" s="11">
        <f t="shared" si="347"/>
        <v>0</v>
      </c>
      <c r="AA2188" s="11">
        <f t="shared" si="348"/>
        <v>0</v>
      </c>
      <c r="AB2188" s="11">
        <f t="shared" si="349"/>
        <v>0</v>
      </c>
      <c r="AC2188" s="1" t="s">
        <v>2213</v>
      </c>
    </row>
    <row r="2189" spans="1:29" x14ac:dyDescent="0.2">
      <c r="A2189" s="1" t="s">
        <v>2214</v>
      </c>
      <c r="B2189" s="1">
        <v>1</v>
      </c>
      <c r="C2189" s="2">
        <v>40800</v>
      </c>
      <c r="D2189" s="2">
        <v>40800</v>
      </c>
      <c r="E2189" s="2">
        <v>40800</v>
      </c>
      <c r="F2189" s="1">
        <v>44</v>
      </c>
      <c r="G2189" s="1">
        <v>6.8181818180000002</v>
      </c>
      <c r="H2189" s="1">
        <v>4.5454545450000001</v>
      </c>
      <c r="I2189" s="1">
        <v>73.84</v>
      </c>
      <c r="J2189" s="1">
        <v>0</v>
      </c>
      <c r="K2189" s="1">
        <v>0</v>
      </c>
      <c r="L2189" s="1">
        <v>0</v>
      </c>
      <c r="M2189" s="1">
        <v>0</v>
      </c>
      <c r="N2189" s="7">
        <f t="shared" si="340"/>
        <v>0</v>
      </c>
      <c r="O2189" s="1">
        <v>0</v>
      </c>
      <c r="P2189" s="1" t="s">
        <v>36</v>
      </c>
      <c r="Q2189" s="1" t="s">
        <v>28</v>
      </c>
      <c r="R2189" s="10">
        <f>F2189*Part4Out!C$78+'relay test.csv'!H2189*Part4Out!C$79+'relay test.csv'!I2189*Part4Out!C$80+'relay test.csv'!J2189*Part4Out!C$81+'relay test.csv'!K2189*Part4Out!C$82+'relay test.csv'!L2189*Part4Out!C$83+'relay test.csv'!M2189*Part4Out!C$84+'relay test.csv'!N2189*Part4Out!C$85</f>
        <v>9.1369230192359918</v>
      </c>
      <c r="S2189" s="10">
        <f>(F2189*Part4Out!C$78+'relay test.csv'!H2189*Part4Out!C$79+'relay test.csv'!I2189*Part4Out!C$80+'relay test.csv'!J2189*Part4Out!C$81+'relay test.csv'!K2189*Part4Out!C$82+'relay test.csv'!L2189*Part4Out!C$83+'relay test.csv'!M2189*Part4Out!C$84+'relay test.csv'!N2189*Part4Out!C$85) +Part4Out!C$77</f>
        <v>6.5332877676706662</v>
      </c>
      <c r="T2189" s="10">
        <f t="shared" si="341"/>
        <v>687.65535001341857</v>
      </c>
      <c r="U2189" s="12">
        <f t="shared" si="342"/>
        <v>0.99854789482143647</v>
      </c>
      <c r="V2189" s="11">
        <f t="shared" si="343"/>
        <v>1</v>
      </c>
      <c r="W2189" s="11">
        <f t="shared" si="344"/>
        <v>1</v>
      </c>
      <c r="X2189" s="11">
        <f t="shared" si="345"/>
        <v>9292.1293952131055</v>
      </c>
      <c r="Y2189" s="12">
        <f t="shared" si="346"/>
        <v>0.99989239362140858</v>
      </c>
      <c r="Z2189" s="11">
        <f t="shared" si="347"/>
        <v>1</v>
      </c>
      <c r="AA2189" s="11">
        <f t="shared" si="348"/>
        <v>1</v>
      </c>
      <c r="AB2189" s="11">
        <f t="shared" si="349"/>
        <v>1</v>
      </c>
      <c r="AC2189" s="1" t="s">
        <v>2214</v>
      </c>
    </row>
    <row r="2190" spans="1:29" x14ac:dyDescent="0.2">
      <c r="A2190" s="1" t="s">
        <v>2215</v>
      </c>
      <c r="B2190" s="1">
        <v>0</v>
      </c>
      <c r="C2190" s="2">
        <v>40555</v>
      </c>
      <c r="D2190" s="2">
        <v>41045</v>
      </c>
      <c r="E2190" s="2">
        <v>41045</v>
      </c>
      <c r="F2190" s="1">
        <v>0</v>
      </c>
      <c r="G2190" s="1">
        <v>0</v>
      </c>
      <c r="H2190" s="1">
        <v>0</v>
      </c>
      <c r="I2190" s="1">
        <v>82.63</v>
      </c>
      <c r="J2190" s="1">
        <v>0</v>
      </c>
      <c r="K2190" s="1">
        <v>0</v>
      </c>
      <c r="L2190" s="1">
        <v>0</v>
      </c>
      <c r="M2190" s="1">
        <v>0</v>
      </c>
      <c r="N2190" s="7">
        <f t="shared" si="340"/>
        <v>1</v>
      </c>
      <c r="O2190" s="1">
        <v>0</v>
      </c>
      <c r="P2190" s="1" t="s">
        <v>23</v>
      </c>
      <c r="Q2190" s="1" t="s">
        <v>24</v>
      </c>
      <c r="R2190" s="10">
        <f>F2190*Part4Out!C$78+'relay test.csv'!H2190*Part4Out!C$79+'relay test.csv'!I2190*Part4Out!C$80+'relay test.csv'!J2190*Part4Out!C$81+'relay test.csv'!K2190*Part4Out!C$82+'relay test.csv'!L2190*Part4Out!C$83+'relay test.csv'!M2190*Part4Out!C$84+'relay test.csv'!N2190*Part4Out!C$85</f>
        <v>-2.4901841077505982E-2</v>
      </c>
      <c r="S2190" s="10">
        <f>(F2190*Part4Out!C$78+'relay test.csv'!H2190*Part4Out!C$79+'relay test.csv'!I2190*Part4Out!C$80+'relay test.csv'!J2190*Part4Out!C$81+'relay test.csv'!K2190*Part4Out!C$82+'relay test.csv'!L2190*Part4Out!C$83+'relay test.csv'!M2190*Part4Out!C$84+'relay test.csv'!N2190*Part4Out!C$85) +Part4Out!C$77</f>
        <v>-2.6285370926428313</v>
      </c>
      <c r="T2190" s="10">
        <f t="shared" si="341"/>
        <v>7.2183983516576594E-2</v>
      </c>
      <c r="U2190" s="12">
        <f t="shared" si="342"/>
        <v>6.7324250899389218E-2</v>
      </c>
      <c r="V2190" s="11">
        <f t="shared" si="343"/>
        <v>0</v>
      </c>
      <c r="W2190" s="11">
        <f t="shared" si="344"/>
        <v>0</v>
      </c>
      <c r="X2190" s="11">
        <f t="shared" si="345"/>
        <v>0.97540565209718921</v>
      </c>
      <c r="Y2190" s="12">
        <f t="shared" si="346"/>
        <v>0.49377486141221166</v>
      </c>
      <c r="Z2190" s="11">
        <f t="shared" si="347"/>
        <v>0</v>
      </c>
      <c r="AA2190" s="11">
        <f t="shared" si="348"/>
        <v>0</v>
      </c>
      <c r="AB2190" s="11">
        <f t="shared" si="349"/>
        <v>0</v>
      </c>
      <c r="AC2190" s="1" t="s">
        <v>2215</v>
      </c>
    </row>
    <row r="2191" spans="1:29" x14ac:dyDescent="0.2">
      <c r="A2191" s="1" t="s">
        <v>2216</v>
      </c>
      <c r="B2191" s="1">
        <v>1</v>
      </c>
      <c r="C2191" s="2">
        <v>40676</v>
      </c>
      <c r="D2191" s="2">
        <v>40679</v>
      </c>
      <c r="E2191" s="2">
        <v>40860</v>
      </c>
      <c r="F2191" s="1">
        <v>16</v>
      </c>
      <c r="G2191" s="1">
        <v>0</v>
      </c>
      <c r="H2191" s="1">
        <v>0</v>
      </c>
      <c r="I2191" s="1">
        <v>51.04</v>
      </c>
      <c r="J2191" s="1">
        <v>1.6574585635359101E-2</v>
      </c>
      <c r="K2191" s="1">
        <v>0</v>
      </c>
      <c r="L2191" s="1">
        <v>0</v>
      </c>
      <c r="M2191" s="1">
        <v>0</v>
      </c>
      <c r="N2191" s="7">
        <f t="shared" si="340"/>
        <v>0</v>
      </c>
      <c r="O2191" s="1">
        <v>0</v>
      </c>
      <c r="P2191" s="1" t="s">
        <v>36</v>
      </c>
      <c r="Q2191" s="1" t="s">
        <v>28</v>
      </c>
      <c r="R2191" s="10">
        <f>F2191*Part4Out!C$78+'relay test.csv'!H2191*Part4Out!C$79+'relay test.csv'!I2191*Part4Out!C$80+'relay test.csv'!J2191*Part4Out!C$81+'relay test.csv'!K2191*Part4Out!C$82+'relay test.csv'!L2191*Part4Out!C$83+'relay test.csv'!M2191*Part4Out!C$84+'relay test.csv'!N2191*Part4Out!C$85</f>
        <v>3.1961747715698219</v>
      </c>
      <c r="S2191" s="10">
        <f>(F2191*Part4Out!C$78+'relay test.csv'!H2191*Part4Out!C$79+'relay test.csv'!I2191*Part4Out!C$80+'relay test.csv'!J2191*Part4Out!C$81+'relay test.csv'!K2191*Part4Out!C$82+'relay test.csv'!L2191*Part4Out!C$83+'relay test.csv'!M2191*Part4Out!C$84+'relay test.csv'!N2191*Part4Out!C$85) +Part4Out!C$77</f>
        <v>0.59253952000449672</v>
      </c>
      <c r="T2191" s="10">
        <f t="shared" si="341"/>
        <v>1.8085755021006238</v>
      </c>
      <c r="U2191" s="12">
        <f t="shared" si="342"/>
        <v>0.64394761712759097</v>
      </c>
      <c r="V2191" s="11">
        <f t="shared" si="343"/>
        <v>1</v>
      </c>
      <c r="W2191" s="11">
        <f t="shared" si="344"/>
        <v>1</v>
      </c>
      <c r="X2191" s="11">
        <f t="shared" si="345"/>
        <v>24.438866921058004</v>
      </c>
      <c r="Y2191" s="12">
        <f t="shared" si="346"/>
        <v>0.96069007306405574</v>
      </c>
      <c r="Z2191" s="11">
        <f t="shared" si="347"/>
        <v>1</v>
      </c>
      <c r="AA2191" s="11">
        <f t="shared" si="348"/>
        <v>1</v>
      </c>
      <c r="AB2191" s="11">
        <f t="shared" si="349"/>
        <v>1</v>
      </c>
      <c r="AC2191" s="1" t="s">
        <v>2216</v>
      </c>
    </row>
    <row r="2192" spans="1:29" x14ac:dyDescent="0.2">
      <c r="A2192" s="1" t="s">
        <v>2217</v>
      </c>
      <c r="B2192" s="1">
        <v>1</v>
      </c>
      <c r="C2192" s="2">
        <v>40915</v>
      </c>
      <c r="D2192" s="2">
        <v>40915</v>
      </c>
      <c r="E2192" s="2">
        <v>40932</v>
      </c>
      <c r="F2192" s="1">
        <v>16</v>
      </c>
      <c r="G2192" s="1">
        <v>0</v>
      </c>
      <c r="H2192" s="1">
        <v>0</v>
      </c>
      <c r="I2192" s="1">
        <v>31.57</v>
      </c>
      <c r="J2192" s="1">
        <v>0.11764705882352899</v>
      </c>
      <c r="K2192" s="1">
        <v>0</v>
      </c>
      <c r="L2192" s="1">
        <v>0</v>
      </c>
      <c r="M2192" s="1">
        <v>0</v>
      </c>
      <c r="N2192" s="7">
        <f t="shared" si="340"/>
        <v>0</v>
      </c>
      <c r="O2192" s="1">
        <v>0</v>
      </c>
      <c r="P2192" s="1" t="s">
        <v>30</v>
      </c>
      <c r="Q2192" s="1" t="s">
        <v>28</v>
      </c>
      <c r="R2192" s="10">
        <f>F2192*Part4Out!C$78+'relay test.csv'!H2192*Part4Out!C$79+'relay test.csv'!I2192*Part4Out!C$80+'relay test.csv'!J2192*Part4Out!C$81+'relay test.csv'!K2192*Part4Out!C$82+'relay test.csv'!L2192*Part4Out!C$83+'relay test.csv'!M2192*Part4Out!C$84+'relay test.csv'!N2192*Part4Out!C$85</f>
        <v>3.2039523893733612</v>
      </c>
      <c r="S2192" s="10">
        <f>(F2192*Part4Out!C$78+'relay test.csv'!H2192*Part4Out!C$79+'relay test.csv'!I2192*Part4Out!C$80+'relay test.csv'!J2192*Part4Out!C$81+'relay test.csv'!K2192*Part4Out!C$82+'relay test.csv'!L2192*Part4Out!C$83+'relay test.csv'!M2192*Part4Out!C$84+'relay test.csv'!N2192*Part4Out!C$85) +Part4Out!C$77</f>
        <v>0.60031713780803608</v>
      </c>
      <c r="T2192" s="10">
        <f t="shared" si="341"/>
        <v>1.8226967547935984</v>
      </c>
      <c r="U2192" s="12">
        <f t="shared" si="342"/>
        <v>0.64572885900627952</v>
      </c>
      <c r="V2192" s="11">
        <f t="shared" si="343"/>
        <v>1</v>
      </c>
      <c r="W2192" s="11">
        <f t="shared" si="344"/>
        <v>1</v>
      </c>
      <c r="X2192" s="11">
        <f t="shared" si="345"/>
        <v>24.62968417746859</v>
      </c>
      <c r="Y2192" s="12">
        <f t="shared" si="346"/>
        <v>0.96098274200042177</v>
      </c>
      <c r="Z2192" s="11">
        <f t="shared" si="347"/>
        <v>1</v>
      </c>
      <c r="AA2192" s="11">
        <f t="shared" si="348"/>
        <v>1</v>
      </c>
      <c r="AB2192" s="11">
        <f t="shared" si="349"/>
        <v>1</v>
      </c>
      <c r="AC2192" s="1" t="s">
        <v>2217</v>
      </c>
    </row>
    <row r="2193" spans="1:29" x14ac:dyDescent="0.2">
      <c r="A2193" s="1" t="s">
        <v>2218</v>
      </c>
      <c r="B2193" s="1">
        <v>1</v>
      </c>
      <c r="C2193" s="2">
        <v>41149</v>
      </c>
      <c r="D2193" s="2">
        <v>41130</v>
      </c>
      <c r="E2193" s="2">
        <v>41130</v>
      </c>
      <c r="F2193" s="1">
        <v>36</v>
      </c>
      <c r="G2193" s="1">
        <v>2.7777777779999999</v>
      </c>
      <c r="H2193" s="1">
        <v>0</v>
      </c>
      <c r="I2193" s="1">
        <v>33.76</v>
      </c>
      <c r="J2193" s="1">
        <v>0</v>
      </c>
      <c r="K2193" s="1">
        <v>0</v>
      </c>
      <c r="L2193" s="1">
        <v>0</v>
      </c>
      <c r="M2193" s="1">
        <v>0</v>
      </c>
      <c r="N2193" s="7">
        <f t="shared" si="340"/>
        <v>1</v>
      </c>
      <c r="O2193" s="1">
        <v>0</v>
      </c>
      <c r="P2193" s="1" t="s">
        <v>160</v>
      </c>
      <c r="Q2193" s="1" t="s">
        <v>167</v>
      </c>
      <c r="R2193" s="10">
        <f>F2193*Part4Out!C$78+'relay test.csv'!H2193*Part4Out!C$79+'relay test.csv'!I2193*Part4Out!C$80+'relay test.csv'!J2193*Part4Out!C$81+'relay test.csv'!K2193*Part4Out!C$82+'relay test.csv'!L2193*Part4Out!C$83+'relay test.csv'!M2193*Part4Out!C$84+'relay test.csv'!N2193*Part4Out!C$85</f>
        <v>7.7612954455458274</v>
      </c>
      <c r="S2193" s="10">
        <f>(F2193*Part4Out!C$78+'relay test.csv'!H2193*Part4Out!C$79+'relay test.csv'!I2193*Part4Out!C$80+'relay test.csv'!J2193*Part4Out!C$81+'relay test.csv'!K2193*Part4Out!C$82+'relay test.csv'!L2193*Part4Out!C$83+'relay test.csv'!M2193*Part4Out!C$84+'relay test.csv'!N2193*Part4Out!C$85) +Part4Out!C$77</f>
        <v>5.1576601939805027</v>
      </c>
      <c r="T2193" s="10">
        <f t="shared" si="341"/>
        <v>173.75742094028203</v>
      </c>
      <c r="U2193" s="12">
        <f t="shared" si="342"/>
        <v>0.99427778234183417</v>
      </c>
      <c r="V2193" s="11">
        <f t="shared" si="343"/>
        <v>1</v>
      </c>
      <c r="W2193" s="11">
        <f t="shared" si="344"/>
        <v>1</v>
      </c>
      <c r="X2193" s="11">
        <f t="shared" si="345"/>
        <v>2347.9442699371193</v>
      </c>
      <c r="Y2193" s="12">
        <f t="shared" si="346"/>
        <v>0.99957427683031974</v>
      </c>
      <c r="Z2193" s="11">
        <f t="shared" si="347"/>
        <v>1</v>
      </c>
      <c r="AA2193" s="11">
        <f t="shared" si="348"/>
        <v>1</v>
      </c>
      <c r="AB2193" s="11">
        <f t="shared" si="349"/>
        <v>1</v>
      </c>
      <c r="AC2193" s="1" t="s">
        <v>2218</v>
      </c>
    </row>
    <row r="2194" spans="1:29" x14ac:dyDescent="0.2">
      <c r="A2194" s="1" t="s">
        <v>2219</v>
      </c>
      <c r="B2194" s="1">
        <v>1</v>
      </c>
      <c r="C2194" s="2">
        <v>40481</v>
      </c>
      <c r="D2194" s="2">
        <v>40495</v>
      </c>
      <c r="E2194" s="2">
        <v>41548</v>
      </c>
      <c r="F2194" s="1">
        <v>42</v>
      </c>
      <c r="G2194" s="1">
        <v>33.333333330000002</v>
      </c>
      <c r="H2194" s="1">
        <v>2.3809523810000002</v>
      </c>
      <c r="I2194" s="1">
        <v>89.11</v>
      </c>
      <c r="J2194" s="1">
        <v>2.84900284900285E-3</v>
      </c>
      <c r="K2194" s="1">
        <v>0</v>
      </c>
      <c r="L2194" s="1">
        <v>0</v>
      </c>
      <c r="M2194" s="1">
        <v>0</v>
      </c>
      <c r="N2194" s="7">
        <f t="shared" si="340"/>
        <v>0</v>
      </c>
      <c r="O2194" s="1">
        <v>0</v>
      </c>
      <c r="P2194" s="1" t="s">
        <v>26</v>
      </c>
      <c r="Q2194" s="1" t="s">
        <v>24</v>
      </c>
      <c r="R2194" s="10">
        <f>F2194*Part4Out!C$78+'relay test.csv'!H2194*Part4Out!C$79+'relay test.csv'!I2194*Part4Out!C$80+'relay test.csv'!J2194*Part4Out!C$81+'relay test.csv'!K2194*Part4Out!C$82+'relay test.csv'!L2194*Part4Out!C$83+'relay test.csv'!M2194*Part4Out!C$84+'relay test.csv'!N2194*Part4Out!C$85</f>
        <v>8.6170333381668858</v>
      </c>
      <c r="S2194" s="10">
        <f>(F2194*Part4Out!C$78+'relay test.csv'!H2194*Part4Out!C$79+'relay test.csv'!I2194*Part4Out!C$80+'relay test.csv'!J2194*Part4Out!C$81+'relay test.csv'!K2194*Part4Out!C$82+'relay test.csv'!L2194*Part4Out!C$83+'relay test.csv'!M2194*Part4Out!C$84+'relay test.csv'!N2194*Part4Out!C$85) +Part4Out!C$77</f>
        <v>6.0133980866015602</v>
      </c>
      <c r="T2194" s="10">
        <f t="shared" si="341"/>
        <v>408.87033915536426</v>
      </c>
      <c r="U2194" s="12">
        <f t="shared" si="342"/>
        <v>0.99756020403413248</v>
      </c>
      <c r="V2194" s="11">
        <f t="shared" si="343"/>
        <v>1</v>
      </c>
      <c r="W2194" s="11">
        <f t="shared" si="344"/>
        <v>1</v>
      </c>
      <c r="X2194" s="11">
        <f t="shared" si="345"/>
        <v>5524.9713351640103</v>
      </c>
      <c r="Y2194" s="12">
        <f t="shared" si="346"/>
        <v>0.99981903633961389</v>
      </c>
      <c r="Z2194" s="11">
        <f t="shared" si="347"/>
        <v>1</v>
      </c>
      <c r="AA2194" s="11">
        <f t="shared" si="348"/>
        <v>1</v>
      </c>
      <c r="AB2194" s="11">
        <f t="shared" si="349"/>
        <v>1</v>
      </c>
      <c r="AC2194" s="1" t="s">
        <v>2219</v>
      </c>
    </row>
    <row r="2195" spans="1:29" x14ac:dyDescent="0.2">
      <c r="A2195" s="1" t="s">
        <v>2220</v>
      </c>
      <c r="B2195" s="1">
        <v>0</v>
      </c>
      <c r="C2195" s="2">
        <v>41148</v>
      </c>
      <c r="D2195" s="2">
        <v>41148</v>
      </c>
      <c r="E2195" s="2">
        <v>41148</v>
      </c>
      <c r="F2195" s="1">
        <v>0</v>
      </c>
      <c r="G2195" s="1">
        <v>0</v>
      </c>
      <c r="H2195" s="1">
        <v>0</v>
      </c>
      <c r="I2195" s="1">
        <v>67.540000000000006</v>
      </c>
      <c r="J2195" s="1">
        <v>0</v>
      </c>
      <c r="K2195" s="1">
        <v>0</v>
      </c>
      <c r="L2195" s="1">
        <v>0</v>
      </c>
      <c r="M2195" s="1">
        <v>0</v>
      </c>
      <c r="N2195" s="7">
        <f t="shared" si="340"/>
        <v>0</v>
      </c>
      <c r="O2195" s="1">
        <v>0</v>
      </c>
      <c r="P2195" s="1" t="s">
        <v>30</v>
      </c>
      <c r="Q2195" s="1" t="s">
        <v>24</v>
      </c>
      <c r="R2195" s="10">
        <f>F2195*Part4Out!C$78+'relay test.csv'!H2195*Part4Out!C$79+'relay test.csv'!I2195*Part4Out!C$80+'relay test.csv'!J2195*Part4Out!C$81+'relay test.csv'!K2195*Part4Out!C$82+'relay test.csv'!L2195*Part4Out!C$83+'relay test.csv'!M2195*Part4Out!C$84+'relay test.csv'!N2195*Part4Out!C$85</f>
        <v>-0.23621026898788469</v>
      </c>
      <c r="S2195" s="10">
        <f>(F2195*Part4Out!C$78+'relay test.csv'!H2195*Part4Out!C$79+'relay test.csv'!I2195*Part4Out!C$80+'relay test.csv'!J2195*Part4Out!C$81+'relay test.csv'!K2195*Part4Out!C$82+'relay test.csv'!L2195*Part4Out!C$83+'relay test.csv'!M2195*Part4Out!C$84+'relay test.csv'!N2195*Part4Out!C$85) +Part4Out!C$77</f>
        <v>-2.8398455205532098</v>
      </c>
      <c r="T2195" s="10">
        <f t="shared" si="341"/>
        <v>5.8434692226225375E-2</v>
      </c>
      <c r="U2195" s="12">
        <f t="shared" si="342"/>
        <v>5.5208594970860794E-2</v>
      </c>
      <c r="V2195" s="11">
        <f t="shared" si="343"/>
        <v>0</v>
      </c>
      <c r="W2195" s="11">
        <f t="shared" si="344"/>
        <v>0</v>
      </c>
      <c r="X2195" s="11">
        <f t="shared" si="345"/>
        <v>0.78961462500792545</v>
      </c>
      <c r="Y2195" s="12">
        <f t="shared" si="346"/>
        <v>0.44122048064086905</v>
      </c>
      <c r="Z2195" s="11">
        <f t="shared" si="347"/>
        <v>0</v>
      </c>
      <c r="AA2195" s="11">
        <f t="shared" si="348"/>
        <v>0</v>
      </c>
      <c r="AB2195" s="11">
        <f t="shared" si="349"/>
        <v>0</v>
      </c>
      <c r="AC2195" s="1" t="s">
        <v>2220</v>
      </c>
    </row>
    <row r="2196" spans="1:29" x14ac:dyDescent="0.2">
      <c r="A2196" s="1" t="s">
        <v>2221</v>
      </c>
      <c r="B2196" s="1">
        <v>1</v>
      </c>
      <c r="C2196" s="2">
        <v>41114</v>
      </c>
      <c r="D2196" s="2">
        <v>41647</v>
      </c>
      <c r="E2196" s="2">
        <v>41647</v>
      </c>
      <c r="F2196" s="1">
        <v>39</v>
      </c>
      <c r="G2196" s="1">
        <v>17.948717949999999</v>
      </c>
      <c r="H2196" s="1">
        <v>0</v>
      </c>
      <c r="I2196" s="1">
        <v>91.16</v>
      </c>
      <c r="J2196" s="1">
        <v>0</v>
      </c>
      <c r="K2196" s="1">
        <v>0</v>
      </c>
      <c r="L2196" s="1">
        <v>0</v>
      </c>
      <c r="M2196" s="1">
        <v>0</v>
      </c>
      <c r="N2196" s="7">
        <f t="shared" si="340"/>
        <v>0</v>
      </c>
      <c r="O2196" s="1">
        <v>0</v>
      </c>
      <c r="P2196" s="1" t="s">
        <v>36</v>
      </c>
      <c r="Q2196" s="1" t="s">
        <v>24</v>
      </c>
      <c r="R2196" s="10">
        <f>F2196*Part4Out!C$78+'relay test.csv'!H2196*Part4Out!C$79+'relay test.csv'!I2196*Part4Out!C$80+'relay test.csv'!J2196*Part4Out!C$81+'relay test.csv'!K2196*Part4Out!C$82+'relay test.csv'!L2196*Part4Out!C$83+'relay test.csv'!M2196*Part4Out!C$84+'relay test.csv'!N2196*Part4Out!C$85</f>
        <v>7.931071782350088</v>
      </c>
      <c r="S2196" s="10">
        <f>(F2196*Part4Out!C$78+'relay test.csv'!H2196*Part4Out!C$79+'relay test.csv'!I2196*Part4Out!C$80+'relay test.csv'!J2196*Part4Out!C$81+'relay test.csv'!K2196*Part4Out!C$82+'relay test.csv'!L2196*Part4Out!C$83+'relay test.csv'!M2196*Part4Out!C$84+'relay test.csv'!N2196*Part4Out!C$85) +Part4Out!C$77</f>
        <v>5.3274365307847624</v>
      </c>
      <c r="T2196" s="10">
        <f t="shared" si="341"/>
        <v>205.90945447609249</v>
      </c>
      <c r="U2196" s="12">
        <f t="shared" si="342"/>
        <v>0.99516696807049221</v>
      </c>
      <c r="V2196" s="11">
        <f t="shared" si="343"/>
        <v>1</v>
      </c>
      <c r="W2196" s="11">
        <f t="shared" si="344"/>
        <v>1</v>
      </c>
      <c r="X2196" s="11">
        <f t="shared" si="345"/>
        <v>2782.4073420678801</v>
      </c>
      <c r="Y2196" s="12">
        <f t="shared" si="346"/>
        <v>0.99964072811590088</v>
      </c>
      <c r="Z2196" s="11">
        <f t="shared" si="347"/>
        <v>1</v>
      </c>
      <c r="AA2196" s="11">
        <f t="shared" si="348"/>
        <v>1</v>
      </c>
      <c r="AB2196" s="11">
        <f t="shared" si="349"/>
        <v>1</v>
      </c>
      <c r="AC2196" s="1" t="s">
        <v>2221</v>
      </c>
    </row>
    <row r="2197" spans="1:29" x14ac:dyDescent="0.2">
      <c r="A2197" s="1" t="s">
        <v>2222</v>
      </c>
      <c r="B2197" s="1">
        <v>1</v>
      </c>
      <c r="C2197" s="2">
        <v>40804</v>
      </c>
      <c r="D2197" s="2">
        <v>40804</v>
      </c>
      <c r="E2197" s="2">
        <v>40874</v>
      </c>
      <c r="F2197" s="1">
        <v>17</v>
      </c>
      <c r="G2197" s="1">
        <v>0</v>
      </c>
      <c r="H2197" s="1">
        <v>0</v>
      </c>
      <c r="I2197" s="1">
        <v>70.62</v>
      </c>
      <c r="J2197" s="1">
        <v>4.2857142857142899E-2</v>
      </c>
      <c r="K2197" s="1">
        <v>1</v>
      </c>
      <c r="L2197" s="1">
        <v>0</v>
      </c>
      <c r="M2197" s="1">
        <v>0</v>
      </c>
      <c r="N2197" s="7">
        <f t="shared" si="340"/>
        <v>0</v>
      </c>
      <c r="O2197" s="1">
        <v>0</v>
      </c>
      <c r="P2197" s="1" t="s">
        <v>32</v>
      </c>
      <c r="Q2197" s="1" t="s">
        <v>24</v>
      </c>
      <c r="R2197" s="10">
        <f>F2197*Part4Out!C$78+'relay test.csv'!H2197*Part4Out!C$79+'relay test.csv'!I2197*Part4Out!C$80+'relay test.csv'!J2197*Part4Out!C$81+'relay test.csv'!K2197*Part4Out!C$82+'relay test.csv'!L2197*Part4Out!C$83+'relay test.csv'!M2197*Part4Out!C$84+'relay test.csv'!N2197*Part4Out!C$85</f>
        <v>3.8428051722492027</v>
      </c>
      <c r="S2197" s="10">
        <f>(F2197*Part4Out!C$78+'relay test.csv'!H2197*Part4Out!C$79+'relay test.csv'!I2197*Part4Out!C$80+'relay test.csv'!J2197*Part4Out!C$81+'relay test.csv'!K2197*Part4Out!C$82+'relay test.csv'!L2197*Part4Out!C$83+'relay test.csv'!M2197*Part4Out!C$84+'relay test.csv'!N2197*Part4Out!C$85) +Part4Out!C$77</f>
        <v>1.2391699206838775</v>
      </c>
      <c r="T2197" s="10">
        <f t="shared" si="341"/>
        <v>3.4527462216852833</v>
      </c>
      <c r="U2197" s="12">
        <f t="shared" si="342"/>
        <v>0.77541949390021203</v>
      </c>
      <c r="V2197" s="11">
        <f t="shared" si="343"/>
        <v>1</v>
      </c>
      <c r="W2197" s="11">
        <f t="shared" si="344"/>
        <v>1</v>
      </c>
      <c r="X2197" s="11">
        <f t="shared" si="345"/>
        <v>46.656169635132969</v>
      </c>
      <c r="Y2197" s="12">
        <f t="shared" si="346"/>
        <v>0.97901635805696852</v>
      </c>
      <c r="Z2197" s="11">
        <f t="shared" si="347"/>
        <v>1</v>
      </c>
      <c r="AA2197" s="11">
        <f t="shared" si="348"/>
        <v>1</v>
      </c>
      <c r="AB2197" s="11">
        <f t="shared" si="349"/>
        <v>1</v>
      </c>
      <c r="AC2197" s="1" t="s">
        <v>2222</v>
      </c>
    </row>
    <row r="2198" spans="1:29" x14ac:dyDescent="0.2">
      <c r="A2198" s="1" t="s">
        <v>2223</v>
      </c>
      <c r="B2198" s="1">
        <v>1</v>
      </c>
      <c r="C2198" s="2">
        <v>40955</v>
      </c>
      <c r="D2198" s="2">
        <v>40955</v>
      </c>
      <c r="E2198" s="2">
        <v>40955</v>
      </c>
      <c r="F2198" s="1">
        <v>43</v>
      </c>
      <c r="G2198" s="1">
        <v>37.20930233</v>
      </c>
      <c r="H2198" s="1">
        <v>0</v>
      </c>
      <c r="I2198" s="1">
        <v>60.11</v>
      </c>
      <c r="J2198" s="1">
        <v>0</v>
      </c>
      <c r="K2198" s="1">
        <v>0</v>
      </c>
      <c r="L2198" s="1">
        <v>0</v>
      </c>
      <c r="M2198" s="1">
        <v>0</v>
      </c>
      <c r="N2198" s="7">
        <f t="shared" si="340"/>
        <v>0</v>
      </c>
      <c r="O2198" s="1">
        <v>0</v>
      </c>
      <c r="P2198" s="1" t="s">
        <v>32</v>
      </c>
      <c r="Q2198" s="1" t="s">
        <v>24</v>
      </c>
      <c r="R2198" s="10">
        <f>F2198*Part4Out!C$78+'relay test.csv'!H2198*Part4Out!C$79+'relay test.csv'!I2198*Part4Out!C$80+'relay test.csv'!J2198*Part4Out!C$81+'relay test.csv'!K2198*Part4Out!C$82+'relay test.csv'!L2198*Part4Out!C$83+'relay test.csv'!M2198*Part4Out!C$84+'relay test.csv'!N2198*Part4Out!C$85</f>
        <v>8.8858066366944541</v>
      </c>
      <c r="S2198" s="10">
        <f>(F2198*Part4Out!C$78+'relay test.csv'!H2198*Part4Out!C$79+'relay test.csv'!I2198*Part4Out!C$80+'relay test.csv'!J2198*Part4Out!C$81+'relay test.csv'!K2198*Part4Out!C$82+'relay test.csv'!L2198*Part4Out!C$83+'relay test.csv'!M2198*Part4Out!C$84+'relay test.csv'!N2198*Part4Out!C$85) +Part4Out!C$77</f>
        <v>6.2821713851291285</v>
      </c>
      <c r="T2198" s="10">
        <f t="shared" si="341"/>
        <v>534.94898388725221</v>
      </c>
      <c r="U2198" s="12">
        <f t="shared" si="342"/>
        <v>0.99813415076795753</v>
      </c>
      <c r="V2198" s="11">
        <f t="shared" si="343"/>
        <v>1</v>
      </c>
      <c r="W2198" s="11">
        <f t="shared" si="344"/>
        <v>1</v>
      </c>
      <c r="X2198" s="11">
        <f t="shared" si="345"/>
        <v>7228.6432120700001</v>
      </c>
      <c r="Y2198" s="12">
        <f t="shared" si="346"/>
        <v>0.99986168058773217</v>
      </c>
      <c r="Z2198" s="11">
        <f t="shared" si="347"/>
        <v>1</v>
      </c>
      <c r="AA2198" s="11">
        <f t="shared" si="348"/>
        <v>1</v>
      </c>
      <c r="AB2198" s="11">
        <f t="shared" si="349"/>
        <v>1</v>
      </c>
      <c r="AC2198" s="1" t="s">
        <v>2223</v>
      </c>
    </row>
    <row r="2199" spans="1:29" x14ac:dyDescent="0.2">
      <c r="A2199" s="1" t="s">
        <v>2224</v>
      </c>
      <c r="B2199" s="1">
        <v>0</v>
      </c>
      <c r="C2199" s="2">
        <v>40738</v>
      </c>
      <c r="D2199" s="2">
        <v>40751</v>
      </c>
      <c r="E2199" s="2">
        <v>40751</v>
      </c>
      <c r="F2199" s="1">
        <v>0</v>
      </c>
      <c r="G2199" s="1">
        <v>0</v>
      </c>
      <c r="H2199" s="1">
        <v>0</v>
      </c>
      <c r="I2199" s="1">
        <v>50.33</v>
      </c>
      <c r="J2199" s="1">
        <v>0</v>
      </c>
      <c r="K2199" s="1">
        <v>1</v>
      </c>
      <c r="L2199" s="1">
        <v>0</v>
      </c>
      <c r="M2199" s="1">
        <v>0</v>
      </c>
      <c r="N2199" s="7">
        <f t="shared" si="340"/>
        <v>1</v>
      </c>
      <c r="O2199" s="1">
        <v>0</v>
      </c>
      <c r="P2199" s="1" t="s">
        <v>23</v>
      </c>
      <c r="Q2199" s="1" t="s">
        <v>28</v>
      </c>
      <c r="R2199" s="10">
        <f>F2199*Part4Out!C$78+'relay test.csv'!H2199*Part4Out!C$79+'relay test.csv'!I2199*Part4Out!C$80+'relay test.csv'!J2199*Part4Out!C$81+'relay test.csv'!K2199*Part4Out!C$82+'relay test.csv'!L2199*Part4Out!C$83+'relay test.csv'!M2199*Part4Out!C$84+'relay test.csv'!N2199*Part4Out!C$85</f>
        <v>0.6073191458705447</v>
      </c>
      <c r="S2199" s="10">
        <f>(F2199*Part4Out!C$78+'relay test.csv'!H2199*Part4Out!C$79+'relay test.csv'!I2199*Part4Out!C$80+'relay test.csv'!J2199*Part4Out!C$81+'relay test.csv'!K2199*Part4Out!C$82+'relay test.csv'!L2199*Part4Out!C$83+'relay test.csv'!M2199*Part4Out!C$84+'relay test.csv'!N2199*Part4Out!C$85) +Part4Out!C$77</f>
        <v>-1.9963161056947805</v>
      </c>
      <c r="T2199" s="10">
        <f t="shared" si="341"/>
        <v>0.13583476356732255</v>
      </c>
      <c r="U2199" s="12">
        <f t="shared" si="342"/>
        <v>0.11959025020567741</v>
      </c>
      <c r="V2199" s="11">
        <f t="shared" si="343"/>
        <v>0</v>
      </c>
      <c r="W2199" s="11">
        <f t="shared" si="344"/>
        <v>0</v>
      </c>
      <c r="X2199" s="11">
        <f t="shared" si="345"/>
        <v>1.8355040783309684</v>
      </c>
      <c r="Y2199" s="12">
        <f t="shared" si="346"/>
        <v>0.64732902074024912</v>
      </c>
      <c r="Z2199" s="11">
        <f t="shared" si="347"/>
        <v>1</v>
      </c>
      <c r="AA2199" s="11">
        <f t="shared" si="348"/>
        <v>0</v>
      </c>
      <c r="AB2199" s="11">
        <f t="shared" si="349"/>
        <v>0</v>
      </c>
      <c r="AC2199" s="1" t="s">
        <v>2224</v>
      </c>
    </row>
    <row r="2200" spans="1:29" x14ac:dyDescent="0.2">
      <c r="A2200" s="1" t="s">
        <v>2225</v>
      </c>
      <c r="B2200" s="1">
        <v>1</v>
      </c>
      <c r="C2200" s="2">
        <v>41197</v>
      </c>
      <c r="D2200" s="2">
        <v>41197</v>
      </c>
      <c r="E2200" s="2">
        <v>41476</v>
      </c>
      <c r="F2200" s="1">
        <v>40</v>
      </c>
      <c r="G2200" s="1">
        <v>12.5</v>
      </c>
      <c r="H2200" s="1">
        <v>2.5</v>
      </c>
      <c r="I2200" s="1">
        <v>83.98</v>
      </c>
      <c r="J2200" s="1">
        <v>1.0752688172042999E-2</v>
      </c>
      <c r="K2200" s="1">
        <v>1</v>
      </c>
      <c r="L2200" s="1">
        <v>0</v>
      </c>
      <c r="M2200" s="1">
        <v>0</v>
      </c>
      <c r="N2200" s="7">
        <f t="shared" si="340"/>
        <v>0</v>
      </c>
      <c r="O2200" s="1">
        <v>0</v>
      </c>
      <c r="P2200" s="1" t="s">
        <v>32</v>
      </c>
      <c r="Q2200" s="1" t="s">
        <v>24</v>
      </c>
      <c r="R2200" s="10">
        <f>F2200*Part4Out!C$78+'relay test.csv'!H2200*Part4Out!C$79+'relay test.csv'!I2200*Part4Out!C$80+'relay test.csv'!J2200*Part4Out!C$81+'relay test.csv'!K2200*Part4Out!C$82+'relay test.csv'!L2200*Part4Out!C$83+'relay test.csv'!M2200*Part4Out!C$84+'relay test.csv'!N2200*Part4Out!C$85</f>
        <v>8.7287380829726242</v>
      </c>
      <c r="S2200" s="10">
        <f>(F2200*Part4Out!C$78+'relay test.csv'!H2200*Part4Out!C$79+'relay test.csv'!I2200*Part4Out!C$80+'relay test.csv'!J2200*Part4Out!C$81+'relay test.csv'!K2200*Part4Out!C$82+'relay test.csv'!L2200*Part4Out!C$83+'relay test.csv'!M2200*Part4Out!C$84+'relay test.csv'!N2200*Part4Out!C$85) +Part4Out!C$77</f>
        <v>6.1251028314072986</v>
      </c>
      <c r="T2200" s="10">
        <f t="shared" si="341"/>
        <v>457.19172452018864</v>
      </c>
      <c r="U2200" s="12">
        <f t="shared" si="342"/>
        <v>0.99781750750507947</v>
      </c>
      <c r="V2200" s="11">
        <f t="shared" si="343"/>
        <v>1</v>
      </c>
      <c r="W2200" s="11">
        <f t="shared" si="344"/>
        <v>1</v>
      </c>
      <c r="X2200" s="11">
        <f t="shared" si="345"/>
        <v>6177.9271586839513</v>
      </c>
      <c r="Y2200" s="12">
        <f t="shared" si="346"/>
        <v>0.99983815960694822</v>
      </c>
      <c r="Z2200" s="11">
        <f t="shared" si="347"/>
        <v>1</v>
      </c>
      <c r="AA2200" s="11">
        <f t="shared" si="348"/>
        <v>1</v>
      </c>
      <c r="AB2200" s="11">
        <f t="shared" si="349"/>
        <v>1</v>
      </c>
      <c r="AC2200" s="1" t="s">
        <v>2225</v>
      </c>
    </row>
    <row r="2201" spans="1:29" x14ac:dyDescent="0.2">
      <c r="A2201" s="1" t="s">
        <v>2226</v>
      </c>
      <c r="B2201" s="1">
        <v>0</v>
      </c>
      <c r="C2201" s="2">
        <v>40420</v>
      </c>
      <c r="D2201" s="2">
        <v>40420</v>
      </c>
      <c r="E2201" s="2">
        <v>40420</v>
      </c>
      <c r="F2201" s="1">
        <v>0</v>
      </c>
      <c r="G2201" s="1">
        <v>0</v>
      </c>
      <c r="H2201" s="1">
        <v>0</v>
      </c>
      <c r="I2201" s="1">
        <v>26.39</v>
      </c>
      <c r="J2201" s="1">
        <v>0</v>
      </c>
      <c r="K2201" s="1">
        <v>0</v>
      </c>
      <c r="L2201" s="1">
        <v>0</v>
      </c>
      <c r="M2201" s="1">
        <v>0</v>
      </c>
      <c r="N2201" s="7">
        <f t="shared" si="340"/>
        <v>0</v>
      </c>
      <c r="O2201" s="1">
        <v>0</v>
      </c>
      <c r="P2201" s="1" t="s">
        <v>32</v>
      </c>
      <c r="Q2201" s="1" t="s">
        <v>24</v>
      </c>
      <c r="R2201" s="10">
        <f>F2201*Part4Out!C$78+'relay test.csv'!H2201*Part4Out!C$79+'relay test.csv'!I2201*Part4Out!C$80+'relay test.csv'!J2201*Part4Out!C$81+'relay test.csv'!K2201*Part4Out!C$82+'relay test.csv'!L2201*Part4Out!C$83+'relay test.csv'!M2201*Part4Out!C$84+'relay test.csv'!N2201*Part4Out!C$85</f>
        <v>-9.2294773446702352E-2</v>
      </c>
      <c r="S2201" s="10">
        <f>(F2201*Part4Out!C$78+'relay test.csv'!H2201*Part4Out!C$79+'relay test.csv'!I2201*Part4Out!C$80+'relay test.csv'!J2201*Part4Out!C$81+'relay test.csv'!K2201*Part4Out!C$82+'relay test.csv'!L2201*Part4Out!C$83+'relay test.csv'!M2201*Part4Out!C$84+'relay test.csv'!N2201*Part4Out!C$85) +Part4Out!C$77</f>
        <v>-2.6959300250120277</v>
      </c>
      <c r="T2201" s="10">
        <f t="shared" si="341"/>
        <v>6.7479594871023368E-2</v>
      </c>
      <c r="U2201" s="12">
        <f t="shared" si="342"/>
        <v>6.3213943568800945E-2</v>
      </c>
      <c r="V2201" s="11">
        <f t="shared" si="343"/>
        <v>0</v>
      </c>
      <c r="W2201" s="11">
        <f t="shared" si="344"/>
        <v>0</v>
      </c>
      <c r="X2201" s="11">
        <f t="shared" si="345"/>
        <v>0.91183632478955046</v>
      </c>
      <c r="Y2201" s="12">
        <f t="shared" si="346"/>
        <v>0.47694267180006783</v>
      </c>
      <c r="Z2201" s="11">
        <f t="shared" si="347"/>
        <v>0</v>
      </c>
      <c r="AA2201" s="11">
        <f t="shared" si="348"/>
        <v>0</v>
      </c>
      <c r="AB2201" s="11">
        <f t="shared" si="349"/>
        <v>0</v>
      </c>
      <c r="AC2201" s="1" t="s">
        <v>2226</v>
      </c>
    </row>
    <row r="2202" spans="1:29" x14ac:dyDescent="0.2">
      <c r="A2202" s="1" t="s">
        <v>2227</v>
      </c>
      <c r="B2202" s="1">
        <v>0</v>
      </c>
      <c r="C2202" s="2">
        <v>40609</v>
      </c>
      <c r="D2202" s="2">
        <v>40609</v>
      </c>
      <c r="E2202" s="2">
        <v>41169</v>
      </c>
      <c r="F2202" s="1">
        <v>0</v>
      </c>
      <c r="G2202" s="1">
        <v>0</v>
      </c>
      <c r="H2202" s="1">
        <v>0</v>
      </c>
      <c r="I2202" s="1">
        <v>19.84</v>
      </c>
      <c r="J2202" s="1">
        <v>1.2500000000000001E-2</v>
      </c>
      <c r="K2202" s="1">
        <v>0</v>
      </c>
      <c r="L2202" s="1">
        <v>0</v>
      </c>
      <c r="M2202" s="1">
        <v>0</v>
      </c>
      <c r="N2202" s="7">
        <f t="shared" si="340"/>
        <v>0</v>
      </c>
      <c r="O2202" s="1">
        <v>0</v>
      </c>
      <c r="P2202" s="1" t="s">
        <v>32</v>
      </c>
      <c r="Q2202" s="1" t="s">
        <v>28</v>
      </c>
      <c r="R2202" s="10">
        <f>F2202*Part4Out!C$78+'relay test.csv'!H2202*Part4Out!C$79+'relay test.csv'!I2202*Part4Out!C$80+'relay test.csv'!J2202*Part4Out!C$81+'relay test.csv'!K2202*Part4Out!C$82+'relay test.csv'!L2202*Part4Out!C$83+'relay test.csv'!M2202*Part4Out!C$84+'relay test.csv'!N2202*Part4Out!C$85</f>
        <v>-7.684664943781136E-2</v>
      </c>
      <c r="S2202" s="10">
        <f>(F2202*Part4Out!C$78+'relay test.csv'!H2202*Part4Out!C$79+'relay test.csv'!I2202*Part4Out!C$80+'relay test.csv'!J2202*Part4Out!C$81+'relay test.csv'!K2202*Part4Out!C$82+'relay test.csv'!L2202*Part4Out!C$83+'relay test.csv'!M2202*Part4Out!C$84+'relay test.csv'!N2202*Part4Out!C$85) +Part4Out!C$77</f>
        <v>-2.6804819010031364</v>
      </c>
      <c r="T2202" s="10">
        <f t="shared" si="341"/>
        <v>6.8530121461395949E-2</v>
      </c>
      <c r="U2202" s="12">
        <f t="shared" si="342"/>
        <v>6.4134945833505749E-2</v>
      </c>
      <c r="V2202" s="11">
        <f t="shared" si="343"/>
        <v>0</v>
      </c>
      <c r="W2202" s="11">
        <f t="shared" si="344"/>
        <v>0</v>
      </c>
      <c r="X2202" s="11">
        <f t="shared" si="345"/>
        <v>0.92603185022342294</v>
      </c>
      <c r="Y2202" s="12">
        <f t="shared" si="346"/>
        <v>0.48079778645197468</v>
      </c>
      <c r="Z2202" s="11">
        <f t="shared" si="347"/>
        <v>0</v>
      </c>
      <c r="AA2202" s="11">
        <f t="shared" si="348"/>
        <v>0</v>
      </c>
      <c r="AB2202" s="11">
        <f t="shared" si="349"/>
        <v>0</v>
      </c>
      <c r="AC2202" s="1" t="s">
        <v>2227</v>
      </c>
    </row>
    <row r="2203" spans="1:29" x14ac:dyDescent="0.2">
      <c r="A2203" s="1" t="s">
        <v>2228</v>
      </c>
      <c r="B2203" s="1">
        <v>1</v>
      </c>
      <c r="C2203" s="2">
        <v>41044</v>
      </c>
      <c r="D2203" s="2">
        <v>41044</v>
      </c>
      <c r="E2203" s="2">
        <v>41122</v>
      </c>
      <c r="F2203" s="1">
        <v>46</v>
      </c>
      <c r="G2203" s="1">
        <v>19.565217390000001</v>
      </c>
      <c r="H2203" s="1">
        <v>0</v>
      </c>
      <c r="I2203" s="1">
        <v>119.08</v>
      </c>
      <c r="J2203" s="1">
        <v>8.9743589743589702E-2</v>
      </c>
      <c r="K2203" s="1">
        <v>1</v>
      </c>
      <c r="L2203" s="1">
        <v>0</v>
      </c>
      <c r="M2203" s="1">
        <v>0</v>
      </c>
      <c r="N2203" s="7">
        <f t="shared" si="340"/>
        <v>0</v>
      </c>
      <c r="O2203" s="1">
        <v>0</v>
      </c>
      <c r="P2203" s="1" t="s">
        <v>36</v>
      </c>
      <c r="Q2203" s="1" t="s">
        <v>28</v>
      </c>
      <c r="R2203" s="10">
        <f>F2203*Part4Out!C$78+'relay test.csv'!H2203*Part4Out!C$79+'relay test.csv'!I2203*Part4Out!C$80+'relay test.csv'!J2203*Part4Out!C$81+'relay test.csv'!K2203*Part4Out!C$82+'relay test.csv'!L2203*Part4Out!C$83+'relay test.csv'!M2203*Part4Out!C$84+'relay test.csv'!N2203*Part4Out!C$85</f>
        <v>9.7798773687376404</v>
      </c>
      <c r="S2203" s="10">
        <f>(F2203*Part4Out!C$78+'relay test.csv'!H2203*Part4Out!C$79+'relay test.csv'!I2203*Part4Out!C$80+'relay test.csv'!J2203*Part4Out!C$81+'relay test.csv'!K2203*Part4Out!C$82+'relay test.csv'!L2203*Part4Out!C$83+'relay test.csv'!M2203*Part4Out!C$84+'relay test.csv'!N2203*Part4Out!C$85) +Part4Out!C$77</f>
        <v>7.1762421171723147</v>
      </c>
      <c r="T2203" s="10">
        <f t="shared" si="341"/>
        <v>1307.9837614837629</v>
      </c>
      <c r="U2203" s="12">
        <f t="shared" si="342"/>
        <v>0.99923604858255344</v>
      </c>
      <c r="V2203" s="11">
        <f t="shared" si="343"/>
        <v>1</v>
      </c>
      <c r="W2203" s="11">
        <f t="shared" si="344"/>
        <v>1</v>
      </c>
      <c r="X2203" s="11">
        <f t="shared" si="345"/>
        <v>17674.485275665367</v>
      </c>
      <c r="Y2203" s="12">
        <f t="shared" si="346"/>
        <v>0.99994342446702855</v>
      </c>
      <c r="Z2203" s="11">
        <f t="shared" si="347"/>
        <v>1</v>
      </c>
      <c r="AA2203" s="11">
        <f t="shared" si="348"/>
        <v>1</v>
      </c>
      <c r="AB2203" s="11">
        <f t="shared" si="349"/>
        <v>1</v>
      </c>
      <c r="AC2203" s="1" t="s">
        <v>2228</v>
      </c>
    </row>
    <row r="2204" spans="1:29" x14ac:dyDescent="0.2">
      <c r="A2204" s="1" t="s">
        <v>2229</v>
      </c>
      <c r="B2204" s="1">
        <v>1</v>
      </c>
      <c r="C2204" s="2">
        <v>40414</v>
      </c>
      <c r="D2204" s="2">
        <v>40421</v>
      </c>
      <c r="E2204" s="2">
        <v>40421</v>
      </c>
      <c r="F2204" s="1">
        <v>45</v>
      </c>
      <c r="G2204" s="1">
        <v>0</v>
      </c>
      <c r="H2204" s="1">
        <v>0</v>
      </c>
      <c r="I2204" s="1">
        <v>50</v>
      </c>
      <c r="J2204" s="1">
        <v>0</v>
      </c>
      <c r="K2204" s="1">
        <v>0</v>
      </c>
      <c r="L2204" s="1">
        <v>0</v>
      </c>
      <c r="M2204" s="1">
        <v>0</v>
      </c>
      <c r="N2204" s="7">
        <f t="shared" si="340"/>
        <v>0</v>
      </c>
      <c r="O2204" s="1">
        <v>0</v>
      </c>
      <c r="P2204" s="1" t="s">
        <v>30</v>
      </c>
      <c r="Q2204" s="1" t="s">
        <v>24</v>
      </c>
      <c r="R2204" s="10">
        <f>F2204*Part4Out!C$78+'relay test.csv'!H2204*Part4Out!C$79+'relay test.csv'!I2204*Part4Out!C$80+'relay test.csv'!J2204*Part4Out!C$81+'relay test.csv'!K2204*Part4Out!C$82+'relay test.csv'!L2204*Part4Out!C$83+'relay test.csv'!M2204*Part4Out!C$84+'relay test.csv'!N2204*Part4Out!C$85</f>
        <v>9.3442359737486402</v>
      </c>
      <c r="S2204" s="10">
        <f>(F2204*Part4Out!C$78+'relay test.csv'!H2204*Part4Out!C$79+'relay test.csv'!I2204*Part4Out!C$80+'relay test.csv'!J2204*Part4Out!C$81+'relay test.csv'!K2204*Part4Out!C$82+'relay test.csv'!L2204*Part4Out!C$83+'relay test.csv'!M2204*Part4Out!C$84+'relay test.csv'!N2204*Part4Out!C$85) +Part4Out!C$77</f>
        <v>6.7406007221833146</v>
      </c>
      <c r="T2204" s="10">
        <f t="shared" si="341"/>
        <v>846.06883554049978</v>
      </c>
      <c r="U2204" s="12">
        <f t="shared" si="342"/>
        <v>0.99881945839813369</v>
      </c>
      <c r="V2204" s="11">
        <f t="shared" si="343"/>
        <v>1</v>
      </c>
      <c r="W2204" s="11">
        <f t="shared" si="344"/>
        <v>1</v>
      </c>
      <c r="X2204" s="11">
        <f t="shared" si="345"/>
        <v>11432.734576915878</v>
      </c>
      <c r="Y2204" s="12">
        <f t="shared" si="346"/>
        <v>0.9999125395125037</v>
      </c>
      <c r="Z2204" s="11">
        <f t="shared" si="347"/>
        <v>1</v>
      </c>
      <c r="AA2204" s="11">
        <f t="shared" si="348"/>
        <v>1</v>
      </c>
      <c r="AB2204" s="11">
        <f t="shared" si="349"/>
        <v>1</v>
      </c>
      <c r="AC2204" s="1" t="s">
        <v>2229</v>
      </c>
    </row>
    <row r="2205" spans="1:29" x14ac:dyDescent="0.2">
      <c r="A2205" s="1" t="s">
        <v>2230</v>
      </c>
      <c r="B2205" s="1">
        <v>1</v>
      </c>
      <c r="C2205" s="2">
        <v>40731</v>
      </c>
      <c r="D2205" s="2">
        <v>40733</v>
      </c>
      <c r="E2205" s="2">
        <v>40778</v>
      </c>
      <c r="F2205" s="1">
        <v>42</v>
      </c>
      <c r="G2205" s="1">
        <v>30.952380949999998</v>
      </c>
      <c r="H2205" s="1">
        <v>0</v>
      </c>
      <c r="I2205" s="1">
        <v>182.04</v>
      </c>
      <c r="J2205" s="1">
        <v>6.6666666666666693E-2</v>
      </c>
      <c r="K2205" s="1">
        <v>0</v>
      </c>
      <c r="L2205" s="1">
        <v>0</v>
      </c>
      <c r="M2205" s="1">
        <v>0</v>
      </c>
      <c r="N2205" s="7">
        <f t="shared" si="340"/>
        <v>0</v>
      </c>
      <c r="O2205" s="1">
        <v>0</v>
      </c>
      <c r="P2205" s="1" t="s">
        <v>30</v>
      </c>
      <c r="Q2205" s="1" t="s">
        <v>28</v>
      </c>
      <c r="R2205" s="10">
        <f>F2205*Part4Out!C$78+'relay test.csv'!H2205*Part4Out!C$79+'relay test.csv'!I2205*Part4Out!C$80+'relay test.csv'!J2205*Part4Out!C$81+'relay test.csv'!K2205*Part4Out!C$82+'relay test.csv'!L2205*Part4Out!C$83+'relay test.csv'!M2205*Part4Out!C$84+'relay test.csv'!N2205*Part4Out!C$85</f>
        <v>8.2080567740856321</v>
      </c>
      <c r="S2205" s="10">
        <f>(F2205*Part4Out!C$78+'relay test.csv'!H2205*Part4Out!C$79+'relay test.csv'!I2205*Part4Out!C$80+'relay test.csv'!J2205*Part4Out!C$81+'relay test.csv'!K2205*Part4Out!C$82+'relay test.csv'!L2205*Part4Out!C$83+'relay test.csv'!M2205*Part4Out!C$84+'relay test.csv'!N2205*Part4Out!C$85) +Part4Out!C$77</f>
        <v>5.6044215225203065</v>
      </c>
      <c r="T2205" s="10">
        <f t="shared" si="341"/>
        <v>271.62475117632493</v>
      </c>
      <c r="U2205" s="12">
        <f t="shared" si="342"/>
        <v>0.99633195446970535</v>
      </c>
      <c r="V2205" s="11">
        <f t="shared" si="343"/>
        <v>1</v>
      </c>
      <c r="W2205" s="11">
        <f t="shared" si="344"/>
        <v>1</v>
      </c>
      <c r="X2205" s="11">
        <f t="shared" si="345"/>
        <v>3670.4031093828075</v>
      </c>
      <c r="Y2205" s="12">
        <f t="shared" si="346"/>
        <v>0.99972762457016928</v>
      </c>
      <c r="Z2205" s="11">
        <f t="shared" si="347"/>
        <v>1</v>
      </c>
      <c r="AA2205" s="11">
        <f t="shared" si="348"/>
        <v>1</v>
      </c>
      <c r="AB2205" s="11">
        <f t="shared" si="349"/>
        <v>1</v>
      </c>
      <c r="AC2205" s="1" t="s">
        <v>2230</v>
      </c>
    </row>
    <row r="2206" spans="1:29" x14ac:dyDescent="0.2">
      <c r="A2206" s="1" t="s">
        <v>2231</v>
      </c>
      <c r="B2206" s="1">
        <v>1</v>
      </c>
      <c r="C2206" s="2">
        <v>40428</v>
      </c>
      <c r="D2206" s="2">
        <v>40428</v>
      </c>
      <c r="E2206" s="2">
        <v>40428</v>
      </c>
      <c r="F2206" s="1">
        <v>16</v>
      </c>
      <c r="G2206" s="1">
        <v>0</v>
      </c>
      <c r="H2206" s="1">
        <v>0</v>
      </c>
      <c r="I2206" s="1">
        <v>57.38</v>
      </c>
      <c r="J2206" s="1">
        <v>0</v>
      </c>
      <c r="K2206" s="1">
        <v>0</v>
      </c>
      <c r="L2206" s="1">
        <v>0</v>
      </c>
      <c r="M2206" s="1">
        <v>0</v>
      </c>
      <c r="N2206" s="7">
        <f t="shared" si="340"/>
        <v>0</v>
      </c>
      <c r="O2206" s="1">
        <v>0</v>
      </c>
      <c r="P2206" s="1" t="s">
        <v>30</v>
      </c>
      <c r="Q2206" s="1" t="s">
        <v>24</v>
      </c>
      <c r="R2206" s="10">
        <f>F2206*Part4Out!C$78+'relay test.csv'!H2206*Part4Out!C$79+'relay test.csv'!I2206*Part4Out!C$80+'relay test.csv'!J2206*Part4Out!C$81+'relay test.csv'!K2206*Part4Out!C$82+'relay test.csv'!L2206*Part4Out!C$83+'relay test.csv'!M2206*Part4Out!C$84+'relay test.csv'!N2206*Part4Out!C$85</f>
        <v>3.1838926207707114</v>
      </c>
      <c r="S2206" s="10">
        <f>(F2206*Part4Out!C$78+'relay test.csv'!H2206*Part4Out!C$79+'relay test.csv'!I2206*Part4Out!C$80+'relay test.csv'!J2206*Part4Out!C$81+'relay test.csv'!K2206*Part4Out!C$82+'relay test.csv'!L2206*Part4Out!C$83+'relay test.csv'!M2206*Part4Out!C$84+'relay test.csv'!N2206*Part4Out!C$85) +Part4Out!C$77</f>
        <v>0.58025736920538629</v>
      </c>
      <c r="T2206" s="10">
        <f t="shared" si="341"/>
        <v>1.7864981611994775</v>
      </c>
      <c r="U2206" s="12">
        <f t="shared" si="342"/>
        <v>0.64112662483525928</v>
      </c>
      <c r="V2206" s="11">
        <f t="shared" si="343"/>
        <v>1</v>
      </c>
      <c r="W2206" s="11">
        <f t="shared" si="344"/>
        <v>1</v>
      </c>
      <c r="X2206" s="11">
        <f t="shared" si="345"/>
        <v>24.140540865205057</v>
      </c>
      <c r="Y2206" s="12">
        <f t="shared" si="346"/>
        <v>0.96022360833994558</v>
      </c>
      <c r="Z2206" s="11">
        <f t="shared" si="347"/>
        <v>1</v>
      </c>
      <c r="AA2206" s="11">
        <f t="shared" si="348"/>
        <v>1</v>
      </c>
      <c r="AB2206" s="11">
        <f t="shared" si="349"/>
        <v>1</v>
      </c>
      <c r="AC2206" s="1" t="s">
        <v>2231</v>
      </c>
    </row>
    <row r="2207" spans="1:29" x14ac:dyDescent="0.2">
      <c r="A2207" s="1" t="s">
        <v>2232</v>
      </c>
      <c r="B2207" s="1">
        <v>0</v>
      </c>
      <c r="C2207" s="2">
        <v>40667</v>
      </c>
      <c r="D2207" s="2">
        <v>40667</v>
      </c>
      <c r="E2207" s="2">
        <v>40667</v>
      </c>
      <c r="F2207" s="1">
        <v>0</v>
      </c>
      <c r="G2207" s="1">
        <v>0</v>
      </c>
      <c r="H2207" s="1">
        <v>0</v>
      </c>
      <c r="I2207" s="1">
        <v>180.93</v>
      </c>
      <c r="J2207" s="1">
        <v>0</v>
      </c>
      <c r="K2207" s="1">
        <v>0</v>
      </c>
      <c r="L2207" s="1">
        <v>0</v>
      </c>
      <c r="M2207" s="1">
        <v>0</v>
      </c>
      <c r="N2207" s="7">
        <f t="shared" si="340"/>
        <v>0</v>
      </c>
      <c r="O2207" s="1">
        <v>0</v>
      </c>
      <c r="P2207" s="1" t="s">
        <v>36</v>
      </c>
      <c r="Q2207" s="1" t="s">
        <v>24</v>
      </c>
      <c r="R2207" s="10">
        <f>F2207*Part4Out!C$78+'relay test.csv'!H2207*Part4Out!C$79+'relay test.csv'!I2207*Part4Out!C$80+'relay test.csv'!J2207*Part4Out!C$81+'relay test.csv'!K2207*Part4Out!C$82+'relay test.csv'!L2207*Part4Out!C$83+'relay test.csv'!M2207*Part4Out!C$84+'relay test.csv'!N2207*Part4Out!C$85</f>
        <v>-0.63277352632481454</v>
      </c>
      <c r="S2207" s="10">
        <f>(F2207*Part4Out!C$78+'relay test.csv'!H2207*Part4Out!C$79+'relay test.csv'!I2207*Part4Out!C$80+'relay test.csv'!J2207*Part4Out!C$81+'relay test.csv'!K2207*Part4Out!C$82+'relay test.csv'!L2207*Part4Out!C$83+'relay test.csv'!M2207*Part4Out!C$84+'relay test.csv'!N2207*Part4Out!C$85) +Part4Out!C$77</f>
        <v>-3.2364087778901398</v>
      </c>
      <c r="T2207" s="10">
        <f t="shared" si="341"/>
        <v>3.9304794193516755E-2</v>
      </c>
      <c r="U2207" s="12">
        <f t="shared" si="342"/>
        <v>3.7818351664601547E-2</v>
      </c>
      <c r="V2207" s="11">
        <f t="shared" si="343"/>
        <v>0</v>
      </c>
      <c r="W2207" s="11">
        <f t="shared" si="344"/>
        <v>0</v>
      </c>
      <c r="X2207" s="11">
        <f t="shared" si="345"/>
        <v>0.53111669020135077</v>
      </c>
      <c r="Y2207" s="12">
        <f t="shared" si="346"/>
        <v>0.34688191540221919</v>
      </c>
      <c r="Z2207" s="11">
        <f t="shared" si="347"/>
        <v>0</v>
      </c>
      <c r="AA2207" s="11">
        <f t="shared" si="348"/>
        <v>0</v>
      </c>
      <c r="AB2207" s="11">
        <f t="shared" si="349"/>
        <v>0</v>
      </c>
      <c r="AC2207" s="1" t="s">
        <v>2232</v>
      </c>
    </row>
    <row r="2208" spans="1:29" x14ac:dyDescent="0.2">
      <c r="A2208" s="1" t="s">
        <v>2233</v>
      </c>
      <c r="B2208" s="1">
        <v>1</v>
      </c>
      <c r="C2208" s="2">
        <v>41107</v>
      </c>
      <c r="D2208" s="2">
        <v>41107</v>
      </c>
      <c r="E2208" s="2">
        <v>41107</v>
      </c>
      <c r="F2208" s="1">
        <v>45</v>
      </c>
      <c r="G2208" s="1">
        <v>0</v>
      </c>
      <c r="H2208" s="1">
        <v>0</v>
      </c>
      <c r="I2208" s="1">
        <v>80.48</v>
      </c>
      <c r="J2208" s="1">
        <v>0</v>
      </c>
      <c r="K2208" s="1">
        <v>0</v>
      </c>
      <c r="L2208" s="1">
        <v>0</v>
      </c>
      <c r="M2208" s="1">
        <v>0</v>
      </c>
      <c r="N2208" s="7">
        <f t="shared" si="340"/>
        <v>0</v>
      </c>
      <c r="O2208" s="1">
        <v>0</v>
      </c>
      <c r="P2208" s="1" t="s">
        <v>32</v>
      </c>
      <c r="Q2208" s="1" t="s">
        <v>28</v>
      </c>
      <c r="R2208" s="10">
        <f>F2208*Part4Out!C$78+'relay test.csv'!H2208*Part4Out!C$79+'relay test.csv'!I2208*Part4Out!C$80+'relay test.csv'!J2208*Part4Out!C$81+'relay test.csv'!K2208*Part4Out!C$82+'relay test.csv'!L2208*Part4Out!C$83+'relay test.csv'!M2208*Part4Out!C$84+'relay test.csv'!N2208*Part4Out!C$85</f>
        <v>9.2376370842202018</v>
      </c>
      <c r="S2208" s="10">
        <f>(F2208*Part4Out!C$78+'relay test.csv'!H2208*Part4Out!C$79+'relay test.csv'!I2208*Part4Out!C$80+'relay test.csv'!J2208*Part4Out!C$81+'relay test.csv'!K2208*Part4Out!C$82+'relay test.csv'!L2208*Part4Out!C$83+'relay test.csv'!M2208*Part4Out!C$84+'relay test.csv'!N2208*Part4Out!C$85) +Part4Out!C$77</f>
        <v>6.6340018326548762</v>
      </c>
      <c r="T2208" s="10">
        <f t="shared" si="341"/>
        <v>760.51956103824273</v>
      </c>
      <c r="U2208" s="12">
        <f t="shared" si="342"/>
        <v>0.99868683609566555</v>
      </c>
      <c r="V2208" s="11">
        <f t="shared" si="343"/>
        <v>1</v>
      </c>
      <c r="W2208" s="11">
        <f t="shared" si="344"/>
        <v>1</v>
      </c>
      <c r="X2208" s="11">
        <f t="shared" si="345"/>
        <v>10276.726805979368</v>
      </c>
      <c r="Y2208" s="12">
        <f t="shared" si="346"/>
        <v>0.99990270222016231</v>
      </c>
      <c r="Z2208" s="11">
        <f t="shared" si="347"/>
        <v>1</v>
      </c>
      <c r="AA2208" s="11">
        <f t="shared" si="348"/>
        <v>1</v>
      </c>
      <c r="AB2208" s="11">
        <f t="shared" si="349"/>
        <v>1</v>
      </c>
      <c r="AC2208" s="1" t="s">
        <v>2233</v>
      </c>
    </row>
    <row r="2209" spans="1:29" x14ac:dyDescent="0.2">
      <c r="A2209" s="1" t="s">
        <v>2234</v>
      </c>
      <c r="B2209" s="1">
        <v>1</v>
      </c>
      <c r="C2209" s="2">
        <v>40168</v>
      </c>
      <c r="D2209" s="2">
        <v>40169</v>
      </c>
      <c r="E2209" s="2">
        <v>40169</v>
      </c>
      <c r="F2209" s="1">
        <v>35</v>
      </c>
      <c r="G2209" s="1">
        <v>2.8571428569999999</v>
      </c>
      <c r="H2209" s="1">
        <v>2.8571428569999999</v>
      </c>
      <c r="I2209" s="1">
        <v>63.02</v>
      </c>
      <c r="J2209" s="1">
        <v>0</v>
      </c>
      <c r="K2209" s="1">
        <v>0</v>
      </c>
      <c r="L2209" s="1">
        <v>0</v>
      </c>
      <c r="M2209" s="1">
        <v>0</v>
      </c>
      <c r="N2209" s="7">
        <f t="shared" si="340"/>
        <v>0</v>
      </c>
      <c r="O2209" s="1">
        <v>0</v>
      </c>
      <c r="P2209" s="1" t="s">
        <v>32</v>
      </c>
      <c r="Q2209" s="1" t="s">
        <v>24</v>
      </c>
      <c r="R2209" s="10">
        <f>F2209*Part4Out!C$78+'relay test.csv'!H2209*Part4Out!C$79+'relay test.csv'!I2209*Part4Out!C$80+'relay test.csv'!J2209*Part4Out!C$81+'relay test.csv'!K2209*Part4Out!C$82+'relay test.csv'!L2209*Part4Out!C$83+'relay test.csv'!M2209*Part4Out!C$84+'relay test.csv'!N2209*Part4Out!C$85</f>
        <v>7.2384067873228091</v>
      </c>
      <c r="S2209" s="10">
        <f>(F2209*Part4Out!C$78+'relay test.csv'!H2209*Part4Out!C$79+'relay test.csv'!I2209*Part4Out!C$80+'relay test.csv'!J2209*Part4Out!C$81+'relay test.csv'!K2209*Part4Out!C$82+'relay test.csv'!L2209*Part4Out!C$83+'relay test.csv'!M2209*Part4Out!C$84+'relay test.csv'!N2209*Part4Out!C$85) +Part4Out!C$77</f>
        <v>4.6347715357574835</v>
      </c>
      <c r="T2209" s="10">
        <f t="shared" si="341"/>
        <v>103.00438248859967</v>
      </c>
      <c r="U2209" s="12">
        <f t="shared" si="342"/>
        <v>0.99038502055324817</v>
      </c>
      <c r="V2209" s="11">
        <f t="shared" si="343"/>
        <v>1</v>
      </c>
      <c r="W2209" s="11">
        <f t="shared" si="344"/>
        <v>1</v>
      </c>
      <c r="X2209" s="11">
        <f t="shared" si="345"/>
        <v>1391.8746510725382</v>
      </c>
      <c r="Y2209" s="12">
        <f t="shared" si="346"/>
        <v>0.99928206030655375</v>
      </c>
      <c r="Z2209" s="11">
        <f t="shared" si="347"/>
        <v>1</v>
      </c>
      <c r="AA2209" s="11">
        <f t="shared" si="348"/>
        <v>1</v>
      </c>
      <c r="AB2209" s="11">
        <f t="shared" si="349"/>
        <v>1</v>
      </c>
      <c r="AC2209" s="1" t="s">
        <v>2234</v>
      </c>
    </row>
    <row r="2210" spans="1:29" x14ac:dyDescent="0.2">
      <c r="A2210" s="1" t="s">
        <v>2235</v>
      </c>
      <c r="B2210" s="1">
        <v>0</v>
      </c>
      <c r="C2210" s="2">
        <v>40587</v>
      </c>
      <c r="D2210" s="2">
        <v>40587</v>
      </c>
      <c r="E2210" s="2">
        <v>40587</v>
      </c>
      <c r="F2210" s="1">
        <v>0</v>
      </c>
      <c r="G2210" s="1">
        <v>0</v>
      </c>
      <c r="H2210" s="1">
        <v>0</v>
      </c>
      <c r="I2210" s="1">
        <v>92.92</v>
      </c>
      <c r="J2210" s="1">
        <v>0</v>
      </c>
      <c r="K2210" s="1">
        <v>0</v>
      </c>
      <c r="L2210" s="1">
        <v>0</v>
      </c>
      <c r="M2210" s="1">
        <v>0</v>
      </c>
      <c r="N2210" s="7">
        <f t="shared" si="340"/>
        <v>0</v>
      </c>
      <c r="O2210" s="1">
        <v>0</v>
      </c>
      <c r="P2210" s="1" t="s">
        <v>26</v>
      </c>
      <c r="Q2210" s="1" t="s">
        <v>24</v>
      </c>
      <c r="R2210" s="10">
        <f>F2210*Part4Out!C$78+'relay test.csv'!H2210*Part4Out!C$79+'relay test.csv'!I2210*Part4Out!C$80+'relay test.csv'!J2210*Part4Out!C$81+'relay test.csv'!K2210*Part4Out!C$82+'relay test.csv'!L2210*Part4Out!C$83+'relay test.csv'!M2210*Part4Out!C$84+'relay test.csv'!N2210*Part4Out!C$85</f>
        <v>-0.32497273015034417</v>
      </c>
      <c r="S2210" s="10">
        <f>(F2210*Part4Out!C$78+'relay test.csv'!H2210*Part4Out!C$79+'relay test.csv'!I2210*Part4Out!C$80+'relay test.csv'!J2210*Part4Out!C$81+'relay test.csv'!K2210*Part4Out!C$82+'relay test.csv'!L2210*Part4Out!C$83+'relay test.csv'!M2210*Part4Out!C$84+'relay test.csv'!N2210*Part4Out!C$85) +Part4Out!C$77</f>
        <v>-2.9286079817156692</v>
      </c>
      <c r="T2210" s="10">
        <f t="shared" si="341"/>
        <v>5.3471419556755939E-2</v>
      </c>
      <c r="U2210" s="12">
        <f t="shared" si="342"/>
        <v>5.0757351897836797E-2</v>
      </c>
      <c r="V2210" s="11">
        <f t="shared" si="343"/>
        <v>0</v>
      </c>
      <c r="W2210" s="11">
        <f t="shared" si="344"/>
        <v>0</v>
      </c>
      <c r="X2210" s="11">
        <f t="shared" si="345"/>
        <v>0.72254705712303247</v>
      </c>
      <c r="Y2210" s="12">
        <f t="shared" si="346"/>
        <v>0.41946433575511005</v>
      </c>
      <c r="Z2210" s="11">
        <f t="shared" si="347"/>
        <v>0</v>
      </c>
      <c r="AA2210" s="11">
        <f t="shared" si="348"/>
        <v>0</v>
      </c>
      <c r="AB2210" s="11">
        <f t="shared" si="349"/>
        <v>0</v>
      </c>
      <c r="AC2210" s="1" t="s">
        <v>2235</v>
      </c>
    </row>
    <row r="2211" spans="1:29" x14ac:dyDescent="0.2">
      <c r="A2211" s="1" t="s">
        <v>2236</v>
      </c>
      <c r="B2211" s="1">
        <v>1</v>
      </c>
      <c r="C2211" s="2">
        <v>40693</v>
      </c>
      <c r="D2211" s="2">
        <v>40693</v>
      </c>
      <c r="E2211" s="2">
        <v>40693</v>
      </c>
      <c r="F2211" s="1">
        <v>16</v>
      </c>
      <c r="G2211" s="1">
        <v>0</v>
      </c>
      <c r="H2211" s="1">
        <v>0</v>
      </c>
      <c r="I2211" s="1">
        <v>38.590000000000003</v>
      </c>
      <c r="J2211" s="1">
        <v>0</v>
      </c>
      <c r="K2211" s="1">
        <v>0</v>
      </c>
      <c r="L2211" s="1">
        <v>0</v>
      </c>
      <c r="M2211" s="1">
        <v>0</v>
      </c>
      <c r="N2211" s="7">
        <f t="shared" si="340"/>
        <v>0</v>
      </c>
      <c r="O2211" s="1">
        <v>0</v>
      </c>
      <c r="P2211" s="1" t="s">
        <v>32</v>
      </c>
      <c r="Q2211" s="1" t="s">
        <v>24</v>
      </c>
      <c r="R2211" s="10">
        <f>F2211*Part4Out!C$78+'relay test.csv'!H2211*Part4Out!C$79+'relay test.csv'!I2211*Part4Out!C$80+'relay test.csv'!J2211*Part4Out!C$81+'relay test.csv'!K2211*Part4Out!C$82+'relay test.csv'!L2211*Part4Out!C$83+'relay test.csv'!M2211*Part4Out!C$84+'relay test.csv'!N2211*Part4Out!C$85</f>
        <v>3.2496076186132097</v>
      </c>
      <c r="S2211" s="10">
        <f>(F2211*Part4Out!C$78+'relay test.csv'!H2211*Part4Out!C$79+'relay test.csv'!I2211*Part4Out!C$80+'relay test.csv'!J2211*Part4Out!C$81+'relay test.csv'!K2211*Part4Out!C$82+'relay test.csv'!L2211*Part4Out!C$83+'relay test.csv'!M2211*Part4Out!C$84+'relay test.csv'!N2211*Part4Out!C$85) +Part4Out!C$77</f>
        <v>0.64597236704788452</v>
      </c>
      <c r="T2211" s="10">
        <f t="shared" si="341"/>
        <v>1.9078412495981576</v>
      </c>
      <c r="U2211" s="12">
        <f t="shared" si="342"/>
        <v>0.65610227169788149</v>
      </c>
      <c r="V2211" s="11">
        <f t="shared" si="343"/>
        <v>1</v>
      </c>
      <c r="W2211" s="11">
        <f t="shared" si="344"/>
        <v>1</v>
      </c>
      <c r="X2211" s="11">
        <f t="shared" si="345"/>
        <v>25.780222252971932</v>
      </c>
      <c r="Y2211" s="12">
        <f t="shared" si="346"/>
        <v>0.96265901042367097</v>
      </c>
      <c r="Z2211" s="11">
        <f t="shared" si="347"/>
        <v>1</v>
      </c>
      <c r="AA2211" s="11">
        <f t="shared" si="348"/>
        <v>1</v>
      </c>
      <c r="AB2211" s="11">
        <f t="shared" si="349"/>
        <v>1</v>
      </c>
      <c r="AC2211" s="1" t="s">
        <v>2236</v>
      </c>
    </row>
    <row r="2212" spans="1:29" x14ac:dyDescent="0.2">
      <c r="A2212" s="1" t="s">
        <v>2237</v>
      </c>
      <c r="B2212" s="1">
        <v>0</v>
      </c>
      <c r="C2212" s="2">
        <v>40991</v>
      </c>
      <c r="D2212" s="2">
        <v>41021</v>
      </c>
      <c r="E2212" s="2">
        <v>41644</v>
      </c>
      <c r="F2212" s="1">
        <v>2</v>
      </c>
      <c r="G2212" s="1">
        <v>0</v>
      </c>
      <c r="H2212" s="1">
        <v>0</v>
      </c>
      <c r="I2212" s="1">
        <v>51.43</v>
      </c>
      <c r="J2212" s="1">
        <v>6.4205457463884404E-3</v>
      </c>
      <c r="K2212" s="1">
        <v>1</v>
      </c>
      <c r="L2212" s="1">
        <v>0</v>
      </c>
      <c r="M2212" s="1">
        <v>0</v>
      </c>
      <c r="N2212" s="7">
        <f t="shared" si="340"/>
        <v>0</v>
      </c>
      <c r="O2212" s="1">
        <v>0</v>
      </c>
      <c r="P2212" s="1" t="s">
        <v>32</v>
      </c>
      <c r="Q2212" s="1" t="s">
        <v>28</v>
      </c>
      <c r="R2212" s="10">
        <f>F2212*Part4Out!C$78+'relay test.csv'!H2212*Part4Out!C$79+'relay test.csv'!I2212*Part4Out!C$80+'relay test.csv'!J2212*Part4Out!C$81+'relay test.csv'!K2212*Part4Out!C$82+'relay test.csv'!L2212*Part4Out!C$83+'relay test.csv'!M2212*Part4Out!C$84+'relay test.csv'!N2212*Part4Out!C$85</f>
        <v>0.75862854505108057</v>
      </c>
      <c r="S2212" s="10">
        <f>(F2212*Part4Out!C$78+'relay test.csv'!H2212*Part4Out!C$79+'relay test.csv'!I2212*Part4Out!C$80+'relay test.csv'!J2212*Part4Out!C$81+'relay test.csv'!K2212*Part4Out!C$82+'relay test.csv'!L2212*Part4Out!C$83+'relay test.csv'!M2212*Part4Out!C$84+'relay test.csv'!N2212*Part4Out!C$85) +Part4Out!C$77</f>
        <v>-1.8450067065142446</v>
      </c>
      <c r="T2212" s="10">
        <f t="shared" si="341"/>
        <v>0.158024261094136</v>
      </c>
      <c r="U2212" s="12">
        <f t="shared" si="342"/>
        <v>0.13646023352294015</v>
      </c>
      <c r="V2212" s="11">
        <f t="shared" si="343"/>
        <v>0</v>
      </c>
      <c r="W2212" s="11">
        <f t="shared" si="344"/>
        <v>0</v>
      </c>
      <c r="X2212" s="11">
        <f t="shared" si="345"/>
        <v>2.1353456810028422</v>
      </c>
      <c r="Y2212" s="12">
        <f t="shared" si="346"/>
        <v>0.68105590204645328</v>
      </c>
      <c r="Z2212" s="11">
        <f t="shared" si="347"/>
        <v>1</v>
      </c>
      <c r="AA2212" s="11">
        <f t="shared" si="348"/>
        <v>0</v>
      </c>
      <c r="AB2212" s="11">
        <f t="shared" si="349"/>
        <v>0</v>
      </c>
      <c r="AC2212" s="1" t="s">
        <v>2237</v>
      </c>
    </row>
    <row r="2213" spans="1:29" x14ac:dyDescent="0.2">
      <c r="A2213" s="1" t="s">
        <v>2238</v>
      </c>
      <c r="B2213" s="1">
        <v>1</v>
      </c>
      <c r="C2213" s="2">
        <v>40678</v>
      </c>
      <c r="D2213" s="2">
        <v>40707</v>
      </c>
      <c r="E2213" s="2">
        <v>41227</v>
      </c>
      <c r="F2213" s="1">
        <v>45</v>
      </c>
      <c r="G2213" s="1">
        <v>26.666666670000001</v>
      </c>
      <c r="H2213" s="1">
        <v>13.33333333</v>
      </c>
      <c r="I2213" s="1">
        <v>51.03</v>
      </c>
      <c r="J2213" s="1">
        <v>1.1538461538461499E-2</v>
      </c>
      <c r="K2213" s="1">
        <v>0</v>
      </c>
      <c r="L2213" s="1">
        <v>0</v>
      </c>
      <c r="M2213" s="1">
        <v>0</v>
      </c>
      <c r="N2213" s="7">
        <f t="shared" si="340"/>
        <v>0</v>
      </c>
      <c r="O2213" s="1">
        <v>0</v>
      </c>
      <c r="P2213" s="1" t="s">
        <v>30</v>
      </c>
      <c r="Q2213" s="1" t="s">
        <v>28</v>
      </c>
      <c r="R2213" s="10">
        <f>F2213*Part4Out!C$78+'relay test.csv'!H2213*Part4Out!C$79+'relay test.csv'!I2213*Part4Out!C$80+'relay test.csv'!J2213*Part4Out!C$81+'relay test.csv'!K2213*Part4Out!C$82+'relay test.csv'!L2213*Part4Out!C$83+'relay test.csv'!M2213*Part4Out!C$84+'relay test.csv'!N2213*Part4Out!C$85</f>
        <v>9.5907057995555576</v>
      </c>
      <c r="S2213" s="10">
        <f>(F2213*Part4Out!C$78+'relay test.csv'!H2213*Part4Out!C$79+'relay test.csv'!I2213*Part4Out!C$80+'relay test.csv'!J2213*Part4Out!C$81+'relay test.csv'!K2213*Part4Out!C$82+'relay test.csv'!L2213*Part4Out!C$83+'relay test.csv'!M2213*Part4Out!C$84+'relay test.csv'!N2213*Part4Out!C$85) +Part4Out!C$77</f>
        <v>6.987070547990232</v>
      </c>
      <c r="T2213" s="10">
        <f t="shared" si="341"/>
        <v>1082.5455613417466</v>
      </c>
      <c r="U2213" s="12">
        <f t="shared" si="342"/>
        <v>0.99907710387483684</v>
      </c>
      <c r="V2213" s="11">
        <f t="shared" si="343"/>
        <v>1</v>
      </c>
      <c r="W2213" s="11">
        <f t="shared" si="344"/>
        <v>1</v>
      </c>
      <c r="X2213" s="11">
        <f t="shared" si="345"/>
        <v>14628.19046198772</v>
      </c>
      <c r="Y2213" s="12">
        <f t="shared" si="346"/>
        <v>0.99993164351762331</v>
      </c>
      <c r="Z2213" s="11">
        <f t="shared" si="347"/>
        <v>1</v>
      </c>
      <c r="AA2213" s="11">
        <f t="shared" si="348"/>
        <v>1</v>
      </c>
      <c r="AB2213" s="11">
        <f t="shared" si="349"/>
        <v>1</v>
      </c>
      <c r="AC2213" s="1" t="s">
        <v>2238</v>
      </c>
    </row>
    <row r="2214" spans="1:29" x14ac:dyDescent="0.2">
      <c r="A2214" s="1" t="s">
        <v>2239</v>
      </c>
      <c r="B2214" s="1">
        <v>1</v>
      </c>
      <c r="C2214" s="2">
        <v>40682</v>
      </c>
      <c r="D2214" s="2">
        <v>40813</v>
      </c>
      <c r="E2214" s="2">
        <v>40813</v>
      </c>
      <c r="F2214" s="1">
        <v>39</v>
      </c>
      <c r="G2214" s="1">
        <v>7.692307692</v>
      </c>
      <c r="H2214" s="1">
        <v>2.5641025640000001</v>
      </c>
      <c r="I2214" s="1">
        <v>51.01</v>
      </c>
      <c r="J2214" s="1">
        <v>0</v>
      </c>
      <c r="K2214" s="1">
        <v>0</v>
      </c>
      <c r="L2214" s="1">
        <v>0</v>
      </c>
      <c r="M2214" s="1">
        <v>0</v>
      </c>
      <c r="N2214" s="7">
        <f t="shared" si="340"/>
        <v>0</v>
      </c>
      <c r="O2214" s="1">
        <v>0</v>
      </c>
      <c r="P2214" s="1" t="s">
        <v>32</v>
      </c>
      <c r="Q2214" s="1" t="s">
        <v>28</v>
      </c>
      <c r="R2214" s="10">
        <f>F2214*Part4Out!C$78+'relay test.csv'!H2214*Part4Out!C$79+'relay test.csv'!I2214*Part4Out!C$80+'relay test.csv'!J2214*Part4Out!C$81+'relay test.csv'!K2214*Part4Out!C$82+'relay test.csv'!L2214*Part4Out!C$83+'relay test.csv'!M2214*Part4Out!C$84+'relay test.csv'!N2214*Part4Out!C$85</f>
        <v>8.120904886526489</v>
      </c>
      <c r="S2214" s="10">
        <f>(F2214*Part4Out!C$78+'relay test.csv'!H2214*Part4Out!C$79+'relay test.csv'!I2214*Part4Out!C$80+'relay test.csv'!J2214*Part4Out!C$81+'relay test.csv'!K2214*Part4Out!C$82+'relay test.csv'!L2214*Part4Out!C$83+'relay test.csv'!M2214*Part4Out!C$84+'relay test.csv'!N2214*Part4Out!C$85) +Part4Out!C$77</f>
        <v>5.5172696349611634</v>
      </c>
      <c r="T2214" s="10">
        <f t="shared" si="341"/>
        <v>248.95437206666702</v>
      </c>
      <c r="U2214" s="12">
        <f t="shared" si="342"/>
        <v>0.99599926981980025</v>
      </c>
      <c r="V2214" s="11">
        <f t="shared" si="343"/>
        <v>1</v>
      </c>
      <c r="W2214" s="11">
        <f t="shared" si="344"/>
        <v>1</v>
      </c>
      <c r="X2214" s="11">
        <f t="shared" si="345"/>
        <v>3364.063463917435</v>
      </c>
      <c r="Y2214" s="12">
        <f t="shared" si="346"/>
        <v>0.99970282878444261</v>
      </c>
      <c r="Z2214" s="11">
        <f t="shared" si="347"/>
        <v>1</v>
      </c>
      <c r="AA2214" s="11">
        <f t="shared" si="348"/>
        <v>1</v>
      </c>
      <c r="AB2214" s="11">
        <f t="shared" si="349"/>
        <v>1</v>
      </c>
      <c r="AC2214" s="1" t="s">
        <v>2239</v>
      </c>
    </row>
    <row r="2215" spans="1:29" x14ac:dyDescent="0.2">
      <c r="A2215" s="1" t="s">
        <v>2240</v>
      </c>
      <c r="B2215" s="1">
        <v>0</v>
      </c>
      <c r="C2215" s="2">
        <v>40190</v>
      </c>
      <c r="D2215" s="2">
        <v>40212</v>
      </c>
      <c r="E2215" s="2">
        <v>40303</v>
      </c>
      <c r="F2215" s="1">
        <v>0</v>
      </c>
      <c r="G2215" s="1">
        <v>0</v>
      </c>
      <c r="H2215" s="1">
        <v>0</v>
      </c>
      <c r="I2215" s="1">
        <v>97.95</v>
      </c>
      <c r="J2215" s="1">
        <v>6.5934065934065894E-2</v>
      </c>
      <c r="K2215" s="1">
        <v>0</v>
      </c>
      <c r="L2215" s="1">
        <v>0</v>
      </c>
      <c r="M2215" s="1">
        <v>0</v>
      </c>
      <c r="N2215" s="7">
        <f t="shared" si="340"/>
        <v>0</v>
      </c>
      <c r="O2215" s="1">
        <v>0</v>
      </c>
      <c r="P2215" s="1" t="s">
        <v>30</v>
      </c>
      <c r="Q2215" s="1" t="s">
        <v>24</v>
      </c>
      <c r="R2215" s="10">
        <f>F2215*Part4Out!C$78+'relay test.csv'!H2215*Part4Out!C$79+'relay test.csv'!I2215*Part4Out!C$80+'relay test.csv'!J2215*Part4Out!C$81+'relay test.csv'!K2215*Part4Out!C$82+'relay test.csv'!L2215*Part4Out!C$83+'relay test.csv'!M2215*Part4Out!C$84+'relay test.csv'!N2215*Part4Out!C$85</f>
        <v>-0.38191087185435596</v>
      </c>
      <c r="S2215" s="10">
        <f>(F2215*Part4Out!C$78+'relay test.csv'!H2215*Part4Out!C$79+'relay test.csv'!I2215*Part4Out!C$80+'relay test.csv'!J2215*Part4Out!C$81+'relay test.csv'!K2215*Part4Out!C$82+'relay test.csv'!L2215*Part4Out!C$83+'relay test.csv'!M2215*Part4Out!C$84+'relay test.csv'!N2215*Part4Out!C$85) +Part4Out!C$77</f>
        <v>-2.985546123419681</v>
      </c>
      <c r="T2215" s="10">
        <f t="shared" si="341"/>
        <v>5.051191027797907E-2</v>
      </c>
      <c r="U2215" s="12">
        <f t="shared" si="342"/>
        <v>4.8083139071324728E-2</v>
      </c>
      <c r="V2215" s="11">
        <f t="shared" si="343"/>
        <v>0</v>
      </c>
      <c r="W2215" s="11">
        <f t="shared" si="344"/>
        <v>0</v>
      </c>
      <c r="X2215" s="11">
        <f t="shared" si="345"/>
        <v>0.68255588543478518</v>
      </c>
      <c r="Y2215" s="12">
        <f t="shared" si="346"/>
        <v>0.40566610080734855</v>
      </c>
      <c r="Z2215" s="11">
        <f t="shared" si="347"/>
        <v>0</v>
      </c>
      <c r="AA2215" s="11">
        <f t="shared" si="348"/>
        <v>0</v>
      </c>
      <c r="AB2215" s="11">
        <f t="shared" si="349"/>
        <v>0</v>
      </c>
      <c r="AC2215" s="1" t="s">
        <v>2240</v>
      </c>
    </row>
    <row r="2216" spans="1:29" x14ac:dyDescent="0.2">
      <c r="A2216" s="1" t="s">
        <v>2241</v>
      </c>
      <c r="B2216" s="1">
        <v>1</v>
      </c>
      <c r="C2216" s="2">
        <v>40731</v>
      </c>
      <c r="D2216" s="2">
        <v>41614</v>
      </c>
      <c r="E2216" s="2">
        <v>41614</v>
      </c>
      <c r="F2216" s="1">
        <v>44</v>
      </c>
      <c r="G2216" s="1">
        <v>15.90909091</v>
      </c>
      <c r="H2216" s="1">
        <v>9.0909090910000003</v>
      </c>
      <c r="I2216" s="1">
        <v>36.97</v>
      </c>
      <c r="J2216" s="1">
        <v>0</v>
      </c>
      <c r="K2216" s="1">
        <v>0</v>
      </c>
      <c r="L2216" s="1">
        <v>0</v>
      </c>
      <c r="M2216" s="1">
        <v>0</v>
      </c>
      <c r="N2216" s="7">
        <f t="shared" si="340"/>
        <v>0</v>
      </c>
      <c r="O2216" s="1">
        <v>0</v>
      </c>
      <c r="P2216" s="1" t="s">
        <v>26</v>
      </c>
      <c r="Q2216" s="1" t="s">
        <v>24</v>
      </c>
      <c r="R2216" s="10">
        <f>F2216*Part4Out!C$78+'relay test.csv'!H2216*Part4Out!C$79+'relay test.csv'!I2216*Part4Out!C$80+'relay test.csv'!J2216*Part4Out!C$81+'relay test.csv'!K2216*Part4Out!C$82+'relay test.csv'!L2216*Part4Out!C$83+'relay test.csv'!M2216*Part4Out!C$84+'relay test.csv'!N2216*Part4Out!C$85</f>
        <v>9.3534691294870704</v>
      </c>
      <c r="S2216" s="10">
        <f>(F2216*Part4Out!C$78+'relay test.csv'!H2216*Part4Out!C$79+'relay test.csv'!I2216*Part4Out!C$80+'relay test.csv'!J2216*Part4Out!C$81+'relay test.csv'!K2216*Part4Out!C$82+'relay test.csv'!L2216*Part4Out!C$83+'relay test.csv'!M2216*Part4Out!C$84+'relay test.csv'!N2216*Part4Out!C$85) +Part4Out!C$77</f>
        <v>6.7498338779217448</v>
      </c>
      <c r="T2216" s="10">
        <f t="shared" si="341"/>
        <v>853.9168962934516</v>
      </c>
      <c r="U2216" s="12">
        <f t="shared" si="342"/>
        <v>0.99883029566460135</v>
      </c>
      <c r="V2216" s="11">
        <f t="shared" si="343"/>
        <v>1</v>
      </c>
      <c r="W2216" s="11">
        <f t="shared" si="344"/>
        <v>1</v>
      </c>
      <c r="X2216" s="11">
        <f t="shared" si="345"/>
        <v>11538.783626074732</v>
      </c>
      <c r="Y2216" s="12">
        <f t="shared" si="346"/>
        <v>0.99991334326254255</v>
      </c>
      <c r="Z2216" s="11">
        <f t="shared" si="347"/>
        <v>1</v>
      </c>
      <c r="AA2216" s="11">
        <f t="shared" si="348"/>
        <v>1</v>
      </c>
      <c r="AB2216" s="11">
        <f t="shared" si="349"/>
        <v>1</v>
      </c>
      <c r="AC2216" s="1" t="s">
        <v>2241</v>
      </c>
    </row>
    <row r="2217" spans="1:29" x14ac:dyDescent="0.2">
      <c r="A2217" s="1" t="s">
        <v>2242</v>
      </c>
      <c r="B2217" s="1">
        <v>1</v>
      </c>
      <c r="C2217" s="2">
        <v>40262</v>
      </c>
      <c r="D2217" s="2">
        <v>40262</v>
      </c>
      <c r="E2217" s="2">
        <v>40262</v>
      </c>
      <c r="F2217" s="1">
        <v>16</v>
      </c>
      <c r="G2217" s="1">
        <v>0</v>
      </c>
      <c r="H2217" s="1">
        <v>0</v>
      </c>
      <c r="I2217" s="1">
        <v>85.38</v>
      </c>
      <c r="J2217" s="1">
        <v>0</v>
      </c>
      <c r="K2217" s="1">
        <v>0</v>
      </c>
      <c r="L2217" s="1">
        <v>0</v>
      </c>
      <c r="M2217" s="1">
        <v>0</v>
      </c>
      <c r="N2217" s="7">
        <f t="shared" si="340"/>
        <v>0</v>
      </c>
      <c r="O2217" s="1">
        <v>0</v>
      </c>
      <c r="P2217" s="1" t="s">
        <v>36</v>
      </c>
      <c r="Q2217" s="1" t="s">
        <v>24</v>
      </c>
      <c r="R2217" s="10">
        <f>F2217*Part4Out!C$78+'relay test.csv'!H2217*Part4Out!C$79+'relay test.csv'!I2217*Part4Out!C$80+'relay test.csv'!J2217*Part4Out!C$81+'relay test.csv'!K2217*Part4Out!C$82+'relay test.csv'!L2217*Part4Out!C$83+'relay test.csv'!M2217*Part4Out!C$84+'relay test.csv'!N2217*Part4Out!C$85</f>
        <v>3.0859671317025921</v>
      </c>
      <c r="S2217" s="10">
        <f>(F2217*Part4Out!C$78+'relay test.csv'!H2217*Part4Out!C$79+'relay test.csv'!I2217*Part4Out!C$80+'relay test.csv'!J2217*Part4Out!C$81+'relay test.csv'!K2217*Part4Out!C$82+'relay test.csv'!L2217*Part4Out!C$83+'relay test.csv'!M2217*Part4Out!C$84+'relay test.csv'!N2217*Part4Out!C$85) +Part4Out!C$77</f>
        <v>0.48233188013726691</v>
      </c>
      <c r="T2217" s="10">
        <f t="shared" si="341"/>
        <v>1.6198472912445903</v>
      </c>
      <c r="U2217" s="12">
        <f t="shared" si="342"/>
        <v>0.61829836290765716</v>
      </c>
      <c r="V2217" s="11">
        <f t="shared" si="343"/>
        <v>1</v>
      </c>
      <c r="W2217" s="11">
        <f t="shared" si="344"/>
        <v>1</v>
      </c>
      <c r="X2217" s="11">
        <f t="shared" si="345"/>
        <v>21.888625792610295</v>
      </c>
      <c r="Y2217" s="12">
        <f t="shared" si="346"/>
        <v>0.9563101774190893</v>
      </c>
      <c r="Z2217" s="11">
        <f t="shared" si="347"/>
        <v>1</v>
      </c>
      <c r="AA2217" s="11">
        <f t="shared" si="348"/>
        <v>1</v>
      </c>
      <c r="AB2217" s="11">
        <f t="shared" si="349"/>
        <v>1</v>
      </c>
      <c r="AC2217" s="1" t="s">
        <v>2242</v>
      </c>
    </row>
    <row r="2218" spans="1:29" x14ac:dyDescent="0.2">
      <c r="A2218" s="1" t="s">
        <v>2243</v>
      </c>
      <c r="B2218" s="1">
        <v>1</v>
      </c>
      <c r="C2218" s="2">
        <v>41044</v>
      </c>
      <c r="D2218" s="2">
        <v>41045</v>
      </c>
      <c r="E2218" s="2">
        <v>41066</v>
      </c>
      <c r="F2218" s="1">
        <v>43</v>
      </c>
      <c r="G2218" s="1">
        <v>30.232558139999998</v>
      </c>
      <c r="H2218" s="1">
        <v>0</v>
      </c>
      <c r="I2218" s="1">
        <v>56.06</v>
      </c>
      <c r="J2218" s="1">
        <v>0.14285714285714299</v>
      </c>
      <c r="K2218" s="1">
        <v>0</v>
      </c>
      <c r="L2218" s="1">
        <v>0</v>
      </c>
      <c r="M2218" s="1">
        <v>0</v>
      </c>
      <c r="N2218" s="7">
        <f t="shared" si="340"/>
        <v>0</v>
      </c>
      <c r="O2218" s="1">
        <v>0</v>
      </c>
      <c r="P2218" s="1" t="s">
        <v>36</v>
      </c>
      <c r="Q2218" s="1" t="s">
        <v>24</v>
      </c>
      <c r="R2218" s="10">
        <f>F2218*Part4Out!C$78+'relay test.csv'!H2218*Part4Out!C$79+'relay test.csv'!I2218*Part4Out!C$80+'relay test.csv'!J2218*Part4Out!C$81+'relay test.csv'!K2218*Part4Out!C$82+'relay test.csv'!L2218*Part4Out!C$83+'relay test.csv'!M2218*Part4Out!C$84+'relay test.csv'!N2218*Part4Out!C$85</f>
        <v>8.8147200505888552</v>
      </c>
      <c r="S2218" s="10">
        <f>(F2218*Part4Out!C$78+'relay test.csv'!H2218*Part4Out!C$79+'relay test.csv'!I2218*Part4Out!C$80+'relay test.csv'!J2218*Part4Out!C$81+'relay test.csv'!K2218*Part4Out!C$82+'relay test.csv'!L2218*Part4Out!C$83+'relay test.csv'!M2218*Part4Out!C$84+'relay test.csv'!N2218*Part4Out!C$85) +Part4Out!C$77</f>
        <v>6.2110847990235296</v>
      </c>
      <c r="T2218" s="10">
        <f t="shared" si="341"/>
        <v>498.24145006879309</v>
      </c>
      <c r="U2218" s="12">
        <f t="shared" si="342"/>
        <v>0.99799696119009706</v>
      </c>
      <c r="V2218" s="11">
        <f t="shared" si="343"/>
        <v>1</v>
      </c>
      <c r="W2218" s="11">
        <f t="shared" si="344"/>
        <v>1</v>
      </c>
      <c r="X2218" s="11">
        <f t="shared" si="345"/>
        <v>6732.6227070108489</v>
      </c>
      <c r="Y2218" s="12">
        <f t="shared" si="346"/>
        <v>0.99985149153085773</v>
      </c>
      <c r="Z2218" s="11">
        <f t="shared" si="347"/>
        <v>1</v>
      </c>
      <c r="AA2218" s="11">
        <f t="shared" si="348"/>
        <v>1</v>
      </c>
      <c r="AB2218" s="11">
        <f t="shared" si="349"/>
        <v>1</v>
      </c>
      <c r="AC2218" s="1" t="s">
        <v>2243</v>
      </c>
    </row>
    <row r="2219" spans="1:29" x14ac:dyDescent="0.2">
      <c r="A2219" s="1" t="s">
        <v>2244</v>
      </c>
      <c r="B2219" s="1">
        <v>1</v>
      </c>
      <c r="C2219" s="2">
        <v>40858</v>
      </c>
      <c r="D2219" s="2">
        <v>40858</v>
      </c>
      <c r="E2219" s="2">
        <v>40858</v>
      </c>
      <c r="F2219" s="1">
        <v>39</v>
      </c>
      <c r="G2219" s="1">
        <v>25.641025639999999</v>
      </c>
      <c r="H2219" s="1">
        <v>5.1282051280000003</v>
      </c>
      <c r="I2219" s="1">
        <v>52.49</v>
      </c>
      <c r="J2219" s="1">
        <v>0</v>
      </c>
      <c r="K2219" s="1">
        <v>0</v>
      </c>
      <c r="L2219" s="1">
        <v>0</v>
      </c>
      <c r="M2219" s="1">
        <v>0</v>
      </c>
      <c r="N2219" s="7">
        <f t="shared" si="340"/>
        <v>0</v>
      </c>
      <c r="O2219" s="1">
        <v>0</v>
      </c>
      <c r="P2219" s="1" t="s">
        <v>26</v>
      </c>
      <c r="Q2219" s="1" t="s">
        <v>24</v>
      </c>
      <c r="R2219" s="10">
        <f>F2219*Part4Out!C$78+'relay test.csv'!H2219*Part4Out!C$79+'relay test.csv'!I2219*Part4Out!C$80+'relay test.csv'!J2219*Part4Out!C$81+'relay test.csv'!K2219*Part4Out!C$82+'relay test.csv'!L2219*Part4Out!C$83+'relay test.csv'!M2219*Part4Out!C$84+'relay test.csv'!N2219*Part4Out!C$85</f>
        <v>8.1651437724919695</v>
      </c>
      <c r="S2219" s="10">
        <f>(F2219*Part4Out!C$78+'relay test.csv'!H2219*Part4Out!C$79+'relay test.csv'!I2219*Part4Out!C$80+'relay test.csv'!J2219*Part4Out!C$81+'relay test.csv'!K2219*Part4Out!C$82+'relay test.csv'!L2219*Part4Out!C$83+'relay test.csv'!M2219*Part4Out!C$84+'relay test.csv'!N2219*Part4Out!C$85) +Part4Out!C$77</f>
        <v>5.5615085209266439</v>
      </c>
      <c r="T2219" s="10">
        <f t="shared" si="341"/>
        <v>260.21508028849547</v>
      </c>
      <c r="U2219" s="12">
        <f t="shared" si="342"/>
        <v>0.99617173710302043</v>
      </c>
      <c r="V2219" s="11">
        <f t="shared" si="343"/>
        <v>1</v>
      </c>
      <c r="W2219" s="11">
        <f t="shared" si="344"/>
        <v>1</v>
      </c>
      <c r="X2219" s="11">
        <f t="shared" si="345"/>
        <v>3516.2268374401283</v>
      </c>
      <c r="Y2219" s="12">
        <f t="shared" si="346"/>
        <v>0.99971568509902309</v>
      </c>
      <c r="Z2219" s="11">
        <f t="shared" si="347"/>
        <v>1</v>
      </c>
      <c r="AA2219" s="11">
        <f t="shared" si="348"/>
        <v>1</v>
      </c>
      <c r="AB2219" s="11">
        <f t="shared" si="349"/>
        <v>1</v>
      </c>
      <c r="AC2219" s="1" t="s">
        <v>2244</v>
      </c>
    </row>
    <row r="2220" spans="1:29" x14ac:dyDescent="0.2">
      <c r="A2220" s="1" t="s">
        <v>2245</v>
      </c>
      <c r="B2220" s="1">
        <v>1</v>
      </c>
      <c r="C2220" s="2">
        <v>40845</v>
      </c>
      <c r="D2220" s="2">
        <v>40845</v>
      </c>
      <c r="E2220" s="2">
        <v>40845</v>
      </c>
      <c r="F2220" s="1">
        <v>30</v>
      </c>
      <c r="G2220" s="1">
        <v>90</v>
      </c>
      <c r="H2220" s="1">
        <v>6.6666666670000003</v>
      </c>
      <c r="I2220" s="1">
        <v>94.78</v>
      </c>
      <c r="J2220" s="1">
        <v>0</v>
      </c>
      <c r="K2220" s="1">
        <v>0</v>
      </c>
      <c r="L2220" s="1">
        <v>0</v>
      </c>
      <c r="M2220" s="1">
        <v>0</v>
      </c>
      <c r="N2220" s="7">
        <f t="shared" si="340"/>
        <v>0</v>
      </c>
      <c r="O2220" s="1">
        <v>0</v>
      </c>
      <c r="P2220" s="1" t="s">
        <v>32</v>
      </c>
      <c r="Q2220" s="1" t="s">
        <v>24</v>
      </c>
      <c r="R2220" s="10">
        <f>F2220*Part4Out!C$78+'relay test.csv'!H2220*Part4Out!C$79+'relay test.csv'!I2220*Part4Out!C$80+'relay test.csv'!J2220*Part4Out!C$81+'relay test.csv'!K2220*Part4Out!C$82+'relay test.csv'!L2220*Part4Out!C$83+'relay test.csv'!M2220*Part4Out!C$84+'relay test.csv'!N2220*Part4Out!C$85</f>
        <v>6.143069695437398</v>
      </c>
      <c r="S2220" s="10">
        <f>(F2220*Part4Out!C$78+'relay test.csv'!H2220*Part4Out!C$79+'relay test.csv'!I2220*Part4Out!C$80+'relay test.csv'!J2220*Part4Out!C$81+'relay test.csv'!K2220*Part4Out!C$82+'relay test.csv'!L2220*Part4Out!C$83+'relay test.csv'!M2220*Part4Out!C$84+'relay test.csv'!N2220*Part4Out!C$85) +Part4Out!C$77</f>
        <v>3.5394344438720728</v>
      </c>
      <c r="T2220" s="10">
        <f t="shared" si="341"/>
        <v>34.447431724645625</v>
      </c>
      <c r="U2220" s="12">
        <f t="shared" si="342"/>
        <v>0.97178921147890307</v>
      </c>
      <c r="V2220" s="11">
        <f t="shared" si="343"/>
        <v>1</v>
      </c>
      <c r="W2220" s="11">
        <f t="shared" si="344"/>
        <v>1</v>
      </c>
      <c r="X2220" s="11">
        <f t="shared" si="345"/>
        <v>465.48026262273657</v>
      </c>
      <c r="Y2220" s="12">
        <f t="shared" si="346"/>
        <v>0.99785628657817671</v>
      </c>
      <c r="Z2220" s="11">
        <f t="shared" si="347"/>
        <v>1</v>
      </c>
      <c r="AA2220" s="11">
        <f t="shared" si="348"/>
        <v>1</v>
      </c>
      <c r="AB2220" s="11">
        <f t="shared" si="349"/>
        <v>1</v>
      </c>
      <c r="AC2220" s="1" t="s">
        <v>2245</v>
      </c>
    </row>
    <row r="2221" spans="1:29" x14ac:dyDescent="0.2">
      <c r="A2221" s="1" t="s">
        <v>2246</v>
      </c>
      <c r="B2221" s="1">
        <v>1</v>
      </c>
      <c r="C2221" s="2">
        <v>40565</v>
      </c>
      <c r="D2221" s="2">
        <v>40581</v>
      </c>
      <c r="E2221" s="2">
        <v>40581</v>
      </c>
      <c r="F2221" s="1">
        <v>37</v>
      </c>
      <c r="G2221" s="1">
        <v>48.648648649999998</v>
      </c>
      <c r="H2221" s="1">
        <v>5.4054054049999998</v>
      </c>
      <c r="I2221" s="1">
        <v>87.3</v>
      </c>
      <c r="J2221" s="1">
        <v>0</v>
      </c>
      <c r="K2221" s="1">
        <v>0</v>
      </c>
      <c r="L2221" s="1">
        <v>0</v>
      </c>
      <c r="M2221" s="1">
        <v>0</v>
      </c>
      <c r="N2221" s="7">
        <f t="shared" si="340"/>
        <v>0</v>
      </c>
      <c r="O2221" s="1">
        <v>0</v>
      </c>
      <c r="P2221" s="1" t="s">
        <v>32</v>
      </c>
      <c r="Q2221" s="1" t="s">
        <v>28</v>
      </c>
      <c r="R2221" s="10">
        <f>F2221*Part4Out!C$78+'relay test.csv'!H2221*Part4Out!C$79+'relay test.csv'!I2221*Part4Out!C$80+'relay test.csv'!J2221*Part4Out!C$81+'relay test.csv'!K2221*Part4Out!C$82+'relay test.csv'!L2221*Part4Out!C$83+'relay test.csv'!M2221*Part4Out!C$84+'relay test.csv'!N2221*Part4Out!C$85</f>
        <v>7.6256723212102582</v>
      </c>
      <c r="S2221" s="10">
        <f>(F2221*Part4Out!C$78+'relay test.csv'!H2221*Part4Out!C$79+'relay test.csv'!I2221*Part4Out!C$80+'relay test.csv'!J2221*Part4Out!C$81+'relay test.csv'!K2221*Part4Out!C$82+'relay test.csv'!L2221*Part4Out!C$83+'relay test.csv'!M2221*Part4Out!C$84+'relay test.csv'!N2221*Part4Out!C$85) +Part4Out!C$77</f>
        <v>5.0220370696449326</v>
      </c>
      <c r="T2221" s="10">
        <f t="shared" si="341"/>
        <v>151.7200535305023</v>
      </c>
      <c r="U2221" s="12">
        <f t="shared" si="342"/>
        <v>0.99345207144129066</v>
      </c>
      <c r="V2221" s="11">
        <f t="shared" si="343"/>
        <v>1</v>
      </c>
      <c r="W2221" s="11">
        <f t="shared" si="344"/>
        <v>1</v>
      </c>
      <c r="X2221" s="11">
        <f t="shared" si="345"/>
        <v>2050.1583667262616</v>
      </c>
      <c r="Y2221" s="12">
        <f t="shared" si="346"/>
        <v>0.99951247060381976</v>
      </c>
      <c r="Z2221" s="11">
        <f t="shared" si="347"/>
        <v>1</v>
      </c>
      <c r="AA2221" s="11">
        <f t="shared" si="348"/>
        <v>1</v>
      </c>
      <c r="AB2221" s="11">
        <f t="shared" si="349"/>
        <v>1</v>
      </c>
      <c r="AC2221" s="1" t="s">
        <v>2246</v>
      </c>
    </row>
    <row r="2222" spans="1:29" x14ac:dyDescent="0.2">
      <c r="A2222" s="1" t="s">
        <v>2247</v>
      </c>
      <c r="B2222" s="1">
        <v>0</v>
      </c>
      <c r="C2222" s="2">
        <v>41035</v>
      </c>
      <c r="D2222" s="2">
        <v>41061</v>
      </c>
      <c r="E2222" s="2">
        <v>41122</v>
      </c>
      <c r="F2222" s="1">
        <v>0</v>
      </c>
      <c r="G2222" s="1">
        <v>0</v>
      </c>
      <c r="H2222" s="1">
        <v>0</v>
      </c>
      <c r="I2222" s="1">
        <v>85.94</v>
      </c>
      <c r="J2222" s="1">
        <v>8.1967213114754106E-2</v>
      </c>
      <c r="K2222" s="1">
        <v>1</v>
      </c>
      <c r="L2222" s="1">
        <v>0</v>
      </c>
      <c r="M2222" s="1">
        <v>0</v>
      </c>
      <c r="N2222" s="7">
        <f t="shared" si="340"/>
        <v>1</v>
      </c>
      <c r="O2222" s="1">
        <v>0</v>
      </c>
      <c r="P2222" s="1" t="s">
        <v>23</v>
      </c>
      <c r="Q2222" s="1" t="s">
        <v>24</v>
      </c>
      <c r="R2222" s="10">
        <f>F2222*Part4Out!C$78+'relay test.csv'!H2222*Part4Out!C$79+'relay test.csv'!I2222*Part4Out!C$80+'relay test.csv'!J2222*Part4Out!C$81+'relay test.csv'!K2222*Part4Out!C$82+'relay test.csv'!L2222*Part4Out!C$83+'relay test.csv'!M2222*Part4Out!C$84+'relay test.csv'!N2222*Part4Out!C$85</f>
        <v>0.43386450941413229</v>
      </c>
      <c r="S2222" s="10">
        <f>(F2222*Part4Out!C$78+'relay test.csv'!H2222*Part4Out!C$79+'relay test.csv'!I2222*Part4Out!C$80+'relay test.csv'!J2222*Part4Out!C$81+'relay test.csv'!K2222*Part4Out!C$82+'relay test.csv'!L2222*Part4Out!C$83+'relay test.csv'!M2222*Part4Out!C$84+'relay test.csv'!N2222*Part4Out!C$85) +Part4Out!C$77</f>
        <v>-2.1697707421511927</v>
      </c>
      <c r="T2222" s="10">
        <f t="shared" si="341"/>
        <v>0.11420379602644061</v>
      </c>
      <c r="U2222" s="12">
        <f t="shared" si="342"/>
        <v>0.10249812146909119</v>
      </c>
      <c r="V2222" s="11">
        <f t="shared" si="343"/>
        <v>0</v>
      </c>
      <c r="W2222" s="11">
        <f t="shared" si="344"/>
        <v>0</v>
      </c>
      <c r="X2222" s="11">
        <f t="shared" si="345"/>
        <v>1.5432097635559763</v>
      </c>
      <c r="Y2222" s="12">
        <f t="shared" si="346"/>
        <v>0.6067960990359772</v>
      </c>
      <c r="Z2222" s="11">
        <f t="shared" si="347"/>
        <v>1</v>
      </c>
      <c r="AA2222" s="11">
        <f t="shared" si="348"/>
        <v>0</v>
      </c>
      <c r="AB2222" s="11">
        <f t="shared" si="349"/>
        <v>0</v>
      </c>
      <c r="AC2222" s="1" t="s">
        <v>2247</v>
      </c>
    </row>
    <row r="2223" spans="1:29" x14ac:dyDescent="0.2">
      <c r="A2223" s="1" t="s">
        <v>2248</v>
      </c>
      <c r="B2223" s="1">
        <v>1</v>
      </c>
      <c r="C2223" s="2">
        <v>40494</v>
      </c>
      <c r="D2223" s="2">
        <v>40515</v>
      </c>
      <c r="E2223" s="2">
        <v>41014</v>
      </c>
      <c r="F2223" s="1">
        <v>16</v>
      </c>
      <c r="G2223" s="1">
        <v>0</v>
      </c>
      <c r="H2223" s="1">
        <v>0</v>
      </c>
      <c r="I2223" s="1">
        <v>98.17</v>
      </c>
      <c r="J2223" s="1">
        <v>4.0080160320641297E-3</v>
      </c>
      <c r="K2223" s="1">
        <v>0</v>
      </c>
      <c r="L2223" s="1">
        <v>0</v>
      </c>
      <c r="M2223" s="1">
        <v>0</v>
      </c>
      <c r="N2223" s="7">
        <f t="shared" si="340"/>
        <v>1</v>
      </c>
      <c r="O2223" s="1">
        <v>0</v>
      </c>
      <c r="P2223" s="1" t="s">
        <v>23</v>
      </c>
      <c r="Q2223" s="1" t="s">
        <v>24</v>
      </c>
      <c r="R2223" s="10">
        <f>F2223*Part4Out!C$78+'relay test.csv'!H2223*Part4Out!C$79+'relay test.csv'!I2223*Part4Out!C$80+'relay test.csv'!J2223*Part4Out!C$81+'relay test.csv'!K2223*Part4Out!C$82+'relay test.csv'!L2223*Part4Out!C$83+'relay test.csv'!M2223*Part4Out!C$84+'relay test.csv'!N2223*Part4Out!C$85</f>
        <v>3.3029276328179464</v>
      </c>
      <c r="S2223" s="10">
        <f>(F2223*Part4Out!C$78+'relay test.csv'!H2223*Part4Out!C$79+'relay test.csv'!I2223*Part4Out!C$80+'relay test.csv'!J2223*Part4Out!C$81+'relay test.csv'!K2223*Part4Out!C$82+'relay test.csv'!L2223*Part4Out!C$83+'relay test.csv'!M2223*Part4Out!C$84+'relay test.csv'!N2223*Part4Out!C$85) +Part4Out!C$77</f>
        <v>0.69929238125262128</v>
      </c>
      <c r="T2223" s="10">
        <f t="shared" si="341"/>
        <v>2.0123282423506361</v>
      </c>
      <c r="U2223" s="12">
        <f t="shared" si="342"/>
        <v>0.6680308653151088</v>
      </c>
      <c r="V2223" s="11">
        <f t="shared" si="343"/>
        <v>1</v>
      </c>
      <c r="W2223" s="11">
        <f t="shared" si="344"/>
        <v>1</v>
      </c>
      <c r="X2223" s="11">
        <f t="shared" si="345"/>
        <v>27.192131077288909</v>
      </c>
      <c r="Y2223" s="12">
        <f t="shared" si="346"/>
        <v>0.96452910930151059</v>
      </c>
      <c r="Z2223" s="11">
        <f t="shared" si="347"/>
        <v>1</v>
      </c>
      <c r="AA2223" s="11">
        <f t="shared" si="348"/>
        <v>1</v>
      </c>
      <c r="AB2223" s="11">
        <f t="shared" si="349"/>
        <v>1</v>
      </c>
      <c r="AC2223" s="1" t="s">
        <v>2248</v>
      </c>
    </row>
    <row r="2224" spans="1:29" x14ac:dyDescent="0.2">
      <c r="A2224" s="1" t="s">
        <v>2249</v>
      </c>
      <c r="B2224" s="1">
        <v>1</v>
      </c>
      <c r="C2224" s="2">
        <v>41149</v>
      </c>
      <c r="D2224" s="2">
        <v>41128</v>
      </c>
      <c r="E2224" s="2">
        <v>41128</v>
      </c>
      <c r="F2224" s="1">
        <v>45</v>
      </c>
      <c r="G2224" s="1">
        <v>0</v>
      </c>
      <c r="H2224" s="1">
        <v>0</v>
      </c>
      <c r="I2224" s="1">
        <v>40</v>
      </c>
      <c r="J2224" s="1">
        <v>0</v>
      </c>
      <c r="K2224" s="1">
        <v>0</v>
      </c>
      <c r="L2224" s="1">
        <v>0</v>
      </c>
      <c r="M2224" s="1">
        <v>0</v>
      </c>
      <c r="N2224" s="7">
        <f t="shared" si="340"/>
        <v>0</v>
      </c>
      <c r="O2224" s="1">
        <v>0</v>
      </c>
      <c r="P2224" s="1" t="s">
        <v>36</v>
      </c>
      <c r="Q2224" s="1" t="s">
        <v>63</v>
      </c>
      <c r="R2224" s="10">
        <f>F2224*Part4Out!C$78+'relay test.csv'!H2224*Part4Out!C$79+'relay test.csv'!I2224*Part4Out!C$80+'relay test.csv'!J2224*Part4Out!C$81+'relay test.csv'!K2224*Part4Out!C$82+'relay test.csv'!L2224*Part4Out!C$83+'relay test.csv'!M2224*Part4Out!C$84+'relay test.csv'!N2224*Part4Out!C$85</f>
        <v>9.3792093627015412</v>
      </c>
      <c r="S2224" s="10">
        <f>(F2224*Part4Out!C$78+'relay test.csv'!H2224*Part4Out!C$79+'relay test.csv'!I2224*Part4Out!C$80+'relay test.csv'!J2224*Part4Out!C$81+'relay test.csv'!K2224*Part4Out!C$82+'relay test.csv'!L2224*Part4Out!C$83+'relay test.csv'!M2224*Part4Out!C$84+'relay test.csv'!N2224*Part4Out!C$85) +Part4Out!C$77</f>
        <v>6.7755741111362155</v>
      </c>
      <c r="T2224" s="10">
        <f t="shared" si="341"/>
        <v>876.18224464967295</v>
      </c>
      <c r="U2224" s="12">
        <f t="shared" si="342"/>
        <v>0.99885998604497594</v>
      </c>
      <c r="V2224" s="11">
        <f t="shared" si="343"/>
        <v>1</v>
      </c>
      <c r="W2224" s="11">
        <f t="shared" si="344"/>
        <v>1</v>
      </c>
      <c r="X2224" s="11">
        <f t="shared" si="345"/>
        <v>11839.650183648182</v>
      </c>
      <c r="Y2224" s="12">
        <f t="shared" si="346"/>
        <v>0.99991554517830605</v>
      </c>
      <c r="Z2224" s="11">
        <f t="shared" si="347"/>
        <v>1</v>
      </c>
      <c r="AA2224" s="11">
        <f t="shared" si="348"/>
        <v>1</v>
      </c>
      <c r="AB2224" s="11">
        <f t="shared" si="349"/>
        <v>1</v>
      </c>
      <c r="AC2224" s="1" t="s">
        <v>2249</v>
      </c>
    </row>
    <row r="2225" spans="1:29" x14ac:dyDescent="0.2">
      <c r="A2225" s="1" t="s">
        <v>2250</v>
      </c>
      <c r="B2225" s="1">
        <v>1</v>
      </c>
      <c r="C2225" s="2">
        <v>40339</v>
      </c>
      <c r="D2225" s="2">
        <v>40403</v>
      </c>
      <c r="E2225" s="2">
        <v>40808</v>
      </c>
      <c r="F2225" s="1">
        <v>46</v>
      </c>
      <c r="G2225" s="1">
        <v>15.217391299999999</v>
      </c>
      <c r="H2225" s="1">
        <v>2.1739130430000002</v>
      </c>
      <c r="I2225" s="1">
        <v>102.72</v>
      </c>
      <c r="J2225" s="1">
        <v>2.7160493827160501E-2</v>
      </c>
      <c r="K2225" s="1">
        <v>0</v>
      </c>
      <c r="L2225" s="1">
        <v>0</v>
      </c>
      <c r="M2225" s="1">
        <v>0</v>
      </c>
      <c r="N2225" s="7">
        <f t="shared" si="340"/>
        <v>0</v>
      </c>
      <c r="O2225" s="1">
        <v>0</v>
      </c>
      <c r="P2225" s="1" t="s">
        <v>30</v>
      </c>
      <c r="Q2225" s="1" t="s">
        <v>24</v>
      </c>
      <c r="R2225" s="10">
        <f>F2225*Part4Out!C$78+'relay test.csv'!H2225*Part4Out!C$79+'relay test.csv'!I2225*Part4Out!C$80+'relay test.csv'!J2225*Part4Out!C$81+'relay test.csv'!K2225*Part4Out!C$82+'relay test.csv'!L2225*Part4Out!C$83+'relay test.csv'!M2225*Part4Out!C$84+'relay test.csv'!N2225*Part4Out!C$85</f>
        <v>9.3970789907635908</v>
      </c>
      <c r="S2225" s="10">
        <f>(F2225*Part4Out!C$78+'relay test.csv'!H2225*Part4Out!C$79+'relay test.csv'!I2225*Part4Out!C$80+'relay test.csv'!J2225*Part4Out!C$81+'relay test.csv'!K2225*Part4Out!C$82+'relay test.csv'!L2225*Part4Out!C$83+'relay test.csv'!M2225*Part4Out!C$84+'relay test.csv'!N2225*Part4Out!C$85) +Part4Out!C$77</f>
        <v>6.7934437391982652</v>
      </c>
      <c r="T2225" s="10">
        <f t="shared" si="341"/>
        <v>891.98002532713519</v>
      </c>
      <c r="U2225" s="12">
        <f t="shared" si="342"/>
        <v>0.99888015412255871</v>
      </c>
      <c r="V2225" s="11">
        <f t="shared" si="343"/>
        <v>1</v>
      </c>
      <c r="W2225" s="11">
        <f t="shared" si="344"/>
        <v>1</v>
      </c>
      <c r="X2225" s="11">
        <f t="shared" si="345"/>
        <v>12053.121979089477</v>
      </c>
      <c r="Y2225" s="12">
        <f t="shared" si="346"/>
        <v>0.99991704082622235</v>
      </c>
      <c r="Z2225" s="11">
        <f t="shared" si="347"/>
        <v>1</v>
      </c>
      <c r="AA2225" s="11">
        <f t="shared" si="348"/>
        <v>1</v>
      </c>
      <c r="AB2225" s="11">
        <f t="shared" si="349"/>
        <v>1</v>
      </c>
      <c r="AC2225" s="1" t="s">
        <v>2250</v>
      </c>
    </row>
    <row r="2226" spans="1:29" x14ac:dyDescent="0.2">
      <c r="A2226" s="1" t="s">
        <v>2251</v>
      </c>
      <c r="B2226" s="1">
        <v>1</v>
      </c>
      <c r="C2226" s="2">
        <v>41201</v>
      </c>
      <c r="D2226" s="2">
        <v>41201</v>
      </c>
      <c r="E2226" s="2">
        <v>41219</v>
      </c>
      <c r="F2226" s="1">
        <v>43</v>
      </c>
      <c r="G2226" s="1">
        <v>32.558139529999998</v>
      </c>
      <c r="H2226" s="1">
        <v>4.651162791</v>
      </c>
      <c r="I2226" s="1">
        <v>67.72</v>
      </c>
      <c r="J2226" s="1">
        <v>0.11111111111111099</v>
      </c>
      <c r="K2226" s="1">
        <v>0</v>
      </c>
      <c r="L2226" s="1">
        <v>0</v>
      </c>
      <c r="M2226" s="1">
        <v>0</v>
      </c>
      <c r="N2226" s="7">
        <f t="shared" si="340"/>
        <v>0</v>
      </c>
      <c r="O2226" s="1">
        <v>0</v>
      </c>
      <c r="P2226" s="1" t="s">
        <v>36</v>
      </c>
      <c r="Q2226" s="1" t="s">
        <v>28</v>
      </c>
      <c r="R2226" s="10">
        <f>F2226*Part4Out!C$78+'relay test.csv'!H2226*Part4Out!C$79+'relay test.csv'!I2226*Part4Out!C$80+'relay test.csv'!J2226*Part4Out!C$81+'relay test.csv'!K2226*Part4Out!C$82+'relay test.csv'!L2226*Part4Out!C$83+'relay test.csv'!M2226*Part4Out!C$84+'relay test.csv'!N2226*Part4Out!C$85</f>
        <v>8.8825221196702149</v>
      </c>
      <c r="S2226" s="10">
        <f>(F2226*Part4Out!C$78+'relay test.csv'!H2226*Part4Out!C$79+'relay test.csv'!I2226*Part4Out!C$80+'relay test.csv'!J2226*Part4Out!C$81+'relay test.csv'!K2226*Part4Out!C$82+'relay test.csv'!L2226*Part4Out!C$83+'relay test.csv'!M2226*Part4Out!C$84+'relay test.csv'!N2226*Part4Out!C$85) +Part4Out!C$77</f>
        <v>6.2788868681048893</v>
      </c>
      <c r="T2226" s="10">
        <f t="shared" si="341"/>
        <v>533.19481721472789</v>
      </c>
      <c r="U2226" s="12">
        <f t="shared" si="342"/>
        <v>0.99812802377002841</v>
      </c>
      <c r="V2226" s="11">
        <f t="shared" si="343"/>
        <v>1</v>
      </c>
      <c r="W2226" s="11">
        <f t="shared" si="344"/>
        <v>1</v>
      </c>
      <c r="X2226" s="11">
        <f t="shared" si="345"/>
        <v>7204.9395592131605</v>
      </c>
      <c r="Y2226" s="12">
        <f t="shared" si="346"/>
        <v>0.99986122559150226</v>
      </c>
      <c r="Z2226" s="11">
        <f t="shared" si="347"/>
        <v>1</v>
      </c>
      <c r="AA2226" s="11">
        <f t="shared" si="348"/>
        <v>1</v>
      </c>
      <c r="AB2226" s="11">
        <f t="shared" si="349"/>
        <v>1</v>
      </c>
      <c r="AC2226" s="1" t="s">
        <v>2251</v>
      </c>
    </row>
    <row r="2227" spans="1:29" x14ac:dyDescent="0.2">
      <c r="A2227" s="1" t="s">
        <v>2252</v>
      </c>
      <c r="B2227" s="1">
        <v>0</v>
      </c>
      <c r="C2227" s="2">
        <v>40910</v>
      </c>
      <c r="D2227" s="2">
        <v>40911</v>
      </c>
      <c r="E2227" s="2">
        <v>40945</v>
      </c>
      <c r="F2227" s="1">
        <v>0</v>
      </c>
      <c r="G2227" s="1">
        <v>0</v>
      </c>
      <c r="H2227" s="1">
        <v>0</v>
      </c>
      <c r="I2227" s="1">
        <v>65.31</v>
      </c>
      <c r="J2227" s="1">
        <v>8.8235294117647106E-2</v>
      </c>
      <c r="K2227" s="1">
        <v>0</v>
      </c>
      <c r="L2227" s="1">
        <v>0</v>
      </c>
      <c r="M2227" s="1">
        <v>0</v>
      </c>
      <c r="N2227" s="7">
        <f t="shared" si="340"/>
        <v>0</v>
      </c>
      <c r="O2227" s="1">
        <v>0</v>
      </c>
      <c r="P2227" s="1" t="s">
        <v>32</v>
      </c>
      <c r="Q2227" s="1" t="s">
        <v>24</v>
      </c>
      <c r="R2227" s="10">
        <f>F2227*Part4Out!C$78+'relay test.csv'!H2227*Part4Out!C$79+'relay test.csv'!I2227*Part4Out!C$80+'relay test.csv'!J2227*Part4Out!C$81+'relay test.csv'!K2227*Part4Out!C$82+'relay test.csv'!L2227*Part4Out!C$83+'relay test.csv'!M2227*Part4Out!C$84+'relay test.csv'!N2227*Part4Out!C$85</f>
        <v>-0.28106611446497626</v>
      </c>
      <c r="S2227" s="10">
        <f>(F2227*Part4Out!C$78+'relay test.csv'!H2227*Part4Out!C$79+'relay test.csv'!I2227*Part4Out!C$80+'relay test.csv'!J2227*Part4Out!C$81+'relay test.csv'!K2227*Part4Out!C$82+'relay test.csv'!L2227*Part4Out!C$83+'relay test.csv'!M2227*Part4Out!C$84+'relay test.csv'!N2227*Part4Out!C$85) +Part4Out!C$77</f>
        <v>-2.8847013660303014</v>
      </c>
      <c r="T2227" s="10">
        <f t="shared" si="341"/>
        <v>5.5871472164886388E-2</v>
      </c>
      <c r="U2227" s="12">
        <f t="shared" si="342"/>
        <v>5.2915031457693766E-2</v>
      </c>
      <c r="V2227" s="11">
        <f t="shared" si="343"/>
        <v>0</v>
      </c>
      <c r="W2227" s="11">
        <f t="shared" si="344"/>
        <v>0</v>
      </c>
      <c r="X2227" s="11">
        <f t="shared" si="345"/>
        <v>0.75497841883589012</v>
      </c>
      <c r="Y2227" s="12">
        <f t="shared" si="346"/>
        <v>0.43019242329867585</v>
      </c>
      <c r="Z2227" s="11">
        <f t="shared" si="347"/>
        <v>0</v>
      </c>
      <c r="AA2227" s="11">
        <f t="shared" si="348"/>
        <v>0</v>
      </c>
      <c r="AB2227" s="11">
        <f t="shared" si="349"/>
        <v>0</v>
      </c>
      <c r="AC2227" s="1" t="s">
        <v>2252</v>
      </c>
    </row>
    <row r="2228" spans="1:29" x14ac:dyDescent="0.2">
      <c r="A2228" s="1" t="s">
        <v>2253</v>
      </c>
      <c r="B2228" s="1">
        <v>1</v>
      </c>
      <c r="C2228" s="2">
        <v>40854</v>
      </c>
      <c r="D2228" s="2">
        <v>40854</v>
      </c>
      <c r="E2228" s="2">
        <v>40868</v>
      </c>
      <c r="F2228" s="1">
        <v>33</v>
      </c>
      <c r="G2228" s="1">
        <v>9.0909090910000003</v>
      </c>
      <c r="H2228" s="1">
        <v>0</v>
      </c>
      <c r="I2228" s="1">
        <v>123.48</v>
      </c>
      <c r="J2228" s="1">
        <v>0.214285714285714</v>
      </c>
      <c r="K2228" s="1">
        <v>0</v>
      </c>
      <c r="L2228" s="1">
        <v>0</v>
      </c>
      <c r="M2228" s="1">
        <v>0</v>
      </c>
      <c r="N2228" s="7">
        <f t="shared" si="340"/>
        <v>0</v>
      </c>
      <c r="O2228" s="1">
        <v>0</v>
      </c>
      <c r="P2228" s="1" t="s">
        <v>32</v>
      </c>
      <c r="Q2228" s="1" t="s">
        <v>24</v>
      </c>
      <c r="R2228" s="10">
        <f>F2228*Part4Out!C$78+'relay test.csv'!H2228*Part4Out!C$79+'relay test.csv'!I2228*Part4Out!C$80+'relay test.csv'!J2228*Part4Out!C$81+'relay test.csv'!K2228*Part4Out!C$82+'relay test.csv'!L2228*Part4Out!C$83+'relay test.csv'!M2228*Part4Out!C$84+'relay test.csv'!N2228*Part4Out!C$85</f>
        <v>6.4209478538386113</v>
      </c>
      <c r="S2228" s="10">
        <f>(F2228*Part4Out!C$78+'relay test.csv'!H2228*Part4Out!C$79+'relay test.csv'!I2228*Part4Out!C$80+'relay test.csv'!J2228*Part4Out!C$81+'relay test.csv'!K2228*Part4Out!C$82+'relay test.csv'!L2228*Part4Out!C$83+'relay test.csv'!M2228*Part4Out!C$84+'relay test.csv'!N2228*Part4Out!C$85) +Part4Out!C$77</f>
        <v>3.8173126022732862</v>
      </c>
      <c r="T2228" s="10">
        <f t="shared" si="341"/>
        <v>45.481816206883856</v>
      </c>
      <c r="U2228" s="12">
        <f t="shared" si="342"/>
        <v>0.97848621070336095</v>
      </c>
      <c r="V2228" s="11">
        <f t="shared" si="343"/>
        <v>1</v>
      </c>
      <c r="W2228" s="11">
        <f t="shared" si="344"/>
        <v>1</v>
      </c>
      <c r="X2228" s="11">
        <f t="shared" si="345"/>
        <v>614.58537523981784</v>
      </c>
      <c r="Y2228" s="12">
        <f t="shared" si="346"/>
        <v>0.99837552995860168</v>
      </c>
      <c r="Z2228" s="11">
        <f t="shared" si="347"/>
        <v>1</v>
      </c>
      <c r="AA2228" s="11">
        <f t="shared" si="348"/>
        <v>1</v>
      </c>
      <c r="AB2228" s="11">
        <f t="shared" si="349"/>
        <v>1</v>
      </c>
      <c r="AC2228" s="1" t="s">
        <v>2253</v>
      </c>
    </row>
    <row r="2229" spans="1:29" x14ac:dyDescent="0.2">
      <c r="A2229" s="1" t="s">
        <v>2254</v>
      </c>
      <c r="B2229" s="1">
        <v>0</v>
      </c>
      <c r="C2229" s="2">
        <v>40623</v>
      </c>
      <c r="D2229" s="2">
        <v>40863</v>
      </c>
      <c r="E2229" s="2">
        <v>40863</v>
      </c>
      <c r="F2229" s="1">
        <v>0</v>
      </c>
      <c r="G2229" s="1">
        <v>0</v>
      </c>
      <c r="H2229" s="1">
        <v>0</v>
      </c>
      <c r="I2229" s="1">
        <v>89.49</v>
      </c>
      <c r="J2229" s="1">
        <v>0</v>
      </c>
      <c r="K2229" s="1">
        <v>0</v>
      </c>
      <c r="L2229" s="1">
        <v>0</v>
      </c>
      <c r="M2229" s="1">
        <v>0</v>
      </c>
      <c r="N2229" s="7">
        <f t="shared" si="340"/>
        <v>0</v>
      </c>
      <c r="O2229" s="1">
        <v>0</v>
      </c>
      <c r="P2229" s="1" t="s">
        <v>30</v>
      </c>
      <c r="Q2229" s="1" t="s">
        <v>28</v>
      </c>
      <c r="R2229" s="10">
        <f>F2229*Part4Out!C$78+'relay test.csv'!H2229*Part4Out!C$79+'relay test.csv'!I2229*Part4Out!C$80+'relay test.csv'!J2229*Part4Out!C$81+'relay test.csv'!K2229*Part4Out!C$82+'relay test.csv'!L2229*Part4Out!C$83+'relay test.csv'!M2229*Part4Out!C$84+'relay test.csv'!N2229*Part4Out!C$85</f>
        <v>-0.31297685773949951</v>
      </c>
      <c r="S2229" s="10">
        <f>(F2229*Part4Out!C$78+'relay test.csv'!H2229*Part4Out!C$79+'relay test.csv'!I2229*Part4Out!C$80+'relay test.csv'!J2229*Part4Out!C$81+'relay test.csv'!K2229*Part4Out!C$82+'relay test.csv'!L2229*Part4Out!C$83+'relay test.csv'!M2229*Part4Out!C$84+'relay test.csv'!N2229*Part4Out!C$85) +Part4Out!C$77</f>
        <v>-2.9166121093048245</v>
      </c>
      <c r="T2229" s="10">
        <f t="shared" si="341"/>
        <v>5.4116718607682489E-2</v>
      </c>
      <c r="U2229" s="12">
        <f t="shared" si="342"/>
        <v>5.1338450147306182E-2</v>
      </c>
      <c r="V2229" s="11">
        <f t="shared" si="343"/>
        <v>0</v>
      </c>
      <c r="W2229" s="11">
        <f t="shared" si="344"/>
        <v>0</v>
      </c>
      <c r="X2229" s="11">
        <f t="shared" si="345"/>
        <v>0.73126683554066674</v>
      </c>
      <c r="Y2229" s="12">
        <f t="shared" si="346"/>
        <v>0.42238828846524717</v>
      </c>
      <c r="Z2229" s="11">
        <f t="shared" si="347"/>
        <v>0</v>
      </c>
      <c r="AA2229" s="11">
        <f t="shared" si="348"/>
        <v>0</v>
      </c>
      <c r="AB2229" s="11">
        <f t="shared" si="349"/>
        <v>0</v>
      </c>
      <c r="AC2229" s="1" t="s">
        <v>2254</v>
      </c>
    </row>
    <row r="2230" spans="1:29" x14ac:dyDescent="0.2">
      <c r="A2230" s="1" t="s">
        <v>2255</v>
      </c>
      <c r="B2230" s="1">
        <v>1</v>
      </c>
      <c r="C2230" s="2">
        <v>40973</v>
      </c>
      <c r="D2230" s="2">
        <v>40975</v>
      </c>
      <c r="E2230" s="2">
        <v>41232</v>
      </c>
      <c r="F2230" s="1">
        <v>46</v>
      </c>
      <c r="G2230" s="1">
        <v>0</v>
      </c>
      <c r="H2230" s="1">
        <v>0</v>
      </c>
      <c r="I2230" s="1">
        <v>107.84</v>
      </c>
      <c r="J2230" s="1">
        <v>1.1673151750972799E-2</v>
      </c>
      <c r="K2230" s="1">
        <v>0</v>
      </c>
      <c r="L2230" s="1">
        <v>0</v>
      </c>
      <c r="M2230" s="1">
        <v>0</v>
      </c>
      <c r="N2230" s="7">
        <f t="shared" si="340"/>
        <v>0</v>
      </c>
      <c r="O2230" s="1">
        <v>0</v>
      </c>
      <c r="P2230" s="1" t="s">
        <v>30</v>
      </c>
      <c r="Q2230" s="1" t="s">
        <v>28</v>
      </c>
      <c r="R2230" s="10">
        <f>F2230*Part4Out!C$78+'relay test.csv'!H2230*Part4Out!C$79+'relay test.csv'!I2230*Part4Out!C$80+'relay test.csv'!J2230*Part4Out!C$81+'relay test.csv'!K2230*Part4Out!C$82+'relay test.csv'!L2230*Part4Out!C$83+'relay test.csv'!M2230*Part4Out!C$84+'relay test.csv'!N2230*Part4Out!C$85</f>
        <v>9.3465194930741298</v>
      </c>
      <c r="S2230" s="10">
        <f>(F2230*Part4Out!C$78+'relay test.csv'!H2230*Part4Out!C$79+'relay test.csv'!I2230*Part4Out!C$80+'relay test.csv'!J2230*Part4Out!C$81+'relay test.csv'!K2230*Part4Out!C$82+'relay test.csv'!L2230*Part4Out!C$83+'relay test.csv'!M2230*Part4Out!C$84+'relay test.csv'!N2230*Part4Out!C$85) +Part4Out!C$77</f>
        <v>6.7428842415088042</v>
      </c>
      <c r="T2230" s="10">
        <f t="shared" si="341"/>
        <v>848.00305765344467</v>
      </c>
      <c r="U2230" s="12">
        <f t="shared" si="342"/>
        <v>0.99882214794047519</v>
      </c>
      <c r="V2230" s="11">
        <f t="shared" si="343"/>
        <v>1</v>
      </c>
      <c r="W2230" s="11">
        <f t="shared" si="344"/>
        <v>1</v>
      </c>
      <c r="X2230" s="11">
        <f t="shared" si="345"/>
        <v>11458.871277738775</v>
      </c>
      <c r="Y2230" s="12">
        <f t="shared" si="346"/>
        <v>0.99991273898495325</v>
      </c>
      <c r="Z2230" s="11">
        <f t="shared" si="347"/>
        <v>1</v>
      </c>
      <c r="AA2230" s="11">
        <f t="shared" si="348"/>
        <v>1</v>
      </c>
      <c r="AB2230" s="11">
        <f t="shared" si="349"/>
        <v>1</v>
      </c>
      <c r="AC2230" s="1" t="s">
        <v>2255</v>
      </c>
    </row>
    <row r="2231" spans="1:29" x14ac:dyDescent="0.2">
      <c r="A2231" s="1" t="s">
        <v>2256</v>
      </c>
      <c r="B2231" s="1">
        <v>1</v>
      </c>
      <c r="C2231" s="2">
        <v>40918</v>
      </c>
      <c r="D2231" s="2">
        <v>40919</v>
      </c>
      <c r="E2231" s="2">
        <v>41060</v>
      </c>
      <c r="F2231" s="1">
        <v>46</v>
      </c>
      <c r="G2231" s="1">
        <v>4.3478260869999996</v>
      </c>
      <c r="H2231" s="1">
        <v>2.1739130430000002</v>
      </c>
      <c r="I2231" s="1">
        <v>44.97</v>
      </c>
      <c r="J2231" s="1">
        <v>5.6737588652482303E-2</v>
      </c>
      <c r="K2231" s="1">
        <v>0</v>
      </c>
      <c r="L2231" s="1">
        <v>0</v>
      </c>
      <c r="M2231" s="1">
        <v>0</v>
      </c>
      <c r="N2231" s="7">
        <f t="shared" si="340"/>
        <v>0</v>
      </c>
      <c r="O2231" s="1">
        <v>0</v>
      </c>
      <c r="P2231" s="1" t="s">
        <v>36</v>
      </c>
      <c r="Q2231" s="1" t="s">
        <v>28</v>
      </c>
      <c r="R2231" s="10">
        <f>F2231*Part4Out!C$78+'relay test.csv'!H2231*Part4Out!C$79+'relay test.csv'!I2231*Part4Out!C$80+'relay test.csv'!J2231*Part4Out!C$81+'relay test.csv'!K2231*Part4Out!C$82+'relay test.csv'!L2231*Part4Out!C$83+'relay test.csv'!M2231*Part4Out!C$84+'relay test.csv'!N2231*Part4Out!C$85</f>
        <v>9.5814000132107768</v>
      </c>
      <c r="S2231" s="10">
        <f>(F2231*Part4Out!C$78+'relay test.csv'!H2231*Part4Out!C$79+'relay test.csv'!I2231*Part4Out!C$80+'relay test.csv'!J2231*Part4Out!C$81+'relay test.csv'!K2231*Part4Out!C$82+'relay test.csv'!L2231*Part4Out!C$83+'relay test.csv'!M2231*Part4Out!C$84+'relay test.csv'!N2231*Part4Out!C$85) +Part4Out!C$77</f>
        <v>6.9777647616454512</v>
      </c>
      <c r="T2231" s="10">
        <f t="shared" si="341"/>
        <v>1072.5183515364217</v>
      </c>
      <c r="U2231" s="12">
        <f t="shared" si="342"/>
        <v>0.99906848355357059</v>
      </c>
      <c r="V2231" s="11">
        <f t="shared" si="343"/>
        <v>1</v>
      </c>
      <c r="W2231" s="11">
        <f t="shared" si="344"/>
        <v>1</v>
      </c>
      <c r="X2231" s="11">
        <f t="shared" si="345"/>
        <v>14492.695070317732</v>
      </c>
      <c r="Y2231" s="12">
        <f t="shared" si="346"/>
        <v>0.99993100448193861</v>
      </c>
      <c r="Z2231" s="11">
        <f t="shared" si="347"/>
        <v>1</v>
      </c>
      <c r="AA2231" s="11">
        <f t="shared" si="348"/>
        <v>1</v>
      </c>
      <c r="AB2231" s="11">
        <f t="shared" si="349"/>
        <v>1</v>
      </c>
      <c r="AC2231" s="1" t="s">
        <v>2256</v>
      </c>
    </row>
    <row r="2232" spans="1:29" x14ac:dyDescent="0.2">
      <c r="A2232" s="1" t="s">
        <v>2257</v>
      </c>
      <c r="B2232" s="1">
        <v>1</v>
      </c>
      <c r="C2232" s="2">
        <v>40820</v>
      </c>
      <c r="D2232" s="2">
        <v>40820</v>
      </c>
      <c r="E2232" s="2">
        <v>40820</v>
      </c>
      <c r="F2232" s="1">
        <v>16</v>
      </c>
      <c r="G2232" s="1">
        <v>0</v>
      </c>
      <c r="H2232" s="1">
        <v>0</v>
      </c>
      <c r="I2232" s="1">
        <v>44.16</v>
      </c>
      <c r="J2232" s="1">
        <v>0</v>
      </c>
      <c r="K2232" s="1">
        <v>0</v>
      </c>
      <c r="L2232" s="1">
        <v>0</v>
      </c>
      <c r="M2232" s="1">
        <v>0</v>
      </c>
      <c r="N2232" s="7">
        <f t="shared" si="340"/>
        <v>0</v>
      </c>
      <c r="O2232" s="1">
        <v>0</v>
      </c>
      <c r="P2232" s="1" t="s">
        <v>36</v>
      </c>
      <c r="Q2232" s="1" t="s">
        <v>28</v>
      </c>
      <c r="R2232" s="10">
        <f>F2232*Part4Out!C$78+'relay test.csv'!H2232*Part4Out!C$79+'relay test.csv'!I2232*Part4Out!C$80+'relay test.csv'!J2232*Part4Out!C$81+'relay test.csv'!K2232*Part4Out!C$82+'relay test.csv'!L2232*Part4Out!C$83+'relay test.csv'!M2232*Part4Out!C$84+'relay test.csv'!N2232*Part4Out!C$85</f>
        <v>3.2301274409664447</v>
      </c>
      <c r="S2232" s="10">
        <f>(F2232*Part4Out!C$78+'relay test.csv'!H2232*Part4Out!C$79+'relay test.csv'!I2232*Part4Out!C$80+'relay test.csv'!J2232*Part4Out!C$81+'relay test.csv'!K2232*Part4Out!C$82+'relay test.csv'!L2232*Part4Out!C$83+'relay test.csv'!M2232*Part4Out!C$84+'relay test.csv'!N2232*Part4Out!C$85) +Part4Out!C$77</f>
        <v>0.6264921894011195</v>
      </c>
      <c r="T2232" s="10">
        <f t="shared" si="341"/>
        <v>1.8710358152290398</v>
      </c>
      <c r="U2232" s="12">
        <f t="shared" si="342"/>
        <v>0.65169365192324358</v>
      </c>
      <c r="V2232" s="11">
        <f t="shared" si="343"/>
        <v>1</v>
      </c>
      <c r="W2232" s="11">
        <f t="shared" si="344"/>
        <v>1</v>
      </c>
      <c r="X2232" s="11">
        <f t="shared" si="345"/>
        <v>25.282878840173364</v>
      </c>
      <c r="Y2232" s="12">
        <f t="shared" si="346"/>
        <v>0.96195241753839</v>
      </c>
      <c r="Z2232" s="11">
        <f t="shared" si="347"/>
        <v>1</v>
      </c>
      <c r="AA2232" s="11">
        <f t="shared" si="348"/>
        <v>1</v>
      </c>
      <c r="AB2232" s="11">
        <f t="shared" si="349"/>
        <v>1</v>
      </c>
      <c r="AC2232" s="1" t="s">
        <v>2257</v>
      </c>
    </row>
    <row r="2233" spans="1:29" x14ac:dyDescent="0.2">
      <c r="A2233" s="1" t="s">
        <v>2258</v>
      </c>
      <c r="B2233" s="1">
        <v>1</v>
      </c>
      <c r="C2233" s="2">
        <v>39916</v>
      </c>
      <c r="D2233" s="2">
        <v>40022</v>
      </c>
      <c r="E2233" s="2">
        <v>40022</v>
      </c>
      <c r="F2233" s="1">
        <v>16</v>
      </c>
      <c r="G2233" s="1">
        <v>0</v>
      </c>
      <c r="H2233" s="1">
        <v>0</v>
      </c>
      <c r="I2233" s="1">
        <v>22.91</v>
      </c>
      <c r="J2233" s="1">
        <v>0</v>
      </c>
      <c r="K2233" s="1">
        <v>0</v>
      </c>
      <c r="L2233" s="1">
        <v>0</v>
      </c>
      <c r="M2233" s="1">
        <v>0</v>
      </c>
      <c r="N2233" s="7">
        <f t="shared" si="340"/>
        <v>1</v>
      </c>
      <c r="O2233" s="1">
        <v>0</v>
      </c>
      <c r="P2233" s="1" t="s">
        <v>23</v>
      </c>
      <c r="Q2233" s="1" t="s">
        <v>24</v>
      </c>
      <c r="R2233" s="10">
        <f>F2233*Part4Out!C$78+'relay test.csv'!H2233*Part4Out!C$79+'relay test.csv'!I2233*Part4Out!C$80+'relay test.csv'!J2233*Part4Out!C$81+'relay test.csv'!K2233*Part4Out!C$82+'relay test.csv'!L2233*Part4Out!C$83+'relay test.csv'!M2233*Part4Out!C$84+'relay test.csv'!N2233*Part4Out!C$85</f>
        <v>3.568529164331661</v>
      </c>
      <c r="S2233" s="10">
        <f>(F2233*Part4Out!C$78+'relay test.csv'!H2233*Part4Out!C$79+'relay test.csv'!I2233*Part4Out!C$80+'relay test.csv'!J2233*Part4Out!C$81+'relay test.csv'!K2233*Part4Out!C$82+'relay test.csv'!L2233*Part4Out!C$83+'relay test.csv'!M2233*Part4Out!C$84+'relay test.csv'!N2233*Part4Out!C$85) +Part4Out!C$77</f>
        <v>0.96489391276633585</v>
      </c>
      <c r="T2233" s="10">
        <f t="shared" si="341"/>
        <v>2.6245092147829596</v>
      </c>
      <c r="U2233" s="12">
        <f t="shared" si="342"/>
        <v>0.72410057728053501</v>
      </c>
      <c r="V2233" s="11">
        <f t="shared" si="343"/>
        <v>1</v>
      </c>
      <c r="W2233" s="11">
        <f t="shared" si="344"/>
        <v>1</v>
      </c>
      <c r="X2233" s="11">
        <f t="shared" si="345"/>
        <v>35.464392478320008</v>
      </c>
      <c r="Y2233" s="12">
        <f t="shared" si="346"/>
        <v>0.97257598626949426</v>
      </c>
      <c r="Z2233" s="11">
        <f t="shared" si="347"/>
        <v>1</v>
      </c>
      <c r="AA2233" s="11">
        <f t="shared" si="348"/>
        <v>1</v>
      </c>
      <c r="AB2233" s="11">
        <f t="shared" si="349"/>
        <v>1</v>
      </c>
      <c r="AC2233" s="1" t="s">
        <v>2258</v>
      </c>
    </row>
    <row r="2234" spans="1:29" x14ac:dyDescent="0.2">
      <c r="A2234" s="1" t="s">
        <v>2259</v>
      </c>
      <c r="B2234" s="1">
        <v>0</v>
      </c>
      <c r="C2234" s="2">
        <v>41149</v>
      </c>
      <c r="D2234" s="2">
        <v>41123</v>
      </c>
      <c r="E2234" s="2">
        <v>41123</v>
      </c>
      <c r="F2234" s="1">
        <v>1</v>
      </c>
      <c r="G2234" s="1">
        <v>100</v>
      </c>
      <c r="H2234" s="1">
        <v>100</v>
      </c>
      <c r="I2234" s="1">
        <v>40.79</v>
      </c>
      <c r="J2234" s="1">
        <v>0</v>
      </c>
      <c r="K2234" s="1">
        <v>0</v>
      </c>
      <c r="L2234" s="1">
        <v>0</v>
      </c>
      <c r="M2234" s="1">
        <v>0</v>
      </c>
      <c r="N2234" s="7">
        <f t="shared" si="340"/>
        <v>1</v>
      </c>
      <c r="O2234" s="1">
        <v>0</v>
      </c>
      <c r="P2234" s="1" t="s">
        <v>160</v>
      </c>
      <c r="Q2234" s="1" t="s">
        <v>63</v>
      </c>
      <c r="R2234" s="10">
        <f>F2234*Part4Out!C$78+'relay test.csv'!H2234*Part4Out!C$79+'relay test.csv'!I2234*Part4Out!C$80+'relay test.csv'!J2234*Part4Out!C$81+'relay test.csv'!K2234*Part4Out!C$82+'relay test.csv'!L2234*Part4Out!C$83+'relay test.csv'!M2234*Part4Out!C$84+'relay test.csv'!N2234*Part4Out!C$85</f>
        <v>2.2601453924797887</v>
      </c>
      <c r="S2234" s="10">
        <f>(F2234*Part4Out!C$78+'relay test.csv'!H2234*Part4Out!C$79+'relay test.csv'!I2234*Part4Out!C$80+'relay test.csv'!J2234*Part4Out!C$81+'relay test.csv'!K2234*Part4Out!C$82+'relay test.csv'!L2234*Part4Out!C$83+'relay test.csv'!M2234*Part4Out!C$84+'relay test.csv'!N2234*Part4Out!C$85) +Part4Out!C$77</f>
        <v>-0.34348985908553642</v>
      </c>
      <c r="T2234" s="10">
        <f t="shared" si="341"/>
        <v>0.70929067396400625</v>
      </c>
      <c r="U2234" s="12">
        <f t="shared" si="342"/>
        <v>0.41496199842891224</v>
      </c>
      <c r="V2234" s="11">
        <f t="shared" si="343"/>
        <v>0</v>
      </c>
      <c r="W2234" s="11">
        <f t="shared" si="344"/>
        <v>0</v>
      </c>
      <c r="X2234" s="11">
        <f t="shared" si="345"/>
        <v>9.5844825771556117</v>
      </c>
      <c r="Y2234" s="12">
        <f t="shared" si="346"/>
        <v>0.90552207037892518</v>
      </c>
      <c r="Z2234" s="11">
        <f t="shared" si="347"/>
        <v>1</v>
      </c>
      <c r="AA2234" s="11">
        <f t="shared" si="348"/>
        <v>0</v>
      </c>
      <c r="AB2234" s="11">
        <f t="shared" si="349"/>
        <v>0</v>
      </c>
      <c r="AC2234" s="1" t="s">
        <v>2259</v>
      </c>
    </row>
    <row r="2235" spans="1:29" x14ac:dyDescent="0.2">
      <c r="A2235" s="1" t="s">
        <v>2260</v>
      </c>
      <c r="B2235" s="1">
        <v>0</v>
      </c>
      <c r="C2235" s="2">
        <v>41089</v>
      </c>
      <c r="D2235" s="2">
        <v>41089</v>
      </c>
      <c r="E2235" s="2">
        <v>41089</v>
      </c>
      <c r="F2235" s="1">
        <v>0</v>
      </c>
      <c r="G2235" s="1">
        <v>0</v>
      </c>
      <c r="H2235" s="1">
        <v>0</v>
      </c>
      <c r="I2235" s="1">
        <v>98.18</v>
      </c>
      <c r="J2235" s="1">
        <v>0</v>
      </c>
      <c r="K2235" s="1">
        <v>0</v>
      </c>
      <c r="L2235" s="1">
        <v>0</v>
      </c>
      <c r="M2235" s="1">
        <v>0</v>
      </c>
      <c r="N2235" s="7">
        <f t="shared" si="340"/>
        <v>0</v>
      </c>
      <c r="O2235" s="1">
        <v>0</v>
      </c>
      <c r="P2235" s="1" t="s">
        <v>26</v>
      </c>
      <c r="Q2235" s="1" t="s">
        <v>24</v>
      </c>
      <c r="R2235" s="10">
        <f>F2235*Part4Out!C$78+'relay test.csv'!H2235*Part4Out!C$79+'relay test.csv'!I2235*Part4Out!C$80+'relay test.csv'!J2235*Part4Out!C$81+'relay test.csv'!K2235*Part4Out!C$82+'relay test.csv'!L2235*Part4Out!C$83+'relay test.csv'!M2235*Part4Out!C$84+'relay test.csv'!N2235*Part4Out!C$85</f>
        <v>-0.34336873273956942</v>
      </c>
      <c r="S2235" s="10">
        <f>(F2235*Part4Out!C$78+'relay test.csv'!H2235*Part4Out!C$79+'relay test.csv'!I2235*Part4Out!C$80+'relay test.csv'!J2235*Part4Out!C$81+'relay test.csv'!K2235*Part4Out!C$82+'relay test.csv'!L2235*Part4Out!C$83+'relay test.csv'!M2235*Part4Out!C$84+'relay test.csv'!N2235*Part4Out!C$85) +Part4Out!C$77</f>
        <v>-2.9470039843048945</v>
      </c>
      <c r="T2235" s="10">
        <f t="shared" si="341"/>
        <v>5.2496751667178591E-2</v>
      </c>
      <c r="U2235" s="12">
        <f t="shared" si="342"/>
        <v>4.9878302791930285E-2</v>
      </c>
      <c r="V2235" s="11">
        <f t="shared" si="343"/>
        <v>0</v>
      </c>
      <c r="W2235" s="11">
        <f t="shared" si="344"/>
        <v>0</v>
      </c>
      <c r="X2235" s="11">
        <f t="shared" si="345"/>
        <v>0.70937659295499367</v>
      </c>
      <c r="Y2235" s="12">
        <f t="shared" si="346"/>
        <v>0.41499140439772647</v>
      </c>
      <c r="Z2235" s="11">
        <f t="shared" si="347"/>
        <v>0</v>
      </c>
      <c r="AA2235" s="11">
        <f t="shared" si="348"/>
        <v>0</v>
      </c>
      <c r="AB2235" s="11">
        <f t="shared" si="349"/>
        <v>0</v>
      </c>
      <c r="AC2235" s="1" t="s">
        <v>2260</v>
      </c>
    </row>
    <row r="2236" spans="1:29" x14ac:dyDescent="0.2">
      <c r="A2236" s="1" t="s">
        <v>2261</v>
      </c>
      <c r="B2236" s="1">
        <v>0</v>
      </c>
      <c r="C2236" s="2">
        <v>40862</v>
      </c>
      <c r="D2236" s="2">
        <v>40863</v>
      </c>
      <c r="E2236" s="2">
        <v>40863</v>
      </c>
      <c r="F2236" s="1">
        <v>0</v>
      </c>
      <c r="G2236" s="1">
        <v>0</v>
      </c>
      <c r="H2236" s="1">
        <v>0</v>
      </c>
      <c r="I2236" s="1">
        <v>21.39</v>
      </c>
      <c r="J2236" s="1">
        <v>0</v>
      </c>
      <c r="K2236" s="1">
        <v>0</v>
      </c>
      <c r="L2236" s="1">
        <v>0</v>
      </c>
      <c r="M2236" s="1">
        <v>0</v>
      </c>
      <c r="N2236" s="7">
        <f t="shared" si="340"/>
        <v>0</v>
      </c>
      <c r="O2236" s="1">
        <v>0</v>
      </c>
      <c r="P2236" s="1" t="s">
        <v>36</v>
      </c>
      <c r="Q2236" s="1" t="s">
        <v>24</v>
      </c>
      <c r="R2236" s="10">
        <f>F2236*Part4Out!C$78+'relay test.csv'!H2236*Part4Out!C$79+'relay test.csv'!I2236*Part4Out!C$80+'relay test.csv'!J2236*Part4Out!C$81+'relay test.csv'!K2236*Part4Out!C$82+'relay test.csv'!L2236*Part4Out!C$83+'relay test.csv'!M2236*Part4Out!C$84+'relay test.csv'!N2236*Part4Out!C$85</f>
        <v>-7.480807897025249E-2</v>
      </c>
      <c r="S2236" s="10">
        <f>(F2236*Part4Out!C$78+'relay test.csv'!H2236*Part4Out!C$79+'relay test.csv'!I2236*Part4Out!C$80+'relay test.csv'!J2236*Part4Out!C$81+'relay test.csv'!K2236*Part4Out!C$82+'relay test.csv'!L2236*Part4Out!C$83+'relay test.csv'!M2236*Part4Out!C$84+'relay test.csv'!N2236*Part4Out!C$85) +Part4Out!C$77</f>
        <v>-2.6784433305355777</v>
      </c>
      <c r="T2236" s="10">
        <f t="shared" si="341"/>
        <v>6.8669967437653343E-2</v>
      </c>
      <c r="U2236" s="12">
        <f t="shared" si="342"/>
        <v>6.4257412980644635E-2</v>
      </c>
      <c r="V2236" s="11">
        <f t="shared" si="343"/>
        <v>0</v>
      </c>
      <c r="W2236" s="11">
        <f t="shared" si="344"/>
        <v>0</v>
      </c>
      <c r="X2236" s="11">
        <f t="shared" si="345"/>
        <v>0.92792155690098788</v>
      </c>
      <c r="Y2236" s="12">
        <f t="shared" si="346"/>
        <v>0.48130669714205754</v>
      </c>
      <c r="Z2236" s="11">
        <f t="shared" si="347"/>
        <v>0</v>
      </c>
      <c r="AA2236" s="11">
        <f t="shared" si="348"/>
        <v>0</v>
      </c>
      <c r="AB2236" s="11">
        <f t="shared" si="349"/>
        <v>0</v>
      </c>
      <c r="AC2236" s="1" t="s">
        <v>2261</v>
      </c>
    </row>
    <row r="2237" spans="1:29" x14ac:dyDescent="0.2">
      <c r="A2237" s="1" t="s">
        <v>2262</v>
      </c>
      <c r="B2237" s="1">
        <v>0</v>
      </c>
      <c r="C2237" s="2">
        <v>41100</v>
      </c>
      <c r="D2237" s="2">
        <v>41161</v>
      </c>
      <c r="E2237" s="2">
        <v>41178</v>
      </c>
      <c r="F2237" s="1">
        <v>0</v>
      </c>
      <c r="G2237" s="1">
        <v>0</v>
      </c>
      <c r="H2237" s="1">
        <v>0</v>
      </c>
      <c r="I2237" s="1">
        <v>79.17</v>
      </c>
      <c r="J2237" s="1">
        <v>0.11764705882352899</v>
      </c>
      <c r="K2237" s="1">
        <v>1</v>
      </c>
      <c r="L2237" s="1">
        <v>0</v>
      </c>
      <c r="M2237" s="1">
        <v>0</v>
      </c>
      <c r="N2237" s="7">
        <f t="shared" si="340"/>
        <v>0</v>
      </c>
      <c r="O2237" s="1">
        <v>0</v>
      </c>
      <c r="P2237" s="1" t="s">
        <v>26</v>
      </c>
      <c r="Q2237" s="1" t="s">
        <v>28</v>
      </c>
      <c r="R2237" s="10">
        <f>F2237*Part4Out!C$78+'relay test.csv'!H2237*Part4Out!C$79+'relay test.csv'!I2237*Part4Out!C$80+'relay test.csv'!J2237*Part4Out!C$81+'relay test.csv'!K2237*Part4Out!C$82+'relay test.csv'!L2237*Part4Out!C$83+'relay test.csv'!M2237*Part4Out!C$84+'relay test.csv'!N2237*Part4Out!C$85</f>
        <v>0.17216607200529366</v>
      </c>
      <c r="S2237" s="10">
        <f>(F2237*Part4Out!C$78+'relay test.csv'!H2237*Part4Out!C$79+'relay test.csv'!I2237*Part4Out!C$80+'relay test.csv'!J2237*Part4Out!C$81+'relay test.csv'!K2237*Part4Out!C$82+'relay test.csv'!L2237*Part4Out!C$83+'relay test.csv'!M2237*Part4Out!C$84+'relay test.csv'!N2237*Part4Out!C$85) +Part4Out!C$77</f>
        <v>-2.4314691795600316</v>
      </c>
      <c r="T2237" s="10">
        <f t="shared" si="341"/>
        <v>8.790758563414805E-2</v>
      </c>
      <c r="U2237" s="12">
        <f t="shared" si="342"/>
        <v>8.0804276755645721E-2</v>
      </c>
      <c r="V2237" s="11">
        <f t="shared" si="343"/>
        <v>0</v>
      </c>
      <c r="W2237" s="11">
        <f t="shared" si="344"/>
        <v>0</v>
      </c>
      <c r="X2237" s="11">
        <f t="shared" si="345"/>
        <v>1.1878750896322416</v>
      </c>
      <c r="Y2237" s="12">
        <f t="shared" si="346"/>
        <v>0.54293551549686991</v>
      </c>
      <c r="Z2237" s="11">
        <f t="shared" si="347"/>
        <v>1</v>
      </c>
      <c r="AA2237" s="11">
        <f t="shared" si="348"/>
        <v>0</v>
      </c>
      <c r="AB2237" s="11">
        <f t="shared" si="349"/>
        <v>0</v>
      </c>
      <c r="AC2237" s="1" t="s">
        <v>2262</v>
      </c>
    </row>
    <row r="2238" spans="1:29" x14ac:dyDescent="0.2">
      <c r="A2238" s="1" t="s">
        <v>2263</v>
      </c>
      <c r="B2238" s="1">
        <v>1</v>
      </c>
      <c r="C2238" s="2">
        <v>40621</v>
      </c>
      <c r="D2238" s="2">
        <v>40654</v>
      </c>
      <c r="E2238" s="2">
        <v>40855</v>
      </c>
      <c r="F2238" s="1">
        <v>47</v>
      </c>
      <c r="G2238" s="1">
        <v>0</v>
      </c>
      <c r="H2238" s="1">
        <v>0</v>
      </c>
      <c r="I2238" s="1">
        <v>48.75</v>
      </c>
      <c r="J2238" s="1">
        <v>2.48756218905473E-2</v>
      </c>
      <c r="K2238" s="1">
        <v>0</v>
      </c>
      <c r="L2238" s="1">
        <v>0</v>
      </c>
      <c r="M2238" s="1">
        <v>0</v>
      </c>
      <c r="N2238" s="7">
        <f t="shared" si="340"/>
        <v>0</v>
      </c>
      <c r="O2238" s="1">
        <v>0</v>
      </c>
      <c r="P2238" s="1" t="s">
        <v>36</v>
      </c>
      <c r="Q2238" s="1" t="s">
        <v>28</v>
      </c>
      <c r="R2238" s="10">
        <f>F2238*Part4Out!C$78+'relay test.csv'!H2238*Part4Out!C$79+'relay test.csv'!I2238*Part4Out!C$80+'relay test.csv'!J2238*Part4Out!C$81+'relay test.csv'!K2238*Part4Out!C$82+'relay test.csv'!L2238*Part4Out!C$83+'relay test.csv'!M2238*Part4Out!C$84+'relay test.csv'!N2238*Part4Out!C$85</f>
        <v>9.7568342200208917</v>
      </c>
      <c r="S2238" s="10">
        <f>(F2238*Part4Out!C$78+'relay test.csv'!H2238*Part4Out!C$79+'relay test.csv'!I2238*Part4Out!C$80+'relay test.csv'!J2238*Part4Out!C$81+'relay test.csv'!K2238*Part4Out!C$82+'relay test.csv'!L2238*Part4Out!C$83+'relay test.csv'!M2238*Part4Out!C$84+'relay test.csv'!N2238*Part4Out!C$85) +Part4Out!C$77</f>
        <v>7.1531989684555661</v>
      </c>
      <c r="T2238" s="10">
        <f t="shared" si="341"/>
        <v>1278.188306107674</v>
      </c>
      <c r="U2238" s="12">
        <f t="shared" si="342"/>
        <v>0.9992182542670025</v>
      </c>
      <c r="V2238" s="11">
        <f t="shared" si="343"/>
        <v>1</v>
      </c>
      <c r="W2238" s="11">
        <f t="shared" si="344"/>
        <v>1</v>
      </c>
      <c r="X2238" s="11">
        <f t="shared" si="345"/>
        <v>17271.866104973953</v>
      </c>
      <c r="Y2238" s="12">
        <f t="shared" si="346"/>
        <v>0.99994210572849218</v>
      </c>
      <c r="Z2238" s="11">
        <f t="shared" si="347"/>
        <v>1</v>
      </c>
      <c r="AA2238" s="11">
        <f t="shared" si="348"/>
        <v>1</v>
      </c>
      <c r="AB2238" s="11">
        <f t="shared" si="349"/>
        <v>1</v>
      </c>
      <c r="AC2238" s="1" t="s">
        <v>2263</v>
      </c>
    </row>
    <row r="2239" spans="1:29" x14ac:dyDescent="0.2">
      <c r="A2239" s="1" t="s">
        <v>2264</v>
      </c>
      <c r="B2239" s="1">
        <v>0</v>
      </c>
      <c r="C2239" s="2">
        <v>41149</v>
      </c>
      <c r="D2239" s="2">
        <v>41123</v>
      </c>
      <c r="E2239" s="2">
        <v>41123</v>
      </c>
      <c r="F2239" s="1">
        <v>0</v>
      </c>
      <c r="G2239" s="1">
        <v>0</v>
      </c>
      <c r="H2239" s="1">
        <v>0</v>
      </c>
      <c r="I2239" s="1">
        <v>67.349999999999994</v>
      </c>
      <c r="J2239" s="1">
        <v>0</v>
      </c>
      <c r="K2239" s="1">
        <v>0</v>
      </c>
      <c r="L2239" s="1">
        <v>0</v>
      </c>
      <c r="M2239" s="1">
        <v>0</v>
      </c>
      <c r="N2239" s="7">
        <f t="shared" si="340"/>
        <v>1</v>
      </c>
      <c r="O2239" s="1">
        <v>0</v>
      </c>
      <c r="P2239" s="1" t="s">
        <v>160</v>
      </c>
      <c r="Q2239" s="1" t="s">
        <v>63</v>
      </c>
      <c r="R2239" s="10">
        <f>F2239*Part4Out!C$78+'relay test.csv'!H2239*Part4Out!C$79+'relay test.csv'!I2239*Part4Out!C$80+'relay test.csv'!J2239*Part4Out!C$81+'relay test.csv'!K2239*Part4Out!C$82+'relay test.csv'!L2239*Part4Out!C$83+'relay test.csv'!M2239*Part4Out!C$84+'relay test.csv'!N2239*Part4Out!C$85</f>
        <v>2.8537497242524773E-2</v>
      </c>
      <c r="S2239" s="10">
        <f>(F2239*Part4Out!C$78+'relay test.csv'!H2239*Part4Out!C$79+'relay test.csv'!I2239*Part4Out!C$80+'relay test.csv'!J2239*Part4Out!C$81+'relay test.csv'!K2239*Part4Out!C$82+'relay test.csv'!L2239*Part4Out!C$83+'relay test.csv'!M2239*Part4Out!C$84+'relay test.csv'!N2239*Part4Out!C$85) +Part4Out!C$77</f>
        <v>-2.5750977543228002</v>
      </c>
      <c r="T2239" s="10">
        <f t="shared" si="341"/>
        <v>7.614637879708161E-2</v>
      </c>
      <c r="U2239" s="12">
        <f t="shared" si="342"/>
        <v>7.0758384079866704E-2</v>
      </c>
      <c r="V2239" s="11">
        <f t="shared" si="343"/>
        <v>0</v>
      </c>
      <c r="W2239" s="11">
        <f t="shared" si="344"/>
        <v>0</v>
      </c>
      <c r="X2239" s="11">
        <f t="shared" si="345"/>
        <v>1.0289485928460913</v>
      </c>
      <c r="Y2239" s="12">
        <f t="shared" si="346"/>
        <v>0.507133890170545</v>
      </c>
      <c r="Z2239" s="11">
        <f t="shared" si="347"/>
        <v>1</v>
      </c>
      <c r="AA2239" s="11">
        <f t="shared" si="348"/>
        <v>0</v>
      </c>
      <c r="AB2239" s="11">
        <f t="shared" si="349"/>
        <v>0</v>
      </c>
      <c r="AC2239" s="1" t="s">
        <v>2264</v>
      </c>
    </row>
    <row r="2240" spans="1:29" x14ac:dyDescent="0.2">
      <c r="A2240" s="1" t="s">
        <v>2265</v>
      </c>
      <c r="B2240" s="1">
        <v>0</v>
      </c>
      <c r="C2240" s="2">
        <v>40741</v>
      </c>
      <c r="D2240" s="2">
        <v>40741</v>
      </c>
      <c r="E2240" s="2">
        <v>40741</v>
      </c>
      <c r="F2240" s="1">
        <v>0</v>
      </c>
      <c r="G2240" s="1">
        <v>0</v>
      </c>
      <c r="H2240" s="1">
        <v>0</v>
      </c>
      <c r="I2240" s="1">
        <v>52.76</v>
      </c>
      <c r="J2240" s="1">
        <v>0</v>
      </c>
      <c r="K2240" s="1">
        <v>0</v>
      </c>
      <c r="L2240" s="1">
        <v>0</v>
      </c>
      <c r="M2240" s="1">
        <v>0</v>
      </c>
      <c r="N2240" s="7">
        <f t="shared" si="340"/>
        <v>0</v>
      </c>
      <c r="O2240" s="1">
        <v>0</v>
      </c>
      <c r="P2240" s="1" t="s">
        <v>26</v>
      </c>
      <c r="Q2240" s="1" t="s">
        <v>28</v>
      </c>
      <c r="R2240" s="10">
        <f>F2240*Part4Out!C$78+'relay test.csv'!H2240*Part4Out!C$79+'relay test.csv'!I2240*Part4Out!C$80+'relay test.csv'!J2240*Part4Out!C$81+'relay test.csv'!K2240*Part4Out!C$82+'relay test.csv'!L2240*Part4Out!C$83+'relay test.csv'!M2240*Part4Out!C$84+'relay test.csv'!N2240*Part4Out!C$85</f>
        <v>-0.18451960011549889</v>
      </c>
      <c r="S2240" s="10">
        <f>(F2240*Part4Out!C$78+'relay test.csv'!H2240*Part4Out!C$79+'relay test.csv'!I2240*Part4Out!C$80+'relay test.csv'!J2240*Part4Out!C$81+'relay test.csv'!K2240*Part4Out!C$82+'relay test.csv'!L2240*Part4Out!C$83+'relay test.csv'!M2240*Part4Out!C$84+'relay test.csv'!N2240*Part4Out!C$85) +Part4Out!C$77</f>
        <v>-2.7881548516808241</v>
      </c>
      <c r="T2240" s="10">
        <f t="shared" si="341"/>
        <v>6.1534649785436588E-2</v>
      </c>
      <c r="U2240" s="12">
        <f t="shared" si="342"/>
        <v>5.7967631860038032E-2</v>
      </c>
      <c r="V2240" s="11">
        <f t="shared" si="343"/>
        <v>0</v>
      </c>
      <c r="W2240" s="11">
        <f t="shared" si="344"/>
        <v>0</v>
      </c>
      <c r="X2240" s="11">
        <f t="shared" si="345"/>
        <v>0.83150364217226158</v>
      </c>
      <c r="Y2240" s="12">
        <f t="shared" si="346"/>
        <v>0.45400053978929228</v>
      </c>
      <c r="Z2240" s="11">
        <f t="shared" si="347"/>
        <v>0</v>
      </c>
      <c r="AA2240" s="11">
        <f t="shared" si="348"/>
        <v>0</v>
      </c>
      <c r="AB2240" s="11">
        <f t="shared" si="349"/>
        <v>0</v>
      </c>
      <c r="AC2240" s="1" t="s">
        <v>2265</v>
      </c>
    </row>
    <row r="2241" spans="1:29" x14ac:dyDescent="0.2">
      <c r="A2241" s="1" t="s">
        <v>2266</v>
      </c>
      <c r="B2241" s="1">
        <v>1</v>
      </c>
      <c r="C2241" s="2">
        <v>41057</v>
      </c>
      <c r="D2241" s="2">
        <v>41548</v>
      </c>
      <c r="E2241" s="2">
        <v>41561</v>
      </c>
      <c r="F2241" s="1">
        <v>30</v>
      </c>
      <c r="G2241" s="1">
        <v>23.333333329999999</v>
      </c>
      <c r="H2241" s="1">
        <v>3.3333333330000001</v>
      </c>
      <c r="I2241" s="1">
        <v>38.46</v>
      </c>
      <c r="J2241" s="1">
        <v>0.15384615384615399</v>
      </c>
      <c r="K2241" s="1">
        <v>0</v>
      </c>
      <c r="L2241" s="1">
        <v>0</v>
      </c>
      <c r="M2241" s="1">
        <v>0</v>
      </c>
      <c r="N2241" s="7">
        <f t="shared" si="340"/>
        <v>0</v>
      </c>
      <c r="O2241" s="1">
        <v>0</v>
      </c>
      <c r="P2241" s="1" t="s">
        <v>32</v>
      </c>
      <c r="Q2241" s="1" t="s">
        <v>24</v>
      </c>
      <c r="R2241" s="10">
        <f>F2241*Part4Out!C$78+'relay test.csv'!H2241*Part4Out!C$79+'relay test.csv'!I2241*Part4Out!C$80+'relay test.csv'!J2241*Part4Out!C$81+'relay test.csv'!K2241*Part4Out!C$82+'relay test.csv'!L2241*Part4Out!C$83+'relay test.csv'!M2241*Part4Out!C$84+'relay test.csv'!N2241*Part4Out!C$85</f>
        <v>6.1839918270734078</v>
      </c>
      <c r="S2241" s="10">
        <f>(F2241*Part4Out!C$78+'relay test.csv'!H2241*Part4Out!C$79+'relay test.csv'!I2241*Part4Out!C$80+'relay test.csv'!J2241*Part4Out!C$81+'relay test.csv'!K2241*Part4Out!C$82+'relay test.csv'!L2241*Part4Out!C$83+'relay test.csv'!M2241*Part4Out!C$84+'relay test.csv'!N2241*Part4Out!C$85) +Part4Out!C$77</f>
        <v>3.5803565755080826</v>
      </c>
      <c r="T2241" s="10">
        <f t="shared" si="341"/>
        <v>35.886334753978396</v>
      </c>
      <c r="U2241" s="12">
        <f t="shared" si="342"/>
        <v>0.97288968918517593</v>
      </c>
      <c r="V2241" s="11">
        <f t="shared" si="343"/>
        <v>1</v>
      </c>
      <c r="W2241" s="11">
        <f t="shared" si="344"/>
        <v>1</v>
      </c>
      <c r="X2241" s="11">
        <f t="shared" si="345"/>
        <v>484.92383000785668</v>
      </c>
      <c r="Y2241" s="12">
        <f t="shared" si="346"/>
        <v>0.99794206429434873</v>
      </c>
      <c r="Z2241" s="11">
        <f t="shared" si="347"/>
        <v>1</v>
      </c>
      <c r="AA2241" s="11">
        <f t="shared" si="348"/>
        <v>1</v>
      </c>
      <c r="AB2241" s="11">
        <f t="shared" si="349"/>
        <v>1</v>
      </c>
      <c r="AC2241" s="1" t="s">
        <v>2266</v>
      </c>
    </row>
    <row r="2242" spans="1:29" x14ac:dyDescent="0.2">
      <c r="A2242" s="1" t="s">
        <v>2267</v>
      </c>
      <c r="B2242" s="1">
        <v>1</v>
      </c>
      <c r="C2242" s="2">
        <v>40676</v>
      </c>
      <c r="D2242" s="2">
        <v>40748</v>
      </c>
      <c r="E2242" s="2">
        <v>40748</v>
      </c>
      <c r="F2242" s="1">
        <v>16</v>
      </c>
      <c r="G2242" s="1">
        <v>0</v>
      </c>
      <c r="H2242" s="1">
        <v>0</v>
      </c>
      <c r="I2242" s="1">
        <v>71.959999999999994</v>
      </c>
      <c r="J2242" s="1">
        <v>0</v>
      </c>
      <c r="K2242" s="1">
        <v>1</v>
      </c>
      <c r="L2242" s="1">
        <v>0</v>
      </c>
      <c r="M2242" s="1">
        <v>0</v>
      </c>
      <c r="N2242" s="7">
        <f t="shared" si="340"/>
        <v>1</v>
      </c>
      <c r="O2242" s="1">
        <v>0</v>
      </c>
      <c r="P2242" s="1" t="s">
        <v>23</v>
      </c>
      <c r="Q2242" s="1" t="s">
        <v>24</v>
      </c>
      <c r="R2242" s="10">
        <f>F2242*Part4Out!C$78+'relay test.csv'!H2242*Part4Out!C$79+'relay test.csv'!I2242*Part4Out!C$80+'relay test.csv'!J2242*Part4Out!C$81+'relay test.csv'!K2242*Part4Out!C$82+'relay test.csv'!L2242*Part4Out!C$83+'relay test.csv'!M2242*Part4Out!C$84+'relay test.csv'!N2242*Part4Out!C$85</f>
        <v>3.9162416321478726</v>
      </c>
      <c r="S2242" s="10">
        <f>(F2242*Part4Out!C$78+'relay test.csv'!H2242*Part4Out!C$79+'relay test.csv'!I2242*Part4Out!C$80+'relay test.csv'!J2242*Part4Out!C$81+'relay test.csv'!K2242*Part4Out!C$82+'relay test.csv'!L2242*Part4Out!C$83+'relay test.csv'!M2242*Part4Out!C$84+'relay test.csv'!N2242*Part4Out!C$85) +Part4Out!C$77</f>
        <v>1.3126063805825474</v>
      </c>
      <c r="T2242" s="10">
        <f t="shared" si="341"/>
        <v>3.715846010779337</v>
      </c>
      <c r="U2242" s="12">
        <f t="shared" si="342"/>
        <v>0.78794897082851501</v>
      </c>
      <c r="V2242" s="11">
        <f t="shared" si="343"/>
        <v>1</v>
      </c>
      <c r="W2242" s="11">
        <f t="shared" si="344"/>
        <v>1</v>
      </c>
      <c r="X2242" s="11">
        <f t="shared" si="345"/>
        <v>50.211376882582606</v>
      </c>
      <c r="Y2242" s="12">
        <f t="shared" si="346"/>
        <v>0.9804730889721478</v>
      </c>
      <c r="Z2242" s="11">
        <f t="shared" si="347"/>
        <v>1</v>
      </c>
      <c r="AA2242" s="11">
        <f t="shared" si="348"/>
        <v>1</v>
      </c>
      <c r="AB2242" s="11">
        <f t="shared" si="349"/>
        <v>1</v>
      </c>
      <c r="AC2242" s="1" t="s">
        <v>2267</v>
      </c>
    </row>
    <row r="2243" spans="1:29" x14ac:dyDescent="0.2">
      <c r="A2243" s="1" t="s">
        <v>2268</v>
      </c>
      <c r="B2243" s="1">
        <v>1</v>
      </c>
      <c r="C2243" s="2">
        <v>40677</v>
      </c>
      <c r="D2243" s="2">
        <v>40822</v>
      </c>
      <c r="E2243" s="2">
        <v>40875</v>
      </c>
      <c r="F2243" s="1">
        <v>30</v>
      </c>
      <c r="G2243" s="1">
        <v>93.333333330000002</v>
      </c>
      <c r="H2243" s="1">
        <v>10</v>
      </c>
      <c r="I2243" s="1">
        <v>61.15</v>
      </c>
      <c r="J2243" s="1">
        <v>3.77358490566038E-2</v>
      </c>
      <c r="K2243" s="1">
        <v>0</v>
      </c>
      <c r="L2243" s="1">
        <v>0</v>
      </c>
      <c r="M2243" s="1">
        <v>0</v>
      </c>
      <c r="N2243" s="7">
        <f t="shared" si="340"/>
        <v>0</v>
      </c>
      <c r="O2243" s="1">
        <v>0</v>
      </c>
      <c r="P2243" s="1" t="s">
        <v>36</v>
      </c>
      <c r="Q2243" s="1" t="s">
        <v>28</v>
      </c>
      <c r="R2243" s="10">
        <f>F2243*Part4Out!C$78+'relay test.csv'!H2243*Part4Out!C$79+'relay test.csv'!I2243*Part4Out!C$80+'relay test.csv'!J2243*Part4Out!C$81+'relay test.csv'!K2243*Part4Out!C$82+'relay test.csv'!L2243*Part4Out!C$83+'relay test.csv'!M2243*Part4Out!C$84+'relay test.csv'!N2243*Part4Out!C$85</f>
        <v>6.3024055527464986</v>
      </c>
      <c r="S2243" s="10">
        <f>(F2243*Part4Out!C$78+'relay test.csv'!H2243*Part4Out!C$79+'relay test.csv'!I2243*Part4Out!C$80+'relay test.csv'!J2243*Part4Out!C$81+'relay test.csv'!K2243*Part4Out!C$82+'relay test.csv'!L2243*Part4Out!C$83+'relay test.csv'!M2243*Part4Out!C$84+'relay test.csv'!N2243*Part4Out!C$85) +Part4Out!C$77</f>
        <v>3.6987703011811734</v>
      </c>
      <c r="T2243" s="10">
        <f t="shared" si="341"/>
        <v>40.397596926521054</v>
      </c>
      <c r="U2243" s="12">
        <f t="shared" si="342"/>
        <v>0.97584400848737773</v>
      </c>
      <c r="V2243" s="11">
        <f t="shared" si="343"/>
        <v>1</v>
      </c>
      <c r="W2243" s="11">
        <f t="shared" si="344"/>
        <v>1</v>
      </c>
      <c r="X2243" s="11">
        <f t="shared" si="345"/>
        <v>545.88348347696524</v>
      </c>
      <c r="Y2243" s="12">
        <f t="shared" si="346"/>
        <v>0.99817145693696541</v>
      </c>
      <c r="Z2243" s="11">
        <f t="shared" si="347"/>
        <v>1</v>
      </c>
      <c r="AA2243" s="11">
        <f t="shared" si="348"/>
        <v>1</v>
      </c>
      <c r="AB2243" s="11">
        <f t="shared" si="349"/>
        <v>1</v>
      </c>
      <c r="AC2243" s="1" t="s">
        <v>2268</v>
      </c>
    </row>
    <row r="2244" spans="1:29" x14ac:dyDescent="0.2">
      <c r="A2244" s="1" t="s">
        <v>2269</v>
      </c>
      <c r="B2244" s="1">
        <v>0</v>
      </c>
      <c r="C2244" s="2">
        <v>40833</v>
      </c>
      <c r="D2244" s="2">
        <v>40833</v>
      </c>
      <c r="E2244" s="2">
        <v>40833</v>
      </c>
      <c r="F2244" s="1">
        <v>0</v>
      </c>
      <c r="G2244" s="1">
        <v>0</v>
      </c>
      <c r="H2244" s="1">
        <v>0</v>
      </c>
      <c r="I2244" s="1">
        <v>99.16</v>
      </c>
      <c r="J2244" s="1">
        <v>0</v>
      </c>
      <c r="K2244" s="1">
        <v>0</v>
      </c>
      <c r="L2244" s="1">
        <v>0</v>
      </c>
      <c r="M2244" s="1">
        <v>0</v>
      </c>
      <c r="N2244" s="7">
        <f t="shared" si="340"/>
        <v>0</v>
      </c>
      <c r="O2244" s="1">
        <v>0</v>
      </c>
      <c r="P2244" s="1" t="s">
        <v>26</v>
      </c>
      <c r="Q2244" s="1" t="s">
        <v>28</v>
      </c>
      <c r="R2244" s="10">
        <f>F2244*Part4Out!C$78+'relay test.csv'!H2244*Part4Out!C$79+'relay test.csv'!I2244*Part4Out!C$80+'relay test.csv'!J2244*Part4Out!C$81+'relay test.csv'!K2244*Part4Out!C$82+'relay test.csv'!L2244*Part4Out!C$83+'relay test.csv'!M2244*Part4Out!C$84+'relay test.csv'!N2244*Part4Out!C$85</f>
        <v>-0.34679612485695355</v>
      </c>
      <c r="S2244" s="10">
        <f>(F2244*Part4Out!C$78+'relay test.csv'!H2244*Part4Out!C$79+'relay test.csv'!I2244*Part4Out!C$80+'relay test.csv'!J2244*Part4Out!C$81+'relay test.csv'!K2244*Part4Out!C$82+'relay test.csv'!L2244*Part4Out!C$83+'relay test.csv'!M2244*Part4Out!C$84+'relay test.csv'!N2244*Part4Out!C$85) +Part4Out!C$77</f>
        <v>-2.9504313764222787</v>
      </c>
      <c r="T2244" s="10">
        <f t="shared" si="341"/>
        <v>5.2317132702470327E-2</v>
      </c>
      <c r="U2244" s="12">
        <f t="shared" si="342"/>
        <v>4.9716127464459282E-2</v>
      </c>
      <c r="V2244" s="11">
        <f t="shared" si="343"/>
        <v>0</v>
      </c>
      <c r="W2244" s="11">
        <f t="shared" si="344"/>
        <v>0</v>
      </c>
      <c r="X2244" s="11">
        <f t="shared" si="345"/>
        <v>0.70694944298536022</v>
      </c>
      <c r="Y2244" s="12">
        <f t="shared" si="346"/>
        <v>0.4141595674614385</v>
      </c>
      <c r="Z2244" s="11">
        <f t="shared" si="347"/>
        <v>0</v>
      </c>
      <c r="AA2244" s="11">
        <f t="shared" si="348"/>
        <v>0</v>
      </c>
      <c r="AB2244" s="11">
        <f t="shared" si="349"/>
        <v>0</v>
      </c>
      <c r="AC2244" s="1" t="s">
        <v>2269</v>
      </c>
    </row>
    <row r="2245" spans="1:29" x14ac:dyDescent="0.2">
      <c r="A2245" s="1" t="s">
        <v>2270</v>
      </c>
      <c r="B2245" s="1">
        <v>1</v>
      </c>
      <c r="C2245" s="2">
        <v>39996</v>
      </c>
      <c r="D2245" s="2">
        <v>40080</v>
      </c>
      <c r="E2245" s="2">
        <v>41215</v>
      </c>
      <c r="F2245" s="1">
        <v>40</v>
      </c>
      <c r="G2245" s="1">
        <v>52.5</v>
      </c>
      <c r="H2245" s="1">
        <v>2.5</v>
      </c>
      <c r="I2245" s="1">
        <v>29.81</v>
      </c>
      <c r="J2245" s="1">
        <v>3.1718061674008799E-2</v>
      </c>
      <c r="K2245" s="1">
        <v>0</v>
      </c>
      <c r="L2245" s="1">
        <v>0</v>
      </c>
      <c r="M2245" s="1">
        <v>0</v>
      </c>
      <c r="N2245" s="7">
        <f t="shared" si="340"/>
        <v>0</v>
      </c>
      <c r="O2245" s="1">
        <v>0</v>
      </c>
      <c r="P2245" s="1" t="s">
        <v>36</v>
      </c>
      <c r="Q2245" s="1" t="s">
        <v>24</v>
      </c>
      <c r="R2245" s="10">
        <f>F2245*Part4Out!C$78+'relay test.csv'!H2245*Part4Out!C$79+'relay test.csv'!I2245*Part4Out!C$80+'relay test.csv'!J2245*Part4Out!C$81+'relay test.csv'!K2245*Part4Out!C$82+'relay test.csv'!L2245*Part4Out!C$83+'relay test.csv'!M2245*Part4Out!C$84+'relay test.csv'!N2245*Part4Out!C$85</f>
        <v>8.3864207849901664</v>
      </c>
      <c r="S2245" s="10">
        <f>(F2245*Part4Out!C$78+'relay test.csv'!H2245*Part4Out!C$79+'relay test.csv'!I2245*Part4Out!C$80+'relay test.csv'!J2245*Part4Out!C$81+'relay test.csv'!K2245*Part4Out!C$82+'relay test.csv'!L2245*Part4Out!C$83+'relay test.csv'!M2245*Part4Out!C$84+'relay test.csv'!N2245*Part4Out!C$85) +Part4Out!C$77</f>
        <v>5.7827855334248408</v>
      </c>
      <c r="T2245" s="10">
        <f t="shared" si="341"/>
        <v>324.66228968640581</v>
      </c>
      <c r="U2245" s="12">
        <f t="shared" si="342"/>
        <v>0.99692933436977627</v>
      </c>
      <c r="V2245" s="11">
        <f t="shared" si="343"/>
        <v>1</v>
      </c>
      <c r="W2245" s="11">
        <f t="shared" si="344"/>
        <v>1</v>
      </c>
      <c r="X2245" s="11">
        <f t="shared" si="345"/>
        <v>4387.0872312029214</v>
      </c>
      <c r="Y2245" s="12">
        <f t="shared" si="346"/>
        <v>0.99977211027326685</v>
      </c>
      <c r="Z2245" s="11">
        <f t="shared" si="347"/>
        <v>1</v>
      </c>
      <c r="AA2245" s="11">
        <f t="shared" si="348"/>
        <v>1</v>
      </c>
      <c r="AB2245" s="11">
        <f t="shared" si="349"/>
        <v>1</v>
      </c>
      <c r="AC2245" s="1" t="s">
        <v>2270</v>
      </c>
    </row>
    <row r="2246" spans="1:29" x14ac:dyDescent="0.2">
      <c r="A2246" s="1" t="s">
        <v>2271</v>
      </c>
      <c r="B2246" s="1">
        <v>1</v>
      </c>
      <c r="C2246" s="2">
        <v>40597</v>
      </c>
      <c r="D2246" s="2">
        <v>40694</v>
      </c>
      <c r="E2246" s="2">
        <v>40694</v>
      </c>
      <c r="F2246" s="1">
        <v>16</v>
      </c>
      <c r="G2246" s="1">
        <v>0</v>
      </c>
      <c r="H2246" s="1">
        <v>0</v>
      </c>
      <c r="I2246" s="1">
        <v>51.94</v>
      </c>
      <c r="J2246" s="1">
        <v>0</v>
      </c>
      <c r="K2246" s="1">
        <v>0</v>
      </c>
      <c r="L2246" s="1">
        <v>0</v>
      </c>
      <c r="M2246" s="1">
        <v>0</v>
      </c>
      <c r="N2246" s="7">
        <f t="shared" ref="N2246:N2309" si="350">IF(OR(
ISNUMBER(SEARCH("Friday",P2246)),
ISNUMBER(SEARCH("Saturday",P2246)),
ISNUMBER(SEARCH("Sunday",P2246))),
1,
0)</f>
        <v>0</v>
      </c>
      <c r="O2246" s="1">
        <v>0</v>
      </c>
      <c r="P2246" s="1" t="s">
        <v>32</v>
      </c>
      <c r="Q2246" s="1" t="s">
        <v>24</v>
      </c>
      <c r="R2246" s="10">
        <f>F2246*Part4Out!C$78+'relay test.csv'!H2246*Part4Out!C$79+'relay test.csv'!I2246*Part4Out!C$80+'relay test.csv'!J2246*Part4Out!C$81+'relay test.csv'!K2246*Part4Out!C$82+'relay test.csv'!L2246*Part4Out!C$83+'relay test.csv'!M2246*Part4Out!C$84+'relay test.csv'!N2246*Part4Out!C$85</f>
        <v>3.2029181443610888</v>
      </c>
      <c r="S2246" s="10">
        <f>(F2246*Part4Out!C$78+'relay test.csv'!H2246*Part4Out!C$79+'relay test.csv'!I2246*Part4Out!C$80+'relay test.csv'!J2246*Part4Out!C$81+'relay test.csv'!K2246*Part4Out!C$82+'relay test.csv'!L2246*Part4Out!C$83+'relay test.csv'!M2246*Part4Out!C$84+'relay test.csv'!N2246*Part4Out!C$85) +Part4Out!C$77</f>
        <v>0.59928289279576363</v>
      </c>
      <c r="T2246" s="10">
        <f t="shared" ref="T2246:T2309" si="351">EXP(S2246)</f>
        <v>1.8208126142654892</v>
      </c>
      <c r="U2246" s="12">
        <f t="shared" ref="U2246:U2309" si="352">T2246/(1+T2246)</f>
        <v>0.6454922262674333</v>
      </c>
      <c r="V2246" s="11">
        <f t="shared" ref="V2246:V2309" si="353">1*(U2246&gt;0.5)+0*(U2246&lt;=0.5)</f>
        <v>1</v>
      </c>
      <c r="W2246" s="11">
        <f t="shared" ref="W2246:W2309" si="354">B2246</f>
        <v>1</v>
      </c>
      <c r="X2246" s="11">
        <f t="shared" ref="X2246:X2309" si="355">EXP(R2246)</f>
        <v>24.604224217641896</v>
      </c>
      <c r="Y2246" s="12">
        <f t="shared" ref="Y2246:Y2309" si="356">X2246/(1+X2246)</f>
        <v>0.96094394458118448</v>
      </c>
      <c r="Z2246" s="11">
        <f t="shared" ref="Z2246:Z2309" si="357">1*(Y2246&gt;0.5)+0*(Y2246&lt;=0.5)</f>
        <v>1</v>
      </c>
      <c r="AA2246" s="11">
        <f t="shared" ref="AA2246:AA2309" si="358">B2246</f>
        <v>1</v>
      </c>
      <c r="AB2246" s="11">
        <f t="shared" ref="AB2246:AB2309" si="359">1*(AA2246&gt;0.5)+0*(AA2246&lt;=0.5)</f>
        <v>1</v>
      </c>
      <c r="AC2246" s="1" t="s">
        <v>2271</v>
      </c>
    </row>
    <row r="2247" spans="1:29" x14ac:dyDescent="0.2">
      <c r="A2247" s="1" t="s">
        <v>2272</v>
      </c>
      <c r="B2247" s="1">
        <v>0</v>
      </c>
      <c r="C2247" s="2">
        <v>40772</v>
      </c>
      <c r="D2247" s="2">
        <v>40772</v>
      </c>
      <c r="E2247" s="2">
        <v>40772</v>
      </c>
      <c r="F2247" s="1">
        <v>0</v>
      </c>
      <c r="G2247" s="1">
        <v>0</v>
      </c>
      <c r="H2247" s="1">
        <v>0</v>
      </c>
      <c r="I2247" s="1">
        <v>53.25</v>
      </c>
      <c r="J2247" s="1">
        <v>0</v>
      </c>
      <c r="K2247" s="1">
        <v>0</v>
      </c>
      <c r="L2247" s="1">
        <v>0</v>
      </c>
      <c r="M2247" s="1">
        <v>0</v>
      </c>
      <c r="N2247" s="7">
        <f t="shared" si="350"/>
        <v>1</v>
      </c>
      <c r="O2247" s="1">
        <v>0</v>
      </c>
      <c r="P2247" s="1" t="s">
        <v>23</v>
      </c>
      <c r="Q2247" s="1" t="s">
        <v>28</v>
      </c>
      <c r="R2247" s="10">
        <f>F2247*Part4Out!C$78+'relay test.csv'!H2247*Part4Out!C$79+'relay test.csv'!I2247*Part4Out!C$80+'relay test.csv'!J2247*Part4Out!C$81+'relay test.csv'!K2247*Part4Out!C$82+'relay test.csv'!L2247*Part4Out!C$83+'relay test.csv'!M2247*Part4Out!C$84+'relay test.csv'!N2247*Part4Out!C$85</f>
        <v>7.7849975666113347E-2</v>
      </c>
      <c r="S2247" s="10">
        <f>(F2247*Part4Out!C$78+'relay test.csv'!H2247*Part4Out!C$79+'relay test.csv'!I2247*Part4Out!C$80+'relay test.csv'!J2247*Part4Out!C$81+'relay test.csv'!K2247*Part4Out!C$82+'relay test.csv'!L2247*Part4Out!C$83+'relay test.csv'!M2247*Part4Out!C$84+'relay test.csv'!N2247*Part4Out!C$85) +Part4Out!C$77</f>
        <v>-2.5257852758992119</v>
      </c>
      <c r="T2247" s="10">
        <f t="shared" si="351"/>
        <v>7.999546960100655E-2</v>
      </c>
      <c r="U2247" s="12">
        <f t="shared" si="352"/>
        <v>7.4070189970852449E-2</v>
      </c>
      <c r="V2247" s="11">
        <f t="shared" si="353"/>
        <v>0</v>
      </c>
      <c r="W2247" s="11">
        <f t="shared" si="354"/>
        <v>0</v>
      </c>
      <c r="X2247" s="11">
        <f t="shared" si="355"/>
        <v>1.0809604761293343</v>
      </c>
      <c r="Y2247" s="12">
        <f t="shared" si="356"/>
        <v>0.51945267030730058</v>
      </c>
      <c r="Z2247" s="11">
        <f t="shared" si="357"/>
        <v>1</v>
      </c>
      <c r="AA2247" s="11">
        <f t="shared" si="358"/>
        <v>0</v>
      </c>
      <c r="AB2247" s="11">
        <f t="shared" si="359"/>
        <v>0</v>
      </c>
      <c r="AC2247" s="1" t="s">
        <v>2272</v>
      </c>
    </row>
    <row r="2248" spans="1:29" x14ac:dyDescent="0.2">
      <c r="A2248" s="1" t="s">
        <v>2273</v>
      </c>
      <c r="B2248" s="1">
        <v>1</v>
      </c>
      <c r="C2248" s="2">
        <v>40799</v>
      </c>
      <c r="D2248" s="2">
        <v>40799</v>
      </c>
      <c r="E2248" s="2">
        <v>41248</v>
      </c>
      <c r="F2248" s="1">
        <v>45</v>
      </c>
      <c r="G2248" s="1">
        <v>2.2222222220000001</v>
      </c>
      <c r="H2248" s="1">
        <v>0</v>
      </c>
      <c r="I2248" s="1">
        <v>49.6</v>
      </c>
      <c r="J2248" s="1">
        <v>6.6815144766147003E-3</v>
      </c>
      <c r="K2248" s="1">
        <v>1</v>
      </c>
      <c r="L2248" s="1">
        <v>0</v>
      </c>
      <c r="M2248" s="1">
        <v>0</v>
      </c>
      <c r="N2248" s="7">
        <f t="shared" si="350"/>
        <v>0</v>
      </c>
      <c r="O2248" s="1">
        <v>0</v>
      </c>
      <c r="P2248" s="1" t="s">
        <v>30</v>
      </c>
      <c r="Q2248" s="1" t="s">
        <v>24</v>
      </c>
      <c r="R2248" s="10">
        <f>F2248*Part4Out!C$78+'relay test.csv'!H2248*Part4Out!C$79+'relay test.csv'!I2248*Part4Out!C$80+'relay test.csv'!J2248*Part4Out!C$81+'relay test.csv'!K2248*Part4Out!C$82+'relay test.csv'!L2248*Part4Out!C$83+'relay test.csv'!M2248*Part4Out!C$84+'relay test.csv'!N2248*Part4Out!C$85</f>
        <v>9.8609046183528388</v>
      </c>
      <c r="S2248" s="10">
        <f>(F2248*Part4Out!C$78+'relay test.csv'!H2248*Part4Out!C$79+'relay test.csv'!I2248*Part4Out!C$80+'relay test.csv'!J2248*Part4Out!C$81+'relay test.csv'!K2248*Part4Out!C$82+'relay test.csv'!L2248*Part4Out!C$83+'relay test.csv'!M2248*Part4Out!C$84+'relay test.csv'!N2248*Part4Out!C$85) +Part4Out!C$77</f>
        <v>7.2572693667875132</v>
      </c>
      <c r="T2248" s="10">
        <f t="shared" si="351"/>
        <v>1418.3781738677578</v>
      </c>
      <c r="U2248" s="12">
        <f t="shared" si="352"/>
        <v>0.9992954661284702</v>
      </c>
      <c r="V2248" s="11">
        <f t="shared" si="353"/>
        <v>1</v>
      </c>
      <c r="W2248" s="11">
        <f t="shared" si="354"/>
        <v>1</v>
      </c>
      <c r="X2248" s="11">
        <f t="shared" si="355"/>
        <v>19166.219709725363</v>
      </c>
      <c r="Y2248" s="12">
        <f t="shared" si="356"/>
        <v>0.99994782759236112</v>
      </c>
      <c r="Z2248" s="11">
        <f t="shared" si="357"/>
        <v>1</v>
      </c>
      <c r="AA2248" s="11">
        <f t="shared" si="358"/>
        <v>1</v>
      </c>
      <c r="AB2248" s="11">
        <f t="shared" si="359"/>
        <v>1</v>
      </c>
      <c r="AC2248" s="1" t="s">
        <v>2273</v>
      </c>
    </row>
    <row r="2249" spans="1:29" x14ac:dyDescent="0.2">
      <c r="A2249" s="1" t="s">
        <v>2274</v>
      </c>
      <c r="B2249" s="1">
        <v>0</v>
      </c>
      <c r="C2249" s="2">
        <v>41118</v>
      </c>
      <c r="D2249" s="2">
        <v>41119</v>
      </c>
      <c r="E2249" s="2">
        <v>41119</v>
      </c>
      <c r="F2249" s="1">
        <v>3</v>
      </c>
      <c r="G2249" s="1">
        <v>0</v>
      </c>
      <c r="H2249" s="1">
        <v>0</v>
      </c>
      <c r="I2249" s="1">
        <v>81.64</v>
      </c>
      <c r="J2249" s="1">
        <v>0</v>
      </c>
      <c r="K2249" s="1">
        <v>0</v>
      </c>
      <c r="L2249" s="1">
        <v>0</v>
      </c>
      <c r="M2249" s="1">
        <v>0</v>
      </c>
      <c r="N2249" s="7">
        <f t="shared" si="350"/>
        <v>0</v>
      </c>
      <c r="O2249" s="1">
        <v>0</v>
      </c>
      <c r="P2249" s="1" t="s">
        <v>32</v>
      </c>
      <c r="Q2249" s="1" t="s">
        <v>24</v>
      </c>
      <c r="R2249" s="10">
        <f>F2249*Part4Out!C$78+'relay test.csv'!H2249*Part4Out!C$79+'relay test.csv'!I2249*Part4Out!C$80+'relay test.csv'!J2249*Part4Out!C$81+'relay test.csv'!K2249*Part4Out!C$82+'relay test.csv'!L2249*Part4Out!C$83+'relay test.csv'!M2249*Part4Out!C$84+'relay test.csv'!N2249*Part4Out!C$85</f>
        <v>0.34908411382273602</v>
      </c>
      <c r="S2249" s="10">
        <f>(F2249*Part4Out!C$78+'relay test.csv'!H2249*Part4Out!C$79+'relay test.csv'!I2249*Part4Out!C$80+'relay test.csv'!J2249*Part4Out!C$81+'relay test.csv'!K2249*Part4Out!C$82+'relay test.csv'!L2249*Part4Out!C$83+'relay test.csv'!M2249*Part4Out!C$84+'relay test.csv'!N2249*Part4Out!C$85) +Part4Out!C$77</f>
        <v>-2.2545511377425891</v>
      </c>
      <c r="T2249" s="10">
        <f t="shared" si="351"/>
        <v>0.10492062807827252</v>
      </c>
      <c r="U2249" s="12">
        <f t="shared" si="352"/>
        <v>9.4957615426870243E-2</v>
      </c>
      <c r="V2249" s="11">
        <f t="shared" si="353"/>
        <v>0</v>
      </c>
      <c r="W2249" s="11">
        <f t="shared" si="354"/>
        <v>0</v>
      </c>
      <c r="X2249" s="11">
        <f t="shared" si="355"/>
        <v>1.4177684392498549</v>
      </c>
      <c r="Y2249" s="12">
        <f t="shared" si="356"/>
        <v>0.5863954612997333</v>
      </c>
      <c r="Z2249" s="11">
        <f t="shared" si="357"/>
        <v>1</v>
      </c>
      <c r="AA2249" s="11">
        <f t="shared" si="358"/>
        <v>0</v>
      </c>
      <c r="AB2249" s="11">
        <f t="shared" si="359"/>
        <v>0</v>
      </c>
      <c r="AC2249" s="1" t="s">
        <v>2274</v>
      </c>
    </row>
    <row r="2250" spans="1:29" x14ac:dyDescent="0.2">
      <c r="A2250" s="1" t="s">
        <v>2275</v>
      </c>
      <c r="B2250" s="1">
        <v>1</v>
      </c>
      <c r="C2250" s="2">
        <v>41388</v>
      </c>
      <c r="D2250" s="2">
        <v>41554</v>
      </c>
      <c r="E2250" s="2">
        <v>41563</v>
      </c>
      <c r="F2250" s="1">
        <v>28</v>
      </c>
      <c r="G2250" s="1">
        <v>53.571428570000002</v>
      </c>
      <c r="H2250" s="1">
        <v>0</v>
      </c>
      <c r="I2250" s="1">
        <v>43.5</v>
      </c>
      <c r="J2250" s="1">
        <v>0.33333333333333298</v>
      </c>
      <c r="K2250" s="1">
        <v>1</v>
      </c>
      <c r="L2250" s="1">
        <v>1</v>
      </c>
      <c r="M2250" s="1">
        <v>0</v>
      </c>
      <c r="N2250" s="7">
        <f t="shared" si="350"/>
        <v>0</v>
      </c>
      <c r="O2250" s="1">
        <v>0</v>
      </c>
      <c r="P2250" s="1" t="s">
        <v>32</v>
      </c>
      <c r="Q2250" s="1" t="s">
        <v>24</v>
      </c>
      <c r="R2250" s="10">
        <f>F2250*Part4Out!C$78+'relay test.csv'!H2250*Part4Out!C$79+'relay test.csv'!I2250*Part4Out!C$80+'relay test.csv'!J2250*Part4Out!C$81+'relay test.csv'!K2250*Part4Out!C$82+'relay test.csv'!L2250*Part4Out!C$83+'relay test.csv'!M2250*Part4Out!C$84+'relay test.csv'!N2250*Part4Out!C$85</f>
        <v>6.8519559526138547</v>
      </c>
      <c r="S2250" s="10">
        <f>(F2250*Part4Out!C$78+'relay test.csv'!H2250*Part4Out!C$79+'relay test.csv'!I2250*Part4Out!C$80+'relay test.csv'!J2250*Part4Out!C$81+'relay test.csv'!K2250*Part4Out!C$82+'relay test.csv'!L2250*Part4Out!C$83+'relay test.csv'!M2250*Part4Out!C$84+'relay test.csv'!N2250*Part4Out!C$85) +Part4Out!C$77</f>
        <v>4.2483207010485291</v>
      </c>
      <c r="T2250" s="10">
        <f t="shared" si="351"/>
        <v>69.987783196139503</v>
      </c>
      <c r="U2250" s="12">
        <f t="shared" si="352"/>
        <v>0.98591306905250164</v>
      </c>
      <c r="V2250" s="11">
        <f t="shared" si="353"/>
        <v>1</v>
      </c>
      <c r="W2250" s="11">
        <f t="shared" si="354"/>
        <v>1</v>
      </c>
      <c r="X2250" s="11">
        <f t="shared" si="355"/>
        <v>945.72889970238646</v>
      </c>
      <c r="Y2250" s="12">
        <f t="shared" si="356"/>
        <v>0.99894373141000092</v>
      </c>
      <c r="Z2250" s="11">
        <f t="shared" si="357"/>
        <v>1</v>
      </c>
      <c r="AA2250" s="11">
        <f t="shared" si="358"/>
        <v>1</v>
      </c>
      <c r="AB2250" s="11">
        <f t="shared" si="359"/>
        <v>1</v>
      </c>
      <c r="AC2250" s="1" t="s">
        <v>2275</v>
      </c>
    </row>
    <row r="2251" spans="1:29" x14ac:dyDescent="0.2">
      <c r="A2251" s="1" t="s">
        <v>2276</v>
      </c>
      <c r="B2251" s="1">
        <v>1</v>
      </c>
      <c r="C2251" s="2">
        <v>40659</v>
      </c>
      <c r="D2251" s="2">
        <v>40660</v>
      </c>
      <c r="E2251" s="2">
        <v>40660</v>
      </c>
      <c r="F2251" s="1">
        <v>16</v>
      </c>
      <c r="G2251" s="1">
        <v>0</v>
      </c>
      <c r="H2251" s="1">
        <v>0</v>
      </c>
      <c r="I2251" s="1">
        <v>63.55</v>
      </c>
      <c r="J2251" s="1">
        <v>0</v>
      </c>
      <c r="K2251" s="1">
        <v>0</v>
      </c>
      <c r="L2251" s="1">
        <v>0</v>
      </c>
      <c r="M2251" s="1">
        <v>0</v>
      </c>
      <c r="N2251" s="7">
        <f t="shared" si="350"/>
        <v>0</v>
      </c>
      <c r="O2251" s="1">
        <v>0</v>
      </c>
      <c r="P2251" s="1" t="s">
        <v>36</v>
      </c>
      <c r="Q2251" s="1" t="s">
        <v>24</v>
      </c>
      <c r="R2251" s="10">
        <f>F2251*Part4Out!C$78+'relay test.csv'!H2251*Part4Out!C$79+'relay test.csv'!I2251*Part4Out!C$80+'relay test.csv'!J2251*Part4Out!C$81+'relay test.csv'!K2251*Part4Out!C$82+'relay test.csv'!L2251*Part4Out!C$83+'relay test.csv'!M2251*Part4Out!C$84+'relay test.csv'!N2251*Part4Out!C$85</f>
        <v>3.1623140397867719</v>
      </c>
      <c r="S2251" s="10">
        <f>(F2251*Part4Out!C$78+'relay test.csv'!H2251*Part4Out!C$79+'relay test.csv'!I2251*Part4Out!C$80+'relay test.csv'!J2251*Part4Out!C$81+'relay test.csv'!K2251*Part4Out!C$82+'relay test.csv'!L2251*Part4Out!C$83+'relay test.csv'!M2251*Part4Out!C$84+'relay test.csv'!N2251*Part4Out!C$85) +Part4Out!C$77</f>
        <v>0.55867878822144679</v>
      </c>
      <c r="T2251" s="10">
        <f t="shared" si="351"/>
        <v>1.7483610184830629</v>
      </c>
      <c r="U2251" s="12">
        <f t="shared" si="352"/>
        <v>0.63614678229138089</v>
      </c>
      <c r="V2251" s="11">
        <f t="shared" si="353"/>
        <v>1</v>
      </c>
      <c r="W2251" s="11">
        <f t="shared" si="354"/>
        <v>1</v>
      </c>
      <c r="X2251" s="11">
        <f t="shared" si="355"/>
        <v>23.625202382231404</v>
      </c>
      <c r="Y2251" s="12">
        <f t="shared" si="356"/>
        <v>0.95939119669036466</v>
      </c>
      <c r="Z2251" s="11">
        <f t="shared" si="357"/>
        <v>1</v>
      </c>
      <c r="AA2251" s="11">
        <f t="shared" si="358"/>
        <v>1</v>
      </c>
      <c r="AB2251" s="11">
        <f t="shared" si="359"/>
        <v>1</v>
      </c>
      <c r="AC2251" s="1" t="s">
        <v>2276</v>
      </c>
    </row>
    <row r="2252" spans="1:29" x14ac:dyDescent="0.2">
      <c r="A2252" s="1" t="s">
        <v>2277</v>
      </c>
      <c r="B2252" s="1">
        <v>0</v>
      </c>
      <c r="C2252" s="2">
        <v>41174</v>
      </c>
      <c r="D2252" s="2">
        <v>41176</v>
      </c>
      <c r="E2252" s="2">
        <v>41176</v>
      </c>
      <c r="F2252" s="1">
        <v>0</v>
      </c>
      <c r="G2252" s="1">
        <v>0</v>
      </c>
      <c r="H2252" s="1">
        <v>0</v>
      </c>
      <c r="I2252" s="1">
        <v>51</v>
      </c>
      <c r="J2252" s="1">
        <v>0</v>
      </c>
      <c r="K2252" s="1">
        <v>0</v>
      </c>
      <c r="L2252" s="1">
        <v>0</v>
      </c>
      <c r="M2252" s="1">
        <v>0</v>
      </c>
      <c r="N2252" s="7">
        <f t="shared" si="350"/>
        <v>1</v>
      </c>
      <c r="O2252" s="1">
        <v>0</v>
      </c>
      <c r="P2252" s="1" t="s">
        <v>160</v>
      </c>
      <c r="Q2252" s="1" t="s">
        <v>63</v>
      </c>
      <c r="R2252" s="10">
        <f>F2252*Part4Out!C$78+'relay test.csv'!H2252*Part4Out!C$79+'relay test.csv'!I2252*Part4Out!C$80+'relay test.csv'!J2252*Part4Out!C$81+'relay test.csv'!K2252*Part4Out!C$82+'relay test.csv'!L2252*Part4Out!C$83+'relay test.csv'!M2252*Part4Out!C$84+'relay test.csv'!N2252*Part4Out!C$85</f>
        <v>8.5718988180515793E-2</v>
      </c>
      <c r="S2252" s="10">
        <f>(F2252*Part4Out!C$78+'relay test.csv'!H2252*Part4Out!C$79+'relay test.csv'!I2252*Part4Out!C$80+'relay test.csv'!J2252*Part4Out!C$81+'relay test.csv'!K2252*Part4Out!C$82+'relay test.csv'!L2252*Part4Out!C$83+'relay test.csv'!M2252*Part4Out!C$84+'relay test.csv'!N2252*Part4Out!C$85) +Part4Out!C$77</f>
        <v>-2.5179162633848096</v>
      </c>
      <c r="T2252" s="10">
        <f t="shared" si="351"/>
        <v>8.062743817567776E-2</v>
      </c>
      <c r="U2252" s="12">
        <f t="shared" si="352"/>
        <v>7.4611688846059218E-2</v>
      </c>
      <c r="V2252" s="11">
        <f t="shared" si="353"/>
        <v>0</v>
      </c>
      <c r="W2252" s="11">
        <f t="shared" si="354"/>
        <v>0</v>
      </c>
      <c r="X2252" s="11">
        <f t="shared" si="355"/>
        <v>1.0895001228716144</v>
      </c>
      <c r="Y2252" s="12">
        <f t="shared" si="356"/>
        <v>0.52141663498650903</v>
      </c>
      <c r="Z2252" s="11">
        <f t="shared" si="357"/>
        <v>1</v>
      </c>
      <c r="AA2252" s="11">
        <f t="shared" si="358"/>
        <v>0</v>
      </c>
      <c r="AB2252" s="11">
        <f t="shared" si="359"/>
        <v>0</v>
      </c>
      <c r="AC2252" s="1" t="s">
        <v>2277</v>
      </c>
    </row>
    <row r="2253" spans="1:29" x14ac:dyDescent="0.2">
      <c r="A2253" s="1" t="s">
        <v>2278</v>
      </c>
      <c r="B2253" s="1">
        <v>0</v>
      </c>
      <c r="C2253" s="2">
        <v>40837</v>
      </c>
      <c r="D2253" s="2">
        <v>40837</v>
      </c>
      <c r="E2253" s="2">
        <v>40837</v>
      </c>
      <c r="F2253" s="1">
        <v>0</v>
      </c>
      <c r="G2253" s="1">
        <v>0</v>
      </c>
      <c r="H2253" s="1">
        <v>0</v>
      </c>
      <c r="I2253" s="1">
        <v>51.63</v>
      </c>
      <c r="J2253" s="1">
        <v>0</v>
      </c>
      <c r="K2253" s="1">
        <v>0</v>
      </c>
      <c r="L2253" s="1">
        <v>0</v>
      </c>
      <c r="M2253" s="1">
        <v>0</v>
      </c>
      <c r="N2253" s="7">
        <f t="shared" si="350"/>
        <v>1</v>
      </c>
      <c r="O2253" s="1">
        <v>0</v>
      </c>
      <c r="P2253" s="1" t="s">
        <v>23</v>
      </c>
      <c r="Q2253" s="1" t="s">
        <v>28</v>
      </c>
      <c r="R2253" s="10">
        <f>F2253*Part4Out!C$78+'relay test.csv'!H2253*Part4Out!C$79+'relay test.csv'!I2253*Part4Out!C$80+'relay test.csv'!J2253*Part4Out!C$81+'relay test.csv'!K2253*Part4Out!C$82+'relay test.csv'!L2253*Part4Out!C$83+'relay test.csv'!M2253*Part4Out!C$84+'relay test.csv'!N2253*Part4Out!C$85</f>
        <v>8.3515664676483109E-2</v>
      </c>
      <c r="S2253" s="10">
        <f>(F2253*Part4Out!C$78+'relay test.csv'!H2253*Part4Out!C$79+'relay test.csv'!I2253*Part4Out!C$80+'relay test.csv'!J2253*Part4Out!C$81+'relay test.csv'!K2253*Part4Out!C$82+'relay test.csv'!L2253*Part4Out!C$83+'relay test.csv'!M2253*Part4Out!C$84+'relay test.csv'!N2253*Part4Out!C$85) +Part4Out!C$77</f>
        <v>-2.5201195868888422</v>
      </c>
      <c r="T2253" s="10">
        <f t="shared" si="351"/>
        <v>8.0449985410788238E-2</v>
      </c>
      <c r="U2253" s="12">
        <f t="shared" si="352"/>
        <v>7.4459703361651738E-2</v>
      </c>
      <c r="V2253" s="11">
        <f t="shared" si="353"/>
        <v>0</v>
      </c>
      <c r="W2253" s="11">
        <f t="shared" si="354"/>
        <v>0</v>
      </c>
      <c r="X2253" s="11">
        <f t="shared" si="355"/>
        <v>1.0871022442644609</v>
      </c>
      <c r="Y2253" s="12">
        <f t="shared" si="356"/>
        <v>0.5208667889902916</v>
      </c>
      <c r="Z2253" s="11">
        <f t="shared" si="357"/>
        <v>1</v>
      </c>
      <c r="AA2253" s="11">
        <f t="shared" si="358"/>
        <v>0</v>
      </c>
      <c r="AB2253" s="11">
        <f t="shared" si="359"/>
        <v>0</v>
      </c>
      <c r="AC2253" s="1" t="s">
        <v>2278</v>
      </c>
    </row>
    <row r="2254" spans="1:29" x14ac:dyDescent="0.2">
      <c r="A2254" s="1" t="s">
        <v>2279</v>
      </c>
      <c r="B2254" s="1">
        <v>1</v>
      </c>
      <c r="C2254" s="2">
        <v>40730</v>
      </c>
      <c r="D2254" s="2">
        <v>40736</v>
      </c>
      <c r="E2254" s="2">
        <v>40847</v>
      </c>
      <c r="F2254" s="1">
        <v>43</v>
      </c>
      <c r="G2254" s="1">
        <v>23.25581395</v>
      </c>
      <c r="H2254" s="1">
        <v>18.60465116</v>
      </c>
      <c r="I2254" s="1">
        <v>63.76</v>
      </c>
      <c r="J2254" s="1">
        <v>2.7027027027027001E-2</v>
      </c>
      <c r="K2254" s="1">
        <v>1</v>
      </c>
      <c r="L2254" s="1">
        <v>0</v>
      </c>
      <c r="M2254" s="1">
        <v>0</v>
      </c>
      <c r="N2254" s="7">
        <f t="shared" si="350"/>
        <v>0</v>
      </c>
      <c r="O2254" s="1">
        <v>0</v>
      </c>
      <c r="P2254" s="1" t="s">
        <v>36</v>
      </c>
      <c r="Q2254" s="1" t="s">
        <v>28</v>
      </c>
      <c r="R2254" s="10">
        <f>F2254*Part4Out!C$78+'relay test.csv'!H2254*Part4Out!C$79+'relay test.csv'!I2254*Part4Out!C$80+'relay test.csv'!J2254*Part4Out!C$81+'relay test.csv'!K2254*Part4Out!C$82+'relay test.csv'!L2254*Part4Out!C$83+'relay test.csv'!M2254*Part4Out!C$84+'relay test.csv'!N2254*Part4Out!C$85</f>
        <v>9.7347154247574341</v>
      </c>
      <c r="S2254" s="10">
        <f>(F2254*Part4Out!C$78+'relay test.csv'!H2254*Part4Out!C$79+'relay test.csv'!I2254*Part4Out!C$80+'relay test.csv'!J2254*Part4Out!C$81+'relay test.csv'!K2254*Part4Out!C$82+'relay test.csv'!L2254*Part4Out!C$83+'relay test.csv'!M2254*Part4Out!C$84+'relay test.csv'!N2254*Part4Out!C$85) +Part4Out!C$77</f>
        <v>7.1310801731921085</v>
      </c>
      <c r="T2254" s="10">
        <f t="shared" si="351"/>
        <v>1250.2266991742233</v>
      </c>
      <c r="U2254" s="12">
        <f t="shared" si="352"/>
        <v>0.99920078431777393</v>
      </c>
      <c r="V2254" s="11">
        <f t="shared" si="353"/>
        <v>1</v>
      </c>
      <c r="W2254" s="11">
        <f t="shared" si="354"/>
        <v>1</v>
      </c>
      <c r="X2254" s="11">
        <f t="shared" si="355"/>
        <v>16894.027308666118</v>
      </c>
      <c r="Y2254" s="12">
        <f t="shared" si="356"/>
        <v>0.99994081098646781</v>
      </c>
      <c r="Z2254" s="11">
        <f t="shared" si="357"/>
        <v>1</v>
      </c>
      <c r="AA2254" s="11">
        <f t="shared" si="358"/>
        <v>1</v>
      </c>
      <c r="AB2254" s="11">
        <f t="shared" si="359"/>
        <v>1</v>
      </c>
      <c r="AC2254" s="1" t="s">
        <v>2279</v>
      </c>
    </row>
    <row r="2255" spans="1:29" x14ac:dyDescent="0.2">
      <c r="A2255" s="1" t="s">
        <v>2280</v>
      </c>
      <c r="B2255" s="1">
        <v>1</v>
      </c>
      <c r="C2255" s="2">
        <v>40213</v>
      </c>
      <c r="D2255" s="2">
        <v>40358</v>
      </c>
      <c r="E2255" s="2">
        <v>41553</v>
      </c>
      <c r="F2255" s="1">
        <v>30</v>
      </c>
      <c r="G2255" s="1">
        <v>90</v>
      </c>
      <c r="H2255" s="1">
        <v>23.333333329999999</v>
      </c>
      <c r="I2255" s="1">
        <v>128.79</v>
      </c>
      <c r="J2255" s="1">
        <v>1.0878661087866099E-2</v>
      </c>
      <c r="K2255" s="1">
        <v>0</v>
      </c>
      <c r="L2255" s="1">
        <v>0</v>
      </c>
      <c r="M2255" s="1">
        <v>0</v>
      </c>
      <c r="N2255" s="7">
        <f t="shared" si="350"/>
        <v>0</v>
      </c>
      <c r="O2255" s="1">
        <v>0</v>
      </c>
      <c r="P2255" s="1" t="s">
        <v>30</v>
      </c>
      <c r="Q2255" s="1" t="s">
        <v>24</v>
      </c>
      <c r="R2255" s="10">
        <f>F2255*Part4Out!C$78+'relay test.csv'!H2255*Part4Out!C$79+'relay test.csv'!I2255*Part4Out!C$80+'relay test.csv'!J2255*Part4Out!C$81+'relay test.csv'!K2255*Part4Out!C$82+'relay test.csv'!L2255*Part4Out!C$83+'relay test.csv'!M2255*Part4Out!C$84+'relay test.csv'!N2255*Part4Out!C$85</f>
        <v>6.3388304559171003</v>
      </c>
      <c r="S2255" s="10">
        <f>(F2255*Part4Out!C$78+'relay test.csv'!H2255*Part4Out!C$79+'relay test.csv'!I2255*Part4Out!C$80+'relay test.csv'!J2255*Part4Out!C$81+'relay test.csv'!K2255*Part4Out!C$82+'relay test.csv'!L2255*Part4Out!C$83+'relay test.csv'!M2255*Part4Out!C$84+'relay test.csv'!N2255*Part4Out!C$85) +Part4Out!C$77</f>
        <v>3.7351952043517751</v>
      </c>
      <c r="T2255" s="10">
        <f t="shared" si="351"/>
        <v>41.896203086097977</v>
      </c>
      <c r="U2255" s="12">
        <f t="shared" si="352"/>
        <v>0.97668791342690919</v>
      </c>
      <c r="V2255" s="11">
        <f t="shared" si="353"/>
        <v>1</v>
      </c>
      <c r="W2255" s="11">
        <f t="shared" si="354"/>
        <v>1</v>
      </c>
      <c r="X2255" s="11">
        <f t="shared" si="355"/>
        <v>566.13380559978509</v>
      </c>
      <c r="Y2255" s="12">
        <f t="shared" si="356"/>
        <v>0.99823674767730974</v>
      </c>
      <c r="Z2255" s="11">
        <f t="shared" si="357"/>
        <v>1</v>
      </c>
      <c r="AA2255" s="11">
        <f t="shared" si="358"/>
        <v>1</v>
      </c>
      <c r="AB2255" s="11">
        <f t="shared" si="359"/>
        <v>1</v>
      </c>
      <c r="AC2255" s="1" t="s">
        <v>2280</v>
      </c>
    </row>
    <row r="2256" spans="1:29" x14ac:dyDescent="0.2">
      <c r="A2256" s="1" t="s">
        <v>2281</v>
      </c>
      <c r="B2256" s="1">
        <v>1</v>
      </c>
      <c r="C2256" s="2">
        <v>41164</v>
      </c>
      <c r="D2256" s="2">
        <v>41164</v>
      </c>
      <c r="E2256" s="2">
        <v>41188</v>
      </c>
      <c r="F2256" s="1">
        <v>46</v>
      </c>
      <c r="G2256" s="1">
        <v>2.1739130430000002</v>
      </c>
      <c r="H2256" s="1">
        <v>2.1739130430000002</v>
      </c>
      <c r="I2256" s="1">
        <v>111.95</v>
      </c>
      <c r="J2256" s="1">
        <v>8.3333333333333301E-2</v>
      </c>
      <c r="K2256" s="1">
        <v>0</v>
      </c>
      <c r="L2256" s="1">
        <v>0</v>
      </c>
      <c r="M2256" s="1">
        <v>0</v>
      </c>
      <c r="N2256" s="7">
        <f t="shared" si="350"/>
        <v>0</v>
      </c>
      <c r="O2256" s="1">
        <v>0</v>
      </c>
      <c r="P2256" s="1" t="s">
        <v>36</v>
      </c>
      <c r="Q2256" s="1" t="s">
        <v>63</v>
      </c>
      <c r="R2256" s="10">
        <f>F2256*Part4Out!C$78+'relay test.csv'!H2256*Part4Out!C$79+'relay test.csv'!I2256*Part4Out!C$80+'relay test.csv'!J2256*Part4Out!C$81+'relay test.csv'!K2256*Part4Out!C$82+'relay test.csv'!L2256*Part4Out!C$83+'relay test.csv'!M2256*Part4Out!C$84+'relay test.csv'!N2256*Part4Out!C$85</f>
        <v>9.3312770928228534</v>
      </c>
      <c r="S2256" s="10">
        <f>(F2256*Part4Out!C$78+'relay test.csv'!H2256*Part4Out!C$79+'relay test.csv'!I2256*Part4Out!C$80+'relay test.csv'!J2256*Part4Out!C$81+'relay test.csv'!K2256*Part4Out!C$82+'relay test.csv'!L2256*Part4Out!C$83+'relay test.csv'!M2256*Part4Out!C$84+'relay test.csv'!N2256*Part4Out!C$85) +Part4Out!C$77</f>
        <v>6.7276418412575278</v>
      </c>
      <c r="T2256" s="10">
        <f t="shared" si="351"/>
        <v>835.17546563303006</v>
      </c>
      <c r="U2256" s="12">
        <f t="shared" si="352"/>
        <v>0.99880407875966204</v>
      </c>
      <c r="V2256" s="11">
        <f t="shared" si="353"/>
        <v>1</v>
      </c>
      <c r="W2256" s="11">
        <f t="shared" si="354"/>
        <v>1</v>
      </c>
      <c r="X2256" s="11">
        <f t="shared" si="355"/>
        <v>11285.534961980642</v>
      </c>
      <c r="Y2256" s="12">
        <f t="shared" si="356"/>
        <v>0.9999113988479752</v>
      </c>
      <c r="Z2256" s="11">
        <f t="shared" si="357"/>
        <v>1</v>
      </c>
      <c r="AA2256" s="11">
        <f t="shared" si="358"/>
        <v>1</v>
      </c>
      <c r="AB2256" s="11">
        <f t="shared" si="359"/>
        <v>1</v>
      </c>
      <c r="AC2256" s="1" t="s">
        <v>2281</v>
      </c>
    </row>
    <row r="2257" spans="1:29" x14ac:dyDescent="0.2">
      <c r="A2257" s="1" t="s">
        <v>2282</v>
      </c>
      <c r="B2257" s="1">
        <v>1</v>
      </c>
      <c r="C2257" s="2">
        <v>40573</v>
      </c>
      <c r="D2257" s="2">
        <v>40822</v>
      </c>
      <c r="E2257" s="2">
        <v>41487</v>
      </c>
      <c r="F2257" s="1">
        <v>44</v>
      </c>
      <c r="G2257" s="1">
        <v>15.90909091</v>
      </c>
      <c r="H2257" s="1">
        <v>4.5454545450000001</v>
      </c>
      <c r="I2257" s="1">
        <v>38.49</v>
      </c>
      <c r="J2257" s="1">
        <v>4.5112781954887203E-3</v>
      </c>
      <c r="K2257" s="1">
        <v>0</v>
      </c>
      <c r="L2257" s="1">
        <v>0</v>
      </c>
      <c r="M2257" s="1">
        <v>0</v>
      </c>
      <c r="N2257" s="7">
        <f t="shared" si="350"/>
        <v>1</v>
      </c>
      <c r="O2257" s="1">
        <v>0</v>
      </c>
      <c r="P2257" s="1" t="s">
        <v>23</v>
      </c>
      <c r="Q2257" s="1" t="s">
        <v>28</v>
      </c>
      <c r="R2257" s="10">
        <f>F2257*Part4Out!C$78+'relay test.csv'!H2257*Part4Out!C$79+'relay test.csv'!I2257*Part4Out!C$80+'relay test.csv'!J2257*Part4Out!C$81+'relay test.csv'!K2257*Part4Out!C$82+'relay test.csv'!L2257*Part4Out!C$83+'relay test.csv'!M2257*Part4Out!C$84+'relay test.csv'!N2257*Part4Out!C$85</f>
        <v>9.5219450902259073</v>
      </c>
      <c r="S2257" s="10">
        <f>(F2257*Part4Out!C$78+'relay test.csv'!H2257*Part4Out!C$79+'relay test.csv'!I2257*Part4Out!C$80+'relay test.csv'!J2257*Part4Out!C$81+'relay test.csv'!K2257*Part4Out!C$82+'relay test.csv'!L2257*Part4Out!C$83+'relay test.csv'!M2257*Part4Out!C$84+'relay test.csv'!N2257*Part4Out!C$85) +Part4Out!C$77</f>
        <v>6.9183098386605817</v>
      </c>
      <c r="T2257" s="10">
        <f t="shared" si="351"/>
        <v>1010.6104555223682</v>
      </c>
      <c r="U2257" s="12">
        <f t="shared" si="352"/>
        <v>0.99901147720000227</v>
      </c>
      <c r="V2257" s="11">
        <f t="shared" si="353"/>
        <v>1</v>
      </c>
      <c r="W2257" s="11">
        <f t="shared" si="354"/>
        <v>1</v>
      </c>
      <c r="X2257" s="11">
        <f t="shared" si="355"/>
        <v>13656.147837264492</v>
      </c>
      <c r="Y2257" s="12">
        <f t="shared" si="356"/>
        <v>0.99992677826937837</v>
      </c>
      <c r="Z2257" s="11">
        <f t="shared" si="357"/>
        <v>1</v>
      </c>
      <c r="AA2257" s="11">
        <f t="shared" si="358"/>
        <v>1</v>
      </c>
      <c r="AB2257" s="11">
        <f t="shared" si="359"/>
        <v>1</v>
      </c>
      <c r="AC2257" s="1" t="s">
        <v>2282</v>
      </c>
    </row>
    <row r="2258" spans="1:29" x14ac:dyDescent="0.2">
      <c r="A2258" s="1" t="s">
        <v>2283</v>
      </c>
      <c r="B2258" s="1">
        <v>1</v>
      </c>
      <c r="C2258" s="2">
        <v>41149</v>
      </c>
      <c r="D2258" s="2">
        <v>41233</v>
      </c>
      <c r="E2258" s="2">
        <v>41233</v>
      </c>
      <c r="F2258" s="1">
        <v>39</v>
      </c>
      <c r="G2258" s="1">
        <v>23.07692308</v>
      </c>
      <c r="H2258" s="1">
        <v>10.256410259999999</v>
      </c>
      <c r="I2258" s="1">
        <v>191.7</v>
      </c>
      <c r="J2258" s="1">
        <v>0</v>
      </c>
      <c r="K2258" s="1">
        <v>0</v>
      </c>
      <c r="L2258" s="1">
        <v>0</v>
      </c>
      <c r="M2258" s="1">
        <v>0</v>
      </c>
      <c r="N2258" s="7">
        <f t="shared" si="350"/>
        <v>0</v>
      </c>
      <c r="O2258" s="1">
        <v>0</v>
      </c>
      <c r="P2258" s="1" t="s">
        <v>30</v>
      </c>
      <c r="Q2258" s="1" t="s">
        <v>63</v>
      </c>
      <c r="R2258" s="10">
        <f>F2258*Part4Out!C$78+'relay test.csv'!H2258*Part4Out!C$79+'relay test.csv'!I2258*Part4Out!C$80+'relay test.csv'!J2258*Part4Out!C$81+'relay test.csv'!K2258*Part4Out!C$82+'relay test.csv'!L2258*Part4Out!C$83+'relay test.csv'!M2258*Part4Out!C$84+'relay test.csv'!N2258*Part4Out!C$85</f>
        <v>7.7771091200167595</v>
      </c>
      <c r="S2258" s="10">
        <f>(F2258*Part4Out!C$78+'relay test.csv'!H2258*Part4Out!C$79+'relay test.csv'!I2258*Part4Out!C$80+'relay test.csv'!J2258*Part4Out!C$81+'relay test.csv'!K2258*Part4Out!C$82+'relay test.csv'!L2258*Part4Out!C$83+'relay test.csv'!M2258*Part4Out!C$84+'relay test.csv'!N2258*Part4Out!C$85) +Part4Out!C$77</f>
        <v>5.1734738684514348</v>
      </c>
      <c r="T2258" s="10">
        <f t="shared" si="351"/>
        <v>176.52700516751739</v>
      </c>
      <c r="U2258" s="12">
        <f t="shared" si="352"/>
        <v>0.99436705418955063</v>
      </c>
      <c r="V2258" s="11">
        <f t="shared" si="353"/>
        <v>1</v>
      </c>
      <c r="W2258" s="11">
        <f t="shared" si="354"/>
        <v>1</v>
      </c>
      <c r="X2258" s="11">
        <f t="shared" si="355"/>
        <v>2385.3690278625977</v>
      </c>
      <c r="Y2258" s="12">
        <f t="shared" si="356"/>
        <v>0.99958095332770236</v>
      </c>
      <c r="Z2258" s="11">
        <f t="shared" si="357"/>
        <v>1</v>
      </c>
      <c r="AA2258" s="11">
        <f t="shared" si="358"/>
        <v>1</v>
      </c>
      <c r="AB2258" s="11">
        <f t="shared" si="359"/>
        <v>1</v>
      </c>
      <c r="AC2258" s="1" t="s">
        <v>2283</v>
      </c>
    </row>
    <row r="2259" spans="1:29" x14ac:dyDescent="0.2">
      <c r="A2259" s="1" t="s">
        <v>2284</v>
      </c>
      <c r="B2259" s="1">
        <v>0</v>
      </c>
      <c r="C2259" s="2">
        <v>41149</v>
      </c>
      <c r="D2259" s="2">
        <v>41201</v>
      </c>
      <c r="E2259" s="2">
        <v>41201</v>
      </c>
      <c r="F2259" s="1">
        <v>0</v>
      </c>
      <c r="G2259" s="1">
        <v>0</v>
      </c>
      <c r="H2259" s="1">
        <v>0</v>
      </c>
      <c r="I2259" s="1">
        <v>40</v>
      </c>
      <c r="J2259" s="1">
        <v>0</v>
      </c>
      <c r="K2259" s="1">
        <v>0</v>
      </c>
      <c r="L2259" s="1">
        <v>0</v>
      </c>
      <c r="M2259" s="1">
        <v>0</v>
      </c>
      <c r="N2259" s="7">
        <f t="shared" si="350"/>
        <v>1</v>
      </c>
      <c r="O2259" s="1">
        <v>0</v>
      </c>
      <c r="P2259" s="1" t="s">
        <v>160</v>
      </c>
      <c r="Q2259" s="1" t="s">
        <v>63</v>
      </c>
      <c r="R2259" s="10">
        <f>F2259*Part4Out!C$78+'relay test.csv'!H2259*Part4Out!C$79+'relay test.csv'!I2259*Part4Out!C$80+'relay test.csv'!J2259*Part4Out!C$81+'relay test.csv'!K2259*Part4Out!C$82+'relay test.csv'!L2259*Part4Out!C$83+'relay test.csv'!M2259*Part4Out!C$84+'relay test.csv'!N2259*Part4Out!C$85</f>
        <v>0.12418971602870549</v>
      </c>
      <c r="S2259" s="10">
        <f>(F2259*Part4Out!C$78+'relay test.csv'!H2259*Part4Out!C$79+'relay test.csv'!I2259*Part4Out!C$80+'relay test.csv'!J2259*Part4Out!C$81+'relay test.csv'!K2259*Part4Out!C$82+'relay test.csv'!L2259*Part4Out!C$83+'relay test.csv'!M2259*Part4Out!C$84+'relay test.csv'!N2259*Part4Out!C$85) +Part4Out!C$77</f>
        <v>-2.4794455355366196</v>
      </c>
      <c r="T2259" s="10">
        <f t="shared" si="351"/>
        <v>8.3789671109840286E-2</v>
      </c>
      <c r="U2259" s="12">
        <f t="shared" si="352"/>
        <v>7.7311745390631556E-2</v>
      </c>
      <c r="V2259" s="11">
        <f t="shared" si="353"/>
        <v>0</v>
      </c>
      <c r="W2259" s="11">
        <f t="shared" si="354"/>
        <v>0</v>
      </c>
      <c r="X2259" s="11">
        <f t="shared" si="355"/>
        <v>1.1322306529277957</v>
      </c>
      <c r="Y2259" s="12">
        <f t="shared" si="356"/>
        <v>0.5310075865259295</v>
      </c>
      <c r="Z2259" s="11">
        <f t="shared" si="357"/>
        <v>1</v>
      </c>
      <c r="AA2259" s="11">
        <f t="shared" si="358"/>
        <v>0</v>
      </c>
      <c r="AB2259" s="11">
        <f t="shared" si="359"/>
        <v>0</v>
      </c>
      <c r="AC2259" s="1" t="s">
        <v>2284</v>
      </c>
    </row>
    <row r="2260" spans="1:29" x14ac:dyDescent="0.2">
      <c r="A2260" s="1" t="s">
        <v>2285</v>
      </c>
      <c r="B2260" s="1">
        <v>0</v>
      </c>
      <c r="C2260" s="2">
        <v>40518</v>
      </c>
      <c r="D2260" s="2">
        <v>40525</v>
      </c>
      <c r="E2260" s="2">
        <v>40800</v>
      </c>
      <c r="F2260" s="1">
        <v>0</v>
      </c>
      <c r="G2260" s="1">
        <v>0</v>
      </c>
      <c r="H2260" s="1">
        <v>0</v>
      </c>
      <c r="I2260" s="1">
        <v>111.66</v>
      </c>
      <c r="J2260" s="1">
        <v>1.8181818181818198E-2</v>
      </c>
      <c r="K2260" s="1">
        <v>0</v>
      </c>
      <c r="L2260" s="1">
        <v>0</v>
      </c>
      <c r="M2260" s="1">
        <v>0</v>
      </c>
      <c r="N2260" s="7">
        <f t="shared" si="350"/>
        <v>0</v>
      </c>
      <c r="O2260" s="1">
        <v>0</v>
      </c>
      <c r="P2260" s="1" t="s">
        <v>30</v>
      </c>
      <c r="Q2260" s="1" t="s">
        <v>24</v>
      </c>
      <c r="R2260" s="10">
        <f>F2260*Part4Out!C$78+'relay test.csv'!H2260*Part4Out!C$79+'relay test.csv'!I2260*Part4Out!C$80+'relay test.csv'!J2260*Part4Out!C$81+'relay test.csv'!K2260*Part4Out!C$82+'relay test.csv'!L2260*Part4Out!C$83+'relay test.csv'!M2260*Part4Out!C$84+'relay test.csv'!N2260*Part4Out!C$85</f>
        <v>-0.40136296396481758</v>
      </c>
      <c r="S2260" s="10">
        <f>(F2260*Part4Out!C$78+'relay test.csv'!H2260*Part4Out!C$79+'relay test.csv'!I2260*Part4Out!C$80+'relay test.csv'!J2260*Part4Out!C$81+'relay test.csv'!K2260*Part4Out!C$82+'relay test.csv'!L2260*Part4Out!C$83+'relay test.csv'!M2260*Part4Out!C$84+'relay test.csv'!N2260*Part4Out!C$85) +Part4Out!C$77</f>
        <v>-3.0049982155301427</v>
      </c>
      <c r="T2260" s="10">
        <f t="shared" si="351"/>
        <v>4.9538842728936619E-2</v>
      </c>
      <c r="U2260" s="12">
        <f t="shared" si="352"/>
        <v>4.720058059035645E-2</v>
      </c>
      <c r="V2260" s="11">
        <f t="shared" si="353"/>
        <v>0</v>
      </c>
      <c r="W2260" s="11">
        <f t="shared" si="354"/>
        <v>0</v>
      </c>
      <c r="X2260" s="11">
        <f t="shared" si="355"/>
        <v>0.66940704630220393</v>
      </c>
      <c r="Y2260" s="12">
        <f t="shared" si="356"/>
        <v>0.40098491724050428</v>
      </c>
      <c r="Z2260" s="11">
        <f t="shared" si="357"/>
        <v>0</v>
      </c>
      <c r="AA2260" s="11">
        <f t="shared" si="358"/>
        <v>0</v>
      </c>
      <c r="AB2260" s="11">
        <f t="shared" si="359"/>
        <v>0</v>
      </c>
      <c r="AC2260" s="1" t="s">
        <v>2285</v>
      </c>
    </row>
    <row r="2261" spans="1:29" x14ac:dyDescent="0.2">
      <c r="A2261" s="1" t="s">
        <v>2286</v>
      </c>
      <c r="B2261" s="1">
        <v>1</v>
      </c>
      <c r="C2261" s="2">
        <v>40434</v>
      </c>
      <c r="D2261" s="2">
        <v>40434</v>
      </c>
      <c r="E2261" s="2">
        <v>40434</v>
      </c>
      <c r="F2261" s="1">
        <v>45</v>
      </c>
      <c r="G2261" s="1">
        <v>0</v>
      </c>
      <c r="H2261" s="1">
        <v>0</v>
      </c>
      <c r="I2261" s="1">
        <v>78.680000000000007</v>
      </c>
      <c r="J2261" s="1">
        <v>0</v>
      </c>
      <c r="K2261" s="1">
        <v>0</v>
      </c>
      <c r="L2261" s="1">
        <v>0</v>
      </c>
      <c r="M2261" s="1">
        <v>0</v>
      </c>
      <c r="N2261" s="7">
        <f t="shared" si="350"/>
        <v>0</v>
      </c>
      <c r="O2261" s="1">
        <v>0</v>
      </c>
      <c r="P2261" s="1" t="s">
        <v>32</v>
      </c>
      <c r="Q2261" s="1" t="s">
        <v>24</v>
      </c>
      <c r="R2261" s="10">
        <f>F2261*Part4Out!C$78+'relay test.csv'!H2261*Part4Out!C$79+'relay test.csv'!I2261*Part4Out!C$80+'relay test.csv'!J2261*Part4Out!C$81+'relay test.csv'!K2261*Part4Out!C$82+'relay test.csv'!L2261*Part4Out!C$83+'relay test.csv'!M2261*Part4Out!C$84+'relay test.csv'!N2261*Part4Out!C$85</f>
        <v>9.2439322942317244</v>
      </c>
      <c r="S2261" s="10">
        <f>(F2261*Part4Out!C$78+'relay test.csv'!H2261*Part4Out!C$79+'relay test.csv'!I2261*Part4Out!C$80+'relay test.csv'!J2261*Part4Out!C$81+'relay test.csv'!K2261*Part4Out!C$82+'relay test.csv'!L2261*Part4Out!C$83+'relay test.csv'!M2261*Part4Out!C$84+'relay test.csv'!N2261*Part4Out!C$85) +Part4Out!C$77</f>
        <v>6.6402970426663988</v>
      </c>
      <c r="T2261" s="10">
        <f t="shared" si="351"/>
        <v>765.32229263398335</v>
      </c>
      <c r="U2261" s="12">
        <f t="shared" si="352"/>
        <v>0.99869506601907299</v>
      </c>
      <c r="V2261" s="11">
        <f t="shared" si="353"/>
        <v>1</v>
      </c>
      <c r="W2261" s="11">
        <f t="shared" si="354"/>
        <v>1</v>
      </c>
      <c r="X2261" s="11">
        <f t="shared" si="355"/>
        <v>10341.625019070023</v>
      </c>
      <c r="Y2261" s="12">
        <f t="shared" si="356"/>
        <v>0.99990331274718403</v>
      </c>
      <c r="Z2261" s="11">
        <f t="shared" si="357"/>
        <v>1</v>
      </c>
      <c r="AA2261" s="11">
        <f t="shared" si="358"/>
        <v>1</v>
      </c>
      <c r="AB2261" s="11">
        <f t="shared" si="359"/>
        <v>1</v>
      </c>
      <c r="AC2261" s="1" t="s">
        <v>2286</v>
      </c>
    </row>
    <row r="2262" spans="1:29" x14ac:dyDescent="0.2">
      <c r="A2262" s="1" t="s">
        <v>2287</v>
      </c>
      <c r="B2262" s="1">
        <v>1</v>
      </c>
      <c r="C2262" s="2">
        <v>41149</v>
      </c>
      <c r="D2262" s="2">
        <v>41123</v>
      </c>
      <c r="E2262" s="2">
        <v>41144</v>
      </c>
      <c r="F2262" s="1">
        <v>23</v>
      </c>
      <c r="G2262" s="1">
        <v>86.956521739999999</v>
      </c>
      <c r="H2262" s="1">
        <v>13.043478260000001</v>
      </c>
      <c r="I2262" s="1">
        <v>121.7</v>
      </c>
      <c r="J2262" s="1">
        <v>9.5238095238095205E-2</v>
      </c>
      <c r="K2262" s="1">
        <v>0</v>
      </c>
      <c r="L2262" s="1">
        <v>0</v>
      </c>
      <c r="M2262" s="1">
        <v>0</v>
      </c>
      <c r="N2262" s="7">
        <f t="shared" si="350"/>
        <v>1</v>
      </c>
      <c r="O2262" s="1">
        <v>0</v>
      </c>
      <c r="P2262" s="1" t="s">
        <v>160</v>
      </c>
      <c r="Q2262" s="1" t="s">
        <v>63</v>
      </c>
      <c r="R2262" s="10">
        <f>F2262*Part4Out!C$78+'relay test.csv'!H2262*Part4Out!C$79+'relay test.csv'!I2262*Part4Out!C$80+'relay test.csv'!J2262*Part4Out!C$81+'relay test.csv'!K2262*Part4Out!C$82+'relay test.csv'!L2262*Part4Out!C$83+'relay test.csv'!M2262*Part4Out!C$84+'relay test.csv'!N2262*Part4Out!C$85</f>
        <v>4.8983142149297896</v>
      </c>
      <c r="S2262" s="10">
        <f>(F2262*Part4Out!C$78+'relay test.csv'!H2262*Part4Out!C$79+'relay test.csv'!I2262*Part4Out!C$80+'relay test.csv'!J2262*Part4Out!C$81+'relay test.csv'!K2262*Part4Out!C$82+'relay test.csv'!L2262*Part4Out!C$83+'relay test.csv'!M2262*Part4Out!C$84+'relay test.csv'!N2262*Part4Out!C$85) +Part4Out!C$77</f>
        <v>2.2946789633644644</v>
      </c>
      <c r="T2262" s="10">
        <f t="shared" si="351"/>
        <v>9.9212504161122759</v>
      </c>
      <c r="U2262" s="12">
        <f t="shared" si="352"/>
        <v>0.90843539321059008</v>
      </c>
      <c r="V2262" s="11">
        <f t="shared" si="353"/>
        <v>1</v>
      </c>
      <c r="W2262" s="11">
        <f t="shared" si="354"/>
        <v>1</v>
      </c>
      <c r="X2262" s="11">
        <f t="shared" si="355"/>
        <v>134.06358668921598</v>
      </c>
      <c r="Y2262" s="12">
        <f t="shared" si="356"/>
        <v>0.99259607993158794</v>
      </c>
      <c r="Z2262" s="11">
        <f t="shared" si="357"/>
        <v>1</v>
      </c>
      <c r="AA2262" s="11">
        <f t="shared" si="358"/>
        <v>1</v>
      </c>
      <c r="AB2262" s="11">
        <f t="shared" si="359"/>
        <v>1</v>
      </c>
      <c r="AC2262" s="1" t="s">
        <v>2287</v>
      </c>
    </row>
    <row r="2263" spans="1:29" x14ac:dyDescent="0.2">
      <c r="A2263" s="1" t="s">
        <v>2288</v>
      </c>
      <c r="B2263" s="1">
        <v>1</v>
      </c>
      <c r="C2263" s="2">
        <v>40419</v>
      </c>
      <c r="D2263" s="2">
        <v>40419</v>
      </c>
      <c r="E2263" s="2">
        <v>40986</v>
      </c>
      <c r="F2263" s="1">
        <v>38</v>
      </c>
      <c r="G2263" s="1">
        <v>26.315789469999999</v>
      </c>
      <c r="H2263" s="1">
        <v>0</v>
      </c>
      <c r="I2263" s="1">
        <v>148.69</v>
      </c>
      <c r="J2263" s="1">
        <v>3.5273368606701899E-3</v>
      </c>
      <c r="K2263" s="1">
        <v>0</v>
      </c>
      <c r="L2263" s="1">
        <v>0</v>
      </c>
      <c r="M2263" s="1">
        <v>0</v>
      </c>
      <c r="N2263" s="7">
        <f t="shared" si="350"/>
        <v>0</v>
      </c>
      <c r="O2263" s="1">
        <v>0</v>
      </c>
      <c r="P2263" s="1" t="s">
        <v>26</v>
      </c>
      <c r="Q2263" s="1" t="s">
        <v>24</v>
      </c>
      <c r="R2263" s="10">
        <f>F2263*Part4Out!C$78+'relay test.csv'!H2263*Part4Out!C$79+'relay test.csv'!I2263*Part4Out!C$80+'relay test.csv'!J2263*Part4Out!C$81+'relay test.csv'!K2263*Part4Out!C$82+'relay test.csv'!L2263*Part4Out!C$83+'relay test.csv'!M2263*Part4Out!C$84+'relay test.csv'!N2263*Part4Out!C$85</f>
        <v>7.5162292970548368</v>
      </c>
      <c r="S2263" s="10">
        <f>(F2263*Part4Out!C$78+'relay test.csv'!H2263*Part4Out!C$79+'relay test.csv'!I2263*Part4Out!C$80+'relay test.csv'!J2263*Part4Out!C$81+'relay test.csv'!K2263*Part4Out!C$82+'relay test.csv'!L2263*Part4Out!C$83+'relay test.csv'!M2263*Part4Out!C$84+'relay test.csv'!N2263*Part4Out!C$85) +Part4Out!C$77</f>
        <v>4.9125940454895112</v>
      </c>
      <c r="T2263" s="10">
        <f t="shared" si="351"/>
        <v>135.99172597816977</v>
      </c>
      <c r="U2263" s="12">
        <f t="shared" si="352"/>
        <v>0.99270028906592978</v>
      </c>
      <c r="V2263" s="11">
        <f t="shared" si="353"/>
        <v>1</v>
      </c>
      <c r="W2263" s="11">
        <f t="shared" si="354"/>
        <v>1</v>
      </c>
      <c r="X2263" s="11">
        <f t="shared" si="355"/>
        <v>1837.6250754725586</v>
      </c>
      <c r="Y2263" s="12">
        <f t="shared" si="356"/>
        <v>0.99945611532588119</v>
      </c>
      <c r="Z2263" s="11">
        <f t="shared" si="357"/>
        <v>1</v>
      </c>
      <c r="AA2263" s="11">
        <f t="shared" si="358"/>
        <v>1</v>
      </c>
      <c r="AB2263" s="11">
        <f t="shared" si="359"/>
        <v>1</v>
      </c>
      <c r="AC2263" s="1" t="s">
        <v>2288</v>
      </c>
    </row>
    <row r="2264" spans="1:29" x14ac:dyDescent="0.2">
      <c r="A2264" s="1" t="s">
        <v>2289</v>
      </c>
      <c r="B2264" s="1">
        <v>1</v>
      </c>
      <c r="C2264" s="2">
        <v>40732</v>
      </c>
      <c r="D2264" s="2">
        <v>40735</v>
      </c>
      <c r="E2264" s="2">
        <v>40735</v>
      </c>
      <c r="F2264" s="1">
        <v>38</v>
      </c>
      <c r="G2264" s="1">
        <v>84.21052632</v>
      </c>
      <c r="H2264" s="1">
        <v>10.52631579</v>
      </c>
      <c r="I2264" s="1">
        <v>25.83</v>
      </c>
      <c r="J2264" s="1">
        <v>0</v>
      </c>
      <c r="K2264" s="1">
        <v>0</v>
      </c>
      <c r="L2264" s="1">
        <v>0</v>
      </c>
      <c r="M2264" s="1">
        <v>0</v>
      </c>
      <c r="N2264" s="7">
        <f t="shared" si="350"/>
        <v>0</v>
      </c>
      <c r="O2264" s="1">
        <v>0</v>
      </c>
      <c r="P2264" s="1" t="s">
        <v>32</v>
      </c>
      <c r="Q2264" s="1" t="s">
        <v>24</v>
      </c>
      <c r="R2264" s="10">
        <f>F2264*Part4Out!C$78+'relay test.csv'!H2264*Part4Out!C$79+'relay test.csv'!I2264*Part4Out!C$80+'relay test.csv'!J2264*Part4Out!C$81+'relay test.csv'!K2264*Part4Out!C$82+'relay test.csv'!L2264*Part4Out!C$83+'relay test.csv'!M2264*Part4Out!C$84+'relay test.csv'!N2264*Part4Out!C$85</f>
        <v>8.1508786755325389</v>
      </c>
      <c r="S2264" s="10">
        <f>(F2264*Part4Out!C$78+'relay test.csv'!H2264*Part4Out!C$79+'relay test.csv'!I2264*Part4Out!C$80+'relay test.csv'!J2264*Part4Out!C$81+'relay test.csv'!K2264*Part4Out!C$82+'relay test.csv'!L2264*Part4Out!C$83+'relay test.csv'!M2264*Part4Out!C$84+'relay test.csv'!N2264*Part4Out!C$85) +Part4Out!C$77</f>
        <v>5.5472434239672133</v>
      </c>
      <c r="T2264" s="10">
        <f t="shared" si="351"/>
        <v>256.5294374639937</v>
      </c>
      <c r="U2264" s="12">
        <f t="shared" si="352"/>
        <v>0.99611694876575108</v>
      </c>
      <c r="V2264" s="11">
        <f t="shared" si="353"/>
        <v>1</v>
      </c>
      <c r="W2264" s="11">
        <f t="shared" si="354"/>
        <v>1</v>
      </c>
      <c r="X2264" s="11">
        <f t="shared" si="355"/>
        <v>3466.4235893026112</v>
      </c>
      <c r="Y2264" s="12">
        <f t="shared" si="356"/>
        <v>0.99971160143136673</v>
      </c>
      <c r="Z2264" s="11">
        <f t="shared" si="357"/>
        <v>1</v>
      </c>
      <c r="AA2264" s="11">
        <f t="shared" si="358"/>
        <v>1</v>
      </c>
      <c r="AB2264" s="11">
        <f t="shared" si="359"/>
        <v>1</v>
      </c>
      <c r="AC2264" s="1" t="s">
        <v>2289</v>
      </c>
    </row>
    <row r="2265" spans="1:29" x14ac:dyDescent="0.2">
      <c r="A2265" s="1" t="s">
        <v>2290</v>
      </c>
      <c r="B2265" s="1">
        <v>1</v>
      </c>
      <c r="C2265" s="2">
        <v>41044</v>
      </c>
      <c r="D2265" s="2">
        <v>41049</v>
      </c>
      <c r="E2265" s="2">
        <v>41049</v>
      </c>
      <c r="F2265" s="1">
        <v>29</v>
      </c>
      <c r="G2265" s="1">
        <v>100</v>
      </c>
      <c r="H2265" s="1">
        <v>10.34482759</v>
      </c>
      <c r="I2265" s="1">
        <v>52.68</v>
      </c>
      <c r="J2265" s="1">
        <v>0</v>
      </c>
      <c r="K2265" s="1">
        <v>0</v>
      </c>
      <c r="L2265" s="1">
        <v>0</v>
      </c>
      <c r="M2265" s="1">
        <v>0</v>
      </c>
      <c r="N2265" s="7">
        <f t="shared" si="350"/>
        <v>0</v>
      </c>
      <c r="O2265" s="1">
        <v>0</v>
      </c>
      <c r="P2265" s="1" t="s">
        <v>26</v>
      </c>
      <c r="Q2265" s="1" t="s">
        <v>28</v>
      </c>
      <c r="R2265" s="10">
        <f>F2265*Part4Out!C$78+'relay test.csv'!H2265*Part4Out!C$79+'relay test.csv'!I2265*Part4Out!C$80+'relay test.csv'!J2265*Part4Out!C$81+'relay test.csv'!K2265*Part4Out!C$82+'relay test.csv'!L2265*Part4Out!C$83+'relay test.csv'!M2265*Part4Out!C$84+'relay test.csv'!N2265*Part4Out!C$85</f>
        <v>6.1496569328378765</v>
      </c>
      <c r="S2265" s="10">
        <f>(F2265*Part4Out!C$78+'relay test.csv'!H2265*Part4Out!C$79+'relay test.csv'!I2265*Part4Out!C$80+'relay test.csv'!J2265*Part4Out!C$81+'relay test.csv'!K2265*Part4Out!C$82+'relay test.csv'!L2265*Part4Out!C$83+'relay test.csv'!M2265*Part4Out!C$84+'relay test.csv'!N2265*Part4Out!C$85) +Part4Out!C$77</f>
        <v>3.5460216812725514</v>
      </c>
      <c r="T2265" s="10">
        <f t="shared" si="351"/>
        <v>34.67509414523748</v>
      </c>
      <c r="U2265" s="12">
        <f t="shared" si="352"/>
        <v>0.97196924005501195</v>
      </c>
      <c r="V2265" s="11">
        <f t="shared" si="353"/>
        <v>1</v>
      </c>
      <c r="W2265" s="11">
        <f t="shared" si="354"/>
        <v>1</v>
      </c>
      <c r="X2265" s="11">
        <f t="shared" si="355"/>
        <v>468.55661281840611</v>
      </c>
      <c r="Y2265" s="12">
        <f t="shared" si="356"/>
        <v>0.99787033134514336</v>
      </c>
      <c r="Z2265" s="11">
        <f t="shared" si="357"/>
        <v>1</v>
      </c>
      <c r="AA2265" s="11">
        <f t="shared" si="358"/>
        <v>1</v>
      </c>
      <c r="AB2265" s="11">
        <f t="shared" si="359"/>
        <v>1</v>
      </c>
      <c r="AC2265" s="1" t="s">
        <v>2290</v>
      </c>
    </row>
    <row r="2266" spans="1:29" x14ac:dyDescent="0.2">
      <c r="A2266" s="1" t="s">
        <v>2291</v>
      </c>
      <c r="B2266" s="1">
        <v>1</v>
      </c>
      <c r="C2266" s="2">
        <v>40101</v>
      </c>
      <c r="D2266" s="2">
        <v>40101</v>
      </c>
      <c r="E2266" s="2">
        <v>40101</v>
      </c>
      <c r="F2266" s="1">
        <v>16</v>
      </c>
      <c r="G2266" s="1">
        <v>0</v>
      </c>
      <c r="H2266" s="1">
        <v>0</v>
      </c>
      <c r="I2266" s="1">
        <v>28.39</v>
      </c>
      <c r="J2266" s="1">
        <v>0</v>
      </c>
      <c r="K2266" s="1">
        <v>0</v>
      </c>
      <c r="L2266" s="1">
        <v>0</v>
      </c>
      <c r="M2266" s="1">
        <v>0</v>
      </c>
      <c r="N2266" s="7">
        <f t="shared" si="350"/>
        <v>0</v>
      </c>
      <c r="O2266" s="1">
        <v>0</v>
      </c>
      <c r="P2266" s="1" t="s">
        <v>32</v>
      </c>
      <c r="Q2266" s="1" t="s">
        <v>24</v>
      </c>
      <c r="R2266" s="10">
        <f>F2266*Part4Out!C$78+'relay test.csv'!H2266*Part4Out!C$79+'relay test.csv'!I2266*Part4Out!C$80+'relay test.csv'!J2266*Part4Out!C$81+'relay test.csv'!K2266*Part4Out!C$82+'relay test.csv'!L2266*Part4Out!C$83+'relay test.csv'!M2266*Part4Out!C$84+'relay test.csv'!N2266*Part4Out!C$85</f>
        <v>3.2852804753451674</v>
      </c>
      <c r="S2266" s="10">
        <f>(F2266*Part4Out!C$78+'relay test.csv'!H2266*Part4Out!C$79+'relay test.csv'!I2266*Part4Out!C$80+'relay test.csv'!J2266*Part4Out!C$81+'relay test.csv'!K2266*Part4Out!C$82+'relay test.csv'!L2266*Part4Out!C$83+'relay test.csv'!M2266*Part4Out!C$84+'relay test.csv'!N2266*Part4Out!C$85) +Part4Out!C$77</f>
        <v>0.68164522377984227</v>
      </c>
      <c r="T2266" s="10">
        <f t="shared" si="351"/>
        <v>1.9771278756875525</v>
      </c>
      <c r="U2266" s="12">
        <f t="shared" si="352"/>
        <v>0.66410579533166503</v>
      </c>
      <c r="V2266" s="11">
        <f t="shared" si="353"/>
        <v>1</v>
      </c>
      <c r="W2266" s="11">
        <f t="shared" si="354"/>
        <v>1</v>
      </c>
      <c r="X2266" s="11">
        <f t="shared" si="355"/>
        <v>26.716476577129871</v>
      </c>
      <c r="Y2266" s="12">
        <f t="shared" si="356"/>
        <v>0.96392037793053587</v>
      </c>
      <c r="Z2266" s="11">
        <f t="shared" si="357"/>
        <v>1</v>
      </c>
      <c r="AA2266" s="11">
        <f t="shared" si="358"/>
        <v>1</v>
      </c>
      <c r="AB2266" s="11">
        <f t="shared" si="359"/>
        <v>1</v>
      </c>
      <c r="AC2266" s="1" t="s">
        <v>2291</v>
      </c>
    </row>
    <row r="2267" spans="1:29" x14ac:dyDescent="0.2">
      <c r="A2267" s="1" t="s">
        <v>2292</v>
      </c>
      <c r="B2267" s="1">
        <v>0</v>
      </c>
      <c r="C2267" s="2">
        <v>40567</v>
      </c>
      <c r="D2267" s="2">
        <v>40595</v>
      </c>
      <c r="E2267" s="2">
        <v>40595</v>
      </c>
      <c r="F2267" s="1">
        <v>0</v>
      </c>
      <c r="G2267" s="1">
        <v>0</v>
      </c>
      <c r="H2267" s="1">
        <v>0</v>
      </c>
      <c r="I2267" s="1">
        <v>30.23</v>
      </c>
      <c r="J2267" s="1">
        <v>0</v>
      </c>
      <c r="K2267" s="1">
        <v>0</v>
      </c>
      <c r="L2267" s="1">
        <v>0</v>
      </c>
      <c r="M2267" s="1">
        <v>0</v>
      </c>
      <c r="N2267" s="7">
        <f t="shared" si="350"/>
        <v>0</v>
      </c>
      <c r="O2267" s="1">
        <v>0</v>
      </c>
      <c r="P2267" s="1" t="s">
        <v>32</v>
      </c>
      <c r="Q2267" s="1" t="s">
        <v>28</v>
      </c>
      <c r="R2267" s="10">
        <f>F2267*Part4Out!C$78+'relay test.csv'!H2267*Part4Out!C$79+'relay test.csv'!I2267*Part4Out!C$80+'relay test.csv'!J2267*Part4Out!C$81+'relay test.csv'!K2267*Part4Out!C$82+'relay test.csv'!L2267*Part4Out!C$83+'relay test.csv'!M2267*Part4Out!C$84+'relay test.csv'!N2267*Part4Out!C$85</f>
        <v>-0.10572455480461584</v>
      </c>
      <c r="S2267" s="10">
        <f>(F2267*Part4Out!C$78+'relay test.csv'!H2267*Part4Out!C$79+'relay test.csv'!I2267*Part4Out!C$80+'relay test.csv'!J2267*Part4Out!C$81+'relay test.csv'!K2267*Part4Out!C$82+'relay test.csv'!L2267*Part4Out!C$83+'relay test.csv'!M2267*Part4Out!C$84+'relay test.csv'!N2267*Part4Out!C$85) +Part4Out!C$77</f>
        <v>-2.7093598063699411</v>
      </c>
      <c r="T2267" s="10">
        <f t="shared" si="351"/>
        <v>6.657941679273513E-2</v>
      </c>
      <c r="U2267" s="12">
        <f t="shared" si="352"/>
        <v>6.2423309267436659E-2</v>
      </c>
      <c r="V2267" s="11">
        <f t="shared" si="353"/>
        <v>0</v>
      </c>
      <c r="W2267" s="11">
        <f t="shared" si="354"/>
        <v>0</v>
      </c>
      <c r="X2267" s="11">
        <f t="shared" si="355"/>
        <v>0.8996724243966786</v>
      </c>
      <c r="Y2267" s="12">
        <f t="shared" si="356"/>
        <v>0.47359345371474121</v>
      </c>
      <c r="Z2267" s="11">
        <f t="shared" si="357"/>
        <v>0</v>
      </c>
      <c r="AA2267" s="11">
        <f t="shared" si="358"/>
        <v>0</v>
      </c>
      <c r="AB2267" s="11">
        <f t="shared" si="359"/>
        <v>0</v>
      </c>
      <c r="AC2267" s="1" t="s">
        <v>2292</v>
      </c>
    </row>
    <row r="2268" spans="1:29" x14ac:dyDescent="0.2">
      <c r="A2268" s="1" t="s">
        <v>2293</v>
      </c>
      <c r="B2268" s="1">
        <v>1</v>
      </c>
      <c r="C2268" s="2">
        <v>40433</v>
      </c>
      <c r="D2268" s="2">
        <v>40434</v>
      </c>
      <c r="E2268" s="2">
        <v>40444</v>
      </c>
      <c r="F2268" s="1">
        <v>38</v>
      </c>
      <c r="G2268" s="1">
        <v>47.368421050000002</v>
      </c>
      <c r="H2268" s="1">
        <v>0</v>
      </c>
      <c r="I2268" s="1">
        <v>40.659999999999997</v>
      </c>
      <c r="J2268" s="1">
        <v>0.2</v>
      </c>
      <c r="K2268" s="1">
        <v>0</v>
      </c>
      <c r="L2268" s="1">
        <v>0</v>
      </c>
      <c r="M2268" s="1">
        <v>0</v>
      </c>
      <c r="N2268" s="7">
        <f t="shared" si="350"/>
        <v>0</v>
      </c>
      <c r="O2268" s="1">
        <v>0</v>
      </c>
      <c r="P2268" s="1" t="s">
        <v>36</v>
      </c>
      <c r="Q2268" s="1" t="s">
        <v>24</v>
      </c>
      <c r="R2268" s="10">
        <f>F2268*Part4Out!C$78+'relay test.csv'!H2268*Part4Out!C$79+'relay test.csv'!I2268*Part4Out!C$80+'relay test.csv'!J2268*Part4Out!C$81+'relay test.csv'!K2268*Part4Out!C$82+'relay test.csv'!L2268*Part4Out!C$83+'relay test.csv'!M2268*Part4Out!C$84+'relay test.csv'!N2268*Part4Out!C$85</f>
        <v>7.7768006440666948</v>
      </c>
      <c r="S2268" s="10">
        <f>(F2268*Part4Out!C$78+'relay test.csv'!H2268*Part4Out!C$79+'relay test.csv'!I2268*Part4Out!C$80+'relay test.csv'!J2268*Part4Out!C$81+'relay test.csv'!K2268*Part4Out!C$82+'relay test.csv'!L2268*Part4Out!C$83+'relay test.csv'!M2268*Part4Out!C$84+'relay test.csv'!N2268*Part4Out!C$85) +Part4Out!C$77</f>
        <v>5.1731653925013692</v>
      </c>
      <c r="T2268" s="10">
        <f t="shared" si="351"/>
        <v>176.47255922994901</v>
      </c>
      <c r="U2268" s="12">
        <f t="shared" si="352"/>
        <v>0.9943653260856834</v>
      </c>
      <c r="V2268" s="11">
        <f t="shared" si="353"/>
        <v>1</v>
      </c>
      <c r="W2268" s="11">
        <f t="shared" si="354"/>
        <v>1</v>
      </c>
      <c r="X2268" s="11">
        <f t="shared" si="355"/>
        <v>2384.633312366575</v>
      </c>
      <c r="Y2268" s="12">
        <f t="shared" si="356"/>
        <v>0.99958082409613569</v>
      </c>
      <c r="Z2268" s="11">
        <f t="shared" si="357"/>
        <v>1</v>
      </c>
      <c r="AA2268" s="11">
        <f t="shared" si="358"/>
        <v>1</v>
      </c>
      <c r="AB2268" s="11">
        <f t="shared" si="359"/>
        <v>1</v>
      </c>
      <c r="AC2268" s="1" t="s">
        <v>2293</v>
      </c>
    </row>
    <row r="2269" spans="1:29" x14ac:dyDescent="0.2">
      <c r="A2269" s="1" t="s">
        <v>2294</v>
      </c>
      <c r="B2269" s="1">
        <v>1</v>
      </c>
      <c r="C2269" s="2">
        <v>40677</v>
      </c>
      <c r="D2269" s="2">
        <v>40693</v>
      </c>
      <c r="E2269" s="2">
        <v>40751</v>
      </c>
      <c r="F2269" s="1">
        <v>16</v>
      </c>
      <c r="G2269" s="1">
        <v>0</v>
      </c>
      <c r="H2269" s="1">
        <v>0</v>
      </c>
      <c r="I2269" s="1">
        <v>58.88</v>
      </c>
      <c r="J2269" s="1">
        <v>5.1724137931034503E-2</v>
      </c>
      <c r="K2269" s="1">
        <v>0</v>
      </c>
      <c r="L2269" s="1">
        <v>0</v>
      </c>
      <c r="M2269" s="1">
        <v>0</v>
      </c>
      <c r="N2269" s="7">
        <f t="shared" si="350"/>
        <v>0</v>
      </c>
      <c r="O2269" s="1">
        <v>0</v>
      </c>
      <c r="P2269" s="1" t="s">
        <v>32</v>
      </c>
      <c r="Q2269" s="1" t="s">
        <v>28</v>
      </c>
      <c r="R2269" s="10">
        <f>F2269*Part4Out!C$78+'relay test.csv'!H2269*Part4Out!C$79+'relay test.csv'!I2269*Part4Out!C$80+'relay test.csv'!J2269*Part4Out!C$81+'relay test.csv'!K2269*Part4Out!C$82+'relay test.csv'!L2269*Part4Out!C$83+'relay test.csv'!M2269*Part4Out!C$84+'relay test.csv'!N2269*Part4Out!C$85</f>
        <v>3.1477799403370521</v>
      </c>
      <c r="S2269" s="10">
        <f>(F2269*Part4Out!C$78+'relay test.csv'!H2269*Part4Out!C$79+'relay test.csv'!I2269*Part4Out!C$80+'relay test.csv'!J2269*Part4Out!C$81+'relay test.csv'!K2269*Part4Out!C$82+'relay test.csv'!L2269*Part4Out!C$83+'relay test.csv'!M2269*Part4Out!C$84+'relay test.csv'!N2269*Part4Out!C$85) +Part4Out!C$77</f>
        <v>0.54414468877172695</v>
      </c>
      <c r="T2269" s="10">
        <f t="shared" si="351"/>
        <v>1.7231339361077265</v>
      </c>
      <c r="U2269" s="12">
        <f t="shared" si="352"/>
        <v>0.63277605014561422</v>
      </c>
      <c r="V2269" s="11">
        <f t="shared" si="353"/>
        <v>1</v>
      </c>
      <c r="W2269" s="11">
        <f t="shared" si="354"/>
        <v>1</v>
      </c>
      <c r="X2269" s="11">
        <f t="shared" si="355"/>
        <v>23.284314590562577</v>
      </c>
      <c r="Y2269" s="12">
        <f t="shared" si="356"/>
        <v>0.95882115608942808</v>
      </c>
      <c r="Z2269" s="11">
        <f t="shared" si="357"/>
        <v>1</v>
      </c>
      <c r="AA2269" s="11">
        <f t="shared" si="358"/>
        <v>1</v>
      </c>
      <c r="AB2269" s="11">
        <f t="shared" si="359"/>
        <v>1</v>
      </c>
      <c r="AC2269" s="1" t="s">
        <v>2294</v>
      </c>
    </row>
    <row r="2270" spans="1:29" x14ac:dyDescent="0.2">
      <c r="A2270" s="1" t="s">
        <v>2295</v>
      </c>
      <c r="B2270" s="1">
        <v>0</v>
      </c>
      <c r="C2270" s="2">
        <v>40820</v>
      </c>
      <c r="D2270" s="2">
        <v>40821</v>
      </c>
      <c r="E2270" s="2">
        <v>40821</v>
      </c>
      <c r="F2270" s="1">
        <v>0</v>
      </c>
      <c r="G2270" s="1">
        <v>0</v>
      </c>
      <c r="H2270" s="1">
        <v>0</v>
      </c>
      <c r="I2270" s="1">
        <v>20.09</v>
      </c>
      <c r="J2270" s="1">
        <v>0</v>
      </c>
      <c r="K2270" s="1">
        <v>0</v>
      </c>
      <c r="L2270" s="1">
        <v>0</v>
      </c>
      <c r="M2270" s="1">
        <v>0</v>
      </c>
      <c r="N2270" s="7">
        <f t="shared" si="350"/>
        <v>0</v>
      </c>
      <c r="O2270" s="1">
        <v>0</v>
      </c>
      <c r="P2270" s="1" t="s">
        <v>36</v>
      </c>
      <c r="Q2270" s="1" t="s">
        <v>24</v>
      </c>
      <c r="R2270" s="10">
        <f>F2270*Part4Out!C$78+'relay test.csv'!H2270*Part4Out!C$79+'relay test.csv'!I2270*Part4Out!C$80+'relay test.csv'!J2270*Part4Out!C$81+'relay test.csv'!K2270*Part4Out!C$82+'relay test.csv'!L2270*Part4Out!C$83+'relay test.csv'!M2270*Part4Out!C$84+'relay test.csv'!N2270*Part4Out!C$85</f>
        <v>-7.0261538406375529E-2</v>
      </c>
      <c r="S2270" s="10">
        <f>(F2270*Part4Out!C$78+'relay test.csv'!H2270*Part4Out!C$79+'relay test.csv'!I2270*Part4Out!C$80+'relay test.csv'!J2270*Part4Out!C$81+'relay test.csv'!K2270*Part4Out!C$82+'relay test.csv'!L2270*Part4Out!C$83+'relay test.csv'!M2270*Part4Out!C$84+'relay test.csv'!N2270*Part4Out!C$85) +Part4Out!C$77</f>
        <v>-2.6738967899717005</v>
      </c>
      <c r="T2270" s="10">
        <f t="shared" si="351"/>
        <v>6.8982889046488513E-2</v>
      </c>
      <c r="U2270" s="12">
        <f t="shared" si="352"/>
        <v>6.4531331374274734E-2</v>
      </c>
      <c r="V2270" s="11">
        <f t="shared" si="353"/>
        <v>0</v>
      </c>
      <c r="W2270" s="11">
        <f t="shared" si="354"/>
        <v>0</v>
      </c>
      <c r="X2270" s="11">
        <f t="shared" si="355"/>
        <v>0.93214999499835438</v>
      </c>
      <c r="Y2270" s="12">
        <f t="shared" si="356"/>
        <v>0.48244183806192975</v>
      </c>
      <c r="Z2270" s="11">
        <f t="shared" si="357"/>
        <v>0</v>
      </c>
      <c r="AA2270" s="11">
        <f t="shared" si="358"/>
        <v>0</v>
      </c>
      <c r="AB2270" s="11">
        <f t="shared" si="359"/>
        <v>0</v>
      </c>
      <c r="AC2270" s="1" t="s">
        <v>2295</v>
      </c>
    </row>
    <row r="2271" spans="1:29" x14ac:dyDescent="0.2">
      <c r="A2271" s="1" t="s">
        <v>2296</v>
      </c>
      <c r="B2271" s="1">
        <v>1</v>
      </c>
      <c r="C2271" s="2">
        <v>40219</v>
      </c>
      <c r="D2271" s="2">
        <v>40219</v>
      </c>
      <c r="E2271" s="2">
        <v>40219</v>
      </c>
      <c r="F2271" s="1">
        <v>32</v>
      </c>
      <c r="G2271" s="1">
        <v>68.75</v>
      </c>
      <c r="H2271" s="1">
        <v>0</v>
      </c>
      <c r="I2271" s="1">
        <v>35.01</v>
      </c>
      <c r="J2271" s="1">
        <v>0</v>
      </c>
      <c r="K2271" s="1">
        <v>0</v>
      </c>
      <c r="L2271" s="1">
        <v>0</v>
      </c>
      <c r="M2271" s="1">
        <v>0</v>
      </c>
      <c r="N2271" s="7">
        <f t="shared" si="350"/>
        <v>0</v>
      </c>
      <c r="O2271" s="1">
        <v>0</v>
      </c>
      <c r="P2271" s="1" t="s">
        <v>30</v>
      </c>
      <c r="Q2271" s="1" t="s">
        <v>24</v>
      </c>
      <c r="R2271" s="10">
        <f>F2271*Part4Out!C$78+'relay test.csv'!H2271*Part4Out!C$79+'relay test.csv'!I2271*Part4Out!C$80+'relay test.csv'!J2271*Part4Out!C$81+'relay test.csv'!K2271*Part4Out!C$82+'relay test.csv'!L2271*Part4Out!C$83+'relay test.csv'!M2271*Part4Out!C$84+'relay test.csv'!N2271*Part4Out!C$85</f>
        <v>6.646698018440798</v>
      </c>
      <c r="S2271" s="10">
        <f>(F2271*Part4Out!C$78+'relay test.csv'!H2271*Part4Out!C$79+'relay test.csv'!I2271*Part4Out!C$80+'relay test.csv'!J2271*Part4Out!C$81+'relay test.csv'!K2271*Part4Out!C$82+'relay test.csv'!L2271*Part4Out!C$83+'relay test.csv'!M2271*Part4Out!C$84+'relay test.csv'!N2271*Part4Out!C$85) +Part4Out!C$77</f>
        <v>4.0430627668754724</v>
      </c>
      <c r="T2271" s="10">
        <f t="shared" si="351"/>
        <v>57.000655449101082</v>
      </c>
      <c r="U2271" s="12">
        <f t="shared" si="352"/>
        <v>0.98275881552963551</v>
      </c>
      <c r="V2271" s="11">
        <f t="shared" si="353"/>
        <v>1</v>
      </c>
      <c r="W2271" s="11">
        <f t="shared" si="354"/>
        <v>1</v>
      </c>
      <c r="X2271" s="11">
        <f t="shared" si="355"/>
        <v>770.23681417540161</v>
      </c>
      <c r="Y2271" s="12">
        <f t="shared" si="356"/>
        <v>0.99870338139774983</v>
      </c>
      <c r="Z2271" s="11">
        <f t="shared" si="357"/>
        <v>1</v>
      </c>
      <c r="AA2271" s="11">
        <f t="shared" si="358"/>
        <v>1</v>
      </c>
      <c r="AB2271" s="11">
        <f t="shared" si="359"/>
        <v>1</v>
      </c>
      <c r="AC2271" s="1" t="s">
        <v>2296</v>
      </c>
    </row>
    <row r="2272" spans="1:29" x14ac:dyDescent="0.2">
      <c r="A2272" s="1" t="s">
        <v>2297</v>
      </c>
      <c r="B2272" s="1">
        <v>0</v>
      </c>
      <c r="C2272" s="2">
        <v>40676</v>
      </c>
      <c r="D2272" s="2">
        <v>40688</v>
      </c>
      <c r="E2272" s="2">
        <v>40688</v>
      </c>
      <c r="F2272" s="1">
        <v>0</v>
      </c>
      <c r="G2272" s="1">
        <v>0</v>
      </c>
      <c r="H2272" s="1">
        <v>0</v>
      </c>
      <c r="I2272" s="1">
        <v>70.739999999999995</v>
      </c>
      <c r="J2272" s="1">
        <v>0</v>
      </c>
      <c r="K2272" s="1">
        <v>0</v>
      </c>
      <c r="L2272" s="1">
        <v>0</v>
      </c>
      <c r="M2272" s="1">
        <v>0</v>
      </c>
      <c r="N2272" s="7">
        <f t="shared" si="350"/>
        <v>0</v>
      </c>
      <c r="O2272" s="1">
        <v>0</v>
      </c>
      <c r="P2272" s="1" t="s">
        <v>36</v>
      </c>
      <c r="Q2272" s="1" t="s">
        <v>28</v>
      </c>
      <c r="R2272" s="10">
        <f>F2272*Part4Out!C$78+'relay test.csv'!H2272*Part4Out!C$79+'relay test.csv'!I2272*Part4Out!C$80+'relay test.csv'!J2272*Part4Out!C$81+'relay test.csv'!K2272*Part4Out!C$82+'relay test.csv'!L2272*Part4Out!C$83+'relay test.csv'!M2272*Part4Out!C$84+'relay test.csv'!N2272*Part4Out!C$85</f>
        <v>-0.24740175345281257</v>
      </c>
      <c r="S2272" s="10">
        <f>(F2272*Part4Out!C$78+'relay test.csv'!H2272*Part4Out!C$79+'relay test.csv'!I2272*Part4Out!C$80+'relay test.csv'!J2272*Part4Out!C$81+'relay test.csv'!K2272*Part4Out!C$82+'relay test.csv'!L2272*Part4Out!C$83+'relay test.csv'!M2272*Part4Out!C$84+'relay test.csv'!N2272*Part4Out!C$85) +Part4Out!C$77</f>
        <v>-2.8510370050181377</v>
      </c>
      <c r="T2272" s="10">
        <f t="shared" si="351"/>
        <v>5.7784367115367954E-2</v>
      </c>
      <c r="U2272" s="12">
        <f t="shared" si="352"/>
        <v>5.4627737856392113E-2</v>
      </c>
      <c r="V2272" s="11">
        <f t="shared" si="353"/>
        <v>0</v>
      </c>
      <c r="W2272" s="11">
        <f t="shared" si="354"/>
        <v>0</v>
      </c>
      <c r="X2272" s="11">
        <f t="shared" si="355"/>
        <v>0.78082693059251007</v>
      </c>
      <c r="Y2272" s="12">
        <f t="shared" si="356"/>
        <v>0.43846311911552027</v>
      </c>
      <c r="Z2272" s="11">
        <f t="shared" si="357"/>
        <v>0</v>
      </c>
      <c r="AA2272" s="11">
        <f t="shared" si="358"/>
        <v>0</v>
      </c>
      <c r="AB2272" s="11">
        <f t="shared" si="359"/>
        <v>0</v>
      </c>
      <c r="AC2272" s="1" t="s">
        <v>2297</v>
      </c>
    </row>
    <row r="2273" spans="1:29" x14ac:dyDescent="0.2">
      <c r="A2273" s="1" t="s">
        <v>2298</v>
      </c>
      <c r="B2273" s="1">
        <v>1</v>
      </c>
      <c r="C2273" s="2">
        <v>40848</v>
      </c>
      <c r="D2273" s="2">
        <v>40848</v>
      </c>
      <c r="E2273" s="2">
        <v>40848</v>
      </c>
      <c r="F2273" s="1">
        <v>30</v>
      </c>
      <c r="G2273" s="1">
        <v>100</v>
      </c>
      <c r="H2273" s="1">
        <v>0</v>
      </c>
      <c r="I2273" s="1">
        <v>60.23</v>
      </c>
      <c r="J2273" s="1">
        <v>0</v>
      </c>
      <c r="K2273" s="1">
        <v>1</v>
      </c>
      <c r="L2273" s="1">
        <v>0</v>
      </c>
      <c r="M2273" s="1">
        <v>0</v>
      </c>
      <c r="N2273" s="7">
        <f t="shared" si="350"/>
        <v>0</v>
      </c>
      <c r="O2273" s="1">
        <v>0</v>
      </c>
      <c r="P2273" s="1" t="s">
        <v>30</v>
      </c>
      <c r="Q2273" s="1" t="s">
        <v>28</v>
      </c>
      <c r="R2273" s="10">
        <f>F2273*Part4Out!C$78+'relay test.csv'!H2273*Part4Out!C$79+'relay test.csv'!I2273*Part4Out!C$80+'relay test.csv'!J2273*Part4Out!C$81+'relay test.csv'!K2273*Part4Out!C$82+'relay test.csv'!L2273*Part4Out!C$83+'relay test.csv'!M2273*Part4Out!C$84+'relay test.csv'!N2273*Part4Out!C$85</f>
        <v>6.6546808313089629</v>
      </c>
      <c r="S2273" s="10">
        <f>(F2273*Part4Out!C$78+'relay test.csv'!H2273*Part4Out!C$79+'relay test.csv'!I2273*Part4Out!C$80+'relay test.csv'!J2273*Part4Out!C$81+'relay test.csv'!K2273*Part4Out!C$82+'relay test.csv'!L2273*Part4Out!C$83+'relay test.csv'!M2273*Part4Out!C$84+'relay test.csv'!N2273*Part4Out!C$85) +Part4Out!C$77</f>
        <v>4.0510455797436382</v>
      </c>
      <c r="T2273" s="10">
        <f t="shared" si="351"/>
        <v>57.457502049318855</v>
      </c>
      <c r="U2273" s="12">
        <f t="shared" si="352"/>
        <v>0.98289355574659465</v>
      </c>
      <c r="V2273" s="11">
        <f t="shared" si="353"/>
        <v>1</v>
      </c>
      <c r="W2273" s="11">
        <f t="shared" si="354"/>
        <v>1</v>
      </c>
      <c r="X2273" s="11">
        <f t="shared" si="355"/>
        <v>776.41007774835782</v>
      </c>
      <c r="Y2273" s="12">
        <f t="shared" si="356"/>
        <v>0.99871367759613261</v>
      </c>
      <c r="Z2273" s="11">
        <f t="shared" si="357"/>
        <v>1</v>
      </c>
      <c r="AA2273" s="11">
        <f t="shared" si="358"/>
        <v>1</v>
      </c>
      <c r="AB2273" s="11">
        <f t="shared" si="359"/>
        <v>1</v>
      </c>
      <c r="AC2273" s="1" t="s">
        <v>2298</v>
      </c>
    </row>
    <row r="2274" spans="1:29" x14ac:dyDescent="0.2">
      <c r="A2274" s="1" t="s">
        <v>2299</v>
      </c>
      <c r="B2274" s="1">
        <v>1</v>
      </c>
      <c r="C2274" s="2">
        <v>41462</v>
      </c>
      <c r="D2274" s="2">
        <v>41477</v>
      </c>
      <c r="E2274" s="2">
        <v>41493</v>
      </c>
      <c r="F2274" s="1">
        <v>45</v>
      </c>
      <c r="G2274" s="1">
        <v>13.33333333</v>
      </c>
      <c r="H2274" s="1">
        <v>4.4444444440000002</v>
      </c>
      <c r="I2274" s="1">
        <v>140.69999999999999</v>
      </c>
      <c r="J2274" s="1">
        <v>0.125</v>
      </c>
      <c r="K2274" s="1">
        <v>1</v>
      </c>
      <c r="L2274" s="1">
        <v>0</v>
      </c>
      <c r="M2274" s="1">
        <v>0</v>
      </c>
      <c r="N2274" s="7">
        <f t="shared" si="350"/>
        <v>0</v>
      </c>
      <c r="O2274" s="1">
        <v>0</v>
      </c>
      <c r="P2274" s="1" t="s">
        <v>36</v>
      </c>
      <c r="Q2274" s="1" t="s">
        <v>167</v>
      </c>
      <c r="R2274" s="10">
        <f>F2274*Part4Out!C$78+'relay test.csv'!H2274*Part4Out!C$79+'relay test.csv'!I2274*Part4Out!C$80+'relay test.csv'!J2274*Part4Out!C$81+'relay test.csv'!K2274*Part4Out!C$82+'relay test.csv'!L2274*Part4Out!C$83+'relay test.csv'!M2274*Part4Out!C$84+'relay test.csv'!N2274*Part4Out!C$85</f>
        <v>9.5573423947378515</v>
      </c>
      <c r="S2274" s="10">
        <f>(F2274*Part4Out!C$78+'relay test.csv'!H2274*Part4Out!C$79+'relay test.csv'!I2274*Part4Out!C$80+'relay test.csv'!J2274*Part4Out!C$81+'relay test.csv'!K2274*Part4Out!C$82+'relay test.csv'!L2274*Part4Out!C$83+'relay test.csv'!M2274*Part4Out!C$84+'relay test.csv'!N2274*Part4Out!C$85) +Part4Out!C$77</f>
        <v>6.9537071431725259</v>
      </c>
      <c r="T2274" s="10">
        <f t="shared" si="351"/>
        <v>1047.0240103954884</v>
      </c>
      <c r="U2274" s="12">
        <f t="shared" si="352"/>
        <v>0.99904582338755521</v>
      </c>
      <c r="V2274" s="11">
        <f t="shared" si="353"/>
        <v>1</v>
      </c>
      <c r="W2274" s="11">
        <f t="shared" si="354"/>
        <v>1</v>
      </c>
      <c r="X2274" s="11">
        <f t="shared" si="355"/>
        <v>14148.195872103635</v>
      </c>
      <c r="Y2274" s="12">
        <f t="shared" si="356"/>
        <v>0.99992932460550843</v>
      </c>
      <c r="Z2274" s="11">
        <f t="shared" si="357"/>
        <v>1</v>
      </c>
      <c r="AA2274" s="11">
        <f t="shared" si="358"/>
        <v>1</v>
      </c>
      <c r="AB2274" s="11">
        <f t="shared" si="359"/>
        <v>1</v>
      </c>
      <c r="AC2274" s="1" t="s">
        <v>2299</v>
      </c>
    </row>
    <row r="2275" spans="1:29" x14ac:dyDescent="0.2">
      <c r="A2275" s="1" t="s">
        <v>2300</v>
      </c>
      <c r="B2275" s="1">
        <v>1</v>
      </c>
      <c r="C2275" s="2">
        <v>40368</v>
      </c>
      <c r="D2275" s="2">
        <v>40444</v>
      </c>
      <c r="E2275" s="2">
        <v>40472</v>
      </c>
      <c r="F2275" s="1">
        <v>47</v>
      </c>
      <c r="G2275" s="1">
        <v>0</v>
      </c>
      <c r="H2275" s="1">
        <v>0</v>
      </c>
      <c r="I2275" s="1">
        <v>81.33</v>
      </c>
      <c r="J2275" s="1">
        <v>0.17857142857142899</v>
      </c>
      <c r="K2275" s="1">
        <v>0</v>
      </c>
      <c r="L2275" s="1">
        <v>0</v>
      </c>
      <c r="M2275" s="1">
        <v>0</v>
      </c>
      <c r="N2275" s="7">
        <f t="shared" si="350"/>
        <v>0</v>
      </c>
      <c r="O2275" s="1">
        <v>0</v>
      </c>
      <c r="P2275" s="1" t="s">
        <v>36</v>
      </c>
      <c r="Q2275" s="1" t="s">
        <v>24</v>
      </c>
      <c r="R2275" s="10">
        <f>F2275*Part4Out!C$78+'relay test.csv'!H2275*Part4Out!C$79+'relay test.csv'!I2275*Part4Out!C$80+'relay test.csv'!J2275*Part4Out!C$81+'relay test.csv'!K2275*Part4Out!C$82+'relay test.csv'!L2275*Part4Out!C$83+'relay test.csv'!M2275*Part4Out!C$84+'relay test.csv'!N2275*Part4Out!C$85</f>
        <v>9.5511720761926089</v>
      </c>
      <c r="S2275" s="10">
        <f>(F2275*Part4Out!C$78+'relay test.csv'!H2275*Part4Out!C$79+'relay test.csv'!I2275*Part4Out!C$80+'relay test.csv'!J2275*Part4Out!C$81+'relay test.csv'!K2275*Part4Out!C$82+'relay test.csv'!L2275*Part4Out!C$83+'relay test.csv'!M2275*Part4Out!C$84+'relay test.csv'!N2275*Part4Out!C$85) +Part4Out!C$77</f>
        <v>6.9475368246272833</v>
      </c>
      <c r="T2275" s="10">
        <f t="shared" si="351"/>
        <v>1040.5834293793234</v>
      </c>
      <c r="U2275" s="12">
        <f t="shared" si="352"/>
        <v>0.99903992328238567</v>
      </c>
      <c r="V2275" s="11">
        <f t="shared" si="353"/>
        <v>1</v>
      </c>
      <c r="W2275" s="11">
        <f t="shared" si="354"/>
        <v>1</v>
      </c>
      <c r="X2275" s="11">
        <f t="shared" si="355"/>
        <v>14061.165774568019</v>
      </c>
      <c r="Y2275" s="12">
        <f t="shared" si="356"/>
        <v>0.99992888719874085</v>
      </c>
      <c r="Z2275" s="11">
        <f t="shared" si="357"/>
        <v>1</v>
      </c>
      <c r="AA2275" s="11">
        <f t="shared" si="358"/>
        <v>1</v>
      </c>
      <c r="AB2275" s="11">
        <f t="shared" si="359"/>
        <v>1</v>
      </c>
      <c r="AC2275" s="1" t="s">
        <v>2300</v>
      </c>
    </row>
    <row r="2276" spans="1:29" x14ac:dyDescent="0.2">
      <c r="A2276" s="1" t="s">
        <v>2301</v>
      </c>
      <c r="B2276" s="1">
        <v>1</v>
      </c>
      <c r="C2276" s="2">
        <v>40862</v>
      </c>
      <c r="D2276" s="2">
        <v>40862</v>
      </c>
      <c r="E2276" s="2">
        <v>41023</v>
      </c>
      <c r="F2276" s="1">
        <v>45</v>
      </c>
      <c r="G2276" s="1">
        <v>0</v>
      </c>
      <c r="H2276" s="1">
        <v>0</v>
      </c>
      <c r="I2276" s="1">
        <v>51.42</v>
      </c>
      <c r="J2276" s="1">
        <v>1.2422360248447201E-2</v>
      </c>
      <c r="K2276" s="1">
        <v>0</v>
      </c>
      <c r="L2276" s="1">
        <v>0</v>
      </c>
      <c r="M2276" s="1">
        <v>0</v>
      </c>
      <c r="N2276" s="7">
        <f t="shared" si="350"/>
        <v>0</v>
      </c>
      <c r="O2276" s="1">
        <v>0</v>
      </c>
      <c r="P2276" s="1" t="s">
        <v>32</v>
      </c>
      <c r="Q2276" s="1" t="s">
        <v>28</v>
      </c>
      <c r="R2276" s="10">
        <f>F2276*Part4Out!C$78+'relay test.csv'!H2276*Part4Out!C$79+'relay test.csv'!I2276*Part4Out!C$80+'relay test.csv'!J2276*Part4Out!C$81+'relay test.csv'!K2276*Part4Out!C$82+'relay test.csv'!L2276*Part4Out!C$83+'relay test.csv'!M2276*Part4Out!C$84+'relay test.csv'!N2276*Part4Out!C$85</f>
        <v>9.3318566387232824</v>
      </c>
      <c r="S2276" s="10">
        <f>(F2276*Part4Out!C$78+'relay test.csv'!H2276*Part4Out!C$79+'relay test.csv'!I2276*Part4Out!C$80+'relay test.csv'!J2276*Part4Out!C$81+'relay test.csv'!K2276*Part4Out!C$82+'relay test.csv'!L2276*Part4Out!C$83+'relay test.csv'!M2276*Part4Out!C$84+'relay test.csv'!N2276*Part4Out!C$85) +Part4Out!C$77</f>
        <v>6.7282213871579568</v>
      </c>
      <c r="T2276" s="10">
        <f t="shared" si="351"/>
        <v>835.65962843400825</v>
      </c>
      <c r="U2276" s="12">
        <f t="shared" si="352"/>
        <v>0.99880477082195096</v>
      </c>
      <c r="V2276" s="11">
        <f t="shared" si="353"/>
        <v>1</v>
      </c>
      <c r="W2276" s="11">
        <f t="shared" si="354"/>
        <v>1</v>
      </c>
      <c r="X2276" s="11">
        <f t="shared" si="355"/>
        <v>11292.077343123974</v>
      </c>
      <c r="Y2276" s="12">
        <f t="shared" si="356"/>
        <v>0.99991145017698746</v>
      </c>
      <c r="Z2276" s="11">
        <f t="shared" si="357"/>
        <v>1</v>
      </c>
      <c r="AA2276" s="11">
        <f t="shared" si="358"/>
        <v>1</v>
      </c>
      <c r="AB2276" s="11">
        <f t="shared" si="359"/>
        <v>1</v>
      </c>
      <c r="AC2276" s="1" t="s">
        <v>2301</v>
      </c>
    </row>
    <row r="2277" spans="1:29" x14ac:dyDescent="0.2">
      <c r="A2277" s="1" t="s">
        <v>2302</v>
      </c>
      <c r="B2277" s="1">
        <v>1</v>
      </c>
      <c r="C2277" s="2">
        <v>40845</v>
      </c>
      <c r="D2277" s="2">
        <v>40853</v>
      </c>
      <c r="E2277" s="2">
        <v>40853</v>
      </c>
      <c r="F2277" s="1">
        <v>16</v>
      </c>
      <c r="G2277" s="1">
        <v>0</v>
      </c>
      <c r="H2277" s="1">
        <v>0</v>
      </c>
      <c r="I2277" s="1">
        <v>53.96</v>
      </c>
      <c r="J2277" s="1">
        <v>0</v>
      </c>
      <c r="K2277" s="1">
        <v>0</v>
      </c>
      <c r="L2277" s="1">
        <v>0</v>
      </c>
      <c r="M2277" s="1">
        <v>0</v>
      </c>
      <c r="N2277" s="7">
        <f t="shared" si="350"/>
        <v>0</v>
      </c>
      <c r="O2277" s="1">
        <v>0</v>
      </c>
      <c r="P2277" s="1" t="s">
        <v>26</v>
      </c>
      <c r="Q2277" s="1" t="s">
        <v>28</v>
      </c>
      <c r="R2277" s="10">
        <f>F2277*Part4Out!C$78+'relay test.csv'!H2277*Part4Out!C$79+'relay test.csv'!I2277*Part4Out!C$80+'relay test.csv'!J2277*Part4Out!C$81+'relay test.csv'!K2277*Part4Out!C$82+'relay test.csv'!L2277*Part4Out!C$83+'relay test.csv'!M2277*Part4Out!C$84+'relay test.csv'!N2277*Part4Out!C$85</f>
        <v>3.1958535197926028</v>
      </c>
      <c r="S2277" s="10">
        <f>(F2277*Part4Out!C$78+'relay test.csv'!H2277*Part4Out!C$79+'relay test.csv'!I2277*Part4Out!C$80+'relay test.csv'!J2277*Part4Out!C$81+'relay test.csv'!K2277*Part4Out!C$82+'relay test.csv'!L2277*Part4Out!C$83+'relay test.csv'!M2277*Part4Out!C$84+'relay test.csv'!N2277*Part4Out!C$85) +Part4Out!C$77</f>
        <v>0.59221826822727763</v>
      </c>
      <c r="T2277" s="10">
        <f t="shared" si="351"/>
        <v>1.8079945873212877</v>
      </c>
      <c r="U2277" s="12">
        <f t="shared" si="352"/>
        <v>0.64387395740888553</v>
      </c>
      <c r="V2277" s="11">
        <f t="shared" si="353"/>
        <v>1</v>
      </c>
      <c r="W2277" s="11">
        <f t="shared" si="354"/>
        <v>1</v>
      </c>
      <c r="X2277" s="11">
        <f t="shared" si="355"/>
        <v>24.431017152569943</v>
      </c>
      <c r="Y2277" s="12">
        <f t="shared" si="356"/>
        <v>0.96067793930535161</v>
      </c>
      <c r="Z2277" s="11">
        <f t="shared" si="357"/>
        <v>1</v>
      </c>
      <c r="AA2277" s="11">
        <f t="shared" si="358"/>
        <v>1</v>
      </c>
      <c r="AB2277" s="11">
        <f t="shared" si="359"/>
        <v>1</v>
      </c>
      <c r="AC2277" s="1" t="s">
        <v>2302</v>
      </c>
    </row>
    <row r="2278" spans="1:29" x14ac:dyDescent="0.2">
      <c r="A2278" s="1" t="s">
        <v>2303</v>
      </c>
      <c r="B2278" s="1">
        <v>1</v>
      </c>
      <c r="C2278" s="2">
        <v>40910</v>
      </c>
      <c r="D2278" s="2">
        <v>40969</v>
      </c>
      <c r="E2278" s="2">
        <v>41018</v>
      </c>
      <c r="F2278" s="1">
        <v>16</v>
      </c>
      <c r="G2278" s="1">
        <v>0</v>
      </c>
      <c r="H2278" s="1">
        <v>0</v>
      </c>
      <c r="I2278" s="1">
        <v>211.12</v>
      </c>
      <c r="J2278" s="1">
        <v>6.1224489795918401E-2</v>
      </c>
      <c r="K2278" s="1">
        <v>0</v>
      </c>
      <c r="L2278" s="1">
        <v>0</v>
      </c>
      <c r="M2278" s="1">
        <v>0</v>
      </c>
      <c r="N2278" s="7">
        <f t="shared" si="350"/>
        <v>1</v>
      </c>
      <c r="O2278" s="1">
        <v>0</v>
      </c>
      <c r="P2278" s="1" t="s">
        <v>23</v>
      </c>
      <c r="Q2278" s="1" t="s">
        <v>28</v>
      </c>
      <c r="R2278" s="10">
        <f>F2278*Part4Out!C$78+'relay test.csv'!H2278*Part4Out!C$79+'relay test.csv'!I2278*Part4Out!C$80+'relay test.csv'!J2278*Part4Out!C$81+'relay test.csv'!K2278*Part4Out!C$82+'relay test.csv'!L2278*Part4Out!C$83+'relay test.csv'!M2278*Part4Out!C$84+'relay test.csv'!N2278*Part4Out!C$85</f>
        <v>2.8737589500070539</v>
      </c>
      <c r="S2278" s="10">
        <f>(F2278*Part4Out!C$78+'relay test.csv'!H2278*Part4Out!C$79+'relay test.csv'!I2278*Part4Out!C$80+'relay test.csv'!J2278*Part4Out!C$81+'relay test.csv'!K2278*Part4Out!C$82+'relay test.csv'!L2278*Part4Out!C$83+'relay test.csv'!M2278*Part4Out!C$84+'relay test.csv'!N2278*Part4Out!C$85) +Part4Out!C$77</f>
        <v>0.27012369844172879</v>
      </c>
      <c r="T2278" s="10">
        <f t="shared" si="351"/>
        <v>1.3101265013170189</v>
      </c>
      <c r="U2278" s="12">
        <f t="shared" si="352"/>
        <v>0.56712327250049155</v>
      </c>
      <c r="V2278" s="11">
        <f t="shared" si="353"/>
        <v>1</v>
      </c>
      <c r="W2278" s="11">
        <f t="shared" si="354"/>
        <v>1</v>
      </c>
      <c r="X2278" s="11">
        <f t="shared" si="355"/>
        <v>17.703439628729729</v>
      </c>
      <c r="Y2278" s="12">
        <f t="shared" si="356"/>
        <v>0.94653389858494619</v>
      </c>
      <c r="Z2278" s="11">
        <f t="shared" si="357"/>
        <v>1</v>
      </c>
      <c r="AA2278" s="11">
        <f t="shared" si="358"/>
        <v>1</v>
      </c>
      <c r="AB2278" s="11">
        <f t="shared" si="359"/>
        <v>1</v>
      </c>
      <c r="AC2278" s="1" t="s">
        <v>2303</v>
      </c>
    </row>
    <row r="2279" spans="1:29" x14ac:dyDescent="0.2">
      <c r="A2279" s="1" t="s">
        <v>2304</v>
      </c>
      <c r="B2279" s="1">
        <v>1</v>
      </c>
      <c r="C2279" s="2">
        <v>40666</v>
      </c>
      <c r="D2279" s="2">
        <v>40671</v>
      </c>
      <c r="E2279" s="2">
        <v>40795</v>
      </c>
      <c r="F2279" s="1">
        <v>16</v>
      </c>
      <c r="G2279" s="1">
        <v>0</v>
      </c>
      <c r="H2279" s="1">
        <v>0</v>
      </c>
      <c r="I2279" s="1">
        <v>95.42</v>
      </c>
      <c r="J2279" s="1">
        <v>1.6129032258064498E-2</v>
      </c>
      <c r="K2279" s="1">
        <v>0</v>
      </c>
      <c r="L2279" s="1">
        <v>0</v>
      </c>
      <c r="M2279" s="1">
        <v>0</v>
      </c>
      <c r="N2279" s="7">
        <f t="shared" si="350"/>
        <v>0</v>
      </c>
      <c r="O2279" s="1">
        <v>0</v>
      </c>
      <c r="P2279" s="1" t="s">
        <v>26</v>
      </c>
      <c r="Q2279" s="1" t="s">
        <v>28</v>
      </c>
      <c r="R2279" s="10">
        <f>F2279*Part4Out!C$78+'relay test.csv'!H2279*Part4Out!C$79+'relay test.csv'!I2279*Part4Out!C$80+'relay test.csv'!J2279*Part4Out!C$81+'relay test.csv'!K2279*Part4Out!C$82+'relay test.csv'!L2279*Part4Out!C$83+'relay test.csv'!M2279*Part4Out!C$84+'relay test.csv'!N2279*Part4Out!C$85</f>
        <v>3.0412287578967732</v>
      </c>
      <c r="S2279" s="10">
        <f>(F2279*Part4Out!C$78+'relay test.csv'!H2279*Part4Out!C$79+'relay test.csv'!I2279*Part4Out!C$80+'relay test.csv'!J2279*Part4Out!C$81+'relay test.csv'!K2279*Part4Out!C$82+'relay test.csv'!L2279*Part4Out!C$83+'relay test.csv'!M2279*Part4Out!C$84+'relay test.csv'!N2279*Part4Out!C$85) +Part4Out!C$77</f>
        <v>0.437593506331448</v>
      </c>
      <c r="T2279" s="10">
        <f t="shared" si="351"/>
        <v>1.5489751308446527</v>
      </c>
      <c r="U2279" s="12">
        <f t="shared" si="352"/>
        <v>0.60768546232593856</v>
      </c>
      <c r="V2279" s="11">
        <f t="shared" si="353"/>
        <v>1</v>
      </c>
      <c r="W2279" s="11">
        <f t="shared" si="354"/>
        <v>1</v>
      </c>
      <c r="X2279" s="11">
        <f t="shared" si="355"/>
        <v>20.930946506116463</v>
      </c>
      <c r="Y2279" s="12">
        <f t="shared" si="356"/>
        <v>0.95440233280761033</v>
      </c>
      <c r="Z2279" s="11">
        <f t="shared" si="357"/>
        <v>1</v>
      </c>
      <c r="AA2279" s="11">
        <f t="shared" si="358"/>
        <v>1</v>
      </c>
      <c r="AB2279" s="11">
        <f t="shared" si="359"/>
        <v>1</v>
      </c>
      <c r="AC2279" s="1" t="s">
        <v>2304</v>
      </c>
    </row>
    <row r="2280" spans="1:29" x14ac:dyDescent="0.2">
      <c r="A2280" s="1" t="s">
        <v>2305</v>
      </c>
      <c r="B2280" s="1">
        <v>1</v>
      </c>
      <c r="C2280" s="2">
        <v>41398</v>
      </c>
      <c r="D2280" s="2">
        <v>41465</v>
      </c>
      <c r="E2280" s="2">
        <v>41465</v>
      </c>
      <c r="F2280" s="1">
        <v>45</v>
      </c>
      <c r="G2280" s="1">
        <v>0</v>
      </c>
      <c r="H2280" s="1">
        <v>0</v>
      </c>
      <c r="I2280" s="1">
        <v>91.53</v>
      </c>
      <c r="J2280" s="1">
        <v>0</v>
      </c>
      <c r="K2280" s="1">
        <v>0</v>
      </c>
      <c r="L2280" s="1">
        <v>0</v>
      </c>
      <c r="M2280" s="1">
        <v>0</v>
      </c>
      <c r="N2280" s="7">
        <f t="shared" si="350"/>
        <v>1</v>
      </c>
      <c r="O2280" s="1">
        <v>0</v>
      </c>
      <c r="P2280" s="1" t="s">
        <v>162</v>
      </c>
      <c r="Q2280" s="1" t="s">
        <v>63</v>
      </c>
      <c r="R2280" s="10">
        <f>F2280*Part4Out!C$78+'relay test.csv'!H2280*Part4Out!C$79+'relay test.csv'!I2280*Part4Out!C$80+'relay test.csv'!J2280*Part4Out!C$81+'relay test.csv'!K2280*Part4Out!C$82+'relay test.csv'!L2280*Part4Out!C$83+'relay test.csv'!M2280*Part4Out!C$84+'relay test.csv'!N2280*Part4Out!C$85</f>
        <v>9.4630747612675528</v>
      </c>
      <c r="S2280" s="10">
        <f>(F2280*Part4Out!C$78+'relay test.csv'!H2280*Part4Out!C$79+'relay test.csv'!I2280*Part4Out!C$80+'relay test.csv'!J2280*Part4Out!C$81+'relay test.csv'!K2280*Part4Out!C$82+'relay test.csv'!L2280*Part4Out!C$83+'relay test.csv'!M2280*Part4Out!C$84+'relay test.csv'!N2280*Part4Out!C$85) +Part4Out!C$77</f>
        <v>6.8594395097022272</v>
      </c>
      <c r="T2280" s="10">
        <f t="shared" si="351"/>
        <v>952.83286422149865</v>
      </c>
      <c r="U2280" s="12">
        <f t="shared" si="352"/>
        <v>0.99895159829618974</v>
      </c>
      <c r="V2280" s="11">
        <f t="shared" si="353"/>
        <v>1</v>
      </c>
      <c r="W2280" s="11">
        <f t="shared" si="354"/>
        <v>1</v>
      </c>
      <c r="X2280" s="11">
        <f t="shared" si="355"/>
        <v>12875.412466702855</v>
      </c>
      <c r="Y2280" s="12">
        <f t="shared" si="356"/>
        <v>0.99992233861701885</v>
      </c>
      <c r="Z2280" s="11">
        <f t="shared" si="357"/>
        <v>1</v>
      </c>
      <c r="AA2280" s="11">
        <f t="shared" si="358"/>
        <v>1</v>
      </c>
      <c r="AB2280" s="11">
        <f t="shared" si="359"/>
        <v>1</v>
      </c>
      <c r="AC2280" s="1" t="s">
        <v>2305</v>
      </c>
    </row>
    <row r="2281" spans="1:29" x14ac:dyDescent="0.2">
      <c r="A2281" s="1" t="s">
        <v>2306</v>
      </c>
      <c r="B2281" s="1">
        <v>1</v>
      </c>
      <c r="C2281" s="2">
        <v>40455</v>
      </c>
      <c r="D2281" s="2">
        <v>40742</v>
      </c>
      <c r="E2281" s="2">
        <v>41156</v>
      </c>
      <c r="F2281" s="1">
        <v>44</v>
      </c>
      <c r="G2281" s="1">
        <v>22.727272729999999</v>
      </c>
      <c r="H2281" s="1">
        <v>2.2727272730000001</v>
      </c>
      <c r="I2281" s="1">
        <v>57.51</v>
      </c>
      <c r="J2281" s="1">
        <v>4.10628019323672E-2</v>
      </c>
      <c r="K2281" s="1">
        <v>1</v>
      </c>
      <c r="L2281" s="1">
        <v>0</v>
      </c>
      <c r="M2281" s="1">
        <v>0</v>
      </c>
      <c r="N2281" s="7">
        <f t="shared" si="350"/>
        <v>0</v>
      </c>
      <c r="O2281" s="1">
        <v>0</v>
      </c>
      <c r="P2281" s="1" t="s">
        <v>32</v>
      </c>
      <c r="Q2281" s="1" t="s">
        <v>28</v>
      </c>
      <c r="R2281" s="10">
        <f>F2281*Part4Out!C$78+'relay test.csv'!H2281*Part4Out!C$79+'relay test.csv'!I2281*Part4Out!C$80+'relay test.csv'!J2281*Part4Out!C$81+'relay test.csv'!K2281*Part4Out!C$82+'relay test.csv'!L2281*Part4Out!C$83+'relay test.csv'!M2281*Part4Out!C$84+'relay test.csv'!N2281*Part4Out!C$85</f>
        <v>9.64498743196879</v>
      </c>
      <c r="S2281" s="10">
        <f>(F2281*Part4Out!C$78+'relay test.csv'!H2281*Part4Out!C$79+'relay test.csv'!I2281*Part4Out!C$80+'relay test.csv'!J2281*Part4Out!C$81+'relay test.csv'!K2281*Part4Out!C$82+'relay test.csv'!L2281*Part4Out!C$83+'relay test.csv'!M2281*Part4Out!C$84+'relay test.csv'!N2281*Part4Out!C$85) +Part4Out!C$77</f>
        <v>7.0413521804034644</v>
      </c>
      <c r="T2281" s="10">
        <f t="shared" si="351"/>
        <v>1142.9320125057748</v>
      </c>
      <c r="U2281" s="12">
        <f t="shared" si="352"/>
        <v>0.9991258221738113</v>
      </c>
      <c r="V2281" s="11">
        <f t="shared" si="353"/>
        <v>1</v>
      </c>
      <c r="W2281" s="11">
        <f t="shared" si="354"/>
        <v>1</v>
      </c>
      <c r="X2281" s="11">
        <f t="shared" si="355"/>
        <v>15444.178758920065</v>
      </c>
      <c r="Y2281" s="12">
        <f t="shared" si="356"/>
        <v>0.99993525487690305</v>
      </c>
      <c r="Z2281" s="11">
        <f t="shared" si="357"/>
        <v>1</v>
      </c>
      <c r="AA2281" s="11">
        <f t="shared" si="358"/>
        <v>1</v>
      </c>
      <c r="AB2281" s="11">
        <f t="shared" si="359"/>
        <v>1</v>
      </c>
      <c r="AC2281" s="1" t="s">
        <v>2306</v>
      </c>
    </row>
    <row r="2282" spans="1:29" x14ac:dyDescent="0.2">
      <c r="A2282" s="1" t="s">
        <v>2307</v>
      </c>
      <c r="B2282" s="1">
        <v>0</v>
      </c>
      <c r="C2282" s="2">
        <v>40734</v>
      </c>
      <c r="D2282" s="2">
        <v>40734</v>
      </c>
      <c r="E2282" s="2">
        <v>41018</v>
      </c>
      <c r="F2282" s="1">
        <v>0</v>
      </c>
      <c r="G2282" s="1">
        <v>0</v>
      </c>
      <c r="H2282" s="1">
        <v>0</v>
      </c>
      <c r="I2282" s="1">
        <v>32.78</v>
      </c>
      <c r="J2282" s="1">
        <v>9.1549295774647904E-2</v>
      </c>
      <c r="K2282" s="1">
        <v>1</v>
      </c>
      <c r="L2282" s="1">
        <v>0</v>
      </c>
      <c r="M2282" s="1">
        <v>0</v>
      </c>
      <c r="N2282" s="7">
        <f t="shared" si="350"/>
        <v>0</v>
      </c>
      <c r="O2282" s="1">
        <v>0</v>
      </c>
      <c r="P2282" s="1" t="s">
        <v>26</v>
      </c>
      <c r="Q2282" s="1" t="s">
        <v>24</v>
      </c>
      <c r="R2282" s="10">
        <f>F2282*Part4Out!C$78+'relay test.csv'!H2282*Part4Out!C$79+'relay test.csv'!I2282*Part4Out!C$80+'relay test.csv'!J2282*Part4Out!C$81+'relay test.csv'!K2282*Part4Out!C$82+'relay test.csv'!L2282*Part4Out!C$83+'relay test.csv'!M2282*Part4Out!C$84+'relay test.csv'!N2282*Part4Out!C$85</f>
        <v>0.34998161118153254</v>
      </c>
      <c r="S2282" s="10">
        <f>(F2282*Part4Out!C$78+'relay test.csv'!H2282*Part4Out!C$79+'relay test.csv'!I2282*Part4Out!C$80+'relay test.csv'!J2282*Part4Out!C$81+'relay test.csv'!K2282*Part4Out!C$82+'relay test.csv'!L2282*Part4Out!C$83+'relay test.csv'!M2282*Part4Out!C$84+'relay test.csv'!N2282*Part4Out!C$85) +Part4Out!C$77</f>
        <v>-2.2536536403837926</v>
      </c>
      <c r="T2282" s="10">
        <f t="shared" si="351"/>
        <v>0.10501483633436282</v>
      </c>
      <c r="U2282" s="12">
        <f t="shared" si="352"/>
        <v>9.5034774992456952E-2</v>
      </c>
      <c r="V2282" s="11">
        <f t="shared" si="353"/>
        <v>0</v>
      </c>
      <c r="W2282" s="11">
        <f t="shared" si="354"/>
        <v>0</v>
      </c>
      <c r="X2282" s="11">
        <f t="shared" si="355"/>
        <v>1.4190414538576395</v>
      </c>
      <c r="Y2282" s="12">
        <f t="shared" si="356"/>
        <v>0.58661311966965157</v>
      </c>
      <c r="Z2282" s="11">
        <f t="shared" si="357"/>
        <v>1</v>
      </c>
      <c r="AA2282" s="11">
        <f t="shared" si="358"/>
        <v>0</v>
      </c>
      <c r="AB2282" s="11">
        <f t="shared" si="359"/>
        <v>0</v>
      </c>
      <c r="AC2282" s="1" t="s">
        <v>2307</v>
      </c>
    </row>
    <row r="2283" spans="1:29" x14ac:dyDescent="0.2">
      <c r="A2283" s="1" t="s">
        <v>2308</v>
      </c>
      <c r="B2283" s="1">
        <v>1</v>
      </c>
      <c r="C2283" s="2">
        <v>40748</v>
      </c>
      <c r="D2283" s="2">
        <v>40759</v>
      </c>
      <c r="E2283" s="2">
        <v>40759</v>
      </c>
      <c r="F2283" s="1">
        <v>46</v>
      </c>
      <c r="G2283" s="1">
        <v>4.3478260869999996</v>
      </c>
      <c r="H2283" s="1">
        <v>0</v>
      </c>
      <c r="I2283" s="1">
        <v>53.31</v>
      </c>
      <c r="J2283" s="1">
        <v>0</v>
      </c>
      <c r="K2283" s="1">
        <v>0</v>
      </c>
      <c r="L2283" s="1">
        <v>0</v>
      </c>
      <c r="M2283" s="1">
        <v>0</v>
      </c>
      <c r="N2283" s="7">
        <f t="shared" si="350"/>
        <v>1</v>
      </c>
      <c r="O2283" s="1">
        <v>0</v>
      </c>
      <c r="P2283" s="1" t="s">
        <v>23</v>
      </c>
      <c r="Q2283" s="1" t="s">
        <v>28</v>
      </c>
      <c r="R2283" s="10">
        <f>F2283*Part4Out!C$78+'relay test.csv'!H2283*Part4Out!C$79+'relay test.csv'!I2283*Part4Out!C$80+'relay test.csv'!J2283*Part4Out!C$81+'relay test.csv'!K2283*Part4Out!C$82+'relay test.csv'!L2283*Part4Out!C$83+'relay test.csv'!M2283*Part4Out!C$84+'relay test.csv'!N2283*Part4Out!C$85</f>
        <v>9.8082786742569397</v>
      </c>
      <c r="S2283" s="10">
        <f>(F2283*Part4Out!C$78+'relay test.csv'!H2283*Part4Out!C$79+'relay test.csv'!I2283*Part4Out!C$80+'relay test.csv'!J2283*Part4Out!C$81+'relay test.csv'!K2283*Part4Out!C$82+'relay test.csv'!L2283*Part4Out!C$83+'relay test.csv'!M2283*Part4Out!C$84+'relay test.csv'!N2283*Part4Out!C$85) +Part4Out!C$77</f>
        <v>7.2046434226916141</v>
      </c>
      <c r="T2283" s="10">
        <f t="shared" si="351"/>
        <v>1345.6647699599644</v>
      </c>
      <c r="U2283" s="12">
        <f t="shared" si="352"/>
        <v>0.99925742469669732</v>
      </c>
      <c r="V2283" s="11">
        <f t="shared" si="353"/>
        <v>1</v>
      </c>
      <c r="W2283" s="11">
        <f t="shared" si="354"/>
        <v>1</v>
      </c>
      <c r="X2283" s="11">
        <f t="shared" si="355"/>
        <v>18183.660121023804</v>
      </c>
      <c r="Y2283" s="12">
        <f t="shared" si="356"/>
        <v>0.9999450085955226</v>
      </c>
      <c r="Z2283" s="11">
        <f t="shared" si="357"/>
        <v>1</v>
      </c>
      <c r="AA2283" s="11">
        <f t="shared" si="358"/>
        <v>1</v>
      </c>
      <c r="AB2283" s="11">
        <f t="shared" si="359"/>
        <v>1</v>
      </c>
      <c r="AC2283" s="1" t="s">
        <v>2308</v>
      </c>
    </row>
    <row r="2284" spans="1:29" x14ac:dyDescent="0.2">
      <c r="A2284" s="1" t="s">
        <v>2309</v>
      </c>
      <c r="B2284" s="1">
        <v>0</v>
      </c>
      <c r="C2284" s="2">
        <v>40407</v>
      </c>
      <c r="D2284" s="2">
        <v>40423</v>
      </c>
      <c r="E2284" s="2">
        <v>40655</v>
      </c>
      <c r="F2284" s="1">
        <v>0</v>
      </c>
      <c r="G2284" s="1">
        <v>0</v>
      </c>
      <c r="H2284" s="1">
        <v>0</v>
      </c>
      <c r="I2284" s="1">
        <v>95.21</v>
      </c>
      <c r="J2284" s="1">
        <v>8.18965517241379E-2</v>
      </c>
      <c r="K2284" s="1">
        <v>0</v>
      </c>
      <c r="L2284" s="1">
        <v>0</v>
      </c>
      <c r="M2284" s="1">
        <v>0</v>
      </c>
      <c r="N2284" s="7">
        <f t="shared" si="350"/>
        <v>1</v>
      </c>
      <c r="O2284" s="1">
        <v>0</v>
      </c>
      <c r="P2284" s="1" t="s">
        <v>23</v>
      </c>
      <c r="Q2284" s="1" t="s">
        <v>24</v>
      </c>
      <c r="R2284" s="10">
        <f>F2284*Part4Out!C$78+'relay test.csv'!H2284*Part4Out!C$79+'relay test.csv'!I2284*Part4Out!C$80+'relay test.csv'!J2284*Part4Out!C$81+'relay test.csv'!K2284*Part4Out!C$82+'relay test.csv'!L2284*Part4Out!C$83+'relay test.csv'!M2284*Part4Out!C$84+'relay test.csv'!N2284*Part4Out!C$85</f>
        <v>-0.11777059519056693</v>
      </c>
      <c r="S2284" s="10">
        <f>(F2284*Part4Out!C$78+'relay test.csv'!H2284*Part4Out!C$79+'relay test.csv'!I2284*Part4Out!C$80+'relay test.csv'!J2284*Part4Out!C$81+'relay test.csv'!K2284*Part4Out!C$82+'relay test.csv'!L2284*Part4Out!C$83+'relay test.csv'!M2284*Part4Out!C$84+'relay test.csv'!N2284*Part4Out!C$85) +Part4Out!C$77</f>
        <v>-2.7214058467558919</v>
      </c>
      <c r="T2284" s="10">
        <f t="shared" si="351"/>
        <v>6.5782209683702728E-2</v>
      </c>
      <c r="U2284" s="12">
        <f t="shared" si="352"/>
        <v>6.1722000129111963E-2</v>
      </c>
      <c r="V2284" s="11">
        <f t="shared" si="353"/>
        <v>0</v>
      </c>
      <c r="W2284" s="11">
        <f t="shared" si="354"/>
        <v>0</v>
      </c>
      <c r="X2284" s="11">
        <f t="shared" si="355"/>
        <v>0.88889994714951059</v>
      </c>
      <c r="Y2284" s="12">
        <f t="shared" si="356"/>
        <v>0.47059133465005709</v>
      </c>
      <c r="Z2284" s="11">
        <f t="shared" si="357"/>
        <v>0</v>
      </c>
      <c r="AA2284" s="11">
        <f t="shared" si="358"/>
        <v>0</v>
      </c>
      <c r="AB2284" s="11">
        <f t="shared" si="359"/>
        <v>0</v>
      </c>
      <c r="AC2284" s="1" t="s">
        <v>2309</v>
      </c>
    </row>
    <row r="2285" spans="1:29" x14ac:dyDescent="0.2">
      <c r="A2285" s="1" t="s">
        <v>2310</v>
      </c>
      <c r="B2285" s="1">
        <v>1</v>
      </c>
      <c r="C2285" s="2">
        <v>41217</v>
      </c>
      <c r="D2285" s="2">
        <v>41218</v>
      </c>
      <c r="E2285" s="2">
        <v>41218</v>
      </c>
      <c r="F2285" s="1">
        <v>44</v>
      </c>
      <c r="G2285" s="1">
        <v>4.5454545450000001</v>
      </c>
      <c r="H2285" s="1">
        <v>0</v>
      </c>
      <c r="I2285" s="1">
        <v>65</v>
      </c>
      <c r="J2285" s="1">
        <v>0</v>
      </c>
      <c r="K2285" s="1">
        <v>1</v>
      </c>
      <c r="L2285" s="1">
        <v>0</v>
      </c>
      <c r="M2285" s="1">
        <v>0</v>
      </c>
      <c r="N2285" s="7">
        <f t="shared" si="350"/>
        <v>0</v>
      </c>
      <c r="O2285" s="1">
        <v>0</v>
      </c>
      <c r="P2285" s="1" t="s">
        <v>30</v>
      </c>
      <c r="Q2285" s="1" t="s">
        <v>63</v>
      </c>
      <c r="R2285" s="10">
        <f>F2285*Part4Out!C$78+'relay test.csv'!H2285*Part4Out!C$79+'relay test.csv'!I2285*Part4Out!C$80+'relay test.csv'!J2285*Part4Out!C$81+'relay test.csv'!K2285*Part4Out!C$82+'relay test.csv'!L2285*Part4Out!C$83+'relay test.csv'!M2285*Part4Out!C$84+'relay test.csv'!N2285*Part4Out!C$85</f>
        <v>9.5994972105380736</v>
      </c>
      <c r="S2285" s="10">
        <f>(F2285*Part4Out!C$78+'relay test.csv'!H2285*Part4Out!C$79+'relay test.csv'!I2285*Part4Out!C$80+'relay test.csv'!J2285*Part4Out!C$81+'relay test.csv'!K2285*Part4Out!C$82+'relay test.csv'!L2285*Part4Out!C$83+'relay test.csv'!M2285*Part4Out!C$84+'relay test.csv'!N2285*Part4Out!C$85) +Part4Out!C$77</f>
        <v>6.995861958972748</v>
      </c>
      <c r="T2285" s="10">
        <f t="shared" si="351"/>
        <v>1092.1046215247748</v>
      </c>
      <c r="U2285" s="12">
        <f t="shared" si="352"/>
        <v>0.99908517448347711</v>
      </c>
      <c r="V2285" s="11">
        <f t="shared" si="353"/>
        <v>1</v>
      </c>
      <c r="W2285" s="11">
        <f t="shared" si="354"/>
        <v>1</v>
      </c>
      <c r="X2285" s="11">
        <f t="shared" si="355"/>
        <v>14757.359854933755</v>
      </c>
      <c r="Y2285" s="12">
        <f t="shared" si="356"/>
        <v>0.99993224179313767</v>
      </c>
      <c r="Z2285" s="11">
        <f t="shared" si="357"/>
        <v>1</v>
      </c>
      <c r="AA2285" s="11">
        <f t="shared" si="358"/>
        <v>1</v>
      </c>
      <c r="AB2285" s="11">
        <f t="shared" si="359"/>
        <v>1</v>
      </c>
      <c r="AC2285" s="1" t="s">
        <v>2310</v>
      </c>
    </row>
    <row r="2286" spans="1:29" x14ac:dyDescent="0.2">
      <c r="A2286" s="1" t="s">
        <v>2311</v>
      </c>
      <c r="B2286" s="1">
        <v>0</v>
      </c>
      <c r="C2286" s="2">
        <v>39715</v>
      </c>
      <c r="D2286" s="2">
        <v>40855</v>
      </c>
      <c r="E2286" s="2">
        <v>40910</v>
      </c>
      <c r="F2286" s="1">
        <v>0</v>
      </c>
      <c r="G2286" s="1">
        <v>0</v>
      </c>
      <c r="H2286" s="1">
        <v>0</v>
      </c>
      <c r="I2286" s="1">
        <v>63.87</v>
      </c>
      <c r="J2286" s="1">
        <v>3.6363636363636397E-2</v>
      </c>
      <c r="K2286" s="1">
        <v>1</v>
      </c>
      <c r="L2286" s="1">
        <v>0</v>
      </c>
      <c r="M2286" s="1">
        <v>0</v>
      </c>
      <c r="N2286" s="7">
        <f t="shared" si="350"/>
        <v>0</v>
      </c>
      <c r="O2286" s="1">
        <v>0</v>
      </c>
      <c r="P2286" s="1" t="s">
        <v>32</v>
      </c>
      <c r="Q2286" s="1" t="s">
        <v>24</v>
      </c>
      <c r="R2286" s="10">
        <f>F2286*Part4Out!C$78+'relay test.csv'!H2286*Part4Out!C$79+'relay test.csv'!I2286*Part4Out!C$80+'relay test.csv'!J2286*Part4Out!C$81+'relay test.csv'!K2286*Part4Out!C$82+'relay test.csv'!L2286*Part4Out!C$83+'relay test.csv'!M2286*Part4Out!C$84+'relay test.csv'!N2286*Part4Out!C$85</f>
        <v>0.27418169955453542</v>
      </c>
      <c r="S2286" s="10">
        <f>(F2286*Part4Out!C$78+'relay test.csv'!H2286*Part4Out!C$79+'relay test.csv'!I2286*Part4Out!C$80+'relay test.csv'!J2286*Part4Out!C$81+'relay test.csv'!K2286*Part4Out!C$82+'relay test.csv'!L2286*Part4Out!C$83+'relay test.csv'!M2286*Part4Out!C$84+'relay test.csv'!N2286*Part4Out!C$85) +Part4Out!C$77</f>
        <v>-2.32945355201079</v>
      </c>
      <c r="T2286" s="10">
        <f t="shared" si="351"/>
        <v>9.7348928684052871E-2</v>
      </c>
      <c r="U2286" s="12">
        <f t="shared" si="352"/>
        <v>8.8712829747593827E-2</v>
      </c>
      <c r="V2286" s="11">
        <f t="shared" si="353"/>
        <v>0</v>
      </c>
      <c r="W2286" s="11">
        <f t="shared" si="354"/>
        <v>0</v>
      </c>
      <c r="X2286" s="11">
        <f t="shared" si="355"/>
        <v>1.3154537978944543</v>
      </c>
      <c r="Y2286" s="12">
        <f t="shared" si="356"/>
        <v>0.56811921666960286</v>
      </c>
      <c r="Z2286" s="11">
        <f t="shared" si="357"/>
        <v>1</v>
      </c>
      <c r="AA2286" s="11">
        <f t="shared" si="358"/>
        <v>0</v>
      </c>
      <c r="AB2286" s="11">
        <f t="shared" si="359"/>
        <v>0</v>
      </c>
      <c r="AC2286" s="1" t="s">
        <v>2311</v>
      </c>
    </row>
    <row r="2287" spans="1:29" x14ac:dyDescent="0.2">
      <c r="A2287" s="1" t="s">
        <v>2312</v>
      </c>
      <c r="B2287" s="1">
        <v>1</v>
      </c>
      <c r="C2287" s="2">
        <v>40735</v>
      </c>
      <c r="D2287" s="2">
        <v>40735</v>
      </c>
      <c r="E2287" s="2">
        <v>40735</v>
      </c>
      <c r="F2287" s="1">
        <v>16</v>
      </c>
      <c r="G2287" s="1">
        <v>0</v>
      </c>
      <c r="H2287" s="1">
        <v>0</v>
      </c>
      <c r="I2287" s="1">
        <v>48.04</v>
      </c>
      <c r="J2287" s="1">
        <v>0</v>
      </c>
      <c r="K2287" s="1">
        <v>0</v>
      </c>
      <c r="L2287" s="1">
        <v>0</v>
      </c>
      <c r="M2287" s="1">
        <v>0</v>
      </c>
      <c r="N2287" s="7">
        <f t="shared" si="350"/>
        <v>0</v>
      </c>
      <c r="O2287" s="1">
        <v>0</v>
      </c>
      <c r="P2287" s="1" t="s">
        <v>32</v>
      </c>
      <c r="Q2287" s="1" t="s">
        <v>28</v>
      </c>
      <c r="R2287" s="10">
        <f>F2287*Part4Out!C$78+'relay test.csv'!H2287*Part4Out!C$79+'relay test.csv'!I2287*Part4Out!C$80+'relay test.csv'!J2287*Part4Out!C$81+'relay test.csv'!K2287*Part4Out!C$82+'relay test.csv'!L2287*Part4Out!C$83+'relay test.csv'!M2287*Part4Out!C$84+'relay test.csv'!N2287*Part4Out!C$85</f>
        <v>3.2165577660527198</v>
      </c>
      <c r="S2287" s="10">
        <f>(F2287*Part4Out!C$78+'relay test.csv'!H2287*Part4Out!C$79+'relay test.csv'!I2287*Part4Out!C$80+'relay test.csv'!J2287*Part4Out!C$81+'relay test.csv'!K2287*Part4Out!C$82+'relay test.csv'!L2287*Part4Out!C$83+'relay test.csv'!M2287*Part4Out!C$84+'relay test.csv'!N2287*Part4Out!C$85) +Part4Out!C$77</f>
        <v>0.61292251448739465</v>
      </c>
      <c r="T2287" s="10">
        <f t="shared" si="351"/>
        <v>1.8458179535158361</v>
      </c>
      <c r="U2287" s="12">
        <f t="shared" si="352"/>
        <v>0.64860717855667449</v>
      </c>
      <c r="V2287" s="11">
        <f t="shared" si="353"/>
        <v>1</v>
      </c>
      <c r="W2287" s="11">
        <f t="shared" si="354"/>
        <v>1</v>
      </c>
      <c r="X2287" s="11">
        <f t="shared" si="355"/>
        <v>24.942115645202065</v>
      </c>
      <c r="Y2287" s="12">
        <f t="shared" si="356"/>
        <v>0.96145264273444297</v>
      </c>
      <c r="Z2287" s="11">
        <f t="shared" si="357"/>
        <v>1</v>
      </c>
      <c r="AA2287" s="11">
        <f t="shared" si="358"/>
        <v>1</v>
      </c>
      <c r="AB2287" s="11">
        <f t="shared" si="359"/>
        <v>1</v>
      </c>
      <c r="AC2287" s="1" t="s">
        <v>2312</v>
      </c>
    </row>
    <row r="2288" spans="1:29" x14ac:dyDescent="0.2">
      <c r="A2288" s="1" t="s">
        <v>2313</v>
      </c>
      <c r="B2288" s="1">
        <v>0</v>
      </c>
      <c r="C2288" s="2">
        <v>41149</v>
      </c>
      <c r="D2288" s="2">
        <v>41121</v>
      </c>
      <c r="E2288" s="2">
        <v>41121</v>
      </c>
      <c r="F2288" s="1">
        <v>0</v>
      </c>
      <c r="G2288" s="1">
        <v>0</v>
      </c>
      <c r="H2288" s="1">
        <v>0</v>
      </c>
      <c r="I2288" s="1">
        <v>38.64</v>
      </c>
      <c r="J2288" s="1">
        <v>0</v>
      </c>
      <c r="K2288" s="1">
        <v>0</v>
      </c>
      <c r="L2288" s="1">
        <v>0</v>
      </c>
      <c r="M2288" s="1">
        <v>0</v>
      </c>
      <c r="N2288" s="7">
        <f t="shared" si="350"/>
        <v>0</v>
      </c>
      <c r="O2288" s="1">
        <v>0</v>
      </c>
      <c r="P2288" s="1" t="s">
        <v>36</v>
      </c>
      <c r="Q2288" s="1" t="s">
        <v>63</v>
      </c>
      <c r="R2288" s="10">
        <f>F2288*Part4Out!C$78+'relay test.csv'!H2288*Part4Out!C$79+'relay test.csv'!I2288*Part4Out!C$80+'relay test.csv'!J2288*Part4Out!C$81+'relay test.csv'!K2288*Part4Out!C$82+'relay test.csv'!L2288*Part4Out!C$83+'relay test.csv'!M2288*Part4Out!C$84+'relay test.csv'!N2288*Part4Out!C$85</f>
        <v>-0.13513717491400451</v>
      </c>
      <c r="S2288" s="10">
        <f>(F2288*Part4Out!C$78+'relay test.csv'!H2288*Part4Out!C$79+'relay test.csv'!I2288*Part4Out!C$80+'relay test.csv'!J2288*Part4Out!C$81+'relay test.csv'!K2288*Part4Out!C$82+'relay test.csv'!L2288*Part4Out!C$83+'relay test.csv'!M2288*Part4Out!C$84+'relay test.csv'!N2288*Part4Out!C$85) +Part4Out!C$77</f>
        <v>-2.7387724264793296</v>
      </c>
      <c r="T2288" s="10">
        <f t="shared" si="351"/>
        <v>6.4649660412863311E-2</v>
      </c>
      <c r="U2288" s="12">
        <f t="shared" si="352"/>
        <v>6.0723882058810456E-2</v>
      </c>
      <c r="V2288" s="11">
        <f t="shared" si="353"/>
        <v>0</v>
      </c>
      <c r="W2288" s="11">
        <f t="shared" si="354"/>
        <v>0</v>
      </c>
      <c r="X2288" s="11">
        <f t="shared" si="355"/>
        <v>0.87359606800294576</v>
      </c>
      <c r="Y2288" s="12">
        <f t="shared" si="356"/>
        <v>0.46626702677386928</v>
      </c>
      <c r="Z2288" s="11">
        <f t="shared" si="357"/>
        <v>0</v>
      </c>
      <c r="AA2288" s="11">
        <f t="shared" si="358"/>
        <v>0</v>
      </c>
      <c r="AB2288" s="11">
        <f t="shared" si="359"/>
        <v>0</v>
      </c>
      <c r="AC2288" s="1" t="s">
        <v>2313</v>
      </c>
    </row>
    <row r="2289" spans="1:29" x14ac:dyDescent="0.2">
      <c r="A2289" s="1" t="s">
        <v>2314</v>
      </c>
      <c r="B2289" s="1">
        <v>1</v>
      </c>
      <c r="C2289" s="2">
        <v>40695</v>
      </c>
      <c r="D2289" s="2">
        <v>40695</v>
      </c>
      <c r="E2289" s="2">
        <v>41072</v>
      </c>
      <c r="F2289" s="1">
        <v>35</v>
      </c>
      <c r="G2289" s="1">
        <v>80</v>
      </c>
      <c r="H2289" s="1">
        <v>0</v>
      </c>
      <c r="I2289" s="1">
        <v>69.599999999999994</v>
      </c>
      <c r="J2289" s="1">
        <v>7.9575596816976093E-3</v>
      </c>
      <c r="K2289" s="1">
        <v>0</v>
      </c>
      <c r="L2289" s="1">
        <v>0</v>
      </c>
      <c r="M2289" s="1">
        <v>0</v>
      </c>
      <c r="N2289" s="7">
        <f t="shared" si="350"/>
        <v>0</v>
      </c>
      <c r="O2289" s="1">
        <v>0</v>
      </c>
      <c r="P2289" s="1" t="s">
        <v>32</v>
      </c>
      <c r="Q2289" s="1" t="s">
        <v>24</v>
      </c>
      <c r="R2289" s="10">
        <f>F2289*Part4Out!C$78+'relay test.csv'!H2289*Part4Out!C$79+'relay test.csv'!I2289*Part4Out!C$80+'relay test.csv'!J2289*Part4Out!C$81+'relay test.csv'!K2289*Part4Out!C$82+'relay test.csv'!L2289*Part4Out!C$83+'relay test.csv'!M2289*Part4Out!C$84+'relay test.csv'!N2289*Part4Out!C$85</f>
        <v>7.1555832085037379</v>
      </c>
      <c r="S2289" s="10">
        <f>(F2289*Part4Out!C$78+'relay test.csv'!H2289*Part4Out!C$79+'relay test.csv'!I2289*Part4Out!C$80+'relay test.csv'!J2289*Part4Out!C$81+'relay test.csv'!K2289*Part4Out!C$82+'relay test.csv'!L2289*Part4Out!C$83+'relay test.csv'!M2289*Part4Out!C$84+'relay test.csv'!N2289*Part4Out!C$85) +Part4Out!C$77</f>
        <v>4.5519479569384131</v>
      </c>
      <c r="T2289" s="10">
        <f t="shared" si="351"/>
        <v>94.816927830988519</v>
      </c>
      <c r="U2289" s="12">
        <f t="shared" si="352"/>
        <v>0.98956343077745201</v>
      </c>
      <c r="V2289" s="11">
        <f t="shared" si="353"/>
        <v>1</v>
      </c>
      <c r="W2289" s="11">
        <f t="shared" si="354"/>
        <v>1</v>
      </c>
      <c r="X2289" s="11">
        <f t="shared" si="355"/>
        <v>1281.2394497402438</v>
      </c>
      <c r="Y2289" s="12">
        <f t="shared" si="356"/>
        <v>0.99922011446442194</v>
      </c>
      <c r="Z2289" s="11">
        <f t="shared" si="357"/>
        <v>1</v>
      </c>
      <c r="AA2289" s="11">
        <f t="shared" si="358"/>
        <v>1</v>
      </c>
      <c r="AB2289" s="11">
        <f t="shared" si="359"/>
        <v>1</v>
      </c>
      <c r="AC2289" s="1" t="s">
        <v>2314</v>
      </c>
    </row>
    <row r="2290" spans="1:29" x14ac:dyDescent="0.2">
      <c r="A2290" s="1" t="s">
        <v>2315</v>
      </c>
      <c r="B2290" s="1">
        <v>1</v>
      </c>
      <c r="C2290" s="2">
        <v>40573</v>
      </c>
      <c r="D2290" s="2">
        <v>40576</v>
      </c>
      <c r="E2290" s="2">
        <v>40576</v>
      </c>
      <c r="F2290" s="1">
        <v>16</v>
      </c>
      <c r="G2290" s="1">
        <v>0</v>
      </c>
      <c r="H2290" s="1">
        <v>0</v>
      </c>
      <c r="I2290" s="1">
        <v>38.86</v>
      </c>
      <c r="J2290" s="1">
        <v>0</v>
      </c>
      <c r="K2290" s="1">
        <v>0</v>
      </c>
      <c r="L2290" s="1">
        <v>0</v>
      </c>
      <c r="M2290" s="1">
        <v>0</v>
      </c>
      <c r="N2290" s="7">
        <f t="shared" si="350"/>
        <v>0</v>
      </c>
      <c r="O2290" s="1">
        <v>0</v>
      </c>
      <c r="P2290" s="1" t="s">
        <v>30</v>
      </c>
      <c r="Q2290" s="1" t="s">
        <v>24</v>
      </c>
      <c r="R2290" s="10">
        <f>F2290*Part4Out!C$78+'relay test.csv'!H2290*Part4Out!C$79+'relay test.csv'!I2290*Part4Out!C$80+'relay test.csv'!J2290*Part4Out!C$81+'relay test.csv'!K2290*Part4Out!C$82+'relay test.csv'!L2290*Part4Out!C$83+'relay test.csv'!M2290*Part4Out!C$84+'relay test.csv'!N2290*Part4Out!C$85</f>
        <v>3.2486633371114815</v>
      </c>
      <c r="S2290" s="10">
        <f>(F2290*Part4Out!C$78+'relay test.csv'!H2290*Part4Out!C$79+'relay test.csv'!I2290*Part4Out!C$80+'relay test.csv'!J2290*Part4Out!C$81+'relay test.csv'!K2290*Part4Out!C$82+'relay test.csv'!L2290*Part4Out!C$83+'relay test.csv'!M2290*Part4Out!C$84+'relay test.csv'!N2290*Part4Out!C$85) +Part4Out!C$77</f>
        <v>0.64502808554615632</v>
      </c>
      <c r="T2290" s="10">
        <f t="shared" si="351"/>
        <v>1.906040560710333</v>
      </c>
      <c r="U2290" s="12">
        <f t="shared" si="352"/>
        <v>0.65588918010298969</v>
      </c>
      <c r="V2290" s="11">
        <f t="shared" si="353"/>
        <v>1</v>
      </c>
      <c r="W2290" s="11">
        <f t="shared" si="354"/>
        <v>1</v>
      </c>
      <c r="X2290" s="11">
        <f t="shared" si="355"/>
        <v>25.755889956064966</v>
      </c>
      <c r="Y2290" s="12">
        <f t="shared" si="356"/>
        <v>0.96262505184308689</v>
      </c>
      <c r="Z2290" s="11">
        <f t="shared" si="357"/>
        <v>1</v>
      </c>
      <c r="AA2290" s="11">
        <f t="shared" si="358"/>
        <v>1</v>
      </c>
      <c r="AB2290" s="11">
        <f t="shared" si="359"/>
        <v>1</v>
      </c>
      <c r="AC2290" s="1" t="s">
        <v>2315</v>
      </c>
    </row>
    <row r="2291" spans="1:29" x14ac:dyDescent="0.2">
      <c r="A2291" s="1" t="s">
        <v>2316</v>
      </c>
      <c r="B2291" s="1">
        <v>1</v>
      </c>
      <c r="C2291" s="2">
        <v>41384</v>
      </c>
      <c r="D2291" s="2">
        <v>41568</v>
      </c>
      <c r="E2291" s="2">
        <v>41568</v>
      </c>
      <c r="F2291" s="1">
        <v>41</v>
      </c>
      <c r="G2291" s="1">
        <v>19.512195120000001</v>
      </c>
      <c r="H2291" s="1">
        <v>2.4390243900000002</v>
      </c>
      <c r="I2291" s="1">
        <v>95.26</v>
      </c>
      <c r="J2291" s="1">
        <v>0</v>
      </c>
      <c r="K2291" s="1">
        <v>0</v>
      </c>
      <c r="L2291" s="1">
        <v>0</v>
      </c>
      <c r="M2291" s="1">
        <v>0</v>
      </c>
      <c r="N2291" s="7">
        <f t="shared" si="350"/>
        <v>1</v>
      </c>
      <c r="O2291" s="1">
        <v>0</v>
      </c>
      <c r="P2291" s="1" t="s">
        <v>23</v>
      </c>
      <c r="Q2291" s="1" t="s">
        <v>28</v>
      </c>
      <c r="R2291" s="10">
        <f>F2291*Part4Out!C$78+'relay test.csv'!H2291*Part4Out!C$79+'relay test.csv'!I2291*Part4Out!C$80+'relay test.csv'!J2291*Part4Out!C$81+'relay test.csv'!K2291*Part4Out!C$82+'relay test.csv'!L2291*Part4Out!C$83+'relay test.csv'!M2291*Part4Out!C$84+'relay test.csv'!N2291*Part4Out!C$85</f>
        <v>8.6508916678248067</v>
      </c>
      <c r="S2291" s="10">
        <f>(F2291*Part4Out!C$78+'relay test.csv'!H2291*Part4Out!C$79+'relay test.csv'!I2291*Part4Out!C$80+'relay test.csv'!J2291*Part4Out!C$81+'relay test.csv'!K2291*Part4Out!C$82+'relay test.csv'!L2291*Part4Out!C$83+'relay test.csv'!M2291*Part4Out!C$84+'relay test.csv'!N2291*Part4Out!C$85) +Part4Out!C$77</f>
        <v>6.0472564162594811</v>
      </c>
      <c r="T2291" s="10">
        <f t="shared" si="351"/>
        <v>422.95103517539189</v>
      </c>
      <c r="U2291" s="12">
        <f t="shared" si="352"/>
        <v>0.99764123703675756</v>
      </c>
      <c r="V2291" s="11">
        <f t="shared" si="353"/>
        <v>1</v>
      </c>
      <c r="W2291" s="11">
        <f t="shared" si="354"/>
        <v>1</v>
      </c>
      <c r="X2291" s="11">
        <f t="shared" si="355"/>
        <v>5715.2405585332544</v>
      </c>
      <c r="Y2291" s="12">
        <f t="shared" si="356"/>
        <v>0.99982505984663173</v>
      </c>
      <c r="Z2291" s="11">
        <f t="shared" si="357"/>
        <v>1</v>
      </c>
      <c r="AA2291" s="11">
        <f t="shared" si="358"/>
        <v>1</v>
      </c>
      <c r="AB2291" s="11">
        <f t="shared" si="359"/>
        <v>1</v>
      </c>
      <c r="AC2291" s="1" t="s">
        <v>2316</v>
      </c>
    </row>
    <row r="2292" spans="1:29" x14ac:dyDescent="0.2">
      <c r="A2292" s="1" t="s">
        <v>2317</v>
      </c>
      <c r="B2292" s="1">
        <v>1</v>
      </c>
      <c r="C2292" s="2">
        <v>41149</v>
      </c>
      <c r="D2292" s="2">
        <v>41596</v>
      </c>
      <c r="E2292" s="2">
        <v>41596</v>
      </c>
      <c r="F2292" s="1">
        <v>48</v>
      </c>
      <c r="G2292" s="1">
        <v>12.5</v>
      </c>
      <c r="H2292" s="1">
        <v>6.25</v>
      </c>
      <c r="I2292" s="1">
        <v>40</v>
      </c>
      <c r="J2292" s="1">
        <v>0</v>
      </c>
      <c r="K2292" s="1">
        <v>0</v>
      </c>
      <c r="L2292" s="1">
        <v>0</v>
      </c>
      <c r="M2292" s="1">
        <v>0</v>
      </c>
      <c r="N2292" s="7">
        <f t="shared" si="350"/>
        <v>0</v>
      </c>
      <c r="O2292" s="1">
        <v>0</v>
      </c>
      <c r="P2292" s="1" t="s">
        <v>36</v>
      </c>
      <c r="Q2292" s="1" t="s">
        <v>63</v>
      </c>
      <c r="R2292" s="10">
        <f>F2292*Part4Out!C$78+'relay test.csv'!H2292*Part4Out!C$79+'relay test.csv'!I2292*Part4Out!C$80+'relay test.csv'!J2292*Part4Out!C$81+'relay test.csv'!K2292*Part4Out!C$82+'relay test.csv'!L2292*Part4Out!C$83+'relay test.csv'!M2292*Part4Out!C$84+'relay test.csv'!N2292*Part4Out!C$85</f>
        <v>10.134265158546185</v>
      </c>
      <c r="S2292" s="10">
        <f>(F2292*Part4Out!C$78+'relay test.csv'!H2292*Part4Out!C$79+'relay test.csv'!I2292*Part4Out!C$80+'relay test.csv'!J2292*Part4Out!C$81+'relay test.csv'!K2292*Part4Out!C$82+'relay test.csv'!L2292*Part4Out!C$83+'relay test.csv'!M2292*Part4Out!C$84+'relay test.csv'!N2292*Part4Out!C$85) +Part4Out!C$77</f>
        <v>7.5306299069808595</v>
      </c>
      <c r="T2292" s="10">
        <f t="shared" si="351"/>
        <v>1864.2794564210174</v>
      </c>
      <c r="U2292" s="12">
        <f t="shared" si="352"/>
        <v>0.99946388730302171</v>
      </c>
      <c r="V2292" s="11">
        <f t="shared" si="353"/>
        <v>1</v>
      </c>
      <c r="W2292" s="11">
        <f t="shared" si="354"/>
        <v>1</v>
      </c>
      <c r="X2292" s="11">
        <f t="shared" si="355"/>
        <v>25191.581709592763</v>
      </c>
      <c r="Y2292" s="12">
        <f t="shared" si="356"/>
        <v>0.9999603057752664</v>
      </c>
      <c r="Z2292" s="11">
        <f t="shared" si="357"/>
        <v>1</v>
      </c>
      <c r="AA2292" s="11">
        <f t="shared" si="358"/>
        <v>1</v>
      </c>
      <c r="AB2292" s="11">
        <f t="shared" si="359"/>
        <v>1</v>
      </c>
      <c r="AC2292" s="1" t="s">
        <v>2317</v>
      </c>
    </row>
    <row r="2293" spans="1:29" x14ac:dyDescent="0.2">
      <c r="A2293" s="1" t="s">
        <v>2318</v>
      </c>
      <c r="B2293" s="1">
        <v>1</v>
      </c>
      <c r="C2293" s="2">
        <v>40624</v>
      </c>
      <c r="D2293" s="2">
        <v>41070</v>
      </c>
      <c r="E2293" s="2">
        <v>41092</v>
      </c>
      <c r="F2293" s="1">
        <v>38</v>
      </c>
      <c r="G2293" s="1">
        <v>10.52631579</v>
      </c>
      <c r="H2293" s="1">
        <v>0</v>
      </c>
      <c r="I2293" s="1">
        <v>64.959999999999994</v>
      </c>
      <c r="J2293" s="1">
        <v>9.0909090909090898E-2</v>
      </c>
      <c r="K2293" s="1">
        <v>0</v>
      </c>
      <c r="L2293" s="1">
        <v>0</v>
      </c>
      <c r="M2293" s="1">
        <v>0</v>
      </c>
      <c r="N2293" s="7">
        <f t="shared" si="350"/>
        <v>0</v>
      </c>
      <c r="O2293" s="1">
        <v>0</v>
      </c>
      <c r="P2293" s="1" t="s">
        <v>26</v>
      </c>
      <c r="Q2293" s="1" t="s">
        <v>28</v>
      </c>
      <c r="R2293" s="10">
        <f>F2293*Part4Out!C$78+'relay test.csv'!H2293*Part4Out!C$79+'relay test.csv'!I2293*Part4Out!C$80+'relay test.csv'!J2293*Part4Out!C$81+'relay test.csv'!K2293*Part4Out!C$82+'relay test.csv'!L2293*Part4Out!C$83+'relay test.csv'!M2293*Part4Out!C$84+'relay test.csv'!N2293*Part4Out!C$85</f>
        <v>7.7569159264115841</v>
      </c>
      <c r="S2293" s="10">
        <f>(F2293*Part4Out!C$78+'relay test.csv'!H2293*Part4Out!C$79+'relay test.csv'!I2293*Part4Out!C$80+'relay test.csv'!J2293*Part4Out!C$81+'relay test.csv'!K2293*Part4Out!C$82+'relay test.csv'!L2293*Part4Out!C$83+'relay test.csv'!M2293*Part4Out!C$84+'relay test.csv'!N2293*Part4Out!C$85) +Part4Out!C$77</f>
        <v>5.1532806748462594</v>
      </c>
      <c r="T2293" s="10">
        <f t="shared" si="351"/>
        <v>172.99811091060124</v>
      </c>
      <c r="U2293" s="12">
        <f t="shared" si="352"/>
        <v>0.99425281116693387</v>
      </c>
      <c r="V2293" s="11">
        <f t="shared" si="353"/>
        <v>1</v>
      </c>
      <c r="W2293" s="11">
        <f t="shared" si="354"/>
        <v>1</v>
      </c>
      <c r="X2293" s="11">
        <f t="shared" si="355"/>
        <v>2337.6838872516078</v>
      </c>
      <c r="Y2293" s="12">
        <f t="shared" si="356"/>
        <v>0.99957240907783595</v>
      </c>
      <c r="Z2293" s="11">
        <f t="shared" si="357"/>
        <v>1</v>
      </c>
      <c r="AA2293" s="11">
        <f t="shared" si="358"/>
        <v>1</v>
      </c>
      <c r="AB2293" s="11">
        <f t="shared" si="359"/>
        <v>1</v>
      </c>
      <c r="AC2293" s="1" t="s">
        <v>2318</v>
      </c>
    </row>
    <row r="2294" spans="1:29" x14ac:dyDescent="0.2">
      <c r="A2294" s="1" t="s">
        <v>2319</v>
      </c>
      <c r="B2294" s="1">
        <v>0</v>
      </c>
      <c r="C2294" s="2">
        <v>40422</v>
      </c>
      <c r="D2294" s="2">
        <v>40717</v>
      </c>
      <c r="E2294" s="2">
        <v>40732</v>
      </c>
      <c r="F2294" s="1">
        <v>13</v>
      </c>
      <c r="G2294" s="1">
        <v>84.61538462</v>
      </c>
      <c r="H2294" s="1">
        <v>0</v>
      </c>
      <c r="I2294" s="1">
        <v>29.64</v>
      </c>
      <c r="J2294" s="1">
        <v>0.133333333333333</v>
      </c>
      <c r="K2294" s="1">
        <v>0</v>
      </c>
      <c r="L2294" s="1">
        <v>0</v>
      </c>
      <c r="M2294" s="1">
        <v>0</v>
      </c>
      <c r="N2294" s="7">
        <f t="shared" si="350"/>
        <v>1</v>
      </c>
      <c r="O2294" s="1">
        <v>0</v>
      </c>
      <c r="P2294" s="1" t="s">
        <v>23</v>
      </c>
      <c r="Q2294" s="1" t="s">
        <v>28</v>
      </c>
      <c r="R2294" s="10">
        <f>F2294*Part4Out!C$78+'relay test.csv'!H2294*Part4Out!C$79+'relay test.csv'!I2294*Part4Out!C$80+'relay test.csv'!J2294*Part4Out!C$81+'relay test.csv'!K2294*Part4Out!C$82+'relay test.csv'!L2294*Part4Out!C$83+'relay test.csv'!M2294*Part4Out!C$84+'relay test.csv'!N2294*Part4Out!C$85</f>
        <v>2.8308177909427279</v>
      </c>
      <c r="S2294" s="10">
        <f>(F2294*Part4Out!C$78+'relay test.csv'!H2294*Part4Out!C$79+'relay test.csv'!I2294*Part4Out!C$80+'relay test.csv'!J2294*Part4Out!C$81+'relay test.csv'!K2294*Part4Out!C$82+'relay test.csv'!L2294*Part4Out!C$83+'relay test.csv'!M2294*Part4Out!C$84+'relay test.csv'!N2294*Part4Out!C$85) +Part4Out!C$77</f>
        <v>0.22718253937740274</v>
      </c>
      <c r="T2294" s="10">
        <f t="shared" si="351"/>
        <v>1.2550589447102489</v>
      </c>
      <c r="U2294" s="12">
        <f t="shared" si="352"/>
        <v>0.55655261147575497</v>
      </c>
      <c r="V2294" s="11">
        <f t="shared" si="353"/>
        <v>1</v>
      </c>
      <c r="W2294" s="11">
        <f t="shared" si="354"/>
        <v>0</v>
      </c>
      <c r="X2294" s="11">
        <f t="shared" si="355"/>
        <v>16.959324336878449</v>
      </c>
      <c r="Y2294" s="12">
        <f t="shared" si="356"/>
        <v>0.94431861793672511</v>
      </c>
      <c r="Z2294" s="11">
        <f t="shared" si="357"/>
        <v>1</v>
      </c>
      <c r="AA2294" s="11">
        <f t="shared" si="358"/>
        <v>0</v>
      </c>
      <c r="AB2294" s="11">
        <f t="shared" si="359"/>
        <v>0</v>
      </c>
      <c r="AC2294" s="1" t="s">
        <v>2319</v>
      </c>
    </row>
    <row r="2295" spans="1:29" x14ac:dyDescent="0.2">
      <c r="A2295" s="1" t="s">
        <v>2320</v>
      </c>
      <c r="B2295" s="1">
        <v>0</v>
      </c>
      <c r="C2295" s="2">
        <v>40677</v>
      </c>
      <c r="D2295" s="2">
        <v>40858</v>
      </c>
      <c r="E2295" s="2">
        <v>40858</v>
      </c>
      <c r="F2295" s="1">
        <v>0</v>
      </c>
      <c r="G2295" s="1">
        <v>0</v>
      </c>
      <c r="H2295" s="1">
        <v>0</v>
      </c>
      <c r="I2295" s="1">
        <v>56.16</v>
      </c>
      <c r="J2295" s="1">
        <v>0</v>
      </c>
      <c r="K2295" s="1">
        <v>1</v>
      </c>
      <c r="L2295" s="1">
        <v>0</v>
      </c>
      <c r="M2295" s="1">
        <v>0</v>
      </c>
      <c r="N2295" s="7">
        <f t="shared" si="350"/>
        <v>0</v>
      </c>
      <c r="O2295" s="1">
        <v>0</v>
      </c>
      <c r="P2295" s="1" t="s">
        <v>30</v>
      </c>
      <c r="Q2295" s="1" t="s">
        <v>28</v>
      </c>
      <c r="R2295" s="10">
        <f>F2295*Part4Out!C$78+'relay test.csv'!H2295*Part4Out!C$79+'relay test.csv'!I2295*Part4Out!C$80+'relay test.csv'!J2295*Part4Out!C$81+'relay test.csv'!K2295*Part4Out!C$82+'relay test.csv'!L2295*Part4Out!C$83+'relay test.csv'!M2295*Part4Out!C$84+'relay test.csv'!N2295*Part4Out!C$85</f>
        <v>0.32284638827069989</v>
      </c>
      <c r="S2295" s="10">
        <f>(F2295*Part4Out!C$78+'relay test.csv'!H2295*Part4Out!C$79+'relay test.csv'!I2295*Part4Out!C$80+'relay test.csv'!J2295*Part4Out!C$81+'relay test.csv'!K2295*Part4Out!C$82+'relay test.csv'!L2295*Part4Out!C$83+'relay test.csv'!M2295*Part4Out!C$84+'relay test.csv'!N2295*Part4Out!C$85) +Part4Out!C$77</f>
        <v>-2.2807888632946254</v>
      </c>
      <c r="T2295" s="10">
        <f t="shared" si="351"/>
        <v>0.10220355027687442</v>
      </c>
      <c r="U2295" s="12">
        <f t="shared" si="352"/>
        <v>9.27265660242165E-2</v>
      </c>
      <c r="V2295" s="11">
        <f t="shared" si="353"/>
        <v>0</v>
      </c>
      <c r="W2295" s="11">
        <f t="shared" si="354"/>
        <v>0</v>
      </c>
      <c r="X2295" s="11">
        <f t="shared" si="355"/>
        <v>1.3810531886421784</v>
      </c>
      <c r="Y2295" s="12">
        <f t="shared" si="356"/>
        <v>0.58001778172361584</v>
      </c>
      <c r="Z2295" s="11">
        <f t="shared" si="357"/>
        <v>1</v>
      </c>
      <c r="AA2295" s="11">
        <f t="shared" si="358"/>
        <v>0</v>
      </c>
      <c r="AB2295" s="11">
        <f t="shared" si="359"/>
        <v>0</v>
      </c>
      <c r="AC2295" s="1" t="s">
        <v>2320</v>
      </c>
    </row>
    <row r="2296" spans="1:29" x14ac:dyDescent="0.2">
      <c r="A2296" s="1" t="s">
        <v>2321</v>
      </c>
      <c r="B2296" s="1">
        <v>0</v>
      </c>
      <c r="C2296" s="2">
        <v>40368</v>
      </c>
      <c r="D2296" s="2">
        <v>40470</v>
      </c>
      <c r="E2296" s="2">
        <v>40487</v>
      </c>
      <c r="F2296" s="1">
        <v>0</v>
      </c>
      <c r="G2296" s="1">
        <v>0</v>
      </c>
      <c r="H2296" s="1">
        <v>0</v>
      </c>
      <c r="I2296" s="1">
        <v>90.99</v>
      </c>
      <c r="J2296" s="1">
        <v>0.29411764705882398</v>
      </c>
      <c r="K2296" s="1">
        <v>0</v>
      </c>
      <c r="L2296" s="1">
        <v>0</v>
      </c>
      <c r="M2296" s="1">
        <v>0</v>
      </c>
      <c r="N2296" s="7">
        <f t="shared" si="350"/>
        <v>1</v>
      </c>
      <c r="O2296" s="1">
        <v>0</v>
      </c>
      <c r="P2296" s="1" t="s">
        <v>23</v>
      </c>
      <c r="Q2296" s="1" t="s">
        <v>24</v>
      </c>
      <c r="R2296" s="10">
        <f>F2296*Part4Out!C$78+'relay test.csv'!H2296*Part4Out!C$79+'relay test.csv'!I2296*Part4Out!C$80+'relay test.csv'!J2296*Part4Out!C$81+'relay test.csv'!K2296*Part4Out!C$82+'relay test.csv'!L2296*Part4Out!C$83+'relay test.csv'!M2296*Part4Out!C$84+'relay test.csv'!N2296*Part4Out!C$85</f>
        <v>-0.22965596495409102</v>
      </c>
      <c r="S2296" s="10">
        <f>(F2296*Part4Out!C$78+'relay test.csv'!H2296*Part4Out!C$79+'relay test.csv'!I2296*Part4Out!C$80+'relay test.csv'!J2296*Part4Out!C$81+'relay test.csv'!K2296*Part4Out!C$82+'relay test.csv'!L2296*Part4Out!C$83+'relay test.csv'!M2296*Part4Out!C$84+'relay test.csv'!N2296*Part4Out!C$85) +Part4Out!C$77</f>
        <v>-2.8332912165194162</v>
      </c>
      <c r="T2296" s="10">
        <f t="shared" si="351"/>
        <v>5.8818948856987144E-2</v>
      </c>
      <c r="U2296" s="12">
        <f t="shared" si="352"/>
        <v>5.555146979611876E-2</v>
      </c>
      <c r="V2296" s="11">
        <f t="shared" si="353"/>
        <v>0</v>
      </c>
      <c r="W2296" s="11">
        <f t="shared" si="354"/>
        <v>0</v>
      </c>
      <c r="X2296" s="11">
        <f t="shared" si="355"/>
        <v>0.79480699693368362</v>
      </c>
      <c r="Y2296" s="12">
        <f t="shared" si="356"/>
        <v>0.44283702832202132</v>
      </c>
      <c r="Z2296" s="11">
        <f t="shared" si="357"/>
        <v>0</v>
      </c>
      <c r="AA2296" s="11">
        <f t="shared" si="358"/>
        <v>0</v>
      </c>
      <c r="AB2296" s="11">
        <f t="shared" si="359"/>
        <v>0</v>
      </c>
      <c r="AC2296" s="1" t="s">
        <v>2321</v>
      </c>
    </row>
    <row r="2297" spans="1:29" x14ac:dyDescent="0.2">
      <c r="A2297" s="1" t="s">
        <v>2322</v>
      </c>
      <c r="B2297" s="1">
        <v>1</v>
      </c>
      <c r="C2297" s="2">
        <v>41161</v>
      </c>
      <c r="D2297" s="2">
        <v>41258</v>
      </c>
      <c r="E2297" s="2">
        <v>41258</v>
      </c>
      <c r="F2297" s="1">
        <v>44</v>
      </c>
      <c r="G2297" s="1">
        <v>6.8181818180000002</v>
      </c>
      <c r="H2297" s="1">
        <v>0</v>
      </c>
      <c r="I2297" s="1">
        <v>69.28</v>
      </c>
      <c r="J2297" s="1">
        <v>0</v>
      </c>
      <c r="K2297" s="1">
        <v>0</v>
      </c>
      <c r="L2297" s="1">
        <v>0</v>
      </c>
      <c r="M2297" s="1">
        <v>0</v>
      </c>
      <c r="N2297" s="7">
        <f t="shared" si="350"/>
        <v>0</v>
      </c>
      <c r="O2297" s="1">
        <v>0</v>
      </c>
      <c r="P2297" s="1" t="s">
        <v>32</v>
      </c>
      <c r="Q2297" s="1" t="s">
        <v>63</v>
      </c>
      <c r="R2297" s="10">
        <f>F2297*Part4Out!C$78+'relay test.csv'!H2297*Part4Out!C$79+'relay test.csv'!I2297*Part4Out!C$80+'relay test.csv'!J2297*Part4Out!C$81+'relay test.csv'!K2297*Part4Out!C$82+'relay test.csv'!L2297*Part4Out!C$83+'relay test.csv'!M2297*Part4Out!C$84+'relay test.csv'!N2297*Part4Out!C$85</f>
        <v>9.0652716594360481</v>
      </c>
      <c r="S2297" s="10">
        <f>(F2297*Part4Out!C$78+'relay test.csv'!H2297*Part4Out!C$79+'relay test.csv'!I2297*Part4Out!C$80+'relay test.csv'!J2297*Part4Out!C$81+'relay test.csv'!K2297*Part4Out!C$82+'relay test.csv'!L2297*Part4Out!C$83+'relay test.csv'!M2297*Part4Out!C$84+'relay test.csv'!N2297*Part4Out!C$85) +Part4Out!C$77</f>
        <v>6.4616364078707225</v>
      </c>
      <c r="T2297" s="10">
        <f t="shared" si="351"/>
        <v>640.10767722798096</v>
      </c>
      <c r="U2297" s="12">
        <f t="shared" si="352"/>
        <v>0.99844019961775565</v>
      </c>
      <c r="V2297" s="11">
        <f t="shared" si="353"/>
        <v>1</v>
      </c>
      <c r="W2297" s="11">
        <f t="shared" si="354"/>
        <v>1</v>
      </c>
      <c r="X2297" s="11">
        <f t="shared" si="355"/>
        <v>8649.628572737256</v>
      </c>
      <c r="Y2297" s="12">
        <f t="shared" si="356"/>
        <v>0.99988440146382529</v>
      </c>
      <c r="Z2297" s="11">
        <f t="shared" si="357"/>
        <v>1</v>
      </c>
      <c r="AA2297" s="11">
        <f t="shared" si="358"/>
        <v>1</v>
      </c>
      <c r="AB2297" s="11">
        <f t="shared" si="359"/>
        <v>1</v>
      </c>
      <c r="AC2297" s="1" t="s">
        <v>2322</v>
      </c>
    </row>
    <row r="2298" spans="1:29" x14ac:dyDescent="0.2">
      <c r="A2298" s="1" t="s">
        <v>2323</v>
      </c>
      <c r="B2298" s="1">
        <v>1</v>
      </c>
      <c r="C2298" s="2">
        <v>41050</v>
      </c>
      <c r="D2298" s="2">
        <v>41064</v>
      </c>
      <c r="E2298" s="2">
        <v>41089</v>
      </c>
      <c r="F2298" s="1">
        <v>45</v>
      </c>
      <c r="G2298" s="1">
        <v>0</v>
      </c>
      <c r="H2298" s="1">
        <v>0</v>
      </c>
      <c r="I2298" s="1">
        <v>94.46</v>
      </c>
      <c r="J2298" s="1">
        <v>0.12</v>
      </c>
      <c r="K2298" s="1">
        <v>0</v>
      </c>
      <c r="L2298" s="1">
        <v>0</v>
      </c>
      <c r="M2298" s="1">
        <v>0</v>
      </c>
      <c r="N2298" s="7">
        <f t="shared" si="350"/>
        <v>0</v>
      </c>
      <c r="O2298" s="1">
        <v>0</v>
      </c>
      <c r="P2298" s="1" t="s">
        <v>26</v>
      </c>
      <c r="Q2298" s="1" t="s">
        <v>24</v>
      </c>
      <c r="R2298" s="10">
        <f>F2298*Part4Out!C$78+'relay test.csv'!H2298*Part4Out!C$79+'relay test.csv'!I2298*Part4Out!C$80+'relay test.csv'!J2298*Part4Out!C$81+'relay test.csv'!K2298*Part4Out!C$82+'relay test.csv'!L2298*Part4Out!C$83+'relay test.csv'!M2298*Part4Out!C$84+'relay test.csv'!N2298*Part4Out!C$85</f>
        <v>9.1171336072135691</v>
      </c>
      <c r="S2298" s="10">
        <f>(F2298*Part4Out!C$78+'relay test.csv'!H2298*Part4Out!C$79+'relay test.csv'!I2298*Part4Out!C$80+'relay test.csv'!J2298*Part4Out!C$81+'relay test.csv'!K2298*Part4Out!C$82+'relay test.csv'!L2298*Part4Out!C$83+'relay test.csv'!M2298*Part4Out!C$84+'relay test.csv'!N2298*Part4Out!C$85) +Part4Out!C$77</f>
        <v>6.5134983556482435</v>
      </c>
      <c r="T2298" s="10">
        <f t="shared" si="351"/>
        <v>674.18082120310487</v>
      </c>
      <c r="U2298" s="12">
        <f t="shared" si="352"/>
        <v>0.9985189152763283</v>
      </c>
      <c r="V2298" s="11">
        <f t="shared" si="353"/>
        <v>1</v>
      </c>
      <c r="W2298" s="11">
        <f t="shared" si="354"/>
        <v>1</v>
      </c>
      <c r="X2298" s="11">
        <f t="shared" si="355"/>
        <v>9110.0511706453508</v>
      </c>
      <c r="Y2298" s="12">
        <f t="shared" si="356"/>
        <v>0.99989024318036734</v>
      </c>
      <c r="Z2298" s="11">
        <f t="shared" si="357"/>
        <v>1</v>
      </c>
      <c r="AA2298" s="11">
        <f t="shared" si="358"/>
        <v>1</v>
      </c>
      <c r="AB2298" s="11">
        <f t="shared" si="359"/>
        <v>1</v>
      </c>
      <c r="AC2298" s="1" t="s">
        <v>2323</v>
      </c>
    </row>
    <row r="2299" spans="1:29" x14ac:dyDescent="0.2">
      <c r="A2299" s="1" t="s">
        <v>2324</v>
      </c>
      <c r="B2299" s="1">
        <v>1</v>
      </c>
      <c r="C2299" s="2">
        <v>40826</v>
      </c>
      <c r="D2299" s="2">
        <v>40826</v>
      </c>
      <c r="E2299" s="2">
        <v>41157</v>
      </c>
      <c r="F2299" s="1">
        <v>33</v>
      </c>
      <c r="G2299" s="1">
        <v>87.878787880000004</v>
      </c>
      <c r="H2299" s="1">
        <v>0</v>
      </c>
      <c r="I2299" s="1">
        <v>49.92</v>
      </c>
      <c r="J2299" s="1">
        <v>2.1148036253776401E-2</v>
      </c>
      <c r="K2299" s="1">
        <v>0</v>
      </c>
      <c r="L2299" s="1">
        <v>0</v>
      </c>
      <c r="M2299" s="1">
        <v>0</v>
      </c>
      <c r="N2299" s="7">
        <f t="shared" si="350"/>
        <v>0</v>
      </c>
      <c r="O2299" s="1">
        <v>0</v>
      </c>
      <c r="P2299" s="1" t="s">
        <v>30</v>
      </c>
      <c r="Q2299" s="1" t="s">
        <v>24</v>
      </c>
      <c r="R2299" s="10">
        <f>F2299*Part4Out!C$78+'relay test.csv'!H2299*Part4Out!C$79+'relay test.csv'!I2299*Part4Out!C$80+'relay test.csv'!J2299*Part4Out!C$81+'relay test.csv'!K2299*Part4Out!C$82+'relay test.csv'!L2299*Part4Out!C$83+'relay test.csv'!M2299*Part4Out!C$84+'relay test.csv'!N2299*Part4Out!C$85</f>
        <v>6.7934681055822042</v>
      </c>
      <c r="S2299" s="10">
        <f>(F2299*Part4Out!C$78+'relay test.csv'!H2299*Part4Out!C$79+'relay test.csv'!I2299*Part4Out!C$80+'relay test.csv'!J2299*Part4Out!C$81+'relay test.csv'!K2299*Part4Out!C$82+'relay test.csv'!L2299*Part4Out!C$83+'relay test.csv'!M2299*Part4Out!C$84+'relay test.csv'!N2299*Part4Out!C$85) +Part4Out!C$77</f>
        <v>4.1898328540168794</v>
      </c>
      <c r="T2299" s="10">
        <f t="shared" si="351"/>
        <v>66.011756438320191</v>
      </c>
      <c r="U2299" s="12">
        <f t="shared" si="352"/>
        <v>0.98507724534991958</v>
      </c>
      <c r="V2299" s="11">
        <f t="shared" si="353"/>
        <v>1</v>
      </c>
      <c r="W2299" s="11">
        <f t="shared" si="354"/>
        <v>1</v>
      </c>
      <c r="X2299" s="11">
        <f t="shared" si="355"/>
        <v>892.00175991969388</v>
      </c>
      <c r="Y2299" s="12">
        <f t="shared" si="356"/>
        <v>0.99888018137826518</v>
      </c>
      <c r="Z2299" s="11">
        <f t="shared" si="357"/>
        <v>1</v>
      </c>
      <c r="AA2299" s="11">
        <f t="shared" si="358"/>
        <v>1</v>
      </c>
      <c r="AB2299" s="11">
        <f t="shared" si="359"/>
        <v>1</v>
      </c>
      <c r="AC2299" s="1" t="s">
        <v>2324</v>
      </c>
    </row>
    <row r="2300" spans="1:29" x14ac:dyDescent="0.2">
      <c r="A2300" s="1" t="s">
        <v>2325</v>
      </c>
      <c r="B2300" s="1">
        <v>1</v>
      </c>
      <c r="C2300" s="2">
        <v>40860</v>
      </c>
      <c r="D2300" s="2">
        <v>40860</v>
      </c>
      <c r="E2300" s="2">
        <v>40860</v>
      </c>
      <c r="F2300" s="1">
        <v>44</v>
      </c>
      <c r="G2300" s="1">
        <v>9.0909090910000003</v>
      </c>
      <c r="H2300" s="1">
        <v>0</v>
      </c>
      <c r="I2300" s="1">
        <v>50.53</v>
      </c>
      <c r="J2300" s="1">
        <v>0</v>
      </c>
      <c r="K2300" s="1">
        <v>0</v>
      </c>
      <c r="L2300" s="1">
        <v>0</v>
      </c>
      <c r="M2300" s="1">
        <v>0</v>
      </c>
      <c r="N2300" s="7">
        <f t="shared" si="350"/>
        <v>0</v>
      </c>
      <c r="O2300" s="1">
        <v>0</v>
      </c>
      <c r="P2300" s="1" t="s">
        <v>30</v>
      </c>
      <c r="Q2300" s="1" t="s">
        <v>28</v>
      </c>
      <c r="R2300" s="10">
        <f>F2300*Part4Out!C$78+'relay test.csv'!H2300*Part4Out!C$79+'relay test.csv'!I2300*Part4Out!C$80+'relay test.csv'!J2300*Part4Out!C$81+'relay test.csv'!K2300*Part4Out!C$82+'relay test.csv'!L2300*Part4Out!C$83+'relay test.csv'!M2300*Part4Out!C$84+'relay test.csv'!N2300*Part4Out!C$85</f>
        <v>9.1308467637227348</v>
      </c>
      <c r="S2300" s="10">
        <f>(F2300*Part4Out!C$78+'relay test.csv'!H2300*Part4Out!C$79+'relay test.csv'!I2300*Part4Out!C$80+'relay test.csv'!J2300*Part4Out!C$81+'relay test.csv'!K2300*Part4Out!C$82+'relay test.csv'!L2300*Part4Out!C$83+'relay test.csv'!M2300*Part4Out!C$84+'relay test.csv'!N2300*Part4Out!C$85) +Part4Out!C$77</f>
        <v>6.5272115121574092</v>
      </c>
      <c r="T2300" s="10">
        <f t="shared" si="351"/>
        <v>683.48964914986914</v>
      </c>
      <c r="U2300" s="12">
        <f t="shared" si="352"/>
        <v>0.99853905752812777</v>
      </c>
      <c r="V2300" s="11">
        <f t="shared" si="353"/>
        <v>1</v>
      </c>
      <c r="W2300" s="11">
        <f t="shared" si="354"/>
        <v>1</v>
      </c>
      <c r="X2300" s="11">
        <f t="shared" si="355"/>
        <v>9235.8392326409721</v>
      </c>
      <c r="Y2300" s="12">
        <f t="shared" si="356"/>
        <v>0.99989173785806873</v>
      </c>
      <c r="Z2300" s="11">
        <f t="shared" si="357"/>
        <v>1</v>
      </c>
      <c r="AA2300" s="11">
        <f t="shared" si="358"/>
        <v>1</v>
      </c>
      <c r="AB2300" s="11">
        <f t="shared" si="359"/>
        <v>1</v>
      </c>
      <c r="AC2300" s="1" t="s">
        <v>2325</v>
      </c>
    </row>
    <row r="2301" spans="1:29" x14ac:dyDescent="0.2">
      <c r="A2301" s="1" t="s">
        <v>2326</v>
      </c>
      <c r="B2301" s="1">
        <v>0</v>
      </c>
      <c r="C2301" s="2">
        <v>40679</v>
      </c>
      <c r="D2301" s="2">
        <v>40679</v>
      </c>
      <c r="E2301" s="2">
        <v>40679</v>
      </c>
      <c r="F2301" s="1">
        <v>0</v>
      </c>
      <c r="G2301" s="1">
        <v>0</v>
      </c>
      <c r="H2301" s="1">
        <v>0</v>
      </c>
      <c r="I2301" s="1">
        <v>50.07</v>
      </c>
      <c r="J2301" s="1">
        <v>0</v>
      </c>
      <c r="K2301" s="1">
        <v>0</v>
      </c>
      <c r="L2301" s="1">
        <v>0</v>
      </c>
      <c r="M2301" s="1">
        <v>0</v>
      </c>
      <c r="N2301" s="7">
        <f t="shared" si="350"/>
        <v>0</v>
      </c>
      <c r="O2301" s="1">
        <v>0</v>
      </c>
      <c r="P2301" s="1" t="s">
        <v>32</v>
      </c>
      <c r="Q2301" s="1" t="s">
        <v>24</v>
      </c>
      <c r="R2301" s="10">
        <f>F2301*Part4Out!C$78+'relay test.csv'!H2301*Part4Out!C$79+'relay test.csv'!I2301*Part4Out!C$80+'relay test.csv'!J2301*Part4Out!C$81+'relay test.csv'!K2301*Part4Out!C$82+'relay test.csv'!L2301*Part4Out!C$83+'relay test.csv'!M2301*Part4Out!C$84+'relay test.csv'!N2301*Part4Out!C$85</f>
        <v>-0.17511175848716887</v>
      </c>
      <c r="S2301" s="10">
        <f>(F2301*Part4Out!C$78+'relay test.csv'!H2301*Part4Out!C$79+'relay test.csv'!I2301*Part4Out!C$80+'relay test.csv'!J2301*Part4Out!C$81+'relay test.csv'!K2301*Part4Out!C$82+'relay test.csv'!L2301*Part4Out!C$83+'relay test.csv'!M2301*Part4Out!C$84+'relay test.csv'!N2301*Part4Out!C$85) +Part4Out!C$77</f>
        <v>-2.778747010052494</v>
      </c>
      <c r="T2301" s="10">
        <f t="shared" si="351"/>
        <v>6.2116289723532919E-2</v>
      </c>
      <c r="U2301" s="12">
        <f t="shared" si="352"/>
        <v>5.8483511009610523E-2</v>
      </c>
      <c r="V2301" s="11">
        <f t="shared" si="353"/>
        <v>0</v>
      </c>
      <c r="W2301" s="11">
        <f t="shared" si="354"/>
        <v>0</v>
      </c>
      <c r="X2301" s="11">
        <f t="shared" si="355"/>
        <v>0.83936320956471966</v>
      </c>
      <c r="Y2301" s="12">
        <f t="shared" si="356"/>
        <v>0.45633358610198183</v>
      </c>
      <c r="Z2301" s="11">
        <f t="shared" si="357"/>
        <v>0</v>
      </c>
      <c r="AA2301" s="11">
        <f t="shared" si="358"/>
        <v>0</v>
      </c>
      <c r="AB2301" s="11">
        <f t="shared" si="359"/>
        <v>0</v>
      </c>
      <c r="AC2301" s="1" t="s">
        <v>2326</v>
      </c>
    </row>
    <row r="2302" spans="1:29" x14ac:dyDescent="0.2">
      <c r="A2302" s="1" t="s">
        <v>2327</v>
      </c>
      <c r="B2302" s="1">
        <v>0</v>
      </c>
      <c r="C2302" s="2">
        <v>40653</v>
      </c>
      <c r="D2302" s="2">
        <v>40653</v>
      </c>
      <c r="E2302" s="2">
        <v>40653</v>
      </c>
      <c r="F2302" s="1">
        <v>0</v>
      </c>
      <c r="G2302" s="1">
        <v>0</v>
      </c>
      <c r="H2302" s="1">
        <v>0</v>
      </c>
      <c r="I2302" s="1">
        <v>33.9</v>
      </c>
      <c r="J2302" s="1">
        <v>0</v>
      </c>
      <c r="K2302" s="1">
        <v>0</v>
      </c>
      <c r="L2302" s="1">
        <v>0</v>
      </c>
      <c r="M2302" s="1">
        <v>0</v>
      </c>
      <c r="N2302" s="7">
        <f t="shared" si="350"/>
        <v>0</v>
      </c>
      <c r="O2302" s="1">
        <v>0</v>
      </c>
      <c r="P2302" s="1" t="s">
        <v>30</v>
      </c>
      <c r="Q2302" s="1" t="s">
        <v>24</v>
      </c>
      <c r="R2302" s="10">
        <f>F2302*Part4Out!C$78+'relay test.csv'!H2302*Part4Out!C$79+'relay test.csv'!I2302*Part4Out!C$80+'relay test.csv'!J2302*Part4Out!C$81+'relay test.csv'!K2302*Part4Out!C$82+'relay test.csv'!L2302*Part4Out!C$83+'relay test.csv'!M2302*Part4Out!C$84+'relay test.csv'!N2302*Part4Out!C$85</f>
        <v>-0.11855978855033003</v>
      </c>
      <c r="S2302" s="10">
        <f>(F2302*Part4Out!C$78+'relay test.csv'!H2302*Part4Out!C$79+'relay test.csv'!I2302*Part4Out!C$80+'relay test.csv'!J2302*Part4Out!C$81+'relay test.csv'!K2302*Part4Out!C$82+'relay test.csv'!L2302*Part4Out!C$83+'relay test.csv'!M2302*Part4Out!C$84+'relay test.csv'!N2302*Part4Out!C$85) +Part4Out!C$77</f>
        <v>-2.7221950401156554</v>
      </c>
      <c r="T2302" s="10">
        <f t="shared" si="351"/>
        <v>6.573031528068235E-2</v>
      </c>
      <c r="U2302" s="12">
        <f t="shared" si="352"/>
        <v>6.1676311856973781E-2</v>
      </c>
      <c r="V2302" s="11">
        <f t="shared" si="353"/>
        <v>0</v>
      </c>
      <c r="W2302" s="11">
        <f t="shared" si="354"/>
        <v>0</v>
      </c>
      <c r="X2302" s="11">
        <f t="shared" si="355"/>
        <v>0.8881987099559906</v>
      </c>
      <c r="Y2302" s="12">
        <f t="shared" si="356"/>
        <v>0.4703947234328385</v>
      </c>
      <c r="Z2302" s="11">
        <f t="shared" si="357"/>
        <v>0</v>
      </c>
      <c r="AA2302" s="11">
        <f t="shared" si="358"/>
        <v>0</v>
      </c>
      <c r="AB2302" s="11">
        <f t="shared" si="359"/>
        <v>0</v>
      </c>
      <c r="AC2302" s="1" t="s">
        <v>2327</v>
      </c>
    </row>
    <row r="2303" spans="1:29" x14ac:dyDescent="0.2">
      <c r="A2303" s="1" t="s">
        <v>2328</v>
      </c>
      <c r="B2303" s="1">
        <v>0</v>
      </c>
      <c r="C2303" s="2">
        <v>40137</v>
      </c>
      <c r="D2303" s="2">
        <v>40137</v>
      </c>
      <c r="E2303" s="2">
        <v>40217</v>
      </c>
      <c r="F2303" s="1">
        <v>0</v>
      </c>
      <c r="G2303" s="1">
        <v>0</v>
      </c>
      <c r="H2303" s="1">
        <v>0</v>
      </c>
      <c r="I2303" s="1">
        <v>84</v>
      </c>
      <c r="J2303" s="1">
        <v>3.7499999999999999E-2</v>
      </c>
      <c r="K2303" s="1">
        <v>0</v>
      </c>
      <c r="L2303" s="1">
        <v>0</v>
      </c>
      <c r="M2303" s="1">
        <v>0</v>
      </c>
      <c r="N2303" s="7">
        <f t="shared" si="350"/>
        <v>0</v>
      </c>
      <c r="O2303" s="1">
        <v>0</v>
      </c>
      <c r="P2303" s="1" t="s">
        <v>30</v>
      </c>
      <c r="Q2303" s="1" t="s">
        <v>24</v>
      </c>
      <c r="R2303" s="10">
        <f>F2303*Part4Out!C$78+'relay test.csv'!H2303*Part4Out!C$79+'relay test.csv'!I2303*Part4Out!C$80+'relay test.csv'!J2303*Part4Out!C$81+'relay test.csv'!K2303*Part4Out!C$82+'relay test.csv'!L2303*Part4Out!C$83+'relay test.csv'!M2303*Part4Out!C$84+'relay test.csv'!N2303*Part4Out!C$85</f>
        <v>-0.31615480447013261</v>
      </c>
      <c r="S2303" s="10">
        <f>(F2303*Part4Out!C$78+'relay test.csv'!H2303*Part4Out!C$79+'relay test.csv'!I2303*Part4Out!C$80+'relay test.csv'!J2303*Part4Out!C$81+'relay test.csv'!K2303*Part4Out!C$82+'relay test.csv'!L2303*Part4Out!C$83+'relay test.csv'!M2303*Part4Out!C$84+'relay test.csv'!N2303*Part4Out!C$85) +Part4Out!C$77</f>
        <v>-2.9197900560354579</v>
      </c>
      <c r="T2303" s="10">
        <f t="shared" si="351"/>
        <v>5.3945011541176639E-2</v>
      </c>
      <c r="U2303" s="12">
        <f t="shared" si="352"/>
        <v>5.1183895697075522E-2</v>
      </c>
      <c r="V2303" s="11">
        <f t="shared" si="353"/>
        <v>0</v>
      </c>
      <c r="W2303" s="11">
        <f t="shared" si="354"/>
        <v>0</v>
      </c>
      <c r="X2303" s="11">
        <f t="shared" si="355"/>
        <v>0.7289465972410395</v>
      </c>
      <c r="Y2303" s="12">
        <f t="shared" si="356"/>
        <v>0.4216131362323472</v>
      </c>
      <c r="Z2303" s="11">
        <f t="shared" si="357"/>
        <v>0</v>
      </c>
      <c r="AA2303" s="11">
        <f t="shared" si="358"/>
        <v>0</v>
      </c>
      <c r="AB2303" s="11">
        <f t="shared" si="359"/>
        <v>0</v>
      </c>
      <c r="AC2303" s="1" t="s">
        <v>2328</v>
      </c>
    </row>
    <row r="2304" spans="1:29" x14ac:dyDescent="0.2">
      <c r="A2304" s="1" t="s">
        <v>2329</v>
      </c>
      <c r="B2304" s="1">
        <v>1</v>
      </c>
      <c r="C2304" s="2">
        <v>40934</v>
      </c>
      <c r="D2304" s="2">
        <v>40934</v>
      </c>
      <c r="E2304" s="2">
        <v>40995</v>
      </c>
      <c r="F2304" s="1">
        <v>46</v>
      </c>
      <c r="G2304" s="1">
        <v>4.3478260869999996</v>
      </c>
      <c r="H2304" s="1">
        <v>4.3478260869999996</v>
      </c>
      <c r="I2304" s="1">
        <v>63.13</v>
      </c>
      <c r="J2304" s="1">
        <v>6.5573770491803296E-2</v>
      </c>
      <c r="K2304" s="1">
        <v>0</v>
      </c>
      <c r="L2304" s="1">
        <v>0</v>
      </c>
      <c r="M2304" s="1">
        <v>0</v>
      </c>
      <c r="N2304" s="7">
        <f t="shared" si="350"/>
        <v>1</v>
      </c>
      <c r="O2304" s="1">
        <v>0</v>
      </c>
      <c r="P2304" s="1" t="s">
        <v>23</v>
      </c>
      <c r="Q2304" s="1" t="s">
        <v>24</v>
      </c>
      <c r="R2304" s="10">
        <f>F2304*Part4Out!C$78+'relay test.csv'!H2304*Part4Out!C$79+'relay test.csv'!I2304*Part4Out!C$80+'relay test.csv'!J2304*Part4Out!C$81+'relay test.csv'!K2304*Part4Out!C$82+'relay test.csv'!L2304*Part4Out!C$83+'relay test.csv'!M2304*Part4Out!C$84+'relay test.csv'!N2304*Part4Out!C$85</f>
        <v>9.8185938507971802</v>
      </c>
      <c r="S2304" s="10">
        <f>(F2304*Part4Out!C$78+'relay test.csv'!H2304*Part4Out!C$79+'relay test.csv'!I2304*Part4Out!C$80+'relay test.csv'!J2304*Part4Out!C$81+'relay test.csv'!K2304*Part4Out!C$82+'relay test.csv'!L2304*Part4Out!C$83+'relay test.csv'!M2304*Part4Out!C$84+'relay test.csv'!N2304*Part4Out!C$85) +Part4Out!C$77</f>
        <v>7.2149585992318546</v>
      </c>
      <c r="T2304" s="10">
        <f t="shared" si="351"/>
        <v>1359.617377715947</v>
      </c>
      <c r="U2304" s="12">
        <f t="shared" si="352"/>
        <v>0.99926503952075141</v>
      </c>
      <c r="V2304" s="11">
        <f t="shared" si="353"/>
        <v>1</v>
      </c>
      <c r="W2304" s="11">
        <f t="shared" si="354"/>
        <v>1</v>
      </c>
      <c r="X2304" s="11">
        <f t="shared" si="355"/>
        <v>18372.198516990207</v>
      </c>
      <c r="Y2304" s="12">
        <f t="shared" si="356"/>
        <v>0.99994557289526509</v>
      </c>
      <c r="Z2304" s="11">
        <f t="shared" si="357"/>
        <v>1</v>
      </c>
      <c r="AA2304" s="11">
        <f t="shared" si="358"/>
        <v>1</v>
      </c>
      <c r="AB2304" s="11">
        <f t="shared" si="359"/>
        <v>1</v>
      </c>
      <c r="AC2304" s="1" t="s">
        <v>2329</v>
      </c>
    </row>
    <row r="2305" spans="1:29" x14ac:dyDescent="0.2">
      <c r="A2305" s="1" t="s">
        <v>2330</v>
      </c>
      <c r="B2305" s="1">
        <v>0</v>
      </c>
      <c r="C2305" s="2">
        <v>40624</v>
      </c>
      <c r="D2305" s="2">
        <v>40987</v>
      </c>
      <c r="E2305" s="2">
        <v>40987</v>
      </c>
      <c r="F2305" s="1">
        <v>0</v>
      </c>
      <c r="G2305" s="1">
        <v>0</v>
      </c>
      <c r="H2305" s="1">
        <v>0</v>
      </c>
      <c r="I2305" s="1">
        <v>27.28</v>
      </c>
      <c r="J2305" s="1">
        <v>0</v>
      </c>
      <c r="K2305" s="1">
        <v>0</v>
      </c>
      <c r="L2305" s="1">
        <v>0</v>
      </c>
      <c r="M2305" s="1">
        <v>0</v>
      </c>
      <c r="N2305" s="7">
        <f t="shared" si="350"/>
        <v>0</v>
      </c>
      <c r="O2305" s="1">
        <v>0</v>
      </c>
      <c r="P2305" s="1" t="s">
        <v>26</v>
      </c>
      <c r="Q2305" s="1" t="s">
        <v>28</v>
      </c>
      <c r="R2305" s="10">
        <f>F2305*Part4Out!C$78+'relay test.csv'!H2305*Part4Out!C$79+'relay test.csv'!I2305*Part4Out!C$80+'relay test.csv'!J2305*Part4Out!C$81+'relay test.csv'!K2305*Part4Out!C$82+'relay test.csv'!L2305*Part4Out!C$83+'relay test.csv'!M2305*Part4Out!C$84+'relay test.csv'!N2305*Part4Out!C$85</f>
        <v>-9.540740506351042E-2</v>
      </c>
      <c r="S2305" s="10">
        <f>(F2305*Part4Out!C$78+'relay test.csv'!H2305*Part4Out!C$79+'relay test.csv'!I2305*Part4Out!C$80+'relay test.csv'!J2305*Part4Out!C$81+'relay test.csv'!K2305*Part4Out!C$82+'relay test.csv'!L2305*Part4Out!C$83+'relay test.csv'!M2305*Part4Out!C$84+'relay test.csv'!N2305*Part4Out!C$85) +Part4Out!C$77</f>
        <v>-2.6990426566288357</v>
      </c>
      <c r="T2305" s="10">
        <f t="shared" si="351"/>
        <v>6.7269882298845951E-2</v>
      </c>
      <c r="U2305" s="12">
        <f t="shared" si="352"/>
        <v>6.3029870339777583E-2</v>
      </c>
      <c r="V2305" s="11">
        <f t="shared" si="353"/>
        <v>0</v>
      </c>
      <c r="W2305" s="11">
        <f t="shared" si="354"/>
        <v>0</v>
      </c>
      <c r="X2305" s="11">
        <f t="shared" si="355"/>
        <v>0.90900252678821525</v>
      </c>
      <c r="Y2305" s="12">
        <f t="shared" si="356"/>
        <v>0.47616622504819761</v>
      </c>
      <c r="Z2305" s="11">
        <f t="shared" si="357"/>
        <v>0</v>
      </c>
      <c r="AA2305" s="11">
        <f t="shared" si="358"/>
        <v>0</v>
      </c>
      <c r="AB2305" s="11">
        <f t="shared" si="359"/>
        <v>0</v>
      </c>
      <c r="AC2305" s="1" t="s">
        <v>2330</v>
      </c>
    </row>
    <row r="2306" spans="1:29" x14ac:dyDescent="0.2">
      <c r="A2306" s="1" t="s">
        <v>2331</v>
      </c>
      <c r="B2306" s="1">
        <v>1</v>
      </c>
      <c r="C2306" s="2">
        <v>40743</v>
      </c>
      <c r="D2306" s="2">
        <v>40777</v>
      </c>
      <c r="E2306" s="2">
        <v>40777</v>
      </c>
      <c r="F2306" s="1">
        <v>39</v>
      </c>
      <c r="G2306" s="1">
        <v>5.1282051280000003</v>
      </c>
      <c r="H2306" s="1">
        <v>0</v>
      </c>
      <c r="I2306" s="1">
        <v>28.05</v>
      </c>
      <c r="J2306" s="1">
        <v>0</v>
      </c>
      <c r="K2306" s="1">
        <v>0</v>
      </c>
      <c r="L2306" s="1">
        <v>0</v>
      </c>
      <c r="M2306" s="1">
        <v>0</v>
      </c>
      <c r="N2306" s="7">
        <f t="shared" si="350"/>
        <v>0</v>
      </c>
      <c r="O2306" s="1">
        <v>0</v>
      </c>
      <c r="P2306" s="1" t="s">
        <v>32</v>
      </c>
      <c r="Q2306" s="1" t="s">
        <v>28</v>
      </c>
      <c r="R2306" s="10">
        <f>F2306*Part4Out!C$78+'relay test.csv'!H2306*Part4Out!C$79+'relay test.csv'!I2306*Part4Out!C$80+'relay test.csv'!J2306*Part4Out!C$81+'relay test.csv'!K2306*Part4Out!C$82+'relay test.csv'!L2306*Part4Out!C$83+'relay test.csv'!M2306*Part4Out!C$84+'relay test.csv'!N2306*Part4Out!C$85</f>
        <v>8.1517888400318377</v>
      </c>
      <c r="S2306" s="10">
        <f>(F2306*Part4Out!C$78+'relay test.csv'!H2306*Part4Out!C$79+'relay test.csv'!I2306*Part4Out!C$80+'relay test.csv'!J2306*Part4Out!C$81+'relay test.csv'!K2306*Part4Out!C$82+'relay test.csv'!L2306*Part4Out!C$83+'relay test.csv'!M2306*Part4Out!C$84+'relay test.csv'!N2306*Part4Out!C$85) +Part4Out!C$77</f>
        <v>5.5481535884665121</v>
      </c>
      <c r="T2306" s="10">
        <f t="shared" si="351"/>
        <v>256.76302773766025</v>
      </c>
      <c r="U2306" s="12">
        <f t="shared" si="352"/>
        <v>0.99612046766839757</v>
      </c>
      <c r="V2306" s="11">
        <f t="shared" si="353"/>
        <v>1</v>
      </c>
      <c r="W2306" s="11">
        <f t="shared" si="354"/>
        <v>1</v>
      </c>
      <c r="X2306" s="11">
        <f t="shared" si="355"/>
        <v>3469.5800412204658</v>
      </c>
      <c r="Y2306" s="12">
        <f t="shared" si="356"/>
        <v>0.99971186372648868</v>
      </c>
      <c r="Z2306" s="11">
        <f t="shared" si="357"/>
        <v>1</v>
      </c>
      <c r="AA2306" s="11">
        <f t="shared" si="358"/>
        <v>1</v>
      </c>
      <c r="AB2306" s="11">
        <f t="shared" si="359"/>
        <v>1</v>
      </c>
      <c r="AC2306" s="1" t="s">
        <v>2331</v>
      </c>
    </row>
    <row r="2307" spans="1:29" x14ac:dyDescent="0.2">
      <c r="A2307" s="1" t="s">
        <v>2332</v>
      </c>
      <c r="B2307" s="1">
        <v>0</v>
      </c>
      <c r="C2307" s="2">
        <v>40794</v>
      </c>
      <c r="D2307" s="2">
        <v>40960</v>
      </c>
      <c r="E2307" s="2">
        <v>40960</v>
      </c>
      <c r="F2307" s="1">
        <v>0</v>
      </c>
      <c r="G2307" s="1">
        <v>0</v>
      </c>
      <c r="H2307" s="1">
        <v>0</v>
      </c>
      <c r="I2307" s="1">
        <v>111.79</v>
      </c>
      <c r="J2307" s="1">
        <v>0</v>
      </c>
      <c r="K2307" s="1">
        <v>1</v>
      </c>
      <c r="L2307" s="1">
        <v>0</v>
      </c>
      <c r="M2307" s="1">
        <v>0</v>
      </c>
      <c r="N2307" s="7">
        <f t="shared" si="350"/>
        <v>0</v>
      </c>
      <c r="O2307" s="1">
        <v>0</v>
      </c>
      <c r="P2307" s="1" t="s">
        <v>32</v>
      </c>
      <c r="Q2307" s="1" t="s">
        <v>24</v>
      </c>
      <c r="R2307" s="10">
        <f>F2307*Part4Out!C$78+'relay test.csv'!H2307*Part4Out!C$79+'relay test.csv'!I2307*Part4Out!C$80+'relay test.csv'!J2307*Part4Out!C$81+'relay test.csv'!K2307*Part4Out!C$82+'relay test.csv'!L2307*Part4Out!C$83+'relay test.csv'!M2307*Part4Out!C$84+'relay test.csv'!N2307*Part4Out!C$85</f>
        <v>0.12828942552571876</v>
      </c>
      <c r="S2307" s="10">
        <f>(F2307*Part4Out!C$78+'relay test.csv'!H2307*Part4Out!C$79+'relay test.csv'!I2307*Part4Out!C$80+'relay test.csv'!J2307*Part4Out!C$81+'relay test.csv'!K2307*Part4Out!C$82+'relay test.csv'!L2307*Part4Out!C$83+'relay test.csv'!M2307*Part4Out!C$84+'relay test.csv'!N2307*Part4Out!C$85) +Part4Out!C$77</f>
        <v>-2.4753458260396064</v>
      </c>
      <c r="T2307" s="10">
        <f t="shared" si="351"/>
        <v>8.413388953589189E-2</v>
      </c>
      <c r="U2307" s="12">
        <f t="shared" si="352"/>
        <v>7.7604703946584364E-2</v>
      </c>
      <c r="V2307" s="11">
        <f t="shared" si="353"/>
        <v>0</v>
      </c>
      <c r="W2307" s="11">
        <f t="shared" si="354"/>
        <v>0</v>
      </c>
      <c r="X2307" s="11">
        <f t="shared" si="355"/>
        <v>1.1368819977548603</v>
      </c>
      <c r="Y2307" s="12">
        <f t="shared" si="356"/>
        <v>0.53202844094776336</v>
      </c>
      <c r="Z2307" s="11">
        <f t="shared" si="357"/>
        <v>1</v>
      </c>
      <c r="AA2307" s="11">
        <f t="shared" si="358"/>
        <v>0</v>
      </c>
      <c r="AB2307" s="11">
        <f t="shared" si="359"/>
        <v>0</v>
      </c>
      <c r="AC2307" s="1" t="s">
        <v>2332</v>
      </c>
    </row>
    <row r="2308" spans="1:29" x14ac:dyDescent="0.2">
      <c r="A2308" s="1" t="s">
        <v>2333</v>
      </c>
      <c r="B2308" s="1">
        <v>1</v>
      </c>
      <c r="C2308" s="2">
        <v>40552</v>
      </c>
      <c r="D2308" s="2">
        <v>41578</v>
      </c>
      <c r="E2308" s="2">
        <v>41628</v>
      </c>
      <c r="F2308" s="1">
        <v>46</v>
      </c>
      <c r="G2308" s="1">
        <v>26.086956520000001</v>
      </c>
      <c r="H2308" s="1">
        <v>17.391304349999999</v>
      </c>
      <c r="I2308" s="1">
        <v>36.51</v>
      </c>
      <c r="J2308" s="1">
        <v>0.1</v>
      </c>
      <c r="K2308" s="1">
        <v>0</v>
      </c>
      <c r="L2308" s="1">
        <v>1</v>
      </c>
      <c r="M2308" s="1">
        <v>0</v>
      </c>
      <c r="N2308" s="7">
        <f t="shared" si="350"/>
        <v>1</v>
      </c>
      <c r="O2308" s="1">
        <v>0</v>
      </c>
      <c r="P2308" s="1" t="s">
        <v>23</v>
      </c>
      <c r="Q2308" s="1" t="s">
        <v>28</v>
      </c>
      <c r="R2308" s="10">
        <f>F2308*Part4Out!C$78+'relay test.csv'!H2308*Part4Out!C$79+'relay test.csv'!I2308*Part4Out!C$80+'relay test.csv'!J2308*Part4Out!C$81+'relay test.csv'!K2308*Part4Out!C$82+'relay test.csv'!L2308*Part4Out!C$83+'relay test.csv'!M2308*Part4Out!C$84+'relay test.csv'!N2308*Part4Out!C$85</f>
        <v>10.903275090409727</v>
      </c>
      <c r="S2308" s="10">
        <f>(F2308*Part4Out!C$78+'relay test.csv'!H2308*Part4Out!C$79+'relay test.csv'!I2308*Part4Out!C$80+'relay test.csv'!J2308*Part4Out!C$81+'relay test.csv'!K2308*Part4Out!C$82+'relay test.csv'!L2308*Part4Out!C$83+'relay test.csv'!M2308*Part4Out!C$84+'relay test.csv'!N2308*Part4Out!C$85) +Part4Out!C$77</f>
        <v>8.299639838844401</v>
      </c>
      <c r="T2308" s="10">
        <f t="shared" si="351"/>
        <v>4022.4234122400717</v>
      </c>
      <c r="U2308" s="12">
        <f t="shared" si="352"/>
        <v>0.99975145544041977</v>
      </c>
      <c r="V2308" s="11">
        <f t="shared" si="353"/>
        <v>1</v>
      </c>
      <c r="W2308" s="11">
        <f t="shared" si="354"/>
        <v>1</v>
      </c>
      <c r="X2308" s="11">
        <f t="shared" si="355"/>
        <v>54354.08715738199</v>
      </c>
      <c r="Y2308" s="12">
        <f t="shared" si="356"/>
        <v>0.99998160245797962</v>
      </c>
      <c r="Z2308" s="11">
        <f t="shared" si="357"/>
        <v>1</v>
      </c>
      <c r="AA2308" s="11">
        <f t="shared" si="358"/>
        <v>1</v>
      </c>
      <c r="AB2308" s="11">
        <f t="shared" si="359"/>
        <v>1</v>
      </c>
      <c r="AC2308" s="1" t="s">
        <v>2333</v>
      </c>
    </row>
    <row r="2309" spans="1:29" x14ac:dyDescent="0.2">
      <c r="A2309" s="1" t="s">
        <v>2334</v>
      </c>
      <c r="B2309" s="1">
        <v>1</v>
      </c>
      <c r="C2309" s="2">
        <v>41160</v>
      </c>
      <c r="D2309" s="2">
        <v>41162</v>
      </c>
      <c r="E2309" s="2">
        <v>41162</v>
      </c>
      <c r="F2309" s="1">
        <v>44</v>
      </c>
      <c r="G2309" s="1">
        <v>4.5454545450000001</v>
      </c>
      <c r="H2309" s="1">
        <v>4.5454545450000001</v>
      </c>
      <c r="I2309" s="1">
        <v>28.41</v>
      </c>
      <c r="J2309" s="1">
        <v>0</v>
      </c>
      <c r="K2309" s="1">
        <v>0</v>
      </c>
      <c r="L2309" s="1">
        <v>0</v>
      </c>
      <c r="M2309" s="1">
        <v>0</v>
      </c>
      <c r="N2309" s="7">
        <f t="shared" si="350"/>
        <v>0</v>
      </c>
      <c r="O2309" s="1">
        <v>0</v>
      </c>
      <c r="P2309" s="1" t="s">
        <v>36</v>
      </c>
      <c r="Q2309" s="1" t="s">
        <v>63</v>
      </c>
      <c r="R2309" s="10">
        <f>F2309*Part4Out!C$78+'relay test.csv'!H2309*Part4Out!C$79+'relay test.csv'!I2309*Part4Out!C$80+'relay test.csv'!J2309*Part4Out!C$81+'relay test.csv'!K2309*Part4Out!C$82+'relay test.csv'!L2309*Part4Out!C$83+'relay test.csv'!M2309*Part4Out!C$84+'relay test.csv'!N2309*Part4Out!C$85</f>
        <v>9.2958071252490146</v>
      </c>
      <c r="S2309" s="10">
        <f>(F2309*Part4Out!C$78+'relay test.csv'!H2309*Part4Out!C$79+'relay test.csv'!I2309*Part4Out!C$80+'relay test.csv'!J2309*Part4Out!C$81+'relay test.csv'!K2309*Part4Out!C$82+'relay test.csv'!L2309*Part4Out!C$83+'relay test.csv'!M2309*Part4Out!C$84+'relay test.csv'!N2309*Part4Out!C$85) +Part4Out!C$77</f>
        <v>6.692171873683689</v>
      </c>
      <c r="T2309" s="10">
        <f t="shared" si="351"/>
        <v>806.07103685894594</v>
      </c>
      <c r="U2309" s="12">
        <f t="shared" si="352"/>
        <v>0.99876095169529078</v>
      </c>
      <c r="V2309" s="11">
        <f t="shared" si="353"/>
        <v>1</v>
      </c>
      <c r="W2309" s="11">
        <f t="shared" si="354"/>
        <v>1</v>
      </c>
      <c r="X2309" s="11">
        <f t="shared" si="355"/>
        <v>10892.253475641191</v>
      </c>
      <c r="Y2309" s="12">
        <f t="shared" si="356"/>
        <v>0.99990820006142</v>
      </c>
      <c r="Z2309" s="11">
        <f t="shared" si="357"/>
        <v>1</v>
      </c>
      <c r="AA2309" s="11">
        <f t="shared" si="358"/>
        <v>1</v>
      </c>
      <c r="AB2309" s="11">
        <f t="shared" si="359"/>
        <v>1</v>
      </c>
      <c r="AC2309" s="1" t="s">
        <v>2334</v>
      </c>
    </row>
    <row r="2310" spans="1:29" x14ac:dyDescent="0.2">
      <c r="A2310" s="1" t="s">
        <v>2335</v>
      </c>
      <c r="B2310" s="1">
        <v>0</v>
      </c>
      <c r="C2310" s="2">
        <v>40435</v>
      </c>
      <c r="D2310" s="2">
        <v>40498</v>
      </c>
      <c r="E2310" s="2">
        <v>41017</v>
      </c>
      <c r="F2310" s="1">
        <v>0</v>
      </c>
      <c r="G2310" s="1">
        <v>0</v>
      </c>
      <c r="H2310" s="1">
        <v>0</v>
      </c>
      <c r="I2310" s="1">
        <v>71.599999999999994</v>
      </c>
      <c r="J2310" s="1">
        <v>2.3121387283237E-2</v>
      </c>
      <c r="K2310" s="1">
        <v>0</v>
      </c>
      <c r="L2310" s="1">
        <v>0</v>
      </c>
      <c r="M2310" s="1">
        <v>0</v>
      </c>
      <c r="N2310" s="7">
        <f t="shared" ref="N2310:N2373" si="360">IF(OR(
ISNUMBER(SEARCH("Friday",P2310)),
ISNUMBER(SEARCH("Saturday",P2310)),
ISNUMBER(SEARCH("Sunday",P2310))),
1,
0)</f>
        <v>0</v>
      </c>
      <c r="O2310" s="1">
        <v>0</v>
      </c>
      <c r="P2310" s="1" t="s">
        <v>30</v>
      </c>
      <c r="Q2310" s="1" t="s">
        <v>24</v>
      </c>
      <c r="R2310" s="10">
        <f>F2310*Part4Out!C$78+'relay test.csv'!H2310*Part4Out!C$79+'relay test.csv'!I2310*Part4Out!C$80+'relay test.csv'!J2310*Part4Out!C$81+'relay test.csv'!K2310*Part4Out!C$82+'relay test.csv'!L2310*Part4Out!C$83+'relay test.csv'!M2310*Part4Out!C$84+'relay test.csv'!N2310*Part4Out!C$85</f>
        <v>-0.26420728364081203</v>
      </c>
      <c r="S2310" s="10">
        <f>(F2310*Part4Out!C$78+'relay test.csv'!H2310*Part4Out!C$79+'relay test.csv'!I2310*Part4Out!C$80+'relay test.csv'!J2310*Part4Out!C$81+'relay test.csv'!K2310*Part4Out!C$82+'relay test.csv'!L2310*Part4Out!C$83+'relay test.csv'!M2310*Part4Out!C$84+'relay test.csv'!N2310*Part4Out!C$85) +Part4Out!C$77</f>
        <v>-2.8678425352061372</v>
      </c>
      <c r="T2310" s="10">
        <f t="shared" ref="T2310:T2373" si="361">EXP(S2310)</f>
        <v>5.6821384569693691E-2</v>
      </c>
      <c r="U2310" s="12">
        <f t="shared" ref="U2310:U2373" si="362">T2310/(1+T2310)</f>
        <v>5.3766308478730943E-2</v>
      </c>
      <c r="V2310" s="11">
        <f t="shared" ref="V2310:V2373" si="363">1*(U2310&gt;0.5)+0*(U2310&lt;=0.5)</f>
        <v>0</v>
      </c>
      <c r="W2310" s="11">
        <f t="shared" ref="W2310:W2373" si="364">B2310</f>
        <v>0</v>
      </c>
      <c r="X2310" s="11">
        <f t="shared" ref="X2310:X2373" si="365">EXP(R2310)</f>
        <v>0.76781436780278944</v>
      </c>
      <c r="Y2310" s="12">
        <f t="shared" ref="Y2310:Y2373" si="366">X2310/(1+X2310)</f>
        <v>0.43432974739146585</v>
      </c>
      <c r="Z2310" s="11">
        <f t="shared" ref="Z2310:Z2373" si="367">1*(Y2310&gt;0.5)+0*(Y2310&lt;=0.5)</f>
        <v>0</v>
      </c>
      <c r="AA2310" s="11">
        <f t="shared" ref="AA2310:AA2373" si="368">B2310</f>
        <v>0</v>
      </c>
      <c r="AB2310" s="11">
        <f t="shared" ref="AB2310:AB2373" si="369">1*(AA2310&gt;0.5)+0*(AA2310&lt;=0.5)</f>
        <v>0</v>
      </c>
      <c r="AC2310" s="1" t="s">
        <v>2335</v>
      </c>
    </row>
    <row r="2311" spans="1:29" x14ac:dyDescent="0.2">
      <c r="A2311" s="1" t="s">
        <v>2336</v>
      </c>
      <c r="B2311" s="1">
        <v>1</v>
      </c>
      <c r="C2311" s="2">
        <v>40877</v>
      </c>
      <c r="D2311" s="2">
        <v>40878</v>
      </c>
      <c r="E2311" s="2">
        <v>40878</v>
      </c>
      <c r="F2311" s="1">
        <v>44</v>
      </c>
      <c r="G2311" s="1">
        <v>18.18181818</v>
      </c>
      <c r="H2311" s="1">
        <v>2.2727272730000001</v>
      </c>
      <c r="I2311" s="1">
        <v>300</v>
      </c>
      <c r="J2311" s="1">
        <v>0</v>
      </c>
      <c r="K2311" s="1">
        <v>0</v>
      </c>
      <c r="L2311" s="1">
        <v>0</v>
      </c>
      <c r="M2311" s="1">
        <v>0</v>
      </c>
      <c r="N2311" s="7">
        <f t="shared" si="360"/>
        <v>1</v>
      </c>
      <c r="O2311" s="1">
        <v>0</v>
      </c>
      <c r="P2311" s="1" t="s">
        <v>23</v>
      </c>
      <c r="Q2311" s="1" t="s">
        <v>28</v>
      </c>
      <c r="R2311" s="10">
        <f>F2311*Part4Out!C$78+'relay test.csv'!H2311*Part4Out!C$79+'relay test.csv'!I2311*Part4Out!C$80+'relay test.csv'!J2311*Part4Out!C$81+'relay test.csv'!K2311*Part4Out!C$82+'relay test.csv'!L2311*Part4Out!C$83+'relay test.csv'!M2311*Part4Out!C$84+'relay test.csv'!N2311*Part4Out!C$85</f>
        <v>8.5662485139459186</v>
      </c>
      <c r="S2311" s="10">
        <f>(F2311*Part4Out!C$78+'relay test.csv'!H2311*Part4Out!C$79+'relay test.csv'!I2311*Part4Out!C$80+'relay test.csv'!J2311*Part4Out!C$81+'relay test.csv'!K2311*Part4Out!C$82+'relay test.csv'!L2311*Part4Out!C$83+'relay test.csv'!M2311*Part4Out!C$84+'relay test.csv'!N2311*Part4Out!C$85) +Part4Out!C$77</f>
        <v>5.962613262380593</v>
      </c>
      <c r="T2311" s="10">
        <f t="shared" si="361"/>
        <v>388.62437586940217</v>
      </c>
      <c r="U2311" s="12">
        <f t="shared" si="362"/>
        <v>0.9974334254683922</v>
      </c>
      <c r="V2311" s="11">
        <f t="shared" si="363"/>
        <v>1</v>
      </c>
      <c r="W2311" s="11">
        <f t="shared" si="364"/>
        <v>1</v>
      </c>
      <c r="X2311" s="11">
        <f t="shared" si="365"/>
        <v>5251.3922659686314</v>
      </c>
      <c r="Y2311" s="12">
        <f t="shared" si="366"/>
        <v>0.99980961056422246</v>
      </c>
      <c r="Z2311" s="11">
        <f t="shared" si="367"/>
        <v>1</v>
      </c>
      <c r="AA2311" s="11">
        <f t="shared" si="368"/>
        <v>1</v>
      </c>
      <c r="AB2311" s="11">
        <f t="shared" si="369"/>
        <v>1</v>
      </c>
      <c r="AC2311" s="1" t="s">
        <v>2336</v>
      </c>
    </row>
    <row r="2312" spans="1:29" x14ac:dyDescent="0.2">
      <c r="A2312" s="1" t="s">
        <v>2337</v>
      </c>
      <c r="B2312" s="1">
        <v>0</v>
      </c>
      <c r="C2312" s="2">
        <v>40449</v>
      </c>
      <c r="D2312" s="2">
        <v>40520</v>
      </c>
      <c r="E2312" s="2">
        <v>40639</v>
      </c>
      <c r="F2312" s="1">
        <v>25</v>
      </c>
      <c r="G2312" s="1">
        <v>8</v>
      </c>
      <c r="H2312" s="1">
        <v>0</v>
      </c>
      <c r="I2312" s="1">
        <v>79.7</v>
      </c>
      <c r="J2312" s="1">
        <v>0.126050420168067</v>
      </c>
      <c r="K2312" s="1">
        <v>0</v>
      </c>
      <c r="L2312" s="1">
        <v>0</v>
      </c>
      <c r="M2312" s="1">
        <v>0</v>
      </c>
      <c r="N2312" s="7">
        <f t="shared" si="360"/>
        <v>0</v>
      </c>
      <c r="O2312" s="1">
        <v>0</v>
      </c>
      <c r="P2312" s="1" t="s">
        <v>30</v>
      </c>
      <c r="Q2312" s="1" t="s">
        <v>24</v>
      </c>
      <c r="R2312" s="10">
        <f>F2312*Part4Out!C$78+'relay test.csv'!H2312*Part4Out!C$79+'relay test.csv'!I2312*Part4Out!C$80+'relay test.csv'!J2312*Part4Out!C$81+'relay test.csv'!K2312*Part4Out!C$82+'relay test.csv'!L2312*Part4Out!C$83+'relay test.csv'!M2312*Part4Out!C$84+'relay test.csv'!N2312*Part4Out!C$85</f>
        <v>4.9344312985967695</v>
      </c>
      <c r="S2312" s="10">
        <f>(F2312*Part4Out!C$78+'relay test.csv'!H2312*Part4Out!C$79+'relay test.csv'!I2312*Part4Out!C$80+'relay test.csv'!J2312*Part4Out!C$81+'relay test.csv'!K2312*Part4Out!C$82+'relay test.csv'!L2312*Part4Out!C$83+'relay test.csv'!M2312*Part4Out!C$84+'relay test.csv'!N2312*Part4Out!C$85) +Part4Out!C$77</f>
        <v>2.3307960470314444</v>
      </c>
      <c r="T2312" s="10">
        <f t="shared" si="361"/>
        <v>10.286126515273359</v>
      </c>
      <c r="U2312" s="12">
        <f t="shared" si="362"/>
        <v>0.91139564148543672</v>
      </c>
      <c r="V2312" s="11">
        <f t="shared" si="363"/>
        <v>1</v>
      </c>
      <c r="W2312" s="11">
        <f t="shared" si="364"/>
        <v>0</v>
      </c>
      <c r="X2312" s="11">
        <f t="shared" si="365"/>
        <v>138.9940739261134</v>
      </c>
      <c r="Y2312" s="12">
        <f t="shared" si="366"/>
        <v>0.99285684049363554</v>
      </c>
      <c r="Z2312" s="11">
        <f t="shared" si="367"/>
        <v>1</v>
      </c>
      <c r="AA2312" s="11">
        <f t="shared" si="368"/>
        <v>0</v>
      </c>
      <c r="AB2312" s="11">
        <f t="shared" si="369"/>
        <v>0</v>
      </c>
      <c r="AC2312" s="1" t="s">
        <v>2337</v>
      </c>
    </row>
    <row r="2313" spans="1:29" x14ac:dyDescent="0.2">
      <c r="A2313" s="1" t="s">
        <v>2338</v>
      </c>
      <c r="B2313" s="1">
        <v>1</v>
      </c>
      <c r="C2313" s="2">
        <v>40232</v>
      </c>
      <c r="D2313" s="2">
        <v>40232</v>
      </c>
      <c r="E2313" s="2">
        <v>40363</v>
      </c>
      <c r="F2313" s="1">
        <v>44</v>
      </c>
      <c r="G2313" s="1">
        <v>6.8181818180000002</v>
      </c>
      <c r="H2313" s="1">
        <v>0</v>
      </c>
      <c r="I2313" s="1">
        <v>54.54</v>
      </c>
      <c r="J2313" s="1">
        <v>1.5267175572519101E-2</v>
      </c>
      <c r="K2313" s="1">
        <v>0</v>
      </c>
      <c r="L2313" s="1">
        <v>0</v>
      </c>
      <c r="M2313" s="1">
        <v>0</v>
      </c>
      <c r="N2313" s="7">
        <f t="shared" si="360"/>
        <v>1</v>
      </c>
      <c r="O2313" s="1">
        <v>0</v>
      </c>
      <c r="P2313" s="1" t="s">
        <v>23</v>
      </c>
      <c r="Q2313" s="1" t="s">
        <v>24</v>
      </c>
      <c r="R2313" s="10">
        <f>F2313*Part4Out!C$78+'relay test.csv'!H2313*Part4Out!C$79+'relay test.csv'!I2313*Part4Out!C$80+'relay test.csv'!J2313*Part4Out!C$81+'relay test.csv'!K2313*Part4Out!C$82+'relay test.csv'!L2313*Part4Out!C$83+'relay test.csv'!M2313*Part4Out!C$84+'relay test.csv'!N2313*Part4Out!C$85</f>
        <v>9.3717949331513903</v>
      </c>
      <c r="S2313" s="10">
        <f>(F2313*Part4Out!C$78+'relay test.csv'!H2313*Part4Out!C$79+'relay test.csv'!I2313*Part4Out!C$80+'relay test.csv'!J2313*Part4Out!C$81+'relay test.csv'!K2313*Part4Out!C$82+'relay test.csv'!L2313*Part4Out!C$83+'relay test.csv'!M2313*Part4Out!C$84+'relay test.csv'!N2313*Part4Out!C$85) +Part4Out!C$77</f>
        <v>6.7681596815860647</v>
      </c>
      <c r="T2313" s="10">
        <f t="shared" si="361"/>
        <v>869.70987723059091</v>
      </c>
      <c r="U2313" s="12">
        <f t="shared" si="362"/>
        <v>0.99885151182253651</v>
      </c>
      <c r="V2313" s="11">
        <f t="shared" si="363"/>
        <v>1</v>
      </c>
      <c r="W2313" s="11">
        <f t="shared" si="364"/>
        <v>1</v>
      </c>
      <c r="X2313" s="11">
        <f t="shared" si="365"/>
        <v>11752.190563723321</v>
      </c>
      <c r="Y2313" s="12">
        <f t="shared" si="366"/>
        <v>0.99991491672030852</v>
      </c>
      <c r="Z2313" s="11">
        <f t="shared" si="367"/>
        <v>1</v>
      </c>
      <c r="AA2313" s="11">
        <f t="shared" si="368"/>
        <v>1</v>
      </c>
      <c r="AB2313" s="11">
        <f t="shared" si="369"/>
        <v>1</v>
      </c>
      <c r="AC2313" s="1" t="s">
        <v>2338</v>
      </c>
    </row>
    <row r="2314" spans="1:29" x14ac:dyDescent="0.2">
      <c r="A2314" s="1" t="s">
        <v>2339</v>
      </c>
      <c r="B2314" s="1">
        <v>0</v>
      </c>
      <c r="C2314" s="2">
        <v>40629</v>
      </c>
      <c r="D2314" s="2">
        <v>40631</v>
      </c>
      <c r="E2314" s="2">
        <v>0</v>
      </c>
      <c r="F2314" s="1">
        <v>0</v>
      </c>
      <c r="G2314" s="1">
        <v>0</v>
      </c>
      <c r="H2314" s="1">
        <v>0</v>
      </c>
      <c r="I2314" s="1">
        <v>57.92</v>
      </c>
      <c r="J2314" s="1">
        <v>0</v>
      </c>
      <c r="K2314" s="1">
        <v>0</v>
      </c>
      <c r="L2314" s="1">
        <v>0</v>
      </c>
      <c r="M2314" s="1">
        <v>0</v>
      </c>
      <c r="N2314" s="7">
        <f t="shared" si="360"/>
        <v>0</v>
      </c>
      <c r="O2314" s="1">
        <v>0</v>
      </c>
      <c r="P2314" s="1" t="s">
        <v>32</v>
      </c>
      <c r="Q2314" s="1" t="s">
        <v>28</v>
      </c>
      <c r="R2314" s="10">
        <f>F2314*Part4Out!C$78+'relay test.csv'!H2314*Part4Out!C$79+'relay test.csv'!I2314*Part4Out!C$80+'relay test.csv'!J2314*Part4Out!C$81+'relay test.csv'!K2314*Part4Out!C$82+'relay test.csv'!L2314*Part4Out!C$83+'relay test.csv'!M2314*Part4Out!C$84+'relay test.csv'!N2314*Part4Out!C$85</f>
        <v>-0.20256586881519514</v>
      </c>
      <c r="S2314" s="10">
        <f>(F2314*Part4Out!C$78+'relay test.csv'!H2314*Part4Out!C$79+'relay test.csv'!I2314*Part4Out!C$80+'relay test.csv'!J2314*Part4Out!C$81+'relay test.csv'!K2314*Part4Out!C$82+'relay test.csv'!L2314*Part4Out!C$83+'relay test.csv'!M2314*Part4Out!C$84+'relay test.csv'!N2314*Part4Out!C$85) +Part4Out!C$77</f>
        <v>-2.8062011203805204</v>
      </c>
      <c r="T2314" s="10">
        <f t="shared" si="361"/>
        <v>6.0434138885357917E-2</v>
      </c>
      <c r="U2314" s="12">
        <f t="shared" si="362"/>
        <v>5.6989997463568427E-2</v>
      </c>
      <c r="V2314" s="11">
        <f t="shared" si="363"/>
        <v>0</v>
      </c>
      <c r="W2314" s="11">
        <f t="shared" si="364"/>
        <v>0</v>
      </c>
      <c r="X2314" s="11">
        <f t="shared" si="365"/>
        <v>0.81663269019875651</v>
      </c>
      <c r="Y2314" s="12">
        <f t="shared" si="366"/>
        <v>0.44953098917834033</v>
      </c>
      <c r="Z2314" s="11">
        <f t="shared" si="367"/>
        <v>0</v>
      </c>
      <c r="AA2314" s="11">
        <f t="shared" si="368"/>
        <v>0</v>
      </c>
      <c r="AB2314" s="11">
        <f t="shared" si="369"/>
        <v>0</v>
      </c>
      <c r="AC2314" s="1" t="s">
        <v>2339</v>
      </c>
    </row>
    <row r="2315" spans="1:29" x14ac:dyDescent="0.2">
      <c r="A2315" s="1" t="s">
        <v>2340</v>
      </c>
      <c r="B2315" s="1">
        <v>1</v>
      </c>
      <c r="C2315" s="2">
        <v>40451</v>
      </c>
      <c r="D2315" s="2">
        <v>40466</v>
      </c>
      <c r="E2315" s="2">
        <v>41184</v>
      </c>
      <c r="F2315" s="1">
        <v>45</v>
      </c>
      <c r="G2315" s="1">
        <v>2.2222222220000001</v>
      </c>
      <c r="H2315" s="1">
        <v>0</v>
      </c>
      <c r="I2315" s="1">
        <v>79.11</v>
      </c>
      <c r="J2315" s="1">
        <v>4.1782729805013904E-3</v>
      </c>
      <c r="K2315" s="1">
        <v>0</v>
      </c>
      <c r="L2315" s="1">
        <v>0</v>
      </c>
      <c r="M2315" s="1">
        <v>0</v>
      </c>
      <c r="N2315" s="7">
        <f t="shared" si="360"/>
        <v>0</v>
      </c>
      <c r="O2315" s="1">
        <v>0</v>
      </c>
      <c r="P2315" s="1" t="s">
        <v>26</v>
      </c>
      <c r="Q2315" s="1" t="s">
        <v>24</v>
      </c>
      <c r="R2315" s="10">
        <f>F2315*Part4Out!C$78+'relay test.csv'!H2315*Part4Out!C$79+'relay test.csv'!I2315*Part4Out!C$80+'relay test.csv'!J2315*Part4Out!C$81+'relay test.csv'!K2315*Part4Out!C$82+'relay test.csv'!L2315*Part4Out!C$83+'relay test.csv'!M2315*Part4Out!C$84+'relay test.csv'!N2315*Part4Out!C$85</f>
        <v>9.239935030454852</v>
      </c>
      <c r="S2315" s="10">
        <f>(F2315*Part4Out!C$78+'relay test.csv'!H2315*Part4Out!C$79+'relay test.csv'!I2315*Part4Out!C$80+'relay test.csv'!J2315*Part4Out!C$81+'relay test.csv'!K2315*Part4Out!C$82+'relay test.csv'!L2315*Part4Out!C$83+'relay test.csv'!M2315*Part4Out!C$84+'relay test.csv'!N2315*Part4Out!C$85) +Part4Out!C$77</f>
        <v>6.6362997788895264</v>
      </c>
      <c r="T2315" s="10">
        <f t="shared" si="361"/>
        <v>762.2692036222785</v>
      </c>
      <c r="U2315" s="12">
        <f t="shared" si="362"/>
        <v>0.99868984626229607</v>
      </c>
      <c r="V2315" s="11">
        <f t="shared" si="363"/>
        <v>1</v>
      </c>
      <c r="W2315" s="11">
        <f t="shared" si="364"/>
        <v>1</v>
      </c>
      <c r="X2315" s="11">
        <f t="shared" si="365"/>
        <v>10300.369325863665</v>
      </c>
      <c r="Y2315" s="12">
        <f t="shared" si="366"/>
        <v>0.99990292552685311</v>
      </c>
      <c r="Z2315" s="11">
        <f t="shared" si="367"/>
        <v>1</v>
      </c>
      <c r="AA2315" s="11">
        <f t="shared" si="368"/>
        <v>1</v>
      </c>
      <c r="AB2315" s="11">
        <f t="shared" si="369"/>
        <v>1</v>
      </c>
      <c r="AC2315" s="1" t="s">
        <v>2340</v>
      </c>
    </row>
    <row r="2316" spans="1:29" x14ac:dyDescent="0.2">
      <c r="A2316" s="1" t="s">
        <v>2341</v>
      </c>
      <c r="B2316" s="1">
        <v>1</v>
      </c>
      <c r="C2316" s="2">
        <v>40703</v>
      </c>
      <c r="D2316" s="2">
        <v>40707</v>
      </c>
      <c r="E2316" s="2">
        <v>40707</v>
      </c>
      <c r="F2316" s="1">
        <v>46</v>
      </c>
      <c r="G2316" s="1">
        <v>6.5217391300000003</v>
      </c>
      <c r="H2316" s="1">
        <v>2.1739130430000002</v>
      </c>
      <c r="I2316" s="1">
        <v>53.27</v>
      </c>
      <c r="J2316" s="1">
        <v>0</v>
      </c>
      <c r="K2316" s="1">
        <v>0</v>
      </c>
      <c r="L2316" s="1">
        <v>0</v>
      </c>
      <c r="M2316" s="1">
        <v>0</v>
      </c>
      <c r="N2316" s="7">
        <f t="shared" si="360"/>
        <v>0</v>
      </c>
      <c r="O2316" s="1">
        <v>0</v>
      </c>
      <c r="P2316" s="1" t="s">
        <v>30</v>
      </c>
      <c r="Q2316" s="1" t="s">
        <v>28</v>
      </c>
      <c r="R2316" s="10">
        <f>F2316*Part4Out!C$78+'relay test.csv'!H2316*Part4Out!C$79+'relay test.csv'!I2316*Part4Out!C$80+'relay test.csv'!J2316*Part4Out!C$81+'relay test.csv'!K2316*Part4Out!C$82+'relay test.csv'!L2316*Part4Out!C$83+'relay test.csv'!M2316*Part4Out!C$84+'relay test.csv'!N2316*Part4Out!C$85</f>
        <v>9.5862305775668588</v>
      </c>
      <c r="S2316" s="10">
        <f>(F2316*Part4Out!C$78+'relay test.csv'!H2316*Part4Out!C$79+'relay test.csv'!I2316*Part4Out!C$80+'relay test.csv'!J2316*Part4Out!C$81+'relay test.csv'!K2316*Part4Out!C$82+'relay test.csv'!L2316*Part4Out!C$83+'relay test.csv'!M2316*Part4Out!C$84+'relay test.csv'!N2316*Part4Out!C$85) +Part4Out!C$77</f>
        <v>6.9825953260015332</v>
      </c>
      <c r="T2316" s="10">
        <f t="shared" si="361"/>
        <v>1077.7117538900261</v>
      </c>
      <c r="U2316" s="12">
        <f t="shared" si="362"/>
        <v>0.99907296829167402</v>
      </c>
      <c r="V2316" s="11">
        <f t="shared" si="363"/>
        <v>1</v>
      </c>
      <c r="W2316" s="11">
        <f t="shared" si="364"/>
        <v>1</v>
      </c>
      <c r="X2316" s="11">
        <f t="shared" si="365"/>
        <v>14562.872327965993</v>
      </c>
      <c r="Y2316" s="12">
        <f t="shared" si="366"/>
        <v>0.9999313369427113</v>
      </c>
      <c r="Z2316" s="11">
        <f t="shared" si="367"/>
        <v>1</v>
      </c>
      <c r="AA2316" s="11">
        <f t="shared" si="368"/>
        <v>1</v>
      </c>
      <c r="AB2316" s="11">
        <f t="shared" si="369"/>
        <v>1</v>
      </c>
      <c r="AC2316" s="1" t="s">
        <v>2341</v>
      </c>
    </row>
    <row r="2317" spans="1:29" x14ac:dyDescent="0.2">
      <c r="A2317" s="1" t="s">
        <v>2342</v>
      </c>
      <c r="B2317" s="1">
        <v>0</v>
      </c>
      <c r="C2317" s="2">
        <v>41149</v>
      </c>
      <c r="D2317" s="2">
        <v>41545</v>
      </c>
      <c r="E2317" s="2">
        <v>41637</v>
      </c>
      <c r="F2317" s="1">
        <v>3</v>
      </c>
      <c r="G2317" s="1">
        <v>33.333333330000002</v>
      </c>
      <c r="H2317" s="1">
        <v>33.333333330000002</v>
      </c>
      <c r="I2317" s="1">
        <v>51.77</v>
      </c>
      <c r="J2317" s="1">
        <v>3.2608695652173898E-2</v>
      </c>
      <c r="K2317" s="1">
        <v>0</v>
      </c>
      <c r="L2317" s="1">
        <v>0</v>
      </c>
      <c r="M2317" s="1">
        <v>1</v>
      </c>
      <c r="N2317" s="7">
        <f t="shared" si="360"/>
        <v>0</v>
      </c>
      <c r="O2317" s="1">
        <v>0</v>
      </c>
      <c r="P2317" s="1" t="s">
        <v>32</v>
      </c>
      <c r="Q2317" s="1" t="s">
        <v>63</v>
      </c>
      <c r="R2317" s="10">
        <f>F2317*Part4Out!C$78+'relay test.csv'!H2317*Part4Out!C$79+'relay test.csv'!I2317*Part4Out!C$80+'relay test.csv'!J2317*Part4Out!C$81+'relay test.csv'!K2317*Part4Out!C$82+'relay test.csv'!L2317*Part4Out!C$83+'relay test.csv'!M2317*Part4Out!C$84+'relay test.csv'!N2317*Part4Out!C$85</f>
        <v>1.9235936520431389</v>
      </c>
      <c r="S2317" s="10">
        <f>(F2317*Part4Out!C$78+'relay test.csv'!H2317*Part4Out!C$79+'relay test.csv'!I2317*Part4Out!C$80+'relay test.csv'!J2317*Part4Out!C$81+'relay test.csv'!K2317*Part4Out!C$82+'relay test.csv'!L2317*Part4Out!C$83+'relay test.csv'!M2317*Part4Out!C$84+'relay test.csv'!N2317*Part4Out!C$85) +Part4Out!C$77</f>
        <v>-0.68004159952218624</v>
      </c>
      <c r="T2317" s="10">
        <f t="shared" si="361"/>
        <v>0.50659591777912516</v>
      </c>
      <c r="U2317" s="12">
        <f t="shared" si="362"/>
        <v>0.33625201807655158</v>
      </c>
      <c r="V2317" s="11">
        <f t="shared" si="363"/>
        <v>0</v>
      </c>
      <c r="W2317" s="11">
        <f t="shared" si="364"/>
        <v>0</v>
      </c>
      <c r="X2317" s="11">
        <f t="shared" si="365"/>
        <v>6.8455147175085767</v>
      </c>
      <c r="Y2317" s="12">
        <f t="shared" si="366"/>
        <v>0.87253863691462674</v>
      </c>
      <c r="Z2317" s="11">
        <f t="shared" si="367"/>
        <v>1</v>
      </c>
      <c r="AA2317" s="11">
        <f t="shared" si="368"/>
        <v>0</v>
      </c>
      <c r="AB2317" s="11">
        <f t="shared" si="369"/>
        <v>0</v>
      </c>
      <c r="AC2317" s="1" t="s">
        <v>2342</v>
      </c>
    </row>
    <row r="2318" spans="1:29" x14ac:dyDescent="0.2">
      <c r="A2318" s="1" t="s">
        <v>2343</v>
      </c>
      <c r="B2318" s="1">
        <v>1</v>
      </c>
      <c r="C2318" s="2">
        <v>40923</v>
      </c>
      <c r="D2318" s="2">
        <v>40929</v>
      </c>
      <c r="E2318" s="2">
        <v>40929</v>
      </c>
      <c r="F2318" s="1">
        <v>16</v>
      </c>
      <c r="G2318" s="1">
        <v>0</v>
      </c>
      <c r="H2318" s="1">
        <v>0</v>
      </c>
      <c r="I2318" s="1">
        <v>61.48</v>
      </c>
      <c r="J2318" s="1">
        <v>0</v>
      </c>
      <c r="K2318" s="1">
        <v>0</v>
      </c>
      <c r="L2318" s="1">
        <v>0</v>
      </c>
      <c r="M2318" s="1">
        <v>0</v>
      </c>
      <c r="N2318" s="7">
        <f t="shared" si="360"/>
        <v>1</v>
      </c>
      <c r="O2318" s="1">
        <v>0</v>
      </c>
      <c r="P2318" s="1" t="s">
        <v>23</v>
      </c>
      <c r="Q2318" s="1" t="s">
        <v>24</v>
      </c>
      <c r="R2318" s="10">
        <f>F2318*Part4Out!C$78+'relay test.csv'!H2318*Part4Out!C$79+'relay test.csv'!I2318*Part4Out!C$80+'relay test.csv'!J2318*Part4Out!C$81+'relay test.csv'!K2318*Part4Out!C$82+'relay test.csv'!L2318*Part4Out!C$83+'relay test.csv'!M2318*Part4Out!C$84+'relay test.csv'!N2318*Part4Out!C$85</f>
        <v>3.4336368031403266</v>
      </c>
      <c r="S2318" s="10">
        <f>(F2318*Part4Out!C$78+'relay test.csv'!H2318*Part4Out!C$79+'relay test.csv'!I2318*Part4Out!C$80+'relay test.csv'!J2318*Part4Out!C$81+'relay test.csv'!K2318*Part4Out!C$82+'relay test.csv'!L2318*Part4Out!C$83+'relay test.csv'!M2318*Part4Out!C$84+'relay test.csv'!N2318*Part4Out!C$85) +Part4Out!C$77</f>
        <v>0.83000155157500144</v>
      </c>
      <c r="T2318" s="10">
        <f t="shared" si="361"/>
        <v>2.2933222985229711</v>
      </c>
      <c r="U2318" s="12">
        <f t="shared" si="362"/>
        <v>0.6963552578961093</v>
      </c>
      <c r="V2318" s="11">
        <f t="shared" si="363"/>
        <v>1</v>
      </c>
      <c r="W2318" s="11">
        <f t="shared" si="364"/>
        <v>1</v>
      </c>
      <c r="X2318" s="11">
        <f t="shared" si="365"/>
        <v>30.989139461195414</v>
      </c>
      <c r="Y2318" s="12">
        <f t="shared" si="366"/>
        <v>0.96873939040426349</v>
      </c>
      <c r="Z2318" s="11">
        <f t="shared" si="367"/>
        <v>1</v>
      </c>
      <c r="AA2318" s="11">
        <f t="shared" si="368"/>
        <v>1</v>
      </c>
      <c r="AB2318" s="11">
        <f t="shared" si="369"/>
        <v>1</v>
      </c>
      <c r="AC2318" s="1" t="s">
        <v>2343</v>
      </c>
    </row>
    <row r="2319" spans="1:29" x14ac:dyDescent="0.2">
      <c r="A2319" s="1" t="s">
        <v>2344</v>
      </c>
      <c r="B2319" s="1">
        <v>0</v>
      </c>
      <c r="C2319" s="2">
        <v>40186</v>
      </c>
      <c r="D2319" s="2">
        <v>40286</v>
      </c>
      <c r="E2319" s="2">
        <v>40286</v>
      </c>
      <c r="F2319" s="1">
        <v>0</v>
      </c>
      <c r="G2319" s="1">
        <v>0</v>
      </c>
      <c r="H2319" s="1">
        <v>0</v>
      </c>
      <c r="I2319" s="1">
        <v>23.75</v>
      </c>
      <c r="J2319" s="1">
        <v>0</v>
      </c>
      <c r="K2319" s="1">
        <v>0</v>
      </c>
      <c r="L2319" s="1">
        <v>0</v>
      </c>
      <c r="M2319" s="1">
        <v>0</v>
      </c>
      <c r="N2319" s="7">
        <f t="shared" si="360"/>
        <v>0</v>
      </c>
      <c r="O2319" s="1">
        <v>0</v>
      </c>
      <c r="P2319" s="1" t="s">
        <v>26</v>
      </c>
      <c r="Q2319" s="1" t="s">
        <v>24</v>
      </c>
      <c r="R2319" s="10">
        <f>F2319*Part4Out!C$78+'relay test.csv'!H2319*Part4Out!C$79+'relay test.csv'!I2319*Part4Out!C$80+'relay test.csv'!J2319*Part4Out!C$81+'relay test.csv'!K2319*Part4Out!C$82+'relay test.csv'!L2319*Part4Out!C$83+'relay test.csv'!M2319*Part4Out!C$84+'relay test.csv'!N2319*Part4Out!C$85</f>
        <v>-8.3061798763136824E-2</v>
      </c>
      <c r="S2319" s="10">
        <f>(F2319*Part4Out!C$78+'relay test.csv'!H2319*Part4Out!C$79+'relay test.csv'!I2319*Part4Out!C$80+'relay test.csv'!J2319*Part4Out!C$81+'relay test.csv'!K2319*Part4Out!C$82+'relay test.csv'!L2319*Part4Out!C$83+'relay test.csv'!M2319*Part4Out!C$84+'relay test.csv'!N2319*Part4Out!C$85) +Part4Out!C$77</f>
        <v>-2.686697050328462</v>
      </c>
      <c r="T2319" s="10">
        <f t="shared" si="361"/>
        <v>6.8105517378921579E-2</v>
      </c>
      <c r="U2319" s="12">
        <f t="shared" si="362"/>
        <v>6.3762911314276485E-2</v>
      </c>
      <c r="V2319" s="11">
        <f t="shared" si="363"/>
        <v>0</v>
      </c>
      <c r="W2319" s="11">
        <f t="shared" si="364"/>
        <v>0</v>
      </c>
      <c r="X2319" s="11">
        <f t="shared" si="365"/>
        <v>0.9202942724149894</v>
      </c>
      <c r="Y2319" s="12">
        <f t="shared" si="366"/>
        <v>0.47924648093524447</v>
      </c>
      <c r="Z2319" s="11">
        <f t="shared" si="367"/>
        <v>0</v>
      </c>
      <c r="AA2319" s="11">
        <f t="shared" si="368"/>
        <v>0</v>
      </c>
      <c r="AB2319" s="11">
        <f t="shared" si="369"/>
        <v>0</v>
      </c>
      <c r="AC2319" s="1" t="s">
        <v>2344</v>
      </c>
    </row>
    <row r="2320" spans="1:29" x14ac:dyDescent="0.2">
      <c r="A2320" s="1" t="s">
        <v>2345</v>
      </c>
      <c r="B2320" s="1">
        <v>0</v>
      </c>
      <c r="C2320" s="2">
        <v>41186</v>
      </c>
      <c r="D2320" s="2">
        <v>41629</v>
      </c>
      <c r="E2320" s="2">
        <v>41629</v>
      </c>
      <c r="F2320" s="1">
        <v>2</v>
      </c>
      <c r="G2320" s="1">
        <v>0</v>
      </c>
      <c r="H2320" s="1">
        <v>0</v>
      </c>
      <c r="I2320" s="1">
        <v>29.02</v>
      </c>
      <c r="J2320" s="1">
        <v>0</v>
      </c>
      <c r="K2320" s="1">
        <v>0</v>
      </c>
      <c r="L2320" s="1">
        <v>0</v>
      </c>
      <c r="M2320" s="1">
        <v>0</v>
      </c>
      <c r="N2320" s="7">
        <f t="shared" si="360"/>
        <v>1</v>
      </c>
      <c r="O2320" s="1">
        <v>0</v>
      </c>
      <c r="P2320" s="1" t="s">
        <v>23</v>
      </c>
      <c r="Q2320" s="1" t="s">
        <v>24</v>
      </c>
      <c r="R2320" s="10">
        <f>F2320*Part4Out!C$78+'relay test.csv'!H2320*Part4Out!C$79+'relay test.csv'!I2320*Part4Out!C$80+'relay test.csv'!J2320*Part4Out!C$81+'relay test.csv'!K2320*Part4Out!C$82+'relay test.csv'!L2320*Part4Out!C$83+'relay test.csv'!M2320*Part4Out!C$84+'relay test.csv'!N2320*Part4Out!C$85</f>
        <v>0.58566173792179566</v>
      </c>
      <c r="S2320" s="10">
        <f>(F2320*Part4Out!C$78+'relay test.csv'!H2320*Part4Out!C$79+'relay test.csv'!I2320*Part4Out!C$80+'relay test.csv'!J2320*Part4Out!C$81+'relay test.csv'!K2320*Part4Out!C$82+'relay test.csv'!L2320*Part4Out!C$83+'relay test.csv'!M2320*Part4Out!C$84+'relay test.csv'!N2320*Part4Out!C$85) +Part4Out!C$77</f>
        <v>-2.0179735136435295</v>
      </c>
      <c r="T2320" s="10">
        <f t="shared" si="361"/>
        <v>0.13292456213888637</v>
      </c>
      <c r="U2320" s="12">
        <f t="shared" si="362"/>
        <v>0.1173286965267428</v>
      </c>
      <c r="V2320" s="11">
        <f t="shared" si="363"/>
        <v>0</v>
      </c>
      <c r="W2320" s="11">
        <f t="shared" si="364"/>
        <v>0</v>
      </c>
      <c r="X2320" s="11">
        <f t="shared" si="365"/>
        <v>1.7961791923417367</v>
      </c>
      <c r="Y2320" s="12">
        <f t="shared" si="366"/>
        <v>0.64236912901046139</v>
      </c>
      <c r="Z2320" s="11">
        <f t="shared" si="367"/>
        <v>1</v>
      </c>
      <c r="AA2320" s="11">
        <f t="shared" si="368"/>
        <v>0</v>
      </c>
      <c r="AB2320" s="11">
        <f t="shared" si="369"/>
        <v>0</v>
      </c>
      <c r="AC2320" s="1" t="s">
        <v>2345</v>
      </c>
    </row>
    <row r="2321" spans="1:29" x14ac:dyDescent="0.2">
      <c r="A2321" s="1" t="s">
        <v>2346</v>
      </c>
      <c r="B2321" s="1">
        <v>0</v>
      </c>
      <c r="C2321" s="2">
        <v>41025</v>
      </c>
      <c r="D2321" s="2">
        <v>41039</v>
      </c>
      <c r="E2321" s="2">
        <v>41151</v>
      </c>
      <c r="F2321" s="1">
        <v>0</v>
      </c>
      <c r="G2321" s="1">
        <v>0</v>
      </c>
      <c r="H2321" s="1">
        <v>0</v>
      </c>
      <c r="I2321" s="1">
        <v>150.94999999999999</v>
      </c>
      <c r="J2321" s="1">
        <v>6.25E-2</v>
      </c>
      <c r="K2321" s="1">
        <v>0</v>
      </c>
      <c r="L2321" s="1">
        <v>0</v>
      </c>
      <c r="M2321" s="1">
        <v>0</v>
      </c>
      <c r="N2321" s="7">
        <f t="shared" si="360"/>
        <v>1</v>
      </c>
      <c r="O2321" s="1">
        <v>0</v>
      </c>
      <c r="P2321" s="1" t="s">
        <v>23</v>
      </c>
      <c r="Q2321" s="1" t="s">
        <v>24</v>
      </c>
      <c r="R2321" s="10">
        <f>F2321*Part4Out!C$78+'relay test.csv'!H2321*Part4Out!C$79+'relay test.csv'!I2321*Part4Out!C$80+'relay test.csv'!J2321*Part4Out!C$81+'relay test.csv'!K2321*Part4Out!C$82+'relay test.csv'!L2321*Part4Out!C$83+'relay test.csv'!M2321*Part4Out!C$84+'relay test.csv'!N2321*Part4Out!C$85</f>
        <v>-0.30113726318000844</v>
      </c>
      <c r="S2321" s="10">
        <f>(F2321*Part4Out!C$78+'relay test.csv'!H2321*Part4Out!C$79+'relay test.csv'!I2321*Part4Out!C$80+'relay test.csv'!J2321*Part4Out!C$81+'relay test.csv'!K2321*Part4Out!C$82+'relay test.csv'!L2321*Part4Out!C$83+'relay test.csv'!M2321*Part4Out!C$84+'relay test.csv'!N2321*Part4Out!C$85) +Part4Out!C$77</f>
        <v>-2.9047725147453338</v>
      </c>
      <c r="T2321" s="10">
        <f t="shared" si="361"/>
        <v>5.4761246560782746E-2</v>
      </c>
      <c r="U2321" s="12">
        <f t="shared" si="362"/>
        <v>5.1918144261879663E-2</v>
      </c>
      <c r="V2321" s="11">
        <f t="shared" si="363"/>
        <v>0</v>
      </c>
      <c r="W2321" s="11">
        <f t="shared" si="364"/>
        <v>0</v>
      </c>
      <c r="X2321" s="11">
        <f t="shared" si="365"/>
        <v>0.73997619428981731</v>
      </c>
      <c r="Y2321" s="12">
        <f t="shared" si="366"/>
        <v>0.42527949331619647</v>
      </c>
      <c r="Z2321" s="11">
        <f t="shared" si="367"/>
        <v>0</v>
      </c>
      <c r="AA2321" s="11">
        <f t="shared" si="368"/>
        <v>0</v>
      </c>
      <c r="AB2321" s="11">
        <f t="shared" si="369"/>
        <v>0</v>
      </c>
      <c r="AC2321" s="1" t="s">
        <v>2346</v>
      </c>
    </row>
    <row r="2322" spans="1:29" x14ac:dyDescent="0.2">
      <c r="A2322" s="1" t="s">
        <v>2347</v>
      </c>
      <c r="B2322" s="1">
        <v>1</v>
      </c>
      <c r="C2322" s="2">
        <v>40812</v>
      </c>
      <c r="D2322" s="2">
        <v>41012</v>
      </c>
      <c r="E2322" s="2">
        <v>41012</v>
      </c>
      <c r="F2322" s="1">
        <v>44</v>
      </c>
      <c r="G2322" s="1">
        <v>13.636363640000001</v>
      </c>
      <c r="H2322" s="1">
        <v>0</v>
      </c>
      <c r="I2322" s="1">
        <v>108.63</v>
      </c>
      <c r="J2322" s="1">
        <v>0</v>
      </c>
      <c r="K2322" s="1">
        <v>0</v>
      </c>
      <c r="L2322" s="1">
        <v>0</v>
      </c>
      <c r="M2322" s="1">
        <v>0</v>
      </c>
      <c r="N2322" s="7">
        <f t="shared" si="360"/>
        <v>0</v>
      </c>
      <c r="O2322" s="1">
        <v>0</v>
      </c>
      <c r="P2322" s="1" t="s">
        <v>30</v>
      </c>
      <c r="Q2322" s="1" t="s">
        <v>28</v>
      </c>
      <c r="R2322" s="10">
        <f>F2322*Part4Out!C$78+'relay test.csv'!H2322*Part4Out!C$79+'relay test.csv'!I2322*Part4Out!C$80+'relay test.csv'!J2322*Part4Out!C$81+'relay test.csv'!K2322*Part4Out!C$82+'relay test.csv'!L2322*Part4Out!C$83+'relay test.csv'!M2322*Part4Out!C$84+'relay test.csv'!N2322*Part4Out!C$85</f>
        <v>8.9276513739063876</v>
      </c>
      <c r="S2322" s="10">
        <f>(F2322*Part4Out!C$78+'relay test.csv'!H2322*Part4Out!C$79+'relay test.csv'!I2322*Part4Out!C$80+'relay test.csv'!J2322*Part4Out!C$81+'relay test.csv'!K2322*Part4Out!C$82+'relay test.csv'!L2322*Part4Out!C$83+'relay test.csv'!M2322*Part4Out!C$84+'relay test.csv'!N2322*Part4Out!C$85) +Part4Out!C$77</f>
        <v>6.324016122341062</v>
      </c>
      <c r="T2322" s="10">
        <f t="shared" si="361"/>
        <v>557.80872804725664</v>
      </c>
      <c r="U2322" s="12">
        <f t="shared" si="362"/>
        <v>0.99821047891736681</v>
      </c>
      <c r="V2322" s="11">
        <f t="shared" si="363"/>
        <v>1</v>
      </c>
      <c r="W2322" s="11">
        <f t="shared" si="364"/>
        <v>1</v>
      </c>
      <c r="X2322" s="11">
        <f t="shared" si="365"/>
        <v>7537.5417041301325</v>
      </c>
      <c r="Y2322" s="12">
        <f t="shared" si="366"/>
        <v>0.99986734834942248</v>
      </c>
      <c r="Z2322" s="11">
        <f t="shared" si="367"/>
        <v>1</v>
      </c>
      <c r="AA2322" s="11">
        <f t="shared" si="368"/>
        <v>1</v>
      </c>
      <c r="AB2322" s="11">
        <f t="shared" si="369"/>
        <v>1</v>
      </c>
      <c r="AC2322" s="1" t="s">
        <v>2347</v>
      </c>
    </row>
    <row r="2323" spans="1:29" x14ac:dyDescent="0.2">
      <c r="A2323" s="1" t="s">
        <v>2348</v>
      </c>
      <c r="B2323" s="1">
        <v>1</v>
      </c>
      <c r="C2323" s="2">
        <v>40676</v>
      </c>
      <c r="D2323" s="2">
        <v>40680</v>
      </c>
      <c r="E2323" s="2">
        <v>40775</v>
      </c>
      <c r="F2323" s="1">
        <v>16</v>
      </c>
      <c r="G2323" s="1">
        <v>0</v>
      </c>
      <c r="H2323" s="1">
        <v>0</v>
      </c>
      <c r="I2323" s="1">
        <v>55.54</v>
      </c>
      <c r="J2323" s="1">
        <v>2.1052631578947399E-2</v>
      </c>
      <c r="K2323" s="1">
        <v>0</v>
      </c>
      <c r="L2323" s="1">
        <v>0</v>
      </c>
      <c r="M2323" s="1">
        <v>0</v>
      </c>
      <c r="N2323" s="7">
        <f t="shared" si="360"/>
        <v>0</v>
      </c>
      <c r="O2323" s="1">
        <v>0</v>
      </c>
      <c r="P2323" s="1" t="s">
        <v>36</v>
      </c>
      <c r="Q2323" s="1" t="s">
        <v>28</v>
      </c>
      <c r="R2323" s="10">
        <f>F2323*Part4Out!C$78+'relay test.csv'!H2323*Part4Out!C$79+'relay test.csv'!I2323*Part4Out!C$80+'relay test.csv'!J2323*Part4Out!C$81+'relay test.csv'!K2323*Part4Out!C$82+'relay test.csv'!L2323*Part4Out!C$83+'relay test.csv'!M2323*Part4Out!C$84+'relay test.csv'!N2323*Part4Out!C$85</f>
        <v>3.1777644472765569</v>
      </c>
      <c r="S2323" s="10">
        <f>(F2323*Part4Out!C$78+'relay test.csv'!H2323*Part4Out!C$79+'relay test.csv'!I2323*Part4Out!C$80+'relay test.csv'!J2323*Part4Out!C$81+'relay test.csv'!K2323*Part4Out!C$82+'relay test.csv'!L2323*Part4Out!C$83+'relay test.csv'!M2323*Part4Out!C$84+'relay test.csv'!N2323*Part4Out!C$85) +Part4Out!C$77</f>
        <v>0.57412919571123178</v>
      </c>
      <c r="T2323" s="10">
        <f t="shared" si="361"/>
        <v>1.7755836676330974</v>
      </c>
      <c r="U2323" s="12">
        <f t="shared" si="362"/>
        <v>0.63971541854014491</v>
      </c>
      <c r="V2323" s="11">
        <f t="shared" si="363"/>
        <v>1</v>
      </c>
      <c r="W2323" s="11">
        <f t="shared" si="364"/>
        <v>1</v>
      </c>
      <c r="X2323" s="11">
        <f t="shared" si="365"/>
        <v>23.993055811100486</v>
      </c>
      <c r="Y2323" s="12">
        <f t="shared" si="366"/>
        <v>0.95998888621071066</v>
      </c>
      <c r="Z2323" s="11">
        <f t="shared" si="367"/>
        <v>1</v>
      </c>
      <c r="AA2323" s="11">
        <f t="shared" si="368"/>
        <v>1</v>
      </c>
      <c r="AB2323" s="11">
        <f t="shared" si="369"/>
        <v>1</v>
      </c>
      <c r="AC2323" s="1" t="s">
        <v>2348</v>
      </c>
    </row>
    <row r="2324" spans="1:29" x14ac:dyDescent="0.2">
      <c r="A2324" s="1" t="s">
        <v>2349</v>
      </c>
      <c r="B2324" s="1">
        <v>0</v>
      </c>
      <c r="C2324" s="2">
        <v>40128</v>
      </c>
      <c r="D2324" s="2">
        <v>40128</v>
      </c>
      <c r="E2324" s="2">
        <v>40273</v>
      </c>
      <c r="F2324" s="1">
        <v>0</v>
      </c>
      <c r="G2324" s="1">
        <v>0</v>
      </c>
      <c r="H2324" s="1">
        <v>0</v>
      </c>
      <c r="I2324" s="1">
        <v>25.63</v>
      </c>
      <c r="J2324" s="1">
        <v>1.37931034482759E-2</v>
      </c>
      <c r="K2324" s="1">
        <v>0</v>
      </c>
      <c r="L2324" s="1">
        <v>0</v>
      </c>
      <c r="M2324" s="1">
        <v>0</v>
      </c>
      <c r="N2324" s="7">
        <f t="shared" si="360"/>
        <v>0</v>
      </c>
      <c r="O2324" s="1">
        <v>0</v>
      </c>
      <c r="P2324" s="1" t="s">
        <v>30</v>
      </c>
      <c r="Q2324" s="1" t="s">
        <v>24</v>
      </c>
      <c r="R2324" s="10">
        <f>F2324*Part4Out!C$78+'relay test.csv'!H2324*Part4Out!C$79+'relay test.csv'!I2324*Part4Out!C$80+'relay test.csv'!J2324*Part4Out!C$81+'relay test.csv'!K2324*Part4Out!C$82+'relay test.csv'!L2324*Part4Out!C$83+'relay test.csv'!M2324*Part4Out!C$84+'relay test.csv'!N2324*Part4Out!C$85</f>
        <v>-9.7867908443808424E-2</v>
      </c>
      <c r="S2324" s="10">
        <f>(F2324*Part4Out!C$78+'relay test.csv'!H2324*Part4Out!C$79+'relay test.csv'!I2324*Part4Out!C$80+'relay test.csv'!J2324*Part4Out!C$81+'relay test.csv'!K2324*Part4Out!C$82+'relay test.csv'!L2324*Part4Out!C$83+'relay test.csv'!M2324*Part4Out!C$84+'relay test.csv'!N2324*Part4Out!C$85) +Part4Out!C$77</f>
        <v>-2.7015031600091337</v>
      </c>
      <c r="T2324" s="10">
        <f t="shared" si="361"/>
        <v>6.7104567987670241E-2</v>
      </c>
      <c r="U2324" s="12">
        <f t="shared" si="362"/>
        <v>6.2884716269385882E-2</v>
      </c>
      <c r="V2324" s="11">
        <f t="shared" si="363"/>
        <v>0</v>
      </c>
      <c r="W2324" s="11">
        <f t="shared" si="364"/>
        <v>0</v>
      </c>
      <c r="X2324" s="11">
        <f t="shared" si="365"/>
        <v>0.90676867232857172</v>
      </c>
      <c r="Y2324" s="12">
        <f t="shared" si="366"/>
        <v>0.4755525331875804</v>
      </c>
      <c r="Z2324" s="11">
        <f t="shared" si="367"/>
        <v>0</v>
      </c>
      <c r="AA2324" s="11">
        <f t="shared" si="368"/>
        <v>0</v>
      </c>
      <c r="AB2324" s="11">
        <f t="shared" si="369"/>
        <v>0</v>
      </c>
      <c r="AC2324" s="1" t="s">
        <v>2349</v>
      </c>
    </row>
    <row r="2325" spans="1:29" x14ac:dyDescent="0.2">
      <c r="A2325" s="1" t="s">
        <v>2350</v>
      </c>
      <c r="B2325" s="1">
        <v>0</v>
      </c>
      <c r="C2325" s="2">
        <v>40679</v>
      </c>
      <c r="D2325" s="2">
        <v>40679</v>
      </c>
      <c r="E2325" s="2">
        <v>40711</v>
      </c>
      <c r="F2325" s="1">
        <v>0</v>
      </c>
      <c r="G2325" s="1">
        <v>0</v>
      </c>
      <c r="H2325" s="1">
        <v>0</v>
      </c>
      <c r="I2325" s="1">
        <v>100.87</v>
      </c>
      <c r="J2325" s="1">
        <v>6.25E-2</v>
      </c>
      <c r="K2325" s="1">
        <v>0</v>
      </c>
      <c r="L2325" s="1">
        <v>0</v>
      </c>
      <c r="M2325" s="1">
        <v>0</v>
      </c>
      <c r="N2325" s="7">
        <f t="shared" si="360"/>
        <v>0</v>
      </c>
      <c r="O2325" s="1">
        <v>0</v>
      </c>
      <c r="P2325" s="1" t="s">
        <v>32</v>
      </c>
      <c r="Q2325" s="1" t="s">
        <v>24</v>
      </c>
      <c r="R2325" s="10">
        <f>F2325*Part4Out!C$78+'relay test.csv'!H2325*Part4Out!C$79+'relay test.csv'!I2325*Part4Out!C$80+'relay test.csv'!J2325*Part4Out!C$81+'relay test.csv'!K2325*Part4Out!C$82+'relay test.csv'!L2325*Part4Out!C$83+'relay test.csv'!M2325*Part4Out!C$84+'relay test.csv'!N2325*Part4Out!C$85</f>
        <v>-0.39007380314419104</v>
      </c>
      <c r="S2325" s="10">
        <f>(F2325*Part4Out!C$78+'relay test.csv'!H2325*Part4Out!C$79+'relay test.csv'!I2325*Part4Out!C$80+'relay test.csv'!J2325*Part4Out!C$81+'relay test.csv'!K2325*Part4Out!C$82+'relay test.csv'!L2325*Part4Out!C$83+'relay test.csv'!M2325*Part4Out!C$84+'relay test.csv'!N2325*Part4Out!C$85) +Part4Out!C$77</f>
        <v>-2.993709054709516</v>
      </c>
      <c r="T2325" s="10">
        <f t="shared" si="361"/>
        <v>5.0101263346636601E-2</v>
      </c>
      <c r="U2325" s="12">
        <f t="shared" si="362"/>
        <v>4.7710887602368551E-2</v>
      </c>
      <c r="V2325" s="11">
        <f t="shared" si="363"/>
        <v>0</v>
      </c>
      <c r="W2325" s="11">
        <f t="shared" si="364"/>
        <v>0</v>
      </c>
      <c r="X2325" s="11">
        <f t="shared" si="365"/>
        <v>0.67700690741591718</v>
      </c>
      <c r="Y2325" s="12">
        <f t="shared" si="366"/>
        <v>0.40369953422500227</v>
      </c>
      <c r="Z2325" s="11">
        <f t="shared" si="367"/>
        <v>0</v>
      </c>
      <c r="AA2325" s="11">
        <f t="shared" si="368"/>
        <v>0</v>
      </c>
      <c r="AB2325" s="11">
        <f t="shared" si="369"/>
        <v>0</v>
      </c>
      <c r="AC2325" s="1" t="s">
        <v>2350</v>
      </c>
    </row>
    <row r="2326" spans="1:29" x14ac:dyDescent="0.2">
      <c r="A2326" s="1" t="s">
        <v>2351</v>
      </c>
      <c r="B2326" s="1">
        <v>0</v>
      </c>
      <c r="C2326" s="2">
        <v>40849</v>
      </c>
      <c r="D2326" s="2">
        <v>40849</v>
      </c>
      <c r="E2326" s="2">
        <v>40849</v>
      </c>
      <c r="F2326" s="1">
        <v>0</v>
      </c>
      <c r="G2326" s="1">
        <v>0</v>
      </c>
      <c r="H2326" s="1">
        <v>0</v>
      </c>
      <c r="I2326" s="1">
        <v>51.22</v>
      </c>
      <c r="J2326" s="1">
        <v>0</v>
      </c>
      <c r="K2326" s="1">
        <v>0</v>
      </c>
      <c r="L2326" s="1">
        <v>0</v>
      </c>
      <c r="M2326" s="1">
        <v>0</v>
      </c>
      <c r="N2326" s="7">
        <f t="shared" si="360"/>
        <v>0</v>
      </c>
      <c r="O2326" s="1">
        <v>0</v>
      </c>
      <c r="P2326" s="1" t="s">
        <v>36</v>
      </c>
      <c r="Q2326" s="1" t="s">
        <v>28</v>
      </c>
      <c r="R2326" s="10">
        <f>F2326*Part4Out!C$78+'relay test.csv'!H2326*Part4Out!C$79+'relay test.csv'!I2326*Part4Out!C$80+'relay test.csv'!J2326*Part4Out!C$81+'relay test.csv'!K2326*Part4Out!C$82+'relay test.csv'!L2326*Part4Out!C$83+'relay test.csv'!M2326*Part4Out!C$84+'relay test.csv'!N2326*Part4Out!C$85</f>
        <v>-0.17913369821675235</v>
      </c>
      <c r="S2326" s="10">
        <f>(F2326*Part4Out!C$78+'relay test.csv'!H2326*Part4Out!C$79+'relay test.csv'!I2326*Part4Out!C$80+'relay test.csv'!J2326*Part4Out!C$81+'relay test.csv'!K2326*Part4Out!C$82+'relay test.csv'!L2326*Part4Out!C$83+'relay test.csv'!M2326*Part4Out!C$84+'relay test.csv'!N2326*Part4Out!C$85) +Part4Out!C$77</f>
        <v>-2.7827689497820773</v>
      </c>
      <c r="T2326" s="10">
        <f t="shared" si="361"/>
        <v>6.1866963473706113E-2</v>
      </c>
      <c r="U2326" s="12">
        <f t="shared" si="362"/>
        <v>5.8262443038362838E-2</v>
      </c>
      <c r="V2326" s="11">
        <f t="shared" si="363"/>
        <v>0</v>
      </c>
      <c r="W2326" s="11">
        <f t="shared" si="364"/>
        <v>0</v>
      </c>
      <c r="X2326" s="11">
        <f t="shared" si="365"/>
        <v>0.83599412100172255</v>
      </c>
      <c r="Y2326" s="12">
        <f t="shared" si="366"/>
        <v>0.455335946580048</v>
      </c>
      <c r="Z2326" s="11">
        <f t="shared" si="367"/>
        <v>0</v>
      </c>
      <c r="AA2326" s="11">
        <f t="shared" si="368"/>
        <v>0</v>
      </c>
      <c r="AB2326" s="11">
        <f t="shared" si="369"/>
        <v>0</v>
      </c>
      <c r="AC2326" s="1" t="s">
        <v>2351</v>
      </c>
    </row>
    <row r="2327" spans="1:29" x14ac:dyDescent="0.2">
      <c r="A2327" s="1" t="s">
        <v>2352</v>
      </c>
      <c r="B2327" s="1">
        <v>0</v>
      </c>
      <c r="C2327" s="2">
        <v>41149</v>
      </c>
      <c r="D2327" s="2">
        <v>41121</v>
      </c>
      <c r="E2327" s="2">
        <v>41176</v>
      </c>
      <c r="F2327" s="1">
        <v>0</v>
      </c>
      <c r="G2327" s="1">
        <v>0</v>
      </c>
      <c r="H2327" s="1">
        <v>0</v>
      </c>
      <c r="I2327" s="1">
        <v>52.21</v>
      </c>
      <c r="J2327" s="1">
        <v>9.0909090909090898E-2</v>
      </c>
      <c r="K2327" s="1">
        <v>1</v>
      </c>
      <c r="L2327" s="1">
        <v>0</v>
      </c>
      <c r="M2327" s="1">
        <v>0</v>
      </c>
      <c r="N2327" s="7">
        <f t="shared" si="360"/>
        <v>0</v>
      </c>
      <c r="O2327" s="1">
        <v>0</v>
      </c>
      <c r="P2327" s="1" t="s">
        <v>36</v>
      </c>
      <c r="Q2327" s="1" t="s">
        <v>63</v>
      </c>
      <c r="R2327" s="10">
        <f>F2327*Part4Out!C$78+'relay test.csv'!H2327*Part4Out!C$79+'relay test.csv'!I2327*Part4Out!C$80+'relay test.csv'!J2327*Part4Out!C$81+'relay test.csv'!K2327*Part4Out!C$82+'relay test.csv'!L2327*Part4Out!C$83+'relay test.csv'!M2327*Part4Out!C$84+'relay test.csv'!N2327*Part4Out!C$85</f>
        <v>0.28241036232339833</v>
      </c>
      <c r="S2327" s="10">
        <f>(F2327*Part4Out!C$78+'relay test.csv'!H2327*Part4Out!C$79+'relay test.csv'!I2327*Part4Out!C$80+'relay test.csv'!J2327*Part4Out!C$81+'relay test.csv'!K2327*Part4Out!C$82+'relay test.csv'!L2327*Part4Out!C$83+'relay test.csv'!M2327*Part4Out!C$84+'relay test.csv'!N2327*Part4Out!C$85) +Part4Out!C$77</f>
        <v>-2.3212248892419267</v>
      </c>
      <c r="T2327" s="10">
        <f t="shared" si="361"/>
        <v>9.8153285039064411E-2</v>
      </c>
      <c r="U2327" s="12">
        <f t="shared" si="362"/>
        <v>8.9380313637702061E-2</v>
      </c>
      <c r="V2327" s="11">
        <f t="shared" si="363"/>
        <v>0</v>
      </c>
      <c r="W2327" s="11">
        <f t="shared" si="364"/>
        <v>0</v>
      </c>
      <c r="X2327" s="11">
        <f t="shared" si="365"/>
        <v>1.3263228812666452</v>
      </c>
      <c r="Y2327" s="12">
        <f t="shared" si="366"/>
        <v>0.5701370570470784</v>
      </c>
      <c r="Z2327" s="11">
        <f t="shared" si="367"/>
        <v>1</v>
      </c>
      <c r="AA2327" s="11">
        <f t="shared" si="368"/>
        <v>0</v>
      </c>
      <c r="AB2327" s="11">
        <f t="shared" si="369"/>
        <v>0</v>
      </c>
      <c r="AC2327" s="1" t="s">
        <v>2352</v>
      </c>
    </row>
    <row r="2328" spans="1:29" x14ac:dyDescent="0.2">
      <c r="A2328" s="1" t="s">
        <v>2353</v>
      </c>
      <c r="B2328" s="1">
        <v>1</v>
      </c>
      <c r="C2328" s="2">
        <v>41186</v>
      </c>
      <c r="D2328" s="2">
        <v>41211</v>
      </c>
      <c r="E2328" s="2">
        <v>41211</v>
      </c>
      <c r="F2328" s="1">
        <v>45</v>
      </c>
      <c r="G2328" s="1">
        <v>0</v>
      </c>
      <c r="H2328" s="1">
        <v>0</v>
      </c>
      <c r="I2328" s="1">
        <v>50.64</v>
      </c>
      <c r="J2328" s="1">
        <v>0</v>
      </c>
      <c r="K2328" s="1">
        <v>1</v>
      </c>
      <c r="L2328" s="1">
        <v>0</v>
      </c>
      <c r="M2328" s="1">
        <v>0</v>
      </c>
      <c r="N2328" s="7">
        <f t="shared" si="360"/>
        <v>1</v>
      </c>
      <c r="O2328" s="1">
        <v>0</v>
      </c>
      <c r="P2328" s="1" t="s">
        <v>23</v>
      </c>
      <c r="Q2328" s="1" t="s">
        <v>28</v>
      </c>
      <c r="R2328" s="10">
        <f>F2328*Part4Out!C$78+'relay test.csv'!H2328*Part4Out!C$79+'relay test.csv'!I2328*Part4Out!C$80+'relay test.csv'!J2328*Part4Out!C$81+'relay test.csv'!K2328*Part4Out!C$82+'relay test.csv'!L2328*Part4Out!C$83+'relay test.csv'!M2328*Part4Out!C$84+'relay test.csv'!N2328*Part4Out!C$85</f>
        <v>10.125337889326143</v>
      </c>
      <c r="S2328" s="10">
        <f>(F2328*Part4Out!C$78+'relay test.csv'!H2328*Part4Out!C$79+'relay test.csv'!I2328*Part4Out!C$80+'relay test.csv'!J2328*Part4Out!C$81+'relay test.csv'!K2328*Part4Out!C$82+'relay test.csv'!L2328*Part4Out!C$83+'relay test.csv'!M2328*Part4Out!C$84+'relay test.csv'!N2328*Part4Out!C$85) +Part4Out!C$77</f>
        <v>7.5217026377608178</v>
      </c>
      <c r="T2328" s="10">
        <f t="shared" si="361"/>
        <v>1847.7105991761457</v>
      </c>
      <c r="U2328" s="12">
        <f t="shared" si="362"/>
        <v>0.99945908245430859</v>
      </c>
      <c r="V2328" s="11">
        <f t="shared" si="363"/>
        <v>1</v>
      </c>
      <c r="W2328" s="11">
        <f t="shared" si="364"/>
        <v>1</v>
      </c>
      <c r="X2328" s="11">
        <f t="shared" si="365"/>
        <v>24967.690532934052</v>
      </c>
      <c r="Y2328" s="12">
        <f t="shared" si="366"/>
        <v>0.99995994984203596</v>
      </c>
      <c r="Z2328" s="11">
        <f t="shared" si="367"/>
        <v>1</v>
      </c>
      <c r="AA2328" s="11">
        <f t="shared" si="368"/>
        <v>1</v>
      </c>
      <c r="AB2328" s="11">
        <f t="shared" si="369"/>
        <v>1</v>
      </c>
      <c r="AC2328" s="1" t="s">
        <v>2353</v>
      </c>
    </row>
    <row r="2329" spans="1:29" x14ac:dyDescent="0.2">
      <c r="A2329" s="1" t="s">
        <v>2354</v>
      </c>
      <c r="B2329" s="1">
        <v>1</v>
      </c>
      <c r="C2329" s="2">
        <v>40720</v>
      </c>
      <c r="D2329" s="2">
        <v>40736</v>
      </c>
      <c r="E2329" s="2">
        <v>41483</v>
      </c>
      <c r="F2329" s="1">
        <v>44</v>
      </c>
      <c r="G2329" s="1">
        <v>43.18181818</v>
      </c>
      <c r="H2329" s="1">
        <v>9.0909090910000003</v>
      </c>
      <c r="I2329" s="1">
        <v>85.35</v>
      </c>
      <c r="J2329" s="1">
        <v>1.20481927710843E-2</v>
      </c>
      <c r="K2329" s="1">
        <v>0</v>
      </c>
      <c r="L2329" s="1">
        <v>0</v>
      </c>
      <c r="M2329" s="1">
        <v>0</v>
      </c>
      <c r="N2329" s="7">
        <f t="shared" si="360"/>
        <v>0</v>
      </c>
      <c r="O2329" s="1">
        <v>0</v>
      </c>
      <c r="P2329" s="1" t="s">
        <v>26</v>
      </c>
      <c r="Q2329" s="1" t="s">
        <v>28</v>
      </c>
      <c r="R2329" s="10">
        <f>F2329*Part4Out!C$78+'relay test.csv'!H2329*Part4Out!C$79+'relay test.csv'!I2329*Part4Out!C$80+'relay test.csv'!J2329*Part4Out!C$81+'relay test.csv'!K2329*Part4Out!C$82+'relay test.csv'!L2329*Part4Out!C$83+'relay test.csv'!M2329*Part4Out!C$84+'relay test.csv'!N2329*Part4Out!C$85</f>
        <v>9.1770780464989574</v>
      </c>
      <c r="S2329" s="10">
        <f>(F2329*Part4Out!C$78+'relay test.csv'!H2329*Part4Out!C$79+'relay test.csv'!I2329*Part4Out!C$80+'relay test.csv'!J2329*Part4Out!C$81+'relay test.csv'!K2329*Part4Out!C$82+'relay test.csv'!L2329*Part4Out!C$83+'relay test.csv'!M2329*Part4Out!C$84+'relay test.csv'!N2329*Part4Out!C$85) +Part4Out!C$77</f>
        <v>6.5734427949336318</v>
      </c>
      <c r="T2329" s="10">
        <f t="shared" si="361"/>
        <v>715.83006179874371</v>
      </c>
      <c r="U2329" s="12">
        <f t="shared" si="362"/>
        <v>0.99860496922033282</v>
      </c>
      <c r="V2329" s="11">
        <f t="shared" si="363"/>
        <v>1</v>
      </c>
      <c r="W2329" s="11">
        <f t="shared" si="364"/>
        <v>1</v>
      </c>
      <c r="X2329" s="11">
        <f t="shared" si="365"/>
        <v>9672.8478286215977</v>
      </c>
      <c r="Y2329" s="12">
        <f t="shared" si="366"/>
        <v>0.99989662851662386</v>
      </c>
      <c r="Z2329" s="11">
        <f t="shared" si="367"/>
        <v>1</v>
      </c>
      <c r="AA2329" s="11">
        <f t="shared" si="368"/>
        <v>1</v>
      </c>
      <c r="AB2329" s="11">
        <f t="shared" si="369"/>
        <v>1</v>
      </c>
      <c r="AC2329" s="1" t="s">
        <v>2354</v>
      </c>
    </row>
    <row r="2330" spans="1:29" x14ac:dyDescent="0.2">
      <c r="A2330" s="1" t="s">
        <v>2355</v>
      </c>
      <c r="B2330" s="1">
        <v>1</v>
      </c>
      <c r="C2330" s="2">
        <v>41434</v>
      </c>
      <c r="D2330" s="2">
        <v>41568</v>
      </c>
      <c r="E2330" s="2">
        <v>41614</v>
      </c>
      <c r="F2330" s="1">
        <v>16</v>
      </c>
      <c r="G2330" s="1">
        <v>25</v>
      </c>
      <c r="H2330" s="1">
        <v>18.75</v>
      </c>
      <c r="I2330" s="1">
        <v>53.76</v>
      </c>
      <c r="J2330" s="1">
        <v>4.3478260869565202E-2</v>
      </c>
      <c r="K2330" s="1">
        <v>1</v>
      </c>
      <c r="L2330" s="1">
        <v>0</v>
      </c>
      <c r="M2330" s="1">
        <v>0</v>
      </c>
      <c r="N2330" s="7">
        <f t="shared" si="360"/>
        <v>0</v>
      </c>
      <c r="O2330" s="1">
        <v>0</v>
      </c>
      <c r="P2330" s="1" t="s">
        <v>32</v>
      </c>
      <c r="Q2330" s="1" t="s">
        <v>63</v>
      </c>
      <c r="R2330" s="10">
        <f>F2330*Part4Out!C$78+'relay test.csv'!H2330*Part4Out!C$79+'relay test.csv'!I2330*Part4Out!C$80+'relay test.csv'!J2330*Part4Out!C$81+'relay test.csv'!K2330*Part4Out!C$82+'relay test.csv'!L2330*Part4Out!C$83+'relay test.csv'!M2330*Part4Out!C$84+'relay test.csv'!N2330*Part4Out!C$85</f>
        <v>4.0512108337539914</v>
      </c>
      <c r="S2330" s="10">
        <f>(F2330*Part4Out!C$78+'relay test.csv'!H2330*Part4Out!C$79+'relay test.csv'!I2330*Part4Out!C$80+'relay test.csv'!J2330*Part4Out!C$81+'relay test.csv'!K2330*Part4Out!C$82+'relay test.csv'!L2330*Part4Out!C$83+'relay test.csv'!M2330*Part4Out!C$84+'relay test.csv'!N2330*Part4Out!C$85) +Part4Out!C$77</f>
        <v>1.4475755821886662</v>
      </c>
      <c r="T2330" s="10">
        <f t="shared" si="361"/>
        <v>4.2527914631584709</v>
      </c>
      <c r="U2330" s="12">
        <f t="shared" si="362"/>
        <v>0.80962503327731461</v>
      </c>
      <c r="V2330" s="11">
        <f t="shared" si="363"/>
        <v>1</v>
      </c>
      <c r="W2330" s="11">
        <f t="shared" si="364"/>
        <v>1</v>
      </c>
      <c r="X2330" s="11">
        <f t="shared" si="365"/>
        <v>57.466997916550838</v>
      </c>
      <c r="Y2330" s="12">
        <f t="shared" si="366"/>
        <v>0.98289633407504029</v>
      </c>
      <c r="Z2330" s="11">
        <f t="shared" si="367"/>
        <v>1</v>
      </c>
      <c r="AA2330" s="11">
        <f t="shared" si="368"/>
        <v>1</v>
      </c>
      <c r="AB2330" s="11">
        <f t="shared" si="369"/>
        <v>1</v>
      </c>
      <c r="AC2330" s="1" t="s">
        <v>2355</v>
      </c>
    </row>
    <row r="2331" spans="1:29" x14ac:dyDescent="0.2">
      <c r="A2331" s="1" t="s">
        <v>2356</v>
      </c>
      <c r="B2331" s="1">
        <v>1</v>
      </c>
      <c r="C2331" s="2">
        <v>41149</v>
      </c>
      <c r="D2331" s="2">
        <v>41548</v>
      </c>
      <c r="E2331" s="2">
        <v>41548</v>
      </c>
      <c r="F2331" s="1">
        <v>29</v>
      </c>
      <c r="G2331" s="1">
        <v>10.34482759</v>
      </c>
      <c r="H2331" s="1">
        <v>3.448275862</v>
      </c>
      <c r="I2331" s="1">
        <v>30.46</v>
      </c>
      <c r="J2331" s="1">
        <v>0</v>
      </c>
      <c r="K2331" s="1">
        <v>0</v>
      </c>
      <c r="L2331" s="1">
        <v>0</v>
      </c>
      <c r="M2331" s="1">
        <v>0</v>
      </c>
      <c r="N2331" s="7">
        <f t="shared" si="360"/>
        <v>0</v>
      </c>
      <c r="O2331" s="1">
        <v>0</v>
      </c>
      <c r="P2331" s="1" t="s">
        <v>30</v>
      </c>
      <c r="Q2331" s="1" t="s">
        <v>63</v>
      </c>
      <c r="R2331" s="10">
        <f>F2331*Part4Out!C$78+'relay test.csv'!H2331*Part4Out!C$79+'relay test.csv'!I2331*Part4Out!C$80+'relay test.csv'!J2331*Part4Out!C$81+'relay test.csv'!K2331*Part4Out!C$82+'relay test.csv'!L2331*Part4Out!C$83+'relay test.csv'!M2331*Part4Out!C$84+'relay test.csv'!N2331*Part4Out!C$85</f>
        <v>6.0944586337914828</v>
      </c>
      <c r="S2331" s="10">
        <f>(F2331*Part4Out!C$78+'relay test.csv'!H2331*Part4Out!C$79+'relay test.csv'!I2331*Part4Out!C$80+'relay test.csv'!J2331*Part4Out!C$81+'relay test.csv'!K2331*Part4Out!C$82+'relay test.csv'!L2331*Part4Out!C$83+'relay test.csv'!M2331*Part4Out!C$84+'relay test.csv'!N2331*Part4Out!C$85) +Part4Out!C$77</f>
        <v>3.4908233822261576</v>
      </c>
      <c r="T2331" s="10">
        <f t="shared" si="361"/>
        <v>32.812954189644373</v>
      </c>
      <c r="U2331" s="12">
        <f t="shared" si="362"/>
        <v>0.97042553589398406</v>
      </c>
      <c r="V2331" s="11">
        <f t="shared" si="363"/>
        <v>1</v>
      </c>
      <c r="W2331" s="11">
        <f t="shared" si="364"/>
        <v>1</v>
      </c>
      <c r="X2331" s="11">
        <f t="shared" si="365"/>
        <v>443.39394169393967</v>
      </c>
      <c r="Y2331" s="12">
        <f t="shared" si="366"/>
        <v>0.99774974430077012</v>
      </c>
      <c r="Z2331" s="11">
        <f t="shared" si="367"/>
        <v>1</v>
      </c>
      <c r="AA2331" s="11">
        <f t="shared" si="368"/>
        <v>1</v>
      </c>
      <c r="AB2331" s="11">
        <f t="shared" si="369"/>
        <v>1</v>
      </c>
      <c r="AC2331" s="1" t="s">
        <v>2356</v>
      </c>
    </row>
    <row r="2332" spans="1:29" x14ac:dyDescent="0.2">
      <c r="A2332" s="1" t="s">
        <v>2357</v>
      </c>
      <c r="B2332" s="1">
        <v>0</v>
      </c>
      <c r="C2332" s="2">
        <v>41426</v>
      </c>
      <c r="D2332" s="2">
        <v>41478</v>
      </c>
      <c r="E2332" s="2">
        <v>41478</v>
      </c>
      <c r="F2332" s="1">
        <v>0</v>
      </c>
      <c r="G2332" s="1">
        <v>0</v>
      </c>
      <c r="H2332" s="1">
        <v>0</v>
      </c>
      <c r="I2332" s="1">
        <v>83</v>
      </c>
      <c r="J2332" s="1">
        <v>0</v>
      </c>
      <c r="K2332" s="1">
        <v>1</v>
      </c>
      <c r="L2332" s="1">
        <v>0</v>
      </c>
      <c r="M2332" s="1">
        <v>0</v>
      </c>
      <c r="N2332" s="7">
        <f t="shared" si="360"/>
        <v>0</v>
      </c>
      <c r="O2332" s="1">
        <v>0</v>
      </c>
      <c r="P2332" s="1" t="s">
        <v>36</v>
      </c>
      <c r="Q2332" s="1" t="s">
        <v>63</v>
      </c>
      <c r="R2332" s="10">
        <f>F2332*Part4Out!C$78+'relay test.csv'!H2332*Part4Out!C$79+'relay test.csv'!I2332*Part4Out!C$80+'relay test.csv'!J2332*Part4Out!C$81+'relay test.csv'!K2332*Part4Out!C$82+'relay test.csv'!L2332*Part4Out!C$83+'relay test.csv'!M2332*Part4Out!C$84+'relay test.csv'!N2332*Part4Out!C$85</f>
        <v>0.22897781232111702</v>
      </c>
      <c r="S2332" s="10">
        <f>(F2332*Part4Out!C$78+'relay test.csv'!H2332*Part4Out!C$79+'relay test.csv'!I2332*Part4Out!C$80+'relay test.csv'!J2332*Part4Out!C$81+'relay test.csv'!K2332*Part4Out!C$82+'relay test.csv'!L2332*Part4Out!C$83+'relay test.csv'!M2332*Part4Out!C$84+'relay test.csv'!N2332*Part4Out!C$85) +Part4Out!C$77</f>
        <v>-2.3746574392442081</v>
      </c>
      <c r="T2332" s="10">
        <f t="shared" si="361"/>
        <v>9.3046357782536476E-2</v>
      </c>
      <c r="U2332" s="12">
        <f t="shared" si="362"/>
        <v>8.5125719618424647E-2</v>
      </c>
      <c r="V2332" s="11">
        <f t="shared" si="363"/>
        <v>0</v>
      </c>
      <c r="W2332" s="11">
        <f t="shared" si="364"/>
        <v>0</v>
      </c>
      <c r="X2332" s="11">
        <f t="shared" si="365"/>
        <v>1.2573141418179197</v>
      </c>
      <c r="Y2332" s="12">
        <f t="shared" si="366"/>
        <v>0.55699564297477278</v>
      </c>
      <c r="Z2332" s="11">
        <f t="shared" si="367"/>
        <v>1</v>
      </c>
      <c r="AA2332" s="11">
        <f t="shared" si="368"/>
        <v>0</v>
      </c>
      <c r="AB2332" s="11">
        <f t="shared" si="369"/>
        <v>0</v>
      </c>
      <c r="AC2332" s="1" t="s">
        <v>2357</v>
      </c>
    </row>
    <row r="2333" spans="1:29" x14ac:dyDescent="0.2">
      <c r="A2333" s="1" t="s">
        <v>2358</v>
      </c>
      <c r="B2333" s="1">
        <v>1</v>
      </c>
      <c r="C2333" s="2">
        <v>41129</v>
      </c>
      <c r="D2333" s="2">
        <v>41129</v>
      </c>
      <c r="E2333" s="2">
        <v>41172</v>
      </c>
      <c r="F2333" s="1">
        <v>45</v>
      </c>
      <c r="G2333" s="1">
        <v>6.6666666670000003</v>
      </c>
      <c r="H2333" s="1">
        <v>2.2222222220000001</v>
      </c>
      <c r="I2333" s="1">
        <v>74.31</v>
      </c>
      <c r="J2333" s="1">
        <v>6.9767441860465101E-2</v>
      </c>
      <c r="K2333" s="1">
        <v>1</v>
      </c>
      <c r="L2333" s="1">
        <v>0</v>
      </c>
      <c r="M2333" s="1">
        <v>0</v>
      </c>
      <c r="N2333" s="7">
        <f t="shared" si="360"/>
        <v>0</v>
      </c>
      <c r="O2333" s="1">
        <v>0</v>
      </c>
      <c r="P2333" s="1" t="s">
        <v>36</v>
      </c>
      <c r="Q2333" s="1" t="s">
        <v>28</v>
      </c>
      <c r="R2333" s="10">
        <f>F2333*Part4Out!C$78+'relay test.csv'!H2333*Part4Out!C$79+'relay test.csv'!I2333*Part4Out!C$80+'relay test.csv'!J2333*Part4Out!C$81+'relay test.csv'!K2333*Part4Out!C$82+'relay test.csv'!L2333*Part4Out!C$83+'relay test.csv'!M2333*Part4Out!C$84+'relay test.csv'!N2333*Part4Out!C$85</f>
        <v>9.7796647778482271</v>
      </c>
      <c r="S2333" s="10">
        <f>(F2333*Part4Out!C$78+'relay test.csv'!H2333*Part4Out!C$79+'relay test.csv'!I2333*Part4Out!C$80+'relay test.csv'!J2333*Part4Out!C$81+'relay test.csv'!K2333*Part4Out!C$82+'relay test.csv'!L2333*Part4Out!C$83+'relay test.csv'!M2333*Part4Out!C$84+'relay test.csv'!N2333*Part4Out!C$85) +Part4Out!C$77</f>
        <v>7.1760295262829015</v>
      </c>
      <c r="T2333" s="10">
        <f t="shared" si="361"/>
        <v>1307.7057256075652</v>
      </c>
      <c r="U2333" s="12">
        <f t="shared" si="362"/>
        <v>0.99923588628028981</v>
      </c>
      <c r="V2333" s="11">
        <f t="shared" si="363"/>
        <v>1</v>
      </c>
      <c r="W2333" s="11">
        <f t="shared" si="364"/>
        <v>1</v>
      </c>
      <c r="X2333" s="11">
        <f t="shared" si="365"/>
        <v>17670.728240490564</v>
      </c>
      <c r="Y2333" s="12">
        <f t="shared" si="366"/>
        <v>0.99994341243898777</v>
      </c>
      <c r="Z2333" s="11">
        <f t="shared" si="367"/>
        <v>1</v>
      </c>
      <c r="AA2333" s="11">
        <f t="shared" si="368"/>
        <v>1</v>
      </c>
      <c r="AB2333" s="11">
        <f t="shared" si="369"/>
        <v>1</v>
      </c>
      <c r="AC2333" s="1" t="s">
        <v>2358</v>
      </c>
    </row>
    <row r="2334" spans="1:29" x14ac:dyDescent="0.2">
      <c r="A2334" s="1" t="s">
        <v>2359</v>
      </c>
      <c r="B2334" s="1">
        <v>1</v>
      </c>
      <c r="C2334" s="2">
        <v>40698</v>
      </c>
      <c r="D2334" s="2">
        <v>40702</v>
      </c>
      <c r="E2334" s="2">
        <v>41168</v>
      </c>
      <c r="F2334" s="1">
        <v>43</v>
      </c>
      <c r="G2334" s="1">
        <v>18.60465116</v>
      </c>
      <c r="H2334" s="1">
        <v>2.3255813949999999</v>
      </c>
      <c r="I2334" s="1">
        <v>31.28</v>
      </c>
      <c r="J2334" s="1">
        <v>4.7210300429184601E-2</v>
      </c>
      <c r="K2334" s="1">
        <v>1</v>
      </c>
      <c r="L2334" s="1">
        <v>0</v>
      </c>
      <c r="M2334" s="1">
        <v>0</v>
      </c>
      <c r="N2334" s="7">
        <f t="shared" si="360"/>
        <v>0</v>
      </c>
      <c r="O2334" s="1">
        <v>0</v>
      </c>
      <c r="P2334" s="1" t="s">
        <v>32</v>
      </c>
      <c r="Q2334" s="1" t="s">
        <v>28</v>
      </c>
      <c r="R2334" s="10">
        <f>F2334*Part4Out!C$78+'relay test.csv'!H2334*Part4Out!C$79+'relay test.csv'!I2334*Part4Out!C$80+'relay test.csv'!J2334*Part4Out!C$81+'relay test.csv'!K2334*Part4Out!C$82+'relay test.csv'!L2334*Part4Out!C$83+'relay test.csv'!M2334*Part4Out!C$84+'relay test.csv'!N2334*Part4Out!C$85</f>
        <v>9.5225370518849868</v>
      </c>
      <c r="S2334" s="10">
        <f>(F2334*Part4Out!C$78+'relay test.csv'!H2334*Part4Out!C$79+'relay test.csv'!I2334*Part4Out!C$80+'relay test.csv'!J2334*Part4Out!C$81+'relay test.csv'!K2334*Part4Out!C$82+'relay test.csv'!L2334*Part4Out!C$83+'relay test.csv'!M2334*Part4Out!C$84+'relay test.csv'!N2334*Part4Out!C$85) +Part4Out!C$77</f>
        <v>6.9189018003196612</v>
      </c>
      <c r="T2334" s="10">
        <f t="shared" si="361"/>
        <v>1011.2088752676001</v>
      </c>
      <c r="U2334" s="12">
        <f t="shared" si="362"/>
        <v>0.99901206161649625</v>
      </c>
      <c r="V2334" s="11">
        <f t="shared" si="363"/>
        <v>1</v>
      </c>
      <c r="W2334" s="11">
        <f t="shared" si="364"/>
        <v>1</v>
      </c>
      <c r="X2334" s="11">
        <f t="shared" si="365"/>
        <v>13664.234146351213</v>
      </c>
      <c r="Y2334" s="12">
        <f t="shared" si="366"/>
        <v>0.99992682159783797</v>
      </c>
      <c r="Z2334" s="11">
        <f t="shared" si="367"/>
        <v>1</v>
      </c>
      <c r="AA2334" s="11">
        <f t="shared" si="368"/>
        <v>1</v>
      </c>
      <c r="AB2334" s="11">
        <f t="shared" si="369"/>
        <v>1</v>
      </c>
      <c r="AC2334" s="1" t="s">
        <v>2359</v>
      </c>
    </row>
    <row r="2335" spans="1:29" x14ac:dyDescent="0.2">
      <c r="A2335" s="1" t="s">
        <v>2360</v>
      </c>
      <c r="B2335" s="1">
        <v>1</v>
      </c>
      <c r="C2335" s="2">
        <v>40809</v>
      </c>
      <c r="D2335" s="2">
        <v>40819</v>
      </c>
      <c r="E2335" s="2">
        <v>40819</v>
      </c>
      <c r="F2335" s="1">
        <v>16</v>
      </c>
      <c r="G2335" s="1">
        <v>0</v>
      </c>
      <c r="H2335" s="1">
        <v>0</v>
      </c>
      <c r="I2335" s="1">
        <v>118.16</v>
      </c>
      <c r="J2335" s="1">
        <v>0</v>
      </c>
      <c r="K2335" s="1">
        <v>0</v>
      </c>
      <c r="L2335" s="1">
        <v>0</v>
      </c>
      <c r="M2335" s="1">
        <v>0</v>
      </c>
      <c r="N2335" s="7">
        <f t="shared" si="360"/>
        <v>0</v>
      </c>
      <c r="O2335" s="1">
        <v>0</v>
      </c>
      <c r="P2335" s="1" t="s">
        <v>26</v>
      </c>
      <c r="Q2335" s="1" t="s">
        <v>24</v>
      </c>
      <c r="R2335" s="10">
        <f>F2335*Part4Out!C$78+'relay test.csv'!H2335*Part4Out!C$79+'relay test.csv'!I2335*Part4Out!C$80+'relay test.csv'!J2335*Part4Out!C$81+'relay test.csv'!K2335*Part4Out!C$82+'relay test.csv'!L2335*Part4Out!C$83+'relay test.csv'!M2335*Part4Out!C$84+'relay test.csv'!N2335*Part4Out!C$85</f>
        <v>2.971324362714987</v>
      </c>
      <c r="S2335" s="10">
        <f>(F2335*Part4Out!C$78+'relay test.csv'!H2335*Part4Out!C$79+'relay test.csv'!I2335*Part4Out!C$80+'relay test.csv'!J2335*Part4Out!C$81+'relay test.csv'!K2335*Part4Out!C$82+'relay test.csv'!L2335*Part4Out!C$83+'relay test.csv'!M2335*Part4Out!C$84+'relay test.csv'!N2335*Part4Out!C$85) +Part4Out!C$77</f>
        <v>0.36768911114966185</v>
      </c>
      <c r="T2335" s="10">
        <f t="shared" si="361"/>
        <v>1.4443929235095747</v>
      </c>
      <c r="U2335" s="12">
        <f t="shared" si="362"/>
        <v>0.59090046842214117</v>
      </c>
      <c r="V2335" s="11">
        <f t="shared" si="363"/>
        <v>1</v>
      </c>
      <c r="W2335" s="11">
        <f t="shared" si="364"/>
        <v>1</v>
      </c>
      <c r="X2335" s="11">
        <f t="shared" si="365"/>
        <v>19.517751068931855</v>
      </c>
      <c r="Y2335" s="12">
        <f t="shared" si="366"/>
        <v>0.95126171495889678</v>
      </c>
      <c r="Z2335" s="11">
        <f t="shared" si="367"/>
        <v>1</v>
      </c>
      <c r="AA2335" s="11">
        <f t="shared" si="368"/>
        <v>1</v>
      </c>
      <c r="AB2335" s="11">
        <f t="shared" si="369"/>
        <v>1</v>
      </c>
      <c r="AC2335" s="1" t="s">
        <v>2360</v>
      </c>
    </row>
    <row r="2336" spans="1:29" x14ac:dyDescent="0.2">
      <c r="A2336" s="1" t="s">
        <v>2361</v>
      </c>
      <c r="B2336" s="1">
        <v>1</v>
      </c>
      <c r="C2336" s="2">
        <v>40681</v>
      </c>
      <c r="D2336" s="2">
        <v>40957</v>
      </c>
      <c r="E2336" s="2">
        <v>40957</v>
      </c>
      <c r="F2336" s="1">
        <v>45</v>
      </c>
      <c r="G2336" s="1">
        <v>11.11111111</v>
      </c>
      <c r="H2336" s="1">
        <v>8.8888888890000004</v>
      </c>
      <c r="I2336" s="1">
        <v>29.17</v>
      </c>
      <c r="J2336" s="1">
        <v>0</v>
      </c>
      <c r="K2336" s="1">
        <v>0</v>
      </c>
      <c r="L2336" s="1">
        <v>0</v>
      </c>
      <c r="M2336" s="1">
        <v>0</v>
      </c>
      <c r="N2336" s="7">
        <f t="shared" si="360"/>
        <v>0</v>
      </c>
      <c r="O2336" s="1">
        <v>0</v>
      </c>
      <c r="P2336" s="1" t="s">
        <v>30</v>
      </c>
      <c r="Q2336" s="1" t="s">
        <v>28</v>
      </c>
      <c r="R2336" s="10">
        <f>F2336*Part4Out!C$78+'relay test.csv'!H2336*Part4Out!C$79+'relay test.csv'!I2336*Part4Out!C$80+'relay test.csv'!J2336*Part4Out!C$81+'relay test.csv'!K2336*Part4Out!C$82+'relay test.csv'!L2336*Part4Out!C$83+'relay test.csv'!M2336*Part4Out!C$84+'relay test.csv'!N2336*Part4Out!C$85</f>
        <v>9.588390694385625</v>
      </c>
      <c r="S2336" s="10">
        <f>(F2336*Part4Out!C$78+'relay test.csv'!H2336*Part4Out!C$79+'relay test.csv'!I2336*Part4Out!C$80+'relay test.csv'!J2336*Part4Out!C$81+'relay test.csv'!K2336*Part4Out!C$82+'relay test.csv'!L2336*Part4Out!C$83+'relay test.csv'!M2336*Part4Out!C$84+'relay test.csv'!N2336*Part4Out!C$85) +Part4Out!C$77</f>
        <v>6.9847554428202994</v>
      </c>
      <c r="T2336" s="10">
        <f t="shared" si="361"/>
        <v>1080.0422533447238</v>
      </c>
      <c r="U2336" s="12">
        <f t="shared" si="362"/>
        <v>0.99907496677682484</v>
      </c>
      <c r="V2336" s="11">
        <f t="shared" si="363"/>
        <v>1</v>
      </c>
      <c r="W2336" s="11">
        <f t="shared" si="364"/>
        <v>1</v>
      </c>
      <c r="X2336" s="11">
        <f t="shared" si="365"/>
        <v>14594.36383383169</v>
      </c>
      <c r="Y2336" s="12">
        <f t="shared" si="366"/>
        <v>0.9999314850927058</v>
      </c>
      <c r="Z2336" s="11">
        <f t="shared" si="367"/>
        <v>1</v>
      </c>
      <c r="AA2336" s="11">
        <f t="shared" si="368"/>
        <v>1</v>
      </c>
      <c r="AB2336" s="11">
        <f t="shared" si="369"/>
        <v>1</v>
      </c>
      <c r="AC2336" s="1" t="s">
        <v>2361</v>
      </c>
    </row>
    <row r="2337" spans="1:29" x14ac:dyDescent="0.2">
      <c r="A2337" s="1" t="s">
        <v>2362</v>
      </c>
      <c r="B2337" s="1">
        <v>1</v>
      </c>
      <c r="C2337" s="2">
        <v>40652</v>
      </c>
      <c r="D2337" s="2">
        <v>40652</v>
      </c>
      <c r="E2337" s="2">
        <v>40652</v>
      </c>
      <c r="F2337" s="1">
        <v>16</v>
      </c>
      <c r="G2337" s="1">
        <v>0</v>
      </c>
      <c r="H2337" s="1">
        <v>0</v>
      </c>
      <c r="I2337" s="1">
        <v>65.69</v>
      </c>
      <c r="J2337" s="1">
        <v>0</v>
      </c>
      <c r="K2337" s="1">
        <v>0</v>
      </c>
      <c r="L2337" s="1">
        <v>0</v>
      </c>
      <c r="M2337" s="1">
        <v>0</v>
      </c>
      <c r="N2337" s="7">
        <f t="shared" si="360"/>
        <v>0</v>
      </c>
      <c r="O2337" s="1">
        <v>0</v>
      </c>
      <c r="P2337" s="1" t="s">
        <v>36</v>
      </c>
      <c r="Q2337" s="1" t="s">
        <v>24</v>
      </c>
      <c r="R2337" s="10">
        <f>F2337*Part4Out!C$78+'relay test.csv'!H2337*Part4Out!C$79+'relay test.csv'!I2337*Part4Out!C$80+'relay test.csv'!J2337*Part4Out!C$81+'relay test.csv'!K2337*Part4Out!C$82+'relay test.csv'!L2337*Part4Out!C$83+'relay test.csv'!M2337*Part4Out!C$84+'relay test.csv'!N2337*Part4Out!C$85</f>
        <v>3.1548297345508516</v>
      </c>
      <c r="S2337" s="10">
        <f>(F2337*Part4Out!C$78+'relay test.csv'!H2337*Part4Out!C$79+'relay test.csv'!I2337*Part4Out!C$80+'relay test.csv'!J2337*Part4Out!C$81+'relay test.csv'!K2337*Part4Out!C$82+'relay test.csv'!L2337*Part4Out!C$83+'relay test.csv'!M2337*Part4Out!C$84+'relay test.csv'!N2337*Part4Out!C$85) +Part4Out!C$77</f>
        <v>0.55119448298552642</v>
      </c>
      <c r="T2337" s="10">
        <f t="shared" si="361"/>
        <v>1.7353245960930133</v>
      </c>
      <c r="U2337" s="12">
        <f t="shared" si="362"/>
        <v>0.63441267576493665</v>
      </c>
      <c r="V2337" s="11">
        <f t="shared" si="363"/>
        <v>1</v>
      </c>
      <c r="W2337" s="11">
        <f t="shared" si="364"/>
        <v>1</v>
      </c>
      <c r="X2337" s="11">
        <f t="shared" si="365"/>
        <v>23.449044189473021</v>
      </c>
      <c r="Y2337" s="12">
        <f t="shared" si="366"/>
        <v>0.95909860556305226</v>
      </c>
      <c r="Z2337" s="11">
        <f t="shared" si="367"/>
        <v>1</v>
      </c>
      <c r="AA2337" s="11">
        <f t="shared" si="368"/>
        <v>1</v>
      </c>
      <c r="AB2337" s="11">
        <f t="shared" si="369"/>
        <v>1</v>
      </c>
      <c r="AC2337" s="1" t="s">
        <v>2362</v>
      </c>
    </row>
    <row r="2338" spans="1:29" x14ac:dyDescent="0.2">
      <c r="A2338" s="1" t="s">
        <v>2363</v>
      </c>
      <c r="B2338" s="1">
        <v>1</v>
      </c>
      <c r="C2338" s="2">
        <v>40618</v>
      </c>
      <c r="D2338" s="2">
        <v>40622</v>
      </c>
      <c r="E2338" s="2">
        <v>40672</v>
      </c>
      <c r="F2338" s="1">
        <v>18</v>
      </c>
      <c r="G2338" s="1">
        <v>0</v>
      </c>
      <c r="H2338" s="1">
        <v>0</v>
      </c>
      <c r="I2338" s="1">
        <v>107.04</v>
      </c>
      <c r="J2338" s="1">
        <v>0.12</v>
      </c>
      <c r="K2338" s="1">
        <v>0</v>
      </c>
      <c r="L2338" s="1">
        <v>0</v>
      </c>
      <c r="M2338" s="1">
        <v>0</v>
      </c>
      <c r="N2338" s="7">
        <f t="shared" si="360"/>
        <v>0</v>
      </c>
      <c r="O2338" s="1">
        <v>0</v>
      </c>
      <c r="P2338" s="1" t="s">
        <v>26</v>
      </c>
      <c r="Q2338" s="1" t="s">
        <v>28</v>
      </c>
      <c r="R2338" s="10">
        <f>F2338*Part4Out!C$78+'relay test.csv'!H2338*Part4Out!C$79+'relay test.csv'!I2338*Part4Out!C$80+'relay test.csv'!J2338*Part4Out!C$81+'relay test.csv'!K2338*Part4Out!C$82+'relay test.csv'!L2338*Part4Out!C$83+'relay test.csv'!M2338*Part4Out!C$84+'relay test.csv'!N2338*Part4Out!C$85</f>
        <v>3.3616753328029376</v>
      </c>
      <c r="S2338" s="10">
        <f>(F2338*Part4Out!C$78+'relay test.csv'!H2338*Part4Out!C$79+'relay test.csv'!I2338*Part4Out!C$80+'relay test.csv'!J2338*Part4Out!C$81+'relay test.csv'!K2338*Part4Out!C$82+'relay test.csv'!L2338*Part4Out!C$83+'relay test.csv'!M2338*Part4Out!C$84+'relay test.csv'!N2338*Part4Out!C$85) +Part4Out!C$77</f>
        <v>0.75804008123761246</v>
      </c>
      <c r="T2338" s="10">
        <f t="shared" si="361"/>
        <v>2.1340894769918792</v>
      </c>
      <c r="U2338" s="12">
        <f t="shared" si="362"/>
        <v>0.68092806304949316</v>
      </c>
      <c r="V2338" s="11">
        <f t="shared" si="363"/>
        <v>1</v>
      </c>
      <c r="W2338" s="11">
        <f t="shared" si="364"/>
        <v>1</v>
      </c>
      <c r="X2338" s="11">
        <f t="shared" si="365"/>
        <v>28.837462779551174</v>
      </c>
      <c r="Y2338" s="12">
        <f t="shared" si="366"/>
        <v>0.96648508596765337</v>
      </c>
      <c r="Z2338" s="11">
        <f t="shared" si="367"/>
        <v>1</v>
      </c>
      <c r="AA2338" s="11">
        <f t="shared" si="368"/>
        <v>1</v>
      </c>
      <c r="AB2338" s="11">
        <f t="shared" si="369"/>
        <v>1</v>
      </c>
      <c r="AC2338" s="1" t="s">
        <v>2363</v>
      </c>
    </row>
    <row r="2339" spans="1:29" x14ac:dyDescent="0.2">
      <c r="A2339" s="1" t="s">
        <v>2364</v>
      </c>
      <c r="B2339" s="1">
        <v>0</v>
      </c>
      <c r="C2339" s="2">
        <v>40803</v>
      </c>
      <c r="D2339" s="2">
        <v>40803</v>
      </c>
      <c r="E2339" s="2">
        <v>40803</v>
      </c>
      <c r="F2339" s="1">
        <v>0</v>
      </c>
      <c r="G2339" s="1">
        <v>0</v>
      </c>
      <c r="H2339" s="1">
        <v>0</v>
      </c>
      <c r="I2339" s="1">
        <v>51.83</v>
      </c>
      <c r="J2339" s="1">
        <v>0</v>
      </c>
      <c r="K2339" s="1">
        <v>1</v>
      </c>
      <c r="L2339" s="1">
        <v>0</v>
      </c>
      <c r="M2339" s="1">
        <v>0</v>
      </c>
      <c r="N2339" s="7">
        <f t="shared" si="360"/>
        <v>0</v>
      </c>
      <c r="O2339" s="1">
        <v>0</v>
      </c>
      <c r="P2339" s="1" t="s">
        <v>32</v>
      </c>
      <c r="Q2339" s="1" t="s">
        <v>28</v>
      </c>
      <c r="R2339" s="10">
        <f>F2339*Part4Out!C$78+'relay test.csv'!H2339*Part4Out!C$79+'relay test.csv'!I2339*Part4Out!C$80+'relay test.csv'!J2339*Part4Out!C$81+'relay test.csv'!K2339*Part4Out!C$82+'relay test.csv'!L2339*Part4Out!C$83+'relay test.csv'!M2339*Part4Out!C$84+'relay test.csv'!N2339*Part4Out!C$85</f>
        <v>0.33798986568730549</v>
      </c>
      <c r="S2339" s="10">
        <f>(F2339*Part4Out!C$78+'relay test.csv'!H2339*Part4Out!C$79+'relay test.csv'!I2339*Part4Out!C$80+'relay test.csv'!J2339*Part4Out!C$81+'relay test.csv'!K2339*Part4Out!C$82+'relay test.csv'!L2339*Part4Out!C$83+'relay test.csv'!M2339*Part4Out!C$84+'relay test.csv'!N2339*Part4Out!C$85) +Part4Out!C$77</f>
        <v>-2.2656453858780194</v>
      </c>
      <c r="T2339" s="10">
        <f t="shared" si="361"/>
        <v>0.10376304572193408</v>
      </c>
      <c r="U2339" s="12">
        <f t="shared" si="362"/>
        <v>9.4008443319522614E-2</v>
      </c>
      <c r="V2339" s="11">
        <f t="shared" si="363"/>
        <v>0</v>
      </c>
      <c r="W2339" s="11">
        <f t="shared" si="364"/>
        <v>0</v>
      </c>
      <c r="X2339" s="11">
        <f t="shared" si="365"/>
        <v>1.40212629374702</v>
      </c>
      <c r="Y2339" s="12">
        <f t="shared" si="366"/>
        <v>0.5837021547938166</v>
      </c>
      <c r="Z2339" s="11">
        <f t="shared" si="367"/>
        <v>1</v>
      </c>
      <c r="AA2339" s="11">
        <f t="shared" si="368"/>
        <v>0</v>
      </c>
      <c r="AB2339" s="11">
        <f t="shared" si="369"/>
        <v>0</v>
      </c>
      <c r="AC2339" s="1" t="s">
        <v>2364</v>
      </c>
    </row>
    <row r="2340" spans="1:29" x14ac:dyDescent="0.2">
      <c r="A2340" s="1" t="s">
        <v>2365</v>
      </c>
      <c r="B2340" s="1">
        <v>1</v>
      </c>
      <c r="C2340" s="2">
        <v>40501</v>
      </c>
      <c r="D2340" s="2">
        <v>41214</v>
      </c>
      <c r="E2340" s="2">
        <v>41257</v>
      </c>
      <c r="F2340" s="1">
        <v>45</v>
      </c>
      <c r="G2340" s="1">
        <v>4.4444444440000002</v>
      </c>
      <c r="H2340" s="1">
        <v>0</v>
      </c>
      <c r="I2340" s="1">
        <v>46.92</v>
      </c>
      <c r="J2340" s="1">
        <v>4.6511627906976702E-2</v>
      </c>
      <c r="K2340" s="1">
        <v>0</v>
      </c>
      <c r="L2340" s="1">
        <v>0</v>
      </c>
      <c r="M2340" s="1">
        <v>0</v>
      </c>
      <c r="N2340" s="7">
        <f t="shared" si="360"/>
        <v>0</v>
      </c>
      <c r="O2340" s="1">
        <v>0</v>
      </c>
      <c r="P2340" s="1" t="s">
        <v>36</v>
      </c>
      <c r="Q2340" s="1" t="s">
        <v>28</v>
      </c>
      <c r="R2340" s="10">
        <f>F2340*Part4Out!C$78+'relay test.csv'!H2340*Part4Out!C$79+'relay test.csv'!I2340*Part4Out!C$80+'relay test.csv'!J2340*Part4Out!C$81+'relay test.csv'!K2340*Part4Out!C$82+'relay test.csv'!L2340*Part4Out!C$83+'relay test.csv'!M2340*Part4Out!C$84+'relay test.csv'!N2340*Part4Out!C$85</f>
        <v>9.3272517003172659</v>
      </c>
      <c r="S2340" s="10">
        <f>(F2340*Part4Out!C$78+'relay test.csv'!H2340*Part4Out!C$79+'relay test.csv'!I2340*Part4Out!C$80+'relay test.csv'!J2340*Part4Out!C$81+'relay test.csv'!K2340*Part4Out!C$82+'relay test.csv'!L2340*Part4Out!C$83+'relay test.csv'!M2340*Part4Out!C$84+'relay test.csv'!N2340*Part4Out!C$85) +Part4Out!C$77</f>
        <v>6.7236164487519403</v>
      </c>
      <c r="T2340" s="10">
        <f t="shared" si="361"/>
        <v>831.82031400444237</v>
      </c>
      <c r="U2340" s="12">
        <f t="shared" si="362"/>
        <v>0.99879926079709591</v>
      </c>
      <c r="V2340" s="11">
        <f t="shared" si="363"/>
        <v>1</v>
      </c>
      <c r="W2340" s="11">
        <f t="shared" si="364"/>
        <v>1</v>
      </c>
      <c r="X2340" s="11">
        <f t="shared" si="365"/>
        <v>11240.197565750412</v>
      </c>
      <c r="Y2340" s="12">
        <f t="shared" si="366"/>
        <v>0.99991104150655208</v>
      </c>
      <c r="Z2340" s="11">
        <f t="shared" si="367"/>
        <v>1</v>
      </c>
      <c r="AA2340" s="11">
        <f t="shared" si="368"/>
        <v>1</v>
      </c>
      <c r="AB2340" s="11">
        <f t="shared" si="369"/>
        <v>1</v>
      </c>
      <c r="AC2340" s="1" t="s">
        <v>2365</v>
      </c>
    </row>
    <row r="2341" spans="1:29" x14ac:dyDescent="0.2">
      <c r="A2341" s="1" t="s">
        <v>2366</v>
      </c>
      <c r="B2341" s="1">
        <v>1</v>
      </c>
      <c r="C2341" s="2">
        <v>40694</v>
      </c>
      <c r="D2341" s="2">
        <v>40694</v>
      </c>
      <c r="E2341" s="2">
        <v>40694</v>
      </c>
      <c r="F2341" s="1">
        <v>16</v>
      </c>
      <c r="G2341" s="1">
        <v>0</v>
      </c>
      <c r="H2341" s="1">
        <v>0</v>
      </c>
      <c r="I2341" s="1">
        <v>54.96</v>
      </c>
      <c r="J2341" s="1">
        <v>0</v>
      </c>
      <c r="K2341" s="1">
        <v>0</v>
      </c>
      <c r="L2341" s="1">
        <v>0</v>
      </c>
      <c r="M2341" s="1">
        <v>0</v>
      </c>
      <c r="N2341" s="7">
        <f t="shared" si="360"/>
        <v>1</v>
      </c>
      <c r="O2341" s="1">
        <v>0</v>
      </c>
      <c r="P2341" s="1" t="s">
        <v>23</v>
      </c>
      <c r="Q2341" s="1" t="s">
        <v>28</v>
      </c>
      <c r="R2341" s="10">
        <f>F2341*Part4Out!C$78+'relay test.csv'!H2341*Part4Out!C$79+'relay test.csv'!I2341*Part4Out!C$80+'relay test.csv'!J2341*Part4Out!C$81+'relay test.csv'!K2341*Part4Out!C$82+'relay test.csv'!L2341*Part4Out!C$83+'relay test.csv'!M2341*Part4Out!C$84+'relay test.csv'!N2341*Part4Out!C$85</f>
        <v>3.4564394527376172</v>
      </c>
      <c r="S2341" s="10">
        <f>(F2341*Part4Out!C$78+'relay test.csv'!H2341*Part4Out!C$79+'relay test.csv'!I2341*Part4Out!C$80+'relay test.csv'!J2341*Part4Out!C$81+'relay test.csv'!K2341*Part4Out!C$82+'relay test.csv'!L2341*Part4Out!C$83+'relay test.csv'!M2341*Part4Out!C$84+'relay test.csv'!N2341*Part4Out!C$85) +Part4Out!C$77</f>
        <v>0.85280420117229205</v>
      </c>
      <c r="T2341" s="10">
        <f t="shared" si="361"/>
        <v>2.3462168999337525</v>
      </c>
      <c r="U2341" s="12">
        <f t="shared" si="362"/>
        <v>0.70115505661937283</v>
      </c>
      <c r="V2341" s="11">
        <f t="shared" si="363"/>
        <v>1</v>
      </c>
      <c r="W2341" s="11">
        <f t="shared" si="364"/>
        <v>1</v>
      </c>
      <c r="X2341" s="11">
        <f t="shared" si="365"/>
        <v>31.703892106699609</v>
      </c>
      <c r="Y2341" s="12">
        <f t="shared" si="366"/>
        <v>0.96942259970961842</v>
      </c>
      <c r="Z2341" s="11">
        <f t="shared" si="367"/>
        <v>1</v>
      </c>
      <c r="AA2341" s="11">
        <f t="shared" si="368"/>
        <v>1</v>
      </c>
      <c r="AB2341" s="11">
        <f t="shared" si="369"/>
        <v>1</v>
      </c>
      <c r="AC2341" s="1" t="s">
        <v>2366</v>
      </c>
    </row>
    <row r="2342" spans="1:29" x14ac:dyDescent="0.2">
      <c r="A2342" s="1" t="s">
        <v>2367</v>
      </c>
      <c r="B2342" s="1">
        <v>0</v>
      </c>
      <c r="C2342" s="2">
        <v>40981</v>
      </c>
      <c r="D2342" s="2">
        <v>40981</v>
      </c>
      <c r="E2342" s="2">
        <v>41081</v>
      </c>
      <c r="F2342" s="1">
        <v>15</v>
      </c>
      <c r="G2342" s="1">
        <v>6.6666666670000003</v>
      </c>
      <c r="H2342" s="1">
        <v>0</v>
      </c>
      <c r="I2342" s="1">
        <v>41.84</v>
      </c>
      <c r="J2342" s="1">
        <v>7.0000000000000007E-2</v>
      </c>
      <c r="K2342" s="1">
        <v>0</v>
      </c>
      <c r="L2342" s="1">
        <v>0</v>
      </c>
      <c r="M2342" s="1">
        <v>0</v>
      </c>
      <c r="N2342" s="7">
        <f t="shared" si="360"/>
        <v>1</v>
      </c>
      <c r="O2342" s="1">
        <v>0</v>
      </c>
      <c r="P2342" s="1" t="s">
        <v>23</v>
      </c>
      <c r="Q2342" s="1" t="s">
        <v>28</v>
      </c>
      <c r="R2342" s="10">
        <f>F2342*Part4Out!C$78+'relay test.csv'!H2342*Part4Out!C$79+'relay test.csv'!I2342*Part4Out!C$80+'relay test.csv'!J2342*Part4Out!C$81+'relay test.csv'!K2342*Part4Out!C$82+'relay test.csv'!L2342*Part4Out!C$83+'relay test.csv'!M2342*Part4Out!C$84+'relay test.csv'!N2342*Part4Out!C$85</f>
        <v>3.249016022402972</v>
      </c>
      <c r="S2342" s="10">
        <f>(F2342*Part4Out!C$78+'relay test.csv'!H2342*Part4Out!C$79+'relay test.csv'!I2342*Part4Out!C$80+'relay test.csv'!J2342*Part4Out!C$81+'relay test.csv'!K2342*Part4Out!C$82+'relay test.csv'!L2342*Part4Out!C$83+'relay test.csv'!M2342*Part4Out!C$84+'relay test.csv'!N2342*Part4Out!C$85) +Part4Out!C$77</f>
        <v>0.64538077083764689</v>
      </c>
      <c r="T2342" s="10">
        <f t="shared" si="361"/>
        <v>1.9067129117382697</v>
      </c>
      <c r="U2342" s="12">
        <f t="shared" si="362"/>
        <v>0.65596877628964712</v>
      </c>
      <c r="V2342" s="11">
        <f t="shared" si="363"/>
        <v>1</v>
      </c>
      <c r="W2342" s="11">
        <f t="shared" si="364"/>
        <v>0</v>
      </c>
      <c r="X2342" s="11">
        <f t="shared" si="365"/>
        <v>25.7649752816579</v>
      </c>
      <c r="Y2342" s="12">
        <f t="shared" si="366"/>
        <v>0.9626377387060282</v>
      </c>
      <c r="Z2342" s="11">
        <f t="shared" si="367"/>
        <v>1</v>
      </c>
      <c r="AA2342" s="11">
        <f t="shared" si="368"/>
        <v>0</v>
      </c>
      <c r="AB2342" s="11">
        <f t="shared" si="369"/>
        <v>0</v>
      </c>
      <c r="AC2342" s="1" t="s">
        <v>2367</v>
      </c>
    </row>
    <row r="2343" spans="1:29" x14ac:dyDescent="0.2">
      <c r="A2343" s="1" t="s">
        <v>2368</v>
      </c>
      <c r="B2343" s="1">
        <v>1</v>
      </c>
      <c r="C2343" s="2">
        <v>41388</v>
      </c>
      <c r="D2343" s="2">
        <v>41477</v>
      </c>
      <c r="E2343" s="2">
        <v>41477</v>
      </c>
      <c r="F2343" s="1">
        <v>45</v>
      </c>
      <c r="G2343" s="1">
        <v>0</v>
      </c>
      <c r="H2343" s="1">
        <v>0</v>
      </c>
      <c r="I2343" s="1">
        <v>89.4</v>
      </c>
      <c r="J2343" s="1">
        <v>0</v>
      </c>
      <c r="K2343" s="1">
        <v>0</v>
      </c>
      <c r="L2343" s="1">
        <v>0</v>
      </c>
      <c r="M2343" s="1">
        <v>0</v>
      </c>
      <c r="N2343" s="7">
        <f t="shared" si="360"/>
        <v>0</v>
      </c>
      <c r="O2343" s="1">
        <v>0</v>
      </c>
      <c r="P2343" s="1" t="s">
        <v>36</v>
      </c>
      <c r="Q2343" s="1" t="s">
        <v>63</v>
      </c>
      <c r="R2343" s="10">
        <f>F2343*Part4Out!C$78+'relay test.csv'!H2343*Part4Out!C$79+'relay test.csv'!I2343*Part4Out!C$80+'relay test.csv'!J2343*Part4Out!C$81+'relay test.csv'!K2343*Part4Out!C$82+'relay test.csv'!L2343*Part4Out!C$83+'relay test.csv'!M2343*Part4Out!C$84+'relay test.csv'!N2343*Part4Out!C$85</f>
        <v>9.2064408212742155</v>
      </c>
      <c r="S2343" s="10">
        <f>(F2343*Part4Out!C$78+'relay test.csv'!H2343*Part4Out!C$79+'relay test.csv'!I2343*Part4Out!C$80+'relay test.csv'!J2343*Part4Out!C$81+'relay test.csv'!K2343*Part4Out!C$82+'relay test.csv'!L2343*Part4Out!C$83+'relay test.csv'!M2343*Part4Out!C$84+'relay test.csv'!N2343*Part4Out!C$85) +Part4Out!C$77</f>
        <v>6.6028055697088899</v>
      </c>
      <c r="T2343" s="10">
        <f t="shared" si="361"/>
        <v>737.16044579399841</v>
      </c>
      <c r="U2343" s="12">
        <f t="shared" si="362"/>
        <v>0.99864528097421379</v>
      </c>
      <c r="V2343" s="11">
        <f t="shared" si="363"/>
        <v>1</v>
      </c>
      <c r="W2343" s="11">
        <f t="shared" si="364"/>
        <v>1</v>
      </c>
      <c r="X2343" s="11">
        <f t="shared" si="365"/>
        <v>9961.0804267241529</v>
      </c>
      <c r="Y2343" s="12">
        <f t="shared" si="366"/>
        <v>0.99989961936089999</v>
      </c>
      <c r="Z2343" s="11">
        <f t="shared" si="367"/>
        <v>1</v>
      </c>
      <c r="AA2343" s="11">
        <f t="shared" si="368"/>
        <v>1</v>
      </c>
      <c r="AB2343" s="11">
        <f t="shared" si="369"/>
        <v>1</v>
      </c>
      <c r="AC2343" s="1" t="s">
        <v>2368</v>
      </c>
    </row>
    <row r="2344" spans="1:29" x14ac:dyDescent="0.2">
      <c r="A2344" s="1" t="s">
        <v>2369</v>
      </c>
      <c r="B2344" s="1">
        <v>0</v>
      </c>
      <c r="C2344" s="2">
        <v>40710</v>
      </c>
      <c r="D2344" s="2">
        <v>40713</v>
      </c>
      <c r="E2344" s="2">
        <v>40713</v>
      </c>
      <c r="F2344" s="1">
        <v>0</v>
      </c>
      <c r="G2344" s="1">
        <v>0</v>
      </c>
      <c r="H2344" s="1">
        <v>0</v>
      </c>
      <c r="I2344" s="1">
        <v>52.62</v>
      </c>
      <c r="J2344" s="1">
        <v>0</v>
      </c>
      <c r="K2344" s="1">
        <v>0</v>
      </c>
      <c r="L2344" s="1">
        <v>0</v>
      </c>
      <c r="M2344" s="1">
        <v>0</v>
      </c>
      <c r="N2344" s="7">
        <f t="shared" si="360"/>
        <v>0</v>
      </c>
      <c r="O2344" s="1">
        <v>0</v>
      </c>
      <c r="P2344" s="1" t="s">
        <v>26</v>
      </c>
      <c r="Q2344" s="1" t="s">
        <v>24</v>
      </c>
      <c r="R2344" s="10">
        <f>F2344*Part4Out!C$78+'relay test.csv'!H2344*Part4Out!C$79+'relay test.csv'!I2344*Part4Out!C$80+'relay test.csv'!J2344*Part4Out!C$81+'relay test.csv'!K2344*Part4Out!C$82+'relay test.csv'!L2344*Part4Out!C$83+'relay test.csv'!M2344*Part4Out!C$84+'relay test.csv'!N2344*Part4Out!C$85</f>
        <v>-0.1840299726701583</v>
      </c>
      <c r="S2344" s="10">
        <f>(F2344*Part4Out!C$78+'relay test.csv'!H2344*Part4Out!C$79+'relay test.csv'!I2344*Part4Out!C$80+'relay test.csv'!J2344*Part4Out!C$81+'relay test.csv'!K2344*Part4Out!C$82+'relay test.csv'!L2344*Part4Out!C$83+'relay test.csv'!M2344*Part4Out!C$84+'relay test.csv'!N2344*Part4Out!C$85) +Part4Out!C$77</f>
        <v>-2.7876652242354836</v>
      </c>
      <c r="T2344" s="10">
        <f t="shared" si="361"/>
        <v>6.1564786216020649E-2</v>
      </c>
      <c r="U2344" s="12">
        <f t="shared" si="362"/>
        <v>5.799437492220344E-2</v>
      </c>
      <c r="V2344" s="11">
        <f t="shared" si="363"/>
        <v>0</v>
      </c>
      <c r="W2344" s="11">
        <f t="shared" si="364"/>
        <v>0</v>
      </c>
      <c r="X2344" s="11">
        <f t="shared" si="365"/>
        <v>0.83191086886291632</v>
      </c>
      <c r="Y2344" s="12">
        <f t="shared" si="366"/>
        <v>0.45412191335449137</v>
      </c>
      <c r="Z2344" s="11">
        <f t="shared" si="367"/>
        <v>0</v>
      </c>
      <c r="AA2344" s="11">
        <f t="shared" si="368"/>
        <v>0</v>
      </c>
      <c r="AB2344" s="11">
        <f t="shared" si="369"/>
        <v>0</v>
      </c>
      <c r="AC2344" s="1" t="s">
        <v>2369</v>
      </c>
    </row>
    <row r="2345" spans="1:29" x14ac:dyDescent="0.2">
      <c r="A2345" s="1" t="s">
        <v>2370</v>
      </c>
      <c r="B2345" s="1">
        <v>1</v>
      </c>
      <c r="C2345" s="2">
        <v>39940</v>
      </c>
      <c r="D2345" s="2">
        <v>39941</v>
      </c>
      <c r="E2345" s="2">
        <v>39941</v>
      </c>
      <c r="F2345" s="1">
        <v>45</v>
      </c>
      <c r="G2345" s="1">
        <v>11.11111111</v>
      </c>
      <c r="H2345" s="1">
        <v>2.2222222220000001</v>
      </c>
      <c r="I2345" s="1">
        <v>22.84</v>
      </c>
      <c r="J2345" s="1">
        <v>0</v>
      </c>
      <c r="K2345" s="1">
        <v>0</v>
      </c>
      <c r="L2345" s="1">
        <v>0</v>
      </c>
      <c r="M2345" s="1">
        <v>0</v>
      </c>
      <c r="N2345" s="7">
        <f t="shared" si="360"/>
        <v>1</v>
      </c>
      <c r="O2345" s="1">
        <v>0</v>
      </c>
      <c r="P2345" s="1" t="s">
        <v>23</v>
      </c>
      <c r="Q2345" s="1" t="s">
        <v>24</v>
      </c>
      <c r="R2345" s="10">
        <f>F2345*Part4Out!C$78+'relay test.csv'!H2345*Part4Out!C$79+'relay test.csv'!I2345*Part4Out!C$80+'relay test.csv'!J2345*Part4Out!C$81+'relay test.csv'!K2345*Part4Out!C$82+'relay test.csv'!L2345*Part4Out!C$83+'relay test.csv'!M2345*Part4Out!C$84+'relay test.csv'!N2345*Part4Out!C$85</f>
        <v>9.7461332578422262</v>
      </c>
      <c r="S2345" s="10">
        <f>(F2345*Part4Out!C$78+'relay test.csv'!H2345*Part4Out!C$79+'relay test.csv'!I2345*Part4Out!C$80+'relay test.csv'!J2345*Part4Out!C$81+'relay test.csv'!K2345*Part4Out!C$82+'relay test.csv'!L2345*Part4Out!C$83+'relay test.csv'!M2345*Part4Out!C$84+'relay test.csv'!N2345*Part4Out!C$85) +Part4Out!C$77</f>
        <v>7.1424980062769006</v>
      </c>
      <c r="T2345" s="10">
        <f t="shared" si="361"/>
        <v>1264.583384090171</v>
      </c>
      <c r="U2345" s="12">
        <f t="shared" si="362"/>
        <v>0.99920985056174794</v>
      </c>
      <c r="V2345" s="11">
        <f t="shared" si="363"/>
        <v>1</v>
      </c>
      <c r="W2345" s="11">
        <f t="shared" si="364"/>
        <v>1</v>
      </c>
      <c r="X2345" s="11">
        <f t="shared" si="365"/>
        <v>17088.025906834064</v>
      </c>
      <c r="Y2345" s="12">
        <f t="shared" si="366"/>
        <v>0.99994148291392082</v>
      </c>
      <c r="Z2345" s="11">
        <f t="shared" si="367"/>
        <v>1</v>
      </c>
      <c r="AA2345" s="11">
        <f t="shared" si="368"/>
        <v>1</v>
      </c>
      <c r="AB2345" s="11">
        <f t="shared" si="369"/>
        <v>1</v>
      </c>
      <c r="AC2345" s="1" t="s">
        <v>2370</v>
      </c>
    </row>
    <row r="2346" spans="1:29" x14ac:dyDescent="0.2">
      <c r="A2346" s="1" t="s">
        <v>2371</v>
      </c>
      <c r="B2346" s="1">
        <v>1</v>
      </c>
      <c r="C2346" s="2">
        <v>40792</v>
      </c>
      <c r="D2346" s="2">
        <v>40808</v>
      </c>
      <c r="E2346" s="2">
        <v>40862</v>
      </c>
      <c r="F2346" s="1">
        <v>16</v>
      </c>
      <c r="G2346" s="1">
        <v>0</v>
      </c>
      <c r="H2346" s="1">
        <v>0</v>
      </c>
      <c r="I2346" s="1">
        <v>190.42</v>
      </c>
      <c r="J2346" s="1">
        <v>3.7037037037037E-2</v>
      </c>
      <c r="K2346" s="1">
        <v>0</v>
      </c>
      <c r="L2346" s="1">
        <v>0</v>
      </c>
      <c r="M2346" s="1">
        <v>0</v>
      </c>
      <c r="N2346" s="7">
        <f t="shared" si="360"/>
        <v>1</v>
      </c>
      <c r="O2346" s="1">
        <v>0</v>
      </c>
      <c r="P2346" s="1" t="s">
        <v>23</v>
      </c>
      <c r="Q2346" s="1" t="s">
        <v>24</v>
      </c>
      <c r="R2346" s="10">
        <f>F2346*Part4Out!C$78+'relay test.csv'!H2346*Part4Out!C$79+'relay test.csv'!I2346*Part4Out!C$80+'relay test.csv'!J2346*Part4Out!C$81+'relay test.csv'!K2346*Part4Out!C$82+'relay test.csv'!L2346*Part4Out!C$83+'relay test.csv'!M2346*Part4Out!C$84+'relay test.csv'!N2346*Part4Out!C$85</f>
        <v>2.9605878644845762</v>
      </c>
      <c r="S2346" s="10">
        <f>(F2346*Part4Out!C$78+'relay test.csv'!H2346*Part4Out!C$79+'relay test.csv'!I2346*Part4Out!C$80+'relay test.csv'!J2346*Part4Out!C$81+'relay test.csv'!K2346*Part4Out!C$82+'relay test.csv'!L2346*Part4Out!C$83+'relay test.csv'!M2346*Part4Out!C$84+'relay test.csv'!N2346*Part4Out!C$85) +Part4Out!C$77</f>
        <v>0.35695261291925107</v>
      </c>
      <c r="T2346" s="10">
        <f t="shared" si="361"/>
        <v>1.428968153620169</v>
      </c>
      <c r="U2346" s="12">
        <f t="shared" si="362"/>
        <v>0.58830254793189207</v>
      </c>
      <c r="V2346" s="11">
        <f t="shared" si="363"/>
        <v>1</v>
      </c>
      <c r="W2346" s="11">
        <f t="shared" si="364"/>
        <v>1</v>
      </c>
      <c r="X2346" s="11">
        <f t="shared" si="365"/>
        <v>19.309319682917117</v>
      </c>
      <c r="Y2346" s="12">
        <f t="shared" si="366"/>
        <v>0.95076152152742299</v>
      </c>
      <c r="Z2346" s="11">
        <f t="shared" si="367"/>
        <v>1</v>
      </c>
      <c r="AA2346" s="11">
        <f t="shared" si="368"/>
        <v>1</v>
      </c>
      <c r="AB2346" s="11">
        <f t="shared" si="369"/>
        <v>1</v>
      </c>
      <c r="AC2346" s="1" t="s">
        <v>2371</v>
      </c>
    </row>
    <row r="2347" spans="1:29" x14ac:dyDescent="0.2">
      <c r="A2347" s="1" t="s">
        <v>2372</v>
      </c>
      <c r="B2347" s="1">
        <v>1</v>
      </c>
      <c r="C2347" s="2">
        <v>40566</v>
      </c>
      <c r="D2347" s="2">
        <v>40587</v>
      </c>
      <c r="E2347" s="2">
        <v>40840</v>
      </c>
      <c r="F2347" s="1">
        <v>45</v>
      </c>
      <c r="G2347" s="1">
        <v>11.11111111</v>
      </c>
      <c r="H2347" s="1">
        <v>2.2222222220000001</v>
      </c>
      <c r="I2347" s="1">
        <v>91.79</v>
      </c>
      <c r="J2347" s="1">
        <v>3.5573122529644299E-2</v>
      </c>
      <c r="K2347" s="1">
        <v>0</v>
      </c>
      <c r="L2347" s="1">
        <v>0</v>
      </c>
      <c r="M2347" s="1">
        <v>0</v>
      </c>
      <c r="N2347" s="7">
        <f t="shared" si="360"/>
        <v>0</v>
      </c>
      <c r="O2347" s="1">
        <v>0</v>
      </c>
      <c r="P2347" s="1" t="s">
        <v>32</v>
      </c>
      <c r="Q2347" s="1" t="s">
        <v>28</v>
      </c>
      <c r="R2347" s="10">
        <f>F2347*Part4Out!C$78+'relay test.csv'!H2347*Part4Out!C$79+'relay test.csv'!I2347*Part4Out!C$80+'relay test.csv'!J2347*Part4Out!C$81+'relay test.csv'!K2347*Part4Out!C$82+'relay test.csv'!L2347*Part4Out!C$83+'relay test.csv'!M2347*Part4Out!C$84+'relay test.csv'!N2347*Part4Out!C$85</f>
        <v>9.2196800069432729</v>
      </c>
      <c r="S2347" s="10">
        <f>(F2347*Part4Out!C$78+'relay test.csv'!H2347*Part4Out!C$79+'relay test.csv'!I2347*Part4Out!C$80+'relay test.csv'!J2347*Part4Out!C$81+'relay test.csv'!K2347*Part4Out!C$82+'relay test.csv'!L2347*Part4Out!C$83+'relay test.csv'!M2347*Part4Out!C$84+'relay test.csv'!N2347*Part4Out!C$85) +Part4Out!C$77</f>
        <v>6.6160447553779473</v>
      </c>
      <c r="T2347" s="10">
        <f t="shared" si="361"/>
        <v>746.98473912900056</v>
      </c>
      <c r="U2347" s="12">
        <f t="shared" si="362"/>
        <v>0.99866307432800772</v>
      </c>
      <c r="V2347" s="11">
        <f t="shared" si="363"/>
        <v>1</v>
      </c>
      <c r="W2347" s="11">
        <f t="shared" si="364"/>
        <v>1</v>
      </c>
      <c r="X2347" s="11">
        <f t="shared" si="365"/>
        <v>10093.833854562077</v>
      </c>
      <c r="Y2347" s="12">
        <f t="shared" si="366"/>
        <v>0.99990093942957292</v>
      </c>
      <c r="Z2347" s="11">
        <f t="shared" si="367"/>
        <v>1</v>
      </c>
      <c r="AA2347" s="11">
        <f t="shared" si="368"/>
        <v>1</v>
      </c>
      <c r="AB2347" s="11">
        <f t="shared" si="369"/>
        <v>1</v>
      </c>
      <c r="AC2347" s="1" t="s">
        <v>2372</v>
      </c>
    </row>
    <row r="2348" spans="1:29" x14ac:dyDescent="0.2">
      <c r="A2348" s="1" t="s">
        <v>2373</v>
      </c>
      <c r="B2348" s="1">
        <v>1</v>
      </c>
      <c r="C2348" s="2">
        <v>40825</v>
      </c>
      <c r="D2348" s="2">
        <v>40828</v>
      </c>
      <c r="E2348" s="2">
        <v>40858</v>
      </c>
      <c r="F2348" s="1">
        <v>16</v>
      </c>
      <c r="G2348" s="1">
        <v>0</v>
      </c>
      <c r="H2348" s="1">
        <v>0</v>
      </c>
      <c r="I2348" s="1">
        <v>55.76</v>
      </c>
      <c r="J2348" s="1">
        <v>6.6666666666666693E-2</v>
      </c>
      <c r="K2348" s="1">
        <v>0</v>
      </c>
      <c r="L2348" s="1">
        <v>0</v>
      </c>
      <c r="M2348" s="1">
        <v>0</v>
      </c>
      <c r="N2348" s="7">
        <f t="shared" si="360"/>
        <v>0</v>
      </c>
      <c r="O2348" s="1">
        <v>0</v>
      </c>
      <c r="P2348" s="1" t="s">
        <v>36</v>
      </c>
      <c r="Q2348" s="1" t="s">
        <v>24</v>
      </c>
      <c r="R2348" s="10">
        <f>F2348*Part4Out!C$78+'relay test.csv'!H2348*Part4Out!C$79+'relay test.csv'!I2348*Part4Out!C$80+'relay test.csv'!J2348*Part4Out!C$81+'relay test.csv'!K2348*Part4Out!C$82+'relay test.csv'!L2348*Part4Out!C$83+'relay test.csv'!M2348*Part4Out!C$84+'relay test.csv'!N2348*Part4Out!C$85</f>
        <v>3.1497745990863701</v>
      </c>
      <c r="S2348" s="10">
        <f>(F2348*Part4Out!C$78+'relay test.csv'!H2348*Part4Out!C$79+'relay test.csv'!I2348*Part4Out!C$80+'relay test.csv'!J2348*Part4Out!C$81+'relay test.csv'!K2348*Part4Out!C$82+'relay test.csv'!L2348*Part4Out!C$83+'relay test.csv'!M2348*Part4Out!C$84+'relay test.csv'!N2348*Part4Out!C$85) +Part4Out!C$77</f>
        <v>0.54613934752104498</v>
      </c>
      <c r="T2348" s="10">
        <f t="shared" si="361"/>
        <v>1.7265744304549924</v>
      </c>
      <c r="U2348" s="12">
        <f t="shared" si="362"/>
        <v>0.63323942716167603</v>
      </c>
      <c r="V2348" s="11">
        <f t="shared" si="363"/>
        <v>1</v>
      </c>
      <c r="W2348" s="11">
        <f t="shared" si="364"/>
        <v>1</v>
      </c>
      <c r="X2348" s="11">
        <f t="shared" si="365"/>
        <v>23.330805203422159</v>
      </c>
      <c r="Y2348" s="12">
        <f t="shared" si="366"/>
        <v>0.9588998394570456</v>
      </c>
      <c r="Z2348" s="11">
        <f t="shared" si="367"/>
        <v>1</v>
      </c>
      <c r="AA2348" s="11">
        <f t="shared" si="368"/>
        <v>1</v>
      </c>
      <c r="AB2348" s="11">
        <f t="shared" si="369"/>
        <v>1</v>
      </c>
      <c r="AC2348" s="1" t="s">
        <v>2373</v>
      </c>
    </row>
    <row r="2349" spans="1:29" x14ac:dyDescent="0.2">
      <c r="A2349" s="1" t="s">
        <v>2374</v>
      </c>
      <c r="B2349" s="1">
        <v>1</v>
      </c>
      <c r="C2349" s="2">
        <v>40128</v>
      </c>
      <c r="D2349" s="2">
        <v>40128</v>
      </c>
      <c r="E2349" s="2">
        <v>40128</v>
      </c>
      <c r="F2349" s="1">
        <v>16</v>
      </c>
      <c r="G2349" s="1">
        <v>0</v>
      </c>
      <c r="H2349" s="1">
        <v>0</v>
      </c>
      <c r="I2349" s="1">
        <v>66.62</v>
      </c>
      <c r="J2349" s="1">
        <v>0</v>
      </c>
      <c r="K2349" s="1">
        <v>0</v>
      </c>
      <c r="L2349" s="1">
        <v>0</v>
      </c>
      <c r="M2349" s="1">
        <v>0</v>
      </c>
      <c r="N2349" s="7">
        <f t="shared" si="360"/>
        <v>1</v>
      </c>
      <c r="O2349" s="1">
        <v>0</v>
      </c>
      <c r="P2349" s="1" t="s">
        <v>23</v>
      </c>
      <c r="Q2349" s="1" t="s">
        <v>24</v>
      </c>
      <c r="R2349" s="10">
        <f>F2349*Part4Out!C$78+'relay test.csv'!H2349*Part4Out!C$79+'relay test.csv'!I2349*Part4Out!C$80+'relay test.csv'!J2349*Part4Out!C$81+'relay test.csv'!K2349*Part4Out!C$82+'relay test.csv'!L2349*Part4Out!C$83+'relay test.csv'!M2349*Part4Out!C$84+'relay test.csv'!N2349*Part4Out!C$85</f>
        <v>3.415660481218536</v>
      </c>
      <c r="S2349" s="10">
        <f>(F2349*Part4Out!C$78+'relay test.csv'!H2349*Part4Out!C$79+'relay test.csv'!I2349*Part4Out!C$80+'relay test.csv'!J2349*Part4Out!C$81+'relay test.csv'!K2349*Part4Out!C$82+'relay test.csv'!L2349*Part4Out!C$83+'relay test.csv'!M2349*Part4Out!C$84+'relay test.csv'!N2349*Part4Out!C$85) +Part4Out!C$77</f>
        <v>0.81202522965321089</v>
      </c>
      <c r="T2349" s="10">
        <f t="shared" si="361"/>
        <v>2.2524651296617177</v>
      </c>
      <c r="U2349" s="12">
        <f t="shared" si="362"/>
        <v>0.69254090047569306</v>
      </c>
      <c r="V2349" s="11">
        <f t="shared" si="363"/>
        <v>1</v>
      </c>
      <c r="W2349" s="11">
        <f t="shared" si="364"/>
        <v>1</v>
      </c>
      <c r="X2349" s="11">
        <f t="shared" si="365"/>
        <v>30.437045887323809</v>
      </c>
      <c r="Y2349" s="12">
        <f t="shared" si="366"/>
        <v>0.96819039538307172</v>
      </c>
      <c r="Z2349" s="11">
        <f t="shared" si="367"/>
        <v>1</v>
      </c>
      <c r="AA2349" s="11">
        <f t="shared" si="368"/>
        <v>1</v>
      </c>
      <c r="AB2349" s="11">
        <f t="shared" si="369"/>
        <v>1</v>
      </c>
      <c r="AC2349" s="1" t="s">
        <v>2374</v>
      </c>
    </row>
    <row r="2350" spans="1:29" x14ac:dyDescent="0.2">
      <c r="A2350" s="1" t="s">
        <v>2375</v>
      </c>
      <c r="B2350" s="1">
        <v>1</v>
      </c>
      <c r="C2350" s="2">
        <v>41088</v>
      </c>
      <c r="D2350" s="2">
        <v>41088</v>
      </c>
      <c r="E2350" s="2">
        <v>41088</v>
      </c>
      <c r="F2350" s="1">
        <v>45</v>
      </c>
      <c r="G2350" s="1">
        <v>0</v>
      </c>
      <c r="H2350" s="1">
        <v>0</v>
      </c>
      <c r="I2350" s="1">
        <v>58.18</v>
      </c>
      <c r="J2350" s="1">
        <v>0</v>
      </c>
      <c r="K2350" s="1">
        <v>0</v>
      </c>
      <c r="L2350" s="1">
        <v>0</v>
      </c>
      <c r="M2350" s="1">
        <v>0</v>
      </c>
      <c r="N2350" s="7">
        <f t="shared" si="360"/>
        <v>1</v>
      </c>
      <c r="O2350" s="1">
        <v>0</v>
      </c>
      <c r="P2350" s="1" t="s">
        <v>23</v>
      </c>
      <c r="Q2350" s="1" t="s">
        <v>24</v>
      </c>
      <c r="R2350" s="10">
        <f>F2350*Part4Out!C$78+'relay test.csv'!H2350*Part4Out!C$79+'relay test.csv'!I2350*Part4Out!C$80+'relay test.csv'!J2350*Part4Out!C$81+'relay test.csv'!K2350*Part4Out!C$82+'relay test.csv'!L2350*Part4Out!C$83+'relay test.csv'!M2350*Part4Out!C$84+'relay test.csv'!N2350*Part4Out!C$85</f>
        <v>9.5797110134254737</v>
      </c>
      <c r="S2350" s="10">
        <f>(F2350*Part4Out!C$78+'relay test.csv'!H2350*Part4Out!C$79+'relay test.csv'!I2350*Part4Out!C$80+'relay test.csv'!J2350*Part4Out!C$81+'relay test.csv'!K2350*Part4Out!C$82+'relay test.csv'!L2350*Part4Out!C$83+'relay test.csv'!M2350*Part4Out!C$84+'relay test.csv'!N2350*Part4Out!C$85) +Part4Out!C$77</f>
        <v>6.9760757618601481</v>
      </c>
      <c r="T2350" s="10">
        <f t="shared" si="361"/>
        <v>1070.7083972074538</v>
      </c>
      <c r="U2350" s="12">
        <f t="shared" si="362"/>
        <v>0.99906691036236561</v>
      </c>
      <c r="V2350" s="11">
        <f t="shared" si="363"/>
        <v>1</v>
      </c>
      <c r="W2350" s="11">
        <f t="shared" si="364"/>
        <v>1</v>
      </c>
      <c r="X2350" s="11">
        <f t="shared" si="365"/>
        <v>14468.237571624722</v>
      </c>
      <c r="Y2350" s="12">
        <f t="shared" si="366"/>
        <v>0.99993088785811624</v>
      </c>
      <c r="Z2350" s="11">
        <f t="shared" si="367"/>
        <v>1</v>
      </c>
      <c r="AA2350" s="11">
        <f t="shared" si="368"/>
        <v>1</v>
      </c>
      <c r="AB2350" s="11">
        <f t="shared" si="369"/>
        <v>1</v>
      </c>
      <c r="AC2350" s="1" t="s">
        <v>2375</v>
      </c>
    </row>
    <row r="2351" spans="1:29" x14ac:dyDescent="0.2">
      <c r="A2351" s="1" t="s">
        <v>2376</v>
      </c>
      <c r="B2351" s="1">
        <v>1</v>
      </c>
      <c r="C2351" s="2">
        <v>41042</v>
      </c>
      <c r="D2351" s="2">
        <v>41042</v>
      </c>
      <c r="E2351" s="2">
        <v>41079</v>
      </c>
      <c r="F2351" s="1">
        <v>42</v>
      </c>
      <c r="G2351" s="1">
        <v>14.28571429</v>
      </c>
      <c r="H2351" s="1">
        <v>0</v>
      </c>
      <c r="I2351" s="1">
        <v>54.84</v>
      </c>
      <c r="J2351" s="1">
        <v>5.4054054054054099E-2</v>
      </c>
      <c r="K2351" s="1">
        <v>0</v>
      </c>
      <c r="L2351" s="1">
        <v>0</v>
      </c>
      <c r="M2351" s="1">
        <v>0</v>
      </c>
      <c r="N2351" s="7">
        <f t="shared" si="360"/>
        <v>0</v>
      </c>
      <c r="O2351" s="1">
        <v>0</v>
      </c>
      <c r="P2351" s="1" t="s">
        <v>32</v>
      </c>
      <c r="Q2351" s="1" t="s">
        <v>24</v>
      </c>
      <c r="R2351" s="10">
        <f>F2351*Part4Out!C$78+'relay test.csv'!H2351*Part4Out!C$79+'relay test.csv'!I2351*Part4Out!C$80+'relay test.csv'!J2351*Part4Out!C$81+'relay test.csv'!K2351*Part4Out!C$82+'relay test.csv'!L2351*Part4Out!C$83+'relay test.csv'!M2351*Part4Out!C$84+'relay test.csv'!N2351*Part4Out!C$85</f>
        <v>8.660444929535787</v>
      </c>
      <c r="S2351" s="10">
        <f>(F2351*Part4Out!C$78+'relay test.csv'!H2351*Part4Out!C$79+'relay test.csv'!I2351*Part4Out!C$80+'relay test.csv'!J2351*Part4Out!C$81+'relay test.csv'!K2351*Part4Out!C$82+'relay test.csv'!L2351*Part4Out!C$83+'relay test.csv'!M2351*Part4Out!C$84+'relay test.csv'!N2351*Part4Out!C$85) +Part4Out!C$77</f>
        <v>6.0568096779704614</v>
      </c>
      <c r="T2351" s="10">
        <f t="shared" si="361"/>
        <v>427.01095898539353</v>
      </c>
      <c r="U2351" s="12">
        <f t="shared" si="362"/>
        <v>0.99766361122535152</v>
      </c>
      <c r="V2351" s="11">
        <f t="shared" si="363"/>
        <v>1</v>
      </c>
      <c r="W2351" s="11">
        <f t="shared" si="364"/>
        <v>1</v>
      </c>
      <c r="X2351" s="11">
        <f t="shared" si="365"/>
        <v>5770.1013799847351</v>
      </c>
      <c r="Y2351" s="12">
        <f t="shared" si="366"/>
        <v>0.9998267228499107</v>
      </c>
      <c r="Z2351" s="11">
        <f t="shared" si="367"/>
        <v>1</v>
      </c>
      <c r="AA2351" s="11">
        <f t="shared" si="368"/>
        <v>1</v>
      </c>
      <c r="AB2351" s="11">
        <f t="shared" si="369"/>
        <v>1</v>
      </c>
      <c r="AC2351" s="1" t="s">
        <v>2376</v>
      </c>
    </row>
    <row r="2352" spans="1:29" x14ac:dyDescent="0.2">
      <c r="A2352" s="1" t="s">
        <v>2377</v>
      </c>
      <c r="B2352" s="1">
        <v>1</v>
      </c>
      <c r="C2352" s="2">
        <v>40834</v>
      </c>
      <c r="D2352" s="2">
        <v>40847</v>
      </c>
      <c r="E2352" s="2">
        <v>40963</v>
      </c>
      <c r="F2352" s="1">
        <v>45</v>
      </c>
      <c r="G2352" s="1">
        <v>22.222222219999999</v>
      </c>
      <c r="H2352" s="1">
        <v>0</v>
      </c>
      <c r="I2352" s="1">
        <v>239.24</v>
      </c>
      <c r="J2352" s="1">
        <v>0.11206896551724101</v>
      </c>
      <c r="K2352" s="1">
        <v>0</v>
      </c>
      <c r="L2352" s="1">
        <v>0</v>
      </c>
      <c r="M2352" s="1">
        <v>0</v>
      </c>
      <c r="N2352" s="7">
        <f t="shared" si="360"/>
        <v>0</v>
      </c>
      <c r="O2352" s="1">
        <v>0</v>
      </c>
      <c r="P2352" s="1" t="s">
        <v>30</v>
      </c>
      <c r="Q2352" s="1" t="s">
        <v>24</v>
      </c>
      <c r="R2352" s="10">
        <f>F2352*Part4Out!C$78+'relay test.csv'!H2352*Part4Out!C$79+'relay test.csv'!I2352*Part4Out!C$80+'relay test.csv'!J2352*Part4Out!C$81+'relay test.csv'!K2352*Part4Out!C$82+'relay test.csv'!L2352*Part4Out!C$83+'relay test.csv'!M2352*Part4Out!C$84+'relay test.csv'!N2352*Part4Out!C$85</f>
        <v>8.6155217716740644</v>
      </c>
      <c r="S2352" s="10">
        <f>(F2352*Part4Out!C$78+'relay test.csv'!H2352*Part4Out!C$79+'relay test.csv'!I2352*Part4Out!C$80+'relay test.csv'!J2352*Part4Out!C$81+'relay test.csv'!K2352*Part4Out!C$82+'relay test.csv'!L2352*Part4Out!C$83+'relay test.csv'!M2352*Part4Out!C$84+'relay test.csv'!N2352*Part4Out!C$85) +Part4Out!C$77</f>
        <v>6.0118865201087388</v>
      </c>
      <c r="T2352" s="10">
        <f t="shared" si="361"/>
        <v>408.25277131580179</v>
      </c>
      <c r="U2352" s="12">
        <f t="shared" si="362"/>
        <v>0.99755652234978187</v>
      </c>
      <c r="V2352" s="11">
        <f t="shared" si="363"/>
        <v>1</v>
      </c>
      <c r="W2352" s="11">
        <f t="shared" si="364"/>
        <v>1</v>
      </c>
      <c r="X2352" s="11">
        <f t="shared" si="365"/>
        <v>5516.6262822600738</v>
      </c>
      <c r="Y2352" s="12">
        <f t="shared" si="366"/>
        <v>0.99981876264378122</v>
      </c>
      <c r="Z2352" s="11">
        <f t="shared" si="367"/>
        <v>1</v>
      </c>
      <c r="AA2352" s="11">
        <f t="shared" si="368"/>
        <v>1</v>
      </c>
      <c r="AB2352" s="11">
        <f t="shared" si="369"/>
        <v>1</v>
      </c>
      <c r="AC2352" s="1" t="s">
        <v>2377</v>
      </c>
    </row>
    <row r="2353" spans="1:29" x14ac:dyDescent="0.2">
      <c r="A2353" s="1" t="s">
        <v>2378</v>
      </c>
      <c r="B2353" s="1">
        <v>1</v>
      </c>
      <c r="C2353" s="2">
        <v>41167</v>
      </c>
      <c r="D2353" s="2">
        <v>41189</v>
      </c>
      <c r="E2353" s="2">
        <v>41273</v>
      </c>
      <c r="F2353" s="1">
        <v>44</v>
      </c>
      <c r="G2353" s="1">
        <v>9.0909090910000003</v>
      </c>
      <c r="H2353" s="1">
        <v>2.2727272730000001</v>
      </c>
      <c r="I2353" s="1">
        <v>30.21</v>
      </c>
      <c r="J2353" s="1">
        <v>2.3809523809523801E-2</v>
      </c>
      <c r="K2353" s="1">
        <v>0</v>
      </c>
      <c r="L2353" s="1">
        <v>0</v>
      </c>
      <c r="M2353" s="1">
        <v>0</v>
      </c>
      <c r="N2353" s="7">
        <f t="shared" si="360"/>
        <v>0</v>
      </c>
      <c r="O2353" s="1">
        <v>0</v>
      </c>
      <c r="P2353" s="1" t="s">
        <v>26</v>
      </c>
      <c r="Q2353" s="1" t="s">
        <v>24</v>
      </c>
      <c r="R2353" s="10">
        <f>F2353*Part4Out!C$78+'relay test.csv'!H2353*Part4Out!C$79+'relay test.csv'!I2353*Part4Out!C$80+'relay test.csv'!J2353*Part4Out!C$81+'relay test.csv'!K2353*Part4Out!C$82+'relay test.csv'!L2353*Part4Out!C$83+'relay test.csv'!M2353*Part4Out!C$84+'relay test.csv'!N2353*Part4Out!C$85</f>
        <v>9.2315038345606428</v>
      </c>
      <c r="S2353" s="10">
        <f>(F2353*Part4Out!C$78+'relay test.csv'!H2353*Part4Out!C$79+'relay test.csv'!I2353*Part4Out!C$80+'relay test.csv'!J2353*Part4Out!C$81+'relay test.csv'!K2353*Part4Out!C$82+'relay test.csv'!L2353*Part4Out!C$83+'relay test.csv'!M2353*Part4Out!C$84+'relay test.csv'!N2353*Part4Out!C$85) +Part4Out!C$77</f>
        <v>6.6278685829953172</v>
      </c>
      <c r="T2353" s="10">
        <f t="shared" si="361"/>
        <v>755.86937963821197</v>
      </c>
      <c r="U2353" s="12">
        <f t="shared" si="362"/>
        <v>0.99867876805839606</v>
      </c>
      <c r="V2353" s="11">
        <f t="shared" si="363"/>
        <v>1</v>
      </c>
      <c r="W2353" s="11">
        <f t="shared" si="364"/>
        <v>1</v>
      </c>
      <c r="X2353" s="11">
        <f t="shared" si="365"/>
        <v>10213.889968776755</v>
      </c>
      <c r="Y2353" s="12">
        <f t="shared" si="366"/>
        <v>0.99990210369342625</v>
      </c>
      <c r="Z2353" s="11">
        <f t="shared" si="367"/>
        <v>1</v>
      </c>
      <c r="AA2353" s="11">
        <f t="shared" si="368"/>
        <v>1</v>
      </c>
      <c r="AB2353" s="11">
        <f t="shared" si="369"/>
        <v>1</v>
      </c>
      <c r="AC2353" s="1" t="s">
        <v>2378</v>
      </c>
    </row>
    <row r="2354" spans="1:29" x14ac:dyDescent="0.2">
      <c r="A2354" s="1" t="s">
        <v>2379</v>
      </c>
      <c r="B2354" s="1">
        <v>1</v>
      </c>
      <c r="C2354" s="2">
        <v>40677</v>
      </c>
      <c r="D2354" s="2">
        <v>40859</v>
      </c>
      <c r="E2354" s="2">
        <v>40859</v>
      </c>
      <c r="F2354" s="1">
        <v>16</v>
      </c>
      <c r="G2354" s="1">
        <v>0</v>
      </c>
      <c r="H2354" s="1">
        <v>0</v>
      </c>
      <c r="I2354" s="1">
        <v>53.95</v>
      </c>
      <c r="J2354" s="1">
        <v>0</v>
      </c>
      <c r="K2354" s="1">
        <v>0</v>
      </c>
      <c r="L2354" s="1">
        <v>0</v>
      </c>
      <c r="M2354" s="1">
        <v>0</v>
      </c>
      <c r="N2354" s="7">
        <f t="shared" si="360"/>
        <v>0</v>
      </c>
      <c r="O2354" s="1">
        <v>0</v>
      </c>
      <c r="P2354" s="1" t="s">
        <v>26</v>
      </c>
      <c r="Q2354" s="1" t="s">
        <v>28</v>
      </c>
      <c r="R2354" s="10">
        <f>F2354*Part4Out!C$78+'relay test.csv'!H2354*Part4Out!C$79+'relay test.csv'!I2354*Part4Out!C$80+'relay test.csv'!J2354*Part4Out!C$81+'relay test.csv'!K2354*Part4Out!C$82+'relay test.csv'!L2354*Part4Out!C$83+'relay test.csv'!M2354*Part4Out!C$84+'relay test.csv'!N2354*Part4Out!C$85</f>
        <v>3.1958884931815557</v>
      </c>
      <c r="S2354" s="10">
        <f>(F2354*Part4Out!C$78+'relay test.csv'!H2354*Part4Out!C$79+'relay test.csv'!I2354*Part4Out!C$80+'relay test.csv'!J2354*Part4Out!C$81+'relay test.csv'!K2354*Part4Out!C$82+'relay test.csv'!L2354*Part4Out!C$83+'relay test.csv'!M2354*Part4Out!C$84+'relay test.csv'!N2354*Part4Out!C$85) +Part4Out!C$77</f>
        <v>0.5922532416162305</v>
      </c>
      <c r="T2354" s="10">
        <f t="shared" si="361"/>
        <v>1.8080578201249409</v>
      </c>
      <c r="U2354" s="12">
        <f t="shared" si="362"/>
        <v>0.64388197677656567</v>
      </c>
      <c r="V2354" s="11">
        <f t="shared" si="363"/>
        <v>1</v>
      </c>
      <c r="W2354" s="11">
        <f t="shared" si="364"/>
        <v>1</v>
      </c>
      <c r="X2354" s="11">
        <f t="shared" si="365"/>
        <v>24.431871602976759</v>
      </c>
      <c r="Y2354" s="12">
        <f t="shared" si="366"/>
        <v>0.96067926043307994</v>
      </c>
      <c r="Z2354" s="11">
        <f t="shared" si="367"/>
        <v>1</v>
      </c>
      <c r="AA2354" s="11">
        <f t="shared" si="368"/>
        <v>1</v>
      </c>
      <c r="AB2354" s="11">
        <f t="shared" si="369"/>
        <v>1</v>
      </c>
      <c r="AC2354" s="1" t="s">
        <v>2379</v>
      </c>
    </row>
    <row r="2355" spans="1:29" x14ac:dyDescent="0.2">
      <c r="A2355" s="1" t="s">
        <v>2380</v>
      </c>
      <c r="B2355" s="1">
        <v>1</v>
      </c>
      <c r="C2355" s="2">
        <v>41223</v>
      </c>
      <c r="D2355" s="2">
        <v>41223</v>
      </c>
      <c r="E2355" s="2">
        <v>41223</v>
      </c>
      <c r="F2355" s="1">
        <v>45</v>
      </c>
      <c r="G2355" s="1">
        <v>4.4444444440000002</v>
      </c>
      <c r="H2355" s="1">
        <v>0</v>
      </c>
      <c r="I2355" s="1">
        <v>93.95</v>
      </c>
      <c r="J2355" s="1">
        <v>0</v>
      </c>
      <c r="K2355" s="1">
        <v>1</v>
      </c>
      <c r="L2355" s="1">
        <v>0</v>
      </c>
      <c r="M2355" s="1">
        <v>0</v>
      </c>
      <c r="N2355" s="7">
        <f t="shared" si="360"/>
        <v>0</v>
      </c>
      <c r="O2355" s="1">
        <v>0</v>
      </c>
      <c r="P2355" s="1" t="s">
        <v>32</v>
      </c>
      <c r="Q2355" s="1" t="s">
        <v>63</v>
      </c>
      <c r="R2355" s="10">
        <f>F2355*Part4Out!C$78+'relay test.csv'!H2355*Part4Out!C$79+'relay test.csv'!I2355*Part4Out!C$80+'relay test.csv'!J2355*Part4Out!C$81+'relay test.csv'!K2355*Part4Out!C$82+'relay test.csv'!L2355*Part4Out!C$83+'relay test.csv'!M2355*Part4Out!C$84+'relay test.csv'!N2355*Part4Out!C$85</f>
        <v>9.7097848699308305</v>
      </c>
      <c r="S2355" s="10">
        <f>(F2355*Part4Out!C$78+'relay test.csv'!H2355*Part4Out!C$79+'relay test.csv'!I2355*Part4Out!C$80+'relay test.csv'!J2355*Part4Out!C$81+'relay test.csv'!K2355*Part4Out!C$82+'relay test.csv'!L2355*Part4Out!C$83+'relay test.csv'!M2355*Part4Out!C$84+'relay test.csv'!N2355*Part4Out!C$85) +Part4Out!C$77</f>
        <v>7.1061496183655048</v>
      </c>
      <c r="T2355" s="10">
        <f t="shared" si="361"/>
        <v>1219.4431734893194</v>
      </c>
      <c r="U2355" s="12">
        <f t="shared" si="362"/>
        <v>0.99918062551233666</v>
      </c>
      <c r="V2355" s="11">
        <f t="shared" si="363"/>
        <v>1</v>
      </c>
      <c r="W2355" s="11">
        <f t="shared" si="364"/>
        <v>1</v>
      </c>
      <c r="X2355" s="11">
        <f t="shared" si="365"/>
        <v>16478.056569982258</v>
      </c>
      <c r="Y2355" s="12">
        <f t="shared" si="366"/>
        <v>0.99993931691442695</v>
      </c>
      <c r="Z2355" s="11">
        <f t="shared" si="367"/>
        <v>1</v>
      </c>
      <c r="AA2355" s="11">
        <f t="shared" si="368"/>
        <v>1</v>
      </c>
      <c r="AB2355" s="11">
        <f t="shared" si="369"/>
        <v>1</v>
      </c>
      <c r="AC2355" s="1" t="s">
        <v>2380</v>
      </c>
    </row>
    <row r="2356" spans="1:29" x14ac:dyDescent="0.2">
      <c r="A2356" s="1" t="s">
        <v>2381</v>
      </c>
      <c r="B2356" s="1">
        <v>1</v>
      </c>
      <c r="C2356" s="2">
        <v>40473</v>
      </c>
      <c r="D2356" s="2">
        <v>40652</v>
      </c>
      <c r="E2356" s="2">
        <v>41214</v>
      </c>
      <c r="F2356" s="1">
        <v>43</v>
      </c>
      <c r="G2356" s="1">
        <v>13.953488370000001</v>
      </c>
      <c r="H2356" s="1">
        <v>0</v>
      </c>
      <c r="I2356" s="1">
        <v>114.37</v>
      </c>
      <c r="J2356" s="1">
        <v>1.6014234875444799E-2</v>
      </c>
      <c r="K2356" s="1">
        <v>0</v>
      </c>
      <c r="L2356" s="1">
        <v>0</v>
      </c>
      <c r="M2356" s="1">
        <v>0</v>
      </c>
      <c r="N2356" s="7">
        <f t="shared" si="360"/>
        <v>0</v>
      </c>
      <c r="O2356" s="1">
        <v>0</v>
      </c>
      <c r="P2356" s="1" t="s">
        <v>32</v>
      </c>
      <c r="Q2356" s="1" t="s">
        <v>24</v>
      </c>
      <c r="R2356" s="10">
        <f>F2356*Part4Out!C$78+'relay test.csv'!H2356*Part4Out!C$79+'relay test.csv'!I2356*Part4Out!C$80+'relay test.csv'!J2356*Part4Out!C$81+'relay test.csv'!K2356*Part4Out!C$82+'relay test.csv'!L2356*Part4Out!C$83+'relay test.csv'!M2356*Part4Out!C$84+'relay test.csv'!N2356*Part4Out!C$85</f>
        <v>8.6864844429267922</v>
      </c>
      <c r="S2356" s="10">
        <f>(F2356*Part4Out!C$78+'relay test.csv'!H2356*Part4Out!C$79+'relay test.csv'!I2356*Part4Out!C$80+'relay test.csv'!J2356*Part4Out!C$81+'relay test.csv'!K2356*Part4Out!C$82+'relay test.csv'!L2356*Part4Out!C$83+'relay test.csv'!M2356*Part4Out!C$84+'relay test.csv'!N2356*Part4Out!C$85) +Part4Out!C$77</f>
        <v>6.0828491913614666</v>
      </c>
      <c r="T2356" s="10">
        <f t="shared" si="361"/>
        <v>438.27615008837199</v>
      </c>
      <c r="U2356" s="12">
        <f t="shared" si="362"/>
        <v>0.99772352767206041</v>
      </c>
      <c r="V2356" s="11">
        <f t="shared" si="363"/>
        <v>1</v>
      </c>
      <c r="W2356" s="11">
        <f t="shared" si="364"/>
        <v>1</v>
      </c>
      <c r="X2356" s="11">
        <f t="shared" si="365"/>
        <v>5922.3253296546345</v>
      </c>
      <c r="Y2356" s="12">
        <f t="shared" si="366"/>
        <v>0.99983117591144388</v>
      </c>
      <c r="Z2356" s="11">
        <f t="shared" si="367"/>
        <v>1</v>
      </c>
      <c r="AA2356" s="11">
        <f t="shared" si="368"/>
        <v>1</v>
      </c>
      <c r="AB2356" s="11">
        <f t="shared" si="369"/>
        <v>1</v>
      </c>
      <c r="AC2356" s="1" t="s">
        <v>2381</v>
      </c>
    </row>
    <row r="2357" spans="1:29" x14ac:dyDescent="0.2">
      <c r="A2357" s="1" t="s">
        <v>2382</v>
      </c>
      <c r="B2357" s="1">
        <v>0</v>
      </c>
      <c r="C2357" s="2">
        <v>40677</v>
      </c>
      <c r="D2357" s="2">
        <v>40677</v>
      </c>
      <c r="E2357" s="2">
        <v>40677</v>
      </c>
      <c r="F2357" s="1">
        <v>0</v>
      </c>
      <c r="G2357" s="1">
        <v>0</v>
      </c>
      <c r="H2357" s="1">
        <v>0</v>
      </c>
      <c r="I2357" s="1">
        <v>51.64</v>
      </c>
      <c r="J2357" s="1">
        <v>0</v>
      </c>
      <c r="K2357" s="1">
        <v>0</v>
      </c>
      <c r="L2357" s="1">
        <v>0</v>
      </c>
      <c r="M2357" s="1">
        <v>0</v>
      </c>
      <c r="N2357" s="7">
        <f t="shared" si="360"/>
        <v>0</v>
      </c>
      <c r="O2357" s="1">
        <v>0</v>
      </c>
      <c r="P2357" s="1" t="s">
        <v>26</v>
      </c>
      <c r="Q2357" s="1" t="s">
        <v>28</v>
      </c>
      <c r="R2357" s="10">
        <f>F2357*Part4Out!C$78+'relay test.csv'!H2357*Part4Out!C$79+'relay test.csv'!I2357*Part4Out!C$80+'relay test.csv'!J2357*Part4Out!C$81+'relay test.csv'!K2357*Part4Out!C$82+'relay test.csv'!L2357*Part4Out!C$83+'relay test.csv'!M2357*Part4Out!C$84+'relay test.csv'!N2357*Part4Out!C$85</f>
        <v>-0.18060258055277412</v>
      </c>
      <c r="S2357" s="10">
        <f>(F2357*Part4Out!C$78+'relay test.csv'!H2357*Part4Out!C$79+'relay test.csv'!I2357*Part4Out!C$80+'relay test.csv'!J2357*Part4Out!C$81+'relay test.csv'!K2357*Part4Out!C$82+'relay test.csv'!L2357*Part4Out!C$83+'relay test.csv'!M2357*Part4Out!C$84+'relay test.csv'!N2357*Part4Out!C$85) +Part4Out!C$77</f>
        <v>-2.7842378321180994</v>
      </c>
      <c r="T2357" s="10">
        <f t="shared" si="361"/>
        <v>6.1776154893763285E-2</v>
      </c>
      <c r="U2357" s="12">
        <f t="shared" si="362"/>
        <v>5.8181900779213057E-2</v>
      </c>
      <c r="V2357" s="11">
        <f t="shared" si="363"/>
        <v>0</v>
      </c>
      <c r="W2357" s="11">
        <f t="shared" si="364"/>
        <v>0</v>
      </c>
      <c r="X2357" s="11">
        <f t="shared" si="365"/>
        <v>0.83476704543980373</v>
      </c>
      <c r="Y2357" s="12">
        <f t="shared" si="366"/>
        <v>0.45497168020025425</v>
      </c>
      <c r="Z2357" s="11">
        <f t="shared" si="367"/>
        <v>0</v>
      </c>
      <c r="AA2357" s="11">
        <f t="shared" si="368"/>
        <v>0</v>
      </c>
      <c r="AB2357" s="11">
        <f t="shared" si="369"/>
        <v>0</v>
      </c>
      <c r="AC2357" s="1" t="s">
        <v>2382</v>
      </c>
    </row>
    <row r="2358" spans="1:29" x14ac:dyDescent="0.2">
      <c r="A2358" s="1" t="s">
        <v>2383</v>
      </c>
      <c r="B2358" s="1">
        <v>0</v>
      </c>
      <c r="C2358" s="2">
        <v>40855</v>
      </c>
      <c r="D2358" s="2">
        <v>40856</v>
      </c>
      <c r="E2358" s="2">
        <v>40856</v>
      </c>
      <c r="F2358" s="1">
        <v>0</v>
      </c>
      <c r="G2358" s="1">
        <v>0</v>
      </c>
      <c r="H2358" s="1">
        <v>0</v>
      </c>
      <c r="I2358" s="1">
        <v>71.05</v>
      </c>
      <c r="J2358" s="1">
        <v>0</v>
      </c>
      <c r="K2358" s="1">
        <v>0</v>
      </c>
      <c r="L2358" s="1">
        <v>0</v>
      </c>
      <c r="M2358" s="1">
        <v>0</v>
      </c>
      <c r="N2358" s="7">
        <f t="shared" si="360"/>
        <v>0</v>
      </c>
      <c r="O2358" s="1">
        <v>0</v>
      </c>
      <c r="P2358" s="1" t="s">
        <v>26</v>
      </c>
      <c r="Q2358" s="1" t="s">
        <v>28</v>
      </c>
      <c r="R2358" s="10">
        <f>F2358*Part4Out!C$78+'relay test.csv'!H2358*Part4Out!C$79+'relay test.csv'!I2358*Part4Out!C$80+'relay test.csv'!J2358*Part4Out!C$81+'relay test.csv'!K2358*Part4Out!C$82+'relay test.csv'!L2358*Part4Out!C$83+'relay test.csv'!M2358*Part4Out!C$84+'relay test.csv'!N2358*Part4Out!C$85</f>
        <v>-0.24848592851035248</v>
      </c>
      <c r="S2358" s="10">
        <f>(F2358*Part4Out!C$78+'relay test.csv'!H2358*Part4Out!C$79+'relay test.csv'!I2358*Part4Out!C$80+'relay test.csv'!J2358*Part4Out!C$81+'relay test.csv'!K2358*Part4Out!C$82+'relay test.csv'!L2358*Part4Out!C$83+'relay test.csv'!M2358*Part4Out!C$84+'relay test.csv'!N2358*Part4Out!C$85) +Part4Out!C$77</f>
        <v>-2.8521211800756778</v>
      </c>
      <c r="T2358" s="10">
        <f t="shared" si="361"/>
        <v>5.7721752694455696E-2</v>
      </c>
      <c r="U2358" s="12">
        <f t="shared" si="362"/>
        <v>5.457177423780353E-2</v>
      </c>
      <c r="V2358" s="11">
        <f t="shared" si="363"/>
        <v>0</v>
      </c>
      <c r="W2358" s="11">
        <f t="shared" si="364"/>
        <v>0</v>
      </c>
      <c r="X2358" s="11">
        <f t="shared" si="365"/>
        <v>0.77998083625017489</v>
      </c>
      <c r="Y2358" s="12">
        <f t="shared" si="366"/>
        <v>0.43819619872612448</v>
      </c>
      <c r="Z2358" s="11">
        <f t="shared" si="367"/>
        <v>0</v>
      </c>
      <c r="AA2358" s="11">
        <f t="shared" si="368"/>
        <v>0</v>
      </c>
      <c r="AB2358" s="11">
        <f t="shared" si="369"/>
        <v>0</v>
      </c>
      <c r="AC2358" s="1" t="s">
        <v>2383</v>
      </c>
    </row>
    <row r="2359" spans="1:29" x14ac:dyDescent="0.2">
      <c r="A2359" s="1" t="s">
        <v>2384</v>
      </c>
      <c r="B2359" s="1">
        <v>1</v>
      </c>
      <c r="C2359" s="2">
        <v>40862</v>
      </c>
      <c r="D2359" s="2">
        <v>40863</v>
      </c>
      <c r="E2359" s="2">
        <v>40863</v>
      </c>
      <c r="F2359" s="1">
        <v>43</v>
      </c>
      <c r="G2359" s="1">
        <v>18.60465116</v>
      </c>
      <c r="H2359" s="1">
        <v>2.3255813949999999</v>
      </c>
      <c r="I2359" s="1">
        <v>70.36</v>
      </c>
      <c r="J2359" s="1">
        <v>0</v>
      </c>
      <c r="K2359" s="1">
        <v>1</v>
      </c>
      <c r="L2359" s="1">
        <v>0</v>
      </c>
      <c r="M2359" s="1">
        <v>0</v>
      </c>
      <c r="N2359" s="7">
        <f t="shared" si="360"/>
        <v>1</v>
      </c>
      <c r="O2359" s="1">
        <v>0</v>
      </c>
      <c r="P2359" s="1" t="s">
        <v>23</v>
      </c>
      <c r="Q2359" s="1" t="s">
        <v>28</v>
      </c>
      <c r="R2359" s="10">
        <f>F2359*Part4Out!C$78+'relay test.csv'!H2359*Part4Out!C$79+'relay test.csv'!I2359*Part4Out!C$80+'relay test.csv'!J2359*Part4Out!C$81+'relay test.csv'!K2359*Part4Out!C$82+'relay test.csv'!L2359*Part4Out!C$83+'relay test.csv'!M2359*Part4Out!C$84+'relay test.csv'!N2359*Part4Out!C$85</f>
        <v>9.6781173337086361</v>
      </c>
      <c r="S2359" s="10">
        <f>(F2359*Part4Out!C$78+'relay test.csv'!H2359*Part4Out!C$79+'relay test.csv'!I2359*Part4Out!C$80+'relay test.csv'!J2359*Part4Out!C$81+'relay test.csv'!K2359*Part4Out!C$82+'relay test.csv'!L2359*Part4Out!C$83+'relay test.csv'!M2359*Part4Out!C$84+'relay test.csv'!N2359*Part4Out!C$85) +Part4Out!C$77</f>
        <v>7.0744820821433105</v>
      </c>
      <c r="T2359" s="10">
        <f t="shared" si="361"/>
        <v>1181.4314578758024</v>
      </c>
      <c r="U2359" s="12">
        <f t="shared" si="362"/>
        <v>0.99915428501725045</v>
      </c>
      <c r="V2359" s="11">
        <f t="shared" si="363"/>
        <v>1</v>
      </c>
      <c r="W2359" s="11">
        <f t="shared" si="364"/>
        <v>1</v>
      </c>
      <c r="X2359" s="11">
        <f t="shared" si="365"/>
        <v>15964.412954749785</v>
      </c>
      <c r="Y2359" s="12">
        <f t="shared" si="366"/>
        <v>0.99993736460166527</v>
      </c>
      <c r="Z2359" s="11">
        <f t="shared" si="367"/>
        <v>1</v>
      </c>
      <c r="AA2359" s="11">
        <f t="shared" si="368"/>
        <v>1</v>
      </c>
      <c r="AB2359" s="11">
        <f t="shared" si="369"/>
        <v>1</v>
      </c>
      <c r="AC2359" s="1" t="s">
        <v>2384</v>
      </c>
    </row>
    <row r="2360" spans="1:29" x14ac:dyDescent="0.2">
      <c r="A2360" s="1" t="s">
        <v>2385</v>
      </c>
      <c r="B2360" s="1">
        <v>1</v>
      </c>
      <c r="C2360" s="2">
        <v>41044</v>
      </c>
      <c r="D2360" s="2">
        <v>41047</v>
      </c>
      <c r="E2360" s="2">
        <v>41057</v>
      </c>
      <c r="F2360" s="1">
        <v>45</v>
      </c>
      <c r="G2360" s="1">
        <v>2.2222222220000001</v>
      </c>
      <c r="H2360" s="1">
        <v>0</v>
      </c>
      <c r="I2360" s="1">
        <v>74.28</v>
      </c>
      <c r="J2360" s="1">
        <v>0.2</v>
      </c>
      <c r="K2360" s="1">
        <v>1</v>
      </c>
      <c r="L2360" s="1">
        <v>0</v>
      </c>
      <c r="M2360" s="1">
        <v>0</v>
      </c>
      <c r="N2360" s="7">
        <f t="shared" si="360"/>
        <v>0</v>
      </c>
      <c r="O2360" s="1">
        <v>0</v>
      </c>
      <c r="P2360" s="1" t="s">
        <v>32</v>
      </c>
      <c r="Q2360" s="1" t="s">
        <v>28</v>
      </c>
      <c r="R2360" s="10">
        <f>F2360*Part4Out!C$78+'relay test.csv'!H2360*Part4Out!C$79+'relay test.csv'!I2360*Part4Out!C$80+'relay test.csv'!J2360*Part4Out!C$81+'relay test.csv'!K2360*Part4Out!C$82+'relay test.csv'!L2360*Part4Out!C$83+'relay test.csv'!M2360*Part4Out!C$84+'relay test.csv'!N2360*Part4Out!C$85</f>
        <v>9.6592263939170504</v>
      </c>
      <c r="S2360" s="10">
        <f>(F2360*Part4Out!C$78+'relay test.csv'!H2360*Part4Out!C$79+'relay test.csv'!I2360*Part4Out!C$80+'relay test.csv'!J2360*Part4Out!C$81+'relay test.csv'!K2360*Part4Out!C$82+'relay test.csv'!L2360*Part4Out!C$83+'relay test.csv'!M2360*Part4Out!C$84+'relay test.csv'!N2360*Part4Out!C$85) +Part4Out!C$77</f>
        <v>7.0555911423517248</v>
      </c>
      <c r="T2360" s="10">
        <f t="shared" si="361"/>
        <v>1159.3225934415127</v>
      </c>
      <c r="U2360" s="12">
        <f t="shared" si="362"/>
        <v>0.99913817070730826</v>
      </c>
      <c r="V2360" s="11">
        <f t="shared" si="363"/>
        <v>1</v>
      </c>
      <c r="W2360" s="11">
        <f t="shared" si="364"/>
        <v>1</v>
      </c>
      <c r="X2360" s="11">
        <f t="shared" si="365"/>
        <v>15665.660928606694</v>
      </c>
      <c r="Y2360" s="12">
        <f t="shared" si="366"/>
        <v>0.99993617018938774</v>
      </c>
      <c r="Z2360" s="11">
        <f t="shared" si="367"/>
        <v>1</v>
      </c>
      <c r="AA2360" s="11">
        <f t="shared" si="368"/>
        <v>1</v>
      </c>
      <c r="AB2360" s="11">
        <f t="shared" si="369"/>
        <v>1</v>
      </c>
      <c r="AC2360" s="1" t="s">
        <v>2385</v>
      </c>
    </row>
    <row r="2361" spans="1:29" x14ac:dyDescent="0.2">
      <c r="A2361" s="1" t="s">
        <v>2386</v>
      </c>
      <c r="B2361" s="1">
        <v>1</v>
      </c>
      <c r="C2361" s="2">
        <v>41444</v>
      </c>
      <c r="D2361" s="2">
        <v>41478</v>
      </c>
      <c r="E2361" s="2">
        <v>41478</v>
      </c>
      <c r="F2361" s="1">
        <v>45</v>
      </c>
      <c r="G2361" s="1">
        <v>2.2222222220000001</v>
      </c>
      <c r="H2361" s="1">
        <v>0</v>
      </c>
      <c r="I2361" s="1">
        <v>28.28</v>
      </c>
      <c r="J2361" s="1">
        <v>0</v>
      </c>
      <c r="K2361" s="1">
        <v>1</v>
      </c>
      <c r="L2361" s="1">
        <v>0</v>
      </c>
      <c r="M2361" s="1">
        <v>0</v>
      </c>
      <c r="N2361" s="7">
        <f t="shared" si="360"/>
        <v>0</v>
      </c>
      <c r="O2361" s="1">
        <v>0</v>
      </c>
      <c r="P2361" s="1" t="s">
        <v>30</v>
      </c>
      <c r="Q2361" s="1" t="s">
        <v>63</v>
      </c>
      <c r="R2361" s="10">
        <f>F2361*Part4Out!C$78+'relay test.csv'!H2361*Part4Out!C$79+'relay test.csv'!I2361*Part4Out!C$80+'relay test.csv'!J2361*Part4Out!C$81+'relay test.csv'!K2361*Part4Out!C$82+'relay test.csv'!L2361*Part4Out!C$83+'relay test.csv'!M2361*Part4Out!C$84+'relay test.csv'!N2361*Part4Out!C$85</f>
        <v>9.9394551151845238</v>
      </c>
      <c r="S2361" s="10">
        <f>(F2361*Part4Out!C$78+'relay test.csv'!H2361*Part4Out!C$79+'relay test.csv'!I2361*Part4Out!C$80+'relay test.csv'!J2361*Part4Out!C$81+'relay test.csv'!K2361*Part4Out!C$82+'relay test.csv'!L2361*Part4Out!C$83+'relay test.csv'!M2361*Part4Out!C$84+'relay test.csv'!N2361*Part4Out!C$85) +Part4Out!C$77</f>
        <v>7.3358198636191982</v>
      </c>
      <c r="T2361" s="10">
        <f t="shared" si="361"/>
        <v>1534.2851690185516</v>
      </c>
      <c r="U2361" s="12">
        <f t="shared" si="362"/>
        <v>0.99934865520739757</v>
      </c>
      <c r="V2361" s="11">
        <f t="shared" si="363"/>
        <v>1</v>
      </c>
      <c r="W2361" s="11">
        <f t="shared" si="364"/>
        <v>1</v>
      </c>
      <c r="X2361" s="11">
        <f t="shared" si="365"/>
        <v>20732.444413322159</v>
      </c>
      <c r="Y2361" s="12">
        <f t="shared" si="366"/>
        <v>0.99995176874714764</v>
      </c>
      <c r="Z2361" s="11">
        <f t="shared" si="367"/>
        <v>1</v>
      </c>
      <c r="AA2361" s="11">
        <f t="shared" si="368"/>
        <v>1</v>
      </c>
      <c r="AB2361" s="11">
        <f t="shared" si="369"/>
        <v>1</v>
      </c>
      <c r="AC2361" s="1" t="s">
        <v>2386</v>
      </c>
    </row>
    <row r="2362" spans="1:29" x14ac:dyDescent="0.2">
      <c r="A2362" s="1" t="s">
        <v>2387</v>
      </c>
      <c r="B2362" s="1">
        <v>1</v>
      </c>
      <c r="C2362" s="2">
        <v>40210</v>
      </c>
      <c r="D2362" s="2">
        <v>40265</v>
      </c>
      <c r="E2362" s="2">
        <v>40630</v>
      </c>
      <c r="F2362" s="1">
        <v>38</v>
      </c>
      <c r="G2362" s="1">
        <v>50</v>
      </c>
      <c r="H2362" s="1">
        <v>0</v>
      </c>
      <c r="I2362" s="1">
        <v>102.9</v>
      </c>
      <c r="J2362" s="1">
        <v>3.2876712328767099E-2</v>
      </c>
      <c r="K2362" s="1">
        <v>0</v>
      </c>
      <c r="L2362" s="1">
        <v>0</v>
      </c>
      <c r="M2362" s="1">
        <v>0</v>
      </c>
      <c r="N2362" s="7">
        <f t="shared" si="360"/>
        <v>0</v>
      </c>
      <c r="O2362" s="1">
        <v>0</v>
      </c>
      <c r="P2362" s="1" t="s">
        <v>36</v>
      </c>
      <c r="Q2362" s="1" t="s">
        <v>24</v>
      </c>
      <c r="R2362" s="10">
        <f>F2362*Part4Out!C$78+'relay test.csv'!H2362*Part4Out!C$79+'relay test.csv'!I2362*Part4Out!C$80+'relay test.csv'!J2362*Part4Out!C$81+'relay test.csv'!K2362*Part4Out!C$82+'relay test.csv'!L2362*Part4Out!C$83+'relay test.csv'!M2362*Part4Out!C$84+'relay test.csv'!N2362*Part4Out!C$85</f>
        <v>7.6588580391297665</v>
      </c>
      <c r="S2362" s="10">
        <f>(F2362*Part4Out!C$78+'relay test.csv'!H2362*Part4Out!C$79+'relay test.csv'!I2362*Part4Out!C$80+'relay test.csv'!J2362*Part4Out!C$81+'relay test.csv'!K2362*Part4Out!C$82+'relay test.csv'!L2362*Part4Out!C$83+'relay test.csv'!M2362*Part4Out!C$84+'relay test.csv'!N2362*Part4Out!C$85) +Part4Out!C$77</f>
        <v>5.0552227875644409</v>
      </c>
      <c r="T2362" s="10">
        <f t="shared" si="361"/>
        <v>156.83946833530734</v>
      </c>
      <c r="U2362" s="12">
        <f t="shared" si="362"/>
        <v>0.99366444900919426</v>
      </c>
      <c r="V2362" s="11">
        <f t="shared" si="363"/>
        <v>1</v>
      </c>
      <c r="W2362" s="11">
        <f t="shared" si="364"/>
        <v>1</v>
      </c>
      <c r="X2362" s="11">
        <f t="shared" si="365"/>
        <v>2119.3358475574514</v>
      </c>
      <c r="Y2362" s="12">
        <f t="shared" si="366"/>
        <v>0.99952837660073901</v>
      </c>
      <c r="Z2362" s="11">
        <f t="shared" si="367"/>
        <v>1</v>
      </c>
      <c r="AA2362" s="11">
        <f t="shared" si="368"/>
        <v>1</v>
      </c>
      <c r="AB2362" s="11">
        <f t="shared" si="369"/>
        <v>1</v>
      </c>
      <c r="AC2362" s="1" t="s">
        <v>2387</v>
      </c>
    </row>
    <row r="2363" spans="1:29" x14ac:dyDescent="0.2">
      <c r="A2363" s="1" t="s">
        <v>2388</v>
      </c>
      <c r="B2363" s="1">
        <v>1</v>
      </c>
      <c r="C2363" s="2">
        <v>40540</v>
      </c>
      <c r="D2363" s="2">
        <v>40630</v>
      </c>
      <c r="E2363" s="2">
        <v>41557</v>
      </c>
      <c r="F2363" s="1">
        <v>43</v>
      </c>
      <c r="G2363" s="1">
        <v>41.860465120000001</v>
      </c>
      <c r="H2363" s="1">
        <v>2.3255813949999999</v>
      </c>
      <c r="I2363" s="1">
        <v>103.23</v>
      </c>
      <c r="J2363" s="1">
        <v>2.15749730312837E-3</v>
      </c>
      <c r="K2363" s="1">
        <v>0</v>
      </c>
      <c r="L2363" s="1">
        <v>0</v>
      </c>
      <c r="M2363" s="1">
        <v>0</v>
      </c>
      <c r="N2363" s="7">
        <f t="shared" si="360"/>
        <v>0</v>
      </c>
      <c r="O2363" s="1">
        <v>0</v>
      </c>
      <c r="P2363" s="1" t="s">
        <v>30</v>
      </c>
      <c r="Q2363" s="1" t="s">
        <v>24</v>
      </c>
      <c r="R2363" s="10">
        <f>F2363*Part4Out!C$78+'relay test.csv'!H2363*Part4Out!C$79+'relay test.csv'!I2363*Part4Out!C$80+'relay test.csv'!J2363*Part4Out!C$81+'relay test.csv'!K2363*Part4Out!C$82+'relay test.csv'!L2363*Part4Out!C$83+'relay test.csv'!M2363*Part4Out!C$84+'relay test.csv'!N2363*Part4Out!C$85</f>
        <v>8.7785320930219815</v>
      </c>
      <c r="S2363" s="10">
        <f>(F2363*Part4Out!C$78+'relay test.csv'!H2363*Part4Out!C$79+'relay test.csv'!I2363*Part4Out!C$80+'relay test.csv'!J2363*Part4Out!C$81+'relay test.csv'!K2363*Part4Out!C$82+'relay test.csv'!L2363*Part4Out!C$83+'relay test.csv'!M2363*Part4Out!C$84+'relay test.csv'!N2363*Part4Out!C$85) +Part4Out!C$77</f>
        <v>6.1748968414566558</v>
      </c>
      <c r="T2363" s="10">
        <f t="shared" si="361"/>
        <v>480.5334502330241</v>
      </c>
      <c r="U2363" s="12">
        <f t="shared" si="362"/>
        <v>0.99792330107178207</v>
      </c>
      <c r="V2363" s="11">
        <f t="shared" si="363"/>
        <v>1</v>
      </c>
      <c r="W2363" s="11">
        <f t="shared" si="364"/>
        <v>1</v>
      </c>
      <c r="X2363" s="11">
        <f t="shared" si="365"/>
        <v>6493.3385571803174</v>
      </c>
      <c r="Y2363" s="12">
        <f t="shared" si="366"/>
        <v>0.99984601973069387</v>
      </c>
      <c r="Z2363" s="11">
        <f t="shared" si="367"/>
        <v>1</v>
      </c>
      <c r="AA2363" s="11">
        <f t="shared" si="368"/>
        <v>1</v>
      </c>
      <c r="AB2363" s="11">
        <f t="shared" si="369"/>
        <v>1</v>
      </c>
      <c r="AC2363" s="1" t="s">
        <v>2388</v>
      </c>
    </row>
    <row r="2364" spans="1:29" x14ac:dyDescent="0.2">
      <c r="A2364" s="1" t="s">
        <v>2389</v>
      </c>
      <c r="B2364" s="1">
        <v>0</v>
      </c>
      <c r="C2364" s="2">
        <v>40744</v>
      </c>
      <c r="D2364" s="2">
        <v>40749</v>
      </c>
      <c r="E2364" s="2">
        <v>40749</v>
      </c>
      <c r="F2364" s="1">
        <v>0</v>
      </c>
      <c r="G2364" s="1">
        <v>0</v>
      </c>
      <c r="H2364" s="1">
        <v>0</v>
      </c>
      <c r="I2364" s="1">
        <v>66.63</v>
      </c>
      <c r="J2364" s="1">
        <v>0</v>
      </c>
      <c r="K2364" s="1">
        <v>0</v>
      </c>
      <c r="L2364" s="1">
        <v>0</v>
      </c>
      <c r="M2364" s="1">
        <v>0</v>
      </c>
      <c r="N2364" s="7">
        <f t="shared" si="360"/>
        <v>0</v>
      </c>
      <c r="O2364" s="1">
        <v>0</v>
      </c>
      <c r="P2364" s="1" t="s">
        <v>26</v>
      </c>
      <c r="Q2364" s="1" t="s">
        <v>28</v>
      </c>
      <c r="R2364" s="10">
        <f>F2364*Part4Out!C$78+'relay test.csv'!H2364*Part4Out!C$79+'relay test.csv'!I2364*Part4Out!C$80+'relay test.csv'!J2364*Part4Out!C$81+'relay test.csv'!K2364*Part4Out!C$82+'relay test.csv'!L2364*Part4Out!C$83+'relay test.csv'!M2364*Part4Out!C$84+'relay test.csv'!N2364*Part4Out!C$85</f>
        <v>-0.23302769059317077</v>
      </c>
      <c r="S2364" s="10">
        <f>(F2364*Part4Out!C$78+'relay test.csv'!H2364*Part4Out!C$79+'relay test.csv'!I2364*Part4Out!C$80+'relay test.csv'!J2364*Part4Out!C$81+'relay test.csv'!K2364*Part4Out!C$82+'relay test.csv'!L2364*Part4Out!C$83+'relay test.csv'!M2364*Part4Out!C$84+'relay test.csv'!N2364*Part4Out!C$85) +Part4Out!C$77</f>
        <v>-2.8366629421584961</v>
      </c>
      <c r="T2364" s="10">
        <f t="shared" si="361"/>
        <v>5.8620961466211978E-2</v>
      </c>
      <c r="U2364" s="12">
        <f t="shared" si="362"/>
        <v>5.5374835375468792E-2</v>
      </c>
      <c r="V2364" s="11">
        <f t="shared" si="363"/>
        <v>0</v>
      </c>
      <c r="W2364" s="11">
        <f t="shared" si="364"/>
        <v>0</v>
      </c>
      <c r="X2364" s="11">
        <f t="shared" si="365"/>
        <v>0.79213163862567737</v>
      </c>
      <c r="Y2364" s="12">
        <f t="shared" si="366"/>
        <v>0.44200527547916918</v>
      </c>
      <c r="Z2364" s="11">
        <f t="shared" si="367"/>
        <v>0</v>
      </c>
      <c r="AA2364" s="11">
        <f t="shared" si="368"/>
        <v>0</v>
      </c>
      <c r="AB2364" s="11">
        <f t="shared" si="369"/>
        <v>0</v>
      </c>
      <c r="AC2364" s="1" t="s">
        <v>2389</v>
      </c>
    </row>
    <row r="2365" spans="1:29" x14ac:dyDescent="0.2">
      <c r="A2365" s="1" t="s">
        <v>2390</v>
      </c>
      <c r="B2365" s="1">
        <v>1</v>
      </c>
      <c r="C2365" s="2">
        <v>40205</v>
      </c>
      <c r="D2365" s="2">
        <v>40644</v>
      </c>
      <c r="E2365" s="2">
        <v>40644</v>
      </c>
      <c r="F2365" s="1">
        <v>16</v>
      </c>
      <c r="G2365" s="1">
        <v>0</v>
      </c>
      <c r="H2365" s="1">
        <v>0</v>
      </c>
      <c r="I2365" s="1">
        <v>75.23</v>
      </c>
      <c r="J2365" s="1">
        <v>0</v>
      </c>
      <c r="K2365" s="1">
        <v>0</v>
      </c>
      <c r="L2365" s="1">
        <v>0</v>
      </c>
      <c r="M2365" s="1">
        <v>0</v>
      </c>
      <c r="N2365" s="7">
        <f t="shared" si="360"/>
        <v>0</v>
      </c>
      <c r="O2365" s="1">
        <v>0</v>
      </c>
      <c r="P2365" s="1" t="s">
        <v>26</v>
      </c>
      <c r="Q2365" s="1" t="s">
        <v>24</v>
      </c>
      <c r="R2365" s="10">
        <f>F2365*Part4Out!C$78+'relay test.csv'!H2365*Part4Out!C$79+'relay test.csv'!I2365*Part4Out!C$80+'relay test.csv'!J2365*Part4Out!C$81+'relay test.csv'!K2365*Part4Out!C$82+'relay test.csv'!L2365*Part4Out!C$83+'relay test.csv'!M2365*Part4Out!C$84+'relay test.csv'!N2365*Part4Out!C$85</f>
        <v>3.1214651214897851</v>
      </c>
      <c r="S2365" s="10">
        <f>(F2365*Part4Out!C$78+'relay test.csv'!H2365*Part4Out!C$79+'relay test.csv'!I2365*Part4Out!C$80+'relay test.csv'!J2365*Part4Out!C$81+'relay test.csv'!K2365*Part4Out!C$82+'relay test.csv'!L2365*Part4Out!C$83+'relay test.csv'!M2365*Part4Out!C$84+'relay test.csv'!N2365*Part4Out!C$85) +Part4Out!C$77</f>
        <v>0.5178298699244599</v>
      </c>
      <c r="T2365" s="10">
        <f t="shared" si="361"/>
        <v>1.6783813887696324</v>
      </c>
      <c r="U2365" s="12">
        <f t="shared" si="362"/>
        <v>0.62664017746204181</v>
      </c>
      <c r="V2365" s="11">
        <f t="shared" si="363"/>
        <v>1</v>
      </c>
      <c r="W2365" s="11">
        <f t="shared" si="364"/>
        <v>1</v>
      </c>
      <c r="X2365" s="11">
        <f t="shared" si="365"/>
        <v>22.679583658675178</v>
      </c>
      <c r="Y2365" s="12">
        <f t="shared" si="366"/>
        <v>0.95776952777488367</v>
      </c>
      <c r="Z2365" s="11">
        <f t="shared" si="367"/>
        <v>1</v>
      </c>
      <c r="AA2365" s="11">
        <f t="shared" si="368"/>
        <v>1</v>
      </c>
      <c r="AB2365" s="11">
        <f t="shared" si="369"/>
        <v>1</v>
      </c>
      <c r="AC2365" s="1" t="s">
        <v>2390</v>
      </c>
    </row>
    <row r="2366" spans="1:29" x14ac:dyDescent="0.2">
      <c r="A2366" s="1" t="s">
        <v>2391</v>
      </c>
      <c r="B2366" s="1">
        <v>1</v>
      </c>
      <c r="C2366" s="2">
        <v>41426</v>
      </c>
      <c r="D2366" s="2">
        <v>41494</v>
      </c>
      <c r="E2366" s="2">
        <v>41494</v>
      </c>
      <c r="F2366" s="1">
        <v>43</v>
      </c>
      <c r="G2366" s="1">
        <v>6.9767441860000003</v>
      </c>
      <c r="H2366" s="1">
        <v>0</v>
      </c>
      <c r="I2366" s="1">
        <v>46.67</v>
      </c>
      <c r="J2366" s="1">
        <v>0</v>
      </c>
      <c r="K2366" s="1">
        <v>0</v>
      </c>
      <c r="L2366" s="1">
        <v>0</v>
      </c>
      <c r="M2366" s="1">
        <v>0</v>
      </c>
      <c r="N2366" s="7">
        <f t="shared" si="360"/>
        <v>1</v>
      </c>
      <c r="O2366" s="1">
        <v>0</v>
      </c>
      <c r="P2366" s="1" t="s">
        <v>23</v>
      </c>
      <c r="Q2366" s="1" t="s">
        <v>28</v>
      </c>
      <c r="R2366" s="10">
        <f>F2366*Part4Out!C$78+'relay test.csv'!H2366*Part4Out!C$79+'relay test.csv'!I2366*Part4Out!C$80+'relay test.csv'!J2366*Part4Out!C$81+'relay test.csv'!K2366*Part4Out!C$82+'relay test.csv'!L2366*Part4Out!C$83+'relay test.csv'!M2366*Part4Out!C$84+'relay test.csv'!N2366*Part4Out!C$85</f>
        <v>9.1968941432874551</v>
      </c>
      <c r="S2366" s="10">
        <f>(F2366*Part4Out!C$78+'relay test.csv'!H2366*Part4Out!C$79+'relay test.csv'!I2366*Part4Out!C$80+'relay test.csv'!J2366*Part4Out!C$81+'relay test.csv'!K2366*Part4Out!C$82+'relay test.csv'!L2366*Part4Out!C$83+'relay test.csv'!M2366*Part4Out!C$84+'relay test.csv'!N2366*Part4Out!C$85) +Part4Out!C$77</f>
        <v>6.5932588917221295</v>
      </c>
      <c r="T2366" s="10">
        <f t="shared" si="361"/>
        <v>730.15649780582191</v>
      </c>
      <c r="U2366" s="12">
        <f t="shared" si="362"/>
        <v>0.99863230375029022</v>
      </c>
      <c r="V2366" s="11">
        <f t="shared" si="363"/>
        <v>1</v>
      </c>
      <c r="W2366" s="11">
        <f t="shared" si="364"/>
        <v>1</v>
      </c>
      <c r="X2366" s="11">
        <f t="shared" si="365"/>
        <v>9866.4376802055522</v>
      </c>
      <c r="Y2366" s="12">
        <f t="shared" si="366"/>
        <v>0.99989865656795518</v>
      </c>
      <c r="Z2366" s="11">
        <f t="shared" si="367"/>
        <v>1</v>
      </c>
      <c r="AA2366" s="11">
        <f t="shared" si="368"/>
        <v>1</v>
      </c>
      <c r="AB2366" s="11">
        <f t="shared" si="369"/>
        <v>1</v>
      </c>
      <c r="AC2366" s="1" t="s">
        <v>2391</v>
      </c>
    </row>
    <row r="2367" spans="1:29" x14ac:dyDescent="0.2">
      <c r="A2367" s="1" t="s">
        <v>2392</v>
      </c>
      <c r="B2367" s="1">
        <v>1</v>
      </c>
      <c r="C2367" s="2">
        <v>41329</v>
      </c>
      <c r="D2367" s="2">
        <v>41469</v>
      </c>
      <c r="E2367" s="2">
        <v>41469</v>
      </c>
      <c r="F2367" s="1">
        <v>39</v>
      </c>
      <c r="G2367" s="1">
        <v>17.948717949999999</v>
      </c>
      <c r="H2367" s="1">
        <v>0</v>
      </c>
      <c r="I2367" s="1">
        <v>35.770000000000003</v>
      </c>
      <c r="J2367" s="1">
        <v>0</v>
      </c>
      <c r="K2367" s="1">
        <v>0</v>
      </c>
      <c r="L2367" s="1">
        <v>0</v>
      </c>
      <c r="M2367" s="1">
        <v>0</v>
      </c>
      <c r="N2367" s="7">
        <f t="shared" si="360"/>
        <v>0</v>
      </c>
      <c r="O2367" s="1">
        <v>0</v>
      </c>
      <c r="P2367" s="1" t="s">
        <v>26</v>
      </c>
      <c r="Q2367" s="1" t="s">
        <v>28</v>
      </c>
      <c r="R2367" s="10">
        <f>F2367*Part4Out!C$78+'relay test.csv'!H2367*Part4Out!C$79+'relay test.csv'!I2367*Part4Out!C$80+'relay test.csv'!J2367*Part4Out!C$81+'relay test.csv'!K2367*Part4Out!C$82+'relay test.csv'!L2367*Part4Out!C$83+'relay test.csv'!M2367*Part4Out!C$84+'relay test.csv'!N2367*Part4Out!C$85</f>
        <v>8.1247893837601985</v>
      </c>
      <c r="S2367" s="10">
        <f>(F2367*Part4Out!C$78+'relay test.csv'!H2367*Part4Out!C$79+'relay test.csv'!I2367*Part4Out!C$80+'relay test.csv'!J2367*Part4Out!C$81+'relay test.csv'!K2367*Part4Out!C$82+'relay test.csv'!L2367*Part4Out!C$83+'relay test.csv'!M2367*Part4Out!C$84+'relay test.csv'!N2367*Part4Out!C$85) +Part4Out!C$77</f>
        <v>5.5211541321948729</v>
      </c>
      <c r="T2367" s="10">
        <f t="shared" si="361"/>
        <v>249.92331534663435</v>
      </c>
      <c r="U2367" s="12">
        <f t="shared" si="362"/>
        <v>0.99601471868559299</v>
      </c>
      <c r="V2367" s="11">
        <f t="shared" si="363"/>
        <v>1</v>
      </c>
      <c r="W2367" s="11">
        <f t="shared" si="364"/>
        <v>1</v>
      </c>
      <c r="X2367" s="11">
        <f t="shared" si="365"/>
        <v>3377.156572745721</v>
      </c>
      <c r="Y2367" s="12">
        <f t="shared" si="366"/>
        <v>0.99970398056500165</v>
      </c>
      <c r="Z2367" s="11">
        <f t="shared" si="367"/>
        <v>1</v>
      </c>
      <c r="AA2367" s="11">
        <f t="shared" si="368"/>
        <v>1</v>
      </c>
      <c r="AB2367" s="11">
        <f t="shared" si="369"/>
        <v>1</v>
      </c>
      <c r="AC2367" s="1" t="s">
        <v>2392</v>
      </c>
    </row>
    <row r="2368" spans="1:29" x14ac:dyDescent="0.2">
      <c r="A2368" s="1" t="s">
        <v>2393</v>
      </c>
      <c r="B2368" s="1">
        <v>0</v>
      </c>
      <c r="C2368" s="2">
        <v>41149</v>
      </c>
      <c r="D2368" s="2">
        <v>41123</v>
      </c>
      <c r="E2368" s="2">
        <v>41655</v>
      </c>
      <c r="F2368" s="1">
        <v>31</v>
      </c>
      <c r="G2368" s="1">
        <v>100</v>
      </c>
      <c r="H2368" s="1">
        <v>6.451612903</v>
      </c>
      <c r="I2368" s="1">
        <v>79.290000000000006</v>
      </c>
      <c r="J2368" s="1">
        <v>7.1428571428571397E-2</v>
      </c>
      <c r="K2368" s="1">
        <v>0</v>
      </c>
      <c r="L2368" s="1">
        <v>1</v>
      </c>
      <c r="M2368" s="1">
        <v>1</v>
      </c>
      <c r="N2368" s="7">
        <f t="shared" si="360"/>
        <v>0</v>
      </c>
      <c r="O2368" s="1">
        <v>0</v>
      </c>
      <c r="P2368" s="1" t="s">
        <v>26</v>
      </c>
      <c r="Q2368" s="1" t="s">
        <v>63</v>
      </c>
      <c r="R2368" s="10">
        <f>F2368*Part4Out!C$78+'relay test.csv'!H2368*Part4Out!C$79+'relay test.csv'!I2368*Part4Out!C$80+'relay test.csv'!J2368*Part4Out!C$81+'relay test.csv'!K2368*Part4Out!C$82+'relay test.csv'!L2368*Part4Out!C$83+'relay test.csv'!M2368*Part4Out!C$84+'relay test.csv'!N2368*Part4Out!C$85</f>
        <v>7.9698727786922721</v>
      </c>
      <c r="S2368" s="10">
        <f>(F2368*Part4Out!C$78+'relay test.csv'!H2368*Part4Out!C$79+'relay test.csv'!I2368*Part4Out!C$80+'relay test.csv'!J2368*Part4Out!C$81+'relay test.csv'!K2368*Part4Out!C$82+'relay test.csv'!L2368*Part4Out!C$83+'relay test.csv'!M2368*Part4Out!C$84+'relay test.csv'!N2368*Part4Out!C$85) +Part4Out!C$77</f>
        <v>5.3662375271269465</v>
      </c>
      <c r="T2368" s="10">
        <f t="shared" si="361"/>
        <v>214.05597090870643</v>
      </c>
      <c r="U2368" s="12">
        <f t="shared" si="362"/>
        <v>0.99535004773048352</v>
      </c>
      <c r="V2368" s="11">
        <f t="shared" si="363"/>
        <v>1</v>
      </c>
      <c r="W2368" s="11">
        <f t="shared" si="364"/>
        <v>0</v>
      </c>
      <c r="X2368" s="11">
        <f t="shared" si="365"/>
        <v>2892.4893545332834</v>
      </c>
      <c r="Y2368" s="12">
        <f t="shared" si="366"/>
        <v>0.99965439651663712</v>
      </c>
      <c r="Z2368" s="11">
        <f t="shared" si="367"/>
        <v>1</v>
      </c>
      <c r="AA2368" s="11">
        <f t="shared" si="368"/>
        <v>0</v>
      </c>
      <c r="AB2368" s="11">
        <f t="shared" si="369"/>
        <v>0</v>
      </c>
      <c r="AC2368" s="1" t="s">
        <v>2393</v>
      </c>
    </row>
    <row r="2369" spans="1:29" x14ac:dyDescent="0.2">
      <c r="A2369" s="1" t="s">
        <v>2394</v>
      </c>
      <c r="B2369" s="1">
        <v>0</v>
      </c>
      <c r="C2369" s="2">
        <v>40589</v>
      </c>
      <c r="D2369" s="2">
        <v>40677</v>
      </c>
      <c r="E2369" s="2">
        <v>40677</v>
      </c>
      <c r="F2369" s="1">
        <v>0</v>
      </c>
      <c r="G2369" s="1">
        <v>0</v>
      </c>
      <c r="H2369" s="1">
        <v>0</v>
      </c>
      <c r="I2369" s="1">
        <v>50.12</v>
      </c>
      <c r="J2369" s="1">
        <v>0</v>
      </c>
      <c r="K2369" s="1">
        <v>0</v>
      </c>
      <c r="L2369" s="1">
        <v>0</v>
      </c>
      <c r="M2369" s="1">
        <v>0</v>
      </c>
      <c r="N2369" s="7">
        <f t="shared" si="360"/>
        <v>0</v>
      </c>
      <c r="O2369" s="1">
        <v>0</v>
      </c>
      <c r="P2369" s="1" t="s">
        <v>32</v>
      </c>
      <c r="Q2369" s="1" t="s">
        <v>28</v>
      </c>
      <c r="R2369" s="10">
        <f>F2369*Part4Out!C$78+'relay test.csv'!H2369*Part4Out!C$79+'relay test.csv'!I2369*Part4Out!C$80+'relay test.csv'!J2369*Part4Out!C$81+'relay test.csv'!K2369*Part4Out!C$82+'relay test.csv'!L2369*Part4Out!C$83+'relay test.csv'!M2369*Part4Out!C$84+'relay test.csv'!N2369*Part4Out!C$85</f>
        <v>-0.17528662543193335</v>
      </c>
      <c r="S2369" s="10">
        <f>(F2369*Part4Out!C$78+'relay test.csv'!H2369*Part4Out!C$79+'relay test.csv'!I2369*Part4Out!C$80+'relay test.csv'!J2369*Part4Out!C$81+'relay test.csv'!K2369*Part4Out!C$82+'relay test.csv'!L2369*Part4Out!C$83+'relay test.csv'!M2369*Part4Out!C$84+'relay test.csv'!N2369*Part4Out!C$85) +Part4Out!C$77</f>
        <v>-2.7789218769972583</v>
      </c>
      <c r="T2369" s="10">
        <f t="shared" si="361"/>
        <v>6.2105428587383396E-2</v>
      </c>
      <c r="U2369" s="12">
        <f t="shared" si="362"/>
        <v>5.8473883021184225E-2</v>
      </c>
      <c r="V2369" s="11">
        <f t="shared" si="363"/>
        <v>0</v>
      </c>
      <c r="W2369" s="11">
        <f t="shared" si="364"/>
        <v>0</v>
      </c>
      <c r="X2369" s="11">
        <f t="shared" si="365"/>
        <v>0.83921644551717967</v>
      </c>
      <c r="Y2369" s="12">
        <f t="shared" si="366"/>
        <v>0.45629020312570973</v>
      </c>
      <c r="Z2369" s="11">
        <f t="shared" si="367"/>
        <v>0</v>
      </c>
      <c r="AA2369" s="11">
        <f t="shared" si="368"/>
        <v>0</v>
      </c>
      <c r="AB2369" s="11">
        <f t="shared" si="369"/>
        <v>0</v>
      </c>
      <c r="AC2369" s="1" t="s">
        <v>2394</v>
      </c>
    </row>
    <row r="2370" spans="1:29" x14ac:dyDescent="0.2">
      <c r="A2370" s="1" t="s">
        <v>2395</v>
      </c>
      <c r="B2370" s="1">
        <v>0</v>
      </c>
      <c r="C2370" s="2">
        <v>41043</v>
      </c>
      <c r="D2370" s="2">
        <v>41051</v>
      </c>
      <c r="E2370" s="2">
        <v>41057</v>
      </c>
      <c r="F2370" s="1">
        <v>16</v>
      </c>
      <c r="G2370" s="1">
        <v>100</v>
      </c>
      <c r="H2370" s="1">
        <v>0</v>
      </c>
      <c r="I2370" s="1">
        <v>56.15</v>
      </c>
      <c r="J2370" s="1">
        <v>0.33333333333333298</v>
      </c>
      <c r="K2370" s="1">
        <v>0</v>
      </c>
      <c r="L2370" s="1">
        <v>0</v>
      </c>
      <c r="M2370" s="1">
        <v>0</v>
      </c>
      <c r="N2370" s="7">
        <f t="shared" si="360"/>
        <v>0</v>
      </c>
      <c r="O2370" s="1">
        <v>0</v>
      </c>
      <c r="P2370" s="1" t="s">
        <v>32</v>
      </c>
      <c r="Q2370" s="1" t="s">
        <v>24</v>
      </c>
      <c r="R2370" s="10">
        <f>F2370*Part4Out!C$78+'relay test.csv'!H2370*Part4Out!C$79+'relay test.csv'!I2370*Part4Out!C$80+'relay test.csv'!J2370*Part4Out!C$81+'relay test.csv'!K2370*Part4Out!C$82+'relay test.csv'!L2370*Part4Out!C$83+'relay test.csv'!M2370*Part4Out!C$84+'relay test.csv'!N2370*Part4Out!C$85</f>
        <v>2.9892757941383632</v>
      </c>
      <c r="S2370" s="10">
        <f>(F2370*Part4Out!C$78+'relay test.csv'!H2370*Part4Out!C$79+'relay test.csv'!I2370*Part4Out!C$80+'relay test.csv'!J2370*Part4Out!C$81+'relay test.csv'!K2370*Part4Out!C$82+'relay test.csv'!L2370*Part4Out!C$83+'relay test.csv'!M2370*Part4Out!C$84+'relay test.csv'!N2370*Part4Out!C$85) +Part4Out!C$77</f>
        <v>0.38564054257303804</v>
      </c>
      <c r="T2370" s="10">
        <f t="shared" si="361"/>
        <v>1.470555973531904</v>
      </c>
      <c r="U2370" s="12">
        <f t="shared" si="362"/>
        <v>0.59523280965360958</v>
      </c>
      <c r="V2370" s="11">
        <f t="shared" si="363"/>
        <v>1</v>
      </c>
      <c r="W2370" s="11">
        <f t="shared" si="364"/>
        <v>0</v>
      </c>
      <c r="X2370" s="11">
        <f t="shared" si="365"/>
        <v>19.871286377246072</v>
      </c>
      <c r="Y2370" s="12">
        <f t="shared" si="366"/>
        <v>0.95208728480242588</v>
      </c>
      <c r="Z2370" s="11">
        <f t="shared" si="367"/>
        <v>1</v>
      </c>
      <c r="AA2370" s="11">
        <f t="shared" si="368"/>
        <v>0</v>
      </c>
      <c r="AB2370" s="11">
        <f t="shared" si="369"/>
        <v>0</v>
      </c>
      <c r="AC2370" s="1" t="s">
        <v>2395</v>
      </c>
    </row>
    <row r="2371" spans="1:29" x14ac:dyDescent="0.2">
      <c r="A2371" s="1" t="s">
        <v>2396</v>
      </c>
      <c r="B2371" s="1">
        <v>0</v>
      </c>
      <c r="C2371" s="2">
        <v>39916</v>
      </c>
      <c r="D2371" s="2">
        <v>39916</v>
      </c>
      <c r="E2371" s="2">
        <v>39916</v>
      </c>
      <c r="F2371" s="1">
        <v>0</v>
      </c>
      <c r="G2371" s="1">
        <v>0</v>
      </c>
      <c r="H2371" s="1">
        <v>0</v>
      </c>
      <c r="I2371" s="1">
        <v>17.53</v>
      </c>
      <c r="J2371" s="1">
        <v>0</v>
      </c>
      <c r="K2371" s="1">
        <v>0</v>
      </c>
      <c r="L2371" s="1">
        <v>0</v>
      </c>
      <c r="M2371" s="1">
        <v>0</v>
      </c>
      <c r="N2371" s="7">
        <f t="shared" si="360"/>
        <v>1</v>
      </c>
      <c r="O2371" s="1">
        <v>0</v>
      </c>
      <c r="P2371" s="1" t="s">
        <v>23</v>
      </c>
      <c r="Q2371" s="1" t="s">
        <v>24</v>
      </c>
      <c r="R2371" s="10">
        <f>F2371*Part4Out!C$78+'relay test.csv'!H2371*Part4Out!C$79+'relay test.csv'!I2371*Part4Out!C$80+'relay test.csv'!J2371*Part4Out!C$81+'relay test.csv'!K2371*Part4Out!C$82+'relay test.csv'!L2371*Part4Out!C$83+'relay test.csv'!M2371*Part4Out!C$84+'relay test.csv'!N2371*Part4Out!C$85</f>
        <v>0.20277492100587113</v>
      </c>
      <c r="S2371" s="10">
        <f>(F2371*Part4Out!C$78+'relay test.csv'!H2371*Part4Out!C$79+'relay test.csv'!I2371*Part4Out!C$80+'relay test.csv'!J2371*Part4Out!C$81+'relay test.csv'!K2371*Part4Out!C$82+'relay test.csv'!L2371*Part4Out!C$83+'relay test.csv'!M2371*Part4Out!C$84+'relay test.csv'!N2371*Part4Out!C$85) +Part4Out!C$77</f>
        <v>-2.4008603305594542</v>
      </c>
      <c r="T2371" s="10">
        <f t="shared" si="361"/>
        <v>9.0639939425573995E-2</v>
      </c>
      <c r="U2371" s="12">
        <f t="shared" si="362"/>
        <v>8.3107115509920615E-2</v>
      </c>
      <c r="V2371" s="11">
        <f t="shared" si="363"/>
        <v>0</v>
      </c>
      <c r="W2371" s="11">
        <f t="shared" si="364"/>
        <v>0</v>
      </c>
      <c r="X2371" s="11">
        <f t="shared" si="365"/>
        <v>1.2247967611977078</v>
      </c>
      <c r="Y2371" s="12">
        <f t="shared" si="366"/>
        <v>0.55052074084211844</v>
      </c>
      <c r="Z2371" s="11">
        <f t="shared" si="367"/>
        <v>1</v>
      </c>
      <c r="AA2371" s="11">
        <f t="shared" si="368"/>
        <v>0</v>
      </c>
      <c r="AB2371" s="11">
        <f t="shared" si="369"/>
        <v>0</v>
      </c>
      <c r="AC2371" s="1" t="s">
        <v>2396</v>
      </c>
    </row>
    <row r="2372" spans="1:29" x14ac:dyDescent="0.2">
      <c r="A2372" s="1" t="s">
        <v>2397</v>
      </c>
      <c r="B2372" s="1">
        <v>1</v>
      </c>
      <c r="C2372" s="2">
        <v>41149</v>
      </c>
      <c r="D2372" s="2">
        <v>41137</v>
      </c>
      <c r="E2372" s="2">
        <v>41137</v>
      </c>
      <c r="F2372" s="1">
        <v>36</v>
      </c>
      <c r="G2372" s="1">
        <v>2.7777777779999999</v>
      </c>
      <c r="H2372" s="1">
        <v>2.7777777779999999</v>
      </c>
      <c r="I2372" s="1">
        <v>81.44</v>
      </c>
      <c r="J2372" s="1">
        <v>0</v>
      </c>
      <c r="K2372" s="1">
        <v>0</v>
      </c>
      <c r="L2372" s="1">
        <v>0</v>
      </c>
      <c r="M2372" s="1">
        <v>0</v>
      </c>
      <c r="N2372" s="7">
        <f t="shared" si="360"/>
        <v>1</v>
      </c>
      <c r="O2372" s="1">
        <v>0</v>
      </c>
      <c r="P2372" s="1" t="s">
        <v>160</v>
      </c>
      <c r="Q2372" s="1" t="s">
        <v>63</v>
      </c>
      <c r="R2372" s="10">
        <f>F2372*Part4Out!C$78+'relay test.csv'!H2372*Part4Out!C$79+'relay test.csv'!I2372*Part4Out!C$80+'relay test.csv'!J2372*Part4Out!C$81+'relay test.csv'!K2372*Part4Out!C$82+'relay test.csv'!L2372*Part4Out!C$83+'relay test.csv'!M2372*Part4Out!C$84+'relay test.csv'!N2372*Part4Out!C$85</f>
        <v>7.6480751868495442</v>
      </c>
      <c r="S2372" s="10">
        <f>(F2372*Part4Out!C$78+'relay test.csv'!H2372*Part4Out!C$79+'relay test.csv'!I2372*Part4Out!C$80+'relay test.csv'!J2372*Part4Out!C$81+'relay test.csv'!K2372*Part4Out!C$82+'relay test.csv'!L2372*Part4Out!C$83+'relay test.csv'!M2372*Part4Out!C$84+'relay test.csv'!N2372*Part4Out!C$85) +Part4Out!C$77</f>
        <v>5.0444399352842186</v>
      </c>
      <c r="T2372" s="10">
        <f t="shared" si="361"/>
        <v>155.15737668744069</v>
      </c>
      <c r="U2372" s="12">
        <f t="shared" si="362"/>
        <v>0.99359620389882974</v>
      </c>
      <c r="V2372" s="11">
        <f t="shared" si="363"/>
        <v>1</v>
      </c>
      <c r="W2372" s="11">
        <f t="shared" si="364"/>
        <v>1</v>
      </c>
      <c r="X2372" s="11">
        <f t="shared" si="365"/>
        <v>2096.6061280165809</v>
      </c>
      <c r="Y2372" s="12">
        <f t="shared" si="366"/>
        <v>0.99952326607619824</v>
      </c>
      <c r="Z2372" s="11">
        <f t="shared" si="367"/>
        <v>1</v>
      </c>
      <c r="AA2372" s="11">
        <f t="shared" si="368"/>
        <v>1</v>
      </c>
      <c r="AB2372" s="11">
        <f t="shared" si="369"/>
        <v>1</v>
      </c>
      <c r="AC2372" s="1" t="s">
        <v>2397</v>
      </c>
    </row>
    <row r="2373" spans="1:29" x14ac:dyDescent="0.2">
      <c r="A2373" s="1" t="s">
        <v>2398</v>
      </c>
      <c r="B2373" s="1">
        <v>0</v>
      </c>
      <c r="C2373" s="2">
        <v>40476</v>
      </c>
      <c r="D2373" s="2">
        <v>40476</v>
      </c>
      <c r="E2373" s="2">
        <v>40476</v>
      </c>
      <c r="F2373" s="1">
        <v>0</v>
      </c>
      <c r="G2373" s="1">
        <v>0</v>
      </c>
      <c r="H2373" s="1">
        <v>0</v>
      </c>
      <c r="I2373" s="1">
        <v>22.56</v>
      </c>
      <c r="J2373" s="1">
        <v>0</v>
      </c>
      <c r="K2373" s="1">
        <v>0</v>
      </c>
      <c r="L2373" s="1">
        <v>0</v>
      </c>
      <c r="M2373" s="1">
        <v>0</v>
      </c>
      <c r="N2373" s="7">
        <f t="shared" si="360"/>
        <v>0</v>
      </c>
      <c r="O2373" s="1">
        <v>0</v>
      </c>
      <c r="P2373" s="1" t="s">
        <v>36</v>
      </c>
      <c r="Q2373" s="1" t="s">
        <v>24</v>
      </c>
      <c r="R2373" s="10">
        <f>F2373*Part4Out!C$78+'relay test.csv'!H2373*Part4Out!C$79+'relay test.csv'!I2373*Part4Out!C$80+'relay test.csv'!J2373*Part4Out!C$81+'relay test.csv'!K2373*Part4Out!C$82+'relay test.csv'!L2373*Part4Out!C$83+'relay test.csv'!M2373*Part4Out!C$84+'relay test.csv'!N2373*Part4Out!C$85</f>
        <v>-7.8899965477741751E-2</v>
      </c>
      <c r="S2373" s="10">
        <f>(F2373*Part4Out!C$78+'relay test.csv'!H2373*Part4Out!C$79+'relay test.csv'!I2373*Part4Out!C$80+'relay test.csv'!J2373*Part4Out!C$81+'relay test.csv'!K2373*Part4Out!C$82+'relay test.csv'!L2373*Part4Out!C$83+'relay test.csv'!M2373*Part4Out!C$84+'relay test.csv'!N2373*Part4Out!C$85) +Part4Out!C$77</f>
        <v>-2.6825352170430667</v>
      </c>
      <c r="T2373" s="10">
        <f t="shared" si="361"/>
        <v>6.8389551830108267E-2</v>
      </c>
      <c r="U2373" s="12">
        <f t="shared" si="362"/>
        <v>6.4011812651068811E-2</v>
      </c>
      <c r="V2373" s="11">
        <f t="shared" si="363"/>
        <v>0</v>
      </c>
      <c r="W2373" s="11">
        <f t="shared" si="364"/>
        <v>0</v>
      </c>
      <c r="X2373" s="11">
        <f t="shared" si="365"/>
        <v>0.92413236496102058</v>
      </c>
      <c r="Y2373" s="12">
        <f t="shared" si="366"/>
        <v>0.48028523494003061</v>
      </c>
      <c r="Z2373" s="11">
        <f t="shared" si="367"/>
        <v>0</v>
      </c>
      <c r="AA2373" s="11">
        <f t="shared" si="368"/>
        <v>0</v>
      </c>
      <c r="AB2373" s="11">
        <f t="shared" si="369"/>
        <v>0</v>
      </c>
      <c r="AC2373" s="1" t="s">
        <v>2398</v>
      </c>
    </row>
    <row r="2374" spans="1:29" x14ac:dyDescent="0.2">
      <c r="A2374" s="1" t="s">
        <v>2399</v>
      </c>
      <c r="B2374" s="1">
        <v>1</v>
      </c>
      <c r="C2374" s="2">
        <v>41168</v>
      </c>
      <c r="D2374" s="2">
        <v>41175</v>
      </c>
      <c r="E2374" s="2">
        <v>41175</v>
      </c>
      <c r="F2374" s="1">
        <v>45</v>
      </c>
      <c r="G2374" s="1">
        <v>0</v>
      </c>
      <c r="H2374" s="1">
        <v>0</v>
      </c>
      <c r="I2374" s="1">
        <v>48.09</v>
      </c>
      <c r="J2374" s="1">
        <v>0</v>
      </c>
      <c r="K2374" s="1">
        <v>0</v>
      </c>
      <c r="L2374" s="1">
        <v>0</v>
      </c>
      <c r="M2374" s="1">
        <v>0</v>
      </c>
      <c r="N2374" s="7">
        <f t="shared" ref="N2374:N2437" si="370">IF(OR(
ISNUMBER(SEARCH("Friday",P2374)),
ISNUMBER(SEARCH("Saturday",P2374)),
ISNUMBER(SEARCH("Sunday",P2374))),
1,
0)</f>
        <v>0</v>
      </c>
      <c r="O2374" s="1">
        <v>0</v>
      </c>
      <c r="P2374" s="1" t="s">
        <v>32</v>
      </c>
      <c r="Q2374" s="1" t="s">
        <v>63</v>
      </c>
      <c r="R2374" s="10">
        <f>F2374*Part4Out!C$78+'relay test.csv'!H2374*Part4Out!C$79+'relay test.csv'!I2374*Part4Out!C$80+'relay test.csv'!J2374*Part4Out!C$81+'relay test.csv'!K2374*Part4Out!C$82+'relay test.csv'!L2374*Part4Out!C$83+'relay test.csv'!M2374*Part4Out!C$84+'relay test.csv'!N2374*Part4Out!C$85</f>
        <v>9.3509158910386443</v>
      </c>
      <c r="S2374" s="10">
        <f>(F2374*Part4Out!C$78+'relay test.csv'!H2374*Part4Out!C$79+'relay test.csv'!I2374*Part4Out!C$80+'relay test.csv'!J2374*Part4Out!C$81+'relay test.csv'!K2374*Part4Out!C$82+'relay test.csv'!L2374*Part4Out!C$83+'relay test.csv'!M2374*Part4Out!C$84+'relay test.csv'!N2374*Part4Out!C$85) +Part4Out!C$77</f>
        <v>6.7472806394733187</v>
      </c>
      <c r="T2374" s="10">
        <f t="shared" ref="T2374:T2437" si="371">EXP(S2374)</f>
        <v>851.73942382820042</v>
      </c>
      <c r="U2374" s="12">
        <f t="shared" ref="U2374:U2437" si="372">T2374/(1+T2374)</f>
        <v>0.99882730882136217</v>
      </c>
      <c r="V2374" s="11">
        <f t="shared" ref="V2374:V2437" si="373">1*(U2374&gt;0.5)+0*(U2374&lt;=0.5)</f>
        <v>1</v>
      </c>
      <c r="W2374" s="11">
        <f t="shared" ref="W2374:W2437" si="374">B2374</f>
        <v>1</v>
      </c>
      <c r="X2374" s="11">
        <f t="shared" ref="X2374:X2437" si="375">EXP(R2374)</f>
        <v>11509.359938901742</v>
      </c>
      <c r="Y2374" s="12">
        <f t="shared" ref="Y2374:Y2437" si="376">X2374/(1+X2374)</f>
        <v>0.99991312174377622</v>
      </c>
      <c r="Z2374" s="11">
        <f t="shared" ref="Z2374:Z2437" si="377">1*(Y2374&gt;0.5)+0*(Y2374&lt;=0.5)</f>
        <v>1</v>
      </c>
      <c r="AA2374" s="11">
        <f t="shared" ref="AA2374:AA2437" si="378">B2374</f>
        <v>1</v>
      </c>
      <c r="AB2374" s="11">
        <f t="shared" ref="AB2374:AB2437" si="379">1*(AA2374&gt;0.5)+0*(AA2374&lt;=0.5)</f>
        <v>1</v>
      </c>
      <c r="AC2374" s="1" t="s">
        <v>2399</v>
      </c>
    </row>
    <row r="2375" spans="1:29" x14ac:dyDescent="0.2">
      <c r="A2375" s="1" t="s">
        <v>2400</v>
      </c>
      <c r="B2375" s="1">
        <v>0</v>
      </c>
      <c r="C2375" s="2">
        <v>41230</v>
      </c>
      <c r="D2375" s="2">
        <v>41238</v>
      </c>
      <c r="E2375" s="2">
        <v>41263</v>
      </c>
      <c r="F2375" s="1">
        <v>0</v>
      </c>
      <c r="G2375" s="1">
        <v>0</v>
      </c>
      <c r="H2375" s="1">
        <v>0</v>
      </c>
      <c r="I2375" s="1">
        <v>36.28</v>
      </c>
      <c r="J2375" s="1">
        <v>0.08</v>
      </c>
      <c r="K2375" s="1">
        <v>0</v>
      </c>
      <c r="L2375" s="1">
        <v>0</v>
      </c>
      <c r="M2375" s="1">
        <v>0</v>
      </c>
      <c r="N2375" s="7">
        <f t="shared" si="370"/>
        <v>0</v>
      </c>
      <c r="O2375" s="1">
        <v>0</v>
      </c>
      <c r="P2375" s="1" t="s">
        <v>26</v>
      </c>
      <c r="Q2375" s="1" t="s">
        <v>24</v>
      </c>
      <c r="R2375" s="10">
        <f>F2375*Part4Out!C$78+'relay test.csv'!H2375*Part4Out!C$79+'relay test.csv'!I2375*Part4Out!C$80+'relay test.csv'!J2375*Part4Out!C$81+'relay test.csv'!K2375*Part4Out!C$82+'relay test.csv'!L2375*Part4Out!C$83+'relay test.csv'!M2375*Part4Out!C$84+'relay test.csv'!N2375*Part4Out!C$85</f>
        <v>-0.17462390795477345</v>
      </c>
      <c r="S2375" s="10">
        <f>(F2375*Part4Out!C$78+'relay test.csv'!H2375*Part4Out!C$79+'relay test.csv'!I2375*Part4Out!C$80+'relay test.csv'!J2375*Part4Out!C$81+'relay test.csv'!K2375*Part4Out!C$82+'relay test.csv'!L2375*Part4Out!C$83+'relay test.csv'!M2375*Part4Out!C$84+'relay test.csv'!N2375*Part4Out!C$85) +Part4Out!C$77</f>
        <v>-2.7782591595200987</v>
      </c>
      <c r="T2375" s="10">
        <f t="shared" si="371"/>
        <v>6.2146600581527912E-2</v>
      </c>
      <c r="U2375" s="12">
        <f t="shared" si="372"/>
        <v>5.8510379402902102E-2</v>
      </c>
      <c r="V2375" s="11">
        <f t="shared" si="373"/>
        <v>0</v>
      </c>
      <c r="W2375" s="11">
        <f t="shared" si="374"/>
        <v>0</v>
      </c>
      <c r="X2375" s="11">
        <f t="shared" si="375"/>
        <v>0.83977279325306586</v>
      </c>
      <c r="Y2375" s="12">
        <f t="shared" si="376"/>
        <v>0.45645462109926571</v>
      </c>
      <c r="Z2375" s="11">
        <f t="shared" si="377"/>
        <v>0</v>
      </c>
      <c r="AA2375" s="11">
        <f t="shared" si="378"/>
        <v>0</v>
      </c>
      <c r="AB2375" s="11">
        <f t="shared" si="379"/>
        <v>0</v>
      </c>
      <c r="AC2375" s="1" t="s">
        <v>2400</v>
      </c>
    </row>
    <row r="2376" spans="1:29" x14ac:dyDescent="0.2">
      <c r="A2376" s="1" t="s">
        <v>2401</v>
      </c>
      <c r="B2376" s="1">
        <v>0</v>
      </c>
      <c r="C2376" s="2">
        <v>41149</v>
      </c>
      <c r="D2376" s="2">
        <v>41150</v>
      </c>
      <c r="E2376" s="2">
        <v>41166</v>
      </c>
      <c r="F2376" s="1">
        <v>10</v>
      </c>
      <c r="G2376" s="1">
        <v>30</v>
      </c>
      <c r="H2376" s="1">
        <v>10</v>
      </c>
      <c r="I2376" s="1">
        <v>68.209999999999994</v>
      </c>
      <c r="J2376" s="1">
        <v>0.1875</v>
      </c>
      <c r="K2376" s="1">
        <v>1</v>
      </c>
      <c r="L2376" s="1">
        <v>0</v>
      </c>
      <c r="M2376" s="1">
        <v>0</v>
      </c>
      <c r="N2376" s="7">
        <f t="shared" si="370"/>
        <v>1</v>
      </c>
      <c r="O2376" s="1">
        <v>0</v>
      </c>
      <c r="P2376" s="1" t="s">
        <v>160</v>
      </c>
      <c r="Q2376" s="1" t="s">
        <v>63</v>
      </c>
      <c r="R2376" s="10">
        <f>F2376*Part4Out!C$78+'relay test.csv'!H2376*Part4Out!C$79+'relay test.csv'!I2376*Part4Out!C$80+'relay test.csv'!J2376*Part4Out!C$81+'relay test.csv'!K2376*Part4Out!C$82+'relay test.csv'!L2376*Part4Out!C$83+'relay test.csv'!M2376*Part4Out!C$84+'relay test.csv'!N2376*Part4Out!C$85</f>
        <v>2.7409695395846123</v>
      </c>
      <c r="S2376" s="10">
        <f>(F2376*Part4Out!C$78+'relay test.csv'!H2376*Part4Out!C$79+'relay test.csv'!I2376*Part4Out!C$80+'relay test.csv'!J2376*Part4Out!C$81+'relay test.csv'!K2376*Part4Out!C$82+'relay test.csv'!L2376*Part4Out!C$83+'relay test.csv'!M2376*Part4Out!C$84+'relay test.csv'!N2376*Part4Out!C$85) +Part4Out!C$77</f>
        <v>0.13733428801928715</v>
      </c>
      <c r="T2376" s="10">
        <f t="shared" si="371"/>
        <v>1.1472115835159218</v>
      </c>
      <c r="U2376" s="12">
        <f t="shared" si="372"/>
        <v>0.5342797106363576</v>
      </c>
      <c r="V2376" s="11">
        <f t="shared" si="373"/>
        <v>1</v>
      </c>
      <c r="W2376" s="11">
        <f t="shared" si="374"/>
        <v>0</v>
      </c>
      <c r="X2376" s="11">
        <f t="shared" si="375"/>
        <v>15.50200762272736</v>
      </c>
      <c r="Y2376" s="12">
        <f t="shared" si="376"/>
        <v>0.93940131268496363</v>
      </c>
      <c r="Z2376" s="11">
        <f t="shared" si="377"/>
        <v>1</v>
      </c>
      <c r="AA2376" s="11">
        <f t="shared" si="378"/>
        <v>0</v>
      </c>
      <c r="AB2376" s="11">
        <f t="shared" si="379"/>
        <v>0</v>
      </c>
      <c r="AC2376" s="1" t="s">
        <v>2401</v>
      </c>
    </row>
    <row r="2377" spans="1:29" x14ac:dyDescent="0.2">
      <c r="A2377" s="1" t="s">
        <v>2402</v>
      </c>
      <c r="B2377" s="1">
        <v>1</v>
      </c>
      <c r="C2377" s="2">
        <v>41209</v>
      </c>
      <c r="D2377" s="2">
        <v>41209</v>
      </c>
      <c r="E2377" s="2">
        <v>41258</v>
      </c>
      <c r="F2377" s="1">
        <v>45</v>
      </c>
      <c r="G2377" s="1">
        <v>4.4444444440000002</v>
      </c>
      <c r="H2377" s="1">
        <v>0</v>
      </c>
      <c r="I2377" s="1">
        <v>51.34</v>
      </c>
      <c r="J2377" s="1">
        <v>6.1224489795918401E-2</v>
      </c>
      <c r="K2377" s="1">
        <v>0</v>
      </c>
      <c r="L2377" s="1">
        <v>0</v>
      </c>
      <c r="M2377" s="1">
        <v>0</v>
      </c>
      <c r="N2377" s="7">
        <f t="shared" si="370"/>
        <v>0</v>
      </c>
      <c r="O2377" s="1">
        <v>0</v>
      </c>
      <c r="P2377" s="1" t="s">
        <v>36</v>
      </c>
      <c r="Q2377" s="1" t="s">
        <v>28</v>
      </c>
      <c r="R2377" s="10">
        <f>F2377*Part4Out!C$78+'relay test.csv'!H2377*Part4Out!C$79+'relay test.csv'!I2377*Part4Out!C$80+'relay test.csv'!J2377*Part4Out!C$81+'relay test.csv'!K2377*Part4Out!C$82+'relay test.csv'!L2377*Part4Out!C$83+'relay test.csv'!M2377*Part4Out!C$84+'relay test.csv'!N2377*Part4Out!C$85</f>
        <v>9.3030134787868715</v>
      </c>
      <c r="S2377" s="10">
        <f>(F2377*Part4Out!C$78+'relay test.csv'!H2377*Part4Out!C$79+'relay test.csv'!I2377*Part4Out!C$80+'relay test.csv'!J2377*Part4Out!C$81+'relay test.csv'!K2377*Part4Out!C$82+'relay test.csv'!L2377*Part4Out!C$83+'relay test.csv'!M2377*Part4Out!C$84+'relay test.csv'!N2377*Part4Out!C$85) +Part4Out!C$77</f>
        <v>6.6993782272215459</v>
      </c>
      <c r="T2377" s="10">
        <f t="shared" si="371"/>
        <v>811.90085034646381</v>
      </c>
      <c r="U2377" s="12">
        <f t="shared" si="372"/>
        <v>0.99876983767506977</v>
      </c>
      <c r="V2377" s="11">
        <f t="shared" si="373"/>
        <v>1</v>
      </c>
      <c r="W2377" s="11">
        <f t="shared" si="374"/>
        <v>1</v>
      </c>
      <c r="X2377" s="11">
        <f t="shared" si="375"/>
        <v>10971.030411318223</v>
      </c>
      <c r="Y2377" s="12">
        <f t="shared" si="376"/>
        <v>0.99990885916621519</v>
      </c>
      <c r="Z2377" s="11">
        <f t="shared" si="377"/>
        <v>1</v>
      </c>
      <c r="AA2377" s="11">
        <f t="shared" si="378"/>
        <v>1</v>
      </c>
      <c r="AB2377" s="11">
        <f t="shared" si="379"/>
        <v>1</v>
      </c>
      <c r="AC2377" s="1" t="s">
        <v>2402</v>
      </c>
    </row>
    <row r="2378" spans="1:29" x14ac:dyDescent="0.2">
      <c r="A2378" s="1" t="s">
        <v>2403</v>
      </c>
      <c r="B2378" s="1">
        <v>0</v>
      </c>
      <c r="C2378" s="2">
        <v>40401</v>
      </c>
      <c r="D2378" s="2">
        <v>40597</v>
      </c>
      <c r="E2378" s="2">
        <v>40761</v>
      </c>
      <c r="F2378" s="1">
        <v>0</v>
      </c>
      <c r="G2378" s="1">
        <v>0</v>
      </c>
      <c r="H2378" s="1">
        <v>0</v>
      </c>
      <c r="I2378" s="1">
        <v>54.04</v>
      </c>
      <c r="J2378" s="1">
        <v>8.5365853658536606E-2</v>
      </c>
      <c r="K2378" s="1">
        <v>0</v>
      </c>
      <c r="L2378" s="1">
        <v>0</v>
      </c>
      <c r="M2378" s="1">
        <v>0</v>
      </c>
      <c r="N2378" s="7">
        <f t="shared" si="370"/>
        <v>0</v>
      </c>
      <c r="O2378" s="1">
        <v>0</v>
      </c>
      <c r="P2378" s="1" t="s">
        <v>26</v>
      </c>
      <c r="Q2378" s="1" t="s">
        <v>24</v>
      </c>
      <c r="R2378" s="10">
        <f>F2378*Part4Out!C$78+'relay test.csv'!H2378*Part4Out!C$79+'relay test.csv'!I2378*Part4Out!C$80+'relay test.csv'!J2378*Part4Out!C$81+'relay test.csv'!K2378*Part4Out!C$82+'relay test.csv'!L2378*Part4Out!C$83+'relay test.csv'!M2378*Part4Out!C$84+'relay test.csv'!N2378*Part4Out!C$85</f>
        <v>-0.23993875027884398</v>
      </c>
      <c r="S2378" s="10">
        <f>(F2378*Part4Out!C$78+'relay test.csv'!H2378*Part4Out!C$79+'relay test.csv'!I2378*Part4Out!C$80+'relay test.csv'!J2378*Part4Out!C$81+'relay test.csv'!K2378*Part4Out!C$82+'relay test.csv'!L2378*Part4Out!C$83+'relay test.csv'!M2378*Part4Out!C$84+'relay test.csv'!N2378*Part4Out!C$85) +Part4Out!C$77</f>
        <v>-2.8435740018441691</v>
      </c>
      <c r="T2378" s="10">
        <f t="shared" si="371"/>
        <v>5.8217225232253852E-2</v>
      </c>
      <c r="U2378" s="12">
        <f t="shared" si="372"/>
        <v>5.5014437342462023E-2</v>
      </c>
      <c r="V2378" s="11">
        <f t="shared" si="373"/>
        <v>0</v>
      </c>
      <c r="W2378" s="11">
        <f t="shared" si="374"/>
        <v>0</v>
      </c>
      <c r="X2378" s="11">
        <f t="shared" si="375"/>
        <v>0.78667604327925578</v>
      </c>
      <c r="Y2378" s="12">
        <f t="shared" si="376"/>
        <v>0.44030144481894701</v>
      </c>
      <c r="Z2378" s="11">
        <f t="shared" si="377"/>
        <v>0</v>
      </c>
      <c r="AA2378" s="11">
        <f t="shared" si="378"/>
        <v>0</v>
      </c>
      <c r="AB2378" s="11">
        <f t="shared" si="379"/>
        <v>0</v>
      </c>
      <c r="AC2378" s="1" t="s">
        <v>2403</v>
      </c>
    </row>
    <row r="2379" spans="1:29" x14ac:dyDescent="0.2">
      <c r="A2379" s="1" t="s">
        <v>2404</v>
      </c>
      <c r="B2379" s="1">
        <v>1</v>
      </c>
      <c r="C2379" s="2">
        <v>40845</v>
      </c>
      <c r="D2379" s="2">
        <v>40846</v>
      </c>
      <c r="E2379" s="2">
        <v>40920</v>
      </c>
      <c r="F2379" s="1">
        <v>18</v>
      </c>
      <c r="G2379" s="1">
        <v>0</v>
      </c>
      <c r="H2379" s="1">
        <v>0</v>
      </c>
      <c r="I2379" s="1">
        <v>90</v>
      </c>
      <c r="J2379" s="1">
        <v>5.4054054054054099E-2</v>
      </c>
      <c r="K2379" s="1">
        <v>1</v>
      </c>
      <c r="L2379" s="1">
        <v>0</v>
      </c>
      <c r="M2379" s="1">
        <v>0</v>
      </c>
      <c r="N2379" s="7">
        <f t="shared" si="370"/>
        <v>0</v>
      </c>
      <c r="O2379" s="1">
        <v>0</v>
      </c>
      <c r="P2379" s="1" t="s">
        <v>26</v>
      </c>
      <c r="Q2379" s="1" t="s">
        <v>24</v>
      </c>
      <c r="R2379" s="10">
        <f>F2379*Part4Out!C$78+'relay test.csv'!H2379*Part4Out!C$79+'relay test.csv'!I2379*Part4Out!C$80+'relay test.csv'!J2379*Part4Out!C$81+'relay test.csv'!K2379*Part4Out!C$82+'relay test.csv'!L2379*Part4Out!C$83+'relay test.csv'!M2379*Part4Out!C$84+'relay test.csv'!N2379*Part4Out!C$85</f>
        <v>3.9798805447339021</v>
      </c>
      <c r="S2379" s="10">
        <f>(F2379*Part4Out!C$78+'relay test.csv'!H2379*Part4Out!C$79+'relay test.csv'!I2379*Part4Out!C$80+'relay test.csv'!J2379*Part4Out!C$81+'relay test.csv'!K2379*Part4Out!C$82+'relay test.csv'!L2379*Part4Out!C$83+'relay test.csv'!M2379*Part4Out!C$84+'relay test.csv'!N2379*Part4Out!C$85) +Part4Out!C$77</f>
        <v>1.3762452931685769</v>
      </c>
      <c r="T2379" s="10">
        <f t="shared" si="371"/>
        <v>3.9600050208958466</v>
      </c>
      <c r="U2379" s="12">
        <f t="shared" si="372"/>
        <v>0.79838730086217014</v>
      </c>
      <c r="V2379" s="11">
        <f t="shared" si="373"/>
        <v>1</v>
      </c>
      <c r="W2379" s="11">
        <f t="shared" si="374"/>
        <v>1</v>
      </c>
      <c r="X2379" s="11">
        <f t="shared" si="375"/>
        <v>53.510641717743823</v>
      </c>
      <c r="Y2379" s="12">
        <f t="shared" si="376"/>
        <v>0.98165495821571869</v>
      </c>
      <c r="Z2379" s="11">
        <f t="shared" si="377"/>
        <v>1</v>
      </c>
      <c r="AA2379" s="11">
        <f t="shared" si="378"/>
        <v>1</v>
      </c>
      <c r="AB2379" s="11">
        <f t="shared" si="379"/>
        <v>1</v>
      </c>
      <c r="AC2379" s="1" t="s">
        <v>2404</v>
      </c>
    </row>
    <row r="2380" spans="1:29" x14ac:dyDescent="0.2">
      <c r="A2380" s="1" t="s">
        <v>2405</v>
      </c>
      <c r="B2380" s="1">
        <v>1</v>
      </c>
      <c r="C2380" s="2">
        <v>40680</v>
      </c>
      <c r="D2380" s="2">
        <v>40686</v>
      </c>
      <c r="E2380" s="2">
        <v>40805</v>
      </c>
      <c r="F2380" s="1">
        <v>46</v>
      </c>
      <c r="G2380" s="1">
        <v>10.86956522</v>
      </c>
      <c r="H2380" s="1">
        <v>0</v>
      </c>
      <c r="I2380" s="1">
        <v>60.11</v>
      </c>
      <c r="J2380" s="1">
        <v>5.0420168067226899E-2</v>
      </c>
      <c r="K2380" s="1">
        <v>0</v>
      </c>
      <c r="L2380" s="1">
        <v>0</v>
      </c>
      <c r="M2380" s="1">
        <v>0</v>
      </c>
      <c r="N2380" s="7">
        <f t="shared" si="370"/>
        <v>0</v>
      </c>
      <c r="O2380" s="1">
        <v>0</v>
      </c>
      <c r="P2380" s="1" t="s">
        <v>32</v>
      </c>
      <c r="Q2380" s="1" t="s">
        <v>24</v>
      </c>
      <c r="R2380" s="10">
        <f>F2380*Part4Out!C$78+'relay test.csv'!H2380*Part4Out!C$79+'relay test.csv'!I2380*Part4Out!C$80+'relay test.csv'!J2380*Part4Out!C$81+'relay test.csv'!K2380*Part4Out!C$82+'relay test.csv'!L2380*Part4Out!C$83+'relay test.csv'!M2380*Part4Out!C$84+'relay test.csv'!N2380*Part4Out!C$85</f>
        <v>9.4903249772351845</v>
      </c>
      <c r="S2380" s="10">
        <f>(F2380*Part4Out!C$78+'relay test.csv'!H2380*Part4Out!C$79+'relay test.csv'!I2380*Part4Out!C$80+'relay test.csv'!J2380*Part4Out!C$81+'relay test.csv'!K2380*Part4Out!C$82+'relay test.csv'!L2380*Part4Out!C$83+'relay test.csv'!M2380*Part4Out!C$84+'relay test.csv'!N2380*Part4Out!C$85) +Part4Out!C$77</f>
        <v>6.8866897256698589</v>
      </c>
      <c r="T2380" s="10">
        <f t="shared" si="371"/>
        <v>979.15477562680837</v>
      </c>
      <c r="U2380" s="12">
        <f t="shared" si="372"/>
        <v>0.99897975296874875</v>
      </c>
      <c r="V2380" s="11">
        <f t="shared" si="373"/>
        <v>1</v>
      </c>
      <c r="W2380" s="11">
        <f t="shared" si="374"/>
        <v>1</v>
      </c>
      <c r="X2380" s="11">
        <f t="shared" si="375"/>
        <v>13231.094432534577</v>
      </c>
      <c r="Y2380" s="12">
        <f t="shared" si="376"/>
        <v>0.99992442617417077</v>
      </c>
      <c r="Z2380" s="11">
        <f t="shared" si="377"/>
        <v>1</v>
      </c>
      <c r="AA2380" s="11">
        <f t="shared" si="378"/>
        <v>1</v>
      </c>
      <c r="AB2380" s="11">
        <f t="shared" si="379"/>
        <v>1</v>
      </c>
      <c r="AC2380" s="1" t="s">
        <v>2405</v>
      </c>
    </row>
    <row r="2381" spans="1:29" x14ac:dyDescent="0.2">
      <c r="A2381" s="1" t="s">
        <v>2406</v>
      </c>
      <c r="B2381" s="1">
        <v>1</v>
      </c>
      <c r="C2381" s="2">
        <v>40846</v>
      </c>
      <c r="D2381" s="2">
        <v>40853</v>
      </c>
      <c r="E2381" s="2">
        <v>40853</v>
      </c>
      <c r="F2381" s="1">
        <v>20</v>
      </c>
      <c r="G2381" s="1">
        <v>15</v>
      </c>
      <c r="H2381" s="1">
        <v>5</v>
      </c>
      <c r="I2381" s="1">
        <v>52.98</v>
      </c>
      <c r="J2381" s="1">
        <v>0</v>
      </c>
      <c r="K2381" s="1">
        <v>0</v>
      </c>
      <c r="L2381" s="1">
        <v>0</v>
      </c>
      <c r="M2381" s="1">
        <v>0</v>
      </c>
      <c r="N2381" s="7">
        <f t="shared" si="370"/>
        <v>0</v>
      </c>
      <c r="O2381" s="1">
        <v>0</v>
      </c>
      <c r="P2381" s="1" t="s">
        <v>26</v>
      </c>
      <c r="Q2381" s="1" t="s">
        <v>28</v>
      </c>
      <c r="R2381" s="10">
        <f>F2381*Part4Out!C$78+'relay test.csv'!H2381*Part4Out!C$79+'relay test.csv'!I2381*Part4Out!C$80+'relay test.csv'!J2381*Part4Out!C$81+'relay test.csv'!K2381*Part4Out!C$82+'relay test.csv'!L2381*Part4Out!C$83+'relay test.csv'!M2381*Part4Out!C$84+'relay test.csv'!N2381*Part4Out!C$85</f>
        <v>4.1417825412439484</v>
      </c>
      <c r="S2381" s="10">
        <f>(F2381*Part4Out!C$78+'relay test.csv'!H2381*Part4Out!C$79+'relay test.csv'!I2381*Part4Out!C$80+'relay test.csv'!J2381*Part4Out!C$81+'relay test.csv'!K2381*Part4Out!C$82+'relay test.csv'!L2381*Part4Out!C$83+'relay test.csv'!M2381*Part4Out!C$84+'relay test.csv'!N2381*Part4Out!C$85) +Part4Out!C$77</f>
        <v>1.5381472896786232</v>
      </c>
      <c r="T2381" s="10">
        <f t="shared" si="371"/>
        <v>4.65595613719222</v>
      </c>
      <c r="U2381" s="12">
        <f t="shared" si="372"/>
        <v>0.82319523423736651</v>
      </c>
      <c r="V2381" s="11">
        <f t="shared" si="373"/>
        <v>1</v>
      </c>
      <c r="W2381" s="11">
        <f t="shared" si="374"/>
        <v>1</v>
      </c>
      <c r="X2381" s="11">
        <f t="shared" si="375"/>
        <v>62.914869904498588</v>
      </c>
      <c r="Y2381" s="12">
        <f t="shared" si="376"/>
        <v>0.98435418860283697</v>
      </c>
      <c r="Z2381" s="11">
        <f t="shared" si="377"/>
        <v>1</v>
      </c>
      <c r="AA2381" s="11">
        <f t="shared" si="378"/>
        <v>1</v>
      </c>
      <c r="AB2381" s="11">
        <f t="shared" si="379"/>
        <v>1</v>
      </c>
      <c r="AC2381" s="1" t="s">
        <v>2406</v>
      </c>
    </row>
    <row r="2382" spans="1:29" x14ac:dyDescent="0.2">
      <c r="A2382" s="1" t="s">
        <v>2407</v>
      </c>
      <c r="B2382" s="1">
        <v>0</v>
      </c>
      <c r="C2382" s="2">
        <v>40415</v>
      </c>
      <c r="D2382" s="2">
        <v>40668</v>
      </c>
      <c r="E2382" s="2">
        <v>40668</v>
      </c>
      <c r="F2382" s="1">
        <v>0</v>
      </c>
      <c r="G2382" s="1">
        <v>0</v>
      </c>
      <c r="H2382" s="1">
        <v>0</v>
      </c>
      <c r="I2382" s="1">
        <v>49.73</v>
      </c>
      <c r="J2382" s="1">
        <v>0</v>
      </c>
      <c r="K2382" s="1">
        <v>0</v>
      </c>
      <c r="L2382" s="1">
        <v>0</v>
      </c>
      <c r="M2382" s="1">
        <v>0</v>
      </c>
      <c r="N2382" s="7">
        <f t="shared" si="370"/>
        <v>0</v>
      </c>
      <c r="O2382" s="1">
        <v>0</v>
      </c>
      <c r="P2382" s="1" t="s">
        <v>36</v>
      </c>
      <c r="Q2382" s="1" t="s">
        <v>24</v>
      </c>
      <c r="R2382" s="10">
        <f>F2382*Part4Out!C$78+'relay test.csv'!H2382*Part4Out!C$79+'relay test.csv'!I2382*Part4Out!C$80+'relay test.csv'!J2382*Part4Out!C$81+'relay test.csv'!K2382*Part4Out!C$82+'relay test.csv'!L2382*Part4Out!C$83+'relay test.csv'!M2382*Part4Out!C$84+'relay test.csv'!N2382*Part4Out!C$85</f>
        <v>-0.17392266326277028</v>
      </c>
      <c r="S2382" s="10">
        <f>(F2382*Part4Out!C$78+'relay test.csv'!H2382*Part4Out!C$79+'relay test.csv'!I2382*Part4Out!C$80+'relay test.csv'!J2382*Part4Out!C$81+'relay test.csv'!K2382*Part4Out!C$82+'relay test.csv'!L2382*Part4Out!C$83+'relay test.csv'!M2382*Part4Out!C$84+'relay test.csv'!N2382*Part4Out!C$85) +Part4Out!C$77</f>
        <v>-2.7775579148280953</v>
      </c>
      <c r="T2382" s="10">
        <f t="shared" si="371"/>
        <v>6.2190195838996737E-2</v>
      </c>
      <c r="U2382" s="12">
        <f t="shared" si="372"/>
        <v>5.8549020771062846E-2</v>
      </c>
      <c r="V2382" s="11">
        <f t="shared" si="373"/>
        <v>0</v>
      </c>
      <c r="W2382" s="11">
        <f t="shared" si="374"/>
        <v>0</v>
      </c>
      <c r="X2382" s="11">
        <f t="shared" si="375"/>
        <v>0.84036188599176098</v>
      </c>
      <c r="Y2382" s="12">
        <f t="shared" si="376"/>
        <v>0.45662860787778953</v>
      </c>
      <c r="Z2382" s="11">
        <f t="shared" si="377"/>
        <v>0</v>
      </c>
      <c r="AA2382" s="11">
        <f t="shared" si="378"/>
        <v>0</v>
      </c>
      <c r="AB2382" s="11">
        <f t="shared" si="379"/>
        <v>0</v>
      </c>
      <c r="AC2382" s="1" t="s">
        <v>2407</v>
      </c>
    </row>
    <row r="2383" spans="1:29" x14ac:dyDescent="0.2">
      <c r="A2383" s="1" t="s">
        <v>2408</v>
      </c>
      <c r="B2383" s="1">
        <v>0</v>
      </c>
      <c r="C2383" s="2">
        <v>40777</v>
      </c>
      <c r="D2383" s="2">
        <v>40806</v>
      </c>
      <c r="E2383" s="2">
        <v>40856</v>
      </c>
      <c r="F2383" s="1">
        <v>0</v>
      </c>
      <c r="G2383" s="1">
        <v>0</v>
      </c>
      <c r="H2383" s="1">
        <v>0</v>
      </c>
      <c r="I2383" s="1">
        <v>56.71</v>
      </c>
      <c r="J2383" s="1">
        <v>0.04</v>
      </c>
      <c r="K2383" s="1">
        <v>0</v>
      </c>
      <c r="L2383" s="1">
        <v>0</v>
      </c>
      <c r="M2383" s="1">
        <v>0</v>
      </c>
      <c r="N2383" s="7">
        <f t="shared" si="370"/>
        <v>0</v>
      </c>
      <c r="O2383" s="1">
        <v>0</v>
      </c>
      <c r="P2383" s="1" t="s">
        <v>30</v>
      </c>
      <c r="Q2383" s="1" t="s">
        <v>28</v>
      </c>
      <c r="R2383" s="10">
        <f>F2383*Part4Out!C$78+'relay test.csv'!H2383*Part4Out!C$79+'relay test.csv'!I2383*Part4Out!C$80+'relay test.csv'!J2383*Part4Out!C$81+'relay test.csv'!K2383*Part4Out!C$82+'relay test.csv'!L2383*Part4Out!C$83+'relay test.csv'!M2383*Part4Out!C$84+'relay test.csv'!N2383*Part4Out!C$85</f>
        <v>-0.22220431516872091</v>
      </c>
      <c r="S2383" s="10">
        <f>(F2383*Part4Out!C$78+'relay test.csv'!H2383*Part4Out!C$79+'relay test.csv'!I2383*Part4Out!C$80+'relay test.csv'!J2383*Part4Out!C$81+'relay test.csv'!K2383*Part4Out!C$82+'relay test.csv'!L2383*Part4Out!C$83+'relay test.csv'!M2383*Part4Out!C$84+'relay test.csv'!N2383*Part4Out!C$85) +Part4Out!C$77</f>
        <v>-2.8258395667340461</v>
      </c>
      <c r="T2383" s="10">
        <f t="shared" si="371"/>
        <v>5.9258884150790024E-2</v>
      </c>
      <c r="U2383" s="12">
        <f t="shared" si="372"/>
        <v>5.5943721631655695E-2</v>
      </c>
      <c r="V2383" s="11">
        <f t="shared" si="373"/>
        <v>0</v>
      </c>
      <c r="W2383" s="11">
        <f t="shared" si="374"/>
        <v>0</v>
      </c>
      <c r="X2383" s="11">
        <f t="shared" si="375"/>
        <v>0.80075174189270659</v>
      </c>
      <c r="Y2383" s="12">
        <f t="shared" si="376"/>
        <v>0.44467636668842797</v>
      </c>
      <c r="Z2383" s="11">
        <f t="shared" si="377"/>
        <v>0</v>
      </c>
      <c r="AA2383" s="11">
        <f t="shared" si="378"/>
        <v>0</v>
      </c>
      <c r="AB2383" s="11">
        <f t="shared" si="379"/>
        <v>0</v>
      </c>
      <c r="AC2383" s="1" t="s">
        <v>2408</v>
      </c>
    </row>
    <row r="2384" spans="1:29" x14ac:dyDescent="0.2">
      <c r="A2384" s="1" t="s">
        <v>2409</v>
      </c>
      <c r="B2384" s="1">
        <v>1</v>
      </c>
      <c r="C2384" s="2">
        <v>40887</v>
      </c>
      <c r="D2384" s="2">
        <v>40892</v>
      </c>
      <c r="E2384" s="2">
        <v>40892</v>
      </c>
      <c r="F2384" s="1">
        <v>35</v>
      </c>
      <c r="G2384" s="1">
        <v>57.142857139999997</v>
      </c>
      <c r="H2384" s="1">
        <v>2.8571428569999999</v>
      </c>
      <c r="I2384" s="1">
        <v>138.79</v>
      </c>
      <c r="J2384" s="1">
        <v>0</v>
      </c>
      <c r="K2384" s="1">
        <v>0</v>
      </c>
      <c r="L2384" s="1">
        <v>0</v>
      </c>
      <c r="M2384" s="1">
        <v>0</v>
      </c>
      <c r="N2384" s="7">
        <f t="shared" si="370"/>
        <v>0</v>
      </c>
      <c r="O2384" s="1">
        <v>0</v>
      </c>
      <c r="P2384" s="1" t="s">
        <v>36</v>
      </c>
      <c r="Q2384" s="1" t="s">
        <v>28</v>
      </c>
      <c r="R2384" s="10">
        <f>F2384*Part4Out!C$78+'relay test.csv'!H2384*Part4Out!C$79+'relay test.csv'!I2384*Part4Out!C$80+'relay test.csv'!J2384*Part4Out!C$81+'relay test.csv'!K2384*Part4Out!C$82+'relay test.csv'!L2384*Part4Out!C$83+'relay test.csv'!M2384*Part4Out!C$84+'relay test.csv'!N2384*Part4Out!C$85</f>
        <v>6.9734134192266879</v>
      </c>
      <c r="S2384" s="10">
        <f>(F2384*Part4Out!C$78+'relay test.csv'!H2384*Part4Out!C$79+'relay test.csv'!I2384*Part4Out!C$80+'relay test.csv'!J2384*Part4Out!C$81+'relay test.csv'!K2384*Part4Out!C$82+'relay test.csv'!L2384*Part4Out!C$83+'relay test.csv'!M2384*Part4Out!C$84+'relay test.csv'!N2384*Part4Out!C$85) +Part4Out!C$77</f>
        <v>4.3697781676613623</v>
      </c>
      <c r="T2384" s="10">
        <f t="shared" si="371"/>
        <v>79.026099210598531</v>
      </c>
      <c r="U2384" s="12">
        <f t="shared" si="372"/>
        <v>0.98750407667168216</v>
      </c>
      <c r="V2384" s="11">
        <f t="shared" si="373"/>
        <v>1</v>
      </c>
      <c r="W2384" s="11">
        <f t="shared" si="374"/>
        <v>1</v>
      </c>
      <c r="X2384" s="11">
        <f t="shared" si="375"/>
        <v>1067.8615958553955</v>
      </c>
      <c r="Y2384" s="12">
        <f t="shared" si="376"/>
        <v>0.99906442517546001</v>
      </c>
      <c r="Z2384" s="11">
        <f t="shared" si="377"/>
        <v>1</v>
      </c>
      <c r="AA2384" s="11">
        <f t="shared" si="378"/>
        <v>1</v>
      </c>
      <c r="AB2384" s="11">
        <f t="shared" si="379"/>
        <v>1</v>
      </c>
      <c r="AC2384" s="1" t="s">
        <v>2409</v>
      </c>
    </row>
    <row r="2385" spans="1:29" x14ac:dyDescent="0.2">
      <c r="A2385" s="1" t="s">
        <v>2410</v>
      </c>
      <c r="B2385" s="1">
        <v>1</v>
      </c>
      <c r="C2385" s="2">
        <v>40697</v>
      </c>
      <c r="D2385" s="2">
        <v>40768</v>
      </c>
      <c r="E2385" s="2">
        <v>40768</v>
      </c>
      <c r="F2385" s="1">
        <v>31</v>
      </c>
      <c r="G2385" s="1">
        <v>74.193548390000004</v>
      </c>
      <c r="H2385" s="1">
        <v>0</v>
      </c>
      <c r="I2385" s="1">
        <v>50.39</v>
      </c>
      <c r="J2385" s="1">
        <v>0</v>
      </c>
      <c r="K2385" s="1">
        <v>1</v>
      </c>
      <c r="L2385" s="1">
        <v>0</v>
      </c>
      <c r="M2385" s="1">
        <v>0</v>
      </c>
      <c r="N2385" s="7">
        <f t="shared" si="370"/>
        <v>0</v>
      </c>
      <c r="O2385" s="1">
        <v>0</v>
      </c>
      <c r="P2385" s="1" t="s">
        <v>36</v>
      </c>
      <c r="Q2385" s="1" t="s">
        <v>28</v>
      </c>
      <c r="R2385" s="10">
        <f>F2385*Part4Out!C$78+'relay test.csv'!H2385*Part4Out!C$79+'relay test.csv'!I2385*Part4Out!C$80+'relay test.csv'!J2385*Part4Out!C$81+'relay test.csv'!K2385*Part4Out!C$82+'relay test.csv'!L2385*Part4Out!C$83+'relay test.csv'!M2385*Part4Out!C$84+'relay test.csv'!N2385*Part4Out!C$85</f>
        <v>6.9006302664500199</v>
      </c>
      <c r="S2385" s="10">
        <f>(F2385*Part4Out!C$78+'relay test.csv'!H2385*Part4Out!C$79+'relay test.csv'!I2385*Part4Out!C$80+'relay test.csv'!J2385*Part4Out!C$81+'relay test.csv'!K2385*Part4Out!C$82+'relay test.csv'!L2385*Part4Out!C$83+'relay test.csv'!M2385*Part4Out!C$84+'relay test.csv'!N2385*Part4Out!C$85) +Part4Out!C$77</f>
        <v>4.2969950148846952</v>
      </c>
      <c r="T2385" s="10">
        <f t="shared" si="371"/>
        <v>73.47865933566591</v>
      </c>
      <c r="U2385" s="12">
        <f t="shared" si="372"/>
        <v>0.98657333511478607</v>
      </c>
      <c r="V2385" s="11">
        <f t="shared" si="373"/>
        <v>1</v>
      </c>
      <c r="W2385" s="11">
        <f t="shared" si="374"/>
        <v>1</v>
      </c>
      <c r="X2385" s="11">
        <f t="shared" si="375"/>
        <v>992.90031019240553</v>
      </c>
      <c r="Y2385" s="12">
        <f t="shared" si="376"/>
        <v>0.99899386287563752</v>
      </c>
      <c r="Z2385" s="11">
        <f t="shared" si="377"/>
        <v>1</v>
      </c>
      <c r="AA2385" s="11">
        <f t="shared" si="378"/>
        <v>1</v>
      </c>
      <c r="AB2385" s="11">
        <f t="shared" si="379"/>
        <v>1</v>
      </c>
      <c r="AC2385" s="1" t="s">
        <v>2410</v>
      </c>
    </row>
    <row r="2386" spans="1:29" x14ac:dyDescent="0.2">
      <c r="A2386" s="1" t="s">
        <v>2411</v>
      </c>
      <c r="B2386" s="1">
        <v>1</v>
      </c>
      <c r="C2386" s="2">
        <v>41073</v>
      </c>
      <c r="D2386" s="2">
        <v>41075</v>
      </c>
      <c r="E2386" s="2">
        <v>41088</v>
      </c>
      <c r="F2386" s="1">
        <v>44</v>
      </c>
      <c r="G2386" s="1">
        <v>2.2727272730000001</v>
      </c>
      <c r="H2386" s="1">
        <v>2.2727272730000001</v>
      </c>
      <c r="I2386" s="1">
        <v>122.55</v>
      </c>
      <c r="J2386" s="1">
        <v>0.15384615384615399</v>
      </c>
      <c r="K2386" s="1">
        <v>0</v>
      </c>
      <c r="L2386" s="1">
        <v>0</v>
      </c>
      <c r="M2386" s="1">
        <v>0</v>
      </c>
      <c r="N2386" s="7">
        <f t="shared" si="370"/>
        <v>0</v>
      </c>
      <c r="O2386" s="1">
        <v>0</v>
      </c>
      <c r="P2386" s="1" t="s">
        <v>26</v>
      </c>
      <c r="Q2386" s="1" t="s">
        <v>24</v>
      </c>
      <c r="R2386" s="10">
        <f>F2386*Part4Out!C$78+'relay test.csv'!H2386*Part4Out!C$79+'relay test.csv'!I2386*Part4Out!C$80+'relay test.csv'!J2386*Part4Out!C$81+'relay test.csv'!K2386*Part4Out!C$82+'relay test.csv'!L2386*Part4Out!C$83+'relay test.csv'!M2386*Part4Out!C$84+'relay test.csv'!N2386*Part4Out!C$85</f>
        <v>8.83095946593318</v>
      </c>
      <c r="S2386" s="10">
        <f>(F2386*Part4Out!C$78+'relay test.csv'!H2386*Part4Out!C$79+'relay test.csv'!I2386*Part4Out!C$80+'relay test.csv'!J2386*Part4Out!C$81+'relay test.csv'!K2386*Part4Out!C$82+'relay test.csv'!L2386*Part4Out!C$83+'relay test.csv'!M2386*Part4Out!C$84+'relay test.csv'!N2386*Part4Out!C$85) +Part4Out!C$77</f>
        <v>6.2273242143678544</v>
      </c>
      <c r="T2386" s="10">
        <f t="shared" si="371"/>
        <v>506.39865476937325</v>
      </c>
      <c r="U2386" s="12">
        <f t="shared" si="372"/>
        <v>0.998029163083898</v>
      </c>
      <c r="V2386" s="11">
        <f t="shared" si="373"/>
        <v>1</v>
      </c>
      <c r="W2386" s="11">
        <f t="shared" si="374"/>
        <v>1</v>
      </c>
      <c r="X2386" s="11">
        <f t="shared" si="375"/>
        <v>6842.8491475955871</v>
      </c>
      <c r="Y2386" s="12">
        <f t="shared" si="376"/>
        <v>0.99985388339537684</v>
      </c>
      <c r="Z2386" s="11">
        <f t="shared" si="377"/>
        <v>1</v>
      </c>
      <c r="AA2386" s="11">
        <f t="shared" si="378"/>
        <v>1</v>
      </c>
      <c r="AB2386" s="11">
        <f t="shared" si="379"/>
        <v>1</v>
      </c>
      <c r="AC2386" s="1" t="s">
        <v>2411</v>
      </c>
    </row>
    <row r="2387" spans="1:29" x14ac:dyDescent="0.2">
      <c r="A2387" s="1" t="s">
        <v>2412</v>
      </c>
      <c r="B2387" s="1">
        <v>1</v>
      </c>
      <c r="C2387" s="2">
        <v>41149</v>
      </c>
      <c r="D2387" s="2">
        <v>41114</v>
      </c>
      <c r="E2387" s="2">
        <v>41156</v>
      </c>
      <c r="F2387" s="1">
        <v>47</v>
      </c>
      <c r="G2387" s="1">
        <v>2.1276595739999999</v>
      </c>
      <c r="H2387" s="1">
        <v>2.1276595739999999</v>
      </c>
      <c r="I2387" s="1">
        <v>87.52</v>
      </c>
      <c r="J2387" s="1">
        <v>0.14285714285714299</v>
      </c>
      <c r="K2387" s="1">
        <v>0</v>
      </c>
      <c r="L2387" s="1">
        <v>0</v>
      </c>
      <c r="M2387" s="1">
        <v>0</v>
      </c>
      <c r="N2387" s="7">
        <f t="shared" si="370"/>
        <v>0</v>
      </c>
      <c r="O2387" s="1">
        <v>0</v>
      </c>
      <c r="P2387" s="1" t="s">
        <v>36</v>
      </c>
      <c r="Q2387" s="1" t="s">
        <v>63</v>
      </c>
      <c r="R2387" s="10">
        <f>F2387*Part4Out!C$78+'relay test.csv'!H2387*Part4Out!C$79+'relay test.csv'!I2387*Part4Out!C$80+'relay test.csv'!J2387*Part4Out!C$81+'relay test.csv'!K2387*Part4Out!C$82+'relay test.csv'!L2387*Part4Out!C$83+'relay test.csv'!M2387*Part4Out!C$84+'relay test.csv'!N2387*Part4Out!C$85</f>
        <v>9.5918401432129645</v>
      </c>
      <c r="S2387" s="10">
        <f>(F2387*Part4Out!C$78+'relay test.csv'!H2387*Part4Out!C$79+'relay test.csv'!I2387*Part4Out!C$80+'relay test.csv'!J2387*Part4Out!C$81+'relay test.csv'!K2387*Part4Out!C$82+'relay test.csv'!L2387*Part4Out!C$83+'relay test.csv'!M2387*Part4Out!C$84+'relay test.csv'!N2387*Part4Out!C$85) +Part4Out!C$77</f>
        <v>6.9882048916476389</v>
      </c>
      <c r="T2387" s="10">
        <f t="shared" si="371"/>
        <v>1083.7742367714507</v>
      </c>
      <c r="U2387" s="12">
        <f t="shared" si="372"/>
        <v>0.99907814919814442</v>
      </c>
      <c r="V2387" s="11">
        <f t="shared" si="373"/>
        <v>1</v>
      </c>
      <c r="W2387" s="11">
        <f t="shared" si="374"/>
        <v>1</v>
      </c>
      <c r="X2387" s="11">
        <f t="shared" si="375"/>
        <v>14644.793271923403</v>
      </c>
      <c r="Y2387" s="12">
        <f t="shared" si="376"/>
        <v>0.99993172100811245</v>
      </c>
      <c r="Z2387" s="11">
        <f t="shared" si="377"/>
        <v>1</v>
      </c>
      <c r="AA2387" s="11">
        <f t="shared" si="378"/>
        <v>1</v>
      </c>
      <c r="AB2387" s="11">
        <f t="shared" si="379"/>
        <v>1</v>
      </c>
      <c r="AC2387" s="1" t="s">
        <v>2412</v>
      </c>
    </row>
    <row r="2388" spans="1:29" x14ac:dyDescent="0.2">
      <c r="A2388" s="1" t="s">
        <v>2413</v>
      </c>
      <c r="B2388" s="1">
        <v>0</v>
      </c>
      <c r="C2388" s="2">
        <v>40728</v>
      </c>
      <c r="D2388" s="2">
        <v>40734</v>
      </c>
      <c r="E2388" s="2">
        <v>40734</v>
      </c>
      <c r="F2388" s="1">
        <v>0</v>
      </c>
      <c r="G2388" s="1">
        <v>0</v>
      </c>
      <c r="H2388" s="1">
        <v>0</v>
      </c>
      <c r="I2388" s="1">
        <v>79.39</v>
      </c>
      <c r="J2388" s="1">
        <v>0</v>
      </c>
      <c r="K2388" s="1">
        <v>1</v>
      </c>
      <c r="L2388" s="1">
        <v>0</v>
      </c>
      <c r="M2388" s="1">
        <v>0</v>
      </c>
      <c r="N2388" s="7">
        <f t="shared" si="370"/>
        <v>0</v>
      </c>
      <c r="O2388" s="1">
        <v>0</v>
      </c>
      <c r="P2388" s="1" t="s">
        <v>26</v>
      </c>
      <c r="Q2388" s="1" t="s">
        <v>24</v>
      </c>
      <c r="R2388" s="10">
        <f>F2388*Part4Out!C$78+'relay test.csv'!H2388*Part4Out!C$79+'relay test.csv'!I2388*Part4Out!C$80+'relay test.csv'!J2388*Part4Out!C$81+'relay test.csv'!K2388*Part4Out!C$82+'relay test.csv'!L2388*Part4Out!C$83+'relay test.csv'!M2388*Part4Out!C$84+'relay test.csv'!N2388*Part4Out!C$85</f>
        <v>0.24160320573311383</v>
      </c>
      <c r="S2388" s="10">
        <f>(F2388*Part4Out!C$78+'relay test.csv'!H2388*Part4Out!C$79+'relay test.csv'!I2388*Part4Out!C$80+'relay test.csv'!J2388*Part4Out!C$81+'relay test.csv'!K2388*Part4Out!C$82+'relay test.csv'!L2388*Part4Out!C$83+'relay test.csv'!M2388*Part4Out!C$84+'relay test.csv'!N2388*Part4Out!C$85) +Part4Out!C$77</f>
        <v>-2.3620320458322115</v>
      </c>
      <c r="T2388" s="10">
        <f t="shared" si="371"/>
        <v>9.4228551783781589E-2</v>
      </c>
      <c r="U2388" s="12">
        <f t="shared" si="372"/>
        <v>8.6114140990173185E-2</v>
      </c>
      <c r="V2388" s="11">
        <f t="shared" si="373"/>
        <v>0</v>
      </c>
      <c r="W2388" s="11">
        <f t="shared" si="374"/>
        <v>0</v>
      </c>
      <c r="X2388" s="11">
        <f t="shared" si="375"/>
        <v>1.2732888588467337</v>
      </c>
      <c r="Y2388" s="12">
        <f t="shared" si="376"/>
        <v>0.56010869621412218</v>
      </c>
      <c r="Z2388" s="11">
        <f t="shared" si="377"/>
        <v>1</v>
      </c>
      <c r="AA2388" s="11">
        <f t="shared" si="378"/>
        <v>0</v>
      </c>
      <c r="AB2388" s="11">
        <f t="shared" si="379"/>
        <v>0</v>
      </c>
      <c r="AC2388" s="1" t="s">
        <v>2413</v>
      </c>
    </row>
    <row r="2389" spans="1:29" x14ac:dyDescent="0.2">
      <c r="A2389" s="1" t="s">
        <v>2414</v>
      </c>
      <c r="B2389" s="1">
        <v>0</v>
      </c>
      <c r="C2389" s="2">
        <v>40987</v>
      </c>
      <c r="D2389" s="2">
        <v>40990</v>
      </c>
      <c r="E2389" s="2">
        <v>40990</v>
      </c>
      <c r="F2389" s="1">
        <v>0</v>
      </c>
      <c r="G2389" s="1">
        <v>0</v>
      </c>
      <c r="H2389" s="1">
        <v>0</v>
      </c>
      <c r="I2389" s="1">
        <v>14.45</v>
      </c>
      <c r="J2389" s="1">
        <v>0</v>
      </c>
      <c r="K2389" s="1">
        <v>0</v>
      </c>
      <c r="L2389" s="1">
        <v>0</v>
      </c>
      <c r="M2389" s="1">
        <v>0</v>
      </c>
      <c r="N2389" s="7">
        <f t="shared" si="370"/>
        <v>1</v>
      </c>
      <c r="O2389" s="1">
        <v>0</v>
      </c>
      <c r="P2389" s="1" t="s">
        <v>23</v>
      </c>
      <c r="Q2389" s="1" t="s">
        <v>24</v>
      </c>
      <c r="R2389" s="10">
        <f>F2389*Part4Out!C$78+'relay test.csv'!H2389*Part4Out!C$79+'relay test.csv'!I2389*Part4Out!C$80+'relay test.csv'!J2389*Part4Out!C$81+'relay test.csv'!K2389*Part4Out!C$82+'relay test.csv'!L2389*Part4Out!C$83+'relay test.csv'!M2389*Part4Out!C$84+'relay test.csv'!N2389*Part4Out!C$85</f>
        <v>0.21354672480336426</v>
      </c>
      <c r="S2389" s="10">
        <f>(F2389*Part4Out!C$78+'relay test.csv'!H2389*Part4Out!C$79+'relay test.csv'!I2389*Part4Out!C$80+'relay test.csv'!J2389*Part4Out!C$81+'relay test.csv'!K2389*Part4Out!C$82+'relay test.csv'!L2389*Part4Out!C$83+'relay test.csv'!M2389*Part4Out!C$84+'relay test.csv'!N2389*Part4Out!C$85) +Part4Out!C$77</f>
        <v>-2.3900885267619607</v>
      </c>
      <c r="T2389" s="10">
        <f t="shared" si="371"/>
        <v>9.1621572557331443E-2</v>
      </c>
      <c r="U2389" s="12">
        <f t="shared" si="372"/>
        <v>8.3931625080191891E-2</v>
      </c>
      <c r="V2389" s="11">
        <f t="shared" si="373"/>
        <v>0</v>
      </c>
      <c r="W2389" s="11">
        <f t="shared" si="374"/>
        <v>0</v>
      </c>
      <c r="X2389" s="11">
        <f t="shared" si="375"/>
        <v>1.238061345089537</v>
      </c>
      <c r="Y2389" s="12">
        <f t="shared" si="376"/>
        <v>0.55318472293260867</v>
      </c>
      <c r="Z2389" s="11">
        <f t="shared" si="377"/>
        <v>1</v>
      </c>
      <c r="AA2389" s="11">
        <f t="shared" si="378"/>
        <v>0</v>
      </c>
      <c r="AB2389" s="11">
        <f t="shared" si="379"/>
        <v>0</v>
      </c>
      <c r="AC2389" s="1" t="s">
        <v>2414</v>
      </c>
    </row>
    <row r="2390" spans="1:29" x14ac:dyDescent="0.2">
      <c r="A2390" s="1" t="s">
        <v>2415</v>
      </c>
      <c r="B2390" s="1">
        <v>1</v>
      </c>
      <c r="C2390" s="2">
        <v>40763</v>
      </c>
      <c r="D2390" s="2">
        <v>40776</v>
      </c>
      <c r="E2390" s="2">
        <v>40776</v>
      </c>
      <c r="F2390" s="1">
        <v>45</v>
      </c>
      <c r="G2390" s="1">
        <v>0</v>
      </c>
      <c r="H2390" s="1">
        <v>0</v>
      </c>
      <c r="I2390" s="1">
        <v>29.72</v>
      </c>
      <c r="J2390" s="1">
        <v>0</v>
      </c>
      <c r="K2390" s="1">
        <v>0</v>
      </c>
      <c r="L2390" s="1">
        <v>0</v>
      </c>
      <c r="M2390" s="1">
        <v>0</v>
      </c>
      <c r="N2390" s="7">
        <f t="shared" si="370"/>
        <v>0</v>
      </c>
      <c r="O2390" s="1">
        <v>0</v>
      </c>
      <c r="P2390" s="1" t="s">
        <v>26</v>
      </c>
      <c r="Q2390" s="1" t="s">
        <v>28</v>
      </c>
      <c r="R2390" s="10">
        <f>F2390*Part4Out!C$78+'relay test.csv'!H2390*Part4Out!C$79+'relay test.csv'!I2390*Part4Out!C$80+'relay test.csv'!J2390*Part4Out!C$81+'relay test.csv'!K2390*Part4Out!C$82+'relay test.csv'!L2390*Part4Out!C$83+'relay test.csv'!M2390*Part4Out!C$84+'relay test.csv'!N2390*Part4Out!C$85</f>
        <v>9.4151620065451223</v>
      </c>
      <c r="S2390" s="10">
        <f>(F2390*Part4Out!C$78+'relay test.csv'!H2390*Part4Out!C$79+'relay test.csv'!I2390*Part4Out!C$80+'relay test.csv'!J2390*Part4Out!C$81+'relay test.csv'!K2390*Part4Out!C$82+'relay test.csv'!L2390*Part4Out!C$83+'relay test.csv'!M2390*Part4Out!C$84+'relay test.csv'!N2390*Part4Out!C$85) +Part4Out!C$77</f>
        <v>6.8115267549797966</v>
      </c>
      <c r="T2390" s="10">
        <f t="shared" si="371"/>
        <v>908.25643395542295</v>
      </c>
      <c r="U2390" s="12">
        <f t="shared" si="372"/>
        <v>0.99890020024862536</v>
      </c>
      <c r="V2390" s="11">
        <f t="shared" si="373"/>
        <v>1</v>
      </c>
      <c r="W2390" s="11">
        <f t="shared" si="374"/>
        <v>1</v>
      </c>
      <c r="X2390" s="11">
        <f t="shared" si="375"/>
        <v>12273.061364510477</v>
      </c>
      <c r="Y2390" s="12">
        <f t="shared" si="376"/>
        <v>0.99991852737490039</v>
      </c>
      <c r="Z2390" s="11">
        <f t="shared" si="377"/>
        <v>1</v>
      </c>
      <c r="AA2390" s="11">
        <f t="shared" si="378"/>
        <v>1</v>
      </c>
      <c r="AB2390" s="11">
        <f t="shared" si="379"/>
        <v>1</v>
      </c>
      <c r="AC2390" s="1" t="s">
        <v>2415</v>
      </c>
    </row>
    <row r="2391" spans="1:29" x14ac:dyDescent="0.2">
      <c r="A2391" s="1" t="s">
        <v>2416</v>
      </c>
      <c r="B2391" s="1">
        <v>1</v>
      </c>
      <c r="C2391" s="2">
        <v>40499</v>
      </c>
      <c r="D2391" s="2">
        <v>40519</v>
      </c>
      <c r="E2391" s="2">
        <v>40519</v>
      </c>
      <c r="F2391" s="1">
        <v>45</v>
      </c>
      <c r="G2391" s="1">
        <v>2.2222222220000001</v>
      </c>
      <c r="H2391" s="1">
        <v>0</v>
      </c>
      <c r="I2391" s="1">
        <v>76.94</v>
      </c>
      <c r="J2391" s="1">
        <v>0</v>
      </c>
      <c r="K2391" s="1">
        <v>0</v>
      </c>
      <c r="L2391" s="1">
        <v>0</v>
      </c>
      <c r="M2391" s="1">
        <v>0</v>
      </c>
      <c r="N2391" s="7">
        <f t="shared" si="370"/>
        <v>0</v>
      </c>
      <c r="O2391" s="1">
        <v>0</v>
      </c>
      <c r="P2391" s="1" t="s">
        <v>32</v>
      </c>
      <c r="Q2391" s="1" t="s">
        <v>24</v>
      </c>
      <c r="R2391" s="10">
        <f>F2391*Part4Out!C$78+'relay test.csv'!H2391*Part4Out!C$79+'relay test.csv'!I2391*Part4Out!C$80+'relay test.csv'!J2391*Part4Out!C$81+'relay test.csv'!K2391*Part4Out!C$82+'relay test.csv'!L2391*Part4Out!C$83+'relay test.csv'!M2391*Part4Out!C$84+'relay test.csv'!N2391*Part4Out!C$85</f>
        <v>9.2500176639095297</v>
      </c>
      <c r="S2391" s="10">
        <f>(F2391*Part4Out!C$78+'relay test.csv'!H2391*Part4Out!C$79+'relay test.csv'!I2391*Part4Out!C$80+'relay test.csv'!J2391*Part4Out!C$81+'relay test.csv'!K2391*Part4Out!C$82+'relay test.csv'!L2391*Part4Out!C$83+'relay test.csv'!M2391*Part4Out!C$84+'relay test.csv'!N2391*Part4Out!C$85) +Part4Out!C$77</f>
        <v>6.6463824123442041</v>
      </c>
      <c r="T2391" s="10">
        <f t="shared" si="371"/>
        <v>769.99376109756088</v>
      </c>
      <c r="U2391" s="12">
        <f t="shared" si="372"/>
        <v>0.99870297264328511</v>
      </c>
      <c r="V2391" s="11">
        <f t="shared" si="373"/>
        <v>1</v>
      </c>
      <c r="W2391" s="11">
        <f t="shared" si="374"/>
        <v>1</v>
      </c>
      <c r="X2391" s="11">
        <f t="shared" si="375"/>
        <v>10404.74950349143</v>
      </c>
      <c r="Y2391" s="12">
        <f t="shared" si="376"/>
        <v>0.99990389928186674</v>
      </c>
      <c r="Z2391" s="11">
        <f t="shared" si="377"/>
        <v>1</v>
      </c>
      <c r="AA2391" s="11">
        <f t="shared" si="378"/>
        <v>1</v>
      </c>
      <c r="AB2391" s="11">
        <f t="shared" si="379"/>
        <v>1</v>
      </c>
      <c r="AC2391" s="1" t="s">
        <v>2416</v>
      </c>
    </row>
    <row r="2392" spans="1:29" x14ac:dyDescent="0.2">
      <c r="A2392" s="1" t="s">
        <v>2417</v>
      </c>
      <c r="B2392" s="1">
        <v>1</v>
      </c>
      <c r="C2392" s="2">
        <v>40753</v>
      </c>
      <c r="D2392" s="2">
        <v>40949</v>
      </c>
      <c r="E2392" s="2">
        <v>40997</v>
      </c>
      <c r="F2392" s="1">
        <v>18</v>
      </c>
      <c r="G2392" s="1">
        <v>0</v>
      </c>
      <c r="H2392" s="1">
        <v>0</v>
      </c>
      <c r="I2392" s="1">
        <v>80.31</v>
      </c>
      <c r="J2392" s="1">
        <v>0.104166666666667</v>
      </c>
      <c r="K2392" s="1">
        <v>0</v>
      </c>
      <c r="L2392" s="1">
        <v>0</v>
      </c>
      <c r="M2392" s="1">
        <v>0</v>
      </c>
      <c r="N2392" s="7">
        <f t="shared" si="370"/>
        <v>1</v>
      </c>
      <c r="O2392" s="1">
        <v>0</v>
      </c>
      <c r="P2392" s="1" t="s">
        <v>23</v>
      </c>
      <c r="Q2392" s="1" t="s">
        <v>28</v>
      </c>
      <c r="R2392" s="10">
        <f>F2392*Part4Out!C$78+'relay test.csv'!H2392*Part4Out!C$79+'relay test.csv'!I2392*Part4Out!C$80+'relay test.csv'!J2392*Part4Out!C$81+'relay test.csv'!K2392*Part4Out!C$82+'relay test.csv'!L2392*Part4Out!C$83+'relay test.csv'!M2392*Part4Out!C$84+'relay test.csv'!N2392*Part4Out!C$85</f>
        <v>3.7286911046043367</v>
      </c>
      <c r="S2392" s="10">
        <f>(F2392*Part4Out!C$78+'relay test.csv'!H2392*Part4Out!C$79+'relay test.csv'!I2392*Part4Out!C$80+'relay test.csv'!J2392*Part4Out!C$81+'relay test.csv'!K2392*Part4Out!C$82+'relay test.csv'!L2392*Part4Out!C$83+'relay test.csv'!M2392*Part4Out!C$84+'relay test.csv'!N2392*Part4Out!C$85) +Part4Out!C$77</f>
        <v>1.1250558530390116</v>
      </c>
      <c r="T2392" s="10">
        <f t="shared" si="371"/>
        <v>3.080388893194411</v>
      </c>
      <c r="U2392" s="12">
        <f t="shared" si="372"/>
        <v>0.75492532055758765</v>
      </c>
      <c r="V2392" s="11">
        <f t="shared" si="373"/>
        <v>1</v>
      </c>
      <c r="W2392" s="11">
        <f t="shared" si="374"/>
        <v>1</v>
      </c>
      <c r="X2392" s="11">
        <f t="shared" si="375"/>
        <v>41.624590258159401</v>
      </c>
      <c r="Y2392" s="12">
        <f t="shared" si="376"/>
        <v>0.97653936392248197</v>
      </c>
      <c r="Z2392" s="11">
        <f t="shared" si="377"/>
        <v>1</v>
      </c>
      <c r="AA2392" s="11">
        <f t="shared" si="378"/>
        <v>1</v>
      </c>
      <c r="AB2392" s="11">
        <f t="shared" si="379"/>
        <v>1</v>
      </c>
      <c r="AC2392" s="1" t="s">
        <v>2417</v>
      </c>
    </row>
    <row r="2393" spans="1:29" x14ac:dyDescent="0.2">
      <c r="A2393" s="1" t="s">
        <v>2418</v>
      </c>
      <c r="B2393" s="1">
        <v>0</v>
      </c>
      <c r="C2393" s="2">
        <v>40080</v>
      </c>
      <c r="D2393" s="2">
        <v>40080</v>
      </c>
      <c r="E2393" s="2">
        <v>40080</v>
      </c>
      <c r="F2393" s="1">
        <v>0</v>
      </c>
      <c r="G2393" s="1">
        <v>0</v>
      </c>
      <c r="H2393" s="1">
        <v>0</v>
      </c>
      <c r="I2393" s="1">
        <v>37.76</v>
      </c>
      <c r="J2393" s="1">
        <v>0</v>
      </c>
      <c r="K2393" s="1">
        <v>0</v>
      </c>
      <c r="L2393" s="1">
        <v>0</v>
      </c>
      <c r="M2393" s="1">
        <v>0</v>
      </c>
      <c r="N2393" s="7">
        <f t="shared" si="370"/>
        <v>0</v>
      </c>
      <c r="O2393" s="1">
        <v>0</v>
      </c>
      <c r="P2393" s="1" t="s">
        <v>32</v>
      </c>
      <c r="Q2393" s="1" t="s">
        <v>24</v>
      </c>
      <c r="R2393" s="10">
        <f>F2393*Part4Out!C$78+'relay test.csv'!H2393*Part4Out!C$79+'relay test.csv'!I2393*Part4Out!C$80+'relay test.csv'!J2393*Part4Out!C$81+'relay test.csv'!K2393*Part4Out!C$82+'relay test.csv'!L2393*Part4Out!C$83+'relay test.csv'!M2393*Part4Out!C$84+'relay test.csv'!N2393*Part4Out!C$85</f>
        <v>-0.13205951668614932</v>
      </c>
      <c r="S2393" s="10">
        <f>(F2393*Part4Out!C$78+'relay test.csv'!H2393*Part4Out!C$79+'relay test.csv'!I2393*Part4Out!C$80+'relay test.csv'!J2393*Part4Out!C$81+'relay test.csv'!K2393*Part4Out!C$82+'relay test.csv'!L2393*Part4Out!C$83+'relay test.csv'!M2393*Part4Out!C$84+'relay test.csv'!N2393*Part4Out!C$85) +Part4Out!C$77</f>
        <v>-2.7356947682514745</v>
      </c>
      <c r="T2393" s="10">
        <f t="shared" si="371"/>
        <v>6.4848936466659415E-2</v>
      </c>
      <c r="U2393" s="12">
        <f t="shared" si="372"/>
        <v>6.0899658388952949E-2</v>
      </c>
      <c r="V2393" s="11">
        <f t="shared" si="373"/>
        <v>0</v>
      </c>
      <c r="W2393" s="11">
        <f t="shared" si="374"/>
        <v>0</v>
      </c>
      <c r="X2393" s="11">
        <f t="shared" si="375"/>
        <v>0.8762888397194819</v>
      </c>
      <c r="Y2393" s="12">
        <f t="shared" si="376"/>
        <v>0.46703301814154219</v>
      </c>
      <c r="Z2393" s="11">
        <f t="shared" si="377"/>
        <v>0</v>
      </c>
      <c r="AA2393" s="11">
        <f t="shared" si="378"/>
        <v>0</v>
      </c>
      <c r="AB2393" s="11">
        <f t="shared" si="379"/>
        <v>0</v>
      </c>
      <c r="AC2393" s="1" t="s">
        <v>2418</v>
      </c>
    </row>
    <row r="2394" spans="1:29" x14ac:dyDescent="0.2">
      <c r="A2394" s="1" t="s">
        <v>2419</v>
      </c>
      <c r="B2394" s="1">
        <v>1</v>
      </c>
      <c r="C2394" s="2">
        <v>40676</v>
      </c>
      <c r="D2394" s="2">
        <v>40682</v>
      </c>
      <c r="E2394" s="2">
        <v>40682</v>
      </c>
      <c r="F2394" s="1">
        <v>16</v>
      </c>
      <c r="G2394" s="1">
        <v>0</v>
      </c>
      <c r="H2394" s="1">
        <v>0</v>
      </c>
      <c r="I2394" s="1">
        <v>50.51</v>
      </c>
      <c r="J2394" s="1">
        <v>0</v>
      </c>
      <c r="K2394" s="1">
        <v>0</v>
      </c>
      <c r="L2394" s="1">
        <v>0</v>
      </c>
      <c r="M2394" s="1">
        <v>0</v>
      </c>
      <c r="N2394" s="7">
        <f t="shared" si="370"/>
        <v>1</v>
      </c>
      <c r="O2394" s="1">
        <v>0</v>
      </c>
      <c r="P2394" s="1" t="s">
        <v>23</v>
      </c>
      <c r="Q2394" s="1" t="s">
        <v>28</v>
      </c>
      <c r="R2394" s="10">
        <f>F2394*Part4Out!C$78+'relay test.csv'!H2394*Part4Out!C$79+'relay test.csv'!I2394*Part4Out!C$80+'relay test.csv'!J2394*Part4Out!C$81+'relay test.csv'!K2394*Part4Out!C$82+'relay test.csv'!L2394*Part4Out!C$83+'relay test.csv'!M2394*Part4Out!C$84+'relay test.csv'!N2394*Part4Out!C$85</f>
        <v>3.4720026108216575</v>
      </c>
      <c r="S2394" s="10">
        <f>(F2394*Part4Out!C$78+'relay test.csv'!H2394*Part4Out!C$79+'relay test.csv'!I2394*Part4Out!C$80+'relay test.csv'!J2394*Part4Out!C$81+'relay test.csv'!K2394*Part4Out!C$82+'relay test.csv'!L2394*Part4Out!C$83+'relay test.csv'!M2394*Part4Out!C$84+'relay test.csv'!N2394*Part4Out!C$85) +Part4Out!C$77</f>
        <v>0.86836735925633235</v>
      </c>
      <c r="T2394" s="10">
        <f t="shared" si="371"/>
        <v>2.3830170650570728</v>
      </c>
      <c r="U2394" s="12">
        <f t="shared" si="372"/>
        <v>0.70440586589735998</v>
      </c>
      <c r="V2394" s="11">
        <f t="shared" si="373"/>
        <v>1</v>
      </c>
      <c r="W2394" s="11">
        <f t="shared" si="374"/>
        <v>1</v>
      </c>
      <c r="X2394" s="11">
        <f t="shared" si="375"/>
        <v>32.20116431738542</v>
      </c>
      <c r="Y2394" s="12">
        <f t="shared" si="376"/>
        <v>0.96988057435454567</v>
      </c>
      <c r="Z2394" s="11">
        <f t="shared" si="377"/>
        <v>1</v>
      </c>
      <c r="AA2394" s="11">
        <f t="shared" si="378"/>
        <v>1</v>
      </c>
      <c r="AB2394" s="11">
        <f t="shared" si="379"/>
        <v>1</v>
      </c>
      <c r="AC2394" s="1" t="s">
        <v>2419</v>
      </c>
    </row>
    <row r="2395" spans="1:29" x14ac:dyDescent="0.2">
      <c r="A2395" s="1" t="s">
        <v>2420</v>
      </c>
      <c r="B2395" s="1">
        <v>0</v>
      </c>
      <c r="C2395" s="2">
        <v>40875</v>
      </c>
      <c r="D2395" s="2">
        <v>40879</v>
      </c>
      <c r="E2395" s="2">
        <v>40879</v>
      </c>
      <c r="F2395" s="1">
        <v>0</v>
      </c>
      <c r="G2395" s="1">
        <v>0</v>
      </c>
      <c r="H2395" s="1">
        <v>0</v>
      </c>
      <c r="I2395" s="1">
        <v>50.45</v>
      </c>
      <c r="J2395" s="1">
        <v>0</v>
      </c>
      <c r="K2395" s="1">
        <v>0</v>
      </c>
      <c r="L2395" s="1">
        <v>0</v>
      </c>
      <c r="M2395" s="1">
        <v>0</v>
      </c>
      <c r="N2395" s="7">
        <f t="shared" si="370"/>
        <v>1</v>
      </c>
      <c r="O2395" s="1">
        <v>0</v>
      </c>
      <c r="P2395" s="1" t="s">
        <v>23</v>
      </c>
      <c r="Q2395" s="1" t="s">
        <v>24</v>
      </c>
      <c r="R2395" s="10">
        <f>F2395*Part4Out!C$78+'relay test.csv'!H2395*Part4Out!C$79+'relay test.csv'!I2395*Part4Out!C$80+'relay test.csv'!J2395*Part4Out!C$81+'relay test.csv'!K2395*Part4Out!C$82+'relay test.csv'!L2395*Part4Out!C$83+'relay test.csv'!M2395*Part4Out!C$84+'relay test.csv'!N2395*Part4Out!C$85</f>
        <v>8.7642524572925262E-2</v>
      </c>
      <c r="S2395" s="10">
        <f>(F2395*Part4Out!C$78+'relay test.csv'!H2395*Part4Out!C$79+'relay test.csv'!I2395*Part4Out!C$80+'relay test.csv'!J2395*Part4Out!C$81+'relay test.csv'!K2395*Part4Out!C$82+'relay test.csv'!L2395*Part4Out!C$83+'relay test.csv'!M2395*Part4Out!C$84+'relay test.csv'!N2395*Part4Out!C$85) +Part4Out!C$77</f>
        <v>-2.5159927269923998</v>
      </c>
      <c r="T2395" s="10">
        <f t="shared" si="371"/>
        <v>8.0782677243368281E-2</v>
      </c>
      <c r="U2395" s="12">
        <f t="shared" si="372"/>
        <v>7.4744607722073822E-2</v>
      </c>
      <c r="V2395" s="11">
        <f t="shared" si="373"/>
        <v>0</v>
      </c>
      <c r="W2395" s="11">
        <f t="shared" si="374"/>
        <v>0</v>
      </c>
      <c r="X2395" s="11">
        <f t="shared" si="375"/>
        <v>1.0915978328714626</v>
      </c>
      <c r="Y2395" s="12">
        <f t="shared" si="376"/>
        <v>0.52189661689066491</v>
      </c>
      <c r="Z2395" s="11">
        <f t="shared" si="377"/>
        <v>1</v>
      </c>
      <c r="AA2395" s="11">
        <f t="shared" si="378"/>
        <v>0</v>
      </c>
      <c r="AB2395" s="11">
        <f t="shared" si="379"/>
        <v>0</v>
      </c>
      <c r="AC2395" s="1" t="s">
        <v>2420</v>
      </c>
    </row>
    <row r="2396" spans="1:29" x14ac:dyDescent="0.2">
      <c r="A2396" s="1" t="s">
        <v>2421</v>
      </c>
      <c r="B2396" s="1">
        <v>0</v>
      </c>
      <c r="C2396" s="2">
        <v>40900</v>
      </c>
      <c r="D2396" s="2">
        <v>40900</v>
      </c>
      <c r="E2396" s="2">
        <v>40900</v>
      </c>
      <c r="F2396" s="1">
        <v>0</v>
      </c>
      <c r="G2396" s="1">
        <v>0</v>
      </c>
      <c r="H2396" s="1">
        <v>0</v>
      </c>
      <c r="I2396" s="1">
        <v>141.88999999999999</v>
      </c>
      <c r="J2396" s="1">
        <v>0</v>
      </c>
      <c r="K2396" s="1">
        <v>0</v>
      </c>
      <c r="L2396" s="1">
        <v>0</v>
      </c>
      <c r="M2396" s="1">
        <v>0</v>
      </c>
      <c r="N2396" s="7">
        <f t="shared" si="370"/>
        <v>1</v>
      </c>
      <c r="O2396" s="1">
        <v>0</v>
      </c>
      <c r="P2396" s="1" t="s">
        <v>23</v>
      </c>
      <c r="Q2396" s="1" t="s">
        <v>28</v>
      </c>
      <c r="R2396" s="10">
        <f>F2396*Part4Out!C$78+'relay test.csv'!H2396*Part4Out!C$79+'relay test.csv'!I2396*Part4Out!C$80+'relay test.csv'!J2396*Part4Out!C$81+'relay test.csv'!K2396*Part4Out!C$82+'relay test.csv'!L2396*Part4Out!C$83+'relay test.csv'!M2396*Part4Out!C$84+'relay test.csv'!N2396*Part4Out!C$85</f>
        <v>-0.23215414401238965</v>
      </c>
      <c r="S2396" s="10">
        <f>(F2396*Part4Out!C$78+'relay test.csv'!H2396*Part4Out!C$79+'relay test.csv'!I2396*Part4Out!C$80+'relay test.csv'!J2396*Part4Out!C$81+'relay test.csv'!K2396*Part4Out!C$82+'relay test.csv'!L2396*Part4Out!C$83+'relay test.csv'!M2396*Part4Out!C$84+'relay test.csv'!N2396*Part4Out!C$85) +Part4Out!C$77</f>
        <v>-2.8357893955777147</v>
      </c>
      <c r="T2396" s="10">
        <f t="shared" si="371"/>
        <v>5.8672191979525015E-2</v>
      </c>
      <c r="U2396" s="12">
        <f t="shared" si="372"/>
        <v>5.5420547005979877E-2</v>
      </c>
      <c r="V2396" s="11">
        <f t="shared" si="373"/>
        <v>0</v>
      </c>
      <c r="W2396" s="11">
        <f t="shared" si="374"/>
        <v>0</v>
      </c>
      <c r="X2396" s="11">
        <f t="shared" si="375"/>
        <v>0.79282390482949361</v>
      </c>
      <c r="Y2396" s="12">
        <f t="shared" si="376"/>
        <v>0.44222073494992531</v>
      </c>
      <c r="Z2396" s="11">
        <f t="shared" si="377"/>
        <v>0</v>
      </c>
      <c r="AA2396" s="11">
        <f t="shared" si="378"/>
        <v>0</v>
      </c>
      <c r="AB2396" s="11">
        <f t="shared" si="379"/>
        <v>0</v>
      </c>
      <c r="AC2396" s="1" t="s">
        <v>2421</v>
      </c>
    </row>
    <row r="2397" spans="1:29" x14ac:dyDescent="0.2">
      <c r="A2397" s="1" t="s">
        <v>2422</v>
      </c>
      <c r="B2397" s="1">
        <v>1</v>
      </c>
      <c r="C2397" s="2">
        <v>41065</v>
      </c>
      <c r="D2397" s="2">
        <v>41065</v>
      </c>
      <c r="E2397" s="2">
        <v>41086</v>
      </c>
      <c r="F2397" s="1">
        <v>43</v>
      </c>
      <c r="G2397" s="1">
        <v>13.953488370000001</v>
      </c>
      <c r="H2397" s="1">
        <v>0</v>
      </c>
      <c r="I2397" s="1">
        <v>83.98</v>
      </c>
      <c r="J2397" s="1">
        <v>0.14285714285714299</v>
      </c>
      <c r="K2397" s="1">
        <v>1</v>
      </c>
      <c r="L2397" s="1">
        <v>0</v>
      </c>
      <c r="M2397" s="1">
        <v>0</v>
      </c>
      <c r="N2397" s="7">
        <f t="shared" si="370"/>
        <v>0</v>
      </c>
      <c r="O2397" s="1">
        <v>0</v>
      </c>
      <c r="P2397" s="1" t="s">
        <v>32</v>
      </c>
      <c r="Q2397" s="1" t="s">
        <v>28</v>
      </c>
      <c r="R2397" s="10">
        <f>F2397*Part4Out!C$78+'relay test.csv'!H2397*Part4Out!C$79+'relay test.csv'!I2397*Part4Out!C$80+'relay test.csv'!J2397*Part4Out!C$81+'relay test.csv'!K2397*Part4Out!C$82+'relay test.csv'!L2397*Part4Out!C$83+'relay test.csv'!M2397*Part4Out!C$84+'relay test.csv'!N2397*Part4Out!C$85</f>
        <v>9.2363312892625427</v>
      </c>
      <c r="S2397" s="10">
        <f>(F2397*Part4Out!C$78+'relay test.csv'!H2397*Part4Out!C$79+'relay test.csv'!I2397*Part4Out!C$80+'relay test.csv'!J2397*Part4Out!C$81+'relay test.csv'!K2397*Part4Out!C$82+'relay test.csv'!L2397*Part4Out!C$83+'relay test.csv'!M2397*Part4Out!C$84+'relay test.csv'!N2397*Part4Out!C$85) +Part4Out!C$77</f>
        <v>6.6326960376972171</v>
      </c>
      <c r="T2397" s="10">
        <f t="shared" si="371"/>
        <v>759.52712652924345</v>
      </c>
      <c r="U2397" s="12">
        <f t="shared" si="372"/>
        <v>0.99868512250895825</v>
      </c>
      <c r="V2397" s="11">
        <f t="shared" si="373"/>
        <v>1</v>
      </c>
      <c r="W2397" s="11">
        <f t="shared" si="374"/>
        <v>1</v>
      </c>
      <c r="X2397" s="11">
        <f t="shared" si="375"/>
        <v>10263.316265548443</v>
      </c>
      <c r="Y2397" s="12">
        <f t="shared" si="376"/>
        <v>0.99990257509861069</v>
      </c>
      <c r="Z2397" s="11">
        <f t="shared" si="377"/>
        <v>1</v>
      </c>
      <c r="AA2397" s="11">
        <f t="shared" si="378"/>
        <v>1</v>
      </c>
      <c r="AB2397" s="11">
        <f t="shared" si="379"/>
        <v>1</v>
      </c>
      <c r="AC2397" s="1" t="s">
        <v>2422</v>
      </c>
    </row>
    <row r="2398" spans="1:29" x14ac:dyDescent="0.2">
      <c r="A2398" s="1" t="s">
        <v>2423</v>
      </c>
      <c r="B2398" s="1">
        <v>1</v>
      </c>
      <c r="C2398" s="2">
        <v>40910</v>
      </c>
      <c r="D2398" s="2">
        <v>40910</v>
      </c>
      <c r="E2398" s="2">
        <v>40910</v>
      </c>
      <c r="F2398" s="1">
        <v>16</v>
      </c>
      <c r="G2398" s="1">
        <v>0</v>
      </c>
      <c r="H2398" s="1">
        <v>0</v>
      </c>
      <c r="I2398" s="1">
        <v>56.45</v>
      </c>
      <c r="J2398" s="1">
        <v>0</v>
      </c>
      <c r="K2398" s="1">
        <v>0</v>
      </c>
      <c r="L2398" s="1">
        <v>0</v>
      </c>
      <c r="M2398" s="1">
        <v>0</v>
      </c>
      <c r="N2398" s="7">
        <f t="shared" si="370"/>
        <v>0</v>
      </c>
      <c r="O2398" s="1">
        <v>0</v>
      </c>
      <c r="P2398" s="1" t="s">
        <v>26</v>
      </c>
      <c r="Q2398" s="1" t="s">
        <v>24</v>
      </c>
      <c r="R2398" s="10">
        <f>F2398*Part4Out!C$78+'relay test.csv'!H2398*Part4Out!C$79+'relay test.csv'!I2398*Part4Out!C$80+'relay test.csv'!J2398*Part4Out!C$81+'relay test.csv'!K2398*Part4Out!C$82+'relay test.csv'!L2398*Part4Out!C$83+'relay test.csv'!M2398*Part4Out!C$84+'relay test.csv'!N2398*Part4Out!C$85</f>
        <v>3.1871451459433309</v>
      </c>
      <c r="S2398" s="10">
        <f>(F2398*Part4Out!C$78+'relay test.csv'!H2398*Part4Out!C$79+'relay test.csv'!I2398*Part4Out!C$80+'relay test.csv'!J2398*Part4Out!C$81+'relay test.csv'!K2398*Part4Out!C$82+'relay test.csv'!L2398*Part4Out!C$83+'relay test.csv'!M2398*Part4Out!C$84+'relay test.csv'!N2398*Part4Out!C$85) +Part4Out!C$77</f>
        <v>0.58350989437800571</v>
      </c>
      <c r="T2398" s="10">
        <f t="shared" si="371"/>
        <v>1.7923182513035476</v>
      </c>
      <c r="U2398" s="12">
        <f t="shared" si="372"/>
        <v>0.64187463247315502</v>
      </c>
      <c r="V2398" s="11">
        <f t="shared" si="373"/>
        <v>1</v>
      </c>
      <c r="W2398" s="11">
        <f t="shared" si="374"/>
        <v>1</v>
      </c>
      <c r="X2398" s="11">
        <f t="shared" si="375"/>
        <v>24.219186411026467</v>
      </c>
      <c r="Y2398" s="12">
        <f t="shared" si="376"/>
        <v>0.96034765024922553</v>
      </c>
      <c r="Z2398" s="11">
        <f t="shared" si="377"/>
        <v>1</v>
      </c>
      <c r="AA2398" s="11">
        <f t="shared" si="378"/>
        <v>1</v>
      </c>
      <c r="AB2398" s="11">
        <f t="shared" si="379"/>
        <v>1</v>
      </c>
      <c r="AC2398" s="1" t="s">
        <v>2423</v>
      </c>
    </row>
    <row r="2399" spans="1:29" x14ac:dyDescent="0.2">
      <c r="A2399" s="1" t="s">
        <v>2424</v>
      </c>
      <c r="B2399" s="1">
        <v>1</v>
      </c>
      <c r="C2399" s="2">
        <v>41149</v>
      </c>
      <c r="D2399" s="2">
        <v>41539</v>
      </c>
      <c r="E2399" s="2">
        <v>41576</v>
      </c>
      <c r="F2399" s="1">
        <v>23</v>
      </c>
      <c r="G2399" s="1">
        <v>95.652173910000002</v>
      </c>
      <c r="H2399" s="1">
        <v>26.086956520000001</v>
      </c>
      <c r="I2399" s="1">
        <v>56.43</v>
      </c>
      <c r="J2399" s="1">
        <v>0.18918918918918901</v>
      </c>
      <c r="K2399" s="1">
        <v>0</v>
      </c>
      <c r="L2399" s="1">
        <v>0</v>
      </c>
      <c r="M2399" s="1">
        <v>0</v>
      </c>
      <c r="N2399" s="7">
        <f t="shared" si="370"/>
        <v>0</v>
      </c>
      <c r="O2399" s="1">
        <v>0</v>
      </c>
      <c r="P2399" s="1" t="s">
        <v>26</v>
      </c>
      <c r="Q2399" s="1" t="s">
        <v>63</v>
      </c>
      <c r="R2399" s="10">
        <f>F2399*Part4Out!C$78+'relay test.csv'!H2399*Part4Out!C$79+'relay test.csv'!I2399*Part4Out!C$80+'relay test.csv'!J2399*Part4Out!C$81+'relay test.csv'!K2399*Part4Out!C$82+'relay test.csv'!L2399*Part4Out!C$83+'relay test.csv'!M2399*Part4Out!C$84+'relay test.csv'!N2399*Part4Out!C$85</f>
        <v>5.0578080952720521</v>
      </c>
      <c r="S2399" s="10">
        <f>(F2399*Part4Out!C$78+'relay test.csv'!H2399*Part4Out!C$79+'relay test.csv'!I2399*Part4Out!C$80+'relay test.csv'!J2399*Part4Out!C$81+'relay test.csv'!K2399*Part4Out!C$82+'relay test.csv'!L2399*Part4Out!C$83+'relay test.csv'!M2399*Part4Out!C$84+'relay test.csv'!N2399*Part4Out!C$85) +Part4Out!C$77</f>
        <v>2.4541728437067269</v>
      </c>
      <c r="T2399" s="10">
        <f t="shared" si="371"/>
        <v>11.636804111149365</v>
      </c>
      <c r="U2399" s="12">
        <f t="shared" si="372"/>
        <v>0.920866067780721</v>
      </c>
      <c r="V2399" s="11">
        <f t="shared" si="373"/>
        <v>1</v>
      </c>
      <c r="W2399" s="11">
        <f t="shared" si="374"/>
        <v>1</v>
      </c>
      <c r="X2399" s="11">
        <f t="shared" si="375"/>
        <v>157.2454712167042</v>
      </c>
      <c r="Y2399" s="12">
        <f t="shared" si="376"/>
        <v>0.99368070383113472</v>
      </c>
      <c r="Z2399" s="11">
        <f t="shared" si="377"/>
        <v>1</v>
      </c>
      <c r="AA2399" s="11">
        <f t="shared" si="378"/>
        <v>1</v>
      </c>
      <c r="AB2399" s="11">
        <f t="shared" si="379"/>
        <v>1</v>
      </c>
      <c r="AC2399" s="1" t="s">
        <v>2424</v>
      </c>
    </row>
    <row r="2400" spans="1:29" x14ac:dyDescent="0.2">
      <c r="A2400" s="1" t="s">
        <v>2425</v>
      </c>
      <c r="B2400" s="1">
        <v>1</v>
      </c>
      <c r="C2400" s="2">
        <v>40855</v>
      </c>
      <c r="D2400" s="2">
        <v>40856</v>
      </c>
      <c r="E2400" s="2">
        <v>40856</v>
      </c>
      <c r="F2400" s="1">
        <v>16</v>
      </c>
      <c r="G2400" s="1">
        <v>0</v>
      </c>
      <c r="H2400" s="1">
        <v>0</v>
      </c>
      <c r="I2400" s="1">
        <v>49.24</v>
      </c>
      <c r="J2400" s="1">
        <v>0</v>
      </c>
      <c r="K2400" s="1">
        <v>0</v>
      </c>
      <c r="L2400" s="1">
        <v>0</v>
      </c>
      <c r="M2400" s="1">
        <v>0</v>
      </c>
      <c r="N2400" s="7">
        <f t="shared" si="370"/>
        <v>0</v>
      </c>
      <c r="O2400" s="1">
        <v>0</v>
      </c>
      <c r="P2400" s="1" t="s">
        <v>30</v>
      </c>
      <c r="Q2400" s="1" t="s">
        <v>28</v>
      </c>
      <c r="R2400" s="10">
        <f>F2400*Part4Out!C$78+'relay test.csv'!H2400*Part4Out!C$79+'relay test.csv'!I2400*Part4Out!C$80+'relay test.csv'!J2400*Part4Out!C$81+'relay test.csv'!K2400*Part4Out!C$82+'relay test.csv'!L2400*Part4Out!C$83+'relay test.csv'!M2400*Part4Out!C$84+'relay test.csv'!N2400*Part4Out!C$85</f>
        <v>3.2123609593783717</v>
      </c>
      <c r="S2400" s="10">
        <f>(F2400*Part4Out!C$78+'relay test.csv'!H2400*Part4Out!C$79+'relay test.csv'!I2400*Part4Out!C$80+'relay test.csv'!J2400*Part4Out!C$81+'relay test.csv'!K2400*Part4Out!C$82+'relay test.csv'!L2400*Part4Out!C$83+'relay test.csv'!M2400*Part4Out!C$84+'relay test.csv'!N2400*Part4Out!C$85) +Part4Out!C$77</f>
        <v>0.60872570781304658</v>
      </c>
      <c r="T2400" s="10">
        <f t="shared" si="371"/>
        <v>1.8380876450602268</v>
      </c>
      <c r="U2400" s="12">
        <f t="shared" si="372"/>
        <v>0.64765006403501002</v>
      </c>
      <c r="V2400" s="11">
        <f t="shared" si="373"/>
        <v>1</v>
      </c>
      <c r="W2400" s="11">
        <f t="shared" si="374"/>
        <v>1</v>
      </c>
      <c r="X2400" s="11">
        <f t="shared" si="375"/>
        <v>24.837657755893083</v>
      </c>
      <c r="Y2400" s="12">
        <f t="shared" si="376"/>
        <v>0.96129680138007401</v>
      </c>
      <c r="Z2400" s="11">
        <f t="shared" si="377"/>
        <v>1</v>
      </c>
      <c r="AA2400" s="11">
        <f t="shared" si="378"/>
        <v>1</v>
      </c>
      <c r="AB2400" s="11">
        <f t="shared" si="379"/>
        <v>1</v>
      </c>
      <c r="AC2400" s="1" t="s">
        <v>2425</v>
      </c>
    </row>
    <row r="2401" spans="1:29" x14ac:dyDescent="0.2">
      <c r="A2401" s="1" t="s">
        <v>2426</v>
      </c>
      <c r="B2401" s="1">
        <v>1</v>
      </c>
      <c r="C2401" s="2">
        <v>41184</v>
      </c>
      <c r="D2401" s="2">
        <v>41184</v>
      </c>
      <c r="E2401" s="2">
        <v>41184</v>
      </c>
      <c r="F2401" s="1">
        <v>45</v>
      </c>
      <c r="G2401" s="1">
        <v>0</v>
      </c>
      <c r="H2401" s="1">
        <v>0</v>
      </c>
      <c r="I2401" s="1">
        <v>33.31</v>
      </c>
      <c r="J2401" s="1">
        <v>0</v>
      </c>
      <c r="K2401" s="1">
        <v>0</v>
      </c>
      <c r="L2401" s="1">
        <v>0</v>
      </c>
      <c r="M2401" s="1">
        <v>0</v>
      </c>
      <c r="N2401" s="7">
        <f t="shared" si="370"/>
        <v>0</v>
      </c>
      <c r="O2401" s="1">
        <v>0</v>
      </c>
      <c r="P2401" s="1" t="s">
        <v>30</v>
      </c>
      <c r="Q2401" s="1" t="s">
        <v>24</v>
      </c>
      <c r="R2401" s="10">
        <f>F2401*Part4Out!C$78+'relay test.csv'!H2401*Part4Out!C$79+'relay test.csv'!I2401*Part4Out!C$80+'relay test.csv'!J2401*Part4Out!C$81+'relay test.csv'!K2401*Part4Out!C$82+'relay test.csv'!L2401*Part4Out!C$83+'relay test.csv'!M2401*Part4Out!C$84+'relay test.csv'!N2401*Part4Out!C$85</f>
        <v>9.40260655991103</v>
      </c>
      <c r="S2401" s="10">
        <f>(F2401*Part4Out!C$78+'relay test.csv'!H2401*Part4Out!C$79+'relay test.csv'!I2401*Part4Out!C$80+'relay test.csv'!J2401*Part4Out!C$81+'relay test.csv'!K2401*Part4Out!C$82+'relay test.csv'!L2401*Part4Out!C$83+'relay test.csv'!M2401*Part4Out!C$84+'relay test.csv'!N2401*Part4Out!C$85) +Part4Out!C$77</f>
        <v>6.7989713083457044</v>
      </c>
      <c r="T2401" s="10">
        <f t="shared" si="371"/>
        <v>896.92415852574106</v>
      </c>
      <c r="U2401" s="12">
        <f t="shared" si="372"/>
        <v>0.9988863201969731</v>
      </c>
      <c r="V2401" s="11">
        <f t="shared" si="373"/>
        <v>1</v>
      </c>
      <c r="W2401" s="11">
        <f t="shared" si="374"/>
        <v>1</v>
      </c>
      <c r="X2401" s="11">
        <f t="shared" si="375"/>
        <v>12119.930919684091</v>
      </c>
      <c r="Y2401" s="12">
        <f t="shared" si="376"/>
        <v>0.9999174980860277</v>
      </c>
      <c r="Z2401" s="11">
        <f t="shared" si="377"/>
        <v>1</v>
      </c>
      <c r="AA2401" s="11">
        <f t="shared" si="378"/>
        <v>1</v>
      </c>
      <c r="AB2401" s="11">
        <f t="shared" si="379"/>
        <v>1</v>
      </c>
      <c r="AC2401" s="1" t="s">
        <v>2426</v>
      </c>
    </row>
    <row r="2402" spans="1:29" x14ac:dyDescent="0.2">
      <c r="A2402" s="1" t="s">
        <v>2427</v>
      </c>
      <c r="B2402" s="1">
        <v>1</v>
      </c>
      <c r="C2402" s="2">
        <v>40832</v>
      </c>
      <c r="D2402" s="2">
        <v>40832</v>
      </c>
      <c r="E2402" s="2">
        <v>40854</v>
      </c>
      <c r="F2402" s="1">
        <v>22</v>
      </c>
      <c r="G2402" s="1">
        <v>50</v>
      </c>
      <c r="H2402" s="1">
        <v>0</v>
      </c>
      <c r="I2402" s="1">
        <v>118.82</v>
      </c>
      <c r="J2402" s="1">
        <v>0.13636363636363599</v>
      </c>
      <c r="K2402" s="1">
        <v>0</v>
      </c>
      <c r="L2402" s="1">
        <v>0</v>
      </c>
      <c r="M2402" s="1">
        <v>0</v>
      </c>
      <c r="N2402" s="7">
        <f t="shared" si="370"/>
        <v>0</v>
      </c>
      <c r="O2402" s="1">
        <v>0</v>
      </c>
      <c r="P2402" s="1" t="s">
        <v>30</v>
      </c>
      <c r="Q2402" s="1" t="s">
        <v>24</v>
      </c>
      <c r="R2402" s="10">
        <f>F2402*Part4Out!C$78+'relay test.csv'!H2402*Part4Out!C$79+'relay test.csv'!I2402*Part4Out!C$80+'relay test.csv'!J2402*Part4Out!C$81+'relay test.csv'!K2402*Part4Out!C$82+'relay test.csv'!L2402*Part4Out!C$83+'relay test.csv'!M2402*Part4Out!C$84+'relay test.csv'!N2402*Part4Out!C$85</f>
        <v>4.1568540696369691</v>
      </c>
      <c r="S2402" s="10">
        <f>(F2402*Part4Out!C$78+'relay test.csv'!H2402*Part4Out!C$79+'relay test.csv'!I2402*Part4Out!C$80+'relay test.csv'!J2402*Part4Out!C$81+'relay test.csv'!K2402*Part4Out!C$82+'relay test.csv'!L2402*Part4Out!C$83+'relay test.csv'!M2402*Part4Out!C$84+'relay test.csv'!N2402*Part4Out!C$85) +Part4Out!C$77</f>
        <v>1.553218818071644</v>
      </c>
      <c r="T2402" s="10">
        <f t="shared" si="371"/>
        <v>4.7266599814431443</v>
      </c>
      <c r="U2402" s="12">
        <f t="shared" si="372"/>
        <v>0.82537814306411894</v>
      </c>
      <c r="V2402" s="11">
        <f t="shared" si="373"/>
        <v>1</v>
      </c>
      <c r="W2402" s="11">
        <f t="shared" si="374"/>
        <v>1</v>
      </c>
      <c r="X2402" s="11">
        <f t="shared" si="375"/>
        <v>63.870274773384963</v>
      </c>
      <c r="Y2402" s="12">
        <f t="shared" si="376"/>
        <v>0.9845846190185974</v>
      </c>
      <c r="Z2402" s="11">
        <f t="shared" si="377"/>
        <v>1</v>
      </c>
      <c r="AA2402" s="11">
        <f t="shared" si="378"/>
        <v>1</v>
      </c>
      <c r="AB2402" s="11">
        <f t="shared" si="379"/>
        <v>1</v>
      </c>
      <c r="AC2402" s="1" t="s">
        <v>2427</v>
      </c>
    </row>
    <row r="2403" spans="1:29" x14ac:dyDescent="0.2">
      <c r="A2403" s="1" t="s">
        <v>2428</v>
      </c>
      <c r="B2403" s="1">
        <v>1</v>
      </c>
      <c r="C2403" s="2">
        <v>40665</v>
      </c>
      <c r="D2403" s="2">
        <v>40665</v>
      </c>
      <c r="E2403" s="2">
        <v>40665</v>
      </c>
      <c r="F2403" s="1">
        <v>16</v>
      </c>
      <c r="G2403" s="1">
        <v>0</v>
      </c>
      <c r="H2403" s="1">
        <v>0</v>
      </c>
      <c r="I2403" s="1">
        <v>51.12</v>
      </c>
      <c r="J2403" s="1">
        <v>0</v>
      </c>
      <c r="K2403" s="1">
        <v>0</v>
      </c>
      <c r="L2403" s="1">
        <v>0</v>
      </c>
      <c r="M2403" s="1">
        <v>0</v>
      </c>
      <c r="N2403" s="7">
        <f t="shared" si="370"/>
        <v>0</v>
      </c>
      <c r="O2403" s="1">
        <v>0</v>
      </c>
      <c r="P2403" s="1" t="s">
        <v>32</v>
      </c>
      <c r="Q2403" s="1" t="s">
        <v>24</v>
      </c>
      <c r="R2403" s="10">
        <f>F2403*Part4Out!C$78+'relay test.csv'!H2403*Part4Out!C$79+'relay test.csv'!I2403*Part4Out!C$80+'relay test.csv'!J2403*Part4Out!C$81+'relay test.csv'!K2403*Part4Out!C$82+'relay test.csv'!L2403*Part4Out!C$83+'relay test.csv'!M2403*Part4Out!C$84+'relay test.csv'!N2403*Part4Out!C$85</f>
        <v>3.2057859622552263</v>
      </c>
      <c r="S2403" s="10">
        <f>(F2403*Part4Out!C$78+'relay test.csv'!H2403*Part4Out!C$79+'relay test.csv'!I2403*Part4Out!C$80+'relay test.csv'!J2403*Part4Out!C$81+'relay test.csv'!K2403*Part4Out!C$82+'relay test.csv'!L2403*Part4Out!C$83+'relay test.csv'!M2403*Part4Out!C$84+'relay test.csv'!N2403*Part4Out!C$85) +Part4Out!C$77</f>
        <v>0.60215071068990111</v>
      </c>
      <c r="T2403" s="10">
        <f t="shared" si="371"/>
        <v>1.8260418679522523</v>
      </c>
      <c r="U2403" s="12">
        <f t="shared" si="372"/>
        <v>0.64614820065472023</v>
      </c>
      <c r="V2403" s="11">
        <f t="shared" si="373"/>
        <v>1</v>
      </c>
      <c r="W2403" s="11">
        <f t="shared" si="374"/>
        <v>1</v>
      </c>
      <c r="X2403" s="11">
        <f t="shared" si="375"/>
        <v>24.674885926151614</v>
      </c>
      <c r="Y2403" s="12">
        <f t="shared" si="376"/>
        <v>0.96105143357301415</v>
      </c>
      <c r="Z2403" s="11">
        <f t="shared" si="377"/>
        <v>1</v>
      </c>
      <c r="AA2403" s="11">
        <f t="shared" si="378"/>
        <v>1</v>
      </c>
      <c r="AB2403" s="11">
        <f t="shared" si="379"/>
        <v>1</v>
      </c>
      <c r="AC2403" s="1" t="s">
        <v>2428</v>
      </c>
    </row>
    <row r="2404" spans="1:29" x14ac:dyDescent="0.2">
      <c r="A2404" s="1" t="s">
        <v>2429</v>
      </c>
      <c r="B2404" s="1">
        <v>0</v>
      </c>
      <c r="C2404" s="2">
        <v>41149</v>
      </c>
      <c r="D2404" s="2">
        <v>41618</v>
      </c>
      <c r="E2404" s="2">
        <v>41618</v>
      </c>
      <c r="F2404" s="1">
        <v>0</v>
      </c>
      <c r="G2404" s="1">
        <v>0</v>
      </c>
      <c r="H2404" s="1">
        <v>0</v>
      </c>
      <c r="I2404" s="1">
        <v>62.94</v>
      </c>
      <c r="J2404" s="1">
        <v>0</v>
      </c>
      <c r="K2404" s="1">
        <v>0</v>
      </c>
      <c r="L2404" s="1">
        <v>0</v>
      </c>
      <c r="M2404" s="1">
        <v>0</v>
      </c>
      <c r="N2404" s="7">
        <f t="shared" si="370"/>
        <v>0</v>
      </c>
      <c r="O2404" s="1">
        <v>0</v>
      </c>
      <c r="P2404" s="1" t="s">
        <v>30</v>
      </c>
      <c r="Q2404" s="1" t="s">
        <v>63</v>
      </c>
      <c r="R2404" s="10">
        <f>F2404*Part4Out!C$78+'relay test.csv'!H2404*Part4Out!C$79+'relay test.csv'!I2404*Part4Out!C$80+'relay test.csv'!J2404*Part4Out!C$81+'relay test.csv'!K2404*Part4Out!C$82+'relay test.csv'!L2404*Part4Out!C$83+'relay test.csv'!M2404*Part4Out!C$84+'relay test.csv'!N2404*Part4Out!C$85</f>
        <v>-0.2201225100695508</v>
      </c>
      <c r="S2404" s="10">
        <f>(F2404*Part4Out!C$78+'relay test.csv'!H2404*Part4Out!C$79+'relay test.csv'!I2404*Part4Out!C$80+'relay test.csv'!J2404*Part4Out!C$81+'relay test.csv'!K2404*Part4Out!C$82+'relay test.csv'!L2404*Part4Out!C$83+'relay test.csv'!M2404*Part4Out!C$84+'relay test.csv'!N2404*Part4Out!C$85) +Part4Out!C$77</f>
        <v>-2.8237577616348761</v>
      </c>
      <c r="T2404" s="10">
        <f t="shared" si="371"/>
        <v>5.9382378098550348E-2</v>
      </c>
      <c r="U2404" s="12">
        <f t="shared" si="372"/>
        <v>5.6053771826121722E-2</v>
      </c>
      <c r="V2404" s="11">
        <f t="shared" si="373"/>
        <v>0</v>
      </c>
      <c r="W2404" s="11">
        <f t="shared" si="374"/>
        <v>0</v>
      </c>
      <c r="X2404" s="11">
        <f t="shared" si="375"/>
        <v>0.80242048735086713</v>
      </c>
      <c r="Y2404" s="12">
        <f t="shared" si="376"/>
        <v>0.44519050520238812</v>
      </c>
      <c r="Z2404" s="11">
        <f t="shared" si="377"/>
        <v>0</v>
      </c>
      <c r="AA2404" s="11">
        <f t="shared" si="378"/>
        <v>0</v>
      </c>
      <c r="AB2404" s="11">
        <f t="shared" si="379"/>
        <v>0</v>
      </c>
      <c r="AC2404" s="1" t="s">
        <v>2429</v>
      </c>
    </row>
    <row r="2405" spans="1:29" x14ac:dyDescent="0.2">
      <c r="A2405" s="1" t="s">
        <v>2430</v>
      </c>
      <c r="B2405" s="1">
        <v>0</v>
      </c>
      <c r="C2405" s="2">
        <v>40042</v>
      </c>
      <c r="D2405" s="2">
        <v>40667</v>
      </c>
      <c r="E2405" s="2">
        <v>41037</v>
      </c>
      <c r="F2405" s="1">
        <v>41</v>
      </c>
      <c r="G2405" s="1">
        <v>17.073170730000001</v>
      </c>
      <c r="H2405" s="1">
        <v>0</v>
      </c>
      <c r="I2405" s="1">
        <v>158.75</v>
      </c>
      <c r="J2405" s="1">
        <v>2.7027027027027001E-2</v>
      </c>
      <c r="K2405" s="1">
        <v>0</v>
      </c>
      <c r="L2405" s="1">
        <v>0</v>
      </c>
      <c r="M2405" s="1">
        <v>0</v>
      </c>
      <c r="N2405" s="7">
        <f t="shared" si="370"/>
        <v>0</v>
      </c>
      <c r="O2405" s="1">
        <v>0</v>
      </c>
      <c r="P2405" s="1" t="s">
        <v>30</v>
      </c>
      <c r="Q2405" s="1" t="s">
        <v>24</v>
      </c>
      <c r="R2405" s="10">
        <f>F2405*Part4Out!C$78+'relay test.csv'!H2405*Part4Out!C$79+'relay test.csv'!I2405*Part4Out!C$80+'relay test.csv'!J2405*Part4Out!C$81+'relay test.csv'!K2405*Part4Out!C$82+'relay test.csv'!L2405*Part4Out!C$83+'relay test.csv'!M2405*Part4Out!C$84+'relay test.csv'!N2405*Part4Out!C$85</f>
        <v>8.1016293558775221</v>
      </c>
      <c r="S2405" s="10">
        <f>(F2405*Part4Out!C$78+'relay test.csv'!H2405*Part4Out!C$79+'relay test.csv'!I2405*Part4Out!C$80+'relay test.csv'!J2405*Part4Out!C$81+'relay test.csv'!K2405*Part4Out!C$82+'relay test.csv'!L2405*Part4Out!C$83+'relay test.csv'!M2405*Part4Out!C$84+'relay test.csv'!N2405*Part4Out!C$85) +Part4Out!C$77</f>
        <v>5.4979941043121965</v>
      </c>
      <c r="T2405" s="10">
        <f t="shared" si="371"/>
        <v>244.20159771683825</v>
      </c>
      <c r="U2405" s="12">
        <f t="shared" si="372"/>
        <v>0.99592172314817129</v>
      </c>
      <c r="V2405" s="11">
        <f t="shared" si="373"/>
        <v>1</v>
      </c>
      <c r="W2405" s="11">
        <f t="shared" si="374"/>
        <v>0</v>
      </c>
      <c r="X2405" s="11">
        <f t="shared" si="375"/>
        <v>3299.8403116595532</v>
      </c>
      <c r="Y2405" s="12">
        <f t="shared" si="376"/>
        <v>0.99969704684093086</v>
      </c>
      <c r="Z2405" s="11">
        <f t="shared" si="377"/>
        <v>1</v>
      </c>
      <c r="AA2405" s="11">
        <f t="shared" si="378"/>
        <v>0</v>
      </c>
      <c r="AB2405" s="11">
        <f t="shared" si="379"/>
        <v>0</v>
      </c>
      <c r="AC2405" s="1" t="s">
        <v>2430</v>
      </c>
    </row>
    <row r="2406" spans="1:29" x14ac:dyDescent="0.2">
      <c r="A2406" s="1" t="s">
        <v>2431</v>
      </c>
      <c r="B2406" s="1">
        <v>1</v>
      </c>
      <c r="C2406" s="2">
        <v>41149</v>
      </c>
      <c r="D2406" s="2">
        <v>41110</v>
      </c>
      <c r="E2406" s="2">
        <v>41616</v>
      </c>
      <c r="F2406" s="1">
        <v>45</v>
      </c>
      <c r="G2406" s="1">
        <v>4.4444444440000002</v>
      </c>
      <c r="H2406" s="1">
        <v>0</v>
      </c>
      <c r="I2406" s="1">
        <v>50.64</v>
      </c>
      <c r="J2406" s="1">
        <v>1.97628458498024E-2</v>
      </c>
      <c r="K2406" s="1">
        <v>1</v>
      </c>
      <c r="L2406" s="1">
        <v>0</v>
      </c>
      <c r="M2406" s="1">
        <v>1</v>
      </c>
      <c r="N2406" s="7">
        <f t="shared" si="370"/>
        <v>0</v>
      </c>
      <c r="O2406" s="1">
        <v>0</v>
      </c>
      <c r="P2406" s="1" t="s">
        <v>26</v>
      </c>
      <c r="Q2406" s="1" t="s">
        <v>63</v>
      </c>
      <c r="R2406" s="10">
        <f>F2406*Part4Out!C$78+'relay test.csv'!H2406*Part4Out!C$79+'relay test.csv'!I2406*Part4Out!C$80+'relay test.csv'!J2406*Part4Out!C$81+'relay test.csv'!K2406*Part4Out!C$82+'relay test.csv'!L2406*Part4Out!C$83+'relay test.csv'!M2406*Part4Out!C$84+'relay test.csv'!N2406*Part4Out!C$85</f>
        <v>10.696570158628329</v>
      </c>
      <c r="S2406" s="10">
        <f>(F2406*Part4Out!C$78+'relay test.csv'!H2406*Part4Out!C$79+'relay test.csv'!I2406*Part4Out!C$80+'relay test.csv'!J2406*Part4Out!C$81+'relay test.csv'!K2406*Part4Out!C$82+'relay test.csv'!L2406*Part4Out!C$83+'relay test.csv'!M2406*Part4Out!C$84+'relay test.csv'!N2406*Part4Out!C$85) +Part4Out!C$77</f>
        <v>8.0929349070630039</v>
      </c>
      <c r="T2406" s="10">
        <f t="shared" si="371"/>
        <v>3271.274381432363</v>
      </c>
      <c r="U2406" s="12">
        <f t="shared" si="372"/>
        <v>0.99969440215475991</v>
      </c>
      <c r="V2406" s="11">
        <f t="shared" si="373"/>
        <v>1</v>
      </c>
      <c r="W2406" s="11">
        <f t="shared" si="374"/>
        <v>1</v>
      </c>
      <c r="X2406" s="11">
        <f t="shared" si="375"/>
        <v>44203.982182240092</v>
      </c>
      <c r="Y2406" s="12">
        <f t="shared" si="376"/>
        <v>0.99997737811552834</v>
      </c>
      <c r="Z2406" s="11">
        <f t="shared" si="377"/>
        <v>1</v>
      </c>
      <c r="AA2406" s="11">
        <f t="shared" si="378"/>
        <v>1</v>
      </c>
      <c r="AB2406" s="11">
        <f t="shared" si="379"/>
        <v>1</v>
      </c>
      <c r="AC2406" s="1" t="s">
        <v>2431</v>
      </c>
    </row>
    <row r="2407" spans="1:29" x14ac:dyDescent="0.2">
      <c r="A2407" s="1" t="s">
        <v>2432</v>
      </c>
      <c r="B2407" s="1">
        <v>0</v>
      </c>
      <c r="C2407" s="2">
        <v>40102</v>
      </c>
      <c r="D2407" s="2">
        <v>40102</v>
      </c>
      <c r="E2407" s="2">
        <v>40102</v>
      </c>
      <c r="F2407" s="1">
        <v>0</v>
      </c>
      <c r="G2407" s="1">
        <v>0</v>
      </c>
      <c r="H2407" s="1">
        <v>0</v>
      </c>
      <c r="I2407" s="1">
        <v>6.44</v>
      </c>
      <c r="J2407" s="1">
        <v>0</v>
      </c>
      <c r="K2407" s="1">
        <v>0</v>
      </c>
      <c r="L2407" s="1">
        <v>0</v>
      </c>
      <c r="M2407" s="1">
        <v>0</v>
      </c>
      <c r="N2407" s="7">
        <f t="shared" si="370"/>
        <v>1</v>
      </c>
      <c r="O2407" s="1">
        <v>0</v>
      </c>
      <c r="P2407" s="1" t="s">
        <v>23</v>
      </c>
      <c r="Q2407" s="1" t="s">
        <v>24</v>
      </c>
      <c r="R2407" s="10">
        <f>F2407*Part4Out!C$78+'relay test.csv'!H2407*Part4Out!C$79+'relay test.csv'!I2407*Part4Out!C$80+'relay test.csv'!J2407*Part4Out!C$81+'relay test.csv'!K2407*Part4Out!C$82+'relay test.csv'!L2407*Part4Out!C$83+'relay test.csv'!M2407*Part4Out!C$84+'relay test.csv'!N2407*Part4Out!C$85</f>
        <v>0.24156040935463691</v>
      </c>
      <c r="S2407" s="10">
        <f>(F2407*Part4Out!C$78+'relay test.csv'!H2407*Part4Out!C$79+'relay test.csv'!I2407*Part4Out!C$80+'relay test.csv'!J2407*Part4Out!C$81+'relay test.csv'!K2407*Part4Out!C$82+'relay test.csv'!L2407*Part4Out!C$83+'relay test.csv'!M2407*Part4Out!C$84+'relay test.csv'!N2407*Part4Out!C$85) +Part4Out!C$77</f>
        <v>-2.3620748422106881</v>
      </c>
      <c r="T2407" s="10">
        <f t="shared" si="371"/>
        <v>9.4224519229306136E-2</v>
      </c>
      <c r="U2407" s="12">
        <f t="shared" si="372"/>
        <v>8.6110773039221586E-2</v>
      </c>
      <c r="V2407" s="11">
        <f t="shared" si="373"/>
        <v>0</v>
      </c>
      <c r="W2407" s="11">
        <f t="shared" si="374"/>
        <v>0</v>
      </c>
      <c r="X2407" s="11">
        <f t="shared" si="375"/>
        <v>1.2732343678608369</v>
      </c>
      <c r="Y2407" s="12">
        <f t="shared" si="376"/>
        <v>0.56009815171806421</v>
      </c>
      <c r="Z2407" s="11">
        <f t="shared" si="377"/>
        <v>1</v>
      </c>
      <c r="AA2407" s="11">
        <f t="shared" si="378"/>
        <v>0</v>
      </c>
      <c r="AB2407" s="11">
        <f t="shared" si="379"/>
        <v>0</v>
      </c>
      <c r="AC2407" s="1" t="s">
        <v>2432</v>
      </c>
    </row>
    <row r="2408" spans="1:29" x14ac:dyDescent="0.2">
      <c r="A2408" s="1" t="s">
        <v>2433</v>
      </c>
      <c r="B2408" s="1">
        <v>1</v>
      </c>
      <c r="C2408" s="2">
        <v>40831</v>
      </c>
      <c r="D2408" s="2">
        <v>40832</v>
      </c>
      <c r="E2408" s="2">
        <v>41583</v>
      </c>
      <c r="F2408" s="1">
        <v>46</v>
      </c>
      <c r="G2408" s="1">
        <v>10.86956522</v>
      </c>
      <c r="H2408" s="1">
        <v>0</v>
      </c>
      <c r="I2408" s="1">
        <v>71.34</v>
      </c>
      <c r="J2408" s="1">
        <v>3.19573901464714E-2</v>
      </c>
      <c r="K2408" s="1">
        <v>0</v>
      </c>
      <c r="L2408" s="1">
        <v>0</v>
      </c>
      <c r="M2408" s="1">
        <v>0</v>
      </c>
      <c r="N2408" s="7">
        <f t="shared" si="370"/>
        <v>0</v>
      </c>
      <c r="O2408" s="1">
        <v>0</v>
      </c>
      <c r="P2408" s="1" t="s">
        <v>26</v>
      </c>
      <c r="Q2408" s="1" t="s">
        <v>24</v>
      </c>
      <c r="R2408" s="10">
        <f>F2408*Part4Out!C$78+'relay test.csv'!H2408*Part4Out!C$79+'relay test.csv'!I2408*Part4Out!C$80+'relay test.csv'!J2408*Part4Out!C$81+'relay test.csv'!K2408*Part4Out!C$82+'relay test.csv'!L2408*Part4Out!C$83+'relay test.csv'!M2408*Part4Out!C$84+'relay test.csv'!N2408*Part4Out!C$85</f>
        <v>9.4620676286723775</v>
      </c>
      <c r="S2408" s="10">
        <f>(F2408*Part4Out!C$78+'relay test.csv'!H2408*Part4Out!C$79+'relay test.csv'!I2408*Part4Out!C$80+'relay test.csv'!J2408*Part4Out!C$81+'relay test.csv'!K2408*Part4Out!C$82+'relay test.csv'!L2408*Part4Out!C$83+'relay test.csv'!M2408*Part4Out!C$84+'relay test.csv'!N2408*Part4Out!C$85) +Part4Out!C$77</f>
        <v>6.8584323771070519</v>
      </c>
      <c r="T2408" s="10">
        <f t="shared" si="371"/>
        <v>951.87371826084041</v>
      </c>
      <c r="U2408" s="12">
        <f t="shared" si="372"/>
        <v>0.99895054299343555</v>
      </c>
      <c r="V2408" s="11">
        <f t="shared" si="373"/>
        <v>1</v>
      </c>
      <c r="W2408" s="11">
        <f t="shared" si="374"/>
        <v>1</v>
      </c>
      <c r="X2408" s="11">
        <f t="shared" si="375"/>
        <v>12862.451746808567</v>
      </c>
      <c r="Y2408" s="12">
        <f t="shared" si="376"/>
        <v>0.99992226036839238</v>
      </c>
      <c r="Z2408" s="11">
        <f t="shared" si="377"/>
        <v>1</v>
      </c>
      <c r="AA2408" s="11">
        <f t="shared" si="378"/>
        <v>1</v>
      </c>
      <c r="AB2408" s="11">
        <f t="shared" si="379"/>
        <v>1</v>
      </c>
      <c r="AC2408" s="1" t="s">
        <v>2433</v>
      </c>
    </row>
    <row r="2409" spans="1:29" x14ac:dyDescent="0.2">
      <c r="A2409" s="1" t="s">
        <v>2434</v>
      </c>
      <c r="B2409" s="1">
        <v>1</v>
      </c>
      <c r="C2409" s="2">
        <v>41182</v>
      </c>
      <c r="D2409" s="2">
        <v>41185</v>
      </c>
      <c r="E2409" s="2">
        <v>41185</v>
      </c>
      <c r="F2409" s="1">
        <v>43</v>
      </c>
      <c r="G2409" s="1">
        <v>9.3023255809999998</v>
      </c>
      <c r="H2409" s="1">
        <v>0</v>
      </c>
      <c r="I2409" s="1">
        <v>60.64</v>
      </c>
      <c r="J2409" s="1">
        <v>0</v>
      </c>
      <c r="K2409" s="1">
        <v>0</v>
      </c>
      <c r="L2409" s="1">
        <v>0</v>
      </c>
      <c r="M2409" s="1">
        <v>0</v>
      </c>
      <c r="N2409" s="7">
        <f t="shared" si="370"/>
        <v>1</v>
      </c>
      <c r="O2409" s="1">
        <v>0</v>
      </c>
      <c r="P2409" s="1" t="s">
        <v>23</v>
      </c>
      <c r="Q2409" s="1" t="s">
        <v>24</v>
      </c>
      <c r="R2409" s="10">
        <f>F2409*Part4Out!C$78+'relay test.csv'!H2409*Part4Out!C$79+'relay test.csv'!I2409*Part4Out!C$80+'relay test.csv'!J2409*Part4Out!C$81+'relay test.csv'!K2409*Part4Out!C$82+'relay test.csv'!L2409*Part4Out!C$83+'relay test.csv'!M2409*Part4Out!C$84+'relay test.csv'!N2409*Part4Out!C$85</f>
        <v>9.1480363189202549</v>
      </c>
      <c r="S2409" s="10">
        <f>(F2409*Part4Out!C$78+'relay test.csv'!H2409*Part4Out!C$79+'relay test.csv'!I2409*Part4Out!C$80+'relay test.csv'!J2409*Part4Out!C$81+'relay test.csv'!K2409*Part4Out!C$82+'relay test.csv'!L2409*Part4Out!C$83+'relay test.csv'!M2409*Part4Out!C$84+'relay test.csv'!N2409*Part4Out!C$85) +Part4Out!C$77</f>
        <v>6.5444010673549293</v>
      </c>
      <c r="T2409" s="10">
        <f t="shared" si="371"/>
        <v>695.34009232765095</v>
      </c>
      <c r="U2409" s="12">
        <f t="shared" si="372"/>
        <v>0.99856392011458461</v>
      </c>
      <c r="V2409" s="11">
        <f t="shared" si="373"/>
        <v>1</v>
      </c>
      <c r="W2409" s="11">
        <f t="shared" si="374"/>
        <v>1</v>
      </c>
      <c r="X2409" s="11">
        <f t="shared" si="375"/>
        <v>9395.9715596801216</v>
      </c>
      <c r="Y2409" s="12">
        <f t="shared" si="376"/>
        <v>0.99989358273634765</v>
      </c>
      <c r="Z2409" s="11">
        <f t="shared" si="377"/>
        <v>1</v>
      </c>
      <c r="AA2409" s="11">
        <f t="shared" si="378"/>
        <v>1</v>
      </c>
      <c r="AB2409" s="11">
        <f t="shared" si="379"/>
        <v>1</v>
      </c>
      <c r="AC2409" s="1" t="s">
        <v>2434</v>
      </c>
    </row>
    <row r="2410" spans="1:29" x14ac:dyDescent="0.2">
      <c r="A2410" s="1" t="s">
        <v>2435</v>
      </c>
      <c r="B2410" s="1">
        <v>1</v>
      </c>
      <c r="C2410" s="2">
        <v>40749</v>
      </c>
      <c r="D2410" s="2">
        <v>40760</v>
      </c>
      <c r="E2410" s="2">
        <v>40760</v>
      </c>
      <c r="F2410" s="1">
        <v>16</v>
      </c>
      <c r="G2410" s="1">
        <v>0</v>
      </c>
      <c r="H2410" s="1">
        <v>0</v>
      </c>
      <c r="I2410" s="1">
        <v>50.23</v>
      </c>
      <c r="J2410" s="1">
        <v>0</v>
      </c>
      <c r="K2410" s="1">
        <v>1</v>
      </c>
      <c r="L2410" s="1">
        <v>0</v>
      </c>
      <c r="M2410" s="1">
        <v>0</v>
      </c>
      <c r="N2410" s="7">
        <f t="shared" si="370"/>
        <v>0</v>
      </c>
      <c r="O2410" s="1">
        <v>0</v>
      </c>
      <c r="P2410" s="1" t="s">
        <v>30</v>
      </c>
      <c r="Q2410" s="1" t="s">
        <v>28</v>
      </c>
      <c r="R2410" s="10">
        <f>F2410*Part4Out!C$78+'relay test.csv'!H2410*Part4Out!C$79+'relay test.csv'!I2410*Part4Out!C$80+'relay test.csv'!J2410*Part4Out!C$81+'relay test.csv'!K2410*Part4Out!C$82+'relay test.csv'!L2410*Part4Out!C$83+'relay test.csv'!M2410*Part4Out!C$84+'relay test.csv'!N2410*Part4Out!C$85</f>
        <v>3.7281555345022195</v>
      </c>
      <c r="S2410" s="10">
        <f>(F2410*Part4Out!C$78+'relay test.csv'!H2410*Part4Out!C$79+'relay test.csv'!I2410*Part4Out!C$80+'relay test.csv'!J2410*Part4Out!C$81+'relay test.csv'!K2410*Part4Out!C$82+'relay test.csv'!L2410*Part4Out!C$83+'relay test.csv'!M2410*Part4Out!C$84+'relay test.csv'!N2410*Part4Out!C$85) +Part4Out!C$77</f>
        <v>1.1245202829368943</v>
      </c>
      <c r="T2410" s="10">
        <f t="shared" si="371"/>
        <v>3.0787395707036533</v>
      </c>
      <c r="U2410" s="12">
        <f t="shared" si="372"/>
        <v>0.7548262195550075</v>
      </c>
      <c r="V2410" s="11">
        <f t="shared" si="373"/>
        <v>1</v>
      </c>
      <c r="W2410" s="11">
        <f t="shared" si="374"/>
        <v>1</v>
      </c>
      <c r="X2410" s="11">
        <f t="shared" si="375"/>
        <v>41.602303340740292</v>
      </c>
      <c r="Y2410" s="12">
        <f t="shared" si="376"/>
        <v>0.97652709075371269</v>
      </c>
      <c r="Z2410" s="11">
        <f t="shared" si="377"/>
        <v>1</v>
      </c>
      <c r="AA2410" s="11">
        <f t="shared" si="378"/>
        <v>1</v>
      </c>
      <c r="AB2410" s="11">
        <f t="shared" si="379"/>
        <v>1</v>
      </c>
      <c r="AC2410" s="1" t="s">
        <v>2435</v>
      </c>
    </row>
    <row r="2411" spans="1:29" x14ac:dyDescent="0.2">
      <c r="A2411" s="1" t="s">
        <v>2436</v>
      </c>
      <c r="B2411" s="1">
        <v>1</v>
      </c>
      <c r="C2411" s="2">
        <v>40477</v>
      </c>
      <c r="D2411" s="2">
        <v>40477</v>
      </c>
      <c r="E2411" s="2">
        <v>40477</v>
      </c>
      <c r="F2411" s="1">
        <v>45</v>
      </c>
      <c r="G2411" s="1">
        <v>0</v>
      </c>
      <c r="H2411" s="1">
        <v>0</v>
      </c>
      <c r="I2411" s="1">
        <v>26.02</v>
      </c>
      <c r="J2411" s="1">
        <v>0</v>
      </c>
      <c r="K2411" s="1">
        <v>0</v>
      </c>
      <c r="L2411" s="1">
        <v>0</v>
      </c>
      <c r="M2411" s="1">
        <v>0</v>
      </c>
      <c r="N2411" s="7">
        <f t="shared" si="370"/>
        <v>0</v>
      </c>
      <c r="O2411" s="1">
        <v>0</v>
      </c>
      <c r="P2411" s="1" t="s">
        <v>26</v>
      </c>
      <c r="Q2411" s="1" t="s">
        <v>24</v>
      </c>
      <c r="R2411" s="10">
        <f>F2411*Part4Out!C$78+'relay test.csv'!H2411*Part4Out!C$79+'relay test.csv'!I2411*Part4Out!C$80+'relay test.csv'!J2411*Part4Out!C$81+'relay test.csv'!K2411*Part4Out!C$82+'relay test.csv'!L2411*Part4Out!C$83+'relay test.csv'!M2411*Part4Out!C$84+'relay test.csv'!N2411*Part4Out!C$85</f>
        <v>9.4281021604576942</v>
      </c>
      <c r="S2411" s="10">
        <f>(F2411*Part4Out!C$78+'relay test.csv'!H2411*Part4Out!C$79+'relay test.csv'!I2411*Part4Out!C$80+'relay test.csv'!J2411*Part4Out!C$81+'relay test.csv'!K2411*Part4Out!C$82+'relay test.csv'!L2411*Part4Out!C$83+'relay test.csv'!M2411*Part4Out!C$84+'relay test.csv'!N2411*Part4Out!C$85) +Part4Out!C$77</f>
        <v>6.8244669088923686</v>
      </c>
      <c r="T2411" s="10">
        <f t="shared" si="371"/>
        <v>920.08578374046647</v>
      </c>
      <c r="U2411" s="12">
        <f t="shared" si="372"/>
        <v>0.99891432479183528</v>
      </c>
      <c r="V2411" s="11">
        <f t="shared" si="373"/>
        <v>1</v>
      </c>
      <c r="W2411" s="11">
        <f t="shared" si="374"/>
        <v>1</v>
      </c>
      <c r="X2411" s="11">
        <f t="shared" si="375"/>
        <v>12432.90866136015</v>
      </c>
      <c r="Y2411" s="12">
        <f t="shared" si="376"/>
        <v>0.99991957476709581</v>
      </c>
      <c r="Z2411" s="11">
        <f t="shared" si="377"/>
        <v>1</v>
      </c>
      <c r="AA2411" s="11">
        <f t="shared" si="378"/>
        <v>1</v>
      </c>
      <c r="AB2411" s="11">
        <f t="shared" si="379"/>
        <v>1</v>
      </c>
      <c r="AC2411" s="1" t="s">
        <v>2436</v>
      </c>
    </row>
    <row r="2412" spans="1:29" x14ac:dyDescent="0.2">
      <c r="A2412" s="1" t="s">
        <v>2437</v>
      </c>
      <c r="B2412" s="1">
        <v>0</v>
      </c>
      <c r="C2412" s="2">
        <v>40699</v>
      </c>
      <c r="D2412" s="2">
        <v>40699</v>
      </c>
      <c r="E2412" s="2">
        <v>40699</v>
      </c>
      <c r="F2412" s="1">
        <v>0</v>
      </c>
      <c r="G2412" s="1">
        <v>0</v>
      </c>
      <c r="H2412" s="1">
        <v>0</v>
      </c>
      <c r="I2412" s="1">
        <v>56.73</v>
      </c>
      <c r="J2412" s="1">
        <v>0</v>
      </c>
      <c r="K2412" s="1">
        <v>0</v>
      </c>
      <c r="L2412" s="1">
        <v>0</v>
      </c>
      <c r="M2412" s="1">
        <v>0</v>
      </c>
      <c r="N2412" s="7">
        <f t="shared" si="370"/>
        <v>0</v>
      </c>
      <c r="O2412" s="1">
        <v>0</v>
      </c>
      <c r="P2412" s="1" t="s">
        <v>26</v>
      </c>
      <c r="Q2412" s="1" t="s">
        <v>28</v>
      </c>
      <c r="R2412" s="10">
        <f>F2412*Part4Out!C$78+'relay test.csv'!H2412*Part4Out!C$79+'relay test.csv'!I2412*Part4Out!C$80+'relay test.csv'!J2412*Part4Out!C$81+'relay test.csv'!K2412*Part4Out!C$82+'relay test.csv'!L2412*Part4Out!C$83+'relay test.csv'!M2412*Part4Out!C$84+'relay test.csv'!N2412*Part4Out!C$85</f>
        <v>-0.19840403552980007</v>
      </c>
      <c r="S2412" s="10">
        <f>(F2412*Part4Out!C$78+'relay test.csv'!H2412*Part4Out!C$79+'relay test.csv'!I2412*Part4Out!C$80+'relay test.csv'!J2412*Part4Out!C$81+'relay test.csv'!K2412*Part4Out!C$82+'relay test.csv'!L2412*Part4Out!C$83+'relay test.csv'!M2412*Part4Out!C$84+'relay test.csv'!N2412*Part4Out!C$85) +Part4Out!C$77</f>
        <v>-2.8020392870951252</v>
      </c>
      <c r="T2412" s="10">
        <f t="shared" si="371"/>
        <v>6.0686179808499857E-2</v>
      </c>
      <c r="U2412" s="12">
        <f t="shared" si="372"/>
        <v>5.7214076098791408E-2</v>
      </c>
      <c r="V2412" s="11">
        <f t="shared" si="373"/>
        <v>0</v>
      </c>
      <c r="W2412" s="11">
        <f t="shared" si="374"/>
        <v>0</v>
      </c>
      <c r="X2412" s="11">
        <f t="shared" si="375"/>
        <v>0.82003846152108839</v>
      </c>
      <c r="Y2412" s="12">
        <f t="shared" si="376"/>
        <v>0.45056106167984233</v>
      </c>
      <c r="Z2412" s="11">
        <f t="shared" si="377"/>
        <v>0</v>
      </c>
      <c r="AA2412" s="11">
        <f t="shared" si="378"/>
        <v>0</v>
      </c>
      <c r="AB2412" s="11">
        <f t="shared" si="379"/>
        <v>0</v>
      </c>
      <c r="AC2412" s="1" t="s">
        <v>2437</v>
      </c>
    </row>
    <row r="2413" spans="1:29" x14ac:dyDescent="0.2">
      <c r="A2413" s="1" t="s">
        <v>2438</v>
      </c>
      <c r="B2413" s="1">
        <v>1</v>
      </c>
      <c r="C2413" s="2">
        <v>41177</v>
      </c>
      <c r="D2413" s="2">
        <v>41177</v>
      </c>
      <c r="E2413" s="2">
        <v>41205</v>
      </c>
      <c r="F2413" s="1">
        <v>38</v>
      </c>
      <c r="G2413" s="1">
        <v>47.368421050000002</v>
      </c>
      <c r="H2413" s="1">
        <v>0</v>
      </c>
      <c r="I2413" s="1">
        <v>71.75</v>
      </c>
      <c r="J2413" s="1">
        <v>7.1428571428571397E-2</v>
      </c>
      <c r="K2413" s="1">
        <v>0</v>
      </c>
      <c r="L2413" s="1">
        <v>0</v>
      </c>
      <c r="M2413" s="1">
        <v>0</v>
      </c>
      <c r="N2413" s="7">
        <f t="shared" si="370"/>
        <v>0</v>
      </c>
      <c r="O2413" s="1">
        <v>0</v>
      </c>
      <c r="P2413" s="1" t="s">
        <v>32</v>
      </c>
      <c r="Q2413" s="1" t="s">
        <v>24</v>
      </c>
      <c r="R2413" s="10">
        <f>F2413*Part4Out!C$78+'relay test.csv'!H2413*Part4Out!C$79+'relay test.csv'!I2413*Part4Out!C$80+'relay test.csv'!J2413*Part4Out!C$81+'relay test.csv'!K2413*Part4Out!C$82+'relay test.csv'!L2413*Part4Out!C$83+'relay test.csv'!M2413*Part4Out!C$84+'relay test.csv'!N2413*Part4Out!C$85</f>
        <v>7.7447941055805005</v>
      </c>
      <c r="S2413" s="10">
        <f>(F2413*Part4Out!C$78+'relay test.csv'!H2413*Part4Out!C$79+'relay test.csv'!I2413*Part4Out!C$80+'relay test.csv'!J2413*Part4Out!C$81+'relay test.csv'!K2413*Part4Out!C$82+'relay test.csv'!L2413*Part4Out!C$83+'relay test.csv'!M2413*Part4Out!C$84+'relay test.csv'!N2413*Part4Out!C$85) +Part4Out!C$77</f>
        <v>5.1411588540151758</v>
      </c>
      <c r="T2413" s="10">
        <f t="shared" si="371"/>
        <v>170.91371764993011</v>
      </c>
      <c r="U2413" s="12">
        <f t="shared" si="372"/>
        <v>0.99418312852708879</v>
      </c>
      <c r="V2413" s="11">
        <f t="shared" si="373"/>
        <v>1</v>
      </c>
      <c r="W2413" s="11">
        <f t="shared" si="374"/>
        <v>1</v>
      </c>
      <c r="X2413" s="11">
        <f t="shared" si="375"/>
        <v>2309.5179580716949</v>
      </c>
      <c r="Y2413" s="12">
        <f t="shared" si="376"/>
        <v>0.99956719661212479</v>
      </c>
      <c r="Z2413" s="11">
        <f t="shared" si="377"/>
        <v>1</v>
      </c>
      <c r="AA2413" s="11">
        <f t="shared" si="378"/>
        <v>1</v>
      </c>
      <c r="AB2413" s="11">
        <f t="shared" si="379"/>
        <v>1</v>
      </c>
      <c r="AC2413" s="1" t="s">
        <v>2438</v>
      </c>
    </row>
    <row r="2414" spans="1:29" x14ac:dyDescent="0.2">
      <c r="A2414" s="1" t="s">
        <v>2439</v>
      </c>
      <c r="B2414" s="1">
        <v>1</v>
      </c>
      <c r="C2414" s="2">
        <v>41216</v>
      </c>
      <c r="D2414" s="2">
        <v>41216</v>
      </c>
      <c r="E2414" s="2">
        <v>41230</v>
      </c>
      <c r="F2414" s="1">
        <v>42</v>
      </c>
      <c r="G2414" s="1">
        <v>11.9047619</v>
      </c>
      <c r="H2414" s="1">
        <v>4.7619047620000003</v>
      </c>
      <c r="I2414" s="1">
        <v>62.58</v>
      </c>
      <c r="J2414" s="1">
        <v>0.14285714285714299</v>
      </c>
      <c r="K2414" s="1">
        <v>1</v>
      </c>
      <c r="L2414" s="1">
        <v>0</v>
      </c>
      <c r="M2414" s="1">
        <v>0</v>
      </c>
      <c r="N2414" s="7">
        <f t="shared" si="370"/>
        <v>0</v>
      </c>
      <c r="O2414" s="1">
        <v>0</v>
      </c>
      <c r="P2414" s="1" t="s">
        <v>26</v>
      </c>
      <c r="Q2414" s="1" t="s">
        <v>28</v>
      </c>
      <c r="R2414" s="10">
        <f>F2414*Part4Out!C$78+'relay test.csv'!H2414*Part4Out!C$79+'relay test.csv'!I2414*Part4Out!C$80+'relay test.csv'!J2414*Part4Out!C$81+'relay test.csv'!K2414*Part4Out!C$82+'relay test.csv'!L2414*Part4Out!C$83+'relay test.csv'!M2414*Part4Out!C$84+'relay test.csv'!N2414*Part4Out!C$85</f>
        <v>9.1914093380582269</v>
      </c>
      <c r="S2414" s="10">
        <f>(F2414*Part4Out!C$78+'relay test.csv'!H2414*Part4Out!C$79+'relay test.csv'!I2414*Part4Out!C$80+'relay test.csv'!J2414*Part4Out!C$81+'relay test.csv'!K2414*Part4Out!C$82+'relay test.csv'!L2414*Part4Out!C$83+'relay test.csv'!M2414*Part4Out!C$84+'relay test.csv'!N2414*Part4Out!C$85) +Part4Out!C$77</f>
        <v>6.5877740864929013</v>
      </c>
      <c r="T2414" s="10">
        <f t="shared" si="371"/>
        <v>726.16269425795053</v>
      </c>
      <c r="U2414" s="12">
        <f t="shared" si="372"/>
        <v>0.99862479193735254</v>
      </c>
      <c r="V2414" s="11">
        <f t="shared" si="373"/>
        <v>1</v>
      </c>
      <c r="W2414" s="11">
        <f t="shared" si="374"/>
        <v>1</v>
      </c>
      <c r="X2414" s="11">
        <f t="shared" si="375"/>
        <v>9812.4703267265795</v>
      </c>
      <c r="Y2414" s="12">
        <f t="shared" si="376"/>
        <v>0.99989809924861373</v>
      </c>
      <c r="Z2414" s="11">
        <f t="shared" si="377"/>
        <v>1</v>
      </c>
      <c r="AA2414" s="11">
        <f t="shared" si="378"/>
        <v>1</v>
      </c>
      <c r="AB2414" s="11">
        <f t="shared" si="379"/>
        <v>1</v>
      </c>
      <c r="AC2414" s="1" t="s">
        <v>2439</v>
      </c>
    </row>
    <row r="2415" spans="1:29" x14ac:dyDescent="0.2">
      <c r="A2415" s="1" t="s">
        <v>2440</v>
      </c>
      <c r="B2415" s="1">
        <v>1</v>
      </c>
      <c r="C2415" s="2">
        <v>40575</v>
      </c>
      <c r="D2415" s="2">
        <v>40575</v>
      </c>
      <c r="E2415" s="2">
        <v>40575</v>
      </c>
      <c r="F2415" s="1">
        <v>16</v>
      </c>
      <c r="G2415" s="1">
        <v>0</v>
      </c>
      <c r="H2415" s="1">
        <v>0</v>
      </c>
      <c r="I2415" s="1">
        <v>39.520000000000003</v>
      </c>
      <c r="J2415" s="1">
        <v>0</v>
      </c>
      <c r="K2415" s="1">
        <v>0</v>
      </c>
      <c r="L2415" s="1">
        <v>0</v>
      </c>
      <c r="M2415" s="1">
        <v>0</v>
      </c>
      <c r="N2415" s="7">
        <f t="shared" si="370"/>
        <v>0</v>
      </c>
      <c r="O2415" s="1">
        <v>0</v>
      </c>
      <c r="P2415" s="1" t="s">
        <v>36</v>
      </c>
      <c r="Q2415" s="1" t="s">
        <v>28</v>
      </c>
      <c r="R2415" s="10">
        <f>F2415*Part4Out!C$78+'relay test.csv'!H2415*Part4Out!C$79+'relay test.csv'!I2415*Part4Out!C$80+'relay test.csv'!J2415*Part4Out!C$81+'relay test.csv'!K2415*Part4Out!C$82+'relay test.csv'!L2415*Part4Out!C$83+'relay test.csv'!M2415*Part4Out!C$84+'relay test.csv'!N2415*Part4Out!C$85</f>
        <v>3.2463550934405903</v>
      </c>
      <c r="S2415" s="10">
        <f>(F2415*Part4Out!C$78+'relay test.csv'!H2415*Part4Out!C$79+'relay test.csv'!I2415*Part4Out!C$80+'relay test.csv'!J2415*Part4Out!C$81+'relay test.csv'!K2415*Part4Out!C$82+'relay test.csv'!L2415*Part4Out!C$83+'relay test.csv'!M2415*Part4Out!C$84+'relay test.csv'!N2415*Part4Out!C$85) +Part4Out!C$77</f>
        <v>0.6427198418752651</v>
      </c>
      <c r="T2415" s="10">
        <f t="shared" si="371"/>
        <v>1.9016460284264449</v>
      </c>
      <c r="U2415" s="12">
        <f t="shared" si="372"/>
        <v>0.65536802552642948</v>
      </c>
      <c r="V2415" s="11">
        <f t="shared" si="373"/>
        <v>1</v>
      </c>
      <c r="W2415" s="11">
        <f t="shared" si="374"/>
        <v>1</v>
      </c>
      <c r="X2415" s="11">
        <f t="shared" si="375"/>
        <v>25.696507646871076</v>
      </c>
      <c r="Y2415" s="12">
        <f t="shared" si="376"/>
        <v>0.96254191697178026</v>
      </c>
      <c r="Z2415" s="11">
        <f t="shared" si="377"/>
        <v>1</v>
      </c>
      <c r="AA2415" s="11">
        <f t="shared" si="378"/>
        <v>1</v>
      </c>
      <c r="AB2415" s="11">
        <f t="shared" si="379"/>
        <v>1</v>
      </c>
      <c r="AC2415" s="1" t="s">
        <v>2440</v>
      </c>
    </row>
    <row r="2416" spans="1:29" x14ac:dyDescent="0.2">
      <c r="A2416" s="1" t="s">
        <v>2441</v>
      </c>
      <c r="B2416" s="1">
        <v>0</v>
      </c>
      <c r="C2416" s="2">
        <v>40737</v>
      </c>
      <c r="D2416" s="2">
        <v>40737</v>
      </c>
      <c r="E2416" s="2">
        <v>40737</v>
      </c>
      <c r="F2416" s="1">
        <v>24</v>
      </c>
      <c r="G2416" s="1">
        <v>8.3333333330000006</v>
      </c>
      <c r="H2416" s="1">
        <v>4.1666666670000003</v>
      </c>
      <c r="I2416" s="1">
        <v>6.15</v>
      </c>
      <c r="J2416" s="1">
        <v>0</v>
      </c>
      <c r="K2416" s="1">
        <v>0</v>
      </c>
      <c r="L2416" s="1">
        <v>0</v>
      </c>
      <c r="M2416" s="1">
        <v>0</v>
      </c>
      <c r="N2416" s="7">
        <f t="shared" si="370"/>
        <v>0</v>
      </c>
      <c r="O2416" s="1">
        <v>0</v>
      </c>
      <c r="P2416" s="1" t="s">
        <v>36</v>
      </c>
      <c r="Q2416" s="1" t="s">
        <v>24</v>
      </c>
      <c r="R2416" s="10">
        <f>F2416*Part4Out!C$78+'relay test.csv'!H2416*Part4Out!C$79+'relay test.csv'!I2416*Part4Out!C$80+'relay test.csv'!J2416*Part4Out!C$81+'relay test.csv'!K2416*Part4Out!C$82+'relay test.csv'!L2416*Part4Out!C$83+'relay test.csv'!M2416*Part4Out!C$84+'relay test.csv'!N2416*Part4Out!C$85</f>
        <v>5.1356455454143548</v>
      </c>
      <c r="S2416" s="10">
        <f>(F2416*Part4Out!C$78+'relay test.csv'!H2416*Part4Out!C$79+'relay test.csv'!I2416*Part4Out!C$80+'relay test.csv'!J2416*Part4Out!C$81+'relay test.csv'!K2416*Part4Out!C$82+'relay test.csv'!L2416*Part4Out!C$83+'relay test.csv'!M2416*Part4Out!C$84+'relay test.csv'!N2416*Part4Out!C$85) +Part4Out!C$77</f>
        <v>2.5320102938490296</v>
      </c>
      <c r="T2416" s="10">
        <f t="shared" si="371"/>
        <v>12.578767755970039</v>
      </c>
      <c r="U2416" s="12">
        <f t="shared" si="372"/>
        <v>0.92635561503286334</v>
      </c>
      <c r="V2416" s="11">
        <f t="shared" si="373"/>
        <v>1</v>
      </c>
      <c r="W2416" s="11">
        <f t="shared" si="374"/>
        <v>0</v>
      </c>
      <c r="X2416" s="11">
        <f t="shared" si="375"/>
        <v>169.974010408742</v>
      </c>
      <c r="Y2416" s="12">
        <f t="shared" si="376"/>
        <v>0.99415115784200569</v>
      </c>
      <c r="Z2416" s="11">
        <f t="shared" si="377"/>
        <v>1</v>
      </c>
      <c r="AA2416" s="11">
        <f t="shared" si="378"/>
        <v>0</v>
      </c>
      <c r="AB2416" s="11">
        <f t="shared" si="379"/>
        <v>0</v>
      </c>
      <c r="AC2416" s="1" t="s">
        <v>2441</v>
      </c>
    </row>
    <row r="2417" spans="1:29" x14ac:dyDescent="0.2">
      <c r="A2417" s="1" t="s">
        <v>2442</v>
      </c>
      <c r="B2417" s="1">
        <v>1</v>
      </c>
      <c r="C2417" s="2">
        <v>41149</v>
      </c>
      <c r="D2417" s="2">
        <v>41110</v>
      </c>
      <c r="E2417" s="2">
        <v>41144</v>
      </c>
      <c r="F2417" s="1">
        <v>38</v>
      </c>
      <c r="G2417" s="1">
        <v>5.263157895</v>
      </c>
      <c r="H2417" s="1">
        <v>2.6315789469999999</v>
      </c>
      <c r="I2417" s="1">
        <v>41.93</v>
      </c>
      <c r="J2417" s="1">
        <v>0.11764705882352899</v>
      </c>
      <c r="K2417" s="1">
        <v>1</v>
      </c>
      <c r="L2417" s="1">
        <v>0</v>
      </c>
      <c r="M2417" s="1">
        <v>0</v>
      </c>
      <c r="N2417" s="7">
        <f t="shared" si="370"/>
        <v>1</v>
      </c>
      <c r="O2417" s="1">
        <v>0</v>
      </c>
      <c r="P2417" s="1" t="s">
        <v>160</v>
      </c>
      <c r="Q2417" s="1" t="s">
        <v>63</v>
      </c>
      <c r="R2417" s="10">
        <f>F2417*Part4Out!C$78+'relay test.csv'!H2417*Part4Out!C$79+'relay test.csv'!I2417*Part4Out!C$80+'relay test.csv'!J2417*Part4Out!C$81+'relay test.csv'!K2417*Part4Out!C$82+'relay test.csv'!L2417*Part4Out!C$83+'relay test.csv'!M2417*Part4Out!C$84+'relay test.csv'!N2417*Part4Out!C$85</f>
        <v>8.6555591608210189</v>
      </c>
      <c r="S2417" s="10">
        <f>(F2417*Part4Out!C$78+'relay test.csv'!H2417*Part4Out!C$79+'relay test.csv'!I2417*Part4Out!C$80+'relay test.csv'!J2417*Part4Out!C$81+'relay test.csv'!K2417*Part4Out!C$82+'relay test.csv'!L2417*Part4Out!C$83+'relay test.csv'!M2417*Part4Out!C$84+'relay test.csv'!N2417*Part4Out!C$85) +Part4Out!C$77</f>
        <v>6.0519239092556933</v>
      </c>
      <c r="T2417" s="10">
        <f t="shared" si="371"/>
        <v>424.92977044400891</v>
      </c>
      <c r="U2417" s="12">
        <f t="shared" si="372"/>
        <v>0.99765219510494052</v>
      </c>
      <c r="V2417" s="11">
        <f t="shared" si="373"/>
        <v>1</v>
      </c>
      <c r="W2417" s="11">
        <f t="shared" si="374"/>
        <v>1</v>
      </c>
      <c r="X2417" s="11">
        <f t="shared" si="375"/>
        <v>5741.9787554432369</v>
      </c>
      <c r="Y2417" s="12">
        <f t="shared" si="376"/>
        <v>0.99982587433410719</v>
      </c>
      <c r="Z2417" s="11">
        <f t="shared" si="377"/>
        <v>1</v>
      </c>
      <c r="AA2417" s="11">
        <f t="shared" si="378"/>
        <v>1</v>
      </c>
      <c r="AB2417" s="11">
        <f t="shared" si="379"/>
        <v>1</v>
      </c>
      <c r="AC2417" s="1" t="s">
        <v>2442</v>
      </c>
    </row>
    <row r="2418" spans="1:29" x14ac:dyDescent="0.2">
      <c r="A2418" s="1" t="s">
        <v>2443</v>
      </c>
      <c r="B2418" s="1">
        <v>1</v>
      </c>
      <c r="C2418" s="2">
        <v>41414</v>
      </c>
      <c r="D2418" s="2">
        <v>41464</v>
      </c>
      <c r="E2418" s="2">
        <v>41652</v>
      </c>
      <c r="F2418" s="1">
        <v>44</v>
      </c>
      <c r="G2418" s="1">
        <v>75</v>
      </c>
      <c r="H2418" s="1">
        <v>34.090909089999997</v>
      </c>
      <c r="I2418" s="1">
        <v>65.78</v>
      </c>
      <c r="J2418" s="1">
        <v>4.2553191489361701E-2</v>
      </c>
      <c r="K2418" s="1">
        <v>1</v>
      </c>
      <c r="L2418" s="1">
        <v>0</v>
      </c>
      <c r="M2418" s="1">
        <v>0</v>
      </c>
      <c r="N2418" s="7">
        <f t="shared" si="370"/>
        <v>0</v>
      </c>
      <c r="O2418" s="1">
        <v>0</v>
      </c>
      <c r="P2418" s="1" t="s">
        <v>30</v>
      </c>
      <c r="Q2418" s="1" t="s">
        <v>63</v>
      </c>
      <c r="R2418" s="10">
        <f>F2418*Part4Out!C$78+'relay test.csv'!H2418*Part4Out!C$79+'relay test.csv'!I2418*Part4Out!C$80+'relay test.csv'!J2418*Part4Out!C$81+'relay test.csv'!K2418*Part4Out!C$82+'relay test.csv'!L2418*Part4Out!C$83+'relay test.csv'!M2418*Part4Out!C$84+'relay test.csv'!N2418*Part4Out!C$85</f>
        <v>10.228369617076176</v>
      </c>
      <c r="S2418" s="10">
        <f>(F2418*Part4Out!C$78+'relay test.csv'!H2418*Part4Out!C$79+'relay test.csv'!I2418*Part4Out!C$80+'relay test.csv'!J2418*Part4Out!C$81+'relay test.csv'!K2418*Part4Out!C$82+'relay test.csv'!L2418*Part4Out!C$83+'relay test.csv'!M2418*Part4Out!C$84+'relay test.csv'!N2418*Part4Out!C$85) +Part4Out!C$77</f>
        <v>7.6247343655108502</v>
      </c>
      <c r="T2418" s="10">
        <f t="shared" si="371"/>
        <v>2048.2363105441896</v>
      </c>
      <c r="U2418" s="12">
        <f t="shared" si="372"/>
        <v>0.99951201333157402</v>
      </c>
      <c r="V2418" s="11">
        <f t="shared" si="373"/>
        <v>1</v>
      </c>
      <c r="W2418" s="11">
        <f t="shared" si="374"/>
        <v>1</v>
      </c>
      <c r="X2418" s="11">
        <f t="shared" si="375"/>
        <v>27677.348586292701</v>
      </c>
      <c r="Y2418" s="12">
        <f t="shared" si="376"/>
        <v>0.99996387067686199</v>
      </c>
      <c r="Z2418" s="11">
        <f t="shared" si="377"/>
        <v>1</v>
      </c>
      <c r="AA2418" s="11">
        <f t="shared" si="378"/>
        <v>1</v>
      </c>
      <c r="AB2418" s="11">
        <f t="shared" si="379"/>
        <v>1</v>
      </c>
      <c r="AC2418" s="1" t="s">
        <v>2443</v>
      </c>
    </row>
    <row r="2419" spans="1:29" x14ac:dyDescent="0.2">
      <c r="A2419" s="1" t="s">
        <v>2444</v>
      </c>
      <c r="B2419" s="1">
        <v>1</v>
      </c>
      <c r="C2419" s="2">
        <v>40545</v>
      </c>
      <c r="D2419" s="2">
        <v>41560</v>
      </c>
      <c r="E2419" s="2">
        <v>41560</v>
      </c>
      <c r="F2419" s="1">
        <v>32</v>
      </c>
      <c r="G2419" s="1">
        <v>15.625</v>
      </c>
      <c r="H2419" s="1">
        <v>9.375</v>
      </c>
      <c r="I2419" s="1">
        <v>108.81</v>
      </c>
      <c r="J2419" s="1">
        <v>0</v>
      </c>
      <c r="K2419" s="1">
        <v>0</v>
      </c>
      <c r="L2419" s="1">
        <v>0</v>
      </c>
      <c r="M2419" s="1">
        <v>0</v>
      </c>
      <c r="N2419" s="7">
        <f t="shared" si="370"/>
        <v>0</v>
      </c>
      <c r="O2419" s="1">
        <v>0</v>
      </c>
      <c r="P2419" s="1" t="s">
        <v>32</v>
      </c>
      <c r="Q2419" s="1" t="s">
        <v>28</v>
      </c>
      <c r="R2419" s="10">
        <f>F2419*Part4Out!C$78+'relay test.csv'!H2419*Part4Out!C$79+'relay test.csv'!I2419*Part4Out!C$80+'relay test.csv'!J2419*Part4Out!C$81+'relay test.csv'!K2419*Part4Out!C$82+'relay test.csv'!L2419*Part4Out!C$83+'relay test.csv'!M2419*Part4Out!C$84+'relay test.csv'!N2419*Part4Out!C$85</f>
        <v>6.5692678098840505</v>
      </c>
      <c r="S2419" s="10">
        <f>(F2419*Part4Out!C$78+'relay test.csv'!H2419*Part4Out!C$79+'relay test.csv'!I2419*Part4Out!C$80+'relay test.csv'!J2419*Part4Out!C$81+'relay test.csv'!K2419*Part4Out!C$82+'relay test.csv'!L2419*Part4Out!C$83+'relay test.csv'!M2419*Part4Out!C$84+'relay test.csv'!N2419*Part4Out!C$85) +Part4Out!C$77</f>
        <v>3.9656325583187253</v>
      </c>
      <c r="T2419" s="10">
        <f t="shared" si="371"/>
        <v>52.753628584320886</v>
      </c>
      <c r="U2419" s="12">
        <f t="shared" si="372"/>
        <v>0.98139660472536572</v>
      </c>
      <c r="V2419" s="11">
        <f t="shared" si="373"/>
        <v>1</v>
      </c>
      <c r="W2419" s="11">
        <f t="shared" si="374"/>
        <v>1</v>
      </c>
      <c r="X2419" s="11">
        <f t="shared" si="375"/>
        <v>712.84771195767883</v>
      </c>
      <c r="Y2419" s="12">
        <f t="shared" si="376"/>
        <v>0.99859914098868852</v>
      </c>
      <c r="Z2419" s="11">
        <f t="shared" si="377"/>
        <v>1</v>
      </c>
      <c r="AA2419" s="11">
        <f t="shared" si="378"/>
        <v>1</v>
      </c>
      <c r="AB2419" s="11">
        <f t="shared" si="379"/>
        <v>1</v>
      </c>
      <c r="AC2419" s="1" t="s">
        <v>2444</v>
      </c>
    </row>
    <row r="2420" spans="1:29" x14ac:dyDescent="0.2">
      <c r="A2420" s="1" t="s">
        <v>2445</v>
      </c>
      <c r="B2420" s="1">
        <v>1</v>
      </c>
      <c r="C2420" s="2">
        <v>41097</v>
      </c>
      <c r="D2420" s="2">
        <v>41148</v>
      </c>
      <c r="E2420" s="2">
        <v>41185</v>
      </c>
      <c r="F2420" s="1">
        <v>44</v>
      </c>
      <c r="G2420" s="1">
        <v>2.2727272730000001</v>
      </c>
      <c r="H2420" s="1">
        <v>0</v>
      </c>
      <c r="I2420" s="1">
        <v>66.58</v>
      </c>
      <c r="J2420" s="1">
        <v>8.1081081081081099E-2</v>
      </c>
      <c r="K2420" s="1">
        <v>1</v>
      </c>
      <c r="L2420" s="1">
        <v>0</v>
      </c>
      <c r="M2420" s="1">
        <v>0</v>
      </c>
      <c r="N2420" s="7">
        <f t="shared" si="370"/>
        <v>0</v>
      </c>
      <c r="O2420" s="1">
        <v>0</v>
      </c>
      <c r="P2420" s="1" t="s">
        <v>30</v>
      </c>
      <c r="Q2420" s="1" t="s">
        <v>24</v>
      </c>
      <c r="R2420" s="10">
        <f>F2420*Part4Out!C$78+'relay test.csv'!H2420*Part4Out!C$79+'relay test.csv'!I2420*Part4Out!C$80+'relay test.csv'!J2420*Part4Out!C$81+'relay test.csv'!K2420*Part4Out!C$82+'relay test.csv'!L2420*Part4Out!C$83+'relay test.csv'!M2420*Part4Out!C$84+'relay test.csv'!N2420*Part4Out!C$85</f>
        <v>9.5455858209953544</v>
      </c>
      <c r="S2420" s="10">
        <f>(F2420*Part4Out!C$78+'relay test.csv'!H2420*Part4Out!C$79+'relay test.csv'!I2420*Part4Out!C$80+'relay test.csv'!J2420*Part4Out!C$81+'relay test.csv'!K2420*Part4Out!C$82+'relay test.csv'!L2420*Part4Out!C$83+'relay test.csv'!M2420*Part4Out!C$84+'relay test.csv'!N2420*Part4Out!C$85) +Part4Out!C$77</f>
        <v>6.9419505694300288</v>
      </c>
      <c r="T2420" s="10">
        <f t="shared" si="371"/>
        <v>1034.7866709493117</v>
      </c>
      <c r="U2420" s="12">
        <f t="shared" si="372"/>
        <v>0.99903455023312526</v>
      </c>
      <c r="V2420" s="11">
        <f t="shared" si="373"/>
        <v>1</v>
      </c>
      <c r="W2420" s="11">
        <f t="shared" si="374"/>
        <v>1</v>
      </c>
      <c r="X2420" s="11">
        <f t="shared" si="375"/>
        <v>13982.835504319395</v>
      </c>
      <c r="Y2420" s="12">
        <f t="shared" si="376"/>
        <v>0.99992848886132202</v>
      </c>
      <c r="Z2420" s="11">
        <f t="shared" si="377"/>
        <v>1</v>
      </c>
      <c r="AA2420" s="11">
        <f t="shared" si="378"/>
        <v>1</v>
      </c>
      <c r="AB2420" s="11">
        <f t="shared" si="379"/>
        <v>1</v>
      </c>
      <c r="AC2420" s="1" t="s">
        <v>2445</v>
      </c>
    </row>
    <row r="2421" spans="1:29" x14ac:dyDescent="0.2">
      <c r="A2421" s="1" t="s">
        <v>2446</v>
      </c>
      <c r="B2421" s="1">
        <v>1</v>
      </c>
      <c r="C2421" s="2">
        <v>41149</v>
      </c>
      <c r="D2421" s="2">
        <v>41135</v>
      </c>
      <c r="E2421" s="2">
        <v>41135</v>
      </c>
      <c r="F2421" s="1">
        <v>38</v>
      </c>
      <c r="G2421" s="1">
        <v>50</v>
      </c>
      <c r="H2421" s="1">
        <v>5.263157895</v>
      </c>
      <c r="I2421" s="1">
        <v>83.3</v>
      </c>
      <c r="J2421" s="1">
        <v>0</v>
      </c>
      <c r="K2421" s="1">
        <v>1</v>
      </c>
      <c r="L2421" s="1">
        <v>0</v>
      </c>
      <c r="M2421" s="1">
        <v>0</v>
      </c>
      <c r="N2421" s="7">
        <f t="shared" si="370"/>
        <v>0</v>
      </c>
      <c r="O2421" s="1">
        <v>0</v>
      </c>
      <c r="P2421" s="1" t="s">
        <v>36</v>
      </c>
      <c r="Q2421" s="1" t="s">
        <v>63</v>
      </c>
      <c r="R2421" s="10">
        <f>F2421*Part4Out!C$78+'relay test.csv'!H2421*Part4Out!C$79+'relay test.csv'!I2421*Part4Out!C$80+'relay test.csv'!J2421*Part4Out!C$81+'relay test.csv'!K2421*Part4Out!C$82+'relay test.csv'!L2421*Part4Out!C$83+'relay test.csv'!M2421*Part4Out!C$84+'relay test.csv'!N2421*Part4Out!C$85</f>
        <v>8.3677128680681268</v>
      </c>
      <c r="S2421" s="10">
        <f>(F2421*Part4Out!C$78+'relay test.csv'!H2421*Part4Out!C$79+'relay test.csv'!I2421*Part4Out!C$80+'relay test.csv'!J2421*Part4Out!C$81+'relay test.csv'!K2421*Part4Out!C$82+'relay test.csv'!L2421*Part4Out!C$83+'relay test.csv'!M2421*Part4Out!C$84+'relay test.csv'!N2421*Part4Out!C$85) +Part4Out!C$77</f>
        <v>5.7640776165028011</v>
      </c>
      <c r="T2421" s="10">
        <f t="shared" si="371"/>
        <v>318.64499555899511</v>
      </c>
      <c r="U2421" s="12">
        <f t="shared" si="372"/>
        <v>0.99687152930941025</v>
      </c>
      <c r="V2421" s="11">
        <f t="shared" si="373"/>
        <v>1</v>
      </c>
      <c r="W2421" s="11">
        <f t="shared" si="374"/>
        <v>1</v>
      </c>
      <c r="X2421" s="11">
        <f t="shared" si="375"/>
        <v>4305.7769125383966</v>
      </c>
      <c r="Y2421" s="12">
        <f t="shared" si="376"/>
        <v>0.99976780780144692</v>
      </c>
      <c r="Z2421" s="11">
        <f t="shared" si="377"/>
        <v>1</v>
      </c>
      <c r="AA2421" s="11">
        <f t="shared" si="378"/>
        <v>1</v>
      </c>
      <c r="AB2421" s="11">
        <f t="shared" si="379"/>
        <v>1</v>
      </c>
      <c r="AC2421" s="1" t="s">
        <v>2446</v>
      </c>
    </row>
    <row r="2422" spans="1:29" x14ac:dyDescent="0.2">
      <c r="A2422" s="1" t="s">
        <v>2447</v>
      </c>
      <c r="B2422" s="1">
        <v>0</v>
      </c>
      <c r="C2422" s="2">
        <v>41149</v>
      </c>
      <c r="D2422" s="2">
        <v>41110</v>
      </c>
      <c r="E2422" s="2">
        <v>41130</v>
      </c>
      <c r="F2422" s="1">
        <v>0</v>
      </c>
      <c r="G2422" s="1">
        <v>0</v>
      </c>
      <c r="H2422" s="1">
        <v>0</v>
      </c>
      <c r="I2422" s="1">
        <v>41.15</v>
      </c>
      <c r="J2422" s="1">
        <v>0.1</v>
      </c>
      <c r="K2422" s="1">
        <v>0</v>
      </c>
      <c r="L2422" s="1">
        <v>0</v>
      </c>
      <c r="M2422" s="1">
        <v>0</v>
      </c>
      <c r="N2422" s="7">
        <f t="shared" si="370"/>
        <v>1</v>
      </c>
      <c r="O2422" s="1">
        <v>0</v>
      </c>
      <c r="P2422" s="1" t="s">
        <v>160</v>
      </c>
      <c r="Q2422" s="1" t="s">
        <v>63</v>
      </c>
      <c r="R2422" s="10">
        <f>F2422*Part4Out!C$78+'relay test.csv'!H2422*Part4Out!C$79+'relay test.csv'!I2422*Part4Out!C$80+'relay test.csv'!J2422*Part4Out!C$81+'relay test.csv'!K2422*Part4Out!C$82+'relay test.csv'!L2422*Part4Out!C$83+'relay test.csv'!M2422*Part4Out!C$84+'relay test.csv'!N2422*Part4Out!C$85</f>
        <v>6.0492210257055423E-2</v>
      </c>
      <c r="S2422" s="10">
        <f>(F2422*Part4Out!C$78+'relay test.csv'!H2422*Part4Out!C$79+'relay test.csv'!I2422*Part4Out!C$80+'relay test.csv'!J2422*Part4Out!C$81+'relay test.csv'!K2422*Part4Out!C$82+'relay test.csv'!L2422*Part4Out!C$83+'relay test.csv'!M2422*Part4Out!C$84+'relay test.csv'!N2422*Part4Out!C$85) +Part4Out!C$77</f>
        <v>-2.5431430413082698</v>
      </c>
      <c r="T2422" s="10">
        <f t="shared" si="371"/>
        <v>7.8618908579589364E-2</v>
      </c>
      <c r="U2422" s="12">
        <f t="shared" si="372"/>
        <v>7.2888494679850327E-2</v>
      </c>
      <c r="V2422" s="11">
        <f t="shared" si="373"/>
        <v>0</v>
      </c>
      <c r="W2422" s="11">
        <f t="shared" si="374"/>
        <v>0</v>
      </c>
      <c r="X2422" s="11">
        <f t="shared" si="375"/>
        <v>1.0623593220320595</v>
      </c>
      <c r="Y2422" s="12">
        <f t="shared" si="376"/>
        <v>0.51511844259287864</v>
      </c>
      <c r="Z2422" s="11">
        <f t="shared" si="377"/>
        <v>1</v>
      </c>
      <c r="AA2422" s="11">
        <f t="shared" si="378"/>
        <v>0</v>
      </c>
      <c r="AB2422" s="11">
        <f t="shared" si="379"/>
        <v>0</v>
      </c>
      <c r="AC2422" s="1" t="s">
        <v>2447</v>
      </c>
    </row>
    <row r="2423" spans="1:29" x14ac:dyDescent="0.2">
      <c r="A2423" s="1" t="s">
        <v>2448</v>
      </c>
      <c r="B2423" s="1">
        <v>1</v>
      </c>
      <c r="C2423" s="2">
        <v>40435</v>
      </c>
      <c r="D2423" s="2">
        <v>40695</v>
      </c>
      <c r="E2423" s="2">
        <v>41233</v>
      </c>
      <c r="F2423" s="1">
        <v>45</v>
      </c>
      <c r="G2423" s="1">
        <v>11.11111111</v>
      </c>
      <c r="H2423" s="1">
        <v>2.2222222220000001</v>
      </c>
      <c r="I2423" s="1">
        <v>110.13</v>
      </c>
      <c r="J2423" s="1">
        <v>1.6728624535316001E-2</v>
      </c>
      <c r="K2423" s="1">
        <v>0</v>
      </c>
      <c r="L2423" s="1">
        <v>0</v>
      </c>
      <c r="M2423" s="1">
        <v>0</v>
      </c>
      <c r="N2423" s="7">
        <f t="shared" si="370"/>
        <v>1</v>
      </c>
      <c r="O2423" s="1">
        <v>0</v>
      </c>
      <c r="P2423" s="1" t="s">
        <v>23</v>
      </c>
      <c r="Q2423" s="1" t="s">
        <v>28</v>
      </c>
      <c r="R2423" s="10">
        <f>F2423*Part4Out!C$78+'relay test.csv'!H2423*Part4Out!C$79+'relay test.csv'!I2423*Part4Out!C$80+'relay test.csv'!J2423*Part4Out!C$81+'relay test.csv'!K2423*Part4Out!C$82+'relay test.csv'!L2423*Part4Out!C$83+'relay test.csv'!M2423*Part4Out!C$84+'relay test.csv'!N2423*Part4Out!C$85</f>
        <v>9.4308676442898616</v>
      </c>
      <c r="S2423" s="10">
        <f>(F2423*Part4Out!C$78+'relay test.csv'!H2423*Part4Out!C$79+'relay test.csv'!I2423*Part4Out!C$80+'relay test.csv'!J2423*Part4Out!C$81+'relay test.csv'!K2423*Part4Out!C$82+'relay test.csv'!L2423*Part4Out!C$83+'relay test.csv'!M2423*Part4Out!C$84+'relay test.csv'!N2423*Part4Out!C$85) +Part4Out!C$77</f>
        <v>6.827232392724536</v>
      </c>
      <c r="T2423" s="10">
        <f t="shared" si="371"/>
        <v>922.63378770758891</v>
      </c>
      <c r="U2423" s="12">
        <f t="shared" si="372"/>
        <v>0.99891731981515974</v>
      </c>
      <c r="V2423" s="11">
        <f t="shared" si="373"/>
        <v>1</v>
      </c>
      <c r="W2423" s="11">
        <f t="shared" si="374"/>
        <v>1</v>
      </c>
      <c r="X2423" s="11">
        <f t="shared" si="375"/>
        <v>12467.339255932788</v>
      </c>
      <c r="Y2423" s="12">
        <f t="shared" si="376"/>
        <v>0.99991979685670451</v>
      </c>
      <c r="Z2423" s="11">
        <f t="shared" si="377"/>
        <v>1</v>
      </c>
      <c r="AA2423" s="11">
        <f t="shared" si="378"/>
        <v>1</v>
      </c>
      <c r="AB2423" s="11">
        <f t="shared" si="379"/>
        <v>1</v>
      </c>
      <c r="AC2423" s="1" t="s">
        <v>2448</v>
      </c>
    </row>
    <row r="2424" spans="1:29" x14ac:dyDescent="0.2">
      <c r="A2424" s="1" t="s">
        <v>2449</v>
      </c>
      <c r="B2424" s="1">
        <v>1</v>
      </c>
      <c r="C2424" s="2">
        <v>40749</v>
      </c>
      <c r="D2424" s="2">
        <v>40826</v>
      </c>
      <c r="E2424" s="2">
        <v>40826</v>
      </c>
      <c r="F2424" s="1">
        <v>16</v>
      </c>
      <c r="G2424" s="1">
        <v>0</v>
      </c>
      <c r="H2424" s="1">
        <v>0</v>
      </c>
      <c r="I2424" s="1">
        <v>53.2</v>
      </c>
      <c r="J2424" s="1">
        <v>0</v>
      </c>
      <c r="K2424" s="1">
        <v>0</v>
      </c>
      <c r="L2424" s="1">
        <v>0</v>
      </c>
      <c r="M2424" s="1">
        <v>0</v>
      </c>
      <c r="N2424" s="7">
        <f t="shared" si="370"/>
        <v>0</v>
      </c>
      <c r="O2424" s="1">
        <v>0</v>
      </c>
      <c r="P2424" s="1" t="s">
        <v>30</v>
      </c>
      <c r="Q2424" s="1" t="s">
        <v>24</v>
      </c>
      <c r="R2424" s="10">
        <f>F2424*Part4Out!C$78+'relay test.csv'!H2424*Part4Out!C$79+'relay test.csv'!I2424*Part4Out!C$80+'relay test.csv'!J2424*Part4Out!C$81+'relay test.csv'!K2424*Part4Out!C$82+'relay test.csv'!L2424*Part4Out!C$83+'relay test.csv'!M2424*Part4Out!C$84+'relay test.csv'!N2424*Part4Out!C$85</f>
        <v>3.1985114973530235</v>
      </c>
      <c r="S2424" s="10">
        <f>(F2424*Part4Out!C$78+'relay test.csv'!H2424*Part4Out!C$79+'relay test.csv'!I2424*Part4Out!C$80+'relay test.csv'!J2424*Part4Out!C$81+'relay test.csv'!K2424*Part4Out!C$82+'relay test.csv'!L2424*Part4Out!C$83+'relay test.csv'!M2424*Part4Out!C$84+'relay test.csv'!N2424*Part4Out!C$85) +Part4Out!C$77</f>
        <v>0.59487624578769838</v>
      </c>
      <c r="T2424" s="10">
        <f t="shared" si="371"/>
        <v>1.8128065886264915</v>
      </c>
      <c r="U2424" s="12">
        <f t="shared" si="372"/>
        <v>0.64448319907828944</v>
      </c>
      <c r="V2424" s="11">
        <f t="shared" si="373"/>
        <v>1</v>
      </c>
      <c r="W2424" s="11">
        <f t="shared" si="374"/>
        <v>1</v>
      </c>
      <c r="X2424" s="11">
        <f t="shared" si="375"/>
        <v>24.496040625123477</v>
      </c>
      <c r="Y2424" s="12">
        <f t="shared" si="376"/>
        <v>0.96077822377586686</v>
      </c>
      <c r="Z2424" s="11">
        <f t="shared" si="377"/>
        <v>1</v>
      </c>
      <c r="AA2424" s="11">
        <f t="shared" si="378"/>
        <v>1</v>
      </c>
      <c r="AB2424" s="11">
        <f t="shared" si="379"/>
        <v>1</v>
      </c>
      <c r="AC2424" s="1" t="s">
        <v>2449</v>
      </c>
    </row>
    <row r="2425" spans="1:29" x14ac:dyDescent="0.2">
      <c r="A2425" s="1" t="s">
        <v>2450</v>
      </c>
      <c r="B2425" s="1">
        <v>0</v>
      </c>
      <c r="C2425" s="2">
        <v>40197</v>
      </c>
      <c r="D2425" s="2">
        <v>40197</v>
      </c>
      <c r="E2425" s="2">
        <v>40449</v>
      </c>
      <c r="F2425" s="1">
        <v>0</v>
      </c>
      <c r="G2425" s="1">
        <v>0</v>
      </c>
      <c r="H2425" s="1">
        <v>0</v>
      </c>
      <c r="I2425" s="1">
        <v>128.51</v>
      </c>
      <c r="J2425" s="1">
        <v>4.36507936507936E-2</v>
      </c>
      <c r="K2425" s="1">
        <v>0</v>
      </c>
      <c r="L2425" s="1">
        <v>0</v>
      </c>
      <c r="M2425" s="1">
        <v>0</v>
      </c>
      <c r="N2425" s="7">
        <f t="shared" si="370"/>
        <v>0</v>
      </c>
      <c r="O2425" s="1">
        <v>0</v>
      </c>
      <c r="P2425" s="1" t="s">
        <v>30</v>
      </c>
      <c r="Q2425" s="1" t="s">
        <v>24</v>
      </c>
      <c r="R2425" s="10">
        <f>F2425*Part4Out!C$78+'relay test.csv'!H2425*Part4Out!C$79+'relay test.csv'!I2425*Part4Out!C$80+'relay test.csv'!J2425*Part4Out!C$81+'relay test.csv'!K2425*Part4Out!C$82+'relay test.csv'!L2425*Part4Out!C$83+'relay test.csv'!M2425*Part4Out!C$84+'relay test.csv'!N2425*Part4Out!C$85</f>
        <v>-0.47549187962667977</v>
      </c>
      <c r="S2425" s="10">
        <f>(F2425*Part4Out!C$78+'relay test.csv'!H2425*Part4Out!C$79+'relay test.csv'!I2425*Part4Out!C$80+'relay test.csv'!J2425*Part4Out!C$81+'relay test.csv'!K2425*Part4Out!C$82+'relay test.csv'!L2425*Part4Out!C$83+'relay test.csv'!M2425*Part4Out!C$84+'relay test.csv'!N2425*Part4Out!C$85) +Part4Out!C$77</f>
        <v>-3.079127131192005</v>
      </c>
      <c r="T2425" s="10">
        <f t="shared" si="371"/>
        <v>4.5999390563884829E-2</v>
      </c>
      <c r="U2425" s="12">
        <f t="shared" si="372"/>
        <v>4.3976498436664617E-2</v>
      </c>
      <c r="V2425" s="11">
        <f t="shared" si="373"/>
        <v>0</v>
      </c>
      <c r="W2425" s="11">
        <f t="shared" si="374"/>
        <v>0</v>
      </c>
      <c r="X2425" s="11">
        <f t="shared" si="375"/>
        <v>0.62157923909444135</v>
      </c>
      <c r="Y2425" s="12">
        <f t="shared" si="376"/>
        <v>0.38331721577883399</v>
      </c>
      <c r="Z2425" s="11">
        <f t="shared" si="377"/>
        <v>0</v>
      </c>
      <c r="AA2425" s="11">
        <f t="shared" si="378"/>
        <v>0</v>
      </c>
      <c r="AB2425" s="11">
        <f t="shared" si="379"/>
        <v>0</v>
      </c>
      <c r="AC2425" s="1" t="s">
        <v>2450</v>
      </c>
    </row>
    <row r="2426" spans="1:29" x14ac:dyDescent="0.2">
      <c r="A2426" s="1" t="s">
        <v>2451</v>
      </c>
      <c r="B2426" s="1">
        <v>1</v>
      </c>
      <c r="C2426" s="2">
        <v>40717</v>
      </c>
      <c r="D2426" s="2">
        <v>40754</v>
      </c>
      <c r="E2426" s="2">
        <v>40754</v>
      </c>
      <c r="F2426" s="1">
        <v>44</v>
      </c>
      <c r="G2426" s="1">
        <v>2.2727272730000001</v>
      </c>
      <c r="H2426" s="1">
        <v>0</v>
      </c>
      <c r="I2426" s="1">
        <v>56.43</v>
      </c>
      <c r="J2426" s="1">
        <v>0</v>
      </c>
      <c r="K2426" s="1">
        <v>0</v>
      </c>
      <c r="L2426" s="1">
        <v>0</v>
      </c>
      <c r="M2426" s="1">
        <v>0</v>
      </c>
      <c r="N2426" s="7">
        <f t="shared" si="370"/>
        <v>0</v>
      </c>
      <c r="O2426" s="1">
        <v>0</v>
      </c>
      <c r="P2426" s="1" t="s">
        <v>26</v>
      </c>
      <c r="Q2426" s="1" t="s">
        <v>28</v>
      </c>
      <c r="R2426" s="10">
        <f>F2426*Part4Out!C$78+'relay test.csv'!H2426*Part4Out!C$79+'relay test.csv'!I2426*Part4Out!C$80+'relay test.csv'!J2426*Part4Out!C$81+'relay test.csv'!K2426*Part4Out!C$82+'relay test.csv'!L2426*Part4Out!C$83+'relay test.csv'!M2426*Part4Out!C$84+'relay test.csv'!N2426*Part4Out!C$85</f>
        <v>9.110212464240524</v>
      </c>
      <c r="S2426" s="10">
        <f>(F2426*Part4Out!C$78+'relay test.csv'!H2426*Part4Out!C$79+'relay test.csv'!I2426*Part4Out!C$80+'relay test.csv'!J2426*Part4Out!C$81+'relay test.csv'!K2426*Part4Out!C$82+'relay test.csv'!L2426*Part4Out!C$83+'relay test.csv'!M2426*Part4Out!C$84+'relay test.csv'!N2426*Part4Out!C$85) +Part4Out!C$77</f>
        <v>6.5065772126751984</v>
      </c>
      <c r="T2426" s="10">
        <f t="shared" si="371"/>
        <v>669.53082954049557</v>
      </c>
      <c r="U2426" s="12">
        <f t="shared" si="372"/>
        <v>0.99850864426221042</v>
      </c>
      <c r="V2426" s="11">
        <f t="shared" si="373"/>
        <v>1</v>
      </c>
      <c r="W2426" s="11">
        <f t="shared" si="374"/>
        <v>1</v>
      </c>
      <c r="X2426" s="11">
        <f t="shared" si="375"/>
        <v>9047.2168973210973</v>
      </c>
      <c r="Y2426" s="12">
        <f t="shared" si="376"/>
        <v>0.99988948098709962</v>
      </c>
      <c r="Z2426" s="11">
        <f t="shared" si="377"/>
        <v>1</v>
      </c>
      <c r="AA2426" s="11">
        <f t="shared" si="378"/>
        <v>1</v>
      </c>
      <c r="AB2426" s="11">
        <f t="shared" si="379"/>
        <v>1</v>
      </c>
      <c r="AC2426" s="1" t="s">
        <v>2451</v>
      </c>
    </row>
    <row r="2427" spans="1:29" x14ac:dyDescent="0.2">
      <c r="A2427" s="1" t="s">
        <v>2452</v>
      </c>
      <c r="B2427" s="1">
        <v>1</v>
      </c>
      <c r="C2427" s="2">
        <v>40844</v>
      </c>
      <c r="D2427" s="2">
        <v>40849</v>
      </c>
      <c r="E2427" s="2">
        <v>40849</v>
      </c>
      <c r="F2427" s="1">
        <v>37</v>
      </c>
      <c r="G2427" s="1">
        <v>59.459459459999998</v>
      </c>
      <c r="H2427" s="1">
        <v>5.4054054049999998</v>
      </c>
      <c r="I2427" s="1">
        <v>56.52</v>
      </c>
      <c r="J2427" s="1">
        <v>0</v>
      </c>
      <c r="K2427" s="1">
        <v>0</v>
      </c>
      <c r="L2427" s="1">
        <v>0</v>
      </c>
      <c r="M2427" s="1">
        <v>0</v>
      </c>
      <c r="N2427" s="7">
        <f t="shared" si="370"/>
        <v>0</v>
      </c>
      <c r="O2427" s="1">
        <v>0</v>
      </c>
      <c r="P2427" s="1" t="s">
        <v>30</v>
      </c>
      <c r="Q2427" s="1" t="s">
        <v>28</v>
      </c>
      <c r="R2427" s="10">
        <f>F2427*Part4Out!C$78+'relay test.csv'!H2427*Part4Out!C$79+'relay test.csv'!I2427*Part4Out!C$80+'relay test.csv'!J2427*Part4Out!C$81+'relay test.csv'!K2427*Part4Out!C$82+'relay test.csv'!L2427*Part4Out!C$83+'relay test.csv'!M2427*Part4Out!C$84+'relay test.csv'!N2427*Part4Out!C$85</f>
        <v>7.7333204124072834</v>
      </c>
      <c r="S2427" s="10">
        <f>(F2427*Part4Out!C$78+'relay test.csv'!H2427*Part4Out!C$79+'relay test.csv'!I2427*Part4Out!C$80+'relay test.csv'!J2427*Part4Out!C$81+'relay test.csv'!K2427*Part4Out!C$82+'relay test.csv'!L2427*Part4Out!C$83+'relay test.csv'!M2427*Part4Out!C$84+'relay test.csv'!N2427*Part4Out!C$85) +Part4Out!C$77</f>
        <v>5.1296851608419587</v>
      </c>
      <c r="T2427" s="10">
        <f t="shared" si="371"/>
        <v>168.963913213669</v>
      </c>
      <c r="U2427" s="12">
        <f t="shared" si="372"/>
        <v>0.99411639811597619</v>
      </c>
      <c r="V2427" s="11">
        <f t="shared" si="373"/>
        <v>1</v>
      </c>
      <c r="W2427" s="11">
        <f t="shared" si="374"/>
        <v>1</v>
      </c>
      <c r="X2427" s="11">
        <f t="shared" si="375"/>
        <v>2283.1706968793765</v>
      </c>
      <c r="Y2427" s="12">
        <f t="shared" si="376"/>
        <v>0.99956220434778964</v>
      </c>
      <c r="Z2427" s="11">
        <f t="shared" si="377"/>
        <v>1</v>
      </c>
      <c r="AA2427" s="11">
        <f t="shared" si="378"/>
        <v>1</v>
      </c>
      <c r="AB2427" s="11">
        <f t="shared" si="379"/>
        <v>1</v>
      </c>
      <c r="AC2427" s="1" t="s">
        <v>2452</v>
      </c>
    </row>
    <row r="2428" spans="1:29" x14ac:dyDescent="0.2">
      <c r="A2428" s="1" t="s">
        <v>2453</v>
      </c>
      <c r="B2428" s="1">
        <v>0</v>
      </c>
      <c r="C2428" s="2">
        <v>40769</v>
      </c>
      <c r="D2428" s="2">
        <v>40772</v>
      </c>
      <c r="E2428" s="2">
        <v>40772</v>
      </c>
      <c r="F2428" s="1">
        <v>0</v>
      </c>
      <c r="G2428" s="1">
        <v>0</v>
      </c>
      <c r="H2428" s="1">
        <v>0</v>
      </c>
      <c r="I2428" s="1">
        <v>13.09</v>
      </c>
      <c r="J2428" s="1">
        <v>0</v>
      </c>
      <c r="K2428" s="1">
        <v>0</v>
      </c>
      <c r="L2428" s="1">
        <v>0</v>
      </c>
      <c r="M2428" s="1">
        <v>0</v>
      </c>
      <c r="N2428" s="7">
        <f t="shared" si="370"/>
        <v>1</v>
      </c>
      <c r="O2428" s="1">
        <v>0</v>
      </c>
      <c r="P2428" s="1" t="s">
        <v>23</v>
      </c>
      <c r="Q2428" s="1" t="s">
        <v>24</v>
      </c>
      <c r="R2428" s="10">
        <f>F2428*Part4Out!C$78+'relay test.csv'!H2428*Part4Out!C$79+'relay test.csv'!I2428*Part4Out!C$80+'relay test.csv'!J2428*Part4Out!C$81+'relay test.csv'!K2428*Part4Out!C$82+'relay test.csv'!L2428*Part4Out!C$83+'relay test.csv'!M2428*Part4Out!C$84+'relay test.csv'!N2428*Part4Out!C$85</f>
        <v>0.21830310570095862</v>
      </c>
      <c r="S2428" s="10">
        <f>(F2428*Part4Out!C$78+'relay test.csv'!H2428*Part4Out!C$79+'relay test.csv'!I2428*Part4Out!C$80+'relay test.csv'!J2428*Part4Out!C$81+'relay test.csv'!K2428*Part4Out!C$82+'relay test.csv'!L2428*Part4Out!C$83+'relay test.csv'!M2428*Part4Out!C$84+'relay test.csv'!N2428*Part4Out!C$85) +Part4Out!C$77</f>
        <v>-2.3853321458643664</v>
      </c>
      <c r="T2428" s="10">
        <f t="shared" si="371"/>
        <v>9.2058397684666254E-2</v>
      </c>
      <c r="U2428" s="12">
        <f t="shared" si="372"/>
        <v>8.4298053913457724E-2</v>
      </c>
      <c r="V2428" s="11">
        <f t="shared" si="373"/>
        <v>0</v>
      </c>
      <c r="W2428" s="11">
        <f t="shared" si="374"/>
        <v>0</v>
      </c>
      <c r="X2428" s="11">
        <f t="shared" si="375"/>
        <v>1.2439640630807463</v>
      </c>
      <c r="Y2428" s="12">
        <f t="shared" si="376"/>
        <v>0.55436006464956644</v>
      </c>
      <c r="Z2428" s="11">
        <f t="shared" si="377"/>
        <v>1</v>
      </c>
      <c r="AA2428" s="11">
        <f t="shared" si="378"/>
        <v>0</v>
      </c>
      <c r="AB2428" s="11">
        <f t="shared" si="379"/>
        <v>0</v>
      </c>
      <c r="AC2428" s="1" t="s">
        <v>2453</v>
      </c>
    </row>
    <row r="2429" spans="1:29" x14ac:dyDescent="0.2">
      <c r="A2429" s="1" t="s">
        <v>2454</v>
      </c>
      <c r="B2429" s="1">
        <v>1</v>
      </c>
      <c r="C2429" s="2">
        <v>41452</v>
      </c>
      <c r="D2429" s="2">
        <v>41492</v>
      </c>
      <c r="E2429" s="2">
        <v>41492</v>
      </c>
      <c r="F2429" s="1">
        <v>43</v>
      </c>
      <c r="G2429" s="1">
        <v>0</v>
      </c>
      <c r="H2429" s="1">
        <v>0</v>
      </c>
      <c r="I2429" s="1">
        <v>81.22</v>
      </c>
      <c r="J2429" s="1">
        <v>0</v>
      </c>
      <c r="K2429" s="1">
        <v>1</v>
      </c>
      <c r="L2429" s="1">
        <v>0</v>
      </c>
      <c r="M2429" s="1">
        <v>0</v>
      </c>
      <c r="N2429" s="7">
        <f t="shared" si="370"/>
        <v>0</v>
      </c>
      <c r="O2429" s="1">
        <v>0</v>
      </c>
      <c r="P2429" s="1" t="s">
        <v>36</v>
      </c>
      <c r="Q2429" s="1" t="s">
        <v>28</v>
      </c>
      <c r="R2429" s="10">
        <f>F2429*Part4Out!C$78+'relay test.csv'!H2429*Part4Out!C$79+'relay test.csv'!I2429*Part4Out!C$80+'relay test.csv'!J2429*Part4Out!C$81+'relay test.csv'!K2429*Part4Out!C$82+'relay test.csv'!L2429*Part4Out!C$83+'relay test.csv'!M2429*Part4Out!C$84+'relay test.csv'!N2429*Part4Out!C$85</f>
        <v>9.3312347532450666</v>
      </c>
      <c r="S2429" s="10">
        <f>(F2429*Part4Out!C$78+'relay test.csv'!H2429*Part4Out!C$79+'relay test.csv'!I2429*Part4Out!C$80+'relay test.csv'!J2429*Part4Out!C$81+'relay test.csv'!K2429*Part4Out!C$82+'relay test.csv'!L2429*Part4Out!C$83+'relay test.csv'!M2429*Part4Out!C$84+'relay test.csv'!N2429*Part4Out!C$85) +Part4Out!C$77</f>
        <v>6.727599501679741</v>
      </c>
      <c r="T2429" s="10">
        <f t="shared" si="371"/>
        <v>835.14010540501101</v>
      </c>
      <c r="U2429" s="12">
        <f t="shared" si="372"/>
        <v>0.99880402818434877</v>
      </c>
      <c r="V2429" s="11">
        <f t="shared" si="373"/>
        <v>1</v>
      </c>
      <c r="W2429" s="11">
        <f t="shared" si="374"/>
        <v>1</v>
      </c>
      <c r="X2429" s="11">
        <f t="shared" si="375"/>
        <v>11285.057147310559</v>
      </c>
      <c r="Y2429" s="12">
        <f t="shared" si="376"/>
        <v>0.99991139509689275</v>
      </c>
      <c r="Z2429" s="11">
        <f t="shared" si="377"/>
        <v>1</v>
      </c>
      <c r="AA2429" s="11">
        <f t="shared" si="378"/>
        <v>1</v>
      </c>
      <c r="AB2429" s="11">
        <f t="shared" si="379"/>
        <v>1</v>
      </c>
      <c r="AC2429" s="1" t="s">
        <v>2454</v>
      </c>
    </row>
    <row r="2430" spans="1:29" x14ac:dyDescent="0.2">
      <c r="A2430" s="1" t="s">
        <v>2455</v>
      </c>
      <c r="B2430" s="1">
        <v>0</v>
      </c>
      <c r="C2430" s="2">
        <v>40800</v>
      </c>
      <c r="D2430" s="2">
        <v>40800</v>
      </c>
      <c r="E2430" s="2">
        <v>40800</v>
      </c>
      <c r="F2430" s="1">
        <v>0</v>
      </c>
      <c r="G2430" s="1">
        <v>0</v>
      </c>
      <c r="H2430" s="1">
        <v>0</v>
      </c>
      <c r="I2430" s="1">
        <v>50.31</v>
      </c>
      <c r="J2430" s="1">
        <v>0</v>
      </c>
      <c r="K2430" s="1">
        <v>0</v>
      </c>
      <c r="L2430" s="1">
        <v>0</v>
      </c>
      <c r="M2430" s="1">
        <v>0</v>
      </c>
      <c r="N2430" s="7">
        <f t="shared" si="370"/>
        <v>1</v>
      </c>
      <c r="O2430" s="1">
        <v>0</v>
      </c>
      <c r="P2430" s="1" t="s">
        <v>23</v>
      </c>
      <c r="Q2430" s="1" t="s">
        <v>28</v>
      </c>
      <c r="R2430" s="10">
        <f>F2430*Part4Out!C$78+'relay test.csv'!H2430*Part4Out!C$79+'relay test.csv'!I2430*Part4Out!C$80+'relay test.csv'!J2430*Part4Out!C$81+'relay test.csv'!K2430*Part4Out!C$82+'relay test.csv'!L2430*Part4Out!C$83+'relay test.csv'!M2430*Part4Out!C$84+'relay test.csv'!N2430*Part4Out!C$85</f>
        <v>8.8132152018265852E-2</v>
      </c>
      <c r="S2430" s="10">
        <f>(F2430*Part4Out!C$78+'relay test.csv'!H2430*Part4Out!C$79+'relay test.csv'!I2430*Part4Out!C$80+'relay test.csv'!J2430*Part4Out!C$81+'relay test.csv'!K2430*Part4Out!C$82+'relay test.csv'!L2430*Part4Out!C$83+'relay test.csv'!M2430*Part4Out!C$84+'relay test.csv'!N2430*Part4Out!C$85) +Part4Out!C$77</f>
        <v>-2.5155030995470593</v>
      </c>
      <c r="T2430" s="10">
        <f t="shared" si="371"/>
        <v>8.0822240344054289E-2</v>
      </c>
      <c r="U2430" s="12">
        <f t="shared" si="372"/>
        <v>7.4778476355488788E-2</v>
      </c>
      <c r="V2430" s="11">
        <f t="shared" si="373"/>
        <v>0</v>
      </c>
      <c r="W2430" s="11">
        <f t="shared" si="374"/>
        <v>0</v>
      </c>
      <c r="X2430" s="11">
        <f t="shared" si="375"/>
        <v>1.0921324399981913</v>
      </c>
      <c r="Y2430" s="12">
        <f t="shared" si="376"/>
        <v>0.52201878768207222</v>
      </c>
      <c r="Z2430" s="11">
        <f t="shared" si="377"/>
        <v>1</v>
      </c>
      <c r="AA2430" s="11">
        <f t="shared" si="378"/>
        <v>0</v>
      </c>
      <c r="AB2430" s="11">
        <f t="shared" si="379"/>
        <v>0</v>
      </c>
      <c r="AC2430" s="1" t="s">
        <v>2455</v>
      </c>
    </row>
    <row r="2431" spans="1:29" x14ac:dyDescent="0.2">
      <c r="A2431" s="1" t="s">
        <v>2456</v>
      </c>
      <c r="B2431" s="1">
        <v>1</v>
      </c>
      <c r="C2431" s="2">
        <v>40560</v>
      </c>
      <c r="D2431" s="2">
        <v>40560</v>
      </c>
      <c r="E2431" s="2">
        <v>40862</v>
      </c>
      <c r="F2431" s="1">
        <v>18</v>
      </c>
      <c r="G2431" s="1">
        <v>0</v>
      </c>
      <c r="H2431" s="1">
        <v>0</v>
      </c>
      <c r="I2431" s="1">
        <v>47.51</v>
      </c>
      <c r="J2431" s="1">
        <v>1.3245033112582801E-2</v>
      </c>
      <c r="K2431" s="1">
        <v>0</v>
      </c>
      <c r="L2431" s="1">
        <v>0</v>
      </c>
      <c r="M2431" s="1">
        <v>0</v>
      </c>
      <c r="N2431" s="7">
        <f t="shared" si="370"/>
        <v>0</v>
      </c>
      <c r="O2431" s="1">
        <v>0</v>
      </c>
      <c r="P2431" s="1" t="s">
        <v>26</v>
      </c>
      <c r="Q2431" s="1" t="s">
        <v>24</v>
      </c>
      <c r="R2431" s="10">
        <f>F2431*Part4Out!C$78+'relay test.csv'!H2431*Part4Out!C$79+'relay test.csv'!I2431*Part4Out!C$80+'relay test.csv'!J2431*Part4Out!C$81+'relay test.csv'!K2431*Part4Out!C$82+'relay test.csv'!L2431*Part4Out!C$83+'relay test.csv'!M2431*Part4Out!C$84+'relay test.csv'!N2431*Part4Out!C$85</f>
        <v>3.6335785480076366</v>
      </c>
      <c r="S2431" s="10">
        <f>(F2431*Part4Out!C$78+'relay test.csv'!H2431*Part4Out!C$79+'relay test.csv'!I2431*Part4Out!C$80+'relay test.csv'!J2431*Part4Out!C$81+'relay test.csv'!K2431*Part4Out!C$82+'relay test.csv'!L2431*Part4Out!C$83+'relay test.csv'!M2431*Part4Out!C$84+'relay test.csv'!N2431*Part4Out!C$85) +Part4Out!C$77</f>
        <v>1.0299432964423114</v>
      </c>
      <c r="T2431" s="10">
        <f t="shared" si="371"/>
        <v>2.8009070088039709</v>
      </c>
      <c r="U2431" s="12">
        <f t="shared" si="372"/>
        <v>0.7369049025183414</v>
      </c>
      <c r="V2431" s="11">
        <f t="shared" si="373"/>
        <v>1</v>
      </c>
      <c r="W2431" s="11">
        <f t="shared" si="374"/>
        <v>1</v>
      </c>
      <c r="X2431" s="11">
        <f t="shared" si="375"/>
        <v>37.848015505526007</v>
      </c>
      <c r="Y2431" s="12">
        <f t="shared" si="376"/>
        <v>0.97425865936812772</v>
      </c>
      <c r="Z2431" s="11">
        <f t="shared" si="377"/>
        <v>1</v>
      </c>
      <c r="AA2431" s="11">
        <f t="shared" si="378"/>
        <v>1</v>
      </c>
      <c r="AB2431" s="11">
        <f t="shared" si="379"/>
        <v>1</v>
      </c>
      <c r="AC2431" s="1" t="s">
        <v>2456</v>
      </c>
    </row>
    <row r="2432" spans="1:29" x14ac:dyDescent="0.2">
      <c r="A2432" s="1" t="s">
        <v>2457</v>
      </c>
      <c r="B2432" s="1">
        <v>0</v>
      </c>
      <c r="C2432" s="2">
        <v>40239</v>
      </c>
      <c r="D2432" s="2">
        <v>40260</v>
      </c>
      <c r="E2432" s="2">
        <v>40289</v>
      </c>
      <c r="F2432" s="1">
        <v>0</v>
      </c>
      <c r="G2432" s="1">
        <v>0</v>
      </c>
      <c r="H2432" s="1">
        <v>0</v>
      </c>
      <c r="I2432" s="1">
        <v>8.43</v>
      </c>
      <c r="J2432" s="1">
        <v>0.27586206896551702</v>
      </c>
      <c r="K2432" s="1">
        <v>0</v>
      </c>
      <c r="L2432" s="1">
        <v>0</v>
      </c>
      <c r="M2432" s="1">
        <v>0</v>
      </c>
      <c r="N2432" s="7">
        <f t="shared" si="370"/>
        <v>0</v>
      </c>
      <c r="O2432" s="1">
        <v>0</v>
      </c>
      <c r="P2432" s="1" t="s">
        <v>30</v>
      </c>
      <c r="Q2432" s="1" t="s">
        <v>24</v>
      </c>
      <c r="R2432" s="10">
        <f>F2432*Part4Out!C$78+'relay test.csv'!H2432*Part4Out!C$79+'relay test.csv'!I2432*Part4Out!C$80+'relay test.csv'!J2432*Part4Out!C$81+'relay test.csv'!K2432*Part4Out!C$82+'relay test.csv'!L2432*Part4Out!C$83+'relay test.csv'!M2432*Part4Out!C$84+'relay test.csv'!N2432*Part4Out!C$85</f>
        <v>-0.19410481803782281</v>
      </c>
      <c r="S2432" s="10">
        <f>(F2432*Part4Out!C$78+'relay test.csv'!H2432*Part4Out!C$79+'relay test.csv'!I2432*Part4Out!C$80+'relay test.csv'!J2432*Part4Out!C$81+'relay test.csv'!K2432*Part4Out!C$82+'relay test.csv'!L2432*Part4Out!C$83+'relay test.csv'!M2432*Part4Out!C$84+'relay test.csv'!N2432*Part4Out!C$85) +Part4Out!C$77</f>
        <v>-2.7977400696031478</v>
      </c>
      <c r="T2432" s="10">
        <f t="shared" si="371"/>
        <v>6.0947644538397169E-2</v>
      </c>
      <c r="U2432" s="12">
        <f t="shared" si="372"/>
        <v>5.7446420520509849E-2</v>
      </c>
      <c r="V2432" s="11">
        <f t="shared" si="373"/>
        <v>0</v>
      </c>
      <c r="W2432" s="11">
        <f t="shared" si="374"/>
        <v>0</v>
      </c>
      <c r="X2432" s="11">
        <f t="shared" si="375"/>
        <v>0.8235715745877471</v>
      </c>
      <c r="Y2432" s="12">
        <f t="shared" si="376"/>
        <v>0.45162558249128837</v>
      </c>
      <c r="Z2432" s="11">
        <f t="shared" si="377"/>
        <v>0</v>
      </c>
      <c r="AA2432" s="11">
        <f t="shared" si="378"/>
        <v>0</v>
      </c>
      <c r="AB2432" s="11">
        <f t="shared" si="379"/>
        <v>0</v>
      </c>
      <c r="AC2432" s="1" t="s">
        <v>2457</v>
      </c>
    </row>
    <row r="2433" spans="1:29" x14ac:dyDescent="0.2">
      <c r="A2433" s="1" t="s">
        <v>2458</v>
      </c>
      <c r="B2433" s="1">
        <v>1</v>
      </c>
      <c r="C2433" s="2">
        <v>40546</v>
      </c>
      <c r="D2433" s="2">
        <v>40563</v>
      </c>
      <c r="E2433" s="2">
        <v>40630</v>
      </c>
      <c r="F2433" s="1">
        <v>18</v>
      </c>
      <c r="G2433" s="1">
        <v>0</v>
      </c>
      <c r="H2433" s="1">
        <v>0</v>
      </c>
      <c r="I2433" s="1">
        <v>36.44</v>
      </c>
      <c r="J2433" s="1">
        <v>5.9701492537313397E-2</v>
      </c>
      <c r="K2433" s="1">
        <v>0</v>
      </c>
      <c r="L2433" s="1">
        <v>0</v>
      </c>
      <c r="M2433" s="1">
        <v>0</v>
      </c>
      <c r="N2433" s="7">
        <f t="shared" si="370"/>
        <v>1</v>
      </c>
      <c r="O2433" s="1">
        <v>0</v>
      </c>
      <c r="P2433" s="1" t="s">
        <v>23</v>
      </c>
      <c r="Q2433" s="1" t="s">
        <v>28</v>
      </c>
      <c r="R2433" s="10">
        <f>F2433*Part4Out!C$78+'relay test.csv'!H2433*Part4Out!C$79+'relay test.csv'!I2433*Part4Out!C$80+'relay test.csv'!J2433*Part4Out!C$81+'relay test.csv'!K2433*Part4Out!C$82+'relay test.csv'!L2433*Part4Out!C$83+'relay test.csv'!M2433*Part4Out!C$84+'relay test.csv'!N2433*Part4Out!C$85</f>
        <v>3.9086542062939902</v>
      </c>
      <c r="S2433" s="10">
        <f>(F2433*Part4Out!C$78+'relay test.csv'!H2433*Part4Out!C$79+'relay test.csv'!I2433*Part4Out!C$80+'relay test.csv'!J2433*Part4Out!C$81+'relay test.csv'!K2433*Part4Out!C$82+'relay test.csv'!L2433*Part4Out!C$83+'relay test.csv'!M2433*Part4Out!C$84+'relay test.csv'!N2433*Part4Out!C$85) +Part4Out!C$77</f>
        <v>1.305018954728665</v>
      </c>
      <c r="T2433" s="10">
        <f t="shared" si="371"/>
        <v>3.6877589935136523</v>
      </c>
      <c r="U2433" s="12">
        <f t="shared" si="372"/>
        <v>0.7866784530980202</v>
      </c>
      <c r="V2433" s="11">
        <f t="shared" si="373"/>
        <v>1</v>
      </c>
      <c r="W2433" s="11">
        <f t="shared" si="374"/>
        <v>1</v>
      </c>
      <c r="X2433" s="11">
        <f t="shared" si="375"/>
        <v>49.831843445151726</v>
      </c>
      <c r="Y2433" s="12">
        <f t="shared" si="376"/>
        <v>0.98032729225964399</v>
      </c>
      <c r="Z2433" s="11">
        <f t="shared" si="377"/>
        <v>1</v>
      </c>
      <c r="AA2433" s="11">
        <f t="shared" si="378"/>
        <v>1</v>
      </c>
      <c r="AB2433" s="11">
        <f t="shared" si="379"/>
        <v>1</v>
      </c>
      <c r="AC2433" s="1" t="s">
        <v>2458</v>
      </c>
    </row>
    <row r="2434" spans="1:29" x14ac:dyDescent="0.2">
      <c r="A2434" s="1" t="s">
        <v>2459</v>
      </c>
      <c r="B2434" s="1">
        <v>1</v>
      </c>
      <c r="C2434" s="2">
        <v>40161</v>
      </c>
      <c r="D2434" s="2">
        <v>40198</v>
      </c>
      <c r="E2434" s="2">
        <v>40198</v>
      </c>
      <c r="F2434" s="1">
        <v>16</v>
      </c>
      <c r="G2434" s="1">
        <v>0</v>
      </c>
      <c r="H2434" s="1">
        <v>0</v>
      </c>
      <c r="I2434" s="1">
        <v>64.31</v>
      </c>
      <c r="J2434" s="1">
        <v>0</v>
      </c>
      <c r="K2434" s="1">
        <v>0</v>
      </c>
      <c r="L2434" s="1">
        <v>0</v>
      </c>
      <c r="M2434" s="1">
        <v>0</v>
      </c>
      <c r="N2434" s="7">
        <f t="shared" si="370"/>
        <v>1</v>
      </c>
      <c r="O2434" s="1">
        <v>0</v>
      </c>
      <c r="P2434" s="1" t="s">
        <v>23</v>
      </c>
      <c r="Q2434" s="1" t="s">
        <v>24</v>
      </c>
      <c r="R2434" s="10">
        <f>F2434*Part4Out!C$78+'relay test.csv'!H2434*Part4Out!C$79+'relay test.csv'!I2434*Part4Out!C$80+'relay test.csv'!J2434*Part4Out!C$81+'relay test.csv'!K2434*Part4Out!C$82+'relay test.csv'!L2434*Part4Out!C$83+'relay test.csv'!M2434*Part4Out!C$84+'relay test.csv'!N2434*Part4Out!C$85</f>
        <v>3.423739334066656</v>
      </c>
      <c r="S2434" s="10">
        <f>(F2434*Part4Out!C$78+'relay test.csv'!H2434*Part4Out!C$79+'relay test.csv'!I2434*Part4Out!C$80+'relay test.csv'!J2434*Part4Out!C$81+'relay test.csv'!K2434*Part4Out!C$82+'relay test.csv'!L2434*Part4Out!C$83+'relay test.csv'!M2434*Part4Out!C$84+'relay test.csv'!N2434*Part4Out!C$85) +Part4Out!C$77</f>
        <v>0.82010408250133082</v>
      </c>
      <c r="T2434" s="10">
        <f t="shared" si="371"/>
        <v>2.2707361691335461</v>
      </c>
      <c r="U2434" s="12">
        <f t="shared" si="372"/>
        <v>0.69425843348749494</v>
      </c>
      <c r="V2434" s="11">
        <f t="shared" si="373"/>
        <v>1</v>
      </c>
      <c r="W2434" s="11">
        <f t="shared" si="374"/>
        <v>1</v>
      </c>
      <c r="X2434" s="11">
        <f t="shared" si="375"/>
        <v>30.683938262921501</v>
      </c>
      <c r="Y2434" s="12">
        <f t="shared" si="376"/>
        <v>0.96843826699503888</v>
      </c>
      <c r="Z2434" s="11">
        <f t="shared" si="377"/>
        <v>1</v>
      </c>
      <c r="AA2434" s="11">
        <f t="shared" si="378"/>
        <v>1</v>
      </c>
      <c r="AB2434" s="11">
        <f t="shared" si="379"/>
        <v>1</v>
      </c>
      <c r="AC2434" s="1" t="s">
        <v>2459</v>
      </c>
    </row>
    <row r="2435" spans="1:29" x14ac:dyDescent="0.2">
      <c r="A2435" s="1" t="s">
        <v>2460</v>
      </c>
      <c r="B2435" s="1">
        <v>1</v>
      </c>
      <c r="C2435" s="2">
        <v>41149</v>
      </c>
      <c r="D2435" s="2">
        <v>41114</v>
      </c>
      <c r="E2435" s="2">
        <v>41142</v>
      </c>
      <c r="F2435" s="1">
        <v>44</v>
      </c>
      <c r="G2435" s="1">
        <v>6.8181818180000002</v>
      </c>
      <c r="H2435" s="1">
        <v>2.2727272730000001</v>
      </c>
      <c r="I2435" s="1">
        <v>49.65</v>
      </c>
      <c r="J2435" s="1">
        <v>0.107142857142857</v>
      </c>
      <c r="K2435" s="1">
        <v>1</v>
      </c>
      <c r="L2435" s="1">
        <v>0</v>
      </c>
      <c r="M2435" s="1">
        <v>0</v>
      </c>
      <c r="N2435" s="7">
        <f t="shared" si="370"/>
        <v>0</v>
      </c>
      <c r="O2435" s="1">
        <v>0</v>
      </c>
      <c r="P2435" s="1" t="s">
        <v>36</v>
      </c>
      <c r="Q2435" s="1" t="s">
        <v>24</v>
      </c>
      <c r="R2435" s="10">
        <f>F2435*Part4Out!C$78+'relay test.csv'!H2435*Part4Out!C$79+'relay test.csv'!I2435*Part4Out!C$80+'relay test.csv'!J2435*Part4Out!C$81+'relay test.csv'!K2435*Part4Out!C$82+'relay test.csv'!L2435*Part4Out!C$83+'relay test.csv'!M2435*Part4Out!C$84+'relay test.csv'!N2435*Part4Out!C$85</f>
        <v>9.6330428686980003</v>
      </c>
      <c r="S2435" s="10">
        <f>(F2435*Part4Out!C$78+'relay test.csv'!H2435*Part4Out!C$79+'relay test.csv'!I2435*Part4Out!C$80+'relay test.csv'!J2435*Part4Out!C$81+'relay test.csv'!K2435*Part4Out!C$82+'relay test.csv'!L2435*Part4Out!C$83+'relay test.csv'!M2435*Part4Out!C$84+'relay test.csv'!N2435*Part4Out!C$85) +Part4Out!C$77</f>
        <v>7.0294076171326747</v>
      </c>
      <c r="T2435" s="10">
        <f t="shared" si="371"/>
        <v>1129.3613976479339</v>
      </c>
      <c r="U2435" s="12">
        <f t="shared" si="372"/>
        <v>0.99911532718466778</v>
      </c>
      <c r="V2435" s="11">
        <f t="shared" si="373"/>
        <v>1</v>
      </c>
      <c r="W2435" s="11">
        <f t="shared" si="374"/>
        <v>1</v>
      </c>
      <c r="X2435" s="11">
        <f t="shared" si="375"/>
        <v>15260.802145578517</v>
      </c>
      <c r="Y2435" s="12">
        <f t="shared" si="376"/>
        <v>0.99993447693853832</v>
      </c>
      <c r="Z2435" s="11">
        <f t="shared" si="377"/>
        <v>1</v>
      </c>
      <c r="AA2435" s="11">
        <f t="shared" si="378"/>
        <v>1</v>
      </c>
      <c r="AB2435" s="11">
        <f t="shared" si="379"/>
        <v>1</v>
      </c>
      <c r="AC2435" s="1" t="s">
        <v>2460</v>
      </c>
    </row>
    <row r="2436" spans="1:29" x14ac:dyDescent="0.2">
      <c r="A2436" s="1" t="s">
        <v>2461</v>
      </c>
      <c r="B2436" s="1">
        <v>0</v>
      </c>
      <c r="C2436" s="2">
        <v>40434</v>
      </c>
      <c r="D2436" s="2">
        <v>40434</v>
      </c>
      <c r="E2436" s="2">
        <v>40770</v>
      </c>
      <c r="F2436" s="1">
        <v>0</v>
      </c>
      <c r="G2436" s="1">
        <v>0</v>
      </c>
      <c r="H2436" s="1">
        <v>0</v>
      </c>
      <c r="I2436" s="1">
        <v>73.930000000000007</v>
      </c>
      <c r="J2436" s="1">
        <v>8.9285714285714298E-3</v>
      </c>
      <c r="K2436" s="1">
        <v>0</v>
      </c>
      <c r="L2436" s="1">
        <v>0</v>
      </c>
      <c r="M2436" s="1">
        <v>0</v>
      </c>
      <c r="N2436" s="7">
        <f t="shared" si="370"/>
        <v>0</v>
      </c>
      <c r="O2436" s="1">
        <v>0</v>
      </c>
      <c r="P2436" s="1" t="s">
        <v>32</v>
      </c>
      <c r="Q2436" s="1" t="s">
        <v>24</v>
      </c>
      <c r="R2436" s="10">
        <f>F2436*Part4Out!C$78+'relay test.csv'!H2436*Part4Out!C$79+'relay test.csv'!I2436*Part4Out!C$80+'relay test.csv'!J2436*Part4Out!C$81+'relay test.csv'!K2436*Part4Out!C$82+'relay test.csv'!L2436*Part4Out!C$83+'relay test.csv'!M2436*Part4Out!C$84+'relay test.csv'!N2436*Part4Out!C$85</f>
        <v>-0.26388644006825784</v>
      </c>
      <c r="S2436" s="10">
        <f>(F2436*Part4Out!C$78+'relay test.csv'!H2436*Part4Out!C$79+'relay test.csv'!I2436*Part4Out!C$80+'relay test.csv'!J2436*Part4Out!C$81+'relay test.csv'!K2436*Part4Out!C$82+'relay test.csv'!L2436*Part4Out!C$83+'relay test.csv'!M2436*Part4Out!C$84+'relay test.csv'!N2436*Part4Out!C$85) +Part4Out!C$77</f>
        <v>-2.8675216916335828</v>
      </c>
      <c r="T2436" s="10">
        <f t="shared" si="371"/>
        <v>5.6839618270642975E-2</v>
      </c>
      <c r="U2436" s="12">
        <f t="shared" si="372"/>
        <v>5.3782633890705527E-2</v>
      </c>
      <c r="V2436" s="11">
        <f t="shared" si="373"/>
        <v>0</v>
      </c>
      <c r="W2436" s="11">
        <f t="shared" si="374"/>
        <v>0</v>
      </c>
      <c r="X2436" s="11">
        <f t="shared" si="375"/>
        <v>0.76806075563147569</v>
      </c>
      <c r="Y2436" s="12">
        <f t="shared" si="376"/>
        <v>0.43440857628060253</v>
      </c>
      <c r="Z2436" s="11">
        <f t="shared" si="377"/>
        <v>0</v>
      </c>
      <c r="AA2436" s="11">
        <f t="shared" si="378"/>
        <v>0</v>
      </c>
      <c r="AB2436" s="11">
        <f t="shared" si="379"/>
        <v>0</v>
      </c>
      <c r="AC2436" s="1" t="s">
        <v>2461</v>
      </c>
    </row>
    <row r="2437" spans="1:29" x14ac:dyDescent="0.2">
      <c r="A2437" s="1" t="s">
        <v>2462</v>
      </c>
      <c r="B2437" s="1">
        <v>0</v>
      </c>
      <c r="C2437" s="2">
        <v>39970</v>
      </c>
      <c r="D2437" s="2">
        <v>39970</v>
      </c>
      <c r="E2437" s="2">
        <v>39970</v>
      </c>
      <c r="F2437" s="1">
        <v>0</v>
      </c>
      <c r="G2437" s="1">
        <v>0</v>
      </c>
      <c r="H2437" s="1">
        <v>0</v>
      </c>
      <c r="I2437" s="1">
        <v>16.95</v>
      </c>
      <c r="J2437" s="1">
        <v>0</v>
      </c>
      <c r="K2437" s="1">
        <v>0</v>
      </c>
      <c r="L2437" s="1">
        <v>0</v>
      </c>
      <c r="M2437" s="1">
        <v>0</v>
      </c>
      <c r="N2437" s="7">
        <f t="shared" si="370"/>
        <v>0</v>
      </c>
      <c r="O2437" s="1">
        <v>0</v>
      </c>
      <c r="P2437" s="1" t="s">
        <v>32</v>
      </c>
      <c r="Q2437" s="1" t="s">
        <v>24</v>
      </c>
      <c r="R2437" s="10">
        <f>F2437*Part4Out!C$78+'relay test.csv'!H2437*Part4Out!C$79+'relay test.csv'!I2437*Part4Out!C$80+'relay test.csv'!J2437*Part4Out!C$81+'relay test.csv'!K2437*Part4Out!C$82+'relay test.csv'!L2437*Part4Out!C$83+'relay test.csv'!M2437*Part4Out!C$84+'relay test.csv'!N2437*Part4Out!C$85</f>
        <v>-5.9279894275165015E-2</v>
      </c>
      <c r="S2437" s="10">
        <f>(F2437*Part4Out!C$78+'relay test.csv'!H2437*Part4Out!C$79+'relay test.csv'!I2437*Part4Out!C$80+'relay test.csv'!J2437*Part4Out!C$81+'relay test.csv'!K2437*Part4Out!C$82+'relay test.csv'!L2437*Part4Out!C$83+'relay test.csv'!M2437*Part4Out!C$84+'relay test.csv'!N2437*Part4Out!C$85) +Part4Out!C$77</f>
        <v>-2.6629151458404903</v>
      </c>
      <c r="T2437" s="10">
        <f t="shared" si="371"/>
        <v>6.9744609401017787E-2</v>
      </c>
      <c r="U2437" s="12">
        <f t="shared" si="372"/>
        <v>6.5197439452459496E-2</v>
      </c>
      <c r="V2437" s="11">
        <f t="shared" si="373"/>
        <v>0</v>
      </c>
      <c r="W2437" s="11">
        <f t="shared" si="374"/>
        <v>0</v>
      </c>
      <c r="X2437" s="11">
        <f t="shared" si="375"/>
        <v>0.94244294785201221</v>
      </c>
      <c r="Y2437" s="12">
        <f t="shared" si="376"/>
        <v>0.48518436481966293</v>
      </c>
      <c r="Z2437" s="11">
        <f t="shared" si="377"/>
        <v>0</v>
      </c>
      <c r="AA2437" s="11">
        <f t="shared" si="378"/>
        <v>0</v>
      </c>
      <c r="AB2437" s="11">
        <f t="shared" si="379"/>
        <v>0</v>
      </c>
      <c r="AC2437" s="1" t="s">
        <v>2462</v>
      </c>
    </row>
    <row r="2438" spans="1:29" x14ac:dyDescent="0.2">
      <c r="A2438" s="1" t="s">
        <v>2463</v>
      </c>
      <c r="B2438" s="1">
        <v>0</v>
      </c>
      <c r="C2438" s="2">
        <v>40840</v>
      </c>
      <c r="D2438" s="2">
        <v>40840</v>
      </c>
      <c r="E2438" s="2">
        <v>40840</v>
      </c>
      <c r="F2438" s="1">
        <v>0</v>
      </c>
      <c r="G2438" s="1">
        <v>0</v>
      </c>
      <c r="H2438" s="1">
        <v>0</v>
      </c>
      <c r="I2438" s="1">
        <v>50.47</v>
      </c>
      <c r="J2438" s="1">
        <v>0</v>
      </c>
      <c r="K2438" s="1">
        <v>0</v>
      </c>
      <c r="L2438" s="1">
        <v>0</v>
      </c>
      <c r="M2438" s="1">
        <v>0</v>
      </c>
      <c r="N2438" s="7">
        <f t="shared" ref="N2438:N2501" si="380">IF(OR(
ISNUMBER(SEARCH("Friday",P2438)),
ISNUMBER(SEARCH("Saturday",P2438)),
ISNUMBER(SEARCH("Sunday",P2438))),
1,
0)</f>
        <v>0</v>
      </c>
      <c r="O2438" s="1">
        <v>0</v>
      </c>
      <c r="P2438" s="1" t="s">
        <v>36</v>
      </c>
      <c r="Q2438" s="1" t="s">
        <v>28</v>
      </c>
      <c r="R2438" s="10">
        <f>F2438*Part4Out!C$78+'relay test.csv'!H2438*Part4Out!C$79+'relay test.csv'!I2438*Part4Out!C$80+'relay test.csv'!J2438*Part4Out!C$81+'relay test.csv'!K2438*Part4Out!C$82+'relay test.csv'!L2438*Part4Out!C$83+'relay test.csv'!M2438*Part4Out!C$84+'relay test.csv'!N2438*Part4Out!C$85</f>
        <v>-0.17651069404528485</v>
      </c>
      <c r="S2438" s="10">
        <f>(F2438*Part4Out!C$78+'relay test.csv'!H2438*Part4Out!C$79+'relay test.csv'!I2438*Part4Out!C$80+'relay test.csv'!J2438*Part4Out!C$81+'relay test.csv'!K2438*Part4Out!C$82+'relay test.csv'!L2438*Part4Out!C$83+'relay test.csv'!M2438*Part4Out!C$84+'relay test.csv'!N2438*Part4Out!C$85) +Part4Out!C$77</f>
        <v>-2.7801459456106099</v>
      </c>
      <c r="T2438" s="10">
        <f t="shared" ref="T2438:T2501" si="381">EXP(S2438)</f>
        <v>6.2029453790199515E-2</v>
      </c>
      <c r="U2438" s="12">
        <f t="shared" ref="U2438:U2501" si="382">T2438/(1+T2438)</f>
        <v>5.8406528716154829E-2</v>
      </c>
      <c r="V2438" s="11">
        <f t="shared" ref="V2438:V2501" si="383">1*(U2438&gt;0.5)+0*(U2438&lt;=0.5)</f>
        <v>0</v>
      </c>
      <c r="W2438" s="11">
        <f t="shared" ref="W2438:W2501" si="384">B2438</f>
        <v>0</v>
      </c>
      <c r="X2438" s="11">
        <f t="shared" ref="X2438:X2501" si="385">EXP(R2438)</f>
        <v>0.83818981546741145</v>
      </c>
      <c r="Y2438" s="12">
        <f t="shared" ref="Y2438:Y2501" si="386">X2438/(1+X2438)</f>
        <v>0.45598654089718049</v>
      </c>
      <c r="Z2438" s="11">
        <f t="shared" ref="Z2438:Z2501" si="387">1*(Y2438&gt;0.5)+0*(Y2438&lt;=0.5)</f>
        <v>0</v>
      </c>
      <c r="AA2438" s="11">
        <f t="shared" ref="AA2438:AA2501" si="388">B2438</f>
        <v>0</v>
      </c>
      <c r="AB2438" s="11">
        <f t="shared" ref="AB2438:AB2501" si="389">1*(AA2438&gt;0.5)+0*(AA2438&lt;=0.5)</f>
        <v>0</v>
      </c>
      <c r="AC2438" s="1" t="s">
        <v>2463</v>
      </c>
    </row>
    <row r="2439" spans="1:29" x14ac:dyDescent="0.2">
      <c r="A2439" s="1" t="s">
        <v>2464</v>
      </c>
      <c r="B2439" s="1">
        <v>0</v>
      </c>
      <c r="C2439" s="2">
        <v>40858</v>
      </c>
      <c r="D2439" s="2">
        <v>40858</v>
      </c>
      <c r="E2439" s="2">
        <v>40858</v>
      </c>
      <c r="F2439" s="1">
        <v>0</v>
      </c>
      <c r="G2439" s="1">
        <v>0</v>
      </c>
      <c r="H2439" s="1">
        <v>0</v>
      </c>
      <c r="I2439" s="1">
        <v>50.89</v>
      </c>
      <c r="J2439" s="1">
        <v>0</v>
      </c>
      <c r="K2439" s="1">
        <v>0</v>
      </c>
      <c r="L2439" s="1">
        <v>0</v>
      </c>
      <c r="M2439" s="1">
        <v>0</v>
      </c>
      <c r="N2439" s="7">
        <f t="shared" si="380"/>
        <v>0</v>
      </c>
      <c r="O2439" s="1">
        <v>0</v>
      </c>
      <c r="P2439" s="1" t="s">
        <v>32</v>
      </c>
      <c r="Q2439" s="1" t="s">
        <v>28</v>
      </c>
      <c r="R2439" s="10">
        <f>F2439*Part4Out!C$78+'relay test.csv'!H2439*Part4Out!C$79+'relay test.csv'!I2439*Part4Out!C$80+'relay test.csv'!J2439*Part4Out!C$81+'relay test.csv'!K2439*Part4Out!C$82+'relay test.csv'!L2439*Part4Out!C$83+'relay test.csv'!M2439*Part4Out!C$84+'relay test.csv'!N2439*Part4Out!C$85</f>
        <v>-0.17797957638130665</v>
      </c>
      <c r="S2439" s="10">
        <f>(F2439*Part4Out!C$78+'relay test.csv'!H2439*Part4Out!C$79+'relay test.csv'!I2439*Part4Out!C$80+'relay test.csv'!J2439*Part4Out!C$81+'relay test.csv'!K2439*Part4Out!C$82+'relay test.csv'!L2439*Part4Out!C$83+'relay test.csv'!M2439*Part4Out!C$84+'relay test.csv'!N2439*Part4Out!C$85) +Part4Out!C$77</f>
        <v>-2.781614827946632</v>
      </c>
      <c r="T2439" s="10">
        <f t="shared" si="381"/>
        <v>6.1938406706311011E-2</v>
      </c>
      <c r="U2439" s="12">
        <f t="shared" si="382"/>
        <v>5.8325799608677925E-2</v>
      </c>
      <c r="V2439" s="11">
        <f t="shared" si="383"/>
        <v>0</v>
      </c>
      <c r="W2439" s="11">
        <f t="shared" si="384"/>
        <v>0</v>
      </c>
      <c r="X2439" s="11">
        <f t="shared" si="385"/>
        <v>0.83695951705624938</v>
      </c>
      <c r="Y2439" s="12">
        <f t="shared" si="386"/>
        <v>0.45562218943043853</v>
      </c>
      <c r="Z2439" s="11">
        <f t="shared" si="387"/>
        <v>0</v>
      </c>
      <c r="AA2439" s="11">
        <f t="shared" si="388"/>
        <v>0</v>
      </c>
      <c r="AB2439" s="11">
        <f t="shared" si="389"/>
        <v>0</v>
      </c>
      <c r="AC2439" s="1" t="s">
        <v>2464</v>
      </c>
    </row>
    <row r="2440" spans="1:29" x14ac:dyDescent="0.2">
      <c r="A2440" s="1" t="s">
        <v>2465</v>
      </c>
      <c r="B2440" s="1">
        <v>1</v>
      </c>
      <c r="C2440" s="2">
        <v>40910</v>
      </c>
      <c r="D2440" s="2">
        <v>40947</v>
      </c>
      <c r="E2440" s="2">
        <v>40947</v>
      </c>
      <c r="F2440" s="1">
        <v>46</v>
      </c>
      <c r="G2440" s="1">
        <v>2.1739130430000002</v>
      </c>
      <c r="H2440" s="1">
        <v>2.1739130430000002</v>
      </c>
      <c r="I2440" s="1">
        <v>27.08</v>
      </c>
      <c r="J2440" s="1">
        <v>0</v>
      </c>
      <c r="K2440" s="1">
        <v>1</v>
      </c>
      <c r="L2440" s="1">
        <v>0</v>
      </c>
      <c r="M2440" s="1">
        <v>0</v>
      </c>
      <c r="N2440" s="7">
        <f t="shared" si="380"/>
        <v>0</v>
      </c>
      <c r="O2440" s="1">
        <v>0</v>
      </c>
      <c r="P2440" s="1" t="s">
        <v>32</v>
      </c>
      <c r="Q2440" s="1" t="s">
        <v>24</v>
      </c>
      <c r="R2440" s="10">
        <f>F2440*Part4Out!C$78+'relay test.csv'!H2440*Part4Out!C$79+'relay test.csv'!I2440*Part4Out!C$80+'relay test.csv'!J2440*Part4Out!C$81+'relay test.csv'!K2440*Part4Out!C$82+'relay test.csv'!L2440*Part4Out!C$83+'relay test.csv'!M2440*Part4Out!C$84+'relay test.csv'!N2440*Part4Out!C$85</f>
        <v>10.197082823864687</v>
      </c>
      <c r="S2440" s="10">
        <f>(F2440*Part4Out!C$78+'relay test.csv'!H2440*Part4Out!C$79+'relay test.csv'!I2440*Part4Out!C$80+'relay test.csv'!J2440*Part4Out!C$81+'relay test.csv'!K2440*Part4Out!C$82+'relay test.csv'!L2440*Part4Out!C$83+'relay test.csv'!M2440*Part4Out!C$84+'relay test.csv'!N2440*Part4Out!C$85) +Part4Out!C$77</f>
        <v>7.5934475722993611</v>
      </c>
      <c r="T2440" s="10">
        <f t="shared" si="381"/>
        <v>1985.1456630127202</v>
      </c>
      <c r="U2440" s="12">
        <f t="shared" si="382"/>
        <v>0.9994965122555598</v>
      </c>
      <c r="V2440" s="11">
        <f t="shared" si="383"/>
        <v>1</v>
      </c>
      <c r="W2440" s="11">
        <f t="shared" si="384"/>
        <v>1</v>
      </c>
      <c r="X2440" s="11">
        <f t="shared" si="385"/>
        <v>26824.819102622201</v>
      </c>
      <c r="Y2440" s="12">
        <f t="shared" si="386"/>
        <v>0.99996272248030249</v>
      </c>
      <c r="Z2440" s="11">
        <f t="shared" si="387"/>
        <v>1</v>
      </c>
      <c r="AA2440" s="11">
        <f t="shared" si="388"/>
        <v>1</v>
      </c>
      <c r="AB2440" s="11">
        <f t="shared" si="389"/>
        <v>1</v>
      </c>
      <c r="AC2440" s="1" t="s">
        <v>2465</v>
      </c>
    </row>
    <row r="2441" spans="1:29" x14ac:dyDescent="0.2">
      <c r="A2441" s="1" t="s">
        <v>2466</v>
      </c>
      <c r="B2441" s="1">
        <v>1</v>
      </c>
      <c r="C2441" s="2">
        <v>40819</v>
      </c>
      <c r="D2441" s="2">
        <v>40820</v>
      </c>
      <c r="E2441" s="2">
        <v>41651</v>
      </c>
      <c r="F2441" s="1">
        <v>40</v>
      </c>
      <c r="G2441" s="1">
        <v>62.5</v>
      </c>
      <c r="H2441" s="1">
        <v>2.5</v>
      </c>
      <c r="I2441" s="1">
        <v>72.010000000000005</v>
      </c>
      <c r="J2441" s="1">
        <v>2.40673886883273E-3</v>
      </c>
      <c r="K2441" s="1">
        <v>1</v>
      </c>
      <c r="L2441" s="1">
        <v>0</v>
      </c>
      <c r="M2441" s="1">
        <v>0</v>
      </c>
      <c r="N2441" s="7">
        <f t="shared" si="380"/>
        <v>0</v>
      </c>
      <c r="O2441" s="1">
        <v>0</v>
      </c>
      <c r="P2441" s="1" t="s">
        <v>30</v>
      </c>
      <c r="Q2441" s="1" t="s">
        <v>28</v>
      </c>
      <c r="R2441" s="10">
        <f>F2441*Part4Out!C$78+'relay test.csv'!H2441*Part4Out!C$79+'relay test.csv'!I2441*Part4Out!C$80+'relay test.csv'!J2441*Part4Out!C$81+'relay test.csv'!K2441*Part4Out!C$82+'relay test.csv'!L2441*Part4Out!C$83+'relay test.csv'!M2441*Part4Out!C$84+'relay test.csv'!N2441*Part4Out!C$85</f>
        <v>8.7755817220375221</v>
      </c>
      <c r="S2441" s="10">
        <f>(F2441*Part4Out!C$78+'relay test.csv'!H2441*Part4Out!C$79+'relay test.csv'!I2441*Part4Out!C$80+'relay test.csv'!J2441*Part4Out!C$81+'relay test.csv'!K2441*Part4Out!C$82+'relay test.csv'!L2441*Part4Out!C$83+'relay test.csv'!M2441*Part4Out!C$84+'relay test.csv'!N2441*Part4Out!C$85) +Part4Out!C$77</f>
        <v>6.1719464704721965</v>
      </c>
      <c r="T2441" s="10">
        <f t="shared" si="381"/>
        <v>479.11778767616858</v>
      </c>
      <c r="U2441" s="12">
        <f t="shared" si="382"/>
        <v>0.99791717777247924</v>
      </c>
      <c r="V2441" s="11">
        <f t="shared" si="383"/>
        <v>1</v>
      </c>
      <c r="W2441" s="11">
        <f t="shared" si="384"/>
        <v>1</v>
      </c>
      <c r="X2441" s="11">
        <f t="shared" si="385"/>
        <v>6474.2090329818893</v>
      </c>
      <c r="Y2441" s="12">
        <f t="shared" si="386"/>
        <v>0.99984556483120368</v>
      </c>
      <c r="Z2441" s="11">
        <f t="shared" si="387"/>
        <v>1</v>
      </c>
      <c r="AA2441" s="11">
        <f t="shared" si="388"/>
        <v>1</v>
      </c>
      <c r="AB2441" s="11">
        <f t="shared" si="389"/>
        <v>1</v>
      </c>
      <c r="AC2441" s="1" t="s">
        <v>2466</v>
      </c>
    </row>
    <row r="2442" spans="1:29" x14ac:dyDescent="0.2">
      <c r="A2442" s="1" t="s">
        <v>2467</v>
      </c>
      <c r="B2442" s="1">
        <v>1</v>
      </c>
      <c r="C2442" s="2">
        <v>40646</v>
      </c>
      <c r="D2442" s="2">
        <v>40717</v>
      </c>
      <c r="E2442" s="2">
        <v>40988</v>
      </c>
      <c r="F2442" s="1">
        <v>47</v>
      </c>
      <c r="G2442" s="1">
        <v>4.255319149</v>
      </c>
      <c r="H2442" s="1">
        <v>2.1276595739999999</v>
      </c>
      <c r="I2442" s="1">
        <v>125.15</v>
      </c>
      <c r="J2442" s="1">
        <v>4.4280442804428E-2</v>
      </c>
      <c r="K2442" s="1">
        <v>0</v>
      </c>
      <c r="L2442" s="1">
        <v>0</v>
      </c>
      <c r="M2442" s="1">
        <v>0</v>
      </c>
      <c r="N2442" s="7">
        <f t="shared" si="380"/>
        <v>0</v>
      </c>
      <c r="O2442" s="1">
        <v>0</v>
      </c>
      <c r="P2442" s="1" t="s">
        <v>32</v>
      </c>
      <c r="Q2442" s="1" t="s">
        <v>24</v>
      </c>
      <c r="R2442" s="10">
        <f>F2442*Part4Out!C$78+'relay test.csv'!H2442*Part4Out!C$79+'relay test.csv'!I2442*Part4Out!C$80+'relay test.csv'!J2442*Part4Out!C$81+'relay test.csv'!K2442*Part4Out!C$82+'relay test.csv'!L2442*Part4Out!C$83+'relay test.csv'!M2442*Part4Out!C$84+'relay test.csv'!N2442*Part4Out!C$85</f>
        <v>9.5190614843252508</v>
      </c>
      <c r="S2442" s="10">
        <f>(F2442*Part4Out!C$78+'relay test.csv'!H2442*Part4Out!C$79+'relay test.csv'!I2442*Part4Out!C$80+'relay test.csv'!J2442*Part4Out!C$81+'relay test.csv'!K2442*Part4Out!C$82+'relay test.csv'!L2442*Part4Out!C$83+'relay test.csv'!M2442*Part4Out!C$84+'relay test.csv'!N2442*Part4Out!C$85) +Part4Out!C$77</f>
        <v>6.9154262327599252</v>
      </c>
      <c r="T2442" s="10">
        <f t="shared" si="381"/>
        <v>1007.7004509192158</v>
      </c>
      <c r="U2442" s="12">
        <f t="shared" si="382"/>
        <v>0.99900862540599766</v>
      </c>
      <c r="V2442" s="11">
        <f t="shared" si="383"/>
        <v>1</v>
      </c>
      <c r="W2442" s="11">
        <f t="shared" si="384"/>
        <v>1</v>
      </c>
      <c r="X2442" s="11">
        <f t="shared" si="385"/>
        <v>13616.825610930284</v>
      </c>
      <c r="Y2442" s="12">
        <f t="shared" si="386"/>
        <v>0.99992656683757231</v>
      </c>
      <c r="Z2442" s="11">
        <f t="shared" si="387"/>
        <v>1</v>
      </c>
      <c r="AA2442" s="11">
        <f t="shared" si="388"/>
        <v>1</v>
      </c>
      <c r="AB2442" s="11">
        <f t="shared" si="389"/>
        <v>1</v>
      </c>
      <c r="AC2442" s="1" t="s">
        <v>2467</v>
      </c>
    </row>
    <row r="2443" spans="1:29" x14ac:dyDescent="0.2">
      <c r="A2443" s="1" t="s">
        <v>2468</v>
      </c>
      <c r="B2443" s="1">
        <v>0</v>
      </c>
      <c r="C2443" s="2">
        <v>40554</v>
      </c>
      <c r="D2443" s="2">
        <v>40554</v>
      </c>
      <c r="E2443" s="2">
        <v>40554</v>
      </c>
      <c r="F2443" s="1">
        <v>0</v>
      </c>
      <c r="G2443" s="1">
        <v>0</v>
      </c>
      <c r="H2443" s="1">
        <v>0</v>
      </c>
      <c r="I2443" s="1">
        <v>8.86</v>
      </c>
      <c r="J2443" s="1">
        <v>0</v>
      </c>
      <c r="K2443" s="1">
        <v>0</v>
      </c>
      <c r="L2443" s="1">
        <v>0</v>
      </c>
      <c r="M2443" s="1">
        <v>0</v>
      </c>
      <c r="N2443" s="7">
        <f t="shared" si="380"/>
        <v>0</v>
      </c>
      <c r="O2443" s="1">
        <v>0</v>
      </c>
      <c r="P2443" s="1" t="s">
        <v>30</v>
      </c>
      <c r="Q2443" s="1" t="s">
        <v>24</v>
      </c>
      <c r="R2443" s="10">
        <f>F2443*Part4Out!C$78+'relay test.csv'!H2443*Part4Out!C$79+'relay test.csv'!I2443*Part4Out!C$80+'relay test.csv'!J2443*Part4Out!C$81+'relay test.csv'!K2443*Part4Out!C$82+'relay test.csv'!L2443*Part4Out!C$83+'relay test.csv'!M2443*Part4Out!C$84+'relay test.csv'!N2443*Part4Out!C$85</f>
        <v>-3.0986422612269145E-2</v>
      </c>
      <c r="S2443" s="10">
        <f>(F2443*Part4Out!C$78+'relay test.csv'!H2443*Part4Out!C$79+'relay test.csv'!I2443*Part4Out!C$80+'relay test.csv'!J2443*Part4Out!C$81+'relay test.csv'!K2443*Part4Out!C$82+'relay test.csv'!L2443*Part4Out!C$83+'relay test.csv'!M2443*Part4Out!C$84+'relay test.csv'!N2443*Part4Out!C$85) +Part4Out!C$77</f>
        <v>-2.6346216741775943</v>
      </c>
      <c r="T2443" s="10">
        <f t="shared" si="381"/>
        <v>7.1746107679905094E-2</v>
      </c>
      <c r="U2443" s="12">
        <f t="shared" si="382"/>
        <v>6.6943194069740697E-2</v>
      </c>
      <c r="V2443" s="11">
        <f t="shared" si="383"/>
        <v>0</v>
      </c>
      <c r="W2443" s="11">
        <f t="shared" si="384"/>
        <v>0</v>
      </c>
      <c r="X2443" s="11">
        <f t="shared" si="385"/>
        <v>0.96948873611113684</v>
      </c>
      <c r="Y2443" s="12">
        <f t="shared" si="386"/>
        <v>0.49225401411812353</v>
      </c>
      <c r="Z2443" s="11">
        <f t="shared" si="387"/>
        <v>0</v>
      </c>
      <c r="AA2443" s="11">
        <f t="shared" si="388"/>
        <v>0</v>
      </c>
      <c r="AB2443" s="11">
        <f t="shared" si="389"/>
        <v>0</v>
      </c>
      <c r="AC2443" s="1" t="s">
        <v>2468</v>
      </c>
    </row>
    <row r="2444" spans="1:29" x14ac:dyDescent="0.2">
      <c r="A2444" s="1" t="s">
        <v>2469</v>
      </c>
      <c r="B2444" s="1">
        <v>1</v>
      </c>
      <c r="C2444" s="2">
        <v>40364</v>
      </c>
      <c r="D2444" s="2">
        <v>41596</v>
      </c>
      <c r="E2444" s="2">
        <v>41596</v>
      </c>
      <c r="F2444" s="1">
        <v>44</v>
      </c>
      <c r="G2444" s="1">
        <v>13.636363640000001</v>
      </c>
      <c r="H2444" s="1">
        <v>6.8181818180000002</v>
      </c>
      <c r="I2444" s="1">
        <v>51.05</v>
      </c>
      <c r="J2444" s="1">
        <v>0</v>
      </c>
      <c r="K2444" s="1">
        <v>0</v>
      </c>
      <c r="L2444" s="1">
        <v>0</v>
      </c>
      <c r="M2444" s="1">
        <v>0</v>
      </c>
      <c r="N2444" s="7">
        <f t="shared" si="380"/>
        <v>0</v>
      </c>
      <c r="O2444" s="1">
        <v>0</v>
      </c>
      <c r="P2444" s="1" t="s">
        <v>32</v>
      </c>
      <c r="Q2444" s="1" t="s">
        <v>28</v>
      </c>
      <c r="R2444" s="10">
        <f>F2444*Part4Out!C$78+'relay test.csv'!H2444*Part4Out!C$79+'relay test.csv'!I2444*Part4Out!C$80+'relay test.csv'!J2444*Part4Out!C$81+'relay test.csv'!K2444*Part4Out!C$82+'relay test.csv'!L2444*Part4Out!C$83+'relay test.csv'!M2444*Part4Out!C$84+'relay test.csv'!N2444*Part4Out!C$85</f>
        <v>9.2604269852505183</v>
      </c>
      <c r="S2444" s="10">
        <f>(F2444*Part4Out!C$78+'relay test.csv'!H2444*Part4Out!C$79+'relay test.csv'!I2444*Part4Out!C$80+'relay test.csv'!J2444*Part4Out!C$81+'relay test.csv'!K2444*Part4Out!C$82+'relay test.csv'!L2444*Part4Out!C$83+'relay test.csv'!M2444*Part4Out!C$84+'relay test.csv'!N2444*Part4Out!C$85) +Part4Out!C$77</f>
        <v>6.6567917336851927</v>
      </c>
      <c r="T2444" s="10">
        <f t="shared" si="381"/>
        <v>778.05073465046405</v>
      </c>
      <c r="U2444" s="12">
        <f t="shared" si="382"/>
        <v>0.99871638655157846</v>
      </c>
      <c r="V2444" s="11">
        <f t="shared" si="383"/>
        <v>1</v>
      </c>
      <c r="W2444" s="11">
        <f t="shared" si="384"/>
        <v>1</v>
      </c>
      <c r="X2444" s="11">
        <f t="shared" si="385"/>
        <v>10513.621543512532</v>
      </c>
      <c r="Y2444" s="12">
        <f t="shared" si="386"/>
        <v>0.9999048943420491</v>
      </c>
      <c r="Z2444" s="11">
        <f t="shared" si="387"/>
        <v>1</v>
      </c>
      <c r="AA2444" s="11">
        <f t="shared" si="388"/>
        <v>1</v>
      </c>
      <c r="AB2444" s="11">
        <f t="shared" si="389"/>
        <v>1</v>
      </c>
      <c r="AC2444" s="1" t="s">
        <v>2469</v>
      </c>
    </row>
    <row r="2445" spans="1:29" x14ac:dyDescent="0.2">
      <c r="A2445" s="1" t="s">
        <v>2470</v>
      </c>
      <c r="B2445" s="1">
        <v>0</v>
      </c>
      <c r="C2445" s="2">
        <v>40439</v>
      </c>
      <c r="D2445" s="2">
        <v>40526</v>
      </c>
      <c r="E2445" s="2">
        <v>40603</v>
      </c>
      <c r="F2445" s="1">
        <v>0</v>
      </c>
      <c r="G2445" s="1">
        <v>0</v>
      </c>
      <c r="H2445" s="1">
        <v>0</v>
      </c>
      <c r="I2445" s="1">
        <v>115.51</v>
      </c>
      <c r="J2445" s="1">
        <v>9.0909090909090898E-2</v>
      </c>
      <c r="K2445" s="1">
        <v>0</v>
      </c>
      <c r="L2445" s="1">
        <v>0</v>
      </c>
      <c r="M2445" s="1">
        <v>0</v>
      </c>
      <c r="N2445" s="7">
        <f t="shared" si="380"/>
        <v>0</v>
      </c>
      <c r="O2445" s="1">
        <v>0</v>
      </c>
      <c r="P2445" s="1" t="s">
        <v>32</v>
      </c>
      <c r="Q2445" s="1" t="s">
        <v>24</v>
      </c>
      <c r="R2445" s="10">
        <f>F2445*Part4Out!C$78+'relay test.csv'!H2445*Part4Out!C$79+'relay test.csv'!I2445*Part4Out!C$80+'relay test.csv'!J2445*Part4Out!C$81+'relay test.csv'!K2445*Part4Out!C$82+'relay test.csv'!L2445*Part4Out!C$83+'relay test.csv'!M2445*Part4Out!C$84+'relay test.csv'!N2445*Part4Out!C$85</f>
        <v>-0.45822813037864152</v>
      </c>
      <c r="S2445" s="10">
        <f>(F2445*Part4Out!C$78+'relay test.csv'!H2445*Part4Out!C$79+'relay test.csv'!I2445*Part4Out!C$80+'relay test.csv'!J2445*Part4Out!C$81+'relay test.csv'!K2445*Part4Out!C$82+'relay test.csv'!L2445*Part4Out!C$83+'relay test.csv'!M2445*Part4Out!C$84+'relay test.csv'!N2445*Part4Out!C$85) +Part4Out!C$77</f>
        <v>-3.0618633819439669</v>
      </c>
      <c r="T2445" s="10">
        <f t="shared" si="381"/>
        <v>4.6800406886330588E-2</v>
      </c>
      <c r="U2445" s="12">
        <f t="shared" si="382"/>
        <v>4.4708051867821376E-2</v>
      </c>
      <c r="V2445" s="11">
        <f t="shared" si="383"/>
        <v>0</v>
      </c>
      <c r="W2445" s="11">
        <f t="shared" si="384"/>
        <v>0</v>
      </c>
      <c r="X2445" s="11">
        <f t="shared" si="385"/>
        <v>0.6324031893708385</v>
      </c>
      <c r="Y2445" s="12">
        <f t="shared" si="386"/>
        <v>0.38740624466347651</v>
      </c>
      <c r="Z2445" s="11">
        <f t="shared" si="387"/>
        <v>0</v>
      </c>
      <c r="AA2445" s="11">
        <f t="shared" si="388"/>
        <v>0</v>
      </c>
      <c r="AB2445" s="11">
        <f t="shared" si="389"/>
        <v>0</v>
      </c>
      <c r="AC2445" s="1" t="s">
        <v>2470</v>
      </c>
    </row>
    <row r="2446" spans="1:29" x14ac:dyDescent="0.2">
      <c r="A2446" s="1" t="s">
        <v>2471</v>
      </c>
      <c r="B2446" s="1">
        <v>1</v>
      </c>
      <c r="C2446" s="2">
        <v>40722</v>
      </c>
      <c r="D2446" s="2">
        <v>40722</v>
      </c>
      <c r="E2446" s="2">
        <v>40722</v>
      </c>
      <c r="F2446" s="1">
        <v>16</v>
      </c>
      <c r="G2446" s="1">
        <v>0</v>
      </c>
      <c r="H2446" s="1">
        <v>0</v>
      </c>
      <c r="I2446" s="1">
        <v>12.28</v>
      </c>
      <c r="J2446" s="1">
        <v>0</v>
      </c>
      <c r="K2446" s="1">
        <v>0</v>
      </c>
      <c r="L2446" s="1">
        <v>0</v>
      </c>
      <c r="M2446" s="1">
        <v>0</v>
      </c>
      <c r="N2446" s="7">
        <f t="shared" si="380"/>
        <v>0</v>
      </c>
      <c r="O2446" s="1">
        <v>0</v>
      </c>
      <c r="P2446" s="1" t="s">
        <v>30</v>
      </c>
      <c r="Q2446" s="1" t="s">
        <v>28</v>
      </c>
      <c r="R2446" s="10">
        <f>F2446*Part4Out!C$78+'relay test.csv'!H2446*Part4Out!C$79+'relay test.csv'!I2446*Part4Out!C$80+'relay test.csv'!J2446*Part4Out!C$81+'relay test.csv'!K2446*Part4Out!C$82+'relay test.csv'!L2446*Part4Out!C$83+'relay test.csv'!M2446*Part4Out!C$84+'relay test.csv'!N2446*Part4Out!C$85</f>
        <v>3.3416226049482889</v>
      </c>
      <c r="S2446" s="10">
        <f>(F2446*Part4Out!C$78+'relay test.csv'!H2446*Part4Out!C$79+'relay test.csv'!I2446*Part4Out!C$80+'relay test.csv'!J2446*Part4Out!C$81+'relay test.csv'!K2446*Part4Out!C$82+'relay test.csv'!L2446*Part4Out!C$83+'relay test.csv'!M2446*Part4Out!C$84+'relay test.csv'!N2446*Part4Out!C$85) +Part4Out!C$77</f>
        <v>0.73798735338296373</v>
      </c>
      <c r="T2446" s="10">
        <f t="shared" si="381"/>
        <v>2.0917213791767195</v>
      </c>
      <c r="U2446" s="12">
        <f t="shared" si="382"/>
        <v>0.67655558915005287</v>
      </c>
      <c r="V2446" s="11">
        <f t="shared" si="383"/>
        <v>1</v>
      </c>
      <c r="W2446" s="11">
        <f t="shared" si="384"/>
        <v>1</v>
      </c>
      <c r="X2446" s="11">
        <f t="shared" si="385"/>
        <v>28.264952368456683</v>
      </c>
      <c r="Y2446" s="12">
        <f t="shared" si="386"/>
        <v>0.96582943353504813</v>
      </c>
      <c r="Z2446" s="11">
        <f t="shared" si="387"/>
        <v>1</v>
      </c>
      <c r="AA2446" s="11">
        <f t="shared" si="388"/>
        <v>1</v>
      </c>
      <c r="AB2446" s="11">
        <f t="shared" si="389"/>
        <v>1</v>
      </c>
      <c r="AC2446" s="1" t="s">
        <v>2471</v>
      </c>
    </row>
    <row r="2447" spans="1:29" x14ac:dyDescent="0.2">
      <c r="A2447" s="1" t="s">
        <v>2472</v>
      </c>
      <c r="B2447" s="1">
        <v>0</v>
      </c>
      <c r="C2447" s="2">
        <v>40842</v>
      </c>
      <c r="D2447" s="2">
        <v>41260</v>
      </c>
      <c r="E2447" s="2">
        <v>41260</v>
      </c>
      <c r="F2447" s="1">
        <v>0</v>
      </c>
      <c r="G2447" s="1">
        <v>0</v>
      </c>
      <c r="H2447" s="1">
        <v>0</v>
      </c>
      <c r="I2447" s="1">
        <v>51.08</v>
      </c>
      <c r="J2447" s="1">
        <v>0</v>
      </c>
      <c r="K2447" s="1">
        <v>0</v>
      </c>
      <c r="L2447" s="1">
        <v>0</v>
      </c>
      <c r="M2447" s="1">
        <v>0</v>
      </c>
      <c r="N2447" s="7">
        <f t="shared" si="380"/>
        <v>0</v>
      </c>
      <c r="O2447" s="1">
        <v>0</v>
      </c>
      <c r="P2447" s="1" t="s">
        <v>32</v>
      </c>
      <c r="Q2447" s="1" t="s">
        <v>24</v>
      </c>
      <c r="R2447" s="10">
        <f>F2447*Part4Out!C$78+'relay test.csv'!H2447*Part4Out!C$79+'relay test.csv'!I2447*Part4Out!C$80+'relay test.csv'!J2447*Part4Out!C$81+'relay test.csv'!K2447*Part4Out!C$82+'relay test.csv'!L2447*Part4Out!C$83+'relay test.csv'!M2447*Part4Out!C$84+'relay test.csv'!N2447*Part4Out!C$85</f>
        <v>-0.17864407077141173</v>
      </c>
      <c r="S2447" s="10">
        <f>(F2447*Part4Out!C$78+'relay test.csv'!H2447*Part4Out!C$79+'relay test.csv'!I2447*Part4Out!C$80+'relay test.csv'!J2447*Part4Out!C$81+'relay test.csv'!K2447*Part4Out!C$82+'relay test.csv'!L2447*Part4Out!C$83+'relay test.csv'!M2447*Part4Out!C$84+'relay test.csv'!N2447*Part4Out!C$85) +Part4Out!C$77</f>
        <v>-2.7822793223367368</v>
      </c>
      <c r="T2447" s="10">
        <f t="shared" si="381"/>
        <v>6.1897262654032538E-2</v>
      </c>
      <c r="U2447" s="12">
        <f t="shared" si="382"/>
        <v>5.8289313694368884E-2</v>
      </c>
      <c r="V2447" s="11">
        <f t="shared" si="383"/>
        <v>0</v>
      </c>
      <c r="W2447" s="11">
        <f t="shared" si="384"/>
        <v>0</v>
      </c>
      <c r="X2447" s="11">
        <f t="shared" si="385"/>
        <v>0.83640354689240537</v>
      </c>
      <c r="Y2447" s="12">
        <f t="shared" si="386"/>
        <v>0.45545737934768327</v>
      </c>
      <c r="Z2447" s="11">
        <f t="shared" si="387"/>
        <v>0</v>
      </c>
      <c r="AA2447" s="11">
        <f t="shared" si="388"/>
        <v>0</v>
      </c>
      <c r="AB2447" s="11">
        <f t="shared" si="389"/>
        <v>0</v>
      </c>
      <c r="AC2447" s="1" t="s">
        <v>2472</v>
      </c>
    </row>
    <row r="2448" spans="1:29" x14ac:dyDescent="0.2">
      <c r="A2448" s="1" t="s">
        <v>2473</v>
      </c>
      <c r="B2448" s="1">
        <v>0</v>
      </c>
      <c r="C2448" s="2">
        <v>41080</v>
      </c>
      <c r="D2448" s="2">
        <v>41081</v>
      </c>
      <c r="E2448" s="2">
        <v>41653</v>
      </c>
      <c r="F2448" s="1">
        <v>6</v>
      </c>
      <c r="G2448" s="1">
        <v>83.333333330000002</v>
      </c>
      <c r="H2448" s="1">
        <v>50</v>
      </c>
      <c r="I2448" s="1">
        <v>39.130000000000003</v>
      </c>
      <c r="J2448" s="1">
        <v>8.7412587412587402E-3</v>
      </c>
      <c r="K2448" s="1">
        <v>1</v>
      </c>
      <c r="L2448" s="1">
        <v>0</v>
      </c>
      <c r="M2448" s="1">
        <v>0</v>
      </c>
      <c r="N2448" s="7">
        <f t="shared" si="380"/>
        <v>1</v>
      </c>
      <c r="O2448" s="1">
        <v>0</v>
      </c>
      <c r="P2448" s="1" t="s">
        <v>23</v>
      </c>
      <c r="Q2448" s="1" t="s">
        <v>28</v>
      </c>
      <c r="R2448" s="10">
        <f>F2448*Part4Out!C$78+'relay test.csv'!H2448*Part4Out!C$79+'relay test.csv'!I2448*Part4Out!C$80+'relay test.csv'!J2448*Part4Out!C$81+'relay test.csv'!K2448*Part4Out!C$82+'relay test.csv'!L2448*Part4Out!C$83+'relay test.csv'!M2448*Part4Out!C$84+'relay test.csv'!N2448*Part4Out!C$85</f>
        <v>2.8740781452166426</v>
      </c>
      <c r="S2448" s="10">
        <f>(F2448*Part4Out!C$78+'relay test.csv'!H2448*Part4Out!C$79+'relay test.csv'!I2448*Part4Out!C$80+'relay test.csv'!J2448*Part4Out!C$81+'relay test.csv'!K2448*Part4Out!C$82+'relay test.csv'!L2448*Part4Out!C$83+'relay test.csv'!M2448*Part4Out!C$84+'relay test.csv'!N2448*Part4Out!C$85) +Part4Out!C$77</f>
        <v>0.27044289365131746</v>
      </c>
      <c r="T2448" s="10">
        <f t="shared" si="381"/>
        <v>1.3105447541687967</v>
      </c>
      <c r="U2448" s="12">
        <f t="shared" si="382"/>
        <v>0.56720163147857161</v>
      </c>
      <c r="V2448" s="11">
        <f t="shared" si="383"/>
        <v>1</v>
      </c>
      <c r="W2448" s="11">
        <f t="shared" si="384"/>
        <v>0</v>
      </c>
      <c r="X2448" s="11">
        <f t="shared" si="385"/>
        <v>17.70909138381105</v>
      </c>
      <c r="Y2448" s="12">
        <f t="shared" si="386"/>
        <v>0.94655004994709158</v>
      </c>
      <c r="Z2448" s="11">
        <f t="shared" si="387"/>
        <v>1</v>
      </c>
      <c r="AA2448" s="11">
        <f t="shared" si="388"/>
        <v>0</v>
      </c>
      <c r="AB2448" s="11">
        <f t="shared" si="389"/>
        <v>0</v>
      </c>
      <c r="AC2448" s="1" t="s">
        <v>2473</v>
      </c>
    </row>
    <row r="2449" spans="1:29" x14ac:dyDescent="0.2">
      <c r="A2449" s="1" t="s">
        <v>2474</v>
      </c>
      <c r="B2449" s="1">
        <v>1</v>
      </c>
      <c r="C2449" s="2">
        <v>40796</v>
      </c>
      <c r="D2449" s="2">
        <v>40797</v>
      </c>
      <c r="E2449" s="2">
        <v>40797</v>
      </c>
      <c r="F2449" s="1">
        <v>45</v>
      </c>
      <c r="G2449" s="1">
        <v>15.55555556</v>
      </c>
      <c r="H2449" s="1">
        <v>0</v>
      </c>
      <c r="I2449" s="1">
        <v>51.53</v>
      </c>
      <c r="J2449" s="1">
        <v>0</v>
      </c>
      <c r="K2449" s="1">
        <v>0</v>
      </c>
      <c r="L2449" s="1">
        <v>0</v>
      </c>
      <c r="M2449" s="1">
        <v>0</v>
      </c>
      <c r="N2449" s="7">
        <f t="shared" si="380"/>
        <v>0</v>
      </c>
      <c r="O2449" s="1">
        <v>0</v>
      </c>
      <c r="P2449" s="1" t="s">
        <v>32</v>
      </c>
      <c r="Q2449" s="1" t="s">
        <v>24</v>
      </c>
      <c r="R2449" s="10">
        <f>F2449*Part4Out!C$78+'relay test.csv'!H2449*Part4Out!C$79+'relay test.csv'!I2449*Part4Out!C$80+'relay test.csv'!J2449*Part4Out!C$81+'relay test.csv'!K2449*Part4Out!C$82+'relay test.csv'!L2449*Part4Out!C$83+'relay test.csv'!M2449*Part4Out!C$84+'relay test.csv'!N2449*Part4Out!C$85</f>
        <v>9.3388850452388468</v>
      </c>
      <c r="S2449" s="10">
        <f>(F2449*Part4Out!C$78+'relay test.csv'!H2449*Part4Out!C$79+'relay test.csv'!I2449*Part4Out!C$80+'relay test.csv'!J2449*Part4Out!C$81+'relay test.csv'!K2449*Part4Out!C$82+'relay test.csv'!L2449*Part4Out!C$83+'relay test.csv'!M2449*Part4Out!C$84+'relay test.csv'!N2449*Part4Out!C$85) +Part4Out!C$77</f>
        <v>6.7352497936735212</v>
      </c>
      <c r="T2449" s="10">
        <f t="shared" si="381"/>
        <v>841.55367261750155</v>
      </c>
      <c r="U2449" s="12">
        <f t="shared" si="382"/>
        <v>0.99881313199087562</v>
      </c>
      <c r="V2449" s="11">
        <f t="shared" si="383"/>
        <v>1</v>
      </c>
      <c r="W2449" s="11">
        <f t="shared" si="384"/>
        <v>1</v>
      </c>
      <c r="X2449" s="11">
        <f t="shared" si="385"/>
        <v>11371.722213498433</v>
      </c>
      <c r="Y2449" s="12">
        <f t="shared" si="386"/>
        <v>0.99991207030460894</v>
      </c>
      <c r="Z2449" s="11">
        <f t="shared" si="387"/>
        <v>1</v>
      </c>
      <c r="AA2449" s="11">
        <f t="shared" si="388"/>
        <v>1</v>
      </c>
      <c r="AB2449" s="11">
        <f t="shared" si="389"/>
        <v>1</v>
      </c>
      <c r="AC2449" s="1" t="s">
        <v>2474</v>
      </c>
    </row>
    <row r="2450" spans="1:29" x14ac:dyDescent="0.2">
      <c r="A2450" s="1" t="s">
        <v>2475</v>
      </c>
      <c r="B2450" s="1">
        <v>1</v>
      </c>
      <c r="C2450" s="2">
        <v>41434</v>
      </c>
      <c r="D2450" s="2">
        <v>41648</v>
      </c>
      <c r="E2450" s="2">
        <v>41648</v>
      </c>
      <c r="F2450" s="1">
        <v>46</v>
      </c>
      <c r="G2450" s="1">
        <v>6.5217391300000003</v>
      </c>
      <c r="H2450" s="1">
        <v>4.3478260869999996</v>
      </c>
      <c r="I2450" s="1">
        <v>94.74</v>
      </c>
      <c r="J2450" s="1">
        <v>0</v>
      </c>
      <c r="K2450" s="1">
        <v>1</v>
      </c>
      <c r="L2450" s="1">
        <v>0</v>
      </c>
      <c r="M2450" s="1">
        <v>0</v>
      </c>
      <c r="N2450" s="7">
        <f t="shared" si="380"/>
        <v>1</v>
      </c>
      <c r="O2450" s="1">
        <v>0</v>
      </c>
      <c r="P2450" s="1" t="s">
        <v>162</v>
      </c>
      <c r="Q2450" s="1" t="s">
        <v>63</v>
      </c>
      <c r="R2450" s="10">
        <f>F2450*Part4Out!C$78+'relay test.csv'!H2450*Part4Out!C$79+'relay test.csv'!I2450*Part4Out!C$80+'relay test.csv'!J2450*Part4Out!C$81+'relay test.csv'!K2450*Part4Out!C$82+'relay test.csv'!L2450*Part4Out!C$83+'relay test.csv'!M2450*Part4Out!C$84+'relay test.csv'!N2450*Part4Out!C$85</f>
        <v>10.266431427663356</v>
      </c>
      <c r="S2450" s="10">
        <f>(F2450*Part4Out!C$78+'relay test.csv'!H2450*Part4Out!C$79+'relay test.csv'!I2450*Part4Out!C$80+'relay test.csv'!J2450*Part4Out!C$81+'relay test.csv'!K2450*Part4Out!C$82+'relay test.csv'!L2450*Part4Out!C$83+'relay test.csv'!M2450*Part4Out!C$84+'relay test.csv'!N2450*Part4Out!C$85) +Part4Out!C$77</f>
        <v>7.6627961760980305</v>
      </c>
      <c r="T2450" s="10">
        <f t="shared" si="381"/>
        <v>2127.6985383096635</v>
      </c>
      <c r="U2450" s="12">
        <f t="shared" si="382"/>
        <v>0.99953022939509595</v>
      </c>
      <c r="V2450" s="11">
        <f t="shared" si="383"/>
        <v>1</v>
      </c>
      <c r="W2450" s="11">
        <f t="shared" si="384"/>
        <v>1</v>
      </c>
      <c r="X2450" s="11">
        <f t="shared" si="385"/>
        <v>28751.103487515047</v>
      </c>
      <c r="Y2450" s="12">
        <f t="shared" si="386"/>
        <v>0.9999652199359802</v>
      </c>
      <c r="Z2450" s="11">
        <f t="shared" si="387"/>
        <v>1</v>
      </c>
      <c r="AA2450" s="11">
        <f t="shared" si="388"/>
        <v>1</v>
      </c>
      <c r="AB2450" s="11">
        <f t="shared" si="389"/>
        <v>1</v>
      </c>
      <c r="AC2450" s="1" t="s">
        <v>2475</v>
      </c>
    </row>
    <row r="2451" spans="1:29" x14ac:dyDescent="0.2">
      <c r="A2451" s="1" t="s">
        <v>2476</v>
      </c>
      <c r="B2451" s="1">
        <v>1</v>
      </c>
      <c r="C2451" s="2">
        <v>41237</v>
      </c>
      <c r="D2451" s="2">
        <v>41237</v>
      </c>
      <c r="E2451" s="2">
        <v>41237</v>
      </c>
      <c r="F2451" s="1">
        <v>44</v>
      </c>
      <c r="G2451" s="1">
        <v>6.8181818180000002</v>
      </c>
      <c r="H2451" s="1">
        <v>4.5454545450000001</v>
      </c>
      <c r="I2451" s="1">
        <v>41</v>
      </c>
      <c r="J2451" s="1">
        <v>0</v>
      </c>
      <c r="K2451" s="1">
        <v>0</v>
      </c>
      <c r="L2451" s="1">
        <v>0</v>
      </c>
      <c r="M2451" s="1">
        <v>0</v>
      </c>
      <c r="N2451" s="7">
        <f t="shared" si="380"/>
        <v>0</v>
      </c>
      <c r="O2451" s="1">
        <v>0</v>
      </c>
      <c r="P2451" s="1" t="s">
        <v>26</v>
      </c>
      <c r="Q2451" s="1" t="s">
        <v>24</v>
      </c>
      <c r="R2451" s="10">
        <f>F2451*Part4Out!C$78+'relay test.csv'!H2451*Part4Out!C$79+'relay test.csv'!I2451*Part4Out!C$80+'relay test.csv'!J2451*Part4Out!C$81+'relay test.csv'!K2451*Part4Out!C$82+'relay test.csv'!L2451*Part4Out!C$83+'relay test.csv'!M2451*Part4Out!C$84+'relay test.csv'!N2451*Part4Out!C$85</f>
        <v>9.2517756285573149</v>
      </c>
      <c r="S2451" s="10">
        <f>(F2451*Part4Out!C$78+'relay test.csv'!H2451*Part4Out!C$79+'relay test.csv'!I2451*Part4Out!C$80+'relay test.csv'!J2451*Part4Out!C$81+'relay test.csv'!K2451*Part4Out!C$82+'relay test.csv'!L2451*Part4Out!C$83+'relay test.csv'!M2451*Part4Out!C$84+'relay test.csv'!N2451*Part4Out!C$85) +Part4Out!C$77</f>
        <v>6.6481403769919893</v>
      </c>
      <c r="T2451" s="10">
        <f t="shared" si="381"/>
        <v>771.34857341575162</v>
      </c>
      <c r="U2451" s="12">
        <f t="shared" si="382"/>
        <v>0.99870524781889936</v>
      </c>
      <c r="V2451" s="11">
        <f t="shared" si="383"/>
        <v>1</v>
      </c>
      <c r="W2451" s="11">
        <f t="shared" si="384"/>
        <v>1</v>
      </c>
      <c r="X2451" s="11">
        <f t="shared" si="385"/>
        <v>10423.056772338552</v>
      </c>
      <c r="Y2451" s="12">
        <f t="shared" si="386"/>
        <v>0.99990406805892951</v>
      </c>
      <c r="Z2451" s="11">
        <f t="shared" si="387"/>
        <v>1</v>
      </c>
      <c r="AA2451" s="11">
        <f t="shared" si="388"/>
        <v>1</v>
      </c>
      <c r="AB2451" s="11">
        <f t="shared" si="389"/>
        <v>1</v>
      </c>
      <c r="AC2451" s="1" t="s">
        <v>2476</v>
      </c>
    </row>
    <row r="2452" spans="1:29" x14ac:dyDescent="0.2">
      <c r="A2452" s="1" t="s">
        <v>2477</v>
      </c>
      <c r="B2452" s="1">
        <v>0</v>
      </c>
      <c r="C2452" s="2">
        <v>40738</v>
      </c>
      <c r="D2452" s="2">
        <v>40740</v>
      </c>
      <c r="E2452" s="2">
        <v>40755</v>
      </c>
      <c r="F2452" s="1">
        <v>0</v>
      </c>
      <c r="G2452" s="1">
        <v>0</v>
      </c>
      <c r="H2452" s="1">
        <v>0</v>
      </c>
      <c r="I2452" s="1">
        <v>46.24</v>
      </c>
      <c r="J2452" s="1">
        <v>0.133333333333333</v>
      </c>
      <c r="K2452" s="1">
        <v>0</v>
      </c>
      <c r="L2452" s="1">
        <v>0</v>
      </c>
      <c r="M2452" s="1">
        <v>0</v>
      </c>
      <c r="N2452" s="7">
        <f t="shared" si="380"/>
        <v>0</v>
      </c>
      <c r="O2452" s="1">
        <v>0</v>
      </c>
      <c r="P2452" s="1" t="s">
        <v>32</v>
      </c>
      <c r="Q2452" s="1" t="s">
        <v>28</v>
      </c>
      <c r="R2452" s="10">
        <f>F2452*Part4Out!C$78+'relay test.csv'!H2452*Part4Out!C$79+'relay test.csv'!I2452*Part4Out!C$80+'relay test.csv'!J2452*Part4Out!C$81+'relay test.csv'!K2452*Part4Out!C$82+'relay test.csv'!L2452*Part4Out!C$83+'relay test.csv'!M2452*Part4Out!C$84+'relay test.csv'!N2452*Part4Out!C$85</f>
        <v>-0.24128437190763019</v>
      </c>
      <c r="S2452" s="10">
        <f>(F2452*Part4Out!C$78+'relay test.csv'!H2452*Part4Out!C$79+'relay test.csv'!I2452*Part4Out!C$80+'relay test.csv'!J2452*Part4Out!C$81+'relay test.csv'!K2452*Part4Out!C$82+'relay test.csv'!L2452*Part4Out!C$83+'relay test.csv'!M2452*Part4Out!C$84+'relay test.csv'!N2452*Part4Out!C$85) +Part4Out!C$77</f>
        <v>-2.8449196234729555</v>
      </c>
      <c r="T2452" s="10">
        <f t="shared" si="381"/>
        <v>5.813893955807424E-2</v>
      </c>
      <c r="U2452" s="12">
        <f t="shared" si="382"/>
        <v>5.4944523242246086E-2</v>
      </c>
      <c r="V2452" s="11">
        <f t="shared" si="383"/>
        <v>0</v>
      </c>
      <c r="W2452" s="11">
        <f t="shared" si="384"/>
        <v>0</v>
      </c>
      <c r="X2452" s="11">
        <f t="shared" si="385"/>
        <v>0.78561818687742002</v>
      </c>
      <c r="Y2452" s="12">
        <f t="shared" si="386"/>
        <v>0.43996986178286024</v>
      </c>
      <c r="Z2452" s="11">
        <f t="shared" si="387"/>
        <v>0</v>
      </c>
      <c r="AA2452" s="11">
        <f t="shared" si="388"/>
        <v>0</v>
      </c>
      <c r="AB2452" s="11">
        <f t="shared" si="389"/>
        <v>0</v>
      </c>
      <c r="AC2452" s="1" t="s">
        <v>2477</v>
      </c>
    </row>
    <row r="2453" spans="1:29" x14ac:dyDescent="0.2">
      <c r="A2453" s="1" t="s">
        <v>2478</v>
      </c>
      <c r="B2453" s="1">
        <v>0</v>
      </c>
      <c r="C2453" s="2">
        <v>40781</v>
      </c>
      <c r="D2453" s="2">
        <v>40783</v>
      </c>
      <c r="E2453" s="2">
        <v>41075</v>
      </c>
      <c r="F2453" s="1">
        <v>0</v>
      </c>
      <c r="G2453" s="1">
        <v>0</v>
      </c>
      <c r="H2453" s="1">
        <v>0</v>
      </c>
      <c r="I2453" s="1">
        <v>116.49</v>
      </c>
      <c r="J2453" s="1">
        <v>5.13698630136986E-2</v>
      </c>
      <c r="K2453" s="1">
        <v>1</v>
      </c>
      <c r="L2453" s="1">
        <v>0</v>
      </c>
      <c r="M2453" s="1">
        <v>0</v>
      </c>
      <c r="N2453" s="7">
        <f t="shared" si="380"/>
        <v>1</v>
      </c>
      <c r="O2453" s="1">
        <v>0</v>
      </c>
      <c r="P2453" s="1" t="s">
        <v>23</v>
      </c>
      <c r="Q2453" s="1" t="s">
        <v>24</v>
      </c>
      <c r="R2453" s="10">
        <f>F2453*Part4Out!C$78+'relay test.csv'!H2453*Part4Out!C$79+'relay test.csv'!I2453*Part4Out!C$80+'relay test.csv'!J2453*Part4Out!C$81+'relay test.csv'!K2453*Part4Out!C$82+'relay test.csv'!L2453*Part4Out!C$83+'relay test.csv'!M2453*Part4Out!C$84+'relay test.csv'!N2453*Part4Out!C$85</f>
        <v>0.34527994802970141</v>
      </c>
      <c r="S2453" s="10">
        <f>(F2453*Part4Out!C$78+'relay test.csv'!H2453*Part4Out!C$79+'relay test.csv'!I2453*Part4Out!C$80+'relay test.csv'!J2453*Part4Out!C$81+'relay test.csv'!K2453*Part4Out!C$82+'relay test.csv'!L2453*Part4Out!C$83+'relay test.csv'!M2453*Part4Out!C$84+'relay test.csv'!N2453*Part4Out!C$85) +Part4Out!C$77</f>
        <v>-2.2583553035356236</v>
      </c>
      <c r="T2453" s="10">
        <f t="shared" si="381"/>
        <v>0.10452225084091511</v>
      </c>
      <c r="U2453" s="12">
        <f t="shared" si="382"/>
        <v>9.463118625391051E-2</v>
      </c>
      <c r="V2453" s="11">
        <f t="shared" si="383"/>
        <v>0</v>
      </c>
      <c r="W2453" s="11">
        <f t="shared" si="384"/>
        <v>0</v>
      </c>
      <c r="X2453" s="11">
        <f t="shared" si="385"/>
        <v>1.4123852587982517</v>
      </c>
      <c r="Y2453" s="12">
        <f t="shared" si="386"/>
        <v>0.5854725125877458</v>
      </c>
      <c r="Z2453" s="11">
        <f t="shared" si="387"/>
        <v>1</v>
      </c>
      <c r="AA2453" s="11">
        <f t="shared" si="388"/>
        <v>0</v>
      </c>
      <c r="AB2453" s="11">
        <f t="shared" si="389"/>
        <v>0</v>
      </c>
      <c r="AC2453" s="1" t="s">
        <v>2478</v>
      </c>
    </row>
    <row r="2454" spans="1:29" x14ac:dyDescent="0.2">
      <c r="A2454" s="1" t="s">
        <v>2479</v>
      </c>
      <c r="B2454" s="1">
        <v>0</v>
      </c>
      <c r="C2454" s="2">
        <v>40945</v>
      </c>
      <c r="D2454" s="2">
        <v>40945</v>
      </c>
      <c r="E2454" s="2">
        <v>41631</v>
      </c>
      <c r="F2454" s="1">
        <v>2</v>
      </c>
      <c r="G2454" s="1">
        <v>50</v>
      </c>
      <c r="H2454" s="1">
        <v>0</v>
      </c>
      <c r="I2454" s="1">
        <v>74.8</v>
      </c>
      <c r="J2454" s="1">
        <v>2.91545189504373E-3</v>
      </c>
      <c r="K2454" s="1">
        <v>0</v>
      </c>
      <c r="L2454" s="1">
        <v>0</v>
      </c>
      <c r="M2454" s="1">
        <v>0</v>
      </c>
      <c r="N2454" s="7">
        <f t="shared" si="380"/>
        <v>0</v>
      </c>
      <c r="O2454" s="1">
        <v>0</v>
      </c>
      <c r="P2454" s="1" t="s">
        <v>36</v>
      </c>
      <c r="Q2454" s="1" t="s">
        <v>24</v>
      </c>
      <c r="R2454" s="10">
        <f>F2454*Part4Out!C$78+'relay test.csv'!H2454*Part4Out!C$79+'relay test.csv'!I2454*Part4Out!C$80+'relay test.csv'!J2454*Part4Out!C$81+'relay test.csv'!K2454*Part4Out!C$82+'relay test.csv'!L2454*Part4Out!C$83+'relay test.csv'!M2454*Part4Out!C$84+'relay test.csv'!N2454*Part4Out!C$85</f>
        <v>0.15973047903406487</v>
      </c>
      <c r="S2454" s="10">
        <f>(F2454*Part4Out!C$78+'relay test.csv'!H2454*Part4Out!C$79+'relay test.csv'!I2454*Part4Out!C$80+'relay test.csv'!J2454*Part4Out!C$81+'relay test.csv'!K2454*Part4Out!C$82+'relay test.csv'!L2454*Part4Out!C$83+'relay test.csv'!M2454*Part4Out!C$84+'relay test.csv'!N2454*Part4Out!C$85) +Part4Out!C$77</f>
        <v>-2.4439047725312602</v>
      </c>
      <c r="T2454" s="10">
        <f t="shared" si="381"/>
        <v>8.6821171780933556E-2</v>
      </c>
      <c r="U2454" s="12">
        <f t="shared" si="382"/>
        <v>7.9885425528344212E-2</v>
      </c>
      <c r="V2454" s="11">
        <f t="shared" si="383"/>
        <v>0</v>
      </c>
      <c r="W2454" s="11">
        <f t="shared" si="384"/>
        <v>0</v>
      </c>
      <c r="X2454" s="11">
        <f t="shared" si="385"/>
        <v>1.1731946278273211</v>
      </c>
      <c r="Y2454" s="12">
        <f t="shared" si="386"/>
        <v>0.53984793299449541</v>
      </c>
      <c r="Z2454" s="11">
        <f t="shared" si="387"/>
        <v>1</v>
      </c>
      <c r="AA2454" s="11">
        <f t="shared" si="388"/>
        <v>0</v>
      </c>
      <c r="AB2454" s="11">
        <f t="shared" si="389"/>
        <v>0</v>
      </c>
      <c r="AC2454" s="1" t="s">
        <v>2479</v>
      </c>
    </row>
    <row r="2455" spans="1:29" x14ac:dyDescent="0.2">
      <c r="A2455" s="1" t="s">
        <v>2480</v>
      </c>
      <c r="B2455" s="1">
        <v>0</v>
      </c>
      <c r="C2455" s="2">
        <v>40707</v>
      </c>
      <c r="D2455" s="2">
        <v>40715</v>
      </c>
      <c r="E2455" s="2">
        <v>40723</v>
      </c>
      <c r="F2455" s="1">
        <v>0</v>
      </c>
      <c r="G2455" s="1">
        <v>0</v>
      </c>
      <c r="H2455" s="1">
        <v>0</v>
      </c>
      <c r="I2455" s="1">
        <v>54.45</v>
      </c>
      <c r="J2455" s="1">
        <v>0.25</v>
      </c>
      <c r="K2455" s="1">
        <v>0</v>
      </c>
      <c r="L2455" s="1">
        <v>0</v>
      </c>
      <c r="M2455" s="1">
        <v>0</v>
      </c>
      <c r="N2455" s="7">
        <f t="shared" si="380"/>
        <v>0</v>
      </c>
      <c r="O2455" s="1">
        <v>0</v>
      </c>
      <c r="P2455" s="1" t="s">
        <v>30</v>
      </c>
      <c r="Q2455" s="1" t="s">
        <v>28</v>
      </c>
      <c r="R2455" s="10">
        <f>F2455*Part4Out!C$78+'relay test.csv'!H2455*Part4Out!C$79+'relay test.csv'!I2455*Part4Out!C$80+'relay test.csv'!J2455*Part4Out!C$81+'relay test.csv'!K2455*Part4Out!C$82+'relay test.csv'!L2455*Part4Out!C$83+'relay test.csv'!M2455*Part4Out!C$84+'relay test.csv'!N2455*Part4Out!C$85</f>
        <v>-0.33961901795370542</v>
      </c>
      <c r="S2455" s="10">
        <f>(F2455*Part4Out!C$78+'relay test.csv'!H2455*Part4Out!C$79+'relay test.csv'!I2455*Part4Out!C$80+'relay test.csv'!J2455*Part4Out!C$81+'relay test.csv'!K2455*Part4Out!C$82+'relay test.csv'!L2455*Part4Out!C$83+'relay test.csv'!M2455*Part4Out!C$84+'relay test.csv'!N2455*Part4Out!C$85) +Part4Out!C$77</f>
        <v>-2.9432542695190307</v>
      </c>
      <c r="T2455" s="10">
        <f t="shared" si="381"/>
        <v>5.2693969036478779E-2</v>
      </c>
      <c r="U2455" s="12">
        <f t="shared" si="382"/>
        <v>5.0056303718267803E-2</v>
      </c>
      <c r="V2455" s="11">
        <f t="shared" si="383"/>
        <v>0</v>
      </c>
      <c r="W2455" s="11">
        <f t="shared" si="384"/>
        <v>0</v>
      </c>
      <c r="X2455" s="11">
        <f t="shared" si="385"/>
        <v>0.71204154613900539</v>
      </c>
      <c r="Y2455" s="12">
        <f t="shared" si="386"/>
        <v>0.41590202512596786</v>
      </c>
      <c r="Z2455" s="11">
        <f t="shared" si="387"/>
        <v>0</v>
      </c>
      <c r="AA2455" s="11">
        <f t="shared" si="388"/>
        <v>0</v>
      </c>
      <c r="AB2455" s="11">
        <f t="shared" si="389"/>
        <v>0</v>
      </c>
      <c r="AC2455" s="1" t="s">
        <v>2480</v>
      </c>
    </row>
    <row r="2456" spans="1:29" x14ac:dyDescent="0.2">
      <c r="A2456" s="1" t="s">
        <v>2481</v>
      </c>
      <c r="B2456" s="1">
        <v>0</v>
      </c>
      <c r="C2456" s="2">
        <v>40809</v>
      </c>
      <c r="D2456" s="2">
        <v>40814</v>
      </c>
      <c r="E2456" s="2">
        <v>40814</v>
      </c>
      <c r="F2456" s="1">
        <v>0</v>
      </c>
      <c r="G2456" s="1">
        <v>0</v>
      </c>
      <c r="H2456" s="1">
        <v>0</v>
      </c>
      <c r="I2456" s="1">
        <v>87.93</v>
      </c>
      <c r="J2456" s="1">
        <v>0</v>
      </c>
      <c r="K2456" s="1">
        <v>1</v>
      </c>
      <c r="L2456" s="1">
        <v>0</v>
      </c>
      <c r="M2456" s="1">
        <v>0</v>
      </c>
      <c r="N2456" s="7">
        <f t="shared" si="380"/>
        <v>0</v>
      </c>
      <c r="O2456" s="1">
        <v>0</v>
      </c>
      <c r="P2456" s="1" t="s">
        <v>36</v>
      </c>
      <c r="Q2456" s="1" t="s">
        <v>28</v>
      </c>
      <c r="R2456" s="10">
        <f>F2456*Part4Out!C$78+'relay test.csv'!H2456*Part4Out!C$79+'relay test.csv'!I2456*Part4Out!C$80+'relay test.csv'!J2456*Part4Out!C$81+'relay test.csv'!K2456*Part4Out!C$82+'relay test.csv'!L2456*Part4Out!C$83+'relay test.csv'!M2456*Part4Out!C$84+'relay test.csv'!N2456*Part4Out!C$85</f>
        <v>0.21173593156733744</v>
      </c>
      <c r="S2456" s="10">
        <f>(F2456*Part4Out!C$78+'relay test.csv'!H2456*Part4Out!C$79+'relay test.csv'!I2456*Part4Out!C$80+'relay test.csv'!J2456*Part4Out!C$81+'relay test.csv'!K2456*Part4Out!C$82+'relay test.csv'!L2456*Part4Out!C$83+'relay test.csv'!M2456*Part4Out!C$84+'relay test.csv'!N2456*Part4Out!C$85) +Part4Out!C$77</f>
        <v>-2.3918993199979877</v>
      </c>
      <c r="T2456" s="10">
        <f t="shared" si="381"/>
        <v>9.1455814955135786E-2</v>
      </c>
      <c r="U2456" s="12">
        <f t="shared" si="382"/>
        <v>8.3792503280487873E-2</v>
      </c>
      <c r="V2456" s="11">
        <f t="shared" si="383"/>
        <v>0</v>
      </c>
      <c r="W2456" s="11">
        <f t="shared" si="384"/>
        <v>0</v>
      </c>
      <c r="X2456" s="11">
        <f t="shared" si="385"/>
        <v>1.235821500539775</v>
      </c>
      <c r="Y2456" s="12">
        <f t="shared" si="386"/>
        <v>0.5527371036737152</v>
      </c>
      <c r="Z2456" s="11">
        <f t="shared" si="387"/>
        <v>1</v>
      </c>
      <c r="AA2456" s="11">
        <f t="shared" si="388"/>
        <v>0</v>
      </c>
      <c r="AB2456" s="11">
        <f t="shared" si="389"/>
        <v>0</v>
      </c>
      <c r="AC2456" s="1" t="s">
        <v>2481</v>
      </c>
    </row>
    <row r="2457" spans="1:29" x14ac:dyDescent="0.2">
      <c r="A2457" s="1" t="s">
        <v>2482</v>
      </c>
      <c r="B2457" s="1">
        <v>0</v>
      </c>
      <c r="C2457" s="2">
        <v>40746</v>
      </c>
      <c r="D2457" s="2">
        <v>40747</v>
      </c>
      <c r="E2457" s="2">
        <v>40747</v>
      </c>
      <c r="F2457" s="1">
        <v>0</v>
      </c>
      <c r="G2457" s="1">
        <v>0</v>
      </c>
      <c r="H2457" s="1">
        <v>0</v>
      </c>
      <c r="I2457" s="1">
        <v>62.35</v>
      </c>
      <c r="J2457" s="1">
        <v>0</v>
      </c>
      <c r="K2457" s="1">
        <v>0</v>
      </c>
      <c r="L2457" s="1">
        <v>0</v>
      </c>
      <c r="M2457" s="1">
        <v>0</v>
      </c>
      <c r="N2457" s="7">
        <f t="shared" si="380"/>
        <v>0</v>
      </c>
      <c r="O2457" s="1">
        <v>0</v>
      </c>
      <c r="P2457" s="1" t="s">
        <v>26</v>
      </c>
      <c r="Q2457" s="1" t="s">
        <v>28</v>
      </c>
      <c r="R2457" s="10">
        <f>F2457*Part4Out!C$78+'relay test.csv'!H2457*Part4Out!C$79+'relay test.csv'!I2457*Part4Out!C$80+'relay test.csv'!J2457*Part4Out!C$81+'relay test.csv'!K2457*Part4Out!C$82+'relay test.csv'!L2457*Part4Out!C$83+'relay test.csv'!M2457*Part4Out!C$84+'relay test.csv'!N2457*Part4Out!C$85</f>
        <v>-0.21805908012132974</v>
      </c>
      <c r="S2457" s="10">
        <f>(F2457*Part4Out!C$78+'relay test.csv'!H2457*Part4Out!C$79+'relay test.csv'!I2457*Part4Out!C$80+'relay test.csv'!J2457*Part4Out!C$81+'relay test.csv'!K2457*Part4Out!C$82+'relay test.csv'!L2457*Part4Out!C$83+'relay test.csv'!M2457*Part4Out!C$84+'relay test.csv'!N2457*Part4Out!C$85) +Part4Out!C$77</f>
        <v>-2.821694331686655</v>
      </c>
      <c r="T2457" s="10">
        <f t="shared" si="381"/>
        <v>5.9505035980368381E-2</v>
      </c>
      <c r="U2457" s="12">
        <f t="shared" si="382"/>
        <v>5.6163051575595299E-2</v>
      </c>
      <c r="V2457" s="11">
        <f t="shared" si="383"/>
        <v>0</v>
      </c>
      <c r="W2457" s="11">
        <f t="shared" si="384"/>
        <v>0</v>
      </c>
      <c r="X2457" s="11">
        <f t="shared" si="385"/>
        <v>0.80407793524125815</v>
      </c>
      <c r="Y2457" s="12">
        <f t="shared" si="386"/>
        <v>0.4457002214451059</v>
      </c>
      <c r="Z2457" s="11">
        <f t="shared" si="387"/>
        <v>0</v>
      </c>
      <c r="AA2457" s="11">
        <f t="shared" si="388"/>
        <v>0</v>
      </c>
      <c r="AB2457" s="11">
        <f t="shared" si="389"/>
        <v>0</v>
      </c>
      <c r="AC2457" s="1" t="s">
        <v>2482</v>
      </c>
    </row>
    <row r="2458" spans="1:29" x14ac:dyDescent="0.2">
      <c r="A2458" s="1" t="s">
        <v>2483</v>
      </c>
      <c r="B2458" s="1">
        <v>0</v>
      </c>
      <c r="C2458" s="2">
        <v>40451</v>
      </c>
      <c r="D2458" s="2">
        <v>40451</v>
      </c>
      <c r="E2458" s="2">
        <v>40451</v>
      </c>
      <c r="F2458" s="1">
        <v>13</v>
      </c>
      <c r="G2458" s="1">
        <v>84.61538462</v>
      </c>
      <c r="H2458" s="1">
        <v>7.692307692</v>
      </c>
      <c r="I2458" s="1">
        <v>46.44</v>
      </c>
      <c r="J2458" s="1">
        <v>0</v>
      </c>
      <c r="K2458" s="1">
        <v>0</v>
      </c>
      <c r="L2458" s="1">
        <v>0</v>
      </c>
      <c r="M2458" s="1">
        <v>0</v>
      </c>
      <c r="N2458" s="7">
        <f t="shared" si="380"/>
        <v>0</v>
      </c>
      <c r="O2458" s="1">
        <v>0</v>
      </c>
      <c r="P2458" s="1" t="s">
        <v>36</v>
      </c>
      <c r="Q2458" s="1" t="s">
        <v>24</v>
      </c>
      <c r="R2458" s="10">
        <f>F2458*Part4Out!C$78+'relay test.csv'!H2458*Part4Out!C$79+'relay test.csv'!I2458*Part4Out!C$80+'relay test.csv'!J2458*Part4Out!C$81+'relay test.csv'!K2458*Part4Out!C$82+'relay test.csv'!L2458*Part4Out!C$83+'relay test.csv'!M2458*Part4Out!C$84+'relay test.csv'!N2458*Part4Out!C$85</f>
        <v>2.7357914896425024</v>
      </c>
      <c r="S2458" s="10">
        <f>(F2458*Part4Out!C$78+'relay test.csv'!H2458*Part4Out!C$79+'relay test.csv'!I2458*Part4Out!C$80+'relay test.csv'!J2458*Part4Out!C$81+'relay test.csv'!K2458*Part4Out!C$82+'relay test.csv'!L2458*Part4Out!C$83+'relay test.csv'!M2458*Part4Out!C$84+'relay test.csv'!N2458*Part4Out!C$85) +Part4Out!C$77</f>
        <v>0.13215623807717725</v>
      </c>
      <c r="T2458" s="10">
        <f t="shared" si="381"/>
        <v>1.1412866177650329</v>
      </c>
      <c r="U2458" s="12">
        <f t="shared" si="382"/>
        <v>0.53299105701050442</v>
      </c>
      <c r="V2458" s="11">
        <f t="shared" si="383"/>
        <v>1</v>
      </c>
      <c r="W2458" s="11">
        <f t="shared" si="384"/>
        <v>0</v>
      </c>
      <c r="X2458" s="11">
        <f t="shared" si="385"/>
        <v>15.421944916288167</v>
      </c>
      <c r="Y2458" s="12">
        <f t="shared" si="386"/>
        <v>0.93910587295855874</v>
      </c>
      <c r="Z2458" s="11">
        <f t="shared" si="387"/>
        <v>1</v>
      </c>
      <c r="AA2458" s="11">
        <f t="shared" si="388"/>
        <v>0</v>
      </c>
      <c r="AB2458" s="11">
        <f t="shared" si="389"/>
        <v>0</v>
      </c>
      <c r="AC2458" s="1" t="s">
        <v>2483</v>
      </c>
    </row>
    <row r="2459" spans="1:29" x14ac:dyDescent="0.2">
      <c r="A2459" s="1" t="s">
        <v>2484</v>
      </c>
      <c r="B2459" s="1">
        <v>1</v>
      </c>
      <c r="C2459" s="2">
        <v>40305</v>
      </c>
      <c r="D2459" s="2">
        <v>40552</v>
      </c>
      <c r="E2459" s="2">
        <v>40552</v>
      </c>
      <c r="F2459" s="1">
        <v>16</v>
      </c>
      <c r="G2459" s="1">
        <v>0</v>
      </c>
      <c r="H2459" s="1">
        <v>0</v>
      </c>
      <c r="I2459" s="1">
        <v>100.3</v>
      </c>
      <c r="J2459" s="1">
        <v>0</v>
      </c>
      <c r="K2459" s="1">
        <v>0</v>
      </c>
      <c r="L2459" s="1">
        <v>0</v>
      </c>
      <c r="M2459" s="1">
        <v>0</v>
      </c>
      <c r="N2459" s="7">
        <f t="shared" si="380"/>
        <v>0</v>
      </c>
      <c r="O2459" s="1">
        <v>0</v>
      </c>
      <c r="P2459" s="1" t="s">
        <v>30</v>
      </c>
      <c r="Q2459" s="1" t="s">
        <v>24</v>
      </c>
      <c r="R2459" s="10">
        <f>F2459*Part4Out!C$78+'relay test.csv'!H2459*Part4Out!C$79+'relay test.csv'!I2459*Part4Out!C$80+'relay test.csv'!J2459*Part4Out!C$81+'relay test.csv'!K2459*Part4Out!C$82+'relay test.csv'!L2459*Part4Out!C$83+'relay test.csv'!M2459*Part4Out!C$84+'relay test.csv'!N2459*Part4Out!C$85</f>
        <v>3.0337868353848658</v>
      </c>
      <c r="S2459" s="10">
        <f>(F2459*Part4Out!C$78+'relay test.csv'!H2459*Part4Out!C$79+'relay test.csv'!I2459*Part4Out!C$80+'relay test.csv'!J2459*Part4Out!C$81+'relay test.csv'!K2459*Part4Out!C$82+'relay test.csv'!L2459*Part4Out!C$83+'relay test.csv'!M2459*Part4Out!C$84+'relay test.csv'!N2459*Part4Out!C$85) +Part4Out!C$77</f>
        <v>0.43015158381954066</v>
      </c>
      <c r="T2459" s="10">
        <f t="shared" si="381"/>
        <v>1.537490564577497</v>
      </c>
      <c r="U2459" s="12">
        <f t="shared" si="382"/>
        <v>0.6059098646672193</v>
      </c>
      <c r="V2459" s="11">
        <f t="shared" si="383"/>
        <v>1</v>
      </c>
      <c r="W2459" s="11">
        <f t="shared" si="384"/>
        <v>1</v>
      </c>
      <c r="X2459" s="11">
        <f t="shared" si="385"/>
        <v>20.775758190050531</v>
      </c>
      <c r="Y2459" s="12">
        <f t="shared" si="386"/>
        <v>0.95407737396455361</v>
      </c>
      <c r="Z2459" s="11">
        <f t="shared" si="387"/>
        <v>1</v>
      </c>
      <c r="AA2459" s="11">
        <f t="shared" si="388"/>
        <v>1</v>
      </c>
      <c r="AB2459" s="11">
        <f t="shared" si="389"/>
        <v>1</v>
      </c>
      <c r="AC2459" s="1" t="s">
        <v>2484</v>
      </c>
    </row>
    <row r="2460" spans="1:29" x14ac:dyDescent="0.2">
      <c r="A2460" s="1" t="s">
        <v>2485</v>
      </c>
      <c r="B2460" s="1">
        <v>1</v>
      </c>
      <c r="C2460" s="2">
        <v>40785</v>
      </c>
      <c r="D2460" s="2">
        <v>40785</v>
      </c>
      <c r="E2460" s="2">
        <v>40810</v>
      </c>
      <c r="F2460" s="1">
        <v>45</v>
      </c>
      <c r="G2460" s="1">
        <v>4.4444444440000002</v>
      </c>
      <c r="H2460" s="1">
        <v>0</v>
      </c>
      <c r="I2460" s="1">
        <v>38.15</v>
      </c>
      <c r="J2460" s="1">
        <v>0.08</v>
      </c>
      <c r="K2460" s="1">
        <v>0</v>
      </c>
      <c r="L2460" s="1">
        <v>0</v>
      </c>
      <c r="M2460" s="1">
        <v>0</v>
      </c>
      <c r="N2460" s="7">
        <f t="shared" si="380"/>
        <v>0</v>
      </c>
      <c r="O2460" s="1">
        <v>0</v>
      </c>
      <c r="P2460" s="1" t="s">
        <v>32</v>
      </c>
      <c r="Q2460" s="1" t="s">
        <v>24</v>
      </c>
      <c r="R2460" s="10">
        <f>F2460*Part4Out!C$78+'relay test.csv'!H2460*Part4Out!C$79+'relay test.csv'!I2460*Part4Out!C$80+'relay test.csv'!J2460*Part4Out!C$81+'relay test.csv'!K2460*Part4Out!C$82+'relay test.csv'!L2460*Part4Out!C$83+'relay test.csv'!M2460*Part4Out!C$84+'relay test.csv'!N2460*Part4Out!C$85</f>
        <v>9.3379389868241738</v>
      </c>
      <c r="S2460" s="10">
        <f>(F2460*Part4Out!C$78+'relay test.csv'!H2460*Part4Out!C$79+'relay test.csv'!I2460*Part4Out!C$80+'relay test.csv'!J2460*Part4Out!C$81+'relay test.csv'!K2460*Part4Out!C$82+'relay test.csv'!L2460*Part4Out!C$83+'relay test.csv'!M2460*Part4Out!C$84+'relay test.csv'!N2460*Part4Out!C$85) +Part4Out!C$77</f>
        <v>6.7343037352588482</v>
      </c>
      <c r="T2460" s="10">
        <f t="shared" si="381"/>
        <v>840.75789017181614</v>
      </c>
      <c r="U2460" s="12">
        <f t="shared" si="382"/>
        <v>0.99881200994766339</v>
      </c>
      <c r="V2460" s="11">
        <f t="shared" si="383"/>
        <v>1</v>
      </c>
      <c r="W2460" s="11">
        <f t="shared" si="384"/>
        <v>1</v>
      </c>
      <c r="X2460" s="11">
        <f t="shared" si="385"/>
        <v>11360.968987401082</v>
      </c>
      <c r="Y2460" s="12">
        <f t="shared" si="386"/>
        <v>0.99991198708594353</v>
      </c>
      <c r="Z2460" s="11">
        <f t="shared" si="387"/>
        <v>1</v>
      </c>
      <c r="AA2460" s="11">
        <f t="shared" si="388"/>
        <v>1</v>
      </c>
      <c r="AB2460" s="11">
        <f t="shared" si="389"/>
        <v>1</v>
      </c>
      <c r="AC2460" s="1" t="s">
        <v>2485</v>
      </c>
    </row>
    <row r="2461" spans="1:29" x14ac:dyDescent="0.2">
      <c r="A2461" s="1" t="s">
        <v>2486</v>
      </c>
      <c r="B2461" s="1">
        <v>1</v>
      </c>
      <c r="C2461" s="2">
        <v>40676</v>
      </c>
      <c r="D2461" s="2">
        <v>40679</v>
      </c>
      <c r="E2461" s="2">
        <v>41553</v>
      </c>
      <c r="F2461" s="1">
        <v>40</v>
      </c>
      <c r="G2461" s="1">
        <v>25</v>
      </c>
      <c r="H2461" s="1">
        <v>7.5</v>
      </c>
      <c r="I2461" s="1">
        <v>96.26</v>
      </c>
      <c r="J2461" s="1">
        <v>1.7162471395881E-2</v>
      </c>
      <c r="K2461" s="1">
        <v>0</v>
      </c>
      <c r="L2461" s="1">
        <v>0</v>
      </c>
      <c r="M2461" s="1">
        <v>0</v>
      </c>
      <c r="N2461" s="7">
        <f t="shared" si="380"/>
        <v>0</v>
      </c>
      <c r="O2461" s="1">
        <v>0</v>
      </c>
      <c r="P2461" s="1" t="s">
        <v>36</v>
      </c>
      <c r="Q2461" s="1" t="s">
        <v>63</v>
      </c>
      <c r="R2461" s="10">
        <f>F2461*Part4Out!C$78+'relay test.csv'!H2461*Part4Out!C$79+'relay test.csv'!I2461*Part4Out!C$80+'relay test.csv'!J2461*Part4Out!C$81+'relay test.csv'!K2461*Part4Out!C$82+'relay test.csv'!L2461*Part4Out!C$83+'relay test.csv'!M2461*Part4Out!C$84+'relay test.csv'!N2461*Part4Out!C$85</f>
        <v>8.2590678939757343</v>
      </c>
      <c r="S2461" s="10">
        <f>(F2461*Part4Out!C$78+'relay test.csv'!H2461*Part4Out!C$79+'relay test.csv'!I2461*Part4Out!C$80+'relay test.csv'!J2461*Part4Out!C$81+'relay test.csv'!K2461*Part4Out!C$82+'relay test.csv'!L2461*Part4Out!C$83+'relay test.csv'!M2461*Part4Out!C$84+'relay test.csv'!N2461*Part4Out!C$85) +Part4Out!C$77</f>
        <v>5.6554326424104087</v>
      </c>
      <c r="T2461" s="10">
        <f t="shared" si="381"/>
        <v>285.84012253827774</v>
      </c>
      <c r="U2461" s="12">
        <f t="shared" si="382"/>
        <v>0.99651373736996451</v>
      </c>
      <c r="V2461" s="11">
        <f t="shared" si="383"/>
        <v>1</v>
      </c>
      <c r="W2461" s="11">
        <f t="shared" si="384"/>
        <v>1</v>
      </c>
      <c r="X2461" s="11">
        <f t="shared" si="385"/>
        <v>3862.4921698310318</v>
      </c>
      <c r="Y2461" s="12">
        <f t="shared" si="386"/>
        <v>0.99974116681073955</v>
      </c>
      <c r="Z2461" s="11">
        <f t="shared" si="387"/>
        <v>1</v>
      </c>
      <c r="AA2461" s="11">
        <f t="shared" si="388"/>
        <v>1</v>
      </c>
      <c r="AB2461" s="11">
        <f t="shared" si="389"/>
        <v>1</v>
      </c>
      <c r="AC2461" s="1" t="s">
        <v>2486</v>
      </c>
    </row>
    <row r="2462" spans="1:29" x14ac:dyDescent="0.2">
      <c r="A2462" s="1" t="s">
        <v>2487</v>
      </c>
      <c r="B2462" s="1">
        <v>0</v>
      </c>
      <c r="C2462" s="2">
        <v>41149</v>
      </c>
      <c r="D2462" s="2">
        <v>41180</v>
      </c>
      <c r="E2462" s="2">
        <v>41180</v>
      </c>
      <c r="F2462" s="1">
        <v>0</v>
      </c>
      <c r="G2462" s="1">
        <v>0</v>
      </c>
      <c r="H2462" s="1">
        <v>0</v>
      </c>
      <c r="I2462" s="1">
        <v>55.23</v>
      </c>
      <c r="J2462" s="1">
        <v>0</v>
      </c>
      <c r="K2462" s="1">
        <v>0</v>
      </c>
      <c r="L2462" s="1">
        <v>0</v>
      </c>
      <c r="M2462" s="1">
        <v>0</v>
      </c>
      <c r="N2462" s="7">
        <f t="shared" si="380"/>
        <v>0</v>
      </c>
      <c r="O2462" s="1">
        <v>0</v>
      </c>
      <c r="P2462" s="1" t="s">
        <v>32</v>
      </c>
      <c r="Q2462" s="1" t="s">
        <v>63</v>
      </c>
      <c r="R2462" s="10">
        <f>F2462*Part4Out!C$78+'relay test.csv'!H2462*Part4Out!C$79+'relay test.csv'!I2462*Part4Out!C$80+'relay test.csv'!J2462*Part4Out!C$81+'relay test.csv'!K2462*Part4Out!C$82+'relay test.csv'!L2462*Part4Out!C$83+'relay test.csv'!M2462*Part4Out!C$84+'relay test.csv'!N2462*Part4Out!C$85</f>
        <v>-0.19315802718686512</v>
      </c>
      <c r="S2462" s="10">
        <f>(F2462*Part4Out!C$78+'relay test.csv'!H2462*Part4Out!C$79+'relay test.csv'!I2462*Part4Out!C$80+'relay test.csv'!J2462*Part4Out!C$81+'relay test.csv'!K2462*Part4Out!C$82+'relay test.csv'!L2462*Part4Out!C$83+'relay test.csv'!M2462*Part4Out!C$84+'relay test.csv'!N2462*Part4Out!C$85) +Part4Out!C$77</f>
        <v>-2.7967932787521903</v>
      </c>
      <c r="T2462" s="10">
        <f t="shared" si="381"/>
        <v>6.1005376536384645E-2</v>
      </c>
      <c r="U2462" s="12">
        <f t="shared" si="382"/>
        <v>5.7497707255296467E-2</v>
      </c>
      <c r="V2462" s="11">
        <f t="shared" si="383"/>
        <v>0</v>
      </c>
      <c r="W2462" s="11">
        <f t="shared" si="384"/>
        <v>0</v>
      </c>
      <c r="X2462" s="11">
        <f t="shared" si="385"/>
        <v>0.82435169386629759</v>
      </c>
      <c r="Y2462" s="12">
        <f t="shared" si="386"/>
        <v>0.4518600753560143</v>
      </c>
      <c r="Z2462" s="11">
        <f t="shared" si="387"/>
        <v>0</v>
      </c>
      <c r="AA2462" s="11">
        <f t="shared" si="388"/>
        <v>0</v>
      </c>
      <c r="AB2462" s="11">
        <f t="shared" si="389"/>
        <v>0</v>
      </c>
      <c r="AC2462" s="1" t="s">
        <v>2487</v>
      </c>
    </row>
    <row r="2463" spans="1:29" x14ac:dyDescent="0.2">
      <c r="A2463" s="1" t="s">
        <v>2488</v>
      </c>
      <c r="B2463" s="1">
        <v>0</v>
      </c>
      <c r="C2463" s="2">
        <v>40849</v>
      </c>
      <c r="D2463" s="2">
        <v>40849</v>
      </c>
      <c r="E2463" s="2">
        <v>41653</v>
      </c>
      <c r="F2463" s="1">
        <v>2</v>
      </c>
      <c r="G2463" s="1">
        <v>50</v>
      </c>
      <c r="H2463" s="1">
        <v>0</v>
      </c>
      <c r="I2463" s="1">
        <v>101.17</v>
      </c>
      <c r="J2463" s="1">
        <v>4.97512437810945E-3</v>
      </c>
      <c r="K2463" s="1">
        <v>0</v>
      </c>
      <c r="L2463" s="1">
        <v>0</v>
      </c>
      <c r="M2463" s="1">
        <v>0</v>
      </c>
      <c r="N2463" s="7">
        <f t="shared" si="380"/>
        <v>0</v>
      </c>
      <c r="O2463" s="1">
        <v>0</v>
      </c>
      <c r="P2463" s="1" t="s">
        <v>30</v>
      </c>
      <c r="Q2463" s="1" t="s">
        <v>24</v>
      </c>
      <c r="R2463" s="10">
        <f>F2463*Part4Out!C$78+'relay test.csv'!H2463*Part4Out!C$79+'relay test.csv'!I2463*Part4Out!C$80+'relay test.csv'!J2463*Part4Out!C$81+'relay test.csv'!K2463*Part4Out!C$82+'relay test.csv'!L2463*Part4Out!C$83+'relay test.csv'!M2463*Part4Out!C$84+'relay test.csv'!N2463*Part4Out!C$85</f>
        <v>6.6276531152386159E-2</v>
      </c>
      <c r="S2463" s="10">
        <f>(F2463*Part4Out!C$78+'relay test.csv'!H2463*Part4Out!C$79+'relay test.csv'!I2463*Part4Out!C$80+'relay test.csv'!J2463*Part4Out!C$81+'relay test.csv'!K2463*Part4Out!C$82+'relay test.csv'!L2463*Part4Out!C$83+'relay test.csv'!M2463*Part4Out!C$84+'relay test.csv'!N2463*Part4Out!C$85) +Part4Out!C$77</f>
        <v>-2.5373587204129389</v>
      </c>
      <c r="T2463" s="10">
        <f t="shared" si="381"/>
        <v>7.9074983345026426E-2</v>
      </c>
      <c r="U2463" s="12">
        <f t="shared" si="382"/>
        <v>7.3280341556896958E-2</v>
      </c>
      <c r="V2463" s="11">
        <f t="shared" si="383"/>
        <v>0</v>
      </c>
      <c r="W2463" s="11">
        <f t="shared" si="384"/>
        <v>0</v>
      </c>
      <c r="X2463" s="11">
        <f t="shared" si="385"/>
        <v>1.0685221559782359</v>
      </c>
      <c r="Y2463" s="12">
        <f t="shared" si="386"/>
        <v>0.51656307034957305</v>
      </c>
      <c r="Z2463" s="11">
        <f t="shared" si="387"/>
        <v>1</v>
      </c>
      <c r="AA2463" s="11">
        <f t="shared" si="388"/>
        <v>0</v>
      </c>
      <c r="AB2463" s="11">
        <f t="shared" si="389"/>
        <v>0</v>
      </c>
      <c r="AC2463" s="1" t="s">
        <v>2488</v>
      </c>
    </row>
    <row r="2464" spans="1:29" x14ac:dyDescent="0.2">
      <c r="A2464" s="1" t="s">
        <v>2489</v>
      </c>
      <c r="B2464" s="1">
        <v>0</v>
      </c>
      <c r="C2464" s="2">
        <v>40678</v>
      </c>
      <c r="D2464" s="2">
        <v>40681</v>
      </c>
      <c r="E2464" s="2">
        <v>40681</v>
      </c>
      <c r="F2464" s="1">
        <v>0</v>
      </c>
      <c r="G2464" s="1">
        <v>0</v>
      </c>
      <c r="H2464" s="1">
        <v>0</v>
      </c>
      <c r="I2464" s="1">
        <v>61.08</v>
      </c>
      <c r="J2464" s="1">
        <v>0</v>
      </c>
      <c r="K2464" s="1">
        <v>0</v>
      </c>
      <c r="L2464" s="1">
        <v>0</v>
      </c>
      <c r="M2464" s="1">
        <v>0</v>
      </c>
      <c r="N2464" s="7">
        <f t="shared" si="380"/>
        <v>0</v>
      </c>
      <c r="O2464" s="1">
        <v>0</v>
      </c>
      <c r="P2464" s="1" t="s">
        <v>30</v>
      </c>
      <c r="Q2464" s="1" t="s">
        <v>28</v>
      </c>
      <c r="R2464" s="10">
        <f>F2464*Part4Out!C$78+'relay test.csv'!H2464*Part4Out!C$79+'relay test.csv'!I2464*Part4Out!C$80+'relay test.csv'!J2464*Part4Out!C$81+'relay test.csv'!K2464*Part4Out!C$82+'relay test.csv'!L2464*Part4Out!C$83+'relay test.csv'!M2464*Part4Out!C$84+'relay test.csv'!N2464*Part4Out!C$85</f>
        <v>-0.21361745972431145</v>
      </c>
      <c r="S2464" s="10">
        <f>(F2464*Part4Out!C$78+'relay test.csv'!H2464*Part4Out!C$79+'relay test.csv'!I2464*Part4Out!C$80+'relay test.csv'!J2464*Part4Out!C$81+'relay test.csv'!K2464*Part4Out!C$82+'relay test.csv'!L2464*Part4Out!C$83+'relay test.csv'!M2464*Part4Out!C$84+'relay test.csv'!N2464*Part4Out!C$85) +Part4Out!C$77</f>
        <v>-2.8172527112896368</v>
      </c>
      <c r="T2464" s="10">
        <f t="shared" si="381"/>
        <v>5.9769922589313414E-2</v>
      </c>
      <c r="U2464" s="12">
        <f t="shared" si="382"/>
        <v>5.6398961053054641E-2</v>
      </c>
      <c r="V2464" s="11">
        <f t="shared" si="383"/>
        <v>0</v>
      </c>
      <c r="W2464" s="11">
        <f t="shared" si="384"/>
        <v>0</v>
      </c>
      <c r="X2464" s="11">
        <f t="shared" si="385"/>
        <v>0.80765728737649356</v>
      </c>
      <c r="Y2464" s="12">
        <f t="shared" si="386"/>
        <v>0.44679779348477633</v>
      </c>
      <c r="Z2464" s="11">
        <f t="shared" si="387"/>
        <v>0</v>
      </c>
      <c r="AA2464" s="11">
        <f t="shared" si="388"/>
        <v>0</v>
      </c>
      <c r="AB2464" s="11">
        <f t="shared" si="389"/>
        <v>0</v>
      </c>
      <c r="AC2464" s="1" t="s">
        <v>2489</v>
      </c>
    </row>
    <row r="2465" spans="1:29" x14ac:dyDescent="0.2">
      <c r="A2465" s="1" t="s">
        <v>2490</v>
      </c>
      <c r="B2465" s="1">
        <v>0</v>
      </c>
      <c r="C2465" s="2">
        <v>40826</v>
      </c>
      <c r="D2465" s="2">
        <v>40829</v>
      </c>
      <c r="E2465" s="2">
        <v>40955</v>
      </c>
      <c r="F2465" s="1">
        <v>0</v>
      </c>
      <c r="G2465" s="1">
        <v>0</v>
      </c>
      <c r="H2465" s="1">
        <v>0</v>
      </c>
      <c r="I2465" s="1">
        <v>53.88</v>
      </c>
      <c r="J2465" s="1">
        <v>3.9682539682539701E-2</v>
      </c>
      <c r="K2465" s="1">
        <v>0</v>
      </c>
      <c r="L2465" s="1">
        <v>0</v>
      </c>
      <c r="M2465" s="1">
        <v>0</v>
      </c>
      <c r="N2465" s="7">
        <f t="shared" si="380"/>
        <v>1</v>
      </c>
      <c r="O2465" s="1">
        <v>0</v>
      </c>
      <c r="P2465" s="1" t="s">
        <v>23</v>
      </c>
      <c r="Q2465" s="1" t="s">
        <v>28</v>
      </c>
      <c r="R2465" s="10">
        <f>F2465*Part4Out!C$78+'relay test.csv'!H2465*Part4Out!C$79+'relay test.csv'!I2465*Part4Out!C$80+'relay test.csv'!J2465*Part4Out!C$81+'relay test.csv'!K2465*Part4Out!C$82+'relay test.csv'!L2465*Part4Out!C$83+'relay test.csv'!M2465*Part4Out!C$84+'relay test.csv'!N2465*Part4Out!C$85</f>
        <v>5.1965871986657419E-2</v>
      </c>
      <c r="S2465" s="10">
        <f>(F2465*Part4Out!C$78+'relay test.csv'!H2465*Part4Out!C$79+'relay test.csv'!I2465*Part4Out!C$80+'relay test.csv'!J2465*Part4Out!C$81+'relay test.csv'!K2465*Part4Out!C$82+'relay test.csv'!L2465*Part4Out!C$83+'relay test.csv'!M2465*Part4Out!C$84+'relay test.csv'!N2465*Part4Out!C$85) +Part4Out!C$77</f>
        <v>-2.5516693795786676</v>
      </c>
      <c r="T2465" s="10">
        <f t="shared" si="381"/>
        <v>7.7951426802038343E-2</v>
      </c>
      <c r="U2465" s="12">
        <f t="shared" si="382"/>
        <v>7.2314414976282437E-2</v>
      </c>
      <c r="V2465" s="11">
        <f t="shared" si="383"/>
        <v>0</v>
      </c>
      <c r="W2465" s="11">
        <f t="shared" si="384"/>
        <v>0</v>
      </c>
      <c r="X2465" s="11">
        <f t="shared" si="385"/>
        <v>1.0533397935054072</v>
      </c>
      <c r="Y2465" s="12">
        <f t="shared" si="386"/>
        <v>0.51298854521646087</v>
      </c>
      <c r="Z2465" s="11">
        <f t="shared" si="387"/>
        <v>1</v>
      </c>
      <c r="AA2465" s="11">
        <f t="shared" si="388"/>
        <v>0</v>
      </c>
      <c r="AB2465" s="11">
        <f t="shared" si="389"/>
        <v>0</v>
      </c>
      <c r="AC2465" s="1" t="s">
        <v>2490</v>
      </c>
    </row>
    <row r="2466" spans="1:29" x14ac:dyDescent="0.2">
      <c r="A2466" s="1" t="s">
        <v>2491</v>
      </c>
      <c r="B2466" s="1">
        <v>0</v>
      </c>
      <c r="C2466" s="2">
        <v>40612</v>
      </c>
      <c r="D2466" s="2">
        <v>40672</v>
      </c>
      <c r="E2466" s="2">
        <v>40742</v>
      </c>
      <c r="F2466" s="1">
        <v>11</v>
      </c>
      <c r="G2466" s="1">
        <v>27.272727270000001</v>
      </c>
      <c r="H2466" s="1">
        <v>0</v>
      </c>
      <c r="I2466" s="1">
        <v>114.01</v>
      </c>
      <c r="J2466" s="1">
        <v>0.1</v>
      </c>
      <c r="K2466" s="1">
        <v>0</v>
      </c>
      <c r="L2466" s="1">
        <v>0</v>
      </c>
      <c r="M2466" s="1">
        <v>0</v>
      </c>
      <c r="N2466" s="7">
        <f t="shared" si="380"/>
        <v>0</v>
      </c>
      <c r="O2466" s="1">
        <v>0</v>
      </c>
      <c r="P2466" s="1" t="s">
        <v>26</v>
      </c>
      <c r="Q2466" s="1" t="s">
        <v>28</v>
      </c>
      <c r="R2466" s="10">
        <f>F2466*Part4Out!C$78+'relay test.csv'!H2466*Part4Out!C$79+'relay test.csv'!I2466*Part4Out!C$80+'relay test.csv'!J2466*Part4Out!C$81+'relay test.csv'!K2466*Part4Out!C$82+'relay test.csv'!L2466*Part4Out!C$83+'relay test.csv'!M2466*Part4Out!C$84+'relay test.csv'!N2466*Part4Out!C$85</f>
        <v>1.8684846510313582</v>
      </c>
      <c r="S2466" s="10">
        <f>(F2466*Part4Out!C$78+'relay test.csv'!H2466*Part4Out!C$79+'relay test.csv'!I2466*Part4Out!C$80+'relay test.csv'!J2466*Part4Out!C$81+'relay test.csv'!K2466*Part4Out!C$82+'relay test.csv'!L2466*Part4Out!C$83+'relay test.csv'!M2466*Part4Out!C$84+'relay test.csv'!N2466*Part4Out!C$85) +Part4Out!C$77</f>
        <v>-0.73515060053396697</v>
      </c>
      <c r="T2466" s="10">
        <f t="shared" si="381"/>
        <v>0.47943325063417619</v>
      </c>
      <c r="U2466" s="12">
        <f t="shared" si="382"/>
        <v>0.32406548279799818</v>
      </c>
      <c r="V2466" s="11">
        <f t="shared" si="383"/>
        <v>0</v>
      </c>
      <c r="W2466" s="11">
        <f t="shared" si="384"/>
        <v>0</v>
      </c>
      <c r="X2466" s="11">
        <f t="shared" si="385"/>
        <v>6.4784718117491078</v>
      </c>
      <c r="Y2466" s="12">
        <f t="shared" si="386"/>
        <v>0.86628284157881796</v>
      </c>
      <c r="Z2466" s="11">
        <f t="shared" si="387"/>
        <v>1</v>
      </c>
      <c r="AA2466" s="11">
        <f t="shared" si="388"/>
        <v>0</v>
      </c>
      <c r="AB2466" s="11">
        <f t="shared" si="389"/>
        <v>0</v>
      </c>
      <c r="AC2466" s="1" t="s">
        <v>2491</v>
      </c>
    </row>
    <row r="2467" spans="1:29" x14ac:dyDescent="0.2">
      <c r="A2467" s="1" t="s">
        <v>2492</v>
      </c>
      <c r="B2467" s="1">
        <v>1</v>
      </c>
      <c r="C2467" s="2">
        <v>40863</v>
      </c>
      <c r="D2467" s="2">
        <v>40863</v>
      </c>
      <c r="E2467" s="2">
        <v>40863</v>
      </c>
      <c r="F2467" s="1">
        <v>43</v>
      </c>
      <c r="G2467" s="1">
        <v>23.25581395</v>
      </c>
      <c r="H2467" s="1">
        <v>0</v>
      </c>
      <c r="I2467" s="1">
        <v>51.53</v>
      </c>
      <c r="J2467" s="1">
        <v>0</v>
      </c>
      <c r="K2467" s="1">
        <v>0</v>
      </c>
      <c r="L2467" s="1">
        <v>0</v>
      </c>
      <c r="M2467" s="1">
        <v>0</v>
      </c>
      <c r="N2467" s="7">
        <f t="shared" si="380"/>
        <v>0</v>
      </c>
      <c r="O2467" s="1">
        <v>0</v>
      </c>
      <c r="P2467" s="1" t="s">
        <v>26</v>
      </c>
      <c r="Q2467" s="1" t="s">
        <v>28</v>
      </c>
      <c r="R2467" s="10">
        <f>F2467*Part4Out!C$78+'relay test.csv'!H2467*Part4Out!C$79+'relay test.csv'!I2467*Part4Out!C$80+'relay test.csv'!J2467*Part4Out!C$81+'relay test.csv'!K2467*Part4Out!C$82+'relay test.csv'!L2467*Part4Out!C$83+'relay test.csv'!M2467*Part4Out!C$84+'relay test.csv'!N2467*Part4Out!C$85</f>
        <v>8.9158138044160413</v>
      </c>
      <c r="S2467" s="10">
        <f>(F2467*Part4Out!C$78+'relay test.csv'!H2467*Part4Out!C$79+'relay test.csv'!I2467*Part4Out!C$80+'relay test.csv'!J2467*Part4Out!C$81+'relay test.csv'!K2467*Part4Out!C$82+'relay test.csv'!L2467*Part4Out!C$83+'relay test.csv'!M2467*Part4Out!C$84+'relay test.csv'!N2467*Part4Out!C$85) +Part4Out!C$77</f>
        <v>6.3121785528507157</v>
      </c>
      <c r="T2467" s="10">
        <f t="shared" si="381"/>
        <v>551.24455703379681</v>
      </c>
      <c r="U2467" s="12">
        <f t="shared" si="382"/>
        <v>0.99818920804693634</v>
      </c>
      <c r="V2467" s="11">
        <f t="shared" si="383"/>
        <v>1</v>
      </c>
      <c r="W2467" s="11">
        <f t="shared" si="384"/>
        <v>1</v>
      </c>
      <c r="X2467" s="11">
        <f t="shared" si="385"/>
        <v>7448.8415632409715</v>
      </c>
      <c r="Y2467" s="12">
        <f t="shared" si="386"/>
        <v>0.99986576895743207</v>
      </c>
      <c r="Z2467" s="11">
        <f t="shared" si="387"/>
        <v>1</v>
      </c>
      <c r="AA2467" s="11">
        <f t="shared" si="388"/>
        <v>1</v>
      </c>
      <c r="AB2467" s="11">
        <f t="shared" si="389"/>
        <v>1</v>
      </c>
      <c r="AC2467" s="1" t="s">
        <v>2492</v>
      </c>
    </row>
    <row r="2468" spans="1:29" x14ac:dyDescent="0.2">
      <c r="A2468" s="1" t="s">
        <v>2493</v>
      </c>
      <c r="B2468" s="1">
        <v>1</v>
      </c>
      <c r="C2468" s="2">
        <v>41430</v>
      </c>
      <c r="D2468" s="2">
        <v>41646</v>
      </c>
      <c r="E2468" s="2">
        <v>41646</v>
      </c>
      <c r="F2468" s="1">
        <v>46</v>
      </c>
      <c r="G2468" s="1">
        <v>34.782608699999997</v>
      </c>
      <c r="H2468" s="1">
        <v>6.5217391300000003</v>
      </c>
      <c r="I2468" s="1">
        <v>106.39</v>
      </c>
      <c r="J2468" s="1">
        <v>0</v>
      </c>
      <c r="K2468" s="1">
        <v>1</v>
      </c>
      <c r="L2468" s="1">
        <v>0</v>
      </c>
      <c r="M2468" s="1">
        <v>0</v>
      </c>
      <c r="N2468" s="7">
        <f t="shared" si="380"/>
        <v>0</v>
      </c>
      <c r="O2468" s="1">
        <v>0</v>
      </c>
      <c r="P2468" s="1" t="s">
        <v>30</v>
      </c>
      <c r="Q2468" s="1" t="s">
        <v>63</v>
      </c>
      <c r="R2468" s="10">
        <f>F2468*Part4Out!C$78+'relay test.csv'!H2468*Part4Out!C$79+'relay test.csv'!I2468*Part4Out!C$80+'relay test.csv'!J2468*Part4Out!C$81+'relay test.csv'!K2468*Part4Out!C$82+'relay test.csv'!L2468*Part4Out!C$83+'relay test.csv'!M2468*Part4Out!C$84+'relay test.csv'!N2468*Part4Out!C$85</f>
        <v>10.003499439287337</v>
      </c>
      <c r="S2468" s="10">
        <f>(F2468*Part4Out!C$78+'relay test.csv'!H2468*Part4Out!C$79+'relay test.csv'!I2468*Part4Out!C$80+'relay test.csv'!J2468*Part4Out!C$81+'relay test.csv'!K2468*Part4Out!C$82+'relay test.csv'!L2468*Part4Out!C$83+'relay test.csv'!M2468*Part4Out!C$84+'relay test.csv'!N2468*Part4Out!C$85) +Part4Out!C$77</f>
        <v>7.3998641877220113</v>
      </c>
      <c r="T2468" s="10">
        <f t="shared" si="381"/>
        <v>1635.7622583108976</v>
      </c>
      <c r="U2468" s="12">
        <f t="shared" si="382"/>
        <v>0.99938903772070597</v>
      </c>
      <c r="V2468" s="11">
        <f t="shared" si="383"/>
        <v>1</v>
      </c>
      <c r="W2468" s="11">
        <f t="shared" si="384"/>
        <v>1</v>
      </c>
      <c r="X2468" s="11">
        <f t="shared" si="385"/>
        <v>22103.681100909434</v>
      </c>
      <c r="Y2468" s="12">
        <f t="shared" si="386"/>
        <v>0.99995476071355949</v>
      </c>
      <c r="Z2468" s="11">
        <f t="shared" si="387"/>
        <v>1</v>
      </c>
      <c r="AA2468" s="11">
        <f t="shared" si="388"/>
        <v>1</v>
      </c>
      <c r="AB2468" s="11">
        <f t="shared" si="389"/>
        <v>1</v>
      </c>
      <c r="AC2468" s="1" t="s">
        <v>2493</v>
      </c>
    </row>
    <row r="2469" spans="1:29" x14ac:dyDescent="0.2">
      <c r="A2469" s="1" t="s">
        <v>2494</v>
      </c>
      <c r="B2469" s="1">
        <v>0</v>
      </c>
      <c r="C2469" s="2">
        <v>40456</v>
      </c>
      <c r="D2469" s="2">
        <v>40456</v>
      </c>
      <c r="E2469" s="2">
        <v>40456</v>
      </c>
      <c r="F2469" s="1">
        <v>9</v>
      </c>
      <c r="G2469" s="1">
        <v>11.11111111</v>
      </c>
      <c r="H2469" s="1">
        <v>0</v>
      </c>
      <c r="I2469" s="1">
        <v>69.09</v>
      </c>
      <c r="J2469" s="1">
        <v>0</v>
      </c>
      <c r="K2469" s="1">
        <v>0</v>
      </c>
      <c r="L2469" s="1">
        <v>0</v>
      </c>
      <c r="M2469" s="1">
        <v>0</v>
      </c>
      <c r="N2469" s="7">
        <f t="shared" si="380"/>
        <v>0</v>
      </c>
      <c r="O2469" s="1">
        <v>0</v>
      </c>
      <c r="P2469" s="1" t="s">
        <v>30</v>
      </c>
      <c r="Q2469" s="1" t="s">
        <v>28</v>
      </c>
      <c r="R2469" s="10">
        <f>F2469*Part4Out!C$78+'relay test.csv'!H2469*Part4Out!C$79+'relay test.csv'!I2469*Part4Out!C$80+'relay test.csv'!J2469*Part4Out!C$81+'relay test.csv'!K2469*Part4Out!C$82+'relay test.csv'!L2469*Part4Out!C$83+'relay test.csv'!M2469*Part4Out!C$84+'relay test.csv'!N2469*Part4Out!C$85</f>
        <v>1.662189439427044</v>
      </c>
      <c r="S2469" s="10">
        <f>(F2469*Part4Out!C$78+'relay test.csv'!H2469*Part4Out!C$79+'relay test.csv'!I2469*Part4Out!C$80+'relay test.csv'!J2469*Part4Out!C$81+'relay test.csv'!K2469*Part4Out!C$82+'relay test.csv'!L2469*Part4Out!C$83+'relay test.csv'!M2469*Part4Out!C$84+'relay test.csv'!N2469*Part4Out!C$85) +Part4Out!C$77</f>
        <v>-0.94144581213828116</v>
      </c>
      <c r="T2469" s="10">
        <f t="shared" si="381"/>
        <v>0.39006346897480459</v>
      </c>
      <c r="U2469" s="12">
        <f t="shared" si="382"/>
        <v>0.28060838780439501</v>
      </c>
      <c r="V2469" s="11">
        <f t="shared" si="383"/>
        <v>0</v>
      </c>
      <c r="W2469" s="11">
        <f t="shared" si="384"/>
        <v>0</v>
      </c>
      <c r="X2469" s="11">
        <f t="shared" si="385"/>
        <v>5.2708384018081853</v>
      </c>
      <c r="Y2469" s="12">
        <f t="shared" si="386"/>
        <v>0.84053169035393227</v>
      </c>
      <c r="Z2469" s="11">
        <f t="shared" si="387"/>
        <v>1</v>
      </c>
      <c r="AA2469" s="11">
        <f t="shared" si="388"/>
        <v>0</v>
      </c>
      <c r="AB2469" s="11">
        <f t="shared" si="389"/>
        <v>0</v>
      </c>
      <c r="AC2469" s="1" t="s">
        <v>2494</v>
      </c>
    </row>
    <row r="2470" spans="1:29" x14ac:dyDescent="0.2">
      <c r="A2470" s="1" t="s">
        <v>2495</v>
      </c>
      <c r="B2470" s="1">
        <v>0</v>
      </c>
      <c r="C2470" s="2">
        <v>40825</v>
      </c>
      <c r="D2470" s="2">
        <v>40828</v>
      </c>
      <c r="E2470" s="2">
        <v>41015</v>
      </c>
      <c r="F2470" s="1">
        <v>15</v>
      </c>
      <c r="G2470" s="1">
        <v>6.6666666670000003</v>
      </c>
      <c r="H2470" s="1">
        <v>0</v>
      </c>
      <c r="I2470" s="1">
        <v>61.94</v>
      </c>
      <c r="J2470" s="1">
        <v>8.0213903743315496E-2</v>
      </c>
      <c r="K2470" s="1">
        <v>0</v>
      </c>
      <c r="L2470" s="1">
        <v>0</v>
      </c>
      <c r="M2470" s="1">
        <v>0</v>
      </c>
      <c r="N2470" s="7">
        <f t="shared" si="380"/>
        <v>0</v>
      </c>
      <c r="O2470" s="1">
        <v>0</v>
      </c>
      <c r="P2470" s="1" t="s">
        <v>26</v>
      </c>
      <c r="Q2470" s="1" t="s">
        <v>28</v>
      </c>
      <c r="R2470" s="10">
        <f>F2470*Part4Out!C$78+'relay test.csv'!H2470*Part4Out!C$79+'relay test.csv'!I2470*Part4Out!C$80+'relay test.csv'!J2470*Part4Out!C$81+'relay test.csv'!K2470*Part4Out!C$82+'relay test.csv'!L2470*Part4Out!C$83+'relay test.csv'!M2470*Part4Out!C$84+'relay test.csv'!N2470*Part4Out!C$85</f>
        <v>2.908541033893524</v>
      </c>
      <c r="S2470" s="10">
        <f>(F2470*Part4Out!C$78+'relay test.csv'!H2470*Part4Out!C$79+'relay test.csv'!I2470*Part4Out!C$80+'relay test.csv'!J2470*Part4Out!C$81+'relay test.csv'!K2470*Part4Out!C$82+'relay test.csv'!L2470*Part4Out!C$83+'relay test.csv'!M2470*Part4Out!C$84+'relay test.csv'!N2470*Part4Out!C$85) +Part4Out!C$77</f>
        <v>0.30490578232819887</v>
      </c>
      <c r="T2470" s="10">
        <f t="shared" si="381"/>
        <v>1.3564971909781041</v>
      </c>
      <c r="U2470" s="12">
        <f t="shared" si="382"/>
        <v>0.57564133586557209</v>
      </c>
      <c r="V2470" s="11">
        <f t="shared" si="383"/>
        <v>1</v>
      </c>
      <c r="W2470" s="11">
        <f t="shared" si="384"/>
        <v>0</v>
      </c>
      <c r="X2470" s="11">
        <f t="shared" si="385"/>
        <v>18.33003614756386</v>
      </c>
      <c r="Y2470" s="12">
        <f t="shared" si="386"/>
        <v>0.94826703931818412</v>
      </c>
      <c r="Z2470" s="11">
        <f t="shared" si="387"/>
        <v>1</v>
      </c>
      <c r="AA2470" s="11">
        <f t="shared" si="388"/>
        <v>0</v>
      </c>
      <c r="AB2470" s="11">
        <f t="shared" si="389"/>
        <v>0</v>
      </c>
      <c r="AC2470" s="1" t="s">
        <v>2495</v>
      </c>
    </row>
    <row r="2471" spans="1:29" x14ac:dyDescent="0.2">
      <c r="A2471" s="1" t="s">
        <v>2496</v>
      </c>
      <c r="B2471" s="1">
        <v>0</v>
      </c>
      <c r="C2471" s="2">
        <v>40460</v>
      </c>
      <c r="D2471" s="2">
        <v>40466</v>
      </c>
      <c r="E2471" s="2">
        <v>40466</v>
      </c>
      <c r="F2471" s="1">
        <v>0</v>
      </c>
      <c r="G2471" s="1">
        <v>0</v>
      </c>
      <c r="H2471" s="1">
        <v>0</v>
      </c>
      <c r="I2471" s="1">
        <v>47.23</v>
      </c>
      <c r="J2471" s="1">
        <v>0</v>
      </c>
      <c r="K2471" s="1">
        <v>0</v>
      </c>
      <c r="L2471" s="1">
        <v>0</v>
      </c>
      <c r="M2471" s="1">
        <v>0</v>
      </c>
      <c r="N2471" s="7">
        <f t="shared" si="380"/>
        <v>0</v>
      </c>
      <c r="O2471" s="1">
        <v>0</v>
      </c>
      <c r="P2471" s="1" t="s">
        <v>26</v>
      </c>
      <c r="Q2471" s="1" t="s">
        <v>24</v>
      </c>
      <c r="R2471" s="10">
        <f>F2471*Part4Out!C$78+'relay test.csv'!H2471*Part4Out!C$79+'relay test.csv'!I2471*Part4Out!C$80+'relay test.csv'!J2471*Part4Out!C$81+'relay test.csv'!K2471*Part4Out!C$82+'relay test.csv'!L2471*Part4Out!C$83+'relay test.csv'!M2471*Part4Out!C$84+'relay test.csv'!N2471*Part4Out!C$85</f>
        <v>-0.16517931602454533</v>
      </c>
      <c r="S2471" s="10">
        <f>(F2471*Part4Out!C$78+'relay test.csv'!H2471*Part4Out!C$79+'relay test.csv'!I2471*Part4Out!C$80+'relay test.csv'!J2471*Part4Out!C$81+'relay test.csv'!K2471*Part4Out!C$82+'relay test.csv'!L2471*Part4Out!C$83+'relay test.csv'!M2471*Part4Out!C$84+'relay test.csv'!N2471*Part4Out!C$85) +Part4Out!C$77</f>
        <v>-2.7688145675898705</v>
      </c>
      <c r="T2471" s="10">
        <f t="shared" si="381"/>
        <v>6.2736330358751757E-2</v>
      </c>
      <c r="U2471" s="12">
        <f t="shared" si="382"/>
        <v>5.9032827397152807E-2</v>
      </c>
      <c r="V2471" s="11">
        <f t="shared" si="383"/>
        <v>0</v>
      </c>
      <c r="W2471" s="11">
        <f t="shared" si="384"/>
        <v>0</v>
      </c>
      <c r="X2471" s="11">
        <f t="shared" si="385"/>
        <v>0.84774167679053447</v>
      </c>
      <c r="Y2471" s="12">
        <f t="shared" si="386"/>
        <v>0.4587988069106248</v>
      </c>
      <c r="Z2471" s="11">
        <f t="shared" si="387"/>
        <v>0</v>
      </c>
      <c r="AA2471" s="11">
        <f t="shared" si="388"/>
        <v>0</v>
      </c>
      <c r="AB2471" s="11">
        <f t="shared" si="389"/>
        <v>0</v>
      </c>
      <c r="AC2471" s="1" t="s">
        <v>2496</v>
      </c>
    </row>
    <row r="2472" spans="1:29" x14ac:dyDescent="0.2">
      <c r="A2472" s="1" t="s">
        <v>2497</v>
      </c>
      <c r="B2472" s="1">
        <v>1</v>
      </c>
      <c r="C2472" s="2">
        <v>41210</v>
      </c>
      <c r="D2472" s="2">
        <v>41621</v>
      </c>
      <c r="E2472" s="2">
        <v>41621</v>
      </c>
      <c r="F2472" s="1">
        <v>41</v>
      </c>
      <c r="G2472" s="1">
        <v>46.341463410000003</v>
      </c>
      <c r="H2472" s="1">
        <v>12.195121950000001</v>
      </c>
      <c r="I2472" s="1">
        <v>59.66</v>
      </c>
      <c r="J2472" s="1">
        <v>0</v>
      </c>
      <c r="K2472" s="1">
        <v>0</v>
      </c>
      <c r="L2472" s="1">
        <v>0</v>
      </c>
      <c r="M2472" s="1">
        <v>0</v>
      </c>
      <c r="N2472" s="7">
        <f t="shared" si="380"/>
        <v>0</v>
      </c>
      <c r="O2472" s="1">
        <v>0</v>
      </c>
      <c r="P2472" s="1" t="s">
        <v>30</v>
      </c>
      <c r="Q2472" s="1" t="s">
        <v>63</v>
      </c>
      <c r="R2472" s="10">
        <f>F2472*Part4Out!C$78+'relay test.csv'!H2472*Part4Out!C$79+'relay test.csv'!I2472*Part4Out!C$80+'relay test.csv'!J2472*Part4Out!C$81+'relay test.csv'!K2472*Part4Out!C$82+'relay test.csv'!L2472*Part4Out!C$83+'relay test.csv'!M2472*Part4Out!C$84+'relay test.csv'!N2472*Part4Out!C$85</f>
        <v>8.6993315097860204</v>
      </c>
      <c r="S2472" s="10">
        <f>(F2472*Part4Out!C$78+'relay test.csv'!H2472*Part4Out!C$79+'relay test.csv'!I2472*Part4Out!C$80+'relay test.csv'!J2472*Part4Out!C$81+'relay test.csv'!K2472*Part4Out!C$82+'relay test.csv'!L2472*Part4Out!C$83+'relay test.csv'!M2472*Part4Out!C$84+'relay test.csv'!N2472*Part4Out!C$85) +Part4Out!C$77</f>
        <v>6.0956962582206948</v>
      </c>
      <c r="T2472" s="10">
        <f t="shared" si="381"/>
        <v>443.94303658448189</v>
      </c>
      <c r="U2472" s="12">
        <f t="shared" si="382"/>
        <v>0.99775252129423964</v>
      </c>
      <c r="V2472" s="11">
        <f t="shared" si="383"/>
        <v>1</v>
      </c>
      <c r="W2472" s="11">
        <f t="shared" si="384"/>
        <v>1</v>
      </c>
      <c r="X2472" s="11">
        <f t="shared" si="385"/>
        <v>5998.900670177778</v>
      </c>
      <c r="Y2472" s="12">
        <f t="shared" si="386"/>
        <v>0.99983333057412593</v>
      </c>
      <c r="Z2472" s="11">
        <f t="shared" si="387"/>
        <v>1</v>
      </c>
      <c r="AA2472" s="11">
        <f t="shared" si="388"/>
        <v>1</v>
      </c>
      <c r="AB2472" s="11">
        <f t="shared" si="389"/>
        <v>1</v>
      </c>
      <c r="AC2472" s="1" t="s">
        <v>2497</v>
      </c>
    </row>
    <row r="2473" spans="1:29" x14ac:dyDescent="0.2">
      <c r="A2473" s="1" t="s">
        <v>2498</v>
      </c>
      <c r="B2473" s="1">
        <v>1</v>
      </c>
      <c r="C2473" s="2">
        <v>40219</v>
      </c>
      <c r="D2473" s="2">
        <v>40275</v>
      </c>
      <c r="E2473" s="2">
        <v>40275</v>
      </c>
      <c r="F2473" s="1">
        <v>16</v>
      </c>
      <c r="G2473" s="1">
        <v>0</v>
      </c>
      <c r="H2473" s="1">
        <v>0</v>
      </c>
      <c r="I2473" s="1">
        <v>40.92</v>
      </c>
      <c r="J2473" s="1">
        <v>0</v>
      </c>
      <c r="K2473" s="1">
        <v>0</v>
      </c>
      <c r="L2473" s="1">
        <v>0</v>
      </c>
      <c r="M2473" s="1">
        <v>0</v>
      </c>
      <c r="N2473" s="7">
        <f t="shared" si="380"/>
        <v>0</v>
      </c>
      <c r="O2473" s="1">
        <v>0</v>
      </c>
      <c r="P2473" s="1" t="s">
        <v>36</v>
      </c>
      <c r="Q2473" s="1" t="s">
        <v>24</v>
      </c>
      <c r="R2473" s="10">
        <f>F2473*Part4Out!C$78+'relay test.csv'!H2473*Part4Out!C$79+'relay test.csv'!I2473*Part4Out!C$80+'relay test.csv'!J2473*Part4Out!C$81+'relay test.csv'!K2473*Part4Out!C$82+'relay test.csv'!L2473*Part4Out!C$83+'relay test.csv'!M2473*Part4Out!C$84+'relay test.csv'!N2473*Part4Out!C$85</f>
        <v>3.241458818987184</v>
      </c>
      <c r="S2473" s="10">
        <f>(F2473*Part4Out!C$78+'relay test.csv'!H2473*Part4Out!C$79+'relay test.csv'!I2473*Part4Out!C$80+'relay test.csv'!J2473*Part4Out!C$81+'relay test.csv'!K2473*Part4Out!C$82+'relay test.csv'!L2473*Part4Out!C$83+'relay test.csv'!M2473*Part4Out!C$84+'relay test.csv'!N2473*Part4Out!C$85) +Part4Out!C$77</f>
        <v>0.63782356742185886</v>
      </c>
      <c r="T2473" s="10">
        <f t="shared" si="381"/>
        <v>1.8923578049596088</v>
      </c>
      <c r="U2473" s="12">
        <f t="shared" si="382"/>
        <v>0.65426130948070416</v>
      </c>
      <c r="V2473" s="11">
        <f t="shared" si="383"/>
        <v>1</v>
      </c>
      <c r="W2473" s="11">
        <f t="shared" si="384"/>
        <v>1</v>
      </c>
      <c r="X2473" s="11">
        <f t="shared" si="385"/>
        <v>25.570998008498002</v>
      </c>
      <c r="Y2473" s="12">
        <f t="shared" si="386"/>
        <v>0.96236498156071604</v>
      </c>
      <c r="Z2473" s="11">
        <f t="shared" si="387"/>
        <v>1</v>
      </c>
      <c r="AA2473" s="11">
        <f t="shared" si="388"/>
        <v>1</v>
      </c>
      <c r="AB2473" s="11">
        <f t="shared" si="389"/>
        <v>1</v>
      </c>
      <c r="AC2473" s="1" t="s">
        <v>2498</v>
      </c>
    </row>
    <row r="2474" spans="1:29" x14ac:dyDescent="0.2">
      <c r="A2474" s="1" t="s">
        <v>2499</v>
      </c>
      <c r="B2474" s="1">
        <v>1</v>
      </c>
      <c r="C2474" s="2">
        <v>40678</v>
      </c>
      <c r="D2474" s="2">
        <v>40799</v>
      </c>
      <c r="E2474" s="2">
        <v>40799</v>
      </c>
      <c r="F2474" s="1">
        <v>42</v>
      </c>
      <c r="G2474" s="1">
        <v>28.571428569999998</v>
      </c>
      <c r="H2474" s="1">
        <v>2.3809523810000002</v>
      </c>
      <c r="I2474" s="1">
        <v>57.5</v>
      </c>
      <c r="J2474" s="1">
        <v>0</v>
      </c>
      <c r="K2474" s="1">
        <v>0</v>
      </c>
      <c r="L2474" s="1">
        <v>0</v>
      </c>
      <c r="M2474" s="1">
        <v>0</v>
      </c>
      <c r="N2474" s="7">
        <f t="shared" si="380"/>
        <v>0</v>
      </c>
      <c r="O2474" s="1">
        <v>0</v>
      </c>
      <c r="P2474" s="1" t="s">
        <v>32</v>
      </c>
      <c r="Q2474" s="1" t="s">
        <v>24</v>
      </c>
      <c r="R2474" s="10">
        <f>F2474*Part4Out!C$78+'relay test.csv'!H2474*Part4Out!C$79+'relay test.csv'!I2474*Part4Out!C$80+'relay test.csv'!J2474*Part4Out!C$81+'relay test.csv'!K2474*Part4Out!C$82+'relay test.csv'!L2474*Part4Out!C$83+'relay test.csv'!M2474*Part4Out!C$84+'relay test.csv'!N2474*Part4Out!C$85</f>
        <v>8.7292843792236976</v>
      </c>
      <c r="S2474" s="10">
        <f>(F2474*Part4Out!C$78+'relay test.csv'!H2474*Part4Out!C$79+'relay test.csv'!I2474*Part4Out!C$80+'relay test.csv'!J2474*Part4Out!C$81+'relay test.csv'!K2474*Part4Out!C$82+'relay test.csv'!L2474*Part4Out!C$83+'relay test.csv'!M2474*Part4Out!C$84+'relay test.csv'!N2474*Part4Out!C$85) +Part4Out!C$77</f>
        <v>6.125649127658372</v>
      </c>
      <c r="T2474" s="10">
        <f t="shared" si="381"/>
        <v>457.44155487979697</v>
      </c>
      <c r="U2474" s="12">
        <f t="shared" si="382"/>
        <v>0.9978186968669055</v>
      </c>
      <c r="V2474" s="11">
        <f t="shared" si="383"/>
        <v>1</v>
      </c>
      <c r="W2474" s="11">
        <f t="shared" si="384"/>
        <v>1</v>
      </c>
      <c r="X2474" s="11">
        <f t="shared" si="385"/>
        <v>6181.3030591670749</v>
      </c>
      <c r="Y2474" s="12">
        <f t="shared" si="386"/>
        <v>0.99983824798130572</v>
      </c>
      <c r="Z2474" s="11">
        <f t="shared" si="387"/>
        <v>1</v>
      </c>
      <c r="AA2474" s="11">
        <f t="shared" si="388"/>
        <v>1</v>
      </c>
      <c r="AB2474" s="11">
        <f t="shared" si="389"/>
        <v>1</v>
      </c>
      <c r="AC2474" s="1" t="s">
        <v>2499</v>
      </c>
    </row>
    <row r="2475" spans="1:29" x14ac:dyDescent="0.2">
      <c r="A2475" s="1" t="s">
        <v>2500</v>
      </c>
      <c r="B2475" s="1">
        <v>0</v>
      </c>
      <c r="C2475" s="2">
        <v>41149</v>
      </c>
      <c r="D2475" s="2">
        <v>41526</v>
      </c>
      <c r="E2475" s="2">
        <v>41589</v>
      </c>
      <c r="F2475" s="1">
        <v>0</v>
      </c>
      <c r="G2475" s="1">
        <v>0</v>
      </c>
      <c r="H2475" s="1">
        <v>0</v>
      </c>
      <c r="I2475" s="1">
        <v>31.02</v>
      </c>
      <c r="J2475" s="1">
        <v>6.3492063492063502E-2</v>
      </c>
      <c r="K2475" s="1">
        <v>1</v>
      </c>
      <c r="L2475" s="1">
        <v>0</v>
      </c>
      <c r="M2475" s="1">
        <v>0</v>
      </c>
      <c r="N2475" s="7">
        <f t="shared" si="380"/>
        <v>0</v>
      </c>
      <c r="O2475" s="1">
        <v>0</v>
      </c>
      <c r="P2475" s="1" t="s">
        <v>32</v>
      </c>
      <c r="Q2475" s="1" t="s">
        <v>167</v>
      </c>
      <c r="R2475" s="10">
        <f>F2475*Part4Out!C$78+'relay test.csv'!H2475*Part4Out!C$79+'relay test.csv'!I2475*Part4Out!C$80+'relay test.csv'!J2475*Part4Out!C$81+'relay test.csv'!K2475*Part4Out!C$82+'relay test.csv'!L2475*Part4Out!C$83+'relay test.csv'!M2475*Part4Out!C$84+'relay test.csv'!N2475*Part4Out!C$85</f>
        <v>0.37288023981761254</v>
      </c>
      <c r="S2475" s="10">
        <f>(F2475*Part4Out!C$78+'relay test.csv'!H2475*Part4Out!C$79+'relay test.csv'!I2475*Part4Out!C$80+'relay test.csv'!J2475*Part4Out!C$81+'relay test.csv'!K2475*Part4Out!C$82+'relay test.csv'!L2475*Part4Out!C$83+'relay test.csv'!M2475*Part4Out!C$84+'relay test.csv'!N2475*Part4Out!C$85) +Part4Out!C$77</f>
        <v>-2.2307550117477124</v>
      </c>
      <c r="T2475" s="10">
        <f t="shared" si="381"/>
        <v>0.10744727554801806</v>
      </c>
      <c r="U2475" s="12">
        <f t="shared" si="382"/>
        <v>9.7022474947936449E-2</v>
      </c>
      <c r="V2475" s="11">
        <f t="shared" si="383"/>
        <v>0</v>
      </c>
      <c r="W2475" s="11">
        <f t="shared" si="384"/>
        <v>0</v>
      </c>
      <c r="X2475" s="11">
        <f t="shared" si="385"/>
        <v>1.4519104483602399</v>
      </c>
      <c r="Y2475" s="12">
        <f t="shared" si="386"/>
        <v>0.59215476214934015</v>
      </c>
      <c r="Z2475" s="11">
        <f t="shared" si="387"/>
        <v>1</v>
      </c>
      <c r="AA2475" s="11">
        <f t="shared" si="388"/>
        <v>0</v>
      </c>
      <c r="AB2475" s="11">
        <f t="shared" si="389"/>
        <v>0</v>
      </c>
      <c r="AC2475" s="1" t="s">
        <v>2500</v>
      </c>
    </row>
    <row r="2476" spans="1:29" x14ac:dyDescent="0.2">
      <c r="A2476" s="1" t="s">
        <v>2501</v>
      </c>
      <c r="B2476" s="1">
        <v>1</v>
      </c>
      <c r="C2476" s="2">
        <v>41149</v>
      </c>
      <c r="D2476" s="2">
        <v>41546</v>
      </c>
      <c r="E2476" s="2">
        <v>41546</v>
      </c>
      <c r="F2476" s="1">
        <v>39</v>
      </c>
      <c r="G2476" s="1">
        <v>7.692307692</v>
      </c>
      <c r="H2476" s="1">
        <v>0</v>
      </c>
      <c r="I2476" s="1">
        <v>40</v>
      </c>
      <c r="J2476" s="1">
        <v>0</v>
      </c>
      <c r="K2476" s="1">
        <v>0</v>
      </c>
      <c r="L2476" s="1">
        <v>0</v>
      </c>
      <c r="M2476" s="1">
        <v>0</v>
      </c>
      <c r="N2476" s="7">
        <f t="shared" si="380"/>
        <v>1</v>
      </c>
      <c r="O2476" s="1">
        <v>0</v>
      </c>
      <c r="P2476" s="1" t="s">
        <v>23</v>
      </c>
      <c r="Q2476" s="1" t="s">
        <v>63</v>
      </c>
      <c r="R2476" s="10">
        <f>F2476*Part4Out!C$78+'relay test.csv'!H2476*Part4Out!C$79+'relay test.csv'!I2476*Part4Out!C$80+'relay test.csv'!J2476*Part4Out!C$81+'relay test.csv'!K2476*Part4Out!C$82+'relay test.csv'!L2476*Part4Out!C$83+'relay test.csv'!M2476*Part4Out!C$84+'relay test.csv'!N2476*Part4Out!C$85</f>
        <v>8.3740789120734274</v>
      </c>
      <c r="S2476" s="10">
        <f>(F2476*Part4Out!C$78+'relay test.csv'!H2476*Part4Out!C$79+'relay test.csv'!I2476*Part4Out!C$80+'relay test.csv'!J2476*Part4Out!C$81+'relay test.csv'!K2476*Part4Out!C$82+'relay test.csv'!L2476*Part4Out!C$83+'relay test.csv'!M2476*Part4Out!C$84+'relay test.csv'!N2476*Part4Out!C$85) +Part4Out!C$77</f>
        <v>5.7704436605081018</v>
      </c>
      <c r="T2476" s="10">
        <f t="shared" si="381"/>
        <v>320.67997413182002</v>
      </c>
      <c r="U2476" s="12">
        <f t="shared" si="382"/>
        <v>0.99689132031703587</v>
      </c>
      <c r="V2476" s="11">
        <f t="shared" si="383"/>
        <v>1</v>
      </c>
      <c r="W2476" s="11">
        <f t="shared" si="384"/>
        <v>1</v>
      </c>
      <c r="X2476" s="11">
        <f t="shared" si="385"/>
        <v>4333.2751123485286</v>
      </c>
      <c r="Y2476" s="12">
        <f t="shared" si="386"/>
        <v>0.99976928091224504</v>
      </c>
      <c r="Z2476" s="11">
        <f t="shared" si="387"/>
        <v>1</v>
      </c>
      <c r="AA2476" s="11">
        <f t="shared" si="388"/>
        <v>1</v>
      </c>
      <c r="AB2476" s="11">
        <f t="shared" si="389"/>
        <v>1</v>
      </c>
      <c r="AC2476" s="1" t="s">
        <v>2501</v>
      </c>
    </row>
    <row r="2477" spans="1:29" x14ac:dyDescent="0.2">
      <c r="A2477" s="1" t="s">
        <v>2502</v>
      </c>
      <c r="B2477" s="1">
        <v>0</v>
      </c>
      <c r="C2477" s="2">
        <v>40862</v>
      </c>
      <c r="D2477" s="2">
        <v>40864</v>
      </c>
      <c r="E2477" s="2">
        <v>40864</v>
      </c>
      <c r="F2477" s="1">
        <v>0</v>
      </c>
      <c r="G2477" s="1">
        <v>0</v>
      </c>
      <c r="H2477" s="1">
        <v>0</v>
      </c>
      <c r="I2477" s="1">
        <v>50.55</v>
      </c>
      <c r="J2477" s="1">
        <v>0</v>
      </c>
      <c r="K2477" s="1">
        <v>0</v>
      </c>
      <c r="L2477" s="1">
        <v>0</v>
      </c>
      <c r="M2477" s="1">
        <v>0</v>
      </c>
      <c r="N2477" s="7">
        <f t="shared" si="380"/>
        <v>1</v>
      </c>
      <c r="O2477" s="1">
        <v>0</v>
      </c>
      <c r="P2477" s="1" t="s">
        <v>23</v>
      </c>
      <c r="Q2477" s="1" t="s">
        <v>28</v>
      </c>
      <c r="R2477" s="10">
        <f>F2477*Part4Out!C$78+'relay test.csv'!H2477*Part4Out!C$79+'relay test.csv'!I2477*Part4Out!C$80+'relay test.csv'!J2477*Part4Out!C$81+'relay test.csv'!K2477*Part4Out!C$82+'relay test.csv'!L2477*Part4Out!C$83+'relay test.csv'!M2477*Part4Out!C$84+'relay test.csv'!N2477*Part4Out!C$85</f>
        <v>8.7292790683396293E-2</v>
      </c>
      <c r="S2477" s="10">
        <f>(F2477*Part4Out!C$78+'relay test.csv'!H2477*Part4Out!C$79+'relay test.csv'!I2477*Part4Out!C$80+'relay test.csv'!J2477*Part4Out!C$81+'relay test.csv'!K2477*Part4Out!C$82+'relay test.csv'!L2477*Part4Out!C$83+'relay test.csv'!M2477*Part4Out!C$84+'relay test.csv'!N2477*Part4Out!C$85) +Part4Out!C$77</f>
        <v>-2.5163424608819289</v>
      </c>
      <c r="T2477" s="10">
        <f t="shared" si="381"/>
        <v>8.0754429743291348E-2</v>
      </c>
      <c r="U2477" s="12">
        <f t="shared" si="382"/>
        <v>7.4720424474663247E-2</v>
      </c>
      <c r="V2477" s="11">
        <f t="shared" si="383"/>
        <v>0</v>
      </c>
      <c r="W2477" s="11">
        <f t="shared" si="384"/>
        <v>0</v>
      </c>
      <c r="X2477" s="11">
        <f t="shared" si="385"/>
        <v>1.0912161308665251</v>
      </c>
      <c r="Y2477" s="12">
        <f t="shared" si="386"/>
        <v>0.5218093504349377</v>
      </c>
      <c r="Z2477" s="11">
        <f t="shared" si="387"/>
        <v>1</v>
      </c>
      <c r="AA2477" s="11">
        <f t="shared" si="388"/>
        <v>0</v>
      </c>
      <c r="AB2477" s="11">
        <f t="shared" si="389"/>
        <v>0</v>
      </c>
      <c r="AC2477" s="1" t="s">
        <v>2502</v>
      </c>
    </row>
    <row r="2478" spans="1:29" x14ac:dyDescent="0.2">
      <c r="A2478" s="1" t="s">
        <v>2503</v>
      </c>
      <c r="B2478" s="1">
        <v>1</v>
      </c>
      <c r="C2478" s="2">
        <v>39925</v>
      </c>
      <c r="D2478" s="2">
        <v>39925</v>
      </c>
      <c r="E2478" s="2">
        <v>39925</v>
      </c>
      <c r="F2478" s="1">
        <v>42</v>
      </c>
      <c r="G2478" s="1">
        <v>23.809523810000002</v>
      </c>
      <c r="H2478" s="1">
        <v>0</v>
      </c>
      <c r="I2478" s="1">
        <v>3.43</v>
      </c>
      <c r="J2478" s="1">
        <v>0</v>
      </c>
      <c r="K2478" s="1">
        <v>0</v>
      </c>
      <c r="L2478" s="1">
        <v>0</v>
      </c>
      <c r="M2478" s="1">
        <v>0</v>
      </c>
      <c r="N2478" s="7">
        <f t="shared" si="380"/>
        <v>0</v>
      </c>
      <c r="O2478" s="1">
        <v>0</v>
      </c>
      <c r="P2478" s="1" t="s">
        <v>36</v>
      </c>
      <c r="Q2478" s="1" t="s">
        <v>24</v>
      </c>
      <c r="R2478" s="10">
        <f>F2478*Part4Out!C$78+'relay test.csv'!H2478*Part4Out!C$79+'relay test.csv'!I2478*Part4Out!C$80+'relay test.csv'!J2478*Part4Out!C$81+'relay test.csv'!K2478*Part4Out!C$82+'relay test.csv'!L2478*Part4Out!C$83+'relay test.csv'!M2478*Part4Out!C$84+'relay test.csv'!N2478*Part4Out!C$85</f>
        <v>8.8725001848680858</v>
      </c>
      <c r="S2478" s="10">
        <f>(F2478*Part4Out!C$78+'relay test.csv'!H2478*Part4Out!C$79+'relay test.csv'!I2478*Part4Out!C$80+'relay test.csv'!J2478*Part4Out!C$81+'relay test.csv'!K2478*Part4Out!C$82+'relay test.csv'!L2478*Part4Out!C$83+'relay test.csv'!M2478*Part4Out!C$84+'relay test.csv'!N2478*Part4Out!C$85) +Part4Out!C$77</f>
        <v>6.2688649333027602</v>
      </c>
      <c r="T2478" s="10">
        <f t="shared" si="381"/>
        <v>527.87786111593618</v>
      </c>
      <c r="U2478" s="12">
        <f t="shared" si="382"/>
        <v>0.99810920427281646</v>
      </c>
      <c r="V2478" s="11">
        <f t="shared" si="383"/>
        <v>1</v>
      </c>
      <c r="W2478" s="11">
        <f t="shared" si="384"/>
        <v>1</v>
      </c>
      <c r="X2478" s="11">
        <f t="shared" si="385"/>
        <v>7133.0927480777909</v>
      </c>
      <c r="Y2478" s="12">
        <f t="shared" si="386"/>
        <v>0.99985982800682405</v>
      </c>
      <c r="Z2478" s="11">
        <f t="shared" si="387"/>
        <v>1</v>
      </c>
      <c r="AA2478" s="11">
        <f t="shared" si="388"/>
        <v>1</v>
      </c>
      <c r="AB2478" s="11">
        <f t="shared" si="389"/>
        <v>1</v>
      </c>
      <c r="AC2478" s="1" t="s">
        <v>2503</v>
      </c>
    </row>
    <row r="2479" spans="1:29" x14ac:dyDescent="0.2">
      <c r="A2479" s="1" t="s">
        <v>2504</v>
      </c>
      <c r="B2479" s="1">
        <v>1</v>
      </c>
      <c r="C2479" s="2">
        <v>40676</v>
      </c>
      <c r="D2479" s="2">
        <v>40677</v>
      </c>
      <c r="E2479" s="2">
        <v>40677</v>
      </c>
      <c r="F2479" s="1">
        <v>45</v>
      </c>
      <c r="G2479" s="1">
        <v>0</v>
      </c>
      <c r="H2479" s="1">
        <v>0</v>
      </c>
      <c r="I2479" s="1">
        <v>50.36</v>
      </c>
      <c r="J2479" s="1">
        <v>0</v>
      </c>
      <c r="K2479" s="1">
        <v>0</v>
      </c>
      <c r="L2479" s="1">
        <v>0</v>
      </c>
      <c r="M2479" s="1">
        <v>0</v>
      </c>
      <c r="N2479" s="7">
        <f t="shared" si="380"/>
        <v>0</v>
      </c>
      <c r="O2479" s="1">
        <v>0</v>
      </c>
      <c r="P2479" s="1" t="s">
        <v>32</v>
      </c>
      <c r="Q2479" s="1" t="s">
        <v>28</v>
      </c>
      <c r="R2479" s="10">
        <f>F2479*Part4Out!C$78+'relay test.csv'!H2479*Part4Out!C$79+'relay test.csv'!I2479*Part4Out!C$80+'relay test.csv'!J2479*Part4Out!C$81+'relay test.csv'!K2479*Part4Out!C$82+'relay test.csv'!L2479*Part4Out!C$83+'relay test.csv'!M2479*Part4Out!C$84+'relay test.csv'!N2479*Part4Out!C$85</f>
        <v>9.3429769317463371</v>
      </c>
      <c r="S2479" s="10">
        <f>(F2479*Part4Out!C$78+'relay test.csv'!H2479*Part4Out!C$79+'relay test.csv'!I2479*Part4Out!C$80+'relay test.csv'!J2479*Part4Out!C$81+'relay test.csv'!K2479*Part4Out!C$82+'relay test.csv'!L2479*Part4Out!C$83+'relay test.csv'!M2479*Part4Out!C$84+'relay test.csv'!N2479*Part4Out!C$85) +Part4Out!C$77</f>
        <v>6.7393416801810115</v>
      </c>
      <c r="T2479" s="10">
        <f t="shared" si="381"/>
        <v>845.00426964692974</v>
      </c>
      <c r="U2479" s="12">
        <f t="shared" si="382"/>
        <v>0.99881797286860341</v>
      </c>
      <c r="V2479" s="11">
        <f t="shared" si="383"/>
        <v>1</v>
      </c>
      <c r="W2479" s="11">
        <f t="shared" si="384"/>
        <v>1</v>
      </c>
      <c r="X2479" s="11">
        <f t="shared" si="385"/>
        <v>11418.349341590376</v>
      </c>
      <c r="Y2479" s="12">
        <f t="shared" si="386"/>
        <v>0.99991242933637581</v>
      </c>
      <c r="Z2479" s="11">
        <f t="shared" si="387"/>
        <v>1</v>
      </c>
      <c r="AA2479" s="11">
        <f t="shared" si="388"/>
        <v>1</v>
      </c>
      <c r="AB2479" s="11">
        <f t="shared" si="389"/>
        <v>1</v>
      </c>
      <c r="AC2479" s="1" t="s">
        <v>2504</v>
      </c>
    </row>
    <row r="2480" spans="1:29" x14ac:dyDescent="0.2">
      <c r="A2480" s="1" t="s">
        <v>2505</v>
      </c>
      <c r="B2480" s="1">
        <v>1</v>
      </c>
      <c r="C2480" s="2">
        <v>40480</v>
      </c>
      <c r="D2480" s="2">
        <v>40900</v>
      </c>
      <c r="E2480" s="2">
        <v>41122</v>
      </c>
      <c r="F2480" s="1">
        <v>32</v>
      </c>
      <c r="G2480" s="1">
        <v>90.625</v>
      </c>
      <c r="H2480" s="1">
        <v>0</v>
      </c>
      <c r="I2480" s="1">
        <v>69</v>
      </c>
      <c r="J2480" s="1">
        <v>5.4054054054054099E-2</v>
      </c>
      <c r="K2480" s="1">
        <v>1</v>
      </c>
      <c r="L2480" s="1">
        <v>0</v>
      </c>
      <c r="M2480" s="1">
        <v>0</v>
      </c>
      <c r="N2480" s="7">
        <f t="shared" si="380"/>
        <v>0</v>
      </c>
      <c r="O2480" s="1">
        <v>0</v>
      </c>
      <c r="P2480" s="1" t="s">
        <v>30</v>
      </c>
      <c r="Q2480" s="1" t="s">
        <v>24</v>
      </c>
      <c r="R2480" s="10">
        <f>F2480*Part4Out!C$78+'relay test.csv'!H2480*Part4Out!C$79+'relay test.csv'!I2480*Part4Out!C$80+'relay test.csv'!J2480*Part4Out!C$81+'relay test.csv'!K2480*Part4Out!C$82+'relay test.csv'!L2480*Part4Out!C$83+'relay test.csv'!M2480*Part4Out!C$84+'relay test.csv'!N2480*Part4Out!C$85</f>
        <v>7.0148233472946355</v>
      </c>
      <c r="S2480" s="10">
        <f>(F2480*Part4Out!C$78+'relay test.csv'!H2480*Part4Out!C$79+'relay test.csv'!I2480*Part4Out!C$80+'relay test.csv'!J2480*Part4Out!C$81+'relay test.csv'!K2480*Part4Out!C$82+'relay test.csv'!L2480*Part4Out!C$83+'relay test.csv'!M2480*Part4Out!C$84+'relay test.csv'!N2480*Part4Out!C$85) +Part4Out!C$77</f>
        <v>4.4111880957293099</v>
      </c>
      <c r="T2480" s="10">
        <f t="shared" si="381"/>
        <v>82.367265590059347</v>
      </c>
      <c r="U2480" s="12">
        <f t="shared" si="382"/>
        <v>0.98800488425616251</v>
      </c>
      <c r="V2480" s="11">
        <f t="shared" si="383"/>
        <v>1</v>
      </c>
      <c r="W2480" s="11">
        <f t="shared" si="384"/>
        <v>1</v>
      </c>
      <c r="X2480" s="11">
        <f t="shared" si="385"/>
        <v>1113.0100126142847</v>
      </c>
      <c r="Y2480" s="12">
        <f t="shared" si="386"/>
        <v>0.99910234199991321</v>
      </c>
      <c r="Z2480" s="11">
        <f t="shared" si="387"/>
        <v>1</v>
      </c>
      <c r="AA2480" s="11">
        <f t="shared" si="388"/>
        <v>1</v>
      </c>
      <c r="AB2480" s="11">
        <f t="shared" si="389"/>
        <v>1</v>
      </c>
      <c r="AC2480" s="1" t="s">
        <v>2505</v>
      </c>
    </row>
    <row r="2481" spans="1:29" x14ac:dyDescent="0.2">
      <c r="A2481" s="1" t="s">
        <v>2506</v>
      </c>
      <c r="B2481" s="1">
        <v>0</v>
      </c>
      <c r="C2481" s="2">
        <v>41162</v>
      </c>
      <c r="D2481" s="2">
        <v>41162</v>
      </c>
      <c r="E2481" s="2">
        <v>41162</v>
      </c>
      <c r="F2481" s="1">
        <v>30</v>
      </c>
      <c r="G2481" s="1">
        <v>3.3333333330000001</v>
      </c>
      <c r="H2481" s="1">
        <v>0</v>
      </c>
      <c r="I2481" s="1">
        <v>82.45</v>
      </c>
      <c r="J2481" s="1">
        <v>0</v>
      </c>
      <c r="K2481" s="1">
        <v>0</v>
      </c>
      <c r="L2481" s="1">
        <v>0</v>
      </c>
      <c r="M2481" s="1">
        <v>0</v>
      </c>
      <c r="N2481" s="7">
        <f t="shared" si="380"/>
        <v>0</v>
      </c>
      <c r="O2481" s="1">
        <v>0</v>
      </c>
      <c r="P2481" s="1" t="s">
        <v>30</v>
      </c>
      <c r="Q2481" s="1" t="s">
        <v>24</v>
      </c>
      <c r="R2481" s="10">
        <f>F2481*Part4Out!C$78+'relay test.csv'!H2481*Part4Out!C$79+'relay test.csv'!I2481*Part4Out!C$80+'relay test.csv'!J2481*Part4Out!C$81+'relay test.csv'!K2481*Part4Out!C$82+'relay test.csv'!L2481*Part4Out!C$83+'relay test.csv'!M2481*Part4Out!C$84+'relay test.csv'!N2481*Part4Out!C$85</f>
        <v>6.0577130204254352</v>
      </c>
      <c r="S2481" s="10">
        <f>(F2481*Part4Out!C$78+'relay test.csv'!H2481*Part4Out!C$79+'relay test.csv'!I2481*Part4Out!C$80+'relay test.csv'!J2481*Part4Out!C$81+'relay test.csv'!K2481*Part4Out!C$82+'relay test.csv'!L2481*Part4Out!C$83+'relay test.csv'!M2481*Part4Out!C$84+'relay test.csv'!N2481*Part4Out!C$85) +Part4Out!C$77</f>
        <v>3.4540777688601101</v>
      </c>
      <c r="T2481" s="10">
        <f t="shared" si="381"/>
        <v>31.629105881328677</v>
      </c>
      <c r="U2481" s="12">
        <f t="shared" si="382"/>
        <v>0.96935251601324968</v>
      </c>
      <c r="V2481" s="11">
        <f t="shared" si="383"/>
        <v>1</v>
      </c>
      <c r="W2481" s="11">
        <f t="shared" si="384"/>
        <v>0</v>
      </c>
      <c r="X2481" s="11">
        <f t="shared" si="385"/>
        <v>427.39687039222008</v>
      </c>
      <c r="Y2481" s="12">
        <f t="shared" si="386"/>
        <v>0.99766571590711095</v>
      </c>
      <c r="Z2481" s="11">
        <f t="shared" si="387"/>
        <v>1</v>
      </c>
      <c r="AA2481" s="11">
        <f t="shared" si="388"/>
        <v>0</v>
      </c>
      <c r="AB2481" s="11">
        <f t="shared" si="389"/>
        <v>0</v>
      </c>
      <c r="AC2481" s="1" t="s">
        <v>2506</v>
      </c>
    </row>
    <row r="2482" spans="1:29" x14ac:dyDescent="0.2">
      <c r="A2482" s="1" t="s">
        <v>2507</v>
      </c>
      <c r="B2482" s="1">
        <v>1</v>
      </c>
      <c r="C2482" s="2">
        <v>41056</v>
      </c>
      <c r="D2482" s="2">
        <v>41067</v>
      </c>
      <c r="E2482" s="2">
        <v>41103</v>
      </c>
      <c r="F2482" s="1">
        <v>38</v>
      </c>
      <c r="G2482" s="1">
        <v>50</v>
      </c>
      <c r="H2482" s="1">
        <v>5.263157895</v>
      </c>
      <c r="I2482" s="1">
        <v>48.6</v>
      </c>
      <c r="J2482" s="1">
        <v>0.11111111111111099</v>
      </c>
      <c r="K2482" s="1">
        <v>0</v>
      </c>
      <c r="L2482" s="1">
        <v>0</v>
      </c>
      <c r="M2482" s="1">
        <v>0</v>
      </c>
      <c r="N2482" s="7">
        <f t="shared" si="380"/>
        <v>1</v>
      </c>
      <c r="O2482" s="1">
        <v>0</v>
      </c>
      <c r="P2482" s="1" t="s">
        <v>23</v>
      </c>
      <c r="Q2482" s="1" t="s">
        <v>28</v>
      </c>
      <c r="R2482" s="10">
        <f>F2482*Part4Out!C$78+'relay test.csv'!H2482*Part4Out!C$79+'relay test.csv'!I2482*Part4Out!C$80+'relay test.csv'!J2482*Part4Out!C$81+'relay test.csv'!K2482*Part4Out!C$82+'relay test.csv'!L2482*Part4Out!C$83+'relay test.csv'!M2482*Part4Out!C$84+'relay test.csv'!N2482*Part4Out!C$85</f>
        <v>8.1675906744536242</v>
      </c>
      <c r="S2482" s="10">
        <f>(F2482*Part4Out!C$78+'relay test.csv'!H2482*Part4Out!C$79+'relay test.csv'!I2482*Part4Out!C$80+'relay test.csv'!J2482*Part4Out!C$81+'relay test.csv'!K2482*Part4Out!C$82+'relay test.csv'!L2482*Part4Out!C$83+'relay test.csv'!M2482*Part4Out!C$84+'relay test.csv'!N2482*Part4Out!C$85) +Part4Out!C$77</f>
        <v>5.5639554228882986</v>
      </c>
      <c r="T2482" s="10">
        <f t="shared" si="381"/>
        <v>260.85258071134609</v>
      </c>
      <c r="U2482" s="12">
        <f t="shared" si="382"/>
        <v>0.99618105730604822</v>
      </c>
      <c r="V2482" s="11">
        <f t="shared" si="383"/>
        <v>1</v>
      </c>
      <c r="W2482" s="11">
        <f t="shared" si="384"/>
        <v>1</v>
      </c>
      <c r="X2482" s="11">
        <f t="shared" si="385"/>
        <v>3524.8412347810568</v>
      </c>
      <c r="Y2482" s="12">
        <f t="shared" si="386"/>
        <v>0.99971637974219163</v>
      </c>
      <c r="Z2482" s="11">
        <f t="shared" si="387"/>
        <v>1</v>
      </c>
      <c r="AA2482" s="11">
        <f t="shared" si="388"/>
        <v>1</v>
      </c>
      <c r="AB2482" s="11">
        <f t="shared" si="389"/>
        <v>1</v>
      </c>
      <c r="AC2482" s="1" t="s">
        <v>2507</v>
      </c>
    </row>
    <row r="2483" spans="1:29" x14ac:dyDescent="0.2">
      <c r="A2483" s="1" t="s">
        <v>2508</v>
      </c>
      <c r="B2483" s="1">
        <v>0</v>
      </c>
      <c r="C2483" s="2">
        <v>40862</v>
      </c>
      <c r="D2483" s="2">
        <v>40862</v>
      </c>
      <c r="E2483" s="2">
        <v>40862</v>
      </c>
      <c r="F2483" s="1">
        <v>0</v>
      </c>
      <c r="G2483" s="1">
        <v>0</v>
      </c>
      <c r="H2483" s="1">
        <v>0</v>
      </c>
      <c r="I2483" s="1">
        <v>62.37</v>
      </c>
      <c r="J2483" s="1">
        <v>0</v>
      </c>
      <c r="K2483" s="1">
        <v>0</v>
      </c>
      <c r="L2483" s="1">
        <v>0</v>
      </c>
      <c r="M2483" s="1">
        <v>0</v>
      </c>
      <c r="N2483" s="7">
        <f t="shared" si="380"/>
        <v>0</v>
      </c>
      <c r="O2483" s="1">
        <v>0</v>
      </c>
      <c r="P2483" s="1" t="s">
        <v>30</v>
      </c>
      <c r="Q2483" s="1" t="s">
        <v>24</v>
      </c>
      <c r="R2483" s="10">
        <f>F2483*Part4Out!C$78+'relay test.csv'!H2483*Part4Out!C$79+'relay test.csv'!I2483*Part4Out!C$80+'relay test.csv'!J2483*Part4Out!C$81+'relay test.csv'!K2483*Part4Out!C$82+'relay test.csv'!L2483*Part4Out!C$83+'relay test.csv'!M2483*Part4Out!C$84+'relay test.csv'!N2483*Part4Out!C$85</f>
        <v>-0.21812902689923552</v>
      </c>
      <c r="S2483" s="10">
        <f>(F2483*Part4Out!C$78+'relay test.csv'!H2483*Part4Out!C$79+'relay test.csv'!I2483*Part4Out!C$80+'relay test.csv'!J2483*Part4Out!C$81+'relay test.csv'!K2483*Part4Out!C$82+'relay test.csv'!L2483*Part4Out!C$83+'relay test.csv'!M2483*Part4Out!C$84+'relay test.csv'!N2483*Part4Out!C$85) +Part4Out!C$77</f>
        <v>-2.8217642784645607</v>
      </c>
      <c r="T2483" s="10">
        <f t="shared" si="381"/>
        <v>5.950087394039473E-2</v>
      </c>
      <c r="U2483" s="12">
        <f t="shared" si="382"/>
        <v>5.6159343898513972E-2</v>
      </c>
      <c r="V2483" s="11">
        <f t="shared" si="383"/>
        <v>0</v>
      </c>
      <c r="W2483" s="11">
        <f t="shared" si="384"/>
        <v>0</v>
      </c>
      <c r="X2483" s="11">
        <f t="shared" si="385"/>
        <v>0.80402169454745354</v>
      </c>
      <c r="Y2483" s="12">
        <f t="shared" si="386"/>
        <v>0.44568294105196216</v>
      </c>
      <c r="Z2483" s="11">
        <f t="shared" si="387"/>
        <v>0</v>
      </c>
      <c r="AA2483" s="11">
        <f t="shared" si="388"/>
        <v>0</v>
      </c>
      <c r="AB2483" s="11">
        <f t="shared" si="389"/>
        <v>0</v>
      </c>
      <c r="AC2483" s="1" t="s">
        <v>2508</v>
      </c>
    </row>
    <row r="2484" spans="1:29" x14ac:dyDescent="0.2">
      <c r="A2484" s="1" t="s">
        <v>2509</v>
      </c>
      <c r="B2484" s="1">
        <v>1</v>
      </c>
      <c r="C2484" s="2">
        <v>41149</v>
      </c>
      <c r="D2484" s="2">
        <v>41110</v>
      </c>
      <c r="E2484" s="2">
        <v>41110</v>
      </c>
      <c r="F2484" s="1">
        <v>36</v>
      </c>
      <c r="G2484" s="1">
        <v>0</v>
      </c>
      <c r="H2484" s="1">
        <v>0</v>
      </c>
      <c r="I2484" s="1">
        <v>32.49</v>
      </c>
      <c r="J2484" s="1">
        <v>0</v>
      </c>
      <c r="K2484" s="1">
        <v>0</v>
      </c>
      <c r="L2484" s="1">
        <v>0</v>
      </c>
      <c r="M2484" s="1">
        <v>0</v>
      </c>
      <c r="N2484" s="7">
        <f t="shared" si="380"/>
        <v>1</v>
      </c>
      <c r="O2484" s="1">
        <v>0</v>
      </c>
      <c r="P2484" s="1" t="s">
        <v>160</v>
      </c>
      <c r="Q2484" s="1" t="s">
        <v>63</v>
      </c>
      <c r="R2484" s="10">
        <f>F2484*Part4Out!C$78+'relay test.csv'!H2484*Part4Out!C$79+'relay test.csv'!I2484*Part4Out!C$80+'relay test.csv'!J2484*Part4Out!C$81+'relay test.csv'!K2484*Part4Out!C$82+'relay test.csv'!L2484*Part4Out!C$83+'relay test.csv'!M2484*Part4Out!C$84+'relay test.csv'!N2484*Part4Out!C$85</f>
        <v>7.7657370659428455</v>
      </c>
      <c r="S2484" s="10">
        <f>(F2484*Part4Out!C$78+'relay test.csv'!H2484*Part4Out!C$79+'relay test.csv'!I2484*Part4Out!C$80+'relay test.csv'!J2484*Part4Out!C$81+'relay test.csv'!K2484*Part4Out!C$82+'relay test.csv'!L2484*Part4Out!C$83+'relay test.csv'!M2484*Part4Out!C$84+'relay test.csv'!N2484*Part4Out!C$85) +Part4Out!C$77</f>
        <v>5.1621018143775199</v>
      </c>
      <c r="T2484" s="10">
        <f t="shared" si="381"/>
        <v>174.53090192812786</v>
      </c>
      <c r="U2484" s="12">
        <f t="shared" si="382"/>
        <v>0.99430299742657591</v>
      </c>
      <c r="V2484" s="11">
        <f t="shared" si="383"/>
        <v>1</v>
      </c>
      <c r="W2484" s="11">
        <f t="shared" si="384"/>
        <v>1</v>
      </c>
      <c r="X2484" s="11">
        <f t="shared" si="385"/>
        <v>2358.3961415377139</v>
      </c>
      <c r="Y2484" s="12">
        <f t="shared" si="386"/>
        <v>0.99957616273825545</v>
      </c>
      <c r="Z2484" s="11">
        <f t="shared" si="387"/>
        <v>1</v>
      </c>
      <c r="AA2484" s="11">
        <f t="shared" si="388"/>
        <v>1</v>
      </c>
      <c r="AB2484" s="11">
        <f t="shared" si="389"/>
        <v>1</v>
      </c>
      <c r="AC2484" s="1" t="s">
        <v>2509</v>
      </c>
    </row>
    <row r="2485" spans="1:29" x14ac:dyDescent="0.2">
      <c r="A2485" s="1" t="s">
        <v>2510</v>
      </c>
      <c r="B2485" s="1">
        <v>0</v>
      </c>
      <c r="C2485" s="2">
        <v>41149</v>
      </c>
      <c r="D2485" s="2">
        <v>41128</v>
      </c>
      <c r="E2485" s="2">
        <v>41128</v>
      </c>
      <c r="F2485" s="1">
        <v>0</v>
      </c>
      <c r="G2485" s="1">
        <v>0</v>
      </c>
      <c r="H2485" s="1">
        <v>0</v>
      </c>
      <c r="I2485" s="1">
        <v>36.020000000000003</v>
      </c>
      <c r="J2485" s="1">
        <v>0</v>
      </c>
      <c r="K2485" s="1">
        <v>0</v>
      </c>
      <c r="L2485" s="1">
        <v>0</v>
      </c>
      <c r="M2485" s="1">
        <v>0</v>
      </c>
      <c r="N2485" s="7">
        <f t="shared" si="380"/>
        <v>0</v>
      </c>
      <c r="O2485" s="1">
        <v>0</v>
      </c>
      <c r="P2485" s="1" t="s">
        <v>36</v>
      </c>
      <c r="Q2485" s="1" t="s">
        <v>63</v>
      </c>
      <c r="R2485" s="10">
        <f>F2485*Part4Out!C$78+'relay test.csv'!H2485*Part4Out!C$79+'relay test.csv'!I2485*Part4Out!C$80+'relay test.csv'!J2485*Part4Out!C$81+'relay test.csv'!K2485*Part4Out!C$82+'relay test.csv'!L2485*Part4Out!C$83+'relay test.csv'!M2485*Part4Out!C$84+'relay test.csv'!N2485*Part4Out!C$85</f>
        <v>-0.12597414700834478</v>
      </c>
      <c r="S2485" s="10">
        <f>(F2485*Part4Out!C$78+'relay test.csv'!H2485*Part4Out!C$79+'relay test.csv'!I2485*Part4Out!C$80+'relay test.csv'!J2485*Part4Out!C$81+'relay test.csv'!K2485*Part4Out!C$82+'relay test.csv'!L2485*Part4Out!C$83+'relay test.csv'!M2485*Part4Out!C$84+'relay test.csv'!N2485*Part4Out!C$85) +Part4Out!C$77</f>
        <v>-2.72960939857367</v>
      </c>
      <c r="T2485" s="10">
        <f t="shared" si="381"/>
        <v>6.5244769391580332E-2</v>
      </c>
      <c r="U2485" s="12">
        <f t="shared" si="382"/>
        <v>6.1248617469246244E-2</v>
      </c>
      <c r="V2485" s="11">
        <f t="shared" si="383"/>
        <v>0</v>
      </c>
      <c r="W2485" s="11">
        <f t="shared" si="384"/>
        <v>0</v>
      </c>
      <c r="X2485" s="11">
        <f t="shared" si="385"/>
        <v>0.88163763945932117</v>
      </c>
      <c r="Y2485" s="12">
        <f t="shared" si="386"/>
        <v>0.4685480461119258</v>
      </c>
      <c r="Z2485" s="11">
        <f t="shared" si="387"/>
        <v>0</v>
      </c>
      <c r="AA2485" s="11">
        <f t="shared" si="388"/>
        <v>0</v>
      </c>
      <c r="AB2485" s="11">
        <f t="shared" si="389"/>
        <v>0</v>
      </c>
      <c r="AC2485" s="1" t="s">
        <v>2510</v>
      </c>
    </row>
    <row r="2486" spans="1:29" x14ac:dyDescent="0.2">
      <c r="A2486" s="1" t="s">
        <v>2511</v>
      </c>
      <c r="B2486" s="1">
        <v>1</v>
      </c>
      <c r="C2486" s="2">
        <v>41149</v>
      </c>
      <c r="D2486" s="2">
        <v>41144</v>
      </c>
      <c r="E2486" s="2">
        <v>41144</v>
      </c>
      <c r="F2486" s="1">
        <v>36</v>
      </c>
      <c r="G2486" s="1">
        <v>0</v>
      </c>
      <c r="H2486" s="1">
        <v>0</v>
      </c>
      <c r="I2486" s="1">
        <v>57.34</v>
      </c>
      <c r="J2486" s="1">
        <v>0</v>
      </c>
      <c r="K2486" s="1">
        <v>0</v>
      </c>
      <c r="L2486" s="1">
        <v>0</v>
      </c>
      <c r="M2486" s="1">
        <v>0</v>
      </c>
      <c r="N2486" s="7">
        <f t="shared" si="380"/>
        <v>1</v>
      </c>
      <c r="O2486" s="1">
        <v>0</v>
      </c>
      <c r="P2486" s="1" t="s">
        <v>160</v>
      </c>
      <c r="Q2486" s="1" t="s">
        <v>63</v>
      </c>
      <c r="R2486" s="10">
        <f>F2486*Part4Out!C$78+'relay test.csv'!H2486*Part4Out!C$79+'relay test.csv'!I2486*Part4Out!C$80+'relay test.csv'!J2486*Part4Out!C$81+'relay test.csv'!K2486*Part4Out!C$82+'relay test.csv'!L2486*Part4Out!C$83+'relay test.csv'!M2486*Part4Out!C$84+'relay test.csv'!N2486*Part4Out!C$85</f>
        <v>7.6788281943948897</v>
      </c>
      <c r="S2486" s="10">
        <f>(F2486*Part4Out!C$78+'relay test.csv'!H2486*Part4Out!C$79+'relay test.csv'!I2486*Part4Out!C$80+'relay test.csv'!J2486*Part4Out!C$81+'relay test.csv'!K2486*Part4Out!C$82+'relay test.csv'!L2486*Part4Out!C$83+'relay test.csv'!M2486*Part4Out!C$84+'relay test.csv'!N2486*Part4Out!C$85) +Part4Out!C$77</f>
        <v>5.075192942829565</v>
      </c>
      <c r="T2486" s="10">
        <f t="shared" si="381"/>
        <v>160.00306044458748</v>
      </c>
      <c r="U2486" s="12">
        <f t="shared" si="382"/>
        <v>0.99378893794168488</v>
      </c>
      <c r="V2486" s="11">
        <f t="shared" si="383"/>
        <v>1</v>
      </c>
      <c r="W2486" s="11">
        <f t="shared" si="384"/>
        <v>1</v>
      </c>
      <c r="X2486" s="11">
        <f t="shared" si="385"/>
        <v>2162.0847438359888</v>
      </c>
      <c r="Y2486" s="12">
        <f t="shared" si="386"/>
        <v>0.99953769726181574</v>
      </c>
      <c r="Z2486" s="11">
        <f t="shared" si="387"/>
        <v>1</v>
      </c>
      <c r="AA2486" s="11">
        <f t="shared" si="388"/>
        <v>1</v>
      </c>
      <c r="AB2486" s="11">
        <f t="shared" si="389"/>
        <v>1</v>
      </c>
      <c r="AC2486" s="1" t="s">
        <v>2511</v>
      </c>
    </row>
    <row r="2487" spans="1:29" x14ac:dyDescent="0.2">
      <c r="A2487" s="1" t="s">
        <v>2512</v>
      </c>
      <c r="B2487" s="1">
        <v>1</v>
      </c>
      <c r="C2487" s="2">
        <v>41149</v>
      </c>
      <c r="D2487" s="2">
        <v>41114</v>
      </c>
      <c r="E2487" s="2">
        <v>41203</v>
      </c>
      <c r="F2487" s="1">
        <v>46</v>
      </c>
      <c r="G2487" s="1">
        <v>4.3478260869999996</v>
      </c>
      <c r="H2487" s="1">
        <v>0</v>
      </c>
      <c r="I2487" s="1">
        <v>43.61</v>
      </c>
      <c r="J2487" s="1">
        <v>6.7415730337078594E-2</v>
      </c>
      <c r="K2487" s="1">
        <v>0</v>
      </c>
      <c r="L2487" s="1">
        <v>0</v>
      </c>
      <c r="M2487" s="1">
        <v>0</v>
      </c>
      <c r="N2487" s="7">
        <f t="shared" si="380"/>
        <v>0</v>
      </c>
      <c r="O2487" s="1">
        <v>0</v>
      </c>
      <c r="P2487" s="1" t="s">
        <v>32</v>
      </c>
      <c r="Q2487" s="1" t="s">
        <v>63</v>
      </c>
      <c r="R2487" s="10">
        <f>F2487*Part4Out!C$78+'relay test.csv'!H2487*Part4Out!C$79+'relay test.csv'!I2487*Part4Out!C$80+'relay test.csv'!J2487*Part4Out!C$81+'relay test.csv'!K2487*Part4Out!C$82+'relay test.csv'!L2487*Part4Out!C$83+'relay test.csv'!M2487*Part4Out!C$84+'relay test.csv'!N2487*Part4Out!C$85</f>
        <v>9.5378888710209022</v>
      </c>
      <c r="S2487" s="10">
        <f>(F2487*Part4Out!C$78+'relay test.csv'!H2487*Part4Out!C$79+'relay test.csv'!I2487*Part4Out!C$80+'relay test.csv'!J2487*Part4Out!C$81+'relay test.csv'!K2487*Part4Out!C$82+'relay test.csv'!L2487*Part4Out!C$83+'relay test.csv'!M2487*Part4Out!C$84+'relay test.csv'!N2487*Part4Out!C$85) +Part4Out!C$77</f>
        <v>6.9342536194555766</v>
      </c>
      <c r="T2487" s="10">
        <f t="shared" si="381"/>
        <v>1026.8525431711992</v>
      </c>
      <c r="U2487" s="12">
        <f t="shared" si="382"/>
        <v>0.99902709780051258</v>
      </c>
      <c r="V2487" s="11">
        <f t="shared" si="383"/>
        <v>1</v>
      </c>
      <c r="W2487" s="11">
        <f t="shared" si="384"/>
        <v>1</v>
      </c>
      <c r="X2487" s="11">
        <f t="shared" si="385"/>
        <v>13875.623451143429</v>
      </c>
      <c r="Y2487" s="12">
        <f t="shared" si="386"/>
        <v>0.99992793635976929</v>
      </c>
      <c r="Z2487" s="11">
        <f t="shared" si="387"/>
        <v>1</v>
      </c>
      <c r="AA2487" s="11">
        <f t="shared" si="388"/>
        <v>1</v>
      </c>
      <c r="AB2487" s="11">
        <f t="shared" si="389"/>
        <v>1</v>
      </c>
      <c r="AC2487" s="1" t="s">
        <v>2512</v>
      </c>
    </row>
    <row r="2488" spans="1:29" x14ac:dyDescent="0.2">
      <c r="A2488" s="1" t="s">
        <v>2513</v>
      </c>
      <c r="B2488" s="1">
        <v>1</v>
      </c>
      <c r="C2488" s="2">
        <v>40572</v>
      </c>
      <c r="D2488" s="2">
        <v>40756</v>
      </c>
      <c r="E2488" s="2">
        <v>40756</v>
      </c>
      <c r="F2488" s="1">
        <v>16</v>
      </c>
      <c r="G2488" s="1">
        <v>0</v>
      </c>
      <c r="H2488" s="1">
        <v>0</v>
      </c>
      <c r="I2488" s="1">
        <v>50.22</v>
      </c>
      <c r="J2488" s="1">
        <v>0</v>
      </c>
      <c r="K2488" s="1">
        <v>0</v>
      </c>
      <c r="L2488" s="1">
        <v>0</v>
      </c>
      <c r="M2488" s="1">
        <v>0</v>
      </c>
      <c r="N2488" s="7">
        <f t="shared" si="380"/>
        <v>0</v>
      </c>
      <c r="O2488" s="1">
        <v>0</v>
      </c>
      <c r="P2488" s="1" t="s">
        <v>32</v>
      </c>
      <c r="Q2488" s="1" t="s">
        <v>24</v>
      </c>
      <c r="R2488" s="10">
        <f>F2488*Part4Out!C$78+'relay test.csv'!H2488*Part4Out!C$79+'relay test.csv'!I2488*Part4Out!C$80+'relay test.csv'!J2488*Part4Out!C$81+'relay test.csv'!K2488*Part4Out!C$82+'relay test.csv'!L2488*Part4Out!C$83+'relay test.csv'!M2488*Part4Out!C$84+'relay test.csv'!N2488*Part4Out!C$85</f>
        <v>3.2089335672609876</v>
      </c>
      <c r="S2488" s="10">
        <f>(F2488*Part4Out!C$78+'relay test.csv'!H2488*Part4Out!C$79+'relay test.csv'!I2488*Part4Out!C$80+'relay test.csv'!J2488*Part4Out!C$81+'relay test.csv'!K2488*Part4Out!C$82+'relay test.csv'!L2488*Part4Out!C$83+'relay test.csv'!M2488*Part4Out!C$84+'relay test.csv'!N2488*Part4Out!C$85) +Part4Out!C$77</f>
        <v>0.60529831569566239</v>
      </c>
      <c r="T2488" s="10">
        <f t="shared" si="381"/>
        <v>1.8317985816541347</v>
      </c>
      <c r="U2488" s="12">
        <f t="shared" si="382"/>
        <v>0.64686753977542022</v>
      </c>
      <c r="V2488" s="11">
        <f t="shared" si="383"/>
        <v>1</v>
      </c>
      <c r="W2488" s="11">
        <f t="shared" si="384"/>
        <v>1</v>
      </c>
      <c r="X2488" s="11">
        <f t="shared" si="385"/>
        <v>24.75267508115207</v>
      </c>
      <c r="Y2488" s="12">
        <f t="shared" si="386"/>
        <v>0.96116908255749001</v>
      </c>
      <c r="Z2488" s="11">
        <f t="shared" si="387"/>
        <v>1</v>
      </c>
      <c r="AA2488" s="11">
        <f t="shared" si="388"/>
        <v>1</v>
      </c>
      <c r="AB2488" s="11">
        <f t="shared" si="389"/>
        <v>1</v>
      </c>
      <c r="AC2488" s="1" t="s">
        <v>2513</v>
      </c>
    </row>
    <row r="2489" spans="1:29" x14ac:dyDescent="0.2">
      <c r="A2489" s="1" t="s">
        <v>2514</v>
      </c>
      <c r="B2489" s="1">
        <v>0</v>
      </c>
      <c r="C2489" s="2">
        <v>40606</v>
      </c>
      <c r="D2489" s="2">
        <v>40807</v>
      </c>
      <c r="E2489" s="2">
        <v>40855</v>
      </c>
      <c r="F2489" s="1">
        <v>0</v>
      </c>
      <c r="G2489" s="1">
        <v>0</v>
      </c>
      <c r="H2489" s="1">
        <v>0</v>
      </c>
      <c r="I2489" s="1">
        <v>54.33</v>
      </c>
      <c r="J2489" s="1">
        <v>4.1666666666666699E-2</v>
      </c>
      <c r="K2489" s="1">
        <v>1</v>
      </c>
      <c r="L2489" s="1">
        <v>0</v>
      </c>
      <c r="M2489" s="1">
        <v>0</v>
      </c>
      <c r="N2489" s="7">
        <f t="shared" si="380"/>
        <v>0</v>
      </c>
      <c r="O2489" s="1">
        <v>0</v>
      </c>
      <c r="P2489" s="1" t="s">
        <v>26</v>
      </c>
      <c r="Q2489" s="1" t="s">
        <v>28</v>
      </c>
      <c r="R2489" s="10">
        <f>F2489*Part4Out!C$78+'relay test.csv'!H2489*Part4Out!C$79+'relay test.csv'!I2489*Part4Out!C$80+'relay test.csv'!J2489*Part4Out!C$81+'relay test.csv'!K2489*Part4Out!C$82+'relay test.csv'!L2489*Part4Out!C$83+'relay test.csv'!M2489*Part4Out!C$84+'relay test.csv'!N2489*Part4Out!C$85</f>
        <v>0.30438169926488612</v>
      </c>
      <c r="S2489" s="10">
        <f>(F2489*Part4Out!C$78+'relay test.csv'!H2489*Part4Out!C$79+'relay test.csv'!I2489*Part4Out!C$80+'relay test.csv'!J2489*Part4Out!C$81+'relay test.csv'!K2489*Part4Out!C$82+'relay test.csv'!L2489*Part4Out!C$83+'relay test.csv'!M2489*Part4Out!C$84+'relay test.csv'!N2489*Part4Out!C$85) +Part4Out!C$77</f>
        <v>-2.2992535523004389</v>
      </c>
      <c r="T2489" s="10">
        <f t="shared" si="381"/>
        <v>0.10033370964433255</v>
      </c>
      <c r="U2489" s="12">
        <f t="shared" si="382"/>
        <v>9.1184800360941412E-2</v>
      </c>
      <c r="V2489" s="11">
        <f t="shared" si="383"/>
        <v>0</v>
      </c>
      <c r="W2489" s="11">
        <f t="shared" si="384"/>
        <v>0</v>
      </c>
      <c r="X2489" s="11">
        <f t="shared" si="385"/>
        <v>1.3557864600321743</v>
      </c>
      <c r="Y2489" s="12">
        <f t="shared" si="386"/>
        <v>0.57551330862715699</v>
      </c>
      <c r="Z2489" s="11">
        <f t="shared" si="387"/>
        <v>1</v>
      </c>
      <c r="AA2489" s="11">
        <f t="shared" si="388"/>
        <v>0</v>
      </c>
      <c r="AB2489" s="11">
        <f t="shared" si="389"/>
        <v>0</v>
      </c>
      <c r="AC2489" s="1" t="s">
        <v>2514</v>
      </c>
    </row>
    <row r="2490" spans="1:29" x14ac:dyDescent="0.2">
      <c r="A2490" s="1" t="s">
        <v>2515</v>
      </c>
      <c r="B2490" s="1">
        <v>1</v>
      </c>
      <c r="C2490" s="2">
        <v>41149</v>
      </c>
      <c r="D2490" s="2">
        <v>41227</v>
      </c>
      <c r="E2490" s="2">
        <v>41227</v>
      </c>
      <c r="F2490" s="1">
        <v>29</v>
      </c>
      <c r="G2490" s="1">
        <v>96.551724140000005</v>
      </c>
      <c r="H2490" s="1">
        <v>0</v>
      </c>
      <c r="I2490" s="1">
        <v>135.63999999999999</v>
      </c>
      <c r="J2490" s="1">
        <v>0</v>
      </c>
      <c r="K2490" s="1">
        <v>0</v>
      </c>
      <c r="L2490" s="1">
        <v>0</v>
      </c>
      <c r="M2490" s="1">
        <v>0</v>
      </c>
      <c r="N2490" s="7">
        <f t="shared" si="380"/>
        <v>1</v>
      </c>
      <c r="O2490" s="1">
        <v>0</v>
      </c>
      <c r="P2490" s="1" t="s">
        <v>162</v>
      </c>
      <c r="Q2490" s="1" t="s">
        <v>63</v>
      </c>
      <c r="R2490" s="10">
        <f>F2490*Part4Out!C$78+'relay test.csv'!H2490*Part4Out!C$79+'relay test.csv'!I2490*Part4Out!C$80+'relay test.csv'!J2490*Part4Out!C$81+'relay test.csv'!K2490*Part4Out!C$82+'relay test.csv'!L2490*Part4Out!C$83+'relay test.csv'!M2490*Part4Out!C$84+'relay test.csv'!N2490*Part4Out!C$85</f>
        <v>5.9242372160138634</v>
      </c>
      <c r="S2490" s="10">
        <f>(F2490*Part4Out!C$78+'relay test.csv'!H2490*Part4Out!C$79+'relay test.csv'!I2490*Part4Out!C$80+'relay test.csv'!J2490*Part4Out!C$81+'relay test.csv'!K2490*Part4Out!C$82+'relay test.csv'!L2490*Part4Out!C$83+'relay test.csv'!M2490*Part4Out!C$84+'relay test.csv'!N2490*Part4Out!C$85) +Part4Out!C$77</f>
        <v>3.3206019644485383</v>
      </c>
      <c r="T2490" s="10">
        <f t="shared" si="381"/>
        <v>27.677006118711695</v>
      </c>
      <c r="U2490" s="12">
        <f t="shared" si="382"/>
        <v>0.96512885634363688</v>
      </c>
      <c r="V2490" s="11">
        <f t="shared" si="383"/>
        <v>1</v>
      </c>
      <c r="W2490" s="11">
        <f t="shared" si="384"/>
        <v>1</v>
      </c>
      <c r="X2490" s="11">
        <f t="shared" si="385"/>
        <v>373.99305062071477</v>
      </c>
      <c r="Y2490" s="12">
        <f t="shared" si="386"/>
        <v>0.99733328391460929</v>
      </c>
      <c r="Z2490" s="11">
        <f t="shared" si="387"/>
        <v>1</v>
      </c>
      <c r="AA2490" s="11">
        <f t="shared" si="388"/>
        <v>1</v>
      </c>
      <c r="AB2490" s="11">
        <f t="shared" si="389"/>
        <v>1</v>
      </c>
      <c r="AC2490" s="1" t="s">
        <v>2515</v>
      </c>
    </row>
    <row r="2491" spans="1:29" x14ac:dyDescent="0.2">
      <c r="A2491" s="1" t="s">
        <v>2516</v>
      </c>
      <c r="B2491" s="1">
        <v>1</v>
      </c>
      <c r="C2491" s="2">
        <v>41227</v>
      </c>
      <c r="D2491" s="2">
        <v>41227</v>
      </c>
      <c r="E2491" s="2">
        <v>41227</v>
      </c>
      <c r="F2491" s="1">
        <v>45</v>
      </c>
      <c r="G2491" s="1">
        <v>0</v>
      </c>
      <c r="H2491" s="1">
        <v>0</v>
      </c>
      <c r="I2491" s="1">
        <v>61.5</v>
      </c>
      <c r="J2491" s="1">
        <v>0</v>
      </c>
      <c r="K2491" s="1">
        <v>0</v>
      </c>
      <c r="L2491" s="1">
        <v>0</v>
      </c>
      <c r="M2491" s="1">
        <v>0</v>
      </c>
      <c r="N2491" s="7">
        <f t="shared" si="380"/>
        <v>1</v>
      </c>
      <c r="O2491" s="1">
        <v>0</v>
      </c>
      <c r="P2491" s="1" t="s">
        <v>23</v>
      </c>
      <c r="Q2491" s="1" t="s">
        <v>24</v>
      </c>
      <c r="R2491" s="10">
        <f>F2491*Part4Out!C$78+'relay test.csv'!H2491*Part4Out!C$79+'relay test.csv'!I2491*Part4Out!C$80+'relay test.csv'!J2491*Part4Out!C$81+'relay test.csv'!K2491*Part4Out!C$82+'relay test.csv'!L2491*Part4Out!C$83+'relay test.csv'!M2491*Part4Out!C$84+'relay test.csv'!N2491*Part4Out!C$85</f>
        <v>9.5680998482931106</v>
      </c>
      <c r="S2491" s="10">
        <f>(F2491*Part4Out!C$78+'relay test.csv'!H2491*Part4Out!C$79+'relay test.csv'!I2491*Part4Out!C$80+'relay test.csv'!J2491*Part4Out!C$81+'relay test.csv'!K2491*Part4Out!C$82+'relay test.csv'!L2491*Part4Out!C$83+'relay test.csv'!M2491*Part4Out!C$84+'relay test.csv'!N2491*Part4Out!C$85) +Part4Out!C$77</f>
        <v>6.964464596727785</v>
      </c>
      <c r="T2491" s="10">
        <f t="shared" si="381"/>
        <v>1058.3481226598003</v>
      </c>
      <c r="U2491" s="12">
        <f t="shared" si="382"/>
        <v>0.99905602324806198</v>
      </c>
      <c r="V2491" s="11">
        <f t="shared" si="383"/>
        <v>1</v>
      </c>
      <c r="W2491" s="11">
        <f t="shared" si="384"/>
        <v>1</v>
      </c>
      <c r="X2491" s="11">
        <f t="shared" si="385"/>
        <v>14301.216009944274</v>
      </c>
      <c r="Y2491" s="12">
        <f t="shared" si="386"/>
        <v>0.99993008076515522</v>
      </c>
      <c r="Z2491" s="11">
        <f t="shared" si="387"/>
        <v>1</v>
      </c>
      <c r="AA2491" s="11">
        <f t="shared" si="388"/>
        <v>1</v>
      </c>
      <c r="AB2491" s="11">
        <f t="shared" si="389"/>
        <v>1</v>
      </c>
      <c r="AC2491" s="1" t="s">
        <v>2516</v>
      </c>
    </row>
    <row r="2492" spans="1:29" x14ac:dyDescent="0.2">
      <c r="A2492" s="1" t="s">
        <v>2517</v>
      </c>
      <c r="B2492" s="1">
        <v>0</v>
      </c>
      <c r="C2492" s="2">
        <v>41149</v>
      </c>
      <c r="D2492" s="2">
        <v>41135</v>
      </c>
      <c r="E2492" s="2">
        <v>41183</v>
      </c>
      <c r="F2492" s="1">
        <v>0</v>
      </c>
      <c r="G2492" s="1">
        <v>0</v>
      </c>
      <c r="H2492" s="1">
        <v>0</v>
      </c>
      <c r="I2492" s="1">
        <v>36.590000000000003</v>
      </c>
      <c r="J2492" s="1">
        <v>4.1666666666666699E-2</v>
      </c>
      <c r="K2492" s="1">
        <v>0</v>
      </c>
      <c r="L2492" s="1">
        <v>0</v>
      </c>
      <c r="M2492" s="1">
        <v>0</v>
      </c>
      <c r="N2492" s="7">
        <f t="shared" si="380"/>
        <v>0</v>
      </c>
      <c r="O2492" s="1">
        <v>0</v>
      </c>
      <c r="P2492" s="1" t="s">
        <v>36</v>
      </c>
      <c r="Q2492" s="1" t="s">
        <v>63</v>
      </c>
      <c r="R2492" s="10">
        <f>F2492*Part4Out!C$78+'relay test.csv'!H2492*Part4Out!C$79+'relay test.csv'!I2492*Part4Out!C$80+'relay test.csv'!J2492*Part4Out!C$81+'relay test.csv'!K2492*Part4Out!C$82+'relay test.csv'!L2492*Part4Out!C$83+'relay test.csv'!M2492*Part4Out!C$84+'relay test.csv'!N2492*Part4Out!C$85</f>
        <v>-0.15283244936285448</v>
      </c>
      <c r="S2492" s="10">
        <f>(F2492*Part4Out!C$78+'relay test.csv'!H2492*Part4Out!C$79+'relay test.csv'!I2492*Part4Out!C$80+'relay test.csv'!J2492*Part4Out!C$81+'relay test.csv'!K2492*Part4Out!C$82+'relay test.csv'!L2492*Part4Out!C$83+'relay test.csv'!M2492*Part4Out!C$84+'relay test.csv'!N2492*Part4Out!C$85) +Part4Out!C$77</f>
        <v>-2.7564677009281797</v>
      </c>
      <c r="T2492" s="10">
        <f t="shared" si="381"/>
        <v>6.3515729129615589E-2</v>
      </c>
      <c r="U2492" s="12">
        <f t="shared" si="382"/>
        <v>5.9722416312165925E-2</v>
      </c>
      <c r="V2492" s="11">
        <f t="shared" si="383"/>
        <v>0</v>
      </c>
      <c r="W2492" s="11">
        <f t="shared" si="384"/>
        <v>0</v>
      </c>
      <c r="X2492" s="11">
        <f t="shared" si="385"/>
        <v>0.85827351403894003</v>
      </c>
      <c r="Y2492" s="12">
        <f t="shared" si="386"/>
        <v>0.46186608567298076</v>
      </c>
      <c r="Z2492" s="11">
        <f t="shared" si="387"/>
        <v>0</v>
      </c>
      <c r="AA2492" s="11">
        <f t="shared" si="388"/>
        <v>0</v>
      </c>
      <c r="AB2492" s="11">
        <f t="shared" si="389"/>
        <v>0</v>
      </c>
      <c r="AC2492" s="1" t="s">
        <v>2517</v>
      </c>
    </row>
    <row r="2493" spans="1:29" x14ac:dyDescent="0.2">
      <c r="A2493" s="1" t="s">
        <v>2518</v>
      </c>
      <c r="B2493" s="1">
        <v>1</v>
      </c>
      <c r="C2493" s="2">
        <v>40837</v>
      </c>
      <c r="D2493" s="2">
        <v>40837</v>
      </c>
      <c r="E2493" s="2">
        <v>40837</v>
      </c>
      <c r="F2493" s="1">
        <v>45</v>
      </c>
      <c r="G2493" s="1">
        <v>2.2222222220000001</v>
      </c>
      <c r="H2493" s="1">
        <v>0</v>
      </c>
      <c r="I2493" s="1">
        <v>53.25</v>
      </c>
      <c r="J2493" s="1">
        <v>0</v>
      </c>
      <c r="K2493" s="1">
        <v>0</v>
      </c>
      <c r="L2493" s="1">
        <v>0</v>
      </c>
      <c r="M2493" s="1">
        <v>0</v>
      </c>
      <c r="N2493" s="7">
        <f t="shared" si="380"/>
        <v>0</v>
      </c>
      <c r="O2493" s="1">
        <v>0</v>
      </c>
      <c r="P2493" s="1" t="s">
        <v>30</v>
      </c>
      <c r="Q2493" s="1" t="s">
        <v>28</v>
      </c>
      <c r="R2493" s="10">
        <f>F2493*Part4Out!C$78+'relay test.csv'!H2493*Part4Out!C$79+'relay test.csv'!I2493*Part4Out!C$80+'relay test.csv'!J2493*Part4Out!C$81+'relay test.csv'!K2493*Part4Out!C$82+'relay test.csv'!L2493*Part4Out!C$83+'relay test.csv'!M2493*Part4Out!C$84+'relay test.csv'!N2493*Part4Out!C$85</f>
        <v>9.3328696223389489</v>
      </c>
      <c r="S2493" s="10">
        <f>(F2493*Part4Out!C$78+'relay test.csv'!H2493*Part4Out!C$79+'relay test.csv'!I2493*Part4Out!C$80+'relay test.csv'!J2493*Part4Out!C$81+'relay test.csv'!K2493*Part4Out!C$82+'relay test.csv'!L2493*Part4Out!C$83+'relay test.csv'!M2493*Part4Out!C$84+'relay test.csv'!N2493*Part4Out!C$85) +Part4Out!C$77</f>
        <v>6.7292343707736233</v>
      </c>
      <c r="T2493" s="10">
        <f t="shared" si="381"/>
        <v>836.50656684082787</v>
      </c>
      <c r="U2493" s="12">
        <f t="shared" si="382"/>
        <v>0.99880597951157313</v>
      </c>
      <c r="V2493" s="11">
        <f t="shared" si="383"/>
        <v>1</v>
      </c>
      <c r="W2493" s="11">
        <f t="shared" si="384"/>
        <v>1</v>
      </c>
      <c r="X2493" s="11">
        <f t="shared" si="385"/>
        <v>11303.521828018607</v>
      </c>
      <c r="Y2493" s="12">
        <f t="shared" si="386"/>
        <v>0.99991153982315983</v>
      </c>
      <c r="Z2493" s="11">
        <f t="shared" si="387"/>
        <v>1</v>
      </c>
      <c r="AA2493" s="11">
        <f t="shared" si="388"/>
        <v>1</v>
      </c>
      <c r="AB2493" s="11">
        <f t="shared" si="389"/>
        <v>1</v>
      </c>
      <c r="AC2493" s="1" t="s">
        <v>2518</v>
      </c>
    </row>
    <row r="2494" spans="1:29" x14ac:dyDescent="0.2">
      <c r="A2494" s="1" t="s">
        <v>2519</v>
      </c>
      <c r="B2494" s="1">
        <v>0</v>
      </c>
      <c r="C2494" s="2">
        <v>40860</v>
      </c>
      <c r="D2494" s="2">
        <v>40860</v>
      </c>
      <c r="E2494" s="2">
        <v>41604</v>
      </c>
      <c r="F2494" s="1">
        <v>0</v>
      </c>
      <c r="G2494" s="1">
        <v>0</v>
      </c>
      <c r="H2494" s="1">
        <v>0</v>
      </c>
      <c r="I2494" s="1">
        <v>61.6</v>
      </c>
      <c r="J2494" s="1">
        <v>2.6881720430107499E-3</v>
      </c>
      <c r="K2494" s="1">
        <v>1</v>
      </c>
      <c r="L2494" s="1">
        <v>0</v>
      </c>
      <c r="M2494" s="1">
        <v>0</v>
      </c>
      <c r="N2494" s="7">
        <f t="shared" si="380"/>
        <v>0</v>
      </c>
      <c r="O2494" s="1">
        <v>0</v>
      </c>
      <c r="P2494" s="1" t="s">
        <v>36</v>
      </c>
      <c r="Q2494" s="1" t="s">
        <v>24</v>
      </c>
      <c r="R2494" s="10">
        <f>F2494*Part4Out!C$78+'relay test.csv'!H2494*Part4Out!C$79+'relay test.csv'!I2494*Part4Out!C$80+'relay test.csv'!J2494*Part4Out!C$81+'relay test.csv'!K2494*Part4Out!C$82+'relay test.csv'!L2494*Part4Out!C$83+'relay test.csv'!M2494*Part4Out!C$84+'relay test.csv'!N2494*Part4Out!C$85</f>
        <v>0.30221668279747116</v>
      </c>
      <c r="S2494" s="10">
        <f>(F2494*Part4Out!C$78+'relay test.csv'!H2494*Part4Out!C$79+'relay test.csv'!I2494*Part4Out!C$80+'relay test.csv'!J2494*Part4Out!C$81+'relay test.csv'!K2494*Part4Out!C$82+'relay test.csv'!L2494*Part4Out!C$83+'relay test.csv'!M2494*Part4Out!C$84+'relay test.csv'!N2494*Part4Out!C$85) +Part4Out!C$77</f>
        <v>-2.3014185687678541</v>
      </c>
      <c r="T2494" s="10">
        <f t="shared" si="381"/>
        <v>0.10011672048802174</v>
      </c>
      <c r="U2494" s="12">
        <f t="shared" si="382"/>
        <v>9.1005543887751339E-2</v>
      </c>
      <c r="V2494" s="11">
        <f t="shared" si="383"/>
        <v>0</v>
      </c>
      <c r="W2494" s="11">
        <f t="shared" si="384"/>
        <v>0</v>
      </c>
      <c r="X2494" s="11">
        <f t="shared" si="385"/>
        <v>1.3528543352144753</v>
      </c>
      <c r="Y2494" s="12">
        <f t="shared" si="386"/>
        <v>0.57498431371917258</v>
      </c>
      <c r="Z2494" s="11">
        <f t="shared" si="387"/>
        <v>1</v>
      </c>
      <c r="AA2494" s="11">
        <f t="shared" si="388"/>
        <v>0</v>
      </c>
      <c r="AB2494" s="11">
        <f t="shared" si="389"/>
        <v>0</v>
      </c>
      <c r="AC2494" s="1" t="s">
        <v>2519</v>
      </c>
    </row>
    <row r="2495" spans="1:29" x14ac:dyDescent="0.2">
      <c r="A2495" s="1" t="s">
        <v>2520</v>
      </c>
      <c r="B2495" s="1">
        <v>1</v>
      </c>
      <c r="C2495" s="2">
        <v>40226</v>
      </c>
      <c r="D2495" s="2">
        <v>40323</v>
      </c>
      <c r="E2495" s="2">
        <v>41634</v>
      </c>
      <c r="F2495" s="1">
        <v>51</v>
      </c>
      <c r="G2495" s="1">
        <v>11.764705879999999</v>
      </c>
      <c r="H2495" s="1">
        <v>5.8823529409999997</v>
      </c>
      <c r="I2495" s="1">
        <v>46.58</v>
      </c>
      <c r="J2495" s="1">
        <v>5.3394355453851997E-3</v>
      </c>
      <c r="K2495" s="1">
        <v>0</v>
      </c>
      <c r="L2495" s="1">
        <v>0</v>
      </c>
      <c r="M2495" s="1">
        <v>0</v>
      </c>
      <c r="N2495" s="7">
        <f t="shared" si="380"/>
        <v>1</v>
      </c>
      <c r="O2495" s="1">
        <v>0</v>
      </c>
      <c r="P2495" s="1" t="s">
        <v>23</v>
      </c>
      <c r="Q2495" s="1" t="s">
        <v>24</v>
      </c>
      <c r="R2495" s="10">
        <f>F2495*Part4Out!C$78+'relay test.csv'!H2495*Part4Out!C$79+'relay test.csv'!I2495*Part4Out!C$80+'relay test.csv'!J2495*Part4Out!C$81+'relay test.csv'!K2495*Part4Out!C$82+'relay test.csv'!L2495*Part4Out!C$83+'relay test.csv'!M2495*Part4Out!C$84+'relay test.csv'!N2495*Part4Out!C$85</f>
        <v>10.999671231853458</v>
      </c>
      <c r="S2495" s="10">
        <f>(F2495*Part4Out!C$78+'relay test.csv'!H2495*Part4Out!C$79+'relay test.csv'!I2495*Part4Out!C$80+'relay test.csv'!J2495*Part4Out!C$81+'relay test.csv'!K2495*Part4Out!C$82+'relay test.csv'!L2495*Part4Out!C$83+'relay test.csv'!M2495*Part4Out!C$84+'relay test.csv'!N2495*Part4Out!C$85) +Part4Out!C$77</f>
        <v>8.3960359802881328</v>
      </c>
      <c r="T2495" s="10">
        <f t="shared" si="381"/>
        <v>4429.4733807164503</v>
      </c>
      <c r="U2495" s="12">
        <f t="shared" si="382"/>
        <v>0.99977429048454447</v>
      </c>
      <c r="V2495" s="11">
        <f t="shared" si="383"/>
        <v>1</v>
      </c>
      <c r="W2495" s="11">
        <f t="shared" si="384"/>
        <v>1</v>
      </c>
      <c r="X2495" s="11">
        <f t="shared" si="385"/>
        <v>59854.46024009867</v>
      </c>
      <c r="Y2495" s="12">
        <f t="shared" si="386"/>
        <v>0.9999832930864454</v>
      </c>
      <c r="Z2495" s="11">
        <f t="shared" si="387"/>
        <v>1</v>
      </c>
      <c r="AA2495" s="11">
        <f t="shared" si="388"/>
        <v>1</v>
      </c>
      <c r="AB2495" s="11">
        <f t="shared" si="389"/>
        <v>1</v>
      </c>
      <c r="AC2495" s="1" t="s">
        <v>2520</v>
      </c>
    </row>
    <row r="2496" spans="1:29" x14ac:dyDescent="0.2">
      <c r="A2496" s="1" t="s">
        <v>2521</v>
      </c>
      <c r="B2496" s="1">
        <v>1</v>
      </c>
      <c r="C2496" s="2">
        <v>40722</v>
      </c>
      <c r="D2496" s="2">
        <v>40827</v>
      </c>
      <c r="E2496" s="2">
        <v>40849</v>
      </c>
      <c r="F2496" s="1">
        <v>46</v>
      </c>
      <c r="G2496" s="1">
        <v>6.5217391300000003</v>
      </c>
      <c r="H2496" s="1">
        <v>0</v>
      </c>
      <c r="I2496" s="1">
        <v>59.77</v>
      </c>
      <c r="J2496" s="1">
        <v>0.18181818181818199</v>
      </c>
      <c r="K2496" s="1">
        <v>0</v>
      </c>
      <c r="L2496" s="1">
        <v>0</v>
      </c>
      <c r="M2496" s="1">
        <v>0</v>
      </c>
      <c r="N2496" s="7">
        <f t="shared" si="380"/>
        <v>0</v>
      </c>
      <c r="O2496" s="1">
        <v>0</v>
      </c>
      <c r="P2496" s="1" t="s">
        <v>30</v>
      </c>
      <c r="Q2496" s="1" t="s">
        <v>28</v>
      </c>
      <c r="R2496" s="10">
        <f>F2496*Part4Out!C$78+'relay test.csv'!H2496*Part4Out!C$79+'relay test.csv'!I2496*Part4Out!C$80+'relay test.csv'!J2496*Part4Out!C$81+'relay test.csv'!K2496*Part4Out!C$82+'relay test.csv'!L2496*Part4Out!C$83+'relay test.csv'!M2496*Part4Out!C$84+'relay test.csv'!N2496*Part4Out!C$85</f>
        <v>9.4131015639856681</v>
      </c>
      <c r="S2496" s="10">
        <f>(F2496*Part4Out!C$78+'relay test.csv'!H2496*Part4Out!C$79+'relay test.csv'!I2496*Part4Out!C$80+'relay test.csv'!J2496*Part4Out!C$81+'relay test.csv'!K2496*Part4Out!C$82+'relay test.csv'!L2496*Part4Out!C$83+'relay test.csv'!M2496*Part4Out!C$84+'relay test.csv'!N2496*Part4Out!C$85) +Part4Out!C$77</f>
        <v>6.8094663124203425</v>
      </c>
      <c r="T2496" s="10">
        <f t="shared" si="381"/>
        <v>906.38695038715298</v>
      </c>
      <c r="U2496" s="12">
        <f t="shared" si="382"/>
        <v>0.99889793433818574</v>
      </c>
      <c r="V2496" s="11">
        <f t="shared" si="383"/>
        <v>1</v>
      </c>
      <c r="W2496" s="11">
        <f t="shared" si="384"/>
        <v>1</v>
      </c>
      <c r="X2496" s="11">
        <f t="shared" si="385"/>
        <v>12247.799460828275</v>
      </c>
      <c r="Y2496" s="12">
        <f t="shared" si="386"/>
        <v>0.99991835934589357</v>
      </c>
      <c r="Z2496" s="11">
        <f t="shared" si="387"/>
        <v>1</v>
      </c>
      <c r="AA2496" s="11">
        <f t="shared" si="388"/>
        <v>1</v>
      </c>
      <c r="AB2496" s="11">
        <f t="shared" si="389"/>
        <v>1</v>
      </c>
      <c r="AC2496" s="1" t="s">
        <v>2521</v>
      </c>
    </row>
    <row r="2497" spans="1:29" x14ac:dyDescent="0.2">
      <c r="A2497" s="1" t="s">
        <v>2522</v>
      </c>
      <c r="B2497" s="1">
        <v>1</v>
      </c>
      <c r="C2497" s="2">
        <v>41175</v>
      </c>
      <c r="D2497" s="2">
        <v>41175</v>
      </c>
      <c r="E2497" s="2">
        <v>41257</v>
      </c>
      <c r="F2497" s="1">
        <v>38</v>
      </c>
      <c r="G2497" s="1">
        <v>0</v>
      </c>
      <c r="H2497" s="1">
        <v>0</v>
      </c>
      <c r="I2497" s="1">
        <v>75.150000000000006</v>
      </c>
      <c r="J2497" s="1">
        <v>0.18292682926829301</v>
      </c>
      <c r="K2497" s="1">
        <v>0</v>
      </c>
      <c r="L2497" s="1">
        <v>0</v>
      </c>
      <c r="M2497" s="1">
        <v>0</v>
      </c>
      <c r="N2497" s="7">
        <f t="shared" si="380"/>
        <v>1</v>
      </c>
      <c r="O2497" s="1">
        <v>0</v>
      </c>
      <c r="P2497" s="1" t="s">
        <v>160</v>
      </c>
      <c r="Q2497" s="1" t="s">
        <v>63</v>
      </c>
      <c r="R2497" s="10">
        <f>F2497*Part4Out!C$78+'relay test.csv'!H2497*Part4Out!C$79+'relay test.csv'!I2497*Part4Out!C$80+'relay test.csv'!J2497*Part4Out!C$81+'relay test.csv'!K2497*Part4Out!C$82+'relay test.csv'!L2497*Part4Out!C$83+'relay test.csv'!M2497*Part4Out!C$84+'relay test.csv'!N2497*Part4Out!C$85</f>
        <v>7.9304492086839229</v>
      </c>
      <c r="S2497" s="10">
        <f>(F2497*Part4Out!C$78+'relay test.csv'!H2497*Part4Out!C$79+'relay test.csv'!I2497*Part4Out!C$80+'relay test.csv'!J2497*Part4Out!C$81+'relay test.csv'!K2497*Part4Out!C$82+'relay test.csv'!L2497*Part4Out!C$83+'relay test.csv'!M2497*Part4Out!C$84+'relay test.csv'!N2497*Part4Out!C$85) +Part4Out!C$77</f>
        <v>5.3268139571185973</v>
      </c>
      <c r="T2497" s="10">
        <f t="shared" si="381"/>
        <v>205.78130056888452</v>
      </c>
      <c r="U2497" s="12">
        <f t="shared" si="382"/>
        <v>0.99516397277099589</v>
      </c>
      <c r="V2497" s="11">
        <f t="shared" si="383"/>
        <v>1</v>
      </c>
      <c r="W2497" s="11">
        <f t="shared" si="384"/>
        <v>1</v>
      </c>
      <c r="X2497" s="11">
        <f t="shared" si="385"/>
        <v>2780.6756276439969</v>
      </c>
      <c r="Y2497" s="12">
        <f t="shared" si="386"/>
        <v>0.99964050445348041</v>
      </c>
      <c r="Z2497" s="11">
        <f t="shared" si="387"/>
        <v>1</v>
      </c>
      <c r="AA2497" s="11">
        <f t="shared" si="388"/>
        <v>1</v>
      </c>
      <c r="AB2497" s="11">
        <f t="shared" si="389"/>
        <v>1</v>
      </c>
      <c r="AC2497" s="1" t="s">
        <v>2522</v>
      </c>
    </row>
    <row r="2498" spans="1:29" x14ac:dyDescent="0.2">
      <c r="A2498" s="1" t="s">
        <v>2523</v>
      </c>
      <c r="B2498" s="1">
        <v>1</v>
      </c>
      <c r="C2498" s="2">
        <v>40974</v>
      </c>
      <c r="D2498" s="2">
        <v>40975</v>
      </c>
      <c r="E2498" s="2">
        <v>41584</v>
      </c>
      <c r="F2498" s="1">
        <v>53</v>
      </c>
      <c r="G2498" s="1">
        <v>7.5471698109999998</v>
      </c>
      <c r="H2498" s="1">
        <v>3.773584906</v>
      </c>
      <c r="I2498" s="1">
        <v>62.48</v>
      </c>
      <c r="J2498" s="1">
        <v>1.3136288998358E-2</v>
      </c>
      <c r="K2498" s="1">
        <v>0</v>
      </c>
      <c r="L2498" s="1">
        <v>0</v>
      </c>
      <c r="M2498" s="1">
        <v>0</v>
      </c>
      <c r="N2498" s="7">
        <f t="shared" si="380"/>
        <v>0</v>
      </c>
      <c r="O2498" s="1">
        <v>0</v>
      </c>
      <c r="P2498" s="1" t="s">
        <v>32</v>
      </c>
      <c r="Q2498" s="1" t="s">
        <v>28</v>
      </c>
      <c r="R2498" s="10">
        <f>F2498*Part4Out!C$78+'relay test.csv'!H2498*Part4Out!C$79+'relay test.csv'!I2498*Part4Out!C$80+'relay test.csv'!J2498*Part4Out!C$81+'relay test.csv'!K2498*Part4Out!C$82+'relay test.csv'!L2498*Part4Out!C$83+'relay test.csv'!M2498*Part4Out!C$84+'relay test.csv'!N2498*Part4Out!C$85</f>
        <v>11.057758877864311</v>
      </c>
      <c r="S2498" s="10">
        <f>(F2498*Part4Out!C$78+'relay test.csv'!H2498*Part4Out!C$79+'relay test.csv'!I2498*Part4Out!C$80+'relay test.csv'!J2498*Part4Out!C$81+'relay test.csv'!K2498*Part4Out!C$82+'relay test.csv'!L2498*Part4Out!C$83+'relay test.csv'!M2498*Part4Out!C$84+'relay test.csv'!N2498*Part4Out!C$85) +Part4Out!C$77</f>
        <v>8.4541236262989852</v>
      </c>
      <c r="T2498" s="10">
        <f t="shared" si="381"/>
        <v>4694.3907912407867</v>
      </c>
      <c r="U2498" s="12">
        <f t="shared" si="382"/>
        <v>0.99978702518183038</v>
      </c>
      <c r="V2498" s="11">
        <f t="shared" si="383"/>
        <v>1</v>
      </c>
      <c r="W2498" s="11">
        <f t="shared" si="384"/>
        <v>1</v>
      </c>
      <c r="X2498" s="11">
        <f t="shared" si="385"/>
        <v>63434.228590027</v>
      </c>
      <c r="Y2498" s="12">
        <f t="shared" si="386"/>
        <v>0.9999842358887604</v>
      </c>
      <c r="Z2498" s="11">
        <f t="shared" si="387"/>
        <v>1</v>
      </c>
      <c r="AA2498" s="11">
        <f t="shared" si="388"/>
        <v>1</v>
      </c>
      <c r="AB2498" s="11">
        <f t="shared" si="389"/>
        <v>1</v>
      </c>
      <c r="AC2498" s="1" t="s">
        <v>2523</v>
      </c>
    </row>
    <row r="2499" spans="1:29" x14ac:dyDescent="0.2">
      <c r="A2499" s="1" t="s">
        <v>2524</v>
      </c>
      <c r="B2499" s="1">
        <v>1</v>
      </c>
      <c r="C2499" s="2">
        <v>40919</v>
      </c>
      <c r="D2499" s="2">
        <v>40919</v>
      </c>
      <c r="E2499" s="2">
        <v>40919</v>
      </c>
      <c r="F2499" s="1">
        <v>44</v>
      </c>
      <c r="G2499" s="1">
        <v>4.5454545450000001</v>
      </c>
      <c r="H2499" s="1">
        <v>0</v>
      </c>
      <c r="I2499" s="1">
        <v>36.130000000000003</v>
      </c>
      <c r="J2499" s="1">
        <v>0</v>
      </c>
      <c r="K2499" s="1">
        <v>0</v>
      </c>
      <c r="L2499" s="1">
        <v>0</v>
      </c>
      <c r="M2499" s="1">
        <v>0</v>
      </c>
      <c r="N2499" s="7">
        <f t="shared" si="380"/>
        <v>0</v>
      </c>
      <c r="O2499" s="1">
        <v>0</v>
      </c>
      <c r="P2499" s="1" t="s">
        <v>36</v>
      </c>
      <c r="Q2499" s="1" t="s">
        <v>24</v>
      </c>
      <c r="R2499" s="10">
        <f>F2499*Part4Out!C$78+'relay test.csv'!H2499*Part4Out!C$79+'relay test.csv'!I2499*Part4Out!C$80+'relay test.csv'!J2499*Part4Out!C$81+'relay test.csv'!K2499*Part4Out!C$82+'relay test.csv'!L2499*Part4Out!C$83+'relay test.csv'!M2499*Part4Out!C$84+'relay test.csv'!N2499*Part4Out!C$85</f>
        <v>9.1812084438149117</v>
      </c>
      <c r="S2499" s="10">
        <f>(F2499*Part4Out!C$78+'relay test.csv'!H2499*Part4Out!C$79+'relay test.csv'!I2499*Part4Out!C$80+'relay test.csv'!J2499*Part4Out!C$81+'relay test.csv'!K2499*Part4Out!C$82+'relay test.csv'!L2499*Part4Out!C$83+'relay test.csv'!M2499*Part4Out!C$84+'relay test.csv'!N2499*Part4Out!C$85) +Part4Out!C$77</f>
        <v>6.5775731922495861</v>
      </c>
      <c r="T2499" s="10">
        <f t="shared" si="381"/>
        <v>718.79283887579493</v>
      </c>
      <c r="U2499" s="12">
        <f t="shared" si="382"/>
        <v>0.99861071137973278</v>
      </c>
      <c r="V2499" s="11">
        <f t="shared" si="383"/>
        <v>1</v>
      </c>
      <c r="W2499" s="11">
        <f t="shared" si="384"/>
        <v>1</v>
      </c>
      <c r="X2499" s="11">
        <f t="shared" si="385"/>
        <v>9712.8831573201878</v>
      </c>
      <c r="Y2499" s="12">
        <f t="shared" si="386"/>
        <v>0.99989705455750244</v>
      </c>
      <c r="Z2499" s="11">
        <f t="shared" si="387"/>
        <v>1</v>
      </c>
      <c r="AA2499" s="11">
        <f t="shared" si="388"/>
        <v>1</v>
      </c>
      <c r="AB2499" s="11">
        <f t="shared" si="389"/>
        <v>1</v>
      </c>
      <c r="AC2499" s="1" t="s">
        <v>2524</v>
      </c>
    </row>
    <row r="2500" spans="1:29" x14ac:dyDescent="0.2">
      <c r="A2500" s="1" t="s">
        <v>2525</v>
      </c>
      <c r="B2500" s="1">
        <v>1</v>
      </c>
      <c r="C2500" s="2">
        <v>40853</v>
      </c>
      <c r="D2500" s="2">
        <v>40853</v>
      </c>
      <c r="E2500" s="2">
        <v>40853</v>
      </c>
      <c r="F2500" s="1">
        <v>16</v>
      </c>
      <c r="G2500" s="1">
        <v>0</v>
      </c>
      <c r="H2500" s="1">
        <v>0</v>
      </c>
      <c r="I2500" s="1">
        <v>57.48</v>
      </c>
      <c r="J2500" s="1">
        <v>0</v>
      </c>
      <c r="K2500" s="1">
        <v>0</v>
      </c>
      <c r="L2500" s="1">
        <v>0</v>
      </c>
      <c r="M2500" s="1">
        <v>0</v>
      </c>
      <c r="N2500" s="7">
        <f t="shared" si="380"/>
        <v>0</v>
      </c>
      <c r="O2500" s="1">
        <v>0</v>
      </c>
      <c r="P2500" s="1" t="s">
        <v>26</v>
      </c>
      <c r="Q2500" s="1" t="s">
        <v>24</v>
      </c>
      <c r="R2500" s="10">
        <f>F2500*Part4Out!C$78+'relay test.csv'!H2500*Part4Out!C$79+'relay test.csv'!I2500*Part4Out!C$80+'relay test.csv'!J2500*Part4Out!C$81+'relay test.csv'!K2500*Part4Out!C$82+'relay test.csv'!L2500*Part4Out!C$83+'relay test.csv'!M2500*Part4Out!C$84+'relay test.csv'!N2500*Part4Out!C$85</f>
        <v>3.1835428868811824</v>
      </c>
      <c r="S2500" s="10">
        <f>(F2500*Part4Out!C$78+'relay test.csv'!H2500*Part4Out!C$79+'relay test.csv'!I2500*Part4Out!C$80+'relay test.csv'!J2500*Part4Out!C$81+'relay test.csv'!K2500*Part4Out!C$82+'relay test.csv'!L2500*Part4Out!C$83+'relay test.csv'!M2500*Part4Out!C$84+'relay test.csv'!N2500*Part4Out!C$85) +Part4Out!C$77</f>
        <v>0.57990763531585721</v>
      </c>
      <c r="T2500" s="10">
        <f t="shared" si="381"/>
        <v>1.7858734714928723</v>
      </c>
      <c r="U2500" s="12">
        <f t="shared" si="382"/>
        <v>0.64104615294529954</v>
      </c>
      <c r="V2500" s="11">
        <f t="shared" si="383"/>
        <v>1</v>
      </c>
      <c r="W2500" s="11">
        <f t="shared" si="384"/>
        <v>1</v>
      </c>
      <c r="X2500" s="11">
        <f t="shared" si="385"/>
        <v>24.132099576141403</v>
      </c>
      <c r="Y2500" s="12">
        <f t="shared" si="386"/>
        <v>0.96021024837298796</v>
      </c>
      <c r="Z2500" s="11">
        <f t="shared" si="387"/>
        <v>1</v>
      </c>
      <c r="AA2500" s="11">
        <f t="shared" si="388"/>
        <v>1</v>
      </c>
      <c r="AB2500" s="11">
        <f t="shared" si="389"/>
        <v>1</v>
      </c>
      <c r="AC2500" s="1" t="s">
        <v>2525</v>
      </c>
    </row>
    <row r="2501" spans="1:29" x14ac:dyDescent="0.2">
      <c r="A2501" s="1" t="s">
        <v>2526</v>
      </c>
      <c r="B2501" s="1">
        <v>0</v>
      </c>
      <c r="C2501" s="2">
        <v>40736</v>
      </c>
      <c r="D2501" s="2">
        <v>40745</v>
      </c>
      <c r="E2501" s="2">
        <v>40982</v>
      </c>
      <c r="F2501" s="1">
        <v>0</v>
      </c>
      <c r="G2501" s="1">
        <v>0</v>
      </c>
      <c r="H2501" s="1">
        <v>0</v>
      </c>
      <c r="I2501" s="1">
        <v>92.62</v>
      </c>
      <c r="J2501" s="1">
        <v>2.9535864978902999E-2</v>
      </c>
      <c r="K2501" s="1">
        <v>0</v>
      </c>
      <c r="L2501" s="1">
        <v>0</v>
      </c>
      <c r="M2501" s="1">
        <v>0</v>
      </c>
      <c r="N2501" s="7">
        <f t="shared" si="380"/>
        <v>0</v>
      </c>
      <c r="O2501" s="1">
        <v>0</v>
      </c>
      <c r="P2501" s="1" t="s">
        <v>32</v>
      </c>
      <c r="Q2501" s="1" t="s">
        <v>24</v>
      </c>
      <c r="R2501" s="10">
        <f>F2501*Part4Out!C$78+'relay test.csv'!H2501*Part4Out!C$79+'relay test.csv'!I2501*Part4Out!C$80+'relay test.csv'!J2501*Part4Out!C$81+'relay test.csv'!K2501*Part4Out!C$82+'relay test.csv'!L2501*Part4Out!C$83+'relay test.csv'!M2501*Part4Out!C$84+'relay test.csv'!N2501*Part4Out!C$85</f>
        <v>-0.34154922309333802</v>
      </c>
      <c r="S2501" s="10">
        <f>(F2501*Part4Out!C$78+'relay test.csv'!H2501*Part4Out!C$79+'relay test.csv'!I2501*Part4Out!C$80+'relay test.csv'!J2501*Part4Out!C$81+'relay test.csv'!K2501*Part4Out!C$82+'relay test.csv'!L2501*Part4Out!C$83+'relay test.csv'!M2501*Part4Out!C$84+'relay test.csv'!N2501*Part4Out!C$85) +Part4Out!C$77</f>
        <v>-2.9451844746586633</v>
      </c>
      <c r="T2501" s="10">
        <f t="shared" si="381"/>
        <v>5.2592356964236912E-2</v>
      </c>
      <c r="U2501" s="12">
        <f t="shared" si="382"/>
        <v>4.9964600841219869E-2</v>
      </c>
      <c r="V2501" s="11">
        <f t="shared" si="383"/>
        <v>0</v>
      </c>
      <c r="W2501" s="11">
        <f t="shared" si="384"/>
        <v>0</v>
      </c>
      <c r="X2501" s="11">
        <f t="shared" si="385"/>
        <v>0.71066848545770811</v>
      </c>
      <c r="Y2501" s="12">
        <f t="shared" si="386"/>
        <v>0.4154332014058007</v>
      </c>
      <c r="Z2501" s="11">
        <f t="shared" si="387"/>
        <v>0</v>
      </c>
      <c r="AA2501" s="11">
        <f t="shared" si="388"/>
        <v>0</v>
      </c>
      <c r="AB2501" s="11">
        <f t="shared" si="389"/>
        <v>0</v>
      </c>
      <c r="AC2501" s="1" t="s">
        <v>2526</v>
      </c>
    </row>
    <row r="2502" spans="1:29" x14ac:dyDescent="0.2">
      <c r="A2502" s="1" t="s">
        <v>2527</v>
      </c>
      <c r="B2502" s="1">
        <v>0</v>
      </c>
      <c r="C2502" s="2">
        <v>40457</v>
      </c>
      <c r="D2502" s="2">
        <v>40463</v>
      </c>
      <c r="E2502" s="2">
        <v>40848</v>
      </c>
      <c r="F2502" s="1">
        <v>0</v>
      </c>
      <c r="G2502" s="1">
        <v>0</v>
      </c>
      <c r="H2502" s="1">
        <v>0</v>
      </c>
      <c r="I2502" s="1">
        <v>62.56</v>
      </c>
      <c r="J2502" s="1">
        <v>1.03896103896104E-2</v>
      </c>
      <c r="K2502" s="1">
        <v>0</v>
      </c>
      <c r="L2502" s="1">
        <v>0</v>
      </c>
      <c r="M2502" s="1">
        <v>0</v>
      </c>
      <c r="N2502" s="7">
        <f t="shared" ref="N2502:N2565" si="390">IF(OR(
ISNUMBER(SEARCH("Friday",P2502)),
ISNUMBER(SEARCH("Saturday",P2502)),
ISNUMBER(SEARCH("Sunday",P2502))),
1,
0)</f>
        <v>0</v>
      </c>
      <c r="O2502" s="1">
        <v>0</v>
      </c>
      <c r="P2502" s="1" t="s">
        <v>30</v>
      </c>
      <c r="Q2502" s="1" t="s">
        <v>24</v>
      </c>
      <c r="R2502" s="10">
        <f>F2502*Part4Out!C$78+'relay test.csv'!H2502*Part4Out!C$79+'relay test.csv'!I2502*Part4Out!C$80+'relay test.csv'!J2502*Part4Out!C$81+'relay test.csv'!K2502*Part4Out!C$82+'relay test.csv'!L2502*Part4Out!C$83+'relay test.csv'!M2502*Part4Out!C$84+'relay test.csv'!N2502*Part4Out!C$85</f>
        <v>-0.22499358009890599</v>
      </c>
      <c r="S2502" s="10">
        <f>(F2502*Part4Out!C$78+'relay test.csv'!H2502*Part4Out!C$79+'relay test.csv'!I2502*Part4Out!C$80+'relay test.csv'!J2502*Part4Out!C$81+'relay test.csv'!K2502*Part4Out!C$82+'relay test.csv'!L2502*Part4Out!C$83+'relay test.csv'!M2502*Part4Out!C$84+'relay test.csv'!N2502*Part4Out!C$85) +Part4Out!C$77</f>
        <v>-2.828628831664231</v>
      </c>
      <c r="T2502" s="10">
        <f t="shared" ref="T2502:T2565" si="391">EXP(S2502)</f>
        <v>5.9093825726276653E-2</v>
      </c>
      <c r="U2502" s="12">
        <f t="shared" ref="U2502:U2565" si="392">T2502/(1+T2502)</f>
        <v>5.5796591662455292E-2</v>
      </c>
      <c r="V2502" s="11">
        <f t="shared" ref="V2502:V2565" si="393">1*(U2502&gt;0.5)+0*(U2502&lt;=0.5)</f>
        <v>0</v>
      </c>
      <c r="W2502" s="11">
        <f t="shared" ref="W2502:W2565" si="394">B2502</f>
        <v>0</v>
      </c>
      <c r="X2502" s="11">
        <f t="shared" ref="X2502:X2565" si="395">EXP(R2502)</f>
        <v>0.79852134517097895</v>
      </c>
      <c r="Y2502" s="12">
        <f t="shared" ref="Y2502:Y2565" si="396">X2502/(1+X2502)</f>
        <v>0.44398769428842472</v>
      </c>
      <c r="Z2502" s="11">
        <f t="shared" ref="Z2502:Z2565" si="397">1*(Y2502&gt;0.5)+0*(Y2502&lt;=0.5)</f>
        <v>0</v>
      </c>
      <c r="AA2502" s="11">
        <f t="shared" ref="AA2502:AA2565" si="398">B2502</f>
        <v>0</v>
      </c>
      <c r="AB2502" s="11">
        <f t="shared" ref="AB2502:AB2565" si="399">1*(AA2502&gt;0.5)+0*(AA2502&lt;=0.5)</f>
        <v>0</v>
      </c>
      <c r="AC2502" s="1" t="s">
        <v>2527</v>
      </c>
    </row>
    <row r="2503" spans="1:29" x14ac:dyDescent="0.2">
      <c r="A2503" s="1" t="s">
        <v>2528</v>
      </c>
      <c r="B2503" s="1">
        <v>1</v>
      </c>
      <c r="C2503" s="2">
        <v>41133</v>
      </c>
      <c r="D2503" s="2">
        <v>41211</v>
      </c>
      <c r="E2503" s="2">
        <v>41255</v>
      </c>
      <c r="F2503" s="1">
        <v>42</v>
      </c>
      <c r="G2503" s="1">
        <v>19.047619050000002</v>
      </c>
      <c r="H2503" s="1">
        <v>2.3809523810000002</v>
      </c>
      <c r="I2503" s="1">
        <v>67.53</v>
      </c>
      <c r="J2503" s="1">
        <v>4.5454545454545497E-2</v>
      </c>
      <c r="K2503" s="1">
        <v>1</v>
      </c>
      <c r="L2503" s="1">
        <v>0</v>
      </c>
      <c r="M2503" s="1">
        <v>0</v>
      </c>
      <c r="N2503" s="7">
        <f t="shared" si="390"/>
        <v>0</v>
      </c>
      <c r="O2503" s="1">
        <v>0</v>
      </c>
      <c r="P2503" s="1" t="s">
        <v>30</v>
      </c>
      <c r="Q2503" s="1" t="s">
        <v>28</v>
      </c>
      <c r="R2503" s="10">
        <f>F2503*Part4Out!C$78+'relay test.csv'!H2503*Part4Out!C$79+'relay test.csv'!I2503*Part4Out!C$80+'relay test.csv'!J2503*Part4Out!C$81+'relay test.csv'!K2503*Part4Out!C$82+'relay test.csv'!L2503*Part4Out!C$83+'relay test.csv'!M2503*Part4Out!C$84+'relay test.csv'!N2503*Part4Out!C$85</f>
        <v>9.1863377534422757</v>
      </c>
      <c r="S2503" s="10">
        <f>(F2503*Part4Out!C$78+'relay test.csv'!H2503*Part4Out!C$79+'relay test.csv'!I2503*Part4Out!C$80+'relay test.csv'!J2503*Part4Out!C$81+'relay test.csv'!K2503*Part4Out!C$82+'relay test.csv'!L2503*Part4Out!C$83+'relay test.csv'!M2503*Part4Out!C$84+'relay test.csv'!N2503*Part4Out!C$85) +Part4Out!C$77</f>
        <v>6.5827025018769501</v>
      </c>
      <c r="T2503" s="10">
        <f t="shared" si="391"/>
        <v>722.48922174618292</v>
      </c>
      <c r="U2503" s="12">
        <f t="shared" si="392"/>
        <v>0.99861780940207179</v>
      </c>
      <c r="V2503" s="11">
        <f t="shared" si="393"/>
        <v>1</v>
      </c>
      <c r="W2503" s="11">
        <f t="shared" si="394"/>
        <v>1</v>
      </c>
      <c r="X2503" s="11">
        <f t="shared" si="395"/>
        <v>9762.8315332402235</v>
      </c>
      <c r="Y2503" s="12">
        <f t="shared" si="396"/>
        <v>0.99989758119068362</v>
      </c>
      <c r="Z2503" s="11">
        <f t="shared" si="397"/>
        <v>1</v>
      </c>
      <c r="AA2503" s="11">
        <f t="shared" si="398"/>
        <v>1</v>
      </c>
      <c r="AB2503" s="11">
        <f t="shared" si="399"/>
        <v>1</v>
      </c>
      <c r="AC2503" s="1" t="s">
        <v>2528</v>
      </c>
    </row>
    <row r="2504" spans="1:29" x14ac:dyDescent="0.2">
      <c r="A2504" s="1" t="s">
        <v>2529</v>
      </c>
      <c r="B2504" s="1">
        <v>0</v>
      </c>
      <c r="C2504" s="2">
        <v>40772</v>
      </c>
      <c r="D2504" s="2">
        <v>40785</v>
      </c>
      <c r="E2504" s="2">
        <v>40785</v>
      </c>
      <c r="F2504" s="1">
        <v>0</v>
      </c>
      <c r="G2504" s="1">
        <v>0</v>
      </c>
      <c r="H2504" s="1">
        <v>0</v>
      </c>
      <c r="I2504" s="1">
        <v>50.49</v>
      </c>
      <c r="J2504" s="1">
        <v>0</v>
      </c>
      <c r="K2504" s="1">
        <v>0</v>
      </c>
      <c r="L2504" s="1">
        <v>0</v>
      </c>
      <c r="M2504" s="1">
        <v>0</v>
      </c>
      <c r="N2504" s="7">
        <f t="shared" si="390"/>
        <v>0</v>
      </c>
      <c r="O2504" s="1">
        <v>0</v>
      </c>
      <c r="P2504" s="1" t="s">
        <v>36</v>
      </c>
      <c r="Q2504" s="1" t="s">
        <v>24</v>
      </c>
      <c r="R2504" s="10">
        <f>F2504*Part4Out!C$78+'relay test.csv'!H2504*Part4Out!C$79+'relay test.csv'!I2504*Part4Out!C$80+'relay test.csv'!J2504*Part4Out!C$81+'relay test.csv'!K2504*Part4Out!C$82+'relay test.csv'!L2504*Part4Out!C$83+'relay test.csv'!M2504*Part4Out!C$84+'relay test.csv'!N2504*Part4Out!C$85</f>
        <v>-0.17658064082319067</v>
      </c>
      <c r="S2504" s="10">
        <f>(F2504*Part4Out!C$78+'relay test.csv'!H2504*Part4Out!C$79+'relay test.csv'!I2504*Part4Out!C$80+'relay test.csv'!J2504*Part4Out!C$81+'relay test.csv'!K2504*Part4Out!C$82+'relay test.csv'!L2504*Part4Out!C$83+'relay test.csv'!M2504*Part4Out!C$84+'relay test.csv'!N2504*Part4Out!C$85) +Part4Out!C$77</f>
        <v>-2.7802158923885156</v>
      </c>
      <c r="T2504" s="10">
        <f t="shared" si="391"/>
        <v>6.2025115181509258E-2</v>
      </c>
      <c r="U2504" s="12">
        <f t="shared" si="392"/>
        <v>5.8402682097502594E-2</v>
      </c>
      <c r="V2504" s="11">
        <f t="shared" si="393"/>
        <v>0</v>
      </c>
      <c r="W2504" s="11">
        <f t="shared" si="394"/>
        <v>0</v>
      </c>
      <c r="X2504" s="11">
        <f t="shared" si="395"/>
        <v>0.83813118884094184</v>
      </c>
      <c r="Y2504" s="12">
        <f t="shared" si="396"/>
        <v>0.45596918975594808</v>
      </c>
      <c r="Z2504" s="11">
        <f t="shared" si="397"/>
        <v>0</v>
      </c>
      <c r="AA2504" s="11">
        <f t="shared" si="398"/>
        <v>0</v>
      </c>
      <c r="AB2504" s="11">
        <f t="shared" si="399"/>
        <v>0</v>
      </c>
      <c r="AC2504" s="1" t="s">
        <v>2529</v>
      </c>
    </row>
    <row r="2505" spans="1:29" x14ac:dyDescent="0.2">
      <c r="A2505" s="1" t="s">
        <v>2530</v>
      </c>
      <c r="B2505" s="1">
        <v>0</v>
      </c>
      <c r="C2505" s="2">
        <v>40676</v>
      </c>
      <c r="D2505" s="2">
        <v>40818</v>
      </c>
      <c r="E2505" s="2">
        <v>40818</v>
      </c>
      <c r="F2505" s="1">
        <v>6</v>
      </c>
      <c r="G2505" s="1">
        <v>16.666666670000001</v>
      </c>
      <c r="H2505" s="1">
        <v>0</v>
      </c>
      <c r="I2505" s="1">
        <v>52.97</v>
      </c>
      <c r="J2505" s="1">
        <v>0</v>
      </c>
      <c r="K2505" s="1">
        <v>0</v>
      </c>
      <c r="L2505" s="1">
        <v>0</v>
      </c>
      <c r="M2505" s="1">
        <v>0</v>
      </c>
      <c r="N2505" s="7">
        <f t="shared" si="390"/>
        <v>0</v>
      </c>
      <c r="O2505" s="1">
        <v>0</v>
      </c>
      <c r="P2505" s="1" t="s">
        <v>26</v>
      </c>
      <c r="Q2505" s="1" t="s">
        <v>28</v>
      </c>
      <c r="R2505" s="10">
        <f>F2505*Part4Out!C$78+'relay test.csv'!H2505*Part4Out!C$79+'relay test.csv'!I2505*Part4Out!C$80+'relay test.csv'!J2505*Part4Out!C$81+'relay test.csv'!K2505*Part4Out!C$82+'relay test.csv'!L2505*Part4Out!C$83+'relay test.csv'!M2505*Part4Out!C$84+'relay test.csv'!N2505*Part4Out!C$85</f>
        <v>1.0839596811849088</v>
      </c>
      <c r="S2505" s="10">
        <f>(F2505*Part4Out!C$78+'relay test.csv'!H2505*Part4Out!C$79+'relay test.csv'!I2505*Part4Out!C$80+'relay test.csv'!J2505*Part4Out!C$81+'relay test.csv'!K2505*Part4Out!C$82+'relay test.csv'!L2505*Part4Out!C$83+'relay test.csv'!M2505*Part4Out!C$84+'relay test.csv'!N2505*Part4Out!C$85) +Part4Out!C$77</f>
        <v>-1.5196755703804163</v>
      </c>
      <c r="T2505" s="10">
        <f t="shared" si="391"/>
        <v>0.21878285507795564</v>
      </c>
      <c r="U2505" s="12">
        <f t="shared" si="392"/>
        <v>0.17950929828592141</v>
      </c>
      <c r="V2505" s="11">
        <f t="shared" si="393"/>
        <v>0</v>
      </c>
      <c r="W2505" s="11">
        <f t="shared" si="394"/>
        <v>0</v>
      </c>
      <c r="X2505" s="11">
        <f t="shared" si="395"/>
        <v>2.9563626587051921</v>
      </c>
      <c r="Y2505" s="12">
        <f t="shared" si="396"/>
        <v>0.74724258459984749</v>
      </c>
      <c r="Z2505" s="11">
        <f t="shared" si="397"/>
        <v>1</v>
      </c>
      <c r="AA2505" s="11">
        <f t="shared" si="398"/>
        <v>0</v>
      </c>
      <c r="AB2505" s="11">
        <f t="shared" si="399"/>
        <v>0</v>
      </c>
      <c r="AC2505" s="1" t="s">
        <v>2530</v>
      </c>
    </row>
    <row r="2506" spans="1:29" x14ac:dyDescent="0.2">
      <c r="A2506" s="1" t="s">
        <v>2531</v>
      </c>
      <c r="B2506" s="1">
        <v>0</v>
      </c>
      <c r="C2506" s="2">
        <v>40676</v>
      </c>
      <c r="D2506" s="2">
        <v>40742</v>
      </c>
      <c r="E2506" s="2">
        <v>40742</v>
      </c>
      <c r="F2506" s="1">
        <v>12</v>
      </c>
      <c r="G2506" s="1">
        <v>16.666666670000001</v>
      </c>
      <c r="H2506" s="1">
        <v>0</v>
      </c>
      <c r="I2506" s="1">
        <v>50.27</v>
      </c>
      <c r="J2506" s="1">
        <v>0</v>
      </c>
      <c r="K2506" s="1">
        <v>0</v>
      </c>
      <c r="L2506" s="1">
        <v>0</v>
      </c>
      <c r="M2506" s="1">
        <v>0</v>
      </c>
      <c r="N2506" s="7">
        <f t="shared" si="390"/>
        <v>1</v>
      </c>
      <c r="O2506" s="1">
        <v>0</v>
      </c>
      <c r="P2506" s="1" t="s">
        <v>23</v>
      </c>
      <c r="Q2506" s="1" t="s">
        <v>28</v>
      </c>
      <c r="R2506" s="10">
        <f>F2506*Part4Out!C$78+'relay test.csv'!H2506*Part4Out!C$79+'relay test.csv'!I2506*Part4Out!C$80+'relay test.csv'!J2506*Part4Out!C$81+'relay test.csv'!K2506*Part4Out!C$82+'relay test.csv'!L2506*Part4Out!C$83+'relay test.csv'!M2506*Part4Out!C$84+'relay test.csv'!N2506*Part4Out!C$85</f>
        <v>2.6266994905109144</v>
      </c>
      <c r="S2506" s="10">
        <f>(F2506*Part4Out!C$78+'relay test.csv'!H2506*Part4Out!C$79+'relay test.csv'!I2506*Part4Out!C$80+'relay test.csv'!J2506*Part4Out!C$81+'relay test.csv'!K2506*Part4Out!C$82+'relay test.csv'!L2506*Part4Out!C$83+'relay test.csv'!M2506*Part4Out!C$84+'relay test.csv'!N2506*Part4Out!C$85) +Part4Out!C$77</f>
        <v>2.3064238945589288E-2</v>
      </c>
      <c r="T2506" s="10">
        <f t="shared" si="391"/>
        <v>1.0233322752221474</v>
      </c>
      <c r="U2506" s="12">
        <f t="shared" si="392"/>
        <v>0.50576580414098959</v>
      </c>
      <c r="V2506" s="11">
        <f t="shared" si="393"/>
        <v>1</v>
      </c>
      <c r="W2506" s="11">
        <f t="shared" si="394"/>
        <v>0</v>
      </c>
      <c r="X2506" s="11">
        <f t="shared" si="395"/>
        <v>13.828054875856731</v>
      </c>
      <c r="Y2506" s="12">
        <f t="shared" si="396"/>
        <v>0.93256027116353502</v>
      </c>
      <c r="Z2506" s="11">
        <f t="shared" si="397"/>
        <v>1</v>
      </c>
      <c r="AA2506" s="11">
        <f t="shared" si="398"/>
        <v>0</v>
      </c>
      <c r="AB2506" s="11">
        <f t="shared" si="399"/>
        <v>0</v>
      </c>
      <c r="AC2506" s="1" t="s">
        <v>2531</v>
      </c>
    </row>
    <row r="2507" spans="1:29" x14ac:dyDescent="0.2">
      <c r="A2507" s="1" t="s">
        <v>2532</v>
      </c>
      <c r="B2507" s="1">
        <v>1</v>
      </c>
      <c r="C2507" s="2">
        <v>40682</v>
      </c>
      <c r="D2507" s="2">
        <v>40723</v>
      </c>
      <c r="E2507" s="2">
        <v>40723</v>
      </c>
      <c r="F2507" s="1">
        <v>46</v>
      </c>
      <c r="G2507" s="1">
        <v>2.1739130430000002</v>
      </c>
      <c r="H2507" s="1">
        <v>0</v>
      </c>
      <c r="I2507" s="1">
        <v>50.29</v>
      </c>
      <c r="J2507" s="1">
        <v>0</v>
      </c>
      <c r="K2507" s="1">
        <v>0</v>
      </c>
      <c r="L2507" s="1">
        <v>0</v>
      </c>
      <c r="M2507" s="1">
        <v>0</v>
      </c>
      <c r="N2507" s="7">
        <f t="shared" si="390"/>
        <v>0</v>
      </c>
      <c r="O2507" s="1">
        <v>0</v>
      </c>
      <c r="P2507" s="1" t="s">
        <v>30</v>
      </c>
      <c r="Q2507" s="1" t="s">
        <v>28</v>
      </c>
      <c r="R2507" s="10">
        <f>F2507*Part4Out!C$78+'relay test.csv'!H2507*Part4Out!C$79+'relay test.csv'!I2507*Part4Out!C$80+'relay test.csv'!J2507*Part4Out!C$81+'relay test.csv'!K2507*Part4Out!C$82+'relay test.csv'!L2507*Part4Out!C$83+'relay test.csv'!M2507*Part4Out!C$84+'relay test.csv'!N2507*Part4Out!C$85</f>
        <v>9.5547573658804108</v>
      </c>
      <c r="S2507" s="10">
        <f>(F2507*Part4Out!C$78+'relay test.csv'!H2507*Part4Out!C$79+'relay test.csv'!I2507*Part4Out!C$80+'relay test.csv'!J2507*Part4Out!C$81+'relay test.csv'!K2507*Part4Out!C$82+'relay test.csv'!L2507*Part4Out!C$83+'relay test.csv'!M2507*Part4Out!C$84+'relay test.csv'!N2507*Part4Out!C$85) +Part4Out!C$77</f>
        <v>6.9511221143150852</v>
      </c>
      <c r="T2507" s="10">
        <f t="shared" si="391"/>
        <v>1044.3209184048385</v>
      </c>
      <c r="U2507" s="12">
        <f t="shared" si="392"/>
        <v>0.99904335598533123</v>
      </c>
      <c r="V2507" s="11">
        <f t="shared" si="393"/>
        <v>1</v>
      </c>
      <c r="W2507" s="11">
        <f t="shared" si="394"/>
        <v>1</v>
      </c>
      <c r="X2507" s="11">
        <f t="shared" si="395"/>
        <v>14111.669608556364</v>
      </c>
      <c r="Y2507" s="12">
        <f t="shared" si="396"/>
        <v>0.99992914168419322</v>
      </c>
      <c r="Z2507" s="11">
        <f t="shared" si="397"/>
        <v>1</v>
      </c>
      <c r="AA2507" s="11">
        <f t="shared" si="398"/>
        <v>1</v>
      </c>
      <c r="AB2507" s="11">
        <f t="shared" si="399"/>
        <v>1</v>
      </c>
      <c r="AC2507" s="1" t="s">
        <v>2532</v>
      </c>
    </row>
    <row r="2508" spans="1:29" x14ac:dyDescent="0.2">
      <c r="A2508" s="1" t="s">
        <v>2533</v>
      </c>
      <c r="B2508" s="1">
        <v>0</v>
      </c>
      <c r="C2508" s="2">
        <v>40791</v>
      </c>
      <c r="D2508" s="2">
        <v>40792</v>
      </c>
      <c r="E2508" s="2">
        <v>41233</v>
      </c>
      <c r="F2508" s="1">
        <v>0</v>
      </c>
      <c r="G2508" s="1">
        <v>0</v>
      </c>
      <c r="H2508" s="1">
        <v>0</v>
      </c>
      <c r="I2508" s="1">
        <v>78.790000000000006</v>
      </c>
      <c r="J2508" s="1">
        <v>2.2675736961451198E-2</v>
      </c>
      <c r="K2508" s="1">
        <v>0</v>
      </c>
      <c r="L2508" s="1">
        <v>0</v>
      </c>
      <c r="M2508" s="1">
        <v>0</v>
      </c>
      <c r="N2508" s="7">
        <f t="shared" si="390"/>
        <v>0</v>
      </c>
      <c r="O2508" s="1">
        <v>0</v>
      </c>
      <c r="P2508" s="1" t="s">
        <v>32</v>
      </c>
      <c r="Q2508" s="1" t="s">
        <v>28</v>
      </c>
      <c r="R2508" s="10">
        <f>F2508*Part4Out!C$78+'relay test.csv'!H2508*Part4Out!C$79+'relay test.csv'!I2508*Part4Out!C$80+'relay test.csv'!J2508*Part4Out!C$81+'relay test.csv'!K2508*Part4Out!C$82+'relay test.csv'!L2508*Part4Out!C$83+'relay test.csv'!M2508*Part4Out!C$84+'relay test.csv'!N2508*Part4Out!C$85</f>
        <v>-0.28908720594585297</v>
      </c>
      <c r="S2508" s="10">
        <f>(F2508*Part4Out!C$78+'relay test.csv'!H2508*Part4Out!C$79+'relay test.csv'!I2508*Part4Out!C$80+'relay test.csv'!J2508*Part4Out!C$81+'relay test.csv'!K2508*Part4Out!C$82+'relay test.csv'!L2508*Part4Out!C$83+'relay test.csv'!M2508*Part4Out!C$84+'relay test.csv'!N2508*Part4Out!C$85) +Part4Out!C$77</f>
        <v>-2.8927224575111783</v>
      </c>
      <c r="T2508" s="10">
        <f t="shared" si="391"/>
        <v>5.542511450642703E-2</v>
      </c>
      <c r="U2508" s="12">
        <f t="shared" si="392"/>
        <v>5.251449273342975E-2</v>
      </c>
      <c r="V2508" s="11">
        <f t="shared" si="393"/>
        <v>0</v>
      </c>
      <c r="W2508" s="11">
        <f t="shared" si="394"/>
        <v>0</v>
      </c>
      <c r="X2508" s="11">
        <f t="shared" si="395"/>
        <v>0.74894688993283187</v>
      </c>
      <c r="Y2508" s="12">
        <f t="shared" si="396"/>
        <v>0.42822734883710223</v>
      </c>
      <c r="Z2508" s="11">
        <f t="shared" si="397"/>
        <v>0</v>
      </c>
      <c r="AA2508" s="11">
        <f t="shared" si="398"/>
        <v>0</v>
      </c>
      <c r="AB2508" s="11">
        <f t="shared" si="399"/>
        <v>0</v>
      </c>
      <c r="AC2508" s="1" t="s">
        <v>2533</v>
      </c>
    </row>
    <row r="2509" spans="1:29" x14ac:dyDescent="0.2">
      <c r="A2509" s="1" t="s">
        <v>2534</v>
      </c>
      <c r="B2509" s="1">
        <v>1</v>
      </c>
      <c r="C2509" s="2">
        <v>40676</v>
      </c>
      <c r="D2509" s="2">
        <v>40849</v>
      </c>
      <c r="E2509" s="2">
        <v>40849</v>
      </c>
      <c r="F2509" s="1">
        <v>16</v>
      </c>
      <c r="G2509" s="1">
        <v>0</v>
      </c>
      <c r="H2509" s="1">
        <v>0</v>
      </c>
      <c r="I2509" s="1">
        <v>75.790000000000006</v>
      </c>
      <c r="J2509" s="1">
        <v>0</v>
      </c>
      <c r="K2509" s="1">
        <v>0</v>
      </c>
      <c r="L2509" s="1">
        <v>0</v>
      </c>
      <c r="M2509" s="1">
        <v>0</v>
      </c>
      <c r="N2509" s="7">
        <f t="shared" si="390"/>
        <v>0</v>
      </c>
      <c r="O2509" s="1">
        <v>0</v>
      </c>
      <c r="P2509" s="1" t="s">
        <v>26</v>
      </c>
      <c r="Q2509" s="1" t="s">
        <v>28</v>
      </c>
      <c r="R2509" s="10">
        <f>F2509*Part4Out!C$78+'relay test.csv'!H2509*Part4Out!C$79+'relay test.csv'!I2509*Part4Out!C$80+'relay test.csv'!J2509*Part4Out!C$81+'relay test.csv'!K2509*Part4Out!C$82+'relay test.csv'!L2509*Part4Out!C$83+'relay test.csv'!M2509*Part4Out!C$84+'relay test.csv'!N2509*Part4Out!C$85</f>
        <v>3.1195066117084229</v>
      </c>
      <c r="S2509" s="10">
        <f>(F2509*Part4Out!C$78+'relay test.csv'!H2509*Part4Out!C$79+'relay test.csv'!I2509*Part4Out!C$80+'relay test.csv'!J2509*Part4Out!C$81+'relay test.csv'!K2509*Part4Out!C$82+'relay test.csv'!L2509*Part4Out!C$83+'relay test.csv'!M2509*Part4Out!C$84+'relay test.csv'!N2509*Part4Out!C$85) +Part4Out!C$77</f>
        <v>0.51587136014309776</v>
      </c>
      <c r="T2509" s="10">
        <f t="shared" si="391"/>
        <v>1.6750974792370319</v>
      </c>
      <c r="U2509" s="12">
        <f t="shared" si="392"/>
        <v>0.6261818465451916</v>
      </c>
      <c r="V2509" s="11">
        <f t="shared" si="393"/>
        <v>1</v>
      </c>
      <c r="W2509" s="11">
        <f t="shared" si="394"/>
        <v>1</v>
      </c>
      <c r="X2509" s="11">
        <f t="shared" si="395"/>
        <v>22.635208940586384</v>
      </c>
      <c r="Y2509" s="12">
        <f t="shared" si="396"/>
        <v>0.95769024075421649</v>
      </c>
      <c r="Z2509" s="11">
        <f t="shared" si="397"/>
        <v>1</v>
      </c>
      <c r="AA2509" s="11">
        <f t="shared" si="398"/>
        <v>1</v>
      </c>
      <c r="AB2509" s="11">
        <f t="shared" si="399"/>
        <v>1</v>
      </c>
      <c r="AC2509" s="1" t="s">
        <v>2534</v>
      </c>
    </row>
    <row r="2510" spans="1:29" x14ac:dyDescent="0.2">
      <c r="A2510" s="1" t="s">
        <v>2535</v>
      </c>
      <c r="B2510" s="1">
        <v>1</v>
      </c>
      <c r="C2510" s="2">
        <v>40590</v>
      </c>
      <c r="D2510" s="2">
        <v>41565</v>
      </c>
      <c r="E2510" s="2">
        <v>41589</v>
      </c>
      <c r="F2510" s="1">
        <v>41</v>
      </c>
      <c r="G2510" s="1">
        <v>19.512195120000001</v>
      </c>
      <c r="H2510" s="1">
        <v>9.7560975610000007</v>
      </c>
      <c r="I2510" s="1">
        <v>148.06</v>
      </c>
      <c r="J2510" s="1">
        <v>0.16666666666666699</v>
      </c>
      <c r="K2510" s="1">
        <v>1</v>
      </c>
      <c r="L2510" s="1">
        <v>1</v>
      </c>
      <c r="M2510" s="1">
        <v>0</v>
      </c>
      <c r="N2510" s="7">
        <f t="shared" si="390"/>
        <v>0</v>
      </c>
      <c r="O2510" s="1">
        <v>0</v>
      </c>
      <c r="P2510" s="1" t="s">
        <v>32</v>
      </c>
      <c r="Q2510" s="1" t="s">
        <v>28</v>
      </c>
      <c r="R2510" s="10">
        <f>F2510*Part4Out!C$78+'relay test.csv'!H2510*Part4Out!C$79+'relay test.csv'!I2510*Part4Out!C$80+'relay test.csv'!J2510*Part4Out!C$81+'relay test.csv'!K2510*Part4Out!C$82+'relay test.csv'!L2510*Part4Out!C$83+'relay test.csv'!M2510*Part4Out!C$84+'relay test.csv'!N2510*Part4Out!C$85</f>
        <v>9.5237143889558169</v>
      </c>
      <c r="S2510" s="10">
        <f>(F2510*Part4Out!C$78+'relay test.csv'!H2510*Part4Out!C$79+'relay test.csv'!I2510*Part4Out!C$80+'relay test.csv'!J2510*Part4Out!C$81+'relay test.csv'!K2510*Part4Out!C$82+'relay test.csv'!L2510*Part4Out!C$83+'relay test.csv'!M2510*Part4Out!C$84+'relay test.csv'!N2510*Part4Out!C$85) +Part4Out!C$77</f>
        <v>6.9200791373904913</v>
      </c>
      <c r="T2510" s="10">
        <f t="shared" si="391"/>
        <v>1012.4001100676504</v>
      </c>
      <c r="U2510" s="12">
        <f t="shared" si="392"/>
        <v>0.99901322292146466</v>
      </c>
      <c r="V2510" s="11">
        <f t="shared" si="393"/>
        <v>1</v>
      </c>
      <c r="W2510" s="11">
        <f t="shared" si="394"/>
        <v>1</v>
      </c>
      <c r="X2510" s="11">
        <f t="shared" si="395"/>
        <v>13680.331029625562</v>
      </c>
      <c r="Y2510" s="12">
        <f t="shared" si="396"/>
        <v>0.99992690769649284</v>
      </c>
      <c r="Z2510" s="11">
        <f t="shared" si="397"/>
        <v>1</v>
      </c>
      <c r="AA2510" s="11">
        <f t="shared" si="398"/>
        <v>1</v>
      </c>
      <c r="AB2510" s="11">
        <f t="shared" si="399"/>
        <v>1</v>
      </c>
      <c r="AC2510" s="1" t="s">
        <v>2535</v>
      </c>
    </row>
    <row r="2511" spans="1:29" x14ac:dyDescent="0.2">
      <c r="A2511" s="1" t="s">
        <v>2536</v>
      </c>
      <c r="B2511" s="1">
        <v>0</v>
      </c>
      <c r="C2511" s="2">
        <v>40865</v>
      </c>
      <c r="D2511" s="2">
        <v>40870</v>
      </c>
      <c r="E2511" s="2">
        <v>40870</v>
      </c>
      <c r="F2511" s="1">
        <v>0</v>
      </c>
      <c r="G2511" s="1">
        <v>0</v>
      </c>
      <c r="H2511" s="1">
        <v>0</v>
      </c>
      <c r="I2511" s="1">
        <v>61.5</v>
      </c>
      <c r="J2511" s="1">
        <v>0</v>
      </c>
      <c r="K2511" s="1">
        <v>0</v>
      </c>
      <c r="L2511" s="1">
        <v>0</v>
      </c>
      <c r="M2511" s="1">
        <v>0</v>
      </c>
      <c r="N2511" s="7">
        <f t="shared" si="390"/>
        <v>0</v>
      </c>
      <c r="O2511" s="1">
        <v>0</v>
      </c>
      <c r="P2511" s="1" t="s">
        <v>30</v>
      </c>
      <c r="Q2511" s="1" t="s">
        <v>24</v>
      </c>
      <c r="R2511" s="10">
        <f>F2511*Part4Out!C$78+'relay test.csv'!H2511*Part4Out!C$79+'relay test.csv'!I2511*Part4Out!C$80+'relay test.csv'!J2511*Part4Out!C$81+'relay test.csv'!K2511*Part4Out!C$82+'relay test.csv'!L2511*Part4Out!C$83+'relay test.csv'!M2511*Part4Out!C$84+'relay test.csv'!N2511*Part4Out!C$85</f>
        <v>-0.21508634206033325</v>
      </c>
      <c r="S2511" s="10">
        <f>(F2511*Part4Out!C$78+'relay test.csv'!H2511*Part4Out!C$79+'relay test.csv'!I2511*Part4Out!C$80+'relay test.csv'!J2511*Part4Out!C$81+'relay test.csv'!K2511*Part4Out!C$82+'relay test.csv'!L2511*Part4Out!C$83+'relay test.csv'!M2511*Part4Out!C$84+'relay test.csv'!N2511*Part4Out!C$85) +Part4Out!C$77</f>
        <v>-2.8187215936256584</v>
      </c>
      <c r="T2511" s="10">
        <f t="shared" si="391"/>
        <v>5.9682192054487125E-2</v>
      </c>
      <c r="U2511" s="12">
        <f t="shared" si="392"/>
        <v>5.6320840816223093E-2</v>
      </c>
      <c r="V2511" s="11">
        <f t="shared" si="393"/>
        <v>0</v>
      </c>
      <c r="W2511" s="11">
        <f t="shared" si="394"/>
        <v>0</v>
      </c>
      <c r="X2511" s="11">
        <f t="shared" si="395"/>
        <v>0.80647180473391489</v>
      </c>
      <c r="Y2511" s="12">
        <f t="shared" si="396"/>
        <v>0.44643475897079088</v>
      </c>
      <c r="Z2511" s="11">
        <f t="shared" si="397"/>
        <v>0</v>
      </c>
      <c r="AA2511" s="11">
        <f t="shared" si="398"/>
        <v>0</v>
      </c>
      <c r="AB2511" s="11">
        <f t="shared" si="399"/>
        <v>0</v>
      </c>
      <c r="AC2511" s="1" t="s">
        <v>2536</v>
      </c>
    </row>
    <row r="2512" spans="1:29" x14ac:dyDescent="0.2">
      <c r="A2512" s="1" t="s">
        <v>2537</v>
      </c>
      <c r="B2512" s="1">
        <v>0</v>
      </c>
      <c r="C2512" s="2">
        <v>40676</v>
      </c>
      <c r="D2512" s="2">
        <v>40676</v>
      </c>
      <c r="E2512" s="2">
        <v>40676</v>
      </c>
      <c r="F2512" s="1">
        <v>0</v>
      </c>
      <c r="G2512" s="1">
        <v>0</v>
      </c>
      <c r="H2512" s="1">
        <v>0</v>
      </c>
      <c r="I2512" s="1">
        <v>49.62</v>
      </c>
      <c r="J2512" s="1">
        <v>0</v>
      </c>
      <c r="K2512" s="1">
        <v>0</v>
      </c>
      <c r="L2512" s="1">
        <v>0</v>
      </c>
      <c r="M2512" s="1">
        <v>0</v>
      </c>
      <c r="N2512" s="7">
        <f t="shared" si="390"/>
        <v>0</v>
      </c>
      <c r="O2512" s="1">
        <v>0</v>
      </c>
      <c r="P2512" s="1" t="s">
        <v>36</v>
      </c>
      <c r="Q2512" s="1" t="s">
        <v>24</v>
      </c>
      <c r="R2512" s="10">
        <f>F2512*Part4Out!C$78+'relay test.csv'!H2512*Part4Out!C$79+'relay test.csv'!I2512*Part4Out!C$80+'relay test.csv'!J2512*Part4Out!C$81+'relay test.csv'!K2512*Part4Out!C$82+'relay test.csv'!L2512*Part4Out!C$83+'relay test.csv'!M2512*Part4Out!C$84+'relay test.csv'!N2512*Part4Out!C$85</f>
        <v>-0.17353795598428837</v>
      </c>
      <c r="S2512" s="10">
        <f>(F2512*Part4Out!C$78+'relay test.csv'!H2512*Part4Out!C$79+'relay test.csv'!I2512*Part4Out!C$80+'relay test.csv'!J2512*Part4Out!C$81+'relay test.csv'!K2512*Part4Out!C$82+'relay test.csv'!L2512*Part4Out!C$83+'relay test.csv'!M2512*Part4Out!C$84+'relay test.csv'!N2512*Part4Out!C$85) +Part4Out!C$77</f>
        <v>-2.7771732075496134</v>
      </c>
      <c r="T2512" s="10">
        <f t="shared" si="391"/>
        <v>6.2214125462641275E-2</v>
      </c>
      <c r="U2512" s="12">
        <f t="shared" si="392"/>
        <v>5.8570229835292635E-2</v>
      </c>
      <c r="V2512" s="11">
        <f t="shared" si="393"/>
        <v>0</v>
      </c>
      <c r="W2512" s="11">
        <f t="shared" si="394"/>
        <v>0</v>
      </c>
      <c r="X2512" s="11">
        <f t="shared" si="395"/>
        <v>0.84068524152048552</v>
      </c>
      <c r="Y2512" s="12">
        <f t="shared" si="396"/>
        <v>0.45672406262465776</v>
      </c>
      <c r="Z2512" s="11">
        <f t="shared" si="397"/>
        <v>0</v>
      </c>
      <c r="AA2512" s="11">
        <f t="shared" si="398"/>
        <v>0</v>
      </c>
      <c r="AB2512" s="11">
        <f t="shared" si="399"/>
        <v>0</v>
      </c>
      <c r="AC2512" s="1" t="s">
        <v>2537</v>
      </c>
    </row>
    <row r="2513" spans="1:29" x14ac:dyDescent="0.2">
      <c r="A2513" s="1" t="s">
        <v>2538</v>
      </c>
      <c r="B2513" s="1">
        <v>1</v>
      </c>
      <c r="C2513" s="2">
        <v>40146</v>
      </c>
      <c r="D2513" s="2">
        <v>40258</v>
      </c>
      <c r="E2513" s="2">
        <v>40258</v>
      </c>
      <c r="F2513" s="1">
        <v>41</v>
      </c>
      <c r="G2513" s="1">
        <v>2.4390243900000002</v>
      </c>
      <c r="H2513" s="1">
        <v>0</v>
      </c>
      <c r="I2513" s="1">
        <v>55.37</v>
      </c>
      <c r="J2513" s="1">
        <v>0</v>
      </c>
      <c r="K2513" s="1">
        <v>0</v>
      </c>
      <c r="L2513" s="1">
        <v>0</v>
      </c>
      <c r="M2513" s="1">
        <v>0</v>
      </c>
      <c r="N2513" s="7">
        <f t="shared" si="390"/>
        <v>0</v>
      </c>
      <c r="O2513" s="1">
        <v>0</v>
      </c>
      <c r="P2513" s="1" t="s">
        <v>26</v>
      </c>
      <c r="Q2513" s="1" t="s">
        <v>24</v>
      </c>
      <c r="R2513" s="10">
        <f>F2513*Part4Out!C$78+'relay test.csv'!H2513*Part4Out!C$79+'relay test.csv'!I2513*Part4Out!C$80+'relay test.csv'!J2513*Part4Out!C$81+'relay test.csv'!K2513*Part4Out!C$82+'relay test.csv'!L2513*Part4Out!C$83+'relay test.csv'!M2513*Part4Out!C$84+'relay test.csv'!N2513*Part4Out!C$85</f>
        <v>8.4793127822353203</v>
      </c>
      <c r="S2513" s="10">
        <f>(F2513*Part4Out!C$78+'relay test.csv'!H2513*Part4Out!C$79+'relay test.csv'!I2513*Part4Out!C$80+'relay test.csv'!J2513*Part4Out!C$81+'relay test.csv'!K2513*Part4Out!C$82+'relay test.csv'!L2513*Part4Out!C$83+'relay test.csv'!M2513*Part4Out!C$84+'relay test.csv'!N2513*Part4Out!C$85) +Part4Out!C$77</f>
        <v>5.8756775306699947</v>
      </c>
      <c r="T2513" s="10">
        <f t="shared" si="391"/>
        <v>356.26596003228639</v>
      </c>
      <c r="U2513" s="12">
        <f t="shared" si="392"/>
        <v>0.99720096479410014</v>
      </c>
      <c r="V2513" s="11">
        <f t="shared" si="393"/>
        <v>1</v>
      </c>
      <c r="W2513" s="11">
        <f t="shared" si="394"/>
        <v>1</v>
      </c>
      <c r="X2513" s="11">
        <f t="shared" si="395"/>
        <v>4814.1403970247984</v>
      </c>
      <c r="Y2513" s="12">
        <f t="shared" si="396"/>
        <v>0.99979232173570309</v>
      </c>
      <c r="Z2513" s="11">
        <f t="shared" si="397"/>
        <v>1</v>
      </c>
      <c r="AA2513" s="11">
        <f t="shared" si="398"/>
        <v>1</v>
      </c>
      <c r="AB2513" s="11">
        <f t="shared" si="399"/>
        <v>1</v>
      </c>
      <c r="AC2513" s="1" t="s">
        <v>2538</v>
      </c>
    </row>
    <row r="2514" spans="1:29" x14ac:dyDescent="0.2">
      <c r="A2514" s="1" t="s">
        <v>2539</v>
      </c>
      <c r="B2514" s="1">
        <v>1</v>
      </c>
      <c r="C2514" s="2">
        <v>40832</v>
      </c>
      <c r="D2514" s="2">
        <v>40833</v>
      </c>
      <c r="E2514" s="2">
        <v>40833</v>
      </c>
      <c r="F2514" s="1">
        <v>45</v>
      </c>
      <c r="G2514" s="1">
        <v>11.11111111</v>
      </c>
      <c r="H2514" s="1">
        <v>0</v>
      </c>
      <c r="I2514" s="1">
        <v>51.84</v>
      </c>
      <c r="J2514" s="1">
        <v>0</v>
      </c>
      <c r="K2514" s="1">
        <v>0</v>
      </c>
      <c r="L2514" s="1">
        <v>0</v>
      </c>
      <c r="M2514" s="1">
        <v>0</v>
      </c>
      <c r="N2514" s="7">
        <f t="shared" si="390"/>
        <v>0</v>
      </c>
      <c r="O2514" s="1">
        <v>0</v>
      </c>
      <c r="P2514" s="1" t="s">
        <v>30</v>
      </c>
      <c r="Q2514" s="1" t="s">
        <v>28</v>
      </c>
      <c r="R2514" s="10">
        <f>F2514*Part4Out!C$78+'relay test.csv'!H2514*Part4Out!C$79+'relay test.csv'!I2514*Part4Out!C$80+'relay test.csv'!J2514*Part4Out!C$81+'relay test.csv'!K2514*Part4Out!C$82+'relay test.csv'!L2514*Part4Out!C$83+'relay test.csv'!M2514*Part4Out!C$84+'relay test.csv'!N2514*Part4Out!C$85</f>
        <v>9.337800870181308</v>
      </c>
      <c r="S2514" s="10">
        <f>(F2514*Part4Out!C$78+'relay test.csv'!H2514*Part4Out!C$79+'relay test.csv'!I2514*Part4Out!C$80+'relay test.csv'!J2514*Part4Out!C$81+'relay test.csv'!K2514*Part4Out!C$82+'relay test.csv'!L2514*Part4Out!C$83+'relay test.csv'!M2514*Part4Out!C$84+'relay test.csv'!N2514*Part4Out!C$85) +Part4Out!C$77</f>
        <v>6.7341656186159824</v>
      </c>
      <c r="T2514" s="10">
        <f t="shared" si="391"/>
        <v>840.64177553342927</v>
      </c>
      <c r="U2514" s="12">
        <f t="shared" si="392"/>
        <v>0.99881184605010109</v>
      </c>
      <c r="V2514" s="11">
        <f t="shared" si="393"/>
        <v>1</v>
      </c>
      <c r="W2514" s="11">
        <f t="shared" si="394"/>
        <v>1</v>
      </c>
      <c r="X2514" s="11">
        <f t="shared" si="395"/>
        <v>11359.399956861949</v>
      </c>
      <c r="Y2514" s="12">
        <f t="shared" si="396"/>
        <v>0.99991197493012596</v>
      </c>
      <c r="Z2514" s="11">
        <f t="shared" si="397"/>
        <v>1</v>
      </c>
      <c r="AA2514" s="11">
        <f t="shared" si="398"/>
        <v>1</v>
      </c>
      <c r="AB2514" s="11">
        <f t="shared" si="399"/>
        <v>1</v>
      </c>
      <c r="AC2514" s="1" t="s">
        <v>2539</v>
      </c>
    </row>
    <row r="2515" spans="1:29" x14ac:dyDescent="0.2">
      <c r="A2515" s="1" t="s">
        <v>2540</v>
      </c>
      <c r="B2515" s="1">
        <v>0</v>
      </c>
      <c r="C2515" s="2">
        <v>40004</v>
      </c>
      <c r="D2515" s="2">
        <v>40004</v>
      </c>
      <c r="E2515" s="2">
        <v>40004</v>
      </c>
      <c r="F2515" s="1">
        <v>0</v>
      </c>
      <c r="G2515" s="1">
        <v>0</v>
      </c>
      <c r="H2515" s="1">
        <v>0</v>
      </c>
      <c r="I2515" s="1">
        <v>30.23</v>
      </c>
      <c r="J2515" s="1">
        <v>0</v>
      </c>
      <c r="K2515" s="1">
        <v>0</v>
      </c>
      <c r="L2515" s="1">
        <v>0</v>
      </c>
      <c r="M2515" s="1">
        <v>0</v>
      </c>
      <c r="N2515" s="7">
        <f t="shared" si="390"/>
        <v>1</v>
      </c>
      <c r="O2515" s="1">
        <v>0</v>
      </c>
      <c r="P2515" s="1" t="s">
        <v>23</v>
      </c>
      <c r="Q2515" s="1" t="s">
        <v>24</v>
      </c>
      <c r="R2515" s="10">
        <f>F2515*Part4Out!C$78+'relay test.csv'!H2515*Part4Out!C$79+'relay test.csv'!I2515*Part4Out!C$80+'relay test.csv'!J2515*Part4Out!C$81+'relay test.csv'!K2515*Part4Out!C$82+'relay test.csv'!L2515*Part4Out!C$83+'relay test.csv'!M2515*Part4Out!C$84+'relay test.csv'!N2515*Part4Out!C$85</f>
        <v>0.15835871703568849</v>
      </c>
      <c r="S2515" s="10">
        <f>(F2515*Part4Out!C$78+'relay test.csv'!H2515*Part4Out!C$79+'relay test.csv'!I2515*Part4Out!C$80+'relay test.csv'!J2515*Part4Out!C$81+'relay test.csv'!K2515*Part4Out!C$82+'relay test.csv'!L2515*Part4Out!C$83+'relay test.csv'!M2515*Part4Out!C$84+'relay test.csv'!N2515*Part4Out!C$85) +Part4Out!C$77</f>
        <v>-2.4452765345296368</v>
      </c>
      <c r="T2515" s="10">
        <f t="shared" si="391"/>
        <v>8.6702155446535367E-2</v>
      </c>
      <c r="U2515" s="12">
        <f t="shared" si="392"/>
        <v>7.9784653975319197E-2</v>
      </c>
      <c r="V2515" s="11">
        <f t="shared" si="393"/>
        <v>0</v>
      </c>
      <c r="W2515" s="11">
        <f t="shared" si="394"/>
        <v>0</v>
      </c>
      <c r="X2515" s="11">
        <f t="shared" si="395"/>
        <v>1.1715863873339545</v>
      </c>
      <c r="Y2515" s="12">
        <f t="shared" si="396"/>
        <v>0.53950715208355349</v>
      </c>
      <c r="Z2515" s="11">
        <f t="shared" si="397"/>
        <v>1</v>
      </c>
      <c r="AA2515" s="11">
        <f t="shared" si="398"/>
        <v>0</v>
      </c>
      <c r="AB2515" s="11">
        <f t="shared" si="399"/>
        <v>0</v>
      </c>
      <c r="AC2515" s="1" t="s">
        <v>2540</v>
      </c>
    </row>
    <row r="2516" spans="1:29" x14ac:dyDescent="0.2">
      <c r="A2516" s="1" t="s">
        <v>2541</v>
      </c>
      <c r="B2516" s="1">
        <v>1</v>
      </c>
      <c r="C2516" s="2">
        <v>41169</v>
      </c>
      <c r="D2516" s="2">
        <v>41169</v>
      </c>
      <c r="E2516" s="2">
        <v>41169</v>
      </c>
      <c r="F2516" s="1">
        <v>45</v>
      </c>
      <c r="G2516" s="1">
        <v>2.2222222220000001</v>
      </c>
      <c r="H2516" s="1">
        <v>0</v>
      </c>
      <c r="I2516" s="1">
        <v>49.95</v>
      </c>
      <c r="J2516" s="1">
        <v>0</v>
      </c>
      <c r="K2516" s="1">
        <v>0</v>
      </c>
      <c r="L2516" s="1">
        <v>0</v>
      </c>
      <c r="M2516" s="1">
        <v>0</v>
      </c>
      <c r="N2516" s="7">
        <f t="shared" si="390"/>
        <v>0</v>
      </c>
      <c r="O2516" s="1">
        <v>0</v>
      </c>
      <c r="P2516" s="1" t="s">
        <v>36</v>
      </c>
      <c r="Q2516" s="1" t="s">
        <v>63</v>
      </c>
      <c r="R2516" s="10">
        <f>F2516*Part4Out!C$78+'relay test.csv'!H2516*Part4Out!C$79+'relay test.csv'!I2516*Part4Out!C$80+'relay test.csv'!J2516*Part4Out!C$81+'relay test.csv'!K2516*Part4Out!C$82+'relay test.csv'!L2516*Part4Out!C$83+'relay test.csv'!M2516*Part4Out!C$84+'relay test.csv'!N2516*Part4Out!C$85</f>
        <v>9.3444108406934046</v>
      </c>
      <c r="S2516" s="10">
        <f>(F2516*Part4Out!C$78+'relay test.csv'!H2516*Part4Out!C$79+'relay test.csv'!I2516*Part4Out!C$80+'relay test.csv'!J2516*Part4Out!C$81+'relay test.csv'!K2516*Part4Out!C$82+'relay test.csv'!L2516*Part4Out!C$83+'relay test.csv'!M2516*Part4Out!C$84+'relay test.csv'!N2516*Part4Out!C$85) +Part4Out!C$77</f>
        <v>6.7407755891280789</v>
      </c>
      <c r="T2516" s="10">
        <f t="shared" si="391"/>
        <v>846.21679794932118</v>
      </c>
      <c r="U2516" s="12">
        <f t="shared" si="392"/>
        <v>0.99881966457414384</v>
      </c>
      <c r="V2516" s="11">
        <f t="shared" si="393"/>
        <v>1</v>
      </c>
      <c r="W2516" s="11">
        <f t="shared" si="394"/>
        <v>1</v>
      </c>
      <c r="X2516" s="11">
        <f t="shared" si="395"/>
        <v>11434.733959089475</v>
      </c>
      <c r="Y2516" s="12">
        <f t="shared" si="396"/>
        <v>0.99991255480377761</v>
      </c>
      <c r="Z2516" s="11">
        <f t="shared" si="397"/>
        <v>1</v>
      </c>
      <c r="AA2516" s="11">
        <f t="shared" si="398"/>
        <v>1</v>
      </c>
      <c r="AB2516" s="11">
        <f t="shared" si="399"/>
        <v>1</v>
      </c>
      <c r="AC2516" s="1" t="s">
        <v>2541</v>
      </c>
    </row>
    <row r="2517" spans="1:29" x14ac:dyDescent="0.2">
      <c r="A2517" s="1" t="s">
        <v>2542</v>
      </c>
      <c r="B2517" s="1">
        <v>0</v>
      </c>
      <c r="C2517" s="2">
        <v>40019</v>
      </c>
      <c r="D2517" s="2">
        <v>40049</v>
      </c>
      <c r="E2517" s="2">
        <v>40167</v>
      </c>
      <c r="F2517" s="1">
        <v>0</v>
      </c>
      <c r="G2517" s="1">
        <v>0</v>
      </c>
      <c r="H2517" s="1">
        <v>0</v>
      </c>
      <c r="I2517" s="1">
        <v>52.39</v>
      </c>
      <c r="J2517" s="1">
        <v>2.5423728813559299E-2</v>
      </c>
      <c r="K2517" s="1">
        <v>0</v>
      </c>
      <c r="L2517" s="1">
        <v>0</v>
      </c>
      <c r="M2517" s="1">
        <v>0</v>
      </c>
      <c r="N2517" s="7">
        <f t="shared" si="390"/>
        <v>0</v>
      </c>
      <c r="O2517" s="1">
        <v>0</v>
      </c>
      <c r="P2517" s="1" t="s">
        <v>32</v>
      </c>
      <c r="Q2517" s="1" t="s">
        <v>24</v>
      </c>
      <c r="R2517" s="10">
        <f>F2517*Part4Out!C$78+'relay test.csv'!H2517*Part4Out!C$79+'relay test.csv'!I2517*Part4Out!C$80+'relay test.csv'!J2517*Part4Out!C$81+'relay test.csv'!K2517*Part4Out!C$82+'relay test.csv'!L2517*Part4Out!C$83+'relay test.csv'!M2517*Part4Out!C$84+'relay test.csv'!N2517*Part4Out!C$85</f>
        <v>-0.19839733880273311</v>
      </c>
      <c r="S2517" s="10">
        <f>(F2517*Part4Out!C$78+'relay test.csv'!H2517*Part4Out!C$79+'relay test.csv'!I2517*Part4Out!C$80+'relay test.csv'!J2517*Part4Out!C$81+'relay test.csv'!K2517*Part4Out!C$82+'relay test.csv'!L2517*Part4Out!C$83+'relay test.csv'!M2517*Part4Out!C$84+'relay test.csv'!N2517*Part4Out!C$85) +Part4Out!C$77</f>
        <v>-2.8020325903680581</v>
      </c>
      <c r="T2517" s="10">
        <f t="shared" si="391"/>
        <v>6.0686586208643555E-2</v>
      </c>
      <c r="U2517" s="12">
        <f t="shared" si="392"/>
        <v>5.7214437325509959E-2</v>
      </c>
      <c r="V2517" s="11">
        <f t="shared" si="393"/>
        <v>0</v>
      </c>
      <c r="W2517" s="11">
        <f t="shared" si="394"/>
        <v>0</v>
      </c>
      <c r="X2517" s="11">
        <f t="shared" si="395"/>
        <v>0.82004395311323741</v>
      </c>
      <c r="Y2517" s="12">
        <f t="shared" si="396"/>
        <v>0.45056271949395987</v>
      </c>
      <c r="Z2517" s="11">
        <f t="shared" si="397"/>
        <v>0</v>
      </c>
      <c r="AA2517" s="11">
        <f t="shared" si="398"/>
        <v>0</v>
      </c>
      <c r="AB2517" s="11">
        <f t="shared" si="399"/>
        <v>0</v>
      </c>
      <c r="AC2517" s="1" t="s">
        <v>2542</v>
      </c>
    </row>
    <row r="2518" spans="1:29" x14ac:dyDescent="0.2">
      <c r="A2518" s="1" t="s">
        <v>2543</v>
      </c>
      <c r="B2518" s="1">
        <v>0</v>
      </c>
      <c r="C2518" s="2">
        <v>40433</v>
      </c>
      <c r="D2518" s="2">
        <v>40605</v>
      </c>
      <c r="E2518" s="2">
        <v>40625</v>
      </c>
      <c r="F2518" s="1">
        <v>0</v>
      </c>
      <c r="G2518" s="1">
        <v>0</v>
      </c>
      <c r="H2518" s="1">
        <v>0</v>
      </c>
      <c r="I2518" s="1">
        <v>40.51</v>
      </c>
      <c r="J2518" s="1">
        <v>0.35</v>
      </c>
      <c r="K2518" s="1">
        <v>0</v>
      </c>
      <c r="L2518" s="1">
        <v>0</v>
      </c>
      <c r="M2518" s="1">
        <v>0</v>
      </c>
      <c r="N2518" s="7">
        <f t="shared" si="390"/>
        <v>0</v>
      </c>
      <c r="O2518" s="1">
        <v>0</v>
      </c>
      <c r="P2518" s="1" t="s">
        <v>36</v>
      </c>
      <c r="Q2518" s="1" t="s">
        <v>24</v>
      </c>
      <c r="R2518" s="10">
        <f>F2518*Part4Out!C$78+'relay test.csv'!H2518*Part4Out!C$79+'relay test.csv'!I2518*Part4Out!C$80+'relay test.csv'!J2518*Part4Out!C$81+'relay test.csv'!K2518*Part4Out!C$82+'relay test.csv'!L2518*Part4Out!C$83+'relay test.csv'!M2518*Part4Out!C$84+'relay test.csv'!N2518*Part4Out!C$85</f>
        <v>-0.35054167979542983</v>
      </c>
      <c r="S2518" s="10">
        <f>(F2518*Part4Out!C$78+'relay test.csv'!H2518*Part4Out!C$79+'relay test.csv'!I2518*Part4Out!C$80+'relay test.csv'!J2518*Part4Out!C$81+'relay test.csv'!K2518*Part4Out!C$82+'relay test.csv'!L2518*Part4Out!C$83+'relay test.csv'!M2518*Part4Out!C$84+'relay test.csv'!N2518*Part4Out!C$85) +Part4Out!C$77</f>
        <v>-2.9541769313607551</v>
      </c>
      <c r="T2518" s="10">
        <f t="shared" si="391"/>
        <v>5.2121542533235928E-2</v>
      </c>
      <c r="U2518" s="12">
        <f t="shared" si="392"/>
        <v>4.9539468993041208E-2</v>
      </c>
      <c r="V2518" s="11">
        <f t="shared" si="393"/>
        <v>0</v>
      </c>
      <c r="W2518" s="11">
        <f t="shared" si="394"/>
        <v>0</v>
      </c>
      <c r="X2518" s="11">
        <f t="shared" si="395"/>
        <v>0.70430647778350119</v>
      </c>
      <c r="Y2518" s="12">
        <f t="shared" si="396"/>
        <v>0.41325107130935262</v>
      </c>
      <c r="Z2518" s="11">
        <f t="shared" si="397"/>
        <v>0</v>
      </c>
      <c r="AA2518" s="11">
        <f t="shared" si="398"/>
        <v>0</v>
      </c>
      <c r="AB2518" s="11">
        <f t="shared" si="399"/>
        <v>0</v>
      </c>
      <c r="AC2518" s="1" t="s">
        <v>2543</v>
      </c>
    </row>
    <row r="2519" spans="1:29" x14ac:dyDescent="0.2">
      <c r="A2519" s="1" t="s">
        <v>2544</v>
      </c>
      <c r="B2519" s="1">
        <v>1</v>
      </c>
      <c r="C2519" s="2">
        <v>40441</v>
      </c>
      <c r="D2519" s="2">
        <v>40538</v>
      </c>
      <c r="E2519" s="2">
        <v>40779</v>
      </c>
      <c r="F2519" s="1">
        <v>44</v>
      </c>
      <c r="G2519" s="1">
        <v>11.363636359999999</v>
      </c>
      <c r="H2519" s="1">
        <v>2.2727272730000001</v>
      </c>
      <c r="I2519" s="1">
        <v>20.73</v>
      </c>
      <c r="J2519" s="1">
        <v>2.0746887966804999E-2</v>
      </c>
      <c r="K2519" s="1">
        <v>1</v>
      </c>
      <c r="L2519" s="1">
        <v>0</v>
      </c>
      <c r="M2519" s="1">
        <v>0</v>
      </c>
      <c r="N2519" s="7">
        <f t="shared" si="390"/>
        <v>0</v>
      </c>
      <c r="O2519" s="1">
        <v>0</v>
      </c>
      <c r="P2519" s="1" t="s">
        <v>26</v>
      </c>
      <c r="Q2519" s="1" t="s">
        <v>24</v>
      </c>
      <c r="R2519" s="10">
        <f>F2519*Part4Out!C$78+'relay test.csv'!H2519*Part4Out!C$79+'relay test.csv'!I2519*Part4Out!C$80+'relay test.csv'!J2519*Part4Out!C$81+'relay test.csv'!K2519*Part4Out!C$82+'relay test.csv'!L2519*Part4Out!C$83+'relay test.csv'!M2519*Part4Out!C$84+'relay test.csv'!N2519*Part4Out!C$85</f>
        <v>9.7857431931931256</v>
      </c>
      <c r="S2519" s="10">
        <f>(F2519*Part4Out!C$78+'relay test.csv'!H2519*Part4Out!C$79+'relay test.csv'!I2519*Part4Out!C$80+'relay test.csv'!J2519*Part4Out!C$81+'relay test.csv'!K2519*Part4Out!C$82+'relay test.csv'!L2519*Part4Out!C$83+'relay test.csv'!M2519*Part4Out!C$84+'relay test.csv'!N2519*Part4Out!C$85) +Part4Out!C$77</f>
        <v>7.1821079416278</v>
      </c>
      <c r="T2519" s="10">
        <f t="shared" si="391"/>
        <v>1315.6787111673641</v>
      </c>
      <c r="U2519" s="12">
        <f t="shared" si="392"/>
        <v>0.99924051327668739</v>
      </c>
      <c r="V2519" s="11">
        <f t="shared" si="393"/>
        <v>1</v>
      </c>
      <c r="W2519" s="11">
        <f t="shared" si="394"/>
        <v>1</v>
      </c>
      <c r="X2519" s="11">
        <f t="shared" si="395"/>
        <v>17778.465369979007</v>
      </c>
      <c r="Y2519" s="12">
        <f t="shared" si="396"/>
        <v>0.99994375533914037</v>
      </c>
      <c r="Z2519" s="11">
        <f t="shared" si="397"/>
        <v>1</v>
      </c>
      <c r="AA2519" s="11">
        <f t="shared" si="398"/>
        <v>1</v>
      </c>
      <c r="AB2519" s="11">
        <f t="shared" si="399"/>
        <v>1</v>
      </c>
      <c r="AC2519" s="1" t="s">
        <v>2544</v>
      </c>
    </row>
    <row r="2520" spans="1:29" x14ac:dyDescent="0.2">
      <c r="A2520" s="1" t="s">
        <v>2545</v>
      </c>
      <c r="B2520" s="1">
        <v>0</v>
      </c>
      <c r="C2520" s="2">
        <v>40804</v>
      </c>
      <c r="D2520" s="2">
        <v>40804</v>
      </c>
      <c r="E2520" s="2">
        <v>40804</v>
      </c>
      <c r="F2520" s="1">
        <v>0</v>
      </c>
      <c r="G2520" s="1">
        <v>0</v>
      </c>
      <c r="H2520" s="1">
        <v>0</v>
      </c>
      <c r="I2520" s="1">
        <v>39.32</v>
      </c>
      <c r="J2520" s="1">
        <v>0</v>
      </c>
      <c r="K2520" s="1">
        <v>1</v>
      </c>
      <c r="L2520" s="1">
        <v>0</v>
      </c>
      <c r="M2520" s="1">
        <v>0</v>
      </c>
      <c r="N2520" s="7">
        <f t="shared" si="390"/>
        <v>0</v>
      </c>
      <c r="O2520" s="1">
        <v>0</v>
      </c>
      <c r="P2520" s="1" t="s">
        <v>30</v>
      </c>
      <c r="Q2520" s="1" t="s">
        <v>28</v>
      </c>
      <c r="R2520" s="10">
        <f>F2520*Part4Out!C$78+'relay test.csv'!H2520*Part4Out!C$79+'relay test.csv'!I2520*Part4Out!C$80+'relay test.csv'!J2520*Part4Out!C$81+'relay test.csv'!K2520*Part4Out!C$82+'relay test.csv'!L2520*Part4Out!C$83+'relay test.csv'!M2520*Part4Out!C$84+'relay test.csv'!N2520*Part4Out!C$85</f>
        <v>0.381741575267383</v>
      </c>
      <c r="S2520" s="10">
        <f>(F2520*Part4Out!C$78+'relay test.csv'!H2520*Part4Out!C$79+'relay test.csv'!I2520*Part4Out!C$80+'relay test.csv'!J2520*Part4Out!C$81+'relay test.csv'!K2520*Part4Out!C$82+'relay test.csv'!L2520*Part4Out!C$83+'relay test.csv'!M2520*Part4Out!C$84+'relay test.csv'!N2520*Part4Out!C$85) +Part4Out!C$77</f>
        <v>-2.2218936762979422</v>
      </c>
      <c r="T2520" s="10">
        <f t="shared" si="391"/>
        <v>0.10840363294364186</v>
      </c>
      <c r="U2520" s="12">
        <f t="shared" si="392"/>
        <v>9.7801585741602998E-2</v>
      </c>
      <c r="V2520" s="11">
        <f t="shared" si="393"/>
        <v>0</v>
      </c>
      <c r="W2520" s="11">
        <f t="shared" si="394"/>
        <v>0</v>
      </c>
      <c r="X2520" s="11">
        <f t="shared" si="395"/>
        <v>1.4648334870132982</v>
      </c>
      <c r="Y2520" s="12">
        <f t="shared" si="396"/>
        <v>0.59429308094490163</v>
      </c>
      <c r="Z2520" s="11">
        <f t="shared" si="397"/>
        <v>1</v>
      </c>
      <c r="AA2520" s="11">
        <f t="shared" si="398"/>
        <v>0</v>
      </c>
      <c r="AB2520" s="11">
        <f t="shared" si="399"/>
        <v>0</v>
      </c>
      <c r="AC2520" s="1" t="s">
        <v>2545</v>
      </c>
    </row>
    <row r="2521" spans="1:29" x14ac:dyDescent="0.2">
      <c r="A2521" s="1" t="s">
        <v>2546</v>
      </c>
      <c r="B2521" s="1">
        <v>1</v>
      </c>
      <c r="C2521" s="2">
        <v>41149</v>
      </c>
      <c r="D2521" s="2">
        <v>41123</v>
      </c>
      <c r="E2521" s="2">
        <v>41123</v>
      </c>
      <c r="F2521" s="1">
        <v>36</v>
      </c>
      <c r="G2521" s="1">
        <v>0</v>
      </c>
      <c r="H2521" s="1">
        <v>0</v>
      </c>
      <c r="I2521" s="1">
        <v>51.29</v>
      </c>
      <c r="J2521" s="1">
        <v>0</v>
      </c>
      <c r="K2521" s="1">
        <v>0</v>
      </c>
      <c r="L2521" s="1">
        <v>0</v>
      </c>
      <c r="M2521" s="1">
        <v>0</v>
      </c>
      <c r="N2521" s="7">
        <f t="shared" si="390"/>
        <v>1</v>
      </c>
      <c r="O2521" s="1">
        <v>0</v>
      </c>
      <c r="P2521" s="1" t="s">
        <v>160</v>
      </c>
      <c r="Q2521" s="1" t="s">
        <v>24</v>
      </c>
      <c r="R2521" s="10">
        <f>F2521*Part4Out!C$78+'relay test.csv'!H2521*Part4Out!C$79+'relay test.csv'!I2521*Part4Out!C$80+'relay test.csv'!J2521*Part4Out!C$81+'relay test.csv'!K2521*Part4Out!C$82+'relay test.csv'!L2521*Part4Out!C$83+'relay test.csv'!M2521*Part4Out!C$84+'relay test.csv'!N2521*Part4Out!C$85</f>
        <v>7.6999870947113944</v>
      </c>
      <c r="S2521" s="10">
        <f>(F2521*Part4Out!C$78+'relay test.csv'!H2521*Part4Out!C$79+'relay test.csv'!I2521*Part4Out!C$80+'relay test.csv'!J2521*Part4Out!C$81+'relay test.csv'!K2521*Part4Out!C$82+'relay test.csv'!L2521*Part4Out!C$83+'relay test.csv'!M2521*Part4Out!C$84+'relay test.csv'!N2521*Part4Out!C$85) +Part4Out!C$77</f>
        <v>5.0963518431460688</v>
      </c>
      <c r="T2521" s="10">
        <f t="shared" si="391"/>
        <v>163.42461981624822</v>
      </c>
      <c r="U2521" s="12">
        <f t="shared" si="392"/>
        <v>0.99391818572475621</v>
      </c>
      <c r="V2521" s="11">
        <f t="shared" si="393"/>
        <v>1</v>
      </c>
      <c r="W2521" s="11">
        <f t="shared" si="394"/>
        <v>1</v>
      </c>
      <c r="X2521" s="11">
        <f t="shared" si="395"/>
        <v>2208.3194927029272</v>
      </c>
      <c r="Y2521" s="12">
        <f t="shared" si="396"/>
        <v>0.99954737193814525</v>
      </c>
      <c r="Z2521" s="11">
        <f t="shared" si="397"/>
        <v>1</v>
      </c>
      <c r="AA2521" s="11">
        <f t="shared" si="398"/>
        <v>1</v>
      </c>
      <c r="AB2521" s="11">
        <f t="shared" si="399"/>
        <v>1</v>
      </c>
      <c r="AC2521" s="1" t="s">
        <v>2546</v>
      </c>
    </row>
    <row r="2522" spans="1:29" x14ac:dyDescent="0.2">
      <c r="A2522" s="1" t="s">
        <v>2547</v>
      </c>
      <c r="B2522" s="1">
        <v>0</v>
      </c>
      <c r="C2522" s="2">
        <v>40214</v>
      </c>
      <c r="D2522" s="2">
        <v>40214</v>
      </c>
      <c r="E2522" s="2">
        <v>40214</v>
      </c>
      <c r="F2522" s="1">
        <v>0</v>
      </c>
      <c r="G2522" s="1">
        <v>0</v>
      </c>
      <c r="H2522" s="1">
        <v>0</v>
      </c>
      <c r="I2522" s="1">
        <v>6.7</v>
      </c>
      <c r="J2522" s="1">
        <v>0</v>
      </c>
      <c r="K2522" s="1">
        <v>0</v>
      </c>
      <c r="L2522" s="1">
        <v>0</v>
      </c>
      <c r="M2522" s="1">
        <v>0</v>
      </c>
      <c r="N2522" s="7">
        <f t="shared" si="390"/>
        <v>1</v>
      </c>
      <c r="O2522" s="1">
        <v>0</v>
      </c>
      <c r="P2522" s="1" t="s">
        <v>23</v>
      </c>
      <c r="Q2522" s="1" t="s">
        <v>24</v>
      </c>
      <c r="R2522" s="10">
        <f>F2522*Part4Out!C$78+'relay test.csv'!H2522*Part4Out!C$79+'relay test.csv'!I2522*Part4Out!C$80+'relay test.csv'!J2522*Part4Out!C$81+'relay test.csv'!K2522*Part4Out!C$82+'relay test.csv'!L2522*Part4Out!C$83+'relay test.csv'!M2522*Part4Out!C$84+'relay test.csv'!N2522*Part4Out!C$85</f>
        <v>0.24065110124186151</v>
      </c>
      <c r="S2522" s="10">
        <f>(F2522*Part4Out!C$78+'relay test.csv'!H2522*Part4Out!C$79+'relay test.csv'!I2522*Part4Out!C$80+'relay test.csv'!J2522*Part4Out!C$81+'relay test.csv'!K2522*Part4Out!C$82+'relay test.csv'!L2522*Part4Out!C$83+'relay test.csv'!M2522*Part4Out!C$84+'relay test.csv'!N2522*Part4Out!C$85) +Part4Out!C$77</f>
        <v>-2.3629841503234639</v>
      </c>
      <c r="T2522" s="10">
        <f t="shared" si="391"/>
        <v>9.4138879052103386E-2</v>
      </c>
      <c r="U2522" s="12">
        <f t="shared" si="392"/>
        <v>8.603924131976709E-2</v>
      </c>
      <c r="V2522" s="11">
        <f t="shared" si="393"/>
        <v>0</v>
      </c>
      <c r="W2522" s="11">
        <f t="shared" si="394"/>
        <v>0</v>
      </c>
      <c r="X2522" s="11">
        <f t="shared" si="395"/>
        <v>1.2720771317425095</v>
      </c>
      <c r="Y2522" s="12">
        <f t="shared" si="396"/>
        <v>0.55987409668919264</v>
      </c>
      <c r="Z2522" s="11">
        <f t="shared" si="397"/>
        <v>1</v>
      </c>
      <c r="AA2522" s="11">
        <f t="shared" si="398"/>
        <v>0</v>
      </c>
      <c r="AB2522" s="11">
        <f t="shared" si="399"/>
        <v>0</v>
      </c>
      <c r="AC2522" s="1" t="s">
        <v>2547</v>
      </c>
    </row>
    <row r="2523" spans="1:29" x14ac:dyDescent="0.2">
      <c r="A2523" s="1" t="s">
        <v>2548</v>
      </c>
      <c r="B2523" s="1">
        <v>1</v>
      </c>
      <c r="C2523" s="2">
        <v>41451</v>
      </c>
      <c r="D2523" s="2">
        <v>41467</v>
      </c>
      <c r="E2523" s="2">
        <v>41467</v>
      </c>
      <c r="F2523" s="1">
        <v>43</v>
      </c>
      <c r="G2523" s="1">
        <v>13.953488370000001</v>
      </c>
      <c r="H2523" s="1">
        <v>0</v>
      </c>
      <c r="I2523" s="1">
        <v>79.41</v>
      </c>
      <c r="J2523" s="1">
        <v>0</v>
      </c>
      <c r="K2523" s="1">
        <v>1</v>
      </c>
      <c r="L2523" s="1">
        <v>0</v>
      </c>
      <c r="M2523" s="1">
        <v>0</v>
      </c>
      <c r="N2523" s="7">
        <f t="shared" si="390"/>
        <v>0</v>
      </c>
      <c r="O2523" s="1">
        <v>0</v>
      </c>
      <c r="P2523" s="1" t="s">
        <v>26</v>
      </c>
      <c r="Q2523" s="1" t="s">
        <v>24</v>
      </c>
      <c r="R2523" s="10">
        <f>F2523*Part4Out!C$78+'relay test.csv'!H2523*Part4Out!C$79+'relay test.csv'!I2523*Part4Out!C$80+'relay test.csv'!J2523*Part4Out!C$81+'relay test.csv'!K2523*Part4Out!C$82+'relay test.csv'!L2523*Part4Out!C$83+'relay test.csv'!M2523*Part4Out!C$84+'relay test.csv'!N2523*Part4Out!C$85</f>
        <v>9.337564936645542</v>
      </c>
      <c r="S2523" s="10">
        <f>(F2523*Part4Out!C$78+'relay test.csv'!H2523*Part4Out!C$79+'relay test.csv'!I2523*Part4Out!C$80+'relay test.csv'!J2523*Part4Out!C$81+'relay test.csv'!K2523*Part4Out!C$82+'relay test.csv'!L2523*Part4Out!C$83+'relay test.csv'!M2523*Part4Out!C$84+'relay test.csv'!N2523*Part4Out!C$85) +Part4Out!C$77</f>
        <v>6.7339296850802164</v>
      </c>
      <c r="T2523" s="10">
        <f t="shared" si="391"/>
        <v>840.44346334218324</v>
      </c>
      <c r="U2523" s="12">
        <f t="shared" si="392"/>
        <v>0.99881156602485444</v>
      </c>
      <c r="V2523" s="11">
        <f t="shared" si="393"/>
        <v>1</v>
      </c>
      <c r="W2523" s="11">
        <f t="shared" si="394"/>
        <v>1</v>
      </c>
      <c r="X2523" s="11">
        <f t="shared" si="395"/>
        <v>11356.7202095995</v>
      </c>
      <c r="Y2523" s="12">
        <f t="shared" si="396"/>
        <v>0.99991195416143863</v>
      </c>
      <c r="Z2523" s="11">
        <f t="shared" si="397"/>
        <v>1</v>
      </c>
      <c r="AA2523" s="11">
        <f t="shared" si="398"/>
        <v>1</v>
      </c>
      <c r="AB2523" s="11">
        <f t="shared" si="399"/>
        <v>1</v>
      </c>
      <c r="AC2523" s="1" t="s">
        <v>2548</v>
      </c>
    </row>
    <row r="2524" spans="1:29" x14ac:dyDescent="0.2">
      <c r="A2524" s="1" t="s">
        <v>2549</v>
      </c>
      <c r="B2524" s="1">
        <v>1</v>
      </c>
      <c r="C2524" s="2">
        <v>41045</v>
      </c>
      <c r="D2524" s="2">
        <v>41059</v>
      </c>
      <c r="E2524" s="2">
        <v>41126</v>
      </c>
      <c r="F2524" s="1">
        <v>48</v>
      </c>
      <c r="G2524" s="1">
        <v>0</v>
      </c>
      <c r="H2524" s="1">
        <v>0</v>
      </c>
      <c r="I2524" s="1">
        <v>101.19</v>
      </c>
      <c r="J2524" s="1">
        <v>5.9701492537313397E-2</v>
      </c>
      <c r="K2524" s="1">
        <v>0</v>
      </c>
      <c r="L2524" s="1">
        <v>0</v>
      </c>
      <c r="M2524" s="1">
        <v>0</v>
      </c>
      <c r="N2524" s="7">
        <f t="shared" si="390"/>
        <v>0</v>
      </c>
      <c r="O2524" s="1">
        <v>0</v>
      </c>
      <c r="P2524" s="1" t="s">
        <v>30</v>
      </c>
      <c r="Q2524" s="1" t="s">
        <v>24</v>
      </c>
      <c r="R2524" s="10">
        <f>F2524*Part4Out!C$78+'relay test.csv'!H2524*Part4Out!C$79+'relay test.csv'!I2524*Part4Out!C$80+'relay test.csv'!J2524*Part4Out!C$81+'relay test.csv'!K2524*Part4Out!C$82+'relay test.csv'!L2524*Part4Out!C$83+'relay test.csv'!M2524*Part4Out!C$84+'relay test.csv'!N2524*Part4Out!C$85</f>
        <v>9.7641868533257519</v>
      </c>
      <c r="S2524" s="10">
        <f>(F2524*Part4Out!C$78+'relay test.csv'!H2524*Part4Out!C$79+'relay test.csv'!I2524*Part4Out!C$80+'relay test.csv'!J2524*Part4Out!C$81+'relay test.csv'!K2524*Part4Out!C$82+'relay test.csv'!L2524*Part4Out!C$83+'relay test.csv'!M2524*Part4Out!C$84+'relay test.csv'!N2524*Part4Out!C$85) +Part4Out!C$77</f>
        <v>7.1605516017604263</v>
      </c>
      <c r="T2524" s="10">
        <f t="shared" si="391"/>
        <v>1287.6209910586426</v>
      </c>
      <c r="U2524" s="12">
        <f t="shared" si="392"/>
        <v>0.99922397663320817</v>
      </c>
      <c r="V2524" s="11">
        <f t="shared" si="393"/>
        <v>1</v>
      </c>
      <c r="W2524" s="11">
        <f t="shared" si="394"/>
        <v>1</v>
      </c>
      <c r="X2524" s="11">
        <f t="shared" si="395"/>
        <v>17399.32781832639</v>
      </c>
      <c r="Y2524" s="12">
        <f t="shared" si="396"/>
        <v>0.99994252981837806</v>
      </c>
      <c r="Z2524" s="11">
        <f t="shared" si="397"/>
        <v>1</v>
      </c>
      <c r="AA2524" s="11">
        <f t="shared" si="398"/>
        <v>1</v>
      </c>
      <c r="AB2524" s="11">
        <f t="shared" si="399"/>
        <v>1</v>
      </c>
      <c r="AC2524" s="1" t="s">
        <v>2549</v>
      </c>
    </row>
    <row r="2525" spans="1:29" x14ac:dyDescent="0.2">
      <c r="A2525" s="1" t="s">
        <v>2550</v>
      </c>
      <c r="B2525" s="1">
        <v>0</v>
      </c>
      <c r="C2525" s="2">
        <v>41066</v>
      </c>
      <c r="D2525" s="2">
        <v>41066</v>
      </c>
      <c r="E2525" s="2">
        <v>41079</v>
      </c>
      <c r="F2525" s="1">
        <v>0</v>
      </c>
      <c r="G2525" s="1">
        <v>0</v>
      </c>
      <c r="H2525" s="1">
        <v>0</v>
      </c>
      <c r="I2525" s="1">
        <v>103.13</v>
      </c>
      <c r="J2525" s="1">
        <v>0.230769230769231</v>
      </c>
      <c r="K2525" s="1">
        <v>0</v>
      </c>
      <c r="L2525" s="1">
        <v>0</v>
      </c>
      <c r="M2525" s="1">
        <v>0</v>
      </c>
      <c r="N2525" s="7">
        <f t="shared" si="390"/>
        <v>0</v>
      </c>
      <c r="O2525" s="1">
        <v>0</v>
      </c>
      <c r="P2525" s="1" t="s">
        <v>30</v>
      </c>
      <c r="Q2525" s="1" t="s">
        <v>24</v>
      </c>
      <c r="R2525" s="10">
        <f>F2525*Part4Out!C$78+'relay test.csv'!H2525*Part4Out!C$79+'relay test.csv'!I2525*Part4Out!C$80+'relay test.csv'!J2525*Part4Out!C$81+'relay test.csv'!K2525*Part4Out!C$82+'relay test.csv'!L2525*Part4Out!C$83+'relay test.csv'!M2525*Part4Out!C$84+'relay test.csv'!N2525*Part4Out!C$85</f>
        <v>-0.4983934049837162</v>
      </c>
      <c r="S2525" s="10">
        <f>(F2525*Part4Out!C$78+'relay test.csv'!H2525*Part4Out!C$79+'relay test.csv'!I2525*Part4Out!C$80+'relay test.csv'!J2525*Part4Out!C$81+'relay test.csv'!K2525*Part4Out!C$82+'relay test.csv'!L2525*Part4Out!C$83+'relay test.csv'!M2525*Part4Out!C$84+'relay test.csv'!N2525*Part4Out!C$85) +Part4Out!C$77</f>
        <v>-3.1020286565490416</v>
      </c>
      <c r="T2525" s="10">
        <f t="shared" si="391"/>
        <v>4.4957905670251402E-2</v>
      </c>
      <c r="U2525" s="12">
        <f t="shared" si="392"/>
        <v>4.3023652365608678E-2</v>
      </c>
      <c r="V2525" s="11">
        <f t="shared" si="393"/>
        <v>0</v>
      </c>
      <c r="W2525" s="11">
        <f t="shared" si="394"/>
        <v>0</v>
      </c>
      <c r="X2525" s="11">
        <f t="shared" si="395"/>
        <v>0.60750589203968108</v>
      </c>
      <c r="Y2525" s="12">
        <f t="shared" si="396"/>
        <v>0.37791829880564126</v>
      </c>
      <c r="Z2525" s="11">
        <f t="shared" si="397"/>
        <v>0</v>
      </c>
      <c r="AA2525" s="11">
        <f t="shared" si="398"/>
        <v>0</v>
      </c>
      <c r="AB2525" s="11">
        <f t="shared" si="399"/>
        <v>0</v>
      </c>
      <c r="AC2525" s="1" t="s">
        <v>2550</v>
      </c>
    </row>
    <row r="2526" spans="1:29" x14ac:dyDescent="0.2">
      <c r="A2526" s="1" t="s">
        <v>2551</v>
      </c>
      <c r="B2526" s="1">
        <v>1</v>
      </c>
      <c r="C2526" s="2">
        <v>41447</v>
      </c>
      <c r="D2526" s="2">
        <v>41464</v>
      </c>
      <c r="E2526" s="2">
        <v>41511</v>
      </c>
      <c r="F2526" s="1">
        <v>45</v>
      </c>
      <c r="G2526" s="1">
        <v>0</v>
      </c>
      <c r="H2526" s="1">
        <v>0</v>
      </c>
      <c r="I2526" s="1">
        <v>50.64</v>
      </c>
      <c r="J2526" s="1">
        <v>6.3829787234042507E-2</v>
      </c>
      <c r="K2526" s="1">
        <v>1</v>
      </c>
      <c r="L2526" s="1">
        <v>0</v>
      </c>
      <c r="M2526" s="1">
        <v>0</v>
      </c>
      <c r="N2526" s="7">
        <f t="shared" si="390"/>
        <v>0</v>
      </c>
      <c r="O2526" s="1">
        <v>0</v>
      </c>
      <c r="P2526" s="1" t="s">
        <v>26</v>
      </c>
      <c r="Q2526" s="1" t="s">
        <v>63</v>
      </c>
      <c r="R2526" s="10">
        <f>F2526*Part4Out!C$78+'relay test.csv'!H2526*Part4Out!C$79+'relay test.csv'!I2526*Part4Out!C$80+'relay test.csv'!J2526*Part4Out!C$81+'relay test.csv'!K2526*Part4Out!C$82+'relay test.csv'!L2526*Part4Out!C$83+'relay test.csv'!M2526*Part4Out!C$84+'relay test.csv'!N2526*Part4Out!C$85</f>
        <v>9.8231638306504774</v>
      </c>
      <c r="S2526" s="10">
        <f>(F2526*Part4Out!C$78+'relay test.csv'!H2526*Part4Out!C$79+'relay test.csv'!I2526*Part4Out!C$80+'relay test.csv'!J2526*Part4Out!C$81+'relay test.csv'!K2526*Part4Out!C$82+'relay test.csv'!L2526*Part4Out!C$83+'relay test.csv'!M2526*Part4Out!C$84+'relay test.csv'!N2526*Part4Out!C$85) +Part4Out!C$77</f>
        <v>7.2195285790851518</v>
      </c>
      <c r="T2526" s="10">
        <f t="shared" si="391"/>
        <v>1365.8450210039384</v>
      </c>
      <c r="U2526" s="12">
        <f t="shared" si="392"/>
        <v>0.99926838816059371</v>
      </c>
      <c r="V2526" s="11">
        <f t="shared" si="393"/>
        <v>1</v>
      </c>
      <c r="W2526" s="11">
        <f t="shared" si="394"/>
        <v>1</v>
      </c>
      <c r="X2526" s="11">
        <f t="shared" si="395"/>
        <v>18456.351235729497</v>
      </c>
      <c r="Y2526" s="12">
        <f t="shared" si="396"/>
        <v>0.99994582104510943</v>
      </c>
      <c r="Z2526" s="11">
        <f t="shared" si="397"/>
        <v>1</v>
      </c>
      <c r="AA2526" s="11">
        <f t="shared" si="398"/>
        <v>1</v>
      </c>
      <c r="AB2526" s="11">
        <f t="shared" si="399"/>
        <v>1</v>
      </c>
      <c r="AC2526" s="1" t="s">
        <v>2551</v>
      </c>
    </row>
    <row r="2527" spans="1:29" x14ac:dyDescent="0.2">
      <c r="A2527" s="1" t="s">
        <v>2552</v>
      </c>
      <c r="B2527" s="1">
        <v>1</v>
      </c>
      <c r="C2527" s="2">
        <v>40799</v>
      </c>
      <c r="D2527" s="2">
        <v>40800</v>
      </c>
      <c r="E2527" s="2">
        <v>40800</v>
      </c>
      <c r="F2527" s="1">
        <v>16</v>
      </c>
      <c r="G2527" s="1">
        <v>0</v>
      </c>
      <c r="H2527" s="1">
        <v>0</v>
      </c>
      <c r="I2527" s="1">
        <v>51.18</v>
      </c>
      <c r="J2527" s="1">
        <v>0</v>
      </c>
      <c r="K2527" s="1">
        <v>0</v>
      </c>
      <c r="L2527" s="1">
        <v>0</v>
      </c>
      <c r="M2527" s="1">
        <v>0</v>
      </c>
      <c r="N2527" s="7">
        <f t="shared" si="390"/>
        <v>0</v>
      </c>
      <c r="O2527" s="1">
        <v>0</v>
      </c>
      <c r="P2527" s="1" t="s">
        <v>30</v>
      </c>
      <c r="Q2527" s="1" t="s">
        <v>24</v>
      </c>
      <c r="R2527" s="10">
        <f>F2527*Part4Out!C$78+'relay test.csv'!H2527*Part4Out!C$79+'relay test.csv'!I2527*Part4Out!C$80+'relay test.csv'!J2527*Part4Out!C$81+'relay test.csv'!K2527*Part4Out!C$82+'relay test.csv'!L2527*Part4Out!C$83+'relay test.csv'!M2527*Part4Out!C$84+'relay test.csv'!N2527*Part4Out!C$85</f>
        <v>3.2055761219215091</v>
      </c>
      <c r="S2527" s="10">
        <f>(F2527*Part4Out!C$78+'relay test.csv'!H2527*Part4Out!C$79+'relay test.csv'!I2527*Part4Out!C$80+'relay test.csv'!J2527*Part4Out!C$81+'relay test.csv'!K2527*Part4Out!C$82+'relay test.csv'!L2527*Part4Out!C$83+'relay test.csv'!M2527*Part4Out!C$84+'relay test.csv'!N2527*Part4Out!C$85) +Part4Out!C$77</f>
        <v>0.60194087035618393</v>
      </c>
      <c r="T2527" s="10">
        <f t="shared" si="391"/>
        <v>1.8256587309175072</v>
      </c>
      <c r="U2527" s="12">
        <f t="shared" si="392"/>
        <v>0.64610022114195853</v>
      </c>
      <c r="V2527" s="11">
        <f t="shared" si="393"/>
        <v>1</v>
      </c>
      <c r="W2527" s="11">
        <f t="shared" si="394"/>
        <v>1</v>
      </c>
      <c r="X2527" s="11">
        <f t="shared" si="395"/>
        <v>24.669708683070642</v>
      </c>
      <c r="Y2527" s="12">
        <f t="shared" si="396"/>
        <v>0.9610435781587382</v>
      </c>
      <c r="Z2527" s="11">
        <f t="shared" si="397"/>
        <v>1</v>
      </c>
      <c r="AA2527" s="11">
        <f t="shared" si="398"/>
        <v>1</v>
      </c>
      <c r="AB2527" s="11">
        <f t="shared" si="399"/>
        <v>1</v>
      </c>
      <c r="AC2527" s="1" t="s">
        <v>2552</v>
      </c>
    </row>
    <row r="2528" spans="1:29" x14ac:dyDescent="0.2">
      <c r="A2528" s="1" t="s">
        <v>2553</v>
      </c>
      <c r="B2528" s="1">
        <v>1</v>
      </c>
      <c r="C2528" s="2">
        <v>40813</v>
      </c>
      <c r="D2528" s="2">
        <v>40813</v>
      </c>
      <c r="E2528" s="2">
        <v>40813</v>
      </c>
      <c r="F2528" s="1">
        <v>37</v>
      </c>
      <c r="G2528" s="1">
        <v>32.432432429999999</v>
      </c>
      <c r="H2528" s="1">
        <v>0</v>
      </c>
      <c r="I2528" s="1">
        <v>50.51</v>
      </c>
      <c r="J2528" s="1">
        <v>0</v>
      </c>
      <c r="K2528" s="1">
        <v>0</v>
      </c>
      <c r="L2528" s="1">
        <v>0</v>
      </c>
      <c r="M2528" s="1">
        <v>0</v>
      </c>
      <c r="N2528" s="7">
        <f t="shared" si="390"/>
        <v>1</v>
      </c>
      <c r="O2528" s="1">
        <v>0</v>
      </c>
      <c r="P2528" s="1" t="s">
        <v>23</v>
      </c>
      <c r="Q2528" s="1" t="s">
        <v>28</v>
      </c>
      <c r="R2528" s="10">
        <f>F2528*Part4Out!C$78+'relay test.csv'!H2528*Part4Out!C$79+'relay test.csv'!I2528*Part4Out!C$80+'relay test.csv'!J2528*Part4Out!C$81+'relay test.csv'!K2528*Part4Out!C$82+'relay test.csv'!L2528*Part4Out!C$83+'relay test.csv'!M2528*Part4Out!C$84+'relay test.csv'!N2528*Part4Out!C$85</f>
        <v>7.9142506394611232</v>
      </c>
      <c r="S2528" s="10">
        <f>(F2528*Part4Out!C$78+'relay test.csv'!H2528*Part4Out!C$79+'relay test.csv'!I2528*Part4Out!C$80+'relay test.csv'!J2528*Part4Out!C$81+'relay test.csv'!K2528*Part4Out!C$82+'relay test.csv'!L2528*Part4Out!C$83+'relay test.csv'!M2528*Part4Out!C$84+'relay test.csv'!N2528*Part4Out!C$85) +Part4Out!C$77</f>
        <v>5.3106153878957976</v>
      </c>
      <c r="T2528" s="10">
        <f t="shared" si="391"/>
        <v>202.47479059251492</v>
      </c>
      <c r="U2528" s="12">
        <f t="shared" si="392"/>
        <v>0.99508538626781229</v>
      </c>
      <c r="V2528" s="11">
        <f t="shared" si="393"/>
        <v>1</v>
      </c>
      <c r="W2528" s="11">
        <f t="shared" si="394"/>
        <v>1</v>
      </c>
      <c r="X2528" s="11">
        <f t="shared" si="395"/>
        <v>2735.9955149299903</v>
      </c>
      <c r="Y2528" s="12">
        <f t="shared" si="396"/>
        <v>0.99963463586456569</v>
      </c>
      <c r="Z2528" s="11">
        <f t="shared" si="397"/>
        <v>1</v>
      </c>
      <c r="AA2528" s="11">
        <f t="shared" si="398"/>
        <v>1</v>
      </c>
      <c r="AB2528" s="11">
        <f t="shared" si="399"/>
        <v>1</v>
      </c>
      <c r="AC2528" s="1" t="s">
        <v>2553</v>
      </c>
    </row>
    <row r="2529" spans="1:29" x14ac:dyDescent="0.2">
      <c r="A2529" s="1" t="s">
        <v>2554</v>
      </c>
      <c r="B2529" s="1">
        <v>0</v>
      </c>
      <c r="C2529" s="2">
        <v>40922</v>
      </c>
      <c r="D2529" s="2">
        <v>40922</v>
      </c>
      <c r="E2529" s="2">
        <v>40922</v>
      </c>
      <c r="F2529" s="1">
        <v>4</v>
      </c>
      <c r="G2529" s="1">
        <v>25</v>
      </c>
      <c r="H2529" s="1">
        <v>0</v>
      </c>
      <c r="I2529" s="1">
        <v>118.3</v>
      </c>
      <c r="J2529" s="1">
        <v>0</v>
      </c>
      <c r="K2529" s="1">
        <v>0</v>
      </c>
      <c r="L2529" s="1">
        <v>0</v>
      </c>
      <c r="M2529" s="1">
        <v>0</v>
      </c>
      <c r="N2529" s="7">
        <f t="shared" si="390"/>
        <v>0</v>
      </c>
      <c r="O2529" s="1">
        <v>0</v>
      </c>
      <c r="P2529" s="1" t="s">
        <v>26</v>
      </c>
      <c r="Q2529" s="1" t="s">
        <v>24</v>
      </c>
      <c r="R2529" s="10">
        <f>F2529*Part4Out!C$78+'relay test.csv'!H2529*Part4Out!C$79+'relay test.csv'!I2529*Part4Out!C$80+'relay test.csv'!J2529*Part4Out!C$81+'relay test.csv'!K2529*Part4Out!C$82+'relay test.csv'!L2529*Part4Out!C$83+'relay test.csv'!M2529*Part4Out!C$84+'relay test.csv'!N2529*Part4Out!C$85</f>
        <v>0.43240729033280884</v>
      </c>
      <c r="S2529" s="10">
        <f>(F2529*Part4Out!C$78+'relay test.csv'!H2529*Part4Out!C$79+'relay test.csv'!I2529*Part4Out!C$80+'relay test.csv'!J2529*Part4Out!C$81+'relay test.csv'!K2529*Part4Out!C$82+'relay test.csv'!L2529*Part4Out!C$83+'relay test.csv'!M2529*Part4Out!C$84+'relay test.csv'!N2529*Part4Out!C$85) +Part4Out!C$77</f>
        <v>-2.1712279612325163</v>
      </c>
      <c r="T2529" s="10">
        <f t="shared" si="391"/>
        <v>0.11403749727199816</v>
      </c>
      <c r="U2529" s="12">
        <f t="shared" si="392"/>
        <v>0.10236414622600024</v>
      </c>
      <c r="V2529" s="11">
        <f t="shared" si="393"/>
        <v>0</v>
      </c>
      <c r="W2529" s="11">
        <f t="shared" si="394"/>
        <v>0</v>
      </c>
      <c r="X2529" s="11">
        <f t="shared" si="395"/>
        <v>1.5409626065397299</v>
      </c>
      <c r="Y2529" s="12">
        <f t="shared" si="396"/>
        <v>0.60644836038661942</v>
      </c>
      <c r="Z2529" s="11">
        <f t="shared" si="397"/>
        <v>1</v>
      </c>
      <c r="AA2529" s="11">
        <f t="shared" si="398"/>
        <v>0</v>
      </c>
      <c r="AB2529" s="11">
        <f t="shared" si="399"/>
        <v>0</v>
      </c>
      <c r="AC2529" s="1" t="s">
        <v>2554</v>
      </c>
    </row>
    <row r="2530" spans="1:29" x14ac:dyDescent="0.2">
      <c r="A2530" s="1" t="s">
        <v>2555</v>
      </c>
      <c r="B2530" s="1">
        <v>0</v>
      </c>
      <c r="C2530" s="2">
        <v>40805</v>
      </c>
      <c r="D2530" s="2">
        <v>40805</v>
      </c>
      <c r="E2530" s="2">
        <v>40917</v>
      </c>
      <c r="F2530" s="1">
        <v>5</v>
      </c>
      <c r="G2530" s="1">
        <v>40</v>
      </c>
      <c r="H2530" s="1">
        <v>0</v>
      </c>
      <c r="I2530" s="1">
        <v>58.61</v>
      </c>
      <c r="J2530" s="1">
        <v>2.6785714285714302E-2</v>
      </c>
      <c r="K2530" s="1">
        <v>0</v>
      </c>
      <c r="L2530" s="1">
        <v>0</v>
      </c>
      <c r="M2530" s="1">
        <v>0</v>
      </c>
      <c r="N2530" s="7">
        <f t="shared" si="390"/>
        <v>0</v>
      </c>
      <c r="O2530" s="1">
        <v>0</v>
      </c>
      <c r="P2530" s="1" t="s">
        <v>26</v>
      </c>
      <c r="Q2530" s="1" t="s">
        <v>24</v>
      </c>
      <c r="R2530" s="10">
        <f>F2530*Part4Out!C$78+'relay test.csv'!H2530*Part4Out!C$79+'relay test.csv'!I2530*Part4Out!C$80+'relay test.csv'!J2530*Part4Out!C$81+'relay test.csv'!K2530*Part4Out!C$82+'relay test.csv'!L2530*Part4Out!C$83+'relay test.csv'!M2530*Part4Out!C$84+'relay test.csv'!N2530*Part4Out!C$85</f>
        <v>0.83671454278565971</v>
      </c>
      <c r="S2530" s="10">
        <f>(F2530*Part4Out!C$78+'relay test.csv'!H2530*Part4Out!C$79+'relay test.csv'!I2530*Part4Out!C$80+'relay test.csv'!J2530*Part4Out!C$81+'relay test.csv'!K2530*Part4Out!C$82+'relay test.csv'!L2530*Part4Out!C$83+'relay test.csv'!M2530*Part4Out!C$84+'relay test.csv'!N2530*Part4Out!C$85) +Part4Out!C$77</f>
        <v>-1.7669207087796654</v>
      </c>
      <c r="T2530" s="10">
        <f t="shared" si="391"/>
        <v>0.17085830208359831</v>
      </c>
      <c r="U2530" s="12">
        <f t="shared" si="392"/>
        <v>0.14592568697642389</v>
      </c>
      <c r="V2530" s="11">
        <f t="shared" si="393"/>
        <v>0</v>
      </c>
      <c r="W2530" s="11">
        <f t="shared" si="394"/>
        <v>0</v>
      </c>
      <c r="X2530" s="11">
        <f t="shared" si="395"/>
        <v>2.3087691402040624</v>
      </c>
      <c r="Y2530" s="12">
        <f t="shared" si="396"/>
        <v>0.69777280987989188</v>
      </c>
      <c r="Z2530" s="11">
        <f t="shared" si="397"/>
        <v>1</v>
      </c>
      <c r="AA2530" s="11">
        <f t="shared" si="398"/>
        <v>0</v>
      </c>
      <c r="AB2530" s="11">
        <f t="shared" si="399"/>
        <v>0</v>
      </c>
      <c r="AC2530" s="1" t="s">
        <v>2555</v>
      </c>
    </row>
    <row r="2531" spans="1:29" x14ac:dyDescent="0.2">
      <c r="A2531" s="1" t="s">
        <v>2556</v>
      </c>
      <c r="B2531" s="1">
        <v>0</v>
      </c>
      <c r="C2531" s="2">
        <v>40107</v>
      </c>
      <c r="D2531" s="2">
        <v>40136</v>
      </c>
      <c r="E2531" s="2">
        <v>40136</v>
      </c>
      <c r="F2531" s="1">
        <v>1</v>
      </c>
      <c r="G2531" s="1">
        <v>100</v>
      </c>
      <c r="H2531" s="1">
        <v>0</v>
      </c>
      <c r="I2531" s="1">
        <v>43.66</v>
      </c>
      <c r="J2531" s="1">
        <v>0</v>
      </c>
      <c r="K2531" s="1">
        <v>0</v>
      </c>
      <c r="L2531" s="1">
        <v>0</v>
      </c>
      <c r="M2531" s="1">
        <v>0</v>
      </c>
      <c r="N2531" s="7">
        <f t="shared" si="390"/>
        <v>1</v>
      </c>
      <c r="O2531" s="1">
        <v>0</v>
      </c>
      <c r="P2531" s="1" t="s">
        <v>23</v>
      </c>
      <c r="Q2531" s="1" t="s">
        <v>24</v>
      </c>
      <c r="R2531" s="10">
        <f>F2531*Part4Out!C$78+'relay test.csv'!H2531*Part4Out!C$79+'relay test.csv'!I2531*Part4Out!C$80+'relay test.csv'!J2531*Part4Out!C$81+'relay test.csv'!K2531*Part4Out!C$82+'relay test.csv'!L2531*Part4Out!C$83+'relay test.csv'!M2531*Part4Out!C$84+'relay test.csv'!N2531*Part4Out!C$85</f>
        <v>0.32292507608334731</v>
      </c>
      <c r="S2531" s="10">
        <f>(F2531*Part4Out!C$78+'relay test.csv'!H2531*Part4Out!C$79+'relay test.csv'!I2531*Part4Out!C$80+'relay test.csv'!J2531*Part4Out!C$81+'relay test.csv'!K2531*Part4Out!C$82+'relay test.csv'!L2531*Part4Out!C$83+'relay test.csv'!M2531*Part4Out!C$84+'relay test.csv'!N2531*Part4Out!C$85) +Part4Out!C$77</f>
        <v>-2.2807101754819779</v>
      </c>
      <c r="T2531" s="10">
        <f t="shared" si="391"/>
        <v>0.10221159276710935</v>
      </c>
      <c r="U2531" s="12">
        <f t="shared" si="392"/>
        <v>9.273318611221143E-2</v>
      </c>
      <c r="V2531" s="11">
        <f t="shared" si="393"/>
        <v>0</v>
      </c>
      <c r="W2531" s="11">
        <f t="shared" si="394"/>
        <v>0</v>
      </c>
      <c r="X2531" s="11">
        <f t="shared" si="395"/>
        <v>1.3811618649724375</v>
      </c>
      <c r="Y2531" s="12">
        <f t="shared" si="396"/>
        <v>0.58003694973017927</v>
      </c>
      <c r="Z2531" s="11">
        <f t="shared" si="397"/>
        <v>1</v>
      </c>
      <c r="AA2531" s="11">
        <f t="shared" si="398"/>
        <v>0</v>
      </c>
      <c r="AB2531" s="11">
        <f t="shared" si="399"/>
        <v>0</v>
      </c>
      <c r="AC2531" s="1" t="s">
        <v>2556</v>
      </c>
    </row>
    <row r="2532" spans="1:29" x14ac:dyDescent="0.2">
      <c r="A2532" s="1" t="s">
        <v>2557</v>
      </c>
      <c r="B2532" s="1">
        <v>1</v>
      </c>
      <c r="C2532" s="2">
        <v>40268</v>
      </c>
      <c r="D2532" s="2">
        <v>40660</v>
      </c>
      <c r="E2532" s="2">
        <v>40735</v>
      </c>
      <c r="F2532" s="1">
        <v>45</v>
      </c>
      <c r="G2532" s="1">
        <v>13.33333333</v>
      </c>
      <c r="H2532" s="1">
        <v>2.2222222220000001</v>
      </c>
      <c r="I2532" s="1">
        <v>197.72</v>
      </c>
      <c r="J2532" s="1">
        <v>6.6666666666666693E-2</v>
      </c>
      <c r="K2532" s="1">
        <v>0</v>
      </c>
      <c r="L2532" s="1">
        <v>0</v>
      </c>
      <c r="M2532" s="1">
        <v>0</v>
      </c>
      <c r="N2532" s="7">
        <f t="shared" si="390"/>
        <v>0</v>
      </c>
      <c r="O2532" s="1">
        <v>0</v>
      </c>
      <c r="P2532" s="1" t="s">
        <v>30</v>
      </c>
      <c r="Q2532" s="1" t="s">
        <v>24</v>
      </c>
      <c r="R2532" s="10">
        <f>F2532*Part4Out!C$78+'relay test.csv'!H2532*Part4Out!C$79+'relay test.csv'!I2532*Part4Out!C$80+'relay test.csv'!J2532*Part4Out!C$81+'relay test.csv'!K2532*Part4Out!C$82+'relay test.csv'!L2532*Part4Out!C$83+'relay test.csv'!M2532*Part4Out!C$84+'relay test.csv'!N2532*Part4Out!C$85</f>
        <v>8.8306516492988987</v>
      </c>
      <c r="S2532" s="10">
        <f>(F2532*Part4Out!C$78+'relay test.csv'!H2532*Part4Out!C$79+'relay test.csv'!I2532*Part4Out!C$80+'relay test.csv'!J2532*Part4Out!C$81+'relay test.csv'!K2532*Part4Out!C$82+'relay test.csv'!L2532*Part4Out!C$83+'relay test.csv'!M2532*Part4Out!C$84+'relay test.csv'!N2532*Part4Out!C$85) +Part4Out!C$77</f>
        <v>6.2270163977335731</v>
      </c>
      <c r="T2532" s="10">
        <f t="shared" si="391"/>
        <v>506.24280082830592</v>
      </c>
      <c r="U2532" s="12">
        <f t="shared" si="392"/>
        <v>0.99802855753030495</v>
      </c>
      <c r="V2532" s="11">
        <f t="shared" si="393"/>
        <v>1</v>
      </c>
      <c r="W2532" s="11">
        <f t="shared" si="394"/>
        <v>1</v>
      </c>
      <c r="X2532" s="11">
        <f t="shared" si="395"/>
        <v>6840.7431289524939</v>
      </c>
      <c r="Y2532" s="12">
        <f t="shared" si="396"/>
        <v>0.9998538384179072</v>
      </c>
      <c r="Z2532" s="11">
        <f t="shared" si="397"/>
        <v>1</v>
      </c>
      <c r="AA2532" s="11">
        <f t="shared" si="398"/>
        <v>1</v>
      </c>
      <c r="AB2532" s="11">
        <f t="shared" si="399"/>
        <v>1</v>
      </c>
      <c r="AC2532" s="1" t="s">
        <v>2557</v>
      </c>
    </row>
    <row r="2533" spans="1:29" x14ac:dyDescent="0.2">
      <c r="A2533" s="1" t="s">
        <v>2558</v>
      </c>
      <c r="B2533" s="1">
        <v>1</v>
      </c>
      <c r="C2533" s="2">
        <v>41149</v>
      </c>
      <c r="D2533" s="2">
        <v>41116</v>
      </c>
      <c r="E2533" s="2">
        <v>41191</v>
      </c>
      <c r="F2533" s="1">
        <v>37</v>
      </c>
      <c r="G2533" s="1">
        <v>18.918918919999999</v>
      </c>
      <c r="H2533" s="1">
        <v>0</v>
      </c>
      <c r="I2533" s="1">
        <v>144.35</v>
      </c>
      <c r="J2533" s="1">
        <v>5.3333333333333302E-2</v>
      </c>
      <c r="K2533" s="1">
        <v>0</v>
      </c>
      <c r="L2533" s="1">
        <v>0</v>
      </c>
      <c r="M2533" s="1">
        <v>0</v>
      </c>
      <c r="N2533" s="7">
        <f t="shared" si="390"/>
        <v>1</v>
      </c>
      <c r="O2533" s="1">
        <v>0</v>
      </c>
      <c r="P2533" s="1" t="s">
        <v>160</v>
      </c>
      <c r="Q2533" s="1" t="s">
        <v>63</v>
      </c>
      <c r="R2533" s="10">
        <f>F2533*Part4Out!C$78+'relay test.csv'!H2533*Part4Out!C$79+'relay test.csv'!I2533*Part4Out!C$80+'relay test.csv'!J2533*Part4Out!C$81+'relay test.csv'!K2533*Part4Out!C$82+'relay test.csv'!L2533*Part4Out!C$83+'relay test.csv'!M2533*Part4Out!C$84+'relay test.csv'!N2533*Part4Out!C$85</f>
        <v>7.5542333889713431</v>
      </c>
      <c r="S2533" s="10">
        <f>(F2533*Part4Out!C$78+'relay test.csv'!H2533*Part4Out!C$79+'relay test.csv'!I2533*Part4Out!C$80+'relay test.csv'!J2533*Part4Out!C$81+'relay test.csv'!K2533*Part4Out!C$82+'relay test.csv'!L2533*Part4Out!C$83+'relay test.csv'!M2533*Part4Out!C$84+'relay test.csv'!N2533*Part4Out!C$85) +Part4Out!C$77</f>
        <v>4.9505981374060184</v>
      </c>
      <c r="T2533" s="10">
        <f t="shared" si="391"/>
        <v>141.25943120719487</v>
      </c>
      <c r="U2533" s="12">
        <f t="shared" si="392"/>
        <v>0.9929705890743824</v>
      </c>
      <c r="V2533" s="11">
        <f t="shared" si="393"/>
        <v>1</v>
      </c>
      <c r="W2533" s="11">
        <f t="shared" si="394"/>
        <v>1</v>
      </c>
      <c r="X2533" s="11">
        <f t="shared" si="395"/>
        <v>1908.8063708743691</v>
      </c>
      <c r="Y2533" s="12">
        <f t="shared" si="396"/>
        <v>0.99947638670849015</v>
      </c>
      <c r="Z2533" s="11">
        <f t="shared" si="397"/>
        <v>1</v>
      </c>
      <c r="AA2533" s="11">
        <f t="shared" si="398"/>
        <v>1</v>
      </c>
      <c r="AB2533" s="11">
        <f t="shared" si="399"/>
        <v>1</v>
      </c>
      <c r="AC2533" s="1" t="s">
        <v>2558</v>
      </c>
    </row>
    <row r="2534" spans="1:29" x14ac:dyDescent="0.2">
      <c r="A2534" s="1" t="s">
        <v>2559</v>
      </c>
      <c r="B2534" s="1">
        <v>0</v>
      </c>
      <c r="C2534" s="2">
        <v>40996</v>
      </c>
      <c r="D2534" s="2">
        <v>40996</v>
      </c>
      <c r="E2534" s="2">
        <v>41169</v>
      </c>
      <c r="F2534" s="1">
        <v>0</v>
      </c>
      <c r="G2534" s="1">
        <v>0</v>
      </c>
      <c r="H2534" s="1">
        <v>0</v>
      </c>
      <c r="I2534" s="1">
        <v>54.5</v>
      </c>
      <c r="J2534" s="1">
        <v>2.3121387283237E-2</v>
      </c>
      <c r="K2534" s="1">
        <v>0</v>
      </c>
      <c r="L2534" s="1">
        <v>0</v>
      </c>
      <c r="M2534" s="1">
        <v>0</v>
      </c>
      <c r="N2534" s="7">
        <f t="shared" si="390"/>
        <v>0</v>
      </c>
      <c r="O2534" s="1">
        <v>0</v>
      </c>
      <c r="P2534" s="1" t="s">
        <v>32</v>
      </c>
      <c r="Q2534" s="1" t="s">
        <v>28</v>
      </c>
      <c r="R2534" s="10">
        <f>F2534*Part4Out!C$78+'relay test.csv'!H2534*Part4Out!C$79+'relay test.csv'!I2534*Part4Out!C$80+'relay test.csv'!J2534*Part4Out!C$81+'relay test.csv'!K2534*Part4Out!C$82+'relay test.csv'!L2534*Part4Out!C$83+'relay test.csv'!M2534*Part4Out!C$84+'relay test.csv'!N2534*Part4Out!C$85</f>
        <v>-0.20440278853135352</v>
      </c>
      <c r="S2534" s="10">
        <f>(F2534*Part4Out!C$78+'relay test.csv'!H2534*Part4Out!C$79+'relay test.csv'!I2534*Part4Out!C$80+'relay test.csv'!J2534*Part4Out!C$81+'relay test.csv'!K2534*Part4Out!C$82+'relay test.csv'!L2534*Part4Out!C$83+'relay test.csv'!M2534*Part4Out!C$84+'relay test.csv'!N2534*Part4Out!C$85) +Part4Out!C$77</f>
        <v>-2.8080380400966787</v>
      </c>
      <c r="T2534" s="10">
        <f t="shared" si="391"/>
        <v>6.0323228122380924E-2</v>
      </c>
      <c r="U2534" s="12">
        <f t="shared" si="392"/>
        <v>5.6891357769461699E-2</v>
      </c>
      <c r="V2534" s="11">
        <f t="shared" si="393"/>
        <v>0</v>
      </c>
      <c r="W2534" s="11">
        <f t="shared" si="394"/>
        <v>0</v>
      </c>
      <c r="X2534" s="11">
        <f t="shared" si="395"/>
        <v>0.81513397843728463</v>
      </c>
      <c r="Y2534" s="12">
        <f t="shared" si="396"/>
        <v>0.44907648037037096</v>
      </c>
      <c r="Z2534" s="11">
        <f t="shared" si="397"/>
        <v>0</v>
      </c>
      <c r="AA2534" s="11">
        <f t="shared" si="398"/>
        <v>0</v>
      </c>
      <c r="AB2534" s="11">
        <f t="shared" si="399"/>
        <v>0</v>
      </c>
      <c r="AC2534" s="1" t="s">
        <v>2559</v>
      </c>
    </row>
    <row r="2535" spans="1:29" x14ac:dyDescent="0.2">
      <c r="A2535" s="1" t="s">
        <v>2560</v>
      </c>
      <c r="B2535" s="1">
        <v>1</v>
      </c>
      <c r="C2535" s="2">
        <v>41096</v>
      </c>
      <c r="D2535" s="2">
        <v>41099</v>
      </c>
      <c r="E2535" s="2">
        <v>41109</v>
      </c>
      <c r="F2535" s="1">
        <v>43</v>
      </c>
      <c r="G2535" s="1">
        <v>4.651162791</v>
      </c>
      <c r="H2535" s="1">
        <v>0</v>
      </c>
      <c r="I2535" s="1">
        <v>150.31</v>
      </c>
      <c r="J2535" s="1">
        <v>0.2</v>
      </c>
      <c r="K2535" s="1">
        <v>0</v>
      </c>
      <c r="L2535" s="1">
        <v>0</v>
      </c>
      <c r="M2535" s="1">
        <v>0</v>
      </c>
      <c r="N2535" s="7">
        <f t="shared" si="390"/>
        <v>0</v>
      </c>
      <c r="O2535" s="1">
        <v>0</v>
      </c>
      <c r="P2535" s="1" t="s">
        <v>32</v>
      </c>
      <c r="Q2535" s="1" t="s">
        <v>24</v>
      </c>
      <c r="R2535" s="10">
        <f>F2535*Part4Out!C$78+'relay test.csv'!H2535*Part4Out!C$79+'relay test.csv'!I2535*Part4Out!C$80+'relay test.csv'!J2535*Part4Out!C$81+'relay test.csv'!K2535*Part4Out!C$82+'relay test.csv'!L2535*Part4Out!C$83+'relay test.csv'!M2535*Part4Out!C$84+'relay test.csv'!N2535*Part4Out!C$85</f>
        <v>8.4509955362551654</v>
      </c>
      <c r="S2535" s="10">
        <f>(F2535*Part4Out!C$78+'relay test.csv'!H2535*Part4Out!C$79+'relay test.csv'!I2535*Part4Out!C$80+'relay test.csv'!J2535*Part4Out!C$81+'relay test.csv'!K2535*Part4Out!C$82+'relay test.csv'!L2535*Part4Out!C$83+'relay test.csv'!M2535*Part4Out!C$84+'relay test.csv'!N2535*Part4Out!C$85) +Part4Out!C$77</f>
        <v>5.8473602846898398</v>
      </c>
      <c r="T2535" s="10">
        <f t="shared" si="391"/>
        <v>346.31898928598849</v>
      </c>
      <c r="U2535" s="12">
        <f t="shared" si="392"/>
        <v>0.99712080240111323</v>
      </c>
      <c r="V2535" s="11">
        <f t="shared" si="393"/>
        <v>1</v>
      </c>
      <c r="W2535" s="11">
        <f t="shared" si="394"/>
        <v>1</v>
      </c>
      <c r="X2535" s="11">
        <f t="shared" si="395"/>
        <v>4679.7292573991181</v>
      </c>
      <c r="Y2535" s="12">
        <f t="shared" si="396"/>
        <v>0.99978635807691307</v>
      </c>
      <c r="Z2535" s="11">
        <f t="shared" si="397"/>
        <v>1</v>
      </c>
      <c r="AA2535" s="11">
        <f t="shared" si="398"/>
        <v>1</v>
      </c>
      <c r="AB2535" s="11">
        <f t="shared" si="399"/>
        <v>1</v>
      </c>
      <c r="AC2535" s="1" t="s">
        <v>2560</v>
      </c>
    </row>
    <row r="2536" spans="1:29" x14ac:dyDescent="0.2">
      <c r="A2536" s="1" t="s">
        <v>2561</v>
      </c>
      <c r="B2536" s="1">
        <v>1</v>
      </c>
      <c r="C2536" s="2">
        <v>40959</v>
      </c>
      <c r="D2536" s="2">
        <v>40959</v>
      </c>
      <c r="E2536" s="2">
        <v>40975</v>
      </c>
      <c r="F2536" s="1">
        <v>30</v>
      </c>
      <c r="G2536" s="1">
        <v>93.333333330000002</v>
      </c>
      <c r="H2536" s="1">
        <v>0</v>
      </c>
      <c r="I2536" s="1">
        <v>58.34</v>
      </c>
      <c r="J2536" s="1">
        <v>0.125</v>
      </c>
      <c r="K2536" s="1">
        <v>0</v>
      </c>
      <c r="L2536" s="1">
        <v>0</v>
      </c>
      <c r="M2536" s="1">
        <v>0</v>
      </c>
      <c r="N2536" s="7">
        <f t="shared" si="390"/>
        <v>0</v>
      </c>
      <c r="O2536" s="1">
        <v>0</v>
      </c>
      <c r="P2536" s="1" t="s">
        <v>30</v>
      </c>
      <c r="Q2536" s="1" t="s">
        <v>28</v>
      </c>
      <c r="R2536" s="10">
        <f>F2536*Part4Out!C$78+'relay test.csv'!H2536*Part4Out!C$79+'relay test.csv'!I2536*Part4Out!C$80+'relay test.csv'!J2536*Part4Out!C$81+'relay test.csv'!K2536*Part4Out!C$82+'relay test.csv'!L2536*Part4Out!C$83+'relay test.csv'!M2536*Part4Out!C$84+'relay test.csv'!N2536*Part4Out!C$85</f>
        <v>6.0674394036382928</v>
      </c>
      <c r="S2536" s="10">
        <f>(F2536*Part4Out!C$78+'relay test.csv'!H2536*Part4Out!C$79+'relay test.csv'!I2536*Part4Out!C$80+'relay test.csv'!J2536*Part4Out!C$81+'relay test.csv'!K2536*Part4Out!C$82+'relay test.csv'!L2536*Part4Out!C$83+'relay test.csv'!M2536*Part4Out!C$84+'relay test.csv'!N2536*Part4Out!C$85) +Part4Out!C$77</f>
        <v>3.4638041520729677</v>
      </c>
      <c r="T2536" s="10">
        <f t="shared" si="391"/>
        <v>31.938243644890129</v>
      </c>
      <c r="U2536" s="12">
        <f t="shared" si="392"/>
        <v>0.96964015413872451</v>
      </c>
      <c r="V2536" s="11">
        <f t="shared" si="393"/>
        <v>1</v>
      </c>
      <c r="W2536" s="11">
        <f t="shared" si="394"/>
        <v>1</v>
      </c>
      <c r="X2536" s="11">
        <f t="shared" si="395"/>
        <v>431.57417825422351</v>
      </c>
      <c r="Y2536" s="12">
        <f t="shared" si="396"/>
        <v>0.99768825775954595</v>
      </c>
      <c r="Z2536" s="11">
        <f t="shared" si="397"/>
        <v>1</v>
      </c>
      <c r="AA2536" s="11">
        <f t="shared" si="398"/>
        <v>1</v>
      </c>
      <c r="AB2536" s="11">
        <f t="shared" si="399"/>
        <v>1</v>
      </c>
      <c r="AC2536" s="1" t="s">
        <v>2561</v>
      </c>
    </row>
    <row r="2537" spans="1:29" x14ac:dyDescent="0.2">
      <c r="A2537" s="1" t="s">
        <v>2562</v>
      </c>
      <c r="B2537" s="1">
        <v>0</v>
      </c>
      <c r="C2537" s="2">
        <v>40448</v>
      </c>
      <c r="D2537" s="2">
        <v>40451</v>
      </c>
      <c r="E2537" s="2">
        <v>40451</v>
      </c>
      <c r="F2537" s="1">
        <v>0</v>
      </c>
      <c r="G2537" s="1">
        <v>0</v>
      </c>
      <c r="H2537" s="1">
        <v>0</v>
      </c>
      <c r="I2537" s="1">
        <v>26.63</v>
      </c>
      <c r="J2537" s="1">
        <v>0</v>
      </c>
      <c r="K2537" s="1">
        <v>0</v>
      </c>
      <c r="L2537" s="1">
        <v>0</v>
      </c>
      <c r="M2537" s="1">
        <v>0</v>
      </c>
      <c r="N2537" s="7">
        <f t="shared" si="390"/>
        <v>1</v>
      </c>
      <c r="O2537" s="1">
        <v>0</v>
      </c>
      <c r="P2537" s="1" t="s">
        <v>23</v>
      </c>
      <c r="Q2537" s="1" t="s">
        <v>24</v>
      </c>
      <c r="R2537" s="10">
        <f>F2537*Part4Out!C$78+'relay test.csv'!H2537*Part4Out!C$79+'relay test.csv'!I2537*Part4Out!C$80+'relay test.csv'!J2537*Part4Out!C$81+'relay test.csv'!K2537*Part4Out!C$82+'relay test.csv'!L2537*Part4Out!C$83+'relay test.csv'!M2537*Part4Out!C$84+'relay test.csv'!N2537*Part4Out!C$85</f>
        <v>0.17094913705873238</v>
      </c>
      <c r="S2537" s="10">
        <f>(F2537*Part4Out!C$78+'relay test.csv'!H2537*Part4Out!C$79+'relay test.csv'!I2537*Part4Out!C$80+'relay test.csv'!J2537*Part4Out!C$81+'relay test.csv'!K2537*Part4Out!C$82+'relay test.csv'!L2537*Part4Out!C$83+'relay test.csv'!M2537*Part4Out!C$84+'relay test.csv'!N2537*Part4Out!C$85) +Part4Out!C$77</f>
        <v>-2.432686114506593</v>
      </c>
      <c r="T2537" s="10">
        <f t="shared" si="391"/>
        <v>8.7800672887245176E-2</v>
      </c>
      <c r="U2537" s="12">
        <f t="shared" si="392"/>
        <v>8.0713935076179216E-2</v>
      </c>
      <c r="V2537" s="11">
        <f t="shared" si="393"/>
        <v>0</v>
      </c>
      <c r="W2537" s="11">
        <f t="shared" si="394"/>
        <v>0</v>
      </c>
      <c r="X2537" s="11">
        <f t="shared" si="395"/>
        <v>1.1864304021471526</v>
      </c>
      <c r="Y2537" s="12">
        <f t="shared" si="396"/>
        <v>0.5426335093868232</v>
      </c>
      <c r="Z2537" s="11">
        <f t="shared" si="397"/>
        <v>1</v>
      </c>
      <c r="AA2537" s="11">
        <f t="shared" si="398"/>
        <v>0</v>
      </c>
      <c r="AB2537" s="11">
        <f t="shared" si="399"/>
        <v>0</v>
      </c>
      <c r="AC2537" s="1" t="s">
        <v>2562</v>
      </c>
    </row>
    <row r="2538" spans="1:29" x14ac:dyDescent="0.2">
      <c r="A2538" s="1" t="s">
        <v>2563</v>
      </c>
      <c r="B2538" s="1">
        <v>1</v>
      </c>
      <c r="C2538" s="2">
        <v>40415</v>
      </c>
      <c r="D2538" s="2">
        <v>40415</v>
      </c>
      <c r="E2538" s="2">
        <v>41022</v>
      </c>
      <c r="F2538" s="1">
        <v>48</v>
      </c>
      <c r="G2538" s="1">
        <v>4.1666666670000003</v>
      </c>
      <c r="H2538" s="1">
        <v>0</v>
      </c>
      <c r="I2538" s="1">
        <v>97.97</v>
      </c>
      <c r="J2538" s="1">
        <v>1.1532125205930799E-2</v>
      </c>
      <c r="K2538" s="1">
        <v>0</v>
      </c>
      <c r="L2538" s="1">
        <v>0</v>
      </c>
      <c r="M2538" s="1">
        <v>0</v>
      </c>
      <c r="N2538" s="7">
        <f t="shared" si="390"/>
        <v>0</v>
      </c>
      <c r="O2538" s="1">
        <v>0</v>
      </c>
      <c r="P2538" s="1" t="s">
        <v>36</v>
      </c>
      <c r="Q2538" s="1" t="s">
        <v>24</v>
      </c>
      <c r="R2538" s="10">
        <f>F2538*Part4Out!C$78+'relay test.csv'!H2538*Part4Out!C$79+'relay test.csv'!I2538*Part4Out!C$80+'relay test.csv'!J2538*Part4Out!C$81+'relay test.csv'!K2538*Part4Out!C$82+'relay test.csv'!L2538*Part4Out!C$83+'relay test.csv'!M2538*Part4Out!C$84+'relay test.csv'!N2538*Part4Out!C$85</f>
        <v>9.804193627182471</v>
      </c>
      <c r="S2538" s="10">
        <f>(F2538*Part4Out!C$78+'relay test.csv'!H2538*Part4Out!C$79+'relay test.csv'!I2538*Part4Out!C$80+'relay test.csv'!J2538*Part4Out!C$81+'relay test.csv'!K2538*Part4Out!C$82+'relay test.csv'!L2538*Part4Out!C$83+'relay test.csv'!M2538*Part4Out!C$84+'relay test.csv'!N2538*Part4Out!C$85) +Part4Out!C$77</f>
        <v>7.2005583756171454</v>
      </c>
      <c r="T2538" s="10">
        <f t="shared" si="391"/>
        <v>1340.1788787190715</v>
      </c>
      <c r="U2538" s="12">
        <f t="shared" si="392"/>
        <v>0.99925438730368688</v>
      </c>
      <c r="V2538" s="11">
        <f t="shared" si="393"/>
        <v>1</v>
      </c>
      <c r="W2538" s="11">
        <f t="shared" si="394"/>
        <v>1</v>
      </c>
      <c r="X2538" s="11">
        <f t="shared" si="395"/>
        <v>18109.530527969018</v>
      </c>
      <c r="Y2538" s="12">
        <f t="shared" si="396"/>
        <v>0.9999447835060129</v>
      </c>
      <c r="Z2538" s="11">
        <f t="shared" si="397"/>
        <v>1</v>
      </c>
      <c r="AA2538" s="11">
        <f t="shared" si="398"/>
        <v>1</v>
      </c>
      <c r="AB2538" s="11">
        <f t="shared" si="399"/>
        <v>1</v>
      </c>
      <c r="AC2538" s="1" t="s">
        <v>2563</v>
      </c>
    </row>
    <row r="2539" spans="1:29" x14ac:dyDescent="0.2">
      <c r="A2539" s="1" t="s">
        <v>2564</v>
      </c>
      <c r="B2539" s="1">
        <v>1</v>
      </c>
      <c r="C2539" s="2">
        <v>40162</v>
      </c>
      <c r="D2539" s="2">
        <v>40213</v>
      </c>
      <c r="E2539" s="2">
        <v>40213</v>
      </c>
      <c r="F2539" s="1">
        <v>16</v>
      </c>
      <c r="G2539" s="1">
        <v>0</v>
      </c>
      <c r="H2539" s="1">
        <v>0</v>
      </c>
      <c r="I2539" s="1">
        <v>20.05</v>
      </c>
      <c r="J2539" s="1">
        <v>0</v>
      </c>
      <c r="K2539" s="1">
        <v>0</v>
      </c>
      <c r="L2539" s="1">
        <v>0</v>
      </c>
      <c r="M2539" s="1">
        <v>0</v>
      </c>
      <c r="N2539" s="7">
        <f t="shared" si="390"/>
        <v>1</v>
      </c>
      <c r="O2539" s="1">
        <v>0</v>
      </c>
      <c r="P2539" s="1" t="s">
        <v>23</v>
      </c>
      <c r="Q2539" s="1" t="s">
        <v>24</v>
      </c>
      <c r="R2539" s="10">
        <f>F2539*Part4Out!C$78+'relay test.csv'!H2539*Part4Out!C$79+'relay test.csv'!I2539*Part4Out!C$80+'relay test.csv'!J2539*Part4Out!C$81+'relay test.csv'!K2539*Part4Out!C$82+'relay test.csv'!L2539*Part4Out!C$83+'relay test.csv'!M2539*Part4Out!C$84+'relay test.csv'!N2539*Part4Out!C$85</f>
        <v>3.5785315535721902</v>
      </c>
      <c r="S2539" s="10">
        <f>(F2539*Part4Out!C$78+'relay test.csv'!H2539*Part4Out!C$79+'relay test.csv'!I2539*Part4Out!C$80+'relay test.csv'!J2539*Part4Out!C$81+'relay test.csv'!K2539*Part4Out!C$82+'relay test.csv'!L2539*Part4Out!C$83+'relay test.csv'!M2539*Part4Out!C$84+'relay test.csv'!N2539*Part4Out!C$85) +Part4Out!C$77</f>
        <v>0.97489630200686506</v>
      </c>
      <c r="T2539" s="10">
        <f t="shared" si="391"/>
        <v>2.6508923045172335</v>
      </c>
      <c r="U2539" s="12">
        <f t="shared" si="392"/>
        <v>0.72609435814836165</v>
      </c>
      <c r="V2539" s="11">
        <f t="shared" si="393"/>
        <v>1</v>
      </c>
      <c r="W2539" s="11">
        <f t="shared" si="394"/>
        <v>1</v>
      </c>
      <c r="X2539" s="11">
        <f t="shared" si="395"/>
        <v>35.820901132912176</v>
      </c>
      <c r="Y2539" s="12">
        <f t="shared" si="396"/>
        <v>0.97284151204256775</v>
      </c>
      <c r="Z2539" s="11">
        <f t="shared" si="397"/>
        <v>1</v>
      </c>
      <c r="AA2539" s="11">
        <f t="shared" si="398"/>
        <v>1</v>
      </c>
      <c r="AB2539" s="11">
        <f t="shared" si="399"/>
        <v>1</v>
      </c>
      <c r="AC2539" s="1" t="s">
        <v>2564</v>
      </c>
    </row>
    <row r="2540" spans="1:29" x14ac:dyDescent="0.2">
      <c r="A2540" s="1" t="s">
        <v>2565</v>
      </c>
      <c r="B2540" s="1">
        <v>1</v>
      </c>
      <c r="C2540" s="2">
        <v>41149</v>
      </c>
      <c r="D2540" s="2">
        <v>41128</v>
      </c>
      <c r="E2540" s="2">
        <v>41128</v>
      </c>
      <c r="F2540" s="1">
        <v>45</v>
      </c>
      <c r="G2540" s="1">
        <v>0</v>
      </c>
      <c r="H2540" s="1">
        <v>0</v>
      </c>
      <c r="I2540" s="1">
        <v>39.86</v>
      </c>
      <c r="J2540" s="1">
        <v>0</v>
      </c>
      <c r="K2540" s="1">
        <v>0</v>
      </c>
      <c r="L2540" s="1">
        <v>0</v>
      </c>
      <c r="M2540" s="1">
        <v>0</v>
      </c>
      <c r="N2540" s="7">
        <f t="shared" si="390"/>
        <v>0</v>
      </c>
      <c r="O2540" s="1">
        <v>0</v>
      </c>
      <c r="P2540" s="1" t="s">
        <v>36</v>
      </c>
      <c r="Q2540" s="1" t="s">
        <v>63</v>
      </c>
      <c r="R2540" s="10">
        <f>F2540*Part4Out!C$78+'relay test.csv'!H2540*Part4Out!C$79+'relay test.csv'!I2540*Part4Out!C$80+'relay test.csv'!J2540*Part4Out!C$81+'relay test.csv'!K2540*Part4Out!C$82+'relay test.csv'!L2540*Part4Out!C$83+'relay test.csv'!M2540*Part4Out!C$84+'relay test.csv'!N2540*Part4Out!C$85</f>
        <v>9.3796989901468812</v>
      </c>
      <c r="S2540" s="10">
        <f>(F2540*Part4Out!C$78+'relay test.csv'!H2540*Part4Out!C$79+'relay test.csv'!I2540*Part4Out!C$80+'relay test.csv'!J2540*Part4Out!C$81+'relay test.csv'!K2540*Part4Out!C$82+'relay test.csv'!L2540*Part4Out!C$83+'relay test.csv'!M2540*Part4Out!C$84+'relay test.csv'!N2540*Part4Out!C$85) +Part4Out!C$77</f>
        <v>6.7760637385815556</v>
      </c>
      <c r="T2540" s="10">
        <f t="shared" si="391"/>
        <v>876.61135256670707</v>
      </c>
      <c r="U2540" s="12">
        <f t="shared" si="392"/>
        <v>0.9988605434545994</v>
      </c>
      <c r="V2540" s="11">
        <f t="shared" si="393"/>
        <v>1</v>
      </c>
      <c r="W2540" s="11">
        <f t="shared" si="394"/>
        <v>1</v>
      </c>
      <c r="X2540" s="11">
        <f t="shared" si="395"/>
        <v>11845.448620742452</v>
      </c>
      <c r="Y2540" s="12">
        <f t="shared" si="396"/>
        <v>0.99991558651609314</v>
      </c>
      <c r="Z2540" s="11">
        <f t="shared" si="397"/>
        <v>1</v>
      </c>
      <c r="AA2540" s="11">
        <f t="shared" si="398"/>
        <v>1</v>
      </c>
      <c r="AB2540" s="11">
        <f t="shared" si="399"/>
        <v>1</v>
      </c>
      <c r="AC2540" s="1" t="s">
        <v>2565</v>
      </c>
    </row>
    <row r="2541" spans="1:29" x14ac:dyDescent="0.2">
      <c r="A2541" s="1" t="s">
        <v>2566</v>
      </c>
      <c r="B2541" s="1">
        <v>0</v>
      </c>
      <c r="C2541" s="2">
        <v>41404</v>
      </c>
      <c r="D2541" s="2">
        <v>41466</v>
      </c>
      <c r="E2541" s="2">
        <v>41466</v>
      </c>
      <c r="F2541" s="1">
        <v>0</v>
      </c>
      <c r="G2541" s="1">
        <v>0</v>
      </c>
      <c r="H2541" s="1">
        <v>0</v>
      </c>
      <c r="I2541" s="1">
        <v>39.21</v>
      </c>
      <c r="J2541" s="1">
        <v>0</v>
      </c>
      <c r="K2541" s="1">
        <v>1</v>
      </c>
      <c r="L2541" s="1">
        <v>0</v>
      </c>
      <c r="M2541" s="1">
        <v>0</v>
      </c>
      <c r="N2541" s="7">
        <f t="shared" si="390"/>
        <v>0</v>
      </c>
      <c r="O2541" s="1">
        <v>0</v>
      </c>
      <c r="P2541" s="1" t="s">
        <v>32</v>
      </c>
      <c r="Q2541" s="1" t="s">
        <v>167</v>
      </c>
      <c r="R2541" s="10">
        <f>F2541*Part4Out!C$78+'relay test.csv'!H2541*Part4Out!C$79+'relay test.csv'!I2541*Part4Out!C$80+'relay test.csv'!J2541*Part4Out!C$81+'relay test.csv'!K2541*Part4Out!C$82+'relay test.csv'!L2541*Part4Out!C$83+'relay test.csv'!M2541*Part4Out!C$84+'relay test.csv'!N2541*Part4Out!C$85</f>
        <v>0.38212628254586489</v>
      </c>
      <c r="S2541" s="10">
        <f>(F2541*Part4Out!C$78+'relay test.csv'!H2541*Part4Out!C$79+'relay test.csv'!I2541*Part4Out!C$80+'relay test.csv'!J2541*Part4Out!C$81+'relay test.csv'!K2541*Part4Out!C$82+'relay test.csv'!L2541*Part4Out!C$83+'relay test.csv'!M2541*Part4Out!C$84+'relay test.csv'!N2541*Part4Out!C$85) +Part4Out!C$77</f>
        <v>-2.2215089690194603</v>
      </c>
      <c r="T2541" s="10">
        <f t="shared" si="391"/>
        <v>0.10844534463312999</v>
      </c>
      <c r="U2541" s="12">
        <f t="shared" si="392"/>
        <v>9.7835536193282419E-2</v>
      </c>
      <c r="V2541" s="11">
        <f t="shared" si="393"/>
        <v>0</v>
      </c>
      <c r="W2541" s="11">
        <f t="shared" si="394"/>
        <v>0</v>
      </c>
      <c r="X2541" s="11">
        <f t="shared" si="395"/>
        <v>1.4653971275288691</v>
      </c>
      <c r="Y2541" s="12">
        <f t="shared" si="396"/>
        <v>0.59438583389511546</v>
      </c>
      <c r="Z2541" s="11">
        <f t="shared" si="397"/>
        <v>1</v>
      </c>
      <c r="AA2541" s="11">
        <f t="shared" si="398"/>
        <v>0</v>
      </c>
      <c r="AB2541" s="11">
        <f t="shared" si="399"/>
        <v>0</v>
      </c>
      <c r="AC2541" s="1" t="s">
        <v>2566</v>
      </c>
    </row>
    <row r="2542" spans="1:29" x14ac:dyDescent="0.2">
      <c r="A2542" s="1" t="s">
        <v>2567</v>
      </c>
      <c r="B2542" s="1">
        <v>1</v>
      </c>
      <c r="C2542" s="2">
        <v>41149</v>
      </c>
      <c r="D2542" s="2">
        <v>41144</v>
      </c>
      <c r="E2542" s="2">
        <v>41166</v>
      </c>
      <c r="F2542" s="1">
        <v>22</v>
      </c>
      <c r="G2542" s="1">
        <v>90.909090910000003</v>
      </c>
      <c r="H2542" s="1">
        <v>13.636363640000001</v>
      </c>
      <c r="I2542" s="1">
        <v>58.93</v>
      </c>
      <c r="J2542" s="1">
        <v>9.0909090909090898E-2</v>
      </c>
      <c r="K2542" s="1">
        <v>1</v>
      </c>
      <c r="L2542" s="1">
        <v>0</v>
      </c>
      <c r="M2542" s="1">
        <v>0</v>
      </c>
      <c r="N2542" s="7">
        <f t="shared" si="390"/>
        <v>1</v>
      </c>
      <c r="O2542" s="1">
        <v>0</v>
      </c>
      <c r="P2542" s="1" t="s">
        <v>160</v>
      </c>
      <c r="Q2542" s="1" t="s">
        <v>63</v>
      </c>
      <c r="R2542" s="10">
        <f>F2542*Part4Out!C$78+'relay test.csv'!H2542*Part4Out!C$79+'relay test.csv'!I2542*Part4Out!C$80+'relay test.csv'!J2542*Part4Out!C$81+'relay test.csv'!K2542*Part4Out!C$82+'relay test.csv'!L2542*Part4Out!C$83+'relay test.csv'!M2542*Part4Out!C$84+'relay test.csv'!N2542*Part4Out!C$85</f>
        <v>5.4395728414219784</v>
      </c>
      <c r="S2542" s="10">
        <f>(F2542*Part4Out!C$78+'relay test.csv'!H2542*Part4Out!C$79+'relay test.csv'!I2542*Part4Out!C$80+'relay test.csv'!J2542*Part4Out!C$81+'relay test.csv'!K2542*Part4Out!C$82+'relay test.csv'!L2542*Part4Out!C$83+'relay test.csv'!M2542*Part4Out!C$84+'relay test.csv'!N2542*Part4Out!C$85) +Part4Out!C$77</f>
        <v>2.8359375898566532</v>
      </c>
      <c r="T2542" s="10">
        <f t="shared" si="391"/>
        <v>17.046375318809929</v>
      </c>
      <c r="U2542" s="12">
        <f t="shared" si="392"/>
        <v>0.94458721032152704</v>
      </c>
      <c r="V2542" s="11">
        <f t="shared" si="393"/>
        <v>1</v>
      </c>
      <c r="W2542" s="11">
        <f t="shared" si="394"/>
        <v>1</v>
      </c>
      <c r="X2542" s="11">
        <f t="shared" si="395"/>
        <v>230.3437691259989</v>
      </c>
      <c r="Y2542" s="12">
        <f t="shared" si="396"/>
        <v>0.99567742842706364</v>
      </c>
      <c r="Z2542" s="11">
        <f t="shared" si="397"/>
        <v>1</v>
      </c>
      <c r="AA2542" s="11">
        <f t="shared" si="398"/>
        <v>1</v>
      </c>
      <c r="AB2542" s="11">
        <f t="shared" si="399"/>
        <v>1</v>
      </c>
      <c r="AC2542" s="1" t="s">
        <v>2567</v>
      </c>
    </row>
    <row r="2543" spans="1:29" x14ac:dyDescent="0.2">
      <c r="A2543" s="1" t="s">
        <v>2568</v>
      </c>
      <c r="B2543" s="1">
        <v>0</v>
      </c>
      <c r="C2543" s="2">
        <v>40808</v>
      </c>
      <c r="D2543" s="2">
        <v>40843</v>
      </c>
      <c r="E2543" s="2">
        <v>41056</v>
      </c>
      <c r="F2543" s="1">
        <v>0</v>
      </c>
      <c r="G2543" s="1">
        <v>0</v>
      </c>
      <c r="H2543" s="1">
        <v>0</v>
      </c>
      <c r="I2543" s="1">
        <v>234.49</v>
      </c>
      <c r="J2543" s="1">
        <v>5.63380281690141E-2</v>
      </c>
      <c r="K2543" s="1">
        <v>1</v>
      </c>
      <c r="L2543" s="1">
        <v>0</v>
      </c>
      <c r="M2543" s="1">
        <v>0</v>
      </c>
      <c r="N2543" s="7">
        <f t="shared" si="390"/>
        <v>0</v>
      </c>
      <c r="O2543" s="1">
        <v>0</v>
      </c>
      <c r="P2543" s="1" t="s">
        <v>32</v>
      </c>
      <c r="Q2543" s="1" t="s">
        <v>24</v>
      </c>
      <c r="R2543" s="10">
        <f>F2543*Part4Out!C$78+'relay test.csv'!H2543*Part4Out!C$79+'relay test.csv'!I2543*Part4Out!C$80+'relay test.csv'!J2543*Part4Out!C$81+'relay test.csv'!K2543*Part4Out!C$82+'relay test.csv'!L2543*Part4Out!C$83+'relay test.csv'!M2543*Part4Out!C$84+'relay test.csv'!N2543*Part4Out!C$85</f>
        <v>-0.33445409413315885</v>
      </c>
      <c r="S2543" s="10">
        <f>(F2543*Part4Out!C$78+'relay test.csv'!H2543*Part4Out!C$79+'relay test.csv'!I2543*Part4Out!C$80+'relay test.csv'!J2543*Part4Out!C$81+'relay test.csv'!K2543*Part4Out!C$82+'relay test.csv'!L2543*Part4Out!C$83+'relay test.csv'!M2543*Part4Out!C$84+'relay test.csv'!N2543*Part4Out!C$85) +Part4Out!C$77</f>
        <v>-2.9380893456984838</v>
      </c>
      <c r="T2543" s="10">
        <f t="shared" si="391"/>
        <v>5.2966833427664124E-2</v>
      </c>
      <c r="U2543" s="12">
        <f t="shared" si="392"/>
        <v>5.0302470833999732E-2</v>
      </c>
      <c r="V2543" s="11">
        <f t="shared" si="393"/>
        <v>0</v>
      </c>
      <c r="W2543" s="11">
        <f t="shared" si="394"/>
        <v>0</v>
      </c>
      <c r="X2543" s="11">
        <f t="shared" si="395"/>
        <v>0.71572870022017498</v>
      </c>
      <c r="Y2543" s="12">
        <f t="shared" si="396"/>
        <v>0.41715726975268719</v>
      </c>
      <c r="Z2543" s="11">
        <f t="shared" si="397"/>
        <v>0</v>
      </c>
      <c r="AA2543" s="11">
        <f t="shared" si="398"/>
        <v>0</v>
      </c>
      <c r="AB2543" s="11">
        <f t="shared" si="399"/>
        <v>0</v>
      </c>
      <c r="AC2543" s="1" t="s">
        <v>2568</v>
      </c>
    </row>
    <row r="2544" spans="1:29" x14ac:dyDescent="0.2">
      <c r="A2544" s="1" t="s">
        <v>2569</v>
      </c>
      <c r="B2544" s="1">
        <v>1</v>
      </c>
      <c r="C2544" s="2">
        <v>40740</v>
      </c>
      <c r="D2544" s="2">
        <v>40740</v>
      </c>
      <c r="E2544" s="2">
        <v>40740</v>
      </c>
      <c r="F2544" s="1">
        <v>30</v>
      </c>
      <c r="G2544" s="1">
        <v>96.666666669999998</v>
      </c>
      <c r="H2544" s="1">
        <v>3.3333333330000001</v>
      </c>
      <c r="I2544" s="1">
        <v>51.62</v>
      </c>
      <c r="J2544" s="1">
        <v>0</v>
      </c>
      <c r="K2544" s="1">
        <v>0</v>
      </c>
      <c r="L2544" s="1">
        <v>0</v>
      </c>
      <c r="M2544" s="1">
        <v>0</v>
      </c>
      <c r="N2544" s="7">
        <f t="shared" si="390"/>
        <v>0</v>
      </c>
      <c r="O2544" s="1">
        <v>0</v>
      </c>
      <c r="P2544" s="1" t="s">
        <v>30</v>
      </c>
      <c r="Q2544" s="1" t="s">
        <v>28</v>
      </c>
      <c r="R2544" s="10">
        <f>F2544*Part4Out!C$78+'relay test.csv'!H2544*Part4Out!C$79+'relay test.csv'!I2544*Part4Out!C$80+'relay test.csv'!J2544*Part4Out!C$81+'relay test.csv'!K2544*Part4Out!C$82+'relay test.csv'!L2544*Part4Out!C$83+'relay test.csv'!M2544*Part4Out!C$84+'relay test.csv'!N2544*Part4Out!C$85</f>
        <v>6.2297754103530325</v>
      </c>
      <c r="S2544" s="10">
        <f>(F2544*Part4Out!C$78+'relay test.csv'!H2544*Part4Out!C$79+'relay test.csv'!I2544*Part4Out!C$80+'relay test.csv'!J2544*Part4Out!C$81+'relay test.csv'!K2544*Part4Out!C$82+'relay test.csv'!L2544*Part4Out!C$83+'relay test.csv'!M2544*Part4Out!C$84+'relay test.csv'!N2544*Part4Out!C$85) +Part4Out!C$77</f>
        <v>3.6261401587877073</v>
      </c>
      <c r="T2544" s="10">
        <f t="shared" si="391"/>
        <v>37.567531702098208</v>
      </c>
      <c r="U2544" s="12">
        <f t="shared" si="392"/>
        <v>0.97407145451453414</v>
      </c>
      <c r="V2544" s="11">
        <f t="shared" si="393"/>
        <v>1</v>
      </c>
      <c r="W2544" s="11">
        <f t="shared" si="394"/>
        <v>1</v>
      </c>
      <c r="X2544" s="11">
        <f t="shared" si="395"/>
        <v>507.6414596757736</v>
      </c>
      <c r="Y2544" s="12">
        <f t="shared" si="396"/>
        <v>0.9980339785894814</v>
      </c>
      <c r="Z2544" s="11">
        <f t="shared" si="397"/>
        <v>1</v>
      </c>
      <c r="AA2544" s="11">
        <f t="shared" si="398"/>
        <v>1</v>
      </c>
      <c r="AB2544" s="11">
        <f t="shared" si="399"/>
        <v>1</v>
      </c>
      <c r="AC2544" s="1" t="s">
        <v>2569</v>
      </c>
    </row>
    <row r="2545" spans="1:29" x14ac:dyDescent="0.2">
      <c r="A2545" s="1" t="s">
        <v>2570</v>
      </c>
      <c r="B2545" s="1">
        <v>1</v>
      </c>
      <c r="C2545" s="2">
        <v>40677</v>
      </c>
      <c r="D2545" s="2">
        <v>40677</v>
      </c>
      <c r="E2545" s="2">
        <v>40677</v>
      </c>
      <c r="F2545" s="1">
        <v>45</v>
      </c>
      <c r="G2545" s="1">
        <v>13.33333333</v>
      </c>
      <c r="H2545" s="1">
        <v>0</v>
      </c>
      <c r="I2545" s="1">
        <v>54.44</v>
      </c>
      <c r="J2545" s="1">
        <v>0</v>
      </c>
      <c r="K2545" s="1">
        <v>0</v>
      </c>
      <c r="L2545" s="1">
        <v>0</v>
      </c>
      <c r="M2545" s="1">
        <v>0</v>
      </c>
      <c r="N2545" s="7">
        <f t="shared" si="390"/>
        <v>0</v>
      </c>
      <c r="O2545" s="1">
        <v>0</v>
      </c>
      <c r="P2545" s="1" t="s">
        <v>26</v>
      </c>
      <c r="Q2545" s="1" t="s">
        <v>24</v>
      </c>
      <c r="R2545" s="10">
        <f>F2545*Part4Out!C$78+'relay test.csv'!H2545*Part4Out!C$79+'relay test.csv'!I2545*Part4Out!C$80+'relay test.csv'!J2545*Part4Out!C$81+'relay test.csv'!K2545*Part4Out!C$82+'relay test.csv'!L2545*Part4Out!C$83+'relay test.csv'!M2545*Part4Out!C$84+'relay test.csv'!N2545*Part4Out!C$85</f>
        <v>9.3287077890535528</v>
      </c>
      <c r="S2545" s="10">
        <f>(F2545*Part4Out!C$78+'relay test.csv'!H2545*Part4Out!C$79+'relay test.csv'!I2545*Part4Out!C$80+'relay test.csv'!J2545*Part4Out!C$81+'relay test.csv'!K2545*Part4Out!C$82+'relay test.csv'!L2545*Part4Out!C$83+'relay test.csv'!M2545*Part4Out!C$84+'relay test.csv'!N2545*Part4Out!C$85) +Part4Out!C$77</f>
        <v>6.7250725374882272</v>
      </c>
      <c r="T2545" s="10">
        <f t="shared" si="391"/>
        <v>833.03240043282187</v>
      </c>
      <c r="U2545" s="12">
        <f t="shared" si="392"/>
        <v>0.99880100581286646</v>
      </c>
      <c r="V2545" s="11">
        <f t="shared" si="393"/>
        <v>1</v>
      </c>
      <c r="W2545" s="11">
        <f t="shared" si="394"/>
        <v>1</v>
      </c>
      <c r="X2545" s="11">
        <f t="shared" si="395"/>
        <v>11256.576212307096</v>
      </c>
      <c r="Y2545" s="12">
        <f t="shared" si="396"/>
        <v>0.99991117093225568</v>
      </c>
      <c r="Z2545" s="11">
        <f t="shared" si="397"/>
        <v>1</v>
      </c>
      <c r="AA2545" s="11">
        <f t="shared" si="398"/>
        <v>1</v>
      </c>
      <c r="AB2545" s="11">
        <f t="shared" si="399"/>
        <v>1</v>
      </c>
      <c r="AC2545" s="1" t="s">
        <v>2570</v>
      </c>
    </row>
    <row r="2546" spans="1:29" x14ac:dyDescent="0.2">
      <c r="A2546" s="1" t="s">
        <v>2571</v>
      </c>
      <c r="B2546" s="1">
        <v>1</v>
      </c>
      <c r="C2546" s="2">
        <v>40676</v>
      </c>
      <c r="D2546" s="2">
        <v>40708</v>
      </c>
      <c r="E2546" s="2">
        <v>40708</v>
      </c>
      <c r="F2546" s="1">
        <v>16</v>
      </c>
      <c r="G2546" s="1">
        <v>0</v>
      </c>
      <c r="H2546" s="1">
        <v>0</v>
      </c>
      <c r="I2546" s="1">
        <v>50.61</v>
      </c>
      <c r="J2546" s="1">
        <v>0</v>
      </c>
      <c r="K2546" s="1">
        <v>1</v>
      </c>
      <c r="L2546" s="1">
        <v>0</v>
      </c>
      <c r="M2546" s="1">
        <v>0</v>
      </c>
      <c r="N2546" s="7">
        <f t="shared" si="390"/>
        <v>0</v>
      </c>
      <c r="O2546" s="1">
        <v>0</v>
      </c>
      <c r="P2546" s="1" t="s">
        <v>36</v>
      </c>
      <c r="Q2546" s="1" t="s">
        <v>28</v>
      </c>
      <c r="R2546" s="10">
        <f>F2546*Part4Out!C$78+'relay test.csv'!H2546*Part4Out!C$79+'relay test.csv'!I2546*Part4Out!C$80+'relay test.csv'!J2546*Part4Out!C$81+'relay test.csv'!K2546*Part4Out!C$82+'relay test.csv'!L2546*Part4Out!C$83+'relay test.csv'!M2546*Part4Out!C$84+'relay test.csv'!N2546*Part4Out!C$85</f>
        <v>3.7268265457220093</v>
      </c>
      <c r="S2546" s="10">
        <f>(F2546*Part4Out!C$78+'relay test.csv'!H2546*Part4Out!C$79+'relay test.csv'!I2546*Part4Out!C$80+'relay test.csv'!J2546*Part4Out!C$81+'relay test.csv'!K2546*Part4Out!C$82+'relay test.csv'!L2546*Part4Out!C$83+'relay test.csv'!M2546*Part4Out!C$84+'relay test.csv'!N2546*Part4Out!C$85) +Part4Out!C$77</f>
        <v>1.1231912941566842</v>
      </c>
      <c r="T2546" s="10">
        <f t="shared" si="391"/>
        <v>3.0746506780050797</v>
      </c>
      <c r="U2546" s="12">
        <f t="shared" si="392"/>
        <v>0.75458018882502265</v>
      </c>
      <c r="V2546" s="11">
        <f t="shared" si="393"/>
        <v>1</v>
      </c>
      <c r="W2546" s="11">
        <f t="shared" si="394"/>
        <v>1</v>
      </c>
      <c r="X2546" s="11">
        <f t="shared" si="395"/>
        <v>41.547051069326209</v>
      </c>
      <c r="Y2546" s="12">
        <f t="shared" si="396"/>
        <v>0.97649660846363717</v>
      </c>
      <c r="Z2546" s="11">
        <f t="shared" si="397"/>
        <v>1</v>
      </c>
      <c r="AA2546" s="11">
        <f t="shared" si="398"/>
        <v>1</v>
      </c>
      <c r="AB2546" s="11">
        <f t="shared" si="399"/>
        <v>1</v>
      </c>
      <c r="AC2546" s="1" t="s">
        <v>2571</v>
      </c>
    </row>
    <row r="2547" spans="1:29" x14ac:dyDescent="0.2">
      <c r="A2547" s="1" t="s">
        <v>2572</v>
      </c>
      <c r="B2547" s="1">
        <v>1</v>
      </c>
      <c r="C2547" s="2">
        <v>40608</v>
      </c>
      <c r="D2547" s="2">
        <v>40608</v>
      </c>
      <c r="E2547" s="2">
        <v>40686</v>
      </c>
      <c r="F2547" s="1">
        <v>37</v>
      </c>
      <c r="G2547" s="1">
        <v>45.945945950000002</v>
      </c>
      <c r="H2547" s="1">
        <v>0</v>
      </c>
      <c r="I2547" s="1">
        <v>49.73</v>
      </c>
      <c r="J2547" s="1">
        <v>3.8461538461538498E-2</v>
      </c>
      <c r="K2547" s="1">
        <v>0</v>
      </c>
      <c r="L2547" s="1">
        <v>0</v>
      </c>
      <c r="M2547" s="1">
        <v>0</v>
      </c>
      <c r="N2547" s="7">
        <f t="shared" si="390"/>
        <v>0</v>
      </c>
      <c r="O2547" s="1">
        <v>0</v>
      </c>
      <c r="P2547" s="1" t="s">
        <v>26</v>
      </c>
      <c r="Q2547" s="1" t="s">
        <v>28</v>
      </c>
      <c r="R2547" s="10">
        <f>F2547*Part4Out!C$78+'relay test.csv'!H2547*Part4Out!C$79+'relay test.csv'!I2547*Part4Out!C$80+'relay test.csv'!J2547*Part4Out!C$81+'relay test.csv'!K2547*Part4Out!C$82+'relay test.csv'!L2547*Part4Out!C$83+'relay test.csv'!M2547*Part4Out!C$84+'relay test.csv'!N2547*Part4Out!C$85</f>
        <v>7.6299431511737348</v>
      </c>
      <c r="S2547" s="10">
        <f>(F2547*Part4Out!C$78+'relay test.csv'!H2547*Part4Out!C$79+'relay test.csv'!I2547*Part4Out!C$80+'relay test.csv'!J2547*Part4Out!C$81+'relay test.csv'!K2547*Part4Out!C$82+'relay test.csv'!L2547*Part4Out!C$83+'relay test.csv'!M2547*Part4Out!C$84+'relay test.csv'!N2547*Part4Out!C$85) +Part4Out!C$77</f>
        <v>5.0263078996084101</v>
      </c>
      <c r="T2547" s="10">
        <f t="shared" si="391"/>
        <v>152.36940973913664</v>
      </c>
      <c r="U2547" s="12">
        <f t="shared" si="392"/>
        <v>0.99347979494932603</v>
      </c>
      <c r="V2547" s="11">
        <f t="shared" si="393"/>
        <v>1</v>
      </c>
      <c r="W2547" s="11">
        <f t="shared" si="394"/>
        <v>1</v>
      </c>
      <c r="X2547" s="11">
        <f t="shared" si="395"/>
        <v>2058.9329685876396</v>
      </c>
      <c r="Y2547" s="12">
        <f t="shared" si="396"/>
        <v>0.99951454731039835</v>
      </c>
      <c r="Z2547" s="11">
        <f t="shared" si="397"/>
        <v>1</v>
      </c>
      <c r="AA2547" s="11">
        <f t="shared" si="398"/>
        <v>1</v>
      </c>
      <c r="AB2547" s="11">
        <f t="shared" si="399"/>
        <v>1</v>
      </c>
      <c r="AC2547" s="1" t="s">
        <v>2572</v>
      </c>
    </row>
    <row r="2548" spans="1:29" x14ac:dyDescent="0.2">
      <c r="A2548" s="1" t="s">
        <v>2573</v>
      </c>
      <c r="B2548" s="1">
        <v>0</v>
      </c>
      <c r="C2548" s="2">
        <v>40666</v>
      </c>
      <c r="D2548" s="2">
        <v>40666</v>
      </c>
      <c r="E2548" s="2">
        <v>40673</v>
      </c>
      <c r="F2548" s="1">
        <v>0</v>
      </c>
      <c r="G2548" s="1">
        <v>0</v>
      </c>
      <c r="H2548" s="1">
        <v>0</v>
      </c>
      <c r="I2548" s="1">
        <v>69.8</v>
      </c>
      <c r="J2548" s="1">
        <v>0.28571428571428598</v>
      </c>
      <c r="K2548" s="1">
        <v>0</v>
      </c>
      <c r="L2548" s="1">
        <v>0</v>
      </c>
      <c r="M2548" s="1">
        <v>0</v>
      </c>
      <c r="N2548" s="7">
        <f t="shared" si="390"/>
        <v>0</v>
      </c>
      <c r="O2548" s="1">
        <v>0</v>
      </c>
      <c r="P2548" s="1" t="s">
        <v>30</v>
      </c>
      <c r="Q2548" s="1" t="s">
        <v>24</v>
      </c>
      <c r="R2548" s="10">
        <f>F2548*Part4Out!C$78+'relay test.csv'!H2548*Part4Out!C$79+'relay test.csv'!I2548*Part4Out!C$80+'relay test.csv'!J2548*Part4Out!C$81+'relay test.csv'!K2548*Part4Out!C$82+'relay test.csv'!L2548*Part4Out!C$83+'relay test.csv'!M2548*Part4Out!C$84+'relay test.csv'!N2548*Part4Out!C$85</f>
        <v>-0.41461587215428752</v>
      </c>
      <c r="S2548" s="10">
        <f>(F2548*Part4Out!C$78+'relay test.csv'!H2548*Part4Out!C$79+'relay test.csv'!I2548*Part4Out!C$80+'relay test.csv'!J2548*Part4Out!C$81+'relay test.csv'!K2548*Part4Out!C$82+'relay test.csv'!L2548*Part4Out!C$83+'relay test.csv'!M2548*Part4Out!C$84+'relay test.csv'!N2548*Part4Out!C$85) +Part4Out!C$77</f>
        <v>-3.0182511237196126</v>
      </c>
      <c r="T2548" s="10">
        <f t="shared" si="391"/>
        <v>4.8886640329714452E-2</v>
      </c>
      <c r="U2548" s="12">
        <f t="shared" si="392"/>
        <v>4.6608125654405405E-2</v>
      </c>
      <c r="V2548" s="11">
        <f t="shared" si="393"/>
        <v>0</v>
      </c>
      <c r="W2548" s="11">
        <f t="shared" si="394"/>
        <v>0</v>
      </c>
      <c r="X2548" s="11">
        <f t="shared" si="395"/>
        <v>0.66059398451867735</v>
      </c>
      <c r="Y2548" s="12">
        <f t="shared" si="396"/>
        <v>0.39780583976410727</v>
      </c>
      <c r="Z2548" s="11">
        <f t="shared" si="397"/>
        <v>0</v>
      </c>
      <c r="AA2548" s="11">
        <f t="shared" si="398"/>
        <v>0</v>
      </c>
      <c r="AB2548" s="11">
        <f t="shared" si="399"/>
        <v>0</v>
      </c>
      <c r="AC2548" s="1" t="s">
        <v>2573</v>
      </c>
    </row>
    <row r="2549" spans="1:29" x14ac:dyDescent="0.2">
      <c r="A2549" s="1" t="s">
        <v>2574</v>
      </c>
      <c r="B2549" s="1">
        <v>1</v>
      </c>
      <c r="C2549" s="2">
        <v>40689</v>
      </c>
      <c r="D2549" s="2">
        <v>40689</v>
      </c>
      <c r="E2549" s="2">
        <v>40689</v>
      </c>
      <c r="F2549" s="1">
        <v>16</v>
      </c>
      <c r="G2549" s="1">
        <v>0</v>
      </c>
      <c r="H2549" s="1">
        <v>0</v>
      </c>
      <c r="I2549" s="1">
        <v>65.34</v>
      </c>
      <c r="J2549" s="1">
        <v>0</v>
      </c>
      <c r="K2549" s="1">
        <v>0</v>
      </c>
      <c r="L2549" s="1">
        <v>0</v>
      </c>
      <c r="M2549" s="1">
        <v>0</v>
      </c>
      <c r="N2549" s="7">
        <f t="shared" si="390"/>
        <v>1</v>
      </c>
      <c r="O2549" s="1">
        <v>0</v>
      </c>
      <c r="P2549" s="1" t="s">
        <v>23</v>
      </c>
      <c r="Q2549" s="1" t="s">
        <v>24</v>
      </c>
      <c r="R2549" s="10">
        <f>F2549*Part4Out!C$78+'relay test.csv'!H2549*Part4Out!C$79+'relay test.csv'!I2549*Part4Out!C$80+'relay test.csv'!J2549*Part4Out!C$81+'relay test.csv'!K2549*Part4Out!C$82+'relay test.csv'!L2549*Part4Out!C$83+'relay test.csv'!M2549*Part4Out!C$84+'relay test.csv'!N2549*Part4Out!C$85</f>
        <v>3.4201370750045075</v>
      </c>
      <c r="S2549" s="10">
        <f>(F2549*Part4Out!C$78+'relay test.csv'!H2549*Part4Out!C$79+'relay test.csv'!I2549*Part4Out!C$80+'relay test.csv'!J2549*Part4Out!C$81+'relay test.csv'!K2549*Part4Out!C$82+'relay test.csv'!L2549*Part4Out!C$83+'relay test.csv'!M2549*Part4Out!C$84+'relay test.csv'!N2549*Part4Out!C$85) +Part4Out!C$77</f>
        <v>0.81650182343918232</v>
      </c>
      <c r="T2549" s="10">
        <f t="shared" si="391"/>
        <v>2.2625711043591634</v>
      </c>
      <c r="U2549" s="12">
        <f t="shared" si="392"/>
        <v>0.69349327018072127</v>
      </c>
      <c r="V2549" s="11">
        <f t="shared" si="393"/>
        <v>1</v>
      </c>
      <c r="W2549" s="11">
        <f t="shared" si="394"/>
        <v>1</v>
      </c>
      <c r="X2549" s="11">
        <f t="shared" si="395"/>
        <v>30.573605610958015</v>
      </c>
      <c r="Y2549" s="12">
        <f t="shared" si="396"/>
        <v>0.9683279758314034</v>
      </c>
      <c r="Z2549" s="11">
        <f t="shared" si="397"/>
        <v>1</v>
      </c>
      <c r="AA2549" s="11">
        <f t="shared" si="398"/>
        <v>1</v>
      </c>
      <c r="AB2549" s="11">
        <f t="shared" si="399"/>
        <v>1</v>
      </c>
      <c r="AC2549" s="1" t="s">
        <v>2574</v>
      </c>
    </row>
    <row r="2550" spans="1:29" x14ac:dyDescent="0.2">
      <c r="A2550" s="1" t="s">
        <v>2575</v>
      </c>
      <c r="B2550" s="1">
        <v>1</v>
      </c>
      <c r="C2550" s="2">
        <v>41070</v>
      </c>
      <c r="D2550" s="2">
        <v>41071</v>
      </c>
      <c r="E2550" s="2">
        <v>41071</v>
      </c>
      <c r="F2550" s="1">
        <v>45</v>
      </c>
      <c r="G2550" s="1">
        <v>0</v>
      </c>
      <c r="H2550" s="1">
        <v>0</v>
      </c>
      <c r="I2550" s="1">
        <v>48.53</v>
      </c>
      <c r="J2550" s="1">
        <v>0</v>
      </c>
      <c r="K2550" s="1">
        <v>0</v>
      </c>
      <c r="L2550" s="1">
        <v>0</v>
      </c>
      <c r="M2550" s="1">
        <v>0</v>
      </c>
      <c r="N2550" s="7">
        <f t="shared" si="390"/>
        <v>0</v>
      </c>
      <c r="O2550" s="1">
        <v>0</v>
      </c>
      <c r="P2550" s="1" t="s">
        <v>30</v>
      </c>
      <c r="Q2550" s="1" t="s">
        <v>28</v>
      </c>
      <c r="R2550" s="10">
        <f>F2550*Part4Out!C$78+'relay test.csv'!H2550*Part4Out!C$79+'relay test.csv'!I2550*Part4Out!C$80+'relay test.csv'!J2550*Part4Out!C$81+'relay test.csv'!K2550*Part4Out!C$82+'relay test.csv'!L2550*Part4Out!C$83+'relay test.csv'!M2550*Part4Out!C$84+'relay test.csv'!N2550*Part4Out!C$85</f>
        <v>9.3493770619247165</v>
      </c>
      <c r="S2550" s="10">
        <f>(F2550*Part4Out!C$78+'relay test.csv'!H2550*Part4Out!C$79+'relay test.csv'!I2550*Part4Out!C$80+'relay test.csv'!J2550*Part4Out!C$81+'relay test.csv'!K2550*Part4Out!C$82+'relay test.csv'!L2550*Part4Out!C$83+'relay test.csv'!M2550*Part4Out!C$84+'relay test.csv'!N2550*Part4Out!C$85) +Part4Out!C$77</f>
        <v>6.7457418103593909</v>
      </c>
      <c r="T2550" s="10">
        <f t="shared" si="391"/>
        <v>850.42975034561755</v>
      </c>
      <c r="U2550" s="12">
        <f t="shared" si="392"/>
        <v>0.99882550498195055</v>
      </c>
      <c r="V2550" s="11">
        <f t="shared" si="393"/>
        <v>1</v>
      </c>
      <c r="W2550" s="11">
        <f t="shared" si="394"/>
        <v>1</v>
      </c>
      <c r="X2550" s="11">
        <f t="shared" si="395"/>
        <v>11491.662620811507</v>
      </c>
      <c r="Y2550" s="12">
        <f t="shared" si="396"/>
        <v>0.99991298796171135</v>
      </c>
      <c r="Z2550" s="11">
        <f t="shared" si="397"/>
        <v>1</v>
      </c>
      <c r="AA2550" s="11">
        <f t="shared" si="398"/>
        <v>1</v>
      </c>
      <c r="AB2550" s="11">
        <f t="shared" si="399"/>
        <v>1</v>
      </c>
      <c r="AC2550" s="1" t="s">
        <v>2575</v>
      </c>
    </row>
    <row r="2551" spans="1:29" x14ac:dyDescent="0.2">
      <c r="A2551" s="1" t="s">
        <v>2576</v>
      </c>
      <c r="B2551" s="1">
        <v>1</v>
      </c>
      <c r="C2551" s="2">
        <v>40716</v>
      </c>
      <c r="D2551" s="2">
        <v>40716</v>
      </c>
      <c r="E2551" s="2">
        <v>40716</v>
      </c>
      <c r="F2551" s="1">
        <v>16</v>
      </c>
      <c r="G2551" s="1">
        <v>0</v>
      </c>
      <c r="H2551" s="1">
        <v>0</v>
      </c>
      <c r="I2551" s="1">
        <v>66.099999999999994</v>
      </c>
      <c r="J2551" s="1">
        <v>0</v>
      </c>
      <c r="K2551" s="1">
        <v>0</v>
      </c>
      <c r="L2551" s="1">
        <v>0</v>
      </c>
      <c r="M2551" s="1">
        <v>0</v>
      </c>
      <c r="N2551" s="7">
        <f t="shared" si="390"/>
        <v>0</v>
      </c>
      <c r="O2551" s="1">
        <v>0</v>
      </c>
      <c r="P2551" s="1" t="s">
        <v>36</v>
      </c>
      <c r="Q2551" s="1" t="s">
        <v>28</v>
      </c>
      <c r="R2551" s="10">
        <f>F2551*Part4Out!C$78+'relay test.csv'!H2551*Part4Out!C$79+'relay test.csv'!I2551*Part4Out!C$80+'relay test.csv'!J2551*Part4Out!C$81+'relay test.csv'!K2551*Part4Out!C$82+'relay test.csv'!L2551*Part4Out!C$83+'relay test.csv'!M2551*Part4Out!C$84+'relay test.csv'!N2551*Part4Out!C$85</f>
        <v>3.1533958256037828</v>
      </c>
      <c r="S2551" s="10">
        <f>(F2551*Part4Out!C$78+'relay test.csv'!H2551*Part4Out!C$79+'relay test.csv'!I2551*Part4Out!C$80+'relay test.csv'!J2551*Part4Out!C$81+'relay test.csv'!K2551*Part4Out!C$82+'relay test.csv'!L2551*Part4Out!C$83+'relay test.csv'!M2551*Part4Out!C$84+'relay test.csv'!N2551*Part4Out!C$85) +Part4Out!C$77</f>
        <v>0.54976057403845768</v>
      </c>
      <c r="T2551" s="10">
        <f t="shared" si="391"/>
        <v>1.7328380817722151</v>
      </c>
      <c r="U2551" s="12">
        <f t="shared" si="392"/>
        <v>0.63408004057396949</v>
      </c>
      <c r="V2551" s="11">
        <f t="shared" si="393"/>
        <v>1</v>
      </c>
      <c r="W2551" s="11">
        <f t="shared" si="394"/>
        <v>1</v>
      </c>
      <c r="X2551" s="11">
        <f t="shared" si="395"/>
        <v>23.415444490421084</v>
      </c>
      <c r="Y2551" s="12">
        <f t="shared" si="396"/>
        <v>0.95904231846394072</v>
      </c>
      <c r="Z2551" s="11">
        <f t="shared" si="397"/>
        <v>1</v>
      </c>
      <c r="AA2551" s="11">
        <f t="shared" si="398"/>
        <v>1</v>
      </c>
      <c r="AB2551" s="11">
        <f t="shared" si="399"/>
        <v>1</v>
      </c>
      <c r="AC2551" s="1" t="s">
        <v>2576</v>
      </c>
    </row>
    <row r="2552" spans="1:29" x14ac:dyDescent="0.2">
      <c r="A2552" s="1" t="s">
        <v>2577</v>
      </c>
      <c r="B2552" s="1">
        <v>1</v>
      </c>
      <c r="C2552" s="2">
        <v>40850</v>
      </c>
      <c r="D2552" s="2">
        <v>40858</v>
      </c>
      <c r="E2552" s="2">
        <v>40858</v>
      </c>
      <c r="F2552" s="1">
        <v>16</v>
      </c>
      <c r="G2552" s="1">
        <v>0</v>
      </c>
      <c r="H2552" s="1">
        <v>0</v>
      </c>
      <c r="I2552" s="1">
        <v>66.89</v>
      </c>
      <c r="J2552" s="1">
        <v>0</v>
      </c>
      <c r="K2552" s="1">
        <v>0</v>
      </c>
      <c r="L2552" s="1">
        <v>0</v>
      </c>
      <c r="M2552" s="1">
        <v>0</v>
      </c>
      <c r="N2552" s="7">
        <f t="shared" si="390"/>
        <v>0</v>
      </c>
      <c r="O2552" s="1">
        <v>0</v>
      </c>
      <c r="P2552" s="1" t="s">
        <v>32</v>
      </c>
      <c r="Q2552" s="1" t="s">
        <v>24</v>
      </c>
      <c r="R2552" s="10">
        <f>F2552*Part4Out!C$78+'relay test.csv'!H2552*Part4Out!C$79+'relay test.csv'!I2552*Part4Out!C$80+'relay test.csv'!J2552*Part4Out!C$81+'relay test.csv'!K2552*Part4Out!C$82+'relay test.csv'!L2552*Part4Out!C$83+'relay test.csv'!M2552*Part4Out!C$84+'relay test.csv'!N2552*Part4Out!C$85</f>
        <v>3.1506329278765035</v>
      </c>
      <c r="S2552" s="10">
        <f>(F2552*Part4Out!C$78+'relay test.csv'!H2552*Part4Out!C$79+'relay test.csv'!I2552*Part4Out!C$80+'relay test.csv'!J2552*Part4Out!C$81+'relay test.csv'!K2552*Part4Out!C$82+'relay test.csv'!L2552*Part4Out!C$83+'relay test.csv'!M2552*Part4Out!C$84+'relay test.csv'!N2552*Part4Out!C$85) +Part4Out!C$77</f>
        <v>0.54699767631117835</v>
      </c>
      <c r="T2552" s="10">
        <f t="shared" si="391"/>
        <v>1.7280570351870999</v>
      </c>
      <c r="U2552" s="12">
        <f t="shared" si="392"/>
        <v>0.63343874885980289</v>
      </c>
      <c r="V2552" s="11">
        <f t="shared" si="393"/>
        <v>1</v>
      </c>
      <c r="W2552" s="11">
        <f t="shared" si="394"/>
        <v>1</v>
      </c>
      <c r="X2552" s="11">
        <f t="shared" si="395"/>
        <v>23.350839301917038</v>
      </c>
      <c r="Y2552" s="12">
        <f t="shared" si="396"/>
        <v>0.95893365367815986</v>
      </c>
      <c r="Z2552" s="11">
        <f t="shared" si="397"/>
        <v>1</v>
      </c>
      <c r="AA2552" s="11">
        <f t="shared" si="398"/>
        <v>1</v>
      </c>
      <c r="AB2552" s="11">
        <f t="shared" si="399"/>
        <v>1</v>
      </c>
      <c r="AC2552" s="1" t="s">
        <v>2577</v>
      </c>
    </row>
    <row r="2553" spans="1:29" x14ac:dyDescent="0.2">
      <c r="A2553" s="1" t="s">
        <v>2578</v>
      </c>
      <c r="B2553" s="1">
        <v>0</v>
      </c>
      <c r="C2553" s="2">
        <v>40127</v>
      </c>
      <c r="D2553" s="2">
        <v>40127</v>
      </c>
      <c r="E2553" s="2">
        <v>40127</v>
      </c>
      <c r="F2553" s="1">
        <v>0</v>
      </c>
      <c r="G2553" s="1">
        <v>0</v>
      </c>
      <c r="H2553" s="1">
        <v>0</v>
      </c>
      <c r="I2553" s="1">
        <v>41.66</v>
      </c>
      <c r="J2553" s="1">
        <v>0</v>
      </c>
      <c r="K2553" s="1">
        <v>0</v>
      </c>
      <c r="L2553" s="1">
        <v>0</v>
      </c>
      <c r="M2553" s="1">
        <v>0</v>
      </c>
      <c r="N2553" s="7">
        <f t="shared" si="390"/>
        <v>1</v>
      </c>
      <c r="O2553" s="1">
        <v>0</v>
      </c>
      <c r="P2553" s="1" t="s">
        <v>23</v>
      </c>
      <c r="Q2553" s="1" t="s">
        <v>24</v>
      </c>
      <c r="R2553" s="10">
        <f>F2553*Part4Out!C$78+'relay test.csv'!H2553*Part4Out!C$79+'relay test.csv'!I2553*Part4Out!C$80+'relay test.csv'!J2553*Part4Out!C$81+'relay test.csv'!K2553*Part4Out!C$82+'relay test.csv'!L2553*Part4Out!C$83+'relay test.csv'!M2553*Part4Out!C$84+'relay test.csv'!N2553*Part4Out!C$85</f>
        <v>0.11838413346252413</v>
      </c>
      <c r="S2553" s="10">
        <f>(F2553*Part4Out!C$78+'relay test.csv'!H2553*Part4Out!C$79+'relay test.csv'!I2553*Part4Out!C$80+'relay test.csv'!J2553*Part4Out!C$81+'relay test.csv'!K2553*Part4Out!C$82+'relay test.csv'!L2553*Part4Out!C$83+'relay test.csv'!M2553*Part4Out!C$84+'relay test.csv'!N2553*Part4Out!C$85) +Part4Out!C$77</f>
        <v>-2.4852511181028012</v>
      </c>
      <c r="T2553" s="10">
        <f t="shared" si="391"/>
        <v>8.3304632583966448E-2</v>
      </c>
      <c r="U2553" s="12">
        <f t="shared" si="392"/>
        <v>7.689862119878782E-2</v>
      </c>
      <c r="V2553" s="11">
        <f t="shared" si="393"/>
        <v>0</v>
      </c>
      <c r="W2553" s="11">
        <f t="shared" si="394"/>
        <v>0</v>
      </c>
      <c r="X2553" s="11">
        <f t="shared" si="395"/>
        <v>1.1256764383143341</v>
      </c>
      <c r="Y2553" s="12">
        <f t="shared" si="396"/>
        <v>0.52956151652459293</v>
      </c>
      <c r="Z2553" s="11">
        <f t="shared" si="397"/>
        <v>1</v>
      </c>
      <c r="AA2553" s="11">
        <f t="shared" si="398"/>
        <v>0</v>
      </c>
      <c r="AB2553" s="11">
        <f t="shared" si="399"/>
        <v>0</v>
      </c>
      <c r="AC2553" s="1" t="s">
        <v>2578</v>
      </c>
    </row>
    <row r="2554" spans="1:29" x14ac:dyDescent="0.2">
      <c r="A2554" s="1" t="s">
        <v>2579</v>
      </c>
      <c r="B2554" s="1">
        <v>1</v>
      </c>
      <c r="C2554" s="2">
        <v>41161</v>
      </c>
      <c r="D2554" s="2">
        <v>41161</v>
      </c>
      <c r="E2554" s="2">
        <v>41161</v>
      </c>
      <c r="F2554" s="1">
        <v>45</v>
      </c>
      <c r="G2554" s="1">
        <v>0</v>
      </c>
      <c r="H2554" s="1">
        <v>0</v>
      </c>
      <c r="I2554" s="1">
        <v>105.25</v>
      </c>
      <c r="J2554" s="1">
        <v>0</v>
      </c>
      <c r="K2554" s="1">
        <v>0</v>
      </c>
      <c r="L2554" s="1">
        <v>0</v>
      </c>
      <c r="M2554" s="1">
        <v>0</v>
      </c>
      <c r="N2554" s="7">
        <f t="shared" si="390"/>
        <v>0</v>
      </c>
      <c r="O2554" s="1">
        <v>0</v>
      </c>
      <c r="P2554" s="1" t="s">
        <v>36</v>
      </c>
      <c r="Q2554" s="1" t="s">
        <v>63</v>
      </c>
      <c r="R2554" s="10">
        <f>F2554*Part4Out!C$78+'relay test.csv'!H2554*Part4Out!C$79+'relay test.csv'!I2554*Part4Out!C$80+'relay test.csv'!J2554*Part4Out!C$81+'relay test.csv'!K2554*Part4Out!C$82+'relay test.csv'!L2554*Part4Out!C$83+'relay test.csv'!M2554*Part4Out!C$84+'relay test.csv'!N2554*Part4Out!C$85</f>
        <v>9.1510079997838698</v>
      </c>
      <c r="S2554" s="10">
        <f>(F2554*Part4Out!C$78+'relay test.csv'!H2554*Part4Out!C$79+'relay test.csv'!I2554*Part4Out!C$80+'relay test.csv'!J2554*Part4Out!C$81+'relay test.csv'!K2554*Part4Out!C$82+'relay test.csv'!L2554*Part4Out!C$83+'relay test.csv'!M2554*Part4Out!C$84+'relay test.csv'!N2554*Part4Out!C$85) +Part4Out!C$77</f>
        <v>6.5473727482185442</v>
      </c>
      <c r="T2554" s="10">
        <f t="shared" si="391"/>
        <v>697.40949445218371</v>
      </c>
      <c r="U2554" s="12">
        <f t="shared" si="392"/>
        <v>0.99856817524970165</v>
      </c>
      <c r="V2554" s="11">
        <f t="shared" si="393"/>
        <v>1</v>
      </c>
      <c r="W2554" s="11">
        <f t="shared" si="394"/>
        <v>1</v>
      </c>
      <c r="X2554" s="11">
        <f t="shared" si="395"/>
        <v>9423.9349170676724</v>
      </c>
      <c r="Y2554" s="12">
        <f t="shared" si="396"/>
        <v>0.99989389847157573</v>
      </c>
      <c r="Z2554" s="11">
        <f t="shared" si="397"/>
        <v>1</v>
      </c>
      <c r="AA2554" s="11">
        <f t="shared" si="398"/>
        <v>1</v>
      </c>
      <c r="AB2554" s="11">
        <f t="shared" si="399"/>
        <v>1</v>
      </c>
      <c r="AC2554" s="1" t="s">
        <v>2579</v>
      </c>
    </row>
    <row r="2555" spans="1:29" x14ac:dyDescent="0.2">
      <c r="A2555" s="1" t="s">
        <v>2580</v>
      </c>
      <c r="B2555" s="1">
        <v>1</v>
      </c>
      <c r="C2555" s="2">
        <v>40414</v>
      </c>
      <c r="D2555" s="2">
        <v>40424</v>
      </c>
      <c r="E2555" s="2">
        <v>41490</v>
      </c>
      <c r="F2555" s="1">
        <v>45</v>
      </c>
      <c r="G2555" s="1">
        <v>13.33333333</v>
      </c>
      <c r="H2555" s="1">
        <v>4.4444444440000002</v>
      </c>
      <c r="I2555" s="1">
        <v>97.99</v>
      </c>
      <c r="J2555" s="1">
        <v>3.7523452157598499E-3</v>
      </c>
      <c r="K2555" s="1">
        <v>0</v>
      </c>
      <c r="L2555" s="1">
        <v>0</v>
      </c>
      <c r="M2555" s="1">
        <v>0</v>
      </c>
      <c r="N2555" s="7">
        <f t="shared" si="390"/>
        <v>0</v>
      </c>
      <c r="O2555" s="1">
        <v>0</v>
      </c>
      <c r="P2555" s="1" t="s">
        <v>32</v>
      </c>
      <c r="Q2555" s="1" t="s">
        <v>24</v>
      </c>
      <c r="R2555" s="10">
        <f>F2555*Part4Out!C$78+'relay test.csv'!H2555*Part4Out!C$79+'relay test.csv'!I2555*Part4Out!C$80+'relay test.csv'!J2555*Part4Out!C$81+'relay test.csv'!K2555*Part4Out!C$82+'relay test.csv'!L2555*Part4Out!C$83+'relay test.csv'!M2555*Part4Out!C$84+'relay test.csv'!N2555*Part4Out!C$85</f>
        <v>9.2598120226307294</v>
      </c>
      <c r="S2555" s="10">
        <f>(F2555*Part4Out!C$78+'relay test.csv'!H2555*Part4Out!C$79+'relay test.csv'!I2555*Part4Out!C$80+'relay test.csv'!J2555*Part4Out!C$81+'relay test.csv'!K2555*Part4Out!C$82+'relay test.csv'!L2555*Part4Out!C$83+'relay test.csv'!M2555*Part4Out!C$84+'relay test.csv'!N2555*Part4Out!C$85) +Part4Out!C$77</f>
        <v>6.6561767710654038</v>
      </c>
      <c r="T2555" s="10">
        <f t="shared" si="391"/>
        <v>777.57240962343496</v>
      </c>
      <c r="U2555" s="12">
        <f t="shared" si="392"/>
        <v>0.99871559794870757</v>
      </c>
      <c r="V2555" s="11">
        <f t="shared" si="393"/>
        <v>1</v>
      </c>
      <c r="W2555" s="11">
        <f t="shared" si="394"/>
        <v>1</v>
      </c>
      <c r="X2555" s="11">
        <f t="shared" si="395"/>
        <v>10507.158046872775</v>
      </c>
      <c r="Y2555" s="12">
        <f t="shared" si="396"/>
        <v>0.99990483584320489</v>
      </c>
      <c r="Z2555" s="11">
        <f t="shared" si="397"/>
        <v>1</v>
      </c>
      <c r="AA2555" s="11">
        <f t="shared" si="398"/>
        <v>1</v>
      </c>
      <c r="AB2555" s="11">
        <f t="shared" si="399"/>
        <v>1</v>
      </c>
      <c r="AC2555" s="1" t="s">
        <v>2580</v>
      </c>
    </row>
    <row r="2556" spans="1:29" x14ac:dyDescent="0.2">
      <c r="A2556" s="1" t="s">
        <v>2581</v>
      </c>
      <c r="B2556" s="1">
        <v>1</v>
      </c>
      <c r="C2556" s="2">
        <v>39721</v>
      </c>
      <c r="D2556" s="2">
        <v>39728</v>
      </c>
      <c r="E2556" s="2">
        <v>39728</v>
      </c>
      <c r="F2556" s="1">
        <v>16</v>
      </c>
      <c r="G2556" s="1">
        <v>0</v>
      </c>
      <c r="H2556" s="1">
        <v>0</v>
      </c>
      <c r="I2556" s="1">
        <v>12.79</v>
      </c>
      <c r="J2556" s="1">
        <v>0</v>
      </c>
      <c r="K2556" s="1">
        <v>0</v>
      </c>
      <c r="L2556" s="1">
        <v>0</v>
      </c>
      <c r="M2556" s="1">
        <v>0</v>
      </c>
      <c r="N2556" s="7">
        <f t="shared" si="390"/>
        <v>0</v>
      </c>
      <c r="O2556" s="1">
        <v>0</v>
      </c>
      <c r="P2556" s="1" t="s">
        <v>32</v>
      </c>
      <c r="Q2556" s="1" t="s">
        <v>24</v>
      </c>
      <c r="R2556" s="10">
        <f>F2556*Part4Out!C$78+'relay test.csv'!H2556*Part4Out!C$79+'relay test.csv'!I2556*Part4Out!C$80+'relay test.csv'!J2556*Part4Out!C$81+'relay test.csv'!K2556*Part4Out!C$82+'relay test.csv'!L2556*Part4Out!C$83+'relay test.csv'!M2556*Part4Out!C$84+'relay test.csv'!N2556*Part4Out!C$85</f>
        <v>3.3398389621116911</v>
      </c>
      <c r="S2556" s="10">
        <f>(F2556*Part4Out!C$78+'relay test.csv'!H2556*Part4Out!C$79+'relay test.csv'!I2556*Part4Out!C$80+'relay test.csv'!J2556*Part4Out!C$81+'relay test.csv'!K2556*Part4Out!C$82+'relay test.csv'!L2556*Part4Out!C$83+'relay test.csv'!M2556*Part4Out!C$84+'relay test.csv'!N2556*Part4Out!C$85) +Part4Out!C$77</f>
        <v>0.73620371054636591</v>
      </c>
      <c r="T2556" s="10">
        <f t="shared" si="391"/>
        <v>2.0879938206273767</v>
      </c>
      <c r="U2556" s="12">
        <f t="shared" si="392"/>
        <v>0.67616515508543551</v>
      </c>
      <c r="V2556" s="11">
        <f t="shared" si="393"/>
        <v>1</v>
      </c>
      <c r="W2556" s="11">
        <f t="shared" si="394"/>
        <v>1</v>
      </c>
      <c r="X2556" s="11">
        <f t="shared" si="395"/>
        <v>28.214582722720561</v>
      </c>
      <c r="Y2556" s="12">
        <f t="shared" si="396"/>
        <v>0.96577051914480072</v>
      </c>
      <c r="Z2556" s="11">
        <f t="shared" si="397"/>
        <v>1</v>
      </c>
      <c r="AA2556" s="11">
        <f t="shared" si="398"/>
        <v>1</v>
      </c>
      <c r="AB2556" s="11">
        <f t="shared" si="399"/>
        <v>1</v>
      </c>
      <c r="AC2556" s="1" t="s">
        <v>2581</v>
      </c>
    </row>
    <row r="2557" spans="1:29" x14ac:dyDescent="0.2">
      <c r="A2557" s="1" t="s">
        <v>2582</v>
      </c>
      <c r="B2557" s="1">
        <v>1</v>
      </c>
      <c r="C2557" s="2">
        <v>40821</v>
      </c>
      <c r="D2557" s="2">
        <v>40863</v>
      </c>
      <c r="E2557" s="2">
        <v>40863</v>
      </c>
      <c r="F2557" s="1">
        <v>31</v>
      </c>
      <c r="G2557" s="1">
        <v>90.322580650000006</v>
      </c>
      <c r="H2557" s="1">
        <v>0</v>
      </c>
      <c r="I2557" s="1">
        <v>50.64</v>
      </c>
      <c r="J2557" s="1">
        <v>0</v>
      </c>
      <c r="K2557" s="1">
        <v>0</v>
      </c>
      <c r="L2557" s="1">
        <v>0</v>
      </c>
      <c r="M2557" s="1">
        <v>0</v>
      </c>
      <c r="N2557" s="7">
        <f t="shared" si="390"/>
        <v>0</v>
      </c>
      <c r="O2557" s="1">
        <v>0</v>
      </c>
      <c r="P2557" s="1" t="s">
        <v>32</v>
      </c>
      <c r="Q2557" s="1" t="s">
        <v>28</v>
      </c>
      <c r="R2557" s="10">
        <f>F2557*Part4Out!C$78+'relay test.csv'!H2557*Part4Out!C$79+'relay test.csv'!I2557*Part4Out!C$80+'relay test.csv'!J2557*Part4Out!C$81+'relay test.csv'!K2557*Part4Out!C$82+'relay test.csv'!L2557*Part4Out!C$83+'relay test.csv'!M2557*Part4Out!C$84+'relay test.csv'!N2557*Part4Out!C$85</f>
        <v>6.3804989910960126</v>
      </c>
      <c r="S2557" s="10">
        <f>(F2557*Part4Out!C$78+'relay test.csv'!H2557*Part4Out!C$79+'relay test.csv'!I2557*Part4Out!C$80+'relay test.csv'!J2557*Part4Out!C$81+'relay test.csv'!K2557*Part4Out!C$82+'relay test.csv'!L2557*Part4Out!C$83+'relay test.csv'!M2557*Part4Out!C$84+'relay test.csv'!N2557*Part4Out!C$85) +Part4Out!C$77</f>
        <v>3.7768637395306874</v>
      </c>
      <c r="T2557" s="10">
        <f t="shared" si="391"/>
        <v>43.678838480991146</v>
      </c>
      <c r="U2557" s="12">
        <f t="shared" si="392"/>
        <v>0.97761803945674519</v>
      </c>
      <c r="V2557" s="11">
        <f t="shared" si="393"/>
        <v>1</v>
      </c>
      <c r="W2557" s="11">
        <f t="shared" si="394"/>
        <v>1</v>
      </c>
      <c r="X2557" s="11">
        <f t="shared" si="395"/>
        <v>590.22214978777231</v>
      </c>
      <c r="Y2557" s="12">
        <f t="shared" si="396"/>
        <v>0.99830858840393755</v>
      </c>
      <c r="Z2557" s="11">
        <f t="shared" si="397"/>
        <v>1</v>
      </c>
      <c r="AA2557" s="11">
        <f t="shared" si="398"/>
        <v>1</v>
      </c>
      <c r="AB2557" s="11">
        <f t="shared" si="399"/>
        <v>1</v>
      </c>
      <c r="AC2557" s="1" t="s">
        <v>2582</v>
      </c>
    </row>
    <row r="2558" spans="1:29" x14ac:dyDescent="0.2">
      <c r="A2558" s="1" t="s">
        <v>2583</v>
      </c>
      <c r="B2558" s="1">
        <v>0</v>
      </c>
      <c r="C2558" s="2">
        <v>41168</v>
      </c>
      <c r="D2558" s="2">
        <v>41168</v>
      </c>
      <c r="E2558" s="2">
        <v>41179</v>
      </c>
      <c r="F2558" s="1">
        <v>16</v>
      </c>
      <c r="G2558" s="1">
        <v>12.5</v>
      </c>
      <c r="H2558" s="1">
        <v>0</v>
      </c>
      <c r="I2558" s="1">
        <v>83.07</v>
      </c>
      <c r="J2558" s="1">
        <v>0.18181818181818199</v>
      </c>
      <c r="K2558" s="1">
        <v>0</v>
      </c>
      <c r="L2558" s="1">
        <v>0</v>
      </c>
      <c r="M2558" s="1">
        <v>0</v>
      </c>
      <c r="N2558" s="7">
        <f t="shared" si="390"/>
        <v>0</v>
      </c>
      <c r="O2558" s="1">
        <v>0</v>
      </c>
      <c r="P2558" s="1" t="s">
        <v>32</v>
      </c>
      <c r="Q2558" s="1" t="s">
        <v>63</v>
      </c>
      <c r="R2558" s="10">
        <f>F2558*Part4Out!C$78+'relay test.csv'!H2558*Part4Out!C$79+'relay test.csv'!I2558*Part4Out!C$80+'relay test.csv'!J2558*Part4Out!C$81+'relay test.csv'!K2558*Part4Out!C$82+'relay test.csv'!L2558*Part4Out!C$83+'relay test.csv'!M2558*Part4Out!C$84+'relay test.csv'!N2558*Part4Out!C$85</f>
        <v>2.9855449553833182</v>
      </c>
      <c r="S2558" s="10">
        <f>(F2558*Part4Out!C$78+'relay test.csv'!H2558*Part4Out!C$79+'relay test.csv'!I2558*Part4Out!C$80+'relay test.csv'!J2558*Part4Out!C$81+'relay test.csv'!K2558*Part4Out!C$82+'relay test.csv'!L2558*Part4Out!C$83+'relay test.csv'!M2558*Part4Out!C$84+'relay test.csv'!N2558*Part4Out!C$85) +Part4Out!C$77</f>
        <v>0.38190970381799305</v>
      </c>
      <c r="T2558" s="10">
        <f t="shared" si="391"/>
        <v>1.4650797880488926</v>
      </c>
      <c r="U2558" s="12">
        <f t="shared" si="392"/>
        <v>0.59433361757775038</v>
      </c>
      <c r="V2558" s="11">
        <f t="shared" si="393"/>
        <v>1</v>
      </c>
      <c r="W2558" s="11">
        <f t="shared" si="394"/>
        <v>0</v>
      </c>
      <c r="X2558" s="11">
        <f t="shared" si="395"/>
        <v>19.79728793587666</v>
      </c>
      <c r="Y2558" s="12">
        <f t="shared" si="396"/>
        <v>0.95191680746627849</v>
      </c>
      <c r="Z2558" s="11">
        <f t="shared" si="397"/>
        <v>1</v>
      </c>
      <c r="AA2558" s="11">
        <f t="shared" si="398"/>
        <v>0</v>
      </c>
      <c r="AB2558" s="11">
        <f t="shared" si="399"/>
        <v>0</v>
      </c>
      <c r="AC2558" s="1" t="s">
        <v>2583</v>
      </c>
    </row>
    <row r="2559" spans="1:29" x14ac:dyDescent="0.2">
      <c r="A2559" s="1" t="s">
        <v>2584</v>
      </c>
      <c r="B2559" s="1">
        <v>0</v>
      </c>
      <c r="C2559" s="2">
        <v>41149</v>
      </c>
      <c r="D2559" s="2">
        <v>41110</v>
      </c>
      <c r="E2559" s="2">
        <v>41179</v>
      </c>
      <c r="F2559" s="1">
        <v>0</v>
      </c>
      <c r="G2559" s="1">
        <v>0</v>
      </c>
      <c r="H2559" s="1">
        <v>0</v>
      </c>
      <c r="I2559" s="1">
        <v>46.14</v>
      </c>
      <c r="J2559" s="1">
        <v>0.13043478260869601</v>
      </c>
      <c r="K2559" s="1">
        <v>1</v>
      </c>
      <c r="L2559" s="1">
        <v>0</v>
      </c>
      <c r="M2559" s="1">
        <v>0</v>
      </c>
      <c r="N2559" s="7">
        <f t="shared" si="390"/>
        <v>1</v>
      </c>
      <c r="O2559" s="1">
        <v>0</v>
      </c>
      <c r="P2559" s="1" t="s">
        <v>160</v>
      </c>
      <c r="Q2559" s="1" t="s">
        <v>63</v>
      </c>
      <c r="R2559" s="10">
        <f>F2559*Part4Out!C$78+'relay test.csv'!H2559*Part4Out!C$79+'relay test.csv'!I2559*Part4Out!C$80+'relay test.csv'!J2559*Part4Out!C$81+'relay test.csv'!K2559*Part4Out!C$82+'relay test.csv'!L2559*Part4Out!C$83+'relay test.csv'!M2559*Part4Out!C$84+'relay test.csv'!N2559*Part4Out!C$85</f>
        <v>0.54413530100433138</v>
      </c>
      <c r="S2559" s="10">
        <f>(F2559*Part4Out!C$78+'relay test.csv'!H2559*Part4Out!C$79+'relay test.csv'!I2559*Part4Out!C$80+'relay test.csv'!J2559*Part4Out!C$81+'relay test.csv'!K2559*Part4Out!C$82+'relay test.csv'!L2559*Part4Out!C$83+'relay test.csv'!M2559*Part4Out!C$84+'relay test.csv'!N2559*Part4Out!C$85) +Part4Out!C$77</f>
        <v>-2.0594999505609937</v>
      </c>
      <c r="T2559" s="10">
        <f t="shared" si="391"/>
        <v>0.1275177191185192</v>
      </c>
      <c r="U2559" s="12">
        <f t="shared" si="392"/>
        <v>0.11309597796672421</v>
      </c>
      <c r="V2559" s="11">
        <f t="shared" si="393"/>
        <v>0</v>
      </c>
      <c r="W2559" s="11">
        <f t="shared" si="394"/>
        <v>0</v>
      </c>
      <c r="X2559" s="11">
        <f t="shared" si="395"/>
        <v>1.7231177598030727</v>
      </c>
      <c r="Y2559" s="12">
        <f t="shared" si="396"/>
        <v>0.63277386870249896</v>
      </c>
      <c r="Z2559" s="11">
        <f t="shared" si="397"/>
        <v>1</v>
      </c>
      <c r="AA2559" s="11">
        <f t="shared" si="398"/>
        <v>0</v>
      </c>
      <c r="AB2559" s="11">
        <f t="shared" si="399"/>
        <v>0</v>
      </c>
      <c r="AC2559" s="1" t="s">
        <v>2584</v>
      </c>
    </row>
    <row r="2560" spans="1:29" x14ac:dyDescent="0.2">
      <c r="A2560" s="1" t="s">
        <v>2585</v>
      </c>
      <c r="B2560" s="1">
        <v>0</v>
      </c>
      <c r="C2560" s="2">
        <v>40966</v>
      </c>
      <c r="D2560" s="2">
        <v>41029</v>
      </c>
      <c r="E2560" s="2">
        <v>41147</v>
      </c>
      <c r="F2560" s="1">
        <v>0</v>
      </c>
      <c r="G2560" s="1">
        <v>0</v>
      </c>
      <c r="H2560" s="1">
        <v>0</v>
      </c>
      <c r="I2560" s="1">
        <v>85.1</v>
      </c>
      <c r="J2560" s="1">
        <v>2.5423728813559299E-2</v>
      </c>
      <c r="K2560" s="1">
        <v>0</v>
      </c>
      <c r="L2560" s="1">
        <v>0</v>
      </c>
      <c r="M2560" s="1">
        <v>0</v>
      </c>
      <c r="N2560" s="7">
        <f t="shared" si="390"/>
        <v>0</v>
      </c>
      <c r="O2560" s="1">
        <v>0</v>
      </c>
      <c r="P2560" s="1" t="s">
        <v>26</v>
      </c>
      <c r="Q2560" s="1" t="s">
        <v>24</v>
      </c>
      <c r="R2560" s="10">
        <f>F2560*Part4Out!C$78+'relay test.csv'!H2560*Part4Out!C$79+'relay test.csv'!I2560*Part4Out!C$80+'relay test.csv'!J2560*Part4Out!C$81+'relay test.csv'!K2560*Part4Out!C$82+'relay test.csv'!L2560*Part4Out!C$83+'relay test.csv'!M2560*Part4Out!C$84+'relay test.csv'!N2560*Part4Out!C$85</f>
        <v>-0.31279529406766804</v>
      </c>
      <c r="S2560" s="10">
        <f>(F2560*Part4Out!C$78+'relay test.csv'!H2560*Part4Out!C$79+'relay test.csv'!I2560*Part4Out!C$80+'relay test.csv'!J2560*Part4Out!C$81+'relay test.csv'!K2560*Part4Out!C$82+'relay test.csv'!L2560*Part4Out!C$83+'relay test.csv'!M2560*Part4Out!C$84+'relay test.csv'!N2560*Part4Out!C$85) +Part4Out!C$77</f>
        <v>-2.9164305456329931</v>
      </c>
      <c r="T2560" s="10">
        <f t="shared" si="391"/>
        <v>5.4126545129863098E-2</v>
      </c>
      <c r="U2560" s="12">
        <f t="shared" si="392"/>
        <v>5.1347293529350385E-2</v>
      </c>
      <c r="V2560" s="11">
        <f t="shared" si="393"/>
        <v>0</v>
      </c>
      <c r="W2560" s="11">
        <f t="shared" si="394"/>
        <v>0</v>
      </c>
      <c r="X2560" s="11">
        <f t="shared" si="395"/>
        <v>0.7313996190863854</v>
      </c>
      <c r="Y2560" s="12">
        <f t="shared" si="396"/>
        <v>0.42243258634440845</v>
      </c>
      <c r="Z2560" s="11">
        <f t="shared" si="397"/>
        <v>0</v>
      </c>
      <c r="AA2560" s="11">
        <f t="shared" si="398"/>
        <v>0</v>
      </c>
      <c r="AB2560" s="11">
        <f t="shared" si="399"/>
        <v>0</v>
      </c>
      <c r="AC2560" s="1" t="s">
        <v>2585</v>
      </c>
    </row>
    <row r="2561" spans="1:29" x14ac:dyDescent="0.2">
      <c r="A2561" s="1" t="s">
        <v>2586</v>
      </c>
      <c r="B2561" s="1">
        <v>1</v>
      </c>
      <c r="C2561" s="2">
        <v>40290</v>
      </c>
      <c r="D2561" s="2">
        <v>40290</v>
      </c>
      <c r="E2561" s="2">
        <v>41010</v>
      </c>
      <c r="F2561" s="1">
        <v>40</v>
      </c>
      <c r="G2561" s="1">
        <v>60</v>
      </c>
      <c r="H2561" s="1">
        <v>0</v>
      </c>
      <c r="I2561" s="1">
        <v>60.89</v>
      </c>
      <c r="J2561" s="1">
        <v>9.7222222222222206E-3</v>
      </c>
      <c r="K2561" s="1">
        <v>0</v>
      </c>
      <c r="L2561" s="1">
        <v>0</v>
      </c>
      <c r="M2561" s="1">
        <v>0</v>
      </c>
      <c r="N2561" s="7">
        <f t="shared" si="390"/>
        <v>0</v>
      </c>
      <c r="O2561" s="1">
        <v>0</v>
      </c>
      <c r="P2561" s="1" t="s">
        <v>36</v>
      </c>
      <c r="Q2561" s="1" t="s">
        <v>24</v>
      </c>
      <c r="R2561" s="10">
        <f>F2561*Part4Out!C$78+'relay test.csv'!H2561*Part4Out!C$79+'relay test.csv'!I2561*Part4Out!C$80+'relay test.csv'!J2561*Part4Out!C$81+'relay test.csv'!K2561*Part4Out!C$82+'relay test.csv'!L2561*Part4Out!C$83+'relay test.csv'!M2561*Part4Out!C$84+'relay test.csv'!N2561*Part4Out!C$85</f>
        <v>8.2426700599789395</v>
      </c>
      <c r="S2561" s="10">
        <f>(F2561*Part4Out!C$78+'relay test.csv'!H2561*Part4Out!C$79+'relay test.csv'!I2561*Part4Out!C$80+'relay test.csv'!J2561*Part4Out!C$81+'relay test.csv'!K2561*Part4Out!C$82+'relay test.csv'!L2561*Part4Out!C$83+'relay test.csv'!M2561*Part4Out!C$84+'relay test.csv'!N2561*Part4Out!C$85) +Part4Out!C$77</f>
        <v>5.6390348084136139</v>
      </c>
      <c r="T2561" s="10">
        <f t="shared" si="391"/>
        <v>281.19118408995848</v>
      </c>
      <c r="U2561" s="12">
        <f t="shared" si="392"/>
        <v>0.99645630318599454</v>
      </c>
      <c r="V2561" s="11">
        <f t="shared" si="393"/>
        <v>1</v>
      </c>
      <c r="W2561" s="11">
        <f t="shared" si="394"/>
        <v>1</v>
      </c>
      <c r="X2561" s="11">
        <f t="shared" si="395"/>
        <v>3799.6721283504839</v>
      </c>
      <c r="Y2561" s="12">
        <f t="shared" si="396"/>
        <v>0.99973688864331633</v>
      </c>
      <c r="Z2561" s="11">
        <f t="shared" si="397"/>
        <v>1</v>
      </c>
      <c r="AA2561" s="11">
        <f t="shared" si="398"/>
        <v>1</v>
      </c>
      <c r="AB2561" s="11">
        <f t="shared" si="399"/>
        <v>1</v>
      </c>
      <c r="AC2561" s="1" t="s">
        <v>2586</v>
      </c>
    </row>
    <row r="2562" spans="1:29" x14ac:dyDescent="0.2">
      <c r="A2562" s="1" t="s">
        <v>2587</v>
      </c>
      <c r="B2562" s="1">
        <v>1</v>
      </c>
      <c r="C2562" s="2">
        <v>40681</v>
      </c>
      <c r="D2562" s="2">
        <v>40681</v>
      </c>
      <c r="E2562" s="2">
        <v>40953</v>
      </c>
      <c r="F2562" s="1">
        <v>34</v>
      </c>
      <c r="G2562" s="1">
        <v>73.529411760000002</v>
      </c>
      <c r="H2562" s="1">
        <v>0</v>
      </c>
      <c r="I2562" s="1">
        <v>37.65</v>
      </c>
      <c r="J2562" s="1">
        <v>7.3529411764705899E-3</v>
      </c>
      <c r="K2562" s="1">
        <v>0</v>
      </c>
      <c r="L2562" s="1">
        <v>0</v>
      </c>
      <c r="M2562" s="1">
        <v>0</v>
      </c>
      <c r="N2562" s="7">
        <f t="shared" si="390"/>
        <v>0</v>
      </c>
      <c r="O2562" s="1">
        <v>0</v>
      </c>
      <c r="P2562" s="1" t="s">
        <v>36</v>
      </c>
      <c r="Q2562" s="1" t="s">
        <v>28</v>
      </c>
      <c r="R2562" s="10">
        <f>F2562*Part4Out!C$78+'relay test.csv'!H2562*Part4Out!C$79+'relay test.csv'!I2562*Part4Out!C$80+'relay test.csv'!J2562*Part4Out!C$81+'relay test.csv'!K2562*Part4Out!C$82+'relay test.csv'!L2562*Part4Out!C$83+'relay test.csv'!M2562*Part4Out!C$84+'relay test.csv'!N2562*Part4Out!C$85</f>
        <v>7.0561483753122394</v>
      </c>
      <c r="S2562" s="10">
        <f>(F2562*Part4Out!C$78+'relay test.csv'!H2562*Part4Out!C$79+'relay test.csv'!I2562*Part4Out!C$80+'relay test.csv'!J2562*Part4Out!C$81+'relay test.csv'!K2562*Part4Out!C$82+'relay test.csv'!L2562*Part4Out!C$83+'relay test.csv'!M2562*Part4Out!C$84+'relay test.csv'!N2562*Part4Out!C$85) +Part4Out!C$77</f>
        <v>4.4525131237469147</v>
      </c>
      <c r="T2562" s="10">
        <f t="shared" si="391"/>
        <v>85.84240573614737</v>
      </c>
      <c r="U2562" s="12">
        <f t="shared" si="392"/>
        <v>0.98848488832704273</v>
      </c>
      <c r="V2562" s="11">
        <f t="shared" si="393"/>
        <v>1</v>
      </c>
      <c r="W2562" s="11">
        <f t="shared" si="394"/>
        <v>1</v>
      </c>
      <c r="X2562" s="11">
        <f t="shared" si="395"/>
        <v>1159.968786225686</v>
      </c>
      <c r="Y2562" s="12">
        <f t="shared" si="396"/>
        <v>0.99913865039967953</v>
      </c>
      <c r="Z2562" s="11">
        <f t="shared" si="397"/>
        <v>1</v>
      </c>
      <c r="AA2562" s="11">
        <f t="shared" si="398"/>
        <v>1</v>
      </c>
      <c r="AB2562" s="11">
        <f t="shared" si="399"/>
        <v>1</v>
      </c>
      <c r="AC2562" s="1" t="s">
        <v>2587</v>
      </c>
    </row>
    <row r="2563" spans="1:29" x14ac:dyDescent="0.2">
      <c r="A2563" s="1" t="s">
        <v>2588</v>
      </c>
      <c r="B2563" s="1">
        <v>1</v>
      </c>
      <c r="C2563" s="2">
        <v>40816</v>
      </c>
      <c r="D2563" s="2">
        <v>40822</v>
      </c>
      <c r="E2563" s="2">
        <v>41082</v>
      </c>
      <c r="F2563" s="1">
        <v>33</v>
      </c>
      <c r="G2563" s="1">
        <v>3.0303030299999998</v>
      </c>
      <c r="H2563" s="1">
        <v>0</v>
      </c>
      <c r="I2563" s="1">
        <v>30.97</v>
      </c>
      <c r="J2563" s="1">
        <v>2.69230769230769E-2</v>
      </c>
      <c r="K2563" s="1">
        <v>0</v>
      </c>
      <c r="L2563" s="1">
        <v>0</v>
      </c>
      <c r="M2563" s="1">
        <v>0</v>
      </c>
      <c r="N2563" s="7">
        <f t="shared" si="390"/>
        <v>1</v>
      </c>
      <c r="O2563" s="1">
        <v>0</v>
      </c>
      <c r="P2563" s="1" t="s">
        <v>23</v>
      </c>
      <c r="Q2563" s="1" t="s">
        <v>28</v>
      </c>
      <c r="R2563" s="10">
        <f>F2563*Part4Out!C$78+'relay test.csv'!H2563*Part4Out!C$79+'relay test.csv'!I2563*Part4Out!C$80+'relay test.csv'!J2563*Part4Out!C$81+'relay test.csv'!K2563*Part4Out!C$82+'relay test.csv'!L2563*Part4Out!C$83+'relay test.csv'!M2563*Part4Out!C$84+'relay test.csv'!N2563*Part4Out!C$85</f>
        <v>7.1203796612796886</v>
      </c>
      <c r="S2563" s="10">
        <f>(F2563*Part4Out!C$78+'relay test.csv'!H2563*Part4Out!C$79+'relay test.csv'!I2563*Part4Out!C$80+'relay test.csv'!J2563*Part4Out!C$81+'relay test.csv'!K2563*Part4Out!C$82+'relay test.csv'!L2563*Part4Out!C$83+'relay test.csv'!M2563*Part4Out!C$84+'relay test.csv'!N2563*Part4Out!C$85) +Part4Out!C$77</f>
        <v>4.516744409714363</v>
      </c>
      <c r="T2563" s="10">
        <f t="shared" si="391"/>
        <v>91.537105046488307</v>
      </c>
      <c r="U2563" s="12">
        <f t="shared" si="392"/>
        <v>0.98919352405181005</v>
      </c>
      <c r="V2563" s="11">
        <f t="shared" si="393"/>
        <v>1</v>
      </c>
      <c r="W2563" s="11">
        <f t="shared" si="394"/>
        <v>1</v>
      </c>
      <c r="X2563" s="11">
        <f t="shared" si="395"/>
        <v>1236.9199549433974</v>
      </c>
      <c r="Y2563" s="12">
        <f t="shared" si="396"/>
        <v>0.99919219332719644</v>
      </c>
      <c r="Z2563" s="11">
        <f t="shared" si="397"/>
        <v>1</v>
      </c>
      <c r="AA2563" s="11">
        <f t="shared" si="398"/>
        <v>1</v>
      </c>
      <c r="AB2563" s="11">
        <f t="shared" si="399"/>
        <v>1</v>
      </c>
      <c r="AC2563" s="1" t="s">
        <v>2588</v>
      </c>
    </row>
    <row r="2564" spans="1:29" x14ac:dyDescent="0.2">
      <c r="A2564" s="1" t="s">
        <v>2589</v>
      </c>
      <c r="B2564" s="1">
        <v>1</v>
      </c>
      <c r="C2564" s="2">
        <v>40655</v>
      </c>
      <c r="D2564" s="2">
        <v>40655</v>
      </c>
      <c r="E2564" s="2">
        <v>40655</v>
      </c>
      <c r="F2564" s="1">
        <v>16</v>
      </c>
      <c r="G2564" s="1">
        <v>0</v>
      </c>
      <c r="H2564" s="1">
        <v>0</v>
      </c>
      <c r="I2564" s="1">
        <v>25.63</v>
      </c>
      <c r="J2564" s="1">
        <v>0</v>
      </c>
      <c r="K2564" s="1">
        <v>0</v>
      </c>
      <c r="L2564" s="1">
        <v>0</v>
      </c>
      <c r="M2564" s="1">
        <v>0</v>
      </c>
      <c r="N2564" s="7">
        <f t="shared" si="390"/>
        <v>0</v>
      </c>
      <c r="O2564" s="1">
        <v>0</v>
      </c>
      <c r="P2564" s="1" t="s">
        <v>26</v>
      </c>
      <c r="Q2564" s="1" t="s">
        <v>28</v>
      </c>
      <c r="R2564" s="10">
        <f>F2564*Part4Out!C$78+'relay test.csv'!H2564*Part4Out!C$79+'relay test.csv'!I2564*Part4Out!C$80+'relay test.csv'!J2564*Part4Out!C$81+'relay test.csv'!K2564*Part4Out!C$82+'relay test.csv'!L2564*Part4Out!C$83+'relay test.csv'!M2564*Part4Out!C$84+'relay test.csv'!N2564*Part4Out!C$85</f>
        <v>3.294933130696168</v>
      </c>
      <c r="S2564" s="10">
        <f>(F2564*Part4Out!C$78+'relay test.csv'!H2564*Part4Out!C$79+'relay test.csv'!I2564*Part4Out!C$80+'relay test.csv'!J2564*Part4Out!C$81+'relay test.csv'!K2564*Part4Out!C$82+'relay test.csv'!L2564*Part4Out!C$83+'relay test.csv'!M2564*Part4Out!C$84+'relay test.csv'!N2564*Part4Out!C$85) +Part4Out!C$77</f>
        <v>0.69129787913084284</v>
      </c>
      <c r="T2564" s="10">
        <f t="shared" si="391"/>
        <v>1.9963048149503932</v>
      </c>
      <c r="U2564" s="12">
        <f t="shared" si="392"/>
        <v>0.66625558420812536</v>
      </c>
      <c r="V2564" s="11">
        <f t="shared" si="393"/>
        <v>1</v>
      </c>
      <c r="W2564" s="11">
        <f t="shared" si="394"/>
        <v>1</v>
      </c>
      <c r="X2564" s="11">
        <f t="shared" si="395"/>
        <v>26.975610169315232</v>
      </c>
      <c r="Y2564" s="12">
        <f t="shared" si="396"/>
        <v>0.96425457768578571</v>
      </c>
      <c r="Z2564" s="11">
        <f t="shared" si="397"/>
        <v>1</v>
      </c>
      <c r="AA2564" s="11">
        <f t="shared" si="398"/>
        <v>1</v>
      </c>
      <c r="AB2564" s="11">
        <f t="shared" si="399"/>
        <v>1</v>
      </c>
      <c r="AC2564" s="1" t="s">
        <v>2589</v>
      </c>
    </row>
    <row r="2565" spans="1:29" x14ac:dyDescent="0.2">
      <c r="A2565" s="1" t="s">
        <v>2590</v>
      </c>
      <c r="B2565" s="1">
        <v>1</v>
      </c>
      <c r="C2565" s="2">
        <v>40510</v>
      </c>
      <c r="D2565" s="2">
        <v>40603</v>
      </c>
      <c r="E2565" s="2">
        <v>40666</v>
      </c>
      <c r="F2565" s="1">
        <v>47</v>
      </c>
      <c r="G2565" s="1">
        <v>4.255319149</v>
      </c>
      <c r="H2565" s="1">
        <v>0</v>
      </c>
      <c r="I2565" s="1">
        <v>38.83</v>
      </c>
      <c r="J2565" s="1">
        <v>0.11111111111111099</v>
      </c>
      <c r="K2565" s="1">
        <v>0</v>
      </c>
      <c r="L2565" s="1">
        <v>0</v>
      </c>
      <c r="M2565" s="1">
        <v>0</v>
      </c>
      <c r="N2565" s="7">
        <f t="shared" si="390"/>
        <v>0</v>
      </c>
      <c r="O2565" s="1">
        <v>0</v>
      </c>
      <c r="P2565" s="1" t="s">
        <v>32</v>
      </c>
      <c r="Q2565" s="1" t="s">
        <v>28</v>
      </c>
      <c r="R2565" s="10">
        <f>F2565*Part4Out!C$78+'relay test.csv'!H2565*Part4Out!C$79+'relay test.csv'!I2565*Part4Out!C$80+'relay test.csv'!J2565*Part4Out!C$81+'relay test.csv'!K2565*Part4Out!C$82+'relay test.csv'!L2565*Part4Out!C$83+'relay test.csv'!M2565*Part4Out!C$84+'relay test.csv'!N2565*Part4Out!C$85</f>
        <v>9.7400663055406511</v>
      </c>
      <c r="S2565" s="10">
        <f>(F2565*Part4Out!C$78+'relay test.csv'!H2565*Part4Out!C$79+'relay test.csv'!I2565*Part4Out!C$80+'relay test.csv'!J2565*Part4Out!C$81+'relay test.csv'!K2565*Part4Out!C$82+'relay test.csv'!L2565*Part4Out!C$83+'relay test.csv'!M2565*Part4Out!C$84+'relay test.csv'!N2565*Part4Out!C$85) +Part4Out!C$77</f>
        <v>7.1364310539753255</v>
      </c>
      <c r="T2565" s="10">
        <f t="shared" si="391"/>
        <v>1256.9344433585986</v>
      </c>
      <c r="U2565" s="12">
        <f t="shared" si="392"/>
        <v>0.99920504601390037</v>
      </c>
      <c r="V2565" s="11">
        <f t="shared" si="393"/>
        <v>1</v>
      </c>
      <c r="W2565" s="11">
        <f t="shared" si="394"/>
        <v>1</v>
      </c>
      <c r="X2565" s="11">
        <f t="shared" si="395"/>
        <v>16984.667520961404</v>
      </c>
      <c r="Y2565" s="12">
        <f t="shared" si="396"/>
        <v>0.99994112683538838</v>
      </c>
      <c r="Z2565" s="11">
        <f t="shared" si="397"/>
        <v>1</v>
      </c>
      <c r="AA2565" s="11">
        <f t="shared" si="398"/>
        <v>1</v>
      </c>
      <c r="AB2565" s="11">
        <f t="shared" si="399"/>
        <v>1</v>
      </c>
      <c r="AC2565" s="1" t="s">
        <v>2590</v>
      </c>
    </row>
    <row r="2566" spans="1:29" x14ac:dyDescent="0.2">
      <c r="A2566" s="1" t="s">
        <v>2591</v>
      </c>
      <c r="B2566" s="1">
        <v>1</v>
      </c>
      <c r="C2566" s="2">
        <v>40273</v>
      </c>
      <c r="D2566" s="2">
        <v>40307</v>
      </c>
      <c r="E2566" s="2">
        <v>40835</v>
      </c>
      <c r="F2566" s="1">
        <v>44</v>
      </c>
      <c r="G2566" s="1">
        <v>36.363636360000001</v>
      </c>
      <c r="H2566" s="1">
        <v>6.8181818180000002</v>
      </c>
      <c r="I2566" s="1">
        <v>159.97999999999999</v>
      </c>
      <c r="J2566" s="1">
        <v>3.5984848484848501E-2</v>
      </c>
      <c r="K2566" s="1">
        <v>0</v>
      </c>
      <c r="L2566" s="1">
        <v>0</v>
      </c>
      <c r="M2566" s="1">
        <v>0</v>
      </c>
      <c r="N2566" s="7">
        <f t="shared" ref="N2566:N2629" si="400">IF(OR(
ISNUMBER(SEARCH("Friday",P2566)),
ISNUMBER(SEARCH("Saturday",P2566)),
ISNUMBER(SEARCH("Sunday",P2566))),
1,
0)</f>
        <v>0</v>
      </c>
      <c r="O2566" s="1">
        <v>0</v>
      </c>
      <c r="P2566" s="1" t="s">
        <v>32</v>
      </c>
      <c r="Q2566" s="1" t="s">
        <v>24</v>
      </c>
      <c r="R2566" s="10">
        <f>F2566*Part4Out!C$78+'relay test.csv'!H2566*Part4Out!C$79+'relay test.csv'!I2566*Part4Out!C$80+'relay test.csv'!J2566*Part4Out!C$81+'relay test.csv'!K2566*Part4Out!C$82+'relay test.csv'!L2566*Part4Out!C$83+'relay test.csv'!M2566*Part4Out!C$84+'relay test.csv'!N2566*Part4Out!C$85</f>
        <v>8.8579876973638694</v>
      </c>
      <c r="S2566" s="10">
        <f>(F2566*Part4Out!C$78+'relay test.csv'!H2566*Part4Out!C$79+'relay test.csv'!I2566*Part4Out!C$80+'relay test.csv'!J2566*Part4Out!C$81+'relay test.csv'!K2566*Part4Out!C$82+'relay test.csv'!L2566*Part4Out!C$83+'relay test.csv'!M2566*Part4Out!C$84+'relay test.csv'!N2566*Part4Out!C$85) +Part4Out!C$77</f>
        <v>6.2543524457985438</v>
      </c>
      <c r="T2566" s="10">
        <f t="shared" ref="T2566:T2629" si="401">EXP(S2566)</f>
        <v>520.2723610985696</v>
      </c>
      <c r="U2566" s="12">
        <f t="shared" ref="U2566:U2629" si="402">T2566/(1+T2566)</f>
        <v>0.99808161706887255</v>
      </c>
      <c r="V2566" s="11">
        <f t="shared" ref="V2566:V2629" si="403">1*(U2566&gt;0.5)+0*(U2566&lt;=0.5)</f>
        <v>1</v>
      </c>
      <c r="W2566" s="11">
        <f t="shared" ref="W2566:W2629" si="404">B2566</f>
        <v>1</v>
      </c>
      <c r="X2566" s="11">
        <f t="shared" ref="X2566:X2629" si="405">EXP(R2566)</f>
        <v>7030.3213666360762</v>
      </c>
      <c r="Y2566" s="12">
        <f t="shared" ref="Y2566:Y2629" si="406">X2566/(1+X2566)</f>
        <v>0.99985777922130747</v>
      </c>
      <c r="Z2566" s="11">
        <f t="shared" ref="Z2566:Z2629" si="407">1*(Y2566&gt;0.5)+0*(Y2566&lt;=0.5)</f>
        <v>1</v>
      </c>
      <c r="AA2566" s="11">
        <f t="shared" ref="AA2566:AA2629" si="408">B2566</f>
        <v>1</v>
      </c>
      <c r="AB2566" s="11">
        <f t="shared" ref="AB2566:AB2629" si="409">1*(AA2566&gt;0.5)+0*(AA2566&lt;=0.5)</f>
        <v>1</v>
      </c>
      <c r="AC2566" s="1" t="s">
        <v>2591</v>
      </c>
    </row>
    <row r="2567" spans="1:29" x14ac:dyDescent="0.2">
      <c r="A2567" s="1" t="s">
        <v>2592</v>
      </c>
      <c r="B2567" s="1">
        <v>0</v>
      </c>
      <c r="C2567" s="2">
        <v>40295</v>
      </c>
      <c r="D2567" s="2">
        <v>40300</v>
      </c>
      <c r="E2567" s="2">
        <v>40300</v>
      </c>
      <c r="F2567" s="1">
        <v>0</v>
      </c>
      <c r="G2567" s="1">
        <v>0</v>
      </c>
      <c r="H2567" s="1">
        <v>0</v>
      </c>
      <c r="I2567" s="1">
        <v>15.51</v>
      </c>
      <c r="J2567" s="1">
        <v>0</v>
      </c>
      <c r="K2567" s="1">
        <v>0</v>
      </c>
      <c r="L2567" s="1">
        <v>0</v>
      </c>
      <c r="M2567" s="1">
        <v>0</v>
      </c>
      <c r="N2567" s="7">
        <f t="shared" si="400"/>
        <v>0</v>
      </c>
      <c r="O2567" s="1">
        <v>0</v>
      </c>
      <c r="P2567" s="1" t="s">
        <v>26</v>
      </c>
      <c r="Q2567" s="1" t="s">
        <v>24</v>
      </c>
      <c r="R2567" s="10">
        <f>F2567*Part4Out!C$78+'relay test.csv'!H2567*Part4Out!C$79+'relay test.csv'!I2567*Part4Out!C$80+'relay test.csv'!J2567*Part4Out!C$81+'relay test.csv'!K2567*Part4Out!C$82+'relay test.csv'!L2567*Part4Out!C$83+'relay test.csv'!M2567*Part4Out!C$84+'relay test.csv'!N2567*Part4Out!C$85</f>
        <v>-5.4243726265947458E-2</v>
      </c>
      <c r="S2567" s="10">
        <f>(F2567*Part4Out!C$78+'relay test.csv'!H2567*Part4Out!C$79+'relay test.csv'!I2567*Part4Out!C$80+'relay test.csv'!J2567*Part4Out!C$81+'relay test.csv'!K2567*Part4Out!C$82+'relay test.csv'!L2567*Part4Out!C$83+'relay test.csv'!M2567*Part4Out!C$84+'relay test.csv'!N2567*Part4Out!C$85) +Part4Out!C$77</f>
        <v>-2.6578789778312726</v>
      </c>
      <c r="T2567" s="10">
        <f t="shared" si="401"/>
        <v>7.0096740924195947E-2</v>
      </c>
      <c r="U2567" s="12">
        <f t="shared" si="402"/>
        <v>6.5505050378582078E-2</v>
      </c>
      <c r="V2567" s="11">
        <f t="shared" si="403"/>
        <v>0</v>
      </c>
      <c r="W2567" s="11">
        <f t="shared" si="404"/>
        <v>0</v>
      </c>
      <c r="X2567" s="11">
        <f t="shared" si="405"/>
        <v>0.94720122054987033</v>
      </c>
      <c r="Y2567" s="12">
        <f t="shared" si="406"/>
        <v>0.48644239257532412</v>
      </c>
      <c r="Z2567" s="11">
        <f t="shared" si="407"/>
        <v>0</v>
      </c>
      <c r="AA2567" s="11">
        <f t="shared" si="408"/>
        <v>0</v>
      </c>
      <c r="AB2567" s="11">
        <f t="shared" si="409"/>
        <v>0</v>
      </c>
      <c r="AC2567" s="1" t="s">
        <v>2592</v>
      </c>
    </row>
    <row r="2568" spans="1:29" x14ac:dyDescent="0.2">
      <c r="A2568" s="1" t="s">
        <v>2593</v>
      </c>
      <c r="B2568" s="1">
        <v>1</v>
      </c>
      <c r="C2568" s="2">
        <v>41045</v>
      </c>
      <c r="D2568" s="2">
        <v>41050</v>
      </c>
      <c r="E2568" s="2">
        <v>41081</v>
      </c>
      <c r="F2568" s="1">
        <v>36</v>
      </c>
      <c r="G2568" s="1">
        <v>52.777777780000001</v>
      </c>
      <c r="H2568" s="1">
        <v>11.11111111</v>
      </c>
      <c r="I2568" s="1">
        <v>86.93</v>
      </c>
      <c r="J2568" s="1">
        <v>9.6774193548387094E-2</v>
      </c>
      <c r="K2568" s="1">
        <v>0</v>
      </c>
      <c r="L2568" s="1">
        <v>0</v>
      </c>
      <c r="M2568" s="1">
        <v>0</v>
      </c>
      <c r="N2568" s="7">
        <f t="shared" si="400"/>
        <v>0</v>
      </c>
      <c r="O2568" s="1">
        <v>0</v>
      </c>
      <c r="P2568" s="1" t="s">
        <v>32</v>
      </c>
      <c r="Q2568" s="1" t="s">
        <v>24</v>
      </c>
      <c r="R2568" s="10">
        <f>F2568*Part4Out!C$78+'relay test.csv'!H2568*Part4Out!C$79+'relay test.csv'!I2568*Part4Out!C$80+'relay test.csv'!J2568*Part4Out!C$81+'relay test.csv'!K2568*Part4Out!C$82+'relay test.csv'!L2568*Part4Out!C$83+'relay test.csv'!M2568*Part4Out!C$84+'relay test.csv'!N2568*Part4Out!C$85</f>
        <v>7.4676395561463362</v>
      </c>
      <c r="S2568" s="10">
        <f>(F2568*Part4Out!C$78+'relay test.csv'!H2568*Part4Out!C$79+'relay test.csv'!I2568*Part4Out!C$80+'relay test.csv'!J2568*Part4Out!C$81+'relay test.csv'!K2568*Part4Out!C$82+'relay test.csv'!L2568*Part4Out!C$83+'relay test.csv'!M2568*Part4Out!C$84+'relay test.csv'!N2568*Part4Out!C$85) +Part4Out!C$77</f>
        <v>4.8640043045810106</v>
      </c>
      <c r="T2568" s="10">
        <f t="shared" si="401"/>
        <v>129.54189010942017</v>
      </c>
      <c r="U2568" s="12">
        <f t="shared" si="402"/>
        <v>0.99233962370882023</v>
      </c>
      <c r="V2568" s="11">
        <f t="shared" si="403"/>
        <v>1</v>
      </c>
      <c r="W2568" s="11">
        <f t="shared" si="404"/>
        <v>1</v>
      </c>
      <c r="X2568" s="11">
        <f t="shared" si="405"/>
        <v>1750.4699192316621</v>
      </c>
      <c r="Y2568" s="12">
        <f t="shared" si="406"/>
        <v>0.99942905099938073</v>
      </c>
      <c r="Z2568" s="11">
        <f t="shared" si="407"/>
        <v>1</v>
      </c>
      <c r="AA2568" s="11">
        <f t="shared" si="408"/>
        <v>1</v>
      </c>
      <c r="AB2568" s="11">
        <f t="shared" si="409"/>
        <v>1</v>
      </c>
      <c r="AC2568" s="1" t="s">
        <v>2593</v>
      </c>
    </row>
    <row r="2569" spans="1:29" x14ac:dyDescent="0.2">
      <c r="A2569" s="1" t="s">
        <v>2594</v>
      </c>
      <c r="B2569" s="1">
        <v>1</v>
      </c>
      <c r="C2569" s="2">
        <v>40127</v>
      </c>
      <c r="D2569" s="2">
        <v>40128</v>
      </c>
      <c r="E2569" s="2">
        <v>41654</v>
      </c>
      <c r="F2569" s="1">
        <v>21</v>
      </c>
      <c r="G2569" s="1">
        <v>4.7619047620000003</v>
      </c>
      <c r="H2569" s="1">
        <v>0</v>
      </c>
      <c r="I2569" s="1">
        <v>43.98</v>
      </c>
      <c r="J2569" s="1">
        <v>6.55307994757536E-3</v>
      </c>
      <c r="K2569" s="1">
        <v>0</v>
      </c>
      <c r="L2569" s="1">
        <v>0</v>
      </c>
      <c r="M2569" s="1">
        <v>0</v>
      </c>
      <c r="N2569" s="7">
        <f t="shared" si="400"/>
        <v>1</v>
      </c>
      <c r="O2569" s="1">
        <v>0</v>
      </c>
      <c r="P2569" s="1" t="s">
        <v>23</v>
      </c>
      <c r="Q2569" s="1" t="s">
        <v>24</v>
      </c>
      <c r="R2569" s="10">
        <f>F2569*Part4Out!C$78+'relay test.csv'!H2569*Part4Out!C$79+'relay test.csv'!I2569*Part4Out!C$80+'relay test.csv'!J2569*Part4Out!C$81+'relay test.csv'!K2569*Part4Out!C$82+'relay test.csv'!L2569*Part4Out!C$83+'relay test.csv'!M2569*Part4Out!C$84+'relay test.csv'!N2569*Part4Out!C$85</f>
        <v>4.5486077483130121</v>
      </c>
      <c r="S2569" s="10">
        <f>(F2569*Part4Out!C$78+'relay test.csv'!H2569*Part4Out!C$79+'relay test.csv'!I2569*Part4Out!C$80+'relay test.csv'!J2569*Part4Out!C$81+'relay test.csv'!K2569*Part4Out!C$82+'relay test.csv'!L2569*Part4Out!C$83+'relay test.csv'!M2569*Part4Out!C$84+'relay test.csv'!N2569*Part4Out!C$85) +Part4Out!C$77</f>
        <v>1.9449724967476869</v>
      </c>
      <c r="T2569" s="10">
        <f t="shared" si="401"/>
        <v>6.9934395100565432</v>
      </c>
      <c r="U2569" s="12">
        <f t="shared" si="402"/>
        <v>0.87489740821308515</v>
      </c>
      <c r="V2569" s="11">
        <f t="shared" si="403"/>
        <v>1</v>
      </c>
      <c r="W2569" s="11">
        <f t="shared" si="404"/>
        <v>1</v>
      </c>
      <c r="X2569" s="11">
        <f t="shared" si="405"/>
        <v>94.500747858317467</v>
      </c>
      <c r="Y2569" s="12">
        <f t="shared" si="406"/>
        <v>0.98952887781063692</v>
      </c>
      <c r="Z2569" s="11">
        <f t="shared" si="407"/>
        <v>1</v>
      </c>
      <c r="AA2569" s="11">
        <f t="shared" si="408"/>
        <v>1</v>
      </c>
      <c r="AB2569" s="11">
        <f t="shared" si="409"/>
        <v>1</v>
      </c>
      <c r="AC2569" s="1" t="s">
        <v>2594</v>
      </c>
    </row>
    <row r="2570" spans="1:29" x14ac:dyDescent="0.2">
      <c r="A2570" s="1" t="s">
        <v>2595</v>
      </c>
      <c r="B2570" s="1">
        <v>1</v>
      </c>
      <c r="C2570" s="2">
        <v>40853</v>
      </c>
      <c r="D2570" s="2">
        <v>40853</v>
      </c>
      <c r="E2570" s="2">
        <v>40853</v>
      </c>
      <c r="F2570" s="1">
        <v>16</v>
      </c>
      <c r="G2570" s="1">
        <v>0</v>
      </c>
      <c r="H2570" s="1">
        <v>0</v>
      </c>
      <c r="I2570" s="1">
        <v>78.5</v>
      </c>
      <c r="J2570" s="1">
        <v>0</v>
      </c>
      <c r="K2570" s="1">
        <v>0</v>
      </c>
      <c r="L2570" s="1">
        <v>0</v>
      </c>
      <c r="M2570" s="1">
        <v>0</v>
      </c>
      <c r="N2570" s="7">
        <f t="shared" si="400"/>
        <v>0</v>
      </c>
      <c r="O2570" s="1">
        <v>0</v>
      </c>
      <c r="P2570" s="1" t="s">
        <v>32</v>
      </c>
      <c r="Q2570" s="1" t="s">
        <v>28</v>
      </c>
      <c r="R2570" s="10">
        <f>F2570*Part4Out!C$78+'relay test.csv'!H2570*Part4Out!C$79+'relay test.csv'!I2570*Part4Out!C$80+'relay test.csv'!J2570*Part4Out!C$81+'relay test.csv'!K2570*Part4Out!C$82+'relay test.csv'!L2570*Part4Out!C$83+'relay test.csv'!M2570*Part4Out!C$84+'relay test.csv'!N2570*Part4Out!C$85</f>
        <v>3.1100288233021871</v>
      </c>
      <c r="S2570" s="10">
        <f>(F2570*Part4Out!C$78+'relay test.csv'!H2570*Part4Out!C$79+'relay test.csv'!I2570*Part4Out!C$80+'relay test.csv'!J2570*Part4Out!C$81+'relay test.csv'!K2570*Part4Out!C$82+'relay test.csv'!L2570*Part4Out!C$83+'relay test.csv'!M2570*Part4Out!C$84+'relay test.csv'!N2570*Part4Out!C$85) +Part4Out!C$77</f>
        <v>0.50639357173686195</v>
      </c>
      <c r="T2570" s="10">
        <f t="shared" si="401"/>
        <v>1.6592962583661099</v>
      </c>
      <c r="U2570" s="12">
        <f t="shared" si="402"/>
        <v>0.62396066370792136</v>
      </c>
      <c r="V2570" s="11">
        <f t="shared" si="403"/>
        <v>1</v>
      </c>
      <c r="W2570" s="11">
        <f t="shared" si="404"/>
        <v>1</v>
      </c>
      <c r="X2570" s="11">
        <f t="shared" si="405"/>
        <v>22.421690658598056</v>
      </c>
      <c r="Y2570" s="12">
        <f t="shared" si="406"/>
        <v>0.95730453387945746</v>
      </c>
      <c r="Z2570" s="11">
        <f t="shared" si="407"/>
        <v>1</v>
      </c>
      <c r="AA2570" s="11">
        <f t="shared" si="408"/>
        <v>1</v>
      </c>
      <c r="AB2570" s="11">
        <f t="shared" si="409"/>
        <v>1</v>
      </c>
      <c r="AC2570" s="1" t="s">
        <v>2595</v>
      </c>
    </row>
    <row r="2571" spans="1:29" x14ac:dyDescent="0.2">
      <c r="A2571" s="1" t="s">
        <v>2596</v>
      </c>
      <c r="B2571" s="1">
        <v>1</v>
      </c>
      <c r="C2571" s="2">
        <v>41404</v>
      </c>
      <c r="D2571" s="2">
        <v>41568</v>
      </c>
      <c r="E2571" s="2">
        <v>41568</v>
      </c>
      <c r="F2571" s="1">
        <v>38</v>
      </c>
      <c r="G2571" s="1">
        <v>23.684210530000001</v>
      </c>
      <c r="H2571" s="1">
        <v>10.52631579</v>
      </c>
      <c r="I2571" s="1">
        <v>109.33</v>
      </c>
      <c r="J2571" s="1">
        <v>0</v>
      </c>
      <c r="K2571" s="1">
        <v>0</v>
      </c>
      <c r="L2571" s="1">
        <v>0</v>
      </c>
      <c r="M2571" s="1">
        <v>0</v>
      </c>
      <c r="N2571" s="7">
        <f t="shared" si="400"/>
        <v>0</v>
      </c>
      <c r="O2571" s="1">
        <v>0</v>
      </c>
      <c r="P2571" s="1" t="s">
        <v>32</v>
      </c>
      <c r="Q2571" s="1" t="s">
        <v>24</v>
      </c>
      <c r="R2571" s="10">
        <f>F2571*Part4Out!C$78+'relay test.csv'!H2571*Part4Out!C$79+'relay test.csv'!I2571*Part4Out!C$80+'relay test.csv'!J2571*Part4Out!C$81+'relay test.csv'!K2571*Part4Out!C$82+'relay test.csv'!L2571*Part4Out!C$83+'relay test.csv'!M2571*Part4Out!C$84+'relay test.csv'!N2571*Part4Out!C$85</f>
        <v>7.8588508777758257</v>
      </c>
      <c r="S2571" s="10">
        <f>(F2571*Part4Out!C$78+'relay test.csv'!H2571*Part4Out!C$79+'relay test.csv'!I2571*Part4Out!C$80+'relay test.csv'!J2571*Part4Out!C$81+'relay test.csv'!K2571*Part4Out!C$82+'relay test.csv'!L2571*Part4Out!C$83+'relay test.csv'!M2571*Part4Out!C$84+'relay test.csv'!N2571*Part4Out!C$85) +Part4Out!C$77</f>
        <v>5.2552156262105001</v>
      </c>
      <c r="T2571" s="10">
        <f t="shared" si="401"/>
        <v>191.5627873592847</v>
      </c>
      <c r="U2571" s="12">
        <f t="shared" si="402"/>
        <v>0.99480688863246358</v>
      </c>
      <c r="V2571" s="11">
        <f t="shared" si="403"/>
        <v>1</v>
      </c>
      <c r="W2571" s="11">
        <f t="shared" si="404"/>
        <v>1</v>
      </c>
      <c r="X2571" s="11">
        <f t="shared" si="405"/>
        <v>2588.5441121274375</v>
      </c>
      <c r="Y2571" s="12">
        <f t="shared" si="406"/>
        <v>0.99961383164113071</v>
      </c>
      <c r="Z2571" s="11">
        <f t="shared" si="407"/>
        <v>1</v>
      </c>
      <c r="AA2571" s="11">
        <f t="shared" si="408"/>
        <v>1</v>
      </c>
      <c r="AB2571" s="11">
        <f t="shared" si="409"/>
        <v>1</v>
      </c>
      <c r="AC2571" s="1" t="s">
        <v>2596</v>
      </c>
    </row>
    <row r="2572" spans="1:29" x14ac:dyDescent="0.2">
      <c r="A2572" s="1" t="s">
        <v>2597</v>
      </c>
      <c r="B2572" s="1">
        <v>0</v>
      </c>
      <c r="C2572" s="2">
        <v>40294</v>
      </c>
      <c r="D2572" s="2">
        <v>40295</v>
      </c>
      <c r="E2572" s="2">
        <v>40686</v>
      </c>
      <c r="F2572" s="1">
        <v>0</v>
      </c>
      <c r="G2572" s="1">
        <v>0</v>
      </c>
      <c r="H2572" s="1">
        <v>0</v>
      </c>
      <c r="I2572" s="1">
        <v>69.86</v>
      </c>
      <c r="J2572" s="1">
        <v>1.27877237851662E-2</v>
      </c>
      <c r="K2572" s="1">
        <v>0</v>
      </c>
      <c r="L2572" s="1">
        <v>0</v>
      </c>
      <c r="M2572" s="1">
        <v>0</v>
      </c>
      <c r="N2572" s="7">
        <f t="shared" si="400"/>
        <v>0</v>
      </c>
      <c r="O2572" s="1">
        <v>0</v>
      </c>
      <c r="P2572" s="1" t="s">
        <v>32</v>
      </c>
      <c r="Q2572" s="1" t="s">
        <v>24</v>
      </c>
      <c r="R2572" s="10">
        <f>F2572*Part4Out!C$78+'relay test.csv'!H2572*Part4Out!C$79+'relay test.csv'!I2572*Part4Out!C$80+'relay test.csv'!J2572*Part4Out!C$81+'relay test.csv'!K2572*Part4Out!C$82+'relay test.csv'!L2572*Part4Out!C$83+'relay test.csv'!M2572*Part4Out!C$84+'relay test.csv'!N2572*Part4Out!C$85</f>
        <v>-0.25195524177765133</v>
      </c>
      <c r="S2572" s="10">
        <f>(F2572*Part4Out!C$78+'relay test.csv'!H2572*Part4Out!C$79+'relay test.csv'!I2572*Part4Out!C$80+'relay test.csv'!J2572*Part4Out!C$81+'relay test.csv'!K2572*Part4Out!C$82+'relay test.csv'!L2572*Part4Out!C$83+'relay test.csv'!M2572*Part4Out!C$84+'relay test.csv'!N2572*Part4Out!C$85) +Part4Out!C$77</f>
        <v>-2.8555904933429765</v>
      </c>
      <c r="T2572" s="10">
        <f t="shared" si="401"/>
        <v>5.7521844824044412E-2</v>
      </c>
      <c r="U2572" s="12">
        <f t="shared" si="402"/>
        <v>5.4393055902892645E-2</v>
      </c>
      <c r="V2572" s="11">
        <f t="shared" si="403"/>
        <v>0</v>
      </c>
      <c r="W2572" s="11">
        <f t="shared" si="404"/>
        <v>0</v>
      </c>
      <c r="X2572" s="11">
        <f t="shared" si="405"/>
        <v>0.77727952694029023</v>
      </c>
      <c r="Y2572" s="12">
        <f t="shared" si="406"/>
        <v>0.43734230612470443</v>
      </c>
      <c r="Z2572" s="11">
        <f t="shared" si="407"/>
        <v>0</v>
      </c>
      <c r="AA2572" s="11">
        <f t="shared" si="408"/>
        <v>0</v>
      </c>
      <c r="AB2572" s="11">
        <f t="shared" si="409"/>
        <v>0</v>
      </c>
      <c r="AC2572" s="1" t="s">
        <v>2597</v>
      </c>
    </row>
    <row r="2573" spans="1:29" x14ac:dyDescent="0.2">
      <c r="A2573" s="1" t="s">
        <v>2598</v>
      </c>
      <c r="B2573" s="1">
        <v>1</v>
      </c>
      <c r="C2573" s="2">
        <v>39828</v>
      </c>
      <c r="D2573" s="2">
        <v>39890</v>
      </c>
      <c r="E2573" s="2">
        <v>40050</v>
      </c>
      <c r="F2573" s="1">
        <v>46</v>
      </c>
      <c r="G2573" s="1">
        <v>15.217391299999999</v>
      </c>
      <c r="H2573" s="1">
        <v>6.5217391300000003</v>
      </c>
      <c r="I2573" s="1">
        <v>34.369999999999997</v>
      </c>
      <c r="J2573" s="1">
        <v>3.7499999999999999E-2</v>
      </c>
      <c r="K2573" s="1">
        <v>0</v>
      </c>
      <c r="L2573" s="1">
        <v>0</v>
      </c>
      <c r="M2573" s="1">
        <v>0</v>
      </c>
      <c r="N2573" s="7">
        <f t="shared" si="400"/>
        <v>0</v>
      </c>
      <c r="O2573" s="1">
        <v>0</v>
      </c>
      <c r="P2573" s="1" t="s">
        <v>36</v>
      </c>
      <c r="Q2573" s="1" t="s">
        <v>24</v>
      </c>
      <c r="R2573" s="10">
        <f>F2573*Part4Out!C$78+'relay test.csv'!H2573*Part4Out!C$79+'relay test.csv'!I2573*Part4Out!C$80+'relay test.csv'!J2573*Part4Out!C$81+'relay test.csv'!K2573*Part4Out!C$82+'relay test.csv'!L2573*Part4Out!C$83+'relay test.csv'!M2573*Part4Out!C$84+'relay test.csv'!N2573*Part4Out!C$85</f>
        <v>9.7137425086301619</v>
      </c>
      <c r="S2573" s="10">
        <f>(F2573*Part4Out!C$78+'relay test.csv'!H2573*Part4Out!C$79+'relay test.csv'!I2573*Part4Out!C$80+'relay test.csv'!J2573*Part4Out!C$81+'relay test.csv'!K2573*Part4Out!C$82+'relay test.csv'!L2573*Part4Out!C$83+'relay test.csv'!M2573*Part4Out!C$84+'relay test.csv'!N2573*Part4Out!C$85) +Part4Out!C$77</f>
        <v>7.1101072570648363</v>
      </c>
      <c r="T2573" s="10">
        <f t="shared" si="401"/>
        <v>1224.2788516060539</v>
      </c>
      <c r="U2573" s="12">
        <f t="shared" si="402"/>
        <v>0.99918385925074182</v>
      </c>
      <c r="V2573" s="11">
        <f t="shared" si="403"/>
        <v>1</v>
      </c>
      <c r="W2573" s="11">
        <f t="shared" si="404"/>
        <v>1</v>
      </c>
      <c r="X2573" s="11">
        <f t="shared" si="405"/>
        <v>16543.39998187227</v>
      </c>
      <c r="Y2573" s="12">
        <f t="shared" si="406"/>
        <v>0.99993955658705691</v>
      </c>
      <c r="Z2573" s="11">
        <f t="shared" si="407"/>
        <v>1</v>
      </c>
      <c r="AA2573" s="11">
        <f t="shared" si="408"/>
        <v>1</v>
      </c>
      <c r="AB2573" s="11">
        <f t="shared" si="409"/>
        <v>1</v>
      </c>
      <c r="AC2573" s="1" t="s">
        <v>2598</v>
      </c>
    </row>
    <row r="2574" spans="1:29" x14ac:dyDescent="0.2">
      <c r="A2574" s="1" t="s">
        <v>2599</v>
      </c>
      <c r="B2574" s="1">
        <v>0</v>
      </c>
      <c r="C2574" s="2">
        <v>41184</v>
      </c>
      <c r="D2574" s="2">
        <v>41184</v>
      </c>
      <c r="E2574" s="2">
        <v>41184</v>
      </c>
      <c r="F2574" s="1">
        <v>0</v>
      </c>
      <c r="G2574" s="1">
        <v>0</v>
      </c>
      <c r="H2574" s="1">
        <v>0</v>
      </c>
      <c r="I2574" s="1">
        <v>19.53</v>
      </c>
      <c r="J2574" s="1">
        <v>0</v>
      </c>
      <c r="K2574" s="1">
        <v>0</v>
      </c>
      <c r="L2574" s="1">
        <v>0</v>
      </c>
      <c r="M2574" s="1">
        <v>0</v>
      </c>
      <c r="N2574" s="7">
        <f t="shared" si="400"/>
        <v>0</v>
      </c>
      <c r="O2574" s="1">
        <v>0</v>
      </c>
      <c r="P2574" s="1" t="s">
        <v>30</v>
      </c>
      <c r="Q2574" s="1" t="s">
        <v>24</v>
      </c>
      <c r="R2574" s="10">
        <f>F2574*Part4Out!C$78+'relay test.csv'!H2574*Part4Out!C$79+'relay test.csv'!I2574*Part4Out!C$80+'relay test.csv'!J2574*Part4Out!C$81+'relay test.csv'!K2574*Part4Out!C$82+'relay test.csv'!L2574*Part4Out!C$83+'relay test.csv'!M2574*Part4Out!C$84+'relay test.csv'!N2574*Part4Out!C$85</f>
        <v>-6.8303028625013154E-2</v>
      </c>
      <c r="S2574" s="10">
        <f>(F2574*Part4Out!C$78+'relay test.csv'!H2574*Part4Out!C$79+'relay test.csv'!I2574*Part4Out!C$80+'relay test.csv'!J2574*Part4Out!C$81+'relay test.csv'!K2574*Part4Out!C$82+'relay test.csv'!L2574*Part4Out!C$83+'relay test.csv'!M2574*Part4Out!C$84+'relay test.csv'!N2574*Part4Out!C$85) +Part4Out!C$77</f>
        <v>-2.6719382801903384</v>
      </c>
      <c r="T2574" s="10">
        <f t="shared" si="401"/>
        <v>6.9118125096768568E-2</v>
      </c>
      <c r="U2574" s="12">
        <f t="shared" si="402"/>
        <v>6.4649661692446306E-2</v>
      </c>
      <c r="V2574" s="11">
        <f t="shared" si="403"/>
        <v>0</v>
      </c>
      <c r="W2574" s="11">
        <f t="shared" si="404"/>
        <v>0</v>
      </c>
      <c r="X2574" s="11">
        <f t="shared" si="405"/>
        <v>0.9339774088010323</v>
      </c>
      <c r="Y2574" s="12">
        <f t="shared" si="406"/>
        <v>0.48293087838086529</v>
      </c>
      <c r="Z2574" s="11">
        <f t="shared" si="407"/>
        <v>0</v>
      </c>
      <c r="AA2574" s="11">
        <f t="shared" si="408"/>
        <v>0</v>
      </c>
      <c r="AB2574" s="11">
        <f t="shared" si="409"/>
        <v>0</v>
      </c>
      <c r="AC2574" s="1" t="s">
        <v>2599</v>
      </c>
    </row>
    <row r="2575" spans="1:29" x14ac:dyDescent="0.2">
      <c r="A2575" s="1" t="s">
        <v>2600</v>
      </c>
      <c r="B2575" s="1">
        <v>0</v>
      </c>
      <c r="C2575" s="2">
        <v>41444</v>
      </c>
      <c r="D2575" s="2">
        <v>41485</v>
      </c>
      <c r="E2575" s="2">
        <v>41485</v>
      </c>
      <c r="F2575" s="1">
        <v>15</v>
      </c>
      <c r="G2575" s="1">
        <v>20</v>
      </c>
      <c r="H2575" s="1">
        <v>6.6666666670000003</v>
      </c>
      <c r="I2575" s="1">
        <v>49.76</v>
      </c>
      <c r="J2575" s="1">
        <v>0</v>
      </c>
      <c r="K2575" s="1">
        <v>1</v>
      </c>
      <c r="L2575" s="1">
        <v>0</v>
      </c>
      <c r="M2575" s="1">
        <v>0</v>
      </c>
      <c r="N2575" s="7">
        <f t="shared" si="400"/>
        <v>0</v>
      </c>
      <c r="O2575" s="1">
        <v>0</v>
      </c>
      <c r="P2575" s="1" t="s">
        <v>36</v>
      </c>
      <c r="Q2575" s="1" t="s">
        <v>63</v>
      </c>
      <c r="R2575" s="10">
        <f>F2575*Part4Out!C$78+'relay test.csv'!H2575*Part4Out!C$79+'relay test.csv'!I2575*Part4Out!C$80+'relay test.csv'!J2575*Part4Out!C$81+'relay test.csv'!K2575*Part4Out!C$82+'relay test.csv'!L2575*Part4Out!C$83+'relay test.csv'!M2575*Part4Out!C$84+'relay test.csv'!N2575*Part4Out!C$85</f>
        <v>3.6467425269624902</v>
      </c>
      <c r="S2575" s="10">
        <f>(F2575*Part4Out!C$78+'relay test.csv'!H2575*Part4Out!C$79+'relay test.csv'!I2575*Part4Out!C$80+'relay test.csv'!J2575*Part4Out!C$81+'relay test.csv'!K2575*Part4Out!C$82+'relay test.csv'!L2575*Part4Out!C$83+'relay test.csv'!M2575*Part4Out!C$84+'relay test.csv'!N2575*Part4Out!C$85) +Part4Out!C$77</f>
        <v>1.0431072753971651</v>
      </c>
      <c r="T2575" s="10">
        <f t="shared" si="401"/>
        <v>2.8380218432031934</v>
      </c>
      <c r="U2575" s="12">
        <f t="shared" si="402"/>
        <v>0.73944911184627204</v>
      </c>
      <c r="V2575" s="11">
        <f t="shared" si="403"/>
        <v>1</v>
      </c>
      <c r="W2575" s="11">
        <f t="shared" si="404"/>
        <v>0</v>
      </c>
      <c r="X2575" s="11">
        <f t="shared" si="405"/>
        <v>38.349539770134363</v>
      </c>
      <c r="Y2575" s="12">
        <f t="shared" si="406"/>
        <v>0.97458674216162033</v>
      </c>
      <c r="Z2575" s="11">
        <f t="shared" si="407"/>
        <v>1</v>
      </c>
      <c r="AA2575" s="11">
        <f t="shared" si="408"/>
        <v>0</v>
      </c>
      <c r="AB2575" s="11">
        <f t="shared" si="409"/>
        <v>0</v>
      </c>
      <c r="AC2575" s="1" t="s">
        <v>2600</v>
      </c>
    </row>
    <row r="2576" spans="1:29" x14ac:dyDescent="0.2">
      <c r="A2576" s="1" t="s">
        <v>2601</v>
      </c>
      <c r="B2576" s="1">
        <v>0</v>
      </c>
      <c r="C2576" s="2">
        <v>40719</v>
      </c>
      <c r="D2576" s="2">
        <v>40719</v>
      </c>
      <c r="E2576" s="2">
        <v>40719</v>
      </c>
      <c r="F2576" s="1">
        <v>0</v>
      </c>
      <c r="G2576" s="1">
        <v>0</v>
      </c>
      <c r="H2576" s="1">
        <v>0</v>
      </c>
      <c r="I2576" s="1">
        <v>61.08</v>
      </c>
      <c r="J2576" s="1">
        <v>0</v>
      </c>
      <c r="K2576" s="1">
        <v>0</v>
      </c>
      <c r="L2576" s="1">
        <v>0</v>
      </c>
      <c r="M2576" s="1">
        <v>0</v>
      </c>
      <c r="N2576" s="7">
        <f t="shared" si="400"/>
        <v>0</v>
      </c>
      <c r="O2576" s="1">
        <v>0</v>
      </c>
      <c r="P2576" s="1" t="s">
        <v>32</v>
      </c>
      <c r="Q2576" s="1" t="s">
        <v>24</v>
      </c>
      <c r="R2576" s="10">
        <f>F2576*Part4Out!C$78+'relay test.csv'!H2576*Part4Out!C$79+'relay test.csv'!I2576*Part4Out!C$80+'relay test.csv'!J2576*Part4Out!C$81+'relay test.csv'!K2576*Part4Out!C$82+'relay test.csv'!L2576*Part4Out!C$83+'relay test.csv'!M2576*Part4Out!C$84+'relay test.csv'!N2576*Part4Out!C$85</f>
        <v>-0.21361745972431145</v>
      </c>
      <c r="S2576" s="10">
        <f>(F2576*Part4Out!C$78+'relay test.csv'!H2576*Part4Out!C$79+'relay test.csv'!I2576*Part4Out!C$80+'relay test.csv'!J2576*Part4Out!C$81+'relay test.csv'!K2576*Part4Out!C$82+'relay test.csv'!L2576*Part4Out!C$83+'relay test.csv'!M2576*Part4Out!C$84+'relay test.csv'!N2576*Part4Out!C$85) +Part4Out!C$77</f>
        <v>-2.8172527112896368</v>
      </c>
      <c r="T2576" s="10">
        <f t="shared" si="401"/>
        <v>5.9769922589313414E-2</v>
      </c>
      <c r="U2576" s="12">
        <f t="shared" si="402"/>
        <v>5.6398961053054641E-2</v>
      </c>
      <c r="V2576" s="11">
        <f t="shared" si="403"/>
        <v>0</v>
      </c>
      <c r="W2576" s="11">
        <f t="shared" si="404"/>
        <v>0</v>
      </c>
      <c r="X2576" s="11">
        <f t="shared" si="405"/>
        <v>0.80765728737649356</v>
      </c>
      <c r="Y2576" s="12">
        <f t="shared" si="406"/>
        <v>0.44679779348477633</v>
      </c>
      <c r="Z2576" s="11">
        <f t="shared" si="407"/>
        <v>0</v>
      </c>
      <c r="AA2576" s="11">
        <f t="shared" si="408"/>
        <v>0</v>
      </c>
      <c r="AB2576" s="11">
        <f t="shared" si="409"/>
        <v>0</v>
      </c>
      <c r="AC2576" s="1" t="s">
        <v>2601</v>
      </c>
    </row>
    <row r="2577" spans="1:29" x14ac:dyDescent="0.2">
      <c r="A2577" s="1" t="s">
        <v>2602</v>
      </c>
      <c r="B2577" s="1">
        <v>1</v>
      </c>
      <c r="C2577" s="2">
        <v>39671</v>
      </c>
      <c r="D2577" s="2">
        <v>39735</v>
      </c>
      <c r="E2577" s="2">
        <v>39735</v>
      </c>
      <c r="F2577" s="1">
        <v>45</v>
      </c>
      <c r="G2577" s="1">
        <v>31.11111111</v>
      </c>
      <c r="H2577" s="1">
        <v>8.8888888890000004</v>
      </c>
      <c r="I2577" s="1">
        <v>33.92</v>
      </c>
      <c r="J2577" s="1">
        <v>0</v>
      </c>
      <c r="K2577" s="1">
        <v>1</v>
      </c>
      <c r="L2577" s="1">
        <v>0</v>
      </c>
      <c r="M2577" s="1">
        <v>0</v>
      </c>
      <c r="N2577" s="7">
        <f t="shared" si="400"/>
        <v>0</v>
      </c>
      <c r="O2577" s="1">
        <v>0</v>
      </c>
      <c r="P2577" s="1" t="s">
        <v>32</v>
      </c>
      <c r="Q2577" s="1" t="s">
        <v>63</v>
      </c>
      <c r="R2577" s="10">
        <f>F2577*Part4Out!C$78+'relay test.csv'!H2577*Part4Out!C$79+'relay test.csv'!I2577*Part4Out!C$80+'relay test.csv'!J2577*Part4Out!C$81+'relay test.csv'!K2577*Part4Out!C$82+'relay test.csv'!L2577*Part4Out!C$83+'relay test.csv'!M2577*Part4Out!C$84+'relay test.csv'!N2577*Part4Out!C$85</f>
        <v>10.091035275263181</v>
      </c>
      <c r="S2577" s="10">
        <f>(F2577*Part4Out!C$78+'relay test.csv'!H2577*Part4Out!C$79+'relay test.csv'!I2577*Part4Out!C$80+'relay test.csv'!J2577*Part4Out!C$81+'relay test.csv'!K2577*Part4Out!C$82+'relay test.csv'!L2577*Part4Out!C$83+'relay test.csv'!M2577*Part4Out!C$84+'relay test.csv'!N2577*Part4Out!C$85) +Part4Out!C$77</f>
        <v>7.4874000236978553</v>
      </c>
      <c r="T2577" s="10">
        <f t="shared" si="401"/>
        <v>1785.4040438509401</v>
      </c>
      <c r="U2577" s="12">
        <f t="shared" si="402"/>
        <v>0.99944021622463175</v>
      </c>
      <c r="V2577" s="11">
        <f t="shared" si="403"/>
        <v>1</v>
      </c>
      <c r="W2577" s="11">
        <f t="shared" si="404"/>
        <v>1</v>
      </c>
      <c r="X2577" s="11">
        <f t="shared" si="405"/>
        <v>24125.756307830568</v>
      </c>
      <c r="Y2577" s="12">
        <f t="shared" si="406"/>
        <v>0.99995855224020824</v>
      </c>
      <c r="Z2577" s="11">
        <f t="shared" si="407"/>
        <v>1</v>
      </c>
      <c r="AA2577" s="11">
        <f t="shared" si="408"/>
        <v>1</v>
      </c>
      <c r="AB2577" s="11">
        <f t="shared" si="409"/>
        <v>1</v>
      </c>
      <c r="AC2577" s="1" t="s">
        <v>2602</v>
      </c>
    </row>
    <row r="2578" spans="1:29" x14ac:dyDescent="0.2">
      <c r="A2578" s="1" t="s">
        <v>2603</v>
      </c>
      <c r="B2578" s="1">
        <v>0</v>
      </c>
      <c r="C2578" s="2">
        <v>40676</v>
      </c>
      <c r="D2578" s="2">
        <v>40715</v>
      </c>
      <c r="E2578" s="2">
        <v>40715</v>
      </c>
      <c r="F2578" s="1">
        <v>0</v>
      </c>
      <c r="G2578" s="1">
        <v>0</v>
      </c>
      <c r="H2578" s="1">
        <v>0</v>
      </c>
      <c r="I2578" s="1">
        <v>50.05</v>
      </c>
      <c r="J2578" s="1">
        <v>0</v>
      </c>
      <c r="K2578" s="1">
        <v>0</v>
      </c>
      <c r="L2578" s="1">
        <v>0</v>
      </c>
      <c r="M2578" s="1">
        <v>0</v>
      </c>
      <c r="N2578" s="7">
        <f t="shared" si="400"/>
        <v>0</v>
      </c>
      <c r="O2578" s="1">
        <v>0</v>
      </c>
      <c r="P2578" s="1" t="s">
        <v>26</v>
      </c>
      <c r="Q2578" s="1" t="s">
        <v>28</v>
      </c>
      <c r="R2578" s="10">
        <f>F2578*Part4Out!C$78+'relay test.csv'!H2578*Part4Out!C$79+'relay test.csv'!I2578*Part4Out!C$80+'relay test.csv'!J2578*Part4Out!C$81+'relay test.csv'!K2578*Part4Out!C$82+'relay test.csv'!L2578*Part4Out!C$83+'relay test.csv'!M2578*Part4Out!C$84+'relay test.csv'!N2578*Part4Out!C$85</f>
        <v>-0.17504181170926306</v>
      </c>
      <c r="S2578" s="10">
        <f>(F2578*Part4Out!C$78+'relay test.csv'!H2578*Part4Out!C$79+'relay test.csv'!I2578*Part4Out!C$80+'relay test.csv'!J2578*Part4Out!C$81+'relay test.csv'!K2578*Part4Out!C$82+'relay test.csv'!L2578*Part4Out!C$83+'relay test.csv'!M2578*Part4Out!C$84+'relay test.csv'!N2578*Part4Out!C$85) +Part4Out!C$77</f>
        <v>-2.7786770632745883</v>
      </c>
      <c r="T2578" s="10">
        <f t="shared" si="401"/>
        <v>6.2120634709811662E-2</v>
      </c>
      <c r="U2578" s="12">
        <f t="shared" si="402"/>
        <v>5.8487362621275144E-2</v>
      </c>
      <c r="V2578" s="11">
        <f t="shared" si="403"/>
        <v>0</v>
      </c>
      <c r="W2578" s="11">
        <f t="shared" si="404"/>
        <v>0</v>
      </c>
      <c r="X2578" s="11">
        <f t="shared" si="405"/>
        <v>0.83942192237008328</v>
      </c>
      <c r="Y2578" s="12">
        <f t="shared" si="406"/>
        <v>0.45635093947803645</v>
      </c>
      <c r="Z2578" s="11">
        <f t="shared" si="407"/>
        <v>0</v>
      </c>
      <c r="AA2578" s="11">
        <f t="shared" si="408"/>
        <v>0</v>
      </c>
      <c r="AB2578" s="11">
        <f t="shared" si="409"/>
        <v>0</v>
      </c>
      <c r="AC2578" s="1" t="s">
        <v>2603</v>
      </c>
    </row>
    <row r="2579" spans="1:29" x14ac:dyDescent="0.2">
      <c r="A2579" s="1" t="s">
        <v>2604</v>
      </c>
      <c r="B2579" s="1">
        <v>0</v>
      </c>
      <c r="C2579" s="2">
        <v>40839</v>
      </c>
      <c r="D2579" s="2">
        <v>40840</v>
      </c>
      <c r="E2579" s="2">
        <v>40840</v>
      </c>
      <c r="F2579" s="1">
        <v>31</v>
      </c>
      <c r="G2579" s="1">
        <v>29.03225806</v>
      </c>
      <c r="H2579" s="1">
        <v>0</v>
      </c>
      <c r="I2579" s="1">
        <v>50.86</v>
      </c>
      <c r="J2579" s="1">
        <v>0</v>
      </c>
      <c r="K2579" s="1">
        <v>1</v>
      </c>
      <c r="L2579" s="1">
        <v>0</v>
      </c>
      <c r="M2579" s="1">
        <v>0</v>
      </c>
      <c r="N2579" s="7">
        <f t="shared" si="400"/>
        <v>0</v>
      </c>
      <c r="O2579" s="1">
        <v>0</v>
      </c>
      <c r="P2579" s="1" t="s">
        <v>32</v>
      </c>
      <c r="Q2579" s="1" t="s">
        <v>28</v>
      </c>
      <c r="R2579" s="10">
        <f>F2579*Part4Out!C$78+'relay test.csv'!H2579*Part4Out!C$79+'relay test.csv'!I2579*Part4Out!C$80+'relay test.csv'!J2579*Part4Out!C$81+'relay test.csv'!K2579*Part4Out!C$82+'relay test.csv'!L2579*Part4Out!C$83+'relay test.csv'!M2579*Part4Out!C$84+'relay test.csv'!N2579*Part4Out!C$85</f>
        <v>6.8989865171692335</v>
      </c>
      <c r="S2579" s="10">
        <f>(F2579*Part4Out!C$78+'relay test.csv'!H2579*Part4Out!C$79+'relay test.csv'!I2579*Part4Out!C$80+'relay test.csv'!J2579*Part4Out!C$81+'relay test.csv'!K2579*Part4Out!C$82+'relay test.csv'!L2579*Part4Out!C$83+'relay test.csv'!M2579*Part4Out!C$84+'relay test.csv'!N2579*Part4Out!C$85) +Part4Out!C$77</f>
        <v>4.2953512656039088</v>
      </c>
      <c r="T2579" s="10">
        <f t="shared" si="401"/>
        <v>73.357978054287017</v>
      </c>
      <c r="U2579" s="12">
        <f t="shared" si="402"/>
        <v>0.98655154394771305</v>
      </c>
      <c r="V2579" s="11">
        <f t="shared" si="403"/>
        <v>1</v>
      </c>
      <c r="W2579" s="11">
        <f t="shared" si="404"/>
        <v>0</v>
      </c>
      <c r="X2579" s="11">
        <f t="shared" si="405"/>
        <v>991.26957165146212</v>
      </c>
      <c r="Y2579" s="12">
        <f t="shared" si="406"/>
        <v>0.9989922093465633</v>
      </c>
      <c r="Z2579" s="11">
        <f t="shared" si="407"/>
        <v>1</v>
      </c>
      <c r="AA2579" s="11">
        <f t="shared" si="408"/>
        <v>0</v>
      </c>
      <c r="AB2579" s="11">
        <f t="shared" si="409"/>
        <v>0</v>
      </c>
      <c r="AC2579" s="1" t="s">
        <v>2604</v>
      </c>
    </row>
    <row r="2580" spans="1:29" x14ac:dyDescent="0.2">
      <c r="A2580" s="1" t="s">
        <v>2605</v>
      </c>
      <c r="B2580" s="1">
        <v>0</v>
      </c>
      <c r="C2580" s="2">
        <v>41084</v>
      </c>
      <c r="D2580" s="2">
        <v>41101</v>
      </c>
      <c r="E2580" s="2">
        <v>41101</v>
      </c>
      <c r="F2580" s="1">
        <v>0</v>
      </c>
      <c r="G2580" s="1">
        <v>0</v>
      </c>
      <c r="H2580" s="1">
        <v>0</v>
      </c>
      <c r="I2580" s="1">
        <v>102.43</v>
      </c>
      <c r="J2580" s="1">
        <v>0</v>
      </c>
      <c r="K2580" s="1">
        <v>0</v>
      </c>
      <c r="L2580" s="1">
        <v>0</v>
      </c>
      <c r="M2580" s="1">
        <v>0</v>
      </c>
      <c r="N2580" s="7">
        <f t="shared" si="400"/>
        <v>0</v>
      </c>
      <c r="O2580" s="1">
        <v>0</v>
      </c>
      <c r="P2580" s="1" t="s">
        <v>36</v>
      </c>
      <c r="Q2580" s="1" t="s">
        <v>28</v>
      </c>
      <c r="R2580" s="10">
        <f>F2580*Part4Out!C$78+'relay test.csv'!H2580*Part4Out!C$79+'relay test.csv'!I2580*Part4Out!C$80+'relay test.csv'!J2580*Part4Out!C$81+'relay test.csv'!K2580*Part4Out!C$82+'relay test.csv'!L2580*Part4Out!C$83+'relay test.csv'!M2580*Part4Out!C$84+'relay test.csv'!N2580*Part4Out!C$85</f>
        <v>-0.35823242304455183</v>
      </c>
      <c r="S2580" s="10">
        <f>(F2580*Part4Out!C$78+'relay test.csv'!H2580*Part4Out!C$79+'relay test.csv'!I2580*Part4Out!C$80+'relay test.csv'!J2580*Part4Out!C$81+'relay test.csv'!K2580*Part4Out!C$82+'relay test.csv'!L2580*Part4Out!C$83+'relay test.csv'!M2580*Part4Out!C$84+'relay test.csv'!N2580*Part4Out!C$85) +Part4Out!C$77</f>
        <v>-2.9618676746098771</v>
      </c>
      <c r="T2580" s="10">
        <f t="shared" si="401"/>
        <v>5.1722226618164294E-2</v>
      </c>
      <c r="U2580" s="12">
        <f t="shared" si="402"/>
        <v>4.9178599927927967E-2</v>
      </c>
      <c r="V2580" s="11">
        <f t="shared" si="403"/>
        <v>0</v>
      </c>
      <c r="W2580" s="11">
        <f t="shared" si="404"/>
        <v>0</v>
      </c>
      <c r="X2580" s="11">
        <f t="shared" si="405"/>
        <v>0.69891061319473424</v>
      </c>
      <c r="Y2580" s="12">
        <f t="shared" si="406"/>
        <v>0.41138751372001875</v>
      </c>
      <c r="Z2580" s="11">
        <f t="shared" si="407"/>
        <v>0</v>
      </c>
      <c r="AA2580" s="11">
        <f t="shared" si="408"/>
        <v>0</v>
      </c>
      <c r="AB2580" s="11">
        <f t="shared" si="409"/>
        <v>0</v>
      </c>
      <c r="AC2580" s="1" t="s">
        <v>2605</v>
      </c>
    </row>
    <row r="2581" spans="1:29" x14ac:dyDescent="0.2">
      <c r="A2581" s="1" t="s">
        <v>2606</v>
      </c>
      <c r="B2581" s="1">
        <v>0</v>
      </c>
      <c r="C2581" s="2">
        <v>41136</v>
      </c>
      <c r="D2581" s="2">
        <v>41137</v>
      </c>
      <c r="E2581" s="2">
        <v>41137</v>
      </c>
      <c r="F2581" s="1">
        <v>0</v>
      </c>
      <c r="G2581" s="1">
        <v>0</v>
      </c>
      <c r="H2581" s="1">
        <v>0</v>
      </c>
      <c r="I2581" s="1">
        <v>135.97</v>
      </c>
      <c r="J2581" s="1">
        <v>0</v>
      </c>
      <c r="K2581" s="1">
        <v>0</v>
      </c>
      <c r="L2581" s="1">
        <v>0</v>
      </c>
      <c r="M2581" s="1">
        <v>0</v>
      </c>
      <c r="N2581" s="7">
        <f t="shared" si="400"/>
        <v>1</v>
      </c>
      <c r="O2581" s="1">
        <v>0</v>
      </c>
      <c r="P2581" s="1" t="s">
        <v>23</v>
      </c>
      <c r="Q2581" s="1" t="s">
        <v>24</v>
      </c>
      <c r="R2581" s="10">
        <f>F2581*Part4Out!C$78+'relay test.csv'!H2581*Part4Out!C$79+'relay test.csv'!I2581*Part4Out!C$80+'relay test.csv'!J2581*Part4Out!C$81+'relay test.csv'!K2581*Part4Out!C$82+'relay test.csv'!L2581*Part4Out!C$83+'relay test.csv'!M2581*Part4Out!C$84+'relay test.csv'!N2581*Part4Out!C$85</f>
        <v>-0.21144989775227307</v>
      </c>
      <c r="S2581" s="10">
        <f>(F2581*Part4Out!C$78+'relay test.csv'!H2581*Part4Out!C$79+'relay test.csv'!I2581*Part4Out!C$80+'relay test.csv'!J2581*Part4Out!C$81+'relay test.csv'!K2581*Part4Out!C$82+'relay test.csv'!L2581*Part4Out!C$83+'relay test.csv'!M2581*Part4Out!C$84+'relay test.csv'!N2581*Part4Out!C$85) +Part4Out!C$77</f>
        <v>-2.8150851493175981</v>
      </c>
      <c r="T2581" s="10">
        <f t="shared" si="401"/>
        <v>5.9899618111351159E-2</v>
      </c>
      <c r="U2581" s="12">
        <f t="shared" si="402"/>
        <v>5.6514425600121515E-2</v>
      </c>
      <c r="V2581" s="11">
        <f t="shared" si="403"/>
        <v>0</v>
      </c>
      <c r="W2581" s="11">
        <f t="shared" si="404"/>
        <v>0</v>
      </c>
      <c r="X2581" s="11">
        <f t="shared" si="405"/>
        <v>0.80940983328881833</v>
      </c>
      <c r="Y2581" s="12">
        <f t="shared" si="406"/>
        <v>0.44733361032841262</v>
      </c>
      <c r="Z2581" s="11">
        <f t="shared" si="407"/>
        <v>0</v>
      </c>
      <c r="AA2581" s="11">
        <f t="shared" si="408"/>
        <v>0</v>
      </c>
      <c r="AB2581" s="11">
        <f t="shared" si="409"/>
        <v>0</v>
      </c>
      <c r="AC2581" s="1" t="s">
        <v>2606</v>
      </c>
    </row>
    <row r="2582" spans="1:29" x14ac:dyDescent="0.2">
      <c r="A2582" s="1" t="s">
        <v>2607</v>
      </c>
      <c r="B2582" s="1">
        <v>1</v>
      </c>
      <c r="C2582" s="2">
        <v>40132</v>
      </c>
      <c r="D2582" s="2">
        <v>40134</v>
      </c>
      <c r="E2582" s="2">
        <v>40134</v>
      </c>
      <c r="F2582" s="1">
        <v>16</v>
      </c>
      <c r="G2582" s="1">
        <v>0</v>
      </c>
      <c r="H2582" s="1">
        <v>0</v>
      </c>
      <c r="I2582" s="1">
        <v>23.7</v>
      </c>
      <c r="J2582" s="1">
        <v>0</v>
      </c>
      <c r="K2582" s="1">
        <v>0</v>
      </c>
      <c r="L2582" s="1">
        <v>0</v>
      </c>
      <c r="M2582" s="1">
        <v>0</v>
      </c>
      <c r="N2582" s="7">
        <f t="shared" si="400"/>
        <v>0</v>
      </c>
      <c r="O2582" s="1">
        <v>0</v>
      </c>
      <c r="P2582" s="1" t="s">
        <v>36</v>
      </c>
      <c r="Q2582" s="1" t="s">
        <v>24</v>
      </c>
      <c r="R2582" s="10">
        <f>F2582*Part4Out!C$78+'relay test.csv'!H2582*Part4Out!C$79+'relay test.csv'!I2582*Part4Out!C$80+'relay test.csv'!J2582*Part4Out!C$81+'relay test.csv'!K2582*Part4Out!C$82+'relay test.csv'!L2582*Part4Out!C$83+'relay test.csv'!M2582*Part4Out!C$84+'relay test.csv'!N2582*Part4Out!C$85</f>
        <v>3.3016829947640773</v>
      </c>
      <c r="S2582" s="10">
        <f>(F2582*Part4Out!C$78+'relay test.csv'!H2582*Part4Out!C$79+'relay test.csv'!I2582*Part4Out!C$80+'relay test.csv'!J2582*Part4Out!C$81+'relay test.csv'!K2582*Part4Out!C$82+'relay test.csv'!L2582*Part4Out!C$83+'relay test.csv'!M2582*Part4Out!C$84+'relay test.csv'!N2582*Part4Out!C$85) +Part4Out!C$77</f>
        <v>0.69804774319875218</v>
      </c>
      <c r="T2582" s="10">
        <f t="shared" si="401"/>
        <v>2.0098251800697438</v>
      </c>
      <c r="U2582" s="12">
        <f t="shared" si="402"/>
        <v>0.66775478967292445</v>
      </c>
      <c r="V2582" s="11">
        <f t="shared" si="403"/>
        <v>1</v>
      </c>
      <c r="W2582" s="11">
        <f t="shared" si="404"/>
        <v>1</v>
      </c>
      <c r="X2582" s="11">
        <f t="shared" si="405"/>
        <v>27.158307769438721</v>
      </c>
      <c r="Y2582" s="12">
        <f t="shared" si="406"/>
        <v>0.96448650223628363</v>
      </c>
      <c r="Z2582" s="11">
        <f t="shared" si="407"/>
        <v>1</v>
      </c>
      <c r="AA2582" s="11">
        <f t="shared" si="408"/>
        <v>1</v>
      </c>
      <c r="AB2582" s="11">
        <f t="shared" si="409"/>
        <v>1</v>
      </c>
      <c r="AC2582" s="1" t="s">
        <v>2607</v>
      </c>
    </row>
    <row r="2583" spans="1:29" x14ac:dyDescent="0.2">
      <c r="A2583" s="1" t="s">
        <v>2608</v>
      </c>
      <c r="B2583" s="1">
        <v>0</v>
      </c>
      <c r="C2583" s="2">
        <v>41149</v>
      </c>
      <c r="D2583" s="2">
        <v>41232</v>
      </c>
      <c r="E2583" s="2">
        <v>41232</v>
      </c>
      <c r="F2583" s="1">
        <v>20</v>
      </c>
      <c r="G2583" s="1">
        <v>60</v>
      </c>
      <c r="H2583" s="1">
        <v>0</v>
      </c>
      <c r="I2583" s="1">
        <v>111.4</v>
      </c>
      <c r="J2583" s="1">
        <v>0</v>
      </c>
      <c r="K2583" s="1">
        <v>0</v>
      </c>
      <c r="L2583" s="1">
        <v>0</v>
      </c>
      <c r="M2583" s="1">
        <v>0</v>
      </c>
      <c r="N2583" s="7">
        <f t="shared" si="400"/>
        <v>0</v>
      </c>
      <c r="O2583" s="1">
        <v>0</v>
      </c>
      <c r="P2583" s="1" t="s">
        <v>30</v>
      </c>
      <c r="Q2583" s="1" t="s">
        <v>63</v>
      </c>
      <c r="R2583" s="10">
        <f>F2583*Part4Out!C$78+'relay test.csv'!H2583*Part4Out!C$79+'relay test.csv'!I2583*Part4Out!C$80+'relay test.csv'!J2583*Part4Out!C$81+'relay test.csv'!K2583*Part4Out!C$82+'relay test.csv'!L2583*Part4Out!C$83+'relay test.csv'!M2583*Part4Out!C$84+'relay test.csv'!N2583*Part4Out!C$85</f>
        <v>3.8411088552927595</v>
      </c>
      <c r="S2583" s="10">
        <f>(F2583*Part4Out!C$78+'relay test.csv'!H2583*Part4Out!C$79+'relay test.csv'!I2583*Part4Out!C$80+'relay test.csv'!J2583*Part4Out!C$81+'relay test.csv'!K2583*Part4Out!C$82+'relay test.csv'!L2583*Part4Out!C$83+'relay test.csv'!M2583*Part4Out!C$84+'relay test.csv'!N2583*Part4Out!C$85) +Part4Out!C$77</f>
        <v>1.2374736037274343</v>
      </c>
      <c r="T2583" s="10">
        <f t="shared" si="401"/>
        <v>3.4468942345389095</v>
      </c>
      <c r="U2583" s="12">
        <f t="shared" si="402"/>
        <v>0.77512395230068065</v>
      </c>
      <c r="V2583" s="11">
        <f t="shared" si="403"/>
        <v>1</v>
      </c>
      <c r="W2583" s="11">
        <f t="shared" si="404"/>
        <v>0</v>
      </c>
      <c r="X2583" s="11">
        <f t="shared" si="405"/>
        <v>46.577093071877599</v>
      </c>
      <c r="Y2583" s="12">
        <f t="shared" si="406"/>
        <v>0.97898148172925914</v>
      </c>
      <c r="Z2583" s="11">
        <f t="shared" si="407"/>
        <v>1</v>
      </c>
      <c r="AA2583" s="11">
        <f t="shared" si="408"/>
        <v>0</v>
      </c>
      <c r="AB2583" s="11">
        <f t="shared" si="409"/>
        <v>0</v>
      </c>
      <c r="AC2583" s="1" t="s">
        <v>2608</v>
      </c>
    </row>
    <row r="2584" spans="1:29" x14ac:dyDescent="0.2">
      <c r="A2584" s="1" t="s">
        <v>2609</v>
      </c>
      <c r="B2584" s="1">
        <v>1</v>
      </c>
      <c r="C2584" s="2">
        <v>40890</v>
      </c>
      <c r="D2584" s="2">
        <v>40954</v>
      </c>
      <c r="E2584" s="2">
        <v>40954</v>
      </c>
      <c r="F2584" s="1">
        <v>16</v>
      </c>
      <c r="G2584" s="1">
        <v>0</v>
      </c>
      <c r="H2584" s="1">
        <v>0</v>
      </c>
      <c r="I2584" s="1">
        <v>68.34</v>
      </c>
      <c r="J2584" s="1">
        <v>0</v>
      </c>
      <c r="K2584" s="1">
        <v>0</v>
      </c>
      <c r="L2584" s="1">
        <v>0</v>
      </c>
      <c r="M2584" s="1">
        <v>0</v>
      </c>
      <c r="N2584" s="7">
        <f t="shared" si="400"/>
        <v>0</v>
      </c>
      <c r="O2584" s="1">
        <v>0</v>
      </c>
      <c r="P2584" s="1" t="s">
        <v>30</v>
      </c>
      <c r="Q2584" s="1" t="s">
        <v>24</v>
      </c>
      <c r="R2584" s="10">
        <f>F2584*Part4Out!C$78+'relay test.csv'!H2584*Part4Out!C$79+'relay test.csv'!I2584*Part4Out!C$80+'relay test.csv'!J2584*Part4Out!C$81+'relay test.csv'!K2584*Part4Out!C$82+'relay test.csv'!L2584*Part4Out!C$83+'relay test.csv'!M2584*Part4Out!C$84+'relay test.csv'!N2584*Part4Out!C$85</f>
        <v>3.145561786478333</v>
      </c>
      <c r="S2584" s="10">
        <f>(F2584*Part4Out!C$78+'relay test.csv'!H2584*Part4Out!C$79+'relay test.csv'!I2584*Part4Out!C$80+'relay test.csv'!J2584*Part4Out!C$81+'relay test.csv'!K2584*Part4Out!C$82+'relay test.csv'!L2584*Part4Out!C$83+'relay test.csv'!M2584*Part4Out!C$84+'relay test.csv'!N2584*Part4Out!C$85) +Part4Out!C$77</f>
        <v>0.5419265349130078</v>
      </c>
      <c r="T2584" s="10">
        <f t="shared" si="401"/>
        <v>1.7193159958731121</v>
      </c>
      <c r="U2584" s="12">
        <f t="shared" si="402"/>
        <v>0.6322604649413236</v>
      </c>
      <c r="V2584" s="11">
        <f t="shared" si="403"/>
        <v>1</v>
      </c>
      <c r="W2584" s="11">
        <f t="shared" si="404"/>
        <v>1</v>
      </c>
      <c r="X2584" s="11">
        <f t="shared" si="405"/>
        <v>23.232723637794546</v>
      </c>
      <c r="Y2584" s="12">
        <f t="shared" si="406"/>
        <v>0.95873348720734175</v>
      </c>
      <c r="Z2584" s="11">
        <f t="shared" si="407"/>
        <v>1</v>
      </c>
      <c r="AA2584" s="11">
        <f t="shared" si="408"/>
        <v>1</v>
      </c>
      <c r="AB2584" s="11">
        <f t="shared" si="409"/>
        <v>1</v>
      </c>
      <c r="AC2584" s="1" t="s">
        <v>2609</v>
      </c>
    </row>
    <row r="2585" spans="1:29" x14ac:dyDescent="0.2">
      <c r="A2585" s="1" t="s">
        <v>2610</v>
      </c>
      <c r="B2585" s="1">
        <v>1</v>
      </c>
      <c r="C2585" s="2">
        <v>40715</v>
      </c>
      <c r="D2585" s="2">
        <v>40715</v>
      </c>
      <c r="E2585" s="2">
        <v>40736</v>
      </c>
      <c r="F2585" s="1">
        <v>45</v>
      </c>
      <c r="G2585" s="1">
        <v>2.2222222220000001</v>
      </c>
      <c r="H2585" s="1">
        <v>0</v>
      </c>
      <c r="I2585" s="1">
        <v>56.11</v>
      </c>
      <c r="J2585" s="1">
        <v>9.5238095238095205E-2</v>
      </c>
      <c r="K2585" s="1">
        <v>0</v>
      </c>
      <c r="L2585" s="1">
        <v>0</v>
      </c>
      <c r="M2585" s="1">
        <v>0</v>
      </c>
      <c r="N2585" s="7">
        <f t="shared" si="400"/>
        <v>0</v>
      </c>
      <c r="O2585" s="1">
        <v>0</v>
      </c>
      <c r="P2585" s="1" t="s">
        <v>36</v>
      </c>
      <c r="Q2585" s="1" t="s">
        <v>28</v>
      </c>
      <c r="R2585" s="10">
        <f>F2585*Part4Out!C$78+'relay test.csv'!H2585*Part4Out!C$79+'relay test.csv'!I2585*Part4Out!C$80+'relay test.csv'!J2585*Part4Out!C$81+'relay test.csv'!K2585*Part4Out!C$82+'relay test.csv'!L2585*Part4Out!C$83+'relay test.csv'!M2585*Part4Out!C$84+'relay test.csv'!N2585*Part4Out!C$85</f>
        <v>9.2660333606774028</v>
      </c>
      <c r="S2585" s="10">
        <f>(F2585*Part4Out!C$78+'relay test.csv'!H2585*Part4Out!C$79+'relay test.csv'!I2585*Part4Out!C$80+'relay test.csv'!J2585*Part4Out!C$81+'relay test.csv'!K2585*Part4Out!C$82+'relay test.csv'!L2585*Part4Out!C$83+'relay test.csv'!M2585*Part4Out!C$84+'relay test.csv'!N2585*Part4Out!C$85) +Part4Out!C$77</f>
        <v>6.6623981091120772</v>
      </c>
      <c r="T2585" s="10">
        <f t="shared" si="401"/>
        <v>782.42502968263841</v>
      </c>
      <c r="U2585" s="12">
        <f t="shared" si="402"/>
        <v>0.9987235536750656</v>
      </c>
      <c r="V2585" s="11">
        <f t="shared" si="403"/>
        <v>1</v>
      </c>
      <c r="W2585" s="11">
        <f t="shared" si="404"/>
        <v>1</v>
      </c>
      <c r="X2585" s="11">
        <f t="shared" si="405"/>
        <v>10572.730391354709</v>
      </c>
      <c r="Y2585" s="12">
        <f t="shared" si="406"/>
        <v>0.99990542599792243</v>
      </c>
      <c r="Z2585" s="11">
        <f t="shared" si="407"/>
        <v>1</v>
      </c>
      <c r="AA2585" s="11">
        <f t="shared" si="408"/>
        <v>1</v>
      </c>
      <c r="AB2585" s="11">
        <f t="shared" si="409"/>
        <v>1</v>
      </c>
      <c r="AC2585" s="1" t="s">
        <v>2610</v>
      </c>
    </row>
    <row r="2586" spans="1:29" x14ac:dyDescent="0.2">
      <c r="A2586" s="1" t="s">
        <v>2611</v>
      </c>
      <c r="B2586" s="1">
        <v>1</v>
      </c>
      <c r="C2586" s="2">
        <v>41119</v>
      </c>
      <c r="D2586" s="2">
        <v>41119</v>
      </c>
      <c r="E2586" s="2">
        <v>41119</v>
      </c>
      <c r="F2586" s="1">
        <v>45</v>
      </c>
      <c r="G2586" s="1">
        <v>0</v>
      </c>
      <c r="H2586" s="1">
        <v>0</v>
      </c>
      <c r="I2586" s="1">
        <v>113.69</v>
      </c>
      <c r="J2586" s="1">
        <v>0</v>
      </c>
      <c r="K2586" s="1">
        <v>0</v>
      </c>
      <c r="L2586" s="1">
        <v>0</v>
      </c>
      <c r="M2586" s="1">
        <v>0</v>
      </c>
      <c r="N2586" s="7">
        <f t="shared" si="400"/>
        <v>0</v>
      </c>
      <c r="O2586" s="1">
        <v>0</v>
      </c>
      <c r="P2586" s="1" t="s">
        <v>26</v>
      </c>
      <c r="Q2586" s="1" t="s">
        <v>24</v>
      </c>
      <c r="R2586" s="10">
        <f>F2586*Part4Out!C$78+'relay test.csv'!H2586*Part4Out!C$79+'relay test.csv'!I2586*Part4Out!C$80+'relay test.csv'!J2586*Part4Out!C$81+'relay test.csv'!K2586*Part4Out!C$82+'relay test.csv'!L2586*Part4Out!C$83+'relay test.csv'!M2586*Part4Out!C$84+'relay test.csv'!N2586*Part4Out!C$85</f>
        <v>9.1214904595076227</v>
      </c>
      <c r="S2586" s="10">
        <f>(F2586*Part4Out!C$78+'relay test.csv'!H2586*Part4Out!C$79+'relay test.csv'!I2586*Part4Out!C$80+'relay test.csv'!J2586*Part4Out!C$81+'relay test.csv'!K2586*Part4Out!C$82+'relay test.csv'!L2586*Part4Out!C$83+'relay test.csv'!M2586*Part4Out!C$84+'relay test.csv'!N2586*Part4Out!C$85) +Part4Out!C$77</f>
        <v>6.5178552079422971</v>
      </c>
      <c r="T2586" s="10">
        <f t="shared" si="401"/>
        <v>677.12453546819143</v>
      </c>
      <c r="U2586" s="12">
        <f t="shared" si="402"/>
        <v>0.99852534461194564</v>
      </c>
      <c r="V2586" s="11">
        <f t="shared" si="403"/>
        <v>1</v>
      </c>
      <c r="W2586" s="11">
        <f t="shared" si="404"/>
        <v>1</v>
      </c>
      <c r="X2586" s="11">
        <f t="shared" si="405"/>
        <v>9149.8289079278202</v>
      </c>
      <c r="Y2586" s="12">
        <f t="shared" si="406"/>
        <v>0.99989072028227588</v>
      </c>
      <c r="Z2586" s="11">
        <f t="shared" si="407"/>
        <v>1</v>
      </c>
      <c r="AA2586" s="11">
        <f t="shared" si="408"/>
        <v>1</v>
      </c>
      <c r="AB2586" s="11">
        <f t="shared" si="409"/>
        <v>1</v>
      </c>
      <c r="AC2586" s="1" t="s">
        <v>2611</v>
      </c>
    </row>
    <row r="2587" spans="1:29" x14ac:dyDescent="0.2">
      <c r="A2587" s="1" t="s">
        <v>2612</v>
      </c>
      <c r="B2587" s="1">
        <v>1</v>
      </c>
      <c r="C2587" s="2">
        <v>41445</v>
      </c>
      <c r="D2587" s="2">
        <v>41546</v>
      </c>
      <c r="E2587" s="2">
        <v>41546</v>
      </c>
      <c r="F2587" s="1">
        <v>35</v>
      </c>
      <c r="G2587" s="1">
        <v>14.28571429</v>
      </c>
      <c r="H2587" s="1">
        <v>5.7142857139999998</v>
      </c>
      <c r="I2587" s="1">
        <v>24.35</v>
      </c>
      <c r="J2587" s="1">
        <v>0</v>
      </c>
      <c r="K2587" s="1">
        <v>0</v>
      </c>
      <c r="L2587" s="1">
        <v>0</v>
      </c>
      <c r="M2587" s="1">
        <v>0</v>
      </c>
      <c r="N2587" s="7">
        <f t="shared" si="400"/>
        <v>0</v>
      </c>
      <c r="O2587" s="1">
        <v>0</v>
      </c>
      <c r="P2587" s="1" t="s">
        <v>36</v>
      </c>
      <c r="Q2587" s="1" t="s">
        <v>167</v>
      </c>
      <c r="R2587" s="10">
        <f>F2587*Part4Out!C$78+'relay test.csv'!H2587*Part4Out!C$79+'relay test.csv'!I2587*Part4Out!C$80+'relay test.csv'!J2587*Part4Out!C$81+'relay test.csv'!K2587*Part4Out!C$82+'relay test.csv'!L2587*Part4Out!C$83+'relay test.csv'!M2587*Part4Out!C$84+'relay test.csv'!N2587*Part4Out!C$85</f>
        <v>7.4287112525085464</v>
      </c>
      <c r="S2587" s="10">
        <f>(F2587*Part4Out!C$78+'relay test.csv'!H2587*Part4Out!C$79+'relay test.csv'!I2587*Part4Out!C$80+'relay test.csv'!J2587*Part4Out!C$81+'relay test.csv'!K2587*Part4Out!C$82+'relay test.csv'!L2587*Part4Out!C$83+'relay test.csv'!M2587*Part4Out!C$84+'relay test.csv'!N2587*Part4Out!C$85) +Part4Out!C$77</f>
        <v>4.8250760009432216</v>
      </c>
      <c r="T2587" s="10">
        <f t="shared" si="401"/>
        <v>124.59593743212886</v>
      </c>
      <c r="U2587" s="12">
        <f t="shared" si="402"/>
        <v>0.99203795902602032</v>
      </c>
      <c r="V2587" s="11">
        <f t="shared" si="403"/>
        <v>1</v>
      </c>
      <c r="W2587" s="11">
        <f t="shared" si="404"/>
        <v>1</v>
      </c>
      <c r="X2587" s="11">
        <f t="shared" si="405"/>
        <v>1683.6363924379043</v>
      </c>
      <c r="Y2587" s="12">
        <f t="shared" si="406"/>
        <v>0.99940640009649029</v>
      </c>
      <c r="Z2587" s="11">
        <f t="shared" si="407"/>
        <v>1</v>
      </c>
      <c r="AA2587" s="11">
        <f t="shared" si="408"/>
        <v>1</v>
      </c>
      <c r="AB2587" s="11">
        <f t="shared" si="409"/>
        <v>1</v>
      </c>
      <c r="AC2587" s="1" t="s">
        <v>2612</v>
      </c>
    </row>
    <row r="2588" spans="1:29" x14ac:dyDescent="0.2">
      <c r="A2588" s="1" t="s">
        <v>2613</v>
      </c>
      <c r="B2588" s="1">
        <v>1</v>
      </c>
      <c r="C2588" s="2">
        <v>39950</v>
      </c>
      <c r="D2588" s="2">
        <v>39976</v>
      </c>
      <c r="E2588" s="2">
        <v>40322</v>
      </c>
      <c r="F2588" s="1">
        <v>18</v>
      </c>
      <c r="G2588" s="1">
        <v>0</v>
      </c>
      <c r="H2588" s="1">
        <v>0</v>
      </c>
      <c r="I2588" s="1">
        <v>86.15</v>
      </c>
      <c r="J2588" s="1">
        <v>4.0462427745664699E-2</v>
      </c>
      <c r="K2588" s="1">
        <v>0</v>
      </c>
      <c r="L2588" s="1">
        <v>0</v>
      </c>
      <c r="M2588" s="1">
        <v>0</v>
      </c>
      <c r="N2588" s="7">
        <f t="shared" si="400"/>
        <v>0</v>
      </c>
      <c r="O2588" s="1">
        <v>0</v>
      </c>
      <c r="P2588" s="1" t="s">
        <v>32</v>
      </c>
      <c r="Q2588" s="1" t="s">
        <v>24</v>
      </c>
      <c r="R2588" s="10">
        <f>F2588*Part4Out!C$78+'relay test.csv'!H2588*Part4Out!C$79+'relay test.csv'!I2588*Part4Out!C$80+'relay test.csv'!J2588*Part4Out!C$81+'relay test.csv'!K2588*Part4Out!C$82+'relay test.csv'!L2588*Part4Out!C$83+'relay test.csv'!M2588*Part4Out!C$84+'relay test.csv'!N2588*Part4Out!C$85</f>
        <v>3.4821992387844376</v>
      </c>
      <c r="S2588" s="10">
        <f>(F2588*Part4Out!C$78+'relay test.csv'!H2588*Part4Out!C$79+'relay test.csv'!I2588*Part4Out!C$80+'relay test.csv'!J2588*Part4Out!C$81+'relay test.csv'!K2588*Part4Out!C$82+'relay test.csv'!L2588*Part4Out!C$83+'relay test.csv'!M2588*Part4Out!C$84+'relay test.csv'!N2588*Part4Out!C$85) +Part4Out!C$77</f>
        <v>0.87856398721911244</v>
      </c>
      <c r="T2588" s="10">
        <f t="shared" si="401"/>
        <v>2.4074401082334735</v>
      </c>
      <c r="U2588" s="12">
        <f t="shared" si="402"/>
        <v>0.70652455560886374</v>
      </c>
      <c r="V2588" s="11">
        <f t="shared" si="403"/>
        <v>1</v>
      </c>
      <c r="W2588" s="11">
        <f t="shared" si="404"/>
        <v>1</v>
      </c>
      <c r="X2588" s="11">
        <f t="shared" si="405"/>
        <v>32.531187311339536</v>
      </c>
      <c r="Y2588" s="12">
        <f t="shared" si="406"/>
        <v>0.97017701786951571</v>
      </c>
      <c r="Z2588" s="11">
        <f t="shared" si="407"/>
        <v>1</v>
      </c>
      <c r="AA2588" s="11">
        <f t="shared" si="408"/>
        <v>1</v>
      </c>
      <c r="AB2588" s="11">
        <f t="shared" si="409"/>
        <v>1</v>
      </c>
      <c r="AC2588" s="1" t="s">
        <v>2613</v>
      </c>
    </row>
    <row r="2589" spans="1:29" x14ac:dyDescent="0.2">
      <c r="A2589" s="1" t="s">
        <v>2614</v>
      </c>
      <c r="B2589" s="1">
        <v>1</v>
      </c>
      <c r="C2589" s="2">
        <v>41149</v>
      </c>
      <c r="D2589" s="2">
        <v>41110</v>
      </c>
      <c r="E2589" s="2">
        <v>41110</v>
      </c>
      <c r="F2589" s="1">
        <v>35</v>
      </c>
      <c r="G2589" s="1">
        <v>5.7142857139999998</v>
      </c>
      <c r="H2589" s="1">
        <v>2.8571428569999999</v>
      </c>
      <c r="I2589" s="1">
        <v>40.19</v>
      </c>
      <c r="J2589" s="1">
        <v>0</v>
      </c>
      <c r="K2589" s="1">
        <v>0</v>
      </c>
      <c r="L2589" s="1">
        <v>0</v>
      </c>
      <c r="M2589" s="1">
        <v>0</v>
      </c>
      <c r="N2589" s="7">
        <f t="shared" si="400"/>
        <v>1</v>
      </c>
      <c r="O2589" s="1">
        <v>0</v>
      </c>
      <c r="P2589" s="1" t="s">
        <v>160</v>
      </c>
      <c r="Q2589" s="1" t="s">
        <v>63</v>
      </c>
      <c r="R2589" s="10">
        <f>F2589*Part4Out!C$78+'relay test.csv'!H2589*Part4Out!C$79+'relay test.csv'!I2589*Part4Out!C$80+'relay test.csv'!J2589*Part4Out!C$81+'relay test.csv'!K2589*Part4Out!C$82+'relay test.csv'!L2589*Part4Out!C$83+'relay test.csv'!M2589*Part4Out!C$84+'relay test.csv'!N2589*Part4Out!C$85</f>
        <v>7.5823343061425836</v>
      </c>
      <c r="S2589" s="10">
        <f>(F2589*Part4Out!C$78+'relay test.csv'!H2589*Part4Out!C$79+'relay test.csv'!I2589*Part4Out!C$80+'relay test.csv'!J2589*Part4Out!C$81+'relay test.csv'!K2589*Part4Out!C$82+'relay test.csv'!L2589*Part4Out!C$83+'relay test.csv'!M2589*Part4Out!C$84+'relay test.csv'!N2589*Part4Out!C$85) +Part4Out!C$77</f>
        <v>4.9786990545772589</v>
      </c>
      <c r="T2589" s="10">
        <f t="shared" si="401"/>
        <v>145.28525047401754</v>
      </c>
      <c r="U2589" s="12">
        <f t="shared" si="402"/>
        <v>0.99316404082599141</v>
      </c>
      <c r="V2589" s="11">
        <f t="shared" si="403"/>
        <v>1</v>
      </c>
      <c r="W2589" s="11">
        <f t="shared" si="404"/>
        <v>1</v>
      </c>
      <c r="X2589" s="11">
        <f t="shared" si="405"/>
        <v>1963.2063454376857</v>
      </c>
      <c r="Y2589" s="12">
        <f t="shared" si="406"/>
        <v>0.99949088851977153</v>
      </c>
      <c r="Z2589" s="11">
        <f t="shared" si="407"/>
        <v>1</v>
      </c>
      <c r="AA2589" s="11">
        <f t="shared" si="408"/>
        <v>1</v>
      </c>
      <c r="AB2589" s="11">
        <f t="shared" si="409"/>
        <v>1</v>
      </c>
      <c r="AC2589" s="1" t="s">
        <v>2614</v>
      </c>
    </row>
    <row r="2590" spans="1:29" x14ac:dyDescent="0.2">
      <c r="A2590" s="1" t="s">
        <v>2615</v>
      </c>
      <c r="B2590" s="1">
        <v>1</v>
      </c>
      <c r="C2590" s="2">
        <v>40867</v>
      </c>
      <c r="D2590" s="2">
        <v>41004</v>
      </c>
      <c r="E2590" s="2">
        <v>41232</v>
      </c>
      <c r="F2590" s="1">
        <v>41</v>
      </c>
      <c r="G2590" s="1">
        <v>39.024390240000002</v>
      </c>
      <c r="H2590" s="1">
        <v>0</v>
      </c>
      <c r="I2590" s="1">
        <v>110.83</v>
      </c>
      <c r="J2590" s="1">
        <v>3.07017543859649E-2</v>
      </c>
      <c r="K2590" s="1">
        <v>0</v>
      </c>
      <c r="L2590" s="1">
        <v>0</v>
      </c>
      <c r="M2590" s="1">
        <v>0</v>
      </c>
      <c r="N2590" s="7">
        <f t="shared" si="400"/>
        <v>0</v>
      </c>
      <c r="O2590" s="1">
        <v>0</v>
      </c>
      <c r="P2590" s="1" t="s">
        <v>26</v>
      </c>
      <c r="Q2590" s="1" t="s">
        <v>24</v>
      </c>
      <c r="R2590" s="10">
        <f>F2590*Part4Out!C$78+'relay test.csv'!H2590*Part4Out!C$79+'relay test.csv'!I2590*Part4Out!C$80+'relay test.csv'!J2590*Part4Out!C$81+'relay test.csv'!K2590*Part4Out!C$82+'relay test.csv'!L2590*Part4Out!C$83+'relay test.csv'!M2590*Part4Out!C$84+'relay test.csv'!N2590*Part4Out!C$85</f>
        <v>8.2670289213878707</v>
      </c>
      <c r="S2590" s="10">
        <f>(F2590*Part4Out!C$78+'relay test.csv'!H2590*Part4Out!C$79+'relay test.csv'!I2590*Part4Out!C$80+'relay test.csv'!J2590*Part4Out!C$81+'relay test.csv'!K2590*Part4Out!C$82+'relay test.csv'!L2590*Part4Out!C$83+'relay test.csv'!M2590*Part4Out!C$84+'relay test.csv'!N2590*Part4Out!C$85) +Part4Out!C$77</f>
        <v>5.6633936698225451</v>
      </c>
      <c r="T2590" s="10">
        <f t="shared" si="401"/>
        <v>288.12478565571877</v>
      </c>
      <c r="U2590" s="12">
        <f t="shared" si="402"/>
        <v>0.99654128580594692</v>
      </c>
      <c r="V2590" s="11">
        <f t="shared" si="403"/>
        <v>1</v>
      </c>
      <c r="W2590" s="11">
        <f t="shared" si="404"/>
        <v>1</v>
      </c>
      <c r="X2590" s="11">
        <f t="shared" si="405"/>
        <v>3893.364299759663</v>
      </c>
      <c r="Y2590" s="12">
        <f t="shared" si="406"/>
        <v>0.99974321868140026</v>
      </c>
      <c r="Z2590" s="11">
        <f t="shared" si="407"/>
        <v>1</v>
      </c>
      <c r="AA2590" s="11">
        <f t="shared" si="408"/>
        <v>1</v>
      </c>
      <c r="AB2590" s="11">
        <f t="shared" si="409"/>
        <v>1</v>
      </c>
      <c r="AC2590" s="1" t="s">
        <v>2615</v>
      </c>
    </row>
    <row r="2591" spans="1:29" x14ac:dyDescent="0.2">
      <c r="A2591" s="1" t="s">
        <v>2616</v>
      </c>
      <c r="B2591" s="1">
        <v>1</v>
      </c>
      <c r="C2591" s="2">
        <v>41077</v>
      </c>
      <c r="D2591" s="2">
        <v>41077</v>
      </c>
      <c r="E2591" s="2">
        <v>41080</v>
      </c>
      <c r="F2591" s="1">
        <v>38</v>
      </c>
      <c r="G2591" s="1">
        <v>71.052631579999996</v>
      </c>
      <c r="H2591" s="1">
        <v>0</v>
      </c>
      <c r="I2591" s="1">
        <v>90.23</v>
      </c>
      <c r="J2591" s="1">
        <v>0.66666666666666696</v>
      </c>
      <c r="K2591" s="1">
        <v>0</v>
      </c>
      <c r="L2591" s="1">
        <v>0</v>
      </c>
      <c r="M2591" s="1">
        <v>0</v>
      </c>
      <c r="N2591" s="7">
        <f t="shared" si="400"/>
        <v>0</v>
      </c>
      <c r="O2591" s="1">
        <v>0</v>
      </c>
      <c r="P2591" s="1" t="s">
        <v>26</v>
      </c>
      <c r="Q2591" s="1" t="s">
        <v>24</v>
      </c>
      <c r="R2591" s="10">
        <f>F2591*Part4Out!C$78+'relay test.csv'!H2591*Part4Out!C$79+'relay test.csv'!I2591*Part4Out!C$80+'relay test.csv'!J2591*Part4Out!C$81+'relay test.csv'!K2591*Part4Out!C$82+'relay test.csv'!L2591*Part4Out!C$83+'relay test.csv'!M2591*Part4Out!C$84+'relay test.csv'!N2591*Part4Out!C$85</f>
        <v>7.3249515801641927</v>
      </c>
      <c r="S2591" s="10">
        <f>(F2591*Part4Out!C$78+'relay test.csv'!H2591*Part4Out!C$79+'relay test.csv'!I2591*Part4Out!C$80+'relay test.csv'!J2591*Part4Out!C$81+'relay test.csv'!K2591*Part4Out!C$82+'relay test.csv'!L2591*Part4Out!C$83+'relay test.csv'!M2591*Part4Out!C$84+'relay test.csv'!N2591*Part4Out!C$85) +Part4Out!C$77</f>
        <v>4.7213163285988671</v>
      </c>
      <c r="T2591" s="10">
        <f t="shared" si="401"/>
        <v>112.31600016747663</v>
      </c>
      <c r="U2591" s="12">
        <f t="shared" si="402"/>
        <v>0.99117512091388649</v>
      </c>
      <c r="V2591" s="11">
        <f t="shared" si="403"/>
        <v>1</v>
      </c>
      <c r="W2591" s="11">
        <f t="shared" si="404"/>
        <v>1</v>
      </c>
      <c r="X2591" s="11">
        <f t="shared" si="405"/>
        <v>1517.7004100798522</v>
      </c>
      <c r="Y2591" s="12">
        <f t="shared" si="406"/>
        <v>0.99934154228617911</v>
      </c>
      <c r="Z2591" s="11">
        <f t="shared" si="407"/>
        <v>1</v>
      </c>
      <c r="AA2591" s="11">
        <f t="shared" si="408"/>
        <v>1</v>
      </c>
      <c r="AB2591" s="11">
        <f t="shared" si="409"/>
        <v>1</v>
      </c>
      <c r="AC2591" s="1" t="s">
        <v>2616</v>
      </c>
    </row>
    <row r="2592" spans="1:29" x14ac:dyDescent="0.2">
      <c r="A2592" s="1" t="s">
        <v>2617</v>
      </c>
      <c r="B2592" s="1">
        <v>1</v>
      </c>
      <c r="C2592" s="2">
        <v>40693</v>
      </c>
      <c r="D2592" s="2">
        <v>40693</v>
      </c>
      <c r="E2592" s="2">
        <v>41116</v>
      </c>
      <c r="F2592" s="1">
        <v>48</v>
      </c>
      <c r="G2592" s="1">
        <v>2.0833333330000001</v>
      </c>
      <c r="H2592" s="1">
        <v>0</v>
      </c>
      <c r="I2592" s="1">
        <v>40.75</v>
      </c>
      <c r="J2592" s="1">
        <v>1.1820330969267099E-2</v>
      </c>
      <c r="K2592" s="1">
        <v>1</v>
      </c>
      <c r="L2592" s="1">
        <v>0</v>
      </c>
      <c r="M2592" s="1">
        <v>0</v>
      </c>
      <c r="N2592" s="7">
        <f t="shared" si="400"/>
        <v>0</v>
      </c>
      <c r="O2592" s="1">
        <v>0</v>
      </c>
      <c r="P2592" s="1" t="s">
        <v>36</v>
      </c>
      <c r="Q2592" s="1" t="s">
        <v>28</v>
      </c>
      <c r="R2592" s="10">
        <f>F2592*Part4Out!C$78+'relay test.csv'!H2592*Part4Out!C$79+'relay test.csv'!I2592*Part4Out!C$80+'relay test.csv'!J2592*Part4Out!C$81+'relay test.csv'!K2592*Part4Out!C$82+'relay test.csv'!L2592*Part4Out!C$83+'relay test.csv'!M2592*Part4Out!C$84+'relay test.csv'!N2592*Part4Out!C$85</f>
        <v>10.523396310980511</v>
      </c>
      <c r="S2592" s="10">
        <f>(F2592*Part4Out!C$78+'relay test.csv'!H2592*Part4Out!C$79+'relay test.csv'!I2592*Part4Out!C$80+'relay test.csv'!J2592*Part4Out!C$81+'relay test.csv'!K2592*Part4Out!C$82+'relay test.csv'!L2592*Part4Out!C$83+'relay test.csv'!M2592*Part4Out!C$84+'relay test.csv'!N2592*Part4Out!C$85) +Part4Out!C$77</f>
        <v>7.919761059415185</v>
      </c>
      <c r="T2592" s="10">
        <f t="shared" si="401"/>
        <v>2751.1136144937068</v>
      </c>
      <c r="U2592" s="12">
        <f t="shared" si="402"/>
        <v>0.99963664290793319</v>
      </c>
      <c r="V2592" s="11">
        <f t="shared" si="403"/>
        <v>1</v>
      </c>
      <c r="W2592" s="11">
        <f t="shared" si="404"/>
        <v>1</v>
      </c>
      <c r="X2592" s="11">
        <f t="shared" si="405"/>
        <v>37175.168761951914</v>
      </c>
      <c r="Y2592" s="12">
        <f t="shared" si="406"/>
        <v>0.99997310104743709</v>
      </c>
      <c r="Z2592" s="11">
        <f t="shared" si="407"/>
        <v>1</v>
      </c>
      <c r="AA2592" s="11">
        <f t="shared" si="408"/>
        <v>1</v>
      </c>
      <c r="AB2592" s="11">
        <f t="shared" si="409"/>
        <v>1</v>
      </c>
      <c r="AC2592" s="1" t="s">
        <v>2617</v>
      </c>
    </row>
    <row r="2593" spans="1:29" x14ac:dyDescent="0.2">
      <c r="A2593" s="1" t="s">
        <v>2618</v>
      </c>
      <c r="B2593" s="1">
        <v>1</v>
      </c>
      <c r="C2593" s="2">
        <v>40654</v>
      </c>
      <c r="D2593" s="2">
        <v>40658</v>
      </c>
      <c r="E2593" s="2">
        <v>40819</v>
      </c>
      <c r="F2593" s="1">
        <v>47</v>
      </c>
      <c r="G2593" s="1">
        <v>6.3829787229999999</v>
      </c>
      <c r="H2593" s="1">
        <v>0</v>
      </c>
      <c r="I2593" s="1">
        <v>95.85</v>
      </c>
      <c r="J2593" s="1">
        <v>4.3478260869565202E-2</v>
      </c>
      <c r="K2593" s="1">
        <v>0</v>
      </c>
      <c r="L2593" s="1">
        <v>0</v>
      </c>
      <c r="M2593" s="1">
        <v>0</v>
      </c>
      <c r="N2593" s="7">
        <f t="shared" si="400"/>
        <v>0</v>
      </c>
      <c r="O2593" s="1">
        <v>0</v>
      </c>
      <c r="P2593" s="1" t="s">
        <v>26</v>
      </c>
      <c r="Q2593" s="1" t="s">
        <v>24</v>
      </c>
      <c r="R2593" s="10">
        <f>F2593*Part4Out!C$78+'relay test.csv'!H2593*Part4Out!C$79+'relay test.csv'!I2593*Part4Out!C$80+'relay test.csv'!J2593*Part4Out!C$81+'relay test.csv'!K2593*Part4Out!C$82+'relay test.csv'!L2593*Part4Out!C$83+'relay test.csv'!M2593*Part4Out!C$84+'relay test.csv'!N2593*Part4Out!C$85</f>
        <v>9.581008327943243</v>
      </c>
      <c r="S2593" s="10">
        <f>(F2593*Part4Out!C$78+'relay test.csv'!H2593*Part4Out!C$79+'relay test.csv'!I2593*Part4Out!C$80+'relay test.csv'!J2593*Part4Out!C$81+'relay test.csv'!K2593*Part4Out!C$82+'relay test.csv'!L2593*Part4Out!C$83+'relay test.csv'!M2593*Part4Out!C$84+'relay test.csv'!N2593*Part4Out!C$85) +Part4Out!C$77</f>
        <v>6.9773730763779174</v>
      </c>
      <c r="T2593" s="10">
        <f t="shared" si="401"/>
        <v>1072.0983441596857</v>
      </c>
      <c r="U2593" s="12">
        <f t="shared" si="402"/>
        <v>0.99906811896091119</v>
      </c>
      <c r="V2593" s="11">
        <f t="shared" si="403"/>
        <v>1</v>
      </c>
      <c r="W2593" s="11">
        <f t="shared" si="404"/>
        <v>1</v>
      </c>
      <c r="X2593" s="11">
        <f t="shared" si="405"/>
        <v>14487.019606742122</v>
      </c>
      <c r="Y2593" s="12">
        <f t="shared" si="406"/>
        <v>0.99993097745398307</v>
      </c>
      <c r="Z2593" s="11">
        <f t="shared" si="407"/>
        <v>1</v>
      </c>
      <c r="AA2593" s="11">
        <f t="shared" si="408"/>
        <v>1</v>
      </c>
      <c r="AB2593" s="11">
        <f t="shared" si="409"/>
        <v>1</v>
      </c>
      <c r="AC2593" s="1" t="s">
        <v>2618</v>
      </c>
    </row>
    <row r="2594" spans="1:29" x14ac:dyDescent="0.2">
      <c r="A2594" s="1" t="s">
        <v>2619</v>
      </c>
      <c r="B2594" s="1">
        <v>1</v>
      </c>
      <c r="C2594" s="2">
        <v>41149</v>
      </c>
      <c r="D2594" s="2">
        <v>41123</v>
      </c>
      <c r="E2594" s="2">
        <v>41123</v>
      </c>
      <c r="F2594" s="1">
        <v>36</v>
      </c>
      <c r="G2594" s="1">
        <v>8.3333333330000006</v>
      </c>
      <c r="H2594" s="1">
        <v>0</v>
      </c>
      <c r="I2594" s="1">
        <v>63.78</v>
      </c>
      <c r="J2594" s="1">
        <v>0</v>
      </c>
      <c r="K2594" s="1">
        <v>0</v>
      </c>
      <c r="L2594" s="1">
        <v>0</v>
      </c>
      <c r="M2594" s="1">
        <v>0</v>
      </c>
      <c r="N2594" s="7">
        <f t="shared" si="400"/>
        <v>1</v>
      </c>
      <c r="O2594" s="1">
        <v>0</v>
      </c>
      <c r="P2594" s="1" t="s">
        <v>160</v>
      </c>
      <c r="Q2594" s="1" t="s">
        <v>63</v>
      </c>
      <c r="R2594" s="10">
        <f>F2594*Part4Out!C$78+'relay test.csv'!H2594*Part4Out!C$79+'relay test.csv'!I2594*Part4Out!C$80+'relay test.csv'!J2594*Part4Out!C$81+'relay test.csv'!K2594*Part4Out!C$82+'relay test.csv'!L2594*Part4Out!C$83+'relay test.csv'!M2594*Part4Out!C$84+'relay test.csv'!N2594*Part4Out!C$85</f>
        <v>7.6563053319092225</v>
      </c>
      <c r="S2594" s="10">
        <f>(F2594*Part4Out!C$78+'relay test.csv'!H2594*Part4Out!C$79+'relay test.csv'!I2594*Part4Out!C$80+'relay test.csv'!J2594*Part4Out!C$81+'relay test.csv'!K2594*Part4Out!C$82+'relay test.csv'!L2594*Part4Out!C$83+'relay test.csv'!M2594*Part4Out!C$84+'relay test.csv'!N2594*Part4Out!C$85) +Part4Out!C$77</f>
        <v>5.0526700803438978</v>
      </c>
      <c r="T2594" s="10">
        <f t="shared" si="401"/>
        <v>156.4396136651051</v>
      </c>
      <c r="U2594" s="12">
        <f t="shared" si="402"/>
        <v>0.9936483583977338</v>
      </c>
      <c r="V2594" s="11">
        <f t="shared" si="403"/>
        <v>1</v>
      </c>
      <c r="W2594" s="11">
        <f t="shared" si="404"/>
        <v>1</v>
      </c>
      <c r="X2594" s="11">
        <f t="shared" si="405"/>
        <v>2113.932702893881</v>
      </c>
      <c r="Y2594" s="12">
        <f t="shared" si="406"/>
        <v>0.99952717171632377</v>
      </c>
      <c r="Z2594" s="11">
        <f t="shared" si="407"/>
        <v>1</v>
      </c>
      <c r="AA2594" s="11">
        <f t="shared" si="408"/>
        <v>1</v>
      </c>
      <c r="AB2594" s="11">
        <f t="shared" si="409"/>
        <v>1</v>
      </c>
      <c r="AC2594" s="1" t="s">
        <v>2619</v>
      </c>
    </row>
    <row r="2595" spans="1:29" x14ac:dyDescent="0.2">
      <c r="A2595" s="1" t="s">
        <v>2620</v>
      </c>
      <c r="B2595" s="1">
        <v>1</v>
      </c>
      <c r="C2595" s="2">
        <v>41182</v>
      </c>
      <c r="D2595" s="2">
        <v>41554</v>
      </c>
      <c r="E2595" s="2">
        <v>41554</v>
      </c>
      <c r="F2595" s="1">
        <v>36</v>
      </c>
      <c r="G2595" s="1">
        <v>13.88888889</v>
      </c>
      <c r="H2595" s="1">
        <v>2.7777777779999999</v>
      </c>
      <c r="I2595" s="1">
        <v>161.27000000000001</v>
      </c>
      <c r="J2595" s="1">
        <v>0</v>
      </c>
      <c r="K2595" s="1">
        <v>0</v>
      </c>
      <c r="L2595" s="1">
        <v>0</v>
      </c>
      <c r="M2595" s="1">
        <v>0</v>
      </c>
      <c r="N2595" s="7">
        <f t="shared" si="400"/>
        <v>0</v>
      </c>
      <c r="O2595" s="1">
        <v>0</v>
      </c>
      <c r="P2595" s="1" t="s">
        <v>32</v>
      </c>
      <c r="Q2595" s="1" t="s">
        <v>24</v>
      </c>
      <c r="R2595" s="10">
        <f>F2595*Part4Out!C$78+'relay test.csv'!H2595*Part4Out!C$79+'relay test.csv'!I2595*Part4Out!C$80+'relay test.csv'!J2595*Part4Out!C$81+'relay test.csv'!K2595*Part4Out!C$82+'relay test.csv'!L2595*Part4Out!C$83+'relay test.csv'!M2595*Part4Out!C$84+'relay test.csv'!N2595*Part4Out!C$85</f>
        <v>7.1047993509982419</v>
      </c>
      <c r="S2595" s="10">
        <f>(F2595*Part4Out!C$78+'relay test.csv'!H2595*Part4Out!C$79+'relay test.csv'!I2595*Part4Out!C$80+'relay test.csv'!J2595*Part4Out!C$81+'relay test.csv'!K2595*Part4Out!C$82+'relay test.csv'!L2595*Part4Out!C$83+'relay test.csv'!M2595*Part4Out!C$84+'relay test.csv'!N2595*Part4Out!C$85) +Part4Out!C$77</f>
        <v>4.5011640994329163</v>
      </c>
      <c r="T2595" s="10">
        <f t="shared" si="401"/>
        <v>90.121981208040026</v>
      </c>
      <c r="U2595" s="12">
        <f t="shared" si="402"/>
        <v>0.98902569954315511</v>
      </c>
      <c r="V2595" s="11">
        <f t="shared" si="403"/>
        <v>1</v>
      </c>
      <c r="W2595" s="11">
        <f t="shared" si="404"/>
        <v>1</v>
      </c>
      <c r="X2595" s="11">
        <f t="shared" si="405"/>
        <v>1217.7977103235373</v>
      </c>
      <c r="Y2595" s="12">
        <f t="shared" si="406"/>
        <v>0.99917951929878945</v>
      </c>
      <c r="Z2595" s="11">
        <f t="shared" si="407"/>
        <v>1</v>
      </c>
      <c r="AA2595" s="11">
        <f t="shared" si="408"/>
        <v>1</v>
      </c>
      <c r="AB2595" s="11">
        <f t="shared" si="409"/>
        <v>1</v>
      </c>
      <c r="AC2595" s="1" t="s">
        <v>2620</v>
      </c>
    </row>
    <row r="2596" spans="1:29" x14ac:dyDescent="0.2">
      <c r="A2596" s="1" t="s">
        <v>2621</v>
      </c>
      <c r="B2596" s="1">
        <v>1</v>
      </c>
      <c r="C2596" s="2">
        <v>40603</v>
      </c>
      <c r="D2596" s="2">
        <v>40611</v>
      </c>
      <c r="E2596" s="2">
        <v>40611</v>
      </c>
      <c r="F2596" s="1">
        <v>16</v>
      </c>
      <c r="G2596" s="1">
        <v>0</v>
      </c>
      <c r="H2596" s="1">
        <v>0</v>
      </c>
      <c r="I2596" s="1">
        <v>39.049999999999997</v>
      </c>
      <c r="J2596" s="1">
        <v>0</v>
      </c>
      <c r="K2596" s="1">
        <v>0</v>
      </c>
      <c r="L2596" s="1">
        <v>0</v>
      </c>
      <c r="M2596" s="1">
        <v>0</v>
      </c>
      <c r="N2596" s="7">
        <f t="shared" si="400"/>
        <v>0</v>
      </c>
      <c r="O2596" s="1">
        <v>0</v>
      </c>
      <c r="P2596" s="1" t="s">
        <v>30</v>
      </c>
      <c r="Q2596" s="1" t="s">
        <v>28</v>
      </c>
      <c r="R2596" s="10">
        <f>F2596*Part4Out!C$78+'relay test.csv'!H2596*Part4Out!C$79+'relay test.csv'!I2596*Part4Out!C$80+'relay test.csv'!J2596*Part4Out!C$81+'relay test.csv'!K2596*Part4Out!C$82+'relay test.csv'!L2596*Part4Out!C$83+'relay test.csv'!M2596*Part4Out!C$84+'relay test.csv'!N2596*Part4Out!C$85</f>
        <v>3.2479988427213766</v>
      </c>
      <c r="S2596" s="10">
        <f>(F2596*Part4Out!C$78+'relay test.csv'!H2596*Part4Out!C$79+'relay test.csv'!I2596*Part4Out!C$80+'relay test.csv'!J2596*Part4Out!C$81+'relay test.csv'!K2596*Part4Out!C$82+'relay test.csv'!L2596*Part4Out!C$83+'relay test.csv'!M2596*Part4Out!C$84+'relay test.csv'!N2596*Part4Out!C$85) +Part4Out!C$77</f>
        <v>0.64436359115605146</v>
      </c>
      <c r="T2596" s="10">
        <f t="shared" si="401"/>
        <v>1.9047744281660037</v>
      </c>
      <c r="U2596" s="12">
        <f t="shared" si="402"/>
        <v>0.65573918914200402</v>
      </c>
      <c r="V2596" s="11">
        <f t="shared" si="403"/>
        <v>1</v>
      </c>
      <c r="W2596" s="11">
        <f t="shared" si="404"/>
        <v>1</v>
      </c>
      <c r="X2596" s="11">
        <f t="shared" si="405"/>
        <v>25.7387809967103</v>
      </c>
      <c r="Y2596" s="12">
        <f t="shared" si="406"/>
        <v>0.96260113727237484</v>
      </c>
      <c r="Z2596" s="11">
        <f t="shared" si="407"/>
        <v>1</v>
      </c>
      <c r="AA2596" s="11">
        <f t="shared" si="408"/>
        <v>1</v>
      </c>
      <c r="AB2596" s="11">
        <f t="shared" si="409"/>
        <v>1</v>
      </c>
      <c r="AC2596" s="1" t="s">
        <v>2621</v>
      </c>
    </row>
    <row r="2597" spans="1:29" x14ac:dyDescent="0.2">
      <c r="A2597" s="1" t="s">
        <v>2622</v>
      </c>
      <c r="B2597" s="1">
        <v>0</v>
      </c>
      <c r="C2597" s="2">
        <v>40399</v>
      </c>
      <c r="D2597" s="2">
        <v>40840</v>
      </c>
      <c r="E2597" s="2">
        <v>40840</v>
      </c>
      <c r="F2597" s="1">
        <v>0</v>
      </c>
      <c r="G2597" s="1">
        <v>0</v>
      </c>
      <c r="H2597" s="1">
        <v>0</v>
      </c>
      <c r="I2597" s="1">
        <v>37.5</v>
      </c>
      <c r="J2597" s="1">
        <v>0</v>
      </c>
      <c r="K2597" s="1">
        <v>0</v>
      </c>
      <c r="L2597" s="1">
        <v>0</v>
      </c>
      <c r="M2597" s="1">
        <v>0</v>
      </c>
      <c r="N2597" s="7">
        <f t="shared" si="400"/>
        <v>0</v>
      </c>
      <c r="O2597" s="1">
        <v>0</v>
      </c>
      <c r="P2597" s="1" t="s">
        <v>32</v>
      </c>
      <c r="Q2597" s="1" t="s">
        <v>28</v>
      </c>
      <c r="R2597" s="10">
        <f>F2597*Part4Out!C$78+'relay test.csv'!H2597*Part4Out!C$79+'relay test.csv'!I2597*Part4Out!C$80+'relay test.csv'!J2597*Part4Out!C$81+'relay test.csv'!K2597*Part4Out!C$82+'relay test.csv'!L2597*Part4Out!C$83+'relay test.csv'!M2597*Part4Out!C$84+'relay test.csv'!N2597*Part4Out!C$85</f>
        <v>-0.13115020857337392</v>
      </c>
      <c r="S2597" s="10">
        <f>(F2597*Part4Out!C$78+'relay test.csv'!H2597*Part4Out!C$79+'relay test.csv'!I2597*Part4Out!C$80+'relay test.csv'!J2597*Part4Out!C$81+'relay test.csv'!K2597*Part4Out!C$82+'relay test.csv'!L2597*Part4Out!C$83+'relay test.csv'!M2597*Part4Out!C$84+'relay test.csv'!N2597*Part4Out!C$85) +Part4Out!C$77</f>
        <v>-2.7347854601386992</v>
      </c>
      <c r="T2597" s="10">
        <f t="shared" si="401"/>
        <v>6.4907930948709044E-2</v>
      </c>
      <c r="U2597" s="12">
        <f t="shared" si="402"/>
        <v>6.0951683297995191E-2</v>
      </c>
      <c r="V2597" s="11">
        <f t="shared" si="403"/>
        <v>0</v>
      </c>
      <c r="W2597" s="11">
        <f t="shared" si="404"/>
        <v>0</v>
      </c>
      <c r="X2597" s="11">
        <f t="shared" si="405"/>
        <v>0.87708601865628222</v>
      </c>
      <c r="Y2597" s="12">
        <f t="shared" si="406"/>
        <v>0.46725936368336862</v>
      </c>
      <c r="Z2597" s="11">
        <f t="shared" si="407"/>
        <v>0</v>
      </c>
      <c r="AA2597" s="11">
        <f t="shared" si="408"/>
        <v>0</v>
      </c>
      <c r="AB2597" s="11">
        <f t="shared" si="409"/>
        <v>0</v>
      </c>
      <c r="AC2597" s="1" t="s">
        <v>2622</v>
      </c>
    </row>
    <row r="2598" spans="1:29" x14ac:dyDescent="0.2">
      <c r="A2598" s="1" t="s">
        <v>2623</v>
      </c>
      <c r="B2598" s="1">
        <v>0</v>
      </c>
      <c r="C2598" s="2">
        <v>41149</v>
      </c>
      <c r="D2598" s="2">
        <v>41137</v>
      </c>
      <c r="E2598" s="2">
        <v>41137</v>
      </c>
      <c r="F2598" s="1">
        <v>0</v>
      </c>
      <c r="G2598" s="1">
        <v>0</v>
      </c>
      <c r="H2598" s="1">
        <v>0</v>
      </c>
      <c r="I2598" s="1">
        <v>40.54</v>
      </c>
      <c r="J2598" s="1">
        <v>0</v>
      </c>
      <c r="K2598" s="1">
        <v>0</v>
      </c>
      <c r="L2598" s="1">
        <v>0</v>
      </c>
      <c r="M2598" s="1">
        <v>0</v>
      </c>
      <c r="N2598" s="7">
        <f t="shared" si="400"/>
        <v>1</v>
      </c>
      <c r="O2598" s="1">
        <v>0</v>
      </c>
      <c r="P2598" s="1" t="s">
        <v>160</v>
      </c>
      <c r="Q2598" s="1" t="s">
        <v>63</v>
      </c>
      <c r="R2598" s="10">
        <f>F2598*Part4Out!C$78+'relay test.csv'!H2598*Part4Out!C$79+'relay test.csv'!I2598*Part4Out!C$80+'relay test.csv'!J2598*Part4Out!C$81+'relay test.csv'!K2598*Part4Out!C$82+'relay test.csv'!L2598*Part4Out!C$83+'relay test.csv'!M2598*Part4Out!C$84+'relay test.csv'!N2598*Part4Out!C$85</f>
        <v>0.12230115302524888</v>
      </c>
      <c r="S2598" s="10">
        <f>(F2598*Part4Out!C$78+'relay test.csv'!H2598*Part4Out!C$79+'relay test.csv'!I2598*Part4Out!C$80+'relay test.csv'!J2598*Part4Out!C$81+'relay test.csv'!K2598*Part4Out!C$82+'relay test.csv'!L2598*Part4Out!C$83+'relay test.csv'!M2598*Part4Out!C$84+'relay test.csv'!N2598*Part4Out!C$85) +Part4Out!C$77</f>
        <v>-2.4813340985400765</v>
      </c>
      <c r="T2598" s="10">
        <f t="shared" si="401"/>
        <v>8.3631578367950862E-2</v>
      </c>
      <c r="U2598" s="12">
        <f t="shared" si="402"/>
        <v>7.7177132927325476E-2</v>
      </c>
      <c r="V2598" s="11">
        <f t="shared" si="403"/>
        <v>0</v>
      </c>
      <c r="W2598" s="11">
        <f t="shared" si="404"/>
        <v>0</v>
      </c>
      <c r="X2598" s="11">
        <f t="shared" si="405"/>
        <v>1.1300943818814764</v>
      </c>
      <c r="Y2598" s="12">
        <f t="shared" si="406"/>
        <v>0.53053723416860199</v>
      </c>
      <c r="Z2598" s="11">
        <f t="shared" si="407"/>
        <v>1</v>
      </c>
      <c r="AA2598" s="11">
        <f t="shared" si="408"/>
        <v>0</v>
      </c>
      <c r="AB2598" s="11">
        <f t="shared" si="409"/>
        <v>0</v>
      </c>
      <c r="AC2598" s="1" t="s">
        <v>2623</v>
      </c>
    </row>
    <row r="2599" spans="1:29" x14ac:dyDescent="0.2">
      <c r="A2599" s="1" t="s">
        <v>2624</v>
      </c>
      <c r="B2599" s="1">
        <v>1</v>
      </c>
      <c r="C2599" s="2">
        <v>41177</v>
      </c>
      <c r="D2599" s="2">
        <v>41656</v>
      </c>
      <c r="E2599" s="2">
        <v>41656</v>
      </c>
      <c r="F2599" s="1">
        <v>37</v>
      </c>
      <c r="G2599" s="1">
        <v>5.4054054049999998</v>
      </c>
      <c r="H2599" s="1">
        <v>5.4054054049999998</v>
      </c>
      <c r="I2599" s="1">
        <v>48.12</v>
      </c>
      <c r="J2599" s="1">
        <v>0</v>
      </c>
      <c r="K2599" s="1">
        <v>0</v>
      </c>
      <c r="L2599" s="1">
        <v>0</v>
      </c>
      <c r="M2599" s="1">
        <v>0</v>
      </c>
      <c r="N2599" s="7">
        <f t="shared" si="400"/>
        <v>0</v>
      </c>
      <c r="O2599" s="1">
        <v>0</v>
      </c>
      <c r="P2599" s="1" t="s">
        <v>32</v>
      </c>
      <c r="Q2599" s="1" t="s">
        <v>63</v>
      </c>
      <c r="R2599" s="10">
        <f>F2599*Part4Out!C$78+'relay test.csv'!H2599*Part4Out!C$79+'relay test.csv'!I2599*Part4Out!C$80+'relay test.csv'!J2599*Part4Out!C$81+'relay test.csv'!K2599*Part4Out!C$82+'relay test.csv'!L2599*Part4Out!C$83+'relay test.csv'!M2599*Part4Out!C$84+'relay test.csv'!N2599*Part4Out!C$85</f>
        <v>7.762698059127719</v>
      </c>
      <c r="S2599" s="10">
        <f>(F2599*Part4Out!C$78+'relay test.csv'!H2599*Part4Out!C$79+'relay test.csv'!I2599*Part4Out!C$80+'relay test.csv'!J2599*Part4Out!C$81+'relay test.csv'!K2599*Part4Out!C$82+'relay test.csv'!L2599*Part4Out!C$83+'relay test.csv'!M2599*Part4Out!C$84+'relay test.csv'!N2599*Part4Out!C$85) +Part4Out!C$77</f>
        <v>5.1590628075623943</v>
      </c>
      <c r="T2599" s="10">
        <f t="shared" si="401"/>
        <v>174.00130645743323</v>
      </c>
      <c r="U2599" s="12">
        <f t="shared" si="402"/>
        <v>0.99428575694523036</v>
      </c>
      <c r="V2599" s="11">
        <f t="shared" si="403"/>
        <v>1</v>
      </c>
      <c r="W2599" s="11">
        <f t="shared" si="404"/>
        <v>1</v>
      </c>
      <c r="X2599" s="11">
        <f t="shared" si="405"/>
        <v>2351.239839124421</v>
      </c>
      <c r="Y2599" s="12">
        <f t="shared" si="406"/>
        <v>0.99957487328317152</v>
      </c>
      <c r="Z2599" s="11">
        <f t="shared" si="407"/>
        <v>1</v>
      </c>
      <c r="AA2599" s="11">
        <f t="shared" si="408"/>
        <v>1</v>
      </c>
      <c r="AB2599" s="11">
        <f t="shared" si="409"/>
        <v>1</v>
      </c>
      <c r="AC2599" s="1" t="s">
        <v>2624</v>
      </c>
    </row>
    <row r="2600" spans="1:29" x14ac:dyDescent="0.2">
      <c r="A2600" s="1" t="s">
        <v>2625</v>
      </c>
      <c r="B2600" s="1">
        <v>1</v>
      </c>
      <c r="C2600" s="2">
        <v>40677</v>
      </c>
      <c r="D2600" s="2">
        <v>40693</v>
      </c>
      <c r="E2600" s="2">
        <v>40855</v>
      </c>
      <c r="F2600" s="1">
        <v>16</v>
      </c>
      <c r="G2600" s="1">
        <v>0</v>
      </c>
      <c r="H2600" s="1">
        <v>0</v>
      </c>
      <c r="I2600" s="1">
        <v>58.16</v>
      </c>
      <c r="J2600" s="1">
        <v>1.2345679012345699E-2</v>
      </c>
      <c r="K2600" s="1">
        <v>0</v>
      </c>
      <c r="L2600" s="1">
        <v>0</v>
      </c>
      <c r="M2600" s="1">
        <v>0</v>
      </c>
      <c r="N2600" s="7">
        <f t="shared" si="400"/>
        <v>0</v>
      </c>
      <c r="O2600" s="1">
        <v>0</v>
      </c>
      <c r="P2600" s="1" t="s">
        <v>32</v>
      </c>
      <c r="Q2600" s="1" t="s">
        <v>24</v>
      </c>
      <c r="R2600" s="10">
        <f>F2600*Part4Out!C$78+'relay test.csv'!H2600*Part4Out!C$79+'relay test.csv'!I2600*Part4Out!C$80+'relay test.csv'!J2600*Part4Out!C$81+'relay test.csv'!K2600*Part4Out!C$82+'relay test.csv'!L2600*Part4Out!C$83+'relay test.csv'!M2600*Part4Out!C$84+'relay test.csv'!N2600*Part4Out!C$85</f>
        <v>3.173797342600031</v>
      </c>
      <c r="S2600" s="10">
        <f>(F2600*Part4Out!C$78+'relay test.csv'!H2600*Part4Out!C$79+'relay test.csv'!I2600*Part4Out!C$80+'relay test.csv'!J2600*Part4Out!C$81+'relay test.csv'!K2600*Part4Out!C$82+'relay test.csv'!L2600*Part4Out!C$83+'relay test.csv'!M2600*Part4Out!C$84+'relay test.csv'!N2600*Part4Out!C$85) +Part4Out!C$77</f>
        <v>0.57016209103470583</v>
      </c>
      <c r="T2600" s="10">
        <f t="shared" si="401"/>
        <v>1.7685536949002787</v>
      </c>
      <c r="U2600" s="12">
        <f t="shared" si="402"/>
        <v>0.63880057596787221</v>
      </c>
      <c r="V2600" s="11">
        <f t="shared" si="403"/>
        <v>1</v>
      </c>
      <c r="W2600" s="11">
        <f t="shared" si="404"/>
        <v>1</v>
      </c>
      <c r="X2600" s="11">
        <f t="shared" si="405"/>
        <v>23.898061398162532</v>
      </c>
      <c r="Y2600" s="12">
        <f t="shared" si="406"/>
        <v>0.95983623045954092</v>
      </c>
      <c r="Z2600" s="11">
        <f t="shared" si="407"/>
        <v>1</v>
      </c>
      <c r="AA2600" s="11">
        <f t="shared" si="408"/>
        <v>1</v>
      </c>
      <c r="AB2600" s="11">
        <f t="shared" si="409"/>
        <v>1</v>
      </c>
      <c r="AC2600" s="1" t="s">
        <v>2625</v>
      </c>
    </row>
    <row r="2601" spans="1:29" x14ac:dyDescent="0.2">
      <c r="A2601" s="1" t="s">
        <v>2626</v>
      </c>
      <c r="B2601" s="1">
        <v>1</v>
      </c>
      <c r="C2601" s="2">
        <v>40602</v>
      </c>
      <c r="D2601" s="2">
        <v>40630</v>
      </c>
      <c r="E2601" s="2">
        <v>41149</v>
      </c>
      <c r="F2601" s="1">
        <v>48</v>
      </c>
      <c r="G2601" s="1">
        <v>6.25</v>
      </c>
      <c r="H2601" s="1">
        <v>0</v>
      </c>
      <c r="I2601" s="1">
        <v>170.57</v>
      </c>
      <c r="J2601" s="1">
        <v>2.50481695568401E-2</v>
      </c>
      <c r="K2601" s="1">
        <v>0</v>
      </c>
      <c r="L2601" s="1">
        <v>0</v>
      </c>
      <c r="M2601" s="1">
        <v>0</v>
      </c>
      <c r="N2601" s="7">
        <f t="shared" si="400"/>
        <v>0</v>
      </c>
      <c r="O2601" s="1">
        <v>0</v>
      </c>
      <c r="P2601" s="1" t="s">
        <v>32</v>
      </c>
      <c r="Q2601" s="1" t="s">
        <v>28</v>
      </c>
      <c r="R2601" s="10">
        <f>F2601*Part4Out!C$78+'relay test.csv'!H2601*Part4Out!C$79+'relay test.csv'!I2601*Part4Out!C$80+'relay test.csv'!J2601*Part4Out!C$81+'relay test.csv'!K2601*Part4Out!C$82+'relay test.csv'!L2601*Part4Out!C$83+'relay test.csv'!M2601*Part4Out!C$84+'relay test.csv'!N2601*Part4Out!C$85</f>
        <v>9.5422210474115161</v>
      </c>
      <c r="S2601" s="10">
        <f>(F2601*Part4Out!C$78+'relay test.csv'!H2601*Part4Out!C$79+'relay test.csv'!I2601*Part4Out!C$80+'relay test.csv'!J2601*Part4Out!C$81+'relay test.csv'!K2601*Part4Out!C$82+'relay test.csv'!L2601*Part4Out!C$83+'relay test.csv'!M2601*Part4Out!C$84+'relay test.csv'!N2601*Part4Out!C$85) +Part4Out!C$77</f>
        <v>6.9385857958461905</v>
      </c>
      <c r="T2601" s="10">
        <f t="shared" si="401"/>
        <v>1031.3106993022736</v>
      </c>
      <c r="U2601" s="12">
        <f t="shared" si="402"/>
        <v>0.9990312993939946</v>
      </c>
      <c r="V2601" s="11">
        <f t="shared" si="403"/>
        <v>1</v>
      </c>
      <c r="W2601" s="11">
        <f t="shared" si="404"/>
        <v>1</v>
      </c>
      <c r="X2601" s="11">
        <f t="shared" si="405"/>
        <v>13935.865494825919</v>
      </c>
      <c r="Y2601" s="12">
        <f t="shared" si="406"/>
        <v>0.99992824785455736</v>
      </c>
      <c r="Z2601" s="11">
        <f t="shared" si="407"/>
        <v>1</v>
      </c>
      <c r="AA2601" s="11">
        <f t="shared" si="408"/>
        <v>1</v>
      </c>
      <c r="AB2601" s="11">
        <f t="shared" si="409"/>
        <v>1</v>
      </c>
      <c r="AC2601" s="1" t="s">
        <v>2626</v>
      </c>
    </row>
    <row r="2602" spans="1:29" x14ac:dyDescent="0.2">
      <c r="A2602" s="1" t="s">
        <v>2627</v>
      </c>
      <c r="B2602" s="1">
        <v>0</v>
      </c>
      <c r="C2602" s="2">
        <v>41149</v>
      </c>
      <c r="D2602" s="2">
        <v>41116</v>
      </c>
      <c r="E2602" s="2">
        <v>41179</v>
      </c>
      <c r="F2602" s="1">
        <v>0</v>
      </c>
      <c r="G2602" s="1">
        <v>0</v>
      </c>
      <c r="H2602" s="1">
        <v>0</v>
      </c>
      <c r="I2602" s="1">
        <v>42.44</v>
      </c>
      <c r="J2602" s="1">
        <v>0.126984126984127</v>
      </c>
      <c r="K2602" s="1">
        <v>0</v>
      </c>
      <c r="L2602" s="1">
        <v>0</v>
      </c>
      <c r="M2602" s="1">
        <v>0</v>
      </c>
      <c r="N2602" s="7">
        <f t="shared" si="400"/>
        <v>1</v>
      </c>
      <c r="O2602" s="1">
        <v>0</v>
      </c>
      <c r="P2602" s="1" t="s">
        <v>160</v>
      </c>
      <c r="Q2602" s="1" t="s">
        <v>63</v>
      </c>
      <c r="R2602" s="10">
        <f>F2602*Part4Out!C$78+'relay test.csv'!H2602*Part4Out!C$79+'relay test.csv'!I2602*Part4Out!C$80+'relay test.csv'!J2602*Part4Out!C$81+'relay test.csv'!K2602*Part4Out!C$82+'relay test.csv'!L2602*Part4Out!C$83+'relay test.csv'!M2602*Part4Out!C$84+'relay test.csv'!N2602*Part4Out!C$85</f>
        <v>3.9877712562843531E-2</v>
      </c>
      <c r="S2602" s="10">
        <f>(F2602*Part4Out!C$78+'relay test.csv'!H2602*Part4Out!C$79+'relay test.csv'!I2602*Part4Out!C$80+'relay test.csv'!J2602*Part4Out!C$81+'relay test.csv'!K2602*Part4Out!C$82+'relay test.csv'!L2602*Part4Out!C$83+'relay test.csv'!M2602*Part4Out!C$84+'relay test.csv'!N2602*Part4Out!C$85) +Part4Out!C$77</f>
        <v>-2.5637575390024816</v>
      </c>
      <c r="T2602" s="10">
        <f t="shared" si="401"/>
        <v>7.7014809919762173E-2</v>
      </c>
      <c r="U2602" s="12">
        <f t="shared" si="402"/>
        <v>7.1507661000037498E-2</v>
      </c>
      <c r="V2602" s="11">
        <f t="shared" si="403"/>
        <v>0</v>
      </c>
      <c r="W2602" s="11">
        <f t="shared" si="404"/>
        <v>0</v>
      </c>
      <c r="X2602" s="11">
        <f t="shared" si="405"/>
        <v>1.0406835038921853</v>
      </c>
      <c r="Y2602" s="12">
        <f t="shared" si="406"/>
        <v>0.50996810720883223</v>
      </c>
      <c r="Z2602" s="11">
        <f t="shared" si="407"/>
        <v>1</v>
      </c>
      <c r="AA2602" s="11">
        <f t="shared" si="408"/>
        <v>0</v>
      </c>
      <c r="AB2602" s="11">
        <f t="shared" si="409"/>
        <v>0</v>
      </c>
      <c r="AC2602" s="1" t="s">
        <v>2627</v>
      </c>
    </row>
    <row r="2603" spans="1:29" x14ac:dyDescent="0.2">
      <c r="A2603" s="1" t="s">
        <v>2628</v>
      </c>
      <c r="B2603" s="1">
        <v>1</v>
      </c>
      <c r="C2603" s="2">
        <v>40471</v>
      </c>
      <c r="D2603" s="2">
        <v>40567</v>
      </c>
      <c r="E2603" s="2">
        <v>41547</v>
      </c>
      <c r="F2603" s="1">
        <v>47</v>
      </c>
      <c r="G2603" s="1">
        <v>2.1276595739999999</v>
      </c>
      <c r="H2603" s="1">
        <v>0</v>
      </c>
      <c r="I2603" s="1">
        <v>221.71</v>
      </c>
      <c r="J2603" s="1">
        <v>1.8367346938775501E-2</v>
      </c>
      <c r="K2603" s="1">
        <v>0</v>
      </c>
      <c r="L2603" s="1">
        <v>0</v>
      </c>
      <c r="M2603" s="1">
        <v>0</v>
      </c>
      <c r="N2603" s="7">
        <f t="shared" si="400"/>
        <v>1</v>
      </c>
      <c r="O2603" s="1">
        <v>0</v>
      </c>
      <c r="P2603" s="1" t="s">
        <v>23</v>
      </c>
      <c r="Q2603" s="1" t="s">
        <v>24</v>
      </c>
      <c r="R2603" s="10">
        <f>F2603*Part4Out!C$78+'relay test.csv'!H2603*Part4Out!C$79+'relay test.csv'!I2603*Part4Out!C$80+'relay test.csv'!J2603*Part4Out!C$81+'relay test.csv'!K2603*Part4Out!C$82+'relay test.csv'!L2603*Part4Out!C$83+'relay test.csv'!M2603*Part4Out!C$84+'relay test.csv'!N2603*Part4Out!C$85</f>
        <v>9.419901606448887</v>
      </c>
      <c r="S2603" s="10">
        <f>(F2603*Part4Out!C$78+'relay test.csv'!H2603*Part4Out!C$79+'relay test.csv'!I2603*Part4Out!C$80+'relay test.csv'!J2603*Part4Out!C$81+'relay test.csv'!K2603*Part4Out!C$82+'relay test.csv'!L2603*Part4Out!C$83+'relay test.csv'!M2603*Part4Out!C$84+'relay test.csv'!N2603*Part4Out!C$85) +Part4Out!C$77</f>
        <v>6.8162663548835614</v>
      </c>
      <c r="T2603" s="10">
        <f t="shared" si="401"/>
        <v>912.57142364716731</v>
      </c>
      <c r="U2603" s="12">
        <f t="shared" si="402"/>
        <v>0.99890539483381846</v>
      </c>
      <c r="V2603" s="11">
        <f t="shared" si="403"/>
        <v>1</v>
      </c>
      <c r="W2603" s="11">
        <f t="shared" si="404"/>
        <v>1</v>
      </c>
      <c r="X2603" s="11">
        <f t="shared" si="405"/>
        <v>12331.368832857688</v>
      </c>
      <c r="Y2603" s="12">
        <f t="shared" si="406"/>
        <v>0.99991891257766019</v>
      </c>
      <c r="Z2603" s="11">
        <f t="shared" si="407"/>
        <v>1</v>
      </c>
      <c r="AA2603" s="11">
        <f t="shared" si="408"/>
        <v>1</v>
      </c>
      <c r="AB2603" s="11">
        <f t="shared" si="409"/>
        <v>1</v>
      </c>
      <c r="AC2603" s="1" t="s">
        <v>2628</v>
      </c>
    </row>
    <row r="2604" spans="1:29" x14ac:dyDescent="0.2">
      <c r="A2604" s="1" t="s">
        <v>2629</v>
      </c>
      <c r="B2604" s="1">
        <v>0</v>
      </c>
      <c r="C2604" s="2">
        <v>39930</v>
      </c>
      <c r="D2604" s="2">
        <v>39930</v>
      </c>
      <c r="E2604" s="2">
        <v>39930</v>
      </c>
      <c r="F2604" s="1">
        <v>0</v>
      </c>
      <c r="G2604" s="1">
        <v>0</v>
      </c>
      <c r="H2604" s="1">
        <v>0</v>
      </c>
      <c r="I2604" s="1">
        <v>21.45</v>
      </c>
      <c r="J2604" s="1">
        <v>0</v>
      </c>
      <c r="K2604" s="1">
        <v>0</v>
      </c>
      <c r="L2604" s="1">
        <v>0</v>
      </c>
      <c r="M2604" s="1">
        <v>0</v>
      </c>
      <c r="N2604" s="7">
        <f t="shared" si="400"/>
        <v>0</v>
      </c>
      <c r="O2604" s="1">
        <v>0</v>
      </c>
      <c r="P2604" s="1" t="s">
        <v>32</v>
      </c>
      <c r="Q2604" s="1" t="s">
        <v>24</v>
      </c>
      <c r="R2604" s="10">
        <f>F2604*Part4Out!C$78+'relay test.csv'!H2604*Part4Out!C$79+'relay test.csv'!I2604*Part4Out!C$80+'relay test.csv'!J2604*Part4Out!C$81+'relay test.csv'!K2604*Part4Out!C$82+'relay test.csv'!L2604*Part4Out!C$83+'relay test.csv'!M2604*Part4Out!C$84+'relay test.csv'!N2604*Part4Out!C$85</f>
        <v>-7.5017919303969893E-2</v>
      </c>
      <c r="S2604" s="10">
        <f>(F2604*Part4Out!C$78+'relay test.csv'!H2604*Part4Out!C$79+'relay test.csv'!I2604*Part4Out!C$80+'relay test.csv'!J2604*Part4Out!C$81+'relay test.csv'!K2604*Part4Out!C$82+'relay test.csv'!L2604*Part4Out!C$83+'relay test.csv'!M2604*Part4Out!C$84+'relay test.csv'!N2604*Part4Out!C$85) +Part4Out!C$77</f>
        <v>-2.6786531708692949</v>
      </c>
      <c r="T2604" s="10">
        <f t="shared" si="401"/>
        <v>6.8655559220535289E-2</v>
      </c>
      <c r="U2604" s="12">
        <f t="shared" si="402"/>
        <v>6.4244796771198986E-2</v>
      </c>
      <c r="V2604" s="11">
        <f t="shared" si="403"/>
        <v>0</v>
      </c>
      <c r="W2604" s="11">
        <f t="shared" si="404"/>
        <v>0</v>
      </c>
      <c r="X2604" s="11">
        <f t="shared" si="405"/>
        <v>0.92772686195996423</v>
      </c>
      <c r="Y2604" s="12">
        <f t="shared" si="406"/>
        <v>0.48125431059082874</v>
      </c>
      <c r="Z2604" s="11">
        <f t="shared" si="407"/>
        <v>0</v>
      </c>
      <c r="AA2604" s="11">
        <f t="shared" si="408"/>
        <v>0</v>
      </c>
      <c r="AB2604" s="11">
        <f t="shared" si="409"/>
        <v>0</v>
      </c>
      <c r="AC2604" s="1" t="s">
        <v>2629</v>
      </c>
    </row>
    <row r="2605" spans="1:29" x14ac:dyDescent="0.2">
      <c r="A2605" s="1" t="s">
        <v>2630</v>
      </c>
      <c r="B2605" s="1">
        <v>1</v>
      </c>
      <c r="C2605" s="2">
        <v>40732</v>
      </c>
      <c r="D2605" s="2">
        <v>40829</v>
      </c>
      <c r="E2605" s="2">
        <v>41141</v>
      </c>
      <c r="F2605" s="1">
        <v>33</v>
      </c>
      <c r="G2605" s="1">
        <v>93.939393940000002</v>
      </c>
      <c r="H2605" s="1">
        <v>3.0303030299999998</v>
      </c>
      <c r="I2605" s="1">
        <v>72.16</v>
      </c>
      <c r="J2605" s="1">
        <v>9.6153846153846194E-3</v>
      </c>
      <c r="K2605" s="1">
        <v>0</v>
      </c>
      <c r="L2605" s="1">
        <v>0</v>
      </c>
      <c r="M2605" s="1">
        <v>0</v>
      </c>
      <c r="N2605" s="7">
        <f t="shared" si="400"/>
        <v>0</v>
      </c>
      <c r="O2605" s="1">
        <v>0</v>
      </c>
      <c r="P2605" s="1" t="s">
        <v>26</v>
      </c>
      <c r="Q2605" s="1" t="s">
        <v>28</v>
      </c>
      <c r="R2605" s="10">
        <f>F2605*Part4Out!C$78+'relay test.csv'!H2605*Part4Out!C$79+'relay test.csv'!I2605*Part4Out!C$80+'relay test.csv'!J2605*Part4Out!C$81+'relay test.csv'!K2605*Part4Out!C$82+'relay test.csv'!L2605*Part4Out!C$83+'relay test.csv'!M2605*Part4Out!C$84+'relay test.csv'!N2605*Part4Out!C$85</f>
        <v>6.7809689471374694</v>
      </c>
      <c r="S2605" s="10">
        <f>(F2605*Part4Out!C$78+'relay test.csv'!H2605*Part4Out!C$79+'relay test.csv'!I2605*Part4Out!C$80+'relay test.csv'!J2605*Part4Out!C$81+'relay test.csv'!K2605*Part4Out!C$82+'relay test.csv'!L2605*Part4Out!C$83+'relay test.csv'!M2605*Part4Out!C$84+'relay test.csv'!N2605*Part4Out!C$85) +Part4Out!C$77</f>
        <v>4.1773336955721447</v>
      </c>
      <c r="T2605" s="10">
        <f t="shared" si="401"/>
        <v>65.191800092573615</v>
      </c>
      <c r="U2605" s="12">
        <f t="shared" si="402"/>
        <v>0.98489238850429461</v>
      </c>
      <c r="V2605" s="11">
        <f t="shared" si="403"/>
        <v>1</v>
      </c>
      <c r="W2605" s="11">
        <f t="shared" si="404"/>
        <v>1</v>
      </c>
      <c r="X2605" s="11">
        <f t="shared" si="405"/>
        <v>880.92187744229489</v>
      </c>
      <c r="Y2605" s="12">
        <f t="shared" si="406"/>
        <v>0.99886611271862291</v>
      </c>
      <c r="Z2605" s="11">
        <f t="shared" si="407"/>
        <v>1</v>
      </c>
      <c r="AA2605" s="11">
        <f t="shared" si="408"/>
        <v>1</v>
      </c>
      <c r="AB2605" s="11">
        <f t="shared" si="409"/>
        <v>1</v>
      </c>
      <c r="AC2605" s="1" t="s">
        <v>2630</v>
      </c>
    </row>
    <row r="2606" spans="1:29" x14ac:dyDescent="0.2">
      <c r="A2606" s="1" t="s">
        <v>2631</v>
      </c>
      <c r="B2606" s="1">
        <v>1</v>
      </c>
      <c r="C2606" s="2">
        <v>40821</v>
      </c>
      <c r="D2606" s="2">
        <v>40821</v>
      </c>
      <c r="E2606" s="2">
        <v>40821</v>
      </c>
      <c r="F2606" s="1">
        <v>44</v>
      </c>
      <c r="G2606" s="1">
        <v>4.5454545450000001</v>
      </c>
      <c r="H2606" s="1">
        <v>2.2727272730000001</v>
      </c>
      <c r="I2606" s="1">
        <v>50.37</v>
      </c>
      <c r="J2606" s="1">
        <v>0</v>
      </c>
      <c r="K2606" s="1">
        <v>0</v>
      </c>
      <c r="L2606" s="1">
        <v>0</v>
      </c>
      <c r="M2606" s="1">
        <v>0</v>
      </c>
      <c r="N2606" s="7">
        <f t="shared" si="400"/>
        <v>1</v>
      </c>
      <c r="O2606" s="1">
        <v>0</v>
      </c>
      <c r="P2606" s="1" t="s">
        <v>23</v>
      </c>
      <c r="Q2606" s="1" t="s">
        <v>28</v>
      </c>
      <c r="R2606" s="10">
        <f>F2606*Part4Out!C$78+'relay test.csv'!H2606*Part4Out!C$79+'relay test.csv'!I2606*Part4Out!C$80+'relay test.csv'!J2606*Part4Out!C$81+'relay test.csv'!K2606*Part4Out!C$82+'relay test.csv'!L2606*Part4Out!C$83+'relay test.csv'!M2606*Part4Out!C$84+'relay test.csv'!N2606*Part4Out!C$85</f>
        <v>9.4392892223771554</v>
      </c>
      <c r="S2606" s="10">
        <f>(F2606*Part4Out!C$78+'relay test.csv'!H2606*Part4Out!C$79+'relay test.csv'!I2606*Part4Out!C$80+'relay test.csv'!J2606*Part4Out!C$81+'relay test.csv'!K2606*Part4Out!C$82+'relay test.csv'!L2606*Part4Out!C$83+'relay test.csv'!M2606*Part4Out!C$84+'relay test.csv'!N2606*Part4Out!C$85) +Part4Out!C$77</f>
        <v>6.8356539708118298</v>
      </c>
      <c r="T2606" s="10">
        <f t="shared" si="401"/>
        <v>930.4366302037555</v>
      </c>
      <c r="U2606" s="12">
        <f t="shared" si="402"/>
        <v>0.9989263896570385</v>
      </c>
      <c r="V2606" s="11">
        <f t="shared" si="403"/>
        <v>1</v>
      </c>
      <c r="W2606" s="11">
        <f t="shared" si="404"/>
        <v>1</v>
      </c>
      <c r="X2606" s="11">
        <f t="shared" si="405"/>
        <v>12572.777281134559</v>
      </c>
      <c r="Y2606" s="12">
        <f t="shared" si="406"/>
        <v>0.99992046940409063</v>
      </c>
      <c r="Z2606" s="11">
        <f t="shared" si="407"/>
        <v>1</v>
      </c>
      <c r="AA2606" s="11">
        <f t="shared" si="408"/>
        <v>1</v>
      </c>
      <c r="AB2606" s="11">
        <f t="shared" si="409"/>
        <v>1</v>
      </c>
      <c r="AC2606" s="1" t="s">
        <v>2631</v>
      </c>
    </row>
    <row r="2607" spans="1:29" x14ac:dyDescent="0.2">
      <c r="A2607" s="1" t="s">
        <v>2632</v>
      </c>
      <c r="B2607" s="1">
        <v>0</v>
      </c>
      <c r="C2607" s="2">
        <v>41098</v>
      </c>
      <c r="D2607" s="2">
        <v>41524</v>
      </c>
      <c r="E2607" s="2">
        <v>41556</v>
      </c>
      <c r="F2607" s="1">
        <v>0</v>
      </c>
      <c r="G2607" s="1">
        <v>0</v>
      </c>
      <c r="H2607" s="1">
        <v>0</v>
      </c>
      <c r="I2607" s="1">
        <v>130.13</v>
      </c>
      <c r="J2607" s="1">
        <v>9.375E-2</v>
      </c>
      <c r="K2607" s="1">
        <v>0</v>
      </c>
      <c r="L2607" s="1">
        <v>0</v>
      </c>
      <c r="M2607" s="1">
        <v>0</v>
      </c>
      <c r="N2607" s="7">
        <f t="shared" si="400"/>
        <v>0</v>
      </c>
      <c r="O2607" s="1">
        <v>0</v>
      </c>
      <c r="P2607" s="1" t="s">
        <v>26</v>
      </c>
      <c r="Q2607" s="1" t="s">
        <v>28</v>
      </c>
      <c r="R2607" s="10">
        <f>F2607*Part4Out!C$78+'relay test.csv'!H2607*Part4Out!C$79+'relay test.csv'!I2607*Part4Out!C$80+'relay test.csv'!J2607*Part4Out!C$81+'relay test.csv'!K2607*Part4Out!C$82+'relay test.csv'!L2607*Part4Out!C$83+'relay test.csv'!M2607*Part4Out!C$84+'relay test.csv'!N2607*Part4Out!C$85</f>
        <v>-0.51105455360852137</v>
      </c>
      <c r="S2607" s="10">
        <f>(F2607*Part4Out!C$78+'relay test.csv'!H2607*Part4Out!C$79+'relay test.csv'!I2607*Part4Out!C$80+'relay test.csv'!J2607*Part4Out!C$81+'relay test.csv'!K2607*Part4Out!C$82+'relay test.csv'!L2607*Part4Out!C$83+'relay test.csv'!M2607*Part4Out!C$84+'relay test.csv'!N2607*Part4Out!C$85) +Part4Out!C$77</f>
        <v>-3.1146898051738465</v>
      </c>
      <c r="T2607" s="10">
        <f t="shared" si="401"/>
        <v>4.4392275266087411E-2</v>
      </c>
      <c r="U2607" s="12">
        <f t="shared" si="402"/>
        <v>4.2505365385604052E-2</v>
      </c>
      <c r="V2607" s="11">
        <f t="shared" si="403"/>
        <v>0</v>
      </c>
      <c r="W2607" s="11">
        <f t="shared" si="404"/>
        <v>0</v>
      </c>
      <c r="X2607" s="11">
        <f t="shared" si="405"/>
        <v>0.59986265781594372</v>
      </c>
      <c r="Y2607" s="12">
        <f t="shared" si="406"/>
        <v>0.37494634610376343</v>
      </c>
      <c r="Z2607" s="11">
        <f t="shared" si="407"/>
        <v>0</v>
      </c>
      <c r="AA2607" s="11">
        <f t="shared" si="408"/>
        <v>0</v>
      </c>
      <c r="AB2607" s="11">
        <f t="shared" si="409"/>
        <v>0</v>
      </c>
      <c r="AC2607" s="1" t="s">
        <v>2632</v>
      </c>
    </row>
    <row r="2608" spans="1:29" x14ac:dyDescent="0.2">
      <c r="A2608" s="1" t="s">
        <v>2633</v>
      </c>
      <c r="B2608" s="1">
        <v>1</v>
      </c>
      <c r="C2608" s="2">
        <v>41056</v>
      </c>
      <c r="D2608" s="2">
        <v>41056</v>
      </c>
      <c r="E2608" s="2">
        <v>41134</v>
      </c>
      <c r="F2608" s="1">
        <v>45</v>
      </c>
      <c r="G2608" s="1">
        <v>4.4444444440000002</v>
      </c>
      <c r="H2608" s="1">
        <v>0</v>
      </c>
      <c r="I2608" s="1">
        <v>151.52000000000001</v>
      </c>
      <c r="J2608" s="1">
        <v>3.8461538461538498E-2</v>
      </c>
      <c r="K2608" s="1">
        <v>0</v>
      </c>
      <c r="L2608" s="1">
        <v>0</v>
      </c>
      <c r="M2608" s="1">
        <v>0</v>
      </c>
      <c r="N2608" s="7">
        <f t="shared" si="400"/>
        <v>0</v>
      </c>
      <c r="O2608" s="1">
        <v>0</v>
      </c>
      <c r="P2608" s="1" t="s">
        <v>32</v>
      </c>
      <c r="Q2608" s="1" t="s">
        <v>24</v>
      </c>
      <c r="R2608" s="10">
        <f>F2608*Part4Out!C$78+'relay test.csv'!H2608*Part4Out!C$79+'relay test.csv'!I2608*Part4Out!C$80+'relay test.csv'!J2608*Part4Out!C$81+'relay test.csv'!K2608*Part4Out!C$82+'relay test.csv'!L2608*Part4Out!C$83+'relay test.csv'!M2608*Part4Out!C$84+'relay test.csv'!N2608*Part4Out!C$85</f>
        <v>8.9662339883133928</v>
      </c>
      <c r="S2608" s="10">
        <f>(F2608*Part4Out!C$78+'relay test.csv'!H2608*Part4Out!C$79+'relay test.csv'!I2608*Part4Out!C$80+'relay test.csv'!J2608*Part4Out!C$81+'relay test.csv'!K2608*Part4Out!C$82+'relay test.csv'!L2608*Part4Out!C$83+'relay test.csv'!M2608*Part4Out!C$84+'relay test.csv'!N2608*Part4Out!C$85) +Part4Out!C$77</f>
        <v>6.3625987367480672</v>
      </c>
      <c r="T2608" s="10">
        <f t="shared" si="401"/>
        <v>579.75102071595256</v>
      </c>
      <c r="U2608" s="12">
        <f t="shared" si="402"/>
        <v>0.99827809170482873</v>
      </c>
      <c r="V2608" s="11">
        <f t="shared" si="403"/>
        <v>1</v>
      </c>
      <c r="W2608" s="11">
        <f t="shared" si="404"/>
        <v>1</v>
      </c>
      <c r="X2608" s="11">
        <f t="shared" si="405"/>
        <v>7834.0428841197609</v>
      </c>
      <c r="Y2608" s="12">
        <f t="shared" si="406"/>
        <v>0.99987236827994563</v>
      </c>
      <c r="Z2608" s="11">
        <f t="shared" si="407"/>
        <v>1</v>
      </c>
      <c r="AA2608" s="11">
        <f t="shared" si="408"/>
        <v>1</v>
      </c>
      <c r="AB2608" s="11">
        <f t="shared" si="409"/>
        <v>1</v>
      </c>
      <c r="AC2608" s="1" t="s">
        <v>2633</v>
      </c>
    </row>
    <row r="2609" spans="1:29" x14ac:dyDescent="0.2">
      <c r="A2609" s="1" t="s">
        <v>2634</v>
      </c>
      <c r="B2609" s="1">
        <v>1</v>
      </c>
      <c r="C2609" s="2">
        <v>40923</v>
      </c>
      <c r="D2609" s="2">
        <v>40923</v>
      </c>
      <c r="E2609" s="2">
        <v>41075</v>
      </c>
      <c r="F2609" s="1">
        <v>43</v>
      </c>
      <c r="G2609" s="1">
        <v>20.93023256</v>
      </c>
      <c r="H2609" s="1">
        <v>2.3255813949999999</v>
      </c>
      <c r="I2609" s="1">
        <v>63.59</v>
      </c>
      <c r="J2609" s="1">
        <v>5.2631578947368397E-2</v>
      </c>
      <c r="K2609" s="1">
        <v>0</v>
      </c>
      <c r="L2609" s="1">
        <v>0</v>
      </c>
      <c r="M2609" s="1">
        <v>0</v>
      </c>
      <c r="N2609" s="7">
        <f t="shared" si="400"/>
        <v>0</v>
      </c>
      <c r="O2609" s="1">
        <v>0</v>
      </c>
      <c r="P2609" s="1" t="s">
        <v>30</v>
      </c>
      <c r="Q2609" s="1" t="s">
        <v>24</v>
      </c>
      <c r="R2609" s="10">
        <f>F2609*Part4Out!C$78+'relay test.csv'!H2609*Part4Out!C$79+'relay test.csv'!I2609*Part4Out!C$80+'relay test.csv'!J2609*Part4Out!C$81+'relay test.csv'!K2609*Part4Out!C$82+'relay test.csv'!L2609*Part4Out!C$83+'relay test.csv'!M2609*Part4Out!C$84+'relay test.csv'!N2609*Part4Out!C$85</f>
        <v>8.8870459129055419</v>
      </c>
      <c r="S2609" s="10">
        <f>(F2609*Part4Out!C$78+'relay test.csv'!H2609*Part4Out!C$79+'relay test.csv'!I2609*Part4Out!C$80+'relay test.csv'!J2609*Part4Out!C$81+'relay test.csv'!K2609*Part4Out!C$82+'relay test.csv'!L2609*Part4Out!C$83+'relay test.csv'!M2609*Part4Out!C$84+'relay test.csv'!N2609*Part4Out!C$85) +Part4Out!C$77</f>
        <v>6.2834106613402163</v>
      </c>
      <c r="T2609" s="10">
        <f t="shared" si="401"/>
        <v>535.61234439567863</v>
      </c>
      <c r="U2609" s="12">
        <f t="shared" si="402"/>
        <v>0.99813645733191958</v>
      </c>
      <c r="V2609" s="11">
        <f t="shared" si="403"/>
        <v>1</v>
      </c>
      <c r="W2609" s="11">
        <f t="shared" si="404"/>
        <v>1</v>
      </c>
      <c r="X2609" s="11">
        <f t="shared" si="405"/>
        <v>7237.6070508300018</v>
      </c>
      <c r="Y2609" s="12">
        <f t="shared" si="406"/>
        <v>0.99986185187385113</v>
      </c>
      <c r="Z2609" s="11">
        <f t="shared" si="407"/>
        <v>1</v>
      </c>
      <c r="AA2609" s="11">
        <f t="shared" si="408"/>
        <v>1</v>
      </c>
      <c r="AB2609" s="11">
        <f t="shared" si="409"/>
        <v>1</v>
      </c>
      <c r="AC2609" s="1" t="s">
        <v>2634</v>
      </c>
    </row>
    <row r="2610" spans="1:29" x14ac:dyDescent="0.2">
      <c r="A2610" s="1" t="s">
        <v>2635</v>
      </c>
      <c r="B2610" s="1">
        <v>1</v>
      </c>
      <c r="C2610" s="2">
        <v>40606</v>
      </c>
      <c r="D2610" s="2">
        <v>40610</v>
      </c>
      <c r="E2610" s="2">
        <v>41114</v>
      </c>
      <c r="F2610" s="1">
        <v>44</v>
      </c>
      <c r="G2610" s="1">
        <v>15.90909091</v>
      </c>
      <c r="H2610" s="1">
        <v>4.5454545450000001</v>
      </c>
      <c r="I2610" s="1">
        <v>84.54</v>
      </c>
      <c r="J2610" s="1">
        <v>5.9523809523809503E-3</v>
      </c>
      <c r="K2610" s="1">
        <v>0</v>
      </c>
      <c r="L2610" s="1">
        <v>0</v>
      </c>
      <c r="M2610" s="1">
        <v>0</v>
      </c>
      <c r="N2610" s="7">
        <f t="shared" si="400"/>
        <v>0</v>
      </c>
      <c r="O2610" s="1">
        <v>0</v>
      </c>
      <c r="P2610" s="1" t="s">
        <v>30</v>
      </c>
      <c r="Q2610" s="1" t="s">
        <v>28</v>
      </c>
      <c r="R2610" s="10">
        <f>F2610*Part4Out!C$78+'relay test.csv'!H2610*Part4Out!C$79+'relay test.csv'!I2610*Part4Out!C$80+'relay test.csv'!J2610*Part4Out!C$81+'relay test.csv'!K2610*Part4Out!C$82+'relay test.csv'!L2610*Part4Out!C$83+'relay test.csv'!M2610*Part4Out!C$84+'relay test.csv'!N2610*Part4Out!C$85</f>
        <v>9.0959493760300756</v>
      </c>
      <c r="S2610" s="10">
        <f>(F2610*Part4Out!C$78+'relay test.csv'!H2610*Part4Out!C$79+'relay test.csv'!I2610*Part4Out!C$80+'relay test.csv'!J2610*Part4Out!C$81+'relay test.csv'!K2610*Part4Out!C$82+'relay test.csv'!L2610*Part4Out!C$83+'relay test.csv'!M2610*Part4Out!C$84+'relay test.csv'!N2610*Part4Out!C$85) +Part4Out!C$77</f>
        <v>6.49231412446475</v>
      </c>
      <c r="T2610" s="10">
        <f t="shared" si="401"/>
        <v>660.04903285451314</v>
      </c>
      <c r="U2610" s="12">
        <f t="shared" si="402"/>
        <v>0.9984872529112071</v>
      </c>
      <c r="V2610" s="11">
        <f t="shared" si="403"/>
        <v>1</v>
      </c>
      <c r="W2610" s="11">
        <f t="shared" si="404"/>
        <v>1</v>
      </c>
      <c r="X2610" s="11">
        <f t="shared" si="405"/>
        <v>8919.0915483311819</v>
      </c>
      <c r="Y2610" s="12">
        <f t="shared" si="406"/>
        <v>0.99988789352726015</v>
      </c>
      <c r="Z2610" s="11">
        <f t="shared" si="407"/>
        <v>1</v>
      </c>
      <c r="AA2610" s="11">
        <f t="shared" si="408"/>
        <v>1</v>
      </c>
      <c r="AB2610" s="11">
        <f t="shared" si="409"/>
        <v>1</v>
      </c>
      <c r="AC2610" s="1" t="s">
        <v>2635</v>
      </c>
    </row>
    <row r="2611" spans="1:29" x14ac:dyDescent="0.2">
      <c r="A2611" s="1" t="s">
        <v>2636</v>
      </c>
      <c r="B2611" s="1">
        <v>1</v>
      </c>
      <c r="C2611" s="2">
        <v>41041</v>
      </c>
      <c r="D2611" s="2">
        <v>41561</v>
      </c>
      <c r="E2611" s="2">
        <v>41561</v>
      </c>
      <c r="F2611" s="1">
        <v>35</v>
      </c>
      <c r="G2611" s="1">
        <v>45.714285709999999</v>
      </c>
      <c r="H2611" s="1">
        <v>2.8571428569999999</v>
      </c>
      <c r="I2611" s="1">
        <v>48.19</v>
      </c>
      <c r="J2611" s="1">
        <v>0</v>
      </c>
      <c r="K2611" s="1">
        <v>0</v>
      </c>
      <c r="L2611" s="1">
        <v>0</v>
      </c>
      <c r="M2611" s="1">
        <v>0</v>
      </c>
      <c r="N2611" s="7">
        <f t="shared" si="400"/>
        <v>0</v>
      </c>
      <c r="O2611" s="1">
        <v>0</v>
      </c>
      <c r="P2611" s="1" t="s">
        <v>32</v>
      </c>
      <c r="Q2611" s="1" t="s">
        <v>28</v>
      </c>
      <c r="R2611" s="10">
        <f>F2611*Part4Out!C$78+'relay test.csv'!H2611*Part4Out!C$79+'relay test.csv'!I2611*Part4Out!C$80+'relay test.csv'!J2611*Part4Out!C$81+'relay test.csv'!K2611*Part4Out!C$82+'relay test.csv'!L2611*Part4Out!C$83+'relay test.csv'!M2611*Part4Out!C$84+'relay test.csv'!N2611*Part4Out!C$85</f>
        <v>7.2902723231399591</v>
      </c>
      <c r="S2611" s="10">
        <f>(F2611*Part4Out!C$78+'relay test.csv'!H2611*Part4Out!C$79+'relay test.csv'!I2611*Part4Out!C$80+'relay test.csv'!J2611*Part4Out!C$81+'relay test.csv'!K2611*Part4Out!C$82+'relay test.csv'!L2611*Part4Out!C$83+'relay test.csv'!M2611*Part4Out!C$84+'relay test.csv'!N2611*Part4Out!C$85) +Part4Out!C$77</f>
        <v>4.6866370715746335</v>
      </c>
      <c r="T2611" s="10">
        <f t="shared" si="401"/>
        <v>108.48772919139788</v>
      </c>
      <c r="U2611" s="12">
        <f t="shared" si="402"/>
        <v>0.99086655639508348</v>
      </c>
      <c r="V2611" s="11">
        <f t="shared" si="403"/>
        <v>1</v>
      </c>
      <c r="W2611" s="11">
        <f t="shared" si="404"/>
        <v>1</v>
      </c>
      <c r="X2611" s="11">
        <f t="shared" si="405"/>
        <v>1465.9698603662953</v>
      </c>
      <c r="Y2611" s="12">
        <f t="shared" si="406"/>
        <v>0.99931832273653509</v>
      </c>
      <c r="Z2611" s="11">
        <f t="shared" si="407"/>
        <v>1</v>
      </c>
      <c r="AA2611" s="11">
        <f t="shared" si="408"/>
        <v>1</v>
      </c>
      <c r="AB2611" s="11">
        <f t="shared" si="409"/>
        <v>1</v>
      </c>
      <c r="AC2611" s="1" t="s">
        <v>2636</v>
      </c>
    </row>
    <row r="2612" spans="1:29" x14ac:dyDescent="0.2">
      <c r="A2612" s="1" t="s">
        <v>2637</v>
      </c>
      <c r="B2612" s="1">
        <v>1</v>
      </c>
      <c r="C2612" s="2">
        <v>40447</v>
      </c>
      <c r="D2612" s="2">
        <v>40447</v>
      </c>
      <c r="E2612" s="2">
        <v>40980</v>
      </c>
      <c r="F2612" s="1">
        <v>43</v>
      </c>
      <c r="G2612" s="1">
        <v>18.60465116</v>
      </c>
      <c r="H2612" s="1">
        <v>0</v>
      </c>
      <c r="I2612" s="1">
        <v>70.540000000000006</v>
      </c>
      <c r="J2612" s="1">
        <v>5.6285178236397697E-3</v>
      </c>
      <c r="K2612" s="1">
        <v>0</v>
      </c>
      <c r="L2612" s="1">
        <v>0</v>
      </c>
      <c r="M2612" s="1">
        <v>0</v>
      </c>
      <c r="N2612" s="7">
        <f t="shared" si="400"/>
        <v>0</v>
      </c>
      <c r="O2612" s="1">
        <v>0</v>
      </c>
      <c r="P2612" s="1" t="s">
        <v>36</v>
      </c>
      <c r="Q2612" s="1" t="s">
        <v>24</v>
      </c>
      <c r="R2612" s="10">
        <f>F2612*Part4Out!C$78+'relay test.csv'!H2612*Part4Out!C$79+'relay test.csv'!I2612*Part4Out!C$80+'relay test.csv'!J2612*Part4Out!C$81+'relay test.csv'!K2612*Part4Out!C$82+'relay test.csv'!L2612*Part4Out!C$83+'relay test.csv'!M2612*Part4Out!C$84+'relay test.csv'!N2612*Part4Out!C$85</f>
        <v>8.8459705421455439</v>
      </c>
      <c r="S2612" s="10">
        <f>(F2612*Part4Out!C$78+'relay test.csv'!H2612*Part4Out!C$79+'relay test.csv'!I2612*Part4Out!C$80+'relay test.csv'!J2612*Part4Out!C$81+'relay test.csv'!K2612*Part4Out!C$82+'relay test.csv'!L2612*Part4Out!C$83+'relay test.csv'!M2612*Part4Out!C$84+'relay test.csv'!N2612*Part4Out!C$85) +Part4Out!C$77</f>
        <v>6.2423352905802183</v>
      </c>
      <c r="T2612" s="10">
        <f t="shared" si="401"/>
        <v>514.05758413965236</v>
      </c>
      <c r="U2612" s="12">
        <f t="shared" si="402"/>
        <v>0.99805846951720867</v>
      </c>
      <c r="V2612" s="11">
        <f t="shared" si="403"/>
        <v>1</v>
      </c>
      <c r="W2612" s="11">
        <f t="shared" si="404"/>
        <v>1</v>
      </c>
      <c r="X2612" s="11">
        <f t="shared" si="405"/>
        <v>6946.3425076574886</v>
      </c>
      <c r="Y2612" s="12">
        <f t="shared" si="406"/>
        <v>0.9998560600691706</v>
      </c>
      <c r="Z2612" s="11">
        <f t="shared" si="407"/>
        <v>1</v>
      </c>
      <c r="AA2612" s="11">
        <f t="shared" si="408"/>
        <v>1</v>
      </c>
      <c r="AB2612" s="11">
        <f t="shared" si="409"/>
        <v>1</v>
      </c>
      <c r="AC2612" s="1" t="s">
        <v>2637</v>
      </c>
    </row>
    <row r="2613" spans="1:29" x14ac:dyDescent="0.2">
      <c r="A2613" s="1" t="s">
        <v>2638</v>
      </c>
      <c r="B2613" s="1">
        <v>0</v>
      </c>
      <c r="C2613" s="2">
        <v>40794</v>
      </c>
      <c r="D2613" s="2">
        <v>40794</v>
      </c>
      <c r="E2613" s="2">
        <v>40820</v>
      </c>
      <c r="F2613" s="1">
        <v>45</v>
      </c>
      <c r="G2613" s="1">
        <v>8.8888888890000004</v>
      </c>
      <c r="H2613" s="1">
        <v>0</v>
      </c>
      <c r="I2613" s="1">
        <v>37.65</v>
      </c>
      <c r="J2613" s="1">
        <v>7.69230769230769E-2</v>
      </c>
      <c r="K2613" s="1">
        <v>0</v>
      </c>
      <c r="L2613" s="1">
        <v>0</v>
      </c>
      <c r="M2613" s="1">
        <v>0</v>
      </c>
      <c r="N2613" s="7">
        <f t="shared" si="400"/>
        <v>1</v>
      </c>
      <c r="O2613" s="1">
        <v>0</v>
      </c>
      <c r="P2613" s="1" t="s">
        <v>23</v>
      </c>
      <c r="Q2613" s="1" t="s">
        <v>24</v>
      </c>
      <c r="R2613" s="10">
        <f>F2613*Part4Out!C$78+'relay test.csv'!H2613*Part4Out!C$79+'relay test.csv'!I2613*Part4Out!C$80+'relay test.csv'!J2613*Part4Out!C$81+'relay test.csv'!K2613*Part4Out!C$82+'relay test.csv'!L2613*Part4Out!C$83+'relay test.csv'!M2613*Part4Out!C$84+'relay test.csv'!N2613*Part4Out!C$85</f>
        <v>9.6056070993749554</v>
      </c>
      <c r="S2613" s="10">
        <f>(F2613*Part4Out!C$78+'relay test.csv'!H2613*Part4Out!C$79+'relay test.csv'!I2613*Part4Out!C$80+'relay test.csv'!J2613*Part4Out!C$81+'relay test.csv'!K2613*Part4Out!C$82+'relay test.csv'!L2613*Part4Out!C$83+'relay test.csv'!M2613*Part4Out!C$84+'relay test.csv'!N2613*Part4Out!C$85) +Part4Out!C$77</f>
        <v>7.0019718478096298</v>
      </c>
      <c r="T2613" s="10">
        <f t="shared" si="401"/>
        <v>1098.7976854774936</v>
      </c>
      <c r="U2613" s="12">
        <f t="shared" si="402"/>
        <v>0.99909074185806657</v>
      </c>
      <c r="V2613" s="11">
        <f t="shared" si="403"/>
        <v>1</v>
      </c>
      <c r="W2613" s="11">
        <f t="shared" si="404"/>
        <v>0</v>
      </c>
      <c r="X2613" s="11">
        <f t="shared" si="405"/>
        <v>14847.801696617798</v>
      </c>
      <c r="Y2613" s="12">
        <f t="shared" si="406"/>
        <v>0.99993265449829338</v>
      </c>
      <c r="Z2613" s="11">
        <f t="shared" si="407"/>
        <v>1</v>
      </c>
      <c r="AA2613" s="11">
        <f t="shared" si="408"/>
        <v>0</v>
      </c>
      <c r="AB2613" s="11">
        <f t="shared" si="409"/>
        <v>0</v>
      </c>
      <c r="AC2613" s="1" t="s">
        <v>2638</v>
      </c>
    </row>
    <row r="2614" spans="1:29" x14ac:dyDescent="0.2">
      <c r="A2614" s="1" t="s">
        <v>2639</v>
      </c>
      <c r="B2614" s="1">
        <v>0</v>
      </c>
      <c r="C2614" s="2">
        <v>40563</v>
      </c>
      <c r="D2614" s="2">
        <v>40564</v>
      </c>
      <c r="E2614" s="2">
        <v>40564</v>
      </c>
      <c r="F2614" s="1">
        <v>0</v>
      </c>
      <c r="G2614" s="1">
        <v>0</v>
      </c>
      <c r="H2614" s="1">
        <v>0</v>
      </c>
      <c r="I2614" s="1">
        <v>67.67</v>
      </c>
      <c r="J2614" s="1">
        <v>0</v>
      </c>
      <c r="K2614" s="1">
        <v>0</v>
      </c>
      <c r="L2614" s="1">
        <v>0</v>
      </c>
      <c r="M2614" s="1">
        <v>0</v>
      </c>
      <c r="N2614" s="7">
        <f t="shared" si="400"/>
        <v>0</v>
      </c>
      <c r="O2614" s="1">
        <v>0</v>
      </c>
      <c r="P2614" s="1" t="s">
        <v>32</v>
      </c>
      <c r="Q2614" s="1" t="s">
        <v>28</v>
      </c>
      <c r="R2614" s="10">
        <f>F2614*Part4Out!C$78+'relay test.csv'!H2614*Part4Out!C$79+'relay test.csv'!I2614*Part4Out!C$80+'relay test.csv'!J2614*Part4Out!C$81+'relay test.csv'!K2614*Part4Out!C$82+'relay test.csv'!L2614*Part4Out!C$83+'relay test.csv'!M2614*Part4Out!C$84+'relay test.csv'!N2614*Part4Out!C$85</f>
        <v>-0.23666492304427239</v>
      </c>
      <c r="S2614" s="10">
        <f>(F2614*Part4Out!C$78+'relay test.csv'!H2614*Part4Out!C$79+'relay test.csv'!I2614*Part4Out!C$80+'relay test.csv'!J2614*Part4Out!C$81+'relay test.csv'!K2614*Part4Out!C$82+'relay test.csv'!L2614*Part4Out!C$83+'relay test.csv'!M2614*Part4Out!C$84+'relay test.csv'!N2614*Part4Out!C$85) +Part4Out!C$77</f>
        <v>-2.8403001746095975</v>
      </c>
      <c r="T2614" s="10">
        <f t="shared" si="401"/>
        <v>5.8408130694982463E-2</v>
      </c>
      <c r="U2614" s="12">
        <f t="shared" si="402"/>
        <v>5.5184884734993431E-2</v>
      </c>
      <c r="V2614" s="11">
        <f t="shared" si="403"/>
        <v>0</v>
      </c>
      <c r="W2614" s="11">
        <f t="shared" si="404"/>
        <v>0</v>
      </c>
      <c r="X2614" s="11">
        <f t="shared" si="405"/>
        <v>0.78925570511405807</v>
      </c>
      <c r="Y2614" s="12">
        <f t="shared" si="406"/>
        <v>0.44110839096849275</v>
      </c>
      <c r="Z2614" s="11">
        <f t="shared" si="407"/>
        <v>0</v>
      </c>
      <c r="AA2614" s="11">
        <f t="shared" si="408"/>
        <v>0</v>
      </c>
      <c r="AB2614" s="11">
        <f t="shared" si="409"/>
        <v>0</v>
      </c>
      <c r="AC2614" s="1" t="s">
        <v>2639</v>
      </c>
    </row>
    <row r="2615" spans="1:29" x14ac:dyDescent="0.2">
      <c r="A2615" s="1" t="s">
        <v>2640</v>
      </c>
      <c r="B2615" s="1">
        <v>1</v>
      </c>
      <c r="C2615" s="2">
        <v>40837</v>
      </c>
      <c r="D2615" s="2">
        <v>41041</v>
      </c>
      <c r="E2615" s="2">
        <v>41057</v>
      </c>
      <c r="F2615" s="1">
        <v>43</v>
      </c>
      <c r="G2615" s="1">
        <v>9.3023255809999998</v>
      </c>
      <c r="H2615" s="1">
        <v>0</v>
      </c>
      <c r="I2615" s="1">
        <v>66.02</v>
      </c>
      <c r="J2615" s="1">
        <v>0.1875</v>
      </c>
      <c r="K2615" s="1">
        <v>0</v>
      </c>
      <c r="L2615" s="1">
        <v>0</v>
      </c>
      <c r="M2615" s="1">
        <v>0</v>
      </c>
      <c r="N2615" s="7">
        <f t="shared" si="400"/>
        <v>0</v>
      </c>
      <c r="O2615" s="1">
        <v>0</v>
      </c>
      <c r="P2615" s="1" t="s">
        <v>26</v>
      </c>
      <c r="Q2615" s="1" t="s">
        <v>24</v>
      </c>
      <c r="R2615" s="10">
        <f>F2615*Part4Out!C$78+'relay test.csv'!H2615*Part4Out!C$79+'relay test.csv'!I2615*Part4Out!C$80+'relay test.csv'!J2615*Part4Out!C$81+'relay test.csv'!K2615*Part4Out!C$82+'relay test.csv'!L2615*Part4Out!C$83+'relay test.csv'!M2615*Part4Out!C$84+'relay test.csv'!N2615*Part4Out!C$85</f>
        <v>8.7532456774944158</v>
      </c>
      <c r="S2615" s="10">
        <f>(F2615*Part4Out!C$78+'relay test.csv'!H2615*Part4Out!C$79+'relay test.csv'!I2615*Part4Out!C$80+'relay test.csv'!J2615*Part4Out!C$81+'relay test.csv'!K2615*Part4Out!C$82+'relay test.csv'!L2615*Part4Out!C$83+'relay test.csv'!M2615*Part4Out!C$84+'relay test.csv'!N2615*Part4Out!C$85) +Part4Out!C$77</f>
        <v>6.1496104259290902</v>
      </c>
      <c r="T2615" s="10">
        <f t="shared" si="401"/>
        <v>468.53482220546351</v>
      </c>
      <c r="U2615" s="12">
        <f t="shared" si="402"/>
        <v>0.99787023250948059</v>
      </c>
      <c r="V2615" s="11">
        <f t="shared" si="403"/>
        <v>1</v>
      </c>
      <c r="W2615" s="11">
        <f t="shared" si="404"/>
        <v>1</v>
      </c>
      <c r="X2615" s="11">
        <f t="shared" si="405"/>
        <v>6331.2038421738125</v>
      </c>
      <c r="Y2615" s="12">
        <f t="shared" si="406"/>
        <v>0.99984207709907569</v>
      </c>
      <c r="Z2615" s="11">
        <f t="shared" si="407"/>
        <v>1</v>
      </c>
      <c r="AA2615" s="11">
        <f t="shared" si="408"/>
        <v>1</v>
      </c>
      <c r="AB2615" s="11">
        <f t="shared" si="409"/>
        <v>1</v>
      </c>
      <c r="AC2615" s="1" t="s">
        <v>2640</v>
      </c>
    </row>
    <row r="2616" spans="1:29" x14ac:dyDescent="0.2">
      <c r="A2616" s="1" t="s">
        <v>2641</v>
      </c>
      <c r="B2616" s="1">
        <v>1</v>
      </c>
      <c r="C2616" s="2">
        <v>41073</v>
      </c>
      <c r="D2616" s="2">
        <v>41075</v>
      </c>
      <c r="E2616" s="2">
        <v>41219</v>
      </c>
      <c r="F2616" s="1">
        <v>47</v>
      </c>
      <c r="G2616" s="1">
        <v>0</v>
      </c>
      <c r="H2616" s="1">
        <v>0</v>
      </c>
      <c r="I2616" s="1">
        <v>101.01</v>
      </c>
      <c r="J2616" s="1">
        <v>9.7222222222222196E-2</v>
      </c>
      <c r="K2616" s="1">
        <v>0</v>
      </c>
      <c r="L2616" s="1">
        <v>0</v>
      </c>
      <c r="M2616" s="1">
        <v>0</v>
      </c>
      <c r="N2616" s="7">
        <f t="shared" si="400"/>
        <v>0</v>
      </c>
      <c r="O2616" s="1">
        <v>0</v>
      </c>
      <c r="P2616" s="1" t="s">
        <v>32</v>
      </c>
      <c r="Q2616" s="1" t="s">
        <v>28</v>
      </c>
      <c r="R2616" s="10">
        <f>F2616*Part4Out!C$78+'relay test.csv'!H2616*Part4Out!C$79+'relay test.csv'!I2616*Part4Out!C$80+'relay test.csv'!J2616*Part4Out!C$81+'relay test.csv'!K2616*Part4Out!C$82+'relay test.csv'!L2616*Part4Out!C$83+'relay test.csv'!M2616*Part4Out!C$84+'relay test.csv'!N2616*Part4Out!C$85</f>
        <v>9.5308900460929209</v>
      </c>
      <c r="S2616" s="10">
        <f>(F2616*Part4Out!C$78+'relay test.csv'!H2616*Part4Out!C$79+'relay test.csv'!I2616*Part4Out!C$80+'relay test.csv'!J2616*Part4Out!C$81+'relay test.csv'!K2616*Part4Out!C$82+'relay test.csv'!L2616*Part4Out!C$83+'relay test.csv'!M2616*Part4Out!C$84+'relay test.csv'!N2616*Part4Out!C$85) +Part4Out!C$77</f>
        <v>6.9272547945275953</v>
      </c>
      <c r="T2616" s="10">
        <f t="shared" si="401"/>
        <v>1019.6908728666642</v>
      </c>
      <c r="U2616" s="12">
        <f t="shared" si="402"/>
        <v>0.99902027143909744</v>
      </c>
      <c r="V2616" s="11">
        <f t="shared" si="403"/>
        <v>1</v>
      </c>
      <c r="W2616" s="11">
        <f t="shared" si="404"/>
        <v>1</v>
      </c>
      <c r="X2616" s="11">
        <f t="shared" si="405"/>
        <v>13778.849439053949</v>
      </c>
      <c r="Y2616" s="12">
        <f t="shared" si="406"/>
        <v>0.99992743026660613</v>
      </c>
      <c r="Z2616" s="11">
        <f t="shared" si="407"/>
        <v>1</v>
      </c>
      <c r="AA2616" s="11">
        <f t="shared" si="408"/>
        <v>1</v>
      </c>
      <c r="AB2616" s="11">
        <f t="shared" si="409"/>
        <v>1</v>
      </c>
      <c r="AC2616" s="1" t="s">
        <v>2641</v>
      </c>
    </row>
    <row r="2617" spans="1:29" x14ac:dyDescent="0.2">
      <c r="A2617" s="1" t="s">
        <v>2642</v>
      </c>
      <c r="B2617" s="1">
        <v>1</v>
      </c>
      <c r="C2617" s="2">
        <v>40940</v>
      </c>
      <c r="D2617" s="2">
        <v>40941</v>
      </c>
      <c r="E2617" s="2">
        <v>41052</v>
      </c>
      <c r="F2617" s="1">
        <v>46</v>
      </c>
      <c r="G2617" s="1">
        <v>10.86956522</v>
      </c>
      <c r="H2617" s="1">
        <v>4.3478260869999996</v>
      </c>
      <c r="I2617" s="1">
        <v>48.42</v>
      </c>
      <c r="J2617" s="1">
        <v>1.8018018018018001E-2</v>
      </c>
      <c r="K2617" s="1">
        <v>0</v>
      </c>
      <c r="L2617" s="1">
        <v>0</v>
      </c>
      <c r="M2617" s="1">
        <v>0</v>
      </c>
      <c r="N2617" s="7">
        <f t="shared" si="400"/>
        <v>0</v>
      </c>
      <c r="O2617" s="1">
        <v>0</v>
      </c>
      <c r="P2617" s="1" t="s">
        <v>36</v>
      </c>
      <c r="Q2617" s="1" t="s">
        <v>28</v>
      </c>
      <c r="R2617" s="10">
        <f>F2617*Part4Out!C$78+'relay test.csv'!H2617*Part4Out!C$79+'relay test.csv'!I2617*Part4Out!C$80+'relay test.csv'!J2617*Part4Out!C$81+'relay test.csv'!K2617*Part4Out!C$82+'relay test.csv'!L2617*Part4Out!C$83+'relay test.csv'!M2617*Part4Out!C$84+'relay test.csv'!N2617*Part4Out!C$85</f>
        <v>9.6343355985808863</v>
      </c>
      <c r="S2617" s="10">
        <f>(F2617*Part4Out!C$78+'relay test.csv'!H2617*Part4Out!C$79+'relay test.csv'!I2617*Part4Out!C$80+'relay test.csv'!J2617*Part4Out!C$81+'relay test.csv'!K2617*Part4Out!C$82+'relay test.csv'!L2617*Part4Out!C$83+'relay test.csv'!M2617*Part4Out!C$84+'relay test.csv'!N2617*Part4Out!C$85) +Part4Out!C$77</f>
        <v>7.0307003470155607</v>
      </c>
      <c r="T2617" s="10">
        <f t="shared" si="401"/>
        <v>1130.8223009484786</v>
      </c>
      <c r="U2617" s="12">
        <f t="shared" si="402"/>
        <v>0.99911646907896934</v>
      </c>
      <c r="V2617" s="11">
        <f t="shared" si="403"/>
        <v>1</v>
      </c>
      <c r="W2617" s="11">
        <f t="shared" si="404"/>
        <v>1</v>
      </c>
      <c r="X2617" s="11">
        <f t="shared" si="405"/>
        <v>15280.542997594413</v>
      </c>
      <c r="Y2617" s="12">
        <f t="shared" si="406"/>
        <v>0.99993456158189276</v>
      </c>
      <c r="Z2617" s="11">
        <f t="shared" si="407"/>
        <v>1</v>
      </c>
      <c r="AA2617" s="11">
        <f t="shared" si="408"/>
        <v>1</v>
      </c>
      <c r="AB2617" s="11">
        <f t="shared" si="409"/>
        <v>1</v>
      </c>
      <c r="AC2617" s="1" t="s">
        <v>2642</v>
      </c>
    </row>
    <row r="2618" spans="1:29" x14ac:dyDescent="0.2">
      <c r="A2618" s="1" t="s">
        <v>2643</v>
      </c>
      <c r="B2618" s="1">
        <v>0</v>
      </c>
      <c r="C2618" s="2">
        <v>40397</v>
      </c>
      <c r="D2618" s="2">
        <v>40420</v>
      </c>
      <c r="E2618" s="2">
        <v>40840</v>
      </c>
      <c r="F2618" s="1">
        <v>0</v>
      </c>
      <c r="G2618" s="1">
        <v>0</v>
      </c>
      <c r="H2618" s="1">
        <v>0</v>
      </c>
      <c r="I2618" s="1">
        <v>79.08</v>
      </c>
      <c r="J2618" s="1">
        <v>7.14285714285714E-3</v>
      </c>
      <c r="K2618" s="1">
        <v>0</v>
      </c>
      <c r="L2618" s="1">
        <v>0</v>
      </c>
      <c r="M2618" s="1">
        <v>0</v>
      </c>
      <c r="N2618" s="7">
        <f t="shared" si="400"/>
        <v>0</v>
      </c>
      <c r="O2618" s="1">
        <v>0</v>
      </c>
      <c r="P2618" s="1" t="s">
        <v>30</v>
      </c>
      <c r="Q2618" s="1" t="s">
        <v>24</v>
      </c>
      <c r="R2618" s="10">
        <f>F2618*Part4Out!C$78+'relay test.csv'!H2618*Part4Out!C$79+'relay test.csv'!I2618*Part4Out!C$80+'relay test.csv'!J2618*Part4Out!C$81+'relay test.csv'!K2618*Part4Out!C$82+'relay test.csv'!L2618*Part4Out!C$83+'relay test.csv'!M2618*Part4Out!C$84+'relay test.csv'!N2618*Part4Out!C$85</f>
        <v>-0.28083210027110717</v>
      </c>
      <c r="S2618" s="10">
        <f>(F2618*Part4Out!C$78+'relay test.csv'!H2618*Part4Out!C$79+'relay test.csv'!I2618*Part4Out!C$80+'relay test.csv'!J2618*Part4Out!C$81+'relay test.csv'!K2618*Part4Out!C$82+'relay test.csv'!L2618*Part4Out!C$83+'relay test.csv'!M2618*Part4Out!C$84+'relay test.csv'!N2618*Part4Out!C$85) +Part4Out!C$77</f>
        <v>-2.8844673518364323</v>
      </c>
      <c r="T2618" s="10">
        <f t="shared" si="401"/>
        <v>5.588454841235941E-2</v>
      </c>
      <c r="U2618" s="12">
        <f t="shared" si="402"/>
        <v>5.2926760313320317E-2</v>
      </c>
      <c r="V2618" s="11">
        <f t="shared" si="403"/>
        <v>0</v>
      </c>
      <c r="W2618" s="11">
        <f t="shared" si="404"/>
        <v>0</v>
      </c>
      <c r="X2618" s="11">
        <f t="shared" si="405"/>
        <v>0.75515511517588196</v>
      </c>
      <c r="Y2618" s="12">
        <f t="shared" si="406"/>
        <v>0.4302497874099343</v>
      </c>
      <c r="Z2618" s="11">
        <f t="shared" si="407"/>
        <v>0</v>
      </c>
      <c r="AA2618" s="11">
        <f t="shared" si="408"/>
        <v>0</v>
      </c>
      <c r="AB2618" s="11">
        <f t="shared" si="409"/>
        <v>0</v>
      </c>
      <c r="AC2618" s="1" t="s">
        <v>2643</v>
      </c>
    </row>
    <row r="2619" spans="1:29" x14ac:dyDescent="0.2">
      <c r="A2619" s="1" t="s">
        <v>2644</v>
      </c>
      <c r="B2619" s="1">
        <v>0</v>
      </c>
      <c r="C2619" s="2">
        <v>41012</v>
      </c>
      <c r="D2619" s="2">
        <v>41012</v>
      </c>
      <c r="E2619" s="2">
        <v>41089</v>
      </c>
      <c r="F2619" s="1">
        <v>11</v>
      </c>
      <c r="G2619" s="1">
        <v>18.18181818</v>
      </c>
      <c r="H2619" s="1">
        <v>0</v>
      </c>
      <c r="I2619" s="1">
        <v>41.03</v>
      </c>
      <c r="J2619" s="1">
        <v>0.15584415584415601</v>
      </c>
      <c r="K2619" s="1">
        <v>0</v>
      </c>
      <c r="L2619" s="1">
        <v>0</v>
      </c>
      <c r="M2619" s="1">
        <v>0</v>
      </c>
      <c r="N2619" s="7">
        <f t="shared" si="400"/>
        <v>1</v>
      </c>
      <c r="O2619" s="1">
        <v>0</v>
      </c>
      <c r="P2619" s="1" t="s">
        <v>23</v>
      </c>
      <c r="Q2619" s="1" t="s">
        <v>28</v>
      </c>
      <c r="R2619" s="10">
        <f>F2619*Part4Out!C$78+'relay test.csv'!H2619*Part4Out!C$79+'relay test.csv'!I2619*Part4Out!C$80+'relay test.csv'!J2619*Part4Out!C$81+'relay test.csv'!K2619*Part4Out!C$82+'relay test.csv'!L2619*Part4Out!C$83+'relay test.csv'!M2619*Part4Out!C$84+'relay test.csv'!N2619*Part4Out!C$85</f>
        <v>2.3544783993485106</v>
      </c>
      <c r="S2619" s="10">
        <f>(F2619*Part4Out!C$78+'relay test.csv'!H2619*Part4Out!C$79+'relay test.csv'!I2619*Part4Out!C$80+'relay test.csv'!J2619*Part4Out!C$81+'relay test.csv'!K2619*Part4Out!C$82+'relay test.csv'!L2619*Part4Out!C$83+'relay test.csv'!M2619*Part4Out!C$84+'relay test.csv'!N2619*Part4Out!C$85) +Part4Out!C$77</f>
        <v>-0.24915685221681461</v>
      </c>
      <c r="T2619" s="10">
        <f t="shared" si="401"/>
        <v>0.77945770412704352</v>
      </c>
      <c r="U2619" s="12">
        <f t="shared" si="402"/>
        <v>0.43803103738811566</v>
      </c>
      <c r="V2619" s="11">
        <f t="shared" si="403"/>
        <v>0</v>
      </c>
      <c r="W2619" s="11">
        <f t="shared" si="404"/>
        <v>0</v>
      </c>
      <c r="X2619" s="11">
        <f t="shared" si="405"/>
        <v>10.532633600106339</v>
      </c>
      <c r="Y2619" s="12">
        <f t="shared" si="406"/>
        <v>0.91328953691975623</v>
      </c>
      <c r="Z2619" s="11">
        <f t="shared" si="407"/>
        <v>1</v>
      </c>
      <c r="AA2619" s="11">
        <f t="shared" si="408"/>
        <v>0</v>
      </c>
      <c r="AB2619" s="11">
        <f t="shared" si="409"/>
        <v>0</v>
      </c>
      <c r="AC2619" s="1" t="s">
        <v>2644</v>
      </c>
    </row>
    <row r="2620" spans="1:29" x14ac:dyDescent="0.2">
      <c r="A2620" s="1" t="s">
        <v>2645</v>
      </c>
      <c r="B2620" s="1">
        <v>1</v>
      </c>
      <c r="C2620" s="2">
        <v>40470</v>
      </c>
      <c r="D2620" s="2">
        <v>41253</v>
      </c>
      <c r="E2620" s="2">
        <v>41253</v>
      </c>
      <c r="F2620" s="1">
        <v>42</v>
      </c>
      <c r="G2620" s="1">
        <v>33.333333330000002</v>
      </c>
      <c r="H2620" s="1">
        <v>4.7619047620000003</v>
      </c>
      <c r="I2620" s="1">
        <v>64.55</v>
      </c>
      <c r="J2620" s="1">
        <v>0</v>
      </c>
      <c r="K2620" s="1">
        <v>0</v>
      </c>
      <c r="L2620" s="1">
        <v>0</v>
      </c>
      <c r="M2620" s="1">
        <v>0</v>
      </c>
      <c r="N2620" s="7">
        <f t="shared" si="400"/>
        <v>0</v>
      </c>
      <c r="O2620" s="1">
        <v>0</v>
      </c>
      <c r="P2620" s="1" t="s">
        <v>32</v>
      </c>
      <c r="Q2620" s="1" t="s">
        <v>24</v>
      </c>
      <c r="R2620" s="10">
        <f>F2620*Part4Out!C$78+'relay test.csv'!H2620*Part4Out!C$79+'relay test.csv'!I2620*Part4Out!C$80+'relay test.csv'!J2620*Part4Out!C$81+'relay test.csv'!K2620*Part4Out!C$82+'relay test.csv'!L2620*Part4Out!C$83+'relay test.csv'!M2620*Part4Out!C$84+'relay test.csv'!N2620*Part4Out!C$85</f>
        <v>8.7505134484358447</v>
      </c>
      <c r="S2620" s="10">
        <f>(F2620*Part4Out!C$78+'relay test.csv'!H2620*Part4Out!C$79+'relay test.csv'!I2620*Part4Out!C$80+'relay test.csv'!J2620*Part4Out!C$81+'relay test.csv'!K2620*Part4Out!C$82+'relay test.csv'!L2620*Part4Out!C$83+'relay test.csv'!M2620*Part4Out!C$84+'relay test.csv'!N2620*Part4Out!C$85) +Part4Out!C$77</f>
        <v>6.1468781968705191</v>
      </c>
      <c r="T2620" s="10">
        <f t="shared" si="401"/>
        <v>467.25642498158055</v>
      </c>
      <c r="U2620" s="12">
        <f t="shared" si="402"/>
        <v>0.99786441798414338</v>
      </c>
      <c r="V2620" s="11">
        <f t="shared" si="403"/>
        <v>1</v>
      </c>
      <c r="W2620" s="11">
        <f t="shared" si="404"/>
        <v>1</v>
      </c>
      <c r="X2620" s="11">
        <f t="shared" si="405"/>
        <v>6313.9291530107457</v>
      </c>
      <c r="Y2620" s="12">
        <f t="shared" si="406"/>
        <v>0.99984164509596707</v>
      </c>
      <c r="Z2620" s="11">
        <f t="shared" si="407"/>
        <v>1</v>
      </c>
      <c r="AA2620" s="11">
        <f t="shared" si="408"/>
        <v>1</v>
      </c>
      <c r="AB2620" s="11">
        <f t="shared" si="409"/>
        <v>1</v>
      </c>
      <c r="AC2620" s="1" t="s">
        <v>2645</v>
      </c>
    </row>
    <row r="2621" spans="1:29" x14ac:dyDescent="0.2">
      <c r="A2621" s="1" t="s">
        <v>2646</v>
      </c>
      <c r="B2621" s="1">
        <v>1</v>
      </c>
      <c r="C2621" s="2">
        <v>40677</v>
      </c>
      <c r="D2621" s="2">
        <v>40686</v>
      </c>
      <c r="E2621" s="2">
        <v>40686</v>
      </c>
      <c r="F2621" s="1">
        <v>44</v>
      </c>
      <c r="G2621" s="1">
        <v>6.8181818180000002</v>
      </c>
      <c r="H2621" s="1">
        <v>0</v>
      </c>
      <c r="I2621" s="1">
        <v>56.13</v>
      </c>
      <c r="J2621" s="1">
        <v>0</v>
      </c>
      <c r="K2621" s="1">
        <v>0</v>
      </c>
      <c r="L2621" s="1">
        <v>0</v>
      </c>
      <c r="M2621" s="1">
        <v>0</v>
      </c>
      <c r="N2621" s="7">
        <f t="shared" si="400"/>
        <v>0</v>
      </c>
      <c r="O2621" s="1">
        <v>0</v>
      </c>
      <c r="P2621" s="1" t="s">
        <v>30</v>
      </c>
      <c r="Q2621" s="1" t="s">
        <v>28</v>
      </c>
      <c r="R2621" s="10">
        <f>F2621*Part4Out!C$78+'relay test.csv'!H2621*Part4Out!C$79+'relay test.csv'!I2621*Part4Out!C$80+'relay test.csv'!J2621*Part4Out!C$81+'relay test.csv'!K2621*Part4Out!C$82+'relay test.csv'!L2621*Part4Out!C$83+'relay test.csv'!M2621*Part4Out!C$84+'relay test.csv'!N2621*Part4Out!C$85</f>
        <v>9.1112616659091117</v>
      </c>
      <c r="S2621" s="10">
        <f>(F2621*Part4Out!C$78+'relay test.csv'!H2621*Part4Out!C$79+'relay test.csv'!I2621*Part4Out!C$80+'relay test.csv'!J2621*Part4Out!C$81+'relay test.csv'!K2621*Part4Out!C$82+'relay test.csv'!L2621*Part4Out!C$83+'relay test.csv'!M2621*Part4Out!C$84+'relay test.csv'!N2621*Part4Out!C$85) +Part4Out!C$77</f>
        <v>6.5076264143437861</v>
      </c>
      <c r="T2621" s="10">
        <f t="shared" si="401"/>
        <v>670.23367105078762</v>
      </c>
      <c r="U2621" s="12">
        <f t="shared" si="402"/>
        <v>0.99851020584465833</v>
      </c>
      <c r="V2621" s="11">
        <f t="shared" si="403"/>
        <v>1</v>
      </c>
      <c r="W2621" s="11">
        <f t="shared" si="404"/>
        <v>1</v>
      </c>
      <c r="X2621" s="11">
        <f t="shared" si="405"/>
        <v>9056.7142338252543</v>
      </c>
      <c r="Y2621" s="12">
        <f t="shared" si="406"/>
        <v>0.99988959687022738</v>
      </c>
      <c r="Z2621" s="11">
        <f t="shared" si="407"/>
        <v>1</v>
      </c>
      <c r="AA2621" s="11">
        <f t="shared" si="408"/>
        <v>1</v>
      </c>
      <c r="AB2621" s="11">
        <f t="shared" si="409"/>
        <v>1</v>
      </c>
      <c r="AC2621" s="1" t="s">
        <v>2646</v>
      </c>
    </row>
    <row r="2622" spans="1:29" x14ac:dyDescent="0.2">
      <c r="A2622" s="1" t="s">
        <v>2647</v>
      </c>
      <c r="B2622" s="1">
        <v>0</v>
      </c>
      <c r="C2622" s="2">
        <v>40677</v>
      </c>
      <c r="D2622" s="2">
        <v>40703</v>
      </c>
      <c r="E2622" s="2">
        <v>40703</v>
      </c>
      <c r="F2622" s="1">
        <v>0</v>
      </c>
      <c r="G2622" s="1">
        <v>0</v>
      </c>
      <c r="H2622" s="1">
        <v>0</v>
      </c>
      <c r="I2622" s="1">
        <v>50.76</v>
      </c>
      <c r="J2622" s="1">
        <v>0</v>
      </c>
      <c r="K2622" s="1">
        <v>0</v>
      </c>
      <c r="L2622" s="1">
        <v>0</v>
      </c>
      <c r="M2622" s="1">
        <v>0</v>
      </c>
      <c r="N2622" s="7">
        <f t="shared" si="400"/>
        <v>1</v>
      </c>
      <c r="O2622" s="1">
        <v>0</v>
      </c>
      <c r="P2622" s="1" t="s">
        <v>23</v>
      </c>
      <c r="Q2622" s="1" t="s">
        <v>28</v>
      </c>
      <c r="R2622" s="10">
        <f>F2622*Part4Out!C$78+'relay test.csv'!H2622*Part4Out!C$79+'relay test.csv'!I2622*Part4Out!C$80+'relay test.csv'!J2622*Part4Out!C$81+'relay test.csv'!K2622*Part4Out!C$82+'relay test.csv'!L2622*Part4Out!C$83+'relay test.csv'!M2622*Part4Out!C$84+'relay test.csv'!N2622*Part4Out!C$85</f>
        <v>8.655834951538538E-2</v>
      </c>
      <c r="S2622" s="10">
        <f>(F2622*Part4Out!C$78+'relay test.csv'!H2622*Part4Out!C$79+'relay test.csv'!I2622*Part4Out!C$80+'relay test.csv'!J2622*Part4Out!C$81+'relay test.csv'!K2622*Part4Out!C$82+'relay test.csv'!L2622*Part4Out!C$83+'relay test.csv'!M2622*Part4Out!C$84+'relay test.csv'!N2622*Part4Out!C$85) +Part4Out!C$77</f>
        <v>-2.5170769020499399</v>
      </c>
      <c r="T2622" s="10">
        <f t="shared" si="401"/>
        <v>8.0695142139881965E-2</v>
      </c>
      <c r="U2622" s="12">
        <f t="shared" si="402"/>
        <v>7.4669663065291186E-2</v>
      </c>
      <c r="V2622" s="11">
        <f t="shared" si="403"/>
        <v>0</v>
      </c>
      <c r="W2622" s="11">
        <f t="shared" si="404"/>
        <v>0</v>
      </c>
      <c r="X2622" s="11">
        <f t="shared" si="405"/>
        <v>1.0904149910478627</v>
      </c>
      <c r="Y2622" s="12">
        <f t="shared" si="406"/>
        <v>0.52162608655101073</v>
      </c>
      <c r="Z2622" s="11">
        <f t="shared" si="407"/>
        <v>1</v>
      </c>
      <c r="AA2622" s="11">
        <f t="shared" si="408"/>
        <v>0</v>
      </c>
      <c r="AB2622" s="11">
        <f t="shared" si="409"/>
        <v>0</v>
      </c>
      <c r="AC2622" s="1" t="s">
        <v>2647</v>
      </c>
    </row>
    <row r="2623" spans="1:29" x14ac:dyDescent="0.2">
      <c r="A2623" s="1" t="s">
        <v>2648</v>
      </c>
      <c r="B2623" s="1">
        <v>1</v>
      </c>
      <c r="C2623" s="2">
        <v>41149</v>
      </c>
      <c r="D2623" s="2">
        <v>41533</v>
      </c>
      <c r="E2623" s="2">
        <v>41596</v>
      </c>
      <c r="F2623" s="1">
        <v>35</v>
      </c>
      <c r="G2623" s="1">
        <v>42.857142860000003</v>
      </c>
      <c r="H2623" s="1">
        <v>0</v>
      </c>
      <c r="I2623" s="1">
        <v>64.930000000000007</v>
      </c>
      <c r="J2623" s="1">
        <v>3.1746031746031703E-2</v>
      </c>
      <c r="K2623" s="1">
        <v>0</v>
      </c>
      <c r="L2623" s="1">
        <v>0</v>
      </c>
      <c r="M2623" s="1">
        <v>0</v>
      </c>
      <c r="N2623" s="7">
        <f t="shared" si="400"/>
        <v>1</v>
      </c>
      <c r="O2623" s="1">
        <v>0</v>
      </c>
      <c r="P2623" s="1" t="s">
        <v>23</v>
      </c>
      <c r="Q2623" s="1" t="s">
        <v>63</v>
      </c>
      <c r="R2623" s="10">
        <f>F2623*Part4Out!C$78+'relay test.csv'!H2623*Part4Out!C$79+'relay test.csv'!I2623*Part4Out!C$80+'relay test.csv'!J2623*Part4Out!C$81+'relay test.csv'!K2623*Part4Out!C$82+'relay test.csv'!L2623*Part4Out!C$83+'relay test.csv'!M2623*Part4Out!C$84+'relay test.csv'!N2623*Part4Out!C$85</f>
        <v>7.4218031476278963</v>
      </c>
      <c r="S2623" s="10">
        <f>(F2623*Part4Out!C$78+'relay test.csv'!H2623*Part4Out!C$79+'relay test.csv'!I2623*Part4Out!C$80+'relay test.csv'!J2623*Part4Out!C$81+'relay test.csv'!K2623*Part4Out!C$82+'relay test.csv'!L2623*Part4Out!C$83+'relay test.csv'!M2623*Part4Out!C$84+'relay test.csv'!N2623*Part4Out!C$85) +Part4Out!C$77</f>
        <v>4.8181678960625707</v>
      </c>
      <c r="T2623" s="10">
        <f t="shared" si="401"/>
        <v>123.73818177281532</v>
      </c>
      <c r="U2623" s="12">
        <f t="shared" si="402"/>
        <v>0.99198320846281618</v>
      </c>
      <c r="V2623" s="11">
        <f t="shared" si="403"/>
        <v>1</v>
      </c>
      <c r="W2623" s="11">
        <f t="shared" si="404"/>
        <v>1</v>
      </c>
      <c r="X2623" s="11">
        <f t="shared" si="405"/>
        <v>1672.0457364855276</v>
      </c>
      <c r="Y2623" s="12">
        <f t="shared" si="406"/>
        <v>0.99940228770906125</v>
      </c>
      <c r="Z2623" s="11">
        <f t="shared" si="407"/>
        <v>1</v>
      </c>
      <c r="AA2623" s="11">
        <f t="shared" si="408"/>
        <v>1</v>
      </c>
      <c r="AB2623" s="11">
        <f t="shared" si="409"/>
        <v>1</v>
      </c>
      <c r="AC2623" s="1" t="s">
        <v>2648</v>
      </c>
    </row>
    <row r="2624" spans="1:29" x14ac:dyDescent="0.2">
      <c r="A2624" s="1" t="s">
        <v>2649</v>
      </c>
      <c r="B2624" s="1">
        <v>0</v>
      </c>
      <c r="C2624" s="2">
        <v>40127</v>
      </c>
      <c r="D2624" s="2">
        <v>40128</v>
      </c>
      <c r="E2624" s="2">
        <v>40128</v>
      </c>
      <c r="F2624" s="1">
        <v>0</v>
      </c>
      <c r="G2624" s="1">
        <v>0</v>
      </c>
      <c r="H2624" s="1">
        <v>0</v>
      </c>
      <c r="I2624" s="1">
        <v>25.65</v>
      </c>
      <c r="J2624" s="1">
        <v>0</v>
      </c>
      <c r="K2624" s="1">
        <v>0</v>
      </c>
      <c r="L2624" s="1">
        <v>0</v>
      </c>
      <c r="M2624" s="1">
        <v>0</v>
      </c>
      <c r="N2624" s="7">
        <f t="shared" si="400"/>
        <v>1</v>
      </c>
      <c r="O2624" s="1">
        <v>0</v>
      </c>
      <c r="P2624" s="1" t="s">
        <v>23</v>
      </c>
      <c r="Q2624" s="1" t="s">
        <v>24</v>
      </c>
      <c r="R2624" s="10">
        <f>F2624*Part4Out!C$78+'relay test.csv'!H2624*Part4Out!C$79+'relay test.csv'!I2624*Part4Out!C$80+'relay test.csv'!J2624*Part4Out!C$81+'relay test.csv'!K2624*Part4Out!C$82+'relay test.csv'!L2624*Part4Out!C$83+'relay test.csv'!M2624*Part4Out!C$84+'relay test.csv'!N2624*Part4Out!C$85</f>
        <v>0.17437652917611657</v>
      </c>
      <c r="S2624" s="10">
        <f>(F2624*Part4Out!C$78+'relay test.csv'!H2624*Part4Out!C$79+'relay test.csv'!I2624*Part4Out!C$80+'relay test.csv'!J2624*Part4Out!C$81+'relay test.csv'!K2624*Part4Out!C$82+'relay test.csv'!L2624*Part4Out!C$83+'relay test.csv'!M2624*Part4Out!C$84+'relay test.csv'!N2624*Part4Out!C$85) +Part4Out!C$77</f>
        <v>-2.4292587223892088</v>
      </c>
      <c r="T2624" s="10">
        <f t="shared" si="401"/>
        <v>8.8102116509058026E-2</v>
      </c>
      <c r="U2624" s="12">
        <f t="shared" si="402"/>
        <v>8.0968610548902101E-2</v>
      </c>
      <c r="V2624" s="11">
        <f t="shared" si="403"/>
        <v>0</v>
      </c>
      <c r="W2624" s="11">
        <f t="shared" si="404"/>
        <v>0</v>
      </c>
      <c r="X2624" s="11">
        <f t="shared" si="405"/>
        <v>1.1905037408322829</v>
      </c>
      <c r="Y2624" s="12">
        <f t="shared" si="406"/>
        <v>0.54348400262487129</v>
      </c>
      <c r="Z2624" s="11">
        <f t="shared" si="407"/>
        <v>1</v>
      </c>
      <c r="AA2624" s="11">
        <f t="shared" si="408"/>
        <v>0</v>
      </c>
      <c r="AB2624" s="11">
        <f t="shared" si="409"/>
        <v>0</v>
      </c>
      <c r="AC2624" s="1" t="s">
        <v>2649</v>
      </c>
    </row>
    <row r="2625" spans="1:29" x14ac:dyDescent="0.2">
      <c r="A2625" s="1" t="s">
        <v>2650</v>
      </c>
      <c r="B2625" s="1">
        <v>0</v>
      </c>
      <c r="C2625" s="2">
        <v>40720</v>
      </c>
      <c r="D2625" s="2">
        <v>40721</v>
      </c>
      <c r="E2625" s="2">
        <v>40721</v>
      </c>
      <c r="F2625" s="1">
        <v>0</v>
      </c>
      <c r="G2625" s="1">
        <v>0</v>
      </c>
      <c r="H2625" s="1">
        <v>0</v>
      </c>
      <c r="I2625" s="1">
        <v>50.09</v>
      </c>
      <c r="J2625" s="1">
        <v>0</v>
      </c>
      <c r="K2625" s="1">
        <v>0</v>
      </c>
      <c r="L2625" s="1">
        <v>0</v>
      </c>
      <c r="M2625" s="1">
        <v>0</v>
      </c>
      <c r="N2625" s="7">
        <f t="shared" si="400"/>
        <v>0</v>
      </c>
      <c r="O2625" s="1">
        <v>0</v>
      </c>
      <c r="P2625" s="1" t="s">
        <v>32</v>
      </c>
      <c r="Q2625" s="1" t="s">
        <v>28</v>
      </c>
      <c r="R2625" s="10">
        <f>F2625*Part4Out!C$78+'relay test.csv'!H2625*Part4Out!C$79+'relay test.csv'!I2625*Part4Out!C$80+'relay test.csv'!J2625*Part4Out!C$81+'relay test.csv'!K2625*Part4Out!C$82+'relay test.csv'!L2625*Part4Out!C$83+'relay test.csv'!M2625*Part4Out!C$84+'relay test.csv'!N2625*Part4Out!C$85</f>
        <v>-0.17518170526507468</v>
      </c>
      <c r="S2625" s="10">
        <f>(F2625*Part4Out!C$78+'relay test.csv'!H2625*Part4Out!C$79+'relay test.csv'!I2625*Part4Out!C$80+'relay test.csv'!J2625*Part4Out!C$81+'relay test.csv'!K2625*Part4Out!C$82+'relay test.csv'!L2625*Part4Out!C$83+'relay test.csv'!M2625*Part4Out!C$84+'relay test.csv'!N2625*Part4Out!C$85) +Part4Out!C$77</f>
        <v>-2.7788169568303998</v>
      </c>
      <c r="T2625" s="10">
        <f t="shared" si="401"/>
        <v>6.211194504116134E-2</v>
      </c>
      <c r="U2625" s="12">
        <f t="shared" si="402"/>
        <v>5.8479659635834562E-2</v>
      </c>
      <c r="V2625" s="11">
        <f t="shared" si="403"/>
        <v>0</v>
      </c>
      <c r="W2625" s="11">
        <f t="shared" si="404"/>
        <v>0</v>
      </c>
      <c r="X2625" s="11">
        <f t="shared" si="405"/>
        <v>0.83930450086598407</v>
      </c>
      <c r="Y2625" s="12">
        <f t="shared" si="406"/>
        <v>0.45631623283193268</v>
      </c>
      <c r="Z2625" s="11">
        <f t="shared" si="407"/>
        <v>0</v>
      </c>
      <c r="AA2625" s="11">
        <f t="shared" si="408"/>
        <v>0</v>
      </c>
      <c r="AB2625" s="11">
        <f t="shared" si="409"/>
        <v>0</v>
      </c>
      <c r="AC2625" s="1" t="s">
        <v>2650</v>
      </c>
    </row>
    <row r="2626" spans="1:29" x14ac:dyDescent="0.2">
      <c r="A2626" s="1" t="s">
        <v>2651</v>
      </c>
      <c r="B2626" s="1">
        <v>0</v>
      </c>
      <c r="C2626" s="2">
        <v>40436</v>
      </c>
      <c r="D2626" s="2">
        <v>40436</v>
      </c>
      <c r="E2626" s="2">
        <v>40436</v>
      </c>
      <c r="F2626" s="1">
        <v>0</v>
      </c>
      <c r="G2626" s="1">
        <v>0</v>
      </c>
      <c r="H2626" s="1">
        <v>0</v>
      </c>
      <c r="I2626" s="1">
        <v>103.27</v>
      </c>
      <c r="J2626" s="1">
        <v>0</v>
      </c>
      <c r="K2626" s="1">
        <v>0</v>
      </c>
      <c r="L2626" s="1">
        <v>0</v>
      </c>
      <c r="M2626" s="1">
        <v>0</v>
      </c>
      <c r="N2626" s="7">
        <f t="shared" si="400"/>
        <v>0</v>
      </c>
      <c r="O2626" s="1">
        <v>0</v>
      </c>
      <c r="P2626" s="1" t="s">
        <v>30</v>
      </c>
      <c r="Q2626" s="1" t="s">
        <v>24</v>
      </c>
      <c r="R2626" s="10">
        <f>F2626*Part4Out!C$78+'relay test.csv'!H2626*Part4Out!C$79+'relay test.csv'!I2626*Part4Out!C$80+'relay test.csv'!J2626*Part4Out!C$81+'relay test.csv'!K2626*Part4Out!C$82+'relay test.csv'!L2626*Part4Out!C$83+'relay test.csv'!M2626*Part4Out!C$84+'relay test.csv'!N2626*Part4Out!C$85</f>
        <v>-0.36117018771659537</v>
      </c>
      <c r="S2626" s="10">
        <f>(F2626*Part4Out!C$78+'relay test.csv'!H2626*Part4Out!C$79+'relay test.csv'!I2626*Part4Out!C$80+'relay test.csv'!J2626*Part4Out!C$81+'relay test.csv'!K2626*Part4Out!C$82+'relay test.csv'!L2626*Part4Out!C$83+'relay test.csv'!M2626*Part4Out!C$84+'relay test.csv'!N2626*Part4Out!C$85) +Part4Out!C$77</f>
        <v>-2.9648054392819203</v>
      </c>
      <c r="T2626" s="10">
        <f t="shared" si="401"/>
        <v>5.1570501862980067E-2</v>
      </c>
      <c r="U2626" s="12">
        <f t="shared" si="402"/>
        <v>4.904141165201658E-2</v>
      </c>
      <c r="V2626" s="11">
        <f t="shared" si="403"/>
        <v>0</v>
      </c>
      <c r="W2626" s="11">
        <f t="shared" si="404"/>
        <v>0</v>
      </c>
      <c r="X2626" s="11">
        <f t="shared" si="405"/>
        <v>0.69686039129563682</v>
      </c>
      <c r="Y2626" s="12">
        <f t="shared" si="406"/>
        <v>0.41067632603737625</v>
      </c>
      <c r="Z2626" s="11">
        <f t="shared" si="407"/>
        <v>0</v>
      </c>
      <c r="AA2626" s="11">
        <f t="shared" si="408"/>
        <v>0</v>
      </c>
      <c r="AB2626" s="11">
        <f t="shared" si="409"/>
        <v>0</v>
      </c>
      <c r="AC2626" s="1" t="s">
        <v>2651</v>
      </c>
    </row>
    <row r="2627" spans="1:29" x14ac:dyDescent="0.2">
      <c r="A2627" s="1" t="s">
        <v>2652</v>
      </c>
      <c r="B2627" s="1">
        <v>0</v>
      </c>
      <c r="C2627" s="2">
        <v>41203</v>
      </c>
      <c r="D2627" s="2">
        <v>41203</v>
      </c>
      <c r="E2627" s="2">
        <v>41203</v>
      </c>
      <c r="F2627" s="1">
        <v>0</v>
      </c>
      <c r="G2627" s="1">
        <v>0</v>
      </c>
      <c r="H2627" s="1">
        <v>0</v>
      </c>
      <c r="I2627" s="1">
        <v>84.94</v>
      </c>
      <c r="J2627" s="1">
        <v>0</v>
      </c>
      <c r="K2627" s="1">
        <v>0</v>
      </c>
      <c r="L2627" s="1">
        <v>0</v>
      </c>
      <c r="M2627" s="1">
        <v>0</v>
      </c>
      <c r="N2627" s="7">
        <f t="shared" si="400"/>
        <v>0</v>
      </c>
      <c r="O2627" s="1">
        <v>0</v>
      </c>
      <c r="P2627" s="1" t="s">
        <v>32</v>
      </c>
      <c r="Q2627" s="1" t="s">
        <v>24</v>
      </c>
      <c r="R2627" s="10">
        <f>F2627*Part4Out!C$78+'relay test.csv'!H2627*Part4Out!C$79+'relay test.csv'!I2627*Part4Out!C$80+'relay test.csv'!J2627*Part4Out!C$81+'relay test.csv'!K2627*Part4Out!C$82+'relay test.csv'!L2627*Part4Out!C$83+'relay test.csv'!M2627*Part4Out!C$84+'relay test.csv'!N2627*Part4Out!C$85</f>
        <v>-0.29706396576593019</v>
      </c>
      <c r="S2627" s="10">
        <f>(F2627*Part4Out!C$78+'relay test.csv'!H2627*Part4Out!C$79+'relay test.csv'!I2627*Part4Out!C$80+'relay test.csv'!J2627*Part4Out!C$81+'relay test.csv'!K2627*Part4Out!C$82+'relay test.csv'!L2627*Part4Out!C$83+'relay test.csv'!M2627*Part4Out!C$84+'relay test.csv'!N2627*Part4Out!C$85) +Part4Out!C$77</f>
        <v>-2.9006992173312556</v>
      </c>
      <c r="T2627" s="10">
        <f t="shared" si="401"/>
        <v>5.4984760314748193E-2</v>
      </c>
      <c r="U2627" s="12">
        <f t="shared" si="402"/>
        <v>5.2119009091983311E-2</v>
      </c>
      <c r="V2627" s="11">
        <f t="shared" si="403"/>
        <v>0</v>
      </c>
      <c r="W2627" s="11">
        <f t="shared" si="404"/>
        <v>0</v>
      </c>
      <c r="X2627" s="11">
        <f t="shared" si="405"/>
        <v>0.74299648450266342</v>
      </c>
      <c r="Y2627" s="12">
        <f t="shared" si="406"/>
        <v>0.42627537755170269</v>
      </c>
      <c r="Z2627" s="11">
        <f t="shared" si="407"/>
        <v>0</v>
      </c>
      <c r="AA2627" s="11">
        <f t="shared" si="408"/>
        <v>0</v>
      </c>
      <c r="AB2627" s="11">
        <f t="shared" si="409"/>
        <v>0</v>
      </c>
      <c r="AC2627" s="1" t="s">
        <v>2652</v>
      </c>
    </row>
    <row r="2628" spans="1:29" x14ac:dyDescent="0.2">
      <c r="A2628" s="1" t="s">
        <v>2653</v>
      </c>
      <c r="B2628" s="1">
        <v>0</v>
      </c>
      <c r="C2628" s="2">
        <v>41149</v>
      </c>
      <c r="D2628" s="2">
        <v>41537</v>
      </c>
      <c r="E2628" s="2">
        <v>41537</v>
      </c>
      <c r="F2628" s="1">
        <v>0</v>
      </c>
      <c r="G2628" s="1">
        <v>0</v>
      </c>
      <c r="H2628" s="1">
        <v>0</v>
      </c>
      <c r="I2628" s="1">
        <v>45.85</v>
      </c>
      <c r="J2628" s="1">
        <v>0</v>
      </c>
      <c r="K2628" s="1">
        <v>0</v>
      </c>
      <c r="L2628" s="1">
        <v>0</v>
      </c>
      <c r="M2628" s="1">
        <v>0</v>
      </c>
      <c r="N2628" s="7">
        <f t="shared" si="400"/>
        <v>0</v>
      </c>
      <c r="O2628" s="1">
        <v>0</v>
      </c>
      <c r="P2628" s="1" t="s">
        <v>32</v>
      </c>
      <c r="Q2628" s="1" t="s">
        <v>167</v>
      </c>
      <c r="R2628" s="10">
        <f>F2628*Part4Out!C$78+'relay test.csv'!H2628*Part4Out!C$79+'relay test.csv'!I2628*Part4Out!C$80+'relay test.csv'!J2628*Part4Out!C$81+'relay test.csv'!K2628*Part4Out!C$82+'relay test.csv'!L2628*Part4Out!C$83+'relay test.csv'!M2628*Part4Out!C$84+'relay test.csv'!N2628*Part4Out!C$85</f>
        <v>-0.16035298834904521</v>
      </c>
      <c r="S2628" s="10">
        <f>(F2628*Part4Out!C$78+'relay test.csv'!H2628*Part4Out!C$79+'relay test.csv'!I2628*Part4Out!C$80+'relay test.csv'!J2628*Part4Out!C$81+'relay test.csv'!K2628*Part4Out!C$82+'relay test.csv'!L2628*Part4Out!C$83+'relay test.csv'!M2628*Part4Out!C$84+'relay test.csv'!N2628*Part4Out!C$85) +Part4Out!C$77</f>
        <v>-2.7639882399143705</v>
      </c>
      <c r="T2628" s="10">
        <f t="shared" si="401"/>
        <v>6.3039848295566261E-2</v>
      </c>
      <c r="U2628" s="12">
        <f t="shared" si="402"/>
        <v>5.9301491281480857E-2</v>
      </c>
      <c r="V2628" s="11">
        <f t="shared" si="403"/>
        <v>0</v>
      </c>
      <c r="W2628" s="11">
        <f t="shared" si="404"/>
        <v>0</v>
      </c>
      <c r="X2628" s="11">
        <f t="shared" si="405"/>
        <v>0.85184304521963705</v>
      </c>
      <c r="Y2628" s="12">
        <f t="shared" si="406"/>
        <v>0.45999743197383369</v>
      </c>
      <c r="Z2628" s="11">
        <f t="shared" si="407"/>
        <v>0</v>
      </c>
      <c r="AA2628" s="11">
        <f t="shared" si="408"/>
        <v>0</v>
      </c>
      <c r="AB2628" s="11">
        <f t="shared" si="409"/>
        <v>0</v>
      </c>
      <c r="AC2628" s="1" t="s">
        <v>2653</v>
      </c>
    </row>
    <row r="2629" spans="1:29" x14ac:dyDescent="0.2">
      <c r="A2629" s="1" t="s">
        <v>2654</v>
      </c>
      <c r="B2629" s="1">
        <v>0</v>
      </c>
      <c r="C2629" s="2">
        <v>40213</v>
      </c>
      <c r="D2629" s="2">
        <v>40213</v>
      </c>
      <c r="E2629" s="2">
        <v>40213</v>
      </c>
      <c r="F2629" s="1">
        <v>0</v>
      </c>
      <c r="G2629" s="1">
        <v>0</v>
      </c>
      <c r="H2629" s="1">
        <v>0</v>
      </c>
      <c r="I2629" s="1">
        <v>5.69</v>
      </c>
      <c r="J2629" s="1">
        <v>0</v>
      </c>
      <c r="K2629" s="1">
        <v>0</v>
      </c>
      <c r="L2629" s="1">
        <v>0</v>
      </c>
      <c r="M2629" s="1">
        <v>0</v>
      </c>
      <c r="N2629" s="7">
        <f t="shared" si="400"/>
        <v>0</v>
      </c>
      <c r="O2629" s="1">
        <v>0</v>
      </c>
      <c r="P2629" s="1" t="s">
        <v>30</v>
      </c>
      <c r="Q2629" s="1" t="s">
        <v>24</v>
      </c>
      <c r="R2629" s="10">
        <f>F2629*Part4Out!C$78+'relay test.csv'!H2629*Part4Out!C$79+'relay test.csv'!I2629*Part4Out!C$80+'relay test.csv'!J2629*Part4Out!C$81+'relay test.csv'!K2629*Part4Out!C$82+'relay test.csv'!L2629*Part4Out!C$83+'relay test.csv'!M2629*Part4Out!C$84+'relay test.csv'!N2629*Part4Out!C$85</f>
        <v>-1.989985831419994E-2</v>
      </c>
      <c r="S2629" s="10">
        <f>(F2629*Part4Out!C$78+'relay test.csv'!H2629*Part4Out!C$79+'relay test.csv'!I2629*Part4Out!C$80+'relay test.csv'!J2629*Part4Out!C$81+'relay test.csv'!K2629*Part4Out!C$82+'relay test.csv'!L2629*Part4Out!C$83+'relay test.csv'!M2629*Part4Out!C$84+'relay test.csv'!N2629*Part4Out!C$85) +Part4Out!C$77</f>
        <v>-2.623535109879525</v>
      </c>
      <c r="T2629" s="10">
        <f t="shared" si="401"/>
        <v>7.2545951080975321E-2</v>
      </c>
      <c r="U2629" s="12">
        <f t="shared" si="402"/>
        <v>6.7639014447687967E-2</v>
      </c>
      <c r="V2629" s="11">
        <f t="shared" si="403"/>
        <v>0</v>
      </c>
      <c r="W2629" s="11">
        <f t="shared" si="404"/>
        <v>0</v>
      </c>
      <c r="X2629" s="11">
        <f t="shared" si="405"/>
        <v>0.98029683696937453</v>
      </c>
      <c r="Y2629" s="12">
        <f t="shared" si="406"/>
        <v>0.49502519959058788</v>
      </c>
      <c r="Z2629" s="11">
        <f t="shared" si="407"/>
        <v>0</v>
      </c>
      <c r="AA2629" s="11">
        <f t="shared" si="408"/>
        <v>0</v>
      </c>
      <c r="AB2629" s="11">
        <f t="shared" si="409"/>
        <v>0</v>
      </c>
      <c r="AC2629" s="1" t="s">
        <v>2654</v>
      </c>
    </row>
    <row r="2630" spans="1:29" x14ac:dyDescent="0.2">
      <c r="A2630" s="1" t="s">
        <v>2655</v>
      </c>
      <c r="B2630" s="1">
        <v>1</v>
      </c>
      <c r="C2630" s="2">
        <v>40733</v>
      </c>
      <c r="D2630" s="2">
        <v>40733</v>
      </c>
      <c r="E2630" s="2">
        <v>40867</v>
      </c>
      <c r="F2630" s="1">
        <v>45</v>
      </c>
      <c r="G2630" s="1">
        <v>0</v>
      </c>
      <c r="H2630" s="1">
        <v>0</v>
      </c>
      <c r="I2630" s="1">
        <v>47.35</v>
      </c>
      <c r="J2630" s="1">
        <v>2.2388059701492501E-2</v>
      </c>
      <c r="K2630" s="1">
        <v>0</v>
      </c>
      <c r="L2630" s="1">
        <v>0</v>
      </c>
      <c r="M2630" s="1">
        <v>0</v>
      </c>
      <c r="N2630" s="7">
        <f t="shared" ref="N2630:N2693" si="410">IF(OR(
ISNUMBER(SEARCH("Friday",P2630)),
ISNUMBER(SEARCH("Saturday",P2630)),
ISNUMBER(SEARCH("Sunday",P2630))),
1,
0)</f>
        <v>0</v>
      </c>
      <c r="O2630" s="1">
        <v>0</v>
      </c>
      <c r="P2630" s="1" t="s">
        <v>32</v>
      </c>
      <c r="Q2630" s="1" t="s">
        <v>28</v>
      </c>
      <c r="R2630" s="10">
        <f>F2630*Part4Out!C$78+'relay test.csv'!H2630*Part4Out!C$79+'relay test.csv'!I2630*Part4Out!C$80+'relay test.csv'!J2630*Part4Out!C$81+'relay test.csv'!K2630*Part4Out!C$82+'relay test.csv'!L2630*Part4Out!C$83+'relay test.csv'!M2630*Part4Out!C$84+'relay test.csv'!N2630*Part4Out!C$85</f>
        <v>9.3401437204684576</v>
      </c>
      <c r="S2630" s="10">
        <f>(F2630*Part4Out!C$78+'relay test.csv'!H2630*Part4Out!C$79+'relay test.csv'!I2630*Part4Out!C$80+'relay test.csv'!J2630*Part4Out!C$81+'relay test.csv'!K2630*Part4Out!C$82+'relay test.csv'!L2630*Part4Out!C$83+'relay test.csv'!M2630*Part4Out!C$84+'relay test.csv'!N2630*Part4Out!C$85) +Part4Out!C$77</f>
        <v>6.736508468903132</v>
      </c>
      <c r="T2630" s="10">
        <f t="shared" ref="T2630:T2693" si="411">EXP(S2630)</f>
        <v>842.61358228070128</v>
      </c>
      <c r="U2630" s="12">
        <f t="shared" ref="U2630:U2693" si="412">T2630/(1+T2630)</f>
        <v>0.99881462316277969</v>
      </c>
      <c r="V2630" s="11">
        <f t="shared" ref="V2630:V2693" si="413">1*(U2630&gt;0.5)+0*(U2630&lt;=0.5)</f>
        <v>1</v>
      </c>
      <c r="W2630" s="11">
        <f t="shared" ref="W2630:W2693" si="414">B2630</f>
        <v>1</v>
      </c>
      <c r="X2630" s="11">
        <f t="shared" ref="X2630:X2693" si="415">EXP(R2630)</f>
        <v>11386.04453024838</v>
      </c>
      <c r="Y2630" s="12">
        <f t="shared" ref="Y2630:Y2693" si="416">X2630/(1+X2630)</f>
        <v>0.99991218090020251</v>
      </c>
      <c r="Z2630" s="11">
        <f t="shared" ref="Z2630:Z2693" si="417">1*(Y2630&gt;0.5)+0*(Y2630&lt;=0.5)</f>
        <v>1</v>
      </c>
      <c r="AA2630" s="11">
        <f t="shared" ref="AA2630:AA2693" si="418">B2630</f>
        <v>1</v>
      </c>
      <c r="AB2630" s="11">
        <f t="shared" ref="AB2630:AB2693" si="419">1*(AA2630&gt;0.5)+0*(AA2630&lt;=0.5)</f>
        <v>1</v>
      </c>
      <c r="AC2630" s="1" t="s">
        <v>2655</v>
      </c>
    </row>
    <row r="2631" spans="1:29" x14ac:dyDescent="0.2">
      <c r="A2631" s="1" t="s">
        <v>2656</v>
      </c>
      <c r="B2631" s="1">
        <v>1</v>
      </c>
      <c r="C2631" s="2">
        <v>40314</v>
      </c>
      <c r="D2631" s="2">
        <v>40314</v>
      </c>
      <c r="E2631" s="2">
        <v>40314</v>
      </c>
      <c r="F2631" s="1">
        <v>16</v>
      </c>
      <c r="G2631" s="1">
        <v>0</v>
      </c>
      <c r="H2631" s="1">
        <v>0</v>
      </c>
      <c r="I2631" s="1">
        <v>42</v>
      </c>
      <c r="J2631" s="1">
        <v>0</v>
      </c>
      <c r="K2631" s="1">
        <v>0</v>
      </c>
      <c r="L2631" s="1">
        <v>0</v>
      </c>
      <c r="M2631" s="1">
        <v>0</v>
      </c>
      <c r="N2631" s="7">
        <f t="shared" si="410"/>
        <v>0</v>
      </c>
      <c r="O2631" s="1">
        <v>0</v>
      </c>
      <c r="P2631" s="1" t="s">
        <v>26</v>
      </c>
      <c r="Q2631" s="1" t="s">
        <v>24</v>
      </c>
      <c r="R2631" s="10">
        <f>F2631*Part4Out!C$78+'relay test.csv'!H2631*Part4Out!C$79+'relay test.csv'!I2631*Part4Out!C$80+'relay test.csv'!J2631*Part4Out!C$81+'relay test.csv'!K2631*Part4Out!C$82+'relay test.csv'!L2631*Part4Out!C$83+'relay test.csv'!M2631*Part4Out!C$84+'relay test.csv'!N2631*Part4Out!C$85</f>
        <v>3.2376816929802712</v>
      </c>
      <c r="S2631" s="10">
        <f>(F2631*Part4Out!C$78+'relay test.csv'!H2631*Part4Out!C$79+'relay test.csv'!I2631*Part4Out!C$80+'relay test.csv'!J2631*Part4Out!C$81+'relay test.csv'!K2631*Part4Out!C$82+'relay test.csv'!L2631*Part4Out!C$83+'relay test.csv'!M2631*Part4Out!C$84+'relay test.csv'!N2631*Part4Out!C$85) +Part4Out!C$77</f>
        <v>0.63404644141494604</v>
      </c>
      <c r="T2631" s="10">
        <f t="shared" si="411"/>
        <v>1.8852236129330007</v>
      </c>
      <c r="U2631" s="12">
        <f t="shared" si="412"/>
        <v>0.6534064134518015</v>
      </c>
      <c r="V2631" s="11">
        <f t="shared" si="413"/>
        <v>1</v>
      </c>
      <c r="W2631" s="11">
        <f t="shared" si="414"/>
        <v>1</v>
      </c>
      <c r="X2631" s="11">
        <f t="shared" si="415"/>
        <v>25.474595304090556</v>
      </c>
      <c r="Y2631" s="12">
        <f t="shared" si="416"/>
        <v>0.96222794008694479</v>
      </c>
      <c r="Z2631" s="11">
        <f t="shared" si="417"/>
        <v>1</v>
      </c>
      <c r="AA2631" s="11">
        <f t="shared" si="418"/>
        <v>1</v>
      </c>
      <c r="AB2631" s="11">
        <f t="shared" si="419"/>
        <v>1</v>
      </c>
      <c r="AC2631" s="1" t="s">
        <v>2656</v>
      </c>
    </row>
    <row r="2632" spans="1:29" x14ac:dyDescent="0.2">
      <c r="A2632" s="1" t="s">
        <v>2657</v>
      </c>
      <c r="B2632" s="1">
        <v>0</v>
      </c>
      <c r="C2632" s="2">
        <v>40304</v>
      </c>
      <c r="D2632" s="2">
        <v>40357</v>
      </c>
      <c r="E2632" s="2">
        <v>40550</v>
      </c>
      <c r="F2632" s="1">
        <v>0</v>
      </c>
      <c r="G2632" s="1">
        <v>0</v>
      </c>
      <c r="H2632" s="1">
        <v>0</v>
      </c>
      <c r="I2632" s="1">
        <v>36.18</v>
      </c>
      <c r="J2632" s="1">
        <v>2.0725388601036301E-2</v>
      </c>
      <c r="K2632" s="1">
        <v>0</v>
      </c>
      <c r="L2632" s="1">
        <v>0</v>
      </c>
      <c r="M2632" s="1">
        <v>0</v>
      </c>
      <c r="N2632" s="7">
        <f t="shared" si="410"/>
        <v>0</v>
      </c>
      <c r="O2632" s="1">
        <v>0</v>
      </c>
      <c r="P2632" s="1" t="s">
        <v>32</v>
      </c>
      <c r="Q2632" s="1" t="s">
        <v>24</v>
      </c>
      <c r="R2632" s="10">
        <f>F2632*Part4Out!C$78+'relay test.csv'!H2632*Part4Out!C$79+'relay test.csv'!I2632*Part4Out!C$80+'relay test.csv'!J2632*Part4Out!C$81+'relay test.csv'!K2632*Part4Out!C$82+'relay test.csv'!L2632*Part4Out!C$83+'relay test.csv'!M2632*Part4Out!C$84+'relay test.csv'!N2632*Part4Out!C$85</f>
        <v>-0.13890171419367753</v>
      </c>
      <c r="S2632" s="10">
        <f>(F2632*Part4Out!C$78+'relay test.csv'!H2632*Part4Out!C$79+'relay test.csv'!I2632*Part4Out!C$80+'relay test.csv'!J2632*Part4Out!C$81+'relay test.csv'!K2632*Part4Out!C$82+'relay test.csv'!L2632*Part4Out!C$83+'relay test.csv'!M2632*Part4Out!C$84+'relay test.csv'!N2632*Part4Out!C$85) +Part4Out!C$77</f>
        <v>-2.7425369657590029</v>
      </c>
      <c r="T2632" s="10">
        <f t="shared" si="411"/>
        <v>6.4406741752123547E-2</v>
      </c>
      <c r="U2632" s="12">
        <f t="shared" si="412"/>
        <v>6.0509520680133419E-2</v>
      </c>
      <c r="V2632" s="11">
        <f t="shared" si="413"/>
        <v>0</v>
      </c>
      <c r="W2632" s="11">
        <f t="shared" si="414"/>
        <v>0</v>
      </c>
      <c r="X2632" s="11">
        <f t="shared" si="415"/>
        <v>0.8703135637250955</v>
      </c>
      <c r="Y2632" s="12">
        <f t="shared" si="416"/>
        <v>0.46533029573484769</v>
      </c>
      <c r="Z2632" s="11">
        <f t="shared" si="417"/>
        <v>0</v>
      </c>
      <c r="AA2632" s="11">
        <f t="shared" si="418"/>
        <v>0</v>
      </c>
      <c r="AB2632" s="11">
        <f t="shared" si="419"/>
        <v>0</v>
      </c>
      <c r="AC2632" s="1" t="s">
        <v>2657</v>
      </c>
    </row>
    <row r="2633" spans="1:29" x14ac:dyDescent="0.2">
      <c r="A2633" s="1" t="s">
        <v>2658</v>
      </c>
      <c r="B2633" s="1">
        <v>1</v>
      </c>
      <c r="C2633" s="2">
        <v>41149</v>
      </c>
      <c r="D2633" s="2">
        <v>41110</v>
      </c>
      <c r="E2633" s="2">
        <v>41130</v>
      </c>
      <c r="F2633" s="1">
        <v>37</v>
      </c>
      <c r="G2633" s="1">
        <v>5.4054054049999998</v>
      </c>
      <c r="H2633" s="1">
        <v>0</v>
      </c>
      <c r="I2633" s="1">
        <v>43.43</v>
      </c>
      <c r="J2633" s="1">
        <v>0.15</v>
      </c>
      <c r="K2633" s="1">
        <v>0</v>
      </c>
      <c r="L2633" s="1">
        <v>0</v>
      </c>
      <c r="M2633" s="1">
        <v>0</v>
      </c>
      <c r="N2633" s="7">
        <f t="shared" si="410"/>
        <v>1</v>
      </c>
      <c r="O2633" s="1">
        <v>0</v>
      </c>
      <c r="P2633" s="1" t="s">
        <v>160</v>
      </c>
      <c r="Q2633" s="1" t="s">
        <v>63</v>
      </c>
      <c r="R2633" s="10">
        <f>F2633*Part4Out!C$78+'relay test.csv'!H2633*Part4Out!C$79+'relay test.csv'!I2633*Part4Out!C$80+'relay test.csv'!J2633*Part4Out!C$81+'relay test.csv'!K2633*Part4Out!C$82+'relay test.csv'!L2633*Part4Out!C$83+'relay test.csv'!M2633*Part4Out!C$84+'relay test.csv'!N2633*Part4Out!C$85</f>
        <v>7.849498449776676</v>
      </c>
      <c r="S2633" s="10">
        <f>(F2633*Part4Out!C$78+'relay test.csv'!H2633*Part4Out!C$79+'relay test.csv'!I2633*Part4Out!C$80+'relay test.csv'!J2633*Part4Out!C$81+'relay test.csv'!K2633*Part4Out!C$82+'relay test.csv'!L2633*Part4Out!C$83+'relay test.csv'!M2633*Part4Out!C$84+'relay test.csv'!N2633*Part4Out!C$85) +Part4Out!C$77</f>
        <v>5.2458631982113513</v>
      </c>
      <c r="T2633" s="10">
        <f t="shared" si="411"/>
        <v>189.77956192482952</v>
      </c>
      <c r="U2633" s="12">
        <f t="shared" si="412"/>
        <v>0.99475834837908883</v>
      </c>
      <c r="V2633" s="11">
        <f t="shared" si="413"/>
        <v>1</v>
      </c>
      <c r="W2633" s="11">
        <f t="shared" si="414"/>
        <v>1</v>
      </c>
      <c r="X2633" s="11">
        <f t="shared" si="415"/>
        <v>2564.4477948698595</v>
      </c>
      <c r="Y2633" s="12">
        <f t="shared" si="416"/>
        <v>0.99961020450230964</v>
      </c>
      <c r="Z2633" s="11">
        <f t="shared" si="417"/>
        <v>1</v>
      </c>
      <c r="AA2633" s="11">
        <f t="shared" si="418"/>
        <v>1</v>
      </c>
      <c r="AB2633" s="11">
        <f t="shared" si="419"/>
        <v>1</v>
      </c>
      <c r="AC2633" s="1" t="s">
        <v>2658</v>
      </c>
    </row>
    <row r="2634" spans="1:29" x14ac:dyDescent="0.2">
      <c r="A2634" s="1" t="s">
        <v>2659</v>
      </c>
      <c r="B2634" s="1">
        <v>1</v>
      </c>
      <c r="C2634" s="2">
        <v>41005</v>
      </c>
      <c r="D2634" s="2">
        <v>41005</v>
      </c>
      <c r="E2634" s="2">
        <v>41005</v>
      </c>
      <c r="F2634" s="1">
        <v>39</v>
      </c>
      <c r="G2634" s="1">
        <v>41.025641030000003</v>
      </c>
      <c r="H2634" s="1">
        <v>0</v>
      </c>
      <c r="I2634" s="1">
        <v>44.37</v>
      </c>
      <c r="J2634" s="1">
        <v>0</v>
      </c>
      <c r="K2634" s="1">
        <v>0</v>
      </c>
      <c r="L2634" s="1">
        <v>0</v>
      </c>
      <c r="M2634" s="1">
        <v>0</v>
      </c>
      <c r="N2634" s="7">
        <f t="shared" si="410"/>
        <v>1</v>
      </c>
      <c r="O2634" s="1">
        <v>0</v>
      </c>
      <c r="P2634" s="1" t="s">
        <v>23</v>
      </c>
      <c r="Q2634" s="1" t="s">
        <v>24</v>
      </c>
      <c r="R2634" s="10">
        <f>F2634*Part4Out!C$78+'relay test.csv'!H2634*Part4Out!C$79+'relay test.csv'!I2634*Part4Out!C$80+'relay test.csv'!J2634*Part4Out!C$81+'relay test.csv'!K2634*Part4Out!C$82+'relay test.csv'!L2634*Part4Out!C$83+'relay test.csv'!M2634*Part4Out!C$84+'relay test.csv'!N2634*Part4Out!C$85</f>
        <v>8.35879554110101</v>
      </c>
      <c r="S2634" s="10">
        <f>(F2634*Part4Out!C$78+'relay test.csv'!H2634*Part4Out!C$79+'relay test.csv'!I2634*Part4Out!C$80+'relay test.csv'!J2634*Part4Out!C$81+'relay test.csv'!K2634*Part4Out!C$82+'relay test.csv'!L2634*Part4Out!C$83+'relay test.csv'!M2634*Part4Out!C$84+'relay test.csv'!N2634*Part4Out!C$85) +Part4Out!C$77</f>
        <v>5.7551602895356844</v>
      </c>
      <c r="T2634" s="10">
        <f t="shared" si="411"/>
        <v>315.81616549386007</v>
      </c>
      <c r="U2634" s="12">
        <f t="shared" si="412"/>
        <v>0.99684359540668899</v>
      </c>
      <c r="V2634" s="11">
        <f t="shared" si="413"/>
        <v>1</v>
      </c>
      <c r="W2634" s="11">
        <f t="shared" si="414"/>
        <v>1</v>
      </c>
      <c r="X2634" s="11">
        <f t="shared" si="415"/>
        <v>4267.551579162031</v>
      </c>
      <c r="Y2634" s="12">
        <f t="shared" si="416"/>
        <v>0.99976572849561385</v>
      </c>
      <c r="Z2634" s="11">
        <f t="shared" si="417"/>
        <v>1</v>
      </c>
      <c r="AA2634" s="11">
        <f t="shared" si="418"/>
        <v>1</v>
      </c>
      <c r="AB2634" s="11">
        <f t="shared" si="419"/>
        <v>1</v>
      </c>
      <c r="AC2634" s="1" t="s">
        <v>2659</v>
      </c>
    </row>
    <row r="2635" spans="1:29" x14ac:dyDescent="0.2">
      <c r="A2635" s="1" t="s">
        <v>2660</v>
      </c>
      <c r="B2635" s="1">
        <v>0</v>
      </c>
      <c r="C2635" s="2">
        <v>40921</v>
      </c>
      <c r="D2635" s="2">
        <v>40928</v>
      </c>
      <c r="E2635" s="2">
        <v>40928</v>
      </c>
      <c r="F2635" s="1">
        <v>0</v>
      </c>
      <c r="G2635" s="1">
        <v>0</v>
      </c>
      <c r="H2635" s="1">
        <v>0</v>
      </c>
      <c r="I2635" s="1">
        <v>23.23</v>
      </c>
      <c r="J2635" s="1">
        <v>0</v>
      </c>
      <c r="K2635" s="1">
        <v>1</v>
      </c>
      <c r="L2635" s="1">
        <v>0</v>
      </c>
      <c r="M2635" s="1">
        <v>0</v>
      </c>
      <c r="N2635" s="7">
        <f t="shared" si="410"/>
        <v>1</v>
      </c>
      <c r="O2635" s="1">
        <v>0</v>
      </c>
      <c r="P2635" s="1" t="s">
        <v>23</v>
      </c>
      <c r="Q2635" s="1" t="s">
        <v>28</v>
      </c>
      <c r="R2635" s="10">
        <f>F2635*Part4Out!C$78+'relay test.csv'!H2635*Part4Out!C$79+'relay test.csv'!I2635*Part4Out!C$80+'relay test.csv'!J2635*Part4Out!C$81+'relay test.csv'!K2635*Part4Out!C$82+'relay test.csv'!L2635*Part4Out!C$83+'relay test.csv'!M2635*Part4Out!C$84+'relay test.csv'!N2635*Part4Out!C$85</f>
        <v>0.70209702993290302</v>
      </c>
      <c r="S2635" s="10">
        <f>(F2635*Part4Out!C$78+'relay test.csv'!H2635*Part4Out!C$79+'relay test.csv'!I2635*Part4Out!C$80+'relay test.csv'!J2635*Part4Out!C$81+'relay test.csv'!K2635*Part4Out!C$82+'relay test.csv'!L2635*Part4Out!C$83+'relay test.csv'!M2635*Part4Out!C$84+'relay test.csv'!N2635*Part4Out!C$85) +Part4Out!C$77</f>
        <v>-1.9015382216324221</v>
      </c>
      <c r="T2635" s="10">
        <f t="shared" si="411"/>
        <v>0.14933872639540488</v>
      </c>
      <c r="U2635" s="12">
        <f t="shared" si="412"/>
        <v>0.1299344770742791</v>
      </c>
      <c r="V2635" s="11">
        <f t="shared" si="413"/>
        <v>0</v>
      </c>
      <c r="W2635" s="11">
        <f t="shared" si="414"/>
        <v>0</v>
      </c>
      <c r="X2635" s="11">
        <f t="shared" si="415"/>
        <v>2.0179800380457302</v>
      </c>
      <c r="Y2635" s="12">
        <f t="shared" si="416"/>
        <v>0.66865254660612594</v>
      </c>
      <c r="Z2635" s="11">
        <f t="shared" si="417"/>
        <v>1</v>
      </c>
      <c r="AA2635" s="11">
        <f t="shared" si="418"/>
        <v>0</v>
      </c>
      <c r="AB2635" s="11">
        <f t="shared" si="419"/>
        <v>0</v>
      </c>
      <c r="AC2635" s="1" t="s">
        <v>2660</v>
      </c>
    </row>
    <row r="2636" spans="1:29" x14ac:dyDescent="0.2">
      <c r="A2636" s="1" t="s">
        <v>2661</v>
      </c>
      <c r="B2636" s="1">
        <v>1</v>
      </c>
      <c r="C2636" s="2">
        <v>40386</v>
      </c>
      <c r="D2636" s="2">
        <v>40787</v>
      </c>
      <c r="E2636" s="2">
        <v>41576</v>
      </c>
      <c r="F2636" s="1">
        <v>40</v>
      </c>
      <c r="G2636" s="1">
        <v>70</v>
      </c>
      <c r="H2636" s="1">
        <v>20</v>
      </c>
      <c r="I2636" s="1">
        <v>48.88</v>
      </c>
      <c r="J2636" s="1">
        <v>5.0697084917617199E-3</v>
      </c>
      <c r="K2636" s="1">
        <v>0</v>
      </c>
      <c r="L2636" s="1">
        <v>0</v>
      </c>
      <c r="M2636" s="1">
        <v>0</v>
      </c>
      <c r="N2636" s="7">
        <f t="shared" si="410"/>
        <v>0</v>
      </c>
      <c r="O2636" s="1">
        <v>0</v>
      </c>
      <c r="P2636" s="1" t="s">
        <v>36</v>
      </c>
      <c r="Q2636" s="1" t="s">
        <v>28</v>
      </c>
      <c r="R2636" s="10">
        <f>F2636*Part4Out!C$78+'relay test.csv'!H2636*Part4Out!C$79+'relay test.csv'!I2636*Part4Out!C$80+'relay test.csv'!J2636*Part4Out!C$81+'relay test.csv'!K2636*Part4Out!C$82+'relay test.csv'!L2636*Part4Out!C$83+'relay test.csv'!M2636*Part4Out!C$84+'relay test.csv'!N2636*Part4Out!C$85</f>
        <v>8.672886104768601</v>
      </c>
      <c r="S2636" s="10">
        <f>(F2636*Part4Out!C$78+'relay test.csv'!H2636*Part4Out!C$79+'relay test.csv'!I2636*Part4Out!C$80+'relay test.csv'!J2636*Part4Out!C$81+'relay test.csv'!K2636*Part4Out!C$82+'relay test.csv'!L2636*Part4Out!C$83+'relay test.csv'!M2636*Part4Out!C$84+'relay test.csv'!N2636*Part4Out!C$85) +Part4Out!C$77</f>
        <v>6.0692508532032754</v>
      </c>
      <c r="T2636" s="10">
        <f t="shared" si="411"/>
        <v>432.35666161228238</v>
      </c>
      <c r="U2636" s="12">
        <f t="shared" si="412"/>
        <v>0.99769243191905821</v>
      </c>
      <c r="V2636" s="11">
        <f t="shared" si="413"/>
        <v>1</v>
      </c>
      <c r="W2636" s="11">
        <f t="shared" si="414"/>
        <v>1</v>
      </c>
      <c r="X2636" s="11">
        <f t="shared" si="415"/>
        <v>5842.3366363764908</v>
      </c>
      <c r="Y2636" s="12">
        <f t="shared" si="416"/>
        <v>0.9998288648999315</v>
      </c>
      <c r="Z2636" s="11">
        <f t="shared" si="417"/>
        <v>1</v>
      </c>
      <c r="AA2636" s="11">
        <f t="shared" si="418"/>
        <v>1</v>
      </c>
      <c r="AB2636" s="11">
        <f t="shared" si="419"/>
        <v>1</v>
      </c>
      <c r="AC2636" s="1" t="s">
        <v>2661</v>
      </c>
    </row>
    <row r="2637" spans="1:29" x14ac:dyDescent="0.2">
      <c r="A2637" s="1" t="s">
        <v>2662</v>
      </c>
      <c r="B2637" s="1">
        <v>1</v>
      </c>
      <c r="C2637" s="2">
        <v>40184</v>
      </c>
      <c r="D2637" s="2">
        <v>40456</v>
      </c>
      <c r="E2637" s="2">
        <v>40456</v>
      </c>
      <c r="F2637" s="1">
        <v>16</v>
      </c>
      <c r="G2637" s="1">
        <v>0</v>
      </c>
      <c r="H2637" s="1">
        <v>0</v>
      </c>
      <c r="I2637" s="1">
        <v>30.5</v>
      </c>
      <c r="J2637" s="1">
        <v>0</v>
      </c>
      <c r="K2637" s="1">
        <v>0</v>
      </c>
      <c r="L2637" s="1">
        <v>0</v>
      </c>
      <c r="M2637" s="1">
        <v>0</v>
      </c>
      <c r="N2637" s="7">
        <f t="shared" si="410"/>
        <v>0</v>
      </c>
      <c r="O2637" s="1">
        <v>0</v>
      </c>
      <c r="P2637" s="1" t="s">
        <v>30</v>
      </c>
      <c r="Q2637" s="1" t="s">
        <v>24</v>
      </c>
      <c r="R2637" s="10">
        <f>F2637*Part4Out!C$78+'relay test.csv'!H2637*Part4Out!C$79+'relay test.csv'!I2637*Part4Out!C$80+'relay test.csv'!J2637*Part4Out!C$81+'relay test.csv'!K2637*Part4Out!C$82+'relay test.csv'!L2637*Part4Out!C$83+'relay test.csv'!M2637*Part4Out!C$84+'relay test.csv'!N2637*Part4Out!C$85</f>
        <v>3.2779010902761057</v>
      </c>
      <c r="S2637" s="10">
        <f>(F2637*Part4Out!C$78+'relay test.csv'!H2637*Part4Out!C$79+'relay test.csv'!I2637*Part4Out!C$80+'relay test.csv'!J2637*Part4Out!C$81+'relay test.csv'!K2637*Part4Out!C$82+'relay test.csv'!L2637*Part4Out!C$83+'relay test.csv'!M2637*Part4Out!C$84+'relay test.csv'!N2637*Part4Out!C$85) +Part4Out!C$77</f>
        <v>0.6742658387107805</v>
      </c>
      <c r="T2637" s="10">
        <f t="shared" si="411"/>
        <v>1.9625915881584479</v>
      </c>
      <c r="U2637" s="12">
        <f t="shared" si="412"/>
        <v>0.66245769278592948</v>
      </c>
      <c r="V2637" s="11">
        <f t="shared" si="413"/>
        <v>1</v>
      </c>
      <c r="W2637" s="11">
        <f t="shared" si="414"/>
        <v>1</v>
      </c>
      <c r="X2637" s="11">
        <f t="shared" si="415"/>
        <v>26.520051049947067</v>
      </c>
      <c r="Y2637" s="12">
        <f t="shared" si="416"/>
        <v>0.96366285810353092</v>
      </c>
      <c r="Z2637" s="11">
        <f t="shared" si="417"/>
        <v>1</v>
      </c>
      <c r="AA2637" s="11">
        <f t="shared" si="418"/>
        <v>1</v>
      </c>
      <c r="AB2637" s="11">
        <f t="shared" si="419"/>
        <v>1</v>
      </c>
      <c r="AC2637" s="1" t="s">
        <v>2662</v>
      </c>
    </row>
    <row r="2638" spans="1:29" x14ac:dyDescent="0.2">
      <c r="A2638" s="1" t="s">
        <v>2663</v>
      </c>
      <c r="B2638" s="1">
        <v>1</v>
      </c>
      <c r="C2638" s="2">
        <v>41149</v>
      </c>
      <c r="D2638" s="2">
        <v>41121</v>
      </c>
      <c r="E2638" s="2">
        <v>41151</v>
      </c>
      <c r="F2638" s="1">
        <v>46</v>
      </c>
      <c r="G2638" s="1">
        <v>6.5217391300000003</v>
      </c>
      <c r="H2638" s="1">
        <v>4.3478260869999996</v>
      </c>
      <c r="I2638" s="1">
        <v>47.15</v>
      </c>
      <c r="J2638" s="1">
        <v>6.6666666666666693E-2</v>
      </c>
      <c r="K2638" s="1">
        <v>1</v>
      </c>
      <c r="L2638" s="1">
        <v>0</v>
      </c>
      <c r="M2638" s="1">
        <v>0</v>
      </c>
      <c r="N2638" s="7">
        <f t="shared" si="410"/>
        <v>0</v>
      </c>
      <c r="O2638" s="1">
        <v>0</v>
      </c>
      <c r="P2638" s="1" t="s">
        <v>36</v>
      </c>
      <c r="Q2638" s="1" t="s">
        <v>63</v>
      </c>
      <c r="R2638" s="10">
        <f>F2638*Part4Out!C$78+'relay test.csv'!H2638*Part4Out!C$79+'relay test.csv'!I2638*Part4Out!C$80+'relay test.csv'!J2638*Part4Out!C$81+'relay test.csv'!K2638*Part4Out!C$82+'relay test.csv'!L2638*Part4Out!C$83+'relay test.csv'!M2638*Part4Out!C$84+'relay test.csv'!N2638*Part4Out!C$85</f>
        <v>10.12900280315519</v>
      </c>
      <c r="S2638" s="10">
        <f>(F2638*Part4Out!C$78+'relay test.csv'!H2638*Part4Out!C$79+'relay test.csv'!I2638*Part4Out!C$80+'relay test.csv'!J2638*Part4Out!C$81+'relay test.csv'!K2638*Part4Out!C$82+'relay test.csv'!L2638*Part4Out!C$83+'relay test.csv'!M2638*Part4Out!C$84+'relay test.csv'!N2638*Part4Out!C$85) +Part4Out!C$77</f>
        <v>7.5253675515898646</v>
      </c>
      <c r="T2638" s="10">
        <f t="shared" si="411"/>
        <v>1854.4947233248834</v>
      </c>
      <c r="U2638" s="12">
        <f t="shared" si="412"/>
        <v>0.99946106017579606</v>
      </c>
      <c r="V2638" s="11">
        <f t="shared" si="413"/>
        <v>1</v>
      </c>
      <c r="W2638" s="11">
        <f t="shared" si="414"/>
        <v>1</v>
      </c>
      <c r="X2638" s="11">
        <f t="shared" si="415"/>
        <v>25059.362850210477</v>
      </c>
      <c r="Y2638" s="12">
        <f t="shared" si="416"/>
        <v>0.99996009634792693</v>
      </c>
      <c r="Z2638" s="11">
        <f t="shared" si="417"/>
        <v>1</v>
      </c>
      <c r="AA2638" s="11">
        <f t="shared" si="418"/>
        <v>1</v>
      </c>
      <c r="AB2638" s="11">
        <f t="shared" si="419"/>
        <v>1</v>
      </c>
      <c r="AC2638" s="1" t="s">
        <v>2663</v>
      </c>
    </row>
    <row r="2639" spans="1:29" x14ac:dyDescent="0.2">
      <c r="A2639" s="1" t="s">
        <v>2664</v>
      </c>
      <c r="B2639" s="1">
        <v>1</v>
      </c>
      <c r="C2639" s="2">
        <v>40854</v>
      </c>
      <c r="D2639" s="2">
        <v>40857</v>
      </c>
      <c r="E2639" s="2">
        <v>40857</v>
      </c>
      <c r="F2639" s="1">
        <v>45</v>
      </c>
      <c r="G2639" s="1">
        <v>6.6666666670000003</v>
      </c>
      <c r="H2639" s="1">
        <v>0</v>
      </c>
      <c r="I2639" s="1">
        <v>52.41</v>
      </c>
      <c r="J2639" s="1">
        <v>0</v>
      </c>
      <c r="K2639" s="1">
        <v>0</v>
      </c>
      <c r="L2639" s="1">
        <v>0</v>
      </c>
      <c r="M2639" s="1">
        <v>0</v>
      </c>
      <c r="N2639" s="7">
        <f t="shared" si="410"/>
        <v>0</v>
      </c>
      <c r="O2639" s="1">
        <v>0</v>
      </c>
      <c r="P2639" s="1" t="s">
        <v>32</v>
      </c>
      <c r="Q2639" s="1" t="s">
        <v>28</v>
      </c>
      <c r="R2639" s="10">
        <f>F2639*Part4Out!C$78+'relay test.csv'!H2639*Part4Out!C$79+'relay test.csv'!I2639*Part4Out!C$80+'relay test.csv'!J2639*Part4Out!C$81+'relay test.csv'!K2639*Part4Out!C$82+'relay test.csv'!L2639*Part4Out!C$83+'relay test.csv'!M2639*Part4Out!C$84+'relay test.csv'!N2639*Part4Out!C$85</f>
        <v>9.3358073870109912</v>
      </c>
      <c r="S2639" s="10">
        <f>(F2639*Part4Out!C$78+'relay test.csv'!H2639*Part4Out!C$79+'relay test.csv'!I2639*Part4Out!C$80+'relay test.csv'!J2639*Part4Out!C$81+'relay test.csv'!K2639*Part4Out!C$82+'relay test.csv'!L2639*Part4Out!C$83+'relay test.csv'!M2639*Part4Out!C$84+'relay test.csv'!N2639*Part4Out!C$85) +Part4Out!C$77</f>
        <v>6.7321721354456656</v>
      </c>
      <c r="T2639" s="10">
        <f t="shared" si="411"/>
        <v>838.96763953701952</v>
      </c>
      <c r="U2639" s="12">
        <f t="shared" si="412"/>
        <v>0.99880947794542274</v>
      </c>
      <c r="V2639" s="11">
        <f t="shared" si="413"/>
        <v>1</v>
      </c>
      <c r="W2639" s="11">
        <f t="shared" si="414"/>
        <v>1</v>
      </c>
      <c r="X2639" s="11">
        <f t="shared" si="415"/>
        <v>11336.7777402188</v>
      </c>
      <c r="Y2639" s="12">
        <f t="shared" si="416"/>
        <v>0.99991179929410212</v>
      </c>
      <c r="Z2639" s="11">
        <f t="shared" si="417"/>
        <v>1</v>
      </c>
      <c r="AA2639" s="11">
        <f t="shared" si="418"/>
        <v>1</v>
      </c>
      <c r="AB2639" s="11">
        <f t="shared" si="419"/>
        <v>1</v>
      </c>
      <c r="AC2639" s="1" t="s">
        <v>2664</v>
      </c>
    </row>
    <row r="2640" spans="1:29" x14ac:dyDescent="0.2">
      <c r="A2640" s="1" t="s">
        <v>2665</v>
      </c>
      <c r="B2640" s="1">
        <v>1</v>
      </c>
      <c r="C2640" s="2">
        <v>40742</v>
      </c>
      <c r="D2640" s="2">
        <v>40750</v>
      </c>
      <c r="E2640" s="2">
        <v>41072</v>
      </c>
      <c r="F2640" s="1">
        <v>47</v>
      </c>
      <c r="G2640" s="1">
        <v>0</v>
      </c>
      <c r="H2640" s="1">
        <v>0</v>
      </c>
      <c r="I2640" s="1">
        <v>109.92</v>
      </c>
      <c r="J2640" s="1">
        <v>1.5527950310559001E-2</v>
      </c>
      <c r="K2640" s="1">
        <v>0</v>
      </c>
      <c r="L2640" s="1">
        <v>0</v>
      </c>
      <c r="M2640" s="1">
        <v>0</v>
      </c>
      <c r="N2640" s="7">
        <f t="shared" si="410"/>
        <v>0</v>
      </c>
      <c r="O2640" s="1">
        <v>0</v>
      </c>
      <c r="P2640" s="1" t="s">
        <v>32</v>
      </c>
      <c r="Q2640" s="1" t="s">
        <v>24</v>
      </c>
      <c r="R2640" s="10">
        <f>F2640*Part4Out!C$78+'relay test.csv'!H2640*Part4Out!C$79+'relay test.csv'!I2640*Part4Out!C$80+'relay test.csv'!J2640*Part4Out!C$81+'relay test.csv'!K2640*Part4Out!C$82+'relay test.csv'!L2640*Part4Out!C$83+'relay test.csv'!M2640*Part4Out!C$84+'relay test.csv'!N2640*Part4Out!C$85</f>
        <v>9.5484802757231169</v>
      </c>
      <c r="S2640" s="10">
        <f>(F2640*Part4Out!C$78+'relay test.csv'!H2640*Part4Out!C$79+'relay test.csv'!I2640*Part4Out!C$80+'relay test.csv'!J2640*Part4Out!C$81+'relay test.csv'!K2640*Part4Out!C$82+'relay test.csv'!L2640*Part4Out!C$83+'relay test.csv'!M2640*Part4Out!C$84+'relay test.csv'!N2640*Part4Out!C$85) +Part4Out!C$77</f>
        <v>6.9448450241577913</v>
      </c>
      <c r="T2640" s="10">
        <f t="shared" si="411"/>
        <v>1037.7861529596041</v>
      </c>
      <c r="U2640" s="12">
        <f t="shared" si="412"/>
        <v>0.99903733795723892</v>
      </c>
      <c r="V2640" s="11">
        <f t="shared" si="413"/>
        <v>1</v>
      </c>
      <c r="W2640" s="11">
        <f t="shared" si="414"/>
        <v>1</v>
      </c>
      <c r="X2640" s="11">
        <f t="shared" si="415"/>
        <v>14023.366818382039</v>
      </c>
      <c r="Y2640" s="12">
        <f t="shared" si="416"/>
        <v>0.99992869553307107</v>
      </c>
      <c r="Z2640" s="11">
        <f t="shared" si="417"/>
        <v>1</v>
      </c>
      <c r="AA2640" s="11">
        <f t="shared" si="418"/>
        <v>1</v>
      </c>
      <c r="AB2640" s="11">
        <f t="shared" si="419"/>
        <v>1</v>
      </c>
      <c r="AC2640" s="1" t="s">
        <v>2665</v>
      </c>
    </row>
    <row r="2641" spans="1:29" x14ac:dyDescent="0.2">
      <c r="A2641" s="1" t="s">
        <v>2666</v>
      </c>
      <c r="B2641" s="1">
        <v>0</v>
      </c>
      <c r="C2641" s="2">
        <v>40128</v>
      </c>
      <c r="D2641" s="2">
        <v>40128</v>
      </c>
      <c r="E2641" s="2">
        <v>40128</v>
      </c>
      <c r="F2641" s="1">
        <v>0</v>
      </c>
      <c r="G2641" s="1">
        <v>0</v>
      </c>
      <c r="H2641" s="1">
        <v>0</v>
      </c>
      <c r="I2641" s="1">
        <v>35.49</v>
      </c>
      <c r="J2641" s="1">
        <v>0</v>
      </c>
      <c r="K2641" s="1">
        <v>0</v>
      </c>
      <c r="L2641" s="1">
        <v>0</v>
      </c>
      <c r="M2641" s="1">
        <v>0</v>
      </c>
      <c r="N2641" s="7">
        <f t="shared" si="410"/>
        <v>1</v>
      </c>
      <c r="O2641" s="1">
        <v>0</v>
      </c>
      <c r="P2641" s="1" t="s">
        <v>23</v>
      </c>
      <c r="Q2641" s="1" t="s">
        <v>24</v>
      </c>
      <c r="R2641" s="10">
        <f>F2641*Part4Out!C$78+'relay test.csv'!H2641*Part4Out!C$79+'relay test.csv'!I2641*Part4Out!C$80+'relay test.csv'!J2641*Part4Out!C$81+'relay test.csv'!K2641*Part4Out!C$82+'relay test.csv'!L2641*Part4Out!C$83+'relay test.csv'!M2641*Part4Out!C$84+'relay test.csv'!N2641*Part4Out!C$85</f>
        <v>0.13996271444646324</v>
      </c>
      <c r="S2641" s="10">
        <f>(F2641*Part4Out!C$78+'relay test.csv'!H2641*Part4Out!C$79+'relay test.csv'!I2641*Part4Out!C$80+'relay test.csv'!J2641*Part4Out!C$81+'relay test.csv'!K2641*Part4Out!C$82+'relay test.csv'!L2641*Part4Out!C$83+'relay test.csv'!M2641*Part4Out!C$84+'relay test.csv'!N2641*Part4Out!C$85) +Part4Out!C$77</f>
        <v>-2.4636725371188621</v>
      </c>
      <c r="T2641" s="10">
        <f t="shared" si="411"/>
        <v>8.5121763387162694E-2</v>
      </c>
      <c r="U2641" s="12">
        <f t="shared" si="412"/>
        <v>7.8444434771503091E-2</v>
      </c>
      <c r="V2641" s="11">
        <f t="shared" si="413"/>
        <v>0</v>
      </c>
      <c r="W2641" s="11">
        <f t="shared" si="414"/>
        <v>0</v>
      </c>
      <c r="X2641" s="11">
        <f t="shared" si="415"/>
        <v>1.1502309110614706</v>
      </c>
      <c r="Y2641" s="12">
        <f t="shared" si="416"/>
        <v>0.53493366928375818</v>
      </c>
      <c r="Z2641" s="11">
        <f t="shared" si="417"/>
        <v>1</v>
      </c>
      <c r="AA2641" s="11">
        <f t="shared" si="418"/>
        <v>0</v>
      </c>
      <c r="AB2641" s="11">
        <f t="shared" si="419"/>
        <v>0</v>
      </c>
      <c r="AC2641" s="1" t="s">
        <v>2666</v>
      </c>
    </row>
    <row r="2642" spans="1:29" x14ac:dyDescent="0.2">
      <c r="A2642" s="1" t="s">
        <v>2667</v>
      </c>
      <c r="B2642" s="1">
        <v>0</v>
      </c>
      <c r="C2642" s="2">
        <v>40594</v>
      </c>
      <c r="D2642" s="2">
        <v>40863</v>
      </c>
      <c r="E2642" s="2">
        <v>40863</v>
      </c>
      <c r="F2642" s="1">
        <v>0</v>
      </c>
      <c r="G2642" s="1">
        <v>0</v>
      </c>
      <c r="H2642" s="1">
        <v>0</v>
      </c>
      <c r="I2642" s="1">
        <v>57.51</v>
      </c>
      <c r="J2642" s="1">
        <v>0</v>
      </c>
      <c r="K2642" s="1">
        <v>0</v>
      </c>
      <c r="L2642" s="1">
        <v>0</v>
      </c>
      <c r="M2642" s="1">
        <v>0</v>
      </c>
      <c r="N2642" s="7">
        <f t="shared" si="410"/>
        <v>0</v>
      </c>
      <c r="O2642" s="1">
        <v>0</v>
      </c>
      <c r="P2642" s="1" t="s">
        <v>32</v>
      </c>
      <c r="Q2642" s="1" t="s">
        <v>28</v>
      </c>
      <c r="R2642" s="10">
        <f>F2642*Part4Out!C$78+'relay test.csv'!H2642*Part4Out!C$79+'relay test.csv'!I2642*Part4Out!C$80+'relay test.csv'!J2642*Part4Out!C$81+'relay test.csv'!K2642*Part4Out!C$82+'relay test.csv'!L2642*Part4Out!C$83+'relay test.csv'!M2642*Part4Out!C$84+'relay test.csv'!N2642*Part4Out!C$85</f>
        <v>-0.20113195986812626</v>
      </c>
      <c r="S2642" s="10">
        <f>(F2642*Part4Out!C$78+'relay test.csv'!H2642*Part4Out!C$79+'relay test.csv'!I2642*Part4Out!C$80+'relay test.csv'!J2642*Part4Out!C$81+'relay test.csv'!K2642*Part4Out!C$82+'relay test.csv'!L2642*Part4Out!C$83+'relay test.csv'!M2642*Part4Out!C$84+'relay test.csv'!N2642*Part4Out!C$85) +Part4Out!C$77</f>
        <v>-2.8047672114334512</v>
      </c>
      <c r="T2642" s="10">
        <f t="shared" si="411"/>
        <v>6.0520858096681979E-2</v>
      </c>
      <c r="U2642" s="12">
        <f t="shared" si="412"/>
        <v>5.7067107765611351E-2</v>
      </c>
      <c r="V2642" s="11">
        <f t="shared" si="413"/>
        <v>0</v>
      </c>
      <c r="W2642" s="11">
        <f t="shared" si="414"/>
        <v>0</v>
      </c>
      <c r="X2642" s="11">
        <f t="shared" si="415"/>
        <v>0.81780450705826047</v>
      </c>
      <c r="Y2642" s="12">
        <f t="shared" si="416"/>
        <v>0.44988583969444956</v>
      </c>
      <c r="Z2642" s="11">
        <f t="shared" si="417"/>
        <v>0</v>
      </c>
      <c r="AA2642" s="11">
        <f t="shared" si="418"/>
        <v>0</v>
      </c>
      <c r="AB2642" s="11">
        <f t="shared" si="419"/>
        <v>0</v>
      </c>
      <c r="AC2642" s="1" t="s">
        <v>2667</v>
      </c>
    </row>
    <row r="2643" spans="1:29" x14ac:dyDescent="0.2">
      <c r="A2643" s="1" t="s">
        <v>2668</v>
      </c>
      <c r="B2643" s="1">
        <v>0</v>
      </c>
      <c r="C2643" s="2">
        <v>40768</v>
      </c>
      <c r="D2643" s="2">
        <v>40768</v>
      </c>
      <c r="E2643" s="2">
        <v>40768</v>
      </c>
      <c r="F2643" s="1">
        <v>0</v>
      </c>
      <c r="G2643" s="1">
        <v>0</v>
      </c>
      <c r="H2643" s="1">
        <v>0</v>
      </c>
      <c r="I2643" s="1">
        <v>52.79</v>
      </c>
      <c r="J2643" s="1">
        <v>0</v>
      </c>
      <c r="K2643" s="1">
        <v>0</v>
      </c>
      <c r="L2643" s="1">
        <v>0</v>
      </c>
      <c r="M2643" s="1">
        <v>0</v>
      </c>
      <c r="N2643" s="7">
        <f t="shared" si="410"/>
        <v>0</v>
      </c>
      <c r="O2643" s="1">
        <v>0</v>
      </c>
      <c r="P2643" s="1" t="s">
        <v>26</v>
      </c>
      <c r="Q2643" s="1" t="s">
        <v>28</v>
      </c>
      <c r="R2643" s="10">
        <f>F2643*Part4Out!C$78+'relay test.csv'!H2643*Part4Out!C$79+'relay test.csv'!I2643*Part4Out!C$80+'relay test.csv'!J2643*Part4Out!C$81+'relay test.csv'!K2643*Part4Out!C$82+'relay test.csv'!L2643*Part4Out!C$83+'relay test.csv'!M2643*Part4Out!C$84+'relay test.csv'!N2643*Part4Out!C$85</f>
        <v>-0.1846245202823576</v>
      </c>
      <c r="S2643" s="10">
        <f>(F2643*Part4Out!C$78+'relay test.csv'!H2643*Part4Out!C$79+'relay test.csv'!I2643*Part4Out!C$80+'relay test.csv'!J2643*Part4Out!C$81+'relay test.csv'!K2643*Part4Out!C$82+'relay test.csv'!L2643*Part4Out!C$83+'relay test.csv'!M2643*Part4Out!C$84+'relay test.csv'!N2643*Part4Out!C$85) +Part4Out!C$77</f>
        <v>-2.7882597718476827</v>
      </c>
      <c r="T2643" s="10">
        <f t="shared" si="411"/>
        <v>6.1528193898395811E-2</v>
      </c>
      <c r="U2643" s="12">
        <f t="shared" si="412"/>
        <v>5.7961902709750338E-2</v>
      </c>
      <c r="V2643" s="11">
        <f t="shared" si="413"/>
        <v>0</v>
      </c>
      <c r="W2643" s="11">
        <f t="shared" si="414"/>
        <v>0</v>
      </c>
      <c r="X2643" s="11">
        <f t="shared" si="415"/>
        <v>0.8314164052479176</v>
      </c>
      <c r="Y2643" s="12">
        <f t="shared" si="416"/>
        <v>0.4539745318789854</v>
      </c>
      <c r="Z2643" s="11">
        <f t="shared" si="417"/>
        <v>0</v>
      </c>
      <c r="AA2643" s="11">
        <f t="shared" si="418"/>
        <v>0</v>
      </c>
      <c r="AB2643" s="11">
        <f t="shared" si="419"/>
        <v>0</v>
      </c>
      <c r="AC2643" s="1" t="s">
        <v>2668</v>
      </c>
    </row>
    <row r="2644" spans="1:29" x14ac:dyDescent="0.2">
      <c r="A2644" s="1" t="s">
        <v>2669</v>
      </c>
      <c r="B2644" s="1">
        <v>1</v>
      </c>
      <c r="C2644" s="2">
        <v>41149</v>
      </c>
      <c r="D2644" s="2">
        <v>41110</v>
      </c>
      <c r="E2644" s="2">
        <v>41151</v>
      </c>
      <c r="F2644" s="1">
        <v>36</v>
      </c>
      <c r="G2644" s="1">
        <v>0</v>
      </c>
      <c r="H2644" s="1">
        <v>0</v>
      </c>
      <c r="I2644" s="1">
        <v>37.14</v>
      </c>
      <c r="J2644" s="1">
        <v>4.8780487804878099E-2</v>
      </c>
      <c r="K2644" s="1">
        <v>0</v>
      </c>
      <c r="L2644" s="1">
        <v>0</v>
      </c>
      <c r="M2644" s="1">
        <v>0</v>
      </c>
      <c r="N2644" s="7">
        <f t="shared" si="410"/>
        <v>1</v>
      </c>
      <c r="O2644" s="1">
        <v>0</v>
      </c>
      <c r="P2644" s="1" t="s">
        <v>160</v>
      </c>
      <c r="Q2644" s="1" t="s">
        <v>63</v>
      </c>
      <c r="R2644" s="10">
        <f>F2644*Part4Out!C$78+'relay test.csv'!H2644*Part4Out!C$79+'relay test.csv'!I2644*Part4Out!C$80+'relay test.csv'!J2644*Part4Out!C$81+'relay test.csv'!K2644*Part4Out!C$82+'relay test.csv'!L2644*Part4Out!C$83+'relay test.csv'!M2644*Part4Out!C$84+'relay test.csv'!N2644*Part4Out!C$85</f>
        <v>7.7203644078641052</v>
      </c>
      <c r="S2644" s="10">
        <f>(F2644*Part4Out!C$78+'relay test.csv'!H2644*Part4Out!C$79+'relay test.csv'!I2644*Part4Out!C$80+'relay test.csv'!J2644*Part4Out!C$81+'relay test.csv'!K2644*Part4Out!C$82+'relay test.csv'!L2644*Part4Out!C$83+'relay test.csv'!M2644*Part4Out!C$84+'relay test.csv'!N2644*Part4Out!C$85) +Part4Out!C$77</f>
        <v>5.1167291562987796</v>
      </c>
      <c r="T2644" s="10">
        <f t="shared" si="411"/>
        <v>166.78893591816981</v>
      </c>
      <c r="U2644" s="12">
        <f t="shared" si="412"/>
        <v>0.99404013146321102</v>
      </c>
      <c r="V2644" s="11">
        <f t="shared" si="413"/>
        <v>1</v>
      </c>
      <c r="W2644" s="11">
        <f t="shared" si="414"/>
        <v>1</v>
      </c>
      <c r="X2644" s="11">
        <f t="shared" si="415"/>
        <v>2253.7807263643017</v>
      </c>
      <c r="Y2644" s="12">
        <f t="shared" si="416"/>
        <v>0.99955649789431522</v>
      </c>
      <c r="Z2644" s="11">
        <f t="shared" si="417"/>
        <v>1</v>
      </c>
      <c r="AA2644" s="11">
        <f t="shared" si="418"/>
        <v>1</v>
      </c>
      <c r="AB2644" s="11">
        <f t="shared" si="419"/>
        <v>1</v>
      </c>
      <c r="AC2644" s="1" t="s">
        <v>2669</v>
      </c>
    </row>
    <row r="2645" spans="1:29" x14ac:dyDescent="0.2">
      <c r="A2645" s="1" t="s">
        <v>2670</v>
      </c>
      <c r="B2645" s="1">
        <v>1</v>
      </c>
      <c r="C2645" s="2">
        <v>41158</v>
      </c>
      <c r="D2645" s="2">
        <v>41158</v>
      </c>
      <c r="E2645" s="2">
        <v>41158</v>
      </c>
      <c r="F2645" s="1">
        <v>45</v>
      </c>
      <c r="G2645" s="1">
        <v>0</v>
      </c>
      <c r="H2645" s="1">
        <v>0</v>
      </c>
      <c r="I2645" s="1">
        <v>100.1</v>
      </c>
      <c r="J2645" s="1">
        <v>0</v>
      </c>
      <c r="K2645" s="1">
        <v>0</v>
      </c>
      <c r="L2645" s="1">
        <v>0</v>
      </c>
      <c r="M2645" s="1">
        <v>0</v>
      </c>
      <c r="N2645" s="7">
        <f t="shared" si="410"/>
        <v>0</v>
      </c>
      <c r="O2645" s="1">
        <v>0</v>
      </c>
      <c r="P2645" s="1" t="s">
        <v>32</v>
      </c>
      <c r="Q2645" s="1" t="s">
        <v>28</v>
      </c>
      <c r="R2645" s="10">
        <f>F2645*Part4Out!C$78+'relay test.csv'!H2645*Part4Out!C$79+'relay test.csv'!I2645*Part4Out!C$80+'relay test.csv'!J2645*Part4Out!C$81+'relay test.csv'!K2645*Part4Out!C$82+'relay test.csv'!L2645*Part4Out!C$83+'relay test.csv'!M2645*Part4Out!C$84+'relay test.csv'!N2645*Part4Out!C$85</f>
        <v>9.1690192950946141</v>
      </c>
      <c r="S2645" s="10">
        <f>(F2645*Part4Out!C$78+'relay test.csv'!H2645*Part4Out!C$79+'relay test.csv'!I2645*Part4Out!C$80+'relay test.csv'!J2645*Part4Out!C$81+'relay test.csv'!K2645*Part4Out!C$82+'relay test.csv'!L2645*Part4Out!C$83+'relay test.csv'!M2645*Part4Out!C$84+'relay test.csv'!N2645*Part4Out!C$85) +Part4Out!C$77</f>
        <v>6.5653840435292885</v>
      </c>
      <c r="T2645" s="10">
        <f t="shared" si="411"/>
        <v>710.08454721425471</v>
      </c>
      <c r="U2645" s="12">
        <f t="shared" si="412"/>
        <v>0.99859369746689397</v>
      </c>
      <c r="V2645" s="11">
        <f t="shared" si="413"/>
        <v>1</v>
      </c>
      <c r="W2645" s="11">
        <f t="shared" si="414"/>
        <v>1</v>
      </c>
      <c r="X2645" s="11">
        <f t="shared" si="415"/>
        <v>9595.2100047318909</v>
      </c>
      <c r="Y2645" s="12">
        <f t="shared" si="416"/>
        <v>0.99989579219301095</v>
      </c>
      <c r="Z2645" s="11">
        <f t="shared" si="417"/>
        <v>1</v>
      </c>
      <c r="AA2645" s="11">
        <f t="shared" si="418"/>
        <v>1</v>
      </c>
      <c r="AB2645" s="11">
        <f t="shared" si="419"/>
        <v>1</v>
      </c>
      <c r="AC2645" s="1" t="s">
        <v>2670</v>
      </c>
    </row>
    <row r="2646" spans="1:29" x14ac:dyDescent="0.2">
      <c r="A2646" s="1" t="s">
        <v>2671</v>
      </c>
      <c r="B2646" s="1">
        <v>1</v>
      </c>
      <c r="C2646" s="2">
        <v>41208</v>
      </c>
      <c r="D2646" s="2">
        <v>41208</v>
      </c>
      <c r="E2646" s="2">
        <v>41208</v>
      </c>
      <c r="F2646" s="1">
        <v>45</v>
      </c>
      <c r="G2646" s="1">
        <v>0</v>
      </c>
      <c r="H2646" s="1">
        <v>0</v>
      </c>
      <c r="I2646" s="1">
        <v>51.39</v>
      </c>
      <c r="J2646" s="1">
        <v>0</v>
      </c>
      <c r="K2646" s="1">
        <v>0</v>
      </c>
      <c r="L2646" s="1">
        <v>0</v>
      </c>
      <c r="M2646" s="1">
        <v>0</v>
      </c>
      <c r="N2646" s="7">
        <f t="shared" si="410"/>
        <v>0</v>
      </c>
      <c r="O2646" s="1">
        <v>0</v>
      </c>
      <c r="P2646" s="1" t="s">
        <v>26</v>
      </c>
      <c r="Q2646" s="1" t="s">
        <v>28</v>
      </c>
      <c r="R2646" s="10">
        <f>F2646*Part4Out!C$78+'relay test.csv'!H2646*Part4Out!C$79+'relay test.csv'!I2646*Part4Out!C$80+'relay test.csv'!J2646*Part4Out!C$81+'relay test.csv'!K2646*Part4Out!C$82+'relay test.csv'!L2646*Part4Out!C$83+'relay test.csv'!M2646*Part4Out!C$84+'relay test.csv'!N2646*Part4Out!C$85</f>
        <v>9.3393746726841886</v>
      </c>
      <c r="S2646" s="10">
        <f>(F2646*Part4Out!C$78+'relay test.csv'!H2646*Part4Out!C$79+'relay test.csv'!I2646*Part4Out!C$80+'relay test.csv'!J2646*Part4Out!C$81+'relay test.csv'!K2646*Part4Out!C$82+'relay test.csv'!L2646*Part4Out!C$83+'relay test.csv'!M2646*Part4Out!C$84+'relay test.csv'!N2646*Part4Out!C$85) +Part4Out!C$77</f>
        <v>6.735739421118863</v>
      </c>
      <c r="T2646" s="10">
        <f t="shared" si="411"/>
        <v>841.96582128375871</v>
      </c>
      <c r="U2646" s="12">
        <f t="shared" si="412"/>
        <v>0.99881371228257265</v>
      </c>
      <c r="V2646" s="11">
        <f t="shared" si="413"/>
        <v>1</v>
      </c>
      <c r="W2646" s="11">
        <f t="shared" si="414"/>
        <v>1</v>
      </c>
      <c r="X2646" s="11">
        <f t="shared" si="415"/>
        <v>11377.291484117575</v>
      </c>
      <c r="Y2646" s="12">
        <f t="shared" si="416"/>
        <v>0.99991211334308006</v>
      </c>
      <c r="Z2646" s="11">
        <f t="shared" si="417"/>
        <v>1</v>
      </c>
      <c r="AA2646" s="11">
        <f t="shared" si="418"/>
        <v>1</v>
      </c>
      <c r="AB2646" s="11">
        <f t="shared" si="419"/>
        <v>1</v>
      </c>
      <c r="AC2646" s="1" t="s">
        <v>2671</v>
      </c>
    </row>
    <row r="2647" spans="1:29" x14ac:dyDescent="0.2">
      <c r="A2647" s="1" t="s">
        <v>2672</v>
      </c>
      <c r="B2647" s="1">
        <v>1</v>
      </c>
      <c r="C2647" s="2">
        <v>40805</v>
      </c>
      <c r="D2647" s="2">
        <v>40830</v>
      </c>
      <c r="E2647" s="2">
        <v>40867</v>
      </c>
      <c r="F2647" s="1">
        <v>44</v>
      </c>
      <c r="G2647" s="1">
        <v>6.8181818180000002</v>
      </c>
      <c r="H2647" s="1">
        <v>0</v>
      </c>
      <c r="I2647" s="1">
        <v>56.91</v>
      </c>
      <c r="J2647" s="1">
        <v>5.4054054054054099E-2</v>
      </c>
      <c r="K2647" s="1">
        <v>0</v>
      </c>
      <c r="L2647" s="1">
        <v>0</v>
      </c>
      <c r="M2647" s="1">
        <v>0</v>
      </c>
      <c r="N2647" s="7">
        <f t="shared" si="410"/>
        <v>0</v>
      </c>
      <c r="O2647" s="1">
        <v>0</v>
      </c>
      <c r="P2647" s="1" t="s">
        <v>26</v>
      </c>
      <c r="Q2647" s="1" t="s">
        <v>28</v>
      </c>
      <c r="R2647" s="10">
        <f>F2647*Part4Out!C$78+'relay test.csv'!H2647*Part4Out!C$79+'relay test.csv'!I2647*Part4Out!C$80+'relay test.csv'!J2647*Part4Out!C$81+'relay test.csv'!K2647*Part4Out!C$82+'relay test.csv'!L2647*Part4Out!C$83+'relay test.csv'!M2647*Part4Out!C$84+'relay test.csv'!N2647*Part4Out!C$85</f>
        <v>9.0762766788453426</v>
      </c>
      <c r="S2647" s="10">
        <f>(F2647*Part4Out!C$78+'relay test.csv'!H2647*Part4Out!C$79+'relay test.csv'!I2647*Part4Out!C$80+'relay test.csv'!J2647*Part4Out!C$81+'relay test.csv'!K2647*Part4Out!C$82+'relay test.csv'!L2647*Part4Out!C$83+'relay test.csv'!M2647*Part4Out!C$84+'relay test.csv'!N2647*Part4Out!C$85) +Part4Out!C$77</f>
        <v>6.472641427280017</v>
      </c>
      <c r="T2647" s="10">
        <f t="shared" si="411"/>
        <v>647.19097908879667</v>
      </c>
      <c r="U2647" s="12">
        <f t="shared" si="412"/>
        <v>0.99845724480552667</v>
      </c>
      <c r="V2647" s="11">
        <f t="shared" si="413"/>
        <v>1</v>
      </c>
      <c r="W2647" s="11">
        <f t="shared" si="414"/>
        <v>1</v>
      </c>
      <c r="X2647" s="11">
        <f t="shared" si="415"/>
        <v>8745.3436099790506</v>
      </c>
      <c r="Y2647" s="12">
        <f t="shared" si="416"/>
        <v>0.99988566650881872</v>
      </c>
      <c r="Z2647" s="11">
        <f t="shared" si="417"/>
        <v>1</v>
      </c>
      <c r="AA2647" s="11">
        <f t="shared" si="418"/>
        <v>1</v>
      </c>
      <c r="AB2647" s="11">
        <f t="shared" si="419"/>
        <v>1</v>
      </c>
      <c r="AC2647" s="1" t="s">
        <v>2672</v>
      </c>
    </row>
    <row r="2648" spans="1:29" x14ac:dyDescent="0.2">
      <c r="A2648" s="1" t="s">
        <v>2673</v>
      </c>
      <c r="B2648" s="1">
        <v>1</v>
      </c>
      <c r="C2648" s="2">
        <v>40979</v>
      </c>
      <c r="D2648" s="2">
        <v>40979</v>
      </c>
      <c r="E2648" s="2">
        <v>41044</v>
      </c>
      <c r="F2648" s="1">
        <v>45</v>
      </c>
      <c r="G2648" s="1">
        <v>6.6666666670000003</v>
      </c>
      <c r="H2648" s="1">
        <v>0</v>
      </c>
      <c r="I2648" s="1">
        <v>116.63</v>
      </c>
      <c r="J2648" s="1">
        <v>0.107692307692308</v>
      </c>
      <c r="K2648" s="1">
        <v>1</v>
      </c>
      <c r="L2648" s="1">
        <v>0</v>
      </c>
      <c r="M2648" s="1">
        <v>0</v>
      </c>
      <c r="N2648" s="7">
        <f t="shared" si="410"/>
        <v>0</v>
      </c>
      <c r="O2648" s="1">
        <v>0</v>
      </c>
      <c r="P2648" s="1" t="s">
        <v>32</v>
      </c>
      <c r="Q2648" s="1" t="s">
        <v>28</v>
      </c>
      <c r="R2648" s="10">
        <f>F2648*Part4Out!C$78+'relay test.csv'!H2648*Part4Out!C$79+'relay test.csv'!I2648*Part4Out!C$80+'relay test.csv'!J2648*Part4Out!C$81+'relay test.csv'!K2648*Part4Out!C$82+'relay test.csv'!L2648*Part4Out!C$83+'relay test.csv'!M2648*Part4Out!C$84+'relay test.csv'!N2648*Part4Out!C$85</f>
        <v>9.5661992295865055</v>
      </c>
      <c r="S2648" s="10">
        <f>(F2648*Part4Out!C$78+'relay test.csv'!H2648*Part4Out!C$79+'relay test.csv'!I2648*Part4Out!C$80+'relay test.csv'!J2648*Part4Out!C$81+'relay test.csv'!K2648*Part4Out!C$82+'relay test.csv'!L2648*Part4Out!C$83+'relay test.csv'!M2648*Part4Out!C$84+'relay test.csv'!N2648*Part4Out!C$85) +Part4Out!C$77</f>
        <v>6.9625639780211799</v>
      </c>
      <c r="T2648" s="10">
        <f t="shared" si="411"/>
        <v>1056.3385167719946</v>
      </c>
      <c r="U2648" s="12">
        <f t="shared" si="412"/>
        <v>0.99905422910057895</v>
      </c>
      <c r="V2648" s="11">
        <f t="shared" si="413"/>
        <v>1</v>
      </c>
      <c r="W2648" s="11">
        <f t="shared" si="414"/>
        <v>1</v>
      </c>
      <c r="X2648" s="11">
        <f t="shared" si="415"/>
        <v>14274.060665421021</v>
      </c>
      <c r="Y2648" s="12">
        <f t="shared" si="416"/>
        <v>0.99992994775830113</v>
      </c>
      <c r="Z2648" s="11">
        <f t="shared" si="417"/>
        <v>1</v>
      </c>
      <c r="AA2648" s="11">
        <f t="shared" si="418"/>
        <v>1</v>
      </c>
      <c r="AB2648" s="11">
        <f t="shared" si="419"/>
        <v>1</v>
      </c>
      <c r="AC2648" s="1" t="s">
        <v>2673</v>
      </c>
    </row>
    <row r="2649" spans="1:29" x14ac:dyDescent="0.2">
      <c r="A2649" s="1" t="s">
        <v>2674</v>
      </c>
      <c r="B2649" s="1">
        <v>1</v>
      </c>
      <c r="C2649" s="2">
        <v>40815</v>
      </c>
      <c r="D2649" s="2">
        <v>40830</v>
      </c>
      <c r="E2649" s="2">
        <v>40830</v>
      </c>
      <c r="F2649" s="1">
        <v>41</v>
      </c>
      <c r="G2649" s="1">
        <v>24.390243900000002</v>
      </c>
      <c r="H2649" s="1">
        <v>2.4390243900000002</v>
      </c>
      <c r="I2649" s="1">
        <v>51.09</v>
      </c>
      <c r="J2649" s="1">
        <v>0</v>
      </c>
      <c r="K2649" s="1">
        <v>0</v>
      </c>
      <c r="L2649" s="1">
        <v>0</v>
      </c>
      <c r="M2649" s="1">
        <v>0</v>
      </c>
      <c r="N2649" s="7">
        <f t="shared" si="410"/>
        <v>0</v>
      </c>
      <c r="O2649" s="1">
        <v>0</v>
      </c>
      <c r="P2649" s="1" t="s">
        <v>26</v>
      </c>
      <c r="Q2649" s="1" t="s">
        <v>24</v>
      </c>
      <c r="R2649" s="10">
        <f>F2649*Part4Out!C$78+'relay test.csv'!H2649*Part4Out!C$79+'relay test.csv'!I2649*Part4Out!C$80+'relay test.csv'!J2649*Part4Out!C$81+'relay test.csv'!K2649*Part4Out!C$82+'relay test.csv'!L2649*Part4Out!C$83+'relay test.csv'!M2649*Part4Out!C$84+'relay test.csv'!N2649*Part4Out!C$85</f>
        <v>8.5412858549894608</v>
      </c>
      <c r="S2649" s="10">
        <f>(F2649*Part4Out!C$78+'relay test.csv'!H2649*Part4Out!C$79+'relay test.csv'!I2649*Part4Out!C$80+'relay test.csv'!J2649*Part4Out!C$81+'relay test.csv'!K2649*Part4Out!C$82+'relay test.csv'!L2649*Part4Out!C$83+'relay test.csv'!M2649*Part4Out!C$84+'relay test.csv'!N2649*Part4Out!C$85) +Part4Out!C$77</f>
        <v>5.9376506034241352</v>
      </c>
      <c r="T2649" s="10">
        <f t="shared" si="411"/>
        <v>379.04335945158505</v>
      </c>
      <c r="U2649" s="12">
        <f t="shared" si="412"/>
        <v>0.9973687212915836</v>
      </c>
      <c r="V2649" s="11">
        <f t="shared" si="413"/>
        <v>1</v>
      </c>
      <c r="W2649" s="11">
        <f t="shared" si="414"/>
        <v>1</v>
      </c>
      <c r="X2649" s="11">
        <f t="shared" si="415"/>
        <v>5121.9261834459248</v>
      </c>
      <c r="Y2649" s="12">
        <f t="shared" si="416"/>
        <v>0.99980479906128039</v>
      </c>
      <c r="Z2649" s="11">
        <f t="shared" si="417"/>
        <v>1</v>
      </c>
      <c r="AA2649" s="11">
        <f t="shared" si="418"/>
        <v>1</v>
      </c>
      <c r="AB2649" s="11">
        <f t="shared" si="419"/>
        <v>1</v>
      </c>
      <c r="AC2649" s="1" t="s">
        <v>2674</v>
      </c>
    </row>
    <row r="2650" spans="1:29" x14ac:dyDescent="0.2">
      <c r="A2650" s="1" t="s">
        <v>2675</v>
      </c>
      <c r="B2650" s="1">
        <v>1</v>
      </c>
      <c r="C2650" s="2">
        <v>40690</v>
      </c>
      <c r="D2650" s="2">
        <v>40842</v>
      </c>
      <c r="E2650" s="2">
        <v>40850</v>
      </c>
      <c r="F2650" s="1">
        <v>37</v>
      </c>
      <c r="G2650" s="1">
        <v>0</v>
      </c>
      <c r="H2650" s="1">
        <v>0</v>
      </c>
      <c r="I2650" s="1">
        <v>50.44</v>
      </c>
      <c r="J2650" s="1">
        <v>0.25</v>
      </c>
      <c r="K2650" s="1">
        <v>0</v>
      </c>
      <c r="L2650" s="1">
        <v>0</v>
      </c>
      <c r="M2650" s="1">
        <v>0</v>
      </c>
      <c r="N2650" s="7">
        <f t="shared" si="410"/>
        <v>0</v>
      </c>
      <c r="O2650" s="1">
        <v>0</v>
      </c>
      <c r="P2650" s="1" t="s">
        <v>36</v>
      </c>
      <c r="Q2650" s="1" t="s">
        <v>28</v>
      </c>
      <c r="R2650" s="10">
        <f>F2650*Part4Out!C$78+'relay test.csv'!H2650*Part4Out!C$79+'relay test.csv'!I2650*Part4Out!C$80+'relay test.csv'!J2650*Part4Out!C$81+'relay test.csv'!K2650*Part4Out!C$82+'relay test.csv'!L2650*Part4Out!C$83+'relay test.csv'!M2650*Part4Out!C$84+'relay test.csv'!N2650*Part4Out!C$85</f>
        <v>7.5012232662383225</v>
      </c>
      <c r="S2650" s="10">
        <f>(F2650*Part4Out!C$78+'relay test.csv'!H2650*Part4Out!C$79+'relay test.csv'!I2650*Part4Out!C$80+'relay test.csv'!J2650*Part4Out!C$81+'relay test.csv'!K2650*Part4Out!C$82+'relay test.csv'!L2650*Part4Out!C$83+'relay test.csv'!M2650*Part4Out!C$84+'relay test.csv'!N2650*Part4Out!C$85) +Part4Out!C$77</f>
        <v>4.8975880146729978</v>
      </c>
      <c r="T2650" s="10">
        <f t="shared" si="411"/>
        <v>133.96626501992347</v>
      </c>
      <c r="U2650" s="12">
        <f t="shared" si="412"/>
        <v>0.99259074110221257</v>
      </c>
      <c r="V2650" s="11">
        <f t="shared" si="413"/>
        <v>1</v>
      </c>
      <c r="W2650" s="11">
        <f t="shared" si="414"/>
        <v>1</v>
      </c>
      <c r="X2650" s="11">
        <f t="shared" si="415"/>
        <v>1810.2554850104023</v>
      </c>
      <c r="Y2650" s="12">
        <f t="shared" si="416"/>
        <v>0.99944789677200385</v>
      </c>
      <c r="Z2650" s="11">
        <f t="shared" si="417"/>
        <v>1</v>
      </c>
      <c r="AA2650" s="11">
        <f t="shared" si="418"/>
        <v>1</v>
      </c>
      <c r="AB2650" s="11">
        <f t="shared" si="419"/>
        <v>1</v>
      </c>
      <c r="AC2650" s="1" t="s">
        <v>2675</v>
      </c>
    </row>
    <row r="2651" spans="1:29" x14ac:dyDescent="0.2">
      <c r="A2651" s="1" t="s">
        <v>2676</v>
      </c>
      <c r="B2651" s="1">
        <v>1</v>
      </c>
      <c r="C2651" s="2">
        <v>40877</v>
      </c>
      <c r="D2651" s="2">
        <v>40877</v>
      </c>
      <c r="E2651" s="2">
        <v>41226</v>
      </c>
      <c r="F2651" s="1">
        <v>47</v>
      </c>
      <c r="G2651" s="1">
        <v>4.255319149</v>
      </c>
      <c r="H2651" s="1">
        <v>0</v>
      </c>
      <c r="I2651" s="1">
        <v>49.16</v>
      </c>
      <c r="J2651" s="1">
        <v>6.8767908309455603E-2</v>
      </c>
      <c r="K2651" s="1">
        <v>1</v>
      </c>
      <c r="L2651" s="1">
        <v>0</v>
      </c>
      <c r="M2651" s="1">
        <v>0</v>
      </c>
      <c r="N2651" s="7">
        <f t="shared" si="410"/>
        <v>0</v>
      </c>
      <c r="O2651" s="1">
        <v>0</v>
      </c>
      <c r="P2651" s="1" t="s">
        <v>30</v>
      </c>
      <c r="Q2651" s="1" t="s">
        <v>24</v>
      </c>
      <c r="R2651" s="10">
        <f>F2651*Part4Out!C$78+'relay test.csv'!H2651*Part4Out!C$79+'relay test.csv'!I2651*Part4Out!C$80+'relay test.csv'!J2651*Part4Out!C$81+'relay test.csv'!K2651*Part4Out!C$82+'relay test.csv'!L2651*Part4Out!C$83+'relay test.csv'!M2651*Part4Out!C$84+'relay test.csv'!N2651*Part4Out!C$85</f>
        <v>10.248464281334719</v>
      </c>
      <c r="S2651" s="10">
        <f>(F2651*Part4Out!C$78+'relay test.csv'!H2651*Part4Out!C$79+'relay test.csv'!I2651*Part4Out!C$80+'relay test.csv'!J2651*Part4Out!C$81+'relay test.csv'!K2651*Part4Out!C$82+'relay test.csv'!L2651*Part4Out!C$83+'relay test.csv'!M2651*Part4Out!C$84+'relay test.csv'!N2651*Part4Out!C$85) +Part4Out!C$77</f>
        <v>7.6448290297693937</v>
      </c>
      <c r="T2651" s="10">
        <f t="shared" si="411"/>
        <v>2089.8112497776569</v>
      </c>
      <c r="U2651" s="12">
        <f t="shared" si="412"/>
        <v>0.99952171674984702</v>
      </c>
      <c r="V2651" s="11">
        <f t="shared" si="413"/>
        <v>1</v>
      </c>
      <c r="W2651" s="11">
        <f t="shared" si="414"/>
        <v>1</v>
      </c>
      <c r="X2651" s="11">
        <f t="shared" si="415"/>
        <v>28239.141226963584</v>
      </c>
      <c r="Y2651" s="12">
        <f t="shared" si="416"/>
        <v>0.99996458941221422</v>
      </c>
      <c r="Z2651" s="11">
        <f t="shared" si="417"/>
        <v>1</v>
      </c>
      <c r="AA2651" s="11">
        <f t="shared" si="418"/>
        <v>1</v>
      </c>
      <c r="AB2651" s="11">
        <f t="shared" si="419"/>
        <v>1</v>
      </c>
      <c r="AC2651" s="1" t="s">
        <v>2676</v>
      </c>
    </row>
    <row r="2652" spans="1:29" x14ac:dyDescent="0.2">
      <c r="A2652" s="1" t="s">
        <v>2677</v>
      </c>
      <c r="B2652" s="1">
        <v>1</v>
      </c>
      <c r="C2652" s="2">
        <v>40405</v>
      </c>
      <c r="D2652" s="2">
        <v>40456</v>
      </c>
      <c r="E2652" s="2">
        <v>41170</v>
      </c>
      <c r="F2652" s="1">
        <v>34</v>
      </c>
      <c r="G2652" s="1">
        <v>52.941176470000002</v>
      </c>
      <c r="H2652" s="1">
        <v>0</v>
      </c>
      <c r="I2652" s="1">
        <v>58.72</v>
      </c>
      <c r="J2652" s="1">
        <v>2.80112044817927E-3</v>
      </c>
      <c r="K2652" s="1">
        <v>1</v>
      </c>
      <c r="L2652" s="1">
        <v>0</v>
      </c>
      <c r="M2652" s="1">
        <v>0</v>
      </c>
      <c r="N2652" s="7">
        <f t="shared" si="410"/>
        <v>0</v>
      </c>
      <c r="O2652" s="1">
        <v>0</v>
      </c>
      <c r="P2652" s="1" t="s">
        <v>30</v>
      </c>
      <c r="Q2652" s="1" t="s">
        <v>24</v>
      </c>
      <c r="R2652" s="10">
        <f>F2652*Part4Out!C$78+'relay test.csv'!H2652*Part4Out!C$79+'relay test.csv'!I2652*Part4Out!C$80+'relay test.csv'!J2652*Part4Out!C$81+'relay test.csv'!K2652*Part4Out!C$82+'relay test.csv'!L2652*Part4Out!C$83+'relay test.csv'!M2652*Part4Out!C$84+'relay test.csv'!N2652*Part4Out!C$85</f>
        <v>7.504432710203492</v>
      </c>
      <c r="S2652" s="10">
        <f>(F2652*Part4Out!C$78+'relay test.csv'!H2652*Part4Out!C$79+'relay test.csv'!I2652*Part4Out!C$80+'relay test.csv'!J2652*Part4Out!C$81+'relay test.csv'!K2652*Part4Out!C$82+'relay test.csv'!L2652*Part4Out!C$83+'relay test.csv'!M2652*Part4Out!C$84+'relay test.csv'!N2652*Part4Out!C$85) +Part4Out!C$77</f>
        <v>4.9007974586381664</v>
      </c>
      <c r="T2652" s="10">
        <f t="shared" si="411"/>
        <v>134.39691294125552</v>
      </c>
      <c r="U2652" s="12">
        <f t="shared" si="412"/>
        <v>0.99261430723731592</v>
      </c>
      <c r="V2652" s="11">
        <f t="shared" si="413"/>
        <v>1</v>
      </c>
      <c r="W2652" s="11">
        <f t="shared" si="414"/>
        <v>1</v>
      </c>
      <c r="X2652" s="11">
        <f t="shared" si="415"/>
        <v>1816.0747318303679</v>
      </c>
      <c r="Y2652" s="12">
        <f t="shared" si="416"/>
        <v>0.99944966490233855</v>
      </c>
      <c r="Z2652" s="11">
        <f t="shared" si="417"/>
        <v>1</v>
      </c>
      <c r="AA2652" s="11">
        <f t="shared" si="418"/>
        <v>1</v>
      </c>
      <c r="AB2652" s="11">
        <f t="shared" si="419"/>
        <v>1</v>
      </c>
      <c r="AC2652" s="1" t="s">
        <v>2677</v>
      </c>
    </row>
    <row r="2653" spans="1:29" x14ac:dyDescent="0.2">
      <c r="A2653" s="1" t="s">
        <v>2678</v>
      </c>
      <c r="B2653" s="1">
        <v>1</v>
      </c>
      <c r="C2653" s="2">
        <v>40150</v>
      </c>
      <c r="D2653" s="2">
        <v>40150</v>
      </c>
      <c r="E2653" s="2">
        <v>40150</v>
      </c>
      <c r="F2653" s="1">
        <v>45</v>
      </c>
      <c r="G2653" s="1">
        <v>0</v>
      </c>
      <c r="H2653" s="1">
        <v>0</v>
      </c>
      <c r="I2653" s="1">
        <v>13.67</v>
      </c>
      <c r="J2653" s="1">
        <v>0</v>
      </c>
      <c r="K2653" s="1">
        <v>0</v>
      </c>
      <c r="L2653" s="1">
        <v>0</v>
      </c>
      <c r="M2653" s="1">
        <v>0</v>
      </c>
      <c r="N2653" s="7">
        <f t="shared" si="410"/>
        <v>0</v>
      </c>
      <c r="O2653" s="1">
        <v>0</v>
      </c>
      <c r="P2653" s="1" t="s">
        <v>26</v>
      </c>
      <c r="Q2653" s="1" t="s">
        <v>28</v>
      </c>
      <c r="R2653" s="10">
        <f>F2653*Part4Out!C$78+'relay test.csv'!H2653*Part4Out!C$79+'relay test.csv'!I2653*Part4Out!C$80+'relay test.csv'!J2653*Part4Out!C$81+'relay test.csv'!K2653*Part4Out!C$82+'relay test.csv'!L2653*Part4Out!C$83+'relay test.csv'!M2653*Part4Out!C$84+'relay test.csv'!N2653*Part4Out!C$85</f>
        <v>9.4712942958145252</v>
      </c>
      <c r="S2653" s="10">
        <f>(F2653*Part4Out!C$78+'relay test.csv'!H2653*Part4Out!C$79+'relay test.csv'!I2653*Part4Out!C$80+'relay test.csv'!J2653*Part4Out!C$81+'relay test.csv'!K2653*Part4Out!C$82+'relay test.csv'!L2653*Part4Out!C$83+'relay test.csv'!M2653*Part4Out!C$84+'relay test.csv'!N2653*Part4Out!C$85) +Part4Out!C$77</f>
        <v>6.8676590442491996</v>
      </c>
      <c r="T2653" s="10">
        <f t="shared" si="411"/>
        <v>960.69698228608956</v>
      </c>
      <c r="U2653" s="12">
        <f t="shared" si="412"/>
        <v>0.99896017142777882</v>
      </c>
      <c r="V2653" s="11">
        <f t="shared" si="413"/>
        <v>1</v>
      </c>
      <c r="W2653" s="11">
        <f t="shared" si="414"/>
        <v>1</v>
      </c>
      <c r="X2653" s="11">
        <f t="shared" si="415"/>
        <v>12981.678494639649</v>
      </c>
      <c r="Y2653" s="12">
        <f t="shared" si="416"/>
        <v>0.99992297429221455</v>
      </c>
      <c r="Z2653" s="11">
        <f t="shared" si="417"/>
        <v>1</v>
      </c>
      <c r="AA2653" s="11">
        <f t="shared" si="418"/>
        <v>1</v>
      </c>
      <c r="AB2653" s="11">
        <f t="shared" si="419"/>
        <v>1</v>
      </c>
      <c r="AC2653" s="1" t="s">
        <v>2678</v>
      </c>
    </row>
    <row r="2654" spans="1:29" x14ac:dyDescent="0.2">
      <c r="A2654" s="1" t="s">
        <v>2679</v>
      </c>
      <c r="B2654" s="1">
        <v>1</v>
      </c>
      <c r="C2654" s="2">
        <v>40824</v>
      </c>
      <c r="D2654" s="2">
        <v>40828</v>
      </c>
      <c r="E2654" s="2">
        <v>41232</v>
      </c>
      <c r="F2654" s="1">
        <v>47</v>
      </c>
      <c r="G2654" s="1">
        <v>2.1276595739999999</v>
      </c>
      <c r="H2654" s="1">
        <v>2.1276595739999999</v>
      </c>
      <c r="I2654" s="1">
        <v>60.77</v>
      </c>
      <c r="J2654" s="1">
        <v>3.21782178217822E-2</v>
      </c>
      <c r="K2654" s="1">
        <v>0</v>
      </c>
      <c r="L2654" s="1">
        <v>0</v>
      </c>
      <c r="M2654" s="1">
        <v>0</v>
      </c>
      <c r="N2654" s="7">
        <f t="shared" si="410"/>
        <v>0</v>
      </c>
      <c r="O2654" s="1">
        <v>0</v>
      </c>
      <c r="P2654" s="1" t="s">
        <v>32</v>
      </c>
      <c r="Q2654" s="1" t="s">
        <v>24</v>
      </c>
      <c r="R2654" s="10">
        <f>F2654*Part4Out!C$78+'relay test.csv'!H2654*Part4Out!C$79+'relay test.csv'!I2654*Part4Out!C$80+'relay test.csv'!J2654*Part4Out!C$81+'relay test.csv'!K2654*Part4Out!C$82+'relay test.csv'!L2654*Part4Out!C$83+'relay test.csv'!M2654*Part4Out!C$84+'relay test.csv'!N2654*Part4Out!C$85</f>
        <v>9.7514422336660953</v>
      </c>
      <c r="S2654" s="10">
        <f>(F2654*Part4Out!C$78+'relay test.csv'!H2654*Part4Out!C$79+'relay test.csv'!I2654*Part4Out!C$80+'relay test.csv'!J2654*Part4Out!C$81+'relay test.csv'!K2654*Part4Out!C$82+'relay test.csv'!L2654*Part4Out!C$83+'relay test.csv'!M2654*Part4Out!C$84+'relay test.csv'!N2654*Part4Out!C$85) +Part4Out!C$77</f>
        <v>7.1478069821007697</v>
      </c>
      <c r="T2654" s="10">
        <f t="shared" si="411"/>
        <v>1271.3148795662241</v>
      </c>
      <c r="U2654" s="12">
        <f t="shared" si="412"/>
        <v>0.99921403104211048</v>
      </c>
      <c r="V2654" s="11">
        <f t="shared" si="413"/>
        <v>1</v>
      </c>
      <c r="W2654" s="11">
        <f t="shared" si="414"/>
        <v>1</v>
      </c>
      <c r="X2654" s="11">
        <f t="shared" si="415"/>
        <v>17178.987064899015</v>
      </c>
      <c r="Y2654" s="12">
        <f t="shared" si="416"/>
        <v>0.99994179273847983</v>
      </c>
      <c r="Z2654" s="11">
        <f t="shared" si="417"/>
        <v>1</v>
      </c>
      <c r="AA2654" s="11">
        <f t="shared" si="418"/>
        <v>1</v>
      </c>
      <c r="AB2654" s="11">
        <f t="shared" si="419"/>
        <v>1</v>
      </c>
      <c r="AC2654" s="1" t="s">
        <v>2679</v>
      </c>
    </row>
    <row r="2655" spans="1:29" x14ac:dyDescent="0.2">
      <c r="A2655" s="1" t="s">
        <v>2680</v>
      </c>
      <c r="B2655" s="1">
        <v>0</v>
      </c>
      <c r="C2655" s="2">
        <v>40714</v>
      </c>
      <c r="D2655" s="2">
        <v>40715</v>
      </c>
      <c r="E2655" s="2">
        <v>40715</v>
      </c>
      <c r="F2655" s="1">
        <v>0</v>
      </c>
      <c r="G2655" s="1">
        <v>0</v>
      </c>
      <c r="H2655" s="1">
        <v>0</v>
      </c>
      <c r="I2655" s="1">
        <v>52.1</v>
      </c>
      <c r="J2655" s="1">
        <v>0</v>
      </c>
      <c r="K2655" s="1">
        <v>0</v>
      </c>
      <c r="L2655" s="1">
        <v>0</v>
      </c>
      <c r="M2655" s="1">
        <v>0</v>
      </c>
      <c r="N2655" s="7">
        <f t="shared" si="410"/>
        <v>0</v>
      </c>
      <c r="O2655" s="1">
        <v>0</v>
      </c>
      <c r="P2655" s="1" t="s">
        <v>26</v>
      </c>
      <c r="Q2655" s="1" t="s">
        <v>28</v>
      </c>
      <c r="R2655" s="10">
        <f>F2655*Part4Out!C$78+'relay test.csv'!H2655*Part4Out!C$79+'relay test.csv'!I2655*Part4Out!C$80+'relay test.csv'!J2655*Part4Out!C$81+'relay test.csv'!K2655*Part4Out!C$82+'relay test.csv'!L2655*Part4Out!C$83+'relay test.csv'!M2655*Part4Out!C$84+'relay test.csv'!N2655*Part4Out!C$85</f>
        <v>-0.18221135644460751</v>
      </c>
      <c r="S2655" s="10">
        <f>(F2655*Part4Out!C$78+'relay test.csv'!H2655*Part4Out!C$79+'relay test.csv'!I2655*Part4Out!C$80+'relay test.csv'!J2655*Part4Out!C$81+'relay test.csv'!K2655*Part4Out!C$82+'relay test.csv'!L2655*Part4Out!C$83+'relay test.csv'!M2655*Part4Out!C$84+'relay test.csv'!N2655*Part4Out!C$85) +Part4Out!C$77</f>
        <v>-2.7858466080099324</v>
      </c>
      <c r="T2655" s="10">
        <f t="shared" si="411"/>
        <v>6.1676850805509525E-2</v>
      </c>
      <c r="U2655" s="12">
        <f t="shared" si="412"/>
        <v>5.8093807695547298E-2</v>
      </c>
      <c r="V2655" s="11">
        <f t="shared" si="413"/>
        <v>0</v>
      </c>
      <c r="W2655" s="11">
        <f t="shared" si="414"/>
        <v>0</v>
      </c>
      <c r="X2655" s="11">
        <f t="shared" si="415"/>
        <v>0.83342517201802391</v>
      </c>
      <c r="Y2655" s="12">
        <f t="shared" si="416"/>
        <v>0.45457277708295296</v>
      </c>
      <c r="Z2655" s="11">
        <f t="shared" si="417"/>
        <v>0</v>
      </c>
      <c r="AA2655" s="11">
        <f t="shared" si="418"/>
        <v>0</v>
      </c>
      <c r="AB2655" s="11">
        <f t="shared" si="419"/>
        <v>0</v>
      </c>
      <c r="AC2655" s="1" t="s">
        <v>2680</v>
      </c>
    </row>
    <row r="2656" spans="1:29" x14ac:dyDescent="0.2">
      <c r="A2656" s="1" t="s">
        <v>2681</v>
      </c>
      <c r="B2656" s="1">
        <v>1</v>
      </c>
      <c r="C2656" s="2">
        <v>40678</v>
      </c>
      <c r="D2656" s="2">
        <v>40685</v>
      </c>
      <c r="E2656" s="2">
        <v>40822</v>
      </c>
      <c r="F2656" s="1">
        <v>44</v>
      </c>
      <c r="G2656" s="1">
        <v>6.8181818180000002</v>
      </c>
      <c r="H2656" s="1">
        <v>0</v>
      </c>
      <c r="I2656" s="1">
        <v>58.32</v>
      </c>
      <c r="J2656" s="1">
        <v>1.4598540145985399E-2</v>
      </c>
      <c r="K2656" s="1">
        <v>0</v>
      </c>
      <c r="L2656" s="1">
        <v>0</v>
      </c>
      <c r="M2656" s="1">
        <v>0</v>
      </c>
      <c r="N2656" s="7">
        <f t="shared" si="410"/>
        <v>0</v>
      </c>
      <c r="O2656" s="1">
        <v>0</v>
      </c>
      <c r="P2656" s="1" t="s">
        <v>26</v>
      </c>
      <c r="Q2656" s="1" t="s">
        <v>28</v>
      </c>
      <c r="R2656" s="10">
        <f>F2656*Part4Out!C$78+'relay test.csv'!H2656*Part4Out!C$79+'relay test.csv'!I2656*Part4Out!C$80+'relay test.csv'!J2656*Part4Out!C$81+'relay test.csv'!K2656*Part4Out!C$82+'relay test.csv'!L2656*Part4Out!C$83+'relay test.csv'!M2656*Part4Out!C$84+'relay test.csv'!N2656*Part4Out!C$85</f>
        <v>9.0948907322624297</v>
      </c>
      <c r="S2656" s="10">
        <f>(F2656*Part4Out!C$78+'relay test.csv'!H2656*Part4Out!C$79+'relay test.csv'!I2656*Part4Out!C$80+'relay test.csv'!J2656*Part4Out!C$81+'relay test.csv'!K2656*Part4Out!C$82+'relay test.csv'!L2656*Part4Out!C$83+'relay test.csv'!M2656*Part4Out!C$84+'relay test.csv'!N2656*Part4Out!C$85) +Part4Out!C$77</f>
        <v>6.4912554806971041</v>
      </c>
      <c r="T2656" s="10">
        <f t="shared" si="411"/>
        <v>659.35064579631944</v>
      </c>
      <c r="U2656" s="12">
        <f t="shared" si="412"/>
        <v>0.99848565302939307</v>
      </c>
      <c r="V2656" s="11">
        <f t="shared" si="413"/>
        <v>1</v>
      </c>
      <c r="W2656" s="11">
        <f t="shared" si="414"/>
        <v>1</v>
      </c>
      <c r="X2656" s="11">
        <f t="shared" si="415"/>
        <v>8909.6544038189622</v>
      </c>
      <c r="Y2656" s="12">
        <f t="shared" si="416"/>
        <v>0.99988777479692492</v>
      </c>
      <c r="Z2656" s="11">
        <f t="shared" si="417"/>
        <v>1</v>
      </c>
      <c r="AA2656" s="11">
        <f t="shared" si="418"/>
        <v>1</v>
      </c>
      <c r="AB2656" s="11">
        <f t="shared" si="419"/>
        <v>1</v>
      </c>
      <c r="AC2656" s="1" t="s">
        <v>2681</v>
      </c>
    </row>
    <row r="2657" spans="1:29" x14ac:dyDescent="0.2">
      <c r="A2657" s="1" t="s">
        <v>2682</v>
      </c>
      <c r="B2657" s="1">
        <v>1</v>
      </c>
      <c r="C2657" s="2">
        <v>40678</v>
      </c>
      <c r="D2657" s="2">
        <v>40679</v>
      </c>
      <c r="E2657" s="2">
        <v>40679</v>
      </c>
      <c r="F2657" s="1">
        <v>16</v>
      </c>
      <c r="G2657" s="1">
        <v>0</v>
      </c>
      <c r="H2657" s="1">
        <v>0</v>
      </c>
      <c r="I2657" s="1">
        <v>56.21</v>
      </c>
      <c r="J2657" s="1">
        <v>0</v>
      </c>
      <c r="K2657" s="1">
        <v>0</v>
      </c>
      <c r="L2657" s="1">
        <v>0</v>
      </c>
      <c r="M2657" s="1">
        <v>0</v>
      </c>
      <c r="N2657" s="7">
        <f t="shared" si="410"/>
        <v>0</v>
      </c>
      <c r="O2657" s="1">
        <v>0</v>
      </c>
      <c r="P2657" s="1" t="s">
        <v>32</v>
      </c>
      <c r="Q2657" s="1" t="s">
        <v>28</v>
      </c>
      <c r="R2657" s="10">
        <f>F2657*Part4Out!C$78+'relay test.csv'!H2657*Part4Out!C$79+'relay test.csv'!I2657*Part4Out!C$80+'relay test.csv'!J2657*Part4Out!C$81+'relay test.csv'!K2657*Part4Out!C$82+'relay test.csv'!L2657*Part4Out!C$83+'relay test.csv'!M2657*Part4Out!C$84+'relay test.csv'!N2657*Part4Out!C$85</f>
        <v>3.1879845072782005</v>
      </c>
      <c r="S2657" s="10">
        <f>(F2657*Part4Out!C$78+'relay test.csv'!H2657*Part4Out!C$79+'relay test.csv'!I2657*Part4Out!C$80+'relay test.csv'!J2657*Part4Out!C$81+'relay test.csv'!K2657*Part4Out!C$82+'relay test.csv'!L2657*Part4Out!C$83+'relay test.csv'!M2657*Part4Out!C$84+'relay test.csv'!N2657*Part4Out!C$85) +Part4Out!C$77</f>
        <v>0.58434925571287533</v>
      </c>
      <c r="T2657" s="10">
        <f t="shared" si="411"/>
        <v>1.7938232854888627</v>
      </c>
      <c r="U2657" s="12">
        <f t="shared" si="412"/>
        <v>0.64206755481135591</v>
      </c>
      <c r="V2657" s="11">
        <f t="shared" si="413"/>
        <v>1</v>
      </c>
      <c r="W2657" s="11">
        <f t="shared" si="414"/>
        <v>1</v>
      </c>
      <c r="X2657" s="11">
        <f t="shared" si="415"/>
        <v>24.239523593590228</v>
      </c>
      <c r="Y2657" s="12">
        <f t="shared" si="416"/>
        <v>0.9603796008156843</v>
      </c>
      <c r="Z2657" s="11">
        <f t="shared" si="417"/>
        <v>1</v>
      </c>
      <c r="AA2657" s="11">
        <f t="shared" si="418"/>
        <v>1</v>
      </c>
      <c r="AB2657" s="11">
        <f t="shared" si="419"/>
        <v>1</v>
      </c>
      <c r="AC2657" s="1" t="s">
        <v>2682</v>
      </c>
    </row>
    <row r="2658" spans="1:29" x14ac:dyDescent="0.2">
      <c r="A2658" s="1" t="s">
        <v>2683</v>
      </c>
      <c r="B2658" s="1">
        <v>1</v>
      </c>
      <c r="C2658" s="2">
        <v>40597</v>
      </c>
      <c r="D2658" s="2">
        <v>40813</v>
      </c>
      <c r="E2658" s="2">
        <v>40835</v>
      </c>
      <c r="F2658" s="1">
        <v>29</v>
      </c>
      <c r="G2658" s="1">
        <v>100</v>
      </c>
      <c r="H2658" s="1">
        <v>6.896551724</v>
      </c>
      <c r="I2658" s="1">
        <v>29.4</v>
      </c>
      <c r="J2658" s="1">
        <v>0.13636363636363599</v>
      </c>
      <c r="K2658" s="1">
        <v>0</v>
      </c>
      <c r="L2658" s="1">
        <v>0</v>
      </c>
      <c r="M2658" s="1">
        <v>0</v>
      </c>
      <c r="N2658" s="7">
        <f t="shared" si="410"/>
        <v>0</v>
      </c>
      <c r="O2658" s="1">
        <v>0</v>
      </c>
      <c r="P2658" s="1" t="s">
        <v>36</v>
      </c>
      <c r="Q2658" s="1" t="s">
        <v>28</v>
      </c>
      <c r="R2658" s="10">
        <f>F2658*Part4Out!C$78+'relay test.csv'!H2658*Part4Out!C$79+'relay test.csv'!I2658*Part4Out!C$80+'relay test.csv'!J2658*Part4Out!C$81+'relay test.csv'!K2658*Part4Out!C$82+'relay test.csv'!L2658*Part4Out!C$83+'relay test.csv'!M2658*Part4Out!C$84+'relay test.csv'!N2658*Part4Out!C$85</f>
        <v>6.0832446257562696</v>
      </c>
      <c r="S2658" s="10">
        <f>(F2658*Part4Out!C$78+'relay test.csv'!H2658*Part4Out!C$79+'relay test.csv'!I2658*Part4Out!C$80+'relay test.csv'!J2658*Part4Out!C$81+'relay test.csv'!K2658*Part4Out!C$82+'relay test.csv'!L2658*Part4Out!C$83+'relay test.csv'!M2658*Part4Out!C$84+'relay test.csv'!N2658*Part4Out!C$85) +Part4Out!C$77</f>
        <v>3.4796093741909444</v>
      </c>
      <c r="T2658" s="10">
        <f t="shared" si="411"/>
        <v>32.447044946834282</v>
      </c>
      <c r="U2658" s="12">
        <f t="shared" si="412"/>
        <v>0.97010199252012996</v>
      </c>
      <c r="V2658" s="11">
        <f t="shared" si="413"/>
        <v>1</v>
      </c>
      <c r="W2658" s="11">
        <f t="shared" si="414"/>
        <v>1</v>
      </c>
      <c r="X2658" s="11">
        <f t="shared" si="415"/>
        <v>438.44949382331743</v>
      </c>
      <c r="Y2658" s="12">
        <f t="shared" si="416"/>
        <v>0.99772442564150032</v>
      </c>
      <c r="Z2658" s="11">
        <f t="shared" si="417"/>
        <v>1</v>
      </c>
      <c r="AA2658" s="11">
        <f t="shared" si="418"/>
        <v>1</v>
      </c>
      <c r="AB2658" s="11">
        <f t="shared" si="419"/>
        <v>1</v>
      </c>
      <c r="AC2658" s="1" t="s">
        <v>2683</v>
      </c>
    </row>
    <row r="2659" spans="1:29" x14ac:dyDescent="0.2">
      <c r="A2659" s="1" t="s">
        <v>2684</v>
      </c>
      <c r="B2659" s="1">
        <v>1</v>
      </c>
      <c r="C2659" s="2">
        <v>40615</v>
      </c>
      <c r="D2659" s="2">
        <v>40615</v>
      </c>
      <c r="E2659" s="2">
        <v>40615</v>
      </c>
      <c r="F2659" s="1">
        <v>16</v>
      </c>
      <c r="G2659" s="1">
        <v>0</v>
      </c>
      <c r="H2659" s="1">
        <v>0</v>
      </c>
      <c r="I2659" s="1">
        <v>29.43</v>
      </c>
      <c r="J2659" s="1">
        <v>0</v>
      </c>
      <c r="K2659" s="1">
        <v>0</v>
      </c>
      <c r="L2659" s="1">
        <v>0</v>
      </c>
      <c r="M2659" s="1">
        <v>0</v>
      </c>
      <c r="N2659" s="7">
        <f t="shared" si="410"/>
        <v>0</v>
      </c>
      <c r="O2659" s="1">
        <v>0</v>
      </c>
      <c r="P2659" s="1" t="s">
        <v>36</v>
      </c>
      <c r="Q2659" s="1" t="s">
        <v>24</v>
      </c>
      <c r="R2659" s="10">
        <f>F2659*Part4Out!C$78+'relay test.csv'!H2659*Part4Out!C$79+'relay test.csv'!I2659*Part4Out!C$80+'relay test.csv'!J2659*Part4Out!C$81+'relay test.csv'!K2659*Part4Out!C$82+'relay test.csv'!L2659*Part4Out!C$83+'relay test.csv'!M2659*Part4Out!C$84+'relay test.csv'!N2659*Part4Out!C$85</f>
        <v>3.2816432428940661</v>
      </c>
      <c r="S2659" s="10">
        <f>(F2659*Part4Out!C$78+'relay test.csv'!H2659*Part4Out!C$79+'relay test.csv'!I2659*Part4Out!C$80+'relay test.csv'!J2659*Part4Out!C$81+'relay test.csv'!K2659*Part4Out!C$82+'relay test.csv'!L2659*Part4Out!C$83+'relay test.csv'!M2659*Part4Out!C$84+'relay test.csv'!N2659*Part4Out!C$85) +Part4Out!C$77</f>
        <v>0.6780079913287409</v>
      </c>
      <c r="T2659" s="10">
        <f t="shared" si="411"/>
        <v>1.9699496643433987</v>
      </c>
      <c r="U2659" s="12">
        <f t="shared" si="412"/>
        <v>0.6632939567946915</v>
      </c>
      <c r="V2659" s="11">
        <f t="shared" si="413"/>
        <v>1</v>
      </c>
      <c r="W2659" s="11">
        <f t="shared" si="414"/>
        <v>1</v>
      </c>
      <c r="X2659" s="11">
        <f t="shared" si="415"/>
        <v>26.619479049756947</v>
      </c>
      <c r="Y2659" s="12">
        <f t="shared" si="416"/>
        <v>0.96379366901893826</v>
      </c>
      <c r="Z2659" s="11">
        <f t="shared" si="417"/>
        <v>1</v>
      </c>
      <c r="AA2659" s="11">
        <f t="shared" si="418"/>
        <v>1</v>
      </c>
      <c r="AB2659" s="11">
        <f t="shared" si="419"/>
        <v>1</v>
      </c>
      <c r="AC2659" s="1" t="s">
        <v>2684</v>
      </c>
    </row>
    <row r="2660" spans="1:29" x14ac:dyDescent="0.2">
      <c r="A2660" s="1" t="s">
        <v>2685</v>
      </c>
      <c r="B2660" s="1">
        <v>1</v>
      </c>
      <c r="C2660" s="2">
        <v>40805</v>
      </c>
      <c r="D2660" s="2">
        <v>40809</v>
      </c>
      <c r="E2660" s="2">
        <v>40809</v>
      </c>
      <c r="F2660" s="1">
        <v>43</v>
      </c>
      <c r="G2660" s="1">
        <v>11.627906980000001</v>
      </c>
      <c r="H2660" s="1">
        <v>4.651162791</v>
      </c>
      <c r="I2660" s="1">
        <v>31.26</v>
      </c>
      <c r="J2660" s="1">
        <v>0</v>
      </c>
      <c r="K2660" s="1">
        <v>0</v>
      </c>
      <c r="L2660" s="1">
        <v>0</v>
      </c>
      <c r="M2660" s="1">
        <v>0</v>
      </c>
      <c r="N2660" s="7">
        <f t="shared" si="410"/>
        <v>1</v>
      </c>
      <c r="O2660" s="1">
        <v>0</v>
      </c>
      <c r="P2660" s="1" t="s">
        <v>23</v>
      </c>
      <c r="Q2660" s="1" t="s">
        <v>28</v>
      </c>
      <c r="R2660" s="10">
        <f>F2660*Part4Out!C$78+'relay test.csv'!H2660*Part4Out!C$79+'relay test.csv'!I2660*Part4Out!C$80+'relay test.csv'!J2660*Part4Out!C$81+'relay test.csv'!K2660*Part4Out!C$82+'relay test.csv'!L2660*Part4Out!C$83+'relay test.csv'!M2660*Part4Out!C$84+'relay test.csv'!N2660*Part4Out!C$85</f>
        <v>9.3404245521239773</v>
      </c>
      <c r="S2660" s="10">
        <f>(F2660*Part4Out!C$78+'relay test.csv'!H2660*Part4Out!C$79+'relay test.csv'!I2660*Part4Out!C$80+'relay test.csv'!J2660*Part4Out!C$81+'relay test.csv'!K2660*Part4Out!C$82+'relay test.csv'!L2660*Part4Out!C$83+'relay test.csv'!M2660*Part4Out!C$84+'relay test.csv'!N2660*Part4Out!C$85) +Part4Out!C$77</f>
        <v>6.7367893005586517</v>
      </c>
      <c r="T2660" s="10">
        <f t="shared" si="411"/>
        <v>842.85024807804484</v>
      </c>
      <c r="U2660" s="12">
        <f t="shared" si="412"/>
        <v>0.99881495561294487</v>
      </c>
      <c r="V2660" s="11">
        <f t="shared" si="413"/>
        <v>1</v>
      </c>
      <c r="W2660" s="11">
        <f t="shared" si="414"/>
        <v>1</v>
      </c>
      <c r="X2660" s="11">
        <f t="shared" si="415"/>
        <v>11389.242541013942</v>
      </c>
      <c r="Y2660" s="12">
        <f t="shared" si="416"/>
        <v>0.99991220555695814</v>
      </c>
      <c r="Z2660" s="11">
        <f t="shared" si="417"/>
        <v>1</v>
      </c>
      <c r="AA2660" s="11">
        <f t="shared" si="418"/>
        <v>1</v>
      </c>
      <c r="AB2660" s="11">
        <f t="shared" si="419"/>
        <v>1</v>
      </c>
      <c r="AC2660" s="1" t="s">
        <v>2685</v>
      </c>
    </row>
    <row r="2661" spans="1:29" x14ac:dyDescent="0.2">
      <c r="A2661" s="1" t="s">
        <v>2686</v>
      </c>
      <c r="B2661" s="1">
        <v>1</v>
      </c>
      <c r="C2661" s="2">
        <v>40839</v>
      </c>
      <c r="D2661" s="2">
        <v>40839</v>
      </c>
      <c r="E2661" s="2">
        <v>40839</v>
      </c>
      <c r="F2661" s="1">
        <v>45</v>
      </c>
      <c r="G2661" s="1">
        <v>0</v>
      </c>
      <c r="H2661" s="1">
        <v>0</v>
      </c>
      <c r="I2661" s="1">
        <v>59.01</v>
      </c>
      <c r="J2661" s="1">
        <v>0</v>
      </c>
      <c r="K2661" s="1">
        <v>1</v>
      </c>
      <c r="L2661" s="1">
        <v>0</v>
      </c>
      <c r="M2661" s="1">
        <v>0</v>
      </c>
      <c r="N2661" s="7">
        <f t="shared" si="410"/>
        <v>0</v>
      </c>
      <c r="O2661" s="1">
        <v>0</v>
      </c>
      <c r="P2661" s="1" t="s">
        <v>26</v>
      </c>
      <c r="Q2661" s="1" t="s">
        <v>24</v>
      </c>
      <c r="R2661" s="10">
        <f>F2661*Part4Out!C$78+'relay test.csv'!H2661*Part4Out!C$79+'relay test.csv'!I2661*Part4Out!C$80+'relay test.csv'!J2661*Part4Out!C$81+'relay test.csv'!K2661*Part4Out!C$82+'relay test.csv'!L2661*Part4Out!C$83+'relay test.csv'!M2661*Part4Out!C$84+'relay test.csv'!N2661*Part4Out!C$85</f>
        <v>9.831981890932262</v>
      </c>
      <c r="S2661" s="10">
        <f>(F2661*Part4Out!C$78+'relay test.csv'!H2661*Part4Out!C$79+'relay test.csv'!I2661*Part4Out!C$80+'relay test.csv'!J2661*Part4Out!C$81+'relay test.csv'!K2661*Part4Out!C$82+'relay test.csv'!L2661*Part4Out!C$83+'relay test.csv'!M2661*Part4Out!C$84+'relay test.csv'!N2661*Part4Out!C$85) +Part4Out!C$77</f>
        <v>7.2283466393669364</v>
      </c>
      <c r="T2661" s="10">
        <f t="shared" si="411"/>
        <v>1377.942383983747</v>
      </c>
      <c r="U2661" s="12">
        <f t="shared" si="412"/>
        <v>0.99927480653897149</v>
      </c>
      <c r="V2661" s="11">
        <f t="shared" si="413"/>
        <v>1</v>
      </c>
      <c r="W2661" s="11">
        <f t="shared" si="414"/>
        <v>1</v>
      </c>
      <c r="X2661" s="11">
        <f t="shared" si="415"/>
        <v>18619.820133553167</v>
      </c>
      <c r="Y2661" s="12">
        <f t="shared" si="416"/>
        <v>0.99994629667260482</v>
      </c>
      <c r="Z2661" s="11">
        <f t="shared" si="417"/>
        <v>1</v>
      </c>
      <c r="AA2661" s="11">
        <f t="shared" si="418"/>
        <v>1</v>
      </c>
      <c r="AB2661" s="11">
        <f t="shared" si="419"/>
        <v>1</v>
      </c>
      <c r="AC2661" s="1" t="s">
        <v>2686</v>
      </c>
    </row>
    <row r="2662" spans="1:29" x14ac:dyDescent="0.2">
      <c r="A2662" s="1" t="s">
        <v>2687</v>
      </c>
      <c r="B2662" s="1">
        <v>1</v>
      </c>
      <c r="C2662" s="2">
        <v>40939</v>
      </c>
      <c r="D2662" s="2">
        <v>40939</v>
      </c>
      <c r="E2662" s="2">
        <v>41178</v>
      </c>
      <c r="F2662" s="1">
        <v>47</v>
      </c>
      <c r="G2662" s="1">
        <v>0</v>
      </c>
      <c r="H2662" s="1">
        <v>0</v>
      </c>
      <c r="I2662" s="1">
        <v>86.63</v>
      </c>
      <c r="J2662" s="1">
        <v>7.1129707112970703E-2</v>
      </c>
      <c r="K2662" s="1">
        <v>0</v>
      </c>
      <c r="L2662" s="1">
        <v>0</v>
      </c>
      <c r="M2662" s="1">
        <v>0</v>
      </c>
      <c r="N2662" s="7">
        <f t="shared" si="410"/>
        <v>0</v>
      </c>
      <c r="O2662" s="1">
        <v>0</v>
      </c>
      <c r="P2662" s="1" t="s">
        <v>30</v>
      </c>
      <c r="Q2662" s="1" t="s">
        <v>24</v>
      </c>
      <c r="R2662" s="10">
        <f>F2662*Part4Out!C$78+'relay test.csv'!H2662*Part4Out!C$79+'relay test.csv'!I2662*Part4Out!C$80+'relay test.csv'!J2662*Part4Out!C$81+'relay test.csv'!K2662*Part4Out!C$82+'relay test.csv'!L2662*Part4Out!C$83+'relay test.csv'!M2662*Part4Out!C$84+'relay test.csv'!N2662*Part4Out!C$85</f>
        <v>9.5967526354932478</v>
      </c>
      <c r="S2662" s="10">
        <f>(F2662*Part4Out!C$78+'relay test.csv'!H2662*Part4Out!C$79+'relay test.csv'!I2662*Part4Out!C$80+'relay test.csv'!J2662*Part4Out!C$81+'relay test.csv'!K2662*Part4Out!C$82+'relay test.csv'!L2662*Part4Out!C$83+'relay test.csv'!M2662*Part4Out!C$84+'relay test.csv'!N2662*Part4Out!C$85) +Part4Out!C$77</f>
        <v>6.9931173839279221</v>
      </c>
      <c r="T2662" s="10">
        <f t="shared" si="411"/>
        <v>1089.1113679177133</v>
      </c>
      <c r="U2662" s="12">
        <f t="shared" si="412"/>
        <v>0.99908266253391143</v>
      </c>
      <c r="V2662" s="11">
        <f t="shared" si="413"/>
        <v>1</v>
      </c>
      <c r="W2662" s="11">
        <f t="shared" si="414"/>
        <v>1</v>
      </c>
      <c r="X2662" s="11">
        <f t="shared" si="415"/>
        <v>14716.912703858785</v>
      </c>
      <c r="Y2662" s="12">
        <f t="shared" si="416"/>
        <v>0.99993205558287235</v>
      </c>
      <c r="Z2662" s="11">
        <f t="shared" si="417"/>
        <v>1</v>
      </c>
      <c r="AA2662" s="11">
        <f t="shared" si="418"/>
        <v>1</v>
      </c>
      <c r="AB2662" s="11">
        <f t="shared" si="419"/>
        <v>1</v>
      </c>
      <c r="AC2662" s="1" t="s">
        <v>2687</v>
      </c>
    </row>
    <row r="2663" spans="1:29" x14ac:dyDescent="0.2">
      <c r="A2663" s="1" t="s">
        <v>2688</v>
      </c>
      <c r="B2663" s="1">
        <v>1</v>
      </c>
      <c r="C2663" s="2">
        <v>41149</v>
      </c>
      <c r="D2663" s="2">
        <v>41110</v>
      </c>
      <c r="E2663" s="2">
        <v>41151</v>
      </c>
      <c r="F2663" s="1">
        <v>35</v>
      </c>
      <c r="G2663" s="1">
        <v>2.8571428569999999</v>
      </c>
      <c r="H2663" s="1">
        <v>0</v>
      </c>
      <c r="I2663" s="1">
        <v>65.64</v>
      </c>
      <c r="J2663" s="1">
        <v>4.8780487804878099E-2</v>
      </c>
      <c r="K2663" s="1">
        <v>0</v>
      </c>
      <c r="L2663" s="1">
        <v>0</v>
      </c>
      <c r="M2663" s="1">
        <v>0</v>
      </c>
      <c r="N2663" s="7">
        <f t="shared" si="410"/>
        <v>1</v>
      </c>
      <c r="O2663" s="1">
        <v>0</v>
      </c>
      <c r="P2663" s="1" t="s">
        <v>160</v>
      </c>
      <c r="Q2663" s="1" t="s">
        <v>63</v>
      </c>
      <c r="R2663" s="10">
        <f>F2663*Part4Out!C$78+'relay test.csv'!H2663*Part4Out!C$79+'relay test.csv'!I2663*Part4Out!C$80+'relay test.csv'!J2663*Part4Out!C$81+'relay test.csv'!K2663*Part4Out!C$82+'relay test.csv'!L2663*Part4Out!C$83+'relay test.csv'!M2663*Part4Out!C$84+'relay test.csv'!N2663*Part4Out!C$85</f>
        <v>7.4091546289369372</v>
      </c>
      <c r="S2663" s="10">
        <f>(F2663*Part4Out!C$78+'relay test.csv'!H2663*Part4Out!C$79+'relay test.csv'!I2663*Part4Out!C$80+'relay test.csv'!J2663*Part4Out!C$81+'relay test.csv'!K2663*Part4Out!C$82+'relay test.csv'!L2663*Part4Out!C$83+'relay test.csv'!M2663*Part4Out!C$84+'relay test.csv'!N2663*Part4Out!C$85) +Part4Out!C$77</f>
        <v>4.8055193773716116</v>
      </c>
      <c r="T2663" s="10">
        <f t="shared" si="411"/>
        <v>122.18293359534375</v>
      </c>
      <c r="U2663" s="12">
        <f t="shared" si="412"/>
        <v>0.99188199232789009</v>
      </c>
      <c r="V2663" s="11">
        <f t="shared" si="413"/>
        <v>1</v>
      </c>
      <c r="W2663" s="11">
        <f t="shared" si="414"/>
        <v>1</v>
      </c>
      <c r="X2663" s="11">
        <f t="shared" si="415"/>
        <v>1651.0300237357421</v>
      </c>
      <c r="Y2663" s="12">
        <f t="shared" si="416"/>
        <v>0.99939468412460286</v>
      </c>
      <c r="Z2663" s="11">
        <f t="shared" si="417"/>
        <v>1</v>
      </c>
      <c r="AA2663" s="11">
        <f t="shared" si="418"/>
        <v>1</v>
      </c>
      <c r="AB2663" s="11">
        <f t="shared" si="419"/>
        <v>1</v>
      </c>
      <c r="AC2663" s="1" t="s">
        <v>2688</v>
      </c>
    </row>
    <row r="2664" spans="1:29" x14ac:dyDescent="0.2">
      <c r="A2664" s="1" t="s">
        <v>2689</v>
      </c>
      <c r="B2664" s="1">
        <v>1</v>
      </c>
      <c r="C2664" s="2">
        <v>40511</v>
      </c>
      <c r="D2664" s="2">
        <v>40515</v>
      </c>
      <c r="E2664" s="2">
        <v>40515</v>
      </c>
      <c r="F2664" s="1">
        <v>37</v>
      </c>
      <c r="G2664" s="1">
        <v>86.486486490000004</v>
      </c>
      <c r="H2664" s="1">
        <v>0</v>
      </c>
      <c r="I2664" s="1">
        <v>23.75</v>
      </c>
      <c r="J2664" s="1">
        <v>0</v>
      </c>
      <c r="K2664" s="1">
        <v>0</v>
      </c>
      <c r="L2664" s="1">
        <v>0</v>
      </c>
      <c r="M2664" s="1">
        <v>0</v>
      </c>
      <c r="N2664" s="7">
        <f t="shared" si="410"/>
        <v>1</v>
      </c>
      <c r="O2664" s="1">
        <v>0</v>
      </c>
      <c r="P2664" s="1" t="s">
        <v>23</v>
      </c>
      <c r="Q2664" s="1" t="s">
        <v>28</v>
      </c>
      <c r="R2664" s="10">
        <f>F2664*Part4Out!C$78+'relay test.csv'!H2664*Part4Out!C$79+'relay test.csv'!I2664*Part4Out!C$80+'relay test.csv'!J2664*Part4Out!C$81+'relay test.csv'!K2664*Part4Out!C$82+'relay test.csv'!L2664*Part4Out!C$83+'relay test.csv'!M2664*Part4Out!C$84+'relay test.csv'!N2664*Part4Out!C$85</f>
        <v>8.0078394282990821</v>
      </c>
      <c r="S2664" s="10">
        <f>(F2664*Part4Out!C$78+'relay test.csv'!H2664*Part4Out!C$79+'relay test.csv'!I2664*Part4Out!C$80+'relay test.csv'!J2664*Part4Out!C$81+'relay test.csv'!K2664*Part4Out!C$82+'relay test.csv'!L2664*Part4Out!C$83+'relay test.csv'!M2664*Part4Out!C$84+'relay test.csv'!N2664*Part4Out!C$85) +Part4Out!C$77</f>
        <v>5.4042041767337565</v>
      </c>
      <c r="T2664" s="10">
        <f t="shared" si="411"/>
        <v>222.3392073433684</v>
      </c>
      <c r="U2664" s="12">
        <f t="shared" si="412"/>
        <v>0.99552250582468227</v>
      </c>
      <c r="V2664" s="11">
        <f t="shared" si="413"/>
        <v>1</v>
      </c>
      <c r="W2664" s="11">
        <f t="shared" si="414"/>
        <v>1</v>
      </c>
      <c r="X2664" s="11">
        <f t="shared" si="415"/>
        <v>3004.4188331020473</v>
      </c>
      <c r="Y2664" s="12">
        <f t="shared" si="416"/>
        <v>0.99966726767364811</v>
      </c>
      <c r="Z2664" s="11">
        <f t="shared" si="417"/>
        <v>1</v>
      </c>
      <c r="AA2664" s="11">
        <f t="shared" si="418"/>
        <v>1</v>
      </c>
      <c r="AB2664" s="11">
        <f t="shared" si="419"/>
        <v>1</v>
      </c>
      <c r="AC2664" s="1" t="s">
        <v>2689</v>
      </c>
    </row>
    <row r="2665" spans="1:29" x14ac:dyDescent="0.2">
      <c r="A2665" s="1" t="s">
        <v>2690</v>
      </c>
      <c r="B2665" s="1">
        <v>1</v>
      </c>
      <c r="C2665" s="2">
        <v>40730</v>
      </c>
      <c r="D2665" s="2">
        <v>41148</v>
      </c>
      <c r="E2665" s="2">
        <v>41162</v>
      </c>
      <c r="F2665" s="1">
        <v>40</v>
      </c>
      <c r="G2665" s="1">
        <v>35</v>
      </c>
      <c r="H2665" s="1">
        <v>0</v>
      </c>
      <c r="I2665" s="1">
        <v>48.8</v>
      </c>
      <c r="J2665" s="1">
        <v>0.14285714285714299</v>
      </c>
      <c r="K2665" s="1">
        <v>0</v>
      </c>
      <c r="L2665" s="1">
        <v>0</v>
      </c>
      <c r="M2665" s="1">
        <v>0</v>
      </c>
      <c r="N2665" s="7">
        <f t="shared" si="410"/>
        <v>0</v>
      </c>
      <c r="O2665" s="1">
        <v>0</v>
      </c>
      <c r="P2665" s="1" t="s">
        <v>32</v>
      </c>
      <c r="Q2665" s="1" t="s">
        <v>24</v>
      </c>
      <c r="R2665" s="10">
        <f>F2665*Part4Out!C$78+'relay test.csv'!H2665*Part4Out!C$79+'relay test.csv'!I2665*Part4Out!C$80+'relay test.csv'!J2665*Part4Out!C$81+'relay test.csv'!K2665*Part4Out!C$82+'relay test.csv'!L2665*Part4Out!C$83+'relay test.csv'!M2665*Part4Out!C$84+'relay test.csv'!N2665*Part4Out!C$85</f>
        <v>8.2055038697344518</v>
      </c>
      <c r="S2665" s="10">
        <f>(F2665*Part4Out!C$78+'relay test.csv'!H2665*Part4Out!C$79+'relay test.csv'!I2665*Part4Out!C$80+'relay test.csv'!J2665*Part4Out!C$81+'relay test.csv'!K2665*Part4Out!C$82+'relay test.csv'!L2665*Part4Out!C$83+'relay test.csv'!M2665*Part4Out!C$84+'relay test.csv'!N2665*Part4Out!C$85) +Part4Out!C$77</f>
        <v>5.6018686181691262</v>
      </c>
      <c r="T2665" s="10">
        <f t="shared" si="411"/>
        <v>270.93220354721603</v>
      </c>
      <c r="U2665" s="12">
        <f t="shared" si="412"/>
        <v>0.99632261281688772</v>
      </c>
      <c r="V2665" s="11">
        <f t="shared" si="413"/>
        <v>1</v>
      </c>
      <c r="W2665" s="11">
        <f t="shared" si="414"/>
        <v>1</v>
      </c>
      <c r="X2665" s="11">
        <f t="shared" si="415"/>
        <v>3661.0448717396303</v>
      </c>
      <c r="Y2665" s="12">
        <f t="shared" si="416"/>
        <v>0.99972692852353695</v>
      </c>
      <c r="Z2665" s="11">
        <f t="shared" si="417"/>
        <v>1</v>
      </c>
      <c r="AA2665" s="11">
        <f t="shared" si="418"/>
        <v>1</v>
      </c>
      <c r="AB2665" s="11">
        <f t="shared" si="419"/>
        <v>1</v>
      </c>
      <c r="AC2665" s="1" t="s">
        <v>2690</v>
      </c>
    </row>
    <row r="2666" spans="1:29" x14ac:dyDescent="0.2">
      <c r="A2666" s="1" t="s">
        <v>2691</v>
      </c>
      <c r="B2666" s="1">
        <v>0</v>
      </c>
      <c r="C2666" s="2">
        <v>40880</v>
      </c>
      <c r="D2666" s="2">
        <v>40881</v>
      </c>
      <c r="E2666" s="2">
        <v>40881</v>
      </c>
      <c r="F2666" s="1">
        <v>0</v>
      </c>
      <c r="G2666" s="1">
        <v>0</v>
      </c>
      <c r="H2666" s="1">
        <v>0</v>
      </c>
      <c r="I2666" s="1">
        <v>52.04</v>
      </c>
      <c r="J2666" s="1">
        <v>0</v>
      </c>
      <c r="K2666" s="1">
        <v>0</v>
      </c>
      <c r="L2666" s="1">
        <v>0</v>
      </c>
      <c r="M2666" s="1">
        <v>0</v>
      </c>
      <c r="N2666" s="7">
        <f t="shared" si="410"/>
        <v>0</v>
      </c>
      <c r="O2666" s="1">
        <v>0</v>
      </c>
      <c r="P2666" s="1" t="s">
        <v>26</v>
      </c>
      <c r="Q2666" s="1" t="s">
        <v>24</v>
      </c>
      <c r="R2666" s="10">
        <f>F2666*Part4Out!C$78+'relay test.csv'!H2666*Part4Out!C$79+'relay test.csv'!I2666*Part4Out!C$80+'relay test.csv'!J2666*Part4Out!C$81+'relay test.csv'!K2666*Part4Out!C$82+'relay test.csv'!L2666*Part4Out!C$83+'relay test.csv'!M2666*Part4Out!C$84+'relay test.csv'!N2666*Part4Out!C$85</f>
        <v>-0.1820015161108901</v>
      </c>
      <c r="S2666" s="10">
        <f>(F2666*Part4Out!C$78+'relay test.csv'!H2666*Part4Out!C$79+'relay test.csv'!I2666*Part4Out!C$80+'relay test.csv'!J2666*Part4Out!C$81+'relay test.csv'!K2666*Part4Out!C$82+'relay test.csv'!L2666*Part4Out!C$83+'relay test.csv'!M2666*Part4Out!C$84+'relay test.csv'!N2666*Part4Out!C$85) +Part4Out!C$77</f>
        <v>-2.7856367676762153</v>
      </c>
      <c r="T2666" s="10">
        <f t="shared" si="411"/>
        <v>6.1689794454467498E-2</v>
      </c>
      <c r="U2666" s="12">
        <f t="shared" si="412"/>
        <v>5.81052909961952E-2</v>
      </c>
      <c r="V2666" s="11">
        <f t="shared" si="413"/>
        <v>0</v>
      </c>
      <c r="W2666" s="11">
        <f t="shared" si="414"/>
        <v>0</v>
      </c>
      <c r="X2666" s="11">
        <f t="shared" si="415"/>
        <v>0.83360007658462321</v>
      </c>
      <c r="Y2666" s="12">
        <f t="shared" si="416"/>
        <v>0.45462480462879246</v>
      </c>
      <c r="Z2666" s="11">
        <f t="shared" si="417"/>
        <v>0</v>
      </c>
      <c r="AA2666" s="11">
        <f t="shared" si="418"/>
        <v>0</v>
      </c>
      <c r="AB2666" s="11">
        <f t="shared" si="419"/>
        <v>0</v>
      </c>
      <c r="AC2666" s="1" t="s">
        <v>2691</v>
      </c>
    </row>
    <row r="2667" spans="1:29" x14ac:dyDescent="0.2">
      <c r="A2667" s="1" t="s">
        <v>2692</v>
      </c>
      <c r="B2667" s="1">
        <v>0</v>
      </c>
      <c r="C2667" s="2">
        <v>40850</v>
      </c>
      <c r="D2667" s="2">
        <v>40850</v>
      </c>
      <c r="E2667" s="2">
        <v>40850</v>
      </c>
      <c r="F2667" s="1">
        <v>0</v>
      </c>
      <c r="G2667" s="1">
        <v>0</v>
      </c>
      <c r="H2667" s="1">
        <v>0</v>
      </c>
      <c r="I2667" s="1">
        <v>51.52</v>
      </c>
      <c r="J2667" s="1">
        <v>0</v>
      </c>
      <c r="K2667" s="1">
        <v>0</v>
      </c>
      <c r="L2667" s="1">
        <v>0</v>
      </c>
      <c r="M2667" s="1">
        <v>0</v>
      </c>
      <c r="N2667" s="7">
        <f t="shared" si="410"/>
        <v>0</v>
      </c>
      <c r="O2667" s="1">
        <v>0</v>
      </c>
      <c r="P2667" s="1" t="s">
        <v>36</v>
      </c>
      <c r="Q2667" s="1" t="s">
        <v>28</v>
      </c>
      <c r="R2667" s="10">
        <f>F2667*Part4Out!C$78+'relay test.csv'!H2667*Part4Out!C$79+'relay test.csv'!I2667*Part4Out!C$80+'relay test.csv'!J2667*Part4Out!C$81+'relay test.csv'!K2667*Part4Out!C$82+'relay test.csv'!L2667*Part4Out!C$83+'relay test.csv'!M2667*Part4Out!C$84+'relay test.csv'!N2667*Part4Out!C$85</f>
        <v>-0.18018289988533934</v>
      </c>
      <c r="S2667" s="10">
        <f>(F2667*Part4Out!C$78+'relay test.csv'!H2667*Part4Out!C$79+'relay test.csv'!I2667*Part4Out!C$80+'relay test.csv'!J2667*Part4Out!C$81+'relay test.csv'!K2667*Part4Out!C$82+'relay test.csv'!L2667*Part4Out!C$83+'relay test.csv'!M2667*Part4Out!C$84+'relay test.csv'!N2667*Part4Out!C$85) +Part4Out!C$77</f>
        <v>-2.7838181514506646</v>
      </c>
      <c r="T2667" s="10">
        <f t="shared" si="411"/>
        <v>6.180208659281642E-2</v>
      </c>
      <c r="U2667" s="12">
        <f t="shared" si="412"/>
        <v>5.8204902187686605E-2</v>
      </c>
      <c r="V2667" s="11">
        <f t="shared" si="413"/>
        <v>0</v>
      </c>
      <c r="W2667" s="11">
        <f t="shared" si="414"/>
        <v>0</v>
      </c>
      <c r="X2667" s="11">
        <f t="shared" si="415"/>
        <v>0.83511745455540909</v>
      </c>
      <c r="Y2667" s="12">
        <f t="shared" si="416"/>
        <v>0.45507575140890999</v>
      </c>
      <c r="Z2667" s="11">
        <f t="shared" si="417"/>
        <v>0</v>
      </c>
      <c r="AA2667" s="11">
        <f t="shared" si="418"/>
        <v>0</v>
      </c>
      <c r="AB2667" s="11">
        <f t="shared" si="419"/>
        <v>0</v>
      </c>
      <c r="AC2667" s="1" t="s">
        <v>2692</v>
      </c>
    </row>
    <row r="2668" spans="1:29" x14ac:dyDescent="0.2">
      <c r="A2668" s="1" t="s">
        <v>2693</v>
      </c>
      <c r="B2668" s="1">
        <v>0</v>
      </c>
      <c r="C2668" s="2">
        <v>41028</v>
      </c>
      <c r="D2668" s="2">
        <v>41028</v>
      </c>
      <c r="E2668" s="2">
        <v>41028</v>
      </c>
      <c r="F2668" s="1">
        <v>0</v>
      </c>
      <c r="G2668" s="1">
        <v>0</v>
      </c>
      <c r="H2668" s="1">
        <v>0</v>
      </c>
      <c r="I2668" s="1">
        <v>40.950000000000003</v>
      </c>
      <c r="J2668" s="1">
        <v>0</v>
      </c>
      <c r="K2668" s="1">
        <v>0</v>
      </c>
      <c r="L2668" s="1">
        <v>0</v>
      </c>
      <c r="M2668" s="1">
        <v>0</v>
      </c>
      <c r="N2668" s="7">
        <f t="shared" si="410"/>
        <v>0</v>
      </c>
      <c r="O2668" s="1">
        <v>0</v>
      </c>
      <c r="P2668" s="1" t="s">
        <v>32</v>
      </c>
      <c r="Q2668" s="1" t="s">
        <v>24</v>
      </c>
      <c r="R2668" s="10">
        <f>F2668*Part4Out!C$78+'relay test.csv'!H2668*Part4Out!C$79+'relay test.csv'!I2668*Part4Out!C$80+'relay test.csv'!J2668*Part4Out!C$81+'relay test.csv'!K2668*Part4Out!C$82+'relay test.csv'!L2668*Part4Out!C$83+'relay test.csv'!M2668*Part4Out!C$84+'relay test.csv'!N2668*Part4Out!C$85</f>
        <v>-0.14321602776212433</v>
      </c>
      <c r="S2668" s="10">
        <f>(F2668*Part4Out!C$78+'relay test.csv'!H2668*Part4Out!C$79+'relay test.csv'!I2668*Part4Out!C$80+'relay test.csv'!J2668*Part4Out!C$81+'relay test.csv'!K2668*Part4Out!C$82+'relay test.csv'!L2668*Part4Out!C$83+'relay test.csv'!M2668*Part4Out!C$84+'relay test.csv'!N2668*Part4Out!C$85) +Part4Out!C$77</f>
        <v>-2.7468512793274495</v>
      </c>
      <c r="T2668" s="10">
        <f t="shared" si="411"/>
        <v>6.4129469422249702E-2</v>
      </c>
      <c r="U2668" s="12">
        <f t="shared" si="412"/>
        <v>6.026472460824496E-2</v>
      </c>
      <c r="V2668" s="11">
        <f t="shared" si="413"/>
        <v>0</v>
      </c>
      <c r="W2668" s="11">
        <f t="shared" si="414"/>
        <v>0</v>
      </c>
      <c r="X2668" s="11">
        <f t="shared" si="415"/>
        <v>0.86656684617705382</v>
      </c>
      <c r="Y2668" s="12">
        <f t="shared" si="416"/>
        <v>0.46425706529175931</v>
      </c>
      <c r="Z2668" s="11">
        <f t="shared" si="417"/>
        <v>0</v>
      </c>
      <c r="AA2668" s="11">
        <f t="shared" si="418"/>
        <v>0</v>
      </c>
      <c r="AB2668" s="11">
        <f t="shared" si="419"/>
        <v>0</v>
      </c>
      <c r="AC2668" s="1" t="s">
        <v>2693</v>
      </c>
    </row>
    <row r="2669" spans="1:29" x14ac:dyDescent="0.2">
      <c r="A2669" s="1" t="s">
        <v>2694</v>
      </c>
      <c r="B2669" s="1">
        <v>1</v>
      </c>
      <c r="C2669" s="2">
        <v>40567</v>
      </c>
      <c r="D2669" s="2">
        <v>40573</v>
      </c>
      <c r="E2669" s="2">
        <v>41002</v>
      </c>
      <c r="F2669" s="1">
        <v>44</v>
      </c>
      <c r="G2669" s="1">
        <v>11.363636359999999</v>
      </c>
      <c r="H2669" s="1">
        <v>4.5454545450000001</v>
      </c>
      <c r="I2669" s="1">
        <v>39.43</v>
      </c>
      <c r="J2669" s="1">
        <v>6.9930069930069904E-3</v>
      </c>
      <c r="K2669" s="1">
        <v>0</v>
      </c>
      <c r="L2669" s="1">
        <v>0</v>
      </c>
      <c r="M2669" s="1">
        <v>0</v>
      </c>
      <c r="N2669" s="7">
        <f t="shared" si="410"/>
        <v>0</v>
      </c>
      <c r="O2669" s="1">
        <v>0</v>
      </c>
      <c r="P2669" s="1" t="s">
        <v>26</v>
      </c>
      <c r="Q2669" s="1" t="s">
        <v>28</v>
      </c>
      <c r="R2669" s="10">
        <f>F2669*Part4Out!C$78+'relay test.csv'!H2669*Part4Out!C$79+'relay test.csv'!I2669*Part4Out!C$80+'relay test.csv'!J2669*Part4Out!C$81+'relay test.csv'!K2669*Part4Out!C$82+'relay test.csv'!L2669*Part4Out!C$83+'relay test.csv'!M2669*Part4Out!C$84+'relay test.csv'!N2669*Part4Out!C$85</f>
        <v>9.2530933341164818</v>
      </c>
      <c r="S2669" s="10">
        <f>(F2669*Part4Out!C$78+'relay test.csv'!H2669*Part4Out!C$79+'relay test.csv'!I2669*Part4Out!C$80+'relay test.csv'!J2669*Part4Out!C$81+'relay test.csv'!K2669*Part4Out!C$82+'relay test.csv'!L2669*Part4Out!C$83+'relay test.csv'!M2669*Part4Out!C$84+'relay test.csv'!N2669*Part4Out!C$85) +Part4Out!C$77</f>
        <v>6.6494580825511562</v>
      </c>
      <c r="T2669" s="10">
        <f t="shared" si="411"/>
        <v>772.36565367798778</v>
      </c>
      <c r="U2669" s="12">
        <f t="shared" si="412"/>
        <v>0.99870695059284809</v>
      </c>
      <c r="V2669" s="11">
        <f t="shared" si="413"/>
        <v>1</v>
      </c>
      <c r="W2669" s="11">
        <f t="shared" si="414"/>
        <v>1</v>
      </c>
      <c r="X2669" s="11">
        <f t="shared" si="415"/>
        <v>10436.800345193516</v>
      </c>
      <c r="Y2669" s="12">
        <f t="shared" si="416"/>
        <v>0.99990419437362965</v>
      </c>
      <c r="Z2669" s="11">
        <f t="shared" si="417"/>
        <v>1</v>
      </c>
      <c r="AA2669" s="11">
        <f t="shared" si="418"/>
        <v>1</v>
      </c>
      <c r="AB2669" s="11">
        <f t="shared" si="419"/>
        <v>1</v>
      </c>
      <c r="AC2669" s="1" t="s">
        <v>2694</v>
      </c>
    </row>
    <row r="2670" spans="1:29" x14ac:dyDescent="0.2">
      <c r="A2670" s="1" t="s">
        <v>2695</v>
      </c>
      <c r="B2670" s="1">
        <v>0</v>
      </c>
      <c r="C2670" s="2">
        <v>40763</v>
      </c>
      <c r="D2670" s="2">
        <v>40826</v>
      </c>
      <c r="E2670" s="2">
        <v>40889</v>
      </c>
      <c r="F2670" s="1">
        <v>4</v>
      </c>
      <c r="G2670" s="1">
        <v>75</v>
      </c>
      <c r="H2670" s="1">
        <v>0</v>
      </c>
      <c r="I2670" s="1">
        <v>83.45</v>
      </c>
      <c r="J2670" s="1">
        <v>9.5238095238095205E-2</v>
      </c>
      <c r="K2670" s="1">
        <v>0</v>
      </c>
      <c r="L2670" s="1">
        <v>0</v>
      </c>
      <c r="M2670" s="1">
        <v>0</v>
      </c>
      <c r="N2670" s="7">
        <f t="shared" si="410"/>
        <v>0</v>
      </c>
      <c r="O2670" s="1">
        <v>0</v>
      </c>
      <c r="P2670" s="1" t="s">
        <v>26</v>
      </c>
      <c r="Q2670" s="1" t="s">
        <v>28</v>
      </c>
      <c r="R2670" s="10">
        <f>F2670*Part4Out!C$78+'relay test.csv'!H2670*Part4Out!C$79+'relay test.csv'!I2670*Part4Out!C$80+'relay test.csv'!J2670*Part4Out!C$81+'relay test.csv'!K2670*Part4Out!C$82+'relay test.csv'!L2670*Part4Out!C$83+'relay test.csv'!M2670*Part4Out!C$84+'relay test.csv'!N2670*Part4Out!C$85</f>
        <v>0.49745567841264848</v>
      </c>
      <c r="S2670" s="10">
        <f>(F2670*Part4Out!C$78+'relay test.csv'!H2670*Part4Out!C$79+'relay test.csv'!I2670*Part4Out!C$80+'relay test.csv'!J2670*Part4Out!C$81+'relay test.csv'!K2670*Part4Out!C$82+'relay test.csv'!L2670*Part4Out!C$83+'relay test.csv'!M2670*Part4Out!C$84+'relay test.csv'!N2670*Part4Out!C$85) +Part4Out!C$77</f>
        <v>-2.1061795731526765</v>
      </c>
      <c r="T2670" s="10">
        <f t="shared" si="411"/>
        <v>0.12170203311722107</v>
      </c>
      <c r="U2670" s="12">
        <f t="shared" si="412"/>
        <v>0.10849764868394675</v>
      </c>
      <c r="V2670" s="11">
        <f t="shared" si="413"/>
        <v>0</v>
      </c>
      <c r="W2670" s="11">
        <f t="shared" si="414"/>
        <v>0</v>
      </c>
      <c r="X2670" s="11">
        <f t="shared" si="415"/>
        <v>1.6445317256146712</v>
      </c>
      <c r="Y2670" s="12">
        <f t="shared" si="416"/>
        <v>0.62186122014945044</v>
      </c>
      <c r="Z2670" s="11">
        <f t="shared" si="417"/>
        <v>1</v>
      </c>
      <c r="AA2670" s="11">
        <f t="shared" si="418"/>
        <v>0</v>
      </c>
      <c r="AB2670" s="11">
        <f t="shared" si="419"/>
        <v>0</v>
      </c>
      <c r="AC2670" s="1" t="s">
        <v>2695</v>
      </c>
    </row>
    <row r="2671" spans="1:29" x14ac:dyDescent="0.2">
      <c r="A2671" s="1" t="s">
        <v>2696</v>
      </c>
      <c r="B2671" s="1">
        <v>1</v>
      </c>
      <c r="C2671" s="2">
        <v>41100</v>
      </c>
      <c r="D2671" s="2">
        <v>41100</v>
      </c>
      <c r="E2671" s="2">
        <v>41186</v>
      </c>
      <c r="F2671" s="1">
        <v>36</v>
      </c>
      <c r="G2671" s="1">
        <v>69.444444439999998</v>
      </c>
      <c r="H2671" s="1">
        <v>0</v>
      </c>
      <c r="I2671" s="1">
        <v>251.11</v>
      </c>
      <c r="J2671" s="1">
        <v>5.8139534883720902E-2</v>
      </c>
      <c r="K2671" s="1">
        <v>0</v>
      </c>
      <c r="L2671" s="1">
        <v>0</v>
      </c>
      <c r="M2671" s="1">
        <v>0</v>
      </c>
      <c r="N2671" s="7">
        <f t="shared" si="410"/>
        <v>0</v>
      </c>
      <c r="O2671" s="1">
        <v>0</v>
      </c>
      <c r="P2671" s="1" t="s">
        <v>32</v>
      </c>
      <c r="Q2671" s="1" t="s">
        <v>24</v>
      </c>
      <c r="R2671" s="10">
        <f>F2671*Part4Out!C$78+'relay test.csv'!H2671*Part4Out!C$79+'relay test.csv'!I2671*Part4Out!C$80+'relay test.csv'!J2671*Part4Out!C$81+'relay test.csv'!K2671*Part4Out!C$82+'relay test.csv'!L2671*Part4Out!C$83+'relay test.csv'!M2671*Part4Out!C$84+'relay test.csv'!N2671*Part4Out!C$85</f>
        <v>6.7023704682781622</v>
      </c>
      <c r="S2671" s="10">
        <f>(F2671*Part4Out!C$78+'relay test.csv'!H2671*Part4Out!C$79+'relay test.csv'!I2671*Part4Out!C$80+'relay test.csv'!J2671*Part4Out!C$81+'relay test.csv'!K2671*Part4Out!C$82+'relay test.csv'!L2671*Part4Out!C$83+'relay test.csv'!M2671*Part4Out!C$84+'relay test.csv'!N2671*Part4Out!C$85) +Part4Out!C$77</f>
        <v>4.0987352167128375</v>
      </c>
      <c r="T2671" s="10">
        <f t="shared" si="411"/>
        <v>60.264018452203473</v>
      </c>
      <c r="U2671" s="12">
        <f t="shared" si="412"/>
        <v>0.98367720522968682</v>
      </c>
      <c r="V2671" s="11">
        <f t="shared" si="413"/>
        <v>1</v>
      </c>
      <c r="W2671" s="11">
        <f t="shared" si="414"/>
        <v>1</v>
      </c>
      <c r="X2671" s="11">
        <f t="shared" si="415"/>
        <v>814.33389171255214</v>
      </c>
      <c r="Y2671" s="12">
        <f t="shared" si="416"/>
        <v>0.99877350860774405</v>
      </c>
      <c r="Z2671" s="11">
        <f t="shared" si="417"/>
        <v>1</v>
      </c>
      <c r="AA2671" s="11">
        <f t="shared" si="418"/>
        <v>1</v>
      </c>
      <c r="AB2671" s="11">
        <f t="shared" si="419"/>
        <v>1</v>
      </c>
      <c r="AC2671" s="1" t="s">
        <v>2696</v>
      </c>
    </row>
    <row r="2672" spans="1:29" x14ac:dyDescent="0.2">
      <c r="A2672" s="1" t="s">
        <v>2697</v>
      </c>
      <c r="B2672" s="1">
        <v>0</v>
      </c>
      <c r="C2672" s="2">
        <v>40829</v>
      </c>
      <c r="D2672" s="2">
        <v>40843</v>
      </c>
      <c r="E2672" s="2">
        <v>40843</v>
      </c>
      <c r="F2672" s="1">
        <v>0</v>
      </c>
      <c r="G2672" s="1">
        <v>0</v>
      </c>
      <c r="H2672" s="1">
        <v>0</v>
      </c>
      <c r="I2672" s="1">
        <v>51.42</v>
      </c>
      <c r="J2672" s="1">
        <v>0</v>
      </c>
      <c r="K2672" s="1">
        <v>0</v>
      </c>
      <c r="L2672" s="1">
        <v>0</v>
      </c>
      <c r="M2672" s="1">
        <v>0</v>
      </c>
      <c r="N2672" s="7">
        <f t="shared" si="410"/>
        <v>0</v>
      </c>
      <c r="O2672" s="1">
        <v>0</v>
      </c>
      <c r="P2672" s="1" t="s">
        <v>32</v>
      </c>
      <c r="Q2672" s="1" t="s">
        <v>28</v>
      </c>
      <c r="R2672" s="10">
        <f>F2672*Part4Out!C$78+'relay test.csv'!H2672*Part4Out!C$79+'relay test.csv'!I2672*Part4Out!C$80+'relay test.csv'!J2672*Part4Out!C$81+'relay test.csv'!K2672*Part4Out!C$82+'relay test.csv'!L2672*Part4Out!C$83+'relay test.csv'!M2672*Part4Out!C$84+'relay test.csv'!N2672*Part4Out!C$85</f>
        <v>-0.17983316599581034</v>
      </c>
      <c r="S2672" s="10">
        <f>(F2672*Part4Out!C$78+'relay test.csv'!H2672*Part4Out!C$79+'relay test.csv'!I2672*Part4Out!C$80+'relay test.csv'!J2672*Part4Out!C$81+'relay test.csv'!K2672*Part4Out!C$82+'relay test.csv'!L2672*Part4Out!C$83+'relay test.csv'!M2672*Part4Out!C$84+'relay test.csv'!N2672*Part4Out!C$85) +Part4Out!C$77</f>
        <v>-2.7834684175611355</v>
      </c>
      <c r="T2672" s="10">
        <f t="shared" si="411"/>
        <v>6.1823704657006026E-2</v>
      </c>
      <c r="U2672" s="12">
        <f t="shared" si="412"/>
        <v>5.8224076544774947E-2</v>
      </c>
      <c r="V2672" s="11">
        <f t="shared" si="413"/>
        <v>0</v>
      </c>
      <c r="W2672" s="11">
        <f t="shared" si="414"/>
        <v>0</v>
      </c>
      <c r="X2672" s="11">
        <f t="shared" si="415"/>
        <v>0.83540957451015074</v>
      </c>
      <c r="Y2672" s="12">
        <f t="shared" si="416"/>
        <v>0.45516248041427576</v>
      </c>
      <c r="Z2672" s="11">
        <f t="shared" si="417"/>
        <v>0</v>
      </c>
      <c r="AA2672" s="11">
        <f t="shared" si="418"/>
        <v>0</v>
      </c>
      <c r="AB2672" s="11">
        <f t="shared" si="419"/>
        <v>0</v>
      </c>
      <c r="AC2672" s="1" t="s">
        <v>2697</v>
      </c>
    </row>
    <row r="2673" spans="1:29" x14ac:dyDescent="0.2">
      <c r="A2673" s="1" t="s">
        <v>2698</v>
      </c>
      <c r="B2673" s="1">
        <v>1</v>
      </c>
      <c r="C2673" s="2">
        <v>40759</v>
      </c>
      <c r="D2673" s="2">
        <v>40759</v>
      </c>
      <c r="E2673" s="2">
        <v>40759</v>
      </c>
      <c r="F2673" s="1">
        <v>33</v>
      </c>
      <c r="G2673" s="1">
        <v>81.818181820000007</v>
      </c>
      <c r="H2673" s="1">
        <v>6.0606060609999997</v>
      </c>
      <c r="I2673" s="1">
        <v>50.58</v>
      </c>
      <c r="J2673" s="1">
        <v>0</v>
      </c>
      <c r="K2673" s="1">
        <v>0</v>
      </c>
      <c r="L2673" s="1">
        <v>0</v>
      </c>
      <c r="M2673" s="1">
        <v>0</v>
      </c>
      <c r="N2673" s="7">
        <f t="shared" si="410"/>
        <v>1</v>
      </c>
      <c r="O2673" s="1">
        <v>0</v>
      </c>
      <c r="P2673" s="1" t="s">
        <v>23</v>
      </c>
      <c r="Q2673" s="1" t="s">
        <v>28</v>
      </c>
      <c r="R2673" s="10">
        <f>F2673*Part4Out!C$78+'relay test.csv'!H2673*Part4Out!C$79+'relay test.csv'!I2673*Part4Out!C$80+'relay test.csv'!J2673*Part4Out!C$81+'relay test.csv'!K2673*Part4Out!C$82+'relay test.csv'!L2673*Part4Out!C$83+'relay test.csv'!M2673*Part4Out!C$84+'relay test.csv'!N2673*Part4Out!C$85</f>
        <v>7.1846623109953986</v>
      </c>
      <c r="S2673" s="10">
        <f>(F2673*Part4Out!C$78+'relay test.csv'!H2673*Part4Out!C$79+'relay test.csv'!I2673*Part4Out!C$80+'relay test.csv'!J2673*Part4Out!C$81+'relay test.csv'!K2673*Part4Out!C$82+'relay test.csv'!L2673*Part4Out!C$83+'relay test.csv'!M2673*Part4Out!C$84+'relay test.csv'!N2673*Part4Out!C$85) +Part4Out!C$77</f>
        <v>4.5810270594300739</v>
      </c>
      <c r="T2673" s="10">
        <f t="shared" si="411"/>
        <v>97.614598734386263</v>
      </c>
      <c r="U2673" s="12">
        <f t="shared" si="412"/>
        <v>0.98985951357269675</v>
      </c>
      <c r="V2673" s="11">
        <f t="shared" si="413"/>
        <v>1</v>
      </c>
      <c r="W2673" s="11">
        <f t="shared" si="414"/>
        <v>1</v>
      </c>
      <c r="X2673" s="11">
        <f t="shared" si="415"/>
        <v>1319.0437364939023</v>
      </c>
      <c r="Y2673" s="12">
        <f t="shared" si="416"/>
        <v>0.99924244934288609</v>
      </c>
      <c r="Z2673" s="11">
        <f t="shared" si="417"/>
        <v>1</v>
      </c>
      <c r="AA2673" s="11">
        <f t="shared" si="418"/>
        <v>1</v>
      </c>
      <c r="AB2673" s="11">
        <f t="shared" si="419"/>
        <v>1</v>
      </c>
      <c r="AC2673" s="1" t="s">
        <v>2698</v>
      </c>
    </row>
    <row r="2674" spans="1:29" x14ac:dyDescent="0.2">
      <c r="A2674" s="1" t="s">
        <v>2699</v>
      </c>
      <c r="B2674" s="1">
        <v>1</v>
      </c>
      <c r="C2674" s="2">
        <v>40684</v>
      </c>
      <c r="D2674" s="2">
        <v>40695</v>
      </c>
      <c r="E2674" s="2">
        <v>40707</v>
      </c>
      <c r="F2674" s="1">
        <v>16</v>
      </c>
      <c r="G2674" s="1">
        <v>0</v>
      </c>
      <c r="H2674" s="1">
        <v>0</v>
      </c>
      <c r="I2674" s="1">
        <v>107.87</v>
      </c>
      <c r="J2674" s="1">
        <v>0.16666666666666699</v>
      </c>
      <c r="K2674" s="1">
        <v>0</v>
      </c>
      <c r="L2674" s="1">
        <v>0</v>
      </c>
      <c r="M2674" s="1">
        <v>0</v>
      </c>
      <c r="N2674" s="7">
        <f t="shared" si="410"/>
        <v>0</v>
      </c>
      <c r="O2674" s="1">
        <v>0</v>
      </c>
      <c r="P2674" s="1" t="s">
        <v>36</v>
      </c>
      <c r="Q2674" s="1" t="s">
        <v>28</v>
      </c>
      <c r="R2674" s="10">
        <f>F2674*Part4Out!C$78+'relay test.csv'!H2674*Part4Out!C$79+'relay test.csv'!I2674*Part4Out!C$80+'relay test.csv'!J2674*Part4Out!C$81+'relay test.csv'!K2674*Part4Out!C$82+'relay test.csv'!L2674*Part4Out!C$83+'relay test.csv'!M2674*Part4Out!C$84+'relay test.csv'!N2674*Part4Out!C$85</f>
        <v>2.9078527032107426</v>
      </c>
      <c r="S2674" s="10">
        <f>(F2674*Part4Out!C$78+'relay test.csv'!H2674*Part4Out!C$79+'relay test.csv'!I2674*Part4Out!C$80+'relay test.csv'!J2674*Part4Out!C$81+'relay test.csv'!K2674*Part4Out!C$82+'relay test.csv'!L2674*Part4Out!C$83+'relay test.csv'!M2674*Part4Out!C$84+'relay test.csv'!N2674*Part4Out!C$85) +Part4Out!C$77</f>
        <v>0.30421745164541747</v>
      </c>
      <c r="T2674" s="10">
        <f t="shared" si="411"/>
        <v>1.3555637936203209</v>
      </c>
      <c r="U2674" s="12">
        <f t="shared" si="412"/>
        <v>0.57547318280729876</v>
      </c>
      <c r="V2674" s="11">
        <f t="shared" si="413"/>
        <v>1</v>
      </c>
      <c r="W2674" s="11">
        <f t="shared" si="414"/>
        <v>1</v>
      </c>
      <c r="X2674" s="11">
        <f t="shared" si="415"/>
        <v>18.31742336264842</v>
      </c>
      <c r="Y2674" s="12">
        <f t="shared" si="416"/>
        <v>0.94823326169195166</v>
      </c>
      <c r="Z2674" s="11">
        <f t="shared" si="417"/>
        <v>1</v>
      </c>
      <c r="AA2674" s="11">
        <f t="shared" si="418"/>
        <v>1</v>
      </c>
      <c r="AB2674" s="11">
        <f t="shared" si="419"/>
        <v>1</v>
      </c>
      <c r="AC2674" s="1" t="s">
        <v>2699</v>
      </c>
    </row>
    <row r="2675" spans="1:29" x14ac:dyDescent="0.2">
      <c r="A2675" s="1" t="s">
        <v>2700</v>
      </c>
      <c r="B2675" s="1">
        <v>1</v>
      </c>
      <c r="C2675" s="2">
        <v>40742</v>
      </c>
      <c r="D2675" s="2">
        <v>40742</v>
      </c>
      <c r="E2675" s="2">
        <v>40742</v>
      </c>
      <c r="F2675" s="1">
        <v>45</v>
      </c>
      <c r="G2675" s="1">
        <v>6.6666666670000003</v>
      </c>
      <c r="H2675" s="1">
        <v>0</v>
      </c>
      <c r="I2675" s="1">
        <v>51.47</v>
      </c>
      <c r="J2675" s="1">
        <v>0</v>
      </c>
      <c r="K2675" s="1">
        <v>0</v>
      </c>
      <c r="L2675" s="1">
        <v>0</v>
      </c>
      <c r="M2675" s="1">
        <v>0</v>
      </c>
      <c r="N2675" s="7">
        <f t="shared" si="410"/>
        <v>0</v>
      </c>
      <c r="O2675" s="1">
        <v>0</v>
      </c>
      <c r="P2675" s="1" t="s">
        <v>32</v>
      </c>
      <c r="Q2675" s="1" t="s">
        <v>28</v>
      </c>
      <c r="R2675" s="10">
        <f>F2675*Part4Out!C$78+'relay test.csv'!H2675*Part4Out!C$79+'relay test.csv'!I2675*Part4Out!C$80+'relay test.csv'!J2675*Part4Out!C$81+'relay test.csv'!K2675*Part4Out!C$82+'relay test.csv'!L2675*Part4Out!C$83+'relay test.csv'!M2675*Part4Out!C$84+'relay test.csv'!N2675*Part4Out!C$85</f>
        <v>9.339094885572564</v>
      </c>
      <c r="S2675" s="10">
        <f>(F2675*Part4Out!C$78+'relay test.csv'!H2675*Part4Out!C$79+'relay test.csv'!I2675*Part4Out!C$80+'relay test.csv'!J2675*Part4Out!C$81+'relay test.csv'!K2675*Part4Out!C$82+'relay test.csv'!L2675*Part4Out!C$83+'relay test.csv'!M2675*Part4Out!C$84+'relay test.csv'!N2675*Part4Out!C$85) +Part4Out!C$77</f>
        <v>6.7354596340072383</v>
      </c>
      <c r="T2675" s="10">
        <f t="shared" si="411"/>
        <v>841.73028305035257</v>
      </c>
      <c r="U2675" s="12">
        <f t="shared" si="412"/>
        <v>0.99881338072202608</v>
      </c>
      <c r="V2675" s="11">
        <f t="shared" si="413"/>
        <v>1</v>
      </c>
      <c r="W2675" s="11">
        <f t="shared" si="414"/>
        <v>1</v>
      </c>
      <c r="X2675" s="11">
        <f t="shared" si="415"/>
        <v>11374.108709865493</v>
      </c>
      <c r="Y2675" s="12">
        <f t="shared" si="416"/>
        <v>0.99991208875224791</v>
      </c>
      <c r="Z2675" s="11">
        <f t="shared" si="417"/>
        <v>1</v>
      </c>
      <c r="AA2675" s="11">
        <f t="shared" si="418"/>
        <v>1</v>
      </c>
      <c r="AB2675" s="11">
        <f t="shared" si="419"/>
        <v>1</v>
      </c>
      <c r="AC2675" s="1" t="s">
        <v>2700</v>
      </c>
    </row>
    <row r="2676" spans="1:29" x14ac:dyDescent="0.2">
      <c r="A2676" s="1" t="s">
        <v>2701</v>
      </c>
      <c r="B2676" s="1">
        <v>1</v>
      </c>
      <c r="C2676" s="2">
        <v>40526</v>
      </c>
      <c r="D2676" s="2">
        <v>40687</v>
      </c>
      <c r="E2676" s="2">
        <v>40687</v>
      </c>
      <c r="F2676" s="1">
        <v>44</v>
      </c>
      <c r="G2676" s="1">
        <v>6.8181818180000002</v>
      </c>
      <c r="H2676" s="1">
        <v>0</v>
      </c>
      <c r="I2676" s="1">
        <v>50.56</v>
      </c>
      <c r="J2676" s="1">
        <v>0</v>
      </c>
      <c r="K2676" s="1">
        <v>0</v>
      </c>
      <c r="L2676" s="1">
        <v>0</v>
      </c>
      <c r="M2676" s="1">
        <v>0</v>
      </c>
      <c r="N2676" s="7">
        <f t="shared" si="410"/>
        <v>0</v>
      </c>
      <c r="O2676" s="1">
        <v>0</v>
      </c>
      <c r="P2676" s="1" t="s">
        <v>30</v>
      </c>
      <c r="Q2676" s="1" t="s">
        <v>28</v>
      </c>
      <c r="R2676" s="10">
        <f>F2676*Part4Out!C$78+'relay test.csv'!H2676*Part4Out!C$79+'relay test.csv'!I2676*Part4Out!C$80+'relay test.csv'!J2676*Part4Out!C$81+'relay test.csv'!K2676*Part4Out!C$82+'relay test.csv'!L2676*Part4Out!C$83+'relay test.csv'!M2676*Part4Out!C$84+'relay test.csv'!N2676*Part4Out!C$85</f>
        <v>9.1307418435558763</v>
      </c>
      <c r="S2676" s="10">
        <f>(F2676*Part4Out!C$78+'relay test.csv'!H2676*Part4Out!C$79+'relay test.csv'!I2676*Part4Out!C$80+'relay test.csv'!J2676*Part4Out!C$81+'relay test.csv'!K2676*Part4Out!C$82+'relay test.csv'!L2676*Part4Out!C$83+'relay test.csv'!M2676*Part4Out!C$84+'relay test.csv'!N2676*Part4Out!C$85) +Part4Out!C$77</f>
        <v>6.5271065919905507</v>
      </c>
      <c r="T2676" s="10">
        <f t="shared" si="411"/>
        <v>683.41794106371219</v>
      </c>
      <c r="U2676" s="12">
        <f t="shared" si="412"/>
        <v>0.99853890446173021</v>
      </c>
      <c r="V2676" s="11">
        <f t="shared" si="413"/>
        <v>1</v>
      </c>
      <c r="W2676" s="11">
        <f t="shared" si="414"/>
        <v>1</v>
      </c>
      <c r="X2676" s="11">
        <f t="shared" si="415"/>
        <v>9234.870257681001</v>
      </c>
      <c r="Y2676" s="12">
        <f t="shared" si="416"/>
        <v>0.99989172649982083</v>
      </c>
      <c r="Z2676" s="11">
        <f t="shared" si="417"/>
        <v>1</v>
      </c>
      <c r="AA2676" s="11">
        <f t="shared" si="418"/>
        <v>1</v>
      </c>
      <c r="AB2676" s="11">
        <f t="shared" si="419"/>
        <v>1</v>
      </c>
      <c r="AC2676" s="1" t="s">
        <v>2701</v>
      </c>
    </row>
    <row r="2677" spans="1:29" x14ac:dyDescent="0.2">
      <c r="A2677" s="1" t="s">
        <v>2702</v>
      </c>
      <c r="B2677" s="1">
        <v>1</v>
      </c>
      <c r="C2677" s="2">
        <v>40863</v>
      </c>
      <c r="D2677" s="2">
        <v>40863</v>
      </c>
      <c r="E2677" s="2">
        <v>40863</v>
      </c>
      <c r="F2677" s="1">
        <v>45</v>
      </c>
      <c r="G2677" s="1">
        <v>0</v>
      </c>
      <c r="H2677" s="1">
        <v>0</v>
      </c>
      <c r="I2677" s="1">
        <v>51.87</v>
      </c>
      <c r="J2677" s="1">
        <v>0</v>
      </c>
      <c r="K2677" s="1">
        <v>0</v>
      </c>
      <c r="L2677" s="1">
        <v>0</v>
      </c>
      <c r="M2677" s="1">
        <v>0</v>
      </c>
      <c r="N2677" s="7">
        <f t="shared" si="410"/>
        <v>0</v>
      </c>
      <c r="O2677" s="1">
        <v>0</v>
      </c>
      <c r="P2677" s="1" t="s">
        <v>30</v>
      </c>
      <c r="Q2677" s="1" t="s">
        <v>28</v>
      </c>
      <c r="R2677" s="10">
        <f>F2677*Part4Out!C$78+'relay test.csv'!H2677*Part4Out!C$79+'relay test.csv'!I2677*Part4Out!C$80+'relay test.csv'!J2677*Part4Out!C$81+'relay test.csv'!K2677*Part4Out!C$82+'relay test.csv'!L2677*Part4Out!C$83+'relay test.csv'!M2677*Part4Out!C$84+'relay test.csv'!N2677*Part4Out!C$85</f>
        <v>9.3376959500144494</v>
      </c>
      <c r="S2677" s="10">
        <f>(F2677*Part4Out!C$78+'relay test.csv'!H2677*Part4Out!C$79+'relay test.csv'!I2677*Part4Out!C$80+'relay test.csv'!J2677*Part4Out!C$81+'relay test.csv'!K2677*Part4Out!C$82+'relay test.csv'!L2677*Part4Out!C$83+'relay test.csv'!M2677*Part4Out!C$84+'relay test.csv'!N2677*Part4Out!C$85) +Part4Out!C$77</f>
        <v>6.7340606984491238</v>
      </c>
      <c r="T2677" s="10">
        <f t="shared" si="411"/>
        <v>840.55357988490402</v>
      </c>
      <c r="U2677" s="12">
        <f t="shared" si="412"/>
        <v>0.99881172153039055</v>
      </c>
      <c r="V2677" s="11">
        <f t="shared" si="413"/>
        <v>1</v>
      </c>
      <c r="W2677" s="11">
        <f t="shared" si="414"/>
        <v>1</v>
      </c>
      <c r="X2677" s="11">
        <f t="shared" si="415"/>
        <v>11358.208189244384</v>
      </c>
      <c r="Y2677" s="12">
        <f t="shared" si="416"/>
        <v>0.99991196569484952</v>
      </c>
      <c r="Z2677" s="11">
        <f t="shared" si="417"/>
        <v>1</v>
      </c>
      <c r="AA2677" s="11">
        <f t="shared" si="418"/>
        <v>1</v>
      </c>
      <c r="AB2677" s="11">
        <f t="shared" si="419"/>
        <v>1</v>
      </c>
      <c r="AC2677" s="1" t="s">
        <v>2702</v>
      </c>
    </row>
    <row r="2678" spans="1:29" x14ac:dyDescent="0.2">
      <c r="A2678" s="1" t="s">
        <v>2703</v>
      </c>
      <c r="B2678" s="1">
        <v>1</v>
      </c>
      <c r="C2678" s="2">
        <v>41018</v>
      </c>
      <c r="D2678" s="2">
        <v>41018</v>
      </c>
      <c r="E2678" s="2">
        <v>41018</v>
      </c>
      <c r="F2678" s="1">
        <v>16</v>
      </c>
      <c r="G2678" s="1">
        <v>0</v>
      </c>
      <c r="H2678" s="1">
        <v>0</v>
      </c>
      <c r="I2678" s="1">
        <v>56.53</v>
      </c>
      <c r="J2678" s="1">
        <v>0</v>
      </c>
      <c r="K2678" s="1">
        <v>0</v>
      </c>
      <c r="L2678" s="1">
        <v>0</v>
      </c>
      <c r="M2678" s="1">
        <v>0</v>
      </c>
      <c r="N2678" s="7">
        <f t="shared" si="410"/>
        <v>1</v>
      </c>
      <c r="O2678" s="1">
        <v>0</v>
      </c>
      <c r="P2678" s="1" t="s">
        <v>23</v>
      </c>
      <c r="Q2678" s="1" t="s">
        <v>28</v>
      </c>
      <c r="R2678" s="10">
        <f>F2678*Part4Out!C$78+'relay test.csv'!H2678*Part4Out!C$79+'relay test.csv'!I2678*Part4Out!C$80+'relay test.csv'!J2678*Part4Out!C$81+'relay test.csv'!K2678*Part4Out!C$82+'relay test.csv'!L2678*Part4Out!C$83+'relay test.csv'!M2678*Part4Out!C$84+'relay test.csv'!N2678*Part4Out!C$85</f>
        <v>3.4509486306720119</v>
      </c>
      <c r="S2678" s="10">
        <f>(F2678*Part4Out!C$78+'relay test.csv'!H2678*Part4Out!C$79+'relay test.csv'!I2678*Part4Out!C$80+'relay test.csv'!J2678*Part4Out!C$81+'relay test.csv'!K2678*Part4Out!C$82+'relay test.csv'!L2678*Part4Out!C$83+'relay test.csv'!M2678*Part4Out!C$84+'relay test.csv'!N2678*Part4Out!C$85) +Part4Out!C$77</f>
        <v>0.84731337910668669</v>
      </c>
      <c r="T2678" s="10">
        <f t="shared" si="411"/>
        <v>2.3333695439597646</v>
      </c>
      <c r="U2678" s="12">
        <f t="shared" si="412"/>
        <v>0.70000325892097659</v>
      </c>
      <c r="V2678" s="11">
        <f t="shared" si="413"/>
        <v>1</v>
      </c>
      <c r="W2678" s="11">
        <f t="shared" si="414"/>
        <v>1</v>
      </c>
      <c r="X2678" s="11">
        <f t="shared" si="415"/>
        <v>31.530288725159231</v>
      </c>
      <c r="Y2678" s="12">
        <f t="shared" si="416"/>
        <v>0.96925941824713679</v>
      </c>
      <c r="Z2678" s="11">
        <f t="shared" si="417"/>
        <v>1</v>
      </c>
      <c r="AA2678" s="11">
        <f t="shared" si="418"/>
        <v>1</v>
      </c>
      <c r="AB2678" s="11">
        <f t="shared" si="419"/>
        <v>1</v>
      </c>
      <c r="AC2678" s="1" t="s">
        <v>2703</v>
      </c>
    </row>
    <row r="2679" spans="1:29" x14ac:dyDescent="0.2">
      <c r="A2679" s="1" t="s">
        <v>2704</v>
      </c>
      <c r="B2679" s="1">
        <v>0</v>
      </c>
      <c r="C2679" s="2">
        <v>40677</v>
      </c>
      <c r="D2679" s="2">
        <v>40694</v>
      </c>
      <c r="E2679" s="2">
        <v>40694</v>
      </c>
      <c r="F2679" s="1">
        <v>0</v>
      </c>
      <c r="G2679" s="1">
        <v>0</v>
      </c>
      <c r="H2679" s="1">
        <v>0</v>
      </c>
      <c r="I2679" s="1">
        <v>52.2</v>
      </c>
      <c r="J2679" s="1">
        <v>0</v>
      </c>
      <c r="K2679" s="1">
        <v>0</v>
      </c>
      <c r="L2679" s="1">
        <v>0</v>
      </c>
      <c r="M2679" s="1">
        <v>0</v>
      </c>
      <c r="N2679" s="7">
        <f t="shared" si="410"/>
        <v>0</v>
      </c>
      <c r="O2679" s="1">
        <v>0</v>
      </c>
      <c r="P2679" s="1" t="s">
        <v>30</v>
      </c>
      <c r="Q2679" s="1" t="s">
        <v>28</v>
      </c>
      <c r="R2679" s="10">
        <f>F2679*Part4Out!C$78+'relay test.csv'!H2679*Part4Out!C$79+'relay test.csv'!I2679*Part4Out!C$80+'relay test.csv'!J2679*Part4Out!C$81+'relay test.csv'!K2679*Part4Out!C$82+'relay test.csv'!L2679*Part4Out!C$83+'relay test.csv'!M2679*Part4Out!C$84+'relay test.csv'!N2679*Part4Out!C$85</f>
        <v>-0.18256109033413653</v>
      </c>
      <c r="S2679" s="10">
        <f>(F2679*Part4Out!C$78+'relay test.csv'!H2679*Part4Out!C$79+'relay test.csv'!I2679*Part4Out!C$80+'relay test.csv'!J2679*Part4Out!C$81+'relay test.csv'!K2679*Part4Out!C$82+'relay test.csv'!L2679*Part4Out!C$83+'relay test.csv'!M2679*Part4Out!C$84+'relay test.csv'!N2679*Part4Out!C$85) +Part4Out!C$77</f>
        <v>-2.7861963418994615</v>
      </c>
      <c r="T2679" s="10">
        <f t="shared" si="411"/>
        <v>6.165528409210852E-2</v>
      </c>
      <c r="U2679" s="12">
        <f t="shared" si="412"/>
        <v>5.8074673593165434E-2</v>
      </c>
      <c r="V2679" s="11">
        <f t="shared" si="413"/>
        <v>0</v>
      </c>
      <c r="W2679" s="11">
        <f t="shared" si="414"/>
        <v>0</v>
      </c>
      <c r="X2679" s="11">
        <f t="shared" si="415"/>
        <v>0.83313374595473844</v>
      </c>
      <c r="Y2679" s="12">
        <f t="shared" si="416"/>
        <v>0.45448606671130976</v>
      </c>
      <c r="Z2679" s="11">
        <f t="shared" si="417"/>
        <v>0</v>
      </c>
      <c r="AA2679" s="11">
        <f t="shared" si="418"/>
        <v>0</v>
      </c>
      <c r="AB2679" s="11">
        <f t="shared" si="419"/>
        <v>0</v>
      </c>
      <c r="AC2679" s="1" t="s">
        <v>2704</v>
      </c>
    </row>
    <row r="2680" spans="1:29" x14ac:dyDescent="0.2">
      <c r="A2680" s="1" t="s">
        <v>2705</v>
      </c>
      <c r="B2680" s="1">
        <v>1</v>
      </c>
      <c r="C2680" s="2">
        <v>40977</v>
      </c>
      <c r="D2680" s="2">
        <v>40988</v>
      </c>
      <c r="E2680" s="2">
        <v>40988</v>
      </c>
      <c r="F2680" s="1">
        <v>45</v>
      </c>
      <c r="G2680" s="1">
        <v>8.8888888890000004</v>
      </c>
      <c r="H2680" s="1">
        <v>2.2222222220000001</v>
      </c>
      <c r="I2680" s="1">
        <v>17.82</v>
      </c>
      <c r="J2680" s="1">
        <v>0</v>
      </c>
      <c r="K2680" s="1">
        <v>0</v>
      </c>
      <c r="L2680" s="1">
        <v>0</v>
      </c>
      <c r="M2680" s="1">
        <v>0</v>
      </c>
      <c r="N2680" s="7">
        <f t="shared" si="410"/>
        <v>1</v>
      </c>
      <c r="O2680" s="1">
        <v>0</v>
      </c>
      <c r="P2680" s="1" t="s">
        <v>23</v>
      </c>
      <c r="Q2680" s="1" t="s">
        <v>24</v>
      </c>
      <c r="R2680" s="10">
        <f>F2680*Part4Out!C$78+'relay test.csv'!H2680*Part4Out!C$79+'relay test.csv'!I2680*Part4Out!C$80+'relay test.csv'!J2680*Part4Out!C$81+'relay test.csv'!K2680*Part4Out!C$82+'relay test.csv'!L2680*Part4Out!C$83+'relay test.csv'!M2680*Part4Out!C$84+'relay test.csv'!N2680*Part4Out!C$85</f>
        <v>9.7636898990965815</v>
      </c>
      <c r="S2680" s="10">
        <f>(F2680*Part4Out!C$78+'relay test.csv'!H2680*Part4Out!C$79+'relay test.csv'!I2680*Part4Out!C$80+'relay test.csv'!J2680*Part4Out!C$81+'relay test.csv'!K2680*Part4Out!C$82+'relay test.csv'!L2680*Part4Out!C$83+'relay test.csv'!M2680*Part4Out!C$84+'relay test.csv'!N2680*Part4Out!C$85) +Part4Out!C$77</f>
        <v>7.1600546475312559</v>
      </c>
      <c r="T2680" s="10">
        <f t="shared" si="411"/>
        <v>1286.9812613329298</v>
      </c>
      <c r="U2680" s="12">
        <f t="shared" si="412"/>
        <v>0.99922359118876847</v>
      </c>
      <c r="V2680" s="11">
        <f t="shared" si="413"/>
        <v>1</v>
      </c>
      <c r="W2680" s="11">
        <f t="shared" si="414"/>
        <v>1</v>
      </c>
      <c r="X2680" s="11">
        <f t="shared" si="415"/>
        <v>17390.683296925992</v>
      </c>
      <c r="Y2680" s="12">
        <f t="shared" si="416"/>
        <v>0.99994250125287321</v>
      </c>
      <c r="Z2680" s="11">
        <f t="shared" si="417"/>
        <v>1</v>
      </c>
      <c r="AA2680" s="11">
        <f t="shared" si="418"/>
        <v>1</v>
      </c>
      <c r="AB2680" s="11">
        <f t="shared" si="419"/>
        <v>1</v>
      </c>
      <c r="AC2680" s="1" t="s">
        <v>2705</v>
      </c>
    </row>
    <row r="2681" spans="1:29" x14ac:dyDescent="0.2">
      <c r="A2681" s="1" t="s">
        <v>2706</v>
      </c>
      <c r="B2681" s="1">
        <v>1</v>
      </c>
      <c r="C2681" s="2">
        <v>40777</v>
      </c>
      <c r="D2681" s="2">
        <v>40777</v>
      </c>
      <c r="E2681" s="2">
        <v>40952</v>
      </c>
      <c r="F2681" s="1">
        <v>43</v>
      </c>
      <c r="G2681" s="1">
        <v>55.813953490000003</v>
      </c>
      <c r="H2681" s="1">
        <v>0</v>
      </c>
      <c r="I2681" s="1">
        <v>67.83</v>
      </c>
      <c r="J2681" s="1">
        <v>4.57142857142857E-2</v>
      </c>
      <c r="K2681" s="1">
        <v>0</v>
      </c>
      <c r="L2681" s="1">
        <v>0</v>
      </c>
      <c r="M2681" s="1">
        <v>0</v>
      </c>
      <c r="N2681" s="7">
        <f t="shared" si="410"/>
        <v>0</v>
      </c>
      <c r="O2681" s="1">
        <v>0</v>
      </c>
      <c r="P2681" s="1" t="s">
        <v>26</v>
      </c>
      <c r="Q2681" s="1" t="s">
        <v>24</v>
      </c>
      <c r="R2681" s="10">
        <f>F2681*Part4Out!C$78+'relay test.csv'!H2681*Part4Out!C$79+'relay test.csv'!I2681*Part4Out!C$80+'relay test.csv'!J2681*Part4Out!C$81+'relay test.csv'!K2681*Part4Out!C$82+'relay test.csv'!L2681*Part4Out!C$83+'relay test.csv'!M2681*Part4Out!C$84+'relay test.csv'!N2681*Part4Out!C$85</f>
        <v>8.8315269216607266</v>
      </c>
      <c r="S2681" s="10">
        <f>(F2681*Part4Out!C$78+'relay test.csv'!H2681*Part4Out!C$79+'relay test.csv'!I2681*Part4Out!C$80+'relay test.csv'!J2681*Part4Out!C$81+'relay test.csv'!K2681*Part4Out!C$82+'relay test.csv'!L2681*Part4Out!C$83+'relay test.csv'!M2681*Part4Out!C$84+'relay test.csv'!N2681*Part4Out!C$85) +Part4Out!C$77</f>
        <v>6.227891670095401</v>
      </c>
      <c r="T2681" s="10">
        <f t="shared" si="411"/>
        <v>506.68609513357137</v>
      </c>
      <c r="U2681" s="12">
        <f t="shared" si="412"/>
        <v>0.99803027892710572</v>
      </c>
      <c r="V2681" s="11">
        <f t="shared" si="413"/>
        <v>1</v>
      </c>
      <c r="W2681" s="11">
        <f t="shared" si="414"/>
        <v>1</v>
      </c>
      <c r="X2681" s="11">
        <f t="shared" si="415"/>
        <v>6846.7332634648001</v>
      </c>
      <c r="Y2681" s="12">
        <f t="shared" si="416"/>
        <v>0.99985396627445533</v>
      </c>
      <c r="Z2681" s="11">
        <f t="shared" si="417"/>
        <v>1</v>
      </c>
      <c r="AA2681" s="11">
        <f t="shared" si="418"/>
        <v>1</v>
      </c>
      <c r="AB2681" s="11">
        <f t="shared" si="419"/>
        <v>1</v>
      </c>
      <c r="AC2681" s="1" t="s">
        <v>2706</v>
      </c>
    </row>
    <row r="2682" spans="1:29" x14ac:dyDescent="0.2">
      <c r="A2682" s="1" t="s">
        <v>2707</v>
      </c>
      <c r="B2682" s="1">
        <v>1</v>
      </c>
      <c r="C2682" s="2">
        <v>40632</v>
      </c>
      <c r="D2682" s="2">
        <v>40634</v>
      </c>
      <c r="E2682" s="2">
        <v>40759</v>
      </c>
      <c r="F2682" s="1">
        <v>37</v>
      </c>
      <c r="G2682" s="1">
        <v>45.945945950000002</v>
      </c>
      <c r="H2682" s="1">
        <v>2.7027027029999999</v>
      </c>
      <c r="I2682" s="1">
        <v>63.68</v>
      </c>
      <c r="J2682" s="1">
        <v>7.1999999999999995E-2</v>
      </c>
      <c r="K2682" s="1">
        <v>0</v>
      </c>
      <c r="L2682" s="1">
        <v>0</v>
      </c>
      <c r="M2682" s="1">
        <v>0</v>
      </c>
      <c r="N2682" s="7">
        <f t="shared" si="410"/>
        <v>0</v>
      </c>
      <c r="O2682" s="1">
        <v>0</v>
      </c>
      <c r="P2682" s="1" t="s">
        <v>30</v>
      </c>
      <c r="Q2682" s="1" t="s">
        <v>28</v>
      </c>
      <c r="R2682" s="10">
        <f>F2682*Part4Out!C$78+'relay test.csv'!H2682*Part4Out!C$79+'relay test.csv'!I2682*Part4Out!C$80+'relay test.csv'!J2682*Part4Out!C$81+'relay test.csv'!K2682*Part4Out!C$82+'relay test.csv'!L2682*Part4Out!C$83+'relay test.csv'!M2682*Part4Out!C$84+'relay test.csv'!N2682*Part4Out!C$85</f>
        <v>7.6132270326027767</v>
      </c>
      <c r="S2682" s="10">
        <f>(F2682*Part4Out!C$78+'relay test.csv'!H2682*Part4Out!C$79+'relay test.csv'!I2682*Part4Out!C$80+'relay test.csv'!J2682*Part4Out!C$81+'relay test.csv'!K2682*Part4Out!C$82+'relay test.csv'!L2682*Part4Out!C$83+'relay test.csv'!M2682*Part4Out!C$84+'relay test.csv'!N2682*Part4Out!C$85) +Part4Out!C$77</f>
        <v>5.009591781037452</v>
      </c>
      <c r="T2682" s="10">
        <f t="shared" si="411"/>
        <v>149.84355468174209</v>
      </c>
      <c r="U2682" s="12">
        <f t="shared" si="412"/>
        <v>0.99337061499173862</v>
      </c>
      <c r="V2682" s="11">
        <f t="shared" si="413"/>
        <v>1</v>
      </c>
      <c r="W2682" s="11">
        <f t="shared" si="414"/>
        <v>1</v>
      </c>
      <c r="X2682" s="11">
        <f t="shared" si="415"/>
        <v>2024.8016671640332</v>
      </c>
      <c r="Y2682" s="12">
        <f t="shared" si="416"/>
        <v>0.99950636826091677</v>
      </c>
      <c r="Z2682" s="11">
        <f t="shared" si="417"/>
        <v>1</v>
      </c>
      <c r="AA2682" s="11">
        <f t="shared" si="418"/>
        <v>1</v>
      </c>
      <c r="AB2682" s="11">
        <f t="shared" si="419"/>
        <v>1</v>
      </c>
      <c r="AC2682" s="1" t="s">
        <v>2707</v>
      </c>
    </row>
    <row r="2683" spans="1:29" x14ac:dyDescent="0.2">
      <c r="A2683" s="1" t="s">
        <v>2708</v>
      </c>
      <c r="B2683" s="1">
        <v>0</v>
      </c>
      <c r="C2683" s="2">
        <v>41149</v>
      </c>
      <c r="D2683" s="2">
        <v>41183</v>
      </c>
      <c r="E2683" s="2">
        <v>41183</v>
      </c>
      <c r="F2683" s="1">
        <v>0</v>
      </c>
      <c r="G2683" s="1">
        <v>0</v>
      </c>
      <c r="H2683" s="1">
        <v>0</v>
      </c>
      <c r="I2683" s="1">
        <v>54.2</v>
      </c>
      <c r="J2683" s="1">
        <v>0</v>
      </c>
      <c r="K2683" s="1">
        <v>0</v>
      </c>
      <c r="L2683" s="1">
        <v>0</v>
      </c>
      <c r="M2683" s="1">
        <v>0</v>
      </c>
      <c r="N2683" s="7">
        <f t="shared" si="410"/>
        <v>0</v>
      </c>
      <c r="O2683" s="1">
        <v>0</v>
      </c>
      <c r="P2683" s="1" t="s">
        <v>36</v>
      </c>
      <c r="Q2683" s="1" t="s">
        <v>63</v>
      </c>
      <c r="R2683" s="10">
        <f>F2683*Part4Out!C$78+'relay test.csv'!H2683*Part4Out!C$79+'relay test.csv'!I2683*Part4Out!C$80+'relay test.csv'!J2683*Part4Out!C$81+'relay test.csv'!K2683*Part4Out!C$82+'relay test.csv'!L2683*Part4Out!C$83+'relay test.csv'!M2683*Part4Out!C$84+'relay test.csv'!N2683*Part4Out!C$85</f>
        <v>-0.18955576812471647</v>
      </c>
      <c r="S2683" s="10">
        <f>(F2683*Part4Out!C$78+'relay test.csv'!H2683*Part4Out!C$79+'relay test.csv'!I2683*Part4Out!C$80+'relay test.csv'!J2683*Part4Out!C$81+'relay test.csv'!K2683*Part4Out!C$82+'relay test.csv'!L2683*Part4Out!C$83+'relay test.csv'!M2683*Part4Out!C$84+'relay test.csv'!N2683*Part4Out!C$85) +Part4Out!C$77</f>
        <v>-2.7931910196900418</v>
      </c>
      <c r="T2683" s="10">
        <f t="shared" si="411"/>
        <v>6.1225529993681742E-2</v>
      </c>
      <c r="U2683" s="12">
        <f t="shared" si="412"/>
        <v>5.7693231328543579E-2</v>
      </c>
      <c r="V2683" s="11">
        <f t="shared" si="413"/>
        <v>0</v>
      </c>
      <c r="W2683" s="11">
        <f t="shared" si="414"/>
        <v>0</v>
      </c>
      <c r="X2683" s="11">
        <f t="shared" si="415"/>
        <v>0.82732657715916857</v>
      </c>
      <c r="Y2683" s="12">
        <f t="shared" si="416"/>
        <v>0.4527524458410504</v>
      </c>
      <c r="Z2683" s="11">
        <f t="shared" si="417"/>
        <v>0</v>
      </c>
      <c r="AA2683" s="11">
        <f t="shared" si="418"/>
        <v>0</v>
      </c>
      <c r="AB2683" s="11">
        <f t="shared" si="419"/>
        <v>0</v>
      </c>
      <c r="AC2683" s="1" t="s">
        <v>2708</v>
      </c>
    </row>
    <row r="2684" spans="1:29" x14ac:dyDescent="0.2">
      <c r="A2684" s="1" t="s">
        <v>2709</v>
      </c>
      <c r="B2684" s="1">
        <v>1</v>
      </c>
      <c r="C2684" s="2">
        <v>40463</v>
      </c>
      <c r="D2684" s="2">
        <v>40557</v>
      </c>
      <c r="E2684" s="2">
        <v>40701</v>
      </c>
      <c r="F2684" s="1">
        <v>44</v>
      </c>
      <c r="G2684" s="1">
        <v>9.0909090910000003</v>
      </c>
      <c r="H2684" s="1">
        <v>0</v>
      </c>
      <c r="I2684" s="1">
        <v>119.43</v>
      </c>
      <c r="J2684" s="1">
        <v>0.104166666666667</v>
      </c>
      <c r="K2684" s="1">
        <v>0</v>
      </c>
      <c r="L2684" s="1">
        <v>0</v>
      </c>
      <c r="M2684" s="1">
        <v>0</v>
      </c>
      <c r="N2684" s="7">
        <f t="shared" si="410"/>
        <v>0</v>
      </c>
      <c r="O2684" s="1">
        <v>0</v>
      </c>
      <c r="P2684" s="1" t="s">
        <v>30</v>
      </c>
      <c r="Q2684" s="1" t="s">
        <v>24</v>
      </c>
      <c r="R2684" s="10">
        <f>F2684*Part4Out!C$78+'relay test.csv'!H2684*Part4Out!C$79+'relay test.csv'!I2684*Part4Out!C$80+'relay test.csv'!J2684*Part4Out!C$81+'relay test.csv'!K2684*Part4Out!C$82+'relay test.csv'!L2684*Part4Out!C$83+'relay test.csv'!M2684*Part4Out!C$84+'relay test.csv'!N2684*Part4Out!C$85</f>
        <v>8.8277180658767698</v>
      </c>
      <c r="S2684" s="10">
        <f>(F2684*Part4Out!C$78+'relay test.csv'!H2684*Part4Out!C$79+'relay test.csv'!I2684*Part4Out!C$80+'relay test.csv'!J2684*Part4Out!C$81+'relay test.csv'!K2684*Part4Out!C$82+'relay test.csv'!L2684*Part4Out!C$83+'relay test.csv'!M2684*Part4Out!C$84+'relay test.csv'!N2684*Part4Out!C$85) +Part4Out!C$77</f>
        <v>6.2240828143114442</v>
      </c>
      <c r="T2684" s="10">
        <f t="shared" si="411"/>
        <v>504.75987155209077</v>
      </c>
      <c r="U2684" s="12">
        <f t="shared" si="412"/>
        <v>0.9980227770998692</v>
      </c>
      <c r="V2684" s="11">
        <f t="shared" si="413"/>
        <v>1</v>
      </c>
      <c r="W2684" s="11">
        <f t="shared" si="414"/>
        <v>1</v>
      </c>
      <c r="X2684" s="11">
        <f t="shared" si="415"/>
        <v>6820.7046449673508</v>
      </c>
      <c r="Y2684" s="12">
        <f t="shared" si="416"/>
        <v>0.9998534090741179</v>
      </c>
      <c r="Z2684" s="11">
        <f t="shared" si="417"/>
        <v>1</v>
      </c>
      <c r="AA2684" s="11">
        <f t="shared" si="418"/>
        <v>1</v>
      </c>
      <c r="AB2684" s="11">
        <f t="shared" si="419"/>
        <v>1</v>
      </c>
      <c r="AC2684" s="1" t="s">
        <v>2709</v>
      </c>
    </row>
    <row r="2685" spans="1:29" x14ac:dyDescent="0.2">
      <c r="A2685" s="1" t="s">
        <v>2710</v>
      </c>
      <c r="B2685" s="1">
        <v>1</v>
      </c>
      <c r="C2685" s="2">
        <v>40387</v>
      </c>
      <c r="D2685" s="2">
        <v>40568</v>
      </c>
      <c r="E2685" s="2">
        <v>41087</v>
      </c>
      <c r="F2685" s="1">
        <v>39</v>
      </c>
      <c r="G2685" s="1">
        <v>56.410256410000002</v>
      </c>
      <c r="H2685" s="1">
        <v>0</v>
      </c>
      <c r="I2685" s="1">
        <v>98.51</v>
      </c>
      <c r="J2685" s="1">
        <v>4.43159922928709E-2</v>
      </c>
      <c r="K2685" s="1">
        <v>0</v>
      </c>
      <c r="L2685" s="1">
        <v>0</v>
      </c>
      <c r="M2685" s="1">
        <v>0</v>
      </c>
      <c r="N2685" s="7">
        <f t="shared" si="410"/>
        <v>0</v>
      </c>
      <c r="O2685" s="1">
        <v>0</v>
      </c>
      <c r="P2685" s="1" t="s">
        <v>30</v>
      </c>
      <c r="Q2685" s="1" t="s">
        <v>24</v>
      </c>
      <c r="R2685" s="10">
        <f>F2685*Part4Out!C$78+'relay test.csv'!H2685*Part4Out!C$79+'relay test.csv'!I2685*Part4Out!C$80+'relay test.csv'!J2685*Part4Out!C$81+'relay test.csv'!K2685*Part4Out!C$82+'relay test.csv'!L2685*Part4Out!C$83+'relay test.csv'!M2685*Part4Out!C$84+'relay test.csv'!N2685*Part4Out!C$85</f>
        <v>7.8789205222217777</v>
      </c>
      <c r="S2685" s="10">
        <f>(F2685*Part4Out!C$78+'relay test.csv'!H2685*Part4Out!C$79+'relay test.csv'!I2685*Part4Out!C$80+'relay test.csv'!J2685*Part4Out!C$81+'relay test.csv'!K2685*Part4Out!C$82+'relay test.csv'!L2685*Part4Out!C$83+'relay test.csv'!M2685*Part4Out!C$84+'relay test.csv'!N2685*Part4Out!C$85) +Part4Out!C$77</f>
        <v>5.2752852706564521</v>
      </c>
      <c r="T2685" s="10">
        <f t="shared" si="411"/>
        <v>195.44622363318089</v>
      </c>
      <c r="U2685" s="12">
        <f t="shared" si="412"/>
        <v>0.99490954836644108</v>
      </c>
      <c r="V2685" s="11">
        <f t="shared" si="413"/>
        <v>1</v>
      </c>
      <c r="W2685" s="11">
        <f t="shared" si="414"/>
        <v>1</v>
      </c>
      <c r="X2685" s="11">
        <f t="shared" si="415"/>
        <v>2641.0200978874605</v>
      </c>
      <c r="Y2685" s="12">
        <f t="shared" si="416"/>
        <v>0.99962150174376052</v>
      </c>
      <c r="Z2685" s="11">
        <f t="shared" si="417"/>
        <v>1</v>
      </c>
      <c r="AA2685" s="11">
        <f t="shared" si="418"/>
        <v>1</v>
      </c>
      <c r="AB2685" s="11">
        <f t="shared" si="419"/>
        <v>1</v>
      </c>
      <c r="AC2685" s="1" t="s">
        <v>2710</v>
      </c>
    </row>
    <row r="2686" spans="1:29" x14ac:dyDescent="0.2">
      <c r="A2686" s="1" t="s">
        <v>2711</v>
      </c>
      <c r="B2686" s="1">
        <v>1</v>
      </c>
      <c r="C2686" s="2">
        <v>39772</v>
      </c>
      <c r="D2686" s="2">
        <v>40308</v>
      </c>
      <c r="E2686" s="2">
        <v>40308</v>
      </c>
      <c r="F2686" s="1">
        <v>16</v>
      </c>
      <c r="G2686" s="1">
        <v>0</v>
      </c>
      <c r="H2686" s="1">
        <v>0</v>
      </c>
      <c r="I2686" s="1">
        <v>20.25</v>
      </c>
      <c r="J2686" s="1">
        <v>0</v>
      </c>
      <c r="K2686" s="1">
        <v>0</v>
      </c>
      <c r="L2686" s="1">
        <v>0</v>
      </c>
      <c r="M2686" s="1">
        <v>0</v>
      </c>
      <c r="N2686" s="7">
        <f t="shared" si="410"/>
        <v>0</v>
      </c>
      <c r="O2686" s="1">
        <v>0</v>
      </c>
      <c r="P2686" s="1" t="s">
        <v>26</v>
      </c>
      <c r="Q2686" s="1" t="s">
        <v>24</v>
      </c>
      <c r="R2686" s="10">
        <f>F2686*Part4Out!C$78+'relay test.csv'!H2686*Part4Out!C$79+'relay test.csv'!I2686*Part4Out!C$80+'relay test.csv'!J2686*Part4Out!C$81+'relay test.csv'!K2686*Part4Out!C$82+'relay test.csv'!L2686*Part4Out!C$83+'relay test.csv'!M2686*Part4Out!C$84+'relay test.csv'!N2686*Part4Out!C$85</f>
        <v>3.3137488139528277</v>
      </c>
      <c r="S2686" s="10">
        <f>(F2686*Part4Out!C$78+'relay test.csv'!H2686*Part4Out!C$79+'relay test.csv'!I2686*Part4Out!C$80+'relay test.csv'!J2686*Part4Out!C$81+'relay test.csv'!K2686*Part4Out!C$82+'relay test.csv'!L2686*Part4Out!C$83+'relay test.csv'!M2686*Part4Out!C$84+'relay test.csv'!N2686*Part4Out!C$85) +Part4Out!C$77</f>
        <v>0.71011356238750256</v>
      </c>
      <c r="T2686" s="10">
        <f t="shared" si="411"/>
        <v>2.0342222566663368</v>
      </c>
      <c r="U2686" s="12">
        <f t="shared" si="412"/>
        <v>0.67042625245960463</v>
      </c>
      <c r="V2686" s="11">
        <f t="shared" si="413"/>
        <v>1</v>
      </c>
      <c r="W2686" s="11">
        <f t="shared" si="414"/>
        <v>1</v>
      </c>
      <c r="X2686" s="11">
        <f t="shared" si="415"/>
        <v>27.487979882941577</v>
      </c>
      <c r="Y2686" s="12">
        <f t="shared" si="416"/>
        <v>0.9648974759140857</v>
      </c>
      <c r="Z2686" s="11">
        <f t="shared" si="417"/>
        <v>1</v>
      </c>
      <c r="AA2686" s="11">
        <f t="shared" si="418"/>
        <v>1</v>
      </c>
      <c r="AB2686" s="11">
        <f t="shared" si="419"/>
        <v>1</v>
      </c>
      <c r="AC2686" s="1" t="s">
        <v>2711</v>
      </c>
    </row>
    <row r="2687" spans="1:29" x14ac:dyDescent="0.2">
      <c r="A2687" s="1" t="s">
        <v>2712</v>
      </c>
      <c r="B2687" s="1">
        <v>1</v>
      </c>
      <c r="C2687" s="2">
        <v>40108</v>
      </c>
      <c r="D2687" s="2">
        <v>40212</v>
      </c>
      <c r="E2687" s="2">
        <v>40212</v>
      </c>
      <c r="F2687" s="1">
        <v>16</v>
      </c>
      <c r="G2687" s="1">
        <v>0</v>
      </c>
      <c r="H2687" s="1">
        <v>0</v>
      </c>
      <c r="I2687" s="1">
        <v>47.05</v>
      </c>
      <c r="J2687" s="1">
        <v>0</v>
      </c>
      <c r="K2687" s="1">
        <v>0</v>
      </c>
      <c r="L2687" s="1">
        <v>0</v>
      </c>
      <c r="M2687" s="1">
        <v>0</v>
      </c>
      <c r="N2687" s="7">
        <f t="shared" si="410"/>
        <v>0</v>
      </c>
      <c r="O2687" s="1">
        <v>0</v>
      </c>
      <c r="P2687" s="1" t="s">
        <v>36</v>
      </c>
      <c r="Q2687" s="1" t="s">
        <v>24</v>
      </c>
      <c r="R2687" s="10">
        <f>F2687*Part4Out!C$78+'relay test.csv'!H2687*Part4Out!C$79+'relay test.csv'!I2687*Part4Out!C$80+'relay test.csv'!J2687*Part4Out!C$81+'relay test.csv'!K2687*Part4Out!C$82+'relay test.csv'!L2687*Part4Out!C$83+'relay test.csv'!M2687*Part4Out!C$84+'relay test.csv'!N2687*Part4Out!C$85</f>
        <v>3.2200201315590569</v>
      </c>
      <c r="S2687" s="10">
        <f>(F2687*Part4Out!C$78+'relay test.csv'!H2687*Part4Out!C$79+'relay test.csv'!I2687*Part4Out!C$80+'relay test.csv'!J2687*Part4Out!C$81+'relay test.csv'!K2687*Part4Out!C$82+'relay test.csv'!L2687*Part4Out!C$83+'relay test.csv'!M2687*Part4Out!C$84+'relay test.csv'!N2687*Part4Out!C$85) +Part4Out!C$77</f>
        <v>0.6163848799937317</v>
      </c>
      <c r="T2687" s="10">
        <f t="shared" si="411"/>
        <v>1.8522199265187596</v>
      </c>
      <c r="U2687" s="12">
        <f t="shared" si="412"/>
        <v>0.64939590011891646</v>
      </c>
      <c r="V2687" s="11">
        <f t="shared" si="413"/>
        <v>1</v>
      </c>
      <c r="W2687" s="11">
        <f t="shared" si="414"/>
        <v>1</v>
      </c>
      <c r="X2687" s="11">
        <f t="shared" si="415"/>
        <v>25.028624041489049</v>
      </c>
      <c r="Y2687" s="12">
        <f t="shared" si="416"/>
        <v>0.96158075822963129</v>
      </c>
      <c r="Z2687" s="11">
        <f t="shared" si="417"/>
        <v>1</v>
      </c>
      <c r="AA2687" s="11">
        <f t="shared" si="418"/>
        <v>1</v>
      </c>
      <c r="AB2687" s="11">
        <f t="shared" si="419"/>
        <v>1</v>
      </c>
      <c r="AC2687" s="1" t="s">
        <v>2712</v>
      </c>
    </row>
    <row r="2688" spans="1:29" x14ac:dyDescent="0.2">
      <c r="A2688" s="1" t="s">
        <v>2713</v>
      </c>
      <c r="B2688" s="1">
        <v>0</v>
      </c>
      <c r="C2688" s="2">
        <v>41149</v>
      </c>
      <c r="D2688" s="2">
        <v>41114</v>
      </c>
      <c r="E2688" s="2">
        <v>41219</v>
      </c>
      <c r="F2688" s="1">
        <v>0</v>
      </c>
      <c r="G2688" s="1">
        <v>0</v>
      </c>
      <c r="H2688" s="1">
        <v>0</v>
      </c>
      <c r="I2688" s="1">
        <v>59.72</v>
      </c>
      <c r="J2688" s="1">
        <v>1.9047619047619001E-2</v>
      </c>
      <c r="K2688" s="1">
        <v>0</v>
      </c>
      <c r="L2688" s="1">
        <v>0</v>
      </c>
      <c r="M2688" s="1">
        <v>0</v>
      </c>
      <c r="N2688" s="7">
        <f t="shared" si="410"/>
        <v>0</v>
      </c>
      <c r="O2688" s="1">
        <v>0</v>
      </c>
      <c r="P2688" s="1" t="s">
        <v>36</v>
      </c>
      <c r="Q2688" s="1" t="s">
        <v>63</v>
      </c>
      <c r="R2688" s="10">
        <f>F2688*Part4Out!C$78+'relay test.csv'!H2688*Part4Out!C$79+'relay test.csv'!I2688*Part4Out!C$80+'relay test.csv'!J2688*Part4Out!C$81+'relay test.csv'!K2688*Part4Out!C$82+'relay test.csv'!L2688*Part4Out!C$83+'relay test.csv'!M2688*Part4Out!C$84+'relay test.csv'!N2688*Part4Out!C$85</f>
        <v>-0.22022785331092021</v>
      </c>
      <c r="S2688" s="10">
        <f>(F2688*Part4Out!C$78+'relay test.csv'!H2688*Part4Out!C$79+'relay test.csv'!I2688*Part4Out!C$80+'relay test.csv'!J2688*Part4Out!C$81+'relay test.csv'!K2688*Part4Out!C$82+'relay test.csv'!L2688*Part4Out!C$83+'relay test.csv'!M2688*Part4Out!C$84+'relay test.csv'!N2688*Part4Out!C$85) +Part4Out!C$77</f>
        <v>-2.8238631048762453</v>
      </c>
      <c r="T2688" s="10">
        <f t="shared" si="411"/>
        <v>5.9376122895838691E-2</v>
      </c>
      <c r="U2688" s="12">
        <f t="shared" si="412"/>
        <v>5.604819819190577E-2</v>
      </c>
      <c r="V2688" s="11">
        <f t="shared" si="413"/>
        <v>0</v>
      </c>
      <c r="W2688" s="11">
        <f t="shared" si="414"/>
        <v>0</v>
      </c>
      <c r="X2688" s="11">
        <f t="shared" si="415"/>
        <v>0.80233596222794179</v>
      </c>
      <c r="Y2688" s="12">
        <f t="shared" si="416"/>
        <v>0.44516448600190012</v>
      </c>
      <c r="Z2688" s="11">
        <f t="shared" si="417"/>
        <v>0</v>
      </c>
      <c r="AA2688" s="11">
        <f t="shared" si="418"/>
        <v>0</v>
      </c>
      <c r="AB2688" s="11">
        <f t="shared" si="419"/>
        <v>0</v>
      </c>
      <c r="AC2688" s="1" t="s">
        <v>2713</v>
      </c>
    </row>
    <row r="2689" spans="1:29" x14ac:dyDescent="0.2">
      <c r="A2689" s="1" t="s">
        <v>2714</v>
      </c>
      <c r="B2689" s="1">
        <v>1</v>
      </c>
      <c r="C2689" s="2">
        <v>40572</v>
      </c>
      <c r="D2689" s="2">
        <v>40572</v>
      </c>
      <c r="E2689" s="2">
        <v>40572</v>
      </c>
      <c r="F2689" s="1">
        <v>46</v>
      </c>
      <c r="G2689" s="1">
        <v>8.6956521739999992</v>
      </c>
      <c r="H2689" s="1">
        <v>0</v>
      </c>
      <c r="I2689" s="1">
        <v>35.35</v>
      </c>
      <c r="J2689" s="1">
        <v>0</v>
      </c>
      <c r="K2689" s="1">
        <v>0</v>
      </c>
      <c r="L2689" s="1">
        <v>0</v>
      </c>
      <c r="M2689" s="1">
        <v>0</v>
      </c>
      <c r="N2689" s="7">
        <f t="shared" si="410"/>
        <v>0</v>
      </c>
      <c r="O2689" s="1">
        <v>0</v>
      </c>
      <c r="P2689" s="1" t="s">
        <v>26</v>
      </c>
      <c r="Q2689" s="1" t="s">
        <v>28</v>
      </c>
      <c r="R2689" s="10">
        <f>F2689*Part4Out!C$78+'relay test.csv'!H2689*Part4Out!C$79+'relay test.csv'!I2689*Part4Out!C$80+'relay test.csv'!J2689*Part4Out!C$81+'relay test.csv'!K2689*Part4Out!C$82+'relay test.csv'!L2689*Part4Out!C$83+'relay test.csv'!M2689*Part4Out!C$84+'relay test.csv'!N2689*Part4Out!C$85</f>
        <v>9.6070076089760423</v>
      </c>
      <c r="S2689" s="10">
        <f>(F2689*Part4Out!C$78+'relay test.csv'!H2689*Part4Out!C$79+'relay test.csv'!I2689*Part4Out!C$80+'relay test.csv'!J2689*Part4Out!C$81+'relay test.csv'!K2689*Part4Out!C$82+'relay test.csv'!L2689*Part4Out!C$83+'relay test.csv'!M2689*Part4Out!C$84+'relay test.csv'!N2689*Part4Out!C$85) +Part4Out!C$77</f>
        <v>7.0033723574107167</v>
      </c>
      <c r="T2689" s="10">
        <f t="shared" si="411"/>
        <v>1100.3376402947013</v>
      </c>
      <c r="U2689" s="12">
        <f t="shared" si="412"/>
        <v>0.99909201323607499</v>
      </c>
      <c r="V2689" s="11">
        <f t="shared" si="413"/>
        <v>1</v>
      </c>
      <c r="W2689" s="11">
        <f t="shared" si="414"/>
        <v>1</v>
      </c>
      <c r="X2689" s="11">
        <f t="shared" si="415"/>
        <v>14868.610753689769</v>
      </c>
      <c r="Y2689" s="12">
        <f t="shared" si="416"/>
        <v>0.99993274874396076</v>
      </c>
      <c r="Z2689" s="11">
        <f t="shared" si="417"/>
        <v>1</v>
      </c>
      <c r="AA2689" s="11">
        <f t="shared" si="418"/>
        <v>1</v>
      </c>
      <c r="AB2689" s="11">
        <f t="shared" si="419"/>
        <v>1</v>
      </c>
      <c r="AC2689" s="1" t="s">
        <v>2714</v>
      </c>
    </row>
    <row r="2690" spans="1:29" x14ac:dyDescent="0.2">
      <c r="A2690" s="1" t="s">
        <v>2715</v>
      </c>
      <c r="B2690" s="1">
        <v>0</v>
      </c>
      <c r="C2690" s="2">
        <v>40399</v>
      </c>
      <c r="D2690" s="2">
        <v>40399</v>
      </c>
      <c r="E2690" s="2">
        <v>40399</v>
      </c>
      <c r="F2690" s="1">
        <v>0</v>
      </c>
      <c r="G2690" s="1">
        <v>0</v>
      </c>
      <c r="H2690" s="1">
        <v>0</v>
      </c>
      <c r="I2690" s="1">
        <v>20.350000000000001</v>
      </c>
      <c r="J2690" s="1">
        <v>0</v>
      </c>
      <c r="K2690" s="1">
        <v>0</v>
      </c>
      <c r="L2690" s="1">
        <v>0</v>
      </c>
      <c r="M2690" s="1">
        <v>0</v>
      </c>
      <c r="N2690" s="7">
        <f t="shared" si="410"/>
        <v>0</v>
      </c>
      <c r="O2690" s="1">
        <v>0</v>
      </c>
      <c r="P2690" s="1" t="s">
        <v>32</v>
      </c>
      <c r="Q2690" s="1" t="s">
        <v>24</v>
      </c>
      <c r="R2690" s="10">
        <f>F2690*Part4Out!C$78+'relay test.csv'!H2690*Part4Out!C$79+'relay test.csv'!I2690*Part4Out!C$80+'relay test.csv'!J2690*Part4Out!C$81+'relay test.csv'!K2690*Part4Out!C$82+'relay test.csv'!L2690*Part4Out!C$83+'relay test.csv'!M2690*Part4Out!C$84+'relay test.csv'!N2690*Part4Out!C$85</f>
        <v>-7.1170846519150927E-2</v>
      </c>
      <c r="S2690" s="10">
        <f>(F2690*Part4Out!C$78+'relay test.csv'!H2690*Part4Out!C$79+'relay test.csv'!I2690*Part4Out!C$80+'relay test.csv'!J2690*Part4Out!C$81+'relay test.csv'!K2690*Part4Out!C$82+'relay test.csv'!L2690*Part4Out!C$83+'relay test.csv'!M2690*Part4Out!C$84+'relay test.csv'!N2690*Part4Out!C$85) +Part4Out!C$77</f>
        <v>-2.6748060980844759</v>
      </c>
      <c r="T2690" s="10">
        <f t="shared" si="411"/>
        <v>6.8920190856142552E-2</v>
      </c>
      <c r="U2690" s="12">
        <f t="shared" si="412"/>
        <v>6.4476460867430627E-2</v>
      </c>
      <c r="V2690" s="11">
        <f t="shared" si="413"/>
        <v>0</v>
      </c>
      <c r="W2690" s="11">
        <f t="shared" si="414"/>
        <v>0</v>
      </c>
      <c r="X2690" s="11">
        <f t="shared" si="415"/>
        <v>0.93130276869882933</v>
      </c>
      <c r="Y2690" s="12">
        <f t="shared" si="416"/>
        <v>0.48221479500403402</v>
      </c>
      <c r="Z2690" s="11">
        <f t="shared" si="417"/>
        <v>0</v>
      </c>
      <c r="AA2690" s="11">
        <f t="shared" si="418"/>
        <v>0</v>
      </c>
      <c r="AB2690" s="11">
        <f t="shared" si="419"/>
        <v>0</v>
      </c>
      <c r="AC2690" s="1" t="s">
        <v>2715</v>
      </c>
    </row>
    <row r="2691" spans="1:29" x14ac:dyDescent="0.2">
      <c r="A2691" s="1" t="s">
        <v>2716</v>
      </c>
      <c r="B2691" s="1">
        <v>1</v>
      </c>
      <c r="C2691" s="2">
        <v>39922</v>
      </c>
      <c r="D2691" s="2">
        <v>40671</v>
      </c>
      <c r="E2691" s="2">
        <v>41112</v>
      </c>
      <c r="F2691" s="1">
        <v>47</v>
      </c>
      <c r="G2691" s="1">
        <v>0</v>
      </c>
      <c r="H2691" s="1">
        <v>0</v>
      </c>
      <c r="I2691" s="1">
        <v>210.45</v>
      </c>
      <c r="J2691" s="1">
        <v>5.2154195011337903E-2</v>
      </c>
      <c r="K2691" s="1">
        <v>0</v>
      </c>
      <c r="L2691" s="1">
        <v>0</v>
      </c>
      <c r="M2691" s="1">
        <v>0</v>
      </c>
      <c r="N2691" s="7">
        <f t="shared" si="410"/>
        <v>0</v>
      </c>
      <c r="O2691" s="1">
        <v>0</v>
      </c>
      <c r="P2691" s="1" t="s">
        <v>26</v>
      </c>
      <c r="Q2691" s="1" t="s">
        <v>24</v>
      </c>
      <c r="R2691" s="10">
        <f>F2691*Part4Out!C$78+'relay test.csv'!H2691*Part4Out!C$79+'relay test.csv'!I2691*Part4Out!C$80+'relay test.csv'!J2691*Part4Out!C$81+'relay test.csv'!K2691*Part4Out!C$82+'relay test.csv'!L2691*Part4Out!C$83+'relay test.csv'!M2691*Part4Out!C$84+'relay test.csv'!N2691*Part4Out!C$85</f>
        <v>9.1750358777344729</v>
      </c>
      <c r="S2691" s="10">
        <f>(F2691*Part4Out!C$78+'relay test.csv'!H2691*Part4Out!C$79+'relay test.csv'!I2691*Part4Out!C$80+'relay test.csv'!J2691*Part4Out!C$81+'relay test.csv'!K2691*Part4Out!C$82+'relay test.csv'!L2691*Part4Out!C$83+'relay test.csv'!M2691*Part4Out!C$84+'relay test.csv'!N2691*Part4Out!C$85) +Part4Out!C$77</f>
        <v>6.5714006261691473</v>
      </c>
      <c r="T2691" s="10">
        <f t="shared" si="411"/>
        <v>714.36970765819297</v>
      </c>
      <c r="U2691" s="12">
        <f t="shared" si="412"/>
        <v>0.99860212140758164</v>
      </c>
      <c r="V2691" s="11">
        <f t="shared" si="413"/>
        <v>1</v>
      </c>
      <c r="W2691" s="11">
        <f t="shared" si="414"/>
        <v>1</v>
      </c>
      <c r="X2691" s="11">
        <f t="shared" si="415"/>
        <v>9653.1143972790378</v>
      </c>
      <c r="Y2691" s="12">
        <f t="shared" si="416"/>
        <v>0.99989641722079847</v>
      </c>
      <c r="Z2691" s="11">
        <f t="shared" si="417"/>
        <v>1</v>
      </c>
      <c r="AA2691" s="11">
        <f t="shared" si="418"/>
        <v>1</v>
      </c>
      <c r="AB2691" s="11">
        <f t="shared" si="419"/>
        <v>1</v>
      </c>
      <c r="AC2691" s="1" t="s">
        <v>2716</v>
      </c>
    </row>
    <row r="2692" spans="1:29" x14ac:dyDescent="0.2">
      <c r="A2692" s="1" t="s">
        <v>2717</v>
      </c>
      <c r="B2692" s="1">
        <v>1</v>
      </c>
      <c r="C2692" s="2">
        <v>39716</v>
      </c>
      <c r="D2692" s="2">
        <v>39716</v>
      </c>
      <c r="E2692" s="2">
        <v>41659</v>
      </c>
      <c r="F2692" s="1">
        <v>66</v>
      </c>
      <c r="G2692" s="1">
        <v>3.0303030299999998</v>
      </c>
      <c r="H2692" s="1">
        <v>1.5151515149999999</v>
      </c>
      <c r="I2692" s="1">
        <v>25.62</v>
      </c>
      <c r="J2692" s="1">
        <v>9.2640247040658794E-3</v>
      </c>
      <c r="K2692" s="1">
        <v>1</v>
      </c>
      <c r="L2692" s="1">
        <v>1</v>
      </c>
      <c r="M2692" s="1">
        <v>0</v>
      </c>
      <c r="N2692" s="7">
        <f t="shared" si="410"/>
        <v>1</v>
      </c>
      <c r="O2692" s="1">
        <v>0</v>
      </c>
      <c r="P2692" s="1" t="s">
        <v>23</v>
      </c>
      <c r="Q2692" s="1" t="s">
        <v>24</v>
      </c>
      <c r="R2692" s="10">
        <f>F2692*Part4Out!C$78+'relay test.csv'!H2692*Part4Out!C$79+'relay test.csv'!I2692*Part4Out!C$80+'relay test.csv'!J2692*Part4Out!C$81+'relay test.csv'!K2692*Part4Out!C$82+'relay test.csv'!L2692*Part4Out!C$83+'relay test.csv'!M2692*Part4Out!C$84+'relay test.csv'!N2692*Part4Out!C$85</f>
        <v>15.439515155549209</v>
      </c>
      <c r="S2692" s="10">
        <f>(F2692*Part4Out!C$78+'relay test.csv'!H2692*Part4Out!C$79+'relay test.csv'!I2692*Part4Out!C$80+'relay test.csv'!J2692*Part4Out!C$81+'relay test.csv'!K2692*Part4Out!C$82+'relay test.csv'!L2692*Part4Out!C$83+'relay test.csv'!M2692*Part4Out!C$84+'relay test.csv'!N2692*Part4Out!C$85) +Part4Out!C$77</f>
        <v>12.835879903983884</v>
      </c>
      <c r="T2692" s="10">
        <f t="shared" si="411"/>
        <v>375449.74411433743</v>
      </c>
      <c r="U2692" s="12">
        <f t="shared" si="412"/>
        <v>0.99999733653477674</v>
      </c>
      <c r="V2692" s="11">
        <f t="shared" si="413"/>
        <v>1</v>
      </c>
      <c r="W2692" s="11">
        <f t="shared" si="414"/>
        <v>1</v>
      </c>
      <c r="X2692" s="11">
        <f t="shared" si="415"/>
        <v>5073366.4816859141</v>
      </c>
      <c r="Y2692" s="12">
        <f t="shared" si="416"/>
        <v>0.99999980289225976</v>
      </c>
      <c r="Z2692" s="11">
        <f t="shared" si="417"/>
        <v>1</v>
      </c>
      <c r="AA2692" s="11">
        <f t="shared" si="418"/>
        <v>1</v>
      </c>
      <c r="AB2692" s="11">
        <f t="shared" si="419"/>
        <v>1</v>
      </c>
      <c r="AC2692" s="1" t="s">
        <v>2717</v>
      </c>
    </row>
    <row r="2693" spans="1:29" x14ac:dyDescent="0.2">
      <c r="A2693" s="1" t="s">
        <v>2718</v>
      </c>
      <c r="B2693" s="1">
        <v>1</v>
      </c>
      <c r="C2693" s="2">
        <v>41145</v>
      </c>
      <c r="D2693" s="2">
        <v>41145</v>
      </c>
      <c r="E2693" s="2">
        <v>41145</v>
      </c>
      <c r="F2693" s="1">
        <v>45</v>
      </c>
      <c r="G2693" s="1">
        <v>0</v>
      </c>
      <c r="H2693" s="1">
        <v>0</v>
      </c>
      <c r="I2693" s="1">
        <v>77.09</v>
      </c>
      <c r="J2693" s="1">
        <v>0</v>
      </c>
      <c r="K2693" s="1">
        <v>0</v>
      </c>
      <c r="L2693" s="1">
        <v>0</v>
      </c>
      <c r="M2693" s="1">
        <v>0</v>
      </c>
      <c r="N2693" s="7">
        <f t="shared" si="410"/>
        <v>1</v>
      </c>
      <c r="O2693" s="1">
        <v>0</v>
      </c>
      <c r="P2693" s="1" t="s">
        <v>23</v>
      </c>
      <c r="Q2693" s="1" t="s">
        <v>28</v>
      </c>
      <c r="R2693" s="10">
        <f>F2693*Part4Out!C$78+'relay test.csv'!H2693*Part4Out!C$79+'relay test.csv'!I2693*Part4Out!C$80+'relay test.csv'!J2693*Part4Out!C$81+'relay test.csv'!K2693*Part4Out!C$82+'relay test.csv'!L2693*Part4Out!C$83+'relay test.csv'!M2693*Part4Out!C$84+'relay test.csv'!N2693*Part4Out!C$85</f>
        <v>9.5135763349155393</v>
      </c>
      <c r="S2693" s="10">
        <f>(F2693*Part4Out!C$78+'relay test.csv'!H2693*Part4Out!C$79+'relay test.csv'!I2693*Part4Out!C$80+'relay test.csv'!J2693*Part4Out!C$81+'relay test.csv'!K2693*Part4Out!C$82+'relay test.csv'!L2693*Part4Out!C$83+'relay test.csv'!M2693*Part4Out!C$84+'relay test.csv'!N2693*Part4Out!C$85) +Part4Out!C$77</f>
        <v>6.9099410833502137</v>
      </c>
      <c r="T2693" s="10">
        <f t="shared" si="411"/>
        <v>1002.1881949799304</v>
      </c>
      <c r="U2693" s="12">
        <f t="shared" si="412"/>
        <v>0.99900317806269645</v>
      </c>
      <c r="V2693" s="11">
        <f t="shared" si="413"/>
        <v>1</v>
      </c>
      <c r="W2693" s="11">
        <f t="shared" si="414"/>
        <v>1</v>
      </c>
      <c r="X2693" s="11">
        <f t="shared" si="415"/>
        <v>13542.339757738895</v>
      </c>
      <c r="Y2693" s="12">
        <f t="shared" si="416"/>
        <v>0.99992616296881809</v>
      </c>
      <c r="Z2693" s="11">
        <f t="shared" si="417"/>
        <v>1</v>
      </c>
      <c r="AA2693" s="11">
        <f t="shared" si="418"/>
        <v>1</v>
      </c>
      <c r="AB2693" s="11">
        <f t="shared" si="419"/>
        <v>1</v>
      </c>
      <c r="AC2693" s="1" t="s">
        <v>2718</v>
      </c>
    </row>
    <row r="2694" spans="1:29" x14ac:dyDescent="0.2">
      <c r="A2694" s="1" t="s">
        <v>2719</v>
      </c>
      <c r="B2694" s="1">
        <v>0</v>
      </c>
      <c r="C2694" s="2">
        <v>40449</v>
      </c>
      <c r="D2694" s="2">
        <v>40497</v>
      </c>
      <c r="E2694" s="2">
        <v>40497</v>
      </c>
      <c r="F2694" s="1">
        <v>0</v>
      </c>
      <c r="G2694" s="1">
        <v>0</v>
      </c>
      <c r="H2694" s="1">
        <v>0</v>
      </c>
      <c r="I2694" s="1">
        <v>31.02</v>
      </c>
      <c r="J2694" s="1">
        <v>0</v>
      </c>
      <c r="K2694" s="1">
        <v>0</v>
      </c>
      <c r="L2694" s="1">
        <v>0</v>
      </c>
      <c r="M2694" s="1">
        <v>0</v>
      </c>
      <c r="N2694" s="7">
        <f t="shared" ref="N2694:N2757" si="420">IF(OR(
ISNUMBER(SEARCH("Friday",P2694)),
ISNUMBER(SEARCH("Saturday",P2694)),
ISNUMBER(SEARCH("Sunday",P2694))),
1,
0)</f>
        <v>0</v>
      </c>
      <c r="O2694" s="1">
        <v>0</v>
      </c>
      <c r="P2694" s="1" t="s">
        <v>32</v>
      </c>
      <c r="Q2694" s="1" t="s">
        <v>28</v>
      </c>
      <c r="R2694" s="10">
        <f>F2694*Part4Out!C$78+'relay test.csv'!H2694*Part4Out!C$79+'relay test.csv'!I2694*Part4Out!C$80+'relay test.csv'!J2694*Part4Out!C$81+'relay test.csv'!K2694*Part4Out!C$82+'relay test.csv'!L2694*Part4Out!C$83+'relay test.csv'!M2694*Part4Out!C$84+'relay test.csv'!N2694*Part4Out!C$85</f>
        <v>-0.10848745253189492</v>
      </c>
      <c r="S2694" s="10">
        <f>(F2694*Part4Out!C$78+'relay test.csv'!H2694*Part4Out!C$79+'relay test.csv'!I2694*Part4Out!C$80+'relay test.csv'!J2694*Part4Out!C$81+'relay test.csv'!K2694*Part4Out!C$82+'relay test.csv'!L2694*Part4Out!C$83+'relay test.csv'!M2694*Part4Out!C$84+'relay test.csv'!N2694*Part4Out!C$85) +Part4Out!C$77</f>
        <v>-2.71212270409722</v>
      </c>
      <c r="T2694" s="10">
        <f t="shared" ref="T2694:T2757" si="421">EXP(S2694)</f>
        <v>6.6395718559966441E-2</v>
      </c>
      <c r="U2694" s="12">
        <f t="shared" ref="U2694:U2757" si="422">T2694/(1+T2694)</f>
        <v>6.2261801509879963E-2</v>
      </c>
      <c r="V2694" s="11">
        <f t="shared" ref="V2694:V2757" si="423">1*(U2694&gt;0.5)+0*(U2694&lt;=0.5)</f>
        <v>0</v>
      </c>
      <c r="W2694" s="11">
        <f t="shared" ref="W2694:W2757" si="424">B2694</f>
        <v>0</v>
      </c>
      <c r="X2694" s="11">
        <f t="shared" ref="X2694:X2757" si="425">EXP(R2694)</f>
        <v>0.89719015221116405</v>
      </c>
      <c r="Y2694" s="12">
        <f t="shared" ref="Y2694:Y2757" si="426">X2694/(1+X2694)</f>
        <v>0.47290470655537303</v>
      </c>
      <c r="Z2694" s="11">
        <f t="shared" ref="Z2694:Z2757" si="427">1*(Y2694&gt;0.5)+0*(Y2694&lt;=0.5)</f>
        <v>0</v>
      </c>
      <c r="AA2694" s="11">
        <f t="shared" ref="AA2694:AA2757" si="428">B2694</f>
        <v>0</v>
      </c>
      <c r="AB2694" s="11">
        <f t="shared" ref="AB2694:AB2757" si="429">1*(AA2694&gt;0.5)+0*(AA2694&lt;=0.5)</f>
        <v>0</v>
      </c>
      <c r="AC2694" s="1" t="s">
        <v>2719</v>
      </c>
    </row>
    <row r="2695" spans="1:29" x14ac:dyDescent="0.2">
      <c r="A2695" s="1" t="s">
        <v>2720</v>
      </c>
      <c r="B2695" s="1">
        <v>0</v>
      </c>
      <c r="C2695" s="2">
        <v>40823</v>
      </c>
      <c r="D2695" s="2">
        <v>40823</v>
      </c>
      <c r="E2695" s="2">
        <v>40823</v>
      </c>
      <c r="F2695" s="1">
        <v>0</v>
      </c>
      <c r="G2695" s="1">
        <v>0</v>
      </c>
      <c r="H2695" s="1">
        <v>0</v>
      </c>
      <c r="I2695" s="1">
        <v>105.25</v>
      </c>
      <c r="J2695" s="1">
        <v>0</v>
      </c>
      <c r="K2695" s="1">
        <v>0</v>
      </c>
      <c r="L2695" s="1">
        <v>0</v>
      </c>
      <c r="M2695" s="1">
        <v>0</v>
      </c>
      <c r="N2695" s="7">
        <f t="shared" si="420"/>
        <v>1</v>
      </c>
      <c r="O2695" s="1">
        <v>0</v>
      </c>
      <c r="P2695" s="1" t="s">
        <v>23</v>
      </c>
      <c r="Q2695" s="1" t="s">
        <v>24</v>
      </c>
      <c r="R2695" s="10">
        <f>F2695*Part4Out!C$78+'relay test.csv'!H2695*Part4Out!C$79+'relay test.csv'!I2695*Part4Out!C$80+'relay test.csv'!J2695*Part4Out!C$81+'relay test.csv'!K2695*Part4Out!C$82+'relay test.csv'!L2695*Part4Out!C$83+'relay test.csv'!M2695*Part4Out!C$84+'relay test.csv'!N2695*Part4Out!C$85</f>
        <v>-0.10401164688896519</v>
      </c>
      <c r="S2695" s="10">
        <f>(F2695*Part4Out!C$78+'relay test.csv'!H2695*Part4Out!C$79+'relay test.csv'!I2695*Part4Out!C$80+'relay test.csv'!J2695*Part4Out!C$81+'relay test.csv'!K2695*Part4Out!C$82+'relay test.csv'!L2695*Part4Out!C$83+'relay test.csv'!M2695*Part4Out!C$84+'relay test.csv'!N2695*Part4Out!C$85) +Part4Out!C$77</f>
        <v>-2.7076468984542905</v>
      </c>
      <c r="T2695" s="10">
        <f t="shared" si="421"/>
        <v>6.6693558932357774E-2</v>
      </c>
      <c r="U2695" s="12">
        <f t="shared" si="422"/>
        <v>6.2523635184514134E-2</v>
      </c>
      <c r="V2695" s="11">
        <f t="shared" si="423"/>
        <v>0</v>
      </c>
      <c r="W2695" s="11">
        <f t="shared" si="424"/>
        <v>0</v>
      </c>
      <c r="X2695" s="11">
        <f t="shared" si="425"/>
        <v>0.90121480101135842</v>
      </c>
      <c r="Y2695" s="12">
        <f t="shared" si="426"/>
        <v>0.47402050548520541</v>
      </c>
      <c r="Z2695" s="11">
        <f t="shared" si="427"/>
        <v>0</v>
      </c>
      <c r="AA2695" s="11">
        <f t="shared" si="428"/>
        <v>0</v>
      </c>
      <c r="AB2695" s="11">
        <f t="shared" si="429"/>
        <v>0</v>
      </c>
      <c r="AC2695" s="1" t="s">
        <v>2720</v>
      </c>
    </row>
    <row r="2696" spans="1:29" x14ac:dyDescent="0.2">
      <c r="A2696" s="1" t="s">
        <v>2721</v>
      </c>
      <c r="B2696" s="1">
        <v>0</v>
      </c>
      <c r="C2696" s="2">
        <v>40239</v>
      </c>
      <c r="D2696" s="2">
        <v>40412</v>
      </c>
      <c r="E2696" s="2">
        <v>40427</v>
      </c>
      <c r="F2696" s="1">
        <v>0</v>
      </c>
      <c r="G2696" s="1">
        <v>0</v>
      </c>
      <c r="H2696" s="1">
        <v>0</v>
      </c>
      <c r="I2696" s="1">
        <v>18.940000000000001</v>
      </c>
      <c r="J2696" s="1">
        <v>0.266666666666667</v>
      </c>
      <c r="K2696" s="1">
        <v>0</v>
      </c>
      <c r="L2696" s="1">
        <v>0</v>
      </c>
      <c r="M2696" s="1">
        <v>0</v>
      </c>
      <c r="N2696" s="7">
        <f t="shared" si="420"/>
        <v>0</v>
      </c>
      <c r="O2696" s="1">
        <v>0</v>
      </c>
      <c r="P2696" s="1" t="s">
        <v>30</v>
      </c>
      <c r="Q2696" s="1" t="s">
        <v>24</v>
      </c>
      <c r="R2696" s="10">
        <f>F2696*Part4Out!C$78+'relay test.csv'!H2696*Part4Out!C$79+'relay test.csv'!I2696*Part4Out!C$80+'relay test.csv'!J2696*Part4Out!C$81+'relay test.csv'!K2696*Part4Out!C$82+'relay test.csv'!L2696*Part4Out!C$83+'relay test.csv'!M2696*Part4Out!C$84+'relay test.csv'!N2696*Part4Out!C$85</f>
        <v>-0.22537444145563651</v>
      </c>
      <c r="S2696" s="10">
        <f>(F2696*Part4Out!C$78+'relay test.csv'!H2696*Part4Out!C$79+'relay test.csv'!I2696*Part4Out!C$80+'relay test.csv'!J2696*Part4Out!C$81+'relay test.csv'!K2696*Part4Out!C$82+'relay test.csv'!L2696*Part4Out!C$83+'relay test.csv'!M2696*Part4Out!C$84+'relay test.csv'!N2696*Part4Out!C$85) +Part4Out!C$77</f>
        <v>-2.8290096930209616</v>
      </c>
      <c r="T2696" s="10">
        <f t="shared" si="421"/>
        <v>5.907132345703054E-2</v>
      </c>
      <c r="U2696" s="12">
        <f t="shared" si="422"/>
        <v>5.5776530011415443E-2</v>
      </c>
      <c r="V2696" s="11">
        <f t="shared" si="423"/>
        <v>0</v>
      </c>
      <c r="W2696" s="11">
        <f t="shared" si="424"/>
        <v>0</v>
      </c>
      <c r="X2696" s="11">
        <f t="shared" si="425"/>
        <v>0.79821727715563284</v>
      </c>
      <c r="Y2696" s="12">
        <f t="shared" si="426"/>
        <v>0.44389367586225698</v>
      </c>
      <c r="Z2696" s="11">
        <f t="shared" si="427"/>
        <v>0</v>
      </c>
      <c r="AA2696" s="11">
        <f t="shared" si="428"/>
        <v>0</v>
      </c>
      <c r="AB2696" s="11">
        <f t="shared" si="429"/>
        <v>0</v>
      </c>
      <c r="AC2696" s="1" t="s">
        <v>2721</v>
      </c>
    </row>
    <row r="2697" spans="1:29" x14ac:dyDescent="0.2">
      <c r="A2697" s="1" t="s">
        <v>2722</v>
      </c>
      <c r="B2697" s="1">
        <v>0</v>
      </c>
      <c r="C2697" s="2">
        <v>40932</v>
      </c>
      <c r="D2697" s="2">
        <v>40932</v>
      </c>
      <c r="E2697" s="2">
        <v>40932</v>
      </c>
      <c r="F2697" s="1">
        <v>0</v>
      </c>
      <c r="G2697" s="1">
        <v>0</v>
      </c>
      <c r="H2697" s="1">
        <v>0</v>
      </c>
      <c r="I2697" s="1">
        <v>112.02</v>
      </c>
      <c r="J2697" s="1">
        <v>0</v>
      </c>
      <c r="K2697" s="1">
        <v>0</v>
      </c>
      <c r="L2697" s="1">
        <v>0</v>
      </c>
      <c r="M2697" s="1">
        <v>0</v>
      </c>
      <c r="N2697" s="7">
        <f t="shared" si="420"/>
        <v>1</v>
      </c>
      <c r="O2697" s="1">
        <v>0</v>
      </c>
      <c r="P2697" s="1" t="s">
        <v>23</v>
      </c>
      <c r="Q2697" s="1" t="s">
        <v>24</v>
      </c>
      <c r="R2697" s="10">
        <f>F2697*Part4Out!C$78+'relay test.csv'!H2697*Part4Out!C$79+'relay test.csv'!I2697*Part4Out!C$80+'relay test.csv'!J2697*Part4Out!C$81+'relay test.csv'!K2697*Part4Out!C$82+'relay test.csv'!L2697*Part4Out!C$83+'relay test.csv'!M2697*Part4Out!C$84+'relay test.csv'!N2697*Part4Out!C$85</f>
        <v>-0.12768863121007828</v>
      </c>
      <c r="S2697" s="10">
        <f>(F2697*Part4Out!C$78+'relay test.csv'!H2697*Part4Out!C$79+'relay test.csv'!I2697*Part4Out!C$80+'relay test.csv'!J2697*Part4Out!C$81+'relay test.csv'!K2697*Part4Out!C$82+'relay test.csv'!L2697*Part4Out!C$83+'relay test.csv'!M2697*Part4Out!C$84+'relay test.csv'!N2697*Part4Out!C$85) +Part4Out!C$77</f>
        <v>-2.7313238827754036</v>
      </c>
      <c r="T2697" s="10">
        <f t="shared" si="421"/>
        <v>6.5133004102501363E-2</v>
      </c>
      <c r="U2697" s="12">
        <f t="shared" si="422"/>
        <v>6.1150113508484802E-2</v>
      </c>
      <c r="V2697" s="11">
        <f t="shared" si="423"/>
        <v>0</v>
      </c>
      <c r="W2697" s="11">
        <f t="shared" si="424"/>
        <v>0</v>
      </c>
      <c r="X2697" s="11">
        <f t="shared" si="425"/>
        <v>0.88012738068216645</v>
      </c>
      <c r="Y2697" s="12">
        <f t="shared" si="426"/>
        <v>0.46812114419759682</v>
      </c>
      <c r="Z2697" s="11">
        <f t="shared" si="427"/>
        <v>0</v>
      </c>
      <c r="AA2697" s="11">
        <f t="shared" si="428"/>
        <v>0</v>
      </c>
      <c r="AB2697" s="11">
        <f t="shared" si="429"/>
        <v>0</v>
      </c>
      <c r="AC2697" s="1" t="s">
        <v>2722</v>
      </c>
    </row>
    <row r="2698" spans="1:29" x14ac:dyDescent="0.2">
      <c r="A2698" s="1" t="s">
        <v>2723</v>
      </c>
      <c r="B2698" s="1">
        <v>0</v>
      </c>
      <c r="C2698" s="2">
        <v>40371</v>
      </c>
      <c r="D2698" s="2">
        <v>40412</v>
      </c>
      <c r="E2698" s="2">
        <v>40412</v>
      </c>
      <c r="F2698" s="1">
        <v>0</v>
      </c>
      <c r="G2698" s="1">
        <v>0</v>
      </c>
      <c r="H2698" s="1">
        <v>0</v>
      </c>
      <c r="I2698" s="1">
        <v>22.44</v>
      </c>
      <c r="J2698" s="1">
        <v>0</v>
      </c>
      <c r="K2698" s="1">
        <v>0</v>
      </c>
      <c r="L2698" s="1">
        <v>0</v>
      </c>
      <c r="M2698" s="1">
        <v>0</v>
      </c>
      <c r="N2698" s="7">
        <f t="shared" si="420"/>
        <v>0</v>
      </c>
      <c r="O2698" s="1">
        <v>0</v>
      </c>
      <c r="P2698" s="1" t="s">
        <v>32</v>
      </c>
      <c r="Q2698" s="1" t="s">
        <v>28</v>
      </c>
      <c r="R2698" s="10">
        <f>F2698*Part4Out!C$78+'relay test.csv'!H2698*Part4Out!C$79+'relay test.csv'!I2698*Part4Out!C$80+'relay test.csv'!J2698*Part4Out!C$81+'relay test.csv'!K2698*Part4Out!C$82+'relay test.csv'!L2698*Part4Out!C$83+'relay test.csv'!M2698*Part4Out!C$84+'relay test.csv'!N2698*Part4Out!C$85</f>
        <v>-7.8480284810306972E-2</v>
      </c>
      <c r="S2698" s="10">
        <f>(F2698*Part4Out!C$78+'relay test.csv'!H2698*Part4Out!C$79+'relay test.csv'!I2698*Part4Out!C$80+'relay test.csv'!J2698*Part4Out!C$81+'relay test.csv'!K2698*Part4Out!C$82+'relay test.csv'!L2698*Part4Out!C$83+'relay test.csv'!M2698*Part4Out!C$84+'relay test.csv'!N2698*Part4Out!C$85) +Part4Out!C$77</f>
        <v>-2.6821155363756319</v>
      </c>
      <c r="T2698" s="10">
        <f t="shared" si="421"/>
        <v>6.8418259626498112E-2</v>
      </c>
      <c r="U2698" s="12">
        <f t="shared" si="422"/>
        <v>6.4036962126064786E-2</v>
      </c>
      <c r="V2698" s="11">
        <f t="shared" si="423"/>
        <v>0</v>
      </c>
      <c r="W2698" s="11">
        <f t="shared" si="424"/>
        <v>0</v>
      </c>
      <c r="X2698" s="11">
        <f t="shared" si="425"/>
        <v>0.92452028684470922</v>
      </c>
      <c r="Y2698" s="12">
        <f t="shared" si="426"/>
        <v>0.48038999285400069</v>
      </c>
      <c r="Z2698" s="11">
        <f t="shared" si="427"/>
        <v>0</v>
      </c>
      <c r="AA2698" s="11">
        <f t="shared" si="428"/>
        <v>0</v>
      </c>
      <c r="AB2698" s="11">
        <f t="shared" si="429"/>
        <v>0</v>
      </c>
      <c r="AC2698" s="1" t="s">
        <v>2723</v>
      </c>
    </row>
    <row r="2699" spans="1:29" x14ac:dyDescent="0.2">
      <c r="A2699" s="1" t="s">
        <v>2724</v>
      </c>
      <c r="B2699" s="1">
        <v>0</v>
      </c>
      <c r="C2699" s="2">
        <v>41149</v>
      </c>
      <c r="D2699" s="2">
        <v>41574</v>
      </c>
      <c r="E2699" s="2">
        <v>41574</v>
      </c>
      <c r="F2699" s="1">
        <v>0</v>
      </c>
      <c r="G2699" s="1">
        <v>0</v>
      </c>
      <c r="H2699" s="1">
        <v>0</v>
      </c>
      <c r="I2699" s="1">
        <v>135.21</v>
      </c>
      <c r="J2699" s="1">
        <v>0</v>
      </c>
      <c r="K2699" s="1">
        <v>0</v>
      </c>
      <c r="L2699" s="1">
        <v>0</v>
      </c>
      <c r="M2699" s="1">
        <v>0</v>
      </c>
      <c r="N2699" s="7">
        <f t="shared" si="420"/>
        <v>0</v>
      </c>
      <c r="O2699" s="1">
        <v>0</v>
      </c>
      <c r="P2699" s="1" t="s">
        <v>26</v>
      </c>
      <c r="Q2699" s="1" t="s">
        <v>63</v>
      </c>
      <c r="R2699" s="10">
        <f>F2699*Part4Out!C$78+'relay test.csv'!H2699*Part4Out!C$79+'relay test.csv'!I2699*Part4Out!C$80+'relay test.csv'!J2699*Part4Out!C$81+'relay test.csv'!K2699*Part4Out!C$82+'relay test.csv'!L2699*Part4Out!C$83+'relay test.csv'!M2699*Part4Out!C$84+'relay test.csv'!N2699*Part4Out!C$85</f>
        <v>-0.47287519203215705</v>
      </c>
      <c r="S2699" s="10">
        <f>(F2699*Part4Out!C$78+'relay test.csv'!H2699*Part4Out!C$79+'relay test.csv'!I2699*Part4Out!C$80+'relay test.csv'!J2699*Part4Out!C$81+'relay test.csv'!K2699*Part4Out!C$82+'relay test.csv'!L2699*Part4Out!C$83+'relay test.csv'!M2699*Part4Out!C$84+'relay test.csv'!N2699*Part4Out!C$85) +Part4Out!C$77</f>
        <v>-3.0765104435974822</v>
      </c>
      <c r="T2699" s="10">
        <f t="shared" si="421"/>
        <v>4.6119914216132478E-2</v>
      </c>
      <c r="U2699" s="12">
        <f t="shared" si="422"/>
        <v>4.4086642065972494E-2</v>
      </c>
      <c r="V2699" s="11">
        <f t="shared" si="423"/>
        <v>0</v>
      </c>
      <c r="W2699" s="11">
        <f t="shared" si="424"/>
        <v>0</v>
      </c>
      <c r="X2699" s="11">
        <f t="shared" si="425"/>
        <v>0.62320784762900283</v>
      </c>
      <c r="Y2699" s="12">
        <f t="shared" si="426"/>
        <v>0.38393595037093609</v>
      </c>
      <c r="Z2699" s="11">
        <f t="shared" si="427"/>
        <v>0</v>
      </c>
      <c r="AA2699" s="11">
        <f t="shared" si="428"/>
        <v>0</v>
      </c>
      <c r="AB2699" s="11">
        <f t="shared" si="429"/>
        <v>0</v>
      </c>
      <c r="AC2699" s="1" t="s">
        <v>2724</v>
      </c>
    </row>
    <row r="2700" spans="1:29" x14ac:dyDescent="0.2">
      <c r="A2700" s="1" t="s">
        <v>2725</v>
      </c>
      <c r="B2700" s="1">
        <v>1</v>
      </c>
      <c r="C2700" s="2">
        <v>40680</v>
      </c>
      <c r="D2700" s="2">
        <v>40863</v>
      </c>
      <c r="E2700" s="2">
        <v>40863</v>
      </c>
      <c r="F2700" s="1">
        <v>37</v>
      </c>
      <c r="G2700" s="1">
        <v>59.459459459999998</v>
      </c>
      <c r="H2700" s="1">
        <v>0</v>
      </c>
      <c r="I2700" s="1">
        <v>52.49</v>
      </c>
      <c r="J2700" s="1">
        <v>0</v>
      </c>
      <c r="K2700" s="1">
        <v>0</v>
      </c>
      <c r="L2700" s="1">
        <v>0</v>
      </c>
      <c r="M2700" s="1">
        <v>0</v>
      </c>
      <c r="N2700" s="7">
        <f t="shared" si="420"/>
        <v>0</v>
      </c>
      <c r="O2700" s="1">
        <v>0</v>
      </c>
      <c r="P2700" s="1" t="s">
        <v>30</v>
      </c>
      <c r="Q2700" s="1" t="s">
        <v>28</v>
      </c>
      <c r="R2700" s="10">
        <f>F2700*Part4Out!C$78+'relay test.csv'!H2700*Part4Out!C$79+'relay test.csv'!I2700*Part4Out!C$80+'relay test.csv'!J2700*Part4Out!C$81+'relay test.csv'!K2700*Part4Out!C$82+'relay test.csv'!L2700*Part4Out!C$83+'relay test.csv'!M2700*Part4Out!C$84+'relay test.csv'!N2700*Part4Out!C$85</f>
        <v>7.6432426366081447</v>
      </c>
      <c r="S2700" s="10">
        <f>(F2700*Part4Out!C$78+'relay test.csv'!H2700*Part4Out!C$79+'relay test.csv'!I2700*Part4Out!C$80+'relay test.csv'!J2700*Part4Out!C$81+'relay test.csv'!K2700*Part4Out!C$82+'relay test.csv'!L2700*Part4Out!C$83+'relay test.csv'!M2700*Part4Out!C$84+'relay test.csv'!N2700*Part4Out!C$85) +Part4Out!C$77</f>
        <v>5.0396073850428191</v>
      </c>
      <c r="T2700" s="10">
        <f t="shared" si="421"/>
        <v>154.40937969150423</v>
      </c>
      <c r="U2700" s="12">
        <f t="shared" si="422"/>
        <v>0.99356538194808408</v>
      </c>
      <c r="V2700" s="11">
        <f t="shared" si="423"/>
        <v>1</v>
      </c>
      <c r="W2700" s="11">
        <f t="shared" si="424"/>
        <v>1</v>
      </c>
      <c r="X2700" s="11">
        <f t="shared" si="425"/>
        <v>2086.4986157674043</v>
      </c>
      <c r="Y2700" s="12">
        <f t="shared" si="426"/>
        <v>0.99952095776617678</v>
      </c>
      <c r="Z2700" s="11">
        <f t="shared" si="427"/>
        <v>1</v>
      </c>
      <c r="AA2700" s="11">
        <f t="shared" si="428"/>
        <v>1</v>
      </c>
      <c r="AB2700" s="11">
        <f t="shared" si="429"/>
        <v>1</v>
      </c>
      <c r="AC2700" s="1" t="s">
        <v>2725</v>
      </c>
    </row>
    <row r="2701" spans="1:29" x14ac:dyDescent="0.2">
      <c r="A2701" s="1" t="s">
        <v>2726</v>
      </c>
      <c r="B2701" s="1">
        <v>1</v>
      </c>
      <c r="C2701" s="2">
        <v>41190</v>
      </c>
      <c r="D2701" s="2">
        <v>41190</v>
      </c>
      <c r="E2701" s="2">
        <v>41190</v>
      </c>
      <c r="F2701" s="1">
        <v>45</v>
      </c>
      <c r="G2701" s="1">
        <v>0</v>
      </c>
      <c r="H2701" s="1">
        <v>0</v>
      </c>
      <c r="I2701" s="1">
        <v>227.37</v>
      </c>
      <c r="J2701" s="1">
        <v>0</v>
      </c>
      <c r="K2701" s="1">
        <v>0</v>
      </c>
      <c r="L2701" s="1">
        <v>0</v>
      </c>
      <c r="M2701" s="1">
        <v>0</v>
      </c>
      <c r="N2701" s="7">
        <f t="shared" si="420"/>
        <v>0</v>
      </c>
      <c r="O2701" s="1">
        <v>0</v>
      </c>
      <c r="P2701" s="1" t="s">
        <v>32</v>
      </c>
      <c r="Q2701" s="1" t="s">
        <v>28</v>
      </c>
      <c r="R2701" s="10">
        <f>F2701*Part4Out!C$78+'relay test.csv'!H2701*Part4Out!C$79+'relay test.csv'!I2701*Part4Out!C$80+'relay test.csv'!J2701*Part4Out!C$81+'relay test.csv'!K2701*Part4Out!C$82+'relay test.csv'!L2701*Part4Out!C$83+'relay test.csv'!M2701*Part4Out!C$84+'relay test.csv'!N2701*Part4Out!C$85</f>
        <v>8.7239129738910588</v>
      </c>
      <c r="S2701" s="10">
        <f>(F2701*Part4Out!C$78+'relay test.csv'!H2701*Part4Out!C$79+'relay test.csv'!I2701*Part4Out!C$80+'relay test.csv'!J2701*Part4Out!C$81+'relay test.csv'!K2701*Part4Out!C$82+'relay test.csv'!L2701*Part4Out!C$83+'relay test.csv'!M2701*Part4Out!C$84+'relay test.csv'!N2701*Part4Out!C$85) +Part4Out!C$77</f>
        <v>6.1202777223257332</v>
      </c>
      <c r="T2701" s="10">
        <f t="shared" si="421"/>
        <v>454.99103812378581</v>
      </c>
      <c r="U2701" s="12">
        <f t="shared" si="422"/>
        <v>0.99780697444380795</v>
      </c>
      <c r="V2701" s="11">
        <f t="shared" si="423"/>
        <v>1</v>
      </c>
      <c r="W2701" s="11">
        <f t="shared" si="424"/>
        <v>1</v>
      </c>
      <c r="X2701" s="11">
        <f t="shared" si="425"/>
        <v>6148.1897869711283</v>
      </c>
      <c r="Y2701" s="12">
        <f t="shared" si="426"/>
        <v>0.99983737694970498</v>
      </c>
      <c r="Z2701" s="11">
        <f t="shared" si="427"/>
        <v>1</v>
      </c>
      <c r="AA2701" s="11">
        <f t="shared" si="428"/>
        <v>1</v>
      </c>
      <c r="AB2701" s="11">
        <f t="shared" si="429"/>
        <v>1</v>
      </c>
      <c r="AC2701" s="1" t="s">
        <v>2726</v>
      </c>
    </row>
    <row r="2702" spans="1:29" x14ac:dyDescent="0.2">
      <c r="A2702" s="1" t="s">
        <v>2727</v>
      </c>
      <c r="B2702" s="1">
        <v>1</v>
      </c>
      <c r="C2702" s="2">
        <v>40308</v>
      </c>
      <c r="D2702" s="2">
        <v>40368</v>
      </c>
      <c r="E2702" s="2">
        <v>40481</v>
      </c>
      <c r="F2702" s="1">
        <v>38</v>
      </c>
      <c r="G2702" s="1">
        <v>57.89473684</v>
      </c>
      <c r="H2702" s="1">
        <v>7.8947368420000004</v>
      </c>
      <c r="I2702" s="1">
        <v>35.08</v>
      </c>
      <c r="J2702" s="1">
        <v>5.3097345132743397E-2</v>
      </c>
      <c r="K2702" s="1">
        <v>0</v>
      </c>
      <c r="L2702" s="1">
        <v>0</v>
      </c>
      <c r="M2702" s="1">
        <v>0</v>
      </c>
      <c r="N2702" s="7">
        <f t="shared" si="420"/>
        <v>0</v>
      </c>
      <c r="O2702" s="1">
        <v>0</v>
      </c>
      <c r="P2702" s="1" t="s">
        <v>26</v>
      </c>
      <c r="Q2702" s="1" t="s">
        <v>24</v>
      </c>
      <c r="R2702" s="10">
        <f>F2702*Part4Out!C$78+'relay test.csv'!H2702*Part4Out!C$79+'relay test.csv'!I2702*Part4Out!C$80+'relay test.csv'!J2702*Part4Out!C$81+'relay test.csv'!K2702*Part4Out!C$82+'relay test.csv'!L2702*Part4Out!C$83+'relay test.csv'!M2702*Part4Out!C$84+'relay test.csv'!N2702*Part4Out!C$85</f>
        <v>8.0361268085890565</v>
      </c>
      <c r="S2702" s="10">
        <f>(F2702*Part4Out!C$78+'relay test.csv'!H2702*Part4Out!C$79+'relay test.csv'!I2702*Part4Out!C$80+'relay test.csv'!J2702*Part4Out!C$81+'relay test.csv'!K2702*Part4Out!C$82+'relay test.csv'!L2702*Part4Out!C$83+'relay test.csv'!M2702*Part4Out!C$84+'relay test.csv'!N2702*Part4Out!C$85) +Part4Out!C$77</f>
        <v>5.4324915570237309</v>
      </c>
      <c r="T2702" s="10">
        <f t="shared" si="421"/>
        <v>228.71840102628195</v>
      </c>
      <c r="U2702" s="12">
        <f t="shared" si="422"/>
        <v>0.99564684415557292</v>
      </c>
      <c r="V2702" s="11">
        <f t="shared" si="423"/>
        <v>1</v>
      </c>
      <c r="W2702" s="11">
        <f t="shared" si="424"/>
        <v>1</v>
      </c>
      <c r="X2702" s="11">
        <f t="shared" si="425"/>
        <v>3090.6194176501094</v>
      </c>
      <c r="Y2702" s="12">
        <f t="shared" si="426"/>
        <v>0.9996765449219619</v>
      </c>
      <c r="Z2702" s="11">
        <f t="shared" si="427"/>
        <v>1</v>
      </c>
      <c r="AA2702" s="11">
        <f t="shared" si="428"/>
        <v>1</v>
      </c>
      <c r="AB2702" s="11">
        <f t="shared" si="429"/>
        <v>1</v>
      </c>
      <c r="AC2702" s="1" t="s">
        <v>2727</v>
      </c>
    </row>
    <row r="2703" spans="1:29" x14ac:dyDescent="0.2">
      <c r="A2703" s="1" t="s">
        <v>2728</v>
      </c>
      <c r="B2703" s="1">
        <v>0</v>
      </c>
      <c r="C2703" s="2">
        <v>40129</v>
      </c>
      <c r="D2703" s="2">
        <v>40129</v>
      </c>
      <c r="E2703" s="2">
        <v>40129</v>
      </c>
      <c r="F2703" s="1">
        <v>0</v>
      </c>
      <c r="G2703" s="1">
        <v>0</v>
      </c>
      <c r="H2703" s="1">
        <v>0</v>
      </c>
      <c r="I2703" s="1">
        <v>26.51</v>
      </c>
      <c r="J2703" s="1">
        <v>0</v>
      </c>
      <c r="K2703" s="1">
        <v>0</v>
      </c>
      <c r="L2703" s="1">
        <v>0</v>
      </c>
      <c r="M2703" s="1">
        <v>0</v>
      </c>
      <c r="N2703" s="7">
        <f t="shared" si="420"/>
        <v>1</v>
      </c>
      <c r="O2703" s="1">
        <v>0</v>
      </c>
      <c r="P2703" s="1" t="s">
        <v>23</v>
      </c>
      <c r="Q2703" s="1" t="s">
        <v>24</v>
      </c>
      <c r="R2703" s="10">
        <f>F2703*Part4Out!C$78+'relay test.csv'!H2703*Part4Out!C$79+'relay test.csv'!I2703*Part4Out!C$80+'relay test.csv'!J2703*Part4Out!C$81+'relay test.csv'!K2703*Part4Out!C$82+'relay test.csv'!L2703*Part4Out!C$83+'relay test.csv'!M2703*Part4Out!C$84+'relay test.csv'!N2703*Part4Out!C$85</f>
        <v>0.17136881772616719</v>
      </c>
      <c r="S2703" s="10">
        <f>(F2703*Part4Out!C$78+'relay test.csv'!H2703*Part4Out!C$79+'relay test.csv'!I2703*Part4Out!C$80+'relay test.csv'!J2703*Part4Out!C$81+'relay test.csv'!K2703*Part4Out!C$82+'relay test.csv'!L2703*Part4Out!C$83+'relay test.csv'!M2703*Part4Out!C$84+'relay test.csv'!N2703*Part4Out!C$85) +Part4Out!C$77</f>
        <v>-2.4322664338391577</v>
      </c>
      <c r="T2703" s="10">
        <f t="shared" si="421"/>
        <v>8.7837528865573597E-2</v>
      </c>
      <c r="U2703" s="12">
        <f t="shared" si="422"/>
        <v>8.0745080524269972E-2</v>
      </c>
      <c r="V2703" s="11">
        <f t="shared" si="423"/>
        <v>0</v>
      </c>
      <c r="W2703" s="11">
        <f t="shared" si="424"/>
        <v>0</v>
      </c>
      <c r="X2703" s="11">
        <f t="shared" si="425"/>
        <v>1.186928428548907</v>
      </c>
      <c r="Y2703" s="12">
        <f t="shared" si="426"/>
        <v>0.54273766487020791</v>
      </c>
      <c r="Z2703" s="11">
        <f t="shared" si="427"/>
        <v>1</v>
      </c>
      <c r="AA2703" s="11">
        <f t="shared" si="428"/>
        <v>0</v>
      </c>
      <c r="AB2703" s="11">
        <f t="shared" si="429"/>
        <v>0</v>
      </c>
      <c r="AC2703" s="1" t="s">
        <v>2728</v>
      </c>
    </row>
    <row r="2704" spans="1:29" x14ac:dyDescent="0.2">
      <c r="A2704" s="1" t="s">
        <v>2729</v>
      </c>
      <c r="B2704" s="1">
        <v>1</v>
      </c>
      <c r="C2704" s="2">
        <v>40860</v>
      </c>
      <c r="D2704" s="2">
        <v>40885</v>
      </c>
      <c r="E2704" s="2">
        <v>41015</v>
      </c>
      <c r="F2704" s="1">
        <v>46</v>
      </c>
      <c r="G2704" s="1">
        <v>2.1739130430000002</v>
      </c>
      <c r="H2704" s="1">
        <v>0</v>
      </c>
      <c r="I2704" s="1">
        <v>182.33</v>
      </c>
      <c r="J2704" s="1">
        <v>2.3076923076923099E-2</v>
      </c>
      <c r="K2704" s="1">
        <v>0</v>
      </c>
      <c r="L2704" s="1">
        <v>0</v>
      </c>
      <c r="M2704" s="1">
        <v>0</v>
      </c>
      <c r="N2704" s="7">
        <f t="shared" si="420"/>
        <v>0</v>
      </c>
      <c r="O2704" s="1">
        <v>0</v>
      </c>
      <c r="P2704" s="1" t="s">
        <v>26</v>
      </c>
      <c r="Q2704" s="1" t="s">
        <v>24</v>
      </c>
      <c r="R2704" s="10">
        <f>F2704*Part4Out!C$78+'relay test.csv'!H2704*Part4Out!C$79+'relay test.csv'!I2704*Part4Out!C$80+'relay test.csv'!J2704*Part4Out!C$81+'relay test.csv'!K2704*Part4Out!C$82+'relay test.csv'!L2704*Part4Out!C$83+'relay test.csv'!M2704*Part4Out!C$84+'relay test.csv'!N2704*Part4Out!C$85</f>
        <v>9.079197453675075</v>
      </c>
      <c r="S2704" s="10">
        <f>(F2704*Part4Out!C$78+'relay test.csv'!H2704*Part4Out!C$79+'relay test.csv'!I2704*Part4Out!C$80+'relay test.csv'!J2704*Part4Out!C$81+'relay test.csv'!K2704*Part4Out!C$82+'relay test.csv'!L2704*Part4Out!C$83+'relay test.csv'!M2704*Part4Out!C$84+'relay test.csv'!N2704*Part4Out!C$85) +Part4Out!C$77</f>
        <v>6.4755622021097494</v>
      </c>
      <c r="T2704" s="10">
        <f t="shared" si="421"/>
        <v>649.08404146922737</v>
      </c>
      <c r="U2704" s="12">
        <f t="shared" si="422"/>
        <v>0.99846173735054322</v>
      </c>
      <c r="V2704" s="11">
        <f t="shared" si="423"/>
        <v>1</v>
      </c>
      <c r="W2704" s="11">
        <f t="shared" si="424"/>
        <v>1</v>
      </c>
      <c r="X2704" s="11">
        <f t="shared" si="425"/>
        <v>8770.9241287546683</v>
      </c>
      <c r="Y2704" s="12">
        <f t="shared" si="426"/>
        <v>0.99988599992597726</v>
      </c>
      <c r="Z2704" s="11">
        <f t="shared" si="427"/>
        <v>1</v>
      </c>
      <c r="AA2704" s="11">
        <f t="shared" si="428"/>
        <v>1</v>
      </c>
      <c r="AB2704" s="11">
        <f t="shared" si="429"/>
        <v>1</v>
      </c>
      <c r="AC2704" s="1" t="s">
        <v>2729</v>
      </c>
    </row>
    <row r="2705" spans="1:29" x14ac:dyDescent="0.2">
      <c r="A2705" s="1" t="s">
        <v>2730</v>
      </c>
      <c r="B2705" s="1">
        <v>0</v>
      </c>
      <c r="C2705" s="2">
        <v>41149</v>
      </c>
      <c r="D2705" s="2">
        <v>41116</v>
      </c>
      <c r="E2705" s="2">
        <v>41171</v>
      </c>
      <c r="F2705" s="1">
        <v>0</v>
      </c>
      <c r="G2705" s="1">
        <v>0</v>
      </c>
      <c r="H2705" s="1">
        <v>0</v>
      </c>
      <c r="I2705" s="1">
        <v>51.15</v>
      </c>
      <c r="J2705" s="1">
        <v>0.12727272727272701</v>
      </c>
      <c r="K2705" s="1">
        <v>0</v>
      </c>
      <c r="L2705" s="1">
        <v>0</v>
      </c>
      <c r="M2705" s="1">
        <v>0</v>
      </c>
      <c r="N2705" s="7">
        <f t="shared" si="420"/>
        <v>1</v>
      </c>
      <c r="O2705" s="1">
        <v>0</v>
      </c>
      <c r="P2705" s="1" t="s">
        <v>160</v>
      </c>
      <c r="Q2705" s="1" t="s">
        <v>167</v>
      </c>
      <c r="R2705" s="10">
        <f>F2705*Part4Out!C$78+'relay test.csv'!H2705*Part4Out!C$79+'relay test.csv'!I2705*Part4Out!C$80+'relay test.csv'!J2705*Part4Out!C$81+'relay test.csv'!K2705*Part4Out!C$82+'relay test.csv'!L2705*Part4Out!C$83+'relay test.csv'!M2705*Part4Out!C$84+'relay test.csv'!N2705*Part4Out!C$85</f>
        <v>9.2436669290467677E-3</v>
      </c>
      <c r="S2705" s="10">
        <f>(F2705*Part4Out!C$78+'relay test.csv'!H2705*Part4Out!C$79+'relay test.csv'!I2705*Part4Out!C$80+'relay test.csv'!J2705*Part4Out!C$81+'relay test.csv'!K2705*Part4Out!C$82+'relay test.csv'!L2705*Part4Out!C$83+'relay test.csv'!M2705*Part4Out!C$84+'relay test.csv'!N2705*Part4Out!C$85) +Part4Out!C$77</f>
        <v>-2.5943915846362784</v>
      </c>
      <c r="T2705" s="10">
        <f t="shared" si="421"/>
        <v>7.469130559088423E-2</v>
      </c>
      <c r="U2705" s="12">
        <f t="shared" si="422"/>
        <v>6.950024179251886E-2</v>
      </c>
      <c r="V2705" s="11">
        <f t="shared" si="423"/>
        <v>0</v>
      </c>
      <c r="W2705" s="11">
        <f t="shared" si="424"/>
        <v>0</v>
      </c>
      <c r="X2705" s="11">
        <f t="shared" si="425"/>
        <v>1.0092865215610651</v>
      </c>
      <c r="Y2705" s="12">
        <f t="shared" si="426"/>
        <v>0.50231090027763947</v>
      </c>
      <c r="Z2705" s="11">
        <f t="shared" si="427"/>
        <v>1</v>
      </c>
      <c r="AA2705" s="11">
        <f t="shared" si="428"/>
        <v>0</v>
      </c>
      <c r="AB2705" s="11">
        <f t="shared" si="429"/>
        <v>0</v>
      </c>
      <c r="AC2705" s="1" t="s">
        <v>2730</v>
      </c>
    </row>
    <row r="2706" spans="1:29" x14ac:dyDescent="0.2">
      <c r="A2706" s="1" t="s">
        <v>2731</v>
      </c>
      <c r="B2706" s="1">
        <v>1</v>
      </c>
      <c r="C2706" s="2">
        <v>40683</v>
      </c>
      <c r="D2706" s="2">
        <v>40686</v>
      </c>
      <c r="E2706" s="2">
        <v>40686</v>
      </c>
      <c r="F2706" s="1">
        <v>45</v>
      </c>
      <c r="G2706" s="1">
        <v>0</v>
      </c>
      <c r="H2706" s="1">
        <v>0</v>
      </c>
      <c r="I2706" s="1">
        <v>90.13</v>
      </c>
      <c r="J2706" s="1">
        <v>0</v>
      </c>
      <c r="K2706" s="1">
        <v>0</v>
      </c>
      <c r="L2706" s="1">
        <v>0</v>
      </c>
      <c r="M2706" s="1">
        <v>0</v>
      </c>
      <c r="N2706" s="7">
        <f t="shared" si="420"/>
        <v>0</v>
      </c>
      <c r="O2706" s="1">
        <v>0</v>
      </c>
      <c r="P2706" s="1" t="s">
        <v>36</v>
      </c>
      <c r="Q2706" s="1" t="s">
        <v>28</v>
      </c>
      <c r="R2706" s="10">
        <f>F2706*Part4Out!C$78+'relay test.csv'!H2706*Part4Out!C$79+'relay test.csv'!I2706*Part4Out!C$80+'relay test.csv'!J2706*Part4Out!C$81+'relay test.csv'!K2706*Part4Out!C$82+'relay test.csv'!L2706*Part4Out!C$83+'relay test.csv'!M2706*Part4Out!C$84+'relay test.csv'!N2706*Part4Out!C$85</f>
        <v>9.2038877638806547</v>
      </c>
      <c r="S2706" s="10">
        <f>(F2706*Part4Out!C$78+'relay test.csv'!H2706*Part4Out!C$79+'relay test.csv'!I2706*Part4Out!C$80+'relay test.csv'!J2706*Part4Out!C$81+'relay test.csv'!K2706*Part4Out!C$82+'relay test.csv'!L2706*Part4Out!C$83+'relay test.csv'!M2706*Part4Out!C$84+'relay test.csv'!N2706*Part4Out!C$85) +Part4Out!C$77</f>
        <v>6.6002525123153291</v>
      </c>
      <c r="T2706" s="10">
        <f t="shared" si="421"/>
        <v>735.28083326791057</v>
      </c>
      <c r="U2706" s="12">
        <f t="shared" si="422"/>
        <v>0.99864182258342704</v>
      </c>
      <c r="V2706" s="11">
        <f t="shared" si="423"/>
        <v>1</v>
      </c>
      <c r="W2706" s="11">
        <f t="shared" si="424"/>
        <v>1</v>
      </c>
      <c r="X2706" s="11">
        <f t="shared" si="425"/>
        <v>9935.6816527526698</v>
      </c>
      <c r="Y2706" s="12">
        <f t="shared" si="426"/>
        <v>0.99989936278176694</v>
      </c>
      <c r="Z2706" s="11">
        <f t="shared" si="427"/>
        <v>1</v>
      </c>
      <c r="AA2706" s="11">
        <f t="shared" si="428"/>
        <v>1</v>
      </c>
      <c r="AB2706" s="11">
        <f t="shared" si="429"/>
        <v>1</v>
      </c>
      <c r="AC2706" s="1" t="s">
        <v>2731</v>
      </c>
    </row>
    <row r="2707" spans="1:29" x14ac:dyDescent="0.2">
      <c r="A2707" s="1" t="s">
        <v>2732</v>
      </c>
      <c r="B2707" s="1">
        <v>1</v>
      </c>
      <c r="C2707" s="2">
        <v>40677</v>
      </c>
      <c r="D2707" s="2">
        <v>40680</v>
      </c>
      <c r="E2707" s="2">
        <v>40680</v>
      </c>
      <c r="F2707" s="1">
        <v>16</v>
      </c>
      <c r="G2707" s="1">
        <v>0</v>
      </c>
      <c r="H2707" s="1">
        <v>0</v>
      </c>
      <c r="I2707" s="1">
        <v>53.37</v>
      </c>
      <c r="J2707" s="1">
        <v>0</v>
      </c>
      <c r="K2707" s="1">
        <v>0</v>
      </c>
      <c r="L2707" s="1">
        <v>0</v>
      </c>
      <c r="M2707" s="1">
        <v>0</v>
      </c>
      <c r="N2707" s="7">
        <f t="shared" si="420"/>
        <v>0</v>
      </c>
      <c r="O2707" s="1">
        <v>0</v>
      </c>
      <c r="P2707" s="1" t="s">
        <v>32</v>
      </c>
      <c r="Q2707" s="1" t="s">
        <v>24</v>
      </c>
      <c r="R2707" s="10">
        <f>F2707*Part4Out!C$78+'relay test.csv'!H2707*Part4Out!C$79+'relay test.csv'!I2707*Part4Out!C$80+'relay test.csv'!J2707*Part4Out!C$81+'relay test.csv'!K2707*Part4Out!C$82+'relay test.csv'!L2707*Part4Out!C$83+'relay test.csv'!M2707*Part4Out!C$84+'relay test.csv'!N2707*Part4Out!C$85</f>
        <v>3.197916949740824</v>
      </c>
      <c r="S2707" s="10">
        <f>(F2707*Part4Out!C$78+'relay test.csv'!H2707*Part4Out!C$79+'relay test.csv'!I2707*Part4Out!C$80+'relay test.csv'!J2707*Part4Out!C$81+'relay test.csv'!K2707*Part4Out!C$82+'relay test.csv'!L2707*Part4Out!C$83+'relay test.csv'!M2707*Part4Out!C$84+'relay test.csv'!N2707*Part4Out!C$85) +Part4Out!C$77</f>
        <v>0.59428169817549881</v>
      </c>
      <c r="T2707" s="10">
        <f t="shared" si="421"/>
        <v>1.8117291091360128</v>
      </c>
      <c r="U2707" s="12">
        <f t="shared" si="422"/>
        <v>0.64434696189232832</v>
      </c>
      <c r="V2707" s="11">
        <f t="shared" si="423"/>
        <v>1</v>
      </c>
      <c r="W2707" s="11">
        <f t="shared" si="424"/>
        <v>1</v>
      </c>
      <c r="X2707" s="11">
        <f t="shared" si="425"/>
        <v>24.48148089131784</v>
      </c>
      <c r="Y2707" s="12">
        <f t="shared" si="426"/>
        <v>0.96075581304457369</v>
      </c>
      <c r="Z2707" s="11">
        <f t="shared" si="427"/>
        <v>1</v>
      </c>
      <c r="AA2707" s="11">
        <f t="shared" si="428"/>
        <v>1</v>
      </c>
      <c r="AB2707" s="11">
        <f t="shared" si="429"/>
        <v>1</v>
      </c>
      <c r="AC2707" s="1" t="s">
        <v>2732</v>
      </c>
    </row>
    <row r="2708" spans="1:29" x14ac:dyDescent="0.2">
      <c r="A2708" s="1" t="s">
        <v>2733</v>
      </c>
      <c r="B2708" s="1">
        <v>1</v>
      </c>
      <c r="C2708" s="2">
        <v>41123</v>
      </c>
      <c r="D2708" s="2">
        <v>41123</v>
      </c>
      <c r="E2708" s="2">
        <v>41123</v>
      </c>
      <c r="F2708" s="1">
        <v>44</v>
      </c>
      <c r="G2708" s="1">
        <v>6.8181818180000002</v>
      </c>
      <c r="H2708" s="1">
        <v>2.2727272730000001</v>
      </c>
      <c r="I2708" s="1">
        <v>69.34</v>
      </c>
      <c r="J2708" s="1">
        <v>0</v>
      </c>
      <c r="K2708" s="1">
        <v>1</v>
      </c>
      <c r="L2708" s="1">
        <v>0</v>
      </c>
      <c r="M2708" s="1">
        <v>0</v>
      </c>
      <c r="N2708" s="7">
        <f t="shared" si="420"/>
        <v>0</v>
      </c>
      <c r="O2708" s="1">
        <v>0</v>
      </c>
      <c r="P2708" s="1" t="s">
        <v>26</v>
      </c>
      <c r="Q2708" s="1" t="s">
        <v>28</v>
      </c>
      <c r="R2708" s="10">
        <f>F2708*Part4Out!C$78+'relay test.csv'!H2708*Part4Out!C$79+'relay test.csv'!I2708*Part4Out!C$80+'relay test.csv'!J2708*Part4Out!C$81+'relay test.csv'!K2708*Part4Out!C$82+'relay test.csv'!L2708*Part4Out!C$83+'relay test.csv'!M2708*Part4Out!C$84+'relay test.csv'!N2708*Part4Out!C$85</f>
        <v>9.6281183723233834</v>
      </c>
      <c r="S2708" s="10">
        <f>(F2708*Part4Out!C$78+'relay test.csv'!H2708*Part4Out!C$79+'relay test.csv'!I2708*Part4Out!C$80+'relay test.csv'!J2708*Part4Out!C$81+'relay test.csv'!K2708*Part4Out!C$82+'relay test.csv'!L2708*Part4Out!C$83+'relay test.csv'!M2708*Part4Out!C$84+'relay test.csv'!N2708*Part4Out!C$85) +Part4Out!C$77</f>
        <v>7.0244831207580578</v>
      </c>
      <c r="T2708" s="10">
        <f t="shared" si="421"/>
        <v>1123.8135329709414</v>
      </c>
      <c r="U2708" s="12">
        <f t="shared" si="422"/>
        <v>0.99911096375471342</v>
      </c>
      <c r="V2708" s="11">
        <f t="shared" si="423"/>
        <v>1</v>
      </c>
      <c r="W2708" s="11">
        <f t="shared" si="424"/>
        <v>1</v>
      </c>
      <c r="X2708" s="11">
        <f t="shared" si="425"/>
        <v>15185.835119662495</v>
      </c>
      <c r="Y2708" s="12">
        <f t="shared" si="426"/>
        <v>0.99993415349596404</v>
      </c>
      <c r="Z2708" s="11">
        <f t="shared" si="427"/>
        <v>1</v>
      </c>
      <c r="AA2708" s="11">
        <f t="shared" si="428"/>
        <v>1</v>
      </c>
      <c r="AB2708" s="11">
        <f t="shared" si="429"/>
        <v>1</v>
      </c>
      <c r="AC2708" s="1" t="s">
        <v>2733</v>
      </c>
    </row>
    <row r="2709" spans="1:29" x14ac:dyDescent="0.2">
      <c r="A2709" s="1" t="s">
        <v>2734</v>
      </c>
      <c r="B2709" s="1">
        <v>1</v>
      </c>
      <c r="C2709" s="2">
        <v>40310</v>
      </c>
      <c r="D2709" s="2">
        <v>40311</v>
      </c>
      <c r="E2709" s="2">
        <v>40311</v>
      </c>
      <c r="F2709" s="1">
        <v>16</v>
      </c>
      <c r="G2709" s="1">
        <v>0</v>
      </c>
      <c r="H2709" s="1">
        <v>0</v>
      </c>
      <c r="I2709" s="1">
        <v>49.39</v>
      </c>
      <c r="J2709" s="1">
        <v>0</v>
      </c>
      <c r="K2709" s="1">
        <v>0</v>
      </c>
      <c r="L2709" s="1">
        <v>0</v>
      </c>
      <c r="M2709" s="1">
        <v>0</v>
      </c>
      <c r="N2709" s="7">
        <f t="shared" si="420"/>
        <v>1</v>
      </c>
      <c r="O2709" s="1">
        <v>0</v>
      </c>
      <c r="P2709" s="1" t="s">
        <v>23</v>
      </c>
      <c r="Q2709" s="1" t="s">
        <v>24</v>
      </c>
      <c r="R2709" s="10">
        <f>F2709*Part4Out!C$78+'relay test.csv'!H2709*Part4Out!C$79+'relay test.csv'!I2709*Part4Out!C$80+'relay test.csv'!J2709*Part4Out!C$81+'relay test.csv'!K2709*Part4Out!C$82+'relay test.csv'!L2709*Part4Out!C$83+'relay test.csv'!M2709*Part4Out!C$84+'relay test.csv'!N2709*Part4Out!C$85</f>
        <v>3.4759196303843822</v>
      </c>
      <c r="S2709" s="10">
        <f>(F2709*Part4Out!C$78+'relay test.csv'!H2709*Part4Out!C$79+'relay test.csv'!I2709*Part4Out!C$80+'relay test.csv'!J2709*Part4Out!C$81+'relay test.csv'!K2709*Part4Out!C$82+'relay test.csv'!L2709*Part4Out!C$83+'relay test.csv'!M2709*Part4Out!C$84+'relay test.csv'!N2709*Part4Out!C$85) +Part4Out!C$77</f>
        <v>0.87228437881905707</v>
      </c>
      <c r="T2709" s="10">
        <f t="shared" si="421"/>
        <v>2.3923696947778512</v>
      </c>
      <c r="U2709" s="12">
        <f t="shared" si="422"/>
        <v>0.70522080729014269</v>
      </c>
      <c r="V2709" s="11">
        <f t="shared" si="423"/>
        <v>1</v>
      </c>
      <c r="W2709" s="11">
        <f t="shared" si="424"/>
        <v>1</v>
      </c>
      <c r="X2709" s="11">
        <f t="shared" si="425"/>
        <v>32.327544262730562</v>
      </c>
      <c r="Y2709" s="12">
        <f t="shared" si="426"/>
        <v>0.9699947889314402</v>
      </c>
      <c r="Z2709" s="11">
        <f t="shared" si="427"/>
        <v>1</v>
      </c>
      <c r="AA2709" s="11">
        <f t="shared" si="428"/>
        <v>1</v>
      </c>
      <c r="AB2709" s="11">
        <f t="shared" si="429"/>
        <v>1</v>
      </c>
      <c r="AC2709" s="1" t="s">
        <v>2734</v>
      </c>
    </row>
    <row r="2710" spans="1:29" x14ac:dyDescent="0.2">
      <c r="A2710" s="1" t="s">
        <v>2735</v>
      </c>
      <c r="B2710" s="1">
        <v>1</v>
      </c>
      <c r="C2710" s="2">
        <v>40698</v>
      </c>
      <c r="D2710" s="2">
        <v>40699</v>
      </c>
      <c r="E2710" s="2">
        <v>40762</v>
      </c>
      <c r="F2710" s="1">
        <v>18</v>
      </c>
      <c r="G2710" s="1">
        <v>0</v>
      </c>
      <c r="H2710" s="1">
        <v>0</v>
      </c>
      <c r="I2710" s="1">
        <v>43.55</v>
      </c>
      <c r="J2710" s="1">
        <v>6.3492063492063502E-2</v>
      </c>
      <c r="K2710" s="1">
        <v>0</v>
      </c>
      <c r="L2710" s="1">
        <v>0</v>
      </c>
      <c r="M2710" s="1">
        <v>0</v>
      </c>
      <c r="N2710" s="7">
        <f t="shared" si="420"/>
        <v>0</v>
      </c>
      <c r="O2710" s="1">
        <v>0</v>
      </c>
      <c r="P2710" s="1" t="s">
        <v>26</v>
      </c>
      <c r="Q2710" s="1" t="s">
        <v>24</v>
      </c>
      <c r="R2710" s="10">
        <f>F2710*Part4Out!C$78+'relay test.csv'!H2710*Part4Out!C$79+'relay test.csv'!I2710*Part4Out!C$80+'relay test.csv'!J2710*Part4Out!C$81+'relay test.csv'!K2710*Part4Out!C$82+'relay test.csv'!L2710*Part4Out!C$83+'relay test.csv'!M2710*Part4Out!C$84+'relay test.csv'!N2710*Part4Out!C$85</f>
        <v>3.6174428102347007</v>
      </c>
      <c r="S2710" s="10">
        <f>(F2710*Part4Out!C$78+'relay test.csv'!H2710*Part4Out!C$79+'relay test.csv'!I2710*Part4Out!C$80+'relay test.csv'!J2710*Part4Out!C$81+'relay test.csv'!K2710*Part4Out!C$82+'relay test.csv'!L2710*Part4Out!C$83+'relay test.csv'!M2710*Part4Out!C$84+'relay test.csv'!N2710*Part4Out!C$85) +Part4Out!C$77</f>
        <v>1.0138075586693756</v>
      </c>
      <c r="T2710" s="10">
        <f t="shared" si="421"/>
        <v>2.7560749794274297</v>
      </c>
      <c r="U2710" s="12">
        <f t="shared" si="422"/>
        <v>0.73376463316703056</v>
      </c>
      <c r="V2710" s="11">
        <f t="shared" si="423"/>
        <v>1</v>
      </c>
      <c r="W2710" s="11">
        <f t="shared" si="424"/>
        <v>1</v>
      </c>
      <c r="X2710" s="11">
        <f t="shared" si="425"/>
        <v>37.242210551040174</v>
      </c>
      <c r="Y2710" s="12">
        <f t="shared" si="426"/>
        <v>0.97385088399465447</v>
      </c>
      <c r="Z2710" s="11">
        <f t="shared" si="427"/>
        <v>1</v>
      </c>
      <c r="AA2710" s="11">
        <f t="shared" si="428"/>
        <v>1</v>
      </c>
      <c r="AB2710" s="11">
        <f t="shared" si="429"/>
        <v>1</v>
      </c>
      <c r="AC2710" s="1" t="s">
        <v>2735</v>
      </c>
    </row>
    <row r="2711" spans="1:29" x14ac:dyDescent="0.2">
      <c r="A2711" s="1" t="s">
        <v>2736</v>
      </c>
      <c r="B2711" s="1">
        <v>0</v>
      </c>
      <c r="C2711" s="2">
        <v>41149</v>
      </c>
      <c r="D2711" s="2">
        <v>41135</v>
      </c>
      <c r="E2711" s="2">
        <v>41135</v>
      </c>
      <c r="F2711" s="1">
        <v>0</v>
      </c>
      <c r="G2711" s="1">
        <v>0</v>
      </c>
      <c r="H2711" s="1">
        <v>0</v>
      </c>
      <c r="I2711" s="1">
        <v>108.21</v>
      </c>
      <c r="J2711" s="1">
        <v>0</v>
      </c>
      <c r="K2711" s="1">
        <v>0</v>
      </c>
      <c r="L2711" s="1">
        <v>0</v>
      </c>
      <c r="M2711" s="1">
        <v>0</v>
      </c>
      <c r="N2711" s="7">
        <f t="shared" si="420"/>
        <v>0</v>
      </c>
      <c r="O2711" s="1">
        <v>0</v>
      </c>
      <c r="P2711" s="1" t="s">
        <v>36</v>
      </c>
      <c r="Q2711" s="1" t="s">
        <v>63</v>
      </c>
      <c r="R2711" s="10">
        <f>F2711*Part4Out!C$78+'relay test.csv'!H2711*Part4Out!C$79+'relay test.csv'!I2711*Part4Out!C$80+'relay test.csv'!J2711*Part4Out!C$81+'relay test.csv'!K2711*Part4Out!C$82+'relay test.csv'!L2711*Part4Out!C$83+'relay test.csv'!M2711*Part4Out!C$84+'relay test.csv'!N2711*Part4Out!C$85</f>
        <v>-0.37844704185932782</v>
      </c>
      <c r="S2711" s="10">
        <f>(F2711*Part4Out!C$78+'relay test.csv'!H2711*Part4Out!C$79+'relay test.csv'!I2711*Part4Out!C$80+'relay test.csv'!J2711*Part4Out!C$81+'relay test.csv'!K2711*Part4Out!C$82+'relay test.csv'!L2711*Part4Out!C$83+'relay test.csv'!M2711*Part4Out!C$84+'relay test.csv'!N2711*Part4Out!C$85) +Part4Out!C$77</f>
        <v>-2.9820822934246531</v>
      </c>
      <c r="T2711" s="10">
        <f t="shared" si="421"/>
        <v>5.0687178322019619E-2</v>
      </c>
      <c r="U2711" s="12">
        <f t="shared" si="422"/>
        <v>4.8241930964617499E-2</v>
      </c>
      <c r="V2711" s="11">
        <f t="shared" si="423"/>
        <v>0</v>
      </c>
      <c r="W2711" s="11">
        <f t="shared" si="424"/>
        <v>0</v>
      </c>
      <c r="X2711" s="11">
        <f t="shared" si="425"/>
        <v>0.68492424240901517</v>
      </c>
      <c r="Y2711" s="12">
        <f t="shared" si="426"/>
        <v>0.40650150622187431</v>
      </c>
      <c r="Z2711" s="11">
        <f t="shared" si="427"/>
        <v>0</v>
      </c>
      <c r="AA2711" s="11">
        <f t="shared" si="428"/>
        <v>0</v>
      </c>
      <c r="AB2711" s="11">
        <f t="shared" si="429"/>
        <v>0</v>
      </c>
      <c r="AC2711" s="1" t="s">
        <v>2736</v>
      </c>
    </row>
    <row r="2712" spans="1:29" x14ac:dyDescent="0.2">
      <c r="A2712" s="1" t="s">
        <v>2737</v>
      </c>
      <c r="B2712" s="1">
        <v>0</v>
      </c>
      <c r="C2712" s="2">
        <v>40203</v>
      </c>
      <c r="D2712" s="2">
        <v>40203</v>
      </c>
      <c r="E2712" s="2">
        <v>40203</v>
      </c>
      <c r="F2712" s="1">
        <v>0</v>
      </c>
      <c r="G2712" s="1">
        <v>0</v>
      </c>
      <c r="H2712" s="1">
        <v>0</v>
      </c>
      <c r="I2712" s="1">
        <v>27.05</v>
      </c>
      <c r="J2712" s="1">
        <v>0</v>
      </c>
      <c r="K2712" s="1">
        <v>0</v>
      </c>
      <c r="L2712" s="1">
        <v>0</v>
      </c>
      <c r="M2712" s="1">
        <v>0</v>
      </c>
      <c r="N2712" s="7">
        <f t="shared" si="420"/>
        <v>0</v>
      </c>
      <c r="O2712" s="1">
        <v>0</v>
      </c>
      <c r="P2712" s="1" t="s">
        <v>30</v>
      </c>
      <c r="Q2712" s="1" t="s">
        <v>24</v>
      </c>
      <c r="R2712" s="10">
        <f>F2712*Part4Out!C$78+'relay test.csv'!H2712*Part4Out!C$79+'relay test.csv'!I2712*Part4Out!C$80+'relay test.csv'!J2712*Part4Out!C$81+'relay test.csv'!K2712*Part4Out!C$82+'relay test.csv'!L2712*Part4Out!C$83+'relay test.csv'!M2712*Part4Out!C$84+'relay test.csv'!N2712*Part4Out!C$85</f>
        <v>-9.4603017117593738E-2</v>
      </c>
      <c r="S2712" s="10">
        <f>(F2712*Part4Out!C$78+'relay test.csv'!H2712*Part4Out!C$79+'relay test.csv'!I2712*Part4Out!C$80+'relay test.csv'!J2712*Part4Out!C$81+'relay test.csv'!K2712*Part4Out!C$82+'relay test.csv'!L2712*Part4Out!C$83+'relay test.csv'!M2712*Part4Out!C$84+'relay test.csv'!N2712*Part4Out!C$85) +Part4Out!C$77</f>
        <v>-2.6982382686829189</v>
      </c>
      <c r="T2712" s="10">
        <f t="shared" si="421"/>
        <v>6.7324015150278124E-2</v>
      </c>
      <c r="U2712" s="12">
        <f t="shared" si="422"/>
        <v>6.3077391864736571E-2</v>
      </c>
      <c r="V2712" s="11">
        <f t="shared" si="423"/>
        <v>0</v>
      </c>
      <c r="W2712" s="11">
        <f t="shared" si="424"/>
        <v>0</v>
      </c>
      <c r="X2712" s="11">
        <f t="shared" si="425"/>
        <v>0.90973401162292167</v>
      </c>
      <c r="Y2712" s="12">
        <f t="shared" si="426"/>
        <v>0.47636686893889252</v>
      </c>
      <c r="Z2712" s="11">
        <f t="shared" si="427"/>
        <v>0</v>
      </c>
      <c r="AA2712" s="11">
        <f t="shared" si="428"/>
        <v>0</v>
      </c>
      <c r="AB2712" s="11">
        <f t="shared" si="429"/>
        <v>0</v>
      </c>
      <c r="AC2712" s="1" t="s">
        <v>2737</v>
      </c>
    </row>
    <row r="2713" spans="1:29" x14ac:dyDescent="0.2">
      <c r="A2713" s="1" t="s">
        <v>2738</v>
      </c>
      <c r="B2713" s="1">
        <v>1</v>
      </c>
      <c r="C2713" s="2">
        <v>40221</v>
      </c>
      <c r="D2713" s="2">
        <v>40456</v>
      </c>
      <c r="E2713" s="2">
        <v>40557</v>
      </c>
      <c r="F2713" s="1">
        <v>18</v>
      </c>
      <c r="G2713" s="1">
        <v>0</v>
      </c>
      <c r="H2713" s="1">
        <v>0</v>
      </c>
      <c r="I2713" s="1">
        <v>58.68</v>
      </c>
      <c r="J2713" s="1">
        <v>9.9009900990099001E-2</v>
      </c>
      <c r="K2713" s="1">
        <v>0</v>
      </c>
      <c r="L2713" s="1">
        <v>0</v>
      </c>
      <c r="M2713" s="1">
        <v>0</v>
      </c>
      <c r="N2713" s="7">
        <f t="shared" si="420"/>
        <v>1</v>
      </c>
      <c r="O2713" s="1">
        <v>0</v>
      </c>
      <c r="P2713" s="1" t="s">
        <v>23</v>
      </c>
      <c r="Q2713" s="1" t="s">
        <v>24</v>
      </c>
      <c r="R2713" s="10">
        <f>F2713*Part4Out!C$78+'relay test.csv'!H2713*Part4Out!C$79+'relay test.csv'!I2713*Part4Out!C$80+'relay test.csv'!J2713*Part4Out!C$81+'relay test.csv'!K2713*Part4Out!C$82+'relay test.csv'!L2713*Part4Out!C$83+'relay test.csv'!M2713*Part4Out!C$84+'relay test.csv'!N2713*Part4Out!C$85</f>
        <v>3.8074158740164137</v>
      </c>
      <c r="S2713" s="10">
        <f>(F2713*Part4Out!C$78+'relay test.csv'!H2713*Part4Out!C$79+'relay test.csv'!I2713*Part4Out!C$80+'relay test.csv'!J2713*Part4Out!C$81+'relay test.csv'!K2713*Part4Out!C$82+'relay test.csv'!L2713*Part4Out!C$83+'relay test.csv'!M2713*Part4Out!C$84+'relay test.csv'!N2713*Part4Out!C$85) +Part4Out!C$77</f>
        <v>1.2037806224510885</v>
      </c>
      <c r="T2713" s="10">
        <f t="shared" si="421"/>
        <v>3.3326927886363538</v>
      </c>
      <c r="U2713" s="12">
        <f t="shared" si="422"/>
        <v>0.76919665233991019</v>
      </c>
      <c r="V2713" s="11">
        <f t="shared" si="423"/>
        <v>1</v>
      </c>
      <c r="W2713" s="11">
        <f t="shared" si="424"/>
        <v>1</v>
      </c>
      <c r="X2713" s="11">
        <f t="shared" si="425"/>
        <v>45.033915065007918</v>
      </c>
      <c r="Y2713" s="12">
        <f t="shared" si="426"/>
        <v>0.97827688567031879</v>
      </c>
      <c r="Z2713" s="11">
        <f t="shared" si="427"/>
        <v>1</v>
      </c>
      <c r="AA2713" s="11">
        <f t="shared" si="428"/>
        <v>1</v>
      </c>
      <c r="AB2713" s="11">
        <f t="shared" si="429"/>
        <v>1</v>
      </c>
      <c r="AC2713" s="1" t="s">
        <v>2738</v>
      </c>
    </row>
    <row r="2714" spans="1:29" x14ac:dyDescent="0.2">
      <c r="A2714" s="1" t="s">
        <v>2739</v>
      </c>
      <c r="B2714" s="1">
        <v>1</v>
      </c>
      <c r="C2714" s="2">
        <v>40468</v>
      </c>
      <c r="D2714" s="2">
        <v>40589</v>
      </c>
      <c r="E2714" s="2">
        <v>40626</v>
      </c>
      <c r="F2714" s="1">
        <v>18</v>
      </c>
      <c r="G2714" s="1">
        <v>0</v>
      </c>
      <c r="H2714" s="1">
        <v>0</v>
      </c>
      <c r="I2714" s="1">
        <v>9.3000000000000007</v>
      </c>
      <c r="J2714" s="1">
        <v>0.18918918918918901</v>
      </c>
      <c r="K2714" s="1">
        <v>0</v>
      </c>
      <c r="L2714" s="1">
        <v>0</v>
      </c>
      <c r="M2714" s="1">
        <v>0</v>
      </c>
      <c r="N2714" s="7">
        <f t="shared" si="420"/>
        <v>0</v>
      </c>
      <c r="O2714" s="1">
        <v>0</v>
      </c>
      <c r="P2714" s="1" t="s">
        <v>36</v>
      </c>
      <c r="Q2714" s="1" t="s">
        <v>24</v>
      </c>
      <c r="R2714" s="10">
        <f>F2714*Part4Out!C$78+'relay test.csv'!H2714*Part4Out!C$79+'relay test.csv'!I2714*Part4Out!C$80+'relay test.csv'!J2714*Part4Out!C$81+'relay test.csv'!K2714*Part4Out!C$82+'relay test.csv'!L2714*Part4Out!C$83+'relay test.csv'!M2714*Part4Out!C$84+'relay test.csv'!N2714*Part4Out!C$85</f>
        <v>3.6622161961400144</v>
      </c>
      <c r="S2714" s="10">
        <f>(F2714*Part4Out!C$78+'relay test.csv'!H2714*Part4Out!C$79+'relay test.csv'!I2714*Part4Out!C$80+'relay test.csv'!J2714*Part4Out!C$81+'relay test.csv'!K2714*Part4Out!C$82+'relay test.csv'!L2714*Part4Out!C$83+'relay test.csv'!M2714*Part4Out!C$84+'relay test.csv'!N2714*Part4Out!C$85) +Part4Out!C$77</f>
        <v>1.0585809445746892</v>
      </c>
      <c r="T2714" s="10">
        <f t="shared" si="421"/>
        <v>2.8822779736510347</v>
      </c>
      <c r="U2714" s="12">
        <f t="shared" si="422"/>
        <v>0.74241926858741547</v>
      </c>
      <c r="V2714" s="11">
        <f t="shared" si="423"/>
        <v>1</v>
      </c>
      <c r="W2714" s="11">
        <f t="shared" si="424"/>
        <v>1</v>
      </c>
      <c r="X2714" s="11">
        <f t="shared" si="425"/>
        <v>38.947562734174049</v>
      </c>
      <c r="Y2714" s="12">
        <f t="shared" si="426"/>
        <v>0.9749671836889181</v>
      </c>
      <c r="Z2714" s="11">
        <f t="shared" si="427"/>
        <v>1</v>
      </c>
      <c r="AA2714" s="11">
        <f t="shared" si="428"/>
        <v>1</v>
      </c>
      <c r="AB2714" s="11">
        <f t="shared" si="429"/>
        <v>1</v>
      </c>
      <c r="AC2714" s="1" t="s">
        <v>2739</v>
      </c>
    </row>
    <row r="2715" spans="1:29" x14ac:dyDescent="0.2">
      <c r="A2715" s="1" t="s">
        <v>2740</v>
      </c>
      <c r="B2715" s="1">
        <v>1</v>
      </c>
      <c r="C2715" s="2">
        <v>40686</v>
      </c>
      <c r="D2715" s="2">
        <v>41654</v>
      </c>
      <c r="E2715" s="2">
        <v>41654</v>
      </c>
      <c r="F2715" s="1">
        <v>14</v>
      </c>
      <c r="G2715" s="1">
        <v>35.714285709999999</v>
      </c>
      <c r="H2715" s="1">
        <v>0</v>
      </c>
      <c r="I2715" s="1">
        <v>49.77</v>
      </c>
      <c r="J2715" s="1">
        <v>0</v>
      </c>
      <c r="K2715" s="1">
        <v>0</v>
      </c>
      <c r="L2715" s="1">
        <v>1</v>
      </c>
      <c r="M2715" s="1">
        <v>0</v>
      </c>
      <c r="N2715" s="7">
        <f t="shared" si="420"/>
        <v>0</v>
      </c>
      <c r="O2715" s="1">
        <v>0</v>
      </c>
      <c r="P2715" s="1" t="s">
        <v>36</v>
      </c>
      <c r="Q2715" s="1" t="s">
        <v>24</v>
      </c>
      <c r="R2715" s="10">
        <f>F2715*Part4Out!C$78+'relay test.csv'!H2715*Part4Out!C$79+'relay test.csv'!I2715*Part4Out!C$80+'relay test.csv'!J2715*Part4Out!C$81+'relay test.csv'!K2715*Part4Out!C$82+'relay test.csv'!L2715*Part4Out!C$83+'relay test.csv'!M2715*Part4Out!C$84+'relay test.csv'!N2715*Part4Out!C$85</f>
        <v>3.5481905648241128</v>
      </c>
      <c r="S2715" s="10">
        <f>(F2715*Part4Out!C$78+'relay test.csv'!H2715*Part4Out!C$79+'relay test.csv'!I2715*Part4Out!C$80+'relay test.csv'!J2715*Part4Out!C$81+'relay test.csv'!K2715*Part4Out!C$82+'relay test.csv'!L2715*Part4Out!C$83+'relay test.csv'!M2715*Part4Out!C$84+'relay test.csv'!N2715*Part4Out!C$85) +Part4Out!C$77</f>
        <v>0.94455531325878761</v>
      </c>
      <c r="T2715" s="10">
        <f t="shared" si="421"/>
        <v>2.5716695369357119</v>
      </c>
      <c r="U2715" s="12">
        <f t="shared" si="422"/>
        <v>0.72001889042121658</v>
      </c>
      <c r="V2715" s="11">
        <f t="shared" si="423"/>
        <v>1</v>
      </c>
      <c r="W2715" s="11">
        <f t="shared" si="424"/>
        <v>1</v>
      </c>
      <c r="X2715" s="11">
        <f t="shared" si="425"/>
        <v>34.750382002362215</v>
      </c>
      <c r="Y2715" s="12">
        <f t="shared" si="426"/>
        <v>0.97202827091654787</v>
      </c>
      <c r="Z2715" s="11">
        <f t="shared" si="427"/>
        <v>1</v>
      </c>
      <c r="AA2715" s="11">
        <f t="shared" si="428"/>
        <v>1</v>
      </c>
      <c r="AB2715" s="11">
        <f t="shared" si="429"/>
        <v>1</v>
      </c>
      <c r="AC2715" s="1" t="s">
        <v>2740</v>
      </c>
    </row>
    <row r="2716" spans="1:29" x14ac:dyDescent="0.2">
      <c r="A2716" s="1" t="s">
        <v>2741</v>
      </c>
      <c r="B2716" s="1">
        <v>1</v>
      </c>
      <c r="C2716" s="2">
        <v>41189</v>
      </c>
      <c r="D2716" s="2">
        <v>41610</v>
      </c>
      <c r="E2716" s="2">
        <v>41616</v>
      </c>
      <c r="F2716" s="1">
        <v>33</v>
      </c>
      <c r="G2716" s="1">
        <v>78.787878789999994</v>
      </c>
      <c r="H2716" s="1">
        <v>9.0909090910000003</v>
      </c>
      <c r="I2716" s="1">
        <v>61.96</v>
      </c>
      <c r="J2716" s="1">
        <v>0.33333333333333298</v>
      </c>
      <c r="K2716" s="1">
        <v>0</v>
      </c>
      <c r="L2716" s="1">
        <v>0</v>
      </c>
      <c r="M2716" s="1">
        <v>0</v>
      </c>
      <c r="N2716" s="7">
        <f t="shared" si="420"/>
        <v>0</v>
      </c>
      <c r="O2716" s="1">
        <v>0</v>
      </c>
      <c r="P2716" s="1" t="s">
        <v>32</v>
      </c>
      <c r="Q2716" s="1" t="s">
        <v>28</v>
      </c>
      <c r="R2716" s="10">
        <f>F2716*Part4Out!C$78+'relay test.csv'!H2716*Part4Out!C$79+'relay test.csv'!I2716*Part4Out!C$80+'relay test.csv'!J2716*Part4Out!C$81+'relay test.csv'!K2716*Part4Out!C$82+'relay test.csv'!L2716*Part4Out!C$83+'relay test.csv'!M2716*Part4Out!C$84+'relay test.csv'!N2716*Part4Out!C$85</f>
        <v>6.7402602524947834</v>
      </c>
      <c r="S2716" s="10">
        <f>(F2716*Part4Out!C$78+'relay test.csv'!H2716*Part4Out!C$79+'relay test.csv'!I2716*Part4Out!C$80+'relay test.csv'!J2716*Part4Out!C$81+'relay test.csv'!K2716*Part4Out!C$82+'relay test.csv'!L2716*Part4Out!C$83+'relay test.csv'!M2716*Part4Out!C$84+'relay test.csv'!N2716*Part4Out!C$85) +Part4Out!C$77</f>
        <v>4.1366250009294578</v>
      </c>
      <c r="T2716" s="10">
        <f t="shared" si="421"/>
        <v>62.591219264627938</v>
      </c>
      <c r="U2716" s="12">
        <f t="shared" si="422"/>
        <v>0.98427455847577616</v>
      </c>
      <c r="V2716" s="11">
        <f t="shared" si="423"/>
        <v>1</v>
      </c>
      <c r="W2716" s="11">
        <f t="shared" si="424"/>
        <v>1</v>
      </c>
      <c r="X2716" s="11">
        <f t="shared" si="425"/>
        <v>845.7808237800067</v>
      </c>
      <c r="Y2716" s="12">
        <f t="shared" si="426"/>
        <v>0.99881905686581796</v>
      </c>
      <c r="Z2716" s="11">
        <f t="shared" si="427"/>
        <v>1</v>
      </c>
      <c r="AA2716" s="11">
        <f t="shared" si="428"/>
        <v>1</v>
      </c>
      <c r="AB2716" s="11">
        <f t="shared" si="429"/>
        <v>1</v>
      </c>
      <c r="AC2716" s="1" t="s">
        <v>2741</v>
      </c>
    </row>
    <row r="2717" spans="1:29" x14ac:dyDescent="0.2">
      <c r="A2717" s="1" t="s">
        <v>2742</v>
      </c>
      <c r="B2717" s="1">
        <v>1</v>
      </c>
      <c r="C2717" s="2">
        <v>40764</v>
      </c>
      <c r="D2717" s="2">
        <v>40764</v>
      </c>
      <c r="E2717" s="2">
        <v>40764</v>
      </c>
      <c r="F2717" s="1">
        <v>16</v>
      </c>
      <c r="G2717" s="1">
        <v>0</v>
      </c>
      <c r="H2717" s="1">
        <v>0</v>
      </c>
      <c r="I2717" s="1">
        <v>50.91</v>
      </c>
      <c r="J2717" s="1">
        <v>0</v>
      </c>
      <c r="K2717" s="1">
        <v>0</v>
      </c>
      <c r="L2717" s="1">
        <v>0</v>
      </c>
      <c r="M2717" s="1">
        <v>0</v>
      </c>
      <c r="N2717" s="7">
        <f t="shared" si="420"/>
        <v>0</v>
      </c>
      <c r="O2717" s="1">
        <v>0</v>
      </c>
      <c r="P2717" s="1" t="s">
        <v>32</v>
      </c>
      <c r="Q2717" s="1" t="s">
        <v>28</v>
      </c>
      <c r="R2717" s="10">
        <f>F2717*Part4Out!C$78+'relay test.csv'!H2717*Part4Out!C$79+'relay test.csv'!I2717*Part4Out!C$80+'relay test.csv'!J2717*Part4Out!C$81+'relay test.csv'!K2717*Part4Out!C$82+'relay test.csv'!L2717*Part4Out!C$83+'relay test.csv'!M2717*Part4Out!C$84+'relay test.csv'!N2717*Part4Out!C$85</f>
        <v>3.2065204034232373</v>
      </c>
      <c r="S2717" s="10">
        <f>(F2717*Part4Out!C$78+'relay test.csv'!H2717*Part4Out!C$79+'relay test.csv'!I2717*Part4Out!C$80+'relay test.csv'!J2717*Part4Out!C$81+'relay test.csv'!K2717*Part4Out!C$82+'relay test.csv'!L2717*Part4Out!C$83+'relay test.csv'!M2717*Part4Out!C$84+'relay test.csv'!N2717*Part4Out!C$85) +Part4Out!C$77</f>
        <v>0.60288515185791214</v>
      </c>
      <c r="T2717" s="10">
        <f t="shared" si="421"/>
        <v>1.8273834808821658</v>
      </c>
      <c r="U2717" s="12">
        <f t="shared" si="422"/>
        <v>0.64631610576999188</v>
      </c>
      <c r="V2717" s="11">
        <f t="shared" si="423"/>
        <v>1</v>
      </c>
      <c r="W2717" s="11">
        <f t="shared" si="424"/>
        <v>1</v>
      </c>
      <c r="X2717" s="11">
        <f t="shared" si="425"/>
        <v>24.693014834685236</v>
      </c>
      <c r="Y2717" s="12">
        <f t="shared" si="426"/>
        <v>0.96107891555606728</v>
      </c>
      <c r="Z2717" s="11">
        <f t="shared" si="427"/>
        <v>1</v>
      </c>
      <c r="AA2717" s="11">
        <f t="shared" si="428"/>
        <v>1</v>
      </c>
      <c r="AB2717" s="11">
        <f t="shared" si="429"/>
        <v>1</v>
      </c>
      <c r="AC2717" s="1" t="s">
        <v>2742</v>
      </c>
    </row>
    <row r="2718" spans="1:29" x14ac:dyDescent="0.2">
      <c r="A2718" s="1" t="s">
        <v>2743</v>
      </c>
      <c r="B2718" s="1">
        <v>0</v>
      </c>
      <c r="C2718" s="2">
        <v>40676</v>
      </c>
      <c r="D2718" s="2">
        <v>40678</v>
      </c>
      <c r="E2718" s="2">
        <v>40678</v>
      </c>
      <c r="F2718" s="1">
        <v>0</v>
      </c>
      <c r="G2718" s="1">
        <v>0</v>
      </c>
      <c r="H2718" s="1">
        <v>0</v>
      </c>
      <c r="I2718" s="1">
        <v>67.83</v>
      </c>
      <c r="J2718" s="1">
        <v>0</v>
      </c>
      <c r="K2718" s="1">
        <v>0</v>
      </c>
      <c r="L2718" s="1">
        <v>0</v>
      </c>
      <c r="M2718" s="1">
        <v>0</v>
      </c>
      <c r="N2718" s="7">
        <f t="shared" si="420"/>
        <v>0</v>
      </c>
      <c r="O2718" s="1">
        <v>0</v>
      </c>
      <c r="P2718" s="1" t="s">
        <v>26</v>
      </c>
      <c r="Q2718" s="1" t="s">
        <v>24</v>
      </c>
      <c r="R2718" s="10">
        <f>F2718*Part4Out!C$78+'relay test.csv'!H2718*Part4Out!C$79+'relay test.csv'!I2718*Part4Out!C$80+'relay test.csv'!J2718*Part4Out!C$81+'relay test.csv'!K2718*Part4Out!C$82+'relay test.csv'!L2718*Part4Out!C$83+'relay test.csv'!M2718*Part4Out!C$84+'relay test.csv'!N2718*Part4Out!C$85</f>
        <v>-0.23722449726751876</v>
      </c>
      <c r="S2718" s="10">
        <f>(F2718*Part4Out!C$78+'relay test.csv'!H2718*Part4Out!C$79+'relay test.csv'!I2718*Part4Out!C$80+'relay test.csv'!J2718*Part4Out!C$81+'relay test.csv'!K2718*Part4Out!C$82+'relay test.csv'!L2718*Part4Out!C$83+'relay test.csv'!M2718*Part4Out!C$84+'relay test.csv'!N2718*Part4Out!C$85) +Part4Out!C$77</f>
        <v>-2.8408597488328438</v>
      </c>
      <c r="T2718" s="10">
        <f t="shared" si="421"/>
        <v>5.8375456153385762E-2</v>
      </c>
      <c r="U2718" s="12">
        <f t="shared" si="422"/>
        <v>5.5155716068424829E-2</v>
      </c>
      <c r="V2718" s="11">
        <f t="shared" si="423"/>
        <v>0</v>
      </c>
      <c r="W2718" s="11">
        <f t="shared" si="424"/>
        <v>0</v>
      </c>
      <c r="X2718" s="11">
        <f t="shared" si="425"/>
        <v>0.788814181510061</v>
      </c>
      <c r="Y2718" s="12">
        <f t="shared" si="426"/>
        <v>0.44097044268967539</v>
      </c>
      <c r="Z2718" s="11">
        <f t="shared" si="427"/>
        <v>0</v>
      </c>
      <c r="AA2718" s="11">
        <f t="shared" si="428"/>
        <v>0</v>
      </c>
      <c r="AB2718" s="11">
        <f t="shared" si="429"/>
        <v>0</v>
      </c>
      <c r="AC2718" s="1" t="s">
        <v>2743</v>
      </c>
    </row>
    <row r="2719" spans="1:29" x14ac:dyDescent="0.2">
      <c r="A2719" s="1" t="s">
        <v>2744</v>
      </c>
      <c r="B2719" s="1">
        <v>1</v>
      </c>
      <c r="C2719" s="2">
        <v>40598</v>
      </c>
      <c r="D2719" s="2">
        <v>40598</v>
      </c>
      <c r="E2719" s="2">
        <v>40598</v>
      </c>
      <c r="F2719" s="1">
        <v>16</v>
      </c>
      <c r="G2719" s="1">
        <v>0</v>
      </c>
      <c r="H2719" s="1">
        <v>0</v>
      </c>
      <c r="I2719" s="1">
        <v>3.06</v>
      </c>
      <c r="J2719" s="1">
        <v>0</v>
      </c>
      <c r="K2719" s="1">
        <v>0</v>
      </c>
      <c r="L2719" s="1">
        <v>0</v>
      </c>
      <c r="M2719" s="1">
        <v>0</v>
      </c>
      <c r="N2719" s="7">
        <f t="shared" si="420"/>
        <v>0</v>
      </c>
      <c r="O2719" s="1">
        <v>0</v>
      </c>
      <c r="P2719" s="1" t="s">
        <v>36</v>
      </c>
      <c r="Q2719" s="1" t="s">
        <v>24</v>
      </c>
      <c r="R2719" s="10">
        <f>F2719*Part4Out!C$78+'relay test.csv'!H2719*Part4Out!C$79+'relay test.csv'!I2719*Part4Out!C$80+'relay test.csv'!J2719*Part4Out!C$81+'relay test.csv'!K2719*Part4Out!C$82+'relay test.csv'!L2719*Part4Out!C$83+'relay test.csv'!M2719*Part4Out!C$84+'relay test.csv'!N2719*Part4Out!C$85</f>
        <v>3.3738680695628624</v>
      </c>
      <c r="S2719" s="10">
        <f>(F2719*Part4Out!C$78+'relay test.csv'!H2719*Part4Out!C$79+'relay test.csv'!I2719*Part4Out!C$80+'relay test.csv'!J2719*Part4Out!C$81+'relay test.csv'!K2719*Part4Out!C$82+'relay test.csv'!L2719*Part4Out!C$83+'relay test.csv'!M2719*Part4Out!C$84+'relay test.csv'!N2719*Part4Out!C$85) +Part4Out!C$77</f>
        <v>0.77023281799753729</v>
      </c>
      <c r="T2719" s="10">
        <f t="shared" si="421"/>
        <v>2.1602691447780353</v>
      </c>
      <c r="U2719" s="12">
        <f t="shared" si="422"/>
        <v>0.68357125479252934</v>
      </c>
      <c r="V2719" s="11">
        <f t="shared" si="423"/>
        <v>1</v>
      </c>
      <c r="W2719" s="11">
        <f t="shared" si="424"/>
        <v>1</v>
      </c>
      <c r="X2719" s="11">
        <f t="shared" si="425"/>
        <v>29.191222639905504</v>
      </c>
      <c r="Y2719" s="12">
        <f t="shared" si="426"/>
        <v>0.96687779054438683</v>
      </c>
      <c r="Z2719" s="11">
        <f t="shared" si="427"/>
        <v>1</v>
      </c>
      <c r="AA2719" s="11">
        <f t="shared" si="428"/>
        <v>1</v>
      </c>
      <c r="AB2719" s="11">
        <f t="shared" si="429"/>
        <v>1</v>
      </c>
      <c r="AC2719" s="1" t="s">
        <v>2744</v>
      </c>
    </row>
    <row r="2720" spans="1:29" x14ac:dyDescent="0.2">
      <c r="A2720" s="1" t="s">
        <v>2745</v>
      </c>
      <c r="B2720" s="1">
        <v>1</v>
      </c>
      <c r="C2720" s="2">
        <v>41160</v>
      </c>
      <c r="D2720" s="2">
        <v>41179</v>
      </c>
      <c r="E2720" s="2">
        <v>41179</v>
      </c>
      <c r="F2720" s="1">
        <v>39</v>
      </c>
      <c r="G2720" s="1">
        <v>48.717948720000003</v>
      </c>
      <c r="H2720" s="1">
        <v>2.5641025640000001</v>
      </c>
      <c r="I2720" s="1">
        <v>58.03</v>
      </c>
      <c r="J2720" s="1">
        <v>0</v>
      </c>
      <c r="K2720" s="1">
        <v>0</v>
      </c>
      <c r="L2720" s="1">
        <v>0</v>
      </c>
      <c r="M2720" s="1">
        <v>0</v>
      </c>
      <c r="N2720" s="7">
        <f t="shared" si="420"/>
        <v>0</v>
      </c>
      <c r="O2720" s="1">
        <v>0</v>
      </c>
      <c r="P2720" s="1" t="s">
        <v>32</v>
      </c>
      <c r="Q2720" s="1" t="s">
        <v>63</v>
      </c>
      <c r="R2720" s="10">
        <f>F2720*Part4Out!C$78+'relay test.csv'!H2720*Part4Out!C$79+'relay test.csv'!I2720*Part4Out!C$80+'relay test.csv'!J2720*Part4Out!C$81+'relay test.csv'!K2720*Part4Out!C$82+'relay test.csv'!L2720*Part4Out!C$83+'relay test.csv'!M2720*Part4Out!C$84+'relay test.csv'!N2720*Part4Out!C$85</f>
        <v>8.0963535674815539</v>
      </c>
      <c r="S2720" s="10">
        <f>(F2720*Part4Out!C$78+'relay test.csv'!H2720*Part4Out!C$79+'relay test.csv'!I2720*Part4Out!C$80+'relay test.csv'!J2720*Part4Out!C$81+'relay test.csv'!K2720*Part4Out!C$82+'relay test.csv'!L2720*Part4Out!C$83+'relay test.csv'!M2720*Part4Out!C$84+'relay test.csv'!N2720*Part4Out!C$85) +Part4Out!C$77</f>
        <v>5.4927183159162283</v>
      </c>
      <c r="T2720" s="10">
        <f t="shared" si="421"/>
        <v>242.91663433923037</v>
      </c>
      <c r="U2720" s="12">
        <f t="shared" si="422"/>
        <v>0.99590023860935517</v>
      </c>
      <c r="V2720" s="11">
        <f t="shared" si="423"/>
        <v>1</v>
      </c>
      <c r="W2720" s="11">
        <f t="shared" si="424"/>
        <v>1</v>
      </c>
      <c r="X2720" s="11">
        <f t="shared" si="425"/>
        <v>3282.476895563671</v>
      </c>
      <c r="Y2720" s="12">
        <f t="shared" si="426"/>
        <v>0.99969544478861683</v>
      </c>
      <c r="Z2720" s="11">
        <f t="shared" si="427"/>
        <v>1</v>
      </c>
      <c r="AA2720" s="11">
        <f t="shared" si="428"/>
        <v>1</v>
      </c>
      <c r="AB2720" s="11">
        <f t="shared" si="429"/>
        <v>1</v>
      </c>
      <c r="AC2720" s="1" t="s">
        <v>2745</v>
      </c>
    </row>
    <row r="2721" spans="1:29" x14ac:dyDescent="0.2">
      <c r="A2721" s="1" t="s">
        <v>2746</v>
      </c>
      <c r="B2721" s="1">
        <v>1</v>
      </c>
      <c r="C2721" s="2">
        <v>40817</v>
      </c>
      <c r="D2721" s="2">
        <v>41557</v>
      </c>
      <c r="E2721" s="2">
        <v>41557</v>
      </c>
      <c r="F2721" s="1">
        <v>35</v>
      </c>
      <c r="G2721" s="1">
        <v>2.8571428569999999</v>
      </c>
      <c r="H2721" s="1">
        <v>0</v>
      </c>
      <c r="I2721" s="1">
        <v>114.77</v>
      </c>
      <c r="J2721" s="1">
        <v>0</v>
      </c>
      <c r="K2721" s="1">
        <v>0</v>
      </c>
      <c r="L2721" s="1">
        <v>0</v>
      </c>
      <c r="M2721" s="1">
        <v>0</v>
      </c>
      <c r="N2721" s="7">
        <f t="shared" si="420"/>
        <v>1</v>
      </c>
      <c r="O2721" s="1">
        <v>0</v>
      </c>
      <c r="P2721" s="1" t="s">
        <v>23</v>
      </c>
      <c r="Q2721" s="1" t="s">
        <v>28</v>
      </c>
      <c r="R2721" s="10">
        <f>F2721*Part4Out!C$78+'relay test.csv'!H2721*Part4Out!C$79+'relay test.csv'!I2721*Part4Out!C$80+'relay test.csv'!J2721*Part4Out!C$81+'relay test.csv'!K2721*Part4Out!C$82+'relay test.csv'!L2721*Part4Out!C$83+'relay test.csv'!M2721*Part4Out!C$84+'relay test.csv'!N2721*Part4Out!C$85</f>
        <v>7.2664404012269834</v>
      </c>
      <c r="S2721" s="10">
        <f>(F2721*Part4Out!C$78+'relay test.csv'!H2721*Part4Out!C$79+'relay test.csv'!I2721*Part4Out!C$80+'relay test.csv'!J2721*Part4Out!C$81+'relay test.csv'!K2721*Part4Out!C$82+'relay test.csv'!L2721*Part4Out!C$83+'relay test.csv'!M2721*Part4Out!C$84+'relay test.csv'!N2721*Part4Out!C$85) +Part4Out!C$77</f>
        <v>4.6628051496616578</v>
      </c>
      <c r="T2721" s="10">
        <f t="shared" si="421"/>
        <v>105.93282318369134</v>
      </c>
      <c r="U2721" s="12">
        <f t="shared" si="422"/>
        <v>0.99064833443813427</v>
      </c>
      <c r="V2721" s="11">
        <f t="shared" si="423"/>
        <v>1</v>
      </c>
      <c r="W2721" s="11">
        <f t="shared" si="424"/>
        <v>1</v>
      </c>
      <c r="X2721" s="11">
        <f t="shared" si="425"/>
        <v>1431.4460000985707</v>
      </c>
      <c r="Y2721" s="12">
        <f t="shared" si="426"/>
        <v>0.99930189340475584</v>
      </c>
      <c r="Z2721" s="11">
        <f t="shared" si="427"/>
        <v>1</v>
      </c>
      <c r="AA2721" s="11">
        <f t="shared" si="428"/>
        <v>1</v>
      </c>
      <c r="AB2721" s="11">
        <f t="shared" si="429"/>
        <v>1</v>
      </c>
      <c r="AC2721" s="1" t="s">
        <v>2746</v>
      </c>
    </row>
    <row r="2722" spans="1:29" x14ac:dyDescent="0.2">
      <c r="A2722" s="1" t="s">
        <v>2747</v>
      </c>
      <c r="B2722" s="1">
        <v>0</v>
      </c>
      <c r="C2722" s="2">
        <v>40676</v>
      </c>
      <c r="D2722" s="2">
        <v>40699</v>
      </c>
      <c r="E2722" s="2">
        <v>40699</v>
      </c>
      <c r="F2722" s="1">
        <v>0</v>
      </c>
      <c r="G2722" s="1">
        <v>0</v>
      </c>
      <c r="H2722" s="1">
        <v>0</v>
      </c>
      <c r="I2722" s="1">
        <v>52.91</v>
      </c>
      <c r="J2722" s="1">
        <v>0</v>
      </c>
      <c r="K2722" s="1">
        <v>0</v>
      </c>
      <c r="L2722" s="1">
        <v>0</v>
      </c>
      <c r="M2722" s="1">
        <v>0</v>
      </c>
      <c r="N2722" s="7">
        <f t="shared" si="420"/>
        <v>0</v>
      </c>
      <c r="O2722" s="1">
        <v>0</v>
      </c>
      <c r="P2722" s="1" t="s">
        <v>26</v>
      </c>
      <c r="Q2722" s="1" t="s">
        <v>28</v>
      </c>
      <c r="R2722" s="10">
        <f>F2722*Part4Out!C$78+'relay test.csv'!H2722*Part4Out!C$79+'relay test.csv'!I2722*Part4Out!C$80+'relay test.csv'!J2722*Part4Out!C$81+'relay test.csv'!K2722*Part4Out!C$82+'relay test.csv'!L2722*Part4Out!C$83+'relay test.csv'!M2722*Part4Out!C$84+'relay test.csv'!N2722*Part4Out!C$85</f>
        <v>-0.18504420094979238</v>
      </c>
      <c r="S2722" s="10">
        <f>(F2722*Part4Out!C$78+'relay test.csv'!H2722*Part4Out!C$79+'relay test.csv'!I2722*Part4Out!C$80+'relay test.csv'!J2722*Part4Out!C$81+'relay test.csv'!K2722*Part4Out!C$82+'relay test.csv'!L2722*Part4Out!C$83+'relay test.csv'!M2722*Part4Out!C$84+'relay test.csv'!N2722*Part4Out!C$85) +Part4Out!C$77</f>
        <v>-2.7886794525151175</v>
      </c>
      <c r="T2722" s="10">
        <f t="shared" si="421"/>
        <v>6.1502377122694227E-2</v>
      </c>
      <c r="U2722" s="12">
        <f t="shared" si="422"/>
        <v>5.7938991422141158E-2</v>
      </c>
      <c r="V2722" s="11">
        <f t="shared" si="423"/>
        <v>0</v>
      </c>
      <c r="W2722" s="11">
        <f t="shared" si="424"/>
        <v>0</v>
      </c>
      <c r="X2722" s="11">
        <f t="shared" si="425"/>
        <v>0.83106754906526514</v>
      </c>
      <c r="Y2722" s="12">
        <f t="shared" si="426"/>
        <v>0.45387050275098462</v>
      </c>
      <c r="Z2722" s="11">
        <f t="shared" si="427"/>
        <v>0</v>
      </c>
      <c r="AA2722" s="11">
        <f t="shared" si="428"/>
        <v>0</v>
      </c>
      <c r="AB2722" s="11">
        <f t="shared" si="429"/>
        <v>0</v>
      </c>
      <c r="AC2722" s="1" t="s">
        <v>2747</v>
      </c>
    </row>
    <row r="2723" spans="1:29" x14ac:dyDescent="0.2">
      <c r="A2723" s="1" t="s">
        <v>2748</v>
      </c>
      <c r="B2723" s="1">
        <v>1</v>
      </c>
      <c r="C2723" s="2">
        <v>40645</v>
      </c>
      <c r="D2723" s="2">
        <v>40826</v>
      </c>
      <c r="E2723" s="2">
        <v>41169</v>
      </c>
      <c r="F2723" s="1">
        <v>47</v>
      </c>
      <c r="G2723" s="1">
        <v>0</v>
      </c>
      <c r="H2723" s="1">
        <v>0</v>
      </c>
      <c r="I2723" s="1">
        <v>81.37</v>
      </c>
      <c r="J2723" s="1">
        <v>1.45772594752187E-2</v>
      </c>
      <c r="K2723" s="1">
        <v>0</v>
      </c>
      <c r="L2723" s="1">
        <v>0</v>
      </c>
      <c r="M2723" s="1">
        <v>0</v>
      </c>
      <c r="N2723" s="7">
        <f t="shared" si="420"/>
        <v>0</v>
      </c>
      <c r="O2723" s="1">
        <v>0</v>
      </c>
      <c r="P2723" s="1" t="s">
        <v>26</v>
      </c>
      <c r="Q2723" s="1" t="s">
        <v>24</v>
      </c>
      <c r="R2723" s="10">
        <f>F2723*Part4Out!C$78+'relay test.csv'!H2723*Part4Out!C$79+'relay test.csv'!I2723*Part4Out!C$80+'relay test.csv'!J2723*Part4Out!C$81+'relay test.csv'!K2723*Part4Out!C$82+'relay test.csv'!L2723*Part4Out!C$83+'relay test.csv'!M2723*Part4Out!C$84+'relay test.csv'!N2723*Part4Out!C$85</f>
        <v>9.6488966313209446</v>
      </c>
      <c r="S2723" s="10">
        <f>(F2723*Part4Out!C$78+'relay test.csv'!H2723*Part4Out!C$79+'relay test.csv'!I2723*Part4Out!C$80+'relay test.csv'!J2723*Part4Out!C$81+'relay test.csv'!K2723*Part4Out!C$82+'relay test.csv'!L2723*Part4Out!C$83+'relay test.csv'!M2723*Part4Out!C$84+'relay test.csv'!N2723*Part4Out!C$85) +Part4Out!C$77</f>
        <v>7.0452613797556189</v>
      </c>
      <c r="T2723" s="10">
        <f t="shared" si="421"/>
        <v>1147.4087060313259</v>
      </c>
      <c r="U2723" s="12">
        <f t="shared" si="422"/>
        <v>0.99912922986847097</v>
      </c>
      <c r="V2723" s="11">
        <f t="shared" si="423"/>
        <v>1</v>
      </c>
      <c r="W2723" s="11">
        <f t="shared" si="424"/>
        <v>1</v>
      </c>
      <c r="X2723" s="11">
        <f t="shared" si="425"/>
        <v>15504.671294172387</v>
      </c>
      <c r="Y2723" s="12">
        <f t="shared" si="426"/>
        <v>0.99993550746813675</v>
      </c>
      <c r="Z2723" s="11">
        <f t="shared" si="427"/>
        <v>1</v>
      </c>
      <c r="AA2723" s="11">
        <f t="shared" si="428"/>
        <v>1</v>
      </c>
      <c r="AB2723" s="11">
        <f t="shared" si="429"/>
        <v>1</v>
      </c>
      <c r="AC2723" s="1" t="s">
        <v>2748</v>
      </c>
    </row>
    <row r="2724" spans="1:29" x14ac:dyDescent="0.2">
      <c r="A2724" s="1" t="s">
        <v>2749</v>
      </c>
      <c r="B2724" s="1">
        <v>1</v>
      </c>
      <c r="C2724" s="2">
        <v>41149</v>
      </c>
      <c r="D2724" s="2">
        <v>41150</v>
      </c>
      <c r="E2724" s="2">
        <v>41207</v>
      </c>
      <c r="F2724" s="1">
        <v>38</v>
      </c>
      <c r="G2724" s="1">
        <v>5.263157895</v>
      </c>
      <c r="H2724" s="1">
        <v>2.6315789469999999</v>
      </c>
      <c r="I2724" s="1">
        <v>62.88</v>
      </c>
      <c r="J2724" s="1">
        <v>7.0175438596491196E-2</v>
      </c>
      <c r="K2724" s="1">
        <v>1</v>
      </c>
      <c r="L2724" s="1">
        <v>0</v>
      </c>
      <c r="M2724" s="1">
        <v>0</v>
      </c>
      <c r="N2724" s="7">
        <f t="shared" si="420"/>
        <v>1</v>
      </c>
      <c r="O2724" s="1">
        <v>0</v>
      </c>
      <c r="P2724" s="1" t="s">
        <v>160</v>
      </c>
      <c r="Q2724" s="1" t="s">
        <v>63</v>
      </c>
      <c r="R2724" s="10">
        <f>F2724*Part4Out!C$78+'relay test.csv'!H2724*Part4Out!C$79+'relay test.csv'!I2724*Part4Out!C$80+'relay test.csv'!J2724*Part4Out!C$81+'relay test.csv'!K2724*Part4Out!C$82+'relay test.csv'!L2724*Part4Out!C$83+'relay test.csv'!M2724*Part4Out!C$84+'relay test.csv'!N2724*Part4Out!C$85</f>
        <v>8.6106188690445187</v>
      </c>
      <c r="S2724" s="10">
        <f>(F2724*Part4Out!C$78+'relay test.csv'!H2724*Part4Out!C$79+'relay test.csv'!I2724*Part4Out!C$80+'relay test.csv'!J2724*Part4Out!C$81+'relay test.csv'!K2724*Part4Out!C$82+'relay test.csv'!L2724*Part4Out!C$83+'relay test.csv'!M2724*Part4Out!C$84+'relay test.csv'!N2724*Part4Out!C$85) +Part4Out!C$77</f>
        <v>6.0069836174791931</v>
      </c>
      <c r="T2724" s="10">
        <f t="shared" si="421"/>
        <v>406.25604660306681</v>
      </c>
      <c r="U2724" s="12">
        <f t="shared" si="422"/>
        <v>0.99754454228895795</v>
      </c>
      <c r="V2724" s="11">
        <f t="shared" si="423"/>
        <v>1</v>
      </c>
      <c r="W2724" s="11">
        <f t="shared" si="424"/>
        <v>1</v>
      </c>
      <c r="X2724" s="11">
        <f t="shared" si="425"/>
        <v>5489.6449981080777</v>
      </c>
      <c r="Y2724" s="12">
        <f t="shared" si="426"/>
        <v>0.99981787203500783</v>
      </c>
      <c r="Z2724" s="11">
        <f t="shared" si="427"/>
        <v>1</v>
      </c>
      <c r="AA2724" s="11">
        <f t="shared" si="428"/>
        <v>1</v>
      </c>
      <c r="AB2724" s="11">
        <f t="shared" si="429"/>
        <v>1</v>
      </c>
      <c r="AC2724" s="1" t="s">
        <v>2749</v>
      </c>
    </row>
    <row r="2725" spans="1:29" x14ac:dyDescent="0.2">
      <c r="A2725" s="1" t="s">
        <v>2750</v>
      </c>
      <c r="B2725" s="1">
        <v>1</v>
      </c>
      <c r="C2725" s="2">
        <v>40567</v>
      </c>
      <c r="D2725" s="2">
        <v>40567</v>
      </c>
      <c r="E2725" s="2">
        <v>40567</v>
      </c>
      <c r="F2725" s="1">
        <v>16</v>
      </c>
      <c r="G2725" s="1">
        <v>0</v>
      </c>
      <c r="H2725" s="1">
        <v>0</v>
      </c>
      <c r="I2725" s="1">
        <v>20.25</v>
      </c>
      <c r="J2725" s="1">
        <v>0</v>
      </c>
      <c r="K2725" s="1">
        <v>0</v>
      </c>
      <c r="L2725" s="1">
        <v>0</v>
      </c>
      <c r="M2725" s="1">
        <v>0</v>
      </c>
      <c r="N2725" s="7">
        <f t="shared" si="420"/>
        <v>0</v>
      </c>
      <c r="O2725" s="1">
        <v>0</v>
      </c>
      <c r="P2725" s="1" t="s">
        <v>26</v>
      </c>
      <c r="Q2725" s="1" t="s">
        <v>28</v>
      </c>
      <c r="R2725" s="10">
        <f>F2725*Part4Out!C$78+'relay test.csv'!H2725*Part4Out!C$79+'relay test.csv'!I2725*Part4Out!C$80+'relay test.csv'!J2725*Part4Out!C$81+'relay test.csv'!K2725*Part4Out!C$82+'relay test.csv'!L2725*Part4Out!C$83+'relay test.csv'!M2725*Part4Out!C$84+'relay test.csv'!N2725*Part4Out!C$85</f>
        <v>3.3137488139528277</v>
      </c>
      <c r="S2725" s="10">
        <f>(F2725*Part4Out!C$78+'relay test.csv'!H2725*Part4Out!C$79+'relay test.csv'!I2725*Part4Out!C$80+'relay test.csv'!J2725*Part4Out!C$81+'relay test.csv'!K2725*Part4Out!C$82+'relay test.csv'!L2725*Part4Out!C$83+'relay test.csv'!M2725*Part4Out!C$84+'relay test.csv'!N2725*Part4Out!C$85) +Part4Out!C$77</f>
        <v>0.71011356238750256</v>
      </c>
      <c r="T2725" s="10">
        <f t="shared" si="421"/>
        <v>2.0342222566663368</v>
      </c>
      <c r="U2725" s="12">
        <f t="shared" si="422"/>
        <v>0.67042625245960463</v>
      </c>
      <c r="V2725" s="11">
        <f t="shared" si="423"/>
        <v>1</v>
      </c>
      <c r="W2725" s="11">
        <f t="shared" si="424"/>
        <v>1</v>
      </c>
      <c r="X2725" s="11">
        <f t="shared" si="425"/>
        <v>27.487979882941577</v>
      </c>
      <c r="Y2725" s="12">
        <f t="shared" si="426"/>
        <v>0.9648974759140857</v>
      </c>
      <c r="Z2725" s="11">
        <f t="shared" si="427"/>
        <v>1</v>
      </c>
      <c r="AA2725" s="11">
        <f t="shared" si="428"/>
        <v>1</v>
      </c>
      <c r="AB2725" s="11">
        <f t="shared" si="429"/>
        <v>1</v>
      </c>
      <c r="AC2725" s="1" t="s">
        <v>2750</v>
      </c>
    </row>
    <row r="2726" spans="1:29" x14ac:dyDescent="0.2">
      <c r="A2726" s="1" t="s">
        <v>2751</v>
      </c>
      <c r="B2726" s="1">
        <v>1</v>
      </c>
      <c r="C2726" s="2">
        <v>40848</v>
      </c>
      <c r="D2726" s="2">
        <v>40848</v>
      </c>
      <c r="E2726" s="2">
        <v>40848</v>
      </c>
      <c r="F2726" s="1">
        <v>45</v>
      </c>
      <c r="G2726" s="1">
        <v>4.4444444440000002</v>
      </c>
      <c r="H2726" s="1">
        <v>2.2222222220000001</v>
      </c>
      <c r="I2726" s="1">
        <v>59.2</v>
      </c>
      <c r="J2726" s="1">
        <v>0</v>
      </c>
      <c r="K2726" s="1">
        <v>0</v>
      </c>
      <c r="L2726" s="1">
        <v>0</v>
      </c>
      <c r="M2726" s="1">
        <v>0</v>
      </c>
      <c r="N2726" s="7">
        <f t="shared" si="420"/>
        <v>0</v>
      </c>
      <c r="O2726" s="1">
        <v>0</v>
      </c>
      <c r="P2726" s="1" t="s">
        <v>30</v>
      </c>
      <c r="Q2726" s="1" t="s">
        <v>24</v>
      </c>
      <c r="R2726" s="10">
        <f>F2726*Part4Out!C$78+'relay test.csv'!H2726*Part4Out!C$79+'relay test.csv'!I2726*Part4Out!C$80+'relay test.csv'!J2726*Part4Out!C$81+'relay test.csv'!K2726*Part4Out!C$82+'relay test.csv'!L2726*Part4Out!C$83+'relay test.csv'!M2726*Part4Out!C$84+'relay test.csv'!N2726*Part4Out!C$85</f>
        <v>9.3548867437691783</v>
      </c>
      <c r="S2726" s="10">
        <f>(F2726*Part4Out!C$78+'relay test.csv'!H2726*Part4Out!C$79+'relay test.csv'!I2726*Part4Out!C$80+'relay test.csv'!J2726*Part4Out!C$81+'relay test.csv'!K2726*Part4Out!C$82+'relay test.csv'!L2726*Part4Out!C$83+'relay test.csv'!M2726*Part4Out!C$84+'relay test.csv'!N2726*Part4Out!C$85) +Part4Out!C$77</f>
        <v>6.7512514922038527</v>
      </c>
      <c r="T2726" s="10">
        <f t="shared" si="421"/>
        <v>855.12827951557949</v>
      </c>
      <c r="U2726" s="12">
        <f t="shared" si="422"/>
        <v>0.99883195074391673</v>
      </c>
      <c r="V2726" s="11">
        <f t="shared" si="423"/>
        <v>1</v>
      </c>
      <c r="W2726" s="11">
        <f t="shared" si="424"/>
        <v>1</v>
      </c>
      <c r="X2726" s="11">
        <f t="shared" si="425"/>
        <v>11555.152770366247</v>
      </c>
      <c r="Y2726" s="12">
        <f t="shared" si="426"/>
        <v>0.99991346601071562</v>
      </c>
      <c r="Z2726" s="11">
        <f t="shared" si="427"/>
        <v>1</v>
      </c>
      <c r="AA2726" s="11">
        <f t="shared" si="428"/>
        <v>1</v>
      </c>
      <c r="AB2726" s="11">
        <f t="shared" si="429"/>
        <v>1</v>
      </c>
      <c r="AC2726" s="1" t="s">
        <v>2751</v>
      </c>
    </row>
    <row r="2727" spans="1:29" x14ac:dyDescent="0.2">
      <c r="A2727" s="1" t="s">
        <v>2752</v>
      </c>
      <c r="B2727" s="1">
        <v>0</v>
      </c>
      <c r="C2727" s="2">
        <v>40479</v>
      </c>
      <c r="D2727" s="2">
        <v>40536</v>
      </c>
      <c r="E2727" s="2">
        <v>40536</v>
      </c>
      <c r="F2727" s="1">
        <v>0</v>
      </c>
      <c r="G2727" s="1">
        <v>0</v>
      </c>
      <c r="H2727" s="1">
        <v>0</v>
      </c>
      <c r="I2727" s="1">
        <v>66.73</v>
      </c>
      <c r="J2727" s="1">
        <v>0</v>
      </c>
      <c r="K2727" s="1">
        <v>0</v>
      </c>
      <c r="L2727" s="1">
        <v>0</v>
      </c>
      <c r="M2727" s="1">
        <v>0</v>
      </c>
      <c r="N2727" s="7">
        <f t="shared" si="420"/>
        <v>0</v>
      </c>
      <c r="O2727" s="1">
        <v>0</v>
      </c>
      <c r="P2727" s="1" t="s">
        <v>26</v>
      </c>
      <c r="Q2727" s="1" t="s">
        <v>24</v>
      </c>
      <c r="R2727" s="10">
        <f>F2727*Part4Out!C$78+'relay test.csv'!H2727*Part4Out!C$79+'relay test.csv'!I2727*Part4Out!C$80+'relay test.csv'!J2727*Part4Out!C$81+'relay test.csv'!K2727*Part4Out!C$82+'relay test.csv'!L2727*Part4Out!C$83+'relay test.csv'!M2727*Part4Out!C$84+'relay test.csv'!N2727*Part4Out!C$85</f>
        <v>-0.23337742448269982</v>
      </c>
      <c r="S2727" s="10">
        <f>(F2727*Part4Out!C$78+'relay test.csv'!H2727*Part4Out!C$79+'relay test.csv'!I2727*Part4Out!C$80+'relay test.csv'!J2727*Part4Out!C$81+'relay test.csv'!K2727*Part4Out!C$82+'relay test.csv'!L2727*Part4Out!C$83+'relay test.csv'!M2727*Part4Out!C$84+'relay test.csv'!N2727*Part4Out!C$85) +Part4Out!C$77</f>
        <v>-2.8370126760480252</v>
      </c>
      <c r="T2727" s="10">
        <f t="shared" si="421"/>
        <v>5.8600463314008651E-2</v>
      </c>
      <c r="U2727" s="12">
        <f t="shared" si="422"/>
        <v>5.5356544177731212E-2</v>
      </c>
      <c r="V2727" s="11">
        <f t="shared" si="423"/>
        <v>0</v>
      </c>
      <c r="W2727" s="11">
        <f t="shared" si="424"/>
        <v>0</v>
      </c>
      <c r="X2727" s="11">
        <f t="shared" si="425"/>
        <v>0.79185465178534753</v>
      </c>
      <c r="Y2727" s="12">
        <f t="shared" si="426"/>
        <v>0.44191902004795336</v>
      </c>
      <c r="Z2727" s="11">
        <f t="shared" si="427"/>
        <v>0</v>
      </c>
      <c r="AA2727" s="11">
        <f t="shared" si="428"/>
        <v>0</v>
      </c>
      <c r="AB2727" s="11">
        <f t="shared" si="429"/>
        <v>0</v>
      </c>
      <c r="AC2727" s="1" t="s">
        <v>2752</v>
      </c>
    </row>
    <row r="2728" spans="1:29" x14ac:dyDescent="0.2">
      <c r="A2728" s="1" t="s">
        <v>2753</v>
      </c>
      <c r="B2728" s="1">
        <v>1</v>
      </c>
      <c r="C2728" s="2">
        <v>40727</v>
      </c>
      <c r="D2728" s="2">
        <v>41015</v>
      </c>
      <c r="E2728" s="2">
        <v>41145</v>
      </c>
      <c r="F2728" s="1">
        <v>42</v>
      </c>
      <c r="G2728" s="1">
        <v>33.333333330000002</v>
      </c>
      <c r="H2728" s="1">
        <v>9.5238095240000007</v>
      </c>
      <c r="I2728" s="1">
        <v>104.03</v>
      </c>
      <c r="J2728" s="1">
        <v>3.0769230769230799E-2</v>
      </c>
      <c r="K2728" s="1">
        <v>0</v>
      </c>
      <c r="L2728" s="1">
        <v>0</v>
      </c>
      <c r="M2728" s="1">
        <v>0</v>
      </c>
      <c r="N2728" s="7">
        <f t="shared" si="420"/>
        <v>1</v>
      </c>
      <c r="O2728" s="1">
        <v>0</v>
      </c>
      <c r="P2728" s="1" t="s">
        <v>23</v>
      </c>
      <c r="Q2728" s="1" t="s">
        <v>24</v>
      </c>
      <c r="R2728" s="10">
        <f>F2728*Part4Out!C$78+'relay test.csv'!H2728*Part4Out!C$79+'relay test.csv'!I2728*Part4Out!C$80+'relay test.csv'!J2728*Part4Out!C$81+'relay test.csv'!K2728*Part4Out!C$82+'relay test.csv'!L2728*Part4Out!C$83+'relay test.csv'!M2728*Part4Out!C$84+'relay test.csv'!N2728*Part4Out!C$85</f>
        <v>8.9499306849096527</v>
      </c>
      <c r="S2728" s="10">
        <f>(F2728*Part4Out!C$78+'relay test.csv'!H2728*Part4Out!C$79+'relay test.csv'!I2728*Part4Out!C$80+'relay test.csv'!J2728*Part4Out!C$81+'relay test.csv'!K2728*Part4Out!C$82+'relay test.csv'!L2728*Part4Out!C$83+'relay test.csv'!M2728*Part4Out!C$84+'relay test.csv'!N2728*Part4Out!C$85) +Part4Out!C$77</f>
        <v>6.3462954333443271</v>
      </c>
      <c r="T2728" s="10">
        <f t="shared" si="421"/>
        <v>570.37579515849404</v>
      </c>
      <c r="U2728" s="12">
        <f t="shared" si="422"/>
        <v>0.99824983835774384</v>
      </c>
      <c r="V2728" s="11">
        <f t="shared" si="423"/>
        <v>1</v>
      </c>
      <c r="W2728" s="11">
        <f t="shared" si="424"/>
        <v>1</v>
      </c>
      <c r="X2728" s="11">
        <f t="shared" si="425"/>
        <v>7707.3576064039489</v>
      </c>
      <c r="Y2728" s="12">
        <f t="shared" si="426"/>
        <v>0.99987027067877998</v>
      </c>
      <c r="Z2728" s="11">
        <f t="shared" si="427"/>
        <v>1</v>
      </c>
      <c r="AA2728" s="11">
        <f t="shared" si="428"/>
        <v>1</v>
      </c>
      <c r="AB2728" s="11">
        <f t="shared" si="429"/>
        <v>1</v>
      </c>
      <c r="AC2728" s="1" t="s">
        <v>2753</v>
      </c>
    </row>
    <row r="2729" spans="1:29" x14ac:dyDescent="0.2">
      <c r="A2729" s="1" t="s">
        <v>2754</v>
      </c>
      <c r="B2729" s="1">
        <v>0</v>
      </c>
      <c r="C2729" s="2">
        <v>40671</v>
      </c>
      <c r="D2729" s="2">
        <v>41051</v>
      </c>
      <c r="E2729" s="2">
        <v>41099</v>
      </c>
      <c r="F2729" s="1">
        <v>0</v>
      </c>
      <c r="G2729" s="1">
        <v>0</v>
      </c>
      <c r="H2729" s="1">
        <v>0</v>
      </c>
      <c r="I2729" s="1">
        <v>99.8</v>
      </c>
      <c r="J2729" s="1">
        <v>6.25E-2</v>
      </c>
      <c r="K2729" s="1">
        <v>0</v>
      </c>
      <c r="L2729" s="1">
        <v>0</v>
      </c>
      <c r="M2729" s="1">
        <v>0</v>
      </c>
      <c r="N2729" s="7">
        <f t="shared" si="420"/>
        <v>0</v>
      </c>
      <c r="O2729" s="1">
        <v>0</v>
      </c>
      <c r="P2729" s="1" t="s">
        <v>32</v>
      </c>
      <c r="Q2729" s="1" t="s">
        <v>24</v>
      </c>
      <c r="R2729" s="10">
        <f>F2729*Part4Out!C$78+'relay test.csv'!H2729*Part4Out!C$79+'relay test.csv'!I2729*Part4Out!C$80+'relay test.csv'!J2729*Part4Out!C$81+'relay test.csv'!K2729*Part4Out!C$82+'relay test.csv'!L2729*Part4Out!C$83+'relay test.csv'!M2729*Part4Out!C$84+'relay test.csv'!N2729*Part4Out!C$85</f>
        <v>-0.38633165052623075</v>
      </c>
      <c r="S2729" s="10">
        <f>(F2729*Part4Out!C$78+'relay test.csv'!H2729*Part4Out!C$79+'relay test.csv'!I2729*Part4Out!C$80+'relay test.csv'!J2729*Part4Out!C$81+'relay test.csv'!K2729*Part4Out!C$82+'relay test.csv'!L2729*Part4Out!C$83+'relay test.csv'!M2729*Part4Out!C$84+'relay test.csv'!N2729*Part4Out!C$85) +Part4Out!C$77</f>
        <v>-2.989966902091556</v>
      </c>
      <c r="T2729" s="10">
        <f t="shared" si="421"/>
        <v>5.0289101160112967E-2</v>
      </c>
      <c r="U2729" s="12">
        <f t="shared" si="422"/>
        <v>4.7881198714301965E-2</v>
      </c>
      <c r="V2729" s="11">
        <f t="shared" si="423"/>
        <v>0</v>
      </c>
      <c r="W2729" s="11">
        <f t="shared" si="424"/>
        <v>0</v>
      </c>
      <c r="X2729" s="11">
        <f t="shared" si="425"/>
        <v>0.67954511680831464</v>
      </c>
      <c r="Y2729" s="12">
        <f t="shared" si="426"/>
        <v>0.40460069218007833</v>
      </c>
      <c r="Z2729" s="11">
        <f t="shared" si="427"/>
        <v>0</v>
      </c>
      <c r="AA2729" s="11">
        <f t="shared" si="428"/>
        <v>0</v>
      </c>
      <c r="AB2729" s="11">
        <f t="shared" si="429"/>
        <v>0</v>
      </c>
      <c r="AC2729" s="1" t="s">
        <v>2754</v>
      </c>
    </row>
    <row r="2730" spans="1:29" x14ac:dyDescent="0.2">
      <c r="A2730" s="1" t="s">
        <v>2755</v>
      </c>
      <c r="B2730" s="1">
        <v>1</v>
      </c>
      <c r="C2730" s="2">
        <v>40710</v>
      </c>
      <c r="D2730" s="2">
        <v>40711</v>
      </c>
      <c r="E2730" s="2">
        <v>41583</v>
      </c>
      <c r="F2730" s="1">
        <v>40</v>
      </c>
      <c r="G2730" s="1">
        <v>50</v>
      </c>
      <c r="H2730" s="1">
        <v>5</v>
      </c>
      <c r="I2730" s="1">
        <v>143.28</v>
      </c>
      <c r="J2730" s="1">
        <v>3.8990825688073397E-2</v>
      </c>
      <c r="K2730" s="1">
        <v>0</v>
      </c>
      <c r="L2730" s="1">
        <v>0</v>
      </c>
      <c r="M2730" s="1">
        <v>0</v>
      </c>
      <c r="N2730" s="7">
        <f t="shared" si="420"/>
        <v>0</v>
      </c>
      <c r="O2730" s="1">
        <v>0</v>
      </c>
      <c r="P2730" s="1" t="s">
        <v>32</v>
      </c>
      <c r="Q2730" s="1" t="s">
        <v>24</v>
      </c>
      <c r="R2730" s="10">
        <f>F2730*Part4Out!C$78+'relay test.csv'!H2730*Part4Out!C$79+'relay test.csv'!I2730*Part4Out!C$80+'relay test.csv'!J2730*Part4Out!C$81+'relay test.csv'!K2730*Part4Out!C$82+'relay test.csv'!L2730*Part4Out!C$83+'relay test.csv'!M2730*Part4Out!C$84+'relay test.csv'!N2730*Part4Out!C$85</f>
        <v>8.0334172512934927</v>
      </c>
      <c r="S2730" s="10">
        <f>(F2730*Part4Out!C$78+'relay test.csv'!H2730*Part4Out!C$79+'relay test.csv'!I2730*Part4Out!C$80+'relay test.csv'!J2730*Part4Out!C$81+'relay test.csv'!K2730*Part4Out!C$82+'relay test.csv'!L2730*Part4Out!C$83+'relay test.csv'!M2730*Part4Out!C$84+'relay test.csv'!N2730*Part4Out!C$85) +Part4Out!C$77</f>
        <v>5.4297819997281671</v>
      </c>
      <c r="T2730" s="10">
        <f t="shared" si="421"/>
        <v>228.09951424738506</v>
      </c>
      <c r="U2730" s="12">
        <f t="shared" si="422"/>
        <v>0.99563508459070682</v>
      </c>
      <c r="V2730" s="11">
        <f t="shared" si="423"/>
        <v>1</v>
      </c>
      <c r="W2730" s="11">
        <f t="shared" si="424"/>
        <v>1</v>
      </c>
      <c r="X2730" s="11">
        <f t="shared" si="425"/>
        <v>3082.2565422207472</v>
      </c>
      <c r="Y2730" s="12">
        <f t="shared" si="426"/>
        <v>0.999675667598104</v>
      </c>
      <c r="Z2730" s="11">
        <f t="shared" si="427"/>
        <v>1</v>
      </c>
      <c r="AA2730" s="11">
        <f t="shared" si="428"/>
        <v>1</v>
      </c>
      <c r="AB2730" s="11">
        <f t="shared" si="429"/>
        <v>1</v>
      </c>
      <c r="AC2730" s="1" t="s">
        <v>2755</v>
      </c>
    </row>
    <row r="2731" spans="1:29" x14ac:dyDescent="0.2">
      <c r="A2731" s="1" t="s">
        <v>2756</v>
      </c>
      <c r="B2731" s="1">
        <v>1</v>
      </c>
      <c r="C2731" s="2">
        <v>41413</v>
      </c>
      <c r="D2731" s="2">
        <v>41568</v>
      </c>
      <c r="E2731" s="2">
        <v>41568</v>
      </c>
      <c r="F2731" s="1">
        <v>42</v>
      </c>
      <c r="G2731" s="1">
        <v>2.3809523810000002</v>
      </c>
      <c r="H2731" s="1">
        <v>2.3809523810000002</v>
      </c>
      <c r="I2731" s="1">
        <v>63.33</v>
      </c>
      <c r="J2731" s="1">
        <v>0</v>
      </c>
      <c r="K2731" s="1">
        <v>0</v>
      </c>
      <c r="L2731" s="1">
        <v>0</v>
      </c>
      <c r="M2731" s="1">
        <v>0</v>
      </c>
      <c r="N2731" s="7">
        <f t="shared" si="420"/>
        <v>0</v>
      </c>
      <c r="O2731" s="1">
        <v>0</v>
      </c>
      <c r="P2731" s="1" t="s">
        <v>30</v>
      </c>
      <c r="Q2731" s="1" t="s">
        <v>63</v>
      </c>
      <c r="R2731" s="10">
        <f>F2731*Part4Out!C$78+'relay test.csv'!H2731*Part4Out!C$79+'relay test.csv'!I2731*Part4Out!C$80+'relay test.csv'!J2731*Part4Out!C$81+'relay test.csv'!K2731*Part4Out!C$82+'relay test.csv'!L2731*Part4Out!C$83+'relay test.csv'!M2731*Part4Out!C$84+'relay test.csv'!N2731*Part4Out!C$85</f>
        <v>8.7088948934641568</v>
      </c>
      <c r="S2731" s="10">
        <f>(F2731*Part4Out!C$78+'relay test.csv'!H2731*Part4Out!C$79+'relay test.csv'!I2731*Part4Out!C$80+'relay test.csv'!J2731*Part4Out!C$81+'relay test.csv'!K2731*Part4Out!C$82+'relay test.csv'!L2731*Part4Out!C$83+'relay test.csv'!M2731*Part4Out!C$84+'relay test.csv'!N2731*Part4Out!C$85) +Part4Out!C$77</f>
        <v>6.1052596418988312</v>
      </c>
      <c r="T2731" s="10">
        <f t="shared" si="421"/>
        <v>448.20900018480842</v>
      </c>
      <c r="U2731" s="12">
        <f t="shared" si="422"/>
        <v>0.99777386472757978</v>
      </c>
      <c r="V2731" s="11">
        <f t="shared" si="423"/>
        <v>1</v>
      </c>
      <c r="W2731" s="11">
        <f t="shared" si="424"/>
        <v>1</v>
      </c>
      <c r="X2731" s="11">
        <f t="shared" si="425"/>
        <v>6056.5456601698279</v>
      </c>
      <c r="Y2731" s="12">
        <f t="shared" si="426"/>
        <v>0.99983491663850343</v>
      </c>
      <c r="Z2731" s="11">
        <f t="shared" si="427"/>
        <v>1</v>
      </c>
      <c r="AA2731" s="11">
        <f t="shared" si="428"/>
        <v>1</v>
      </c>
      <c r="AB2731" s="11">
        <f t="shared" si="429"/>
        <v>1</v>
      </c>
      <c r="AC2731" s="1" t="s">
        <v>2756</v>
      </c>
    </row>
    <row r="2732" spans="1:29" x14ac:dyDescent="0.2">
      <c r="A2732" s="1" t="s">
        <v>2757</v>
      </c>
      <c r="B2732" s="1">
        <v>1</v>
      </c>
      <c r="C2732" s="2">
        <v>41227</v>
      </c>
      <c r="D2732" s="2">
        <v>41239</v>
      </c>
      <c r="E2732" s="2">
        <v>41658</v>
      </c>
      <c r="F2732" s="1">
        <v>49</v>
      </c>
      <c r="G2732" s="1">
        <v>10.204081629999999</v>
      </c>
      <c r="H2732" s="1">
        <v>10.204081629999999</v>
      </c>
      <c r="I2732" s="1">
        <v>149.11000000000001</v>
      </c>
      <c r="J2732" s="1">
        <v>4.7732696897374704E-3</v>
      </c>
      <c r="K2732" s="1">
        <v>0</v>
      </c>
      <c r="L2732" s="1">
        <v>0</v>
      </c>
      <c r="M2732" s="1">
        <v>0</v>
      </c>
      <c r="N2732" s="7">
        <f t="shared" si="420"/>
        <v>0</v>
      </c>
      <c r="O2732" s="1">
        <v>0</v>
      </c>
      <c r="P2732" s="1" t="s">
        <v>32</v>
      </c>
      <c r="Q2732" s="1" t="s">
        <v>28</v>
      </c>
      <c r="R2732" s="10">
        <f>F2732*Part4Out!C$78+'relay test.csv'!H2732*Part4Out!C$79+'relay test.csv'!I2732*Part4Out!C$80+'relay test.csv'!J2732*Part4Out!C$81+'relay test.csv'!K2732*Part4Out!C$82+'relay test.csv'!L2732*Part4Out!C$83+'relay test.csv'!M2732*Part4Out!C$84+'relay test.csv'!N2732*Part4Out!C$85</f>
        <v>10.037560043537825</v>
      </c>
      <c r="S2732" s="10">
        <f>(F2732*Part4Out!C$78+'relay test.csv'!H2732*Part4Out!C$79+'relay test.csv'!I2732*Part4Out!C$80+'relay test.csv'!J2732*Part4Out!C$81+'relay test.csv'!K2732*Part4Out!C$82+'relay test.csv'!L2732*Part4Out!C$83+'relay test.csv'!M2732*Part4Out!C$84+'relay test.csv'!N2732*Part4Out!C$85) +Part4Out!C$77</f>
        <v>7.4339247919724993</v>
      </c>
      <c r="T2732" s="10">
        <f t="shared" si="421"/>
        <v>1692.4370184842892</v>
      </c>
      <c r="U2732" s="12">
        <f t="shared" si="422"/>
        <v>0.99940948497695237</v>
      </c>
      <c r="V2732" s="11">
        <f t="shared" si="423"/>
        <v>1</v>
      </c>
      <c r="W2732" s="11">
        <f t="shared" si="424"/>
        <v>1</v>
      </c>
      <c r="X2732" s="11">
        <f t="shared" si="425"/>
        <v>22869.514166795638</v>
      </c>
      <c r="Y2732" s="12">
        <f t="shared" si="426"/>
        <v>0.99995627557855904</v>
      </c>
      <c r="Z2732" s="11">
        <f t="shared" si="427"/>
        <v>1</v>
      </c>
      <c r="AA2732" s="11">
        <f t="shared" si="428"/>
        <v>1</v>
      </c>
      <c r="AB2732" s="11">
        <f t="shared" si="429"/>
        <v>1</v>
      </c>
      <c r="AC2732" s="1" t="s">
        <v>2757</v>
      </c>
    </row>
    <row r="2733" spans="1:29" x14ac:dyDescent="0.2">
      <c r="A2733" s="1" t="s">
        <v>2758</v>
      </c>
      <c r="B2733" s="1">
        <v>1</v>
      </c>
      <c r="C2733" s="2">
        <v>40980</v>
      </c>
      <c r="D2733" s="2">
        <v>40980</v>
      </c>
      <c r="E2733" s="2">
        <v>41658</v>
      </c>
      <c r="F2733" s="1">
        <v>48</v>
      </c>
      <c r="G2733" s="1">
        <v>2.0833333330000001</v>
      </c>
      <c r="H2733" s="1">
        <v>2.0833333330000001</v>
      </c>
      <c r="I2733" s="1">
        <v>222.17</v>
      </c>
      <c r="J2733" s="1">
        <v>2.3598820058997001E-2</v>
      </c>
      <c r="K2733" s="1">
        <v>0</v>
      </c>
      <c r="L2733" s="1">
        <v>0</v>
      </c>
      <c r="M2733" s="1">
        <v>0</v>
      </c>
      <c r="N2733" s="7">
        <f t="shared" si="420"/>
        <v>0</v>
      </c>
      <c r="O2733" s="1">
        <v>0</v>
      </c>
      <c r="P2733" s="1" t="s">
        <v>26</v>
      </c>
      <c r="Q2733" s="1" t="s">
        <v>24</v>
      </c>
      <c r="R2733" s="10">
        <f>F2733*Part4Out!C$78+'relay test.csv'!H2733*Part4Out!C$79+'relay test.csv'!I2733*Part4Out!C$80+'relay test.csv'!J2733*Part4Out!C$81+'relay test.csv'!K2733*Part4Out!C$82+'relay test.csv'!L2733*Part4Out!C$83+'relay test.csv'!M2733*Part4Out!C$84+'relay test.csv'!N2733*Part4Out!C$85</f>
        <v>9.4027729127950401</v>
      </c>
      <c r="S2733" s="10">
        <f>(F2733*Part4Out!C$78+'relay test.csv'!H2733*Part4Out!C$79+'relay test.csv'!I2733*Part4Out!C$80+'relay test.csv'!J2733*Part4Out!C$81+'relay test.csv'!K2733*Part4Out!C$82+'relay test.csv'!L2733*Part4Out!C$83+'relay test.csv'!M2733*Part4Out!C$84+'relay test.csv'!N2733*Part4Out!C$85) +Part4Out!C$77</f>
        <v>6.7991376612297145</v>
      </c>
      <c r="T2733" s="10">
        <f t="shared" si="421"/>
        <v>897.07337685735592</v>
      </c>
      <c r="U2733" s="12">
        <f t="shared" si="422"/>
        <v>0.99888650523913836</v>
      </c>
      <c r="V2733" s="11">
        <f t="shared" si="423"/>
        <v>1</v>
      </c>
      <c r="W2733" s="11">
        <f t="shared" si="424"/>
        <v>1</v>
      </c>
      <c r="X2733" s="11">
        <f t="shared" si="425"/>
        <v>12121.947272855017</v>
      </c>
      <c r="Y2733" s="12">
        <f t="shared" si="426"/>
        <v>0.99991751180818556</v>
      </c>
      <c r="Z2733" s="11">
        <f t="shared" si="427"/>
        <v>1</v>
      </c>
      <c r="AA2733" s="11">
        <f t="shared" si="428"/>
        <v>1</v>
      </c>
      <c r="AB2733" s="11">
        <f t="shared" si="429"/>
        <v>1</v>
      </c>
      <c r="AC2733" s="1" t="s">
        <v>2758</v>
      </c>
    </row>
    <row r="2734" spans="1:29" x14ac:dyDescent="0.2">
      <c r="A2734" s="1" t="s">
        <v>2759</v>
      </c>
      <c r="B2734" s="1">
        <v>1</v>
      </c>
      <c r="C2734" s="2">
        <v>40815</v>
      </c>
      <c r="D2734" s="2">
        <v>40855</v>
      </c>
      <c r="E2734" s="2">
        <v>40863</v>
      </c>
      <c r="F2734" s="1">
        <v>16</v>
      </c>
      <c r="G2734" s="1">
        <v>0</v>
      </c>
      <c r="H2734" s="1">
        <v>0</v>
      </c>
      <c r="I2734" s="1">
        <v>61.85</v>
      </c>
      <c r="J2734" s="1">
        <v>0.25</v>
      </c>
      <c r="K2734" s="1">
        <v>0</v>
      </c>
      <c r="L2734" s="1">
        <v>0</v>
      </c>
      <c r="M2734" s="1">
        <v>0</v>
      </c>
      <c r="N2734" s="7">
        <f t="shared" si="420"/>
        <v>0</v>
      </c>
      <c r="O2734" s="1">
        <v>0</v>
      </c>
      <c r="P2734" s="1" t="s">
        <v>30</v>
      </c>
      <c r="Q2734" s="1" t="s">
        <v>24</v>
      </c>
      <c r="R2734" s="10">
        <f>F2734*Part4Out!C$78+'relay test.csv'!H2734*Part4Out!C$79+'relay test.csv'!I2734*Part4Out!C$80+'relay test.csv'!J2734*Part4Out!C$81+'relay test.csv'!K2734*Part4Out!C$82+'relay test.csv'!L2734*Part4Out!C$83+'relay test.csv'!M2734*Part4Out!C$84+'relay test.csv'!N2734*Part4Out!C$85</f>
        <v>3.0190706008035986</v>
      </c>
      <c r="S2734" s="10">
        <f>(F2734*Part4Out!C$78+'relay test.csv'!H2734*Part4Out!C$79+'relay test.csv'!I2734*Part4Out!C$80+'relay test.csv'!J2734*Part4Out!C$81+'relay test.csv'!K2734*Part4Out!C$82+'relay test.csv'!L2734*Part4Out!C$83+'relay test.csv'!M2734*Part4Out!C$84+'relay test.csv'!N2734*Part4Out!C$85) +Part4Out!C$77</f>
        <v>0.41543534923827341</v>
      </c>
      <c r="T2734" s="10">
        <f t="shared" si="421"/>
        <v>1.5150301643698549</v>
      </c>
      <c r="U2734" s="12">
        <f t="shared" si="422"/>
        <v>0.60239045472818342</v>
      </c>
      <c r="V2734" s="11">
        <f t="shared" si="423"/>
        <v>1</v>
      </c>
      <c r="W2734" s="11">
        <f t="shared" si="424"/>
        <v>1</v>
      </c>
      <c r="X2734" s="11">
        <f t="shared" si="425"/>
        <v>20.472255941440661</v>
      </c>
      <c r="Y2734" s="12">
        <f t="shared" si="426"/>
        <v>0.95342827494571558</v>
      </c>
      <c r="Z2734" s="11">
        <f t="shared" si="427"/>
        <v>1</v>
      </c>
      <c r="AA2734" s="11">
        <f t="shared" si="428"/>
        <v>1</v>
      </c>
      <c r="AB2734" s="11">
        <f t="shared" si="429"/>
        <v>1</v>
      </c>
      <c r="AC2734" s="1" t="s">
        <v>2759</v>
      </c>
    </row>
    <row r="2735" spans="1:29" x14ac:dyDescent="0.2">
      <c r="A2735" s="1" t="s">
        <v>2760</v>
      </c>
      <c r="B2735" s="1">
        <v>1</v>
      </c>
      <c r="C2735" s="2">
        <v>41131</v>
      </c>
      <c r="D2735" s="2">
        <v>41134</v>
      </c>
      <c r="E2735" s="2">
        <v>41253</v>
      </c>
      <c r="F2735" s="1">
        <v>43</v>
      </c>
      <c r="G2735" s="1">
        <v>27.906976740000001</v>
      </c>
      <c r="H2735" s="1">
        <v>9.3023255809999998</v>
      </c>
      <c r="I2735" s="1">
        <v>50.25</v>
      </c>
      <c r="J2735" s="1">
        <v>5.8823529411764698E-2</v>
      </c>
      <c r="K2735" s="1">
        <v>0</v>
      </c>
      <c r="L2735" s="1">
        <v>0</v>
      </c>
      <c r="M2735" s="1">
        <v>0</v>
      </c>
      <c r="N2735" s="7">
        <f t="shared" si="420"/>
        <v>0</v>
      </c>
      <c r="O2735" s="1">
        <v>0</v>
      </c>
      <c r="P2735" s="1" t="s">
        <v>26</v>
      </c>
      <c r="Q2735" s="1" t="s">
        <v>28</v>
      </c>
      <c r="R2735" s="10">
        <f>F2735*Part4Out!C$78+'relay test.csv'!H2735*Part4Out!C$79+'relay test.csv'!I2735*Part4Out!C$80+'relay test.csv'!J2735*Part4Out!C$81+'relay test.csv'!K2735*Part4Out!C$82+'relay test.csv'!L2735*Part4Out!C$83+'relay test.csv'!M2735*Part4Out!C$84+'relay test.csv'!N2735*Part4Out!C$85</f>
        <v>9.0644599569605564</v>
      </c>
      <c r="S2735" s="10">
        <f>(F2735*Part4Out!C$78+'relay test.csv'!H2735*Part4Out!C$79+'relay test.csv'!I2735*Part4Out!C$80+'relay test.csv'!J2735*Part4Out!C$81+'relay test.csv'!K2735*Part4Out!C$82+'relay test.csv'!L2735*Part4Out!C$83+'relay test.csv'!M2735*Part4Out!C$84+'relay test.csv'!N2735*Part4Out!C$85) +Part4Out!C$77</f>
        <v>6.4608247053952308</v>
      </c>
      <c r="T2735" s="10">
        <f t="shared" si="421"/>
        <v>639.58831105571346</v>
      </c>
      <c r="U2735" s="12">
        <f t="shared" si="422"/>
        <v>0.99843893498719649</v>
      </c>
      <c r="V2735" s="11">
        <f t="shared" si="423"/>
        <v>1</v>
      </c>
      <c r="W2735" s="11">
        <f t="shared" si="424"/>
        <v>1</v>
      </c>
      <c r="X2735" s="11">
        <f t="shared" si="425"/>
        <v>8642.61049649294</v>
      </c>
      <c r="Y2735" s="12">
        <f t="shared" si="426"/>
        <v>0.99988430760497526</v>
      </c>
      <c r="Z2735" s="11">
        <f t="shared" si="427"/>
        <v>1</v>
      </c>
      <c r="AA2735" s="11">
        <f t="shared" si="428"/>
        <v>1</v>
      </c>
      <c r="AB2735" s="11">
        <f t="shared" si="429"/>
        <v>1</v>
      </c>
      <c r="AC2735" s="1" t="s">
        <v>2760</v>
      </c>
    </row>
    <row r="2736" spans="1:29" x14ac:dyDescent="0.2">
      <c r="A2736" s="1" t="s">
        <v>2761</v>
      </c>
      <c r="B2736" s="1">
        <v>1</v>
      </c>
      <c r="C2736" s="2">
        <v>41220</v>
      </c>
      <c r="D2736" s="2">
        <v>41220</v>
      </c>
      <c r="E2736" s="2">
        <v>41220</v>
      </c>
      <c r="F2736" s="1">
        <v>44</v>
      </c>
      <c r="G2736" s="1">
        <v>2.2727272730000001</v>
      </c>
      <c r="H2736" s="1">
        <v>0</v>
      </c>
      <c r="I2736" s="1">
        <v>60.24</v>
      </c>
      <c r="J2736" s="1">
        <v>0</v>
      </c>
      <c r="K2736" s="1">
        <v>0</v>
      </c>
      <c r="L2736" s="1">
        <v>0</v>
      </c>
      <c r="M2736" s="1">
        <v>0</v>
      </c>
      <c r="N2736" s="7">
        <f t="shared" si="420"/>
        <v>1</v>
      </c>
      <c r="O2736" s="1">
        <v>0</v>
      </c>
      <c r="P2736" s="1" t="s">
        <v>23</v>
      </c>
      <c r="Q2736" s="1" t="s">
        <v>24</v>
      </c>
      <c r="R2736" s="10">
        <f>F2736*Part4Out!C$78+'relay test.csv'!H2736*Part4Out!C$79+'relay test.csv'!I2736*Part4Out!C$80+'relay test.csv'!J2736*Part4Out!C$81+'relay test.csv'!K2736*Part4Out!C$82+'relay test.csv'!L2736*Part4Out!C$83+'relay test.csv'!M2736*Part4Out!C$84+'relay test.csv'!N2736*Part4Out!C$85</f>
        <v>9.3609708748897749</v>
      </c>
      <c r="S2736" s="10">
        <f>(F2736*Part4Out!C$78+'relay test.csv'!H2736*Part4Out!C$79+'relay test.csv'!I2736*Part4Out!C$80+'relay test.csv'!J2736*Part4Out!C$81+'relay test.csv'!K2736*Part4Out!C$82+'relay test.csv'!L2736*Part4Out!C$83+'relay test.csv'!M2736*Part4Out!C$84+'relay test.csv'!N2736*Part4Out!C$85) +Part4Out!C$77</f>
        <v>6.7573356233244493</v>
      </c>
      <c r="T2736" s="10">
        <f t="shared" si="421"/>
        <v>860.34685123254894</v>
      </c>
      <c r="U2736" s="12">
        <f t="shared" si="422"/>
        <v>0.99883902750840847</v>
      </c>
      <c r="V2736" s="11">
        <f t="shared" si="423"/>
        <v>1</v>
      </c>
      <c r="W2736" s="11">
        <f t="shared" si="424"/>
        <v>1</v>
      </c>
      <c r="X2736" s="11">
        <f t="shared" si="425"/>
        <v>11625.670135862398</v>
      </c>
      <c r="Y2736" s="12">
        <f t="shared" si="426"/>
        <v>0.99991399085135169</v>
      </c>
      <c r="Z2736" s="11">
        <f t="shared" si="427"/>
        <v>1</v>
      </c>
      <c r="AA2736" s="11">
        <f t="shared" si="428"/>
        <v>1</v>
      </c>
      <c r="AB2736" s="11">
        <f t="shared" si="429"/>
        <v>1</v>
      </c>
      <c r="AC2736" s="1" t="s">
        <v>2761</v>
      </c>
    </row>
    <row r="2737" spans="1:29" x14ac:dyDescent="0.2">
      <c r="A2737" s="1" t="s">
        <v>2762</v>
      </c>
      <c r="B2737" s="1">
        <v>1</v>
      </c>
      <c r="C2737" s="2">
        <v>41171</v>
      </c>
      <c r="D2737" s="2">
        <v>41171</v>
      </c>
      <c r="E2737" s="2">
        <v>41171</v>
      </c>
      <c r="F2737" s="1">
        <v>45</v>
      </c>
      <c r="G2737" s="1">
        <v>2.2222222220000001</v>
      </c>
      <c r="H2737" s="1">
        <v>2.2222222220000001</v>
      </c>
      <c r="I2737" s="1">
        <v>51.71</v>
      </c>
      <c r="J2737" s="1">
        <v>0</v>
      </c>
      <c r="K2737" s="1">
        <v>0</v>
      </c>
      <c r="L2737" s="1">
        <v>0</v>
      </c>
      <c r="M2737" s="1">
        <v>0</v>
      </c>
      <c r="N2737" s="7">
        <f t="shared" si="420"/>
        <v>0</v>
      </c>
      <c r="O2737" s="1">
        <v>0</v>
      </c>
      <c r="P2737" s="1" t="s">
        <v>32</v>
      </c>
      <c r="Q2737" s="1" t="s">
        <v>28</v>
      </c>
      <c r="R2737" s="10">
        <f>F2737*Part4Out!C$78+'relay test.csv'!H2737*Part4Out!C$79+'relay test.csv'!I2737*Part4Out!C$80+'relay test.csv'!J2737*Part4Out!C$81+'relay test.csv'!K2737*Part4Out!C$82+'relay test.csv'!L2737*Part4Out!C$83+'relay test.csv'!M2737*Part4Out!C$84+'relay test.csv'!N2737*Part4Out!C$85</f>
        <v>9.3810818120948998</v>
      </c>
      <c r="S2737" s="10">
        <f>(F2737*Part4Out!C$78+'relay test.csv'!H2737*Part4Out!C$79+'relay test.csv'!I2737*Part4Out!C$80+'relay test.csv'!J2737*Part4Out!C$81+'relay test.csv'!K2737*Part4Out!C$82+'relay test.csv'!L2737*Part4Out!C$83+'relay test.csv'!M2737*Part4Out!C$84+'relay test.csv'!N2737*Part4Out!C$85) +Part4Out!C$77</f>
        <v>6.7774465605295742</v>
      </c>
      <c r="T2737" s="10">
        <f t="shared" si="421"/>
        <v>877.82438849797632</v>
      </c>
      <c r="U2737" s="12">
        <f t="shared" si="422"/>
        <v>0.99886211623950361</v>
      </c>
      <c r="V2737" s="11">
        <f t="shared" si="423"/>
        <v>1</v>
      </c>
      <c r="W2737" s="11">
        <f t="shared" si="424"/>
        <v>1</v>
      </c>
      <c r="X2737" s="11">
        <f t="shared" si="425"/>
        <v>11861.840097714423</v>
      </c>
      <c r="Y2737" s="12">
        <f t="shared" si="426"/>
        <v>0.99991570315440792</v>
      </c>
      <c r="Z2737" s="11">
        <f t="shared" si="427"/>
        <v>1</v>
      </c>
      <c r="AA2737" s="11">
        <f t="shared" si="428"/>
        <v>1</v>
      </c>
      <c r="AB2737" s="11">
        <f t="shared" si="429"/>
        <v>1</v>
      </c>
      <c r="AC2737" s="1" t="s">
        <v>2762</v>
      </c>
    </row>
    <row r="2738" spans="1:29" x14ac:dyDescent="0.2">
      <c r="A2738" s="1" t="s">
        <v>2763</v>
      </c>
      <c r="B2738" s="1">
        <v>0</v>
      </c>
      <c r="C2738" s="2">
        <v>40465</v>
      </c>
      <c r="D2738" s="2">
        <v>40499</v>
      </c>
      <c r="E2738" s="2">
        <v>40499</v>
      </c>
      <c r="F2738" s="1">
        <v>0</v>
      </c>
      <c r="G2738" s="1">
        <v>0</v>
      </c>
      <c r="H2738" s="1">
        <v>0</v>
      </c>
      <c r="I2738" s="1">
        <v>23.48</v>
      </c>
      <c r="J2738" s="1">
        <v>0</v>
      </c>
      <c r="K2738" s="1">
        <v>0</v>
      </c>
      <c r="L2738" s="1">
        <v>0</v>
      </c>
      <c r="M2738" s="1">
        <v>0</v>
      </c>
      <c r="N2738" s="7">
        <f t="shared" si="420"/>
        <v>0</v>
      </c>
      <c r="O2738" s="1">
        <v>0</v>
      </c>
      <c r="P2738" s="1" t="s">
        <v>30</v>
      </c>
      <c r="Q2738" s="1" t="s">
        <v>24</v>
      </c>
      <c r="R2738" s="10">
        <f>F2738*Part4Out!C$78+'relay test.csv'!H2738*Part4Out!C$79+'relay test.csv'!I2738*Part4Out!C$80+'relay test.csv'!J2738*Part4Out!C$81+'relay test.csv'!K2738*Part4Out!C$82+'relay test.csv'!L2738*Part4Out!C$83+'relay test.csv'!M2738*Part4Out!C$84+'relay test.csv'!N2738*Part4Out!C$85</f>
        <v>-8.2117517261408535E-2</v>
      </c>
      <c r="S2738" s="10">
        <f>(F2738*Part4Out!C$78+'relay test.csv'!H2738*Part4Out!C$79+'relay test.csv'!I2738*Part4Out!C$80+'relay test.csv'!J2738*Part4Out!C$81+'relay test.csv'!K2738*Part4Out!C$82+'relay test.csv'!L2738*Part4Out!C$83+'relay test.csv'!M2738*Part4Out!C$84+'relay test.csv'!N2738*Part4Out!C$85) +Part4Out!C$77</f>
        <v>-2.6857527688267337</v>
      </c>
      <c r="T2738" s="10">
        <f t="shared" si="421"/>
        <v>6.8169858532447752E-2</v>
      </c>
      <c r="U2738" s="12">
        <f t="shared" si="422"/>
        <v>6.3819305504562648E-2</v>
      </c>
      <c r="V2738" s="11">
        <f t="shared" si="423"/>
        <v>0</v>
      </c>
      <c r="W2738" s="11">
        <f t="shared" si="424"/>
        <v>0</v>
      </c>
      <c r="X2738" s="11">
        <f t="shared" si="425"/>
        <v>0.92116369970002521</v>
      </c>
      <c r="Y2738" s="12">
        <f t="shared" si="426"/>
        <v>0.47948214920147503</v>
      </c>
      <c r="Z2738" s="11">
        <f t="shared" si="427"/>
        <v>0</v>
      </c>
      <c r="AA2738" s="11">
        <f t="shared" si="428"/>
        <v>0</v>
      </c>
      <c r="AB2738" s="11">
        <f t="shared" si="429"/>
        <v>0</v>
      </c>
      <c r="AC2738" s="1" t="s">
        <v>2763</v>
      </c>
    </row>
    <row r="2739" spans="1:29" x14ac:dyDescent="0.2">
      <c r="A2739" s="1" t="s">
        <v>2764</v>
      </c>
      <c r="B2739" s="1">
        <v>1</v>
      </c>
      <c r="C2739" s="2">
        <v>41399</v>
      </c>
      <c r="D2739" s="2">
        <v>41485</v>
      </c>
      <c r="E2739" s="2">
        <v>41485</v>
      </c>
      <c r="F2739" s="1">
        <v>44</v>
      </c>
      <c r="G2739" s="1">
        <v>2.2727272730000001</v>
      </c>
      <c r="H2739" s="1">
        <v>0</v>
      </c>
      <c r="I2739" s="1">
        <v>91.2</v>
      </c>
      <c r="J2739" s="1">
        <v>0</v>
      </c>
      <c r="K2739" s="1">
        <v>0</v>
      </c>
      <c r="L2739" s="1">
        <v>0</v>
      </c>
      <c r="M2739" s="1">
        <v>0</v>
      </c>
      <c r="N2739" s="7">
        <f t="shared" si="420"/>
        <v>0</v>
      </c>
      <c r="O2739" s="1">
        <v>0</v>
      </c>
      <c r="P2739" s="1" t="s">
        <v>30</v>
      </c>
      <c r="Q2739" s="1" t="s">
        <v>24</v>
      </c>
      <c r="R2739" s="10">
        <f>F2739*Part4Out!C$78+'relay test.csv'!H2739*Part4Out!C$79+'relay test.csv'!I2739*Part4Out!C$80+'relay test.csv'!J2739*Part4Out!C$81+'relay test.csv'!K2739*Part4Out!C$82+'relay test.csv'!L2739*Part4Out!C$83+'relay test.csv'!M2739*Part4Out!C$84+'relay test.csv'!N2739*Part4Out!C$85</f>
        <v>8.9886099908512929</v>
      </c>
      <c r="S2739" s="10">
        <f>(F2739*Part4Out!C$78+'relay test.csv'!H2739*Part4Out!C$79+'relay test.csv'!I2739*Part4Out!C$80+'relay test.csv'!J2739*Part4Out!C$81+'relay test.csv'!K2739*Part4Out!C$82+'relay test.csv'!L2739*Part4Out!C$83+'relay test.csv'!M2739*Part4Out!C$84+'relay test.csv'!N2739*Part4Out!C$85) +Part4Out!C$77</f>
        <v>6.3849747392859673</v>
      </c>
      <c r="T2739" s="10">
        <f t="shared" si="421"/>
        <v>592.86975609612023</v>
      </c>
      <c r="U2739" s="12">
        <f t="shared" si="422"/>
        <v>0.99831612910114564</v>
      </c>
      <c r="V2739" s="11">
        <f t="shared" si="423"/>
        <v>1</v>
      </c>
      <c r="W2739" s="11">
        <f t="shared" si="424"/>
        <v>1</v>
      </c>
      <c r="X2739" s="11">
        <f t="shared" si="425"/>
        <v>8011.3133534787203</v>
      </c>
      <c r="Y2739" s="12">
        <f t="shared" si="426"/>
        <v>0.99987519210047293</v>
      </c>
      <c r="Z2739" s="11">
        <f t="shared" si="427"/>
        <v>1</v>
      </c>
      <c r="AA2739" s="11">
        <f t="shared" si="428"/>
        <v>1</v>
      </c>
      <c r="AB2739" s="11">
        <f t="shared" si="429"/>
        <v>1</v>
      </c>
      <c r="AC2739" s="1" t="s">
        <v>2764</v>
      </c>
    </row>
    <row r="2740" spans="1:29" x14ac:dyDescent="0.2">
      <c r="A2740" s="1" t="s">
        <v>2765</v>
      </c>
      <c r="B2740" s="1">
        <v>0</v>
      </c>
      <c r="C2740" s="2">
        <v>40846</v>
      </c>
      <c r="D2740" s="2">
        <v>40847</v>
      </c>
      <c r="E2740" s="2">
        <v>40847</v>
      </c>
      <c r="F2740" s="1">
        <v>0</v>
      </c>
      <c r="G2740" s="1">
        <v>0</v>
      </c>
      <c r="H2740" s="1">
        <v>0</v>
      </c>
      <c r="I2740" s="1">
        <v>50.3</v>
      </c>
      <c r="J2740" s="1">
        <v>0</v>
      </c>
      <c r="K2740" s="1">
        <v>0</v>
      </c>
      <c r="L2740" s="1">
        <v>0</v>
      </c>
      <c r="M2740" s="1">
        <v>0</v>
      </c>
      <c r="N2740" s="7">
        <f t="shared" si="420"/>
        <v>0</v>
      </c>
      <c r="O2740" s="1">
        <v>0</v>
      </c>
      <c r="P2740" s="1" t="s">
        <v>26</v>
      </c>
      <c r="Q2740" s="1" t="s">
        <v>28</v>
      </c>
      <c r="R2740" s="10">
        <f>F2740*Part4Out!C$78+'relay test.csv'!H2740*Part4Out!C$79+'relay test.csv'!I2740*Part4Out!C$80+'relay test.csv'!J2740*Part4Out!C$81+'relay test.csv'!K2740*Part4Out!C$82+'relay test.csv'!L2740*Part4Out!C$83+'relay test.csv'!M2740*Part4Out!C$84+'relay test.csv'!N2740*Part4Out!C$85</f>
        <v>-0.17591614643308556</v>
      </c>
      <c r="S2740" s="10">
        <f>(F2740*Part4Out!C$78+'relay test.csv'!H2740*Part4Out!C$79+'relay test.csv'!I2740*Part4Out!C$80+'relay test.csv'!J2740*Part4Out!C$81+'relay test.csv'!K2740*Part4Out!C$82+'relay test.csv'!L2740*Part4Out!C$83+'relay test.csv'!M2740*Part4Out!C$84+'relay test.csv'!N2740*Part4Out!C$85) +Part4Out!C$77</f>
        <v>-2.7795513979984108</v>
      </c>
      <c r="T2740" s="10">
        <f t="shared" si="421"/>
        <v>6.2066344219308074E-2</v>
      </c>
      <c r="U2740" s="12">
        <f t="shared" si="422"/>
        <v>5.8439234570540045E-2</v>
      </c>
      <c r="V2740" s="11">
        <f t="shared" si="423"/>
        <v>0</v>
      </c>
      <c r="W2740" s="11">
        <f t="shared" si="424"/>
        <v>0</v>
      </c>
      <c r="X2740" s="11">
        <f t="shared" si="425"/>
        <v>0.8386883073946757</v>
      </c>
      <c r="Y2740" s="12">
        <f t="shared" si="426"/>
        <v>0.45613402990692464</v>
      </c>
      <c r="Z2740" s="11">
        <f t="shared" si="427"/>
        <v>0</v>
      </c>
      <c r="AA2740" s="11">
        <f t="shared" si="428"/>
        <v>0</v>
      </c>
      <c r="AB2740" s="11">
        <f t="shared" si="429"/>
        <v>0</v>
      </c>
      <c r="AC2740" s="1" t="s">
        <v>2765</v>
      </c>
    </row>
    <row r="2741" spans="1:29" x14ac:dyDescent="0.2">
      <c r="A2741" s="1" t="s">
        <v>2766</v>
      </c>
      <c r="B2741" s="1">
        <v>0</v>
      </c>
      <c r="C2741" s="2">
        <v>41149</v>
      </c>
      <c r="D2741" s="2">
        <v>41590</v>
      </c>
      <c r="E2741" s="2">
        <v>41602</v>
      </c>
      <c r="F2741" s="1">
        <v>0</v>
      </c>
      <c r="G2741" s="1">
        <v>0</v>
      </c>
      <c r="H2741" s="1">
        <v>0</v>
      </c>
      <c r="I2741" s="1">
        <v>38</v>
      </c>
      <c r="J2741" s="1">
        <v>0.16666666666666699</v>
      </c>
      <c r="K2741" s="1">
        <v>0</v>
      </c>
      <c r="L2741" s="1">
        <v>0</v>
      </c>
      <c r="M2741" s="1">
        <v>0</v>
      </c>
      <c r="N2741" s="7">
        <f t="shared" si="420"/>
        <v>0</v>
      </c>
      <c r="O2741" s="1">
        <v>0</v>
      </c>
      <c r="P2741" s="1" t="s">
        <v>26</v>
      </c>
      <c r="Q2741" s="1" t="s">
        <v>63</v>
      </c>
      <c r="R2741" s="10">
        <f>F2741*Part4Out!C$78+'relay test.csv'!H2741*Part4Out!C$79+'relay test.csv'!I2741*Part4Out!C$80+'relay test.csv'!J2741*Part4Out!C$81+'relay test.csv'!K2741*Part4Out!C$82+'relay test.csv'!L2741*Part4Out!C$83+'relay test.csv'!M2741*Part4Out!C$84+'relay test.csv'!N2741*Part4Out!C$85</f>
        <v>-0.23235815475779675</v>
      </c>
      <c r="S2741" s="10">
        <f>(F2741*Part4Out!C$78+'relay test.csv'!H2741*Part4Out!C$79+'relay test.csv'!I2741*Part4Out!C$80+'relay test.csv'!J2741*Part4Out!C$81+'relay test.csv'!K2741*Part4Out!C$82+'relay test.csv'!L2741*Part4Out!C$83+'relay test.csv'!M2741*Part4Out!C$84+'relay test.csv'!N2741*Part4Out!C$85) +Part4Out!C$77</f>
        <v>-2.835993406323122</v>
      </c>
      <c r="T2741" s="10">
        <f t="shared" si="421"/>
        <v>5.8660223442801147E-2</v>
      </c>
      <c r="U2741" s="12">
        <f t="shared" si="422"/>
        <v>5.5409868193626838E-2</v>
      </c>
      <c r="V2741" s="11">
        <f t="shared" si="423"/>
        <v>0</v>
      </c>
      <c r="W2741" s="11">
        <f t="shared" si="424"/>
        <v>0</v>
      </c>
      <c r="X2741" s="11">
        <f t="shared" si="425"/>
        <v>0.79266217673138861</v>
      </c>
      <c r="Y2741" s="12">
        <f t="shared" si="426"/>
        <v>0.44217041393525236</v>
      </c>
      <c r="Z2741" s="11">
        <f t="shared" si="427"/>
        <v>0</v>
      </c>
      <c r="AA2741" s="11">
        <f t="shared" si="428"/>
        <v>0</v>
      </c>
      <c r="AB2741" s="11">
        <f t="shared" si="429"/>
        <v>0</v>
      </c>
      <c r="AC2741" s="1" t="s">
        <v>2766</v>
      </c>
    </row>
    <row r="2742" spans="1:29" x14ac:dyDescent="0.2">
      <c r="A2742" s="1" t="s">
        <v>2767</v>
      </c>
      <c r="B2742" s="1">
        <v>1</v>
      </c>
      <c r="C2742" s="2">
        <v>40941</v>
      </c>
      <c r="D2742" s="2">
        <v>40941</v>
      </c>
      <c r="E2742" s="2">
        <v>41144</v>
      </c>
      <c r="F2742" s="1">
        <v>46</v>
      </c>
      <c r="G2742" s="1">
        <v>8.6956521739999992</v>
      </c>
      <c r="H2742" s="1">
        <v>0</v>
      </c>
      <c r="I2742" s="1">
        <v>65.900000000000006</v>
      </c>
      <c r="J2742" s="1">
        <v>5.4187192118226597E-2</v>
      </c>
      <c r="K2742" s="1">
        <v>1</v>
      </c>
      <c r="L2742" s="1">
        <v>0</v>
      </c>
      <c r="M2742" s="1">
        <v>0</v>
      </c>
      <c r="N2742" s="7">
        <f t="shared" si="420"/>
        <v>1</v>
      </c>
      <c r="O2742" s="1">
        <v>0</v>
      </c>
      <c r="P2742" s="1" t="s">
        <v>23</v>
      </c>
      <c r="Q2742" s="1" t="s">
        <v>24</v>
      </c>
      <c r="R2742" s="10">
        <f>F2742*Part4Out!C$78+'relay test.csv'!H2742*Part4Out!C$79+'relay test.csv'!I2742*Part4Out!C$80+'relay test.csv'!J2742*Part4Out!C$81+'relay test.csv'!K2742*Part4Out!C$82+'relay test.csv'!L2742*Part4Out!C$83+'relay test.csv'!M2742*Part4Out!C$84+'relay test.csv'!N2742*Part4Out!C$85</f>
        <v>10.251167604576569</v>
      </c>
      <c r="S2742" s="10">
        <f>(F2742*Part4Out!C$78+'relay test.csv'!H2742*Part4Out!C$79+'relay test.csv'!I2742*Part4Out!C$80+'relay test.csv'!J2742*Part4Out!C$81+'relay test.csv'!K2742*Part4Out!C$82+'relay test.csv'!L2742*Part4Out!C$83+'relay test.csv'!M2742*Part4Out!C$84+'relay test.csv'!N2742*Part4Out!C$85) +Part4Out!C$77</f>
        <v>7.6475323530112433</v>
      </c>
      <c r="T2742" s="10">
        <f t="shared" si="421"/>
        <v>2095.4683281107891</v>
      </c>
      <c r="U2742" s="12">
        <f t="shared" si="422"/>
        <v>0.99952300734211375</v>
      </c>
      <c r="V2742" s="11">
        <f t="shared" si="423"/>
        <v>1</v>
      </c>
      <c r="W2742" s="11">
        <f t="shared" si="424"/>
        <v>1</v>
      </c>
      <c r="X2742" s="11">
        <f t="shared" si="425"/>
        <v>28315.584032024719</v>
      </c>
      <c r="Y2742" s="12">
        <f t="shared" si="426"/>
        <v>0.99996468500583013</v>
      </c>
      <c r="Z2742" s="11">
        <f t="shared" si="427"/>
        <v>1</v>
      </c>
      <c r="AA2742" s="11">
        <f t="shared" si="428"/>
        <v>1</v>
      </c>
      <c r="AB2742" s="11">
        <f t="shared" si="429"/>
        <v>1</v>
      </c>
      <c r="AC2742" s="1" t="s">
        <v>2767</v>
      </c>
    </row>
    <row r="2743" spans="1:29" x14ac:dyDescent="0.2">
      <c r="A2743" s="1" t="s">
        <v>2768</v>
      </c>
      <c r="B2743" s="1">
        <v>1</v>
      </c>
      <c r="C2743" s="2">
        <v>41149</v>
      </c>
      <c r="D2743" s="2">
        <v>41204</v>
      </c>
      <c r="E2743" s="2">
        <v>41249</v>
      </c>
      <c r="F2743" s="1">
        <v>45</v>
      </c>
      <c r="G2743" s="1">
        <v>8.8888888890000004</v>
      </c>
      <c r="H2743" s="1">
        <v>0</v>
      </c>
      <c r="I2743" s="1">
        <v>66.760000000000005</v>
      </c>
      <c r="J2743" s="1">
        <v>4.4444444444444398E-2</v>
      </c>
      <c r="K2743" s="1">
        <v>0</v>
      </c>
      <c r="L2743" s="1">
        <v>0</v>
      </c>
      <c r="M2743" s="1">
        <v>0</v>
      </c>
      <c r="N2743" s="7">
        <f t="shared" si="420"/>
        <v>1</v>
      </c>
      <c r="O2743" s="1">
        <v>0</v>
      </c>
      <c r="P2743" s="1" t="s">
        <v>162</v>
      </c>
      <c r="Q2743" s="1" t="s">
        <v>167</v>
      </c>
      <c r="R2743" s="10">
        <f>F2743*Part4Out!C$78+'relay test.csv'!H2743*Part4Out!C$79+'relay test.csv'!I2743*Part4Out!C$80+'relay test.csv'!J2743*Part4Out!C$81+'relay test.csv'!K2743*Part4Out!C$82+'relay test.csv'!L2743*Part4Out!C$83+'relay test.csv'!M2743*Part4Out!C$84+'relay test.csv'!N2743*Part4Out!C$85</f>
        <v>9.5231813719074108</v>
      </c>
      <c r="S2743" s="10">
        <f>(F2743*Part4Out!C$78+'relay test.csv'!H2743*Part4Out!C$79+'relay test.csv'!I2743*Part4Out!C$80+'relay test.csv'!J2743*Part4Out!C$81+'relay test.csv'!K2743*Part4Out!C$82+'relay test.csv'!L2743*Part4Out!C$83+'relay test.csv'!M2743*Part4Out!C$84+'relay test.csv'!N2743*Part4Out!C$85) +Part4Out!C$77</f>
        <v>6.9195461203420852</v>
      </c>
      <c r="T2743" s="10">
        <f t="shared" si="421"/>
        <v>1011.8606273386946</v>
      </c>
      <c r="U2743" s="12">
        <f t="shared" si="422"/>
        <v>0.99901269733168763</v>
      </c>
      <c r="V2743" s="11">
        <f t="shared" si="423"/>
        <v>1</v>
      </c>
      <c r="W2743" s="11">
        <f t="shared" si="424"/>
        <v>1</v>
      </c>
      <c r="X2743" s="11">
        <f t="shared" si="425"/>
        <v>13673.041122953795</v>
      </c>
      <c r="Y2743" s="12">
        <f t="shared" si="426"/>
        <v>0.99992686872951397</v>
      </c>
      <c r="Z2743" s="11">
        <f t="shared" si="427"/>
        <v>1</v>
      </c>
      <c r="AA2743" s="11">
        <f t="shared" si="428"/>
        <v>1</v>
      </c>
      <c r="AB2743" s="11">
        <f t="shared" si="429"/>
        <v>1</v>
      </c>
      <c r="AC2743" s="1" t="s">
        <v>2768</v>
      </c>
    </row>
    <row r="2744" spans="1:29" x14ac:dyDescent="0.2">
      <c r="A2744" s="1" t="s">
        <v>2769</v>
      </c>
      <c r="B2744" s="1">
        <v>1</v>
      </c>
      <c r="C2744" s="2">
        <v>40405</v>
      </c>
      <c r="D2744" s="2">
        <v>40805</v>
      </c>
      <c r="E2744" s="2">
        <v>41058</v>
      </c>
      <c r="F2744" s="1">
        <v>40</v>
      </c>
      <c r="G2744" s="1">
        <v>27.5</v>
      </c>
      <c r="H2744" s="1">
        <v>2.5</v>
      </c>
      <c r="I2744" s="1">
        <v>53.15</v>
      </c>
      <c r="J2744" s="1">
        <v>1.18577075098814E-2</v>
      </c>
      <c r="K2744" s="1">
        <v>0</v>
      </c>
      <c r="L2744" s="1">
        <v>0</v>
      </c>
      <c r="M2744" s="1">
        <v>0</v>
      </c>
      <c r="N2744" s="7">
        <f t="shared" si="420"/>
        <v>0</v>
      </c>
      <c r="O2744" s="1">
        <v>0</v>
      </c>
      <c r="P2744" s="1" t="s">
        <v>32</v>
      </c>
      <c r="Q2744" s="1" t="s">
        <v>24</v>
      </c>
      <c r="R2744" s="10">
        <f>F2744*Part4Out!C$78+'relay test.csv'!H2744*Part4Out!C$79+'relay test.csv'!I2744*Part4Out!C$80+'relay test.csv'!J2744*Part4Out!C$81+'relay test.csv'!K2744*Part4Out!C$82+'relay test.csv'!L2744*Part4Out!C$83+'relay test.csv'!M2744*Part4Out!C$84+'relay test.csv'!N2744*Part4Out!C$85</f>
        <v>8.3166446739395017</v>
      </c>
      <c r="S2744" s="10">
        <f>(F2744*Part4Out!C$78+'relay test.csv'!H2744*Part4Out!C$79+'relay test.csv'!I2744*Part4Out!C$80+'relay test.csv'!J2744*Part4Out!C$81+'relay test.csv'!K2744*Part4Out!C$82+'relay test.csv'!L2744*Part4Out!C$83+'relay test.csv'!M2744*Part4Out!C$84+'relay test.csv'!N2744*Part4Out!C$85) +Part4Out!C$77</f>
        <v>5.7130094223741761</v>
      </c>
      <c r="T2744" s="10">
        <f t="shared" si="421"/>
        <v>302.78089416832279</v>
      </c>
      <c r="U2744" s="12">
        <f t="shared" si="422"/>
        <v>0.99670815374107791</v>
      </c>
      <c r="V2744" s="11">
        <f t="shared" si="423"/>
        <v>1</v>
      </c>
      <c r="W2744" s="11">
        <f t="shared" si="424"/>
        <v>1</v>
      </c>
      <c r="X2744" s="11">
        <f t="shared" si="425"/>
        <v>4091.4089404750207</v>
      </c>
      <c r="Y2744" s="12">
        <f t="shared" si="426"/>
        <v>0.99975564514335069</v>
      </c>
      <c r="Z2744" s="11">
        <f t="shared" si="427"/>
        <v>1</v>
      </c>
      <c r="AA2744" s="11">
        <f t="shared" si="428"/>
        <v>1</v>
      </c>
      <c r="AB2744" s="11">
        <f t="shared" si="429"/>
        <v>1</v>
      </c>
      <c r="AC2744" s="1" t="s">
        <v>2769</v>
      </c>
    </row>
    <row r="2745" spans="1:29" x14ac:dyDescent="0.2">
      <c r="A2745" s="1" t="s">
        <v>2770</v>
      </c>
      <c r="B2745" s="1">
        <v>1</v>
      </c>
      <c r="C2745" s="2">
        <v>39912</v>
      </c>
      <c r="D2745" s="2">
        <v>39926</v>
      </c>
      <c r="E2745" s="2">
        <v>39926</v>
      </c>
      <c r="F2745" s="1">
        <v>16</v>
      </c>
      <c r="G2745" s="1">
        <v>0</v>
      </c>
      <c r="H2745" s="1">
        <v>0</v>
      </c>
      <c r="I2745" s="1">
        <v>67.569999999999993</v>
      </c>
      <c r="J2745" s="1">
        <v>0</v>
      </c>
      <c r="K2745" s="1">
        <v>0</v>
      </c>
      <c r="L2745" s="1">
        <v>0</v>
      </c>
      <c r="M2745" s="1">
        <v>0</v>
      </c>
      <c r="N2745" s="7">
        <f t="shared" si="420"/>
        <v>1</v>
      </c>
      <c r="O2745" s="1">
        <v>0</v>
      </c>
      <c r="P2745" s="1" t="s">
        <v>23</v>
      </c>
      <c r="Q2745" s="1" t="s">
        <v>24</v>
      </c>
      <c r="R2745" s="10">
        <f>F2745*Part4Out!C$78+'relay test.csv'!H2745*Part4Out!C$79+'relay test.csv'!I2745*Part4Out!C$80+'relay test.csv'!J2745*Part4Out!C$81+'relay test.csv'!K2745*Part4Out!C$82+'relay test.csv'!L2745*Part4Out!C$83+'relay test.csv'!M2745*Part4Out!C$84+'relay test.csv'!N2745*Part4Out!C$85</f>
        <v>3.4123380092680109</v>
      </c>
      <c r="S2745" s="10">
        <f>(F2745*Part4Out!C$78+'relay test.csv'!H2745*Part4Out!C$79+'relay test.csv'!I2745*Part4Out!C$80+'relay test.csv'!J2745*Part4Out!C$81+'relay test.csv'!K2745*Part4Out!C$82+'relay test.csv'!L2745*Part4Out!C$83+'relay test.csv'!M2745*Part4Out!C$84+'relay test.csv'!N2745*Part4Out!C$85) +Part4Out!C$77</f>
        <v>0.80870275770268574</v>
      </c>
      <c r="T2745" s="10">
        <f t="shared" si="421"/>
        <v>2.2449937959700832</v>
      </c>
      <c r="U2745" s="12">
        <f t="shared" si="422"/>
        <v>0.69183300096231692</v>
      </c>
      <c r="V2745" s="11">
        <f t="shared" si="423"/>
        <v>1</v>
      </c>
      <c r="W2745" s="11">
        <f t="shared" si="424"/>
        <v>1</v>
      </c>
      <c r="X2745" s="11">
        <f t="shared" si="425"/>
        <v>30.33608746474173</v>
      </c>
      <c r="Y2745" s="12">
        <f t="shared" si="426"/>
        <v>0.96808791138570938</v>
      </c>
      <c r="Z2745" s="11">
        <f t="shared" si="427"/>
        <v>1</v>
      </c>
      <c r="AA2745" s="11">
        <f t="shared" si="428"/>
        <v>1</v>
      </c>
      <c r="AB2745" s="11">
        <f t="shared" si="429"/>
        <v>1</v>
      </c>
      <c r="AC2745" s="1" t="s">
        <v>2770</v>
      </c>
    </row>
    <row r="2746" spans="1:29" x14ac:dyDescent="0.2">
      <c r="A2746" s="1" t="s">
        <v>2771</v>
      </c>
      <c r="B2746" s="1">
        <v>1</v>
      </c>
      <c r="C2746" s="2">
        <v>40768</v>
      </c>
      <c r="D2746" s="2">
        <v>40768</v>
      </c>
      <c r="E2746" s="2">
        <v>40768</v>
      </c>
      <c r="F2746" s="1">
        <v>43</v>
      </c>
      <c r="G2746" s="1">
        <v>6.9767441860000003</v>
      </c>
      <c r="H2746" s="1">
        <v>4.651162791</v>
      </c>
      <c r="I2746" s="1">
        <v>45.31</v>
      </c>
      <c r="J2746" s="1">
        <v>0</v>
      </c>
      <c r="K2746" s="1">
        <v>1</v>
      </c>
      <c r="L2746" s="1">
        <v>0</v>
      </c>
      <c r="M2746" s="1">
        <v>0</v>
      </c>
      <c r="N2746" s="7">
        <f t="shared" si="420"/>
        <v>0</v>
      </c>
      <c r="O2746" s="1">
        <v>0</v>
      </c>
      <c r="P2746" s="1" t="s">
        <v>32</v>
      </c>
      <c r="Q2746" s="1" t="s">
        <v>24</v>
      </c>
      <c r="R2746" s="10">
        <f>F2746*Part4Out!C$78+'relay test.csv'!H2746*Part4Out!C$79+'relay test.csv'!I2746*Part4Out!C$80+'relay test.csv'!J2746*Part4Out!C$81+'relay test.csv'!K2746*Part4Out!C$82+'relay test.csv'!L2746*Part4Out!C$83+'relay test.csv'!M2746*Part4Out!C$84+'relay test.csv'!N2746*Part4Out!C$85</f>
        <v>9.5464606094350337</v>
      </c>
      <c r="S2746" s="10">
        <f>(F2746*Part4Out!C$78+'relay test.csv'!H2746*Part4Out!C$79+'relay test.csv'!I2746*Part4Out!C$80+'relay test.csv'!J2746*Part4Out!C$81+'relay test.csv'!K2746*Part4Out!C$82+'relay test.csv'!L2746*Part4Out!C$83+'relay test.csv'!M2746*Part4Out!C$84+'relay test.csv'!N2746*Part4Out!C$85) +Part4Out!C$77</f>
        <v>6.9428253578697081</v>
      </c>
      <c r="T2746" s="10">
        <f t="shared" si="421"/>
        <v>1035.6922864198123</v>
      </c>
      <c r="U2746" s="12">
        <f t="shared" si="422"/>
        <v>0.99903539361380467</v>
      </c>
      <c r="V2746" s="11">
        <f t="shared" si="423"/>
        <v>1</v>
      </c>
      <c r="W2746" s="11">
        <f t="shared" si="424"/>
        <v>1</v>
      </c>
      <c r="X2746" s="11">
        <f t="shared" si="425"/>
        <v>13995.072878949048</v>
      </c>
      <c r="Y2746" s="12">
        <f t="shared" si="426"/>
        <v>0.99992855138661763</v>
      </c>
      <c r="Z2746" s="11">
        <f t="shared" si="427"/>
        <v>1</v>
      </c>
      <c r="AA2746" s="11">
        <f t="shared" si="428"/>
        <v>1</v>
      </c>
      <c r="AB2746" s="11">
        <f t="shared" si="429"/>
        <v>1</v>
      </c>
      <c r="AC2746" s="1" t="s">
        <v>2771</v>
      </c>
    </row>
    <row r="2747" spans="1:29" x14ac:dyDescent="0.2">
      <c r="A2747" s="1" t="s">
        <v>2772</v>
      </c>
      <c r="B2747" s="1">
        <v>1</v>
      </c>
      <c r="C2747" s="2">
        <v>41051</v>
      </c>
      <c r="D2747" s="2">
        <v>41051</v>
      </c>
      <c r="E2747" s="2">
        <v>41051</v>
      </c>
      <c r="F2747" s="1">
        <v>45</v>
      </c>
      <c r="G2747" s="1">
        <v>0</v>
      </c>
      <c r="H2747" s="1">
        <v>0</v>
      </c>
      <c r="I2747" s="1">
        <v>83.3</v>
      </c>
      <c r="J2747" s="1">
        <v>0</v>
      </c>
      <c r="K2747" s="1">
        <v>1</v>
      </c>
      <c r="L2747" s="1">
        <v>0</v>
      </c>
      <c r="M2747" s="1">
        <v>0</v>
      </c>
      <c r="N2747" s="7">
        <f t="shared" si="420"/>
        <v>0</v>
      </c>
      <c r="O2747" s="1">
        <v>0</v>
      </c>
      <c r="P2747" s="1" t="s">
        <v>32</v>
      </c>
      <c r="Q2747" s="1" t="s">
        <v>24</v>
      </c>
      <c r="R2747" s="10">
        <f>F2747*Part4Out!C$78+'relay test.csv'!H2747*Part4Out!C$79+'relay test.csv'!I2747*Part4Out!C$80+'relay test.csv'!J2747*Part4Out!C$81+'relay test.csv'!K2747*Part4Out!C$82+'relay test.csv'!L2747*Part4Out!C$83+'relay test.csv'!M2747*Part4Out!C$84+'relay test.csv'!N2747*Part4Out!C$85</f>
        <v>9.7470315291656693</v>
      </c>
      <c r="S2747" s="10">
        <f>(F2747*Part4Out!C$78+'relay test.csv'!H2747*Part4Out!C$79+'relay test.csv'!I2747*Part4Out!C$80+'relay test.csv'!J2747*Part4Out!C$81+'relay test.csv'!K2747*Part4Out!C$82+'relay test.csv'!L2747*Part4Out!C$83+'relay test.csv'!M2747*Part4Out!C$84+'relay test.csv'!N2747*Part4Out!C$85) +Part4Out!C$77</f>
        <v>7.1433962776003437</v>
      </c>
      <c r="T2747" s="10">
        <f t="shared" si="421"/>
        <v>1265.7198334237091</v>
      </c>
      <c r="U2747" s="12">
        <f t="shared" si="422"/>
        <v>0.99921055945157411</v>
      </c>
      <c r="V2747" s="11">
        <f t="shared" si="423"/>
        <v>1</v>
      </c>
      <c r="W2747" s="11">
        <f t="shared" si="424"/>
        <v>1</v>
      </c>
      <c r="X2747" s="11">
        <f t="shared" si="425"/>
        <v>17103.382486635466</v>
      </c>
      <c r="Y2747" s="12">
        <f t="shared" si="426"/>
        <v>0.99994153545146802</v>
      </c>
      <c r="Z2747" s="11">
        <f t="shared" si="427"/>
        <v>1</v>
      </c>
      <c r="AA2747" s="11">
        <f t="shared" si="428"/>
        <v>1</v>
      </c>
      <c r="AB2747" s="11">
        <f t="shared" si="429"/>
        <v>1</v>
      </c>
      <c r="AC2747" s="1" t="s">
        <v>2772</v>
      </c>
    </row>
    <row r="2748" spans="1:29" x14ac:dyDescent="0.2">
      <c r="A2748" s="1" t="s">
        <v>2773</v>
      </c>
      <c r="B2748" s="1">
        <v>0</v>
      </c>
      <c r="C2748" s="2">
        <v>40784</v>
      </c>
      <c r="D2748" s="2">
        <v>40801</v>
      </c>
      <c r="E2748" s="2">
        <v>40801</v>
      </c>
      <c r="F2748" s="1">
        <v>0</v>
      </c>
      <c r="G2748" s="1">
        <v>0</v>
      </c>
      <c r="H2748" s="1">
        <v>0</v>
      </c>
      <c r="I2748" s="1">
        <v>30.92</v>
      </c>
      <c r="J2748" s="1">
        <v>0</v>
      </c>
      <c r="K2748" s="1">
        <v>1</v>
      </c>
      <c r="L2748" s="1">
        <v>0</v>
      </c>
      <c r="M2748" s="1">
        <v>0</v>
      </c>
      <c r="N2748" s="7">
        <f t="shared" si="420"/>
        <v>1</v>
      </c>
      <c r="O2748" s="1">
        <v>0</v>
      </c>
      <c r="P2748" s="1" t="s">
        <v>23</v>
      </c>
      <c r="Q2748" s="1" t="s">
        <v>24</v>
      </c>
      <c r="R2748" s="10">
        <f>F2748*Part4Out!C$78+'relay test.csv'!H2748*Part4Out!C$79+'relay test.csv'!I2748*Part4Out!C$80+'relay test.csv'!J2748*Part4Out!C$81+'relay test.csv'!K2748*Part4Out!C$82+'relay test.csv'!L2748*Part4Out!C$83+'relay test.csv'!M2748*Part4Out!C$84+'relay test.csv'!N2748*Part4Out!C$85</f>
        <v>0.67520249382812314</v>
      </c>
      <c r="S2748" s="10">
        <f>(F2748*Part4Out!C$78+'relay test.csv'!H2748*Part4Out!C$79+'relay test.csv'!I2748*Part4Out!C$80+'relay test.csv'!J2748*Part4Out!C$81+'relay test.csv'!K2748*Part4Out!C$82+'relay test.csv'!L2748*Part4Out!C$83+'relay test.csv'!M2748*Part4Out!C$84+'relay test.csv'!N2748*Part4Out!C$85) +Part4Out!C$77</f>
        <v>-1.928432757737202</v>
      </c>
      <c r="T2748" s="10">
        <f t="shared" si="421"/>
        <v>0.14537585922782692</v>
      </c>
      <c r="U2748" s="12">
        <f t="shared" si="422"/>
        <v>0.12692415162812523</v>
      </c>
      <c r="V2748" s="11">
        <f t="shared" si="423"/>
        <v>0</v>
      </c>
      <c r="W2748" s="11">
        <f t="shared" si="424"/>
        <v>0</v>
      </c>
      <c r="X2748" s="11">
        <f t="shared" si="425"/>
        <v>1.9644307207947884</v>
      </c>
      <c r="Y2748" s="12">
        <f t="shared" si="426"/>
        <v>0.66266710401250606</v>
      </c>
      <c r="Z2748" s="11">
        <f t="shared" si="427"/>
        <v>1</v>
      </c>
      <c r="AA2748" s="11">
        <f t="shared" si="428"/>
        <v>0</v>
      </c>
      <c r="AB2748" s="11">
        <f t="shared" si="429"/>
        <v>0</v>
      </c>
      <c r="AC2748" s="1" t="s">
        <v>2773</v>
      </c>
    </row>
    <row r="2749" spans="1:29" x14ac:dyDescent="0.2">
      <c r="A2749" s="1" t="s">
        <v>2774</v>
      </c>
      <c r="B2749" s="1">
        <v>0</v>
      </c>
      <c r="C2749" s="2">
        <v>40701</v>
      </c>
      <c r="D2749" s="2">
        <v>40853</v>
      </c>
      <c r="E2749" s="2">
        <v>40853</v>
      </c>
      <c r="F2749" s="1">
        <v>0</v>
      </c>
      <c r="G2749" s="1">
        <v>0</v>
      </c>
      <c r="H2749" s="1">
        <v>0</v>
      </c>
      <c r="I2749" s="1">
        <v>107.85</v>
      </c>
      <c r="J2749" s="1">
        <v>0</v>
      </c>
      <c r="K2749" s="1">
        <v>1</v>
      </c>
      <c r="L2749" s="1">
        <v>0</v>
      </c>
      <c r="M2749" s="1">
        <v>0</v>
      </c>
      <c r="N2749" s="7">
        <f t="shared" si="420"/>
        <v>0</v>
      </c>
      <c r="O2749" s="1">
        <v>0</v>
      </c>
      <c r="P2749" s="1" t="s">
        <v>26</v>
      </c>
      <c r="Q2749" s="1" t="s">
        <v>28</v>
      </c>
      <c r="R2749" s="10">
        <f>F2749*Part4Out!C$78+'relay test.csv'!H2749*Part4Out!C$79+'relay test.csv'!I2749*Part4Out!C$80+'relay test.csv'!J2749*Part4Out!C$81+'relay test.csv'!K2749*Part4Out!C$82+'relay test.csv'!L2749*Part4Out!C$83+'relay test.csv'!M2749*Part4Out!C$84+'relay test.csv'!N2749*Part4Out!C$85</f>
        <v>0.14206894077316129</v>
      </c>
      <c r="S2749" s="10">
        <f>(F2749*Part4Out!C$78+'relay test.csv'!H2749*Part4Out!C$79+'relay test.csv'!I2749*Part4Out!C$80+'relay test.csv'!J2749*Part4Out!C$81+'relay test.csv'!K2749*Part4Out!C$82+'relay test.csv'!L2749*Part4Out!C$83+'relay test.csv'!M2749*Part4Out!C$84+'relay test.csv'!N2749*Part4Out!C$85) +Part4Out!C$77</f>
        <v>-2.4615663107921639</v>
      </c>
      <c r="T2749" s="10">
        <f t="shared" si="421"/>
        <v>8.5301238026940729E-2</v>
      </c>
      <c r="U2749" s="12">
        <f t="shared" si="422"/>
        <v>7.8596831034687606E-2</v>
      </c>
      <c r="V2749" s="11">
        <f t="shared" si="423"/>
        <v>0</v>
      </c>
      <c r="W2749" s="11">
        <f t="shared" si="424"/>
        <v>0</v>
      </c>
      <c r="X2749" s="11">
        <f t="shared" si="425"/>
        <v>1.1526561108013462</v>
      </c>
      <c r="Y2749" s="12">
        <f t="shared" si="426"/>
        <v>0.53545761676362658</v>
      </c>
      <c r="Z2749" s="11">
        <f t="shared" si="427"/>
        <v>1</v>
      </c>
      <c r="AA2749" s="11">
        <f t="shared" si="428"/>
        <v>0</v>
      </c>
      <c r="AB2749" s="11">
        <f t="shared" si="429"/>
        <v>0</v>
      </c>
      <c r="AC2749" s="1" t="s">
        <v>2774</v>
      </c>
    </row>
    <row r="2750" spans="1:29" x14ac:dyDescent="0.2">
      <c r="A2750" s="1" t="s">
        <v>2775</v>
      </c>
      <c r="B2750" s="1">
        <v>1</v>
      </c>
      <c r="C2750" s="2">
        <v>40717</v>
      </c>
      <c r="D2750" s="2">
        <v>40771</v>
      </c>
      <c r="E2750" s="2">
        <v>40965</v>
      </c>
      <c r="F2750" s="1">
        <v>49</v>
      </c>
      <c r="G2750" s="1">
        <v>2.0408163269999999</v>
      </c>
      <c r="H2750" s="1">
        <v>0</v>
      </c>
      <c r="I2750" s="1">
        <v>186.07</v>
      </c>
      <c r="J2750" s="1">
        <v>0.10309278350515499</v>
      </c>
      <c r="K2750" s="1">
        <v>0</v>
      </c>
      <c r="L2750" s="1">
        <v>0</v>
      </c>
      <c r="M2750" s="1">
        <v>0</v>
      </c>
      <c r="N2750" s="7">
        <f t="shared" si="420"/>
        <v>0</v>
      </c>
      <c r="O2750" s="1">
        <v>0</v>
      </c>
      <c r="P2750" s="1" t="s">
        <v>26</v>
      </c>
      <c r="Q2750" s="1" t="s">
        <v>28</v>
      </c>
      <c r="R2750" s="10">
        <f>F2750*Part4Out!C$78+'relay test.csv'!H2750*Part4Out!C$79+'relay test.csv'!I2750*Part4Out!C$80+'relay test.csv'!J2750*Part4Out!C$81+'relay test.csv'!K2750*Part4Out!C$82+'relay test.csv'!L2750*Part4Out!C$83+'relay test.csv'!M2750*Part4Out!C$84+'relay test.csv'!N2750*Part4Out!C$85</f>
        <v>9.6529743498069234</v>
      </c>
      <c r="S2750" s="10">
        <f>(F2750*Part4Out!C$78+'relay test.csv'!H2750*Part4Out!C$79+'relay test.csv'!I2750*Part4Out!C$80+'relay test.csv'!J2750*Part4Out!C$81+'relay test.csv'!K2750*Part4Out!C$82+'relay test.csv'!L2750*Part4Out!C$83+'relay test.csv'!M2750*Part4Out!C$84+'relay test.csv'!N2750*Part4Out!C$85) +Part4Out!C$77</f>
        <v>7.0493390982415978</v>
      </c>
      <c r="T2750" s="10">
        <f t="shared" si="421"/>
        <v>1152.0970681368738</v>
      </c>
      <c r="U2750" s="12">
        <f t="shared" si="422"/>
        <v>0.99913277032122216</v>
      </c>
      <c r="V2750" s="11">
        <f t="shared" si="423"/>
        <v>1</v>
      </c>
      <c r="W2750" s="11">
        <f t="shared" si="424"/>
        <v>1</v>
      </c>
      <c r="X2750" s="11">
        <f t="shared" si="425"/>
        <v>15568.024058512132</v>
      </c>
      <c r="Y2750" s="12">
        <f t="shared" si="426"/>
        <v>0.9999357698982132</v>
      </c>
      <c r="Z2750" s="11">
        <f t="shared" si="427"/>
        <v>1</v>
      </c>
      <c r="AA2750" s="11">
        <f t="shared" si="428"/>
        <v>1</v>
      </c>
      <c r="AB2750" s="11">
        <f t="shared" si="429"/>
        <v>1</v>
      </c>
      <c r="AC2750" s="1" t="s">
        <v>2775</v>
      </c>
    </row>
    <row r="2751" spans="1:29" x14ac:dyDescent="0.2">
      <c r="A2751" s="1" t="s">
        <v>2776</v>
      </c>
      <c r="B2751" s="1">
        <v>0</v>
      </c>
      <c r="C2751" s="2">
        <v>40733</v>
      </c>
      <c r="D2751" s="2">
        <v>40743</v>
      </c>
      <c r="E2751" s="2">
        <v>40743</v>
      </c>
      <c r="F2751" s="1">
        <v>0</v>
      </c>
      <c r="G2751" s="1">
        <v>0</v>
      </c>
      <c r="H2751" s="1">
        <v>0</v>
      </c>
      <c r="I2751" s="1">
        <v>31.38</v>
      </c>
      <c r="J2751" s="1">
        <v>0</v>
      </c>
      <c r="K2751" s="1">
        <v>0</v>
      </c>
      <c r="L2751" s="1">
        <v>0</v>
      </c>
      <c r="M2751" s="1">
        <v>0</v>
      </c>
      <c r="N2751" s="7">
        <f t="shared" si="420"/>
        <v>0</v>
      </c>
      <c r="O2751" s="1">
        <v>0</v>
      </c>
      <c r="P2751" s="1" t="s">
        <v>32</v>
      </c>
      <c r="Q2751" s="1" t="s">
        <v>24</v>
      </c>
      <c r="R2751" s="10">
        <f>F2751*Part4Out!C$78+'relay test.csv'!H2751*Part4Out!C$79+'relay test.csv'!I2751*Part4Out!C$80+'relay test.csv'!J2751*Part4Out!C$81+'relay test.csv'!K2751*Part4Out!C$82+'relay test.csv'!L2751*Part4Out!C$83+'relay test.csv'!M2751*Part4Out!C$84+'relay test.csv'!N2751*Part4Out!C$85</f>
        <v>-0.1097464945341993</v>
      </c>
      <c r="S2751" s="10">
        <f>(F2751*Part4Out!C$78+'relay test.csv'!H2751*Part4Out!C$79+'relay test.csv'!I2751*Part4Out!C$80+'relay test.csv'!J2751*Part4Out!C$81+'relay test.csv'!K2751*Part4Out!C$82+'relay test.csv'!L2751*Part4Out!C$83+'relay test.csv'!M2751*Part4Out!C$84+'relay test.csv'!N2751*Part4Out!C$85) +Part4Out!C$77</f>
        <v>-2.7133817460995244</v>
      </c>
      <c r="T2751" s="10">
        <f t="shared" si="421"/>
        <v>6.6312176164254708E-2</v>
      </c>
      <c r="U2751" s="12">
        <f t="shared" si="422"/>
        <v>6.2188332503895168E-2</v>
      </c>
      <c r="V2751" s="11">
        <f t="shared" si="423"/>
        <v>0</v>
      </c>
      <c r="W2751" s="11">
        <f t="shared" si="424"/>
        <v>0</v>
      </c>
      <c r="X2751" s="11">
        <f t="shared" si="425"/>
        <v>0.89606126293410915</v>
      </c>
      <c r="Y2751" s="12">
        <f t="shared" si="426"/>
        <v>0.47259088113401776</v>
      </c>
      <c r="Z2751" s="11">
        <f t="shared" si="427"/>
        <v>0</v>
      </c>
      <c r="AA2751" s="11">
        <f t="shared" si="428"/>
        <v>0</v>
      </c>
      <c r="AB2751" s="11">
        <f t="shared" si="429"/>
        <v>0</v>
      </c>
      <c r="AC2751" s="1" t="s">
        <v>2776</v>
      </c>
    </row>
    <row r="2752" spans="1:29" x14ac:dyDescent="0.2">
      <c r="A2752" s="1" t="s">
        <v>2777</v>
      </c>
      <c r="B2752" s="1">
        <v>0</v>
      </c>
      <c r="C2752" s="2">
        <v>40485</v>
      </c>
      <c r="D2752" s="2">
        <v>40645</v>
      </c>
      <c r="E2752" s="2">
        <v>41059</v>
      </c>
      <c r="F2752" s="1">
        <v>0</v>
      </c>
      <c r="G2752" s="1">
        <v>0</v>
      </c>
      <c r="H2752" s="1">
        <v>0</v>
      </c>
      <c r="I2752" s="1">
        <v>64.010000000000005</v>
      </c>
      <c r="J2752" s="1">
        <v>8.4541062801932396E-2</v>
      </c>
      <c r="K2752" s="1">
        <v>0</v>
      </c>
      <c r="L2752" s="1">
        <v>0</v>
      </c>
      <c r="M2752" s="1">
        <v>0</v>
      </c>
      <c r="N2752" s="7">
        <f t="shared" si="420"/>
        <v>0</v>
      </c>
      <c r="O2752" s="1">
        <v>0</v>
      </c>
      <c r="P2752" s="1" t="s">
        <v>36</v>
      </c>
      <c r="Q2752" s="1" t="s">
        <v>24</v>
      </c>
      <c r="R2752" s="10">
        <f>F2752*Part4Out!C$78+'relay test.csv'!H2752*Part4Out!C$79+'relay test.csv'!I2752*Part4Out!C$80+'relay test.csv'!J2752*Part4Out!C$81+'relay test.csv'!K2752*Part4Out!C$82+'relay test.csv'!L2752*Part4Out!C$83+'relay test.csv'!M2752*Part4Out!C$84+'relay test.csv'!N2752*Part4Out!C$85</f>
        <v>-0.27431502045254325</v>
      </c>
      <c r="S2752" s="10">
        <f>(F2752*Part4Out!C$78+'relay test.csv'!H2752*Part4Out!C$79+'relay test.csv'!I2752*Part4Out!C$80+'relay test.csv'!J2752*Part4Out!C$81+'relay test.csv'!K2752*Part4Out!C$82+'relay test.csv'!L2752*Part4Out!C$83+'relay test.csv'!M2752*Part4Out!C$84+'relay test.csv'!N2752*Part4Out!C$85) +Part4Out!C$77</f>
        <v>-2.8779502720178685</v>
      </c>
      <c r="T2752" s="10">
        <f t="shared" si="421"/>
        <v>5.6249941830765399E-2</v>
      </c>
      <c r="U2752" s="12">
        <f t="shared" si="422"/>
        <v>5.3254385731154798E-2</v>
      </c>
      <c r="V2752" s="11">
        <f t="shared" si="423"/>
        <v>0</v>
      </c>
      <c r="W2752" s="11">
        <f t="shared" si="424"/>
        <v>0</v>
      </c>
      <c r="X2752" s="11">
        <f t="shared" si="425"/>
        <v>0.7600925928293627</v>
      </c>
      <c r="Y2752" s="12">
        <f t="shared" si="426"/>
        <v>0.43184807204233949</v>
      </c>
      <c r="Z2752" s="11">
        <f t="shared" si="427"/>
        <v>0</v>
      </c>
      <c r="AA2752" s="11">
        <f t="shared" si="428"/>
        <v>0</v>
      </c>
      <c r="AB2752" s="11">
        <f t="shared" si="429"/>
        <v>0</v>
      </c>
      <c r="AC2752" s="1" t="s">
        <v>2777</v>
      </c>
    </row>
    <row r="2753" spans="1:29" x14ac:dyDescent="0.2">
      <c r="A2753" s="1" t="s">
        <v>2778</v>
      </c>
      <c r="B2753" s="1">
        <v>1</v>
      </c>
      <c r="C2753" s="2">
        <v>40554</v>
      </c>
      <c r="D2753" s="2">
        <v>40591</v>
      </c>
      <c r="E2753" s="2">
        <v>41108</v>
      </c>
      <c r="F2753" s="1">
        <v>47</v>
      </c>
      <c r="G2753" s="1">
        <v>2.1276595739999999</v>
      </c>
      <c r="H2753" s="1">
        <v>2.1276595739999999</v>
      </c>
      <c r="I2753" s="1">
        <v>67.95</v>
      </c>
      <c r="J2753" s="1">
        <v>7.3500967117988397E-2</v>
      </c>
      <c r="K2753" s="1">
        <v>0</v>
      </c>
      <c r="L2753" s="1">
        <v>0</v>
      </c>
      <c r="M2753" s="1">
        <v>0</v>
      </c>
      <c r="N2753" s="7">
        <f t="shared" si="420"/>
        <v>0</v>
      </c>
      <c r="O2753" s="1">
        <v>0</v>
      </c>
      <c r="P2753" s="1" t="s">
        <v>36</v>
      </c>
      <c r="Q2753" s="1" t="s">
        <v>24</v>
      </c>
      <c r="R2753" s="10">
        <f>F2753*Part4Out!C$78+'relay test.csv'!H2753*Part4Out!C$79+'relay test.csv'!I2753*Part4Out!C$80+'relay test.csv'!J2753*Part4Out!C$81+'relay test.csv'!K2753*Part4Out!C$82+'relay test.csv'!L2753*Part4Out!C$83+'relay test.csv'!M2753*Part4Out!C$84+'relay test.csv'!N2753*Part4Out!C$85</f>
        <v>9.70167175585126</v>
      </c>
      <c r="S2753" s="10">
        <f>(F2753*Part4Out!C$78+'relay test.csv'!H2753*Part4Out!C$79+'relay test.csv'!I2753*Part4Out!C$80+'relay test.csv'!J2753*Part4Out!C$81+'relay test.csv'!K2753*Part4Out!C$82+'relay test.csv'!L2753*Part4Out!C$83+'relay test.csv'!M2753*Part4Out!C$84+'relay test.csv'!N2753*Part4Out!C$85) +Part4Out!C$77</f>
        <v>7.0980365042859344</v>
      </c>
      <c r="T2753" s="10">
        <f t="shared" si="421"/>
        <v>1209.5897170655699</v>
      </c>
      <c r="U2753" s="12">
        <f t="shared" si="422"/>
        <v>0.99917395630748962</v>
      </c>
      <c r="V2753" s="11">
        <f t="shared" si="423"/>
        <v>1</v>
      </c>
      <c r="W2753" s="11">
        <f t="shared" si="424"/>
        <v>1</v>
      </c>
      <c r="X2753" s="11">
        <f t="shared" si="425"/>
        <v>16344.909067999193</v>
      </c>
      <c r="Y2753" s="12">
        <f t="shared" si="426"/>
        <v>0.99993882261330103</v>
      </c>
      <c r="Z2753" s="11">
        <f t="shared" si="427"/>
        <v>1</v>
      </c>
      <c r="AA2753" s="11">
        <f t="shared" si="428"/>
        <v>1</v>
      </c>
      <c r="AB2753" s="11">
        <f t="shared" si="429"/>
        <v>1</v>
      </c>
      <c r="AC2753" s="1" t="s">
        <v>2778</v>
      </c>
    </row>
    <row r="2754" spans="1:29" x14ac:dyDescent="0.2">
      <c r="A2754" s="1" t="s">
        <v>2779</v>
      </c>
      <c r="B2754" s="1">
        <v>0</v>
      </c>
      <c r="C2754" s="2">
        <v>40580</v>
      </c>
      <c r="D2754" s="2">
        <v>40805</v>
      </c>
      <c r="E2754" s="2">
        <v>40805</v>
      </c>
      <c r="F2754" s="1">
        <v>0</v>
      </c>
      <c r="G2754" s="1">
        <v>0</v>
      </c>
      <c r="H2754" s="1">
        <v>0</v>
      </c>
      <c r="I2754" s="1">
        <v>55.91</v>
      </c>
      <c r="J2754" s="1">
        <v>0</v>
      </c>
      <c r="K2754" s="1">
        <v>1</v>
      </c>
      <c r="L2754" s="1">
        <v>0</v>
      </c>
      <c r="M2754" s="1">
        <v>0</v>
      </c>
      <c r="N2754" s="7">
        <f t="shared" si="420"/>
        <v>0</v>
      </c>
      <c r="O2754" s="1">
        <v>0</v>
      </c>
      <c r="P2754" s="1" t="s">
        <v>32</v>
      </c>
      <c r="Q2754" s="1" t="s">
        <v>24</v>
      </c>
      <c r="R2754" s="10">
        <f>F2754*Part4Out!C$78+'relay test.csv'!H2754*Part4Out!C$79+'relay test.csv'!I2754*Part4Out!C$80+'relay test.csv'!J2754*Part4Out!C$81+'relay test.csv'!K2754*Part4Out!C$82+'relay test.csv'!L2754*Part4Out!C$83+'relay test.csv'!M2754*Part4Out!C$84+'relay test.csv'!N2754*Part4Out!C$85</f>
        <v>0.32372072299452237</v>
      </c>
      <c r="S2754" s="10">
        <f>(F2754*Part4Out!C$78+'relay test.csv'!H2754*Part4Out!C$79+'relay test.csv'!I2754*Part4Out!C$80+'relay test.csv'!J2754*Part4Out!C$81+'relay test.csv'!K2754*Part4Out!C$82+'relay test.csv'!L2754*Part4Out!C$83+'relay test.csv'!M2754*Part4Out!C$84+'relay test.csv'!N2754*Part4Out!C$85) +Part4Out!C$77</f>
        <v>-2.2799145285708029</v>
      </c>
      <c r="T2754" s="10">
        <f t="shared" si="421"/>
        <v>0.10229294946649212</v>
      </c>
      <c r="U2754" s="12">
        <f t="shared" si="422"/>
        <v>9.280014855942037E-2</v>
      </c>
      <c r="V2754" s="11">
        <f t="shared" si="423"/>
        <v>0</v>
      </c>
      <c r="W2754" s="11">
        <f t="shared" si="424"/>
        <v>0</v>
      </c>
      <c r="X2754" s="11">
        <f t="shared" si="425"/>
        <v>1.3822612194351311</v>
      </c>
      <c r="Y2754" s="12">
        <f t="shared" si="426"/>
        <v>0.58023075226103271</v>
      </c>
      <c r="Z2754" s="11">
        <f t="shared" si="427"/>
        <v>1</v>
      </c>
      <c r="AA2754" s="11">
        <f t="shared" si="428"/>
        <v>0</v>
      </c>
      <c r="AB2754" s="11">
        <f t="shared" si="429"/>
        <v>0</v>
      </c>
      <c r="AC2754" s="1" t="s">
        <v>2779</v>
      </c>
    </row>
    <row r="2755" spans="1:29" x14ac:dyDescent="0.2">
      <c r="A2755" s="1" t="s">
        <v>2780</v>
      </c>
      <c r="B2755" s="1">
        <v>0</v>
      </c>
      <c r="C2755" s="2">
        <v>40809</v>
      </c>
      <c r="D2755" s="2">
        <v>40813</v>
      </c>
      <c r="E2755" s="2">
        <v>40813</v>
      </c>
      <c r="F2755" s="1">
        <v>0</v>
      </c>
      <c r="G2755" s="1">
        <v>0</v>
      </c>
      <c r="H2755" s="1">
        <v>0</v>
      </c>
      <c r="I2755" s="1">
        <v>44.82</v>
      </c>
      <c r="J2755" s="1">
        <v>0</v>
      </c>
      <c r="K2755" s="1">
        <v>0</v>
      </c>
      <c r="L2755" s="1">
        <v>0</v>
      </c>
      <c r="M2755" s="1">
        <v>0</v>
      </c>
      <c r="N2755" s="7">
        <f t="shared" si="420"/>
        <v>0</v>
      </c>
      <c r="O2755" s="1">
        <v>0</v>
      </c>
      <c r="P2755" s="1" t="s">
        <v>36</v>
      </c>
      <c r="Q2755" s="1" t="s">
        <v>28</v>
      </c>
      <c r="R2755" s="10">
        <f>F2755*Part4Out!C$78+'relay test.csv'!H2755*Part4Out!C$79+'relay test.csv'!I2755*Part4Out!C$80+'relay test.csv'!J2755*Part4Out!C$81+'relay test.csv'!K2755*Part4Out!C$82+'relay test.csv'!L2755*Part4Out!C$83+'relay test.csv'!M2755*Part4Out!C$84+'relay test.csv'!N2755*Part4Out!C$85</f>
        <v>-0.15675072928689651</v>
      </c>
      <c r="S2755" s="10">
        <f>(F2755*Part4Out!C$78+'relay test.csv'!H2755*Part4Out!C$79+'relay test.csv'!I2755*Part4Out!C$80+'relay test.csv'!J2755*Part4Out!C$81+'relay test.csv'!K2755*Part4Out!C$82+'relay test.csv'!L2755*Part4Out!C$83+'relay test.csv'!M2755*Part4Out!C$84+'relay test.csv'!N2755*Part4Out!C$85) +Part4Out!C$77</f>
        <v>-2.7603859808522215</v>
      </c>
      <c r="T2755" s="10">
        <f t="shared" si="421"/>
        <v>6.3267343662986517E-2</v>
      </c>
      <c r="U2755" s="12">
        <f t="shared" si="422"/>
        <v>5.9502761972382884E-2</v>
      </c>
      <c r="V2755" s="11">
        <f t="shared" si="423"/>
        <v>0</v>
      </c>
      <c r="W2755" s="11">
        <f t="shared" si="424"/>
        <v>0</v>
      </c>
      <c r="X2755" s="11">
        <f t="shared" si="425"/>
        <v>0.85491713806402359</v>
      </c>
      <c r="Y2755" s="12">
        <f t="shared" si="426"/>
        <v>0.46089236037589271</v>
      </c>
      <c r="Z2755" s="11">
        <f t="shared" si="427"/>
        <v>0</v>
      </c>
      <c r="AA2755" s="11">
        <f t="shared" si="428"/>
        <v>0</v>
      </c>
      <c r="AB2755" s="11">
        <f t="shared" si="429"/>
        <v>0</v>
      </c>
      <c r="AC2755" s="1" t="s">
        <v>2780</v>
      </c>
    </row>
    <row r="2756" spans="1:29" x14ac:dyDescent="0.2">
      <c r="A2756" s="1" t="s">
        <v>2781</v>
      </c>
      <c r="B2756" s="1">
        <v>1</v>
      </c>
      <c r="C2756" s="2">
        <v>40608</v>
      </c>
      <c r="D2756" s="2">
        <v>40623</v>
      </c>
      <c r="E2756" s="2">
        <v>40631</v>
      </c>
      <c r="F2756" s="1">
        <v>42</v>
      </c>
      <c r="G2756" s="1">
        <v>42.857142860000003</v>
      </c>
      <c r="H2756" s="1">
        <v>0</v>
      </c>
      <c r="I2756" s="1">
        <v>131.25</v>
      </c>
      <c r="J2756" s="1">
        <v>0.5</v>
      </c>
      <c r="K2756" s="1">
        <v>0</v>
      </c>
      <c r="L2756" s="1">
        <v>0</v>
      </c>
      <c r="M2756" s="1">
        <v>0</v>
      </c>
      <c r="N2756" s="7">
        <f t="shared" si="420"/>
        <v>0</v>
      </c>
      <c r="O2756" s="1">
        <v>0</v>
      </c>
      <c r="P2756" s="1" t="s">
        <v>32</v>
      </c>
      <c r="Q2756" s="1" t="s">
        <v>28</v>
      </c>
      <c r="R2756" s="10">
        <f>F2756*Part4Out!C$78+'relay test.csv'!H2756*Part4Out!C$79+'relay test.csv'!I2756*Part4Out!C$80+'relay test.csv'!J2756*Part4Out!C$81+'relay test.csv'!K2756*Part4Out!C$82+'relay test.csv'!L2756*Part4Out!C$83+'relay test.csv'!M2756*Part4Out!C$84+'relay test.csv'!N2756*Part4Out!C$85</f>
        <v>8.1270924970617884</v>
      </c>
      <c r="S2756" s="10">
        <f>(F2756*Part4Out!C$78+'relay test.csv'!H2756*Part4Out!C$79+'relay test.csv'!I2756*Part4Out!C$80+'relay test.csv'!J2756*Part4Out!C$81+'relay test.csv'!K2756*Part4Out!C$82+'relay test.csv'!L2756*Part4Out!C$83+'relay test.csv'!M2756*Part4Out!C$84+'relay test.csv'!N2756*Part4Out!C$85) +Part4Out!C$77</f>
        <v>5.5234572454964628</v>
      </c>
      <c r="T2756" s="10">
        <f t="shared" si="421"/>
        <v>250.49958040572301</v>
      </c>
      <c r="U2756" s="12">
        <f t="shared" si="422"/>
        <v>0.99602385022517026</v>
      </c>
      <c r="V2756" s="11">
        <f t="shared" si="423"/>
        <v>1</v>
      </c>
      <c r="W2756" s="11">
        <f t="shared" si="424"/>
        <v>1</v>
      </c>
      <c r="X2756" s="11">
        <f t="shared" si="425"/>
        <v>3384.9435106280298</v>
      </c>
      <c r="Y2756" s="12">
        <f t="shared" si="426"/>
        <v>0.99970466134568958</v>
      </c>
      <c r="Z2756" s="11">
        <f t="shared" si="427"/>
        <v>1</v>
      </c>
      <c r="AA2756" s="11">
        <f t="shared" si="428"/>
        <v>1</v>
      </c>
      <c r="AB2756" s="11">
        <f t="shared" si="429"/>
        <v>1</v>
      </c>
      <c r="AC2756" s="1" t="s">
        <v>2781</v>
      </c>
    </row>
    <row r="2757" spans="1:29" x14ac:dyDescent="0.2">
      <c r="A2757" s="1" t="s">
        <v>2782</v>
      </c>
      <c r="B2757" s="1">
        <v>0</v>
      </c>
      <c r="C2757" s="2">
        <v>39952</v>
      </c>
      <c r="D2757" s="2">
        <v>39952</v>
      </c>
      <c r="E2757" s="2">
        <v>39952</v>
      </c>
      <c r="F2757" s="1">
        <v>0</v>
      </c>
      <c r="G2757" s="1">
        <v>0</v>
      </c>
      <c r="H2757" s="1">
        <v>0</v>
      </c>
      <c r="I2757" s="1">
        <v>17.559999999999999</v>
      </c>
      <c r="J2757" s="1">
        <v>0</v>
      </c>
      <c r="K2757" s="1">
        <v>0</v>
      </c>
      <c r="L2757" s="1">
        <v>0</v>
      </c>
      <c r="M2757" s="1">
        <v>0</v>
      </c>
      <c r="N2757" s="7">
        <f t="shared" si="420"/>
        <v>0</v>
      </c>
      <c r="O2757" s="1">
        <v>0</v>
      </c>
      <c r="P2757" s="1" t="s">
        <v>36</v>
      </c>
      <c r="Q2757" s="1" t="s">
        <v>24</v>
      </c>
      <c r="R2757" s="10">
        <f>F2757*Part4Out!C$78+'relay test.csv'!H2757*Part4Out!C$79+'relay test.csv'!I2757*Part4Out!C$80+'relay test.csv'!J2757*Part4Out!C$81+'relay test.csv'!K2757*Part4Out!C$82+'relay test.csv'!L2757*Part4Out!C$83+'relay test.csv'!M2757*Part4Out!C$84+'relay test.csv'!N2757*Part4Out!C$85</f>
        <v>-6.1413271001291896E-2</v>
      </c>
      <c r="S2757" s="10">
        <f>(F2757*Part4Out!C$78+'relay test.csv'!H2757*Part4Out!C$79+'relay test.csv'!I2757*Part4Out!C$80+'relay test.csv'!J2757*Part4Out!C$81+'relay test.csv'!K2757*Part4Out!C$82+'relay test.csv'!L2757*Part4Out!C$83+'relay test.csv'!M2757*Part4Out!C$84+'relay test.csv'!N2757*Part4Out!C$85) +Part4Out!C$77</f>
        <v>-2.6650485225666172</v>
      </c>
      <c r="T2757" s="10">
        <f t="shared" si="421"/>
        <v>6.9595976475933102E-2</v>
      </c>
      <c r="U2757" s="12">
        <f t="shared" si="422"/>
        <v>6.5067537655887089E-2</v>
      </c>
      <c r="V2757" s="11">
        <f t="shared" si="423"/>
        <v>0</v>
      </c>
      <c r="W2757" s="11">
        <f t="shared" si="424"/>
        <v>0</v>
      </c>
      <c r="X2757" s="11">
        <f t="shared" si="425"/>
        <v>0.94043450514557658</v>
      </c>
      <c r="Y2757" s="12">
        <f t="shared" si="426"/>
        <v>0.4846515059651666</v>
      </c>
      <c r="Z2757" s="11">
        <f t="shared" si="427"/>
        <v>0</v>
      </c>
      <c r="AA2757" s="11">
        <f t="shared" si="428"/>
        <v>0</v>
      </c>
      <c r="AB2757" s="11">
        <f t="shared" si="429"/>
        <v>0</v>
      </c>
      <c r="AC2757" s="1" t="s">
        <v>2782</v>
      </c>
    </row>
    <row r="2758" spans="1:29" x14ac:dyDescent="0.2">
      <c r="A2758" s="1" t="s">
        <v>2783</v>
      </c>
      <c r="B2758" s="1">
        <v>0</v>
      </c>
      <c r="C2758" s="2">
        <v>40762</v>
      </c>
      <c r="D2758" s="2">
        <v>40762</v>
      </c>
      <c r="E2758" s="2">
        <v>40762</v>
      </c>
      <c r="F2758" s="1">
        <v>0</v>
      </c>
      <c r="G2758" s="1">
        <v>0</v>
      </c>
      <c r="H2758" s="1">
        <v>0</v>
      </c>
      <c r="I2758" s="1">
        <v>56.22</v>
      </c>
      <c r="J2758" s="1">
        <v>0</v>
      </c>
      <c r="K2758" s="1">
        <v>0</v>
      </c>
      <c r="L2758" s="1">
        <v>0</v>
      </c>
      <c r="M2758" s="1">
        <v>0</v>
      </c>
      <c r="N2758" s="7">
        <f t="shared" ref="N2758:N2821" si="430">IF(OR(
ISNUMBER(SEARCH("Friday",P2758)),
ISNUMBER(SEARCH("Saturday",P2758)),
ISNUMBER(SEARCH("Sunday",P2758))),
1,
0)</f>
        <v>0</v>
      </c>
      <c r="O2758" s="1">
        <v>0</v>
      </c>
      <c r="P2758" s="1" t="s">
        <v>26</v>
      </c>
      <c r="Q2758" s="1" t="s">
        <v>28</v>
      </c>
      <c r="R2758" s="10">
        <f>F2758*Part4Out!C$78+'relay test.csv'!H2758*Part4Out!C$79+'relay test.csv'!I2758*Part4Out!C$80+'relay test.csv'!J2758*Part4Out!C$81+'relay test.csv'!K2758*Part4Out!C$82+'relay test.csv'!L2758*Part4Out!C$83+'relay test.csv'!M2758*Part4Out!C$84+'relay test.csv'!N2758*Part4Out!C$85</f>
        <v>-0.1966203926932022</v>
      </c>
      <c r="S2758" s="10">
        <f>(F2758*Part4Out!C$78+'relay test.csv'!H2758*Part4Out!C$79+'relay test.csv'!I2758*Part4Out!C$80+'relay test.csv'!J2758*Part4Out!C$81+'relay test.csv'!K2758*Part4Out!C$82+'relay test.csv'!L2758*Part4Out!C$83+'relay test.csv'!M2758*Part4Out!C$84+'relay test.csv'!N2758*Part4Out!C$85) +Part4Out!C$77</f>
        <v>-2.8002556442585274</v>
      </c>
      <c r="T2758" s="10">
        <f t="shared" ref="T2758:T2821" si="431">EXP(S2758)</f>
        <v>6.0794518868767841E-2</v>
      </c>
      <c r="U2758" s="12">
        <f t="shared" ref="U2758:U2821" si="432">T2758/(1+T2758)</f>
        <v>5.7310362928344662E-2</v>
      </c>
      <c r="V2758" s="11">
        <f t="shared" ref="V2758:V2821" si="433">1*(U2758&gt;0.5)+0*(U2758&lt;=0.5)</f>
        <v>0</v>
      </c>
      <c r="W2758" s="11">
        <f t="shared" ref="W2758:W2821" si="434">B2758</f>
        <v>0</v>
      </c>
      <c r="X2758" s="11">
        <f t="shared" ref="X2758:X2821" si="435">EXP(R2758)</f>
        <v>0.82150242245231098</v>
      </c>
      <c r="Y2758" s="12">
        <f t="shared" ref="Y2758:Y2821" si="436">X2758/(1+X2758)</f>
        <v>0.45100265161674186</v>
      </c>
      <c r="Z2758" s="11">
        <f t="shared" ref="Z2758:Z2821" si="437">1*(Y2758&gt;0.5)+0*(Y2758&lt;=0.5)</f>
        <v>0</v>
      </c>
      <c r="AA2758" s="11">
        <f t="shared" ref="AA2758:AA2821" si="438">B2758</f>
        <v>0</v>
      </c>
      <c r="AB2758" s="11">
        <f t="shared" ref="AB2758:AB2821" si="439">1*(AA2758&gt;0.5)+0*(AA2758&lt;=0.5)</f>
        <v>0</v>
      </c>
      <c r="AC2758" s="1" t="s">
        <v>2783</v>
      </c>
    </row>
    <row r="2759" spans="1:29" x14ac:dyDescent="0.2">
      <c r="A2759" s="1" t="s">
        <v>2784</v>
      </c>
      <c r="B2759" s="1">
        <v>1</v>
      </c>
      <c r="C2759" s="2">
        <v>40473</v>
      </c>
      <c r="D2759" s="2">
        <v>41001</v>
      </c>
      <c r="E2759" s="2">
        <v>41254</v>
      </c>
      <c r="F2759" s="1">
        <v>47</v>
      </c>
      <c r="G2759" s="1">
        <v>0</v>
      </c>
      <c r="H2759" s="1">
        <v>0</v>
      </c>
      <c r="I2759" s="1">
        <v>65.12</v>
      </c>
      <c r="J2759" s="1">
        <v>3.1620553359683799E-2</v>
      </c>
      <c r="K2759" s="1">
        <v>1</v>
      </c>
      <c r="L2759" s="1">
        <v>0</v>
      </c>
      <c r="M2759" s="1">
        <v>0</v>
      </c>
      <c r="N2759" s="7">
        <f t="shared" si="430"/>
        <v>0</v>
      </c>
      <c r="O2759" s="1">
        <v>0</v>
      </c>
      <c r="P2759" s="1" t="s">
        <v>30</v>
      </c>
      <c r="Q2759" s="1" t="s">
        <v>24</v>
      </c>
      <c r="R2759" s="10">
        <f>F2759*Part4Out!C$78+'relay test.csv'!H2759*Part4Out!C$79+'relay test.csv'!I2759*Part4Out!C$80+'relay test.csv'!J2759*Part4Out!C$81+'relay test.csv'!K2759*Part4Out!C$82+'relay test.csv'!L2759*Part4Out!C$83+'relay test.csv'!M2759*Part4Out!C$84+'relay test.csv'!N2759*Part4Out!C$85</f>
        <v>10.214814646901823</v>
      </c>
      <c r="S2759" s="10">
        <f>(F2759*Part4Out!C$78+'relay test.csv'!H2759*Part4Out!C$79+'relay test.csv'!I2759*Part4Out!C$80+'relay test.csv'!J2759*Part4Out!C$81+'relay test.csv'!K2759*Part4Out!C$82+'relay test.csv'!L2759*Part4Out!C$83+'relay test.csv'!M2759*Part4Out!C$84+'relay test.csv'!N2759*Part4Out!C$85) +Part4Out!C$77</f>
        <v>7.6111793953364977</v>
      </c>
      <c r="T2759" s="10">
        <f t="shared" si="431"/>
        <v>2020.6598497305451</v>
      </c>
      <c r="U2759" s="12">
        <f t="shared" si="432"/>
        <v>0.99950535694709808</v>
      </c>
      <c r="V2759" s="11">
        <f t="shared" si="433"/>
        <v>1</v>
      </c>
      <c r="W2759" s="11">
        <f t="shared" si="434"/>
        <v>1</v>
      </c>
      <c r="X2759" s="11">
        <f t="shared" si="435"/>
        <v>27304.71418137255</v>
      </c>
      <c r="Y2759" s="12">
        <f t="shared" si="436"/>
        <v>0.99996337762882315</v>
      </c>
      <c r="Z2759" s="11">
        <f t="shared" si="437"/>
        <v>1</v>
      </c>
      <c r="AA2759" s="11">
        <f t="shared" si="438"/>
        <v>1</v>
      </c>
      <c r="AB2759" s="11">
        <f t="shared" si="439"/>
        <v>1</v>
      </c>
      <c r="AC2759" s="1" t="s">
        <v>2784</v>
      </c>
    </row>
    <row r="2760" spans="1:29" x14ac:dyDescent="0.2">
      <c r="A2760" s="1" t="s">
        <v>2785</v>
      </c>
      <c r="B2760" s="1">
        <v>0</v>
      </c>
      <c r="C2760" s="2">
        <v>40856</v>
      </c>
      <c r="D2760" s="2">
        <v>40856</v>
      </c>
      <c r="E2760" s="2">
        <v>40856</v>
      </c>
      <c r="F2760" s="1">
        <v>0</v>
      </c>
      <c r="G2760" s="1">
        <v>0</v>
      </c>
      <c r="H2760" s="1">
        <v>0</v>
      </c>
      <c r="I2760" s="1">
        <v>50.96</v>
      </c>
      <c r="J2760" s="1">
        <v>0</v>
      </c>
      <c r="K2760" s="1">
        <v>0</v>
      </c>
      <c r="L2760" s="1">
        <v>0</v>
      </c>
      <c r="M2760" s="1">
        <v>0</v>
      </c>
      <c r="N2760" s="7">
        <f t="shared" si="430"/>
        <v>0</v>
      </c>
      <c r="O2760" s="1">
        <v>0</v>
      </c>
      <c r="P2760" s="1" t="s">
        <v>36</v>
      </c>
      <c r="Q2760" s="1" t="s">
        <v>28</v>
      </c>
      <c r="R2760" s="10">
        <f>F2760*Part4Out!C$78+'relay test.csv'!H2760*Part4Out!C$79+'relay test.csv'!I2760*Part4Out!C$80+'relay test.csv'!J2760*Part4Out!C$81+'relay test.csv'!K2760*Part4Out!C$82+'relay test.csv'!L2760*Part4Out!C$83+'relay test.csv'!M2760*Part4Out!C$84+'relay test.csv'!N2760*Part4Out!C$85</f>
        <v>-0.17822439010397695</v>
      </c>
      <c r="S2760" s="10">
        <f>(F2760*Part4Out!C$78+'relay test.csv'!H2760*Part4Out!C$79+'relay test.csv'!I2760*Part4Out!C$80+'relay test.csv'!J2760*Part4Out!C$81+'relay test.csv'!K2760*Part4Out!C$82+'relay test.csv'!L2760*Part4Out!C$83+'relay test.csv'!M2760*Part4Out!C$84+'relay test.csv'!N2760*Part4Out!C$85) +Part4Out!C$77</f>
        <v>-2.781859641669302</v>
      </c>
      <c r="T2760" s="10">
        <f t="shared" si="431"/>
        <v>6.1923245190338295E-2</v>
      </c>
      <c r="U2760" s="12">
        <f t="shared" si="432"/>
        <v>5.8312354937893114E-2</v>
      </c>
      <c r="V2760" s="11">
        <f t="shared" si="433"/>
        <v>0</v>
      </c>
      <c r="W2760" s="11">
        <f t="shared" si="434"/>
        <v>0</v>
      </c>
      <c r="X2760" s="11">
        <f t="shared" si="435"/>
        <v>0.83675464296017277</v>
      </c>
      <c r="Y2760" s="12">
        <f t="shared" si="436"/>
        <v>0.45556146879347598</v>
      </c>
      <c r="Z2760" s="11">
        <f t="shared" si="437"/>
        <v>0</v>
      </c>
      <c r="AA2760" s="11">
        <f t="shared" si="438"/>
        <v>0</v>
      </c>
      <c r="AB2760" s="11">
        <f t="shared" si="439"/>
        <v>0</v>
      </c>
      <c r="AC2760" s="1" t="s">
        <v>2785</v>
      </c>
    </row>
    <row r="2761" spans="1:29" x14ac:dyDescent="0.2">
      <c r="A2761" s="1" t="s">
        <v>2786</v>
      </c>
      <c r="B2761" s="1">
        <v>0</v>
      </c>
      <c r="C2761" s="2">
        <v>40609</v>
      </c>
      <c r="D2761" s="2">
        <v>40661</v>
      </c>
      <c r="E2761" s="2">
        <v>40766</v>
      </c>
      <c r="F2761" s="1">
        <v>0</v>
      </c>
      <c r="G2761" s="1">
        <v>0</v>
      </c>
      <c r="H2761" s="1">
        <v>0</v>
      </c>
      <c r="I2761" s="1">
        <v>74.17</v>
      </c>
      <c r="J2761" s="1">
        <v>9.5238095238095205E-2</v>
      </c>
      <c r="K2761" s="1">
        <v>0</v>
      </c>
      <c r="L2761" s="1">
        <v>0</v>
      </c>
      <c r="M2761" s="1">
        <v>0</v>
      </c>
      <c r="N2761" s="7">
        <f t="shared" si="430"/>
        <v>0</v>
      </c>
      <c r="O2761" s="1">
        <v>0</v>
      </c>
      <c r="P2761" s="1" t="s">
        <v>36</v>
      </c>
      <c r="Q2761" s="1" t="s">
        <v>28</v>
      </c>
      <c r="R2761" s="10">
        <f>F2761*Part4Out!C$78+'relay test.csv'!H2761*Part4Out!C$79+'relay test.csv'!I2761*Part4Out!C$80+'relay test.csv'!J2761*Part4Out!C$81+'relay test.csv'!K2761*Part4Out!C$82+'relay test.csv'!L2761*Part4Out!C$83+'relay test.csv'!M2761*Part4Out!C$84+'relay test.csv'!N2761*Part4Out!C$85</f>
        <v>-0.31623149828467295</v>
      </c>
      <c r="S2761" s="10">
        <f>(F2761*Part4Out!C$78+'relay test.csv'!H2761*Part4Out!C$79+'relay test.csv'!I2761*Part4Out!C$80+'relay test.csv'!J2761*Part4Out!C$81+'relay test.csv'!K2761*Part4Out!C$82+'relay test.csv'!L2761*Part4Out!C$83+'relay test.csv'!M2761*Part4Out!C$84+'relay test.csv'!N2761*Part4Out!C$85) +Part4Out!C$77</f>
        <v>-2.9198667498499979</v>
      </c>
      <c r="T2761" s="10">
        <f t="shared" si="431"/>
        <v>5.3940874451112779E-2</v>
      </c>
      <c r="U2761" s="12">
        <f t="shared" si="432"/>
        <v>5.1180171258852568E-2</v>
      </c>
      <c r="V2761" s="11">
        <f t="shared" si="433"/>
        <v>0</v>
      </c>
      <c r="W2761" s="11">
        <f t="shared" si="434"/>
        <v>0</v>
      </c>
      <c r="X2761" s="11">
        <f t="shared" si="435"/>
        <v>0.72889069368965664</v>
      </c>
      <c r="Y2761" s="12">
        <f t="shared" si="436"/>
        <v>0.4215944341363293</v>
      </c>
      <c r="Z2761" s="11">
        <f t="shared" si="437"/>
        <v>0</v>
      </c>
      <c r="AA2761" s="11">
        <f t="shared" si="438"/>
        <v>0</v>
      </c>
      <c r="AB2761" s="11">
        <f t="shared" si="439"/>
        <v>0</v>
      </c>
      <c r="AC2761" s="1" t="s">
        <v>2786</v>
      </c>
    </row>
    <row r="2762" spans="1:29" x14ac:dyDescent="0.2">
      <c r="A2762" s="1" t="s">
        <v>2787</v>
      </c>
      <c r="B2762" s="1">
        <v>1</v>
      </c>
      <c r="C2762" s="2">
        <v>40680</v>
      </c>
      <c r="D2762" s="2">
        <v>40681</v>
      </c>
      <c r="E2762" s="2">
        <v>40681</v>
      </c>
      <c r="F2762" s="1">
        <v>16</v>
      </c>
      <c r="G2762" s="1">
        <v>0</v>
      </c>
      <c r="H2762" s="1">
        <v>0</v>
      </c>
      <c r="I2762" s="1">
        <v>52.25</v>
      </c>
      <c r="J2762" s="1">
        <v>0</v>
      </c>
      <c r="K2762" s="1">
        <v>0</v>
      </c>
      <c r="L2762" s="1">
        <v>0</v>
      </c>
      <c r="M2762" s="1">
        <v>0</v>
      </c>
      <c r="N2762" s="7">
        <f t="shared" si="430"/>
        <v>1</v>
      </c>
      <c r="O2762" s="1">
        <v>0</v>
      </c>
      <c r="P2762" s="1" t="s">
        <v>23</v>
      </c>
      <c r="Q2762" s="1" t="s">
        <v>24</v>
      </c>
      <c r="R2762" s="10">
        <f>F2762*Part4Out!C$78+'relay test.csv'!H2762*Part4Out!C$79+'relay test.csv'!I2762*Part4Out!C$80+'relay test.csv'!J2762*Part4Out!C$81+'relay test.csv'!K2762*Part4Out!C$82+'relay test.csv'!L2762*Part4Out!C$83+'relay test.csv'!M2762*Part4Out!C$84+'relay test.csv'!N2762*Part4Out!C$85</f>
        <v>3.465917241143853</v>
      </c>
      <c r="S2762" s="10">
        <f>(F2762*Part4Out!C$78+'relay test.csv'!H2762*Part4Out!C$79+'relay test.csv'!I2762*Part4Out!C$80+'relay test.csv'!J2762*Part4Out!C$81+'relay test.csv'!K2762*Part4Out!C$82+'relay test.csv'!L2762*Part4Out!C$83+'relay test.csv'!M2762*Part4Out!C$84+'relay test.csv'!N2762*Part4Out!C$85) +Part4Out!C$77</f>
        <v>0.86228198957852786</v>
      </c>
      <c r="T2762" s="10">
        <f t="shared" si="431"/>
        <v>2.3685595595161035</v>
      </c>
      <c r="U2762" s="12">
        <f t="shared" si="432"/>
        <v>0.70313720676987201</v>
      </c>
      <c r="V2762" s="11">
        <f t="shared" si="433"/>
        <v>1</v>
      </c>
      <c r="W2762" s="11">
        <f t="shared" si="434"/>
        <v>1</v>
      </c>
      <c r="X2762" s="11">
        <f t="shared" si="435"/>
        <v>32.005803353181371</v>
      </c>
      <c r="Y2762" s="12">
        <f t="shared" si="436"/>
        <v>0.9697022978262515</v>
      </c>
      <c r="Z2762" s="11">
        <f t="shared" si="437"/>
        <v>1</v>
      </c>
      <c r="AA2762" s="11">
        <f t="shared" si="438"/>
        <v>1</v>
      </c>
      <c r="AB2762" s="11">
        <f t="shared" si="439"/>
        <v>1</v>
      </c>
      <c r="AC2762" s="1" t="s">
        <v>2787</v>
      </c>
    </row>
    <row r="2763" spans="1:29" x14ac:dyDescent="0.2">
      <c r="A2763" s="1" t="s">
        <v>2788</v>
      </c>
      <c r="B2763" s="1">
        <v>1</v>
      </c>
      <c r="C2763" s="2">
        <v>40828</v>
      </c>
      <c r="D2763" s="2">
        <v>40833</v>
      </c>
      <c r="E2763" s="2">
        <v>40833</v>
      </c>
      <c r="F2763" s="1">
        <v>44</v>
      </c>
      <c r="G2763" s="1">
        <v>9.0909090910000003</v>
      </c>
      <c r="H2763" s="1">
        <v>0</v>
      </c>
      <c r="I2763" s="1">
        <v>55.42</v>
      </c>
      <c r="J2763" s="1">
        <v>0</v>
      </c>
      <c r="K2763" s="1">
        <v>0</v>
      </c>
      <c r="L2763" s="1">
        <v>0</v>
      </c>
      <c r="M2763" s="1">
        <v>0</v>
      </c>
      <c r="N2763" s="7">
        <f t="shared" si="430"/>
        <v>0</v>
      </c>
      <c r="O2763" s="1">
        <v>0</v>
      </c>
      <c r="P2763" s="1" t="s">
        <v>32</v>
      </c>
      <c r="Q2763" s="1" t="s">
        <v>24</v>
      </c>
      <c r="R2763" s="10">
        <f>F2763*Part4Out!C$78+'relay test.csv'!H2763*Part4Out!C$79+'relay test.csv'!I2763*Part4Out!C$80+'relay test.csv'!J2763*Part4Out!C$81+'relay test.csv'!K2763*Part4Out!C$82+'relay test.csv'!L2763*Part4Out!C$83+'relay test.csv'!M2763*Part4Out!C$84+'relay test.csv'!N2763*Part4Out!C$85</f>
        <v>9.1137447765247668</v>
      </c>
      <c r="S2763" s="10">
        <f>(F2763*Part4Out!C$78+'relay test.csv'!H2763*Part4Out!C$79+'relay test.csv'!I2763*Part4Out!C$80+'relay test.csv'!J2763*Part4Out!C$81+'relay test.csv'!K2763*Part4Out!C$82+'relay test.csv'!L2763*Part4Out!C$83+'relay test.csv'!M2763*Part4Out!C$84+'relay test.csv'!N2763*Part4Out!C$85) +Part4Out!C$77</f>
        <v>6.5101095249594412</v>
      </c>
      <c r="T2763" s="10">
        <f t="shared" si="431"/>
        <v>671.90000338189907</v>
      </c>
      <c r="U2763" s="12">
        <f t="shared" si="432"/>
        <v>0.99851389508846167</v>
      </c>
      <c r="V2763" s="11">
        <f t="shared" si="433"/>
        <v>1</v>
      </c>
      <c r="W2763" s="11">
        <f t="shared" si="434"/>
        <v>1</v>
      </c>
      <c r="X2763" s="11">
        <f t="shared" si="435"/>
        <v>9079.2310013248625</v>
      </c>
      <c r="Y2763" s="12">
        <f t="shared" si="436"/>
        <v>0.99988987064317481</v>
      </c>
      <c r="Z2763" s="11">
        <f t="shared" si="437"/>
        <v>1</v>
      </c>
      <c r="AA2763" s="11">
        <f t="shared" si="438"/>
        <v>1</v>
      </c>
      <c r="AB2763" s="11">
        <f t="shared" si="439"/>
        <v>1</v>
      </c>
      <c r="AC2763" s="1" t="s">
        <v>2788</v>
      </c>
    </row>
    <row r="2764" spans="1:29" x14ac:dyDescent="0.2">
      <c r="A2764" s="1" t="s">
        <v>2789</v>
      </c>
      <c r="B2764" s="1">
        <v>1</v>
      </c>
      <c r="C2764" s="2">
        <v>41149</v>
      </c>
      <c r="D2764" s="2">
        <v>41121</v>
      </c>
      <c r="E2764" s="2">
        <v>41241</v>
      </c>
      <c r="F2764" s="1">
        <v>44</v>
      </c>
      <c r="G2764" s="1">
        <v>9.0909090910000003</v>
      </c>
      <c r="H2764" s="1">
        <v>0</v>
      </c>
      <c r="I2764" s="1">
        <v>50.09</v>
      </c>
      <c r="J2764" s="1">
        <v>4.1666666666666699E-2</v>
      </c>
      <c r="K2764" s="1">
        <v>0</v>
      </c>
      <c r="L2764" s="1">
        <v>0</v>
      </c>
      <c r="M2764" s="1">
        <v>0</v>
      </c>
      <c r="N2764" s="7">
        <f t="shared" si="430"/>
        <v>0</v>
      </c>
      <c r="O2764" s="1">
        <v>0</v>
      </c>
      <c r="P2764" s="1" t="s">
        <v>36</v>
      </c>
      <c r="Q2764" s="1" t="s">
        <v>63</v>
      </c>
      <c r="R2764" s="10">
        <f>F2764*Part4Out!C$78+'relay test.csv'!H2764*Part4Out!C$79+'relay test.csv'!I2764*Part4Out!C$80+'relay test.csv'!J2764*Part4Out!C$81+'relay test.csv'!K2764*Part4Out!C$82+'relay test.csv'!L2764*Part4Out!C$83+'relay test.csv'!M2764*Part4Out!C$84+'relay test.csv'!N2764*Part4Out!C$85</f>
        <v>9.1075207736524675</v>
      </c>
      <c r="S2764" s="10">
        <f>(F2764*Part4Out!C$78+'relay test.csv'!H2764*Part4Out!C$79+'relay test.csv'!I2764*Part4Out!C$80+'relay test.csv'!J2764*Part4Out!C$81+'relay test.csv'!K2764*Part4Out!C$82+'relay test.csv'!L2764*Part4Out!C$83+'relay test.csv'!M2764*Part4Out!C$84+'relay test.csv'!N2764*Part4Out!C$85) +Part4Out!C$77</f>
        <v>6.5038855220871419</v>
      </c>
      <c r="T2764" s="10">
        <f t="shared" si="431"/>
        <v>667.73108297527961</v>
      </c>
      <c r="U2764" s="12">
        <f t="shared" si="432"/>
        <v>0.99850463059747296</v>
      </c>
      <c r="V2764" s="11">
        <f t="shared" si="433"/>
        <v>1</v>
      </c>
      <c r="W2764" s="11">
        <f t="shared" si="434"/>
        <v>1</v>
      </c>
      <c r="X2764" s="11">
        <f t="shared" si="435"/>
        <v>9022.8973338039214</v>
      </c>
      <c r="Y2764" s="12">
        <f t="shared" si="436"/>
        <v>0.99988918313639785</v>
      </c>
      <c r="Z2764" s="11">
        <f t="shared" si="437"/>
        <v>1</v>
      </c>
      <c r="AA2764" s="11">
        <f t="shared" si="438"/>
        <v>1</v>
      </c>
      <c r="AB2764" s="11">
        <f t="shared" si="439"/>
        <v>1</v>
      </c>
      <c r="AC2764" s="1" t="s">
        <v>2789</v>
      </c>
    </row>
    <row r="2765" spans="1:29" x14ac:dyDescent="0.2">
      <c r="A2765" s="1" t="s">
        <v>2790</v>
      </c>
      <c r="B2765" s="1">
        <v>0</v>
      </c>
      <c r="C2765" s="2">
        <v>40200</v>
      </c>
      <c r="D2765" s="2">
        <v>40221</v>
      </c>
      <c r="E2765" s="2">
        <v>40318</v>
      </c>
      <c r="F2765" s="1">
        <v>0</v>
      </c>
      <c r="G2765" s="1">
        <v>0</v>
      </c>
      <c r="H2765" s="1">
        <v>0</v>
      </c>
      <c r="I2765" s="1">
        <v>66.98</v>
      </c>
      <c r="J2765" s="1">
        <v>4.1237113402061903E-2</v>
      </c>
      <c r="K2765" s="1">
        <v>0</v>
      </c>
      <c r="L2765" s="1">
        <v>0</v>
      </c>
      <c r="M2765" s="1">
        <v>0</v>
      </c>
      <c r="N2765" s="7">
        <f t="shared" si="430"/>
        <v>1</v>
      </c>
      <c r="O2765" s="1">
        <v>0</v>
      </c>
      <c r="P2765" s="1" t="s">
        <v>23</v>
      </c>
      <c r="Q2765" s="1" t="s">
        <v>24</v>
      </c>
      <c r="R2765" s="10">
        <f>F2765*Part4Out!C$78+'relay test.csv'!H2765*Part4Out!C$79+'relay test.csv'!I2765*Part4Out!C$80+'relay test.csv'!J2765*Part4Out!C$81+'relay test.csv'!K2765*Part4Out!C$82+'relay test.csv'!L2765*Part4Out!C$83+'relay test.csv'!M2765*Part4Out!C$84+'relay test.csv'!N2765*Part4Out!C$85</f>
        <v>5.2230317916927005E-3</v>
      </c>
      <c r="S2765" s="10">
        <f>(F2765*Part4Out!C$78+'relay test.csv'!H2765*Part4Out!C$79+'relay test.csv'!I2765*Part4Out!C$80+'relay test.csv'!J2765*Part4Out!C$81+'relay test.csv'!K2765*Part4Out!C$82+'relay test.csv'!L2765*Part4Out!C$83+'relay test.csv'!M2765*Part4Out!C$84+'relay test.csv'!N2765*Part4Out!C$85) +Part4Out!C$77</f>
        <v>-2.5984122197736323</v>
      </c>
      <c r="T2765" s="10">
        <f t="shared" si="431"/>
        <v>7.4391602006290442E-2</v>
      </c>
      <c r="U2765" s="12">
        <f t="shared" si="432"/>
        <v>6.9240677111933421E-2</v>
      </c>
      <c r="V2765" s="11">
        <f t="shared" si="433"/>
        <v>0</v>
      </c>
      <c r="W2765" s="11">
        <f t="shared" si="434"/>
        <v>0</v>
      </c>
      <c r="X2765" s="11">
        <f t="shared" si="435"/>
        <v>1.0052366956007197</v>
      </c>
      <c r="Y2765" s="12">
        <f t="shared" si="436"/>
        <v>0.50130575497950158</v>
      </c>
      <c r="Z2765" s="11">
        <f t="shared" si="437"/>
        <v>1</v>
      </c>
      <c r="AA2765" s="11">
        <f t="shared" si="438"/>
        <v>0</v>
      </c>
      <c r="AB2765" s="11">
        <f t="shared" si="439"/>
        <v>0</v>
      </c>
      <c r="AC2765" s="1" t="s">
        <v>2790</v>
      </c>
    </row>
    <row r="2766" spans="1:29" x14ac:dyDescent="0.2">
      <c r="A2766" s="1" t="s">
        <v>2791</v>
      </c>
      <c r="B2766" s="1">
        <v>0</v>
      </c>
      <c r="C2766" s="2">
        <v>41012</v>
      </c>
      <c r="D2766" s="2">
        <v>41148</v>
      </c>
      <c r="E2766" s="2">
        <v>41189</v>
      </c>
      <c r="F2766" s="1">
        <v>0</v>
      </c>
      <c r="G2766" s="1">
        <v>0</v>
      </c>
      <c r="H2766" s="1">
        <v>0</v>
      </c>
      <c r="I2766" s="1">
        <v>196.76</v>
      </c>
      <c r="J2766" s="1">
        <v>7.3170731707317097E-2</v>
      </c>
      <c r="K2766" s="1">
        <v>0</v>
      </c>
      <c r="L2766" s="1">
        <v>0</v>
      </c>
      <c r="M2766" s="1">
        <v>0</v>
      </c>
      <c r="N2766" s="7">
        <f t="shared" si="430"/>
        <v>0</v>
      </c>
      <c r="O2766" s="1">
        <v>0</v>
      </c>
      <c r="P2766" s="1" t="s">
        <v>30</v>
      </c>
      <c r="Q2766" s="1" t="s">
        <v>28</v>
      </c>
      <c r="R2766" s="10">
        <f>F2766*Part4Out!C$78+'relay test.csv'!H2766*Part4Out!C$79+'relay test.csv'!I2766*Part4Out!C$80+'relay test.csv'!J2766*Part4Out!C$81+'relay test.csv'!K2766*Part4Out!C$82+'relay test.csv'!L2766*Part4Out!C$83+'relay test.csv'!M2766*Part4Out!C$84+'relay test.csv'!N2766*Part4Out!C$85</f>
        <v>-0.73180144936071811</v>
      </c>
      <c r="S2766" s="10">
        <f>(F2766*Part4Out!C$78+'relay test.csv'!H2766*Part4Out!C$79+'relay test.csv'!I2766*Part4Out!C$80+'relay test.csv'!J2766*Part4Out!C$81+'relay test.csv'!K2766*Part4Out!C$82+'relay test.csv'!L2766*Part4Out!C$83+'relay test.csv'!M2766*Part4Out!C$84+'relay test.csv'!N2766*Part4Out!C$85) +Part4Out!C$77</f>
        <v>-3.3354367009260431</v>
      </c>
      <c r="T2766" s="10">
        <f t="shared" si="431"/>
        <v>3.5599036684086316E-2</v>
      </c>
      <c r="U2766" s="12">
        <f t="shared" si="432"/>
        <v>3.4375308804913407E-2</v>
      </c>
      <c r="V2766" s="11">
        <f t="shared" si="433"/>
        <v>0</v>
      </c>
      <c r="W2766" s="11">
        <f t="shared" si="434"/>
        <v>0</v>
      </c>
      <c r="X2766" s="11">
        <f t="shared" si="435"/>
        <v>0.48104163692904162</v>
      </c>
      <c r="Y2766" s="12">
        <f t="shared" si="436"/>
        <v>0.32479953630911246</v>
      </c>
      <c r="Z2766" s="11">
        <f t="shared" si="437"/>
        <v>0</v>
      </c>
      <c r="AA2766" s="11">
        <f t="shared" si="438"/>
        <v>0</v>
      </c>
      <c r="AB2766" s="11">
        <f t="shared" si="439"/>
        <v>0</v>
      </c>
      <c r="AC2766" s="1" t="s">
        <v>2791</v>
      </c>
    </row>
    <row r="2767" spans="1:29" x14ac:dyDescent="0.2">
      <c r="A2767" s="1" t="s">
        <v>2792</v>
      </c>
      <c r="B2767" s="1">
        <v>0</v>
      </c>
      <c r="C2767" s="2">
        <v>40993</v>
      </c>
      <c r="D2767" s="2">
        <v>40993</v>
      </c>
      <c r="E2767" s="2">
        <v>41029</v>
      </c>
      <c r="F2767" s="1">
        <v>0</v>
      </c>
      <c r="G2767" s="1">
        <v>0</v>
      </c>
      <c r="H2767" s="1">
        <v>0</v>
      </c>
      <c r="I2767" s="1">
        <v>64.239999999999995</v>
      </c>
      <c r="J2767" s="1">
        <v>8.3333333333333301E-2</v>
      </c>
      <c r="K2767" s="1">
        <v>1</v>
      </c>
      <c r="L2767" s="1">
        <v>0</v>
      </c>
      <c r="M2767" s="1">
        <v>0</v>
      </c>
      <c r="N2767" s="7">
        <f t="shared" si="430"/>
        <v>0</v>
      </c>
      <c r="O2767" s="1">
        <v>0</v>
      </c>
      <c r="P2767" s="1" t="s">
        <v>32</v>
      </c>
      <c r="Q2767" s="1" t="s">
        <v>24</v>
      </c>
      <c r="R2767" s="10">
        <f>F2767*Part4Out!C$78+'relay test.csv'!H2767*Part4Out!C$79+'relay test.csv'!I2767*Part4Out!C$80+'relay test.csv'!J2767*Part4Out!C$81+'relay test.csv'!K2767*Part4Out!C$82+'relay test.csv'!L2767*Part4Out!C$83+'relay test.csv'!M2767*Part4Out!C$84+'relay test.csv'!N2767*Part4Out!C$85</f>
        <v>0.24485825162836811</v>
      </c>
      <c r="S2767" s="10">
        <f>(F2767*Part4Out!C$78+'relay test.csv'!H2767*Part4Out!C$79+'relay test.csv'!I2767*Part4Out!C$80+'relay test.csv'!J2767*Part4Out!C$81+'relay test.csv'!K2767*Part4Out!C$82+'relay test.csv'!L2767*Part4Out!C$83+'relay test.csv'!M2767*Part4Out!C$84+'relay test.csv'!N2767*Part4Out!C$85) +Part4Out!C$77</f>
        <v>-2.358776999936957</v>
      </c>
      <c r="T2767" s="10">
        <f t="shared" si="431"/>
        <v>9.4535769777559828E-2</v>
      </c>
      <c r="U2767" s="12">
        <f t="shared" si="432"/>
        <v>8.6370653557326996E-2</v>
      </c>
      <c r="V2767" s="11">
        <f t="shared" si="433"/>
        <v>0</v>
      </c>
      <c r="W2767" s="11">
        <f t="shared" si="434"/>
        <v>0</v>
      </c>
      <c r="X2767" s="11">
        <f t="shared" si="435"/>
        <v>1.2774402252989387</v>
      </c>
      <c r="Y2767" s="12">
        <f t="shared" si="436"/>
        <v>0.56091053943304292</v>
      </c>
      <c r="Z2767" s="11">
        <f t="shared" si="437"/>
        <v>1</v>
      </c>
      <c r="AA2767" s="11">
        <f t="shared" si="438"/>
        <v>0</v>
      </c>
      <c r="AB2767" s="11">
        <f t="shared" si="439"/>
        <v>0</v>
      </c>
      <c r="AC2767" s="1" t="s">
        <v>2792</v>
      </c>
    </row>
    <row r="2768" spans="1:29" x14ac:dyDescent="0.2">
      <c r="A2768" s="1" t="s">
        <v>2793</v>
      </c>
      <c r="B2768" s="1">
        <v>0</v>
      </c>
      <c r="C2768" s="2">
        <v>40608</v>
      </c>
      <c r="D2768" s="2">
        <v>40623</v>
      </c>
      <c r="E2768" s="2">
        <v>40623</v>
      </c>
      <c r="F2768" s="1">
        <v>0</v>
      </c>
      <c r="G2768" s="1">
        <v>0</v>
      </c>
      <c r="H2768" s="1">
        <v>0</v>
      </c>
      <c r="I2768" s="1">
        <v>60.1</v>
      </c>
      <c r="J2768" s="1">
        <v>0</v>
      </c>
      <c r="K2768" s="1">
        <v>0</v>
      </c>
      <c r="L2768" s="1">
        <v>0</v>
      </c>
      <c r="M2768" s="1">
        <v>0</v>
      </c>
      <c r="N2768" s="7">
        <f t="shared" si="430"/>
        <v>0</v>
      </c>
      <c r="O2768" s="1">
        <v>0</v>
      </c>
      <c r="P2768" s="1" t="s">
        <v>30</v>
      </c>
      <c r="Q2768" s="1" t="s">
        <v>28</v>
      </c>
      <c r="R2768" s="10">
        <f>F2768*Part4Out!C$78+'relay test.csv'!H2768*Part4Out!C$79+'relay test.csv'!I2768*Part4Out!C$80+'relay test.csv'!J2768*Part4Out!C$81+'relay test.csv'!K2768*Part4Out!C$82+'relay test.csv'!L2768*Part4Out!C$83+'relay test.csv'!M2768*Part4Out!C$84+'relay test.csv'!N2768*Part4Out!C$85</f>
        <v>-0.21019006760692729</v>
      </c>
      <c r="S2768" s="10">
        <f>(F2768*Part4Out!C$78+'relay test.csv'!H2768*Part4Out!C$79+'relay test.csv'!I2768*Part4Out!C$80+'relay test.csv'!J2768*Part4Out!C$81+'relay test.csv'!K2768*Part4Out!C$82+'relay test.csv'!L2768*Part4Out!C$83+'relay test.csv'!M2768*Part4Out!C$84+'relay test.csv'!N2768*Part4Out!C$85) +Part4Out!C$77</f>
        <v>-2.8138253191722526</v>
      </c>
      <c r="T2768" s="10">
        <f t="shared" si="431"/>
        <v>5.9975129011409223E-2</v>
      </c>
      <c r="U2768" s="12">
        <f t="shared" si="432"/>
        <v>5.6581637974228043E-2</v>
      </c>
      <c r="V2768" s="11">
        <f t="shared" si="433"/>
        <v>0</v>
      </c>
      <c r="W2768" s="11">
        <f t="shared" si="434"/>
        <v>0</v>
      </c>
      <c r="X2768" s="11">
        <f t="shared" si="435"/>
        <v>0.8104301948028747</v>
      </c>
      <c r="Y2768" s="12">
        <f t="shared" si="436"/>
        <v>0.44764509403861158</v>
      </c>
      <c r="Z2768" s="11">
        <f t="shared" si="437"/>
        <v>0</v>
      </c>
      <c r="AA2768" s="11">
        <f t="shared" si="438"/>
        <v>0</v>
      </c>
      <c r="AB2768" s="11">
        <f t="shared" si="439"/>
        <v>0</v>
      </c>
      <c r="AC2768" s="1" t="s">
        <v>2793</v>
      </c>
    </row>
    <row r="2769" spans="1:29" x14ac:dyDescent="0.2">
      <c r="A2769" s="1" t="s">
        <v>2794</v>
      </c>
      <c r="B2769" s="1">
        <v>1</v>
      </c>
      <c r="C2769" s="2">
        <v>40624</v>
      </c>
      <c r="D2769" s="2">
        <v>40928</v>
      </c>
      <c r="E2769" s="2">
        <v>40928</v>
      </c>
      <c r="F2769" s="1">
        <v>44</v>
      </c>
      <c r="G2769" s="1">
        <v>4.5454545450000001</v>
      </c>
      <c r="H2769" s="1">
        <v>2.2727272730000001</v>
      </c>
      <c r="I2769" s="1">
        <v>104.66</v>
      </c>
      <c r="J2769" s="1">
        <v>0</v>
      </c>
      <c r="K2769" s="1">
        <v>0</v>
      </c>
      <c r="L2769" s="1">
        <v>0</v>
      </c>
      <c r="M2769" s="1">
        <v>0</v>
      </c>
      <c r="N2769" s="7">
        <f t="shared" si="430"/>
        <v>1</v>
      </c>
      <c r="O2769" s="1">
        <v>0</v>
      </c>
      <c r="P2769" s="1" t="s">
        <v>23</v>
      </c>
      <c r="Q2769" s="1" t="s">
        <v>28</v>
      </c>
      <c r="R2769" s="10">
        <f>F2769*Part4Out!C$78+'relay test.csv'!H2769*Part4Out!C$79+'relay test.csv'!I2769*Part4Out!C$80+'relay test.csv'!J2769*Part4Out!C$81+'relay test.csv'!K2769*Part4Out!C$82+'relay test.csv'!L2769*Part4Out!C$83+'relay test.csv'!M2769*Part4Out!C$84+'relay test.csv'!N2769*Part4Out!C$85</f>
        <v>9.2494186937518617</v>
      </c>
      <c r="S2769" s="10">
        <f>(F2769*Part4Out!C$78+'relay test.csv'!H2769*Part4Out!C$79+'relay test.csv'!I2769*Part4Out!C$80+'relay test.csv'!J2769*Part4Out!C$81+'relay test.csv'!K2769*Part4Out!C$82+'relay test.csv'!L2769*Part4Out!C$83+'relay test.csv'!M2769*Part4Out!C$84+'relay test.csv'!N2769*Part4Out!C$85) +Part4Out!C$77</f>
        <v>6.645783442186536</v>
      </c>
      <c r="T2769" s="10">
        <f t="shared" si="431"/>
        <v>769.53269590900163</v>
      </c>
      <c r="U2769" s="12">
        <f t="shared" si="432"/>
        <v>0.99870219653843462</v>
      </c>
      <c r="V2769" s="11">
        <f t="shared" si="433"/>
        <v>1</v>
      </c>
      <c r="W2769" s="11">
        <f t="shared" si="434"/>
        <v>1</v>
      </c>
      <c r="X2769" s="11">
        <f t="shared" si="435"/>
        <v>10398.519235099515</v>
      </c>
      <c r="Y2769" s="12">
        <f t="shared" si="436"/>
        <v>0.99990384170869895</v>
      </c>
      <c r="Z2769" s="11">
        <f t="shared" si="437"/>
        <v>1</v>
      </c>
      <c r="AA2769" s="11">
        <f t="shared" si="438"/>
        <v>1</v>
      </c>
      <c r="AB2769" s="11">
        <f t="shared" si="439"/>
        <v>1</v>
      </c>
      <c r="AC2769" s="1" t="s">
        <v>2794</v>
      </c>
    </row>
    <row r="2770" spans="1:29" x14ac:dyDescent="0.2">
      <c r="A2770" s="1" t="s">
        <v>2795</v>
      </c>
      <c r="B2770" s="1">
        <v>1</v>
      </c>
      <c r="C2770" s="2">
        <v>40708</v>
      </c>
      <c r="D2770" s="2">
        <v>40708</v>
      </c>
      <c r="E2770" s="2">
        <v>40708</v>
      </c>
      <c r="F2770" s="1">
        <v>41</v>
      </c>
      <c r="G2770" s="1">
        <v>2.4390243900000002</v>
      </c>
      <c r="H2770" s="1">
        <v>2.4390243900000002</v>
      </c>
      <c r="I2770" s="1">
        <v>60.82</v>
      </c>
      <c r="J2770" s="1">
        <v>0</v>
      </c>
      <c r="K2770" s="1">
        <v>0</v>
      </c>
      <c r="L2770" s="1">
        <v>0</v>
      </c>
      <c r="M2770" s="1">
        <v>0</v>
      </c>
      <c r="N2770" s="7">
        <f t="shared" si="430"/>
        <v>0</v>
      </c>
      <c r="O2770" s="1">
        <v>0</v>
      </c>
      <c r="P2770" s="1" t="s">
        <v>36</v>
      </c>
      <c r="Q2770" s="1" t="s">
        <v>28</v>
      </c>
      <c r="R2770" s="10">
        <f>F2770*Part4Out!C$78+'relay test.csv'!H2770*Part4Out!C$79+'relay test.csv'!I2770*Part4Out!C$80+'relay test.csv'!J2770*Part4Out!C$81+'relay test.csv'!K2770*Part4Out!C$82+'relay test.csv'!L2770*Part4Out!C$83+'relay test.csv'!M2770*Part4Out!C$84+'relay test.csv'!N2770*Part4Out!C$85</f>
        <v>8.507256747538289</v>
      </c>
      <c r="S2770" s="10">
        <f>(F2770*Part4Out!C$78+'relay test.csv'!H2770*Part4Out!C$79+'relay test.csv'!I2770*Part4Out!C$80+'relay test.csv'!J2770*Part4Out!C$81+'relay test.csv'!K2770*Part4Out!C$82+'relay test.csv'!L2770*Part4Out!C$83+'relay test.csv'!M2770*Part4Out!C$84+'relay test.csv'!N2770*Part4Out!C$85) +Part4Out!C$77</f>
        <v>5.9036214959729634</v>
      </c>
      <c r="T2770" s="10">
        <f t="shared" si="431"/>
        <v>366.36184625322238</v>
      </c>
      <c r="U2770" s="12">
        <f t="shared" si="432"/>
        <v>0.99727788824506647</v>
      </c>
      <c r="V2770" s="11">
        <f t="shared" si="433"/>
        <v>1</v>
      </c>
      <c r="W2770" s="11">
        <f t="shared" si="434"/>
        <v>1</v>
      </c>
      <c r="X2770" s="11">
        <f t="shared" si="435"/>
        <v>4950.5637973843768</v>
      </c>
      <c r="Y2770" s="12">
        <f t="shared" si="436"/>
        <v>0.99979804359977587</v>
      </c>
      <c r="Z2770" s="11">
        <f t="shared" si="437"/>
        <v>1</v>
      </c>
      <c r="AA2770" s="11">
        <f t="shared" si="438"/>
        <v>1</v>
      </c>
      <c r="AB2770" s="11">
        <f t="shared" si="439"/>
        <v>1</v>
      </c>
      <c r="AC2770" s="1" t="s">
        <v>2795</v>
      </c>
    </row>
    <row r="2771" spans="1:29" x14ac:dyDescent="0.2">
      <c r="A2771" s="1" t="s">
        <v>2796</v>
      </c>
      <c r="B2771" s="1">
        <v>1</v>
      </c>
      <c r="C2771" s="2">
        <v>40895</v>
      </c>
      <c r="D2771" s="2">
        <v>40898</v>
      </c>
      <c r="E2771" s="2">
        <v>40920</v>
      </c>
      <c r="F2771" s="1">
        <v>45</v>
      </c>
      <c r="G2771" s="1">
        <v>0</v>
      </c>
      <c r="H2771" s="1">
        <v>0</v>
      </c>
      <c r="I2771" s="1">
        <v>45.85</v>
      </c>
      <c r="J2771" s="1">
        <v>9.0909090909090898E-2</v>
      </c>
      <c r="K2771" s="1">
        <v>0</v>
      </c>
      <c r="L2771" s="1">
        <v>0</v>
      </c>
      <c r="M2771" s="1">
        <v>0</v>
      </c>
      <c r="N2771" s="7">
        <f t="shared" si="430"/>
        <v>1</v>
      </c>
      <c r="O2771" s="1">
        <v>0</v>
      </c>
      <c r="P2771" s="1" t="s">
        <v>23</v>
      </c>
      <c r="Q2771" s="1" t="s">
        <v>28</v>
      </c>
      <c r="R2771" s="10">
        <f>F2771*Part4Out!C$78+'relay test.csv'!H2771*Part4Out!C$79+'relay test.csv'!I2771*Part4Out!C$80+'relay test.csv'!J2771*Part4Out!C$81+'relay test.csv'!K2771*Part4Out!C$82+'relay test.csv'!L2771*Part4Out!C$83+'relay test.csv'!M2771*Part4Out!C$84+'relay test.csv'!N2771*Part4Out!C$85</f>
        <v>9.5685826874207027</v>
      </c>
      <c r="S2771" s="10">
        <f>(F2771*Part4Out!C$78+'relay test.csv'!H2771*Part4Out!C$79+'relay test.csv'!I2771*Part4Out!C$80+'relay test.csv'!J2771*Part4Out!C$81+'relay test.csv'!K2771*Part4Out!C$82+'relay test.csv'!L2771*Part4Out!C$83+'relay test.csv'!M2771*Part4Out!C$84+'relay test.csv'!N2771*Part4Out!C$85) +Part4Out!C$77</f>
        <v>6.9649474358553771</v>
      </c>
      <c r="T2771" s="10">
        <f t="shared" si="431"/>
        <v>1058.8592579321585</v>
      </c>
      <c r="U2771" s="12">
        <f t="shared" si="432"/>
        <v>0.99905647849701196</v>
      </c>
      <c r="V2771" s="11">
        <f t="shared" si="433"/>
        <v>1</v>
      </c>
      <c r="W2771" s="11">
        <f t="shared" si="434"/>
        <v>1</v>
      </c>
      <c r="X2771" s="11">
        <f t="shared" si="435"/>
        <v>14308.122863921511</v>
      </c>
      <c r="Y2771" s="12">
        <f t="shared" si="436"/>
        <v>0.99993011451438985</v>
      </c>
      <c r="Z2771" s="11">
        <f t="shared" si="437"/>
        <v>1</v>
      </c>
      <c r="AA2771" s="11">
        <f t="shared" si="438"/>
        <v>1</v>
      </c>
      <c r="AB2771" s="11">
        <f t="shared" si="439"/>
        <v>1</v>
      </c>
      <c r="AC2771" s="1" t="s">
        <v>2796</v>
      </c>
    </row>
    <row r="2772" spans="1:29" x14ac:dyDescent="0.2">
      <c r="A2772" s="1" t="s">
        <v>2797</v>
      </c>
      <c r="B2772" s="1">
        <v>1</v>
      </c>
      <c r="C2772" s="2">
        <v>40677</v>
      </c>
      <c r="D2772" s="2">
        <v>40736</v>
      </c>
      <c r="E2772" s="2">
        <v>40736</v>
      </c>
      <c r="F2772" s="1">
        <v>35</v>
      </c>
      <c r="G2772" s="1">
        <v>71.428571430000005</v>
      </c>
      <c r="H2772" s="1">
        <v>0</v>
      </c>
      <c r="I2772" s="1">
        <v>51.51</v>
      </c>
      <c r="J2772" s="1">
        <v>0</v>
      </c>
      <c r="K2772" s="1">
        <v>0</v>
      </c>
      <c r="L2772" s="1">
        <v>0</v>
      </c>
      <c r="M2772" s="1">
        <v>0</v>
      </c>
      <c r="N2772" s="7">
        <f t="shared" si="430"/>
        <v>0</v>
      </c>
      <c r="O2772" s="1">
        <v>0</v>
      </c>
      <c r="P2772" s="1" t="s">
        <v>36</v>
      </c>
      <c r="Q2772" s="1" t="s">
        <v>28</v>
      </c>
      <c r="R2772" s="10">
        <f>F2772*Part4Out!C$78+'relay test.csv'!H2772*Part4Out!C$79+'relay test.csv'!I2772*Part4Out!C$80+'relay test.csv'!J2772*Part4Out!C$81+'relay test.csv'!K2772*Part4Out!C$82+'relay test.csv'!L2772*Part4Out!C$83+'relay test.csv'!M2772*Part4Out!C$84+'relay test.csv'!N2772*Part4Out!C$85</f>
        <v>7.2235987879027226</v>
      </c>
      <c r="S2772" s="10">
        <f>(F2772*Part4Out!C$78+'relay test.csv'!H2772*Part4Out!C$79+'relay test.csv'!I2772*Part4Out!C$80+'relay test.csv'!J2772*Part4Out!C$81+'relay test.csv'!K2772*Part4Out!C$82+'relay test.csv'!L2772*Part4Out!C$83+'relay test.csv'!M2772*Part4Out!C$84+'relay test.csv'!N2772*Part4Out!C$85) +Part4Out!C$77</f>
        <v>4.6199635363373979</v>
      </c>
      <c r="T2772" s="10">
        <f t="shared" si="431"/>
        <v>101.49033135287426</v>
      </c>
      <c r="U2772" s="12">
        <f t="shared" si="432"/>
        <v>0.99024298207645556</v>
      </c>
      <c r="V2772" s="11">
        <f t="shared" si="433"/>
        <v>1</v>
      </c>
      <c r="W2772" s="11">
        <f t="shared" si="434"/>
        <v>1</v>
      </c>
      <c r="X2772" s="11">
        <f t="shared" si="435"/>
        <v>1371.415624521147</v>
      </c>
      <c r="Y2772" s="12">
        <f t="shared" si="436"/>
        <v>0.99927135775625631</v>
      </c>
      <c r="Z2772" s="11">
        <f t="shared" si="437"/>
        <v>1</v>
      </c>
      <c r="AA2772" s="11">
        <f t="shared" si="438"/>
        <v>1</v>
      </c>
      <c r="AB2772" s="11">
        <f t="shared" si="439"/>
        <v>1</v>
      </c>
      <c r="AC2772" s="1" t="s">
        <v>2797</v>
      </c>
    </row>
    <row r="2773" spans="1:29" x14ac:dyDescent="0.2">
      <c r="A2773" s="1" t="s">
        <v>2798</v>
      </c>
      <c r="B2773" s="1">
        <v>1</v>
      </c>
      <c r="C2773" s="2">
        <v>39981</v>
      </c>
      <c r="D2773" s="2">
        <v>40226</v>
      </c>
      <c r="E2773" s="2">
        <v>40842</v>
      </c>
      <c r="F2773" s="1">
        <v>18</v>
      </c>
      <c r="G2773" s="1">
        <v>0</v>
      </c>
      <c r="H2773" s="1">
        <v>0</v>
      </c>
      <c r="I2773" s="1">
        <v>31.46</v>
      </c>
      <c r="J2773" s="1">
        <v>2.9220779220779199E-2</v>
      </c>
      <c r="K2773" s="1">
        <v>1</v>
      </c>
      <c r="L2773" s="1">
        <v>0</v>
      </c>
      <c r="M2773" s="1">
        <v>0</v>
      </c>
      <c r="N2773" s="7">
        <f t="shared" si="430"/>
        <v>0</v>
      </c>
      <c r="O2773" s="1">
        <v>0</v>
      </c>
      <c r="P2773" s="1" t="s">
        <v>36</v>
      </c>
      <c r="Q2773" s="1" t="s">
        <v>24</v>
      </c>
      <c r="R2773" s="10">
        <f>F2773*Part4Out!C$78+'relay test.csv'!H2773*Part4Out!C$79+'relay test.csv'!I2773*Part4Out!C$80+'relay test.csv'!J2773*Part4Out!C$81+'relay test.csv'!K2773*Part4Out!C$82+'relay test.csv'!L2773*Part4Out!C$83+'relay test.csv'!M2773*Part4Out!C$84+'relay test.csv'!N2773*Part4Out!C$85</f>
        <v>4.1994341609877157</v>
      </c>
      <c r="S2773" s="10">
        <f>(F2773*Part4Out!C$78+'relay test.csv'!H2773*Part4Out!C$79+'relay test.csv'!I2773*Part4Out!C$80+'relay test.csv'!J2773*Part4Out!C$81+'relay test.csv'!K2773*Part4Out!C$82+'relay test.csv'!L2773*Part4Out!C$83+'relay test.csv'!M2773*Part4Out!C$84+'relay test.csv'!N2773*Part4Out!C$85) +Part4Out!C$77</f>
        <v>1.5957989094223906</v>
      </c>
      <c r="T2773" s="10">
        <f t="shared" si="431"/>
        <v>4.9322679338388529</v>
      </c>
      <c r="U2773" s="12">
        <f t="shared" si="432"/>
        <v>0.8314304055122328</v>
      </c>
      <c r="V2773" s="11">
        <f t="shared" si="433"/>
        <v>1</v>
      </c>
      <c r="W2773" s="11">
        <f t="shared" si="434"/>
        <v>1</v>
      </c>
      <c r="X2773" s="11">
        <f t="shared" si="435"/>
        <v>66.648607986830413</v>
      </c>
      <c r="Y2773" s="12">
        <f t="shared" si="436"/>
        <v>0.98521772982831113</v>
      </c>
      <c r="Z2773" s="11">
        <f t="shared" si="437"/>
        <v>1</v>
      </c>
      <c r="AA2773" s="11">
        <f t="shared" si="438"/>
        <v>1</v>
      </c>
      <c r="AB2773" s="11">
        <f t="shared" si="439"/>
        <v>1</v>
      </c>
      <c r="AC2773" s="1" t="s">
        <v>2798</v>
      </c>
    </row>
    <row r="2774" spans="1:29" x14ac:dyDescent="0.2">
      <c r="A2774" s="1" t="s">
        <v>2799</v>
      </c>
      <c r="B2774" s="1">
        <v>1</v>
      </c>
      <c r="C2774" s="2">
        <v>40806</v>
      </c>
      <c r="D2774" s="2">
        <v>40806</v>
      </c>
      <c r="E2774" s="2">
        <v>40841</v>
      </c>
      <c r="F2774" s="1">
        <v>38</v>
      </c>
      <c r="G2774" s="1">
        <v>21.05263158</v>
      </c>
      <c r="H2774" s="1">
        <v>5.263157895</v>
      </c>
      <c r="I2774" s="1">
        <v>100.62</v>
      </c>
      <c r="J2774" s="1">
        <v>5.7142857142857099E-2</v>
      </c>
      <c r="K2774" s="1">
        <v>0</v>
      </c>
      <c r="L2774" s="1">
        <v>0</v>
      </c>
      <c r="M2774" s="1">
        <v>0</v>
      </c>
      <c r="N2774" s="7">
        <f t="shared" si="430"/>
        <v>0</v>
      </c>
      <c r="O2774" s="1">
        <v>0</v>
      </c>
      <c r="P2774" s="1" t="s">
        <v>30</v>
      </c>
      <c r="Q2774" s="1" t="s">
        <v>28</v>
      </c>
      <c r="R2774" s="10">
        <f>F2774*Part4Out!C$78+'relay test.csv'!H2774*Part4Out!C$79+'relay test.csv'!I2774*Part4Out!C$80+'relay test.csv'!J2774*Part4Out!C$81+'relay test.csv'!K2774*Part4Out!C$82+'relay test.csv'!L2774*Part4Out!C$83+'relay test.csv'!M2774*Part4Out!C$84+'relay test.csv'!N2774*Part4Out!C$85</f>
        <v>7.7537816943189108</v>
      </c>
      <c r="S2774" s="10">
        <f>(F2774*Part4Out!C$78+'relay test.csv'!H2774*Part4Out!C$79+'relay test.csv'!I2774*Part4Out!C$80+'relay test.csv'!J2774*Part4Out!C$81+'relay test.csv'!K2774*Part4Out!C$82+'relay test.csv'!L2774*Part4Out!C$83+'relay test.csv'!M2774*Part4Out!C$84+'relay test.csv'!N2774*Part4Out!C$85) +Part4Out!C$77</f>
        <v>5.1501464427535861</v>
      </c>
      <c r="T2774" s="10">
        <f t="shared" si="431"/>
        <v>172.45674350812956</v>
      </c>
      <c r="U2774" s="12">
        <f t="shared" si="432"/>
        <v>0.99423487389550158</v>
      </c>
      <c r="V2774" s="11">
        <f t="shared" si="433"/>
        <v>1</v>
      </c>
      <c r="W2774" s="11">
        <f t="shared" si="434"/>
        <v>1</v>
      </c>
      <c r="X2774" s="11">
        <f t="shared" si="435"/>
        <v>2330.3685134178709</v>
      </c>
      <c r="Y2774" s="12">
        <f t="shared" si="436"/>
        <v>0.99957106738199275</v>
      </c>
      <c r="Z2774" s="11">
        <f t="shared" si="437"/>
        <v>1</v>
      </c>
      <c r="AA2774" s="11">
        <f t="shared" si="438"/>
        <v>1</v>
      </c>
      <c r="AB2774" s="11">
        <f t="shared" si="439"/>
        <v>1</v>
      </c>
      <c r="AC2774" s="1" t="s">
        <v>2799</v>
      </c>
    </row>
    <row r="2775" spans="1:29" x14ac:dyDescent="0.2">
      <c r="A2775" s="1" t="s">
        <v>2800</v>
      </c>
      <c r="B2775" s="1">
        <v>1</v>
      </c>
      <c r="C2775" s="2">
        <v>40676</v>
      </c>
      <c r="D2775" s="2">
        <v>40678</v>
      </c>
      <c r="E2775" s="2">
        <v>40678</v>
      </c>
      <c r="F2775" s="1">
        <v>45</v>
      </c>
      <c r="G2775" s="1">
        <v>4.4444444440000002</v>
      </c>
      <c r="H2775" s="1">
        <v>2.2222222220000001</v>
      </c>
      <c r="I2775" s="1">
        <v>56.69</v>
      </c>
      <c r="J2775" s="1">
        <v>0</v>
      </c>
      <c r="K2775" s="1">
        <v>0</v>
      </c>
      <c r="L2775" s="1">
        <v>0</v>
      </c>
      <c r="M2775" s="1">
        <v>0</v>
      </c>
      <c r="N2775" s="7">
        <f t="shared" si="430"/>
        <v>0</v>
      </c>
      <c r="O2775" s="1">
        <v>0</v>
      </c>
      <c r="P2775" s="1" t="s">
        <v>36</v>
      </c>
      <c r="Q2775" s="1" t="s">
        <v>28</v>
      </c>
      <c r="R2775" s="10">
        <f>F2775*Part4Out!C$78+'relay test.csv'!H2775*Part4Out!C$79+'relay test.csv'!I2775*Part4Out!C$80+'relay test.csv'!J2775*Part4Out!C$81+'relay test.csv'!K2775*Part4Out!C$82+'relay test.csv'!L2775*Part4Out!C$83+'relay test.csv'!M2775*Part4Out!C$84+'relay test.csv'!N2775*Part4Out!C$85</f>
        <v>9.3636650643963559</v>
      </c>
      <c r="S2775" s="10">
        <f>(F2775*Part4Out!C$78+'relay test.csv'!H2775*Part4Out!C$79+'relay test.csv'!I2775*Part4Out!C$80+'relay test.csv'!J2775*Part4Out!C$81+'relay test.csv'!K2775*Part4Out!C$82+'relay test.csv'!L2775*Part4Out!C$83+'relay test.csv'!M2775*Part4Out!C$84+'relay test.csv'!N2775*Part4Out!C$85) +Part4Out!C$77</f>
        <v>6.7600298128310303</v>
      </c>
      <c r="T2775" s="10">
        <f t="shared" si="431"/>
        <v>862.66791397862403</v>
      </c>
      <c r="U2775" s="12">
        <f t="shared" si="432"/>
        <v>0.99884214756179446</v>
      </c>
      <c r="V2775" s="11">
        <f t="shared" si="433"/>
        <v>1</v>
      </c>
      <c r="W2775" s="11">
        <f t="shared" si="434"/>
        <v>1</v>
      </c>
      <c r="X2775" s="11">
        <f t="shared" si="435"/>
        <v>11657.034125643786</v>
      </c>
      <c r="Y2775" s="12">
        <f t="shared" si="436"/>
        <v>0.99991422224457205</v>
      </c>
      <c r="Z2775" s="11">
        <f t="shared" si="437"/>
        <v>1</v>
      </c>
      <c r="AA2775" s="11">
        <f t="shared" si="438"/>
        <v>1</v>
      </c>
      <c r="AB2775" s="11">
        <f t="shared" si="439"/>
        <v>1</v>
      </c>
      <c r="AC2775" s="1" t="s">
        <v>2800</v>
      </c>
    </row>
    <row r="2776" spans="1:29" x14ac:dyDescent="0.2">
      <c r="A2776" s="1" t="s">
        <v>2801</v>
      </c>
      <c r="B2776" s="1">
        <v>0</v>
      </c>
      <c r="C2776" s="2">
        <v>41149</v>
      </c>
      <c r="D2776" s="2">
        <v>41114</v>
      </c>
      <c r="E2776" s="2">
        <v>41218</v>
      </c>
      <c r="F2776" s="1">
        <v>2</v>
      </c>
      <c r="G2776" s="1">
        <v>50</v>
      </c>
      <c r="H2776" s="1">
        <v>0</v>
      </c>
      <c r="I2776" s="1">
        <v>84.45</v>
      </c>
      <c r="J2776" s="1">
        <v>3.8461538461538498E-2</v>
      </c>
      <c r="K2776" s="1">
        <v>0</v>
      </c>
      <c r="L2776" s="1">
        <v>0</v>
      </c>
      <c r="M2776" s="1">
        <v>0</v>
      </c>
      <c r="N2776" s="7">
        <f t="shared" si="430"/>
        <v>0</v>
      </c>
      <c r="O2776" s="1">
        <v>0</v>
      </c>
      <c r="P2776" s="1" t="s">
        <v>36</v>
      </c>
      <c r="Q2776" s="1" t="s">
        <v>63</v>
      </c>
      <c r="R2776" s="10">
        <f>F2776*Part4Out!C$78+'relay test.csv'!H2776*Part4Out!C$79+'relay test.csv'!I2776*Part4Out!C$80+'relay test.csv'!J2776*Part4Out!C$81+'relay test.csv'!K2776*Part4Out!C$82+'relay test.csv'!L2776*Part4Out!C$83+'relay test.csv'!M2776*Part4Out!C$84+'relay test.csv'!N2776*Part4Out!C$85</f>
        <v>0.10476883033015788</v>
      </c>
      <c r="S2776" s="10">
        <f>(F2776*Part4Out!C$78+'relay test.csv'!H2776*Part4Out!C$79+'relay test.csv'!I2776*Part4Out!C$80+'relay test.csv'!J2776*Part4Out!C$81+'relay test.csv'!K2776*Part4Out!C$82+'relay test.csv'!L2776*Part4Out!C$83+'relay test.csv'!M2776*Part4Out!C$84+'relay test.csv'!N2776*Part4Out!C$85) +Part4Out!C$77</f>
        <v>-2.4988664212351672</v>
      </c>
      <c r="T2776" s="10">
        <f t="shared" si="431"/>
        <v>8.2178101194829115E-2</v>
      </c>
      <c r="U2776" s="12">
        <f t="shared" si="432"/>
        <v>7.5937686323625062E-2</v>
      </c>
      <c r="V2776" s="11">
        <f t="shared" si="433"/>
        <v>0</v>
      </c>
      <c r="W2776" s="11">
        <f t="shared" si="434"/>
        <v>0</v>
      </c>
      <c r="X2776" s="11">
        <f t="shared" si="435"/>
        <v>1.1104538774261958</v>
      </c>
      <c r="Y2776" s="12">
        <f t="shared" si="436"/>
        <v>0.5261682756035635</v>
      </c>
      <c r="Z2776" s="11">
        <f t="shared" si="437"/>
        <v>1</v>
      </c>
      <c r="AA2776" s="11">
        <f t="shared" si="438"/>
        <v>0</v>
      </c>
      <c r="AB2776" s="11">
        <f t="shared" si="439"/>
        <v>0</v>
      </c>
      <c r="AC2776" s="1" t="s">
        <v>2801</v>
      </c>
    </row>
    <row r="2777" spans="1:29" x14ac:dyDescent="0.2">
      <c r="A2777" s="1" t="s">
        <v>2802</v>
      </c>
      <c r="B2777" s="1">
        <v>0</v>
      </c>
      <c r="C2777" s="2">
        <v>40422</v>
      </c>
      <c r="D2777" s="2">
        <v>40683</v>
      </c>
      <c r="E2777" s="2">
        <v>40683</v>
      </c>
      <c r="F2777" s="1">
        <v>0</v>
      </c>
      <c r="G2777" s="1">
        <v>0</v>
      </c>
      <c r="H2777" s="1">
        <v>0</v>
      </c>
      <c r="I2777" s="1">
        <v>50.28</v>
      </c>
      <c r="J2777" s="1">
        <v>0</v>
      </c>
      <c r="K2777" s="1">
        <v>0</v>
      </c>
      <c r="L2777" s="1">
        <v>0</v>
      </c>
      <c r="M2777" s="1">
        <v>0</v>
      </c>
      <c r="N2777" s="7">
        <f t="shared" si="430"/>
        <v>0</v>
      </c>
      <c r="O2777" s="1">
        <v>0</v>
      </c>
      <c r="P2777" s="1" t="s">
        <v>32</v>
      </c>
      <c r="Q2777" s="1" t="s">
        <v>28</v>
      </c>
      <c r="R2777" s="10">
        <f>F2777*Part4Out!C$78+'relay test.csv'!H2777*Part4Out!C$79+'relay test.csv'!I2777*Part4Out!C$80+'relay test.csv'!J2777*Part4Out!C$81+'relay test.csv'!K2777*Part4Out!C$82+'relay test.csv'!L2777*Part4Out!C$83+'relay test.csv'!M2777*Part4Out!C$84+'relay test.csv'!N2777*Part4Out!C$85</f>
        <v>-0.17584619965517978</v>
      </c>
      <c r="S2777" s="10">
        <f>(F2777*Part4Out!C$78+'relay test.csv'!H2777*Part4Out!C$79+'relay test.csv'!I2777*Part4Out!C$80+'relay test.csv'!J2777*Part4Out!C$81+'relay test.csv'!K2777*Part4Out!C$82+'relay test.csv'!L2777*Part4Out!C$83+'relay test.csv'!M2777*Part4Out!C$84+'relay test.csv'!N2777*Part4Out!C$85) +Part4Out!C$77</f>
        <v>-2.7794814512205051</v>
      </c>
      <c r="T2777" s="10">
        <f t="shared" si="431"/>
        <v>6.2070685711937544E-2</v>
      </c>
      <c r="U2777" s="12">
        <f t="shared" si="432"/>
        <v>5.8443083447246941E-2</v>
      </c>
      <c r="V2777" s="11">
        <f t="shared" si="433"/>
        <v>0</v>
      </c>
      <c r="W2777" s="11">
        <f t="shared" si="434"/>
        <v>0</v>
      </c>
      <c r="X2777" s="11">
        <f t="shared" si="435"/>
        <v>0.83874697299115608</v>
      </c>
      <c r="Y2777" s="12">
        <f t="shared" si="436"/>
        <v>0.45615138206141331</v>
      </c>
      <c r="Z2777" s="11">
        <f t="shared" si="437"/>
        <v>0</v>
      </c>
      <c r="AA2777" s="11">
        <f t="shared" si="438"/>
        <v>0</v>
      </c>
      <c r="AB2777" s="11">
        <f t="shared" si="439"/>
        <v>0</v>
      </c>
      <c r="AC2777" s="1" t="s">
        <v>2802</v>
      </c>
    </row>
    <row r="2778" spans="1:29" x14ac:dyDescent="0.2">
      <c r="A2778" s="1" t="s">
        <v>2803</v>
      </c>
      <c r="B2778" s="1">
        <v>1</v>
      </c>
      <c r="C2778" s="2">
        <v>41161</v>
      </c>
      <c r="D2778" s="2">
        <v>41161</v>
      </c>
      <c r="E2778" s="2">
        <v>41161</v>
      </c>
      <c r="F2778" s="1">
        <v>36</v>
      </c>
      <c r="G2778" s="1">
        <v>0</v>
      </c>
      <c r="H2778" s="1">
        <v>0</v>
      </c>
      <c r="I2778" s="1">
        <v>51.17</v>
      </c>
      <c r="J2778" s="1">
        <v>0</v>
      </c>
      <c r="K2778" s="1">
        <v>0</v>
      </c>
      <c r="L2778" s="1">
        <v>0</v>
      </c>
      <c r="M2778" s="1">
        <v>0</v>
      </c>
      <c r="N2778" s="7">
        <f t="shared" si="430"/>
        <v>1</v>
      </c>
      <c r="O2778" s="1">
        <v>0</v>
      </c>
      <c r="P2778" s="1" t="s">
        <v>160</v>
      </c>
      <c r="Q2778" s="1" t="s">
        <v>63</v>
      </c>
      <c r="R2778" s="10">
        <f>F2778*Part4Out!C$78+'relay test.csv'!H2778*Part4Out!C$79+'relay test.csv'!I2778*Part4Out!C$80+'relay test.csv'!J2778*Part4Out!C$81+'relay test.csv'!K2778*Part4Out!C$82+'relay test.csv'!L2778*Part4Out!C$83+'relay test.csv'!M2778*Part4Out!C$84+'relay test.csv'!N2778*Part4Out!C$85</f>
        <v>7.7004067753788288</v>
      </c>
      <c r="S2778" s="10">
        <f>(F2778*Part4Out!C$78+'relay test.csv'!H2778*Part4Out!C$79+'relay test.csv'!I2778*Part4Out!C$80+'relay test.csv'!J2778*Part4Out!C$81+'relay test.csv'!K2778*Part4Out!C$82+'relay test.csv'!L2778*Part4Out!C$83+'relay test.csv'!M2778*Part4Out!C$84+'relay test.csv'!N2778*Part4Out!C$85) +Part4Out!C$77</f>
        <v>5.0967715238135032</v>
      </c>
      <c r="T2778" s="10">
        <f t="shared" si="431"/>
        <v>163.49322036392283</v>
      </c>
      <c r="U2778" s="12">
        <f t="shared" si="432"/>
        <v>0.99392072209549054</v>
      </c>
      <c r="V2778" s="11">
        <f t="shared" si="433"/>
        <v>1</v>
      </c>
      <c r="W2778" s="11">
        <f t="shared" si="434"/>
        <v>1</v>
      </c>
      <c r="X2778" s="11">
        <f t="shared" si="435"/>
        <v>2209.2464762064546</v>
      </c>
      <c r="Y2778" s="12">
        <f t="shared" si="436"/>
        <v>0.99954756177161008</v>
      </c>
      <c r="Z2778" s="11">
        <f t="shared" si="437"/>
        <v>1</v>
      </c>
      <c r="AA2778" s="11">
        <f t="shared" si="438"/>
        <v>1</v>
      </c>
      <c r="AB2778" s="11">
        <f t="shared" si="439"/>
        <v>1</v>
      </c>
      <c r="AC2778" s="1" t="s">
        <v>2803</v>
      </c>
    </row>
    <row r="2779" spans="1:29" x14ac:dyDescent="0.2">
      <c r="A2779" s="1" t="s">
        <v>2804</v>
      </c>
      <c r="B2779" s="1">
        <v>1</v>
      </c>
      <c r="C2779" s="2">
        <v>40588</v>
      </c>
      <c r="D2779" s="2">
        <v>40588</v>
      </c>
      <c r="E2779" s="2">
        <v>40588</v>
      </c>
      <c r="F2779" s="1">
        <v>16</v>
      </c>
      <c r="G2779" s="1">
        <v>0</v>
      </c>
      <c r="H2779" s="1">
        <v>0</v>
      </c>
      <c r="I2779" s="1">
        <v>32.799999999999997</v>
      </c>
      <c r="J2779" s="1">
        <v>0</v>
      </c>
      <c r="K2779" s="1">
        <v>0</v>
      </c>
      <c r="L2779" s="1">
        <v>0</v>
      </c>
      <c r="M2779" s="1">
        <v>0</v>
      </c>
      <c r="N2779" s="7">
        <f t="shared" si="430"/>
        <v>0</v>
      </c>
      <c r="O2779" s="1">
        <v>0</v>
      </c>
      <c r="P2779" s="1" t="s">
        <v>32</v>
      </c>
      <c r="Q2779" s="1" t="s">
        <v>24</v>
      </c>
      <c r="R2779" s="10">
        <f>F2779*Part4Out!C$78+'relay test.csv'!H2779*Part4Out!C$79+'relay test.csv'!I2779*Part4Out!C$80+'relay test.csv'!J2779*Part4Out!C$81+'relay test.csv'!K2779*Part4Out!C$82+'relay test.csv'!L2779*Part4Out!C$83+'relay test.csv'!M2779*Part4Out!C$84+'relay test.csv'!N2779*Part4Out!C$85</f>
        <v>3.2698572108169386</v>
      </c>
      <c r="S2779" s="10">
        <f>(F2779*Part4Out!C$78+'relay test.csv'!H2779*Part4Out!C$79+'relay test.csv'!I2779*Part4Out!C$80+'relay test.csv'!J2779*Part4Out!C$81+'relay test.csv'!K2779*Part4Out!C$82+'relay test.csv'!L2779*Part4Out!C$83+'relay test.csv'!M2779*Part4Out!C$84+'relay test.csv'!N2779*Part4Out!C$85) +Part4Out!C$77</f>
        <v>0.66622195925161343</v>
      </c>
      <c r="T2779" s="10">
        <f t="shared" si="431"/>
        <v>1.9468680618520253</v>
      </c>
      <c r="U2779" s="12">
        <f t="shared" si="432"/>
        <v>0.66065667718712606</v>
      </c>
      <c r="V2779" s="11">
        <f t="shared" si="433"/>
        <v>1</v>
      </c>
      <c r="W2779" s="11">
        <f t="shared" si="434"/>
        <v>1</v>
      </c>
      <c r="X2779" s="11">
        <f t="shared" si="435"/>
        <v>26.30758263683072</v>
      </c>
      <c r="Y2779" s="12">
        <f t="shared" si="436"/>
        <v>0.96338013462051142</v>
      </c>
      <c r="Z2779" s="11">
        <f t="shared" si="437"/>
        <v>1</v>
      </c>
      <c r="AA2779" s="11">
        <f t="shared" si="438"/>
        <v>1</v>
      </c>
      <c r="AB2779" s="11">
        <f t="shared" si="439"/>
        <v>1</v>
      </c>
      <c r="AC2779" s="1" t="s">
        <v>2804</v>
      </c>
    </row>
    <row r="2780" spans="1:29" x14ac:dyDescent="0.2">
      <c r="A2780" s="1" t="s">
        <v>2805</v>
      </c>
      <c r="B2780" s="1">
        <v>1</v>
      </c>
      <c r="C2780" s="2">
        <v>40819</v>
      </c>
      <c r="D2780" s="2">
        <v>40819</v>
      </c>
      <c r="E2780" s="2">
        <v>40819</v>
      </c>
      <c r="F2780" s="1">
        <v>43</v>
      </c>
      <c r="G2780" s="1">
        <v>9.3023255809999998</v>
      </c>
      <c r="H2780" s="1">
        <v>0</v>
      </c>
      <c r="I2780" s="1">
        <v>39.04</v>
      </c>
      <c r="J2780" s="1">
        <v>0</v>
      </c>
      <c r="K2780" s="1">
        <v>0</v>
      </c>
      <c r="L2780" s="1">
        <v>0</v>
      </c>
      <c r="M2780" s="1">
        <v>0</v>
      </c>
      <c r="N2780" s="7">
        <f t="shared" si="430"/>
        <v>0</v>
      </c>
      <c r="O2780" s="1">
        <v>0</v>
      </c>
      <c r="P2780" s="1" t="s">
        <v>32</v>
      </c>
      <c r="Q2780" s="1" t="s">
        <v>28</v>
      </c>
      <c r="R2780" s="10">
        <f>F2780*Part4Out!C$78+'relay test.csv'!H2780*Part4Out!C$79+'relay test.csv'!I2780*Part4Out!C$80+'relay test.csv'!J2780*Part4Out!C$81+'relay test.csv'!K2780*Part4Out!C$82+'relay test.csv'!L2780*Part4Out!C$83+'relay test.csv'!M2780*Part4Out!C$84+'relay test.csv'!N2780*Part4Out!C$85</f>
        <v>8.9594955672182142</v>
      </c>
      <c r="S2780" s="10">
        <f>(F2780*Part4Out!C$78+'relay test.csv'!H2780*Part4Out!C$79+'relay test.csv'!I2780*Part4Out!C$80+'relay test.csv'!J2780*Part4Out!C$81+'relay test.csv'!K2780*Part4Out!C$82+'relay test.csv'!L2780*Part4Out!C$83+'relay test.csv'!M2780*Part4Out!C$84+'relay test.csv'!N2780*Part4Out!C$85) +Part4Out!C$77</f>
        <v>6.3558603156528886</v>
      </c>
      <c r="T2780" s="10">
        <f t="shared" si="431"/>
        <v>575.85754687349413</v>
      </c>
      <c r="U2780" s="12">
        <f t="shared" si="432"/>
        <v>0.99826646976290789</v>
      </c>
      <c r="V2780" s="11">
        <f t="shared" si="433"/>
        <v>1</v>
      </c>
      <c r="W2780" s="11">
        <f t="shared" si="434"/>
        <v>1</v>
      </c>
      <c r="X2780" s="11">
        <f t="shared" si="435"/>
        <v>7781.4312629925544</v>
      </c>
      <c r="Y2780" s="12">
        <f t="shared" si="436"/>
        <v>0.99987150545039116</v>
      </c>
      <c r="Z2780" s="11">
        <f t="shared" si="437"/>
        <v>1</v>
      </c>
      <c r="AA2780" s="11">
        <f t="shared" si="438"/>
        <v>1</v>
      </c>
      <c r="AB2780" s="11">
        <f t="shared" si="439"/>
        <v>1</v>
      </c>
      <c r="AC2780" s="1" t="s">
        <v>2805</v>
      </c>
    </row>
    <row r="2781" spans="1:29" x14ac:dyDescent="0.2">
      <c r="A2781" s="1" t="s">
        <v>2806</v>
      </c>
      <c r="B2781" s="1">
        <v>0</v>
      </c>
      <c r="C2781" s="2">
        <v>41030</v>
      </c>
      <c r="D2781" s="2">
        <v>41031</v>
      </c>
      <c r="E2781" s="2">
        <v>41031</v>
      </c>
      <c r="F2781" s="1">
        <v>7</v>
      </c>
      <c r="G2781" s="1">
        <v>14.28571429</v>
      </c>
      <c r="H2781" s="1">
        <v>0</v>
      </c>
      <c r="I2781" s="1">
        <v>81.67</v>
      </c>
      <c r="J2781" s="1">
        <v>0</v>
      </c>
      <c r="K2781" s="1">
        <v>0</v>
      </c>
      <c r="L2781" s="1">
        <v>0</v>
      </c>
      <c r="M2781" s="1">
        <v>0</v>
      </c>
      <c r="N2781" s="7">
        <f t="shared" si="430"/>
        <v>0</v>
      </c>
      <c r="O2781" s="1">
        <v>0</v>
      </c>
      <c r="P2781" s="1" t="s">
        <v>36</v>
      </c>
      <c r="Q2781" s="1" t="s">
        <v>28</v>
      </c>
      <c r="R2781" s="10">
        <f>F2781*Part4Out!C$78+'relay test.csv'!H2781*Part4Out!C$79+'relay test.csv'!I2781*Part4Out!C$80+'relay test.csv'!J2781*Part4Out!C$81+'relay test.csv'!K2781*Part4Out!C$82+'relay test.csv'!L2781*Part4Out!C$83+'relay test.csv'!M2781*Part4Out!C$84+'relay test.csv'!N2781*Part4Out!C$85</f>
        <v>1.1951216753014897</v>
      </c>
      <c r="S2781" s="10">
        <f>(F2781*Part4Out!C$78+'relay test.csv'!H2781*Part4Out!C$79+'relay test.csv'!I2781*Part4Out!C$80+'relay test.csv'!J2781*Part4Out!C$81+'relay test.csv'!K2781*Part4Out!C$82+'relay test.csv'!L2781*Part4Out!C$83+'relay test.csv'!M2781*Part4Out!C$84+'relay test.csv'!N2781*Part4Out!C$85) +Part4Out!C$77</f>
        <v>-1.4085135762638354</v>
      </c>
      <c r="T2781" s="10">
        <f t="shared" si="431"/>
        <v>0.24450645337008928</v>
      </c>
      <c r="U2781" s="12">
        <f t="shared" si="432"/>
        <v>0.19646861027355261</v>
      </c>
      <c r="V2781" s="11">
        <f t="shared" si="433"/>
        <v>0</v>
      </c>
      <c r="W2781" s="11">
        <f t="shared" si="434"/>
        <v>0</v>
      </c>
      <c r="X2781" s="11">
        <f t="shared" si="435"/>
        <v>3.3039597563447645</v>
      </c>
      <c r="Y2781" s="12">
        <f t="shared" si="436"/>
        <v>0.76765582007921174</v>
      </c>
      <c r="Z2781" s="11">
        <f t="shared" si="437"/>
        <v>1</v>
      </c>
      <c r="AA2781" s="11">
        <f t="shared" si="438"/>
        <v>0</v>
      </c>
      <c r="AB2781" s="11">
        <f t="shared" si="439"/>
        <v>0</v>
      </c>
      <c r="AC2781" s="1" t="s">
        <v>2806</v>
      </c>
    </row>
    <row r="2782" spans="1:29" x14ac:dyDescent="0.2">
      <c r="A2782" s="1" t="s">
        <v>2807</v>
      </c>
      <c r="B2782" s="1">
        <v>0</v>
      </c>
      <c r="C2782" s="2">
        <v>39806</v>
      </c>
      <c r="D2782" s="2">
        <v>39865</v>
      </c>
      <c r="E2782" s="2">
        <v>39865</v>
      </c>
      <c r="F2782" s="1">
        <v>0</v>
      </c>
      <c r="G2782" s="1">
        <v>0</v>
      </c>
      <c r="H2782" s="1">
        <v>0</v>
      </c>
      <c r="I2782" s="1">
        <v>69.84</v>
      </c>
      <c r="J2782" s="1">
        <v>0</v>
      </c>
      <c r="K2782" s="1">
        <v>0</v>
      </c>
      <c r="L2782" s="1">
        <v>0</v>
      </c>
      <c r="M2782" s="1">
        <v>0</v>
      </c>
      <c r="N2782" s="7">
        <f t="shared" si="430"/>
        <v>0</v>
      </c>
      <c r="O2782" s="1">
        <v>0</v>
      </c>
      <c r="P2782" s="1" t="s">
        <v>26</v>
      </c>
      <c r="Q2782" s="1" t="s">
        <v>24</v>
      </c>
      <c r="R2782" s="10">
        <f>F2782*Part4Out!C$78+'relay test.csv'!H2782*Part4Out!C$79+'relay test.csv'!I2782*Part4Out!C$80+'relay test.csv'!J2782*Part4Out!C$81+'relay test.csv'!K2782*Part4Out!C$82+'relay test.csv'!L2782*Part4Out!C$83+'relay test.csv'!M2782*Part4Out!C$84+'relay test.csv'!N2782*Part4Out!C$85</f>
        <v>-0.24425414844705162</v>
      </c>
      <c r="S2782" s="10">
        <f>(F2782*Part4Out!C$78+'relay test.csv'!H2782*Part4Out!C$79+'relay test.csv'!I2782*Part4Out!C$80+'relay test.csv'!J2782*Part4Out!C$81+'relay test.csv'!K2782*Part4Out!C$82+'relay test.csv'!L2782*Part4Out!C$83+'relay test.csv'!M2782*Part4Out!C$84+'relay test.csv'!N2782*Part4Out!C$85) +Part4Out!C$77</f>
        <v>-2.8478894000123769</v>
      </c>
      <c r="T2782" s="10">
        <f t="shared" si="431"/>
        <v>5.7966536026040648E-2</v>
      </c>
      <c r="U2782" s="12">
        <f t="shared" si="432"/>
        <v>5.4790519408842497E-2</v>
      </c>
      <c r="V2782" s="11">
        <f t="shared" si="433"/>
        <v>0</v>
      </c>
      <c r="W2782" s="11">
        <f t="shared" si="434"/>
        <v>0</v>
      </c>
      <c r="X2782" s="11">
        <f t="shared" si="435"/>
        <v>0.78328853739848159</v>
      </c>
      <c r="Y2782" s="12">
        <f t="shared" si="436"/>
        <v>0.43923825055319876</v>
      </c>
      <c r="Z2782" s="11">
        <f t="shared" si="437"/>
        <v>0</v>
      </c>
      <c r="AA2782" s="11">
        <f t="shared" si="438"/>
        <v>0</v>
      </c>
      <c r="AB2782" s="11">
        <f t="shared" si="439"/>
        <v>0</v>
      </c>
      <c r="AC2782" s="1" t="s">
        <v>2807</v>
      </c>
    </row>
    <row r="2783" spans="1:29" x14ac:dyDescent="0.2">
      <c r="A2783" s="1" t="s">
        <v>2808</v>
      </c>
      <c r="B2783" s="1">
        <v>1</v>
      </c>
      <c r="C2783" s="2">
        <v>41442</v>
      </c>
      <c r="D2783" s="2">
        <v>41489</v>
      </c>
      <c r="E2783" s="2">
        <v>41489</v>
      </c>
      <c r="F2783" s="1">
        <v>44</v>
      </c>
      <c r="G2783" s="1">
        <v>4.5454545450000001</v>
      </c>
      <c r="H2783" s="1">
        <v>0</v>
      </c>
      <c r="I2783" s="1">
        <v>88.64</v>
      </c>
      <c r="J2783" s="1">
        <v>0</v>
      </c>
      <c r="K2783" s="1">
        <v>1</v>
      </c>
      <c r="L2783" s="1">
        <v>0</v>
      </c>
      <c r="M2783" s="1">
        <v>0</v>
      </c>
      <c r="N2783" s="7">
        <f t="shared" si="430"/>
        <v>0</v>
      </c>
      <c r="O2783" s="1">
        <v>0</v>
      </c>
      <c r="P2783" s="1" t="s">
        <v>26</v>
      </c>
      <c r="Q2783" s="1" t="s">
        <v>63</v>
      </c>
      <c r="R2783" s="10">
        <f>F2783*Part4Out!C$78+'relay test.csv'!H2783*Part4Out!C$79+'relay test.csv'!I2783*Part4Out!C$80+'relay test.csv'!J2783*Part4Out!C$81+'relay test.csv'!K2783*Part4Out!C$82+'relay test.csv'!L2783*Part4Out!C$83+'relay test.csv'!M2783*Part4Out!C$84+'relay test.csv'!N2783*Part4Out!C$85</f>
        <v>9.5168201190534187</v>
      </c>
      <c r="S2783" s="10">
        <f>(F2783*Part4Out!C$78+'relay test.csv'!H2783*Part4Out!C$79+'relay test.csv'!I2783*Part4Out!C$80+'relay test.csv'!J2783*Part4Out!C$81+'relay test.csv'!K2783*Part4Out!C$82+'relay test.csv'!L2783*Part4Out!C$83+'relay test.csv'!M2783*Part4Out!C$84+'relay test.csv'!N2783*Part4Out!C$85) +Part4Out!C$77</f>
        <v>6.9131848674880931</v>
      </c>
      <c r="T2783" s="10">
        <f t="shared" si="431"/>
        <v>1005.4443554356483</v>
      </c>
      <c r="U2783" s="12">
        <f t="shared" si="432"/>
        <v>0.99900640309163724</v>
      </c>
      <c r="V2783" s="11">
        <f t="shared" si="433"/>
        <v>1</v>
      </c>
      <c r="W2783" s="11">
        <f t="shared" si="434"/>
        <v>1</v>
      </c>
      <c r="X2783" s="11">
        <f t="shared" si="435"/>
        <v>13586.33950890133</v>
      </c>
      <c r="Y2783" s="12">
        <f t="shared" si="436"/>
        <v>0.99992640207456762</v>
      </c>
      <c r="Z2783" s="11">
        <f t="shared" si="437"/>
        <v>1</v>
      </c>
      <c r="AA2783" s="11">
        <f t="shared" si="438"/>
        <v>1</v>
      </c>
      <c r="AB2783" s="11">
        <f t="shared" si="439"/>
        <v>1</v>
      </c>
      <c r="AC2783" s="1" t="s">
        <v>2808</v>
      </c>
    </row>
    <row r="2784" spans="1:29" x14ac:dyDescent="0.2">
      <c r="A2784" s="1" t="s">
        <v>2809</v>
      </c>
      <c r="B2784" s="1">
        <v>1</v>
      </c>
      <c r="C2784" s="2">
        <v>41050</v>
      </c>
      <c r="D2784" s="2">
        <v>41050</v>
      </c>
      <c r="E2784" s="2">
        <v>41057</v>
      </c>
      <c r="F2784" s="1">
        <v>44</v>
      </c>
      <c r="G2784" s="1">
        <v>9.0909090910000003</v>
      </c>
      <c r="H2784" s="1">
        <v>2.2727272730000001</v>
      </c>
      <c r="I2784" s="1">
        <v>62.32</v>
      </c>
      <c r="J2784" s="1">
        <v>0.42857142857142899</v>
      </c>
      <c r="K2784" s="1">
        <v>0</v>
      </c>
      <c r="L2784" s="1">
        <v>0</v>
      </c>
      <c r="M2784" s="1">
        <v>0</v>
      </c>
      <c r="N2784" s="7">
        <f t="shared" si="430"/>
        <v>0</v>
      </c>
      <c r="O2784" s="1">
        <v>0</v>
      </c>
      <c r="P2784" s="1" t="s">
        <v>32</v>
      </c>
      <c r="Q2784" s="1" t="s">
        <v>24</v>
      </c>
      <c r="R2784" s="10">
        <f>F2784*Part4Out!C$78+'relay test.csv'!H2784*Part4Out!C$79+'relay test.csv'!I2784*Part4Out!C$80+'relay test.csv'!J2784*Part4Out!C$81+'relay test.csv'!K2784*Part4Out!C$82+'relay test.csv'!L2784*Part4Out!C$83+'relay test.csv'!M2784*Part4Out!C$84+'relay test.csv'!N2784*Part4Out!C$85</f>
        <v>8.8776603248435642</v>
      </c>
      <c r="S2784" s="10">
        <f>(F2784*Part4Out!C$78+'relay test.csv'!H2784*Part4Out!C$79+'relay test.csv'!I2784*Part4Out!C$80+'relay test.csv'!J2784*Part4Out!C$81+'relay test.csv'!K2784*Part4Out!C$82+'relay test.csv'!L2784*Part4Out!C$83+'relay test.csv'!M2784*Part4Out!C$84+'relay test.csv'!N2784*Part4Out!C$85) +Part4Out!C$77</f>
        <v>6.2740250732782386</v>
      </c>
      <c r="T2784" s="10">
        <f t="shared" si="431"/>
        <v>530.60882478686722</v>
      </c>
      <c r="U2784" s="12">
        <f t="shared" si="432"/>
        <v>0.99811891760750793</v>
      </c>
      <c r="V2784" s="11">
        <f t="shared" si="433"/>
        <v>1</v>
      </c>
      <c r="W2784" s="11">
        <f t="shared" si="434"/>
        <v>1</v>
      </c>
      <c r="X2784" s="11">
        <f t="shared" si="435"/>
        <v>7169.9956352630979</v>
      </c>
      <c r="Y2784" s="12">
        <f t="shared" si="436"/>
        <v>0.99986054935034652</v>
      </c>
      <c r="Z2784" s="11">
        <f t="shared" si="437"/>
        <v>1</v>
      </c>
      <c r="AA2784" s="11">
        <f t="shared" si="438"/>
        <v>1</v>
      </c>
      <c r="AB2784" s="11">
        <f t="shared" si="439"/>
        <v>1</v>
      </c>
      <c r="AC2784" s="1" t="s">
        <v>2809</v>
      </c>
    </row>
    <row r="2785" spans="1:29" x14ac:dyDescent="0.2">
      <c r="A2785" s="1" t="s">
        <v>2810</v>
      </c>
      <c r="B2785" s="1">
        <v>1</v>
      </c>
      <c r="C2785" s="2">
        <v>40653</v>
      </c>
      <c r="D2785" s="2">
        <v>40653</v>
      </c>
      <c r="E2785" s="2">
        <v>41640</v>
      </c>
      <c r="F2785" s="1">
        <v>39</v>
      </c>
      <c r="G2785" s="1">
        <v>87.179487179999995</v>
      </c>
      <c r="H2785" s="1">
        <v>48.717948720000003</v>
      </c>
      <c r="I2785" s="1">
        <v>42.86</v>
      </c>
      <c r="J2785" s="1">
        <v>4.0526849037487303E-3</v>
      </c>
      <c r="K2785" s="1">
        <v>0</v>
      </c>
      <c r="L2785" s="1">
        <v>0</v>
      </c>
      <c r="M2785" s="1">
        <v>0</v>
      </c>
      <c r="N2785" s="7">
        <f t="shared" si="430"/>
        <v>0</v>
      </c>
      <c r="O2785" s="1">
        <v>0</v>
      </c>
      <c r="P2785" s="1" t="s">
        <v>36</v>
      </c>
      <c r="Q2785" s="1" t="s">
        <v>28</v>
      </c>
      <c r="R2785" s="10">
        <f>F2785*Part4Out!C$78+'relay test.csv'!H2785*Part4Out!C$79+'relay test.csv'!I2785*Part4Out!C$80+'relay test.csv'!J2785*Part4Out!C$81+'relay test.csv'!K2785*Part4Out!C$82+'relay test.csv'!L2785*Part4Out!C$83+'relay test.csv'!M2785*Part4Out!C$84+'relay test.csv'!N2785*Part4Out!C$85</f>
        <v>9.036458791493148</v>
      </c>
      <c r="S2785" s="10">
        <f>(F2785*Part4Out!C$78+'relay test.csv'!H2785*Part4Out!C$79+'relay test.csv'!I2785*Part4Out!C$80+'relay test.csv'!J2785*Part4Out!C$81+'relay test.csv'!K2785*Part4Out!C$82+'relay test.csv'!L2785*Part4Out!C$83+'relay test.csv'!M2785*Part4Out!C$84+'relay test.csv'!N2785*Part4Out!C$85) +Part4Out!C$77</f>
        <v>6.4328235399278224</v>
      </c>
      <c r="T2785" s="10">
        <f t="shared" si="431"/>
        <v>621.9275083759693</v>
      </c>
      <c r="U2785" s="12">
        <f t="shared" si="432"/>
        <v>0.99839467676968208</v>
      </c>
      <c r="V2785" s="11">
        <f t="shared" si="433"/>
        <v>1</v>
      </c>
      <c r="W2785" s="11">
        <f t="shared" si="434"/>
        <v>1</v>
      </c>
      <c r="X2785" s="11">
        <f t="shared" si="435"/>
        <v>8403.9641110321027</v>
      </c>
      <c r="Y2785" s="12">
        <f t="shared" si="436"/>
        <v>0.99988102269244816</v>
      </c>
      <c r="Z2785" s="11">
        <f t="shared" si="437"/>
        <v>1</v>
      </c>
      <c r="AA2785" s="11">
        <f t="shared" si="438"/>
        <v>1</v>
      </c>
      <c r="AB2785" s="11">
        <f t="shared" si="439"/>
        <v>1</v>
      </c>
      <c r="AC2785" s="1" t="s">
        <v>2810</v>
      </c>
    </row>
    <row r="2786" spans="1:29" x14ac:dyDescent="0.2">
      <c r="A2786" s="1" t="s">
        <v>2811</v>
      </c>
      <c r="B2786" s="1">
        <v>1</v>
      </c>
      <c r="C2786" s="2">
        <v>40593</v>
      </c>
      <c r="D2786" s="2">
        <v>40602</v>
      </c>
      <c r="E2786" s="2">
        <v>41050</v>
      </c>
      <c r="F2786" s="1">
        <v>47</v>
      </c>
      <c r="G2786" s="1">
        <v>2.1276595739999999</v>
      </c>
      <c r="H2786" s="1">
        <v>0</v>
      </c>
      <c r="I2786" s="1">
        <v>69.41</v>
      </c>
      <c r="J2786" s="1">
        <v>8.9285714285714298E-3</v>
      </c>
      <c r="K2786" s="1">
        <v>0</v>
      </c>
      <c r="L2786" s="1">
        <v>0</v>
      </c>
      <c r="M2786" s="1">
        <v>0</v>
      </c>
      <c r="N2786" s="7">
        <f t="shared" si="430"/>
        <v>0</v>
      </c>
      <c r="O2786" s="1">
        <v>0</v>
      </c>
      <c r="P2786" s="1" t="s">
        <v>32</v>
      </c>
      <c r="Q2786" s="1" t="s">
        <v>28</v>
      </c>
      <c r="R2786" s="10">
        <f>F2786*Part4Out!C$78+'relay test.csv'!H2786*Part4Out!C$79+'relay test.csv'!I2786*Part4Out!C$80+'relay test.csv'!J2786*Part4Out!C$81+'relay test.csv'!K2786*Part4Out!C$82+'relay test.csv'!L2786*Part4Out!C$83+'relay test.csv'!M2786*Part4Out!C$84+'relay test.csv'!N2786*Part4Out!C$85</f>
        <v>9.6940956910744003</v>
      </c>
      <c r="S2786" s="10">
        <f>(F2786*Part4Out!C$78+'relay test.csv'!H2786*Part4Out!C$79+'relay test.csv'!I2786*Part4Out!C$80+'relay test.csv'!J2786*Part4Out!C$81+'relay test.csv'!K2786*Part4Out!C$82+'relay test.csv'!L2786*Part4Out!C$83+'relay test.csv'!M2786*Part4Out!C$84+'relay test.csv'!N2786*Part4Out!C$85) +Part4Out!C$77</f>
        <v>7.0904604395090747</v>
      </c>
      <c r="T2786" s="10">
        <f t="shared" si="431"/>
        <v>1200.4604127819646</v>
      </c>
      <c r="U2786" s="12">
        <f t="shared" si="432"/>
        <v>0.99916767960944752</v>
      </c>
      <c r="V2786" s="11">
        <f t="shared" si="433"/>
        <v>1</v>
      </c>
      <c r="W2786" s="11">
        <f t="shared" si="434"/>
        <v>1</v>
      </c>
      <c r="X2786" s="11">
        <f t="shared" si="435"/>
        <v>16221.546868185178</v>
      </c>
      <c r="Y2786" s="12">
        <f t="shared" si="436"/>
        <v>0.9999383573980013</v>
      </c>
      <c r="Z2786" s="11">
        <f t="shared" si="437"/>
        <v>1</v>
      </c>
      <c r="AA2786" s="11">
        <f t="shared" si="438"/>
        <v>1</v>
      </c>
      <c r="AB2786" s="11">
        <f t="shared" si="439"/>
        <v>1</v>
      </c>
      <c r="AC2786" s="1" t="s">
        <v>2811</v>
      </c>
    </row>
    <row r="2787" spans="1:29" x14ac:dyDescent="0.2">
      <c r="A2787" s="1" t="s">
        <v>2812</v>
      </c>
      <c r="B2787" s="1">
        <v>0</v>
      </c>
      <c r="C2787" s="2">
        <v>41427</v>
      </c>
      <c r="D2787" s="2">
        <v>41483</v>
      </c>
      <c r="E2787" s="2">
        <v>41483</v>
      </c>
      <c r="F2787" s="1">
        <v>0</v>
      </c>
      <c r="G2787" s="1">
        <v>0</v>
      </c>
      <c r="H2787" s="1">
        <v>0</v>
      </c>
      <c r="I2787" s="1">
        <v>122.53</v>
      </c>
      <c r="J2787" s="1">
        <v>0</v>
      </c>
      <c r="K2787" s="1">
        <v>1</v>
      </c>
      <c r="L2787" s="1">
        <v>0</v>
      </c>
      <c r="M2787" s="1">
        <v>0</v>
      </c>
      <c r="N2787" s="7">
        <f t="shared" si="430"/>
        <v>0</v>
      </c>
      <c r="O2787" s="1">
        <v>0</v>
      </c>
      <c r="P2787" s="1" t="s">
        <v>26</v>
      </c>
      <c r="Q2787" s="1" t="s">
        <v>28</v>
      </c>
      <c r="R2787" s="10">
        <f>F2787*Part4Out!C$78+'relay test.csv'!H2787*Part4Out!C$79+'relay test.csv'!I2787*Part4Out!C$80+'relay test.csv'!J2787*Part4Out!C$81+'relay test.csv'!K2787*Part4Out!C$82+'relay test.csv'!L2787*Part4Out!C$83+'relay test.csv'!M2787*Part4Out!C$84+'relay test.csv'!N2787*Part4Out!C$85</f>
        <v>9.0728005790304489E-2</v>
      </c>
      <c r="S2787" s="10">
        <f>(F2787*Part4Out!C$78+'relay test.csv'!H2787*Part4Out!C$79+'relay test.csv'!I2787*Part4Out!C$80+'relay test.csv'!J2787*Part4Out!C$81+'relay test.csv'!K2787*Part4Out!C$82+'relay test.csv'!L2787*Part4Out!C$83+'relay test.csv'!M2787*Part4Out!C$84+'relay test.csv'!N2787*Part4Out!C$85) +Part4Out!C$77</f>
        <v>-2.5129072457750206</v>
      </c>
      <c r="T2787" s="10">
        <f t="shared" si="431"/>
        <v>8.10323156058812E-2</v>
      </c>
      <c r="U2787" s="12">
        <f t="shared" si="432"/>
        <v>7.4958273158065025E-2</v>
      </c>
      <c r="V2787" s="11">
        <f t="shared" si="433"/>
        <v>0</v>
      </c>
      <c r="W2787" s="11">
        <f t="shared" si="434"/>
        <v>0</v>
      </c>
      <c r="X2787" s="11">
        <f t="shared" si="435"/>
        <v>1.0949711389417691</v>
      </c>
      <c r="Y2787" s="12">
        <f t="shared" si="436"/>
        <v>0.52266645520227584</v>
      </c>
      <c r="Z2787" s="11">
        <f t="shared" si="437"/>
        <v>1</v>
      </c>
      <c r="AA2787" s="11">
        <f t="shared" si="438"/>
        <v>0</v>
      </c>
      <c r="AB2787" s="11">
        <f t="shared" si="439"/>
        <v>0</v>
      </c>
      <c r="AC2787" s="1" t="s">
        <v>2812</v>
      </c>
    </row>
    <row r="2788" spans="1:29" x14ac:dyDescent="0.2">
      <c r="A2788" s="1" t="s">
        <v>2813</v>
      </c>
      <c r="B2788" s="1">
        <v>1</v>
      </c>
      <c r="C2788" s="2">
        <v>40726</v>
      </c>
      <c r="D2788" s="2">
        <v>40730</v>
      </c>
      <c r="E2788" s="2">
        <v>40730</v>
      </c>
      <c r="F2788" s="1">
        <v>34</v>
      </c>
      <c r="G2788" s="1">
        <v>5.8823529409999997</v>
      </c>
      <c r="H2788" s="1">
        <v>0</v>
      </c>
      <c r="I2788" s="1">
        <v>51.19</v>
      </c>
      <c r="J2788" s="1">
        <v>0</v>
      </c>
      <c r="K2788" s="1">
        <v>0</v>
      </c>
      <c r="L2788" s="1">
        <v>0</v>
      </c>
      <c r="M2788" s="1">
        <v>0</v>
      </c>
      <c r="N2788" s="7">
        <f t="shared" si="430"/>
        <v>0</v>
      </c>
      <c r="O2788" s="1">
        <v>0</v>
      </c>
      <c r="P2788" s="1" t="s">
        <v>36</v>
      </c>
      <c r="Q2788" s="1" t="s">
        <v>28</v>
      </c>
      <c r="R2788" s="10">
        <f>F2788*Part4Out!C$78+'relay test.csv'!H2788*Part4Out!C$79+'relay test.csv'!I2788*Part4Out!C$80+'relay test.csv'!J2788*Part4Out!C$81+'relay test.csv'!K2788*Part4Out!C$82+'relay test.csv'!L2788*Part4Out!C$83+'relay test.csv'!M2788*Part4Out!C$84+'relay test.csv'!N2788*Part4Out!C$85</f>
        <v>7.0131823159378124</v>
      </c>
      <c r="S2788" s="10">
        <f>(F2788*Part4Out!C$78+'relay test.csv'!H2788*Part4Out!C$79+'relay test.csv'!I2788*Part4Out!C$80+'relay test.csv'!J2788*Part4Out!C$81+'relay test.csv'!K2788*Part4Out!C$82+'relay test.csv'!L2788*Part4Out!C$83+'relay test.csv'!M2788*Part4Out!C$84+'relay test.csv'!N2788*Part4Out!C$85) +Part4Out!C$77</f>
        <v>4.4095470643724877</v>
      </c>
      <c r="T2788" s="10">
        <f t="shared" si="431"/>
        <v>82.232209170668668</v>
      </c>
      <c r="U2788" s="12">
        <f t="shared" si="432"/>
        <v>0.98798542042841264</v>
      </c>
      <c r="V2788" s="11">
        <f t="shared" si="433"/>
        <v>1</v>
      </c>
      <c r="W2788" s="11">
        <f t="shared" si="434"/>
        <v>1</v>
      </c>
      <c r="X2788" s="11">
        <f t="shared" si="435"/>
        <v>1111.1850261227107</v>
      </c>
      <c r="Y2788" s="12">
        <f t="shared" si="436"/>
        <v>0.99910086903122031</v>
      </c>
      <c r="Z2788" s="11">
        <f t="shared" si="437"/>
        <v>1</v>
      </c>
      <c r="AA2788" s="11">
        <f t="shared" si="438"/>
        <v>1</v>
      </c>
      <c r="AB2788" s="11">
        <f t="shared" si="439"/>
        <v>1</v>
      </c>
      <c r="AC2788" s="1" t="s">
        <v>2813</v>
      </c>
    </row>
    <row r="2789" spans="1:29" x14ac:dyDescent="0.2">
      <c r="A2789" s="1" t="s">
        <v>2814</v>
      </c>
      <c r="B2789" s="1">
        <v>1</v>
      </c>
      <c r="C2789" s="2">
        <v>40725</v>
      </c>
      <c r="D2789" s="2">
        <v>40730</v>
      </c>
      <c r="E2789" s="2">
        <v>40836</v>
      </c>
      <c r="F2789" s="1">
        <v>46</v>
      </c>
      <c r="G2789" s="1">
        <v>4.3478260869999996</v>
      </c>
      <c r="H2789" s="1">
        <v>0</v>
      </c>
      <c r="I2789" s="1">
        <v>53.1</v>
      </c>
      <c r="J2789" s="1">
        <v>9.4339622641509399E-2</v>
      </c>
      <c r="K2789" s="1">
        <v>0</v>
      </c>
      <c r="L2789" s="1">
        <v>0</v>
      </c>
      <c r="M2789" s="1">
        <v>0</v>
      </c>
      <c r="N2789" s="7">
        <f t="shared" si="430"/>
        <v>0</v>
      </c>
      <c r="O2789" s="1">
        <v>0</v>
      </c>
      <c r="P2789" s="1" t="s">
        <v>30</v>
      </c>
      <c r="Q2789" s="1" t="s">
        <v>24</v>
      </c>
      <c r="R2789" s="10">
        <f>F2789*Part4Out!C$78+'relay test.csv'!H2789*Part4Out!C$79+'relay test.csv'!I2789*Part4Out!C$80+'relay test.csv'!J2789*Part4Out!C$81+'relay test.csv'!K2789*Part4Out!C$82+'relay test.csv'!L2789*Part4Out!C$83+'relay test.csv'!M2789*Part4Out!C$84+'relay test.csv'!N2789*Part4Out!C$85</f>
        <v>9.4886321397713758</v>
      </c>
      <c r="S2789" s="10">
        <f>(F2789*Part4Out!C$78+'relay test.csv'!H2789*Part4Out!C$79+'relay test.csv'!I2789*Part4Out!C$80+'relay test.csv'!J2789*Part4Out!C$81+'relay test.csv'!K2789*Part4Out!C$82+'relay test.csv'!L2789*Part4Out!C$83+'relay test.csv'!M2789*Part4Out!C$84+'relay test.csv'!N2789*Part4Out!C$85) +Part4Out!C$77</f>
        <v>6.8849968882060502</v>
      </c>
      <c r="T2789" s="10">
        <f t="shared" si="431"/>
        <v>977.49862792969532</v>
      </c>
      <c r="U2789" s="12">
        <f t="shared" si="432"/>
        <v>0.99897802616022491</v>
      </c>
      <c r="V2789" s="11">
        <f t="shared" si="433"/>
        <v>1</v>
      </c>
      <c r="W2789" s="11">
        <f t="shared" si="434"/>
        <v>1</v>
      </c>
      <c r="X2789" s="11">
        <f t="shared" si="435"/>
        <v>13208.715287663737</v>
      </c>
      <c r="Y2789" s="12">
        <f t="shared" si="436"/>
        <v>0.99992429814131312</v>
      </c>
      <c r="Z2789" s="11">
        <f t="shared" si="437"/>
        <v>1</v>
      </c>
      <c r="AA2789" s="11">
        <f t="shared" si="438"/>
        <v>1</v>
      </c>
      <c r="AB2789" s="11">
        <f t="shared" si="439"/>
        <v>1</v>
      </c>
      <c r="AC2789" s="1" t="s">
        <v>2814</v>
      </c>
    </row>
    <row r="2790" spans="1:29" x14ac:dyDescent="0.2">
      <c r="A2790" s="1" t="s">
        <v>2815</v>
      </c>
      <c r="B2790" s="1">
        <v>0</v>
      </c>
      <c r="C2790" s="2">
        <v>40834</v>
      </c>
      <c r="D2790" s="2">
        <v>40854</v>
      </c>
      <c r="E2790" s="2">
        <v>40863</v>
      </c>
      <c r="F2790" s="1">
        <v>0</v>
      </c>
      <c r="G2790" s="1">
        <v>0</v>
      </c>
      <c r="H2790" s="1">
        <v>0</v>
      </c>
      <c r="I2790" s="1">
        <v>51.12</v>
      </c>
      <c r="J2790" s="1">
        <v>0.22222222222222199</v>
      </c>
      <c r="K2790" s="1">
        <v>0</v>
      </c>
      <c r="L2790" s="1">
        <v>0</v>
      </c>
      <c r="M2790" s="1">
        <v>0</v>
      </c>
      <c r="N2790" s="7">
        <f t="shared" si="430"/>
        <v>0</v>
      </c>
      <c r="O2790" s="1">
        <v>0</v>
      </c>
      <c r="P2790" s="1" t="s">
        <v>26</v>
      </c>
      <c r="Q2790" s="1" t="s">
        <v>28</v>
      </c>
      <c r="R2790" s="10">
        <f>F2790*Part4Out!C$78+'relay test.csv'!H2790*Part4Out!C$79+'relay test.csv'!I2790*Part4Out!C$80+'relay test.csv'!J2790*Part4Out!C$81+'relay test.csv'!K2790*Part4Out!C$82+'relay test.csv'!L2790*Part4Out!C$83+'relay test.csv'!M2790*Part4Out!C$84+'relay test.csv'!N2790*Part4Out!C$85</f>
        <v>-0.31139633330959338</v>
      </c>
      <c r="S2790" s="10">
        <f>(F2790*Part4Out!C$78+'relay test.csv'!H2790*Part4Out!C$79+'relay test.csv'!I2790*Part4Out!C$80+'relay test.csv'!J2790*Part4Out!C$81+'relay test.csv'!K2790*Part4Out!C$82+'relay test.csv'!L2790*Part4Out!C$83+'relay test.csv'!M2790*Part4Out!C$84+'relay test.csv'!N2790*Part4Out!C$85) +Part4Out!C$77</f>
        <v>-2.9150315848749186</v>
      </c>
      <c r="T2790" s="10">
        <f t="shared" si="431"/>
        <v>5.4202319032470005E-2</v>
      </c>
      <c r="U2790" s="12">
        <f t="shared" si="432"/>
        <v>5.1415480742079966E-2</v>
      </c>
      <c r="V2790" s="11">
        <f t="shared" si="433"/>
        <v>0</v>
      </c>
      <c r="W2790" s="11">
        <f t="shared" si="434"/>
        <v>0</v>
      </c>
      <c r="X2790" s="11">
        <f t="shared" si="435"/>
        <v>0.7324235344937039</v>
      </c>
      <c r="Y2790" s="12">
        <f t="shared" si="436"/>
        <v>0.42277394638820393</v>
      </c>
      <c r="Z2790" s="11">
        <f t="shared" si="437"/>
        <v>0</v>
      </c>
      <c r="AA2790" s="11">
        <f t="shared" si="438"/>
        <v>0</v>
      </c>
      <c r="AB2790" s="11">
        <f t="shared" si="439"/>
        <v>0</v>
      </c>
      <c r="AC2790" s="1" t="s">
        <v>2815</v>
      </c>
    </row>
    <row r="2791" spans="1:29" x14ac:dyDescent="0.2">
      <c r="A2791" s="1" t="s">
        <v>2816</v>
      </c>
      <c r="B2791" s="1">
        <v>1</v>
      </c>
      <c r="C2791" s="2">
        <v>40386</v>
      </c>
      <c r="D2791" s="2">
        <v>40386</v>
      </c>
      <c r="E2791" s="2">
        <v>40386</v>
      </c>
      <c r="F2791" s="1">
        <v>36</v>
      </c>
      <c r="G2791" s="1">
        <v>52.777777780000001</v>
      </c>
      <c r="H2791" s="1">
        <v>13.88888889</v>
      </c>
      <c r="I2791" s="1">
        <v>52.31</v>
      </c>
      <c r="J2791" s="1">
        <v>0</v>
      </c>
      <c r="K2791" s="1">
        <v>0</v>
      </c>
      <c r="L2791" s="1">
        <v>0</v>
      </c>
      <c r="M2791" s="1">
        <v>0</v>
      </c>
      <c r="N2791" s="7">
        <f t="shared" si="430"/>
        <v>0</v>
      </c>
      <c r="O2791" s="1">
        <v>0</v>
      </c>
      <c r="P2791" s="1" t="s">
        <v>30</v>
      </c>
      <c r="Q2791" s="1" t="s">
        <v>24</v>
      </c>
      <c r="R2791" s="10">
        <f>F2791*Part4Out!C$78+'relay test.csv'!H2791*Part4Out!C$79+'relay test.csv'!I2791*Part4Out!C$80+'relay test.csv'!J2791*Part4Out!C$81+'relay test.csv'!K2791*Part4Out!C$82+'relay test.csv'!L2791*Part4Out!C$83+'relay test.csv'!M2791*Part4Out!C$84+'relay test.csv'!N2791*Part4Out!C$85</f>
        <v>7.700000836353607</v>
      </c>
      <c r="S2791" s="10">
        <f>(F2791*Part4Out!C$78+'relay test.csv'!H2791*Part4Out!C$79+'relay test.csv'!I2791*Part4Out!C$80+'relay test.csv'!J2791*Part4Out!C$81+'relay test.csv'!K2791*Part4Out!C$82+'relay test.csv'!L2791*Part4Out!C$83+'relay test.csv'!M2791*Part4Out!C$84+'relay test.csv'!N2791*Part4Out!C$85) +Part4Out!C$77</f>
        <v>5.0963655847882823</v>
      </c>
      <c r="T2791" s="10">
        <f t="shared" si="431"/>
        <v>163.42686555433264</v>
      </c>
      <c r="U2791" s="12">
        <f t="shared" si="432"/>
        <v>0.99391826879002587</v>
      </c>
      <c r="V2791" s="11">
        <f t="shared" si="433"/>
        <v>1</v>
      </c>
      <c r="W2791" s="11">
        <f t="shared" si="434"/>
        <v>1</v>
      </c>
      <c r="X2791" s="11">
        <f t="shared" si="435"/>
        <v>2208.3498388477892</v>
      </c>
      <c r="Y2791" s="12">
        <f t="shared" si="436"/>
        <v>0.99954737815514016</v>
      </c>
      <c r="Z2791" s="11">
        <f t="shared" si="437"/>
        <v>1</v>
      </c>
      <c r="AA2791" s="11">
        <f t="shared" si="438"/>
        <v>1</v>
      </c>
      <c r="AB2791" s="11">
        <f t="shared" si="439"/>
        <v>1</v>
      </c>
      <c r="AC2791" s="1" t="s">
        <v>2816</v>
      </c>
    </row>
    <row r="2792" spans="1:29" x14ac:dyDescent="0.2">
      <c r="A2792" s="1" t="s">
        <v>2817</v>
      </c>
      <c r="B2792" s="1">
        <v>0</v>
      </c>
      <c r="C2792" s="2">
        <v>40641</v>
      </c>
      <c r="D2792" s="2">
        <v>40653</v>
      </c>
      <c r="E2792" s="2">
        <v>40653</v>
      </c>
      <c r="F2792" s="1">
        <v>0</v>
      </c>
      <c r="G2792" s="1">
        <v>0</v>
      </c>
      <c r="H2792" s="1">
        <v>0</v>
      </c>
      <c r="I2792" s="1">
        <v>48.63</v>
      </c>
      <c r="J2792" s="1">
        <v>0</v>
      </c>
      <c r="K2792" s="1">
        <v>0</v>
      </c>
      <c r="L2792" s="1">
        <v>0</v>
      </c>
      <c r="M2792" s="1">
        <v>0</v>
      </c>
      <c r="N2792" s="7">
        <f t="shared" si="430"/>
        <v>0</v>
      </c>
      <c r="O2792" s="1">
        <v>0</v>
      </c>
      <c r="P2792" s="1" t="s">
        <v>36</v>
      </c>
      <c r="Q2792" s="1" t="s">
        <v>24</v>
      </c>
      <c r="R2792" s="10">
        <f>F2792*Part4Out!C$78+'relay test.csv'!H2792*Part4Out!C$79+'relay test.csv'!I2792*Part4Out!C$80+'relay test.csv'!J2792*Part4Out!C$81+'relay test.csv'!K2792*Part4Out!C$82+'relay test.csv'!L2792*Part4Out!C$83+'relay test.csv'!M2792*Part4Out!C$84+'relay test.csv'!N2792*Part4Out!C$85</f>
        <v>-0.17007559047795132</v>
      </c>
      <c r="S2792" s="10">
        <f>(F2792*Part4Out!C$78+'relay test.csv'!H2792*Part4Out!C$79+'relay test.csv'!I2792*Part4Out!C$80+'relay test.csv'!J2792*Part4Out!C$81+'relay test.csv'!K2792*Part4Out!C$82+'relay test.csv'!L2792*Part4Out!C$83+'relay test.csv'!M2792*Part4Out!C$84+'relay test.csv'!N2792*Part4Out!C$85) +Part4Out!C$77</f>
        <v>-2.7737108420432763</v>
      </c>
      <c r="T2792" s="10">
        <f t="shared" si="431"/>
        <v>6.2429906846094431E-2</v>
      </c>
      <c r="U2792" s="12">
        <f t="shared" si="432"/>
        <v>5.8761435878082954E-2</v>
      </c>
      <c r="V2792" s="11">
        <f t="shared" si="433"/>
        <v>0</v>
      </c>
      <c r="W2792" s="11">
        <f t="shared" si="434"/>
        <v>0</v>
      </c>
      <c r="X2792" s="11">
        <f t="shared" si="435"/>
        <v>0.84360104597992247</v>
      </c>
      <c r="Y2792" s="12">
        <f t="shared" si="436"/>
        <v>0.45758329754663718</v>
      </c>
      <c r="Z2792" s="11">
        <f t="shared" si="437"/>
        <v>0</v>
      </c>
      <c r="AA2792" s="11">
        <f t="shared" si="438"/>
        <v>0</v>
      </c>
      <c r="AB2792" s="11">
        <f t="shared" si="439"/>
        <v>0</v>
      </c>
      <c r="AC2792" s="1" t="s">
        <v>2817</v>
      </c>
    </row>
    <row r="2793" spans="1:29" x14ac:dyDescent="0.2">
      <c r="A2793" s="1" t="s">
        <v>2818</v>
      </c>
      <c r="B2793" s="1">
        <v>0</v>
      </c>
      <c r="C2793" s="2">
        <v>40604</v>
      </c>
      <c r="D2793" s="2">
        <v>40608</v>
      </c>
      <c r="E2793" s="2">
        <v>40608</v>
      </c>
      <c r="F2793" s="1">
        <v>0</v>
      </c>
      <c r="G2793" s="1">
        <v>0</v>
      </c>
      <c r="H2793" s="1">
        <v>0</v>
      </c>
      <c r="I2793" s="1">
        <v>128.09</v>
      </c>
      <c r="J2793" s="1">
        <v>0</v>
      </c>
      <c r="K2793" s="1">
        <v>0</v>
      </c>
      <c r="L2793" s="1">
        <v>0</v>
      </c>
      <c r="M2793" s="1">
        <v>0</v>
      </c>
      <c r="N2793" s="7">
        <f t="shared" si="430"/>
        <v>0</v>
      </c>
      <c r="O2793" s="1">
        <v>0</v>
      </c>
      <c r="P2793" s="1" t="s">
        <v>32</v>
      </c>
      <c r="Q2793" s="1" t="s">
        <v>24</v>
      </c>
      <c r="R2793" s="10">
        <f>F2793*Part4Out!C$78+'relay test.csv'!H2793*Part4Out!C$79+'relay test.csv'!I2793*Part4Out!C$80+'relay test.csv'!J2793*Part4Out!C$81+'relay test.csv'!K2793*Part4Out!C$82+'relay test.csv'!L2793*Part4Out!C$83+'relay test.csv'!M2793*Part4Out!C$84+'relay test.csv'!N2793*Part4Out!C$85</f>
        <v>-0.44797413909769246</v>
      </c>
      <c r="S2793" s="10">
        <f>(F2793*Part4Out!C$78+'relay test.csv'!H2793*Part4Out!C$79+'relay test.csv'!I2793*Part4Out!C$80+'relay test.csv'!J2793*Part4Out!C$81+'relay test.csv'!K2793*Part4Out!C$82+'relay test.csv'!L2793*Part4Out!C$83+'relay test.csv'!M2793*Part4Out!C$84+'relay test.csv'!N2793*Part4Out!C$85) +Part4Out!C$77</f>
        <v>-3.0516093906630175</v>
      </c>
      <c r="T2793" s="10">
        <f t="shared" si="431"/>
        <v>4.7282766680607644E-2</v>
      </c>
      <c r="U2793" s="12">
        <f t="shared" si="432"/>
        <v>4.5148042329075752E-2</v>
      </c>
      <c r="V2793" s="11">
        <f t="shared" si="433"/>
        <v>0</v>
      </c>
      <c r="W2793" s="11">
        <f t="shared" si="434"/>
        <v>0</v>
      </c>
      <c r="X2793" s="11">
        <f t="shared" si="435"/>
        <v>0.63892120689718102</v>
      </c>
      <c r="Y2793" s="12">
        <f t="shared" si="436"/>
        <v>0.38984254045183286</v>
      </c>
      <c r="Z2793" s="11">
        <f t="shared" si="437"/>
        <v>0</v>
      </c>
      <c r="AA2793" s="11">
        <f t="shared" si="438"/>
        <v>0</v>
      </c>
      <c r="AB2793" s="11">
        <f t="shared" si="439"/>
        <v>0</v>
      </c>
      <c r="AC2793" s="1" t="s">
        <v>2818</v>
      </c>
    </row>
    <row r="2794" spans="1:29" x14ac:dyDescent="0.2">
      <c r="A2794" s="1" t="s">
        <v>2819</v>
      </c>
      <c r="B2794" s="1">
        <v>0</v>
      </c>
      <c r="C2794" s="2">
        <v>40567</v>
      </c>
      <c r="D2794" s="2">
        <v>41599</v>
      </c>
      <c r="E2794" s="2">
        <v>41599</v>
      </c>
      <c r="F2794" s="1">
        <v>3</v>
      </c>
      <c r="G2794" s="1">
        <v>100</v>
      </c>
      <c r="H2794" s="1">
        <v>100</v>
      </c>
      <c r="I2794" s="1">
        <v>80.5</v>
      </c>
      <c r="J2794" s="1">
        <v>0</v>
      </c>
      <c r="K2794" s="1">
        <v>0</v>
      </c>
      <c r="L2794" s="1">
        <v>0</v>
      </c>
      <c r="M2794" s="1">
        <v>0</v>
      </c>
      <c r="N2794" s="7">
        <f t="shared" si="430"/>
        <v>1</v>
      </c>
      <c r="O2794" s="1">
        <v>0</v>
      </c>
      <c r="P2794" s="1" t="s">
        <v>23</v>
      </c>
      <c r="Q2794" s="1" t="s">
        <v>24</v>
      </c>
      <c r="R2794" s="10">
        <f>F2794*Part4Out!C$78+'relay test.csv'!H2794*Part4Out!C$79+'relay test.csv'!I2794*Part4Out!C$80+'relay test.csv'!J2794*Part4Out!C$81+'relay test.csv'!K2794*Part4Out!C$82+'relay test.csv'!L2794*Part4Out!C$83+'relay test.csv'!M2794*Part4Out!C$84+'relay test.csv'!N2794*Part4Out!C$85</f>
        <v>2.5443373057706298</v>
      </c>
      <c r="S2794" s="10">
        <f>(F2794*Part4Out!C$78+'relay test.csv'!H2794*Part4Out!C$79+'relay test.csv'!I2794*Part4Out!C$80+'relay test.csv'!J2794*Part4Out!C$81+'relay test.csv'!K2794*Part4Out!C$82+'relay test.csv'!L2794*Part4Out!C$83+'relay test.csv'!M2794*Part4Out!C$84+'relay test.csv'!N2794*Part4Out!C$85) +Part4Out!C$77</f>
        <v>-5.9297945794695384E-2</v>
      </c>
      <c r="T2794" s="10">
        <f t="shared" si="431"/>
        <v>0.94242593547828279</v>
      </c>
      <c r="U2794" s="12">
        <f t="shared" si="432"/>
        <v>0.48517985590334983</v>
      </c>
      <c r="V2794" s="11">
        <f t="shared" si="433"/>
        <v>0</v>
      </c>
      <c r="W2794" s="11">
        <f t="shared" si="434"/>
        <v>0</v>
      </c>
      <c r="X2794" s="11">
        <f t="shared" si="435"/>
        <v>12.734786019912555</v>
      </c>
      <c r="Y2794" s="12">
        <f t="shared" si="436"/>
        <v>0.92719216749717037</v>
      </c>
      <c r="Z2794" s="11">
        <f t="shared" si="437"/>
        <v>1</v>
      </c>
      <c r="AA2794" s="11">
        <f t="shared" si="438"/>
        <v>0</v>
      </c>
      <c r="AB2794" s="11">
        <f t="shared" si="439"/>
        <v>0</v>
      </c>
      <c r="AC2794" s="1" t="s">
        <v>2819</v>
      </c>
    </row>
    <row r="2795" spans="1:29" x14ac:dyDescent="0.2">
      <c r="A2795" s="1" t="s">
        <v>2820</v>
      </c>
      <c r="B2795" s="1">
        <v>0</v>
      </c>
      <c r="C2795" s="2">
        <v>40852</v>
      </c>
      <c r="D2795" s="2">
        <v>40854</v>
      </c>
      <c r="E2795" s="2">
        <v>40854</v>
      </c>
      <c r="F2795" s="1">
        <v>0</v>
      </c>
      <c r="G2795" s="1">
        <v>0</v>
      </c>
      <c r="H2795" s="1">
        <v>0</v>
      </c>
      <c r="I2795" s="1">
        <v>59.28</v>
      </c>
      <c r="J2795" s="1">
        <v>0</v>
      </c>
      <c r="K2795" s="1">
        <v>0</v>
      </c>
      <c r="L2795" s="1">
        <v>0</v>
      </c>
      <c r="M2795" s="1">
        <v>0</v>
      </c>
      <c r="N2795" s="7">
        <f t="shared" si="430"/>
        <v>0</v>
      </c>
      <c r="O2795" s="1">
        <v>0</v>
      </c>
      <c r="P2795" s="1" t="s">
        <v>32</v>
      </c>
      <c r="Q2795" s="1" t="s">
        <v>28</v>
      </c>
      <c r="R2795" s="10">
        <f>F2795*Part4Out!C$78+'relay test.csv'!H2795*Part4Out!C$79+'relay test.csv'!I2795*Part4Out!C$80+'relay test.csv'!J2795*Part4Out!C$81+'relay test.csv'!K2795*Part4Out!C$82+'relay test.csv'!L2795*Part4Out!C$83+'relay test.csv'!M2795*Part4Out!C$84+'relay test.csv'!N2795*Part4Out!C$85</f>
        <v>-0.20732224971278951</v>
      </c>
      <c r="S2795" s="10">
        <f>(F2795*Part4Out!C$78+'relay test.csv'!H2795*Part4Out!C$79+'relay test.csv'!I2795*Part4Out!C$80+'relay test.csv'!J2795*Part4Out!C$81+'relay test.csv'!K2795*Part4Out!C$82+'relay test.csv'!L2795*Part4Out!C$83+'relay test.csv'!M2795*Part4Out!C$84+'relay test.csv'!N2795*Part4Out!C$85) +Part4Out!C$77</f>
        <v>-2.8109575012781147</v>
      </c>
      <c r="T2795" s="10">
        <f t="shared" si="431"/>
        <v>6.0147373624632954E-2</v>
      </c>
      <c r="U2795" s="12">
        <f t="shared" si="432"/>
        <v>5.6734917353037158E-2</v>
      </c>
      <c r="V2795" s="11">
        <f t="shared" si="433"/>
        <v>0</v>
      </c>
      <c r="W2795" s="11">
        <f t="shared" si="434"/>
        <v>0</v>
      </c>
      <c r="X2795" s="11">
        <f t="shared" si="435"/>
        <v>0.81275769684829913</v>
      </c>
      <c r="Y2795" s="12">
        <f t="shared" si="436"/>
        <v>0.44835429371579988</v>
      </c>
      <c r="Z2795" s="11">
        <f t="shared" si="437"/>
        <v>0</v>
      </c>
      <c r="AA2795" s="11">
        <f t="shared" si="438"/>
        <v>0</v>
      </c>
      <c r="AB2795" s="11">
        <f t="shared" si="439"/>
        <v>0</v>
      </c>
      <c r="AC2795" s="1" t="s">
        <v>2820</v>
      </c>
    </row>
    <row r="2796" spans="1:29" x14ac:dyDescent="0.2">
      <c r="A2796" s="1" t="s">
        <v>2821</v>
      </c>
      <c r="B2796" s="1">
        <v>1</v>
      </c>
      <c r="C2796" s="2">
        <v>40421</v>
      </c>
      <c r="D2796" s="2">
        <v>40623</v>
      </c>
      <c r="E2796" s="2">
        <v>40658</v>
      </c>
      <c r="F2796" s="1">
        <v>41</v>
      </c>
      <c r="G2796" s="1">
        <v>24.390243900000002</v>
      </c>
      <c r="H2796" s="1">
        <v>0</v>
      </c>
      <c r="I2796" s="1">
        <v>112.76</v>
      </c>
      <c r="J2796" s="1">
        <v>0.314285714285714</v>
      </c>
      <c r="K2796" s="1">
        <v>0</v>
      </c>
      <c r="L2796" s="1">
        <v>0</v>
      </c>
      <c r="M2796" s="1">
        <v>0</v>
      </c>
      <c r="N2796" s="7">
        <f t="shared" si="430"/>
        <v>0</v>
      </c>
      <c r="O2796" s="1">
        <v>0</v>
      </c>
      <c r="P2796" s="1" t="s">
        <v>32</v>
      </c>
      <c r="Q2796" s="1" t="s">
        <v>24</v>
      </c>
      <c r="R2796" s="10">
        <f>F2796*Part4Out!C$78+'relay test.csv'!H2796*Part4Out!C$79+'relay test.csv'!I2796*Part4Out!C$80+'relay test.csv'!J2796*Part4Out!C$81+'relay test.csv'!K2796*Part4Out!C$82+'relay test.csv'!L2796*Part4Out!C$83+'relay test.csv'!M2796*Part4Out!C$84+'relay test.csv'!N2796*Part4Out!C$85</f>
        <v>8.0910487240452778</v>
      </c>
      <c r="S2796" s="10">
        <f>(F2796*Part4Out!C$78+'relay test.csv'!H2796*Part4Out!C$79+'relay test.csv'!I2796*Part4Out!C$80+'relay test.csv'!J2796*Part4Out!C$81+'relay test.csv'!K2796*Part4Out!C$82+'relay test.csv'!L2796*Part4Out!C$83+'relay test.csv'!M2796*Part4Out!C$84+'relay test.csv'!N2796*Part4Out!C$85) +Part4Out!C$77</f>
        <v>5.4874134724799521</v>
      </c>
      <c r="T2796" s="10">
        <f t="shared" si="431"/>
        <v>241.63141159271112</v>
      </c>
      <c r="U2796" s="12">
        <f t="shared" si="432"/>
        <v>0.99587852210298877</v>
      </c>
      <c r="V2796" s="11">
        <f t="shared" si="433"/>
        <v>1</v>
      </c>
      <c r="W2796" s="11">
        <f t="shared" si="434"/>
        <v>1</v>
      </c>
      <c r="X2796" s="11">
        <f t="shared" si="435"/>
        <v>3265.1099746750383</v>
      </c>
      <c r="Y2796" s="12">
        <f t="shared" si="436"/>
        <v>0.9996938253739911</v>
      </c>
      <c r="Z2796" s="11">
        <f t="shared" si="437"/>
        <v>1</v>
      </c>
      <c r="AA2796" s="11">
        <f t="shared" si="438"/>
        <v>1</v>
      </c>
      <c r="AB2796" s="11">
        <f t="shared" si="439"/>
        <v>1</v>
      </c>
      <c r="AC2796" s="1" t="s">
        <v>2821</v>
      </c>
    </row>
    <row r="2797" spans="1:29" x14ac:dyDescent="0.2">
      <c r="A2797" s="1" t="s">
        <v>2822</v>
      </c>
      <c r="B2797" s="1">
        <v>0</v>
      </c>
      <c r="C2797" s="2">
        <v>41149</v>
      </c>
      <c r="D2797" s="2">
        <v>41110</v>
      </c>
      <c r="E2797" s="2">
        <v>41158</v>
      </c>
      <c r="F2797" s="1">
        <v>5</v>
      </c>
      <c r="G2797" s="1">
        <v>20</v>
      </c>
      <c r="H2797" s="1">
        <v>0</v>
      </c>
      <c r="I2797" s="1">
        <v>49.91</v>
      </c>
      <c r="J2797" s="1">
        <v>8.3333333333333301E-2</v>
      </c>
      <c r="K2797" s="1">
        <v>1</v>
      </c>
      <c r="L2797" s="1">
        <v>0</v>
      </c>
      <c r="M2797" s="1">
        <v>0</v>
      </c>
      <c r="N2797" s="7">
        <f t="shared" si="430"/>
        <v>1</v>
      </c>
      <c r="O2797" s="1">
        <v>0</v>
      </c>
      <c r="P2797" s="1" t="s">
        <v>160</v>
      </c>
      <c r="Q2797" s="1" t="s">
        <v>63</v>
      </c>
      <c r="R2797" s="10">
        <f>F2797*Part4Out!C$78+'relay test.csv'!H2797*Part4Out!C$79+'relay test.csv'!I2797*Part4Out!C$80+'relay test.csv'!J2797*Part4Out!C$81+'relay test.csv'!K2797*Part4Out!C$82+'relay test.csv'!L2797*Part4Out!C$83+'relay test.csv'!M2797*Part4Out!C$84+'relay test.csv'!N2797*Part4Out!C$85</f>
        <v>1.6167364918951934</v>
      </c>
      <c r="S2797" s="10">
        <f>(F2797*Part4Out!C$78+'relay test.csv'!H2797*Part4Out!C$79+'relay test.csv'!I2797*Part4Out!C$80+'relay test.csv'!J2797*Part4Out!C$81+'relay test.csv'!K2797*Part4Out!C$82+'relay test.csv'!L2797*Part4Out!C$83+'relay test.csv'!M2797*Part4Out!C$84+'relay test.csv'!N2797*Part4Out!C$85) +Part4Out!C$77</f>
        <v>-0.98689875967013174</v>
      </c>
      <c r="T2797" s="10">
        <f t="shared" si="431"/>
        <v>0.37273082834547783</v>
      </c>
      <c r="U2797" s="12">
        <f t="shared" si="432"/>
        <v>0.27152506569312068</v>
      </c>
      <c r="V2797" s="11">
        <f t="shared" si="433"/>
        <v>0</v>
      </c>
      <c r="W2797" s="11">
        <f t="shared" si="434"/>
        <v>0</v>
      </c>
      <c r="X2797" s="11">
        <f t="shared" si="435"/>
        <v>5.0366263950444923</v>
      </c>
      <c r="Y2797" s="12">
        <f t="shared" si="436"/>
        <v>0.83434456026284698</v>
      </c>
      <c r="Z2797" s="11">
        <f t="shared" si="437"/>
        <v>1</v>
      </c>
      <c r="AA2797" s="11">
        <f t="shared" si="438"/>
        <v>0</v>
      </c>
      <c r="AB2797" s="11">
        <f t="shared" si="439"/>
        <v>0</v>
      </c>
      <c r="AC2797" s="1" t="s">
        <v>2822</v>
      </c>
    </row>
    <row r="2798" spans="1:29" x14ac:dyDescent="0.2">
      <c r="A2798" s="1" t="s">
        <v>2823</v>
      </c>
      <c r="B2798" s="1">
        <v>1</v>
      </c>
      <c r="C2798" s="2">
        <v>41202</v>
      </c>
      <c r="D2798" s="2">
        <v>41226</v>
      </c>
      <c r="E2798" s="2">
        <v>41226</v>
      </c>
      <c r="F2798" s="1">
        <v>46</v>
      </c>
      <c r="G2798" s="1">
        <v>6.5217391300000003</v>
      </c>
      <c r="H2798" s="1">
        <v>0</v>
      </c>
      <c r="I2798" s="1">
        <v>98.69</v>
      </c>
      <c r="J2798" s="1">
        <v>0</v>
      </c>
      <c r="K2798" s="1">
        <v>0</v>
      </c>
      <c r="L2798" s="1">
        <v>0</v>
      </c>
      <c r="M2798" s="1">
        <v>0</v>
      </c>
      <c r="N2798" s="7">
        <f t="shared" si="430"/>
        <v>0</v>
      </c>
      <c r="O2798" s="1">
        <v>0</v>
      </c>
      <c r="P2798" s="1" t="s">
        <v>30</v>
      </c>
      <c r="Q2798" s="1" t="s">
        <v>28</v>
      </c>
      <c r="R2798" s="10">
        <f>F2798*Part4Out!C$78+'relay test.csv'!H2798*Part4Out!C$79+'relay test.csv'!I2798*Part4Out!C$80+'relay test.csv'!J2798*Part4Out!C$81+'relay test.csv'!K2798*Part4Out!C$82+'relay test.csv'!L2798*Part4Out!C$83+'relay test.csv'!M2798*Part4Out!C$84+'relay test.csv'!N2798*Part4Out!C$85</f>
        <v>9.385486163348375</v>
      </c>
      <c r="S2798" s="10">
        <f>(F2798*Part4Out!C$78+'relay test.csv'!H2798*Part4Out!C$79+'relay test.csv'!I2798*Part4Out!C$80+'relay test.csv'!J2798*Part4Out!C$81+'relay test.csv'!K2798*Part4Out!C$82+'relay test.csv'!L2798*Part4Out!C$83+'relay test.csv'!M2798*Part4Out!C$84+'relay test.csv'!N2798*Part4Out!C$85) +Part4Out!C$77</f>
        <v>6.7818509117830494</v>
      </c>
      <c r="T2798" s="10">
        <f t="shared" si="431"/>
        <v>881.69916211213115</v>
      </c>
      <c r="U2798" s="12">
        <f t="shared" si="432"/>
        <v>0.99886711119379878</v>
      </c>
      <c r="V2798" s="11">
        <f t="shared" si="433"/>
        <v>1</v>
      </c>
      <c r="W2798" s="11">
        <f t="shared" si="434"/>
        <v>1</v>
      </c>
      <c r="X2798" s="11">
        <f t="shared" si="435"/>
        <v>11914.199026935554</v>
      </c>
      <c r="Y2798" s="12">
        <f t="shared" si="436"/>
        <v>0.99991607357982526</v>
      </c>
      <c r="Z2798" s="11">
        <f t="shared" si="437"/>
        <v>1</v>
      </c>
      <c r="AA2798" s="11">
        <f t="shared" si="438"/>
        <v>1</v>
      </c>
      <c r="AB2798" s="11">
        <f t="shared" si="439"/>
        <v>1</v>
      </c>
      <c r="AC2798" s="1" t="s">
        <v>2823</v>
      </c>
    </row>
    <row r="2799" spans="1:29" x14ac:dyDescent="0.2">
      <c r="A2799" s="1" t="s">
        <v>2824</v>
      </c>
      <c r="B2799" s="1">
        <v>0</v>
      </c>
      <c r="C2799" s="2">
        <v>40134</v>
      </c>
      <c r="D2799" s="2">
        <v>40134</v>
      </c>
      <c r="E2799" s="2">
        <v>40134</v>
      </c>
      <c r="F2799" s="1">
        <v>0</v>
      </c>
      <c r="G2799" s="1">
        <v>0</v>
      </c>
      <c r="H2799" s="1">
        <v>0</v>
      </c>
      <c r="I2799" s="1">
        <v>9.2799999999999994</v>
      </c>
      <c r="J2799" s="1">
        <v>0</v>
      </c>
      <c r="K2799" s="1">
        <v>0</v>
      </c>
      <c r="L2799" s="1">
        <v>0</v>
      </c>
      <c r="M2799" s="1">
        <v>0</v>
      </c>
      <c r="N2799" s="7">
        <f t="shared" si="430"/>
        <v>0</v>
      </c>
      <c r="O2799" s="1">
        <v>0</v>
      </c>
      <c r="P2799" s="1" t="s">
        <v>26</v>
      </c>
      <c r="Q2799" s="1" t="s">
        <v>24</v>
      </c>
      <c r="R2799" s="10">
        <f>F2799*Part4Out!C$78+'relay test.csv'!H2799*Part4Out!C$79+'relay test.csv'!I2799*Part4Out!C$80+'relay test.csv'!J2799*Part4Out!C$81+'relay test.csv'!K2799*Part4Out!C$82+'relay test.csv'!L2799*Part4Out!C$83+'relay test.csv'!M2799*Part4Out!C$84+'relay test.csv'!N2799*Part4Out!C$85</f>
        <v>-3.2455304948290936E-2</v>
      </c>
      <c r="S2799" s="10">
        <f>(F2799*Part4Out!C$78+'relay test.csv'!H2799*Part4Out!C$79+'relay test.csv'!I2799*Part4Out!C$80+'relay test.csv'!J2799*Part4Out!C$81+'relay test.csv'!K2799*Part4Out!C$82+'relay test.csv'!L2799*Part4Out!C$83+'relay test.csv'!M2799*Part4Out!C$84+'relay test.csv'!N2799*Part4Out!C$85) +Part4Out!C$77</f>
        <v>-2.6360905565136159</v>
      </c>
      <c r="T2799" s="10">
        <f t="shared" si="431"/>
        <v>7.1640798452022841E-2</v>
      </c>
      <c r="U2799" s="12">
        <f t="shared" si="432"/>
        <v>6.6851503372685556E-2</v>
      </c>
      <c r="V2799" s="11">
        <f t="shared" si="433"/>
        <v>0</v>
      </c>
      <c r="W2799" s="11">
        <f t="shared" si="434"/>
        <v>0</v>
      </c>
      <c r="X2799" s="11">
        <f t="shared" si="435"/>
        <v>0.96806571661165508</v>
      </c>
      <c r="Y2799" s="12">
        <f t="shared" si="436"/>
        <v>0.49188688591066843</v>
      </c>
      <c r="Z2799" s="11">
        <f t="shared" si="437"/>
        <v>0</v>
      </c>
      <c r="AA2799" s="11">
        <f t="shared" si="438"/>
        <v>0</v>
      </c>
      <c r="AB2799" s="11">
        <f t="shared" si="439"/>
        <v>0</v>
      </c>
      <c r="AC2799" s="1" t="s">
        <v>2824</v>
      </c>
    </row>
    <row r="2800" spans="1:29" x14ac:dyDescent="0.2">
      <c r="A2800" s="1" t="s">
        <v>2825</v>
      </c>
      <c r="B2800" s="1">
        <v>0</v>
      </c>
      <c r="C2800" s="2">
        <v>41149</v>
      </c>
      <c r="D2800" s="2">
        <v>41144</v>
      </c>
      <c r="E2800" s="2">
        <v>41156</v>
      </c>
      <c r="F2800" s="1">
        <v>0</v>
      </c>
      <c r="G2800" s="1">
        <v>0</v>
      </c>
      <c r="H2800" s="1">
        <v>0</v>
      </c>
      <c r="I2800" s="1">
        <v>65.58</v>
      </c>
      <c r="J2800" s="1">
        <v>0.16666666666666699</v>
      </c>
      <c r="K2800" s="1">
        <v>0</v>
      </c>
      <c r="L2800" s="1">
        <v>0</v>
      </c>
      <c r="M2800" s="1">
        <v>0</v>
      </c>
      <c r="N2800" s="7">
        <f t="shared" si="430"/>
        <v>1</v>
      </c>
      <c r="O2800" s="1">
        <v>0</v>
      </c>
      <c r="P2800" s="1" t="s">
        <v>160</v>
      </c>
      <c r="Q2800" s="1" t="s">
        <v>63</v>
      </c>
      <c r="R2800" s="10">
        <f>F2800*Part4Out!C$78+'relay test.csv'!H2800*Part4Out!C$79+'relay test.csv'!I2800*Part4Out!C$80+'relay test.csv'!J2800*Part4Out!C$81+'relay test.csv'!K2800*Part4Out!C$82+'relay test.csv'!L2800*Part4Out!C$83+'relay test.csv'!M2800*Part4Out!C$84+'relay test.csv'!N2800*Part4Out!C$85</f>
        <v>-6.4731489649589802E-2</v>
      </c>
      <c r="S2800" s="10">
        <f>(F2800*Part4Out!C$78+'relay test.csv'!H2800*Part4Out!C$79+'relay test.csv'!I2800*Part4Out!C$80+'relay test.csv'!J2800*Part4Out!C$81+'relay test.csv'!K2800*Part4Out!C$82+'relay test.csv'!L2800*Part4Out!C$83+'relay test.csv'!M2800*Part4Out!C$84+'relay test.csv'!N2800*Part4Out!C$85) +Part4Out!C$77</f>
        <v>-2.668366741214915</v>
      </c>
      <c r="T2800" s="10">
        <f t="shared" si="431"/>
        <v>6.9365424531367514E-2</v>
      </c>
      <c r="U2800" s="12">
        <f t="shared" si="432"/>
        <v>6.4865969050538375E-2</v>
      </c>
      <c r="V2800" s="11">
        <f t="shared" si="433"/>
        <v>0</v>
      </c>
      <c r="W2800" s="11">
        <f t="shared" si="434"/>
        <v>0</v>
      </c>
      <c r="X2800" s="11">
        <f t="shared" si="435"/>
        <v>0.93731910947363173</v>
      </c>
      <c r="Y2800" s="12">
        <f t="shared" si="436"/>
        <v>0.48382277596399731</v>
      </c>
      <c r="Z2800" s="11">
        <f t="shared" si="437"/>
        <v>0</v>
      </c>
      <c r="AA2800" s="11">
        <f t="shared" si="438"/>
        <v>0</v>
      </c>
      <c r="AB2800" s="11">
        <f t="shared" si="439"/>
        <v>0</v>
      </c>
      <c r="AC2800" s="1" t="s">
        <v>2825</v>
      </c>
    </row>
    <row r="2801" spans="1:29" x14ac:dyDescent="0.2">
      <c r="A2801" s="1" t="s">
        <v>2826</v>
      </c>
      <c r="B2801" s="1">
        <v>1</v>
      </c>
      <c r="C2801" s="2">
        <v>41070</v>
      </c>
      <c r="D2801" s="2">
        <v>41070</v>
      </c>
      <c r="E2801" s="2">
        <v>41070</v>
      </c>
      <c r="F2801" s="1">
        <v>37</v>
      </c>
      <c r="G2801" s="1">
        <v>67.567567569999994</v>
      </c>
      <c r="H2801" s="1">
        <v>0</v>
      </c>
      <c r="I2801" s="1">
        <v>27.06</v>
      </c>
      <c r="J2801" s="1">
        <v>0</v>
      </c>
      <c r="K2801" s="1">
        <v>0</v>
      </c>
      <c r="L2801" s="1">
        <v>0</v>
      </c>
      <c r="M2801" s="1">
        <v>0</v>
      </c>
      <c r="N2801" s="7">
        <f t="shared" si="430"/>
        <v>0</v>
      </c>
      <c r="O2801" s="1">
        <v>0</v>
      </c>
      <c r="P2801" s="1" t="s">
        <v>26</v>
      </c>
      <c r="Q2801" s="1" t="s">
        <v>28</v>
      </c>
      <c r="R2801" s="10">
        <f>F2801*Part4Out!C$78+'relay test.csv'!H2801*Part4Out!C$79+'relay test.csv'!I2801*Part4Out!C$80+'relay test.csv'!J2801*Part4Out!C$81+'relay test.csv'!K2801*Part4Out!C$82+'relay test.csv'!L2801*Part4Out!C$83+'relay test.csv'!M2801*Part4Out!C$84+'relay test.csv'!N2801*Part4Out!C$85</f>
        <v>7.7321799647153684</v>
      </c>
      <c r="S2801" s="10">
        <f>(F2801*Part4Out!C$78+'relay test.csv'!H2801*Part4Out!C$79+'relay test.csv'!I2801*Part4Out!C$80+'relay test.csv'!J2801*Part4Out!C$81+'relay test.csv'!K2801*Part4Out!C$82+'relay test.csv'!L2801*Part4Out!C$83+'relay test.csv'!M2801*Part4Out!C$84+'relay test.csv'!N2801*Part4Out!C$85) +Part4Out!C$77</f>
        <v>5.1285447131500437</v>
      </c>
      <c r="T2801" s="10">
        <f t="shared" si="431"/>
        <v>168.77132854607066</v>
      </c>
      <c r="U2801" s="12">
        <f t="shared" si="432"/>
        <v>0.99410972389411068</v>
      </c>
      <c r="V2801" s="11">
        <f t="shared" si="433"/>
        <v>1</v>
      </c>
      <c r="W2801" s="11">
        <f t="shared" si="434"/>
        <v>1</v>
      </c>
      <c r="X2801" s="11">
        <f t="shared" si="435"/>
        <v>2280.5683443334055</v>
      </c>
      <c r="Y2801" s="12">
        <f t="shared" si="436"/>
        <v>0.9995617049988953</v>
      </c>
      <c r="Z2801" s="11">
        <f t="shared" si="437"/>
        <v>1</v>
      </c>
      <c r="AA2801" s="11">
        <f t="shared" si="438"/>
        <v>1</v>
      </c>
      <c r="AB2801" s="11">
        <f t="shared" si="439"/>
        <v>1</v>
      </c>
      <c r="AC2801" s="1" t="s">
        <v>2826</v>
      </c>
    </row>
    <row r="2802" spans="1:29" x14ac:dyDescent="0.2">
      <c r="A2802" s="1" t="s">
        <v>2827</v>
      </c>
      <c r="B2802" s="1">
        <v>0</v>
      </c>
      <c r="C2802" s="2">
        <v>40953</v>
      </c>
      <c r="D2802" s="2">
        <v>40953</v>
      </c>
      <c r="E2802" s="2">
        <v>40953</v>
      </c>
      <c r="F2802" s="1">
        <v>0</v>
      </c>
      <c r="G2802" s="1">
        <v>0</v>
      </c>
      <c r="H2802" s="1">
        <v>0</v>
      </c>
      <c r="I2802" s="1">
        <v>62.88</v>
      </c>
      <c r="J2802" s="1">
        <v>0</v>
      </c>
      <c r="K2802" s="1">
        <v>0</v>
      </c>
      <c r="L2802" s="1">
        <v>0</v>
      </c>
      <c r="M2802" s="1">
        <v>0</v>
      </c>
      <c r="N2802" s="7">
        <f t="shared" si="430"/>
        <v>0</v>
      </c>
      <c r="O2802" s="1">
        <v>0</v>
      </c>
      <c r="P2802" s="1" t="s">
        <v>32</v>
      </c>
      <c r="Q2802" s="1" t="s">
        <v>24</v>
      </c>
      <c r="R2802" s="10">
        <f>F2802*Part4Out!C$78+'relay test.csv'!H2802*Part4Out!C$79+'relay test.csv'!I2802*Part4Out!C$80+'relay test.csv'!J2802*Part4Out!C$81+'relay test.csv'!K2802*Part4Out!C$82+'relay test.csv'!L2802*Part4Out!C$83+'relay test.csv'!M2802*Part4Out!C$84+'relay test.csv'!N2802*Part4Out!C$85</f>
        <v>-0.21991266973583343</v>
      </c>
      <c r="S2802" s="10">
        <f>(F2802*Part4Out!C$78+'relay test.csv'!H2802*Part4Out!C$79+'relay test.csv'!I2802*Part4Out!C$80+'relay test.csv'!J2802*Part4Out!C$81+'relay test.csv'!K2802*Part4Out!C$82+'relay test.csv'!L2802*Part4Out!C$83+'relay test.csv'!M2802*Part4Out!C$84+'relay test.csv'!N2802*Part4Out!C$85) +Part4Out!C$77</f>
        <v>-2.8235479213011585</v>
      </c>
      <c r="T2802" s="10">
        <f t="shared" si="431"/>
        <v>5.9394840224070058E-2</v>
      </c>
      <c r="U2802" s="12">
        <f t="shared" si="432"/>
        <v>5.6064875879051478E-2</v>
      </c>
      <c r="V2802" s="11">
        <f t="shared" si="433"/>
        <v>0</v>
      </c>
      <c r="W2802" s="11">
        <f t="shared" si="434"/>
        <v>0</v>
      </c>
      <c r="X2802" s="11">
        <f t="shared" si="435"/>
        <v>0.80258888520142724</v>
      </c>
      <c r="Y2802" s="12">
        <f t="shared" si="436"/>
        <v>0.44524233550443937</v>
      </c>
      <c r="Z2802" s="11">
        <f t="shared" si="437"/>
        <v>0</v>
      </c>
      <c r="AA2802" s="11">
        <f t="shared" si="438"/>
        <v>0</v>
      </c>
      <c r="AB2802" s="11">
        <f t="shared" si="439"/>
        <v>0</v>
      </c>
      <c r="AC2802" s="1" t="s">
        <v>2827</v>
      </c>
    </row>
    <row r="2803" spans="1:29" x14ac:dyDescent="0.2">
      <c r="A2803" s="1" t="s">
        <v>2828</v>
      </c>
      <c r="B2803" s="1">
        <v>1</v>
      </c>
      <c r="C2803" s="2">
        <v>40386</v>
      </c>
      <c r="D2803" s="2">
        <v>40456</v>
      </c>
      <c r="E2803" s="2">
        <v>40456</v>
      </c>
      <c r="F2803" s="1">
        <v>45</v>
      </c>
      <c r="G2803" s="1">
        <v>0</v>
      </c>
      <c r="H2803" s="1">
        <v>0</v>
      </c>
      <c r="I2803" s="1">
        <v>59.72</v>
      </c>
      <c r="J2803" s="1">
        <v>0</v>
      </c>
      <c r="K2803" s="1">
        <v>0</v>
      </c>
      <c r="L2803" s="1">
        <v>0</v>
      </c>
      <c r="M2803" s="1">
        <v>0</v>
      </c>
      <c r="N2803" s="7">
        <f t="shared" si="430"/>
        <v>0</v>
      </c>
      <c r="O2803" s="1">
        <v>0</v>
      </c>
      <c r="P2803" s="1" t="s">
        <v>32</v>
      </c>
      <c r="Q2803" s="1" t="s">
        <v>24</v>
      </c>
      <c r="R2803" s="10">
        <f>F2803*Part4Out!C$78+'relay test.csv'!H2803*Part4Out!C$79+'relay test.csv'!I2803*Part4Out!C$80+'relay test.csv'!J2803*Part4Out!C$81+'relay test.csv'!K2803*Part4Out!C$82+'relay test.csv'!L2803*Part4Out!C$83+'relay test.csv'!M2803*Part4Out!C$84+'relay test.csv'!N2803*Part4Out!C$85</f>
        <v>9.310241839686423</v>
      </c>
      <c r="S2803" s="10">
        <f>(F2803*Part4Out!C$78+'relay test.csv'!H2803*Part4Out!C$79+'relay test.csv'!I2803*Part4Out!C$80+'relay test.csv'!J2803*Part4Out!C$81+'relay test.csv'!K2803*Part4Out!C$82+'relay test.csv'!L2803*Part4Out!C$83+'relay test.csv'!M2803*Part4Out!C$84+'relay test.csv'!N2803*Part4Out!C$85) +Part4Out!C$77</f>
        <v>6.7066065881210974</v>
      </c>
      <c r="T2803" s="10">
        <f t="shared" si="431"/>
        <v>817.7908244913101</v>
      </c>
      <c r="U2803" s="12">
        <f t="shared" si="432"/>
        <v>0.99877868685128313</v>
      </c>
      <c r="V2803" s="11">
        <f t="shared" si="433"/>
        <v>1</v>
      </c>
      <c r="W2803" s="11">
        <f t="shared" si="434"/>
        <v>1</v>
      </c>
      <c r="X2803" s="11">
        <f t="shared" si="435"/>
        <v>11050.620284191755</v>
      </c>
      <c r="Y2803" s="12">
        <f t="shared" si="436"/>
        <v>0.999909515530367</v>
      </c>
      <c r="Z2803" s="11">
        <f t="shared" si="437"/>
        <v>1</v>
      </c>
      <c r="AA2803" s="11">
        <f t="shared" si="438"/>
        <v>1</v>
      </c>
      <c r="AB2803" s="11">
        <f t="shared" si="439"/>
        <v>1</v>
      </c>
      <c r="AC2803" s="1" t="s">
        <v>2828</v>
      </c>
    </row>
    <row r="2804" spans="1:29" x14ac:dyDescent="0.2">
      <c r="A2804" s="1" t="s">
        <v>2829</v>
      </c>
      <c r="B2804" s="1">
        <v>0</v>
      </c>
      <c r="C2804" s="2">
        <v>40242</v>
      </c>
      <c r="D2804" s="2">
        <v>40252</v>
      </c>
      <c r="E2804" s="2">
        <v>40266</v>
      </c>
      <c r="F2804" s="1">
        <v>0</v>
      </c>
      <c r="G2804" s="1">
        <v>0</v>
      </c>
      <c r="H2804" s="1">
        <v>0</v>
      </c>
      <c r="I2804" s="1">
        <v>21.3</v>
      </c>
      <c r="J2804" s="1">
        <v>0.214285714285714</v>
      </c>
      <c r="K2804" s="1">
        <v>0</v>
      </c>
      <c r="L2804" s="1">
        <v>0</v>
      </c>
      <c r="M2804" s="1">
        <v>0</v>
      </c>
      <c r="N2804" s="7">
        <f t="shared" si="430"/>
        <v>0</v>
      </c>
      <c r="O2804" s="1">
        <v>0</v>
      </c>
      <c r="P2804" s="1" t="s">
        <v>30</v>
      </c>
      <c r="Q2804" s="1" t="s">
        <v>24</v>
      </c>
      <c r="R2804" s="10">
        <f>F2804*Part4Out!C$78+'relay test.csv'!H2804*Part4Out!C$79+'relay test.csv'!I2804*Part4Out!C$80+'relay test.csv'!J2804*Part4Out!C$81+'relay test.csv'!K2804*Part4Out!C$82+'relay test.csv'!L2804*Part4Out!C$83+'relay test.csv'!M2804*Part4Out!C$84+'relay test.csv'!N2804*Part4Out!C$85</f>
        <v>-0.20236953141696179</v>
      </c>
      <c r="S2804" s="10">
        <f>(F2804*Part4Out!C$78+'relay test.csv'!H2804*Part4Out!C$79+'relay test.csv'!I2804*Part4Out!C$80+'relay test.csv'!J2804*Part4Out!C$81+'relay test.csv'!K2804*Part4Out!C$82+'relay test.csv'!L2804*Part4Out!C$83+'relay test.csv'!M2804*Part4Out!C$84+'relay test.csv'!N2804*Part4Out!C$85) +Part4Out!C$77</f>
        <v>-2.8060047829822867</v>
      </c>
      <c r="T2804" s="10">
        <f t="shared" si="431"/>
        <v>6.0446005531846293E-2</v>
      </c>
      <c r="U2804" s="12">
        <f t="shared" si="432"/>
        <v>5.7000549972868027E-2</v>
      </c>
      <c r="V2804" s="11">
        <f t="shared" si="433"/>
        <v>0</v>
      </c>
      <c r="W2804" s="11">
        <f t="shared" si="434"/>
        <v>0</v>
      </c>
      <c r="X2804" s="11">
        <f t="shared" si="435"/>
        <v>0.81679304147742371</v>
      </c>
      <c r="Y2804" s="12">
        <f t="shared" si="436"/>
        <v>0.4495795739140459</v>
      </c>
      <c r="Z2804" s="11">
        <f t="shared" si="437"/>
        <v>0</v>
      </c>
      <c r="AA2804" s="11">
        <f t="shared" si="438"/>
        <v>0</v>
      </c>
      <c r="AB2804" s="11">
        <f t="shared" si="439"/>
        <v>0</v>
      </c>
      <c r="AC2804" s="1" t="s">
        <v>2829</v>
      </c>
    </row>
    <row r="2805" spans="1:29" x14ac:dyDescent="0.2">
      <c r="A2805" s="1" t="s">
        <v>2830</v>
      </c>
      <c r="B2805" s="1">
        <v>0</v>
      </c>
      <c r="C2805" s="2">
        <v>40697</v>
      </c>
      <c r="D2805" s="2">
        <v>40835</v>
      </c>
      <c r="E2805" s="2">
        <v>41583</v>
      </c>
      <c r="F2805" s="1">
        <v>2</v>
      </c>
      <c r="G2805" s="1">
        <v>50</v>
      </c>
      <c r="H2805" s="1">
        <v>0</v>
      </c>
      <c r="I2805" s="1">
        <v>83.93</v>
      </c>
      <c r="J2805" s="1">
        <v>6.6844919786096298E-3</v>
      </c>
      <c r="K2805" s="1">
        <v>0</v>
      </c>
      <c r="L2805" s="1">
        <v>0</v>
      </c>
      <c r="M2805" s="1">
        <v>0</v>
      </c>
      <c r="N2805" s="7">
        <f t="shared" si="430"/>
        <v>0</v>
      </c>
      <c r="O2805" s="1">
        <v>0</v>
      </c>
      <c r="P2805" s="1" t="s">
        <v>30</v>
      </c>
      <c r="Q2805" s="1" t="s">
        <v>28</v>
      </c>
      <c r="R2805" s="10">
        <f>F2805*Part4Out!C$78+'relay test.csv'!H2805*Part4Out!C$79+'relay test.csv'!I2805*Part4Out!C$80+'relay test.csv'!J2805*Part4Out!C$81+'relay test.csv'!K2805*Part4Out!C$82+'relay test.csv'!L2805*Part4Out!C$83+'relay test.csv'!M2805*Part4Out!C$84+'relay test.csv'!N2805*Part4Out!C$85</f>
        <v>0.12555057891584703</v>
      </c>
      <c r="S2805" s="10">
        <f>(F2805*Part4Out!C$78+'relay test.csv'!H2805*Part4Out!C$79+'relay test.csv'!I2805*Part4Out!C$80+'relay test.csv'!J2805*Part4Out!C$81+'relay test.csv'!K2805*Part4Out!C$82+'relay test.csv'!L2805*Part4Out!C$83+'relay test.csv'!M2805*Part4Out!C$84+'relay test.csv'!N2805*Part4Out!C$85) +Part4Out!C$77</f>
        <v>-2.4780846726494783</v>
      </c>
      <c r="T2805" s="10">
        <f t="shared" si="431"/>
        <v>8.390377498583497E-2</v>
      </c>
      <c r="U2805" s="12">
        <f t="shared" si="432"/>
        <v>7.740887791163148E-2</v>
      </c>
      <c r="V2805" s="11">
        <f t="shared" si="433"/>
        <v>0</v>
      </c>
      <c r="W2805" s="11">
        <f t="shared" si="434"/>
        <v>0</v>
      </c>
      <c r="X2805" s="11">
        <f t="shared" si="435"/>
        <v>1.1337725124948266</v>
      </c>
      <c r="Y2805" s="12">
        <f t="shared" si="436"/>
        <v>0.53134647946570901</v>
      </c>
      <c r="Z2805" s="11">
        <f t="shared" si="437"/>
        <v>1</v>
      </c>
      <c r="AA2805" s="11">
        <f t="shared" si="438"/>
        <v>0</v>
      </c>
      <c r="AB2805" s="11">
        <f t="shared" si="439"/>
        <v>0</v>
      </c>
      <c r="AC2805" s="1" t="s">
        <v>2830</v>
      </c>
    </row>
    <row r="2806" spans="1:29" x14ac:dyDescent="0.2">
      <c r="A2806" s="1" t="s">
        <v>2831</v>
      </c>
      <c r="B2806" s="1">
        <v>1</v>
      </c>
      <c r="C2806" s="2">
        <v>40258</v>
      </c>
      <c r="D2806" s="2">
        <v>40260</v>
      </c>
      <c r="E2806" s="2">
        <v>40260</v>
      </c>
      <c r="F2806" s="1">
        <v>36</v>
      </c>
      <c r="G2806" s="1">
        <v>55.555555560000002</v>
      </c>
      <c r="H2806" s="1">
        <v>5.5555555559999998</v>
      </c>
      <c r="I2806" s="1">
        <v>48.33</v>
      </c>
      <c r="J2806" s="1">
        <v>0</v>
      </c>
      <c r="K2806" s="1">
        <v>0</v>
      </c>
      <c r="L2806" s="1">
        <v>0</v>
      </c>
      <c r="M2806" s="1">
        <v>0</v>
      </c>
      <c r="N2806" s="7">
        <f t="shared" si="430"/>
        <v>0</v>
      </c>
      <c r="O2806" s="1">
        <v>0</v>
      </c>
      <c r="P2806" s="1" t="s">
        <v>32</v>
      </c>
      <c r="Q2806" s="1" t="s">
        <v>24</v>
      </c>
      <c r="R2806" s="10">
        <f>F2806*Part4Out!C$78+'relay test.csv'!H2806*Part4Out!C$79+'relay test.csv'!I2806*Part4Out!C$80+'relay test.csv'!J2806*Part4Out!C$81+'relay test.csv'!K2806*Part4Out!C$82+'relay test.csv'!L2806*Part4Out!C$83+'relay test.csv'!M2806*Part4Out!C$84+'relay test.csv'!N2806*Part4Out!C$85</f>
        <v>7.5533216656634332</v>
      </c>
      <c r="S2806" s="10">
        <f>(F2806*Part4Out!C$78+'relay test.csv'!H2806*Part4Out!C$79+'relay test.csv'!I2806*Part4Out!C$80+'relay test.csv'!J2806*Part4Out!C$81+'relay test.csv'!K2806*Part4Out!C$82+'relay test.csv'!L2806*Part4Out!C$83+'relay test.csv'!M2806*Part4Out!C$84+'relay test.csv'!N2806*Part4Out!C$85) +Part4Out!C$77</f>
        <v>4.9496864140981085</v>
      </c>
      <c r="T2806" s="10">
        <f t="shared" si="431"/>
        <v>141.13070038366448</v>
      </c>
      <c r="U2806" s="12">
        <f t="shared" si="432"/>
        <v>0.99296422238615145</v>
      </c>
      <c r="V2806" s="11">
        <f t="shared" si="433"/>
        <v>1</v>
      </c>
      <c r="W2806" s="11">
        <f t="shared" si="434"/>
        <v>1</v>
      </c>
      <c r="X2806" s="11">
        <f t="shared" si="435"/>
        <v>1907.0668607122316</v>
      </c>
      <c r="Y2806" s="12">
        <f t="shared" si="436"/>
        <v>0.99947590935066777</v>
      </c>
      <c r="Z2806" s="11">
        <f t="shared" si="437"/>
        <v>1</v>
      </c>
      <c r="AA2806" s="11">
        <f t="shared" si="438"/>
        <v>1</v>
      </c>
      <c r="AB2806" s="11">
        <f t="shared" si="439"/>
        <v>1</v>
      </c>
      <c r="AC2806" s="1" t="s">
        <v>2831</v>
      </c>
    </row>
    <row r="2807" spans="1:29" x14ac:dyDescent="0.2">
      <c r="A2807" s="1" t="s">
        <v>2832</v>
      </c>
      <c r="B2807" s="1">
        <v>1</v>
      </c>
      <c r="C2807" s="2">
        <v>39912</v>
      </c>
      <c r="D2807" s="2">
        <v>39934</v>
      </c>
      <c r="E2807" s="2">
        <v>39934</v>
      </c>
      <c r="F2807" s="1">
        <v>45</v>
      </c>
      <c r="G2807" s="1">
        <v>4.4444444440000002</v>
      </c>
      <c r="H2807" s="1">
        <v>0</v>
      </c>
      <c r="I2807" s="1">
        <v>11.5</v>
      </c>
      <c r="J2807" s="1">
        <v>0</v>
      </c>
      <c r="K2807" s="1">
        <v>0</v>
      </c>
      <c r="L2807" s="1">
        <v>0</v>
      </c>
      <c r="M2807" s="1">
        <v>0</v>
      </c>
      <c r="N2807" s="7">
        <f t="shared" si="430"/>
        <v>1</v>
      </c>
      <c r="O2807" s="1">
        <v>0</v>
      </c>
      <c r="P2807" s="1" t="s">
        <v>23</v>
      </c>
      <c r="Q2807" s="1" t="s">
        <v>24</v>
      </c>
      <c r="R2807" s="10">
        <f>F2807*Part4Out!C$78+'relay test.csv'!H2807*Part4Out!C$79+'relay test.csv'!I2807*Part4Out!C$80+'relay test.csv'!J2807*Part4Out!C$81+'relay test.csv'!K2807*Part4Out!C$82+'relay test.csv'!L2807*Part4Out!C$83+'relay test.csv'!M2807*Part4Out!C$84+'relay test.csv'!N2807*Part4Out!C$85</f>
        <v>9.7429667930576098</v>
      </c>
      <c r="S2807" s="10">
        <f>(F2807*Part4Out!C$78+'relay test.csv'!H2807*Part4Out!C$79+'relay test.csv'!I2807*Part4Out!C$80+'relay test.csv'!J2807*Part4Out!C$81+'relay test.csv'!K2807*Part4Out!C$82+'relay test.csv'!L2807*Part4Out!C$83+'relay test.csv'!M2807*Part4Out!C$84+'relay test.csv'!N2807*Part4Out!C$85) +Part4Out!C$77</f>
        <v>7.1393315414922842</v>
      </c>
      <c r="T2807" s="10">
        <f t="shared" si="431"/>
        <v>1260.5854583232474</v>
      </c>
      <c r="U2807" s="12">
        <f t="shared" si="432"/>
        <v>0.99920734660232291</v>
      </c>
      <c r="V2807" s="11">
        <f t="shared" si="433"/>
        <v>1</v>
      </c>
      <c r="W2807" s="11">
        <f t="shared" si="434"/>
        <v>1</v>
      </c>
      <c r="X2807" s="11">
        <f t="shared" si="435"/>
        <v>17034.002850752284</v>
      </c>
      <c r="Y2807" s="12">
        <f t="shared" si="436"/>
        <v>0.99994129733885218</v>
      </c>
      <c r="Z2807" s="11">
        <f t="shared" si="437"/>
        <v>1</v>
      </c>
      <c r="AA2807" s="11">
        <f t="shared" si="438"/>
        <v>1</v>
      </c>
      <c r="AB2807" s="11">
        <f t="shared" si="439"/>
        <v>1</v>
      </c>
      <c r="AC2807" s="1" t="s">
        <v>2832</v>
      </c>
    </row>
    <row r="2808" spans="1:29" x14ac:dyDescent="0.2">
      <c r="A2808" s="1" t="s">
        <v>2833</v>
      </c>
      <c r="B2808" s="1">
        <v>0</v>
      </c>
      <c r="C2808" s="2">
        <v>40742</v>
      </c>
      <c r="D2808" s="2">
        <v>40742</v>
      </c>
      <c r="E2808" s="2">
        <v>40742</v>
      </c>
      <c r="F2808" s="1">
        <v>0</v>
      </c>
      <c r="G2808" s="1">
        <v>0</v>
      </c>
      <c r="H2808" s="1">
        <v>0</v>
      </c>
      <c r="I2808" s="1">
        <v>54.01</v>
      </c>
      <c r="J2808" s="1">
        <v>0</v>
      </c>
      <c r="K2808" s="1">
        <v>0</v>
      </c>
      <c r="L2808" s="1">
        <v>0</v>
      </c>
      <c r="M2808" s="1">
        <v>0</v>
      </c>
      <c r="N2808" s="7">
        <f t="shared" si="430"/>
        <v>0</v>
      </c>
      <c r="O2808" s="1">
        <v>0</v>
      </c>
      <c r="P2808" s="1" t="s">
        <v>26</v>
      </c>
      <c r="Q2808" s="1" t="s">
        <v>28</v>
      </c>
      <c r="R2808" s="10">
        <f>F2808*Part4Out!C$78+'relay test.csv'!H2808*Part4Out!C$79+'relay test.csv'!I2808*Part4Out!C$80+'relay test.csv'!J2808*Part4Out!C$81+'relay test.csv'!K2808*Part4Out!C$82+'relay test.csv'!L2808*Part4Out!C$83+'relay test.csv'!M2808*Part4Out!C$84+'relay test.csv'!N2808*Part4Out!C$85</f>
        <v>-0.18889127373461134</v>
      </c>
      <c r="S2808" s="10">
        <f>(F2808*Part4Out!C$78+'relay test.csv'!H2808*Part4Out!C$79+'relay test.csv'!I2808*Part4Out!C$80+'relay test.csv'!J2808*Part4Out!C$81+'relay test.csv'!K2808*Part4Out!C$82+'relay test.csv'!L2808*Part4Out!C$83+'relay test.csv'!M2808*Part4Out!C$84+'relay test.csv'!N2808*Part4Out!C$85) +Part4Out!C$77</f>
        <v>-2.7925265252999365</v>
      </c>
      <c r="T2808" s="10">
        <f t="shared" si="431"/>
        <v>6.126622753504022E-2</v>
      </c>
      <c r="U2808" s="12">
        <f t="shared" si="432"/>
        <v>5.7729367000908707E-2</v>
      </c>
      <c r="V2808" s="11">
        <f t="shared" si="433"/>
        <v>0</v>
      </c>
      <c r="W2808" s="11">
        <f t="shared" si="434"/>
        <v>0</v>
      </c>
      <c r="X2808" s="11">
        <f t="shared" si="435"/>
        <v>0.82787651372312099</v>
      </c>
      <c r="Y2808" s="12">
        <f t="shared" si="436"/>
        <v>0.45291709123000651</v>
      </c>
      <c r="Z2808" s="11">
        <f t="shared" si="437"/>
        <v>0</v>
      </c>
      <c r="AA2808" s="11">
        <f t="shared" si="438"/>
        <v>0</v>
      </c>
      <c r="AB2808" s="11">
        <f t="shared" si="439"/>
        <v>0</v>
      </c>
      <c r="AC2808" s="1" t="s">
        <v>2833</v>
      </c>
    </row>
    <row r="2809" spans="1:29" x14ac:dyDescent="0.2">
      <c r="A2809" s="1" t="s">
        <v>2834</v>
      </c>
      <c r="B2809" s="1">
        <v>1</v>
      </c>
      <c r="C2809" s="2">
        <v>39951</v>
      </c>
      <c r="D2809" s="2">
        <v>39951</v>
      </c>
      <c r="E2809" s="2">
        <v>39951</v>
      </c>
      <c r="F2809" s="1">
        <v>36</v>
      </c>
      <c r="G2809" s="1">
        <v>47.222222219999999</v>
      </c>
      <c r="H2809" s="1">
        <v>0</v>
      </c>
      <c r="I2809" s="1">
        <v>44.75</v>
      </c>
      <c r="J2809" s="1">
        <v>0</v>
      </c>
      <c r="K2809" s="1">
        <v>0</v>
      </c>
      <c r="L2809" s="1">
        <v>0</v>
      </c>
      <c r="M2809" s="1">
        <v>0</v>
      </c>
      <c r="N2809" s="7">
        <f t="shared" si="430"/>
        <v>0</v>
      </c>
      <c r="O2809" s="1">
        <v>0</v>
      </c>
      <c r="P2809" s="1" t="s">
        <v>32</v>
      </c>
      <c r="Q2809" s="1" t="s">
        <v>24</v>
      </c>
      <c r="R2809" s="10">
        <f>F2809*Part4Out!C$78+'relay test.csv'!H2809*Part4Out!C$79+'relay test.csv'!I2809*Part4Out!C$80+'relay test.csv'!J2809*Part4Out!C$81+'relay test.csv'!K2809*Part4Out!C$82+'relay test.csv'!L2809*Part4Out!C$83+'relay test.csv'!M2809*Part4Out!C$84+'relay test.csv'!N2809*Part4Out!C$85</f>
        <v>7.458776419246286</v>
      </c>
      <c r="S2809" s="10">
        <f>(F2809*Part4Out!C$78+'relay test.csv'!H2809*Part4Out!C$79+'relay test.csv'!I2809*Part4Out!C$80+'relay test.csv'!J2809*Part4Out!C$81+'relay test.csv'!K2809*Part4Out!C$82+'relay test.csv'!L2809*Part4Out!C$83+'relay test.csv'!M2809*Part4Out!C$84+'relay test.csv'!N2809*Part4Out!C$85) +Part4Out!C$77</f>
        <v>4.8551411676809604</v>
      </c>
      <c r="T2809" s="10">
        <f t="shared" si="431"/>
        <v>128.39881569844454</v>
      </c>
      <c r="U2809" s="12">
        <f t="shared" si="432"/>
        <v>0.99227195400048762</v>
      </c>
      <c r="V2809" s="11">
        <f t="shared" si="433"/>
        <v>1</v>
      </c>
      <c r="W2809" s="11">
        <f t="shared" si="434"/>
        <v>1</v>
      </c>
      <c r="X2809" s="11">
        <f t="shared" si="435"/>
        <v>1735.0238162748024</v>
      </c>
      <c r="Y2809" s="12">
        <f t="shared" si="436"/>
        <v>0.99942397103621206</v>
      </c>
      <c r="Z2809" s="11">
        <f t="shared" si="437"/>
        <v>1</v>
      </c>
      <c r="AA2809" s="11">
        <f t="shared" si="438"/>
        <v>1</v>
      </c>
      <c r="AB2809" s="11">
        <f t="shared" si="439"/>
        <v>1</v>
      </c>
      <c r="AC2809" s="1" t="s">
        <v>2834</v>
      </c>
    </row>
    <row r="2810" spans="1:29" x14ac:dyDescent="0.2">
      <c r="A2810" s="1" t="s">
        <v>2835</v>
      </c>
      <c r="B2810" s="1">
        <v>0</v>
      </c>
      <c r="C2810" s="2">
        <v>40279</v>
      </c>
      <c r="D2810" s="2">
        <v>40279</v>
      </c>
      <c r="E2810" s="2">
        <v>40334</v>
      </c>
      <c r="F2810" s="1">
        <v>0</v>
      </c>
      <c r="G2810" s="1">
        <v>0</v>
      </c>
      <c r="H2810" s="1">
        <v>0</v>
      </c>
      <c r="I2810" s="1">
        <v>76.41</v>
      </c>
      <c r="J2810" s="1">
        <v>7.2727272727272696E-2</v>
      </c>
      <c r="K2810" s="1">
        <v>0</v>
      </c>
      <c r="L2810" s="1">
        <v>0</v>
      </c>
      <c r="M2810" s="1">
        <v>0</v>
      </c>
      <c r="N2810" s="7">
        <f t="shared" si="430"/>
        <v>0</v>
      </c>
      <c r="O2810" s="1">
        <v>0</v>
      </c>
      <c r="P2810" s="1" t="s">
        <v>26</v>
      </c>
      <c r="Q2810" s="1" t="s">
        <v>24</v>
      </c>
      <c r="R2810" s="10">
        <f>F2810*Part4Out!C$78+'relay test.csv'!H2810*Part4Out!C$79+'relay test.csv'!I2810*Part4Out!C$80+'relay test.csv'!J2810*Part4Out!C$81+'relay test.csv'!K2810*Part4Out!C$82+'relay test.csv'!L2810*Part4Out!C$83+'relay test.csv'!M2810*Part4Out!C$84+'relay test.csv'!N2810*Part4Out!C$85</f>
        <v>-0.31063207665606424</v>
      </c>
      <c r="S2810" s="10">
        <f>(F2810*Part4Out!C$78+'relay test.csv'!H2810*Part4Out!C$79+'relay test.csv'!I2810*Part4Out!C$80+'relay test.csv'!J2810*Part4Out!C$81+'relay test.csv'!K2810*Part4Out!C$82+'relay test.csv'!L2810*Part4Out!C$83+'relay test.csv'!M2810*Part4Out!C$84+'relay test.csv'!N2810*Part4Out!C$85) +Part4Out!C$77</f>
        <v>-2.9142673282213893</v>
      </c>
      <c r="T2810" s="10">
        <f t="shared" si="431"/>
        <v>5.4243759348929013E-2</v>
      </c>
      <c r="U2810" s="12">
        <f t="shared" si="432"/>
        <v>5.1452767794829928E-2</v>
      </c>
      <c r="V2810" s="11">
        <f t="shared" si="433"/>
        <v>0</v>
      </c>
      <c r="W2810" s="11">
        <f t="shared" si="434"/>
        <v>0</v>
      </c>
      <c r="X2810" s="11">
        <f t="shared" si="435"/>
        <v>0.73298350800762779</v>
      </c>
      <c r="Y2810" s="12">
        <f t="shared" si="436"/>
        <v>0.42296046362860223</v>
      </c>
      <c r="Z2810" s="11">
        <f t="shared" si="437"/>
        <v>0</v>
      </c>
      <c r="AA2810" s="11">
        <f t="shared" si="438"/>
        <v>0</v>
      </c>
      <c r="AB2810" s="11">
        <f t="shared" si="439"/>
        <v>0</v>
      </c>
      <c r="AC2810" s="1" t="s">
        <v>2835</v>
      </c>
    </row>
    <row r="2811" spans="1:29" x14ac:dyDescent="0.2">
      <c r="A2811" s="1" t="s">
        <v>2836</v>
      </c>
      <c r="B2811" s="1">
        <v>1</v>
      </c>
      <c r="C2811" s="2">
        <v>41149</v>
      </c>
      <c r="D2811" s="2">
        <v>41149</v>
      </c>
      <c r="E2811" s="2">
        <v>41149</v>
      </c>
      <c r="F2811" s="1">
        <v>45</v>
      </c>
      <c r="G2811" s="1">
        <v>0</v>
      </c>
      <c r="H2811" s="1">
        <v>0</v>
      </c>
      <c r="I2811" s="1">
        <v>413.3</v>
      </c>
      <c r="J2811" s="1">
        <v>0</v>
      </c>
      <c r="K2811" s="1">
        <v>0</v>
      </c>
      <c r="L2811" s="1">
        <v>0</v>
      </c>
      <c r="M2811" s="1">
        <v>0</v>
      </c>
      <c r="N2811" s="7">
        <f t="shared" si="430"/>
        <v>0</v>
      </c>
      <c r="O2811" s="1">
        <v>0</v>
      </c>
      <c r="P2811" s="1" t="s">
        <v>30</v>
      </c>
      <c r="Q2811" s="1" t="s">
        <v>24</v>
      </c>
      <c r="R2811" s="10">
        <f>F2811*Part4Out!C$78+'relay test.csv'!H2811*Part4Out!C$79+'relay test.csv'!I2811*Part4Out!C$80+'relay test.csv'!J2811*Part4Out!C$81+'relay test.csv'!K2811*Part4Out!C$82+'relay test.csv'!L2811*Part4Out!C$83+'relay test.csv'!M2811*Part4Out!C$84+'relay test.csv'!N2811*Part4Out!C$85</f>
        <v>8.0736527530897941</v>
      </c>
      <c r="S2811" s="10">
        <f>(F2811*Part4Out!C$78+'relay test.csv'!H2811*Part4Out!C$79+'relay test.csv'!I2811*Part4Out!C$80+'relay test.csv'!J2811*Part4Out!C$81+'relay test.csv'!K2811*Part4Out!C$82+'relay test.csv'!L2811*Part4Out!C$83+'relay test.csv'!M2811*Part4Out!C$84+'relay test.csv'!N2811*Part4Out!C$85) +Part4Out!C$77</f>
        <v>5.4700175015244685</v>
      </c>
      <c r="T2811" s="10">
        <f t="shared" si="431"/>
        <v>237.46434871290833</v>
      </c>
      <c r="U2811" s="12">
        <f t="shared" si="432"/>
        <v>0.99580650103297441</v>
      </c>
      <c r="V2811" s="11">
        <f t="shared" si="433"/>
        <v>1</v>
      </c>
      <c r="W2811" s="11">
        <f t="shared" si="434"/>
        <v>1</v>
      </c>
      <c r="X2811" s="11">
        <f t="shared" si="435"/>
        <v>3208.8014074889306</v>
      </c>
      <c r="Y2811" s="12">
        <f t="shared" si="436"/>
        <v>0.99968845424590225</v>
      </c>
      <c r="Z2811" s="11">
        <f t="shared" si="437"/>
        <v>1</v>
      </c>
      <c r="AA2811" s="11">
        <f t="shared" si="438"/>
        <v>1</v>
      </c>
      <c r="AB2811" s="11">
        <f t="shared" si="439"/>
        <v>1</v>
      </c>
      <c r="AC2811" s="1" t="s">
        <v>2836</v>
      </c>
    </row>
    <row r="2812" spans="1:29" x14ac:dyDescent="0.2">
      <c r="A2812" s="1" t="s">
        <v>2837</v>
      </c>
      <c r="B2812" s="1">
        <v>1</v>
      </c>
      <c r="C2812" s="2">
        <v>40610</v>
      </c>
      <c r="D2812" s="2">
        <v>40611</v>
      </c>
      <c r="E2812" s="2">
        <v>40611</v>
      </c>
      <c r="F2812" s="1">
        <v>34</v>
      </c>
      <c r="G2812" s="1">
        <v>73.529411760000002</v>
      </c>
      <c r="H2812" s="1">
        <v>0</v>
      </c>
      <c r="I2812" s="1">
        <v>198.29</v>
      </c>
      <c r="J2812" s="1">
        <v>0</v>
      </c>
      <c r="K2812" s="1">
        <v>0</v>
      </c>
      <c r="L2812" s="1">
        <v>0</v>
      </c>
      <c r="M2812" s="1">
        <v>0</v>
      </c>
      <c r="N2812" s="7">
        <f t="shared" si="430"/>
        <v>0</v>
      </c>
      <c r="O2812" s="1">
        <v>0</v>
      </c>
      <c r="P2812" s="1" t="s">
        <v>30</v>
      </c>
      <c r="Q2812" s="1" t="s">
        <v>28</v>
      </c>
      <c r="R2812" s="10">
        <f>F2812*Part4Out!C$78+'relay test.csv'!H2812*Part4Out!C$79+'relay test.csv'!I2812*Part4Out!C$80+'relay test.csv'!J2812*Part4Out!C$81+'relay test.csv'!K2812*Part4Out!C$82+'relay test.csv'!L2812*Part4Out!C$83+'relay test.csv'!M2812*Part4Out!C$84+'relay test.csv'!N2812*Part4Out!C$85</f>
        <v>6.4987237644406575</v>
      </c>
      <c r="S2812" s="10">
        <f>(F2812*Part4Out!C$78+'relay test.csv'!H2812*Part4Out!C$79+'relay test.csv'!I2812*Part4Out!C$80+'relay test.csv'!J2812*Part4Out!C$81+'relay test.csv'!K2812*Part4Out!C$82+'relay test.csv'!L2812*Part4Out!C$83+'relay test.csv'!M2812*Part4Out!C$84+'relay test.csv'!N2812*Part4Out!C$85) +Part4Out!C$77</f>
        <v>3.8950885128753323</v>
      </c>
      <c r="T2812" s="10">
        <f t="shared" si="431"/>
        <v>49.160404498869958</v>
      </c>
      <c r="U2812" s="12">
        <f t="shared" si="432"/>
        <v>0.98006395662095336</v>
      </c>
      <c r="V2812" s="11">
        <f t="shared" si="433"/>
        <v>1</v>
      </c>
      <c r="W2812" s="11">
        <f t="shared" si="434"/>
        <v>1</v>
      </c>
      <c r="X2812" s="11">
        <f t="shared" si="435"/>
        <v>664.29329709367062</v>
      </c>
      <c r="Y2812" s="12">
        <f t="shared" si="436"/>
        <v>0.99849690353958398</v>
      </c>
      <c r="Z2812" s="11">
        <f t="shared" si="437"/>
        <v>1</v>
      </c>
      <c r="AA2812" s="11">
        <f t="shared" si="438"/>
        <v>1</v>
      </c>
      <c r="AB2812" s="11">
        <f t="shared" si="439"/>
        <v>1</v>
      </c>
      <c r="AC2812" s="1" t="s">
        <v>2837</v>
      </c>
    </row>
    <row r="2813" spans="1:29" x14ac:dyDescent="0.2">
      <c r="A2813" s="1" t="s">
        <v>2838</v>
      </c>
      <c r="B2813" s="1">
        <v>0</v>
      </c>
      <c r="C2813" s="2">
        <v>41149</v>
      </c>
      <c r="D2813" s="2">
        <v>41553</v>
      </c>
      <c r="E2813" s="2">
        <v>41553</v>
      </c>
      <c r="F2813" s="1">
        <v>0</v>
      </c>
      <c r="G2813" s="1">
        <v>0</v>
      </c>
      <c r="H2813" s="1">
        <v>0</v>
      </c>
      <c r="I2813" s="1">
        <v>78.739999999999995</v>
      </c>
      <c r="J2813" s="1">
        <v>0</v>
      </c>
      <c r="K2813" s="1">
        <v>0</v>
      </c>
      <c r="L2813" s="1">
        <v>0</v>
      </c>
      <c r="M2813" s="1">
        <v>0</v>
      </c>
      <c r="N2813" s="7">
        <f t="shared" si="430"/>
        <v>0</v>
      </c>
      <c r="O2813" s="1">
        <v>0</v>
      </c>
      <c r="P2813" s="1" t="s">
        <v>32</v>
      </c>
      <c r="Q2813" s="1" t="s">
        <v>63</v>
      </c>
      <c r="R2813" s="10">
        <f>F2813*Part4Out!C$78+'relay test.csv'!H2813*Part4Out!C$79+'relay test.csv'!I2813*Part4Out!C$80+'relay test.csv'!J2813*Part4Out!C$81+'relay test.csv'!K2813*Part4Out!C$82+'relay test.csv'!L2813*Part4Out!C$83+'relay test.csv'!M2813*Part4Out!C$84+'relay test.csv'!N2813*Part4Out!C$85</f>
        <v>-0.27538046461513233</v>
      </c>
      <c r="S2813" s="10">
        <f>(F2813*Part4Out!C$78+'relay test.csv'!H2813*Part4Out!C$79+'relay test.csv'!I2813*Part4Out!C$80+'relay test.csv'!J2813*Part4Out!C$81+'relay test.csv'!K2813*Part4Out!C$82+'relay test.csv'!L2813*Part4Out!C$83+'relay test.csv'!M2813*Part4Out!C$84+'relay test.csv'!N2813*Part4Out!C$85) +Part4Out!C$77</f>
        <v>-2.8790157161804575</v>
      </c>
      <c r="T2813" s="10">
        <f t="shared" si="431"/>
        <v>5.6190042573918943E-2</v>
      </c>
      <c r="U2813" s="12">
        <f t="shared" si="432"/>
        <v>5.3200693349640622E-2</v>
      </c>
      <c r="V2813" s="11">
        <f t="shared" si="433"/>
        <v>0</v>
      </c>
      <c r="W2813" s="11">
        <f t="shared" si="434"/>
        <v>0</v>
      </c>
      <c r="X2813" s="11">
        <f t="shared" si="435"/>
        <v>0.75928318787776361</v>
      </c>
      <c r="Y2813" s="12">
        <f t="shared" si="436"/>
        <v>0.4315866786595583</v>
      </c>
      <c r="Z2813" s="11">
        <f t="shared" si="437"/>
        <v>0</v>
      </c>
      <c r="AA2813" s="11">
        <f t="shared" si="438"/>
        <v>0</v>
      </c>
      <c r="AB2813" s="11">
        <f t="shared" si="439"/>
        <v>0</v>
      </c>
      <c r="AC2813" s="1" t="s">
        <v>2838</v>
      </c>
    </row>
    <row r="2814" spans="1:29" x14ac:dyDescent="0.2">
      <c r="A2814" s="1" t="s">
        <v>2839</v>
      </c>
      <c r="B2814" s="1">
        <v>1</v>
      </c>
      <c r="C2814" s="2">
        <v>40396</v>
      </c>
      <c r="D2814" s="2">
        <v>40397</v>
      </c>
      <c r="E2814" s="2">
        <v>40397</v>
      </c>
      <c r="F2814" s="1">
        <v>40</v>
      </c>
      <c r="G2814" s="1">
        <v>22.5</v>
      </c>
      <c r="H2814" s="1">
        <v>0</v>
      </c>
      <c r="I2814" s="1">
        <v>62.43</v>
      </c>
      <c r="J2814" s="1">
        <v>0</v>
      </c>
      <c r="K2814" s="1">
        <v>0</v>
      </c>
      <c r="L2814" s="1">
        <v>0</v>
      </c>
      <c r="M2814" s="1">
        <v>0</v>
      </c>
      <c r="N2814" s="7">
        <f t="shared" si="430"/>
        <v>0</v>
      </c>
      <c r="O2814" s="1">
        <v>0</v>
      </c>
      <c r="P2814" s="1" t="s">
        <v>26</v>
      </c>
      <c r="Q2814" s="1" t="s">
        <v>28</v>
      </c>
      <c r="R2814" s="10">
        <f>F2814*Part4Out!C$78+'relay test.csv'!H2814*Part4Out!C$79+'relay test.csv'!I2814*Part4Out!C$80+'relay test.csv'!J2814*Part4Out!C$81+'relay test.csv'!K2814*Part4Out!C$82+'relay test.csv'!L2814*Part4Out!C$83+'relay test.csv'!M2814*Part4Out!C$84+'relay test.csv'!N2814*Part4Out!C$85</f>
        <v>8.2430859492231718</v>
      </c>
      <c r="S2814" s="10">
        <f>(F2814*Part4Out!C$78+'relay test.csv'!H2814*Part4Out!C$79+'relay test.csv'!I2814*Part4Out!C$80+'relay test.csv'!J2814*Part4Out!C$81+'relay test.csv'!K2814*Part4Out!C$82+'relay test.csv'!L2814*Part4Out!C$83+'relay test.csv'!M2814*Part4Out!C$84+'relay test.csv'!N2814*Part4Out!C$85) +Part4Out!C$77</f>
        <v>5.6394506976578462</v>
      </c>
      <c r="T2814" s="10">
        <f t="shared" si="431"/>
        <v>281.30815280032277</v>
      </c>
      <c r="U2814" s="12">
        <f t="shared" si="432"/>
        <v>0.9964577714455618</v>
      </c>
      <c r="V2814" s="11">
        <f t="shared" si="433"/>
        <v>1</v>
      </c>
      <c r="W2814" s="11">
        <f t="shared" si="434"/>
        <v>1</v>
      </c>
      <c r="X2814" s="11">
        <f t="shared" si="435"/>
        <v>3801.2526997688183</v>
      </c>
      <c r="Y2814" s="12">
        <f t="shared" si="436"/>
        <v>0.99973699801697535</v>
      </c>
      <c r="Z2814" s="11">
        <f t="shared" si="437"/>
        <v>1</v>
      </c>
      <c r="AA2814" s="11">
        <f t="shared" si="438"/>
        <v>1</v>
      </c>
      <c r="AB2814" s="11">
        <f t="shared" si="439"/>
        <v>1</v>
      </c>
      <c r="AC2814" s="1" t="s">
        <v>2839</v>
      </c>
    </row>
    <row r="2815" spans="1:29" x14ac:dyDescent="0.2">
      <c r="A2815" s="1" t="s">
        <v>2840</v>
      </c>
      <c r="B2815" s="1">
        <v>1</v>
      </c>
      <c r="C2815" s="2">
        <v>40819</v>
      </c>
      <c r="D2815" s="2">
        <v>40819</v>
      </c>
      <c r="E2815" s="2">
        <v>40896</v>
      </c>
      <c r="F2815" s="1">
        <v>18</v>
      </c>
      <c r="G2815" s="1">
        <v>0</v>
      </c>
      <c r="H2815" s="1">
        <v>0</v>
      </c>
      <c r="I2815" s="1">
        <v>55.45</v>
      </c>
      <c r="J2815" s="1">
        <v>0.103896103896104</v>
      </c>
      <c r="K2815" s="1">
        <v>0</v>
      </c>
      <c r="L2815" s="1">
        <v>0</v>
      </c>
      <c r="M2815" s="1">
        <v>0</v>
      </c>
      <c r="N2815" s="7">
        <f t="shared" si="430"/>
        <v>0</v>
      </c>
      <c r="O2815" s="1">
        <v>0</v>
      </c>
      <c r="P2815" s="1" t="s">
        <v>26</v>
      </c>
      <c r="Q2815" s="1" t="s">
        <v>28</v>
      </c>
      <c r="R2815" s="10">
        <f>F2815*Part4Out!C$78+'relay test.csv'!H2815*Part4Out!C$79+'relay test.csv'!I2815*Part4Out!C$80+'relay test.csv'!J2815*Part4Out!C$81+'relay test.csv'!K2815*Part4Out!C$82+'relay test.csv'!L2815*Part4Out!C$83+'relay test.csv'!M2815*Part4Out!C$84+'relay test.csv'!N2815*Part4Out!C$85</f>
        <v>3.5517131375657733</v>
      </c>
      <c r="S2815" s="10">
        <f>(F2815*Part4Out!C$78+'relay test.csv'!H2815*Part4Out!C$79+'relay test.csv'!I2815*Part4Out!C$80+'relay test.csv'!J2815*Part4Out!C$81+'relay test.csv'!K2815*Part4Out!C$82+'relay test.csv'!L2815*Part4Out!C$83+'relay test.csv'!M2815*Part4Out!C$84+'relay test.csv'!N2815*Part4Out!C$85) +Part4Out!C$77</f>
        <v>0.94807788600044818</v>
      </c>
      <c r="T2815" s="10">
        <f t="shared" si="431"/>
        <v>2.5807444040029601</v>
      </c>
      <c r="U2815" s="12">
        <f t="shared" si="432"/>
        <v>0.72072846113168898</v>
      </c>
      <c r="V2815" s="11">
        <f t="shared" si="433"/>
        <v>1</v>
      </c>
      <c r="W2815" s="11">
        <f t="shared" si="434"/>
        <v>1</v>
      </c>
      <c r="X2815" s="11">
        <f t="shared" si="435"/>
        <v>34.873008604527946</v>
      </c>
      <c r="Y2815" s="12">
        <f t="shared" si="436"/>
        <v>0.97212388815713169</v>
      </c>
      <c r="Z2815" s="11">
        <f t="shared" si="437"/>
        <v>1</v>
      </c>
      <c r="AA2815" s="11">
        <f t="shared" si="438"/>
        <v>1</v>
      </c>
      <c r="AB2815" s="11">
        <f t="shared" si="439"/>
        <v>1</v>
      </c>
      <c r="AC2815" s="1" t="s">
        <v>2840</v>
      </c>
    </row>
    <row r="2816" spans="1:29" x14ac:dyDescent="0.2">
      <c r="A2816" s="1" t="s">
        <v>2841</v>
      </c>
      <c r="B2816" s="1">
        <v>1</v>
      </c>
      <c r="C2816" s="2">
        <v>40612</v>
      </c>
      <c r="D2816" s="2">
        <v>40631</v>
      </c>
      <c r="E2816" s="2">
        <v>40653</v>
      </c>
      <c r="F2816" s="1">
        <v>18</v>
      </c>
      <c r="G2816" s="1">
        <v>0</v>
      </c>
      <c r="H2816" s="1">
        <v>0</v>
      </c>
      <c r="I2816" s="1">
        <v>92.47</v>
      </c>
      <c r="J2816" s="1">
        <v>0.27272727272727298</v>
      </c>
      <c r="K2816" s="1">
        <v>0</v>
      </c>
      <c r="L2816" s="1">
        <v>0</v>
      </c>
      <c r="M2816" s="1">
        <v>0</v>
      </c>
      <c r="N2816" s="7">
        <f t="shared" si="430"/>
        <v>1</v>
      </c>
      <c r="O2816" s="1">
        <v>0</v>
      </c>
      <c r="P2816" s="1" t="s">
        <v>23</v>
      </c>
      <c r="Q2816" s="1" t="s">
        <v>28</v>
      </c>
      <c r="R2816" s="10">
        <f>F2816*Part4Out!C$78+'relay test.csv'!H2816*Part4Out!C$79+'relay test.csv'!I2816*Part4Out!C$80+'relay test.csv'!J2816*Part4Out!C$81+'relay test.csv'!K2816*Part4Out!C$82+'relay test.csv'!L2816*Part4Out!C$83+'relay test.csv'!M2816*Part4Out!C$84+'relay test.csv'!N2816*Part4Out!C$85</f>
        <v>3.5855739678470058</v>
      </c>
      <c r="S2816" s="10">
        <f>(F2816*Part4Out!C$78+'relay test.csv'!H2816*Part4Out!C$79+'relay test.csv'!I2816*Part4Out!C$80+'relay test.csv'!J2816*Part4Out!C$81+'relay test.csv'!K2816*Part4Out!C$82+'relay test.csv'!L2816*Part4Out!C$83+'relay test.csv'!M2816*Part4Out!C$84+'relay test.csv'!N2816*Part4Out!C$85) +Part4Out!C$77</f>
        <v>0.98193871628168061</v>
      </c>
      <c r="T2816" s="10">
        <f t="shared" si="431"/>
        <v>2.6696268772053311</v>
      </c>
      <c r="U2816" s="12">
        <f t="shared" si="432"/>
        <v>0.72749273060656028</v>
      </c>
      <c r="V2816" s="11">
        <f t="shared" si="433"/>
        <v>1</v>
      </c>
      <c r="W2816" s="11">
        <f t="shared" si="434"/>
        <v>1</v>
      </c>
      <c r="X2816" s="11">
        <f t="shared" si="435"/>
        <v>36.074057126795495</v>
      </c>
      <c r="Y2816" s="12">
        <f t="shared" si="436"/>
        <v>0.9730269606970734</v>
      </c>
      <c r="Z2816" s="11">
        <f t="shared" si="437"/>
        <v>1</v>
      </c>
      <c r="AA2816" s="11">
        <f t="shared" si="438"/>
        <v>1</v>
      </c>
      <c r="AB2816" s="11">
        <f t="shared" si="439"/>
        <v>1</v>
      </c>
      <c r="AC2816" s="1" t="s">
        <v>2841</v>
      </c>
    </row>
    <row r="2817" spans="1:29" x14ac:dyDescent="0.2">
      <c r="A2817" s="1" t="s">
        <v>2842</v>
      </c>
      <c r="B2817" s="1">
        <v>1</v>
      </c>
      <c r="C2817" s="2">
        <v>40608</v>
      </c>
      <c r="D2817" s="2">
        <v>40630</v>
      </c>
      <c r="E2817" s="2">
        <v>40755</v>
      </c>
      <c r="F2817" s="1">
        <v>37</v>
      </c>
      <c r="G2817" s="1">
        <v>5.4054054049999998</v>
      </c>
      <c r="H2817" s="1">
        <v>0</v>
      </c>
      <c r="I2817" s="1">
        <v>158.96</v>
      </c>
      <c r="J2817" s="1">
        <v>3.2000000000000001E-2</v>
      </c>
      <c r="K2817" s="1">
        <v>0</v>
      </c>
      <c r="L2817" s="1">
        <v>0</v>
      </c>
      <c r="M2817" s="1">
        <v>0</v>
      </c>
      <c r="N2817" s="7">
        <f t="shared" si="430"/>
        <v>0</v>
      </c>
      <c r="O2817" s="1">
        <v>0</v>
      </c>
      <c r="P2817" s="1" t="s">
        <v>26</v>
      </c>
      <c r="Q2817" s="1" t="s">
        <v>28</v>
      </c>
      <c r="R2817" s="10">
        <f>F2817*Part4Out!C$78+'relay test.csv'!H2817*Part4Out!C$79+'relay test.csv'!I2817*Part4Out!C$80+'relay test.csv'!J2817*Part4Out!C$81+'relay test.csv'!K2817*Part4Out!C$82+'relay test.csv'!L2817*Part4Out!C$83+'relay test.csv'!M2817*Part4Out!C$84+'relay test.csv'!N2817*Part4Out!C$85</f>
        <v>7.2517847832931599</v>
      </c>
      <c r="S2817" s="10">
        <f>(F2817*Part4Out!C$78+'relay test.csv'!H2817*Part4Out!C$79+'relay test.csv'!I2817*Part4Out!C$80+'relay test.csv'!J2817*Part4Out!C$81+'relay test.csv'!K2817*Part4Out!C$82+'relay test.csv'!L2817*Part4Out!C$83+'relay test.csv'!M2817*Part4Out!C$84+'relay test.csv'!N2817*Part4Out!C$85) +Part4Out!C$77</f>
        <v>4.6481495317278352</v>
      </c>
      <c r="T2817" s="10">
        <f t="shared" si="431"/>
        <v>104.39163333083107</v>
      </c>
      <c r="U2817" s="12">
        <f t="shared" si="432"/>
        <v>0.99051158077358059</v>
      </c>
      <c r="V2817" s="11">
        <f t="shared" si="433"/>
        <v>1</v>
      </c>
      <c r="W2817" s="11">
        <f t="shared" si="434"/>
        <v>1</v>
      </c>
      <c r="X2817" s="11">
        <f t="shared" si="435"/>
        <v>1410.6202542724261</v>
      </c>
      <c r="Y2817" s="12">
        <f t="shared" si="436"/>
        <v>0.99929159418266111</v>
      </c>
      <c r="Z2817" s="11">
        <f t="shared" si="437"/>
        <v>1</v>
      </c>
      <c r="AA2817" s="11">
        <f t="shared" si="438"/>
        <v>1</v>
      </c>
      <c r="AB2817" s="11">
        <f t="shared" si="439"/>
        <v>1</v>
      </c>
      <c r="AC2817" s="1" t="s">
        <v>2842</v>
      </c>
    </row>
    <row r="2818" spans="1:29" x14ac:dyDescent="0.2">
      <c r="A2818" s="1" t="s">
        <v>2843</v>
      </c>
      <c r="B2818" s="1">
        <v>1</v>
      </c>
      <c r="C2818" s="2">
        <v>40480</v>
      </c>
      <c r="D2818" s="2">
        <v>40480</v>
      </c>
      <c r="E2818" s="2">
        <v>40480</v>
      </c>
      <c r="F2818" s="1">
        <v>45</v>
      </c>
      <c r="G2818" s="1">
        <v>0</v>
      </c>
      <c r="H2818" s="1">
        <v>0</v>
      </c>
      <c r="I2818" s="1">
        <v>55.16</v>
      </c>
      <c r="J2818" s="1">
        <v>0</v>
      </c>
      <c r="K2818" s="1">
        <v>0</v>
      </c>
      <c r="L2818" s="1">
        <v>0</v>
      </c>
      <c r="M2818" s="1">
        <v>0</v>
      </c>
      <c r="N2818" s="7">
        <f t="shared" si="430"/>
        <v>1</v>
      </c>
      <c r="O2818" s="1">
        <v>0</v>
      </c>
      <c r="P2818" s="1" t="s">
        <v>23</v>
      </c>
      <c r="Q2818" s="1" t="s">
        <v>24</v>
      </c>
      <c r="R2818" s="10">
        <f>F2818*Part4Out!C$78+'relay test.csv'!H2818*Part4Out!C$79+'relay test.csv'!I2818*Part4Out!C$80+'relay test.csv'!J2818*Part4Out!C$81+'relay test.csv'!K2818*Part4Out!C$82+'relay test.csv'!L2818*Part4Out!C$83+'relay test.csv'!M2818*Part4Out!C$84+'relay test.csv'!N2818*Part4Out!C$85</f>
        <v>9.5902729768892492</v>
      </c>
      <c r="S2818" s="10">
        <f>(F2818*Part4Out!C$78+'relay test.csv'!H2818*Part4Out!C$79+'relay test.csv'!I2818*Part4Out!C$80+'relay test.csv'!J2818*Part4Out!C$81+'relay test.csv'!K2818*Part4Out!C$82+'relay test.csv'!L2818*Part4Out!C$83+'relay test.csv'!M2818*Part4Out!C$84+'relay test.csv'!N2818*Part4Out!C$85) +Part4Out!C$77</f>
        <v>6.9866377253239236</v>
      </c>
      <c r="T2818" s="10">
        <f t="shared" si="431"/>
        <v>1082.0771124704443</v>
      </c>
      <c r="U2818" s="12">
        <f t="shared" si="432"/>
        <v>0.99907670470690768</v>
      </c>
      <c r="V2818" s="11">
        <f t="shared" si="433"/>
        <v>1</v>
      </c>
      <c r="W2818" s="11">
        <f t="shared" si="434"/>
        <v>1</v>
      </c>
      <c r="X2818" s="11">
        <f t="shared" si="435"/>
        <v>14621.860419580431</v>
      </c>
      <c r="Y2818" s="12">
        <f t="shared" si="436"/>
        <v>0.99993161392700836</v>
      </c>
      <c r="Z2818" s="11">
        <f t="shared" si="437"/>
        <v>1</v>
      </c>
      <c r="AA2818" s="11">
        <f t="shared" si="438"/>
        <v>1</v>
      </c>
      <c r="AB2818" s="11">
        <f t="shared" si="439"/>
        <v>1</v>
      </c>
      <c r="AC2818" s="1" t="s">
        <v>2843</v>
      </c>
    </row>
    <row r="2819" spans="1:29" x14ac:dyDescent="0.2">
      <c r="A2819" s="1" t="s">
        <v>2844</v>
      </c>
      <c r="B2819" s="1">
        <v>0</v>
      </c>
      <c r="C2819" s="2">
        <v>40698</v>
      </c>
      <c r="D2819" s="2">
        <v>40699</v>
      </c>
      <c r="E2819" s="2">
        <v>40856</v>
      </c>
      <c r="F2819" s="1">
        <v>0</v>
      </c>
      <c r="G2819" s="1">
        <v>0</v>
      </c>
      <c r="H2819" s="1">
        <v>0</v>
      </c>
      <c r="I2819" s="1">
        <v>91.24</v>
      </c>
      <c r="J2819" s="1">
        <v>7.0063694267515894E-2</v>
      </c>
      <c r="K2819" s="1">
        <v>0</v>
      </c>
      <c r="L2819" s="1">
        <v>0</v>
      </c>
      <c r="M2819" s="1">
        <v>0</v>
      </c>
      <c r="N2819" s="7">
        <f t="shared" si="430"/>
        <v>0</v>
      </c>
      <c r="O2819" s="1">
        <v>0</v>
      </c>
      <c r="P2819" s="1" t="s">
        <v>36</v>
      </c>
      <c r="Q2819" s="1" t="s">
        <v>28</v>
      </c>
      <c r="R2819" s="10">
        <f>F2819*Part4Out!C$78+'relay test.csv'!H2819*Part4Out!C$79+'relay test.csv'!I2819*Part4Out!C$80+'relay test.csv'!J2819*Part4Out!C$81+'relay test.csv'!K2819*Part4Out!C$82+'relay test.csv'!L2819*Part4Out!C$83+'relay test.csv'!M2819*Part4Out!C$84+'relay test.csv'!N2819*Part4Out!C$85</f>
        <v>-0.36090810695038006</v>
      </c>
      <c r="S2819" s="10">
        <f>(F2819*Part4Out!C$78+'relay test.csv'!H2819*Part4Out!C$79+'relay test.csv'!I2819*Part4Out!C$80+'relay test.csv'!J2819*Part4Out!C$81+'relay test.csv'!K2819*Part4Out!C$82+'relay test.csv'!L2819*Part4Out!C$83+'relay test.csv'!M2819*Part4Out!C$84+'relay test.csv'!N2819*Part4Out!C$85) +Part4Out!C$77</f>
        <v>-2.9645433585157051</v>
      </c>
      <c r="T2819" s="10">
        <f t="shared" si="431"/>
        <v>5.1584019270871362E-2</v>
      </c>
      <c r="U2819" s="12">
        <f t="shared" si="432"/>
        <v>4.9053635587423407E-2</v>
      </c>
      <c r="V2819" s="11">
        <f t="shared" si="433"/>
        <v>0</v>
      </c>
      <c r="W2819" s="11">
        <f t="shared" si="434"/>
        <v>0</v>
      </c>
      <c r="X2819" s="11">
        <f t="shared" si="435"/>
        <v>0.69704304893541424</v>
      </c>
      <c r="Y2819" s="12">
        <f t="shared" si="436"/>
        <v>0.41073975664476037</v>
      </c>
      <c r="Z2819" s="11">
        <f t="shared" si="437"/>
        <v>0</v>
      </c>
      <c r="AA2819" s="11">
        <f t="shared" si="438"/>
        <v>0</v>
      </c>
      <c r="AB2819" s="11">
        <f t="shared" si="439"/>
        <v>0</v>
      </c>
      <c r="AC2819" s="1" t="s">
        <v>2844</v>
      </c>
    </row>
    <row r="2820" spans="1:29" x14ac:dyDescent="0.2">
      <c r="A2820" s="1" t="s">
        <v>2845</v>
      </c>
      <c r="B2820" s="1">
        <v>0</v>
      </c>
      <c r="C2820" s="2">
        <v>40126</v>
      </c>
      <c r="D2820" s="2">
        <v>40266</v>
      </c>
      <c r="E2820" s="2">
        <v>40266</v>
      </c>
      <c r="F2820" s="1">
        <v>0</v>
      </c>
      <c r="G2820" s="1">
        <v>0</v>
      </c>
      <c r="H2820" s="1">
        <v>0</v>
      </c>
      <c r="I2820" s="1">
        <v>17.510000000000002</v>
      </c>
      <c r="J2820" s="1">
        <v>0</v>
      </c>
      <c r="K2820" s="1">
        <v>1</v>
      </c>
      <c r="L2820" s="1">
        <v>0</v>
      </c>
      <c r="M2820" s="1">
        <v>0</v>
      </c>
      <c r="N2820" s="7">
        <f t="shared" si="430"/>
        <v>0</v>
      </c>
      <c r="O2820" s="1">
        <v>0</v>
      </c>
      <c r="P2820" s="1" t="s">
        <v>26</v>
      </c>
      <c r="Q2820" s="1" t="s">
        <v>63</v>
      </c>
      <c r="R2820" s="10">
        <f>F2820*Part4Out!C$78+'relay test.csv'!H2820*Part4Out!C$79+'relay test.csv'!I2820*Part4Out!C$80+'relay test.csv'!J2820*Part4Out!C$81+'relay test.csv'!K2820*Part4Out!C$82+'relay test.csv'!L2820*Part4Out!C$83+'relay test.csv'!M2820*Part4Out!C$84+'relay test.csv'!N2820*Part4Out!C$85</f>
        <v>0.45801853657365726</v>
      </c>
      <c r="S2820" s="10">
        <f>(F2820*Part4Out!C$78+'relay test.csv'!H2820*Part4Out!C$79+'relay test.csv'!I2820*Part4Out!C$80+'relay test.csv'!J2820*Part4Out!C$81+'relay test.csv'!K2820*Part4Out!C$82+'relay test.csv'!L2820*Part4Out!C$83+'relay test.csv'!M2820*Part4Out!C$84+'relay test.csv'!N2820*Part4Out!C$85) +Part4Out!C$77</f>
        <v>-2.1456167149916681</v>
      </c>
      <c r="T2820" s="10">
        <f t="shared" si="431"/>
        <v>0.11699586168873555</v>
      </c>
      <c r="U2820" s="12">
        <f t="shared" si="432"/>
        <v>0.10474153548953599</v>
      </c>
      <c r="V2820" s="11">
        <f t="shared" si="433"/>
        <v>0</v>
      </c>
      <c r="W2820" s="11">
        <f t="shared" si="434"/>
        <v>0</v>
      </c>
      <c r="X2820" s="11">
        <f t="shared" si="435"/>
        <v>1.5809383079692059</v>
      </c>
      <c r="Y2820" s="12">
        <f t="shared" si="436"/>
        <v>0.61254401280639548</v>
      </c>
      <c r="Z2820" s="11">
        <f t="shared" si="437"/>
        <v>1</v>
      </c>
      <c r="AA2820" s="11">
        <f t="shared" si="438"/>
        <v>0</v>
      </c>
      <c r="AB2820" s="11">
        <f t="shared" si="439"/>
        <v>0</v>
      </c>
      <c r="AC2820" s="1" t="s">
        <v>2845</v>
      </c>
    </row>
    <row r="2821" spans="1:29" x14ac:dyDescent="0.2">
      <c r="A2821" s="1" t="s">
        <v>2846</v>
      </c>
      <c r="B2821" s="1">
        <v>1</v>
      </c>
      <c r="C2821" s="2">
        <v>39920</v>
      </c>
      <c r="D2821" s="2">
        <v>40909</v>
      </c>
      <c r="E2821" s="2">
        <v>40909</v>
      </c>
      <c r="F2821" s="1">
        <v>45</v>
      </c>
      <c r="G2821" s="1">
        <v>2.2222222220000001</v>
      </c>
      <c r="H2821" s="1">
        <v>0</v>
      </c>
      <c r="I2821" s="1">
        <v>50.32</v>
      </c>
      <c r="J2821" s="1">
        <v>0</v>
      </c>
      <c r="K2821" s="1">
        <v>0</v>
      </c>
      <c r="L2821" s="1">
        <v>0</v>
      </c>
      <c r="M2821" s="1">
        <v>0</v>
      </c>
      <c r="N2821" s="7">
        <f t="shared" si="430"/>
        <v>0</v>
      </c>
      <c r="O2821" s="1">
        <v>0</v>
      </c>
      <c r="P2821" s="1" t="s">
        <v>26</v>
      </c>
      <c r="Q2821" s="1" t="s">
        <v>24</v>
      </c>
      <c r="R2821" s="10">
        <f>F2821*Part4Out!C$78+'relay test.csv'!H2821*Part4Out!C$79+'relay test.csv'!I2821*Part4Out!C$80+'relay test.csv'!J2821*Part4Out!C$81+'relay test.csv'!K2821*Part4Out!C$82+'relay test.csv'!L2821*Part4Out!C$83+'relay test.csv'!M2821*Part4Out!C$84+'relay test.csv'!N2821*Part4Out!C$85</f>
        <v>9.3431168253021486</v>
      </c>
      <c r="S2821" s="10">
        <f>(F2821*Part4Out!C$78+'relay test.csv'!H2821*Part4Out!C$79+'relay test.csv'!I2821*Part4Out!C$80+'relay test.csv'!J2821*Part4Out!C$81+'relay test.csv'!K2821*Part4Out!C$82+'relay test.csv'!L2821*Part4Out!C$83+'relay test.csv'!M2821*Part4Out!C$84+'relay test.csv'!N2821*Part4Out!C$85) +Part4Out!C$77</f>
        <v>6.739481573736823</v>
      </c>
      <c r="T2821" s="10">
        <f t="shared" si="431"/>
        <v>845.12248856772635</v>
      </c>
      <c r="U2821" s="12">
        <f t="shared" si="432"/>
        <v>0.99881813801959951</v>
      </c>
      <c r="V2821" s="11">
        <f t="shared" si="433"/>
        <v>1</v>
      </c>
      <c r="W2821" s="11">
        <f t="shared" si="434"/>
        <v>1</v>
      </c>
      <c r="X2821" s="11">
        <f t="shared" si="435"/>
        <v>11419.946806816208</v>
      </c>
      <c r="Y2821" s="12">
        <f t="shared" si="436"/>
        <v>0.99991244158501791</v>
      </c>
      <c r="Z2821" s="11">
        <f t="shared" si="437"/>
        <v>1</v>
      </c>
      <c r="AA2821" s="11">
        <f t="shared" si="438"/>
        <v>1</v>
      </c>
      <c r="AB2821" s="11">
        <f t="shared" si="439"/>
        <v>1</v>
      </c>
      <c r="AC2821" s="1" t="s">
        <v>2846</v>
      </c>
    </row>
    <row r="2822" spans="1:29" x14ac:dyDescent="0.2">
      <c r="A2822" s="1" t="s">
        <v>2847</v>
      </c>
      <c r="B2822" s="1">
        <v>1</v>
      </c>
      <c r="C2822" s="2">
        <v>41045</v>
      </c>
      <c r="D2822" s="2">
        <v>41045</v>
      </c>
      <c r="E2822" s="2">
        <v>41045</v>
      </c>
      <c r="F2822" s="1">
        <v>44</v>
      </c>
      <c r="G2822" s="1">
        <v>4.5454545450000001</v>
      </c>
      <c r="H2822" s="1">
        <v>4.5454545450000001</v>
      </c>
      <c r="I2822" s="1">
        <v>47.47</v>
      </c>
      <c r="J2822" s="1">
        <v>0</v>
      </c>
      <c r="K2822" s="1">
        <v>0</v>
      </c>
      <c r="L2822" s="1">
        <v>0</v>
      </c>
      <c r="M2822" s="1">
        <v>0</v>
      </c>
      <c r="N2822" s="7">
        <f t="shared" ref="N2822:N2885" si="440">IF(OR(
ISNUMBER(SEARCH("Friday",P2822)),
ISNUMBER(SEARCH("Saturday",P2822)),
ISNUMBER(SEARCH("Sunday",P2822))),
1,
0)</f>
        <v>1</v>
      </c>
      <c r="O2822" s="1">
        <v>0</v>
      </c>
      <c r="P2822" s="1" t="s">
        <v>23</v>
      </c>
      <c r="Q2822" s="1" t="s">
        <v>24</v>
      </c>
      <c r="R2822" s="10">
        <f>F2822*Part4Out!C$78+'relay test.csv'!H2822*Part4Out!C$79+'relay test.csv'!I2822*Part4Out!C$80+'relay test.csv'!J2822*Part4Out!C$81+'relay test.csv'!K2822*Part4Out!C$82+'relay test.csv'!L2822*Part4Out!C$83+'relay test.csv'!M2822*Part4Out!C$84+'relay test.csv'!N2822*Part4Out!C$85</f>
        <v>9.4932311177450934</v>
      </c>
      <c r="S2822" s="10">
        <f>(F2822*Part4Out!C$78+'relay test.csv'!H2822*Part4Out!C$79+'relay test.csv'!I2822*Part4Out!C$80+'relay test.csv'!J2822*Part4Out!C$81+'relay test.csv'!K2822*Part4Out!C$82+'relay test.csv'!L2822*Part4Out!C$83+'relay test.csv'!M2822*Part4Out!C$84+'relay test.csv'!N2822*Part4Out!C$85) +Part4Out!C$77</f>
        <v>6.8895958661797678</v>
      </c>
      <c r="T2822" s="10">
        <f t="shared" ref="T2822:T2885" si="441">EXP(S2822)</f>
        <v>982.0044757946464</v>
      </c>
      <c r="U2822" s="12">
        <f t="shared" ref="U2822:U2885" si="442">T2822/(1+T2822)</f>
        <v>0.9989827106339555</v>
      </c>
      <c r="V2822" s="11">
        <f t="shared" ref="V2822:V2885" si="443">1*(U2822&gt;0.5)+0*(U2822&lt;=0.5)</f>
        <v>1</v>
      </c>
      <c r="W2822" s="11">
        <f t="shared" ref="W2822:W2885" si="444">B2822</f>
        <v>1</v>
      </c>
      <c r="X2822" s="11">
        <f t="shared" ref="X2822:X2885" si="445">EXP(R2822)</f>
        <v>13269.601778833265</v>
      </c>
      <c r="Y2822" s="12">
        <f t="shared" ref="Y2822:Y2885" si="446">X2822/(1+X2822)</f>
        <v>0.99992464546697535</v>
      </c>
      <c r="Z2822" s="11">
        <f t="shared" ref="Z2822:Z2885" si="447">1*(Y2822&gt;0.5)+0*(Y2822&lt;=0.5)</f>
        <v>1</v>
      </c>
      <c r="AA2822" s="11">
        <f t="shared" ref="AA2822:AA2885" si="448">B2822</f>
        <v>1</v>
      </c>
      <c r="AB2822" s="11">
        <f t="shared" ref="AB2822:AB2885" si="449">1*(AA2822&gt;0.5)+0*(AA2822&lt;=0.5)</f>
        <v>1</v>
      </c>
      <c r="AC2822" s="1" t="s">
        <v>2847</v>
      </c>
    </row>
    <row r="2823" spans="1:29" x14ac:dyDescent="0.2">
      <c r="A2823" s="1" t="s">
        <v>2848</v>
      </c>
      <c r="B2823" s="1">
        <v>1</v>
      </c>
      <c r="C2823" s="2">
        <v>40738</v>
      </c>
      <c r="D2823" s="2">
        <v>40796</v>
      </c>
      <c r="E2823" s="2">
        <v>40904</v>
      </c>
      <c r="F2823" s="1">
        <v>46</v>
      </c>
      <c r="G2823" s="1">
        <v>4.3478260869999996</v>
      </c>
      <c r="H2823" s="1">
        <v>0</v>
      </c>
      <c r="I2823" s="1">
        <v>53.74</v>
      </c>
      <c r="J2823" s="1">
        <v>7.4074074074074098E-2</v>
      </c>
      <c r="K2823" s="1">
        <v>0</v>
      </c>
      <c r="L2823" s="1">
        <v>0</v>
      </c>
      <c r="M2823" s="1">
        <v>0</v>
      </c>
      <c r="N2823" s="7">
        <f t="shared" si="440"/>
        <v>0</v>
      </c>
      <c r="O2823" s="1">
        <v>0</v>
      </c>
      <c r="P2823" s="1" t="s">
        <v>30</v>
      </c>
      <c r="Q2823" s="1" t="s">
        <v>28</v>
      </c>
      <c r="R2823" s="10">
        <f>F2823*Part4Out!C$78+'relay test.csv'!H2823*Part4Out!C$79+'relay test.csv'!I2823*Part4Out!C$80+'relay test.csv'!J2823*Part4Out!C$81+'relay test.csv'!K2823*Part4Out!C$82+'relay test.csv'!L2823*Part4Out!C$83+'relay test.csv'!M2823*Part4Out!C$84+'relay test.csv'!N2823*Part4Out!C$85</f>
        <v>9.4984874236975365</v>
      </c>
      <c r="S2823" s="10">
        <f>(F2823*Part4Out!C$78+'relay test.csv'!H2823*Part4Out!C$79+'relay test.csv'!I2823*Part4Out!C$80+'relay test.csv'!J2823*Part4Out!C$81+'relay test.csv'!K2823*Part4Out!C$82+'relay test.csv'!L2823*Part4Out!C$83+'relay test.csv'!M2823*Part4Out!C$84+'relay test.csv'!N2823*Part4Out!C$85) +Part4Out!C$77</f>
        <v>6.8948521721322109</v>
      </c>
      <c r="T2823" s="10">
        <f t="shared" si="441"/>
        <v>987.17978134517966</v>
      </c>
      <c r="U2823" s="12">
        <f t="shared" si="442"/>
        <v>0.99898803839252936</v>
      </c>
      <c r="V2823" s="11">
        <f t="shared" si="443"/>
        <v>1</v>
      </c>
      <c r="W2823" s="11">
        <f t="shared" si="444"/>
        <v>1</v>
      </c>
      <c r="X2823" s="11">
        <f t="shared" si="445"/>
        <v>13339.53449852254</v>
      </c>
      <c r="Y2823" s="12">
        <f t="shared" si="446"/>
        <v>0.99992504048468889</v>
      </c>
      <c r="Z2823" s="11">
        <f t="shared" si="447"/>
        <v>1</v>
      </c>
      <c r="AA2823" s="11">
        <f t="shared" si="448"/>
        <v>1</v>
      </c>
      <c r="AB2823" s="11">
        <f t="shared" si="449"/>
        <v>1</v>
      </c>
      <c r="AC2823" s="1" t="s">
        <v>2848</v>
      </c>
    </row>
    <row r="2824" spans="1:29" x14ac:dyDescent="0.2">
      <c r="A2824" s="1" t="s">
        <v>2849</v>
      </c>
      <c r="B2824" s="1">
        <v>1</v>
      </c>
      <c r="C2824" s="2">
        <v>40440</v>
      </c>
      <c r="D2824" s="2">
        <v>40442</v>
      </c>
      <c r="E2824" s="2">
        <v>41566</v>
      </c>
      <c r="F2824" s="1">
        <v>42</v>
      </c>
      <c r="G2824" s="1">
        <v>38.095238100000003</v>
      </c>
      <c r="H2824" s="1">
        <v>7.1428571429999996</v>
      </c>
      <c r="I2824" s="1">
        <v>75.83</v>
      </c>
      <c r="J2824" s="1">
        <v>1.7793594306049799E-3</v>
      </c>
      <c r="K2824" s="1">
        <v>1</v>
      </c>
      <c r="L2824" s="1">
        <v>0</v>
      </c>
      <c r="M2824" s="1">
        <v>0</v>
      </c>
      <c r="N2824" s="7">
        <f t="shared" si="440"/>
        <v>0</v>
      </c>
      <c r="O2824" s="1">
        <v>0</v>
      </c>
      <c r="P2824" s="1" t="s">
        <v>32</v>
      </c>
      <c r="Q2824" s="1" t="s">
        <v>24</v>
      </c>
      <c r="R2824" s="10">
        <f>F2824*Part4Out!C$78+'relay test.csv'!H2824*Part4Out!C$79+'relay test.csv'!I2824*Part4Out!C$80+'relay test.csv'!J2824*Part4Out!C$81+'relay test.csv'!K2824*Part4Out!C$82+'relay test.csv'!L2824*Part4Out!C$83+'relay test.csv'!M2824*Part4Out!C$84+'relay test.csv'!N2824*Part4Out!C$85</f>
        <v>9.2751438719389618</v>
      </c>
      <c r="S2824" s="10">
        <f>(F2824*Part4Out!C$78+'relay test.csv'!H2824*Part4Out!C$79+'relay test.csv'!I2824*Part4Out!C$80+'relay test.csv'!J2824*Part4Out!C$81+'relay test.csv'!K2824*Part4Out!C$82+'relay test.csv'!L2824*Part4Out!C$83+'relay test.csv'!M2824*Part4Out!C$84+'relay test.csv'!N2824*Part4Out!C$85) +Part4Out!C$77</f>
        <v>6.6715086203736362</v>
      </c>
      <c r="T2824" s="10">
        <f t="shared" si="441"/>
        <v>789.58589175408781</v>
      </c>
      <c r="U2824" s="12">
        <f t="shared" si="442"/>
        <v>0.99873511529812242</v>
      </c>
      <c r="V2824" s="11">
        <f t="shared" si="443"/>
        <v>1</v>
      </c>
      <c r="W2824" s="11">
        <f t="shared" si="444"/>
        <v>1</v>
      </c>
      <c r="X2824" s="11">
        <f t="shared" si="445"/>
        <v>10669.493481975444</v>
      </c>
      <c r="Y2824" s="12">
        <f t="shared" si="446"/>
        <v>0.99990628362205658</v>
      </c>
      <c r="Z2824" s="11">
        <f t="shared" si="447"/>
        <v>1</v>
      </c>
      <c r="AA2824" s="11">
        <f t="shared" si="448"/>
        <v>1</v>
      </c>
      <c r="AB2824" s="11">
        <f t="shared" si="449"/>
        <v>1</v>
      </c>
      <c r="AC2824" s="1" t="s">
        <v>2849</v>
      </c>
    </row>
    <row r="2825" spans="1:29" x14ac:dyDescent="0.2">
      <c r="A2825" s="1" t="s">
        <v>2850</v>
      </c>
      <c r="B2825" s="1">
        <v>1</v>
      </c>
      <c r="C2825" s="2">
        <v>40861</v>
      </c>
      <c r="D2825" s="2">
        <v>40862</v>
      </c>
      <c r="E2825" s="2">
        <v>40894</v>
      </c>
      <c r="F2825" s="1">
        <v>32</v>
      </c>
      <c r="G2825" s="1">
        <v>84.375</v>
      </c>
      <c r="H2825" s="1">
        <v>3.125</v>
      </c>
      <c r="I2825" s="1">
        <v>17.55</v>
      </c>
      <c r="J2825" s="1">
        <v>9.375E-2</v>
      </c>
      <c r="K2825" s="1">
        <v>1</v>
      </c>
      <c r="L2825" s="1">
        <v>0</v>
      </c>
      <c r="M2825" s="1">
        <v>0</v>
      </c>
      <c r="N2825" s="7">
        <f t="shared" si="440"/>
        <v>0</v>
      </c>
      <c r="O2825" s="1">
        <v>0</v>
      </c>
      <c r="P2825" s="1" t="s">
        <v>32</v>
      </c>
      <c r="Q2825" s="1" t="s">
        <v>28</v>
      </c>
      <c r="R2825" s="10">
        <f>F2825*Part4Out!C$78+'relay test.csv'!H2825*Part4Out!C$79+'relay test.csv'!I2825*Part4Out!C$80+'relay test.csv'!J2825*Part4Out!C$81+'relay test.csv'!K2825*Part4Out!C$82+'relay test.csv'!L2825*Part4Out!C$83+'relay test.csv'!M2825*Part4Out!C$84+'relay test.csv'!N2825*Part4Out!C$85</f>
        <v>7.2312971203235259</v>
      </c>
      <c r="S2825" s="10">
        <f>(F2825*Part4Out!C$78+'relay test.csv'!H2825*Part4Out!C$79+'relay test.csv'!I2825*Part4Out!C$80+'relay test.csv'!J2825*Part4Out!C$81+'relay test.csv'!K2825*Part4Out!C$82+'relay test.csv'!L2825*Part4Out!C$83+'relay test.csv'!M2825*Part4Out!C$84+'relay test.csv'!N2825*Part4Out!C$85) +Part4Out!C$77</f>
        <v>4.6276618687582012</v>
      </c>
      <c r="T2825" s="10">
        <f t="shared" si="441"/>
        <v>102.27465277110805</v>
      </c>
      <c r="U2825" s="12">
        <f t="shared" si="442"/>
        <v>0.9903170819444308</v>
      </c>
      <c r="V2825" s="11">
        <f t="shared" si="443"/>
        <v>1</v>
      </c>
      <c r="W2825" s="11">
        <f t="shared" si="444"/>
        <v>1</v>
      </c>
      <c r="X2825" s="11">
        <f t="shared" si="445"/>
        <v>1382.0139803770612</v>
      </c>
      <c r="Y2825" s="12">
        <f t="shared" si="446"/>
        <v>0.99927694151021718</v>
      </c>
      <c r="Z2825" s="11">
        <f t="shared" si="447"/>
        <v>1</v>
      </c>
      <c r="AA2825" s="11">
        <f t="shared" si="448"/>
        <v>1</v>
      </c>
      <c r="AB2825" s="11">
        <f t="shared" si="449"/>
        <v>1</v>
      </c>
      <c r="AC2825" s="1" t="s">
        <v>2850</v>
      </c>
    </row>
    <row r="2826" spans="1:29" x14ac:dyDescent="0.2">
      <c r="A2826" s="1" t="s">
        <v>2851</v>
      </c>
      <c r="B2826" s="1">
        <v>0</v>
      </c>
      <c r="C2826" s="2">
        <v>40486</v>
      </c>
      <c r="D2826" s="2">
        <v>40486</v>
      </c>
      <c r="E2826" s="2">
        <v>40497</v>
      </c>
      <c r="F2826" s="1">
        <v>0</v>
      </c>
      <c r="G2826" s="1">
        <v>0</v>
      </c>
      <c r="H2826" s="1">
        <v>0</v>
      </c>
      <c r="I2826" s="1">
        <v>83.78</v>
      </c>
      <c r="J2826" s="1">
        <v>0.27272727272727298</v>
      </c>
      <c r="K2826" s="1">
        <v>0</v>
      </c>
      <c r="L2826" s="1">
        <v>0</v>
      </c>
      <c r="M2826" s="1">
        <v>0</v>
      </c>
      <c r="N2826" s="7">
        <f t="shared" si="440"/>
        <v>0</v>
      </c>
      <c r="O2826" s="1">
        <v>0</v>
      </c>
      <c r="P2826" s="1" t="s">
        <v>36</v>
      </c>
      <c r="Q2826" s="1" t="s">
        <v>24</v>
      </c>
      <c r="R2826" s="10">
        <f>F2826*Part4Out!C$78+'relay test.csv'!H2826*Part4Out!C$79+'relay test.csv'!I2826*Part4Out!C$80+'relay test.csv'!J2826*Part4Out!C$81+'relay test.csv'!K2826*Part4Out!C$82+'relay test.csv'!L2826*Part4Out!C$83+'relay test.csv'!M2826*Part4Out!C$84+'relay test.csv'!N2826*Part4Out!C$85</f>
        <v>-0.45575859639848465</v>
      </c>
      <c r="S2826" s="10">
        <f>(F2826*Part4Out!C$78+'relay test.csv'!H2826*Part4Out!C$79+'relay test.csv'!I2826*Part4Out!C$80+'relay test.csv'!J2826*Part4Out!C$81+'relay test.csv'!K2826*Part4Out!C$82+'relay test.csv'!L2826*Part4Out!C$83+'relay test.csv'!M2826*Part4Out!C$84+'relay test.csv'!N2826*Part4Out!C$85) +Part4Out!C$77</f>
        <v>-3.0593938479638099</v>
      </c>
      <c r="T2826" s="10">
        <f t="shared" si="441"/>
        <v>4.6916124907404336E-2</v>
      </c>
      <c r="U2826" s="12">
        <f t="shared" si="442"/>
        <v>4.4813642460186466E-2</v>
      </c>
      <c r="V2826" s="11">
        <f t="shared" si="443"/>
        <v>0</v>
      </c>
      <c r="W2826" s="11">
        <f t="shared" si="444"/>
        <v>0</v>
      </c>
      <c r="X2826" s="11">
        <f t="shared" si="445"/>
        <v>0.63396686051097317</v>
      </c>
      <c r="Y2826" s="12">
        <f t="shared" si="446"/>
        <v>0.38799248371091161</v>
      </c>
      <c r="Z2826" s="11">
        <f t="shared" si="447"/>
        <v>0</v>
      </c>
      <c r="AA2826" s="11">
        <f t="shared" si="448"/>
        <v>0</v>
      </c>
      <c r="AB2826" s="11">
        <f t="shared" si="449"/>
        <v>0</v>
      </c>
      <c r="AC2826" s="1" t="s">
        <v>2851</v>
      </c>
    </row>
    <row r="2827" spans="1:29" x14ac:dyDescent="0.2">
      <c r="A2827" s="1" t="s">
        <v>2852</v>
      </c>
      <c r="B2827" s="1">
        <v>1</v>
      </c>
      <c r="C2827" s="2">
        <v>40774</v>
      </c>
      <c r="D2827" s="2">
        <v>40779</v>
      </c>
      <c r="E2827" s="2">
        <v>41227</v>
      </c>
      <c r="F2827" s="1">
        <v>47</v>
      </c>
      <c r="G2827" s="1">
        <v>0</v>
      </c>
      <c r="H2827" s="1">
        <v>0</v>
      </c>
      <c r="I2827" s="1">
        <v>94.18</v>
      </c>
      <c r="J2827" s="1">
        <v>1.7857142857142901E-2</v>
      </c>
      <c r="K2827" s="1">
        <v>0</v>
      </c>
      <c r="L2827" s="1">
        <v>0</v>
      </c>
      <c r="M2827" s="1">
        <v>0</v>
      </c>
      <c r="N2827" s="7">
        <f t="shared" si="440"/>
        <v>0</v>
      </c>
      <c r="O2827" s="1">
        <v>0</v>
      </c>
      <c r="P2827" s="1" t="s">
        <v>36</v>
      </c>
      <c r="Q2827" s="1" t="s">
        <v>24</v>
      </c>
      <c r="R2827" s="10">
        <f>F2827*Part4Out!C$78+'relay test.csv'!H2827*Part4Out!C$79+'relay test.csv'!I2827*Part4Out!C$80+'relay test.csv'!J2827*Part4Out!C$81+'relay test.csv'!K2827*Part4Out!C$82+'relay test.csv'!L2827*Part4Out!C$83+'relay test.csv'!M2827*Part4Out!C$84+'relay test.csv'!N2827*Part4Out!C$85</f>
        <v>9.6021384310985969</v>
      </c>
      <c r="S2827" s="10">
        <f>(F2827*Part4Out!C$78+'relay test.csv'!H2827*Part4Out!C$79+'relay test.csv'!I2827*Part4Out!C$80+'relay test.csv'!J2827*Part4Out!C$81+'relay test.csv'!K2827*Part4Out!C$82+'relay test.csv'!L2827*Part4Out!C$83+'relay test.csv'!M2827*Part4Out!C$84+'relay test.csv'!N2827*Part4Out!C$85) +Part4Out!C$77</f>
        <v>6.9985031795332713</v>
      </c>
      <c r="T2827" s="10">
        <f t="shared" si="441"/>
        <v>1094.9929233473911</v>
      </c>
      <c r="U2827" s="12">
        <f t="shared" si="442"/>
        <v>0.99908758534959718</v>
      </c>
      <c r="V2827" s="11">
        <f t="shared" si="443"/>
        <v>1</v>
      </c>
      <c r="W2827" s="11">
        <f t="shared" si="444"/>
        <v>1</v>
      </c>
      <c r="X2827" s="11">
        <f t="shared" si="445"/>
        <v>14796.388816560615</v>
      </c>
      <c r="Y2827" s="12">
        <f t="shared" si="446"/>
        <v>0.9999324205092941</v>
      </c>
      <c r="Z2827" s="11">
        <f t="shared" si="447"/>
        <v>1</v>
      </c>
      <c r="AA2827" s="11">
        <f t="shared" si="448"/>
        <v>1</v>
      </c>
      <c r="AB2827" s="11">
        <f t="shared" si="449"/>
        <v>1</v>
      </c>
      <c r="AC2827" s="1" t="s">
        <v>2852</v>
      </c>
    </row>
    <row r="2828" spans="1:29" x14ac:dyDescent="0.2">
      <c r="A2828" s="1" t="s">
        <v>2853</v>
      </c>
      <c r="B2828" s="1">
        <v>1</v>
      </c>
      <c r="C2828" s="2">
        <v>40301</v>
      </c>
      <c r="D2828" s="2">
        <v>40349</v>
      </c>
      <c r="E2828" s="2">
        <v>40404</v>
      </c>
      <c r="F2828" s="1">
        <v>39</v>
      </c>
      <c r="G2828" s="1">
        <v>53.84615385</v>
      </c>
      <c r="H2828" s="1">
        <v>0</v>
      </c>
      <c r="I2828" s="1">
        <v>82.24</v>
      </c>
      <c r="J2828" s="1">
        <v>9.0909090909090898E-2</v>
      </c>
      <c r="K2828" s="1">
        <v>0</v>
      </c>
      <c r="L2828" s="1">
        <v>0</v>
      </c>
      <c r="M2828" s="1">
        <v>0</v>
      </c>
      <c r="N2828" s="7">
        <f t="shared" si="440"/>
        <v>0</v>
      </c>
      <c r="O2828" s="1">
        <v>0</v>
      </c>
      <c r="P2828" s="1" t="s">
        <v>32</v>
      </c>
      <c r="Q2828" s="1" t="s">
        <v>24</v>
      </c>
      <c r="R2828" s="10">
        <f>F2828*Part4Out!C$78+'relay test.csv'!H2828*Part4Out!C$79+'relay test.csv'!I2828*Part4Out!C$80+'relay test.csv'!J2828*Part4Out!C$81+'relay test.csv'!K2828*Part4Out!C$82+'relay test.csv'!L2828*Part4Out!C$83+'relay test.csv'!M2828*Part4Out!C$84+'relay test.csv'!N2828*Part4Out!C$85</f>
        <v>7.9080175307123772</v>
      </c>
      <c r="S2828" s="10">
        <f>(F2828*Part4Out!C$78+'relay test.csv'!H2828*Part4Out!C$79+'relay test.csv'!I2828*Part4Out!C$80+'relay test.csv'!J2828*Part4Out!C$81+'relay test.csv'!K2828*Part4Out!C$82+'relay test.csv'!L2828*Part4Out!C$83+'relay test.csv'!M2828*Part4Out!C$84+'relay test.csv'!N2828*Part4Out!C$85) +Part4Out!C$77</f>
        <v>5.3043822791470525</v>
      </c>
      <c r="T2828" s="10">
        <f t="shared" si="441"/>
        <v>201.2166682837979</v>
      </c>
      <c r="U2828" s="12">
        <f t="shared" si="442"/>
        <v>0.9950548092376017</v>
      </c>
      <c r="V2828" s="11">
        <f t="shared" si="443"/>
        <v>1</v>
      </c>
      <c r="W2828" s="11">
        <f t="shared" si="444"/>
        <v>1</v>
      </c>
      <c r="X2828" s="11">
        <f t="shared" si="445"/>
        <v>2718.9947960562458</v>
      </c>
      <c r="Y2828" s="12">
        <f t="shared" si="446"/>
        <v>0.99963235223778735</v>
      </c>
      <c r="Z2828" s="11">
        <f t="shared" si="447"/>
        <v>1</v>
      </c>
      <c r="AA2828" s="11">
        <f t="shared" si="448"/>
        <v>1</v>
      </c>
      <c r="AB2828" s="11">
        <f t="shared" si="449"/>
        <v>1</v>
      </c>
      <c r="AC2828" s="1" t="s">
        <v>2853</v>
      </c>
    </row>
    <row r="2829" spans="1:29" x14ac:dyDescent="0.2">
      <c r="A2829" s="1" t="s">
        <v>2854</v>
      </c>
      <c r="B2829" s="1">
        <v>0</v>
      </c>
      <c r="C2829" s="2">
        <v>40676</v>
      </c>
      <c r="D2829" s="2">
        <v>40847</v>
      </c>
      <c r="E2829" s="2">
        <v>40847</v>
      </c>
      <c r="F2829" s="1">
        <v>0</v>
      </c>
      <c r="G2829" s="1">
        <v>0</v>
      </c>
      <c r="H2829" s="1">
        <v>0</v>
      </c>
      <c r="I2829" s="1">
        <v>50.38</v>
      </c>
      <c r="J2829" s="1">
        <v>0</v>
      </c>
      <c r="K2829" s="1">
        <v>0</v>
      </c>
      <c r="L2829" s="1">
        <v>0</v>
      </c>
      <c r="M2829" s="1">
        <v>0</v>
      </c>
      <c r="N2829" s="7">
        <f t="shared" si="440"/>
        <v>0</v>
      </c>
      <c r="O2829" s="1">
        <v>0</v>
      </c>
      <c r="P2829" s="1" t="s">
        <v>36</v>
      </c>
      <c r="Q2829" s="1" t="s">
        <v>24</v>
      </c>
      <c r="R2829" s="10">
        <f>F2829*Part4Out!C$78+'relay test.csv'!H2829*Part4Out!C$79+'relay test.csv'!I2829*Part4Out!C$80+'relay test.csv'!J2829*Part4Out!C$81+'relay test.csv'!K2829*Part4Out!C$82+'relay test.csv'!L2829*Part4Out!C$83+'relay test.csv'!M2829*Part4Out!C$84+'relay test.csv'!N2829*Part4Out!C$85</f>
        <v>-0.17619593354470878</v>
      </c>
      <c r="S2829" s="10">
        <f>(F2829*Part4Out!C$78+'relay test.csv'!H2829*Part4Out!C$79+'relay test.csv'!I2829*Part4Out!C$80+'relay test.csv'!J2829*Part4Out!C$81+'relay test.csv'!K2829*Part4Out!C$82+'relay test.csv'!L2829*Part4Out!C$83+'relay test.csv'!M2829*Part4Out!C$84+'relay test.csv'!N2829*Part4Out!C$85) +Part4Out!C$77</f>
        <v>-2.7798311851100341</v>
      </c>
      <c r="T2829" s="10">
        <f t="shared" si="441"/>
        <v>6.2048981285205793E-2</v>
      </c>
      <c r="U2829" s="12">
        <f t="shared" si="442"/>
        <v>5.8423841441021987E-2</v>
      </c>
      <c r="V2829" s="11">
        <f t="shared" si="443"/>
        <v>0</v>
      </c>
      <c r="W2829" s="11">
        <f t="shared" si="444"/>
        <v>0</v>
      </c>
      <c r="X2829" s="11">
        <f t="shared" si="445"/>
        <v>0.83845368603914383</v>
      </c>
      <c r="Y2829" s="12">
        <f t="shared" si="446"/>
        <v>0.45606462235420803</v>
      </c>
      <c r="Z2829" s="11">
        <f t="shared" si="447"/>
        <v>0</v>
      </c>
      <c r="AA2829" s="11">
        <f t="shared" si="448"/>
        <v>0</v>
      </c>
      <c r="AB2829" s="11">
        <f t="shared" si="449"/>
        <v>0</v>
      </c>
      <c r="AC2829" s="1" t="s">
        <v>2854</v>
      </c>
    </row>
    <row r="2830" spans="1:29" x14ac:dyDescent="0.2">
      <c r="A2830" s="1" t="s">
        <v>2855</v>
      </c>
      <c r="B2830" s="1">
        <v>1</v>
      </c>
      <c r="C2830" s="2">
        <v>40833</v>
      </c>
      <c r="D2830" s="2">
        <v>40841</v>
      </c>
      <c r="E2830" s="2">
        <v>40841</v>
      </c>
      <c r="F2830" s="1">
        <v>16</v>
      </c>
      <c r="G2830" s="1">
        <v>0</v>
      </c>
      <c r="H2830" s="1">
        <v>0</v>
      </c>
      <c r="I2830" s="1">
        <v>114.79</v>
      </c>
      <c r="J2830" s="1">
        <v>0</v>
      </c>
      <c r="K2830" s="1">
        <v>0</v>
      </c>
      <c r="L2830" s="1">
        <v>0</v>
      </c>
      <c r="M2830" s="1">
        <v>0</v>
      </c>
      <c r="N2830" s="7">
        <f t="shared" si="440"/>
        <v>0</v>
      </c>
      <c r="O2830" s="1">
        <v>0</v>
      </c>
      <c r="P2830" s="1" t="s">
        <v>32</v>
      </c>
      <c r="Q2830" s="1" t="s">
        <v>28</v>
      </c>
      <c r="R2830" s="10">
        <f>F2830*Part4Out!C$78+'relay test.csv'!H2830*Part4Out!C$79+'relay test.csv'!I2830*Part4Out!C$80+'relay test.csv'!J2830*Part4Out!C$81+'relay test.csv'!K2830*Part4Out!C$82+'relay test.csv'!L2830*Part4Out!C$83+'relay test.csv'!M2830*Part4Out!C$84+'relay test.csv'!N2830*Part4Out!C$85</f>
        <v>2.983110394792114</v>
      </c>
      <c r="S2830" s="10">
        <f>(F2830*Part4Out!C$78+'relay test.csv'!H2830*Part4Out!C$79+'relay test.csv'!I2830*Part4Out!C$80+'relay test.csv'!J2830*Part4Out!C$81+'relay test.csv'!K2830*Part4Out!C$82+'relay test.csv'!L2830*Part4Out!C$83+'relay test.csv'!M2830*Part4Out!C$84+'relay test.csv'!N2830*Part4Out!C$85) +Part4Out!C$77</f>
        <v>0.37947514322678888</v>
      </c>
      <c r="T2830" s="10">
        <f t="shared" si="441"/>
        <v>1.4615173008390199</v>
      </c>
      <c r="U2830" s="12">
        <f t="shared" si="442"/>
        <v>0.59374650762797998</v>
      </c>
      <c r="V2830" s="11">
        <f t="shared" si="443"/>
        <v>1</v>
      </c>
      <c r="W2830" s="11">
        <f t="shared" si="444"/>
        <v>1</v>
      </c>
      <c r="X2830" s="11">
        <f t="shared" si="445"/>
        <v>19.749148861379119</v>
      </c>
      <c r="Y2830" s="12">
        <f t="shared" si="446"/>
        <v>0.95180525202836996</v>
      </c>
      <c r="Z2830" s="11">
        <f t="shared" si="447"/>
        <v>1</v>
      </c>
      <c r="AA2830" s="11">
        <f t="shared" si="448"/>
        <v>1</v>
      </c>
      <c r="AB2830" s="11">
        <f t="shared" si="449"/>
        <v>1</v>
      </c>
      <c r="AC2830" s="1" t="s">
        <v>2855</v>
      </c>
    </row>
    <row r="2831" spans="1:29" x14ac:dyDescent="0.2">
      <c r="A2831" s="1" t="s">
        <v>2856</v>
      </c>
      <c r="B2831" s="1">
        <v>1</v>
      </c>
      <c r="C2831" s="2">
        <v>41007</v>
      </c>
      <c r="D2831" s="2">
        <v>41007</v>
      </c>
      <c r="E2831" s="2">
        <v>41030</v>
      </c>
      <c r="F2831" s="1">
        <v>45</v>
      </c>
      <c r="G2831" s="1">
        <v>0</v>
      </c>
      <c r="H2831" s="1">
        <v>0</v>
      </c>
      <c r="I2831" s="1">
        <v>33.06</v>
      </c>
      <c r="J2831" s="1">
        <v>8.6956521739130405E-2</v>
      </c>
      <c r="K2831" s="1">
        <v>0</v>
      </c>
      <c r="L2831" s="1">
        <v>0</v>
      </c>
      <c r="M2831" s="1">
        <v>0</v>
      </c>
      <c r="N2831" s="7">
        <f t="shared" si="440"/>
        <v>0</v>
      </c>
      <c r="O2831" s="1">
        <v>0</v>
      </c>
      <c r="P2831" s="1" t="s">
        <v>30</v>
      </c>
      <c r="Q2831" s="1" t="s">
        <v>28</v>
      </c>
      <c r="R2831" s="10">
        <f>F2831*Part4Out!C$78+'relay test.csv'!H2831*Part4Out!C$79+'relay test.csv'!I2831*Part4Out!C$80+'relay test.csv'!J2831*Part4Out!C$81+'relay test.csv'!K2831*Part4Out!C$82+'relay test.csv'!L2831*Part4Out!C$83+'relay test.csv'!M2831*Part4Out!C$84+'relay test.csv'!N2831*Part4Out!C$85</f>
        <v>9.3515890980765342</v>
      </c>
      <c r="S2831" s="10">
        <f>(F2831*Part4Out!C$78+'relay test.csv'!H2831*Part4Out!C$79+'relay test.csv'!I2831*Part4Out!C$80+'relay test.csv'!J2831*Part4Out!C$81+'relay test.csv'!K2831*Part4Out!C$82+'relay test.csv'!L2831*Part4Out!C$83+'relay test.csv'!M2831*Part4Out!C$84+'relay test.csv'!N2831*Part4Out!C$85) +Part4Out!C$77</f>
        <v>6.7479538465112086</v>
      </c>
      <c r="T2831" s="10">
        <f t="shared" si="441"/>
        <v>852.31301385352776</v>
      </c>
      <c r="U2831" s="12">
        <f t="shared" si="442"/>
        <v>0.99882809709477649</v>
      </c>
      <c r="V2831" s="11">
        <f t="shared" si="443"/>
        <v>1</v>
      </c>
      <c r="W2831" s="11">
        <f t="shared" si="444"/>
        <v>1</v>
      </c>
      <c r="X2831" s="11">
        <f t="shared" si="445"/>
        <v>11517.110729664937</v>
      </c>
      <c r="Y2831" s="12">
        <f t="shared" si="446"/>
        <v>0.99991318020607112</v>
      </c>
      <c r="Z2831" s="11">
        <f t="shared" si="447"/>
        <v>1</v>
      </c>
      <c r="AA2831" s="11">
        <f t="shared" si="448"/>
        <v>1</v>
      </c>
      <c r="AB2831" s="11">
        <f t="shared" si="449"/>
        <v>1</v>
      </c>
      <c r="AC2831" s="1" t="s">
        <v>2856</v>
      </c>
    </row>
    <row r="2832" spans="1:29" x14ac:dyDescent="0.2">
      <c r="A2832" s="1" t="s">
        <v>2857</v>
      </c>
      <c r="B2832" s="1">
        <v>0</v>
      </c>
      <c r="C2832" s="2">
        <v>40800</v>
      </c>
      <c r="D2832" s="2">
        <v>40800</v>
      </c>
      <c r="E2832" s="2">
        <v>40813</v>
      </c>
      <c r="F2832" s="1">
        <v>0</v>
      </c>
      <c r="G2832" s="1">
        <v>0</v>
      </c>
      <c r="H2832" s="1">
        <v>0</v>
      </c>
      <c r="I2832" s="1">
        <v>25.3</v>
      </c>
      <c r="J2832" s="1">
        <v>0.15384615384615399</v>
      </c>
      <c r="K2832" s="1">
        <v>0</v>
      </c>
      <c r="L2832" s="1">
        <v>0</v>
      </c>
      <c r="M2832" s="1">
        <v>0</v>
      </c>
      <c r="N2832" s="7">
        <f t="shared" si="440"/>
        <v>0</v>
      </c>
      <c r="O2832" s="1">
        <v>0</v>
      </c>
      <c r="P2832" s="1" t="s">
        <v>36</v>
      </c>
      <c r="Q2832" s="1" t="s">
        <v>28</v>
      </c>
      <c r="R2832" s="10">
        <f>F2832*Part4Out!C$78+'relay test.csv'!H2832*Part4Out!C$79+'relay test.csv'!I2832*Part4Out!C$80+'relay test.csv'!J2832*Part4Out!C$81+'relay test.csv'!K2832*Part4Out!C$82+'relay test.csv'!L2832*Part4Out!C$83+'relay test.csv'!M2832*Part4Out!C$84+'relay test.csv'!N2832*Part4Out!C$85</f>
        <v>-0.18029123719247725</v>
      </c>
      <c r="S2832" s="10">
        <f>(F2832*Part4Out!C$78+'relay test.csv'!H2832*Part4Out!C$79+'relay test.csv'!I2832*Part4Out!C$80+'relay test.csv'!J2832*Part4Out!C$81+'relay test.csv'!K2832*Part4Out!C$82+'relay test.csv'!L2832*Part4Out!C$83+'relay test.csv'!M2832*Part4Out!C$84+'relay test.csv'!N2832*Part4Out!C$85) +Part4Out!C$77</f>
        <v>-2.7839264887578024</v>
      </c>
      <c r="T2832" s="10">
        <f t="shared" si="441"/>
        <v>6.1795391483851048E-2</v>
      </c>
      <c r="U2832" s="12">
        <f t="shared" si="442"/>
        <v>5.8198963735840339E-2</v>
      </c>
      <c r="V2832" s="11">
        <f t="shared" si="443"/>
        <v>0</v>
      </c>
      <c r="W2832" s="11">
        <f t="shared" si="444"/>
        <v>0</v>
      </c>
      <c r="X2832" s="11">
        <f t="shared" si="445"/>
        <v>0.83502698507993689</v>
      </c>
      <c r="Y2832" s="12">
        <f t="shared" si="446"/>
        <v>0.45504888585797104</v>
      </c>
      <c r="Z2832" s="11">
        <f t="shared" si="447"/>
        <v>0</v>
      </c>
      <c r="AA2832" s="11">
        <f t="shared" si="448"/>
        <v>0</v>
      </c>
      <c r="AB2832" s="11">
        <f t="shared" si="449"/>
        <v>0</v>
      </c>
      <c r="AC2832" s="1" t="s">
        <v>2857</v>
      </c>
    </row>
    <row r="2833" spans="1:29" x14ac:dyDescent="0.2">
      <c r="A2833" s="1" t="s">
        <v>2858</v>
      </c>
      <c r="B2833" s="1">
        <v>0</v>
      </c>
      <c r="C2833" s="2">
        <v>40449</v>
      </c>
      <c r="D2833" s="2">
        <v>40564</v>
      </c>
      <c r="E2833" s="2">
        <v>41094</v>
      </c>
      <c r="F2833" s="1">
        <v>3</v>
      </c>
      <c r="G2833" s="1">
        <v>66.666666669999998</v>
      </c>
      <c r="H2833" s="1">
        <v>0</v>
      </c>
      <c r="I2833" s="1">
        <v>99.04</v>
      </c>
      <c r="J2833" s="1">
        <v>2.0754716981132099E-2</v>
      </c>
      <c r="K2833" s="1">
        <v>0</v>
      </c>
      <c r="L2833" s="1">
        <v>0</v>
      </c>
      <c r="M2833" s="1">
        <v>0</v>
      </c>
      <c r="N2833" s="7">
        <f t="shared" si="440"/>
        <v>0</v>
      </c>
      <c r="O2833" s="1">
        <v>0</v>
      </c>
      <c r="P2833" s="1" t="s">
        <v>32</v>
      </c>
      <c r="Q2833" s="1" t="s">
        <v>24</v>
      </c>
      <c r="R2833" s="10">
        <f>F2833*Part4Out!C$78+'relay test.csv'!H2833*Part4Out!C$79+'relay test.csv'!I2833*Part4Out!C$80+'relay test.csv'!J2833*Part4Out!C$81+'relay test.csv'!K2833*Part4Out!C$82+'relay test.csv'!L2833*Part4Out!C$83+'relay test.csv'!M2833*Part4Out!C$84+'relay test.csv'!N2833*Part4Out!C$85</f>
        <v>0.275844922205771</v>
      </c>
      <c r="S2833" s="10">
        <f>(F2833*Part4Out!C$78+'relay test.csv'!H2833*Part4Out!C$79+'relay test.csv'!I2833*Part4Out!C$80+'relay test.csv'!J2833*Part4Out!C$81+'relay test.csv'!K2833*Part4Out!C$82+'relay test.csv'!L2833*Part4Out!C$83+'relay test.csv'!M2833*Part4Out!C$84+'relay test.csv'!N2833*Part4Out!C$85) +Part4Out!C$77</f>
        <v>-2.3277903293595541</v>
      </c>
      <c r="T2833" s="10">
        <f t="shared" si="441"/>
        <v>9.7510976350632383E-2</v>
      </c>
      <c r="U2833" s="12">
        <f t="shared" si="442"/>
        <v>8.8847381440201309E-2</v>
      </c>
      <c r="V2833" s="11">
        <f t="shared" si="443"/>
        <v>0</v>
      </c>
      <c r="W2833" s="11">
        <f t="shared" si="444"/>
        <v>0</v>
      </c>
      <c r="X2833" s="11">
        <f t="shared" si="445"/>
        <v>1.3176435109331437</v>
      </c>
      <c r="Y2833" s="12">
        <f t="shared" si="446"/>
        <v>0.56852725827650086</v>
      </c>
      <c r="Z2833" s="11">
        <f t="shared" si="447"/>
        <v>1</v>
      </c>
      <c r="AA2833" s="11">
        <f t="shared" si="448"/>
        <v>0</v>
      </c>
      <c r="AB2833" s="11">
        <f t="shared" si="449"/>
        <v>0</v>
      </c>
      <c r="AC2833" s="1" t="s">
        <v>2858</v>
      </c>
    </row>
    <row r="2834" spans="1:29" x14ac:dyDescent="0.2">
      <c r="A2834" s="1" t="s">
        <v>2859</v>
      </c>
      <c r="B2834" s="1">
        <v>0</v>
      </c>
      <c r="C2834" s="2">
        <v>40062</v>
      </c>
      <c r="D2834" s="2">
        <v>40138</v>
      </c>
      <c r="E2834" s="2">
        <v>41037</v>
      </c>
      <c r="F2834" s="1">
        <v>0</v>
      </c>
      <c r="G2834" s="1">
        <v>0</v>
      </c>
      <c r="H2834" s="1">
        <v>0</v>
      </c>
      <c r="I2834" s="1">
        <v>84.88</v>
      </c>
      <c r="J2834" s="1">
        <v>1.8909899888765298E-2</v>
      </c>
      <c r="K2834" s="1">
        <v>0</v>
      </c>
      <c r="L2834" s="1">
        <v>0</v>
      </c>
      <c r="M2834" s="1">
        <v>0</v>
      </c>
      <c r="N2834" s="7">
        <f t="shared" si="440"/>
        <v>0</v>
      </c>
      <c r="O2834" s="1">
        <v>0</v>
      </c>
      <c r="P2834" s="1" t="s">
        <v>26</v>
      </c>
      <c r="Q2834" s="1" t="s">
        <v>24</v>
      </c>
      <c r="R2834" s="10">
        <f>F2834*Part4Out!C$78+'relay test.csv'!H2834*Part4Out!C$79+'relay test.csv'!I2834*Part4Out!C$80+'relay test.csv'!J2834*Part4Out!C$81+'relay test.csv'!K2834*Part4Out!C$82+'relay test.csv'!L2834*Part4Out!C$83+'relay test.csv'!M2834*Part4Out!C$84+'relay test.csv'!N2834*Part4Out!C$85</f>
        <v>-0.30813871522882158</v>
      </c>
      <c r="S2834" s="10">
        <f>(F2834*Part4Out!C$78+'relay test.csv'!H2834*Part4Out!C$79+'relay test.csv'!I2834*Part4Out!C$80+'relay test.csv'!J2834*Part4Out!C$81+'relay test.csv'!K2834*Part4Out!C$82+'relay test.csv'!L2834*Part4Out!C$83+'relay test.csv'!M2834*Part4Out!C$84+'relay test.csv'!N2834*Part4Out!C$85) +Part4Out!C$77</f>
        <v>-2.9117739667941467</v>
      </c>
      <c r="T2834" s="10">
        <f t="shared" si="441"/>
        <v>5.4379177399073504E-2</v>
      </c>
      <c r="U2834" s="12">
        <f t="shared" si="442"/>
        <v>5.1574593433469755E-2</v>
      </c>
      <c r="V2834" s="11">
        <f t="shared" si="443"/>
        <v>0</v>
      </c>
      <c r="W2834" s="11">
        <f t="shared" si="444"/>
        <v>0</v>
      </c>
      <c r="X2834" s="11">
        <f t="shared" si="445"/>
        <v>0.73481338113282868</v>
      </c>
      <c r="Y2834" s="12">
        <f t="shared" si="446"/>
        <v>0.42356912226086091</v>
      </c>
      <c r="Z2834" s="11">
        <f t="shared" si="447"/>
        <v>0</v>
      </c>
      <c r="AA2834" s="11">
        <f t="shared" si="448"/>
        <v>0</v>
      </c>
      <c r="AB2834" s="11">
        <f t="shared" si="449"/>
        <v>0</v>
      </c>
      <c r="AC2834" s="1" t="s">
        <v>2859</v>
      </c>
    </row>
    <row r="2835" spans="1:29" x14ac:dyDescent="0.2">
      <c r="A2835" s="1" t="s">
        <v>2860</v>
      </c>
      <c r="B2835" s="1">
        <v>1</v>
      </c>
      <c r="C2835" s="2">
        <v>40720</v>
      </c>
      <c r="D2835" s="2">
        <v>40721</v>
      </c>
      <c r="E2835" s="2">
        <v>40721</v>
      </c>
      <c r="F2835" s="1">
        <v>43</v>
      </c>
      <c r="G2835" s="1">
        <v>6.9767441860000003</v>
      </c>
      <c r="H2835" s="1">
        <v>2.3255813949999999</v>
      </c>
      <c r="I2835" s="1">
        <v>87.19</v>
      </c>
      <c r="J2835" s="1">
        <v>0</v>
      </c>
      <c r="K2835" s="1">
        <v>0</v>
      </c>
      <c r="L2835" s="1">
        <v>0</v>
      </c>
      <c r="M2835" s="1">
        <v>0</v>
      </c>
      <c r="N2835" s="7">
        <f t="shared" si="440"/>
        <v>0</v>
      </c>
      <c r="O2835" s="1">
        <v>0</v>
      </c>
      <c r="P2835" s="1" t="s">
        <v>26</v>
      </c>
      <c r="Q2835" s="1" t="s">
        <v>28</v>
      </c>
      <c r="R2835" s="10">
        <f>F2835*Part4Out!C$78+'relay test.csv'!H2835*Part4Out!C$79+'relay test.csv'!I2835*Part4Out!C$80+'relay test.csv'!J2835*Part4Out!C$81+'relay test.csv'!K2835*Part4Out!C$82+'relay test.csv'!L2835*Part4Out!C$83+'relay test.csv'!M2835*Part4Out!C$84+'relay test.csv'!N2835*Part4Out!C$85</f>
        <v>8.835916907630418</v>
      </c>
      <c r="S2835" s="10">
        <f>(F2835*Part4Out!C$78+'relay test.csv'!H2835*Part4Out!C$79+'relay test.csv'!I2835*Part4Out!C$80+'relay test.csv'!J2835*Part4Out!C$81+'relay test.csv'!K2835*Part4Out!C$82+'relay test.csv'!L2835*Part4Out!C$83+'relay test.csv'!M2835*Part4Out!C$84+'relay test.csv'!N2835*Part4Out!C$85) +Part4Out!C$77</f>
        <v>6.2322816560650924</v>
      </c>
      <c r="T2835" s="10">
        <f t="shared" si="441"/>
        <v>508.91532955601934</v>
      </c>
      <c r="U2835" s="12">
        <f t="shared" si="442"/>
        <v>0.99803889010187108</v>
      </c>
      <c r="V2835" s="11">
        <f t="shared" si="443"/>
        <v>1</v>
      </c>
      <c r="W2835" s="11">
        <f t="shared" si="444"/>
        <v>1</v>
      </c>
      <c r="X2835" s="11">
        <f t="shared" si="445"/>
        <v>6876.8563981212019</v>
      </c>
      <c r="Y2835" s="12">
        <f t="shared" si="446"/>
        <v>0.99985460586233332</v>
      </c>
      <c r="Z2835" s="11">
        <f t="shared" si="447"/>
        <v>1</v>
      </c>
      <c r="AA2835" s="11">
        <f t="shared" si="448"/>
        <v>1</v>
      </c>
      <c r="AB2835" s="11">
        <f t="shared" si="449"/>
        <v>1</v>
      </c>
      <c r="AC2835" s="1" t="s">
        <v>2860</v>
      </c>
    </row>
    <row r="2836" spans="1:29" x14ac:dyDescent="0.2">
      <c r="A2836" s="1" t="s">
        <v>2861</v>
      </c>
      <c r="B2836" s="1">
        <v>1</v>
      </c>
      <c r="C2836" s="2">
        <v>40789</v>
      </c>
      <c r="D2836" s="2">
        <v>40809</v>
      </c>
      <c r="E2836" s="2">
        <v>40916</v>
      </c>
      <c r="F2836" s="1">
        <v>45</v>
      </c>
      <c r="G2836" s="1">
        <v>4.4444444440000002</v>
      </c>
      <c r="H2836" s="1">
        <v>0</v>
      </c>
      <c r="I2836" s="1">
        <v>34.42</v>
      </c>
      <c r="J2836" s="1">
        <v>2.80373831775701E-2</v>
      </c>
      <c r="K2836" s="1">
        <v>0</v>
      </c>
      <c r="L2836" s="1">
        <v>0</v>
      </c>
      <c r="M2836" s="1">
        <v>0</v>
      </c>
      <c r="N2836" s="7">
        <f t="shared" si="440"/>
        <v>0</v>
      </c>
      <c r="O2836" s="1">
        <v>0</v>
      </c>
      <c r="P2836" s="1" t="s">
        <v>26</v>
      </c>
      <c r="Q2836" s="1" t="s">
        <v>28</v>
      </c>
      <c r="R2836" s="10">
        <f>F2836*Part4Out!C$78+'relay test.csv'!H2836*Part4Out!C$79+'relay test.csv'!I2836*Part4Out!C$80+'relay test.csv'!J2836*Part4Out!C$81+'relay test.csv'!K2836*Part4Out!C$82+'relay test.csv'!L2836*Part4Out!C$83+'relay test.csv'!M2836*Part4Out!C$84+'relay test.csv'!N2836*Part4Out!C$85</f>
        <v>9.3819930466226609</v>
      </c>
      <c r="S2836" s="10">
        <f>(F2836*Part4Out!C$78+'relay test.csv'!H2836*Part4Out!C$79+'relay test.csv'!I2836*Part4Out!C$80+'relay test.csv'!J2836*Part4Out!C$81+'relay test.csv'!K2836*Part4Out!C$82+'relay test.csv'!L2836*Part4Out!C$83+'relay test.csv'!M2836*Part4Out!C$84+'relay test.csv'!N2836*Part4Out!C$85) +Part4Out!C$77</f>
        <v>6.7783577950573353</v>
      </c>
      <c r="T2836" s="10">
        <f t="shared" si="441"/>
        <v>878.62465695083415</v>
      </c>
      <c r="U2836" s="12">
        <f t="shared" si="442"/>
        <v>0.9988631514679609</v>
      </c>
      <c r="V2836" s="11">
        <f t="shared" si="443"/>
        <v>1</v>
      </c>
      <c r="W2836" s="11">
        <f t="shared" si="444"/>
        <v>1</v>
      </c>
      <c r="X2836" s="11">
        <f t="shared" si="445"/>
        <v>11872.653942200206</v>
      </c>
      <c r="Y2836" s="12">
        <f t="shared" si="446"/>
        <v>0.99991577992715064</v>
      </c>
      <c r="Z2836" s="11">
        <f t="shared" si="447"/>
        <v>1</v>
      </c>
      <c r="AA2836" s="11">
        <f t="shared" si="448"/>
        <v>1</v>
      </c>
      <c r="AB2836" s="11">
        <f t="shared" si="449"/>
        <v>1</v>
      </c>
      <c r="AC2836" s="1" t="s">
        <v>2861</v>
      </c>
    </row>
    <row r="2837" spans="1:29" x14ac:dyDescent="0.2">
      <c r="A2837" s="1" t="s">
        <v>2862</v>
      </c>
      <c r="B2837" s="1">
        <v>0</v>
      </c>
      <c r="C2837" s="2">
        <v>40430</v>
      </c>
      <c r="D2837" s="2">
        <v>40695</v>
      </c>
      <c r="E2837" s="2">
        <v>41003</v>
      </c>
      <c r="F2837" s="1">
        <v>0</v>
      </c>
      <c r="G2837" s="1">
        <v>0</v>
      </c>
      <c r="H2837" s="1">
        <v>0</v>
      </c>
      <c r="I2837" s="1">
        <v>55.71</v>
      </c>
      <c r="J2837" s="1">
        <v>2.9220779220779199E-2</v>
      </c>
      <c r="K2837" s="1">
        <v>0</v>
      </c>
      <c r="L2837" s="1">
        <v>0</v>
      </c>
      <c r="M2837" s="1">
        <v>0</v>
      </c>
      <c r="N2837" s="7">
        <f t="shared" si="440"/>
        <v>0</v>
      </c>
      <c r="O2837" s="1">
        <v>0</v>
      </c>
      <c r="P2837" s="1" t="s">
        <v>30</v>
      </c>
      <c r="Q2837" s="1" t="s">
        <v>24</v>
      </c>
      <c r="R2837" s="10">
        <f>F2837*Part4Out!C$78+'relay test.csv'!H2837*Part4Out!C$79+'relay test.csv'!I2837*Part4Out!C$80+'relay test.csv'!J2837*Part4Out!C$81+'relay test.csv'!K2837*Part4Out!C$82+'relay test.csv'!L2837*Part4Out!C$83+'relay test.csv'!M2837*Part4Out!C$84+'relay test.csv'!N2837*Part4Out!C$85</f>
        <v>-0.21227441525850688</v>
      </c>
      <c r="S2837" s="10">
        <f>(F2837*Part4Out!C$78+'relay test.csv'!H2837*Part4Out!C$79+'relay test.csv'!I2837*Part4Out!C$80+'relay test.csv'!J2837*Part4Out!C$81+'relay test.csv'!K2837*Part4Out!C$82+'relay test.csv'!L2837*Part4Out!C$83+'relay test.csv'!M2837*Part4Out!C$84+'relay test.csv'!N2837*Part4Out!C$85) +Part4Out!C$77</f>
        <v>-2.8159096668238321</v>
      </c>
      <c r="T2837" s="10">
        <f t="shared" si="441"/>
        <v>5.9850250182759114E-2</v>
      </c>
      <c r="U2837" s="12">
        <f t="shared" si="442"/>
        <v>5.6470477949539209E-2</v>
      </c>
      <c r="V2837" s="11">
        <f t="shared" si="443"/>
        <v>0</v>
      </c>
      <c r="W2837" s="11">
        <f t="shared" si="444"/>
        <v>0</v>
      </c>
      <c r="X2837" s="11">
        <f t="shared" si="445"/>
        <v>0.80874273576613953</v>
      </c>
      <c r="Y2837" s="12">
        <f t="shared" si="446"/>
        <v>0.447129776819021</v>
      </c>
      <c r="Z2837" s="11">
        <f t="shared" si="447"/>
        <v>0</v>
      </c>
      <c r="AA2837" s="11">
        <f t="shared" si="448"/>
        <v>0</v>
      </c>
      <c r="AB2837" s="11">
        <f t="shared" si="449"/>
        <v>0</v>
      </c>
      <c r="AC2837" s="1" t="s">
        <v>2862</v>
      </c>
    </row>
    <row r="2838" spans="1:29" x14ac:dyDescent="0.2">
      <c r="A2838" s="1" t="s">
        <v>2863</v>
      </c>
      <c r="B2838" s="1">
        <v>0</v>
      </c>
      <c r="C2838" s="2">
        <v>40808</v>
      </c>
      <c r="D2838" s="2">
        <v>40808</v>
      </c>
      <c r="E2838" s="2">
        <v>41016</v>
      </c>
      <c r="F2838" s="1">
        <v>0</v>
      </c>
      <c r="G2838" s="1">
        <v>0</v>
      </c>
      <c r="H2838" s="1">
        <v>0</v>
      </c>
      <c r="I2838" s="1">
        <v>199.97</v>
      </c>
      <c r="J2838" s="1">
        <v>3.3653846153846201E-2</v>
      </c>
      <c r="K2838" s="1">
        <v>0</v>
      </c>
      <c r="L2838" s="1">
        <v>0</v>
      </c>
      <c r="M2838" s="1">
        <v>0</v>
      </c>
      <c r="N2838" s="7">
        <f t="shared" si="440"/>
        <v>0</v>
      </c>
      <c r="O2838" s="1">
        <v>0</v>
      </c>
      <c r="P2838" s="1" t="s">
        <v>26</v>
      </c>
      <c r="Q2838" s="1" t="s">
        <v>24</v>
      </c>
      <c r="R2838" s="10">
        <f>F2838*Part4Out!C$78+'relay test.csv'!H2838*Part4Out!C$79+'relay test.csv'!I2838*Part4Out!C$80+'relay test.csv'!J2838*Part4Out!C$81+'relay test.csv'!K2838*Part4Out!C$82+'relay test.csv'!L2838*Part4Out!C$83+'relay test.csv'!M2838*Part4Out!C$84+'relay test.csv'!N2838*Part4Out!C$85</f>
        <v>-0.71944598207836952</v>
      </c>
      <c r="S2838" s="10">
        <f>(F2838*Part4Out!C$78+'relay test.csv'!H2838*Part4Out!C$79+'relay test.csv'!I2838*Part4Out!C$80+'relay test.csv'!J2838*Part4Out!C$81+'relay test.csv'!K2838*Part4Out!C$82+'relay test.csv'!L2838*Part4Out!C$83+'relay test.csv'!M2838*Part4Out!C$84+'relay test.csv'!N2838*Part4Out!C$85) +Part4Out!C$77</f>
        <v>-3.3230812336436948</v>
      </c>
      <c r="T2838" s="10">
        <f t="shared" si="441"/>
        <v>3.6041607873908366E-2</v>
      </c>
      <c r="U2838" s="12">
        <f t="shared" si="442"/>
        <v>3.4787799640470442E-2</v>
      </c>
      <c r="V2838" s="11">
        <f t="shared" si="443"/>
        <v>0</v>
      </c>
      <c r="W2838" s="11">
        <f t="shared" si="444"/>
        <v>0</v>
      </c>
      <c r="X2838" s="11">
        <f t="shared" si="445"/>
        <v>0.48702200014782521</v>
      </c>
      <c r="Y2838" s="12">
        <f t="shared" si="446"/>
        <v>0.32751499312008181</v>
      </c>
      <c r="Z2838" s="11">
        <f t="shared" si="447"/>
        <v>0</v>
      </c>
      <c r="AA2838" s="11">
        <f t="shared" si="448"/>
        <v>0</v>
      </c>
      <c r="AB2838" s="11">
        <f t="shared" si="449"/>
        <v>0</v>
      </c>
      <c r="AC2838" s="1" t="s">
        <v>2863</v>
      </c>
    </row>
    <row r="2839" spans="1:29" x14ac:dyDescent="0.2">
      <c r="A2839" s="1" t="s">
        <v>2864</v>
      </c>
      <c r="B2839" s="1">
        <v>0</v>
      </c>
      <c r="C2839" s="2">
        <v>39841</v>
      </c>
      <c r="D2839" s="2">
        <v>39841</v>
      </c>
      <c r="E2839" s="2">
        <v>39841</v>
      </c>
      <c r="F2839" s="1">
        <v>0</v>
      </c>
      <c r="G2839" s="1">
        <v>0</v>
      </c>
      <c r="H2839" s="1">
        <v>0</v>
      </c>
      <c r="I2839" s="1">
        <v>8.06</v>
      </c>
      <c r="J2839" s="1">
        <v>0</v>
      </c>
      <c r="K2839" s="1">
        <v>0</v>
      </c>
      <c r="L2839" s="1">
        <v>0</v>
      </c>
      <c r="M2839" s="1">
        <v>0</v>
      </c>
      <c r="N2839" s="7">
        <f t="shared" si="440"/>
        <v>0</v>
      </c>
      <c r="O2839" s="1">
        <v>0</v>
      </c>
      <c r="P2839" s="1" t="s">
        <v>36</v>
      </c>
      <c r="Q2839" s="1" t="s">
        <v>24</v>
      </c>
      <c r="R2839" s="10">
        <f>F2839*Part4Out!C$78+'relay test.csv'!H2839*Part4Out!C$79+'relay test.csv'!I2839*Part4Out!C$80+'relay test.csv'!J2839*Part4Out!C$81+'relay test.csv'!K2839*Part4Out!C$82+'relay test.csv'!L2839*Part4Out!C$83+'relay test.csv'!M2839*Part4Out!C$84+'relay test.csv'!N2839*Part4Out!C$85</f>
        <v>-2.8188551496037172E-2</v>
      </c>
      <c r="S2839" s="10">
        <f>(F2839*Part4Out!C$78+'relay test.csv'!H2839*Part4Out!C$79+'relay test.csv'!I2839*Part4Out!C$80+'relay test.csv'!J2839*Part4Out!C$81+'relay test.csv'!K2839*Part4Out!C$82+'relay test.csv'!L2839*Part4Out!C$83+'relay test.csv'!M2839*Part4Out!C$84+'relay test.csv'!N2839*Part4Out!C$85) +Part4Out!C$77</f>
        <v>-2.6318238030613625</v>
      </c>
      <c r="T2839" s="10">
        <f t="shared" si="441"/>
        <v>7.1947125121599995E-2</v>
      </c>
      <c r="U2839" s="12">
        <f t="shared" si="442"/>
        <v>6.7118166032152399E-2</v>
      </c>
      <c r="V2839" s="11">
        <f t="shared" si="443"/>
        <v>0</v>
      </c>
      <c r="W2839" s="11">
        <f t="shared" si="444"/>
        <v>0</v>
      </c>
      <c r="X2839" s="11">
        <f t="shared" si="445"/>
        <v>0.97220503880388465</v>
      </c>
      <c r="Y2839" s="12">
        <f t="shared" si="446"/>
        <v>0.49295332872362685</v>
      </c>
      <c r="Z2839" s="11">
        <f t="shared" si="447"/>
        <v>0</v>
      </c>
      <c r="AA2839" s="11">
        <f t="shared" si="448"/>
        <v>0</v>
      </c>
      <c r="AB2839" s="11">
        <f t="shared" si="449"/>
        <v>0</v>
      </c>
      <c r="AC2839" s="1" t="s">
        <v>2864</v>
      </c>
    </row>
    <row r="2840" spans="1:29" x14ac:dyDescent="0.2">
      <c r="A2840" s="1" t="s">
        <v>2865</v>
      </c>
      <c r="B2840" s="1">
        <v>1</v>
      </c>
      <c r="C2840" s="2">
        <v>40972</v>
      </c>
      <c r="D2840" s="2">
        <v>40972</v>
      </c>
      <c r="E2840" s="2">
        <v>41231</v>
      </c>
      <c r="F2840" s="1">
        <v>47</v>
      </c>
      <c r="G2840" s="1">
        <v>0</v>
      </c>
      <c r="H2840" s="1">
        <v>0</v>
      </c>
      <c r="I2840" s="1">
        <v>74.83</v>
      </c>
      <c r="J2840" s="1">
        <v>5.7915057915057903E-2</v>
      </c>
      <c r="K2840" s="1">
        <v>0</v>
      </c>
      <c r="L2840" s="1">
        <v>0</v>
      </c>
      <c r="M2840" s="1">
        <v>0</v>
      </c>
      <c r="N2840" s="7">
        <f t="shared" si="440"/>
        <v>1</v>
      </c>
      <c r="O2840" s="1">
        <v>0</v>
      </c>
      <c r="P2840" s="1" t="s">
        <v>23</v>
      </c>
      <c r="Q2840" s="1" t="s">
        <v>28</v>
      </c>
      <c r="R2840" s="10">
        <f>F2840*Part4Out!C$78+'relay test.csv'!H2840*Part4Out!C$79+'relay test.csv'!I2840*Part4Out!C$80+'relay test.csv'!J2840*Part4Out!C$81+'relay test.csv'!K2840*Part4Out!C$82+'relay test.csv'!L2840*Part4Out!C$83+'relay test.csv'!M2840*Part4Out!C$84+'relay test.csv'!N2840*Part4Out!C$85</f>
        <v>9.9099904230073008</v>
      </c>
      <c r="S2840" s="10">
        <f>(F2840*Part4Out!C$78+'relay test.csv'!H2840*Part4Out!C$79+'relay test.csv'!I2840*Part4Out!C$80+'relay test.csv'!J2840*Part4Out!C$81+'relay test.csv'!K2840*Part4Out!C$82+'relay test.csv'!L2840*Part4Out!C$83+'relay test.csv'!M2840*Part4Out!C$84+'relay test.csv'!N2840*Part4Out!C$85) +Part4Out!C$77</f>
        <v>7.3063551714419752</v>
      </c>
      <c r="T2840" s="10">
        <f t="shared" si="441"/>
        <v>1489.7374441641393</v>
      </c>
      <c r="U2840" s="12">
        <f t="shared" si="442"/>
        <v>0.9993291910631783</v>
      </c>
      <c r="V2840" s="11">
        <f t="shared" si="443"/>
        <v>1</v>
      </c>
      <c r="W2840" s="11">
        <f t="shared" si="444"/>
        <v>1</v>
      </c>
      <c r="X2840" s="11">
        <f t="shared" si="445"/>
        <v>20130.481200789203</v>
      </c>
      <c r="Y2840" s="12">
        <f t="shared" si="446"/>
        <v>0.99995032655620186</v>
      </c>
      <c r="Z2840" s="11">
        <f t="shared" si="447"/>
        <v>1</v>
      </c>
      <c r="AA2840" s="11">
        <f t="shared" si="448"/>
        <v>1</v>
      </c>
      <c r="AB2840" s="11">
        <f t="shared" si="449"/>
        <v>1</v>
      </c>
      <c r="AC2840" s="1" t="s">
        <v>2865</v>
      </c>
    </row>
    <row r="2841" spans="1:29" x14ac:dyDescent="0.2">
      <c r="A2841" s="1" t="s">
        <v>2866</v>
      </c>
      <c r="B2841" s="1">
        <v>1</v>
      </c>
      <c r="C2841" s="2">
        <v>40676</v>
      </c>
      <c r="D2841" s="2">
        <v>40679</v>
      </c>
      <c r="E2841" s="2">
        <v>40679</v>
      </c>
      <c r="F2841" s="1">
        <v>45</v>
      </c>
      <c r="G2841" s="1">
        <v>8.8888888890000004</v>
      </c>
      <c r="H2841" s="1">
        <v>4.4444444440000002</v>
      </c>
      <c r="I2841" s="1">
        <v>52.63</v>
      </c>
      <c r="J2841" s="1">
        <v>0</v>
      </c>
      <c r="K2841" s="1">
        <v>0</v>
      </c>
      <c r="L2841" s="1">
        <v>0</v>
      </c>
      <c r="M2841" s="1">
        <v>0</v>
      </c>
      <c r="N2841" s="7">
        <f t="shared" si="440"/>
        <v>0</v>
      </c>
      <c r="O2841" s="1">
        <v>0</v>
      </c>
      <c r="P2841" s="1" t="s">
        <v>30</v>
      </c>
      <c r="Q2841" s="1" t="s">
        <v>28</v>
      </c>
      <c r="R2841" s="10">
        <f>F2841*Part4Out!C$78+'relay test.csv'!H2841*Part4Out!C$79+'relay test.csv'!I2841*Part4Out!C$80+'relay test.csv'!J2841*Part4Out!C$81+'relay test.csv'!K2841*Part4Out!C$82+'relay test.csv'!L2841*Part4Out!C$83+'relay test.csv'!M2841*Part4Out!C$84+'relay test.csv'!N2841*Part4Out!C$85</f>
        <v>9.4206905481684391</v>
      </c>
      <c r="S2841" s="10">
        <f>(F2841*Part4Out!C$78+'relay test.csv'!H2841*Part4Out!C$79+'relay test.csv'!I2841*Part4Out!C$80+'relay test.csv'!J2841*Part4Out!C$81+'relay test.csv'!K2841*Part4Out!C$82+'relay test.csv'!L2841*Part4Out!C$83+'relay test.csv'!M2841*Part4Out!C$84+'relay test.csv'!N2841*Part4Out!C$85) +Part4Out!C$77</f>
        <v>6.8170552966031135</v>
      </c>
      <c r="T2841" s="10">
        <f t="shared" si="441"/>
        <v>913.29167339553237</v>
      </c>
      <c r="U2841" s="12">
        <f t="shared" si="442"/>
        <v>0.99890625712877146</v>
      </c>
      <c r="V2841" s="11">
        <f t="shared" si="443"/>
        <v>1</v>
      </c>
      <c r="W2841" s="11">
        <f t="shared" si="444"/>
        <v>1</v>
      </c>
      <c r="X2841" s="11">
        <f t="shared" si="445"/>
        <v>12341.101402899567</v>
      </c>
      <c r="Y2841" s="12">
        <f t="shared" si="446"/>
        <v>0.99991897652050044</v>
      </c>
      <c r="Z2841" s="11">
        <f t="shared" si="447"/>
        <v>1</v>
      </c>
      <c r="AA2841" s="11">
        <f t="shared" si="448"/>
        <v>1</v>
      </c>
      <c r="AB2841" s="11">
        <f t="shared" si="449"/>
        <v>1</v>
      </c>
      <c r="AC2841" s="1" t="s">
        <v>2866</v>
      </c>
    </row>
    <row r="2842" spans="1:29" x14ac:dyDescent="0.2">
      <c r="A2842" s="1" t="s">
        <v>2867</v>
      </c>
      <c r="B2842" s="1">
        <v>0</v>
      </c>
      <c r="C2842" s="2">
        <v>40877</v>
      </c>
      <c r="D2842" s="2">
        <v>40882</v>
      </c>
      <c r="E2842" s="2">
        <v>41035</v>
      </c>
      <c r="F2842" s="1">
        <v>0</v>
      </c>
      <c r="G2842" s="1">
        <v>0</v>
      </c>
      <c r="H2842" s="1">
        <v>0</v>
      </c>
      <c r="I2842" s="1">
        <v>73.23</v>
      </c>
      <c r="J2842" s="1">
        <v>2.61437908496732E-2</v>
      </c>
      <c r="K2842" s="1">
        <v>0</v>
      </c>
      <c r="L2842" s="1">
        <v>0</v>
      </c>
      <c r="M2842" s="1">
        <v>0</v>
      </c>
      <c r="N2842" s="7">
        <f t="shared" si="440"/>
        <v>0</v>
      </c>
      <c r="O2842" s="1">
        <v>0</v>
      </c>
      <c r="P2842" s="1" t="s">
        <v>26</v>
      </c>
      <c r="Q2842" s="1" t="s">
        <v>28</v>
      </c>
      <c r="R2842" s="10">
        <f>F2842*Part4Out!C$78+'relay test.csv'!H2842*Part4Out!C$79+'relay test.csv'!I2842*Part4Out!C$80+'relay test.csv'!J2842*Part4Out!C$81+'relay test.csv'!K2842*Part4Out!C$82+'relay test.csv'!L2842*Part4Out!C$83+'relay test.csv'!M2842*Part4Out!C$84+'relay test.csv'!N2842*Part4Out!C$85</f>
        <v>-0.27171158247648108</v>
      </c>
      <c r="S2842" s="10">
        <f>(F2842*Part4Out!C$78+'relay test.csv'!H2842*Part4Out!C$79+'relay test.csv'!I2842*Part4Out!C$80+'relay test.csv'!J2842*Part4Out!C$81+'relay test.csv'!K2842*Part4Out!C$82+'relay test.csv'!L2842*Part4Out!C$83+'relay test.csv'!M2842*Part4Out!C$84+'relay test.csv'!N2842*Part4Out!C$85) +Part4Out!C$77</f>
        <v>-2.8753468340418062</v>
      </c>
      <c r="T2842" s="10">
        <f t="shared" si="441"/>
        <v>5.6396575858955265E-2</v>
      </c>
      <c r="U2842" s="12">
        <f t="shared" si="442"/>
        <v>5.3385799564050318E-2</v>
      </c>
      <c r="V2842" s="11">
        <f t="shared" si="443"/>
        <v>0</v>
      </c>
      <c r="W2842" s="11">
        <f t="shared" si="444"/>
        <v>0</v>
      </c>
      <c r="X2842" s="11">
        <f t="shared" si="445"/>
        <v>0.76207402489944687</v>
      </c>
      <c r="Y2842" s="12">
        <f t="shared" si="446"/>
        <v>0.43248695238154639</v>
      </c>
      <c r="Z2842" s="11">
        <f t="shared" si="447"/>
        <v>0</v>
      </c>
      <c r="AA2842" s="11">
        <f t="shared" si="448"/>
        <v>0</v>
      </c>
      <c r="AB2842" s="11">
        <f t="shared" si="449"/>
        <v>0</v>
      </c>
      <c r="AC2842" s="1" t="s">
        <v>2867</v>
      </c>
    </row>
    <row r="2843" spans="1:29" x14ac:dyDescent="0.2">
      <c r="A2843" s="1" t="s">
        <v>2868</v>
      </c>
      <c r="B2843" s="1">
        <v>0</v>
      </c>
      <c r="C2843" s="2">
        <v>40238</v>
      </c>
      <c r="D2843" s="2">
        <v>40338</v>
      </c>
      <c r="E2843" s="2">
        <v>40338</v>
      </c>
      <c r="F2843" s="1">
        <v>0</v>
      </c>
      <c r="G2843" s="1">
        <v>0</v>
      </c>
      <c r="H2843" s="1">
        <v>0</v>
      </c>
      <c r="I2843" s="1">
        <v>27.36</v>
      </c>
      <c r="J2843" s="1">
        <v>0</v>
      </c>
      <c r="K2843" s="1">
        <v>0</v>
      </c>
      <c r="L2843" s="1">
        <v>0</v>
      </c>
      <c r="M2843" s="1">
        <v>0</v>
      </c>
      <c r="N2843" s="7">
        <f t="shared" si="440"/>
        <v>0</v>
      </c>
      <c r="O2843" s="1">
        <v>0</v>
      </c>
      <c r="P2843" s="1" t="s">
        <v>30</v>
      </c>
      <c r="Q2843" s="1" t="s">
        <v>24</v>
      </c>
      <c r="R2843" s="10">
        <f>F2843*Part4Out!C$78+'relay test.csv'!H2843*Part4Out!C$79+'relay test.csv'!I2843*Part4Out!C$80+'relay test.csv'!J2843*Part4Out!C$81+'relay test.csv'!K2843*Part4Out!C$82+'relay test.csv'!L2843*Part4Out!C$83+'relay test.csv'!M2843*Part4Out!C$84+'relay test.csv'!N2843*Part4Out!C$85</f>
        <v>-9.568719217513362E-2</v>
      </c>
      <c r="S2843" s="10">
        <f>(F2843*Part4Out!C$78+'relay test.csv'!H2843*Part4Out!C$79+'relay test.csv'!I2843*Part4Out!C$80+'relay test.csv'!J2843*Part4Out!C$81+'relay test.csv'!K2843*Part4Out!C$82+'relay test.csv'!L2843*Part4Out!C$83+'relay test.csv'!M2843*Part4Out!C$84+'relay test.csv'!N2843*Part4Out!C$85) +Part4Out!C$77</f>
        <v>-2.6993224437404586</v>
      </c>
      <c r="T2843" s="10">
        <f t="shared" si="441"/>
        <v>6.7251063685503848E-2</v>
      </c>
      <c r="U2843" s="12">
        <f t="shared" si="442"/>
        <v>6.3013348942720093E-2</v>
      </c>
      <c r="V2843" s="11">
        <f t="shared" si="443"/>
        <v>0</v>
      </c>
      <c r="W2843" s="11">
        <f t="shared" si="444"/>
        <v>0</v>
      </c>
      <c r="X2843" s="11">
        <f t="shared" si="445"/>
        <v>0.90874823517220427</v>
      </c>
      <c r="Y2843" s="12">
        <f t="shared" si="446"/>
        <v>0.47609643766885706</v>
      </c>
      <c r="Z2843" s="11">
        <f t="shared" si="447"/>
        <v>0</v>
      </c>
      <c r="AA2843" s="11">
        <f t="shared" si="448"/>
        <v>0</v>
      </c>
      <c r="AB2843" s="11">
        <f t="shared" si="449"/>
        <v>0</v>
      </c>
      <c r="AC2843" s="1" t="s">
        <v>2868</v>
      </c>
    </row>
    <row r="2844" spans="1:29" x14ac:dyDescent="0.2">
      <c r="A2844" s="1" t="s">
        <v>2869</v>
      </c>
      <c r="B2844" s="1">
        <v>1</v>
      </c>
      <c r="C2844" s="2">
        <v>40491</v>
      </c>
      <c r="D2844" s="2">
        <v>40505</v>
      </c>
      <c r="E2844" s="2">
        <v>40505</v>
      </c>
      <c r="F2844" s="1">
        <v>16</v>
      </c>
      <c r="G2844" s="1">
        <v>0</v>
      </c>
      <c r="H2844" s="1">
        <v>0</v>
      </c>
      <c r="I2844" s="1">
        <v>14.27</v>
      </c>
      <c r="J2844" s="1">
        <v>0</v>
      </c>
      <c r="K2844" s="1">
        <v>0</v>
      </c>
      <c r="L2844" s="1">
        <v>0</v>
      </c>
      <c r="M2844" s="1">
        <v>0</v>
      </c>
      <c r="N2844" s="7">
        <f t="shared" si="440"/>
        <v>0</v>
      </c>
      <c r="O2844" s="1">
        <v>0</v>
      </c>
      <c r="P2844" s="1" t="s">
        <v>30</v>
      </c>
      <c r="Q2844" s="1" t="s">
        <v>28</v>
      </c>
      <c r="R2844" s="10">
        <f>F2844*Part4Out!C$78+'relay test.csv'!H2844*Part4Out!C$79+'relay test.csv'!I2844*Part4Out!C$80+'relay test.csv'!J2844*Part4Out!C$81+'relay test.csv'!K2844*Part4Out!C$82+'relay test.csv'!L2844*Part4Out!C$83+'relay test.csv'!M2844*Part4Out!C$84+'relay test.csv'!N2844*Part4Out!C$85</f>
        <v>3.3346629005466619</v>
      </c>
      <c r="S2844" s="10">
        <f>(F2844*Part4Out!C$78+'relay test.csv'!H2844*Part4Out!C$79+'relay test.csv'!I2844*Part4Out!C$80+'relay test.csv'!J2844*Part4Out!C$81+'relay test.csv'!K2844*Part4Out!C$82+'relay test.csv'!L2844*Part4Out!C$83+'relay test.csv'!M2844*Part4Out!C$84+'relay test.csv'!N2844*Part4Out!C$85) +Part4Out!C$77</f>
        <v>0.73102764898133676</v>
      </c>
      <c r="T2844" s="10">
        <f t="shared" si="441"/>
        <v>2.0772141582295545</v>
      </c>
      <c r="U2844" s="12">
        <f t="shared" si="442"/>
        <v>0.67503074255470719</v>
      </c>
      <c r="V2844" s="11">
        <f t="shared" si="443"/>
        <v>1</v>
      </c>
      <c r="W2844" s="11">
        <f t="shared" si="444"/>
        <v>1</v>
      </c>
      <c r="X2844" s="11">
        <f t="shared" si="445"/>
        <v>28.068919611344604</v>
      </c>
      <c r="Y2844" s="12">
        <f t="shared" si="446"/>
        <v>0.96559899668201865</v>
      </c>
      <c r="Z2844" s="11">
        <f t="shared" si="447"/>
        <v>1</v>
      </c>
      <c r="AA2844" s="11">
        <f t="shared" si="448"/>
        <v>1</v>
      </c>
      <c r="AB2844" s="11">
        <f t="shared" si="449"/>
        <v>1</v>
      </c>
      <c r="AC2844" s="1" t="s">
        <v>2869</v>
      </c>
    </row>
    <row r="2845" spans="1:29" x14ac:dyDescent="0.2">
      <c r="A2845" s="1" t="s">
        <v>2870</v>
      </c>
      <c r="B2845" s="1">
        <v>1</v>
      </c>
      <c r="C2845" s="2">
        <v>40408</v>
      </c>
      <c r="D2845" s="2">
        <v>40484</v>
      </c>
      <c r="E2845" s="2">
        <v>40484</v>
      </c>
      <c r="F2845" s="1">
        <v>40</v>
      </c>
      <c r="G2845" s="1">
        <v>22.5</v>
      </c>
      <c r="H2845" s="1">
        <v>0</v>
      </c>
      <c r="I2845" s="1">
        <v>56.63</v>
      </c>
      <c r="J2845" s="1">
        <v>0</v>
      </c>
      <c r="K2845" s="1">
        <v>0</v>
      </c>
      <c r="L2845" s="1">
        <v>0</v>
      </c>
      <c r="M2845" s="1">
        <v>0</v>
      </c>
      <c r="N2845" s="7">
        <f t="shared" si="440"/>
        <v>0</v>
      </c>
      <c r="O2845" s="1">
        <v>0</v>
      </c>
      <c r="P2845" s="1" t="s">
        <v>30</v>
      </c>
      <c r="Q2845" s="1" t="s">
        <v>24</v>
      </c>
      <c r="R2845" s="10">
        <f>F2845*Part4Out!C$78+'relay test.csv'!H2845*Part4Out!C$79+'relay test.csv'!I2845*Part4Out!C$80+'relay test.csv'!J2845*Part4Out!C$81+'relay test.csv'!K2845*Part4Out!C$82+'relay test.csv'!L2845*Part4Out!C$83+'relay test.csv'!M2845*Part4Out!C$84+'relay test.csv'!N2845*Part4Out!C$85</f>
        <v>8.2633705148158541</v>
      </c>
      <c r="S2845" s="10">
        <f>(F2845*Part4Out!C$78+'relay test.csv'!H2845*Part4Out!C$79+'relay test.csv'!I2845*Part4Out!C$80+'relay test.csv'!J2845*Part4Out!C$81+'relay test.csv'!K2845*Part4Out!C$82+'relay test.csv'!L2845*Part4Out!C$83+'relay test.csv'!M2845*Part4Out!C$84+'relay test.csv'!N2845*Part4Out!C$85) +Part4Out!C$77</f>
        <v>5.6597352632505284</v>
      </c>
      <c r="T2845" s="10">
        <f t="shared" si="441"/>
        <v>287.07263381940572</v>
      </c>
      <c r="U2845" s="12">
        <f t="shared" si="442"/>
        <v>0.99652865325407169</v>
      </c>
      <c r="V2845" s="11">
        <f t="shared" si="443"/>
        <v>1</v>
      </c>
      <c r="W2845" s="11">
        <f t="shared" si="444"/>
        <v>1</v>
      </c>
      <c r="X2845" s="11">
        <f t="shared" si="445"/>
        <v>3879.1468127492863</v>
      </c>
      <c r="Y2845" s="12">
        <f t="shared" si="446"/>
        <v>0.99974227779301694</v>
      </c>
      <c r="Z2845" s="11">
        <f t="shared" si="447"/>
        <v>1</v>
      </c>
      <c r="AA2845" s="11">
        <f t="shared" si="448"/>
        <v>1</v>
      </c>
      <c r="AB2845" s="11">
        <f t="shared" si="449"/>
        <v>1</v>
      </c>
      <c r="AC2845" s="1" t="s">
        <v>2870</v>
      </c>
    </row>
    <row r="2846" spans="1:29" x14ac:dyDescent="0.2">
      <c r="A2846" s="1" t="s">
        <v>2871</v>
      </c>
      <c r="B2846" s="1">
        <v>1</v>
      </c>
      <c r="C2846" s="2">
        <v>40948</v>
      </c>
      <c r="D2846" s="2">
        <v>40997</v>
      </c>
      <c r="E2846" s="2">
        <v>40997</v>
      </c>
      <c r="F2846" s="1">
        <v>40</v>
      </c>
      <c r="G2846" s="1">
        <v>2.5</v>
      </c>
      <c r="H2846" s="1">
        <v>0</v>
      </c>
      <c r="I2846" s="1">
        <v>42.99</v>
      </c>
      <c r="J2846" s="1">
        <v>0</v>
      </c>
      <c r="K2846" s="1">
        <v>0</v>
      </c>
      <c r="L2846" s="1">
        <v>0</v>
      </c>
      <c r="M2846" s="1">
        <v>0</v>
      </c>
      <c r="N2846" s="7">
        <f t="shared" si="440"/>
        <v>0</v>
      </c>
      <c r="O2846" s="1">
        <v>0</v>
      </c>
      <c r="P2846" s="1" t="s">
        <v>26</v>
      </c>
      <c r="Q2846" s="1" t="s">
        <v>28</v>
      </c>
      <c r="R2846" s="10">
        <f>F2846*Part4Out!C$78+'relay test.csv'!H2846*Part4Out!C$79+'relay test.csv'!I2846*Part4Out!C$80+'relay test.csv'!J2846*Part4Out!C$81+'relay test.csv'!K2846*Part4Out!C$82+'relay test.csv'!L2846*Part4Out!C$83+'relay test.csv'!M2846*Part4Out!C$84+'relay test.csv'!N2846*Part4Out!C$85</f>
        <v>8.3110742173476098</v>
      </c>
      <c r="S2846" s="10">
        <f>(F2846*Part4Out!C$78+'relay test.csv'!H2846*Part4Out!C$79+'relay test.csv'!I2846*Part4Out!C$80+'relay test.csv'!J2846*Part4Out!C$81+'relay test.csv'!K2846*Part4Out!C$82+'relay test.csv'!L2846*Part4Out!C$83+'relay test.csv'!M2846*Part4Out!C$84+'relay test.csv'!N2846*Part4Out!C$85) +Part4Out!C$77</f>
        <v>5.7074389657822842</v>
      </c>
      <c r="T2846" s="10">
        <f t="shared" si="441"/>
        <v>301.09895527351529</v>
      </c>
      <c r="U2846" s="12">
        <f t="shared" si="442"/>
        <v>0.99668982635476311</v>
      </c>
      <c r="V2846" s="11">
        <f t="shared" si="443"/>
        <v>1</v>
      </c>
      <c r="W2846" s="11">
        <f t="shared" si="444"/>
        <v>1</v>
      </c>
      <c r="X2846" s="11">
        <f t="shared" si="445"/>
        <v>4068.6812850512861</v>
      </c>
      <c r="Y2846" s="12">
        <f t="shared" si="446"/>
        <v>0.99975428051241433</v>
      </c>
      <c r="Z2846" s="11">
        <f t="shared" si="447"/>
        <v>1</v>
      </c>
      <c r="AA2846" s="11">
        <f t="shared" si="448"/>
        <v>1</v>
      </c>
      <c r="AB2846" s="11">
        <f t="shared" si="449"/>
        <v>1</v>
      </c>
      <c r="AC2846" s="1" t="s">
        <v>2871</v>
      </c>
    </row>
    <row r="2847" spans="1:29" x14ac:dyDescent="0.2">
      <c r="A2847" s="1" t="s">
        <v>2872</v>
      </c>
      <c r="B2847" s="1">
        <v>1</v>
      </c>
      <c r="C2847" s="2">
        <v>40782</v>
      </c>
      <c r="D2847" s="2">
        <v>40849</v>
      </c>
      <c r="E2847" s="2">
        <v>40883</v>
      </c>
      <c r="F2847" s="1">
        <v>18</v>
      </c>
      <c r="G2847" s="1">
        <v>0</v>
      </c>
      <c r="H2847" s="1">
        <v>0</v>
      </c>
      <c r="I2847" s="1">
        <v>64.989999999999995</v>
      </c>
      <c r="J2847" s="1">
        <v>0.11764705882352899</v>
      </c>
      <c r="K2847" s="1">
        <v>1</v>
      </c>
      <c r="L2847" s="1">
        <v>0</v>
      </c>
      <c r="M2847" s="1">
        <v>0</v>
      </c>
      <c r="N2847" s="7">
        <f t="shared" si="440"/>
        <v>0</v>
      </c>
      <c r="O2847" s="1">
        <v>0</v>
      </c>
      <c r="P2847" s="1" t="s">
        <v>30</v>
      </c>
      <c r="Q2847" s="1" t="s">
        <v>28</v>
      </c>
      <c r="R2847" s="10">
        <f>F2847*Part4Out!C$78+'relay test.csv'!H2847*Part4Out!C$79+'relay test.csv'!I2847*Part4Out!C$80+'relay test.csv'!J2847*Part4Out!C$81+'relay test.csv'!K2847*Part4Out!C$82+'relay test.csv'!L2847*Part4Out!C$83+'relay test.csv'!M2847*Part4Out!C$84+'relay test.csv'!N2847*Part4Out!C$85</f>
        <v>4.0293995049457614</v>
      </c>
      <c r="S2847" s="10">
        <f>(F2847*Part4Out!C$78+'relay test.csv'!H2847*Part4Out!C$79+'relay test.csv'!I2847*Part4Out!C$80+'relay test.csv'!J2847*Part4Out!C$81+'relay test.csv'!K2847*Part4Out!C$82+'relay test.csv'!L2847*Part4Out!C$83+'relay test.csv'!M2847*Part4Out!C$84+'relay test.csv'!N2847*Part4Out!C$85) +Part4Out!C$77</f>
        <v>1.4257642533804362</v>
      </c>
      <c r="T2847" s="10">
        <f t="shared" si="441"/>
        <v>4.1610367142446201</v>
      </c>
      <c r="U2847" s="12">
        <f t="shared" si="442"/>
        <v>0.80624047931300913</v>
      </c>
      <c r="V2847" s="11">
        <f t="shared" si="443"/>
        <v>1</v>
      </c>
      <c r="W2847" s="11">
        <f t="shared" si="444"/>
        <v>1</v>
      </c>
      <c r="X2847" s="11">
        <f t="shared" si="445"/>
        <v>56.227136989829113</v>
      </c>
      <c r="Y2847" s="12">
        <f t="shared" si="446"/>
        <v>0.98252577269106212</v>
      </c>
      <c r="Z2847" s="11">
        <f t="shared" si="447"/>
        <v>1</v>
      </c>
      <c r="AA2847" s="11">
        <f t="shared" si="448"/>
        <v>1</v>
      </c>
      <c r="AB2847" s="11">
        <f t="shared" si="449"/>
        <v>1</v>
      </c>
      <c r="AC2847" s="1" t="s">
        <v>2872</v>
      </c>
    </row>
    <row r="2848" spans="1:29" x14ac:dyDescent="0.2">
      <c r="A2848" s="1" t="s">
        <v>2873</v>
      </c>
      <c r="B2848" s="1">
        <v>0</v>
      </c>
      <c r="C2848" s="2">
        <v>40436</v>
      </c>
      <c r="D2848" s="2">
        <v>40436</v>
      </c>
      <c r="E2848" s="2">
        <v>40436</v>
      </c>
      <c r="F2848" s="1">
        <v>0</v>
      </c>
      <c r="G2848" s="1">
        <v>0</v>
      </c>
      <c r="H2848" s="1">
        <v>0</v>
      </c>
      <c r="I2848" s="1">
        <v>58.85</v>
      </c>
      <c r="J2848" s="1">
        <v>0</v>
      </c>
      <c r="K2848" s="1">
        <v>0</v>
      </c>
      <c r="L2848" s="1">
        <v>0</v>
      </c>
      <c r="M2848" s="1">
        <v>0</v>
      </c>
      <c r="N2848" s="7">
        <f t="shared" si="440"/>
        <v>0</v>
      </c>
      <c r="O2848" s="1">
        <v>0</v>
      </c>
      <c r="P2848" s="1" t="s">
        <v>30</v>
      </c>
      <c r="Q2848" s="1" t="s">
        <v>24</v>
      </c>
      <c r="R2848" s="10">
        <f>F2848*Part4Out!C$78+'relay test.csv'!H2848*Part4Out!C$79+'relay test.csv'!I2848*Part4Out!C$80+'relay test.csv'!J2848*Part4Out!C$81+'relay test.csv'!K2848*Part4Out!C$82+'relay test.csv'!L2848*Part4Out!C$83+'relay test.csv'!M2848*Part4Out!C$84+'relay test.csv'!N2848*Part4Out!C$85</f>
        <v>-0.20581839398781482</v>
      </c>
      <c r="S2848" s="10">
        <f>(F2848*Part4Out!C$78+'relay test.csv'!H2848*Part4Out!C$79+'relay test.csv'!I2848*Part4Out!C$80+'relay test.csv'!J2848*Part4Out!C$81+'relay test.csv'!K2848*Part4Out!C$82+'relay test.csv'!L2848*Part4Out!C$83+'relay test.csv'!M2848*Part4Out!C$84+'relay test.csv'!N2848*Part4Out!C$85) +Part4Out!C$77</f>
        <v>-2.8094536455531398</v>
      </c>
      <c r="T2848" s="10">
        <f t="shared" si="441"/>
        <v>6.0237894645017873E-2</v>
      </c>
      <c r="U2848" s="12">
        <f t="shared" si="442"/>
        <v>5.681545146543393E-2</v>
      </c>
      <c r="V2848" s="11">
        <f t="shared" si="443"/>
        <v>0</v>
      </c>
      <c r="W2848" s="11">
        <f t="shared" si="444"/>
        <v>0</v>
      </c>
      <c r="X2848" s="11">
        <f t="shared" si="445"/>
        <v>0.81398088668371138</v>
      </c>
      <c r="Y2848" s="12">
        <f t="shared" si="446"/>
        <v>0.44872627526512548</v>
      </c>
      <c r="Z2848" s="11">
        <f t="shared" si="447"/>
        <v>0</v>
      </c>
      <c r="AA2848" s="11">
        <f t="shared" si="448"/>
        <v>0</v>
      </c>
      <c r="AB2848" s="11">
        <f t="shared" si="449"/>
        <v>0</v>
      </c>
      <c r="AC2848" s="1" t="s">
        <v>2873</v>
      </c>
    </row>
    <row r="2849" spans="1:29" x14ac:dyDescent="0.2">
      <c r="A2849" s="1" t="s">
        <v>2874</v>
      </c>
      <c r="B2849" s="1">
        <v>1</v>
      </c>
      <c r="C2849" s="2">
        <v>41073</v>
      </c>
      <c r="D2849" s="2">
        <v>41074</v>
      </c>
      <c r="E2849" s="2">
        <v>41263</v>
      </c>
      <c r="F2849" s="1">
        <v>46</v>
      </c>
      <c r="G2849" s="1">
        <v>2.1739130430000002</v>
      </c>
      <c r="H2849" s="1">
        <v>0</v>
      </c>
      <c r="I2849" s="1">
        <v>64.290000000000006</v>
      </c>
      <c r="J2849" s="1">
        <v>2.6455026455026499E-2</v>
      </c>
      <c r="K2849" s="1">
        <v>0</v>
      </c>
      <c r="L2849" s="1">
        <v>0</v>
      </c>
      <c r="M2849" s="1">
        <v>0</v>
      </c>
      <c r="N2849" s="7">
        <f t="shared" si="440"/>
        <v>0</v>
      </c>
      <c r="O2849" s="1">
        <v>0</v>
      </c>
      <c r="P2849" s="1" t="s">
        <v>32</v>
      </c>
      <c r="Q2849" s="1" t="s">
        <v>28</v>
      </c>
      <c r="R2849" s="10">
        <f>F2849*Part4Out!C$78+'relay test.csv'!H2849*Part4Out!C$79+'relay test.csv'!I2849*Part4Out!C$80+'relay test.csv'!J2849*Part4Out!C$81+'relay test.csv'!K2849*Part4Out!C$82+'relay test.csv'!L2849*Part4Out!C$83+'relay test.csv'!M2849*Part4Out!C$84+'relay test.csv'!N2849*Part4Out!C$85</f>
        <v>9.4900074345627345</v>
      </c>
      <c r="S2849" s="10">
        <f>(F2849*Part4Out!C$78+'relay test.csv'!H2849*Part4Out!C$79+'relay test.csv'!I2849*Part4Out!C$80+'relay test.csv'!J2849*Part4Out!C$81+'relay test.csv'!K2849*Part4Out!C$82+'relay test.csv'!L2849*Part4Out!C$83+'relay test.csv'!M2849*Part4Out!C$84+'relay test.csv'!N2849*Part4Out!C$85) +Part4Out!C$77</f>
        <v>6.8863721829974089</v>
      </c>
      <c r="T2849" s="10">
        <f t="shared" si="441"/>
        <v>978.84390156311633</v>
      </c>
      <c r="U2849" s="12">
        <f t="shared" si="442"/>
        <v>0.99897942927602579</v>
      </c>
      <c r="V2849" s="11">
        <f t="shared" si="443"/>
        <v>1</v>
      </c>
      <c r="W2849" s="11">
        <f t="shared" si="444"/>
        <v>1</v>
      </c>
      <c r="X2849" s="11">
        <f t="shared" si="445"/>
        <v>13226.893662446211</v>
      </c>
      <c r="Y2849" s="12">
        <f t="shared" si="446"/>
        <v>0.99992440217426004</v>
      </c>
      <c r="Z2849" s="11">
        <f t="shared" si="447"/>
        <v>1</v>
      </c>
      <c r="AA2849" s="11">
        <f t="shared" si="448"/>
        <v>1</v>
      </c>
      <c r="AB2849" s="11">
        <f t="shared" si="449"/>
        <v>1</v>
      </c>
      <c r="AC2849" s="1" t="s">
        <v>2874</v>
      </c>
    </row>
    <row r="2850" spans="1:29" x14ac:dyDescent="0.2">
      <c r="A2850" s="1" t="s">
        <v>2875</v>
      </c>
      <c r="B2850" s="1">
        <v>1</v>
      </c>
      <c r="C2850" s="2">
        <v>41149</v>
      </c>
      <c r="D2850" s="2">
        <v>41116</v>
      </c>
      <c r="E2850" s="2">
        <v>41229</v>
      </c>
      <c r="F2850" s="1">
        <v>36</v>
      </c>
      <c r="G2850" s="1">
        <v>8.3333333330000006</v>
      </c>
      <c r="H2850" s="1">
        <v>2.7777777779999999</v>
      </c>
      <c r="I2850" s="1">
        <v>119.72</v>
      </c>
      <c r="J2850" s="1">
        <v>0.14159292035398199</v>
      </c>
      <c r="K2850" s="1">
        <v>0</v>
      </c>
      <c r="L2850" s="1">
        <v>0</v>
      </c>
      <c r="M2850" s="1">
        <v>0</v>
      </c>
      <c r="N2850" s="7">
        <f t="shared" si="440"/>
        <v>1</v>
      </c>
      <c r="O2850" s="1">
        <v>0</v>
      </c>
      <c r="P2850" s="1" t="s">
        <v>160</v>
      </c>
      <c r="Q2850" s="1" t="s">
        <v>63</v>
      </c>
      <c r="R2850" s="10">
        <f>F2850*Part4Out!C$78+'relay test.csv'!H2850*Part4Out!C$79+'relay test.csv'!I2850*Part4Out!C$80+'relay test.csv'!J2850*Part4Out!C$81+'relay test.csv'!K2850*Part4Out!C$82+'relay test.csv'!L2850*Part4Out!C$83+'relay test.csv'!M2850*Part4Out!C$84+'relay test.csv'!N2850*Part4Out!C$85</f>
        <v>7.4297006772411125</v>
      </c>
      <c r="S2850" s="10">
        <f>(F2850*Part4Out!C$78+'relay test.csv'!H2850*Part4Out!C$79+'relay test.csv'!I2850*Part4Out!C$80+'relay test.csv'!J2850*Part4Out!C$81+'relay test.csv'!K2850*Part4Out!C$82+'relay test.csv'!L2850*Part4Out!C$83+'relay test.csv'!M2850*Part4Out!C$84+'relay test.csv'!N2850*Part4Out!C$85) +Part4Out!C$77</f>
        <v>4.8260654256757878</v>
      </c>
      <c r="T2850" s="10">
        <f t="shared" si="441"/>
        <v>124.7192767416211</v>
      </c>
      <c r="U2850" s="12">
        <f t="shared" si="442"/>
        <v>0.99204577033914054</v>
      </c>
      <c r="V2850" s="11">
        <f t="shared" si="443"/>
        <v>1</v>
      </c>
      <c r="W2850" s="11">
        <f t="shared" si="444"/>
        <v>1</v>
      </c>
      <c r="X2850" s="11">
        <f t="shared" si="445"/>
        <v>1685.3030483045325</v>
      </c>
      <c r="Y2850" s="12">
        <f t="shared" si="446"/>
        <v>0.99940698678033857</v>
      </c>
      <c r="Z2850" s="11">
        <f t="shared" si="447"/>
        <v>1</v>
      </c>
      <c r="AA2850" s="11">
        <f t="shared" si="448"/>
        <v>1</v>
      </c>
      <c r="AB2850" s="11">
        <f t="shared" si="449"/>
        <v>1</v>
      </c>
      <c r="AC2850" s="1" t="s">
        <v>2875</v>
      </c>
    </row>
    <row r="2851" spans="1:29" x14ac:dyDescent="0.2">
      <c r="A2851" s="1" t="s">
        <v>2876</v>
      </c>
      <c r="B2851" s="1">
        <v>0</v>
      </c>
      <c r="C2851" s="2">
        <v>39975</v>
      </c>
      <c r="D2851" s="2">
        <v>40024</v>
      </c>
      <c r="E2851" s="2">
        <v>40024</v>
      </c>
      <c r="F2851" s="1">
        <v>0</v>
      </c>
      <c r="G2851" s="1">
        <v>0</v>
      </c>
      <c r="H2851" s="1">
        <v>0</v>
      </c>
      <c r="I2851" s="1">
        <v>70.75</v>
      </c>
      <c r="J2851" s="1">
        <v>0</v>
      </c>
      <c r="K2851" s="1">
        <v>0</v>
      </c>
      <c r="L2851" s="1">
        <v>0</v>
      </c>
      <c r="M2851" s="1">
        <v>0</v>
      </c>
      <c r="N2851" s="7">
        <f t="shared" si="440"/>
        <v>1</v>
      </c>
      <c r="O2851" s="1">
        <v>0</v>
      </c>
      <c r="P2851" s="1" t="s">
        <v>23</v>
      </c>
      <c r="Q2851" s="1" t="s">
        <v>24</v>
      </c>
      <c r="R2851" s="10">
        <f>F2851*Part4Out!C$78+'relay test.csv'!H2851*Part4Out!C$79+'relay test.csv'!I2851*Part4Out!C$80+'relay test.csv'!J2851*Part4Out!C$81+'relay test.csv'!K2851*Part4Out!C$82+'relay test.csv'!L2851*Part4Out!C$83+'relay test.csv'!M2851*Part4Out!C$84+'relay test.csv'!N2851*Part4Out!C$85</f>
        <v>1.6646544998538848E-2</v>
      </c>
      <c r="S2851" s="10">
        <f>(F2851*Part4Out!C$78+'relay test.csv'!H2851*Part4Out!C$79+'relay test.csv'!I2851*Part4Out!C$80+'relay test.csv'!J2851*Part4Out!C$81+'relay test.csv'!K2851*Part4Out!C$82+'relay test.csv'!L2851*Part4Out!C$83+'relay test.csv'!M2851*Part4Out!C$84+'relay test.csv'!N2851*Part4Out!C$85) +Part4Out!C$77</f>
        <v>-2.5869887065667863</v>
      </c>
      <c r="T2851" s="10">
        <f t="shared" si="441"/>
        <v>7.5246287917735535E-2</v>
      </c>
      <c r="U2851" s="12">
        <f t="shared" si="442"/>
        <v>6.9980514011774422E-2</v>
      </c>
      <c r="V2851" s="11">
        <f t="shared" si="443"/>
        <v>0</v>
      </c>
      <c r="W2851" s="11">
        <f t="shared" si="444"/>
        <v>0</v>
      </c>
      <c r="X2851" s="11">
        <f t="shared" si="445"/>
        <v>1.0167858707525723</v>
      </c>
      <c r="Y2851" s="12">
        <f t="shared" si="446"/>
        <v>0.50416154015059333</v>
      </c>
      <c r="Z2851" s="11">
        <f t="shared" si="447"/>
        <v>1</v>
      </c>
      <c r="AA2851" s="11">
        <f t="shared" si="448"/>
        <v>0</v>
      </c>
      <c r="AB2851" s="11">
        <f t="shared" si="449"/>
        <v>0</v>
      </c>
      <c r="AC2851" s="1" t="s">
        <v>2876</v>
      </c>
    </row>
    <row r="2852" spans="1:29" x14ac:dyDescent="0.2">
      <c r="A2852" s="1" t="s">
        <v>2877</v>
      </c>
      <c r="B2852" s="1">
        <v>1</v>
      </c>
      <c r="C2852" s="2">
        <v>40709</v>
      </c>
      <c r="D2852" s="2">
        <v>40944</v>
      </c>
      <c r="E2852" s="2">
        <v>41012</v>
      </c>
      <c r="F2852" s="1">
        <v>47</v>
      </c>
      <c r="G2852" s="1">
        <v>0</v>
      </c>
      <c r="H2852" s="1">
        <v>0</v>
      </c>
      <c r="I2852" s="1">
        <v>192.57</v>
      </c>
      <c r="J2852" s="1">
        <v>0.11764705882352899</v>
      </c>
      <c r="K2852" s="1">
        <v>0</v>
      </c>
      <c r="L2852" s="1">
        <v>0</v>
      </c>
      <c r="M2852" s="1">
        <v>0</v>
      </c>
      <c r="N2852" s="7">
        <f t="shared" si="440"/>
        <v>1</v>
      </c>
      <c r="O2852" s="1">
        <v>0</v>
      </c>
      <c r="P2852" s="1" t="s">
        <v>23</v>
      </c>
      <c r="Q2852" s="1" t="s">
        <v>28</v>
      </c>
      <c r="R2852" s="10">
        <f>F2852*Part4Out!C$78+'relay test.csv'!H2852*Part4Out!C$79+'relay test.csv'!I2852*Part4Out!C$80+'relay test.csv'!J2852*Part4Out!C$81+'relay test.csv'!K2852*Part4Out!C$82+'relay test.csv'!L2852*Part4Out!C$83+'relay test.csv'!M2852*Part4Out!C$84+'relay test.csv'!N2852*Part4Out!C$85</f>
        <v>9.4625683318254783</v>
      </c>
      <c r="S2852" s="10">
        <f>(F2852*Part4Out!C$78+'relay test.csv'!H2852*Part4Out!C$79+'relay test.csv'!I2852*Part4Out!C$80+'relay test.csv'!J2852*Part4Out!C$81+'relay test.csv'!K2852*Part4Out!C$82+'relay test.csv'!L2852*Part4Out!C$83+'relay test.csv'!M2852*Part4Out!C$84+'relay test.csv'!N2852*Part4Out!C$85) +Part4Out!C$77</f>
        <v>6.8589330802601527</v>
      </c>
      <c r="T2852" s="10">
        <f t="shared" si="441"/>
        <v>952.35044377195095</v>
      </c>
      <c r="U2852" s="12">
        <f t="shared" si="442"/>
        <v>0.99895106777729759</v>
      </c>
      <c r="V2852" s="11">
        <f t="shared" si="443"/>
        <v>1</v>
      </c>
      <c r="W2852" s="11">
        <f t="shared" si="444"/>
        <v>1</v>
      </c>
      <c r="X2852" s="11">
        <f t="shared" si="445"/>
        <v>12868.89362955572</v>
      </c>
      <c r="Y2852" s="12">
        <f t="shared" si="446"/>
        <v>0.99992229928010412</v>
      </c>
      <c r="Z2852" s="11">
        <f t="shared" si="447"/>
        <v>1</v>
      </c>
      <c r="AA2852" s="11">
        <f t="shared" si="448"/>
        <v>1</v>
      </c>
      <c r="AB2852" s="11">
        <f t="shared" si="449"/>
        <v>1</v>
      </c>
      <c r="AC2852" s="1" t="s">
        <v>2877</v>
      </c>
    </row>
    <row r="2853" spans="1:29" x14ac:dyDescent="0.2">
      <c r="A2853" s="1" t="s">
        <v>2878</v>
      </c>
      <c r="B2853" s="1">
        <v>1</v>
      </c>
      <c r="C2853" s="2">
        <v>40274</v>
      </c>
      <c r="D2853" s="2">
        <v>40303</v>
      </c>
      <c r="E2853" s="2">
        <v>41613</v>
      </c>
      <c r="F2853" s="1">
        <v>44</v>
      </c>
      <c r="G2853" s="1">
        <v>36.363636360000001</v>
      </c>
      <c r="H2853" s="1">
        <v>18.18181818</v>
      </c>
      <c r="I2853" s="1">
        <v>86.84</v>
      </c>
      <c r="J2853" s="1">
        <v>3.81679389312977E-3</v>
      </c>
      <c r="K2853" s="1">
        <v>0</v>
      </c>
      <c r="L2853" s="1">
        <v>0</v>
      </c>
      <c r="M2853" s="1">
        <v>0</v>
      </c>
      <c r="N2853" s="7">
        <f t="shared" si="440"/>
        <v>0</v>
      </c>
      <c r="O2853" s="1">
        <v>0</v>
      </c>
      <c r="P2853" s="1" t="s">
        <v>36</v>
      </c>
      <c r="Q2853" s="1" t="s">
        <v>24</v>
      </c>
      <c r="R2853" s="10">
        <f>F2853*Part4Out!C$78+'relay test.csv'!H2853*Part4Out!C$79+'relay test.csv'!I2853*Part4Out!C$80+'relay test.csv'!J2853*Part4Out!C$81+'relay test.csv'!K2853*Part4Out!C$82+'relay test.csv'!L2853*Part4Out!C$83+'relay test.csv'!M2853*Part4Out!C$84+'relay test.csv'!N2853*Part4Out!C$85</f>
        <v>9.3519775957242359</v>
      </c>
      <c r="S2853" s="10">
        <f>(F2853*Part4Out!C$78+'relay test.csv'!H2853*Part4Out!C$79+'relay test.csv'!I2853*Part4Out!C$80+'relay test.csv'!J2853*Part4Out!C$81+'relay test.csv'!K2853*Part4Out!C$82+'relay test.csv'!L2853*Part4Out!C$83+'relay test.csv'!M2853*Part4Out!C$84+'relay test.csv'!N2853*Part4Out!C$85) +Part4Out!C$77</f>
        <v>6.7483423441589103</v>
      </c>
      <c r="T2853" s="10">
        <f t="shared" si="441"/>
        <v>852.64419978282729</v>
      </c>
      <c r="U2853" s="12">
        <f t="shared" si="442"/>
        <v>0.99882855175463692</v>
      </c>
      <c r="V2853" s="11">
        <f t="shared" si="443"/>
        <v>1</v>
      </c>
      <c r="W2853" s="11">
        <f t="shared" si="444"/>
        <v>1</v>
      </c>
      <c r="X2853" s="11">
        <f t="shared" si="445"/>
        <v>11521.58596934549</v>
      </c>
      <c r="Y2853" s="12">
        <f t="shared" si="446"/>
        <v>0.99991321392587906</v>
      </c>
      <c r="Z2853" s="11">
        <f t="shared" si="447"/>
        <v>1</v>
      </c>
      <c r="AA2853" s="11">
        <f t="shared" si="448"/>
        <v>1</v>
      </c>
      <c r="AB2853" s="11">
        <f t="shared" si="449"/>
        <v>1</v>
      </c>
      <c r="AC2853" s="1" t="s">
        <v>2878</v>
      </c>
    </row>
    <row r="2854" spans="1:29" x14ac:dyDescent="0.2">
      <c r="A2854" s="1" t="s">
        <v>2879</v>
      </c>
      <c r="B2854" s="1">
        <v>0</v>
      </c>
      <c r="C2854" s="2">
        <v>40857</v>
      </c>
      <c r="D2854" s="2">
        <v>40857</v>
      </c>
      <c r="E2854" s="2">
        <v>40857</v>
      </c>
      <c r="F2854" s="1">
        <v>0</v>
      </c>
      <c r="G2854" s="1">
        <v>0</v>
      </c>
      <c r="H2854" s="1">
        <v>0</v>
      </c>
      <c r="I2854" s="1">
        <v>50.99</v>
      </c>
      <c r="J2854" s="1">
        <v>0</v>
      </c>
      <c r="K2854" s="1">
        <v>0</v>
      </c>
      <c r="L2854" s="1">
        <v>0</v>
      </c>
      <c r="M2854" s="1">
        <v>0</v>
      </c>
      <c r="N2854" s="7">
        <f t="shared" si="440"/>
        <v>0</v>
      </c>
      <c r="O2854" s="1">
        <v>0</v>
      </c>
      <c r="P2854" s="1" t="s">
        <v>36</v>
      </c>
      <c r="Q2854" s="1" t="s">
        <v>28</v>
      </c>
      <c r="R2854" s="10">
        <f>F2854*Part4Out!C$78+'relay test.csv'!H2854*Part4Out!C$79+'relay test.csv'!I2854*Part4Out!C$80+'relay test.csv'!J2854*Part4Out!C$81+'relay test.csv'!K2854*Part4Out!C$82+'relay test.csv'!L2854*Part4Out!C$83+'relay test.csv'!M2854*Part4Out!C$84+'relay test.csv'!N2854*Part4Out!C$85</f>
        <v>-0.17832931027083565</v>
      </c>
      <c r="S2854" s="10">
        <f>(F2854*Part4Out!C$78+'relay test.csv'!H2854*Part4Out!C$79+'relay test.csv'!I2854*Part4Out!C$80+'relay test.csv'!J2854*Part4Out!C$81+'relay test.csv'!K2854*Part4Out!C$82+'relay test.csv'!L2854*Part4Out!C$83+'relay test.csv'!M2854*Part4Out!C$84+'relay test.csv'!N2854*Part4Out!C$85) +Part4Out!C$77</f>
        <v>-2.781964561836161</v>
      </c>
      <c r="T2854" s="10">
        <f t="shared" si="441"/>
        <v>6.1916748533941572E-2</v>
      </c>
      <c r="U2854" s="12">
        <f t="shared" si="442"/>
        <v>5.8306593826137919E-2</v>
      </c>
      <c r="V2854" s="11">
        <f t="shared" si="443"/>
        <v>0</v>
      </c>
      <c r="W2854" s="11">
        <f t="shared" si="444"/>
        <v>0</v>
      </c>
      <c r="X2854" s="11">
        <f t="shared" si="445"/>
        <v>0.83666685512885108</v>
      </c>
      <c r="Y2854" s="12">
        <f t="shared" si="446"/>
        <v>0.45553544606768381</v>
      </c>
      <c r="Z2854" s="11">
        <f t="shared" si="447"/>
        <v>0</v>
      </c>
      <c r="AA2854" s="11">
        <f t="shared" si="448"/>
        <v>0</v>
      </c>
      <c r="AB2854" s="11">
        <f t="shared" si="449"/>
        <v>0</v>
      </c>
      <c r="AC2854" s="1" t="s">
        <v>2879</v>
      </c>
    </row>
    <row r="2855" spans="1:29" x14ac:dyDescent="0.2">
      <c r="A2855" s="1" t="s">
        <v>2880</v>
      </c>
      <c r="B2855" s="1">
        <v>0</v>
      </c>
      <c r="C2855" s="2">
        <v>40963</v>
      </c>
      <c r="D2855" s="2">
        <v>40984</v>
      </c>
      <c r="E2855" s="2">
        <v>40984</v>
      </c>
      <c r="F2855" s="1">
        <v>0</v>
      </c>
      <c r="G2855" s="1">
        <v>0</v>
      </c>
      <c r="H2855" s="1">
        <v>0</v>
      </c>
      <c r="I2855" s="1">
        <v>33.76</v>
      </c>
      <c r="J2855" s="1">
        <v>0</v>
      </c>
      <c r="K2855" s="1">
        <v>1</v>
      </c>
      <c r="L2855" s="1">
        <v>0</v>
      </c>
      <c r="M2855" s="1">
        <v>0</v>
      </c>
      <c r="N2855" s="7">
        <f t="shared" si="440"/>
        <v>1</v>
      </c>
      <c r="O2855" s="1">
        <v>0</v>
      </c>
      <c r="P2855" s="1" t="s">
        <v>23</v>
      </c>
      <c r="Q2855" s="1" t="s">
        <v>28</v>
      </c>
      <c r="R2855" s="10">
        <f>F2855*Part4Out!C$78+'relay test.csv'!H2855*Part4Out!C$79+'relay test.csv'!I2855*Part4Out!C$80+'relay test.csv'!J2855*Part4Out!C$81+'relay test.csv'!K2855*Part4Out!C$82+'relay test.csv'!L2855*Part4Out!C$83+'relay test.csv'!M2855*Part4Out!C$84+'relay test.csv'!N2855*Part4Out!C$85</f>
        <v>0.66527005136549966</v>
      </c>
      <c r="S2855" s="10">
        <f>(F2855*Part4Out!C$78+'relay test.csv'!H2855*Part4Out!C$79+'relay test.csv'!I2855*Part4Out!C$80+'relay test.csv'!J2855*Part4Out!C$81+'relay test.csv'!K2855*Part4Out!C$82+'relay test.csv'!L2855*Part4Out!C$83+'relay test.csv'!M2855*Part4Out!C$84+'relay test.csv'!N2855*Part4Out!C$85) +Part4Out!C$77</f>
        <v>-1.9383652001998255</v>
      </c>
      <c r="T2855" s="10">
        <f t="shared" si="441"/>
        <v>0.14393906910023013</v>
      </c>
      <c r="U2855" s="12">
        <f t="shared" si="442"/>
        <v>0.1258275663348451</v>
      </c>
      <c r="V2855" s="11">
        <f t="shared" si="443"/>
        <v>0</v>
      </c>
      <c r="W2855" s="11">
        <f t="shared" si="444"/>
        <v>0</v>
      </c>
      <c r="X2855" s="11">
        <f t="shared" si="445"/>
        <v>1.9450157045673517</v>
      </c>
      <c r="Y2855" s="12">
        <f t="shared" si="446"/>
        <v>0.6604432368733637</v>
      </c>
      <c r="Z2855" s="11">
        <f t="shared" si="447"/>
        <v>1</v>
      </c>
      <c r="AA2855" s="11">
        <f t="shared" si="448"/>
        <v>0</v>
      </c>
      <c r="AB2855" s="11">
        <f t="shared" si="449"/>
        <v>0</v>
      </c>
      <c r="AC2855" s="1" t="s">
        <v>2880</v>
      </c>
    </row>
    <row r="2856" spans="1:29" x14ac:dyDescent="0.2">
      <c r="A2856" s="1" t="s">
        <v>2881</v>
      </c>
      <c r="B2856" s="1">
        <v>1</v>
      </c>
      <c r="C2856" s="2">
        <v>40834</v>
      </c>
      <c r="D2856" s="2">
        <v>40834</v>
      </c>
      <c r="E2856" s="2">
        <v>40834</v>
      </c>
      <c r="F2856" s="1">
        <v>45</v>
      </c>
      <c r="G2856" s="1">
        <v>4.4444444440000002</v>
      </c>
      <c r="H2856" s="1">
        <v>0</v>
      </c>
      <c r="I2856" s="1">
        <v>50.49</v>
      </c>
      <c r="J2856" s="1">
        <v>0</v>
      </c>
      <c r="K2856" s="1">
        <v>0</v>
      </c>
      <c r="L2856" s="1">
        <v>0</v>
      </c>
      <c r="M2856" s="1">
        <v>0</v>
      </c>
      <c r="N2856" s="7">
        <f t="shared" si="440"/>
        <v>0</v>
      </c>
      <c r="O2856" s="1">
        <v>0</v>
      </c>
      <c r="P2856" s="1" t="s">
        <v>36</v>
      </c>
      <c r="Q2856" s="1" t="s">
        <v>28</v>
      </c>
      <c r="R2856" s="10">
        <f>F2856*Part4Out!C$78+'relay test.csv'!H2856*Part4Out!C$79+'relay test.csv'!I2856*Part4Out!C$80+'relay test.csv'!J2856*Part4Out!C$81+'relay test.csv'!K2856*Part4Out!C$82+'relay test.csv'!L2856*Part4Out!C$83+'relay test.csv'!M2856*Part4Out!C$84+'relay test.csv'!N2856*Part4Out!C$85</f>
        <v>9.3425222776899481</v>
      </c>
      <c r="S2856" s="10">
        <f>(F2856*Part4Out!C$78+'relay test.csv'!H2856*Part4Out!C$79+'relay test.csv'!I2856*Part4Out!C$80+'relay test.csv'!J2856*Part4Out!C$81+'relay test.csv'!K2856*Part4Out!C$82+'relay test.csv'!L2856*Part4Out!C$83+'relay test.csv'!M2856*Part4Out!C$84+'relay test.csv'!N2856*Part4Out!C$85) +Part4Out!C$77</f>
        <v>6.7388870261246225</v>
      </c>
      <c r="T2856" s="10">
        <f t="shared" si="441"/>
        <v>844.62017235038206</v>
      </c>
      <c r="U2856" s="12">
        <f t="shared" si="442"/>
        <v>0.99881743596865658</v>
      </c>
      <c r="V2856" s="11">
        <f t="shared" si="443"/>
        <v>1</v>
      </c>
      <c r="W2856" s="11">
        <f t="shared" si="444"/>
        <v>1</v>
      </c>
      <c r="X2856" s="11">
        <f t="shared" si="445"/>
        <v>11413.159122711393</v>
      </c>
      <c r="Y2856" s="12">
        <f t="shared" si="446"/>
        <v>0.999912389516455</v>
      </c>
      <c r="Z2856" s="11">
        <f t="shared" si="447"/>
        <v>1</v>
      </c>
      <c r="AA2856" s="11">
        <f t="shared" si="448"/>
        <v>1</v>
      </c>
      <c r="AB2856" s="11">
        <f t="shared" si="449"/>
        <v>1</v>
      </c>
      <c r="AC2856" s="1" t="s">
        <v>2881</v>
      </c>
    </row>
    <row r="2857" spans="1:29" x14ac:dyDescent="0.2">
      <c r="A2857" s="1" t="s">
        <v>2882</v>
      </c>
      <c r="B2857" s="1">
        <v>0</v>
      </c>
      <c r="C2857" s="2">
        <v>40743</v>
      </c>
      <c r="D2857" s="2">
        <v>40862</v>
      </c>
      <c r="E2857" s="2">
        <v>40862</v>
      </c>
      <c r="F2857" s="1">
        <v>0</v>
      </c>
      <c r="G2857" s="1">
        <v>0</v>
      </c>
      <c r="H2857" s="1">
        <v>0</v>
      </c>
      <c r="I2857" s="1">
        <v>51.49</v>
      </c>
      <c r="J2857" s="1">
        <v>0</v>
      </c>
      <c r="K2857" s="1">
        <v>0</v>
      </c>
      <c r="L2857" s="1">
        <v>0</v>
      </c>
      <c r="M2857" s="1">
        <v>0</v>
      </c>
      <c r="N2857" s="7">
        <f t="shared" si="440"/>
        <v>0</v>
      </c>
      <c r="O2857" s="1">
        <v>0</v>
      </c>
      <c r="P2857" s="1" t="s">
        <v>30</v>
      </c>
      <c r="Q2857" s="1" t="s">
        <v>28</v>
      </c>
      <c r="R2857" s="10">
        <f>F2857*Part4Out!C$78+'relay test.csv'!H2857*Part4Out!C$79+'relay test.csv'!I2857*Part4Out!C$80+'relay test.csv'!J2857*Part4Out!C$81+'relay test.csv'!K2857*Part4Out!C$82+'relay test.csv'!L2857*Part4Out!C$83+'relay test.csv'!M2857*Part4Out!C$84+'relay test.csv'!N2857*Part4Out!C$85</f>
        <v>-0.18007797971848064</v>
      </c>
      <c r="S2857" s="10">
        <f>(F2857*Part4Out!C$78+'relay test.csv'!H2857*Part4Out!C$79+'relay test.csv'!I2857*Part4Out!C$80+'relay test.csv'!J2857*Part4Out!C$81+'relay test.csv'!K2857*Part4Out!C$82+'relay test.csv'!L2857*Part4Out!C$83+'relay test.csv'!M2857*Part4Out!C$84+'relay test.csv'!N2857*Part4Out!C$85) +Part4Out!C$77</f>
        <v>-2.783713231283806</v>
      </c>
      <c r="T2857" s="10">
        <f t="shared" si="441"/>
        <v>6.1808571218231988E-2</v>
      </c>
      <c r="U2857" s="12">
        <f t="shared" si="442"/>
        <v>5.8210653872682448E-2</v>
      </c>
      <c r="V2857" s="11">
        <f t="shared" si="443"/>
        <v>0</v>
      </c>
      <c r="W2857" s="11">
        <f t="shared" si="444"/>
        <v>0</v>
      </c>
      <c r="X2857" s="11">
        <f t="shared" si="445"/>
        <v>0.83520507981483572</v>
      </c>
      <c r="Y2857" s="12">
        <f t="shared" si="446"/>
        <v>0.45510176982460415</v>
      </c>
      <c r="Z2857" s="11">
        <f t="shared" si="447"/>
        <v>0</v>
      </c>
      <c r="AA2857" s="11">
        <f t="shared" si="448"/>
        <v>0</v>
      </c>
      <c r="AB2857" s="11">
        <f t="shared" si="449"/>
        <v>0</v>
      </c>
      <c r="AC2857" s="1" t="s">
        <v>2882</v>
      </c>
    </row>
    <row r="2858" spans="1:29" x14ac:dyDescent="0.2">
      <c r="A2858" s="1" t="s">
        <v>2883</v>
      </c>
      <c r="B2858" s="1">
        <v>1</v>
      </c>
      <c r="C2858" s="2">
        <v>40940</v>
      </c>
      <c r="D2858" s="2">
        <v>40954</v>
      </c>
      <c r="E2858" s="2">
        <v>41204</v>
      </c>
      <c r="F2858" s="1">
        <v>47</v>
      </c>
      <c r="G2858" s="1">
        <v>8.5106382979999999</v>
      </c>
      <c r="H2858" s="1">
        <v>0</v>
      </c>
      <c r="I2858" s="1">
        <v>111.67</v>
      </c>
      <c r="J2858" s="1">
        <v>3.2000000000000001E-2</v>
      </c>
      <c r="K2858" s="1">
        <v>0</v>
      </c>
      <c r="L2858" s="1">
        <v>0</v>
      </c>
      <c r="M2858" s="1">
        <v>0</v>
      </c>
      <c r="N2858" s="7">
        <f t="shared" si="440"/>
        <v>0</v>
      </c>
      <c r="O2858" s="1">
        <v>0</v>
      </c>
      <c r="P2858" s="1" t="s">
        <v>30</v>
      </c>
      <c r="Q2858" s="1" t="s">
        <v>24</v>
      </c>
      <c r="R2858" s="10">
        <f>F2858*Part4Out!C$78+'relay test.csv'!H2858*Part4Out!C$79+'relay test.csv'!I2858*Part4Out!C$80+'relay test.csv'!J2858*Part4Out!C$81+'relay test.csv'!K2858*Part4Out!C$82+'relay test.csv'!L2858*Part4Out!C$83+'relay test.csv'!M2858*Part4Out!C$84+'relay test.csv'!N2858*Part4Out!C$85</f>
        <v>9.5325301437654542</v>
      </c>
      <c r="S2858" s="10">
        <f>(F2858*Part4Out!C$78+'relay test.csv'!H2858*Part4Out!C$79+'relay test.csv'!I2858*Part4Out!C$80+'relay test.csv'!J2858*Part4Out!C$81+'relay test.csv'!K2858*Part4Out!C$82+'relay test.csv'!L2858*Part4Out!C$83+'relay test.csv'!M2858*Part4Out!C$84+'relay test.csv'!N2858*Part4Out!C$85) +Part4Out!C$77</f>
        <v>6.9288948922001286</v>
      </c>
      <c r="T2858" s="10">
        <f t="shared" si="441"/>
        <v>1021.3646376876587</v>
      </c>
      <c r="U2858" s="12">
        <f t="shared" si="442"/>
        <v>0.99902187540224219</v>
      </c>
      <c r="V2858" s="11">
        <f t="shared" si="443"/>
        <v>1</v>
      </c>
      <c r="W2858" s="11">
        <f t="shared" si="444"/>
        <v>1</v>
      </c>
      <c r="X2858" s="11">
        <f t="shared" si="445"/>
        <v>13801.466640088644</v>
      </c>
      <c r="Y2858" s="12">
        <f t="shared" si="446"/>
        <v>0.99992754918189075</v>
      </c>
      <c r="Z2858" s="11">
        <f t="shared" si="447"/>
        <v>1</v>
      </c>
      <c r="AA2858" s="11">
        <f t="shared" si="448"/>
        <v>1</v>
      </c>
      <c r="AB2858" s="11">
        <f t="shared" si="449"/>
        <v>1</v>
      </c>
      <c r="AC2858" s="1" t="s">
        <v>2883</v>
      </c>
    </row>
    <row r="2859" spans="1:29" x14ac:dyDescent="0.2">
      <c r="A2859" s="1" t="s">
        <v>2884</v>
      </c>
      <c r="B2859" s="1">
        <v>0</v>
      </c>
      <c r="C2859" s="2">
        <v>40976</v>
      </c>
      <c r="D2859" s="2">
        <v>40976</v>
      </c>
      <c r="E2859" s="2">
        <v>40976</v>
      </c>
      <c r="F2859" s="1">
        <v>0</v>
      </c>
      <c r="G2859" s="1">
        <v>0</v>
      </c>
      <c r="H2859" s="1">
        <v>0</v>
      </c>
      <c r="I2859" s="1">
        <v>4.5</v>
      </c>
      <c r="J2859" s="1">
        <v>0</v>
      </c>
      <c r="K2859" s="1">
        <v>0</v>
      </c>
      <c r="L2859" s="1">
        <v>0</v>
      </c>
      <c r="M2859" s="1">
        <v>0</v>
      </c>
      <c r="N2859" s="7">
        <f t="shared" si="440"/>
        <v>1</v>
      </c>
      <c r="O2859" s="1">
        <v>0</v>
      </c>
      <c r="P2859" s="1" t="s">
        <v>23</v>
      </c>
      <c r="Q2859" s="1" t="s">
        <v>24</v>
      </c>
      <c r="R2859" s="10">
        <f>F2859*Part4Out!C$78+'relay test.csv'!H2859*Part4Out!C$79+'relay test.csv'!I2859*Part4Out!C$80+'relay test.csv'!J2859*Part4Out!C$81+'relay test.csv'!K2859*Part4Out!C$82+'relay test.csv'!L2859*Part4Out!C$83+'relay test.csv'!M2859*Part4Out!C$84+'relay test.csv'!N2859*Part4Out!C$85</f>
        <v>0.24834524681149947</v>
      </c>
      <c r="S2859" s="10">
        <f>(F2859*Part4Out!C$78+'relay test.csv'!H2859*Part4Out!C$79+'relay test.csv'!I2859*Part4Out!C$80+'relay test.csv'!J2859*Part4Out!C$81+'relay test.csv'!K2859*Part4Out!C$82+'relay test.csv'!L2859*Part4Out!C$83+'relay test.csv'!M2859*Part4Out!C$84+'relay test.csv'!N2859*Part4Out!C$85) +Part4Out!C$77</f>
        <v>-2.3552900047538259</v>
      </c>
      <c r="T2859" s="10">
        <f t="shared" si="441"/>
        <v>9.4865990956637919E-2</v>
      </c>
      <c r="U2859" s="12">
        <f t="shared" si="442"/>
        <v>8.6646212175929285E-2</v>
      </c>
      <c r="V2859" s="11">
        <f t="shared" si="443"/>
        <v>0</v>
      </c>
      <c r="W2859" s="11">
        <f t="shared" si="444"/>
        <v>0</v>
      </c>
      <c r="X2859" s="11">
        <f t="shared" si="445"/>
        <v>1.2819024285305047</v>
      </c>
      <c r="Y2859" s="12">
        <f t="shared" si="446"/>
        <v>0.561769167911365</v>
      </c>
      <c r="Z2859" s="11">
        <f t="shared" si="447"/>
        <v>1</v>
      </c>
      <c r="AA2859" s="11">
        <f t="shared" si="448"/>
        <v>0</v>
      </c>
      <c r="AB2859" s="11">
        <f t="shared" si="449"/>
        <v>0</v>
      </c>
      <c r="AC2859" s="1" t="s">
        <v>2884</v>
      </c>
    </row>
    <row r="2860" spans="1:29" x14ac:dyDescent="0.2">
      <c r="A2860" s="1" t="s">
        <v>2885</v>
      </c>
      <c r="B2860" s="1">
        <v>1</v>
      </c>
      <c r="C2860" s="2">
        <v>41149</v>
      </c>
      <c r="D2860" s="2">
        <v>41551</v>
      </c>
      <c r="E2860" s="2">
        <v>41551</v>
      </c>
      <c r="F2860" s="1">
        <v>36</v>
      </c>
      <c r="G2860" s="1">
        <v>0</v>
      </c>
      <c r="H2860" s="1">
        <v>0</v>
      </c>
      <c r="I2860" s="1">
        <v>151.1</v>
      </c>
      <c r="J2860" s="1">
        <v>0</v>
      </c>
      <c r="K2860" s="1">
        <v>0</v>
      </c>
      <c r="L2860" s="1">
        <v>0</v>
      </c>
      <c r="M2860" s="1">
        <v>0</v>
      </c>
      <c r="N2860" s="7">
        <f t="shared" si="440"/>
        <v>0</v>
      </c>
      <c r="O2860" s="1">
        <v>0</v>
      </c>
      <c r="P2860" s="1" t="s">
        <v>32</v>
      </c>
      <c r="Q2860" s="1" t="s">
        <v>28</v>
      </c>
      <c r="R2860" s="10">
        <f>F2860*Part4Out!C$78+'relay test.csv'!H2860*Part4Out!C$79+'relay test.csv'!I2860*Part4Out!C$80+'relay test.csv'!J2860*Part4Out!C$81+'relay test.csv'!K2860*Part4Out!C$82+'relay test.csv'!L2860*Part4Out!C$83+'relay test.csv'!M2860*Part4Out!C$84+'relay test.csv'!N2860*Part4Out!C$85</f>
        <v>7.0868344277321977</v>
      </c>
      <c r="S2860" s="10">
        <f>(F2860*Part4Out!C$78+'relay test.csv'!H2860*Part4Out!C$79+'relay test.csv'!I2860*Part4Out!C$80+'relay test.csv'!J2860*Part4Out!C$81+'relay test.csv'!K2860*Part4Out!C$82+'relay test.csv'!L2860*Part4Out!C$83+'relay test.csv'!M2860*Part4Out!C$84+'relay test.csv'!N2860*Part4Out!C$85) +Part4Out!C$77</f>
        <v>4.4831991761668721</v>
      </c>
      <c r="T2860" s="10">
        <f t="shared" si="441"/>
        <v>88.517402948403387</v>
      </c>
      <c r="U2860" s="12">
        <f t="shared" si="442"/>
        <v>0.98882898780501505</v>
      </c>
      <c r="V2860" s="11">
        <f t="shared" si="443"/>
        <v>1</v>
      </c>
      <c r="W2860" s="11">
        <f t="shared" si="444"/>
        <v>1</v>
      </c>
      <c r="X2860" s="11">
        <f t="shared" si="445"/>
        <v>1196.1154114611807</v>
      </c>
      <c r="Y2860" s="12">
        <f t="shared" si="446"/>
        <v>0.99916465865327098</v>
      </c>
      <c r="Z2860" s="11">
        <f t="shared" si="447"/>
        <v>1</v>
      </c>
      <c r="AA2860" s="11">
        <f t="shared" si="448"/>
        <v>1</v>
      </c>
      <c r="AB2860" s="11">
        <f t="shared" si="449"/>
        <v>1</v>
      </c>
      <c r="AC2860" s="1" t="s">
        <v>2885</v>
      </c>
    </row>
    <row r="2861" spans="1:29" x14ac:dyDescent="0.2">
      <c r="A2861" s="1" t="s">
        <v>2886</v>
      </c>
      <c r="B2861" s="1">
        <v>0</v>
      </c>
      <c r="C2861" s="2">
        <v>41115</v>
      </c>
      <c r="D2861" s="2">
        <v>41115</v>
      </c>
      <c r="E2861" s="2">
        <v>41115</v>
      </c>
      <c r="F2861" s="1">
        <v>0</v>
      </c>
      <c r="G2861" s="1">
        <v>0</v>
      </c>
      <c r="H2861" s="1">
        <v>0</v>
      </c>
      <c r="I2861" s="1">
        <v>67.47</v>
      </c>
      <c r="J2861" s="1">
        <v>0</v>
      </c>
      <c r="K2861" s="1">
        <v>0</v>
      </c>
      <c r="L2861" s="1">
        <v>0</v>
      </c>
      <c r="M2861" s="1">
        <v>0</v>
      </c>
      <c r="N2861" s="7">
        <f t="shared" si="440"/>
        <v>0</v>
      </c>
      <c r="O2861" s="1">
        <v>0</v>
      </c>
      <c r="P2861" s="1" t="s">
        <v>36</v>
      </c>
      <c r="Q2861" s="1" t="s">
        <v>28</v>
      </c>
      <c r="R2861" s="10">
        <f>F2861*Part4Out!C$78+'relay test.csv'!H2861*Part4Out!C$79+'relay test.csv'!I2861*Part4Out!C$80+'relay test.csv'!J2861*Part4Out!C$81+'relay test.csv'!K2861*Part4Out!C$82+'relay test.csv'!L2861*Part4Out!C$83+'relay test.csv'!M2861*Part4Out!C$84+'relay test.csv'!N2861*Part4Out!C$85</f>
        <v>-0.23596545526521437</v>
      </c>
      <c r="S2861" s="10">
        <f>(F2861*Part4Out!C$78+'relay test.csv'!H2861*Part4Out!C$79+'relay test.csv'!I2861*Part4Out!C$80+'relay test.csv'!J2861*Part4Out!C$81+'relay test.csv'!K2861*Part4Out!C$82+'relay test.csv'!L2861*Part4Out!C$83+'relay test.csv'!M2861*Part4Out!C$84+'relay test.csv'!N2861*Part4Out!C$85) +Part4Out!C$77</f>
        <v>-2.8396007068305393</v>
      </c>
      <c r="T2861" s="10">
        <f t="shared" si="441"/>
        <v>5.8448999592010657E-2</v>
      </c>
      <c r="U2861" s="12">
        <f t="shared" si="442"/>
        <v>5.5221365993581545E-2</v>
      </c>
      <c r="V2861" s="11">
        <f t="shared" si="443"/>
        <v>0</v>
      </c>
      <c r="W2861" s="11">
        <f t="shared" si="444"/>
        <v>0</v>
      </c>
      <c r="X2861" s="11">
        <f t="shared" si="445"/>
        <v>0.78980795716796592</v>
      </c>
      <c r="Y2861" s="12">
        <f t="shared" si="446"/>
        <v>0.44128083910057497</v>
      </c>
      <c r="Z2861" s="11">
        <f t="shared" si="447"/>
        <v>0</v>
      </c>
      <c r="AA2861" s="11">
        <f t="shared" si="448"/>
        <v>0</v>
      </c>
      <c r="AB2861" s="11">
        <f t="shared" si="449"/>
        <v>0</v>
      </c>
      <c r="AC2861" s="1" t="s">
        <v>2886</v>
      </c>
    </row>
    <row r="2862" spans="1:29" x14ac:dyDescent="0.2">
      <c r="A2862" s="1" t="s">
        <v>2887</v>
      </c>
      <c r="B2862" s="1">
        <v>1</v>
      </c>
      <c r="C2862" s="2">
        <v>41115</v>
      </c>
      <c r="D2862" s="2">
        <v>41117</v>
      </c>
      <c r="E2862" s="2">
        <v>41117</v>
      </c>
      <c r="F2862" s="1">
        <v>44</v>
      </c>
      <c r="G2862" s="1">
        <v>20.454545450000001</v>
      </c>
      <c r="H2862" s="1">
        <v>9.0909090910000003</v>
      </c>
      <c r="I2862" s="1">
        <v>106.05</v>
      </c>
      <c r="J2862" s="1">
        <v>0</v>
      </c>
      <c r="K2862" s="1">
        <v>1</v>
      </c>
      <c r="L2862" s="1">
        <v>0</v>
      </c>
      <c r="M2862" s="1">
        <v>0</v>
      </c>
      <c r="N2862" s="7">
        <f t="shared" si="440"/>
        <v>1</v>
      </c>
      <c r="O2862" s="1">
        <v>0</v>
      </c>
      <c r="P2862" s="1" t="s">
        <v>23</v>
      </c>
      <c r="Q2862" s="1" t="s">
        <v>28</v>
      </c>
      <c r="R2862" s="10">
        <f>F2862*Part4Out!C$78+'relay test.csv'!H2862*Part4Out!C$79+'relay test.csv'!I2862*Part4Out!C$80+'relay test.csv'!J2862*Part4Out!C$81+'relay test.csv'!K2862*Part4Out!C$82+'relay test.csv'!L2862*Part4Out!C$83+'relay test.csv'!M2862*Part4Out!C$84+'relay test.csv'!N2862*Part4Out!C$85</f>
        <v>9.8952131710709281</v>
      </c>
      <c r="S2862" s="10">
        <f>(F2862*Part4Out!C$78+'relay test.csv'!H2862*Part4Out!C$79+'relay test.csv'!I2862*Part4Out!C$80+'relay test.csv'!J2862*Part4Out!C$81+'relay test.csv'!K2862*Part4Out!C$82+'relay test.csv'!L2862*Part4Out!C$83+'relay test.csv'!M2862*Part4Out!C$84+'relay test.csv'!N2862*Part4Out!C$85) +Part4Out!C$77</f>
        <v>7.2915779195056025</v>
      </c>
      <c r="T2862" s="10">
        <f t="shared" si="441"/>
        <v>1467.8850752648843</v>
      </c>
      <c r="U2862" s="12">
        <f t="shared" si="442"/>
        <v>0.99931921154565506</v>
      </c>
      <c r="V2862" s="11">
        <f t="shared" si="443"/>
        <v>1</v>
      </c>
      <c r="W2862" s="11">
        <f t="shared" si="444"/>
        <v>1</v>
      </c>
      <c r="X2862" s="11">
        <f t="shared" si="445"/>
        <v>19835.195140119646</v>
      </c>
      <c r="Y2862" s="12">
        <f t="shared" si="446"/>
        <v>0.99994958710614934</v>
      </c>
      <c r="Z2862" s="11">
        <f t="shared" si="447"/>
        <v>1</v>
      </c>
      <c r="AA2862" s="11">
        <f t="shared" si="448"/>
        <v>1</v>
      </c>
      <c r="AB2862" s="11">
        <f t="shared" si="449"/>
        <v>1</v>
      </c>
      <c r="AC2862" s="1" t="s">
        <v>2887</v>
      </c>
    </row>
    <row r="2863" spans="1:29" x14ac:dyDescent="0.2">
      <c r="A2863" s="1" t="s">
        <v>2888</v>
      </c>
      <c r="B2863" s="1">
        <v>1</v>
      </c>
      <c r="C2863" s="2">
        <v>40625</v>
      </c>
      <c r="D2863" s="2">
        <v>40646</v>
      </c>
      <c r="E2863" s="2">
        <v>40787</v>
      </c>
      <c r="F2863" s="1">
        <v>35</v>
      </c>
      <c r="G2863" s="1">
        <v>0</v>
      </c>
      <c r="H2863" s="1">
        <v>0</v>
      </c>
      <c r="I2863" s="1">
        <v>256.01</v>
      </c>
      <c r="J2863" s="1">
        <v>5.6737588652482303E-2</v>
      </c>
      <c r="K2863" s="1">
        <v>0</v>
      </c>
      <c r="L2863" s="1">
        <v>0</v>
      </c>
      <c r="M2863" s="1">
        <v>0</v>
      </c>
      <c r="N2863" s="7">
        <f t="shared" si="440"/>
        <v>0</v>
      </c>
      <c r="O2863" s="1">
        <v>0</v>
      </c>
      <c r="P2863" s="1" t="s">
        <v>30</v>
      </c>
      <c r="Q2863" s="1" t="s">
        <v>24</v>
      </c>
      <c r="R2863" s="10">
        <f>F2863*Part4Out!C$78+'relay test.csv'!H2863*Part4Out!C$79+'relay test.csv'!I2863*Part4Out!C$80+'relay test.csv'!J2863*Part4Out!C$81+'relay test.csv'!K2863*Part4Out!C$82+'relay test.csv'!L2863*Part4Out!C$83+'relay test.csv'!M2863*Part4Out!C$84+'relay test.csv'!N2863*Part4Out!C$85</f>
        <v>6.4745345066289355</v>
      </c>
      <c r="S2863" s="10">
        <f>(F2863*Part4Out!C$78+'relay test.csv'!H2863*Part4Out!C$79+'relay test.csv'!I2863*Part4Out!C$80+'relay test.csv'!J2863*Part4Out!C$81+'relay test.csv'!K2863*Part4Out!C$82+'relay test.csv'!L2863*Part4Out!C$83+'relay test.csv'!M2863*Part4Out!C$84+'relay test.csv'!N2863*Part4Out!C$85) +Part4Out!C$77</f>
        <v>3.8708992550636103</v>
      </c>
      <c r="T2863" s="10">
        <f t="shared" si="441"/>
        <v>47.985517904612884</v>
      </c>
      <c r="U2863" s="12">
        <f t="shared" si="442"/>
        <v>0.97958580325827627</v>
      </c>
      <c r="V2863" s="11">
        <f t="shared" si="443"/>
        <v>1</v>
      </c>
      <c r="W2863" s="11">
        <f t="shared" si="444"/>
        <v>1</v>
      </c>
      <c r="X2863" s="11">
        <f t="shared" si="445"/>
        <v>648.41732338340285</v>
      </c>
      <c r="Y2863" s="12">
        <f t="shared" si="446"/>
        <v>0.9984601581079019</v>
      </c>
      <c r="Z2863" s="11">
        <f t="shared" si="447"/>
        <v>1</v>
      </c>
      <c r="AA2863" s="11">
        <f t="shared" si="448"/>
        <v>1</v>
      </c>
      <c r="AB2863" s="11">
        <f t="shared" si="449"/>
        <v>1</v>
      </c>
      <c r="AC2863" s="1" t="s">
        <v>2888</v>
      </c>
    </row>
    <row r="2864" spans="1:29" x14ac:dyDescent="0.2">
      <c r="A2864" s="1" t="s">
        <v>2889</v>
      </c>
      <c r="B2864" s="1">
        <v>1</v>
      </c>
      <c r="C2864" s="2">
        <v>40294</v>
      </c>
      <c r="D2864" s="2">
        <v>40295</v>
      </c>
      <c r="E2864" s="2">
        <v>40295</v>
      </c>
      <c r="F2864" s="1">
        <v>44</v>
      </c>
      <c r="G2864" s="1">
        <v>6.8181818180000002</v>
      </c>
      <c r="H2864" s="1">
        <v>0</v>
      </c>
      <c r="I2864" s="1">
        <v>5.99</v>
      </c>
      <c r="J2864" s="1">
        <v>0</v>
      </c>
      <c r="K2864" s="1">
        <v>0</v>
      </c>
      <c r="L2864" s="1">
        <v>0</v>
      </c>
      <c r="M2864" s="1">
        <v>0</v>
      </c>
      <c r="N2864" s="7">
        <f t="shared" si="440"/>
        <v>0</v>
      </c>
      <c r="O2864" s="1">
        <v>0</v>
      </c>
      <c r="P2864" s="1" t="s">
        <v>32</v>
      </c>
      <c r="Q2864" s="1" t="s">
        <v>24</v>
      </c>
      <c r="R2864" s="10">
        <f>F2864*Part4Out!C$78+'relay test.csv'!H2864*Part4Out!C$79+'relay test.csv'!I2864*Part4Out!C$80+'relay test.csv'!J2864*Part4Out!C$81+'relay test.csv'!K2864*Part4Out!C$82+'relay test.csv'!L2864*Part4Out!C$83+'relay test.csv'!M2864*Part4Out!C$84+'relay test.csv'!N2864*Part4Out!C$85</f>
        <v>9.286618238118951</v>
      </c>
      <c r="S2864" s="10">
        <f>(F2864*Part4Out!C$78+'relay test.csv'!H2864*Part4Out!C$79+'relay test.csv'!I2864*Part4Out!C$80+'relay test.csv'!J2864*Part4Out!C$81+'relay test.csv'!K2864*Part4Out!C$82+'relay test.csv'!L2864*Part4Out!C$83+'relay test.csv'!M2864*Part4Out!C$84+'relay test.csv'!N2864*Part4Out!C$85) +Part4Out!C$77</f>
        <v>6.6829829865536254</v>
      </c>
      <c r="T2864" s="10">
        <f t="shared" si="441"/>
        <v>798.69806765174394</v>
      </c>
      <c r="U2864" s="12">
        <f t="shared" si="442"/>
        <v>0.99874952805258566</v>
      </c>
      <c r="V2864" s="11">
        <f t="shared" si="443"/>
        <v>1</v>
      </c>
      <c r="W2864" s="11">
        <f t="shared" si="444"/>
        <v>1</v>
      </c>
      <c r="X2864" s="11">
        <f t="shared" si="445"/>
        <v>10792.624229829453</v>
      </c>
      <c r="Y2864" s="12">
        <f t="shared" si="446"/>
        <v>0.999907352713166</v>
      </c>
      <c r="Z2864" s="11">
        <f t="shared" si="447"/>
        <v>1</v>
      </c>
      <c r="AA2864" s="11">
        <f t="shared" si="448"/>
        <v>1</v>
      </c>
      <c r="AB2864" s="11">
        <f t="shared" si="449"/>
        <v>1</v>
      </c>
      <c r="AC2864" s="1" t="s">
        <v>2889</v>
      </c>
    </row>
    <row r="2865" spans="1:29" x14ac:dyDescent="0.2">
      <c r="A2865" s="1" t="s">
        <v>2890</v>
      </c>
      <c r="B2865" s="1">
        <v>1</v>
      </c>
      <c r="C2865" s="2">
        <v>41368</v>
      </c>
      <c r="D2865" s="2">
        <v>41519</v>
      </c>
      <c r="E2865" s="2">
        <v>41519</v>
      </c>
      <c r="F2865" s="1">
        <v>27</v>
      </c>
      <c r="G2865" s="1">
        <v>55.555555560000002</v>
      </c>
      <c r="H2865" s="1">
        <v>7.407407407</v>
      </c>
      <c r="I2865" s="1">
        <v>96.32</v>
      </c>
      <c r="J2865" s="1">
        <v>0</v>
      </c>
      <c r="K2865" s="1">
        <v>0</v>
      </c>
      <c r="L2865" s="1">
        <v>0</v>
      </c>
      <c r="M2865" s="1">
        <v>0</v>
      </c>
      <c r="N2865" s="7">
        <f t="shared" si="440"/>
        <v>1</v>
      </c>
      <c r="O2865" s="1">
        <v>0</v>
      </c>
      <c r="P2865" s="1" t="s">
        <v>162</v>
      </c>
      <c r="Q2865" s="1" t="s">
        <v>63</v>
      </c>
      <c r="R2865" s="10">
        <f>F2865*Part4Out!C$78+'relay test.csv'!H2865*Part4Out!C$79+'relay test.csv'!I2865*Part4Out!C$80+'relay test.csv'!J2865*Part4Out!C$81+'relay test.csv'!K2865*Part4Out!C$82+'relay test.csv'!L2865*Part4Out!C$83+'relay test.csv'!M2865*Part4Out!C$84+'relay test.csv'!N2865*Part4Out!C$85</f>
        <v>5.781435633417634</v>
      </c>
      <c r="S2865" s="10">
        <f>(F2865*Part4Out!C$78+'relay test.csv'!H2865*Part4Out!C$79+'relay test.csv'!I2865*Part4Out!C$80+'relay test.csv'!J2865*Part4Out!C$81+'relay test.csv'!K2865*Part4Out!C$82+'relay test.csv'!L2865*Part4Out!C$83+'relay test.csv'!M2865*Part4Out!C$84+'relay test.csv'!N2865*Part4Out!C$85) +Part4Out!C$77</f>
        <v>3.1778003818523088</v>
      </c>
      <c r="T2865" s="10">
        <f t="shared" si="441"/>
        <v>23.99391800687328</v>
      </c>
      <c r="U2865" s="12">
        <f t="shared" si="442"/>
        <v>0.95999026644302021</v>
      </c>
      <c r="V2865" s="11">
        <f t="shared" si="443"/>
        <v>1</v>
      </c>
      <c r="W2865" s="11">
        <f t="shared" si="444"/>
        <v>1</v>
      </c>
      <c r="X2865" s="11">
        <f t="shared" si="445"/>
        <v>324.22432373084791</v>
      </c>
      <c r="Y2865" s="12">
        <f t="shared" si="446"/>
        <v>0.99692519923316814</v>
      </c>
      <c r="Z2865" s="11">
        <f t="shared" si="447"/>
        <v>1</v>
      </c>
      <c r="AA2865" s="11">
        <f t="shared" si="448"/>
        <v>1</v>
      </c>
      <c r="AB2865" s="11">
        <f t="shared" si="449"/>
        <v>1</v>
      </c>
      <c r="AC2865" s="1" t="s">
        <v>2890</v>
      </c>
    </row>
    <row r="2866" spans="1:29" x14ac:dyDescent="0.2">
      <c r="A2866" s="1" t="s">
        <v>2891</v>
      </c>
      <c r="B2866" s="1">
        <v>0</v>
      </c>
      <c r="C2866" s="2">
        <v>40785</v>
      </c>
      <c r="D2866" s="2">
        <v>40829</v>
      </c>
      <c r="E2866" s="2">
        <v>40829</v>
      </c>
      <c r="F2866" s="1">
        <v>6</v>
      </c>
      <c r="G2866" s="1">
        <v>83.333333330000002</v>
      </c>
      <c r="H2866" s="1">
        <v>0</v>
      </c>
      <c r="I2866" s="1">
        <v>110.04</v>
      </c>
      <c r="J2866" s="1">
        <v>0</v>
      </c>
      <c r="K2866" s="1">
        <v>0</v>
      </c>
      <c r="L2866" s="1">
        <v>0</v>
      </c>
      <c r="M2866" s="1">
        <v>0</v>
      </c>
      <c r="N2866" s="7">
        <f t="shared" si="440"/>
        <v>1</v>
      </c>
      <c r="O2866" s="1">
        <v>0</v>
      </c>
      <c r="P2866" s="1" t="s">
        <v>23</v>
      </c>
      <c r="Q2866" s="1" t="s">
        <v>24</v>
      </c>
      <c r="R2866" s="10">
        <f>F2866*Part4Out!C$78+'relay test.csv'!H2866*Part4Out!C$79+'relay test.csv'!I2866*Part4Out!C$80+'relay test.csv'!J2866*Part4Out!C$81+'relay test.csv'!K2866*Part4Out!C$82+'relay test.csv'!L2866*Part4Out!C$83+'relay test.csv'!M2866*Part4Out!C$84+'relay test.csv'!N2866*Part4Out!C$85</f>
        <v>1.1484498222710144</v>
      </c>
      <c r="S2866" s="10">
        <f>(F2866*Part4Out!C$78+'relay test.csv'!H2866*Part4Out!C$79+'relay test.csv'!I2866*Part4Out!C$80+'relay test.csv'!J2866*Part4Out!C$81+'relay test.csv'!K2866*Part4Out!C$82+'relay test.csv'!L2866*Part4Out!C$83+'relay test.csv'!M2866*Part4Out!C$84+'relay test.csv'!N2866*Part4Out!C$85) +Part4Out!C$77</f>
        <v>-1.4551854292943107</v>
      </c>
      <c r="T2866" s="10">
        <f t="shared" si="441"/>
        <v>0.23335708864875504</v>
      </c>
      <c r="U2866" s="12">
        <f t="shared" si="442"/>
        <v>0.18920480596938644</v>
      </c>
      <c r="V2866" s="11">
        <f t="shared" si="443"/>
        <v>0</v>
      </c>
      <c r="W2866" s="11">
        <f t="shared" si="444"/>
        <v>0</v>
      </c>
      <c r="X2866" s="11">
        <f t="shared" si="445"/>
        <v>3.1533009420665938</v>
      </c>
      <c r="Y2866" s="12">
        <f t="shared" si="446"/>
        <v>0.75922765676054738</v>
      </c>
      <c r="Z2866" s="11">
        <f t="shared" si="447"/>
        <v>1</v>
      </c>
      <c r="AA2866" s="11">
        <f t="shared" si="448"/>
        <v>0</v>
      </c>
      <c r="AB2866" s="11">
        <f t="shared" si="449"/>
        <v>0</v>
      </c>
      <c r="AC2866" s="1" t="s">
        <v>2891</v>
      </c>
    </row>
    <row r="2867" spans="1:29" x14ac:dyDescent="0.2">
      <c r="A2867" s="1" t="s">
        <v>2892</v>
      </c>
      <c r="B2867" s="1">
        <v>1</v>
      </c>
      <c r="C2867" s="2">
        <v>41363</v>
      </c>
      <c r="D2867" s="2">
        <v>41567</v>
      </c>
      <c r="E2867" s="2">
        <v>41602</v>
      </c>
      <c r="F2867" s="1">
        <v>47</v>
      </c>
      <c r="G2867" s="1">
        <v>2.1276595739999999</v>
      </c>
      <c r="H2867" s="1">
        <v>2.1276595739999999</v>
      </c>
      <c r="I2867" s="1">
        <v>74.23</v>
      </c>
      <c r="J2867" s="1">
        <v>5.7142857142857099E-2</v>
      </c>
      <c r="K2867" s="1">
        <v>0</v>
      </c>
      <c r="L2867" s="1">
        <v>0</v>
      </c>
      <c r="M2867" s="1">
        <v>0</v>
      </c>
      <c r="N2867" s="7">
        <f t="shared" si="440"/>
        <v>1</v>
      </c>
      <c r="O2867" s="1">
        <v>0</v>
      </c>
      <c r="P2867" s="1" t="s">
        <v>23</v>
      </c>
      <c r="Q2867" s="1" t="s">
        <v>28</v>
      </c>
      <c r="R2867" s="10">
        <f>F2867*Part4Out!C$78+'relay test.csv'!H2867*Part4Out!C$79+'relay test.csv'!I2867*Part4Out!C$80+'relay test.csv'!J2867*Part4Out!C$81+'relay test.csv'!K2867*Part4Out!C$82+'relay test.csv'!L2867*Part4Out!C$83+'relay test.csv'!M2867*Part4Out!C$84+'relay test.csv'!N2867*Part4Out!C$85</f>
        <v>9.9535535341505863</v>
      </c>
      <c r="S2867" s="10">
        <f>(F2867*Part4Out!C$78+'relay test.csv'!H2867*Part4Out!C$79+'relay test.csv'!I2867*Part4Out!C$80+'relay test.csv'!J2867*Part4Out!C$81+'relay test.csv'!K2867*Part4Out!C$82+'relay test.csv'!L2867*Part4Out!C$83+'relay test.csv'!M2867*Part4Out!C$84+'relay test.csv'!N2867*Part4Out!C$85) +Part4Out!C$77</f>
        <v>7.3499182825852607</v>
      </c>
      <c r="T2867" s="10">
        <f t="shared" si="441"/>
        <v>1556.0693646758659</v>
      </c>
      <c r="U2867" s="12">
        <f t="shared" si="442"/>
        <v>0.99935776785370889</v>
      </c>
      <c r="V2867" s="11">
        <f t="shared" si="443"/>
        <v>1</v>
      </c>
      <c r="W2867" s="11">
        <f t="shared" si="444"/>
        <v>1</v>
      </c>
      <c r="X2867" s="11">
        <f t="shared" si="445"/>
        <v>21026.809264572792</v>
      </c>
      <c r="Y2867" s="12">
        <f t="shared" si="446"/>
        <v>0.99995244392854155</v>
      </c>
      <c r="Z2867" s="11">
        <f t="shared" si="447"/>
        <v>1</v>
      </c>
      <c r="AA2867" s="11">
        <f t="shared" si="448"/>
        <v>1</v>
      </c>
      <c r="AB2867" s="11">
        <f t="shared" si="449"/>
        <v>1</v>
      </c>
      <c r="AC2867" s="1" t="s">
        <v>2892</v>
      </c>
    </row>
    <row r="2868" spans="1:29" x14ac:dyDescent="0.2">
      <c r="A2868" s="1" t="s">
        <v>2893</v>
      </c>
      <c r="B2868" s="1">
        <v>0</v>
      </c>
      <c r="C2868" s="2">
        <v>41021</v>
      </c>
      <c r="D2868" s="2">
        <v>41120</v>
      </c>
      <c r="E2868" s="2">
        <v>41137</v>
      </c>
      <c r="F2868" s="1">
        <v>0</v>
      </c>
      <c r="G2868" s="1">
        <v>0</v>
      </c>
      <c r="H2868" s="1">
        <v>0</v>
      </c>
      <c r="I2868" s="1">
        <v>165.56</v>
      </c>
      <c r="J2868" s="1">
        <v>0.11764705882352899</v>
      </c>
      <c r="K2868" s="1">
        <v>0</v>
      </c>
      <c r="L2868" s="1">
        <v>0</v>
      </c>
      <c r="M2868" s="1">
        <v>0</v>
      </c>
      <c r="N2868" s="7">
        <f t="shared" si="440"/>
        <v>0</v>
      </c>
      <c r="O2868" s="1">
        <v>0</v>
      </c>
      <c r="P2868" s="1" t="s">
        <v>32</v>
      </c>
      <c r="Q2868" s="1" t="s">
        <v>28</v>
      </c>
      <c r="R2868" s="10">
        <f>F2868*Part4Out!C$78+'relay test.csv'!H2868*Part4Out!C$79+'relay test.csv'!I2868*Part4Out!C$80+'relay test.csv'!J2868*Part4Out!C$81+'relay test.csv'!K2868*Part4Out!C$82+'relay test.csv'!L2868*Part4Out!C$83+'relay test.csv'!M2868*Part4Out!C$84+'relay test.csv'!N2868*Part4Out!C$85</f>
        <v>-0.64922597578899166</v>
      </c>
      <c r="S2868" s="10">
        <f>(F2868*Part4Out!C$78+'relay test.csv'!H2868*Part4Out!C$79+'relay test.csv'!I2868*Part4Out!C$80+'relay test.csv'!J2868*Part4Out!C$81+'relay test.csv'!K2868*Part4Out!C$82+'relay test.csv'!L2868*Part4Out!C$83+'relay test.csv'!M2868*Part4Out!C$84+'relay test.csv'!N2868*Part4Out!C$85) +Part4Out!C$77</f>
        <v>-3.2528612273543169</v>
      </c>
      <c r="T2868" s="10">
        <f t="shared" si="441"/>
        <v>3.8663424571257918E-2</v>
      </c>
      <c r="U2868" s="12">
        <f t="shared" si="442"/>
        <v>3.7224209167871204E-2</v>
      </c>
      <c r="V2868" s="11">
        <f t="shared" si="443"/>
        <v>0</v>
      </c>
      <c r="W2868" s="11">
        <f t="shared" si="444"/>
        <v>0</v>
      </c>
      <c r="X2868" s="11">
        <f t="shared" si="445"/>
        <v>0.52245000925417029</v>
      </c>
      <c r="Y2868" s="12">
        <f t="shared" si="446"/>
        <v>0.3431639831051741</v>
      </c>
      <c r="Z2868" s="11">
        <f t="shared" si="447"/>
        <v>0</v>
      </c>
      <c r="AA2868" s="11">
        <f t="shared" si="448"/>
        <v>0</v>
      </c>
      <c r="AB2868" s="11">
        <f t="shared" si="449"/>
        <v>0</v>
      </c>
      <c r="AC2868" s="1" t="s">
        <v>2893</v>
      </c>
    </row>
    <row r="2869" spans="1:29" x14ac:dyDescent="0.2">
      <c r="A2869" s="1" t="s">
        <v>2894</v>
      </c>
      <c r="B2869" s="1">
        <v>1</v>
      </c>
      <c r="C2869" s="2">
        <v>40978</v>
      </c>
      <c r="D2869" s="2">
        <v>40978</v>
      </c>
      <c r="E2869" s="2">
        <v>41190</v>
      </c>
      <c r="F2869" s="1">
        <v>45</v>
      </c>
      <c r="G2869" s="1">
        <v>0</v>
      </c>
      <c r="H2869" s="1">
        <v>0</v>
      </c>
      <c r="I2869" s="1">
        <v>63.38</v>
      </c>
      <c r="J2869" s="1">
        <v>1.41509433962264E-2</v>
      </c>
      <c r="K2869" s="1">
        <v>0</v>
      </c>
      <c r="L2869" s="1">
        <v>0</v>
      </c>
      <c r="M2869" s="1">
        <v>0</v>
      </c>
      <c r="N2869" s="7">
        <f t="shared" si="440"/>
        <v>0</v>
      </c>
      <c r="O2869" s="1">
        <v>0</v>
      </c>
      <c r="P2869" s="1" t="s">
        <v>26</v>
      </c>
      <c r="Q2869" s="1" t="s">
        <v>28</v>
      </c>
      <c r="R2869" s="10">
        <f>F2869*Part4Out!C$78+'relay test.csv'!H2869*Part4Out!C$79+'relay test.csv'!I2869*Part4Out!C$80+'relay test.csv'!J2869*Part4Out!C$81+'relay test.csv'!K2869*Part4Out!C$82+'relay test.csv'!L2869*Part4Out!C$83+'relay test.csv'!M2869*Part4Out!C$84+'relay test.csv'!N2869*Part4Out!C$85</f>
        <v>9.2889969237576704</v>
      </c>
      <c r="S2869" s="10">
        <f>(F2869*Part4Out!C$78+'relay test.csv'!H2869*Part4Out!C$79+'relay test.csv'!I2869*Part4Out!C$80+'relay test.csv'!J2869*Part4Out!C$81+'relay test.csv'!K2869*Part4Out!C$82+'relay test.csv'!L2869*Part4Out!C$83+'relay test.csv'!M2869*Part4Out!C$84+'relay test.csv'!N2869*Part4Out!C$85) +Part4Out!C$77</f>
        <v>6.6853616721923448</v>
      </c>
      <c r="T2869" s="10">
        <f t="shared" si="441"/>
        <v>800.60018064249789</v>
      </c>
      <c r="U2869" s="12">
        <f t="shared" si="442"/>
        <v>0.99875249529110821</v>
      </c>
      <c r="V2869" s="11">
        <f t="shared" si="443"/>
        <v>1</v>
      </c>
      <c r="W2869" s="11">
        <f t="shared" si="444"/>
        <v>1</v>
      </c>
      <c r="X2869" s="11">
        <f t="shared" si="445"/>
        <v>10818.327047431407</v>
      </c>
      <c r="Y2869" s="12">
        <f t="shared" si="446"/>
        <v>0.99990757280969356</v>
      </c>
      <c r="Z2869" s="11">
        <f t="shared" si="447"/>
        <v>1</v>
      </c>
      <c r="AA2869" s="11">
        <f t="shared" si="448"/>
        <v>1</v>
      </c>
      <c r="AB2869" s="11">
        <f t="shared" si="449"/>
        <v>1</v>
      </c>
      <c r="AC2869" s="1" t="s">
        <v>2894</v>
      </c>
    </row>
    <row r="2870" spans="1:29" x14ac:dyDescent="0.2">
      <c r="A2870" s="1" t="s">
        <v>2895</v>
      </c>
      <c r="B2870" s="1">
        <v>1</v>
      </c>
      <c r="C2870" s="2">
        <v>40677</v>
      </c>
      <c r="D2870" s="2">
        <v>40680</v>
      </c>
      <c r="E2870" s="2">
        <v>40680</v>
      </c>
      <c r="F2870" s="1">
        <v>16</v>
      </c>
      <c r="G2870" s="1">
        <v>0</v>
      </c>
      <c r="H2870" s="1">
        <v>0</v>
      </c>
      <c r="I2870" s="1">
        <v>53.94</v>
      </c>
      <c r="J2870" s="1">
        <v>0</v>
      </c>
      <c r="K2870" s="1">
        <v>0</v>
      </c>
      <c r="L2870" s="1">
        <v>0</v>
      </c>
      <c r="M2870" s="1">
        <v>0</v>
      </c>
      <c r="N2870" s="7">
        <f t="shared" si="440"/>
        <v>0</v>
      </c>
      <c r="O2870" s="1">
        <v>0</v>
      </c>
      <c r="P2870" s="1" t="s">
        <v>30</v>
      </c>
      <c r="Q2870" s="1" t="s">
        <v>24</v>
      </c>
      <c r="R2870" s="10">
        <f>F2870*Part4Out!C$78+'relay test.csv'!H2870*Part4Out!C$79+'relay test.csv'!I2870*Part4Out!C$80+'relay test.csv'!J2870*Part4Out!C$81+'relay test.csv'!K2870*Part4Out!C$82+'relay test.csv'!L2870*Part4Out!C$83+'relay test.csv'!M2870*Part4Out!C$84+'relay test.csv'!N2870*Part4Out!C$85</f>
        <v>3.195923466570509</v>
      </c>
      <c r="S2870" s="10">
        <f>(F2870*Part4Out!C$78+'relay test.csv'!H2870*Part4Out!C$79+'relay test.csv'!I2870*Part4Out!C$80+'relay test.csv'!J2870*Part4Out!C$81+'relay test.csv'!K2870*Part4Out!C$82+'relay test.csv'!L2870*Part4Out!C$83+'relay test.csv'!M2870*Part4Out!C$84+'relay test.csv'!N2870*Part4Out!C$85) +Part4Out!C$77</f>
        <v>0.5922882150051838</v>
      </c>
      <c r="T2870" s="10">
        <f t="shared" si="441"/>
        <v>1.8081210551400992</v>
      </c>
      <c r="U2870" s="12">
        <f t="shared" si="442"/>
        <v>0.64388999606353892</v>
      </c>
      <c r="V2870" s="11">
        <f t="shared" si="443"/>
        <v>1</v>
      </c>
      <c r="W2870" s="11">
        <f t="shared" si="444"/>
        <v>1</v>
      </c>
      <c r="X2870" s="11">
        <f t="shared" si="445"/>
        <v>24.432726083267138</v>
      </c>
      <c r="Y2870" s="12">
        <f t="shared" si="446"/>
        <v>0.96068058151823821</v>
      </c>
      <c r="Z2870" s="11">
        <f t="shared" si="447"/>
        <v>1</v>
      </c>
      <c r="AA2870" s="11">
        <f t="shared" si="448"/>
        <v>1</v>
      </c>
      <c r="AB2870" s="11">
        <f t="shared" si="449"/>
        <v>1</v>
      </c>
      <c r="AC2870" s="1" t="s">
        <v>2895</v>
      </c>
    </row>
    <row r="2871" spans="1:29" x14ac:dyDescent="0.2">
      <c r="A2871" s="1" t="s">
        <v>2896</v>
      </c>
      <c r="B2871" s="1">
        <v>1</v>
      </c>
      <c r="C2871" s="2">
        <v>40350</v>
      </c>
      <c r="D2871" s="2">
        <v>40381</v>
      </c>
      <c r="E2871" s="2">
        <v>40862</v>
      </c>
      <c r="F2871" s="1">
        <v>18</v>
      </c>
      <c r="G2871" s="1">
        <v>0</v>
      </c>
      <c r="H2871" s="1">
        <v>0</v>
      </c>
      <c r="I2871" s="1">
        <v>49.84</v>
      </c>
      <c r="J2871" s="1">
        <v>1.0395010395010401E-2</v>
      </c>
      <c r="K2871" s="1">
        <v>0</v>
      </c>
      <c r="L2871" s="1">
        <v>0</v>
      </c>
      <c r="M2871" s="1">
        <v>0</v>
      </c>
      <c r="N2871" s="7">
        <f t="shared" si="440"/>
        <v>1</v>
      </c>
      <c r="O2871" s="1">
        <v>0</v>
      </c>
      <c r="P2871" s="1" t="s">
        <v>23</v>
      </c>
      <c r="Q2871" s="1" t="s">
        <v>24</v>
      </c>
      <c r="R2871" s="10">
        <f>F2871*Part4Out!C$78+'relay test.csv'!H2871*Part4Out!C$79+'relay test.csv'!I2871*Part4Out!C$80+'relay test.csv'!J2871*Part4Out!C$81+'relay test.csv'!K2871*Part4Out!C$82+'relay test.csv'!L2871*Part4Out!C$83+'relay test.csv'!M2871*Part4Out!C$84+'relay test.csv'!N2871*Part4Out!C$85</f>
        <v>3.8912137874109543</v>
      </c>
      <c r="S2871" s="10">
        <f>(F2871*Part4Out!C$78+'relay test.csv'!H2871*Part4Out!C$79+'relay test.csv'!I2871*Part4Out!C$80+'relay test.csv'!J2871*Part4Out!C$81+'relay test.csv'!K2871*Part4Out!C$82+'relay test.csv'!L2871*Part4Out!C$83+'relay test.csv'!M2871*Part4Out!C$84+'relay test.csv'!N2871*Part4Out!C$85) +Part4Out!C$77</f>
        <v>1.2875785358456291</v>
      </c>
      <c r="T2871" s="10">
        <f t="shared" si="441"/>
        <v>3.6240005351376232</v>
      </c>
      <c r="U2871" s="12">
        <f t="shared" si="442"/>
        <v>0.78373704924966292</v>
      </c>
      <c r="V2871" s="11">
        <f t="shared" si="443"/>
        <v>1</v>
      </c>
      <c r="W2871" s="11">
        <f t="shared" si="444"/>
        <v>1</v>
      </c>
      <c r="X2871" s="11">
        <f t="shared" si="445"/>
        <v>48.970289986347389</v>
      </c>
      <c r="Y2871" s="12">
        <f t="shared" si="446"/>
        <v>0.97998810892886123</v>
      </c>
      <c r="Z2871" s="11">
        <f t="shared" si="447"/>
        <v>1</v>
      </c>
      <c r="AA2871" s="11">
        <f t="shared" si="448"/>
        <v>1</v>
      </c>
      <c r="AB2871" s="11">
        <f t="shared" si="449"/>
        <v>1</v>
      </c>
      <c r="AC2871" s="1" t="s">
        <v>2896</v>
      </c>
    </row>
    <row r="2872" spans="1:29" x14ac:dyDescent="0.2">
      <c r="A2872" s="1" t="s">
        <v>2897</v>
      </c>
      <c r="B2872" s="1">
        <v>0</v>
      </c>
      <c r="C2872" s="2">
        <v>41420</v>
      </c>
      <c r="D2872" s="2">
        <v>41482</v>
      </c>
      <c r="E2872" s="2">
        <v>41482</v>
      </c>
      <c r="F2872" s="1">
        <v>4</v>
      </c>
      <c r="G2872" s="1">
        <v>50</v>
      </c>
      <c r="H2872" s="1">
        <v>0</v>
      </c>
      <c r="I2872" s="1">
        <v>53.04</v>
      </c>
      <c r="J2872" s="1">
        <v>0</v>
      </c>
      <c r="K2872" s="1">
        <v>1</v>
      </c>
      <c r="L2872" s="1">
        <v>0</v>
      </c>
      <c r="M2872" s="1">
        <v>0</v>
      </c>
      <c r="N2872" s="7">
        <f t="shared" si="440"/>
        <v>0</v>
      </c>
      <c r="O2872" s="1">
        <v>0</v>
      </c>
      <c r="P2872" s="1" t="s">
        <v>30</v>
      </c>
      <c r="Q2872" s="1" t="s">
        <v>28</v>
      </c>
      <c r="R2872" s="10">
        <f>F2872*Part4Out!C$78+'relay test.csv'!H2872*Part4Out!C$79+'relay test.csv'!I2872*Part4Out!C$80+'relay test.csv'!J2872*Part4Out!C$81+'relay test.csv'!K2872*Part4Out!C$82+'relay test.csv'!L2872*Part4Out!C$83+'relay test.csv'!M2872*Part4Out!C$84+'relay test.csv'!N2872*Part4Out!C$85</f>
        <v>1.179900567269617</v>
      </c>
      <c r="S2872" s="10">
        <f>(F2872*Part4Out!C$78+'relay test.csv'!H2872*Part4Out!C$79+'relay test.csv'!I2872*Part4Out!C$80+'relay test.csv'!J2872*Part4Out!C$81+'relay test.csv'!K2872*Part4Out!C$82+'relay test.csv'!L2872*Part4Out!C$83+'relay test.csv'!M2872*Part4Out!C$84+'relay test.csv'!N2872*Part4Out!C$85) +Part4Out!C$77</f>
        <v>-1.4237346842957082</v>
      </c>
      <c r="T2872" s="10">
        <f t="shared" si="441"/>
        <v>0.24081297495497478</v>
      </c>
      <c r="U2872" s="12">
        <f t="shared" si="442"/>
        <v>0.19407677048486144</v>
      </c>
      <c r="V2872" s="11">
        <f t="shared" si="443"/>
        <v>0</v>
      </c>
      <c r="W2872" s="11">
        <f t="shared" si="444"/>
        <v>0</v>
      </c>
      <c r="X2872" s="11">
        <f t="shared" si="445"/>
        <v>3.25405062766424</v>
      </c>
      <c r="Y2872" s="12">
        <f t="shared" si="446"/>
        <v>0.76492992502323198</v>
      </c>
      <c r="Z2872" s="11">
        <f t="shared" si="447"/>
        <v>1</v>
      </c>
      <c r="AA2872" s="11">
        <f t="shared" si="448"/>
        <v>0</v>
      </c>
      <c r="AB2872" s="11">
        <f t="shared" si="449"/>
        <v>0</v>
      </c>
      <c r="AC2872" s="1" t="s">
        <v>2897</v>
      </c>
    </row>
    <row r="2873" spans="1:29" x14ac:dyDescent="0.2">
      <c r="A2873" s="1" t="s">
        <v>2898</v>
      </c>
      <c r="B2873" s="1">
        <v>1</v>
      </c>
      <c r="C2873" s="2">
        <v>40544</v>
      </c>
      <c r="D2873" s="2">
        <v>40566</v>
      </c>
      <c r="E2873" s="2">
        <v>41169</v>
      </c>
      <c r="F2873" s="1">
        <v>47</v>
      </c>
      <c r="G2873" s="1">
        <v>0</v>
      </c>
      <c r="H2873" s="1">
        <v>0</v>
      </c>
      <c r="I2873" s="1">
        <v>60.49</v>
      </c>
      <c r="J2873" s="1">
        <v>2.81923714759536E-2</v>
      </c>
      <c r="K2873" s="1">
        <v>0</v>
      </c>
      <c r="L2873" s="1">
        <v>0</v>
      </c>
      <c r="M2873" s="1">
        <v>0</v>
      </c>
      <c r="N2873" s="7">
        <f t="shared" si="440"/>
        <v>0</v>
      </c>
      <c r="O2873" s="1">
        <v>0</v>
      </c>
      <c r="P2873" s="1" t="s">
        <v>26</v>
      </c>
      <c r="Q2873" s="1" t="s">
        <v>24</v>
      </c>
      <c r="R2873" s="10">
        <f>F2873*Part4Out!C$78+'relay test.csv'!H2873*Part4Out!C$79+'relay test.csv'!I2873*Part4Out!C$80+'relay test.csv'!J2873*Part4Out!C$81+'relay test.csv'!K2873*Part4Out!C$82+'relay test.csv'!L2873*Part4Out!C$83+'relay test.csv'!M2873*Part4Out!C$84+'relay test.csv'!N2873*Part4Out!C$85</f>
        <v>9.7137961723008992</v>
      </c>
      <c r="S2873" s="10">
        <f>(F2873*Part4Out!C$78+'relay test.csv'!H2873*Part4Out!C$79+'relay test.csv'!I2873*Part4Out!C$80+'relay test.csv'!J2873*Part4Out!C$81+'relay test.csv'!K2873*Part4Out!C$82+'relay test.csv'!L2873*Part4Out!C$83+'relay test.csv'!M2873*Part4Out!C$84+'relay test.csv'!N2873*Part4Out!C$85) +Part4Out!C$77</f>
        <v>7.1101609207355736</v>
      </c>
      <c r="T2873" s="10">
        <f t="shared" si="441"/>
        <v>1224.3445526661014</v>
      </c>
      <c r="U2873" s="12">
        <f t="shared" si="442"/>
        <v>0.99918390301093341</v>
      </c>
      <c r="V2873" s="11">
        <f t="shared" si="443"/>
        <v>1</v>
      </c>
      <c r="W2873" s="11">
        <f t="shared" si="444"/>
        <v>1</v>
      </c>
      <c r="X2873" s="11">
        <f t="shared" si="445"/>
        <v>16544.287785262954</v>
      </c>
      <c r="Y2873" s="12">
        <f t="shared" si="446"/>
        <v>0.99993955983038929</v>
      </c>
      <c r="Z2873" s="11">
        <f t="shared" si="447"/>
        <v>1</v>
      </c>
      <c r="AA2873" s="11">
        <f t="shared" si="448"/>
        <v>1</v>
      </c>
      <c r="AB2873" s="11">
        <f t="shared" si="449"/>
        <v>1</v>
      </c>
      <c r="AC2873" s="1" t="s">
        <v>2898</v>
      </c>
    </row>
    <row r="2874" spans="1:29" x14ac:dyDescent="0.2">
      <c r="A2874" s="1" t="s">
        <v>2899</v>
      </c>
      <c r="B2874" s="1">
        <v>0</v>
      </c>
      <c r="C2874" s="2">
        <v>40411</v>
      </c>
      <c r="D2874" s="2">
        <v>40411</v>
      </c>
      <c r="E2874" s="2">
        <v>40411</v>
      </c>
      <c r="F2874" s="1">
        <v>0</v>
      </c>
      <c r="G2874" s="1">
        <v>0</v>
      </c>
      <c r="H2874" s="1">
        <v>0</v>
      </c>
      <c r="I2874" s="1">
        <v>40.200000000000003</v>
      </c>
      <c r="J2874" s="1">
        <v>0</v>
      </c>
      <c r="K2874" s="1">
        <v>0</v>
      </c>
      <c r="L2874" s="1">
        <v>0</v>
      </c>
      <c r="M2874" s="1">
        <v>0</v>
      </c>
      <c r="N2874" s="7">
        <f t="shared" si="440"/>
        <v>0</v>
      </c>
      <c r="O2874" s="1">
        <v>0</v>
      </c>
      <c r="P2874" s="1" t="s">
        <v>26</v>
      </c>
      <c r="Q2874" s="1" t="s">
        <v>24</v>
      </c>
      <c r="R2874" s="10">
        <f>F2874*Part4Out!C$78+'relay test.csv'!H2874*Part4Out!C$79+'relay test.csv'!I2874*Part4Out!C$80+'relay test.csv'!J2874*Part4Out!C$81+'relay test.csv'!K2874*Part4Out!C$82+'relay test.csv'!L2874*Part4Out!C$83+'relay test.csv'!M2874*Part4Out!C$84+'relay test.csv'!N2874*Part4Out!C$85</f>
        <v>-0.14059302359065687</v>
      </c>
      <c r="S2874" s="10">
        <f>(F2874*Part4Out!C$78+'relay test.csv'!H2874*Part4Out!C$79+'relay test.csv'!I2874*Part4Out!C$80+'relay test.csv'!J2874*Part4Out!C$81+'relay test.csv'!K2874*Part4Out!C$82+'relay test.csv'!L2874*Part4Out!C$83+'relay test.csv'!M2874*Part4Out!C$84+'relay test.csv'!N2874*Part4Out!C$85) +Part4Out!C$77</f>
        <v>-2.7442282751559821</v>
      </c>
      <c r="T2874" s="10">
        <f t="shared" si="441"/>
        <v>6.4297902091284831E-2</v>
      </c>
      <c r="U2874" s="12">
        <f t="shared" si="442"/>
        <v>6.041344436077823E-2</v>
      </c>
      <c r="V2874" s="11">
        <f t="shared" si="443"/>
        <v>0</v>
      </c>
      <c r="W2874" s="11">
        <f t="shared" si="444"/>
        <v>0</v>
      </c>
      <c r="X2874" s="11">
        <f t="shared" si="445"/>
        <v>0.86884283829290809</v>
      </c>
      <c r="Y2874" s="12">
        <f t="shared" si="446"/>
        <v>0.46490952609292252</v>
      </c>
      <c r="Z2874" s="11">
        <f t="shared" si="447"/>
        <v>0</v>
      </c>
      <c r="AA2874" s="11">
        <f t="shared" si="448"/>
        <v>0</v>
      </c>
      <c r="AB2874" s="11">
        <f t="shared" si="449"/>
        <v>0</v>
      </c>
      <c r="AC2874" s="1" t="s">
        <v>2899</v>
      </c>
    </row>
    <row r="2875" spans="1:29" x14ac:dyDescent="0.2">
      <c r="A2875" s="1" t="s">
        <v>2900</v>
      </c>
      <c r="B2875" s="1">
        <v>0</v>
      </c>
      <c r="C2875" s="2">
        <v>40773</v>
      </c>
      <c r="D2875" s="2">
        <v>40775</v>
      </c>
      <c r="E2875" s="2">
        <v>41043</v>
      </c>
      <c r="F2875" s="1">
        <v>0</v>
      </c>
      <c r="G2875" s="1">
        <v>0</v>
      </c>
      <c r="H2875" s="1">
        <v>0</v>
      </c>
      <c r="I2875" s="1">
        <v>75.540000000000006</v>
      </c>
      <c r="J2875" s="1">
        <v>6.7164179104477598E-2</v>
      </c>
      <c r="K2875" s="1">
        <v>1</v>
      </c>
      <c r="L2875" s="1">
        <v>0</v>
      </c>
      <c r="M2875" s="1">
        <v>0</v>
      </c>
      <c r="N2875" s="7">
        <f t="shared" si="440"/>
        <v>0</v>
      </c>
      <c r="O2875" s="1">
        <v>0</v>
      </c>
      <c r="P2875" s="1" t="s">
        <v>26</v>
      </c>
      <c r="Q2875" s="1" t="s">
        <v>28</v>
      </c>
      <c r="R2875" s="10">
        <f>F2875*Part4Out!C$78+'relay test.csv'!H2875*Part4Out!C$79+'relay test.csv'!I2875*Part4Out!C$80+'relay test.csv'!J2875*Part4Out!C$81+'relay test.csv'!K2875*Part4Out!C$82+'relay test.csv'!L2875*Part4Out!C$83+'relay test.csv'!M2875*Part4Out!C$84+'relay test.csv'!N2875*Part4Out!C$85</f>
        <v>0.21498735642187577</v>
      </c>
      <c r="S2875" s="10">
        <f>(F2875*Part4Out!C$78+'relay test.csv'!H2875*Part4Out!C$79+'relay test.csv'!I2875*Part4Out!C$80+'relay test.csv'!J2875*Part4Out!C$81+'relay test.csv'!K2875*Part4Out!C$82+'relay test.csv'!L2875*Part4Out!C$83+'relay test.csv'!M2875*Part4Out!C$84+'relay test.csv'!N2875*Part4Out!C$85) +Part4Out!C$77</f>
        <v>-2.3886478951434493</v>
      </c>
      <c r="T2875" s="10">
        <f t="shared" si="441"/>
        <v>9.1753660613965837E-2</v>
      </c>
      <c r="U2875" s="12">
        <f t="shared" si="442"/>
        <v>8.4042457492074382E-2</v>
      </c>
      <c r="V2875" s="11">
        <f t="shared" si="443"/>
        <v>0</v>
      </c>
      <c r="W2875" s="11">
        <f t="shared" si="444"/>
        <v>0</v>
      </c>
      <c r="X2875" s="11">
        <f t="shared" si="445"/>
        <v>1.2398462207744061</v>
      </c>
      <c r="Y2875" s="12">
        <f t="shared" si="446"/>
        <v>0.55354077850297279</v>
      </c>
      <c r="Z2875" s="11">
        <f t="shared" si="447"/>
        <v>1</v>
      </c>
      <c r="AA2875" s="11">
        <f t="shared" si="448"/>
        <v>0</v>
      </c>
      <c r="AB2875" s="11">
        <f t="shared" si="449"/>
        <v>0</v>
      </c>
      <c r="AC2875" s="1" t="s">
        <v>2900</v>
      </c>
    </row>
    <row r="2876" spans="1:29" x14ac:dyDescent="0.2">
      <c r="A2876" s="1" t="s">
        <v>2901</v>
      </c>
      <c r="B2876" s="1">
        <v>1</v>
      </c>
      <c r="C2876" s="2">
        <v>40855</v>
      </c>
      <c r="D2876" s="2">
        <v>40863</v>
      </c>
      <c r="E2876" s="2">
        <v>40863</v>
      </c>
      <c r="F2876" s="1">
        <v>46</v>
      </c>
      <c r="G2876" s="1">
        <v>4.3478260869999996</v>
      </c>
      <c r="H2876" s="1">
        <v>2.1739130430000002</v>
      </c>
      <c r="I2876" s="1">
        <v>67.44</v>
      </c>
      <c r="J2876" s="1">
        <v>0</v>
      </c>
      <c r="K2876" s="1">
        <v>0</v>
      </c>
      <c r="L2876" s="1">
        <v>0</v>
      </c>
      <c r="M2876" s="1">
        <v>0</v>
      </c>
      <c r="N2876" s="7">
        <f t="shared" si="440"/>
        <v>0</v>
      </c>
      <c r="O2876" s="1">
        <v>0</v>
      </c>
      <c r="P2876" s="1" t="s">
        <v>36</v>
      </c>
      <c r="Q2876" s="1" t="s">
        <v>28</v>
      </c>
      <c r="R2876" s="10">
        <f>F2876*Part4Out!C$78+'relay test.csv'!H2876*Part4Out!C$79+'relay test.csv'!I2876*Part4Out!C$80+'relay test.csv'!J2876*Part4Out!C$81+'relay test.csv'!K2876*Part4Out!C$82+'relay test.csv'!L2876*Part4Out!C$83+'relay test.csv'!M2876*Part4Out!C$84+'relay test.csv'!N2876*Part4Out!C$85</f>
        <v>9.5366732854205996</v>
      </c>
      <c r="S2876" s="10">
        <f>(F2876*Part4Out!C$78+'relay test.csv'!H2876*Part4Out!C$79+'relay test.csv'!I2876*Part4Out!C$80+'relay test.csv'!J2876*Part4Out!C$81+'relay test.csv'!K2876*Part4Out!C$82+'relay test.csv'!L2876*Part4Out!C$83+'relay test.csv'!M2876*Part4Out!C$84+'relay test.csv'!N2876*Part4Out!C$85) +Part4Out!C$77</f>
        <v>6.933038033855274</v>
      </c>
      <c r="T2876" s="10">
        <f t="shared" si="441"/>
        <v>1025.6050743622566</v>
      </c>
      <c r="U2876" s="12">
        <f t="shared" si="442"/>
        <v>0.99902591558821074</v>
      </c>
      <c r="V2876" s="11">
        <f t="shared" si="443"/>
        <v>1</v>
      </c>
      <c r="W2876" s="11">
        <f t="shared" si="444"/>
        <v>1</v>
      </c>
      <c r="X2876" s="11">
        <f t="shared" si="445"/>
        <v>13858.766690574403</v>
      </c>
      <c r="Y2876" s="12">
        <f t="shared" si="446"/>
        <v>0.99992784871330631</v>
      </c>
      <c r="Z2876" s="11">
        <f t="shared" si="447"/>
        <v>1</v>
      </c>
      <c r="AA2876" s="11">
        <f t="shared" si="448"/>
        <v>1</v>
      </c>
      <c r="AB2876" s="11">
        <f t="shared" si="449"/>
        <v>1</v>
      </c>
      <c r="AC2876" s="1" t="s">
        <v>2901</v>
      </c>
    </row>
    <row r="2877" spans="1:29" x14ac:dyDescent="0.2">
      <c r="A2877" s="1" t="s">
        <v>2902</v>
      </c>
      <c r="B2877" s="1">
        <v>0</v>
      </c>
      <c r="C2877" s="2">
        <v>40684</v>
      </c>
      <c r="D2877" s="2">
        <v>40848</v>
      </c>
      <c r="E2877" s="2">
        <v>40942</v>
      </c>
      <c r="F2877" s="1">
        <v>0</v>
      </c>
      <c r="G2877" s="1">
        <v>0</v>
      </c>
      <c r="H2877" s="1">
        <v>0</v>
      </c>
      <c r="I2877" s="1">
        <v>44.21</v>
      </c>
      <c r="J2877" s="1">
        <v>2.1276595744680899E-2</v>
      </c>
      <c r="K2877" s="1">
        <v>0</v>
      </c>
      <c r="L2877" s="1">
        <v>0</v>
      </c>
      <c r="M2877" s="1">
        <v>0</v>
      </c>
      <c r="N2877" s="7">
        <f t="shared" si="440"/>
        <v>0</v>
      </c>
      <c r="O2877" s="1">
        <v>0</v>
      </c>
      <c r="P2877" s="1" t="s">
        <v>36</v>
      </c>
      <c r="Q2877" s="1" t="s">
        <v>28</v>
      </c>
      <c r="R2877" s="10">
        <f>F2877*Part4Out!C$78+'relay test.csv'!H2877*Part4Out!C$79+'relay test.csv'!I2877*Part4Out!C$80+'relay test.csv'!J2877*Part4Out!C$81+'relay test.csv'!K2877*Part4Out!C$82+'relay test.csv'!L2877*Part4Out!C$83+'relay test.csv'!M2877*Part4Out!C$84+'relay test.csv'!N2877*Part4Out!C$85</f>
        <v>-0.16731428150589023</v>
      </c>
      <c r="S2877" s="10">
        <f>(F2877*Part4Out!C$78+'relay test.csv'!H2877*Part4Out!C$79+'relay test.csv'!I2877*Part4Out!C$80+'relay test.csv'!J2877*Part4Out!C$81+'relay test.csv'!K2877*Part4Out!C$82+'relay test.csv'!L2877*Part4Out!C$83+'relay test.csv'!M2877*Part4Out!C$84+'relay test.csv'!N2877*Part4Out!C$85) +Part4Out!C$77</f>
        <v>-2.7709495330712155</v>
      </c>
      <c r="T2877" s="10">
        <f t="shared" si="441"/>
        <v>6.2602533335843702E-2</v>
      </c>
      <c r="U2877" s="12">
        <f t="shared" si="442"/>
        <v>5.8914346024862792E-2</v>
      </c>
      <c r="V2877" s="11">
        <f t="shared" si="443"/>
        <v>0</v>
      </c>
      <c r="W2877" s="11">
        <f t="shared" si="444"/>
        <v>0</v>
      </c>
      <c r="X2877" s="11">
        <f t="shared" si="445"/>
        <v>0.84593370823545577</v>
      </c>
      <c r="Y2877" s="12">
        <f t="shared" si="446"/>
        <v>0.45826873655397476</v>
      </c>
      <c r="Z2877" s="11">
        <f t="shared" si="447"/>
        <v>0</v>
      </c>
      <c r="AA2877" s="11">
        <f t="shared" si="448"/>
        <v>0</v>
      </c>
      <c r="AB2877" s="11">
        <f t="shared" si="449"/>
        <v>0</v>
      </c>
      <c r="AC2877" s="1" t="s">
        <v>2902</v>
      </c>
    </row>
    <row r="2878" spans="1:29" x14ac:dyDescent="0.2">
      <c r="A2878" s="1" t="s">
        <v>2903</v>
      </c>
      <c r="B2878" s="1">
        <v>1</v>
      </c>
      <c r="C2878" s="2">
        <v>40679</v>
      </c>
      <c r="D2878" s="2">
        <v>40706</v>
      </c>
      <c r="E2878" s="2">
        <v>40714</v>
      </c>
      <c r="F2878" s="1">
        <v>16</v>
      </c>
      <c r="G2878" s="1">
        <v>0</v>
      </c>
      <c r="H2878" s="1">
        <v>0</v>
      </c>
      <c r="I2878" s="1">
        <v>97.74</v>
      </c>
      <c r="J2878" s="1">
        <v>0.25</v>
      </c>
      <c r="K2878" s="1">
        <v>0</v>
      </c>
      <c r="L2878" s="1">
        <v>0</v>
      </c>
      <c r="M2878" s="1">
        <v>0</v>
      </c>
      <c r="N2878" s="7">
        <f t="shared" si="440"/>
        <v>0</v>
      </c>
      <c r="O2878" s="1">
        <v>0</v>
      </c>
      <c r="P2878" s="1" t="s">
        <v>26</v>
      </c>
      <c r="Q2878" s="1" t="s">
        <v>28</v>
      </c>
      <c r="R2878" s="10">
        <f>F2878*Part4Out!C$78+'relay test.csv'!H2878*Part4Out!C$79+'relay test.csv'!I2878*Part4Out!C$80+'relay test.csv'!J2878*Part4Out!C$81+'relay test.csv'!K2878*Part4Out!C$82+'relay test.csv'!L2878*Part4Out!C$83+'relay test.csv'!M2878*Part4Out!C$84+'relay test.csv'!N2878*Part4Out!C$85</f>
        <v>2.8935511078516418</v>
      </c>
      <c r="S2878" s="10">
        <f>(F2878*Part4Out!C$78+'relay test.csv'!H2878*Part4Out!C$79+'relay test.csv'!I2878*Part4Out!C$80+'relay test.csv'!J2878*Part4Out!C$81+'relay test.csv'!K2878*Part4Out!C$82+'relay test.csv'!L2878*Part4Out!C$83+'relay test.csv'!M2878*Part4Out!C$84+'relay test.csv'!N2878*Part4Out!C$85) +Part4Out!C$77</f>
        <v>0.28991585628631666</v>
      </c>
      <c r="T2878" s="10">
        <f t="shared" si="441"/>
        <v>1.3363150407844917</v>
      </c>
      <c r="U2878" s="12">
        <f t="shared" si="442"/>
        <v>0.57197553303247217</v>
      </c>
      <c r="V2878" s="11">
        <f t="shared" si="443"/>
        <v>1</v>
      </c>
      <c r="W2878" s="11">
        <f t="shared" si="444"/>
        <v>1</v>
      </c>
      <c r="X2878" s="11">
        <f t="shared" si="445"/>
        <v>18.057319370083672</v>
      </c>
      <c r="Y2878" s="12">
        <f t="shared" si="446"/>
        <v>0.94752672290470152</v>
      </c>
      <c r="Z2878" s="11">
        <f t="shared" si="447"/>
        <v>1</v>
      </c>
      <c r="AA2878" s="11">
        <f t="shared" si="448"/>
        <v>1</v>
      </c>
      <c r="AB2878" s="11">
        <f t="shared" si="449"/>
        <v>1</v>
      </c>
      <c r="AC2878" s="1" t="s">
        <v>2903</v>
      </c>
    </row>
    <row r="2879" spans="1:29" x14ac:dyDescent="0.2">
      <c r="A2879" s="1" t="s">
        <v>2904</v>
      </c>
      <c r="B2879" s="1">
        <v>0</v>
      </c>
      <c r="C2879" s="2">
        <v>40448</v>
      </c>
      <c r="D2879" s="2">
        <v>40448</v>
      </c>
      <c r="E2879" s="2">
        <v>40685</v>
      </c>
      <c r="F2879" s="1">
        <v>0</v>
      </c>
      <c r="G2879" s="1">
        <v>0</v>
      </c>
      <c r="H2879" s="1">
        <v>0</v>
      </c>
      <c r="I2879" s="1">
        <v>49.4</v>
      </c>
      <c r="J2879" s="1">
        <v>1.26582278481013E-2</v>
      </c>
      <c r="K2879" s="1">
        <v>0</v>
      </c>
      <c r="L2879" s="1">
        <v>0</v>
      </c>
      <c r="M2879" s="1">
        <v>0</v>
      </c>
      <c r="N2879" s="7">
        <f t="shared" si="440"/>
        <v>0</v>
      </c>
      <c r="O2879" s="1">
        <v>0</v>
      </c>
      <c r="P2879" s="1" t="s">
        <v>36</v>
      </c>
      <c r="Q2879" s="1" t="s">
        <v>28</v>
      </c>
      <c r="R2879" s="10">
        <f>F2879*Part4Out!C$78+'relay test.csv'!H2879*Part4Out!C$79+'relay test.csv'!I2879*Part4Out!C$80+'relay test.csv'!J2879*Part4Out!C$81+'relay test.csv'!K2879*Part4Out!C$82+'relay test.csv'!L2879*Part4Out!C$83+'relay test.csv'!M2879*Part4Out!C$84+'relay test.csv'!N2879*Part4Out!C$85</f>
        <v>-0.18032241054657355</v>
      </c>
      <c r="S2879" s="10">
        <f>(F2879*Part4Out!C$78+'relay test.csv'!H2879*Part4Out!C$79+'relay test.csv'!I2879*Part4Out!C$80+'relay test.csv'!J2879*Part4Out!C$81+'relay test.csv'!K2879*Part4Out!C$82+'relay test.csv'!L2879*Part4Out!C$83+'relay test.csv'!M2879*Part4Out!C$84+'relay test.csv'!N2879*Part4Out!C$85) +Part4Out!C$77</f>
        <v>-2.7839576621118987</v>
      </c>
      <c r="T2879" s="10">
        <f t="shared" si="441"/>
        <v>6.1793465144256189E-2</v>
      </c>
      <c r="U2879" s="12">
        <f t="shared" si="442"/>
        <v>5.8197255090339885E-2</v>
      </c>
      <c r="V2879" s="11">
        <f t="shared" si="443"/>
        <v>0</v>
      </c>
      <c r="W2879" s="11">
        <f t="shared" si="444"/>
        <v>0</v>
      </c>
      <c r="X2879" s="11">
        <f t="shared" si="445"/>
        <v>0.83500095489377724</v>
      </c>
      <c r="Y2879" s="12">
        <f t="shared" si="446"/>
        <v>0.45504115551924218</v>
      </c>
      <c r="Z2879" s="11">
        <f t="shared" si="447"/>
        <v>0</v>
      </c>
      <c r="AA2879" s="11">
        <f t="shared" si="448"/>
        <v>0</v>
      </c>
      <c r="AB2879" s="11">
        <f t="shared" si="449"/>
        <v>0</v>
      </c>
      <c r="AC2879" s="1" t="s">
        <v>2904</v>
      </c>
    </row>
    <row r="2880" spans="1:29" x14ac:dyDescent="0.2">
      <c r="A2880" s="1" t="s">
        <v>2905</v>
      </c>
      <c r="B2880" s="1">
        <v>0</v>
      </c>
      <c r="C2880" s="2">
        <v>40679</v>
      </c>
      <c r="D2880" s="2">
        <v>40679</v>
      </c>
      <c r="E2880" s="2">
        <v>40679</v>
      </c>
      <c r="F2880" s="1">
        <v>28</v>
      </c>
      <c r="G2880" s="1">
        <v>3.5714285710000002</v>
      </c>
      <c r="H2880" s="1">
        <v>0</v>
      </c>
      <c r="I2880" s="1">
        <v>53.52</v>
      </c>
      <c r="J2880" s="1">
        <v>0</v>
      </c>
      <c r="K2880" s="1">
        <v>0</v>
      </c>
      <c r="L2880" s="1">
        <v>0</v>
      </c>
      <c r="M2880" s="1">
        <v>0</v>
      </c>
      <c r="N2880" s="7">
        <f t="shared" si="440"/>
        <v>1</v>
      </c>
      <c r="O2880" s="1">
        <v>0</v>
      </c>
      <c r="P2880" s="1" t="s">
        <v>23</v>
      </c>
      <c r="Q2880" s="1" t="s">
        <v>28</v>
      </c>
      <c r="R2880" s="10">
        <f>F2880*Part4Out!C$78+'relay test.csv'!H2880*Part4Out!C$79+'relay test.csv'!I2880*Part4Out!C$80+'relay test.csv'!J2880*Part4Out!C$81+'relay test.csv'!K2880*Part4Out!C$82+'relay test.csv'!L2880*Part4Out!C$83+'relay test.csv'!M2880*Part4Out!C$84+'relay test.csv'!N2880*Part4Out!C$85</f>
        <v>5.9999030656836716</v>
      </c>
      <c r="S2880" s="10">
        <f>(F2880*Part4Out!C$78+'relay test.csv'!H2880*Part4Out!C$79+'relay test.csv'!I2880*Part4Out!C$80+'relay test.csv'!J2880*Part4Out!C$81+'relay test.csv'!K2880*Part4Out!C$82+'relay test.csv'!L2880*Part4Out!C$83+'relay test.csv'!M2880*Part4Out!C$84+'relay test.csv'!N2880*Part4Out!C$85) +Part4Out!C$77</f>
        <v>3.3962678141183464</v>
      </c>
      <c r="T2880" s="10">
        <f t="shared" si="441"/>
        <v>29.852476885007555</v>
      </c>
      <c r="U2880" s="12">
        <f t="shared" si="442"/>
        <v>0.96758769146065093</v>
      </c>
      <c r="V2880" s="11">
        <f t="shared" si="443"/>
        <v>1</v>
      </c>
      <c r="W2880" s="11">
        <f t="shared" si="444"/>
        <v>0</v>
      </c>
      <c r="X2880" s="11">
        <f t="shared" si="445"/>
        <v>403.38968929375073</v>
      </c>
      <c r="Y2880" s="12">
        <f t="shared" si="446"/>
        <v>0.99752713774244228</v>
      </c>
      <c r="Z2880" s="11">
        <f t="shared" si="447"/>
        <v>1</v>
      </c>
      <c r="AA2880" s="11">
        <f t="shared" si="448"/>
        <v>0</v>
      </c>
      <c r="AB2880" s="11">
        <f t="shared" si="449"/>
        <v>0</v>
      </c>
      <c r="AC2880" s="1" t="s">
        <v>2905</v>
      </c>
    </row>
    <row r="2881" spans="1:29" x14ac:dyDescent="0.2">
      <c r="A2881" s="1" t="s">
        <v>2906</v>
      </c>
      <c r="B2881" s="1">
        <v>0</v>
      </c>
      <c r="C2881" s="2">
        <v>40073</v>
      </c>
      <c r="D2881" s="2">
        <v>40128</v>
      </c>
      <c r="E2881" s="2">
        <v>40163</v>
      </c>
      <c r="F2881" s="1">
        <v>0</v>
      </c>
      <c r="G2881" s="1">
        <v>0</v>
      </c>
      <c r="H2881" s="1">
        <v>0</v>
      </c>
      <c r="I2881" s="1">
        <v>47.38</v>
      </c>
      <c r="J2881" s="1">
        <v>8.5714285714285701E-2</v>
      </c>
      <c r="K2881" s="1">
        <v>0</v>
      </c>
      <c r="L2881" s="1">
        <v>0</v>
      </c>
      <c r="M2881" s="1">
        <v>0</v>
      </c>
      <c r="N2881" s="7">
        <f t="shared" si="440"/>
        <v>1</v>
      </c>
      <c r="O2881" s="1">
        <v>0</v>
      </c>
      <c r="P2881" s="1" t="s">
        <v>23</v>
      </c>
      <c r="Q2881" s="1" t="s">
        <v>24</v>
      </c>
      <c r="R2881" s="10">
        <f>F2881*Part4Out!C$78+'relay test.csv'!H2881*Part4Out!C$79+'relay test.csv'!I2881*Part4Out!C$80+'relay test.csv'!J2881*Part4Out!C$81+'relay test.csv'!K2881*Part4Out!C$82+'relay test.csv'!L2881*Part4Out!C$83+'relay test.csv'!M2881*Part4Out!C$84+'relay test.csv'!N2881*Part4Out!C$85</f>
        <v>4.7228869802551254E-2</v>
      </c>
      <c r="S2881" s="10">
        <f>(F2881*Part4Out!C$78+'relay test.csv'!H2881*Part4Out!C$79+'relay test.csv'!I2881*Part4Out!C$80+'relay test.csv'!J2881*Part4Out!C$81+'relay test.csv'!K2881*Part4Out!C$82+'relay test.csv'!L2881*Part4Out!C$83+'relay test.csv'!M2881*Part4Out!C$84+'relay test.csv'!N2881*Part4Out!C$85) +Part4Out!C$77</f>
        <v>-2.5564063817627738</v>
      </c>
      <c r="T2881" s="10">
        <f t="shared" si="441"/>
        <v>7.7583043927115292E-2</v>
      </c>
      <c r="U2881" s="12">
        <f t="shared" si="442"/>
        <v>7.1997276093333548E-2</v>
      </c>
      <c r="V2881" s="11">
        <f t="shared" si="443"/>
        <v>0</v>
      </c>
      <c r="W2881" s="11">
        <f t="shared" si="444"/>
        <v>0</v>
      </c>
      <c r="X2881" s="11">
        <f t="shared" si="445"/>
        <v>1.0483619200100598</v>
      </c>
      <c r="Y2881" s="12">
        <f t="shared" si="446"/>
        <v>0.51180502320845289</v>
      </c>
      <c r="Z2881" s="11">
        <f t="shared" si="447"/>
        <v>1</v>
      </c>
      <c r="AA2881" s="11">
        <f t="shared" si="448"/>
        <v>0</v>
      </c>
      <c r="AB2881" s="11">
        <f t="shared" si="449"/>
        <v>0</v>
      </c>
      <c r="AC2881" s="1" t="s">
        <v>2906</v>
      </c>
    </row>
    <row r="2882" spans="1:29" x14ac:dyDescent="0.2">
      <c r="A2882" s="1" t="s">
        <v>2907</v>
      </c>
      <c r="B2882" s="1">
        <v>0</v>
      </c>
      <c r="C2882" s="2">
        <v>40375</v>
      </c>
      <c r="D2882" s="2">
        <v>40433</v>
      </c>
      <c r="E2882" s="2">
        <v>40433</v>
      </c>
      <c r="F2882" s="1">
        <v>0</v>
      </c>
      <c r="G2882" s="1">
        <v>0</v>
      </c>
      <c r="H2882" s="1">
        <v>0</v>
      </c>
      <c r="I2882" s="1">
        <v>46.45</v>
      </c>
      <c r="J2882" s="1">
        <v>0</v>
      </c>
      <c r="K2882" s="1">
        <v>0</v>
      </c>
      <c r="L2882" s="1">
        <v>0</v>
      </c>
      <c r="M2882" s="1">
        <v>0</v>
      </c>
      <c r="N2882" s="7">
        <f t="shared" si="440"/>
        <v>0</v>
      </c>
      <c r="O2882" s="1">
        <v>0</v>
      </c>
      <c r="P2882" s="1" t="s">
        <v>32</v>
      </c>
      <c r="Q2882" s="1" t="s">
        <v>24</v>
      </c>
      <c r="R2882" s="10">
        <f>F2882*Part4Out!C$78+'relay test.csv'!H2882*Part4Out!C$79+'relay test.csv'!I2882*Part4Out!C$80+'relay test.csv'!J2882*Part4Out!C$81+'relay test.csv'!K2882*Part4Out!C$82+'relay test.csv'!L2882*Part4Out!C$83+'relay test.csv'!M2882*Part4Out!C$84+'relay test.csv'!N2882*Part4Out!C$85</f>
        <v>-0.16245139168621919</v>
      </c>
      <c r="S2882" s="10">
        <f>(F2882*Part4Out!C$78+'relay test.csv'!H2882*Part4Out!C$79+'relay test.csv'!I2882*Part4Out!C$80+'relay test.csv'!J2882*Part4Out!C$81+'relay test.csv'!K2882*Part4Out!C$82+'relay test.csv'!L2882*Part4Out!C$83+'relay test.csv'!M2882*Part4Out!C$84+'relay test.csv'!N2882*Part4Out!C$85) +Part4Out!C$77</f>
        <v>-2.7660866432515445</v>
      </c>
      <c r="T2882" s="10">
        <f t="shared" si="441"/>
        <v>6.290770396207232E-2</v>
      </c>
      <c r="U2882" s="12">
        <f t="shared" si="442"/>
        <v>5.9184540414542949E-2</v>
      </c>
      <c r="V2882" s="11">
        <f t="shared" si="443"/>
        <v>0</v>
      </c>
      <c r="W2882" s="11">
        <f t="shared" si="444"/>
        <v>0</v>
      </c>
      <c r="X2882" s="11">
        <f t="shared" si="445"/>
        <v>0.85005740907844229</v>
      </c>
      <c r="Y2882" s="12">
        <f t="shared" si="446"/>
        <v>0.45947623295748219</v>
      </c>
      <c r="Z2882" s="11">
        <f t="shared" si="447"/>
        <v>0</v>
      </c>
      <c r="AA2882" s="11">
        <f t="shared" si="448"/>
        <v>0</v>
      </c>
      <c r="AB2882" s="11">
        <f t="shared" si="449"/>
        <v>0</v>
      </c>
      <c r="AC2882" s="1" t="s">
        <v>2907</v>
      </c>
    </row>
    <row r="2883" spans="1:29" x14ac:dyDescent="0.2">
      <c r="A2883" s="1" t="s">
        <v>2908</v>
      </c>
      <c r="B2883" s="1">
        <v>0</v>
      </c>
      <c r="C2883" s="2">
        <v>40676</v>
      </c>
      <c r="D2883" s="2">
        <v>40741</v>
      </c>
      <c r="E2883" s="2">
        <v>40741</v>
      </c>
      <c r="F2883" s="1">
        <v>0</v>
      </c>
      <c r="G2883" s="1">
        <v>0</v>
      </c>
      <c r="H2883" s="1">
        <v>0</v>
      </c>
      <c r="I2883" s="1">
        <v>52.02</v>
      </c>
      <c r="J2883" s="1">
        <v>0</v>
      </c>
      <c r="K2883" s="1">
        <v>0</v>
      </c>
      <c r="L2883" s="1">
        <v>0</v>
      </c>
      <c r="M2883" s="1">
        <v>0</v>
      </c>
      <c r="N2883" s="7">
        <f t="shared" si="440"/>
        <v>0</v>
      </c>
      <c r="O2883" s="1">
        <v>0</v>
      </c>
      <c r="P2883" s="1" t="s">
        <v>30</v>
      </c>
      <c r="Q2883" s="1" t="s">
        <v>28</v>
      </c>
      <c r="R2883" s="10">
        <f>F2883*Part4Out!C$78+'relay test.csv'!H2883*Part4Out!C$79+'relay test.csv'!I2883*Part4Out!C$80+'relay test.csv'!J2883*Part4Out!C$81+'relay test.csv'!K2883*Part4Out!C$82+'relay test.csv'!L2883*Part4Out!C$83+'relay test.csv'!M2883*Part4Out!C$84+'relay test.csv'!N2883*Part4Out!C$85</f>
        <v>-0.18193156933298432</v>
      </c>
      <c r="S2883" s="10">
        <f>(F2883*Part4Out!C$78+'relay test.csv'!H2883*Part4Out!C$79+'relay test.csv'!I2883*Part4Out!C$80+'relay test.csv'!J2883*Part4Out!C$81+'relay test.csv'!K2883*Part4Out!C$82+'relay test.csv'!L2883*Part4Out!C$83+'relay test.csv'!M2883*Part4Out!C$84+'relay test.csv'!N2883*Part4Out!C$85) +Part4Out!C$77</f>
        <v>-2.7855668208983095</v>
      </c>
      <c r="T2883" s="10">
        <f t="shared" si="441"/>
        <v>6.1694109607733028E-2</v>
      </c>
      <c r="U2883" s="12">
        <f t="shared" si="442"/>
        <v>5.8109119236356428E-2</v>
      </c>
      <c r="V2883" s="11">
        <f t="shared" si="443"/>
        <v>0</v>
      </c>
      <c r="W2883" s="11">
        <f t="shared" si="444"/>
        <v>0</v>
      </c>
      <c r="X2883" s="11">
        <f t="shared" si="445"/>
        <v>0.83365838626330557</v>
      </c>
      <c r="Y2883" s="12">
        <f t="shared" si="446"/>
        <v>0.45464214736429959</v>
      </c>
      <c r="Z2883" s="11">
        <f t="shared" si="447"/>
        <v>0</v>
      </c>
      <c r="AA2883" s="11">
        <f t="shared" si="448"/>
        <v>0</v>
      </c>
      <c r="AB2883" s="11">
        <f t="shared" si="449"/>
        <v>0</v>
      </c>
      <c r="AC2883" s="1" t="s">
        <v>2908</v>
      </c>
    </row>
    <row r="2884" spans="1:29" x14ac:dyDescent="0.2">
      <c r="A2884" s="1" t="s">
        <v>2909</v>
      </c>
      <c r="B2884" s="1">
        <v>1</v>
      </c>
      <c r="C2884" s="2">
        <v>40676</v>
      </c>
      <c r="D2884" s="2">
        <v>40678</v>
      </c>
      <c r="E2884" s="2">
        <v>41136</v>
      </c>
      <c r="F2884" s="1">
        <v>47</v>
      </c>
      <c r="G2884" s="1">
        <v>6.3829787229999999</v>
      </c>
      <c r="H2884" s="1">
        <v>0</v>
      </c>
      <c r="I2884" s="1">
        <v>86.38</v>
      </c>
      <c r="J2884" s="1">
        <v>4.58515283842795E-2</v>
      </c>
      <c r="K2884" s="1">
        <v>1</v>
      </c>
      <c r="L2884" s="1">
        <v>0</v>
      </c>
      <c r="M2884" s="1">
        <v>0</v>
      </c>
      <c r="N2884" s="7">
        <f t="shared" si="440"/>
        <v>1</v>
      </c>
      <c r="O2884" s="1">
        <v>0</v>
      </c>
      <c r="P2884" s="1" t="s">
        <v>23</v>
      </c>
      <c r="Q2884" s="1" t="s">
        <v>28</v>
      </c>
      <c r="R2884" s="10">
        <f>F2884*Part4Out!C$78+'relay test.csv'!H2884*Part4Out!C$79+'relay test.csv'!I2884*Part4Out!C$80+'relay test.csv'!J2884*Part4Out!C$81+'relay test.csv'!K2884*Part4Out!C$82+'relay test.csv'!L2884*Part4Out!C$83+'relay test.csv'!M2884*Part4Out!C$84+'relay test.csv'!N2884*Part4Out!C$85</f>
        <v>10.39605207892903</v>
      </c>
      <c r="S2884" s="10">
        <f>(F2884*Part4Out!C$78+'relay test.csv'!H2884*Part4Out!C$79+'relay test.csv'!I2884*Part4Out!C$80+'relay test.csv'!J2884*Part4Out!C$81+'relay test.csv'!K2884*Part4Out!C$82+'relay test.csv'!L2884*Part4Out!C$83+'relay test.csv'!M2884*Part4Out!C$84+'relay test.csv'!N2884*Part4Out!C$85) +Part4Out!C$77</f>
        <v>7.792416827363704</v>
      </c>
      <c r="T2884" s="10">
        <f t="shared" si="441"/>
        <v>2422.1644672569814</v>
      </c>
      <c r="U2884" s="12">
        <f t="shared" si="442"/>
        <v>0.99958731649728583</v>
      </c>
      <c r="V2884" s="11">
        <f t="shared" si="443"/>
        <v>1</v>
      </c>
      <c r="W2884" s="11">
        <f t="shared" si="444"/>
        <v>1</v>
      </c>
      <c r="X2884" s="11">
        <f t="shared" si="445"/>
        <v>32730.154205591651</v>
      </c>
      <c r="Y2884" s="12">
        <f t="shared" si="446"/>
        <v>0.99996944806792576</v>
      </c>
      <c r="Z2884" s="11">
        <f t="shared" si="447"/>
        <v>1</v>
      </c>
      <c r="AA2884" s="11">
        <f t="shared" si="448"/>
        <v>1</v>
      </c>
      <c r="AB2884" s="11">
        <f t="shared" si="449"/>
        <v>1</v>
      </c>
      <c r="AC2884" s="1" t="s">
        <v>2909</v>
      </c>
    </row>
    <row r="2885" spans="1:29" x14ac:dyDescent="0.2">
      <c r="A2885" s="1" t="s">
        <v>2910</v>
      </c>
      <c r="B2885" s="1">
        <v>0</v>
      </c>
      <c r="C2885" s="2">
        <v>40766</v>
      </c>
      <c r="D2885" s="2">
        <v>40842</v>
      </c>
      <c r="E2885" s="2">
        <v>40842</v>
      </c>
      <c r="F2885" s="1">
        <v>18</v>
      </c>
      <c r="G2885" s="1">
        <v>33.333333330000002</v>
      </c>
      <c r="H2885" s="1">
        <v>0</v>
      </c>
      <c r="I2885" s="1">
        <v>58.68</v>
      </c>
      <c r="J2885" s="1">
        <v>0</v>
      </c>
      <c r="K2885" s="1">
        <v>0</v>
      </c>
      <c r="L2885" s="1">
        <v>0</v>
      </c>
      <c r="M2885" s="1">
        <v>0</v>
      </c>
      <c r="N2885" s="7">
        <f t="shared" si="440"/>
        <v>0</v>
      </c>
      <c r="O2885" s="1">
        <v>0</v>
      </c>
      <c r="P2885" s="1" t="s">
        <v>36</v>
      </c>
      <c r="Q2885" s="1" t="s">
        <v>24</v>
      </c>
      <c r="R2885" s="10">
        <f>F2885*Part4Out!C$78+'relay test.csv'!H2885*Part4Out!C$79+'relay test.csv'!I2885*Part4Out!C$80+'relay test.csv'!J2885*Part4Out!C$81+'relay test.csv'!K2885*Part4Out!C$82+'relay test.csv'!L2885*Part4Out!C$83+'relay test.csv'!M2885*Part4Out!C$84+'relay test.csv'!N2885*Part4Out!C$85</f>
        <v>3.6024173210296406</v>
      </c>
      <c r="S2885" s="10">
        <f>(F2885*Part4Out!C$78+'relay test.csv'!H2885*Part4Out!C$79+'relay test.csv'!I2885*Part4Out!C$80+'relay test.csv'!J2885*Part4Out!C$81+'relay test.csv'!K2885*Part4Out!C$82+'relay test.csv'!L2885*Part4Out!C$83+'relay test.csv'!M2885*Part4Out!C$84+'relay test.csv'!N2885*Part4Out!C$85) +Part4Out!C$77</f>
        <v>0.99878206946431547</v>
      </c>
      <c r="T2885" s="10">
        <f t="shared" si="441"/>
        <v>2.7149731652855178</v>
      </c>
      <c r="U2885" s="12">
        <f t="shared" si="442"/>
        <v>0.73081905157634053</v>
      </c>
      <c r="V2885" s="11">
        <f t="shared" si="443"/>
        <v>1</v>
      </c>
      <c r="W2885" s="11">
        <f t="shared" si="444"/>
        <v>0</v>
      </c>
      <c r="X2885" s="11">
        <f t="shared" si="445"/>
        <v>36.686811141470841</v>
      </c>
      <c r="Y2885" s="12">
        <f t="shared" si="446"/>
        <v>0.9734655183149844</v>
      </c>
      <c r="Z2885" s="11">
        <f t="shared" si="447"/>
        <v>1</v>
      </c>
      <c r="AA2885" s="11">
        <f t="shared" si="448"/>
        <v>0</v>
      </c>
      <c r="AB2885" s="11">
        <f t="shared" si="449"/>
        <v>0</v>
      </c>
      <c r="AC2885" s="1" t="s">
        <v>2910</v>
      </c>
    </row>
    <row r="2886" spans="1:29" x14ac:dyDescent="0.2">
      <c r="A2886" s="1" t="s">
        <v>2911</v>
      </c>
      <c r="B2886" s="1">
        <v>1</v>
      </c>
      <c r="C2886" s="2">
        <v>40676</v>
      </c>
      <c r="D2886" s="2">
        <v>40679</v>
      </c>
      <c r="E2886" s="2">
        <v>40679</v>
      </c>
      <c r="F2886" s="1">
        <v>45</v>
      </c>
      <c r="G2886" s="1">
        <v>4.4444444440000002</v>
      </c>
      <c r="H2886" s="1">
        <v>0</v>
      </c>
      <c r="I2886" s="1">
        <v>51.24</v>
      </c>
      <c r="J2886" s="1">
        <v>0</v>
      </c>
      <c r="K2886" s="1">
        <v>0</v>
      </c>
      <c r="L2886" s="1">
        <v>0</v>
      </c>
      <c r="M2886" s="1">
        <v>0</v>
      </c>
      <c r="N2886" s="7">
        <f t="shared" ref="N2886:N2949" si="450">IF(OR(
ISNUMBER(SEARCH("Friday",P2886)),
ISNUMBER(SEARCH("Saturday",P2886)),
ISNUMBER(SEARCH("Sunday",P2886))),
1,
0)</f>
        <v>0</v>
      </c>
      <c r="O2886" s="1">
        <v>0</v>
      </c>
      <c r="P2886" s="1" t="s">
        <v>32</v>
      </c>
      <c r="Q2886" s="1" t="s">
        <v>28</v>
      </c>
      <c r="R2886" s="10">
        <f>F2886*Part4Out!C$78+'relay test.csv'!H2886*Part4Out!C$79+'relay test.csv'!I2886*Part4Out!C$80+'relay test.csv'!J2886*Part4Out!C$81+'relay test.csv'!K2886*Part4Out!C$82+'relay test.csv'!L2886*Part4Out!C$83+'relay test.csv'!M2886*Part4Out!C$84+'relay test.csv'!N2886*Part4Out!C$85</f>
        <v>9.3398992735184816</v>
      </c>
      <c r="S2886" s="10">
        <f>(F2886*Part4Out!C$78+'relay test.csv'!H2886*Part4Out!C$79+'relay test.csv'!I2886*Part4Out!C$80+'relay test.csv'!J2886*Part4Out!C$81+'relay test.csv'!K2886*Part4Out!C$82+'relay test.csv'!L2886*Part4Out!C$83+'relay test.csv'!M2886*Part4Out!C$84+'relay test.csv'!N2886*Part4Out!C$85) +Part4Out!C$77</f>
        <v>6.736264021953156</v>
      </c>
      <c r="T2886" s="10">
        <f t="shared" ref="T2886:T2949" si="451">EXP(S2886)</f>
        <v>842.40763313335026</v>
      </c>
      <c r="U2886" s="12">
        <f t="shared" ref="U2886:U2949" si="452">T2886/(1+T2886)</f>
        <v>0.99881433370921147</v>
      </c>
      <c r="V2886" s="11">
        <f t="shared" ref="V2886:V2949" si="453">1*(U2886&gt;0.5)+0*(U2886&lt;=0.5)</f>
        <v>1</v>
      </c>
      <c r="W2886" s="11">
        <f t="shared" ref="W2886:W2949" si="454">B2886</f>
        <v>1</v>
      </c>
      <c r="X2886" s="11">
        <f t="shared" ref="X2886:X2949" si="455">EXP(R2886)</f>
        <v>11383.261586545577</v>
      </c>
      <c r="Y2886" s="12">
        <f t="shared" ref="Y2886:Y2949" si="456">X2886/(1+X2886)</f>
        <v>0.99991215943235334</v>
      </c>
      <c r="Z2886" s="11">
        <f t="shared" ref="Z2886:Z2949" si="457">1*(Y2886&gt;0.5)+0*(Y2886&lt;=0.5)</f>
        <v>1</v>
      </c>
      <c r="AA2886" s="11">
        <f t="shared" ref="AA2886:AA2949" si="458">B2886</f>
        <v>1</v>
      </c>
      <c r="AB2886" s="11">
        <f t="shared" ref="AB2886:AB2949" si="459">1*(AA2886&gt;0.5)+0*(AA2886&lt;=0.5)</f>
        <v>1</v>
      </c>
      <c r="AC2886" s="1" t="s">
        <v>2911</v>
      </c>
    </row>
    <row r="2887" spans="1:29" x14ac:dyDescent="0.2">
      <c r="A2887" s="1" t="s">
        <v>2912</v>
      </c>
      <c r="B2887" s="1">
        <v>0</v>
      </c>
      <c r="C2887" s="2">
        <v>40210</v>
      </c>
      <c r="D2887" s="2">
        <v>40210</v>
      </c>
      <c r="E2887" s="2">
        <v>40210</v>
      </c>
      <c r="F2887" s="1">
        <v>0</v>
      </c>
      <c r="G2887" s="1">
        <v>0</v>
      </c>
      <c r="H2887" s="1">
        <v>0</v>
      </c>
      <c r="I2887" s="1">
        <v>27.66</v>
      </c>
      <c r="J2887" s="1">
        <v>0</v>
      </c>
      <c r="K2887" s="1">
        <v>0</v>
      </c>
      <c r="L2887" s="1">
        <v>0</v>
      </c>
      <c r="M2887" s="1">
        <v>0</v>
      </c>
      <c r="N2887" s="7">
        <f t="shared" si="450"/>
        <v>0</v>
      </c>
      <c r="O2887" s="1">
        <v>0</v>
      </c>
      <c r="P2887" s="1" t="s">
        <v>30</v>
      </c>
      <c r="Q2887" s="1" t="s">
        <v>24</v>
      </c>
      <c r="R2887" s="10">
        <f>F2887*Part4Out!C$78+'relay test.csv'!H2887*Part4Out!C$79+'relay test.csv'!I2887*Part4Out!C$80+'relay test.csv'!J2887*Part4Out!C$81+'relay test.csv'!K2887*Part4Out!C$82+'relay test.csv'!L2887*Part4Out!C$83+'relay test.csv'!M2887*Part4Out!C$84+'relay test.csv'!N2887*Part4Out!C$85</f>
        <v>-9.6736393843720611E-2</v>
      </c>
      <c r="S2887" s="10">
        <f>(F2887*Part4Out!C$78+'relay test.csv'!H2887*Part4Out!C$79+'relay test.csv'!I2887*Part4Out!C$80+'relay test.csv'!J2887*Part4Out!C$81+'relay test.csv'!K2887*Part4Out!C$82+'relay test.csv'!L2887*Part4Out!C$83+'relay test.csv'!M2887*Part4Out!C$84+'relay test.csv'!N2887*Part4Out!C$85) +Part4Out!C$77</f>
        <v>-2.7003716454090458</v>
      </c>
      <c r="T2887" s="10">
        <f t="shared" si="451"/>
        <v>6.7180540760125682E-2</v>
      </c>
      <c r="U2887" s="12">
        <f t="shared" si="452"/>
        <v>6.2951429673066092E-2</v>
      </c>
      <c r="V2887" s="11">
        <f t="shared" si="453"/>
        <v>0</v>
      </c>
      <c r="W2887" s="11">
        <f t="shared" si="454"/>
        <v>0</v>
      </c>
      <c r="X2887" s="11">
        <f t="shared" si="455"/>
        <v>0.90779527501864776</v>
      </c>
      <c r="Y2887" s="12">
        <f t="shared" si="456"/>
        <v>0.47583474333207715</v>
      </c>
      <c r="Z2887" s="11">
        <f t="shared" si="457"/>
        <v>0</v>
      </c>
      <c r="AA2887" s="11">
        <f t="shared" si="458"/>
        <v>0</v>
      </c>
      <c r="AB2887" s="11">
        <f t="shared" si="459"/>
        <v>0</v>
      </c>
      <c r="AC2887" s="1" t="s">
        <v>2912</v>
      </c>
    </row>
    <row r="2888" spans="1:29" x14ac:dyDescent="0.2">
      <c r="A2888" s="1" t="s">
        <v>2913</v>
      </c>
      <c r="B2888" s="1">
        <v>1</v>
      </c>
      <c r="C2888" s="2">
        <v>40820</v>
      </c>
      <c r="D2888" s="2">
        <v>40820</v>
      </c>
      <c r="E2888" s="2">
        <v>40820</v>
      </c>
      <c r="F2888" s="1">
        <v>16</v>
      </c>
      <c r="G2888" s="1">
        <v>0</v>
      </c>
      <c r="H2888" s="1">
        <v>0</v>
      </c>
      <c r="I2888" s="1">
        <v>25.38</v>
      </c>
      <c r="J2888" s="1">
        <v>0</v>
      </c>
      <c r="K2888" s="1">
        <v>0</v>
      </c>
      <c r="L2888" s="1">
        <v>0</v>
      </c>
      <c r="M2888" s="1">
        <v>0</v>
      </c>
      <c r="N2888" s="7">
        <f t="shared" si="450"/>
        <v>0</v>
      </c>
      <c r="O2888" s="1">
        <v>0</v>
      </c>
      <c r="P2888" s="1" t="s">
        <v>30</v>
      </c>
      <c r="Q2888" s="1" t="s">
        <v>24</v>
      </c>
      <c r="R2888" s="10">
        <f>F2888*Part4Out!C$78+'relay test.csv'!H2888*Part4Out!C$79+'relay test.csv'!I2888*Part4Out!C$80+'relay test.csv'!J2888*Part4Out!C$81+'relay test.csv'!K2888*Part4Out!C$82+'relay test.csv'!L2888*Part4Out!C$83+'relay test.csv'!M2888*Part4Out!C$84+'relay test.csv'!N2888*Part4Out!C$85</f>
        <v>3.2958074654199905</v>
      </c>
      <c r="S2888" s="10">
        <f>(F2888*Part4Out!C$78+'relay test.csv'!H2888*Part4Out!C$79+'relay test.csv'!I2888*Part4Out!C$80+'relay test.csv'!J2888*Part4Out!C$81+'relay test.csv'!K2888*Part4Out!C$82+'relay test.csv'!L2888*Part4Out!C$83+'relay test.csv'!M2888*Part4Out!C$84+'relay test.csv'!N2888*Part4Out!C$85) +Part4Out!C$77</f>
        <v>0.69217221385466532</v>
      </c>
      <c r="T2888" s="10">
        <f t="shared" si="451"/>
        <v>1.9980510168406702</v>
      </c>
      <c r="U2888" s="12">
        <f t="shared" si="452"/>
        <v>0.6664499722043441</v>
      </c>
      <c r="V2888" s="11">
        <f t="shared" si="453"/>
        <v>1</v>
      </c>
      <c r="W2888" s="11">
        <f t="shared" si="454"/>
        <v>1</v>
      </c>
      <c r="X2888" s="11">
        <f t="shared" si="455"/>
        <v>26.999206195892068</v>
      </c>
      <c r="Y2888" s="12">
        <f t="shared" si="456"/>
        <v>0.96428470175176906</v>
      </c>
      <c r="Z2888" s="11">
        <f t="shared" si="457"/>
        <v>1</v>
      </c>
      <c r="AA2888" s="11">
        <f t="shared" si="458"/>
        <v>1</v>
      </c>
      <c r="AB2888" s="11">
        <f t="shared" si="459"/>
        <v>1</v>
      </c>
      <c r="AC2888" s="1" t="s">
        <v>2913</v>
      </c>
    </row>
    <row r="2889" spans="1:29" x14ac:dyDescent="0.2">
      <c r="A2889" s="1" t="s">
        <v>2914</v>
      </c>
      <c r="B2889" s="1">
        <v>1</v>
      </c>
      <c r="C2889" s="2">
        <v>40961</v>
      </c>
      <c r="D2889" s="2">
        <v>40961</v>
      </c>
      <c r="E2889" s="2">
        <v>40967</v>
      </c>
      <c r="F2889" s="1">
        <v>16</v>
      </c>
      <c r="G2889" s="1">
        <v>0</v>
      </c>
      <c r="H2889" s="1">
        <v>0</v>
      </c>
      <c r="I2889" s="1">
        <v>91.02</v>
      </c>
      <c r="J2889" s="1">
        <v>0.33333333333333298</v>
      </c>
      <c r="K2889" s="1">
        <v>0</v>
      </c>
      <c r="L2889" s="1">
        <v>0</v>
      </c>
      <c r="M2889" s="1">
        <v>0</v>
      </c>
      <c r="N2889" s="7">
        <f t="shared" si="450"/>
        <v>0</v>
      </c>
      <c r="O2889" s="1">
        <v>0</v>
      </c>
      <c r="P2889" s="1" t="s">
        <v>30</v>
      </c>
      <c r="Q2889" s="1" t="s">
        <v>28</v>
      </c>
      <c r="R2889" s="10">
        <f>F2889*Part4Out!C$78+'relay test.csv'!H2889*Part4Out!C$79+'relay test.csv'!I2889*Part4Out!C$80+'relay test.csv'!J2889*Part4Out!C$81+'relay test.csv'!K2889*Part4Out!C$82+'relay test.csv'!L2889*Part4Out!C$83+'relay test.csv'!M2889*Part4Out!C$84+'relay test.csv'!N2889*Part4Out!C$85</f>
        <v>2.8673235868596016</v>
      </c>
      <c r="S2889" s="10">
        <f>(F2889*Part4Out!C$78+'relay test.csv'!H2889*Part4Out!C$79+'relay test.csv'!I2889*Part4Out!C$80+'relay test.csv'!J2889*Part4Out!C$81+'relay test.csv'!K2889*Part4Out!C$82+'relay test.csv'!L2889*Part4Out!C$83+'relay test.csv'!M2889*Part4Out!C$84+'relay test.csv'!N2889*Part4Out!C$85) +Part4Out!C$77</f>
        <v>0.26368833529427649</v>
      </c>
      <c r="T2889" s="10">
        <f t="shared" si="451"/>
        <v>1.3017224321342491</v>
      </c>
      <c r="U2889" s="12">
        <f t="shared" si="452"/>
        <v>0.56554274918685132</v>
      </c>
      <c r="V2889" s="11">
        <f t="shared" si="453"/>
        <v>1</v>
      </c>
      <c r="W2889" s="11">
        <f t="shared" si="454"/>
        <v>1</v>
      </c>
      <c r="X2889" s="11">
        <f t="shared" si="455"/>
        <v>17.589877364884771</v>
      </c>
      <c r="Y2889" s="12">
        <f t="shared" si="456"/>
        <v>0.94620728365379414</v>
      </c>
      <c r="Z2889" s="11">
        <f t="shared" si="457"/>
        <v>1</v>
      </c>
      <c r="AA2889" s="11">
        <f t="shared" si="458"/>
        <v>1</v>
      </c>
      <c r="AB2889" s="11">
        <f t="shared" si="459"/>
        <v>1</v>
      </c>
      <c r="AC2889" s="1" t="s">
        <v>2914</v>
      </c>
    </row>
    <row r="2890" spans="1:29" x14ac:dyDescent="0.2">
      <c r="A2890" s="1" t="s">
        <v>2915</v>
      </c>
      <c r="B2890" s="1">
        <v>1</v>
      </c>
      <c r="C2890" s="2">
        <v>41149</v>
      </c>
      <c r="D2890" s="2">
        <v>41551</v>
      </c>
      <c r="E2890" s="2">
        <v>41551</v>
      </c>
      <c r="F2890" s="1">
        <v>40</v>
      </c>
      <c r="G2890" s="1">
        <v>65</v>
      </c>
      <c r="H2890" s="1">
        <v>7.5</v>
      </c>
      <c r="I2890" s="1">
        <v>40</v>
      </c>
      <c r="J2890" s="1">
        <v>0</v>
      </c>
      <c r="K2890" s="1">
        <v>0</v>
      </c>
      <c r="L2890" s="1">
        <v>0</v>
      </c>
      <c r="M2890" s="1">
        <v>0</v>
      </c>
      <c r="N2890" s="7">
        <f t="shared" si="450"/>
        <v>1</v>
      </c>
      <c r="O2890" s="1">
        <v>0</v>
      </c>
      <c r="P2890" s="1" t="s">
        <v>162</v>
      </c>
      <c r="Q2890" s="1" t="s">
        <v>63</v>
      </c>
      <c r="R2890" s="10">
        <f>F2890*Part4Out!C$78+'relay test.csv'!H2890*Part4Out!C$79+'relay test.csv'!I2890*Part4Out!C$80+'relay test.csv'!J2890*Part4Out!C$81+'relay test.csv'!K2890*Part4Out!C$82+'relay test.csv'!L2890*Part4Out!C$83+'relay test.csv'!M2890*Part4Out!C$84+'relay test.csv'!N2890*Part4Out!C$85</f>
        <v>8.7301532540173525</v>
      </c>
      <c r="S2890" s="10">
        <f>(F2890*Part4Out!C$78+'relay test.csv'!H2890*Part4Out!C$79+'relay test.csv'!I2890*Part4Out!C$80+'relay test.csv'!J2890*Part4Out!C$81+'relay test.csv'!K2890*Part4Out!C$82+'relay test.csv'!L2890*Part4Out!C$83+'relay test.csv'!M2890*Part4Out!C$84+'relay test.csv'!N2890*Part4Out!C$85) +Part4Out!C$77</f>
        <v>6.1265180024520269</v>
      </c>
      <c r="T2890" s="10">
        <f t="shared" si="451"/>
        <v>457.83918703766608</v>
      </c>
      <c r="U2890" s="12">
        <f t="shared" si="452"/>
        <v>0.99782058719427136</v>
      </c>
      <c r="V2890" s="11">
        <f t="shared" si="453"/>
        <v>1</v>
      </c>
      <c r="W2890" s="11">
        <f t="shared" si="454"/>
        <v>1</v>
      </c>
      <c r="X2890" s="11">
        <f t="shared" si="455"/>
        <v>6186.6761715300427</v>
      </c>
      <c r="Y2890" s="12">
        <f t="shared" si="456"/>
        <v>0.9998383884398151</v>
      </c>
      <c r="Z2890" s="11">
        <f t="shared" si="457"/>
        <v>1</v>
      </c>
      <c r="AA2890" s="11">
        <f t="shared" si="458"/>
        <v>1</v>
      </c>
      <c r="AB2890" s="11">
        <f t="shared" si="459"/>
        <v>1</v>
      </c>
      <c r="AC2890" s="1" t="s">
        <v>2915</v>
      </c>
    </row>
    <row r="2891" spans="1:29" x14ac:dyDescent="0.2">
      <c r="A2891" s="1" t="s">
        <v>2916</v>
      </c>
      <c r="B2891" s="1">
        <v>1</v>
      </c>
      <c r="C2891" s="2">
        <v>41001</v>
      </c>
      <c r="D2891" s="2">
        <v>41567</v>
      </c>
      <c r="E2891" s="2">
        <v>41567</v>
      </c>
      <c r="F2891" s="1">
        <v>35</v>
      </c>
      <c r="G2891" s="1">
        <v>0</v>
      </c>
      <c r="H2891" s="1">
        <v>0</v>
      </c>
      <c r="I2891" s="1">
        <v>231.98</v>
      </c>
      <c r="J2891" s="1">
        <v>0</v>
      </c>
      <c r="K2891" s="1">
        <v>0</v>
      </c>
      <c r="L2891" s="1">
        <v>0</v>
      </c>
      <c r="M2891" s="1">
        <v>0</v>
      </c>
      <c r="N2891" s="7">
        <f t="shared" si="450"/>
        <v>0</v>
      </c>
      <c r="O2891" s="1">
        <v>0</v>
      </c>
      <c r="P2891" s="1" t="s">
        <v>26</v>
      </c>
      <c r="Q2891" s="1" t="s">
        <v>24</v>
      </c>
      <c r="R2891" s="10">
        <f>F2891*Part4Out!C$78+'relay test.csv'!H2891*Part4Out!C$79+'relay test.csv'!I2891*Part4Out!C$80+'relay test.csv'!J2891*Part4Out!C$81+'relay test.csv'!K2891*Part4Out!C$82+'relay test.csv'!L2891*Part4Out!C$83+'relay test.csv'!M2891*Part4Out!C$84+'relay test.csv'!N2891*Part4Out!C$85</f>
        <v>6.592434037469741</v>
      </c>
      <c r="S2891" s="10">
        <f>(F2891*Part4Out!C$78+'relay test.csv'!H2891*Part4Out!C$79+'relay test.csv'!I2891*Part4Out!C$80+'relay test.csv'!J2891*Part4Out!C$81+'relay test.csv'!K2891*Part4Out!C$82+'relay test.csv'!L2891*Part4Out!C$83+'relay test.csv'!M2891*Part4Out!C$84+'relay test.csv'!N2891*Part4Out!C$85) +Part4Out!C$77</f>
        <v>3.9887987859044158</v>
      </c>
      <c r="T2891" s="10">
        <f t="shared" si="451"/>
        <v>53.98999685099124</v>
      </c>
      <c r="U2891" s="12">
        <f t="shared" si="452"/>
        <v>0.9818148743905234</v>
      </c>
      <c r="V2891" s="11">
        <f t="shared" si="453"/>
        <v>1</v>
      </c>
      <c r="W2891" s="11">
        <f t="shared" si="454"/>
        <v>1</v>
      </c>
      <c r="X2891" s="11">
        <f t="shared" si="455"/>
        <v>729.55447343901119</v>
      </c>
      <c r="Y2891" s="12">
        <f t="shared" si="456"/>
        <v>0.99863117667969015</v>
      </c>
      <c r="Z2891" s="11">
        <f t="shared" si="457"/>
        <v>1</v>
      </c>
      <c r="AA2891" s="11">
        <f t="shared" si="458"/>
        <v>1</v>
      </c>
      <c r="AB2891" s="11">
        <f t="shared" si="459"/>
        <v>1</v>
      </c>
      <c r="AC2891" s="1" t="s">
        <v>2916</v>
      </c>
    </row>
    <row r="2892" spans="1:29" x14ac:dyDescent="0.2">
      <c r="A2892" s="1" t="s">
        <v>2917</v>
      </c>
      <c r="B2892" s="1">
        <v>1</v>
      </c>
      <c r="C2892" s="2">
        <v>41194</v>
      </c>
      <c r="D2892" s="2">
        <v>41262</v>
      </c>
      <c r="E2892" s="2">
        <v>41262</v>
      </c>
      <c r="F2892" s="1">
        <v>36</v>
      </c>
      <c r="G2892" s="1">
        <v>69.444444439999998</v>
      </c>
      <c r="H2892" s="1">
        <v>2.7777777779999999</v>
      </c>
      <c r="I2892" s="1">
        <v>70.790000000000006</v>
      </c>
      <c r="J2892" s="1">
        <v>0</v>
      </c>
      <c r="K2892" s="1">
        <v>0</v>
      </c>
      <c r="L2892" s="1">
        <v>0</v>
      </c>
      <c r="M2892" s="1">
        <v>0</v>
      </c>
      <c r="N2892" s="7">
        <f t="shared" si="450"/>
        <v>1</v>
      </c>
      <c r="O2892" s="1">
        <v>0</v>
      </c>
      <c r="P2892" s="1" t="s">
        <v>23</v>
      </c>
      <c r="Q2892" s="1" t="s">
        <v>28</v>
      </c>
      <c r="R2892" s="10">
        <f>F2892*Part4Out!C$78+'relay test.csv'!H2892*Part4Out!C$79+'relay test.csv'!I2892*Part4Out!C$80+'relay test.csv'!J2892*Part4Out!C$81+'relay test.csv'!K2892*Part4Out!C$82+'relay test.csv'!L2892*Part4Out!C$83+'relay test.csv'!M2892*Part4Out!C$84+'relay test.csv'!N2892*Part4Out!C$85</f>
        <v>7.6853218460843822</v>
      </c>
      <c r="S2892" s="10">
        <f>(F2892*Part4Out!C$78+'relay test.csv'!H2892*Part4Out!C$79+'relay test.csv'!I2892*Part4Out!C$80+'relay test.csv'!J2892*Part4Out!C$81+'relay test.csv'!K2892*Part4Out!C$82+'relay test.csv'!L2892*Part4Out!C$83+'relay test.csv'!M2892*Part4Out!C$84+'relay test.csv'!N2892*Part4Out!C$85) +Part4Out!C$77</f>
        <v>5.0816865945190575</v>
      </c>
      <c r="T2892" s="10">
        <f t="shared" si="451"/>
        <v>161.04544536778056</v>
      </c>
      <c r="U2892" s="12">
        <f t="shared" si="452"/>
        <v>0.99382889165610067</v>
      </c>
      <c r="V2892" s="11">
        <f t="shared" si="453"/>
        <v>1</v>
      </c>
      <c r="W2892" s="11">
        <f t="shared" si="454"/>
        <v>1</v>
      </c>
      <c r="X2892" s="11">
        <f t="shared" si="455"/>
        <v>2176.1702527842435</v>
      </c>
      <c r="Y2892" s="12">
        <f t="shared" si="456"/>
        <v>0.99954068819435637</v>
      </c>
      <c r="Z2892" s="11">
        <f t="shared" si="457"/>
        <v>1</v>
      </c>
      <c r="AA2892" s="11">
        <f t="shared" si="458"/>
        <v>1</v>
      </c>
      <c r="AB2892" s="11">
        <f t="shared" si="459"/>
        <v>1</v>
      </c>
      <c r="AC2892" s="1" t="s">
        <v>2917</v>
      </c>
    </row>
    <row r="2893" spans="1:29" x14ac:dyDescent="0.2">
      <c r="A2893" s="1" t="s">
        <v>2918</v>
      </c>
      <c r="B2893" s="1">
        <v>0</v>
      </c>
      <c r="C2893" s="2">
        <v>40344</v>
      </c>
      <c r="D2893" s="2">
        <v>40346</v>
      </c>
      <c r="E2893" s="2">
        <v>40366</v>
      </c>
      <c r="F2893" s="1">
        <v>0</v>
      </c>
      <c r="G2893" s="1">
        <v>0</v>
      </c>
      <c r="H2893" s="1">
        <v>0</v>
      </c>
      <c r="I2893" s="1">
        <v>64.56</v>
      </c>
      <c r="J2893" s="1">
        <v>0.2</v>
      </c>
      <c r="K2893" s="1">
        <v>0</v>
      </c>
      <c r="L2893" s="1">
        <v>0</v>
      </c>
      <c r="M2893" s="1">
        <v>0</v>
      </c>
      <c r="N2893" s="7">
        <f t="shared" si="450"/>
        <v>0</v>
      </c>
      <c r="O2893" s="1">
        <v>0</v>
      </c>
      <c r="P2893" s="1" t="s">
        <v>30</v>
      </c>
      <c r="Q2893" s="1" t="s">
        <v>24</v>
      </c>
      <c r="R2893" s="10">
        <f>F2893*Part4Out!C$78+'relay test.csv'!H2893*Part4Out!C$79+'relay test.csv'!I2893*Part4Out!C$80+'relay test.csv'!J2893*Part4Out!C$81+'relay test.csv'!K2893*Part4Out!C$82+'relay test.csv'!L2893*Part4Out!C$83+'relay test.csv'!M2893*Part4Out!C$84+'relay test.csv'!N2893*Part4Out!C$85</f>
        <v>-0.34513933116405371</v>
      </c>
      <c r="S2893" s="10">
        <f>(F2893*Part4Out!C$78+'relay test.csv'!H2893*Part4Out!C$79+'relay test.csv'!I2893*Part4Out!C$80+'relay test.csv'!J2893*Part4Out!C$81+'relay test.csv'!K2893*Part4Out!C$82+'relay test.csv'!L2893*Part4Out!C$83+'relay test.csv'!M2893*Part4Out!C$84+'relay test.csv'!N2893*Part4Out!C$85) +Part4Out!C$77</f>
        <v>-2.9487745827293788</v>
      </c>
      <c r="T2893" s="10">
        <f t="shared" si="451"/>
        <v>5.2403883241991821E-2</v>
      </c>
      <c r="U2893" s="12">
        <f t="shared" si="452"/>
        <v>4.9794460165386877E-2</v>
      </c>
      <c r="V2893" s="11">
        <f t="shared" si="453"/>
        <v>0</v>
      </c>
      <c r="W2893" s="11">
        <f t="shared" si="454"/>
        <v>0</v>
      </c>
      <c r="X2893" s="11">
        <f t="shared" si="455"/>
        <v>0.70812168317562774</v>
      </c>
      <c r="Y2893" s="12">
        <f t="shared" si="456"/>
        <v>0.41456161475518205</v>
      </c>
      <c r="Z2893" s="11">
        <f t="shared" si="457"/>
        <v>0</v>
      </c>
      <c r="AA2893" s="11">
        <f t="shared" si="458"/>
        <v>0</v>
      </c>
      <c r="AB2893" s="11">
        <f t="shared" si="459"/>
        <v>0</v>
      </c>
      <c r="AC2893" s="1" t="s">
        <v>2918</v>
      </c>
    </row>
    <row r="2894" spans="1:29" x14ac:dyDescent="0.2">
      <c r="A2894" s="1" t="s">
        <v>2919</v>
      </c>
      <c r="B2894" s="1">
        <v>1</v>
      </c>
      <c r="C2894" s="2">
        <v>40680</v>
      </c>
      <c r="D2894" s="2">
        <v>40687</v>
      </c>
      <c r="E2894" s="2">
        <v>40687</v>
      </c>
      <c r="F2894" s="1">
        <v>16</v>
      </c>
      <c r="G2894" s="1">
        <v>0</v>
      </c>
      <c r="H2894" s="1">
        <v>0</v>
      </c>
      <c r="I2894" s="1">
        <v>51.26</v>
      </c>
      <c r="J2894" s="1">
        <v>0</v>
      </c>
      <c r="K2894" s="1">
        <v>0</v>
      </c>
      <c r="L2894" s="1">
        <v>0</v>
      </c>
      <c r="M2894" s="1">
        <v>0</v>
      </c>
      <c r="N2894" s="7">
        <f t="shared" si="450"/>
        <v>0</v>
      </c>
      <c r="O2894" s="1">
        <v>0</v>
      </c>
      <c r="P2894" s="1" t="s">
        <v>36</v>
      </c>
      <c r="Q2894" s="1" t="s">
        <v>28</v>
      </c>
      <c r="R2894" s="10">
        <f>F2894*Part4Out!C$78+'relay test.csv'!H2894*Part4Out!C$79+'relay test.csv'!I2894*Part4Out!C$80+'relay test.csv'!J2894*Part4Out!C$81+'relay test.csv'!K2894*Part4Out!C$82+'relay test.csv'!L2894*Part4Out!C$83+'relay test.csv'!M2894*Part4Out!C$84+'relay test.csv'!N2894*Part4Out!C$85</f>
        <v>3.2052963348098857</v>
      </c>
      <c r="S2894" s="10">
        <f>(F2894*Part4Out!C$78+'relay test.csv'!H2894*Part4Out!C$79+'relay test.csv'!I2894*Part4Out!C$80+'relay test.csv'!J2894*Part4Out!C$81+'relay test.csv'!K2894*Part4Out!C$82+'relay test.csv'!L2894*Part4Out!C$83+'relay test.csv'!M2894*Part4Out!C$84+'relay test.csv'!N2894*Part4Out!C$85) +Part4Out!C$77</f>
        <v>0.60166108324456058</v>
      </c>
      <c r="T2894" s="10">
        <f t="shared" si="451"/>
        <v>1.8251480065847485</v>
      </c>
      <c r="U2894" s="12">
        <f t="shared" si="452"/>
        <v>0.64603624388200631</v>
      </c>
      <c r="V2894" s="11">
        <f t="shared" si="453"/>
        <v>1</v>
      </c>
      <c r="W2894" s="11">
        <f t="shared" si="454"/>
        <v>1</v>
      </c>
      <c r="X2894" s="11">
        <f t="shared" si="455"/>
        <v>24.66280738202618</v>
      </c>
      <c r="Y2894" s="12">
        <f t="shared" si="456"/>
        <v>0.9610331019083912</v>
      </c>
      <c r="Z2894" s="11">
        <f t="shared" si="457"/>
        <v>1</v>
      </c>
      <c r="AA2894" s="11">
        <f t="shared" si="458"/>
        <v>1</v>
      </c>
      <c r="AB2894" s="11">
        <f t="shared" si="459"/>
        <v>1</v>
      </c>
      <c r="AC2894" s="1" t="s">
        <v>2919</v>
      </c>
    </row>
    <row r="2895" spans="1:29" x14ac:dyDescent="0.2">
      <c r="A2895" s="1" t="s">
        <v>2920</v>
      </c>
      <c r="B2895" s="1">
        <v>0</v>
      </c>
      <c r="C2895" s="2">
        <v>40202</v>
      </c>
      <c r="D2895" s="2">
        <v>40389</v>
      </c>
      <c r="E2895" s="2">
        <v>41158</v>
      </c>
      <c r="F2895" s="1">
        <v>0</v>
      </c>
      <c r="G2895" s="1">
        <v>0</v>
      </c>
      <c r="H2895" s="1">
        <v>0</v>
      </c>
      <c r="I2895" s="1">
        <v>100.99</v>
      </c>
      <c r="J2895" s="1">
        <v>1.5604681404421301E-2</v>
      </c>
      <c r="K2895" s="1">
        <v>1</v>
      </c>
      <c r="L2895" s="1">
        <v>0</v>
      </c>
      <c r="M2895" s="1">
        <v>0</v>
      </c>
      <c r="N2895" s="7">
        <f t="shared" si="450"/>
        <v>1</v>
      </c>
      <c r="O2895" s="1">
        <v>0</v>
      </c>
      <c r="P2895" s="1" t="s">
        <v>23</v>
      </c>
      <c r="Q2895" s="1" t="s">
        <v>24</v>
      </c>
      <c r="R2895" s="10">
        <f>F2895*Part4Out!C$78+'relay test.csv'!H2895*Part4Out!C$79+'relay test.csv'!I2895*Part4Out!C$80+'relay test.csv'!J2895*Part4Out!C$81+'relay test.csv'!K2895*Part4Out!C$82+'relay test.csv'!L2895*Part4Out!C$83+'relay test.csv'!M2895*Part4Out!C$84+'relay test.csv'!N2895*Part4Out!C$85</f>
        <v>0.42083177547800532</v>
      </c>
      <c r="S2895" s="10">
        <f>(F2895*Part4Out!C$78+'relay test.csv'!H2895*Part4Out!C$79+'relay test.csv'!I2895*Part4Out!C$80+'relay test.csv'!J2895*Part4Out!C$81+'relay test.csv'!K2895*Part4Out!C$82+'relay test.csv'!L2895*Part4Out!C$83+'relay test.csv'!M2895*Part4Out!C$84+'relay test.csv'!N2895*Part4Out!C$85) +Part4Out!C$77</f>
        <v>-2.1828034760873196</v>
      </c>
      <c r="T2895" s="10">
        <f t="shared" si="451"/>
        <v>0.11272506522131392</v>
      </c>
      <c r="U2895" s="12">
        <f t="shared" si="452"/>
        <v>0.10130540664947961</v>
      </c>
      <c r="V2895" s="11">
        <f t="shared" si="453"/>
        <v>0</v>
      </c>
      <c r="W2895" s="11">
        <f t="shared" si="454"/>
        <v>0</v>
      </c>
      <c r="X2895" s="11">
        <f t="shared" si="455"/>
        <v>1.5232280125499573</v>
      </c>
      <c r="Y2895" s="12">
        <f t="shared" si="456"/>
        <v>0.60368226928908952</v>
      </c>
      <c r="Z2895" s="11">
        <f t="shared" si="457"/>
        <v>1</v>
      </c>
      <c r="AA2895" s="11">
        <f t="shared" si="458"/>
        <v>0</v>
      </c>
      <c r="AB2895" s="11">
        <f t="shared" si="459"/>
        <v>0</v>
      </c>
      <c r="AC2895" s="1" t="s">
        <v>2920</v>
      </c>
    </row>
    <row r="2896" spans="1:29" x14ac:dyDescent="0.2">
      <c r="A2896" s="1" t="s">
        <v>2921</v>
      </c>
      <c r="B2896" s="1">
        <v>1</v>
      </c>
      <c r="C2896" s="2">
        <v>40681</v>
      </c>
      <c r="D2896" s="2">
        <v>40682</v>
      </c>
      <c r="E2896" s="2">
        <v>40682</v>
      </c>
      <c r="F2896" s="1">
        <v>45</v>
      </c>
      <c r="G2896" s="1">
        <v>4.4444444440000002</v>
      </c>
      <c r="H2896" s="1">
        <v>0</v>
      </c>
      <c r="I2896" s="1">
        <v>54.47</v>
      </c>
      <c r="J2896" s="1">
        <v>0</v>
      </c>
      <c r="K2896" s="1">
        <v>0</v>
      </c>
      <c r="L2896" s="1">
        <v>0</v>
      </c>
      <c r="M2896" s="1">
        <v>0</v>
      </c>
      <c r="N2896" s="7">
        <f t="shared" si="450"/>
        <v>1</v>
      </c>
      <c r="O2896" s="1">
        <v>0</v>
      </c>
      <c r="P2896" s="1" t="s">
        <v>23</v>
      </c>
      <c r="Q2896" s="1" t="s">
        <v>28</v>
      </c>
      <c r="R2896" s="10">
        <f>F2896*Part4Out!C$78+'relay test.csv'!H2896*Part4Out!C$79+'relay test.csv'!I2896*Part4Out!C$80+'relay test.csv'!J2896*Part4Out!C$81+'relay test.csv'!K2896*Part4Out!C$82+'relay test.csv'!L2896*Part4Out!C$83+'relay test.csv'!M2896*Part4Out!C$84+'relay test.csv'!N2896*Part4Out!C$85</f>
        <v>9.5926861407269985</v>
      </c>
      <c r="S2896" s="10">
        <f>(F2896*Part4Out!C$78+'relay test.csv'!H2896*Part4Out!C$79+'relay test.csv'!I2896*Part4Out!C$80+'relay test.csv'!J2896*Part4Out!C$81+'relay test.csv'!K2896*Part4Out!C$82+'relay test.csv'!L2896*Part4Out!C$83+'relay test.csv'!M2896*Part4Out!C$84+'relay test.csv'!N2896*Part4Out!C$85) +Part4Out!C$77</f>
        <v>6.9890508891616729</v>
      </c>
      <c r="T2896" s="10">
        <f t="shared" si="451"/>
        <v>1084.6914950259272</v>
      </c>
      <c r="U2896" s="12">
        <f t="shared" si="452"/>
        <v>0.99907892803380938</v>
      </c>
      <c r="V2896" s="11">
        <f t="shared" si="453"/>
        <v>1</v>
      </c>
      <c r="W2896" s="11">
        <f t="shared" si="454"/>
        <v>1</v>
      </c>
      <c r="X2896" s="11">
        <f t="shared" si="455"/>
        <v>14657.187972828817</v>
      </c>
      <c r="Y2896" s="12">
        <f t="shared" si="456"/>
        <v>0.99993177874360362</v>
      </c>
      <c r="Z2896" s="11">
        <f t="shared" si="457"/>
        <v>1</v>
      </c>
      <c r="AA2896" s="11">
        <f t="shared" si="458"/>
        <v>1</v>
      </c>
      <c r="AB2896" s="11">
        <f t="shared" si="459"/>
        <v>1</v>
      </c>
      <c r="AC2896" s="1" t="s">
        <v>2921</v>
      </c>
    </row>
    <row r="2897" spans="1:29" x14ac:dyDescent="0.2">
      <c r="A2897" s="1" t="s">
        <v>2922</v>
      </c>
      <c r="B2897" s="1">
        <v>1</v>
      </c>
      <c r="C2897" s="2">
        <v>41149</v>
      </c>
      <c r="D2897" s="2">
        <v>41473</v>
      </c>
      <c r="E2897" s="2">
        <v>41483</v>
      </c>
      <c r="F2897" s="1">
        <v>43</v>
      </c>
      <c r="G2897" s="1">
        <v>2.3255813949999999</v>
      </c>
      <c r="H2897" s="1">
        <v>0</v>
      </c>
      <c r="I2897" s="1">
        <v>110.88</v>
      </c>
      <c r="J2897" s="1">
        <v>0.2</v>
      </c>
      <c r="K2897" s="1">
        <v>0</v>
      </c>
      <c r="L2897" s="1">
        <v>0</v>
      </c>
      <c r="M2897" s="1">
        <v>0</v>
      </c>
      <c r="N2897" s="7">
        <f t="shared" si="450"/>
        <v>0</v>
      </c>
      <c r="O2897" s="1">
        <v>0</v>
      </c>
      <c r="P2897" s="1" t="s">
        <v>26</v>
      </c>
      <c r="Q2897" s="1" t="s">
        <v>63</v>
      </c>
      <c r="R2897" s="10">
        <f>F2897*Part4Out!C$78+'relay test.csv'!H2897*Part4Out!C$79+'relay test.csv'!I2897*Part4Out!C$80+'relay test.csv'!J2897*Part4Out!C$81+'relay test.csv'!K2897*Part4Out!C$82+'relay test.csv'!L2897*Part4Out!C$83+'relay test.csv'!M2897*Part4Out!C$84+'relay test.csv'!N2897*Part4Out!C$85</f>
        <v>8.5888956088964488</v>
      </c>
      <c r="S2897" s="10">
        <f>(F2897*Part4Out!C$78+'relay test.csv'!H2897*Part4Out!C$79+'relay test.csv'!I2897*Part4Out!C$80+'relay test.csv'!J2897*Part4Out!C$81+'relay test.csv'!K2897*Part4Out!C$82+'relay test.csv'!L2897*Part4Out!C$83+'relay test.csv'!M2897*Part4Out!C$84+'relay test.csv'!N2897*Part4Out!C$85) +Part4Out!C$77</f>
        <v>5.9852603573311232</v>
      </c>
      <c r="T2897" s="10">
        <f t="shared" si="451"/>
        <v>397.52600658731109</v>
      </c>
      <c r="U2897" s="12">
        <f t="shared" si="452"/>
        <v>0.99749075346785199</v>
      </c>
      <c r="V2897" s="11">
        <f t="shared" si="453"/>
        <v>1</v>
      </c>
      <c r="W2897" s="11">
        <f t="shared" si="454"/>
        <v>1</v>
      </c>
      <c r="X2897" s="11">
        <f t="shared" si="455"/>
        <v>5371.6779649857326</v>
      </c>
      <c r="Y2897" s="12">
        <f t="shared" si="456"/>
        <v>0.99981387308033032</v>
      </c>
      <c r="Z2897" s="11">
        <f t="shared" si="457"/>
        <v>1</v>
      </c>
      <c r="AA2897" s="11">
        <f t="shared" si="458"/>
        <v>1</v>
      </c>
      <c r="AB2897" s="11">
        <f t="shared" si="459"/>
        <v>1</v>
      </c>
      <c r="AC2897" s="1" t="s">
        <v>2922</v>
      </c>
    </row>
    <row r="2898" spans="1:29" x14ac:dyDescent="0.2">
      <c r="A2898" s="1" t="s">
        <v>2923</v>
      </c>
      <c r="B2898" s="1">
        <v>1</v>
      </c>
      <c r="C2898" s="2">
        <v>41149</v>
      </c>
      <c r="D2898" s="2">
        <v>41142</v>
      </c>
      <c r="E2898" s="2">
        <v>41142</v>
      </c>
      <c r="F2898" s="1">
        <v>45</v>
      </c>
      <c r="G2898" s="1">
        <v>0</v>
      </c>
      <c r="H2898" s="1">
        <v>0</v>
      </c>
      <c r="I2898" s="1">
        <v>71.290000000000006</v>
      </c>
      <c r="J2898" s="1">
        <v>0</v>
      </c>
      <c r="K2898" s="1">
        <v>0</v>
      </c>
      <c r="L2898" s="1">
        <v>0</v>
      </c>
      <c r="M2898" s="1">
        <v>0</v>
      </c>
      <c r="N2898" s="7">
        <f t="shared" si="450"/>
        <v>0</v>
      </c>
      <c r="O2898" s="1">
        <v>0</v>
      </c>
      <c r="P2898" s="1" t="s">
        <v>36</v>
      </c>
      <c r="Q2898" s="1" t="s">
        <v>63</v>
      </c>
      <c r="R2898" s="10">
        <f>F2898*Part4Out!C$78+'relay test.csv'!H2898*Part4Out!C$79+'relay test.csv'!I2898*Part4Out!C$80+'relay test.csv'!J2898*Part4Out!C$81+'relay test.csv'!K2898*Part4Out!C$82+'relay test.csv'!L2898*Part4Out!C$83+'relay test.csv'!M2898*Part4Out!C$84+'relay test.csv'!N2898*Part4Out!C$85</f>
        <v>9.2697776286679172</v>
      </c>
      <c r="S2898" s="10">
        <f>(F2898*Part4Out!C$78+'relay test.csv'!H2898*Part4Out!C$79+'relay test.csv'!I2898*Part4Out!C$80+'relay test.csv'!J2898*Part4Out!C$81+'relay test.csv'!K2898*Part4Out!C$82+'relay test.csv'!L2898*Part4Out!C$83+'relay test.csv'!M2898*Part4Out!C$84+'relay test.csv'!N2898*Part4Out!C$85) +Part4Out!C$77</f>
        <v>6.6661423771025916</v>
      </c>
      <c r="T2898" s="10">
        <f t="shared" si="451"/>
        <v>785.36013014855507</v>
      </c>
      <c r="U2898" s="12">
        <f t="shared" si="452"/>
        <v>0.99872831802928375</v>
      </c>
      <c r="V2898" s="11">
        <f t="shared" si="453"/>
        <v>1</v>
      </c>
      <c r="W2898" s="11">
        <f t="shared" si="454"/>
        <v>1</v>
      </c>
      <c r="X2898" s="11">
        <f t="shared" si="455"/>
        <v>10612.391732340009</v>
      </c>
      <c r="Y2898" s="12">
        <f t="shared" si="456"/>
        <v>0.99990577941291348</v>
      </c>
      <c r="Z2898" s="11">
        <f t="shared" si="457"/>
        <v>1</v>
      </c>
      <c r="AA2898" s="11">
        <f t="shared" si="458"/>
        <v>1</v>
      </c>
      <c r="AB2898" s="11">
        <f t="shared" si="459"/>
        <v>1</v>
      </c>
      <c r="AC2898" s="1" t="s">
        <v>2923</v>
      </c>
    </row>
    <row r="2899" spans="1:29" x14ac:dyDescent="0.2">
      <c r="A2899" s="1" t="s">
        <v>2924</v>
      </c>
      <c r="B2899" s="1">
        <v>1</v>
      </c>
      <c r="C2899" s="2">
        <v>41426</v>
      </c>
      <c r="D2899" s="2">
        <v>41568</v>
      </c>
      <c r="E2899" s="2">
        <v>41568</v>
      </c>
      <c r="F2899" s="1">
        <v>43</v>
      </c>
      <c r="G2899" s="1">
        <v>2.3255813949999999</v>
      </c>
      <c r="H2899" s="1">
        <v>2.3255813949999999</v>
      </c>
      <c r="I2899" s="1">
        <v>52.55</v>
      </c>
      <c r="J2899" s="1">
        <v>0</v>
      </c>
      <c r="K2899" s="1">
        <v>1</v>
      </c>
      <c r="L2899" s="1">
        <v>0</v>
      </c>
      <c r="M2899" s="1">
        <v>0</v>
      </c>
      <c r="N2899" s="7">
        <f t="shared" si="450"/>
        <v>0</v>
      </c>
      <c r="O2899" s="1">
        <v>0</v>
      </c>
      <c r="P2899" s="1" t="s">
        <v>32</v>
      </c>
      <c r="Q2899" s="1" t="s">
        <v>63</v>
      </c>
      <c r="R2899" s="10">
        <f>F2899*Part4Out!C$78+'relay test.csv'!H2899*Part4Out!C$79+'relay test.csv'!I2899*Part4Out!C$80+'relay test.csv'!J2899*Part4Out!C$81+'relay test.csv'!K2899*Part4Out!C$82+'relay test.csv'!L2899*Part4Out!C$83+'relay test.csv'!M2899*Part4Out!C$84+'relay test.csv'!N2899*Part4Out!C$85</f>
        <v>9.4763216675934459</v>
      </c>
      <c r="S2899" s="10">
        <f>(F2899*Part4Out!C$78+'relay test.csv'!H2899*Part4Out!C$79+'relay test.csv'!I2899*Part4Out!C$80+'relay test.csv'!J2899*Part4Out!C$81+'relay test.csv'!K2899*Part4Out!C$82+'relay test.csv'!L2899*Part4Out!C$83+'relay test.csv'!M2899*Part4Out!C$84+'relay test.csv'!N2899*Part4Out!C$85) +Part4Out!C$77</f>
        <v>6.8726864160281202</v>
      </c>
      <c r="T2899" s="10">
        <f t="shared" si="451"/>
        <v>965.53892410563765</v>
      </c>
      <c r="U2899" s="12">
        <f t="shared" si="452"/>
        <v>0.99896538051902528</v>
      </c>
      <c r="V2899" s="11">
        <f t="shared" si="453"/>
        <v>1</v>
      </c>
      <c r="W2899" s="11">
        <f t="shared" si="454"/>
        <v>1</v>
      </c>
      <c r="X2899" s="11">
        <f t="shared" si="455"/>
        <v>13047.106546512519</v>
      </c>
      <c r="Y2899" s="12">
        <f t="shared" si="456"/>
        <v>0.99992336052771835</v>
      </c>
      <c r="Z2899" s="11">
        <f t="shared" si="457"/>
        <v>1</v>
      </c>
      <c r="AA2899" s="11">
        <f t="shared" si="458"/>
        <v>1</v>
      </c>
      <c r="AB2899" s="11">
        <f t="shared" si="459"/>
        <v>1</v>
      </c>
      <c r="AC2899" s="1" t="s">
        <v>2924</v>
      </c>
    </row>
    <row r="2900" spans="1:29" x14ac:dyDescent="0.2">
      <c r="A2900" s="1" t="s">
        <v>2925</v>
      </c>
      <c r="B2900" s="1">
        <v>1</v>
      </c>
      <c r="C2900" s="2">
        <v>40988</v>
      </c>
      <c r="D2900" s="2">
        <v>40990</v>
      </c>
      <c r="E2900" s="2">
        <v>40990</v>
      </c>
      <c r="F2900" s="1">
        <v>45</v>
      </c>
      <c r="G2900" s="1">
        <v>11.11111111</v>
      </c>
      <c r="H2900" s="1">
        <v>4.4444444440000002</v>
      </c>
      <c r="I2900" s="1">
        <v>31.19</v>
      </c>
      <c r="J2900" s="1">
        <v>0</v>
      </c>
      <c r="K2900" s="1">
        <v>0</v>
      </c>
      <c r="L2900" s="1">
        <v>0</v>
      </c>
      <c r="M2900" s="1">
        <v>0</v>
      </c>
      <c r="N2900" s="7">
        <f t="shared" si="450"/>
        <v>0</v>
      </c>
      <c r="O2900" s="1">
        <v>0</v>
      </c>
      <c r="P2900" s="1" t="s">
        <v>36</v>
      </c>
      <c r="Q2900" s="1" t="s">
        <v>24</v>
      </c>
      <c r="R2900" s="10">
        <f>F2900*Part4Out!C$78+'relay test.csv'!H2900*Part4Out!C$79+'relay test.csv'!I2900*Part4Out!C$80+'relay test.csv'!J2900*Part4Out!C$81+'relay test.csv'!K2900*Part4Out!C$82+'relay test.csv'!L2900*Part4Out!C$83+'relay test.csv'!M2900*Part4Out!C$84+'relay test.csv'!N2900*Part4Out!C$85</f>
        <v>9.4956734940834568</v>
      </c>
      <c r="S2900" s="10">
        <f>(F2900*Part4Out!C$78+'relay test.csv'!H2900*Part4Out!C$79+'relay test.csv'!I2900*Part4Out!C$80+'relay test.csv'!J2900*Part4Out!C$81+'relay test.csv'!K2900*Part4Out!C$82+'relay test.csv'!L2900*Part4Out!C$83+'relay test.csv'!M2900*Part4Out!C$84+'relay test.csv'!N2900*Part4Out!C$85) +Part4Out!C$77</f>
        <v>6.8920382425181312</v>
      </c>
      <c r="T2900" s="10">
        <f t="shared" si="451"/>
        <v>984.40583160408448</v>
      </c>
      <c r="U2900" s="12">
        <f t="shared" si="452"/>
        <v>0.99898518968740813</v>
      </c>
      <c r="V2900" s="11">
        <f t="shared" si="453"/>
        <v>1</v>
      </c>
      <c r="W2900" s="11">
        <f t="shared" si="454"/>
        <v>1</v>
      </c>
      <c r="X2900" s="11">
        <f t="shared" si="455"/>
        <v>13302.050750407192</v>
      </c>
      <c r="Y2900" s="12">
        <f t="shared" si="456"/>
        <v>0.99992482927271631</v>
      </c>
      <c r="Z2900" s="11">
        <f t="shared" si="457"/>
        <v>1</v>
      </c>
      <c r="AA2900" s="11">
        <f t="shared" si="458"/>
        <v>1</v>
      </c>
      <c r="AB2900" s="11">
        <f t="shared" si="459"/>
        <v>1</v>
      </c>
      <c r="AC2900" s="1" t="s">
        <v>2925</v>
      </c>
    </row>
    <row r="2901" spans="1:29" x14ac:dyDescent="0.2">
      <c r="A2901" s="1" t="s">
        <v>2926</v>
      </c>
      <c r="B2901" s="1">
        <v>0</v>
      </c>
      <c r="C2901" s="2">
        <v>40753</v>
      </c>
      <c r="D2901" s="2">
        <v>40770</v>
      </c>
      <c r="E2901" s="2">
        <v>40792</v>
      </c>
      <c r="F2901" s="1">
        <v>0</v>
      </c>
      <c r="G2901" s="1">
        <v>0</v>
      </c>
      <c r="H2901" s="1">
        <v>0</v>
      </c>
      <c r="I2901" s="1">
        <v>44.43</v>
      </c>
      <c r="J2901" s="1">
        <v>9.0909090909090898E-2</v>
      </c>
      <c r="K2901" s="1">
        <v>0</v>
      </c>
      <c r="L2901" s="1">
        <v>0</v>
      </c>
      <c r="M2901" s="1">
        <v>0</v>
      </c>
      <c r="N2901" s="7">
        <f t="shared" si="450"/>
        <v>0</v>
      </c>
      <c r="O2901" s="1">
        <v>0</v>
      </c>
      <c r="P2901" s="1" t="s">
        <v>36</v>
      </c>
      <c r="Q2901" s="1" t="s">
        <v>28</v>
      </c>
      <c r="R2901" s="10">
        <f>F2901*Part4Out!C$78+'relay test.csv'!H2901*Part4Out!C$79+'relay test.csv'!I2901*Part4Out!C$80+'relay test.csv'!J2901*Part4Out!C$81+'relay test.csv'!K2901*Part4Out!C$82+'relay test.csv'!L2901*Part4Out!C$83+'relay test.csv'!M2901*Part4Out!C$84+'relay test.csv'!N2901*Part4Out!C$85</f>
        <v>-0.20963728170143034</v>
      </c>
      <c r="S2901" s="10">
        <f>(F2901*Part4Out!C$78+'relay test.csv'!H2901*Part4Out!C$79+'relay test.csv'!I2901*Part4Out!C$80+'relay test.csv'!J2901*Part4Out!C$81+'relay test.csv'!K2901*Part4Out!C$82+'relay test.csv'!L2901*Part4Out!C$83+'relay test.csv'!M2901*Part4Out!C$84+'relay test.csv'!N2901*Part4Out!C$85) +Part4Out!C$77</f>
        <v>-2.8132725332667556</v>
      </c>
      <c r="T2901" s="10">
        <f t="shared" si="451"/>
        <v>6.0008291582463562E-2</v>
      </c>
      <c r="U2901" s="12">
        <f t="shared" si="452"/>
        <v>5.6611153006056653E-2</v>
      </c>
      <c r="V2901" s="11">
        <f t="shared" si="453"/>
        <v>0</v>
      </c>
      <c r="W2901" s="11">
        <f t="shared" si="454"/>
        <v>0</v>
      </c>
      <c r="X2901" s="11">
        <f t="shared" si="455"/>
        <v>0.81087831303726188</v>
      </c>
      <c r="Y2901" s="12">
        <f t="shared" si="456"/>
        <v>0.44778177926115387</v>
      </c>
      <c r="Z2901" s="11">
        <f t="shared" si="457"/>
        <v>0</v>
      </c>
      <c r="AA2901" s="11">
        <f t="shared" si="458"/>
        <v>0</v>
      </c>
      <c r="AB2901" s="11">
        <f t="shared" si="459"/>
        <v>0</v>
      </c>
      <c r="AC2901" s="1" t="s">
        <v>2926</v>
      </c>
    </row>
    <row r="2902" spans="1:29" x14ac:dyDescent="0.2">
      <c r="A2902" s="1" t="s">
        <v>2927</v>
      </c>
      <c r="B2902" s="1">
        <v>1</v>
      </c>
      <c r="C2902" s="2">
        <v>41248</v>
      </c>
      <c r="D2902" s="2">
        <v>41599</v>
      </c>
      <c r="E2902" s="2">
        <v>41629</v>
      </c>
      <c r="F2902" s="1">
        <v>41</v>
      </c>
      <c r="G2902" s="1">
        <v>65.853658539999998</v>
      </c>
      <c r="H2902" s="1">
        <v>9.7560975610000007</v>
      </c>
      <c r="I2902" s="1">
        <v>31.17</v>
      </c>
      <c r="J2902" s="1">
        <v>0.1</v>
      </c>
      <c r="K2902" s="1">
        <v>0</v>
      </c>
      <c r="L2902" s="1">
        <v>0</v>
      </c>
      <c r="M2902" s="1">
        <v>0</v>
      </c>
      <c r="N2902" s="7">
        <f t="shared" si="450"/>
        <v>0</v>
      </c>
      <c r="O2902" s="1">
        <v>0</v>
      </c>
      <c r="P2902" s="1" t="s">
        <v>36</v>
      </c>
      <c r="Q2902" s="1" t="s">
        <v>63</v>
      </c>
      <c r="R2902" s="10">
        <f>F2902*Part4Out!C$78+'relay test.csv'!H2902*Part4Out!C$79+'relay test.csv'!I2902*Part4Out!C$80+'relay test.csv'!J2902*Part4Out!C$81+'relay test.csv'!K2902*Part4Out!C$82+'relay test.csv'!L2902*Part4Out!C$83+'relay test.csv'!M2902*Part4Out!C$84+'relay test.csv'!N2902*Part4Out!C$85</f>
        <v>8.6922906666077377</v>
      </c>
      <c r="S2902" s="10">
        <f>(F2902*Part4Out!C$78+'relay test.csv'!H2902*Part4Out!C$79+'relay test.csv'!I2902*Part4Out!C$80+'relay test.csv'!J2902*Part4Out!C$81+'relay test.csv'!K2902*Part4Out!C$82+'relay test.csv'!L2902*Part4Out!C$83+'relay test.csv'!M2902*Part4Out!C$84+'relay test.csv'!N2902*Part4Out!C$85) +Part4Out!C$77</f>
        <v>6.0886554150424121</v>
      </c>
      <c r="T2902" s="10">
        <f t="shared" si="451"/>
        <v>440.82828140261239</v>
      </c>
      <c r="U2902" s="12">
        <f t="shared" si="452"/>
        <v>0.99773667725201876</v>
      </c>
      <c r="V2902" s="11">
        <f t="shared" si="453"/>
        <v>1</v>
      </c>
      <c r="W2902" s="11">
        <f t="shared" si="454"/>
        <v>1</v>
      </c>
      <c r="X2902" s="11">
        <f t="shared" si="455"/>
        <v>5956.8116961244568</v>
      </c>
      <c r="Y2902" s="12">
        <f t="shared" si="456"/>
        <v>0.99983215313759399</v>
      </c>
      <c r="Z2902" s="11">
        <f t="shared" si="457"/>
        <v>1</v>
      </c>
      <c r="AA2902" s="11">
        <f t="shared" si="458"/>
        <v>1</v>
      </c>
      <c r="AB2902" s="11">
        <f t="shared" si="459"/>
        <v>1</v>
      </c>
      <c r="AC2902" s="1" t="s">
        <v>2927</v>
      </c>
    </row>
    <row r="2903" spans="1:29" x14ac:dyDescent="0.2">
      <c r="A2903" s="1" t="s">
        <v>2928</v>
      </c>
      <c r="B2903" s="1">
        <v>1</v>
      </c>
      <c r="C2903" s="2">
        <v>40677</v>
      </c>
      <c r="D2903" s="2">
        <v>40686</v>
      </c>
      <c r="E2903" s="2">
        <v>40686</v>
      </c>
      <c r="F2903" s="1">
        <v>43</v>
      </c>
      <c r="G2903" s="1">
        <v>9.3023255809999998</v>
      </c>
      <c r="H2903" s="1">
        <v>2.3255813949999999</v>
      </c>
      <c r="I2903" s="1">
        <v>51.91</v>
      </c>
      <c r="J2903" s="1">
        <v>0</v>
      </c>
      <c r="K2903" s="1">
        <v>0</v>
      </c>
      <c r="L2903" s="1">
        <v>0</v>
      </c>
      <c r="M2903" s="1">
        <v>0</v>
      </c>
      <c r="N2903" s="7">
        <f t="shared" si="450"/>
        <v>0</v>
      </c>
      <c r="O2903" s="1">
        <v>0</v>
      </c>
      <c r="P2903" s="1" t="s">
        <v>32</v>
      </c>
      <c r="Q2903" s="1" t="s">
        <v>28</v>
      </c>
      <c r="R2903" s="10">
        <f>F2903*Part4Out!C$78+'relay test.csv'!H2903*Part4Out!C$79+'relay test.csv'!I2903*Part4Out!C$80+'relay test.csv'!J2903*Part4Out!C$81+'relay test.csv'!K2903*Part4Out!C$82+'relay test.csv'!L2903*Part4Out!C$83+'relay test.csv'!M2903*Part4Out!C$84+'relay test.csv'!N2903*Part4Out!C$85</f>
        <v>8.9593030238562488</v>
      </c>
      <c r="S2903" s="10">
        <f>(F2903*Part4Out!C$78+'relay test.csv'!H2903*Part4Out!C$79+'relay test.csv'!I2903*Part4Out!C$80+'relay test.csv'!J2903*Part4Out!C$81+'relay test.csv'!K2903*Part4Out!C$82+'relay test.csv'!L2903*Part4Out!C$83+'relay test.csv'!M2903*Part4Out!C$84+'relay test.csv'!N2903*Part4Out!C$85) +Part4Out!C$77</f>
        <v>6.3556677722909232</v>
      </c>
      <c r="T2903" s="10">
        <f t="shared" si="451"/>
        <v>575.74667999908877</v>
      </c>
      <c r="U2903" s="12">
        <f t="shared" si="452"/>
        <v>0.99826613652981655</v>
      </c>
      <c r="V2903" s="11">
        <f t="shared" si="453"/>
        <v>1</v>
      </c>
      <c r="W2903" s="11">
        <f t="shared" si="454"/>
        <v>1</v>
      </c>
      <c r="X2903" s="11">
        <f t="shared" si="455"/>
        <v>7779.9331442873099</v>
      </c>
      <c r="Y2903" s="12">
        <f t="shared" si="456"/>
        <v>0.99987148071041654</v>
      </c>
      <c r="Z2903" s="11">
        <f t="shared" si="457"/>
        <v>1</v>
      </c>
      <c r="AA2903" s="11">
        <f t="shared" si="458"/>
        <v>1</v>
      </c>
      <c r="AB2903" s="11">
        <f t="shared" si="459"/>
        <v>1</v>
      </c>
      <c r="AC2903" s="1" t="s">
        <v>2928</v>
      </c>
    </row>
    <row r="2904" spans="1:29" x14ac:dyDescent="0.2">
      <c r="A2904" s="1" t="s">
        <v>2929</v>
      </c>
      <c r="B2904" s="1">
        <v>1</v>
      </c>
      <c r="C2904" s="2">
        <v>41149</v>
      </c>
      <c r="D2904" s="2">
        <v>41110</v>
      </c>
      <c r="E2904" s="2">
        <v>41179</v>
      </c>
      <c r="F2904" s="1">
        <v>38</v>
      </c>
      <c r="G2904" s="1">
        <v>0</v>
      </c>
      <c r="H2904" s="1">
        <v>0</v>
      </c>
      <c r="I2904" s="1">
        <v>81.89</v>
      </c>
      <c r="J2904" s="1">
        <v>8.6956521739130405E-2</v>
      </c>
      <c r="K2904" s="1">
        <v>0</v>
      </c>
      <c r="L2904" s="1">
        <v>0</v>
      </c>
      <c r="M2904" s="1">
        <v>0</v>
      </c>
      <c r="N2904" s="7">
        <f t="shared" si="450"/>
        <v>1</v>
      </c>
      <c r="O2904" s="1">
        <v>0</v>
      </c>
      <c r="P2904" s="1" t="s">
        <v>160</v>
      </c>
      <c r="Q2904" s="1" t="s">
        <v>63</v>
      </c>
      <c r="R2904" s="10">
        <f>F2904*Part4Out!C$78+'relay test.csv'!H2904*Part4Out!C$79+'relay test.csv'!I2904*Part4Out!C$80+'relay test.csv'!J2904*Part4Out!C$81+'relay test.csv'!K2904*Part4Out!C$82+'relay test.csv'!L2904*Part4Out!C$83+'relay test.csv'!M2904*Part4Out!C$84+'relay test.csv'!N2904*Part4Out!C$85</f>
        <v>7.9641479687800079</v>
      </c>
      <c r="S2904" s="10">
        <f>(F2904*Part4Out!C$78+'relay test.csv'!H2904*Part4Out!C$79+'relay test.csv'!I2904*Part4Out!C$80+'relay test.csv'!J2904*Part4Out!C$81+'relay test.csv'!K2904*Part4Out!C$82+'relay test.csv'!L2904*Part4Out!C$83+'relay test.csv'!M2904*Part4Out!C$84+'relay test.csv'!N2904*Part4Out!C$85) +Part4Out!C$77</f>
        <v>5.3605127172146823</v>
      </c>
      <c r="T2904" s="10">
        <f t="shared" si="451"/>
        <v>212.83404215681747</v>
      </c>
      <c r="U2904" s="12">
        <f t="shared" si="452"/>
        <v>0.99532347614105976</v>
      </c>
      <c r="V2904" s="11">
        <f t="shared" si="453"/>
        <v>1</v>
      </c>
      <c r="W2904" s="11">
        <f t="shared" si="454"/>
        <v>1</v>
      </c>
      <c r="X2904" s="11">
        <f t="shared" si="455"/>
        <v>2875.9777109111378</v>
      </c>
      <c r="Y2904" s="12">
        <f t="shared" si="456"/>
        <v>0.99965241301793639</v>
      </c>
      <c r="Z2904" s="11">
        <f t="shared" si="457"/>
        <v>1</v>
      </c>
      <c r="AA2904" s="11">
        <f t="shared" si="458"/>
        <v>1</v>
      </c>
      <c r="AB2904" s="11">
        <f t="shared" si="459"/>
        <v>1</v>
      </c>
      <c r="AC2904" s="1" t="s">
        <v>2929</v>
      </c>
    </row>
    <row r="2905" spans="1:29" x14ac:dyDescent="0.2">
      <c r="A2905" s="1" t="s">
        <v>2930</v>
      </c>
      <c r="B2905" s="1">
        <v>1</v>
      </c>
      <c r="C2905" s="2">
        <v>40707</v>
      </c>
      <c r="D2905" s="2">
        <v>40707</v>
      </c>
      <c r="E2905" s="2">
        <v>40748</v>
      </c>
      <c r="F2905" s="1">
        <v>40</v>
      </c>
      <c r="G2905" s="1">
        <v>27.5</v>
      </c>
      <c r="H2905" s="1">
        <v>5</v>
      </c>
      <c r="I2905" s="1">
        <v>45</v>
      </c>
      <c r="J2905" s="1">
        <v>4.8780487804878099E-2</v>
      </c>
      <c r="K2905" s="1">
        <v>0</v>
      </c>
      <c r="L2905" s="1">
        <v>0</v>
      </c>
      <c r="M2905" s="1">
        <v>0</v>
      </c>
      <c r="N2905" s="7">
        <f t="shared" si="450"/>
        <v>0</v>
      </c>
      <c r="O2905" s="1">
        <v>0</v>
      </c>
      <c r="P2905" s="1" t="s">
        <v>32</v>
      </c>
      <c r="Q2905" s="1" t="s">
        <v>28</v>
      </c>
      <c r="R2905" s="10">
        <f>F2905*Part4Out!C$78+'relay test.csv'!H2905*Part4Out!C$79+'relay test.csv'!I2905*Part4Out!C$80+'relay test.csv'!J2905*Part4Out!C$81+'relay test.csv'!K2905*Part4Out!C$82+'relay test.csv'!L2905*Part4Out!C$83+'relay test.csv'!M2905*Part4Out!C$84+'relay test.csv'!N2905*Part4Out!C$85</f>
        <v>8.3712936816407826</v>
      </c>
      <c r="S2905" s="10">
        <f>(F2905*Part4Out!C$78+'relay test.csv'!H2905*Part4Out!C$79+'relay test.csv'!I2905*Part4Out!C$80+'relay test.csv'!J2905*Part4Out!C$81+'relay test.csv'!K2905*Part4Out!C$82+'relay test.csv'!L2905*Part4Out!C$83+'relay test.csv'!M2905*Part4Out!C$84+'relay test.csv'!N2905*Part4Out!C$85) +Part4Out!C$77</f>
        <v>5.767658430075457</v>
      </c>
      <c r="T2905" s="10">
        <f t="shared" si="451"/>
        <v>319.78804919356202</v>
      </c>
      <c r="U2905" s="12">
        <f t="shared" si="452"/>
        <v>0.99688267688739052</v>
      </c>
      <c r="V2905" s="11">
        <f t="shared" si="453"/>
        <v>1</v>
      </c>
      <c r="W2905" s="11">
        <f t="shared" si="454"/>
        <v>1</v>
      </c>
      <c r="X2905" s="11">
        <f t="shared" si="455"/>
        <v>4321.2227347483995</v>
      </c>
      <c r="Y2905" s="12">
        <f t="shared" si="456"/>
        <v>0.99976863755956846</v>
      </c>
      <c r="Z2905" s="11">
        <f t="shared" si="457"/>
        <v>1</v>
      </c>
      <c r="AA2905" s="11">
        <f t="shared" si="458"/>
        <v>1</v>
      </c>
      <c r="AB2905" s="11">
        <f t="shared" si="459"/>
        <v>1</v>
      </c>
      <c r="AC2905" s="1" t="s">
        <v>2930</v>
      </c>
    </row>
    <row r="2906" spans="1:29" x14ac:dyDescent="0.2">
      <c r="A2906" s="1" t="s">
        <v>2931</v>
      </c>
      <c r="B2906" s="1">
        <v>1</v>
      </c>
      <c r="C2906" s="2">
        <v>40739</v>
      </c>
      <c r="D2906" s="2">
        <v>40750</v>
      </c>
      <c r="E2906" s="2">
        <v>40808</v>
      </c>
      <c r="F2906" s="1">
        <v>40</v>
      </c>
      <c r="G2906" s="1">
        <v>30</v>
      </c>
      <c r="H2906" s="1">
        <v>0</v>
      </c>
      <c r="I2906" s="1">
        <v>93.77</v>
      </c>
      <c r="J2906" s="1">
        <v>3.4482758620689703E-2</v>
      </c>
      <c r="K2906" s="1">
        <v>0</v>
      </c>
      <c r="L2906" s="1">
        <v>0</v>
      </c>
      <c r="M2906" s="1">
        <v>0</v>
      </c>
      <c r="N2906" s="7">
        <f t="shared" si="450"/>
        <v>0</v>
      </c>
      <c r="O2906" s="1">
        <v>0</v>
      </c>
      <c r="P2906" s="1" t="s">
        <v>36</v>
      </c>
      <c r="Q2906" s="1" t="s">
        <v>24</v>
      </c>
      <c r="R2906" s="10">
        <f>F2906*Part4Out!C$78+'relay test.csv'!H2906*Part4Out!C$79+'relay test.csv'!I2906*Part4Out!C$80+'relay test.csv'!J2906*Part4Out!C$81+'relay test.csv'!K2906*Part4Out!C$82+'relay test.csv'!L2906*Part4Out!C$83+'relay test.csv'!M2906*Part4Out!C$84+'relay test.csv'!N2906*Part4Out!C$85</f>
        <v>8.112901566850967</v>
      </c>
      <c r="S2906" s="10">
        <f>(F2906*Part4Out!C$78+'relay test.csv'!H2906*Part4Out!C$79+'relay test.csv'!I2906*Part4Out!C$80+'relay test.csv'!J2906*Part4Out!C$81+'relay test.csv'!K2906*Part4Out!C$82+'relay test.csv'!L2906*Part4Out!C$83+'relay test.csv'!M2906*Part4Out!C$84+'relay test.csv'!N2906*Part4Out!C$85) +Part4Out!C$77</f>
        <v>5.5092663152856414</v>
      </c>
      <c r="T2906" s="10">
        <f t="shared" si="451"/>
        <v>246.96986256718546</v>
      </c>
      <c r="U2906" s="12">
        <f t="shared" si="452"/>
        <v>0.99596725186824242</v>
      </c>
      <c r="V2906" s="11">
        <f t="shared" si="453"/>
        <v>1</v>
      </c>
      <c r="W2906" s="11">
        <f t="shared" si="454"/>
        <v>1</v>
      </c>
      <c r="X2906" s="11">
        <f t="shared" si="455"/>
        <v>3337.2472411470421</v>
      </c>
      <c r="Y2906" s="12">
        <f t="shared" si="456"/>
        <v>0.9997004416007077</v>
      </c>
      <c r="Z2906" s="11">
        <f t="shared" si="457"/>
        <v>1</v>
      </c>
      <c r="AA2906" s="11">
        <f t="shared" si="458"/>
        <v>1</v>
      </c>
      <c r="AB2906" s="11">
        <f t="shared" si="459"/>
        <v>1</v>
      </c>
      <c r="AC2906" s="1" t="s">
        <v>2931</v>
      </c>
    </row>
    <row r="2907" spans="1:29" x14ac:dyDescent="0.2">
      <c r="A2907" s="1" t="s">
        <v>2932</v>
      </c>
      <c r="B2907" s="1">
        <v>1</v>
      </c>
      <c r="C2907" s="2">
        <v>41149</v>
      </c>
      <c r="D2907" s="2">
        <v>41116</v>
      </c>
      <c r="E2907" s="2">
        <v>41116</v>
      </c>
      <c r="F2907" s="1">
        <v>34</v>
      </c>
      <c r="G2907" s="1">
        <v>17.647058820000002</v>
      </c>
      <c r="H2907" s="1">
        <v>0</v>
      </c>
      <c r="I2907" s="1">
        <v>48</v>
      </c>
      <c r="J2907" s="1">
        <v>0</v>
      </c>
      <c r="K2907" s="1">
        <v>0</v>
      </c>
      <c r="L2907" s="1">
        <v>0</v>
      </c>
      <c r="M2907" s="1">
        <v>0</v>
      </c>
      <c r="N2907" s="7">
        <f t="shared" si="450"/>
        <v>1</v>
      </c>
      <c r="O2907" s="1">
        <v>0</v>
      </c>
      <c r="P2907" s="1" t="s">
        <v>160</v>
      </c>
      <c r="Q2907" s="1" t="s">
        <v>167</v>
      </c>
      <c r="R2907" s="10">
        <f>F2907*Part4Out!C$78+'relay test.csv'!H2907*Part4Out!C$79+'relay test.csv'!I2907*Part4Out!C$80+'relay test.csv'!J2907*Part4Out!C$81+'relay test.csv'!K2907*Part4Out!C$82+'relay test.csv'!L2907*Part4Out!C$83+'relay test.csv'!M2907*Part4Out!C$84+'relay test.csv'!N2907*Part4Out!C$85</f>
        <v>7.2884220988540918</v>
      </c>
      <c r="S2907" s="10">
        <f>(F2907*Part4Out!C$78+'relay test.csv'!H2907*Part4Out!C$79+'relay test.csv'!I2907*Part4Out!C$80+'relay test.csv'!J2907*Part4Out!C$81+'relay test.csv'!K2907*Part4Out!C$82+'relay test.csv'!L2907*Part4Out!C$83+'relay test.csv'!M2907*Part4Out!C$84+'relay test.csv'!N2907*Part4Out!C$85) +Part4Out!C$77</f>
        <v>4.6847868472887662</v>
      </c>
      <c r="T2907" s="10">
        <f t="shared" si="451"/>
        <v>108.28718814030071</v>
      </c>
      <c r="U2907" s="12">
        <f t="shared" si="452"/>
        <v>0.99084979660455519</v>
      </c>
      <c r="V2907" s="11">
        <f t="shared" si="453"/>
        <v>1</v>
      </c>
      <c r="W2907" s="11">
        <f t="shared" si="454"/>
        <v>1</v>
      </c>
      <c r="X2907" s="11">
        <f t="shared" si="455"/>
        <v>1463.2599950306872</v>
      </c>
      <c r="Y2907" s="12">
        <f t="shared" si="456"/>
        <v>0.99931706117534203</v>
      </c>
      <c r="Z2907" s="11">
        <f t="shared" si="457"/>
        <v>1</v>
      </c>
      <c r="AA2907" s="11">
        <f t="shared" si="458"/>
        <v>1</v>
      </c>
      <c r="AB2907" s="11">
        <f t="shared" si="459"/>
        <v>1</v>
      </c>
      <c r="AC2907" s="1" t="s">
        <v>2932</v>
      </c>
    </row>
    <row r="2908" spans="1:29" x14ac:dyDescent="0.2">
      <c r="A2908" s="1" t="s">
        <v>2933</v>
      </c>
      <c r="B2908" s="1">
        <v>0</v>
      </c>
      <c r="C2908" s="2">
        <v>40128</v>
      </c>
      <c r="D2908" s="2">
        <v>40217</v>
      </c>
      <c r="E2908" s="2">
        <v>40217</v>
      </c>
      <c r="F2908" s="1">
        <v>0</v>
      </c>
      <c r="G2908" s="1">
        <v>0</v>
      </c>
      <c r="H2908" s="1">
        <v>0</v>
      </c>
      <c r="I2908" s="1">
        <v>28.96</v>
      </c>
      <c r="J2908" s="1">
        <v>0</v>
      </c>
      <c r="K2908" s="1">
        <v>0</v>
      </c>
      <c r="L2908" s="1">
        <v>0</v>
      </c>
      <c r="M2908" s="1">
        <v>0</v>
      </c>
      <c r="N2908" s="7">
        <f t="shared" si="450"/>
        <v>0</v>
      </c>
      <c r="O2908" s="1">
        <v>0</v>
      </c>
      <c r="P2908" s="1" t="s">
        <v>26</v>
      </c>
      <c r="Q2908" s="1" t="s">
        <v>24</v>
      </c>
      <c r="R2908" s="10">
        <f>F2908*Part4Out!C$78+'relay test.csv'!H2908*Part4Out!C$79+'relay test.csv'!I2908*Part4Out!C$80+'relay test.csv'!J2908*Part4Out!C$81+'relay test.csv'!K2908*Part4Out!C$82+'relay test.csv'!L2908*Part4Out!C$83+'relay test.csv'!M2908*Part4Out!C$84+'relay test.csv'!N2908*Part4Out!C$85</f>
        <v>-0.10128293440759757</v>
      </c>
      <c r="S2908" s="10">
        <f>(F2908*Part4Out!C$78+'relay test.csv'!H2908*Part4Out!C$79+'relay test.csv'!I2908*Part4Out!C$80+'relay test.csv'!J2908*Part4Out!C$81+'relay test.csv'!K2908*Part4Out!C$82+'relay test.csv'!L2908*Part4Out!C$83+'relay test.csv'!M2908*Part4Out!C$84+'relay test.csv'!N2908*Part4Out!C$85) +Part4Out!C$77</f>
        <v>-2.7049181859729226</v>
      </c>
      <c r="T2908" s="10">
        <f t="shared" si="451"/>
        <v>6.6875795000885196E-2</v>
      </c>
      <c r="U2908" s="12">
        <f t="shared" si="452"/>
        <v>6.2683768170811033E-2</v>
      </c>
      <c r="V2908" s="11">
        <f t="shared" si="453"/>
        <v>0</v>
      </c>
      <c r="W2908" s="11">
        <f t="shared" si="454"/>
        <v>0</v>
      </c>
      <c r="X2908" s="11">
        <f t="shared" si="455"/>
        <v>0.90367731530605355</v>
      </c>
      <c r="Y2908" s="12">
        <f t="shared" si="456"/>
        <v>0.47470088971500385</v>
      </c>
      <c r="Z2908" s="11">
        <f t="shared" si="457"/>
        <v>0</v>
      </c>
      <c r="AA2908" s="11">
        <f t="shared" si="458"/>
        <v>0</v>
      </c>
      <c r="AB2908" s="11">
        <f t="shared" si="459"/>
        <v>0</v>
      </c>
      <c r="AC2908" s="1" t="s">
        <v>2933</v>
      </c>
    </row>
    <row r="2909" spans="1:29" x14ac:dyDescent="0.2">
      <c r="A2909" s="1" t="s">
        <v>2934</v>
      </c>
      <c r="B2909" s="1">
        <v>0</v>
      </c>
      <c r="C2909" s="2">
        <v>41446</v>
      </c>
      <c r="D2909" s="2">
        <v>41464</v>
      </c>
      <c r="E2909" s="2">
        <v>41464</v>
      </c>
      <c r="F2909" s="1">
        <v>25</v>
      </c>
      <c r="G2909" s="1">
        <v>4</v>
      </c>
      <c r="H2909" s="1">
        <v>0</v>
      </c>
      <c r="I2909" s="1">
        <v>47.2</v>
      </c>
      <c r="J2909" s="1">
        <v>0</v>
      </c>
      <c r="K2909" s="1">
        <v>1</v>
      </c>
      <c r="L2909" s="1">
        <v>0</v>
      </c>
      <c r="M2909" s="1">
        <v>0</v>
      </c>
      <c r="N2909" s="7">
        <f t="shared" si="450"/>
        <v>0</v>
      </c>
      <c r="O2909" s="1">
        <v>0</v>
      </c>
      <c r="P2909" s="1" t="s">
        <v>36</v>
      </c>
      <c r="Q2909" s="1" t="s">
        <v>24</v>
      </c>
      <c r="R2909" s="10">
        <f>F2909*Part4Out!C$78+'relay test.csv'!H2909*Part4Out!C$79+'relay test.csv'!I2909*Part4Out!C$80+'relay test.csv'!J2909*Part4Out!C$81+'relay test.csv'!K2909*Part4Out!C$82+'relay test.csv'!L2909*Part4Out!C$83+'relay test.csv'!M2909*Part4Out!C$84+'relay test.csv'!N2909*Part4Out!C$85</f>
        <v>5.6425730550575759</v>
      </c>
      <c r="S2909" s="10">
        <f>(F2909*Part4Out!C$78+'relay test.csv'!H2909*Part4Out!C$79+'relay test.csv'!I2909*Part4Out!C$80+'relay test.csv'!J2909*Part4Out!C$81+'relay test.csv'!K2909*Part4Out!C$82+'relay test.csv'!L2909*Part4Out!C$83+'relay test.csv'!M2909*Part4Out!C$84+'relay test.csv'!N2909*Part4Out!C$85) +Part4Out!C$77</f>
        <v>3.0389378034922507</v>
      </c>
      <c r="T2909" s="10">
        <f t="shared" si="451"/>
        <v>20.883049547850025</v>
      </c>
      <c r="U2909" s="12">
        <f t="shared" si="452"/>
        <v>0.954302530010117</v>
      </c>
      <c r="V2909" s="11">
        <f t="shared" si="453"/>
        <v>1</v>
      </c>
      <c r="W2909" s="11">
        <f t="shared" si="454"/>
        <v>0</v>
      </c>
      <c r="X2909" s="11">
        <f t="shared" si="455"/>
        <v>282.18787007398737</v>
      </c>
      <c r="Y2909" s="12">
        <f t="shared" si="456"/>
        <v>0.99646877530545808</v>
      </c>
      <c r="Z2909" s="11">
        <f t="shared" si="457"/>
        <v>1</v>
      </c>
      <c r="AA2909" s="11">
        <f t="shared" si="458"/>
        <v>0</v>
      </c>
      <c r="AB2909" s="11">
        <f t="shared" si="459"/>
        <v>0</v>
      </c>
      <c r="AC2909" s="1" t="s">
        <v>2934</v>
      </c>
    </row>
    <row r="2910" spans="1:29" x14ac:dyDescent="0.2">
      <c r="A2910" s="1" t="s">
        <v>2935</v>
      </c>
      <c r="B2910" s="1">
        <v>1</v>
      </c>
      <c r="C2910" s="2">
        <v>39873</v>
      </c>
      <c r="D2910" s="2">
        <v>39873</v>
      </c>
      <c r="E2910" s="2">
        <v>39873</v>
      </c>
      <c r="F2910" s="1">
        <v>16</v>
      </c>
      <c r="G2910" s="1">
        <v>0</v>
      </c>
      <c r="H2910" s="1">
        <v>0</v>
      </c>
      <c r="I2910" s="1">
        <v>20.22</v>
      </c>
      <c r="J2910" s="1">
        <v>0</v>
      </c>
      <c r="K2910" s="1">
        <v>0</v>
      </c>
      <c r="L2910" s="1">
        <v>0</v>
      </c>
      <c r="M2910" s="1">
        <v>0</v>
      </c>
      <c r="N2910" s="7">
        <f t="shared" si="450"/>
        <v>0</v>
      </c>
      <c r="O2910" s="1">
        <v>0</v>
      </c>
      <c r="P2910" s="1" t="s">
        <v>30</v>
      </c>
      <c r="Q2910" s="1" t="s">
        <v>24</v>
      </c>
      <c r="R2910" s="10">
        <f>F2910*Part4Out!C$78+'relay test.csv'!H2910*Part4Out!C$79+'relay test.csv'!I2910*Part4Out!C$80+'relay test.csv'!J2910*Part4Out!C$81+'relay test.csv'!K2910*Part4Out!C$82+'relay test.csv'!L2910*Part4Out!C$83+'relay test.csv'!M2910*Part4Out!C$84+'relay test.csv'!N2910*Part4Out!C$85</f>
        <v>3.3138537341196868</v>
      </c>
      <c r="S2910" s="10">
        <f>(F2910*Part4Out!C$78+'relay test.csv'!H2910*Part4Out!C$79+'relay test.csv'!I2910*Part4Out!C$80+'relay test.csv'!J2910*Part4Out!C$81+'relay test.csv'!K2910*Part4Out!C$82+'relay test.csv'!L2910*Part4Out!C$83+'relay test.csv'!M2910*Part4Out!C$84+'relay test.csv'!N2910*Part4Out!C$85) +Part4Out!C$77</f>
        <v>0.7102184825543616</v>
      </c>
      <c r="T2910" s="10">
        <f t="shared" si="451"/>
        <v>2.0344356988019312</v>
      </c>
      <c r="U2910" s="12">
        <f t="shared" si="452"/>
        <v>0.67044943466924534</v>
      </c>
      <c r="V2910" s="11">
        <f t="shared" si="453"/>
        <v>1</v>
      </c>
      <c r="W2910" s="11">
        <f t="shared" si="454"/>
        <v>1</v>
      </c>
      <c r="X2910" s="11">
        <f t="shared" si="455"/>
        <v>27.490864077679966</v>
      </c>
      <c r="Y2910" s="12">
        <f t="shared" si="456"/>
        <v>0.96490102942215039</v>
      </c>
      <c r="Z2910" s="11">
        <f t="shared" si="457"/>
        <v>1</v>
      </c>
      <c r="AA2910" s="11">
        <f t="shared" si="458"/>
        <v>1</v>
      </c>
      <c r="AB2910" s="11">
        <f t="shared" si="459"/>
        <v>1</v>
      </c>
      <c r="AC2910" s="1" t="s">
        <v>2935</v>
      </c>
    </row>
    <row r="2911" spans="1:29" x14ac:dyDescent="0.2">
      <c r="A2911" s="1" t="s">
        <v>2936</v>
      </c>
      <c r="B2911" s="1">
        <v>1</v>
      </c>
      <c r="C2911" s="2">
        <v>40713</v>
      </c>
      <c r="D2911" s="2">
        <v>40713</v>
      </c>
      <c r="E2911" s="2">
        <v>40713</v>
      </c>
      <c r="F2911" s="1">
        <v>45</v>
      </c>
      <c r="G2911" s="1">
        <v>2.2222222220000001</v>
      </c>
      <c r="H2911" s="1">
        <v>0</v>
      </c>
      <c r="I2911" s="1">
        <v>66.73</v>
      </c>
      <c r="J2911" s="1">
        <v>0</v>
      </c>
      <c r="K2911" s="1">
        <v>0</v>
      </c>
      <c r="L2911" s="1">
        <v>0</v>
      </c>
      <c r="M2911" s="1">
        <v>0</v>
      </c>
      <c r="N2911" s="7">
        <f t="shared" si="450"/>
        <v>0</v>
      </c>
      <c r="O2911" s="1">
        <v>0</v>
      </c>
      <c r="P2911" s="1" t="s">
        <v>30</v>
      </c>
      <c r="Q2911" s="1" t="s">
        <v>28</v>
      </c>
      <c r="R2911" s="10">
        <f>F2911*Part4Out!C$78+'relay test.csv'!H2911*Part4Out!C$79+'relay test.csv'!I2911*Part4Out!C$80+'relay test.csv'!J2911*Part4Out!C$81+'relay test.csv'!K2911*Part4Out!C$82+'relay test.csv'!L2911*Part4Out!C$83+'relay test.csv'!M2911*Part4Out!C$84+'relay test.csv'!N2911*Part4Out!C$85</f>
        <v>9.285725494030439</v>
      </c>
      <c r="S2911" s="10">
        <f>(F2911*Part4Out!C$78+'relay test.csv'!H2911*Part4Out!C$79+'relay test.csv'!I2911*Part4Out!C$80+'relay test.csv'!J2911*Part4Out!C$81+'relay test.csv'!K2911*Part4Out!C$82+'relay test.csv'!L2911*Part4Out!C$83+'relay test.csv'!M2911*Part4Out!C$84+'relay test.csv'!N2911*Part4Out!C$85) +Part4Out!C$77</f>
        <v>6.6820902424651134</v>
      </c>
      <c r="T2911" s="10">
        <f t="shared" si="451"/>
        <v>797.98535285663752</v>
      </c>
      <c r="U2911" s="12">
        <f t="shared" si="452"/>
        <v>0.9987484126005256</v>
      </c>
      <c r="V2911" s="11">
        <f t="shared" si="453"/>
        <v>1</v>
      </c>
      <c r="W2911" s="11">
        <f t="shared" si="454"/>
        <v>1</v>
      </c>
      <c r="X2911" s="11">
        <f t="shared" si="455"/>
        <v>10782.99347788681</v>
      </c>
      <c r="Y2911" s="12">
        <f t="shared" si="456"/>
        <v>0.99990726997359092</v>
      </c>
      <c r="Z2911" s="11">
        <f t="shared" si="457"/>
        <v>1</v>
      </c>
      <c r="AA2911" s="11">
        <f t="shared" si="458"/>
        <v>1</v>
      </c>
      <c r="AB2911" s="11">
        <f t="shared" si="459"/>
        <v>1</v>
      </c>
      <c r="AC2911" s="1" t="s">
        <v>2936</v>
      </c>
    </row>
    <row r="2912" spans="1:29" x14ac:dyDescent="0.2">
      <c r="A2912" s="1" t="s">
        <v>2937</v>
      </c>
      <c r="B2912" s="1">
        <v>1</v>
      </c>
      <c r="C2912" s="2">
        <v>41465</v>
      </c>
      <c r="D2912" s="2">
        <v>41477</v>
      </c>
      <c r="E2912" s="2">
        <v>41485</v>
      </c>
      <c r="F2912" s="1">
        <v>41</v>
      </c>
      <c r="G2912" s="1">
        <v>39.024390240000002</v>
      </c>
      <c r="H2912" s="1">
        <v>9.7560975610000007</v>
      </c>
      <c r="I2912" s="1">
        <v>54.35</v>
      </c>
      <c r="J2912" s="1">
        <v>0.25</v>
      </c>
      <c r="K2912" s="1">
        <v>1</v>
      </c>
      <c r="L2912" s="1">
        <v>0</v>
      </c>
      <c r="M2912" s="1">
        <v>0</v>
      </c>
      <c r="N2912" s="7">
        <f t="shared" si="450"/>
        <v>0</v>
      </c>
      <c r="O2912" s="1">
        <v>0</v>
      </c>
      <c r="P2912" s="1" t="s">
        <v>30</v>
      </c>
      <c r="Q2912" s="1" t="s">
        <v>63</v>
      </c>
      <c r="R2912" s="10">
        <f>F2912*Part4Out!C$78+'relay test.csv'!H2912*Part4Out!C$79+'relay test.csv'!I2912*Part4Out!C$80+'relay test.csv'!J2912*Part4Out!C$81+'relay test.csv'!K2912*Part4Out!C$82+'relay test.csv'!L2912*Part4Out!C$83+'relay test.csv'!M2912*Part4Out!C$84+'relay test.csv'!N2912*Part4Out!C$85</f>
        <v>9.0409659425819999</v>
      </c>
      <c r="S2912" s="10">
        <f>(F2912*Part4Out!C$78+'relay test.csv'!H2912*Part4Out!C$79+'relay test.csv'!I2912*Part4Out!C$80+'relay test.csv'!J2912*Part4Out!C$81+'relay test.csv'!K2912*Part4Out!C$82+'relay test.csv'!L2912*Part4Out!C$83+'relay test.csv'!M2912*Part4Out!C$84+'relay test.csv'!N2912*Part4Out!C$85) +Part4Out!C$77</f>
        <v>6.4373306910166743</v>
      </c>
      <c r="T2912" s="10">
        <f t="shared" si="451"/>
        <v>624.73695616935197</v>
      </c>
      <c r="U2912" s="12">
        <f t="shared" si="452"/>
        <v>0.99840188438585786</v>
      </c>
      <c r="V2912" s="11">
        <f t="shared" si="453"/>
        <v>1</v>
      </c>
      <c r="W2912" s="11">
        <f t="shared" si="454"/>
        <v>1</v>
      </c>
      <c r="X2912" s="11">
        <f t="shared" si="455"/>
        <v>8441.9275362053377</v>
      </c>
      <c r="Y2912" s="12">
        <f t="shared" si="456"/>
        <v>0.99988155767111442</v>
      </c>
      <c r="Z2912" s="11">
        <f t="shared" si="457"/>
        <v>1</v>
      </c>
      <c r="AA2912" s="11">
        <f t="shared" si="458"/>
        <v>1</v>
      </c>
      <c r="AB2912" s="11">
        <f t="shared" si="459"/>
        <v>1</v>
      </c>
      <c r="AC2912" s="1" t="s">
        <v>2937</v>
      </c>
    </row>
    <row r="2913" spans="1:29" x14ac:dyDescent="0.2">
      <c r="A2913" s="1" t="s">
        <v>2938</v>
      </c>
      <c r="B2913" s="1">
        <v>0</v>
      </c>
      <c r="C2913" s="2">
        <v>41465</v>
      </c>
      <c r="D2913" s="2">
        <v>41465</v>
      </c>
      <c r="E2913" s="2">
        <v>41465</v>
      </c>
      <c r="F2913" s="1">
        <v>16</v>
      </c>
      <c r="G2913" s="1">
        <v>56.25</v>
      </c>
      <c r="H2913" s="1">
        <v>6.25</v>
      </c>
      <c r="I2913" s="1">
        <v>41</v>
      </c>
      <c r="J2913" s="1">
        <v>0</v>
      </c>
      <c r="K2913" s="1">
        <v>1</v>
      </c>
      <c r="L2913" s="1">
        <v>0</v>
      </c>
      <c r="M2913" s="1">
        <v>0</v>
      </c>
      <c r="N2913" s="7">
        <f t="shared" si="450"/>
        <v>0</v>
      </c>
      <c r="O2913" s="1">
        <v>0</v>
      </c>
      <c r="P2913" s="1" t="s">
        <v>36</v>
      </c>
      <c r="Q2913" s="1" t="s">
        <v>63</v>
      </c>
      <c r="R2913" s="10">
        <f>F2913*Part4Out!C$78+'relay test.csv'!H2913*Part4Out!C$79+'relay test.csv'!I2913*Part4Out!C$80+'relay test.csv'!J2913*Part4Out!C$81+'relay test.csv'!K2913*Part4Out!C$82+'relay test.csv'!L2913*Part4Out!C$83+'relay test.csv'!M2913*Part4Out!C$84+'relay test.csv'!N2913*Part4Out!C$85</f>
        <v>3.8808849071161808</v>
      </c>
      <c r="S2913" s="10">
        <f>(F2913*Part4Out!C$78+'relay test.csv'!H2913*Part4Out!C$79+'relay test.csv'!I2913*Part4Out!C$80+'relay test.csv'!J2913*Part4Out!C$81+'relay test.csv'!K2913*Part4Out!C$82+'relay test.csv'!L2913*Part4Out!C$83+'relay test.csv'!M2913*Part4Out!C$84+'relay test.csv'!N2913*Part4Out!C$85) +Part4Out!C$77</f>
        <v>1.2772496555508557</v>
      </c>
      <c r="T2913" s="10">
        <f t="shared" si="451"/>
        <v>3.5867613182029365</v>
      </c>
      <c r="U2913" s="12">
        <f t="shared" si="452"/>
        <v>0.78198124327258567</v>
      </c>
      <c r="V2913" s="11">
        <f t="shared" si="453"/>
        <v>1</v>
      </c>
      <c r="W2913" s="11">
        <f t="shared" si="454"/>
        <v>0</v>
      </c>
      <c r="X2913" s="11">
        <f t="shared" si="455"/>
        <v>48.467084968998556</v>
      </c>
      <c r="Y2913" s="12">
        <f t="shared" si="456"/>
        <v>0.97978453752375527</v>
      </c>
      <c r="Z2913" s="11">
        <f t="shared" si="457"/>
        <v>1</v>
      </c>
      <c r="AA2913" s="11">
        <f t="shared" si="458"/>
        <v>0</v>
      </c>
      <c r="AB2913" s="11">
        <f t="shared" si="459"/>
        <v>0</v>
      </c>
      <c r="AC2913" s="1" t="s">
        <v>2938</v>
      </c>
    </row>
    <row r="2914" spans="1:29" x14ac:dyDescent="0.2">
      <c r="A2914" s="1" t="s">
        <v>2939</v>
      </c>
      <c r="B2914" s="1">
        <v>1</v>
      </c>
      <c r="C2914" s="2">
        <v>41465</v>
      </c>
      <c r="D2914" s="2">
        <v>41505</v>
      </c>
      <c r="E2914" s="2">
        <v>41505</v>
      </c>
      <c r="F2914" s="1">
        <v>41</v>
      </c>
      <c r="G2914" s="1">
        <v>0</v>
      </c>
      <c r="H2914" s="1">
        <v>0</v>
      </c>
      <c r="I2914" s="1">
        <v>110.15</v>
      </c>
      <c r="J2914" s="1">
        <v>0</v>
      </c>
      <c r="K2914" s="1">
        <v>1</v>
      </c>
      <c r="L2914" s="1">
        <v>0</v>
      </c>
      <c r="M2914" s="1">
        <v>0</v>
      </c>
      <c r="N2914" s="7">
        <f t="shared" si="450"/>
        <v>0</v>
      </c>
      <c r="O2914" s="1">
        <v>0</v>
      </c>
      <c r="P2914" s="1" t="s">
        <v>30</v>
      </c>
      <c r="Q2914" s="1" t="s">
        <v>24</v>
      </c>
      <c r="R2914" s="10">
        <f>F2914*Part4Out!C$78+'relay test.csv'!H2914*Part4Out!C$79+'relay test.csv'!I2914*Part4Out!C$80+'relay test.csv'!J2914*Part4Out!C$81+'relay test.csv'!K2914*Part4Out!C$82+'relay test.csv'!L2914*Part4Out!C$83+'relay test.csv'!M2914*Part4Out!C$84+'relay test.csv'!N2914*Part4Out!C$85</f>
        <v>8.8069854981815201</v>
      </c>
      <c r="S2914" s="10">
        <f>(F2914*Part4Out!C$78+'relay test.csv'!H2914*Part4Out!C$79+'relay test.csv'!I2914*Part4Out!C$80+'relay test.csv'!J2914*Part4Out!C$81+'relay test.csv'!K2914*Part4Out!C$82+'relay test.csv'!L2914*Part4Out!C$83+'relay test.csv'!M2914*Part4Out!C$84+'relay test.csv'!N2914*Part4Out!C$85) +Part4Out!C$77</f>
        <v>6.2033502466161945</v>
      </c>
      <c r="T2914" s="10">
        <f t="shared" si="451"/>
        <v>494.40264033675987</v>
      </c>
      <c r="U2914" s="12">
        <f t="shared" si="452"/>
        <v>0.99798143990649657</v>
      </c>
      <c r="V2914" s="11">
        <f t="shared" si="453"/>
        <v>1</v>
      </c>
      <c r="W2914" s="11">
        <f t="shared" si="454"/>
        <v>1</v>
      </c>
      <c r="X2914" s="11">
        <f t="shared" si="455"/>
        <v>6680.7497494995605</v>
      </c>
      <c r="Y2914" s="12">
        <f t="shared" si="456"/>
        <v>0.99985033860328654</v>
      </c>
      <c r="Z2914" s="11">
        <f t="shared" si="457"/>
        <v>1</v>
      </c>
      <c r="AA2914" s="11">
        <f t="shared" si="458"/>
        <v>1</v>
      </c>
      <c r="AB2914" s="11">
        <f t="shared" si="459"/>
        <v>1</v>
      </c>
      <c r="AC2914" s="1" t="s">
        <v>2939</v>
      </c>
    </row>
    <row r="2915" spans="1:29" x14ac:dyDescent="0.2">
      <c r="A2915" s="1" t="s">
        <v>2940</v>
      </c>
      <c r="B2915" s="1">
        <v>0</v>
      </c>
      <c r="C2915" s="2">
        <v>41465</v>
      </c>
      <c r="D2915" s="2">
        <v>41465</v>
      </c>
      <c r="E2915" s="2">
        <v>41498</v>
      </c>
      <c r="F2915" s="1">
        <v>0</v>
      </c>
      <c r="G2915" s="1">
        <v>0</v>
      </c>
      <c r="H2915" s="1">
        <v>0</v>
      </c>
      <c r="I2915" s="1">
        <v>111.53</v>
      </c>
      <c r="J2915" s="1">
        <v>6.0606060606060601E-2</v>
      </c>
      <c r="K2915" s="1">
        <v>1</v>
      </c>
      <c r="L2915" s="1">
        <v>0</v>
      </c>
      <c r="M2915" s="1">
        <v>0</v>
      </c>
      <c r="N2915" s="7">
        <f t="shared" si="450"/>
        <v>0</v>
      </c>
      <c r="O2915" s="1">
        <v>0</v>
      </c>
      <c r="P2915" s="1" t="s">
        <v>36</v>
      </c>
      <c r="Q2915" s="1" t="s">
        <v>24</v>
      </c>
      <c r="R2915" s="10">
        <f>F2915*Part4Out!C$78+'relay test.csv'!H2915*Part4Out!C$79+'relay test.csv'!I2915*Part4Out!C$80+'relay test.csv'!J2915*Part4Out!C$81+'relay test.csv'!K2915*Part4Out!C$82+'relay test.csv'!L2915*Part4Out!C$83+'relay test.csv'!M2915*Part4Out!C$84+'relay test.csv'!N2915*Part4Out!C$85</f>
        <v>9.3031723916029541E-2</v>
      </c>
      <c r="S2915" s="10">
        <f>(F2915*Part4Out!C$78+'relay test.csv'!H2915*Part4Out!C$79+'relay test.csv'!I2915*Part4Out!C$80+'relay test.csv'!J2915*Part4Out!C$81+'relay test.csv'!K2915*Part4Out!C$82+'relay test.csv'!L2915*Part4Out!C$83+'relay test.csv'!M2915*Part4Out!C$84+'relay test.csv'!N2915*Part4Out!C$85) +Part4Out!C$77</f>
        <v>-2.5106035276492955</v>
      </c>
      <c r="T2915" s="10">
        <f t="shared" si="451"/>
        <v>8.1219206409323369E-2</v>
      </c>
      <c r="U2915" s="12">
        <f t="shared" si="452"/>
        <v>7.5118168386083733E-2</v>
      </c>
      <c r="V2915" s="11">
        <f t="shared" si="453"/>
        <v>0</v>
      </c>
      <c r="W2915" s="11">
        <f t="shared" si="454"/>
        <v>0</v>
      </c>
      <c r="X2915" s="11">
        <f t="shared" si="455"/>
        <v>1.0974965516042696</v>
      </c>
      <c r="Y2915" s="12">
        <f t="shared" si="456"/>
        <v>0.52324117089243838</v>
      </c>
      <c r="Z2915" s="11">
        <f t="shared" si="457"/>
        <v>1</v>
      </c>
      <c r="AA2915" s="11">
        <f t="shared" si="458"/>
        <v>0</v>
      </c>
      <c r="AB2915" s="11">
        <f t="shared" si="459"/>
        <v>0</v>
      </c>
      <c r="AC2915" s="1" t="s">
        <v>2940</v>
      </c>
    </row>
    <row r="2916" spans="1:29" x14ac:dyDescent="0.2">
      <c r="A2916" s="1" t="s">
        <v>2941</v>
      </c>
      <c r="B2916" s="1">
        <v>1</v>
      </c>
      <c r="C2916" s="2">
        <v>41463</v>
      </c>
      <c r="D2916" s="2">
        <v>41463</v>
      </c>
      <c r="E2916" s="2">
        <v>41653</v>
      </c>
      <c r="F2916" s="1">
        <v>56</v>
      </c>
      <c r="G2916" s="1">
        <v>8.9285714289999998</v>
      </c>
      <c r="H2916" s="1">
        <v>0</v>
      </c>
      <c r="I2916" s="1">
        <v>52.39</v>
      </c>
      <c r="J2916" s="1">
        <v>0.13157894736842099</v>
      </c>
      <c r="K2916" s="1">
        <v>1</v>
      </c>
      <c r="L2916" s="1">
        <v>0</v>
      </c>
      <c r="M2916" s="1">
        <v>0</v>
      </c>
      <c r="N2916" s="7">
        <f t="shared" si="450"/>
        <v>0</v>
      </c>
      <c r="O2916" s="1">
        <v>0</v>
      </c>
      <c r="P2916" s="1" t="s">
        <v>30</v>
      </c>
      <c r="Q2916" s="1" t="s">
        <v>28</v>
      </c>
      <c r="R2916" s="10">
        <f>F2916*Part4Out!C$78+'relay test.csv'!H2916*Part4Out!C$79+'relay test.csv'!I2916*Part4Out!C$80+'relay test.csv'!J2916*Part4Out!C$81+'relay test.csv'!K2916*Part4Out!C$82+'relay test.csv'!L2916*Part4Out!C$83+'relay test.csv'!M2916*Part4Out!C$84+'relay test.csv'!N2916*Part4Out!C$85</f>
        <v>12.103505617310219</v>
      </c>
      <c r="S2916" s="10">
        <f>(F2916*Part4Out!C$78+'relay test.csv'!H2916*Part4Out!C$79+'relay test.csv'!I2916*Part4Out!C$80+'relay test.csv'!J2916*Part4Out!C$81+'relay test.csv'!K2916*Part4Out!C$82+'relay test.csv'!L2916*Part4Out!C$83+'relay test.csv'!M2916*Part4Out!C$84+'relay test.csv'!N2916*Part4Out!C$85) +Part4Out!C$77</f>
        <v>9.4998703657448935</v>
      </c>
      <c r="T2916" s="10">
        <f t="shared" si="451"/>
        <v>13357.995063676404</v>
      </c>
      <c r="U2916" s="12">
        <f t="shared" si="452"/>
        <v>0.99992514406995181</v>
      </c>
      <c r="V2916" s="11">
        <f t="shared" si="453"/>
        <v>1</v>
      </c>
      <c r="W2916" s="11">
        <f t="shared" si="454"/>
        <v>1</v>
      </c>
      <c r="X2916" s="11">
        <f t="shared" si="455"/>
        <v>180503.53071473519</v>
      </c>
      <c r="Y2916" s="12">
        <f t="shared" si="456"/>
        <v>0.99999445997285474</v>
      </c>
      <c r="Z2916" s="11">
        <f t="shared" si="457"/>
        <v>1</v>
      </c>
      <c r="AA2916" s="11">
        <f t="shared" si="458"/>
        <v>1</v>
      </c>
      <c r="AB2916" s="11">
        <f t="shared" si="459"/>
        <v>1</v>
      </c>
      <c r="AC2916" s="1" t="s">
        <v>2941</v>
      </c>
    </row>
    <row r="2917" spans="1:29" x14ac:dyDescent="0.2">
      <c r="A2917" s="1" t="s">
        <v>2942</v>
      </c>
      <c r="B2917" s="1">
        <v>1</v>
      </c>
      <c r="C2917" s="2">
        <v>41464</v>
      </c>
      <c r="D2917" s="2">
        <v>41464</v>
      </c>
      <c r="E2917" s="2">
        <v>41464</v>
      </c>
      <c r="F2917" s="1">
        <v>45</v>
      </c>
      <c r="G2917" s="1">
        <v>2.2222222220000001</v>
      </c>
      <c r="H2917" s="1">
        <v>0</v>
      </c>
      <c r="I2917" s="1">
        <v>60</v>
      </c>
      <c r="J2917" s="1">
        <v>0</v>
      </c>
      <c r="K2917" s="1">
        <v>1</v>
      </c>
      <c r="L2917" s="1">
        <v>0</v>
      </c>
      <c r="M2917" s="1">
        <v>0</v>
      </c>
      <c r="N2917" s="7">
        <f t="shared" si="450"/>
        <v>0</v>
      </c>
      <c r="O2917" s="1">
        <v>0</v>
      </c>
      <c r="P2917" s="1" t="s">
        <v>30</v>
      </c>
      <c r="Q2917" s="1" t="s">
        <v>63</v>
      </c>
      <c r="R2917" s="10">
        <f>F2917*Part4Out!C$78+'relay test.csv'!H2917*Part4Out!C$79+'relay test.csv'!I2917*Part4Out!C$80+'relay test.csv'!J2917*Part4Out!C$81+'relay test.csv'!K2917*Part4Out!C$82+'relay test.csv'!L2917*Part4Out!C$83+'relay test.csv'!M2917*Part4Out!C$84+'relay test.csv'!N2917*Part4Out!C$85</f>
        <v>9.828519525425925</v>
      </c>
      <c r="S2917" s="10">
        <f>(F2917*Part4Out!C$78+'relay test.csv'!H2917*Part4Out!C$79+'relay test.csv'!I2917*Part4Out!C$80+'relay test.csv'!J2917*Part4Out!C$81+'relay test.csv'!K2917*Part4Out!C$82+'relay test.csv'!L2917*Part4Out!C$83+'relay test.csv'!M2917*Part4Out!C$84+'relay test.csv'!N2917*Part4Out!C$85) +Part4Out!C$77</f>
        <v>7.2248842738605994</v>
      </c>
      <c r="T2917" s="10">
        <f t="shared" si="451"/>
        <v>1373.1796936490048</v>
      </c>
      <c r="U2917" s="12">
        <f t="shared" si="452"/>
        <v>0.99927229313268007</v>
      </c>
      <c r="V2917" s="11">
        <f t="shared" si="453"/>
        <v>1</v>
      </c>
      <c r="W2917" s="11">
        <f t="shared" si="454"/>
        <v>1</v>
      </c>
      <c r="X2917" s="11">
        <f t="shared" si="455"/>
        <v>18555.462988860127</v>
      </c>
      <c r="Y2917" s="12">
        <f t="shared" si="456"/>
        <v>0.99994611041982517</v>
      </c>
      <c r="Z2917" s="11">
        <f t="shared" si="457"/>
        <v>1</v>
      </c>
      <c r="AA2917" s="11">
        <f t="shared" si="458"/>
        <v>1</v>
      </c>
      <c r="AB2917" s="11">
        <f t="shared" si="459"/>
        <v>1</v>
      </c>
      <c r="AC2917" s="1" t="s">
        <v>2942</v>
      </c>
    </row>
    <row r="2918" spans="1:29" x14ac:dyDescent="0.2">
      <c r="A2918" s="1" t="s">
        <v>2943</v>
      </c>
      <c r="B2918" s="1">
        <v>1</v>
      </c>
      <c r="C2918" s="2">
        <v>41465</v>
      </c>
      <c r="D2918" s="2">
        <v>41530</v>
      </c>
      <c r="E2918" s="2">
        <v>41595</v>
      </c>
      <c r="F2918" s="1">
        <v>32</v>
      </c>
      <c r="G2918" s="1">
        <v>56.25</v>
      </c>
      <c r="H2918" s="1">
        <v>18.75</v>
      </c>
      <c r="I2918" s="1">
        <v>42.73</v>
      </c>
      <c r="J2918" s="1">
        <v>6.15384615384615E-2</v>
      </c>
      <c r="K2918" s="1">
        <v>1</v>
      </c>
      <c r="L2918" s="1">
        <v>0</v>
      </c>
      <c r="M2918" s="1">
        <v>0</v>
      </c>
      <c r="N2918" s="7">
        <f t="shared" si="450"/>
        <v>0</v>
      </c>
      <c r="O2918" s="1">
        <v>0</v>
      </c>
      <c r="P2918" s="1" t="s">
        <v>26</v>
      </c>
      <c r="Q2918" s="1" t="s">
        <v>28</v>
      </c>
      <c r="R2918" s="10">
        <f>F2918*Part4Out!C$78+'relay test.csv'!H2918*Part4Out!C$79+'relay test.csv'!I2918*Part4Out!C$80+'relay test.csv'!J2918*Part4Out!C$81+'relay test.csv'!K2918*Part4Out!C$82+'relay test.csv'!L2918*Part4Out!C$83+'relay test.csv'!M2918*Part4Out!C$84+'relay test.csv'!N2918*Part4Out!C$85</f>
        <v>7.4635788813739925</v>
      </c>
      <c r="S2918" s="10">
        <f>(F2918*Part4Out!C$78+'relay test.csv'!H2918*Part4Out!C$79+'relay test.csv'!I2918*Part4Out!C$80+'relay test.csv'!J2918*Part4Out!C$81+'relay test.csv'!K2918*Part4Out!C$82+'relay test.csv'!L2918*Part4Out!C$83+'relay test.csv'!M2918*Part4Out!C$84+'relay test.csv'!N2918*Part4Out!C$85) +Part4Out!C$77</f>
        <v>4.8599436298086669</v>
      </c>
      <c r="T2918" s="10">
        <f t="shared" si="451"/>
        <v>129.01692919340852</v>
      </c>
      <c r="U2918" s="12">
        <f t="shared" si="452"/>
        <v>0.99230869390468035</v>
      </c>
      <c r="V2918" s="11">
        <f t="shared" si="453"/>
        <v>1</v>
      </c>
      <c r="W2918" s="11">
        <f t="shared" si="454"/>
        <v>1</v>
      </c>
      <c r="X2918" s="11">
        <f t="shared" si="455"/>
        <v>1743.376242495322</v>
      </c>
      <c r="Y2918" s="12">
        <f t="shared" si="456"/>
        <v>0.99942672917938302</v>
      </c>
      <c r="Z2918" s="11">
        <f t="shared" si="457"/>
        <v>1</v>
      </c>
      <c r="AA2918" s="11">
        <f t="shared" si="458"/>
        <v>1</v>
      </c>
      <c r="AB2918" s="11">
        <f t="shared" si="459"/>
        <v>1</v>
      </c>
      <c r="AC2918" s="1" t="s">
        <v>2943</v>
      </c>
    </row>
    <row r="2919" spans="1:29" x14ac:dyDescent="0.2">
      <c r="A2919" s="1" t="s">
        <v>2944</v>
      </c>
      <c r="B2919" s="1">
        <v>1</v>
      </c>
      <c r="C2919" s="2">
        <v>41463</v>
      </c>
      <c r="D2919" s="2">
        <v>41645</v>
      </c>
      <c r="E2919" s="2">
        <v>41645</v>
      </c>
      <c r="F2919" s="1">
        <v>53</v>
      </c>
      <c r="G2919" s="1">
        <v>62.26415094</v>
      </c>
      <c r="H2919" s="1">
        <v>20.754716980000001</v>
      </c>
      <c r="I2919" s="1">
        <v>225.97</v>
      </c>
      <c r="J2919" s="1">
        <v>0</v>
      </c>
      <c r="K2919" s="1">
        <v>1</v>
      </c>
      <c r="L2919" s="1">
        <v>0</v>
      </c>
      <c r="M2919" s="1">
        <v>1</v>
      </c>
      <c r="N2919" s="7">
        <f t="shared" si="450"/>
        <v>0</v>
      </c>
      <c r="O2919" s="1">
        <v>0</v>
      </c>
      <c r="P2919" s="1" t="s">
        <v>32</v>
      </c>
      <c r="Q2919" s="1" t="s">
        <v>63</v>
      </c>
      <c r="R2919" s="10">
        <f>F2919*Part4Out!C$78+'relay test.csv'!H2919*Part4Out!C$79+'relay test.csv'!I2919*Part4Out!C$80+'relay test.csv'!J2919*Part4Out!C$81+'relay test.csv'!K2919*Part4Out!C$82+'relay test.csv'!L2919*Part4Out!C$83+'relay test.csv'!M2919*Part4Out!C$84+'relay test.csv'!N2919*Part4Out!C$85</f>
        <v>12.187441651276393</v>
      </c>
      <c r="S2919" s="10">
        <f>(F2919*Part4Out!C$78+'relay test.csv'!H2919*Part4Out!C$79+'relay test.csv'!I2919*Part4Out!C$80+'relay test.csv'!J2919*Part4Out!C$81+'relay test.csv'!K2919*Part4Out!C$82+'relay test.csv'!L2919*Part4Out!C$83+'relay test.csv'!M2919*Part4Out!C$84+'relay test.csv'!N2919*Part4Out!C$85) +Part4Out!C$77</f>
        <v>9.583806399711067</v>
      </c>
      <c r="T2919" s="10">
        <f t="shared" si="451"/>
        <v>14527.612091162075</v>
      </c>
      <c r="U2919" s="12">
        <f t="shared" si="452"/>
        <v>0.99993117030080192</v>
      </c>
      <c r="V2919" s="11">
        <f t="shared" si="453"/>
        <v>1</v>
      </c>
      <c r="W2919" s="11">
        <f t="shared" si="454"/>
        <v>1</v>
      </c>
      <c r="X2919" s="11">
        <f t="shared" si="455"/>
        <v>196308.29797500488</v>
      </c>
      <c r="Y2919" s="12">
        <f t="shared" si="456"/>
        <v>0.9999949059977784</v>
      </c>
      <c r="Z2919" s="11">
        <f t="shared" si="457"/>
        <v>1</v>
      </c>
      <c r="AA2919" s="11">
        <f t="shared" si="458"/>
        <v>1</v>
      </c>
      <c r="AB2919" s="11">
        <f t="shared" si="459"/>
        <v>1</v>
      </c>
      <c r="AC2919" s="1" t="s">
        <v>2944</v>
      </c>
    </row>
    <row r="2920" spans="1:29" x14ac:dyDescent="0.2">
      <c r="A2920" s="1" t="s">
        <v>2945</v>
      </c>
      <c r="B2920" s="1">
        <v>1</v>
      </c>
      <c r="C2920" s="2">
        <v>41463</v>
      </c>
      <c r="D2920" s="2">
        <v>41463</v>
      </c>
      <c r="E2920" s="2">
        <v>41463</v>
      </c>
      <c r="F2920" s="1">
        <v>45</v>
      </c>
      <c r="G2920" s="1">
        <v>0</v>
      </c>
      <c r="H2920" s="1">
        <v>0</v>
      </c>
      <c r="I2920" s="1">
        <v>72.47</v>
      </c>
      <c r="J2920" s="1">
        <v>0</v>
      </c>
      <c r="K2920" s="1">
        <v>1</v>
      </c>
      <c r="L2920" s="1">
        <v>0</v>
      </c>
      <c r="M2920" s="1">
        <v>0</v>
      </c>
      <c r="N2920" s="7">
        <f t="shared" si="450"/>
        <v>0</v>
      </c>
      <c r="O2920" s="1">
        <v>0</v>
      </c>
      <c r="P2920" s="1" t="s">
        <v>36</v>
      </c>
      <c r="Q2920" s="1" t="s">
        <v>24</v>
      </c>
      <c r="R2920" s="10">
        <f>F2920*Part4Out!C$78+'relay test.csv'!H2920*Part4Out!C$79+'relay test.csv'!I2920*Part4Out!C$80+'relay test.csv'!J2920*Part4Out!C$81+'relay test.csv'!K2920*Part4Out!C$82+'relay test.csv'!L2920*Part4Out!C$83+'relay test.csv'!M2920*Part4Out!C$84+'relay test.csv'!N2920*Part4Out!C$85</f>
        <v>9.7849077094016597</v>
      </c>
      <c r="S2920" s="10">
        <f>(F2920*Part4Out!C$78+'relay test.csv'!H2920*Part4Out!C$79+'relay test.csv'!I2920*Part4Out!C$80+'relay test.csv'!J2920*Part4Out!C$81+'relay test.csv'!K2920*Part4Out!C$82+'relay test.csv'!L2920*Part4Out!C$83+'relay test.csv'!M2920*Part4Out!C$84+'relay test.csv'!N2920*Part4Out!C$85) +Part4Out!C$77</f>
        <v>7.1812724578363341</v>
      </c>
      <c r="T2920" s="10">
        <f t="shared" si="451"/>
        <v>1314.5799419952386</v>
      </c>
      <c r="U2920" s="12">
        <f t="shared" si="452"/>
        <v>0.99923987895522082</v>
      </c>
      <c r="V2920" s="11">
        <f t="shared" si="453"/>
        <v>1</v>
      </c>
      <c r="W2920" s="11">
        <f t="shared" si="454"/>
        <v>1</v>
      </c>
      <c r="X2920" s="11">
        <f t="shared" si="455"/>
        <v>17763.617953576795</v>
      </c>
      <c r="Y2920" s="12">
        <f t="shared" si="456"/>
        <v>0.99994370833064838</v>
      </c>
      <c r="Z2920" s="11">
        <f t="shared" si="457"/>
        <v>1</v>
      </c>
      <c r="AA2920" s="11">
        <f t="shared" si="458"/>
        <v>1</v>
      </c>
      <c r="AB2920" s="11">
        <f t="shared" si="459"/>
        <v>1</v>
      </c>
      <c r="AC2920" s="1" t="s">
        <v>2945</v>
      </c>
    </row>
    <row r="2921" spans="1:29" x14ac:dyDescent="0.2">
      <c r="A2921" s="1" t="s">
        <v>2946</v>
      </c>
      <c r="B2921" s="1">
        <v>1</v>
      </c>
      <c r="C2921" s="2">
        <v>41464</v>
      </c>
      <c r="D2921" s="2">
        <v>41469</v>
      </c>
      <c r="E2921" s="2">
        <v>41469</v>
      </c>
      <c r="F2921" s="1">
        <v>44</v>
      </c>
      <c r="G2921" s="1">
        <v>0</v>
      </c>
      <c r="H2921" s="1">
        <v>0</v>
      </c>
      <c r="I2921" s="1">
        <v>94.21</v>
      </c>
      <c r="J2921" s="1">
        <v>0</v>
      </c>
      <c r="K2921" s="1">
        <v>1</v>
      </c>
      <c r="L2921" s="1">
        <v>0</v>
      </c>
      <c r="M2921" s="1">
        <v>0</v>
      </c>
      <c r="N2921" s="7">
        <f t="shared" si="450"/>
        <v>0</v>
      </c>
      <c r="O2921" s="1">
        <v>0</v>
      </c>
      <c r="P2921" s="1" t="s">
        <v>26</v>
      </c>
      <c r="Q2921" s="1" t="s">
        <v>28</v>
      </c>
      <c r="R2921" s="10">
        <f>F2921*Part4Out!C$78+'relay test.csv'!H2921*Part4Out!C$79+'relay test.csv'!I2921*Part4Out!C$80+'relay test.csv'!J2921*Part4Out!C$81+'relay test.csv'!K2921*Part4Out!C$82+'relay test.csv'!L2921*Part4Out!C$83+'relay test.csv'!M2921*Part4Out!C$84+'relay test.csv'!N2921*Part4Out!C$85</f>
        <v>9.4973399414066542</v>
      </c>
      <c r="S2921" s="10">
        <f>(F2921*Part4Out!C$78+'relay test.csv'!H2921*Part4Out!C$79+'relay test.csv'!I2921*Part4Out!C$80+'relay test.csv'!J2921*Part4Out!C$81+'relay test.csv'!K2921*Part4Out!C$82+'relay test.csv'!L2921*Part4Out!C$83+'relay test.csv'!M2921*Part4Out!C$84+'relay test.csv'!N2921*Part4Out!C$85) +Part4Out!C$77</f>
        <v>6.8937046898413286</v>
      </c>
      <c r="T2921" s="10">
        <f t="shared" si="451"/>
        <v>986.04765969716357</v>
      </c>
      <c r="U2921" s="12">
        <f t="shared" si="452"/>
        <v>0.99898687769513905</v>
      </c>
      <c r="V2921" s="11">
        <f t="shared" si="453"/>
        <v>1</v>
      </c>
      <c r="W2921" s="11">
        <f t="shared" si="454"/>
        <v>1</v>
      </c>
      <c r="X2921" s="11">
        <f t="shared" si="455"/>
        <v>13324.236397745339</v>
      </c>
      <c r="Y2921" s="12">
        <f t="shared" si="456"/>
        <v>0.9999249544270622</v>
      </c>
      <c r="Z2921" s="11">
        <f t="shared" si="457"/>
        <v>1</v>
      </c>
      <c r="AA2921" s="11">
        <f t="shared" si="458"/>
        <v>1</v>
      </c>
      <c r="AB2921" s="11">
        <f t="shared" si="459"/>
        <v>1</v>
      </c>
      <c r="AC2921" s="1" t="s">
        <v>2946</v>
      </c>
    </row>
    <row r="2922" spans="1:29" x14ac:dyDescent="0.2">
      <c r="A2922" s="1" t="s">
        <v>2947</v>
      </c>
      <c r="B2922" s="1">
        <v>1</v>
      </c>
      <c r="C2922" s="2">
        <v>41463</v>
      </c>
      <c r="D2922" s="2">
        <v>41538</v>
      </c>
      <c r="E2922" s="2">
        <v>41658</v>
      </c>
      <c r="F2922" s="1">
        <v>45</v>
      </c>
      <c r="G2922" s="1">
        <v>15.55555556</v>
      </c>
      <c r="H2922" s="1">
        <v>4.4444444440000002</v>
      </c>
      <c r="I2922" s="1">
        <v>53.39</v>
      </c>
      <c r="J2922" s="1">
        <v>5.83333333333333E-2</v>
      </c>
      <c r="K2922" s="1">
        <v>1</v>
      </c>
      <c r="L2922" s="1">
        <v>0</v>
      </c>
      <c r="M2922" s="1">
        <v>0</v>
      </c>
      <c r="N2922" s="7">
        <f t="shared" si="450"/>
        <v>0</v>
      </c>
      <c r="O2922" s="1">
        <v>0</v>
      </c>
      <c r="P2922" s="1" t="s">
        <v>36</v>
      </c>
      <c r="Q2922" s="1" t="s">
        <v>24</v>
      </c>
      <c r="R2922" s="10">
        <f>F2922*Part4Out!C$78+'relay test.csv'!H2922*Part4Out!C$79+'relay test.csv'!I2922*Part4Out!C$80+'relay test.csv'!J2922*Part4Out!C$81+'relay test.csv'!K2922*Part4Out!C$82+'relay test.csv'!L2922*Part4Out!C$83+'relay test.csv'!M2922*Part4Out!C$84+'relay test.csv'!N2922*Part4Out!C$85</f>
        <v>9.9024787643803318</v>
      </c>
      <c r="S2922" s="10">
        <f>(F2922*Part4Out!C$78+'relay test.csv'!H2922*Part4Out!C$79+'relay test.csv'!I2922*Part4Out!C$80+'relay test.csv'!J2922*Part4Out!C$81+'relay test.csv'!K2922*Part4Out!C$82+'relay test.csv'!L2922*Part4Out!C$83+'relay test.csv'!M2922*Part4Out!C$84+'relay test.csv'!N2922*Part4Out!C$85) +Part4Out!C$77</f>
        <v>7.2988435128150062</v>
      </c>
      <c r="T2922" s="10">
        <f t="shared" si="451"/>
        <v>1478.5889692297474</v>
      </c>
      <c r="U2922" s="12">
        <f t="shared" si="452"/>
        <v>0.99932413662118569</v>
      </c>
      <c r="V2922" s="11">
        <f t="shared" si="453"/>
        <v>1</v>
      </c>
      <c r="W2922" s="11">
        <f t="shared" si="454"/>
        <v>1</v>
      </c>
      <c r="X2922" s="11">
        <f t="shared" si="455"/>
        <v>19979.834409998381</v>
      </c>
      <c r="Y2922" s="12">
        <f t="shared" si="456"/>
        <v>0.99994995204006598</v>
      </c>
      <c r="Z2922" s="11">
        <f t="shared" si="457"/>
        <v>1</v>
      </c>
      <c r="AA2922" s="11">
        <f t="shared" si="458"/>
        <v>1</v>
      </c>
      <c r="AB2922" s="11">
        <f t="shared" si="459"/>
        <v>1</v>
      </c>
      <c r="AC2922" s="1" t="s">
        <v>2947</v>
      </c>
    </row>
    <row r="2923" spans="1:29" x14ac:dyDescent="0.2">
      <c r="A2923" s="1" t="s">
        <v>2948</v>
      </c>
      <c r="B2923" s="1">
        <v>1</v>
      </c>
      <c r="C2923" s="2">
        <v>41428</v>
      </c>
      <c r="D2923" s="2">
        <v>41463</v>
      </c>
      <c r="E2923" s="2">
        <v>41463</v>
      </c>
      <c r="F2923" s="1">
        <v>45</v>
      </c>
      <c r="G2923" s="1">
        <v>0</v>
      </c>
      <c r="H2923" s="1">
        <v>0</v>
      </c>
      <c r="I2923" s="1">
        <v>51.09</v>
      </c>
      <c r="J2923" s="1">
        <v>0</v>
      </c>
      <c r="K2923" s="1">
        <v>1</v>
      </c>
      <c r="L2923" s="1">
        <v>0</v>
      </c>
      <c r="M2923" s="1">
        <v>0</v>
      </c>
      <c r="N2923" s="7">
        <f t="shared" si="450"/>
        <v>0</v>
      </c>
      <c r="O2923" s="1">
        <v>0</v>
      </c>
      <c r="P2923" s="1" t="s">
        <v>36</v>
      </c>
      <c r="Q2923" s="1" t="s">
        <v>28</v>
      </c>
      <c r="R2923" s="10">
        <f>F2923*Part4Out!C$78+'relay test.csv'!H2923*Part4Out!C$79+'relay test.csv'!I2923*Part4Out!C$80+'relay test.csv'!J2923*Part4Out!C$81+'relay test.csv'!K2923*Part4Out!C$82+'relay test.csv'!L2923*Part4Out!C$83+'relay test.csv'!M2923*Part4Out!C$84+'relay test.csv'!N2923*Part4Out!C$85</f>
        <v>9.8596808149829585</v>
      </c>
      <c r="S2923" s="10">
        <f>(F2923*Part4Out!C$78+'relay test.csv'!H2923*Part4Out!C$79+'relay test.csv'!I2923*Part4Out!C$80+'relay test.csv'!J2923*Part4Out!C$81+'relay test.csv'!K2923*Part4Out!C$82+'relay test.csv'!L2923*Part4Out!C$83+'relay test.csv'!M2923*Part4Out!C$84+'relay test.csv'!N2923*Part4Out!C$85) +Part4Out!C$77</f>
        <v>7.2560455634176328</v>
      </c>
      <c r="T2923" s="10">
        <f t="shared" si="451"/>
        <v>1416.6434195943875</v>
      </c>
      <c r="U2923" s="12">
        <f t="shared" si="452"/>
        <v>0.99929460399831282</v>
      </c>
      <c r="V2923" s="11">
        <f t="shared" si="453"/>
        <v>1</v>
      </c>
      <c r="W2923" s="11">
        <f t="shared" si="454"/>
        <v>1</v>
      </c>
      <c r="X2923" s="11">
        <f t="shared" si="455"/>
        <v>19142.778372176341</v>
      </c>
      <c r="Y2923" s="12">
        <f t="shared" si="456"/>
        <v>0.99994776370784499</v>
      </c>
      <c r="Z2923" s="11">
        <f t="shared" si="457"/>
        <v>1</v>
      </c>
      <c r="AA2923" s="11">
        <f t="shared" si="458"/>
        <v>1</v>
      </c>
      <c r="AB2923" s="11">
        <f t="shared" si="459"/>
        <v>1</v>
      </c>
      <c r="AC2923" s="1" t="s">
        <v>2948</v>
      </c>
    </row>
    <row r="2924" spans="1:29" x14ac:dyDescent="0.2">
      <c r="A2924" s="1" t="s">
        <v>2949</v>
      </c>
      <c r="B2924" s="1">
        <v>1</v>
      </c>
      <c r="C2924" s="2">
        <v>41464</v>
      </c>
      <c r="D2924" s="2">
        <v>41464</v>
      </c>
      <c r="E2924" s="2">
        <v>41464</v>
      </c>
      <c r="F2924" s="1">
        <v>42</v>
      </c>
      <c r="G2924" s="1">
        <v>7.1428571429999996</v>
      </c>
      <c r="H2924" s="1">
        <v>0</v>
      </c>
      <c r="I2924" s="1">
        <v>145.13</v>
      </c>
      <c r="J2924" s="1">
        <v>0</v>
      </c>
      <c r="K2924" s="1">
        <v>1</v>
      </c>
      <c r="L2924" s="1">
        <v>0</v>
      </c>
      <c r="M2924" s="1">
        <v>0</v>
      </c>
      <c r="N2924" s="7">
        <f t="shared" si="450"/>
        <v>0</v>
      </c>
      <c r="O2924" s="1">
        <v>0</v>
      </c>
      <c r="P2924" s="1" t="s">
        <v>30</v>
      </c>
      <c r="Q2924" s="1" t="s">
        <v>63</v>
      </c>
      <c r="R2924" s="10">
        <f>F2924*Part4Out!C$78+'relay test.csv'!H2924*Part4Out!C$79+'relay test.csv'!I2924*Part4Out!C$80+'relay test.csv'!J2924*Part4Out!C$81+'relay test.csv'!K2924*Part4Out!C$82+'relay test.csv'!L2924*Part4Out!C$83+'relay test.csv'!M2924*Part4Out!C$84+'relay test.csv'!N2924*Part4Out!C$85</f>
        <v>8.8961842040356807</v>
      </c>
      <c r="S2924" s="10">
        <f>(F2924*Part4Out!C$78+'relay test.csv'!H2924*Part4Out!C$79+'relay test.csv'!I2924*Part4Out!C$80+'relay test.csv'!J2924*Part4Out!C$81+'relay test.csv'!K2924*Part4Out!C$82+'relay test.csv'!L2924*Part4Out!C$83+'relay test.csv'!M2924*Part4Out!C$84+'relay test.csv'!N2924*Part4Out!C$85) +Part4Out!C$77</f>
        <v>6.2925489524703551</v>
      </c>
      <c r="T2924" s="10">
        <f t="shared" si="451"/>
        <v>540.52935826618091</v>
      </c>
      <c r="U2924" s="12">
        <f t="shared" si="452"/>
        <v>0.99815337804915749</v>
      </c>
      <c r="V2924" s="11">
        <f t="shared" si="453"/>
        <v>1</v>
      </c>
      <c r="W2924" s="11">
        <f t="shared" si="454"/>
        <v>1</v>
      </c>
      <c r="X2924" s="11">
        <f t="shared" si="455"/>
        <v>7304.0495341494043</v>
      </c>
      <c r="Y2924" s="12">
        <f t="shared" si="456"/>
        <v>0.99986310838888559</v>
      </c>
      <c r="Z2924" s="11">
        <f t="shared" si="457"/>
        <v>1</v>
      </c>
      <c r="AA2924" s="11">
        <f t="shared" si="458"/>
        <v>1</v>
      </c>
      <c r="AB2924" s="11">
        <f t="shared" si="459"/>
        <v>1</v>
      </c>
      <c r="AC2924" s="1" t="s">
        <v>2949</v>
      </c>
    </row>
    <row r="2925" spans="1:29" x14ac:dyDescent="0.2">
      <c r="A2925" s="1" t="s">
        <v>2950</v>
      </c>
      <c r="B2925" s="1">
        <v>1</v>
      </c>
      <c r="C2925" s="2">
        <v>41463</v>
      </c>
      <c r="D2925" s="2">
        <v>41465</v>
      </c>
      <c r="E2925" s="2">
        <v>41595</v>
      </c>
      <c r="F2925" s="1">
        <v>45</v>
      </c>
      <c r="G2925" s="1">
        <v>55.555555560000002</v>
      </c>
      <c r="H2925" s="1">
        <v>6.6666666670000003</v>
      </c>
      <c r="I2925" s="1">
        <v>61.82</v>
      </c>
      <c r="J2925" s="1">
        <v>2.3076923076923099E-2</v>
      </c>
      <c r="K2925" s="1">
        <v>1</v>
      </c>
      <c r="L2925" s="1">
        <v>0</v>
      </c>
      <c r="M2925" s="1">
        <v>0</v>
      </c>
      <c r="N2925" s="7">
        <f t="shared" si="450"/>
        <v>0</v>
      </c>
      <c r="O2925" s="1">
        <v>0</v>
      </c>
      <c r="P2925" s="1" t="s">
        <v>26</v>
      </c>
      <c r="Q2925" s="1" t="s">
        <v>28</v>
      </c>
      <c r="R2925" s="10">
        <f>F2925*Part4Out!C$78+'relay test.csv'!H2925*Part4Out!C$79+'relay test.csv'!I2925*Part4Out!C$80+'relay test.csv'!J2925*Part4Out!C$81+'relay test.csv'!K2925*Part4Out!C$82+'relay test.csv'!L2925*Part4Out!C$83+'relay test.csv'!M2925*Part4Out!C$84+'relay test.csv'!N2925*Part4Out!C$85</f>
        <v>9.9368619477561371</v>
      </c>
      <c r="S2925" s="10">
        <f>(F2925*Part4Out!C$78+'relay test.csv'!H2925*Part4Out!C$79+'relay test.csv'!I2925*Part4Out!C$80+'relay test.csv'!J2925*Part4Out!C$81+'relay test.csv'!K2925*Part4Out!C$82+'relay test.csv'!L2925*Part4Out!C$83+'relay test.csv'!M2925*Part4Out!C$84+'relay test.csv'!N2925*Part4Out!C$85) +Part4Out!C$77</f>
        <v>7.3332266961908115</v>
      </c>
      <c r="T2925" s="10">
        <f t="shared" si="451"/>
        <v>1530.3116648997825</v>
      </c>
      <c r="U2925" s="12">
        <f t="shared" si="452"/>
        <v>0.99934696507385035</v>
      </c>
      <c r="V2925" s="11">
        <f t="shared" si="453"/>
        <v>1</v>
      </c>
      <c r="W2925" s="11">
        <f t="shared" si="454"/>
        <v>1</v>
      </c>
      <c r="X2925" s="11">
        <f t="shared" si="455"/>
        <v>20678.751361383718</v>
      </c>
      <c r="Y2925" s="12">
        <f t="shared" si="456"/>
        <v>0.99995164351918331</v>
      </c>
      <c r="Z2925" s="11">
        <f t="shared" si="457"/>
        <v>1</v>
      </c>
      <c r="AA2925" s="11">
        <f t="shared" si="458"/>
        <v>1</v>
      </c>
      <c r="AB2925" s="11">
        <f t="shared" si="459"/>
        <v>1</v>
      </c>
      <c r="AC2925" s="1" t="s">
        <v>2950</v>
      </c>
    </row>
    <row r="2926" spans="1:29" x14ac:dyDescent="0.2">
      <c r="A2926" s="1" t="s">
        <v>2951</v>
      </c>
      <c r="B2926" s="1">
        <v>1</v>
      </c>
      <c r="C2926" s="2">
        <v>41457</v>
      </c>
      <c r="D2926" s="2">
        <v>41464</v>
      </c>
      <c r="E2926" s="2">
        <v>41493</v>
      </c>
      <c r="F2926" s="1">
        <v>47</v>
      </c>
      <c r="G2926" s="1">
        <v>10.638297870000001</v>
      </c>
      <c r="H2926" s="1">
        <v>0</v>
      </c>
      <c r="I2926" s="1">
        <v>88.59</v>
      </c>
      <c r="J2926" s="1">
        <v>0.10344827586206901</v>
      </c>
      <c r="K2926" s="1">
        <v>1</v>
      </c>
      <c r="L2926" s="1">
        <v>1</v>
      </c>
      <c r="M2926" s="1">
        <v>0</v>
      </c>
      <c r="N2926" s="7">
        <f t="shared" si="450"/>
        <v>0</v>
      </c>
      <c r="O2926" s="1">
        <v>0</v>
      </c>
      <c r="P2926" s="1" t="s">
        <v>36</v>
      </c>
      <c r="Q2926" s="1" t="s">
        <v>167</v>
      </c>
      <c r="R2926" s="10">
        <f>F2926*Part4Out!C$78+'relay test.csv'!H2926*Part4Out!C$79+'relay test.csv'!I2926*Part4Out!C$80+'relay test.csv'!J2926*Part4Out!C$81+'relay test.csv'!K2926*Part4Out!C$82+'relay test.csv'!L2926*Part4Out!C$83+'relay test.csv'!M2926*Part4Out!C$84+'relay test.csv'!N2926*Part4Out!C$85</f>
        <v>10.850622938933995</v>
      </c>
      <c r="S2926" s="10">
        <f>(F2926*Part4Out!C$78+'relay test.csv'!H2926*Part4Out!C$79+'relay test.csv'!I2926*Part4Out!C$80+'relay test.csv'!J2926*Part4Out!C$81+'relay test.csv'!K2926*Part4Out!C$82+'relay test.csv'!L2926*Part4Out!C$83+'relay test.csv'!M2926*Part4Out!C$84+'relay test.csv'!N2926*Part4Out!C$85) +Part4Out!C$77</f>
        <v>8.2469876873686694</v>
      </c>
      <c r="T2926" s="10">
        <f t="shared" si="451"/>
        <v>3816.1131643966037</v>
      </c>
      <c r="U2926" s="12">
        <f t="shared" si="452"/>
        <v>0.99973802191422378</v>
      </c>
      <c r="V2926" s="11">
        <f t="shared" si="453"/>
        <v>1</v>
      </c>
      <c r="W2926" s="11">
        <f t="shared" si="454"/>
        <v>1</v>
      </c>
      <c r="X2926" s="11">
        <f t="shared" si="455"/>
        <v>51566.263986250437</v>
      </c>
      <c r="Y2926" s="12">
        <f t="shared" si="456"/>
        <v>0.99998060785229426</v>
      </c>
      <c r="Z2926" s="11">
        <f t="shared" si="457"/>
        <v>1</v>
      </c>
      <c r="AA2926" s="11">
        <f t="shared" si="458"/>
        <v>1</v>
      </c>
      <c r="AB2926" s="11">
        <f t="shared" si="459"/>
        <v>1</v>
      </c>
      <c r="AC2926" s="1" t="s">
        <v>2951</v>
      </c>
    </row>
    <row r="2927" spans="1:29" x14ac:dyDescent="0.2">
      <c r="A2927" s="1" t="s">
        <v>2952</v>
      </c>
      <c r="B2927" s="1">
        <v>1</v>
      </c>
      <c r="C2927" s="2">
        <v>41463</v>
      </c>
      <c r="D2927" s="2">
        <v>41464</v>
      </c>
      <c r="E2927" s="2">
        <v>41464</v>
      </c>
      <c r="F2927" s="1">
        <v>45</v>
      </c>
      <c r="G2927" s="1">
        <v>0</v>
      </c>
      <c r="H2927" s="1">
        <v>0</v>
      </c>
      <c r="I2927" s="1">
        <v>51.7</v>
      </c>
      <c r="J2927" s="1">
        <v>0</v>
      </c>
      <c r="K2927" s="1">
        <v>1</v>
      </c>
      <c r="L2927" s="1">
        <v>0</v>
      </c>
      <c r="M2927" s="1">
        <v>0</v>
      </c>
      <c r="N2927" s="7">
        <f t="shared" si="450"/>
        <v>0</v>
      </c>
      <c r="O2927" s="1">
        <v>0</v>
      </c>
      <c r="P2927" s="1" t="s">
        <v>30</v>
      </c>
      <c r="Q2927" s="1" t="s">
        <v>63</v>
      </c>
      <c r="R2927" s="10">
        <f>F2927*Part4Out!C$78+'relay test.csv'!H2927*Part4Out!C$79+'relay test.csv'!I2927*Part4Out!C$80+'relay test.csv'!J2927*Part4Out!C$81+'relay test.csv'!K2927*Part4Out!C$82+'relay test.csv'!L2927*Part4Out!C$83+'relay test.csv'!M2927*Part4Out!C$84+'relay test.csv'!N2927*Part4Out!C$85</f>
        <v>9.857547438256832</v>
      </c>
      <c r="S2927" s="10">
        <f>(F2927*Part4Out!C$78+'relay test.csv'!H2927*Part4Out!C$79+'relay test.csv'!I2927*Part4Out!C$80+'relay test.csv'!J2927*Part4Out!C$81+'relay test.csv'!K2927*Part4Out!C$82+'relay test.csv'!L2927*Part4Out!C$83+'relay test.csv'!M2927*Part4Out!C$84+'relay test.csv'!N2927*Part4Out!C$85) +Part4Out!C$77</f>
        <v>7.2539121866915064</v>
      </c>
      <c r="T2927" s="10">
        <f t="shared" si="451"/>
        <v>1413.6244069844586</v>
      </c>
      <c r="U2927" s="12">
        <f t="shared" si="452"/>
        <v>0.99929309858145898</v>
      </c>
      <c r="V2927" s="11">
        <f t="shared" si="453"/>
        <v>1</v>
      </c>
      <c r="W2927" s="11">
        <f t="shared" si="454"/>
        <v>1</v>
      </c>
      <c r="X2927" s="11">
        <f t="shared" si="455"/>
        <v>19101.983145589809</v>
      </c>
      <c r="Y2927" s="12">
        <f t="shared" si="456"/>
        <v>0.99994765215503889</v>
      </c>
      <c r="Z2927" s="11">
        <f t="shared" si="457"/>
        <v>1</v>
      </c>
      <c r="AA2927" s="11">
        <f t="shared" si="458"/>
        <v>1</v>
      </c>
      <c r="AB2927" s="11">
        <f t="shared" si="459"/>
        <v>1</v>
      </c>
      <c r="AC2927" s="1" t="s">
        <v>2952</v>
      </c>
    </row>
    <row r="2928" spans="1:29" x14ac:dyDescent="0.2">
      <c r="A2928" s="1" t="s">
        <v>2953</v>
      </c>
      <c r="B2928" s="1">
        <v>1</v>
      </c>
      <c r="C2928" s="2">
        <v>41455</v>
      </c>
      <c r="D2928" s="2">
        <v>41463</v>
      </c>
      <c r="E2928" s="2">
        <v>41463</v>
      </c>
      <c r="F2928" s="1">
        <v>45</v>
      </c>
      <c r="G2928" s="1">
        <v>2.2222222220000001</v>
      </c>
      <c r="H2928" s="1">
        <v>2.2222222220000001</v>
      </c>
      <c r="I2928" s="1">
        <v>53.27</v>
      </c>
      <c r="J2928" s="1">
        <v>0</v>
      </c>
      <c r="K2928" s="1">
        <v>1</v>
      </c>
      <c r="L2928" s="1">
        <v>0</v>
      </c>
      <c r="M2928" s="1">
        <v>0</v>
      </c>
      <c r="N2928" s="7">
        <f t="shared" si="450"/>
        <v>0</v>
      </c>
      <c r="O2928" s="1">
        <v>0</v>
      </c>
      <c r="P2928" s="1" t="s">
        <v>30</v>
      </c>
      <c r="Q2928" s="1" t="s">
        <v>63</v>
      </c>
      <c r="R2928" s="10">
        <f>F2928*Part4Out!C$78+'relay test.csv'!H2928*Part4Out!C$79+'relay test.csv'!I2928*Part4Out!C$80+'relay test.csv'!J2928*Part4Out!C$81+'relay test.csv'!K2928*Part4Out!C$82+'relay test.csv'!L2928*Part4Out!C$83+'relay test.csv'!M2928*Part4Out!C$84+'relay test.csv'!N2928*Part4Out!C$85</f>
        <v>9.8948829040484316</v>
      </c>
      <c r="S2928" s="10">
        <f>(F2928*Part4Out!C$78+'relay test.csv'!H2928*Part4Out!C$79+'relay test.csv'!I2928*Part4Out!C$80+'relay test.csv'!J2928*Part4Out!C$81+'relay test.csv'!K2928*Part4Out!C$82+'relay test.csv'!L2928*Part4Out!C$83+'relay test.csv'!M2928*Part4Out!C$84+'relay test.csv'!N2928*Part4Out!C$85) +Part4Out!C$77</f>
        <v>7.291247652483106</v>
      </c>
      <c r="T2928" s="10">
        <f t="shared" si="451"/>
        <v>1467.400361278638</v>
      </c>
      <c r="U2928" s="12">
        <f t="shared" si="452"/>
        <v>0.99931898681969189</v>
      </c>
      <c r="V2928" s="11">
        <f t="shared" si="453"/>
        <v>1</v>
      </c>
      <c r="W2928" s="11">
        <f t="shared" si="454"/>
        <v>1</v>
      </c>
      <c r="X2928" s="11">
        <f t="shared" si="455"/>
        <v>19828.645310935906</v>
      </c>
      <c r="Y2928" s="12">
        <f t="shared" si="456"/>
        <v>0.99994957045452304</v>
      </c>
      <c r="Z2928" s="11">
        <f t="shared" si="457"/>
        <v>1</v>
      </c>
      <c r="AA2928" s="11">
        <f t="shared" si="458"/>
        <v>1</v>
      </c>
      <c r="AB2928" s="11">
        <f t="shared" si="459"/>
        <v>1</v>
      </c>
      <c r="AC2928" s="1" t="s">
        <v>2953</v>
      </c>
    </row>
    <row r="2929" spans="1:29" x14ac:dyDescent="0.2">
      <c r="A2929" s="1" t="s">
        <v>2954</v>
      </c>
      <c r="B2929" s="1">
        <v>1</v>
      </c>
      <c r="C2929" s="2">
        <v>41466</v>
      </c>
      <c r="D2929" s="2">
        <v>41466</v>
      </c>
      <c r="E2929" s="2">
        <v>41466</v>
      </c>
      <c r="F2929" s="1">
        <v>45</v>
      </c>
      <c r="G2929" s="1">
        <v>0</v>
      </c>
      <c r="H2929" s="1">
        <v>0</v>
      </c>
      <c r="I2929" s="1">
        <v>165.01</v>
      </c>
      <c r="J2929" s="1">
        <v>0</v>
      </c>
      <c r="K2929" s="1">
        <v>1</v>
      </c>
      <c r="L2929" s="1">
        <v>0</v>
      </c>
      <c r="M2929" s="1">
        <v>0</v>
      </c>
      <c r="N2929" s="7">
        <f t="shared" si="450"/>
        <v>1</v>
      </c>
      <c r="O2929" s="1">
        <v>0</v>
      </c>
      <c r="P2929" s="1" t="s">
        <v>23</v>
      </c>
      <c r="Q2929" s="1" t="s">
        <v>28</v>
      </c>
      <c r="R2929" s="10">
        <f>F2929*Part4Out!C$78+'relay test.csv'!H2929*Part4Out!C$79+'relay test.csv'!I2929*Part4Out!C$80+'relay test.csv'!J2929*Part4Out!C$81+'relay test.csv'!K2929*Part4Out!C$82+'relay test.csv'!L2929*Part4Out!C$83+'relay test.csv'!M2929*Part4Out!C$84+'relay test.csv'!N2929*Part4Out!C$85</f>
        <v>9.7253472398718301</v>
      </c>
      <c r="S2929" s="10">
        <f>(F2929*Part4Out!C$78+'relay test.csv'!H2929*Part4Out!C$79+'relay test.csv'!I2929*Part4Out!C$80+'relay test.csv'!J2929*Part4Out!C$81+'relay test.csv'!K2929*Part4Out!C$82+'relay test.csv'!L2929*Part4Out!C$83+'relay test.csv'!M2929*Part4Out!C$84+'relay test.csv'!N2929*Part4Out!C$85) +Part4Out!C$77</f>
        <v>7.1217119883065045</v>
      </c>
      <c r="T2929" s="10">
        <f t="shared" si="451"/>
        <v>1238.5690351424964</v>
      </c>
      <c r="U2929" s="12">
        <f t="shared" si="452"/>
        <v>0.99919326800553299</v>
      </c>
      <c r="V2929" s="11">
        <f t="shared" si="453"/>
        <v>1</v>
      </c>
      <c r="W2929" s="11">
        <f t="shared" si="454"/>
        <v>1</v>
      </c>
      <c r="X2929" s="11">
        <f t="shared" si="455"/>
        <v>16736.499962115824</v>
      </c>
      <c r="Y2929" s="12">
        <f t="shared" si="456"/>
        <v>0.99994025392070118</v>
      </c>
      <c r="Z2929" s="11">
        <f t="shared" si="457"/>
        <v>1</v>
      </c>
      <c r="AA2929" s="11">
        <f t="shared" si="458"/>
        <v>1</v>
      </c>
      <c r="AB2929" s="11">
        <f t="shared" si="459"/>
        <v>1</v>
      </c>
      <c r="AC2929" s="1" t="s">
        <v>2954</v>
      </c>
    </row>
    <row r="2930" spans="1:29" x14ac:dyDescent="0.2">
      <c r="A2930" s="1" t="s">
        <v>2955</v>
      </c>
      <c r="B2930" s="1">
        <v>1</v>
      </c>
      <c r="C2930" s="2">
        <v>41463</v>
      </c>
      <c r="D2930" s="2">
        <v>41463</v>
      </c>
      <c r="E2930" s="2">
        <v>41490</v>
      </c>
      <c r="F2930" s="1">
        <v>43</v>
      </c>
      <c r="G2930" s="1">
        <v>30.232558139999998</v>
      </c>
      <c r="H2930" s="1">
        <v>0</v>
      </c>
      <c r="I2930" s="1">
        <v>38.270000000000003</v>
      </c>
      <c r="J2930" s="1">
        <v>0.11111111111111099</v>
      </c>
      <c r="K2930" s="1">
        <v>1</v>
      </c>
      <c r="L2930" s="1">
        <v>0</v>
      </c>
      <c r="M2930" s="1">
        <v>0</v>
      </c>
      <c r="N2930" s="7">
        <f t="shared" si="450"/>
        <v>0</v>
      </c>
      <c r="O2930" s="1">
        <v>0</v>
      </c>
      <c r="P2930" s="1" t="s">
        <v>26</v>
      </c>
      <c r="Q2930" s="1" t="s">
        <v>63</v>
      </c>
      <c r="R2930" s="10">
        <f>F2930*Part4Out!C$78+'relay test.csv'!H2930*Part4Out!C$79+'relay test.csv'!I2930*Part4Out!C$80+'relay test.csv'!J2930*Part4Out!C$81+'relay test.csv'!K2930*Part4Out!C$82+'relay test.csv'!L2930*Part4Out!C$83+'relay test.csv'!M2930*Part4Out!C$84+'relay test.csv'!N2930*Part4Out!C$85</f>
        <v>9.4151392743065845</v>
      </c>
      <c r="S2930" s="10">
        <f>(F2930*Part4Out!C$78+'relay test.csv'!H2930*Part4Out!C$79+'relay test.csv'!I2930*Part4Out!C$80+'relay test.csv'!J2930*Part4Out!C$81+'relay test.csv'!K2930*Part4Out!C$82+'relay test.csv'!L2930*Part4Out!C$83+'relay test.csv'!M2930*Part4Out!C$84+'relay test.csv'!N2930*Part4Out!C$85) +Part4Out!C$77</f>
        <v>6.8115040227412589</v>
      </c>
      <c r="T2930" s="10">
        <f t="shared" si="451"/>
        <v>908.23578748818386</v>
      </c>
      <c r="U2930" s="12">
        <f t="shared" si="452"/>
        <v>0.9989001752749278</v>
      </c>
      <c r="V2930" s="11">
        <f t="shared" si="453"/>
        <v>1</v>
      </c>
      <c r="W2930" s="11">
        <f t="shared" si="454"/>
        <v>1</v>
      </c>
      <c r="X2930" s="11">
        <f t="shared" si="455"/>
        <v>12272.782373523007</v>
      </c>
      <c r="Y2930" s="12">
        <f t="shared" si="456"/>
        <v>0.99991852552297511</v>
      </c>
      <c r="Z2930" s="11">
        <f t="shared" si="457"/>
        <v>1</v>
      </c>
      <c r="AA2930" s="11">
        <f t="shared" si="458"/>
        <v>1</v>
      </c>
      <c r="AB2930" s="11">
        <f t="shared" si="459"/>
        <v>1</v>
      </c>
      <c r="AC2930" s="1" t="s">
        <v>2955</v>
      </c>
    </row>
    <row r="2931" spans="1:29" x14ac:dyDescent="0.2">
      <c r="A2931" s="1" t="s">
        <v>2956</v>
      </c>
      <c r="B2931" s="1">
        <v>1</v>
      </c>
      <c r="C2931" s="2">
        <v>41443</v>
      </c>
      <c r="D2931" s="2">
        <v>41465</v>
      </c>
      <c r="E2931" s="2">
        <v>41598</v>
      </c>
      <c r="F2931" s="1">
        <v>51</v>
      </c>
      <c r="G2931" s="1">
        <v>1.9607843140000001</v>
      </c>
      <c r="H2931" s="1">
        <v>1.9607843140000001</v>
      </c>
      <c r="I2931" s="1">
        <v>35.47</v>
      </c>
      <c r="J2931" s="1">
        <v>4.5112781954887202E-2</v>
      </c>
      <c r="K2931" s="1">
        <v>1</v>
      </c>
      <c r="L2931" s="1">
        <v>0</v>
      </c>
      <c r="M2931" s="1">
        <v>0</v>
      </c>
      <c r="N2931" s="7">
        <f t="shared" si="450"/>
        <v>0</v>
      </c>
      <c r="O2931" s="1">
        <v>0</v>
      </c>
      <c r="P2931" s="1" t="s">
        <v>36</v>
      </c>
      <c r="Q2931" s="1" t="s">
        <v>28</v>
      </c>
      <c r="R2931" s="10">
        <f>F2931*Part4Out!C$78+'relay test.csv'!H2931*Part4Out!C$79+'relay test.csv'!I2931*Part4Out!C$80+'relay test.csv'!J2931*Part4Out!C$81+'relay test.csv'!K2931*Part4Out!C$82+'relay test.csv'!L2931*Part4Out!C$83+'relay test.csv'!M2931*Part4Out!C$84+'relay test.csv'!N2931*Part4Out!C$85</f>
        <v>11.194389564066451</v>
      </c>
      <c r="S2931" s="10">
        <f>(F2931*Part4Out!C$78+'relay test.csv'!H2931*Part4Out!C$79+'relay test.csv'!I2931*Part4Out!C$80+'relay test.csv'!J2931*Part4Out!C$81+'relay test.csv'!K2931*Part4Out!C$82+'relay test.csv'!L2931*Part4Out!C$83+'relay test.csv'!M2931*Part4Out!C$84+'relay test.csv'!N2931*Part4Out!C$85) +Part4Out!C$77</f>
        <v>8.5907543125011259</v>
      </c>
      <c r="T2931" s="10">
        <f t="shared" si="451"/>
        <v>5381.6716069144022</v>
      </c>
      <c r="U2931" s="12">
        <f t="shared" si="452"/>
        <v>0.99981421864957998</v>
      </c>
      <c r="V2931" s="11">
        <f t="shared" si="453"/>
        <v>1</v>
      </c>
      <c r="W2931" s="11">
        <f t="shared" si="454"/>
        <v>1</v>
      </c>
      <c r="X2931" s="11">
        <f t="shared" si="455"/>
        <v>72721.296988407412</v>
      </c>
      <c r="Y2931" s="12">
        <f t="shared" si="456"/>
        <v>0.99998624905920996</v>
      </c>
      <c r="Z2931" s="11">
        <f t="shared" si="457"/>
        <v>1</v>
      </c>
      <c r="AA2931" s="11">
        <f t="shared" si="458"/>
        <v>1</v>
      </c>
      <c r="AB2931" s="11">
        <f t="shared" si="459"/>
        <v>1</v>
      </c>
      <c r="AC2931" s="1" t="s">
        <v>2956</v>
      </c>
    </row>
    <row r="2932" spans="1:29" x14ac:dyDescent="0.2">
      <c r="A2932" s="1" t="s">
        <v>2957</v>
      </c>
      <c r="B2932" s="1">
        <v>1</v>
      </c>
      <c r="C2932" s="2">
        <v>41434</v>
      </c>
      <c r="D2932" s="2">
        <v>41434</v>
      </c>
      <c r="E2932" s="2">
        <v>41560</v>
      </c>
      <c r="F2932" s="1">
        <v>42</v>
      </c>
      <c r="G2932" s="1">
        <v>19.047619050000002</v>
      </c>
      <c r="H2932" s="1">
        <v>0</v>
      </c>
      <c r="I2932" s="1">
        <v>67.58</v>
      </c>
      <c r="J2932" s="1">
        <v>8.7301587301587297E-2</v>
      </c>
      <c r="K2932" s="1">
        <v>1</v>
      </c>
      <c r="L2932" s="1">
        <v>0</v>
      </c>
      <c r="M2932" s="1">
        <v>0</v>
      </c>
      <c r="N2932" s="7">
        <f t="shared" si="450"/>
        <v>0</v>
      </c>
      <c r="O2932" s="1">
        <v>0</v>
      </c>
      <c r="P2932" s="1" t="s">
        <v>26</v>
      </c>
      <c r="Q2932" s="1" t="s">
        <v>24</v>
      </c>
      <c r="R2932" s="10">
        <f>F2932*Part4Out!C$78+'relay test.csv'!H2932*Part4Out!C$79+'relay test.csv'!I2932*Part4Out!C$80+'relay test.csv'!J2932*Part4Out!C$81+'relay test.csv'!K2932*Part4Out!C$82+'relay test.csv'!L2932*Part4Out!C$83+'relay test.csv'!M2932*Part4Out!C$84+'relay test.csv'!N2932*Part4Out!C$85</f>
        <v>9.1153051189794869</v>
      </c>
      <c r="S2932" s="10">
        <f>(F2932*Part4Out!C$78+'relay test.csv'!H2932*Part4Out!C$79+'relay test.csv'!I2932*Part4Out!C$80+'relay test.csv'!J2932*Part4Out!C$81+'relay test.csv'!K2932*Part4Out!C$82+'relay test.csv'!L2932*Part4Out!C$83+'relay test.csv'!M2932*Part4Out!C$84+'relay test.csv'!N2932*Part4Out!C$85) +Part4Out!C$77</f>
        <v>6.5116698674141613</v>
      </c>
      <c r="T2932" s="10">
        <f t="shared" si="451"/>
        <v>672.94921583499604</v>
      </c>
      <c r="U2932" s="12">
        <f t="shared" si="452"/>
        <v>0.99851620867492064</v>
      </c>
      <c r="V2932" s="11">
        <f t="shared" si="453"/>
        <v>1</v>
      </c>
      <c r="W2932" s="11">
        <f t="shared" si="454"/>
        <v>1</v>
      </c>
      <c r="X2932" s="11">
        <f t="shared" si="455"/>
        <v>9093.4087691224304</v>
      </c>
      <c r="Y2932" s="12">
        <f t="shared" si="456"/>
        <v>0.99989004232981094</v>
      </c>
      <c r="Z2932" s="11">
        <f t="shared" si="457"/>
        <v>1</v>
      </c>
      <c r="AA2932" s="11">
        <f t="shared" si="458"/>
        <v>1</v>
      </c>
      <c r="AB2932" s="11">
        <f t="shared" si="459"/>
        <v>1</v>
      </c>
      <c r="AC2932" s="1" t="s">
        <v>2957</v>
      </c>
    </row>
    <row r="2933" spans="1:29" x14ac:dyDescent="0.2">
      <c r="A2933" s="1" t="s">
        <v>2958</v>
      </c>
      <c r="B2933" s="1">
        <v>1</v>
      </c>
      <c r="C2933" s="2">
        <v>41464</v>
      </c>
      <c r="D2933" s="2">
        <v>41464</v>
      </c>
      <c r="E2933" s="2">
        <v>41464</v>
      </c>
      <c r="F2933" s="1">
        <v>44</v>
      </c>
      <c r="G2933" s="1">
        <v>11.363636359999999</v>
      </c>
      <c r="H2933" s="1">
        <v>2.2727272730000001</v>
      </c>
      <c r="I2933" s="1">
        <v>81.31</v>
      </c>
      <c r="J2933" s="1">
        <v>0</v>
      </c>
      <c r="K2933" s="1">
        <v>1</v>
      </c>
      <c r="L2933" s="1">
        <v>0</v>
      </c>
      <c r="M2933" s="1">
        <v>0</v>
      </c>
      <c r="N2933" s="7">
        <f t="shared" si="450"/>
        <v>0</v>
      </c>
      <c r="O2933" s="1">
        <v>0</v>
      </c>
      <c r="P2933" s="1" t="s">
        <v>36</v>
      </c>
      <c r="Q2933" s="1" t="s">
        <v>28</v>
      </c>
      <c r="R2933" s="10">
        <f>F2933*Part4Out!C$78+'relay test.csv'!H2933*Part4Out!C$79+'relay test.csv'!I2933*Part4Out!C$80+'relay test.csv'!J2933*Part4Out!C$81+'relay test.csv'!K2933*Part4Out!C$82+'relay test.csv'!L2933*Part4Out!C$83+'relay test.csv'!M2933*Part4Out!C$84+'relay test.csv'!N2933*Part4Out!C$85</f>
        <v>9.586255225746763</v>
      </c>
      <c r="S2933" s="10">
        <f>(F2933*Part4Out!C$78+'relay test.csv'!H2933*Part4Out!C$79+'relay test.csv'!I2933*Part4Out!C$80+'relay test.csv'!J2933*Part4Out!C$81+'relay test.csv'!K2933*Part4Out!C$82+'relay test.csv'!L2933*Part4Out!C$83+'relay test.csv'!M2933*Part4Out!C$84+'relay test.csv'!N2933*Part4Out!C$85) +Part4Out!C$77</f>
        <v>6.9826199741814374</v>
      </c>
      <c r="T2933" s="10">
        <f t="shared" si="451"/>
        <v>1077.7383178505961</v>
      </c>
      <c r="U2933" s="12">
        <f t="shared" si="452"/>
        <v>0.99907299111985515</v>
      </c>
      <c r="V2933" s="11">
        <f t="shared" si="453"/>
        <v>1</v>
      </c>
      <c r="W2933" s="11">
        <f t="shared" si="454"/>
        <v>1</v>
      </c>
      <c r="X2933" s="11">
        <f t="shared" si="455"/>
        <v>14563.231280686803</v>
      </c>
      <c r="Y2933" s="12">
        <f t="shared" si="456"/>
        <v>0.99993133863499362</v>
      </c>
      <c r="Z2933" s="11">
        <f t="shared" si="457"/>
        <v>1</v>
      </c>
      <c r="AA2933" s="11">
        <f t="shared" si="458"/>
        <v>1</v>
      </c>
      <c r="AB2933" s="11">
        <f t="shared" si="459"/>
        <v>1</v>
      </c>
      <c r="AC2933" s="1" t="s">
        <v>2958</v>
      </c>
    </row>
    <row r="2934" spans="1:29" x14ac:dyDescent="0.2">
      <c r="A2934" s="1" t="s">
        <v>2959</v>
      </c>
      <c r="B2934" s="1">
        <v>1</v>
      </c>
      <c r="C2934" s="2">
        <v>41562</v>
      </c>
      <c r="D2934" s="2">
        <v>41580</v>
      </c>
      <c r="E2934" s="2">
        <v>41640</v>
      </c>
      <c r="F2934" s="1">
        <v>43</v>
      </c>
      <c r="G2934" s="1">
        <v>11.627906980000001</v>
      </c>
      <c r="H2934" s="1">
        <v>2.3255813949999999</v>
      </c>
      <c r="I2934" s="1">
        <v>144.11000000000001</v>
      </c>
      <c r="J2934" s="1">
        <v>6.6666666666666693E-2</v>
      </c>
      <c r="K2934" s="1">
        <v>1</v>
      </c>
      <c r="L2934" s="1">
        <v>1</v>
      </c>
      <c r="M2934" s="1">
        <v>1</v>
      </c>
      <c r="N2934" s="7">
        <f t="shared" si="450"/>
        <v>0</v>
      </c>
      <c r="O2934" s="1">
        <v>0</v>
      </c>
      <c r="P2934" s="1" t="s">
        <v>36</v>
      </c>
      <c r="Q2934" s="1" t="s">
        <v>24</v>
      </c>
      <c r="R2934" s="10">
        <f>F2934*Part4Out!C$78+'relay test.csv'!H2934*Part4Out!C$79+'relay test.csv'!I2934*Part4Out!C$80+'relay test.csv'!J2934*Part4Out!C$81+'relay test.csv'!K2934*Part4Out!C$82+'relay test.csv'!L2934*Part4Out!C$83+'relay test.csv'!M2934*Part4Out!C$84+'relay test.csv'!N2934*Part4Out!C$85</f>
        <v>10.724185174798416</v>
      </c>
      <c r="S2934" s="10">
        <f>(F2934*Part4Out!C$78+'relay test.csv'!H2934*Part4Out!C$79+'relay test.csv'!I2934*Part4Out!C$80+'relay test.csv'!J2934*Part4Out!C$81+'relay test.csv'!K2934*Part4Out!C$82+'relay test.csv'!L2934*Part4Out!C$83+'relay test.csv'!M2934*Part4Out!C$84+'relay test.csv'!N2934*Part4Out!C$85) +Part4Out!C$77</f>
        <v>8.1205499232330904</v>
      </c>
      <c r="T2934" s="10">
        <f t="shared" si="451"/>
        <v>3362.8695567802215</v>
      </c>
      <c r="U2934" s="12">
        <f t="shared" si="452"/>
        <v>0.99970272331220922</v>
      </c>
      <c r="V2934" s="11">
        <f t="shared" si="453"/>
        <v>1</v>
      </c>
      <c r="W2934" s="11">
        <f t="shared" si="454"/>
        <v>1</v>
      </c>
      <c r="X2934" s="11">
        <f t="shared" si="455"/>
        <v>45441.686827878242</v>
      </c>
      <c r="Y2934" s="12">
        <f t="shared" si="456"/>
        <v>0.99997799425892686</v>
      </c>
      <c r="Z2934" s="11">
        <f t="shared" si="457"/>
        <v>1</v>
      </c>
      <c r="AA2934" s="11">
        <f t="shared" si="458"/>
        <v>1</v>
      </c>
      <c r="AB2934" s="11">
        <f t="shared" si="459"/>
        <v>1</v>
      </c>
      <c r="AC2934" s="1" t="s">
        <v>2959</v>
      </c>
    </row>
    <row r="2935" spans="1:29" x14ac:dyDescent="0.2">
      <c r="A2935" s="1" t="s">
        <v>2960</v>
      </c>
      <c r="B2935" s="1">
        <v>1</v>
      </c>
      <c r="C2935" s="2">
        <v>41551</v>
      </c>
      <c r="D2935" s="2">
        <v>41551</v>
      </c>
      <c r="E2935" s="2">
        <v>41551</v>
      </c>
      <c r="F2935" s="1">
        <v>45</v>
      </c>
      <c r="G2935" s="1">
        <v>0</v>
      </c>
      <c r="H2935" s="1">
        <v>0</v>
      </c>
      <c r="I2935" s="1">
        <v>40.020000000000003</v>
      </c>
      <c r="J2935" s="1">
        <v>0</v>
      </c>
      <c r="K2935" s="1">
        <v>1</v>
      </c>
      <c r="L2935" s="1">
        <v>0</v>
      </c>
      <c r="M2935" s="1">
        <v>0</v>
      </c>
      <c r="N2935" s="7">
        <f t="shared" si="450"/>
        <v>0</v>
      </c>
      <c r="O2935" s="1">
        <v>0</v>
      </c>
      <c r="P2935" s="1" t="s">
        <v>26</v>
      </c>
      <c r="Q2935" s="1" t="s">
        <v>24</v>
      </c>
      <c r="R2935" s="10">
        <f>F2935*Part4Out!C$78+'relay test.csv'!H2935*Part4Out!C$79+'relay test.csv'!I2935*Part4Out!C$80+'relay test.csv'!J2935*Part4Out!C$81+'relay test.csv'!K2935*Part4Out!C$82+'relay test.csv'!L2935*Part4Out!C$83+'relay test.csv'!M2935*Part4Out!C$84+'relay test.csv'!N2935*Part4Out!C$85</f>
        <v>9.8983963565538193</v>
      </c>
      <c r="S2935" s="10">
        <f>(F2935*Part4Out!C$78+'relay test.csv'!H2935*Part4Out!C$79+'relay test.csv'!I2935*Part4Out!C$80+'relay test.csv'!J2935*Part4Out!C$81+'relay test.csv'!K2935*Part4Out!C$82+'relay test.csv'!L2935*Part4Out!C$83+'relay test.csv'!M2935*Part4Out!C$84+'relay test.csv'!N2935*Part4Out!C$85) +Part4Out!C$77</f>
        <v>7.2947611049884937</v>
      </c>
      <c r="T2935" s="10">
        <f t="shared" si="451"/>
        <v>1472.5650704216052</v>
      </c>
      <c r="U2935" s="12">
        <f t="shared" si="452"/>
        <v>0.9993213737078378</v>
      </c>
      <c r="V2935" s="11">
        <f t="shared" si="453"/>
        <v>1</v>
      </c>
      <c r="W2935" s="11">
        <f t="shared" si="454"/>
        <v>1</v>
      </c>
      <c r="X2935" s="11">
        <f t="shared" si="455"/>
        <v>19898.434843794417</v>
      </c>
      <c r="Y2935" s="12">
        <f t="shared" si="456"/>
        <v>0.99994974731655195</v>
      </c>
      <c r="Z2935" s="11">
        <f t="shared" si="457"/>
        <v>1</v>
      </c>
      <c r="AA2935" s="11">
        <f t="shared" si="458"/>
        <v>1</v>
      </c>
      <c r="AB2935" s="11">
        <f t="shared" si="459"/>
        <v>1</v>
      </c>
      <c r="AC2935" s="1" t="s">
        <v>2960</v>
      </c>
    </row>
    <row r="2936" spans="1:29" x14ac:dyDescent="0.2">
      <c r="A2936" s="1" t="s">
        <v>2961</v>
      </c>
      <c r="B2936" s="1">
        <v>1</v>
      </c>
      <c r="C2936" s="2">
        <v>41596</v>
      </c>
      <c r="D2936" s="2">
        <v>41599</v>
      </c>
      <c r="E2936" s="2">
        <v>41599</v>
      </c>
      <c r="F2936" s="1">
        <v>47</v>
      </c>
      <c r="G2936" s="1">
        <v>2.1276595739999999</v>
      </c>
      <c r="H2936" s="1">
        <v>0</v>
      </c>
      <c r="I2936" s="1">
        <v>40.020000000000003</v>
      </c>
      <c r="J2936" s="1">
        <v>0</v>
      </c>
      <c r="K2936" s="1">
        <v>1</v>
      </c>
      <c r="L2936" s="1">
        <v>0</v>
      </c>
      <c r="M2936" s="1">
        <v>0</v>
      </c>
      <c r="N2936" s="7">
        <f t="shared" si="450"/>
        <v>1</v>
      </c>
      <c r="O2936" s="1">
        <v>0</v>
      </c>
      <c r="P2936" s="1" t="s">
        <v>23</v>
      </c>
      <c r="Q2936" s="1" t="s">
        <v>24</v>
      </c>
      <c r="R2936" s="10">
        <f>F2936*Part4Out!C$78+'relay test.csv'!H2936*Part4Out!C$79+'relay test.csv'!I2936*Part4Out!C$80+'relay test.csv'!J2936*Part4Out!C$81+'relay test.csv'!K2936*Part4Out!C$82+'relay test.csv'!L2936*Part4Out!C$83+'relay test.csv'!M2936*Part4Out!C$84+'relay test.csv'!N2936*Part4Out!C$85</f>
        <v>10.585550869216931</v>
      </c>
      <c r="S2936" s="10">
        <f>(F2936*Part4Out!C$78+'relay test.csv'!H2936*Part4Out!C$79+'relay test.csv'!I2936*Part4Out!C$80+'relay test.csv'!J2936*Part4Out!C$81+'relay test.csv'!K2936*Part4Out!C$82+'relay test.csv'!L2936*Part4Out!C$83+'relay test.csv'!M2936*Part4Out!C$84+'relay test.csv'!N2936*Part4Out!C$85) +Part4Out!C$77</f>
        <v>7.9819156176516053</v>
      </c>
      <c r="T2936" s="10">
        <f t="shared" si="451"/>
        <v>2927.5337313754972</v>
      </c>
      <c r="U2936" s="12">
        <f t="shared" si="452"/>
        <v>0.9996585321899194</v>
      </c>
      <c r="V2936" s="11">
        <f t="shared" si="453"/>
        <v>1</v>
      </c>
      <c r="W2936" s="11">
        <f t="shared" si="454"/>
        <v>1</v>
      </c>
      <c r="X2936" s="11">
        <f t="shared" si="455"/>
        <v>39559.093432867696</v>
      </c>
      <c r="Y2936" s="12">
        <f t="shared" si="456"/>
        <v>0.99997472200105653</v>
      </c>
      <c r="Z2936" s="11">
        <f t="shared" si="457"/>
        <v>1</v>
      </c>
      <c r="AA2936" s="11">
        <f t="shared" si="458"/>
        <v>1</v>
      </c>
      <c r="AB2936" s="11">
        <f t="shared" si="459"/>
        <v>1</v>
      </c>
      <c r="AC2936" s="1" t="s">
        <v>2961</v>
      </c>
    </row>
    <row r="2937" spans="1:29" x14ac:dyDescent="0.2">
      <c r="A2937" s="1" t="s">
        <v>2962</v>
      </c>
      <c r="B2937" s="1">
        <v>1</v>
      </c>
      <c r="C2937" s="2">
        <v>41629</v>
      </c>
      <c r="D2937" s="2">
        <v>41650</v>
      </c>
      <c r="E2937" s="2">
        <v>41650</v>
      </c>
      <c r="F2937" s="1">
        <v>30</v>
      </c>
      <c r="G2937" s="1">
        <v>53.333333330000002</v>
      </c>
      <c r="H2937" s="1">
        <v>10</v>
      </c>
      <c r="I2937" s="1">
        <v>93.97</v>
      </c>
      <c r="J2937" s="1">
        <v>0</v>
      </c>
      <c r="K2937" s="1">
        <v>1</v>
      </c>
      <c r="L2937" s="1">
        <v>0</v>
      </c>
      <c r="M2937" s="1">
        <v>0</v>
      </c>
      <c r="N2937" s="7">
        <f t="shared" si="450"/>
        <v>0</v>
      </c>
      <c r="O2937" s="1">
        <v>0</v>
      </c>
      <c r="P2937" s="1" t="s">
        <v>26</v>
      </c>
      <c r="Q2937" s="1" t="s">
        <v>28</v>
      </c>
      <c r="R2937" s="10">
        <f>F2937*Part4Out!C$78+'relay test.csv'!H2937*Part4Out!C$79+'relay test.csv'!I2937*Part4Out!C$80+'relay test.csv'!J2937*Part4Out!C$81+'relay test.csv'!K2937*Part4Out!C$82+'relay test.csv'!L2937*Part4Out!C$83+'relay test.csv'!M2937*Part4Out!C$84+'relay test.csv'!N2937*Part4Out!C$85</f>
        <v>6.7293989123585751</v>
      </c>
      <c r="S2937" s="10">
        <f>(F2937*Part4Out!C$78+'relay test.csv'!H2937*Part4Out!C$79+'relay test.csv'!I2937*Part4Out!C$80+'relay test.csv'!J2937*Part4Out!C$81+'relay test.csv'!K2937*Part4Out!C$82+'relay test.csv'!L2937*Part4Out!C$83+'relay test.csv'!M2937*Part4Out!C$84+'relay test.csv'!N2937*Part4Out!C$85) +Part4Out!C$77</f>
        <v>4.1257636607932504</v>
      </c>
      <c r="T2937" s="10">
        <f t="shared" si="451"/>
        <v>61.915073315216368</v>
      </c>
      <c r="U2937" s="12">
        <f t="shared" si="452"/>
        <v>0.98410555774146824</v>
      </c>
      <c r="V2937" s="11">
        <f t="shared" si="453"/>
        <v>1</v>
      </c>
      <c r="W2937" s="11">
        <f t="shared" si="454"/>
        <v>1</v>
      </c>
      <c r="X2937" s="11">
        <f t="shared" si="455"/>
        <v>836.64421828154104</v>
      </c>
      <c r="Y2937" s="12">
        <f t="shared" si="456"/>
        <v>0.99880617572690766</v>
      </c>
      <c r="Z2937" s="11">
        <f t="shared" si="457"/>
        <v>1</v>
      </c>
      <c r="AA2937" s="11">
        <f t="shared" si="458"/>
        <v>1</v>
      </c>
      <c r="AB2937" s="11">
        <f t="shared" si="459"/>
        <v>1</v>
      </c>
      <c r="AC2937" s="1" t="s">
        <v>2962</v>
      </c>
    </row>
    <row r="2938" spans="1:29" x14ac:dyDescent="0.2">
      <c r="A2938" s="1" t="s">
        <v>2963</v>
      </c>
      <c r="B2938" s="1">
        <v>1</v>
      </c>
      <c r="C2938" s="2">
        <v>41257</v>
      </c>
      <c r="D2938" s="2">
        <v>41320</v>
      </c>
      <c r="E2938" s="2">
        <v>41651</v>
      </c>
      <c r="F2938" s="1">
        <v>56</v>
      </c>
      <c r="G2938" s="1">
        <v>33.928571429999998</v>
      </c>
      <c r="H2938" s="1">
        <v>0</v>
      </c>
      <c r="I2938" s="1">
        <v>69.48</v>
      </c>
      <c r="J2938" s="1">
        <v>0.18429003021147999</v>
      </c>
      <c r="K2938" s="1">
        <v>1</v>
      </c>
      <c r="L2938" s="1">
        <v>0</v>
      </c>
      <c r="M2938" s="1">
        <v>0</v>
      </c>
      <c r="N2938" s="7">
        <f t="shared" si="450"/>
        <v>0</v>
      </c>
      <c r="O2938" s="1">
        <v>0</v>
      </c>
      <c r="P2938" s="1" t="s">
        <v>26</v>
      </c>
      <c r="Q2938" s="1" t="s">
        <v>28</v>
      </c>
      <c r="R2938" s="10">
        <f>F2938*Part4Out!C$78+'relay test.csv'!H2938*Part4Out!C$79+'relay test.csv'!I2938*Part4Out!C$80+'relay test.csv'!J2938*Part4Out!C$81+'relay test.csv'!K2938*Part4Out!C$82+'relay test.csv'!L2938*Part4Out!C$83+'relay test.csv'!M2938*Part4Out!C$84+'relay test.csv'!N2938*Part4Out!C$85</f>
        <v>12.012280458536214</v>
      </c>
      <c r="S2938" s="10">
        <f>(F2938*Part4Out!C$78+'relay test.csv'!H2938*Part4Out!C$79+'relay test.csv'!I2938*Part4Out!C$80+'relay test.csv'!J2938*Part4Out!C$81+'relay test.csv'!K2938*Part4Out!C$82+'relay test.csv'!L2938*Part4Out!C$83+'relay test.csv'!M2938*Part4Out!C$84+'relay test.csv'!N2938*Part4Out!C$85) +Part4Out!C$77</f>
        <v>9.4086452069708884</v>
      </c>
      <c r="T2938" s="10">
        <f t="shared" si="451"/>
        <v>12193.340328579237</v>
      </c>
      <c r="U2938" s="12">
        <f t="shared" si="452"/>
        <v>0.99991799474403253</v>
      </c>
      <c r="V2938" s="11">
        <f t="shared" si="453"/>
        <v>1</v>
      </c>
      <c r="W2938" s="11">
        <f t="shared" si="454"/>
        <v>1</v>
      </c>
      <c r="X2938" s="11">
        <f t="shared" si="455"/>
        <v>164765.81777603799</v>
      </c>
      <c r="Y2938" s="12">
        <f t="shared" si="456"/>
        <v>0.99999393081681431</v>
      </c>
      <c r="Z2938" s="11">
        <f t="shared" si="457"/>
        <v>1</v>
      </c>
      <c r="AA2938" s="11">
        <f t="shared" si="458"/>
        <v>1</v>
      </c>
      <c r="AB2938" s="11">
        <f t="shared" si="459"/>
        <v>1</v>
      </c>
      <c r="AC2938" s="1" t="s">
        <v>2963</v>
      </c>
    </row>
    <row r="2939" spans="1:29" x14ac:dyDescent="0.2">
      <c r="A2939" s="1" t="s">
        <v>2964</v>
      </c>
      <c r="B2939" s="1">
        <v>1</v>
      </c>
      <c r="C2939" s="2">
        <v>41465</v>
      </c>
      <c r="D2939" s="2">
        <v>41498</v>
      </c>
      <c r="E2939" s="2">
        <v>41505</v>
      </c>
      <c r="F2939" s="1">
        <v>43</v>
      </c>
      <c r="G2939" s="1">
        <v>2.3255813949999999</v>
      </c>
      <c r="H2939" s="1">
        <v>0</v>
      </c>
      <c r="I2939" s="1">
        <v>79.41</v>
      </c>
      <c r="J2939" s="1">
        <v>0.28571428571428598</v>
      </c>
      <c r="K2939" s="1">
        <v>1</v>
      </c>
      <c r="L2939" s="1">
        <v>0</v>
      </c>
      <c r="M2939" s="1">
        <v>0</v>
      </c>
      <c r="N2939" s="7">
        <f t="shared" si="450"/>
        <v>0</v>
      </c>
      <c r="O2939" s="1">
        <v>0</v>
      </c>
      <c r="P2939" s="1" t="s">
        <v>30</v>
      </c>
      <c r="Q2939" s="1" t="s">
        <v>24</v>
      </c>
      <c r="R2939" s="10">
        <f>F2939*Part4Out!C$78+'relay test.csv'!H2939*Part4Out!C$79+'relay test.csv'!I2939*Part4Out!C$80+'relay test.csv'!J2939*Part4Out!C$81+'relay test.csv'!K2939*Part4Out!C$82+'relay test.csv'!L2939*Part4Out!C$83+'relay test.csv'!M2939*Part4Out!C$84+'relay test.csv'!N2939*Part4Out!C$85</f>
        <v>9.1670633193824944</v>
      </c>
      <c r="S2939" s="10">
        <f>(F2939*Part4Out!C$78+'relay test.csv'!H2939*Part4Out!C$79+'relay test.csv'!I2939*Part4Out!C$80+'relay test.csv'!J2939*Part4Out!C$81+'relay test.csv'!K2939*Part4Out!C$82+'relay test.csv'!L2939*Part4Out!C$83+'relay test.csv'!M2939*Part4Out!C$84+'relay test.csv'!N2939*Part4Out!C$85) +Part4Out!C$77</f>
        <v>6.5634280678171688</v>
      </c>
      <c r="T2939" s="10">
        <f t="shared" si="451"/>
        <v>708.69699653644363</v>
      </c>
      <c r="U2939" s="12">
        <f t="shared" si="452"/>
        <v>0.99859094796105896</v>
      </c>
      <c r="V2939" s="11">
        <f t="shared" si="453"/>
        <v>1</v>
      </c>
      <c r="W2939" s="11">
        <f t="shared" si="454"/>
        <v>1</v>
      </c>
      <c r="X2939" s="11">
        <f t="shared" si="455"/>
        <v>9576.4603499224213</v>
      </c>
      <c r="Y2939" s="12">
        <f t="shared" si="456"/>
        <v>0.99989558818690305</v>
      </c>
      <c r="Z2939" s="11">
        <f t="shared" si="457"/>
        <v>1</v>
      </c>
      <c r="AA2939" s="11">
        <f t="shared" si="458"/>
        <v>1</v>
      </c>
      <c r="AB2939" s="11">
        <f t="shared" si="459"/>
        <v>1</v>
      </c>
      <c r="AC2939" s="1" t="s">
        <v>2964</v>
      </c>
    </row>
    <row r="2940" spans="1:29" x14ac:dyDescent="0.2">
      <c r="A2940" s="1" t="s">
        <v>2965</v>
      </c>
      <c r="B2940" s="1">
        <v>0</v>
      </c>
      <c r="C2940" s="2">
        <v>41465</v>
      </c>
      <c r="D2940" s="2">
        <v>41487</v>
      </c>
      <c r="E2940" s="2">
        <v>41561</v>
      </c>
      <c r="F2940" s="1">
        <v>40</v>
      </c>
      <c r="G2940" s="1">
        <v>27.5</v>
      </c>
      <c r="H2940" s="1">
        <v>10</v>
      </c>
      <c r="I2940" s="1">
        <v>34.39</v>
      </c>
      <c r="J2940" s="1">
        <v>2.7027027027027001E-2</v>
      </c>
      <c r="K2940" s="1">
        <v>1</v>
      </c>
      <c r="L2940" s="1">
        <v>0</v>
      </c>
      <c r="M2940" s="1">
        <v>0</v>
      </c>
      <c r="N2940" s="7">
        <f t="shared" si="450"/>
        <v>1</v>
      </c>
      <c r="O2940" s="1">
        <v>0</v>
      </c>
      <c r="P2940" s="1" t="s">
        <v>23</v>
      </c>
      <c r="Q2940" s="1" t="s">
        <v>24</v>
      </c>
      <c r="R2940" s="10">
        <f>F2940*Part4Out!C$78+'relay test.csv'!H2940*Part4Out!C$79+'relay test.csv'!I2940*Part4Out!C$80+'relay test.csv'!J2940*Part4Out!C$81+'relay test.csv'!K2940*Part4Out!C$82+'relay test.csv'!L2940*Part4Out!C$83+'relay test.csv'!M2940*Part4Out!C$84+'relay test.csv'!N2940*Part4Out!C$85</f>
        <v>9.3010813083315664</v>
      </c>
      <c r="S2940" s="10">
        <f>(F2940*Part4Out!C$78+'relay test.csv'!H2940*Part4Out!C$79+'relay test.csv'!I2940*Part4Out!C$80+'relay test.csv'!J2940*Part4Out!C$81+'relay test.csv'!K2940*Part4Out!C$82+'relay test.csv'!L2940*Part4Out!C$83+'relay test.csv'!M2940*Part4Out!C$84+'relay test.csv'!N2940*Part4Out!C$85) +Part4Out!C$77</f>
        <v>6.6974460567662408</v>
      </c>
      <c r="T2940" s="10">
        <f t="shared" si="451"/>
        <v>810.33363406285923</v>
      </c>
      <c r="U2940" s="12">
        <f t="shared" si="452"/>
        <v>0.99876746142645123</v>
      </c>
      <c r="V2940" s="11">
        <f t="shared" si="453"/>
        <v>1</v>
      </c>
      <c r="W2940" s="11">
        <f t="shared" si="454"/>
        <v>0</v>
      </c>
      <c r="X2940" s="11">
        <f t="shared" si="455"/>
        <v>10949.852976288808</v>
      </c>
      <c r="Y2940" s="12">
        <f t="shared" si="456"/>
        <v>0.99990868291244839</v>
      </c>
      <c r="Z2940" s="11">
        <f t="shared" si="457"/>
        <v>1</v>
      </c>
      <c r="AA2940" s="11">
        <f t="shared" si="458"/>
        <v>0</v>
      </c>
      <c r="AB2940" s="11">
        <f t="shared" si="459"/>
        <v>0</v>
      </c>
      <c r="AC2940" s="1" t="s">
        <v>2965</v>
      </c>
    </row>
    <row r="2941" spans="1:29" x14ac:dyDescent="0.2">
      <c r="A2941" s="1" t="s">
        <v>2966</v>
      </c>
      <c r="B2941" s="1">
        <v>1</v>
      </c>
      <c r="C2941" s="2">
        <v>41466</v>
      </c>
      <c r="D2941" s="2">
        <v>41506</v>
      </c>
      <c r="E2941" s="2">
        <v>41506</v>
      </c>
      <c r="F2941" s="1">
        <v>27</v>
      </c>
      <c r="G2941" s="1">
        <v>92.592592589999995</v>
      </c>
      <c r="H2941" s="1">
        <v>11.11111111</v>
      </c>
      <c r="I2941" s="1">
        <v>31.7</v>
      </c>
      <c r="J2941" s="1">
        <v>0</v>
      </c>
      <c r="K2941" s="1">
        <v>1</v>
      </c>
      <c r="L2941" s="1">
        <v>0</v>
      </c>
      <c r="M2941" s="1">
        <v>0</v>
      </c>
      <c r="N2941" s="7">
        <f t="shared" si="450"/>
        <v>0</v>
      </c>
      <c r="O2941" s="1">
        <v>0</v>
      </c>
      <c r="P2941" s="1" t="s">
        <v>32</v>
      </c>
      <c r="Q2941" s="1" t="s">
        <v>28</v>
      </c>
      <c r="R2941" s="10">
        <f>F2941*Part4Out!C$78+'relay test.csv'!H2941*Part4Out!C$79+'relay test.csv'!I2941*Part4Out!C$80+'relay test.csv'!J2941*Part4Out!C$81+'relay test.csv'!K2941*Part4Out!C$82+'relay test.csv'!L2941*Part4Out!C$83+'relay test.csv'!M2941*Part4Out!C$84+'relay test.csv'!N2941*Part4Out!C$85</f>
        <v>6.333984488043404</v>
      </c>
      <c r="S2941" s="10">
        <f>(F2941*Part4Out!C$78+'relay test.csv'!H2941*Part4Out!C$79+'relay test.csv'!I2941*Part4Out!C$80+'relay test.csv'!J2941*Part4Out!C$81+'relay test.csv'!K2941*Part4Out!C$82+'relay test.csv'!L2941*Part4Out!C$83+'relay test.csv'!M2941*Part4Out!C$84+'relay test.csv'!N2941*Part4Out!C$85) +Part4Out!C$77</f>
        <v>3.7303492364780788</v>
      </c>
      <c r="T2941" s="10">
        <f t="shared" si="451"/>
        <v>41.693666570989379</v>
      </c>
      <c r="U2941" s="12">
        <f t="shared" si="452"/>
        <v>0.97657732211082793</v>
      </c>
      <c r="V2941" s="11">
        <f t="shared" si="453"/>
        <v>1</v>
      </c>
      <c r="W2941" s="11">
        <f t="shared" si="454"/>
        <v>1</v>
      </c>
      <c r="X2941" s="11">
        <f t="shared" si="455"/>
        <v>563.39697601559305</v>
      </c>
      <c r="Y2941" s="12">
        <f t="shared" si="456"/>
        <v>0.99822819745233293</v>
      </c>
      <c r="Z2941" s="11">
        <f t="shared" si="457"/>
        <v>1</v>
      </c>
      <c r="AA2941" s="11">
        <f t="shared" si="458"/>
        <v>1</v>
      </c>
      <c r="AB2941" s="11">
        <f t="shared" si="459"/>
        <v>1</v>
      </c>
      <c r="AC2941" s="1" t="s">
        <v>2966</v>
      </c>
    </row>
    <row r="2942" spans="1:29" x14ac:dyDescent="0.2">
      <c r="A2942" s="1" t="s">
        <v>2967</v>
      </c>
      <c r="B2942" s="1">
        <v>1</v>
      </c>
      <c r="C2942" s="2">
        <v>41467</v>
      </c>
      <c r="D2942" s="2">
        <v>41467</v>
      </c>
      <c r="E2942" s="2">
        <v>41467</v>
      </c>
      <c r="F2942" s="1">
        <v>44</v>
      </c>
      <c r="G2942" s="1">
        <v>0</v>
      </c>
      <c r="H2942" s="1">
        <v>0</v>
      </c>
      <c r="I2942" s="1">
        <v>53.55</v>
      </c>
      <c r="J2942" s="1">
        <v>0</v>
      </c>
      <c r="K2942" s="1">
        <v>1</v>
      </c>
      <c r="L2942" s="1">
        <v>0</v>
      </c>
      <c r="M2942" s="1">
        <v>0</v>
      </c>
      <c r="N2942" s="7">
        <f t="shared" si="450"/>
        <v>0</v>
      </c>
      <c r="O2942" s="1">
        <v>0</v>
      </c>
      <c r="P2942" s="1" t="s">
        <v>26</v>
      </c>
      <c r="Q2942" s="1" t="s">
        <v>28</v>
      </c>
      <c r="R2942" s="10">
        <f>F2942*Part4Out!C$78+'relay test.csv'!H2942*Part4Out!C$79+'relay test.csv'!I2942*Part4Out!C$80+'relay test.csv'!J2942*Part4Out!C$81+'relay test.csv'!K2942*Part4Out!C$82+'relay test.csv'!L2942*Part4Out!C$83+'relay test.csv'!M2942*Part4Out!C$84+'relay test.csv'!N2942*Part4Out!C$85</f>
        <v>9.6395417408891433</v>
      </c>
      <c r="S2942" s="10">
        <f>(F2942*Part4Out!C$78+'relay test.csv'!H2942*Part4Out!C$79+'relay test.csv'!I2942*Part4Out!C$80+'relay test.csv'!J2942*Part4Out!C$81+'relay test.csv'!K2942*Part4Out!C$82+'relay test.csv'!L2942*Part4Out!C$83+'relay test.csv'!M2942*Part4Out!C$84+'relay test.csv'!N2942*Part4Out!C$85) +Part4Out!C$77</f>
        <v>7.0359064893238177</v>
      </c>
      <c r="T2942" s="10">
        <f t="shared" si="451"/>
        <v>1136.7248742589875</v>
      </c>
      <c r="U2942" s="12">
        <f t="shared" si="452"/>
        <v>0.99912105288139075</v>
      </c>
      <c r="V2942" s="11">
        <f t="shared" si="453"/>
        <v>1</v>
      </c>
      <c r="W2942" s="11">
        <f t="shared" si="454"/>
        <v>1</v>
      </c>
      <c r="X2942" s="11">
        <f t="shared" si="455"/>
        <v>15360.303120110599</v>
      </c>
      <c r="Y2942" s="12">
        <f t="shared" si="456"/>
        <v>0.99993490135620777</v>
      </c>
      <c r="Z2942" s="11">
        <f t="shared" si="457"/>
        <v>1</v>
      </c>
      <c r="AA2942" s="11">
        <f t="shared" si="458"/>
        <v>1</v>
      </c>
      <c r="AB2942" s="11">
        <f t="shared" si="459"/>
        <v>1</v>
      </c>
      <c r="AC2942" s="1" t="s">
        <v>2967</v>
      </c>
    </row>
    <row r="2943" spans="1:29" x14ac:dyDescent="0.2">
      <c r="A2943" s="1" t="s">
        <v>2968</v>
      </c>
      <c r="B2943" s="1">
        <v>1</v>
      </c>
      <c r="C2943" s="2">
        <v>41467</v>
      </c>
      <c r="D2943" s="2">
        <v>41643</v>
      </c>
      <c r="E2943" s="2">
        <v>41651</v>
      </c>
      <c r="F2943" s="1">
        <v>48</v>
      </c>
      <c r="G2943" s="1">
        <v>6.25</v>
      </c>
      <c r="H2943" s="1">
        <v>2.0833333330000001</v>
      </c>
      <c r="I2943" s="1">
        <v>79.66</v>
      </c>
      <c r="J2943" s="1">
        <v>0.25</v>
      </c>
      <c r="K2943" s="1">
        <v>1</v>
      </c>
      <c r="L2943" s="1">
        <v>1</v>
      </c>
      <c r="M2943" s="1">
        <v>1</v>
      </c>
      <c r="N2943" s="7">
        <f t="shared" si="450"/>
        <v>0</v>
      </c>
      <c r="O2943" s="1">
        <v>0</v>
      </c>
      <c r="P2943" s="1" t="s">
        <v>26</v>
      </c>
      <c r="Q2943" s="1" t="s">
        <v>63</v>
      </c>
      <c r="R2943" s="10">
        <f>F2943*Part4Out!C$78+'relay test.csv'!H2943*Part4Out!C$79+'relay test.csv'!I2943*Part4Out!C$80+'relay test.csv'!J2943*Part4Out!C$81+'relay test.csv'!K2943*Part4Out!C$82+'relay test.csv'!L2943*Part4Out!C$83+'relay test.csv'!M2943*Part4Out!C$84+'relay test.csv'!N2943*Part4Out!C$85</f>
        <v>11.893193000889719</v>
      </c>
      <c r="S2943" s="10">
        <f>(F2943*Part4Out!C$78+'relay test.csv'!H2943*Part4Out!C$79+'relay test.csv'!I2943*Part4Out!C$80+'relay test.csv'!J2943*Part4Out!C$81+'relay test.csv'!K2943*Part4Out!C$82+'relay test.csv'!L2943*Part4Out!C$83+'relay test.csv'!M2943*Part4Out!C$84+'relay test.csv'!N2943*Part4Out!C$85) +Part4Out!C$77</f>
        <v>9.289557749324393</v>
      </c>
      <c r="T2943" s="10">
        <f t="shared" si="451"/>
        <v>10824.395943465734</v>
      </c>
      <c r="U2943" s="12">
        <f t="shared" si="452"/>
        <v>0.99990762462590543</v>
      </c>
      <c r="V2943" s="11">
        <f t="shared" si="453"/>
        <v>1</v>
      </c>
      <c r="W2943" s="11">
        <f t="shared" si="454"/>
        <v>1</v>
      </c>
      <c r="X2943" s="11">
        <f t="shared" si="455"/>
        <v>146267.58554229344</v>
      </c>
      <c r="Y2943" s="12">
        <f t="shared" si="456"/>
        <v>0.9999931632619794</v>
      </c>
      <c r="Z2943" s="11">
        <f t="shared" si="457"/>
        <v>1</v>
      </c>
      <c r="AA2943" s="11">
        <f t="shared" si="458"/>
        <v>1</v>
      </c>
      <c r="AB2943" s="11">
        <f t="shared" si="459"/>
        <v>1</v>
      </c>
      <c r="AC2943" s="1" t="s">
        <v>2968</v>
      </c>
    </row>
    <row r="2944" spans="1:29" x14ac:dyDescent="0.2">
      <c r="A2944" s="1" t="s">
        <v>2969</v>
      </c>
      <c r="B2944" s="1">
        <v>1</v>
      </c>
      <c r="C2944" s="2">
        <v>41467</v>
      </c>
      <c r="D2944" s="2">
        <v>41468</v>
      </c>
      <c r="E2944" s="2">
        <v>41468</v>
      </c>
      <c r="F2944" s="1">
        <v>42</v>
      </c>
      <c r="G2944" s="1">
        <v>4.7619047620000003</v>
      </c>
      <c r="H2944" s="1">
        <v>2.3809523810000002</v>
      </c>
      <c r="I2944" s="1">
        <v>80.78</v>
      </c>
      <c r="J2944" s="1">
        <v>0</v>
      </c>
      <c r="K2944" s="1">
        <v>1</v>
      </c>
      <c r="L2944" s="1">
        <v>0</v>
      </c>
      <c r="M2944" s="1">
        <v>0</v>
      </c>
      <c r="N2944" s="7">
        <f t="shared" si="450"/>
        <v>0</v>
      </c>
      <c r="O2944" s="1">
        <v>0</v>
      </c>
      <c r="P2944" s="1" t="s">
        <v>26</v>
      </c>
      <c r="Q2944" s="1" t="s">
        <v>28</v>
      </c>
      <c r="R2944" s="10">
        <f>F2944*Part4Out!C$78+'relay test.csv'!H2944*Part4Out!C$79+'relay test.csv'!I2944*Part4Out!C$80+'relay test.csv'!J2944*Part4Out!C$81+'relay test.csv'!K2944*Part4Out!C$82+'relay test.csv'!L2944*Part4Out!C$83+'relay test.csv'!M2944*Part4Out!C$84+'relay test.csv'!N2944*Part4Out!C$85</f>
        <v>9.1671232703715315</v>
      </c>
      <c r="S2944" s="10">
        <f>(F2944*Part4Out!C$78+'relay test.csv'!H2944*Part4Out!C$79+'relay test.csv'!I2944*Part4Out!C$80+'relay test.csv'!J2944*Part4Out!C$81+'relay test.csv'!K2944*Part4Out!C$82+'relay test.csv'!L2944*Part4Out!C$83+'relay test.csv'!M2944*Part4Out!C$84+'relay test.csv'!N2944*Part4Out!C$85) +Part4Out!C$77</f>
        <v>6.5634880188062059</v>
      </c>
      <c r="T2944" s="10">
        <f t="shared" si="451"/>
        <v>708.73948489591044</v>
      </c>
      <c r="U2944" s="12">
        <f t="shared" si="452"/>
        <v>0.9985910323135726</v>
      </c>
      <c r="V2944" s="11">
        <f t="shared" si="453"/>
        <v>1</v>
      </c>
      <c r="W2944" s="11">
        <f t="shared" si="454"/>
        <v>1</v>
      </c>
      <c r="X2944" s="11">
        <f t="shared" si="455"/>
        <v>9577.0344854016985</v>
      </c>
      <c r="Y2944" s="12">
        <f t="shared" si="456"/>
        <v>0.99989559444565335</v>
      </c>
      <c r="Z2944" s="11">
        <f t="shared" si="457"/>
        <v>1</v>
      </c>
      <c r="AA2944" s="11">
        <f t="shared" si="458"/>
        <v>1</v>
      </c>
      <c r="AB2944" s="11">
        <f t="shared" si="459"/>
        <v>1</v>
      </c>
      <c r="AC2944" s="1" t="s">
        <v>2969</v>
      </c>
    </row>
    <row r="2945" spans="1:29" x14ac:dyDescent="0.2">
      <c r="A2945" s="1" t="s">
        <v>2970</v>
      </c>
      <c r="B2945" s="1">
        <v>0</v>
      </c>
      <c r="C2945" s="2">
        <v>41467</v>
      </c>
      <c r="D2945" s="2">
        <v>41469</v>
      </c>
      <c r="E2945" s="2">
        <v>41469</v>
      </c>
      <c r="F2945" s="1">
        <v>12</v>
      </c>
      <c r="G2945" s="1">
        <v>58.333333330000002</v>
      </c>
      <c r="H2945" s="1">
        <v>0</v>
      </c>
      <c r="I2945" s="1">
        <v>35.75</v>
      </c>
      <c r="J2945" s="1">
        <v>0</v>
      </c>
      <c r="K2945" s="1">
        <v>1</v>
      </c>
      <c r="L2945" s="1">
        <v>0</v>
      </c>
      <c r="M2945" s="1">
        <v>0</v>
      </c>
      <c r="N2945" s="7">
        <f t="shared" si="450"/>
        <v>0</v>
      </c>
      <c r="O2945" s="1">
        <v>0</v>
      </c>
      <c r="P2945" s="1" t="s">
        <v>26</v>
      </c>
      <c r="Q2945" s="1" t="s">
        <v>24</v>
      </c>
      <c r="R2945" s="10">
        <f>F2945*Part4Out!C$78+'relay test.csv'!H2945*Part4Out!C$79+'relay test.csv'!I2945*Part4Out!C$80+'relay test.csv'!J2945*Part4Out!C$81+'relay test.csv'!K2945*Part4Out!C$82+'relay test.csv'!L2945*Part4Out!C$83+'relay test.csv'!M2945*Part4Out!C$84+'relay test.csv'!N2945*Part4Out!C$85</f>
        <v>2.9326545200604053</v>
      </c>
      <c r="S2945" s="10">
        <f>(F2945*Part4Out!C$78+'relay test.csv'!H2945*Part4Out!C$79+'relay test.csv'!I2945*Part4Out!C$80+'relay test.csv'!J2945*Part4Out!C$81+'relay test.csv'!K2945*Part4Out!C$82+'relay test.csv'!L2945*Part4Out!C$83+'relay test.csv'!M2945*Part4Out!C$84+'relay test.csv'!N2945*Part4Out!C$85) +Part4Out!C$77</f>
        <v>0.32901926849508012</v>
      </c>
      <c r="T2945" s="10">
        <f t="shared" si="451"/>
        <v>1.3896046309196439</v>
      </c>
      <c r="U2945" s="12">
        <f t="shared" si="452"/>
        <v>0.58152073064273058</v>
      </c>
      <c r="V2945" s="11">
        <f t="shared" si="453"/>
        <v>1</v>
      </c>
      <c r="W2945" s="11">
        <f t="shared" si="454"/>
        <v>0</v>
      </c>
      <c r="X2945" s="11">
        <f t="shared" si="455"/>
        <v>18.777409407838839</v>
      </c>
      <c r="Y2945" s="12">
        <f t="shared" si="456"/>
        <v>0.949437260493599</v>
      </c>
      <c r="Z2945" s="11">
        <f t="shared" si="457"/>
        <v>1</v>
      </c>
      <c r="AA2945" s="11">
        <f t="shared" si="458"/>
        <v>0</v>
      </c>
      <c r="AB2945" s="11">
        <f t="shared" si="459"/>
        <v>0</v>
      </c>
      <c r="AC2945" s="1" t="s">
        <v>2970</v>
      </c>
    </row>
    <row r="2946" spans="1:29" x14ac:dyDescent="0.2">
      <c r="A2946" s="1" t="s">
        <v>2971</v>
      </c>
      <c r="B2946" s="1">
        <v>0</v>
      </c>
      <c r="C2946" s="2">
        <v>41468</v>
      </c>
      <c r="D2946" s="2">
        <v>41490</v>
      </c>
      <c r="E2946" s="2">
        <v>41499</v>
      </c>
      <c r="F2946" s="1">
        <v>27</v>
      </c>
      <c r="G2946" s="1">
        <v>96.296296299999995</v>
      </c>
      <c r="H2946" s="1">
        <v>0</v>
      </c>
      <c r="I2946" s="1">
        <v>94.93</v>
      </c>
      <c r="J2946" s="1">
        <v>0.22222222222222199</v>
      </c>
      <c r="K2946" s="1">
        <v>1</v>
      </c>
      <c r="L2946" s="1">
        <v>0</v>
      </c>
      <c r="M2946" s="1">
        <v>0</v>
      </c>
      <c r="N2946" s="7">
        <f t="shared" si="450"/>
        <v>0</v>
      </c>
      <c r="O2946" s="1">
        <v>0</v>
      </c>
      <c r="P2946" s="1" t="s">
        <v>30</v>
      </c>
      <c r="Q2946" s="1" t="s">
        <v>28</v>
      </c>
      <c r="R2946" s="10">
        <f>F2946*Part4Out!C$78+'relay test.csv'!H2946*Part4Out!C$79+'relay test.csv'!I2946*Part4Out!C$80+'relay test.csv'!J2946*Part4Out!C$81+'relay test.csv'!K2946*Part4Out!C$82+'relay test.csv'!L2946*Part4Out!C$83+'relay test.csv'!M2946*Part4Out!C$84+'relay test.csv'!N2946*Part4Out!C$85</f>
        <v>5.7661039414258219</v>
      </c>
      <c r="S2946" s="10">
        <f>(F2946*Part4Out!C$78+'relay test.csv'!H2946*Part4Out!C$79+'relay test.csv'!I2946*Part4Out!C$80+'relay test.csv'!J2946*Part4Out!C$81+'relay test.csv'!K2946*Part4Out!C$82+'relay test.csv'!L2946*Part4Out!C$83+'relay test.csv'!M2946*Part4Out!C$84+'relay test.csv'!N2946*Part4Out!C$85) +Part4Out!C$77</f>
        <v>3.1624686898604968</v>
      </c>
      <c r="T2946" s="10">
        <f t="shared" si="451"/>
        <v>23.628856304053937</v>
      </c>
      <c r="U2946" s="12">
        <f t="shared" si="452"/>
        <v>0.95939722138719863</v>
      </c>
      <c r="V2946" s="11">
        <f t="shared" si="453"/>
        <v>1</v>
      </c>
      <c r="W2946" s="11">
        <f t="shared" si="454"/>
        <v>0</v>
      </c>
      <c r="X2946" s="11">
        <f t="shared" si="455"/>
        <v>319.29132847418629</v>
      </c>
      <c r="Y2946" s="12">
        <f t="shared" si="456"/>
        <v>0.99687784241689015</v>
      </c>
      <c r="Z2946" s="11">
        <f t="shared" si="457"/>
        <v>1</v>
      </c>
      <c r="AA2946" s="11">
        <f t="shared" si="458"/>
        <v>0</v>
      </c>
      <c r="AB2946" s="11">
        <f t="shared" si="459"/>
        <v>0</v>
      </c>
      <c r="AC2946" s="1" t="s">
        <v>2971</v>
      </c>
    </row>
    <row r="2947" spans="1:29" x14ac:dyDescent="0.2">
      <c r="A2947" s="1" t="s">
        <v>2972</v>
      </c>
      <c r="B2947" s="1">
        <v>1</v>
      </c>
      <c r="C2947" s="2">
        <v>41468</v>
      </c>
      <c r="D2947" s="2">
        <v>41470</v>
      </c>
      <c r="E2947" s="2">
        <v>41470</v>
      </c>
      <c r="F2947" s="1">
        <v>42</v>
      </c>
      <c r="G2947" s="1">
        <v>19.047619050000002</v>
      </c>
      <c r="H2947" s="1">
        <v>16.666666670000001</v>
      </c>
      <c r="I2947" s="1">
        <v>24.8</v>
      </c>
      <c r="J2947" s="1">
        <v>0</v>
      </c>
      <c r="K2947" s="1">
        <v>1</v>
      </c>
      <c r="L2947" s="1">
        <v>0</v>
      </c>
      <c r="M2947" s="1">
        <v>0</v>
      </c>
      <c r="N2947" s="7">
        <f t="shared" si="450"/>
        <v>1</v>
      </c>
      <c r="O2947" s="1">
        <v>0</v>
      </c>
      <c r="P2947" s="1" t="s">
        <v>23</v>
      </c>
      <c r="Q2947" s="1" t="s">
        <v>28</v>
      </c>
      <c r="R2947" s="10">
        <f>F2947*Part4Out!C$78+'relay test.csv'!H2947*Part4Out!C$79+'relay test.csv'!I2947*Part4Out!C$80+'relay test.csv'!J2947*Part4Out!C$81+'relay test.csv'!K2947*Part4Out!C$82+'relay test.csv'!L2947*Part4Out!C$83+'relay test.csv'!M2947*Part4Out!C$84+'relay test.csv'!N2947*Part4Out!C$85</f>
        <v>9.9022994241716269</v>
      </c>
      <c r="S2947" s="10">
        <f>(F2947*Part4Out!C$78+'relay test.csv'!H2947*Part4Out!C$79+'relay test.csv'!I2947*Part4Out!C$80+'relay test.csv'!J2947*Part4Out!C$81+'relay test.csv'!K2947*Part4Out!C$82+'relay test.csv'!L2947*Part4Out!C$83+'relay test.csv'!M2947*Part4Out!C$84+'relay test.csv'!N2947*Part4Out!C$85) +Part4Out!C$77</f>
        <v>7.2986641726063013</v>
      </c>
      <c r="T2947" s="10">
        <f t="shared" si="451"/>
        <v>1478.3238225518578</v>
      </c>
      <c r="U2947" s="12">
        <f t="shared" si="452"/>
        <v>0.99932401548277983</v>
      </c>
      <c r="V2947" s="11">
        <f t="shared" si="453"/>
        <v>1</v>
      </c>
      <c r="W2947" s="11">
        <f t="shared" si="454"/>
        <v>1</v>
      </c>
      <c r="X2947" s="11">
        <f t="shared" si="455"/>
        <v>19976.251543611008</v>
      </c>
      <c r="Y2947" s="12">
        <f t="shared" si="456"/>
        <v>0.99994994306409879</v>
      </c>
      <c r="Z2947" s="11">
        <f t="shared" si="457"/>
        <v>1</v>
      </c>
      <c r="AA2947" s="11">
        <f t="shared" si="458"/>
        <v>1</v>
      </c>
      <c r="AB2947" s="11">
        <f t="shared" si="459"/>
        <v>1</v>
      </c>
      <c r="AC2947" s="1" t="s">
        <v>2972</v>
      </c>
    </row>
    <row r="2948" spans="1:29" x14ac:dyDescent="0.2">
      <c r="A2948" s="1" t="s">
        <v>2973</v>
      </c>
      <c r="B2948" s="1">
        <v>0</v>
      </c>
      <c r="C2948" s="2">
        <v>41468</v>
      </c>
      <c r="D2948" s="2">
        <v>41468</v>
      </c>
      <c r="E2948" s="2">
        <v>41468</v>
      </c>
      <c r="F2948" s="1">
        <v>18</v>
      </c>
      <c r="G2948" s="1">
        <v>16.666666670000001</v>
      </c>
      <c r="H2948" s="1">
        <v>0</v>
      </c>
      <c r="I2948" s="1">
        <v>71.78</v>
      </c>
      <c r="J2948" s="1">
        <v>0</v>
      </c>
      <c r="K2948" s="1">
        <v>1</v>
      </c>
      <c r="L2948" s="1">
        <v>0</v>
      </c>
      <c r="M2948" s="1">
        <v>0</v>
      </c>
      <c r="N2948" s="7">
        <f t="shared" si="450"/>
        <v>0</v>
      </c>
      <c r="O2948" s="1">
        <v>0</v>
      </c>
      <c r="P2948" s="1" t="s">
        <v>26</v>
      </c>
      <c r="Q2948" s="1" t="s">
        <v>63</v>
      </c>
      <c r="R2948" s="10">
        <f>F2948*Part4Out!C$78+'relay test.csv'!H2948*Part4Out!C$79+'relay test.csv'!I2948*Part4Out!C$80+'relay test.csv'!J2948*Part4Out!C$81+'relay test.csv'!K2948*Part4Out!C$82+'relay test.csv'!L2948*Part4Out!C$83+'relay test.csv'!M2948*Part4Out!C$84+'relay test.csv'!N2948*Part4Out!C$85</f>
        <v>4.0758591221315266</v>
      </c>
      <c r="S2948" s="10">
        <f>(F2948*Part4Out!C$78+'relay test.csv'!H2948*Part4Out!C$79+'relay test.csv'!I2948*Part4Out!C$80+'relay test.csv'!J2948*Part4Out!C$81+'relay test.csv'!K2948*Part4Out!C$82+'relay test.csv'!L2948*Part4Out!C$83+'relay test.csv'!M2948*Part4Out!C$84+'relay test.csv'!N2948*Part4Out!C$85) +Part4Out!C$77</f>
        <v>1.4722238705662014</v>
      </c>
      <c r="T2948" s="10">
        <f t="shared" si="451"/>
        <v>4.3589180398445926</v>
      </c>
      <c r="U2948" s="12">
        <f t="shared" si="452"/>
        <v>0.81339516809833501</v>
      </c>
      <c r="V2948" s="11">
        <f t="shared" si="453"/>
        <v>1</v>
      </c>
      <c r="W2948" s="11">
        <f t="shared" si="454"/>
        <v>0</v>
      </c>
      <c r="X2948" s="11">
        <f t="shared" si="455"/>
        <v>58.901062063393006</v>
      </c>
      <c r="Y2948" s="12">
        <f t="shared" si="456"/>
        <v>0.98330580518018684</v>
      </c>
      <c r="Z2948" s="11">
        <f t="shared" si="457"/>
        <v>1</v>
      </c>
      <c r="AA2948" s="11">
        <f t="shared" si="458"/>
        <v>0</v>
      </c>
      <c r="AB2948" s="11">
        <f t="shared" si="459"/>
        <v>0</v>
      </c>
      <c r="AC2948" s="1" t="s">
        <v>2973</v>
      </c>
    </row>
    <row r="2949" spans="1:29" x14ac:dyDescent="0.2">
      <c r="A2949" s="1" t="s">
        <v>2974</v>
      </c>
      <c r="B2949" s="1">
        <v>1</v>
      </c>
      <c r="C2949" s="2">
        <v>41468</v>
      </c>
      <c r="D2949" s="2">
        <v>41477</v>
      </c>
      <c r="E2949" s="2">
        <v>41486</v>
      </c>
      <c r="F2949" s="1">
        <v>34</v>
      </c>
      <c r="G2949" s="1">
        <v>79.41176471</v>
      </c>
      <c r="H2949" s="1">
        <v>8.8235294119999992</v>
      </c>
      <c r="I2949" s="1">
        <v>37.479999999999997</v>
      </c>
      <c r="J2949" s="1">
        <v>0.22222222222222199</v>
      </c>
      <c r="K2949" s="1">
        <v>1</v>
      </c>
      <c r="L2949" s="1">
        <v>0</v>
      </c>
      <c r="M2949" s="1">
        <v>0</v>
      </c>
      <c r="N2949" s="7">
        <f t="shared" si="450"/>
        <v>0</v>
      </c>
      <c r="O2949" s="1">
        <v>0</v>
      </c>
      <c r="P2949" s="1" t="s">
        <v>36</v>
      </c>
      <c r="Q2949" s="1" t="s">
        <v>28</v>
      </c>
      <c r="R2949" s="10">
        <f>F2949*Part4Out!C$78+'relay test.csv'!H2949*Part4Out!C$79+'relay test.csv'!I2949*Part4Out!C$80+'relay test.csv'!J2949*Part4Out!C$81+'relay test.csv'!K2949*Part4Out!C$82+'relay test.csv'!L2949*Part4Out!C$83+'relay test.csv'!M2949*Part4Out!C$84+'relay test.csv'!N2949*Part4Out!C$85</f>
        <v>7.6178209585887311</v>
      </c>
      <c r="S2949" s="10">
        <f>(F2949*Part4Out!C$78+'relay test.csv'!H2949*Part4Out!C$79+'relay test.csv'!I2949*Part4Out!C$80+'relay test.csv'!J2949*Part4Out!C$81+'relay test.csv'!K2949*Part4Out!C$82+'relay test.csv'!L2949*Part4Out!C$83+'relay test.csv'!M2949*Part4Out!C$84+'relay test.csv'!N2949*Part4Out!C$85) +Part4Out!C$77</f>
        <v>5.0141857070234064</v>
      </c>
      <c r="T2949" s="10">
        <f t="shared" si="451"/>
        <v>150.53350846632512</v>
      </c>
      <c r="U2949" s="12">
        <f t="shared" si="452"/>
        <v>0.99340079953192517</v>
      </c>
      <c r="V2949" s="11">
        <f t="shared" si="453"/>
        <v>1</v>
      </c>
      <c r="W2949" s="11">
        <f t="shared" si="454"/>
        <v>1</v>
      </c>
      <c r="X2949" s="11">
        <f t="shared" si="455"/>
        <v>2034.124854779657</v>
      </c>
      <c r="Y2949" s="12">
        <f t="shared" si="456"/>
        <v>0.99950862965598819</v>
      </c>
      <c r="Z2949" s="11">
        <f t="shared" si="457"/>
        <v>1</v>
      </c>
      <c r="AA2949" s="11">
        <f t="shared" si="458"/>
        <v>1</v>
      </c>
      <c r="AB2949" s="11">
        <f t="shared" si="459"/>
        <v>1</v>
      </c>
      <c r="AC2949" s="1" t="s">
        <v>2974</v>
      </c>
    </row>
    <row r="2950" spans="1:29" x14ac:dyDescent="0.2">
      <c r="A2950" s="1" t="s">
        <v>2975</v>
      </c>
      <c r="B2950" s="1">
        <v>1</v>
      </c>
      <c r="C2950" s="2">
        <v>41468</v>
      </c>
      <c r="D2950" s="2">
        <v>41487</v>
      </c>
      <c r="E2950" s="2">
        <v>41577</v>
      </c>
      <c r="F2950" s="1">
        <v>49</v>
      </c>
      <c r="G2950" s="1">
        <v>12.244897959999999</v>
      </c>
      <c r="H2950" s="1">
        <v>12.244897959999999</v>
      </c>
      <c r="I2950" s="1">
        <v>31.63</v>
      </c>
      <c r="J2950" s="1">
        <v>4.4444444444444398E-2</v>
      </c>
      <c r="K2950" s="1">
        <v>1</v>
      </c>
      <c r="L2950" s="1">
        <v>0</v>
      </c>
      <c r="M2950" s="1">
        <v>0</v>
      </c>
      <c r="N2950" s="7">
        <f t="shared" ref="N2950:N3013" si="460">IF(OR(
ISNUMBER(SEARCH("Friday",P2950)),
ISNUMBER(SEARCH("Saturday",P2950)),
ISNUMBER(SEARCH("Sunday",P2950))),
1,
0)</f>
        <v>1</v>
      </c>
      <c r="O2950" s="1">
        <v>0</v>
      </c>
      <c r="P2950" s="1" t="s">
        <v>23</v>
      </c>
      <c r="Q2950" s="1" t="s">
        <v>28</v>
      </c>
      <c r="R2950" s="10">
        <f>F2950*Part4Out!C$78+'relay test.csv'!H2950*Part4Out!C$79+'relay test.csv'!I2950*Part4Out!C$80+'relay test.csv'!J2950*Part4Out!C$81+'relay test.csv'!K2950*Part4Out!C$82+'relay test.csv'!L2950*Part4Out!C$83+'relay test.csv'!M2950*Part4Out!C$84+'relay test.csv'!N2950*Part4Out!C$85</f>
        <v>11.247423895766023</v>
      </c>
      <c r="S2950" s="10">
        <f>(F2950*Part4Out!C$78+'relay test.csv'!H2950*Part4Out!C$79+'relay test.csv'!I2950*Part4Out!C$80+'relay test.csv'!J2950*Part4Out!C$81+'relay test.csv'!K2950*Part4Out!C$82+'relay test.csv'!L2950*Part4Out!C$83+'relay test.csv'!M2950*Part4Out!C$84+'relay test.csv'!N2950*Part4Out!C$85) +Part4Out!C$77</f>
        <v>8.643788644200697</v>
      </c>
      <c r="T2950" s="10">
        <f t="shared" ref="T2950:T3013" si="461">EXP(S2950)</f>
        <v>5674.7889044311623</v>
      </c>
      <c r="U2950" s="12">
        <f t="shared" ref="U2950:U3013" si="462">T2950/(1+T2950)</f>
        <v>0.99982381303870915</v>
      </c>
      <c r="V2950" s="11">
        <f t="shared" ref="V2950:V3013" si="463">1*(U2950&gt;0.5)+0*(U2950&lt;=0.5)</f>
        <v>1</v>
      </c>
      <c r="W2950" s="11">
        <f t="shared" ref="W2950:W3013" si="464">B2950</f>
        <v>1</v>
      </c>
      <c r="X2950" s="11">
        <f t="shared" ref="X2950:X3013" si="465">EXP(R2950)</f>
        <v>76682.123958557175</v>
      </c>
      <c r="Y2950" s="12">
        <f t="shared" ref="Y2950:Y3013" si="466">X2950/(1+X2950)</f>
        <v>0.99998695932105552</v>
      </c>
      <c r="Z2950" s="11">
        <f t="shared" ref="Z2950:Z3013" si="467">1*(Y2950&gt;0.5)+0*(Y2950&lt;=0.5)</f>
        <v>1</v>
      </c>
      <c r="AA2950" s="11">
        <f t="shared" ref="AA2950:AA3013" si="468">B2950</f>
        <v>1</v>
      </c>
      <c r="AB2950" s="11">
        <f t="shared" ref="AB2950:AB3013" si="469">1*(AA2950&gt;0.5)+0*(AA2950&lt;=0.5)</f>
        <v>1</v>
      </c>
      <c r="AC2950" s="1" t="s">
        <v>2975</v>
      </c>
    </row>
    <row r="2951" spans="1:29" x14ac:dyDescent="0.2">
      <c r="A2951" s="1" t="s">
        <v>2976</v>
      </c>
      <c r="B2951" s="1">
        <v>1</v>
      </c>
      <c r="C2951" s="2">
        <v>41468</v>
      </c>
      <c r="D2951" s="2">
        <v>41544</v>
      </c>
      <c r="E2951" s="2">
        <v>41544</v>
      </c>
      <c r="F2951" s="1">
        <v>37</v>
      </c>
      <c r="G2951" s="1">
        <v>5.4054054049999998</v>
      </c>
      <c r="H2951" s="1">
        <v>0</v>
      </c>
      <c r="I2951" s="1">
        <v>53.34</v>
      </c>
      <c r="J2951" s="1">
        <v>0</v>
      </c>
      <c r="K2951" s="1">
        <v>1</v>
      </c>
      <c r="L2951" s="1">
        <v>0</v>
      </c>
      <c r="M2951" s="1">
        <v>0</v>
      </c>
      <c r="N2951" s="7">
        <f t="shared" si="460"/>
        <v>0</v>
      </c>
      <c r="O2951" s="1">
        <v>0</v>
      </c>
      <c r="P2951" s="1" t="s">
        <v>26</v>
      </c>
      <c r="Q2951" s="1" t="s">
        <v>28</v>
      </c>
      <c r="R2951" s="10">
        <f>F2951*Part4Out!C$78+'relay test.csv'!H2951*Part4Out!C$79+'relay test.csv'!I2951*Part4Out!C$80+'relay test.csv'!J2951*Part4Out!C$81+'relay test.csv'!K2951*Part4Out!C$82+'relay test.csv'!L2951*Part4Out!C$83+'relay test.csv'!M2951*Part4Out!C$84+'relay test.csv'!N2951*Part4Out!C$85</f>
        <v>8.1595268391773317</v>
      </c>
      <c r="S2951" s="10">
        <f>(F2951*Part4Out!C$78+'relay test.csv'!H2951*Part4Out!C$79+'relay test.csv'!I2951*Part4Out!C$80+'relay test.csv'!J2951*Part4Out!C$81+'relay test.csv'!K2951*Part4Out!C$82+'relay test.csv'!L2951*Part4Out!C$83+'relay test.csv'!M2951*Part4Out!C$84+'relay test.csv'!N2951*Part4Out!C$85) +Part4Out!C$77</f>
        <v>5.5558915876120061</v>
      </c>
      <c r="T2951" s="10">
        <f t="shared" si="461"/>
        <v>258.7575667452773</v>
      </c>
      <c r="U2951" s="12">
        <f t="shared" si="462"/>
        <v>0.99615025651598976</v>
      </c>
      <c r="V2951" s="11">
        <f t="shared" si="463"/>
        <v>1</v>
      </c>
      <c r="W2951" s="11">
        <f t="shared" si="464"/>
        <v>1</v>
      </c>
      <c r="X2951" s="11">
        <f t="shared" si="465"/>
        <v>3496.5317904393382</v>
      </c>
      <c r="Y2951" s="12">
        <f t="shared" si="466"/>
        <v>0.99971408408560192</v>
      </c>
      <c r="Z2951" s="11">
        <f t="shared" si="467"/>
        <v>1</v>
      </c>
      <c r="AA2951" s="11">
        <f t="shared" si="468"/>
        <v>1</v>
      </c>
      <c r="AB2951" s="11">
        <f t="shared" si="469"/>
        <v>1</v>
      </c>
      <c r="AC2951" s="1" t="s">
        <v>2976</v>
      </c>
    </row>
    <row r="2952" spans="1:29" x14ac:dyDescent="0.2">
      <c r="A2952" s="1" t="s">
        <v>2977</v>
      </c>
      <c r="B2952" s="1">
        <v>1</v>
      </c>
      <c r="C2952" s="2">
        <v>41468</v>
      </c>
      <c r="D2952" s="2">
        <v>41468</v>
      </c>
      <c r="E2952" s="2">
        <v>41468</v>
      </c>
      <c r="F2952" s="1">
        <v>40</v>
      </c>
      <c r="G2952" s="1">
        <v>32.5</v>
      </c>
      <c r="H2952" s="1">
        <v>0</v>
      </c>
      <c r="I2952" s="1">
        <v>210.08</v>
      </c>
      <c r="J2952" s="1">
        <v>0</v>
      </c>
      <c r="K2952" s="1">
        <v>1</v>
      </c>
      <c r="L2952" s="1">
        <v>0</v>
      </c>
      <c r="M2952" s="1">
        <v>0</v>
      </c>
      <c r="N2952" s="7">
        <f t="shared" si="460"/>
        <v>0</v>
      </c>
      <c r="O2952" s="1">
        <v>0</v>
      </c>
      <c r="P2952" s="1" t="s">
        <v>26</v>
      </c>
      <c r="Q2952" s="1" t="s">
        <v>63</v>
      </c>
      <c r="R2952" s="10">
        <f>F2952*Part4Out!C$78+'relay test.csv'!H2952*Part4Out!C$79+'relay test.csv'!I2952*Part4Out!C$80+'relay test.csv'!J2952*Part4Out!C$81+'relay test.csv'!K2952*Part4Out!C$82+'relay test.csv'!L2952*Part4Out!C$83+'relay test.csv'!M2952*Part4Out!C$84+'relay test.csv'!N2952*Part4Out!C$85</f>
        <v>8.2459608019637916</v>
      </c>
      <c r="S2952" s="10">
        <f>(F2952*Part4Out!C$78+'relay test.csv'!H2952*Part4Out!C$79+'relay test.csv'!I2952*Part4Out!C$80+'relay test.csv'!J2952*Part4Out!C$81+'relay test.csv'!K2952*Part4Out!C$82+'relay test.csv'!L2952*Part4Out!C$83+'relay test.csv'!M2952*Part4Out!C$84+'relay test.csv'!N2952*Part4Out!C$85) +Part4Out!C$77</f>
        <v>5.6423255503984659</v>
      </c>
      <c r="T2952" s="10">
        <f t="shared" si="461"/>
        <v>282.11803590389746</v>
      </c>
      <c r="U2952" s="12">
        <f t="shared" si="462"/>
        <v>0.99646790429014054</v>
      </c>
      <c r="V2952" s="11">
        <f t="shared" si="463"/>
        <v>1</v>
      </c>
      <c r="W2952" s="11">
        <f t="shared" si="464"/>
        <v>1</v>
      </c>
      <c r="X2952" s="11">
        <f t="shared" si="465"/>
        <v>3812.1964648297112</v>
      </c>
      <c r="Y2952" s="12">
        <f t="shared" si="466"/>
        <v>0.99973775282516297</v>
      </c>
      <c r="Z2952" s="11">
        <f t="shared" si="467"/>
        <v>1</v>
      </c>
      <c r="AA2952" s="11">
        <f t="shared" si="468"/>
        <v>1</v>
      </c>
      <c r="AB2952" s="11">
        <f t="shared" si="469"/>
        <v>1</v>
      </c>
      <c r="AC2952" s="1" t="s">
        <v>2977</v>
      </c>
    </row>
    <row r="2953" spans="1:29" x14ac:dyDescent="0.2">
      <c r="A2953" s="1" t="s">
        <v>2978</v>
      </c>
      <c r="B2953" s="1">
        <v>1</v>
      </c>
      <c r="C2953" s="2">
        <v>41469</v>
      </c>
      <c r="D2953" s="2">
        <v>41591</v>
      </c>
      <c r="E2953" s="2">
        <v>41591</v>
      </c>
      <c r="F2953" s="1">
        <v>40</v>
      </c>
      <c r="G2953" s="1">
        <v>75</v>
      </c>
      <c r="H2953" s="1">
        <v>7.5</v>
      </c>
      <c r="I2953" s="1">
        <v>44.54</v>
      </c>
      <c r="J2953" s="1">
        <v>0</v>
      </c>
      <c r="K2953" s="1">
        <v>1</v>
      </c>
      <c r="L2953" s="1">
        <v>0</v>
      </c>
      <c r="M2953" s="1">
        <v>0</v>
      </c>
      <c r="N2953" s="7">
        <f t="shared" si="460"/>
        <v>0</v>
      </c>
      <c r="O2953" s="1">
        <v>0</v>
      </c>
      <c r="P2953" s="1" t="s">
        <v>26</v>
      </c>
      <c r="Q2953" s="1" t="s">
        <v>28</v>
      </c>
      <c r="R2953" s="10">
        <f>F2953*Part4Out!C$78+'relay test.csv'!H2953*Part4Out!C$79+'relay test.csv'!I2953*Part4Out!C$80+'relay test.csv'!J2953*Part4Out!C$81+'relay test.csv'!K2953*Part4Out!C$82+'relay test.csv'!L2953*Part4Out!C$83+'relay test.csv'!M2953*Part4Out!C$84+'relay test.csv'!N2953*Part4Out!C$85</f>
        <v>8.9694490042226143</v>
      </c>
      <c r="S2953" s="10">
        <f>(F2953*Part4Out!C$78+'relay test.csv'!H2953*Part4Out!C$79+'relay test.csv'!I2953*Part4Out!C$80+'relay test.csv'!J2953*Part4Out!C$81+'relay test.csv'!K2953*Part4Out!C$82+'relay test.csv'!L2953*Part4Out!C$83+'relay test.csv'!M2953*Part4Out!C$84+'relay test.csv'!N2953*Part4Out!C$85) +Part4Out!C$77</f>
        <v>6.3658137526572887</v>
      </c>
      <c r="T2953" s="10">
        <f t="shared" si="461"/>
        <v>581.61792893266977</v>
      </c>
      <c r="U2953" s="12">
        <f t="shared" si="462"/>
        <v>0.99828360929120052</v>
      </c>
      <c r="V2953" s="11">
        <f t="shared" si="463"/>
        <v>1</v>
      </c>
      <c r="W2953" s="11">
        <f t="shared" si="464"/>
        <v>1</v>
      </c>
      <c r="X2953" s="11">
        <f t="shared" si="465"/>
        <v>7859.2699876657216</v>
      </c>
      <c r="Y2953" s="12">
        <f t="shared" si="466"/>
        <v>0.99987277790692064</v>
      </c>
      <c r="Z2953" s="11">
        <f t="shared" si="467"/>
        <v>1</v>
      </c>
      <c r="AA2953" s="11">
        <f t="shared" si="468"/>
        <v>1</v>
      </c>
      <c r="AB2953" s="11">
        <f t="shared" si="469"/>
        <v>1</v>
      </c>
      <c r="AC2953" s="1" t="s">
        <v>2978</v>
      </c>
    </row>
    <row r="2954" spans="1:29" x14ac:dyDescent="0.2">
      <c r="A2954" s="1" t="s">
        <v>2979</v>
      </c>
      <c r="B2954" s="1">
        <v>1</v>
      </c>
      <c r="C2954" s="2">
        <v>41469</v>
      </c>
      <c r="D2954" s="2">
        <v>41497</v>
      </c>
      <c r="E2954" s="2">
        <v>41497</v>
      </c>
      <c r="F2954" s="1">
        <v>33</v>
      </c>
      <c r="G2954" s="1">
        <v>36.363636360000001</v>
      </c>
      <c r="H2954" s="1">
        <v>6.0606060609999997</v>
      </c>
      <c r="I2954" s="1">
        <v>40.43</v>
      </c>
      <c r="J2954" s="1">
        <v>0</v>
      </c>
      <c r="K2954" s="1">
        <v>1</v>
      </c>
      <c r="L2954" s="1">
        <v>0</v>
      </c>
      <c r="M2954" s="1">
        <v>0</v>
      </c>
      <c r="N2954" s="7">
        <f t="shared" si="460"/>
        <v>0</v>
      </c>
      <c r="O2954" s="1">
        <v>0</v>
      </c>
      <c r="P2954" s="1" t="s">
        <v>26</v>
      </c>
      <c r="Q2954" s="1" t="s">
        <v>28</v>
      </c>
      <c r="R2954" s="10">
        <f>F2954*Part4Out!C$78+'relay test.csv'!H2954*Part4Out!C$79+'relay test.csv'!I2954*Part4Out!C$80+'relay test.csv'!J2954*Part4Out!C$81+'relay test.csv'!K2954*Part4Out!C$82+'relay test.csv'!L2954*Part4Out!C$83+'relay test.csv'!M2954*Part4Out!C$84+'relay test.csv'!N2954*Part4Out!C$85</f>
        <v>7.475333969572473</v>
      </c>
      <c r="S2954" s="10">
        <f>(F2954*Part4Out!C$78+'relay test.csv'!H2954*Part4Out!C$79+'relay test.csv'!I2954*Part4Out!C$80+'relay test.csv'!J2954*Part4Out!C$81+'relay test.csv'!K2954*Part4Out!C$82+'relay test.csv'!L2954*Part4Out!C$83+'relay test.csv'!M2954*Part4Out!C$84+'relay test.csv'!N2954*Part4Out!C$85) +Part4Out!C$77</f>
        <v>4.8716987180071474</v>
      </c>
      <c r="T2954" s="10">
        <f t="shared" si="461"/>
        <v>130.5424835210261</v>
      </c>
      <c r="U2954" s="12">
        <f t="shared" si="462"/>
        <v>0.9923978932643448</v>
      </c>
      <c r="V2954" s="11">
        <f t="shared" si="463"/>
        <v>1</v>
      </c>
      <c r="W2954" s="11">
        <f t="shared" si="464"/>
        <v>1</v>
      </c>
      <c r="X2954" s="11">
        <f t="shared" si="465"/>
        <v>1763.9907090465867</v>
      </c>
      <c r="Y2954" s="12">
        <f t="shared" si="466"/>
        <v>0.99943342477958985</v>
      </c>
      <c r="Z2954" s="11">
        <f t="shared" si="467"/>
        <v>1</v>
      </c>
      <c r="AA2954" s="11">
        <f t="shared" si="468"/>
        <v>1</v>
      </c>
      <c r="AB2954" s="11">
        <f t="shared" si="469"/>
        <v>1</v>
      </c>
      <c r="AC2954" s="1" t="s">
        <v>2979</v>
      </c>
    </row>
    <row r="2955" spans="1:29" x14ac:dyDescent="0.2">
      <c r="A2955" s="1" t="s">
        <v>2980</v>
      </c>
      <c r="B2955" s="1">
        <v>1</v>
      </c>
      <c r="C2955" s="2">
        <v>41469</v>
      </c>
      <c r="D2955" s="2">
        <v>41483</v>
      </c>
      <c r="E2955" s="2">
        <v>41520</v>
      </c>
      <c r="F2955" s="1">
        <v>42</v>
      </c>
      <c r="G2955" s="1">
        <v>35.714285709999999</v>
      </c>
      <c r="H2955" s="1">
        <v>2.3809523810000002</v>
      </c>
      <c r="I2955" s="1">
        <v>92.7</v>
      </c>
      <c r="J2955" s="1">
        <v>0.162162162162162</v>
      </c>
      <c r="K2955" s="1">
        <v>1</v>
      </c>
      <c r="L2955" s="1">
        <v>0</v>
      </c>
      <c r="M2955" s="1">
        <v>0</v>
      </c>
      <c r="N2955" s="7">
        <f t="shared" si="460"/>
        <v>0</v>
      </c>
      <c r="O2955" s="1">
        <v>0</v>
      </c>
      <c r="P2955" s="1" t="s">
        <v>30</v>
      </c>
      <c r="Q2955" s="1" t="s">
        <v>63</v>
      </c>
      <c r="R2955" s="10">
        <f>F2955*Part4Out!C$78+'relay test.csv'!H2955*Part4Out!C$79+'relay test.csv'!I2955*Part4Out!C$80+'relay test.csv'!J2955*Part4Out!C$81+'relay test.csv'!K2955*Part4Out!C$82+'relay test.csv'!L2955*Part4Out!C$83+'relay test.csv'!M2955*Part4Out!C$84+'relay test.csv'!N2955*Part4Out!C$85</f>
        <v>9.0286638025633508</v>
      </c>
      <c r="S2955" s="10">
        <f>(F2955*Part4Out!C$78+'relay test.csv'!H2955*Part4Out!C$79+'relay test.csv'!I2955*Part4Out!C$80+'relay test.csv'!J2955*Part4Out!C$81+'relay test.csv'!K2955*Part4Out!C$82+'relay test.csv'!L2955*Part4Out!C$83+'relay test.csv'!M2955*Part4Out!C$84+'relay test.csv'!N2955*Part4Out!C$85) +Part4Out!C$77</f>
        <v>6.4250285509980252</v>
      </c>
      <c r="T2955" s="10">
        <f t="shared" si="461"/>
        <v>617.09843606755828</v>
      </c>
      <c r="U2955" s="12">
        <f t="shared" si="462"/>
        <v>0.99838213471892578</v>
      </c>
      <c r="V2955" s="11">
        <f t="shared" si="463"/>
        <v>1</v>
      </c>
      <c r="W2955" s="11">
        <f t="shared" si="464"/>
        <v>1</v>
      </c>
      <c r="X2955" s="11">
        <f t="shared" si="465"/>
        <v>8338.7099619184228</v>
      </c>
      <c r="Y2955" s="12">
        <f t="shared" si="466"/>
        <v>0.99988009175324244</v>
      </c>
      <c r="Z2955" s="11">
        <f t="shared" si="467"/>
        <v>1</v>
      </c>
      <c r="AA2955" s="11">
        <f t="shared" si="468"/>
        <v>1</v>
      </c>
      <c r="AB2955" s="11">
        <f t="shared" si="469"/>
        <v>1</v>
      </c>
      <c r="AC2955" s="1" t="s">
        <v>2980</v>
      </c>
    </row>
    <row r="2956" spans="1:29" x14ac:dyDescent="0.2">
      <c r="A2956" s="1" t="s">
        <v>2981</v>
      </c>
      <c r="B2956" s="1">
        <v>1</v>
      </c>
      <c r="C2956" s="2">
        <v>41469</v>
      </c>
      <c r="D2956" s="2">
        <v>41469</v>
      </c>
      <c r="E2956" s="2">
        <v>41469</v>
      </c>
      <c r="F2956" s="1">
        <v>44</v>
      </c>
      <c r="G2956" s="1">
        <v>0</v>
      </c>
      <c r="H2956" s="1">
        <v>0</v>
      </c>
      <c r="I2956" s="1">
        <v>117.94</v>
      </c>
      <c r="J2956" s="1">
        <v>0</v>
      </c>
      <c r="K2956" s="1">
        <v>1</v>
      </c>
      <c r="L2956" s="1">
        <v>0</v>
      </c>
      <c r="M2956" s="1">
        <v>0</v>
      </c>
      <c r="N2956" s="7">
        <f t="shared" si="460"/>
        <v>0</v>
      </c>
      <c r="O2956" s="1">
        <v>0</v>
      </c>
      <c r="P2956" s="1" t="s">
        <v>26</v>
      </c>
      <c r="Q2956" s="1" t="s">
        <v>24</v>
      </c>
      <c r="R2956" s="10">
        <f>F2956*Part4Out!C$78+'relay test.csv'!H2956*Part4Out!C$79+'relay test.csv'!I2956*Part4Out!C$80+'relay test.csv'!J2956*Part4Out!C$81+'relay test.csv'!K2956*Part4Out!C$82+'relay test.csv'!L2956*Part4Out!C$83+'relay test.csv'!M2956*Part4Out!C$84+'relay test.csv'!N2956*Part4Out!C$85</f>
        <v>9.4143480894214218</v>
      </c>
      <c r="S2956" s="10">
        <f>(F2956*Part4Out!C$78+'relay test.csv'!H2956*Part4Out!C$79+'relay test.csv'!I2956*Part4Out!C$80+'relay test.csv'!J2956*Part4Out!C$81+'relay test.csv'!K2956*Part4Out!C$82+'relay test.csv'!L2956*Part4Out!C$83+'relay test.csv'!M2956*Part4Out!C$84+'relay test.csv'!N2956*Part4Out!C$85) +Part4Out!C$77</f>
        <v>6.8107128378560962</v>
      </c>
      <c r="T2956" s="10">
        <f t="shared" si="461"/>
        <v>907.51748925178288</v>
      </c>
      <c r="U2956" s="12">
        <f t="shared" si="462"/>
        <v>0.99889930572407193</v>
      </c>
      <c r="V2956" s="11">
        <f t="shared" si="463"/>
        <v>1</v>
      </c>
      <c r="W2956" s="11">
        <f t="shared" si="464"/>
        <v>1</v>
      </c>
      <c r="X2956" s="11">
        <f t="shared" si="465"/>
        <v>12263.076173815753</v>
      </c>
      <c r="Y2956" s="12">
        <f t="shared" si="466"/>
        <v>0.9999184610413514</v>
      </c>
      <c r="Z2956" s="11">
        <f t="shared" si="467"/>
        <v>1</v>
      </c>
      <c r="AA2956" s="11">
        <f t="shared" si="468"/>
        <v>1</v>
      </c>
      <c r="AB2956" s="11">
        <f t="shared" si="469"/>
        <v>1</v>
      </c>
      <c r="AC2956" s="1" t="s">
        <v>2981</v>
      </c>
    </row>
    <row r="2957" spans="1:29" x14ac:dyDescent="0.2">
      <c r="A2957" s="1" t="s">
        <v>2982</v>
      </c>
      <c r="B2957" s="1">
        <v>1</v>
      </c>
      <c r="C2957" s="2">
        <v>41470</v>
      </c>
      <c r="D2957" s="2">
        <v>41470</v>
      </c>
      <c r="E2957" s="2">
        <v>41470</v>
      </c>
      <c r="F2957" s="1">
        <v>44</v>
      </c>
      <c r="G2957" s="1">
        <v>2.2727272730000001</v>
      </c>
      <c r="H2957" s="1">
        <v>0</v>
      </c>
      <c r="I2957" s="1">
        <v>45</v>
      </c>
      <c r="J2957" s="1">
        <v>0</v>
      </c>
      <c r="K2957" s="1">
        <v>1</v>
      </c>
      <c r="L2957" s="1">
        <v>0</v>
      </c>
      <c r="M2957" s="1">
        <v>0</v>
      </c>
      <c r="N2957" s="7">
        <f t="shared" si="460"/>
        <v>0</v>
      </c>
      <c r="O2957" s="1">
        <v>0</v>
      </c>
      <c r="P2957" s="1" t="s">
        <v>26</v>
      </c>
      <c r="Q2957" s="1" t="s">
        <v>63</v>
      </c>
      <c r="R2957" s="10">
        <f>F2957*Part4Out!C$78+'relay test.csv'!H2957*Part4Out!C$79+'relay test.csv'!I2957*Part4Out!C$80+'relay test.csv'!J2957*Part4Out!C$81+'relay test.csv'!K2957*Part4Out!C$82+'relay test.csv'!L2957*Part4Out!C$83+'relay test.csv'!M2957*Part4Out!C$84+'relay test.csv'!N2957*Part4Out!C$85</f>
        <v>9.6694439884438736</v>
      </c>
      <c r="S2957" s="10">
        <f>(F2957*Part4Out!C$78+'relay test.csv'!H2957*Part4Out!C$79+'relay test.csv'!I2957*Part4Out!C$80+'relay test.csv'!J2957*Part4Out!C$81+'relay test.csv'!K2957*Part4Out!C$82+'relay test.csv'!L2957*Part4Out!C$83+'relay test.csv'!M2957*Part4Out!C$84+'relay test.csv'!N2957*Part4Out!C$85) +Part4Out!C$77</f>
        <v>7.065808736878548</v>
      </c>
      <c r="T2957" s="10">
        <f t="shared" si="461"/>
        <v>1171.2288044622642</v>
      </c>
      <c r="U2957" s="12">
        <f t="shared" si="462"/>
        <v>0.99914692422145457</v>
      </c>
      <c r="V2957" s="11">
        <f t="shared" si="463"/>
        <v>1</v>
      </c>
      <c r="W2957" s="11">
        <f t="shared" si="464"/>
        <v>1</v>
      </c>
      <c r="X2957" s="11">
        <f t="shared" si="465"/>
        <v>15826.546833747076</v>
      </c>
      <c r="Y2957" s="12">
        <f t="shared" si="466"/>
        <v>0.99993681901494247</v>
      </c>
      <c r="Z2957" s="11">
        <f t="shared" si="467"/>
        <v>1</v>
      </c>
      <c r="AA2957" s="11">
        <f t="shared" si="468"/>
        <v>1</v>
      </c>
      <c r="AB2957" s="11">
        <f t="shared" si="469"/>
        <v>1</v>
      </c>
      <c r="AC2957" s="1" t="s">
        <v>2982</v>
      </c>
    </row>
    <row r="2958" spans="1:29" x14ac:dyDescent="0.2">
      <c r="A2958" s="1" t="s">
        <v>2983</v>
      </c>
      <c r="B2958" s="1">
        <v>0</v>
      </c>
      <c r="C2958" s="2">
        <v>41472</v>
      </c>
      <c r="D2958" s="2">
        <v>41476</v>
      </c>
      <c r="E2958" s="2">
        <v>41508</v>
      </c>
      <c r="F2958" s="1">
        <v>1</v>
      </c>
      <c r="G2958" s="1">
        <v>100</v>
      </c>
      <c r="H2958" s="1">
        <v>100</v>
      </c>
      <c r="I2958" s="1">
        <v>37.33</v>
      </c>
      <c r="J2958" s="1">
        <v>9.375E-2</v>
      </c>
      <c r="K2958" s="1">
        <v>1</v>
      </c>
      <c r="L2958" s="1">
        <v>0</v>
      </c>
      <c r="M2958" s="1">
        <v>0</v>
      </c>
      <c r="N2958" s="7">
        <f t="shared" si="460"/>
        <v>1</v>
      </c>
      <c r="O2958" s="1">
        <v>0</v>
      </c>
      <c r="P2958" s="1" t="s">
        <v>162</v>
      </c>
      <c r="Q2958" s="1" t="s">
        <v>167</v>
      </c>
      <c r="R2958" s="10">
        <f>F2958*Part4Out!C$78+'relay test.csv'!H2958*Part4Out!C$79+'relay test.csv'!I2958*Part4Out!C$80+'relay test.csv'!J2958*Part4Out!C$81+'relay test.csv'!K2958*Part4Out!C$82+'relay test.csv'!L2958*Part4Out!C$83+'relay test.csv'!M2958*Part4Out!C$84+'relay test.csv'!N2958*Part4Out!C$85</f>
        <v>2.735557282523239</v>
      </c>
      <c r="S2958" s="10">
        <f>(F2958*Part4Out!C$78+'relay test.csv'!H2958*Part4Out!C$79+'relay test.csv'!I2958*Part4Out!C$80+'relay test.csv'!J2958*Part4Out!C$81+'relay test.csv'!K2958*Part4Out!C$82+'relay test.csv'!L2958*Part4Out!C$83+'relay test.csv'!M2958*Part4Out!C$84+'relay test.csv'!N2958*Part4Out!C$85) +Part4Out!C$77</f>
        <v>0.13192203095791388</v>
      </c>
      <c r="T2958" s="10">
        <f t="shared" si="461"/>
        <v>1.1410193516130718</v>
      </c>
      <c r="U2958" s="12">
        <f t="shared" si="462"/>
        <v>0.53293275969384069</v>
      </c>
      <c r="V2958" s="11">
        <f t="shared" si="463"/>
        <v>1</v>
      </c>
      <c r="W2958" s="11">
        <f t="shared" si="464"/>
        <v>0</v>
      </c>
      <c r="X2958" s="11">
        <f t="shared" si="465"/>
        <v>15.418333409932643</v>
      </c>
      <c r="Y2958" s="12">
        <f t="shared" si="466"/>
        <v>0.93909247820518571</v>
      </c>
      <c r="Z2958" s="11">
        <f t="shared" si="467"/>
        <v>1</v>
      </c>
      <c r="AA2958" s="11">
        <f t="shared" si="468"/>
        <v>0</v>
      </c>
      <c r="AB2958" s="11">
        <f t="shared" si="469"/>
        <v>0</v>
      </c>
      <c r="AC2958" s="1" t="s">
        <v>2983</v>
      </c>
    </row>
    <row r="2959" spans="1:29" x14ac:dyDescent="0.2">
      <c r="A2959" s="1" t="s">
        <v>2984</v>
      </c>
      <c r="B2959" s="1">
        <v>0</v>
      </c>
      <c r="C2959" s="2">
        <v>41473</v>
      </c>
      <c r="D2959" s="2">
        <v>41484</v>
      </c>
      <c r="E2959" s="2">
        <v>41484</v>
      </c>
      <c r="F2959" s="1">
        <v>2</v>
      </c>
      <c r="G2959" s="1">
        <v>100</v>
      </c>
      <c r="H2959" s="1">
        <v>50</v>
      </c>
      <c r="I2959" s="1">
        <v>31.19</v>
      </c>
      <c r="J2959" s="1">
        <v>0</v>
      </c>
      <c r="K2959" s="1">
        <v>1</v>
      </c>
      <c r="L2959" s="1">
        <v>0</v>
      </c>
      <c r="M2959" s="1">
        <v>0</v>
      </c>
      <c r="N2959" s="7">
        <f t="shared" si="460"/>
        <v>0</v>
      </c>
      <c r="O2959" s="1">
        <v>0</v>
      </c>
      <c r="P2959" s="1" t="s">
        <v>32</v>
      </c>
      <c r="Q2959" s="1" t="s">
        <v>63</v>
      </c>
      <c r="R2959" s="10">
        <f>F2959*Part4Out!C$78+'relay test.csv'!H2959*Part4Out!C$79+'relay test.csv'!I2959*Part4Out!C$80+'relay test.csv'!J2959*Part4Out!C$81+'relay test.csv'!K2959*Part4Out!C$82+'relay test.csv'!L2959*Part4Out!C$83+'relay test.csv'!M2959*Part4Out!C$84+'relay test.csv'!N2959*Part4Out!C$85</f>
        <v>1.7968376581923762</v>
      </c>
      <c r="S2959" s="10">
        <f>(F2959*Part4Out!C$78+'relay test.csv'!H2959*Part4Out!C$79+'relay test.csv'!I2959*Part4Out!C$80+'relay test.csv'!J2959*Part4Out!C$81+'relay test.csv'!K2959*Part4Out!C$82+'relay test.csv'!L2959*Part4Out!C$83+'relay test.csv'!M2959*Part4Out!C$84+'relay test.csv'!N2959*Part4Out!C$85) +Part4Out!C$77</f>
        <v>-0.80679759337294898</v>
      </c>
      <c r="T2959" s="10">
        <f t="shared" si="461"/>
        <v>0.44628496617979629</v>
      </c>
      <c r="U2959" s="12">
        <f t="shared" si="462"/>
        <v>0.30857332864256293</v>
      </c>
      <c r="V2959" s="11">
        <f t="shared" si="463"/>
        <v>0</v>
      </c>
      <c r="W2959" s="11">
        <f t="shared" si="464"/>
        <v>0</v>
      </c>
      <c r="X2959" s="11">
        <f t="shared" si="465"/>
        <v>6.0305466289181764</v>
      </c>
      <c r="Y2959" s="12">
        <f t="shared" si="466"/>
        <v>0.85776354915465869</v>
      </c>
      <c r="Z2959" s="11">
        <f t="shared" si="467"/>
        <v>1</v>
      </c>
      <c r="AA2959" s="11">
        <f t="shared" si="468"/>
        <v>0</v>
      </c>
      <c r="AB2959" s="11">
        <f t="shared" si="469"/>
        <v>0</v>
      </c>
      <c r="AC2959" s="1" t="s">
        <v>2984</v>
      </c>
    </row>
    <row r="2960" spans="1:29" x14ac:dyDescent="0.2">
      <c r="A2960" s="1" t="s">
        <v>2985</v>
      </c>
      <c r="B2960" s="1">
        <v>1</v>
      </c>
      <c r="C2960" s="2">
        <v>41474</v>
      </c>
      <c r="D2960" s="2">
        <v>41476</v>
      </c>
      <c r="E2960" s="2">
        <v>41495</v>
      </c>
      <c r="F2960" s="1">
        <v>47</v>
      </c>
      <c r="G2960" s="1">
        <v>8.5106382979999999</v>
      </c>
      <c r="H2960" s="1">
        <v>2.1276595739999999</v>
      </c>
      <c r="I2960" s="1">
        <v>45.01</v>
      </c>
      <c r="J2960" s="1">
        <v>0.105263157894737</v>
      </c>
      <c r="K2960" s="1">
        <v>1</v>
      </c>
      <c r="L2960" s="1">
        <v>0</v>
      </c>
      <c r="M2960" s="1">
        <v>0</v>
      </c>
      <c r="N2960" s="7">
        <f t="shared" si="460"/>
        <v>0</v>
      </c>
      <c r="O2960" s="1">
        <v>0</v>
      </c>
      <c r="P2960" s="1" t="s">
        <v>36</v>
      </c>
      <c r="Q2960" s="1" t="s">
        <v>63</v>
      </c>
      <c r="R2960" s="10">
        <f>F2960*Part4Out!C$78+'relay test.csv'!H2960*Part4Out!C$79+'relay test.csv'!I2960*Part4Out!C$80+'relay test.csv'!J2960*Part4Out!C$81+'relay test.csv'!K2960*Part4Out!C$82+'relay test.csv'!L2960*Part4Out!C$83+'relay test.csv'!M2960*Part4Out!C$84+'relay test.csv'!N2960*Part4Out!C$85</f>
        <v>10.28220338360601</v>
      </c>
      <c r="S2960" s="10">
        <f>(F2960*Part4Out!C$78+'relay test.csv'!H2960*Part4Out!C$79+'relay test.csv'!I2960*Part4Out!C$80+'relay test.csv'!J2960*Part4Out!C$81+'relay test.csv'!K2960*Part4Out!C$82+'relay test.csv'!L2960*Part4Out!C$83+'relay test.csv'!M2960*Part4Out!C$84+'relay test.csv'!N2960*Part4Out!C$85) +Part4Out!C$77</f>
        <v>7.6785681320406844</v>
      </c>
      <c r="T2960" s="10">
        <f t="shared" si="461"/>
        <v>2161.5225400946983</v>
      </c>
      <c r="U2960" s="12">
        <f t="shared" si="462"/>
        <v>0.99953757707424584</v>
      </c>
      <c r="V2960" s="11">
        <f t="shared" si="463"/>
        <v>1</v>
      </c>
      <c r="W2960" s="11">
        <f t="shared" si="464"/>
        <v>1</v>
      </c>
      <c r="X2960" s="11">
        <f t="shared" si="465"/>
        <v>29208.159484017266</v>
      </c>
      <c r="Y2960" s="12">
        <f t="shared" si="466"/>
        <v>0.99996576416378746</v>
      </c>
      <c r="Z2960" s="11">
        <f t="shared" si="467"/>
        <v>1</v>
      </c>
      <c r="AA2960" s="11">
        <f t="shared" si="468"/>
        <v>1</v>
      </c>
      <c r="AB2960" s="11">
        <f t="shared" si="469"/>
        <v>1</v>
      </c>
      <c r="AC2960" s="1" t="s">
        <v>2985</v>
      </c>
    </row>
    <row r="2961" spans="1:29" x14ac:dyDescent="0.2">
      <c r="A2961" s="1" t="s">
        <v>2986</v>
      </c>
      <c r="B2961" s="1">
        <v>1</v>
      </c>
      <c r="C2961" s="2">
        <v>41474</v>
      </c>
      <c r="D2961" s="2">
        <v>41484</v>
      </c>
      <c r="E2961" s="2">
        <v>41484</v>
      </c>
      <c r="F2961" s="1">
        <v>45</v>
      </c>
      <c r="G2961" s="1">
        <v>2.2222222220000001</v>
      </c>
      <c r="H2961" s="1">
        <v>2.2222222220000001</v>
      </c>
      <c r="I2961" s="1">
        <v>30.25</v>
      </c>
      <c r="J2961" s="1">
        <v>0</v>
      </c>
      <c r="K2961" s="1">
        <v>1</v>
      </c>
      <c r="L2961" s="1">
        <v>0</v>
      </c>
      <c r="M2961" s="1">
        <v>0</v>
      </c>
      <c r="N2961" s="7">
        <f t="shared" si="460"/>
        <v>0</v>
      </c>
      <c r="O2961" s="1">
        <v>0</v>
      </c>
      <c r="P2961" s="1" t="s">
        <v>30</v>
      </c>
      <c r="Q2961" s="1" t="s">
        <v>63</v>
      </c>
      <c r="R2961" s="10">
        <f>F2961*Part4Out!C$78+'relay test.csv'!H2961*Part4Out!C$79+'relay test.csv'!I2961*Part4Out!C$80+'relay test.csv'!J2961*Part4Out!C$81+'relay test.csv'!K2961*Part4Out!C$82+'relay test.csv'!L2961*Part4Out!C$83+'relay test.csv'!M2961*Part4Out!C$84+'relay test.csv'!N2961*Part4Out!C$85</f>
        <v>9.9753916454180072</v>
      </c>
      <c r="S2961" s="10">
        <f>(F2961*Part4Out!C$78+'relay test.csv'!H2961*Part4Out!C$79+'relay test.csv'!I2961*Part4Out!C$80+'relay test.csv'!J2961*Part4Out!C$81+'relay test.csv'!K2961*Part4Out!C$82+'relay test.csv'!L2961*Part4Out!C$83+'relay test.csv'!M2961*Part4Out!C$84+'relay test.csv'!N2961*Part4Out!C$85) +Part4Out!C$77</f>
        <v>7.3717563938526816</v>
      </c>
      <c r="T2961" s="10">
        <f t="shared" si="461"/>
        <v>1590.4247435567506</v>
      </c>
      <c r="U2961" s="12">
        <f t="shared" si="462"/>
        <v>0.99937163224082781</v>
      </c>
      <c r="V2961" s="11">
        <f t="shared" si="463"/>
        <v>1</v>
      </c>
      <c r="W2961" s="11">
        <f t="shared" si="464"/>
        <v>1</v>
      </c>
      <c r="X2961" s="11">
        <f t="shared" si="465"/>
        <v>21491.045638181349</v>
      </c>
      <c r="Y2961" s="12">
        <f t="shared" si="466"/>
        <v>0.99995347115780253</v>
      </c>
      <c r="Z2961" s="11">
        <f t="shared" si="467"/>
        <v>1</v>
      </c>
      <c r="AA2961" s="11">
        <f t="shared" si="468"/>
        <v>1</v>
      </c>
      <c r="AB2961" s="11">
        <f t="shared" si="469"/>
        <v>1</v>
      </c>
      <c r="AC2961" s="1" t="s">
        <v>2986</v>
      </c>
    </row>
    <row r="2962" spans="1:29" x14ac:dyDescent="0.2">
      <c r="A2962" s="1" t="s">
        <v>2987</v>
      </c>
      <c r="B2962" s="1">
        <v>1</v>
      </c>
      <c r="C2962" s="2">
        <v>41474</v>
      </c>
      <c r="D2962" s="2">
        <v>41478</v>
      </c>
      <c r="E2962" s="2">
        <v>41555</v>
      </c>
      <c r="F2962" s="1">
        <v>45</v>
      </c>
      <c r="G2962" s="1">
        <v>22.222222219999999</v>
      </c>
      <c r="H2962" s="1">
        <v>6.6666666670000003</v>
      </c>
      <c r="I2962" s="1">
        <v>27.53</v>
      </c>
      <c r="J2962" s="1">
        <v>3.8961038961039002E-2</v>
      </c>
      <c r="K2962" s="1">
        <v>1</v>
      </c>
      <c r="L2962" s="1">
        <v>0</v>
      </c>
      <c r="M2962" s="1">
        <v>0</v>
      </c>
      <c r="N2962" s="7">
        <f t="shared" si="460"/>
        <v>0</v>
      </c>
      <c r="O2962" s="1">
        <v>0</v>
      </c>
      <c r="P2962" s="1" t="s">
        <v>26</v>
      </c>
      <c r="Q2962" s="1" t="s">
        <v>63</v>
      </c>
      <c r="R2962" s="10">
        <f>F2962*Part4Out!C$78+'relay test.csv'!H2962*Part4Out!C$79+'relay test.csv'!I2962*Part4Out!C$80+'relay test.csv'!J2962*Part4Out!C$81+'relay test.csv'!K2962*Part4Out!C$82+'relay test.csv'!L2962*Part4Out!C$83+'relay test.csv'!M2962*Part4Out!C$84+'relay test.csv'!N2962*Part4Out!C$85</f>
        <v>10.047306762411008</v>
      </c>
      <c r="S2962" s="10">
        <f>(F2962*Part4Out!C$78+'relay test.csv'!H2962*Part4Out!C$79+'relay test.csv'!I2962*Part4Out!C$80+'relay test.csv'!J2962*Part4Out!C$81+'relay test.csv'!K2962*Part4Out!C$82+'relay test.csv'!L2962*Part4Out!C$83+'relay test.csv'!M2962*Part4Out!C$84+'relay test.csv'!N2962*Part4Out!C$85) +Part4Out!C$77</f>
        <v>7.4436715108456823</v>
      </c>
      <c r="T2962" s="10">
        <f t="shared" si="461"/>
        <v>1709.0133776430846</v>
      </c>
      <c r="U2962" s="12">
        <f t="shared" si="462"/>
        <v>0.99941520925328764</v>
      </c>
      <c r="V2962" s="11">
        <f t="shared" si="463"/>
        <v>1</v>
      </c>
      <c r="W2962" s="11">
        <f t="shared" si="464"/>
        <v>1</v>
      </c>
      <c r="X2962" s="11">
        <f t="shared" si="465"/>
        <v>23093.506715100608</v>
      </c>
      <c r="Y2962" s="12">
        <f t="shared" si="466"/>
        <v>0.99995669965969236</v>
      </c>
      <c r="Z2962" s="11">
        <f t="shared" si="467"/>
        <v>1</v>
      </c>
      <c r="AA2962" s="11">
        <f t="shared" si="468"/>
        <v>1</v>
      </c>
      <c r="AB2962" s="11">
        <f t="shared" si="469"/>
        <v>1</v>
      </c>
      <c r="AC2962" s="1" t="s">
        <v>2987</v>
      </c>
    </row>
    <row r="2963" spans="1:29" x14ac:dyDescent="0.2">
      <c r="A2963" s="1" t="s">
        <v>2988</v>
      </c>
      <c r="B2963" s="1">
        <v>1</v>
      </c>
      <c r="C2963" s="2">
        <v>41462</v>
      </c>
      <c r="D2963" s="2">
        <v>41474</v>
      </c>
      <c r="E2963" s="2">
        <v>41474</v>
      </c>
      <c r="F2963" s="1">
        <v>42</v>
      </c>
      <c r="G2963" s="1">
        <v>38.095238100000003</v>
      </c>
      <c r="H2963" s="1">
        <v>0</v>
      </c>
      <c r="I2963" s="1">
        <v>70.28</v>
      </c>
      <c r="J2963" s="1">
        <v>0</v>
      </c>
      <c r="K2963" s="1">
        <v>1</v>
      </c>
      <c r="L2963" s="1">
        <v>0</v>
      </c>
      <c r="M2963" s="1">
        <v>0</v>
      </c>
      <c r="N2963" s="7">
        <f t="shared" si="460"/>
        <v>0</v>
      </c>
      <c r="O2963" s="1">
        <v>0</v>
      </c>
      <c r="P2963" s="1" t="s">
        <v>26</v>
      </c>
      <c r="Q2963" s="1" t="s">
        <v>63</v>
      </c>
      <c r="R2963" s="10">
        <f>F2963*Part4Out!C$78+'relay test.csv'!H2963*Part4Out!C$79+'relay test.csv'!I2963*Part4Out!C$80+'relay test.csv'!J2963*Part4Out!C$81+'relay test.csv'!K2963*Part4Out!C$82+'relay test.csv'!L2963*Part4Out!C$83+'relay test.csv'!M2963*Part4Out!C$84+'relay test.csv'!N2963*Part4Out!C$85</f>
        <v>9.1579600203481348</v>
      </c>
      <c r="S2963" s="10">
        <f>(F2963*Part4Out!C$78+'relay test.csv'!H2963*Part4Out!C$79+'relay test.csv'!I2963*Part4Out!C$80+'relay test.csv'!J2963*Part4Out!C$81+'relay test.csv'!K2963*Part4Out!C$82+'relay test.csv'!L2963*Part4Out!C$83+'relay test.csv'!M2963*Part4Out!C$84+'relay test.csv'!N2963*Part4Out!C$85) +Part4Out!C$77</f>
        <v>6.5543247687828092</v>
      </c>
      <c r="T2963" s="10">
        <f t="shared" si="461"/>
        <v>702.27479182782372</v>
      </c>
      <c r="U2963" s="12">
        <f t="shared" si="462"/>
        <v>0.99857808069957832</v>
      </c>
      <c r="V2963" s="11">
        <f t="shared" si="463"/>
        <v>1</v>
      </c>
      <c r="W2963" s="11">
        <f t="shared" si="464"/>
        <v>1</v>
      </c>
      <c r="X2963" s="11">
        <f t="shared" si="465"/>
        <v>9489.6785672257865</v>
      </c>
      <c r="Y2963" s="12">
        <f t="shared" si="466"/>
        <v>0.99989463345608887</v>
      </c>
      <c r="Z2963" s="11">
        <f t="shared" si="467"/>
        <v>1</v>
      </c>
      <c r="AA2963" s="11">
        <f t="shared" si="468"/>
        <v>1</v>
      </c>
      <c r="AB2963" s="11">
        <f t="shared" si="469"/>
        <v>1</v>
      </c>
      <c r="AC2963" s="1" t="s">
        <v>2988</v>
      </c>
    </row>
    <row r="2964" spans="1:29" x14ac:dyDescent="0.2">
      <c r="A2964" s="1" t="s">
        <v>2989</v>
      </c>
      <c r="B2964" s="1">
        <v>1</v>
      </c>
      <c r="C2964" s="2">
        <v>41475</v>
      </c>
      <c r="D2964" s="2">
        <v>41536</v>
      </c>
      <c r="E2964" s="2">
        <v>41536</v>
      </c>
      <c r="F2964" s="1">
        <v>33</v>
      </c>
      <c r="G2964" s="1">
        <v>27.272727270000001</v>
      </c>
      <c r="H2964" s="1">
        <v>3.0303030299999998</v>
      </c>
      <c r="I2964" s="1">
        <v>82.78</v>
      </c>
      <c r="J2964" s="1">
        <v>0</v>
      </c>
      <c r="K2964" s="1">
        <v>1</v>
      </c>
      <c r="L2964" s="1">
        <v>0</v>
      </c>
      <c r="M2964" s="1">
        <v>0</v>
      </c>
      <c r="N2964" s="7">
        <f t="shared" si="460"/>
        <v>0</v>
      </c>
      <c r="O2964" s="1">
        <v>0</v>
      </c>
      <c r="P2964" s="1" t="s">
        <v>26</v>
      </c>
      <c r="Q2964" s="1" t="s">
        <v>63</v>
      </c>
      <c r="R2964" s="10">
        <f>F2964*Part4Out!C$78+'relay test.csv'!H2964*Part4Out!C$79+'relay test.csv'!I2964*Part4Out!C$80+'relay test.csv'!J2964*Part4Out!C$81+'relay test.csv'!K2964*Part4Out!C$82+'relay test.csv'!L2964*Part4Out!C$83+'relay test.csv'!M2964*Part4Out!C$84+'relay test.csv'!N2964*Part4Out!C$85</f>
        <v>7.2688221838960274</v>
      </c>
      <c r="S2964" s="10">
        <f>(F2964*Part4Out!C$78+'relay test.csv'!H2964*Part4Out!C$79+'relay test.csv'!I2964*Part4Out!C$80+'relay test.csv'!J2964*Part4Out!C$81+'relay test.csv'!K2964*Part4Out!C$82+'relay test.csv'!L2964*Part4Out!C$83+'relay test.csv'!M2964*Part4Out!C$84+'relay test.csv'!N2964*Part4Out!C$85) +Part4Out!C$77</f>
        <v>4.6651869323307018</v>
      </c>
      <c r="T2964" s="10">
        <f t="shared" si="461"/>
        <v>106.18543285728559</v>
      </c>
      <c r="U2964" s="12">
        <f t="shared" si="462"/>
        <v>0.99067037401125702</v>
      </c>
      <c r="V2964" s="11">
        <f t="shared" si="463"/>
        <v>1</v>
      </c>
      <c r="W2964" s="11">
        <f t="shared" si="464"/>
        <v>1</v>
      </c>
      <c r="X2964" s="11">
        <f t="shared" si="465"/>
        <v>1434.8594568156232</v>
      </c>
      <c r="Y2964" s="12">
        <f t="shared" si="466"/>
        <v>0.99930355300774509</v>
      </c>
      <c r="Z2964" s="11">
        <f t="shared" si="467"/>
        <v>1</v>
      </c>
      <c r="AA2964" s="11">
        <f t="shared" si="468"/>
        <v>1</v>
      </c>
      <c r="AB2964" s="11">
        <f t="shared" si="469"/>
        <v>1</v>
      </c>
      <c r="AC2964" s="1" t="s">
        <v>2989</v>
      </c>
    </row>
    <row r="2965" spans="1:29" x14ac:dyDescent="0.2">
      <c r="A2965" s="1" t="s">
        <v>2990</v>
      </c>
      <c r="B2965" s="1">
        <v>0</v>
      </c>
      <c r="C2965" s="2">
        <v>41460</v>
      </c>
      <c r="D2965" s="2">
        <v>41475</v>
      </c>
      <c r="E2965" s="2">
        <v>41475</v>
      </c>
      <c r="F2965" s="1">
        <v>4</v>
      </c>
      <c r="G2965" s="1">
        <v>50</v>
      </c>
      <c r="H2965" s="1">
        <v>0</v>
      </c>
      <c r="I2965" s="1">
        <v>79.650000000000006</v>
      </c>
      <c r="J2965" s="1">
        <v>0</v>
      </c>
      <c r="K2965" s="1">
        <v>1</v>
      </c>
      <c r="L2965" s="1">
        <v>0</v>
      </c>
      <c r="M2965" s="1">
        <v>0</v>
      </c>
      <c r="N2965" s="7">
        <f t="shared" si="460"/>
        <v>0</v>
      </c>
      <c r="O2965" s="1">
        <v>0</v>
      </c>
      <c r="P2965" s="1" t="s">
        <v>26</v>
      </c>
      <c r="Q2965" s="1" t="s">
        <v>24</v>
      </c>
      <c r="R2965" s="10">
        <f>F2965*Part4Out!C$78+'relay test.csv'!H2965*Part4Out!C$79+'relay test.csv'!I2965*Part4Out!C$80+'relay test.csv'!J2965*Part4Out!C$81+'relay test.csv'!K2965*Part4Out!C$82+'relay test.csv'!L2965*Part4Out!C$83+'relay test.csv'!M2965*Part4Out!C$84+'relay test.csv'!N2965*Part4Out!C$85</f>
        <v>1.086836379265951</v>
      </c>
      <c r="S2965" s="10">
        <f>(F2965*Part4Out!C$78+'relay test.csv'!H2965*Part4Out!C$79+'relay test.csv'!I2965*Part4Out!C$80+'relay test.csv'!J2965*Part4Out!C$81+'relay test.csv'!K2965*Part4Out!C$82+'relay test.csv'!L2965*Part4Out!C$83+'relay test.csv'!M2965*Part4Out!C$84+'relay test.csv'!N2965*Part4Out!C$85) +Part4Out!C$77</f>
        <v>-1.5167988722993742</v>
      </c>
      <c r="T2965" s="10">
        <f t="shared" si="461"/>
        <v>0.21941313342292609</v>
      </c>
      <c r="U2965" s="12">
        <f t="shared" si="462"/>
        <v>0.17993338550244034</v>
      </c>
      <c r="V2965" s="11">
        <f t="shared" si="463"/>
        <v>0</v>
      </c>
      <c r="W2965" s="11">
        <f t="shared" si="464"/>
        <v>0</v>
      </c>
      <c r="X2965" s="11">
        <f t="shared" si="465"/>
        <v>2.9648794657602844</v>
      </c>
      <c r="Y2965" s="12">
        <f t="shared" si="466"/>
        <v>0.74778552320801883</v>
      </c>
      <c r="Z2965" s="11">
        <f t="shared" si="467"/>
        <v>1</v>
      </c>
      <c r="AA2965" s="11">
        <f t="shared" si="468"/>
        <v>0</v>
      </c>
      <c r="AB2965" s="11">
        <f t="shared" si="469"/>
        <v>0</v>
      </c>
      <c r="AC2965" s="1" t="s">
        <v>2990</v>
      </c>
    </row>
    <row r="2966" spans="1:29" x14ac:dyDescent="0.2">
      <c r="A2966" s="1" t="s">
        <v>2991</v>
      </c>
      <c r="B2966" s="1">
        <v>1</v>
      </c>
      <c r="C2966" s="2">
        <v>41476</v>
      </c>
      <c r="D2966" s="2">
        <v>41476</v>
      </c>
      <c r="E2966" s="2">
        <v>41476</v>
      </c>
      <c r="F2966" s="1">
        <v>43</v>
      </c>
      <c r="G2966" s="1">
        <v>6.9767441860000003</v>
      </c>
      <c r="H2966" s="1">
        <v>0</v>
      </c>
      <c r="I2966" s="1">
        <v>53.52</v>
      </c>
      <c r="J2966" s="1">
        <v>0</v>
      </c>
      <c r="K2966" s="1">
        <v>1</v>
      </c>
      <c r="L2966" s="1">
        <v>0</v>
      </c>
      <c r="M2966" s="1">
        <v>0</v>
      </c>
      <c r="N2966" s="7">
        <f t="shared" si="460"/>
        <v>0</v>
      </c>
      <c r="O2966" s="1">
        <v>0</v>
      </c>
      <c r="P2966" s="1" t="s">
        <v>26</v>
      </c>
      <c r="Q2966" s="1" t="s">
        <v>28</v>
      </c>
      <c r="R2966" s="10">
        <f>F2966*Part4Out!C$78+'relay test.csv'!H2966*Part4Out!C$79+'relay test.csv'!I2966*Part4Out!C$80+'relay test.csv'!J2966*Part4Out!C$81+'relay test.csv'!K2966*Part4Out!C$82+'relay test.csv'!L2966*Part4Out!C$83+'relay test.csv'!M2966*Part4Out!C$84+'relay test.csv'!N2966*Part4Out!C$85</f>
        <v>9.4281110406445983</v>
      </c>
      <c r="S2966" s="10">
        <f>(F2966*Part4Out!C$78+'relay test.csv'!H2966*Part4Out!C$79+'relay test.csv'!I2966*Part4Out!C$80+'relay test.csv'!J2966*Part4Out!C$81+'relay test.csv'!K2966*Part4Out!C$82+'relay test.csv'!L2966*Part4Out!C$83+'relay test.csv'!M2966*Part4Out!C$84+'relay test.csv'!N2966*Part4Out!C$85) +Part4Out!C$77</f>
        <v>6.8244757890792727</v>
      </c>
      <c r="T2966" s="10">
        <f t="shared" si="461"/>
        <v>920.09395431047187</v>
      </c>
      <c r="U2966" s="12">
        <f t="shared" si="462"/>
        <v>0.99891433442232436</v>
      </c>
      <c r="V2966" s="11">
        <f t="shared" si="463"/>
        <v>1</v>
      </c>
      <c r="W2966" s="11">
        <f t="shared" si="464"/>
        <v>1</v>
      </c>
      <c r="X2966" s="11">
        <f t="shared" si="465"/>
        <v>12433.01906840304</v>
      </c>
      <c r="Y2966" s="12">
        <f t="shared" si="466"/>
        <v>0.99991957548122623</v>
      </c>
      <c r="Z2966" s="11">
        <f t="shared" si="467"/>
        <v>1</v>
      </c>
      <c r="AA2966" s="11">
        <f t="shared" si="468"/>
        <v>1</v>
      </c>
      <c r="AB2966" s="11">
        <f t="shared" si="469"/>
        <v>1</v>
      </c>
      <c r="AC2966" s="1" t="s">
        <v>2991</v>
      </c>
    </row>
    <row r="2967" spans="1:29" x14ac:dyDescent="0.2">
      <c r="A2967" s="1" t="s">
        <v>2992</v>
      </c>
      <c r="B2967" s="1">
        <v>1</v>
      </c>
      <c r="C2967" s="2">
        <v>41476</v>
      </c>
      <c r="D2967" s="2">
        <v>41477</v>
      </c>
      <c r="E2967" s="2">
        <v>41560</v>
      </c>
      <c r="F2967" s="1">
        <v>37</v>
      </c>
      <c r="G2967" s="1">
        <v>70.270270269999997</v>
      </c>
      <c r="H2967" s="1">
        <v>21.621621619999999</v>
      </c>
      <c r="I2967" s="1">
        <v>41.07</v>
      </c>
      <c r="J2967" s="1">
        <v>2.40963855421687E-2</v>
      </c>
      <c r="K2967" s="1">
        <v>1</v>
      </c>
      <c r="L2967" s="1">
        <v>0</v>
      </c>
      <c r="M2967" s="1">
        <v>0</v>
      </c>
      <c r="N2967" s="7">
        <f t="shared" si="460"/>
        <v>0</v>
      </c>
      <c r="O2967" s="1">
        <v>0</v>
      </c>
      <c r="P2967" s="1" t="s">
        <v>32</v>
      </c>
      <c r="Q2967" s="1" t="s">
        <v>28</v>
      </c>
      <c r="R2967" s="10">
        <f>F2967*Part4Out!C$78+'relay test.csv'!H2967*Part4Out!C$79+'relay test.csv'!I2967*Part4Out!C$80+'relay test.csv'!J2967*Part4Out!C$81+'relay test.csv'!K2967*Part4Out!C$82+'relay test.csv'!L2967*Part4Out!C$83+'relay test.csv'!M2967*Part4Out!C$84+'relay test.csv'!N2967*Part4Out!C$85</f>
        <v>8.604747739143205</v>
      </c>
      <c r="S2967" s="10">
        <f>(F2967*Part4Out!C$78+'relay test.csv'!H2967*Part4Out!C$79+'relay test.csv'!I2967*Part4Out!C$80+'relay test.csv'!J2967*Part4Out!C$81+'relay test.csv'!K2967*Part4Out!C$82+'relay test.csv'!L2967*Part4Out!C$83+'relay test.csv'!M2967*Part4Out!C$84+'relay test.csv'!N2967*Part4Out!C$85) +Part4Out!C$77</f>
        <v>6.0011124875778794</v>
      </c>
      <c r="T2967" s="10">
        <f t="shared" si="461"/>
        <v>403.87785275416564</v>
      </c>
      <c r="U2967" s="12">
        <f t="shared" si="462"/>
        <v>0.9975301192861068</v>
      </c>
      <c r="V2967" s="11">
        <f t="shared" si="463"/>
        <v>1</v>
      </c>
      <c r="W2967" s="11">
        <f t="shared" si="464"/>
        <v>1</v>
      </c>
      <c r="X2967" s="11">
        <f t="shared" si="465"/>
        <v>5457.5090088069564</v>
      </c>
      <c r="Y2967" s="12">
        <f t="shared" si="466"/>
        <v>0.99981679978939553</v>
      </c>
      <c r="Z2967" s="11">
        <f t="shared" si="467"/>
        <v>1</v>
      </c>
      <c r="AA2967" s="11">
        <f t="shared" si="468"/>
        <v>1</v>
      </c>
      <c r="AB2967" s="11">
        <f t="shared" si="469"/>
        <v>1</v>
      </c>
      <c r="AC2967" s="1" t="s">
        <v>2992</v>
      </c>
    </row>
    <row r="2968" spans="1:29" x14ac:dyDescent="0.2">
      <c r="A2968" s="1" t="s">
        <v>2993</v>
      </c>
      <c r="B2968" s="1">
        <v>1</v>
      </c>
      <c r="C2968" s="2">
        <v>41460</v>
      </c>
      <c r="D2968" s="2">
        <v>41473</v>
      </c>
      <c r="E2968" s="2">
        <v>41473</v>
      </c>
      <c r="F2968" s="1">
        <v>12</v>
      </c>
      <c r="G2968" s="1">
        <v>0</v>
      </c>
      <c r="H2968" s="1">
        <v>0</v>
      </c>
      <c r="I2968" s="1">
        <v>87.64</v>
      </c>
      <c r="J2968" s="1">
        <v>0</v>
      </c>
      <c r="K2968" s="1">
        <v>1</v>
      </c>
      <c r="L2968" s="1">
        <v>0</v>
      </c>
      <c r="M2968" s="1">
        <v>0</v>
      </c>
      <c r="N2968" s="7">
        <f t="shared" si="460"/>
        <v>0</v>
      </c>
      <c r="O2968" s="1">
        <v>0</v>
      </c>
      <c r="P2968" s="1" t="s">
        <v>26</v>
      </c>
      <c r="Q2968" s="1" t="s">
        <v>24</v>
      </c>
      <c r="R2968" s="10">
        <f>F2968*Part4Out!C$78+'relay test.csv'!H2968*Part4Out!C$79+'relay test.csv'!I2968*Part4Out!C$80+'relay test.csv'!J2968*Part4Out!C$81+'relay test.csv'!K2968*Part4Out!C$82+'relay test.csv'!L2968*Part4Out!C$83+'relay test.csv'!M2968*Part4Out!C$84+'relay test.csv'!N2968*Part4Out!C$85</f>
        <v>2.751177604783809</v>
      </c>
      <c r="S2968" s="10">
        <f>(F2968*Part4Out!C$78+'relay test.csv'!H2968*Part4Out!C$79+'relay test.csv'!I2968*Part4Out!C$80+'relay test.csv'!J2968*Part4Out!C$81+'relay test.csv'!K2968*Part4Out!C$82+'relay test.csv'!L2968*Part4Out!C$83+'relay test.csv'!M2968*Part4Out!C$84+'relay test.csv'!N2968*Part4Out!C$85) +Part4Out!C$77</f>
        <v>0.14754235321848386</v>
      </c>
      <c r="T2968" s="10">
        <f t="shared" si="461"/>
        <v>1.1589823704238307</v>
      </c>
      <c r="U2968" s="12">
        <f t="shared" si="462"/>
        <v>0.53681882089491562</v>
      </c>
      <c r="V2968" s="11">
        <f t="shared" si="463"/>
        <v>1</v>
      </c>
      <c r="W2968" s="11">
        <f t="shared" si="464"/>
        <v>1</v>
      </c>
      <c r="X2968" s="11">
        <f t="shared" si="465"/>
        <v>15.661063572818691</v>
      </c>
      <c r="Y2968" s="12">
        <f t="shared" si="466"/>
        <v>0.93997982207862008</v>
      </c>
      <c r="Z2968" s="11">
        <f t="shared" si="467"/>
        <v>1</v>
      </c>
      <c r="AA2968" s="11">
        <f t="shared" si="468"/>
        <v>1</v>
      </c>
      <c r="AB2968" s="11">
        <f t="shared" si="469"/>
        <v>1</v>
      </c>
      <c r="AC2968" s="1" t="s">
        <v>2993</v>
      </c>
    </row>
    <row r="2969" spans="1:29" x14ac:dyDescent="0.2">
      <c r="A2969" s="1" t="s">
        <v>2994</v>
      </c>
      <c r="B2969" s="1">
        <v>1</v>
      </c>
      <c r="C2969" s="2">
        <v>41477</v>
      </c>
      <c r="D2969" s="2">
        <v>41541</v>
      </c>
      <c r="E2969" s="2">
        <v>41541</v>
      </c>
      <c r="F2969" s="1">
        <v>34</v>
      </c>
      <c r="G2969" s="1">
        <v>14.70588235</v>
      </c>
      <c r="H2969" s="1">
        <v>5.8823529409999997</v>
      </c>
      <c r="I2969" s="1">
        <v>25.82</v>
      </c>
      <c r="J2969" s="1">
        <v>0</v>
      </c>
      <c r="K2969" s="1">
        <v>1</v>
      </c>
      <c r="L2969" s="1">
        <v>0</v>
      </c>
      <c r="M2969" s="1">
        <v>0</v>
      </c>
      <c r="N2969" s="7">
        <f t="shared" si="460"/>
        <v>0</v>
      </c>
      <c r="O2969" s="1">
        <v>0</v>
      </c>
      <c r="P2969" s="1" t="s">
        <v>36</v>
      </c>
      <c r="Q2969" s="1" t="s">
        <v>24</v>
      </c>
      <c r="R2969" s="10">
        <f>F2969*Part4Out!C$78+'relay test.csv'!H2969*Part4Out!C$79+'relay test.csv'!I2969*Part4Out!C$80+'relay test.csv'!J2969*Part4Out!C$81+'relay test.csv'!K2969*Part4Out!C$82+'relay test.csv'!L2969*Part4Out!C$83+'relay test.csv'!M2969*Part4Out!C$84+'relay test.csv'!N2969*Part4Out!C$85</f>
        <v>7.7345304475008652</v>
      </c>
      <c r="S2969" s="10">
        <f>(F2969*Part4Out!C$78+'relay test.csv'!H2969*Part4Out!C$79+'relay test.csv'!I2969*Part4Out!C$80+'relay test.csv'!J2969*Part4Out!C$81+'relay test.csv'!K2969*Part4Out!C$82+'relay test.csv'!L2969*Part4Out!C$83+'relay test.csv'!M2969*Part4Out!C$84+'relay test.csv'!N2969*Part4Out!C$85) +Part4Out!C$77</f>
        <v>5.1308951959355404</v>
      </c>
      <c r="T2969" s="10">
        <f t="shared" si="461"/>
        <v>169.16848922532171</v>
      </c>
      <c r="U2969" s="12">
        <f t="shared" si="462"/>
        <v>0.99412347136327994</v>
      </c>
      <c r="V2969" s="11">
        <f t="shared" si="463"/>
        <v>1</v>
      </c>
      <c r="W2969" s="11">
        <f t="shared" si="464"/>
        <v>1</v>
      </c>
      <c r="X2969" s="11">
        <f t="shared" si="465"/>
        <v>2285.9350857136906</v>
      </c>
      <c r="Y2969" s="12">
        <f t="shared" si="466"/>
        <v>0.99956273354401404</v>
      </c>
      <c r="Z2969" s="11">
        <f t="shared" si="467"/>
        <v>1</v>
      </c>
      <c r="AA2969" s="11">
        <f t="shared" si="468"/>
        <v>1</v>
      </c>
      <c r="AB2969" s="11">
        <f t="shared" si="469"/>
        <v>1</v>
      </c>
      <c r="AC2969" s="1" t="s">
        <v>2994</v>
      </c>
    </row>
    <row r="2970" spans="1:29" x14ac:dyDescent="0.2">
      <c r="A2970" s="1" t="s">
        <v>2995</v>
      </c>
      <c r="B2970" s="1">
        <v>0</v>
      </c>
      <c r="C2970" s="2">
        <v>41444</v>
      </c>
      <c r="D2970" s="2">
        <v>41548</v>
      </c>
      <c r="E2970" s="2">
        <v>41548</v>
      </c>
      <c r="F2970" s="1">
        <v>3</v>
      </c>
      <c r="G2970" s="1">
        <v>33.333333330000002</v>
      </c>
      <c r="H2970" s="1">
        <v>0</v>
      </c>
      <c r="I2970" s="1">
        <v>50.92</v>
      </c>
      <c r="J2970" s="1">
        <v>0</v>
      </c>
      <c r="K2970" s="1">
        <v>1</v>
      </c>
      <c r="L2970" s="1">
        <v>0</v>
      </c>
      <c r="M2970" s="1">
        <v>0</v>
      </c>
      <c r="N2970" s="7">
        <f t="shared" si="460"/>
        <v>0</v>
      </c>
      <c r="O2970" s="1">
        <v>0</v>
      </c>
      <c r="P2970" s="1" t="s">
        <v>36</v>
      </c>
      <c r="Q2970" s="1" t="s">
        <v>63</v>
      </c>
      <c r="R2970" s="10">
        <f>F2970*Part4Out!C$78+'relay test.csv'!H2970*Part4Out!C$79+'relay test.csv'!I2970*Part4Out!C$80+'relay test.csv'!J2970*Part4Out!C$81+'relay test.csv'!K2970*Part4Out!C$82+'relay test.csv'!L2970*Part4Out!C$83+'relay test.csv'!M2970*Part4Out!C$84+'relay test.csv'!N2970*Part4Out!C$85</f>
        <v>0.97577930531622858</v>
      </c>
      <c r="S2970" s="10">
        <f>(F2970*Part4Out!C$78+'relay test.csv'!H2970*Part4Out!C$79+'relay test.csv'!I2970*Part4Out!C$80+'relay test.csv'!J2970*Part4Out!C$81+'relay test.csv'!K2970*Part4Out!C$82+'relay test.csv'!L2970*Part4Out!C$83+'relay test.csv'!M2970*Part4Out!C$84+'relay test.csv'!N2970*Part4Out!C$85) +Part4Out!C$77</f>
        <v>-1.6278559462490967</v>
      </c>
      <c r="T2970" s="10">
        <f t="shared" si="461"/>
        <v>0.1963501083280963</v>
      </c>
      <c r="U2970" s="12">
        <f t="shared" si="462"/>
        <v>0.16412428682979457</v>
      </c>
      <c r="V2970" s="11">
        <f t="shared" si="463"/>
        <v>0</v>
      </c>
      <c r="W2970" s="11">
        <f t="shared" si="464"/>
        <v>0</v>
      </c>
      <c r="X2970" s="11">
        <f t="shared" si="465"/>
        <v>2.6532340849426648</v>
      </c>
      <c r="Y2970" s="12">
        <f t="shared" si="466"/>
        <v>0.7262699359666972</v>
      </c>
      <c r="Z2970" s="11">
        <f t="shared" si="467"/>
        <v>1</v>
      </c>
      <c r="AA2970" s="11">
        <f t="shared" si="468"/>
        <v>0</v>
      </c>
      <c r="AB2970" s="11">
        <f t="shared" si="469"/>
        <v>0</v>
      </c>
      <c r="AC2970" s="1" t="s">
        <v>2995</v>
      </c>
    </row>
    <row r="2971" spans="1:29" x14ac:dyDescent="0.2">
      <c r="A2971" s="1" t="s">
        <v>2996</v>
      </c>
      <c r="B2971" s="1">
        <v>1</v>
      </c>
      <c r="C2971" s="2">
        <v>41435</v>
      </c>
      <c r="D2971" s="2">
        <v>41539</v>
      </c>
      <c r="E2971" s="2">
        <v>41581</v>
      </c>
      <c r="F2971" s="1">
        <v>21</v>
      </c>
      <c r="G2971" s="1">
        <v>95.238095240000007</v>
      </c>
      <c r="H2971" s="1">
        <v>4.7619047620000003</v>
      </c>
      <c r="I2971" s="1">
        <v>53.81</v>
      </c>
      <c r="J2971" s="1">
        <v>4.7619047619047603E-2</v>
      </c>
      <c r="K2971" s="1">
        <v>1</v>
      </c>
      <c r="L2971" s="1">
        <v>0</v>
      </c>
      <c r="M2971" s="1">
        <v>0</v>
      </c>
      <c r="N2971" s="7">
        <f t="shared" si="460"/>
        <v>0</v>
      </c>
      <c r="O2971" s="1">
        <v>0</v>
      </c>
      <c r="P2971" s="1" t="s">
        <v>26</v>
      </c>
      <c r="Q2971" s="1" t="s">
        <v>63</v>
      </c>
      <c r="R2971" s="10">
        <f>F2971*Part4Out!C$78+'relay test.csv'!H2971*Part4Out!C$79+'relay test.csv'!I2971*Part4Out!C$80+'relay test.csv'!J2971*Part4Out!C$81+'relay test.csv'!K2971*Part4Out!C$82+'relay test.csv'!L2971*Part4Out!C$83+'relay test.csv'!M2971*Part4Out!C$84+'relay test.csv'!N2971*Part4Out!C$85</f>
        <v>4.8366668439514688</v>
      </c>
      <c r="S2971" s="10">
        <f>(F2971*Part4Out!C$78+'relay test.csv'!H2971*Part4Out!C$79+'relay test.csv'!I2971*Part4Out!C$80+'relay test.csv'!J2971*Part4Out!C$81+'relay test.csv'!K2971*Part4Out!C$82+'relay test.csv'!L2971*Part4Out!C$83+'relay test.csv'!M2971*Part4Out!C$84+'relay test.csv'!N2971*Part4Out!C$85) +Part4Out!C$77</f>
        <v>2.2330315923861437</v>
      </c>
      <c r="T2971" s="10">
        <f t="shared" si="461"/>
        <v>9.3281022613537843</v>
      </c>
      <c r="U2971" s="12">
        <f t="shared" si="462"/>
        <v>0.90317679137029361</v>
      </c>
      <c r="V2971" s="11">
        <f t="shared" si="463"/>
        <v>1</v>
      </c>
      <c r="W2971" s="11">
        <f t="shared" si="464"/>
        <v>1</v>
      </c>
      <c r="X2971" s="11">
        <f t="shared" si="465"/>
        <v>126.0485113983159</v>
      </c>
      <c r="Y2971" s="12">
        <f t="shared" si="466"/>
        <v>0.99212899081623351</v>
      </c>
      <c r="Z2971" s="11">
        <f t="shared" si="467"/>
        <v>1</v>
      </c>
      <c r="AA2971" s="11">
        <f t="shared" si="468"/>
        <v>1</v>
      </c>
      <c r="AB2971" s="11">
        <f t="shared" si="469"/>
        <v>1</v>
      </c>
      <c r="AC2971" s="1" t="s">
        <v>2996</v>
      </c>
    </row>
    <row r="2972" spans="1:29" x14ac:dyDescent="0.2">
      <c r="A2972" s="1" t="s">
        <v>2997</v>
      </c>
      <c r="B2972" s="1">
        <v>0</v>
      </c>
      <c r="C2972" s="2">
        <v>41477</v>
      </c>
      <c r="D2972" s="2">
        <v>41506</v>
      </c>
      <c r="E2972" s="2">
        <v>41506</v>
      </c>
      <c r="F2972" s="1">
        <v>27</v>
      </c>
      <c r="G2972" s="1">
        <v>7.407407407</v>
      </c>
      <c r="H2972" s="1">
        <v>3.703703704</v>
      </c>
      <c r="I2972" s="1">
        <v>45</v>
      </c>
      <c r="J2972" s="1">
        <v>0</v>
      </c>
      <c r="K2972" s="1">
        <v>1</v>
      </c>
      <c r="L2972" s="1">
        <v>0</v>
      </c>
      <c r="M2972" s="1">
        <v>0</v>
      </c>
      <c r="N2972" s="7">
        <f t="shared" si="460"/>
        <v>0</v>
      </c>
      <c r="O2972" s="1">
        <v>0</v>
      </c>
      <c r="P2972" s="1" t="s">
        <v>30</v>
      </c>
      <c r="Q2972" s="1" t="s">
        <v>63</v>
      </c>
      <c r="R2972" s="10">
        <f>F2972*Part4Out!C$78+'relay test.csv'!H2972*Part4Out!C$79+'relay test.csv'!I2972*Part4Out!C$80+'relay test.csv'!J2972*Part4Out!C$81+'relay test.csv'!K2972*Part4Out!C$82+'relay test.csv'!L2972*Part4Out!C$83+'relay test.csv'!M2972*Part4Out!C$84+'relay test.csv'!N2972*Part4Out!C$85</f>
        <v>6.144715587891544</v>
      </c>
      <c r="S2972" s="10">
        <f>(F2972*Part4Out!C$78+'relay test.csv'!H2972*Part4Out!C$79+'relay test.csv'!I2972*Part4Out!C$80+'relay test.csv'!J2972*Part4Out!C$81+'relay test.csv'!K2972*Part4Out!C$82+'relay test.csv'!L2972*Part4Out!C$83+'relay test.csv'!M2972*Part4Out!C$84+'relay test.csv'!N2972*Part4Out!C$85) +Part4Out!C$77</f>
        <v>3.5410803363262189</v>
      </c>
      <c r="T2972" s="10">
        <f t="shared" si="461"/>
        <v>34.50417517658596</v>
      </c>
      <c r="U2972" s="12">
        <f t="shared" si="462"/>
        <v>0.97183429850077263</v>
      </c>
      <c r="V2972" s="11">
        <f t="shared" si="463"/>
        <v>1</v>
      </c>
      <c r="W2972" s="11">
        <f t="shared" si="464"/>
        <v>0</v>
      </c>
      <c r="X2972" s="11">
        <f t="shared" si="465"/>
        <v>466.24702390475142</v>
      </c>
      <c r="Y2972" s="12">
        <f t="shared" si="466"/>
        <v>0.99785980445280731</v>
      </c>
      <c r="Z2972" s="11">
        <f t="shared" si="467"/>
        <v>1</v>
      </c>
      <c r="AA2972" s="11">
        <f t="shared" si="468"/>
        <v>0</v>
      </c>
      <c r="AB2972" s="11">
        <f t="shared" si="469"/>
        <v>0</v>
      </c>
      <c r="AC2972" s="1" t="s">
        <v>2997</v>
      </c>
    </row>
    <row r="2973" spans="1:29" x14ac:dyDescent="0.2">
      <c r="A2973" s="1" t="s">
        <v>2998</v>
      </c>
      <c r="B2973" s="1">
        <v>1</v>
      </c>
      <c r="C2973" s="2">
        <v>41477</v>
      </c>
      <c r="D2973" s="2">
        <v>41498</v>
      </c>
      <c r="E2973" s="2">
        <v>41498</v>
      </c>
      <c r="F2973" s="1">
        <v>44</v>
      </c>
      <c r="G2973" s="1">
        <v>2.2727272730000001</v>
      </c>
      <c r="H2973" s="1">
        <v>2.2727272730000001</v>
      </c>
      <c r="I2973" s="1">
        <v>24.05</v>
      </c>
      <c r="J2973" s="1">
        <v>0</v>
      </c>
      <c r="K2973" s="1">
        <v>1</v>
      </c>
      <c r="L2973" s="1">
        <v>0</v>
      </c>
      <c r="M2973" s="1">
        <v>0</v>
      </c>
      <c r="N2973" s="7">
        <f t="shared" si="460"/>
        <v>0</v>
      </c>
      <c r="O2973" s="1">
        <v>0</v>
      </c>
      <c r="P2973" s="1" t="s">
        <v>32</v>
      </c>
      <c r="Q2973" s="1" t="s">
        <v>63</v>
      </c>
      <c r="R2973" s="10">
        <f>F2973*Part4Out!C$78+'relay test.csv'!H2973*Part4Out!C$79+'relay test.csv'!I2973*Part4Out!C$80+'relay test.csv'!J2973*Part4Out!C$81+'relay test.csv'!K2973*Part4Out!C$82+'relay test.csv'!L2973*Part4Out!C$83+'relay test.csv'!M2973*Part4Out!C$84+'relay test.csv'!N2973*Part4Out!C$85</f>
        <v>9.7865128508910662</v>
      </c>
      <c r="S2973" s="10">
        <f>(F2973*Part4Out!C$78+'relay test.csv'!H2973*Part4Out!C$79+'relay test.csv'!I2973*Part4Out!C$80+'relay test.csv'!J2973*Part4Out!C$81+'relay test.csv'!K2973*Part4Out!C$82+'relay test.csv'!L2973*Part4Out!C$83+'relay test.csv'!M2973*Part4Out!C$84+'relay test.csv'!N2973*Part4Out!C$85) +Part4Out!C$77</f>
        <v>7.1828775993257405</v>
      </c>
      <c r="T2973" s="10">
        <f t="shared" si="461"/>
        <v>1316.691723201679</v>
      </c>
      <c r="U2973" s="12">
        <f t="shared" si="462"/>
        <v>0.99924109715315645</v>
      </c>
      <c r="V2973" s="11">
        <f t="shared" si="463"/>
        <v>1</v>
      </c>
      <c r="W2973" s="11">
        <f t="shared" si="464"/>
        <v>1</v>
      </c>
      <c r="X2973" s="11">
        <f t="shared" si="465"/>
        <v>17792.153969800966</v>
      </c>
      <c r="Y2973" s="12">
        <f t="shared" si="466"/>
        <v>0.99994379860918992</v>
      </c>
      <c r="Z2973" s="11">
        <f t="shared" si="467"/>
        <v>1</v>
      </c>
      <c r="AA2973" s="11">
        <f t="shared" si="468"/>
        <v>1</v>
      </c>
      <c r="AB2973" s="11">
        <f t="shared" si="469"/>
        <v>1</v>
      </c>
      <c r="AC2973" s="1" t="s">
        <v>2998</v>
      </c>
    </row>
    <row r="2974" spans="1:29" x14ac:dyDescent="0.2">
      <c r="A2974" s="1" t="s">
        <v>2999</v>
      </c>
      <c r="B2974" s="1">
        <v>1</v>
      </c>
      <c r="C2974" s="2">
        <v>41477</v>
      </c>
      <c r="D2974" s="2">
        <v>41525</v>
      </c>
      <c r="E2974" s="2">
        <v>41525</v>
      </c>
      <c r="F2974" s="1">
        <v>37</v>
      </c>
      <c r="G2974" s="1">
        <v>0</v>
      </c>
      <c r="H2974" s="1">
        <v>0</v>
      </c>
      <c r="I2974" s="1">
        <v>89.67</v>
      </c>
      <c r="J2974" s="1">
        <v>0</v>
      </c>
      <c r="K2974" s="1">
        <v>1</v>
      </c>
      <c r="L2974" s="1">
        <v>0</v>
      </c>
      <c r="M2974" s="1">
        <v>0</v>
      </c>
      <c r="N2974" s="7">
        <f t="shared" si="460"/>
        <v>0</v>
      </c>
      <c r="O2974" s="1">
        <v>0</v>
      </c>
      <c r="P2974" s="1" t="s">
        <v>26</v>
      </c>
      <c r="Q2974" s="1" t="s">
        <v>28</v>
      </c>
      <c r="R2974" s="10">
        <f>F2974*Part4Out!C$78+'relay test.csv'!H2974*Part4Out!C$79+'relay test.csv'!I2974*Part4Out!C$80+'relay test.csv'!J2974*Part4Out!C$81+'relay test.csv'!K2974*Part4Out!C$82+'relay test.csv'!L2974*Part4Out!C$83+'relay test.csv'!M2974*Part4Out!C$84+'relay test.csv'!N2974*Part4Out!C$85</f>
        <v>8.0324685171114485</v>
      </c>
      <c r="S2974" s="10">
        <f>(F2974*Part4Out!C$78+'relay test.csv'!H2974*Part4Out!C$79+'relay test.csv'!I2974*Part4Out!C$80+'relay test.csv'!J2974*Part4Out!C$81+'relay test.csv'!K2974*Part4Out!C$82+'relay test.csv'!L2974*Part4Out!C$83+'relay test.csv'!M2974*Part4Out!C$84+'relay test.csv'!N2974*Part4Out!C$85) +Part4Out!C$77</f>
        <v>5.4288332655461229</v>
      </c>
      <c r="T2974" s="10">
        <f t="shared" si="461"/>
        <v>227.88321106464693</v>
      </c>
      <c r="U2974" s="12">
        <f t="shared" si="462"/>
        <v>0.99563095958262504</v>
      </c>
      <c r="V2974" s="11">
        <f t="shared" si="463"/>
        <v>1</v>
      </c>
      <c r="W2974" s="11">
        <f t="shared" si="464"/>
        <v>1</v>
      </c>
      <c r="X2974" s="11">
        <f t="shared" si="465"/>
        <v>3079.3336868069705</v>
      </c>
      <c r="Y2974" s="12">
        <f t="shared" si="466"/>
        <v>0.99967535984679745</v>
      </c>
      <c r="Z2974" s="11">
        <f t="shared" si="467"/>
        <v>1</v>
      </c>
      <c r="AA2974" s="11">
        <f t="shared" si="468"/>
        <v>1</v>
      </c>
      <c r="AB2974" s="11">
        <f t="shared" si="469"/>
        <v>1</v>
      </c>
      <c r="AC2974" s="1" t="s">
        <v>2999</v>
      </c>
    </row>
    <row r="2975" spans="1:29" x14ac:dyDescent="0.2">
      <c r="A2975" s="1" t="s">
        <v>3000</v>
      </c>
      <c r="B2975" s="1">
        <v>1</v>
      </c>
      <c r="C2975" s="2">
        <v>41478</v>
      </c>
      <c r="D2975" s="2">
        <v>41478</v>
      </c>
      <c r="E2975" s="2">
        <v>41478</v>
      </c>
      <c r="F2975" s="1">
        <v>45</v>
      </c>
      <c r="G2975" s="1">
        <v>22.222222219999999</v>
      </c>
      <c r="H2975" s="1">
        <v>6.6666666670000003</v>
      </c>
      <c r="I2975" s="1">
        <v>65.34</v>
      </c>
      <c r="J2975" s="1">
        <v>0</v>
      </c>
      <c r="K2975" s="1">
        <v>1</v>
      </c>
      <c r="L2975" s="1">
        <v>0</v>
      </c>
      <c r="M2975" s="1">
        <v>0</v>
      </c>
      <c r="N2975" s="7">
        <f t="shared" si="460"/>
        <v>0</v>
      </c>
      <c r="O2975" s="1">
        <v>0</v>
      </c>
      <c r="P2975" s="1" t="s">
        <v>30</v>
      </c>
      <c r="Q2975" s="1" t="s">
        <v>63</v>
      </c>
      <c r="R2975" s="10">
        <f>F2975*Part4Out!C$78+'relay test.csv'!H2975*Part4Out!C$79+'relay test.csv'!I2975*Part4Out!C$80+'relay test.csv'!J2975*Part4Out!C$81+'relay test.csv'!K2975*Part4Out!C$82+'relay test.csv'!L2975*Part4Out!C$83+'relay test.csv'!M2975*Part4Out!C$84+'relay test.csv'!N2975*Part4Out!C$85</f>
        <v>9.9383225993159634</v>
      </c>
      <c r="S2975" s="10">
        <f>(F2975*Part4Out!C$78+'relay test.csv'!H2975*Part4Out!C$79+'relay test.csv'!I2975*Part4Out!C$80+'relay test.csv'!J2975*Part4Out!C$81+'relay test.csv'!K2975*Part4Out!C$82+'relay test.csv'!L2975*Part4Out!C$83+'relay test.csv'!M2975*Part4Out!C$84+'relay test.csv'!N2975*Part4Out!C$85) +Part4Out!C$77</f>
        <v>7.3346873477506378</v>
      </c>
      <c r="T2975" s="10">
        <f t="shared" si="461"/>
        <v>1532.5485502774968</v>
      </c>
      <c r="U2975" s="12">
        <f t="shared" si="462"/>
        <v>0.99934791761250785</v>
      </c>
      <c r="V2975" s="11">
        <f t="shared" si="463"/>
        <v>1</v>
      </c>
      <c r="W2975" s="11">
        <f t="shared" si="464"/>
        <v>1</v>
      </c>
      <c r="X2975" s="11">
        <f t="shared" si="465"/>
        <v>20708.977881647937</v>
      </c>
      <c r="Y2975" s="12">
        <f t="shared" si="466"/>
        <v>0.99995171409618522</v>
      </c>
      <c r="Z2975" s="11">
        <f t="shared" si="467"/>
        <v>1</v>
      </c>
      <c r="AA2975" s="11">
        <f t="shared" si="468"/>
        <v>1</v>
      </c>
      <c r="AB2975" s="11">
        <f t="shared" si="469"/>
        <v>1</v>
      </c>
      <c r="AC2975" s="1" t="s">
        <v>3000</v>
      </c>
    </row>
    <row r="2976" spans="1:29" x14ac:dyDescent="0.2">
      <c r="A2976" s="1" t="s">
        <v>3001</v>
      </c>
      <c r="B2976" s="1">
        <v>1</v>
      </c>
      <c r="C2976" s="2">
        <v>41478</v>
      </c>
      <c r="D2976" s="2">
        <v>41568</v>
      </c>
      <c r="E2976" s="2">
        <v>41568</v>
      </c>
      <c r="F2976" s="1">
        <v>39</v>
      </c>
      <c r="G2976" s="1">
        <v>25.641025639999999</v>
      </c>
      <c r="H2976" s="1">
        <v>12.820512819999999</v>
      </c>
      <c r="I2976" s="1">
        <v>61.47</v>
      </c>
      <c r="J2976" s="1">
        <v>0</v>
      </c>
      <c r="K2976" s="1">
        <v>1</v>
      </c>
      <c r="L2976" s="1">
        <v>0</v>
      </c>
      <c r="M2976" s="1">
        <v>0</v>
      </c>
      <c r="N2976" s="7">
        <f t="shared" si="460"/>
        <v>0</v>
      </c>
      <c r="O2976" s="1">
        <v>0</v>
      </c>
      <c r="P2976" s="1" t="s">
        <v>30</v>
      </c>
      <c r="Q2976" s="1" t="s">
        <v>63</v>
      </c>
      <c r="R2976" s="10">
        <f>F2976*Part4Out!C$78+'relay test.csv'!H2976*Part4Out!C$79+'relay test.csv'!I2976*Part4Out!C$80+'relay test.csv'!J2976*Part4Out!C$81+'relay test.csv'!K2976*Part4Out!C$82+'relay test.csv'!L2976*Part4Out!C$83+'relay test.csv'!M2976*Part4Out!C$84+'relay test.csv'!N2976*Part4Out!C$85</f>
        <v>8.801239452433979</v>
      </c>
      <c r="S2976" s="10">
        <f>(F2976*Part4Out!C$78+'relay test.csv'!H2976*Part4Out!C$79+'relay test.csv'!I2976*Part4Out!C$80+'relay test.csv'!J2976*Part4Out!C$81+'relay test.csv'!K2976*Part4Out!C$82+'relay test.csv'!L2976*Part4Out!C$83+'relay test.csv'!M2976*Part4Out!C$84+'relay test.csv'!N2976*Part4Out!C$85) +Part4Out!C$77</f>
        <v>6.1976042008686534</v>
      </c>
      <c r="T2976" s="10">
        <f t="shared" si="461"/>
        <v>491.56992639361516</v>
      </c>
      <c r="U2976" s="12">
        <f t="shared" si="462"/>
        <v>0.99796983139567297</v>
      </c>
      <c r="V2976" s="11">
        <f t="shared" si="463"/>
        <v>1</v>
      </c>
      <c r="W2976" s="11">
        <f t="shared" si="464"/>
        <v>1</v>
      </c>
      <c r="X2976" s="11">
        <f t="shared" si="465"/>
        <v>6642.4719341683613</v>
      </c>
      <c r="Y2976" s="12">
        <f t="shared" si="466"/>
        <v>0.99984947629644416</v>
      </c>
      <c r="Z2976" s="11">
        <f t="shared" si="467"/>
        <v>1</v>
      </c>
      <c r="AA2976" s="11">
        <f t="shared" si="468"/>
        <v>1</v>
      </c>
      <c r="AB2976" s="11">
        <f t="shared" si="469"/>
        <v>1</v>
      </c>
      <c r="AC2976" s="1" t="s">
        <v>3001</v>
      </c>
    </row>
    <row r="2977" spans="1:29" x14ac:dyDescent="0.2">
      <c r="A2977" s="1" t="s">
        <v>3002</v>
      </c>
      <c r="B2977" s="1">
        <v>1</v>
      </c>
      <c r="C2977" s="2">
        <v>41478</v>
      </c>
      <c r="D2977" s="2">
        <v>41509</v>
      </c>
      <c r="E2977" s="2">
        <v>41509</v>
      </c>
      <c r="F2977" s="1">
        <v>32</v>
      </c>
      <c r="G2977" s="1">
        <v>28.125</v>
      </c>
      <c r="H2977" s="1">
        <v>6.25</v>
      </c>
      <c r="I2977" s="1">
        <v>97.48</v>
      </c>
      <c r="J2977" s="1">
        <v>0</v>
      </c>
      <c r="K2977" s="1">
        <v>1</v>
      </c>
      <c r="L2977" s="1">
        <v>0</v>
      </c>
      <c r="M2977" s="1">
        <v>0</v>
      </c>
      <c r="N2977" s="7">
        <f t="shared" si="460"/>
        <v>0</v>
      </c>
      <c r="O2977" s="1">
        <v>0</v>
      </c>
      <c r="P2977" s="1" t="s">
        <v>30</v>
      </c>
      <c r="Q2977" s="1" t="s">
        <v>28</v>
      </c>
      <c r="R2977" s="10">
        <f>F2977*Part4Out!C$78+'relay test.csv'!H2977*Part4Out!C$79+'relay test.csv'!I2977*Part4Out!C$80+'relay test.csv'!J2977*Part4Out!C$81+'relay test.csv'!K2977*Part4Out!C$82+'relay test.csv'!L2977*Part4Out!C$83+'relay test.csv'!M2977*Part4Out!C$84+'relay test.csv'!N2977*Part4Out!C$85</f>
        <v>7.0679251328926531</v>
      </c>
      <c r="S2977" s="10">
        <f>(F2977*Part4Out!C$78+'relay test.csv'!H2977*Part4Out!C$79+'relay test.csv'!I2977*Part4Out!C$80+'relay test.csv'!J2977*Part4Out!C$81+'relay test.csv'!K2977*Part4Out!C$82+'relay test.csv'!L2977*Part4Out!C$83+'relay test.csv'!M2977*Part4Out!C$84+'relay test.csv'!N2977*Part4Out!C$85) +Part4Out!C$77</f>
        <v>4.4642898813273284</v>
      </c>
      <c r="T2977" s="10">
        <f t="shared" si="461"/>
        <v>86.859327204211553</v>
      </c>
      <c r="U2977" s="12">
        <f t="shared" si="462"/>
        <v>0.98861816915948264</v>
      </c>
      <c r="V2977" s="11">
        <f t="shared" si="463"/>
        <v>1</v>
      </c>
      <c r="W2977" s="11">
        <f t="shared" si="464"/>
        <v>1</v>
      </c>
      <c r="X2977" s="11">
        <f t="shared" si="465"/>
        <v>1173.7102133313399</v>
      </c>
      <c r="Y2977" s="12">
        <f t="shared" si="466"/>
        <v>0.99914872622315587</v>
      </c>
      <c r="Z2977" s="11">
        <f t="shared" si="467"/>
        <v>1</v>
      </c>
      <c r="AA2977" s="11">
        <f t="shared" si="468"/>
        <v>1</v>
      </c>
      <c r="AB2977" s="11">
        <f t="shared" si="469"/>
        <v>1</v>
      </c>
      <c r="AC2977" s="1" t="s">
        <v>3002</v>
      </c>
    </row>
    <row r="2978" spans="1:29" x14ac:dyDescent="0.2">
      <c r="A2978" s="1" t="s">
        <v>3003</v>
      </c>
      <c r="B2978" s="1">
        <v>1</v>
      </c>
      <c r="C2978" s="2">
        <v>41478</v>
      </c>
      <c r="D2978" s="2">
        <v>41484</v>
      </c>
      <c r="E2978" s="2">
        <v>41500</v>
      </c>
      <c r="F2978" s="1">
        <v>42</v>
      </c>
      <c r="G2978" s="1">
        <v>33.333333330000002</v>
      </c>
      <c r="H2978" s="1">
        <v>0</v>
      </c>
      <c r="I2978" s="1">
        <v>55.47</v>
      </c>
      <c r="J2978" s="1">
        <v>0.125</v>
      </c>
      <c r="K2978" s="1">
        <v>1</v>
      </c>
      <c r="L2978" s="1">
        <v>0</v>
      </c>
      <c r="M2978" s="1">
        <v>0</v>
      </c>
      <c r="N2978" s="7">
        <f t="shared" si="460"/>
        <v>0</v>
      </c>
      <c r="O2978" s="1">
        <v>0</v>
      </c>
      <c r="P2978" s="1" t="s">
        <v>32</v>
      </c>
      <c r="Q2978" s="1" t="s">
        <v>28</v>
      </c>
      <c r="R2978" s="10">
        <f>F2978*Part4Out!C$78+'relay test.csv'!H2978*Part4Out!C$79+'relay test.csv'!I2978*Part4Out!C$80+'relay test.csv'!J2978*Part4Out!C$81+'relay test.csv'!K2978*Part4Out!C$82+'relay test.csv'!L2978*Part4Out!C$83+'relay test.csv'!M2978*Part4Out!C$84+'relay test.csv'!N2978*Part4Out!C$85</f>
        <v>9.1351611518347955</v>
      </c>
      <c r="S2978" s="10">
        <f>(F2978*Part4Out!C$78+'relay test.csv'!H2978*Part4Out!C$79+'relay test.csv'!I2978*Part4Out!C$80+'relay test.csv'!J2978*Part4Out!C$81+'relay test.csv'!K2978*Part4Out!C$82+'relay test.csv'!L2978*Part4Out!C$83+'relay test.csv'!M2978*Part4Out!C$84+'relay test.csv'!N2978*Part4Out!C$85) +Part4Out!C$77</f>
        <v>6.5315259002694699</v>
      </c>
      <c r="T2978" s="10">
        <f t="shared" si="461"/>
        <v>686.44485914430402</v>
      </c>
      <c r="U2978" s="12">
        <f t="shared" si="462"/>
        <v>0.99854533787445188</v>
      </c>
      <c r="V2978" s="11">
        <f t="shared" si="463"/>
        <v>1</v>
      </c>
      <c r="W2978" s="11">
        <f t="shared" si="464"/>
        <v>1</v>
      </c>
      <c r="X2978" s="11">
        <f t="shared" si="465"/>
        <v>9275.7723090836698</v>
      </c>
      <c r="Y2978" s="12">
        <f t="shared" si="466"/>
        <v>0.99989220388658018</v>
      </c>
      <c r="Z2978" s="11">
        <f t="shared" si="467"/>
        <v>1</v>
      </c>
      <c r="AA2978" s="11">
        <f t="shared" si="468"/>
        <v>1</v>
      </c>
      <c r="AB2978" s="11">
        <f t="shared" si="469"/>
        <v>1</v>
      </c>
      <c r="AC2978" s="1" t="s">
        <v>3003</v>
      </c>
    </row>
    <row r="2979" spans="1:29" x14ac:dyDescent="0.2">
      <c r="A2979" s="1" t="s">
        <v>3004</v>
      </c>
      <c r="B2979" s="1">
        <v>1</v>
      </c>
      <c r="C2979" s="2">
        <v>41478</v>
      </c>
      <c r="D2979" s="2">
        <v>41484</v>
      </c>
      <c r="E2979" s="2">
        <v>41484</v>
      </c>
      <c r="F2979" s="1">
        <v>44</v>
      </c>
      <c r="G2979" s="1">
        <v>11.363636359999999</v>
      </c>
      <c r="H2979" s="1">
        <v>2.2727272730000001</v>
      </c>
      <c r="I2979" s="1">
        <v>47.15</v>
      </c>
      <c r="J2979" s="1">
        <v>0</v>
      </c>
      <c r="K2979" s="1">
        <v>1</v>
      </c>
      <c r="L2979" s="1">
        <v>0</v>
      </c>
      <c r="M2979" s="1">
        <v>0</v>
      </c>
      <c r="N2979" s="7">
        <f t="shared" si="460"/>
        <v>0</v>
      </c>
      <c r="O2979" s="1">
        <v>0</v>
      </c>
      <c r="P2979" s="1" t="s">
        <v>32</v>
      </c>
      <c r="Q2979" s="1" t="s">
        <v>63</v>
      </c>
      <c r="R2979" s="10">
        <f>F2979*Part4Out!C$78+'relay test.csv'!H2979*Part4Out!C$79+'relay test.csv'!I2979*Part4Out!C$80+'relay test.csv'!J2979*Part4Out!C$81+'relay test.csv'!K2979*Part4Out!C$82+'relay test.csv'!L2979*Part4Out!C$83+'relay test.csv'!M2979*Part4Out!C$84+'relay test.csv'!N2979*Part4Out!C$85</f>
        <v>9.7057243224098677</v>
      </c>
      <c r="S2979" s="10">
        <f>(F2979*Part4Out!C$78+'relay test.csv'!H2979*Part4Out!C$79+'relay test.csv'!I2979*Part4Out!C$80+'relay test.csv'!J2979*Part4Out!C$81+'relay test.csv'!K2979*Part4Out!C$82+'relay test.csv'!L2979*Part4Out!C$83+'relay test.csv'!M2979*Part4Out!C$84+'relay test.csv'!N2979*Part4Out!C$85) +Part4Out!C$77</f>
        <v>7.1020890708445421</v>
      </c>
      <c r="T2979" s="10">
        <f t="shared" si="461"/>
        <v>1214.5016060586734</v>
      </c>
      <c r="U2979" s="12">
        <f t="shared" si="462"/>
        <v>0.99917729438199387</v>
      </c>
      <c r="V2979" s="11">
        <f t="shared" si="463"/>
        <v>1</v>
      </c>
      <c r="W2979" s="11">
        <f t="shared" si="464"/>
        <v>1</v>
      </c>
      <c r="X2979" s="11">
        <f t="shared" si="465"/>
        <v>16411.282300022984</v>
      </c>
      <c r="Y2979" s="12">
        <f t="shared" si="466"/>
        <v>0.99993907002196769</v>
      </c>
      <c r="Z2979" s="11">
        <f t="shared" si="467"/>
        <v>1</v>
      </c>
      <c r="AA2979" s="11">
        <f t="shared" si="468"/>
        <v>1</v>
      </c>
      <c r="AB2979" s="11">
        <f t="shared" si="469"/>
        <v>1</v>
      </c>
      <c r="AC2979" s="1" t="s">
        <v>3004</v>
      </c>
    </row>
    <row r="2980" spans="1:29" x14ac:dyDescent="0.2">
      <c r="A2980" s="1" t="s">
        <v>3005</v>
      </c>
      <c r="B2980" s="1">
        <v>1</v>
      </c>
      <c r="C2980" s="2">
        <v>41472</v>
      </c>
      <c r="D2980" s="2">
        <v>41472</v>
      </c>
      <c r="E2980" s="2">
        <v>41518</v>
      </c>
      <c r="F2980" s="1">
        <v>36</v>
      </c>
      <c r="G2980" s="1">
        <v>72.222222220000006</v>
      </c>
      <c r="H2980" s="1">
        <v>11.11111111</v>
      </c>
      <c r="I2980" s="1">
        <v>63.97</v>
      </c>
      <c r="J2980" s="1">
        <v>4.3478260869565202E-2</v>
      </c>
      <c r="K2980" s="1">
        <v>1</v>
      </c>
      <c r="L2980" s="1">
        <v>0</v>
      </c>
      <c r="M2980" s="1">
        <v>0</v>
      </c>
      <c r="N2980" s="7">
        <f t="shared" si="460"/>
        <v>0</v>
      </c>
      <c r="O2980" s="1">
        <v>0</v>
      </c>
      <c r="P2980" s="1" t="s">
        <v>36</v>
      </c>
      <c r="Q2980" s="1" t="s">
        <v>28</v>
      </c>
      <c r="R2980" s="10">
        <f>F2980*Part4Out!C$78+'relay test.csv'!H2980*Part4Out!C$79+'relay test.csv'!I2980*Part4Out!C$80+'relay test.csv'!J2980*Part4Out!C$81+'relay test.csv'!K2980*Part4Out!C$82+'relay test.csv'!L2980*Part4Out!C$83+'relay test.csv'!M2980*Part4Out!C$84+'relay test.csv'!N2980*Part4Out!C$85</f>
        <v>8.0990000473158634</v>
      </c>
      <c r="S2980" s="10">
        <f>(F2980*Part4Out!C$78+'relay test.csv'!H2980*Part4Out!C$79+'relay test.csv'!I2980*Part4Out!C$80+'relay test.csv'!J2980*Part4Out!C$81+'relay test.csv'!K2980*Part4Out!C$82+'relay test.csv'!L2980*Part4Out!C$83+'relay test.csv'!M2980*Part4Out!C$84+'relay test.csv'!N2980*Part4Out!C$85) +Part4Out!C$77</f>
        <v>5.4953647957505378</v>
      </c>
      <c r="T2980" s="10">
        <f t="shared" si="461"/>
        <v>243.56035974086134</v>
      </c>
      <c r="U2980" s="12">
        <f t="shared" si="462"/>
        <v>0.99591102989438018</v>
      </c>
      <c r="V2980" s="11">
        <f t="shared" si="463"/>
        <v>1</v>
      </c>
      <c r="W2980" s="11">
        <f t="shared" si="464"/>
        <v>1</v>
      </c>
      <c r="X2980" s="11">
        <f t="shared" si="465"/>
        <v>3291.1754096184568</v>
      </c>
      <c r="Y2980" s="12">
        <f t="shared" si="466"/>
        <v>0.99969624947775315</v>
      </c>
      <c r="Z2980" s="11">
        <f t="shared" si="467"/>
        <v>1</v>
      </c>
      <c r="AA2980" s="11">
        <f t="shared" si="468"/>
        <v>1</v>
      </c>
      <c r="AB2980" s="11">
        <f t="shared" si="469"/>
        <v>1</v>
      </c>
      <c r="AC2980" s="1" t="s">
        <v>3005</v>
      </c>
    </row>
    <row r="2981" spans="1:29" x14ac:dyDescent="0.2">
      <c r="A2981" s="1" t="s">
        <v>3006</v>
      </c>
      <c r="B2981" s="1">
        <v>1</v>
      </c>
      <c r="C2981" s="2">
        <v>41479</v>
      </c>
      <c r="D2981" s="2">
        <v>41513</v>
      </c>
      <c r="E2981" s="2">
        <v>41513</v>
      </c>
      <c r="F2981" s="1">
        <v>42</v>
      </c>
      <c r="G2981" s="1">
        <v>9.5238095240000007</v>
      </c>
      <c r="H2981" s="1">
        <v>4.7619047620000003</v>
      </c>
      <c r="I2981" s="1">
        <v>95.68</v>
      </c>
      <c r="J2981" s="1">
        <v>0</v>
      </c>
      <c r="K2981" s="1">
        <v>1</v>
      </c>
      <c r="L2981" s="1">
        <v>0</v>
      </c>
      <c r="M2981" s="1">
        <v>0</v>
      </c>
      <c r="N2981" s="7">
        <f t="shared" si="460"/>
        <v>0</v>
      </c>
      <c r="O2981" s="1">
        <v>0</v>
      </c>
      <c r="P2981" s="1" t="s">
        <v>30</v>
      </c>
      <c r="Q2981" s="1" t="s">
        <v>28</v>
      </c>
      <c r="R2981" s="10">
        <f>F2981*Part4Out!C$78+'relay test.csv'!H2981*Part4Out!C$79+'relay test.csv'!I2981*Part4Out!C$80+'relay test.csv'!J2981*Part4Out!C$81+'relay test.csv'!K2981*Part4Out!C$82+'relay test.csv'!L2981*Part4Out!C$83+'relay test.csv'!M2981*Part4Out!C$84+'relay test.csv'!N2981*Part4Out!C$85</f>
        <v>9.1608982292556522</v>
      </c>
      <c r="S2981" s="10">
        <f>(F2981*Part4Out!C$78+'relay test.csv'!H2981*Part4Out!C$79+'relay test.csv'!I2981*Part4Out!C$80+'relay test.csv'!J2981*Part4Out!C$81+'relay test.csv'!K2981*Part4Out!C$82+'relay test.csv'!L2981*Part4Out!C$83+'relay test.csv'!M2981*Part4Out!C$84+'relay test.csv'!N2981*Part4Out!C$85) +Part4Out!C$77</f>
        <v>6.5572629776903266</v>
      </c>
      <c r="T2981" s="10">
        <f t="shared" si="461"/>
        <v>704.34125624211072</v>
      </c>
      <c r="U2981" s="12">
        <f t="shared" si="462"/>
        <v>0.99858224654924088</v>
      </c>
      <c r="V2981" s="11">
        <f t="shared" si="463"/>
        <v>1</v>
      </c>
      <c r="W2981" s="11">
        <f t="shared" si="464"/>
        <v>1</v>
      </c>
      <c r="X2981" s="11">
        <f t="shared" si="465"/>
        <v>9517.6022280069956</v>
      </c>
      <c r="Y2981" s="12">
        <f t="shared" si="466"/>
        <v>0.99989494255815647</v>
      </c>
      <c r="Z2981" s="11">
        <f t="shared" si="467"/>
        <v>1</v>
      </c>
      <c r="AA2981" s="11">
        <f t="shared" si="468"/>
        <v>1</v>
      </c>
      <c r="AB2981" s="11">
        <f t="shared" si="469"/>
        <v>1</v>
      </c>
      <c r="AC2981" s="1" t="s">
        <v>3006</v>
      </c>
    </row>
    <row r="2982" spans="1:29" x14ac:dyDescent="0.2">
      <c r="A2982" s="1" t="s">
        <v>3007</v>
      </c>
      <c r="B2982" s="1">
        <v>1</v>
      </c>
      <c r="C2982" s="2">
        <v>41479</v>
      </c>
      <c r="D2982" s="2">
        <v>41480</v>
      </c>
      <c r="E2982" s="2">
        <v>41498</v>
      </c>
      <c r="F2982" s="1">
        <v>46</v>
      </c>
      <c r="G2982" s="1">
        <v>2.1739130430000002</v>
      </c>
      <c r="H2982" s="1">
        <v>2.1739130430000002</v>
      </c>
      <c r="I2982" s="1">
        <v>56.74</v>
      </c>
      <c r="J2982" s="1">
        <v>0.11111111111111099</v>
      </c>
      <c r="K2982" s="1">
        <v>1</v>
      </c>
      <c r="L2982" s="1">
        <v>0</v>
      </c>
      <c r="M2982" s="1">
        <v>0</v>
      </c>
      <c r="N2982" s="7">
        <f t="shared" si="460"/>
        <v>1</v>
      </c>
      <c r="O2982" s="1">
        <v>0</v>
      </c>
      <c r="P2982" s="1" t="s">
        <v>23</v>
      </c>
      <c r="Q2982" s="1" t="s">
        <v>63</v>
      </c>
      <c r="R2982" s="10">
        <f>F2982*Part4Out!C$78+'relay test.csv'!H2982*Part4Out!C$79+'relay test.csv'!I2982*Part4Out!C$80+'relay test.csv'!J2982*Part4Out!C$81+'relay test.csv'!K2982*Part4Out!C$82+'relay test.csv'!L2982*Part4Out!C$83+'relay test.csv'!M2982*Part4Out!C$84+'relay test.csv'!N2982*Part4Out!C$85</f>
        <v>10.291128839579505</v>
      </c>
      <c r="S2982" s="10">
        <f>(F2982*Part4Out!C$78+'relay test.csv'!H2982*Part4Out!C$79+'relay test.csv'!I2982*Part4Out!C$80+'relay test.csv'!J2982*Part4Out!C$81+'relay test.csv'!K2982*Part4Out!C$82+'relay test.csv'!L2982*Part4Out!C$83+'relay test.csv'!M2982*Part4Out!C$84+'relay test.csv'!N2982*Part4Out!C$85) +Part4Out!C$77</f>
        <v>7.6874935880141795</v>
      </c>
      <c r="T2982" s="10">
        <f t="shared" si="461"/>
        <v>2180.9014685989241</v>
      </c>
      <c r="U2982" s="12">
        <f t="shared" si="462"/>
        <v>0.99954168416200662</v>
      </c>
      <c r="V2982" s="11">
        <f t="shared" si="463"/>
        <v>1</v>
      </c>
      <c r="W2982" s="11">
        <f t="shared" si="464"/>
        <v>1</v>
      </c>
      <c r="X2982" s="11">
        <f t="shared" si="465"/>
        <v>29470.022510602223</v>
      </c>
      <c r="Y2982" s="12">
        <f t="shared" si="466"/>
        <v>0.99996606836428426</v>
      </c>
      <c r="Z2982" s="11">
        <f t="shared" si="467"/>
        <v>1</v>
      </c>
      <c r="AA2982" s="11">
        <f t="shared" si="468"/>
        <v>1</v>
      </c>
      <c r="AB2982" s="11">
        <f t="shared" si="469"/>
        <v>1</v>
      </c>
      <c r="AC2982" s="1" t="s">
        <v>3007</v>
      </c>
    </row>
    <row r="2983" spans="1:29" x14ac:dyDescent="0.2">
      <c r="A2983" s="1" t="s">
        <v>3008</v>
      </c>
      <c r="B2983" s="1">
        <v>1</v>
      </c>
      <c r="C2983" s="2">
        <v>41479</v>
      </c>
      <c r="D2983" s="2">
        <v>41502</v>
      </c>
      <c r="E2983" s="2">
        <v>41502</v>
      </c>
      <c r="F2983" s="1">
        <v>40</v>
      </c>
      <c r="G2983" s="1">
        <v>7.5</v>
      </c>
      <c r="H2983" s="1">
        <v>7.5</v>
      </c>
      <c r="I2983" s="1">
        <v>35.840000000000003</v>
      </c>
      <c r="J2983" s="1">
        <v>0</v>
      </c>
      <c r="K2983" s="1">
        <v>1</v>
      </c>
      <c r="L2983" s="1">
        <v>0</v>
      </c>
      <c r="M2983" s="1">
        <v>0</v>
      </c>
      <c r="N2983" s="7">
        <f t="shared" si="460"/>
        <v>0</v>
      </c>
      <c r="O2983" s="1">
        <v>0</v>
      </c>
      <c r="P2983" s="1" t="s">
        <v>32</v>
      </c>
      <c r="Q2983" s="1" t="s">
        <v>24</v>
      </c>
      <c r="R2983" s="10">
        <f>F2983*Part4Out!C$78+'relay test.csv'!H2983*Part4Out!C$79+'relay test.csv'!I2983*Part4Out!C$80+'relay test.csv'!J2983*Part4Out!C$81+'relay test.csv'!K2983*Part4Out!C$82+'relay test.csv'!L2983*Part4Out!C$83+'relay test.csv'!M2983*Part4Out!C$84+'relay test.csv'!N2983*Part4Out!C$85</f>
        <v>8.9998758526116376</v>
      </c>
      <c r="S2983" s="10">
        <f>(F2983*Part4Out!C$78+'relay test.csv'!H2983*Part4Out!C$79+'relay test.csv'!I2983*Part4Out!C$80+'relay test.csv'!J2983*Part4Out!C$81+'relay test.csv'!K2983*Part4Out!C$82+'relay test.csv'!L2983*Part4Out!C$83+'relay test.csv'!M2983*Part4Out!C$84+'relay test.csv'!N2983*Part4Out!C$85) +Part4Out!C$77</f>
        <v>6.396240601046312</v>
      </c>
      <c r="T2983" s="10">
        <f t="shared" si="461"/>
        <v>599.5867099040837</v>
      </c>
      <c r="U2983" s="12">
        <f t="shared" si="462"/>
        <v>0.99833496149097323</v>
      </c>
      <c r="V2983" s="11">
        <f t="shared" si="463"/>
        <v>1</v>
      </c>
      <c r="W2983" s="11">
        <f t="shared" si="464"/>
        <v>1</v>
      </c>
      <c r="X2983" s="11">
        <f t="shared" si="465"/>
        <v>8102.0780133102007</v>
      </c>
      <c r="Y2983" s="12">
        <f t="shared" si="466"/>
        <v>0.99987659010583907</v>
      </c>
      <c r="Z2983" s="11">
        <f t="shared" si="467"/>
        <v>1</v>
      </c>
      <c r="AA2983" s="11">
        <f t="shared" si="468"/>
        <v>1</v>
      </c>
      <c r="AB2983" s="11">
        <f t="shared" si="469"/>
        <v>1</v>
      </c>
      <c r="AC2983" s="1" t="s">
        <v>3008</v>
      </c>
    </row>
    <row r="2984" spans="1:29" x14ac:dyDescent="0.2">
      <c r="A2984" s="1" t="s">
        <v>3009</v>
      </c>
      <c r="B2984" s="1">
        <v>1</v>
      </c>
      <c r="C2984" s="2">
        <v>41479</v>
      </c>
      <c r="D2984" s="2">
        <v>41562</v>
      </c>
      <c r="E2984" s="2">
        <v>41562</v>
      </c>
      <c r="F2984" s="1">
        <v>36</v>
      </c>
      <c r="G2984" s="1">
        <v>33.333333330000002</v>
      </c>
      <c r="H2984" s="1">
        <v>11.11111111</v>
      </c>
      <c r="I2984" s="1">
        <v>60</v>
      </c>
      <c r="J2984" s="1">
        <v>0</v>
      </c>
      <c r="K2984" s="1">
        <v>1</v>
      </c>
      <c r="L2984" s="1">
        <v>0</v>
      </c>
      <c r="M2984" s="1">
        <v>0</v>
      </c>
      <c r="N2984" s="7">
        <f t="shared" si="460"/>
        <v>0</v>
      </c>
      <c r="O2984" s="1">
        <v>0</v>
      </c>
      <c r="P2984" s="1" t="s">
        <v>30</v>
      </c>
      <c r="Q2984" s="1" t="s">
        <v>63</v>
      </c>
      <c r="R2984" s="10">
        <f>F2984*Part4Out!C$78+'relay test.csv'!H2984*Part4Out!C$79+'relay test.csv'!I2984*Part4Out!C$80+'relay test.csv'!J2984*Part4Out!C$81+'relay test.csv'!K2984*Part4Out!C$82+'relay test.csv'!L2984*Part4Out!C$83+'relay test.csv'!M2984*Part4Out!C$84+'relay test.csv'!N2984*Part4Out!C$85</f>
        <v>8.1388303810093241</v>
      </c>
      <c r="S2984" s="10">
        <f>(F2984*Part4Out!C$78+'relay test.csv'!H2984*Part4Out!C$79+'relay test.csv'!I2984*Part4Out!C$80+'relay test.csv'!J2984*Part4Out!C$81+'relay test.csv'!K2984*Part4Out!C$82+'relay test.csv'!L2984*Part4Out!C$83+'relay test.csv'!M2984*Part4Out!C$84+'relay test.csv'!N2984*Part4Out!C$85) +Part4Out!C$77</f>
        <v>5.5351951294439985</v>
      </c>
      <c r="T2984" s="10">
        <f t="shared" si="461"/>
        <v>253.45723978242347</v>
      </c>
      <c r="U2984" s="12">
        <f t="shared" si="462"/>
        <v>0.99607006662158615</v>
      </c>
      <c r="V2984" s="11">
        <f t="shared" si="463"/>
        <v>1</v>
      </c>
      <c r="W2984" s="11">
        <f t="shared" si="464"/>
        <v>1</v>
      </c>
      <c r="X2984" s="11">
        <f t="shared" si="465"/>
        <v>3424.909685012814</v>
      </c>
      <c r="Y2984" s="12">
        <f t="shared" si="466"/>
        <v>0.9997081067243615</v>
      </c>
      <c r="Z2984" s="11">
        <f t="shared" si="467"/>
        <v>1</v>
      </c>
      <c r="AA2984" s="11">
        <f t="shared" si="468"/>
        <v>1</v>
      </c>
      <c r="AB2984" s="11">
        <f t="shared" si="469"/>
        <v>1</v>
      </c>
      <c r="AC2984" s="1" t="s">
        <v>3009</v>
      </c>
    </row>
    <row r="2985" spans="1:29" x14ac:dyDescent="0.2">
      <c r="A2985" s="1" t="s">
        <v>3010</v>
      </c>
      <c r="B2985" s="1">
        <v>1</v>
      </c>
      <c r="C2985" s="2">
        <v>41445</v>
      </c>
      <c r="D2985" s="2">
        <v>41479</v>
      </c>
      <c r="E2985" s="2">
        <v>41584</v>
      </c>
      <c r="F2985" s="1">
        <v>49</v>
      </c>
      <c r="G2985" s="1">
        <v>4.0816326529999998</v>
      </c>
      <c r="H2985" s="1">
        <v>2.0408163269999999</v>
      </c>
      <c r="I2985" s="1">
        <v>63.35</v>
      </c>
      <c r="J2985" s="1">
        <v>2.8571428571428598E-2</v>
      </c>
      <c r="K2985" s="1">
        <v>1</v>
      </c>
      <c r="L2985" s="1">
        <v>0</v>
      </c>
      <c r="M2985" s="1">
        <v>0</v>
      </c>
      <c r="N2985" s="7">
        <f t="shared" si="460"/>
        <v>0</v>
      </c>
      <c r="O2985" s="1">
        <v>0</v>
      </c>
      <c r="P2985" s="1" t="s">
        <v>36</v>
      </c>
      <c r="Q2985" s="1" t="s">
        <v>167</v>
      </c>
      <c r="R2985" s="10">
        <f>F2985*Part4Out!C$78+'relay test.csv'!H2985*Part4Out!C$79+'relay test.csv'!I2985*Part4Out!C$80+'relay test.csv'!J2985*Part4Out!C$81+'relay test.csv'!K2985*Part4Out!C$82+'relay test.csv'!L2985*Part4Out!C$83+'relay test.csv'!M2985*Part4Out!C$84+'relay test.csv'!N2985*Part4Out!C$85</f>
        <v>10.685226024417648</v>
      </c>
      <c r="S2985" s="10">
        <f>(F2985*Part4Out!C$78+'relay test.csv'!H2985*Part4Out!C$79+'relay test.csv'!I2985*Part4Out!C$80+'relay test.csv'!J2985*Part4Out!C$81+'relay test.csv'!K2985*Part4Out!C$82+'relay test.csv'!L2985*Part4Out!C$83+'relay test.csv'!M2985*Part4Out!C$84+'relay test.csv'!N2985*Part4Out!C$85) +Part4Out!C$77</f>
        <v>8.0815907728523229</v>
      </c>
      <c r="T2985" s="10">
        <f t="shared" si="461"/>
        <v>3234.3743012602181</v>
      </c>
      <c r="U2985" s="12">
        <f t="shared" si="462"/>
        <v>0.99969091675123634</v>
      </c>
      <c r="V2985" s="11">
        <f t="shared" si="463"/>
        <v>1</v>
      </c>
      <c r="W2985" s="11">
        <f t="shared" si="464"/>
        <v>1</v>
      </c>
      <c r="X2985" s="11">
        <f t="shared" si="465"/>
        <v>43705.359842362108</v>
      </c>
      <c r="Y2985" s="12">
        <f t="shared" si="466"/>
        <v>0.9999771200346218</v>
      </c>
      <c r="Z2985" s="11">
        <f t="shared" si="467"/>
        <v>1</v>
      </c>
      <c r="AA2985" s="11">
        <f t="shared" si="468"/>
        <v>1</v>
      </c>
      <c r="AB2985" s="11">
        <f t="shared" si="469"/>
        <v>1</v>
      </c>
      <c r="AC2985" s="1" t="s">
        <v>3010</v>
      </c>
    </row>
    <row r="2986" spans="1:29" x14ac:dyDescent="0.2">
      <c r="A2986" s="1" t="s">
        <v>3011</v>
      </c>
      <c r="B2986" s="1">
        <v>1</v>
      </c>
      <c r="C2986" s="2">
        <v>41479</v>
      </c>
      <c r="D2986" s="2">
        <v>41480</v>
      </c>
      <c r="E2986" s="2">
        <v>41480</v>
      </c>
      <c r="F2986" s="1">
        <v>46</v>
      </c>
      <c r="G2986" s="1">
        <v>2.1739130430000002</v>
      </c>
      <c r="H2986" s="1">
        <v>0</v>
      </c>
      <c r="I2986" s="1">
        <v>51.99</v>
      </c>
      <c r="J2986" s="1">
        <v>0</v>
      </c>
      <c r="K2986" s="1">
        <v>1</v>
      </c>
      <c r="L2986" s="1">
        <v>0</v>
      </c>
      <c r="M2986" s="1">
        <v>0</v>
      </c>
      <c r="N2986" s="7">
        <f t="shared" si="460"/>
        <v>1</v>
      </c>
      <c r="O2986" s="1">
        <v>0</v>
      </c>
      <c r="P2986" s="1" t="s">
        <v>162</v>
      </c>
      <c r="Q2986" s="1" t="s">
        <v>167</v>
      </c>
      <c r="R2986" s="10">
        <f>F2986*Part4Out!C$78+'relay test.csv'!H2986*Part4Out!C$79+'relay test.csv'!I2986*Part4Out!C$80+'relay test.csv'!J2986*Part4Out!C$81+'relay test.csv'!K2986*Part4Out!C$82+'relay test.csv'!L2986*Part4Out!C$83+'relay test.csv'!M2986*Part4Out!C$84+'relay test.csv'!N2986*Part4Out!C$85</f>
        <v>10.332152102228905</v>
      </c>
      <c r="S2986" s="10">
        <f>(F2986*Part4Out!C$78+'relay test.csv'!H2986*Part4Out!C$79+'relay test.csv'!I2986*Part4Out!C$80+'relay test.csv'!J2986*Part4Out!C$81+'relay test.csv'!K2986*Part4Out!C$82+'relay test.csv'!L2986*Part4Out!C$83+'relay test.csv'!M2986*Part4Out!C$84+'relay test.csv'!N2986*Part4Out!C$85) +Part4Out!C$77</f>
        <v>7.7285168506635795</v>
      </c>
      <c r="T2986" s="10">
        <f t="shared" si="461"/>
        <v>2272.2296445137899</v>
      </c>
      <c r="U2986" s="12">
        <f t="shared" si="462"/>
        <v>0.99956009723768413</v>
      </c>
      <c r="V2986" s="11">
        <f t="shared" si="463"/>
        <v>1</v>
      </c>
      <c r="W2986" s="11">
        <f t="shared" si="464"/>
        <v>1</v>
      </c>
      <c r="X2986" s="11">
        <f t="shared" si="465"/>
        <v>30704.119253997233</v>
      </c>
      <c r="Y2986" s="12">
        <f t="shared" si="466"/>
        <v>0.99996743214081896</v>
      </c>
      <c r="Z2986" s="11">
        <f t="shared" si="467"/>
        <v>1</v>
      </c>
      <c r="AA2986" s="11">
        <f t="shared" si="468"/>
        <v>1</v>
      </c>
      <c r="AB2986" s="11">
        <f t="shared" si="469"/>
        <v>1</v>
      </c>
      <c r="AC2986" s="1" t="s">
        <v>3011</v>
      </c>
    </row>
    <row r="2987" spans="1:29" x14ac:dyDescent="0.2">
      <c r="A2987" s="1" t="s">
        <v>3012</v>
      </c>
      <c r="B2987" s="1">
        <v>1</v>
      </c>
      <c r="C2987" s="2">
        <v>41479</v>
      </c>
      <c r="D2987" s="2">
        <v>41480</v>
      </c>
      <c r="E2987" s="2">
        <v>41627</v>
      </c>
      <c r="F2987" s="1">
        <v>40</v>
      </c>
      <c r="G2987" s="1">
        <v>80</v>
      </c>
      <c r="H2987" s="1">
        <v>22.5</v>
      </c>
      <c r="I2987" s="1">
        <v>51.36</v>
      </c>
      <c r="J2987" s="1">
        <v>1.3605442176870699E-2</v>
      </c>
      <c r="K2987" s="1">
        <v>1</v>
      </c>
      <c r="L2987" s="1">
        <v>0</v>
      </c>
      <c r="M2987" s="1">
        <v>0</v>
      </c>
      <c r="N2987" s="7">
        <f t="shared" si="460"/>
        <v>1</v>
      </c>
      <c r="O2987" s="1">
        <v>0</v>
      </c>
      <c r="P2987" s="1" t="s">
        <v>162</v>
      </c>
      <c r="Q2987" s="1" t="s">
        <v>167</v>
      </c>
      <c r="R2987" s="10">
        <f>F2987*Part4Out!C$78+'relay test.csv'!H2987*Part4Out!C$79+'relay test.csv'!I2987*Part4Out!C$80+'relay test.csv'!J2987*Part4Out!C$81+'relay test.csv'!K2987*Part4Out!C$82+'relay test.csv'!L2987*Part4Out!C$83+'relay test.csv'!M2987*Part4Out!C$84+'relay test.csv'!N2987*Part4Out!C$85</f>
        <v>9.4906387432305142</v>
      </c>
      <c r="S2987" s="10">
        <f>(F2987*Part4Out!C$78+'relay test.csv'!H2987*Part4Out!C$79+'relay test.csv'!I2987*Part4Out!C$80+'relay test.csv'!J2987*Part4Out!C$81+'relay test.csv'!K2987*Part4Out!C$82+'relay test.csv'!L2987*Part4Out!C$83+'relay test.csv'!M2987*Part4Out!C$84+'relay test.csv'!N2987*Part4Out!C$85) +Part4Out!C$77</f>
        <v>6.8870034916651885</v>
      </c>
      <c r="T2987" s="10">
        <f t="shared" si="461"/>
        <v>979.46204930305919</v>
      </c>
      <c r="U2987" s="12">
        <f t="shared" si="462"/>
        <v>0.99898007271091127</v>
      </c>
      <c r="V2987" s="11">
        <f t="shared" si="463"/>
        <v>1</v>
      </c>
      <c r="W2987" s="11">
        <f t="shared" si="464"/>
        <v>1</v>
      </c>
      <c r="X2987" s="11">
        <f t="shared" si="465"/>
        <v>13235.246551411294</v>
      </c>
      <c r="Y2987" s="12">
        <f t="shared" si="466"/>
        <v>0.99992444988115659</v>
      </c>
      <c r="Z2987" s="11">
        <f t="shared" si="467"/>
        <v>1</v>
      </c>
      <c r="AA2987" s="11">
        <f t="shared" si="468"/>
        <v>1</v>
      </c>
      <c r="AB2987" s="11">
        <f t="shared" si="469"/>
        <v>1</v>
      </c>
      <c r="AC2987" s="1" t="s">
        <v>3012</v>
      </c>
    </row>
    <row r="2988" spans="1:29" x14ac:dyDescent="0.2">
      <c r="A2988" s="1" t="s">
        <v>3013</v>
      </c>
      <c r="B2988" s="1">
        <v>1</v>
      </c>
      <c r="C2988" s="2">
        <v>41480</v>
      </c>
      <c r="D2988" s="2">
        <v>41567</v>
      </c>
      <c r="E2988" s="2">
        <v>41567</v>
      </c>
      <c r="F2988" s="1">
        <v>41</v>
      </c>
      <c r="G2988" s="1">
        <v>17.073170730000001</v>
      </c>
      <c r="H2988" s="1">
        <v>2.4390243900000002</v>
      </c>
      <c r="I2988" s="1">
        <v>60.46</v>
      </c>
      <c r="J2988" s="1">
        <v>0</v>
      </c>
      <c r="K2988" s="1">
        <v>1</v>
      </c>
      <c r="L2988" s="1">
        <v>0</v>
      </c>
      <c r="M2988" s="1">
        <v>0</v>
      </c>
      <c r="N2988" s="7">
        <f t="shared" si="460"/>
        <v>0</v>
      </c>
      <c r="O2988" s="1">
        <v>0</v>
      </c>
      <c r="P2988" s="1" t="s">
        <v>30</v>
      </c>
      <c r="Q2988" s="1" t="s">
        <v>28</v>
      </c>
      <c r="R2988" s="10">
        <f>F2988*Part4Out!C$78+'relay test.csv'!H2988*Part4Out!C$79+'relay test.csv'!I2988*Part4Out!C$80+'relay test.csv'!J2988*Part4Out!C$81+'relay test.csv'!K2988*Part4Out!C$82+'relay test.csv'!L2988*Part4Out!C$83+'relay test.csv'!M2988*Part4Out!C$84+'relay test.csv'!N2988*Part4Out!C$85</f>
        <v>9.0277727301707777</v>
      </c>
      <c r="S2988" s="10">
        <f>(F2988*Part4Out!C$78+'relay test.csv'!H2988*Part4Out!C$79+'relay test.csv'!I2988*Part4Out!C$80+'relay test.csv'!J2988*Part4Out!C$81+'relay test.csv'!K2988*Part4Out!C$82+'relay test.csv'!L2988*Part4Out!C$83+'relay test.csv'!M2988*Part4Out!C$84+'relay test.csv'!N2988*Part4Out!C$85) +Part4Out!C$77</f>
        <v>6.4241374786054521</v>
      </c>
      <c r="T2988" s="10">
        <f t="shared" si="461"/>
        <v>616.54880160609378</v>
      </c>
      <c r="U2988" s="12">
        <f t="shared" si="462"/>
        <v>0.99838069477683511</v>
      </c>
      <c r="V2988" s="11">
        <f t="shared" si="463"/>
        <v>1</v>
      </c>
      <c r="W2988" s="11">
        <f t="shared" si="464"/>
        <v>1</v>
      </c>
      <c r="X2988" s="11">
        <f t="shared" si="465"/>
        <v>8331.2828772081866</v>
      </c>
      <c r="Y2988" s="12">
        <f t="shared" si="466"/>
        <v>0.99987998487152474</v>
      </c>
      <c r="Z2988" s="11">
        <f t="shared" si="467"/>
        <v>1</v>
      </c>
      <c r="AA2988" s="11">
        <f t="shared" si="468"/>
        <v>1</v>
      </c>
      <c r="AB2988" s="11">
        <f t="shared" si="469"/>
        <v>1</v>
      </c>
      <c r="AC2988" s="1" t="s">
        <v>3013</v>
      </c>
    </row>
    <row r="2989" spans="1:29" x14ac:dyDescent="0.2">
      <c r="A2989" s="1" t="s">
        <v>3014</v>
      </c>
      <c r="B2989" s="1">
        <v>1</v>
      </c>
      <c r="C2989" s="2">
        <v>41480</v>
      </c>
      <c r="D2989" s="2">
        <v>41613</v>
      </c>
      <c r="E2989" s="2">
        <v>41613</v>
      </c>
      <c r="F2989" s="1">
        <v>41</v>
      </c>
      <c r="G2989" s="1">
        <v>58.536585369999997</v>
      </c>
      <c r="H2989" s="1">
        <v>4.8780487800000003</v>
      </c>
      <c r="I2989" s="1">
        <v>29.92</v>
      </c>
      <c r="J2989" s="1">
        <v>0</v>
      </c>
      <c r="K2989" s="1">
        <v>1</v>
      </c>
      <c r="L2989" s="1">
        <v>0</v>
      </c>
      <c r="M2989" s="1">
        <v>0</v>
      </c>
      <c r="N2989" s="7">
        <f t="shared" si="460"/>
        <v>1</v>
      </c>
      <c r="O2989" s="1">
        <v>0</v>
      </c>
      <c r="P2989" s="1" t="s">
        <v>23</v>
      </c>
      <c r="Q2989" s="1" t="s">
        <v>24</v>
      </c>
      <c r="R2989" s="10">
        <f>F2989*Part4Out!C$78+'relay test.csv'!H2989*Part4Out!C$79+'relay test.csv'!I2989*Part4Out!C$80+'relay test.csv'!J2989*Part4Out!C$81+'relay test.csv'!K2989*Part4Out!C$82+'relay test.csv'!L2989*Part4Out!C$83+'relay test.csv'!M2989*Part4Out!C$84+'relay test.csv'!N2989*Part4Out!C$85</f>
        <v>9.4456691941555366</v>
      </c>
      <c r="S2989" s="10">
        <f>(F2989*Part4Out!C$78+'relay test.csv'!H2989*Part4Out!C$79+'relay test.csv'!I2989*Part4Out!C$80+'relay test.csv'!J2989*Part4Out!C$81+'relay test.csv'!K2989*Part4Out!C$82+'relay test.csv'!L2989*Part4Out!C$83+'relay test.csv'!M2989*Part4Out!C$84+'relay test.csv'!N2989*Part4Out!C$85) +Part4Out!C$77</f>
        <v>6.842033942590211</v>
      </c>
      <c r="T2989" s="10">
        <f t="shared" si="461"/>
        <v>936.39176624614345</v>
      </c>
      <c r="U2989" s="12">
        <f t="shared" si="462"/>
        <v>0.99893321017315462</v>
      </c>
      <c r="V2989" s="11">
        <f t="shared" si="463"/>
        <v>1</v>
      </c>
      <c r="W2989" s="11">
        <f t="shared" si="464"/>
        <v>1</v>
      </c>
      <c r="X2989" s="11">
        <f t="shared" si="465"/>
        <v>12653.247671819205</v>
      </c>
      <c r="Y2989" s="12">
        <f t="shared" si="466"/>
        <v>0.9999209751519067</v>
      </c>
      <c r="Z2989" s="11">
        <f t="shared" si="467"/>
        <v>1</v>
      </c>
      <c r="AA2989" s="11">
        <f t="shared" si="468"/>
        <v>1</v>
      </c>
      <c r="AB2989" s="11">
        <f t="shared" si="469"/>
        <v>1</v>
      </c>
      <c r="AC2989" s="1" t="s">
        <v>3014</v>
      </c>
    </row>
    <row r="2990" spans="1:29" x14ac:dyDescent="0.2">
      <c r="A2990" s="1" t="s">
        <v>3015</v>
      </c>
      <c r="B2990" s="1">
        <v>1</v>
      </c>
      <c r="C2990" s="2">
        <v>41480</v>
      </c>
      <c r="D2990" s="2">
        <v>41480</v>
      </c>
      <c r="E2990" s="2">
        <v>41480</v>
      </c>
      <c r="F2990" s="1">
        <v>40</v>
      </c>
      <c r="G2990" s="1">
        <v>40</v>
      </c>
      <c r="H2990" s="1">
        <v>5</v>
      </c>
      <c r="I2990" s="1">
        <v>50.46</v>
      </c>
      <c r="J2990" s="1">
        <v>0</v>
      </c>
      <c r="K2990" s="1">
        <v>1</v>
      </c>
      <c r="L2990" s="1">
        <v>0</v>
      </c>
      <c r="M2990" s="1">
        <v>0</v>
      </c>
      <c r="N2990" s="7">
        <f t="shared" si="460"/>
        <v>1</v>
      </c>
      <c r="O2990" s="1">
        <v>0</v>
      </c>
      <c r="P2990" s="1" t="s">
        <v>23</v>
      </c>
      <c r="Q2990" s="1" t="s">
        <v>63</v>
      </c>
      <c r="R2990" s="10">
        <f>F2990*Part4Out!C$78+'relay test.csv'!H2990*Part4Out!C$79+'relay test.csv'!I2990*Part4Out!C$80+'relay test.csv'!J2990*Part4Out!C$81+'relay test.csv'!K2990*Part4Out!C$82+'relay test.csv'!L2990*Part4Out!C$83+'relay test.csv'!M2990*Part4Out!C$84+'relay test.csv'!N2990*Part4Out!C$85</f>
        <v>9.1646484559586288</v>
      </c>
      <c r="S2990" s="10">
        <f>(F2990*Part4Out!C$78+'relay test.csv'!H2990*Part4Out!C$79+'relay test.csv'!I2990*Part4Out!C$80+'relay test.csv'!J2990*Part4Out!C$81+'relay test.csv'!K2990*Part4Out!C$82+'relay test.csv'!L2990*Part4Out!C$83+'relay test.csv'!M2990*Part4Out!C$84+'relay test.csv'!N2990*Part4Out!C$85) +Part4Out!C$77</f>
        <v>6.5610132043933032</v>
      </c>
      <c r="T2990" s="10">
        <f t="shared" si="461"/>
        <v>706.9876548249714</v>
      </c>
      <c r="U2990" s="12">
        <f t="shared" si="462"/>
        <v>0.99858754599294919</v>
      </c>
      <c r="V2990" s="11">
        <f t="shared" si="463"/>
        <v>1</v>
      </c>
      <c r="W2990" s="11">
        <f t="shared" si="464"/>
        <v>1</v>
      </c>
      <c r="X2990" s="11">
        <f t="shared" si="465"/>
        <v>9553.3624065074182</v>
      </c>
      <c r="Y2990" s="12">
        <f t="shared" si="466"/>
        <v>0.99989533576836909</v>
      </c>
      <c r="Z2990" s="11">
        <f t="shared" si="467"/>
        <v>1</v>
      </c>
      <c r="AA2990" s="11">
        <f t="shared" si="468"/>
        <v>1</v>
      </c>
      <c r="AB2990" s="11">
        <f t="shared" si="469"/>
        <v>1</v>
      </c>
      <c r="AC2990" s="1" t="s">
        <v>3015</v>
      </c>
    </row>
    <row r="2991" spans="1:29" x14ac:dyDescent="0.2">
      <c r="A2991" s="1" t="s">
        <v>3016</v>
      </c>
      <c r="B2991" s="1">
        <v>1</v>
      </c>
      <c r="C2991" s="2">
        <v>41480</v>
      </c>
      <c r="D2991" s="2">
        <v>41485</v>
      </c>
      <c r="E2991" s="2">
        <v>41623</v>
      </c>
      <c r="F2991" s="1">
        <v>52</v>
      </c>
      <c r="G2991" s="1">
        <v>9.615384615</v>
      </c>
      <c r="H2991" s="1">
        <v>1.923076923</v>
      </c>
      <c r="I2991" s="1">
        <v>23.52</v>
      </c>
      <c r="J2991" s="1">
        <v>0.123188405797101</v>
      </c>
      <c r="K2991" s="1">
        <v>1</v>
      </c>
      <c r="L2991" s="1">
        <v>1</v>
      </c>
      <c r="M2991" s="1">
        <v>1</v>
      </c>
      <c r="N2991" s="7">
        <f t="shared" si="460"/>
        <v>0</v>
      </c>
      <c r="O2991" s="1">
        <v>0</v>
      </c>
      <c r="P2991" s="1" t="s">
        <v>26</v>
      </c>
      <c r="Q2991" s="1" t="s">
        <v>63</v>
      </c>
      <c r="R2991" s="10">
        <f>F2991*Part4Out!C$78+'relay test.csv'!H2991*Part4Out!C$79+'relay test.csv'!I2991*Part4Out!C$80+'relay test.csv'!J2991*Part4Out!C$81+'relay test.csv'!K2991*Part4Out!C$82+'relay test.csv'!L2991*Part4Out!C$83+'relay test.csv'!M2991*Part4Out!C$84+'relay test.csv'!N2991*Part4Out!C$85</f>
        <v>13.008263190548622</v>
      </c>
      <c r="S2991" s="10">
        <f>(F2991*Part4Out!C$78+'relay test.csv'!H2991*Part4Out!C$79+'relay test.csv'!I2991*Part4Out!C$80+'relay test.csv'!J2991*Part4Out!C$81+'relay test.csv'!K2991*Part4Out!C$82+'relay test.csv'!L2991*Part4Out!C$83+'relay test.csv'!M2991*Part4Out!C$84+'relay test.csv'!N2991*Part4Out!C$85) +Part4Out!C$77</f>
        <v>10.404627938983296</v>
      </c>
      <c r="T2991" s="10">
        <f t="shared" si="461"/>
        <v>33012.050451311603</v>
      </c>
      <c r="U2991" s="12">
        <f t="shared" si="462"/>
        <v>0.99996970894884507</v>
      </c>
      <c r="V2991" s="11">
        <f t="shared" si="463"/>
        <v>1</v>
      </c>
      <c r="W2991" s="11">
        <f t="shared" si="464"/>
        <v>1</v>
      </c>
      <c r="X2991" s="11">
        <f t="shared" si="465"/>
        <v>446084.28392057848</v>
      </c>
      <c r="Y2991" s="12">
        <f t="shared" si="466"/>
        <v>0.99999775827619508</v>
      </c>
      <c r="Z2991" s="11">
        <f t="shared" si="467"/>
        <v>1</v>
      </c>
      <c r="AA2991" s="11">
        <f t="shared" si="468"/>
        <v>1</v>
      </c>
      <c r="AB2991" s="11">
        <f t="shared" si="469"/>
        <v>1</v>
      </c>
      <c r="AC2991" s="1" t="s">
        <v>3016</v>
      </c>
    </row>
    <row r="2992" spans="1:29" x14ac:dyDescent="0.2">
      <c r="A2992" s="1" t="s">
        <v>3017</v>
      </c>
      <c r="B2992" s="1">
        <v>1</v>
      </c>
      <c r="C2992" s="2">
        <v>41466</v>
      </c>
      <c r="D2992" s="2">
        <v>41495</v>
      </c>
      <c r="E2992" s="2">
        <v>41495</v>
      </c>
      <c r="F2992" s="1">
        <v>27</v>
      </c>
      <c r="G2992" s="1">
        <v>7.407407407</v>
      </c>
      <c r="H2992" s="1">
        <v>0</v>
      </c>
      <c r="I2992" s="1">
        <v>50.21</v>
      </c>
      <c r="J2992" s="1">
        <v>0</v>
      </c>
      <c r="K2992" s="1">
        <v>1</v>
      </c>
      <c r="L2992" s="1">
        <v>0</v>
      </c>
      <c r="M2992" s="1">
        <v>0</v>
      </c>
      <c r="N2992" s="7">
        <f t="shared" si="460"/>
        <v>1</v>
      </c>
      <c r="O2992" s="1">
        <v>0</v>
      </c>
      <c r="P2992" s="1" t="s">
        <v>162</v>
      </c>
      <c r="Q2992" s="1" t="s">
        <v>167</v>
      </c>
      <c r="R2992" s="10">
        <f>F2992*Part4Out!C$78+'relay test.csv'!H2992*Part4Out!C$79+'relay test.csv'!I2992*Part4Out!C$80+'relay test.csv'!J2992*Part4Out!C$81+'relay test.csv'!K2992*Part4Out!C$82+'relay test.csv'!L2992*Part4Out!C$83+'relay test.csv'!M2992*Part4Out!C$84+'relay test.csv'!N2992*Part4Out!C$85</f>
        <v>6.319200577645864</v>
      </c>
      <c r="S2992" s="10">
        <f>(F2992*Part4Out!C$78+'relay test.csv'!H2992*Part4Out!C$79+'relay test.csv'!I2992*Part4Out!C$80+'relay test.csv'!J2992*Part4Out!C$81+'relay test.csv'!K2992*Part4Out!C$82+'relay test.csv'!L2992*Part4Out!C$83+'relay test.csv'!M2992*Part4Out!C$84+'relay test.csv'!N2992*Part4Out!C$85) +Part4Out!C$77</f>
        <v>3.7155653260805388</v>
      </c>
      <c r="T2992" s="10">
        <f t="shared" si="461"/>
        <v>41.081805136768537</v>
      </c>
      <c r="U2992" s="12">
        <f t="shared" si="462"/>
        <v>0.97623676083404842</v>
      </c>
      <c r="V2992" s="11">
        <f t="shared" si="463"/>
        <v>1</v>
      </c>
      <c r="W2992" s="11">
        <f t="shared" si="464"/>
        <v>1</v>
      </c>
      <c r="X2992" s="11">
        <f t="shared" si="465"/>
        <v>555.12903246129679</v>
      </c>
      <c r="Y2992" s="12">
        <f t="shared" si="466"/>
        <v>0.99820185614914902</v>
      </c>
      <c r="Z2992" s="11">
        <f t="shared" si="467"/>
        <v>1</v>
      </c>
      <c r="AA2992" s="11">
        <f t="shared" si="468"/>
        <v>1</v>
      </c>
      <c r="AB2992" s="11">
        <f t="shared" si="469"/>
        <v>1</v>
      </c>
      <c r="AC2992" s="1" t="s">
        <v>3017</v>
      </c>
    </row>
    <row r="2993" spans="1:29" x14ac:dyDescent="0.2">
      <c r="A2993" s="1" t="s">
        <v>3018</v>
      </c>
      <c r="B2993" s="1">
        <v>1</v>
      </c>
      <c r="C2993" s="2">
        <v>41481</v>
      </c>
      <c r="D2993" s="2">
        <v>41499</v>
      </c>
      <c r="E2993" s="2">
        <v>41592</v>
      </c>
      <c r="F2993" s="1">
        <v>45</v>
      </c>
      <c r="G2993" s="1">
        <v>20</v>
      </c>
      <c r="H2993" s="1">
        <v>2.2222222220000001</v>
      </c>
      <c r="I2993" s="1">
        <v>75.599999999999994</v>
      </c>
      <c r="J2993" s="1">
        <v>2.1505376344085999E-2</v>
      </c>
      <c r="K2993" s="1">
        <v>1</v>
      </c>
      <c r="L2993" s="1">
        <v>0</v>
      </c>
      <c r="M2993" s="1">
        <v>0</v>
      </c>
      <c r="N2993" s="7">
        <f t="shared" si="460"/>
        <v>0</v>
      </c>
      <c r="O2993" s="1">
        <v>0</v>
      </c>
      <c r="P2993" s="1" t="s">
        <v>36</v>
      </c>
      <c r="Q2993" s="1" t="s">
        <v>63</v>
      </c>
      <c r="R2993" s="10">
        <f>F2993*Part4Out!C$78+'relay test.csv'!H2993*Part4Out!C$79+'relay test.csv'!I2993*Part4Out!C$80+'relay test.csv'!J2993*Part4Out!C$81+'relay test.csv'!K2993*Part4Out!C$82+'relay test.csv'!L2993*Part4Out!C$83+'relay test.csv'!M2993*Part4Out!C$84+'relay test.csv'!N2993*Part4Out!C$85</f>
        <v>9.8039538714537962</v>
      </c>
      <c r="S2993" s="10">
        <f>(F2993*Part4Out!C$78+'relay test.csv'!H2993*Part4Out!C$79+'relay test.csv'!I2993*Part4Out!C$80+'relay test.csv'!J2993*Part4Out!C$81+'relay test.csv'!K2993*Part4Out!C$82+'relay test.csv'!L2993*Part4Out!C$83+'relay test.csv'!M2993*Part4Out!C$84+'relay test.csv'!N2993*Part4Out!C$85) +Part4Out!C$77</f>
        <v>7.2003186198884706</v>
      </c>
      <c r="T2993" s="10">
        <f t="shared" si="461"/>
        <v>1339.8576016709949</v>
      </c>
      <c r="U2993" s="12">
        <f t="shared" si="462"/>
        <v>0.99925420865067716</v>
      </c>
      <c r="V2993" s="11">
        <f t="shared" si="463"/>
        <v>1</v>
      </c>
      <c r="W2993" s="11">
        <f t="shared" si="464"/>
        <v>1</v>
      </c>
      <c r="X2993" s="11">
        <f t="shared" si="465"/>
        <v>18105.189184733077</v>
      </c>
      <c r="Y2993" s="12">
        <f t="shared" si="466"/>
        <v>0.99994477026668627</v>
      </c>
      <c r="Z2993" s="11">
        <f t="shared" si="467"/>
        <v>1</v>
      </c>
      <c r="AA2993" s="11">
        <f t="shared" si="468"/>
        <v>1</v>
      </c>
      <c r="AB2993" s="11">
        <f t="shared" si="469"/>
        <v>1</v>
      </c>
      <c r="AC2993" s="1" t="s">
        <v>3018</v>
      </c>
    </row>
    <row r="2994" spans="1:29" x14ac:dyDescent="0.2">
      <c r="A2994" s="1" t="s">
        <v>3019</v>
      </c>
      <c r="B2994" s="1">
        <v>0</v>
      </c>
      <c r="C2994" s="2">
        <v>41481</v>
      </c>
      <c r="D2994" s="2">
        <v>41490</v>
      </c>
      <c r="E2994" s="2">
        <v>41490</v>
      </c>
      <c r="F2994" s="1">
        <v>2</v>
      </c>
      <c r="G2994" s="1">
        <v>100</v>
      </c>
      <c r="H2994" s="1">
        <v>50</v>
      </c>
      <c r="I2994" s="1">
        <v>79.959999999999994</v>
      </c>
      <c r="J2994" s="1">
        <v>0</v>
      </c>
      <c r="K2994" s="1">
        <v>1</v>
      </c>
      <c r="L2994" s="1">
        <v>0</v>
      </c>
      <c r="M2994" s="1">
        <v>0</v>
      </c>
      <c r="N2994" s="7">
        <f t="shared" si="460"/>
        <v>0</v>
      </c>
      <c r="O2994" s="1">
        <v>0</v>
      </c>
      <c r="P2994" s="1" t="s">
        <v>32</v>
      </c>
      <c r="Q2994" s="1" t="s">
        <v>63</v>
      </c>
      <c r="R2994" s="10">
        <f>F2994*Part4Out!C$78+'relay test.csv'!H2994*Part4Out!C$79+'relay test.csv'!I2994*Part4Out!C$80+'relay test.csv'!J2994*Part4Out!C$81+'relay test.csv'!K2994*Part4Out!C$82+'relay test.csv'!L2994*Part4Out!C$83+'relay test.csv'!M2994*Part4Out!C$84+'relay test.csv'!N2994*Part4Out!C$85</f>
        <v>1.6262724402690845</v>
      </c>
      <c r="S2994" s="10">
        <f>(F2994*Part4Out!C$78+'relay test.csv'!H2994*Part4Out!C$79+'relay test.csv'!I2994*Part4Out!C$80+'relay test.csv'!J2994*Part4Out!C$81+'relay test.csv'!K2994*Part4Out!C$82+'relay test.csv'!L2994*Part4Out!C$83+'relay test.csv'!M2994*Part4Out!C$84+'relay test.csv'!N2994*Part4Out!C$85) +Part4Out!C$77</f>
        <v>-0.9773628112962407</v>
      </c>
      <c r="T2994" s="10">
        <f t="shared" si="461"/>
        <v>0.37630217128981602</v>
      </c>
      <c r="U2994" s="12">
        <f t="shared" si="462"/>
        <v>0.2734153728299073</v>
      </c>
      <c r="V2994" s="11">
        <f t="shared" si="463"/>
        <v>0</v>
      </c>
      <c r="W2994" s="11">
        <f t="shared" si="464"/>
        <v>0</v>
      </c>
      <c r="X2994" s="11">
        <f t="shared" si="465"/>
        <v>5.0848851350554938</v>
      </c>
      <c r="Y2994" s="12">
        <f t="shared" si="466"/>
        <v>0.83565836037907726</v>
      </c>
      <c r="Z2994" s="11">
        <f t="shared" si="467"/>
        <v>1</v>
      </c>
      <c r="AA2994" s="11">
        <f t="shared" si="468"/>
        <v>0</v>
      </c>
      <c r="AB2994" s="11">
        <f t="shared" si="469"/>
        <v>0</v>
      </c>
      <c r="AC2994" s="1" t="s">
        <v>3019</v>
      </c>
    </row>
    <row r="2995" spans="1:29" x14ac:dyDescent="0.2">
      <c r="A2995" s="1" t="s">
        <v>3020</v>
      </c>
      <c r="B2995" s="1">
        <v>1</v>
      </c>
      <c r="C2995" s="2">
        <v>41473</v>
      </c>
      <c r="D2995" s="2">
        <v>41484</v>
      </c>
      <c r="E2995" s="2">
        <v>41561</v>
      </c>
      <c r="F2995" s="1">
        <v>41</v>
      </c>
      <c r="G2995" s="1">
        <v>19.512195120000001</v>
      </c>
      <c r="H2995" s="1">
        <v>4.8780487800000003</v>
      </c>
      <c r="I2995" s="1">
        <v>76.02</v>
      </c>
      <c r="J2995" s="1">
        <v>3.8961038961039002E-2</v>
      </c>
      <c r="K2995" s="1">
        <v>1</v>
      </c>
      <c r="L2995" s="1">
        <v>0</v>
      </c>
      <c r="M2995" s="1">
        <v>0</v>
      </c>
      <c r="N2995" s="7">
        <f t="shared" si="460"/>
        <v>0</v>
      </c>
      <c r="O2995" s="1">
        <v>0</v>
      </c>
      <c r="P2995" s="1" t="s">
        <v>32</v>
      </c>
      <c r="Q2995" s="1" t="s">
        <v>24</v>
      </c>
      <c r="R2995" s="10">
        <f>F2995*Part4Out!C$78+'relay test.csv'!H2995*Part4Out!C$79+'relay test.csv'!I2995*Part4Out!C$80+'relay test.csv'!J2995*Part4Out!C$81+'relay test.csv'!K2995*Part4Out!C$82+'relay test.csv'!L2995*Part4Out!C$83+'relay test.csv'!M2995*Part4Out!C$84+'relay test.csv'!N2995*Part4Out!C$85</f>
        <v>8.9971083787064963</v>
      </c>
      <c r="S2995" s="10">
        <f>(F2995*Part4Out!C$78+'relay test.csv'!H2995*Part4Out!C$79+'relay test.csv'!I2995*Part4Out!C$80+'relay test.csv'!J2995*Part4Out!C$81+'relay test.csv'!K2995*Part4Out!C$82+'relay test.csv'!L2995*Part4Out!C$83+'relay test.csv'!M2995*Part4Out!C$84+'relay test.csv'!N2995*Part4Out!C$85) +Part4Out!C$77</f>
        <v>6.3934731271411707</v>
      </c>
      <c r="T2995" s="10">
        <f t="shared" si="461"/>
        <v>597.92966330476395</v>
      </c>
      <c r="U2995" s="12">
        <f t="shared" si="462"/>
        <v>0.99833035486256894</v>
      </c>
      <c r="V2995" s="11">
        <f t="shared" si="463"/>
        <v>1</v>
      </c>
      <c r="W2995" s="11">
        <f t="shared" si="464"/>
        <v>1</v>
      </c>
      <c r="X2995" s="11">
        <f t="shared" si="465"/>
        <v>8079.6867217795279</v>
      </c>
      <c r="Y2995" s="12">
        <f t="shared" si="466"/>
        <v>0.99987624814147236</v>
      </c>
      <c r="Z2995" s="11">
        <f t="shared" si="467"/>
        <v>1</v>
      </c>
      <c r="AA2995" s="11">
        <f t="shared" si="468"/>
        <v>1</v>
      </c>
      <c r="AB2995" s="11">
        <f t="shared" si="469"/>
        <v>1</v>
      </c>
      <c r="AC2995" s="1" t="s">
        <v>3020</v>
      </c>
    </row>
    <row r="2996" spans="1:29" x14ac:dyDescent="0.2">
      <c r="A2996" s="1" t="s">
        <v>3021</v>
      </c>
      <c r="B2996" s="1">
        <v>1</v>
      </c>
      <c r="C2996" s="2">
        <v>41470</v>
      </c>
      <c r="D2996" s="2">
        <v>41470</v>
      </c>
      <c r="E2996" s="2">
        <v>41470</v>
      </c>
      <c r="F2996" s="1">
        <v>45</v>
      </c>
      <c r="G2996" s="1">
        <v>8.8888888890000004</v>
      </c>
      <c r="H2996" s="1">
        <v>0</v>
      </c>
      <c r="I2996" s="1">
        <v>43.96</v>
      </c>
      <c r="J2996" s="1">
        <v>0</v>
      </c>
      <c r="K2996" s="1">
        <v>1</v>
      </c>
      <c r="L2996" s="1">
        <v>0</v>
      </c>
      <c r="M2996" s="1">
        <v>0</v>
      </c>
      <c r="N2996" s="7">
        <f t="shared" si="460"/>
        <v>0</v>
      </c>
      <c r="O2996" s="1">
        <v>0</v>
      </c>
      <c r="P2996" s="1" t="s">
        <v>32</v>
      </c>
      <c r="Q2996" s="1" t="s">
        <v>28</v>
      </c>
      <c r="R2996" s="10">
        <f>F2996*Part4Out!C$78+'relay test.csv'!H2996*Part4Out!C$79+'relay test.csv'!I2996*Part4Out!C$80+'relay test.csv'!J2996*Part4Out!C$81+'relay test.csv'!K2996*Part4Out!C$82+'relay test.csv'!L2996*Part4Out!C$83+'relay test.csv'!M2996*Part4Out!C$84+'relay test.csv'!N2996*Part4Out!C$85</f>
        <v>9.8846168413063769</v>
      </c>
      <c r="S2996" s="10">
        <f>(F2996*Part4Out!C$78+'relay test.csv'!H2996*Part4Out!C$79+'relay test.csv'!I2996*Part4Out!C$80+'relay test.csv'!J2996*Part4Out!C$81+'relay test.csv'!K2996*Part4Out!C$82+'relay test.csv'!L2996*Part4Out!C$83+'relay test.csv'!M2996*Part4Out!C$84+'relay test.csv'!N2996*Part4Out!C$85) +Part4Out!C$77</f>
        <v>7.2809815897410513</v>
      </c>
      <c r="T2996" s="10">
        <f t="shared" si="461"/>
        <v>1452.4129993299175</v>
      </c>
      <c r="U2996" s="12">
        <f t="shared" si="462"/>
        <v>0.99931196432090463</v>
      </c>
      <c r="V2996" s="11">
        <f t="shared" si="463"/>
        <v>1</v>
      </c>
      <c r="W2996" s="11">
        <f t="shared" si="464"/>
        <v>1</v>
      </c>
      <c r="X2996" s="11">
        <f t="shared" si="465"/>
        <v>19626.124518335826</v>
      </c>
      <c r="Y2996" s="12">
        <f t="shared" si="466"/>
        <v>0.99994905010160473</v>
      </c>
      <c r="Z2996" s="11">
        <f t="shared" si="467"/>
        <v>1</v>
      </c>
      <c r="AA2996" s="11">
        <f t="shared" si="468"/>
        <v>1</v>
      </c>
      <c r="AB2996" s="11">
        <f t="shared" si="469"/>
        <v>1</v>
      </c>
      <c r="AC2996" s="1" t="s">
        <v>3021</v>
      </c>
    </row>
    <row r="2997" spans="1:29" x14ac:dyDescent="0.2">
      <c r="A2997" s="1" t="s">
        <v>3022</v>
      </c>
      <c r="B2997" s="1">
        <v>1</v>
      </c>
      <c r="C2997" s="2">
        <v>41474</v>
      </c>
      <c r="D2997" s="2">
        <v>41644</v>
      </c>
      <c r="E2997" s="2">
        <v>41644</v>
      </c>
      <c r="F2997" s="1">
        <v>41</v>
      </c>
      <c r="G2997" s="1">
        <v>26.829268290000002</v>
      </c>
      <c r="H2997" s="1">
        <v>9.7560975610000007</v>
      </c>
      <c r="I2997" s="1">
        <v>64.48</v>
      </c>
      <c r="J2997" s="1">
        <v>0</v>
      </c>
      <c r="K2997" s="1">
        <v>1</v>
      </c>
      <c r="L2997" s="1">
        <v>0</v>
      </c>
      <c r="M2997" s="1">
        <v>0</v>
      </c>
      <c r="N2997" s="7">
        <f t="shared" si="460"/>
        <v>0</v>
      </c>
      <c r="O2997" s="1">
        <v>0</v>
      </c>
      <c r="P2997" s="1" t="s">
        <v>26</v>
      </c>
      <c r="Q2997" s="1" t="s">
        <v>24</v>
      </c>
      <c r="R2997" s="10">
        <f>F2997*Part4Out!C$78+'relay test.csv'!H2997*Part4Out!C$79+'relay test.csv'!I2997*Part4Out!C$80+'relay test.csv'!J2997*Part4Out!C$81+'relay test.csv'!K2997*Part4Out!C$82+'relay test.csv'!L2997*Part4Out!C$83+'relay test.csv'!M2997*Part4Out!C$84+'relay test.csv'!N2997*Part4Out!C$85</f>
        <v>9.1547268146778791</v>
      </c>
      <c r="S2997" s="10">
        <f>(F2997*Part4Out!C$78+'relay test.csv'!H2997*Part4Out!C$79+'relay test.csv'!I2997*Part4Out!C$80+'relay test.csv'!J2997*Part4Out!C$81+'relay test.csv'!K2997*Part4Out!C$82+'relay test.csv'!L2997*Part4Out!C$83+'relay test.csv'!M2997*Part4Out!C$84+'relay test.csv'!N2997*Part4Out!C$85) +Part4Out!C$77</f>
        <v>6.5510915631125535</v>
      </c>
      <c r="T2997" s="10">
        <f t="shared" si="461"/>
        <v>700.00785969252865</v>
      </c>
      <c r="U2997" s="12">
        <f t="shared" si="462"/>
        <v>0.99857348247074063</v>
      </c>
      <c r="V2997" s="11">
        <f t="shared" si="463"/>
        <v>1</v>
      </c>
      <c r="W2997" s="11">
        <f t="shared" si="464"/>
        <v>1</v>
      </c>
      <c r="X2997" s="11">
        <f t="shared" si="465"/>
        <v>9459.0460320016846</v>
      </c>
      <c r="Y2997" s="12">
        <f t="shared" si="466"/>
        <v>0.99989429226912674</v>
      </c>
      <c r="Z2997" s="11">
        <f t="shared" si="467"/>
        <v>1</v>
      </c>
      <c r="AA2997" s="11">
        <f t="shared" si="468"/>
        <v>1</v>
      </c>
      <c r="AB2997" s="11">
        <f t="shared" si="469"/>
        <v>1</v>
      </c>
      <c r="AC2997" s="1" t="s">
        <v>3022</v>
      </c>
    </row>
    <row r="2998" spans="1:29" x14ac:dyDescent="0.2">
      <c r="A2998" s="1" t="s">
        <v>3023</v>
      </c>
      <c r="B2998" s="1">
        <v>1</v>
      </c>
      <c r="C2998" s="2">
        <v>41471</v>
      </c>
      <c r="D2998" s="2">
        <v>41492</v>
      </c>
      <c r="E2998" s="2">
        <v>41527</v>
      </c>
      <c r="F2998" s="1">
        <v>43</v>
      </c>
      <c r="G2998" s="1">
        <v>9.3023255809999998</v>
      </c>
      <c r="H2998" s="1">
        <v>0</v>
      </c>
      <c r="I2998" s="1">
        <v>41</v>
      </c>
      <c r="J2998" s="1">
        <v>5.7142857142857099E-2</v>
      </c>
      <c r="K2998" s="1">
        <v>1</v>
      </c>
      <c r="L2998" s="1">
        <v>0</v>
      </c>
      <c r="M2998" s="1">
        <v>0</v>
      </c>
      <c r="N2998" s="7">
        <f t="shared" si="460"/>
        <v>0</v>
      </c>
      <c r="O2998" s="1">
        <v>0</v>
      </c>
      <c r="P2998" s="1" t="s">
        <v>30</v>
      </c>
      <c r="Q2998" s="1" t="s">
        <v>63</v>
      </c>
      <c r="R2998" s="10">
        <f>F2998*Part4Out!C$78+'relay test.csv'!H2998*Part4Out!C$79+'relay test.csv'!I2998*Part4Out!C$80+'relay test.csv'!J2998*Part4Out!C$81+'relay test.csv'!K2998*Part4Out!C$82+'relay test.csv'!L2998*Part4Out!C$83+'relay test.csv'!M2998*Part4Out!C$84+'relay test.csv'!N2998*Part4Out!C$85</f>
        <v>9.4377974001610205</v>
      </c>
      <c r="S2998" s="10">
        <f>(F2998*Part4Out!C$78+'relay test.csv'!H2998*Part4Out!C$79+'relay test.csv'!I2998*Part4Out!C$80+'relay test.csv'!J2998*Part4Out!C$81+'relay test.csv'!K2998*Part4Out!C$82+'relay test.csv'!L2998*Part4Out!C$83+'relay test.csv'!M2998*Part4Out!C$84+'relay test.csv'!N2998*Part4Out!C$85) +Part4Out!C$77</f>
        <v>6.8341621485956949</v>
      </c>
      <c r="T2998" s="10">
        <f t="shared" si="461"/>
        <v>929.04961901240313</v>
      </c>
      <c r="U2998" s="12">
        <f t="shared" si="462"/>
        <v>0.99892478854938738</v>
      </c>
      <c r="V2998" s="11">
        <f t="shared" si="463"/>
        <v>1</v>
      </c>
      <c r="W2998" s="11">
        <f t="shared" si="464"/>
        <v>1</v>
      </c>
      <c r="X2998" s="11">
        <f t="shared" si="465"/>
        <v>12554.03491628216</v>
      </c>
      <c r="Y2998" s="12">
        <f t="shared" si="466"/>
        <v>0.99992035067949492</v>
      </c>
      <c r="Z2998" s="11">
        <f t="shared" si="467"/>
        <v>1</v>
      </c>
      <c r="AA2998" s="11">
        <f t="shared" si="468"/>
        <v>1</v>
      </c>
      <c r="AB2998" s="11">
        <f t="shared" si="469"/>
        <v>1</v>
      </c>
      <c r="AC2998" s="1" t="s">
        <v>3023</v>
      </c>
    </row>
    <row r="2999" spans="1:29" x14ac:dyDescent="0.2">
      <c r="A2999" s="1" t="s">
        <v>3024</v>
      </c>
      <c r="B2999" s="1">
        <v>0</v>
      </c>
      <c r="C2999" s="2">
        <v>41451</v>
      </c>
      <c r="D2999" s="2">
        <v>41463</v>
      </c>
      <c r="E2999" s="2">
        <v>41488</v>
      </c>
      <c r="F2999" s="1">
        <v>27</v>
      </c>
      <c r="G2999" s="1">
        <v>3.703703704</v>
      </c>
      <c r="H2999" s="1">
        <v>0</v>
      </c>
      <c r="I2999" s="1">
        <v>396.64</v>
      </c>
      <c r="J2999" s="1">
        <v>0.08</v>
      </c>
      <c r="K2999" s="1">
        <v>1</v>
      </c>
      <c r="L2999" s="1">
        <v>0</v>
      </c>
      <c r="M2999" s="1">
        <v>0</v>
      </c>
      <c r="N2999" s="7">
        <f t="shared" si="460"/>
        <v>0</v>
      </c>
      <c r="O2999" s="1">
        <v>0</v>
      </c>
      <c r="P2999" s="1" t="s">
        <v>32</v>
      </c>
      <c r="Q2999" s="1" t="s">
        <v>24</v>
      </c>
      <c r="R2999" s="10">
        <f>F2999*Part4Out!C$78+'relay test.csv'!H2999*Part4Out!C$79+'relay test.csv'!I2999*Part4Out!C$80+'relay test.csv'!J2999*Part4Out!C$81+'relay test.csv'!K2999*Part4Out!C$82+'relay test.csv'!L2999*Part4Out!C$83+'relay test.csv'!M2999*Part4Out!C$84+'relay test.csv'!N2999*Part4Out!C$85</f>
        <v>4.7957937394766015</v>
      </c>
      <c r="S2999" s="10">
        <f>(F2999*Part4Out!C$78+'relay test.csv'!H2999*Part4Out!C$79+'relay test.csv'!I2999*Part4Out!C$80+'relay test.csv'!J2999*Part4Out!C$81+'relay test.csv'!K2999*Part4Out!C$82+'relay test.csv'!L2999*Part4Out!C$83+'relay test.csv'!M2999*Part4Out!C$84+'relay test.csv'!N2999*Part4Out!C$85) +Part4Out!C$77</f>
        <v>2.1921584879112763</v>
      </c>
      <c r="T2999" s="10">
        <f t="shared" si="461"/>
        <v>8.9545204940677845</v>
      </c>
      <c r="U2999" s="12">
        <f t="shared" si="462"/>
        <v>0.89954312710532547</v>
      </c>
      <c r="V2999" s="11">
        <f t="shared" si="463"/>
        <v>1</v>
      </c>
      <c r="W2999" s="11">
        <f t="shared" si="464"/>
        <v>0</v>
      </c>
      <c r="X2999" s="11">
        <f t="shared" si="465"/>
        <v>121.00038646008026</v>
      </c>
      <c r="Y2999" s="12">
        <f t="shared" si="466"/>
        <v>0.99180330465324218</v>
      </c>
      <c r="Z2999" s="11">
        <f t="shared" si="467"/>
        <v>1</v>
      </c>
      <c r="AA2999" s="11">
        <f t="shared" si="468"/>
        <v>0</v>
      </c>
      <c r="AB2999" s="11">
        <f t="shared" si="469"/>
        <v>0</v>
      </c>
      <c r="AC2999" s="1" t="s">
        <v>3024</v>
      </c>
    </row>
    <row r="3000" spans="1:29" x14ac:dyDescent="0.2">
      <c r="A3000" s="1" t="s">
        <v>3025</v>
      </c>
      <c r="B3000" s="1">
        <v>1</v>
      </c>
      <c r="C3000" s="2">
        <v>41482</v>
      </c>
      <c r="D3000" s="2">
        <v>41585</v>
      </c>
      <c r="E3000" s="2">
        <v>41585</v>
      </c>
      <c r="F3000" s="1">
        <v>42</v>
      </c>
      <c r="G3000" s="1">
        <v>33.333333330000002</v>
      </c>
      <c r="H3000" s="1">
        <v>4.7619047620000003</v>
      </c>
      <c r="I3000" s="1">
        <v>139.02000000000001</v>
      </c>
      <c r="J3000" s="1">
        <v>0</v>
      </c>
      <c r="K3000" s="1">
        <v>1</v>
      </c>
      <c r="L3000" s="1">
        <v>0</v>
      </c>
      <c r="M3000" s="1">
        <v>0</v>
      </c>
      <c r="N3000" s="7">
        <f t="shared" si="460"/>
        <v>1</v>
      </c>
      <c r="O3000" s="1">
        <v>0</v>
      </c>
      <c r="P3000" s="1" t="s">
        <v>23</v>
      </c>
      <c r="Q3000" s="1" t="s">
        <v>28</v>
      </c>
      <c r="R3000" s="10">
        <f>F3000*Part4Out!C$78+'relay test.csv'!H3000*Part4Out!C$79+'relay test.csv'!I3000*Part4Out!C$80+'relay test.csv'!J3000*Part4Out!C$81+'relay test.csv'!K3000*Part4Out!C$82+'relay test.csv'!L3000*Part4Out!C$83+'relay test.csv'!M3000*Part4Out!C$84+'relay test.csv'!N3000*Part4Out!C$85</f>
        <v>9.2734068333740876</v>
      </c>
      <c r="S3000" s="10">
        <f>(F3000*Part4Out!C$78+'relay test.csv'!H3000*Part4Out!C$79+'relay test.csv'!I3000*Part4Out!C$80+'relay test.csv'!J3000*Part4Out!C$81+'relay test.csv'!K3000*Part4Out!C$82+'relay test.csv'!L3000*Part4Out!C$83+'relay test.csv'!M3000*Part4Out!C$84+'relay test.csv'!N3000*Part4Out!C$85) +Part4Out!C$77</f>
        <v>6.669771581808762</v>
      </c>
      <c r="T3000" s="10">
        <f t="shared" si="461"/>
        <v>788.21554113033426</v>
      </c>
      <c r="U3000" s="12">
        <f t="shared" si="462"/>
        <v>0.99873291902163031</v>
      </c>
      <c r="V3000" s="11">
        <f t="shared" si="463"/>
        <v>1</v>
      </c>
      <c r="W3000" s="11">
        <f t="shared" si="464"/>
        <v>1</v>
      </c>
      <c r="X3000" s="11">
        <f t="shared" si="465"/>
        <v>10650.976247560733</v>
      </c>
      <c r="Y3000" s="12">
        <f t="shared" si="466"/>
        <v>0.99990612070692242</v>
      </c>
      <c r="Z3000" s="11">
        <f t="shared" si="467"/>
        <v>1</v>
      </c>
      <c r="AA3000" s="11">
        <f t="shared" si="468"/>
        <v>1</v>
      </c>
      <c r="AB3000" s="11">
        <f t="shared" si="469"/>
        <v>1</v>
      </c>
      <c r="AC3000" s="1" t="s">
        <v>3025</v>
      </c>
    </row>
    <row r="3001" spans="1:29" x14ac:dyDescent="0.2">
      <c r="A3001" s="1" t="s">
        <v>3026</v>
      </c>
      <c r="B3001" s="1">
        <v>1</v>
      </c>
      <c r="C3001" s="2">
        <v>41482</v>
      </c>
      <c r="D3001" s="2">
        <v>41484</v>
      </c>
      <c r="E3001" s="2">
        <v>41484</v>
      </c>
      <c r="F3001" s="1">
        <v>45</v>
      </c>
      <c r="G3001" s="1">
        <v>4.4444444440000002</v>
      </c>
      <c r="H3001" s="1">
        <v>2.2222222220000001</v>
      </c>
      <c r="I3001" s="1">
        <v>79.900000000000006</v>
      </c>
      <c r="J3001" s="1">
        <v>0</v>
      </c>
      <c r="K3001" s="1">
        <v>1</v>
      </c>
      <c r="L3001" s="1">
        <v>0</v>
      </c>
      <c r="M3001" s="1">
        <v>0</v>
      </c>
      <c r="N3001" s="7">
        <f t="shared" si="460"/>
        <v>0</v>
      </c>
      <c r="O3001" s="1">
        <v>0</v>
      </c>
      <c r="P3001" s="1" t="s">
        <v>32</v>
      </c>
      <c r="Q3001" s="1" t="s">
        <v>28</v>
      </c>
      <c r="R3001" s="10">
        <f>F3001*Part4Out!C$78+'relay test.csv'!H3001*Part4Out!C$79+'relay test.csv'!I3001*Part4Out!C$80+'relay test.csv'!J3001*Part4Out!C$81+'relay test.csv'!K3001*Part4Out!C$82+'relay test.csv'!L3001*Part4Out!C$83+'relay test.csv'!M3001*Part4Out!C$84+'relay test.csv'!N3001*Part4Out!C$85</f>
        <v>9.8017487692668599</v>
      </c>
      <c r="S3001" s="10">
        <f>(F3001*Part4Out!C$78+'relay test.csv'!H3001*Part4Out!C$79+'relay test.csv'!I3001*Part4Out!C$80+'relay test.csv'!J3001*Part4Out!C$81+'relay test.csv'!K3001*Part4Out!C$82+'relay test.csv'!L3001*Part4Out!C$83+'relay test.csv'!M3001*Part4Out!C$84+'relay test.csv'!N3001*Part4Out!C$85) +Part4Out!C$77</f>
        <v>7.1981135177015343</v>
      </c>
      <c r="T3001" s="10">
        <f t="shared" si="461"/>
        <v>1336.9063338627884</v>
      </c>
      <c r="U3001" s="12">
        <f t="shared" si="462"/>
        <v>0.99925256352056213</v>
      </c>
      <c r="V3001" s="11">
        <f t="shared" si="463"/>
        <v>1</v>
      </c>
      <c r="W3001" s="11">
        <f t="shared" si="464"/>
        <v>1</v>
      </c>
      <c r="X3001" s="11">
        <f t="shared" si="465"/>
        <v>18065.309378150829</v>
      </c>
      <c r="Y3001" s="12">
        <f t="shared" si="466"/>
        <v>0.99994464835185382</v>
      </c>
      <c r="Z3001" s="11">
        <f t="shared" si="467"/>
        <v>1</v>
      </c>
      <c r="AA3001" s="11">
        <f t="shared" si="468"/>
        <v>1</v>
      </c>
      <c r="AB3001" s="11">
        <f t="shared" si="469"/>
        <v>1</v>
      </c>
      <c r="AC3001" s="1" t="s">
        <v>3026</v>
      </c>
    </row>
    <row r="3002" spans="1:29" x14ac:dyDescent="0.2">
      <c r="A3002" s="1" t="s">
        <v>3027</v>
      </c>
      <c r="B3002" s="1">
        <v>1</v>
      </c>
      <c r="C3002" s="2">
        <v>41482</v>
      </c>
      <c r="D3002" s="2">
        <v>41491</v>
      </c>
      <c r="E3002" s="2">
        <v>41588</v>
      </c>
      <c r="F3002" s="1">
        <v>50</v>
      </c>
      <c r="G3002" s="1">
        <v>14</v>
      </c>
      <c r="H3002" s="1">
        <v>8</v>
      </c>
      <c r="I3002" s="1">
        <v>182.14</v>
      </c>
      <c r="J3002" s="1">
        <v>4.1237113402061903E-2</v>
      </c>
      <c r="K3002" s="1">
        <v>1</v>
      </c>
      <c r="L3002" s="1">
        <v>0</v>
      </c>
      <c r="M3002" s="1">
        <v>0</v>
      </c>
      <c r="N3002" s="7">
        <f t="shared" si="460"/>
        <v>0</v>
      </c>
      <c r="O3002" s="1">
        <v>0</v>
      </c>
      <c r="P3002" s="1" t="s">
        <v>32</v>
      </c>
      <c r="Q3002" s="1" t="s">
        <v>63</v>
      </c>
      <c r="R3002" s="10">
        <f>F3002*Part4Out!C$78+'relay test.csv'!H3002*Part4Out!C$79+'relay test.csv'!I3002*Part4Out!C$80+'relay test.csv'!J3002*Part4Out!C$81+'relay test.csv'!K3002*Part4Out!C$82+'relay test.csv'!L3002*Part4Out!C$83+'relay test.csv'!M3002*Part4Out!C$84+'relay test.csv'!N3002*Part4Out!C$85</f>
        <v>10.588598810271492</v>
      </c>
      <c r="S3002" s="10">
        <f>(F3002*Part4Out!C$78+'relay test.csv'!H3002*Part4Out!C$79+'relay test.csv'!I3002*Part4Out!C$80+'relay test.csv'!J3002*Part4Out!C$81+'relay test.csv'!K3002*Part4Out!C$82+'relay test.csv'!L3002*Part4Out!C$83+'relay test.csv'!M3002*Part4Out!C$84+'relay test.csv'!N3002*Part4Out!C$85) +Part4Out!C$77</f>
        <v>7.9849635587061663</v>
      </c>
      <c r="T3002" s="10">
        <f t="shared" si="461"/>
        <v>2936.4702937633165</v>
      </c>
      <c r="U3002" s="12">
        <f t="shared" si="462"/>
        <v>0.99965957102540814</v>
      </c>
      <c r="V3002" s="11">
        <f t="shared" si="463"/>
        <v>1</v>
      </c>
      <c r="W3002" s="11">
        <f t="shared" si="464"/>
        <v>1</v>
      </c>
      <c r="X3002" s="11">
        <f t="shared" si="465"/>
        <v>39679.851155547221</v>
      </c>
      <c r="Y3002" s="12">
        <f t="shared" si="466"/>
        <v>0.99997479892767216</v>
      </c>
      <c r="Z3002" s="11">
        <f t="shared" si="467"/>
        <v>1</v>
      </c>
      <c r="AA3002" s="11">
        <f t="shared" si="468"/>
        <v>1</v>
      </c>
      <c r="AB3002" s="11">
        <f t="shared" si="469"/>
        <v>1</v>
      </c>
      <c r="AC3002" s="1" t="s">
        <v>3027</v>
      </c>
    </row>
    <row r="3003" spans="1:29" x14ac:dyDescent="0.2">
      <c r="A3003" s="1" t="s">
        <v>3028</v>
      </c>
      <c r="B3003" s="1">
        <v>1</v>
      </c>
      <c r="C3003" s="2">
        <v>41482</v>
      </c>
      <c r="D3003" s="2">
        <v>41485</v>
      </c>
      <c r="E3003" s="2">
        <v>41613</v>
      </c>
      <c r="F3003" s="1">
        <v>49</v>
      </c>
      <c r="G3003" s="1">
        <v>14.28571429</v>
      </c>
      <c r="H3003" s="1">
        <v>8.1632653059999996</v>
      </c>
      <c r="I3003" s="1">
        <v>36.96</v>
      </c>
      <c r="J3003" s="1">
        <v>1.5625E-2</v>
      </c>
      <c r="K3003" s="1">
        <v>1</v>
      </c>
      <c r="L3003" s="1">
        <v>0</v>
      </c>
      <c r="M3003" s="1">
        <v>0</v>
      </c>
      <c r="N3003" s="7">
        <f t="shared" si="460"/>
        <v>0</v>
      </c>
      <c r="O3003" s="1">
        <v>0</v>
      </c>
      <c r="P3003" s="1" t="s">
        <v>26</v>
      </c>
      <c r="Q3003" s="1" t="s">
        <v>28</v>
      </c>
      <c r="R3003" s="10">
        <f>F3003*Part4Out!C$78+'relay test.csv'!H3003*Part4Out!C$79+'relay test.csv'!I3003*Part4Out!C$80+'relay test.csv'!J3003*Part4Out!C$81+'relay test.csv'!K3003*Part4Out!C$82+'relay test.csv'!L3003*Part4Out!C$83+'relay test.csv'!M3003*Part4Out!C$84+'relay test.csv'!N3003*Part4Out!C$85</f>
        <v>10.903237445472952</v>
      </c>
      <c r="S3003" s="10">
        <f>(F3003*Part4Out!C$78+'relay test.csv'!H3003*Part4Out!C$79+'relay test.csv'!I3003*Part4Out!C$80+'relay test.csv'!J3003*Part4Out!C$81+'relay test.csv'!K3003*Part4Out!C$82+'relay test.csv'!L3003*Part4Out!C$83+'relay test.csv'!M3003*Part4Out!C$84+'relay test.csv'!N3003*Part4Out!C$85) +Part4Out!C$77</f>
        <v>8.2996021939076261</v>
      </c>
      <c r="T3003" s="10">
        <f t="shared" si="461"/>
        <v>4022.2719912151711</v>
      </c>
      <c r="U3003" s="12">
        <f t="shared" si="462"/>
        <v>0.9997514460861251</v>
      </c>
      <c r="V3003" s="11">
        <f t="shared" si="463"/>
        <v>1</v>
      </c>
      <c r="W3003" s="11">
        <f t="shared" si="464"/>
        <v>1</v>
      </c>
      <c r="X3003" s="11">
        <f t="shared" si="465"/>
        <v>54352.041039720716</v>
      </c>
      <c r="Y3003" s="12">
        <f t="shared" si="466"/>
        <v>0.99998160176540496</v>
      </c>
      <c r="Z3003" s="11">
        <f t="shared" si="467"/>
        <v>1</v>
      </c>
      <c r="AA3003" s="11">
        <f t="shared" si="468"/>
        <v>1</v>
      </c>
      <c r="AB3003" s="11">
        <f t="shared" si="469"/>
        <v>1</v>
      </c>
      <c r="AC3003" s="1" t="s">
        <v>3028</v>
      </c>
    </row>
    <row r="3004" spans="1:29" x14ac:dyDescent="0.2">
      <c r="A3004" s="1" t="s">
        <v>3029</v>
      </c>
      <c r="B3004" s="1">
        <v>1</v>
      </c>
      <c r="C3004" s="2">
        <v>41482</v>
      </c>
      <c r="D3004" s="2">
        <v>41502</v>
      </c>
      <c r="E3004" s="2">
        <v>41511</v>
      </c>
      <c r="F3004" s="1">
        <v>43</v>
      </c>
      <c r="G3004" s="1">
        <v>4.651162791</v>
      </c>
      <c r="H3004" s="1">
        <v>2.3255813949999999</v>
      </c>
      <c r="I3004" s="1">
        <v>50.46</v>
      </c>
      <c r="J3004" s="1">
        <v>0.22222222222222199</v>
      </c>
      <c r="K3004" s="1">
        <v>1</v>
      </c>
      <c r="L3004" s="1">
        <v>0</v>
      </c>
      <c r="M3004" s="1">
        <v>0</v>
      </c>
      <c r="N3004" s="7">
        <f t="shared" si="460"/>
        <v>0</v>
      </c>
      <c r="O3004" s="1">
        <v>0</v>
      </c>
      <c r="P3004" s="1" t="s">
        <v>26</v>
      </c>
      <c r="Q3004" s="1" t="s">
        <v>28</v>
      </c>
      <c r="R3004" s="10">
        <f>F3004*Part4Out!C$78+'relay test.csv'!H3004*Part4Out!C$79+'relay test.csv'!I3004*Part4Out!C$80+'relay test.csv'!J3004*Part4Out!C$81+'relay test.csv'!K3004*Part4Out!C$82+'relay test.csv'!L3004*Part4Out!C$83+'relay test.csv'!M3004*Part4Out!C$84+'relay test.csv'!N3004*Part4Out!C$85</f>
        <v>9.3510187369022315</v>
      </c>
      <c r="S3004" s="10">
        <f>(F3004*Part4Out!C$78+'relay test.csv'!H3004*Part4Out!C$79+'relay test.csv'!I3004*Part4Out!C$80+'relay test.csv'!J3004*Part4Out!C$81+'relay test.csv'!K3004*Part4Out!C$82+'relay test.csv'!L3004*Part4Out!C$83+'relay test.csv'!M3004*Part4Out!C$84+'relay test.csv'!N3004*Part4Out!C$85) +Part4Out!C$77</f>
        <v>6.7473834853369059</v>
      </c>
      <c r="T3004" s="10">
        <f t="shared" si="461"/>
        <v>851.82702620948942</v>
      </c>
      <c r="U3004" s="12">
        <f t="shared" si="462"/>
        <v>0.9988274292801852</v>
      </c>
      <c r="V3004" s="11">
        <f t="shared" si="463"/>
        <v>1</v>
      </c>
      <c r="W3004" s="11">
        <f t="shared" si="464"/>
        <v>1</v>
      </c>
      <c r="X3004" s="11">
        <f t="shared" si="465"/>
        <v>11510.543689834894</v>
      </c>
      <c r="Y3004" s="12">
        <f t="shared" si="466"/>
        <v>0.9999131306776099</v>
      </c>
      <c r="Z3004" s="11">
        <f t="shared" si="467"/>
        <v>1</v>
      </c>
      <c r="AA3004" s="11">
        <f t="shared" si="468"/>
        <v>1</v>
      </c>
      <c r="AB3004" s="11">
        <f t="shared" si="469"/>
        <v>1</v>
      </c>
      <c r="AC3004" s="1" t="s">
        <v>3029</v>
      </c>
    </row>
    <row r="3005" spans="1:29" x14ac:dyDescent="0.2">
      <c r="A3005" s="1" t="s">
        <v>3030</v>
      </c>
      <c r="B3005" s="1">
        <v>1</v>
      </c>
      <c r="C3005" s="2">
        <v>41482</v>
      </c>
      <c r="D3005" s="2">
        <v>41537</v>
      </c>
      <c r="E3005" s="2">
        <v>41537</v>
      </c>
      <c r="F3005" s="1">
        <v>39</v>
      </c>
      <c r="G3005" s="1">
        <v>15.38461538</v>
      </c>
      <c r="H3005" s="1">
        <v>5.1282051280000003</v>
      </c>
      <c r="I3005" s="1">
        <v>61.8</v>
      </c>
      <c r="J3005" s="1">
        <v>0</v>
      </c>
      <c r="K3005" s="1">
        <v>1</v>
      </c>
      <c r="L3005" s="1">
        <v>0</v>
      </c>
      <c r="M3005" s="1">
        <v>0</v>
      </c>
      <c r="N3005" s="7">
        <f t="shared" si="460"/>
        <v>0</v>
      </c>
      <c r="O3005" s="1">
        <v>0</v>
      </c>
      <c r="P3005" s="1" t="s">
        <v>32</v>
      </c>
      <c r="Q3005" s="1" t="s">
        <v>63</v>
      </c>
      <c r="R3005" s="10">
        <f>F3005*Part4Out!C$78+'relay test.csv'!H3005*Part4Out!C$79+'relay test.csv'!I3005*Part4Out!C$80+'relay test.csv'!J3005*Part4Out!C$81+'relay test.csv'!K3005*Part4Out!C$82+'relay test.csv'!L3005*Part4Out!C$83+'relay test.csv'!M3005*Part4Out!C$84+'relay test.csv'!N3005*Part4Out!C$85</f>
        <v>8.6518404880070037</v>
      </c>
      <c r="S3005" s="10">
        <f>(F3005*Part4Out!C$78+'relay test.csv'!H3005*Part4Out!C$79+'relay test.csv'!I3005*Part4Out!C$80+'relay test.csv'!J3005*Part4Out!C$81+'relay test.csv'!K3005*Part4Out!C$82+'relay test.csv'!L3005*Part4Out!C$83+'relay test.csv'!M3005*Part4Out!C$84+'relay test.csv'!N3005*Part4Out!C$85) +Part4Out!C$77</f>
        <v>6.0482052364416781</v>
      </c>
      <c r="T3005" s="10">
        <f t="shared" si="461"/>
        <v>423.35253009676882</v>
      </c>
      <c r="U3005" s="12">
        <f t="shared" si="462"/>
        <v>0.99764346874573373</v>
      </c>
      <c r="V3005" s="11">
        <f t="shared" si="463"/>
        <v>1</v>
      </c>
      <c r="W3005" s="11">
        <f t="shared" si="464"/>
        <v>1</v>
      </c>
      <c r="X3005" s="11">
        <f t="shared" si="465"/>
        <v>5720.6658675356239</v>
      </c>
      <c r="Y3005" s="12">
        <f t="shared" si="466"/>
        <v>0.99982522572566257</v>
      </c>
      <c r="Z3005" s="11">
        <f t="shared" si="467"/>
        <v>1</v>
      </c>
      <c r="AA3005" s="11">
        <f t="shared" si="468"/>
        <v>1</v>
      </c>
      <c r="AB3005" s="11">
        <f t="shared" si="469"/>
        <v>1</v>
      </c>
      <c r="AC3005" s="1" t="s">
        <v>3030</v>
      </c>
    </row>
    <row r="3006" spans="1:29" x14ac:dyDescent="0.2">
      <c r="A3006" s="1" t="s">
        <v>3031</v>
      </c>
      <c r="B3006" s="1">
        <v>1</v>
      </c>
      <c r="C3006" s="2">
        <v>41482</v>
      </c>
      <c r="D3006" s="2">
        <v>41577</v>
      </c>
      <c r="E3006" s="2">
        <v>41651</v>
      </c>
      <c r="F3006" s="1">
        <v>52</v>
      </c>
      <c r="G3006" s="1">
        <v>15.38461538</v>
      </c>
      <c r="H3006" s="1">
        <v>5.769230769</v>
      </c>
      <c r="I3006" s="1">
        <v>67.3</v>
      </c>
      <c r="J3006" s="1">
        <v>5.4054054054054099E-2</v>
      </c>
      <c r="K3006" s="1">
        <v>1</v>
      </c>
      <c r="L3006" s="1">
        <v>0</v>
      </c>
      <c r="M3006" s="1">
        <v>1</v>
      </c>
      <c r="N3006" s="7">
        <f t="shared" si="460"/>
        <v>0</v>
      </c>
      <c r="O3006" s="1">
        <v>0</v>
      </c>
      <c r="P3006" s="1" t="s">
        <v>36</v>
      </c>
      <c r="Q3006" s="1" t="s">
        <v>63</v>
      </c>
      <c r="R3006" s="10">
        <f>F3006*Part4Out!C$78+'relay test.csv'!H3006*Part4Out!C$79+'relay test.csv'!I3006*Part4Out!C$80+'relay test.csv'!J3006*Part4Out!C$81+'relay test.csv'!K3006*Part4Out!C$82+'relay test.csv'!L3006*Part4Out!C$83+'relay test.csv'!M3006*Part4Out!C$84+'relay test.csv'!N3006*Part4Out!C$85</f>
        <v>12.209773994857715</v>
      </c>
      <c r="S3006" s="10">
        <f>(F3006*Part4Out!C$78+'relay test.csv'!H3006*Part4Out!C$79+'relay test.csv'!I3006*Part4Out!C$80+'relay test.csv'!J3006*Part4Out!C$81+'relay test.csv'!K3006*Part4Out!C$82+'relay test.csv'!L3006*Part4Out!C$83+'relay test.csv'!M3006*Part4Out!C$84+'relay test.csv'!N3006*Part4Out!C$85) +Part4Out!C$77</f>
        <v>9.606138743292389</v>
      </c>
      <c r="T3006" s="10">
        <f t="shared" si="461"/>
        <v>14855.697538779317</v>
      </c>
      <c r="U3006" s="12">
        <f t="shared" si="462"/>
        <v>0.99993269029019471</v>
      </c>
      <c r="V3006" s="11">
        <f t="shared" si="463"/>
        <v>1</v>
      </c>
      <c r="W3006" s="11">
        <f t="shared" si="464"/>
        <v>1</v>
      </c>
      <c r="X3006" s="11">
        <f t="shared" si="465"/>
        <v>200741.6415560391</v>
      </c>
      <c r="Y3006" s="12">
        <f t="shared" si="466"/>
        <v>0.99999501849735439</v>
      </c>
      <c r="Z3006" s="11">
        <f t="shared" si="467"/>
        <v>1</v>
      </c>
      <c r="AA3006" s="11">
        <f t="shared" si="468"/>
        <v>1</v>
      </c>
      <c r="AB3006" s="11">
        <f t="shared" si="469"/>
        <v>1</v>
      </c>
      <c r="AC3006" s="1" t="s">
        <v>3031</v>
      </c>
    </row>
    <row r="3007" spans="1:29" x14ac:dyDescent="0.2">
      <c r="A3007" s="1" t="s">
        <v>3032</v>
      </c>
      <c r="B3007" s="1">
        <v>1</v>
      </c>
      <c r="C3007" s="2">
        <v>41482</v>
      </c>
      <c r="D3007" s="2">
        <v>41567</v>
      </c>
      <c r="E3007" s="2">
        <v>41567</v>
      </c>
      <c r="F3007" s="1">
        <v>43</v>
      </c>
      <c r="G3007" s="1">
        <v>11.627906980000001</v>
      </c>
      <c r="H3007" s="1">
        <v>6.9767441860000003</v>
      </c>
      <c r="I3007" s="1">
        <v>52.97</v>
      </c>
      <c r="J3007" s="1">
        <v>0</v>
      </c>
      <c r="K3007" s="1">
        <v>1</v>
      </c>
      <c r="L3007" s="1">
        <v>0</v>
      </c>
      <c r="M3007" s="1">
        <v>0</v>
      </c>
      <c r="N3007" s="7">
        <f t="shared" si="460"/>
        <v>0</v>
      </c>
      <c r="O3007" s="1">
        <v>0</v>
      </c>
      <c r="P3007" s="1" t="s">
        <v>32</v>
      </c>
      <c r="Q3007" s="1" t="s">
        <v>63</v>
      </c>
      <c r="R3007" s="10">
        <f>F3007*Part4Out!C$78+'relay test.csv'!H3007*Part4Out!C$79+'relay test.csv'!I3007*Part4Out!C$80+'relay test.csv'!J3007*Part4Out!C$81+'relay test.csv'!K3007*Part4Out!C$82+'relay test.csv'!L3007*Part4Out!C$83+'relay test.csv'!M3007*Part4Out!C$84+'relay test.csv'!N3007*Part4Out!C$85</f>
        <v>9.5644892017175263</v>
      </c>
      <c r="S3007" s="10">
        <f>(F3007*Part4Out!C$78+'relay test.csv'!H3007*Part4Out!C$79+'relay test.csv'!I3007*Part4Out!C$80+'relay test.csv'!J3007*Part4Out!C$81+'relay test.csv'!K3007*Part4Out!C$82+'relay test.csv'!L3007*Part4Out!C$83+'relay test.csv'!M3007*Part4Out!C$84+'relay test.csv'!N3007*Part4Out!C$85) +Part4Out!C$77</f>
        <v>6.9608539501522007</v>
      </c>
      <c r="T3007" s="10">
        <f t="shared" si="461"/>
        <v>1054.5336920593218</v>
      </c>
      <c r="U3007" s="12">
        <f t="shared" si="462"/>
        <v>0.99905261195590167</v>
      </c>
      <c r="V3007" s="11">
        <f t="shared" si="463"/>
        <v>1</v>
      </c>
      <c r="W3007" s="11">
        <f t="shared" si="464"/>
        <v>1</v>
      </c>
      <c r="X3007" s="11">
        <f t="shared" si="465"/>
        <v>14249.672482059244</v>
      </c>
      <c r="Y3007" s="12">
        <f t="shared" si="466"/>
        <v>0.99992982787294715</v>
      </c>
      <c r="Z3007" s="11">
        <f t="shared" si="467"/>
        <v>1</v>
      </c>
      <c r="AA3007" s="11">
        <f t="shared" si="468"/>
        <v>1</v>
      </c>
      <c r="AB3007" s="11">
        <f t="shared" si="469"/>
        <v>1</v>
      </c>
      <c r="AC3007" s="1" t="s">
        <v>3032</v>
      </c>
    </row>
    <row r="3008" spans="1:29" x14ac:dyDescent="0.2">
      <c r="A3008" s="1" t="s">
        <v>3033</v>
      </c>
      <c r="B3008" s="1">
        <v>1</v>
      </c>
      <c r="C3008" s="2">
        <v>41482</v>
      </c>
      <c r="D3008" s="2">
        <v>41485</v>
      </c>
      <c r="E3008" s="2">
        <v>41512</v>
      </c>
      <c r="F3008" s="1">
        <v>46</v>
      </c>
      <c r="G3008" s="1">
        <v>2.1739130430000002</v>
      </c>
      <c r="H3008" s="1">
        <v>2.1739130430000002</v>
      </c>
      <c r="I3008" s="1">
        <v>67.260000000000005</v>
      </c>
      <c r="J3008" s="1">
        <v>7.4074074074074098E-2</v>
      </c>
      <c r="K3008" s="1">
        <v>1</v>
      </c>
      <c r="L3008" s="1">
        <v>0</v>
      </c>
      <c r="M3008" s="1">
        <v>0</v>
      </c>
      <c r="N3008" s="7">
        <f t="shared" si="460"/>
        <v>1</v>
      </c>
      <c r="O3008" s="1">
        <v>0</v>
      </c>
      <c r="P3008" s="1" t="s">
        <v>162</v>
      </c>
      <c r="Q3008" s="1" t="s">
        <v>63</v>
      </c>
      <c r="R3008" s="10">
        <f>F3008*Part4Out!C$78+'relay test.csv'!H3008*Part4Out!C$79+'relay test.csv'!I3008*Part4Out!C$80+'relay test.csv'!J3008*Part4Out!C$81+'relay test.csv'!K3008*Part4Out!C$82+'relay test.csv'!L3008*Part4Out!C$83+'relay test.csv'!M3008*Part4Out!C$84+'relay test.csv'!N3008*Part4Out!C$85</f>
        <v>10.276438895898115</v>
      </c>
      <c r="S3008" s="10">
        <f>(F3008*Part4Out!C$78+'relay test.csv'!H3008*Part4Out!C$79+'relay test.csv'!I3008*Part4Out!C$80+'relay test.csv'!J3008*Part4Out!C$81+'relay test.csv'!K3008*Part4Out!C$82+'relay test.csv'!L3008*Part4Out!C$83+'relay test.csv'!M3008*Part4Out!C$84+'relay test.csv'!N3008*Part4Out!C$85) +Part4Out!C$77</f>
        <v>7.6728036443327898</v>
      </c>
      <c r="T3008" s="10">
        <f t="shared" si="461"/>
        <v>2149.0983140352132</v>
      </c>
      <c r="U3008" s="12">
        <f t="shared" si="462"/>
        <v>0.99953490498854292</v>
      </c>
      <c r="V3008" s="11">
        <f t="shared" si="463"/>
        <v>1</v>
      </c>
      <c r="W3008" s="11">
        <f t="shared" si="464"/>
        <v>1</v>
      </c>
      <c r="X3008" s="11">
        <f t="shared" si="465"/>
        <v>29040.273760190845</v>
      </c>
      <c r="Y3008" s="12">
        <f t="shared" si="466"/>
        <v>0.99996556624863431</v>
      </c>
      <c r="Z3008" s="11">
        <f t="shared" si="467"/>
        <v>1</v>
      </c>
      <c r="AA3008" s="11">
        <f t="shared" si="468"/>
        <v>1</v>
      </c>
      <c r="AB3008" s="11">
        <f t="shared" si="469"/>
        <v>1</v>
      </c>
      <c r="AC3008" s="1" t="s">
        <v>3033</v>
      </c>
    </row>
    <row r="3009" spans="1:29" x14ac:dyDescent="0.2">
      <c r="A3009" s="1" t="s">
        <v>3034</v>
      </c>
      <c r="B3009" s="1">
        <v>1</v>
      </c>
      <c r="C3009" s="2">
        <v>41482</v>
      </c>
      <c r="D3009" s="2">
        <v>41504</v>
      </c>
      <c r="E3009" s="2">
        <v>41561</v>
      </c>
      <c r="F3009" s="1">
        <v>34</v>
      </c>
      <c r="G3009" s="1">
        <v>52.941176470000002</v>
      </c>
      <c r="H3009" s="1">
        <v>2.9411764709999999</v>
      </c>
      <c r="I3009" s="1">
        <v>46.93</v>
      </c>
      <c r="J3009" s="1">
        <v>3.5087719298245598E-2</v>
      </c>
      <c r="K3009" s="1">
        <v>1</v>
      </c>
      <c r="L3009" s="1">
        <v>0</v>
      </c>
      <c r="M3009" s="1">
        <v>0</v>
      </c>
      <c r="N3009" s="7">
        <f t="shared" si="460"/>
        <v>0</v>
      </c>
      <c r="O3009" s="1">
        <v>0</v>
      </c>
      <c r="P3009" s="1" t="s">
        <v>26</v>
      </c>
      <c r="Q3009" s="1" t="s">
        <v>63</v>
      </c>
      <c r="R3009" s="10">
        <f>F3009*Part4Out!C$78+'relay test.csv'!H3009*Part4Out!C$79+'relay test.csv'!I3009*Part4Out!C$80+'relay test.csv'!J3009*Part4Out!C$81+'relay test.csv'!K3009*Part4Out!C$82+'relay test.csv'!L3009*Part4Out!C$83+'relay test.csv'!M3009*Part4Out!C$84+'relay test.csv'!N3009*Part4Out!C$85</f>
        <v>7.5830809767487697</v>
      </c>
      <c r="S3009" s="10">
        <f>(F3009*Part4Out!C$78+'relay test.csv'!H3009*Part4Out!C$79+'relay test.csv'!I3009*Part4Out!C$80+'relay test.csv'!J3009*Part4Out!C$81+'relay test.csv'!K3009*Part4Out!C$82+'relay test.csv'!L3009*Part4Out!C$83+'relay test.csv'!M3009*Part4Out!C$84+'relay test.csv'!N3009*Part4Out!C$85) +Part4Out!C$77</f>
        <v>4.9794457251834441</v>
      </c>
      <c r="T3009" s="10">
        <f t="shared" si="461"/>
        <v>145.39377120963863</v>
      </c>
      <c r="U3009" s="12">
        <f t="shared" si="462"/>
        <v>0.99316910827737348</v>
      </c>
      <c r="V3009" s="11">
        <f t="shared" si="463"/>
        <v>1</v>
      </c>
      <c r="W3009" s="11">
        <f t="shared" si="464"/>
        <v>1</v>
      </c>
      <c r="X3009" s="11">
        <f t="shared" si="465"/>
        <v>1964.6727613063854</v>
      </c>
      <c r="Y3009" s="12">
        <f t="shared" si="466"/>
        <v>0.99949126832314883</v>
      </c>
      <c r="Z3009" s="11">
        <f t="shared" si="467"/>
        <v>1</v>
      </c>
      <c r="AA3009" s="11">
        <f t="shared" si="468"/>
        <v>1</v>
      </c>
      <c r="AB3009" s="11">
        <f t="shared" si="469"/>
        <v>1</v>
      </c>
      <c r="AC3009" s="1" t="s">
        <v>3034</v>
      </c>
    </row>
    <row r="3010" spans="1:29" x14ac:dyDescent="0.2">
      <c r="A3010" s="1" t="s">
        <v>3035</v>
      </c>
      <c r="B3010" s="1">
        <v>1</v>
      </c>
      <c r="C3010" s="2">
        <v>41482</v>
      </c>
      <c r="D3010" s="2">
        <v>41482</v>
      </c>
      <c r="E3010" s="2">
        <v>41482</v>
      </c>
      <c r="F3010" s="1">
        <v>43</v>
      </c>
      <c r="G3010" s="1">
        <v>4.651162791</v>
      </c>
      <c r="H3010" s="1">
        <v>2.3255813949999999</v>
      </c>
      <c r="I3010" s="1">
        <v>57.6</v>
      </c>
      <c r="J3010" s="1">
        <v>0</v>
      </c>
      <c r="K3010" s="1">
        <v>1</v>
      </c>
      <c r="L3010" s="1">
        <v>0</v>
      </c>
      <c r="M3010" s="1">
        <v>0</v>
      </c>
      <c r="N3010" s="7">
        <f t="shared" si="460"/>
        <v>0</v>
      </c>
      <c r="O3010" s="1">
        <v>0</v>
      </c>
      <c r="P3010" s="1" t="s">
        <v>26</v>
      </c>
      <c r="Q3010" s="1" t="s">
        <v>28</v>
      </c>
      <c r="R3010" s="10">
        <f>F3010*Part4Out!C$78+'relay test.csv'!H3010*Part4Out!C$79+'relay test.csv'!I3010*Part4Out!C$80+'relay test.csv'!J3010*Part4Out!C$81+'relay test.csv'!K3010*Part4Out!C$82+'relay test.csv'!L3010*Part4Out!C$83+'relay test.csv'!M3010*Part4Out!C$84+'relay test.csv'!N3010*Part4Out!C$85</f>
        <v>9.458660106172232</v>
      </c>
      <c r="S3010" s="10">
        <f>(F3010*Part4Out!C$78+'relay test.csv'!H3010*Part4Out!C$79+'relay test.csv'!I3010*Part4Out!C$80+'relay test.csv'!J3010*Part4Out!C$81+'relay test.csv'!K3010*Part4Out!C$82+'relay test.csv'!L3010*Part4Out!C$83+'relay test.csv'!M3010*Part4Out!C$84+'relay test.csv'!N3010*Part4Out!C$85) +Part4Out!C$77</f>
        <v>6.8550248546069064</v>
      </c>
      <c r="T3010" s="10">
        <f t="shared" si="461"/>
        <v>948.6357070796488</v>
      </c>
      <c r="U3010" s="12">
        <f t="shared" si="462"/>
        <v>0.9989469646175424</v>
      </c>
      <c r="V3010" s="11">
        <f t="shared" si="463"/>
        <v>1</v>
      </c>
      <c r="W3010" s="11">
        <f t="shared" si="464"/>
        <v>1</v>
      </c>
      <c r="X3010" s="11">
        <f t="shared" si="465"/>
        <v>12818.697242639884</v>
      </c>
      <c r="Y3010" s="12">
        <f t="shared" si="466"/>
        <v>0.99992199503770851</v>
      </c>
      <c r="Z3010" s="11">
        <f t="shared" si="467"/>
        <v>1</v>
      </c>
      <c r="AA3010" s="11">
        <f t="shared" si="468"/>
        <v>1</v>
      </c>
      <c r="AB3010" s="11">
        <f t="shared" si="469"/>
        <v>1</v>
      </c>
      <c r="AC3010" s="1" t="s">
        <v>3035</v>
      </c>
    </row>
    <row r="3011" spans="1:29" x14ac:dyDescent="0.2">
      <c r="A3011" s="1" t="s">
        <v>3036</v>
      </c>
      <c r="B3011" s="1">
        <v>1</v>
      </c>
      <c r="C3011" s="2">
        <v>41482</v>
      </c>
      <c r="D3011" s="2">
        <v>41487</v>
      </c>
      <c r="E3011" s="2">
        <v>41487</v>
      </c>
      <c r="F3011" s="1">
        <v>43</v>
      </c>
      <c r="G3011" s="1">
        <v>0</v>
      </c>
      <c r="H3011" s="1">
        <v>0</v>
      </c>
      <c r="I3011" s="1">
        <v>60</v>
      </c>
      <c r="J3011" s="1">
        <v>0</v>
      </c>
      <c r="K3011" s="1">
        <v>1</v>
      </c>
      <c r="L3011" s="1">
        <v>0</v>
      </c>
      <c r="M3011" s="1">
        <v>0</v>
      </c>
      <c r="N3011" s="7">
        <f t="shared" si="460"/>
        <v>1</v>
      </c>
      <c r="O3011" s="1">
        <v>0</v>
      </c>
      <c r="P3011" s="1" t="s">
        <v>162</v>
      </c>
      <c r="Q3011" s="1" t="s">
        <v>167</v>
      </c>
      <c r="R3011" s="10">
        <f>F3011*Part4Out!C$78+'relay test.csv'!H3011*Part4Out!C$79+'relay test.csv'!I3011*Part4Out!C$80+'relay test.csv'!J3011*Part4Out!C$81+'relay test.csv'!K3011*Part4Out!C$82+'relay test.csv'!L3011*Part4Out!C$83+'relay test.csv'!M3011*Part4Out!C$84+'relay test.csv'!N3011*Part4Out!C$85</f>
        <v>9.6695315564434239</v>
      </c>
      <c r="S3011" s="10">
        <f>(F3011*Part4Out!C$78+'relay test.csv'!H3011*Part4Out!C$79+'relay test.csv'!I3011*Part4Out!C$80+'relay test.csv'!J3011*Part4Out!C$81+'relay test.csv'!K3011*Part4Out!C$82+'relay test.csv'!L3011*Part4Out!C$83+'relay test.csv'!M3011*Part4Out!C$84+'relay test.csv'!N3011*Part4Out!C$85) +Part4Out!C$77</f>
        <v>7.0658963048780983</v>
      </c>
      <c r="T3011" s="10">
        <f t="shared" si="461"/>
        <v>1171.3313711163994</v>
      </c>
      <c r="U3011" s="12">
        <f t="shared" si="462"/>
        <v>0.99914699885660507</v>
      </c>
      <c r="V3011" s="11">
        <f t="shared" si="463"/>
        <v>1</v>
      </c>
      <c r="W3011" s="11">
        <f t="shared" si="464"/>
        <v>1</v>
      </c>
      <c r="X3011" s="11">
        <f t="shared" si="465"/>
        <v>15827.932793475071</v>
      </c>
      <c r="Y3011" s="12">
        <f t="shared" si="466"/>
        <v>0.99993682454698318</v>
      </c>
      <c r="Z3011" s="11">
        <f t="shared" si="467"/>
        <v>1</v>
      </c>
      <c r="AA3011" s="11">
        <f t="shared" si="468"/>
        <v>1</v>
      </c>
      <c r="AB3011" s="11">
        <f t="shared" si="469"/>
        <v>1</v>
      </c>
      <c r="AC3011" s="1" t="s">
        <v>3036</v>
      </c>
    </row>
    <row r="3012" spans="1:29" x14ac:dyDescent="0.2">
      <c r="A3012" s="1" t="s">
        <v>3037</v>
      </c>
      <c r="B3012" s="1">
        <v>1</v>
      </c>
      <c r="C3012" s="2">
        <v>41483</v>
      </c>
      <c r="D3012" s="2">
        <v>41534</v>
      </c>
      <c r="E3012" s="2">
        <v>41534</v>
      </c>
      <c r="F3012" s="1">
        <v>37</v>
      </c>
      <c r="G3012" s="1">
        <v>0</v>
      </c>
      <c r="H3012" s="1">
        <v>0</v>
      </c>
      <c r="I3012" s="1">
        <v>40.020000000000003</v>
      </c>
      <c r="J3012" s="1">
        <v>0</v>
      </c>
      <c r="K3012" s="1">
        <v>1</v>
      </c>
      <c r="L3012" s="1">
        <v>0</v>
      </c>
      <c r="M3012" s="1">
        <v>0</v>
      </c>
      <c r="N3012" s="7">
        <f t="shared" si="460"/>
        <v>0</v>
      </c>
      <c r="O3012" s="1">
        <v>0</v>
      </c>
      <c r="P3012" s="1" t="s">
        <v>30</v>
      </c>
      <c r="Q3012" s="1" t="s">
        <v>28</v>
      </c>
      <c r="R3012" s="10">
        <f>F3012*Part4Out!C$78+'relay test.csv'!H3012*Part4Out!C$79+'relay test.csv'!I3012*Part4Out!C$80+'relay test.csv'!J3012*Part4Out!C$81+'relay test.csv'!K3012*Part4Out!C$82+'relay test.csv'!L3012*Part4Out!C$83+'relay test.csv'!M3012*Part4Out!C$84+'relay test.csv'!N3012*Part4Out!C$85</f>
        <v>8.206111393262594</v>
      </c>
      <c r="S3012" s="10">
        <f>(F3012*Part4Out!C$78+'relay test.csv'!H3012*Part4Out!C$79+'relay test.csv'!I3012*Part4Out!C$80+'relay test.csv'!J3012*Part4Out!C$81+'relay test.csv'!K3012*Part4Out!C$82+'relay test.csv'!L3012*Part4Out!C$83+'relay test.csv'!M3012*Part4Out!C$84+'relay test.csv'!N3012*Part4Out!C$85) +Part4Out!C$77</f>
        <v>5.6024761416972684</v>
      </c>
      <c r="T3012" s="10">
        <f t="shared" si="461"/>
        <v>271.09685124401312</v>
      </c>
      <c r="U3012" s="12">
        <f t="shared" si="462"/>
        <v>0.99632483802944416</v>
      </c>
      <c r="V3012" s="11">
        <f t="shared" si="463"/>
        <v>1</v>
      </c>
      <c r="W3012" s="11">
        <f t="shared" si="464"/>
        <v>1</v>
      </c>
      <c r="X3012" s="11">
        <f t="shared" si="465"/>
        <v>3663.2697183917107</v>
      </c>
      <c r="Y3012" s="12">
        <f t="shared" si="466"/>
        <v>0.9997270943252401</v>
      </c>
      <c r="Z3012" s="11">
        <f t="shared" si="467"/>
        <v>1</v>
      </c>
      <c r="AA3012" s="11">
        <f t="shared" si="468"/>
        <v>1</v>
      </c>
      <c r="AB3012" s="11">
        <f t="shared" si="469"/>
        <v>1</v>
      </c>
      <c r="AC3012" s="1" t="s">
        <v>3037</v>
      </c>
    </row>
    <row r="3013" spans="1:29" x14ac:dyDescent="0.2">
      <c r="A3013" s="1" t="s">
        <v>3038</v>
      </c>
      <c r="B3013" s="1">
        <v>1</v>
      </c>
      <c r="C3013" s="2">
        <v>41483</v>
      </c>
      <c r="D3013" s="2">
        <v>41517</v>
      </c>
      <c r="E3013" s="2">
        <v>41517</v>
      </c>
      <c r="F3013" s="1">
        <v>25</v>
      </c>
      <c r="G3013" s="1">
        <v>80</v>
      </c>
      <c r="H3013" s="1">
        <v>12</v>
      </c>
      <c r="I3013" s="1">
        <v>46.51</v>
      </c>
      <c r="J3013" s="1">
        <v>0</v>
      </c>
      <c r="K3013" s="1">
        <v>1</v>
      </c>
      <c r="L3013" s="1">
        <v>0</v>
      </c>
      <c r="M3013" s="1">
        <v>0</v>
      </c>
      <c r="N3013" s="7">
        <f t="shared" si="460"/>
        <v>0</v>
      </c>
      <c r="O3013" s="1">
        <v>0</v>
      </c>
      <c r="P3013" s="1" t="s">
        <v>32</v>
      </c>
      <c r="Q3013" s="1" t="s">
        <v>28</v>
      </c>
      <c r="R3013" s="10">
        <f>F3013*Part4Out!C$78+'relay test.csv'!H3013*Part4Out!C$79+'relay test.csv'!I3013*Part4Out!C$80+'relay test.csv'!J3013*Part4Out!C$81+'relay test.csv'!K3013*Part4Out!C$82+'relay test.csv'!L3013*Part4Out!C$83+'relay test.csv'!M3013*Part4Out!C$84+'relay test.csv'!N3013*Part4Out!C$85</f>
        <v>5.8762481733473608</v>
      </c>
      <c r="S3013" s="10">
        <f>(F3013*Part4Out!C$78+'relay test.csv'!H3013*Part4Out!C$79+'relay test.csv'!I3013*Part4Out!C$80+'relay test.csv'!J3013*Part4Out!C$81+'relay test.csv'!K3013*Part4Out!C$82+'relay test.csv'!L3013*Part4Out!C$83+'relay test.csv'!M3013*Part4Out!C$84+'relay test.csv'!N3013*Part4Out!C$85) +Part4Out!C$77</f>
        <v>3.2726129217820357</v>
      </c>
      <c r="T3013" s="10">
        <f t="shared" si="461"/>
        <v>26.380178711727176</v>
      </c>
      <c r="U3013" s="12">
        <f t="shared" si="462"/>
        <v>0.96347722889143561</v>
      </c>
      <c r="V3013" s="11">
        <f t="shared" si="463"/>
        <v>1</v>
      </c>
      <c r="W3013" s="11">
        <f t="shared" si="464"/>
        <v>1</v>
      </c>
      <c r="X3013" s="11">
        <f t="shared" si="465"/>
        <v>356.4693186105971</v>
      </c>
      <c r="Y3013" s="12">
        <f t="shared" si="466"/>
        <v>0.99720255712046346</v>
      </c>
      <c r="Z3013" s="11">
        <f t="shared" si="467"/>
        <v>1</v>
      </c>
      <c r="AA3013" s="11">
        <f t="shared" si="468"/>
        <v>1</v>
      </c>
      <c r="AB3013" s="11">
        <f t="shared" si="469"/>
        <v>1</v>
      </c>
      <c r="AC3013" s="1" t="s">
        <v>3038</v>
      </c>
    </row>
    <row r="3014" spans="1:29" x14ac:dyDescent="0.2">
      <c r="A3014" s="1" t="s">
        <v>3039</v>
      </c>
      <c r="B3014" s="1">
        <v>0</v>
      </c>
      <c r="C3014" s="2">
        <v>41483</v>
      </c>
      <c r="D3014" s="2">
        <v>41487</v>
      </c>
      <c r="E3014" s="2">
        <v>41543</v>
      </c>
      <c r="F3014" s="1">
        <v>12</v>
      </c>
      <c r="G3014" s="1">
        <v>75</v>
      </c>
      <c r="H3014" s="1">
        <v>0</v>
      </c>
      <c r="I3014" s="1">
        <v>184.02</v>
      </c>
      <c r="J3014" s="1">
        <v>0.107142857142857</v>
      </c>
      <c r="K3014" s="1">
        <v>1</v>
      </c>
      <c r="L3014" s="1">
        <v>0</v>
      </c>
      <c r="M3014" s="1">
        <v>0</v>
      </c>
      <c r="N3014" s="7">
        <f t="shared" ref="N3014:N3077" si="470">IF(OR(
ISNUMBER(SEARCH("Friday",P3014)),
ISNUMBER(SEARCH("Saturday",P3014)),
ISNUMBER(SEARCH("Sunday",P3014))),
1,
0)</f>
        <v>1</v>
      </c>
      <c r="O3014" s="1">
        <v>0</v>
      </c>
      <c r="P3014" s="1" t="s">
        <v>162</v>
      </c>
      <c r="Q3014" s="1" t="s">
        <v>167</v>
      </c>
      <c r="R3014" s="10">
        <f>F3014*Part4Out!C$78+'relay test.csv'!H3014*Part4Out!C$79+'relay test.csv'!I3014*Part4Out!C$80+'relay test.csv'!J3014*Part4Out!C$81+'relay test.csv'!K3014*Part4Out!C$82+'relay test.csv'!L3014*Part4Out!C$83+'relay test.csv'!M3014*Part4Out!C$84+'relay test.csv'!N3014*Part4Out!C$85</f>
        <v>2.614249247422423</v>
      </c>
      <c r="S3014" s="10">
        <f>(F3014*Part4Out!C$78+'relay test.csv'!H3014*Part4Out!C$79+'relay test.csv'!I3014*Part4Out!C$80+'relay test.csv'!J3014*Part4Out!C$81+'relay test.csv'!K3014*Part4Out!C$82+'relay test.csv'!L3014*Part4Out!C$83+'relay test.csv'!M3014*Part4Out!C$84+'relay test.csv'!N3014*Part4Out!C$85) +Part4Out!C$77</f>
        <v>1.061399585709788E-2</v>
      </c>
      <c r="T3014" s="10">
        <f t="shared" ref="T3014:T3077" si="471">EXP(S3014)</f>
        <v>1.0106705241310581</v>
      </c>
      <c r="U3014" s="12">
        <f t="shared" ref="U3014:U3077" si="472">T3014/(1+T3014)</f>
        <v>0.50265347405330607</v>
      </c>
      <c r="V3014" s="11">
        <f t="shared" ref="V3014:V3077" si="473">1*(U3014&gt;0.5)+0*(U3014&lt;=0.5)</f>
        <v>1</v>
      </c>
      <c r="W3014" s="11">
        <f t="shared" ref="W3014:W3077" si="474">B3014</f>
        <v>0</v>
      </c>
      <c r="X3014" s="11">
        <f t="shared" ref="X3014:X3077" si="475">EXP(R3014)</f>
        <v>13.656959530628795</v>
      </c>
      <c r="Y3014" s="12">
        <f t="shared" ref="Y3014:Y3077" si="476">X3014/(1+X3014)</f>
        <v>0.93177302578271504</v>
      </c>
      <c r="Z3014" s="11">
        <f t="shared" ref="Z3014:Z3077" si="477">1*(Y3014&gt;0.5)+0*(Y3014&lt;=0.5)</f>
        <v>1</v>
      </c>
      <c r="AA3014" s="11">
        <f t="shared" ref="AA3014:AA3077" si="478">B3014</f>
        <v>0</v>
      </c>
      <c r="AB3014" s="11">
        <f t="shared" ref="AB3014:AB3077" si="479">1*(AA3014&gt;0.5)+0*(AA3014&lt;=0.5)</f>
        <v>0</v>
      </c>
      <c r="AC3014" s="1" t="s">
        <v>3039</v>
      </c>
    </row>
    <row r="3015" spans="1:29" x14ac:dyDescent="0.2">
      <c r="A3015" s="1" t="s">
        <v>3040</v>
      </c>
      <c r="B3015" s="1">
        <v>1</v>
      </c>
      <c r="C3015" s="2">
        <v>41483</v>
      </c>
      <c r="D3015" s="2">
        <v>41504</v>
      </c>
      <c r="E3015" s="2">
        <v>41605</v>
      </c>
      <c r="F3015" s="1">
        <v>42</v>
      </c>
      <c r="G3015" s="1">
        <v>21.428571430000002</v>
      </c>
      <c r="H3015" s="1">
        <v>9.5238095240000007</v>
      </c>
      <c r="I3015" s="1">
        <v>105.11</v>
      </c>
      <c r="J3015" s="1">
        <v>4.95049504950495E-2</v>
      </c>
      <c r="K3015" s="1">
        <v>1</v>
      </c>
      <c r="L3015" s="1">
        <v>0</v>
      </c>
      <c r="M3015" s="1">
        <v>0</v>
      </c>
      <c r="N3015" s="7">
        <f t="shared" si="470"/>
        <v>0</v>
      </c>
      <c r="O3015" s="1">
        <v>0</v>
      </c>
      <c r="P3015" s="1" t="s">
        <v>26</v>
      </c>
      <c r="Q3015" s="1" t="s">
        <v>28</v>
      </c>
      <c r="R3015" s="10">
        <f>F3015*Part4Out!C$78+'relay test.csv'!H3015*Part4Out!C$79+'relay test.csv'!I3015*Part4Out!C$80+'relay test.csv'!J3015*Part4Out!C$81+'relay test.csv'!K3015*Part4Out!C$82+'relay test.csv'!L3015*Part4Out!C$83+'relay test.csv'!M3015*Part4Out!C$84+'relay test.csv'!N3015*Part4Out!C$85</f>
        <v>9.1901465808941811</v>
      </c>
      <c r="S3015" s="10">
        <f>(F3015*Part4Out!C$78+'relay test.csv'!H3015*Part4Out!C$79+'relay test.csv'!I3015*Part4Out!C$80+'relay test.csv'!J3015*Part4Out!C$81+'relay test.csv'!K3015*Part4Out!C$82+'relay test.csv'!L3015*Part4Out!C$83+'relay test.csv'!M3015*Part4Out!C$84+'relay test.csv'!N3015*Part4Out!C$85) +Part4Out!C$77</f>
        <v>6.5865113293288555</v>
      </c>
      <c r="T3015" s="10">
        <f t="shared" si="471"/>
        <v>725.24630582331338</v>
      </c>
      <c r="U3015" s="12">
        <f t="shared" si="472"/>
        <v>0.99862305667928131</v>
      </c>
      <c r="V3015" s="11">
        <f t="shared" si="473"/>
        <v>1</v>
      </c>
      <c r="W3015" s="11">
        <f t="shared" si="474"/>
        <v>1</v>
      </c>
      <c r="X3015" s="11">
        <f t="shared" si="475"/>
        <v>9800.0873794976214</v>
      </c>
      <c r="Y3015" s="12">
        <f t="shared" si="476"/>
        <v>0.99989797050456952</v>
      </c>
      <c r="Z3015" s="11">
        <f t="shared" si="477"/>
        <v>1</v>
      </c>
      <c r="AA3015" s="11">
        <f t="shared" si="478"/>
        <v>1</v>
      </c>
      <c r="AB3015" s="11">
        <f t="shared" si="479"/>
        <v>1</v>
      </c>
      <c r="AC3015" s="1" t="s">
        <v>3040</v>
      </c>
    </row>
    <row r="3016" spans="1:29" x14ac:dyDescent="0.2">
      <c r="A3016" s="1" t="s">
        <v>3041</v>
      </c>
      <c r="B3016" s="1">
        <v>1</v>
      </c>
      <c r="C3016" s="2">
        <v>41484</v>
      </c>
      <c r="D3016" s="2">
        <v>41484</v>
      </c>
      <c r="E3016" s="2">
        <v>41484</v>
      </c>
      <c r="F3016" s="1">
        <v>44</v>
      </c>
      <c r="G3016" s="1">
        <v>0</v>
      </c>
      <c r="H3016" s="1">
        <v>0</v>
      </c>
      <c r="I3016" s="1">
        <v>9.99</v>
      </c>
      <c r="J3016" s="1">
        <v>0</v>
      </c>
      <c r="K3016" s="1">
        <v>1</v>
      </c>
      <c r="L3016" s="1">
        <v>0</v>
      </c>
      <c r="M3016" s="1">
        <v>0</v>
      </c>
      <c r="N3016" s="7">
        <f t="shared" si="470"/>
        <v>0</v>
      </c>
      <c r="O3016" s="1">
        <v>0</v>
      </c>
      <c r="P3016" s="1" t="s">
        <v>32</v>
      </c>
      <c r="Q3016" s="1" t="s">
        <v>63</v>
      </c>
      <c r="R3016" s="10">
        <f>F3016*Part4Out!C$78+'relay test.csv'!H3016*Part4Out!C$79+'relay test.csv'!I3016*Part4Out!C$80+'relay test.csv'!J3016*Part4Out!C$81+'relay test.csv'!K3016*Part4Out!C$82+'relay test.csv'!L3016*Part4Out!C$83+'relay test.csv'!M3016*Part4Out!C$84+'relay test.csv'!N3016*Part4Out!C$85</f>
        <v>9.7918858231679753</v>
      </c>
      <c r="S3016" s="10">
        <f>(F3016*Part4Out!C$78+'relay test.csv'!H3016*Part4Out!C$79+'relay test.csv'!I3016*Part4Out!C$80+'relay test.csv'!J3016*Part4Out!C$81+'relay test.csv'!K3016*Part4Out!C$82+'relay test.csv'!L3016*Part4Out!C$83+'relay test.csv'!M3016*Part4Out!C$84+'relay test.csv'!N3016*Part4Out!C$85) +Part4Out!C$77</f>
        <v>7.1882505716026497</v>
      </c>
      <c r="T3016" s="10">
        <f t="shared" si="471"/>
        <v>1323.7853110879146</v>
      </c>
      <c r="U3016" s="12">
        <f t="shared" si="472"/>
        <v>0.99924516071273561</v>
      </c>
      <c r="V3016" s="11">
        <f t="shared" si="473"/>
        <v>1</v>
      </c>
      <c r="W3016" s="11">
        <f t="shared" si="474"/>
        <v>1</v>
      </c>
      <c r="X3016" s="11">
        <f t="shared" si="475"/>
        <v>17888.007999750607</v>
      </c>
      <c r="Y3016" s="12">
        <f t="shared" si="476"/>
        <v>0.99994409975108656</v>
      </c>
      <c r="Z3016" s="11">
        <f t="shared" si="477"/>
        <v>1</v>
      </c>
      <c r="AA3016" s="11">
        <f t="shared" si="478"/>
        <v>1</v>
      </c>
      <c r="AB3016" s="11">
        <f t="shared" si="479"/>
        <v>1</v>
      </c>
      <c r="AC3016" s="1" t="s">
        <v>3041</v>
      </c>
    </row>
    <row r="3017" spans="1:29" x14ac:dyDescent="0.2">
      <c r="A3017" s="1" t="s">
        <v>3042</v>
      </c>
      <c r="B3017" s="1">
        <v>1</v>
      </c>
      <c r="C3017" s="2">
        <v>41484</v>
      </c>
      <c r="D3017" s="2">
        <v>41519</v>
      </c>
      <c r="E3017" s="2">
        <v>41519</v>
      </c>
      <c r="F3017" s="1">
        <v>40</v>
      </c>
      <c r="G3017" s="1">
        <v>7.5</v>
      </c>
      <c r="H3017" s="1">
        <v>2.5</v>
      </c>
      <c r="I3017" s="1">
        <v>66.989999999999995</v>
      </c>
      <c r="J3017" s="1">
        <v>0</v>
      </c>
      <c r="K3017" s="1">
        <v>1</v>
      </c>
      <c r="L3017" s="1">
        <v>0</v>
      </c>
      <c r="M3017" s="1">
        <v>0</v>
      </c>
      <c r="N3017" s="7">
        <f t="shared" si="470"/>
        <v>1</v>
      </c>
      <c r="O3017" s="1">
        <v>0</v>
      </c>
      <c r="P3017" s="1" t="s">
        <v>23</v>
      </c>
      <c r="Q3017" s="1" t="s">
        <v>63</v>
      </c>
      <c r="R3017" s="10">
        <f>F3017*Part4Out!C$78+'relay test.csv'!H3017*Part4Out!C$79+'relay test.csv'!I3017*Part4Out!C$80+'relay test.csv'!J3017*Part4Out!C$81+'relay test.csv'!K3017*Part4Out!C$82+'relay test.csv'!L3017*Part4Out!C$83+'relay test.csv'!M3017*Part4Out!C$84+'relay test.csv'!N3017*Part4Out!C$85</f>
        <v>9.0586578701753115</v>
      </c>
      <c r="S3017" s="10">
        <f>(F3017*Part4Out!C$78+'relay test.csv'!H3017*Part4Out!C$79+'relay test.csv'!I3017*Part4Out!C$80+'relay test.csv'!J3017*Part4Out!C$81+'relay test.csv'!K3017*Part4Out!C$82+'relay test.csv'!L3017*Part4Out!C$83+'relay test.csv'!M3017*Part4Out!C$84+'relay test.csv'!N3017*Part4Out!C$85) +Part4Out!C$77</f>
        <v>6.4550226186099859</v>
      </c>
      <c r="T3017" s="10">
        <f t="shared" si="471"/>
        <v>635.88810899523833</v>
      </c>
      <c r="U3017" s="12">
        <f t="shared" si="472"/>
        <v>0.9984298654883389</v>
      </c>
      <c r="V3017" s="11">
        <f t="shared" si="473"/>
        <v>1</v>
      </c>
      <c r="W3017" s="11">
        <f t="shared" si="474"/>
        <v>1</v>
      </c>
      <c r="X3017" s="11">
        <f t="shared" si="475"/>
        <v>8592.6105127311657</v>
      </c>
      <c r="Y3017" s="12">
        <f t="shared" si="476"/>
        <v>0.99988363447487894</v>
      </c>
      <c r="Z3017" s="11">
        <f t="shared" si="477"/>
        <v>1</v>
      </c>
      <c r="AA3017" s="11">
        <f t="shared" si="478"/>
        <v>1</v>
      </c>
      <c r="AB3017" s="11">
        <f t="shared" si="479"/>
        <v>1</v>
      </c>
      <c r="AC3017" s="1" t="s">
        <v>3042</v>
      </c>
    </row>
    <row r="3018" spans="1:29" x14ac:dyDescent="0.2">
      <c r="A3018" s="1" t="s">
        <v>3043</v>
      </c>
      <c r="B3018" s="1">
        <v>1</v>
      </c>
      <c r="C3018" s="2">
        <v>41484</v>
      </c>
      <c r="D3018" s="2">
        <v>41535</v>
      </c>
      <c r="E3018" s="2">
        <v>41550</v>
      </c>
      <c r="F3018" s="1">
        <v>37</v>
      </c>
      <c r="G3018" s="1">
        <v>0</v>
      </c>
      <c r="H3018" s="1">
        <v>0</v>
      </c>
      <c r="I3018" s="1">
        <v>29.85</v>
      </c>
      <c r="J3018" s="1">
        <v>0.133333333333333</v>
      </c>
      <c r="K3018" s="1">
        <v>1</v>
      </c>
      <c r="L3018" s="1">
        <v>0</v>
      </c>
      <c r="M3018" s="1">
        <v>0</v>
      </c>
      <c r="N3018" s="7">
        <f t="shared" si="470"/>
        <v>0</v>
      </c>
      <c r="O3018" s="1">
        <v>0</v>
      </c>
      <c r="P3018" s="1" t="s">
        <v>36</v>
      </c>
      <c r="Q3018" s="1" t="s">
        <v>28</v>
      </c>
      <c r="R3018" s="10">
        <f>F3018*Part4Out!C$78+'relay test.csv'!H3018*Part4Out!C$79+'relay test.csv'!I3018*Part4Out!C$80+'relay test.csv'!J3018*Part4Out!C$81+'relay test.csv'!K3018*Part4Out!C$82+'relay test.csv'!L3018*Part4Out!C$83+'relay test.csv'!M3018*Part4Out!C$84+'relay test.csv'!N3018*Part4Out!C$85</f>
        <v>8.1621119084382716</v>
      </c>
      <c r="S3018" s="10">
        <f>(F3018*Part4Out!C$78+'relay test.csv'!H3018*Part4Out!C$79+'relay test.csv'!I3018*Part4Out!C$80+'relay test.csv'!J3018*Part4Out!C$81+'relay test.csv'!K3018*Part4Out!C$82+'relay test.csv'!L3018*Part4Out!C$83+'relay test.csv'!M3018*Part4Out!C$84+'relay test.csv'!N3018*Part4Out!C$85) +Part4Out!C$77</f>
        <v>5.558476656872946</v>
      </c>
      <c r="T3018" s="10">
        <f t="shared" si="471"/>
        <v>259.42733830706061</v>
      </c>
      <c r="U3018" s="12">
        <f t="shared" si="472"/>
        <v>0.99616015735329244</v>
      </c>
      <c r="V3018" s="11">
        <f t="shared" si="473"/>
        <v>1</v>
      </c>
      <c r="W3018" s="11">
        <f t="shared" si="474"/>
        <v>1</v>
      </c>
      <c r="X3018" s="11">
        <f t="shared" si="475"/>
        <v>3505.5822602963722</v>
      </c>
      <c r="Y3018" s="12">
        <f t="shared" si="476"/>
        <v>0.9997148220330313</v>
      </c>
      <c r="Z3018" s="11">
        <f t="shared" si="477"/>
        <v>1</v>
      </c>
      <c r="AA3018" s="11">
        <f t="shared" si="478"/>
        <v>1</v>
      </c>
      <c r="AB3018" s="11">
        <f t="shared" si="479"/>
        <v>1</v>
      </c>
      <c r="AC3018" s="1" t="s">
        <v>3043</v>
      </c>
    </row>
    <row r="3019" spans="1:29" x14ac:dyDescent="0.2">
      <c r="A3019" s="1" t="s">
        <v>3044</v>
      </c>
      <c r="B3019" s="1">
        <v>1</v>
      </c>
      <c r="C3019" s="2">
        <v>41484</v>
      </c>
      <c r="D3019" s="2">
        <v>41484</v>
      </c>
      <c r="E3019" s="2">
        <v>41492</v>
      </c>
      <c r="F3019" s="1">
        <v>43</v>
      </c>
      <c r="G3019" s="1">
        <v>20.93023256</v>
      </c>
      <c r="H3019" s="1">
        <v>4.651162791</v>
      </c>
      <c r="I3019" s="1">
        <v>94.51</v>
      </c>
      <c r="J3019" s="1">
        <v>0.25</v>
      </c>
      <c r="K3019" s="1">
        <v>1</v>
      </c>
      <c r="L3019" s="1">
        <v>0</v>
      </c>
      <c r="M3019" s="1">
        <v>0</v>
      </c>
      <c r="N3019" s="7">
        <f t="shared" si="470"/>
        <v>0</v>
      </c>
      <c r="O3019" s="1">
        <v>0</v>
      </c>
      <c r="P3019" s="1" t="s">
        <v>30</v>
      </c>
      <c r="Q3019" s="1" t="s">
        <v>28</v>
      </c>
      <c r="R3019" s="10">
        <f>F3019*Part4Out!C$78+'relay test.csv'!H3019*Part4Out!C$79+'relay test.csv'!I3019*Part4Out!C$80+'relay test.csv'!J3019*Part4Out!C$81+'relay test.csv'!K3019*Part4Out!C$82+'relay test.csv'!L3019*Part4Out!C$83+'relay test.csv'!M3019*Part4Out!C$84+'relay test.csv'!N3019*Part4Out!C$85</f>
        <v>9.2252026206815998</v>
      </c>
      <c r="S3019" s="10">
        <f>(F3019*Part4Out!C$78+'relay test.csv'!H3019*Part4Out!C$79+'relay test.csv'!I3019*Part4Out!C$80+'relay test.csv'!J3019*Part4Out!C$81+'relay test.csv'!K3019*Part4Out!C$82+'relay test.csv'!L3019*Part4Out!C$83+'relay test.csv'!M3019*Part4Out!C$84+'relay test.csv'!N3019*Part4Out!C$85) +Part4Out!C$77</f>
        <v>6.6215673691162742</v>
      </c>
      <c r="T3019" s="10">
        <f t="shared" si="471"/>
        <v>751.1214595522506</v>
      </c>
      <c r="U3019" s="12">
        <f t="shared" si="472"/>
        <v>0.99867042751233914</v>
      </c>
      <c r="V3019" s="11">
        <f t="shared" si="473"/>
        <v>1</v>
      </c>
      <c r="W3019" s="11">
        <f t="shared" si="474"/>
        <v>1</v>
      </c>
      <c r="X3019" s="11">
        <f t="shared" si="475"/>
        <v>10149.732411075758</v>
      </c>
      <c r="Y3019" s="12">
        <f t="shared" si="476"/>
        <v>0.99990148494123354</v>
      </c>
      <c r="Z3019" s="11">
        <f t="shared" si="477"/>
        <v>1</v>
      </c>
      <c r="AA3019" s="11">
        <f t="shared" si="478"/>
        <v>1</v>
      </c>
      <c r="AB3019" s="11">
        <f t="shared" si="479"/>
        <v>1</v>
      </c>
      <c r="AC3019" s="1" t="s">
        <v>3044</v>
      </c>
    </row>
    <row r="3020" spans="1:29" x14ac:dyDescent="0.2">
      <c r="A3020" s="1" t="s">
        <v>3045</v>
      </c>
      <c r="B3020" s="1">
        <v>1</v>
      </c>
      <c r="C3020" s="2">
        <v>41409</v>
      </c>
      <c r="D3020" s="2">
        <v>41582</v>
      </c>
      <c r="E3020" s="2">
        <v>41641</v>
      </c>
      <c r="F3020" s="1">
        <v>44</v>
      </c>
      <c r="G3020" s="1">
        <v>25</v>
      </c>
      <c r="H3020" s="1">
        <v>6.8181818180000002</v>
      </c>
      <c r="I3020" s="1">
        <v>30.46</v>
      </c>
      <c r="J3020" s="1">
        <v>5.0847457627118599E-2</v>
      </c>
      <c r="K3020" s="1">
        <v>0</v>
      </c>
      <c r="L3020" s="1">
        <v>0</v>
      </c>
      <c r="M3020" s="1">
        <v>0</v>
      </c>
      <c r="N3020" s="7">
        <f t="shared" si="470"/>
        <v>0</v>
      </c>
      <c r="O3020" s="1">
        <v>0</v>
      </c>
      <c r="P3020" s="1" t="s">
        <v>36</v>
      </c>
      <c r="Q3020" s="1" t="s">
        <v>28</v>
      </c>
      <c r="R3020" s="10">
        <f>F3020*Part4Out!C$78+'relay test.csv'!H3020*Part4Out!C$79+'relay test.csv'!I3020*Part4Out!C$80+'relay test.csv'!J3020*Part4Out!C$81+'relay test.csv'!K3020*Part4Out!C$82+'relay test.csv'!L3020*Part4Out!C$83+'relay test.csv'!M3020*Part4Out!C$84+'relay test.csv'!N3020*Part4Out!C$85</f>
        <v>9.3020936849475557</v>
      </c>
      <c r="S3020" s="10">
        <f>(F3020*Part4Out!C$78+'relay test.csv'!H3020*Part4Out!C$79+'relay test.csv'!I3020*Part4Out!C$80+'relay test.csv'!J3020*Part4Out!C$81+'relay test.csv'!K3020*Part4Out!C$82+'relay test.csv'!L3020*Part4Out!C$83+'relay test.csv'!M3020*Part4Out!C$84+'relay test.csv'!N3020*Part4Out!C$85) +Part4Out!C$77</f>
        <v>6.6984584333822301</v>
      </c>
      <c r="T3020" s="10">
        <f t="shared" si="471"/>
        <v>811.15441228337102</v>
      </c>
      <c r="U3020" s="12">
        <f t="shared" si="472"/>
        <v>0.99876870705265453</v>
      </c>
      <c r="V3020" s="11">
        <f t="shared" si="473"/>
        <v>1</v>
      </c>
      <c r="W3020" s="11">
        <f t="shared" si="474"/>
        <v>1</v>
      </c>
      <c r="X3020" s="11">
        <f t="shared" si="475"/>
        <v>10960.943964571848</v>
      </c>
      <c r="Y3020" s="12">
        <f t="shared" si="476"/>
        <v>0.99990877530452338</v>
      </c>
      <c r="Z3020" s="11">
        <f t="shared" si="477"/>
        <v>1</v>
      </c>
      <c r="AA3020" s="11">
        <f t="shared" si="478"/>
        <v>1</v>
      </c>
      <c r="AB3020" s="11">
        <f t="shared" si="479"/>
        <v>1</v>
      </c>
      <c r="AC3020" s="1" t="s">
        <v>3045</v>
      </c>
    </row>
    <row r="3021" spans="1:29" x14ac:dyDescent="0.2">
      <c r="A3021" s="1" t="s">
        <v>3046</v>
      </c>
      <c r="B3021" s="1">
        <v>1</v>
      </c>
      <c r="C3021" s="2">
        <v>41481</v>
      </c>
      <c r="D3021" s="2">
        <v>41484</v>
      </c>
      <c r="E3021" s="2">
        <v>41535</v>
      </c>
      <c r="F3021" s="1">
        <v>47</v>
      </c>
      <c r="G3021" s="1">
        <v>6.3829787229999999</v>
      </c>
      <c r="H3021" s="1">
        <v>0</v>
      </c>
      <c r="I3021" s="1">
        <v>102.87</v>
      </c>
      <c r="J3021" s="1">
        <v>0.15686274509803899</v>
      </c>
      <c r="K3021" s="1">
        <v>1</v>
      </c>
      <c r="L3021" s="1">
        <v>0</v>
      </c>
      <c r="M3021" s="1">
        <v>0</v>
      </c>
      <c r="N3021" s="7">
        <f t="shared" si="470"/>
        <v>0</v>
      </c>
      <c r="O3021" s="1">
        <v>0</v>
      </c>
      <c r="P3021" s="1" t="s">
        <v>36</v>
      </c>
      <c r="Q3021" s="1" t="s">
        <v>28</v>
      </c>
      <c r="R3021" s="10">
        <f>F3021*Part4Out!C$78+'relay test.csv'!H3021*Part4Out!C$79+'relay test.csv'!I3021*Part4Out!C$80+'relay test.csv'!J3021*Part4Out!C$81+'relay test.csv'!K3021*Part4Out!C$82+'relay test.csv'!L3021*Part4Out!C$83+'relay test.csv'!M3021*Part4Out!C$84+'relay test.csv'!N3021*Part4Out!C$85</f>
        <v>10.008051116761273</v>
      </c>
      <c r="S3021" s="10">
        <f>(F3021*Part4Out!C$78+'relay test.csv'!H3021*Part4Out!C$79+'relay test.csv'!I3021*Part4Out!C$80+'relay test.csv'!J3021*Part4Out!C$81+'relay test.csv'!K3021*Part4Out!C$82+'relay test.csv'!L3021*Part4Out!C$83+'relay test.csv'!M3021*Part4Out!C$84+'relay test.csv'!N3021*Part4Out!C$85) +Part4Out!C$77</f>
        <v>7.4044158651959471</v>
      </c>
      <c r="T3021" s="10">
        <f t="shared" si="471"/>
        <v>1643.2246909442836</v>
      </c>
      <c r="U3021" s="12">
        <f t="shared" si="472"/>
        <v>0.99939181061718174</v>
      </c>
      <c r="V3021" s="11">
        <f t="shared" si="473"/>
        <v>1</v>
      </c>
      <c r="W3021" s="11">
        <f t="shared" si="474"/>
        <v>1</v>
      </c>
      <c r="X3021" s="11">
        <f t="shared" si="475"/>
        <v>22204.519245528147</v>
      </c>
      <c r="Y3021" s="12">
        <f t="shared" si="476"/>
        <v>0.99995496615103019</v>
      </c>
      <c r="Z3021" s="11">
        <f t="shared" si="477"/>
        <v>1</v>
      </c>
      <c r="AA3021" s="11">
        <f t="shared" si="478"/>
        <v>1</v>
      </c>
      <c r="AB3021" s="11">
        <f t="shared" si="479"/>
        <v>1</v>
      </c>
      <c r="AC3021" s="1" t="s">
        <v>3046</v>
      </c>
    </row>
    <row r="3022" spans="1:29" x14ac:dyDescent="0.2">
      <c r="A3022" s="1" t="s">
        <v>3047</v>
      </c>
      <c r="B3022" s="1">
        <v>1</v>
      </c>
      <c r="C3022" s="2">
        <v>41485</v>
      </c>
      <c r="D3022" s="2">
        <v>41491</v>
      </c>
      <c r="E3022" s="2">
        <v>41491</v>
      </c>
      <c r="F3022" s="1">
        <v>43</v>
      </c>
      <c r="G3022" s="1">
        <v>2.3255813949999999</v>
      </c>
      <c r="H3022" s="1">
        <v>0</v>
      </c>
      <c r="I3022" s="1">
        <v>58.81</v>
      </c>
      <c r="J3022" s="1">
        <v>0</v>
      </c>
      <c r="K3022" s="1">
        <v>1</v>
      </c>
      <c r="L3022" s="1">
        <v>0</v>
      </c>
      <c r="M3022" s="1">
        <v>0</v>
      </c>
      <c r="N3022" s="7">
        <f t="shared" si="470"/>
        <v>0</v>
      </c>
      <c r="O3022" s="1">
        <v>0</v>
      </c>
      <c r="P3022" s="1" t="s">
        <v>32</v>
      </c>
      <c r="Q3022" s="1" t="s">
        <v>28</v>
      </c>
      <c r="R3022" s="10">
        <f>F3022*Part4Out!C$78+'relay test.csv'!H3022*Part4Out!C$79+'relay test.csv'!I3022*Part4Out!C$80+'relay test.csv'!J3022*Part4Out!C$81+'relay test.csv'!K3022*Part4Out!C$82+'relay test.csv'!L3022*Part4Out!C$83+'relay test.csv'!M3022*Part4Out!C$84+'relay test.csv'!N3022*Part4Out!C$85</f>
        <v>9.4096101178885139</v>
      </c>
      <c r="S3022" s="10">
        <f>(F3022*Part4Out!C$78+'relay test.csv'!H3022*Part4Out!C$79+'relay test.csv'!I3022*Part4Out!C$80+'relay test.csv'!J3022*Part4Out!C$81+'relay test.csv'!K3022*Part4Out!C$82+'relay test.csv'!L3022*Part4Out!C$83+'relay test.csv'!M3022*Part4Out!C$84+'relay test.csv'!N3022*Part4Out!C$85) +Part4Out!C$77</f>
        <v>6.8059748663231883</v>
      </c>
      <c r="T3022" s="10">
        <f t="shared" si="471"/>
        <v>903.22786730002269</v>
      </c>
      <c r="U3022" s="12">
        <f t="shared" si="472"/>
        <v>0.99889408407309332</v>
      </c>
      <c r="V3022" s="11">
        <f t="shared" si="473"/>
        <v>1</v>
      </c>
      <c r="W3022" s="11">
        <f t="shared" si="474"/>
        <v>1</v>
      </c>
      <c r="X3022" s="11">
        <f t="shared" si="475"/>
        <v>12205.11149393429</v>
      </c>
      <c r="Y3022" s="12">
        <f t="shared" si="476"/>
        <v>0.99991807382715647</v>
      </c>
      <c r="Z3022" s="11">
        <f t="shared" si="477"/>
        <v>1</v>
      </c>
      <c r="AA3022" s="11">
        <f t="shared" si="478"/>
        <v>1</v>
      </c>
      <c r="AB3022" s="11">
        <f t="shared" si="479"/>
        <v>1</v>
      </c>
      <c r="AC3022" s="1" t="s">
        <v>3047</v>
      </c>
    </row>
    <row r="3023" spans="1:29" x14ac:dyDescent="0.2">
      <c r="A3023" s="1" t="s">
        <v>3048</v>
      </c>
      <c r="B3023" s="1">
        <v>1</v>
      </c>
      <c r="C3023" s="2">
        <v>41485</v>
      </c>
      <c r="D3023" s="2">
        <v>41488</v>
      </c>
      <c r="E3023" s="2">
        <v>41653</v>
      </c>
      <c r="F3023" s="1">
        <v>37</v>
      </c>
      <c r="G3023" s="1">
        <v>97.297297299999997</v>
      </c>
      <c r="H3023" s="1">
        <v>5.4054054049999998</v>
      </c>
      <c r="I3023" s="1">
        <v>80.12</v>
      </c>
      <c r="J3023" s="1">
        <v>7.2727272727272696E-2</v>
      </c>
      <c r="K3023" s="1">
        <v>1</v>
      </c>
      <c r="L3023" s="1">
        <v>0</v>
      </c>
      <c r="M3023" s="1">
        <v>0</v>
      </c>
      <c r="N3023" s="7">
        <f t="shared" si="470"/>
        <v>1</v>
      </c>
      <c r="O3023" s="1">
        <v>0</v>
      </c>
      <c r="P3023" s="1" t="s">
        <v>23</v>
      </c>
      <c r="Q3023" s="1" t="s">
        <v>63</v>
      </c>
      <c r="R3023" s="10">
        <f>F3023*Part4Out!C$78+'relay test.csv'!H3023*Part4Out!C$79+'relay test.csv'!I3023*Part4Out!C$80+'relay test.csv'!J3023*Part4Out!C$81+'relay test.csv'!K3023*Part4Out!C$82+'relay test.csv'!L3023*Part4Out!C$83+'relay test.csv'!M3023*Part4Out!C$84+'relay test.csv'!N3023*Part4Out!C$85</f>
        <v>8.3907230152819707</v>
      </c>
      <c r="S3023" s="10">
        <f>(F3023*Part4Out!C$78+'relay test.csv'!H3023*Part4Out!C$79+'relay test.csv'!I3023*Part4Out!C$80+'relay test.csv'!J3023*Part4Out!C$81+'relay test.csv'!K3023*Part4Out!C$82+'relay test.csv'!L3023*Part4Out!C$83+'relay test.csv'!M3023*Part4Out!C$84+'relay test.csv'!N3023*Part4Out!C$85) +Part4Out!C$77</f>
        <v>5.7870877637166451</v>
      </c>
      <c r="T3023" s="10">
        <f t="shared" si="471"/>
        <v>326.06207055446117</v>
      </c>
      <c r="U3023" s="12">
        <f t="shared" si="472"/>
        <v>0.99694247639812006</v>
      </c>
      <c r="V3023" s="11">
        <f t="shared" si="473"/>
        <v>1</v>
      </c>
      <c r="W3023" s="11">
        <f t="shared" si="474"/>
        <v>1</v>
      </c>
      <c r="X3023" s="11">
        <f t="shared" si="475"/>
        <v>4406.0021497746447</v>
      </c>
      <c r="Y3023" s="12">
        <f t="shared" si="476"/>
        <v>0.99977308837935308</v>
      </c>
      <c r="Z3023" s="11">
        <f t="shared" si="477"/>
        <v>1</v>
      </c>
      <c r="AA3023" s="11">
        <f t="shared" si="478"/>
        <v>1</v>
      </c>
      <c r="AB3023" s="11">
        <f t="shared" si="479"/>
        <v>1</v>
      </c>
      <c r="AC3023" s="1" t="s">
        <v>3048</v>
      </c>
    </row>
    <row r="3024" spans="1:29" x14ac:dyDescent="0.2">
      <c r="A3024" s="1" t="s">
        <v>3049</v>
      </c>
      <c r="B3024" s="1">
        <v>1</v>
      </c>
      <c r="C3024" s="2">
        <v>41485</v>
      </c>
      <c r="D3024" s="2">
        <v>41522</v>
      </c>
      <c r="E3024" s="2">
        <v>41584</v>
      </c>
      <c r="F3024" s="1">
        <v>42</v>
      </c>
      <c r="G3024" s="1">
        <v>9.5238095240000007</v>
      </c>
      <c r="H3024" s="1">
        <v>2.3809523810000002</v>
      </c>
      <c r="I3024" s="1">
        <v>139.44999999999999</v>
      </c>
      <c r="J3024" s="1">
        <v>4.8387096774193498E-2</v>
      </c>
      <c r="K3024" s="1">
        <v>1</v>
      </c>
      <c r="L3024" s="1">
        <v>0</v>
      </c>
      <c r="M3024" s="1">
        <v>0</v>
      </c>
      <c r="N3024" s="7">
        <f t="shared" si="470"/>
        <v>1</v>
      </c>
      <c r="O3024" s="1">
        <v>0</v>
      </c>
      <c r="P3024" s="1" t="s">
        <v>23</v>
      </c>
      <c r="Q3024" s="1" t="s">
        <v>63</v>
      </c>
      <c r="R3024" s="10">
        <f>F3024*Part4Out!C$78+'relay test.csv'!H3024*Part4Out!C$79+'relay test.csv'!I3024*Part4Out!C$80+'relay test.csv'!J3024*Part4Out!C$81+'relay test.csv'!K3024*Part4Out!C$82+'relay test.csv'!L3024*Part4Out!C$83+'relay test.csv'!M3024*Part4Out!C$84+'relay test.csv'!N3024*Part4Out!C$85</f>
        <v>9.1971423953338505</v>
      </c>
      <c r="S3024" s="10">
        <f>(F3024*Part4Out!C$78+'relay test.csv'!H3024*Part4Out!C$79+'relay test.csv'!I3024*Part4Out!C$80+'relay test.csv'!J3024*Part4Out!C$81+'relay test.csv'!K3024*Part4Out!C$82+'relay test.csv'!L3024*Part4Out!C$83+'relay test.csv'!M3024*Part4Out!C$84+'relay test.csv'!N3024*Part4Out!C$85) +Part4Out!C$77</f>
        <v>6.5935071437685249</v>
      </c>
      <c r="T3024" s="10">
        <f t="shared" si="471"/>
        <v>730.33778315188908</v>
      </c>
      <c r="U3024" s="12">
        <f t="shared" si="472"/>
        <v>0.99863264277733577</v>
      </c>
      <c r="V3024" s="11">
        <f t="shared" si="473"/>
        <v>1</v>
      </c>
      <c r="W3024" s="11">
        <f t="shared" si="474"/>
        <v>1</v>
      </c>
      <c r="X3024" s="11">
        <f t="shared" si="475"/>
        <v>9868.8873476051867</v>
      </c>
      <c r="Y3024" s="12">
        <f t="shared" si="476"/>
        <v>0.99989868172099827</v>
      </c>
      <c r="Z3024" s="11">
        <f t="shared" si="477"/>
        <v>1</v>
      </c>
      <c r="AA3024" s="11">
        <f t="shared" si="478"/>
        <v>1</v>
      </c>
      <c r="AB3024" s="11">
        <f t="shared" si="479"/>
        <v>1</v>
      </c>
      <c r="AC3024" s="1" t="s">
        <v>3049</v>
      </c>
    </row>
    <row r="3025" spans="1:29" x14ac:dyDescent="0.2">
      <c r="A3025" s="1" t="s">
        <v>3050</v>
      </c>
      <c r="B3025" s="1">
        <v>1</v>
      </c>
      <c r="C3025" s="2">
        <v>41485</v>
      </c>
      <c r="D3025" s="2">
        <v>41487</v>
      </c>
      <c r="E3025" s="2">
        <v>41487</v>
      </c>
      <c r="F3025" s="1">
        <v>44</v>
      </c>
      <c r="G3025" s="1">
        <v>2.2727272730000001</v>
      </c>
      <c r="H3025" s="1">
        <v>0</v>
      </c>
      <c r="I3025" s="1">
        <v>66.2</v>
      </c>
      <c r="J3025" s="1">
        <v>0</v>
      </c>
      <c r="K3025" s="1">
        <v>1</v>
      </c>
      <c r="L3025" s="1">
        <v>0</v>
      </c>
      <c r="M3025" s="1">
        <v>0</v>
      </c>
      <c r="N3025" s="7">
        <f t="shared" si="470"/>
        <v>1</v>
      </c>
      <c r="O3025" s="1">
        <v>0</v>
      </c>
      <c r="P3025" s="1" t="s">
        <v>23</v>
      </c>
      <c r="Q3025" s="1" t="s">
        <v>28</v>
      </c>
      <c r="R3025" s="10">
        <f>F3025*Part4Out!C$78+'relay test.csv'!H3025*Part4Out!C$79+'relay test.csv'!I3025*Part4Out!C$80+'relay test.csv'!J3025*Part4Out!C$81+'relay test.csv'!K3025*Part4Out!C$82+'relay test.csv'!L3025*Part4Out!C$83+'relay test.csv'!M3025*Part4Out!C$84+'relay test.csv'!N3025*Part4Out!C$85</f>
        <v>9.859383675704029</v>
      </c>
      <c r="S3025" s="10">
        <f>(F3025*Part4Out!C$78+'relay test.csv'!H3025*Part4Out!C$79+'relay test.csv'!I3025*Part4Out!C$80+'relay test.csv'!J3025*Part4Out!C$81+'relay test.csv'!K3025*Part4Out!C$82+'relay test.csv'!L3025*Part4Out!C$83+'relay test.csv'!M3025*Part4Out!C$84+'relay test.csv'!N3025*Part4Out!C$85) +Part4Out!C$77</f>
        <v>7.2557484241387034</v>
      </c>
      <c r="T3025" s="10">
        <f t="shared" si="471"/>
        <v>1416.2225417229592</v>
      </c>
      <c r="U3025" s="12">
        <f t="shared" si="472"/>
        <v>0.99929439451422764</v>
      </c>
      <c r="V3025" s="11">
        <f t="shared" si="473"/>
        <v>1</v>
      </c>
      <c r="W3025" s="11">
        <f t="shared" si="474"/>
        <v>1</v>
      </c>
      <c r="X3025" s="11">
        <f t="shared" si="475"/>
        <v>19137.091145805141</v>
      </c>
      <c r="Y3025" s="12">
        <f t="shared" si="476"/>
        <v>0.99994774818489573</v>
      </c>
      <c r="Z3025" s="11">
        <f t="shared" si="477"/>
        <v>1</v>
      </c>
      <c r="AA3025" s="11">
        <f t="shared" si="478"/>
        <v>1</v>
      </c>
      <c r="AB3025" s="11">
        <f t="shared" si="479"/>
        <v>1</v>
      </c>
      <c r="AC3025" s="1" t="s">
        <v>3050</v>
      </c>
    </row>
    <row r="3026" spans="1:29" x14ac:dyDescent="0.2">
      <c r="A3026" s="1" t="s">
        <v>3051</v>
      </c>
      <c r="B3026" s="1">
        <v>1</v>
      </c>
      <c r="C3026" s="2">
        <v>41485</v>
      </c>
      <c r="D3026" s="2">
        <v>41486</v>
      </c>
      <c r="E3026" s="2">
        <v>41571</v>
      </c>
      <c r="F3026" s="1">
        <v>46</v>
      </c>
      <c r="G3026" s="1">
        <v>8.6956521739999992</v>
      </c>
      <c r="H3026" s="1">
        <v>0</v>
      </c>
      <c r="I3026" s="1">
        <v>182.74</v>
      </c>
      <c r="J3026" s="1">
        <v>5.8823529411764698E-2</v>
      </c>
      <c r="K3026" s="1">
        <v>0</v>
      </c>
      <c r="L3026" s="1">
        <v>0</v>
      </c>
      <c r="M3026" s="1">
        <v>0</v>
      </c>
      <c r="N3026" s="7">
        <f t="shared" si="470"/>
        <v>1</v>
      </c>
      <c r="O3026" s="1">
        <v>0</v>
      </c>
      <c r="P3026" s="1" t="s">
        <v>23</v>
      </c>
      <c r="Q3026" s="1" t="s">
        <v>28</v>
      </c>
      <c r="R3026" s="10">
        <f>F3026*Part4Out!C$78+'relay test.csv'!H3026*Part4Out!C$79+'relay test.csv'!I3026*Part4Out!C$80+'relay test.csv'!J3026*Part4Out!C$81+'relay test.csv'!K3026*Part4Out!C$82+'relay test.csv'!L3026*Part4Out!C$83+'relay test.csv'!M3026*Part4Out!C$84+'relay test.csv'!N3026*Part4Out!C$85</f>
        <v>9.3205148268971669</v>
      </c>
      <c r="S3026" s="10">
        <f>(F3026*Part4Out!C$78+'relay test.csv'!H3026*Part4Out!C$79+'relay test.csv'!I3026*Part4Out!C$80+'relay test.csv'!J3026*Part4Out!C$81+'relay test.csv'!K3026*Part4Out!C$82+'relay test.csv'!L3026*Part4Out!C$83+'relay test.csv'!M3026*Part4Out!C$84+'relay test.csv'!N3026*Part4Out!C$85) +Part4Out!C$77</f>
        <v>6.7168795753318413</v>
      </c>
      <c r="T3026" s="10">
        <f t="shared" si="471"/>
        <v>826.23527979823905</v>
      </c>
      <c r="U3026" s="12">
        <f t="shared" si="472"/>
        <v>0.99879115407137387</v>
      </c>
      <c r="V3026" s="11">
        <f t="shared" si="473"/>
        <v>1</v>
      </c>
      <c r="W3026" s="11">
        <f t="shared" si="474"/>
        <v>1</v>
      </c>
      <c r="X3026" s="11">
        <f t="shared" si="475"/>
        <v>11164.728276491307</v>
      </c>
      <c r="Y3026" s="12">
        <f t="shared" si="476"/>
        <v>0.9999104402350445</v>
      </c>
      <c r="Z3026" s="11">
        <f t="shared" si="477"/>
        <v>1</v>
      </c>
      <c r="AA3026" s="11">
        <f t="shared" si="478"/>
        <v>1</v>
      </c>
      <c r="AB3026" s="11">
        <f t="shared" si="479"/>
        <v>1</v>
      </c>
      <c r="AC3026" s="1" t="s">
        <v>3051</v>
      </c>
    </row>
    <row r="3027" spans="1:29" x14ac:dyDescent="0.2">
      <c r="A3027" s="1" t="s">
        <v>3052</v>
      </c>
      <c r="B3027" s="1">
        <v>1</v>
      </c>
      <c r="C3027" s="2">
        <v>41486</v>
      </c>
      <c r="D3027" s="2">
        <v>41486</v>
      </c>
      <c r="E3027" s="2">
        <v>41486</v>
      </c>
      <c r="F3027" s="1">
        <v>43</v>
      </c>
      <c r="G3027" s="1">
        <v>0</v>
      </c>
      <c r="H3027" s="1">
        <v>0</v>
      </c>
      <c r="I3027" s="1">
        <v>50.01</v>
      </c>
      <c r="J3027" s="1">
        <v>0</v>
      </c>
      <c r="K3027" s="1">
        <v>1</v>
      </c>
      <c r="L3027" s="1">
        <v>0</v>
      </c>
      <c r="M3027" s="1">
        <v>0</v>
      </c>
      <c r="N3027" s="7">
        <f t="shared" si="470"/>
        <v>0</v>
      </c>
      <c r="O3027" s="1">
        <v>0</v>
      </c>
      <c r="P3027" s="1" t="s">
        <v>32</v>
      </c>
      <c r="Q3027" s="1" t="s">
        <v>63</v>
      </c>
      <c r="R3027" s="10">
        <f>F3027*Part4Out!C$78+'relay test.csv'!H3027*Part4Out!C$79+'relay test.csv'!I3027*Part4Out!C$80+'relay test.csv'!J3027*Part4Out!C$81+'relay test.csv'!K3027*Part4Out!C$82+'relay test.csv'!L3027*Part4Out!C$83+'relay test.csv'!M3027*Part4Out!C$84+'relay test.csv'!N3027*Part4Out!C$85</f>
        <v>9.4403867001670658</v>
      </c>
      <c r="S3027" s="10">
        <f>(F3027*Part4Out!C$78+'relay test.csv'!H3027*Part4Out!C$79+'relay test.csv'!I3027*Part4Out!C$80+'relay test.csv'!J3027*Part4Out!C$81+'relay test.csv'!K3027*Part4Out!C$82+'relay test.csv'!L3027*Part4Out!C$83+'relay test.csv'!M3027*Part4Out!C$84+'relay test.csv'!N3027*Part4Out!C$85) +Part4Out!C$77</f>
        <v>6.8367514486017402</v>
      </c>
      <c r="T3027" s="10">
        <f t="shared" si="471"/>
        <v>931.45832428105325</v>
      </c>
      <c r="U3027" s="12">
        <f t="shared" si="472"/>
        <v>0.99892756601130561</v>
      </c>
      <c r="V3027" s="11">
        <f t="shared" si="473"/>
        <v>1</v>
      </c>
      <c r="W3027" s="11">
        <f t="shared" si="474"/>
        <v>1</v>
      </c>
      <c r="X3027" s="11">
        <f t="shared" si="475"/>
        <v>12586.583199416717</v>
      </c>
      <c r="Y3027" s="12">
        <f t="shared" si="476"/>
        <v>0.99992055663234491</v>
      </c>
      <c r="Z3027" s="11">
        <f t="shared" si="477"/>
        <v>1</v>
      </c>
      <c r="AA3027" s="11">
        <f t="shared" si="478"/>
        <v>1</v>
      </c>
      <c r="AB3027" s="11">
        <f t="shared" si="479"/>
        <v>1</v>
      </c>
      <c r="AC3027" s="1" t="s">
        <v>3052</v>
      </c>
    </row>
    <row r="3028" spans="1:29" x14ac:dyDescent="0.2">
      <c r="A3028" s="1" t="s">
        <v>3053</v>
      </c>
      <c r="B3028" s="1">
        <v>1</v>
      </c>
      <c r="C3028" s="2">
        <v>41480</v>
      </c>
      <c r="D3028" s="2">
        <v>41486</v>
      </c>
      <c r="E3028" s="2">
        <v>41486</v>
      </c>
      <c r="F3028" s="1">
        <v>42</v>
      </c>
      <c r="G3028" s="1">
        <v>16.666666670000001</v>
      </c>
      <c r="H3028" s="1">
        <v>0</v>
      </c>
      <c r="I3028" s="1">
        <v>28.51</v>
      </c>
      <c r="J3028" s="1">
        <v>0</v>
      </c>
      <c r="K3028" s="1">
        <v>1</v>
      </c>
      <c r="L3028" s="1">
        <v>0</v>
      </c>
      <c r="M3028" s="1">
        <v>0</v>
      </c>
      <c r="N3028" s="7">
        <f t="shared" si="470"/>
        <v>1</v>
      </c>
      <c r="O3028" s="1">
        <v>0</v>
      </c>
      <c r="P3028" s="1" t="s">
        <v>162</v>
      </c>
      <c r="Q3028" s="1" t="s">
        <v>63</v>
      </c>
      <c r="R3028" s="10">
        <f>F3028*Part4Out!C$78+'relay test.csv'!H3028*Part4Out!C$79+'relay test.csv'!I3028*Part4Out!C$80+'relay test.csv'!J3028*Part4Out!C$81+'relay test.csv'!K3028*Part4Out!C$82+'relay test.csv'!L3028*Part4Out!C$83+'relay test.csv'!M3028*Part4Out!C$84+'relay test.csv'!N3028*Part4Out!C$85</f>
        <v>9.5681271378447015</v>
      </c>
      <c r="S3028" s="10">
        <f>(F3028*Part4Out!C$78+'relay test.csv'!H3028*Part4Out!C$79+'relay test.csv'!I3028*Part4Out!C$80+'relay test.csv'!J3028*Part4Out!C$81+'relay test.csv'!K3028*Part4Out!C$82+'relay test.csv'!L3028*Part4Out!C$83+'relay test.csv'!M3028*Part4Out!C$84+'relay test.csv'!N3028*Part4Out!C$85) +Part4Out!C$77</f>
        <v>6.9644918862793759</v>
      </c>
      <c r="T3028" s="10">
        <f t="shared" si="471"/>
        <v>1058.3770048995846</v>
      </c>
      <c r="U3028" s="12">
        <f t="shared" si="472"/>
        <v>0.99905604898409628</v>
      </c>
      <c r="V3028" s="11">
        <f t="shared" si="473"/>
        <v>1</v>
      </c>
      <c r="W3028" s="11">
        <f t="shared" si="474"/>
        <v>1</v>
      </c>
      <c r="X3028" s="11">
        <f t="shared" si="475"/>
        <v>14301.606289041636</v>
      </c>
      <c r="Y3028" s="12">
        <f t="shared" si="476"/>
        <v>0.99993008267306038</v>
      </c>
      <c r="Z3028" s="11">
        <f t="shared" si="477"/>
        <v>1</v>
      </c>
      <c r="AA3028" s="11">
        <f t="shared" si="478"/>
        <v>1</v>
      </c>
      <c r="AB3028" s="11">
        <f t="shared" si="479"/>
        <v>1</v>
      </c>
      <c r="AC3028" s="1" t="s">
        <v>3053</v>
      </c>
    </row>
    <row r="3029" spans="1:29" x14ac:dyDescent="0.2">
      <c r="A3029" s="1" t="s">
        <v>3054</v>
      </c>
      <c r="B3029" s="1">
        <v>1</v>
      </c>
      <c r="C3029" s="2">
        <v>41486</v>
      </c>
      <c r="D3029" s="2">
        <v>41486</v>
      </c>
      <c r="E3029" s="2">
        <v>41487</v>
      </c>
      <c r="F3029" s="1">
        <v>43</v>
      </c>
      <c r="G3029" s="1">
        <v>4.651162791</v>
      </c>
      <c r="H3029" s="1">
        <v>0</v>
      </c>
      <c r="I3029" s="1">
        <v>48.94</v>
      </c>
      <c r="J3029" s="1">
        <v>2</v>
      </c>
      <c r="K3029" s="1">
        <v>1</v>
      </c>
      <c r="L3029" s="1">
        <v>0</v>
      </c>
      <c r="M3029" s="1">
        <v>0</v>
      </c>
      <c r="N3029" s="7">
        <f t="shared" si="470"/>
        <v>0</v>
      </c>
      <c r="O3029" s="1">
        <v>0</v>
      </c>
      <c r="P3029" s="1" t="s">
        <v>36</v>
      </c>
      <c r="Q3029" s="1" t="s">
        <v>28</v>
      </c>
      <c r="R3029" s="10">
        <f>F3029*Part4Out!C$78+'relay test.csv'!H3029*Part4Out!C$79+'relay test.csv'!I3029*Part4Out!C$80+'relay test.csv'!J3029*Part4Out!C$81+'relay test.csv'!K3029*Part4Out!C$82+'relay test.csv'!L3029*Part4Out!C$83+'relay test.csv'!M3029*Part4Out!C$84+'relay test.csv'!N3029*Part4Out!C$85</f>
        <v>8.2506175319436963</v>
      </c>
      <c r="S3029" s="10">
        <f>(F3029*Part4Out!C$78+'relay test.csv'!H3029*Part4Out!C$79+'relay test.csv'!I3029*Part4Out!C$80+'relay test.csv'!J3029*Part4Out!C$81+'relay test.csv'!K3029*Part4Out!C$82+'relay test.csv'!L3029*Part4Out!C$83+'relay test.csv'!M3029*Part4Out!C$84+'relay test.csv'!N3029*Part4Out!C$85) +Part4Out!C$77</f>
        <v>5.6469822803783707</v>
      </c>
      <c r="T3029" s="10">
        <f t="shared" si="471"/>
        <v>283.4348470569488</v>
      </c>
      <c r="U3029" s="12">
        <f t="shared" si="472"/>
        <v>0.99648425637594329</v>
      </c>
      <c r="V3029" s="11">
        <f t="shared" si="473"/>
        <v>1</v>
      </c>
      <c r="W3029" s="11">
        <f t="shared" si="474"/>
        <v>1</v>
      </c>
      <c r="X3029" s="11">
        <f t="shared" si="475"/>
        <v>3829.9902326277424</v>
      </c>
      <c r="Y3029" s="12">
        <f t="shared" si="476"/>
        <v>0.99973897088238883</v>
      </c>
      <c r="Z3029" s="11">
        <f t="shared" si="477"/>
        <v>1</v>
      </c>
      <c r="AA3029" s="11">
        <f t="shared" si="478"/>
        <v>1</v>
      </c>
      <c r="AB3029" s="11">
        <f t="shared" si="479"/>
        <v>1</v>
      </c>
      <c r="AC3029" s="1" t="s">
        <v>3054</v>
      </c>
    </row>
    <row r="3030" spans="1:29" x14ac:dyDescent="0.2">
      <c r="A3030" s="1" t="s">
        <v>3055</v>
      </c>
      <c r="B3030" s="1">
        <v>1</v>
      </c>
      <c r="C3030" s="2">
        <v>41475</v>
      </c>
      <c r="D3030" s="2">
        <v>41487</v>
      </c>
      <c r="E3030" s="2">
        <v>41487</v>
      </c>
      <c r="F3030" s="1">
        <v>44</v>
      </c>
      <c r="G3030" s="1">
        <v>0</v>
      </c>
      <c r="H3030" s="1">
        <v>0</v>
      </c>
      <c r="I3030" s="1">
        <v>51.93</v>
      </c>
      <c r="J3030" s="1">
        <v>0</v>
      </c>
      <c r="K3030" s="1">
        <v>1</v>
      </c>
      <c r="L3030" s="1">
        <v>0</v>
      </c>
      <c r="M3030" s="1">
        <v>0</v>
      </c>
      <c r="N3030" s="7">
        <f t="shared" si="470"/>
        <v>1</v>
      </c>
      <c r="O3030" s="1">
        <v>0</v>
      </c>
      <c r="P3030" s="1" t="s">
        <v>23</v>
      </c>
      <c r="Q3030" s="1" t="s">
        <v>28</v>
      </c>
      <c r="R3030" s="10">
        <f>F3030*Part4Out!C$78+'relay test.csv'!H3030*Part4Out!C$79+'relay test.csv'!I3030*Part4Out!C$80+'relay test.csv'!J3030*Part4Out!C$81+'relay test.csv'!K3030*Part4Out!C$82+'relay test.csv'!L3030*Part4Out!C$83+'relay test.csv'!M3030*Part4Out!C$84+'relay test.csv'!N3030*Part4Out!C$85</f>
        <v>9.9092907017398169</v>
      </c>
      <c r="S3030" s="10">
        <f>(F3030*Part4Out!C$78+'relay test.csv'!H3030*Part4Out!C$79+'relay test.csv'!I3030*Part4Out!C$80+'relay test.csv'!J3030*Part4Out!C$81+'relay test.csv'!K3030*Part4Out!C$82+'relay test.csv'!L3030*Part4Out!C$83+'relay test.csv'!M3030*Part4Out!C$84+'relay test.csv'!N3030*Part4Out!C$85) +Part4Out!C$77</f>
        <v>7.3056554501744912</v>
      </c>
      <c r="T3030" s="10">
        <f t="shared" si="471"/>
        <v>1488.6954078015087</v>
      </c>
      <c r="U3030" s="12">
        <f t="shared" si="472"/>
        <v>0.99932872183483745</v>
      </c>
      <c r="V3030" s="11">
        <f t="shared" si="473"/>
        <v>1</v>
      </c>
      <c r="W3030" s="11">
        <f t="shared" si="474"/>
        <v>1</v>
      </c>
      <c r="X3030" s="11">
        <f t="shared" si="475"/>
        <v>20116.400401860068</v>
      </c>
      <c r="Y3030" s="12">
        <f t="shared" si="476"/>
        <v>0.99995029178820205</v>
      </c>
      <c r="Z3030" s="11">
        <f t="shared" si="477"/>
        <v>1</v>
      </c>
      <c r="AA3030" s="11">
        <f t="shared" si="478"/>
        <v>1</v>
      </c>
      <c r="AB3030" s="11">
        <f t="shared" si="479"/>
        <v>1</v>
      </c>
      <c r="AC3030" s="1" t="s">
        <v>3055</v>
      </c>
    </row>
    <row r="3031" spans="1:29" x14ac:dyDescent="0.2">
      <c r="A3031" s="1" t="s">
        <v>3056</v>
      </c>
      <c r="B3031" s="1">
        <v>1</v>
      </c>
      <c r="C3031" s="2">
        <v>41487</v>
      </c>
      <c r="D3031" s="2">
        <v>41487</v>
      </c>
      <c r="E3031" s="2">
        <v>41487</v>
      </c>
      <c r="F3031" s="1">
        <v>44</v>
      </c>
      <c r="G3031" s="1">
        <v>2.2727272730000001</v>
      </c>
      <c r="H3031" s="1">
        <v>0</v>
      </c>
      <c r="I3031" s="1">
        <v>13.84</v>
      </c>
      <c r="J3031" s="1">
        <v>0</v>
      </c>
      <c r="K3031" s="1">
        <v>1</v>
      </c>
      <c r="L3031" s="1">
        <v>0</v>
      </c>
      <c r="M3031" s="1">
        <v>0</v>
      </c>
      <c r="N3031" s="7">
        <f t="shared" si="470"/>
        <v>1</v>
      </c>
      <c r="O3031" s="1">
        <v>0</v>
      </c>
      <c r="P3031" s="1" t="s">
        <v>23</v>
      </c>
      <c r="Q3031" s="1" t="s">
        <v>24</v>
      </c>
      <c r="R3031" s="10">
        <f>F3031*Part4Out!C$78+'relay test.csv'!H3031*Part4Out!C$79+'relay test.csv'!I3031*Part4Out!C$80+'relay test.csv'!J3031*Part4Out!C$81+'relay test.csv'!K3031*Part4Out!C$82+'relay test.csv'!L3031*Part4Out!C$83+'relay test.csv'!M3031*Part4Out!C$84+'relay test.csv'!N3031*Part4Out!C$85</f>
        <v>10.042504340261413</v>
      </c>
      <c r="S3031" s="10">
        <f>(F3031*Part4Out!C$78+'relay test.csv'!H3031*Part4Out!C$79+'relay test.csv'!I3031*Part4Out!C$80+'relay test.csv'!J3031*Part4Out!C$81+'relay test.csv'!K3031*Part4Out!C$82+'relay test.csv'!L3031*Part4Out!C$83+'relay test.csv'!M3031*Part4Out!C$84+'relay test.csv'!N3031*Part4Out!C$85) +Part4Out!C$77</f>
        <v>7.4388690886960873</v>
      </c>
      <c r="T3031" s="10">
        <f t="shared" si="471"/>
        <v>1700.825650142589</v>
      </c>
      <c r="U3031" s="12">
        <f t="shared" si="472"/>
        <v>0.99941239574105833</v>
      </c>
      <c r="V3031" s="11">
        <f t="shared" si="473"/>
        <v>1</v>
      </c>
      <c r="W3031" s="11">
        <f t="shared" si="474"/>
        <v>1</v>
      </c>
      <c r="X3031" s="11">
        <f t="shared" si="475"/>
        <v>22982.867826904851</v>
      </c>
      <c r="Y3031" s="12">
        <f t="shared" si="476"/>
        <v>0.99995649122212449</v>
      </c>
      <c r="Z3031" s="11">
        <f t="shared" si="477"/>
        <v>1</v>
      </c>
      <c r="AA3031" s="11">
        <f t="shared" si="478"/>
        <v>1</v>
      </c>
      <c r="AB3031" s="11">
        <f t="shared" si="479"/>
        <v>1</v>
      </c>
      <c r="AC3031" s="1" t="s">
        <v>3056</v>
      </c>
    </row>
    <row r="3032" spans="1:29" x14ac:dyDescent="0.2">
      <c r="A3032" s="1" t="s">
        <v>3057</v>
      </c>
      <c r="B3032" s="1">
        <v>1</v>
      </c>
      <c r="C3032" s="2">
        <v>41487</v>
      </c>
      <c r="D3032" s="2">
        <v>41487</v>
      </c>
      <c r="E3032" s="2">
        <v>41487</v>
      </c>
      <c r="F3032" s="1">
        <v>42</v>
      </c>
      <c r="G3032" s="1">
        <v>23.809523810000002</v>
      </c>
      <c r="H3032" s="1">
        <v>2.3809523810000002</v>
      </c>
      <c r="I3032" s="1">
        <v>51.64</v>
      </c>
      <c r="J3032" s="1">
        <v>0</v>
      </c>
      <c r="K3032" s="1">
        <v>1</v>
      </c>
      <c r="L3032" s="1">
        <v>0</v>
      </c>
      <c r="M3032" s="1">
        <v>0</v>
      </c>
      <c r="N3032" s="7">
        <f t="shared" si="470"/>
        <v>1</v>
      </c>
      <c r="O3032" s="1">
        <v>0</v>
      </c>
      <c r="P3032" s="1" t="s">
        <v>23</v>
      </c>
      <c r="Q3032" s="1" t="s">
        <v>28</v>
      </c>
      <c r="R3032" s="10">
        <f>F3032*Part4Out!C$78+'relay test.csv'!H3032*Part4Out!C$79+'relay test.csv'!I3032*Part4Out!C$80+'relay test.csv'!J3032*Part4Out!C$81+'relay test.csv'!K3032*Part4Out!C$82+'relay test.csv'!L3032*Part4Out!C$83+'relay test.csv'!M3032*Part4Out!C$84+'relay test.csv'!N3032*Part4Out!C$85</f>
        <v>9.5331189976205852</v>
      </c>
      <c r="S3032" s="10">
        <f>(F3032*Part4Out!C$78+'relay test.csv'!H3032*Part4Out!C$79+'relay test.csv'!I3032*Part4Out!C$80+'relay test.csv'!J3032*Part4Out!C$81+'relay test.csv'!K3032*Part4Out!C$82+'relay test.csv'!L3032*Part4Out!C$83+'relay test.csv'!M3032*Part4Out!C$84+'relay test.csv'!N3032*Part4Out!C$85) +Part4Out!C$77</f>
        <v>6.9294837460552596</v>
      </c>
      <c r="T3032" s="10">
        <f t="shared" si="471"/>
        <v>1021.9662493053318</v>
      </c>
      <c r="U3032" s="12">
        <f t="shared" si="472"/>
        <v>0.99902245064225814</v>
      </c>
      <c r="V3032" s="11">
        <f t="shared" si="473"/>
        <v>1</v>
      </c>
      <c r="W3032" s="11">
        <f t="shared" si="474"/>
        <v>1</v>
      </c>
      <c r="X3032" s="11">
        <f t="shared" si="475"/>
        <v>13809.596080217298</v>
      </c>
      <c r="Y3032" s="12">
        <f t="shared" si="476"/>
        <v>0.99992759182918745</v>
      </c>
      <c r="Z3032" s="11">
        <f t="shared" si="477"/>
        <v>1</v>
      </c>
      <c r="AA3032" s="11">
        <f t="shared" si="478"/>
        <v>1</v>
      </c>
      <c r="AB3032" s="11">
        <f t="shared" si="479"/>
        <v>1</v>
      </c>
      <c r="AC3032" s="1" t="s">
        <v>3057</v>
      </c>
    </row>
    <row r="3033" spans="1:29" x14ac:dyDescent="0.2">
      <c r="A3033" s="1" t="s">
        <v>3058</v>
      </c>
      <c r="B3033" s="1">
        <v>1</v>
      </c>
      <c r="C3033" s="2">
        <v>41487</v>
      </c>
      <c r="D3033" s="2">
        <v>41496</v>
      </c>
      <c r="E3033" s="2">
        <v>41496</v>
      </c>
      <c r="F3033" s="1">
        <v>36</v>
      </c>
      <c r="G3033" s="1">
        <v>50</v>
      </c>
      <c r="H3033" s="1">
        <v>2.7777777779999999</v>
      </c>
      <c r="I3033" s="1">
        <v>32.08</v>
      </c>
      <c r="J3033" s="1">
        <v>0</v>
      </c>
      <c r="K3033" s="1">
        <v>1</v>
      </c>
      <c r="L3033" s="1">
        <v>0</v>
      </c>
      <c r="M3033" s="1">
        <v>0</v>
      </c>
      <c r="N3033" s="7">
        <f t="shared" si="470"/>
        <v>0</v>
      </c>
      <c r="O3033" s="1">
        <v>0</v>
      </c>
      <c r="P3033" s="1" t="s">
        <v>32</v>
      </c>
      <c r="Q3033" s="1" t="s">
        <v>24</v>
      </c>
      <c r="R3033" s="10">
        <f>F3033*Part4Out!C$78+'relay test.csv'!H3033*Part4Out!C$79+'relay test.csv'!I3033*Part4Out!C$80+'relay test.csv'!J3033*Part4Out!C$81+'relay test.csv'!K3033*Part4Out!C$82+'relay test.csv'!L3033*Part4Out!C$83+'relay test.csv'!M3033*Part4Out!C$84+'relay test.csv'!N3033*Part4Out!C$85</f>
        <v>8.075877503510938</v>
      </c>
      <c r="S3033" s="10">
        <f>(F3033*Part4Out!C$78+'relay test.csv'!H3033*Part4Out!C$79+'relay test.csv'!I3033*Part4Out!C$80+'relay test.csv'!J3033*Part4Out!C$81+'relay test.csv'!K3033*Part4Out!C$82+'relay test.csv'!L3033*Part4Out!C$83+'relay test.csv'!M3033*Part4Out!C$84+'relay test.csv'!N3033*Part4Out!C$85) +Part4Out!C$77</f>
        <v>5.4722422519456124</v>
      </c>
      <c r="T3033" s="10">
        <f t="shared" si="471"/>
        <v>237.99323572537142</v>
      </c>
      <c r="U3033" s="12">
        <f t="shared" si="472"/>
        <v>0.99581578115813663</v>
      </c>
      <c r="V3033" s="11">
        <f t="shared" si="473"/>
        <v>1</v>
      </c>
      <c r="W3033" s="11">
        <f t="shared" si="474"/>
        <v>1</v>
      </c>
      <c r="X3033" s="11">
        <f t="shared" si="475"/>
        <v>3215.948136668248</v>
      </c>
      <c r="Y3033" s="12">
        <f t="shared" si="476"/>
        <v>0.9996891463718045</v>
      </c>
      <c r="Z3033" s="11">
        <f t="shared" si="477"/>
        <v>1</v>
      </c>
      <c r="AA3033" s="11">
        <f t="shared" si="478"/>
        <v>1</v>
      </c>
      <c r="AB3033" s="11">
        <f t="shared" si="479"/>
        <v>1</v>
      </c>
      <c r="AC3033" s="1" t="s">
        <v>3058</v>
      </c>
    </row>
    <row r="3034" spans="1:29" x14ac:dyDescent="0.2">
      <c r="A3034" s="1" t="s">
        <v>3059</v>
      </c>
      <c r="B3034" s="1">
        <v>1</v>
      </c>
      <c r="C3034" s="2">
        <v>41487</v>
      </c>
      <c r="D3034" s="2">
        <v>41495</v>
      </c>
      <c r="E3034" s="2">
        <v>41511</v>
      </c>
      <c r="F3034" s="1">
        <v>44</v>
      </c>
      <c r="G3034" s="1">
        <v>6.8181818180000002</v>
      </c>
      <c r="H3034" s="1">
        <v>2.2727272730000001</v>
      </c>
      <c r="I3034" s="1">
        <v>55.92</v>
      </c>
      <c r="J3034" s="1">
        <v>0.125</v>
      </c>
      <c r="K3034" s="1">
        <v>1</v>
      </c>
      <c r="L3034" s="1">
        <v>0</v>
      </c>
      <c r="M3034" s="1">
        <v>0</v>
      </c>
      <c r="N3034" s="7">
        <f t="shared" si="470"/>
        <v>0</v>
      </c>
      <c r="O3034" s="1">
        <v>0</v>
      </c>
      <c r="P3034" s="1" t="s">
        <v>26</v>
      </c>
      <c r="Q3034" s="1" t="s">
        <v>63</v>
      </c>
      <c r="R3034" s="10">
        <f>F3034*Part4Out!C$78+'relay test.csv'!H3034*Part4Out!C$79+'relay test.csv'!I3034*Part4Out!C$80+'relay test.csv'!J3034*Part4Out!C$81+'relay test.csv'!K3034*Part4Out!C$82+'relay test.csv'!L3034*Part4Out!C$83+'relay test.csv'!M3034*Part4Out!C$84+'relay test.csv'!N3034*Part4Out!C$85</f>
        <v>9.6004582027455907</v>
      </c>
      <c r="S3034" s="10">
        <f>(F3034*Part4Out!C$78+'relay test.csv'!H3034*Part4Out!C$79+'relay test.csv'!I3034*Part4Out!C$80+'relay test.csv'!J3034*Part4Out!C$81+'relay test.csv'!K3034*Part4Out!C$82+'relay test.csv'!L3034*Part4Out!C$83+'relay test.csv'!M3034*Part4Out!C$84+'relay test.csv'!N3034*Part4Out!C$85) +Part4Out!C$77</f>
        <v>6.9968229511802651</v>
      </c>
      <c r="T3034" s="10">
        <f t="shared" si="471"/>
        <v>1093.1546300000273</v>
      </c>
      <c r="U3034" s="12">
        <f t="shared" si="472"/>
        <v>0.99908605239827941</v>
      </c>
      <c r="V3034" s="11">
        <f t="shared" si="473"/>
        <v>1</v>
      </c>
      <c r="W3034" s="11">
        <f t="shared" si="474"/>
        <v>1</v>
      </c>
      <c r="X3034" s="11">
        <f t="shared" si="475"/>
        <v>14771.548379196565</v>
      </c>
      <c r="Y3034" s="12">
        <f t="shared" si="476"/>
        <v>0.99993230687256318</v>
      </c>
      <c r="Z3034" s="11">
        <f t="shared" si="477"/>
        <v>1</v>
      </c>
      <c r="AA3034" s="11">
        <f t="shared" si="478"/>
        <v>1</v>
      </c>
      <c r="AB3034" s="11">
        <f t="shared" si="479"/>
        <v>1</v>
      </c>
      <c r="AC3034" s="1" t="s">
        <v>3059</v>
      </c>
    </row>
    <row r="3035" spans="1:29" x14ac:dyDescent="0.2">
      <c r="A3035" s="1" t="s">
        <v>3060</v>
      </c>
      <c r="B3035" s="1">
        <v>1</v>
      </c>
      <c r="C3035" s="2">
        <v>41488</v>
      </c>
      <c r="D3035" s="2">
        <v>41501</v>
      </c>
      <c r="E3035" s="2">
        <v>41651</v>
      </c>
      <c r="F3035" s="1">
        <v>45</v>
      </c>
      <c r="G3035" s="1">
        <v>86.666666669999998</v>
      </c>
      <c r="H3035" s="1">
        <v>24.444444440000002</v>
      </c>
      <c r="I3035" s="1">
        <v>54.33</v>
      </c>
      <c r="J3035" s="1">
        <v>8.6666666666666697E-2</v>
      </c>
      <c r="K3035" s="1">
        <v>1</v>
      </c>
      <c r="L3035" s="1">
        <v>0</v>
      </c>
      <c r="M3035" s="1">
        <v>0</v>
      </c>
      <c r="N3035" s="7">
        <f t="shared" si="470"/>
        <v>0</v>
      </c>
      <c r="O3035" s="1">
        <v>0</v>
      </c>
      <c r="P3035" s="1" t="s">
        <v>26</v>
      </c>
      <c r="Q3035" s="1" t="s">
        <v>24</v>
      </c>
      <c r="R3035" s="10">
        <f>F3035*Part4Out!C$78+'relay test.csv'!H3035*Part4Out!C$79+'relay test.csv'!I3035*Part4Out!C$80+'relay test.csv'!J3035*Part4Out!C$81+'relay test.csv'!K3035*Part4Out!C$82+'relay test.csv'!L3035*Part4Out!C$83+'relay test.csv'!M3035*Part4Out!C$84+'relay test.csv'!N3035*Part4Out!C$85</f>
        <v>10.267719779449811</v>
      </c>
      <c r="S3035" s="10">
        <f>(F3035*Part4Out!C$78+'relay test.csv'!H3035*Part4Out!C$79+'relay test.csv'!I3035*Part4Out!C$80+'relay test.csv'!J3035*Part4Out!C$81+'relay test.csv'!K3035*Part4Out!C$82+'relay test.csv'!L3035*Part4Out!C$83+'relay test.csv'!M3035*Part4Out!C$84+'relay test.csv'!N3035*Part4Out!C$85) +Part4Out!C$77</f>
        <v>7.6640845278844854</v>
      </c>
      <c r="T3035" s="10">
        <f t="shared" si="471"/>
        <v>2130.4415291116688</v>
      </c>
      <c r="U3035" s="12">
        <f t="shared" si="472"/>
        <v>0.99953083395141651</v>
      </c>
      <c r="V3035" s="11">
        <f t="shared" si="473"/>
        <v>1</v>
      </c>
      <c r="W3035" s="11">
        <f t="shared" si="474"/>
        <v>1</v>
      </c>
      <c r="X3035" s="11">
        <f t="shared" si="475"/>
        <v>28788.168894570514</v>
      </c>
      <c r="Y3035" s="12">
        <f t="shared" si="476"/>
        <v>0.99996526471452984</v>
      </c>
      <c r="Z3035" s="11">
        <f t="shared" si="477"/>
        <v>1</v>
      </c>
      <c r="AA3035" s="11">
        <f t="shared" si="478"/>
        <v>1</v>
      </c>
      <c r="AB3035" s="11">
        <f t="shared" si="479"/>
        <v>1</v>
      </c>
      <c r="AC3035" s="1" t="s">
        <v>3060</v>
      </c>
    </row>
    <row r="3036" spans="1:29" x14ac:dyDescent="0.2">
      <c r="A3036" s="1" t="s">
        <v>3061</v>
      </c>
      <c r="B3036" s="1">
        <v>0</v>
      </c>
      <c r="C3036" s="2">
        <v>41488</v>
      </c>
      <c r="D3036" s="2">
        <v>41540</v>
      </c>
      <c r="E3036" s="2">
        <v>41540</v>
      </c>
      <c r="F3036" s="1">
        <v>1</v>
      </c>
      <c r="G3036" s="1">
        <v>100</v>
      </c>
      <c r="H3036" s="1">
        <v>100</v>
      </c>
      <c r="I3036" s="1">
        <v>32.56</v>
      </c>
      <c r="J3036" s="1">
        <v>0</v>
      </c>
      <c r="K3036" s="1">
        <v>1</v>
      </c>
      <c r="L3036" s="1">
        <v>0</v>
      </c>
      <c r="M3036" s="1">
        <v>0</v>
      </c>
      <c r="N3036" s="7">
        <f t="shared" si="470"/>
        <v>0</v>
      </c>
      <c r="O3036" s="1">
        <v>0</v>
      </c>
      <c r="P3036" s="1" t="s">
        <v>32</v>
      </c>
      <c r="Q3036" s="1" t="s">
        <v>167</v>
      </c>
      <c r="R3036" s="10">
        <f>F3036*Part4Out!C$78+'relay test.csv'!H3036*Part4Out!C$79+'relay test.csv'!I3036*Part4Out!C$80+'relay test.csv'!J3036*Part4Out!C$81+'relay test.csv'!K3036*Part4Out!C$82+'relay test.csv'!L3036*Part4Out!C$83+'relay test.csv'!M3036*Part4Out!C$84+'relay test.csv'!N3036*Part4Out!C$85</f>
        <v>2.5441021603779053</v>
      </c>
      <c r="S3036" s="10">
        <f>(F3036*Part4Out!C$78+'relay test.csv'!H3036*Part4Out!C$79+'relay test.csv'!I3036*Part4Out!C$80+'relay test.csv'!J3036*Part4Out!C$81+'relay test.csv'!K3036*Part4Out!C$82+'relay test.csv'!L3036*Part4Out!C$83+'relay test.csv'!M3036*Part4Out!C$84+'relay test.csv'!N3036*Part4Out!C$85) +Part4Out!C$77</f>
        <v>-5.9533091187419895E-2</v>
      </c>
      <c r="T3036" s="10">
        <f t="shared" si="471"/>
        <v>0.94220435441447514</v>
      </c>
      <c r="U3036" s="12">
        <f t="shared" si="472"/>
        <v>0.48512112140667379</v>
      </c>
      <c r="V3036" s="11">
        <f t="shared" si="473"/>
        <v>0</v>
      </c>
      <c r="W3036" s="11">
        <f t="shared" si="474"/>
        <v>0</v>
      </c>
      <c r="X3036" s="11">
        <f t="shared" si="475"/>
        <v>12.731791845699572</v>
      </c>
      <c r="Y3036" s="12">
        <f t="shared" si="476"/>
        <v>0.92717629197727947</v>
      </c>
      <c r="Z3036" s="11">
        <f t="shared" si="477"/>
        <v>1</v>
      </c>
      <c r="AA3036" s="11">
        <f t="shared" si="478"/>
        <v>0</v>
      </c>
      <c r="AB3036" s="11">
        <f t="shared" si="479"/>
        <v>0</v>
      </c>
      <c r="AC3036" s="1" t="s">
        <v>3061</v>
      </c>
    </row>
    <row r="3037" spans="1:29" x14ac:dyDescent="0.2">
      <c r="A3037" s="1" t="s">
        <v>3062</v>
      </c>
      <c r="B3037" s="1">
        <v>1</v>
      </c>
      <c r="C3037" s="2">
        <v>41488</v>
      </c>
      <c r="D3037" s="2">
        <v>41522</v>
      </c>
      <c r="E3037" s="2">
        <v>41522</v>
      </c>
      <c r="F3037" s="1">
        <v>44</v>
      </c>
      <c r="G3037" s="1">
        <v>15.90909091</v>
      </c>
      <c r="H3037" s="1">
        <v>9.0909090910000003</v>
      </c>
      <c r="I3037" s="1">
        <v>45</v>
      </c>
      <c r="J3037" s="1">
        <v>0</v>
      </c>
      <c r="K3037" s="1">
        <v>1</v>
      </c>
      <c r="L3037" s="1">
        <v>0</v>
      </c>
      <c r="M3037" s="1">
        <v>0</v>
      </c>
      <c r="N3037" s="7">
        <f t="shared" si="470"/>
        <v>1</v>
      </c>
      <c r="O3037" s="1">
        <v>0</v>
      </c>
      <c r="P3037" s="1" t="s">
        <v>162</v>
      </c>
      <c r="Q3037" s="1" t="s">
        <v>167</v>
      </c>
      <c r="R3037" s="10">
        <f>F3037*Part4Out!C$78+'relay test.csv'!H3037*Part4Out!C$79+'relay test.csv'!I3037*Part4Out!C$80+'relay test.csv'!J3037*Part4Out!C$81+'relay test.csv'!K3037*Part4Out!C$82+'relay test.csv'!L3037*Part4Out!C$83+'relay test.csv'!M3037*Part4Out!C$84+'relay test.csv'!N3037*Part4Out!C$85</f>
        <v>10.108725710628381</v>
      </c>
      <c r="S3037" s="10">
        <f>(F3037*Part4Out!C$78+'relay test.csv'!H3037*Part4Out!C$79+'relay test.csv'!I3037*Part4Out!C$80+'relay test.csv'!J3037*Part4Out!C$81+'relay test.csv'!K3037*Part4Out!C$82+'relay test.csv'!L3037*Part4Out!C$83+'relay test.csv'!M3037*Part4Out!C$84+'relay test.csv'!N3037*Part4Out!C$85) +Part4Out!C$77</f>
        <v>7.5050904590630552</v>
      </c>
      <c r="T3037" s="10">
        <f t="shared" si="471"/>
        <v>1817.2696458476969</v>
      </c>
      <c r="U3037" s="12">
        <f t="shared" si="472"/>
        <v>0.99945002656658566</v>
      </c>
      <c r="V3037" s="11">
        <f t="shared" si="473"/>
        <v>1</v>
      </c>
      <c r="W3037" s="11">
        <f t="shared" si="474"/>
        <v>1</v>
      </c>
      <c r="X3037" s="11">
        <f t="shared" si="475"/>
        <v>24556.348896115451</v>
      </c>
      <c r="Y3037" s="12">
        <f t="shared" si="476"/>
        <v>0.99995927899203496</v>
      </c>
      <c r="Z3037" s="11">
        <f t="shared" si="477"/>
        <v>1</v>
      </c>
      <c r="AA3037" s="11">
        <f t="shared" si="478"/>
        <v>1</v>
      </c>
      <c r="AB3037" s="11">
        <f t="shared" si="479"/>
        <v>1</v>
      </c>
      <c r="AC3037" s="1" t="s">
        <v>3062</v>
      </c>
    </row>
    <row r="3038" spans="1:29" x14ac:dyDescent="0.2">
      <c r="A3038" s="1" t="s">
        <v>3063</v>
      </c>
      <c r="B3038" s="1">
        <v>0</v>
      </c>
      <c r="C3038" s="2">
        <v>41488</v>
      </c>
      <c r="D3038" s="2">
        <v>41490</v>
      </c>
      <c r="E3038" s="2">
        <v>41490</v>
      </c>
      <c r="F3038" s="1">
        <v>1</v>
      </c>
      <c r="G3038" s="1">
        <v>100</v>
      </c>
      <c r="H3038" s="1">
        <v>0</v>
      </c>
      <c r="I3038" s="1">
        <v>28.93</v>
      </c>
      <c r="J3038" s="1">
        <v>0</v>
      </c>
      <c r="K3038" s="1">
        <v>1</v>
      </c>
      <c r="L3038" s="1">
        <v>0</v>
      </c>
      <c r="M3038" s="1">
        <v>0</v>
      </c>
      <c r="N3038" s="7">
        <f t="shared" si="470"/>
        <v>0</v>
      </c>
      <c r="O3038" s="1">
        <v>0</v>
      </c>
      <c r="P3038" s="1" t="s">
        <v>32</v>
      </c>
      <c r="Q3038" s="1" t="s">
        <v>24</v>
      </c>
      <c r="R3038" s="10">
        <f>F3038*Part4Out!C$78+'relay test.csv'!H3038*Part4Out!C$79+'relay test.csv'!I3038*Part4Out!C$80+'relay test.csv'!J3038*Part4Out!C$81+'relay test.csv'!K3038*Part4Out!C$82+'relay test.csv'!L3038*Part4Out!C$83+'relay test.csv'!M3038*Part4Out!C$84+'relay test.csv'!N3038*Part4Out!C$85</f>
        <v>0.62961454680084894</v>
      </c>
      <c r="S3038" s="10">
        <f>(F3038*Part4Out!C$78+'relay test.csv'!H3038*Part4Out!C$79+'relay test.csv'!I3038*Part4Out!C$80+'relay test.csv'!J3038*Part4Out!C$81+'relay test.csv'!K3038*Part4Out!C$82+'relay test.csv'!L3038*Part4Out!C$83+'relay test.csv'!M3038*Part4Out!C$84+'relay test.csv'!N3038*Part4Out!C$85) +Part4Out!C$77</f>
        <v>-1.9740207047644762</v>
      </c>
      <c r="T3038" s="10">
        <f t="shared" si="471"/>
        <v>0.13889726709401348</v>
      </c>
      <c r="U3038" s="12">
        <f t="shared" si="472"/>
        <v>0.1219576788066415</v>
      </c>
      <c r="V3038" s="11">
        <f t="shared" si="473"/>
        <v>0</v>
      </c>
      <c r="W3038" s="11">
        <f t="shared" si="474"/>
        <v>0</v>
      </c>
      <c r="X3038" s="11">
        <f t="shared" si="475"/>
        <v>1.8768869877241017</v>
      </c>
      <c r="Y3038" s="12">
        <f t="shared" si="476"/>
        <v>0.65240205671370588</v>
      </c>
      <c r="Z3038" s="11">
        <f t="shared" si="477"/>
        <v>1</v>
      </c>
      <c r="AA3038" s="11">
        <f t="shared" si="478"/>
        <v>0</v>
      </c>
      <c r="AB3038" s="11">
        <f t="shared" si="479"/>
        <v>0</v>
      </c>
      <c r="AC3038" s="1" t="s">
        <v>3063</v>
      </c>
    </row>
    <row r="3039" spans="1:29" x14ac:dyDescent="0.2">
      <c r="A3039" s="1" t="s">
        <v>3064</v>
      </c>
      <c r="B3039" s="1">
        <v>1</v>
      </c>
      <c r="C3039" s="2">
        <v>41488</v>
      </c>
      <c r="D3039" s="2">
        <v>41505</v>
      </c>
      <c r="E3039" s="2">
        <v>41505</v>
      </c>
      <c r="F3039" s="1">
        <v>43</v>
      </c>
      <c r="G3039" s="1">
        <v>2.3255813949999999</v>
      </c>
      <c r="H3039" s="1">
        <v>2.3255813949999999</v>
      </c>
      <c r="I3039" s="1">
        <v>65.16</v>
      </c>
      <c r="J3039" s="1">
        <v>0</v>
      </c>
      <c r="K3039" s="1">
        <v>1</v>
      </c>
      <c r="L3039" s="1">
        <v>0</v>
      </c>
      <c r="M3039" s="1">
        <v>0</v>
      </c>
      <c r="N3039" s="7">
        <f t="shared" si="470"/>
        <v>0</v>
      </c>
      <c r="O3039" s="1">
        <v>0</v>
      </c>
      <c r="P3039" s="1" t="s">
        <v>36</v>
      </c>
      <c r="Q3039" s="1" t="s">
        <v>167</v>
      </c>
      <c r="R3039" s="10">
        <f>F3039*Part4Out!C$78+'relay test.csv'!H3039*Part4Out!C$79+'relay test.csv'!I3039*Part4Out!C$80+'relay test.csv'!J3039*Part4Out!C$81+'relay test.csv'!K3039*Part4Out!C$82+'relay test.csv'!L3039*Part4Out!C$83+'relay test.csv'!M3039*Part4Out!C$84+'relay test.csv'!N3039*Part4Out!C$85</f>
        <v>9.4322202241238404</v>
      </c>
      <c r="S3039" s="10">
        <f>(F3039*Part4Out!C$78+'relay test.csv'!H3039*Part4Out!C$79+'relay test.csv'!I3039*Part4Out!C$80+'relay test.csv'!J3039*Part4Out!C$81+'relay test.csv'!K3039*Part4Out!C$82+'relay test.csv'!L3039*Part4Out!C$83+'relay test.csv'!M3039*Part4Out!C$84+'relay test.csv'!N3039*Part4Out!C$85) +Part4Out!C$77</f>
        <v>6.8285849725585148</v>
      </c>
      <c r="T3039" s="10">
        <f t="shared" si="471"/>
        <v>923.88256791006506</v>
      </c>
      <c r="U3039" s="12">
        <f t="shared" si="472"/>
        <v>0.99891878165434589</v>
      </c>
      <c r="V3039" s="11">
        <f t="shared" si="473"/>
        <v>1</v>
      </c>
      <c r="W3039" s="11">
        <f t="shared" si="474"/>
        <v>1</v>
      </c>
      <c r="X3039" s="11">
        <f t="shared" si="475"/>
        <v>12484.213737062561</v>
      </c>
      <c r="Y3039" s="12">
        <f t="shared" si="476"/>
        <v>0.99991990525584429</v>
      </c>
      <c r="Z3039" s="11">
        <f t="shared" si="477"/>
        <v>1</v>
      </c>
      <c r="AA3039" s="11">
        <f t="shared" si="478"/>
        <v>1</v>
      </c>
      <c r="AB3039" s="11">
        <f t="shared" si="479"/>
        <v>1</v>
      </c>
      <c r="AC3039" s="1" t="s">
        <v>3064</v>
      </c>
    </row>
    <row r="3040" spans="1:29" x14ac:dyDescent="0.2">
      <c r="A3040" s="1" t="s">
        <v>3065</v>
      </c>
      <c r="B3040" s="1">
        <v>1</v>
      </c>
      <c r="C3040" s="2">
        <v>41488</v>
      </c>
      <c r="D3040" s="2">
        <v>41568</v>
      </c>
      <c r="E3040" s="2">
        <v>41568</v>
      </c>
      <c r="F3040" s="1">
        <v>43</v>
      </c>
      <c r="G3040" s="1">
        <v>6.9767441860000003</v>
      </c>
      <c r="H3040" s="1">
        <v>6.9767441860000003</v>
      </c>
      <c r="I3040" s="1">
        <v>53.05</v>
      </c>
      <c r="J3040" s="1">
        <v>0</v>
      </c>
      <c r="K3040" s="1">
        <v>1</v>
      </c>
      <c r="L3040" s="1">
        <v>0</v>
      </c>
      <c r="M3040" s="1">
        <v>0</v>
      </c>
      <c r="N3040" s="7">
        <f t="shared" si="470"/>
        <v>0</v>
      </c>
      <c r="O3040" s="1">
        <v>0</v>
      </c>
      <c r="P3040" s="1" t="s">
        <v>32</v>
      </c>
      <c r="Q3040" s="1" t="s">
        <v>167</v>
      </c>
      <c r="R3040" s="10">
        <f>F3040*Part4Out!C$78+'relay test.csv'!H3040*Part4Out!C$79+'relay test.csv'!I3040*Part4Out!C$80+'relay test.csv'!J3040*Part4Out!C$81+'relay test.csv'!K3040*Part4Out!C$82+'relay test.csv'!L3040*Part4Out!C$83+'relay test.csv'!M3040*Part4Out!C$84+'relay test.csv'!N3040*Part4Out!C$85</f>
        <v>9.5642094146059033</v>
      </c>
      <c r="S3040" s="10">
        <f>(F3040*Part4Out!C$78+'relay test.csv'!H3040*Part4Out!C$79+'relay test.csv'!I3040*Part4Out!C$80+'relay test.csv'!J3040*Part4Out!C$81+'relay test.csv'!K3040*Part4Out!C$82+'relay test.csv'!L3040*Part4Out!C$83+'relay test.csv'!M3040*Part4Out!C$84+'relay test.csv'!N3040*Part4Out!C$85) +Part4Out!C$77</f>
        <v>6.9605741630405777</v>
      </c>
      <c r="T3040" s="10">
        <f t="shared" si="471"/>
        <v>1054.2386883945476</v>
      </c>
      <c r="U3040" s="12">
        <f t="shared" si="472"/>
        <v>0.99905234710307922</v>
      </c>
      <c r="V3040" s="11">
        <f t="shared" si="473"/>
        <v>1</v>
      </c>
      <c r="W3040" s="11">
        <f t="shared" si="474"/>
        <v>1</v>
      </c>
      <c r="X3040" s="11">
        <f t="shared" si="475"/>
        <v>14245.686165039984</v>
      </c>
      <c r="Y3040" s="12">
        <f t="shared" si="476"/>
        <v>0.99992980823832189</v>
      </c>
      <c r="Z3040" s="11">
        <f t="shared" si="477"/>
        <v>1</v>
      </c>
      <c r="AA3040" s="11">
        <f t="shared" si="478"/>
        <v>1</v>
      </c>
      <c r="AB3040" s="11">
        <f t="shared" si="479"/>
        <v>1</v>
      </c>
      <c r="AC3040" s="1" t="s">
        <v>3065</v>
      </c>
    </row>
    <row r="3041" spans="1:29" x14ac:dyDescent="0.2">
      <c r="A3041" s="1" t="s">
        <v>3066</v>
      </c>
      <c r="B3041" s="1">
        <v>1</v>
      </c>
      <c r="C3041" s="2">
        <v>41489</v>
      </c>
      <c r="D3041" s="2">
        <v>41489</v>
      </c>
      <c r="E3041" s="2">
        <v>41652</v>
      </c>
      <c r="F3041" s="1">
        <v>53</v>
      </c>
      <c r="G3041" s="1">
        <v>9.4339622639999998</v>
      </c>
      <c r="H3041" s="1">
        <v>3.773584906</v>
      </c>
      <c r="I3041" s="1">
        <v>193.51</v>
      </c>
      <c r="J3041" s="1">
        <v>1.84049079754601E-2</v>
      </c>
      <c r="K3041" s="1">
        <v>1</v>
      </c>
      <c r="L3041" s="1">
        <v>0</v>
      </c>
      <c r="M3041" s="1">
        <v>1</v>
      </c>
      <c r="N3041" s="7">
        <f t="shared" si="470"/>
        <v>0</v>
      </c>
      <c r="O3041" s="1">
        <v>0</v>
      </c>
      <c r="P3041" s="1" t="s">
        <v>32</v>
      </c>
      <c r="Q3041" s="1" t="s">
        <v>28</v>
      </c>
      <c r="R3041" s="10">
        <f>F3041*Part4Out!C$78+'relay test.csv'!H3041*Part4Out!C$79+'relay test.csv'!I3041*Part4Out!C$80+'relay test.csv'!J3041*Part4Out!C$81+'relay test.csv'!K3041*Part4Out!C$82+'relay test.csv'!L3041*Part4Out!C$83+'relay test.csv'!M3041*Part4Out!C$84+'relay test.csv'!N3041*Part4Out!C$85</f>
        <v>11.962724556116845</v>
      </c>
      <c r="S3041" s="10">
        <f>(F3041*Part4Out!C$78+'relay test.csv'!H3041*Part4Out!C$79+'relay test.csv'!I3041*Part4Out!C$80+'relay test.csv'!J3041*Part4Out!C$81+'relay test.csv'!K3041*Part4Out!C$82+'relay test.csv'!L3041*Part4Out!C$83+'relay test.csv'!M3041*Part4Out!C$84+'relay test.csv'!N3041*Part4Out!C$85) +Part4Out!C$77</f>
        <v>9.3590893045515191</v>
      </c>
      <c r="T3041" s="10">
        <f t="shared" si="471"/>
        <v>11603.816186091719</v>
      </c>
      <c r="U3041" s="12">
        <f t="shared" si="472"/>
        <v>0.99991382888070224</v>
      </c>
      <c r="V3041" s="11">
        <f t="shared" si="473"/>
        <v>1</v>
      </c>
      <c r="W3041" s="11">
        <f t="shared" si="474"/>
        <v>1</v>
      </c>
      <c r="X3041" s="11">
        <f t="shared" si="475"/>
        <v>156799.71293370792</v>
      </c>
      <c r="Y3041" s="12">
        <f t="shared" si="476"/>
        <v>0.99999362247797674</v>
      </c>
      <c r="Z3041" s="11">
        <f t="shared" si="477"/>
        <v>1</v>
      </c>
      <c r="AA3041" s="11">
        <f t="shared" si="478"/>
        <v>1</v>
      </c>
      <c r="AB3041" s="11">
        <f t="shared" si="479"/>
        <v>1</v>
      </c>
      <c r="AC3041" s="1" t="s">
        <v>3066</v>
      </c>
    </row>
    <row r="3042" spans="1:29" x14ac:dyDescent="0.2">
      <c r="A3042" s="1" t="s">
        <v>3067</v>
      </c>
      <c r="B3042" s="1">
        <v>1</v>
      </c>
      <c r="C3042" s="2">
        <v>41477</v>
      </c>
      <c r="D3042" s="2">
        <v>41490</v>
      </c>
      <c r="E3042" s="2">
        <v>41490</v>
      </c>
      <c r="F3042" s="1">
        <v>41</v>
      </c>
      <c r="G3042" s="1">
        <v>24.390243900000002</v>
      </c>
      <c r="H3042" s="1">
        <v>12.195121950000001</v>
      </c>
      <c r="I3042" s="1">
        <v>75.069999999999993</v>
      </c>
      <c r="J3042" s="1">
        <v>0</v>
      </c>
      <c r="K3042" s="1">
        <v>1</v>
      </c>
      <c r="L3042" s="1">
        <v>0</v>
      </c>
      <c r="M3042" s="1">
        <v>0</v>
      </c>
      <c r="N3042" s="7">
        <f t="shared" si="470"/>
        <v>1</v>
      </c>
      <c r="O3042" s="1">
        <v>0</v>
      </c>
      <c r="P3042" s="1" t="s">
        <v>162</v>
      </c>
      <c r="Q3042" s="1" t="s">
        <v>63</v>
      </c>
      <c r="R3042" s="10">
        <f>F3042*Part4Out!C$78+'relay test.csv'!H3042*Part4Out!C$79+'relay test.csv'!I3042*Part4Out!C$80+'relay test.csv'!J3042*Part4Out!C$81+'relay test.csv'!K3042*Part4Out!C$82+'relay test.csv'!L3042*Part4Out!C$83+'relay test.csv'!M3042*Part4Out!C$84+'relay test.csv'!N3042*Part4Out!C$85</f>
        <v>9.428777729880089</v>
      </c>
      <c r="S3042" s="10">
        <f>(F3042*Part4Out!C$78+'relay test.csv'!H3042*Part4Out!C$79+'relay test.csv'!I3042*Part4Out!C$80+'relay test.csv'!J3042*Part4Out!C$81+'relay test.csv'!K3042*Part4Out!C$82+'relay test.csv'!L3042*Part4Out!C$83+'relay test.csv'!M3042*Part4Out!C$84+'relay test.csv'!N3042*Part4Out!C$85) +Part4Out!C$77</f>
        <v>6.8251424783147634</v>
      </c>
      <c r="T3042" s="10">
        <f t="shared" si="471"/>
        <v>920.70757557006675</v>
      </c>
      <c r="U3042" s="12">
        <f t="shared" si="472"/>
        <v>0.99891505719763507</v>
      </c>
      <c r="V3042" s="11">
        <f t="shared" si="473"/>
        <v>1</v>
      </c>
      <c r="W3042" s="11">
        <f t="shared" si="474"/>
        <v>1</v>
      </c>
      <c r="X3042" s="11">
        <f t="shared" si="475"/>
        <v>12441.310792074932</v>
      </c>
      <c r="Y3042" s="12">
        <f t="shared" si="476"/>
        <v>0.99991962907720988</v>
      </c>
      <c r="Z3042" s="11">
        <f t="shared" si="477"/>
        <v>1</v>
      </c>
      <c r="AA3042" s="11">
        <f t="shared" si="478"/>
        <v>1</v>
      </c>
      <c r="AB3042" s="11">
        <f t="shared" si="479"/>
        <v>1</v>
      </c>
      <c r="AC3042" s="1" t="s">
        <v>3067</v>
      </c>
    </row>
    <row r="3043" spans="1:29" x14ac:dyDescent="0.2">
      <c r="A3043" s="1" t="s">
        <v>3068</v>
      </c>
      <c r="B3043" s="1">
        <v>1</v>
      </c>
      <c r="C3043" s="2">
        <v>41489</v>
      </c>
      <c r="D3043" s="2">
        <v>41490</v>
      </c>
      <c r="E3043" s="2">
        <v>41493</v>
      </c>
      <c r="F3043" s="1">
        <v>43</v>
      </c>
      <c r="G3043" s="1">
        <v>6.9767441860000003</v>
      </c>
      <c r="H3043" s="1">
        <v>0</v>
      </c>
      <c r="I3043" s="1">
        <v>118.88</v>
      </c>
      <c r="J3043" s="1">
        <v>0.66666666666666696</v>
      </c>
      <c r="K3043" s="1">
        <v>1</v>
      </c>
      <c r="L3043" s="1">
        <v>0</v>
      </c>
      <c r="M3043" s="1">
        <v>0</v>
      </c>
      <c r="N3043" s="7">
        <f t="shared" si="470"/>
        <v>0</v>
      </c>
      <c r="O3043" s="1">
        <v>0</v>
      </c>
      <c r="P3043" s="1" t="s">
        <v>26</v>
      </c>
      <c r="Q3043" s="1" t="s">
        <v>28</v>
      </c>
      <c r="R3043" s="10">
        <f>F3043*Part4Out!C$78+'relay test.csv'!H3043*Part4Out!C$79+'relay test.csv'!I3043*Part4Out!C$80+'relay test.csv'!J3043*Part4Out!C$81+'relay test.csv'!K3043*Part4Out!C$82+'relay test.csv'!L3043*Part4Out!C$83+'relay test.csv'!M3043*Part4Out!C$84+'relay test.csv'!N3043*Part4Out!C$85</f>
        <v>8.8016878635013338</v>
      </c>
      <c r="S3043" s="10">
        <f>(F3043*Part4Out!C$78+'relay test.csv'!H3043*Part4Out!C$79+'relay test.csv'!I3043*Part4Out!C$80+'relay test.csv'!J3043*Part4Out!C$81+'relay test.csv'!K3043*Part4Out!C$82+'relay test.csv'!L3043*Part4Out!C$83+'relay test.csv'!M3043*Part4Out!C$84+'relay test.csv'!N3043*Part4Out!C$85) +Part4Out!C$77</f>
        <v>6.1980526119360082</v>
      </c>
      <c r="T3043" s="10">
        <f t="shared" si="471"/>
        <v>491.79040121697</v>
      </c>
      <c r="U3043" s="12">
        <f t="shared" si="472"/>
        <v>0.99797073969474559</v>
      </c>
      <c r="V3043" s="11">
        <f t="shared" si="473"/>
        <v>1</v>
      </c>
      <c r="W3043" s="11">
        <f t="shared" si="474"/>
        <v>1</v>
      </c>
      <c r="X3043" s="11">
        <f t="shared" si="475"/>
        <v>6645.4511600072356</v>
      </c>
      <c r="Y3043" s="12">
        <f t="shared" si="476"/>
        <v>0.999849543767655</v>
      </c>
      <c r="Z3043" s="11">
        <f t="shared" si="477"/>
        <v>1</v>
      </c>
      <c r="AA3043" s="11">
        <f t="shared" si="478"/>
        <v>1</v>
      </c>
      <c r="AB3043" s="11">
        <f t="shared" si="479"/>
        <v>1</v>
      </c>
      <c r="AC3043" s="1" t="s">
        <v>3068</v>
      </c>
    </row>
    <row r="3044" spans="1:29" x14ac:dyDescent="0.2">
      <c r="A3044" s="1" t="s">
        <v>3069</v>
      </c>
      <c r="B3044" s="1">
        <v>0</v>
      </c>
      <c r="C3044" s="2">
        <v>41489</v>
      </c>
      <c r="D3044" s="2">
        <v>41527</v>
      </c>
      <c r="E3044" s="2">
        <v>41527</v>
      </c>
      <c r="F3044" s="1">
        <v>7</v>
      </c>
      <c r="G3044" s="1">
        <v>100</v>
      </c>
      <c r="H3044" s="1">
        <v>42.857142860000003</v>
      </c>
      <c r="I3044" s="1">
        <v>29.06</v>
      </c>
      <c r="J3044" s="1">
        <v>0</v>
      </c>
      <c r="K3044" s="1">
        <v>1</v>
      </c>
      <c r="L3044" s="1">
        <v>0</v>
      </c>
      <c r="M3044" s="1">
        <v>0</v>
      </c>
      <c r="N3044" s="7">
        <f t="shared" si="470"/>
        <v>0</v>
      </c>
      <c r="O3044" s="1">
        <v>0</v>
      </c>
      <c r="P3044" s="1" t="s">
        <v>36</v>
      </c>
      <c r="Q3044" s="1" t="s">
        <v>24</v>
      </c>
      <c r="R3044" s="10">
        <f>F3044*Part4Out!C$78+'relay test.csv'!H3044*Part4Out!C$79+'relay test.csv'!I3044*Part4Out!C$80+'relay test.csv'!J3044*Part4Out!C$81+'relay test.csv'!K3044*Part4Out!C$82+'relay test.csv'!L3044*Part4Out!C$83+'relay test.csv'!M3044*Part4Out!C$84+'relay test.csv'!N3044*Part4Out!C$85</f>
        <v>2.7243091668823536</v>
      </c>
      <c r="S3044" s="10">
        <f>(F3044*Part4Out!C$78+'relay test.csv'!H3044*Part4Out!C$79+'relay test.csv'!I3044*Part4Out!C$80+'relay test.csv'!J3044*Part4Out!C$81+'relay test.csv'!K3044*Part4Out!C$82+'relay test.csv'!L3044*Part4Out!C$83+'relay test.csv'!M3044*Part4Out!C$84+'relay test.csv'!N3044*Part4Out!C$85) +Part4Out!C$77</f>
        <v>0.12067391531702842</v>
      </c>
      <c r="T3044" s="10">
        <f t="shared" si="471"/>
        <v>1.1282569450681115</v>
      </c>
      <c r="U3044" s="12">
        <f t="shared" si="472"/>
        <v>0.53013192212653792</v>
      </c>
      <c r="V3044" s="11">
        <f t="shared" si="473"/>
        <v>1</v>
      </c>
      <c r="W3044" s="11">
        <f t="shared" si="474"/>
        <v>0</v>
      </c>
      <c r="X3044" s="11">
        <f t="shared" si="475"/>
        <v>15.245877930588563</v>
      </c>
      <c r="Y3044" s="12">
        <f t="shared" si="476"/>
        <v>0.93844592429707052</v>
      </c>
      <c r="Z3044" s="11">
        <f t="shared" si="477"/>
        <v>1</v>
      </c>
      <c r="AA3044" s="11">
        <f t="shared" si="478"/>
        <v>0</v>
      </c>
      <c r="AB3044" s="11">
        <f t="shared" si="479"/>
        <v>0</v>
      </c>
      <c r="AC3044" s="1" t="s">
        <v>3069</v>
      </c>
    </row>
    <row r="3045" spans="1:29" x14ac:dyDescent="0.2">
      <c r="A3045" s="1" t="s">
        <v>3070</v>
      </c>
      <c r="B3045" s="1">
        <v>1</v>
      </c>
      <c r="C3045" s="2">
        <v>41489</v>
      </c>
      <c r="D3045" s="2">
        <v>41511</v>
      </c>
      <c r="E3045" s="2">
        <v>41526</v>
      </c>
      <c r="F3045" s="1">
        <v>52</v>
      </c>
      <c r="G3045" s="1">
        <v>1.923076923</v>
      </c>
      <c r="H3045" s="1">
        <v>1.923076923</v>
      </c>
      <c r="I3045" s="1">
        <v>32.65</v>
      </c>
      <c r="J3045" s="1">
        <v>0.2</v>
      </c>
      <c r="K3045" s="1">
        <v>1</v>
      </c>
      <c r="L3045" s="1">
        <v>0</v>
      </c>
      <c r="M3045" s="1">
        <v>0</v>
      </c>
      <c r="N3045" s="7">
        <f t="shared" si="470"/>
        <v>0</v>
      </c>
      <c r="O3045" s="1">
        <v>0</v>
      </c>
      <c r="P3045" s="1" t="s">
        <v>32</v>
      </c>
      <c r="Q3045" s="1" t="s">
        <v>63</v>
      </c>
      <c r="R3045" s="10">
        <f>F3045*Part4Out!C$78+'relay test.csv'!H3045*Part4Out!C$79+'relay test.csv'!I3045*Part4Out!C$80+'relay test.csv'!J3045*Part4Out!C$81+'relay test.csv'!K3045*Part4Out!C$82+'relay test.csv'!L3045*Part4Out!C$83+'relay test.csv'!M3045*Part4Out!C$84+'relay test.csv'!N3045*Part4Out!C$85</f>
        <v>11.322631165655677</v>
      </c>
      <c r="S3045" s="10">
        <f>(F3045*Part4Out!C$78+'relay test.csv'!H3045*Part4Out!C$79+'relay test.csv'!I3045*Part4Out!C$80+'relay test.csv'!J3045*Part4Out!C$81+'relay test.csv'!K3045*Part4Out!C$82+'relay test.csv'!L3045*Part4Out!C$83+'relay test.csv'!M3045*Part4Out!C$84+'relay test.csv'!N3045*Part4Out!C$85) +Part4Out!C$77</f>
        <v>8.7189959140903515</v>
      </c>
      <c r="T3045" s="10">
        <f t="shared" si="471"/>
        <v>6118.0329723126479</v>
      </c>
      <c r="U3045" s="12">
        <f t="shared" si="472"/>
        <v>0.9998365754843086</v>
      </c>
      <c r="V3045" s="11">
        <f t="shared" si="473"/>
        <v>1</v>
      </c>
      <c r="W3045" s="11">
        <f t="shared" si="474"/>
        <v>1</v>
      </c>
      <c r="X3045" s="11">
        <f t="shared" si="475"/>
        <v>82671.579624589591</v>
      </c>
      <c r="Y3045" s="12">
        <f t="shared" si="476"/>
        <v>0.99998790409099925</v>
      </c>
      <c r="Z3045" s="11">
        <f t="shared" si="477"/>
        <v>1</v>
      </c>
      <c r="AA3045" s="11">
        <f t="shared" si="478"/>
        <v>1</v>
      </c>
      <c r="AB3045" s="11">
        <f t="shared" si="479"/>
        <v>1</v>
      </c>
      <c r="AC3045" s="1" t="s">
        <v>3070</v>
      </c>
    </row>
    <row r="3046" spans="1:29" x14ac:dyDescent="0.2">
      <c r="A3046" s="1" t="s">
        <v>3071</v>
      </c>
      <c r="B3046" s="1">
        <v>0</v>
      </c>
      <c r="C3046" s="2">
        <v>41487</v>
      </c>
      <c r="D3046" s="2">
        <v>41489</v>
      </c>
      <c r="E3046" s="2">
        <v>41507</v>
      </c>
      <c r="F3046" s="1">
        <v>10</v>
      </c>
      <c r="G3046" s="1">
        <v>40</v>
      </c>
      <c r="H3046" s="1">
        <v>10</v>
      </c>
      <c r="I3046" s="1">
        <v>78.260000000000005</v>
      </c>
      <c r="J3046" s="1">
        <v>0.16666666666666699</v>
      </c>
      <c r="K3046" s="1">
        <v>1</v>
      </c>
      <c r="L3046" s="1">
        <v>0</v>
      </c>
      <c r="M3046" s="1">
        <v>0</v>
      </c>
      <c r="N3046" s="7">
        <f t="shared" si="470"/>
        <v>0</v>
      </c>
      <c r="O3046" s="1">
        <v>0</v>
      </c>
      <c r="P3046" s="1" t="s">
        <v>36</v>
      </c>
      <c r="Q3046" s="1" t="s">
        <v>167</v>
      </c>
      <c r="R3046" s="10">
        <f>F3046*Part4Out!C$78+'relay test.csv'!H3046*Part4Out!C$79+'relay test.csv'!I3046*Part4Out!C$80+'relay test.csv'!J3046*Part4Out!C$81+'relay test.csv'!K3046*Part4Out!C$82+'relay test.csv'!L3046*Part4Out!C$83+'relay test.csv'!M3046*Part4Out!C$84+'relay test.csv'!N3046*Part4Out!C$85</f>
        <v>2.4541704214387408</v>
      </c>
      <c r="S3046" s="10">
        <f>(F3046*Part4Out!C$78+'relay test.csv'!H3046*Part4Out!C$79+'relay test.csv'!I3046*Part4Out!C$80+'relay test.csv'!J3046*Part4Out!C$81+'relay test.csv'!K3046*Part4Out!C$82+'relay test.csv'!L3046*Part4Out!C$83+'relay test.csv'!M3046*Part4Out!C$84+'relay test.csv'!N3046*Part4Out!C$85) +Part4Out!C$77</f>
        <v>-0.1494648301265844</v>
      </c>
      <c r="T3046" s="10">
        <f t="shared" si="471"/>
        <v>0.86116872468214545</v>
      </c>
      <c r="U3046" s="12">
        <f t="shared" si="472"/>
        <v>0.46270320001708481</v>
      </c>
      <c r="V3046" s="11">
        <f t="shared" si="473"/>
        <v>0</v>
      </c>
      <c r="W3046" s="11">
        <f t="shared" si="474"/>
        <v>0</v>
      </c>
      <c r="X3046" s="11">
        <f t="shared" si="475"/>
        <v>11.636775923725443</v>
      </c>
      <c r="Y3046" s="12">
        <f t="shared" si="476"/>
        <v>0.92086589126562668</v>
      </c>
      <c r="Z3046" s="11">
        <f t="shared" si="477"/>
        <v>1</v>
      </c>
      <c r="AA3046" s="11">
        <f t="shared" si="478"/>
        <v>0</v>
      </c>
      <c r="AB3046" s="11">
        <f t="shared" si="479"/>
        <v>0</v>
      </c>
      <c r="AC3046" s="1" t="s">
        <v>3071</v>
      </c>
    </row>
    <row r="3047" spans="1:29" x14ac:dyDescent="0.2">
      <c r="A3047" s="1" t="s">
        <v>3072</v>
      </c>
      <c r="B3047" s="1">
        <v>0</v>
      </c>
      <c r="C3047" s="2">
        <v>41489</v>
      </c>
      <c r="D3047" s="2">
        <v>41517</v>
      </c>
      <c r="E3047" s="2">
        <v>41517</v>
      </c>
      <c r="F3047" s="1">
        <v>2</v>
      </c>
      <c r="G3047" s="1">
        <v>100</v>
      </c>
      <c r="H3047" s="1">
        <v>100</v>
      </c>
      <c r="I3047" s="1">
        <v>40</v>
      </c>
      <c r="J3047" s="1">
        <v>0</v>
      </c>
      <c r="K3047" s="1">
        <v>1</v>
      </c>
      <c r="L3047" s="1">
        <v>0</v>
      </c>
      <c r="M3047" s="1">
        <v>0</v>
      </c>
      <c r="N3047" s="7">
        <f t="shared" si="470"/>
        <v>1</v>
      </c>
      <c r="O3047" s="1">
        <v>0</v>
      </c>
      <c r="P3047" s="1" t="s">
        <v>23</v>
      </c>
      <c r="Q3047" s="1" t="s">
        <v>63</v>
      </c>
      <c r="R3047" s="10">
        <f>F3047*Part4Out!C$78+'relay test.csv'!H3047*Part4Out!C$79+'relay test.csv'!I3047*Part4Out!C$80+'relay test.csv'!J3047*Part4Out!C$81+'relay test.csv'!K3047*Part4Out!C$82+'relay test.csv'!L3047*Part4Out!C$83+'relay test.csv'!M3047*Part4Out!C$84+'relay test.csv'!N3047*Part4Out!C$85</f>
        <v>2.9937008512486556</v>
      </c>
      <c r="S3047" s="10">
        <f>(F3047*Part4Out!C$78+'relay test.csv'!H3047*Part4Out!C$79+'relay test.csv'!I3047*Part4Out!C$80+'relay test.csv'!J3047*Part4Out!C$81+'relay test.csv'!K3047*Part4Out!C$82+'relay test.csv'!L3047*Part4Out!C$83+'relay test.csv'!M3047*Part4Out!C$84+'relay test.csv'!N3047*Part4Out!C$85) +Part4Out!C$77</f>
        <v>0.39006559968333043</v>
      </c>
      <c r="T3047" s="10">
        <f t="shared" si="471"/>
        <v>1.4770776865330353</v>
      </c>
      <c r="U3047" s="12">
        <f t="shared" si="472"/>
        <v>0.5962984909853114</v>
      </c>
      <c r="V3047" s="11">
        <f t="shared" si="473"/>
        <v>1</v>
      </c>
      <c r="W3047" s="11">
        <f t="shared" si="474"/>
        <v>0</v>
      </c>
      <c r="X3047" s="11">
        <f t="shared" si="475"/>
        <v>19.959412792729893</v>
      </c>
      <c r="Y3047" s="12">
        <f t="shared" si="476"/>
        <v>0.95228873967562366</v>
      </c>
      <c r="Z3047" s="11">
        <f t="shared" si="477"/>
        <v>1</v>
      </c>
      <c r="AA3047" s="11">
        <f t="shared" si="478"/>
        <v>0</v>
      </c>
      <c r="AB3047" s="11">
        <f t="shared" si="479"/>
        <v>0</v>
      </c>
      <c r="AC3047" s="1" t="s">
        <v>3072</v>
      </c>
    </row>
    <row r="3048" spans="1:29" x14ac:dyDescent="0.2">
      <c r="A3048" s="1" t="s">
        <v>3073</v>
      </c>
      <c r="B3048" s="1">
        <v>1</v>
      </c>
      <c r="C3048" s="2">
        <v>41489</v>
      </c>
      <c r="D3048" s="2">
        <v>41523</v>
      </c>
      <c r="E3048" s="2">
        <v>41523</v>
      </c>
      <c r="F3048" s="1">
        <v>39</v>
      </c>
      <c r="G3048" s="1">
        <v>12.820512819999999</v>
      </c>
      <c r="H3048" s="1">
        <v>5.1282051280000003</v>
      </c>
      <c r="I3048" s="1">
        <v>79.83</v>
      </c>
      <c r="J3048" s="1">
        <v>0</v>
      </c>
      <c r="K3048" s="1">
        <v>1</v>
      </c>
      <c r="L3048" s="1">
        <v>0</v>
      </c>
      <c r="M3048" s="1">
        <v>0</v>
      </c>
      <c r="N3048" s="7">
        <f t="shared" si="470"/>
        <v>0</v>
      </c>
      <c r="O3048" s="1">
        <v>0</v>
      </c>
      <c r="P3048" s="1" t="s">
        <v>26</v>
      </c>
      <c r="Q3048" s="1" t="s">
        <v>24</v>
      </c>
      <c r="R3048" s="10">
        <f>F3048*Part4Out!C$78+'relay test.csv'!H3048*Part4Out!C$79+'relay test.csv'!I3048*Part4Out!C$80+'relay test.csv'!J3048*Part4Out!C$81+'relay test.csv'!K3048*Part4Out!C$82+'relay test.csv'!L3048*Part4Out!C$83+'relay test.csv'!M3048*Part4Out!C$84+'relay test.csv'!N3048*Part4Out!C$85</f>
        <v>8.5887834677249266</v>
      </c>
      <c r="S3048" s="10">
        <f>(F3048*Part4Out!C$78+'relay test.csv'!H3048*Part4Out!C$79+'relay test.csv'!I3048*Part4Out!C$80+'relay test.csv'!J3048*Part4Out!C$81+'relay test.csv'!K3048*Part4Out!C$82+'relay test.csv'!L3048*Part4Out!C$83+'relay test.csv'!M3048*Part4Out!C$84+'relay test.csv'!N3048*Part4Out!C$85) +Part4Out!C$77</f>
        <v>5.985148216159601</v>
      </c>
      <c r="T3048" s="10">
        <f t="shared" si="471"/>
        <v>397.48143005470087</v>
      </c>
      <c r="U3048" s="12">
        <f t="shared" si="472"/>
        <v>0.99749047276842306</v>
      </c>
      <c r="V3048" s="11">
        <f t="shared" si="473"/>
        <v>1</v>
      </c>
      <c r="W3048" s="11">
        <f t="shared" si="474"/>
        <v>1</v>
      </c>
      <c r="X3048" s="11">
        <f t="shared" si="475"/>
        <v>5371.0756125005873</v>
      </c>
      <c r="Y3048" s="12">
        <f t="shared" si="476"/>
        <v>0.99981385221055474</v>
      </c>
      <c r="Z3048" s="11">
        <f t="shared" si="477"/>
        <v>1</v>
      </c>
      <c r="AA3048" s="11">
        <f t="shared" si="478"/>
        <v>1</v>
      </c>
      <c r="AB3048" s="11">
        <f t="shared" si="479"/>
        <v>1</v>
      </c>
      <c r="AC3048" s="1" t="s">
        <v>3073</v>
      </c>
    </row>
    <row r="3049" spans="1:29" x14ac:dyDescent="0.2">
      <c r="A3049" s="1" t="s">
        <v>3074</v>
      </c>
      <c r="B3049" s="1">
        <v>1</v>
      </c>
      <c r="C3049" s="2">
        <v>41489</v>
      </c>
      <c r="D3049" s="2">
        <v>41496</v>
      </c>
      <c r="E3049" s="2">
        <v>41496</v>
      </c>
      <c r="F3049" s="1">
        <v>43</v>
      </c>
      <c r="G3049" s="1">
        <v>0</v>
      </c>
      <c r="H3049" s="1">
        <v>0</v>
      </c>
      <c r="I3049" s="1">
        <v>52.22</v>
      </c>
      <c r="J3049" s="1">
        <v>0</v>
      </c>
      <c r="K3049" s="1">
        <v>1</v>
      </c>
      <c r="L3049" s="1">
        <v>0</v>
      </c>
      <c r="M3049" s="1">
        <v>0</v>
      </c>
      <c r="N3049" s="7">
        <f t="shared" si="470"/>
        <v>0</v>
      </c>
      <c r="O3049" s="1">
        <v>0</v>
      </c>
      <c r="P3049" s="1" t="s">
        <v>30</v>
      </c>
      <c r="Q3049" s="1" t="s">
        <v>24</v>
      </c>
      <c r="R3049" s="10">
        <f>F3049*Part4Out!C$78+'relay test.csv'!H3049*Part4Out!C$79+'relay test.csv'!I3049*Part4Out!C$80+'relay test.csv'!J3049*Part4Out!C$81+'relay test.csv'!K3049*Part4Out!C$82+'relay test.csv'!L3049*Part4Out!C$83+'relay test.csv'!M3049*Part4Out!C$84+'relay test.csv'!N3049*Part4Out!C$85</f>
        <v>9.4326575812084759</v>
      </c>
      <c r="S3049" s="10">
        <f>(F3049*Part4Out!C$78+'relay test.csv'!H3049*Part4Out!C$79+'relay test.csv'!I3049*Part4Out!C$80+'relay test.csv'!J3049*Part4Out!C$81+'relay test.csv'!K3049*Part4Out!C$82+'relay test.csv'!L3049*Part4Out!C$83+'relay test.csv'!M3049*Part4Out!C$84+'relay test.csv'!N3049*Part4Out!C$85) +Part4Out!C$77</f>
        <v>6.8290223296431503</v>
      </c>
      <c r="T3049" s="10">
        <f t="shared" si="471"/>
        <v>924.28672287008703</v>
      </c>
      <c r="U3049" s="12">
        <f t="shared" si="472"/>
        <v>0.99891925391850633</v>
      </c>
      <c r="V3049" s="11">
        <f t="shared" si="473"/>
        <v>1</v>
      </c>
      <c r="W3049" s="11">
        <f t="shared" si="474"/>
        <v>1</v>
      </c>
      <c r="X3049" s="11">
        <f t="shared" si="475"/>
        <v>12489.674990558469</v>
      </c>
      <c r="Y3049" s="12">
        <f t="shared" si="476"/>
        <v>0.999919940275385</v>
      </c>
      <c r="Z3049" s="11">
        <f t="shared" si="477"/>
        <v>1</v>
      </c>
      <c r="AA3049" s="11">
        <f t="shared" si="478"/>
        <v>1</v>
      </c>
      <c r="AB3049" s="11">
        <f t="shared" si="479"/>
        <v>1</v>
      </c>
      <c r="AC3049" s="1" t="s">
        <v>3074</v>
      </c>
    </row>
    <row r="3050" spans="1:29" x14ac:dyDescent="0.2">
      <c r="A3050" s="1" t="s">
        <v>3075</v>
      </c>
      <c r="B3050" s="1">
        <v>0</v>
      </c>
      <c r="C3050" s="2">
        <v>41489</v>
      </c>
      <c r="D3050" s="2">
        <v>41549</v>
      </c>
      <c r="E3050" s="2">
        <v>41549</v>
      </c>
      <c r="F3050" s="1">
        <v>1</v>
      </c>
      <c r="G3050" s="1">
        <v>100</v>
      </c>
      <c r="H3050" s="1">
        <v>100</v>
      </c>
      <c r="I3050" s="1">
        <v>20.74</v>
      </c>
      <c r="J3050" s="1">
        <v>0</v>
      </c>
      <c r="K3050" s="1">
        <v>1</v>
      </c>
      <c r="L3050" s="1">
        <v>0</v>
      </c>
      <c r="M3050" s="1">
        <v>0</v>
      </c>
      <c r="N3050" s="7">
        <f t="shared" si="470"/>
        <v>0</v>
      </c>
      <c r="O3050" s="1">
        <v>0</v>
      </c>
      <c r="P3050" s="1" t="s">
        <v>26</v>
      </c>
      <c r="Q3050" s="1" t="s">
        <v>63</v>
      </c>
      <c r="R3050" s="10">
        <f>F3050*Part4Out!C$78+'relay test.csv'!H3050*Part4Out!C$79+'relay test.csv'!I3050*Part4Out!C$80+'relay test.csv'!J3050*Part4Out!C$81+'relay test.csv'!K3050*Part4Out!C$82+'relay test.csv'!L3050*Part4Out!C$83+'relay test.csv'!M3050*Part4Out!C$84+'relay test.csv'!N3050*Part4Out!C$85</f>
        <v>2.5854407061202327</v>
      </c>
      <c r="S3050" s="10">
        <f>(F3050*Part4Out!C$78+'relay test.csv'!H3050*Part4Out!C$79+'relay test.csv'!I3050*Part4Out!C$80+'relay test.csv'!J3050*Part4Out!C$81+'relay test.csv'!K3050*Part4Out!C$82+'relay test.csv'!L3050*Part4Out!C$83+'relay test.csv'!M3050*Part4Out!C$84+'relay test.csv'!N3050*Part4Out!C$85) +Part4Out!C$77</f>
        <v>-1.8194545445092469E-2</v>
      </c>
      <c r="T3050" s="10">
        <f t="shared" si="471"/>
        <v>0.98196997598828395</v>
      </c>
      <c r="U3050" s="12">
        <f t="shared" si="472"/>
        <v>0.49545148911685066</v>
      </c>
      <c r="V3050" s="11">
        <f t="shared" si="473"/>
        <v>0</v>
      </c>
      <c r="W3050" s="11">
        <f t="shared" si="474"/>
        <v>0</v>
      </c>
      <c r="X3050" s="11">
        <f t="shared" si="475"/>
        <v>13.26913559084414</v>
      </c>
      <c r="Y3050" s="12">
        <f t="shared" si="476"/>
        <v>0.92991867001098127</v>
      </c>
      <c r="Z3050" s="11">
        <f t="shared" si="477"/>
        <v>1</v>
      </c>
      <c r="AA3050" s="11">
        <f t="shared" si="478"/>
        <v>0</v>
      </c>
      <c r="AB3050" s="11">
        <f t="shared" si="479"/>
        <v>0</v>
      </c>
      <c r="AC3050" s="1" t="s">
        <v>3075</v>
      </c>
    </row>
    <row r="3051" spans="1:29" x14ac:dyDescent="0.2">
      <c r="A3051" s="1" t="s">
        <v>3076</v>
      </c>
      <c r="B3051" s="1">
        <v>1</v>
      </c>
      <c r="C3051" s="2">
        <v>41489</v>
      </c>
      <c r="D3051" s="2">
        <v>41513</v>
      </c>
      <c r="E3051" s="2">
        <v>41522</v>
      </c>
      <c r="F3051" s="1">
        <v>41</v>
      </c>
      <c r="G3051" s="1">
        <v>19.512195120000001</v>
      </c>
      <c r="H3051" s="1">
        <v>2.4390243900000002</v>
      </c>
      <c r="I3051" s="1">
        <v>56.66</v>
      </c>
      <c r="J3051" s="1">
        <v>0.22222222222222199</v>
      </c>
      <c r="K3051" s="1">
        <v>1</v>
      </c>
      <c r="L3051" s="1">
        <v>0</v>
      </c>
      <c r="M3051" s="1">
        <v>0</v>
      </c>
      <c r="N3051" s="7">
        <f t="shared" si="470"/>
        <v>0</v>
      </c>
      <c r="O3051" s="1">
        <v>0</v>
      </c>
      <c r="P3051" s="1" t="s">
        <v>30</v>
      </c>
      <c r="Q3051" s="1" t="s">
        <v>24</v>
      </c>
      <c r="R3051" s="10">
        <f>F3051*Part4Out!C$78+'relay test.csv'!H3051*Part4Out!C$79+'relay test.csv'!I3051*Part4Out!C$80+'relay test.csv'!J3051*Part4Out!C$81+'relay test.csv'!K3051*Part4Out!C$82+'relay test.csv'!L3051*Part4Out!C$83+'relay test.csv'!M3051*Part4Out!C$84+'relay test.csv'!N3051*Part4Out!C$85</f>
        <v>8.9084502489905102</v>
      </c>
      <c r="S3051" s="10">
        <f>(F3051*Part4Out!C$78+'relay test.csv'!H3051*Part4Out!C$79+'relay test.csv'!I3051*Part4Out!C$80+'relay test.csv'!J3051*Part4Out!C$81+'relay test.csv'!K3051*Part4Out!C$82+'relay test.csv'!L3051*Part4Out!C$83+'relay test.csv'!M3051*Part4Out!C$84+'relay test.csv'!N3051*Part4Out!C$85) +Part4Out!C$77</f>
        <v>6.3048149974251846</v>
      </c>
      <c r="T3051" s="10">
        <f t="shared" si="471"/>
        <v>547.20034534724596</v>
      </c>
      <c r="U3051" s="12">
        <f t="shared" si="472"/>
        <v>0.99817584937972526</v>
      </c>
      <c r="V3051" s="11">
        <f t="shared" si="473"/>
        <v>1</v>
      </c>
      <c r="W3051" s="11">
        <f t="shared" si="474"/>
        <v>1</v>
      </c>
      <c r="X3051" s="11">
        <f t="shared" si="475"/>
        <v>7394.1930561184281</v>
      </c>
      <c r="Y3051" s="12">
        <f t="shared" si="476"/>
        <v>0.99986477702577725</v>
      </c>
      <c r="Z3051" s="11">
        <f t="shared" si="477"/>
        <v>1</v>
      </c>
      <c r="AA3051" s="11">
        <f t="shared" si="478"/>
        <v>1</v>
      </c>
      <c r="AB3051" s="11">
        <f t="shared" si="479"/>
        <v>1</v>
      </c>
      <c r="AC3051" s="1" t="s">
        <v>3076</v>
      </c>
    </row>
    <row r="3052" spans="1:29" x14ac:dyDescent="0.2">
      <c r="A3052" s="1" t="s">
        <v>3077</v>
      </c>
      <c r="B3052" s="1">
        <v>1</v>
      </c>
      <c r="C3052" s="2">
        <v>41489</v>
      </c>
      <c r="D3052" s="2">
        <v>41516</v>
      </c>
      <c r="E3052" s="2">
        <v>41516</v>
      </c>
      <c r="F3052" s="1">
        <v>35</v>
      </c>
      <c r="G3052" s="1">
        <v>17.14285714</v>
      </c>
      <c r="H3052" s="1">
        <v>2.8571428569999999</v>
      </c>
      <c r="I3052" s="1">
        <v>83.27</v>
      </c>
      <c r="J3052" s="1">
        <v>0</v>
      </c>
      <c r="K3052" s="1">
        <v>1</v>
      </c>
      <c r="L3052" s="1">
        <v>0</v>
      </c>
      <c r="M3052" s="1">
        <v>0</v>
      </c>
      <c r="N3052" s="7">
        <f t="shared" si="470"/>
        <v>0</v>
      </c>
      <c r="O3052" s="1">
        <v>0</v>
      </c>
      <c r="P3052" s="1" t="s">
        <v>26</v>
      </c>
      <c r="Q3052" s="1" t="s">
        <v>63</v>
      </c>
      <c r="R3052" s="10">
        <f>F3052*Part4Out!C$78+'relay test.csv'!H3052*Part4Out!C$79+'relay test.csv'!I3052*Part4Out!C$80+'relay test.csv'!J3052*Part4Out!C$81+'relay test.csv'!K3052*Part4Out!C$82+'relay test.csv'!L3052*Part4Out!C$83+'relay test.csv'!M3052*Part4Out!C$84+'relay test.csv'!N3052*Part4Out!C$85</f>
        <v>7.6868426153233722</v>
      </c>
      <c r="S3052" s="10">
        <f>(F3052*Part4Out!C$78+'relay test.csv'!H3052*Part4Out!C$79+'relay test.csv'!I3052*Part4Out!C$80+'relay test.csv'!J3052*Part4Out!C$81+'relay test.csv'!K3052*Part4Out!C$82+'relay test.csv'!L3052*Part4Out!C$83+'relay test.csv'!M3052*Part4Out!C$84+'relay test.csv'!N3052*Part4Out!C$85) +Part4Out!C$77</f>
        <v>5.0832073637580475</v>
      </c>
      <c r="T3052" s="10">
        <f t="shared" si="471"/>
        <v>161.29054464966197</v>
      </c>
      <c r="U3052" s="12">
        <f t="shared" si="472"/>
        <v>0.99383821157197605</v>
      </c>
      <c r="V3052" s="11">
        <f t="shared" si="473"/>
        <v>1</v>
      </c>
      <c r="W3052" s="11">
        <f t="shared" si="474"/>
        <v>1</v>
      </c>
      <c r="X3052" s="11">
        <f t="shared" si="475"/>
        <v>2179.4822232966103</v>
      </c>
      <c r="Y3052" s="12">
        <f t="shared" si="476"/>
        <v>0.99954138585065455</v>
      </c>
      <c r="Z3052" s="11">
        <f t="shared" si="477"/>
        <v>1</v>
      </c>
      <c r="AA3052" s="11">
        <f t="shared" si="478"/>
        <v>1</v>
      </c>
      <c r="AB3052" s="11">
        <f t="shared" si="479"/>
        <v>1</v>
      </c>
      <c r="AC3052" s="1" t="s">
        <v>3077</v>
      </c>
    </row>
    <row r="3053" spans="1:29" x14ac:dyDescent="0.2">
      <c r="A3053" s="1" t="s">
        <v>3078</v>
      </c>
      <c r="B3053" s="1">
        <v>1</v>
      </c>
      <c r="C3053" s="2">
        <v>41482</v>
      </c>
      <c r="D3053" s="2">
        <v>41490</v>
      </c>
      <c r="E3053" s="2">
        <v>41490</v>
      </c>
      <c r="F3053" s="1">
        <v>41</v>
      </c>
      <c r="G3053" s="1">
        <v>7.3170731709999997</v>
      </c>
      <c r="H3053" s="1">
        <v>2.4390243900000002</v>
      </c>
      <c r="I3053" s="1">
        <v>133.77000000000001</v>
      </c>
      <c r="J3053" s="1">
        <v>0</v>
      </c>
      <c r="K3053" s="1">
        <v>1</v>
      </c>
      <c r="L3053" s="1">
        <v>0</v>
      </c>
      <c r="M3053" s="1">
        <v>0</v>
      </c>
      <c r="N3053" s="7">
        <f t="shared" si="470"/>
        <v>0</v>
      </c>
      <c r="O3053" s="1">
        <v>0</v>
      </c>
      <c r="P3053" s="1" t="s">
        <v>26</v>
      </c>
      <c r="Q3053" s="1" t="s">
        <v>63</v>
      </c>
      <c r="R3053" s="10">
        <f>F3053*Part4Out!C$78+'relay test.csv'!H3053*Part4Out!C$79+'relay test.csv'!I3053*Part4Out!C$80+'relay test.csv'!J3053*Part4Out!C$81+'relay test.csv'!K3053*Part4Out!C$82+'relay test.csv'!L3053*Part4Out!C$83+'relay test.csv'!M3053*Part4Out!C$84+'relay test.csv'!N3053*Part4Out!C$85</f>
        <v>8.7713828157570699</v>
      </c>
      <c r="S3053" s="10">
        <f>(F3053*Part4Out!C$78+'relay test.csv'!H3053*Part4Out!C$79+'relay test.csv'!I3053*Part4Out!C$80+'relay test.csv'!J3053*Part4Out!C$81+'relay test.csv'!K3053*Part4Out!C$82+'relay test.csv'!L3053*Part4Out!C$83+'relay test.csv'!M3053*Part4Out!C$84+'relay test.csv'!N3053*Part4Out!C$85) +Part4Out!C$77</f>
        <v>6.1677475641917443</v>
      </c>
      <c r="T3053" s="10">
        <f t="shared" si="471"/>
        <v>477.11023470138105</v>
      </c>
      <c r="U3053" s="12">
        <f t="shared" si="472"/>
        <v>0.99790843214091707</v>
      </c>
      <c r="V3053" s="11">
        <f t="shared" si="473"/>
        <v>1</v>
      </c>
      <c r="W3053" s="11">
        <f t="shared" si="474"/>
        <v>1</v>
      </c>
      <c r="X3053" s="11">
        <f t="shared" si="475"/>
        <v>6447.0814290025028</v>
      </c>
      <c r="Y3053" s="12">
        <f t="shared" si="476"/>
        <v>0.99984491510986473</v>
      </c>
      <c r="Z3053" s="11">
        <f t="shared" si="477"/>
        <v>1</v>
      </c>
      <c r="AA3053" s="11">
        <f t="shared" si="478"/>
        <v>1</v>
      </c>
      <c r="AB3053" s="11">
        <f t="shared" si="479"/>
        <v>1</v>
      </c>
      <c r="AC3053" s="1" t="s">
        <v>3078</v>
      </c>
    </row>
    <row r="3054" spans="1:29" x14ac:dyDescent="0.2">
      <c r="A3054" s="1" t="s">
        <v>3079</v>
      </c>
      <c r="B3054" s="1">
        <v>1</v>
      </c>
      <c r="C3054" s="2">
        <v>41490</v>
      </c>
      <c r="D3054" s="2">
        <v>41490</v>
      </c>
      <c r="E3054" s="2">
        <v>41490</v>
      </c>
      <c r="F3054" s="1">
        <v>44</v>
      </c>
      <c r="G3054" s="1">
        <v>2.2727272730000001</v>
      </c>
      <c r="H3054" s="1">
        <v>0</v>
      </c>
      <c r="I3054" s="1">
        <v>57.47</v>
      </c>
      <c r="J3054" s="1">
        <v>0</v>
      </c>
      <c r="K3054" s="1">
        <v>1</v>
      </c>
      <c r="L3054" s="1">
        <v>0</v>
      </c>
      <c r="M3054" s="1">
        <v>0</v>
      </c>
      <c r="N3054" s="7">
        <f t="shared" si="470"/>
        <v>0</v>
      </c>
      <c r="O3054" s="1">
        <v>0</v>
      </c>
      <c r="P3054" s="1" t="s">
        <v>26</v>
      </c>
      <c r="Q3054" s="1" t="s">
        <v>63</v>
      </c>
      <c r="R3054" s="10">
        <f>F3054*Part4Out!C$78+'relay test.csv'!H3054*Part4Out!C$79+'relay test.csv'!I3054*Part4Out!C$80+'relay test.csv'!J3054*Part4Out!C$81+'relay test.csv'!K3054*Part4Out!C$82+'relay test.csv'!L3054*Part4Out!C$83+'relay test.csv'!M3054*Part4Out!C$84+'relay test.csv'!N3054*Part4Out!C$85</f>
        <v>9.6258321724196065</v>
      </c>
      <c r="S3054" s="10">
        <f>(F3054*Part4Out!C$78+'relay test.csv'!H3054*Part4Out!C$79+'relay test.csv'!I3054*Part4Out!C$80+'relay test.csv'!J3054*Part4Out!C$81+'relay test.csv'!K3054*Part4Out!C$82+'relay test.csv'!L3054*Part4Out!C$83+'relay test.csv'!M3054*Part4Out!C$84+'relay test.csv'!N3054*Part4Out!C$85) +Part4Out!C$77</f>
        <v>7.0221969208542809</v>
      </c>
      <c r="T3054" s="10">
        <f t="shared" si="471"/>
        <v>1121.2472052668627</v>
      </c>
      <c r="U3054" s="12">
        <f t="shared" si="472"/>
        <v>0.9991089307281793</v>
      </c>
      <c r="V3054" s="11">
        <f t="shared" si="473"/>
        <v>1</v>
      </c>
      <c r="W3054" s="11">
        <f t="shared" si="474"/>
        <v>1</v>
      </c>
      <c r="X3054" s="11">
        <f t="shared" si="475"/>
        <v>15151.156920625208</v>
      </c>
      <c r="Y3054" s="12">
        <f t="shared" si="476"/>
        <v>0.99993400279542788</v>
      </c>
      <c r="Z3054" s="11">
        <f t="shared" si="477"/>
        <v>1</v>
      </c>
      <c r="AA3054" s="11">
        <f t="shared" si="478"/>
        <v>1</v>
      </c>
      <c r="AB3054" s="11">
        <f t="shared" si="479"/>
        <v>1</v>
      </c>
      <c r="AC3054" s="1" t="s">
        <v>3079</v>
      </c>
    </row>
    <row r="3055" spans="1:29" x14ac:dyDescent="0.2">
      <c r="A3055" s="1" t="s">
        <v>3080</v>
      </c>
      <c r="B3055" s="1">
        <v>1</v>
      </c>
      <c r="C3055" s="2">
        <v>41490</v>
      </c>
      <c r="D3055" s="2">
        <v>41490</v>
      </c>
      <c r="E3055" s="2">
        <v>41490</v>
      </c>
      <c r="F3055" s="1">
        <v>42</v>
      </c>
      <c r="G3055" s="1">
        <v>2.3809523810000002</v>
      </c>
      <c r="H3055" s="1">
        <v>0</v>
      </c>
      <c r="I3055" s="1">
        <v>50.83</v>
      </c>
      <c r="J3055" s="1">
        <v>0</v>
      </c>
      <c r="K3055" s="1">
        <v>1</v>
      </c>
      <c r="L3055" s="1">
        <v>0</v>
      </c>
      <c r="M3055" s="1">
        <v>0</v>
      </c>
      <c r="N3055" s="7">
        <f t="shared" si="470"/>
        <v>0</v>
      </c>
      <c r="O3055" s="1">
        <v>0</v>
      </c>
      <c r="P3055" s="1" t="s">
        <v>26</v>
      </c>
      <c r="Q3055" s="1" t="s">
        <v>28</v>
      </c>
      <c r="R3055" s="10">
        <f>F3055*Part4Out!C$78+'relay test.csv'!H3055*Part4Out!C$79+'relay test.csv'!I3055*Part4Out!C$80+'relay test.csv'!J3055*Part4Out!C$81+'relay test.csv'!K3055*Part4Out!C$82+'relay test.csv'!L3055*Part4Out!C$83+'relay test.csv'!M3055*Part4Out!C$84+'relay test.csv'!N3055*Part4Out!C$85</f>
        <v>9.2259832618615256</v>
      </c>
      <c r="S3055" s="10">
        <f>(F3055*Part4Out!C$78+'relay test.csv'!H3055*Part4Out!C$79+'relay test.csv'!I3055*Part4Out!C$80+'relay test.csv'!J3055*Part4Out!C$81+'relay test.csv'!K3055*Part4Out!C$82+'relay test.csv'!L3055*Part4Out!C$83+'relay test.csv'!M3055*Part4Out!C$84+'relay test.csv'!N3055*Part4Out!C$85) +Part4Out!C$77</f>
        <v>6.6223480102962</v>
      </c>
      <c r="T3055" s="10">
        <f t="shared" si="471"/>
        <v>751.70804482122253</v>
      </c>
      <c r="U3055" s="12">
        <f t="shared" si="472"/>
        <v>0.99867146364798387</v>
      </c>
      <c r="V3055" s="11">
        <f t="shared" si="473"/>
        <v>1</v>
      </c>
      <c r="W3055" s="11">
        <f t="shared" si="474"/>
        <v>1</v>
      </c>
      <c r="X3055" s="11">
        <f t="shared" si="475"/>
        <v>10157.658803592747</v>
      </c>
      <c r="Y3055" s="12">
        <f t="shared" si="476"/>
        <v>0.99990156180856804</v>
      </c>
      <c r="Z3055" s="11">
        <f t="shared" si="477"/>
        <v>1</v>
      </c>
      <c r="AA3055" s="11">
        <f t="shared" si="478"/>
        <v>1</v>
      </c>
      <c r="AB3055" s="11">
        <f t="shared" si="479"/>
        <v>1</v>
      </c>
      <c r="AC3055" s="1" t="s">
        <v>3080</v>
      </c>
    </row>
    <row r="3056" spans="1:29" x14ac:dyDescent="0.2">
      <c r="A3056" s="1" t="s">
        <v>3081</v>
      </c>
      <c r="B3056" s="1">
        <v>1</v>
      </c>
      <c r="C3056" s="2">
        <v>41490</v>
      </c>
      <c r="D3056" s="2">
        <v>41490</v>
      </c>
      <c r="E3056" s="2">
        <v>41508</v>
      </c>
      <c r="F3056" s="1">
        <v>42</v>
      </c>
      <c r="G3056" s="1">
        <v>9.5238095240000007</v>
      </c>
      <c r="H3056" s="1">
        <v>4.7619047620000003</v>
      </c>
      <c r="I3056" s="1">
        <v>67.010000000000005</v>
      </c>
      <c r="J3056" s="1">
        <v>0.16666666666666699</v>
      </c>
      <c r="K3056" s="1">
        <v>1</v>
      </c>
      <c r="L3056" s="1">
        <v>0</v>
      </c>
      <c r="M3056" s="1">
        <v>0</v>
      </c>
      <c r="N3056" s="7">
        <f t="shared" si="470"/>
        <v>1</v>
      </c>
      <c r="O3056" s="1">
        <v>0</v>
      </c>
      <c r="P3056" s="1" t="s">
        <v>162</v>
      </c>
      <c r="Q3056" s="1" t="s">
        <v>63</v>
      </c>
      <c r="R3056" s="10">
        <f>F3056*Part4Out!C$78+'relay test.csv'!H3056*Part4Out!C$79+'relay test.csv'!I3056*Part4Out!C$80+'relay test.csv'!J3056*Part4Out!C$81+'relay test.csv'!K3056*Part4Out!C$82+'relay test.csv'!L3056*Part4Out!C$83+'relay test.csv'!M3056*Part4Out!C$84+'relay test.csv'!N3056*Part4Out!C$85</f>
        <v>9.4257909304871426</v>
      </c>
      <c r="S3056" s="10">
        <f>(F3056*Part4Out!C$78+'relay test.csv'!H3056*Part4Out!C$79+'relay test.csv'!I3056*Part4Out!C$80+'relay test.csv'!J3056*Part4Out!C$81+'relay test.csv'!K3056*Part4Out!C$82+'relay test.csv'!L3056*Part4Out!C$83+'relay test.csv'!M3056*Part4Out!C$84+'relay test.csv'!N3056*Part4Out!C$85) +Part4Out!C$77</f>
        <v>6.822155678921817</v>
      </c>
      <c r="T3056" s="10">
        <f t="shared" si="471"/>
        <v>917.96170945920505</v>
      </c>
      <c r="U3056" s="12">
        <f t="shared" si="472"/>
        <v>0.99891181537847917</v>
      </c>
      <c r="V3056" s="11">
        <f t="shared" si="473"/>
        <v>1</v>
      </c>
      <c r="W3056" s="11">
        <f t="shared" si="474"/>
        <v>1</v>
      </c>
      <c r="X3056" s="11">
        <f t="shared" si="475"/>
        <v>12404.206531628823</v>
      </c>
      <c r="Y3056" s="12">
        <f t="shared" si="476"/>
        <v>0.99991938868591579</v>
      </c>
      <c r="Z3056" s="11">
        <f t="shared" si="477"/>
        <v>1</v>
      </c>
      <c r="AA3056" s="11">
        <f t="shared" si="478"/>
        <v>1</v>
      </c>
      <c r="AB3056" s="11">
        <f t="shared" si="479"/>
        <v>1</v>
      </c>
      <c r="AC3056" s="1" t="s">
        <v>3081</v>
      </c>
    </row>
    <row r="3057" spans="1:29" x14ac:dyDescent="0.2">
      <c r="A3057" s="1" t="s">
        <v>3082</v>
      </c>
      <c r="B3057" s="1">
        <v>1</v>
      </c>
      <c r="C3057" s="2">
        <v>41490</v>
      </c>
      <c r="D3057" s="2">
        <v>41490</v>
      </c>
      <c r="E3057" s="2">
        <v>41525</v>
      </c>
      <c r="F3057" s="1">
        <v>41</v>
      </c>
      <c r="G3057" s="1">
        <v>31.707317069999998</v>
      </c>
      <c r="H3057" s="1">
        <v>4.8780487800000003</v>
      </c>
      <c r="I3057" s="1">
        <v>49.1</v>
      </c>
      <c r="J3057" s="1">
        <v>5.7142857142857099E-2</v>
      </c>
      <c r="K3057" s="1">
        <v>1</v>
      </c>
      <c r="L3057" s="1">
        <v>0</v>
      </c>
      <c r="M3057" s="1">
        <v>0</v>
      </c>
      <c r="N3057" s="7">
        <f t="shared" si="470"/>
        <v>0</v>
      </c>
      <c r="O3057" s="1">
        <v>0</v>
      </c>
      <c r="P3057" s="1" t="s">
        <v>26</v>
      </c>
      <c r="Q3057" s="1" t="s">
        <v>28</v>
      </c>
      <c r="R3057" s="10">
        <f>F3057*Part4Out!C$78+'relay test.csv'!H3057*Part4Out!C$79+'relay test.csv'!I3057*Part4Out!C$80+'relay test.csv'!J3057*Part4Out!C$81+'relay test.csv'!K3057*Part4Out!C$82+'relay test.csv'!L3057*Part4Out!C$83+'relay test.csv'!M3057*Part4Out!C$84+'relay test.csv'!N3057*Part4Out!C$85</f>
        <v>9.0804066388509614</v>
      </c>
      <c r="S3057" s="10">
        <f>(F3057*Part4Out!C$78+'relay test.csv'!H3057*Part4Out!C$79+'relay test.csv'!I3057*Part4Out!C$80+'relay test.csv'!J3057*Part4Out!C$81+'relay test.csv'!K3057*Part4Out!C$82+'relay test.csv'!L3057*Part4Out!C$83+'relay test.csv'!M3057*Part4Out!C$84+'relay test.csv'!N3057*Part4Out!C$85) +Part4Out!C$77</f>
        <v>6.4767713872856358</v>
      </c>
      <c r="T3057" s="10">
        <f t="shared" si="471"/>
        <v>649.86937898362794</v>
      </c>
      <c r="U3057" s="12">
        <f t="shared" si="472"/>
        <v>0.99846359341476232</v>
      </c>
      <c r="V3057" s="11">
        <f t="shared" si="473"/>
        <v>1</v>
      </c>
      <c r="W3057" s="11">
        <f t="shared" si="474"/>
        <v>1</v>
      </c>
      <c r="X3057" s="11">
        <f t="shared" si="475"/>
        <v>8781.536214885582</v>
      </c>
      <c r="Y3057" s="12">
        <f t="shared" si="476"/>
        <v>0.99988613767418288</v>
      </c>
      <c r="Z3057" s="11">
        <f t="shared" si="477"/>
        <v>1</v>
      </c>
      <c r="AA3057" s="11">
        <f t="shared" si="478"/>
        <v>1</v>
      </c>
      <c r="AB3057" s="11">
        <f t="shared" si="479"/>
        <v>1</v>
      </c>
      <c r="AC3057" s="1" t="s">
        <v>3082</v>
      </c>
    </row>
    <row r="3058" spans="1:29" x14ac:dyDescent="0.2">
      <c r="A3058" s="1" t="s">
        <v>3083</v>
      </c>
      <c r="B3058" s="1">
        <v>0</v>
      </c>
      <c r="C3058" s="2">
        <v>41489</v>
      </c>
      <c r="D3058" s="2">
        <v>41521</v>
      </c>
      <c r="E3058" s="2">
        <v>41521</v>
      </c>
      <c r="F3058" s="1">
        <v>5</v>
      </c>
      <c r="G3058" s="1">
        <v>40</v>
      </c>
      <c r="H3058" s="1">
        <v>20</v>
      </c>
      <c r="I3058" s="1">
        <v>76.959999999999994</v>
      </c>
      <c r="J3058" s="1">
        <v>0</v>
      </c>
      <c r="K3058" s="1">
        <v>1</v>
      </c>
      <c r="L3058" s="1">
        <v>0</v>
      </c>
      <c r="M3058" s="1">
        <v>0</v>
      </c>
      <c r="N3058" s="7">
        <f t="shared" si="470"/>
        <v>0</v>
      </c>
      <c r="O3058" s="1">
        <v>0</v>
      </c>
      <c r="P3058" s="1" t="s">
        <v>36</v>
      </c>
      <c r="Q3058" s="1" t="s">
        <v>28</v>
      </c>
      <c r="R3058" s="10">
        <f>F3058*Part4Out!C$78+'relay test.csv'!H3058*Part4Out!C$79+'relay test.csv'!I3058*Part4Out!C$80+'relay test.csv'!J3058*Part4Out!C$81+'relay test.csv'!K3058*Part4Out!C$82+'relay test.csv'!L3058*Part4Out!C$83+'relay test.csv'!M3058*Part4Out!C$84+'relay test.csv'!N3058*Part4Out!C$85</f>
        <v>1.6932164320590761</v>
      </c>
      <c r="S3058" s="10">
        <f>(F3058*Part4Out!C$78+'relay test.csv'!H3058*Part4Out!C$79+'relay test.csv'!I3058*Part4Out!C$80+'relay test.csv'!J3058*Part4Out!C$81+'relay test.csv'!K3058*Part4Out!C$82+'relay test.csv'!L3058*Part4Out!C$83+'relay test.csv'!M3058*Part4Out!C$84+'relay test.csv'!N3058*Part4Out!C$85) +Part4Out!C$77</f>
        <v>-0.91041881950624903</v>
      </c>
      <c r="T3058" s="10">
        <f t="shared" si="471"/>
        <v>0.40235567433528741</v>
      </c>
      <c r="U3058" s="12">
        <f t="shared" si="472"/>
        <v>0.28691414146842803</v>
      </c>
      <c r="V3058" s="11">
        <f t="shared" si="473"/>
        <v>0</v>
      </c>
      <c r="W3058" s="11">
        <f t="shared" si="474"/>
        <v>0</v>
      </c>
      <c r="X3058" s="11">
        <f t="shared" si="475"/>
        <v>5.4369401601380076</v>
      </c>
      <c r="Y3058" s="12">
        <f t="shared" si="476"/>
        <v>0.84464668380907237</v>
      </c>
      <c r="Z3058" s="11">
        <f t="shared" si="477"/>
        <v>1</v>
      </c>
      <c r="AA3058" s="11">
        <f t="shared" si="478"/>
        <v>0</v>
      </c>
      <c r="AB3058" s="11">
        <f t="shared" si="479"/>
        <v>0</v>
      </c>
      <c r="AC3058" s="1" t="s">
        <v>3083</v>
      </c>
    </row>
    <row r="3059" spans="1:29" x14ac:dyDescent="0.2">
      <c r="A3059" s="1" t="s">
        <v>3084</v>
      </c>
      <c r="B3059" s="1">
        <v>1</v>
      </c>
      <c r="C3059" s="2">
        <v>41491</v>
      </c>
      <c r="D3059" s="2">
        <v>41503</v>
      </c>
      <c r="E3059" s="2">
        <v>41503</v>
      </c>
      <c r="F3059" s="1">
        <v>40</v>
      </c>
      <c r="G3059" s="1">
        <v>12.5</v>
      </c>
      <c r="H3059" s="1">
        <v>5</v>
      </c>
      <c r="I3059" s="1">
        <v>29.83</v>
      </c>
      <c r="J3059" s="1">
        <v>0</v>
      </c>
      <c r="K3059" s="1">
        <v>1</v>
      </c>
      <c r="L3059" s="1">
        <v>0</v>
      </c>
      <c r="M3059" s="1">
        <v>0</v>
      </c>
      <c r="N3059" s="7">
        <f t="shared" si="470"/>
        <v>0</v>
      </c>
      <c r="O3059" s="1">
        <v>0</v>
      </c>
      <c r="P3059" s="1" t="s">
        <v>32</v>
      </c>
      <c r="Q3059" s="1" t="s">
        <v>63</v>
      </c>
      <c r="R3059" s="10">
        <f>F3059*Part4Out!C$78+'relay test.csv'!H3059*Part4Out!C$79+'relay test.csv'!I3059*Part4Out!C$80+'relay test.csv'!J3059*Part4Out!C$81+'relay test.csv'!K3059*Part4Out!C$82+'relay test.csv'!L3059*Part4Out!C$83+'relay test.csv'!M3059*Part4Out!C$84+'relay test.csv'!N3059*Part4Out!C$85</f>
        <v>8.9727152855281567</v>
      </c>
      <c r="S3059" s="10">
        <f>(F3059*Part4Out!C$78+'relay test.csv'!H3059*Part4Out!C$79+'relay test.csv'!I3059*Part4Out!C$80+'relay test.csv'!J3059*Part4Out!C$81+'relay test.csv'!K3059*Part4Out!C$82+'relay test.csv'!L3059*Part4Out!C$83+'relay test.csv'!M3059*Part4Out!C$84+'relay test.csv'!N3059*Part4Out!C$85) +Part4Out!C$77</f>
        <v>6.3690800339628311</v>
      </c>
      <c r="T3059" s="10">
        <f t="shared" si="471"/>
        <v>583.52076260422234</v>
      </c>
      <c r="U3059" s="12">
        <f t="shared" si="472"/>
        <v>0.99828919678482475</v>
      </c>
      <c r="V3059" s="11">
        <f t="shared" si="473"/>
        <v>1</v>
      </c>
      <c r="W3059" s="11">
        <f t="shared" si="474"/>
        <v>1</v>
      </c>
      <c r="X3059" s="11">
        <f t="shared" si="475"/>
        <v>7884.9825436623996</v>
      </c>
      <c r="Y3059" s="12">
        <f t="shared" si="476"/>
        <v>0.99987319271955477</v>
      </c>
      <c r="Z3059" s="11">
        <f t="shared" si="477"/>
        <v>1</v>
      </c>
      <c r="AA3059" s="11">
        <f t="shared" si="478"/>
        <v>1</v>
      </c>
      <c r="AB3059" s="11">
        <f t="shared" si="479"/>
        <v>1</v>
      </c>
      <c r="AC3059" s="1" t="s">
        <v>3084</v>
      </c>
    </row>
    <row r="3060" spans="1:29" x14ac:dyDescent="0.2">
      <c r="A3060" s="1" t="s">
        <v>3085</v>
      </c>
      <c r="B3060" s="1">
        <v>0</v>
      </c>
      <c r="C3060" s="2">
        <v>41485</v>
      </c>
      <c r="D3060" s="2">
        <v>41491</v>
      </c>
      <c r="E3060" s="2">
        <v>41491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7">
        <f t="shared" si="470"/>
        <v>0</v>
      </c>
      <c r="O3060" s="1">
        <v>0</v>
      </c>
      <c r="P3060" s="1" t="s">
        <v>30</v>
      </c>
      <c r="Q3060" s="1" t="s">
        <v>24</v>
      </c>
      <c r="R3060" s="10">
        <f>F3060*Part4Out!C$78+'relay test.csv'!H3060*Part4Out!C$79+'relay test.csv'!I3060*Part4Out!C$80+'relay test.csv'!J3060*Part4Out!C$81+'relay test.csv'!K3060*Part4Out!C$82+'relay test.csv'!L3060*Part4Out!C$83+'relay test.csv'!M3060*Part4Out!C$84+'relay test.csv'!N3060*Part4Out!C$85</f>
        <v>0.51925694063018468</v>
      </c>
      <c r="S3060" s="10">
        <f>(F3060*Part4Out!C$78+'relay test.csv'!H3060*Part4Out!C$79+'relay test.csv'!I3060*Part4Out!C$80+'relay test.csv'!J3060*Part4Out!C$81+'relay test.csv'!K3060*Part4Out!C$82+'relay test.csv'!L3060*Part4Out!C$83+'relay test.csv'!M3060*Part4Out!C$84+'relay test.csv'!N3060*Part4Out!C$85) +Part4Out!C$77</f>
        <v>-2.0843783109351404</v>
      </c>
      <c r="T3060" s="10">
        <f t="shared" si="471"/>
        <v>0.12438442457023227</v>
      </c>
      <c r="U3060" s="12">
        <f t="shared" si="472"/>
        <v>0.1106244642420897</v>
      </c>
      <c r="V3060" s="11">
        <f t="shared" si="473"/>
        <v>0</v>
      </c>
      <c r="W3060" s="11">
        <f t="shared" si="474"/>
        <v>0</v>
      </c>
      <c r="X3060" s="11">
        <f t="shared" si="475"/>
        <v>1.6807782675335372</v>
      </c>
      <c r="Y3060" s="12">
        <f t="shared" si="476"/>
        <v>0.6269739977711567</v>
      </c>
      <c r="Z3060" s="11">
        <f t="shared" si="477"/>
        <v>1</v>
      </c>
      <c r="AA3060" s="11">
        <f t="shared" si="478"/>
        <v>0</v>
      </c>
      <c r="AB3060" s="11">
        <f t="shared" si="479"/>
        <v>0</v>
      </c>
      <c r="AC3060" s="1" t="s">
        <v>3085</v>
      </c>
    </row>
    <row r="3061" spans="1:29" x14ac:dyDescent="0.2">
      <c r="A3061" s="1" t="s">
        <v>3086</v>
      </c>
      <c r="B3061" s="1">
        <v>1</v>
      </c>
      <c r="C3061" s="2">
        <v>41491</v>
      </c>
      <c r="D3061" s="2">
        <v>41491</v>
      </c>
      <c r="E3061" s="2">
        <v>41498</v>
      </c>
      <c r="F3061" s="1">
        <v>41</v>
      </c>
      <c r="G3061" s="1">
        <v>9.7560975610000007</v>
      </c>
      <c r="H3061" s="1">
        <v>7.3170731709999997</v>
      </c>
      <c r="I3061" s="1">
        <v>33.18</v>
      </c>
      <c r="J3061" s="1">
        <v>0.28571428571428598</v>
      </c>
      <c r="K3061" s="1">
        <v>1</v>
      </c>
      <c r="L3061" s="1">
        <v>0</v>
      </c>
      <c r="M3061" s="1">
        <v>0</v>
      </c>
      <c r="N3061" s="7">
        <f t="shared" si="470"/>
        <v>0</v>
      </c>
      <c r="O3061" s="1">
        <v>0</v>
      </c>
      <c r="P3061" s="1" t="s">
        <v>32</v>
      </c>
      <c r="Q3061" s="1" t="s">
        <v>28</v>
      </c>
      <c r="R3061" s="10">
        <f>F3061*Part4Out!C$78+'relay test.csv'!H3061*Part4Out!C$79+'relay test.csv'!I3061*Part4Out!C$80+'relay test.csv'!J3061*Part4Out!C$81+'relay test.csv'!K3061*Part4Out!C$82+'relay test.csv'!L3061*Part4Out!C$83+'relay test.csv'!M3061*Part4Out!C$84+'relay test.csv'!N3061*Part4Out!C$85</f>
        <v>9.0466874425551094</v>
      </c>
      <c r="S3061" s="10">
        <f>(F3061*Part4Out!C$78+'relay test.csv'!H3061*Part4Out!C$79+'relay test.csv'!I3061*Part4Out!C$80+'relay test.csv'!J3061*Part4Out!C$81+'relay test.csv'!K3061*Part4Out!C$82+'relay test.csv'!L3061*Part4Out!C$83+'relay test.csv'!M3061*Part4Out!C$84+'relay test.csv'!N3061*Part4Out!C$85) +Part4Out!C$77</f>
        <v>6.4430521909897838</v>
      </c>
      <c r="T3061" s="10">
        <f t="shared" si="471"/>
        <v>628.32163373470814</v>
      </c>
      <c r="U3061" s="12">
        <f t="shared" si="472"/>
        <v>0.99841098740867129</v>
      </c>
      <c r="V3061" s="11">
        <f t="shared" si="473"/>
        <v>1</v>
      </c>
      <c r="W3061" s="11">
        <f t="shared" si="474"/>
        <v>1</v>
      </c>
      <c r="X3061" s="11">
        <f t="shared" si="475"/>
        <v>8490.3664638989212</v>
      </c>
      <c r="Y3061" s="12">
        <f t="shared" si="476"/>
        <v>0.99988223332437109</v>
      </c>
      <c r="Z3061" s="11">
        <f t="shared" si="477"/>
        <v>1</v>
      </c>
      <c r="AA3061" s="11">
        <f t="shared" si="478"/>
        <v>1</v>
      </c>
      <c r="AB3061" s="11">
        <f t="shared" si="479"/>
        <v>1</v>
      </c>
      <c r="AC3061" s="1" t="s">
        <v>3086</v>
      </c>
    </row>
    <row r="3062" spans="1:29" x14ac:dyDescent="0.2">
      <c r="A3062" s="1" t="s">
        <v>3087</v>
      </c>
      <c r="B3062" s="1">
        <v>1</v>
      </c>
      <c r="C3062" s="2">
        <v>41491</v>
      </c>
      <c r="D3062" s="2">
        <v>41525</v>
      </c>
      <c r="E3062" s="2">
        <v>41536</v>
      </c>
      <c r="F3062" s="1">
        <v>33</v>
      </c>
      <c r="G3062" s="1">
        <v>39.39393939</v>
      </c>
      <c r="H3062" s="1">
        <v>12.121212119999999</v>
      </c>
      <c r="I3062" s="1">
        <v>38.54</v>
      </c>
      <c r="J3062" s="1">
        <v>0.18181818181818199</v>
      </c>
      <c r="K3062" s="1">
        <v>1</v>
      </c>
      <c r="L3062" s="1">
        <v>0</v>
      </c>
      <c r="M3062" s="1">
        <v>0</v>
      </c>
      <c r="N3062" s="7">
        <f t="shared" si="470"/>
        <v>0</v>
      </c>
      <c r="O3062" s="1">
        <v>0</v>
      </c>
      <c r="P3062" s="1" t="s">
        <v>32</v>
      </c>
      <c r="Q3062" s="1" t="s">
        <v>63</v>
      </c>
      <c r="R3062" s="10">
        <f>F3062*Part4Out!C$78+'relay test.csv'!H3062*Part4Out!C$79+'relay test.csv'!I3062*Part4Out!C$80+'relay test.csv'!J3062*Part4Out!C$81+'relay test.csv'!K3062*Part4Out!C$82+'relay test.csv'!L3062*Part4Out!C$83+'relay test.csv'!M3062*Part4Out!C$84+'relay test.csv'!N3062*Part4Out!C$85</f>
        <v>7.4902418777811919</v>
      </c>
      <c r="S3062" s="10">
        <f>(F3062*Part4Out!C$78+'relay test.csv'!H3062*Part4Out!C$79+'relay test.csv'!I3062*Part4Out!C$80+'relay test.csv'!J3062*Part4Out!C$81+'relay test.csv'!K3062*Part4Out!C$82+'relay test.csv'!L3062*Part4Out!C$83+'relay test.csv'!M3062*Part4Out!C$84+'relay test.csv'!N3062*Part4Out!C$85) +Part4Out!C$77</f>
        <v>4.8866066262158672</v>
      </c>
      <c r="T3062" s="10">
        <f t="shared" si="471"/>
        <v>132.50317749271994</v>
      </c>
      <c r="U3062" s="12">
        <f t="shared" si="472"/>
        <v>0.99250954157960369</v>
      </c>
      <c r="V3062" s="11">
        <f t="shared" si="473"/>
        <v>1</v>
      </c>
      <c r="W3062" s="11">
        <f t="shared" si="474"/>
        <v>1</v>
      </c>
      <c r="X3062" s="11">
        <f t="shared" si="475"/>
        <v>1790.4851180394594</v>
      </c>
      <c r="Y3062" s="12">
        <f t="shared" si="476"/>
        <v>0.99944180390340365</v>
      </c>
      <c r="Z3062" s="11">
        <f t="shared" si="477"/>
        <v>1</v>
      </c>
      <c r="AA3062" s="11">
        <f t="shared" si="478"/>
        <v>1</v>
      </c>
      <c r="AB3062" s="11">
        <f t="shared" si="479"/>
        <v>1</v>
      </c>
      <c r="AC3062" s="1" t="s">
        <v>3087</v>
      </c>
    </row>
    <row r="3063" spans="1:29" x14ac:dyDescent="0.2">
      <c r="A3063" s="1" t="s">
        <v>3088</v>
      </c>
      <c r="B3063" s="1">
        <v>1</v>
      </c>
      <c r="C3063" s="2">
        <v>41491</v>
      </c>
      <c r="D3063" s="2">
        <v>41525</v>
      </c>
      <c r="E3063" s="2">
        <v>41570</v>
      </c>
      <c r="F3063" s="1">
        <v>41</v>
      </c>
      <c r="G3063" s="1">
        <v>14.634146339999999</v>
      </c>
      <c r="H3063" s="1">
        <v>2.4390243900000002</v>
      </c>
      <c r="I3063" s="1">
        <v>53.31</v>
      </c>
      <c r="J3063" s="1">
        <v>4.4444444444444398E-2</v>
      </c>
      <c r="K3063" s="1">
        <v>1</v>
      </c>
      <c r="L3063" s="1">
        <v>0</v>
      </c>
      <c r="M3063" s="1">
        <v>0</v>
      </c>
      <c r="N3063" s="7">
        <f t="shared" si="470"/>
        <v>0</v>
      </c>
      <c r="O3063" s="1">
        <v>0</v>
      </c>
      <c r="P3063" s="1" t="s">
        <v>26</v>
      </c>
      <c r="Q3063" s="1" t="s">
        <v>28</v>
      </c>
      <c r="R3063" s="10">
        <f>F3063*Part4Out!C$78+'relay test.csv'!H3063*Part4Out!C$79+'relay test.csv'!I3063*Part4Out!C$80+'relay test.csv'!J3063*Part4Out!C$81+'relay test.csv'!K3063*Part4Out!C$82+'relay test.csv'!L3063*Part4Out!C$83+'relay test.csv'!M3063*Part4Out!C$84+'relay test.csv'!N3063*Part4Out!C$85</f>
        <v>9.0262562294756279</v>
      </c>
      <c r="S3063" s="10">
        <f>(F3063*Part4Out!C$78+'relay test.csv'!H3063*Part4Out!C$79+'relay test.csv'!I3063*Part4Out!C$80+'relay test.csv'!J3063*Part4Out!C$81+'relay test.csv'!K3063*Part4Out!C$82+'relay test.csv'!L3063*Part4Out!C$83+'relay test.csv'!M3063*Part4Out!C$84+'relay test.csv'!N3063*Part4Out!C$85) +Part4Out!C$77</f>
        <v>6.4226209779103023</v>
      </c>
      <c r="T3063" s="10">
        <f t="shared" si="471"/>
        <v>615.61451352318227</v>
      </c>
      <c r="U3063" s="12">
        <f t="shared" si="472"/>
        <v>0.99837824122191632</v>
      </c>
      <c r="V3063" s="11">
        <f t="shared" si="473"/>
        <v>1</v>
      </c>
      <c r="W3063" s="11">
        <f t="shared" si="474"/>
        <v>1</v>
      </c>
      <c r="X3063" s="11">
        <f t="shared" si="475"/>
        <v>8318.6580561279025</v>
      </c>
      <c r="Y3063" s="12">
        <f t="shared" si="476"/>
        <v>0.99987980275231825</v>
      </c>
      <c r="Z3063" s="11">
        <f t="shared" si="477"/>
        <v>1</v>
      </c>
      <c r="AA3063" s="11">
        <f t="shared" si="478"/>
        <v>1</v>
      </c>
      <c r="AB3063" s="11">
        <f t="shared" si="479"/>
        <v>1</v>
      </c>
      <c r="AC3063" s="1" t="s">
        <v>3088</v>
      </c>
    </row>
    <row r="3064" spans="1:29" x14ac:dyDescent="0.2">
      <c r="A3064" s="1" t="s">
        <v>3089</v>
      </c>
      <c r="B3064" s="1">
        <v>1</v>
      </c>
      <c r="C3064" s="2">
        <v>41491</v>
      </c>
      <c r="D3064" s="2">
        <v>41494</v>
      </c>
      <c r="E3064" s="2">
        <v>41494</v>
      </c>
      <c r="F3064" s="1">
        <v>43</v>
      </c>
      <c r="G3064" s="1">
        <v>0</v>
      </c>
      <c r="H3064" s="1">
        <v>0</v>
      </c>
      <c r="I3064" s="1">
        <v>79.19</v>
      </c>
      <c r="J3064" s="1">
        <v>0</v>
      </c>
      <c r="K3064" s="1">
        <v>1</v>
      </c>
      <c r="L3064" s="1">
        <v>0</v>
      </c>
      <c r="M3064" s="1">
        <v>0</v>
      </c>
      <c r="N3064" s="7">
        <f t="shared" si="470"/>
        <v>1</v>
      </c>
      <c r="O3064" s="1">
        <v>0</v>
      </c>
      <c r="P3064" s="1" t="s">
        <v>23</v>
      </c>
      <c r="Q3064" s="1" t="s">
        <v>63</v>
      </c>
      <c r="R3064" s="10">
        <f>F3064*Part4Out!C$78+'relay test.csv'!H3064*Part4Out!C$79+'relay test.csv'!I3064*Part4Out!C$80+'relay test.csv'!J3064*Part4Out!C$81+'relay test.csv'!K3064*Part4Out!C$82+'relay test.csv'!L3064*Part4Out!C$83+'relay test.csv'!M3064*Part4Out!C$84+'relay test.csv'!N3064*Part4Out!C$85</f>
        <v>9.6024176230428093</v>
      </c>
      <c r="S3064" s="10">
        <f>(F3064*Part4Out!C$78+'relay test.csv'!H3064*Part4Out!C$79+'relay test.csv'!I3064*Part4Out!C$80+'relay test.csv'!J3064*Part4Out!C$81+'relay test.csv'!K3064*Part4Out!C$82+'relay test.csv'!L3064*Part4Out!C$83+'relay test.csv'!M3064*Part4Out!C$84+'relay test.csv'!N3064*Part4Out!C$85) +Part4Out!C$77</f>
        <v>6.9987823714774837</v>
      </c>
      <c r="T3064" s="10">
        <f t="shared" si="471"/>
        <v>1095.2986792308629</v>
      </c>
      <c r="U3064" s="12">
        <f t="shared" si="472"/>
        <v>0.99908783982052995</v>
      </c>
      <c r="V3064" s="11">
        <f t="shared" si="473"/>
        <v>1</v>
      </c>
      <c r="W3064" s="11">
        <f t="shared" si="474"/>
        <v>1</v>
      </c>
      <c r="X3064" s="11">
        <f t="shared" si="475"/>
        <v>14800.520425850811</v>
      </c>
      <c r="Y3064" s="12">
        <f t="shared" si="476"/>
        <v>0.99993243937303544</v>
      </c>
      <c r="Z3064" s="11">
        <f t="shared" si="477"/>
        <v>1</v>
      </c>
      <c r="AA3064" s="11">
        <f t="shared" si="478"/>
        <v>1</v>
      </c>
      <c r="AB3064" s="11">
        <f t="shared" si="479"/>
        <v>1</v>
      </c>
      <c r="AC3064" s="1" t="s">
        <v>3089</v>
      </c>
    </row>
    <row r="3065" spans="1:29" x14ac:dyDescent="0.2">
      <c r="A3065" s="1" t="s">
        <v>3090</v>
      </c>
      <c r="B3065" s="1">
        <v>1</v>
      </c>
      <c r="C3065" s="2">
        <v>41492</v>
      </c>
      <c r="D3065" s="2">
        <v>41513</v>
      </c>
      <c r="E3065" s="2">
        <v>41513</v>
      </c>
      <c r="F3065" s="1">
        <v>44</v>
      </c>
      <c r="G3065" s="1">
        <v>2.2727272730000001</v>
      </c>
      <c r="H3065" s="1">
        <v>0</v>
      </c>
      <c r="I3065" s="1">
        <v>70.569999999999993</v>
      </c>
      <c r="J3065" s="1">
        <v>0</v>
      </c>
      <c r="K3065" s="1">
        <v>1</v>
      </c>
      <c r="L3065" s="1">
        <v>0</v>
      </c>
      <c r="M3065" s="1">
        <v>0</v>
      </c>
      <c r="N3065" s="7">
        <f t="shared" si="470"/>
        <v>0</v>
      </c>
      <c r="O3065" s="1">
        <v>0</v>
      </c>
      <c r="P3065" s="1" t="s">
        <v>30</v>
      </c>
      <c r="Q3065" s="1" t="s">
        <v>28</v>
      </c>
      <c r="R3065" s="10">
        <f>F3065*Part4Out!C$78+'relay test.csv'!H3065*Part4Out!C$79+'relay test.csv'!I3065*Part4Out!C$80+'relay test.csv'!J3065*Part4Out!C$81+'relay test.csv'!K3065*Part4Out!C$82+'relay test.csv'!L3065*Part4Out!C$83+'relay test.csv'!M3065*Part4Out!C$84+'relay test.csv'!N3065*Part4Out!C$85</f>
        <v>9.580017032891309</v>
      </c>
      <c r="S3065" s="10">
        <f>(F3065*Part4Out!C$78+'relay test.csv'!H3065*Part4Out!C$79+'relay test.csv'!I3065*Part4Out!C$80+'relay test.csv'!J3065*Part4Out!C$81+'relay test.csv'!K3065*Part4Out!C$82+'relay test.csv'!L3065*Part4Out!C$83+'relay test.csv'!M3065*Part4Out!C$84+'relay test.csv'!N3065*Part4Out!C$85) +Part4Out!C$77</f>
        <v>6.9763817813259834</v>
      </c>
      <c r="T3065" s="10">
        <f t="shared" si="471"/>
        <v>1071.0361049591509</v>
      </c>
      <c r="U3065" s="12">
        <f t="shared" si="472"/>
        <v>0.99906719559595603</v>
      </c>
      <c r="V3065" s="11">
        <f t="shared" si="473"/>
        <v>1</v>
      </c>
      <c r="W3065" s="11">
        <f t="shared" si="474"/>
        <v>1</v>
      </c>
      <c r="X3065" s="11">
        <f t="shared" si="475"/>
        <v>14472.66581148721</v>
      </c>
      <c r="Y3065" s="12">
        <f t="shared" si="476"/>
        <v>0.99993090900308013</v>
      </c>
      <c r="Z3065" s="11">
        <f t="shared" si="477"/>
        <v>1</v>
      </c>
      <c r="AA3065" s="11">
        <f t="shared" si="478"/>
        <v>1</v>
      </c>
      <c r="AB3065" s="11">
        <f t="shared" si="479"/>
        <v>1</v>
      </c>
      <c r="AC3065" s="1" t="s">
        <v>3090</v>
      </c>
    </row>
    <row r="3066" spans="1:29" x14ac:dyDescent="0.2">
      <c r="A3066" s="1" t="s">
        <v>3091</v>
      </c>
      <c r="B3066" s="1">
        <v>1</v>
      </c>
      <c r="C3066" s="2">
        <v>41492</v>
      </c>
      <c r="D3066" s="2">
        <v>41492</v>
      </c>
      <c r="E3066" s="2">
        <v>41514</v>
      </c>
      <c r="F3066" s="1">
        <v>44</v>
      </c>
      <c r="G3066" s="1">
        <v>27.272727270000001</v>
      </c>
      <c r="H3066" s="1">
        <v>9.0909090910000003</v>
      </c>
      <c r="I3066" s="1">
        <v>61.77</v>
      </c>
      <c r="J3066" s="1">
        <v>9.0909090909090898E-2</v>
      </c>
      <c r="K3066" s="1">
        <v>1</v>
      </c>
      <c r="L3066" s="1">
        <v>0</v>
      </c>
      <c r="M3066" s="1">
        <v>0</v>
      </c>
      <c r="N3066" s="7">
        <f t="shared" si="470"/>
        <v>0</v>
      </c>
      <c r="O3066" s="1">
        <v>0</v>
      </c>
      <c r="P3066" s="1" t="s">
        <v>36</v>
      </c>
      <c r="Q3066" s="1" t="s">
        <v>28</v>
      </c>
      <c r="R3066" s="10">
        <f>F3066*Part4Out!C$78+'relay test.csv'!H3066*Part4Out!C$79+'relay test.csv'!I3066*Part4Out!C$80+'relay test.csv'!J3066*Part4Out!C$81+'relay test.csv'!K3066*Part4Out!C$82+'relay test.csv'!L3066*Part4Out!C$83+'relay test.csv'!M3066*Part4Out!C$84+'relay test.csv'!N3066*Part4Out!C$85</f>
        <v>9.7317415509303657</v>
      </c>
      <c r="S3066" s="10">
        <f>(F3066*Part4Out!C$78+'relay test.csv'!H3066*Part4Out!C$79+'relay test.csv'!I3066*Part4Out!C$80+'relay test.csv'!J3066*Part4Out!C$81+'relay test.csv'!K3066*Part4Out!C$82+'relay test.csv'!L3066*Part4Out!C$83+'relay test.csv'!M3066*Part4Out!C$84+'relay test.csv'!N3066*Part4Out!C$85) +Part4Out!C$77</f>
        <v>7.1281062993650401</v>
      </c>
      <c r="T3066" s="10">
        <f t="shared" si="471"/>
        <v>1246.5142056953262</v>
      </c>
      <c r="U3066" s="12">
        <f t="shared" si="472"/>
        <v>0.99919840592160425</v>
      </c>
      <c r="V3066" s="11">
        <f t="shared" si="473"/>
        <v>1</v>
      </c>
      <c r="W3066" s="11">
        <f t="shared" si="474"/>
        <v>1</v>
      </c>
      <c r="X3066" s="11">
        <f t="shared" si="475"/>
        <v>16843.861233779735</v>
      </c>
      <c r="Y3066" s="12">
        <f t="shared" si="476"/>
        <v>0.99994063471428341</v>
      </c>
      <c r="Z3066" s="11">
        <f t="shared" si="477"/>
        <v>1</v>
      </c>
      <c r="AA3066" s="11">
        <f t="shared" si="478"/>
        <v>1</v>
      </c>
      <c r="AB3066" s="11">
        <f t="shared" si="479"/>
        <v>1</v>
      </c>
      <c r="AC3066" s="1" t="s">
        <v>3091</v>
      </c>
    </row>
    <row r="3067" spans="1:29" x14ac:dyDescent="0.2">
      <c r="A3067" s="1" t="s">
        <v>3092</v>
      </c>
      <c r="B3067" s="1">
        <v>1</v>
      </c>
      <c r="C3067" s="2">
        <v>41492</v>
      </c>
      <c r="D3067" s="2">
        <v>41574</v>
      </c>
      <c r="E3067" s="2">
        <v>41653</v>
      </c>
      <c r="F3067" s="1">
        <v>54</v>
      </c>
      <c r="G3067" s="1">
        <v>53.703703699999998</v>
      </c>
      <c r="H3067" s="1">
        <v>33.333333330000002</v>
      </c>
      <c r="I3067" s="1">
        <v>39.659999999999997</v>
      </c>
      <c r="J3067" s="1">
        <v>0.215189873417722</v>
      </c>
      <c r="K3067" s="1">
        <v>1</v>
      </c>
      <c r="L3067" s="1">
        <v>1</v>
      </c>
      <c r="M3067" s="1">
        <v>0</v>
      </c>
      <c r="N3067" s="7">
        <f t="shared" si="470"/>
        <v>0</v>
      </c>
      <c r="O3067" s="1">
        <v>0</v>
      </c>
      <c r="P3067" s="1" t="s">
        <v>30</v>
      </c>
      <c r="Q3067" s="1" t="s">
        <v>28</v>
      </c>
      <c r="R3067" s="10">
        <f>F3067*Part4Out!C$78+'relay test.csv'!H3067*Part4Out!C$79+'relay test.csv'!I3067*Part4Out!C$80+'relay test.csv'!J3067*Part4Out!C$81+'relay test.csv'!K3067*Part4Out!C$82+'relay test.csv'!L3067*Part4Out!C$83+'relay test.csv'!M3067*Part4Out!C$84+'relay test.csv'!N3067*Part4Out!C$85</f>
        <v>13.078208960972651</v>
      </c>
      <c r="S3067" s="10">
        <f>(F3067*Part4Out!C$78+'relay test.csv'!H3067*Part4Out!C$79+'relay test.csv'!I3067*Part4Out!C$80+'relay test.csv'!J3067*Part4Out!C$81+'relay test.csv'!K3067*Part4Out!C$82+'relay test.csv'!L3067*Part4Out!C$83+'relay test.csv'!M3067*Part4Out!C$84+'relay test.csv'!N3067*Part4Out!C$85) +Part4Out!C$77</f>
        <v>10.474573709407325</v>
      </c>
      <c r="T3067" s="10">
        <f t="shared" si="471"/>
        <v>35403.774205286238</v>
      </c>
      <c r="U3067" s="12">
        <f t="shared" si="472"/>
        <v>0.99997175522164883</v>
      </c>
      <c r="V3067" s="11">
        <f t="shared" si="473"/>
        <v>1</v>
      </c>
      <c r="W3067" s="11">
        <f t="shared" si="474"/>
        <v>1</v>
      </c>
      <c r="X3067" s="11">
        <f t="shared" si="475"/>
        <v>478403.09973303962</v>
      </c>
      <c r="Y3067" s="12">
        <f t="shared" si="476"/>
        <v>0.99999790971690972</v>
      </c>
      <c r="Z3067" s="11">
        <f t="shared" si="477"/>
        <v>1</v>
      </c>
      <c r="AA3067" s="11">
        <f t="shared" si="478"/>
        <v>1</v>
      </c>
      <c r="AB3067" s="11">
        <f t="shared" si="479"/>
        <v>1</v>
      </c>
      <c r="AC3067" s="1" t="s">
        <v>3092</v>
      </c>
    </row>
    <row r="3068" spans="1:29" x14ac:dyDescent="0.2">
      <c r="A3068" s="1" t="s">
        <v>3093</v>
      </c>
      <c r="B3068" s="1">
        <v>1</v>
      </c>
      <c r="C3068" s="2">
        <v>41492</v>
      </c>
      <c r="D3068" s="2">
        <v>41500</v>
      </c>
      <c r="E3068" s="2">
        <v>41619</v>
      </c>
      <c r="F3068" s="1">
        <v>49</v>
      </c>
      <c r="G3068" s="1">
        <v>6.1224489799999997</v>
      </c>
      <c r="H3068" s="1">
        <v>4.0816326529999998</v>
      </c>
      <c r="I3068" s="1">
        <v>53.41</v>
      </c>
      <c r="J3068" s="1">
        <v>3.3613445378151301E-2</v>
      </c>
      <c r="K3068" s="1">
        <v>1</v>
      </c>
      <c r="L3068" s="1">
        <v>0</v>
      </c>
      <c r="M3068" s="1">
        <v>0</v>
      </c>
      <c r="N3068" s="7">
        <f t="shared" si="470"/>
        <v>0</v>
      </c>
      <c r="O3068" s="1">
        <v>0</v>
      </c>
      <c r="P3068" s="1" t="s">
        <v>36</v>
      </c>
      <c r="Q3068" s="1" t="s">
        <v>167</v>
      </c>
      <c r="R3068" s="10">
        <f>F3068*Part4Out!C$78+'relay test.csv'!H3068*Part4Out!C$79+'relay test.csv'!I3068*Part4Out!C$80+'relay test.csv'!J3068*Part4Out!C$81+'relay test.csv'!K3068*Part4Out!C$82+'relay test.csv'!L3068*Part4Out!C$83+'relay test.csv'!M3068*Part4Out!C$84+'relay test.csv'!N3068*Part4Out!C$85</f>
        <v>10.756310985319848</v>
      </c>
      <c r="S3068" s="10">
        <f>(F3068*Part4Out!C$78+'relay test.csv'!H3068*Part4Out!C$79+'relay test.csv'!I3068*Part4Out!C$80+'relay test.csv'!J3068*Part4Out!C$81+'relay test.csv'!K3068*Part4Out!C$82+'relay test.csv'!L3068*Part4Out!C$83+'relay test.csv'!M3068*Part4Out!C$84+'relay test.csv'!N3068*Part4Out!C$85) +Part4Out!C$77</f>
        <v>8.1526757337545224</v>
      </c>
      <c r="T3068" s="10">
        <f t="shared" si="471"/>
        <v>3472.6585549348292</v>
      </c>
      <c r="U3068" s="12">
        <f t="shared" si="472"/>
        <v>0.99971211908591895</v>
      </c>
      <c r="V3068" s="11">
        <f t="shared" si="473"/>
        <v>1</v>
      </c>
      <c r="W3068" s="11">
        <f t="shared" si="474"/>
        <v>1</v>
      </c>
      <c r="X3068" s="11">
        <f t="shared" si="475"/>
        <v>46925.240437987602</v>
      </c>
      <c r="Y3068" s="12">
        <f t="shared" si="476"/>
        <v>0.99997868996129524</v>
      </c>
      <c r="Z3068" s="11">
        <f t="shared" si="477"/>
        <v>1</v>
      </c>
      <c r="AA3068" s="11">
        <f t="shared" si="478"/>
        <v>1</v>
      </c>
      <c r="AB3068" s="11">
        <f t="shared" si="479"/>
        <v>1</v>
      </c>
      <c r="AC3068" s="1" t="s">
        <v>3093</v>
      </c>
    </row>
    <row r="3069" spans="1:29" x14ac:dyDescent="0.2">
      <c r="A3069" s="1" t="s">
        <v>3094</v>
      </c>
      <c r="B3069" s="1">
        <v>1</v>
      </c>
      <c r="C3069" s="2">
        <v>41492</v>
      </c>
      <c r="D3069" s="2">
        <v>41653</v>
      </c>
      <c r="E3069" s="2">
        <v>41659</v>
      </c>
      <c r="F3069" s="1">
        <v>48</v>
      </c>
      <c r="G3069" s="1">
        <v>39.583333330000002</v>
      </c>
      <c r="H3069" s="1">
        <v>2.0833333330000001</v>
      </c>
      <c r="I3069" s="1">
        <v>15.04</v>
      </c>
      <c r="J3069" s="1">
        <v>0.33333333333333298</v>
      </c>
      <c r="K3069" s="1">
        <v>1</v>
      </c>
      <c r="L3069" s="1">
        <v>0</v>
      </c>
      <c r="M3069" s="1">
        <v>0</v>
      </c>
      <c r="N3069" s="7">
        <f t="shared" si="470"/>
        <v>0</v>
      </c>
      <c r="O3069" s="1">
        <v>0</v>
      </c>
      <c r="P3069" s="1" t="s">
        <v>36</v>
      </c>
      <c r="Q3069" s="1" t="s">
        <v>167</v>
      </c>
      <c r="R3069" s="10">
        <f>F3069*Part4Out!C$78+'relay test.csv'!H3069*Part4Out!C$79+'relay test.csv'!I3069*Part4Out!C$80+'relay test.csv'!J3069*Part4Out!C$81+'relay test.csv'!K3069*Part4Out!C$82+'relay test.csv'!L3069*Part4Out!C$83+'relay test.csv'!M3069*Part4Out!C$84+'relay test.csv'!N3069*Part4Out!C$85</f>
        <v>10.461597834782536</v>
      </c>
      <c r="S3069" s="10">
        <f>(F3069*Part4Out!C$78+'relay test.csv'!H3069*Part4Out!C$79+'relay test.csv'!I3069*Part4Out!C$80+'relay test.csv'!J3069*Part4Out!C$81+'relay test.csv'!K3069*Part4Out!C$82+'relay test.csv'!L3069*Part4Out!C$83+'relay test.csv'!M3069*Part4Out!C$84+'relay test.csv'!N3069*Part4Out!C$85) +Part4Out!C$77</f>
        <v>7.8579625832172102</v>
      </c>
      <c r="T3069" s="10">
        <f t="shared" si="471"/>
        <v>2586.2457434432272</v>
      </c>
      <c r="U3069" s="12">
        <f t="shared" si="472"/>
        <v>0.99961348859012167</v>
      </c>
      <c r="V3069" s="11">
        <f t="shared" si="473"/>
        <v>1</v>
      </c>
      <c r="W3069" s="11">
        <f t="shared" si="474"/>
        <v>1</v>
      </c>
      <c r="X3069" s="11">
        <f t="shared" si="475"/>
        <v>34947.346945566031</v>
      </c>
      <c r="Y3069" s="12">
        <f t="shared" si="476"/>
        <v>0.99997138634334959</v>
      </c>
      <c r="Z3069" s="11">
        <f t="shared" si="477"/>
        <v>1</v>
      </c>
      <c r="AA3069" s="11">
        <f t="shared" si="478"/>
        <v>1</v>
      </c>
      <c r="AB3069" s="11">
        <f t="shared" si="479"/>
        <v>1</v>
      </c>
      <c r="AC3069" s="1" t="s">
        <v>3094</v>
      </c>
    </row>
    <row r="3070" spans="1:29" x14ac:dyDescent="0.2">
      <c r="A3070" s="1" t="s">
        <v>3095</v>
      </c>
      <c r="B3070" s="1">
        <v>0</v>
      </c>
      <c r="C3070" s="2">
        <v>41492</v>
      </c>
      <c r="D3070" s="2">
        <v>41493</v>
      </c>
      <c r="E3070" s="2">
        <v>41493</v>
      </c>
      <c r="F3070" s="1">
        <v>1</v>
      </c>
      <c r="G3070" s="1">
        <v>100</v>
      </c>
      <c r="H3070" s="1">
        <v>100</v>
      </c>
      <c r="I3070" s="1">
        <v>52.27</v>
      </c>
      <c r="J3070" s="1">
        <v>0</v>
      </c>
      <c r="K3070" s="1">
        <v>1</v>
      </c>
      <c r="L3070" s="1">
        <v>0</v>
      </c>
      <c r="M3070" s="1">
        <v>0</v>
      </c>
      <c r="N3070" s="7">
        <f t="shared" si="470"/>
        <v>0</v>
      </c>
      <c r="O3070" s="1">
        <v>0</v>
      </c>
      <c r="P3070" s="1" t="s">
        <v>36</v>
      </c>
      <c r="Q3070" s="1" t="s">
        <v>167</v>
      </c>
      <c r="R3070" s="10">
        <f>F3070*Part4Out!C$78+'relay test.csv'!H3070*Part4Out!C$79+'relay test.csv'!I3070*Part4Out!C$80+'relay test.csv'!J3070*Part4Out!C$81+'relay test.csv'!K3070*Part4Out!C$82+'relay test.csv'!L3070*Part4Out!C$83+'relay test.csv'!M3070*Part4Out!C$84+'relay test.csv'!N3070*Part4Out!C$85</f>
        <v>2.47516961075174</v>
      </c>
      <c r="S3070" s="10">
        <f>(F3070*Part4Out!C$78+'relay test.csv'!H3070*Part4Out!C$79+'relay test.csv'!I3070*Part4Out!C$80+'relay test.csv'!J3070*Part4Out!C$81+'relay test.csv'!K3070*Part4Out!C$82+'relay test.csv'!L3070*Part4Out!C$83+'relay test.csv'!M3070*Part4Out!C$84+'relay test.csv'!N3070*Part4Out!C$85) +Part4Out!C$77</f>
        <v>-0.12846564081358514</v>
      </c>
      <c r="T3070" s="10">
        <f t="shared" si="471"/>
        <v>0.87944377887204617</v>
      </c>
      <c r="U3070" s="12">
        <f t="shared" si="472"/>
        <v>0.46792768624334535</v>
      </c>
      <c r="V3070" s="11">
        <f t="shared" si="473"/>
        <v>0</v>
      </c>
      <c r="W3070" s="11">
        <f t="shared" si="474"/>
        <v>0</v>
      </c>
      <c r="X3070" s="11">
        <f t="shared" si="475"/>
        <v>11.883722549289798</v>
      </c>
      <c r="Y3070" s="12">
        <f t="shared" si="476"/>
        <v>0.92238268123407208</v>
      </c>
      <c r="Z3070" s="11">
        <f t="shared" si="477"/>
        <v>1</v>
      </c>
      <c r="AA3070" s="11">
        <f t="shared" si="478"/>
        <v>0</v>
      </c>
      <c r="AB3070" s="11">
        <f t="shared" si="479"/>
        <v>0</v>
      </c>
      <c r="AC3070" s="1" t="s">
        <v>3095</v>
      </c>
    </row>
    <row r="3071" spans="1:29" x14ac:dyDescent="0.2">
      <c r="A3071" s="1" t="s">
        <v>3096</v>
      </c>
      <c r="B3071" s="1">
        <v>1</v>
      </c>
      <c r="C3071" s="2">
        <v>41492</v>
      </c>
      <c r="D3071" s="2">
        <v>41527</v>
      </c>
      <c r="E3071" s="2">
        <v>41612</v>
      </c>
      <c r="F3071" s="1">
        <v>41</v>
      </c>
      <c r="G3071" s="1">
        <v>53.658536589999997</v>
      </c>
      <c r="H3071" s="1">
        <v>9.7560975610000007</v>
      </c>
      <c r="I3071" s="1">
        <v>25.34</v>
      </c>
      <c r="J3071" s="1">
        <v>2.3529411764705899E-2</v>
      </c>
      <c r="K3071" s="1">
        <v>1</v>
      </c>
      <c r="L3071" s="1">
        <v>0</v>
      </c>
      <c r="M3071" s="1">
        <v>0</v>
      </c>
      <c r="N3071" s="7">
        <f t="shared" si="470"/>
        <v>0</v>
      </c>
      <c r="O3071" s="1">
        <v>0</v>
      </c>
      <c r="P3071" s="1" t="s">
        <v>36</v>
      </c>
      <c r="Q3071" s="1" t="s">
        <v>167</v>
      </c>
      <c r="R3071" s="10">
        <f>F3071*Part4Out!C$78+'relay test.csv'!H3071*Part4Out!C$79+'relay test.csv'!I3071*Part4Out!C$80+'relay test.csv'!J3071*Part4Out!C$81+'relay test.csv'!K3071*Part4Out!C$82+'relay test.csv'!L3071*Part4Out!C$83+'relay test.csv'!M3071*Part4Out!C$84+'relay test.csv'!N3071*Part4Out!C$85</f>
        <v>9.2775713493825709</v>
      </c>
      <c r="S3071" s="10">
        <f>(F3071*Part4Out!C$78+'relay test.csv'!H3071*Part4Out!C$79+'relay test.csv'!I3071*Part4Out!C$80+'relay test.csv'!J3071*Part4Out!C$81+'relay test.csv'!K3071*Part4Out!C$82+'relay test.csv'!L3071*Part4Out!C$83+'relay test.csv'!M3071*Part4Out!C$84+'relay test.csv'!N3071*Part4Out!C$85) +Part4Out!C$77</f>
        <v>6.6739360978172453</v>
      </c>
      <c r="T3071" s="10">
        <f t="shared" si="471"/>
        <v>791.50492195502875</v>
      </c>
      <c r="U3071" s="12">
        <f t="shared" si="472"/>
        <v>0.99873817818376054</v>
      </c>
      <c r="V3071" s="11">
        <f t="shared" si="473"/>
        <v>1</v>
      </c>
      <c r="W3071" s="11">
        <f t="shared" si="474"/>
        <v>1</v>
      </c>
      <c r="X3071" s="11">
        <f t="shared" si="475"/>
        <v>10695.424897967652</v>
      </c>
      <c r="Y3071" s="12">
        <f t="shared" si="476"/>
        <v>0.99990651081931214</v>
      </c>
      <c r="Z3071" s="11">
        <f t="shared" si="477"/>
        <v>1</v>
      </c>
      <c r="AA3071" s="11">
        <f t="shared" si="478"/>
        <v>1</v>
      </c>
      <c r="AB3071" s="11">
        <f t="shared" si="479"/>
        <v>1</v>
      </c>
      <c r="AC3071" s="1" t="s">
        <v>3096</v>
      </c>
    </row>
    <row r="3072" spans="1:29" x14ac:dyDescent="0.2">
      <c r="A3072" s="1" t="s">
        <v>3097</v>
      </c>
      <c r="B3072" s="1">
        <v>1</v>
      </c>
      <c r="C3072" s="2">
        <v>41470</v>
      </c>
      <c r="D3072" s="2">
        <v>41560</v>
      </c>
      <c r="E3072" s="2">
        <v>41560</v>
      </c>
      <c r="F3072" s="1">
        <v>34</v>
      </c>
      <c r="G3072" s="1">
        <v>47.058823529999998</v>
      </c>
      <c r="H3072" s="1">
        <v>20.58823529</v>
      </c>
      <c r="I3072" s="1">
        <v>70.91</v>
      </c>
      <c r="J3072" s="1">
        <v>0</v>
      </c>
      <c r="K3072" s="1">
        <v>1</v>
      </c>
      <c r="L3072" s="1">
        <v>0</v>
      </c>
      <c r="M3072" s="1">
        <v>0</v>
      </c>
      <c r="N3072" s="7">
        <f t="shared" si="470"/>
        <v>0</v>
      </c>
      <c r="O3072" s="1">
        <v>0</v>
      </c>
      <c r="P3072" s="1" t="s">
        <v>26</v>
      </c>
      <c r="Q3072" s="1" t="s">
        <v>28</v>
      </c>
      <c r="R3072" s="10">
        <f>F3072*Part4Out!C$78+'relay test.csv'!H3072*Part4Out!C$79+'relay test.csv'!I3072*Part4Out!C$80+'relay test.csv'!J3072*Part4Out!C$81+'relay test.csv'!K3072*Part4Out!C$82+'relay test.csv'!L3072*Part4Out!C$83+'relay test.csv'!M3072*Part4Out!C$84+'relay test.csv'!N3072*Part4Out!C$85</f>
        <v>7.8602446945431925</v>
      </c>
      <c r="S3072" s="10">
        <f>(F3072*Part4Out!C$78+'relay test.csv'!H3072*Part4Out!C$79+'relay test.csv'!I3072*Part4Out!C$80+'relay test.csv'!J3072*Part4Out!C$81+'relay test.csv'!K3072*Part4Out!C$82+'relay test.csv'!L3072*Part4Out!C$83+'relay test.csv'!M3072*Part4Out!C$84+'relay test.csv'!N3072*Part4Out!C$85) +Part4Out!C$77</f>
        <v>5.2566094429778669</v>
      </c>
      <c r="T3072" s="10">
        <f t="shared" si="471"/>
        <v>191.82997694771748</v>
      </c>
      <c r="U3072" s="12">
        <f t="shared" si="472"/>
        <v>0.99481408432532703</v>
      </c>
      <c r="V3072" s="11">
        <f t="shared" si="473"/>
        <v>1</v>
      </c>
      <c r="W3072" s="11">
        <f t="shared" si="474"/>
        <v>1</v>
      </c>
      <c r="X3072" s="11">
        <f t="shared" si="475"/>
        <v>2592.1545838975221</v>
      </c>
      <c r="Y3072" s="12">
        <f t="shared" si="476"/>
        <v>0.99961436930670866</v>
      </c>
      <c r="Z3072" s="11">
        <f t="shared" si="477"/>
        <v>1</v>
      </c>
      <c r="AA3072" s="11">
        <f t="shared" si="478"/>
        <v>1</v>
      </c>
      <c r="AB3072" s="11">
        <f t="shared" si="479"/>
        <v>1</v>
      </c>
      <c r="AC3072" s="1" t="s">
        <v>3097</v>
      </c>
    </row>
    <row r="3073" spans="1:29" x14ac:dyDescent="0.2">
      <c r="A3073" s="1" t="s">
        <v>3098</v>
      </c>
      <c r="B3073" s="1">
        <v>1</v>
      </c>
      <c r="C3073" s="2">
        <v>41488</v>
      </c>
      <c r="D3073" s="2">
        <v>41502</v>
      </c>
      <c r="E3073" s="2">
        <v>41502</v>
      </c>
      <c r="F3073" s="1">
        <v>40</v>
      </c>
      <c r="G3073" s="1">
        <v>12.5</v>
      </c>
      <c r="H3073" s="1">
        <v>5</v>
      </c>
      <c r="I3073" s="1">
        <v>94.17</v>
      </c>
      <c r="J3073" s="1">
        <v>0</v>
      </c>
      <c r="K3073" s="1">
        <v>1</v>
      </c>
      <c r="L3073" s="1">
        <v>0</v>
      </c>
      <c r="M3073" s="1">
        <v>0</v>
      </c>
      <c r="N3073" s="7">
        <f t="shared" si="470"/>
        <v>0</v>
      </c>
      <c r="O3073" s="1">
        <v>0</v>
      </c>
      <c r="P3073" s="1" t="s">
        <v>32</v>
      </c>
      <c r="Q3073" s="1" t="s">
        <v>28</v>
      </c>
      <c r="R3073" s="10">
        <f>F3073*Part4Out!C$78+'relay test.csv'!H3073*Part4Out!C$79+'relay test.csv'!I3073*Part4Out!C$80+'relay test.csv'!J3073*Part4Out!C$81+'relay test.csv'!K3073*Part4Out!C$82+'relay test.csv'!L3073*Part4Out!C$83+'relay test.csv'!M3073*Part4Out!C$84+'relay test.csv'!N3073*Part4Out!C$85</f>
        <v>8.7476965010052012</v>
      </c>
      <c r="S3073" s="10">
        <f>(F3073*Part4Out!C$78+'relay test.csv'!H3073*Part4Out!C$79+'relay test.csv'!I3073*Part4Out!C$80+'relay test.csv'!J3073*Part4Out!C$81+'relay test.csv'!K3073*Part4Out!C$82+'relay test.csv'!L3073*Part4Out!C$83+'relay test.csv'!M3073*Part4Out!C$84+'relay test.csv'!N3073*Part4Out!C$85) +Part4Out!C$77</f>
        <v>6.1440612494398756</v>
      </c>
      <c r="T3073" s="10">
        <f t="shared" si="471"/>
        <v>465.94204034115279</v>
      </c>
      <c r="U3073" s="12">
        <f t="shared" si="472"/>
        <v>0.99785840658239</v>
      </c>
      <c r="V3073" s="11">
        <f t="shared" si="473"/>
        <v>1</v>
      </c>
      <c r="W3073" s="11">
        <f t="shared" si="474"/>
        <v>1</v>
      </c>
      <c r="X3073" s="11">
        <f t="shared" si="475"/>
        <v>6296.1681741225611</v>
      </c>
      <c r="Y3073" s="12">
        <f t="shared" si="476"/>
        <v>0.99984119846058594</v>
      </c>
      <c r="Z3073" s="11">
        <f t="shared" si="477"/>
        <v>1</v>
      </c>
      <c r="AA3073" s="11">
        <f t="shared" si="478"/>
        <v>1</v>
      </c>
      <c r="AB3073" s="11">
        <f t="shared" si="479"/>
        <v>1</v>
      </c>
      <c r="AC3073" s="1" t="s">
        <v>3098</v>
      </c>
    </row>
    <row r="3074" spans="1:29" x14ac:dyDescent="0.2">
      <c r="A3074" s="1" t="s">
        <v>3099</v>
      </c>
      <c r="B3074" s="1">
        <v>1</v>
      </c>
      <c r="C3074" s="2">
        <v>41493</v>
      </c>
      <c r="D3074" s="2">
        <v>41508</v>
      </c>
      <c r="E3074" s="2">
        <v>41508</v>
      </c>
      <c r="F3074" s="1">
        <v>28</v>
      </c>
      <c r="G3074" s="1">
        <v>85.714285709999999</v>
      </c>
      <c r="H3074" s="1">
        <v>3.5714285710000002</v>
      </c>
      <c r="I3074" s="1">
        <v>29.55</v>
      </c>
      <c r="J3074" s="1">
        <v>0</v>
      </c>
      <c r="K3074" s="1">
        <v>1</v>
      </c>
      <c r="L3074" s="1">
        <v>0</v>
      </c>
      <c r="M3074" s="1">
        <v>0</v>
      </c>
      <c r="N3074" s="7">
        <f t="shared" si="470"/>
        <v>1</v>
      </c>
      <c r="O3074" s="1">
        <v>0</v>
      </c>
      <c r="P3074" s="1" t="s">
        <v>23</v>
      </c>
      <c r="Q3074" s="1" t="s">
        <v>63</v>
      </c>
      <c r="R3074" s="10">
        <f>F3074*Part4Out!C$78+'relay test.csv'!H3074*Part4Out!C$79+'relay test.csv'!I3074*Part4Out!C$80+'relay test.csv'!J3074*Part4Out!C$81+'relay test.csv'!K3074*Part4Out!C$82+'relay test.csv'!L3074*Part4Out!C$83+'relay test.csv'!M3074*Part4Out!C$84+'relay test.csv'!N3074*Part4Out!C$85</f>
        <v>6.6718191822602329</v>
      </c>
      <c r="S3074" s="10">
        <f>(F3074*Part4Out!C$78+'relay test.csv'!H3074*Part4Out!C$79+'relay test.csv'!I3074*Part4Out!C$80+'relay test.csv'!J3074*Part4Out!C$81+'relay test.csv'!K3074*Part4Out!C$82+'relay test.csv'!L3074*Part4Out!C$83+'relay test.csv'!M3074*Part4Out!C$84+'relay test.csv'!N3074*Part4Out!C$85) +Part4Out!C$77</f>
        <v>4.0681839306949072</v>
      </c>
      <c r="T3074" s="10">
        <f t="shared" si="471"/>
        <v>58.45071559468613</v>
      </c>
      <c r="U3074" s="12">
        <f t="shared" si="472"/>
        <v>0.9831793446050735</v>
      </c>
      <c r="V3074" s="11">
        <f t="shared" si="473"/>
        <v>1</v>
      </c>
      <c r="W3074" s="11">
        <f t="shared" si="474"/>
        <v>1</v>
      </c>
      <c r="X3074" s="11">
        <f t="shared" si="475"/>
        <v>789.83114511946371</v>
      </c>
      <c r="Y3074" s="12">
        <f t="shared" si="476"/>
        <v>0.9987355075654627</v>
      </c>
      <c r="Z3074" s="11">
        <f t="shared" si="477"/>
        <v>1</v>
      </c>
      <c r="AA3074" s="11">
        <f t="shared" si="478"/>
        <v>1</v>
      </c>
      <c r="AB3074" s="11">
        <f t="shared" si="479"/>
        <v>1</v>
      </c>
      <c r="AC3074" s="1" t="s">
        <v>3099</v>
      </c>
    </row>
    <row r="3075" spans="1:29" x14ac:dyDescent="0.2">
      <c r="A3075" s="1" t="s">
        <v>3100</v>
      </c>
      <c r="B3075" s="1">
        <v>1</v>
      </c>
      <c r="C3075" s="2">
        <v>41494</v>
      </c>
      <c r="D3075" s="2">
        <v>41504</v>
      </c>
      <c r="E3075" s="2">
        <v>41504</v>
      </c>
      <c r="F3075" s="1">
        <v>40</v>
      </c>
      <c r="G3075" s="1">
        <v>20</v>
      </c>
      <c r="H3075" s="1">
        <v>2.5</v>
      </c>
      <c r="I3075" s="1">
        <v>29.84</v>
      </c>
      <c r="J3075" s="1">
        <v>0</v>
      </c>
      <c r="K3075" s="1">
        <v>1</v>
      </c>
      <c r="L3075" s="1">
        <v>0</v>
      </c>
      <c r="M3075" s="1">
        <v>0</v>
      </c>
      <c r="N3075" s="7">
        <f t="shared" si="470"/>
        <v>0</v>
      </c>
      <c r="O3075" s="1">
        <v>0</v>
      </c>
      <c r="P3075" s="1" t="s">
        <v>26</v>
      </c>
      <c r="Q3075" s="1" t="s">
        <v>24</v>
      </c>
      <c r="R3075" s="10">
        <f>F3075*Part4Out!C$78+'relay test.csv'!H3075*Part4Out!C$79+'relay test.csv'!I3075*Part4Out!C$80+'relay test.csv'!J3075*Part4Out!C$81+'relay test.csv'!K3075*Part4Out!C$82+'relay test.csv'!L3075*Part4Out!C$83+'relay test.csv'!M3075*Part4Out!C$84+'relay test.csv'!N3075*Part4Out!C$85</f>
        <v>8.9245007382950288</v>
      </c>
      <c r="S3075" s="10">
        <f>(F3075*Part4Out!C$78+'relay test.csv'!H3075*Part4Out!C$79+'relay test.csv'!I3075*Part4Out!C$80+'relay test.csv'!J3075*Part4Out!C$81+'relay test.csv'!K3075*Part4Out!C$82+'relay test.csv'!L3075*Part4Out!C$83+'relay test.csv'!M3075*Part4Out!C$84+'relay test.csv'!N3075*Part4Out!C$85) +Part4Out!C$77</f>
        <v>6.3208654867297032</v>
      </c>
      <c r="T3075" s="10">
        <f t="shared" si="471"/>
        <v>556.05404164456934</v>
      </c>
      <c r="U3075" s="12">
        <f t="shared" si="472"/>
        <v>0.99820484203462967</v>
      </c>
      <c r="V3075" s="11">
        <f t="shared" si="473"/>
        <v>1</v>
      </c>
      <c r="W3075" s="11">
        <f t="shared" si="474"/>
        <v>1</v>
      </c>
      <c r="X3075" s="11">
        <f t="shared" si="475"/>
        <v>7513.831028278526</v>
      </c>
      <c r="Y3075" s="12">
        <f t="shared" si="476"/>
        <v>0.99986692980903535</v>
      </c>
      <c r="Z3075" s="11">
        <f t="shared" si="477"/>
        <v>1</v>
      </c>
      <c r="AA3075" s="11">
        <f t="shared" si="478"/>
        <v>1</v>
      </c>
      <c r="AB3075" s="11">
        <f t="shared" si="479"/>
        <v>1</v>
      </c>
      <c r="AC3075" s="1" t="s">
        <v>3100</v>
      </c>
    </row>
    <row r="3076" spans="1:29" x14ac:dyDescent="0.2">
      <c r="A3076" s="1" t="s">
        <v>3101</v>
      </c>
      <c r="B3076" s="1">
        <v>1</v>
      </c>
      <c r="C3076" s="2">
        <v>41494</v>
      </c>
      <c r="D3076" s="2">
        <v>41567</v>
      </c>
      <c r="E3076" s="2">
        <v>41570</v>
      </c>
      <c r="F3076" s="1">
        <v>40</v>
      </c>
      <c r="G3076" s="1">
        <v>25</v>
      </c>
      <c r="H3076" s="1">
        <v>5</v>
      </c>
      <c r="I3076" s="1">
        <v>75.78</v>
      </c>
      <c r="J3076" s="1">
        <v>0.66666666666666696</v>
      </c>
      <c r="K3076" s="1">
        <v>1</v>
      </c>
      <c r="L3076" s="1">
        <v>0</v>
      </c>
      <c r="M3076" s="1">
        <v>0</v>
      </c>
      <c r="N3076" s="7">
        <f t="shared" si="470"/>
        <v>0</v>
      </c>
      <c r="O3076" s="1">
        <v>0</v>
      </c>
      <c r="P3076" s="1" t="s">
        <v>26</v>
      </c>
      <c r="Q3076" s="1" t="s">
        <v>24</v>
      </c>
      <c r="R3076" s="10">
        <f>F3076*Part4Out!C$78+'relay test.csv'!H3076*Part4Out!C$79+'relay test.csv'!I3076*Part4Out!C$80+'relay test.csv'!J3076*Part4Out!C$81+'relay test.csv'!K3076*Part4Out!C$82+'relay test.csv'!L3076*Part4Out!C$83+'relay test.csv'!M3076*Part4Out!C$84+'relay test.csv'!N3076*Part4Out!C$85</f>
        <v>8.4141754563424733</v>
      </c>
      <c r="S3076" s="10">
        <f>(F3076*Part4Out!C$78+'relay test.csv'!H3076*Part4Out!C$79+'relay test.csv'!I3076*Part4Out!C$80+'relay test.csv'!J3076*Part4Out!C$81+'relay test.csv'!K3076*Part4Out!C$82+'relay test.csv'!L3076*Part4Out!C$83+'relay test.csv'!M3076*Part4Out!C$84+'relay test.csv'!N3076*Part4Out!C$85) +Part4Out!C$77</f>
        <v>5.8105402047771477</v>
      </c>
      <c r="T3076" s="10">
        <f t="shared" si="471"/>
        <v>333.79939700733871</v>
      </c>
      <c r="U3076" s="12">
        <f t="shared" si="472"/>
        <v>0.99701313679493253</v>
      </c>
      <c r="V3076" s="11">
        <f t="shared" si="473"/>
        <v>1</v>
      </c>
      <c r="W3076" s="11">
        <f t="shared" si="474"/>
        <v>1</v>
      </c>
      <c r="X3076" s="11">
        <f t="shared" si="475"/>
        <v>4510.5548716748535</v>
      </c>
      <c r="Y3076" s="12">
        <f t="shared" si="476"/>
        <v>0.99977834692729139</v>
      </c>
      <c r="Z3076" s="11">
        <f t="shared" si="477"/>
        <v>1</v>
      </c>
      <c r="AA3076" s="11">
        <f t="shared" si="478"/>
        <v>1</v>
      </c>
      <c r="AB3076" s="11">
        <f t="shared" si="479"/>
        <v>1</v>
      </c>
      <c r="AC3076" s="1" t="s">
        <v>3101</v>
      </c>
    </row>
    <row r="3077" spans="1:29" x14ac:dyDescent="0.2">
      <c r="A3077" s="1" t="s">
        <v>3102</v>
      </c>
      <c r="B3077" s="1">
        <v>1</v>
      </c>
      <c r="C3077" s="2">
        <v>41494</v>
      </c>
      <c r="D3077" s="2">
        <v>41494</v>
      </c>
      <c r="E3077" s="2">
        <v>41494</v>
      </c>
      <c r="F3077" s="1">
        <v>42</v>
      </c>
      <c r="G3077" s="1">
        <v>2.3809523810000002</v>
      </c>
      <c r="H3077" s="1">
        <v>0</v>
      </c>
      <c r="I3077" s="1">
        <v>56.3</v>
      </c>
      <c r="J3077" s="1">
        <v>0</v>
      </c>
      <c r="K3077" s="1">
        <v>1</v>
      </c>
      <c r="L3077" s="1">
        <v>0</v>
      </c>
      <c r="M3077" s="1">
        <v>0</v>
      </c>
      <c r="N3077" s="7">
        <f t="shared" si="470"/>
        <v>1</v>
      </c>
      <c r="O3077" s="1">
        <v>0</v>
      </c>
      <c r="P3077" s="1" t="s">
        <v>23</v>
      </c>
      <c r="Q3077" s="1" t="s">
        <v>28</v>
      </c>
      <c r="R3077" s="10">
        <f>F3077*Part4Out!C$78+'relay test.csv'!H3077*Part4Out!C$79+'relay test.csv'!I3077*Part4Out!C$80+'relay test.csv'!J3077*Part4Out!C$81+'relay test.csv'!K3077*Part4Out!C$82+'relay test.csv'!L3077*Part4Out!C$83+'relay test.csv'!M3077*Part4Out!C$84+'relay test.csv'!N3077*Part4Out!C$85</f>
        <v>9.470936089944594</v>
      </c>
      <c r="S3077" s="10">
        <f>(F3077*Part4Out!C$78+'relay test.csv'!H3077*Part4Out!C$79+'relay test.csv'!I3077*Part4Out!C$80+'relay test.csv'!J3077*Part4Out!C$81+'relay test.csv'!K3077*Part4Out!C$82+'relay test.csv'!L3077*Part4Out!C$83+'relay test.csv'!M3077*Part4Out!C$84+'relay test.csv'!N3077*Part4Out!C$85) +Part4Out!C$77</f>
        <v>6.8673008383792684</v>
      </c>
      <c r="T3077" s="10">
        <f t="shared" si="471"/>
        <v>960.35291661465999</v>
      </c>
      <c r="U3077" s="12">
        <f t="shared" si="472"/>
        <v>0.9989597992758773</v>
      </c>
      <c r="V3077" s="11">
        <f t="shared" si="473"/>
        <v>1</v>
      </c>
      <c r="W3077" s="11">
        <f t="shared" si="474"/>
        <v>1</v>
      </c>
      <c r="X3077" s="11">
        <f t="shared" si="475"/>
        <v>12977.02921395084</v>
      </c>
      <c r="Y3077" s="12">
        <f t="shared" si="476"/>
        <v>0.99992294669833803</v>
      </c>
      <c r="Z3077" s="11">
        <f t="shared" si="477"/>
        <v>1</v>
      </c>
      <c r="AA3077" s="11">
        <f t="shared" si="478"/>
        <v>1</v>
      </c>
      <c r="AB3077" s="11">
        <f t="shared" si="479"/>
        <v>1</v>
      </c>
      <c r="AC3077" s="1" t="s">
        <v>3102</v>
      </c>
    </row>
    <row r="3078" spans="1:29" x14ac:dyDescent="0.2">
      <c r="A3078" s="1" t="s">
        <v>3103</v>
      </c>
      <c r="B3078" s="1">
        <v>1</v>
      </c>
      <c r="C3078" s="2">
        <v>41494</v>
      </c>
      <c r="D3078" s="2">
        <v>41494</v>
      </c>
      <c r="E3078" s="2">
        <v>41494</v>
      </c>
      <c r="F3078" s="1">
        <v>44</v>
      </c>
      <c r="G3078" s="1">
        <v>6.8181818180000002</v>
      </c>
      <c r="H3078" s="1">
        <v>0</v>
      </c>
      <c r="I3078" s="1">
        <v>54.03</v>
      </c>
      <c r="J3078" s="1">
        <v>0</v>
      </c>
      <c r="K3078" s="1">
        <v>1</v>
      </c>
      <c r="L3078" s="1">
        <v>0</v>
      </c>
      <c r="M3078" s="1">
        <v>0</v>
      </c>
      <c r="N3078" s="7">
        <f t="shared" ref="N3078:N3141" si="480">IF(OR(
ISNUMBER(SEARCH("Friday",P3078)),
ISNUMBER(SEARCH("Saturday",P3078)),
ISNUMBER(SEARCH("Sunday",P3078))),
1,
0)</f>
        <v>1</v>
      </c>
      <c r="O3078" s="1">
        <v>0</v>
      </c>
      <c r="P3078" s="1" t="s">
        <v>162</v>
      </c>
      <c r="Q3078" s="1" t="s">
        <v>167</v>
      </c>
      <c r="R3078" s="10">
        <f>F3078*Part4Out!C$78+'relay test.csv'!H3078*Part4Out!C$79+'relay test.csv'!I3078*Part4Out!C$80+'relay test.csv'!J3078*Part4Out!C$81+'relay test.csv'!K3078*Part4Out!C$82+'relay test.csv'!L3078*Part4Out!C$83+'relay test.csv'!M3078*Part4Out!C$84+'relay test.csv'!N3078*Part4Out!C$85</f>
        <v>9.9019462900597084</v>
      </c>
      <c r="S3078" s="10">
        <f>(F3078*Part4Out!C$78+'relay test.csv'!H3078*Part4Out!C$79+'relay test.csv'!I3078*Part4Out!C$80+'relay test.csv'!J3078*Part4Out!C$81+'relay test.csv'!K3078*Part4Out!C$82+'relay test.csv'!L3078*Part4Out!C$83+'relay test.csv'!M3078*Part4Out!C$84+'relay test.csv'!N3078*Part4Out!C$85) +Part4Out!C$77</f>
        <v>7.2983110384943828</v>
      </c>
      <c r="T3078" s="10">
        <f t="shared" ref="T3078:T3141" si="481">EXP(S3078)</f>
        <v>1477.8018681470298</v>
      </c>
      <c r="U3078" s="12">
        <f t="shared" ref="U3078:U3141" si="482">T3078/(1+T3078)</f>
        <v>0.99932377688888574</v>
      </c>
      <c r="V3078" s="11">
        <f t="shared" ref="V3078:V3141" si="483">1*(U3078&gt;0.5)+0*(U3078&lt;=0.5)</f>
        <v>1</v>
      </c>
      <c r="W3078" s="11">
        <f t="shared" ref="W3078:W3141" si="484">B3078</f>
        <v>1</v>
      </c>
      <c r="X3078" s="11">
        <f t="shared" ref="X3078:X3141" si="485">EXP(R3078)</f>
        <v>19969.198493172342</v>
      </c>
      <c r="Y3078" s="12">
        <f t="shared" ref="Y3078:Y3141" si="486">X3078/(1+X3078)</f>
        <v>0.99994992538505101</v>
      </c>
      <c r="Z3078" s="11">
        <f t="shared" ref="Z3078:Z3141" si="487">1*(Y3078&gt;0.5)+0*(Y3078&lt;=0.5)</f>
        <v>1</v>
      </c>
      <c r="AA3078" s="11">
        <f t="shared" ref="AA3078:AA3141" si="488">B3078</f>
        <v>1</v>
      </c>
      <c r="AB3078" s="11">
        <f t="shared" ref="AB3078:AB3141" si="489">1*(AA3078&gt;0.5)+0*(AA3078&lt;=0.5)</f>
        <v>1</v>
      </c>
      <c r="AC3078" s="1" t="s">
        <v>3103</v>
      </c>
    </row>
    <row r="3079" spans="1:29" x14ac:dyDescent="0.2">
      <c r="A3079" s="1" t="s">
        <v>3104</v>
      </c>
      <c r="B3079" s="1">
        <v>1</v>
      </c>
      <c r="C3079" s="2">
        <v>41494</v>
      </c>
      <c r="D3079" s="2">
        <v>41494</v>
      </c>
      <c r="E3079" s="2">
        <v>41494</v>
      </c>
      <c r="F3079" s="1">
        <v>41</v>
      </c>
      <c r="G3079" s="1">
        <v>2.4390243900000002</v>
      </c>
      <c r="H3079" s="1">
        <v>2.4390243900000002</v>
      </c>
      <c r="I3079" s="1">
        <v>70.45</v>
      </c>
      <c r="J3079" s="1">
        <v>0</v>
      </c>
      <c r="K3079" s="1">
        <v>1</v>
      </c>
      <c r="L3079" s="1">
        <v>0</v>
      </c>
      <c r="M3079" s="1">
        <v>0</v>
      </c>
      <c r="N3079" s="7">
        <f t="shared" si="480"/>
        <v>1</v>
      </c>
      <c r="O3079" s="1">
        <v>0</v>
      </c>
      <c r="P3079" s="1" t="s">
        <v>23</v>
      </c>
      <c r="Q3079" s="1" t="s">
        <v>28</v>
      </c>
      <c r="R3079" s="10">
        <f>F3079*Part4Out!C$78+'relay test.csv'!H3079*Part4Out!C$79+'relay test.csv'!I3079*Part4Out!C$80+'relay test.csv'!J3079*Part4Out!C$81+'relay test.csv'!K3079*Part4Out!C$82+'relay test.csv'!L3079*Part4Out!C$83+'relay test.csv'!M3079*Part4Out!C$84+'relay test.csv'!N3079*Part4Out!C$85</f>
        <v>9.2569175864471358</v>
      </c>
      <c r="S3079" s="10">
        <f>(F3079*Part4Out!C$78+'relay test.csv'!H3079*Part4Out!C$79+'relay test.csv'!I3079*Part4Out!C$80+'relay test.csv'!J3079*Part4Out!C$81+'relay test.csv'!K3079*Part4Out!C$82+'relay test.csv'!L3079*Part4Out!C$83+'relay test.csv'!M3079*Part4Out!C$84+'relay test.csv'!N3079*Part4Out!C$85) +Part4Out!C$77</f>
        <v>6.6532823348818102</v>
      </c>
      <c r="T3079" s="10">
        <f t="shared" si="481"/>
        <v>775.32502992321872</v>
      </c>
      <c r="U3079" s="12">
        <f t="shared" si="482"/>
        <v>0.99871187973921327</v>
      </c>
      <c r="V3079" s="11">
        <f t="shared" si="483"/>
        <v>1</v>
      </c>
      <c r="W3079" s="11">
        <f t="shared" si="484"/>
        <v>1</v>
      </c>
      <c r="X3079" s="11">
        <f t="shared" si="485"/>
        <v>10476.789719229899</v>
      </c>
      <c r="Y3079" s="12">
        <f t="shared" si="486"/>
        <v>0.99990456002393668</v>
      </c>
      <c r="Z3079" s="11">
        <f t="shared" si="487"/>
        <v>1</v>
      </c>
      <c r="AA3079" s="11">
        <f t="shared" si="488"/>
        <v>1</v>
      </c>
      <c r="AB3079" s="11">
        <f t="shared" si="489"/>
        <v>1</v>
      </c>
      <c r="AC3079" s="1" t="s">
        <v>3104</v>
      </c>
    </row>
    <row r="3080" spans="1:29" x14ac:dyDescent="0.2">
      <c r="A3080" s="1" t="s">
        <v>3105</v>
      </c>
      <c r="B3080" s="1">
        <v>1</v>
      </c>
      <c r="C3080" s="2">
        <v>41494</v>
      </c>
      <c r="D3080" s="2">
        <v>41494</v>
      </c>
      <c r="E3080" s="2">
        <v>41653</v>
      </c>
      <c r="F3080" s="1">
        <v>50</v>
      </c>
      <c r="G3080" s="1">
        <v>4</v>
      </c>
      <c r="H3080" s="1">
        <v>0</v>
      </c>
      <c r="I3080" s="1">
        <v>107.42</v>
      </c>
      <c r="J3080" s="1">
        <v>6.9182389937106903E-2</v>
      </c>
      <c r="K3080" s="1">
        <v>1</v>
      </c>
      <c r="L3080" s="1">
        <v>0</v>
      </c>
      <c r="M3080" s="1">
        <v>0</v>
      </c>
      <c r="N3080" s="7">
        <f t="shared" si="480"/>
        <v>0</v>
      </c>
      <c r="O3080" s="1">
        <v>0</v>
      </c>
      <c r="P3080" s="1" t="s">
        <v>36</v>
      </c>
      <c r="Q3080" s="1" t="s">
        <v>28</v>
      </c>
      <c r="R3080" s="10">
        <f>F3080*Part4Out!C$78+'relay test.csv'!H3080*Part4Out!C$79+'relay test.csv'!I3080*Part4Out!C$80+'relay test.csv'!J3080*Part4Out!C$81+'relay test.csv'!K3080*Part4Out!C$82+'relay test.csv'!L3080*Part4Out!C$83+'relay test.csv'!M3080*Part4Out!C$84+'relay test.csv'!N3080*Part4Out!C$85</f>
        <v>10.679068834271893</v>
      </c>
      <c r="S3080" s="10">
        <f>(F3080*Part4Out!C$78+'relay test.csv'!H3080*Part4Out!C$79+'relay test.csv'!I3080*Part4Out!C$80+'relay test.csv'!J3080*Part4Out!C$81+'relay test.csv'!K3080*Part4Out!C$82+'relay test.csv'!L3080*Part4Out!C$83+'relay test.csv'!M3080*Part4Out!C$84+'relay test.csv'!N3080*Part4Out!C$85) +Part4Out!C$77</f>
        <v>8.0754335827065677</v>
      </c>
      <c r="T3080" s="10">
        <f t="shared" si="481"/>
        <v>3214.5208272142254</v>
      </c>
      <c r="U3080" s="12">
        <f t="shared" si="482"/>
        <v>0.99968900838970265</v>
      </c>
      <c r="V3080" s="11">
        <f t="shared" si="483"/>
        <v>1</v>
      </c>
      <c r="W3080" s="11">
        <f t="shared" si="484"/>
        <v>1</v>
      </c>
      <c r="X3080" s="11">
        <f t="shared" si="485"/>
        <v>43437.084390456912</v>
      </c>
      <c r="Y3080" s="12">
        <f t="shared" si="486"/>
        <v>0.99997697872698499</v>
      </c>
      <c r="Z3080" s="11">
        <f t="shared" si="487"/>
        <v>1</v>
      </c>
      <c r="AA3080" s="11">
        <f t="shared" si="488"/>
        <v>1</v>
      </c>
      <c r="AB3080" s="11">
        <f t="shared" si="489"/>
        <v>1</v>
      </c>
      <c r="AC3080" s="1" t="s">
        <v>3105</v>
      </c>
    </row>
    <row r="3081" spans="1:29" x14ac:dyDescent="0.2">
      <c r="A3081" s="1" t="s">
        <v>3106</v>
      </c>
      <c r="B3081" s="1">
        <v>1</v>
      </c>
      <c r="C3081" s="2">
        <v>41494</v>
      </c>
      <c r="D3081" s="2">
        <v>41495</v>
      </c>
      <c r="E3081" s="2">
        <v>41495</v>
      </c>
      <c r="F3081" s="1">
        <v>42</v>
      </c>
      <c r="G3081" s="1">
        <v>0</v>
      </c>
      <c r="H3081" s="1">
        <v>0</v>
      </c>
      <c r="I3081" s="1">
        <v>52.06</v>
      </c>
      <c r="J3081" s="1">
        <v>0</v>
      </c>
      <c r="K3081" s="1">
        <v>1</v>
      </c>
      <c r="L3081" s="1">
        <v>0</v>
      </c>
      <c r="M3081" s="1">
        <v>0</v>
      </c>
      <c r="N3081" s="7">
        <f t="shared" si="480"/>
        <v>0</v>
      </c>
      <c r="O3081" s="1">
        <v>0</v>
      </c>
      <c r="P3081" s="1" t="s">
        <v>26</v>
      </c>
      <c r="Q3081" s="1" t="s">
        <v>28</v>
      </c>
      <c r="R3081" s="10">
        <f>F3081*Part4Out!C$78+'relay test.csv'!H3081*Part4Out!C$79+'relay test.csv'!I3081*Part4Out!C$80+'relay test.csv'!J3081*Part4Out!C$81+'relay test.csv'!K3081*Part4Out!C$82+'relay test.csv'!L3081*Part4Out!C$83+'relay test.csv'!M3081*Part4Out!C$84+'relay test.csv'!N3081*Part4Out!C$85</f>
        <v>9.2216815350203181</v>
      </c>
      <c r="S3081" s="10">
        <f>(F3081*Part4Out!C$78+'relay test.csv'!H3081*Part4Out!C$79+'relay test.csv'!I3081*Part4Out!C$80+'relay test.csv'!J3081*Part4Out!C$81+'relay test.csv'!K3081*Part4Out!C$82+'relay test.csv'!L3081*Part4Out!C$83+'relay test.csv'!M3081*Part4Out!C$84+'relay test.csv'!N3081*Part4Out!C$85) +Part4Out!C$77</f>
        <v>6.6180462834549925</v>
      </c>
      <c r="T3081" s="10">
        <f t="shared" si="481"/>
        <v>748.4813473095063</v>
      </c>
      <c r="U3081" s="12">
        <f t="shared" si="482"/>
        <v>0.9986657439793668</v>
      </c>
      <c r="V3081" s="11">
        <f t="shared" si="483"/>
        <v>1</v>
      </c>
      <c r="W3081" s="11">
        <f t="shared" si="484"/>
        <v>1</v>
      </c>
      <c r="X3081" s="11">
        <f t="shared" si="485"/>
        <v>10114.057178450887</v>
      </c>
      <c r="Y3081" s="12">
        <f t="shared" si="486"/>
        <v>0.99990113748421217</v>
      </c>
      <c r="Z3081" s="11">
        <f t="shared" si="487"/>
        <v>1</v>
      </c>
      <c r="AA3081" s="11">
        <f t="shared" si="488"/>
        <v>1</v>
      </c>
      <c r="AB3081" s="11">
        <f t="shared" si="489"/>
        <v>1</v>
      </c>
      <c r="AC3081" s="1" t="s">
        <v>3106</v>
      </c>
    </row>
    <row r="3082" spans="1:29" x14ac:dyDescent="0.2">
      <c r="A3082" s="1" t="s">
        <v>3107</v>
      </c>
      <c r="B3082" s="1">
        <v>0</v>
      </c>
      <c r="C3082" s="2">
        <v>41495</v>
      </c>
      <c r="D3082" s="2">
        <v>41549</v>
      </c>
      <c r="E3082" s="2">
        <v>41549</v>
      </c>
      <c r="F3082" s="1">
        <v>6</v>
      </c>
      <c r="G3082" s="1">
        <v>50</v>
      </c>
      <c r="H3082" s="1">
        <v>16.666666670000001</v>
      </c>
      <c r="I3082" s="1">
        <v>45.6</v>
      </c>
      <c r="J3082" s="1">
        <v>0</v>
      </c>
      <c r="K3082" s="1">
        <v>0</v>
      </c>
      <c r="L3082" s="1">
        <v>0</v>
      </c>
      <c r="M3082" s="1">
        <v>0</v>
      </c>
      <c r="N3082" s="7">
        <f t="shared" si="480"/>
        <v>0</v>
      </c>
      <c r="O3082" s="1">
        <v>0</v>
      </c>
      <c r="P3082" s="1" t="s">
        <v>36</v>
      </c>
      <c r="Q3082" s="1" t="s">
        <v>63</v>
      </c>
      <c r="R3082" s="10">
        <f>F3082*Part4Out!C$78+'relay test.csv'!H3082*Part4Out!C$79+'relay test.csv'!I3082*Part4Out!C$80+'relay test.csv'!J3082*Part4Out!C$81+'relay test.csv'!K3082*Part4Out!C$82+'relay test.csv'!L3082*Part4Out!C$83+'relay test.csv'!M3082*Part4Out!C$84+'relay test.csv'!N3082*Part4Out!C$85</f>
        <v>1.4309322278685952</v>
      </c>
      <c r="S3082" s="10">
        <f>(F3082*Part4Out!C$78+'relay test.csv'!H3082*Part4Out!C$79+'relay test.csv'!I3082*Part4Out!C$80+'relay test.csv'!J3082*Part4Out!C$81+'relay test.csv'!K3082*Part4Out!C$82+'relay test.csv'!L3082*Part4Out!C$83+'relay test.csv'!M3082*Part4Out!C$84+'relay test.csv'!N3082*Part4Out!C$85) +Part4Out!C$77</f>
        <v>-1.17270302369673</v>
      </c>
      <c r="T3082" s="10">
        <f t="shared" si="481"/>
        <v>0.3095291448704191</v>
      </c>
      <c r="U3082" s="12">
        <f t="shared" si="482"/>
        <v>0.23636674760762785</v>
      </c>
      <c r="V3082" s="11">
        <f t="shared" si="483"/>
        <v>0</v>
      </c>
      <c r="W3082" s="11">
        <f t="shared" si="484"/>
        <v>0</v>
      </c>
      <c r="X3082" s="11">
        <f t="shared" si="485"/>
        <v>4.1825965080755516</v>
      </c>
      <c r="Y3082" s="12">
        <f t="shared" si="486"/>
        <v>0.80704652611064853</v>
      </c>
      <c r="Z3082" s="11">
        <f t="shared" si="487"/>
        <v>1</v>
      </c>
      <c r="AA3082" s="11">
        <f t="shared" si="488"/>
        <v>0</v>
      </c>
      <c r="AB3082" s="11">
        <f t="shared" si="489"/>
        <v>0</v>
      </c>
      <c r="AC3082" s="1" t="s">
        <v>3107</v>
      </c>
    </row>
    <row r="3083" spans="1:29" x14ac:dyDescent="0.2">
      <c r="A3083" s="1" t="s">
        <v>3108</v>
      </c>
      <c r="B3083" s="1">
        <v>0</v>
      </c>
      <c r="C3083" s="2">
        <v>40504</v>
      </c>
      <c r="D3083" s="2">
        <v>40546</v>
      </c>
      <c r="E3083" s="2">
        <v>41563</v>
      </c>
      <c r="F3083" s="1">
        <v>6</v>
      </c>
      <c r="G3083" s="1">
        <v>83.333333330000002</v>
      </c>
      <c r="H3083" s="1">
        <v>16.666666670000001</v>
      </c>
      <c r="I3083" s="1">
        <v>116.23</v>
      </c>
      <c r="J3083" s="1">
        <v>2.7531956735496601E-2</v>
      </c>
      <c r="K3083" s="1">
        <v>1</v>
      </c>
      <c r="L3083" s="1">
        <v>0</v>
      </c>
      <c r="M3083" s="1">
        <v>0</v>
      </c>
      <c r="N3083" s="7">
        <f t="shared" si="480"/>
        <v>0</v>
      </c>
      <c r="O3083" s="1">
        <v>0</v>
      </c>
      <c r="P3083" s="1" t="s">
        <v>36</v>
      </c>
      <c r="Q3083" s="1" t="s">
        <v>24</v>
      </c>
      <c r="R3083" s="10">
        <f>F3083*Part4Out!C$78+'relay test.csv'!H3083*Part4Out!C$79+'relay test.csv'!I3083*Part4Out!C$80+'relay test.csv'!J3083*Part4Out!C$81+'relay test.csv'!K3083*Part4Out!C$82+'relay test.csv'!L3083*Part4Out!C$83+'relay test.csv'!M3083*Part4Out!C$84+'relay test.csv'!N3083*Part4Out!C$85</f>
        <v>1.6867422713000844</v>
      </c>
      <c r="S3083" s="10">
        <f>(F3083*Part4Out!C$78+'relay test.csv'!H3083*Part4Out!C$79+'relay test.csv'!I3083*Part4Out!C$80+'relay test.csv'!J3083*Part4Out!C$81+'relay test.csv'!K3083*Part4Out!C$82+'relay test.csv'!L3083*Part4Out!C$83+'relay test.csv'!M3083*Part4Out!C$84+'relay test.csv'!N3083*Part4Out!C$85) +Part4Out!C$77</f>
        <v>-0.9168929802652408</v>
      </c>
      <c r="T3083" s="10">
        <f t="shared" si="481"/>
        <v>0.39975917316963033</v>
      </c>
      <c r="U3083" s="12">
        <f t="shared" si="482"/>
        <v>0.28559139374269016</v>
      </c>
      <c r="V3083" s="11">
        <f t="shared" si="483"/>
        <v>0</v>
      </c>
      <c r="W3083" s="11">
        <f t="shared" si="484"/>
        <v>0</v>
      </c>
      <c r="X3083" s="11">
        <f t="shared" si="485"/>
        <v>5.4018542340187148</v>
      </c>
      <c r="Y3083" s="12">
        <f t="shared" si="486"/>
        <v>0.84379525627339103</v>
      </c>
      <c r="Z3083" s="11">
        <f t="shared" si="487"/>
        <v>1</v>
      </c>
      <c r="AA3083" s="11">
        <f t="shared" si="488"/>
        <v>0</v>
      </c>
      <c r="AB3083" s="11">
        <f t="shared" si="489"/>
        <v>0</v>
      </c>
      <c r="AC3083" s="1" t="s">
        <v>3108</v>
      </c>
    </row>
    <row r="3084" spans="1:29" x14ac:dyDescent="0.2">
      <c r="A3084" s="1" t="s">
        <v>3109</v>
      </c>
      <c r="B3084" s="1">
        <v>1</v>
      </c>
      <c r="C3084" s="2">
        <v>41495</v>
      </c>
      <c r="D3084" s="2">
        <v>41566</v>
      </c>
      <c r="E3084" s="2">
        <v>41658</v>
      </c>
      <c r="F3084" s="1">
        <v>43</v>
      </c>
      <c r="G3084" s="1">
        <v>74.418604650000006</v>
      </c>
      <c r="H3084" s="1">
        <v>25.581395350000001</v>
      </c>
      <c r="I3084" s="1">
        <v>109.42</v>
      </c>
      <c r="J3084" s="1">
        <v>7.6086956521739094E-2</v>
      </c>
      <c r="K3084" s="1">
        <v>1</v>
      </c>
      <c r="L3084" s="1">
        <v>0</v>
      </c>
      <c r="M3084" s="1">
        <v>1</v>
      </c>
      <c r="N3084" s="7">
        <f t="shared" si="480"/>
        <v>0</v>
      </c>
      <c r="O3084" s="1">
        <v>0</v>
      </c>
      <c r="P3084" s="1" t="s">
        <v>26</v>
      </c>
      <c r="Q3084" s="1" t="s">
        <v>63</v>
      </c>
      <c r="R3084" s="10">
        <f>F3084*Part4Out!C$78+'relay test.csv'!H3084*Part4Out!C$79+'relay test.csv'!I3084*Part4Out!C$80+'relay test.csv'!J3084*Part4Out!C$81+'relay test.csv'!K3084*Part4Out!C$82+'relay test.csv'!L3084*Part4Out!C$83+'relay test.csv'!M3084*Part4Out!C$84+'relay test.csv'!N3084*Part4Out!C$85</f>
        <v>10.527313896199676</v>
      </c>
      <c r="S3084" s="10">
        <f>(F3084*Part4Out!C$78+'relay test.csv'!H3084*Part4Out!C$79+'relay test.csv'!I3084*Part4Out!C$80+'relay test.csv'!J3084*Part4Out!C$81+'relay test.csv'!K3084*Part4Out!C$82+'relay test.csv'!L3084*Part4Out!C$83+'relay test.csv'!M3084*Part4Out!C$84+'relay test.csv'!N3084*Part4Out!C$85) +Part4Out!C$77</f>
        <v>7.9236786446343501</v>
      </c>
      <c r="T3084" s="10">
        <f t="shared" si="481"/>
        <v>2761.9124754438462</v>
      </c>
      <c r="U3084" s="12">
        <f t="shared" si="482"/>
        <v>0.99963806309143421</v>
      </c>
      <c r="V3084" s="11">
        <f t="shared" si="483"/>
        <v>1</v>
      </c>
      <c r="W3084" s="11">
        <f t="shared" si="484"/>
        <v>1</v>
      </c>
      <c r="X3084" s="11">
        <f t="shared" si="485"/>
        <v>37321.091298972315</v>
      </c>
      <c r="Y3084" s="12">
        <f t="shared" si="486"/>
        <v>0.99997320621741181</v>
      </c>
      <c r="Z3084" s="11">
        <f t="shared" si="487"/>
        <v>1</v>
      </c>
      <c r="AA3084" s="11">
        <f t="shared" si="488"/>
        <v>1</v>
      </c>
      <c r="AB3084" s="11">
        <f t="shared" si="489"/>
        <v>1</v>
      </c>
      <c r="AC3084" s="1" t="s">
        <v>3109</v>
      </c>
    </row>
    <row r="3085" spans="1:29" x14ac:dyDescent="0.2">
      <c r="A3085" s="1" t="s">
        <v>3110</v>
      </c>
      <c r="B3085" s="1">
        <v>1</v>
      </c>
      <c r="C3085" s="2">
        <v>41495</v>
      </c>
      <c r="D3085" s="2">
        <v>41504</v>
      </c>
      <c r="E3085" s="2">
        <v>41504</v>
      </c>
      <c r="F3085" s="1">
        <v>41</v>
      </c>
      <c r="G3085" s="1">
        <v>14.634146339999999</v>
      </c>
      <c r="H3085" s="1">
        <v>4.8780487800000003</v>
      </c>
      <c r="I3085" s="1">
        <v>33.18</v>
      </c>
      <c r="J3085" s="1">
        <v>0</v>
      </c>
      <c r="K3085" s="1">
        <v>1</v>
      </c>
      <c r="L3085" s="1">
        <v>0</v>
      </c>
      <c r="M3085" s="1">
        <v>0</v>
      </c>
      <c r="N3085" s="7">
        <f t="shared" si="480"/>
        <v>0</v>
      </c>
      <c r="O3085" s="1">
        <v>0</v>
      </c>
      <c r="P3085" s="1" t="s">
        <v>32</v>
      </c>
      <c r="Q3085" s="1" t="s">
        <v>63</v>
      </c>
      <c r="R3085" s="10">
        <f>F3085*Part4Out!C$78+'relay test.csv'!H3085*Part4Out!C$79+'relay test.csv'!I3085*Part4Out!C$80+'relay test.csv'!J3085*Part4Out!C$81+'relay test.csv'!K3085*Part4Out!C$82+'relay test.csv'!L3085*Part4Out!C$83+'relay test.csv'!M3085*Part4Out!C$84+'relay test.csv'!N3085*Part4Out!C$85</f>
        <v>9.1701845975165881</v>
      </c>
      <c r="S3085" s="10">
        <f>(F3085*Part4Out!C$78+'relay test.csv'!H3085*Part4Out!C$79+'relay test.csv'!I3085*Part4Out!C$80+'relay test.csv'!J3085*Part4Out!C$81+'relay test.csv'!K3085*Part4Out!C$82+'relay test.csv'!L3085*Part4Out!C$83+'relay test.csv'!M3085*Part4Out!C$84+'relay test.csv'!N3085*Part4Out!C$85) +Part4Out!C$77</f>
        <v>6.5665493459512625</v>
      </c>
      <c r="T3085" s="10">
        <f t="shared" si="481"/>
        <v>710.91249276671749</v>
      </c>
      <c r="U3085" s="12">
        <f t="shared" si="482"/>
        <v>0.99859533297960024</v>
      </c>
      <c r="V3085" s="11">
        <f t="shared" si="483"/>
        <v>1</v>
      </c>
      <c r="W3085" s="11">
        <f t="shared" si="484"/>
        <v>1</v>
      </c>
      <c r="X3085" s="11">
        <f t="shared" si="485"/>
        <v>9606.397843531553</v>
      </c>
      <c r="Y3085" s="12">
        <f t="shared" si="486"/>
        <v>0.99989591354326257</v>
      </c>
      <c r="Z3085" s="11">
        <f t="shared" si="487"/>
        <v>1</v>
      </c>
      <c r="AA3085" s="11">
        <f t="shared" si="488"/>
        <v>1</v>
      </c>
      <c r="AB3085" s="11">
        <f t="shared" si="489"/>
        <v>1</v>
      </c>
      <c r="AC3085" s="1" t="s">
        <v>3110</v>
      </c>
    </row>
    <row r="3086" spans="1:29" x14ac:dyDescent="0.2">
      <c r="A3086" s="1" t="s">
        <v>3111</v>
      </c>
      <c r="B3086" s="1">
        <v>1</v>
      </c>
      <c r="C3086" s="2">
        <v>41495</v>
      </c>
      <c r="D3086" s="2">
        <v>41505</v>
      </c>
      <c r="E3086" s="2">
        <v>41505</v>
      </c>
      <c r="F3086" s="1">
        <v>34</v>
      </c>
      <c r="G3086" s="1">
        <v>50</v>
      </c>
      <c r="H3086" s="1">
        <v>11.764705879999999</v>
      </c>
      <c r="I3086" s="1">
        <v>79.73</v>
      </c>
      <c r="J3086" s="1">
        <v>0</v>
      </c>
      <c r="K3086" s="1">
        <v>1</v>
      </c>
      <c r="L3086" s="1">
        <v>0</v>
      </c>
      <c r="M3086" s="1">
        <v>0</v>
      </c>
      <c r="N3086" s="7">
        <f t="shared" si="480"/>
        <v>0</v>
      </c>
      <c r="O3086" s="1">
        <v>0</v>
      </c>
      <c r="P3086" s="1" t="s">
        <v>32</v>
      </c>
      <c r="Q3086" s="1" t="s">
        <v>24</v>
      </c>
      <c r="R3086" s="10">
        <f>F3086*Part4Out!C$78+'relay test.csv'!H3086*Part4Out!C$79+'relay test.csv'!I3086*Part4Out!C$80+'relay test.csv'!J3086*Part4Out!C$81+'relay test.csv'!K3086*Part4Out!C$82+'relay test.csv'!L3086*Part4Out!C$83+'relay test.csv'!M3086*Part4Out!C$84+'relay test.csv'!N3086*Part4Out!C$85</f>
        <v>7.6593526107766001</v>
      </c>
      <c r="S3086" s="10">
        <f>(F3086*Part4Out!C$78+'relay test.csv'!H3086*Part4Out!C$79+'relay test.csv'!I3086*Part4Out!C$80+'relay test.csv'!J3086*Part4Out!C$81+'relay test.csv'!K3086*Part4Out!C$82+'relay test.csv'!L3086*Part4Out!C$83+'relay test.csv'!M3086*Part4Out!C$84+'relay test.csv'!N3086*Part4Out!C$85) +Part4Out!C$77</f>
        <v>5.0557173592112754</v>
      </c>
      <c r="T3086" s="10">
        <f t="shared" si="481"/>
        <v>156.91705587416754</v>
      </c>
      <c r="U3086" s="12">
        <f t="shared" si="482"/>
        <v>0.99366756178131366</v>
      </c>
      <c r="V3086" s="11">
        <f t="shared" si="483"/>
        <v>1</v>
      </c>
      <c r="W3086" s="11">
        <f t="shared" si="484"/>
        <v>1</v>
      </c>
      <c r="X3086" s="11">
        <f t="shared" si="485"/>
        <v>2120.3842702164616</v>
      </c>
      <c r="Y3086" s="12">
        <f t="shared" si="486"/>
        <v>0.99952860968470458</v>
      </c>
      <c r="Z3086" s="11">
        <f t="shared" si="487"/>
        <v>1</v>
      </c>
      <c r="AA3086" s="11">
        <f t="shared" si="488"/>
        <v>1</v>
      </c>
      <c r="AB3086" s="11">
        <f t="shared" si="489"/>
        <v>1</v>
      </c>
      <c r="AC3086" s="1" t="s">
        <v>3111</v>
      </c>
    </row>
    <row r="3087" spans="1:29" x14ac:dyDescent="0.2">
      <c r="A3087" s="1" t="s">
        <v>3112</v>
      </c>
      <c r="B3087" s="1">
        <v>1</v>
      </c>
      <c r="C3087" s="2">
        <v>41495</v>
      </c>
      <c r="D3087" s="2">
        <v>41500</v>
      </c>
      <c r="E3087" s="2">
        <v>41500</v>
      </c>
      <c r="F3087" s="1">
        <v>31</v>
      </c>
      <c r="G3087" s="1">
        <v>70.967741939999996</v>
      </c>
      <c r="H3087" s="1">
        <v>16.129032259999999</v>
      </c>
      <c r="I3087" s="1">
        <v>86.26</v>
      </c>
      <c r="J3087" s="1">
        <v>0</v>
      </c>
      <c r="K3087" s="1">
        <v>1</v>
      </c>
      <c r="L3087" s="1">
        <v>0</v>
      </c>
      <c r="M3087" s="1">
        <v>0</v>
      </c>
      <c r="N3087" s="7">
        <f t="shared" si="480"/>
        <v>0</v>
      </c>
      <c r="O3087" s="1">
        <v>0</v>
      </c>
      <c r="P3087" s="1" t="s">
        <v>26</v>
      </c>
      <c r="Q3087" s="1" t="s">
        <v>24</v>
      </c>
      <c r="R3087" s="10">
        <f>F3087*Part4Out!C$78+'relay test.csv'!H3087*Part4Out!C$79+'relay test.csv'!I3087*Part4Out!C$80+'relay test.csv'!J3087*Part4Out!C$81+'relay test.csv'!K3087*Part4Out!C$82+'relay test.csv'!L3087*Part4Out!C$83+'relay test.csv'!M3087*Part4Out!C$84+'relay test.csv'!N3087*Part4Out!C$85</f>
        <v>7.0860166805982621</v>
      </c>
      <c r="S3087" s="10">
        <f>(F3087*Part4Out!C$78+'relay test.csv'!H3087*Part4Out!C$79+'relay test.csv'!I3087*Part4Out!C$80+'relay test.csv'!J3087*Part4Out!C$81+'relay test.csv'!K3087*Part4Out!C$82+'relay test.csv'!L3087*Part4Out!C$83+'relay test.csv'!M3087*Part4Out!C$84+'relay test.csv'!N3087*Part4Out!C$85) +Part4Out!C$77</f>
        <v>4.4823814290329373</v>
      </c>
      <c r="T3087" s="10">
        <f t="shared" si="481"/>
        <v>88.445047684026079</v>
      </c>
      <c r="U3087" s="12">
        <f t="shared" si="482"/>
        <v>0.98881995117792765</v>
      </c>
      <c r="V3087" s="11">
        <f t="shared" si="483"/>
        <v>1</v>
      </c>
      <c r="W3087" s="11">
        <f t="shared" si="484"/>
        <v>1</v>
      </c>
      <c r="X3087" s="11">
        <f t="shared" si="485"/>
        <v>1195.1376913300039</v>
      </c>
      <c r="Y3087" s="12">
        <f t="shared" si="486"/>
        <v>0.99916397584722205</v>
      </c>
      <c r="Z3087" s="11">
        <f t="shared" si="487"/>
        <v>1</v>
      </c>
      <c r="AA3087" s="11">
        <f t="shared" si="488"/>
        <v>1</v>
      </c>
      <c r="AB3087" s="11">
        <f t="shared" si="489"/>
        <v>1</v>
      </c>
      <c r="AC3087" s="1" t="s">
        <v>3112</v>
      </c>
    </row>
    <row r="3088" spans="1:29" x14ac:dyDescent="0.2">
      <c r="A3088" s="1" t="s">
        <v>3113</v>
      </c>
      <c r="B3088" s="1">
        <v>1</v>
      </c>
      <c r="C3088" s="2">
        <v>41495</v>
      </c>
      <c r="D3088" s="2">
        <v>41495</v>
      </c>
      <c r="E3088" s="2">
        <v>41588</v>
      </c>
      <c r="F3088" s="1">
        <v>46</v>
      </c>
      <c r="G3088" s="1">
        <v>32.608695650000001</v>
      </c>
      <c r="H3088" s="1">
        <v>4.3478260869999996</v>
      </c>
      <c r="I3088" s="1">
        <v>48.74</v>
      </c>
      <c r="J3088" s="1">
        <v>5.3763440860215103E-2</v>
      </c>
      <c r="K3088" s="1">
        <v>1</v>
      </c>
      <c r="L3088" s="1">
        <v>0</v>
      </c>
      <c r="M3088" s="1">
        <v>0</v>
      </c>
      <c r="N3088" s="7">
        <f t="shared" si="480"/>
        <v>0</v>
      </c>
      <c r="O3088" s="1">
        <v>0</v>
      </c>
      <c r="P3088" s="1" t="s">
        <v>26</v>
      </c>
      <c r="Q3088" s="1" t="s">
        <v>63</v>
      </c>
      <c r="R3088" s="10">
        <f>F3088*Part4Out!C$78+'relay test.csv'!H3088*Part4Out!C$79+'relay test.csv'!I3088*Part4Out!C$80+'relay test.csv'!J3088*Part4Out!C$81+'relay test.csv'!K3088*Part4Out!C$82+'relay test.csv'!L3088*Part4Out!C$83+'relay test.csv'!M3088*Part4Out!C$84+'relay test.csv'!N3088*Part4Out!C$85</f>
        <v>10.131142107349365</v>
      </c>
      <c r="S3088" s="10">
        <f>(F3088*Part4Out!C$78+'relay test.csv'!H3088*Part4Out!C$79+'relay test.csv'!I3088*Part4Out!C$80+'relay test.csv'!J3088*Part4Out!C$81+'relay test.csv'!K3088*Part4Out!C$82+'relay test.csv'!L3088*Part4Out!C$83+'relay test.csv'!M3088*Part4Out!C$84+'relay test.csv'!N3088*Part4Out!C$85) +Part4Out!C$77</f>
        <v>7.5275068557840399</v>
      </c>
      <c r="T3088" s="10">
        <f t="shared" si="481"/>
        <v>1858.4662983534263</v>
      </c>
      <c r="U3088" s="12">
        <f t="shared" si="482"/>
        <v>0.99946221128025525</v>
      </c>
      <c r="V3088" s="11">
        <f t="shared" si="483"/>
        <v>1</v>
      </c>
      <c r="W3088" s="11">
        <f t="shared" si="484"/>
        <v>1</v>
      </c>
      <c r="X3088" s="11">
        <f t="shared" si="485"/>
        <v>25113.029834794102</v>
      </c>
      <c r="Y3088" s="12">
        <f t="shared" si="486"/>
        <v>0.99996018161933475</v>
      </c>
      <c r="Z3088" s="11">
        <f t="shared" si="487"/>
        <v>1</v>
      </c>
      <c r="AA3088" s="11">
        <f t="shared" si="488"/>
        <v>1</v>
      </c>
      <c r="AB3088" s="11">
        <f t="shared" si="489"/>
        <v>1</v>
      </c>
      <c r="AC3088" s="1" t="s">
        <v>3113</v>
      </c>
    </row>
    <row r="3089" spans="1:29" x14ac:dyDescent="0.2">
      <c r="A3089" s="1" t="s">
        <v>3114</v>
      </c>
      <c r="B3089" s="1">
        <v>1</v>
      </c>
      <c r="C3089" s="2">
        <v>41496</v>
      </c>
      <c r="D3089" s="2">
        <v>41507</v>
      </c>
      <c r="E3089" s="2">
        <v>41637</v>
      </c>
      <c r="F3089" s="1">
        <v>48</v>
      </c>
      <c r="G3089" s="1">
        <v>0</v>
      </c>
      <c r="H3089" s="1">
        <v>0</v>
      </c>
      <c r="I3089" s="1">
        <v>50.17</v>
      </c>
      <c r="J3089" s="1">
        <v>3.0769230769230799E-2</v>
      </c>
      <c r="K3089" s="1">
        <v>1</v>
      </c>
      <c r="L3089" s="1">
        <v>1</v>
      </c>
      <c r="M3089" s="1">
        <v>0</v>
      </c>
      <c r="N3089" s="7">
        <f t="shared" si="480"/>
        <v>0</v>
      </c>
      <c r="O3089" s="1">
        <v>0</v>
      </c>
      <c r="P3089" s="1" t="s">
        <v>36</v>
      </c>
      <c r="Q3089" s="1" t="s">
        <v>28</v>
      </c>
      <c r="R3089" s="10">
        <f>F3089*Part4Out!C$78+'relay test.csv'!H3089*Part4Out!C$79+'relay test.csv'!I3089*Part4Out!C$80+'relay test.csv'!J3089*Part4Out!C$81+'relay test.csv'!K3089*Part4Out!C$82+'relay test.csv'!L3089*Part4Out!C$83+'relay test.csv'!M3089*Part4Out!C$84+'relay test.csv'!N3089*Part4Out!C$85</f>
        <v>11.239897951255557</v>
      </c>
      <c r="S3089" s="10">
        <f>(F3089*Part4Out!C$78+'relay test.csv'!H3089*Part4Out!C$79+'relay test.csv'!I3089*Part4Out!C$80+'relay test.csv'!J3089*Part4Out!C$81+'relay test.csv'!K3089*Part4Out!C$82+'relay test.csv'!L3089*Part4Out!C$83+'relay test.csv'!M3089*Part4Out!C$84+'relay test.csv'!N3089*Part4Out!C$85) +Part4Out!C$77</f>
        <v>8.6362626996902314</v>
      </c>
      <c r="T3089" s="10">
        <f t="shared" si="481"/>
        <v>5632.2410651914342</v>
      </c>
      <c r="U3089" s="12">
        <f t="shared" si="482"/>
        <v>0.99982248229954529</v>
      </c>
      <c r="V3089" s="11">
        <f t="shared" si="483"/>
        <v>1</v>
      </c>
      <c r="W3089" s="11">
        <f t="shared" si="484"/>
        <v>1</v>
      </c>
      <c r="X3089" s="11">
        <f t="shared" si="485"/>
        <v>76107.184742720972</v>
      </c>
      <c r="Y3089" s="12">
        <f t="shared" si="486"/>
        <v>0.9999868608086846</v>
      </c>
      <c r="Z3089" s="11">
        <f t="shared" si="487"/>
        <v>1</v>
      </c>
      <c r="AA3089" s="11">
        <f t="shared" si="488"/>
        <v>1</v>
      </c>
      <c r="AB3089" s="11">
        <f t="shared" si="489"/>
        <v>1</v>
      </c>
      <c r="AC3089" s="1" t="s">
        <v>3114</v>
      </c>
    </row>
    <row r="3090" spans="1:29" x14ac:dyDescent="0.2">
      <c r="A3090" s="1" t="s">
        <v>3115</v>
      </c>
      <c r="B3090" s="1">
        <v>1</v>
      </c>
      <c r="C3090" s="2">
        <v>41496</v>
      </c>
      <c r="D3090" s="2">
        <v>41497</v>
      </c>
      <c r="E3090" s="2">
        <v>41497</v>
      </c>
      <c r="F3090" s="1">
        <v>42</v>
      </c>
      <c r="G3090" s="1">
        <v>0</v>
      </c>
      <c r="H3090" s="1">
        <v>0</v>
      </c>
      <c r="I3090" s="1">
        <v>58.03</v>
      </c>
      <c r="J3090" s="1">
        <v>0</v>
      </c>
      <c r="K3090" s="1">
        <v>1</v>
      </c>
      <c r="L3090" s="1">
        <v>0</v>
      </c>
      <c r="M3090" s="1">
        <v>0</v>
      </c>
      <c r="N3090" s="7">
        <f t="shared" si="480"/>
        <v>0</v>
      </c>
      <c r="O3090" s="1">
        <v>0</v>
      </c>
      <c r="P3090" s="1" t="s">
        <v>32</v>
      </c>
      <c r="Q3090" s="1" t="s">
        <v>24</v>
      </c>
      <c r="R3090" s="10">
        <f>F3090*Part4Out!C$78+'relay test.csv'!H3090*Part4Out!C$79+'relay test.csv'!I3090*Part4Out!C$80+'relay test.csv'!J3090*Part4Out!C$81+'relay test.csv'!K3090*Part4Out!C$82+'relay test.csv'!L3090*Part4Out!C$83+'relay test.csv'!M3090*Part4Out!C$84+'relay test.csv'!N3090*Part4Out!C$85</f>
        <v>9.2008024218154372</v>
      </c>
      <c r="S3090" s="10">
        <f>(F3090*Part4Out!C$78+'relay test.csv'!H3090*Part4Out!C$79+'relay test.csv'!I3090*Part4Out!C$80+'relay test.csv'!J3090*Part4Out!C$81+'relay test.csv'!K3090*Part4Out!C$82+'relay test.csv'!L3090*Part4Out!C$83+'relay test.csv'!M3090*Part4Out!C$84+'relay test.csv'!N3090*Part4Out!C$85) +Part4Out!C$77</f>
        <v>6.5971671702501116</v>
      </c>
      <c r="T3090" s="10">
        <f t="shared" si="481"/>
        <v>733.0157364793339</v>
      </c>
      <c r="U3090" s="12">
        <f t="shared" si="482"/>
        <v>0.99863763138812744</v>
      </c>
      <c r="V3090" s="11">
        <f t="shared" si="483"/>
        <v>1</v>
      </c>
      <c r="W3090" s="11">
        <f t="shared" si="484"/>
        <v>1</v>
      </c>
      <c r="X3090" s="11">
        <f t="shared" si="485"/>
        <v>9905.0739181488079</v>
      </c>
      <c r="Y3090" s="12">
        <f t="shared" si="486"/>
        <v>0.99989905183342431</v>
      </c>
      <c r="Z3090" s="11">
        <f t="shared" si="487"/>
        <v>1</v>
      </c>
      <c r="AA3090" s="11">
        <f t="shared" si="488"/>
        <v>1</v>
      </c>
      <c r="AB3090" s="11">
        <f t="shared" si="489"/>
        <v>1</v>
      </c>
      <c r="AC3090" s="1" t="s">
        <v>3115</v>
      </c>
    </row>
    <row r="3091" spans="1:29" x14ac:dyDescent="0.2">
      <c r="A3091" s="1" t="s">
        <v>3116</v>
      </c>
      <c r="B3091" s="1">
        <v>1</v>
      </c>
      <c r="C3091" s="2">
        <v>41497</v>
      </c>
      <c r="D3091" s="2">
        <v>41531</v>
      </c>
      <c r="E3091" s="2">
        <v>41531</v>
      </c>
      <c r="F3091" s="1">
        <v>38</v>
      </c>
      <c r="G3091" s="1">
        <v>5.263157895</v>
      </c>
      <c r="H3091" s="1">
        <v>5.263157895</v>
      </c>
      <c r="I3091" s="1">
        <v>82.07</v>
      </c>
      <c r="J3091" s="1">
        <v>0</v>
      </c>
      <c r="K3091" s="1">
        <v>1</v>
      </c>
      <c r="L3091" s="1">
        <v>0</v>
      </c>
      <c r="M3091" s="1">
        <v>0</v>
      </c>
      <c r="N3091" s="7">
        <f t="shared" si="480"/>
        <v>0</v>
      </c>
      <c r="O3091" s="1">
        <v>0</v>
      </c>
      <c r="P3091" s="1" t="s">
        <v>36</v>
      </c>
      <c r="Q3091" s="1" t="s">
        <v>28</v>
      </c>
      <c r="R3091" s="10">
        <f>F3091*Part4Out!C$78+'relay test.csv'!H3091*Part4Out!C$79+'relay test.csv'!I3091*Part4Out!C$80+'relay test.csv'!J3091*Part4Out!C$81+'relay test.csv'!K3091*Part4Out!C$82+'relay test.csv'!L3091*Part4Out!C$83+'relay test.csv'!M3091*Part4Out!C$84+'relay test.csv'!N3091*Part4Out!C$85</f>
        <v>8.3720145949093325</v>
      </c>
      <c r="S3091" s="10">
        <f>(F3091*Part4Out!C$78+'relay test.csv'!H3091*Part4Out!C$79+'relay test.csv'!I3091*Part4Out!C$80+'relay test.csv'!J3091*Part4Out!C$81+'relay test.csv'!K3091*Part4Out!C$82+'relay test.csv'!L3091*Part4Out!C$83+'relay test.csv'!M3091*Part4Out!C$84+'relay test.csv'!N3091*Part4Out!C$85) +Part4Out!C$77</f>
        <v>5.7683793433440069</v>
      </c>
      <c r="T3091" s="10">
        <f t="shared" si="481"/>
        <v>320.01867176079554</v>
      </c>
      <c r="U3091" s="12">
        <f t="shared" si="482"/>
        <v>0.99688491639905252</v>
      </c>
      <c r="V3091" s="11">
        <f t="shared" si="483"/>
        <v>1</v>
      </c>
      <c r="W3091" s="11">
        <f t="shared" si="484"/>
        <v>1</v>
      </c>
      <c r="X3091" s="11">
        <f t="shared" si="485"/>
        <v>4324.3390847282963</v>
      </c>
      <c r="Y3091" s="12">
        <f t="shared" si="486"/>
        <v>0.99976880425316694</v>
      </c>
      <c r="Z3091" s="11">
        <f t="shared" si="487"/>
        <v>1</v>
      </c>
      <c r="AA3091" s="11">
        <f t="shared" si="488"/>
        <v>1</v>
      </c>
      <c r="AB3091" s="11">
        <f t="shared" si="489"/>
        <v>1</v>
      </c>
      <c r="AC3091" s="1" t="s">
        <v>3116</v>
      </c>
    </row>
    <row r="3092" spans="1:29" x14ac:dyDescent="0.2">
      <c r="A3092" s="1" t="s">
        <v>3117</v>
      </c>
      <c r="B3092" s="1">
        <v>1</v>
      </c>
      <c r="C3092" s="2">
        <v>41497</v>
      </c>
      <c r="D3092" s="2">
        <v>41536</v>
      </c>
      <c r="E3092" s="2">
        <v>41536</v>
      </c>
      <c r="F3092" s="1">
        <v>38</v>
      </c>
      <c r="G3092" s="1">
        <v>13.15789474</v>
      </c>
      <c r="H3092" s="1">
        <v>5.263157895</v>
      </c>
      <c r="I3092" s="1">
        <v>80.7</v>
      </c>
      <c r="J3092" s="1">
        <v>0</v>
      </c>
      <c r="K3092" s="1">
        <v>1</v>
      </c>
      <c r="L3092" s="1">
        <v>0</v>
      </c>
      <c r="M3092" s="1">
        <v>0</v>
      </c>
      <c r="N3092" s="7">
        <f t="shared" si="480"/>
        <v>0</v>
      </c>
      <c r="O3092" s="1">
        <v>0</v>
      </c>
      <c r="P3092" s="1" t="s">
        <v>26</v>
      </c>
      <c r="Q3092" s="1" t="s">
        <v>28</v>
      </c>
      <c r="R3092" s="10">
        <f>F3092*Part4Out!C$78+'relay test.csv'!H3092*Part4Out!C$79+'relay test.csv'!I3092*Part4Out!C$80+'relay test.csv'!J3092*Part4Out!C$81+'relay test.csv'!K3092*Part4Out!C$82+'relay test.csv'!L3092*Part4Out!C$83+'relay test.csv'!M3092*Part4Out!C$84+'relay test.csv'!N3092*Part4Out!C$85</f>
        <v>8.3768059491958802</v>
      </c>
      <c r="S3092" s="10">
        <f>(F3092*Part4Out!C$78+'relay test.csv'!H3092*Part4Out!C$79+'relay test.csv'!I3092*Part4Out!C$80+'relay test.csv'!J3092*Part4Out!C$81+'relay test.csv'!K3092*Part4Out!C$82+'relay test.csv'!L3092*Part4Out!C$83+'relay test.csv'!M3092*Part4Out!C$84+'relay test.csv'!N3092*Part4Out!C$85) +Part4Out!C$77</f>
        <v>5.7731706976305546</v>
      </c>
      <c r="T3092" s="10">
        <f t="shared" si="481"/>
        <v>321.5556738157826</v>
      </c>
      <c r="U3092" s="12">
        <f t="shared" si="482"/>
        <v>0.99689976000679148</v>
      </c>
      <c r="V3092" s="11">
        <f t="shared" si="483"/>
        <v>1</v>
      </c>
      <c r="W3092" s="11">
        <f t="shared" si="484"/>
        <v>1</v>
      </c>
      <c r="X3092" s="11">
        <f t="shared" si="485"/>
        <v>4345.1082418000315</v>
      </c>
      <c r="Y3092" s="12">
        <f t="shared" si="486"/>
        <v>0.99976990909007235</v>
      </c>
      <c r="Z3092" s="11">
        <f t="shared" si="487"/>
        <v>1</v>
      </c>
      <c r="AA3092" s="11">
        <f t="shared" si="488"/>
        <v>1</v>
      </c>
      <c r="AB3092" s="11">
        <f t="shared" si="489"/>
        <v>1</v>
      </c>
      <c r="AC3092" s="1" t="s">
        <v>3117</v>
      </c>
    </row>
    <row r="3093" spans="1:29" x14ac:dyDescent="0.2">
      <c r="A3093" s="1" t="s">
        <v>3118</v>
      </c>
      <c r="B3093" s="1">
        <v>1</v>
      </c>
      <c r="C3093" s="2">
        <v>41497</v>
      </c>
      <c r="D3093" s="2">
        <v>41514</v>
      </c>
      <c r="E3093" s="2">
        <v>41514</v>
      </c>
      <c r="F3093" s="1">
        <v>40</v>
      </c>
      <c r="G3093" s="1">
        <v>15</v>
      </c>
      <c r="H3093" s="1">
        <v>0</v>
      </c>
      <c r="I3093" s="1">
        <v>40.86</v>
      </c>
      <c r="J3093" s="1">
        <v>0</v>
      </c>
      <c r="K3093" s="1">
        <v>1</v>
      </c>
      <c r="L3093" s="1">
        <v>0</v>
      </c>
      <c r="M3093" s="1">
        <v>0</v>
      </c>
      <c r="N3093" s="7">
        <f t="shared" si="480"/>
        <v>1</v>
      </c>
      <c r="O3093" s="1">
        <v>0</v>
      </c>
      <c r="P3093" s="1" t="s">
        <v>162</v>
      </c>
      <c r="Q3093" s="1" t="s">
        <v>167</v>
      </c>
      <c r="R3093" s="10">
        <f>F3093*Part4Out!C$78+'relay test.csv'!H3093*Part4Out!C$79+'relay test.csv'!I3093*Part4Out!C$80+'relay test.csv'!J3093*Part4Out!C$81+'relay test.csv'!K3093*Part4Out!C$82+'relay test.csv'!L3093*Part4Out!C$83+'relay test.csv'!M3093*Part4Out!C$84+'relay test.csv'!N3093*Part4Out!C$85</f>
        <v>9.1018637616650651</v>
      </c>
      <c r="S3093" s="10">
        <f>(F3093*Part4Out!C$78+'relay test.csv'!H3093*Part4Out!C$79+'relay test.csv'!I3093*Part4Out!C$80+'relay test.csv'!J3093*Part4Out!C$81+'relay test.csv'!K3093*Part4Out!C$82+'relay test.csv'!L3093*Part4Out!C$83+'relay test.csv'!M3093*Part4Out!C$84+'relay test.csv'!N3093*Part4Out!C$85) +Part4Out!C$77</f>
        <v>6.4982285100997395</v>
      </c>
      <c r="T3093" s="10">
        <f t="shared" si="481"/>
        <v>663.96438440908253</v>
      </c>
      <c r="U3093" s="12">
        <f t="shared" si="482"/>
        <v>0.9984961600599277</v>
      </c>
      <c r="V3093" s="11">
        <f t="shared" si="483"/>
        <v>1</v>
      </c>
      <c r="W3093" s="11">
        <f t="shared" si="484"/>
        <v>1</v>
      </c>
      <c r="X3093" s="11">
        <f t="shared" si="485"/>
        <v>8971.9987979760772</v>
      </c>
      <c r="Y3093" s="12">
        <f t="shared" si="486"/>
        <v>0.99988855453761727</v>
      </c>
      <c r="Z3093" s="11">
        <f t="shared" si="487"/>
        <v>1</v>
      </c>
      <c r="AA3093" s="11">
        <f t="shared" si="488"/>
        <v>1</v>
      </c>
      <c r="AB3093" s="11">
        <f t="shared" si="489"/>
        <v>1</v>
      </c>
      <c r="AC3093" s="1" t="s">
        <v>3118</v>
      </c>
    </row>
    <row r="3094" spans="1:29" x14ac:dyDescent="0.2">
      <c r="A3094" s="1" t="s">
        <v>3119</v>
      </c>
      <c r="B3094" s="1">
        <v>1</v>
      </c>
      <c r="C3094" s="2">
        <v>41497</v>
      </c>
      <c r="D3094" s="2">
        <v>41497</v>
      </c>
      <c r="E3094" s="2">
        <v>41525</v>
      </c>
      <c r="F3094" s="1">
        <v>33</v>
      </c>
      <c r="G3094" s="1">
        <v>66.666666669999998</v>
      </c>
      <c r="H3094" s="1">
        <v>12.121212119999999</v>
      </c>
      <c r="I3094" s="1">
        <v>93.77</v>
      </c>
      <c r="J3094" s="1">
        <v>7.1428571428571397E-2</v>
      </c>
      <c r="K3094" s="1">
        <v>1</v>
      </c>
      <c r="L3094" s="1">
        <v>0</v>
      </c>
      <c r="M3094" s="1">
        <v>0</v>
      </c>
      <c r="N3094" s="7">
        <f t="shared" si="480"/>
        <v>0</v>
      </c>
      <c r="O3094" s="1">
        <v>0</v>
      </c>
      <c r="P3094" s="1" t="s">
        <v>26</v>
      </c>
      <c r="Q3094" s="1" t="s">
        <v>24</v>
      </c>
      <c r="R3094" s="10">
        <f>F3094*Part4Out!C$78+'relay test.csv'!H3094*Part4Out!C$79+'relay test.csv'!I3094*Part4Out!C$80+'relay test.csv'!J3094*Part4Out!C$81+'relay test.csv'!K3094*Part4Out!C$82+'relay test.csv'!L3094*Part4Out!C$83+'relay test.csv'!M3094*Part4Out!C$84+'relay test.csv'!N3094*Part4Out!C$85</f>
        <v>7.36295947544596</v>
      </c>
      <c r="S3094" s="10">
        <f>(F3094*Part4Out!C$78+'relay test.csv'!H3094*Part4Out!C$79+'relay test.csv'!I3094*Part4Out!C$80+'relay test.csv'!J3094*Part4Out!C$81+'relay test.csv'!K3094*Part4Out!C$82+'relay test.csv'!L3094*Part4Out!C$83+'relay test.csv'!M3094*Part4Out!C$84+'relay test.csv'!N3094*Part4Out!C$85) +Part4Out!C$77</f>
        <v>4.7593242238806344</v>
      </c>
      <c r="T3094" s="10">
        <f t="shared" si="481"/>
        <v>116.66705844160768</v>
      </c>
      <c r="U3094" s="12">
        <f t="shared" si="482"/>
        <v>0.99150144472680724</v>
      </c>
      <c r="V3094" s="11">
        <f t="shared" si="483"/>
        <v>1</v>
      </c>
      <c r="W3094" s="11">
        <f t="shared" si="484"/>
        <v>1</v>
      </c>
      <c r="X3094" s="11">
        <f t="shared" si="485"/>
        <v>1576.4952649276322</v>
      </c>
      <c r="Y3094" s="12">
        <f t="shared" si="486"/>
        <v>0.99936608367566426</v>
      </c>
      <c r="Z3094" s="11">
        <f t="shared" si="487"/>
        <v>1</v>
      </c>
      <c r="AA3094" s="11">
        <f t="shared" si="488"/>
        <v>1</v>
      </c>
      <c r="AB3094" s="11">
        <f t="shared" si="489"/>
        <v>1</v>
      </c>
      <c r="AC3094" s="1" t="s">
        <v>3119</v>
      </c>
    </row>
    <row r="3095" spans="1:29" x14ac:dyDescent="0.2">
      <c r="A3095" s="1" t="s">
        <v>3120</v>
      </c>
      <c r="B3095" s="1">
        <v>1</v>
      </c>
      <c r="C3095" s="2">
        <v>41497</v>
      </c>
      <c r="D3095" s="2">
        <v>41531</v>
      </c>
      <c r="E3095" s="2">
        <v>41531</v>
      </c>
      <c r="F3095" s="1">
        <v>31</v>
      </c>
      <c r="G3095" s="1">
        <v>38.709677419999998</v>
      </c>
      <c r="H3095" s="1">
        <v>16.129032259999999</v>
      </c>
      <c r="I3095" s="1">
        <v>93.07</v>
      </c>
      <c r="J3095" s="1">
        <v>0</v>
      </c>
      <c r="K3095" s="1">
        <v>1</v>
      </c>
      <c r="L3095" s="1">
        <v>0</v>
      </c>
      <c r="M3095" s="1">
        <v>0</v>
      </c>
      <c r="N3095" s="7">
        <f t="shared" si="480"/>
        <v>0</v>
      </c>
      <c r="O3095" s="1">
        <v>0</v>
      </c>
      <c r="P3095" s="1" t="s">
        <v>26</v>
      </c>
      <c r="Q3095" s="1" t="s">
        <v>28</v>
      </c>
      <c r="R3095" s="10">
        <f>F3095*Part4Out!C$78+'relay test.csv'!H3095*Part4Out!C$79+'relay test.csv'!I3095*Part4Out!C$80+'relay test.csv'!J3095*Part4Out!C$81+'relay test.csv'!K3095*Part4Out!C$82+'relay test.csv'!L3095*Part4Out!C$83+'relay test.csv'!M3095*Part4Out!C$84+'relay test.csv'!N3095*Part4Out!C$85</f>
        <v>7.062199802721338</v>
      </c>
      <c r="S3095" s="10">
        <f>(F3095*Part4Out!C$78+'relay test.csv'!H3095*Part4Out!C$79+'relay test.csv'!I3095*Part4Out!C$80+'relay test.csv'!J3095*Part4Out!C$81+'relay test.csv'!K3095*Part4Out!C$82+'relay test.csv'!L3095*Part4Out!C$83+'relay test.csv'!M3095*Part4Out!C$84+'relay test.csv'!N3095*Part4Out!C$85) +Part4Out!C$77</f>
        <v>4.4585645511560124</v>
      </c>
      <c r="T3095" s="10">
        <f t="shared" si="481"/>
        <v>86.363449763093101</v>
      </c>
      <c r="U3095" s="12">
        <f t="shared" si="482"/>
        <v>0.98855356556189411</v>
      </c>
      <c r="V3095" s="11">
        <f t="shared" si="483"/>
        <v>1</v>
      </c>
      <c r="W3095" s="11">
        <f t="shared" si="484"/>
        <v>1</v>
      </c>
      <c r="X3095" s="11">
        <f t="shared" si="485"/>
        <v>1167.0095349363428</v>
      </c>
      <c r="Y3095" s="12">
        <f t="shared" si="486"/>
        <v>0.99914384260565603</v>
      </c>
      <c r="Z3095" s="11">
        <f t="shared" si="487"/>
        <v>1</v>
      </c>
      <c r="AA3095" s="11">
        <f t="shared" si="488"/>
        <v>1</v>
      </c>
      <c r="AB3095" s="11">
        <f t="shared" si="489"/>
        <v>1</v>
      </c>
      <c r="AC3095" s="1" t="s">
        <v>3120</v>
      </c>
    </row>
    <row r="3096" spans="1:29" x14ac:dyDescent="0.2">
      <c r="A3096" s="1" t="s">
        <v>3121</v>
      </c>
      <c r="B3096" s="1">
        <v>1</v>
      </c>
      <c r="C3096" s="2">
        <v>41498</v>
      </c>
      <c r="D3096" s="2">
        <v>41498</v>
      </c>
      <c r="E3096" s="2">
        <v>41498</v>
      </c>
      <c r="F3096" s="1">
        <v>42</v>
      </c>
      <c r="G3096" s="1">
        <v>0</v>
      </c>
      <c r="H3096" s="1">
        <v>0</v>
      </c>
      <c r="I3096" s="1">
        <v>51.84</v>
      </c>
      <c r="J3096" s="1">
        <v>0</v>
      </c>
      <c r="K3096" s="1">
        <v>1</v>
      </c>
      <c r="L3096" s="1">
        <v>0</v>
      </c>
      <c r="M3096" s="1">
        <v>0</v>
      </c>
      <c r="N3096" s="7">
        <f t="shared" si="480"/>
        <v>0</v>
      </c>
      <c r="O3096" s="1">
        <v>0</v>
      </c>
      <c r="P3096" s="1" t="s">
        <v>32</v>
      </c>
      <c r="Q3096" s="1" t="s">
        <v>28</v>
      </c>
      <c r="R3096" s="10">
        <f>F3096*Part4Out!C$78+'relay test.csv'!H3096*Part4Out!C$79+'relay test.csv'!I3096*Part4Out!C$80+'relay test.csv'!J3096*Part4Out!C$81+'relay test.csv'!K3096*Part4Out!C$82+'relay test.csv'!L3096*Part4Out!C$83+'relay test.csv'!M3096*Part4Out!C$84+'relay test.csv'!N3096*Part4Out!C$85</f>
        <v>9.2224509495772828</v>
      </c>
      <c r="S3096" s="10">
        <f>(F3096*Part4Out!C$78+'relay test.csv'!H3096*Part4Out!C$79+'relay test.csv'!I3096*Part4Out!C$80+'relay test.csv'!J3096*Part4Out!C$81+'relay test.csv'!K3096*Part4Out!C$82+'relay test.csv'!L3096*Part4Out!C$83+'relay test.csv'!M3096*Part4Out!C$84+'relay test.csv'!N3096*Part4Out!C$85) +Part4Out!C$77</f>
        <v>6.6188156980119572</v>
      </c>
      <c r="T3096" s="10">
        <f t="shared" si="481"/>
        <v>749.05746136058997</v>
      </c>
      <c r="U3096" s="12">
        <f t="shared" si="482"/>
        <v>0.99866676881237071</v>
      </c>
      <c r="V3096" s="11">
        <f t="shared" si="483"/>
        <v>1</v>
      </c>
      <c r="W3096" s="11">
        <f t="shared" si="484"/>
        <v>1</v>
      </c>
      <c r="X3096" s="11">
        <f t="shared" si="485"/>
        <v>10121.842075796578</v>
      </c>
      <c r="Y3096" s="12">
        <f t="shared" si="486"/>
        <v>0.99990121351370376</v>
      </c>
      <c r="Z3096" s="11">
        <f t="shared" si="487"/>
        <v>1</v>
      </c>
      <c r="AA3096" s="11">
        <f t="shared" si="488"/>
        <v>1</v>
      </c>
      <c r="AB3096" s="11">
        <f t="shared" si="489"/>
        <v>1</v>
      </c>
      <c r="AC3096" s="1" t="s">
        <v>3121</v>
      </c>
    </row>
    <row r="3097" spans="1:29" x14ac:dyDescent="0.2">
      <c r="A3097" s="1" t="s">
        <v>3122</v>
      </c>
      <c r="B3097" s="1">
        <v>1</v>
      </c>
      <c r="C3097" s="2">
        <v>40676</v>
      </c>
      <c r="D3097" s="2">
        <v>40814</v>
      </c>
      <c r="E3097" s="2">
        <v>41658</v>
      </c>
      <c r="F3097" s="1">
        <v>49</v>
      </c>
      <c r="G3097" s="1">
        <v>95.918367349999997</v>
      </c>
      <c r="H3097" s="1">
        <v>14.28571429</v>
      </c>
      <c r="I3097" s="1">
        <v>48.83</v>
      </c>
      <c r="J3097" s="1">
        <v>3.9099526066350698E-2</v>
      </c>
      <c r="K3097" s="1">
        <v>0</v>
      </c>
      <c r="L3097" s="1">
        <v>1</v>
      </c>
      <c r="M3097" s="1">
        <v>0</v>
      </c>
      <c r="N3097" s="7">
        <f t="shared" si="480"/>
        <v>0</v>
      </c>
      <c r="O3097" s="1">
        <v>0</v>
      </c>
      <c r="P3097" s="1" t="s">
        <v>26</v>
      </c>
      <c r="Q3097" s="1" t="s">
        <v>28</v>
      </c>
      <c r="R3097" s="10">
        <f>F3097*Part4Out!C$78+'relay test.csv'!H3097*Part4Out!C$79+'relay test.csv'!I3097*Part4Out!C$80+'relay test.csv'!J3097*Part4Out!C$81+'relay test.csv'!K3097*Part4Out!C$82+'relay test.csv'!L3097*Part4Out!C$83+'relay test.csv'!M3097*Part4Out!C$84+'relay test.csv'!N3097*Part4Out!C$85</f>
        <v>11.207203764905664</v>
      </c>
      <c r="S3097" s="10">
        <f>(F3097*Part4Out!C$78+'relay test.csv'!H3097*Part4Out!C$79+'relay test.csv'!I3097*Part4Out!C$80+'relay test.csv'!J3097*Part4Out!C$81+'relay test.csv'!K3097*Part4Out!C$82+'relay test.csv'!L3097*Part4Out!C$83+'relay test.csv'!M3097*Part4Out!C$84+'relay test.csv'!N3097*Part4Out!C$85) +Part4Out!C$77</f>
        <v>8.6035685133403383</v>
      </c>
      <c r="T3097" s="10">
        <f t="shared" si="481"/>
        <v>5451.0771664069825</v>
      </c>
      <c r="U3097" s="12">
        <f t="shared" si="482"/>
        <v>0.99981658366720094</v>
      </c>
      <c r="V3097" s="11">
        <f t="shared" si="483"/>
        <v>1</v>
      </c>
      <c r="W3097" s="11">
        <f t="shared" si="484"/>
        <v>1</v>
      </c>
      <c r="X3097" s="11">
        <f t="shared" si="485"/>
        <v>73659.158432428216</v>
      </c>
      <c r="Y3097" s="12">
        <f t="shared" si="486"/>
        <v>0.99998642413997907</v>
      </c>
      <c r="Z3097" s="11">
        <f t="shared" si="487"/>
        <v>1</v>
      </c>
      <c r="AA3097" s="11">
        <f t="shared" si="488"/>
        <v>1</v>
      </c>
      <c r="AB3097" s="11">
        <f t="shared" si="489"/>
        <v>1</v>
      </c>
      <c r="AC3097" s="1" t="s">
        <v>3122</v>
      </c>
    </row>
    <row r="3098" spans="1:29" x14ac:dyDescent="0.2">
      <c r="A3098" s="1" t="s">
        <v>3123</v>
      </c>
      <c r="B3098" s="1">
        <v>0</v>
      </c>
      <c r="C3098" s="2">
        <v>41498</v>
      </c>
      <c r="D3098" s="2">
        <v>41498</v>
      </c>
      <c r="E3098" s="2">
        <v>41498</v>
      </c>
      <c r="F3098" s="1">
        <v>1</v>
      </c>
      <c r="G3098" s="1">
        <v>0</v>
      </c>
      <c r="H3098" s="1">
        <v>0</v>
      </c>
      <c r="I3098" s="1">
        <v>59.65</v>
      </c>
      <c r="J3098" s="1">
        <v>0</v>
      </c>
      <c r="K3098" s="1">
        <v>1</v>
      </c>
      <c r="L3098" s="1">
        <v>0</v>
      </c>
      <c r="M3098" s="1">
        <v>0</v>
      </c>
      <c r="N3098" s="7">
        <f t="shared" si="480"/>
        <v>0</v>
      </c>
      <c r="O3098" s="1">
        <v>0</v>
      </c>
      <c r="P3098" s="1" t="s">
        <v>32</v>
      </c>
      <c r="Q3098" s="1" t="s">
        <v>24</v>
      </c>
      <c r="R3098" s="10">
        <f>F3098*Part4Out!C$78+'relay test.csv'!H3098*Part4Out!C$79+'relay test.csv'!I3098*Part4Out!C$80+'relay test.csv'!J3098*Part4Out!C$81+'relay test.csv'!K3098*Part4Out!C$82+'relay test.csv'!L3098*Part4Out!C$83+'relay test.csv'!M3098*Part4Out!C$84+'relay test.csv'!N3098*Part4Out!C$85</f>
        <v>0.522176295937541</v>
      </c>
      <c r="S3098" s="10">
        <f>(F3098*Part4Out!C$78+'relay test.csv'!H3098*Part4Out!C$79+'relay test.csv'!I3098*Part4Out!C$80+'relay test.csv'!J3098*Part4Out!C$81+'relay test.csv'!K3098*Part4Out!C$82+'relay test.csv'!L3098*Part4Out!C$83+'relay test.csv'!M3098*Part4Out!C$84+'relay test.csv'!N3098*Part4Out!C$85) +Part4Out!C$77</f>
        <v>-2.081458955627784</v>
      </c>
      <c r="T3098" s="10">
        <f t="shared" si="481"/>
        <v>0.12474807745797439</v>
      </c>
      <c r="U3098" s="12">
        <f t="shared" si="482"/>
        <v>0.11091201661790397</v>
      </c>
      <c r="V3098" s="11">
        <f t="shared" si="483"/>
        <v>0</v>
      </c>
      <c r="W3098" s="11">
        <f t="shared" si="484"/>
        <v>0</v>
      </c>
      <c r="X3098" s="11">
        <f t="shared" si="485"/>
        <v>1.6856922257944258</v>
      </c>
      <c r="Y3098" s="12">
        <f t="shared" si="486"/>
        <v>0.62765651611319662</v>
      </c>
      <c r="Z3098" s="11">
        <f t="shared" si="487"/>
        <v>1</v>
      </c>
      <c r="AA3098" s="11">
        <f t="shared" si="488"/>
        <v>0</v>
      </c>
      <c r="AB3098" s="11">
        <f t="shared" si="489"/>
        <v>0</v>
      </c>
      <c r="AC3098" s="1" t="s">
        <v>3123</v>
      </c>
    </row>
    <row r="3099" spans="1:29" x14ac:dyDescent="0.2">
      <c r="A3099" s="1" t="s">
        <v>3124</v>
      </c>
      <c r="B3099" s="1">
        <v>1</v>
      </c>
      <c r="C3099" s="2">
        <v>41498</v>
      </c>
      <c r="D3099" s="2">
        <v>41499</v>
      </c>
      <c r="E3099" s="2">
        <v>41499</v>
      </c>
      <c r="F3099" s="1">
        <v>44</v>
      </c>
      <c r="G3099" s="1">
        <v>11.363636359999999</v>
      </c>
      <c r="H3099" s="1">
        <v>2.2727272730000001</v>
      </c>
      <c r="I3099" s="1">
        <v>80.180000000000007</v>
      </c>
      <c r="J3099" s="1">
        <v>0</v>
      </c>
      <c r="K3099" s="1">
        <v>1</v>
      </c>
      <c r="L3099" s="1">
        <v>0</v>
      </c>
      <c r="M3099" s="1">
        <v>0</v>
      </c>
      <c r="N3099" s="7">
        <f t="shared" si="480"/>
        <v>0</v>
      </c>
      <c r="O3099" s="1">
        <v>0</v>
      </c>
      <c r="P3099" s="1" t="s">
        <v>30</v>
      </c>
      <c r="Q3099" s="1" t="s">
        <v>63</v>
      </c>
      <c r="R3099" s="10">
        <f>F3099*Part4Out!C$78+'relay test.csv'!H3099*Part4Out!C$79+'relay test.csv'!I3099*Part4Out!C$80+'relay test.csv'!J3099*Part4Out!C$81+'relay test.csv'!K3099*Part4Out!C$82+'relay test.csv'!L3099*Part4Out!C$83+'relay test.csv'!M3099*Part4Out!C$84+'relay test.csv'!N3099*Part4Out!C$85</f>
        <v>9.5902072186984402</v>
      </c>
      <c r="S3099" s="10">
        <f>(F3099*Part4Out!C$78+'relay test.csv'!H3099*Part4Out!C$79+'relay test.csv'!I3099*Part4Out!C$80+'relay test.csv'!J3099*Part4Out!C$81+'relay test.csv'!K3099*Part4Out!C$82+'relay test.csv'!L3099*Part4Out!C$83+'relay test.csv'!M3099*Part4Out!C$84+'relay test.csv'!N3099*Part4Out!C$85) +Part4Out!C$77</f>
        <v>6.9865719671331146</v>
      </c>
      <c r="T3099" s="10">
        <f t="shared" si="481"/>
        <v>1082.0059593766873</v>
      </c>
      <c r="U3099" s="12">
        <f t="shared" si="482"/>
        <v>0.99907664404674601</v>
      </c>
      <c r="V3099" s="11">
        <f t="shared" si="483"/>
        <v>1</v>
      </c>
      <c r="W3099" s="11">
        <f t="shared" si="484"/>
        <v>1</v>
      </c>
      <c r="X3099" s="11">
        <f t="shared" si="485"/>
        <v>14620.898944105769</v>
      </c>
      <c r="Y3099" s="12">
        <f t="shared" si="486"/>
        <v>0.99993160943022363</v>
      </c>
      <c r="Z3099" s="11">
        <f t="shared" si="487"/>
        <v>1</v>
      </c>
      <c r="AA3099" s="11">
        <f t="shared" si="488"/>
        <v>1</v>
      </c>
      <c r="AB3099" s="11">
        <f t="shared" si="489"/>
        <v>1</v>
      </c>
      <c r="AC3099" s="1" t="s">
        <v>3124</v>
      </c>
    </row>
    <row r="3100" spans="1:29" x14ac:dyDescent="0.2">
      <c r="A3100" s="1" t="s">
        <v>3125</v>
      </c>
      <c r="B3100" s="1">
        <v>1</v>
      </c>
      <c r="C3100" s="2">
        <v>41498</v>
      </c>
      <c r="D3100" s="2">
        <v>41512</v>
      </c>
      <c r="E3100" s="2">
        <v>41528</v>
      </c>
      <c r="F3100" s="1">
        <v>41</v>
      </c>
      <c r="G3100" s="1">
        <v>4.8780487800000003</v>
      </c>
      <c r="H3100" s="1">
        <v>2.4390243900000002</v>
      </c>
      <c r="I3100" s="1">
        <v>77.150000000000006</v>
      </c>
      <c r="J3100" s="1">
        <v>0.125</v>
      </c>
      <c r="K3100" s="1">
        <v>1</v>
      </c>
      <c r="L3100" s="1">
        <v>0</v>
      </c>
      <c r="M3100" s="1">
        <v>0</v>
      </c>
      <c r="N3100" s="7">
        <f t="shared" si="480"/>
        <v>0</v>
      </c>
      <c r="O3100" s="1">
        <v>0</v>
      </c>
      <c r="P3100" s="1" t="s">
        <v>32</v>
      </c>
      <c r="Q3100" s="1" t="s">
        <v>28</v>
      </c>
      <c r="R3100" s="10">
        <f>F3100*Part4Out!C$78+'relay test.csv'!H3100*Part4Out!C$79+'relay test.csv'!I3100*Part4Out!C$80+'relay test.csv'!J3100*Part4Out!C$81+'relay test.csv'!K3100*Part4Out!C$82+'relay test.csv'!L3100*Part4Out!C$83+'relay test.csv'!M3100*Part4Out!C$84+'relay test.csv'!N3100*Part4Out!C$85</f>
        <v>8.8948076864558043</v>
      </c>
      <c r="S3100" s="10">
        <f>(F3100*Part4Out!C$78+'relay test.csv'!H3100*Part4Out!C$79+'relay test.csv'!I3100*Part4Out!C$80+'relay test.csv'!J3100*Part4Out!C$81+'relay test.csv'!K3100*Part4Out!C$82+'relay test.csv'!L3100*Part4Out!C$83+'relay test.csv'!M3100*Part4Out!C$84+'relay test.csv'!N3100*Part4Out!C$85) +Part4Out!C$77</f>
        <v>6.2911724348904787</v>
      </c>
      <c r="T3100" s="10">
        <f t="shared" si="481"/>
        <v>539.78582196488765</v>
      </c>
      <c r="U3100" s="12">
        <f t="shared" si="482"/>
        <v>0.9981508390949182</v>
      </c>
      <c r="V3100" s="11">
        <f t="shared" si="483"/>
        <v>1</v>
      </c>
      <c r="W3100" s="11">
        <f t="shared" si="484"/>
        <v>1</v>
      </c>
      <c r="X3100" s="11">
        <f t="shared" si="485"/>
        <v>7294.0022982462442</v>
      </c>
      <c r="Y3100" s="12">
        <f t="shared" si="486"/>
        <v>0.99986291985127407</v>
      </c>
      <c r="Z3100" s="11">
        <f t="shared" si="487"/>
        <v>1</v>
      </c>
      <c r="AA3100" s="11">
        <f t="shared" si="488"/>
        <v>1</v>
      </c>
      <c r="AB3100" s="11">
        <f t="shared" si="489"/>
        <v>1</v>
      </c>
      <c r="AC3100" s="1" t="s">
        <v>3125</v>
      </c>
    </row>
    <row r="3101" spans="1:29" x14ac:dyDescent="0.2">
      <c r="A3101" s="1" t="s">
        <v>3126</v>
      </c>
      <c r="B3101" s="1">
        <v>1</v>
      </c>
      <c r="C3101" s="2">
        <v>41498</v>
      </c>
      <c r="D3101" s="2">
        <v>41532</v>
      </c>
      <c r="E3101" s="2">
        <v>41532</v>
      </c>
      <c r="F3101" s="1">
        <v>38</v>
      </c>
      <c r="G3101" s="1">
        <v>2.6315789469999999</v>
      </c>
      <c r="H3101" s="1">
        <v>2.6315789469999999</v>
      </c>
      <c r="I3101" s="1">
        <v>31</v>
      </c>
      <c r="J3101" s="1">
        <v>0</v>
      </c>
      <c r="K3101" s="1">
        <v>1</v>
      </c>
      <c r="L3101" s="1">
        <v>0</v>
      </c>
      <c r="M3101" s="1">
        <v>0</v>
      </c>
      <c r="N3101" s="7">
        <f t="shared" si="480"/>
        <v>0</v>
      </c>
      <c r="O3101" s="1">
        <v>0</v>
      </c>
      <c r="P3101" s="1" t="s">
        <v>32</v>
      </c>
      <c r="Q3101" s="1" t="s">
        <v>63</v>
      </c>
      <c r="R3101" s="10">
        <f>F3101*Part4Out!C$78+'relay test.csv'!H3101*Part4Out!C$79+'relay test.csv'!I3101*Part4Out!C$80+'relay test.csv'!J3101*Part4Out!C$81+'relay test.csv'!K3101*Part4Out!C$82+'relay test.csv'!L3101*Part4Out!C$83+'relay test.csv'!M3101*Part4Out!C$84+'relay test.csv'!N3101*Part4Out!C$85</f>
        <v>8.4999083513910172</v>
      </c>
      <c r="S3101" s="10">
        <f>(F3101*Part4Out!C$78+'relay test.csv'!H3101*Part4Out!C$79+'relay test.csv'!I3101*Part4Out!C$80+'relay test.csv'!J3101*Part4Out!C$81+'relay test.csv'!K3101*Part4Out!C$82+'relay test.csv'!L3101*Part4Out!C$83+'relay test.csv'!M3101*Part4Out!C$84+'relay test.csv'!N3101*Part4Out!C$85) +Part4Out!C$77</f>
        <v>5.8962730998256916</v>
      </c>
      <c r="T3101" s="10">
        <f t="shared" si="481"/>
        <v>363.67954166218885</v>
      </c>
      <c r="U3101" s="12">
        <f t="shared" si="482"/>
        <v>0.99725786646697523</v>
      </c>
      <c r="V3101" s="11">
        <f t="shared" si="483"/>
        <v>1</v>
      </c>
      <c r="W3101" s="11">
        <f t="shared" si="484"/>
        <v>1</v>
      </c>
      <c r="X3101" s="11">
        <f t="shared" si="485"/>
        <v>4914.3184292115393</v>
      </c>
      <c r="Y3101" s="12">
        <f t="shared" si="486"/>
        <v>0.99979655438108406</v>
      </c>
      <c r="Z3101" s="11">
        <f t="shared" si="487"/>
        <v>1</v>
      </c>
      <c r="AA3101" s="11">
        <f t="shared" si="488"/>
        <v>1</v>
      </c>
      <c r="AB3101" s="11">
        <f t="shared" si="489"/>
        <v>1</v>
      </c>
      <c r="AC3101" s="1" t="s">
        <v>3126</v>
      </c>
    </row>
    <row r="3102" spans="1:29" x14ac:dyDescent="0.2">
      <c r="A3102" s="1" t="s">
        <v>3127</v>
      </c>
      <c r="B3102" s="1">
        <v>1</v>
      </c>
      <c r="C3102" s="2">
        <v>41498</v>
      </c>
      <c r="D3102" s="2">
        <v>41498</v>
      </c>
      <c r="E3102" s="2">
        <v>41540</v>
      </c>
      <c r="F3102" s="1">
        <v>42</v>
      </c>
      <c r="G3102" s="1">
        <v>2.3809523810000002</v>
      </c>
      <c r="H3102" s="1">
        <v>0</v>
      </c>
      <c r="I3102" s="1">
        <v>109.54</v>
      </c>
      <c r="J3102" s="1">
        <v>4.7619047619047603E-2</v>
      </c>
      <c r="K3102" s="1">
        <v>1</v>
      </c>
      <c r="L3102" s="1">
        <v>0</v>
      </c>
      <c r="M3102" s="1">
        <v>0</v>
      </c>
      <c r="N3102" s="7">
        <f t="shared" si="480"/>
        <v>0</v>
      </c>
      <c r="O3102" s="1">
        <v>0</v>
      </c>
      <c r="P3102" s="1" t="s">
        <v>32</v>
      </c>
      <c r="Q3102" s="1" t="s">
        <v>24</v>
      </c>
      <c r="R3102" s="10">
        <f>F3102*Part4Out!C$78+'relay test.csv'!H3102*Part4Out!C$79+'relay test.csv'!I3102*Part4Out!C$80+'relay test.csv'!J3102*Part4Out!C$81+'relay test.csv'!K3102*Part4Out!C$82+'relay test.csv'!L3102*Part4Out!C$83+'relay test.csv'!M3102*Part4Out!C$84+'relay test.csv'!N3102*Part4Out!C$85</f>
        <v>8.9922375591085419</v>
      </c>
      <c r="S3102" s="10">
        <f>(F3102*Part4Out!C$78+'relay test.csv'!H3102*Part4Out!C$79+'relay test.csv'!I3102*Part4Out!C$80+'relay test.csv'!J3102*Part4Out!C$81+'relay test.csv'!K3102*Part4Out!C$82+'relay test.csv'!L3102*Part4Out!C$83+'relay test.csv'!M3102*Part4Out!C$84+'relay test.csv'!N3102*Part4Out!C$85) +Part4Out!C$77</f>
        <v>6.3886023075432163</v>
      </c>
      <c r="T3102" s="10">
        <f t="shared" si="481"/>
        <v>595.02433718628038</v>
      </c>
      <c r="U3102" s="12">
        <f t="shared" si="482"/>
        <v>0.99832221616197614</v>
      </c>
      <c r="V3102" s="11">
        <f t="shared" si="483"/>
        <v>1</v>
      </c>
      <c r="W3102" s="11">
        <f t="shared" si="484"/>
        <v>1</v>
      </c>
      <c r="X3102" s="11">
        <f t="shared" si="485"/>
        <v>8040.4277147381163</v>
      </c>
      <c r="Y3102" s="12">
        <f t="shared" si="486"/>
        <v>0.99987564397325024</v>
      </c>
      <c r="Z3102" s="11">
        <f t="shared" si="487"/>
        <v>1</v>
      </c>
      <c r="AA3102" s="11">
        <f t="shared" si="488"/>
        <v>1</v>
      </c>
      <c r="AB3102" s="11">
        <f t="shared" si="489"/>
        <v>1</v>
      </c>
      <c r="AC3102" s="1" t="s">
        <v>3127</v>
      </c>
    </row>
    <row r="3103" spans="1:29" x14ac:dyDescent="0.2">
      <c r="A3103" s="1" t="s">
        <v>3128</v>
      </c>
      <c r="B3103" s="1">
        <v>1</v>
      </c>
      <c r="C3103" s="2">
        <v>41498</v>
      </c>
      <c r="D3103" s="2">
        <v>41499</v>
      </c>
      <c r="E3103" s="2">
        <v>41499</v>
      </c>
      <c r="F3103" s="1">
        <v>40</v>
      </c>
      <c r="G3103" s="1">
        <v>7.5</v>
      </c>
      <c r="H3103" s="1">
        <v>5</v>
      </c>
      <c r="I3103" s="1">
        <v>55.94</v>
      </c>
      <c r="J3103" s="1">
        <v>0</v>
      </c>
      <c r="K3103" s="1">
        <v>1</v>
      </c>
      <c r="L3103" s="1">
        <v>0</v>
      </c>
      <c r="M3103" s="1">
        <v>0</v>
      </c>
      <c r="N3103" s="7">
        <f t="shared" si="480"/>
        <v>1</v>
      </c>
      <c r="O3103" s="1">
        <v>0</v>
      </c>
      <c r="P3103" s="1" t="s">
        <v>23</v>
      </c>
      <c r="Q3103" s="1" t="s">
        <v>28</v>
      </c>
      <c r="R3103" s="10">
        <f>F3103*Part4Out!C$78+'relay test.csv'!H3103*Part4Out!C$79+'relay test.csv'!I3103*Part4Out!C$80+'relay test.csv'!J3103*Part4Out!C$81+'relay test.csv'!K3103*Part4Out!C$82+'relay test.csv'!L3103*Part4Out!C$83+'relay test.csv'!M3103*Part4Out!C$84+'relay test.csv'!N3103*Part4Out!C$85</f>
        <v>9.14548303881244</v>
      </c>
      <c r="S3103" s="10">
        <f>(F3103*Part4Out!C$78+'relay test.csv'!H3103*Part4Out!C$79+'relay test.csv'!I3103*Part4Out!C$80+'relay test.csv'!J3103*Part4Out!C$81+'relay test.csv'!K3103*Part4Out!C$82+'relay test.csv'!L3103*Part4Out!C$83+'relay test.csv'!M3103*Part4Out!C$84+'relay test.csv'!N3103*Part4Out!C$85) +Part4Out!C$77</f>
        <v>6.5418477872471144</v>
      </c>
      <c r="T3103" s="10">
        <f t="shared" si="481"/>
        <v>693.56695891816594</v>
      </c>
      <c r="U3103" s="12">
        <f t="shared" si="482"/>
        <v>0.99856025400120163</v>
      </c>
      <c r="V3103" s="11">
        <f t="shared" si="483"/>
        <v>1</v>
      </c>
      <c r="W3103" s="11">
        <f t="shared" si="484"/>
        <v>1</v>
      </c>
      <c r="X3103" s="11">
        <f t="shared" si="485"/>
        <v>9372.0116136467077</v>
      </c>
      <c r="Y3103" s="12">
        <f t="shared" si="486"/>
        <v>0.999893310705116</v>
      </c>
      <c r="Z3103" s="11">
        <f t="shared" si="487"/>
        <v>1</v>
      </c>
      <c r="AA3103" s="11">
        <f t="shared" si="488"/>
        <v>1</v>
      </c>
      <c r="AB3103" s="11">
        <f t="shared" si="489"/>
        <v>1</v>
      </c>
      <c r="AC3103" s="1" t="s">
        <v>3128</v>
      </c>
    </row>
    <row r="3104" spans="1:29" x14ac:dyDescent="0.2">
      <c r="A3104" s="1" t="s">
        <v>3129</v>
      </c>
      <c r="B3104" s="1">
        <v>1</v>
      </c>
      <c r="C3104" s="2">
        <v>41458</v>
      </c>
      <c r="D3104" s="2">
        <v>41498</v>
      </c>
      <c r="E3104" s="2">
        <v>41529</v>
      </c>
      <c r="F3104" s="1">
        <v>41</v>
      </c>
      <c r="G3104" s="1">
        <v>24.390243900000002</v>
      </c>
      <c r="H3104" s="1">
        <v>0</v>
      </c>
      <c r="I3104" s="1">
        <v>77.2</v>
      </c>
      <c r="J3104" s="1">
        <v>6.4516129032258104E-2</v>
      </c>
      <c r="K3104" s="1">
        <v>1</v>
      </c>
      <c r="L3104" s="1">
        <v>0</v>
      </c>
      <c r="M3104" s="1">
        <v>0</v>
      </c>
      <c r="N3104" s="7">
        <f t="shared" si="480"/>
        <v>1</v>
      </c>
      <c r="O3104" s="1">
        <v>0</v>
      </c>
      <c r="P3104" s="1" t="s">
        <v>23</v>
      </c>
      <c r="Q3104" s="1" t="s">
        <v>24</v>
      </c>
      <c r="R3104" s="10">
        <f>F3104*Part4Out!C$78+'relay test.csv'!H3104*Part4Out!C$79+'relay test.csv'!I3104*Part4Out!C$80+'relay test.csv'!J3104*Part4Out!C$81+'relay test.csv'!K3104*Part4Out!C$82+'relay test.csv'!L3104*Part4Out!C$83+'relay test.csv'!M3104*Part4Out!C$84+'relay test.csv'!N3104*Part4Out!C$85</f>
        <v>9.1478057214331994</v>
      </c>
      <c r="S3104" s="10">
        <f>(F3104*Part4Out!C$78+'relay test.csv'!H3104*Part4Out!C$79+'relay test.csv'!I3104*Part4Out!C$80+'relay test.csv'!J3104*Part4Out!C$81+'relay test.csv'!K3104*Part4Out!C$82+'relay test.csv'!L3104*Part4Out!C$83+'relay test.csv'!M3104*Part4Out!C$84+'relay test.csv'!N3104*Part4Out!C$85) +Part4Out!C$77</f>
        <v>6.5441704698678738</v>
      </c>
      <c r="T3104" s="10">
        <f t="shared" si="481"/>
        <v>695.17976713571488</v>
      </c>
      <c r="U3104" s="12">
        <f t="shared" si="482"/>
        <v>0.99856358939571843</v>
      </c>
      <c r="V3104" s="11">
        <f t="shared" si="483"/>
        <v>1</v>
      </c>
      <c r="W3104" s="11">
        <f t="shared" si="484"/>
        <v>1</v>
      </c>
      <c r="X3104" s="11">
        <f t="shared" si="485"/>
        <v>9393.8051220471498</v>
      </c>
      <c r="Y3104" s="12">
        <f t="shared" si="486"/>
        <v>0.99989355819657677</v>
      </c>
      <c r="Z3104" s="11">
        <f t="shared" si="487"/>
        <v>1</v>
      </c>
      <c r="AA3104" s="11">
        <f t="shared" si="488"/>
        <v>1</v>
      </c>
      <c r="AB3104" s="11">
        <f t="shared" si="489"/>
        <v>1</v>
      </c>
      <c r="AC3104" s="1" t="s">
        <v>3129</v>
      </c>
    </row>
    <row r="3105" spans="1:29" x14ac:dyDescent="0.2">
      <c r="A3105" s="1" t="s">
        <v>3130</v>
      </c>
      <c r="B3105" s="1">
        <v>1</v>
      </c>
      <c r="C3105" s="2">
        <v>41498</v>
      </c>
      <c r="D3105" s="2">
        <v>41498</v>
      </c>
      <c r="E3105" s="2">
        <v>41498</v>
      </c>
      <c r="F3105" s="1">
        <v>39</v>
      </c>
      <c r="G3105" s="1">
        <v>17.948717949999999</v>
      </c>
      <c r="H3105" s="1">
        <v>0</v>
      </c>
      <c r="I3105" s="1">
        <v>96.55</v>
      </c>
      <c r="J3105" s="1">
        <v>0</v>
      </c>
      <c r="K3105" s="1">
        <v>1</v>
      </c>
      <c r="L3105" s="1">
        <v>0</v>
      </c>
      <c r="M3105" s="1">
        <v>0</v>
      </c>
      <c r="N3105" s="7">
        <f t="shared" si="480"/>
        <v>1</v>
      </c>
      <c r="O3105" s="1">
        <v>0</v>
      </c>
      <c r="P3105" s="1" t="s">
        <v>23</v>
      </c>
      <c r="Q3105" s="1" t="s">
        <v>24</v>
      </c>
      <c r="R3105" s="10">
        <f>F3105*Part4Out!C$78+'relay test.csv'!H3105*Part4Out!C$79+'relay test.csv'!I3105*Part4Out!C$80+'relay test.csv'!J3105*Part4Out!C$81+'relay test.csv'!K3105*Part4Out!C$82+'relay test.csv'!L3105*Part4Out!C$83+'relay test.csv'!M3105*Part4Out!C$84+'relay test.csv'!N3105*Part4Out!C$85</f>
        <v>8.6955613381749632</v>
      </c>
      <c r="S3105" s="10">
        <f>(F3105*Part4Out!C$78+'relay test.csv'!H3105*Part4Out!C$79+'relay test.csv'!I3105*Part4Out!C$80+'relay test.csv'!J3105*Part4Out!C$81+'relay test.csv'!K3105*Part4Out!C$82+'relay test.csv'!L3105*Part4Out!C$83+'relay test.csv'!M3105*Part4Out!C$84+'relay test.csv'!N3105*Part4Out!C$85) +Part4Out!C$77</f>
        <v>6.0919260866096376</v>
      </c>
      <c r="T3105" s="10">
        <f t="shared" si="481"/>
        <v>442.27244633582984</v>
      </c>
      <c r="U3105" s="12">
        <f t="shared" si="482"/>
        <v>0.99774405107227804</v>
      </c>
      <c r="V3105" s="11">
        <f t="shared" si="483"/>
        <v>1</v>
      </c>
      <c r="W3105" s="11">
        <f t="shared" si="484"/>
        <v>1</v>
      </c>
      <c r="X3105" s="11">
        <f t="shared" si="485"/>
        <v>5976.3263664127408</v>
      </c>
      <c r="Y3105" s="12">
        <f t="shared" si="486"/>
        <v>0.99983270112108669</v>
      </c>
      <c r="Z3105" s="11">
        <f t="shared" si="487"/>
        <v>1</v>
      </c>
      <c r="AA3105" s="11">
        <f t="shared" si="488"/>
        <v>1</v>
      </c>
      <c r="AB3105" s="11">
        <f t="shared" si="489"/>
        <v>1</v>
      </c>
      <c r="AC3105" s="1" t="s">
        <v>3130</v>
      </c>
    </row>
    <row r="3106" spans="1:29" x14ac:dyDescent="0.2">
      <c r="A3106" s="1" t="s">
        <v>3131</v>
      </c>
      <c r="B3106" s="1">
        <v>0</v>
      </c>
      <c r="C3106" s="2">
        <v>41499</v>
      </c>
      <c r="D3106" s="2">
        <v>41499</v>
      </c>
      <c r="E3106" s="2">
        <v>41499</v>
      </c>
      <c r="F3106" s="1">
        <v>0</v>
      </c>
      <c r="G3106" s="1">
        <v>0</v>
      </c>
      <c r="H3106" s="1">
        <v>0</v>
      </c>
      <c r="I3106" s="1">
        <v>51.47</v>
      </c>
      <c r="J3106" s="1">
        <v>0</v>
      </c>
      <c r="K3106" s="1">
        <v>1</v>
      </c>
      <c r="L3106" s="1">
        <v>0</v>
      </c>
      <c r="M3106" s="1">
        <v>0</v>
      </c>
      <c r="N3106" s="7">
        <f t="shared" si="480"/>
        <v>0</v>
      </c>
      <c r="O3106" s="1">
        <v>0</v>
      </c>
      <c r="P3106" s="1" t="s">
        <v>36</v>
      </c>
      <c r="Q3106" s="1" t="s">
        <v>63</v>
      </c>
      <c r="R3106" s="10">
        <f>F3106*Part4Out!C$78+'relay test.csv'!H3106*Part4Out!C$79+'relay test.csv'!I3106*Part4Out!C$80+'relay test.csv'!J3106*Part4Out!C$81+'relay test.csv'!K3106*Part4Out!C$82+'relay test.csv'!L3106*Part4Out!C$83+'relay test.csv'!M3106*Part4Out!C$84+'relay test.csv'!N3106*Part4Out!C$85</f>
        <v>0.33924890768960986</v>
      </c>
      <c r="S3106" s="10">
        <f>(F3106*Part4Out!C$78+'relay test.csv'!H3106*Part4Out!C$79+'relay test.csv'!I3106*Part4Out!C$80+'relay test.csv'!J3106*Part4Out!C$81+'relay test.csv'!K3106*Part4Out!C$82+'relay test.csv'!L3106*Part4Out!C$83+'relay test.csv'!M3106*Part4Out!C$84+'relay test.csv'!N3106*Part4Out!C$85) +Part4Out!C$77</f>
        <v>-2.2643863438757155</v>
      </c>
      <c r="T3106" s="10">
        <f t="shared" si="481"/>
        <v>0.1038937700312145</v>
      </c>
      <c r="U3106" s="12">
        <f t="shared" si="482"/>
        <v>9.4115731831946756E-2</v>
      </c>
      <c r="V3106" s="11">
        <f t="shared" si="483"/>
        <v>0</v>
      </c>
      <c r="W3106" s="11">
        <f t="shared" si="484"/>
        <v>0</v>
      </c>
      <c r="X3106" s="11">
        <f t="shared" si="485"/>
        <v>1.4038927414259486</v>
      </c>
      <c r="Y3106" s="12">
        <f t="shared" si="486"/>
        <v>0.58400806210396183</v>
      </c>
      <c r="Z3106" s="11">
        <f t="shared" si="487"/>
        <v>1</v>
      </c>
      <c r="AA3106" s="11">
        <f t="shared" si="488"/>
        <v>0</v>
      </c>
      <c r="AB3106" s="11">
        <f t="shared" si="489"/>
        <v>0</v>
      </c>
      <c r="AC3106" s="1" t="s">
        <v>3131</v>
      </c>
    </row>
    <row r="3107" spans="1:29" x14ac:dyDescent="0.2">
      <c r="A3107" s="1" t="s">
        <v>3132</v>
      </c>
      <c r="B3107" s="1">
        <v>0</v>
      </c>
      <c r="C3107" s="2">
        <v>41484</v>
      </c>
      <c r="D3107" s="2">
        <v>41499</v>
      </c>
      <c r="E3107" s="2">
        <v>41570</v>
      </c>
      <c r="F3107" s="1">
        <v>2</v>
      </c>
      <c r="G3107" s="1">
        <v>100</v>
      </c>
      <c r="H3107" s="1">
        <v>0</v>
      </c>
      <c r="I3107" s="1">
        <v>111.37</v>
      </c>
      <c r="J3107" s="1">
        <v>2.8169014084507001E-2</v>
      </c>
      <c r="K3107" s="1">
        <v>1</v>
      </c>
      <c r="L3107" s="1">
        <v>0</v>
      </c>
      <c r="M3107" s="1">
        <v>0</v>
      </c>
      <c r="N3107" s="7">
        <f t="shared" si="480"/>
        <v>0</v>
      </c>
      <c r="O3107" s="1">
        <v>0</v>
      </c>
      <c r="P3107" s="1" t="s">
        <v>36</v>
      </c>
      <c r="Q3107" s="1" t="s">
        <v>24</v>
      </c>
      <c r="R3107" s="10">
        <f>F3107*Part4Out!C$78+'relay test.csv'!H3107*Part4Out!C$79+'relay test.csv'!I3107*Part4Out!C$80+'relay test.csv'!J3107*Part4Out!C$81+'relay test.csv'!K3107*Part4Out!C$82+'relay test.csv'!L3107*Part4Out!C$83+'relay test.csv'!M3107*Part4Out!C$84+'relay test.csv'!N3107*Part4Out!C$85</f>
        <v>0.53601953008114778</v>
      </c>
      <c r="S3107" s="10">
        <f>(F3107*Part4Out!C$78+'relay test.csv'!H3107*Part4Out!C$79+'relay test.csv'!I3107*Part4Out!C$80+'relay test.csv'!J3107*Part4Out!C$81+'relay test.csv'!K3107*Part4Out!C$82+'relay test.csv'!L3107*Part4Out!C$83+'relay test.csv'!M3107*Part4Out!C$84+'relay test.csv'!N3107*Part4Out!C$85) +Part4Out!C$77</f>
        <v>-2.0676157214841773</v>
      </c>
      <c r="T3107" s="10">
        <f t="shared" si="481"/>
        <v>0.12648700270804533</v>
      </c>
      <c r="U3107" s="12">
        <f t="shared" si="482"/>
        <v>0.11228447590071956</v>
      </c>
      <c r="V3107" s="11">
        <f t="shared" si="483"/>
        <v>0</v>
      </c>
      <c r="W3107" s="11">
        <f t="shared" si="484"/>
        <v>0</v>
      </c>
      <c r="X3107" s="11">
        <f t="shared" si="485"/>
        <v>1.7091899247972</v>
      </c>
      <c r="Y3107" s="12">
        <f t="shared" si="486"/>
        <v>0.63088597412569503</v>
      </c>
      <c r="Z3107" s="11">
        <f t="shared" si="487"/>
        <v>1</v>
      </c>
      <c r="AA3107" s="11">
        <f t="shared" si="488"/>
        <v>0</v>
      </c>
      <c r="AB3107" s="11">
        <f t="shared" si="489"/>
        <v>0</v>
      </c>
      <c r="AC3107" s="1" t="s">
        <v>3132</v>
      </c>
    </row>
    <row r="3108" spans="1:29" x14ac:dyDescent="0.2">
      <c r="A3108" s="1" t="s">
        <v>3133</v>
      </c>
      <c r="B3108" s="1">
        <v>1</v>
      </c>
      <c r="C3108" s="2">
        <v>41499</v>
      </c>
      <c r="D3108" s="2">
        <v>41511</v>
      </c>
      <c r="E3108" s="2">
        <v>41511</v>
      </c>
      <c r="F3108" s="1">
        <v>42</v>
      </c>
      <c r="G3108" s="1">
        <v>4.7619047620000003</v>
      </c>
      <c r="H3108" s="1">
        <v>2.3809523810000002</v>
      </c>
      <c r="I3108" s="1">
        <v>79.180000000000007</v>
      </c>
      <c r="J3108" s="1">
        <v>0</v>
      </c>
      <c r="K3108" s="1">
        <v>1</v>
      </c>
      <c r="L3108" s="1">
        <v>0</v>
      </c>
      <c r="M3108" s="1">
        <v>0</v>
      </c>
      <c r="N3108" s="7">
        <f t="shared" si="480"/>
        <v>0</v>
      </c>
      <c r="O3108" s="1">
        <v>0</v>
      </c>
      <c r="P3108" s="1" t="s">
        <v>32</v>
      </c>
      <c r="Q3108" s="1" t="s">
        <v>63</v>
      </c>
      <c r="R3108" s="10">
        <f>F3108*Part4Out!C$78+'relay test.csv'!H3108*Part4Out!C$79+'relay test.csv'!I3108*Part4Out!C$80+'relay test.csv'!J3108*Part4Out!C$81+'relay test.csv'!K3108*Part4Out!C$82+'relay test.csv'!L3108*Part4Out!C$83+'relay test.csv'!M3108*Part4Out!C$84+'relay test.csv'!N3108*Part4Out!C$85</f>
        <v>9.172719012603995</v>
      </c>
      <c r="S3108" s="10">
        <f>(F3108*Part4Out!C$78+'relay test.csv'!H3108*Part4Out!C$79+'relay test.csv'!I3108*Part4Out!C$80+'relay test.csv'!J3108*Part4Out!C$81+'relay test.csv'!K3108*Part4Out!C$82+'relay test.csv'!L3108*Part4Out!C$83+'relay test.csv'!M3108*Part4Out!C$84+'relay test.csv'!N3108*Part4Out!C$85) +Part4Out!C$77</f>
        <v>6.5690837610386694</v>
      </c>
      <c r="T3108" s="10">
        <f t="shared" si="481"/>
        <v>712.71652523211344</v>
      </c>
      <c r="U3108" s="12">
        <f t="shared" si="482"/>
        <v>0.99859888349975534</v>
      </c>
      <c r="V3108" s="11">
        <f t="shared" si="483"/>
        <v>1</v>
      </c>
      <c r="W3108" s="11">
        <f t="shared" si="484"/>
        <v>1</v>
      </c>
      <c r="X3108" s="11">
        <f t="shared" si="485"/>
        <v>9630.7753214371605</v>
      </c>
      <c r="Y3108" s="12">
        <f t="shared" si="486"/>
        <v>0.99989617698019029</v>
      </c>
      <c r="Z3108" s="11">
        <f t="shared" si="487"/>
        <v>1</v>
      </c>
      <c r="AA3108" s="11">
        <f t="shared" si="488"/>
        <v>1</v>
      </c>
      <c r="AB3108" s="11">
        <f t="shared" si="489"/>
        <v>1</v>
      </c>
      <c r="AC3108" s="1" t="s">
        <v>3133</v>
      </c>
    </row>
    <row r="3109" spans="1:29" x14ac:dyDescent="0.2">
      <c r="A3109" s="1" t="s">
        <v>3134</v>
      </c>
      <c r="B3109" s="1">
        <v>1</v>
      </c>
      <c r="C3109" s="2">
        <v>41499</v>
      </c>
      <c r="D3109" s="2">
        <v>41499</v>
      </c>
      <c r="E3109" s="2">
        <v>41499</v>
      </c>
      <c r="F3109" s="1">
        <v>42</v>
      </c>
      <c r="G3109" s="1">
        <v>4.7619047620000003</v>
      </c>
      <c r="H3109" s="1">
        <v>0</v>
      </c>
      <c r="I3109" s="1">
        <v>54.84</v>
      </c>
      <c r="J3109" s="1">
        <v>0</v>
      </c>
      <c r="K3109" s="1">
        <v>1</v>
      </c>
      <c r="L3109" s="1">
        <v>0</v>
      </c>
      <c r="M3109" s="1">
        <v>0</v>
      </c>
      <c r="N3109" s="7">
        <f t="shared" si="480"/>
        <v>1</v>
      </c>
      <c r="O3109" s="1">
        <v>0</v>
      </c>
      <c r="P3109" s="1" t="s">
        <v>23</v>
      </c>
      <c r="Q3109" s="1" t="s">
        <v>28</v>
      </c>
      <c r="R3109" s="10">
        <f>F3109*Part4Out!C$78+'relay test.csv'!H3109*Part4Out!C$79+'relay test.csv'!I3109*Part4Out!C$80+'relay test.csv'!J3109*Part4Out!C$81+'relay test.csv'!K3109*Part4Out!C$82+'relay test.csv'!L3109*Part4Out!C$83+'relay test.csv'!M3109*Part4Out!C$84+'relay test.csv'!N3109*Part4Out!C$85</f>
        <v>9.4760422047317174</v>
      </c>
      <c r="S3109" s="10">
        <f>(F3109*Part4Out!C$78+'relay test.csv'!H3109*Part4Out!C$79+'relay test.csv'!I3109*Part4Out!C$80+'relay test.csv'!J3109*Part4Out!C$81+'relay test.csv'!K3109*Part4Out!C$82+'relay test.csv'!L3109*Part4Out!C$83+'relay test.csv'!M3109*Part4Out!C$84+'relay test.csv'!N3109*Part4Out!C$85) +Part4Out!C$77</f>
        <v>6.8724069531663918</v>
      </c>
      <c r="T3109" s="10">
        <f t="shared" si="481"/>
        <v>965.26912953533417</v>
      </c>
      <c r="U3109" s="12">
        <f t="shared" si="482"/>
        <v>0.99896509164017189</v>
      </c>
      <c r="V3109" s="11">
        <f t="shared" si="483"/>
        <v>1</v>
      </c>
      <c r="W3109" s="11">
        <f t="shared" si="484"/>
        <v>1</v>
      </c>
      <c r="X3109" s="11">
        <f t="shared" si="485"/>
        <v>13043.460874218488</v>
      </c>
      <c r="Y3109" s="12">
        <f t="shared" si="486"/>
        <v>0.99992333910848119</v>
      </c>
      <c r="Z3109" s="11">
        <f t="shared" si="487"/>
        <v>1</v>
      </c>
      <c r="AA3109" s="11">
        <f t="shared" si="488"/>
        <v>1</v>
      </c>
      <c r="AB3109" s="11">
        <f t="shared" si="489"/>
        <v>1</v>
      </c>
      <c r="AC3109" s="1" t="s">
        <v>3134</v>
      </c>
    </row>
    <row r="3110" spans="1:29" x14ac:dyDescent="0.2">
      <c r="A3110" s="1" t="s">
        <v>3135</v>
      </c>
      <c r="B3110" s="1">
        <v>1</v>
      </c>
      <c r="C3110" s="2">
        <v>41450</v>
      </c>
      <c r="D3110" s="2">
        <v>41465</v>
      </c>
      <c r="E3110" s="2">
        <v>41617</v>
      </c>
      <c r="F3110" s="1">
        <v>14</v>
      </c>
      <c r="G3110" s="1">
        <v>42.857142860000003</v>
      </c>
      <c r="H3110" s="1">
        <v>14.28571429</v>
      </c>
      <c r="I3110" s="1">
        <v>119.73</v>
      </c>
      <c r="J3110" s="1">
        <v>0.157894736842105</v>
      </c>
      <c r="K3110" s="1">
        <v>0</v>
      </c>
      <c r="L3110" s="1">
        <v>0</v>
      </c>
      <c r="M3110" s="1">
        <v>0</v>
      </c>
      <c r="N3110" s="7">
        <f t="shared" si="480"/>
        <v>1</v>
      </c>
      <c r="O3110" s="1">
        <v>0</v>
      </c>
      <c r="P3110" s="1" t="s">
        <v>23</v>
      </c>
      <c r="Q3110" s="1" t="s">
        <v>28</v>
      </c>
      <c r="R3110" s="10">
        <f>F3110*Part4Out!C$78+'relay test.csv'!H3110*Part4Out!C$79+'relay test.csv'!I3110*Part4Out!C$80+'relay test.csv'!J3110*Part4Out!C$81+'relay test.csv'!K3110*Part4Out!C$82+'relay test.csv'!L3110*Part4Out!C$83+'relay test.csv'!M3110*Part4Out!C$84+'relay test.csv'!N3110*Part4Out!C$85</f>
        <v>2.9879328443264526</v>
      </c>
      <c r="S3110" s="10">
        <f>(F3110*Part4Out!C$78+'relay test.csv'!H3110*Part4Out!C$79+'relay test.csv'!I3110*Part4Out!C$80+'relay test.csv'!J3110*Part4Out!C$81+'relay test.csv'!K3110*Part4Out!C$82+'relay test.csv'!L3110*Part4Out!C$83+'relay test.csv'!M3110*Part4Out!C$84+'relay test.csv'!N3110*Part4Out!C$85) +Part4Out!C$77</f>
        <v>0.3842975927611274</v>
      </c>
      <c r="T3110" s="10">
        <f t="shared" si="481"/>
        <v>1.4685824161547112</v>
      </c>
      <c r="U3110" s="12">
        <f t="shared" si="482"/>
        <v>0.59490921046189293</v>
      </c>
      <c r="V3110" s="11">
        <f t="shared" si="483"/>
        <v>1</v>
      </c>
      <c r="W3110" s="11">
        <f t="shared" si="484"/>
        <v>1</v>
      </c>
      <c r="X3110" s="11">
        <f t="shared" si="485"/>
        <v>19.844618147998098</v>
      </c>
      <c r="Y3110" s="12">
        <f t="shared" si="486"/>
        <v>0.95202598613704803</v>
      </c>
      <c r="Z3110" s="11">
        <f t="shared" si="487"/>
        <v>1</v>
      </c>
      <c r="AA3110" s="11">
        <f t="shared" si="488"/>
        <v>1</v>
      </c>
      <c r="AB3110" s="11">
        <f t="shared" si="489"/>
        <v>1</v>
      </c>
      <c r="AC3110" s="1" t="s">
        <v>3135</v>
      </c>
    </row>
    <row r="3111" spans="1:29" x14ac:dyDescent="0.2">
      <c r="A3111" s="1" t="s">
        <v>3136</v>
      </c>
      <c r="B3111" s="1">
        <v>1</v>
      </c>
      <c r="C3111" s="2">
        <v>41500</v>
      </c>
      <c r="D3111" s="2">
        <v>41502</v>
      </c>
      <c r="E3111" s="2">
        <v>41502</v>
      </c>
      <c r="F3111" s="1">
        <v>43</v>
      </c>
      <c r="G3111" s="1">
        <v>2.3255813949999999</v>
      </c>
      <c r="H3111" s="1">
        <v>2.3255813949999999</v>
      </c>
      <c r="I3111" s="1">
        <v>28.64</v>
      </c>
      <c r="J3111" s="1">
        <v>0</v>
      </c>
      <c r="K3111" s="1">
        <v>1</v>
      </c>
      <c r="L3111" s="1">
        <v>0</v>
      </c>
      <c r="M3111" s="1">
        <v>0</v>
      </c>
      <c r="N3111" s="7">
        <f t="shared" si="480"/>
        <v>0</v>
      </c>
      <c r="O3111" s="1">
        <v>0</v>
      </c>
      <c r="P3111" s="1" t="s">
        <v>32</v>
      </c>
      <c r="Q3111" s="1" t="s">
        <v>63</v>
      </c>
      <c r="R3111" s="10">
        <f>F3111*Part4Out!C$78+'relay test.csv'!H3111*Part4Out!C$79+'relay test.csv'!I3111*Part4Out!C$80+'relay test.csv'!J3111*Part4Out!C$81+'relay test.csv'!K3111*Part4Out!C$82+'relay test.csv'!L3111*Part4Out!C$83+'relay test.csv'!M3111*Part4Out!C$84+'relay test.csv'!N3111*Part4Out!C$85</f>
        <v>9.5599430405798298</v>
      </c>
      <c r="S3111" s="10">
        <f>(F3111*Part4Out!C$78+'relay test.csv'!H3111*Part4Out!C$79+'relay test.csv'!I3111*Part4Out!C$80+'relay test.csv'!J3111*Part4Out!C$81+'relay test.csv'!K3111*Part4Out!C$82+'relay test.csv'!L3111*Part4Out!C$83+'relay test.csv'!M3111*Part4Out!C$84+'relay test.csv'!N3111*Part4Out!C$85) +Part4Out!C$77</f>
        <v>6.9563077890145042</v>
      </c>
      <c r="T3111" s="10">
        <f t="shared" si="481"/>
        <v>1049.7504928054648</v>
      </c>
      <c r="U3111" s="12">
        <f t="shared" si="482"/>
        <v>0.99904829928051708</v>
      </c>
      <c r="V3111" s="11">
        <f t="shared" si="483"/>
        <v>1</v>
      </c>
      <c r="W3111" s="11">
        <f t="shared" si="484"/>
        <v>1</v>
      </c>
      <c r="X3111" s="11">
        <f t="shared" si="485"/>
        <v>14185.038205035065</v>
      </c>
      <c r="Y3111" s="12">
        <f t="shared" si="486"/>
        <v>0.99992950815544501</v>
      </c>
      <c r="Z3111" s="11">
        <f t="shared" si="487"/>
        <v>1</v>
      </c>
      <c r="AA3111" s="11">
        <f t="shared" si="488"/>
        <v>1</v>
      </c>
      <c r="AB3111" s="11">
        <f t="shared" si="489"/>
        <v>1</v>
      </c>
      <c r="AC3111" s="1" t="s">
        <v>3136</v>
      </c>
    </row>
    <row r="3112" spans="1:29" x14ac:dyDescent="0.2">
      <c r="A3112" s="1" t="s">
        <v>3137</v>
      </c>
      <c r="B3112" s="1">
        <v>0</v>
      </c>
      <c r="C3112" s="2">
        <v>41500</v>
      </c>
      <c r="D3112" s="2">
        <v>41517</v>
      </c>
      <c r="E3112" s="2">
        <v>41517</v>
      </c>
      <c r="F3112" s="1">
        <v>3</v>
      </c>
      <c r="G3112" s="1">
        <v>100</v>
      </c>
      <c r="H3112" s="1">
        <v>33.333333330000002</v>
      </c>
      <c r="I3112" s="1">
        <v>30.12</v>
      </c>
      <c r="J3112" s="1">
        <v>0</v>
      </c>
      <c r="K3112" s="1">
        <v>1</v>
      </c>
      <c r="L3112" s="1">
        <v>0</v>
      </c>
      <c r="M3112" s="1">
        <v>0</v>
      </c>
      <c r="N3112" s="7">
        <f t="shared" si="480"/>
        <v>0</v>
      </c>
      <c r="O3112" s="1">
        <v>0</v>
      </c>
      <c r="P3112" s="1" t="s">
        <v>26</v>
      </c>
      <c r="Q3112" s="1" t="s">
        <v>63</v>
      </c>
      <c r="R3112" s="10">
        <f>F3112*Part4Out!C$78+'relay test.csv'!H3112*Part4Out!C$79+'relay test.csv'!I3112*Part4Out!C$80+'relay test.csv'!J3112*Part4Out!C$81+'relay test.csv'!K3112*Part4Out!C$82+'relay test.csv'!L3112*Part4Out!C$83+'relay test.csv'!M3112*Part4Out!C$84+'relay test.csv'!N3112*Part4Out!C$85</f>
        <v>1.6909182721963405</v>
      </c>
      <c r="S3112" s="10">
        <f>(F3112*Part4Out!C$78+'relay test.csv'!H3112*Part4Out!C$79+'relay test.csv'!I3112*Part4Out!C$80+'relay test.csv'!J3112*Part4Out!C$81+'relay test.csv'!K3112*Part4Out!C$82+'relay test.csv'!L3112*Part4Out!C$83+'relay test.csv'!M3112*Part4Out!C$84+'relay test.csv'!N3112*Part4Out!C$85) +Part4Out!C$77</f>
        <v>-0.91271697936898466</v>
      </c>
      <c r="T3112" s="10">
        <f t="shared" si="481"/>
        <v>0.40143205838904367</v>
      </c>
      <c r="U3112" s="12">
        <f t="shared" si="482"/>
        <v>0.28644418114032066</v>
      </c>
      <c r="V3112" s="11">
        <f t="shared" si="483"/>
        <v>0</v>
      </c>
      <c r="W3112" s="11">
        <f t="shared" si="484"/>
        <v>0</v>
      </c>
      <c r="X3112" s="11">
        <f t="shared" si="485"/>
        <v>5.4244595491985139</v>
      </c>
      <c r="Y3112" s="12">
        <f t="shared" si="486"/>
        <v>0.84434488343462988</v>
      </c>
      <c r="Z3112" s="11">
        <f t="shared" si="487"/>
        <v>1</v>
      </c>
      <c r="AA3112" s="11">
        <f t="shared" si="488"/>
        <v>0</v>
      </c>
      <c r="AB3112" s="11">
        <f t="shared" si="489"/>
        <v>0</v>
      </c>
      <c r="AC3112" s="1" t="s">
        <v>3137</v>
      </c>
    </row>
    <row r="3113" spans="1:29" x14ac:dyDescent="0.2">
      <c r="A3113" s="1" t="s">
        <v>3138</v>
      </c>
      <c r="B3113" s="1">
        <v>1</v>
      </c>
      <c r="C3113" s="2">
        <v>41500</v>
      </c>
      <c r="D3113" s="2">
        <v>41500</v>
      </c>
      <c r="E3113" s="2">
        <v>41547</v>
      </c>
      <c r="F3113" s="1">
        <v>47</v>
      </c>
      <c r="G3113" s="1">
        <v>12.76595745</v>
      </c>
      <c r="H3113" s="1">
        <v>2.1276595739999999</v>
      </c>
      <c r="I3113" s="1">
        <v>41.01</v>
      </c>
      <c r="J3113" s="1">
        <v>8.5106382978723402E-2</v>
      </c>
      <c r="K3113" s="1">
        <v>1</v>
      </c>
      <c r="L3113" s="1">
        <v>0</v>
      </c>
      <c r="M3113" s="1">
        <v>0</v>
      </c>
      <c r="N3113" s="7">
        <f t="shared" si="480"/>
        <v>1</v>
      </c>
      <c r="O3113" s="1">
        <v>0</v>
      </c>
      <c r="P3113" s="1" t="s">
        <v>23</v>
      </c>
      <c r="Q3113" s="1" t="s">
        <v>63</v>
      </c>
      <c r="R3113" s="10">
        <f>F3113*Part4Out!C$78+'relay test.csv'!H3113*Part4Out!C$79+'relay test.csv'!I3113*Part4Out!C$80+'relay test.csv'!J3113*Part4Out!C$81+'relay test.csv'!K3113*Part4Out!C$82+'relay test.csv'!L3113*Part4Out!C$83+'relay test.csv'!M3113*Part4Out!C$84+'relay test.csv'!N3113*Part4Out!C$85</f>
        <v>10.572304680554431</v>
      </c>
      <c r="S3113" s="10">
        <f>(F3113*Part4Out!C$78+'relay test.csv'!H3113*Part4Out!C$79+'relay test.csv'!I3113*Part4Out!C$80+'relay test.csv'!J3113*Part4Out!C$81+'relay test.csv'!K3113*Part4Out!C$82+'relay test.csv'!L3113*Part4Out!C$83+'relay test.csv'!M3113*Part4Out!C$84+'relay test.csv'!N3113*Part4Out!C$85) +Part4Out!C$77</f>
        <v>7.9686694289891058</v>
      </c>
      <c r="T3113" s="10">
        <f t="shared" si="481"/>
        <v>2889.0107717226542</v>
      </c>
      <c r="U3113" s="12">
        <f t="shared" si="482"/>
        <v>0.99965398052845178</v>
      </c>
      <c r="V3113" s="11">
        <f t="shared" si="483"/>
        <v>1</v>
      </c>
      <c r="W3113" s="11">
        <f t="shared" si="484"/>
        <v>1</v>
      </c>
      <c r="X3113" s="11">
        <f t="shared" si="485"/>
        <v>39038.54149391484</v>
      </c>
      <c r="Y3113" s="12">
        <f t="shared" si="486"/>
        <v>0.99997438494506508</v>
      </c>
      <c r="Z3113" s="11">
        <f t="shared" si="487"/>
        <v>1</v>
      </c>
      <c r="AA3113" s="11">
        <f t="shared" si="488"/>
        <v>1</v>
      </c>
      <c r="AB3113" s="11">
        <f t="shared" si="489"/>
        <v>1</v>
      </c>
      <c r="AC3113" s="1" t="s">
        <v>3138</v>
      </c>
    </row>
    <row r="3114" spans="1:29" x14ac:dyDescent="0.2">
      <c r="A3114" s="1" t="s">
        <v>3139</v>
      </c>
      <c r="B3114" s="1">
        <v>0</v>
      </c>
      <c r="C3114" s="2">
        <v>41500</v>
      </c>
      <c r="D3114" s="2">
        <v>41506</v>
      </c>
      <c r="E3114" s="2">
        <v>41506</v>
      </c>
      <c r="F3114" s="1">
        <v>1</v>
      </c>
      <c r="G3114" s="1">
        <v>100</v>
      </c>
      <c r="H3114" s="1">
        <v>100</v>
      </c>
      <c r="I3114" s="1">
        <v>46.83</v>
      </c>
      <c r="J3114" s="1">
        <v>0</v>
      </c>
      <c r="K3114" s="1">
        <v>1</v>
      </c>
      <c r="L3114" s="1">
        <v>0</v>
      </c>
      <c r="M3114" s="1">
        <v>0</v>
      </c>
      <c r="N3114" s="7">
        <f t="shared" si="480"/>
        <v>0</v>
      </c>
      <c r="O3114" s="1">
        <v>0</v>
      </c>
      <c r="P3114" s="1" t="s">
        <v>36</v>
      </c>
      <c r="Q3114" s="1" t="s">
        <v>63</v>
      </c>
      <c r="R3114" s="10">
        <f>F3114*Part4Out!C$78+'relay test.csv'!H3114*Part4Out!C$79+'relay test.csv'!I3114*Part4Out!C$80+'relay test.csv'!J3114*Part4Out!C$81+'relay test.csv'!K3114*Part4Out!C$82+'relay test.csv'!L3114*Part4Out!C$83+'relay test.csv'!M3114*Part4Out!C$84+'relay test.csv'!N3114*Part4Out!C$85</f>
        <v>2.4941951343421174</v>
      </c>
      <c r="S3114" s="10">
        <f>(F3114*Part4Out!C$78+'relay test.csv'!H3114*Part4Out!C$79+'relay test.csv'!I3114*Part4Out!C$80+'relay test.csv'!J3114*Part4Out!C$81+'relay test.csv'!K3114*Part4Out!C$82+'relay test.csv'!L3114*Part4Out!C$83+'relay test.csv'!M3114*Part4Out!C$84+'relay test.csv'!N3114*Part4Out!C$85) +Part4Out!C$77</f>
        <v>-0.10944011722320779</v>
      </c>
      <c r="T3114" s="10">
        <f t="shared" si="481"/>
        <v>0.89633583783394255</v>
      </c>
      <c r="U3114" s="12">
        <f t="shared" si="482"/>
        <v>0.47266724593348769</v>
      </c>
      <c r="V3114" s="11">
        <f t="shared" si="483"/>
        <v>0</v>
      </c>
      <c r="W3114" s="11">
        <f t="shared" si="484"/>
        <v>0</v>
      </c>
      <c r="X3114" s="11">
        <f t="shared" si="485"/>
        <v>12.111981076795542</v>
      </c>
      <c r="Y3114" s="12">
        <f t="shared" si="486"/>
        <v>0.92373387406959317</v>
      </c>
      <c r="Z3114" s="11">
        <f t="shared" si="487"/>
        <v>1</v>
      </c>
      <c r="AA3114" s="11">
        <f t="shared" si="488"/>
        <v>0</v>
      </c>
      <c r="AB3114" s="11">
        <f t="shared" si="489"/>
        <v>0</v>
      </c>
      <c r="AC3114" s="1" t="s">
        <v>3139</v>
      </c>
    </row>
    <row r="3115" spans="1:29" x14ac:dyDescent="0.2">
      <c r="A3115" s="1" t="s">
        <v>3140</v>
      </c>
      <c r="B3115" s="1">
        <v>1</v>
      </c>
      <c r="C3115" s="2">
        <v>39954</v>
      </c>
      <c r="D3115" s="2">
        <v>40086</v>
      </c>
      <c r="E3115" s="2">
        <v>40086</v>
      </c>
      <c r="F3115" s="1">
        <v>41</v>
      </c>
      <c r="G3115" s="1">
        <v>0</v>
      </c>
      <c r="H3115" s="1">
        <v>0</v>
      </c>
      <c r="I3115" s="1">
        <v>17.88</v>
      </c>
      <c r="J3115" s="1">
        <v>0</v>
      </c>
      <c r="K3115" s="1">
        <v>0</v>
      </c>
      <c r="L3115" s="1">
        <v>0</v>
      </c>
      <c r="M3115" s="1">
        <v>0</v>
      </c>
      <c r="N3115" s="7">
        <f t="shared" si="480"/>
        <v>0</v>
      </c>
      <c r="O3115" s="1">
        <v>0</v>
      </c>
      <c r="P3115" s="1" t="s">
        <v>36</v>
      </c>
      <c r="Q3115" s="1" t="s">
        <v>24</v>
      </c>
      <c r="R3115" s="10">
        <f>F3115*Part4Out!C$78+'relay test.csv'!H3115*Part4Out!C$79+'relay test.csv'!I3115*Part4Out!C$80+'relay test.csv'!J3115*Part4Out!C$81+'relay test.csv'!K3115*Part4Out!C$82+'relay test.csv'!L3115*Part4Out!C$83+'relay test.csv'!M3115*Part4Out!C$84+'relay test.csv'!N3115*Part4Out!C$85</f>
        <v>8.6104280174197427</v>
      </c>
      <c r="S3115" s="10">
        <f>(F3115*Part4Out!C$78+'relay test.csv'!H3115*Part4Out!C$79+'relay test.csv'!I3115*Part4Out!C$80+'relay test.csv'!J3115*Part4Out!C$81+'relay test.csv'!K3115*Part4Out!C$82+'relay test.csv'!L3115*Part4Out!C$83+'relay test.csv'!M3115*Part4Out!C$84+'relay test.csv'!N3115*Part4Out!C$85) +Part4Out!C$77</f>
        <v>6.0067927658544171</v>
      </c>
      <c r="T3115" s="10">
        <f t="shared" si="481"/>
        <v>406.17851937483164</v>
      </c>
      <c r="U3115" s="12">
        <f t="shared" si="482"/>
        <v>0.99754407476716755</v>
      </c>
      <c r="V3115" s="11">
        <f t="shared" si="483"/>
        <v>1</v>
      </c>
      <c r="W3115" s="11">
        <f t="shared" si="484"/>
        <v>1</v>
      </c>
      <c r="X3115" s="11">
        <f t="shared" si="485"/>
        <v>5488.5973904127404</v>
      </c>
      <c r="Y3115" s="12">
        <f t="shared" si="486"/>
        <v>0.99981783727860507</v>
      </c>
      <c r="Z3115" s="11">
        <f t="shared" si="487"/>
        <v>1</v>
      </c>
      <c r="AA3115" s="11">
        <f t="shared" si="488"/>
        <v>1</v>
      </c>
      <c r="AB3115" s="11">
        <f t="shared" si="489"/>
        <v>1</v>
      </c>
      <c r="AC3115" s="1" t="s">
        <v>3140</v>
      </c>
    </row>
    <row r="3116" spans="1:29" x14ac:dyDescent="0.2">
      <c r="A3116" s="1" t="s">
        <v>3141</v>
      </c>
      <c r="B3116" s="1">
        <v>1</v>
      </c>
      <c r="C3116" s="2">
        <v>41501</v>
      </c>
      <c r="D3116" s="2">
        <v>41511</v>
      </c>
      <c r="E3116" s="2">
        <v>41511</v>
      </c>
      <c r="F3116" s="1">
        <v>39</v>
      </c>
      <c r="G3116" s="1">
        <v>2.5641025640000001</v>
      </c>
      <c r="H3116" s="1">
        <v>0</v>
      </c>
      <c r="I3116" s="1">
        <v>50.32</v>
      </c>
      <c r="J3116" s="1">
        <v>0</v>
      </c>
      <c r="K3116" s="1">
        <v>1</v>
      </c>
      <c r="L3116" s="1">
        <v>0</v>
      </c>
      <c r="M3116" s="1">
        <v>0</v>
      </c>
      <c r="N3116" s="7">
        <f t="shared" si="480"/>
        <v>0</v>
      </c>
      <c r="O3116" s="1">
        <v>0</v>
      </c>
      <c r="P3116" s="1" t="s">
        <v>26</v>
      </c>
      <c r="Q3116" s="1" t="s">
        <v>28</v>
      </c>
      <c r="R3116" s="10">
        <f>F3116*Part4Out!C$78+'relay test.csv'!H3116*Part4Out!C$79+'relay test.csv'!I3116*Part4Out!C$80+'relay test.csv'!J3116*Part4Out!C$81+'relay test.csv'!K3116*Part4Out!C$82+'relay test.csv'!L3116*Part4Out!C$83+'relay test.csv'!M3116*Part4Out!C$84+'relay test.csv'!N3116*Part4Out!C$85</f>
        <v>8.5931600434639144</v>
      </c>
      <c r="S3116" s="10">
        <f>(F3116*Part4Out!C$78+'relay test.csv'!H3116*Part4Out!C$79+'relay test.csv'!I3116*Part4Out!C$80+'relay test.csv'!J3116*Part4Out!C$81+'relay test.csv'!K3116*Part4Out!C$82+'relay test.csv'!L3116*Part4Out!C$83+'relay test.csv'!M3116*Part4Out!C$84+'relay test.csv'!N3116*Part4Out!C$85) +Part4Out!C$77</f>
        <v>5.9895247918985888</v>
      </c>
      <c r="T3116" s="10">
        <f t="shared" si="481"/>
        <v>399.22484995995836</v>
      </c>
      <c r="U3116" s="12">
        <f t="shared" si="482"/>
        <v>0.9975014045227325</v>
      </c>
      <c r="V3116" s="11">
        <f t="shared" si="483"/>
        <v>1</v>
      </c>
      <c r="W3116" s="11">
        <f t="shared" si="484"/>
        <v>1</v>
      </c>
      <c r="X3116" s="11">
        <f t="shared" si="485"/>
        <v>5394.6340467504288</v>
      </c>
      <c r="Y3116" s="12">
        <f t="shared" si="486"/>
        <v>0.99981466496961513</v>
      </c>
      <c r="Z3116" s="11">
        <f t="shared" si="487"/>
        <v>1</v>
      </c>
      <c r="AA3116" s="11">
        <f t="shared" si="488"/>
        <v>1</v>
      </c>
      <c r="AB3116" s="11">
        <f t="shared" si="489"/>
        <v>1</v>
      </c>
      <c r="AC3116" s="1" t="s">
        <v>3141</v>
      </c>
    </row>
    <row r="3117" spans="1:29" x14ac:dyDescent="0.2">
      <c r="A3117" s="1" t="s">
        <v>3142</v>
      </c>
      <c r="B3117" s="1">
        <v>1</v>
      </c>
      <c r="C3117" s="2">
        <v>41502</v>
      </c>
      <c r="D3117" s="2">
        <v>41502</v>
      </c>
      <c r="E3117" s="2">
        <v>41502</v>
      </c>
      <c r="F3117" s="1">
        <v>24</v>
      </c>
      <c r="G3117" s="1">
        <v>91.666666669999998</v>
      </c>
      <c r="H3117" s="1">
        <v>0</v>
      </c>
      <c r="I3117" s="1">
        <v>93.25</v>
      </c>
      <c r="J3117" s="1">
        <v>0</v>
      </c>
      <c r="K3117" s="1">
        <v>1</v>
      </c>
      <c r="L3117" s="1">
        <v>0</v>
      </c>
      <c r="M3117" s="1">
        <v>0</v>
      </c>
      <c r="N3117" s="7">
        <f t="shared" si="480"/>
        <v>0</v>
      </c>
      <c r="O3117" s="1">
        <v>0</v>
      </c>
      <c r="P3117" s="1" t="s">
        <v>26</v>
      </c>
      <c r="Q3117" s="1" t="s">
        <v>24</v>
      </c>
      <c r="R3117" s="10">
        <f>F3117*Part4Out!C$78+'relay test.csv'!H3117*Part4Out!C$79+'relay test.csv'!I3117*Part4Out!C$80+'relay test.csv'!J3117*Part4Out!C$81+'relay test.csv'!K3117*Part4Out!C$82+'relay test.csv'!L3117*Part4Out!C$83+'relay test.csv'!M3117*Part4Out!C$84+'relay test.csv'!N3117*Part4Out!C$85</f>
        <v>5.2699849785180692</v>
      </c>
      <c r="S3117" s="10">
        <f>(F3117*Part4Out!C$78+'relay test.csv'!H3117*Part4Out!C$79+'relay test.csv'!I3117*Part4Out!C$80+'relay test.csv'!J3117*Part4Out!C$81+'relay test.csv'!K3117*Part4Out!C$82+'relay test.csv'!L3117*Part4Out!C$83+'relay test.csv'!M3117*Part4Out!C$84+'relay test.csv'!N3117*Part4Out!C$85) +Part4Out!C$77</f>
        <v>2.6663497269527441</v>
      </c>
      <c r="T3117" s="10">
        <f t="shared" si="481"/>
        <v>14.387355448143156</v>
      </c>
      <c r="U3117" s="12">
        <f t="shared" si="482"/>
        <v>0.93501157470690177</v>
      </c>
      <c r="V3117" s="11">
        <f t="shared" si="483"/>
        <v>1</v>
      </c>
      <c r="W3117" s="11">
        <f t="shared" si="484"/>
        <v>1</v>
      </c>
      <c r="X3117" s="11">
        <f t="shared" si="485"/>
        <v>194.41304205146025</v>
      </c>
      <c r="Y3117" s="12">
        <f t="shared" si="486"/>
        <v>0.99488263429348456</v>
      </c>
      <c r="Z3117" s="11">
        <f t="shared" si="487"/>
        <v>1</v>
      </c>
      <c r="AA3117" s="11">
        <f t="shared" si="488"/>
        <v>1</v>
      </c>
      <c r="AB3117" s="11">
        <f t="shared" si="489"/>
        <v>1</v>
      </c>
      <c r="AC3117" s="1" t="s">
        <v>3142</v>
      </c>
    </row>
    <row r="3118" spans="1:29" x14ac:dyDescent="0.2">
      <c r="A3118" s="1" t="s">
        <v>3143</v>
      </c>
      <c r="B3118" s="1">
        <v>0</v>
      </c>
      <c r="C3118" s="2">
        <v>41503</v>
      </c>
      <c r="D3118" s="2">
        <v>41533</v>
      </c>
      <c r="E3118" s="2">
        <v>41533</v>
      </c>
      <c r="F3118" s="1">
        <v>2</v>
      </c>
      <c r="G3118" s="1">
        <v>50</v>
      </c>
      <c r="H3118" s="1">
        <v>50</v>
      </c>
      <c r="I3118" s="1">
        <v>49.74</v>
      </c>
      <c r="J3118" s="1">
        <v>0</v>
      </c>
      <c r="K3118" s="1">
        <v>1</v>
      </c>
      <c r="L3118" s="1">
        <v>0</v>
      </c>
      <c r="M3118" s="1">
        <v>0</v>
      </c>
      <c r="N3118" s="7">
        <f t="shared" si="480"/>
        <v>0</v>
      </c>
      <c r="O3118" s="1">
        <v>0</v>
      </c>
      <c r="P3118" s="1" t="s">
        <v>36</v>
      </c>
      <c r="Q3118" s="1" t="s">
        <v>28</v>
      </c>
      <c r="R3118" s="10">
        <f>F3118*Part4Out!C$78+'relay test.csv'!H3118*Part4Out!C$79+'relay test.csv'!I3118*Part4Out!C$80+'relay test.csv'!J3118*Part4Out!C$81+'relay test.csv'!K3118*Part4Out!C$82+'relay test.csv'!L3118*Part4Out!C$83+'relay test.csv'!M3118*Part4Out!C$84+'relay test.csv'!N3118*Part4Out!C$85</f>
        <v>1.7319620216847471</v>
      </c>
      <c r="S3118" s="10">
        <f>(F3118*Part4Out!C$78+'relay test.csv'!H3118*Part4Out!C$79+'relay test.csv'!I3118*Part4Out!C$80+'relay test.csv'!J3118*Part4Out!C$81+'relay test.csv'!K3118*Part4Out!C$82+'relay test.csv'!L3118*Part4Out!C$83+'relay test.csv'!M3118*Part4Out!C$84+'relay test.csv'!N3118*Part4Out!C$85) +Part4Out!C$77</f>
        <v>-0.87167322988057805</v>
      </c>
      <c r="T3118" s="10">
        <f t="shared" si="481"/>
        <v>0.41825113313891715</v>
      </c>
      <c r="U3118" s="12">
        <f t="shared" si="482"/>
        <v>0.2949062569851299</v>
      </c>
      <c r="V3118" s="11">
        <f t="shared" si="483"/>
        <v>0</v>
      </c>
      <c r="W3118" s="11">
        <f t="shared" si="484"/>
        <v>0</v>
      </c>
      <c r="X3118" s="11">
        <f t="shared" si="485"/>
        <v>5.651731857747464</v>
      </c>
      <c r="Y3118" s="12">
        <f t="shared" si="486"/>
        <v>0.84966321232037167</v>
      </c>
      <c r="Z3118" s="11">
        <f t="shared" si="487"/>
        <v>1</v>
      </c>
      <c r="AA3118" s="11">
        <f t="shared" si="488"/>
        <v>0</v>
      </c>
      <c r="AB3118" s="11">
        <f t="shared" si="489"/>
        <v>0</v>
      </c>
      <c r="AC3118" s="1" t="s">
        <v>3143</v>
      </c>
    </row>
    <row r="3119" spans="1:29" x14ac:dyDescent="0.2">
      <c r="A3119" s="1" t="s">
        <v>3144</v>
      </c>
      <c r="B3119" s="1">
        <v>1</v>
      </c>
      <c r="C3119" s="2">
        <v>41503</v>
      </c>
      <c r="D3119" s="2">
        <v>41505</v>
      </c>
      <c r="E3119" s="2">
        <v>41625</v>
      </c>
      <c r="F3119" s="1">
        <v>39</v>
      </c>
      <c r="G3119" s="1">
        <v>82.051282049999998</v>
      </c>
      <c r="H3119" s="1">
        <v>20.512820510000001</v>
      </c>
      <c r="I3119" s="1">
        <v>160.56</v>
      </c>
      <c r="J3119" s="1">
        <v>0.05</v>
      </c>
      <c r="K3119" s="1">
        <v>1</v>
      </c>
      <c r="L3119" s="1">
        <v>0</v>
      </c>
      <c r="M3119" s="1">
        <v>0</v>
      </c>
      <c r="N3119" s="7">
        <f t="shared" si="480"/>
        <v>0</v>
      </c>
      <c r="O3119" s="1">
        <v>0</v>
      </c>
      <c r="P3119" s="1" t="s">
        <v>32</v>
      </c>
      <c r="Q3119" s="1" t="s">
        <v>63</v>
      </c>
      <c r="R3119" s="10">
        <f>F3119*Part4Out!C$78+'relay test.csv'!H3119*Part4Out!C$79+'relay test.csv'!I3119*Part4Out!C$80+'relay test.csv'!J3119*Part4Out!C$81+'relay test.csv'!K3119*Part4Out!C$82+'relay test.csv'!L3119*Part4Out!C$83+'relay test.csv'!M3119*Part4Out!C$84+'relay test.csv'!N3119*Part4Out!C$85</f>
        <v>8.5730952008316468</v>
      </c>
      <c r="S3119" s="10">
        <f>(F3119*Part4Out!C$78+'relay test.csv'!H3119*Part4Out!C$79+'relay test.csv'!I3119*Part4Out!C$80+'relay test.csv'!J3119*Part4Out!C$81+'relay test.csv'!K3119*Part4Out!C$82+'relay test.csv'!L3119*Part4Out!C$83+'relay test.csv'!M3119*Part4Out!C$84+'relay test.csv'!N3119*Part4Out!C$85) +Part4Out!C$77</f>
        <v>5.9694599492663212</v>
      </c>
      <c r="T3119" s="10">
        <f t="shared" si="481"/>
        <v>391.29429490713721</v>
      </c>
      <c r="U3119" s="12">
        <f t="shared" si="482"/>
        <v>0.99745089333956105</v>
      </c>
      <c r="V3119" s="11">
        <f t="shared" si="483"/>
        <v>1</v>
      </c>
      <c r="W3119" s="11">
        <f t="shared" si="484"/>
        <v>1</v>
      </c>
      <c r="X3119" s="11">
        <f t="shared" si="485"/>
        <v>5287.4702709938128</v>
      </c>
      <c r="Y3119" s="12">
        <f t="shared" si="486"/>
        <v>0.99981090940314354</v>
      </c>
      <c r="Z3119" s="11">
        <f t="shared" si="487"/>
        <v>1</v>
      </c>
      <c r="AA3119" s="11">
        <f t="shared" si="488"/>
        <v>1</v>
      </c>
      <c r="AB3119" s="11">
        <f t="shared" si="489"/>
        <v>1</v>
      </c>
      <c r="AC3119" s="1" t="s">
        <v>3144</v>
      </c>
    </row>
    <row r="3120" spans="1:29" x14ac:dyDescent="0.2">
      <c r="A3120" s="1" t="s">
        <v>3145</v>
      </c>
      <c r="B3120" s="1">
        <v>0</v>
      </c>
      <c r="C3120" s="2">
        <v>41503</v>
      </c>
      <c r="D3120" s="2">
        <v>41583</v>
      </c>
      <c r="E3120" s="2">
        <v>41583</v>
      </c>
      <c r="F3120" s="1">
        <v>13</v>
      </c>
      <c r="G3120" s="1">
        <v>38.46153846</v>
      </c>
      <c r="H3120" s="1">
        <v>0</v>
      </c>
      <c r="I3120" s="1">
        <v>53.57</v>
      </c>
      <c r="J3120" s="1">
        <v>0</v>
      </c>
      <c r="K3120" s="1">
        <v>1</v>
      </c>
      <c r="L3120" s="1">
        <v>0</v>
      </c>
      <c r="M3120" s="1">
        <v>0</v>
      </c>
      <c r="N3120" s="7">
        <f t="shared" si="480"/>
        <v>0</v>
      </c>
      <c r="O3120" s="1">
        <v>0</v>
      </c>
      <c r="P3120" s="1" t="s">
        <v>32</v>
      </c>
      <c r="Q3120" s="1" t="s">
        <v>28</v>
      </c>
      <c r="R3120" s="10">
        <f>F3120*Part4Out!C$78+'relay test.csv'!H3120*Part4Out!C$79+'relay test.csv'!I3120*Part4Out!C$80+'relay test.csv'!J3120*Part4Out!C$81+'relay test.csv'!K3120*Part4Out!C$82+'relay test.csv'!L3120*Part4Out!C$83+'relay test.csv'!M3120*Part4Out!C$84+'relay test.csv'!N3120*Part4Out!C$85</f>
        <v>3.0818675613577415</v>
      </c>
      <c r="S3120" s="10">
        <f>(F3120*Part4Out!C$78+'relay test.csv'!H3120*Part4Out!C$79+'relay test.csv'!I3120*Part4Out!C$80+'relay test.csv'!J3120*Part4Out!C$81+'relay test.csv'!K3120*Part4Out!C$82+'relay test.csv'!L3120*Part4Out!C$83+'relay test.csv'!M3120*Part4Out!C$84+'relay test.csv'!N3120*Part4Out!C$85) +Part4Out!C$77</f>
        <v>0.47823230979241638</v>
      </c>
      <c r="T3120" s="10">
        <f t="shared" si="481"/>
        <v>1.6132202067073311</v>
      </c>
      <c r="U3120" s="12">
        <f t="shared" si="482"/>
        <v>0.61733037367715582</v>
      </c>
      <c r="V3120" s="11">
        <f t="shared" si="483"/>
        <v>1</v>
      </c>
      <c r="W3120" s="11">
        <f t="shared" si="484"/>
        <v>0</v>
      </c>
      <c r="X3120" s="11">
        <f t="shared" si="485"/>
        <v>21.799075515669927</v>
      </c>
      <c r="Y3120" s="12">
        <f t="shared" si="486"/>
        <v>0.95613857240339883</v>
      </c>
      <c r="Z3120" s="11">
        <f t="shared" si="487"/>
        <v>1</v>
      </c>
      <c r="AA3120" s="11">
        <f t="shared" si="488"/>
        <v>0</v>
      </c>
      <c r="AB3120" s="11">
        <f t="shared" si="489"/>
        <v>0</v>
      </c>
      <c r="AC3120" s="1" t="s">
        <v>3145</v>
      </c>
    </row>
    <row r="3121" spans="1:29" x14ac:dyDescent="0.2">
      <c r="A3121" s="1" t="s">
        <v>3146</v>
      </c>
      <c r="B3121" s="1">
        <v>1</v>
      </c>
      <c r="C3121" s="2">
        <v>41503</v>
      </c>
      <c r="D3121" s="2">
        <v>41503</v>
      </c>
      <c r="E3121" s="2">
        <v>41522</v>
      </c>
      <c r="F3121" s="1">
        <v>42</v>
      </c>
      <c r="G3121" s="1">
        <v>11.9047619</v>
      </c>
      <c r="H3121" s="1">
        <v>0</v>
      </c>
      <c r="I3121" s="1">
        <v>108.1</v>
      </c>
      <c r="J3121" s="1">
        <v>0.105263157894737</v>
      </c>
      <c r="K3121" s="1">
        <v>1</v>
      </c>
      <c r="L3121" s="1">
        <v>0</v>
      </c>
      <c r="M3121" s="1">
        <v>0</v>
      </c>
      <c r="N3121" s="7">
        <f t="shared" si="480"/>
        <v>1</v>
      </c>
      <c r="O3121" s="1">
        <v>0</v>
      </c>
      <c r="P3121" s="1" t="s">
        <v>23</v>
      </c>
      <c r="Q3121" s="1" t="s">
        <v>28</v>
      </c>
      <c r="R3121" s="10">
        <f>F3121*Part4Out!C$78+'relay test.csv'!H3121*Part4Out!C$79+'relay test.csv'!I3121*Part4Out!C$80+'relay test.csv'!J3121*Part4Out!C$81+'relay test.csv'!K3121*Part4Out!C$82+'relay test.csv'!L3121*Part4Out!C$83+'relay test.csv'!M3121*Part4Out!C$84+'relay test.csv'!N3121*Part4Out!C$85</f>
        <v>9.2269575498611331</v>
      </c>
      <c r="S3121" s="10">
        <f>(F3121*Part4Out!C$78+'relay test.csv'!H3121*Part4Out!C$79+'relay test.csv'!I3121*Part4Out!C$80+'relay test.csv'!J3121*Part4Out!C$81+'relay test.csv'!K3121*Part4Out!C$82+'relay test.csv'!L3121*Part4Out!C$83+'relay test.csv'!M3121*Part4Out!C$84+'relay test.csv'!N3121*Part4Out!C$85) +Part4Out!C$77</f>
        <v>6.6233222982958075</v>
      </c>
      <c r="T3121" s="10">
        <f t="shared" si="481"/>
        <v>752.44078183898023</v>
      </c>
      <c r="U3121" s="12">
        <f t="shared" si="482"/>
        <v>0.99867275567754743</v>
      </c>
      <c r="V3121" s="11">
        <f t="shared" si="483"/>
        <v>1</v>
      </c>
      <c r="W3121" s="11">
        <f t="shared" si="484"/>
        <v>1</v>
      </c>
      <c r="X3121" s="11">
        <f t="shared" si="485"/>
        <v>10167.560111248586</v>
      </c>
      <c r="Y3121" s="12">
        <f t="shared" si="486"/>
        <v>0.99990165765958405</v>
      </c>
      <c r="Z3121" s="11">
        <f t="shared" si="487"/>
        <v>1</v>
      </c>
      <c r="AA3121" s="11">
        <f t="shared" si="488"/>
        <v>1</v>
      </c>
      <c r="AB3121" s="11">
        <f t="shared" si="489"/>
        <v>1</v>
      </c>
      <c r="AC3121" s="1" t="s">
        <v>3146</v>
      </c>
    </row>
    <row r="3122" spans="1:29" x14ac:dyDescent="0.2">
      <c r="A3122" s="1" t="s">
        <v>3147</v>
      </c>
      <c r="B3122" s="1">
        <v>1</v>
      </c>
      <c r="C3122" s="2">
        <v>41504</v>
      </c>
      <c r="D3122" s="2">
        <v>41561</v>
      </c>
      <c r="E3122" s="2">
        <v>41589</v>
      </c>
      <c r="F3122" s="1">
        <v>29</v>
      </c>
      <c r="G3122" s="1">
        <v>89.655172410000006</v>
      </c>
      <c r="H3122" s="1">
        <v>31.03448276</v>
      </c>
      <c r="I3122" s="1">
        <v>50.88</v>
      </c>
      <c r="J3122" s="1">
        <v>7.1428571428571397E-2</v>
      </c>
      <c r="K3122" s="1">
        <v>1</v>
      </c>
      <c r="L3122" s="1">
        <v>0</v>
      </c>
      <c r="M3122" s="1">
        <v>0</v>
      </c>
      <c r="N3122" s="7">
        <f t="shared" si="480"/>
        <v>0</v>
      </c>
      <c r="O3122" s="1">
        <v>0</v>
      </c>
      <c r="P3122" s="1" t="s">
        <v>32</v>
      </c>
      <c r="Q3122" s="1" t="s">
        <v>167</v>
      </c>
      <c r="R3122" s="10">
        <f>F3122*Part4Out!C$78+'relay test.csv'!H3122*Part4Out!C$79+'relay test.csv'!I3122*Part4Out!C$80+'relay test.csv'!J3122*Part4Out!C$81+'relay test.csv'!K3122*Part4Out!C$82+'relay test.csv'!L3122*Part4Out!C$83+'relay test.csv'!M3122*Part4Out!C$84+'relay test.csv'!N3122*Part4Out!C$85</f>
        <v>7.0313111867932259</v>
      </c>
      <c r="S3122" s="10">
        <f>(F3122*Part4Out!C$78+'relay test.csv'!H3122*Part4Out!C$79+'relay test.csv'!I3122*Part4Out!C$80+'relay test.csv'!J3122*Part4Out!C$81+'relay test.csv'!K3122*Part4Out!C$82+'relay test.csv'!L3122*Part4Out!C$83+'relay test.csv'!M3122*Part4Out!C$84+'relay test.csv'!N3122*Part4Out!C$85) +Part4Out!C$77</f>
        <v>4.4276759352279011</v>
      </c>
      <c r="T3122" s="10">
        <f t="shared" si="481"/>
        <v>83.736581353878535</v>
      </c>
      <c r="U3122" s="12">
        <f t="shared" si="482"/>
        <v>0.98819872144919585</v>
      </c>
      <c r="V3122" s="11">
        <f t="shared" si="483"/>
        <v>1</v>
      </c>
      <c r="W3122" s="11">
        <f t="shared" si="484"/>
        <v>1</v>
      </c>
      <c r="X3122" s="11">
        <f t="shared" si="485"/>
        <v>1131.5132632034993</v>
      </c>
      <c r="Y3122" s="12">
        <f t="shared" si="486"/>
        <v>0.99911700813359894</v>
      </c>
      <c r="Z3122" s="11">
        <f t="shared" si="487"/>
        <v>1</v>
      </c>
      <c r="AA3122" s="11">
        <f t="shared" si="488"/>
        <v>1</v>
      </c>
      <c r="AB3122" s="11">
        <f t="shared" si="489"/>
        <v>1</v>
      </c>
      <c r="AC3122" s="1" t="s">
        <v>3147</v>
      </c>
    </row>
    <row r="3123" spans="1:29" x14ac:dyDescent="0.2">
      <c r="A3123" s="1" t="s">
        <v>3148</v>
      </c>
      <c r="B3123" s="1">
        <v>1</v>
      </c>
      <c r="C3123" s="2">
        <v>41504</v>
      </c>
      <c r="D3123" s="2">
        <v>41519</v>
      </c>
      <c r="E3123" s="2">
        <v>41534</v>
      </c>
      <c r="F3123" s="1">
        <v>39</v>
      </c>
      <c r="G3123" s="1">
        <v>2.5641025640000001</v>
      </c>
      <c r="H3123" s="1">
        <v>0</v>
      </c>
      <c r="I3123" s="1">
        <v>78.19</v>
      </c>
      <c r="J3123" s="1">
        <v>0.133333333333333</v>
      </c>
      <c r="K3123" s="1">
        <v>1</v>
      </c>
      <c r="L3123" s="1">
        <v>0</v>
      </c>
      <c r="M3123" s="1">
        <v>0</v>
      </c>
      <c r="N3123" s="7">
        <f t="shared" si="480"/>
        <v>0</v>
      </c>
      <c r="O3123" s="1">
        <v>0</v>
      </c>
      <c r="P3123" s="1" t="s">
        <v>32</v>
      </c>
      <c r="Q3123" s="1" t="s">
        <v>167</v>
      </c>
      <c r="R3123" s="10">
        <f>F3123*Part4Out!C$78+'relay test.csv'!H3123*Part4Out!C$79+'relay test.csv'!I3123*Part4Out!C$80+'relay test.csv'!J3123*Part4Out!C$81+'relay test.csv'!K3123*Part4Out!C$82+'relay test.csv'!L3123*Part4Out!C$83+'relay test.csv'!M3123*Part4Out!C$84+'relay test.csv'!N3123*Part4Out!C$85</f>
        <v>8.4161217870627603</v>
      </c>
      <c r="S3123" s="10">
        <f>(F3123*Part4Out!C$78+'relay test.csv'!H3123*Part4Out!C$79+'relay test.csv'!I3123*Part4Out!C$80+'relay test.csv'!J3123*Part4Out!C$81+'relay test.csv'!K3123*Part4Out!C$82+'relay test.csv'!L3123*Part4Out!C$83+'relay test.csv'!M3123*Part4Out!C$84+'relay test.csv'!N3123*Part4Out!C$85) +Part4Out!C$77</f>
        <v>5.8124865354974347</v>
      </c>
      <c r="T3123" s="10">
        <f t="shared" si="481"/>
        <v>334.44971368852032</v>
      </c>
      <c r="U3123" s="12">
        <f t="shared" si="482"/>
        <v>0.99701892725140751</v>
      </c>
      <c r="V3123" s="11">
        <f t="shared" si="483"/>
        <v>1</v>
      </c>
      <c r="W3123" s="11">
        <f t="shared" si="484"/>
        <v>1</v>
      </c>
      <c r="X3123" s="11">
        <f t="shared" si="485"/>
        <v>4519.3424521819879</v>
      </c>
      <c r="Y3123" s="12">
        <f t="shared" si="486"/>
        <v>0.99977877782257019</v>
      </c>
      <c r="Z3123" s="11">
        <f t="shared" si="487"/>
        <v>1</v>
      </c>
      <c r="AA3123" s="11">
        <f t="shared" si="488"/>
        <v>1</v>
      </c>
      <c r="AB3123" s="11">
        <f t="shared" si="489"/>
        <v>1</v>
      </c>
      <c r="AC3123" s="1" t="s">
        <v>3148</v>
      </c>
    </row>
    <row r="3124" spans="1:29" x14ac:dyDescent="0.2">
      <c r="A3124" s="1" t="s">
        <v>3149</v>
      </c>
      <c r="B3124" s="1">
        <v>1</v>
      </c>
      <c r="C3124" s="2">
        <v>41504</v>
      </c>
      <c r="D3124" s="2">
        <v>41504</v>
      </c>
      <c r="E3124" s="2">
        <v>41658</v>
      </c>
      <c r="F3124" s="1">
        <v>59</v>
      </c>
      <c r="G3124" s="1">
        <v>27.118644069999998</v>
      </c>
      <c r="H3124" s="1">
        <v>13.559322030000001</v>
      </c>
      <c r="I3124" s="1">
        <v>171.98</v>
      </c>
      <c r="J3124" s="1">
        <v>0.12987012987013</v>
      </c>
      <c r="K3124" s="1">
        <v>1</v>
      </c>
      <c r="L3124" s="1">
        <v>1</v>
      </c>
      <c r="M3124" s="1">
        <v>0</v>
      </c>
      <c r="N3124" s="7">
        <f t="shared" si="480"/>
        <v>0</v>
      </c>
      <c r="O3124" s="1">
        <v>0</v>
      </c>
      <c r="P3124" s="1" t="s">
        <v>26</v>
      </c>
      <c r="Q3124" s="1" t="s">
        <v>24</v>
      </c>
      <c r="R3124" s="10">
        <f>F3124*Part4Out!C$78+'relay test.csv'!H3124*Part4Out!C$79+'relay test.csv'!I3124*Part4Out!C$80+'relay test.csv'!J3124*Part4Out!C$81+'relay test.csv'!K3124*Part4Out!C$82+'relay test.csv'!L3124*Part4Out!C$83+'relay test.csv'!M3124*Part4Out!C$84+'relay test.csv'!N3124*Part4Out!C$85</f>
        <v>13.342952845263008</v>
      </c>
      <c r="S3124" s="10">
        <f>(F3124*Part4Out!C$78+'relay test.csv'!H3124*Part4Out!C$79+'relay test.csv'!I3124*Part4Out!C$80+'relay test.csv'!J3124*Part4Out!C$81+'relay test.csv'!K3124*Part4Out!C$82+'relay test.csv'!L3124*Part4Out!C$83+'relay test.csv'!M3124*Part4Out!C$84+'relay test.csv'!N3124*Part4Out!C$85) +Part4Out!C$77</f>
        <v>10.739317593697683</v>
      </c>
      <c r="T3124" s="10">
        <f t="shared" si="481"/>
        <v>46134.5586601697</v>
      </c>
      <c r="U3124" s="12">
        <f t="shared" si="482"/>
        <v>0.99997832474496806</v>
      </c>
      <c r="V3124" s="11">
        <f t="shared" si="483"/>
        <v>1</v>
      </c>
      <c r="W3124" s="11">
        <f t="shared" si="484"/>
        <v>1</v>
      </c>
      <c r="X3124" s="11">
        <f t="shared" si="485"/>
        <v>623405.73465033178</v>
      </c>
      <c r="Y3124" s="12">
        <f t="shared" si="486"/>
        <v>0.99999839591081641</v>
      </c>
      <c r="Z3124" s="11">
        <f t="shared" si="487"/>
        <v>1</v>
      </c>
      <c r="AA3124" s="11">
        <f t="shared" si="488"/>
        <v>1</v>
      </c>
      <c r="AB3124" s="11">
        <f t="shared" si="489"/>
        <v>1</v>
      </c>
      <c r="AC3124" s="1" t="s">
        <v>3149</v>
      </c>
    </row>
    <row r="3125" spans="1:29" x14ac:dyDescent="0.2">
      <c r="A3125" s="1" t="s">
        <v>3150</v>
      </c>
      <c r="B3125" s="1">
        <v>0</v>
      </c>
      <c r="C3125" s="2">
        <v>41504</v>
      </c>
      <c r="D3125" s="2">
        <v>41507</v>
      </c>
      <c r="E3125" s="2">
        <v>41507</v>
      </c>
      <c r="F3125" s="1">
        <v>8</v>
      </c>
      <c r="G3125" s="1">
        <v>12.5</v>
      </c>
      <c r="H3125" s="1">
        <v>0</v>
      </c>
      <c r="I3125" s="1">
        <v>124.9</v>
      </c>
      <c r="J3125" s="1">
        <v>0</v>
      </c>
      <c r="K3125" s="1">
        <v>1</v>
      </c>
      <c r="L3125" s="1">
        <v>0</v>
      </c>
      <c r="M3125" s="1">
        <v>0</v>
      </c>
      <c r="N3125" s="7">
        <f t="shared" si="480"/>
        <v>0</v>
      </c>
      <c r="O3125" s="1">
        <v>0</v>
      </c>
      <c r="P3125" s="1" t="s">
        <v>36</v>
      </c>
      <c r="Q3125" s="1" t="s">
        <v>167</v>
      </c>
      <c r="R3125" s="10">
        <f>F3125*Part4Out!C$78+'relay test.csv'!H3125*Part4Out!C$79+'relay test.csv'!I3125*Part4Out!C$80+'relay test.csv'!J3125*Part4Out!C$81+'relay test.csv'!K3125*Part4Out!C$82+'relay test.csv'!L3125*Part4Out!C$83+'relay test.csv'!M3125*Part4Out!C$84+'relay test.csv'!N3125*Part4Out!C$85</f>
        <v>1.7747242758996919</v>
      </c>
      <c r="S3125" s="10">
        <f>(F3125*Part4Out!C$78+'relay test.csv'!H3125*Part4Out!C$79+'relay test.csv'!I3125*Part4Out!C$80+'relay test.csv'!J3125*Part4Out!C$81+'relay test.csv'!K3125*Part4Out!C$82+'relay test.csv'!L3125*Part4Out!C$83+'relay test.csv'!M3125*Part4Out!C$84+'relay test.csv'!N3125*Part4Out!C$85) +Part4Out!C$77</f>
        <v>-0.82891097566563321</v>
      </c>
      <c r="T3125" s="10">
        <f t="shared" si="481"/>
        <v>0.43652441327077046</v>
      </c>
      <c r="U3125" s="12">
        <f t="shared" si="482"/>
        <v>0.30387538787236051</v>
      </c>
      <c r="V3125" s="11">
        <f t="shared" si="483"/>
        <v>0</v>
      </c>
      <c r="W3125" s="11">
        <f t="shared" si="484"/>
        <v>0</v>
      </c>
      <c r="X3125" s="11">
        <f t="shared" si="485"/>
        <v>5.8986545108713644</v>
      </c>
      <c r="Y3125" s="12">
        <f t="shared" si="486"/>
        <v>0.85504419761503747</v>
      </c>
      <c r="Z3125" s="11">
        <f t="shared" si="487"/>
        <v>1</v>
      </c>
      <c r="AA3125" s="11">
        <f t="shared" si="488"/>
        <v>0</v>
      </c>
      <c r="AB3125" s="11">
        <f t="shared" si="489"/>
        <v>0</v>
      </c>
      <c r="AC3125" s="1" t="s">
        <v>3150</v>
      </c>
    </row>
    <row r="3126" spans="1:29" x14ac:dyDescent="0.2">
      <c r="A3126" s="1" t="s">
        <v>3151</v>
      </c>
      <c r="B3126" s="1">
        <v>1</v>
      </c>
      <c r="C3126" s="2">
        <v>41504</v>
      </c>
      <c r="D3126" s="2">
        <v>41511</v>
      </c>
      <c r="E3126" s="2">
        <v>41543</v>
      </c>
      <c r="F3126" s="1">
        <v>41</v>
      </c>
      <c r="G3126" s="1">
        <v>19.512195120000001</v>
      </c>
      <c r="H3126" s="1">
        <v>2.4390243900000002</v>
      </c>
      <c r="I3126" s="1">
        <v>50.86</v>
      </c>
      <c r="J3126" s="1">
        <v>0.125</v>
      </c>
      <c r="K3126" s="1">
        <v>1</v>
      </c>
      <c r="L3126" s="1">
        <v>0</v>
      </c>
      <c r="M3126" s="1">
        <v>0</v>
      </c>
      <c r="N3126" s="7">
        <f t="shared" si="480"/>
        <v>1</v>
      </c>
      <c r="O3126" s="1">
        <v>0</v>
      </c>
      <c r="P3126" s="1" t="s">
        <v>23</v>
      </c>
      <c r="Q3126" s="1" t="s">
        <v>28</v>
      </c>
      <c r="R3126" s="10">
        <f>F3126*Part4Out!C$78+'relay test.csv'!H3126*Part4Out!C$79+'relay test.csv'!I3126*Part4Out!C$80+'relay test.csv'!J3126*Part4Out!C$81+'relay test.csv'!K3126*Part4Out!C$82+'relay test.csv'!L3126*Part4Out!C$83+'relay test.csv'!M3126*Part4Out!C$84+'relay test.csv'!N3126*Part4Out!C$85</f>
        <v>9.250835997853283</v>
      </c>
      <c r="S3126" s="10">
        <f>(F3126*Part4Out!C$78+'relay test.csv'!H3126*Part4Out!C$79+'relay test.csv'!I3126*Part4Out!C$80+'relay test.csv'!J3126*Part4Out!C$81+'relay test.csv'!K3126*Part4Out!C$82+'relay test.csv'!L3126*Part4Out!C$83+'relay test.csv'!M3126*Part4Out!C$84+'relay test.csv'!N3126*Part4Out!C$85) +Part4Out!C$77</f>
        <v>6.6472007462879574</v>
      </c>
      <c r="T3126" s="10">
        <f t="shared" si="481"/>
        <v>770.62413102011931</v>
      </c>
      <c r="U3126" s="12">
        <f t="shared" si="482"/>
        <v>0.99870403223564563</v>
      </c>
      <c r="V3126" s="11">
        <f t="shared" si="483"/>
        <v>1</v>
      </c>
      <c r="W3126" s="11">
        <f t="shared" si="484"/>
        <v>1</v>
      </c>
      <c r="X3126" s="11">
        <f t="shared" si="485"/>
        <v>10413.267548013513</v>
      </c>
      <c r="Y3126" s="12">
        <f t="shared" si="486"/>
        <v>0.99990397788462904</v>
      </c>
      <c r="Z3126" s="11">
        <f t="shared" si="487"/>
        <v>1</v>
      </c>
      <c r="AA3126" s="11">
        <f t="shared" si="488"/>
        <v>1</v>
      </c>
      <c r="AB3126" s="11">
        <f t="shared" si="489"/>
        <v>1</v>
      </c>
      <c r="AC3126" s="1" t="s">
        <v>3151</v>
      </c>
    </row>
    <row r="3127" spans="1:29" x14ac:dyDescent="0.2">
      <c r="A3127" s="1" t="s">
        <v>3152</v>
      </c>
      <c r="B3127" s="1">
        <v>1</v>
      </c>
      <c r="C3127" s="2">
        <v>41451</v>
      </c>
      <c r="D3127" s="2">
        <v>41504</v>
      </c>
      <c r="E3127" s="2">
        <v>41504</v>
      </c>
      <c r="F3127" s="1">
        <v>33</v>
      </c>
      <c r="G3127" s="1">
        <v>27.272727270000001</v>
      </c>
      <c r="H3127" s="1">
        <v>0</v>
      </c>
      <c r="I3127" s="1">
        <v>52.45</v>
      </c>
      <c r="J3127" s="1">
        <v>0</v>
      </c>
      <c r="K3127" s="1">
        <v>1</v>
      </c>
      <c r="L3127" s="1">
        <v>0</v>
      </c>
      <c r="M3127" s="1">
        <v>0</v>
      </c>
      <c r="N3127" s="7">
        <f t="shared" si="480"/>
        <v>0</v>
      </c>
      <c r="O3127" s="1">
        <v>0</v>
      </c>
      <c r="P3127" s="1" t="s">
        <v>32</v>
      </c>
      <c r="Q3127" s="1" t="s">
        <v>24</v>
      </c>
      <c r="R3127" s="10">
        <f>F3127*Part4Out!C$78+'relay test.csv'!H3127*Part4Out!C$79+'relay test.csv'!I3127*Part4Out!C$80+'relay test.csv'!J3127*Part4Out!C$81+'relay test.csv'!K3127*Part4Out!C$82+'relay test.csv'!L3127*Part4Out!C$83+'relay test.csv'!M3127*Part4Out!C$84+'relay test.csv'!N3127*Part4Out!C$85</f>
        <v>7.3164969891485283</v>
      </c>
      <c r="S3127" s="10">
        <f>(F3127*Part4Out!C$78+'relay test.csv'!H3127*Part4Out!C$79+'relay test.csv'!I3127*Part4Out!C$80+'relay test.csv'!J3127*Part4Out!C$81+'relay test.csv'!K3127*Part4Out!C$82+'relay test.csv'!L3127*Part4Out!C$83+'relay test.csv'!M3127*Part4Out!C$84+'relay test.csv'!N3127*Part4Out!C$85) +Part4Out!C$77</f>
        <v>4.7128617375832036</v>
      </c>
      <c r="T3127" s="10">
        <f t="shared" si="481"/>
        <v>111.37041721264703</v>
      </c>
      <c r="U3127" s="12">
        <f t="shared" si="482"/>
        <v>0.99110086066417624</v>
      </c>
      <c r="V3127" s="11">
        <f t="shared" si="483"/>
        <v>1</v>
      </c>
      <c r="W3127" s="11">
        <f t="shared" si="484"/>
        <v>1</v>
      </c>
      <c r="X3127" s="11">
        <f t="shared" si="485"/>
        <v>1504.9229639798341</v>
      </c>
      <c r="Y3127" s="12">
        <f t="shared" si="486"/>
        <v>0.99933595540813247</v>
      </c>
      <c r="Z3127" s="11">
        <f t="shared" si="487"/>
        <v>1</v>
      </c>
      <c r="AA3127" s="11">
        <f t="shared" si="488"/>
        <v>1</v>
      </c>
      <c r="AB3127" s="11">
        <f t="shared" si="489"/>
        <v>1</v>
      </c>
      <c r="AC3127" s="1" t="s">
        <v>3152</v>
      </c>
    </row>
    <row r="3128" spans="1:29" x14ac:dyDescent="0.2">
      <c r="A3128" s="1" t="s">
        <v>3153</v>
      </c>
      <c r="B3128" s="1">
        <v>1</v>
      </c>
      <c r="C3128" s="2">
        <v>41489</v>
      </c>
      <c r="D3128" s="2">
        <v>41540</v>
      </c>
      <c r="E3128" s="2">
        <v>41601</v>
      </c>
      <c r="F3128" s="1">
        <v>29</v>
      </c>
      <c r="G3128" s="1">
        <v>79.310344830000005</v>
      </c>
      <c r="H3128" s="1">
        <v>0</v>
      </c>
      <c r="I3128" s="1">
        <v>50.96</v>
      </c>
      <c r="J3128" s="1">
        <v>3.2786885245901599E-2</v>
      </c>
      <c r="K3128" s="1">
        <v>1</v>
      </c>
      <c r="L3128" s="1">
        <v>0</v>
      </c>
      <c r="M3128" s="1">
        <v>0</v>
      </c>
      <c r="N3128" s="7">
        <f t="shared" si="480"/>
        <v>0</v>
      </c>
      <c r="O3128" s="1">
        <v>0</v>
      </c>
      <c r="P3128" s="1" t="s">
        <v>30</v>
      </c>
      <c r="Q3128" s="1" t="s">
        <v>28</v>
      </c>
      <c r="R3128" s="10">
        <f>F3128*Part4Out!C$78+'relay test.csv'!H3128*Part4Out!C$79+'relay test.csv'!I3128*Part4Out!C$80+'relay test.csv'!J3128*Part4Out!C$81+'relay test.csv'!K3128*Part4Out!C$82+'relay test.csv'!L3128*Part4Out!C$83+'relay test.csv'!M3128*Part4Out!C$84+'relay test.csv'!N3128*Part4Out!C$85</f>
        <v>6.4559997830988438</v>
      </c>
      <c r="S3128" s="10">
        <f>(F3128*Part4Out!C$78+'relay test.csv'!H3128*Part4Out!C$79+'relay test.csv'!I3128*Part4Out!C$80+'relay test.csv'!J3128*Part4Out!C$81+'relay test.csv'!K3128*Part4Out!C$82+'relay test.csv'!L3128*Part4Out!C$83+'relay test.csv'!M3128*Part4Out!C$84+'relay test.csv'!N3128*Part4Out!C$85) +Part4Out!C$77</f>
        <v>3.8523645315335187</v>
      </c>
      <c r="T3128" s="10">
        <f t="shared" si="481"/>
        <v>47.104311284379023</v>
      </c>
      <c r="U3128" s="12">
        <f t="shared" si="482"/>
        <v>0.97921184248770798</v>
      </c>
      <c r="V3128" s="11">
        <f t="shared" si="483"/>
        <v>1</v>
      </c>
      <c r="W3128" s="11">
        <f t="shared" si="484"/>
        <v>1</v>
      </c>
      <c r="X3128" s="11">
        <f t="shared" si="485"/>
        <v>636.50977996216488</v>
      </c>
      <c r="Y3128" s="12">
        <f t="shared" si="486"/>
        <v>0.99843139661314784</v>
      </c>
      <c r="Z3128" s="11">
        <f t="shared" si="487"/>
        <v>1</v>
      </c>
      <c r="AA3128" s="11">
        <f t="shared" si="488"/>
        <v>1</v>
      </c>
      <c r="AB3128" s="11">
        <f t="shared" si="489"/>
        <v>1</v>
      </c>
      <c r="AC3128" s="1" t="s">
        <v>3153</v>
      </c>
    </row>
    <row r="3129" spans="1:29" x14ac:dyDescent="0.2">
      <c r="A3129" s="1" t="s">
        <v>3154</v>
      </c>
      <c r="B3129" s="1">
        <v>1</v>
      </c>
      <c r="C3129" s="2">
        <v>41505</v>
      </c>
      <c r="D3129" s="2">
        <v>41527</v>
      </c>
      <c r="E3129" s="2">
        <v>41548</v>
      </c>
      <c r="F3129" s="1">
        <v>36</v>
      </c>
      <c r="G3129" s="1">
        <v>30.555555559999998</v>
      </c>
      <c r="H3129" s="1">
        <v>0</v>
      </c>
      <c r="I3129" s="1">
        <v>11.77</v>
      </c>
      <c r="J3129" s="1">
        <v>0.19047619047618999</v>
      </c>
      <c r="K3129" s="1">
        <v>1</v>
      </c>
      <c r="L3129" s="1">
        <v>0</v>
      </c>
      <c r="M3129" s="1">
        <v>0</v>
      </c>
      <c r="N3129" s="7">
        <f t="shared" si="480"/>
        <v>0</v>
      </c>
      <c r="O3129" s="1">
        <v>0</v>
      </c>
      <c r="P3129" s="1" t="s">
        <v>30</v>
      </c>
      <c r="Q3129" s="1" t="s">
        <v>28</v>
      </c>
      <c r="R3129" s="10">
        <f>F3129*Part4Out!C$78+'relay test.csv'!H3129*Part4Out!C$79+'relay test.csv'!I3129*Part4Out!C$80+'relay test.csv'!J3129*Part4Out!C$81+'relay test.csv'!K3129*Part4Out!C$82+'relay test.csv'!L3129*Part4Out!C$83+'relay test.csv'!M3129*Part4Out!C$84+'relay test.csv'!N3129*Part4Out!C$85</f>
        <v>7.9797078518011029</v>
      </c>
      <c r="S3129" s="10">
        <f>(F3129*Part4Out!C$78+'relay test.csv'!H3129*Part4Out!C$79+'relay test.csv'!I3129*Part4Out!C$80+'relay test.csv'!J3129*Part4Out!C$81+'relay test.csv'!K3129*Part4Out!C$82+'relay test.csv'!L3129*Part4Out!C$83+'relay test.csv'!M3129*Part4Out!C$84+'relay test.csv'!N3129*Part4Out!C$85) +Part4Out!C$77</f>
        <v>5.3760726002357782</v>
      </c>
      <c r="T3129" s="10">
        <f t="shared" si="481"/>
        <v>216.1716137293009</v>
      </c>
      <c r="U3129" s="12">
        <f t="shared" si="482"/>
        <v>0.99539534664393814</v>
      </c>
      <c r="V3129" s="11">
        <f t="shared" si="483"/>
        <v>1</v>
      </c>
      <c r="W3129" s="11">
        <f t="shared" si="484"/>
        <v>1</v>
      </c>
      <c r="X3129" s="11">
        <f t="shared" si="485"/>
        <v>2921.0775518659038</v>
      </c>
      <c r="Y3129" s="12">
        <f t="shared" si="486"/>
        <v>0.99965777773441999</v>
      </c>
      <c r="Z3129" s="11">
        <f t="shared" si="487"/>
        <v>1</v>
      </c>
      <c r="AA3129" s="11">
        <f t="shared" si="488"/>
        <v>1</v>
      </c>
      <c r="AB3129" s="11">
        <f t="shared" si="489"/>
        <v>1</v>
      </c>
      <c r="AC3129" s="1" t="s">
        <v>3154</v>
      </c>
    </row>
    <row r="3130" spans="1:29" x14ac:dyDescent="0.2">
      <c r="A3130" s="1" t="s">
        <v>3155</v>
      </c>
      <c r="B3130" s="1">
        <v>1</v>
      </c>
      <c r="C3130" s="2">
        <v>41505</v>
      </c>
      <c r="D3130" s="2">
        <v>41519</v>
      </c>
      <c r="E3130" s="2">
        <v>41519</v>
      </c>
      <c r="F3130" s="1">
        <v>18</v>
      </c>
      <c r="G3130" s="1">
        <v>61.111111110000003</v>
      </c>
      <c r="H3130" s="1">
        <v>5.5555555559999998</v>
      </c>
      <c r="I3130" s="1">
        <v>22.06</v>
      </c>
      <c r="J3130" s="1">
        <v>0</v>
      </c>
      <c r="K3130" s="1">
        <v>1</v>
      </c>
      <c r="L3130" s="1">
        <v>0</v>
      </c>
      <c r="M3130" s="1">
        <v>0</v>
      </c>
      <c r="N3130" s="7">
        <f t="shared" si="480"/>
        <v>0</v>
      </c>
      <c r="O3130" s="1">
        <v>0</v>
      </c>
      <c r="P3130" s="1" t="s">
        <v>32</v>
      </c>
      <c r="Q3130" s="1" t="s">
        <v>63</v>
      </c>
      <c r="R3130" s="10">
        <f>F3130*Part4Out!C$78+'relay test.csv'!H3130*Part4Out!C$79+'relay test.csv'!I3130*Part4Out!C$80+'relay test.csv'!J3130*Part4Out!C$81+'relay test.csv'!K3130*Part4Out!C$82+'relay test.csv'!L3130*Part4Out!C$83+'relay test.csv'!M3130*Part4Out!C$84+'relay test.csv'!N3130*Part4Out!C$85</f>
        <v>4.3568125316676296</v>
      </c>
      <c r="S3130" s="10">
        <f>(F3130*Part4Out!C$78+'relay test.csv'!H3130*Part4Out!C$79+'relay test.csv'!I3130*Part4Out!C$80+'relay test.csv'!J3130*Part4Out!C$81+'relay test.csv'!K3130*Part4Out!C$82+'relay test.csv'!L3130*Part4Out!C$83+'relay test.csv'!M3130*Part4Out!C$84+'relay test.csv'!N3130*Part4Out!C$85) +Part4Out!C$77</f>
        <v>1.7531772801023044</v>
      </c>
      <c r="T3130" s="10">
        <f t="shared" si="481"/>
        <v>5.7729157380426557</v>
      </c>
      <c r="U3130" s="12">
        <f t="shared" si="482"/>
        <v>0.85235310187263669</v>
      </c>
      <c r="V3130" s="11">
        <f t="shared" si="483"/>
        <v>1</v>
      </c>
      <c r="W3130" s="11">
        <f t="shared" si="484"/>
        <v>1</v>
      </c>
      <c r="X3130" s="11">
        <f t="shared" si="485"/>
        <v>78.008089407735625</v>
      </c>
      <c r="Y3130" s="12">
        <f t="shared" si="486"/>
        <v>0.98734306819091244</v>
      </c>
      <c r="Z3130" s="11">
        <f t="shared" si="487"/>
        <v>1</v>
      </c>
      <c r="AA3130" s="11">
        <f t="shared" si="488"/>
        <v>1</v>
      </c>
      <c r="AB3130" s="11">
        <f t="shared" si="489"/>
        <v>1</v>
      </c>
      <c r="AC3130" s="1" t="s">
        <v>3155</v>
      </c>
    </row>
    <row r="3131" spans="1:29" x14ac:dyDescent="0.2">
      <c r="A3131" s="1" t="s">
        <v>3156</v>
      </c>
      <c r="B3131" s="1">
        <v>1</v>
      </c>
      <c r="C3131" s="2">
        <v>41505</v>
      </c>
      <c r="D3131" s="2">
        <v>41539</v>
      </c>
      <c r="E3131" s="2">
        <v>41539</v>
      </c>
      <c r="F3131" s="1">
        <v>39</v>
      </c>
      <c r="G3131" s="1">
        <v>7.692307692</v>
      </c>
      <c r="H3131" s="1">
        <v>5.1282051280000003</v>
      </c>
      <c r="I3131" s="1">
        <v>82.27</v>
      </c>
      <c r="J3131" s="1">
        <v>0</v>
      </c>
      <c r="K3131" s="1">
        <v>1</v>
      </c>
      <c r="L3131" s="1">
        <v>0</v>
      </c>
      <c r="M3131" s="1">
        <v>0</v>
      </c>
      <c r="N3131" s="7">
        <f t="shared" si="480"/>
        <v>0</v>
      </c>
      <c r="O3131" s="1">
        <v>0</v>
      </c>
      <c r="P3131" s="1" t="s">
        <v>32</v>
      </c>
      <c r="Q3131" s="1" t="s">
        <v>63</v>
      </c>
      <c r="R3131" s="10">
        <f>F3131*Part4Out!C$78+'relay test.csv'!H3131*Part4Out!C$79+'relay test.csv'!I3131*Part4Out!C$80+'relay test.csv'!J3131*Part4Out!C$81+'relay test.csv'!K3131*Part4Out!C$82+'relay test.csv'!L3131*Part4Out!C$83+'relay test.csv'!M3131*Part4Out!C$84+'relay test.csv'!N3131*Part4Out!C$85</f>
        <v>8.580249960820419</v>
      </c>
      <c r="S3131" s="10">
        <f>(F3131*Part4Out!C$78+'relay test.csv'!H3131*Part4Out!C$79+'relay test.csv'!I3131*Part4Out!C$80+'relay test.csv'!J3131*Part4Out!C$81+'relay test.csv'!K3131*Part4Out!C$82+'relay test.csv'!L3131*Part4Out!C$83+'relay test.csv'!M3131*Part4Out!C$84+'relay test.csv'!N3131*Part4Out!C$85) +Part4Out!C$77</f>
        <v>5.9766147092550934</v>
      </c>
      <c r="T3131" s="10">
        <f t="shared" si="481"/>
        <v>394.10395089363868</v>
      </c>
      <c r="U3131" s="12">
        <f t="shared" si="482"/>
        <v>0.99746902050020447</v>
      </c>
      <c r="V3131" s="11">
        <f t="shared" si="483"/>
        <v>1</v>
      </c>
      <c r="W3131" s="11">
        <f t="shared" si="484"/>
        <v>1</v>
      </c>
      <c r="X3131" s="11">
        <f t="shared" si="485"/>
        <v>5325.4365094330215</v>
      </c>
      <c r="Y3131" s="12">
        <f t="shared" si="486"/>
        <v>0.99981225721958222</v>
      </c>
      <c r="Z3131" s="11">
        <f t="shared" si="487"/>
        <v>1</v>
      </c>
      <c r="AA3131" s="11">
        <f t="shared" si="488"/>
        <v>1</v>
      </c>
      <c r="AB3131" s="11">
        <f t="shared" si="489"/>
        <v>1</v>
      </c>
      <c r="AC3131" s="1" t="s">
        <v>3156</v>
      </c>
    </row>
    <row r="3132" spans="1:29" x14ac:dyDescent="0.2">
      <c r="A3132" s="1" t="s">
        <v>3157</v>
      </c>
      <c r="B3132" s="1">
        <v>1</v>
      </c>
      <c r="C3132" s="2">
        <v>41505</v>
      </c>
      <c r="D3132" s="2">
        <v>41505</v>
      </c>
      <c r="E3132" s="2">
        <v>41505</v>
      </c>
      <c r="F3132" s="1">
        <v>21</v>
      </c>
      <c r="G3132" s="1">
        <v>19.047619050000002</v>
      </c>
      <c r="H3132" s="1">
        <v>9.5238095240000007</v>
      </c>
      <c r="I3132" s="1">
        <v>113.59</v>
      </c>
      <c r="J3132" s="1">
        <v>0</v>
      </c>
      <c r="K3132" s="1">
        <v>1</v>
      </c>
      <c r="L3132" s="1">
        <v>0</v>
      </c>
      <c r="M3132" s="1">
        <v>0</v>
      </c>
      <c r="N3132" s="7">
        <f t="shared" si="480"/>
        <v>0</v>
      </c>
      <c r="O3132" s="1">
        <v>0</v>
      </c>
      <c r="P3132" s="1" t="s">
        <v>32</v>
      </c>
      <c r="Q3132" s="1" t="s">
        <v>28</v>
      </c>
      <c r="R3132" s="10">
        <f>F3132*Part4Out!C$78+'relay test.csv'!H3132*Part4Out!C$79+'relay test.csv'!I3132*Part4Out!C$80+'relay test.csv'!J3132*Part4Out!C$81+'relay test.csv'!K3132*Part4Out!C$82+'relay test.csv'!L3132*Part4Out!C$83+'relay test.csv'!M3132*Part4Out!C$84+'relay test.csv'!N3132*Part4Out!C$85</f>
        <v>4.7477834778494241</v>
      </c>
      <c r="S3132" s="10">
        <f>(F3132*Part4Out!C$78+'relay test.csv'!H3132*Part4Out!C$79+'relay test.csv'!I3132*Part4Out!C$80+'relay test.csv'!J3132*Part4Out!C$81+'relay test.csv'!K3132*Part4Out!C$82+'relay test.csv'!L3132*Part4Out!C$83+'relay test.csv'!M3132*Part4Out!C$84+'relay test.csv'!N3132*Part4Out!C$85) +Part4Out!C$77</f>
        <v>2.144148226284099</v>
      </c>
      <c r="T3132" s="10">
        <f t="shared" si="481"/>
        <v>8.5347684489127271</v>
      </c>
      <c r="U3132" s="12">
        <f t="shared" si="482"/>
        <v>0.89512068328056438</v>
      </c>
      <c r="V3132" s="11">
        <f t="shared" si="483"/>
        <v>1</v>
      </c>
      <c r="W3132" s="11">
        <f t="shared" si="484"/>
        <v>1</v>
      </c>
      <c r="X3132" s="11">
        <f t="shared" si="485"/>
        <v>115.32837312169787</v>
      </c>
      <c r="Y3132" s="12">
        <f t="shared" si="486"/>
        <v>0.99140364493059796</v>
      </c>
      <c r="Z3132" s="11">
        <f t="shared" si="487"/>
        <v>1</v>
      </c>
      <c r="AA3132" s="11">
        <f t="shared" si="488"/>
        <v>1</v>
      </c>
      <c r="AB3132" s="11">
        <f t="shared" si="489"/>
        <v>1</v>
      </c>
      <c r="AC3132" s="1" t="s">
        <v>3157</v>
      </c>
    </row>
    <row r="3133" spans="1:29" x14ac:dyDescent="0.2">
      <c r="A3133" s="1" t="s">
        <v>3158</v>
      </c>
      <c r="B3133" s="1">
        <v>1</v>
      </c>
      <c r="C3133" s="2">
        <v>41505</v>
      </c>
      <c r="D3133" s="2">
        <v>41508</v>
      </c>
      <c r="E3133" s="2">
        <v>41508</v>
      </c>
      <c r="F3133" s="1">
        <v>39</v>
      </c>
      <c r="G3133" s="1">
        <v>12.820512819999999</v>
      </c>
      <c r="H3133" s="1">
        <v>2.5641025640000001</v>
      </c>
      <c r="I3133" s="1">
        <v>42.66</v>
      </c>
      <c r="J3133" s="1">
        <v>0</v>
      </c>
      <c r="K3133" s="1">
        <v>1</v>
      </c>
      <c r="L3133" s="1">
        <v>0</v>
      </c>
      <c r="M3133" s="1">
        <v>0</v>
      </c>
      <c r="N3133" s="7">
        <f t="shared" si="480"/>
        <v>1</v>
      </c>
      <c r="O3133" s="1">
        <v>0</v>
      </c>
      <c r="P3133" s="1" t="s">
        <v>23</v>
      </c>
      <c r="Q3133" s="1" t="s">
        <v>63</v>
      </c>
      <c r="R3133" s="10">
        <f>F3133*Part4Out!C$78+'relay test.csv'!H3133*Part4Out!C$79+'relay test.csv'!I3133*Part4Out!C$80+'relay test.csv'!J3133*Part4Out!C$81+'relay test.csv'!K3133*Part4Out!C$82+'relay test.csv'!L3133*Part4Out!C$83+'relay test.csv'!M3133*Part4Out!C$84+'relay test.csv'!N3133*Part4Out!C$85</f>
        <v>8.9334478787726486</v>
      </c>
      <c r="S3133" s="10">
        <f>(F3133*Part4Out!C$78+'relay test.csv'!H3133*Part4Out!C$79+'relay test.csv'!I3133*Part4Out!C$80+'relay test.csv'!J3133*Part4Out!C$81+'relay test.csv'!K3133*Part4Out!C$82+'relay test.csv'!L3133*Part4Out!C$83+'relay test.csv'!M3133*Part4Out!C$84+'relay test.csv'!N3133*Part4Out!C$85) +Part4Out!C$77</f>
        <v>6.329812627207323</v>
      </c>
      <c r="T3133" s="10">
        <f t="shared" si="481"/>
        <v>561.05145822495706</v>
      </c>
      <c r="U3133" s="12">
        <f t="shared" si="482"/>
        <v>0.99822080347739306</v>
      </c>
      <c r="V3133" s="11">
        <f t="shared" si="483"/>
        <v>1</v>
      </c>
      <c r="W3133" s="11">
        <f t="shared" si="484"/>
        <v>1</v>
      </c>
      <c r="X3133" s="11">
        <f t="shared" si="485"/>
        <v>7581.3599750188368</v>
      </c>
      <c r="Y3133" s="12">
        <f t="shared" si="486"/>
        <v>0.99986811494003258</v>
      </c>
      <c r="Z3133" s="11">
        <f t="shared" si="487"/>
        <v>1</v>
      </c>
      <c r="AA3133" s="11">
        <f t="shared" si="488"/>
        <v>1</v>
      </c>
      <c r="AB3133" s="11">
        <f t="shared" si="489"/>
        <v>1</v>
      </c>
      <c r="AC3133" s="1" t="s">
        <v>3158</v>
      </c>
    </row>
    <row r="3134" spans="1:29" x14ac:dyDescent="0.2">
      <c r="A3134" s="1" t="s">
        <v>3159</v>
      </c>
      <c r="B3134" s="1">
        <v>1</v>
      </c>
      <c r="C3134" s="2">
        <v>41505</v>
      </c>
      <c r="D3134" s="2">
        <v>41505</v>
      </c>
      <c r="E3134" s="2">
        <v>41505</v>
      </c>
      <c r="F3134" s="1">
        <v>38</v>
      </c>
      <c r="G3134" s="1">
        <v>13.15789474</v>
      </c>
      <c r="H3134" s="1">
        <v>2.6315789469999999</v>
      </c>
      <c r="I3134" s="1">
        <v>53.5</v>
      </c>
      <c r="J3134" s="1">
        <v>0</v>
      </c>
      <c r="K3134" s="1">
        <v>1</v>
      </c>
      <c r="L3134" s="1">
        <v>0</v>
      </c>
      <c r="M3134" s="1">
        <v>0</v>
      </c>
      <c r="N3134" s="7">
        <f t="shared" si="480"/>
        <v>0</v>
      </c>
      <c r="O3134" s="1">
        <v>0</v>
      </c>
      <c r="P3134" s="1" t="s">
        <v>32</v>
      </c>
      <c r="Q3134" s="1" t="s">
        <v>28</v>
      </c>
      <c r="R3134" s="10">
        <f>F3134*Part4Out!C$78+'relay test.csv'!H3134*Part4Out!C$79+'relay test.csv'!I3134*Part4Out!C$80+'relay test.csv'!J3134*Part4Out!C$81+'relay test.csv'!K3134*Part4Out!C$82+'relay test.csv'!L3134*Part4Out!C$83+'relay test.csv'!M3134*Part4Out!C$84+'relay test.csv'!N3134*Part4Out!C$85</f>
        <v>8.4212182262469941</v>
      </c>
      <c r="S3134" s="10">
        <f>(F3134*Part4Out!C$78+'relay test.csv'!H3134*Part4Out!C$79+'relay test.csv'!I3134*Part4Out!C$80+'relay test.csv'!J3134*Part4Out!C$81+'relay test.csv'!K3134*Part4Out!C$82+'relay test.csv'!L3134*Part4Out!C$83+'relay test.csv'!M3134*Part4Out!C$84+'relay test.csv'!N3134*Part4Out!C$85) +Part4Out!C$77</f>
        <v>5.8175829746816685</v>
      </c>
      <c r="T3134" s="10">
        <f t="shared" si="481"/>
        <v>336.15856714962001</v>
      </c>
      <c r="U3134" s="12">
        <f t="shared" si="482"/>
        <v>0.99703403651150224</v>
      </c>
      <c r="V3134" s="11">
        <f t="shared" si="483"/>
        <v>1</v>
      </c>
      <c r="W3134" s="11">
        <f t="shared" si="484"/>
        <v>1</v>
      </c>
      <c r="X3134" s="11">
        <f t="shared" si="485"/>
        <v>4542.43379798143</v>
      </c>
      <c r="Y3134" s="12">
        <f t="shared" si="486"/>
        <v>0.99977990215232271</v>
      </c>
      <c r="Z3134" s="11">
        <f t="shared" si="487"/>
        <v>1</v>
      </c>
      <c r="AA3134" s="11">
        <f t="shared" si="488"/>
        <v>1</v>
      </c>
      <c r="AB3134" s="11">
        <f t="shared" si="489"/>
        <v>1</v>
      </c>
      <c r="AC3134" s="1" t="s">
        <v>3159</v>
      </c>
    </row>
    <row r="3135" spans="1:29" x14ac:dyDescent="0.2">
      <c r="A3135" s="1" t="s">
        <v>3160</v>
      </c>
      <c r="B3135" s="1">
        <v>1</v>
      </c>
      <c r="C3135" s="2">
        <v>41506</v>
      </c>
      <c r="D3135" s="2">
        <v>41508</v>
      </c>
      <c r="E3135" s="2">
        <v>41567</v>
      </c>
      <c r="F3135" s="1">
        <v>42</v>
      </c>
      <c r="G3135" s="1">
        <v>26.190476189999998</v>
      </c>
      <c r="H3135" s="1">
        <v>7.1428571429999996</v>
      </c>
      <c r="I3135" s="1">
        <v>21.91</v>
      </c>
      <c r="J3135" s="1">
        <v>5.0847457627118599E-2</v>
      </c>
      <c r="K3135" s="1">
        <v>1</v>
      </c>
      <c r="L3135" s="1">
        <v>0</v>
      </c>
      <c r="M3135" s="1">
        <v>0</v>
      </c>
      <c r="N3135" s="7">
        <f t="shared" si="480"/>
        <v>1</v>
      </c>
      <c r="O3135" s="1">
        <v>0</v>
      </c>
      <c r="P3135" s="1" t="s">
        <v>23</v>
      </c>
      <c r="Q3135" s="1" t="s">
        <v>28</v>
      </c>
      <c r="R3135" s="10">
        <f>F3135*Part4Out!C$78+'relay test.csv'!H3135*Part4Out!C$79+'relay test.csv'!I3135*Part4Out!C$80+'relay test.csv'!J3135*Part4Out!C$81+'relay test.csv'!K3135*Part4Out!C$82+'relay test.csv'!L3135*Part4Out!C$83+'relay test.csv'!M3135*Part4Out!C$84+'relay test.csv'!N3135*Part4Out!C$85</f>
        <v>9.6985219916684535</v>
      </c>
      <c r="S3135" s="10">
        <f>(F3135*Part4Out!C$78+'relay test.csv'!H3135*Part4Out!C$79+'relay test.csv'!I3135*Part4Out!C$80+'relay test.csv'!J3135*Part4Out!C$81+'relay test.csv'!K3135*Part4Out!C$82+'relay test.csv'!L3135*Part4Out!C$83+'relay test.csv'!M3135*Part4Out!C$84+'relay test.csv'!N3135*Part4Out!C$85) +Part4Out!C$77</f>
        <v>7.0948867401031279</v>
      </c>
      <c r="T3135" s="10">
        <f t="shared" si="481"/>
        <v>1205.7857885826124</v>
      </c>
      <c r="U3135" s="12">
        <f t="shared" si="482"/>
        <v>0.99917135252216183</v>
      </c>
      <c r="V3135" s="11">
        <f t="shared" si="483"/>
        <v>1</v>
      </c>
      <c r="W3135" s="11">
        <f t="shared" si="484"/>
        <v>1</v>
      </c>
      <c r="X3135" s="11">
        <f t="shared" si="485"/>
        <v>16293.507452825128</v>
      </c>
      <c r="Y3135" s="12">
        <f t="shared" si="486"/>
        <v>0.99993862962701419</v>
      </c>
      <c r="Z3135" s="11">
        <f t="shared" si="487"/>
        <v>1</v>
      </c>
      <c r="AA3135" s="11">
        <f t="shared" si="488"/>
        <v>1</v>
      </c>
      <c r="AB3135" s="11">
        <f t="shared" si="489"/>
        <v>1</v>
      </c>
      <c r="AC3135" s="1" t="s">
        <v>3160</v>
      </c>
    </row>
    <row r="3136" spans="1:29" x14ac:dyDescent="0.2">
      <c r="A3136" s="1" t="s">
        <v>3161</v>
      </c>
      <c r="B3136" s="1">
        <v>1</v>
      </c>
      <c r="C3136" s="2">
        <v>41506</v>
      </c>
      <c r="D3136" s="2">
        <v>41506</v>
      </c>
      <c r="E3136" s="2">
        <v>41562</v>
      </c>
      <c r="F3136" s="1">
        <v>35</v>
      </c>
      <c r="G3136" s="1">
        <v>100</v>
      </c>
      <c r="H3136" s="1">
        <v>8.5714285710000002</v>
      </c>
      <c r="I3136" s="1">
        <v>75.989999999999995</v>
      </c>
      <c r="J3136" s="1">
        <v>0.107142857142857</v>
      </c>
      <c r="K3136" s="1">
        <v>1</v>
      </c>
      <c r="L3136" s="1">
        <v>0</v>
      </c>
      <c r="M3136" s="1">
        <v>0</v>
      </c>
      <c r="N3136" s="7">
        <f t="shared" si="480"/>
        <v>0</v>
      </c>
      <c r="O3136" s="1">
        <v>0</v>
      </c>
      <c r="P3136" s="1" t="s">
        <v>30</v>
      </c>
      <c r="Q3136" s="1" t="s">
        <v>28</v>
      </c>
      <c r="R3136" s="10">
        <f>F3136*Part4Out!C$78+'relay test.csv'!H3136*Part4Out!C$79+'relay test.csv'!I3136*Part4Out!C$80+'relay test.csv'!J3136*Part4Out!C$81+'relay test.csv'!K3136*Part4Out!C$82+'relay test.csv'!L3136*Part4Out!C$83+'relay test.csv'!M3136*Part4Out!C$84+'relay test.csv'!N3136*Part4Out!C$85</f>
        <v>7.7584898762171886</v>
      </c>
      <c r="S3136" s="10">
        <f>(F3136*Part4Out!C$78+'relay test.csv'!H3136*Part4Out!C$79+'relay test.csv'!I3136*Part4Out!C$80+'relay test.csv'!J3136*Part4Out!C$81+'relay test.csv'!K3136*Part4Out!C$82+'relay test.csv'!L3136*Part4Out!C$83+'relay test.csv'!M3136*Part4Out!C$84+'relay test.csv'!N3136*Part4Out!C$85) +Part4Out!C$77</f>
        <v>5.1548546246518629</v>
      </c>
      <c r="T3136" s="10">
        <f t="shared" si="481"/>
        <v>173.27061565177422</v>
      </c>
      <c r="U3136" s="12">
        <f t="shared" si="482"/>
        <v>0.99426179797288261</v>
      </c>
      <c r="V3136" s="11">
        <f t="shared" si="483"/>
        <v>1</v>
      </c>
      <c r="W3136" s="11">
        <f t="shared" si="484"/>
        <v>1</v>
      </c>
      <c r="X3136" s="11">
        <f t="shared" si="485"/>
        <v>2341.3661814644579</v>
      </c>
      <c r="Y3136" s="12">
        <f t="shared" si="486"/>
        <v>0.99957308126803013</v>
      </c>
      <c r="Z3136" s="11">
        <f t="shared" si="487"/>
        <v>1</v>
      </c>
      <c r="AA3136" s="11">
        <f t="shared" si="488"/>
        <v>1</v>
      </c>
      <c r="AB3136" s="11">
        <f t="shared" si="489"/>
        <v>1</v>
      </c>
      <c r="AC3136" s="1" t="s">
        <v>3161</v>
      </c>
    </row>
    <row r="3137" spans="1:29" x14ac:dyDescent="0.2">
      <c r="A3137" s="1" t="s">
        <v>3162</v>
      </c>
      <c r="B3137" s="1">
        <v>1</v>
      </c>
      <c r="C3137" s="2">
        <v>41506</v>
      </c>
      <c r="D3137" s="2">
        <v>41514</v>
      </c>
      <c r="E3137" s="2">
        <v>41626</v>
      </c>
      <c r="F3137" s="1">
        <v>48</v>
      </c>
      <c r="G3137" s="1">
        <v>18.75</v>
      </c>
      <c r="H3137" s="1">
        <v>8.3333333330000006</v>
      </c>
      <c r="I3137" s="1">
        <v>50.09</v>
      </c>
      <c r="J3137" s="1">
        <v>1.7857142857142901E-2</v>
      </c>
      <c r="K3137" s="1">
        <v>1</v>
      </c>
      <c r="L3137" s="1">
        <v>0</v>
      </c>
      <c r="M3137" s="1">
        <v>0</v>
      </c>
      <c r="N3137" s="7">
        <f t="shared" si="480"/>
        <v>0</v>
      </c>
      <c r="O3137" s="1">
        <v>0</v>
      </c>
      <c r="P3137" s="1" t="s">
        <v>26</v>
      </c>
      <c r="Q3137" s="1" t="s">
        <v>63</v>
      </c>
      <c r="R3137" s="10">
        <f>F3137*Part4Out!C$78+'relay test.csv'!H3137*Part4Out!C$79+'relay test.csv'!I3137*Part4Out!C$80+'relay test.csv'!J3137*Part4Out!C$81+'relay test.csv'!K3137*Part4Out!C$82+'relay test.csv'!L3137*Part4Out!C$83+'relay test.csv'!M3137*Part4Out!C$84+'relay test.csv'!N3137*Part4Out!C$85</f>
        <v>10.647727243507672</v>
      </c>
      <c r="S3137" s="10">
        <f>(F3137*Part4Out!C$78+'relay test.csv'!H3137*Part4Out!C$79+'relay test.csv'!I3137*Part4Out!C$80+'relay test.csv'!J3137*Part4Out!C$81+'relay test.csv'!K3137*Part4Out!C$82+'relay test.csv'!L3137*Part4Out!C$83+'relay test.csv'!M3137*Part4Out!C$84+'relay test.csv'!N3137*Part4Out!C$85) +Part4Out!C$77</f>
        <v>8.0440919919423468</v>
      </c>
      <c r="T3137" s="10">
        <f t="shared" si="481"/>
        <v>3115.3350696651155</v>
      </c>
      <c r="U3137" s="12">
        <f t="shared" si="482"/>
        <v>0.99967911024403822</v>
      </c>
      <c r="V3137" s="11">
        <f t="shared" si="483"/>
        <v>1</v>
      </c>
      <c r="W3137" s="11">
        <f t="shared" si="484"/>
        <v>1</v>
      </c>
      <c r="X3137" s="11">
        <f t="shared" si="485"/>
        <v>42096.809944412715</v>
      </c>
      <c r="Y3137" s="12">
        <f t="shared" si="486"/>
        <v>0.99997624579517741</v>
      </c>
      <c r="Z3137" s="11">
        <f t="shared" si="487"/>
        <v>1</v>
      </c>
      <c r="AA3137" s="11">
        <f t="shared" si="488"/>
        <v>1</v>
      </c>
      <c r="AB3137" s="11">
        <f t="shared" si="489"/>
        <v>1</v>
      </c>
      <c r="AC3137" s="1" t="s">
        <v>3162</v>
      </c>
    </row>
    <row r="3138" spans="1:29" x14ac:dyDescent="0.2">
      <c r="A3138" s="1" t="s">
        <v>3163</v>
      </c>
      <c r="B3138" s="1">
        <v>1</v>
      </c>
      <c r="C3138" s="2">
        <v>41506</v>
      </c>
      <c r="D3138" s="2">
        <v>41506</v>
      </c>
      <c r="E3138" s="2">
        <v>41646</v>
      </c>
      <c r="F3138" s="1">
        <v>40</v>
      </c>
      <c r="G3138" s="1">
        <v>65</v>
      </c>
      <c r="H3138" s="1">
        <v>12.5</v>
      </c>
      <c r="I3138" s="1">
        <v>94.22</v>
      </c>
      <c r="J3138" s="1">
        <v>2.1428571428571401E-2</v>
      </c>
      <c r="K3138" s="1">
        <v>1</v>
      </c>
      <c r="L3138" s="1">
        <v>0</v>
      </c>
      <c r="M3138" s="1">
        <v>0</v>
      </c>
      <c r="N3138" s="7">
        <f t="shared" si="480"/>
        <v>0</v>
      </c>
      <c r="O3138" s="1">
        <v>0</v>
      </c>
      <c r="P3138" s="1" t="s">
        <v>30</v>
      </c>
      <c r="Q3138" s="1" t="s">
        <v>63</v>
      </c>
      <c r="R3138" s="10">
        <f>F3138*Part4Out!C$78+'relay test.csv'!H3138*Part4Out!C$79+'relay test.csv'!I3138*Part4Out!C$80+'relay test.csv'!J3138*Part4Out!C$81+'relay test.csv'!K3138*Part4Out!C$82+'relay test.csv'!L3138*Part4Out!C$83+'relay test.csv'!M3138*Part4Out!C$84+'relay test.csv'!N3138*Part4Out!C$85</f>
        <v>8.8792727342982296</v>
      </c>
      <c r="S3138" s="10">
        <f>(F3138*Part4Out!C$78+'relay test.csv'!H3138*Part4Out!C$79+'relay test.csv'!I3138*Part4Out!C$80+'relay test.csv'!J3138*Part4Out!C$81+'relay test.csv'!K3138*Part4Out!C$82+'relay test.csv'!L3138*Part4Out!C$83+'relay test.csv'!M3138*Part4Out!C$84+'relay test.csv'!N3138*Part4Out!C$85) +Part4Out!C$77</f>
        <v>6.275637482732904</v>
      </c>
      <c r="T3138" s="10">
        <f t="shared" si="481"/>
        <v>531.4650735990117</v>
      </c>
      <c r="U3138" s="12">
        <f t="shared" si="482"/>
        <v>0.99812194254687758</v>
      </c>
      <c r="V3138" s="11">
        <f t="shared" si="483"/>
        <v>1</v>
      </c>
      <c r="W3138" s="11">
        <f t="shared" si="484"/>
        <v>1</v>
      </c>
      <c r="X3138" s="11">
        <f t="shared" si="485"/>
        <v>7181.5659295344785</v>
      </c>
      <c r="Y3138" s="12">
        <f t="shared" si="486"/>
        <v>0.99986077398943352</v>
      </c>
      <c r="Z3138" s="11">
        <f t="shared" si="487"/>
        <v>1</v>
      </c>
      <c r="AA3138" s="11">
        <f t="shared" si="488"/>
        <v>1</v>
      </c>
      <c r="AB3138" s="11">
        <f t="shared" si="489"/>
        <v>1</v>
      </c>
      <c r="AC3138" s="1" t="s">
        <v>3163</v>
      </c>
    </row>
    <row r="3139" spans="1:29" x14ac:dyDescent="0.2">
      <c r="A3139" s="1" t="s">
        <v>3164</v>
      </c>
      <c r="B3139" s="1">
        <v>0</v>
      </c>
      <c r="C3139" s="2">
        <v>41506</v>
      </c>
      <c r="D3139" s="2">
        <v>41546</v>
      </c>
      <c r="E3139" s="2">
        <v>41546</v>
      </c>
      <c r="F3139" s="1">
        <v>3</v>
      </c>
      <c r="G3139" s="1">
        <v>66.666666669999998</v>
      </c>
      <c r="H3139" s="1">
        <v>33.333333330000002</v>
      </c>
      <c r="I3139" s="1">
        <v>144</v>
      </c>
      <c r="J3139" s="1">
        <v>0</v>
      </c>
      <c r="K3139" s="1">
        <v>1</v>
      </c>
      <c r="L3139" s="1">
        <v>0</v>
      </c>
      <c r="M3139" s="1">
        <v>0</v>
      </c>
      <c r="N3139" s="7">
        <f t="shared" si="480"/>
        <v>0</v>
      </c>
      <c r="O3139" s="1">
        <v>0</v>
      </c>
      <c r="P3139" s="1" t="s">
        <v>32</v>
      </c>
      <c r="Q3139" s="1" t="s">
        <v>28</v>
      </c>
      <c r="R3139" s="10">
        <f>F3139*Part4Out!C$78+'relay test.csv'!H3139*Part4Out!C$79+'relay test.csv'!I3139*Part4Out!C$80+'relay test.csv'!J3139*Part4Out!C$81+'relay test.csv'!K3139*Part4Out!C$82+'relay test.csv'!L3139*Part4Out!C$83+'relay test.csv'!M3139*Part4Out!C$84+'relay test.csv'!N3139*Part4Out!C$85</f>
        <v>1.2926413188007184</v>
      </c>
      <c r="S3139" s="10">
        <f>(F3139*Part4Out!C$78+'relay test.csv'!H3139*Part4Out!C$79+'relay test.csv'!I3139*Part4Out!C$80+'relay test.csv'!J3139*Part4Out!C$81+'relay test.csv'!K3139*Part4Out!C$82+'relay test.csv'!L3139*Part4Out!C$83+'relay test.csv'!M3139*Part4Out!C$84+'relay test.csv'!N3139*Part4Out!C$85) +Part4Out!C$77</f>
        <v>-1.3109939327646067</v>
      </c>
      <c r="T3139" s="10">
        <f t="shared" si="481"/>
        <v>0.26955200662388523</v>
      </c>
      <c r="U3139" s="12">
        <f t="shared" si="482"/>
        <v>0.21232057073479316</v>
      </c>
      <c r="V3139" s="11">
        <f t="shared" si="483"/>
        <v>0</v>
      </c>
      <c r="W3139" s="11">
        <f t="shared" si="484"/>
        <v>0</v>
      </c>
      <c r="X3139" s="11">
        <f t="shared" si="485"/>
        <v>3.6423945865317631</v>
      </c>
      <c r="Y3139" s="12">
        <f t="shared" si="486"/>
        <v>0.78459392424307484</v>
      </c>
      <c r="Z3139" s="11">
        <f t="shared" si="487"/>
        <v>1</v>
      </c>
      <c r="AA3139" s="11">
        <f t="shared" si="488"/>
        <v>0</v>
      </c>
      <c r="AB3139" s="11">
        <f t="shared" si="489"/>
        <v>0</v>
      </c>
      <c r="AC3139" s="1" t="s">
        <v>3164</v>
      </c>
    </row>
    <row r="3140" spans="1:29" x14ac:dyDescent="0.2">
      <c r="A3140" s="1" t="s">
        <v>3165</v>
      </c>
      <c r="B3140" s="1">
        <v>1</v>
      </c>
      <c r="C3140" s="2">
        <v>41506</v>
      </c>
      <c r="D3140" s="2">
        <v>41525</v>
      </c>
      <c r="E3140" s="2">
        <v>41616</v>
      </c>
      <c r="F3140" s="1">
        <v>33</v>
      </c>
      <c r="G3140" s="1">
        <v>21.212121209999999</v>
      </c>
      <c r="H3140" s="1">
        <v>3.0303030299999998</v>
      </c>
      <c r="I3140" s="1">
        <v>67.75</v>
      </c>
      <c r="J3140" s="1">
        <v>6.5934065934065894E-2</v>
      </c>
      <c r="K3140" s="1">
        <v>1</v>
      </c>
      <c r="L3140" s="1">
        <v>1</v>
      </c>
      <c r="M3140" s="1">
        <v>0</v>
      </c>
      <c r="N3140" s="7">
        <f t="shared" si="480"/>
        <v>0</v>
      </c>
      <c r="O3140" s="1">
        <v>0</v>
      </c>
      <c r="P3140" s="1" t="s">
        <v>26</v>
      </c>
      <c r="Q3140" s="1" t="s">
        <v>63</v>
      </c>
      <c r="R3140" s="10">
        <f>F3140*Part4Out!C$78+'relay test.csv'!H3140*Part4Out!C$79+'relay test.csv'!I3140*Part4Out!C$80+'relay test.csv'!J3140*Part4Out!C$81+'relay test.csv'!K3140*Part4Out!C$82+'relay test.csv'!L3140*Part4Out!C$83+'relay test.csv'!M3140*Part4Out!C$84+'relay test.csv'!N3140*Part4Out!C$85</f>
        <v>8.0427950963145829</v>
      </c>
      <c r="S3140" s="10">
        <f>(F3140*Part4Out!C$78+'relay test.csv'!H3140*Part4Out!C$79+'relay test.csv'!I3140*Part4Out!C$80+'relay test.csv'!J3140*Part4Out!C$81+'relay test.csv'!K3140*Part4Out!C$82+'relay test.csv'!L3140*Part4Out!C$83+'relay test.csv'!M3140*Part4Out!C$84+'relay test.csv'!N3140*Part4Out!C$85) +Part4Out!C$77</f>
        <v>5.4391598447492573</v>
      </c>
      <c r="T3140" s="10">
        <f t="shared" si="481"/>
        <v>230.24865755750039</v>
      </c>
      <c r="U3140" s="12">
        <f t="shared" si="482"/>
        <v>0.99567565057214935</v>
      </c>
      <c r="V3140" s="11">
        <f t="shared" si="483"/>
        <v>1</v>
      </c>
      <c r="W3140" s="11">
        <f t="shared" si="484"/>
        <v>1</v>
      </c>
      <c r="X3140" s="11">
        <f t="shared" si="485"/>
        <v>3111.2974240026729</v>
      </c>
      <c r="Y3140" s="12">
        <f t="shared" si="486"/>
        <v>0.99967869394734332</v>
      </c>
      <c r="Z3140" s="11">
        <f t="shared" si="487"/>
        <v>1</v>
      </c>
      <c r="AA3140" s="11">
        <f t="shared" si="488"/>
        <v>1</v>
      </c>
      <c r="AB3140" s="11">
        <f t="shared" si="489"/>
        <v>1</v>
      </c>
      <c r="AC3140" s="1" t="s">
        <v>3165</v>
      </c>
    </row>
    <row r="3141" spans="1:29" x14ac:dyDescent="0.2">
      <c r="A3141" s="1" t="s">
        <v>3166</v>
      </c>
      <c r="B3141" s="1">
        <v>1</v>
      </c>
      <c r="C3141" s="2">
        <v>41506</v>
      </c>
      <c r="D3141" s="2">
        <v>41512</v>
      </c>
      <c r="E3141" s="2">
        <v>41512</v>
      </c>
      <c r="F3141" s="1">
        <v>40</v>
      </c>
      <c r="G3141" s="1">
        <v>5</v>
      </c>
      <c r="H3141" s="1">
        <v>0</v>
      </c>
      <c r="I3141" s="1">
        <v>91.53</v>
      </c>
      <c r="J3141" s="1">
        <v>0</v>
      </c>
      <c r="K3141" s="1">
        <v>1</v>
      </c>
      <c r="L3141" s="1">
        <v>0</v>
      </c>
      <c r="M3141" s="1">
        <v>0</v>
      </c>
      <c r="N3141" s="7">
        <f t="shared" si="480"/>
        <v>1</v>
      </c>
      <c r="O3141" s="1">
        <v>0</v>
      </c>
      <c r="P3141" s="1" t="s">
        <v>23</v>
      </c>
      <c r="Q3141" s="1" t="s">
        <v>24</v>
      </c>
      <c r="R3141" s="10">
        <f>F3141*Part4Out!C$78+'relay test.csv'!H3141*Part4Out!C$79+'relay test.csv'!I3141*Part4Out!C$80+'relay test.csv'!J3141*Part4Out!C$81+'relay test.csv'!K3141*Part4Out!C$82+'relay test.csv'!L3141*Part4Out!C$83+'relay test.csv'!M3141*Part4Out!C$84+'relay test.csv'!N3141*Part4Out!C$85</f>
        <v>8.9246535998407222</v>
      </c>
      <c r="S3141" s="10">
        <f>(F3141*Part4Out!C$78+'relay test.csv'!H3141*Part4Out!C$79+'relay test.csv'!I3141*Part4Out!C$80+'relay test.csv'!J3141*Part4Out!C$81+'relay test.csv'!K3141*Part4Out!C$82+'relay test.csv'!L3141*Part4Out!C$83+'relay test.csv'!M3141*Part4Out!C$84+'relay test.csv'!N3141*Part4Out!C$85) +Part4Out!C$77</f>
        <v>6.3210183482753965</v>
      </c>
      <c r="T3141" s="10">
        <f t="shared" si="481"/>
        <v>556.13904742175589</v>
      </c>
      <c r="U3141" s="12">
        <f t="shared" si="482"/>
        <v>0.99820511593178107</v>
      </c>
      <c r="V3141" s="11">
        <f t="shared" si="483"/>
        <v>1</v>
      </c>
      <c r="W3141" s="11">
        <f t="shared" si="484"/>
        <v>1</v>
      </c>
      <c r="X3141" s="11">
        <f t="shared" si="485"/>
        <v>7514.9796918945995</v>
      </c>
      <c r="Y3141" s="12">
        <f t="shared" si="486"/>
        <v>0.99986695014608962</v>
      </c>
      <c r="Z3141" s="11">
        <f t="shared" si="487"/>
        <v>1</v>
      </c>
      <c r="AA3141" s="11">
        <f t="shared" si="488"/>
        <v>1</v>
      </c>
      <c r="AB3141" s="11">
        <f t="shared" si="489"/>
        <v>1</v>
      </c>
      <c r="AC3141" s="1" t="s">
        <v>3166</v>
      </c>
    </row>
    <row r="3142" spans="1:29" x14ac:dyDescent="0.2">
      <c r="A3142" s="1" t="s">
        <v>3167</v>
      </c>
      <c r="B3142" s="1">
        <v>0</v>
      </c>
      <c r="C3142" s="2">
        <v>41502</v>
      </c>
      <c r="D3142" s="2">
        <v>41507</v>
      </c>
      <c r="E3142" s="2">
        <v>41617</v>
      </c>
      <c r="F3142" s="1">
        <v>13</v>
      </c>
      <c r="G3142" s="1">
        <v>15.38461538</v>
      </c>
      <c r="H3142" s="1">
        <v>15.38461538</v>
      </c>
      <c r="I3142" s="1">
        <v>83.81</v>
      </c>
      <c r="J3142" s="1">
        <v>7.2727272727272696E-2</v>
      </c>
      <c r="K3142" s="1">
        <v>1</v>
      </c>
      <c r="L3142" s="1">
        <v>0</v>
      </c>
      <c r="M3142" s="1">
        <v>0</v>
      </c>
      <c r="N3142" s="7">
        <f t="shared" ref="N3142:N3205" si="490">IF(OR(
ISNUMBER(SEARCH("Friday",P3142)),
ISNUMBER(SEARCH("Saturday",P3142)),
ISNUMBER(SEARCH("Sunday",P3142))),
1,
0)</f>
        <v>0</v>
      </c>
      <c r="O3142" s="1">
        <v>0</v>
      </c>
      <c r="P3142" s="1" t="s">
        <v>36</v>
      </c>
      <c r="Q3142" s="1" t="s">
        <v>24</v>
      </c>
      <c r="R3142" s="10">
        <f>F3142*Part4Out!C$78+'relay test.csv'!H3142*Part4Out!C$79+'relay test.csv'!I3142*Part4Out!C$80+'relay test.csv'!J3142*Part4Out!C$81+'relay test.csv'!K3142*Part4Out!C$82+'relay test.csv'!L3142*Part4Out!C$83+'relay test.csv'!M3142*Part4Out!C$84+'relay test.csv'!N3142*Part4Out!C$85</f>
        <v>3.2291973066031852</v>
      </c>
      <c r="S3142" s="10">
        <f>(F3142*Part4Out!C$78+'relay test.csv'!H3142*Part4Out!C$79+'relay test.csv'!I3142*Part4Out!C$80+'relay test.csv'!J3142*Part4Out!C$81+'relay test.csv'!K3142*Part4Out!C$82+'relay test.csv'!L3142*Part4Out!C$83+'relay test.csv'!M3142*Part4Out!C$84+'relay test.csv'!N3142*Part4Out!C$85) +Part4Out!C$77</f>
        <v>0.62556205503786</v>
      </c>
      <c r="T3142" s="10">
        <f t="shared" ref="T3142:T3205" si="491">EXP(S3142)</f>
        <v>1.8692963096347812</v>
      </c>
      <c r="U3142" s="12">
        <f t="shared" ref="U3142:U3205" si="492">T3142/(1+T3142)</f>
        <v>0.65148249184229945</v>
      </c>
      <c r="V3142" s="11">
        <f t="shared" ref="V3142:V3205" si="493">1*(U3142&gt;0.5)+0*(U3142&lt;=0.5)</f>
        <v>1</v>
      </c>
      <c r="W3142" s="11">
        <f t="shared" ref="W3142:W3205" si="494">B3142</f>
        <v>0</v>
      </c>
      <c r="X3142" s="11">
        <f t="shared" ref="X3142:X3205" si="495">EXP(R3142)</f>
        <v>25.259373299112379</v>
      </c>
      <c r="Y3142" s="12">
        <f t="shared" ref="Y3142:Y3205" si="496">X3142/(1+X3142)</f>
        <v>0.96191836002294073</v>
      </c>
      <c r="Z3142" s="11">
        <f t="shared" ref="Z3142:Z3205" si="497">1*(Y3142&gt;0.5)+0*(Y3142&lt;=0.5)</f>
        <v>1</v>
      </c>
      <c r="AA3142" s="11">
        <f t="shared" ref="AA3142:AA3205" si="498">B3142</f>
        <v>0</v>
      </c>
      <c r="AB3142" s="11">
        <f t="shared" ref="AB3142:AB3205" si="499">1*(AA3142&gt;0.5)+0*(AA3142&lt;=0.5)</f>
        <v>0</v>
      </c>
      <c r="AC3142" s="1" t="s">
        <v>3167</v>
      </c>
    </row>
    <row r="3143" spans="1:29" x14ac:dyDescent="0.2">
      <c r="A3143" s="1" t="s">
        <v>3168</v>
      </c>
      <c r="B3143" s="1">
        <v>0</v>
      </c>
      <c r="C3143" s="2">
        <v>41507</v>
      </c>
      <c r="D3143" s="2">
        <v>41519</v>
      </c>
      <c r="E3143" s="2">
        <v>41519</v>
      </c>
      <c r="F3143" s="1">
        <v>3</v>
      </c>
      <c r="G3143" s="1">
        <v>66.666666669999998</v>
      </c>
      <c r="H3143" s="1">
        <v>33.333333330000002</v>
      </c>
      <c r="I3143" s="1">
        <v>52.78</v>
      </c>
      <c r="J3143" s="1">
        <v>0</v>
      </c>
      <c r="K3143" s="1">
        <v>1</v>
      </c>
      <c r="L3143" s="1">
        <v>0</v>
      </c>
      <c r="M3143" s="1">
        <v>0</v>
      </c>
      <c r="N3143" s="7">
        <f t="shared" si="490"/>
        <v>0</v>
      </c>
      <c r="O3143" s="1">
        <v>0</v>
      </c>
      <c r="P3143" s="1" t="s">
        <v>32</v>
      </c>
      <c r="Q3143" s="1" t="s">
        <v>63</v>
      </c>
      <c r="R3143" s="10">
        <f>F3143*Part4Out!C$78+'relay test.csv'!H3143*Part4Out!C$79+'relay test.csv'!I3143*Part4Out!C$80+'relay test.csv'!J3143*Part4Out!C$81+'relay test.csv'!K3143*Part4Out!C$82+'relay test.csv'!L3143*Part4Out!C$83+'relay test.csv'!M3143*Part4Out!C$84+'relay test.csv'!N3143*Part4Out!C$85</f>
        <v>1.6116685728290698</v>
      </c>
      <c r="S3143" s="10">
        <f>(F3143*Part4Out!C$78+'relay test.csv'!H3143*Part4Out!C$79+'relay test.csv'!I3143*Part4Out!C$80+'relay test.csv'!J3143*Part4Out!C$81+'relay test.csv'!K3143*Part4Out!C$82+'relay test.csv'!L3143*Part4Out!C$83+'relay test.csv'!M3143*Part4Out!C$84+'relay test.csv'!N3143*Part4Out!C$85) +Part4Out!C$77</f>
        <v>-0.99196667873625533</v>
      </c>
      <c r="T3143" s="10">
        <f t="shared" si="491"/>
        <v>0.3708466371709272</v>
      </c>
      <c r="U3143" s="12">
        <f t="shared" si="492"/>
        <v>0.27052379683861555</v>
      </c>
      <c r="V3143" s="11">
        <f t="shared" si="493"/>
        <v>0</v>
      </c>
      <c r="W3143" s="11">
        <f t="shared" si="494"/>
        <v>0</v>
      </c>
      <c r="X3143" s="11">
        <f t="shared" si="495"/>
        <v>5.0111657508440208</v>
      </c>
      <c r="Y3143" s="12">
        <f t="shared" si="496"/>
        <v>0.8336429169567332</v>
      </c>
      <c r="Z3143" s="11">
        <f t="shared" si="497"/>
        <v>1</v>
      </c>
      <c r="AA3143" s="11">
        <f t="shared" si="498"/>
        <v>0</v>
      </c>
      <c r="AB3143" s="11">
        <f t="shared" si="499"/>
        <v>0</v>
      </c>
      <c r="AC3143" s="1" t="s">
        <v>3168</v>
      </c>
    </row>
    <row r="3144" spans="1:29" x14ac:dyDescent="0.2">
      <c r="A3144" s="1" t="s">
        <v>3169</v>
      </c>
      <c r="B3144" s="1">
        <v>0</v>
      </c>
      <c r="C3144" s="2">
        <v>41507</v>
      </c>
      <c r="D3144" s="2">
        <v>41507</v>
      </c>
      <c r="E3144" s="2">
        <v>41532</v>
      </c>
      <c r="F3144" s="1">
        <v>7</v>
      </c>
      <c r="G3144" s="1">
        <v>28.571428569999998</v>
      </c>
      <c r="H3144" s="1">
        <v>0</v>
      </c>
      <c r="I3144" s="1">
        <v>69.41</v>
      </c>
      <c r="J3144" s="1">
        <v>0.12</v>
      </c>
      <c r="K3144" s="1">
        <v>1</v>
      </c>
      <c r="L3144" s="1">
        <v>0</v>
      </c>
      <c r="M3144" s="1">
        <v>0</v>
      </c>
      <c r="N3144" s="7">
        <f t="shared" si="490"/>
        <v>0</v>
      </c>
      <c r="O3144" s="1">
        <v>0</v>
      </c>
      <c r="P3144" s="1" t="s">
        <v>26</v>
      </c>
      <c r="Q3144" s="1" t="s">
        <v>28</v>
      </c>
      <c r="R3144" s="10">
        <f>F3144*Part4Out!C$78+'relay test.csv'!H3144*Part4Out!C$79+'relay test.csv'!I3144*Part4Out!C$80+'relay test.csv'!J3144*Part4Out!C$81+'relay test.csv'!K3144*Part4Out!C$82+'relay test.csv'!L3144*Part4Out!C$83+'relay test.csv'!M3144*Part4Out!C$84+'relay test.csv'!N3144*Part4Out!C$85</f>
        <v>1.6856453115374497</v>
      </c>
      <c r="S3144" s="10">
        <f>(F3144*Part4Out!C$78+'relay test.csv'!H3144*Part4Out!C$79+'relay test.csv'!I3144*Part4Out!C$80+'relay test.csv'!J3144*Part4Out!C$81+'relay test.csv'!K3144*Part4Out!C$82+'relay test.csv'!L3144*Part4Out!C$83+'relay test.csv'!M3144*Part4Out!C$84+'relay test.csv'!N3144*Part4Out!C$85) +Part4Out!C$77</f>
        <v>-0.91798994002787548</v>
      </c>
      <c r="T3144" s="10">
        <f t="shared" si="491"/>
        <v>0.39932089387324482</v>
      </c>
      <c r="U3144" s="12">
        <f t="shared" si="492"/>
        <v>0.28536763484460387</v>
      </c>
      <c r="V3144" s="11">
        <f t="shared" si="493"/>
        <v>0</v>
      </c>
      <c r="W3144" s="11">
        <f t="shared" si="494"/>
        <v>0</v>
      </c>
      <c r="X3144" s="11">
        <f t="shared" si="495"/>
        <v>5.3959318661738669</v>
      </c>
      <c r="Y3144" s="12">
        <f t="shared" si="496"/>
        <v>0.84365061715421097</v>
      </c>
      <c r="Z3144" s="11">
        <f t="shared" si="497"/>
        <v>1</v>
      </c>
      <c r="AA3144" s="11">
        <f t="shared" si="498"/>
        <v>0</v>
      </c>
      <c r="AB3144" s="11">
        <f t="shared" si="499"/>
        <v>0</v>
      </c>
      <c r="AC3144" s="1" t="s">
        <v>3169</v>
      </c>
    </row>
    <row r="3145" spans="1:29" x14ac:dyDescent="0.2">
      <c r="A3145" s="1" t="s">
        <v>3170</v>
      </c>
      <c r="B3145" s="1">
        <v>1</v>
      </c>
      <c r="C3145" s="2">
        <v>41507</v>
      </c>
      <c r="D3145" s="2">
        <v>41542</v>
      </c>
      <c r="E3145" s="2">
        <v>41542</v>
      </c>
      <c r="F3145" s="1">
        <v>37</v>
      </c>
      <c r="G3145" s="1">
        <v>10.81081081</v>
      </c>
      <c r="H3145" s="1">
        <v>2.7027027029999999</v>
      </c>
      <c r="I3145" s="1">
        <v>41.41</v>
      </c>
      <c r="J3145" s="1">
        <v>0</v>
      </c>
      <c r="K3145" s="1">
        <v>1</v>
      </c>
      <c r="L3145" s="1">
        <v>0</v>
      </c>
      <c r="M3145" s="1">
        <v>0</v>
      </c>
      <c r="N3145" s="7">
        <f t="shared" si="490"/>
        <v>0</v>
      </c>
      <c r="O3145" s="1">
        <v>0</v>
      </c>
      <c r="P3145" s="1" t="s">
        <v>30</v>
      </c>
      <c r="Q3145" s="1" t="s">
        <v>63</v>
      </c>
      <c r="R3145" s="10">
        <f>F3145*Part4Out!C$78+'relay test.csv'!H3145*Part4Out!C$79+'relay test.csv'!I3145*Part4Out!C$80+'relay test.csv'!J3145*Part4Out!C$81+'relay test.csv'!K3145*Part4Out!C$82+'relay test.csv'!L3145*Part4Out!C$83+'relay test.csv'!M3145*Part4Out!C$84+'relay test.csv'!N3145*Part4Out!C$85</f>
        <v>8.2533361179813571</v>
      </c>
      <c r="S3145" s="10">
        <f>(F3145*Part4Out!C$78+'relay test.csv'!H3145*Part4Out!C$79+'relay test.csv'!I3145*Part4Out!C$80+'relay test.csv'!J3145*Part4Out!C$81+'relay test.csv'!K3145*Part4Out!C$82+'relay test.csv'!L3145*Part4Out!C$83+'relay test.csv'!M3145*Part4Out!C$84+'relay test.csv'!N3145*Part4Out!C$85) +Part4Out!C$77</f>
        <v>5.6497008664160315</v>
      </c>
      <c r="T3145" s="10">
        <f t="shared" si="491"/>
        <v>284.20643741691737</v>
      </c>
      <c r="U3145" s="12">
        <f t="shared" si="492"/>
        <v>0.99649376778078047</v>
      </c>
      <c r="V3145" s="11">
        <f t="shared" si="493"/>
        <v>1</v>
      </c>
      <c r="W3145" s="11">
        <f t="shared" si="494"/>
        <v>1</v>
      </c>
      <c r="X3145" s="11">
        <f t="shared" si="495"/>
        <v>3840.4165566064439</v>
      </c>
      <c r="Y3145" s="12">
        <f t="shared" si="496"/>
        <v>0.99973967936430108</v>
      </c>
      <c r="Z3145" s="11">
        <f t="shared" si="497"/>
        <v>1</v>
      </c>
      <c r="AA3145" s="11">
        <f t="shared" si="498"/>
        <v>1</v>
      </c>
      <c r="AB3145" s="11">
        <f t="shared" si="499"/>
        <v>1</v>
      </c>
      <c r="AC3145" s="1" t="s">
        <v>3170</v>
      </c>
    </row>
    <row r="3146" spans="1:29" x14ac:dyDescent="0.2">
      <c r="A3146" s="1" t="s">
        <v>3171</v>
      </c>
      <c r="B3146" s="1">
        <v>1</v>
      </c>
      <c r="C3146" s="2">
        <v>41493</v>
      </c>
      <c r="D3146" s="2">
        <v>41507</v>
      </c>
      <c r="E3146" s="2">
        <v>41507</v>
      </c>
      <c r="F3146" s="1">
        <v>41</v>
      </c>
      <c r="G3146" s="1">
        <v>0</v>
      </c>
      <c r="H3146" s="1">
        <v>0</v>
      </c>
      <c r="I3146" s="1">
        <v>50.97</v>
      </c>
      <c r="J3146" s="1">
        <v>0</v>
      </c>
      <c r="K3146" s="1">
        <v>1</v>
      </c>
      <c r="L3146" s="1">
        <v>0</v>
      </c>
      <c r="M3146" s="1">
        <v>0</v>
      </c>
      <c r="N3146" s="7">
        <f t="shared" si="490"/>
        <v>1</v>
      </c>
      <c r="O3146" s="1">
        <v>0</v>
      </c>
      <c r="P3146" s="1" t="s">
        <v>162</v>
      </c>
      <c r="Q3146" s="1" t="s">
        <v>63</v>
      </c>
      <c r="R3146" s="10">
        <f>F3146*Part4Out!C$78+'relay test.csv'!H3146*Part4Out!C$79+'relay test.csv'!I3146*Part4Out!C$80+'relay test.csv'!J3146*Part4Out!C$81+'relay test.csv'!K3146*Part4Out!C$82+'relay test.csv'!L3146*Part4Out!C$83+'relay test.csv'!M3146*Part4Out!C$84+'relay test.csv'!N3146*Part4Out!C$85</f>
        <v>9.2780412858450845</v>
      </c>
      <c r="S3146" s="10">
        <f>(F3146*Part4Out!C$78+'relay test.csv'!H3146*Part4Out!C$79+'relay test.csv'!I3146*Part4Out!C$80+'relay test.csv'!J3146*Part4Out!C$81+'relay test.csv'!K3146*Part4Out!C$82+'relay test.csv'!L3146*Part4Out!C$83+'relay test.csv'!M3146*Part4Out!C$84+'relay test.csv'!N3146*Part4Out!C$85) +Part4Out!C$77</f>
        <v>6.6744060342797589</v>
      </c>
      <c r="T3146" s="10">
        <f t="shared" si="491"/>
        <v>791.87696638989041</v>
      </c>
      <c r="U3146" s="12">
        <f t="shared" si="492"/>
        <v>0.99873877027282909</v>
      </c>
      <c r="V3146" s="11">
        <f t="shared" si="493"/>
        <v>1</v>
      </c>
      <c r="W3146" s="11">
        <f t="shared" si="494"/>
        <v>1</v>
      </c>
      <c r="X3146" s="11">
        <f t="shared" si="495"/>
        <v>10700.45224928461</v>
      </c>
      <c r="Y3146" s="12">
        <f t="shared" si="496"/>
        <v>0.99990655473886114</v>
      </c>
      <c r="Z3146" s="11">
        <f t="shared" si="497"/>
        <v>1</v>
      </c>
      <c r="AA3146" s="11">
        <f t="shared" si="498"/>
        <v>1</v>
      </c>
      <c r="AB3146" s="11">
        <f t="shared" si="499"/>
        <v>1</v>
      </c>
      <c r="AC3146" s="1" t="s">
        <v>3171</v>
      </c>
    </row>
    <row r="3147" spans="1:29" x14ac:dyDescent="0.2">
      <c r="A3147" s="1" t="s">
        <v>3172</v>
      </c>
      <c r="B3147" s="1">
        <v>1</v>
      </c>
      <c r="C3147" s="2">
        <v>41507</v>
      </c>
      <c r="D3147" s="2">
        <v>41527</v>
      </c>
      <c r="E3147" s="2">
        <v>41583</v>
      </c>
      <c r="F3147" s="1">
        <v>37</v>
      </c>
      <c r="G3147" s="1">
        <v>2.7027027029999999</v>
      </c>
      <c r="H3147" s="1">
        <v>0</v>
      </c>
      <c r="I3147" s="1">
        <v>69.13</v>
      </c>
      <c r="J3147" s="1">
        <v>3.5714285714285698E-2</v>
      </c>
      <c r="K3147" s="1">
        <v>1</v>
      </c>
      <c r="L3147" s="1">
        <v>0</v>
      </c>
      <c r="M3147" s="1">
        <v>0</v>
      </c>
      <c r="N3147" s="7">
        <f t="shared" si="490"/>
        <v>0</v>
      </c>
      <c r="O3147" s="1">
        <v>0</v>
      </c>
      <c r="P3147" s="1" t="s">
        <v>30</v>
      </c>
      <c r="Q3147" s="1" t="s">
        <v>28</v>
      </c>
      <c r="R3147" s="10">
        <f>F3147*Part4Out!C$78+'relay test.csv'!H3147*Part4Out!C$79+'relay test.csv'!I3147*Part4Out!C$80+'relay test.csv'!J3147*Part4Out!C$81+'relay test.csv'!K3147*Part4Out!C$82+'relay test.csv'!L3147*Part4Out!C$83+'relay test.csv'!M3147*Part4Out!C$84+'relay test.csv'!N3147*Part4Out!C$85</f>
        <v>8.0829911558628229</v>
      </c>
      <c r="S3147" s="10">
        <f>(F3147*Part4Out!C$78+'relay test.csv'!H3147*Part4Out!C$79+'relay test.csv'!I3147*Part4Out!C$80+'relay test.csv'!J3147*Part4Out!C$81+'relay test.csv'!K3147*Part4Out!C$82+'relay test.csv'!L3147*Part4Out!C$83+'relay test.csv'!M3147*Part4Out!C$84+'relay test.csv'!N3147*Part4Out!C$85) +Part4Out!C$77</f>
        <v>5.4793559042974973</v>
      </c>
      <c r="T3147" s="10">
        <f t="shared" si="491"/>
        <v>239.6922728814117</v>
      </c>
      <c r="U3147" s="12">
        <f t="shared" si="492"/>
        <v>0.99584531739208471</v>
      </c>
      <c r="V3147" s="11">
        <f t="shared" si="493"/>
        <v>1</v>
      </c>
      <c r="W3147" s="11">
        <f t="shared" si="494"/>
        <v>1</v>
      </c>
      <c r="X3147" s="11">
        <f t="shared" si="495"/>
        <v>3238.9068369835927</v>
      </c>
      <c r="Y3147" s="12">
        <f t="shared" si="496"/>
        <v>0.99969134914973945</v>
      </c>
      <c r="Z3147" s="11">
        <f t="shared" si="497"/>
        <v>1</v>
      </c>
      <c r="AA3147" s="11">
        <f t="shared" si="498"/>
        <v>1</v>
      </c>
      <c r="AB3147" s="11">
        <f t="shared" si="499"/>
        <v>1</v>
      </c>
      <c r="AC3147" s="1" t="s">
        <v>3172</v>
      </c>
    </row>
    <row r="3148" spans="1:29" x14ac:dyDescent="0.2">
      <c r="A3148" s="1" t="s">
        <v>3173</v>
      </c>
      <c r="B3148" s="1">
        <v>1</v>
      </c>
      <c r="C3148" s="2">
        <v>41508</v>
      </c>
      <c r="D3148" s="2">
        <v>41582</v>
      </c>
      <c r="E3148" s="2">
        <v>41582</v>
      </c>
      <c r="F3148" s="1">
        <v>46</v>
      </c>
      <c r="G3148" s="1">
        <v>19.565217390000001</v>
      </c>
      <c r="H3148" s="1">
        <v>8.6956521739999992</v>
      </c>
      <c r="I3148" s="1">
        <v>98.04</v>
      </c>
      <c r="J3148" s="1">
        <v>0</v>
      </c>
      <c r="K3148" s="1">
        <v>1</v>
      </c>
      <c r="L3148" s="1">
        <v>0</v>
      </c>
      <c r="M3148" s="1">
        <v>0</v>
      </c>
      <c r="N3148" s="7">
        <f t="shared" si="490"/>
        <v>1</v>
      </c>
      <c r="O3148" s="1">
        <v>0</v>
      </c>
      <c r="P3148" s="1" t="s">
        <v>23</v>
      </c>
      <c r="Q3148" s="1" t="s">
        <v>63</v>
      </c>
      <c r="R3148" s="10">
        <f>F3148*Part4Out!C$78+'relay test.csv'!H3148*Part4Out!C$79+'relay test.csv'!I3148*Part4Out!C$80+'relay test.csv'!J3148*Part4Out!C$81+'relay test.csv'!K3148*Part4Out!C$82+'relay test.csv'!L3148*Part4Out!C$83+'relay test.csv'!M3148*Part4Out!C$84+'relay test.csv'!N3148*Part4Out!C$85</f>
        <v>10.338680772516996</v>
      </c>
      <c r="S3148" s="10">
        <f>(F3148*Part4Out!C$78+'relay test.csv'!H3148*Part4Out!C$79+'relay test.csv'!I3148*Part4Out!C$80+'relay test.csv'!J3148*Part4Out!C$81+'relay test.csv'!K3148*Part4Out!C$82+'relay test.csv'!L3148*Part4Out!C$83+'relay test.csv'!M3148*Part4Out!C$84+'relay test.csv'!N3148*Part4Out!C$85) +Part4Out!C$77</f>
        <v>7.7350455209516706</v>
      </c>
      <c r="T3148" s="10">
        <f t="shared" si="491"/>
        <v>2287.1128134687183</v>
      </c>
      <c r="U3148" s="12">
        <f t="shared" si="492"/>
        <v>0.99956295861195588</v>
      </c>
      <c r="V3148" s="11">
        <f t="shared" si="493"/>
        <v>1</v>
      </c>
      <c r="W3148" s="11">
        <f t="shared" si="494"/>
        <v>1</v>
      </c>
      <c r="X3148" s="11">
        <f t="shared" si="495"/>
        <v>30905.232110513676</v>
      </c>
      <c r="Y3148" s="12">
        <f t="shared" si="496"/>
        <v>0.99996764406620564</v>
      </c>
      <c r="Z3148" s="11">
        <f t="shared" si="497"/>
        <v>1</v>
      </c>
      <c r="AA3148" s="11">
        <f t="shared" si="498"/>
        <v>1</v>
      </c>
      <c r="AB3148" s="11">
        <f t="shared" si="499"/>
        <v>1</v>
      </c>
      <c r="AC3148" s="1" t="s">
        <v>3173</v>
      </c>
    </row>
    <row r="3149" spans="1:29" x14ac:dyDescent="0.2">
      <c r="A3149" s="1" t="s">
        <v>3174</v>
      </c>
      <c r="B3149" s="1">
        <v>1</v>
      </c>
      <c r="C3149" s="2">
        <v>41485</v>
      </c>
      <c r="D3149" s="2">
        <v>41508</v>
      </c>
      <c r="E3149" s="2">
        <v>41549</v>
      </c>
      <c r="F3149" s="1">
        <v>34</v>
      </c>
      <c r="G3149" s="1">
        <v>35.294117649999997</v>
      </c>
      <c r="H3149" s="1">
        <v>17.647058820000002</v>
      </c>
      <c r="I3149" s="1">
        <v>54.17</v>
      </c>
      <c r="J3149" s="1">
        <v>0.146341463414634</v>
      </c>
      <c r="K3149" s="1">
        <v>1</v>
      </c>
      <c r="L3149" s="1">
        <v>0</v>
      </c>
      <c r="M3149" s="1">
        <v>0</v>
      </c>
      <c r="N3149" s="7">
        <f t="shared" si="490"/>
        <v>1</v>
      </c>
      <c r="O3149" s="1">
        <v>0</v>
      </c>
      <c r="P3149" s="1" t="s">
        <v>23</v>
      </c>
      <c r="Q3149" s="1" t="s">
        <v>28</v>
      </c>
      <c r="R3149" s="10">
        <f>F3149*Part4Out!C$78+'relay test.csv'!H3149*Part4Out!C$79+'relay test.csv'!I3149*Part4Out!C$80+'relay test.csv'!J3149*Part4Out!C$81+'relay test.csv'!K3149*Part4Out!C$82+'relay test.csv'!L3149*Part4Out!C$83+'relay test.csv'!M3149*Part4Out!C$84+'relay test.csv'!N3149*Part4Out!C$85</f>
        <v>8.0388614712736803</v>
      </c>
      <c r="S3149" s="10">
        <f>(F3149*Part4Out!C$78+'relay test.csv'!H3149*Part4Out!C$79+'relay test.csv'!I3149*Part4Out!C$80+'relay test.csv'!J3149*Part4Out!C$81+'relay test.csv'!K3149*Part4Out!C$82+'relay test.csv'!L3149*Part4Out!C$83+'relay test.csv'!M3149*Part4Out!C$84+'relay test.csv'!N3149*Part4Out!C$85) +Part4Out!C$77</f>
        <v>5.4352262197083547</v>
      </c>
      <c r="T3149" s="10">
        <f t="shared" si="491"/>
        <v>229.34472470452724</v>
      </c>
      <c r="U3149" s="12">
        <f t="shared" si="492"/>
        <v>0.99565868069571495</v>
      </c>
      <c r="V3149" s="11">
        <f t="shared" si="493"/>
        <v>1</v>
      </c>
      <c r="W3149" s="11">
        <f t="shared" si="494"/>
        <v>1</v>
      </c>
      <c r="X3149" s="11">
        <f t="shared" si="495"/>
        <v>3099.0827861986527</v>
      </c>
      <c r="Y3149" s="12">
        <f t="shared" si="496"/>
        <v>0.99967742796919745</v>
      </c>
      <c r="Z3149" s="11">
        <f t="shared" si="497"/>
        <v>1</v>
      </c>
      <c r="AA3149" s="11">
        <f t="shared" si="498"/>
        <v>1</v>
      </c>
      <c r="AB3149" s="11">
        <f t="shared" si="499"/>
        <v>1</v>
      </c>
      <c r="AC3149" s="1" t="s">
        <v>3174</v>
      </c>
    </row>
    <row r="3150" spans="1:29" x14ac:dyDescent="0.2">
      <c r="A3150" s="1" t="s">
        <v>3175</v>
      </c>
      <c r="B3150" s="1">
        <v>1</v>
      </c>
      <c r="C3150" s="2">
        <v>41508</v>
      </c>
      <c r="D3150" s="2">
        <v>41508</v>
      </c>
      <c r="E3150" s="2">
        <v>41508</v>
      </c>
      <c r="F3150" s="1">
        <v>40</v>
      </c>
      <c r="G3150" s="1">
        <v>2.5</v>
      </c>
      <c r="H3150" s="1">
        <v>0</v>
      </c>
      <c r="I3150" s="1">
        <v>51.17</v>
      </c>
      <c r="J3150" s="1">
        <v>0</v>
      </c>
      <c r="K3150" s="1">
        <v>1</v>
      </c>
      <c r="L3150" s="1">
        <v>0</v>
      </c>
      <c r="M3150" s="1">
        <v>0</v>
      </c>
      <c r="N3150" s="7">
        <f t="shared" si="490"/>
        <v>1</v>
      </c>
      <c r="O3150" s="1">
        <v>0</v>
      </c>
      <c r="P3150" s="1" t="s">
        <v>162</v>
      </c>
      <c r="Q3150" s="1" t="s">
        <v>63</v>
      </c>
      <c r="R3150" s="10">
        <f>F3150*Part4Out!C$78+'relay test.csv'!H3150*Part4Out!C$79+'relay test.csv'!I3150*Part4Out!C$80+'relay test.csv'!J3150*Part4Out!C$81+'relay test.csv'!K3150*Part4Out!C$82+'relay test.csv'!L3150*Part4Out!C$83+'relay test.csv'!M3150*Part4Out!C$84+'relay test.csv'!N3150*Part4Out!C$85</f>
        <v>9.0658061976546254</v>
      </c>
      <c r="S3150" s="10">
        <f>(F3150*Part4Out!C$78+'relay test.csv'!H3150*Part4Out!C$79+'relay test.csv'!I3150*Part4Out!C$80+'relay test.csv'!J3150*Part4Out!C$81+'relay test.csv'!K3150*Part4Out!C$82+'relay test.csv'!L3150*Part4Out!C$83+'relay test.csv'!M3150*Part4Out!C$84+'relay test.csv'!N3150*Part4Out!C$85) +Part4Out!C$77</f>
        <v>6.4621709460892998</v>
      </c>
      <c r="T3150" s="10">
        <f t="shared" si="491"/>
        <v>640.4499307110982</v>
      </c>
      <c r="U3150" s="12">
        <f t="shared" si="492"/>
        <v>0.99844103186839317</v>
      </c>
      <c r="V3150" s="11">
        <f t="shared" si="493"/>
        <v>1</v>
      </c>
      <c r="W3150" s="11">
        <f t="shared" si="494"/>
        <v>1</v>
      </c>
      <c r="X3150" s="11">
        <f t="shared" si="495"/>
        <v>8654.2533657400672</v>
      </c>
      <c r="Y3150" s="12">
        <f t="shared" si="496"/>
        <v>0.99988446323201141</v>
      </c>
      <c r="Z3150" s="11">
        <f t="shared" si="497"/>
        <v>1</v>
      </c>
      <c r="AA3150" s="11">
        <f t="shared" si="498"/>
        <v>1</v>
      </c>
      <c r="AB3150" s="11">
        <f t="shared" si="499"/>
        <v>1</v>
      </c>
      <c r="AC3150" s="1" t="s">
        <v>3175</v>
      </c>
    </row>
    <row r="3151" spans="1:29" x14ac:dyDescent="0.2">
      <c r="A3151" s="1" t="s">
        <v>3176</v>
      </c>
      <c r="B3151" s="1">
        <v>1</v>
      </c>
      <c r="C3151" s="2">
        <v>41508</v>
      </c>
      <c r="D3151" s="2">
        <v>41515</v>
      </c>
      <c r="E3151" s="2">
        <v>41617</v>
      </c>
      <c r="F3151" s="1">
        <v>44</v>
      </c>
      <c r="G3151" s="1">
        <v>34.090909089999997</v>
      </c>
      <c r="H3151" s="1">
        <v>0</v>
      </c>
      <c r="I3151" s="1">
        <v>57.62</v>
      </c>
      <c r="J3151" s="1">
        <v>7.8431372549019607E-2</v>
      </c>
      <c r="K3151" s="1">
        <v>1</v>
      </c>
      <c r="L3151" s="1">
        <v>0</v>
      </c>
      <c r="M3151" s="1">
        <v>0</v>
      </c>
      <c r="N3151" s="7">
        <f t="shared" si="490"/>
        <v>0</v>
      </c>
      <c r="O3151" s="1">
        <v>0</v>
      </c>
      <c r="P3151" s="1" t="s">
        <v>32</v>
      </c>
      <c r="Q3151" s="1" t="s">
        <v>63</v>
      </c>
      <c r="R3151" s="10">
        <f>F3151*Part4Out!C$78+'relay test.csv'!H3151*Part4Out!C$79+'relay test.csv'!I3151*Part4Out!C$80+'relay test.csv'!J3151*Part4Out!C$81+'relay test.csv'!K3151*Part4Out!C$82+'relay test.csv'!L3151*Part4Out!C$83+'relay test.csv'!M3151*Part4Out!C$84+'relay test.csv'!N3151*Part4Out!C$85</f>
        <v>9.5785032060621234</v>
      </c>
      <c r="S3151" s="10">
        <f>(F3151*Part4Out!C$78+'relay test.csv'!H3151*Part4Out!C$79+'relay test.csv'!I3151*Part4Out!C$80+'relay test.csv'!J3151*Part4Out!C$81+'relay test.csv'!K3151*Part4Out!C$82+'relay test.csv'!L3151*Part4Out!C$83+'relay test.csv'!M3151*Part4Out!C$84+'relay test.csv'!N3151*Part4Out!C$85) +Part4Out!C$77</f>
        <v>6.9748679544967978</v>
      </c>
      <c r="T3151" s="10">
        <f t="shared" si="491"/>
        <v>1069.4159683809485</v>
      </c>
      <c r="U3151" s="12">
        <f t="shared" si="492"/>
        <v>0.99906578374245247</v>
      </c>
      <c r="V3151" s="11">
        <f t="shared" si="493"/>
        <v>1</v>
      </c>
      <c r="W3151" s="11">
        <f t="shared" si="494"/>
        <v>1</v>
      </c>
      <c r="X3151" s="11">
        <f t="shared" si="495"/>
        <v>14450.773276626134</v>
      </c>
      <c r="Y3151" s="12">
        <f t="shared" si="496"/>
        <v>0.99993080433931125</v>
      </c>
      <c r="Z3151" s="11">
        <f t="shared" si="497"/>
        <v>1</v>
      </c>
      <c r="AA3151" s="11">
        <f t="shared" si="498"/>
        <v>1</v>
      </c>
      <c r="AB3151" s="11">
        <f t="shared" si="499"/>
        <v>1</v>
      </c>
      <c r="AC3151" s="1" t="s">
        <v>3176</v>
      </c>
    </row>
    <row r="3152" spans="1:29" x14ac:dyDescent="0.2">
      <c r="A3152" s="1" t="s">
        <v>3177</v>
      </c>
      <c r="B3152" s="1">
        <v>1</v>
      </c>
      <c r="C3152" s="2">
        <v>41509</v>
      </c>
      <c r="D3152" s="2">
        <v>41509</v>
      </c>
      <c r="E3152" s="2">
        <v>41509</v>
      </c>
      <c r="F3152" s="1">
        <v>42</v>
      </c>
      <c r="G3152" s="1">
        <v>0</v>
      </c>
      <c r="H3152" s="1">
        <v>0</v>
      </c>
      <c r="I3152" s="1">
        <v>143.5</v>
      </c>
      <c r="J3152" s="1">
        <v>0</v>
      </c>
      <c r="K3152" s="1">
        <v>1</v>
      </c>
      <c r="L3152" s="1">
        <v>0</v>
      </c>
      <c r="M3152" s="1">
        <v>0</v>
      </c>
      <c r="N3152" s="7">
        <f t="shared" si="490"/>
        <v>0</v>
      </c>
      <c r="O3152" s="1">
        <v>0</v>
      </c>
      <c r="P3152" s="1" t="s">
        <v>26</v>
      </c>
      <c r="Q3152" s="1" t="s">
        <v>24</v>
      </c>
      <c r="R3152" s="10">
        <f>F3152*Part4Out!C$78+'relay test.csv'!H3152*Part4Out!C$79+'relay test.csv'!I3152*Part4Out!C$80+'relay test.csv'!J3152*Part4Out!C$81+'relay test.csv'!K3152*Part4Out!C$82+'relay test.csv'!L3152*Part4Out!C$83+'relay test.csv'!M3152*Part4Out!C$84+'relay test.csv'!N3152*Part4Out!C$85</f>
        <v>8.9018848664350028</v>
      </c>
      <c r="S3152" s="10">
        <f>(F3152*Part4Out!C$78+'relay test.csv'!H3152*Part4Out!C$79+'relay test.csv'!I3152*Part4Out!C$80+'relay test.csv'!J3152*Part4Out!C$81+'relay test.csv'!K3152*Part4Out!C$82+'relay test.csv'!L3152*Part4Out!C$83+'relay test.csv'!M3152*Part4Out!C$84+'relay test.csv'!N3152*Part4Out!C$85) +Part4Out!C$77</f>
        <v>6.2982496148696772</v>
      </c>
      <c r="T3152" s="10">
        <f t="shared" si="491"/>
        <v>543.61953330832455</v>
      </c>
      <c r="U3152" s="12">
        <f t="shared" si="492"/>
        <v>0.99816385579502553</v>
      </c>
      <c r="V3152" s="11">
        <f t="shared" si="493"/>
        <v>1</v>
      </c>
      <c r="W3152" s="11">
        <f t="shared" si="494"/>
        <v>1</v>
      </c>
      <c r="X3152" s="11">
        <f t="shared" si="495"/>
        <v>7345.8063623990456</v>
      </c>
      <c r="Y3152" s="12">
        <f t="shared" si="496"/>
        <v>0.99986388643572832</v>
      </c>
      <c r="Z3152" s="11">
        <f t="shared" si="497"/>
        <v>1</v>
      </c>
      <c r="AA3152" s="11">
        <f t="shared" si="498"/>
        <v>1</v>
      </c>
      <c r="AB3152" s="11">
        <f t="shared" si="499"/>
        <v>1</v>
      </c>
      <c r="AC3152" s="1" t="s">
        <v>3177</v>
      </c>
    </row>
    <row r="3153" spans="1:29" x14ac:dyDescent="0.2">
      <c r="A3153" s="1" t="s">
        <v>3178</v>
      </c>
      <c r="B3153" s="1">
        <v>1</v>
      </c>
      <c r="C3153" s="2">
        <v>41509</v>
      </c>
      <c r="D3153" s="2">
        <v>41565</v>
      </c>
      <c r="E3153" s="2">
        <v>41565</v>
      </c>
      <c r="F3153" s="1">
        <v>38</v>
      </c>
      <c r="G3153" s="1">
        <v>10.52631579</v>
      </c>
      <c r="H3153" s="1">
        <v>2.6315789469999999</v>
      </c>
      <c r="I3153" s="1">
        <v>61.91</v>
      </c>
      <c r="J3153" s="1">
        <v>0</v>
      </c>
      <c r="K3153" s="1">
        <v>1</v>
      </c>
      <c r="L3153" s="1">
        <v>1</v>
      </c>
      <c r="M3153" s="1">
        <v>0</v>
      </c>
      <c r="N3153" s="7">
        <f t="shared" si="490"/>
        <v>0</v>
      </c>
      <c r="O3153" s="1">
        <v>0</v>
      </c>
      <c r="P3153" s="1" t="s">
        <v>26</v>
      </c>
      <c r="Q3153" s="1" t="s">
        <v>28</v>
      </c>
      <c r="R3153" s="10">
        <f>F3153*Part4Out!C$78+'relay test.csv'!H3153*Part4Out!C$79+'relay test.csv'!I3153*Part4Out!C$80+'relay test.csv'!J3153*Part4Out!C$81+'relay test.csv'!K3153*Part4Out!C$82+'relay test.csv'!L3153*Part4Out!C$83+'relay test.csv'!M3153*Part4Out!C$84+'relay test.csv'!N3153*Part4Out!C$85</f>
        <v>9.1525600420206548</v>
      </c>
      <c r="S3153" s="10">
        <f>(F3153*Part4Out!C$78+'relay test.csv'!H3153*Part4Out!C$79+'relay test.csv'!I3153*Part4Out!C$80+'relay test.csv'!J3153*Part4Out!C$81+'relay test.csv'!K3153*Part4Out!C$82+'relay test.csv'!L3153*Part4Out!C$83+'relay test.csv'!M3153*Part4Out!C$84+'relay test.csv'!N3153*Part4Out!C$85) +Part4Out!C$77</f>
        <v>6.5489247904553292</v>
      </c>
      <c r="T3153" s="10">
        <f t="shared" si="491"/>
        <v>698.49274385087074</v>
      </c>
      <c r="U3153" s="12">
        <f t="shared" si="492"/>
        <v>0.9985703926040822</v>
      </c>
      <c r="V3153" s="11">
        <f t="shared" si="493"/>
        <v>1</v>
      </c>
      <c r="W3153" s="11">
        <f t="shared" si="494"/>
        <v>1</v>
      </c>
      <c r="X3153" s="11">
        <f t="shared" si="495"/>
        <v>9438.5726183226561</v>
      </c>
      <c r="Y3153" s="12">
        <f t="shared" si="496"/>
        <v>0.99989406300047323</v>
      </c>
      <c r="Z3153" s="11">
        <f t="shared" si="497"/>
        <v>1</v>
      </c>
      <c r="AA3153" s="11">
        <f t="shared" si="498"/>
        <v>1</v>
      </c>
      <c r="AB3153" s="11">
        <f t="shared" si="499"/>
        <v>1</v>
      </c>
      <c r="AC3153" s="1" t="s">
        <v>3178</v>
      </c>
    </row>
    <row r="3154" spans="1:29" x14ac:dyDescent="0.2">
      <c r="A3154" s="1" t="s">
        <v>3179</v>
      </c>
      <c r="B3154" s="1">
        <v>1</v>
      </c>
      <c r="C3154" s="2">
        <v>41508</v>
      </c>
      <c r="D3154" s="2">
        <v>41543</v>
      </c>
      <c r="E3154" s="2">
        <v>41543</v>
      </c>
      <c r="F3154" s="1">
        <v>32</v>
      </c>
      <c r="G3154" s="1">
        <v>68.75</v>
      </c>
      <c r="H3154" s="1">
        <v>6.25</v>
      </c>
      <c r="I3154" s="1">
        <v>80.17</v>
      </c>
      <c r="J3154" s="1">
        <v>0</v>
      </c>
      <c r="K3154" s="1">
        <v>1</v>
      </c>
      <c r="L3154" s="1">
        <v>0</v>
      </c>
      <c r="M3154" s="1">
        <v>0</v>
      </c>
      <c r="N3154" s="7">
        <f t="shared" si="490"/>
        <v>1</v>
      </c>
      <c r="O3154" s="1">
        <v>0</v>
      </c>
      <c r="P3154" s="1" t="s">
        <v>23</v>
      </c>
      <c r="Q3154" s="1" t="s">
        <v>24</v>
      </c>
      <c r="R3154" s="10">
        <f>F3154*Part4Out!C$78+'relay test.csv'!H3154*Part4Out!C$79+'relay test.csv'!I3154*Part4Out!C$80+'relay test.csv'!J3154*Part4Out!C$81+'relay test.csv'!K3154*Part4Out!C$82+'relay test.csv'!L3154*Part4Out!C$83+'relay test.csv'!M3154*Part4Out!C$84+'relay test.csv'!N3154*Part4Out!C$85</f>
        <v>7.3925473410104265</v>
      </c>
      <c r="S3154" s="10">
        <f>(F3154*Part4Out!C$78+'relay test.csv'!H3154*Part4Out!C$79+'relay test.csv'!I3154*Part4Out!C$80+'relay test.csv'!J3154*Part4Out!C$81+'relay test.csv'!K3154*Part4Out!C$82+'relay test.csv'!L3154*Part4Out!C$83+'relay test.csv'!M3154*Part4Out!C$84+'relay test.csv'!N3154*Part4Out!C$85) +Part4Out!C$77</f>
        <v>4.7889120894451018</v>
      </c>
      <c r="T3154" s="10">
        <f t="shared" si="491"/>
        <v>120.17056269997336</v>
      </c>
      <c r="U3154" s="12">
        <f t="shared" si="492"/>
        <v>0.99174717045363514</v>
      </c>
      <c r="V3154" s="11">
        <f t="shared" si="493"/>
        <v>1</v>
      </c>
      <c r="W3154" s="11">
        <f t="shared" si="494"/>
        <v>1</v>
      </c>
      <c r="X3154" s="11">
        <f t="shared" si="495"/>
        <v>1623.8373162979558</v>
      </c>
      <c r="Y3154" s="12">
        <f t="shared" si="496"/>
        <v>0.99938455377041779</v>
      </c>
      <c r="Z3154" s="11">
        <f t="shared" si="497"/>
        <v>1</v>
      </c>
      <c r="AA3154" s="11">
        <f t="shared" si="498"/>
        <v>1</v>
      </c>
      <c r="AB3154" s="11">
        <f t="shared" si="499"/>
        <v>1</v>
      </c>
      <c r="AC3154" s="1" t="s">
        <v>3179</v>
      </c>
    </row>
    <row r="3155" spans="1:29" x14ac:dyDescent="0.2">
      <c r="A3155" s="1" t="s">
        <v>3180</v>
      </c>
      <c r="B3155" s="1">
        <v>1</v>
      </c>
      <c r="C3155" s="2">
        <v>41509</v>
      </c>
      <c r="D3155" s="2">
        <v>41533</v>
      </c>
      <c r="E3155" s="2">
        <v>41533</v>
      </c>
      <c r="F3155" s="1">
        <v>38</v>
      </c>
      <c r="G3155" s="1">
        <v>13.15789474</v>
      </c>
      <c r="H3155" s="1">
        <v>5.263157895</v>
      </c>
      <c r="I3155" s="1">
        <v>42.49</v>
      </c>
      <c r="J3155" s="1">
        <v>0</v>
      </c>
      <c r="K3155" s="1">
        <v>1</v>
      </c>
      <c r="L3155" s="1">
        <v>0</v>
      </c>
      <c r="M3155" s="1">
        <v>0</v>
      </c>
      <c r="N3155" s="7">
        <f t="shared" si="490"/>
        <v>0</v>
      </c>
      <c r="O3155" s="1">
        <v>0</v>
      </c>
      <c r="P3155" s="1" t="s">
        <v>32</v>
      </c>
      <c r="Q3155" s="1" t="s">
        <v>167</v>
      </c>
      <c r="R3155" s="10">
        <f>F3155*Part4Out!C$78+'relay test.csv'!H3155*Part4Out!C$79+'relay test.csv'!I3155*Part4Out!C$80+'relay test.csv'!J3155*Part4Out!C$81+'relay test.csv'!K3155*Part4Out!C$82+'relay test.csv'!L3155*Part4Out!C$83+'relay test.csv'!M3155*Part4Out!C$84+'relay test.csv'!N3155*Part4Out!C$85</f>
        <v>8.5104392683849106</v>
      </c>
      <c r="S3155" s="10">
        <f>(F3155*Part4Out!C$78+'relay test.csv'!H3155*Part4Out!C$79+'relay test.csv'!I3155*Part4Out!C$80+'relay test.csv'!J3155*Part4Out!C$81+'relay test.csv'!K3155*Part4Out!C$82+'relay test.csv'!L3155*Part4Out!C$83+'relay test.csv'!M3155*Part4Out!C$84+'relay test.csv'!N3155*Part4Out!C$85) +Part4Out!C$77</f>
        <v>5.906804016819585</v>
      </c>
      <c r="T3155" s="10">
        <f t="shared" si="491"/>
        <v>367.52965777290774</v>
      </c>
      <c r="U3155" s="12">
        <f t="shared" si="492"/>
        <v>0.99728651418167213</v>
      </c>
      <c r="V3155" s="11">
        <f t="shared" si="493"/>
        <v>1</v>
      </c>
      <c r="W3155" s="11">
        <f t="shared" si="494"/>
        <v>1</v>
      </c>
      <c r="X3155" s="11">
        <f t="shared" si="495"/>
        <v>4966.3441672308782</v>
      </c>
      <c r="Y3155" s="12">
        <f t="shared" si="496"/>
        <v>0.99979868517937676</v>
      </c>
      <c r="Z3155" s="11">
        <f t="shared" si="497"/>
        <v>1</v>
      </c>
      <c r="AA3155" s="11">
        <f t="shared" si="498"/>
        <v>1</v>
      </c>
      <c r="AB3155" s="11">
        <f t="shared" si="499"/>
        <v>1</v>
      </c>
      <c r="AC3155" s="1" t="s">
        <v>3180</v>
      </c>
    </row>
    <row r="3156" spans="1:29" x14ac:dyDescent="0.2">
      <c r="A3156" s="1" t="s">
        <v>3181</v>
      </c>
      <c r="B3156" s="1">
        <v>1</v>
      </c>
      <c r="C3156" s="2">
        <v>41509</v>
      </c>
      <c r="D3156" s="2">
        <v>41513</v>
      </c>
      <c r="E3156" s="2">
        <v>41513</v>
      </c>
      <c r="F3156" s="1">
        <v>34</v>
      </c>
      <c r="G3156" s="1">
        <v>50</v>
      </c>
      <c r="H3156" s="1">
        <v>2.9411764709999999</v>
      </c>
      <c r="I3156" s="1">
        <v>29.49</v>
      </c>
      <c r="J3156" s="1">
        <v>0</v>
      </c>
      <c r="K3156" s="1">
        <v>1</v>
      </c>
      <c r="L3156" s="1">
        <v>0</v>
      </c>
      <c r="M3156" s="1">
        <v>0</v>
      </c>
      <c r="N3156" s="7">
        <f t="shared" si="490"/>
        <v>0</v>
      </c>
      <c r="O3156" s="1">
        <v>0</v>
      </c>
      <c r="P3156" s="1" t="s">
        <v>36</v>
      </c>
      <c r="Q3156" s="1" t="s">
        <v>167</v>
      </c>
      <c r="R3156" s="10">
        <f>F3156*Part4Out!C$78+'relay test.csv'!H3156*Part4Out!C$79+'relay test.csv'!I3156*Part4Out!C$80+'relay test.csv'!J3156*Part4Out!C$81+'relay test.csv'!K3156*Part4Out!C$82+'relay test.csv'!L3156*Part4Out!C$83+'relay test.csv'!M3156*Part4Out!C$84+'relay test.csv'!N3156*Part4Out!C$85</f>
        <v>7.665013362185106</v>
      </c>
      <c r="S3156" s="10">
        <f>(F3156*Part4Out!C$78+'relay test.csv'!H3156*Part4Out!C$79+'relay test.csv'!I3156*Part4Out!C$80+'relay test.csv'!J3156*Part4Out!C$81+'relay test.csv'!K3156*Part4Out!C$82+'relay test.csv'!L3156*Part4Out!C$83+'relay test.csv'!M3156*Part4Out!C$84+'relay test.csv'!N3156*Part4Out!C$85) +Part4Out!C$77</f>
        <v>5.0613781106197813</v>
      </c>
      <c r="T3156" s="10">
        <f t="shared" si="491"/>
        <v>157.80784320333422</v>
      </c>
      <c r="U3156" s="12">
        <f t="shared" si="492"/>
        <v>0.99370308178847555</v>
      </c>
      <c r="V3156" s="11">
        <f t="shared" si="493"/>
        <v>1</v>
      </c>
      <c r="W3156" s="11">
        <f t="shared" si="494"/>
        <v>1</v>
      </c>
      <c r="X3156" s="11">
        <f t="shared" si="495"/>
        <v>2132.4212755652479</v>
      </c>
      <c r="Y3156" s="12">
        <f t="shared" si="496"/>
        <v>0.99953126932244774</v>
      </c>
      <c r="Z3156" s="11">
        <f t="shared" si="497"/>
        <v>1</v>
      </c>
      <c r="AA3156" s="11">
        <f t="shared" si="498"/>
        <v>1</v>
      </c>
      <c r="AB3156" s="11">
        <f t="shared" si="499"/>
        <v>1</v>
      </c>
      <c r="AC3156" s="1" t="s">
        <v>3181</v>
      </c>
    </row>
    <row r="3157" spans="1:29" x14ac:dyDescent="0.2">
      <c r="A3157" s="1" t="s">
        <v>3182</v>
      </c>
      <c r="B3157" s="1">
        <v>1</v>
      </c>
      <c r="C3157" s="2">
        <v>41509</v>
      </c>
      <c r="D3157" s="2">
        <v>41525</v>
      </c>
      <c r="E3157" s="2">
        <v>41525</v>
      </c>
      <c r="F3157" s="1">
        <v>40</v>
      </c>
      <c r="G3157" s="1">
        <v>10</v>
      </c>
      <c r="H3157" s="1">
        <v>2.5</v>
      </c>
      <c r="I3157" s="1">
        <v>79.03</v>
      </c>
      <c r="J3157" s="1">
        <v>0</v>
      </c>
      <c r="K3157" s="1">
        <v>1</v>
      </c>
      <c r="L3157" s="1">
        <v>0</v>
      </c>
      <c r="M3157" s="1">
        <v>0</v>
      </c>
      <c r="N3157" s="7">
        <f t="shared" si="490"/>
        <v>0</v>
      </c>
      <c r="O3157" s="1">
        <v>0</v>
      </c>
      <c r="P3157" s="1" t="s">
        <v>32</v>
      </c>
      <c r="Q3157" s="1" t="s">
        <v>167</v>
      </c>
      <c r="R3157" s="10">
        <f>F3157*Part4Out!C$78+'relay test.csv'!H3157*Part4Out!C$79+'relay test.csv'!I3157*Part4Out!C$80+'relay test.csv'!J3157*Part4Out!C$81+'relay test.csv'!K3157*Part4Out!C$82+'relay test.csv'!L3157*Part4Out!C$83+'relay test.csv'!M3157*Part4Out!C$84+'relay test.csv'!N3157*Part4Out!C$85</f>
        <v>8.752466638035715</v>
      </c>
      <c r="S3157" s="10">
        <f>(F3157*Part4Out!C$78+'relay test.csv'!H3157*Part4Out!C$79+'relay test.csv'!I3157*Part4Out!C$80+'relay test.csv'!J3157*Part4Out!C$81+'relay test.csv'!K3157*Part4Out!C$82+'relay test.csv'!L3157*Part4Out!C$83+'relay test.csv'!M3157*Part4Out!C$84+'relay test.csv'!N3157*Part4Out!C$85) +Part4Out!C$77</f>
        <v>6.1488313864703894</v>
      </c>
      <c r="T3157" s="10">
        <f t="shared" si="491"/>
        <v>468.16995723174898</v>
      </c>
      <c r="U3157" s="12">
        <f t="shared" si="492"/>
        <v>0.9978685762278976</v>
      </c>
      <c r="V3157" s="11">
        <f t="shared" si="493"/>
        <v>1</v>
      </c>
      <c r="W3157" s="11">
        <f t="shared" si="494"/>
        <v>1</v>
      </c>
      <c r="X3157" s="11">
        <f t="shared" si="495"/>
        <v>6326.2735052725284</v>
      </c>
      <c r="Y3157" s="12">
        <f t="shared" si="496"/>
        <v>0.99984195404242182</v>
      </c>
      <c r="Z3157" s="11">
        <f t="shared" si="497"/>
        <v>1</v>
      </c>
      <c r="AA3157" s="11">
        <f t="shared" si="498"/>
        <v>1</v>
      </c>
      <c r="AB3157" s="11">
        <f t="shared" si="499"/>
        <v>1</v>
      </c>
      <c r="AC3157" s="1" t="s">
        <v>3182</v>
      </c>
    </row>
    <row r="3158" spans="1:29" x14ac:dyDescent="0.2">
      <c r="A3158" s="1" t="s">
        <v>3183</v>
      </c>
      <c r="B3158" s="1">
        <v>0</v>
      </c>
      <c r="C3158" s="2">
        <v>41509</v>
      </c>
      <c r="D3158" s="2">
        <v>41543</v>
      </c>
      <c r="E3158" s="2">
        <v>41543</v>
      </c>
      <c r="F3158" s="1">
        <v>28</v>
      </c>
      <c r="G3158" s="1">
        <v>28.571428569999998</v>
      </c>
      <c r="H3158" s="1">
        <v>0</v>
      </c>
      <c r="I3158" s="1">
        <v>52.78</v>
      </c>
      <c r="J3158" s="1">
        <v>0</v>
      </c>
      <c r="K3158" s="1">
        <v>1</v>
      </c>
      <c r="L3158" s="1">
        <v>0</v>
      </c>
      <c r="M3158" s="1">
        <v>0</v>
      </c>
      <c r="N3158" s="7">
        <f t="shared" si="490"/>
        <v>0</v>
      </c>
      <c r="O3158" s="1">
        <v>0</v>
      </c>
      <c r="P3158" s="1" t="s">
        <v>32</v>
      </c>
      <c r="Q3158" s="1" t="s">
        <v>167</v>
      </c>
      <c r="R3158" s="10">
        <f>F3158*Part4Out!C$78+'relay test.csv'!H3158*Part4Out!C$79+'relay test.csv'!I3158*Part4Out!C$80+'relay test.csv'!J3158*Part4Out!C$81+'relay test.csv'!K3158*Part4Out!C$82+'relay test.csv'!L3158*Part4Out!C$83+'relay test.csv'!M3158*Part4Out!C$84+'relay test.csv'!N3158*Part4Out!C$85</f>
        <v>6.2576647652560666</v>
      </c>
      <c r="S3158" s="10">
        <f>(F3158*Part4Out!C$78+'relay test.csv'!H3158*Part4Out!C$79+'relay test.csv'!I3158*Part4Out!C$80+'relay test.csv'!J3158*Part4Out!C$81+'relay test.csv'!K3158*Part4Out!C$82+'relay test.csv'!L3158*Part4Out!C$83+'relay test.csv'!M3158*Part4Out!C$84+'relay test.csv'!N3158*Part4Out!C$85) +Part4Out!C$77</f>
        <v>3.6540295136907415</v>
      </c>
      <c r="T3158" s="10">
        <f t="shared" si="491"/>
        <v>38.630013018797058</v>
      </c>
      <c r="U3158" s="12">
        <f t="shared" si="492"/>
        <v>0.97476659925582954</v>
      </c>
      <c r="V3158" s="11">
        <f t="shared" si="493"/>
        <v>1</v>
      </c>
      <c r="W3158" s="11">
        <f t="shared" si="494"/>
        <v>0</v>
      </c>
      <c r="X3158" s="11">
        <f t="shared" si="495"/>
        <v>521.99852659100884</v>
      </c>
      <c r="Y3158" s="12">
        <f t="shared" si="496"/>
        <v>0.9980879487242188</v>
      </c>
      <c r="Z3158" s="11">
        <f t="shared" si="497"/>
        <v>1</v>
      </c>
      <c r="AA3158" s="11">
        <f t="shared" si="498"/>
        <v>0</v>
      </c>
      <c r="AB3158" s="11">
        <f t="shared" si="499"/>
        <v>0</v>
      </c>
      <c r="AC3158" s="1" t="s">
        <v>3183</v>
      </c>
    </row>
    <row r="3159" spans="1:29" x14ac:dyDescent="0.2">
      <c r="A3159" s="1" t="s">
        <v>3184</v>
      </c>
      <c r="B3159" s="1">
        <v>1</v>
      </c>
      <c r="C3159" s="2">
        <v>41509</v>
      </c>
      <c r="D3159" s="2">
        <v>41522</v>
      </c>
      <c r="E3159" s="2">
        <v>41522</v>
      </c>
      <c r="F3159" s="1">
        <v>39</v>
      </c>
      <c r="G3159" s="1">
        <v>5.1282051280000003</v>
      </c>
      <c r="H3159" s="1">
        <v>2.5641025640000001</v>
      </c>
      <c r="I3159" s="1">
        <v>78.84</v>
      </c>
      <c r="J3159" s="1">
        <v>0</v>
      </c>
      <c r="K3159" s="1">
        <v>1</v>
      </c>
      <c r="L3159" s="1">
        <v>0</v>
      </c>
      <c r="M3159" s="1">
        <v>0</v>
      </c>
      <c r="N3159" s="7">
        <f t="shared" si="490"/>
        <v>0</v>
      </c>
      <c r="O3159" s="1">
        <v>0</v>
      </c>
      <c r="P3159" s="1" t="s">
        <v>32</v>
      </c>
      <c r="Q3159" s="1" t="s">
        <v>167</v>
      </c>
      <c r="R3159" s="10">
        <f>F3159*Part4Out!C$78+'relay test.csv'!H3159*Part4Out!C$79+'relay test.csv'!I3159*Part4Out!C$80+'relay test.csv'!J3159*Part4Out!C$81+'relay test.csv'!K3159*Part4Out!C$82+'relay test.csv'!L3159*Part4Out!C$83+'relay test.csv'!M3159*Part4Out!C$84+'relay test.csv'!N3159*Part4Out!C$85</f>
        <v>8.542830885700754</v>
      </c>
      <c r="S3159" s="10">
        <f>(F3159*Part4Out!C$78+'relay test.csv'!H3159*Part4Out!C$79+'relay test.csv'!I3159*Part4Out!C$80+'relay test.csv'!J3159*Part4Out!C$81+'relay test.csv'!K3159*Part4Out!C$82+'relay test.csv'!L3159*Part4Out!C$83+'relay test.csv'!M3159*Part4Out!C$84+'relay test.csv'!N3159*Part4Out!C$85) +Part4Out!C$77</f>
        <v>5.9391956341354284</v>
      </c>
      <c r="T3159" s="10">
        <f t="shared" si="491"/>
        <v>379.62944572690873</v>
      </c>
      <c r="U3159" s="12">
        <f t="shared" si="492"/>
        <v>0.99737277288652681</v>
      </c>
      <c r="V3159" s="11">
        <f t="shared" si="493"/>
        <v>1</v>
      </c>
      <c r="W3159" s="11">
        <f t="shared" si="494"/>
        <v>1</v>
      </c>
      <c r="X3159" s="11">
        <f t="shared" si="495"/>
        <v>5129.8458331759239</v>
      </c>
      <c r="Y3159" s="12">
        <f t="shared" si="496"/>
        <v>0.9998051003611268</v>
      </c>
      <c r="Z3159" s="11">
        <f t="shared" si="497"/>
        <v>1</v>
      </c>
      <c r="AA3159" s="11">
        <f t="shared" si="498"/>
        <v>1</v>
      </c>
      <c r="AB3159" s="11">
        <f t="shared" si="499"/>
        <v>1</v>
      </c>
      <c r="AC3159" s="1" t="s">
        <v>3184</v>
      </c>
    </row>
    <row r="3160" spans="1:29" x14ac:dyDescent="0.2">
      <c r="A3160" s="1" t="s">
        <v>3185</v>
      </c>
      <c r="B3160" s="1">
        <v>1</v>
      </c>
      <c r="C3160" s="2">
        <v>41510</v>
      </c>
      <c r="D3160" s="2">
        <v>41540</v>
      </c>
      <c r="E3160" s="2">
        <v>41540</v>
      </c>
      <c r="F3160" s="1">
        <v>39</v>
      </c>
      <c r="G3160" s="1">
        <v>7.692307692</v>
      </c>
      <c r="H3160" s="1">
        <v>2.5641025640000001</v>
      </c>
      <c r="I3160" s="1">
        <v>94.57</v>
      </c>
      <c r="J3160" s="1">
        <v>0</v>
      </c>
      <c r="K3160" s="1">
        <v>1</v>
      </c>
      <c r="L3160" s="1">
        <v>0</v>
      </c>
      <c r="M3160" s="1">
        <v>0</v>
      </c>
      <c r="N3160" s="7">
        <f t="shared" si="490"/>
        <v>0</v>
      </c>
      <c r="O3160" s="1">
        <v>0</v>
      </c>
      <c r="P3160" s="1" t="s">
        <v>36</v>
      </c>
      <c r="Q3160" s="1" t="s">
        <v>28</v>
      </c>
      <c r="R3160" s="10">
        <f>F3160*Part4Out!C$78+'relay test.csv'!H3160*Part4Out!C$79+'relay test.csv'!I3160*Part4Out!C$80+'relay test.csv'!J3160*Part4Out!C$81+'relay test.csv'!K3160*Part4Out!C$82+'relay test.csv'!L3160*Part4Out!C$83+'relay test.csv'!M3160*Part4Out!C$84+'relay test.csv'!N3160*Part4Out!C$85</f>
        <v>8.4878177448778427</v>
      </c>
      <c r="S3160" s="10">
        <f>(F3160*Part4Out!C$78+'relay test.csv'!H3160*Part4Out!C$79+'relay test.csv'!I3160*Part4Out!C$80+'relay test.csv'!J3160*Part4Out!C$81+'relay test.csv'!K3160*Part4Out!C$82+'relay test.csv'!L3160*Part4Out!C$83+'relay test.csv'!M3160*Part4Out!C$84+'relay test.csv'!N3160*Part4Out!C$85) +Part4Out!C$77</f>
        <v>5.8841824933125171</v>
      </c>
      <c r="T3160" s="10">
        <f t="shared" si="491"/>
        <v>359.30891046054637</v>
      </c>
      <c r="U3160" s="12">
        <f t="shared" si="492"/>
        <v>0.99722460374704081</v>
      </c>
      <c r="V3160" s="11">
        <f t="shared" si="493"/>
        <v>1</v>
      </c>
      <c r="W3160" s="11">
        <f t="shared" si="494"/>
        <v>1</v>
      </c>
      <c r="X3160" s="11">
        <f t="shared" si="495"/>
        <v>4855.2590898729804</v>
      </c>
      <c r="Y3160" s="12">
        <f t="shared" si="496"/>
        <v>0.9997940801795181</v>
      </c>
      <c r="Z3160" s="11">
        <f t="shared" si="497"/>
        <v>1</v>
      </c>
      <c r="AA3160" s="11">
        <f t="shared" si="498"/>
        <v>1</v>
      </c>
      <c r="AB3160" s="11">
        <f t="shared" si="499"/>
        <v>1</v>
      </c>
      <c r="AC3160" s="1" t="s">
        <v>3185</v>
      </c>
    </row>
    <row r="3161" spans="1:29" x14ac:dyDescent="0.2">
      <c r="A3161" s="1" t="s">
        <v>3186</v>
      </c>
      <c r="B3161" s="1">
        <v>1</v>
      </c>
      <c r="C3161" s="2">
        <v>41510</v>
      </c>
      <c r="D3161" s="2">
        <v>41533</v>
      </c>
      <c r="E3161" s="2">
        <v>41533</v>
      </c>
      <c r="F3161" s="1">
        <v>39</v>
      </c>
      <c r="G3161" s="1">
        <v>17.948717949999999</v>
      </c>
      <c r="H3161" s="1">
        <v>2.5641025640000001</v>
      </c>
      <c r="I3161" s="1">
        <v>34.880000000000003</v>
      </c>
      <c r="J3161" s="1">
        <v>0</v>
      </c>
      <c r="K3161" s="1">
        <v>1</v>
      </c>
      <c r="L3161" s="1">
        <v>0</v>
      </c>
      <c r="M3161" s="1">
        <v>0</v>
      </c>
      <c r="N3161" s="7">
        <f t="shared" si="490"/>
        <v>1</v>
      </c>
      <c r="O3161" s="1">
        <v>0</v>
      </c>
      <c r="P3161" s="1" t="s">
        <v>23</v>
      </c>
      <c r="Q3161" s="1" t="s">
        <v>63</v>
      </c>
      <c r="R3161" s="10">
        <f>F3161*Part4Out!C$78+'relay test.csv'!H3161*Part4Out!C$79+'relay test.csv'!I3161*Part4Out!C$80+'relay test.csv'!J3161*Part4Out!C$81+'relay test.csv'!K3161*Part4Out!C$82+'relay test.csv'!L3161*Part4Out!C$83+'relay test.csv'!M3161*Part4Out!C$84+'relay test.csv'!N3161*Part4Out!C$85</f>
        <v>8.9606571753780049</v>
      </c>
      <c r="S3161" s="10">
        <f>(F3161*Part4Out!C$78+'relay test.csv'!H3161*Part4Out!C$79+'relay test.csv'!I3161*Part4Out!C$80+'relay test.csv'!J3161*Part4Out!C$81+'relay test.csv'!K3161*Part4Out!C$82+'relay test.csv'!L3161*Part4Out!C$83+'relay test.csv'!M3161*Part4Out!C$84+'relay test.csv'!N3161*Part4Out!C$85) +Part4Out!C$77</f>
        <v>6.3570219238126793</v>
      </c>
      <c r="T3161" s="10">
        <f t="shared" si="491"/>
        <v>576.52685636124045</v>
      </c>
      <c r="U3161" s="12">
        <f t="shared" si="492"/>
        <v>0.99826847879196379</v>
      </c>
      <c r="V3161" s="11">
        <f t="shared" si="493"/>
        <v>1</v>
      </c>
      <c r="W3161" s="11">
        <f t="shared" si="494"/>
        <v>1</v>
      </c>
      <c r="X3161" s="11">
        <f t="shared" si="495"/>
        <v>7790.4754889488595</v>
      </c>
      <c r="Y3161" s="12">
        <f t="shared" si="496"/>
        <v>0.99987165460490524</v>
      </c>
      <c r="Z3161" s="11">
        <f t="shared" si="497"/>
        <v>1</v>
      </c>
      <c r="AA3161" s="11">
        <f t="shared" si="498"/>
        <v>1</v>
      </c>
      <c r="AB3161" s="11">
        <f t="shared" si="499"/>
        <v>1</v>
      </c>
      <c r="AC3161" s="1" t="s">
        <v>3186</v>
      </c>
    </row>
    <row r="3162" spans="1:29" x14ac:dyDescent="0.2">
      <c r="A3162" s="1" t="s">
        <v>3187</v>
      </c>
      <c r="B3162" s="1">
        <v>1</v>
      </c>
      <c r="C3162" s="2">
        <v>41510</v>
      </c>
      <c r="D3162" s="2">
        <v>41510</v>
      </c>
      <c r="E3162" s="2">
        <v>41620</v>
      </c>
      <c r="F3162" s="1">
        <v>41</v>
      </c>
      <c r="G3162" s="1">
        <v>53.658536589999997</v>
      </c>
      <c r="H3162" s="1">
        <v>14.634146339999999</v>
      </c>
      <c r="I3162" s="1">
        <v>49.75</v>
      </c>
      <c r="J3162" s="1">
        <v>9.0909090909090898E-2</v>
      </c>
      <c r="K3162" s="1">
        <v>1</v>
      </c>
      <c r="L3162" s="1">
        <v>0</v>
      </c>
      <c r="M3162" s="1">
        <v>0</v>
      </c>
      <c r="N3162" s="7">
        <f t="shared" si="490"/>
        <v>0</v>
      </c>
      <c r="O3162" s="1">
        <v>0</v>
      </c>
      <c r="P3162" s="1" t="s">
        <v>26</v>
      </c>
      <c r="Q3162" s="1" t="s">
        <v>24</v>
      </c>
      <c r="R3162" s="10">
        <f>F3162*Part4Out!C$78+'relay test.csv'!H3162*Part4Out!C$79+'relay test.csv'!I3162*Part4Out!C$80+'relay test.csv'!J3162*Part4Out!C$81+'relay test.csv'!K3162*Part4Out!C$82+'relay test.csv'!L3162*Part4Out!C$83+'relay test.csv'!M3162*Part4Out!C$84+'relay test.csv'!N3162*Part4Out!C$85</f>
        <v>9.2460010265671304</v>
      </c>
      <c r="S3162" s="10">
        <f>(F3162*Part4Out!C$78+'relay test.csv'!H3162*Part4Out!C$79+'relay test.csv'!I3162*Part4Out!C$80+'relay test.csv'!J3162*Part4Out!C$81+'relay test.csv'!K3162*Part4Out!C$82+'relay test.csv'!L3162*Part4Out!C$83+'relay test.csv'!M3162*Part4Out!C$84+'relay test.csv'!N3162*Part4Out!C$85) +Part4Out!C$77</f>
        <v>6.6423657750018048</v>
      </c>
      <c r="T3162" s="10">
        <f t="shared" si="491"/>
        <v>766.9071783947428</v>
      </c>
      <c r="U3162" s="12">
        <f t="shared" si="492"/>
        <v>0.99869775927594473</v>
      </c>
      <c r="V3162" s="11">
        <f t="shared" si="493"/>
        <v>1</v>
      </c>
      <c r="W3162" s="11">
        <f t="shared" si="494"/>
        <v>1</v>
      </c>
      <c r="X3162" s="11">
        <f t="shared" si="495"/>
        <v>10363.041217701097</v>
      </c>
      <c r="Y3162" s="12">
        <f t="shared" si="496"/>
        <v>0.99990351254119947</v>
      </c>
      <c r="Z3162" s="11">
        <f t="shared" si="497"/>
        <v>1</v>
      </c>
      <c r="AA3162" s="11">
        <f t="shared" si="498"/>
        <v>1</v>
      </c>
      <c r="AB3162" s="11">
        <f t="shared" si="499"/>
        <v>1</v>
      </c>
      <c r="AC3162" s="1" t="s">
        <v>3187</v>
      </c>
    </row>
    <row r="3163" spans="1:29" x14ac:dyDescent="0.2">
      <c r="A3163" s="1" t="s">
        <v>3188</v>
      </c>
      <c r="B3163" s="1">
        <v>1</v>
      </c>
      <c r="C3163" s="2">
        <v>41510</v>
      </c>
      <c r="D3163" s="2">
        <v>41512</v>
      </c>
      <c r="E3163" s="2">
        <v>41519</v>
      </c>
      <c r="F3163" s="1">
        <v>41</v>
      </c>
      <c r="G3163" s="1">
        <v>4.8780487800000003</v>
      </c>
      <c r="H3163" s="1">
        <v>2.4390243900000002</v>
      </c>
      <c r="I3163" s="1">
        <v>25.56</v>
      </c>
      <c r="J3163" s="1">
        <v>0.28571428571428598</v>
      </c>
      <c r="K3163" s="1">
        <v>1</v>
      </c>
      <c r="L3163" s="1">
        <v>0</v>
      </c>
      <c r="M3163" s="1">
        <v>0</v>
      </c>
      <c r="N3163" s="7">
        <f t="shared" si="490"/>
        <v>0</v>
      </c>
      <c r="O3163" s="1">
        <v>0</v>
      </c>
      <c r="P3163" s="1" t="s">
        <v>32</v>
      </c>
      <c r="Q3163" s="1" t="s">
        <v>28</v>
      </c>
      <c r="R3163" s="10">
        <f>F3163*Part4Out!C$78+'relay test.csv'!H3163*Part4Out!C$79+'relay test.csv'!I3163*Part4Out!C$80+'relay test.csv'!J3163*Part4Out!C$81+'relay test.csv'!K3163*Part4Out!C$82+'relay test.csv'!L3163*Part4Out!C$83+'relay test.csv'!M3163*Part4Out!C$84+'relay test.csv'!N3163*Part4Out!C$85</f>
        <v>8.9793282403533503</v>
      </c>
      <c r="S3163" s="10">
        <f>(F3163*Part4Out!C$78+'relay test.csv'!H3163*Part4Out!C$79+'relay test.csv'!I3163*Part4Out!C$80+'relay test.csv'!J3163*Part4Out!C$81+'relay test.csv'!K3163*Part4Out!C$82+'relay test.csv'!L3163*Part4Out!C$83+'relay test.csv'!M3163*Part4Out!C$84+'relay test.csv'!N3163*Part4Out!C$85) +Part4Out!C$77</f>
        <v>6.3756929887880247</v>
      </c>
      <c r="T3163" s="10">
        <f t="shared" si="491"/>
        <v>587.39234624167113</v>
      </c>
      <c r="U3163" s="12">
        <f t="shared" si="492"/>
        <v>0.99830045375948984</v>
      </c>
      <c r="V3163" s="11">
        <f t="shared" si="493"/>
        <v>1</v>
      </c>
      <c r="W3163" s="11">
        <f t="shared" si="494"/>
        <v>1</v>
      </c>
      <c r="X3163" s="11">
        <f t="shared" si="495"/>
        <v>7937.298367458232</v>
      </c>
      <c r="Y3163" s="12">
        <f t="shared" si="496"/>
        <v>0.99987402841847073</v>
      </c>
      <c r="Z3163" s="11">
        <f t="shared" si="497"/>
        <v>1</v>
      </c>
      <c r="AA3163" s="11">
        <f t="shared" si="498"/>
        <v>1</v>
      </c>
      <c r="AB3163" s="11">
        <f t="shared" si="499"/>
        <v>1</v>
      </c>
      <c r="AC3163" s="1" t="s">
        <v>3188</v>
      </c>
    </row>
    <row r="3164" spans="1:29" x14ac:dyDescent="0.2">
      <c r="A3164" s="1" t="s">
        <v>3189</v>
      </c>
      <c r="B3164" s="1">
        <v>1</v>
      </c>
      <c r="C3164" s="2">
        <v>41510</v>
      </c>
      <c r="D3164" s="2">
        <v>41545</v>
      </c>
      <c r="E3164" s="2">
        <v>41545</v>
      </c>
      <c r="F3164" s="1">
        <v>31</v>
      </c>
      <c r="G3164" s="1">
        <v>45.161290319999999</v>
      </c>
      <c r="H3164" s="1">
        <v>3.225806452</v>
      </c>
      <c r="I3164" s="1">
        <v>103.1</v>
      </c>
      <c r="J3164" s="1">
        <v>0</v>
      </c>
      <c r="K3164" s="1">
        <v>1</v>
      </c>
      <c r="L3164" s="1">
        <v>0</v>
      </c>
      <c r="M3164" s="1">
        <v>0</v>
      </c>
      <c r="N3164" s="7">
        <f t="shared" si="490"/>
        <v>0</v>
      </c>
      <c r="O3164" s="1">
        <v>0</v>
      </c>
      <c r="P3164" s="1" t="s">
        <v>26</v>
      </c>
      <c r="Q3164" s="1" t="s">
        <v>24</v>
      </c>
      <c r="R3164" s="10">
        <f>F3164*Part4Out!C$78+'relay test.csv'!H3164*Part4Out!C$79+'relay test.csv'!I3164*Part4Out!C$80+'relay test.csv'!J3164*Part4Out!C$81+'relay test.csv'!K3164*Part4Out!C$82+'relay test.csv'!L3164*Part4Out!C$83+'relay test.csv'!M3164*Part4Out!C$84+'relay test.csv'!N3164*Part4Out!C$85</f>
        <v>6.7784527253437448</v>
      </c>
      <c r="S3164" s="10">
        <f>(F3164*Part4Out!C$78+'relay test.csv'!H3164*Part4Out!C$79+'relay test.csv'!I3164*Part4Out!C$80+'relay test.csv'!J3164*Part4Out!C$81+'relay test.csv'!K3164*Part4Out!C$82+'relay test.csv'!L3164*Part4Out!C$83+'relay test.csv'!M3164*Part4Out!C$84+'relay test.csv'!N3164*Part4Out!C$85) +Part4Out!C$77</f>
        <v>4.1748174737784201</v>
      </c>
      <c r="T3164" s="10">
        <f t="shared" si="491"/>
        <v>65.027969268193416</v>
      </c>
      <c r="U3164" s="12">
        <f t="shared" si="492"/>
        <v>0.98485490298909262</v>
      </c>
      <c r="V3164" s="11">
        <f t="shared" si="493"/>
        <v>1</v>
      </c>
      <c r="W3164" s="11">
        <f t="shared" si="494"/>
        <v>1</v>
      </c>
      <c r="X3164" s="11">
        <f t="shared" si="495"/>
        <v>878.70806900026719</v>
      </c>
      <c r="Y3164" s="12">
        <f t="shared" si="496"/>
        <v>0.99886325926152253</v>
      </c>
      <c r="Z3164" s="11">
        <f t="shared" si="497"/>
        <v>1</v>
      </c>
      <c r="AA3164" s="11">
        <f t="shared" si="498"/>
        <v>1</v>
      </c>
      <c r="AB3164" s="11">
        <f t="shared" si="499"/>
        <v>1</v>
      </c>
      <c r="AC3164" s="1" t="s">
        <v>3189</v>
      </c>
    </row>
    <row r="3165" spans="1:29" x14ac:dyDescent="0.2">
      <c r="A3165" s="1" t="s">
        <v>3190</v>
      </c>
      <c r="B3165" s="1">
        <v>1</v>
      </c>
      <c r="C3165" s="2">
        <v>41510</v>
      </c>
      <c r="D3165" s="2">
        <v>41539</v>
      </c>
      <c r="E3165" s="2">
        <v>41539</v>
      </c>
      <c r="F3165" s="1">
        <v>39</v>
      </c>
      <c r="G3165" s="1">
        <v>2.5641025640000001</v>
      </c>
      <c r="H3165" s="1">
        <v>2.5641025640000001</v>
      </c>
      <c r="I3165" s="1">
        <v>19.28</v>
      </c>
      <c r="J3165" s="1">
        <v>0</v>
      </c>
      <c r="K3165" s="1">
        <v>1</v>
      </c>
      <c r="L3165" s="1">
        <v>0</v>
      </c>
      <c r="M3165" s="1">
        <v>0</v>
      </c>
      <c r="N3165" s="7">
        <f t="shared" si="490"/>
        <v>0</v>
      </c>
      <c r="O3165" s="1">
        <v>0</v>
      </c>
      <c r="P3165" s="1" t="s">
        <v>26</v>
      </c>
      <c r="Q3165" s="1" t="s">
        <v>63</v>
      </c>
      <c r="R3165" s="10">
        <f>F3165*Part4Out!C$78+'relay test.csv'!H3165*Part4Out!C$79+'relay test.csv'!I3165*Part4Out!C$80+'relay test.csv'!J3165*Part4Out!C$81+'relay test.csv'!K3165*Part4Out!C$82+'relay test.csv'!L3165*Part4Out!C$83+'relay test.csv'!M3165*Part4Out!C$84+'relay test.csv'!N3165*Part4Out!C$85</f>
        <v>8.7511323903042246</v>
      </c>
      <c r="S3165" s="10">
        <f>(F3165*Part4Out!C$78+'relay test.csv'!H3165*Part4Out!C$79+'relay test.csv'!I3165*Part4Out!C$80+'relay test.csv'!J3165*Part4Out!C$81+'relay test.csv'!K3165*Part4Out!C$82+'relay test.csv'!L3165*Part4Out!C$83+'relay test.csv'!M3165*Part4Out!C$84+'relay test.csv'!N3165*Part4Out!C$85) +Part4Out!C$77</f>
        <v>6.147497138738899</v>
      </c>
      <c r="T3165" s="10">
        <f t="shared" si="491"/>
        <v>467.54571906514605</v>
      </c>
      <c r="U3165" s="12">
        <f t="shared" si="492"/>
        <v>0.99786573655609268</v>
      </c>
      <c r="V3165" s="11">
        <f t="shared" si="493"/>
        <v>1</v>
      </c>
      <c r="W3165" s="11">
        <f t="shared" si="494"/>
        <v>1</v>
      </c>
      <c r="X3165" s="11">
        <f t="shared" si="495"/>
        <v>6317.8383177656015</v>
      </c>
      <c r="Y3165" s="12">
        <f t="shared" si="496"/>
        <v>0.99984174306261508</v>
      </c>
      <c r="Z3165" s="11">
        <f t="shared" si="497"/>
        <v>1</v>
      </c>
      <c r="AA3165" s="11">
        <f t="shared" si="498"/>
        <v>1</v>
      </c>
      <c r="AB3165" s="11">
        <f t="shared" si="499"/>
        <v>1</v>
      </c>
      <c r="AC3165" s="1" t="s">
        <v>3190</v>
      </c>
    </row>
    <row r="3166" spans="1:29" x14ac:dyDescent="0.2">
      <c r="A3166" s="1" t="s">
        <v>3191</v>
      </c>
      <c r="B3166" s="1">
        <v>1</v>
      </c>
      <c r="C3166" s="2">
        <v>41510</v>
      </c>
      <c r="D3166" s="2">
        <v>41539</v>
      </c>
      <c r="E3166" s="2">
        <v>41539</v>
      </c>
      <c r="F3166" s="1">
        <v>27</v>
      </c>
      <c r="G3166" s="1">
        <v>70.370370370000003</v>
      </c>
      <c r="H3166" s="1">
        <v>0</v>
      </c>
      <c r="I3166" s="1">
        <v>35.799999999999997</v>
      </c>
      <c r="J3166" s="1">
        <v>0</v>
      </c>
      <c r="K3166" s="1">
        <v>1</v>
      </c>
      <c r="L3166" s="1">
        <v>0</v>
      </c>
      <c r="M3166" s="1">
        <v>0</v>
      </c>
      <c r="N3166" s="7">
        <f t="shared" si="490"/>
        <v>1</v>
      </c>
      <c r="O3166" s="1">
        <v>0</v>
      </c>
      <c r="P3166" s="1" t="s">
        <v>23</v>
      </c>
      <c r="Q3166" s="1" t="s">
        <v>63</v>
      </c>
      <c r="R3166" s="10">
        <f>F3166*Part4Out!C$78+'relay test.csv'!H3166*Part4Out!C$79+'relay test.csv'!I3166*Part4Out!C$80+'relay test.csv'!J3166*Part4Out!C$81+'relay test.csv'!K3166*Part4Out!C$82+'relay test.csv'!L3166*Part4Out!C$83+'relay test.csv'!M3166*Part4Out!C$84+'relay test.csv'!N3166*Part4Out!C$85</f>
        <v>6.3695972311269928</v>
      </c>
      <c r="S3166" s="10">
        <f>(F3166*Part4Out!C$78+'relay test.csv'!H3166*Part4Out!C$79+'relay test.csv'!I3166*Part4Out!C$80+'relay test.csv'!J3166*Part4Out!C$81+'relay test.csv'!K3166*Part4Out!C$82+'relay test.csv'!L3166*Part4Out!C$83+'relay test.csv'!M3166*Part4Out!C$84+'relay test.csv'!N3166*Part4Out!C$85) +Part4Out!C$77</f>
        <v>3.7659619795616677</v>
      </c>
      <c r="T3166" s="10">
        <f t="shared" si="491"/>
        <v>43.205248441056419</v>
      </c>
      <c r="U3166" s="12">
        <f t="shared" si="492"/>
        <v>0.97737825178534155</v>
      </c>
      <c r="V3166" s="11">
        <f t="shared" si="493"/>
        <v>1</v>
      </c>
      <c r="W3166" s="11">
        <f t="shared" si="494"/>
        <v>1</v>
      </c>
      <c r="X3166" s="11">
        <f t="shared" si="495"/>
        <v>583.82263594515962</v>
      </c>
      <c r="Y3166" s="12">
        <f t="shared" si="496"/>
        <v>0.99829007986603691</v>
      </c>
      <c r="Z3166" s="11">
        <f t="shared" si="497"/>
        <v>1</v>
      </c>
      <c r="AA3166" s="11">
        <f t="shared" si="498"/>
        <v>1</v>
      </c>
      <c r="AB3166" s="11">
        <f t="shared" si="499"/>
        <v>1</v>
      </c>
      <c r="AC3166" s="1" t="s">
        <v>3191</v>
      </c>
    </row>
    <row r="3167" spans="1:29" x14ac:dyDescent="0.2">
      <c r="A3167" s="1" t="s">
        <v>3192</v>
      </c>
      <c r="B3167" s="1">
        <v>1</v>
      </c>
      <c r="C3167" s="2">
        <v>41470</v>
      </c>
      <c r="D3167" s="2">
        <v>41510</v>
      </c>
      <c r="E3167" s="2">
        <v>41525</v>
      </c>
      <c r="F3167" s="1">
        <v>40</v>
      </c>
      <c r="G3167" s="1">
        <v>22.5</v>
      </c>
      <c r="H3167" s="1">
        <v>12.5</v>
      </c>
      <c r="I3167" s="1">
        <v>49.72</v>
      </c>
      <c r="J3167" s="1">
        <v>0.2</v>
      </c>
      <c r="K3167" s="1">
        <v>1</v>
      </c>
      <c r="L3167" s="1">
        <v>0</v>
      </c>
      <c r="M3167" s="1">
        <v>0</v>
      </c>
      <c r="N3167" s="7">
        <f t="shared" si="490"/>
        <v>0</v>
      </c>
      <c r="O3167" s="1">
        <v>0</v>
      </c>
      <c r="P3167" s="1" t="s">
        <v>32</v>
      </c>
      <c r="Q3167" s="1" t="s">
        <v>63</v>
      </c>
      <c r="R3167" s="10">
        <f>F3167*Part4Out!C$78+'relay test.csv'!H3167*Part4Out!C$79+'relay test.csv'!I3167*Part4Out!C$80+'relay test.csv'!J3167*Part4Out!C$81+'relay test.csv'!K3167*Part4Out!C$82+'relay test.csv'!L3167*Part4Out!C$83+'relay test.csv'!M3167*Part4Out!C$84+'relay test.csv'!N3167*Part4Out!C$85</f>
        <v>8.9283408043492276</v>
      </c>
      <c r="S3167" s="10">
        <f>(F3167*Part4Out!C$78+'relay test.csv'!H3167*Part4Out!C$79+'relay test.csv'!I3167*Part4Out!C$80+'relay test.csv'!J3167*Part4Out!C$81+'relay test.csv'!K3167*Part4Out!C$82+'relay test.csv'!L3167*Part4Out!C$83+'relay test.csv'!M3167*Part4Out!C$84+'relay test.csv'!N3167*Part4Out!C$85) +Part4Out!C$77</f>
        <v>6.324705552783902</v>
      </c>
      <c r="T3167" s="10">
        <f t="shared" si="491"/>
        <v>558.19343096336718</v>
      </c>
      <c r="U3167" s="12">
        <f t="shared" si="492"/>
        <v>0.99821171003694154</v>
      </c>
      <c r="V3167" s="11">
        <f t="shared" si="493"/>
        <v>1</v>
      </c>
      <c r="W3167" s="11">
        <f t="shared" si="494"/>
        <v>1</v>
      </c>
      <c r="X3167" s="11">
        <f t="shared" si="495"/>
        <v>7542.7401066076909</v>
      </c>
      <c r="Y3167" s="12">
        <f t="shared" si="496"/>
        <v>0.99986743975987136</v>
      </c>
      <c r="Z3167" s="11">
        <f t="shared" si="497"/>
        <v>1</v>
      </c>
      <c r="AA3167" s="11">
        <f t="shared" si="498"/>
        <v>1</v>
      </c>
      <c r="AB3167" s="11">
        <f t="shared" si="499"/>
        <v>1</v>
      </c>
      <c r="AC3167" s="1" t="s">
        <v>3192</v>
      </c>
    </row>
    <row r="3168" spans="1:29" x14ac:dyDescent="0.2">
      <c r="A3168" s="1" t="s">
        <v>3193</v>
      </c>
      <c r="B3168" s="1">
        <v>1</v>
      </c>
      <c r="C3168" s="2">
        <v>41510</v>
      </c>
      <c r="D3168" s="2">
        <v>41540</v>
      </c>
      <c r="E3168" s="2">
        <v>41581</v>
      </c>
      <c r="F3168" s="1">
        <v>42</v>
      </c>
      <c r="G3168" s="1">
        <v>7.1428571429999996</v>
      </c>
      <c r="H3168" s="1">
        <v>4.7619047620000003</v>
      </c>
      <c r="I3168" s="1">
        <v>58.26</v>
      </c>
      <c r="J3168" s="1">
        <v>4.8780487804878099E-2</v>
      </c>
      <c r="K3168" s="1">
        <v>1</v>
      </c>
      <c r="L3168" s="1">
        <v>0</v>
      </c>
      <c r="M3168" s="1">
        <v>0</v>
      </c>
      <c r="N3168" s="7">
        <f t="shared" si="490"/>
        <v>1</v>
      </c>
      <c r="O3168" s="1">
        <v>0</v>
      </c>
      <c r="P3168" s="1" t="s">
        <v>23</v>
      </c>
      <c r="Q3168" s="1" t="s">
        <v>63</v>
      </c>
      <c r="R3168" s="10">
        <f>F3168*Part4Out!C$78+'relay test.csv'!H3168*Part4Out!C$79+'relay test.csv'!I3168*Part4Out!C$80+'relay test.csv'!J3168*Part4Out!C$81+'relay test.csv'!K3168*Part4Out!C$82+'relay test.csv'!L3168*Part4Out!C$83+'relay test.csv'!M3168*Part4Out!C$84+'relay test.csv'!N3168*Part4Out!C$85</f>
        <v>9.5267418903420644</v>
      </c>
      <c r="S3168" s="10">
        <f>(F3168*Part4Out!C$78+'relay test.csv'!H3168*Part4Out!C$79+'relay test.csv'!I3168*Part4Out!C$80+'relay test.csv'!J3168*Part4Out!C$81+'relay test.csv'!K3168*Part4Out!C$82+'relay test.csv'!L3168*Part4Out!C$83+'relay test.csv'!M3168*Part4Out!C$84+'relay test.csv'!N3168*Part4Out!C$85) +Part4Out!C$77</f>
        <v>6.9231066387767388</v>
      </c>
      <c r="T3168" s="10">
        <f t="shared" si="491"/>
        <v>1015.4697972006738</v>
      </c>
      <c r="U3168" s="12">
        <f t="shared" si="492"/>
        <v>0.99901620293809612</v>
      </c>
      <c r="V3168" s="11">
        <f t="shared" si="493"/>
        <v>1</v>
      </c>
      <c r="W3168" s="11">
        <f t="shared" si="494"/>
        <v>1</v>
      </c>
      <c r="X3168" s="11">
        <f t="shared" si="495"/>
        <v>13721.811009447312</v>
      </c>
      <c r="Y3168" s="12">
        <f t="shared" si="496"/>
        <v>0.99992712863280619</v>
      </c>
      <c r="Z3168" s="11">
        <f t="shared" si="497"/>
        <v>1</v>
      </c>
      <c r="AA3168" s="11">
        <f t="shared" si="498"/>
        <v>1</v>
      </c>
      <c r="AB3168" s="11">
        <f t="shared" si="499"/>
        <v>1</v>
      </c>
      <c r="AC3168" s="1" t="s">
        <v>3193</v>
      </c>
    </row>
    <row r="3169" spans="1:29" x14ac:dyDescent="0.2">
      <c r="A3169" s="1" t="s">
        <v>3194</v>
      </c>
      <c r="B3169" s="1">
        <v>1</v>
      </c>
      <c r="C3169" s="2">
        <v>41510</v>
      </c>
      <c r="D3169" s="2">
        <v>41522</v>
      </c>
      <c r="E3169" s="2">
        <v>41522</v>
      </c>
      <c r="F3169" s="1">
        <v>28</v>
      </c>
      <c r="G3169" s="1">
        <v>82.142857140000004</v>
      </c>
      <c r="H3169" s="1">
        <v>3.5714285710000002</v>
      </c>
      <c r="I3169" s="1">
        <v>79.67</v>
      </c>
      <c r="J3169" s="1">
        <v>0</v>
      </c>
      <c r="K3169" s="1">
        <v>1</v>
      </c>
      <c r="L3169" s="1">
        <v>0</v>
      </c>
      <c r="M3169" s="1">
        <v>0</v>
      </c>
      <c r="N3169" s="7">
        <f t="shared" si="490"/>
        <v>1</v>
      </c>
      <c r="O3169" s="1">
        <v>0</v>
      </c>
      <c r="P3169" s="1" t="s">
        <v>23</v>
      </c>
      <c r="Q3169" s="1" t="s">
        <v>63</v>
      </c>
      <c r="R3169" s="10">
        <f>F3169*Part4Out!C$78+'relay test.csv'!H3169*Part4Out!C$79+'relay test.csv'!I3169*Part4Out!C$80+'relay test.csv'!J3169*Part4Out!C$81+'relay test.csv'!K3169*Part4Out!C$82+'relay test.csv'!L3169*Part4Out!C$83+'relay test.csv'!M3169*Part4Out!C$84+'relay test.csv'!N3169*Part4Out!C$85</f>
        <v>6.4965325568282992</v>
      </c>
      <c r="S3169" s="10">
        <f>(F3169*Part4Out!C$78+'relay test.csv'!H3169*Part4Out!C$79+'relay test.csv'!I3169*Part4Out!C$80+'relay test.csv'!J3169*Part4Out!C$81+'relay test.csv'!K3169*Part4Out!C$82+'relay test.csv'!L3169*Part4Out!C$83+'relay test.csv'!M3169*Part4Out!C$84+'relay test.csv'!N3169*Part4Out!C$85) +Part4Out!C$77</f>
        <v>3.8928973052629741</v>
      </c>
      <c r="T3169" s="10">
        <f t="shared" si="491"/>
        <v>49.052801779308083</v>
      </c>
      <c r="U3169" s="12">
        <f t="shared" si="492"/>
        <v>0.98002109843102925</v>
      </c>
      <c r="V3169" s="11">
        <f t="shared" si="493"/>
        <v>1</v>
      </c>
      <c r="W3169" s="11">
        <f t="shared" si="494"/>
        <v>1</v>
      </c>
      <c r="X3169" s="11">
        <f t="shared" si="495"/>
        <v>662.83928616591993</v>
      </c>
      <c r="Y3169" s="12">
        <f t="shared" si="496"/>
        <v>0.9984936112989401</v>
      </c>
      <c r="Z3169" s="11">
        <f t="shared" si="497"/>
        <v>1</v>
      </c>
      <c r="AA3169" s="11">
        <f t="shared" si="498"/>
        <v>1</v>
      </c>
      <c r="AB3169" s="11">
        <f t="shared" si="499"/>
        <v>1</v>
      </c>
      <c r="AC3169" s="1" t="s">
        <v>3194</v>
      </c>
    </row>
    <row r="3170" spans="1:29" x14ac:dyDescent="0.2">
      <c r="A3170" s="1" t="s">
        <v>3195</v>
      </c>
      <c r="B3170" s="1">
        <v>1</v>
      </c>
      <c r="C3170" s="2">
        <v>41510</v>
      </c>
      <c r="D3170" s="2">
        <v>41510</v>
      </c>
      <c r="E3170" s="2">
        <v>41574</v>
      </c>
      <c r="F3170" s="1">
        <v>43</v>
      </c>
      <c r="G3170" s="1">
        <v>2.3255813949999999</v>
      </c>
      <c r="H3170" s="1">
        <v>0</v>
      </c>
      <c r="I3170" s="1">
        <v>22.57</v>
      </c>
      <c r="J3170" s="1">
        <v>6.25E-2</v>
      </c>
      <c r="K3170" s="1">
        <v>1</v>
      </c>
      <c r="L3170" s="1">
        <v>0</v>
      </c>
      <c r="M3170" s="1">
        <v>0</v>
      </c>
      <c r="N3170" s="7">
        <f t="shared" si="490"/>
        <v>0</v>
      </c>
      <c r="O3170" s="1">
        <v>0</v>
      </c>
      <c r="P3170" s="1" t="s">
        <v>30</v>
      </c>
      <c r="Q3170" s="1" t="s">
        <v>28</v>
      </c>
      <c r="R3170" s="10">
        <f>F3170*Part4Out!C$78+'relay test.csv'!H3170*Part4Out!C$79+'relay test.csv'!I3170*Part4Out!C$80+'relay test.csv'!J3170*Part4Out!C$81+'relay test.csv'!K3170*Part4Out!C$82+'relay test.csv'!L3170*Part4Out!C$83+'relay test.csv'!M3170*Part4Out!C$84+'relay test.csv'!N3170*Part4Out!C$85</f>
        <v>9.4990564506775321</v>
      </c>
      <c r="S3170" s="10">
        <f>(F3170*Part4Out!C$78+'relay test.csv'!H3170*Part4Out!C$79+'relay test.csv'!I3170*Part4Out!C$80+'relay test.csv'!J3170*Part4Out!C$81+'relay test.csv'!K3170*Part4Out!C$82+'relay test.csv'!L3170*Part4Out!C$83+'relay test.csv'!M3170*Part4Out!C$84+'relay test.csv'!N3170*Part4Out!C$85) +Part4Out!C$77</f>
        <v>6.8954211991122065</v>
      </c>
      <c r="T3170" s="10">
        <f t="shared" si="491"/>
        <v>987.74167312550128</v>
      </c>
      <c r="U3170" s="12">
        <f t="shared" si="492"/>
        <v>0.99898861347996093</v>
      </c>
      <c r="V3170" s="11">
        <f t="shared" si="493"/>
        <v>1</v>
      </c>
      <c r="W3170" s="11">
        <f t="shared" si="494"/>
        <v>1</v>
      </c>
      <c r="X3170" s="11">
        <f t="shared" si="495"/>
        <v>13347.127213577769</v>
      </c>
      <c r="Y3170" s="12">
        <f t="shared" si="496"/>
        <v>0.9999250831233476</v>
      </c>
      <c r="Z3170" s="11">
        <f t="shared" si="497"/>
        <v>1</v>
      </c>
      <c r="AA3170" s="11">
        <f t="shared" si="498"/>
        <v>1</v>
      </c>
      <c r="AB3170" s="11">
        <f t="shared" si="499"/>
        <v>1</v>
      </c>
      <c r="AC3170" s="1" t="s">
        <v>3195</v>
      </c>
    </row>
    <row r="3171" spans="1:29" x14ac:dyDescent="0.2">
      <c r="A3171" s="1" t="s">
        <v>3196</v>
      </c>
      <c r="B3171" s="1">
        <v>1</v>
      </c>
      <c r="C3171" s="2">
        <v>41500</v>
      </c>
      <c r="D3171" s="2">
        <v>41511</v>
      </c>
      <c r="E3171" s="2">
        <v>41638</v>
      </c>
      <c r="F3171" s="1">
        <v>39</v>
      </c>
      <c r="G3171" s="1">
        <v>64.102564099999995</v>
      </c>
      <c r="H3171" s="1">
        <v>5.1282051280000003</v>
      </c>
      <c r="I3171" s="1">
        <v>63.04</v>
      </c>
      <c r="J3171" s="1">
        <v>3.1496062992125998E-2</v>
      </c>
      <c r="K3171" s="1">
        <v>1</v>
      </c>
      <c r="L3171" s="1">
        <v>0</v>
      </c>
      <c r="M3171" s="1">
        <v>0</v>
      </c>
      <c r="N3171" s="7">
        <f t="shared" si="490"/>
        <v>1</v>
      </c>
      <c r="O3171" s="1">
        <v>0</v>
      </c>
      <c r="P3171" s="1" t="s">
        <v>23</v>
      </c>
      <c r="Q3171" s="1" t="s">
        <v>28</v>
      </c>
      <c r="R3171" s="10">
        <f>F3171*Part4Out!C$78+'relay test.csv'!H3171*Part4Out!C$79+'relay test.csv'!I3171*Part4Out!C$80+'relay test.csv'!J3171*Part4Out!C$81+'relay test.csv'!K3171*Part4Out!C$82+'relay test.csv'!L3171*Part4Out!C$83+'relay test.csv'!M3171*Part4Out!C$84+'relay test.csv'!N3171*Part4Out!C$85</f>
        <v>8.8927916057456322</v>
      </c>
      <c r="S3171" s="10">
        <f>(F3171*Part4Out!C$78+'relay test.csv'!H3171*Part4Out!C$79+'relay test.csv'!I3171*Part4Out!C$80+'relay test.csv'!J3171*Part4Out!C$81+'relay test.csv'!K3171*Part4Out!C$82+'relay test.csv'!L3171*Part4Out!C$83+'relay test.csv'!M3171*Part4Out!C$84+'relay test.csv'!N3171*Part4Out!C$85) +Part4Out!C$77</f>
        <v>6.2891563541803066</v>
      </c>
      <c r="T3171" s="10">
        <f t="shared" si="491"/>
        <v>538.69866644647061</v>
      </c>
      <c r="U3171" s="12">
        <f t="shared" si="492"/>
        <v>0.99814711419136115</v>
      </c>
      <c r="V3171" s="11">
        <f t="shared" si="493"/>
        <v>1</v>
      </c>
      <c r="W3171" s="11">
        <f t="shared" si="494"/>
        <v>1</v>
      </c>
      <c r="X3171" s="11">
        <f t="shared" si="495"/>
        <v>7279.3118144891505</v>
      </c>
      <c r="Y3171" s="12">
        <f t="shared" si="496"/>
        <v>0.99986264324585528</v>
      </c>
      <c r="Z3171" s="11">
        <f t="shared" si="497"/>
        <v>1</v>
      </c>
      <c r="AA3171" s="11">
        <f t="shared" si="498"/>
        <v>1</v>
      </c>
      <c r="AB3171" s="11">
        <f t="shared" si="499"/>
        <v>1</v>
      </c>
      <c r="AC3171" s="1" t="s">
        <v>3196</v>
      </c>
    </row>
    <row r="3172" spans="1:29" x14ac:dyDescent="0.2">
      <c r="A3172" s="1" t="s">
        <v>3197</v>
      </c>
      <c r="B3172" s="1">
        <v>1</v>
      </c>
      <c r="C3172" s="2">
        <v>41475</v>
      </c>
      <c r="D3172" s="2">
        <v>41475</v>
      </c>
      <c r="E3172" s="2">
        <v>41645</v>
      </c>
      <c r="F3172" s="1">
        <v>43</v>
      </c>
      <c r="G3172" s="1">
        <v>32.558139529999998</v>
      </c>
      <c r="H3172" s="1">
        <v>18.60465116</v>
      </c>
      <c r="I3172" s="1">
        <v>54.63</v>
      </c>
      <c r="J3172" s="1">
        <v>8.2352941176470601E-2</v>
      </c>
      <c r="K3172" s="1">
        <v>1</v>
      </c>
      <c r="L3172" s="1">
        <v>0</v>
      </c>
      <c r="M3172" s="1">
        <v>0</v>
      </c>
      <c r="N3172" s="7">
        <f t="shared" si="490"/>
        <v>0</v>
      </c>
      <c r="O3172" s="1">
        <v>0</v>
      </c>
      <c r="P3172" s="1" t="s">
        <v>32</v>
      </c>
      <c r="Q3172" s="1" t="s">
        <v>28</v>
      </c>
      <c r="R3172" s="10">
        <f>F3172*Part4Out!C$78+'relay test.csv'!H3172*Part4Out!C$79+'relay test.csv'!I3172*Part4Out!C$80+'relay test.csv'!J3172*Part4Out!C$81+'relay test.csv'!K3172*Part4Out!C$82+'relay test.csv'!L3172*Part4Out!C$83+'relay test.csv'!M3172*Part4Out!C$84+'relay test.csv'!N3172*Part4Out!C$85</f>
        <v>9.7336300764348049</v>
      </c>
      <c r="S3172" s="10">
        <f>(F3172*Part4Out!C$78+'relay test.csv'!H3172*Part4Out!C$79+'relay test.csv'!I3172*Part4Out!C$80+'relay test.csv'!J3172*Part4Out!C$81+'relay test.csv'!K3172*Part4Out!C$82+'relay test.csv'!L3172*Part4Out!C$83+'relay test.csv'!M3172*Part4Out!C$84+'relay test.csv'!N3172*Part4Out!C$85) +Part4Out!C$77</f>
        <v>7.1299948248694793</v>
      </c>
      <c r="T3172" s="10">
        <f t="shared" si="491"/>
        <v>1248.870503828671</v>
      </c>
      <c r="U3172" s="12">
        <f t="shared" si="492"/>
        <v>0.99919991711386358</v>
      </c>
      <c r="V3172" s="11">
        <f t="shared" si="493"/>
        <v>1</v>
      </c>
      <c r="W3172" s="11">
        <f t="shared" si="494"/>
        <v>1</v>
      </c>
      <c r="X3172" s="11">
        <f t="shared" si="495"/>
        <v>16875.701351286727</v>
      </c>
      <c r="Y3172" s="12">
        <f t="shared" si="496"/>
        <v>0.99994074671470534</v>
      </c>
      <c r="Z3172" s="11">
        <f t="shared" si="497"/>
        <v>1</v>
      </c>
      <c r="AA3172" s="11">
        <f t="shared" si="498"/>
        <v>1</v>
      </c>
      <c r="AB3172" s="11">
        <f t="shared" si="499"/>
        <v>1</v>
      </c>
      <c r="AC3172" s="1" t="s">
        <v>3197</v>
      </c>
    </row>
    <row r="3173" spans="1:29" x14ac:dyDescent="0.2">
      <c r="A3173" s="1" t="s">
        <v>3198</v>
      </c>
      <c r="B3173" s="1">
        <v>1</v>
      </c>
      <c r="C3173" s="2">
        <v>41509</v>
      </c>
      <c r="D3173" s="2">
        <v>41511</v>
      </c>
      <c r="E3173" s="2">
        <v>41637</v>
      </c>
      <c r="F3173" s="1">
        <v>53</v>
      </c>
      <c r="G3173" s="1">
        <v>3.773584906</v>
      </c>
      <c r="H3173" s="1">
        <v>0</v>
      </c>
      <c r="I3173" s="1">
        <v>122.83</v>
      </c>
      <c r="J3173" s="1">
        <v>7.1428571428571397E-2</v>
      </c>
      <c r="K3173" s="1">
        <v>1</v>
      </c>
      <c r="L3173" s="1">
        <v>0</v>
      </c>
      <c r="M3173" s="1">
        <v>1</v>
      </c>
      <c r="N3173" s="7">
        <f t="shared" si="490"/>
        <v>0</v>
      </c>
      <c r="O3173" s="1">
        <v>0</v>
      </c>
      <c r="P3173" s="1" t="s">
        <v>26</v>
      </c>
      <c r="Q3173" s="1" t="s">
        <v>63</v>
      </c>
      <c r="R3173" s="10">
        <f>F3173*Part4Out!C$78+'relay test.csv'!H3173*Part4Out!C$79+'relay test.csv'!I3173*Part4Out!C$80+'relay test.csv'!J3173*Part4Out!C$81+'relay test.csv'!K3173*Part4Out!C$82+'relay test.csv'!L3173*Part4Out!C$83+'relay test.csv'!M3173*Part4Out!C$84+'relay test.csv'!N3173*Part4Out!C$85</f>
        <v>12.105550412879699</v>
      </c>
      <c r="S3173" s="10">
        <f>(F3173*Part4Out!C$78+'relay test.csv'!H3173*Part4Out!C$79+'relay test.csv'!I3173*Part4Out!C$80+'relay test.csv'!J3173*Part4Out!C$81+'relay test.csv'!K3173*Part4Out!C$82+'relay test.csv'!L3173*Part4Out!C$83+'relay test.csv'!M3173*Part4Out!C$84+'relay test.csv'!N3173*Part4Out!C$85) +Part4Out!C$77</f>
        <v>9.5019151613143737</v>
      </c>
      <c r="T3173" s="10">
        <f t="shared" si="491"/>
        <v>13385.33737799439</v>
      </c>
      <c r="U3173" s="12">
        <f t="shared" si="492"/>
        <v>0.99992529696721644</v>
      </c>
      <c r="V3173" s="11">
        <f t="shared" si="493"/>
        <v>1</v>
      </c>
      <c r="W3173" s="11">
        <f t="shared" si="494"/>
        <v>1</v>
      </c>
      <c r="X3173" s="11">
        <f t="shared" si="495"/>
        <v>180873.00115163697</v>
      </c>
      <c r="Y3173" s="12">
        <f t="shared" si="496"/>
        <v>0.99999447128944108</v>
      </c>
      <c r="Z3173" s="11">
        <f t="shared" si="497"/>
        <v>1</v>
      </c>
      <c r="AA3173" s="11">
        <f t="shared" si="498"/>
        <v>1</v>
      </c>
      <c r="AB3173" s="11">
        <f t="shared" si="499"/>
        <v>1</v>
      </c>
      <c r="AC3173" s="1" t="s">
        <v>3198</v>
      </c>
    </row>
    <row r="3174" spans="1:29" x14ac:dyDescent="0.2">
      <c r="A3174" s="1" t="s">
        <v>3199</v>
      </c>
      <c r="B3174" s="1">
        <v>0</v>
      </c>
      <c r="C3174" s="2">
        <v>41512</v>
      </c>
      <c r="D3174" s="2">
        <v>41513</v>
      </c>
      <c r="E3174" s="2">
        <v>41513</v>
      </c>
      <c r="F3174" s="1">
        <v>7</v>
      </c>
      <c r="G3174" s="1">
        <v>28.571428569999998</v>
      </c>
      <c r="H3174" s="1">
        <v>14.28571429</v>
      </c>
      <c r="I3174" s="1">
        <v>45.7</v>
      </c>
      <c r="J3174" s="1">
        <v>0</v>
      </c>
      <c r="K3174" s="1">
        <v>1</v>
      </c>
      <c r="L3174" s="1">
        <v>0</v>
      </c>
      <c r="M3174" s="1">
        <v>0</v>
      </c>
      <c r="N3174" s="7">
        <f t="shared" si="490"/>
        <v>0</v>
      </c>
      <c r="O3174" s="1">
        <v>0</v>
      </c>
      <c r="P3174" s="1" t="s">
        <v>30</v>
      </c>
      <c r="Q3174" s="1" t="s">
        <v>28</v>
      </c>
      <c r="R3174" s="10">
        <f>F3174*Part4Out!C$78+'relay test.csv'!H3174*Part4Out!C$79+'relay test.csv'!I3174*Part4Out!C$80+'relay test.csv'!J3174*Part4Out!C$81+'relay test.csv'!K3174*Part4Out!C$82+'relay test.csv'!L3174*Part4Out!C$83+'relay test.csv'!M3174*Part4Out!C$84+'relay test.csv'!N3174*Part4Out!C$85</f>
        <v>2.1154897466159852</v>
      </c>
      <c r="S3174" s="10">
        <f>(F3174*Part4Out!C$78+'relay test.csv'!H3174*Part4Out!C$79+'relay test.csv'!I3174*Part4Out!C$80+'relay test.csv'!J3174*Part4Out!C$81+'relay test.csv'!K3174*Part4Out!C$82+'relay test.csv'!L3174*Part4Out!C$83+'relay test.csv'!M3174*Part4Out!C$84+'relay test.csv'!N3174*Part4Out!C$85) +Part4Out!C$77</f>
        <v>-0.48814550494933995</v>
      </c>
      <c r="T3174" s="10">
        <f t="shared" si="491"/>
        <v>0.61376356090945905</v>
      </c>
      <c r="U3174" s="12">
        <f t="shared" si="492"/>
        <v>0.3803305365028592</v>
      </c>
      <c r="V3174" s="11">
        <f t="shared" si="493"/>
        <v>0</v>
      </c>
      <c r="W3174" s="11">
        <f t="shared" si="494"/>
        <v>0</v>
      </c>
      <c r="X3174" s="11">
        <f t="shared" si="495"/>
        <v>8.293646556994231</v>
      </c>
      <c r="Y3174" s="12">
        <f t="shared" si="496"/>
        <v>0.89239960936028728</v>
      </c>
      <c r="Z3174" s="11">
        <f t="shared" si="497"/>
        <v>1</v>
      </c>
      <c r="AA3174" s="11">
        <f t="shared" si="498"/>
        <v>0</v>
      </c>
      <c r="AB3174" s="11">
        <f t="shared" si="499"/>
        <v>0</v>
      </c>
      <c r="AC3174" s="1" t="s">
        <v>3199</v>
      </c>
    </row>
    <row r="3175" spans="1:29" x14ac:dyDescent="0.2">
      <c r="A3175" s="1" t="s">
        <v>3200</v>
      </c>
      <c r="B3175" s="1">
        <v>1</v>
      </c>
      <c r="C3175" s="2">
        <v>41512</v>
      </c>
      <c r="D3175" s="2">
        <v>41516</v>
      </c>
      <c r="E3175" s="2">
        <v>41516</v>
      </c>
      <c r="F3175" s="1">
        <v>32</v>
      </c>
      <c r="G3175" s="1">
        <v>50</v>
      </c>
      <c r="H3175" s="1">
        <v>6.25</v>
      </c>
      <c r="I3175" s="1">
        <v>28.74</v>
      </c>
      <c r="J3175" s="1">
        <v>0</v>
      </c>
      <c r="K3175" s="1">
        <v>1</v>
      </c>
      <c r="L3175" s="1">
        <v>0</v>
      </c>
      <c r="M3175" s="1">
        <v>0</v>
      </c>
      <c r="N3175" s="7">
        <f t="shared" si="490"/>
        <v>0</v>
      </c>
      <c r="O3175" s="1">
        <v>0</v>
      </c>
      <c r="P3175" s="1" t="s">
        <v>26</v>
      </c>
      <c r="Q3175" s="1" t="s">
        <v>63</v>
      </c>
      <c r="R3175" s="10">
        <f>F3175*Part4Out!C$78+'relay test.csv'!H3175*Part4Out!C$79+'relay test.csv'!I3175*Part4Out!C$80+'relay test.csv'!J3175*Part4Out!C$81+'relay test.csv'!K3175*Part4Out!C$82+'relay test.csv'!L3175*Part4Out!C$83+'relay test.csv'!M3175*Part4Out!C$84+'relay test.csv'!N3175*Part4Out!C$85</f>
        <v>7.3083322085548854</v>
      </c>
      <c r="S3175" s="10">
        <f>(F3175*Part4Out!C$78+'relay test.csv'!H3175*Part4Out!C$79+'relay test.csv'!I3175*Part4Out!C$80+'relay test.csv'!J3175*Part4Out!C$81+'relay test.csv'!K3175*Part4Out!C$82+'relay test.csv'!L3175*Part4Out!C$83+'relay test.csv'!M3175*Part4Out!C$84+'relay test.csv'!N3175*Part4Out!C$85) +Part4Out!C$77</f>
        <v>4.7046969569895598</v>
      </c>
      <c r="T3175" s="10">
        <f t="shared" si="491"/>
        <v>110.46480428784913</v>
      </c>
      <c r="U3175" s="12">
        <f t="shared" si="492"/>
        <v>0.99102855823962532</v>
      </c>
      <c r="V3175" s="11">
        <f t="shared" si="493"/>
        <v>1</v>
      </c>
      <c r="W3175" s="11">
        <f t="shared" si="494"/>
        <v>1</v>
      </c>
      <c r="X3175" s="11">
        <f t="shared" si="495"/>
        <v>1492.685623749682</v>
      </c>
      <c r="Y3175" s="12">
        <f t="shared" si="496"/>
        <v>0.99933051508021509</v>
      </c>
      <c r="Z3175" s="11">
        <f t="shared" si="497"/>
        <v>1</v>
      </c>
      <c r="AA3175" s="11">
        <f t="shared" si="498"/>
        <v>1</v>
      </c>
      <c r="AB3175" s="11">
        <f t="shared" si="499"/>
        <v>1</v>
      </c>
      <c r="AC3175" s="1" t="s">
        <v>3200</v>
      </c>
    </row>
    <row r="3176" spans="1:29" x14ac:dyDescent="0.2">
      <c r="A3176" s="1" t="s">
        <v>3201</v>
      </c>
      <c r="B3176" s="1">
        <v>1</v>
      </c>
      <c r="C3176" s="2">
        <v>41512</v>
      </c>
      <c r="D3176" s="2">
        <v>41539</v>
      </c>
      <c r="E3176" s="2">
        <v>41595</v>
      </c>
      <c r="F3176" s="1">
        <v>40</v>
      </c>
      <c r="G3176" s="1">
        <v>15</v>
      </c>
      <c r="H3176" s="1">
        <v>2.5</v>
      </c>
      <c r="I3176" s="1">
        <v>62.21</v>
      </c>
      <c r="J3176" s="1">
        <v>7.1428571428571397E-2</v>
      </c>
      <c r="K3176" s="1">
        <v>1</v>
      </c>
      <c r="L3176" s="1">
        <v>0</v>
      </c>
      <c r="M3176" s="1">
        <v>0</v>
      </c>
      <c r="N3176" s="7">
        <f t="shared" si="490"/>
        <v>0</v>
      </c>
      <c r="O3176" s="1">
        <v>0</v>
      </c>
      <c r="P3176" s="1" t="s">
        <v>26</v>
      </c>
      <c r="Q3176" s="1" t="s">
        <v>63</v>
      </c>
      <c r="R3176" s="10">
        <f>F3176*Part4Out!C$78+'relay test.csv'!H3176*Part4Out!C$79+'relay test.csv'!I3176*Part4Out!C$80+'relay test.csv'!J3176*Part4Out!C$81+'relay test.csv'!K3176*Part4Out!C$82+'relay test.csv'!L3176*Part4Out!C$83+'relay test.csv'!M3176*Part4Out!C$84+'relay test.csv'!N3176*Part4Out!C$85</f>
        <v>8.7686664739387314</v>
      </c>
      <c r="S3176" s="10">
        <f>(F3176*Part4Out!C$78+'relay test.csv'!H3176*Part4Out!C$79+'relay test.csv'!I3176*Part4Out!C$80+'relay test.csv'!J3176*Part4Out!C$81+'relay test.csv'!K3176*Part4Out!C$82+'relay test.csv'!L3176*Part4Out!C$83+'relay test.csv'!M3176*Part4Out!C$84+'relay test.csv'!N3176*Part4Out!C$85) +Part4Out!C$77</f>
        <v>6.1650312223734058</v>
      </c>
      <c r="T3176" s="10">
        <f t="shared" si="491"/>
        <v>475.8159988082387</v>
      </c>
      <c r="U3176" s="12">
        <f t="shared" si="492"/>
        <v>0.99790275493586744</v>
      </c>
      <c r="V3176" s="11">
        <f t="shared" si="493"/>
        <v>1</v>
      </c>
      <c r="W3176" s="11">
        <f t="shared" si="494"/>
        <v>1</v>
      </c>
      <c r="X3176" s="11">
        <f t="shared" si="495"/>
        <v>6429.5927155259433</v>
      </c>
      <c r="Y3176" s="12">
        <f t="shared" si="496"/>
        <v>0.99984449333922432</v>
      </c>
      <c r="Z3176" s="11">
        <f t="shared" si="497"/>
        <v>1</v>
      </c>
      <c r="AA3176" s="11">
        <f t="shared" si="498"/>
        <v>1</v>
      </c>
      <c r="AB3176" s="11">
        <f t="shared" si="499"/>
        <v>1</v>
      </c>
      <c r="AC3176" s="1" t="s">
        <v>3201</v>
      </c>
    </row>
    <row r="3177" spans="1:29" x14ac:dyDescent="0.2">
      <c r="A3177" s="1" t="s">
        <v>3202</v>
      </c>
      <c r="B3177" s="1">
        <v>1</v>
      </c>
      <c r="C3177" s="2">
        <v>41512</v>
      </c>
      <c r="D3177" s="2">
        <v>41515</v>
      </c>
      <c r="E3177" s="2">
        <v>41524</v>
      </c>
      <c r="F3177" s="1">
        <v>34</v>
      </c>
      <c r="G3177" s="1">
        <v>41.176470590000001</v>
      </c>
      <c r="H3177" s="1">
        <v>2.9411764709999999</v>
      </c>
      <c r="I3177" s="1">
        <v>70.14</v>
      </c>
      <c r="J3177" s="1">
        <v>0.22222222222222199</v>
      </c>
      <c r="K3177" s="1">
        <v>1</v>
      </c>
      <c r="L3177" s="1">
        <v>0</v>
      </c>
      <c r="M3177" s="1">
        <v>0</v>
      </c>
      <c r="N3177" s="7">
        <f t="shared" si="490"/>
        <v>1</v>
      </c>
      <c r="O3177" s="1">
        <v>0</v>
      </c>
      <c r="P3177" s="1" t="s">
        <v>23</v>
      </c>
      <c r="Q3177" s="1" t="s">
        <v>28</v>
      </c>
      <c r="R3177" s="10">
        <f>F3177*Part4Out!C$78+'relay test.csv'!H3177*Part4Out!C$79+'relay test.csv'!I3177*Part4Out!C$80+'relay test.csv'!J3177*Part4Out!C$81+'relay test.csv'!K3177*Part4Out!C$82+'relay test.csv'!L3177*Part4Out!C$83+'relay test.csv'!M3177*Part4Out!C$84+'relay test.csv'!N3177*Part4Out!C$85</f>
        <v>7.6543174389495032</v>
      </c>
      <c r="S3177" s="10">
        <f>(F3177*Part4Out!C$78+'relay test.csv'!H3177*Part4Out!C$79+'relay test.csv'!I3177*Part4Out!C$80+'relay test.csv'!J3177*Part4Out!C$81+'relay test.csv'!K3177*Part4Out!C$82+'relay test.csv'!L3177*Part4Out!C$83+'relay test.csv'!M3177*Part4Out!C$84+'relay test.csv'!N3177*Part4Out!C$85) +Part4Out!C$77</f>
        <v>5.0506821873841776</v>
      </c>
      <c r="T3177" s="10">
        <f t="shared" si="491"/>
        <v>156.12893735641106</v>
      </c>
      <c r="U3177" s="12">
        <f t="shared" si="492"/>
        <v>0.99363579989259565</v>
      </c>
      <c r="V3177" s="11">
        <f t="shared" si="493"/>
        <v>1</v>
      </c>
      <c r="W3177" s="11">
        <f t="shared" si="494"/>
        <v>1</v>
      </c>
      <c r="X3177" s="11">
        <f t="shared" si="495"/>
        <v>2109.7346050235533</v>
      </c>
      <c r="Y3177" s="12">
        <f t="shared" si="496"/>
        <v>0.99952623129519935</v>
      </c>
      <c r="Z3177" s="11">
        <f t="shared" si="497"/>
        <v>1</v>
      </c>
      <c r="AA3177" s="11">
        <f t="shared" si="498"/>
        <v>1</v>
      </c>
      <c r="AB3177" s="11">
        <f t="shared" si="499"/>
        <v>1</v>
      </c>
      <c r="AC3177" s="1" t="s">
        <v>3202</v>
      </c>
    </row>
    <row r="3178" spans="1:29" x14ac:dyDescent="0.2">
      <c r="A3178" s="1" t="s">
        <v>3203</v>
      </c>
      <c r="B3178" s="1">
        <v>1</v>
      </c>
      <c r="C3178" s="2">
        <v>41512</v>
      </c>
      <c r="D3178" s="2">
        <v>41512</v>
      </c>
      <c r="E3178" s="2">
        <v>41512</v>
      </c>
      <c r="F3178" s="1">
        <v>39</v>
      </c>
      <c r="G3178" s="1">
        <v>2.5641025640000001</v>
      </c>
      <c r="H3178" s="1">
        <v>0</v>
      </c>
      <c r="I3178" s="1">
        <v>54.47</v>
      </c>
      <c r="J3178" s="1">
        <v>0</v>
      </c>
      <c r="K3178" s="1">
        <v>1</v>
      </c>
      <c r="L3178" s="1">
        <v>0</v>
      </c>
      <c r="M3178" s="1">
        <v>0</v>
      </c>
      <c r="N3178" s="7">
        <f t="shared" si="490"/>
        <v>0</v>
      </c>
      <c r="O3178" s="1">
        <v>0</v>
      </c>
      <c r="P3178" s="1" t="s">
        <v>32</v>
      </c>
      <c r="Q3178" s="1" t="s">
        <v>24</v>
      </c>
      <c r="R3178" s="10">
        <f>F3178*Part4Out!C$78+'relay test.csv'!H3178*Part4Out!C$79+'relay test.csv'!I3178*Part4Out!C$80+'relay test.csv'!J3178*Part4Out!C$81+'relay test.csv'!K3178*Part4Out!C$82+'relay test.csv'!L3178*Part4Out!C$83+'relay test.csv'!M3178*Part4Out!C$84+'relay test.csv'!N3178*Part4Out!C$85</f>
        <v>8.57864608704846</v>
      </c>
      <c r="S3178" s="10">
        <f>(F3178*Part4Out!C$78+'relay test.csv'!H3178*Part4Out!C$79+'relay test.csv'!I3178*Part4Out!C$80+'relay test.csv'!J3178*Part4Out!C$81+'relay test.csv'!K3178*Part4Out!C$82+'relay test.csv'!L3178*Part4Out!C$83+'relay test.csv'!M3178*Part4Out!C$84+'relay test.csv'!N3178*Part4Out!C$85) +Part4Out!C$77</f>
        <v>5.9750108354831344</v>
      </c>
      <c r="T3178" s="10">
        <f t="shared" si="491"/>
        <v>393.47236453116733</v>
      </c>
      <c r="U3178" s="12">
        <f t="shared" si="492"/>
        <v>0.99746496817035968</v>
      </c>
      <c r="V3178" s="11">
        <f t="shared" si="493"/>
        <v>1</v>
      </c>
      <c r="W3178" s="11">
        <f t="shared" si="494"/>
        <v>1</v>
      </c>
      <c r="X3178" s="11">
        <f t="shared" si="495"/>
        <v>5316.9020274367404</v>
      </c>
      <c r="Y3178" s="12">
        <f t="shared" si="496"/>
        <v>0.99981195591892424</v>
      </c>
      <c r="Z3178" s="11">
        <f t="shared" si="497"/>
        <v>1</v>
      </c>
      <c r="AA3178" s="11">
        <f t="shared" si="498"/>
        <v>1</v>
      </c>
      <c r="AB3178" s="11">
        <f t="shared" si="499"/>
        <v>1</v>
      </c>
      <c r="AC3178" s="1" t="s">
        <v>3203</v>
      </c>
    </row>
    <row r="3179" spans="1:29" x14ac:dyDescent="0.2">
      <c r="A3179" s="1" t="s">
        <v>3204</v>
      </c>
      <c r="B3179" s="1">
        <v>1</v>
      </c>
      <c r="C3179" s="2">
        <v>41513</v>
      </c>
      <c r="D3179" s="2">
        <v>41546</v>
      </c>
      <c r="E3179" s="2">
        <v>41546</v>
      </c>
      <c r="F3179" s="1">
        <v>37</v>
      </c>
      <c r="G3179" s="1">
        <v>5.4054054049999998</v>
      </c>
      <c r="H3179" s="1">
        <v>0</v>
      </c>
      <c r="I3179" s="1">
        <v>40.020000000000003</v>
      </c>
      <c r="J3179" s="1">
        <v>0</v>
      </c>
      <c r="K3179" s="1">
        <v>1</v>
      </c>
      <c r="L3179" s="1">
        <v>0</v>
      </c>
      <c r="M3179" s="1">
        <v>0</v>
      </c>
      <c r="N3179" s="7">
        <f t="shared" si="490"/>
        <v>1</v>
      </c>
      <c r="O3179" s="1">
        <v>0</v>
      </c>
      <c r="P3179" s="1" t="s">
        <v>23</v>
      </c>
      <c r="Q3179" s="1" t="s">
        <v>28</v>
      </c>
      <c r="R3179" s="10">
        <f>F3179*Part4Out!C$78+'relay test.csv'!H3179*Part4Out!C$79+'relay test.csv'!I3179*Part4Out!C$80+'relay test.csv'!J3179*Part4Out!C$81+'relay test.csv'!K3179*Part4Out!C$82+'relay test.csv'!L3179*Part4Out!C$83+'relay test.csv'!M3179*Part4Out!C$84+'relay test.csv'!N3179*Part4Out!C$85</f>
        <v>8.4701946651028983</v>
      </c>
      <c r="S3179" s="10">
        <f>(F3179*Part4Out!C$78+'relay test.csv'!H3179*Part4Out!C$79+'relay test.csv'!I3179*Part4Out!C$80+'relay test.csv'!J3179*Part4Out!C$81+'relay test.csv'!K3179*Part4Out!C$82+'relay test.csv'!L3179*Part4Out!C$83+'relay test.csv'!M3179*Part4Out!C$84+'relay test.csv'!N3179*Part4Out!C$85) +Part4Out!C$77</f>
        <v>5.8665594135375727</v>
      </c>
      <c r="T3179" s="10">
        <f t="shared" si="491"/>
        <v>353.03225035442841</v>
      </c>
      <c r="U3179" s="12">
        <f t="shared" si="492"/>
        <v>0.99717539857174342</v>
      </c>
      <c r="V3179" s="11">
        <f t="shared" si="493"/>
        <v>1</v>
      </c>
      <c r="W3179" s="11">
        <f t="shared" si="494"/>
        <v>1</v>
      </c>
      <c r="X3179" s="11">
        <f t="shared" si="495"/>
        <v>4770.4440180863912</v>
      </c>
      <c r="Y3179" s="12">
        <f t="shared" si="496"/>
        <v>0.99979041984015538</v>
      </c>
      <c r="Z3179" s="11">
        <f t="shared" si="497"/>
        <v>1</v>
      </c>
      <c r="AA3179" s="11">
        <f t="shared" si="498"/>
        <v>1</v>
      </c>
      <c r="AB3179" s="11">
        <f t="shared" si="499"/>
        <v>1</v>
      </c>
      <c r="AC3179" s="1" t="s">
        <v>3204</v>
      </c>
    </row>
    <row r="3180" spans="1:29" x14ac:dyDescent="0.2">
      <c r="A3180" s="1" t="s">
        <v>3205</v>
      </c>
      <c r="B3180" s="1">
        <v>0</v>
      </c>
      <c r="C3180" s="2">
        <v>41513</v>
      </c>
      <c r="D3180" s="2">
        <v>41513</v>
      </c>
      <c r="E3180" s="2">
        <v>41513</v>
      </c>
      <c r="F3180" s="1">
        <v>6</v>
      </c>
      <c r="G3180" s="1">
        <v>33.333333330000002</v>
      </c>
      <c r="H3180" s="1">
        <v>0</v>
      </c>
      <c r="I3180" s="1">
        <v>40.020000000000003</v>
      </c>
      <c r="J3180" s="1">
        <v>0</v>
      </c>
      <c r="K3180" s="1">
        <v>1</v>
      </c>
      <c r="L3180" s="1">
        <v>0</v>
      </c>
      <c r="M3180" s="1">
        <v>0</v>
      </c>
      <c r="N3180" s="7">
        <f t="shared" si="490"/>
        <v>0</v>
      </c>
      <c r="O3180" s="1">
        <v>0</v>
      </c>
      <c r="P3180" s="1" t="s">
        <v>26</v>
      </c>
      <c r="Q3180" s="1" t="s">
        <v>28</v>
      </c>
      <c r="R3180" s="10">
        <f>F3180*Part4Out!C$78+'relay test.csv'!H3180*Part4Out!C$79+'relay test.csv'!I3180*Part4Out!C$80+'relay test.csv'!J3180*Part4Out!C$81+'relay test.csv'!K3180*Part4Out!C$82+'relay test.csv'!L3180*Part4Out!C$83+'relay test.csv'!M3180*Part4Out!C$84+'relay test.csv'!N3180*Part4Out!C$85</f>
        <v>1.6485071605090984</v>
      </c>
      <c r="S3180" s="10">
        <f>(F3180*Part4Out!C$78+'relay test.csv'!H3180*Part4Out!C$79+'relay test.csv'!I3180*Part4Out!C$80+'relay test.csv'!J3180*Part4Out!C$81+'relay test.csv'!K3180*Part4Out!C$82+'relay test.csv'!L3180*Part4Out!C$83+'relay test.csv'!M3180*Part4Out!C$84+'relay test.csv'!N3180*Part4Out!C$85) +Part4Out!C$77</f>
        <v>-0.95512809105622676</v>
      </c>
      <c r="T3180" s="10">
        <f t="shared" si="491"/>
        <v>0.38476285671566685</v>
      </c>
      <c r="U3180" s="12">
        <f t="shared" si="492"/>
        <v>0.27785469176161631</v>
      </c>
      <c r="V3180" s="11">
        <f t="shared" si="493"/>
        <v>0</v>
      </c>
      <c r="W3180" s="11">
        <f t="shared" si="494"/>
        <v>0</v>
      </c>
      <c r="X3180" s="11">
        <f t="shared" si="495"/>
        <v>5.1992124412382577</v>
      </c>
      <c r="Y3180" s="12">
        <f t="shared" si="496"/>
        <v>0.83868918681543758</v>
      </c>
      <c r="Z3180" s="11">
        <f t="shared" si="497"/>
        <v>1</v>
      </c>
      <c r="AA3180" s="11">
        <f t="shared" si="498"/>
        <v>0</v>
      </c>
      <c r="AB3180" s="11">
        <f t="shared" si="499"/>
        <v>0</v>
      </c>
      <c r="AC3180" s="1" t="s">
        <v>3205</v>
      </c>
    </row>
    <row r="3181" spans="1:29" x14ac:dyDescent="0.2">
      <c r="A3181" s="1" t="s">
        <v>3206</v>
      </c>
      <c r="B3181" s="1">
        <v>0</v>
      </c>
      <c r="C3181" s="2">
        <v>41513</v>
      </c>
      <c r="D3181" s="2">
        <v>41513</v>
      </c>
      <c r="E3181" s="2">
        <v>41513</v>
      </c>
      <c r="F3181" s="1">
        <v>2</v>
      </c>
      <c r="G3181" s="1">
        <v>0</v>
      </c>
      <c r="H3181" s="1">
        <v>0</v>
      </c>
      <c r="I3181" s="1">
        <v>40.020000000000003</v>
      </c>
      <c r="J3181" s="1">
        <v>0</v>
      </c>
      <c r="K3181" s="1">
        <v>1</v>
      </c>
      <c r="L3181" s="1">
        <v>0</v>
      </c>
      <c r="M3181" s="1">
        <v>0</v>
      </c>
      <c r="N3181" s="7">
        <f t="shared" si="490"/>
        <v>0</v>
      </c>
      <c r="O3181" s="1">
        <v>0</v>
      </c>
      <c r="P3181" s="1" t="s">
        <v>30</v>
      </c>
      <c r="Q3181" s="1" t="s">
        <v>28</v>
      </c>
      <c r="R3181" s="10">
        <f>F3181*Part4Out!C$78+'relay test.csv'!H3181*Part4Out!C$79+'relay test.csv'!I3181*Part4Out!C$80+'relay test.csv'!J3181*Part4Out!C$81+'relay test.csv'!K3181*Part4Out!C$82+'relay test.csv'!L3181*Part4Out!C$83+'relay test.csv'!M3181*Part4Out!C$84+'relay test.csv'!N3181*Part4Out!C$85</f>
        <v>0.80236467886348628</v>
      </c>
      <c r="S3181" s="10">
        <f>(F3181*Part4Out!C$78+'relay test.csv'!H3181*Part4Out!C$79+'relay test.csv'!I3181*Part4Out!C$80+'relay test.csv'!J3181*Part4Out!C$81+'relay test.csv'!K3181*Part4Out!C$82+'relay test.csv'!L3181*Part4Out!C$83+'relay test.csv'!M3181*Part4Out!C$84+'relay test.csv'!N3181*Part4Out!C$85) +Part4Out!C$77</f>
        <v>-1.801270572701839</v>
      </c>
      <c r="T3181" s="10">
        <f t="shared" si="491"/>
        <v>0.16508899733561944</v>
      </c>
      <c r="U3181" s="12">
        <f t="shared" si="492"/>
        <v>0.14169646929389323</v>
      </c>
      <c r="V3181" s="11">
        <f t="shared" si="493"/>
        <v>0</v>
      </c>
      <c r="W3181" s="11">
        <f t="shared" si="494"/>
        <v>0</v>
      </c>
      <c r="X3181" s="11">
        <f t="shared" si="495"/>
        <v>2.2308098452787903</v>
      </c>
      <c r="Y3181" s="12">
        <f t="shared" si="496"/>
        <v>0.6904800814999037</v>
      </c>
      <c r="Z3181" s="11">
        <f t="shared" si="497"/>
        <v>1</v>
      </c>
      <c r="AA3181" s="11">
        <f t="shared" si="498"/>
        <v>0</v>
      </c>
      <c r="AB3181" s="11">
        <f t="shared" si="499"/>
        <v>0</v>
      </c>
      <c r="AC3181" s="1" t="s">
        <v>3206</v>
      </c>
    </row>
    <row r="3182" spans="1:29" x14ac:dyDescent="0.2">
      <c r="A3182" s="1" t="s">
        <v>3207</v>
      </c>
      <c r="B3182" s="1">
        <v>1</v>
      </c>
      <c r="C3182" s="2">
        <v>41513</v>
      </c>
      <c r="D3182" s="2">
        <v>41513</v>
      </c>
      <c r="E3182" s="2">
        <v>41513</v>
      </c>
      <c r="F3182" s="1">
        <v>49</v>
      </c>
      <c r="G3182" s="1">
        <v>0</v>
      </c>
      <c r="H3182" s="1">
        <v>0</v>
      </c>
      <c r="I3182" s="1">
        <v>40.020000000000003</v>
      </c>
      <c r="J3182" s="1">
        <v>0</v>
      </c>
      <c r="K3182" s="1">
        <v>1</v>
      </c>
      <c r="L3182" s="1">
        <v>0</v>
      </c>
      <c r="M3182" s="1">
        <v>0</v>
      </c>
      <c r="N3182" s="7">
        <f t="shared" si="490"/>
        <v>1</v>
      </c>
      <c r="O3182" s="1">
        <v>0</v>
      </c>
      <c r="P3182" s="1" t="s">
        <v>23</v>
      </c>
      <c r="Q3182" s="1" t="s">
        <v>28</v>
      </c>
      <c r="R3182" s="10">
        <f>F3182*Part4Out!C$78+'relay test.csv'!H3182*Part4Out!C$79+'relay test.csv'!I3182*Part4Out!C$80+'relay test.csv'!J3182*Part4Out!C$81+'relay test.csv'!K3182*Part4Out!C$82+'relay test.csv'!L3182*Part4Out!C$83+'relay test.csv'!M3182*Part4Out!C$84+'relay test.csv'!N3182*Part4Out!C$85</f>
        <v>11.008622110039736</v>
      </c>
      <c r="S3182" s="10">
        <f>(F3182*Part4Out!C$78+'relay test.csv'!H3182*Part4Out!C$79+'relay test.csv'!I3182*Part4Out!C$80+'relay test.csv'!J3182*Part4Out!C$81+'relay test.csv'!K3182*Part4Out!C$82+'relay test.csv'!L3182*Part4Out!C$83+'relay test.csv'!M3182*Part4Out!C$84+'relay test.csv'!N3182*Part4Out!C$85) +Part4Out!C$77</f>
        <v>8.4049868584744107</v>
      </c>
      <c r="T3182" s="10">
        <f t="shared" si="491"/>
        <v>4469.2990287423736</v>
      </c>
      <c r="U3182" s="12">
        <f t="shared" si="492"/>
        <v>0.99977630131819584</v>
      </c>
      <c r="V3182" s="11">
        <f t="shared" si="493"/>
        <v>1</v>
      </c>
      <c r="W3182" s="11">
        <f t="shared" si="494"/>
        <v>1</v>
      </c>
      <c r="X3182" s="11">
        <f t="shared" si="495"/>
        <v>60392.61510895539</v>
      </c>
      <c r="Y3182" s="12">
        <f t="shared" si="496"/>
        <v>0.99998344195825672</v>
      </c>
      <c r="Z3182" s="11">
        <f t="shared" si="497"/>
        <v>1</v>
      </c>
      <c r="AA3182" s="11">
        <f t="shared" si="498"/>
        <v>1</v>
      </c>
      <c r="AB3182" s="11">
        <f t="shared" si="499"/>
        <v>1</v>
      </c>
      <c r="AC3182" s="1" t="s">
        <v>3207</v>
      </c>
    </row>
    <row r="3183" spans="1:29" x14ac:dyDescent="0.2">
      <c r="A3183" s="1" t="s">
        <v>3208</v>
      </c>
      <c r="B3183" s="1">
        <v>0</v>
      </c>
      <c r="C3183" s="2">
        <v>41513</v>
      </c>
      <c r="D3183" s="2">
        <v>41513</v>
      </c>
      <c r="E3183" s="2">
        <v>41513</v>
      </c>
      <c r="F3183" s="1">
        <v>6</v>
      </c>
      <c r="G3183" s="1">
        <v>0</v>
      </c>
      <c r="H3183" s="1">
        <v>0</v>
      </c>
      <c r="I3183" s="1">
        <v>40.020000000000003</v>
      </c>
      <c r="J3183" s="1">
        <v>0</v>
      </c>
      <c r="K3183" s="1">
        <v>1</v>
      </c>
      <c r="L3183" s="1">
        <v>0</v>
      </c>
      <c r="M3183" s="1">
        <v>0</v>
      </c>
      <c r="N3183" s="7">
        <f t="shared" si="490"/>
        <v>0</v>
      </c>
      <c r="O3183" s="1">
        <v>0</v>
      </c>
      <c r="P3183" s="1" t="s">
        <v>26</v>
      </c>
      <c r="Q3183" s="1" t="s">
        <v>28</v>
      </c>
      <c r="R3183" s="10">
        <f>F3183*Part4Out!C$78+'relay test.csv'!H3183*Part4Out!C$79+'relay test.csv'!I3183*Part4Out!C$80+'relay test.csv'!J3183*Part4Out!C$81+'relay test.csv'!K3183*Part4Out!C$82+'relay test.csv'!L3183*Part4Out!C$83+'relay test.csv'!M3183*Part4Out!C$84+'relay test.csv'!N3183*Part4Out!C$85</f>
        <v>1.6485071605090984</v>
      </c>
      <c r="S3183" s="10">
        <f>(F3183*Part4Out!C$78+'relay test.csv'!H3183*Part4Out!C$79+'relay test.csv'!I3183*Part4Out!C$80+'relay test.csv'!J3183*Part4Out!C$81+'relay test.csv'!K3183*Part4Out!C$82+'relay test.csv'!L3183*Part4Out!C$83+'relay test.csv'!M3183*Part4Out!C$84+'relay test.csv'!N3183*Part4Out!C$85) +Part4Out!C$77</f>
        <v>-0.95512809105622676</v>
      </c>
      <c r="T3183" s="10">
        <f t="shared" si="491"/>
        <v>0.38476285671566685</v>
      </c>
      <c r="U3183" s="12">
        <f t="shared" si="492"/>
        <v>0.27785469176161631</v>
      </c>
      <c r="V3183" s="11">
        <f t="shared" si="493"/>
        <v>0</v>
      </c>
      <c r="W3183" s="11">
        <f t="shared" si="494"/>
        <v>0</v>
      </c>
      <c r="X3183" s="11">
        <f t="shared" si="495"/>
        <v>5.1992124412382577</v>
      </c>
      <c r="Y3183" s="12">
        <f t="shared" si="496"/>
        <v>0.83868918681543758</v>
      </c>
      <c r="Z3183" s="11">
        <f t="shared" si="497"/>
        <v>1</v>
      </c>
      <c r="AA3183" s="11">
        <f t="shared" si="498"/>
        <v>0</v>
      </c>
      <c r="AB3183" s="11">
        <f t="shared" si="499"/>
        <v>0</v>
      </c>
      <c r="AC3183" s="1" t="s">
        <v>3208</v>
      </c>
    </row>
    <row r="3184" spans="1:29" x14ac:dyDescent="0.2">
      <c r="A3184" s="1" t="s">
        <v>3209</v>
      </c>
      <c r="B3184" s="1">
        <v>1</v>
      </c>
      <c r="C3184" s="2">
        <v>41513</v>
      </c>
      <c r="D3184" s="2">
        <v>41513</v>
      </c>
      <c r="E3184" s="2">
        <v>41513</v>
      </c>
      <c r="F3184" s="1">
        <v>48</v>
      </c>
      <c r="G3184" s="1">
        <v>50</v>
      </c>
      <c r="H3184" s="1">
        <v>0</v>
      </c>
      <c r="I3184" s="1">
        <v>40.020000000000003</v>
      </c>
      <c r="J3184" s="1">
        <v>0</v>
      </c>
      <c r="K3184" s="1">
        <v>1</v>
      </c>
      <c r="L3184" s="1">
        <v>0</v>
      </c>
      <c r="M3184" s="1">
        <v>0</v>
      </c>
      <c r="N3184" s="7">
        <f t="shared" si="490"/>
        <v>0</v>
      </c>
      <c r="O3184" s="1">
        <v>0</v>
      </c>
      <c r="P3184" s="1" t="s">
        <v>30</v>
      </c>
      <c r="Q3184" s="1" t="s">
        <v>28</v>
      </c>
      <c r="R3184" s="10">
        <f>F3184*Part4Out!C$78+'relay test.csv'!H3184*Part4Out!C$79+'relay test.csv'!I3184*Part4Out!C$80+'relay test.csv'!J3184*Part4Out!C$81+'relay test.csv'!K3184*Part4Out!C$82+'relay test.csv'!L3184*Part4Out!C$83+'relay test.csv'!M3184*Part4Out!C$84+'relay test.csv'!N3184*Part4Out!C$85</f>
        <v>10.533003217788028</v>
      </c>
      <c r="S3184" s="10">
        <f>(F3184*Part4Out!C$78+'relay test.csv'!H3184*Part4Out!C$79+'relay test.csv'!I3184*Part4Out!C$80+'relay test.csv'!J3184*Part4Out!C$81+'relay test.csv'!K3184*Part4Out!C$82+'relay test.csv'!L3184*Part4Out!C$83+'relay test.csv'!M3184*Part4Out!C$84+'relay test.csv'!N3184*Part4Out!C$85) +Part4Out!C$77</f>
        <v>7.9293679662227028</v>
      </c>
      <c r="T3184" s="10">
        <f t="shared" si="491"/>
        <v>2777.6706679222857</v>
      </c>
      <c r="U3184" s="12">
        <f t="shared" si="492"/>
        <v>0.99964011568137801</v>
      </c>
      <c r="V3184" s="11">
        <f t="shared" si="493"/>
        <v>1</v>
      </c>
      <c r="W3184" s="11">
        <f t="shared" si="494"/>
        <v>1</v>
      </c>
      <c r="X3184" s="11">
        <f t="shared" si="495"/>
        <v>37534.028148138801</v>
      </c>
      <c r="Y3184" s="12">
        <f t="shared" si="496"/>
        <v>0.99997335821899336</v>
      </c>
      <c r="Z3184" s="11">
        <f t="shared" si="497"/>
        <v>1</v>
      </c>
      <c r="AA3184" s="11">
        <f t="shared" si="498"/>
        <v>1</v>
      </c>
      <c r="AB3184" s="11">
        <f t="shared" si="499"/>
        <v>1</v>
      </c>
      <c r="AC3184" s="1" t="s">
        <v>3209</v>
      </c>
    </row>
    <row r="3185" spans="1:29" x14ac:dyDescent="0.2">
      <c r="A3185" s="1" t="s">
        <v>3210</v>
      </c>
      <c r="B3185" s="1">
        <v>1</v>
      </c>
      <c r="C3185" s="2">
        <v>41513</v>
      </c>
      <c r="D3185" s="2">
        <v>41513</v>
      </c>
      <c r="E3185" s="2">
        <v>41513</v>
      </c>
      <c r="F3185" s="1">
        <v>50</v>
      </c>
      <c r="G3185" s="1">
        <v>4</v>
      </c>
      <c r="H3185" s="1">
        <v>0</v>
      </c>
      <c r="I3185" s="1">
        <v>40.020000000000003</v>
      </c>
      <c r="J3185" s="1">
        <v>0</v>
      </c>
      <c r="K3185" s="1">
        <v>1</v>
      </c>
      <c r="L3185" s="1">
        <v>0</v>
      </c>
      <c r="M3185" s="1">
        <v>0</v>
      </c>
      <c r="N3185" s="7">
        <f t="shared" si="490"/>
        <v>0</v>
      </c>
      <c r="O3185" s="1">
        <v>0</v>
      </c>
      <c r="P3185" s="1" t="s">
        <v>26</v>
      </c>
      <c r="Q3185" s="1" t="s">
        <v>28</v>
      </c>
      <c r="R3185" s="10">
        <f>F3185*Part4Out!C$78+'relay test.csv'!H3185*Part4Out!C$79+'relay test.csv'!I3185*Part4Out!C$80+'relay test.csv'!J3185*Part4Out!C$81+'relay test.csv'!K3185*Part4Out!C$82+'relay test.csv'!L3185*Part4Out!C$83+'relay test.csv'!M3185*Part4Out!C$84+'relay test.csv'!N3185*Part4Out!C$85</f>
        <v>10.956074458610836</v>
      </c>
      <c r="S3185" s="10">
        <f>(F3185*Part4Out!C$78+'relay test.csv'!H3185*Part4Out!C$79+'relay test.csv'!I3185*Part4Out!C$80+'relay test.csv'!J3185*Part4Out!C$81+'relay test.csv'!K3185*Part4Out!C$82+'relay test.csv'!L3185*Part4Out!C$83+'relay test.csv'!M3185*Part4Out!C$84+'relay test.csv'!N3185*Part4Out!C$85) +Part4Out!C$77</f>
        <v>8.35243920704551</v>
      </c>
      <c r="T3185" s="10">
        <f t="shared" si="491"/>
        <v>4240.511624260077</v>
      </c>
      <c r="U3185" s="12">
        <f t="shared" si="492"/>
        <v>0.99976423499719291</v>
      </c>
      <c r="V3185" s="11">
        <f t="shared" si="493"/>
        <v>1</v>
      </c>
      <c r="W3185" s="11">
        <f t="shared" si="494"/>
        <v>1</v>
      </c>
      <c r="X3185" s="11">
        <f t="shared" si="495"/>
        <v>57301.063263393546</v>
      </c>
      <c r="Y3185" s="12">
        <f t="shared" si="496"/>
        <v>0.99998254862141001</v>
      </c>
      <c r="Z3185" s="11">
        <f t="shared" si="497"/>
        <v>1</v>
      </c>
      <c r="AA3185" s="11">
        <f t="shared" si="498"/>
        <v>1</v>
      </c>
      <c r="AB3185" s="11">
        <f t="shared" si="499"/>
        <v>1</v>
      </c>
      <c r="AC3185" s="1" t="s">
        <v>3210</v>
      </c>
    </row>
    <row r="3186" spans="1:29" x14ac:dyDescent="0.2">
      <c r="A3186" s="1" t="s">
        <v>3211</v>
      </c>
      <c r="B3186" s="1">
        <v>1</v>
      </c>
      <c r="C3186" s="2">
        <v>41513</v>
      </c>
      <c r="D3186" s="2">
        <v>41568</v>
      </c>
      <c r="E3186" s="2">
        <v>41582</v>
      </c>
      <c r="F3186" s="1">
        <v>45</v>
      </c>
      <c r="G3186" s="1">
        <v>13.33333333</v>
      </c>
      <c r="H3186" s="1">
        <v>8.8888888890000004</v>
      </c>
      <c r="I3186" s="1">
        <v>176.22</v>
      </c>
      <c r="J3186" s="1">
        <v>0.14285714285714299</v>
      </c>
      <c r="K3186" s="1">
        <v>1</v>
      </c>
      <c r="L3186" s="1">
        <v>0</v>
      </c>
      <c r="M3186" s="1">
        <v>0</v>
      </c>
      <c r="N3186" s="7">
        <f t="shared" si="490"/>
        <v>0</v>
      </c>
      <c r="O3186" s="1">
        <v>0</v>
      </c>
      <c r="P3186" s="1" t="s">
        <v>30</v>
      </c>
      <c r="Q3186" s="1" t="s">
        <v>63</v>
      </c>
      <c r="R3186" s="10">
        <f>F3186*Part4Out!C$78+'relay test.csv'!H3186*Part4Out!C$79+'relay test.csv'!I3186*Part4Out!C$80+'relay test.csv'!J3186*Part4Out!C$81+'relay test.csv'!K3186*Part4Out!C$82+'relay test.csv'!L3186*Part4Out!C$83+'relay test.csv'!M3186*Part4Out!C$84+'relay test.csv'!N3186*Part4Out!C$85</f>
        <v>9.5081131418318954</v>
      </c>
      <c r="S3186" s="10">
        <f>(F3186*Part4Out!C$78+'relay test.csv'!H3186*Part4Out!C$79+'relay test.csv'!I3186*Part4Out!C$80+'relay test.csv'!J3186*Part4Out!C$81+'relay test.csv'!K3186*Part4Out!C$82+'relay test.csv'!L3186*Part4Out!C$83+'relay test.csv'!M3186*Part4Out!C$84+'relay test.csv'!N3186*Part4Out!C$85) +Part4Out!C$77</f>
        <v>6.9044778902665698</v>
      </c>
      <c r="T3186" s="10">
        <f t="shared" si="491"/>
        <v>996.72797606041013</v>
      </c>
      <c r="U3186" s="12">
        <f t="shared" si="492"/>
        <v>0.99899772280221255</v>
      </c>
      <c r="V3186" s="11">
        <f t="shared" si="493"/>
        <v>1</v>
      </c>
      <c r="W3186" s="11">
        <f t="shared" si="494"/>
        <v>1</v>
      </c>
      <c r="X3186" s="11">
        <f t="shared" si="495"/>
        <v>13468.557068888465</v>
      </c>
      <c r="Y3186" s="12">
        <f t="shared" si="496"/>
        <v>0.9999257585089929</v>
      </c>
      <c r="Z3186" s="11">
        <f t="shared" si="497"/>
        <v>1</v>
      </c>
      <c r="AA3186" s="11">
        <f t="shared" si="498"/>
        <v>1</v>
      </c>
      <c r="AB3186" s="11">
        <f t="shared" si="499"/>
        <v>1</v>
      </c>
      <c r="AC3186" s="1" t="s">
        <v>3211</v>
      </c>
    </row>
    <row r="3187" spans="1:29" x14ac:dyDescent="0.2">
      <c r="A3187" s="1" t="s">
        <v>3212</v>
      </c>
      <c r="B3187" s="1">
        <v>1</v>
      </c>
      <c r="C3187" s="2">
        <v>41513</v>
      </c>
      <c r="D3187" s="2">
        <v>41547</v>
      </c>
      <c r="E3187" s="2">
        <v>41547</v>
      </c>
      <c r="F3187" s="1">
        <v>41</v>
      </c>
      <c r="G3187" s="1">
        <v>9.7560975610000007</v>
      </c>
      <c r="H3187" s="1">
        <v>7.3170731709999997</v>
      </c>
      <c r="I3187" s="1">
        <v>75</v>
      </c>
      <c r="J3187" s="1">
        <v>0</v>
      </c>
      <c r="K3187" s="1">
        <v>1</v>
      </c>
      <c r="L3187" s="1">
        <v>0</v>
      </c>
      <c r="M3187" s="1">
        <v>0</v>
      </c>
      <c r="N3187" s="7">
        <f t="shared" si="490"/>
        <v>1</v>
      </c>
      <c r="O3187" s="1">
        <v>0</v>
      </c>
      <c r="P3187" s="1" t="s">
        <v>162</v>
      </c>
      <c r="Q3187" s="1" t="s">
        <v>167</v>
      </c>
      <c r="R3187" s="10">
        <f>F3187*Part4Out!C$78+'relay test.csv'!H3187*Part4Out!C$79+'relay test.csv'!I3187*Part4Out!C$80+'relay test.csv'!J3187*Part4Out!C$81+'relay test.csv'!K3187*Part4Out!C$82+'relay test.csv'!L3187*Part4Out!C$83+'relay test.csv'!M3187*Part4Out!C$84+'relay test.csv'!N3187*Part4Out!C$85</f>
        <v>9.3350136190574347</v>
      </c>
      <c r="S3187" s="10">
        <f>(F3187*Part4Out!C$78+'relay test.csv'!H3187*Part4Out!C$79+'relay test.csv'!I3187*Part4Out!C$80+'relay test.csv'!J3187*Part4Out!C$81+'relay test.csv'!K3187*Part4Out!C$82+'relay test.csv'!L3187*Part4Out!C$83+'relay test.csv'!M3187*Part4Out!C$84+'relay test.csv'!N3187*Part4Out!C$85) +Part4Out!C$77</f>
        <v>6.731378367492109</v>
      </c>
      <c r="T3187" s="10">
        <f t="shared" si="491"/>
        <v>838.30195814391459</v>
      </c>
      <c r="U3187" s="12">
        <f t="shared" si="492"/>
        <v>0.99880853369839451</v>
      </c>
      <c r="V3187" s="11">
        <f t="shared" si="493"/>
        <v>1</v>
      </c>
      <c r="W3187" s="11">
        <f t="shared" si="494"/>
        <v>1</v>
      </c>
      <c r="X3187" s="11">
        <f t="shared" si="495"/>
        <v>11327.782539875205</v>
      </c>
      <c r="Y3187" s="12">
        <f t="shared" si="496"/>
        <v>0.9999117292615971</v>
      </c>
      <c r="Z3187" s="11">
        <f t="shared" si="497"/>
        <v>1</v>
      </c>
      <c r="AA3187" s="11">
        <f t="shared" si="498"/>
        <v>1</v>
      </c>
      <c r="AB3187" s="11">
        <f t="shared" si="499"/>
        <v>1</v>
      </c>
      <c r="AC3187" s="1" t="s">
        <v>3212</v>
      </c>
    </row>
    <row r="3188" spans="1:29" x14ac:dyDescent="0.2">
      <c r="A3188" s="1" t="s">
        <v>3213</v>
      </c>
      <c r="B3188" s="1">
        <v>1</v>
      </c>
      <c r="C3188" s="2">
        <v>41513</v>
      </c>
      <c r="D3188" s="2">
        <v>41513</v>
      </c>
      <c r="E3188" s="2">
        <v>41513</v>
      </c>
      <c r="F3188" s="1">
        <v>51</v>
      </c>
      <c r="G3188" s="1">
        <v>5.8823529409999997</v>
      </c>
      <c r="H3188" s="1">
        <v>0</v>
      </c>
      <c r="I3188" s="1">
        <v>40.020000000000003</v>
      </c>
      <c r="J3188" s="1">
        <v>0</v>
      </c>
      <c r="K3188" s="1">
        <v>1</v>
      </c>
      <c r="L3188" s="1">
        <v>0</v>
      </c>
      <c r="M3188" s="1">
        <v>0</v>
      </c>
      <c r="N3188" s="7">
        <f t="shared" si="490"/>
        <v>0</v>
      </c>
      <c r="O3188" s="1">
        <v>0</v>
      </c>
      <c r="P3188" s="1" t="s">
        <v>30</v>
      </c>
      <c r="Q3188" s="1" t="s">
        <v>28</v>
      </c>
      <c r="R3188" s="10">
        <f>F3188*Part4Out!C$78+'relay test.csv'!H3188*Part4Out!C$79+'relay test.csv'!I3188*Part4Out!C$80+'relay test.csv'!J3188*Part4Out!C$81+'relay test.csv'!K3188*Part4Out!C$82+'relay test.csv'!L3188*Part4Out!C$83+'relay test.csv'!M3188*Part4Out!C$84+'relay test.csv'!N3188*Part4Out!C$85</f>
        <v>11.167610079022239</v>
      </c>
      <c r="S3188" s="10">
        <f>(F3188*Part4Out!C$78+'relay test.csv'!H3188*Part4Out!C$79+'relay test.csv'!I3188*Part4Out!C$80+'relay test.csv'!J3188*Part4Out!C$81+'relay test.csv'!K3188*Part4Out!C$82+'relay test.csv'!L3188*Part4Out!C$83+'relay test.csv'!M3188*Part4Out!C$84+'relay test.csv'!N3188*Part4Out!C$85) +Part4Out!C$77</f>
        <v>8.5639748274569136</v>
      </c>
      <c r="T3188" s="10">
        <f t="shared" si="491"/>
        <v>5239.4658099739281</v>
      </c>
      <c r="U3188" s="12">
        <f t="shared" si="492"/>
        <v>0.99980917726853658</v>
      </c>
      <c r="V3188" s="11">
        <f t="shared" si="493"/>
        <v>1</v>
      </c>
      <c r="W3188" s="11">
        <f t="shared" si="494"/>
        <v>1</v>
      </c>
      <c r="X3188" s="11">
        <f t="shared" si="495"/>
        <v>70799.702593926966</v>
      </c>
      <c r="Y3188" s="12">
        <f t="shared" si="496"/>
        <v>0.99998587584637777</v>
      </c>
      <c r="Z3188" s="11">
        <f t="shared" si="497"/>
        <v>1</v>
      </c>
      <c r="AA3188" s="11">
        <f t="shared" si="498"/>
        <v>1</v>
      </c>
      <c r="AB3188" s="11">
        <f t="shared" si="499"/>
        <v>1</v>
      </c>
      <c r="AC3188" s="1" t="s">
        <v>3213</v>
      </c>
    </row>
    <row r="3189" spans="1:29" x14ac:dyDescent="0.2">
      <c r="A3189" s="1" t="s">
        <v>3214</v>
      </c>
      <c r="B3189" s="1">
        <v>1</v>
      </c>
      <c r="C3189" s="2">
        <v>41513</v>
      </c>
      <c r="D3189" s="2">
        <v>41516</v>
      </c>
      <c r="E3189" s="2">
        <v>41516</v>
      </c>
      <c r="F3189" s="1">
        <v>33</v>
      </c>
      <c r="G3189" s="1">
        <v>12.121212119999999</v>
      </c>
      <c r="H3189" s="1">
        <v>0</v>
      </c>
      <c r="I3189" s="1">
        <v>45.26</v>
      </c>
      <c r="J3189" s="1">
        <v>0</v>
      </c>
      <c r="K3189" s="1">
        <v>1</v>
      </c>
      <c r="L3189" s="1">
        <v>0</v>
      </c>
      <c r="M3189" s="1">
        <v>0</v>
      </c>
      <c r="N3189" s="7">
        <f t="shared" si="490"/>
        <v>0</v>
      </c>
      <c r="O3189" s="1">
        <v>0</v>
      </c>
      <c r="P3189" s="1" t="s">
        <v>26</v>
      </c>
      <c r="Q3189" s="1" t="s">
        <v>28</v>
      </c>
      <c r="R3189" s="10">
        <f>F3189*Part4Out!C$78+'relay test.csv'!H3189*Part4Out!C$79+'relay test.csv'!I3189*Part4Out!C$80+'relay test.csv'!J3189*Part4Out!C$81+'relay test.csv'!K3189*Part4Out!C$82+'relay test.csv'!L3189*Part4Out!C$83+'relay test.csv'!M3189*Part4Out!C$84+'relay test.csv'!N3189*Part4Out!C$85</f>
        <v>7.341642855805663</v>
      </c>
      <c r="S3189" s="10">
        <f>(F3189*Part4Out!C$78+'relay test.csv'!H3189*Part4Out!C$79+'relay test.csv'!I3189*Part4Out!C$80+'relay test.csv'!J3189*Part4Out!C$81+'relay test.csv'!K3189*Part4Out!C$82+'relay test.csv'!L3189*Part4Out!C$83+'relay test.csv'!M3189*Part4Out!C$84+'relay test.csv'!N3189*Part4Out!C$85) +Part4Out!C$77</f>
        <v>4.7380076042403374</v>
      </c>
      <c r="T3189" s="10">
        <f t="shared" si="491"/>
        <v>114.20643044254226</v>
      </c>
      <c r="U3189" s="12">
        <f t="shared" si="492"/>
        <v>0.9913199289643928</v>
      </c>
      <c r="V3189" s="11">
        <f t="shared" si="493"/>
        <v>1</v>
      </c>
      <c r="W3189" s="11">
        <f t="shared" si="494"/>
        <v>1</v>
      </c>
      <c r="X3189" s="11">
        <f t="shared" si="495"/>
        <v>1543.2453618179507</v>
      </c>
      <c r="Y3189" s="12">
        <f t="shared" si="496"/>
        <v>0.99935243451285305</v>
      </c>
      <c r="Z3189" s="11">
        <f t="shared" si="497"/>
        <v>1</v>
      </c>
      <c r="AA3189" s="11">
        <f t="shared" si="498"/>
        <v>1</v>
      </c>
      <c r="AB3189" s="11">
        <f t="shared" si="499"/>
        <v>1</v>
      </c>
      <c r="AC3189" s="1" t="s">
        <v>3214</v>
      </c>
    </row>
    <row r="3190" spans="1:29" x14ac:dyDescent="0.2">
      <c r="A3190" s="1" t="s">
        <v>3215</v>
      </c>
      <c r="B3190" s="1">
        <v>1</v>
      </c>
      <c r="C3190" s="2">
        <v>41513</v>
      </c>
      <c r="D3190" s="2">
        <v>41548</v>
      </c>
      <c r="E3190" s="2">
        <v>41548</v>
      </c>
      <c r="F3190" s="1">
        <v>28</v>
      </c>
      <c r="G3190" s="1">
        <v>71.428571430000005</v>
      </c>
      <c r="H3190" s="1">
        <v>7.1428571429999996</v>
      </c>
      <c r="I3190" s="1">
        <v>24.02</v>
      </c>
      <c r="J3190" s="1">
        <v>0</v>
      </c>
      <c r="K3190" s="1">
        <v>1</v>
      </c>
      <c r="L3190" s="1">
        <v>0</v>
      </c>
      <c r="M3190" s="1">
        <v>0</v>
      </c>
      <c r="N3190" s="7">
        <f t="shared" si="490"/>
        <v>1</v>
      </c>
      <c r="O3190" s="1">
        <v>0</v>
      </c>
      <c r="P3190" s="1" t="s">
        <v>162</v>
      </c>
      <c r="Q3190" s="1" t="s">
        <v>63</v>
      </c>
      <c r="R3190" s="10">
        <f>F3190*Part4Out!C$78+'relay test.csv'!H3190*Part4Out!C$79+'relay test.csv'!I3190*Part4Out!C$80+'relay test.csv'!J3190*Part4Out!C$81+'relay test.csv'!K3190*Part4Out!C$82+'relay test.csv'!L3190*Part4Out!C$83+'relay test.csv'!M3190*Part4Out!C$84+'relay test.csv'!N3190*Part4Out!C$85</f>
        <v>6.7599874289967321</v>
      </c>
      <c r="S3190" s="10">
        <f>(F3190*Part4Out!C$78+'relay test.csv'!H3190*Part4Out!C$79+'relay test.csv'!I3190*Part4Out!C$80+'relay test.csv'!J3190*Part4Out!C$81+'relay test.csv'!K3190*Part4Out!C$82+'relay test.csv'!L3190*Part4Out!C$83+'relay test.csv'!M3190*Part4Out!C$84+'relay test.csv'!N3190*Part4Out!C$85) +Part4Out!C$77</f>
        <v>4.1563521774314065</v>
      </c>
      <c r="T3190" s="10">
        <f t="shared" si="491"/>
        <v>63.838226823289965</v>
      </c>
      <c r="U3190" s="12">
        <f t="shared" si="492"/>
        <v>0.98457699957271494</v>
      </c>
      <c r="V3190" s="11">
        <f t="shared" si="493"/>
        <v>1</v>
      </c>
      <c r="W3190" s="11">
        <f t="shared" si="494"/>
        <v>1</v>
      </c>
      <c r="X3190" s="11">
        <f t="shared" si="495"/>
        <v>862.63135157953639</v>
      </c>
      <c r="Y3190" s="12">
        <f t="shared" si="496"/>
        <v>0.99884209854335293</v>
      </c>
      <c r="Z3190" s="11">
        <f t="shared" si="497"/>
        <v>1</v>
      </c>
      <c r="AA3190" s="11">
        <f t="shared" si="498"/>
        <v>1</v>
      </c>
      <c r="AB3190" s="11">
        <f t="shared" si="499"/>
        <v>1</v>
      </c>
      <c r="AC3190" s="1" t="s">
        <v>3215</v>
      </c>
    </row>
    <row r="3191" spans="1:29" x14ac:dyDescent="0.2">
      <c r="A3191" s="1" t="s">
        <v>3216</v>
      </c>
      <c r="B3191" s="1">
        <v>0</v>
      </c>
      <c r="C3191" s="2">
        <v>41513</v>
      </c>
      <c r="D3191" s="2">
        <v>41513</v>
      </c>
      <c r="E3191" s="2">
        <v>41513</v>
      </c>
      <c r="F3191" s="1">
        <v>6</v>
      </c>
      <c r="G3191" s="1">
        <v>16.666666670000001</v>
      </c>
      <c r="H3191" s="1">
        <v>0</v>
      </c>
      <c r="I3191" s="1">
        <v>40.020000000000003</v>
      </c>
      <c r="J3191" s="1">
        <v>0</v>
      </c>
      <c r="K3191" s="1">
        <v>1</v>
      </c>
      <c r="L3191" s="1">
        <v>0</v>
      </c>
      <c r="M3191" s="1">
        <v>0</v>
      </c>
      <c r="N3191" s="7">
        <f t="shared" si="490"/>
        <v>0</v>
      </c>
      <c r="O3191" s="1">
        <v>0</v>
      </c>
      <c r="P3191" s="1" t="s">
        <v>30</v>
      </c>
      <c r="Q3191" s="1" t="s">
        <v>28</v>
      </c>
      <c r="R3191" s="10">
        <f>F3191*Part4Out!C$78+'relay test.csv'!H3191*Part4Out!C$79+'relay test.csv'!I3191*Part4Out!C$80+'relay test.csv'!J3191*Part4Out!C$81+'relay test.csv'!K3191*Part4Out!C$82+'relay test.csv'!L3191*Part4Out!C$83+'relay test.csv'!M3191*Part4Out!C$84+'relay test.csv'!N3191*Part4Out!C$85</f>
        <v>1.6485071605090984</v>
      </c>
      <c r="S3191" s="10">
        <f>(F3191*Part4Out!C$78+'relay test.csv'!H3191*Part4Out!C$79+'relay test.csv'!I3191*Part4Out!C$80+'relay test.csv'!J3191*Part4Out!C$81+'relay test.csv'!K3191*Part4Out!C$82+'relay test.csv'!L3191*Part4Out!C$83+'relay test.csv'!M3191*Part4Out!C$84+'relay test.csv'!N3191*Part4Out!C$85) +Part4Out!C$77</f>
        <v>-0.95512809105622676</v>
      </c>
      <c r="T3191" s="10">
        <f t="shared" si="491"/>
        <v>0.38476285671566685</v>
      </c>
      <c r="U3191" s="12">
        <f t="shared" si="492"/>
        <v>0.27785469176161631</v>
      </c>
      <c r="V3191" s="11">
        <f t="shared" si="493"/>
        <v>0</v>
      </c>
      <c r="W3191" s="11">
        <f t="shared" si="494"/>
        <v>0</v>
      </c>
      <c r="X3191" s="11">
        <f t="shared" si="495"/>
        <v>5.1992124412382577</v>
      </c>
      <c r="Y3191" s="12">
        <f t="shared" si="496"/>
        <v>0.83868918681543758</v>
      </c>
      <c r="Z3191" s="11">
        <f t="shared" si="497"/>
        <v>1</v>
      </c>
      <c r="AA3191" s="11">
        <f t="shared" si="498"/>
        <v>0</v>
      </c>
      <c r="AB3191" s="11">
        <f t="shared" si="499"/>
        <v>0</v>
      </c>
      <c r="AC3191" s="1" t="s">
        <v>3216</v>
      </c>
    </row>
    <row r="3192" spans="1:29" x14ac:dyDescent="0.2">
      <c r="A3192" s="1" t="s">
        <v>3217</v>
      </c>
      <c r="B3192" s="1">
        <v>1</v>
      </c>
      <c r="C3192" s="2">
        <v>41512</v>
      </c>
      <c r="D3192" s="2">
        <v>41527</v>
      </c>
      <c r="E3192" s="2">
        <v>41527</v>
      </c>
      <c r="F3192" s="1">
        <v>37</v>
      </c>
      <c r="G3192" s="1">
        <v>8.1081081079999997</v>
      </c>
      <c r="H3192" s="1">
        <v>0</v>
      </c>
      <c r="I3192" s="1">
        <v>40.83</v>
      </c>
      <c r="J3192" s="1">
        <v>0</v>
      </c>
      <c r="K3192" s="1">
        <v>1</v>
      </c>
      <c r="L3192" s="1">
        <v>0</v>
      </c>
      <c r="M3192" s="1">
        <v>0</v>
      </c>
      <c r="N3192" s="7">
        <f t="shared" si="490"/>
        <v>0</v>
      </c>
      <c r="O3192" s="1">
        <v>0</v>
      </c>
      <c r="P3192" s="1" t="s">
        <v>36</v>
      </c>
      <c r="Q3192" s="1" t="s">
        <v>63</v>
      </c>
      <c r="R3192" s="10">
        <f>F3192*Part4Out!C$78+'relay test.csv'!H3192*Part4Out!C$79+'relay test.csv'!I3192*Part4Out!C$80+'relay test.csv'!J3192*Part4Out!C$81+'relay test.csv'!K3192*Part4Out!C$82+'relay test.csv'!L3192*Part4Out!C$83+'relay test.csv'!M3192*Part4Out!C$84+'relay test.csv'!N3192*Part4Out!C$85</f>
        <v>8.2032785487574102</v>
      </c>
      <c r="S3192" s="10">
        <f>(F3192*Part4Out!C$78+'relay test.csv'!H3192*Part4Out!C$79+'relay test.csv'!I3192*Part4Out!C$80+'relay test.csv'!J3192*Part4Out!C$81+'relay test.csv'!K3192*Part4Out!C$82+'relay test.csv'!L3192*Part4Out!C$83+'relay test.csv'!M3192*Part4Out!C$84+'relay test.csv'!N3192*Part4Out!C$85) +Part4Out!C$77</f>
        <v>5.5996432971920846</v>
      </c>
      <c r="T3192" s="10">
        <f t="shared" si="491"/>
        <v>270.32996276935182</v>
      </c>
      <c r="U3192" s="12">
        <f t="shared" si="492"/>
        <v>0.99631445053176793</v>
      </c>
      <c r="V3192" s="11">
        <f t="shared" si="493"/>
        <v>1</v>
      </c>
      <c r="W3192" s="11">
        <f t="shared" si="494"/>
        <v>1</v>
      </c>
      <c r="X3192" s="11">
        <f t="shared" si="495"/>
        <v>3652.9069299132793</v>
      </c>
      <c r="Y3192" s="12">
        <f t="shared" si="496"/>
        <v>0.99972632034171061</v>
      </c>
      <c r="Z3192" s="11">
        <f t="shared" si="497"/>
        <v>1</v>
      </c>
      <c r="AA3192" s="11">
        <f t="shared" si="498"/>
        <v>1</v>
      </c>
      <c r="AB3192" s="11">
        <f t="shared" si="499"/>
        <v>1</v>
      </c>
      <c r="AC3192" s="1" t="s">
        <v>3217</v>
      </c>
    </row>
    <row r="3193" spans="1:29" x14ac:dyDescent="0.2">
      <c r="A3193" s="1" t="s">
        <v>3218</v>
      </c>
      <c r="B3193" s="1">
        <v>0</v>
      </c>
      <c r="C3193" s="2">
        <v>41513</v>
      </c>
      <c r="D3193" s="2">
        <v>41513</v>
      </c>
      <c r="E3193" s="2">
        <v>41513</v>
      </c>
      <c r="F3193" s="1">
        <v>7</v>
      </c>
      <c r="G3193" s="1">
        <v>14.28571429</v>
      </c>
      <c r="H3193" s="1">
        <v>0</v>
      </c>
      <c r="I3193" s="1">
        <v>40.020000000000003</v>
      </c>
      <c r="J3193" s="1">
        <v>0</v>
      </c>
      <c r="K3193" s="1">
        <v>1</v>
      </c>
      <c r="L3193" s="1">
        <v>0</v>
      </c>
      <c r="M3193" s="1">
        <v>0</v>
      </c>
      <c r="N3193" s="7">
        <f t="shared" si="490"/>
        <v>1</v>
      </c>
      <c r="O3193" s="1">
        <v>0</v>
      </c>
      <c r="P3193" s="1" t="s">
        <v>23</v>
      </c>
      <c r="Q3193" s="1" t="s">
        <v>28</v>
      </c>
      <c r="R3193" s="10">
        <f>F3193*Part4Out!C$78+'relay test.csv'!H3193*Part4Out!C$79+'relay test.csv'!I3193*Part4Out!C$80+'relay test.csv'!J3193*Part4Out!C$81+'relay test.csv'!K3193*Part4Out!C$82+'relay test.csv'!L3193*Part4Out!C$83+'relay test.csv'!M3193*Part4Out!C$84+'relay test.csv'!N3193*Part4Out!C$85</f>
        <v>2.1241260527608059</v>
      </c>
      <c r="S3193" s="10">
        <f>(F3193*Part4Out!C$78+'relay test.csv'!H3193*Part4Out!C$79+'relay test.csv'!I3193*Part4Out!C$80+'relay test.csv'!J3193*Part4Out!C$81+'relay test.csv'!K3193*Part4Out!C$82+'relay test.csv'!L3193*Part4Out!C$83+'relay test.csv'!M3193*Part4Out!C$84+'relay test.csv'!N3193*Part4Out!C$85) +Part4Out!C$77</f>
        <v>-0.47950919880451925</v>
      </c>
      <c r="T3193" s="10">
        <f t="shared" si="491"/>
        <v>0.61908716597484759</v>
      </c>
      <c r="U3193" s="12">
        <f t="shared" si="492"/>
        <v>0.38236802748176751</v>
      </c>
      <c r="V3193" s="11">
        <f t="shared" si="493"/>
        <v>0</v>
      </c>
      <c r="W3193" s="11">
        <f t="shared" si="494"/>
        <v>0</v>
      </c>
      <c r="X3193" s="11">
        <f t="shared" si="495"/>
        <v>8.3655832140938031</v>
      </c>
      <c r="Y3193" s="12">
        <f t="shared" si="496"/>
        <v>0.89322608350805643</v>
      </c>
      <c r="Z3193" s="11">
        <f t="shared" si="497"/>
        <v>1</v>
      </c>
      <c r="AA3193" s="11">
        <f t="shared" si="498"/>
        <v>0</v>
      </c>
      <c r="AB3193" s="11">
        <f t="shared" si="499"/>
        <v>0</v>
      </c>
      <c r="AC3193" s="1" t="s">
        <v>3218</v>
      </c>
    </row>
    <row r="3194" spans="1:29" x14ac:dyDescent="0.2">
      <c r="A3194" s="1" t="s">
        <v>3219</v>
      </c>
      <c r="B3194" s="1">
        <v>1</v>
      </c>
      <c r="C3194" s="2">
        <v>41513</v>
      </c>
      <c r="D3194" s="2">
        <v>41540</v>
      </c>
      <c r="E3194" s="2">
        <v>41540</v>
      </c>
      <c r="F3194" s="1">
        <v>30</v>
      </c>
      <c r="G3194" s="1">
        <v>36.666666669999998</v>
      </c>
      <c r="H3194" s="1">
        <v>6.6666666670000003</v>
      </c>
      <c r="I3194" s="1">
        <v>28.44</v>
      </c>
      <c r="J3194" s="1">
        <v>0</v>
      </c>
      <c r="K3194" s="1">
        <v>1</v>
      </c>
      <c r="L3194" s="1">
        <v>0</v>
      </c>
      <c r="M3194" s="1">
        <v>0</v>
      </c>
      <c r="N3194" s="7">
        <f t="shared" si="490"/>
        <v>0</v>
      </c>
      <c r="O3194" s="1">
        <v>0</v>
      </c>
      <c r="P3194" s="1" t="s">
        <v>32</v>
      </c>
      <c r="Q3194" s="1" t="s">
        <v>63</v>
      </c>
      <c r="R3194" s="10">
        <f>F3194*Part4Out!C$78+'relay test.csv'!H3194*Part4Out!C$79+'relay test.csv'!I3194*Part4Out!C$80+'relay test.csv'!J3194*Part4Out!C$81+'relay test.csv'!K3194*Part4Out!C$82+'relay test.csv'!L3194*Part4Out!C$83+'relay test.csv'!M3194*Part4Out!C$84+'relay test.csv'!N3194*Part4Out!C$85</f>
        <v>6.8943400983811189</v>
      </c>
      <c r="S3194" s="10">
        <f>(F3194*Part4Out!C$78+'relay test.csv'!H3194*Part4Out!C$79+'relay test.csv'!I3194*Part4Out!C$80+'relay test.csv'!J3194*Part4Out!C$81+'relay test.csv'!K3194*Part4Out!C$82+'relay test.csv'!L3194*Part4Out!C$83+'relay test.csv'!M3194*Part4Out!C$84+'relay test.csv'!N3194*Part4Out!C$85) +Part4Out!C$77</f>
        <v>4.2907048468157942</v>
      </c>
      <c r="T3194" s="10">
        <f t="shared" si="491"/>
        <v>73.01791681207412</v>
      </c>
      <c r="U3194" s="12">
        <f t="shared" si="492"/>
        <v>0.98648975757398139</v>
      </c>
      <c r="V3194" s="11">
        <f t="shared" si="493"/>
        <v>1</v>
      </c>
      <c r="W3194" s="11">
        <f t="shared" si="494"/>
        <v>1</v>
      </c>
      <c r="X3194" s="11">
        <f t="shared" si="495"/>
        <v>986.67440189836202</v>
      </c>
      <c r="Y3194" s="12">
        <f t="shared" si="496"/>
        <v>0.99898752058565254</v>
      </c>
      <c r="Z3194" s="11">
        <f t="shared" si="497"/>
        <v>1</v>
      </c>
      <c r="AA3194" s="11">
        <f t="shared" si="498"/>
        <v>1</v>
      </c>
      <c r="AB3194" s="11">
        <f t="shared" si="499"/>
        <v>1</v>
      </c>
      <c r="AC3194" s="1" t="s">
        <v>3219</v>
      </c>
    </row>
    <row r="3195" spans="1:29" x14ac:dyDescent="0.2">
      <c r="A3195" s="1" t="s">
        <v>3220</v>
      </c>
      <c r="B3195" s="1">
        <v>1</v>
      </c>
      <c r="C3195" s="2">
        <v>41513</v>
      </c>
      <c r="D3195" s="2">
        <v>41541</v>
      </c>
      <c r="E3195" s="2">
        <v>41541</v>
      </c>
      <c r="F3195" s="1">
        <v>38</v>
      </c>
      <c r="G3195" s="1">
        <v>7.8947368420000004</v>
      </c>
      <c r="H3195" s="1">
        <v>5.263157895</v>
      </c>
      <c r="I3195" s="1">
        <v>83.27</v>
      </c>
      <c r="J3195" s="1">
        <v>0</v>
      </c>
      <c r="K3195" s="1">
        <v>0</v>
      </c>
      <c r="L3195" s="1">
        <v>0</v>
      </c>
      <c r="M3195" s="1">
        <v>0</v>
      </c>
      <c r="N3195" s="7">
        <f t="shared" si="490"/>
        <v>1</v>
      </c>
      <c r="O3195" s="1">
        <v>0</v>
      </c>
      <c r="P3195" s="1" t="s">
        <v>23</v>
      </c>
      <c r="Q3195" s="1" t="s">
        <v>63</v>
      </c>
      <c r="R3195" s="10">
        <f>F3195*Part4Out!C$78+'relay test.csv'!H3195*Part4Out!C$79+'relay test.csv'!I3195*Part4Out!C$80+'relay test.csv'!J3195*Part4Out!C$81+'relay test.csv'!K3195*Part4Out!C$82+'relay test.csv'!L3195*Part4Out!C$83+'relay test.csv'!M3195*Part4Out!C$84+'relay test.csv'!N3195*Part4Out!C$85</f>
        <v>8.1126441194451058</v>
      </c>
      <c r="S3195" s="10">
        <f>(F3195*Part4Out!C$78+'relay test.csv'!H3195*Part4Out!C$79+'relay test.csv'!I3195*Part4Out!C$80+'relay test.csv'!J3195*Part4Out!C$81+'relay test.csv'!K3195*Part4Out!C$82+'relay test.csv'!L3195*Part4Out!C$83+'relay test.csv'!M3195*Part4Out!C$84+'relay test.csv'!N3195*Part4Out!C$85) +Part4Out!C$77</f>
        <v>5.5090088678797802</v>
      </c>
      <c r="T3195" s="10">
        <f t="shared" si="491"/>
        <v>246.90628900051766</v>
      </c>
      <c r="U3195" s="12">
        <f t="shared" si="492"/>
        <v>0.99596621770253713</v>
      </c>
      <c r="V3195" s="11">
        <f t="shared" si="493"/>
        <v>1</v>
      </c>
      <c r="W3195" s="11">
        <f t="shared" si="494"/>
        <v>1</v>
      </c>
      <c r="X3195" s="11">
        <f t="shared" si="495"/>
        <v>3336.3881860875845</v>
      </c>
      <c r="Y3195" s="12">
        <f t="shared" si="496"/>
        <v>0.99970036449335786</v>
      </c>
      <c r="Z3195" s="11">
        <f t="shared" si="497"/>
        <v>1</v>
      </c>
      <c r="AA3195" s="11">
        <f t="shared" si="498"/>
        <v>1</v>
      </c>
      <c r="AB3195" s="11">
        <f t="shared" si="499"/>
        <v>1</v>
      </c>
      <c r="AC3195" s="1" t="s">
        <v>3220</v>
      </c>
    </row>
    <row r="3196" spans="1:29" x14ac:dyDescent="0.2">
      <c r="A3196" s="1" t="s">
        <v>3221</v>
      </c>
      <c r="B3196" s="1">
        <v>0</v>
      </c>
      <c r="C3196" s="2">
        <v>41513</v>
      </c>
      <c r="D3196" s="2">
        <v>41513</v>
      </c>
      <c r="E3196" s="2">
        <v>41513</v>
      </c>
      <c r="F3196" s="1">
        <v>11</v>
      </c>
      <c r="G3196" s="1">
        <v>9.0909090910000003</v>
      </c>
      <c r="H3196" s="1">
        <v>0</v>
      </c>
      <c r="I3196" s="1">
        <v>40.020000000000003</v>
      </c>
      <c r="J3196" s="1">
        <v>0</v>
      </c>
      <c r="K3196" s="1">
        <v>1</v>
      </c>
      <c r="L3196" s="1">
        <v>0</v>
      </c>
      <c r="M3196" s="1">
        <v>0</v>
      </c>
      <c r="N3196" s="7">
        <f t="shared" si="490"/>
        <v>0</v>
      </c>
      <c r="O3196" s="1">
        <v>0</v>
      </c>
      <c r="P3196" s="1" t="s">
        <v>36</v>
      </c>
      <c r="Q3196" s="1" t="s">
        <v>28</v>
      </c>
      <c r="R3196" s="10">
        <f>F3196*Part4Out!C$78+'relay test.csv'!H3196*Part4Out!C$79+'relay test.csv'!I3196*Part4Out!C$80+'relay test.csv'!J3196*Part4Out!C$81+'relay test.csv'!K3196*Part4Out!C$82+'relay test.csv'!L3196*Part4Out!C$83+'relay test.csv'!M3196*Part4Out!C$84+'relay test.csv'!N3196*Part4Out!C$85</f>
        <v>2.7061852625661147</v>
      </c>
      <c r="S3196" s="10">
        <f>(F3196*Part4Out!C$78+'relay test.csv'!H3196*Part4Out!C$79+'relay test.csv'!I3196*Part4Out!C$80+'relay test.csv'!J3196*Part4Out!C$81+'relay test.csv'!K3196*Part4Out!C$82+'relay test.csv'!L3196*Part4Out!C$83+'relay test.csv'!M3196*Part4Out!C$84+'relay test.csv'!N3196*Part4Out!C$85) +Part4Out!C$77</f>
        <v>0.10255001100078953</v>
      </c>
      <c r="T3196" s="10">
        <f t="shared" si="491"/>
        <v>1.1079927123486395</v>
      </c>
      <c r="U3196" s="12">
        <f t="shared" si="492"/>
        <v>0.52561505827700861</v>
      </c>
      <c r="V3196" s="11">
        <f t="shared" si="493"/>
        <v>1</v>
      </c>
      <c r="W3196" s="11">
        <f t="shared" si="494"/>
        <v>0</v>
      </c>
      <c r="X3196" s="11">
        <f t="shared" si="495"/>
        <v>14.972051990718581</v>
      </c>
      <c r="Y3196" s="12">
        <f t="shared" si="496"/>
        <v>0.93739063705896375</v>
      </c>
      <c r="Z3196" s="11">
        <f t="shared" si="497"/>
        <v>1</v>
      </c>
      <c r="AA3196" s="11">
        <f t="shared" si="498"/>
        <v>0</v>
      </c>
      <c r="AB3196" s="11">
        <f t="shared" si="499"/>
        <v>0</v>
      </c>
      <c r="AC3196" s="1" t="s">
        <v>3221</v>
      </c>
    </row>
    <row r="3197" spans="1:29" x14ac:dyDescent="0.2">
      <c r="A3197" s="1" t="s">
        <v>3222</v>
      </c>
      <c r="B3197" s="1">
        <v>1</v>
      </c>
      <c r="C3197" s="2">
        <v>41513</v>
      </c>
      <c r="D3197" s="2">
        <v>41532</v>
      </c>
      <c r="E3197" s="2">
        <v>41532</v>
      </c>
      <c r="F3197" s="1">
        <v>32</v>
      </c>
      <c r="G3197" s="1">
        <v>46.875</v>
      </c>
      <c r="H3197" s="1">
        <v>18.75</v>
      </c>
      <c r="I3197" s="1">
        <v>53.78</v>
      </c>
      <c r="J3197" s="1">
        <v>0</v>
      </c>
      <c r="K3197" s="1">
        <v>1</v>
      </c>
      <c r="L3197" s="1">
        <v>0</v>
      </c>
      <c r="M3197" s="1">
        <v>0</v>
      </c>
      <c r="N3197" s="7">
        <f t="shared" si="490"/>
        <v>0</v>
      </c>
      <c r="O3197" s="1">
        <v>0</v>
      </c>
      <c r="P3197" s="1" t="s">
        <v>32</v>
      </c>
      <c r="Q3197" s="1" t="s">
        <v>63</v>
      </c>
      <c r="R3197" s="10">
        <f>F3197*Part4Out!C$78+'relay test.csv'!H3197*Part4Out!C$79+'relay test.csv'!I3197*Part4Out!C$80+'relay test.csv'!J3197*Part4Out!C$81+'relay test.csv'!K3197*Part4Out!C$82+'relay test.csv'!L3197*Part4Out!C$83+'relay test.csv'!M3197*Part4Out!C$84+'relay test.csv'!N3197*Part4Out!C$85</f>
        <v>7.4616567118376942</v>
      </c>
      <c r="S3197" s="10">
        <f>(F3197*Part4Out!C$78+'relay test.csv'!H3197*Part4Out!C$79+'relay test.csv'!I3197*Part4Out!C$80+'relay test.csv'!J3197*Part4Out!C$81+'relay test.csv'!K3197*Part4Out!C$82+'relay test.csv'!L3197*Part4Out!C$83+'relay test.csv'!M3197*Part4Out!C$84+'relay test.csv'!N3197*Part4Out!C$85) +Part4Out!C$77</f>
        <v>4.8580214602723686</v>
      </c>
      <c r="T3197" s="10">
        <f t="shared" si="491"/>
        <v>128.76917497153727</v>
      </c>
      <c r="U3197" s="12">
        <f t="shared" si="492"/>
        <v>0.99229400972750781</v>
      </c>
      <c r="V3197" s="11">
        <f t="shared" si="493"/>
        <v>1</v>
      </c>
      <c r="W3197" s="11">
        <f t="shared" si="494"/>
        <v>1</v>
      </c>
      <c r="X3197" s="11">
        <f t="shared" si="495"/>
        <v>1740.0283963863765</v>
      </c>
      <c r="Y3197" s="12">
        <f t="shared" si="496"/>
        <v>0.99942562682947877</v>
      </c>
      <c r="Z3197" s="11">
        <f t="shared" si="497"/>
        <v>1</v>
      </c>
      <c r="AA3197" s="11">
        <f t="shared" si="498"/>
        <v>1</v>
      </c>
      <c r="AB3197" s="11">
        <f t="shared" si="499"/>
        <v>1</v>
      </c>
      <c r="AC3197" s="1" t="s">
        <v>3222</v>
      </c>
    </row>
    <row r="3198" spans="1:29" x14ac:dyDescent="0.2">
      <c r="A3198" s="1" t="s">
        <v>3223</v>
      </c>
      <c r="B3198" s="1">
        <v>1</v>
      </c>
      <c r="C3198" s="2">
        <v>41513</v>
      </c>
      <c r="D3198" s="2">
        <v>41513</v>
      </c>
      <c r="E3198" s="2">
        <v>41630</v>
      </c>
      <c r="F3198" s="1">
        <v>47</v>
      </c>
      <c r="G3198" s="1">
        <v>19.148936169999999</v>
      </c>
      <c r="H3198" s="1">
        <v>6.3829787229999999</v>
      </c>
      <c r="I3198" s="1">
        <v>67.16</v>
      </c>
      <c r="J3198" s="1">
        <v>8.54700854700855E-2</v>
      </c>
      <c r="K3198" s="1">
        <v>1</v>
      </c>
      <c r="L3198" s="1">
        <v>0</v>
      </c>
      <c r="M3198" s="1">
        <v>0</v>
      </c>
      <c r="N3198" s="7">
        <f t="shared" si="490"/>
        <v>0</v>
      </c>
      <c r="O3198" s="1">
        <v>0</v>
      </c>
      <c r="P3198" s="1" t="s">
        <v>32</v>
      </c>
      <c r="Q3198" s="1" t="s">
        <v>28</v>
      </c>
      <c r="R3198" s="10">
        <f>F3198*Part4Out!C$78+'relay test.csv'!H3198*Part4Out!C$79+'relay test.csv'!I3198*Part4Out!C$80+'relay test.csv'!J3198*Part4Out!C$81+'relay test.csv'!K3198*Part4Out!C$82+'relay test.csv'!L3198*Part4Out!C$83+'relay test.csv'!M3198*Part4Out!C$84+'relay test.csv'!N3198*Part4Out!C$85</f>
        <v>10.298556740349772</v>
      </c>
      <c r="S3198" s="10">
        <f>(F3198*Part4Out!C$78+'relay test.csv'!H3198*Part4Out!C$79+'relay test.csv'!I3198*Part4Out!C$80+'relay test.csv'!J3198*Part4Out!C$81+'relay test.csv'!K3198*Part4Out!C$82+'relay test.csv'!L3198*Part4Out!C$83+'relay test.csv'!M3198*Part4Out!C$84+'relay test.csv'!N3198*Part4Out!C$85) +Part4Out!C$77</f>
        <v>7.6949214887844466</v>
      </c>
      <c r="T3198" s="10">
        <f t="shared" si="491"/>
        <v>2197.1613017514651</v>
      </c>
      <c r="U3198" s="12">
        <f t="shared" si="492"/>
        <v>0.99954507433134998</v>
      </c>
      <c r="V3198" s="11">
        <f t="shared" si="493"/>
        <v>1</v>
      </c>
      <c r="W3198" s="11">
        <f t="shared" si="494"/>
        <v>1</v>
      </c>
      <c r="X3198" s="11">
        <f t="shared" si="495"/>
        <v>29689.737915412257</v>
      </c>
      <c r="Y3198" s="12">
        <f t="shared" si="496"/>
        <v>0.99996631946289616</v>
      </c>
      <c r="Z3198" s="11">
        <f t="shared" si="497"/>
        <v>1</v>
      </c>
      <c r="AA3198" s="11">
        <f t="shared" si="498"/>
        <v>1</v>
      </c>
      <c r="AB3198" s="11">
        <f t="shared" si="499"/>
        <v>1</v>
      </c>
      <c r="AC3198" s="1" t="s">
        <v>3223</v>
      </c>
    </row>
    <row r="3199" spans="1:29" x14ac:dyDescent="0.2">
      <c r="A3199" s="1" t="s">
        <v>3224</v>
      </c>
      <c r="B3199" s="1">
        <v>0</v>
      </c>
      <c r="C3199" s="2">
        <v>41513</v>
      </c>
      <c r="D3199" s="2">
        <v>41545</v>
      </c>
      <c r="E3199" s="2">
        <v>41545</v>
      </c>
      <c r="F3199" s="1">
        <v>5</v>
      </c>
      <c r="G3199" s="1">
        <v>60</v>
      </c>
      <c r="H3199" s="1">
        <v>40</v>
      </c>
      <c r="I3199" s="1">
        <v>113.1</v>
      </c>
      <c r="J3199" s="1">
        <v>0</v>
      </c>
      <c r="K3199" s="1">
        <v>1</v>
      </c>
      <c r="L3199" s="1">
        <v>0</v>
      </c>
      <c r="M3199" s="1">
        <v>0</v>
      </c>
      <c r="N3199" s="7">
        <f t="shared" si="490"/>
        <v>0</v>
      </c>
      <c r="O3199" s="1">
        <v>0</v>
      </c>
      <c r="P3199" s="1" t="s">
        <v>32</v>
      </c>
      <c r="Q3199" s="1" t="s">
        <v>63</v>
      </c>
      <c r="R3199" s="10">
        <f>F3199*Part4Out!C$78+'relay test.csv'!H3199*Part4Out!C$79+'relay test.csv'!I3199*Part4Out!C$80+'relay test.csv'!J3199*Part4Out!C$81+'relay test.csv'!K3199*Part4Out!C$82+'relay test.csv'!L3199*Part4Out!C$83+'relay test.csv'!M3199*Part4Out!C$84+'relay test.csv'!N3199*Part4Out!C$85</f>
        <v>1.9522591951366879</v>
      </c>
      <c r="S3199" s="10">
        <f>(F3199*Part4Out!C$78+'relay test.csv'!H3199*Part4Out!C$79+'relay test.csv'!I3199*Part4Out!C$80+'relay test.csv'!J3199*Part4Out!C$81+'relay test.csv'!K3199*Part4Out!C$82+'relay test.csv'!L3199*Part4Out!C$83+'relay test.csv'!M3199*Part4Out!C$84+'relay test.csv'!N3199*Part4Out!C$85) +Part4Out!C$77</f>
        <v>-0.65137605642863727</v>
      </c>
      <c r="T3199" s="10">
        <f t="shared" si="491"/>
        <v>0.52132790634223924</v>
      </c>
      <c r="U3199" s="12">
        <f t="shared" si="492"/>
        <v>0.34267951318639706</v>
      </c>
      <c r="V3199" s="11">
        <f t="shared" si="493"/>
        <v>0</v>
      </c>
      <c r="W3199" s="11">
        <f t="shared" si="494"/>
        <v>0</v>
      </c>
      <c r="X3199" s="11">
        <f t="shared" si="495"/>
        <v>7.0445847079835797</v>
      </c>
      <c r="Y3199" s="12">
        <f t="shared" si="496"/>
        <v>0.87569277516494004</v>
      </c>
      <c r="Z3199" s="11">
        <f t="shared" si="497"/>
        <v>1</v>
      </c>
      <c r="AA3199" s="11">
        <f t="shared" si="498"/>
        <v>0</v>
      </c>
      <c r="AB3199" s="11">
        <f t="shared" si="499"/>
        <v>0</v>
      </c>
      <c r="AC3199" s="1" t="s">
        <v>3224</v>
      </c>
    </row>
    <row r="3200" spans="1:29" x14ac:dyDescent="0.2">
      <c r="A3200" s="1" t="s">
        <v>3225</v>
      </c>
      <c r="B3200" s="1">
        <v>1</v>
      </c>
      <c r="C3200" s="2">
        <v>41514</v>
      </c>
      <c r="D3200" s="2">
        <v>41514</v>
      </c>
      <c r="E3200" s="2">
        <v>41514</v>
      </c>
      <c r="F3200" s="1">
        <v>39</v>
      </c>
      <c r="G3200" s="1">
        <v>7.692307692</v>
      </c>
      <c r="H3200" s="1">
        <v>0</v>
      </c>
      <c r="I3200" s="1">
        <v>40.020000000000003</v>
      </c>
      <c r="J3200" s="1">
        <v>0</v>
      </c>
      <c r="K3200" s="1">
        <v>1</v>
      </c>
      <c r="L3200" s="1">
        <v>0</v>
      </c>
      <c r="M3200" s="1">
        <v>0</v>
      </c>
      <c r="N3200" s="7">
        <f t="shared" si="490"/>
        <v>0</v>
      </c>
      <c r="O3200" s="1">
        <v>0</v>
      </c>
      <c r="P3200" s="1" t="s">
        <v>36</v>
      </c>
      <c r="Q3200" s="1" t="s">
        <v>28</v>
      </c>
      <c r="R3200" s="10">
        <f>F3200*Part4Out!C$78+'relay test.csv'!H3200*Part4Out!C$79+'relay test.csv'!I3200*Part4Out!C$80+'relay test.csv'!J3200*Part4Out!C$81+'relay test.csv'!K3200*Part4Out!C$82+'relay test.csv'!L3200*Part4Out!C$83+'relay test.csv'!M3200*Part4Out!C$84+'relay test.csv'!N3200*Part4Out!C$85</f>
        <v>8.6291826340854012</v>
      </c>
      <c r="S3200" s="10">
        <f>(F3200*Part4Out!C$78+'relay test.csv'!H3200*Part4Out!C$79+'relay test.csv'!I3200*Part4Out!C$80+'relay test.csv'!J3200*Part4Out!C$81+'relay test.csv'!K3200*Part4Out!C$82+'relay test.csv'!L3200*Part4Out!C$83+'relay test.csv'!M3200*Part4Out!C$84+'relay test.csv'!N3200*Part4Out!C$85) +Part4Out!C$77</f>
        <v>6.0255473825200756</v>
      </c>
      <c r="T3200" s="10">
        <f t="shared" si="491"/>
        <v>413.86812420798697</v>
      </c>
      <c r="U3200" s="12">
        <f t="shared" si="492"/>
        <v>0.99758959548432635</v>
      </c>
      <c r="V3200" s="11">
        <f t="shared" si="493"/>
        <v>1</v>
      </c>
      <c r="W3200" s="11">
        <f t="shared" si="494"/>
        <v>1</v>
      </c>
      <c r="X3200" s="11">
        <f t="shared" si="495"/>
        <v>5592.5052609853192</v>
      </c>
      <c r="Y3200" s="12">
        <f t="shared" si="496"/>
        <v>0.99982122122831008</v>
      </c>
      <c r="Z3200" s="11">
        <f t="shared" si="497"/>
        <v>1</v>
      </c>
      <c r="AA3200" s="11">
        <f t="shared" si="498"/>
        <v>1</v>
      </c>
      <c r="AB3200" s="11">
        <f t="shared" si="499"/>
        <v>1</v>
      </c>
      <c r="AC3200" s="1" t="s">
        <v>3225</v>
      </c>
    </row>
    <row r="3201" spans="1:29" x14ac:dyDescent="0.2">
      <c r="A3201" s="1" t="s">
        <v>3226</v>
      </c>
      <c r="B3201" s="1">
        <v>0</v>
      </c>
      <c r="C3201" s="2">
        <v>41514</v>
      </c>
      <c r="D3201" s="2">
        <v>41514</v>
      </c>
      <c r="E3201" s="2">
        <v>41514</v>
      </c>
      <c r="F3201" s="1">
        <v>6</v>
      </c>
      <c r="G3201" s="1">
        <v>66.666666669999998</v>
      </c>
      <c r="H3201" s="1">
        <v>33.333333330000002</v>
      </c>
      <c r="I3201" s="1">
        <v>40.020000000000003</v>
      </c>
      <c r="J3201" s="1">
        <v>0</v>
      </c>
      <c r="K3201" s="1">
        <v>1</v>
      </c>
      <c r="L3201" s="1">
        <v>0</v>
      </c>
      <c r="M3201" s="1">
        <v>0</v>
      </c>
      <c r="N3201" s="7">
        <f t="shared" si="490"/>
        <v>1</v>
      </c>
      <c r="O3201" s="1">
        <v>0</v>
      </c>
      <c r="P3201" s="1" t="s">
        <v>23</v>
      </c>
      <c r="Q3201" s="1" t="s">
        <v>28</v>
      </c>
      <c r="R3201" s="10">
        <f>F3201*Part4Out!C$78+'relay test.csv'!H3201*Part4Out!C$79+'relay test.csv'!I3201*Part4Out!C$80+'relay test.csv'!J3201*Part4Out!C$81+'relay test.csv'!K3201*Part4Out!C$82+'relay test.csv'!L3201*Part4Out!C$83+'relay test.csv'!M3201*Part4Out!C$84+'relay test.csv'!N3201*Part4Out!C$85</f>
        <v>2.5549847502074829</v>
      </c>
      <c r="S3201" s="10">
        <f>(F3201*Part4Out!C$78+'relay test.csv'!H3201*Part4Out!C$79+'relay test.csv'!I3201*Part4Out!C$80+'relay test.csv'!J3201*Part4Out!C$81+'relay test.csv'!K3201*Part4Out!C$82+'relay test.csv'!L3201*Part4Out!C$83+'relay test.csv'!M3201*Part4Out!C$84+'relay test.csv'!N3201*Part4Out!C$85) +Part4Out!C$77</f>
        <v>-4.8650501357842213E-2</v>
      </c>
      <c r="T3201" s="10">
        <f t="shared" si="491"/>
        <v>0.95251397387132797</v>
      </c>
      <c r="U3201" s="12">
        <f t="shared" si="492"/>
        <v>0.48783977304026166</v>
      </c>
      <c r="V3201" s="11">
        <f t="shared" si="493"/>
        <v>0</v>
      </c>
      <c r="W3201" s="11">
        <f t="shared" si="494"/>
        <v>0</v>
      </c>
      <c r="X3201" s="11">
        <f t="shared" si="495"/>
        <v>12.871103374369586</v>
      </c>
      <c r="Y3201" s="12">
        <f t="shared" si="496"/>
        <v>0.92790768167384896</v>
      </c>
      <c r="Z3201" s="11">
        <f t="shared" si="497"/>
        <v>1</v>
      </c>
      <c r="AA3201" s="11">
        <f t="shared" si="498"/>
        <v>0</v>
      </c>
      <c r="AB3201" s="11">
        <f t="shared" si="499"/>
        <v>0</v>
      </c>
      <c r="AC3201" s="1" t="s">
        <v>3226</v>
      </c>
    </row>
    <row r="3202" spans="1:29" x14ac:dyDescent="0.2">
      <c r="A3202" s="1" t="s">
        <v>3227</v>
      </c>
      <c r="B3202" s="1">
        <v>1</v>
      </c>
      <c r="C3202" s="2">
        <v>41514</v>
      </c>
      <c r="D3202" s="2">
        <v>41514</v>
      </c>
      <c r="E3202" s="2">
        <v>41514</v>
      </c>
      <c r="F3202" s="1">
        <v>48</v>
      </c>
      <c r="G3202" s="1">
        <v>14.58333333</v>
      </c>
      <c r="H3202" s="1">
        <v>0</v>
      </c>
      <c r="I3202" s="1">
        <v>40.020000000000003</v>
      </c>
      <c r="J3202" s="1">
        <v>0</v>
      </c>
      <c r="K3202" s="1">
        <v>1</v>
      </c>
      <c r="L3202" s="1">
        <v>0</v>
      </c>
      <c r="M3202" s="1">
        <v>0</v>
      </c>
      <c r="N3202" s="7">
        <f t="shared" si="490"/>
        <v>0</v>
      </c>
      <c r="O3202" s="1">
        <v>0</v>
      </c>
      <c r="P3202" s="1" t="s">
        <v>30</v>
      </c>
      <c r="Q3202" s="1" t="s">
        <v>28</v>
      </c>
      <c r="R3202" s="10">
        <f>F3202*Part4Out!C$78+'relay test.csv'!H3202*Part4Out!C$79+'relay test.csv'!I3202*Part4Out!C$80+'relay test.csv'!J3202*Part4Out!C$81+'relay test.csv'!K3202*Part4Out!C$82+'relay test.csv'!L3202*Part4Out!C$83+'relay test.csv'!M3202*Part4Out!C$84+'relay test.csv'!N3202*Part4Out!C$85</f>
        <v>10.533003217788028</v>
      </c>
      <c r="S3202" s="10">
        <f>(F3202*Part4Out!C$78+'relay test.csv'!H3202*Part4Out!C$79+'relay test.csv'!I3202*Part4Out!C$80+'relay test.csv'!J3202*Part4Out!C$81+'relay test.csv'!K3202*Part4Out!C$82+'relay test.csv'!L3202*Part4Out!C$83+'relay test.csv'!M3202*Part4Out!C$84+'relay test.csv'!N3202*Part4Out!C$85) +Part4Out!C$77</f>
        <v>7.9293679662227028</v>
      </c>
      <c r="T3202" s="10">
        <f t="shared" si="491"/>
        <v>2777.6706679222857</v>
      </c>
      <c r="U3202" s="12">
        <f t="shared" si="492"/>
        <v>0.99964011568137801</v>
      </c>
      <c r="V3202" s="11">
        <f t="shared" si="493"/>
        <v>1</v>
      </c>
      <c r="W3202" s="11">
        <f t="shared" si="494"/>
        <v>1</v>
      </c>
      <c r="X3202" s="11">
        <f t="shared" si="495"/>
        <v>37534.028148138801</v>
      </c>
      <c r="Y3202" s="12">
        <f t="shared" si="496"/>
        <v>0.99997335821899336</v>
      </c>
      <c r="Z3202" s="11">
        <f t="shared" si="497"/>
        <v>1</v>
      </c>
      <c r="AA3202" s="11">
        <f t="shared" si="498"/>
        <v>1</v>
      </c>
      <c r="AB3202" s="11">
        <f t="shared" si="499"/>
        <v>1</v>
      </c>
      <c r="AC3202" s="1" t="s">
        <v>3227</v>
      </c>
    </row>
    <row r="3203" spans="1:29" x14ac:dyDescent="0.2">
      <c r="A3203" s="1" t="s">
        <v>3228</v>
      </c>
      <c r="B3203" s="1">
        <v>0</v>
      </c>
      <c r="C3203" s="2">
        <v>41514</v>
      </c>
      <c r="D3203" s="2">
        <v>41514</v>
      </c>
      <c r="E3203" s="2">
        <v>41591</v>
      </c>
      <c r="F3203" s="1">
        <v>6</v>
      </c>
      <c r="G3203" s="1">
        <v>100</v>
      </c>
      <c r="H3203" s="1">
        <v>66.666666669999998</v>
      </c>
      <c r="I3203" s="1">
        <v>49.79</v>
      </c>
      <c r="J3203" s="1">
        <v>7.7922077922077906E-2</v>
      </c>
      <c r="K3203" s="1">
        <v>1</v>
      </c>
      <c r="L3203" s="1">
        <v>0</v>
      </c>
      <c r="M3203" s="1">
        <v>0</v>
      </c>
      <c r="N3203" s="7">
        <f t="shared" si="490"/>
        <v>0</v>
      </c>
      <c r="O3203" s="1">
        <v>0</v>
      </c>
      <c r="P3203" s="1" t="s">
        <v>36</v>
      </c>
      <c r="Q3203" s="1" t="s">
        <v>24</v>
      </c>
      <c r="R3203" s="10">
        <f>F3203*Part4Out!C$78+'relay test.csv'!H3203*Part4Out!C$79+'relay test.csv'!I3203*Part4Out!C$80+'relay test.csv'!J3203*Part4Out!C$81+'relay test.csv'!K3203*Part4Out!C$82+'relay test.csv'!L3203*Part4Out!C$83+'relay test.csv'!M3203*Part4Out!C$84+'relay test.csv'!N3203*Part4Out!C$85</f>
        <v>2.8526263543392543</v>
      </c>
      <c r="S3203" s="10">
        <f>(F3203*Part4Out!C$78+'relay test.csv'!H3203*Part4Out!C$79+'relay test.csv'!I3203*Part4Out!C$80+'relay test.csv'!J3203*Part4Out!C$81+'relay test.csv'!K3203*Part4Out!C$82+'relay test.csv'!L3203*Part4Out!C$83+'relay test.csv'!M3203*Part4Out!C$84+'relay test.csv'!N3203*Part4Out!C$85) +Part4Out!C$77</f>
        <v>0.24899110277392911</v>
      </c>
      <c r="T3203" s="10">
        <f t="shared" si="491"/>
        <v>1.2827306202747237</v>
      </c>
      <c r="U3203" s="12">
        <f t="shared" si="492"/>
        <v>0.56192816133528212</v>
      </c>
      <c r="V3203" s="11">
        <f t="shared" si="493"/>
        <v>1</v>
      </c>
      <c r="W3203" s="11">
        <f t="shared" si="494"/>
        <v>0</v>
      </c>
      <c r="X3203" s="11">
        <f t="shared" si="495"/>
        <v>17.3332453569395</v>
      </c>
      <c r="Y3203" s="12">
        <f t="shared" si="496"/>
        <v>0.94545428370534079</v>
      </c>
      <c r="Z3203" s="11">
        <f t="shared" si="497"/>
        <v>1</v>
      </c>
      <c r="AA3203" s="11">
        <f t="shared" si="498"/>
        <v>0</v>
      </c>
      <c r="AB3203" s="11">
        <f t="shared" si="499"/>
        <v>0</v>
      </c>
      <c r="AC3203" s="1" t="s">
        <v>3228</v>
      </c>
    </row>
    <row r="3204" spans="1:29" x14ac:dyDescent="0.2">
      <c r="A3204" s="1" t="s">
        <v>3229</v>
      </c>
      <c r="B3204" s="1">
        <v>1</v>
      </c>
      <c r="C3204" s="2">
        <v>41455</v>
      </c>
      <c r="D3204" s="2">
        <v>41514</v>
      </c>
      <c r="E3204" s="2">
        <v>41655</v>
      </c>
      <c r="F3204" s="1">
        <v>40</v>
      </c>
      <c r="G3204" s="1">
        <v>60</v>
      </c>
      <c r="H3204" s="1">
        <v>15</v>
      </c>
      <c r="I3204" s="1">
        <v>56.48</v>
      </c>
      <c r="J3204" s="1">
        <v>8.5106382978723402E-2</v>
      </c>
      <c r="K3204" s="1">
        <v>1</v>
      </c>
      <c r="L3204" s="1">
        <v>0</v>
      </c>
      <c r="M3204" s="1">
        <v>1</v>
      </c>
      <c r="N3204" s="7">
        <f t="shared" si="490"/>
        <v>1</v>
      </c>
      <c r="O3204" s="1">
        <v>0</v>
      </c>
      <c r="P3204" s="1" t="s">
        <v>23</v>
      </c>
      <c r="Q3204" s="1" t="s">
        <v>63</v>
      </c>
      <c r="R3204" s="10">
        <f>F3204*Part4Out!C$78+'relay test.csv'!H3204*Part4Out!C$79+'relay test.csv'!I3204*Part4Out!C$80+'relay test.csv'!J3204*Part4Out!C$81+'relay test.csv'!K3204*Part4Out!C$82+'relay test.csv'!L3204*Part4Out!C$83+'relay test.csv'!M3204*Part4Out!C$84+'relay test.csv'!N3204*Part4Out!C$85</f>
        <v>10.132634186674577</v>
      </c>
      <c r="S3204" s="10">
        <f>(F3204*Part4Out!C$78+'relay test.csv'!H3204*Part4Out!C$79+'relay test.csv'!I3204*Part4Out!C$80+'relay test.csv'!J3204*Part4Out!C$81+'relay test.csv'!K3204*Part4Out!C$82+'relay test.csv'!L3204*Part4Out!C$83+'relay test.csv'!M3204*Part4Out!C$84+'relay test.csv'!N3204*Part4Out!C$85) +Part4Out!C$77</f>
        <v>7.5289989351092519</v>
      </c>
      <c r="T3204" s="10">
        <f t="shared" si="491"/>
        <v>1861.2413472755231</v>
      </c>
      <c r="U3204" s="12">
        <f t="shared" si="492"/>
        <v>0.99946301267477333</v>
      </c>
      <c r="V3204" s="11">
        <f t="shared" si="493"/>
        <v>1</v>
      </c>
      <c r="W3204" s="11">
        <f t="shared" si="494"/>
        <v>1</v>
      </c>
      <c r="X3204" s="11">
        <f t="shared" si="495"/>
        <v>25150.528435890814</v>
      </c>
      <c r="Y3204" s="12">
        <f t="shared" si="496"/>
        <v>0.99996024098485514</v>
      </c>
      <c r="Z3204" s="11">
        <f t="shared" si="497"/>
        <v>1</v>
      </c>
      <c r="AA3204" s="11">
        <f t="shared" si="498"/>
        <v>1</v>
      </c>
      <c r="AB3204" s="11">
        <f t="shared" si="499"/>
        <v>1</v>
      </c>
      <c r="AC3204" s="1" t="s">
        <v>3229</v>
      </c>
    </row>
    <row r="3205" spans="1:29" x14ac:dyDescent="0.2">
      <c r="A3205" s="1" t="s">
        <v>3230</v>
      </c>
      <c r="B3205" s="1">
        <v>0</v>
      </c>
      <c r="C3205" s="2">
        <v>41514</v>
      </c>
      <c r="D3205" s="2">
        <v>41514</v>
      </c>
      <c r="E3205" s="2">
        <v>41514</v>
      </c>
      <c r="F3205" s="1">
        <v>7</v>
      </c>
      <c r="G3205" s="1">
        <v>0</v>
      </c>
      <c r="H3205" s="1">
        <v>0</v>
      </c>
      <c r="I3205" s="1">
        <v>45.13</v>
      </c>
      <c r="J3205" s="1">
        <v>0</v>
      </c>
      <c r="K3205" s="1">
        <v>1</v>
      </c>
      <c r="L3205" s="1">
        <v>0</v>
      </c>
      <c r="M3205" s="1">
        <v>0</v>
      </c>
      <c r="N3205" s="7">
        <f t="shared" si="490"/>
        <v>1</v>
      </c>
      <c r="O3205" s="1">
        <v>0</v>
      </c>
      <c r="P3205" s="1" t="s">
        <v>23</v>
      </c>
      <c r="Q3205" s="1" t="s">
        <v>28</v>
      </c>
      <c r="R3205" s="10">
        <f>F3205*Part4Out!C$78+'relay test.csv'!H3205*Part4Out!C$79+'relay test.csv'!I3205*Part4Out!C$80+'relay test.csv'!J3205*Part4Out!C$81+'relay test.csv'!K3205*Part4Out!C$82+'relay test.csv'!L3205*Part4Out!C$83+'relay test.csv'!M3205*Part4Out!C$84+'relay test.csv'!N3205*Part4Out!C$85</f>
        <v>2.1062546510058744</v>
      </c>
      <c r="S3205" s="10">
        <f>(F3205*Part4Out!C$78+'relay test.csv'!H3205*Part4Out!C$79+'relay test.csv'!I3205*Part4Out!C$80+'relay test.csv'!J3205*Part4Out!C$81+'relay test.csv'!K3205*Part4Out!C$82+'relay test.csv'!L3205*Part4Out!C$83+'relay test.csv'!M3205*Part4Out!C$84+'relay test.csv'!N3205*Part4Out!C$85) +Part4Out!C$77</f>
        <v>-0.49738060055945077</v>
      </c>
      <c r="T3205" s="10">
        <f t="shared" si="491"/>
        <v>0.60812148838163371</v>
      </c>
      <c r="U3205" s="12">
        <f t="shared" si="492"/>
        <v>0.37815643455745956</v>
      </c>
      <c r="V3205" s="11">
        <f t="shared" si="493"/>
        <v>0</v>
      </c>
      <c r="W3205" s="11">
        <f t="shared" si="494"/>
        <v>0</v>
      </c>
      <c r="X3205" s="11">
        <f t="shared" si="495"/>
        <v>8.2174065219465753</v>
      </c>
      <c r="Y3205" s="12">
        <f t="shared" si="496"/>
        <v>0.8915096130761937</v>
      </c>
      <c r="Z3205" s="11">
        <f t="shared" si="497"/>
        <v>1</v>
      </c>
      <c r="AA3205" s="11">
        <f t="shared" si="498"/>
        <v>0</v>
      </c>
      <c r="AB3205" s="11">
        <f t="shared" si="499"/>
        <v>0</v>
      </c>
      <c r="AC3205" s="1" t="s">
        <v>3230</v>
      </c>
    </row>
    <row r="3206" spans="1:29" x14ac:dyDescent="0.2">
      <c r="A3206" s="1" t="s">
        <v>3231</v>
      </c>
      <c r="B3206" s="1">
        <v>0</v>
      </c>
      <c r="C3206" s="2">
        <v>41514</v>
      </c>
      <c r="D3206" s="2">
        <v>41514</v>
      </c>
      <c r="E3206" s="2">
        <v>41514</v>
      </c>
      <c r="F3206" s="1">
        <v>6</v>
      </c>
      <c r="G3206" s="1">
        <v>33.333333330000002</v>
      </c>
      <c r="H3206" s="1">
        <v>0</v>
      </c>
      <c r="I3206" s="1">
        <v>40</v>
      </c>
      <c r="J3206" s="1">
        <v>0</v>
      </c>
      <c r="K3206" s="1">
        <v>1</v>
      </c>
      <c r="L3206" s="1">
        <v>0</v>
      </c>
      <c r="M3206" s="1">
        <v>0</v>
      </c>
      <c r="N3206" s="7">
        <f t="shared" ref="N3206:N3269" si="500">IF(OR(
ISNUMBER(SEARCH("Friday",P3206)),
ISNUMBER(SEARCH("Saturday",P3206)),
ISNUMBER(SEARCH("Sunday",P3206))),
1,
0)</f>
        <v>0</v>
      </c>
      <c r="O3206" s="1">
        <v>0</v>
      </c>
      <c r="P3206" s="1" t="s">
        <v>32</v>
      </c>
      <c r="Q3206" s="1" t="s">
        <v>63</v>
      </c>
      <c r="R3206" s="10">
        <f>F3206*Part4Out!C$78+'relay test.csv'!H3206*Part4Out!C$79+'relay test.csv'!I3206*Part4Out!C$80+'relay test.csv'!J3206*Part4Out!C$81+'relay test.csv'!K3206*Part4Out!C$82+'relay test.csv'!L3206*Part4Out!C$83+'relay test.csv'!M3206*Part4Out!C$84+'relay test.csv'!N3206*Part4Out!C$85</f>
        <v>1.6485771072870046</v>
      </c>
      <c r="S3206" s="10">
        <f>(F3206*Part4Out!C$78+'relay test.csv'!H3206*Part4Out!C$79+'relay test.csv'!I3206*Part4Out!C$80+'relay test.csv'!J3206*Part4Out!C$81+'relay test.csv'!K3206*Part4Out!C$82+'relay test.csv'!L3206*Part4Out!C$83+'relay test.csv'!M3206*Part4Out!C$84+'relay test.csv'!N3206*Part4Out!C$85) +Part4Out!C$77</f>
        <v>-0.95505814427832059</v>
      </c>
      <c r="T3206" s="10">
        <f t="shared" ref="T3206:T3269" si="501">EXP(S3206)</f>
        <v>0.38478977057901009</v>
      </c>
      <c r="U3206" s="12">
        <f t="shared" ref="U3206:U3269" si="502">T3206/(1+T3206)</f>
        <v>0.27786872690294451</v>
      </c>
      <c r="V3206" s="11">
        <f t="shared" ref="V3206:V3269" si="503">1*(U3206&gt;0.5)+0*(U3206&lt;=0.5)</f>
        <v>0</v>
      </c>
      <c r="W3206" s="11">
        <f t="shared" ref="W3206:W3269" si="504">B3206</f>
        <v>0</v>
      </c>
      <c r="X3206" s="11">
        <f t="shared" ref="X3206:X3269" si="505">EXP(R3206)</f>
        <v>5.1995761221151762</v>
      </c>
      <c r="Y3206" s="12">
        <f t="shared" ref="Y3206:Y3269" si="506">X3206/(1+X3206)</f>
        <v>0.83869864966529051</v>
      </c>
      <c r="Z3206" s="11">
        <f t="shared" ref="Z3206:Z3269" si="507">1*(Y3206&gt;0.5)+0*(Y3206&lt;=0.5)</f>
        <v>1</v>
      </c>
      <c r="AA3206" s="11">
        <f t="shared" ref="AA3206:AA3269" si="508">B3206</f>
        <v>0</v>
      </c>
      <c r="AB3206" s="11">
        <f t="shared" ref="AB3206:AB3269" si="509">1*(AA3206&gt;0.5)+0*(AA3206&lt;=0.5)</f>
        <v>0</v>
      </c>
      <c r="AC3206" s="1" t="s">
        <v>3231</v>
      </c>
    </row>
    <row r="3207" spans="1:29" x14ac:dyDescent="0.2">
      <c r="A3207" s="1" t="s">
        <v>3232</v>
      </c>
      <c r="B3207" s="1">
        <v>0</v>
      </c>
      <c r="C3207" s="2">
        <v>41514</v>
      </c>
      <c r="D3207" s="2">
        <v>41514</v>
      </c>
      <c r="E3207" s="2">
        <v>41514</v>
      </c>
      <c r="F3207" s="1">
        <v>7</v>
      </c>
      <c r="G3207" s="1">
        <v>42.857142860000003</v>
      </c>
      <c r="H3207" s="1">
        <v>14.28571429</v>
      </c>
      <c r="I3207" s="1">
        <v>40.020000000000003</v>
      </c>
      <c r="J3207" s="1">
        <v>0</v>
      </c>
      <c r="K3207" s="1">
        <v>1</v>
      </c>
      <c r="L3207" s="1">
        <v>0</v>
      </c>
      <c r="M3207" s="1">
        <v>0</v>
      </c>
      <c r="N3207" s="7">
        <f t="shared" si="500"/>
        <v>1</v>
      </c>
      <c r="O3207" s="1">
        <v>0</v>
      </c>
      <c r="P3207" s="1" t="s">
        <v>23</v>
      </c>
      <c r="Q3207" s="1" t="s">
        <v>28</v>
      </c>
      <c r="R3207" s="10">
        <f>F3207*Part4Out!C$78+'relay test.csv'!H3207*Part4Out!C$79+'relay test.csv'!I3207*Part4Out!C$80+'relay test.csv'!J3207*Part4Out!C$81+'relay test.csv'!K3207*Part4Out!C$82+'relay test.csv'!L3207*Part4Out!C$83+'relay test.csv'!M3207*Part4Out!C$84+'relay test.csv'!N3207*Part4Out!C$85</f>
        <v>2.3994379033815365</v>
      </c>
      <c r="S3207" s="10">
        <f>(F3207*Part4Out!C$78+'relay test.csv'!H3207*Part4Out!C$79+'relay test.csv'!I3207*Part4Out!C$80+'relay test.csv'!J3207*Part4Out!C$81+'relay test.csv'!K3207*Part4Out!C$82+'relay test.csv'!L3207*Part4Out!C$83+'relay test.csv'!M3207*Part4Out!C$84+'relay test.csv'!N3207*Part4Out!C$85) +Part4Out!C$77</f>
        <v>-0.20419734818378865</v>
      </c>
      <c r="T3207" s="10">
        <f t="shared" si="501"/>
        <v>0.81530145704796964</v>
      </c>
      <c r="U3207" s="12">
        <f t="shared" si="502"/>
        <v>0.44912730823992569</v>
      </c>
      <c r="V3207" s="11">
        <f t="shared" si="503"/>
        <v>0</v>
      </c>
      <c r="W3207" s="11">
        <f t="shared" si="504"/>
        <v>0</v>
      </c>
      <c r="X3207" s="11">
        <f t="shared" si="505"/>
        <v>11.01698203154775</v>
      </c>
      <c r="Y3207" s="12">
        <f t="shared" si="506"/>
        <v>0.91678443078513927</v>
      </c>
      <c r="Z3207" s="11">
        <f t="shared" si="507"/>
        <v>1</v>
      </c>
      <c r="AA3207" s="11">
        <f t="shared" si="508"/>
        <v>0</v>
      </c>
      <c r="AB3207" s="11">
        <f t="shared" si="509"/>
        <v>0</v>
      </c>
      <c r="AC3207" s="1" t="s">
        <v>3232</v>
      </c>
    </row>
    <row r="3208" spans="1:29" x14ac:dyDescent="0.2">
      <c r="A3208" s="1" t="s">
        <v>3233</v>
      </c>
      <c r="B3208" s="1">
        <v>1</v>
      </c>
      <c r="C3208" s="2">
        <v>41513</v>
      </c>
      <c r="D3208" s="2">
        <v>41514</v>
      </c>
      <c r="E3208" s="2">
        <v>41514</v>
      </c>
      <c r="F3208" s="1">
        <v>41</v>
      </c>
      <c r="G3208" s="1">
        <v>29.268292679999998</v>
      </c>
      <c r="H3208" s="1">
        <v>12.195121950000001</v>
      </c>
      <c r="I3208" s="1">
        <v>40</v>
      </c>
      <c r="J3208" s="1">
        <v>0</v>
      </c>
      <c r="K3208" s="1">
        <v>1</v>
      </c>
      <c r="L3208" s="1">
        <v>0</v>
      </c>
      <c r="M3208" s="1">
        <v>0</v>
      </c>
      <c r="N3208" s="7">
        <f t="shared" si="500"/>
        <v>0</v>
      </c>
      <c r="O3208" s="1">
        <v>0</v>
      </c>
      <c r="P3208" s="1" t="s">
        <v>32</v>
      </c>
      <c r="Q3208" s="1" t="s">
        <v>63</v>
      </c>
      <c r="R3208" s="10">
        <f>F3208*Part4Out!C$78+'relay test.csv'!H3208*Part4Out!C$79+'relay test.csv'!I3208*Part4Out!C$80+'relay test.csv'!J3208*Part4Out!C$81+'relay test.csv'!K3208*Part4Out!C$82+'relay test.csv'!L3208*Part4Out!C$83+'relay test.csv'!M3208*Part4Out!C$84+'relay test.csv'!N3208*Part4Out!C$85</f>
        <v>9.2873461330976053</v>
      </c>
      <c r="S3208" s="10">
        <f>(F3208*Part4Out!C$78+'relay test.csv'!H3208*Part4Out!C$79+'relay test.csv'!I3208*Part4Out!C$80+'relay test.csv'!J3208*Part4Out!C$81+'relay test.csv'!K3208*Part4Out!C$82+'relay test.csv'!L3208*Part4Out!C$83+'relay test.csv'!M3208*Part4Out!C$84+'relay test.csv'!N3208*Part4Out!C$85) +Part4Out!C$77</f>
        <v>6.6837108815322797</v>
      </c>
      <c r="T3208" s="10">
        <f t="shared" si="501"/>
        <v>799.27964760353348</v>
      </c>
      <c r="U3208" s="12">
        <f t="shared" si="502"/>
        <v>0.99875043679669406</v>
      </c>
      <c r="V3208" s="11">
        <f t="shared" si="503"/>
        <v>1</v>
      </c>
      <c r="W3208" s="11">
        <f t="shared" si="504"/>
        <v>1</v>
      </c>
      <c r="X3208" s="11">
        <f t="shared" si="505"/>
        <v>10800.482986640674</v>
      </c>
      <c r="Y3208" s="12">
        <f t="shared" si="506"/>
        <v>0.99990742011988198</v>
      </c>
      <c r="Z3208" s="11">
        <f t="shared" si="507"/>
        <v>1</v>
      </c>
      <c r="AA3208" s="11">
        <f t="shared" si="508"/>
        <v>1</v>
      </c>
      <c r="AB3208" s="11">
        <f t="shared" si="509"/>
        <v>1</v>
      </c>
      <c r="AC3208" s="1" t="s">
        <v>3233</v>
      </c>
    </row>
    <row r="3209" spans="1:29" x14ac:dyDescent="0.2">
      <c r="A3209" s="1" t="s">
        <v>3234</v>
      </c>
      <c r="B3209" s="1">
        <v>0</v>
      </c>
      <c r="C3209" s="2">
        <v>41514</v>
      </c>
      <c r="D3209" s="2">
        <v>41514</v>
      </c>
      <c r="E3209" s="2">
        <v>41514</v>
      </c>
      <c r="F3209" s="1">
        <v>38</v>
      </c>
      <c r="G3209" s="1">
        <v>18.421052629999998</v>
      </c>
      <c r="H3209" s="1">
        <v>0</v>
      </c>
      <c r="I3209" s="1">
        <v>50.79</v>
      </c>
      <c r="J3209" s="1">
        <v>0</v>
      </c>
      <c r="K3209" s="1">
        <v>1</v>
      </c>
      <c r="L3209" s="1">
        <v>0</v>
      </c>
      <c r="M3209" s="1">
        <v>0</v>
      </c>
      <c r="N3209" s="7">
        <f t="shared" si="500"/>
        <v>0</v>
      </c>
      <c r="O3209" s="1">
        <v>0</v>
      </c>
      <c r="P3209" s="1" t="s">
        <v>36</v>
      </c>
      <c r="Q3209" s="1" t="s">
        <v>28</v>
      </c>
      <c r="R3209" s="10">
        <f>F3209*Part4Out!C$78+'relay test.csv'!H3209*Part4Out!C$79+'relay test.csv'!I3209*Part4Out!C$80+'relay test.csv'!J3209*Part4Out!C$81+'relay test.csv'!K3209*Part4Out!C$82+'relay test.csv'!L3209*Part4Out!C$83+'relay test.csv'!M3209*Part4Out!C$84+'relay test.csv'!N3209*Part4Out!C$85</f>
        <v>8.3799806737717244</v>
      </c>
      <c r="S3209" s="10">
        <f>(F3209*Part4Out!C$78+'relay test.csv'!H3209*Part4Out!C$79+'relay test.csv'!I3209*Part4Out!C$80+'relay test.csv'!J3209*Part4Out!C$81+'relay test.csv'!K3209*Part4Out!C$82+'relay test.csv'!L3209*Part4Out!C$83+'relay test.csv'!M3209*Part4Out!C$84+'relay test.csv'!N3209*Part4Out!C$85) +Part4Out!C$77</f>
        <v>5.7763454222063988</v>
      </c>
      <c r="T3209" s="10">
        <f t="shared" si="501"/>
        <v>322.57814669205061</v>
      </c>
      <c r="U3209" s="12">
        <f t="shared" si="502"/>
        <v>0.99690955643876744</v>
      </c>
      <c r="V3209" s="11">
        <f t="shared" si="503"/>
        <v>1</v>
      </c>
      <c r="W3209" s="11">
        <f t="shared" si="504"/>
        <v>0</v>
      </c>
      <c r="X3209" s="11">
        <f t="shared" si="505"/>
        <v>4358.9246838144691</v>
      </c>
      <c r="Y3209" s="12">
        <f t="shared" si="506"/>
        <v>0.99977063823975854</v>
      </c>
      <c r="Z3209" s="11">
        <f t="shared" si="507"/>
        <v>1</v>
      </c>
      <c r="AA3209" s="11">
        <f t="shared" si="508"/>
        <v>0</v>
      </c>
      <c r="AB3209" s="11">
        <f t="shared" si="509"/>
        <v>0</v>
      </c>
      <c r="AC3209" s="1" t="s">
        <v>3234</v>
      </c>
    </row>
    <row r="3210" spans="1:29" x14ac:dyDescent="0.2">
      <c r="A3210" s="1" t="s">
        <v>3235</v>
      </c>
      <c r="B3210" s="1">
        <v>0</v>
      </c>
      <c r="C3210" s="2">
        <v>41514</v>
      </c>
      <c r="D3210" s="2">
        <v>41532</v>
      </c>
      <c r="E3210" s="2">
        <v>41559</v>
      </c>
      <c r="F3210" s="1">
        <v>8</v>
      </c>
      <c r="G3210" s="1">
        <v>12.5</v>
      </c>
      <c r="H3210" s="1">
        <v>12.5</v>
      </c>
      <c r="I3210" s="1">
        <v>33.74</v>
      </c>
      <c r="J3210" s="1">
        <v>7.4074074074074098E-2</v>
      </c>
      <c r="K3210" s="1">
        <v>1</v>
      </c>
      <c r="L3210" s="1">
        <v>0</v>
      </c>
      <c r="M3210" s="1">
        <v>0</v>
      </c>
      <c r="N3210" s="7">
        <f t="shared" si="500"/>
        <v>0</v>
      </c>
      <c r="O3210" s="1">
        <v>0</v>
      </c>
      <c r="P3210" s="1" t="s">
        <v>30</v>
      </c>
      <c r="Q3210" s="1" t="s">
        <v>63</v>
      </c>
      <c r="R3210" s="10">
        <f>F3210*Part4Out!C$78+'relay test.csv'!H3210*Part4Out!C$79+'relay test.csv'!I3210*Part4Out!C$80+'relay test.csv'!J3210*Part4Out!C$81+'relay test.csv'!K3210*Part4Out!C$82+'relay test.csv'!L3210*Part4Out!C$83+'relay test.csv'!M3210*Part4Out!C$84+'relay test.csv'!N3210*Part4Out!C$85</f>
        <v>2.2902354358210721</v>
      </c>
      <c r="S3210" s="10">
        <f>(F3210*Part4Out!C$78+'relay test.csv'!H3210*Part4Out!C$79+'relay test.csv'!I3210*Part4Out!C$80+'relay test.csv'!J3210*Part4Out!C$81+'relay test.csv'!K3210*Part4Out!C$82+'relay test.csv'!L3210*Part4Out!C$83+'relay test.csv'!M3210*Part4Out!C$84+'relay test.csv'!N3210*Part4Out!C$85) +Part4Out!C$77</f>
        <v>-0.31339981574425302</v>
      </c>
      <c r="T3210" s="10">
        <f t="shared" si="501"/>
        <v>0.73095760577917546</v>
      </c>
      <c r="U3210" s="12">
        <f t="shared" si="502"/>
        <v>0.42228510007334424</v>
      </c>
      <c r="V3210" s="11">
        <f t="shared" si="503"/>
        <v>0</v>
      </c>
      <c r="W3210" s="11">
        <f t="shared" si="504"/>
        <v>0</v>
      </c>
      <c r="X3210" s="11">
        <f t="shared" si="505"/>
        <v>9.8772628689396917</v>
      </c>
      <c r="Y3210" s="12">
        <f t="shared" si="506"/>
        <v>0.90806510681510455</v>
      </c>
      <c r="Z3210" s="11">
        <f t="shared" si="507"/>
        <v>1</v>
      </c>
      <c r="AA3210" s="11">
        <f t="shared" si="508"/>
        <v>0</v>
      </c>
      <c r="AB3210" s="11">
        <f t="shared" si="509"/>
        <v>0</v>
      </c>
      <c r="AC3210" s="1" t="s">
        <v>3235</v>
      </c>
    </row>
    <row r="3211" spans="1:29" x14ac:dyDescent="0.2">
      <c r="A3211" s="1" t="s">
        <v>3236</v>
      </c>
      <c r="B3211" s="1">
        <v>0</v>
      </c>
      <c r="C3211" s="2">
        <v>41514</v>
      </c>
      <c r="D3211" s="2">
        <v>41514</v>
      </c>
      <c r="E3211" s="2">
        <v>41514</v>
      </c>
      <c r="F3211" s="1">
        <v>6</v>
      </c>
      <c r="G3211" s="1">
        <v>50</v>
      </c>
      <c r="H3211" s="1">
        <v>16.666666670000001</v>
      </c>
      <c r="I3211" s="1">
        <v>48.39</v>
      </c>
      <c r="J3211" s="1">
        <v>0</v>
      </c>
      <c r="K3211" s="1">
        <v>1</v>
      </c>
      <c r="L3211" s="1">
        <v>0</v>
      </c>
      <c r="M3211" s="1">
        <v>0</v>
      </c>
      <c r="N3211" s="7">
        <f t="shared" si="500"/>
        <v>0</v>
      </c>
      <c r="O3211" s="1">
        <v>0</v>
      </c>
      <c r="P3211" s="1" t="s">
        <v>32</v>
      </c>
      <c r="Q3211" s="1" t="s">
        <v>63</v>
      </c>
      <c r="R3211" s="10">
        <f>F3211*Part4Out!C$78+'relay test.csv'!H3211*Part4Out!C$79+'relay test.csv'!I3211*Part4Out!C$80+'relay test.csv'!J3211*Part4Out!C$81+'relay test.csv'!K3211*Part4Out!C$82+'relay test.csv'!L3211*Part4Out!C$83+'relay test.csv'!M3211*Part4Out!C$84+'relay test.csv'!N3211*Part4Out!C$85</f>
        <v>1.9404315929809206</v>
      </c>
      <c r="S3211" s="10">
        <f>(F3211*Part4Out!C$78+'relay test.csv'!H3211*Part4Out!C$79+'relay test.csv'!I3211*Part4Out!C$80+'relay test.csv'!J3211*Part4Out!C$81+'relay test.csv'!K3211*Part4Out!C$82+'relay test.csv'!L3211*Part4Out!C$83+'relay test.csv'!M3211*Part4Out!C$84+'relay test.csv'!N3211*Part4Out!C$85) +Part4Out!C$77</f>
        <v>-0.66320365858440455</v>
      </c>
      <c r="T3211" s="10">
        <f t="shared" si="501"/>
        <v>0.51519816878028413</v>
      </c>
      <c r="U3211" s="12">
        <f t="shared" si="502"/>
        <v>0.34002032169495838</v>
      </c>
      <c r="V3211" s="11">
        <f t="shared" si="503"/>
        <v>0</v>
      </c>
      <c r="W3211" s="11">
        <f t="shared" si="504"/>
        <v>0</v>
      </c>
      <c r="X3211" s="11">
        <f t="shared" si="505"/>
        <v>6.9617549669173977</v>
      </c>
      <c r="Y3211" s="12">
        <f t="shared" si="506"/>
        <v>0.87439955083330378</v>
      </c>
      <c r="Z3211" s="11">
        <f t="shared" si="507"/>
        <v>1</v>
      </c>
      <c r="AA3211" s="11">
        <f t="shared" si="508"/>
        <v>0</v>
      </c>
      <c r="AB3211" s="11">
        <f t="shared" si="509"/>
        <v>0</v>
      </c>
      <c r="AC3211" s="1" t="s">
        <v>3236</v>
      </c>
    </row>
    <row r="3212" spans="1:29" x14ac:dyDescent="0.2">
      <c r="A3212" s="1" t="s">
        <v>3237</v>
      </c>
      <c r="B3212" s="1">
        <v>1</v>
      </c>
      <c r="C3212" s="2">
        <v>41514</v>
      </c>
      <c r="D3212" s="2">
        <v>41514</v>
      </c>
      <c r="E3212" s="2">
        <v>41560</v>
      </c>
      <c r="F3212" s="1">
        <v>41</v>
      </c>
      <c r="G3212" s="1">
        <v>7.3170731709999997</v>
      </c>
      <c r="H3212" s="1">
        <v>2.4390243900000002</v>
      </c>
      <c r="I3212" s="1">
        <v>56.43</v>
      </c>
      <c r="J3212" s="1">
        <v>4.3478260869565202E-2</v>
      </c>
      <c r="K3212" s="1">
        <v>1</v>
      </c>
      <c r="L3212" s="1">
        <v>0</v>
      </c>
      <c r="M3212" s="1">
        <v>0</v>
      </c>
      <c r="N3212" s="7">
        <f t="shared" si="500"/>
        <v>1</v>
      </c>
      <c r="O3212" s="1">
        <v>0</v>
      </c>
      <c r="P3212" s="1" t="s">
        <v>23</v>
      </c>
      <c r="Q3212" s="1" t="s">
        <v>24</v>
      </c>
      <c r="R3212" s="10">
        <f>F3212*Part4Out!C$78+'relay test.csv'!H3212*Part4Out!C$79+'relay test.csv'!I3212*Part4Out!C$80+'relay test.csv'!J3212*Part4Out!C$81+'relay test.csv'!K3212*Part4Out!C$82+'relay test.csv'!L3212*Part4Out!C$83+'relay test.csv'!M3212*Part4Out!C$84+'relay test.csv'!N3212*Part4Out!C$85</f>
        <v>9.2800043794799407</v>
      </c>
      <c r="S3212" s="10">
        <f>(F3212*Part4Out!C$78+'relay test.csv'!H3212*Part4Out!C$79+'relay test.csv'!I3212*Part4Out!C$80+'relay test.csv'!J3212*Part4Out!C$81+'relay test.csv'!K3212*Part4Out!C$82+'relay test.csv'!L3212*Part4Out!C$83+'relay test.csv'!M3212*Part4Out!C$84+'relay test.csv'!N3212*Part4Out!C$85) +Part4Out!C$77</f>
        <v>6.6763691279146151</v>
      </c>
      <c r="T3212" s="10">
        <f t="shared" si="501"/>
        <v>793.43302186377878</v>
      </c>
      <c r="U3212" s="12">
        <f t="shared" si="502"/>
        <v>0.99874124064272407</v>
      </c>
      <c r="V3212" s="11">
        <f t="shared" si="503"/>
        <v>1</v>
      </c>
      <c r="W3212" s="11">
        <f t="shared" si="504"/>
        <v>1</v>
      </c>
      <c r="X3212" s="11">
        <f t="shared" si="505"/>
        <v>10721.478870846151</v>
      </c>
      <c r="Y3212" s="12">
        <f t="shared" si="506"/>
        <v>0.99990673798362817</v>
      </c>
      <c r="Z3212" s="11">
        <f t="shared" si="507"/>
        <v>1</v>
      </c>
      <c r="AA3212" s="11">
        <f t="shared" si="508"/>
        <v>1</v>
      </c>
      <c r="AB3212" s="11">
        <f t="shared" si="509"/>
        <v>1</v>
      </c>
      <c r="AC3212" s="1" t="s">
        <v>3237</v>
      </c>
    </row>
    <row r="3213" spans="1:29" x14ac:dyDescent="0.2">
      <c r="A3213" s="1" t="s">
        <v>3238</v>
      </c>
      <c r="B3213" s="1">
        <v>1</v>
      </c>
      <c r="C3213" s="2">
        <v>41514</v>
      </c>
      <c r="D3213" s="2">
        <v>41518</v>
      </c>
      <c r="E3213" s="2">
        <v>41520</v>
      </c>
      <c r="F3213" s="1">
        <v>32</v>
      </c>
      <c r="G3213" s="1">
        <v>40.625</v>
      </c>
      <c r="H3213" s="1">
        <v>3.125</v>
      </c>
      <c r="I3213" s="1">
        <v>69.39</v>
      </c>
      <c r="J3213" s="1">
        <v>1</v>
      </c>
      <c r="K3213" s="1">
        <v>1</v>
      </c>
      <c r="L3213" s="1">
        <v>0</v>
      </c>
      <c r="M3213" s="1">
        <v>0</v>
      </c>
      <c r="N3213" s="7">
        <f t="shared" si="500"/>
        <v>0</v>
      </c>
      <c r="O3213" s="1">
        <v>0</v>
      </c>
      <c r="P3213" s="1" t="s">
        <v>26</v>
      </c>
      <c r="Q3213" s="1" t="s">
        <v>28</v>
      </c>
      <c r="R3213" s="10">
        <f>F3213*Part4Out!C$78+'relay test.csv'!H3213*Part4Out!C$79+'relay test.csv'!I3213*Part4Out!C$80+'relay test.csv'!J3213*Part4Out!C$81+'relay test.csv'!K3213*Part4Out!C$82+'relay test.csv'!L3213*Part4Out!C$83+'relay test.csv'!M3213*Part4Out!C$84+'relay test.csv'!N3213*Part4Out!C$85</f>
        <v>6.5091852547354652</v>
      </c>
      <c r="S3213" s="10">
        <f>(F3213*Part4Out!C$78+'relay test.csv'!H3213*Part4Out!C$79+'relay test.csv'!I3213*Part4Out!C$80+'relay test.csv'!J3213*Part4Out!C$81+'relay test.csv'!K3213*Part4Out!C$82+'relay test.csv'!L3213*Part4Out!C$83+'relay test.csv'!M3213*Part4Out!C$84+'relay test.csv'!N3213*Part4Out!C$85) +Part4Out!C$77</f>
        <v>3.90555000317014</v>
      </c>
      <c r="T3213" s="10">
        <f t="shared" si="501"/>
        <v>49.677395124564669</v>
      </c>
      <c r="U3213" s="12">
        <f t="shared" si="502"/>
        <v>0.98026733620498829</v>
      </c>
      <c r="V3213" s="11">
        <f t="shared" si="503"/>
        <v>1</v>
      </c>
      <c r="W3213" s="11">
        <f t="shared" si="504"/>
        <v>1</v>
      </c>
      <c r="X3213" s="11">
        <f t="shared" si="505"/>
        <v>671.27927312072211</v>
      </c>
      <c r="Y3213" s="12">
        <f t="shared" si="506"/>
        <v>0.99851252293506243</v>
      </c>
      <c r="Z3213" s="11">
        <f t="shared" si="507"/>
        <v>1</v>
      </c>
      <c r="AA3213" s="11">
        <f t="shared" si="508"/>
        <v>1</v>
      </c>
      <c r="AB3213" s="11">
        <f t="shared" si="509"/>
        <v>1</v>
      </c>
      <c r="AC3213" s="1" t="s">
        <v>3238</v>
      </c>
    </row>
    <row r="3214" spans="1:29" x14ac:dyDescent="0.2">
      <c r="A3214" s="1" t="s">
        <v>3239</v>
      </c>
      <c r="B3214" s="1">
        <v>0</v>
      </c>
      <c r="C3214" s="2">
        <v>41514</v>
      </c>
      <c r="D3214" s="2">
        <v>41514</v>
      </c>
      <c r="E3214" s="2">
        <v>41514</v>
      </c>
      <c r="F3214" s="1">
        <v>5</v>
      </c>
      <c r="G3214" s="1">
        <v>60</v>
      </c>
      <c r="H3214" s="1">
        <v>0</v>
      </c>
      <c r="I3214" s="1">
        <v>40.020000000000003</v>
      </c>
      <c r="J3214" s="1">
        <v>0</v>
      </c>
      <c r="K3214" s="1">
        <v>1</v>
      </c>
      <c r="L3214" s="1">
        <v>0</v>
      </c>
      <c r="M3214" s="1">
        <v>0</v>
      </c>
      <c r="N3214" s="7">
        <f t="shared" si="500"/>
        <v>0</v>
      </c>
      <c r="O3214" s="1">
        <v>0</v>
      </c>
      <c r="P3214" s="1" t="s">
        <v>26</v>
      </c>
      <c r="Q3214" s="1" t="s">
        <v>28</v>
      </c>
      <c r="R3214" s="10">
        <f>F3214*Part4Out!C$78+'relay test.csv'!H3214*Part4Out!C$79+'relay test.csv'!I3214*Part4Out!C$80+'relay test.csv'!J3214*Part4Out!C$81+'relay test.csv'!K3214*Part4Out!C$82+'relay test.csv'!L3214*Part4Out!C$83+'relay test.csv'!M3214*Part4Out!C$84+'relay test.csv'!N3214*Part4Out!C$85</f>
        <v>1.4369715400976957</v>
      </c>
      <c r="S3214" s="10">
        <f>(F3214*Part4Out!C$78+'relay test.csv'!H3214*Part4Out!C$79+'relay test.csv'!I3214*Part4Out!C$80+'relay test.csv'!J3214*Part4Out!C$81+'relay test.csv'!K3214*Part4Out!C$82+'relay test.csv'!L3214*Part4Out!C$83+'relay test.csv'!M3214*Part4Out!C$84+'relay test.csv'!N3214*Part4Out!C$85) +Part4Out!C$77</f>
        <v>-1.1666637114676295</v>
      </c>
      <c r="T3214" s="10">
        <f t="shared" si="501"/>
        <v>0.31140414417446494</v>
      </c>
      <c r="U3214" s="12">
        <f t="shared" si="502"/>
        <v>0.23745856344726998</v>
      </c>
      <c r="V3214" s="11">
        <f t="shared" si="503"/>
        <v>0</v>
      </c>
      <c r="W3214" s="11">
        <f t="shared" si="504"/>
        <v>0</v>
      </c>
      <c r="X3214" s="11">
        <f t="shared" si="505"/>
        <v>4.2079329446331801</v>
      </c>
      <c r="Y3214" s="12">
        <f t="shared" si="506"/>
        <v>0.80798523893620622</v>
      </c>
      <c r="Z3214" s="11">
        <f t="shared" si="507"/>
        <v>1</v>
      </c>
      <c r="AA3214" s="11">
        <f t="shared" si="508"/>
        <v>0</v>
      </c>
      <c r="AB3214" s="11">
        <f t="shared" si="509"/>
        <v>0</v>
      </c>
      <c r="AC3214" s="1" t="s">
        <v>3239</v>
      </c>
    </row>
    <row r="3215" spans="1:29" x14ac:dyDescent="0.2">
      <c r="A3215" s="1" t="s">
        <v>3240</v>
      </c>
      <c r="B3215" s="1">
        <v>1</v>
      </c>
      <c r="C3215" s="2">
        <v>41514</v>
      </c>
      <c r="D3215" s="2">
        <v>41514</v>
      </c>
      <c r="E3215" s="2">
        <v>41514</v>
      </c>
      <c r="F3215" s="1">
        <v>34</v>
      </c>
      <c r="G3215" s="1">
        <v>91.176470589999994</v>
      </c>
      <c r="H3215" s="1">
        <v>0</v>
      </c>
      <c r="I3215" s="1">
        <v>40.020000000000003</v>
      </c>
      <c r="J3215" s="1">
        <v>0</v>
      </c>
      <c r="K3215" s="1">
        <v>1</v>
      </c>
      <c r="L3215" s="1">
        <v>0</v>
      </c>
      <c r="M3215" s="1">
        <v>0</v>
      </c>
      <c r="N3215" s="7">
        <f t="shared" si="500"/>
        <v>1</v>
      </c>
      <c r="O3215" s="1">
        <v>0</v>
      </c>
      <c r="P3215" s="1" t="s">
        <v>23</v>
      </c>
      <c r="Q3215" s="1" t="s">
        <v>28</v>
      </c>
      <c r="R3215" s="10">
        <f>F3215*Part4Out!C$78+'relay test.csv'!H3215*Part4Out!C$79+'relay test.csv'!I3215*Part4Out!C$80+'relay test.csv'!J3215*Part4Out!C$81+'relay test.csv'!K3215*Part4Out!C$82+'relay test.csv'!L3215*Part4Out!C$83+'relay test.csv'!M3215*Part4Out!C$84+'relay test.csv'!N3215*Part4Out!C$85</f>
        <v>7.8355878038686901</v>
      </c>
      <c r="S3215" s="10">
        <f>(F3215*Part4Out!C$78+'relay test.csv'!H3215*Part4Out!C$79+'relay test.csv'!I3215*Part4Out!C$80+'relay test.csv'!J3215*Part4Out!C$81+'relay test.csv'!K3215*Part4Out!C$82+'relay test.csv'!L3215*Part4Out!C$83+'relay test.csv'!M3215*Part4Out!C$84+'relay test.csv'!N3215*Part4Out!C$85) +Part4Out!C$77</f>
        <v>5.2319525523033654</v>
      </c>
      <c r="T3215" s="10">
        <f t="shared" si="501"/>
        <v>187.15788254088744</v>
      </c>
      <c r="U3215" s="12">
        <f t="shared" si="502"/>
        <v>0.99468531434082919</v>
      </c>
      <c r="V3215" s="11">
        <f t="shared" si="503"/>
        <v>1</v>
      </c>
      <c r="W3215" s="11">
        <f t="shared" si="504"/>
        <v>1</v>
      </c>
      <c r="X3215" s="11">
        <f t="shared" si="505"/>
        <v>2529.0216412481695</v>
      </c>
      <c r="Y3215" s="12">
        <f t="shared" si="506"/>
        <v>0.99960474646394459</v>
      </c>
      <c r="Z3215" s="11">
        <f t="shared" si="507"/>
        <v>1</v>
      </c>
      <c r="AA3215" s="11">
        <f t="shared" si="508"/>
        <v>1</v>
      </c>
      <c r="AB3215" s="11">
        <f t="shared" si="509"/>
        <v>1</v>
      </c>
      <c r="AC3215" s="1" t="s">
        <v>3240</v>
      </c>
    </row>
    <row r="3216" spans="1:29" x14ac:dyDescent="0.2">
      <c r="A3216" s="1" t="s">
        <v>3241</v>
      </c>
      <c r="B3216" s="1">
        <v>0</v>
      </c>
      <c r="C3216" s="2">
        <v>41514</v>
      </c>
      <c r="D3216" s="2">
        <v>41514</v>
      </c>
      <c r="E3216" s="2">
        <v>41514</v>
      </c>
      <c r="F3216" s="1">
        <v>7</v>
      </c>
      <c r="G3216" s="1">
        <v>14.28571429</v>
      </c>
      <c r="H3216" s="1">
        <v>14.28571429</v>
      </c>
      <c r="I3216" s="1">
        <v>40.020000000000003</v>
      </c>
      <c r="J3216" s="1">
        <v>0</v>
      </c>
      <c r="K3216" s="1">
        <v>1</v>
      </c>
      <c r="L3216" s="1">
        <v>0</v>
      </c>
      <c r="M3216" s="1">
        <v>0</v>
      </c>
      <c r="N3216" s="7">
        <f t="shared" si="500"/>
        <v>0</v>
      </c>
      <c r="O3216" s="1">
        <v>0</v>
      </c>
      <c r="P3216" s="1" t="s">
        <v>26</v>
      </c>
      <c r="Q3216" s="1" t="s">
        <v>28</v>
      </c>
      <c r="R3216" s="10">
        <f>F3216*Part4Out!C$78+'relay test.csv'!H3216*Part4Out!C$79+'relay test.csv'!I3216*Part4Out!C$80+'relay test.csv'!J3216*Part4Out!C$81+'relay test.csv'!K3216*Part4Out!C$82+'relay test.csv'!L3216*Part4Out!C$83+'relay test.csv'!M3216*Part4Out!C$84+'relay test.csv'!N3216*Part4Out!C$85</f>
        <v>2.1353546315412322</v>
      </c>
      <c r="S3216" s="10">
        <f>(F3216*Part4Out!C$78+'relay test.csv'!H3216*Part4Out!C$79+'relay test.csv'!I3216*Part4Out!C$80+'relay test.csv'!J3216*Part4Out!C$81+'relay test.csv'!K3216*Part4Out!C$82+'relay test.csv'!L3216*Part4Out!C$83+'relay test.csv'!M3216*Part4Out!C$84+'relay test.csv'!N3216*Part4Out!C$85) +Part4Out!C$77</f>
        <v>-0.46828062002409299</v>
      </c>
      <c r="T3216" s="10">
        <f t="shared" si="501"/>
        <v>0.62607780903433286</v>
      </c>
      <c r="U3216" s="12">
        <f t="shared" si="502"/>
        <v>0.38502327844086204</v>
      </c>
      <c r="V3216" s="11">
        <f t="shared" si="503"/>
        <v>0</v>
      </c>
      <c r="W3216" s="11">
        <f t="shared" si="504"/>
        <v>0</v>
      </c>
      <c r="X3216" s="11">
        <f t="shared" si="505"/>
        <v>8.4600461741554351</v>
      </c>
      <c r="Y3216" s="12">
        <f t="shared" si="506"/>
        <v>0.89429227071512929</v>
      </c>
      <c r="Z3216" s="11">
        <f t="shared" si="507"/>
        <v>1</v>
      </c>
      <c r="AA3216" s="11">
        <f t="shared" si="508"/>
        <v>0</v>
      </c>
      <c r="AB3216" s="11">
        <f t="shared" si="509"/>
        <v>0</v>
      </c>
      <c r="AC3216" s="1" t="s">
        <v>3241</v>
      </c>
    </row>
    <row r="3217" spans="1:29" x14ac:dyDescent="0.2">
      <c r="A3217" s="1" t="s">
        <v>3242</v>
      </c>
      <c r="B3217" s="1">
        <v>1</v>
      </c>
      <c r="C3217" s="2">
        <v>41514</v>
      </c>
      <c r="D3217" s="2">
        <v>41514</v>
      </c>
      <c r="E3217" s="2">
        <v>41514</v>
      </c>
      <c r="F3217" s="1">
        <v>38</v>
      </c>
      <c r="G3217" s="1">
        <v>84.21052632</v>
      </c>
      <c r="H3217" s="1">
        <v>7.8947368420000004</v>
      </c>
      <c r="I3217" s="1">
        <v>47.09</v>
      </c>
      <c r="J3217" s="1">
        <v>0</v>
      </c>
      <c r="K3217" s="1">
        <v>1</v>
      </c>
      <c r="L3217" s="1">
        <v>0</v>
      </c>
      <c r="M3217" s="1">
        <v>0</v>
      </c>
      <c r="N3217" s="7">
        <f t="shared" si="500"/>
        <v>1</v>
      </c>
      <c r="O3217" s="1">
        <v>0</v>
      </c>
      <c r="P3217" s="1" t="s">
        <v>23</v>
      </c>
      <c r="Q3217" s="1" t="s">
        <v>28</v>
      </c>
      <c r="R3217" s="10">
        <f>F3217*Part4Out!C$78+'relay test.csv'!H3217*Part4Out!C$79+'relay test.csv'!I3217*Part4Out!C$80+'relay test.csv'!J3217*Part4Out!C$81+'relay test.csv'!K3217*Part4Out!C$82+'relay test.csv'!L3217*Part4Out!C$83+'relay test.csv'!M3217*Part4Out!C$84+'relay test.csv'!N3217*Part4Out!C$85</f>
        <v>8.8091501221883846</v>
      </c>
      <c r="S3217" s="10">
        <f>(F3217*Part4Out!C$78+'relay test.csv'!H3217*Part4Out!C$79+'relay test.csv'!I3217*Part4Out!C$80+'relay test.csv'!J3217*Part4Out!C$81+'relay test.csv'!K3217*Part4Out!C$82+'relay test.csv'!L3217*Part4Out!C$83+'relay test.csv'!M3217*Part4Out!C$84+'relay test.csv'!N3217*Part4Out!C$85) +Part4Out!C$77</f>
        <v>6.205514870623059</v>
      </c>
      <c r="T3217" s="10">
        <f t="shared" si="501"/>
        <v>495.47399528308023</v>
      </c>
      <c r="U3217" s="12">
        <f t="shared" si="502"/>
        <v>0.99798579581307212</v>
      </c>
      <c r="V3217" s="11">
        <f t="shared" si="503"/>
        <v>1</v>
      </c>
      <c r="W3217" s="11">
        <f t="shared" si="504"/>
        <v>1</v>
      </c>
      <c r="X3217" s="11">
        <f t="shared" si="505"/>
        <v>6695.2267237414044</v>
      </c>
      <c r="Y3217" s="12">
        <f t="shared" si="506"/>
        <v>0.99985066216523788</v>
      </c>
      <c r="Z3217" s="11">
        <f t="shared" si="507"/>
        <v>1</v>
      </c>
      <c r="AA3217" s="11">
        <f t="shared" si="508"/>
        <v>1</v>
      </c>
      <c r="AB3217" s="11">
        <f t="shared" si="509"/>
        <v>1</v>
      </c>
      <c r="AC3217" s="1" t="s">
        <v>3242</v>
      </c>
    </row>
    <row r="3218" spans="1:29" x14ac:dyDescent="0.2">
      <c r="A3218" s="1" t="s">
        <v>3243</v>
      </c>
      <c r="B3218" s="1">
        <v>1</v>
      </c>
      <c r="C3218" s="2">
        <v>41514</v>
      </c>
      <c r="D3218" s="2">
        <v>41567</v>
      </c>
      <c r="E3218" s="2">
        <v>41581</v>
      </c>
      <c r="F3218" s="1">
        <v>42</v>
      </c>
      <c r="G3218" s="1">
        <v>9.5238095240000007</v>
      </c>
      <c r="H3218" s="1">
        <v>2.3809523810000002</v>
      </c>
      <c r="I3218" s="1">
        <v>95.03</v>
      </c>
      <c r="J3218" s="1">
        <v>0.214285714285714</v>
      </c>
      <c r="K3218" s="1">
        <v>1</v>
      </c>
      <c r="L3218" s="1">
        <v>0</v>
      </c>
      <c r="M3218" s="1">
        <v>0</v>
      </c>
      <c r="N3218" s="7">
        <f t="shared" si="500"/>
        <v>0</v>
      </c>
      <c r="O3218" s="1">
        <v>0</v>
      </c>
      <c r="P3218" s="1" t="s">
        <v>32</v>
      </c>
      <c r="Q3218" s="1" t="s">
        <v>24</v>
      </c>
      <c r="R3218" s="10">
        <f>F3218*Part4Out!C$78+'relay test.csv'!H3218*Part4Out!C$79+'relay test.csv'!I3218*Part4Out!C$80+'relay test.csv'!J3218*Part4Out!C$81+'relay test.csv'!K3218*Part4Out!C$82+'relay test.csv'!L3218*Part4Out!C$83+'relay test.csv'!M3218*Part4Out!C$84+'relay test.csv'!N3218*Part4Out!C$85</f>
        <v>8.9894099781663641</v>
      </c>
      <c r="S3218" s="10">
        <f>(F3218*Part4Out!C$78+'relay test.csv'!H3218*Part4Out!C$79+'relay test.csv'!I3218*Part4Out!C$80+'relay test.csv'!J3218*Part4Out!C$81+'relay test.csv'!K3218*Part4Out!C$82+'relay test.csv'!L3218*Part4Out!C$83+'relay test.csv'!M3218*Part4Out!C$84+'relay test.csv'!N3218*Part4Out!C$85) +Part4Out!C$77</f>
        <v>6.3857747266010385</v>
      </c>
      <c r="T3218" s="10">
        <f t="shared" si="501"/>
        <v>593.34423414339142</v>
      </c>
      <c r="U3218" s="12">
        <f t="shared" si="502"/>
        <v>0.99831747337224319</v>
      </c>
      <c r="V3218" s="11">
        <f t="shared" si="503"/>
        <v>1</v>
      </c>
      <c r="W3218" s="11">
        <f t="shared" si="504"/>
        <v>1</v>
      </c>
      <c r="X3218" s="11">
        <f t="shared" si="505"/>
        <v>8017.7248667612757</v>
      </c>
      <c r="Y3218" s="12">
        <f t="shared" si="506"/>
        <v>0.9998752918928363</v>
      </c>
      <c r="Z3218" s="11">
        <f t="shared" si="507"/>
        <v>1</v>
      </c>
      <c r="AA3218" s="11">
        <f t="shared" si="508"/>
        <v>1</v>
      </c>
      <c r="AB3218" s="11">
        <f t="shared" si="509"/>
        <v>1</v>
      </c>
      <c r="AC3218" s="1" t="s">
        <v>3243</v>
      </c>
    </row>
    <row r="3219" spans="1:29" x14ac:dyDescent="0.2">
      <c r="A3219" s="1" t="s">
        <v>3244</v>
      </c>
      <c r="B3219" s="1">
        <v>1</v>
      </c>
      <c r="C3219" s="2">
        <v>41515</v>
      </c>
      <c r="D3219" s="2">
        <v>41518</v>
      </c>
      <c r="E3219" s="2">
        <v>41518</v>
      </c>
      <c r="F3219" s="1">
        <v>31</v>
      </c>
      <c r="G3219" s="1">
        <v>29.03225806</v>
      </c>
      <c r="H3219" s="1">
        <v>0</v>
      </c>
      <c r="I3219" s="1">
        <v>65.92</v>
      </c>
      <c r="J3219" s="1">
        <v>0</v>
      </c>
      <c r="K3219" s="1">
        <v>1</v>
      </c>
      <c r="L3219" s="1">
        <v>0</v>
      </c>
      <c r="M3219" s="1">
        <v>0</v>
      </c>
      <c r="N3219" s="7">
        <f t="shared" si="500"/>
        <v>0</v>
      </c>
      <c r="O3219" s="1">
        <v>0</v>
      </c>
      <c r="P3219" s="1" t="s">
        <v>32</v>
      </c>
      <c r="Q3219" s="1" t="s">
        <v>63</v>
      </c>
      <c r="R3219" s="10">
        <f>F3219*Part4Out!C$78+'relay test.csv'!H3219*Part4Out!C$79+'relay test.csv'!I3219*Part4Out!C$80+'relay test.csv'!J3219*Part4Out!C$81+'relay test.csv'!K3219*Part4Out!C$82+'relay test.csv'!L3219*Part4Out!C$83+'relay test.csv'!M3219*Part4Out!C$84+'relay test.csv'!N3219*Part4Out!C$85</f>
        <v>6.8463165934061667</v>
      </c>
      <c r="S3219" s="10">
        <f>(F3219*Part4Out!C$78+'relay test.csv'!H3219*Part4Out!C$79+'relay test.csv'!I3219*Part4Out!C$80+'relay test.csv'!J3219*Part4Out!C$81+'relay test.csv'!K3219*Part4Out!C$82+'relay test.csv'!L3219*Part4Out!C$83+'relay test.csv'!M3219*Part4Out!C$84+'relay test.csv'!N3219*Part4Out!C$85) +Part4Out!C$77</f>
        <v>4.2426813418408411</v>
      </c>
      <c r="T3219" s="10">
        <f t="shared" si="501"/>
        <v>69.594207746267458</v>
      </c>
      <c r="U3219" s="12">
        <f t="shared" si="502"/>
        <v>0.98583453186989167</v>
      </c>
      <c r="V3219" s="11">
        <f t="shared" si="503"/>
        <v>1</v>
      </c>
      <c r="W3219" s="11">
        <f t="shared" si="504"/>
        <v>1</v>
      </c>
      <c r="X3219" s="11">
        <f t="shared" si="505"/>
        <v>940.41060470632635</v>
      </c>
      <c r="Y3219" s="12">
        <f t="shared" si="506"/>
        <v>0.99893776424973246</v>
      </c>
      <c r="Z3219" s="11">
        <f t="shared" si="507"/>
        <v>1</v>
      </c>
      <c r="AA3219" s="11">
        <f t="shared" si="508"/>
        <v>1</v>
      </c>
      <c r="AB3219" s="11">
        <f t="shared" si="509"/>
        <v>1</v>
      </c>
      <c r="AC3219" s="1" t="s">
        <v>3244</v>
      </c>
    </row>
    <row r="3220" spans="1:29" x14ac:dyDescent="0.2">
      <c r="A3220" s="1" t="s">
        <v>3245</v>
      </c>
      <c r="B3220" s="1">
        <v>0</v>
      </c>
      <c r="C3220" s="2">
        <v>41515</v>
      </c>
      <c r="D3220" s="2">
        <v>41515</v>
      </c>
      <c r="E3220" s="2">
        <v>41515</v>
      </c>
      <c r="F3220" s="1">
        <v>7</v>
      </c>
      <c r="G3220" s="1">
        <v>0</v>
      </c>
      <c r="H3220" s="1">
        <v>0</v>
      </c>
      <c r="I3220" s="1">
        <v>40.020000000000003</v>
      </c>
      <c r="J3220" s="1">
        <v>0</v>
      </c>
      <c r="K3220" s="1">
        <v>1</v>
      </c>
      <c r="L3220" s="1">
        <v>0</v>
      </c>
      <c r="M3220" s="1">
        <v>0</v>
      </c>
      <c r="N3220" s="7">
        <f t="shared" si="500"/>
        <v>1</v>
      </c>
      <c r="O3220" s="1">
        <v>0</v>
      </c>
      <c r="P3220" s="1" t="s">
        <v>23</v>
      </c>
      <c r="Q3220" s="1" t="s">
        <v>28</v>
      </c>
      <c r="R3220" s="10">
        <f>F3220*Part4Out!C$78+'relay test.csv'!H3220*Part4Out!C$79+'relay test.csv'!I3220*Part4Out!C$80+'relay test.csv'!J3220*Part4Out!C$81+'relay test.csv'!K3220*Part4Out!C$82+'relay test.csv'!L3220*Part4Out!C$83+'relay test.csv'!M3220*Part4Out!C$84+'relay test.csv'!N3220*Part4Out!C$85</f>
        <v>2.1241260527608059</v>
      </c>
      <c r="S3220" s="10">
        <f>(F3220*Part4Out!C$78+'relay test.csv'!H3220*Part4Out!C$79+'relay test.csv'!I3220*Part4Out!C$80+'relay test.csv'!J3220*Part4Out!C$81+'relay test.csv'!K3220*Part4Out!C$82+'relay test.csv'!L3220*Part4Out!C$83+'relay test.csv'!M3220*Part4Out!C$84+'relay test.csv'!N3220*Part4Out!C$85) +Part4Out!C$77</f>
        <v>-0.47950919880451925</v>
      </c>
      <c r="T3220" s="10">
        <f t="shared" si="501"/>
        <v>0.61908716597484759</v>
      </c>
      <c r="U3220" s="12">
        <f t="shared" si="502"/>
        <v>0.38236802748176751</v>
      </c>
      <c r="V3220" s="11">
        <f t="shared" si="503"/>
        <v>0</v>
      </c>
      <c r="W3220" s="11">
        <f t="shared" si="504"/>
        <v>0</v>
      </c>
      <c r="X3220" s="11">
        <f t="shared" si="505"/>
        <v>8.3655832140938031</v>
      </c>
      <c r="Y3220" s="12">
        <f t="shared" si="506"/>
        <v>0.89322608350805643</v>
      </c>
      <c r="Z3220" s="11">
        <f t="shared" si="507"/>
        <v>1</v>
      </c>
      <c r="AA3220" s="11">
        <f t="shared" si="508"/>
        <v>0</v>
      </c>
      <c r="AB3220" s="11">
        <f t="shared" si="509"/>
        <v>0</v>
      </c>
      <c r="AC3220" s="1" t="s">
        <v>3245</v>
      </c>
    </row>
    <row r="3221" spans="1:29" x14ac:dyDescent="0.2">
      <c r="A3221" s="1" t="s">
        <v>3246</v>
      </c>
      <c r="B3221" s="1">
        <v>0</v>
      </c>
      <c r="C3221" s="2">
        <v>41515</v>
      </c>
      <c r="D3221" s="2">
        <v>41515</v>
      </c>
      <c r="E3221" s="2">
        <v>41515</v>
      </c>
      <c r="F3221" s="1">
        <v>7</v>
      </c>
      <c r="G3221" s="1">
        <v>0</v>
      </c>
      <c r="H3221" s="1">
        <v>0</v>
      </c>
      <c r="I3221" s="1">
        <v>40.020000000000003</v>
      </c>
      <c r="J3221" s="1">
        <v>0</v>
      </c>
      <c r="K3221" s="1">
        <v>1</v>
      </c>
      <c r="L3221" s="1">
        <v>0</v>
      </c>
      <c r="M3221" s="1">
        <v>0</v>
      </c>
      <c r="N3221" s="7">
        <f t="shared" si="500"/>
        <v>1</v>
      </c>
      <c r="O3221" s="1">
        <v>0</v>
      </c>
      <c r="P3221" s="1" t="s">
        <v>23</v>
      </c>
      <c r="Q3221" s="1" t="s">
        <v>28</v>
      </c>
      <c r="R3221" s="10">
        <f>F3221*Part4Out!C$78+'relay test.csv'!H3221*Part4Out!C$79+'relay test.csv'!I3221*Part4Out!C$80+'relay test.csv'!J3221*Part4Out!C$81+'relay test.csv'!K3221*Part4Out!C$82+'relay test.csv'!L3221*Part4Out!C$83+'relay test.csv'!M3221*Part4Out!C$84+'relay test.csv'!N3221*Part4Out!C$85</f>
        <v>2.1241260527608059</v>
      </c>
      <c r="S3221" s="10">
        <f>(F3221*Part4Out!C$78+'relay test.csv'!H3221*Part4Out!C$79+'relay test.csv'!I3221*Part4Out!C$80+'relay test.csv'!J3221*Part4Out!C$81+'relay test.csv'!K3221*Part4Out!C$82+'relay test.csv'!L3221*Part4Out!C$83+'relay test.csv'!M3221*Part4Out!C$84+'relay test.csv'!N3221*Part4Out!C$85) +Part4Out!C$77</f>
        <v>-0.47950919880451925</v>
      </c>
      <c r="T3221" s="10">
        <f t="shared" si="501"/>
        <v>0.61908716597484759</v>
      </c>
      <c r="U3221" s="12">
        <f t="shared" si="502"/>
        <v>0.38236802748176751</v>
      </c>
      <c r="V3221" s="11">
        <f t="shared" si="503"/>
        <v>0</v>
      </c>
      <c r="W3221" s="11">
        <f t="shared" si="504"/>
        <v>0</v>
      </c>
      <c r="X3221" s="11">
        <f t="shared" si="505"/>
        <v>8.3655832140938031</v>
      </c>
      <c r="Y3221" s="12">
        <f t="shared" si="506"/>
        <v>0.89322608350805643</v>
      </c>
      <c r="Z3221" s="11">
        <f t="shared" si="507"/>
        <v>1</v>
      </c>
      <c r="AA3221" s="11">
        <f t="shared" si="508"/>
        <v>0</v>
      </c>
      <c r="AB3221" s="11">
        <f t="shared" si="509"/>
        <v>0</v>
      </c>
      <c r="AC3221" s="1" t="s">
        <v>3246</v>
      </c>
    </row>
    <row r="3222" spans="1:29" x14ac:dyDescent="0.2">
      <c r="A3222" s="1" t="s">
        <v>3247</v>
      </c>
      <c r="B3222" s="1">
        <v>1</v>
      </c>
      <c r="C3222" s="2">
        <v>41515</v>
      </c>
      <c r="D3222" s="2">
        <v>41516</v>
      </c>
      <c r="E3222" s="2">
        <v>41516</v>
      </c>
      <c r="F3222" s="1">
        <v>46</v>
      </c>
      <c r="G3222" s="1">
        <v>2.1739130430000002</v>
      </c>
      <c r="H3222" s="1">
        <v>0</v>
      </c>
      <c r="I3222" s="1">
        <v>38.46</v>
      </c>
      <c r="J3222" s="1">
        <v>0</v>
      </c>
      <c r="K3222" s="1">
        <v>1</v>
      </c>
      <c r="L3222" s="1">
        <v>0</v>
      </c>
      <c r="M3222" s="1">
        <v>0</v>
      </c>
      <c r="N3222" s="7">
        <f t="shared" si="500"/>
        <v>0</v>
      </c>
      <c r="O3222" s="1">
        <v>0</v>
      </c>
      <c r="P3222" s="1" t="s">
        <v>32</v>
      </c>
      <c r="Q3222" s="1" t="s">
        <v>63</v>
      </c>
      <c r="R3222" s="10">
        <f>F3222*Part4Out!C$78+'relay test.csv'!H3222*Part4Out!C$79+'relay test.csv'!I3222*Part4Out!C$80+'relay test.csv'!J3222*Part4Out!C$81+'relay test.csv'!K3222*Part4Out!C$82+'relay test.csv'!L3222*Part4Out!C$83+'relay test.csv'!M3222*Part4Out!C$84+'relay test.csv'!N3222*Part4Out!C$85</f>
        <v>10.115387825641875</v>
      </c>
      <c r="S3222" s="10">
        <f>(F3222*Part4Out!C$78+'relay test.csv'!H3222*Part4Out!C$79+'relay test.csv'!I3222*Part4Out!C$80+'relay test.csv'!J3222*Part4Out!C$81+'relay test.csv'!K3222*Part4Out!C$82+'relay test.csv'!L3222*Part4Out!C$83+'relay test.csv'!M3222*Part4Out!C$84+'relay test.csv'!N3222*Part4Out!C$85) +Part4Out!C$77</f>
        <v>7.5117525740765494</v>
      </c>
      <c r="T3222" s="10">
        <f t="shared" si="501"/>
        <v>1829.4169235911083</v>
      </c>
      <c r="U3222" s="12">
        <f t="shared" si="502"/>
        <v>0.9994536763798938</v>
      </c>
      <c r="V3222" s="11">
        <f t="shared" si="503"/>
        <v>1</v>
      </c>
      <c r="W3222" s="11">
        <f t="shared" si="504"/>
        <v>1</v>
      </c>
      <c r="X3222" s="11">
        <f t="shared" si="505"/>
        <v>24720.492280718168</v>
      </c>
      <c r="Y3222" s="12">
        <f t="shared" si="506"/>
        <v>0.99995954936746356</v>
      </c>
      <c r="Z3222" s="11">
        <f t="shared" si="507"/>
        <v>1</v>
      </c>
      <c r="AA3222" s="11">
        <f t="shared" si="508"/>
        <v>1</v>
      </c>
      <c r="AB3222" s="11">
        <f t="shared" si="509"/>
        <v>1</v>
      </c>
      <c r="AC3222" s="1" t="s">
        <v>3247</v>
      </c>
    </row>
    <row r="3223" spans="1:29" x14ac:dyDescent="0.2">
      <c r="A3223" s="1" t="s">
        <v>3248</v>
      </c>
      <c r="B3223" s="1">
        <v>1</v>
      </c>
      <c r="C3223" s="2">
        <v>41515</v>
      </c>
      <c r="D3223" s="2">
        <v>41547</v>
      </c>
      <c r="E3223" s="2">
        <v>41547</v>
      </c>
      <c r="F3223" s="1">
        <v>37</v>
      </c>
      <c r="G3223" s="1">
        <v>13.513513509999999</v>
      </c>
      <c r="H3223" s="1">
        <v>2.7027027029999999</v>
      </c>
      <c r="I3223" s="1">
        <v>78.260000000000005</v>
      </c>
      <c r="J3223" s="1">
        <v>0</v>
      </c>
      <c r="K3223" s="1">
        <v>1</v>
      </c>
      <c r="L3223" s="1">
        <v>0</v>
      </c>
      <c r="M3223" s="1">
        <v>0</v>
      </c>
      <c r="N3223" s="7">
        <f t="shared" si="500"/>
        <v>0</v>
      </c>
      <c r="O3223" s="1">
        <v>0</v>
      </c>
      <c r="P3223" s="1" t="s">
        <v>32</v>
      </c>
      <c r="Q3223" s="1" t="s">
        <v>24</v>
      </c>
      <c r="R3223" s="10">
        <f>F3223*Part4Out!C$78+'relay test.csv'!H3223*Part4Out!C$79+'relay test.csv'!I3223*Part4Out!C$80+'relay test.csv'!J3223*Part4Out!C$81+'relay test.csv'!K3223*Part4Out!C$82+'relay test.csv'!L3223*Part4Out!C$83+'relay test.csv'!M3223*Part4Out!C$84+'relay test.csv'!N3223*Part4Out!C$85</f>
        <v>8.1244591796899215</v>
      </c>
      <c r="S3223" s="10">
        <f>(F3223*Part4Out!C$78+'relay test.csv'!H3223*Part4Out!C$79+'relay test.csv'!I3223*Part4Out!C$80+'relay test.csv'!J3223*Part4Out!C$81+'relay test.csv'!K3223*Part4Out!C$82+'relay test.csv'!L3223*Part4Out!C$83+'relay test.csv'!M3223*Part4Out!C$84+'relay test.csv'!N3223*Part4Out!C$85) +Part4Out!C$77</f>
        <v>5.5208239281245959</v>
      </c>
      <c r="T3223" s="10">
        <f t="shared" si="501"/>
        <v>249.84080327431056</v>
      </c>
      <c r="U3223" s="12">
        <f t="shared" si="502"/>
        <v>0.99601340775923752</v>
      </c>
      <c r="V3223" s="11">
        <f t="shared" si="503"/>
        <v>1</v>
      </c>
      <c r="W3223" s="11">
        <f t="shared" si="504"/>
        <v>1</v>
      </c>
      <c r="X3223" s="11">
        <f t="shared" si="505"/>
        <v>3376.041605992848</v>
      </c>
      <c r="Y3223" s="12">
        <f t="shared" si="506"/>
        <v>0.99970388283098865</v>
      </c>
      <c r="Z3223" s="11">
        <f t="shared" si="507"/>
        <v>1</v>
      </c>
      <c r="AA3223" s="11">
        <f t="shared" si="508"/>
        <v>1</v>
      </c>
      <c r="AB3223" s="11">
        <f t="shared" si="509"/>
        <v>1</v>
      </c>
      <c r="AC3223" s="1" t="s">
        <v>3248</v>
      </c>
    </row>
    <row r="3224" spans="1:29" x14ac:dyDescent="0.2">
      <c r="A3224" s="1" t="s">
        <v>3249</v>
      </c>
      <c r="B3224" s="1">
        <v>1</v>
      </c>
      <c r="C3224" s="2">
        <v>41515</v>
      </c>
      <c r="D3224" s="2">
        <v>41643</v>
      </c>
      <c r="E3224" s="2">
        <v>41643</v>
      </c>
      <c r="F3224" s="1">
        <v>45</v>
      </c>
      <c r="G3224" s="1">
        <v>20</v>
      </c>
      <c r="H3224" s="1">
        <v>8.8888888890000004</v>
      </c>
      <c r="I3224" s="1">
        <v>20.97</v>
      </c>
      <c r="J3224" s="1">
        <v>0</v>
      </c>
      <c r="K3224" s="1">
        <v>1</v>
      </c>
      <c r="L3224" s="1">
        <v>0</v>
      </c>
      <c r="M3224" s="1">
        <v>0</v>
      </c>
      <c r="N3224" s="7">
        <f t="shared" si="500"/>
        <v>0</v>
      </c>
      <c r="O3224" s="1">
        <v>0</v>
      </c>
      <c r="P3224" s="1" t="s">
        <v>30</v>
      </c>
      <c r="Q3224" s="1" t="s">
        <v>167</v>
      </c>
      <c r="R3224" s="10">
        <f>F3224*Part4Out!C$78+'relay test.csv'!H3224*Part4Out!C$79+'relay test.csv'!I3224*Part4Out!C$80+'relay test.csv'!J3224*Part4Out!C$81+'relay test.csv'!K3224*Part4Out!C$82+'relay test.csv'!L3224*Part4Out!C$83+'relay test.csv'!M3224*Part4Out!C$84+'relay test.csv'!N3224*Part4Out!C$85</f>
        <v>10.136325813957185</v>
      </c>
      <c r="S3224" s="10">
        <f>(F3224*Part4Out!C$78+'relay test.csv'!H3224*Part4Out!C$79+'relay test.csv'!I3224*Part4Out!C$80+'relay test.csv'!J3224*Part4Out!C$81+'relay test.csv'!K3224*Part4Out!C$82+'relay test.csv'!L3224*Part4Out!C$83+'relay test.csv'!M3224*Part4Out!C$84+'relay test.csv'!N3224*Part4Out!C$85) +Part4Out!C$77</f>
        <v>7.5326905623918599</v>
      </c>
      <c r="T3224" s="10">
        <f t="shared" si="501"/>
        <v>1868.1250548363023</v>
      </c>
      <c r="U3224" s="12">
        <f t="shared" si="502"/>
        <v>0.99946499031864533</v>
      </c>
      <c r="V3224" s="11">
        <f t="shared" si="503"/>
        <v>1</v>
      </c>
      <c r="W3224" s="11">
        <f t="shared" si="504"/>
        <v>1</v>
      </c>
      <c r="X3224" s="11">
        <f t="shared" si="505"/>
        <v>25243.546401027445</v>
      </c>
      <c r="Y3224" s="12">
        <f t="shared" si="506"/>
        <v>0.99996038748392968</v>
      </c>
      <c r="Z3224" s="11">
        <f t="shared" si="507"/>
        <v>1</v>
      </c>
      <c r="AA3224" s="11">
        <f t="shared" si="508"/>
        <v>1</v>
      </c>
      <c r="AB3224" s="11">
        <f t="shared" si="509"/>
        <v>1</v>
      </c>
      <c r="AC3224" s="1" t="s">
        <v>3249</v>
      </c>
    </row>
    <row r="3225" spans="1:29" x14ac:dyDescent="0.2">
      <c r="A3225" s="1" t="s">
        <v>3250</v>
      </c>
      <c r="B3225" s="1">
        <v>0</v>
      </c>
      <c r="C3225" s="2">
        <v>41515</v>
      </c>
      <c r="D3225" s="2">
        <v>41547</v>
      </c>
      <c r="E3225" s="2">
        <v>41554</v>
      </c>
      <c r="F3225" s="1">
        <v>30</v>
      </c>
      <c r="G3225" s="1">
        <v>56.666666669999998</v>
      </c>
      <c r="H3225" s="1">
        <v>30</v>
      </c>
      <c r="I3225" s="1">
        <v>44.73</v>
      </c>
      <c r="J3225" s="1">
        <v>0.28571428571428598</v>
      </c>
      <c r="K3225" s="1">
        <v>1</v>
      </c>
      <c r="L3225" s="1">
        <v>0</v>
      </c>
      <c r="M3225" s="1">
        <v>0</v>
      </c>
      <c r="N3225" s="7">
        <f t="shared" si="500"/>
        <v>0</v>
      </c>
      <c r="O3225" s="1">
        <v>0</v>
      </c>
      <c r="P3225" s="1" t="s">
        <v>32</v>
      </c>
      <c r="Q3225" s="1" t="s">
        <v>63</v>
      </c>
      <c r="R3225" s="10">
        <f>F3225*Part4Out!C$78+'relay test.csv'!H3225*Part4Out!C$79+'relay test.csv'!I3225*Part4Out!C$80+'relay test.csv'!J3225*Part4Out!C$81+'relay test.csv'!K3225*Part4Out!C$82+'relay test.csv'!L3225*Part4Out!C$83+'relay test.csv'!M3225*Part4Out!C$84+'relay test.csv'!N3225*Part4Out!C$85</f>
        <v>7.1165428530529979</v>
      </c>
      <c r="S3225" s="10">
        <f>(F3225*Part4Out!C$78+'relay test.csv'!H3225*Part4Out!C$79+'relay test.csv'!I3225*Part4Out!C$80+'relay test.csv'!J3225*Part4Out!C$81+'relay test.csv'!K3225*Part4Out!C$82+'relay test.csv'!L3225*Part4Out!C$83+'relay test.csv'!M3225*Part4Out!C$84+'relay test.csv'!N3225*Part4Out!C$85) +Part4Out!C$77</f>
        <v>4.5129076014876723</v>
      </c>
      <c r="T3225" s="10">
        <f t="shared" si="501"/>
        <v>91.186567631242312</v>
      </c>
      <c r="U3225" s="12">
        <f t="shared" si="502"/>
        <v>0.98915243266242292</v>
      </c>
      <c r="V3225" s="11">
        <f t="shared" si="503"/>
        <v>1</v>
      </c>
      <c r="W3225" s="11">
        <f t="shared" si="504"/>
        <v>0</v>
      </c>
      <c r="X3225" s="11">
        <f t="shared" si="505"/>
        <v>1232.1832230612622</v>
      </c>
      <c r="Y3225" s="12">
        <f t="shared" si="506"/>
        <v>0.99918909049255666</v>
      </c>
      <c r="Z3225" s="11">
        <f t="shared" si="507"/>
        <v>1</v>
      </c>
      <c r="AA3225" s="11">
        <f t="shared" si="508"/>
        <v>0</v>
      </c>
      <c r="AB3225" s="11">
        <f t="shared" si="509"/>
        <v>0</v>
      </c>
      <c r="AC3225" s="1" t="s">
        <v>3250</v>
      </c>
    </row>
    <row r="3226" spans="1:29" x14ac:dyDescent="0.2">
      <c r="A3226" s="1" t="s">
        <v>3251</v>
      </c>
      <c r="B3226" s="1">
        <v>1</v>
      </c>
      <c r="C3226" s="2">
        <v>41515</v>
      </c>
      <c r="D3226" s="2">
        <v>41527</v>
      </c>
      <c r="E3226" s="2">
        <v>41527</v>
      </c>
      <c r="F3226" s="1">
        <v>25</v>
      </c>
      <c r="G3226" s="1">
        <v>68</v>
      </c>
      <c r="H3226" s="1">
        <v>12</v>
      </c>
      <c r="I3226" s="1">
        <v>80.900000000000006</v>
      </c>
      <c r="J3226" s="1">
        <v>0</v>
      </c>
      <c r="K3226" s="1">
        <v>1</v>
      </c>
      <c r="L3226" s="1">
        <v>0</v>
      </c>
      <c r="M3226" s="1">
        <v>0</v>
      </c>
      <c r="N3226" s="7">
        <f t="shared" si="500"/>
        <v>0</v>
      </c>
      <c r="O3226" s="1">
        <v>0</v>
      </c>
      <c r="P3226" s="1" t="s">
        <v>30</v>
      </c>
      <c r="Q3226" s="1" t="s">
        <v>24</v>
      </c>
      <c r="R3226" s="10">
        <f>F3226*Part4Out!C$78+'relay test.csv'!H3226*Part4Out!C$79+'relay test.csv'!I3226*Part4Out!C$80+'relay test.csv'!J3226*Part4Out!C$81+'relay test.csv'!K3226*Part4Out!C$82+'relay test.csv'!L3226*Part4Out!C$83+'relay test.csv'!M3226*Part4Out!C$84+'relay test.csv'!N3226*Part4Out!C$85</f>
        <v>5.7559746887383385</v>
      </c>
      <c r="S3226" s="10">
        <f>(F3226*Part4Out!C$78+'relay test.csv'!H3226*Part4Out!C$79+'relay test.csv'!I3226*Part4Out!C$80+'relay test.csv'!J3226*Part4Out!C$81+'relay test.csv'!K3226*Part4Out!C$82+'relay test.csv'!L3226*Part4Out!C$83+'relay test.csv'!M3226*Part4Out!C$84+'relay test.csv'!N3226*Part4Out!C$85) +Part4Out!C$77</f>
        <v>3.1523394371730133</v>
      </c>
      <c r="T3226" s="10">
        <f t="shared" si="501"/>
        <v>23.390721746469548</v>
      </c>
      <c r="U3226" s="12">
        <f t="shared" si="502"/>
        <v>0.95900080324007853</v>
      </c>
      <c r="V3226" s="11">
        <f t="shared" si="503"/>
        <v>1</v>
      </c>
      <c r="W3226" s="11">
        <f t="shared" si="504"/>
        <v>1</v>
      </c>
      <c r="X3226" s="11">
        <f t="shared" si="505"/>
        <v>316.07347068757446</v>
      </c>
      <c r="Y3226" s="12">
        <f t="shared" si="506"/>
        <v>0.99684615682973576</v>
      </c>
      <c r="Z3226" s="11">
        <f t="shared" si="507"/>
        <v>1</v>
      </c>
      <c r="AA3226" s="11">
        <f t="shared" si="508"/>
        <v>1</v>
      </c>
      <c r="AB3226" s="11">
        <f t="shared" si="509"/>
        <v>1</v>
      </c>
      <c r="AC3226" s="1" t="s">
        <v>3251</v>
      </c>
    </row>
    <row r="3227" spans="1:29" x14ac:dyDescent="0.2">
      <c r="A3227" s="1" t="s">
        <v>3252</v>
      </c>
      <c r="B3227" s="1">
        <v>0</v>
      </c>
      <c r="C3227" s="2">
        <v>41515</v>
      </c>
      <c r="D3227" s="2">
        <v>41515</v>
      </c>
      <c r="E3227" s="2">
        <v>41515</v>
      </c>
      <c r="F3227" s="1">
        <v>6</v>
      </c>
      <c r="G3227" s="1">
        <v>0</v>
      </c>
      <c r="H3227" s="1">
        <v>0</v>
      </c>
      <c r="I3227" s="1">
        <v>40.020000000000003</v>
      </c>
      <c r="J3227" s="1">
        <v>0</v>
      </c>
      <c r="K3227" s="1">
        <v>1</v>
      </c>
      <c r="L3227" s="1">
        <v>0</v>
      </c>
      <c r="M3227" s="1">
        <v>0</v>
      </c>
      <c r="N3227" s="7">
        <f t="shared" si="500"/>
        <v>0</v>
      </c>
      <c r="O3227" s="1">
        <v>0</v>
      </c>
      <c r="P3227" s="1" t="s">
        <v>30</v>
      </c>
      <c r="Q3227" s="1" t="s">
        <v>24</v>
      </c>
      <c r="R3227" s="10">
        <f>F3227*Part4Out!C$78+'relay test.csv'!H3227*Part4Out!C$79+'relay test.csv'!I3227*Part4Out!C$80+'relay test.csv'!J3227*Part4Out!C$81+'relay test.csv'!K3227*Part4Out!C$82+'relay test.csv'!L3227*Part4Out!C$83+'relay test.csv'!M3227*Part4Out!C$84+'relay test.csv'!N3227*Part4Out!C$85</f>
        <v>1.6485071605090984</v>
      </c>
      <c r="S3227" s="10">
        <f>(F3227*Part4Out!C$78+'relay test.csv'!H3227*Part4Out!C$79+'relay test.csv'!I3227*Part4Out!C$80+'relay test.csv'!J3227*Part4Out!C$81+'relay test.csv'!K3227*Part4Out!C$82+'relay test.csv'!L3227*Part4Out!C$83+'relay test.csv'!M3227*Part4Out!C$84+'relay test.csv'!N3227*Part4Out!C$85) +Part4Out!C$77</f>
        <v>-0.95512809105622676</v>
      </c>
      <c r="T3227" s="10">
        <f t="shared" si="501"/>
        <v>0.38476285671566685</v>
      </c>
      <c r="U3227" s="12">
        <f t="shared" si="502"/>
        <v>0.27785469176161631</v>
      </c>
      <c r="V3227" s="11">
        <f t="shared" si="503"/>
        <v>0</v>
      </c>
      <c r="W3227" s="11">
        <f t="shared" si="504"/>
        <v>0</v>
      </c>
      <c r="X3227" s="11">
        <f t="shared" si="505"/>
        <v>5.1992124412382577</v>
      </c>
      <c r="Y3227" s="12">
        <f t="shared" si="506"/>
        <v>0.83868918681543758</v>
      </c>
      <c r="Z3227" s="11">
        <f t="shared" si="507"/>
        <v>1</v>
      </c>
      <c r="AA3227" s="11">
        <f t="shared" si="508"/>
        <v>0</v>
      </c>
      <c r="AB3227" s="11">
        <f t="shared" si="509"/>
        <v>0</v>
      </c>
      <c r="AC3227" s="1" t="s">
        <v>3252</v>
      </c>
    </row>
    <row r="3228" spans="1:29" x14ac:dyDescent="0.2">
      <c r="A3228" s="1" t="s">
        <v>3253</v>
      </c>
      <c r="B3228" s="1">
        <v>0</v>
      </c>
      <c r="C3228" s="2">
        <v>41515</v>
      </c>
      <c r="D3228" s="2">
        <v>41527</v>
      </c>
      <c r="E3228" s="2">
        <v>41527</v>
      </c>
      <c r="F3228" s="1">
        <v>2</v>
      </c>
      <c r="G3228" s="1">
        <v>100</v>
      </c>
      <c r="H3228" s="1">
        <v>100</v>
      </c>
      <c r="I3228" s="1">
        <v>44.21</v>
      </c>
      <c r="J3228" s="1">
        <v>0</v>
      </c>
      <c r="K3228" s="1">
        <v>1</v>
      </c>
      <c r="L3228" s="1">
        <v>0</v>
      </c>
      <c r="M3228" s="1">
        <v>0</v>
      </c>
      <c r="N3228" s="7">
        <f t="shared" si="500"/>
        <v>0</v>
      </c>
      <c r="O3228" s="1">
        <v>0</v>
      </c>
      <c r="P3228" s="1" t="s">
        <v>30</v>
      </c>
      <c r="Q3228" s="1" t="s">
        <v>63</v>
      </c>
      <c r="R3228" s="10">
        <f>F3228*Part4Out!C$78+'relay test.csv'!H3228*Part4Out!C$79+'relay test.csv'!I3228*Part4Out!C$80+'relay test.csv'!J3228*Part4Out!C$81+'relay test.csv'!K3228*Part4Out!C$82+'relay test.csv'!L3228*Part4Out!C$83+'relay test.csv'!M3228*Part4Out!C$84+'relay test.csv'!N3228*Part4Out!C$85</f>
        <v>2.7148937826591806</v>
      </c>
      <c r="S3228" s="10">
        <f>(F3228*Part4Out!C$78+'relay test.csv'!H3228*Part4Out!C$79+'relay test.csv'!I3228*Part4Out!C$80+'relay test.csv'!J3228*Part4Out!C$81+'relay test.csv'!K3228*Part4Out!C$82+'relay test.csv'!L3228*Part4Out!C$83+'relay test.csv'!M3228*Part4Out!C$84+'relay test.csv'!N3228*Part4Out!C$85) +Part4Out!C$77</f>
        <v>0.11125853109385542</v>
      </c>
      <c r="T3228" s="10">
        <f t="shared" si="501"/>
        <v>1.1176838255276169</v>
      </c>
      <c r="U3228" s="12">
        <f t="shared" si="502"/>
        <v>0.52778597638348967</v>
      </c>
      <c r="V3228" s="11">
        <f t="shared" si="503"/>
        <v>1</v>
      </c>
      <c r="W3228" s="11">
        <f t="shared" si="504"/>
        <v>0</v>
      </c>
      <c r="X3228" s="11">
        <f t="shared" si="505"/>
        <v>15.103005785582472</v>
      </c>
      <c r="Y3228" s="12">
        <f t="shared" si="506"/>
        <v>0.93789979254088507</v>
      </c>
      <c r="Z3228" s="11">
        <f t="shared" si="507"/>
        <v>1</v>
      </c>
      <c r="AA3228" s="11">
        <f t="shared" si="508"/>
        <v>0</v>
      </c>
      <c r="AB3228" s="11">
        <f t="shared" si="509"/>
        <v>0</v>
      </c>
      <c r="AC3228" s="1" t="s">
        <v>3253</v>
      </c>
    </row>
    <row r="3229" spans="1:29" x14ac:dyDescent="0.2">
      <c r="A3229" s="1" t="s">
        <v>3254</v>
      </c>
      <c r="B3229" s="1">
        <v>1</v>
      </c>
      <c r="C3229" s="2">
        <v>41515</v>
      </c>
      <c r="D3229" s="2">
        <v>41568</v>
      </c>
      <c r="E3229" s="2">
        <v>41568</v>
      </c>
      <c r="F3229" s="1">
        <v>40</v>
      </c>
      <c r="G3229" s="1">
        <v>17.5</v>
      </c>
      <c r="H3229" s="1">
        <v>5</v>
      </c>
      <c r="I3229" s="1">
        <v>51.72</v>
      </c>
      <c r="J3229" s="1">
        <v>0</v>
      </c>
      <c r="K3229" s="1">
        <v>1</v>
      </c>
      <c r="L3229" s="1">
        <v>0</v>
      </c>
      <c r="M3229" s="1">
        <v>0</v>
      </c>
      <c r="N3229" s="7">
        <f t="shared" si="500"/>
        <v>0</v>
      </c>
      <c r="O3229" s="1">
        <v>0</v>
      </c>
      <c r="P3229" s="1" t="s">
        <v>30</v>
      </c>
      <c r="Q3229" s="1" t="s">
        <v>24</v>
      </c>
      <c r="R3229" s="10">
        <f>F3229*Part4Out!C$78+'relay test.csv'!H3229*Part4Out!C$79+'relay test.csv'!I3229*Part4Out!C$80+'relay test.csv'!J3229*Part4Out!C$81+'relay test.csv'!K3229*Part4Out!C$82+'relay test.csv'!L3229*Part4Out!C$83+'relay test.csv'!M3229*Part4Out!C$84+'relay test.csv'!N3229*Part4Out!C$85</f>
        <v>8.8961585371102601</v>
      </c>
      <c r="S3229" s="10">
        <f>(F3229*Part4Out!C$78+'relay test.csv'!H3229*Part4Out!C$79+'relay test.csv'!I3229*Part4Out!C$80+'relay test.csv'!J3229*Part4Out!C$81+'relay test.csv'!K3229*Part4Out!C$82+'relay test.csv'!L3229*Part4Out!C$83+'relay test.csv'!M3229*Part4Out!C$84+'relay test.csv'!N3229*Part4Out!C$85) +Part4Out!C$77</f>
        <v>6.2925232855449345</v>
      </c>
      <c r="T3229" s="10">
        <f t="shared" si="501"/>
        <v>540.51548471750107</v>
      </c>
      <c r="U3229" s="12">
        <f t="shared" si="502"/>
        <v>0.99815333073896917</v>
      </c>
      <c r="V3229" s="11">
        <f t="shared" si="503"/>
        <v>1</v>
      </c>
      <c r="W3229" s="11">
        <f t="shared" si="504"/>
        <v>1</v>
      </c>
      <c r="X3229" s="11">
        <f t="shared" si="505"/>
        <v>7303.8620640606441</v>
      </c>
      <c r="Y3229" s="12">
        <f t="shared" si="506"/>
        <v>0.99986310487573471</v>
      </c>
      <c r="Z3229" s="11">
        <f t="shared" si="507"/>
        <v>1</v>
      </c>
      <c r="AA3229" s="11">
        <f t="shared" si="508"/>
        <v>1</v>
      </c>
      <c r="AB3229" s="11">
        <f t="shared" si="509"/>
        <v>1</v>
      </c>
      <c r="AC3229" s="1" t="s">
        <v>3254</v>
      </c>
    </row>
    <row r="3230" spans="1:29" x14ac:dyDescent="0.2">
      <c r="A3230" s="1" t="s">
        <v>3255</v>
      </c>
      <c r="B3230" s="1">
        <v>0</v>
      </c>
      <c r="C3230" s="2">
        <v>41515</v>
      </c>
      <c r="D3230" s="2">
        <v>41516</v>
      </c>
      <c r="E3230" s="2">
        <v>41516</v>
      </c>
      <c r="F3230" s="1">
        <v>3</v>
      </c>
      <c r="G3230" s="1">
        <v>0</v>
      </c>
      <c r="H3230" s="1">
        <v>0</v>
      </c>
      <c r="I3230" s="1">
        <v>42.57</v>
      </c>
      <c r="J3230" s="1">
        <v>0</v>
      </c>
      <c r="K3230" s="1">
        <v>1</v>
      </c>
      <c r="L3230" s="1">
        <v>0</v>
      </c>
      <c r="M3230" s="1">
        <v>0</v>
      </c>
      <c r="N3230" s="7">
        <f t="shared" si="500"/>
        <v>0</v>
      </c>
      <c r="O3230" s="1">
        <v>0</v>
      </c>
      <c r="P3230" s="1" t="s">
        <v>26</v>
      </c>
      <c r="Q3230" s="1" t="s">
        <v>63</v>
      </c>
      <c r="R3230" s="10">
        <f>F3230*Part4Out!C$78+'relay test.csv'!H3230*Part4Out!C$79+'relay test.csv'!I3230*Part4Out!C$80+'relay test.csv'!J3230*Part4Out!C$81+'relay test.csv'!K3230*Part4Out!C$82+'relay test.csv'!L3230*Part4Out!C$83+'relay test.csv'!M3230*Part4Out!C$84+'relay test.csv'!N3230*Part4Out!C$85</f>
        <v>1.0049820850918998</v>
      </c>
      <c r="S3230" s="10">
        <f>(F3230*Part4Out!C$78+'relay test.csv'!H3230*Part4Out!C$79+'relay test.csv'!I3230*Part4Out!C$80+'relay test.csv'!J3230*Part4Out!C$81+'relay test.csv'!K3230*Part4Out!C$82+'relay test.csv'!L3230*Part4Out!C$83+'relay test.csv'!M3230*Part4Out!C$84+'relay test.csv'!N3230*Part4Out!C$85) +Part4Out!C$77</f>
        <v>-1.5986531664734254</v>
      </c>
      <c r="T3230" s="10">
        <f t="shared" si="501"/>
        <v>0.20216862219238521</v>
      </c>
      <c r="U3230" s="12">
        <f t="shared" si="502"/>
        <v>0.16816993761132437</v>
      </c>
      <c r="V3230" s="11">
        <f t="shared" si="503"/>
        <v>0</v>
      </c>
      <c r="W3230" s="11">
        <f t="shared" si="504"/>
        <v>0</v>
      </c>
      <c r="X3230" s="11">
        <f t="shared" si="505"/>
        <v>2.7318583313965878</v>
      </c>
      <c r="Y3230" s="12">
        <f t="shared" si="506"/>
        <v>0.73203698768871373</v>
      </c>
      <c r="Z3230" s="11">
        <f t="shared" si="507"/>
        <v>1</v>
      </c>
      <c r="AA3230" s="11">
        <f t="shared" si="508"/>
        <v>0</v>
      </c>
      <c r="AB3230" s="11">
        <f t="shared" si="509"/>
        <v>0</v>
      </c>
      <c r="AC3230" s="1" t="s">
        <v>3255</v>
      </c>
    </row>
    <row r="3231" spans="1:29" x14ac:dyDescent="0.2">
      <c r="A3231" s="1" t="s">
        <v>3256</v>
      </c>
      <c r="B3231" s="1">
        <v>1</v>
      </c>
      <c r="C3231" s="2">
        <v>41515</v>
      </c>
      <c r="D3231" s="2">
        <v>41515</v>
      </c>
      <c r="E3231" s="2">
        <v>41515</v>
      </c>
      <c r="F3231" s="1">
        <v>46</v>
      </c>
      <c r="G3231" s="1">
        <v>0</v>
      </c>
      <c r="H3231" s="1">
        <v>0</v>
      </c>
      <c r="I3231" s="1">
        <v>46.96</v>
      </c>
      <c r="J3231" s="1">
        <v>0</v>
      </c>
      <c r="K3231" s="1">
        <v>1</v>
      </c>
      <c r="L3231" s="1">
        <v>0</v>
      </c>
      <c r="M3231" s="1">
        <v>0</v>
      </c>
      <c r="N3231" s="7">
        <f t="shared" si="500"/>
        <v>0</v>
      </c>
      <c r="O3231" s="1">
        <v>0</v>
      </c>
      <c r="P3231" s="1" t="s">
        <v>26</v>
      </c>
      <c r="Q3231" s="1" t="s">
        <v>28</v>
      </c>
      <c r="R3231" s="10">
        <f>F3231*Part4Out!C$78+'relay test.csv'!H3231*Part4Out!C$79+'relay test.csv'!I3231*Part4Out!C$80+'relay test.csv'!J3231*Part4Out!C$81+'relay test.csv'!K3231*Part4Out!C$82+'relay test.csv'!L3231*Part4Out!C$83+'relay test.csv'!M3231*Part4Out!C$84+'relay test.csv'!N3231*Part4Out!C$85</f>
        <v>10.085660445031911</v>
      </c>
      <c r="S3231" s="10">
        <f>(F3231*Part4Out!C$78+'relay test.csv'!H3231*Part4Out!C$79+'relay test.csv'!I3231*Part4Out!C$80+'relay test.csv'!J3231*Part4Out!C$81+'relay test.csv'!K3231*Part4Out!C$82+'relay test.csv'!L3231*Part4Out!C$83+'relay test.csv'!M3231*Part4Out!C$84+'relay test.csv'!N3231*Part4Out!C$85) +Part4Out!C$77</f>
        <v>7.4820251934665851</v>
      </c>
      <c r="T3231" s="10">
        <f t="shared" si="501"/>
        <v>1775.8335431692267</v>
      </c>
      <c r="U3231" s="12">
        <f t="shared" si="502"/>
        <v>0.99943720107950218</v>
      </c>
      <c r="V3231" s="11">
        <f t="shared" si="503"/>
        <v>1</v>
      </c>
      <c r="W3231" s="11">
        <f t="shared" si="504"/>
        <v>1</v>
      </c>
      <c r="X3231" s="11">
        <f t="shared" si="505"/>
        <v>23996.432322043613</v>
      </c>
      <c r="Y3231" s="12">
        <f t="shared" si="506"/>
        <v>0.99995832887508218</v>
      </c>
      <c r="Z3231" s="11">
        <f t="shared" si="507"/>
        <v>1</v>
      </c>
      <c r="AA3231" s="11">
        <f t="shared" si="508"/>
        <v>1</v>
      </c>
      <c r="AB3231" s="11">
        <f t="shared" si="509"/>
        <v>1</v>
      </c>
      <c r="AC3231" s="1" t="s">
        <v>3256</v>
      </c>
    </row>
    <row r="3232" spans="1:29" x14ac:dyDescent="0.2">
      <c r="A3232" s="1" t="s">
        <v>3257</v>
      </c>
      <c r="B3232" s="1">
        <v>1</v>
      </c>
      <c r="C3232" s="2">
        <v>41516</v>
      </c>
      <c r="D3232" s="2">
        <v>41518</v>
      </c>
      <c r="E3232" s="2">
        <v>41644</v>
      </c>
      <c r="F3232" s="1">
        <v>37</v>
      </c>
      <c r="G3232" s="1">
        <v>48.648648649999998</v>
      </c>
      <c r="H3232" s="1">
        <v>8.1081081079999997</v>
      </c>
      <c r="I3232" s="1">
        <v>36.299999999999997</v>
      </c>
      <c r="J3232" s="1">
        <v>2.3809523809523801E-2</v>
      </c>
      <c r="K3232" s="1">
        <v>1</v>
      </c>
      <c r="L3232" s="1">
        <v>0</v>
      </c>
      <c r="M3232" s="1">
        <v>0</v>
      </c>
      <c r="N3232" s="7">
        <f t="shared" si="500"/>
        <v>0</v>
      </c>
      <c r="O3232" s="1">
        <v>0</v>
      </c>
      <c r="P3232" s="1" t="s">
        <v>36</v>
      </c>
      <c r="Q3232" s="1" t="s">
        <v>167</v>
      </c>
      <c r="R3232" s="10">
        <f>F3232*Part4Out!C$78+'relay test.csv'!H3232*Part4Out!C$79+'relay test.csv'!I3232*Part4Out!C$80+'relay test.csv'!J3232*Part4Out!C$81+'relay test.csv'!K3232*Part4Out!C$82+'relay test.csv'!L3232*Part4Out!C$83+'relay test.csv'!M3232*Part4Out!C$84+'relay test.csv'!N3232*Part4Out!C$85</f>
        <v>8.3611711031781919</v>
      </c>
      <c r="S3232" s="10">
        <f>(F3232*Part4Out!C$78+'relay test.csv'!H3232*Part4Out!C$79+'relay test.csv'!I3232*Part4Out!C$80+'relay test.csv'!J3232*Part4Out!C$81+'relay test.csv'!K3232*Part4Out!C$82+'relay test.csv'!L3232*Part4Out!C$83+'relay test.csv'!M3232*Part4Out!C$84+'relay test.csv'!N3232*Part4Out!C$85) +Part4Out!C$77</f>
        <v>5.7575358516128663</v>
      </c>
      <c r="T3232" s="10">
        <f t="shared" si="501"/>
        <v>316.5672982279487</v>
      </c>
      <c r="U3232" s="12">
        <f t="shared" si="502"/>
        <v>0.99685106115906741</v>
      </c>
      <c r="V3232" s="11">
        <f t="shared" si="503"/>
        <v>1</v>
      </c>
      <c r="W3232" s="11">
        <f t="shared" si="504"/>
        <v>1</v>
      </c>
      <c r="X3232" s="11">
        <f t="shared" si="505"/>
        <v>4277.7014639233375</v>
      </c>
      <c r="Y3232" s="12">
        <f t="shared" si="506"/>
        <v>0.99976628423169234</v>
      </c>
      <c r="Z3232" s="11">
        <f t="shared" si="507"/>
        <v>1</v>
      </c>
      <c r="AA3232" s="11">
        <f t="shared" si="508"/>
        <v>1</v>
      </c>
      <c r="AB3232" s="11">
        <f t="shared" si="509"/>
        <v>1</v>
      </c>
      <c r="AC3232" s="1" t="s">
        <v>3257</v>
      </c>
    </row>
    <row r="3233" spans="1:29" x14ac:dyDescent="0.2">
      <c r="A3233" s="1" t="s">
        <v>3258</v>
      </c>
      <c r="B3233" s="1">
        <v>1</v>
      </c>
      <c r="C3233" s="2">
        <v>41516</v>
      </c>
      <c r="D3233" s="2">
        <v>41517</v>
      </c>
      <c r="E3233" s="2">
        <v>41595</v>
      </c>
      <c r="F3233" s="1">
        <v>43</v>
      </c>
      <c r="G3233" s="1">
        <v>25.581395350000001</v>
      </c>
      <c r="H3233" s="1">
        <v>2.3255813949999999</v>
      </c>
      <c r="I3233" s="1">
        <v>210.3</v>
      </c>
      <c r="J3233" s="1">
        <v>6.4102564102564097E-2</v>
      </c>
      <c r="K3233" s="1">
        <v>1</v>
      </c>
      <c r="L3233" s="1">
        <v>1</v>
      </c>
      <c r="M3233" s="1">
        <v>1</v>
      </c>
      <c r="N3233" s="7">
        <f t="shared" si="500"/>
        <v>0</v>
      </c>
      <c r="O3233" s="1">
        <v>0</v>
      </c>
      <c r="P3233" s="1" t="s">
        <v>26</v>
      </c>
      <c r="Q3233" s="1" t="s">
        <v>63</v>
      </c>
      <c r="R3233" s="10">
        <f>F3233*Part4Out!C$78+'relay test.csv'!H3233*Part4Out!C$79+'relay test.csv'!I3233*Part4Out!C$80+'relay test.csv'!J3233*Part4Out!C$81+'relay test.csv'!K3233*Part4Out!C$82+'relay test.csv'!L3233*Part4Out!C$83+'relay test.csv'!M3233*Part4Out!C$84+'relay test.csv'!N3233*Part4Out!C$85</f>
        <v>10.494226456038202</v>
      </c>
      <c r="S3233" s="10">
        <f>(F3233*Part4Out!C$78+'relay test.csv'!H3233*Part4Out!C$79+'relay test.csv'!I3233*Part4Out!C$80+'relay test.csv'!J3233*Part4Out!C$81+'relay test.csv'!K3233*Part4Out!C$82+'relay test.csv'!L3233*Part4Out!C$83+'relay test.csv'!M3233*Part4Out!C$84+'relay test.csv'!N3233*Part4Out!C$85) +Part4Out!C$77</f>
        <v>7.8905912044728765</v>
      </c>
      <c r="T3233" s="10">
        <f t="shared" si="501"/>
        <v>2672.0231658496828</v>
      </c>
      <c r="U3233" s="12">
        <f t="shared" si="502"/>
        <v>0.99962589175702776</v>
      </c>
      <c r="V3233" s="11">
        <f t="shared" si="503"/>
        <v>1</v>
      </c>
      <c r="W3233" s="11">
        <f t="shared" si="504"/>
        <v>1</v>
      </c>
      <c r="X3233" s="11">
        <f t="shared" si="505"/>
        <v>36106.437626927094</v>
      </c>
      <c r="Y3233" s="12">
        <f t="shared" si="506"/>
        <v>0.9999723048749587</v>
      </c>
      <c r="Z3233" s="11">
        <f t="shared" si="507"/>
        <v>1</v>
      </c>
      <c r="AA3233" s="11">
        <f t="shared" si="508"/>
        <v>1</v>
      </c>
      <c r="AB3233" s="11">
        <f t="shared" si="509"/>
        <v>1</v>
      </c>
      <c r="AC3233" s="1" t="s">
        <v>3258</v>
      </c>
    </row>
    <row r="3234" spans="1:29" x14ac:dyDescent="0.2">
      <c r="A3234" s="1" t="s">
        <v>3259</v>
      </c>
      <c r="B3234" s="1">
        <v>1</v>
      </c>
      <c r="C3234" s="2">
        <v>41516</v>
      </c>
      <c r="D3234" s="2">
        <v>41518</v>
      </c>
      <c r="E3234" s="2">
        <v>41518</v>
      </c>
      <c r="F3234" s="1">
        <v>33</v>
      </c>
      <c r="G3234" s="1">
        <v>45.454545449999998</v>
      </c>
      <c r="H3234" s="1">
        <v>15.15151515</v>
      </c>
      <c r="I3234" s="1">
        <v>92.17</v>
      </c>
      <c r="J3234" s="1">
        <v>0</v>
      </c>
      <c r="K3234" s="1">
        <v>1</v>
      </c>
      <c r="L3234" s="1">
        <v>0</v>
      </c>
      <c r="M3234" s="1">
        <v>0</v>
      </c>
      <c r="N3234" s="7">
        <f t="shared" si="500"/>
        <v>0</v>
      </c>
      <c r="O3234" s="1">
        <v>0</v>
      </c>
      <c r="P3234" s="1" t="s">
        <v>30</v>
      </c>
      <c r="Q3234" s="1" t="s">
        <v>24</v>
      </c>
      <c r="R3234" s="10">
        <f>F3234*Part4Out!C$78+'relay test.csv'!H3234*Part4Out!C$79+'relay test.csv'!I3234*Part4Out!C$80+'relay test.csv'!J3234*Part4Out!C$81+'relay test.csv'!K3234*Part4Out!C$82+'relay test.csv'!L3234*Part4Out!C$83+'relay test.csv'!M3234*Part4Out!C$84+'relay test.csv'!N3234*Part4Out!C$85</f>
        <v>7.4695801054358286</v>
      </c>
      <c r="S3234" s="10">
        <f>(F3234*Part4Out!C$78+'relay test.csv'!H3234*Part4Out!C$79+'relay test.csv'!I3234*Part4Out!C$80+'relay test.csv'!J3234*Part4Out!C$81+'relay test.csv'!K3234*Part4Out!C$82+'relay test.csv'!L3234*Part4Out!C$83+'relay test.csv'!M3234*Part4Out!C$84+'relay test.csv'!N3234*Part4Out!C$85) +Part4Out!C$77</f>
        <v>4.8659448538705039</v>
      </c>
      <c r="T3234" s="10">
        <f t="shared" si="501"/>
        <v>129.79351660007231</v>
      </c>
      <c r="U3234" s="12">
        <f t="shared" si="502"/>
        <v>0.99235436108765462</v>
      </c>
      <c r="V3234" s="11">
        <f t="shared" si="503"/>
        <v>1</v>
      </c>
      <c r="W3234" s="11">
        <f t="shared" si="504"/>
        <v>1</v>
      </c>
      <c r="X3234" s="11">
        <f t="shared" si="505"/>
        <v>1753.8700904225882</v>
      </c>
      <c r="Y3234" s="12">
        <f t="shared" si="506"/>
        <v>0.99943015724898521</v>
      </c>
      <c r="Z3234" s="11">
        <f t="shared" si="507"/>
        <v>1</v>
      </c>
      <c r="AA3234" s="11">
        <f t="shared" si="508"/>
        <v>1</v>
      </c>
      <c r="AB3234" s="11">
        <f t="shared" si="509"/>
        <v>1</v>
      </c>
      <c r="AC3234" s="1" t="s">
        <v>3259</v>
      </c>
    </row>
    <row r="3235" spans="1:29" x14ac:dyDescent="0.2">
      <c r="A3235" s="1" t="s">
        <v>3260</v>
      </c>
      <c r="B3235" s="1">
        <v>1</v>
      </c>
      <c r="C3235" s="2">
        <v>41516</v>
      </c>
      <c r="D3235" s="2">
        <v>41553</v>
      </c>
      <c r="E3235" s="2">
        <v>41553</v>
      </c>
      <c r="F3235" s="1">
        <v>34</v>
      </c>
      <c r="G3235" s="1">
        <v>11.764705879999999</v>
      </c>
      <c r="H3235" s="1">
        <v>8.8235294119999992</v>
      </c>
      <c r="I3235" s="1">
        <v>49.58</v>
      </c>
      <c r="J3235" s="1">
        <v>0</v>
      </c>
      <c r="K3235" s="1">
        <v>1</v>
      </c>
      <c r="L3235" s="1">
        <v>0</v>
      </c>
      <c r="M3235" s="1">
        <v>0</v>
      </c>
      <c r="N3235" s="7">
        <f t="shared" si="500"/>
        <v>0</v>
      </c>
      <c r="O3235" s="1">
        <v>0</v>
      </c>
      <c r="P3235" s="1" t="s">
        <v>32</v>
      </c>
      <c r="Q3235" s="1" t="s">
        <v>24</v>
      </c>
      <c r="R3235" s="10">
        <f>F3235*Part4Out!C$78+'relay test.csv'!H3235*Part4Out!C$79+'relay test.csv'!I3235*Part4Out!C$80+'relay test.csv'!J3235*Part4Out!C$81+'relay test.csv'!K3235*Part4Out!C$82+'relay test.csv'!L3235*Part4Out!C$83+'relay test.csv'!M3235*Part4Out!C$84+'relay test.csv'!N3235*Part4Out!C$85</f>
        <v>7.7081155269380917</v>
      </c>
      <c r="S3235" s="10">
        <f>(F3235*Part4Out!C$78+'relay test.csv'!H3235*Part4Out!C$79+'relay test.csv'!I3235*Part4Out!C$80+'relay test.csv'!J3235*Part4Out!C$81+'relay test.csv'!K3235*Part4Out!C$82+'relay test.csv'!L3235*Part4Out!C$83+'relay test.csv'!M3235*Part4Out!C$84+'relay test.csv'!N3235*Part4Out!C$85) +Part4Out!C$77</f>
        <v>5.1044802753727669</v>
      </c>
      <c r="T3235" s="10">
        <f t="shared" si="501"/>
        <v>164.75841926799612</v>
      </c>
      <c r="U3235" s="12">
        <f t="shared" si="502"/>
        <v>0.99396712393605047</v>
      </c>
      <c r="V3235" s="11">
        <f t="shared" si="503"/>
        <v>1</v>
      </c>
      <c r="W3235" s="11">
        <f t="shared" si="504"/>
        <v>1</v>
      </c>
      <c r="X3235" s="11">
        <f t="shared" si="505"/>
        <v>2226.3428194939752</v>
      </c>
      <c r="Y3235" s="12">
        <f t="shared" si="506"/>
        <v>0.99955103453709604</v>
      </c>
      <c r="Z3235" s="11">
        <f t="shared" si="507"/>
        <v>1</v>
      </c>
      <c r="AA3235" s="11">
        <f t="shared" si="508"/>
        <v>1</v>
      </c>
      <c r="AB3235" s="11">
        <f t="shared" si="509"/>
        <v>1</v>
      </c>
      <c r="AC3235" s="1" t="s">
        <v>3260</v>
      </c>
    </row>
    <row r="3236" spans="1:29" x14ac:dyDescent="0.2">
      <c r="A3236" s="1" t="s">
        <v>3261</v>
      </c>
      <c r="B3236" s="1">
        <v>1</v>
      </c>
      <c r="C3236" s="2">
        <v>41517</v>
      </c>
      <c r="D3236" s="2">
        <v>41631</v>
      </c>
      <c r="E3236" s="2">
        <v>41652</v>
      </c>
      <c r="F3236" s="1">
        <v>54</v>
      </c>
      <c r="G3236" s="1">
        <v>31.481481479999999</v>
      </c>
      <c r="H3236" s="1">
        <v>22.222222219999999</v>
      </c>
      <c r="I3236" s="1">
        <v>15.16</v>
      </c>
      <c r="J3236" s="1">
        <v>9.5238095238095205E-2</v>
      </c>
      <c r="K3236" s="1">
        <v>1</v>
      </c>
      <c r="L3236" s="1">
        <v>0</v>
      </c>
      <c r="M3236" s="1">
        <v>0</v>
      </c>
      <c r="N3236" s="7">
        <f t="shared" si="500"/>
        <v>0</v>
      </c>
      <c r="O3236" s="1">
        <v>0</v>
      </c>
      <c r="P3236" s="1" t="s">
        <v>26</v>
      </c>
      <c r="Q3236" s="1" t="s">
        <v>63</v>
      </c>
      <c r="R3236" s="10">
        <f>F3236*Part4Out!C$78+'relay test.csv'!H3236*Part4Out!C$79+'relay test.csv'!I3236*Part4Out!C$80+'relay test.csv'!J3236*Part4Out!C$81+'relay test.csv'!K3236*Part4Out!C$82+'relay test.csv'!L3236*Part4Out!C$83+'relay test.csv'!M3236*Part4Out!C$84+'relay test.csv'!N3236*Part4Out!C$85</f>
        <v>12.260589791344394</v>
      </c>
      <c r="S3236" s="10">
        <f>(F3236*Part4Out!C$78+'relay test.csv'!H3236*Part4Out!C$79+'relay test.csv'!I3236*Part4Out!C$80+'relay test.csv'!J3236*Part4Out!C$81+'relay test.csv'!K3236*Part4Out!C$82+'relay test.csv'!L3236*Part4Out!C$83+'relay test.csv'!M3236*Part4Out!C$84+'relay test.csv'!N3236*Part4Out!C$85) +Part4Out!C$77</f>
        <v>9.6569545397790684</v>
      </c>
      <c r="T3236" s="10">
        <f t="shared" si="501"/>
        <v>15630.111229157998</v>
      </c>
      <c r="U3236" s="12">
        <f t="shared" si="502"/>
        <v>0.99993602502180812</v>
      </c>
      <c r="V3236" s="11">
        <f t="shared" si="503"/>
        <v>1</v>
      </c>
      <c r="W3236" s="11">
        <f t="shared" si="504"/>
        <v>1</v>
      </c>
      <c r="X3236" s="11">
        <f t="shared" si="505"/>
        <v>211206.11655253667</v>
      </c>
      <c r="Y3236" s="12">
        <f t="shared" si="506"/>
        <v>0.99999526531105432</v>
      </c>
      <c r="Z3236" s="11">
        <f t="shared" si="507"/>
        <v>1</v>
      </c>
      <c r="AA3236" s="11">
        <f t="shared" si="508"/>
        <v>1</v>
      </c>
      <c r="AB3236" s="11">
        <f t="shared" si="509"/>
        <v>1</v>
      </c>
      <c r="AC3236" s="1" t="s">
        <v>3261</v>
      </c>
    </row>
    <row r="3237" spans="1:29" x14ac:dyDescent="0.2">
      <c r="A3237" s="1" t="s">
        <v>3262</v>
      </c>
      <c r="B3237" s="1">
        <v>1</v>
      </c>
      <c r="C3237" s="2">
        <v>41518</v>
      </c>
      <c r="D3237" s="2">
        <v>41568</v>
      </c>
      <c r="E3237" s="2">
        <v>41568</v>
      </c>
      <c r="F3237" s="1">
        <v>42</v>
      </c>
      <c r="G3237" s="1">
        <v>11.9047619</v>
      </c>
      <c r="H3237" s="1">
        <v>9.5238095240000007</v>
      </c>
      <c r="I3237" s="1">
        <v>109.62</v>
      </c>
      <c r="J3237" s="1">
        <v>0</v>
      </c>
      <c r="K3237" s="1">
        <v>1</v>
      </c>
      <c r="L3237" s="1">
        <v>0</v>
      </c>
      <c r="M3237" s="1">
        <v>0</v>
      </c>
      <c r="N3237" s="7">
        <f t="shared" si="500"/>
        <v>0</v>
      </c>
      <c r="O3237" s="1">
        <v>0</v>
      </c>
      <c r="P3237" s="1" t="s">
        <v>32</v>
      </c>
      <c r="Q3237" s="1" t="s">
        <v>63</v>
      </c>
      <c r="R3237" s="10">
        <f>F3237*Part4Out!C$78+'relay test.csv'!H3237*Part4Out!C$79+'relay test.csv'!I3237*Part4Out!C$80+'relay test.csv'!J3237*Part4Out!C$81+'relay test.csv'!K3237*Part4Out!C$82+'relay test.csv'!L3237*Part4Out!C$83+'relay test.csv'!M3237*Part4Out!C$84+'relay test.csv'!N3237*Part4Out!C$85</f>
        <v>9.2039159419031886</v>
      </c>
      <c r="S3237" s="10">
        <f>(F3237*Part4Out!C$78+'relay test.csv'!H3237*Part4Out!C$79+'relay test.csv'!I3237*Part4Out!C$80+'relay test.csv'!J3237*Part4Out!C$81+'relay test.csv'!K3237*Part4Out!C$82+'relay test.csv'!L3237*Part4Out!C$83+'relay test.csv'!M3237*Part4Out!C$84+'relay test.csv'!N3237*Part4Out!C$85) +Part4Out!C$77</f>
        <v>6.600280690337863</v>
      </c>
      <c r="T3237" s="10">
        <f t="shared" si="501"/>
        <v>735.30155231970878</v>
      </c>
      <c r="U3237" s="12">
        <f t="shared" si="502"/>
        <v>0.99864186080166539</v>
      </c>
      <c r="V3237" s="11">
        <f t="shared" si="503"/>
        <v>1</v>
      </c>
      <c r="W3237" s="11">
        <f t="shared" si="504"/>
        <v>1</v>
      </c>
      <c r="X3237" s="11">
        <f t="shared" si="505"/>
        <v>9935.9616245586785</v>
      </c>
      <c r="Y3237" s="12">
        <f t="shared" si="506"/>
        <v>0.9998993656171995</v>
      </c>
      <c r="Z3237" s="11">
        <f t="shared" si="507"/>
        <v>1</v>
      </c>
      <c r="AA3237" s="11">
        <f t="shared" si="508"/>
        <v>1</v>
      </c>
      <c r="AB3237" s="11">
        <f t="shared" si="509"/>
        <v>1</v>
      </c>
      <c r="AC3237" s="1" t="s">
        <v>3262</v>
      </c>
    </row>
    <row r="3238" spans="1:29" x14ac:dyDescent="0.2">
      <c r="A3238" s="1" t="s">
        <v>3263</v>
      </c>
      <c r="B3238" s="1">
        <v>1</v>
      </c>
      <c r="C3238" s="2">
        <v>41518</v>
      </c>
      <c r="D3238" s="2">
        <v>41533</v>
      </c>
      <c r="E3238" s="2">
        <v>41540</v>
      </c>
      <c r="F3238" s="1">
        <v>38</v>
      </c>
      <c r="G3238" s="1">
        <v>7.8947368420000004</v>
      </c>
      <c r="H3238" s="1">
        <v>2.6315789469999999</v>
      </c>
      <c r="I3238" s="1">
        <v>50.84</v>
      </c>
      <c r="J3238" s="1">
        <v>0.28571428571428598</v>
      </c>
      <c r="K3238" s="1">
        <v>1</v>
      </c>
      <c r="L3238" s="1">
        <v>0</v>
      </c>
      <c r="M3238" s="1">
        <v>0</v>
      </c>
      <c r="N3238" s="7">
        <f t="shared" si="500"/>
        <v>0</v>
      </c>
      <c r="O3238" s="1">
        <v>0</v>
      </c>
      <c r="P3238" s="1" t="s">
        <v>32</v>
      </c>
      <c r="Q3238" s="1" t="s">
        <v>63</v>
      </c>
      <c r="R3238" s="10">
        <f>F3238*Part4Out!C$78+'relay test.csv'!H3238*Part4Out!C$79+'relay test.csv'!I3238*Part4Out!C$80+'relay test.csv'!J3238*Part4Out!C$81+'relay test.csv'!K3238*Part4Out!C$82+'relay test.csv'!L3238*Part4Out!C$83+'relay test.csv'!M3238*Part4Out!C$84+'relay test.csv'!N3238*Part4Out!C$85</f>
        <v>8.2600195304454171</v>
      </c>
      <c r="S3238" s="10">
        <f>(F3238*Part4Out!C$78+'relay test.csv'!H3238*Part4Out!C$79+'relay test.csv'!I3238*Part4Out!C$80+'relay test.csv'!J3238*Part4Out!C$81+'relay test.csv'!K3238*Part4Out!C$82+'relay test.csv'!L3238*Part4Out!C$83+'relay test.csv'!M3238*Part4Out!C$84+'relay test.csv'!N3238*Part4Out!C$85) +Part4Out!C$77</f>
        <v>5.6563842788800915</v>
      </c>
      <c r="T3238" s="10">
        <f t="shared" si="501"/>
        <v>286.11226789456867</v>
      </c>
      <c r="U3238" s="12">
        <f t="shared" si="502"/>
        <v>0.99651704189677048</v>
      </c>
      <c r="V3238" s="11">
        <f t="shared" si="503"/>
        <v>1</v>
      </c>
      <c r="W3238" s="11">
        <f t="shared" si="504"/>
        <v>1</v>
      </c>
      <c r="X3238" s="11">
        <f t="shared" si="505"/>
        <v>3866.1696077582033</v>
      </c>
      <c r="Y3238" s="12">
        <f t="shared" si="506"/>
        <v>0.9997414129450144</v>
      </c>
      <c r="Z3238" s="11">
        <f t="shared" si="507"/>
        <v>1</v>
      </c>
      <c r="AA3238" s="11">
        <f t="shared" si="508"/>
        <v>1</v>
      </c>
      <c r="AB3238" s="11">
        <f t="shared" si="509"/>
        <v>1</v>
      </c>
      <c r="AC3238" s="1" t="s">
        <v>3263</v>
      </c>
    </row>
    <row r="3239" spans="1:29" x14ac:dyDescent="0.2">
      <c r="A3239" s="1" t="s">
        <v>3264</v>
      </c>
      <c r="B3239" s="1">
        <v>1</v>
      </c>
      <c r="C3239" s="2">
        <v>41518</v>
      </c>
      <c r="D3239" s="2">
        <v>41558</v>
      </c>
      <c r="E3239" s="2">
        <v>41646</v>
      </c>
      <c r="F3239" s="1">
        <v>53</v>
      </c>
      <c r="G3239" s="1">
        <v>30.18867925</v>
      </c>
      <c r="H3239" s="1">
        <v>3.773584906</v>
      </c>
      <c r="I3239" s="1">
        <v>51.74</v>
      </c>
      <c r="J3239" s="1">
        <v>0.170454545454545</v>
      </c>
      <c r="K3239" s="1">
        <v>1</v>
      </c>
      <c r="L3239" s="1">
        <v>0</v>
      </c>
      <c r="M3239" s="1">
        <v>1</v>
      </c>
      <c r="N3239" s="7">
        <f t="shared" si="500"/>
        <v>1</v>
      </c>
      <c r="O3239" s="1">
        <v>0</v>
      </c>
      <c r="P3239" s="1" t="s">
        <v>23</v>
      </c>
      <c r="Q3239" s="1" t="s">
        <v>63</v>
      </c>
      <c r="R3239" s="10">
        <f>F3239*Part4Out!C$78+'relay test.csv'!H3239*Part4Out!C$79+'relay test.csv'!I3239*Part4Out!C$80+'relay test.csv'!J3239*Part4Out!C$81+'relay test.csv'!K3239*Part4Out!C$82+'relay test.csv'!L3239*Part4Out!C$83+'relay test.csv'!M3239*Part4Out!C$84+'relay test.csv'!N3239*Part4Out!C$85</f>
        <v>12.631889081311854</v>
      </c>
      <c r="S3239" s="10">
        <f>(F3239*Part4Out!C$78+'relay test.csv'!H3239*Part4Out!C$79+'relay test.csv'!I3239*Part4Out!C$80+'relay test.csv'!J3239*Part4Out!C$81+'relay test.csv'!K3239*Part4Out!C$82+'relay test.csv'!L3239*Part4Out!C$83+'relay test.csv'!M3239*Part4Out!C$84+'relay test.csv'!N3239*Part4Out!C$85) +Part4Out!C$77</f>
        <v>10.028253829746529</v>
      </c>
      <c r="T3239" s="10">
        <f t="shared" si="501"/>
        <v>22657.67282793624</v>
      </c>
      <c r="U3239" s="12">
        <f t="shared" si="502"/>
        <v>0.9999558667885099</v>
      </c>
      <c r="V3239" s="11">
        <f t="shared" si="503"/>
        <v>1</v>
      </c>
      <c r="W3239" s="11">
        <f t="shared" si="504"/>
        <v>1</v>
      </c>
      <c r="X3239" s="11">
        <f t="shared" si="505"/>
        <v>306167.94838792313</v>
      </c>
      <c r="Y3239" s="12">
        <f t="shared" si="506"/>
        <v>0.99999673382945831</v>
      </c>
      <c r="Z3239" s="11">
        <f t="shared" si="507"/>
        <v>1</v>
      </c>
      <c r="AA3239" s="11">
        <f t="shared" si="508"/>
        <v>1</v>
      </c>
      <c r="AB3239" s="11">
        <f t="shared" si="509"/>
        <v>1</v>
      </c>
      <c r="AC3239" s="1" t="s">
        <v>3264</v>
      </c>
    </row>
    <row r="3240" spans="1:29" x14ac:dyDescent="0.2">
      <c r="A3240" s="1" t="s">
        <v>3265</v>
      </c>
      <c r="B3240" s="1">
        <v>1</v>
      </c>
      <c r="C3240" s="2">
        <v>41518</v>
      </c>
      <c r="D3240" s="2">
        <v>41609</v>
      </c>
      <c r="E3240" s="2">
        <v>41609</v>
      </c>
      <c r="F3240" s="1">
        <v>46</v>
      </c>
      <c r="G3240" s="1">
        <v>30.434782609999999</v>
      </c>
      <c r="H3240" s="1">
        <v>2.1739130430000002</v>
      </c>
      <c r="I3240" s="1">
        <v>44.79</v>
      </c>
      <c r="J3240" s="1">
        <v>0</v>
      </c>
      <c r="K3240" s="1">
        <v>1</v>
      </c>
      <c r="L3240" s="1">
        <v>0</v>
      </c>
      <c r="M3240" s="1">
        <v>0</v>
      </c>
      <c r="N3240" s="7">
        <f t="shared" si="500"/>
        <v>0</v>
      </c>
      <c r="O3240" s="1">
        <v>0</v>
      </c>
      <c r="P3240" s="1" t="s">
        <v>32</v>
      </c>
      <c r="Q3240" s="1" t="s">
        <v>63</v>
      </c>
      <c r="R3240" s="10">
        <f>F3240*Part4Out!C$78+'relay test.csv'!H3240*Part4Out!C$79+'relay test.csv'!I3240*Part4Out!C$80+'relay test.csv'!J3240*Part4Out!C$81+'relay test.csv'!K3240*Part4Out!C$82+'relay test.csv'!L3240*Part4Out!C$83+'relay test.csv'!M3240*Part4Out!C$84+'relay test.csv'!N3240*Part4Out!C$85</f>
        <v>10.135144952029101</v>
      </c>
      <c r="S3240" s="10">
        <f>(F3240*Part4Out!C$78+'relay test.csv'!H3240*Part4Out!C$79+'relay test.csv'!I3240*Part4Out!C$80+'relay test.csv'!J3240*Part4Out!C$81+'relay test.csv'!K3240*Part4Out!C$82+'relay test.csv'!L3240*Part4Out!C$83+'relay test.csv'!M3240*Part4Out!C$84+'relay test.csv'!N3240*Part4Out!C$85) +Part4Out!C$77</f>
        <v>7.5315097004637757</v>
      </c>
      <c r="T3240" s="10">
        <f t="shared" si="501"/>
        <v>1865.9203590589912</v>
      </c>
      <c r="U3240" s="12">
        <f t="shared" si="502"/>
        <v>0.99946435851151993</v>
      </c>
      <c r="V3240" s="11">
        <f t="shared" si="503"/>
        <v>1</v>
      </c>
      <c r="W3240" s="11">
        <f t="shared" si="504"/>
        <v>1</v>
      </c>
      <c r="X3240" s="11">
        <f t="shared" si="505"/>
        <v>25213.754851467835</v>
      </c>
      <c r="Y3240" s="12">
        <f t="shared" si="506"/>
        <v>0.9999603406812444</v>
      </c>
      <c r="Z3240" s="11">
        <f t="shared" si="507"/>
        <v>1</v>
      </c>
      <c r="AA3240" s="11">
        <f t="shared" si="508"/>
        <v>1</v>
      </c>
      <c r="AB3240" s="11">
        <f t="shared" si="509"/>
        <v>1</v>
      </c>
      <c r="AC3240" s="1" t="s">
        <v>3265</v>
      </c>
    </row>
    <row r="3241" spans="1:29" x14ac:dyDescent="0.2">
      <c r="A3241" s="1" t="s">
        <v>3266</v>
      </c>
      <c r="B3241" s="1">
        <v>1</v>
      </c>
      <c r="C3241" s="2">
        <v>41518</v>
      </c>
      <c r="D3241" s="2">
        <v>41561</v>
      </c>
      <c r="E3241" s="2">
        <v>41561</v>
      </c>
      <c r="F3241" s="1">
        <v>40</v>
      </c>
      <c r="G3241" s="1">
        <v>17.5</v>
      </c>
      <c r="H3241" s="1">
        <v>12.5</v>
      </c>
      <c r="I3241" s="1">
        <v>34.479999999999997</v>
      </c>
      <c r="J3241" s="1">
        <v>0</v>
      </c>
      <c r="K3241" s="1">
        <v>1</v>
      </c>
      <c r="L3241" s="1">
        <v>0</v>
      </c>
      <c r="M3241" s="1">
        <v>0</v>
      </c>
      <c r="N3241" s="7">
        <f t="shared" si="500"/>
        <v>0</v>
      </c>
      <c r="O3241" s="1">
        <v>0</v>
      </c>
      <c r="P3241" s="1" t="s">
        <v>30</v>
      </c>
      <c r="Q3241" s="1" t="s">
        <v>63</v>
      </c>
      <c r="R3241" s="10">
        <f>F3241*Part4Out!C$78+'relay test.csv'!H3241*Part4Out!C$79+'relay test.csv'!I3241*Part4Out!C$80+'relay test.csv'!J3241*Part4Out!C$81+'relay test.csv'!K3241*Part4Out!C$82+'relay test.csv'!L3241*Part4Out!C$83+'relay test.csv'!M3241*Part4Out!C$84+'relay test.csv'!N3241*Part4Out!C$85</f>
        <v>9.1009913811975807</v>
      </c>
      <c r="S3241" s="10">
        <f>(F3241*Part4Out!C$78+'relay test.csv'!H3241*Part4Out!C$79+'relay test.csv'!I3241*Part4Out!C$80+'relay test.csv'!J3241*Part4Out!C$81+'relay test.csv'!K3241*Part4Out!C$82+'relay test.csv'!L3241*Part4Out!C$83+'relay test.csv'!M3241*Part4Out!C$84+'relay test.csv'!N3241*Part4Out!C$85) +Part4Out!C$77</f>
        <v>6.4973561296322551</v>
      </c>
      <c r="T3241" s="10">
        <f t="shared" si="501"/>
        <v>663.38540742984173</v>
      </c>
      <c r="U3241" s="12">
        <f t="shared" si="502"/>
        <v>0.99849484954242373</v>
      </c>
      <c r="V3241" s="11">
        <f t="shared" si="503"/>
        <v>1</v>
      </c>
      <c r="W3241" s="11">
        <f t="shared" si="504"/>
        <v>1</v>
      </c>
      <c r="X3241" s="11">
        <f t="shared" si="505"/>
        <v>8964.1752145372939</v>
      </c>
      <c r="Y3241" s="12">
        <f t="shared" si="506"/>
        <v>0.99988845728320197</v>
      </c>
      <c r="Z3241" s="11">
        <f t="shared" si="507"/>
        <v>1</v>
      </c>
      <c r="AA3241" s="11">
        <f t="shared" si="508"/>
        <v>1</v>
      </c>
      <c r="AB3241" s="11">
        <f t="shared" si="509"/>
        <v>1</v>
      </c>
      <c r="AC3241" s="1" t="s">
        <v>3266</v>
      </c>
    </row>
    <row r="3242" spans="1:29" x14ac:dyDescent="0.2">
      <c r="A3242" s="1" t="s">
        <v>3267</v>
      </c>
      <c r="B3242" s="1">
        <v>1</v>
      </c>
      <c r="C3242" s="2">
        <v>41519</v>
      </c>
      <c r="D3242" s="2">
        <v>41520</v>
      </c>
      <c r="E3242" s="2">
        <v>41520</v>
      </c>
      <c r="F3242" s="1">
        <v>36</v>
      </c>
      <c r="G3242" s="1">
        <v>5.5555555559999998</v>
      </c>
      <c r="H3242" s="1">
        <v>2.7777777779999999</v>
      </c>
      <c r="I3242" s="1">
        <v>49.22</v>
      </c>
      <c r="J3242" s="1">
        <v>0</v>
      </c>
      <c r="K3242" s="1">
        <v>1</v>
      </c>
      <c r="L3242" s="1">
        <v>0</v>
      </c>
      <c r="M3242" s="1">
        <v>0</v>
      </c>
      <c r="N3242" s="7">
        <f t="shared" si="500"/>
        <v>0</v>
      </c>
      <c r="O3242" s="1">
        <v>0</v>
      </c>
      <c r="P3242" s="1" t="s">
        <v>30</v>
      </c>
      <c r="Q3242" s="1" t="s">
        <v>28</v>
      </c>
      <c r="R3242" s="10">
        <f>F3242*Part4Out!C$78+'relay test.csv'!H3242*Part4Out!C$79+'relay test.csv'!I3242*Part4Out!C$80+'relay test.csv'!J3242*Part4Out!C$81+'relay test.csv'!K3242*Part4Out!C$82+'relay test.csv'!L3242*Part4Out!C$83+'relay test.csv'!M3242*Part4Out!C$84+'relay test.csv'!N3242*Part4Out!C$85</f>
        <v>8.0159331148456676</v>
      </c>
      <c r="S3242" s="10">
        <f>(F3242*Part4Out!C$78+'relay test.csv'!H3242*Part4Out!C$79+'relay test.csv'!I3242*Part4Out!C$80+'relay test.csv'!J3242*Part4Out!C$81+'relay test.csv'!K3242*Part4Out!C$82+'relay test.csv'!L3242*Part4Out!C$83+'relay test.csv'!M3242*Part4Out!C$84+'relay test.csv'!N3242*Part4Out!C$85) +Part4Out!C$77</f>
        <v>5.412297863280342</v>
      </c>
      <c r="T3242" s="10">
        <f t="shared" si="501"/>
        <v>224.14605335371903</v>
      </c>
      <c r="U3242" s="12">
        <f t="shared" si="502"/>
        <v>0.99555843868855687</v>
      </c>
      <c r="V3242" s="11">
        <f t="shared" si="503"/>
        <v>1</v>
      </c>
      <c r="W3242" s="11">
        <f t="shared" si="504"/>
        <v>1</v>
      </c>
      <c r="X3242" s="11">
        <f t="shared" si="505"/>
        <v>3028.8343297968304</v>
      </c>
      <c r="Y3242" s="12">
        <f t="shared" si="506"/>
        <v>0.999669948950619</v>
      </c>
      <c r="Z3242" s="11">
        <f t="shared" si="507"/>
        <v>1</v>
      </c>
      <c r="AA3242" s="11">
        <f t="shared" si="508"/>
        <v>1</v>
      </c>
      <c r="AB3242" s="11">
        <f t="shared" si="509"/>
        <v>1</v>
      </c>
      <c r="AC3242" s="1" t="s">
        <v>3267</v>
      </c>
    </row>
    <row r="3243" spans="1:29" x14ac:dyDescent="0.2">
      <c r="A3243" s="1" t="s">
        <v>3268</v>
      </c>
      <c r="B3243" s="1">
        <v>1</v>
      </c>
      <c r="C3243" s="2">
        <v>41519</v>
      </c>
      <c r="D3243" s="2">
        <v>41520</v>
      </c>
      <c r="E3243" s="2">
        <v>41520</v>
      </c>
      <c r="F3243" s="1">
        <v>38</v>
      </c>
      <c r="G3243" s="1">
        <v>5.263157895</v>
      </c>
      <c r="H3243" s="1">
        <v>2.6315789469999999</v>
      </c>
      <c r="I3243" s="1">
        <v>30.13</v>
      </c>
      <c r="J3243" s="1">
        <v>0</v>
      </c>
      <c r="K3243" s="1">
        <v>1</v>
      </c>
      <c r="L3243" s="1">
        <v>0</v>
      </c>
      <c r="M3243" s="1">
        <v>0</v>
      </c>
      <c r="N3243" s="7">
        <f t="shared" si="500"/>
        <v>0</v>
      </c>
      <c r="O3243" s="1">
        <v>0</v>
      </c>
      <c r="P3243" s="1" t="s">
        <v>26</v>
      </c>
      <c r="Q3243" s="1" t="s">
        <v>63</v>
      </c>
      <c r="R3243" s="10">
        <f>F3243*Part4Out!C$78+'relay test.csv'!H3243*Part4Out!C$79+'relay test.csv'!I3243*Part4Out!C$80+'relay test.csv'!J3243*Part4Out!C$81+'relay test.csv'!K3243*Part4Out!C$82+'relay test.csv'!L3243*Part4Out!C$83+'relay test.csv'!M3243*Part4Out!C$84+'relay test.csv'!N3243*Part4Out!C$85</f>
        <v>8.5029510362299199</v>
      </c>
      <c r="S3243" s="10">
        <f>(F3243*Part4Out!C$78+'relay test.csv'!H3243*Part4Out!C$79+'relay test.csv'!I3243*Part4Out!C$80+'relay test.csv'!J3243*Part4Out!C$81+'relay test.csv'!K3243*Part4Out!C$82+'relay test.csv'!L3243*Part4Out!C$83+'relay test.csv'!M3243*Part4Out!C$84+'relay test.csv'!N3243*Part4Out!C$85) +Part4Out!C$77</f>
        <v>5.8993157846645943</v>
      </c>
      <c r="T3243" s="10">
        <f t="shared" si="501"/>
        <v>364.78778905859252</v>
      </c>
      <c r="U3243" s="12">
        <f t="shared" si="502"/>
        <v>0.99726617445985921</v>
      </c>
      <c r="V3243" s="11">
        <f t="shared" si="503"/>
        <v>1</v>
      </c>
      <c r="W3243" s="11">
        <f t="shared" si="504"/>
        <v>1</v>
      </c>
      <c r="X3243" s="11">
        <f t="shared" si="505"/>
        <v>4929.293922689616</v>
      </c>
      <c r="Y3243" s="12">
        <f t="shared" si="506"/>
        <v>0.99979717233583221</v>
      </c>
      <c r="Z3243" s="11">
        <f t="shared" si="507"/>
        <v>1</v>
      </c>
      <c r="AA3243" s="11">
        <f t="shared" si="508"/>
        <v>1</v>
      </c>
      <c r="AB3243" s="11">
        <f t="shared" si="509"/>
        <v>1</v>
      </c>
      <c r="AC3243" s="1" t="s">
        <v>3268</v>
      </c>
    </row>
    <row r="3244" spans="1:29" x14ac:dyDescent="0.2">
      <c r="A3244" s="1" t="s">
        <v>3269</v>
      </c>
      <c r="B3244" s="1">
        <v>1</v>
      </c>
      <c r="C3244" s="2">
        <v>41519</v>
      </c>
      <c r="D3244" s="2">
        <v>41551</v>
      </c>
      <c r="E3244" s="2">
        <v>41551</v>
      </c>
      <c r="F3244" s="1">
        <v>37</v>
      </c>
      <c r="G3244" s="1">
        <v>10.81081081</v>
      </c>
      <c r="H3244" s="1">
        <v>2.7027027029999999</v>
      </c>
      <c r="I3244" s="1">
        <v>44.6</v>
      </c>
      <c r="J3244" s="1">
        <v>0</v>
      </c>
      <c r="K3244" s="1">
        <v>1</v>
      </c>
      <c r="L3244" s="1">
        <v>0</v>
      </c>
      <c r="M3244" s="1">
        <v>0</v>
      </c>
      <c r="N3244" s="7">
        <f t="shared" si="500"/>
        <v>0</v>
      </c>
      <c r="O3244" s="1">
        <v>0</v>
      </c>
      <c r="P3244" s="1" t="s">
        <v>26</v>
      </c>
      <c r="Q3244" s="1" t="s">
        <v>63</v>
      </c>
      <c r="R3244" s="10">
        <f>F3244*Part4Out!C$78+'relay test.csv'!H3244*Part4Out!C$79+'relay test.csv'!I3244*Part4Out!C$80+'relay test.csv'!J3244*Part4Out!C$81+'relay test.csv'!K3244*Part4Out!C$82+'relay test.csv'!L3244*Part4Out!C$83+'relay test.csv'!M3244*Part4Out!C$84+'relay test.csv'!N3244*Part4Out!C$85</f>
        <v>8.2421796069053812</v>
      </c>
      <c r="S3244" s="10">
        <f>(F3244*Part4Out!C$78+'relay test.csv'!H3244*Part4Out!C$79+'relay test.csv'!I3244*Part4Out!C$80+'relay test.csv'!J3244*Part4Out!C$81+'relay test.csv'!K3244*Part4Out!C$82+'relay test.csv'!L3244*Part4Out!C$83+'relay test.csv'!M3244*Part4Out!C$84+'relay test.csv'!N3244*Part4Out!C$85) +Part4Out!C$77</f>
        <v>5.6385443553400556</v>
      </c>
      <c r="T3244" s="10">
        <f t="shared" si="501"/>
        <v>281.05330682339246</v>
      </c>
      <c r="U3244" s="12">
        <f t="shared" si="502"/>
        <v>0.99645457090625023</v>
      </c>
      <c r="V3244" s="11">
        <f t="shared" si="503"/>
        <v>1</v>
      </c>
      <c r="W3244" s="11">
        <f t="shared" si="504"/>
        <v>1</v>
      </c>
      <c r="X3244" s="11">
        <f t="shared" si="505"/>
        <v>3797.8090243964971</v>
      </c>
      <c r="Y3244" s="12">
        <f t="shared" si="506"/>
        <v>0.99973675960187047</v>
      </c>
      <c r="Z3244" s="11">
        <f t="shared" si="507"/>
        <v>1</v>
      </c>
      <c r="AA3244" s="11">
        <f t="shared" si="508"/>
        <v>1</v>
      </c>
      <c r="AB3244" s="11">
        <f t="shared" si="509"/>
        <v>1</v>
      </c>
      <c r="AC3244" s="1" t="s">
        <v>3269</v>
      </c>
    </row>
    <row r="3245" spans="1:29" x14ac:dyDescent="0.2">
      <c r="A3245" s="1" t="s">
        <v>3270</v>
      </c>
      <c r="B3245" s="1">
        <v>1</v>
      </c>
      <c r="C3245" s="2">
        <v>41519</v>
      </c>
      <c r="D3245" s="2">
        <v>41521</v>
      </c>
      <c r="E3245" s="2">
        <v>41597</v>
      </c>
      <c r="F3245" s="1">
        <v>34</v>
      </c>
      <c r="G3245" s="1">
        <v>73.529411760000002</v>
      </c>
      <c r="H3245" s="1">
        <v>8.8235294119999992</v>
      </c>
      <c r="I3245" s="1">
        <v>96.23</v>
      </c>
      <c r="J3245" s="1">
        <v>2.6315789473684199E-2</v>
      </c>
      <c r="K3245" s="1">
        <v>1</v>
      </c>
      <c r="L3245" s="1">
        <v>0</v>
      </c>
      <c r="M3245" s="1">
        <v>0</v>
      </c>
      <c r="N3245" s="7">
        <f t="shared" si="500"/>
        <v>0</v>
      </c>
      <c r="O3245" s="1">
        <v>0</v>
      </c>
      <c r="P3245" s="1" t="s">
        <v>26</v>
      </c>
      <c r="Q3245" s="1" t="s">
        <v>63</v>
      </c>
      <c r="R3245" s="10">
        <f>F3245*Part4Out!C$78+'relay test.csv'!H3245*Part4Out!C$79+'relay test.csv'!I3245*Part4Out!C$80+'relay test.csv'!J3245*Part4Out!C$81+'relay test.csv'!K3245*Part4Out!C$82+'relay test.csv'!L3245*Part4Out!C$83+'relay test.csv'!M3245*Part4Out!C$84+'relay test.csv'!N3245*Part4Out!C$85</f>
        <v>7.5292605711459553</v>
      </c>
      <c r="S3245" s="10">
        <f>(F3245*Part4Out!C$78+'relay test.csv'!H3245*Part4Out!C$79+'relay test.csv'!I3245*Part4Out!C$80+'relay test.csv'!J3245*Part4Out!C$81+'relay test.csv'!K3245*Part4Out!C$82+'relay test.csv'!L3245*Part4Out!C$83+'relay test.csv'!M3245*Part4Out!C$84+'relay test.csv'!N3245*Part4Out!C$85) +Part4Out!C$77</f>
        <v>4.9256253195806305</v>
      </c>
      <c r="T3245" s="10">
        <f t="shared" si="501"/>
        <v>137.77546840980244</v>
      </c>
      <c r="U3245" s="12">
        <f t="shared" si="502"/>
        <v>0.99279411547690111</v>
      </c>
      <c r="V3245" s="11">
        <f t="shared" si="503"/>
        <v>1</v>
      </c>
      <c r="W3245" s="11">
        <f t="shared" si="504"/>
        <v>1</v>
      </c>
      <c r="X3245" s="11">
        <f t="shared" si="505"/>
        <v>1861.7283787946928</v>
      </c>
      <c r="Y3245" s="12">
        <f t="shared" si="506"/>
        <v>0.99946315307621658</v>
      </c>
      <c r="Z3245" s="11">
        <f t="shared" si="507"/>
        <v>1</v>
      </c>
      <c r="AA3245" s="11">
        <f t="shared" si="508"/>
        <v>1</v>
      </c>
      <c r="AB3245" s="11">
        <f t="shared" si="509"/>
        <v>1</v>
      </c>
      <c r="AC3245" s="1" t="s">
        <v>3270</v>
      </c>
    </row>
    <row r="3246" spans="1:29" x14ac:dyDescent="0.2">
      <c r="A3246" s="1" t="s">
        <v>3271</v>
      </c>
      <c r="B3246" s="1">
        <v>1</v>
      </c>
      <c r="C3246" s="2">
        <v>41519</v>
      </c>
      <c r="D3246" s="2">
        <v>41634</v>
      </c>
      <c r="E3246" s="2">
        <v>41655</v>
      </c>
      <c r="F3246" s="1">
        <v>58</v>
      </c>
      <c r="G3246" s="1">
        <v>12.068965520000001</v>
      </c>
      <c r="H3246" s="1">
        <v>6.896551724</v>
      </c>
      <c r="I3246" s="1">
        <v>112.57</v>
      </c>
      <c r="J3246" s="1">
        <v>0.14285714285714299</v>
      </c>
      <c r="K3246" s="1">
        <v>1</v>
      </c>
      <c r="L3246" s="1">
        <v>0</v>
      </c>
      <c r="M3246" s="1">
        <v>0</v>
      </c>
      <c r="N3246" s="7">
        <f t="shared" si="500"/>
        <v>1</v>
      </c>
      <c r="O3246" s="1">
        <v>0</v>
      </c>
      <c r="P3246" s="1" t="s">
        <v>23</v>
      </c>
      <c r="Q3246" s="1" t="s">
        <v>28</v>
      </c>
      <c r="R3246" s="10">
        <f>F3246*Part4Out!C$78+'relay test.csv'!H3246*Part4Out!C$79+'relay test.csv'!I3246*Part4Out!C$80+'relay test.csv'!J3246*Part4Out!C$81+'relay test.csv'!K3246*Part4Out!C$82+'relay test.csv'!L3246*Part4Out!C$83+'relay test.csv'!M3246*Part4Out!C$84+'relay test.csv'!N3246*Part4Out!C$85</f>
        <v>12.706369117480204</v>
      </c>
      <c r="S3246" s="10">
        <f>(F3246*Part4Out!C$78+'relay test.csv'!H3246*Part4Out!C$79+'relay test.csv'!I3246*Part4Out!C$80+'relay test.csv'!J3246*Part4Out!C$81+'relay test.csv'!K3246*Part4Out!C$82+'relay test.csv'!L3246*Part4Out!C$83+'relay test.csv'!M3246*Part4Out!C$84+'relay test.csv'!N3246*Part4Out!C$85) +Part4Out!C$77</f>
        <v>10.102733865914878</v>
      </c>
      <c r="T3246" s="10">
        <f t="shared" si="501"/>
        <v>24409.651001200273</v>
      </c>
      <c r="U3246" s="12">
        <f t="shared" si="502"/>
        <v>0.99995903427565491</v>
      </c>
      <c r="V3246" s="11">
        <f t="shared" si="503"/>
        <v>1</v>
      </c>
      <c r="W3246" s="11">
        <f t="shared" si="504"/>
        <v>1</v>
      </c>
      <c r="X3246" s="11">
        <f t="shared" si="505"/>
        <v>329842.02855503134</v>
      </c>
      <c r="Y3246" s="12">
        <f t="shared" si="506"/>
        <v>0.99999696825485629</v>
      </c>
      <c r="Z3246" s="11">
        <f t="shared" si="507"/>
        <v>1</v>
      </c>
      <c r="AA3246" s="11">
        <f t="shared" si="508"/>
        <v>1</v>
      </c>
      <c r="AB3246" s="11">
        <f t="shared" si="509"/>
        <v>1</v>
      </c>
      <c r="AC3246" s="1" t="s">
        <v>3271</v>
      </c>
    </row>
    <row r="3247" spans="1:29" x14ac:dyDescent="0.2">
      <c r="A3247" s="1" t="s">
        <v>3272</v>
      </c>
      <c r="B3247" s="1">
        <v>0</v>
      </c>
      <c r="C3247" s="2">
        <v>41520</v>
      </c>
      <c r="D3247" s="2">
        <v>41520</v>
      </c>
      <c r="E3247" s="2">
        <v>41520</v>
      </c>
      <c r="F3247" s="1">
        <v>0</v>
      </c>
      <c r="G3247" s="1">
        <v>0</v>
      </c>
      <c r="H3247" s="1">
        <v>0</v>
      </c>
      <c r="I3247" s="1">
        <v>59.21</v>
      </c>
      <c r="J3247" s="1">
        <v>0</v>
      </c>
      <c r="K3247" s="1">
        <v>1</v>
      </c>
      <c r="L3247" s="1">
        <v>0</v>
      </c>
      <c r="M3247" s="1">
        <v>0</v>
      </c>
      <c r="N3247" s="7">
        <f t="shared" si="500"/>
        <v>0</v>
      </c>
      <c r="O3247" s="1">
        <v>0</v>
      </c>
      <c r="P3247" s="1" t="s">
        <v>36</v>
      </c>
      <c r="Q3247" s="1" t="s">
        <v>167</v>
      </c>
      <c r="R3247" s="10">
        <f>F3247*Part4Out!C$78+'relay test.csv'!H3247*Part4Out!C$79+'relay test.csv'!I3247*Part4Out!C$80+'relay test.csv'!J3247*Part4Out!C$81+'relay test.csv'!K3247*Part4Out!C$82+'relay test.csv'!L3247*Part4Out!C$83+'relay test.csv'!M3247*Part4Out!C$84+'relay test.csv'!N3247*Part4Out!C$85</f>
        <v>0.3121795046400655</v>
      </c>
      <c r="S3247" s="10">
        <f>(F3247*Part4Out!C$78+'relay test.csv'!H3247*Part4Out!C$79+'relay test.csv'!I3247*Part4Out!C$80+'relay test.csv'!J3247*Part4Out!C$81+'relay test.csv'!K3247*Part4Out!C$82+'relay test.csv'!L3247*Part4Out!C$83+'relay test.csv'!M3247*Part4Out!C$84+'relay test.csv'!N3247*Part4Out!C$85) +Part4Out!C$77</f>
        <v>-2.2914557469252594</v>
      </c>
      <c r="T3247" s="10">
        <f t="shared" si="501"/>
        <v>0.10111915076325646</v>
      </c>
      <c r="U3247" s="12">
        <f t="shared" si="502"/>
        <v>9.1833068831074532E-2</v>
      </c>
      <c r="V3247" s="11">
        <f t="shared" si="503"/>
        <v>0</v>
      </c>
      <c r="W3247" s="11">
        <f t="shared" si="504"/>
        <v>0</v>
      </c>
      <c r="X3247" s="11">
        <f t="shared" si="505"/>
        <v>1.3663999461473038</v>
      </c>
      <c r="Y3247" s="12">
        <f t="shared" si="506"/>
        <v>0.5774171641492456</v>
      </c>
      <c r="Z3247" s="11">
        <f t="shared" si="507"/>
        <v>1</v>
      </c>
      <c r="AA3247" s="11">
        <f t="shared" si="508"/>
        <v>0</v>
      </c>
      <c r="AB3247" s="11">
        <f t="shared" si="509"/>
        <v>0</v>
      </c>
      <c r="AC3247" s="1" t="s">
        <v>3272</v>
      </c>
    </row>
    <row r="3248" spans="1:29" x14ac:dyDescent="0.2">
      <c r="A3248" s="1" t="s">
        <v>3273</v>
      </c>
      <c r="B3248" s="1">
        <v>1</v>
      </c>
      <c r="C3248" s="2">
        <v>41520</v>
      </c>
      <c r="D3248" s="2">
        <v>41525</v>
      </c>
      <c r="E3248" s="2">
        <v>41659</v>
      </c>
      <c r="F3248" s="1">
        <v>39</v>
      </c>
      <c r="G3248" s="1">
        <v>58.974358969999997</v>
      </c>
      <c r="H3248" s="1">
        <v>28.205128210000002</v>
      </c>
      <c r="I3248" s="1">
        <v>26.78</v>
      </c>
      <c r="J3248" s="1">
        <v>3.7313432835820899E-2</v>
      </c>
      <c r="K3248" s="1">
        <v>1</v>
      </c>
      <c r="L3248" s="1">
        <v>0</v>
      </c>
      <c r="M3248" s="1">
        <v>0</v>
      </c>
      <c r="N3248" s="7">
        <f t="shared" si="500"/>
        <v>0</v>
      </c>
      <c r="O3248" s="1">
        <v>0</v>
      </c>
      <c r="P3248" s="1" t="s">
        <v>32</v>
      </c>
      <c r="Q3248" s="1" t="s">
        <v>167</v>
      </c>
      <c r="R3248" s="10">
        <f>F3248*Part4Out!C$78+'relay test.csv'!H3248*Part4Out!C$79+'relay test.csv'!I3248*Part4Out!C$80+'relay test.csv'!J3248*Part4Out!C$81+'relay test.csv'!K3248*Part4Out!C$82+'relay test.csv'!L3248*Part4Out!C$83+'relay test.csv'!M3248*Part4Out!C$84+'relay test.csv'!N3248*Part4Out!C$85</f>
        <v>9.1967848217557755</v>
      </c>
      <c r="S3248" s="10">
        <f>(F3248*Part4Out!C$78+'relay test.csv'!H3248*Part4Out!C$79+'relay test.csv'!I3248*Part4Out!C$80+'relay test.csv'!J3248*Part4Out!C$81+'relay test.csv'!K3248*Part4Out!C$82+'relay test.csv'!L3248*Part4Out!C$83+'relay test.csv'!M3248*Part4Out!C$84+'relay test.csv'!N3248*Part4Out!C$85) +Part4Out!C$77</f>
        <v>6.5931495701904499</v>
      </c>
      <c r="T3248" s="10">
        <f t="shared" si="501"/>
        <v>730.07668034207904</v>
      </c>
      <c r="U3248" s="12">
        <f t="shared" si="502"/>
        <v>0.9986321544279978</v>
      </c>
      <c r="V3248" s="11">
        <f t="shared" si="503"/>
        <v>1</v>
      </c>
      <c r="W3248" s="11">
        <f t="shared" si="504"/>
        <v>1</v>
      </c>
      <c r="X3248" s="11">
        <f t="shared" si="505"/>
        <v>9865.3591250818536</v>
      </c>
      <c r="Y3248" s="12">
        <f t="shared" si="506"/>
        <v>0.9998986454894534</v>
      </c>
      <c r="Z3248" s="11">
        <f t="shared" si="507"/>
        <v>1</v>
      </c>
      <c r="AA3248" s="11">
        <f t="shared" si="508"/>
        <v>1</v>
      </c>
      <c r="AB3248" s="11">
        <f t="shared" si="509"/>
        <v>1</v>
      </c>
      <c r="AC3248" s="1" t="s">
        <v>3273</v>
      </c>
    </row>
    <row r="3249" spans="1:29" x14ac:dyDescent="0.2">
      <c r="A3249" s="1" t="s">
        <v>3274</v>
      </c>
      <c r="B3249" s="1">
        <v>0</v>
      </c>
      <c r="C3249" s="2">
        <v>41520</v>
      </c>
      <c r="D3249" s="2">
        <v>41520</v>
      </c>
      <c r="E3249" s="2">
        <v>41520</v>
      </c>
      <c r="F3249" s="1">
        <v>0</v>
      </c>
      <c r="G3249" s="1">
        <v>0</v>
      </c>
      <c r="H3249" s="1">
        <v>0</v>
      </c>
      <c r="I3249" s="1">
        <v>40.020000000000003</v>
      </c>
      <c r="J3249" s="1">
        <v>0</v>
      </c>
      <c r="K3249" s="1">
        <v>1</v>
      </c>
      <c r="L3249" s="1">
        <v>0</v>
      </c>
      <c r="M3249" s="1">
        <v>0</v>
      </c>
      <c r="N3249" s="7">
        <f t="shared" si="500"/>
        <v>0</v>
      </c>
      <c r="O3249" s="1">
        <v>0</v>
      </c>
      <c r="P3249" s="1" t="s">
        <v>36</v>
      </c>
      <c r="Q3249" s="1" t="s">
        <v>28</v>
      </c>
      <c r="R3249" s="10">
        <f>F3249*Part4Out!C$78+'relay test.csv'!H3249*Part4Out!C$79+'relay test.csv'!I3249*Part4Out!C$80+'relay test.csv'!J3249*Part4Out!C$81+'relay test.csv'!K3249*Part4Out!C$82+'relay test.csv'!L3249*Part4Out!C$83+'relay test.csv'!M3249*Part4Out!C$84+'relay test.csv'!N3249*Part4Out!C$85</f>
        <v>0.37929343804068005</v>
      </c>
      <c r="S3249" s="10">
        <f>(F3249*Part4Out!C$78+'relay test.csv'!H3249*Part4Out!C$79+'relay test.csv'!I3249*Part4Out!C$80+'relay test.csv'!J3249*Part4Out!C$81+'relay test.csv'!K3249*Part4Out!C$82+'relay test.csv'!L3249*Part4Out!C$83+'relay test.csv'!M3249*Part4Out!C$84+'relay test.csv'!N3249*Part4Out!C$85) +Part4Out!C$77</f>
        <v>-2.2243418135246449</v>
      </c>
      <c r="T3249" s="10">
        <f t="shared" si="501"/>
        <v>0.10813857056125045</v>
      </c>
      <c r="U3249" s="12">
        <f t="shared" si="502"/>
        <v>9.7585783433637163E-2</v>
      </c>
      <c r="V3249" s="11">
        <f t="shared" si="503"/>
        <v>0</v>
      </c>
      <c r="W3249" s="11">
        <f t="shared" si="504"/>
        <v>0</v>
      </c>
      <c r="X3249" s="11">
        <f t="shared" si="505"/>
        <v>1.4612517596917021</v>
      </c>
      <c r="Y3249" s="12">
        <f t="shared" si="506"/>
        <v>0.59370267748421612</v>
      </c>
      <c r="Z3249" s="11">
        <f t="shared" si="507"/>
        <v>1</v>
      </c>
      <c r="AA3249" s="11">
        <f t="shared" si="508"/>
        <v>0</v>
      </c>
      <c r="AB3249" s="11">
        <f t="shared" si="509"/>
        <v>0</v>
      </c>
      <c r="AC3249" s="1" t="s">
        <v>3274</v>
      </c>
    </row>
    <row r="3250" spans="1:29" x14ac:dyDescent="0.2">
      <c r="A3250" s="1" t="s">
        <v>3275</v>
      </c>
      <c r="B3250" s="1">
        <v>1</v>
      </c>
      <c r="C3250" s="2">
        <v>41521</v>
      </c>
      <c r="D3250" s="2">
        <v>41521</v>
      </c>
      <c r="E3250" s="2">
        <v>41521</v>
      </c>
      <c r="F3250" s="1">
        <v>27</v>
      </c>
      <c r="G3250" s="1">
        <v>55.555555560000002</v>
      </c>
      <c r="H3250" s="1">
        <v>3.703703704</v>
      </c>
      <c r="I3250" s="1">
        <v>30.46</v>
      </c>
      <c r="J3250" s="1">
        <v>0</v>
      </c>
      <c r="K3250" s="1">
        <v>1</v>
      </c>
      <c r="L3250" s="1">
        <v>0</v>
      </c>
      <c r="M3250" s="1">
        <v>0</v>
      </c>
      <c r="N3250" s="7">
        <f t="shared" si="500"/>
        <v>0</v>
      </c>
      <c r="O3250" s="1">
        <v>0</v>
      </c>
      <c r="P3250" s="1" t="s">
        <v>36</v>
      </c>
      <c r="Q3250" s="1" t="s">
        <v>63</v>
      </c>
      <c r="R3250" s="10">
        <f>F3250*Part4Out!C$78+'relay test.csv'!H3250*Part4Out!C$79+'relay test.csv'!I3250*Part4Out!C$80+'relay test.csv'!J3250*Part4Out!C$81+'relay test.csv'!K3250*Part4Out!C$82+'relay test.csv'!L3250*Part4Out!C$83+'relay test.csv'!M3250*Part4Out!C$84+'relay test.csv'!N3250*Part4Out!C$85</f>
        <v>6.1955668954290601</v>
      </c>
      <c r="S3250" s="10">
        <f>(F3250*Part4Out!C$78+'relay test.csv'!H3250*Part4Out!C$79+'relay test.csv'!I3250*Part4Out!C$80+'relay test.csv'!J3250*Part4Out!C$81+'relay test.csv'!K3250*Part4Out!C$82+'relay test.csv'!L3250*Part4Out!C$83+'relay test.csv'!M3250*Part4Out!C$84+'relay test.csv'!N3250*Part4Out!C$85) +Part4Out!C$77</f>
        <v>3.591931643863735</v>
      </c>
      <c r="T3250" s="10">
        <f t="shared" si="501"/>
        <v>36.30413489960678</v>
      </c>
      <c r="U3250" s="12">
        <f t="shared" si="502"/>
        <v>0.97319332018578608</v>
      </c>
      <c r="V3250" s="11">
        <f t="shared" si="503"/>
        <v>1</v>
      </c>
      <c r="W3250" s="11">
        <f t="shared" si="504"/>
        <v>1</v>
      </c>
      <c r="X3250" s="11">
        <f t="shared" si="505"/>
        <v>490.56946777456938</v>
      </c>
      <c r="Y3250" s="12">
        <f t="shared" si="506"/>
        <v>0.99796569952864</v>
      </c>
      <c r="Z3250" s="11">
        <f t="shared" si="507"/>
        <v>1</v>
      </c>
      <c r="AA3250" s="11">
        <f t="shared" si="508"/>
        <v>1</v>
      </c>
      <c r="AB3250" s="11">
        <f t="shared" si="509"/>
        <v>1</v>
      </c>
      <c r="AC3250" s="1" t="s">
        <v>3275</v>
      </c>
    </row>
    <row r="3251" spans="1:29" x14ac:dyDescent="0.2">
      <c r="A3251" s="1" t="s">
        <v>3276</v>
      </c>
      <c r="B3251" s="1">
        <v>1</v>
      </c>
      <c r="C3251" s="2">
        <v>41521</v>
      </c>
      <c r="D3251" s="2">
        <v>41528</v>
      </c>
      <c r="E3251" s="2">
        <v>41528</v>
      </c>
      <c r="F3251" s="1">
        <v>38</v>
      </c>
      <c r="G3251" s="1">
        <v>2.6315789469999999</v>
      </c>
      <c r="H3251" s="1">
        <v>2.6315789469999999</v>
      </c>
      <c r="I3251" s="1">
        <v>19.71</v>
      </c>
      <c r="J3251" s="1">
        <v>0</v>
      </c>
      <c r="K3251" s="1">
        <v>1</v>
      </c>
      <c r="L3251" s="1">
        <v>0</v>
      </c>
      <c r="M3251" s="1">
        <v>0</v>
      </c>
      <c r="N3251" s="7">
        <f t="shared" si="500"/>
        <v>0</v>
      </c>
      <c r="O3251" s="1">
        <v>0</v>
      </c>
      <c r="P3251" s="1" t="s">
        <v>32</v>
      </c>
      <c r="Q3251" s="1" t="s">
        <v>63</v>
      </c>
      <c r="R3251" s="10">
        <f>F3251*Part4Out!C$78+'relay test.csv'!H3251*Part4Out!C$79+'relay test.csv'!I3251*Part4Out!C$80+'relay test.csv'!J3251*Part4Out!C$81+'relay test.csv'!K3251*Part4Out!C$82+'relay test.csv'!L3251*Part4Out!C$83+'relay test.csv'!M3251*Part4Out!C$84+'relay test.csv'!N3251*Part4Out!C$85</f>
        <v>8.5393933075188411</v>
      </c>
      <c r="S3251" s="10">
        <f>(F3251*Part4Out!C$78+'relay test.csv'!H3251*Part4Out!C$79+'relay test.csv'!I3251*Part4Out!C$80+'relay test.csv'!J3251*Part4Out!C$81+'relay test.csv'!K3251*Part4Out!C$82+'relay test.csv'!L3251*Part4Out!C$83+'relay test.csv'!M3251*Part4Out!C$84+'relay test.csv'!N3251*Part4Out!C$85) +Part4Out!C$77</f>
        <v>5.9357580559535155</v>
      </c>
      <c r="T3251" s="10">
        <f t="shared" si="501"/>
        <v>378.32668028898092</v>
      </c>
      <c r="U3251" s="12">
        <f t="shared" si="502"/>
        <v>0.99736374989695376</v>
      </c>
      <c r="V3251" s="11">
        <f t="shared" si="503"/>
        <v>1</v>
      </c>
      <c r="W3251" s="11">
        <f t="shared" si="504"/>
        <v>1</v>
      </c>
      <c r="X3251" s="11">
        <f t="shared" si="505"/>
        <v>5112.2418619124119</v>
      </c>
      <c r="Y3251" s="12">
        <f t="shared" si="506"/>
        <v>0.99980442935675529</v>
      </c>
      <c r="Z3251" s="11">
        <f t="shared" si="507"/>
        <v>1</v>
      </c>
      <c r="AA3251" s="11">
        <f t="shared" si="508"/>
        <v>1</v>
      </c>
      <c r="AB3251" s="11">
        <f t="shared" si="509"/>
        <v>1</v>
      </c>
      <c r="AC3251" s="1" t="s">
        <v>3276</v>
      </c>
    </row>
    <row r="3252" spans="1:29" x14ac:dyDescent="0.2">
      <c r="A3252" s="1" t="s">
        <v>3277</v>
      </c>
      <c r="B3252" s="1">
        <v>1</v>
      </c>
      <c r="C3252" s="2">
        <v>41521</v>
      </c>
      <c r="D3252" s="2">
        <v>41603</v>
      </c>
      <c r="E3252" s="2">
        <v>41603</v>
      </c>
      <c r="F3252" s="1">
        <v>44</v>
      </c>
      <c r="G3252" s="1">
        <v>15.90909091</v>
      </c>
      <c r="H3252" s="1">
        <v>4.5454545450000001</v>
      </c>
      <c r="I3252" s="1">
        <v>25.68</v>
      </c>
      <c r="J3252" s="1">
        <v>0</v>
      </c>
      <c r="K3252" s="1">
        <v>1</v>
      </c>
      <c r="L3252" s="1">
        <v>0</v>
      </c>
      <c r="M3252" s="1">
        <v>0</v>
      </c>
      <c r="N3252" s="7">
        <f t="shared" si="500"/>
        <v>0</v>
      </c>
      <c r="O3252" s="1">
        <v>0</v>
      </c>
      <c r="P3252" s="1" t="s">
        <v>30</v>
      </c>
      <c r="Q3252" s="1" t="s">
        <v>28</v>
      </c>
      <c r="R3252" s="10">
        <f>F3252*Part4Out!C$78+'relay test.csv'!H3252*Part4Out!C$79+'relay test.csv'!I3252*Part4Out!C$80+'relay test.csv'!J3252*Part4Out!C$81+'relay test.csv'!K3252*Part4Out!C$82+'relay test.csv'!L3252*Part4Out!C$83+'relay test.csv'!M3252*Part4Out!C$84+'relay test.csv'!N3252*Part4Out!C$85</f>
        <v>9.824611801063341</v>
      </c>
      <c r="S3252" s="10">
        <f>(F3252*Part4Out!C$78+'relay test.csv'!H3252*Part4Out!C$79+'relay test.csv'!I3252*Part4Out!C$80+'relay test.csv'!J3252*Part4Out!C$81+'relay test.csv'!K3252*Part4Out!C$82+'relay test.csv'!L3252*Part4Out!C$83+'relay test.csv'!M3252*Part4Out!C$84+'relay test.csv'!N3252*Part4Out!C$85) +Part4Out!C$77</f>
        <v>7.2209765494980154</v>
      </c>
      <c r="T3252" s="10">
        <f t="shared" si="501"/>
        <v>1367.8241567020852</v>
      </c>
      <c r="U3252" s="12">
        <f t="shared" si="502"/>
        <v>0.99926944597295153</v>
      </c>
      <c r="V3252" s="11">
        <f t="shared" si="503"/>
        <v>1</v>
      </c>
      <c r="W3252" s="11">
        <f t="shared" si="504"/>
        <v>1</v>
      </c>
      <c r="X3252" s="11">
        <f t="shared" si="505"/>
        <v>18483.094843552088</v>
      </c>
      <c r="Y3252" s="12">
        <f t="shared" si="506"/>
        <v>0.99994589943362311</v>
      </c>
      <c r="Z3252" s="11">
        <f t="shared" si="507"/>
        <v>1</v>
      </c>
      <c r="AA3252" s="11">
        <f t="shared" si="508"/>
        <v>1</v>
      </c>
      <c r="AB3252" s="11">
        <f t="shared" si="509"/>
        <v>1</v>
      </c>
      <c r="AC3252" s="1" t="s">
        <v>3277</v>
      </c>
    </row>
    <row r="3253" spans="1:29" x14ac:dyDescent="0.2">
      <c r="A3253" s="1" t="s">
        <v>3278</v>
      </c>
      <c r="B3253" s="1">
        <v>1</v>
      </c>
      <c r="C3253" s="2">
        <v>41521</v>
      </c>
      <c r="D3253" s="2">
        <v>41543</v>
      </c>
      <c r="E3253" s="2">
        <v>41557</v>
      </c>
      <c r="F3253" s="1">
        <v>38</v>
      </c>
      <c r="G3253" s="1">
        <v>7.8947368420000004</v>
      </c>
      <c r="H3253" s="1">
        <v>2.6315789469999999</v>
      </c>
      <c r="I3253" s="1">
        <v>43.63</v>
      </c>
      <c r="J3253" s="1">
        <v>0.14285714285714299</v>
      </c>
      <c r="K3253" s="1">
        <v>1</v>
      </c>
      <c r="L3253" s="1">
        <v>0</v>
      </c>
      <c r="M3253" s="1">
        <v>0</v>
      </c>
      <c r="N3253" s="7">
        <f t="shared" si="500"/>
        <v>1</v>
      </c>
      <c r="O3253" s="1">
        <v>0</v>
      </c>
      <c r="P3253" s="1" t="s">
        <v>23</v>
      </c>
      <c r="Q3253" s="1" t="s">
        <v>63</v>
      </c>
      <c r="R3253" s="10">
        <f>F3253*Part4Out!C$78+'relay test.csv'!H3253*Part4Out!C$79+'relay test.csv'!I3253*Part4Out!C$80+'relay test.csv'!J3253*Part4Out!C$81+'relay test.csv'!K3253*Part4Out!C$82+'relay test.csv'!L3253*Part4Out!C$83+'relay test.csv'!M3253*Part4Out!C$84+'relay test.csv'!N3253*Part4Out!C$85</f>
        <v>8.6345694243522857</v>
      </c>
      <c r="S3253" s="10">
        <f>(F3253*Part4Out!C$78+'relay test.csv'!H3253*Part4Out!C$79+'relay test.csv'!I3253*Part4Out!C$80+'relay test.csv'!J3253*Part4Out!C$81+'relay test.csv'!K3253*Part4Out!C$82+'relay test.csv'!L3253*Part4Out!C$83+'relay test.csv'!M3253*Part4Out!C$84+'relay test.csv'!N3253*Part4Out!C$85) +Part4Out!C$77</f>
        <v>6.0309341727869601</v>
      </c>
      <c r="T3253" s="10">
        <f t="shared" si="501"/>
        <v>416.10356049890783</v>
      </c>
      <c r="U3253" s="12">
        <f t="shared" si="502"/>
        <v>0.99760251387256471</v>
      </c>
      <c r="V3253" s="11">
        <f t="shared" si="503"/>
        <v>1</v>
      </c>
      <c r="W3253" s="11">
        <f t="shared" si="504"/>
        <v>1</v>
      </c>
      <c r="X3253" s="11">
        <f t="shared" si="505"/>
        <v>5622.7122000712825</v>
      </c>
      <c r="Y3253" s="12">
        <f t="shared" si="506"/>
        <v>0.9998221815120647</v>
      </c>
      <c r="Z3253" s="11">
        <f t="shared" si="507"/>
        <v>1</v>
      </c>
      <c r="AA3253" s="11">
        <f t="shared" si="508"/>
        <v>1</v>
      </c>
      <c r="AB3253" s="11">
        <f t="shared" si="509"/>
        <v>1</v>
      </c>
      <c r="AC3253" s="1" t="s">
        <v>3278</v>
      </c>
    </row>
    <row r="3254" spans="1:29" x14ac:dyDescent="0.2">
      <c r="A3254" s="1" t="s">
        <v>3279</v>
      </c>
      <c r="B3254" s="1">
        <v>1</v>
      </c>
      <c r="C3254" s="2">
        <v>41521</v>
      </c>
      <c r="D3254" s="2">
        <v>41522</v>
      </c>
      <c r="E3254" s="2">
        <v>41561</v>
      </c>
      <c r="F3254" s="1">
        <v>37</v>
      </c>
      <c r="G3254" s="1">
        <v>5.4054054049999998</v>
      </c>
      <c r="H3254" s="1">
        <v>5.4054054049999998</v>
      </c>
      <c r="I3254" s="1">
        <v>46.8</v>
      </c>
      <c r="J3254" s="1">
        <v>7.69230769230769E-2</v>
      </c>
      <c r="K3254" s="1">
        <v>1</v>
      </c>
      <c r="L3254" s="1">
        <v>0</v>
      </c>
      <c r="M3254" s="1">
        <v>0</v>
      </c>
      <c r="N3254" s="7">
        <f t="shared" si="500"/>
        <v>1</v>
      </c>
      <c r="O3254" s="1">
        <v>0</v>
      </c>
      <c r="P3254" s="1" t="s">
        <v>23</v>
      </c>
      <c r="Q3254" s="1" t="s">
        <v>63</v>
      </c>
      <c r="R3254" s="10">
        <f>F3254*Part4Out!C$78+'relay test.csv'!H3254*Part4Out!C$79+'relay test.csv'!I3254*Part4Out!C$80+'relay test.csv'!J3254*Part4Out!C$81+'relay test.csv'!K3254*Part4Out!C$82+'relay test.csv'!L3254*Part4Out!C$83+'relay test.csv'!M3254*Part4Out!C$84+'relay test.csv'!N3254*Part4Out!C$85</f>
        <v>8.5047504773691713</v>
      </c>
      <c r="S3254" s="10">
        <f>(F3254*Part4Out!C$78+'relay test.csv'!H3254*Part4Out!C$79+'relay test.csv'!I3254*Part4Out!C$80+'relay test.csv'!J3254*Part4Out!C$81+'relay test.csv'!K3254*Part4Out!C$82+'relay test.csv'!L3254*Part4Out!C$83+'relay test.csv'!M3254*Part4Out!C$84+'relay test.csv'!N3254*Part4Out!C$85) +Part4Out!C$77</f>
        <v>5.9011152258038457</v>
      </c>
      <c r="T3254" s="10">
        <f t="shared" si="501"/>
        <v>365.44479415704131</v>
      </c>
      <c r="U3254" s="12">
        <f t="shared" si="502"/>
        <v>0.99727107598212617</v>
      </c>
      <c r="V3254" s="11">
        <f t="shared" si="503"/>
        <v>1</v>
      </c>
      <c r="W3254" s="11">
        <f t="shared" si="504"/>
        <v>1</v>
      </c>
      <c r="X3254" s="11">
        <f t="shared" si="505"/>
        <v>4938.1718822488374</v>
      </c>
      <c r="Y3254" s="12">
        <f t="shared" si="506"/>
        <v>0.99979753691026751</v>
      </c>
      <c r="Z3254" s="11">
        <f t="shared" si="507"/>
        <v>1</v>
      </c>
      <c r="AA3254" s="11">
        <f t="shared" si="508"/>
        <v>1</v>
      </c>
      <c r="AB3254" s="11">
        <f t="shared" si="509"/>
        <v>1</v>
      </c>
      <c r="AC3254" s="1" t="s">
        <v>3279</v>
      </c>
    </row>
    <row r="3255" spans="1:29" x14ac:dyDescent="0.2">
      <c r="A3255" s="1" t="s">
        <v>3280</v>
      </c>
      <c r="B3255" s="1">
        <v>1</v>
      </c>
      <c r="C3255" s="2">
        <v>41522</v>
      </c>
      <c r="D3255" s="2">
        <v>41522</v>
      </c>
      <c r="E3255" s="2">
        <v>41522</v>
      </c>
      <c r="F3255" s="1">
        <v>39</v>
      </c>
      <c r="G3255" s="1">
        <v>5.1282051280000003</v>
      </c>
      <c r="H3255" s="1">
        <v>2.5641025640000001</v>
      </c>
      <c r="I3255" s="1">
        <v>47.63</v>
      </c>
      <c r="J3255" s="1">
        <v>0</v>
      </c>
      <c r="K3255" s="1">
        <v>1</v>
      </c>
      <c r="L3255" s="1">
        <v>0</v>
      </c>
      <c r="M3255" s="1">
        <v>0</v>
      </c>
      <c r="N3255" s="7">
        <f t="shared" si="500"/>
        <v>0</v>
      </c>
      <c r="O3255" s="1">
        <v>0</v>
      </c>
      <c r="P3255" s="1" t="s">
        <v>36</v>
      </c>
      <c r="Q3255" s="1" t="s">
        <v>63</v>
      </c>
      <c r="R3255" s="10">
        <f>F3255*Part4Out!C$78+'relay test.csv'!H3255*Part4Out!C$79+'relay test.csv'!I3255*Part4Out!C$80+'relay test.csv'!J3255*Part4Out!C$81+'relay test.csv'!K3255*Part4Out!C$82+'relay test.csv'!L3255*Part4Out!C$83+'relay test.csv'!M3255*Part4Out!C$84+'relay test.csv'!N3255*Part4Out!C$85</f>
        <v>8.6519828326227533</v>
      </c>
      <c r="S3255" s="10">
        <f>(F3255*Part4Out!C$78+'relay test.csv'!H3255*Part4Out!C$79+'relay test.csv'!I3255*Part4Out!C$80+'relay test.csv'!J3255*Part4Out!C$81+'relay test.csv'!K3255*Part4Out!C$82+'relay test.csv'!L3255*Part4Out!C$83+'relay test.csv'!M3255*Part4Out!C$84+'relay test.csv'!N3255*Part4Out!C$85) +Part4Out!C$77</f>
        <v>6.0483475810574276</v>
      </c>
      <c r="T3255" s="10">
        <f t="shared" si="501"/>
        <v>423.41279633917787</v>
      </c>
      <c r="U3255" s="12">
        <f t="shared" si="502"/>
        <v>0.99764380337109149</v>
      </c>
      <c r="V3255" s="11">
        <f t="shared" si="503"/>
        <v>1</v>
      </c>
      <c r="W3255" s="11">
        <f t="shared" si="504"/>
        <v>1</v>
      </c>
      <c r="X3255" s="11">
        <f t="shared" si="505"/>
        <v>5721.4802314791559</v>
      </c>
      <c r="Y3255" s="12">
        <f t="shared" si="506"/>
        <v>0.99982525059772176</v>
      </c>
      <c r="Z3255" s="11">
        <f t="shared" si="507"/>
        <v>1</v>
      </c>
      <c r="AA3255" s="11">
        <f t="shared" si="508"/>
        <v>1</v>
      </c>
      <c r="AB3255" s="11">
        <f t="shared" si="509"/>
        <v>1</v>
      </c>
      <c r="AC3255" s="1" t="s">
        <v>3280</v>
      </c>
    </row>
    <row r="3256" spans="1:29" x14ac:dyDescent="0.2">
      <c r="A3256" s="1" t="s">
        <v>3281</v>
      </c>
      <c r="B3256" s="1">
        <v>1</v>
      </c>
      <c r="C3256" s="2">
        <v>41522</v>
      </c>
      <c r="D3256" s="2">
        <v>41553</v>
      </c>
      <c r="E3256" s="2">
        <v>41652</v>
      </c>
      <c r="F3256" s="1">
        <v>45</v>
      </c>
      <c r="G3256" s="1">
        <v>15.55555556</v>
      </c>
      <c r="H3256" s="1">
        <v>6.6666666670000003</v>
      </c>
      <c r="I3256" s="1">
        <v>54.12</v>
      </c>
      <c r="J3256" s="1">
        <v>5.0505050505050497E-2</v>
      </c>
      <c r="K3256" s="1">
        <v>1</v>
      </c>
      <c r="L3256" s="1">
        <v>0</v>
      </c>
      <c r="M3256" s="1">
        <v>0</v>
      </c>
      <c r="N3256" s="7">
        <f t="shared" si="500"/>
        <v>0</v>
      </c>
      <c r="O3256" s="1">
        <v>0</v>
      </c>
      <c r="P3256" s="1" t="s">
        <v>32</v>
      </c>
      <c r="Q3256" s="1" t="s">
        <v>63</v>
      </c>
      <c r="R3256" s="10">
        <f>F3256*Part4Out!C$78+'relay test.csv'!H3256*Part4Out!C$79+'relay test.csv'!I3256*Part4Out!C$80+'relay test.csv'!J3256*Part4Out!C$81+'relay test.csv'!K3256*Part4Out!C$82+'relay test.csv'!L3256*Part4Out!C$83+'relay test.csv'!M3256*Part4Out!C$84+'relay test.csv'!N3256*Part4Out!C$85</f>
        <v>9.9474235669523967</v>
      </c>
      <c r="S3256" s="10">
        <f>(F3256*Part4Out!C$78+'relay test.csv'!H3256*Part4Out!C$79+'relay test.csv'!I3256*Part4Out!C$80+'relay test.csv'!J3256*Part4Out!C$81+'relay test.csv'!K3256*Part4Out!C$82+'relay test.csv'!L3256*Part4Out!C$83+'relay test.csv'!M3256*Part4Out!C$84+'relay test.csv'!N3256*Part4Out!C$85) +Part4Out!C$77</f>
        <v>7.3437883153870711</v>
      </c>
      <c r="T3256" s="10">
        <f t="shared" si="501"/>
        <v>1546.5598866840971</v>
      </c>
      <c r="U3256" s="12">
        <f t="shared" si="502"/>
        <v>0.99935382145233642</v>
      </c>
      <c r="V3256" s="11">
        <f t="shared" si="503"/>
        <v>1</v>
      </c>
      <c r="W3256" s="11">
        <f t="shared" si="504"/>
        <v>1</v>
      </c>
      <c r="X3256" s="11">
        <f t="shared" si="505"/>
        <v>20898.309864431831</v>
      </c>
      <c r="Y3256" s="12">
        <f t="shared" si="506"/>
        <v>0.99995215153005113</v>
      </c>
      <c r="Z3256" s="11">
        <f t="shared" si="507"/>
        <v>1</v>
      </c>
      <c r="AA3256" s="11">
        <f t="shared" si="508"/>
        <v>1</v>
      </c>
      <c r="AB3256" s="11">
        <f t="shared" si="509"/>
        <v>1</v>
      </c>
      <c r="AC3256" s="1" t="s">
        <v>3281</v>
      </c>
    </row>
    <row r="3257" spans="1:29" x14ac:dyDescent="0.2">
      <c r="A3257" s="1" t="s">
        <v>3282</v>
      </c>
      <c r="B3257" s="1">
        <v>0</v>
      </c>
      <c r="C3257" s="2">
        <v>41522</v>
      </c>
      <c r="D3257" s="2">
        <v>41537</v>
      </c>
      <c r="E3257" s="2">
        <v>41537</v>
      </c>
      <c r="F3257" s="1">
        <v>4</v>
      </c>
      <c r="G3257" s="1">
        <v>75</v>
      </c>
      <c r="H3257" s="1">
        <v>25</v>
      </c>
      <c r="I3257" s="1">
        <v>50.72</v>
      </c>
      <c r="J3257" s="1">
        <v>0</v>
      </c>
      <c r="K3257" s="1">
        <v>1</v>
      </c>
      <c r="L3257" s="1">
        <v>0</v>
      </c>
      <c r="M3257" s="1">
        <v>0</v>
      </c>
      <c r="N3257" s="7">
        <f t="shared" si="500"/>
        <v>0</v>
      </c>
      <c r="O3257" s="1">
        <v>0</v>
      </c>
      <c r="P3257" s="1" t="s">
        <v>26</v>
      </c>
      <c r="Q3257" s="1" t="s">
        <v>28</v>
      </c>
      <c r="R3257" s="10">
        <f>F3257*Part4Out!C$78+'relay test.csv'!H3257*Part4Out!C$79+'relay test.csv'!I3257*Part4Out!C$80+'relay test.csv'!J3257*Part4Out!C$81+'relay test.csv'!K3257*Part4Out!C$82+'relay test.csv'!L3257*Part4Out!C$83+'relay test.csv'!M3257*Part4Out!C$84+'relay test.csv'!N3257*Part4Out!C$85</f>
        <v>1.6698101319484295</v>
      </c>
      <c r="S3257" s="10">
        <f>(F3257*Part4Out!C$78+'relay test.csv'!H3257*Part4Out!C$79+'relay test.csv'!I3257*Part4Out!C$80+'relay test.csv'!J3257*Part4Out!C$81+'relay test.csv'!K3257*Part4Out!C$82+'relay test.csv'!L3257*Part4Out!C$83+'relay test.csv'!M3257*Part4Out!C$84+'relay test.csv'!N3257*Part4Out!C$85) +Part4Out!C$77</f>
        <v>-0.93382511961689563</v>
      </c>
      <c r="T3257" s="10">
        <f t="shared" si="501"/>
        <v>0.39304737802151379</v>
      </c>
      <c r="U3257" s="12">
        <f t="shared" si="502"/>
        <v>0.2821493254448692</v>
      </c>
      <c r="V3257" s="11">
        <f t="shared" si="503"/>
        <v>0</v>
      </c>
      <c r="W3257" s="11">
        <f t="shared" si="504"/>
        <v>0</v>
      </c>
      <c r="X3257" s="11">
        <f t="shared" si="505"/>
        <v>5.3111592819773392</v>
      </c>
      <c r="Y3257" s="12">
        <f t="shared" si="506"/>
        <v>0.84155050517332342</v>
      </c>
      <c r="Z3257" s="11">
        <f t="shared" si="507"/>
        <v>1</v>
      </c>
      <c r="AA3257" s="11">
        <f t="shared" si="508"/>
        <v>0</v>
      </c>
      <c r="AB3257" s="11">
        <f t="shared" si="509"/>
        <v>0</v>
      </c>
      <c r="AC3257" s="1" t="s">
        <v>3282</v>
      </c>
    </row>
    <row r="3258" spans="1:29" x14ac:dyDescent="0.2">
      <c r="A3258" s="1" t="s">
        <v>3283</v>
      </c>
      <c r="B3258" s="1">
        <v>1</v>
      </c>
      <c r="C3258" s="2">
        <v>41522</v>
      </c>
      <c r="D3258" s="2">
        <v>41534</v>
      </c>
      <c r="E3258" s="2">
        <v>41534</v>
      </c>
      <c r="F3258" s="1">
        <v>38</v>
      </c>
      <c r="G3258" s="1">
        <v>2.6315789469999999</v>
      </c>
      <c r="H3258" s="1">
        <v>2.6315789469999999</v>
      </c>
      <c r="I3258" s="1">
        <v>46.29</v>
      </c>
      <c r="J3258" s="1">
        <v>0</v>
      </c>
      <c r="K3258" s="1">
        <v>1</v>
      </c>
      <c r="L3258" s="1">
        <v>0</v>
      </c>
      <c r="M3258" s="1">
        <v>0</v>
      </c>
      <c r="N3258" s="7">
        <f t="shared" si="500"/>
        <v>0</v>
      </c>
      <c r="O3258" s="1">
        <v>0</v>
      </c>
      <c r="P3258" s="1" t="s">
        <v>30</v>
      </c>
      <c r="Q3258" s="1" t="s">
        <v>63</v>
      </c>
      <c r="R3258" s="10">
        <f>F3258*Part4Out!C$78+'relay test.csv'!H3258*Part4Out!C$79+'relay test.csv'!I3258*Part4Out!C$80+'relay test.csv'!J3258*Part4Out!C$81+'relay test.csv'!K3258*Part4Out!C$82+'relay test.csv'!L3258*Part4Out!C$83+'relay test.csv'!M3258*Part4Out!C$84+'relay test.csv'!N3258*Part4Out!C$85</f>
        <v>8.4464340396820337</v>
      </c>
      <c r="S3258" s="10">
        <f>(F3258*Part4Out!C$78+'relay test.csv'!H3258*Part4Out!C$79+'relay test.csv'!I3258*Part4Out!C$80+'relay test.csv'!J3258*Part4Out!C$81+'relay test.csv'!K3258*Part4Out!C$82+'relay test.csv'!L3258*Part4Out!C$83+'relay test.csv'!M3258*Part4Out!C$84+'relay test.csv'!N3258*Part4Out!C$85) +Part4Out!C$77</f>
        <v>5.8427987881167081</v>
      </c>
      <c r="T3258" s="10">
        <f t="shared" si="501"/>
        <v>344.74285390414099</v>
      </c>
      <c r="U3258" s="12">
        <f t="shared" si="502"/>
        <v>0.99710767702438974</v>
      </c>
      <c r="V3258" s="11">
        <f t="shared" si="503"/>
        <v>1</v>
      </c>
      <c r="W3258" s="11">
        <f t="shared" si="504"/>
        <v>1</v>
      </c>
      <c r="X3258" s="11">
        <f t="shared" si="505"/>
        <v>4658.431300636018</v>
      </c>
      <c r="Y3258" s="12">
        <f t="shared" si="506"/>
        <v>0.9997853815336083</v>
      </c>
      <c r="Z3258" s="11">
        <f t="shared" si="507"/>
        <v>1</v>
      </c>
      <c r="AA3258" s="11">
        <f t="shared" si="508"/>
        <v>1</v>
      </c>
      <c r="AB3258" s="11">
        <f t="shared" si="509"/>
        <v>1</v>
      </c>
      <c r="AC3258" s="1" t="s">
        <v>3283</v>
      </c>
    </row>
    <row r="3259" spans="1:29" x14ac:dyDescent="0.2">
      <c r="A3259" s="1" t="s">
        <v>3284</v>
      </c>
      <c r="B3259" s="1">
        <v>1</v>
      </c>
      <c r="C3259" s="2">
        <v>41522</v>
      </c>
      <c r="D3259" s="2">
        <v>41574</v>
      </c>
      <c r="E3259" s="2">
        <v>41574</v>
      </c>
      <c r="F3259" s="1">
        <v>30</v>
      </c>
      <c r="G3259" s="1">
        <v>50</v>
      </c>
      <c r="H3259" s="1">
        <v>6.6666666670000003</v>
      </c>
      <c r="I3259" s="1">
        <v>25.4</v>
      </c>
      <c r="J3259" s="1">
        <v>0</v>
      </c>
      <c r="K3259" s="1">
        <v>1</v>
      </c>
      <c r="L3259" s="1">
        <v>0</v>
      </c>
      <c r="M3259" s="1">
        <v>0</v>
      </c>
      <c r="N3259" s="7">
        <f t="shared" si="500"/>
        <v>0</v>
      </c>
      <c r="O3259" s="1">
        <v>0</v>
      </c>
      <c r="P3259" s="1" t="s">
        <v>36</v>
      </c>
      <c r="Q3259" s="1" t="s">
        <v>63</v>
      </c>
      <c r="R3259" s="10">
        <f>F3259*Part4Out!C$78+'relay test.csv'!H3259*Part4Out!C$79+'relay test.csv'!I3259*Part4Out!C$80+'relay test.csv'!J3259*Part4Out!C$81+'relay test.csv'!K3259*Part4Out!C$82+'relay test.csv'!L3259*Part4Out!C$83+'relay test.csv'!M3259*Part4Out!C$84+'relay test.csv'!N3259*Part4Out!C$85</f>
        <v>6.904972008622801</v>
      </c>
      <c r="S3259" s="10">
        <f>(F3259*Part4Out!C$78+'relay test.csv'!H3259*Part4Out!C$79+'relay test.csv'!I3259*Part4Out!C$80+'relay test.csv'!J3259*Part4Out!C$81+'relay test.csv'!K3259*Part4Out!C$82+'relay test.csv'!L3259*Part4Out!C$83+'relay test.csv'!M3259*Part4Out!C$84+'relay test.csv'!N3259*Part4Out!C$85) +Part4Out!C$77</f>
        <v>4.3013367570574754</v>
      </c>
      <c r="T3259" s="10">
        <f t="shared" si="501"/>
        <v>73.798378296105554</v>
      </c>
      <c r="U3259" s="12">
        <f t="shared" si="502"/>
        <v>0.98663072618979408</v>
      </c>
      <c r="V3259" s="11">
        <f t="shared" si="503"/>
        <v>1</v>
      </c>
      <c r="W3259" s="11">
        <f t="shared" si="504"/>
        <v>1</v>
      </c>
      <c r="X3259" s="11">
        <f t="shared" si="505"/>
        <v>997.22059934663207</v>
      </c>
      <c r="Y3259" s="12">
        <f t="shared" si="506"/>
        <v>0.99899821742743589</v>
      </c>
      <c r="Z3259" s="11">
        <f t="shared" si="507"/>
        <v>1</v>
      </c>
      <c r="AA3259" s="11">
        <f t="shared" si="508"/>
        <v>1</v>
      </c>
      <c r="AB3259" s="11">
        <f t="shared" si="509"/>
        <v>1</v>
      </c>
      <c r="AC3259" s="1" t="s">
        <v>3284</v>
      </c>
    </row>
    <row r="3260" spans="1:29" x14ac:dyDescent="0.2">
      <c r="A3260" s="1" t="s">
        <v>3285</v>
      </c>
      <c r="B3260" s="1">
        <v>0</v>
      </c>
      <c r="C3260" s="2">
        <v>41522</v>
      </c>
      <c r="D3260" s="2">
        <v>41557</v>
      </c>
      <c r="E3260" s="2">
        <v>41557</v>
      </c>
      <c r="F3260" s="1">
        <v>32</v>
      </c>
      <c r="G3260" s="1">
        <v>21.875</v>
      </c>
      <c r="H3260" s="1">
        <v>9.375</v>
      </c>
      <c r="I3260" s="1">
        <v>31.41</v>
      </c>
      <c r="J3260" s="1">
        <v>0</v>
      </c>
      <c r="K3260" s="1">
        <v>1</v>
      </c>
      <c r="L3260" s="1">
        <v>0</v>
      </c>
      <c r="M3260" s="1">
        <v>0</v>
      </c>
      <c r="N3260" s="7">
        <f t="shared" si="500"/>
        <v>0</v>
      </c>
      <c r="O3260" s="1">
        <v>0</v>
      </c>
      <c r="P3260" s="1" t="s">
        <v>26</v>
      </c>
      <c r="Q3260" s="1" t="s">
        <v>63</v>
      </c>
      <c r="R3260" s="10">
        <f>F3260*Part4Out!C$78+'relay test.csv'!H3260*Part4Out!C$79+'relay test.csv'!I3260*Part4Out!C$80+'relay test.csv'!J3260*Part4Out!C$81+'relay test.csv'!K3260*Part4Out!C$82+'relay test.csv'!L3260*Part4Out!C$83+'relay test.csv'!M3260*Part4Out!C$84+'relay test.csv'!N3260*Part4Out!C$85</f>
        <v>7.3592187810096785</v>
      </c>
      <c r="S3260" s="10">
        <f>(F3260*Part4Out!C$78+'relay test.csv'!H3260*Part4Out!C$79+'relay test.csv'!I3260*Part4Out!C$80+'relay test.csv'!J3260*Part4Out!C$81+'relay test.csv'!K3260*Part4Out!C$82+'relay test.csv'!L3260*Part4Out!C$83+'relay test.csv'!M3260*Part4Out!C$84+'relay test.csv'!N3260*Part4Out!C$85) +Part4Out!C$77</f>
        <v>4.7555835294443529</v>
      </c>
      <c r="T3260" s="10">
        <f t="shared" si="501"/>
        <v>116.23145785747761</v>
      </c>
      <c r="U3260" s="12">
        <f t="shared" si="502"/>
        <v>0.99146986637992907</v>
      </c>
      <c r="V3260" s="11">
        <f t="shared" si="503"/>
        <v>1</v>
      </c>
      <c r="W3260" s="11">
        <f t="shared" si="504"/>
        <v>0</v>
      </c>
      <c r="X3260" s="11">
        <f t="shared" si="505"/>
        <v>1570.6090939085482</v>
      </c>
      <c r="Y3260" s="12">
        <f t="shared" si="506"/>
        <v>0.99936370945938402</v>
      </c>
      <c r="Z3260" s="11">
        <f t="shared" si="507"/>
        <v>1</v>
      </c>
      <c r="AA3260" s="11">
        <f t="shared" si="508"/>
        <v>0</v>
      </c>
      <c r="AB3260" s="11">
        <f t="shared" si="509"/>
        <v>0</v>
      </c>
      <c r="AC3260" s="1" t="s">
        <v>3285</v>
      </c>
    </row>
    <row r="3261" spans="1:29" x14ac:dyDescent="0.2">
      <c r="A3261" s="1" t="s">
        <v>3286</v>
      </c>
      <c r="B3261" s="1">
        <v>1</v>
      </c>
      <c r="C3261" s="2">
        <v>41523</v>
      </c>
      <c r="D3261" s="2">
        <v>41581</v>
      </c>
      <c r="E3261" s="2">
        <v>41581</v>
      </c>
      <c r="F3261" s="1">
        <v>17</v>
      </c>
      <c r="G3261" s="1">
        <v>23.529411759999999</v>
      </c>
      <c r="H3261" s="1">
        <v>11.764705879999999</v>
      </c>
      <c r="I3261" s="1">
        <v>29.01</v>
      </c>
      <c r="J3261" s="1">
        <v>0</v>
      </c>
      <c r="K3261" s="1">
        <v>1</v>
      </c>
      <c r="L3261" s="1">
        <v>0</v>
      </c>
      <c r="M3261" s="1">
        <v>0</v>
      </c>
      <c r="N3261" s="7">
        <f t="shared" si="500"/>
        <v>0</v>
      </c>
      <c r="O3261" s="1">
        <v>0</v>
      </c>
      <c r="P3261" s="1" t="s">
        <v>32</v>
      </c>
      <c r="Q3261" s="1" t="s">
        <v>63</v>
      </c>
      <c r="R3261" s="10">
        <f>F3261*Part4Out!C$78+'relay test.csv'!H3261*Part4Out!C$79+'relay test.csv'!I3261*Part4Out!C$80+'relay test.csv'!J3261*Part4Out!C$81+'relay test.csv'!K3261*Part4Out!C$82+'relay test.csv'!L3261*Part4Out!C$83+'relay test.csv'!M3261*Part4Out!C$84+'relay test.csv'!N3261*Part4Out!C$85</f>
        <v>4.2406320925518548</v>
      </c>
      <c r="S3261" s="10">
        <f>(F3261*Part4Out!C$78+'relay test.csv'!H3261*Part4Out!C$79+'relay test.csv'!I3261*Part4Out!C$80+'relay test.csv'!J3261*Part4Out!C$81+'relay test.csv'!K3261*Part4Out!C$82+'relay test.csv'!L3261*Part4Out!C$83+'relay test.csv'!M3261*Part4Out!C$84+'relay test.csv'!N3261*Part4Out!C$85) +Part4Out!C$77</f>
        <v>1.6369968409865296</v>
      </c>
      <c r="T3261" s="10">
        <f t="shared" si="501"/>
        <v>5.1397109423381613</v>
      </c>
      <c r="U3261" s="12">
        <f t="shared" si="502"/>
        <v>0.83712588273428157</v>
      </c>
      <c r="V3261" s="11">
        <f t="shared" si="503"/>
        <v>1</v>
      </c>
      <c r="W3261" s="11">
        <f t="shared" si="504"/>
        <v>1</v>
      </c>
      <c r="X3261" s="11">
        <f t="shared" si="505"/>
        <v>69.45173789350568</v>
      </c>
      <c r="Y3261" s="12">
        <f t="shared" si="506"/>
        <v>0.98580588598805619</v>
      </c>
      <c r="Z3261" s="11">
        <f t="shared" si="507"/>
        <v>1</v>
      </c>
      <c r="AA3261" s="11">
        <f t="shared" si="508"/>
        <v>1</v>
      </c>
      <c r="AB3261" s="11">
        <f t="shared" si="509"/>
        <v>1</v>
      </c>
      <c r="AC3261" s="1" t="s">
        <v>3286</v>
      </c>
    </row>
    <row r="3262" spans="1:29" x14ac:dyDescent="0.2">
      <c r="A3262" s="1" t="s">
        <v>3287</v>
      </c>
      <c r="B3262" s="1">
        <v>1</v>
      </c>
      <c r="C3262" s="2">
        <v>41523</v>
      </c>
      <c r="D3262" s="2">
        <v>41524</v>
      </c>
      <c r="E3262" s="2">
        <v>41524</v>
      </c>
      <c r="F3262" s="1">
        <v>37</v>
      </c>
      <c r="G3262" s="1">
        <v>0</v>
      </c>
      <c r="H3262" s="1">
        <v>0</v>
      </c>
      <c r="I3262" s="1">
        <v>60.67</v>
      </c>
      <c r="J3262" s="1">
        <v>0</v>
      </c>
      <c r="K3262" s="1">
        <v>1</v>
      </c>
      <c r="L3262" s="1">
        <v>0</v>
      </c>
      <c r="M3262" s="1">
        <v>0</v>
      </c>
      <c r="N3262" s="7">
        <f t="shared" si="500"/>
        <v>0</v>
      </c>
      <c r="O3262" s="1">
        <v>0</v>
      </c>
      <c r="P3262" s="1" t="s">
        <v>26</v>
      </c>
      <c r="Q3262" s="1" t="s">
        <v>28</v>
      </c>
      <c r="R3262" s="10">
        <f>F3262*Part4Out!C$78+'relay test.csv'!H3262*Part4Out!C$79+'relay test.csv'!I3262*Part4Out!C$80+'relay test.csv'!J3262*Part4Out!C$81+'relay test.csv'!K3262*Part4Out!C$82+'relay test.csv'!L3262*Part4Out!C$83+'relay test.csv'!M3262*Part4Out!C$84+'relay test.csv'!N3262*Part4Out!C$85</f>
        <v>8.133891345074856</v>
      </c>
      <c r="S3262" s="10">
        <f>(F3262*Part4Out!C$78+'relay test.csv'!H3262*Part4Out!C$79+'relay test.csv'!I3262*Part4Out!C$80+'relay test.csv'!J3262*Part4Out!C$81+'relay test.csv'!K3262*Part4Out!C$82+'relay test.csv'!L3262*Part4Out!C$83+'relay test.csv'!M3262*Part4Out!C$84+'relay test.csv'!N3262*Part4Out!C$85) +Part4Out!C$77</f>
        <v>5.5302560935095304</v>
      </c>
      <c r="T3262" s="10">
        <f t="shared" si="501"/>
        <v>252.20849171158804</v>
      </c>
      <c r="U3262" s="12">
        <f t="shared" si="502"/>
        <v>0.99605068537298891</v>
      </c>
      <c r="V3262" s="11">
        <f t="shared" si="503"/>
        <v>1</v>
      </c>
      <c r="W3262" s="11">
        <f t="shared" si="504"/>
        <v>1</v>
      </c>
      <c r="X3262" s="11">
        <f t="shared" si="505"/>
        <v>3408.0356380705498</v>
      </c>
      <c r="Y3262" s="12">
        <f t="shared" si="506"/>
        <v>0.99970666191082536</v>
      </c>
      <c r="Z3262" s="11">
        <f t="shared" si="507"/>
        <v>1</v>
      </c>
      <c r="AA3262" s="11">
        <f t="shared" si="508"/>
        <v>1</v>
      </c>
      <c r="AB3262" s="11">
        <f t="shared" si="509"/>
        <v>1</v>
      </c>
      <c r="AC3262" s="1" t="s">
        <v>3287</v>
      </c>
    </row>
    <row r="3263" spans="1:29" x14ac:dyDescent="0.2">
      <c r="A3263" s="1" t="s">
        <v>3288</v>
      </c>
      <c r="B3263" s="1">
        <v>1</v>
      </c>
      <c r="C3263" s="2">
        <v>41523</v>
      </c>
      <c r="D3263" s="2">
        <v>41525</v>
      </c>
      <c r="E3263" s="2">
        <v>41525</v>
      </c>
      <c r="F3263" s="1">
        <v>37</v>
      </c>
      <c r="G3263" s="1">
        <v>2.7027027029999999</v>
      </c>
      <c r="H3263" s="1">
        <v>0</v>
      </c>
      <c r="I3263" s="1">
        <v>96.72</v>
      </c>
      <c r="J3263" s="1">
        <v>0</v>
      </c>
      <c r="K3263" s="1">
        <v>1</v>
      </c>
      <c r="L3263" s="1">
        <v>0</v>
      </c>
      <c r="M3263" s="1">
        <v>0</v>
      </c>
      <c r="N3263" s="7">
        <f t="shared" si="500"/>
        <v>0</v>
      </c>
      <c r="O3263" s="1">
        <v>0</v>
      </c>
      <c r="P3263" s="1" t="s">
        <v>26</v>
      </c>
      <c r="Q3263" s="1" t="s">
        <v>24</v>
      </c>
      <c r="R3263" s="10">
        <f>F3263*Part4Out!C$78+'relay test.csv'!H3263*Part4Out!C$79+'relay test.csv'!I3263*Part4Out!C$80+'relay test.csv'!J3263*Part4Out!C$81+'relay test.csv'!K3263*Part4Out!C$82+'relay test.csv'!L3263*Part4Out!C$83+'relay test.csv'!M3263*Part4Out!C$84+'relay test.csv'!N3263*Part4Out!C$85</f>
        <v>8.007812277899653</v>
      </c>
      <c r="S3263" s="10">
        <f>(F3263*Part4Out!C$78+'relay test.csv'!H3263*Part4Out!C$79+'relay test.csv'!I3263*Part4Out!C$80+'relay test.csv'!J3263*Part4Out!C$81+'relay test.csv'!K3263*Part4Out!C$82+'relay test.csv'!L3263*Part4Out!C$83+'relay test.csv'!M3263*Part4Out!C$84+'relay test.csv'!N3263*Part4Out!C$85) +Part4Out!C$77</f>
        <v>5.4041770263343274</v>
      </c>
      <c r="T3263" s="10">
        <f t="shared" si="501"/>
        <v>222.33317082702757</v>
      </c>
      <c r="U3263" s="12">
        <f t="shared" si="502"/>
        <v>0.99552238480160882</v>
      </c>
      <c r="V3263" s="11">
        <f t="shared" si="503"/>
        <v>1</v>
      </c>
      <c r="W3263" s="11">
        <f t="shared" si="504"/>
        <v>1</v>
      </c>
      <c r="X3263" s="11">
        <f t="shared" si="505"/>
        <v>3004.3372630380113</v>
      </c>
      <c r="Y3263" s="12">
        <f t="shared" si="506"/>
        <v>0.99966725864271577</v>
      </c>
      <c r="Z3263" s="11">
        <f t="shared" si="507"/>
        <v>1</v>
      </c>
      <c r="AA3263" s="11">
        <f t="shared" si="508"/>
        <v>1</v>
      </c>
      <c r="AB3263" s="11">
        <f t="shared" si="509"/>
        <v>1</v>
      </c>
      <c r="AC3263" s="1" t="s">
        <v>3288</v>
      </c>
    </row>
    <row r="3264" spans="1:29" x14ac:dyDescent="0.2">
      <c r="A3264" s="1" t="s">
        <v>3289</v>
      </c>
      <c r="B3264" s="1">
        <v>1</v>
      </c>
      <c r="C3264" s="2">
        <v>41523</v>
      </c>
      <c r="D3264" s="2">
        <v>41557</v>
      </c>
      <c r="E3264" s="2">
        <v>41557</v>
      </c>
      <c r="F3264" s="1">
        <v>24</v>
      </c>
      <c r="G3264" s="1">
        <v>8.3333333330000006</v>
      </c>
      <c r="H3264" s="1">
        <v>4.1666666670000003</v>
      </c>
      <c r="I3264" s="1">
        <v>90.45</v>
      </c>
      <c r="J3264" s="1">
        <v>0</v>
      </c>
      <c r="K3264" s="1">
        <v>1</v>
      </c>
      <c r="L3264" s="1">
        <v>0</v>
      </c>
      <c r="M3264" s="1">
        <v>0</v>
      </c>
      <c r="N3264" s="7">
        <f t="shared" si="500"/>
        <v>1</v>
      </c>
      <c r="O3264" s="1">
        <v>0</v>
      </c>
      <c r="P3264" s="1" t="s">
        <v>23</v>
      </c>
      <c r="Q3264" s="1" t="s">
        <v>63</v>
      </c>
      <c r="R3264" s="10">
        <f>F3264*Part4Out!C$78+'relay test.csv'!H3264*Part4Out!C$79+'relay test.csv'!I3264*Part4Out!C$80+'relay test.csv'!J3264*Part4Out!C$81+'relay test.csv'!K3264*Part4Out!C$82+'relay test.csv'!L3264*Part4Out!C$83+'relay test.csv'!M3264*Part4Out!C$84+'relay test.csv'!N3264*Part4Out!C$85</f>
        <v>5.624160089011899</v>
      </c>
      <c r="S3264" s="10">
        <f>(F3264*Part4Out!C$78+'relay test.csv'!H3264*Part4Out!C$79+'relay test.csv'!I3264*Part4Out!C$80+'relay test.csv'!J3264*Part4Out!C$81+'relay test.csv'!K3264*Part4Out!C$82+'relay test.csv'!L3264*Part4Out!C$83+'relay test.csv'!M3264*Part4Out!C$84+'relay test.csv'!N3264*Part4Out!C$85) +Part4Out!C$77</f>
        <v>3.0205248374465739</v>
      </c>
      <c r="T3264" s="10">
        <f t="shared" si="501"/>
        <v>20.502049104098937</v>
      </c>
      <c r="U3264" s="12">
        <f t="shared" si="502"/>
        <v>0.95349280456208385</v>
      </c>
      <c r="V3264" s="11">
        <f t="shared" si="503"/>
        <v>1</v>
      </c>
      <c r="W3264" s="11">
        <f t="shared" si="504"/>
        <v>1</v>
      </c>
      <c r="X3264" s="11">
        <f t="shared" si="505"/>
        <v>277.03949825822298</v>
      </c>
      <c r="Y3264" s="12">
        <f t="shared" si="506"/>
        <v>0.99640338870461032</v>
      </c>
      <c r="Z3264" s="11">
        <f t="shared" si="507"/>
        <v>1</v>
      </c>
      <c r="AA3264" s="11">
        <f t="shared" si="508"/>
        <v>1</v>
      </c>
      <c r="AB3264" s="11">
        <f t="shared" si="509"/>
        <v>1</v>
      </c>
      <c r="AC3264" s="1" t="s">
        <v>3289</v>
      </c>
    </row>
    <row r="3265" spans="1:29" x14ac:dyDescent="0.2">
      <c r="A3265" s="1" t="s">
        <v>3290</v>
      </c>
      <c r="B3265" s="1">
        <v>1</v>
      </c>
      <c r="C3265" s="2">
        <v>41523</v>
      </c>
      <c r="D3265" s="2">
        <v>41574</v>
      </c>
      <c r="E3265" s="2">
        <v>41574</v>
      </c>
      <c r="F3265" s="1">
        <v>42</v>
      </c>
      <c r="G3265" s="1">
        <v>0</v>
      </c>
      <c r="H3265" s="1">
        <v>0</v>
      </c>
      <c r="I3265" s="1">
        <v>67.09</v>
      </c>
      <c r="J3265" s="1">
        <v>0</v>
      </c>
      <c r="K3265" s="1">
        <v>1</v>
      </c>
      <c r="L3265" s="1">
        <v>0</v>
      </c>
      <c r="M3265" s="1">
        <v>0</v>
      </c>
      <c r="N3265" s="7">
        <f t="shared" si="500"/>
        <v>0</v>
      </c>
      <c r="O3265" s="1">
        <v>0</v>
      </c>
      <c r="P3265" s="1" t="s">
        <v>26</v>
      </c>
      <c r="Q3265" s="1" t="s">
        <v>24</v>
      </c>
      <c r="R3265" s="10">
        <f>F3265*Part4Out!C$78+'relay test.csv'!H3265*Part4Out!C$79+'relay test.csv'!I3265*Part4Out!C$80+'relay test.csv'!J3265*Part4Out!C$81+'relay test.csv'!K3265*Part4Out!C$82+'relay test.csv'!L3265*Part4Out!C$83+'relay test.csv'!M3265*Part4Out!C$84+'relay test.csv'!N3265*Part4Out!C$85</f>
        <v>9.1691165314241108</v>
      </c>
      <c r="S3265" s="10">
        <f>(F3265*Part4Out!C$78+'relay test.csv'!H3265*Part4Out!C$79+'relay test.csv'!I3265*Part4Out!C$80+'relay test.csv'!J3265*Part4Out!C$81+'relay test.csv'!K3265*Part4Out!C$82+'relay test.csv'!L3265*Part4Out!C$83+'relay test.csv'!M3265*Part4Out!C$84+'relay test.csv'!N3265*Part4Out!C$85) +Part4Out!C$77</f>
        <v>6.5654812798587852</v>
      </c>
      <c r="T3265" s="10">
        <f t="shared" si="501"/>
        <v>710.15359658625744</v>
      </c>
      <c r="U3265" s="12">
        <f t="shared" si="502"/>
        <v>0.99859383401166735</v>
      </c>
      <c r="V3265" s="11">
        <f t="shared" si="503"/>
        <v>1</v>
      </c>
      <c r="W3265" s="11">
        <f t="shared" si="504"/>
        <v>1</v>
      </c>
      <c r="X3265" s="11">
        <f t="shared" si="505"/>
        <v>9596.1430530958642</v>
      </c>
      <c r="Y3265" s="12">
        <f t="shared" si="506"/>
        <v>0.99989580232424713</v>
      </c>
      <c r="Z3265" s="11">
        <f t="shared" si="507"/>
        <v>1</v>
      </c>
      <c r="AA3265" s="11">
        <f t="shared" si="508"/>
        <v>1</v>
      </c>
      <c r="AB3265" s="11">
        <f t="shared" si="509"/>
        <v>1</v>
      </c>
      <c r="AC3265" s="1" t="s">
        <v>3290</v>
      </c>
    </row>
    <row r="3266" spans="1:29" x14ac:dyDescent="0.2">
      <c r="A3266" s="1" t="s">
        <v>3291</v>
      </c>
      <c r="B3266" s="1">
        <v>0</v>
      </c>
      <c r="C3266" s="2">
        <v>41523</v>
      </c>
      <c r="D3266" s="2">
        <v>41523</v>
      </c>
      <c r="E3266" s="2">
        <v>41532</v>
      </c>
      <c r="F3266" s="1">
        <v>23</v>
      </c>
      <c r="G3266" s="1">
        <v>13.043478260000001</v>
      </c>
      <c r="H3266" s="1">
        <v>4.3478260869999996</v>
      </c>
      <c r="I3266" s="1">
        <v>43.1</v>
      </c>
      <c r="J3266" s="1">
        <v>0.22222222222222199</v>
      </c>
      <c r="K3266" s="1">
        <v>1</v>
      </c>
      <c r="L3266" s="1">
        <v>0</v>
      </c>
      <c r="M3266" s="1">
        <v>0</v>
      </c>
      <c r="N3266" s="7">
        <f t="shared" si="500"/>
        <v>0</v>
      </c>
      <c r="O3266" s="1">
        <v>0</v>
      </c>
      <c r="P3266" s="1" t="s">
        <v>26</v>
      </c>
      <c r="Q3266" s="1" t="s">
        <v>63</v>
      </c>
      <c r="R3266" s="10">
        <f>F3266*Part4Out!C$78+'relay test.csv'!H3266*Part4Out!C$79+'relay test.csv'!I3266*Part4Out!C$80+'relay test.csv'!J3266*Part4Out!C$81+'relay test.csv'!K3266*Part4Out!C$82+'relay test.csv'!L3266*Part4Out!C$83+'relay test.csv'!M3266*Part4Out!C$84+'relay test.csv'!N3266*Part4Out!C$85</f>
        <v>5.1850190979311854</v>
      </c>
      <c r="S3266" s="10">
        <f>(F3266*Part4Out!C$78+'relay test.csv'!H3266*Part4Out!C$79+'relay test.csv'!I3266*Part4Out!C$80+'relay test.csv'!J3266*Part4Out!C$81+'relay test.csv'!K3266*Part4Out!C$82+'relay test.csv'!L3266*Part4Out!C$83+'relay test.csv'!M3266*Part4Out!C$84+'relay test.csv'!N3266*Part4Out!C$85) +Part4Out!C$77</f>
        <v>2.5813838463658603</v>
      </c>
      <c r="T3266" s="10">
        <f t="shared" si="501"/>
        <v>13.215413613634137</v>
      </c>
      <c r="U3266" s="12">
        <f t="shared" si="502"/>
        <v>0.92965382315426326</v>
      </c>
      <c r="V3266" s="11">
        <f t="shared" si="503"/>
        <v>1</v>
      </c>
      <c r="W3266" s="11">
        <f t="shared" si="504"/>
        <v>0</v>
      </c>
      <c r="X3266" s="11">
        <f t="shared" si="505"/>
        <v>178.57686020584717</v>
      </c>
      <c r="Y3266" s="12">
        <f t="shared" si="506"/>
        <v>0.99443135380107595</v>
      </c>
      <c r="Z3266" s="11">
        <f t="shared" si="507"/>
        <v>1</v>
      </c>
      <c r="AA3266" s="11">
        <f t="shared" si="508"/>
        <v>0</v>
      </c>
      <c r="AB3266" s="11">
        <f t="shared" si="509"/>
        <v>0</v>
      </c>
      <c r="AC3266" s="1" t="s">
        <v>3291</v>
      </c>
    </row>
    <row r="3267" spans="1:29" x14ac:dyDescent="0.2">
      <c r="A3267" s="1" t="s">
        <v>3292</v>
      </c>
      <c r="B3267" s="1">
        <v>1</v>
      </c>
      <c r="C3267" s="2">
        <v>41523</v>
      </c>
      <c r="D3267" s="2">
        <v>41553</v>
      </c>
      <c r="E3267" s="2">
        <v>41553</v>
      </c>
      <c r="F3267" s="1">
        <v>37</v>
      </c>
      <c r="G3267" s="1">
        <v>2.7027027029999999</v>
      </c>
      <c r="H3267" s="1">
        <v>2.7027027029999999</v>
      </c>
      <c r="I3267" s="1">
        <v>55.78</v>
      </c>
      <c r="J3267" s="1">
        <v>0</v>
      </c>
      <c r="K3267" s="1">
        <v>1</v>
      </c>
      <c r="L3267" s="1">
        <v>0</v>
      </c>
      <c r="M3267" s="1">
        <v>0</v>
      </c>
      <c r="N3267" s="7">
        <f t="shared" si="500"/>
        <v>0</v>
      </c>
      <c r="O3267" s="1">
        <v>0</v>
      </c>
      <c r="P3267" s="1" t="s">
        <v>32</v>
      </c>
      <c r="Q3267" s="1" t="s">
        <v>28</v>
      </c>
      <c r="R3267" s="10">
        <f>F3267*Part4Out!C$78+'relay test.csv'!H3267*Part4Out!C$79+'relay test.csv'!I3267*Part4Out!C$80+'relay test.csv'!J3267*Part4Out!C$81+'relay test.csv'!K3267*Part4Out!C$82+'relay test.csv'!L3267*Part4Out!C$83+'relay test.csv'!M3267*Part4Out!C$84+'relay test.csv'!N3267*Part4Out!C$85</f>
        <v>8.2030793580560388</v>
      </c>
      <c r="S3267" s="10">
        <f>(F3267*Part4Out!C$78+'relay test.csv'!H3267*Part4Out!C$79+'relay test.csv'!I3267*Part4Out!C$80+'relay test.csv'!J3267*Part4Out!C$81+'relay test.csv'!K3267*Part4Out!C$82+'relay test.csv'!L3267*Part4Out!C$83+'relay test.csv'!M3267*Part4Out!C$84+'relay test.csv'!N3267*Part4Out!C$85) +Part4Out!C$77</f>
        <v>5.5994441064907132</v>
      </c>
      <c r="T3267" s="10">
        <f t="shared" si="501"/>
        <v>270.27612091704225</v>
      </c>
      <c r="U3267" s="12">
        <f t="shared" si="502"/>
        <v>0.99631371903793253</v>
      </c>
      <c r="V3267" s="11">
        <f t="shared" si="503"/>
        <v>1</v>
      </c>
      <c r="W3267" s="11">
        <f t="shared" si="504"/>
        <v>1</v>
      </c>
      <c r="X3267" s="11">
        <f t="shared" si="505"/>
        <v>3652.1793772831302</v>
      </c>
      <c r="Y3267" s="12">
        <f t="shared" si="506"/>
        <v>0.99972626583676172</v>
      </c>
      <c r="Z3267" s="11">
        <f t="shared" si="507"/>
        <v>1</v>
      </c>
      <c r="AA3267" s="11">
        <f t="shared" si="508"/>
        <v>1</v>
      </c>
      <c r="AB3267" s="11">
        <f t="shared" si="509"/>
        <v>1</v>
      </c>
      <c r="AC3267" s="1" t="s">
        <v>3292</v>
      </c>
    </row>
    <row r="3268" spans="1:29" x14ac:dyDescent="0.2">
      <c r="A3268" s="1" t="s">
        <v>3293</v>
      </c>
      <c r="B3268" s="1">
        <v>0</v>
      </c>
      <c r="C3268" s="2">
        <v>41523</v>
      </c>
      <c r="D3268" s="2">
        <v>41555</v>
      </c>
      <c r="E3268" s="2">
        <v>41561</v>
      </c>
      <c r="F3268" s="1">
        <v>1</v>
      </c>
      <c r="G3268" s="1">
        <v>100</v>
      </c>
      <c r="H3268" s="1">
        <v>100</v>
      </c>
      <c r="I3268" s="1">
        <v>49.61</v>
      </c>
      <c r="J3268" s="1">
        <v>0.33333333333333298</v>
      </c>
      <c r="K3268" s="1">
        <v>1</v>
      </c>
      <c r="L3268" s="1">
        <v>0</v>
      </c>
      <c r="M3268" s="1">
        <v>0</v>
      </c>
      <c r="N3268" s="7">
        <f t="shared" si="500"/>
        <v>0</v>
      </c>
      <c r="O3268" s="1">
        <v>0</v>
      </c>
      <c r="P3268" s="1" t="s">
        <v>30</v>
      </c>
      <c r="Q3268" s="1" t="s">
        <v>63</v>
      </c>
      <c r="R3268" s="10">
        <f>F3268*Part4Out!C$78+'relay test.csv'!H3268*Part4Out!C$79+'relay test.csv'!I3268*Part4Out!C$80+'relay test.csv'!J3268*Part4Out!C$81+'relay test.csv'!K3268*Part4Out!C$82+'relay test.csv'!L3268*Part4Out!C$83+'relay test.csv'!M3268*Part4Out!C$84+'relay test.csv'!N3268*Part4Out!C$85</f>
        <v>2.2855539787396562</v>
      </c>
      <c r="S3268" s="10">
        <f>(F3268*Part4Out!C$78+'relay test.csv'!H3268*Part4Out!C$79+'relay test.csv'!I3268*Part4Out!C$80+'relay test.csv'!J3268*Part4Out!C$81+'relay test.csv'!K3268*Part4Out!C$82+'relay test.csv'!L3268*Part4Out!C$83+'relay test.csv'!M3268*Part4Out!C$84+'relay test.csv'!N3268*Part4Out!C$85) +Part4Out!C$77</f>
        <v>-0.318081272825669</v>
      </c>
      <c r="T3268" s="10">
        <f t="shared" si="501"/>
        <v>0.72754365648295849</v>
      </c>
      <c r="U3268" s="12">
        <f t="shared" si="502"/>
        <v>0.42114342740497651</v>
      </c>
      <c r="V3268" s="11">
        <f t="shared" si="503"/>
        <v>0</v>
      </c>
      <c r="W3268" s="11">
        <f t="shared" si="504"/>
        <v>0</v>
      </c>
      <c r="X3268" s="11">
        <f t="shared" si="505"/>
        <v>9.831130953280887</v>
      </c>
      <c r="Y3268" s="12">
        <f t="shared" si="506"/>
        <v>0.90767353803463269</v>
      </c>
      <c r="Z3268" s="11">
        <f t="shared" si="507"/>
        <v>1</v>
      </c>
      <c r="AA3268" s="11">
        <f t="shared" si="508"/>
        <v>0</v>
      </c>
      <c r="AB3268" s="11">
        <f t="shared" si="509"/>
        <v>0</v>
      </c>
      <c r="AC3268" s="1" t="s">
        <v>3293</v>
      </c>
    </row>
    <row r="3269" spans="1:29" x14ac:dyDescent="0.2">
      <c r="A3269" s="1" t="s">
        <v>3294</v>
      </c>
      <c r="B3269" s="1">
        <v>1</v>
      </c>
      <c r="C3269" s="2">
        <v>41523</v>
      </c>
      <c r="D3269" s="2">
        <v>41523</v>
      </c>
      <c r="E3269" s="2">
        <v>41523</v>
      </c>
      <c r="F3269" s="1">
        <v>35</v>
      </c>
      <c r="G3269" s="1">
        <v>17.14285714</v>
      </c>
      <c r="H3269" s="1">
        <v>11.42857143</v>
      </c>
      <c r="I3269" s="1">
        <v>51.59</v>
      </c>
      <c r="J3269" s="1">
        <v>0</v>
      </c>
      <c r="K3269" s="1">
        <v>1</v>
      </c>
      <c r="L3269" s="1">
        <v>0</v>
      </c>
      <c r="M3269" s="1">
        <v>0</v>
      </c>
      <c r="N3269" s="7">
        <f t="shared" si="500"/>
        <v>0</v>
      </c>
      <c r="O3269" s="1">
        <v>0</v>
      </c>
      <c r="P3269" s="1" t="s">
        <v>30</v>
      </c>
      <c r="Q3269" s="1" t="s">
        <v>28</v>
      </c>
      <c r="R3269" s="10">
        <f>F3269*Part4Out!C$78+'relay test.csv'!H3269*Part4Out!C$79+'relay test.csv'!I3269*Part4Out!C$80+'relay test.csv'!J3269*Part4Out!C$81+'relay test.csv'!K3269*Part4Out!C$82+'relay test.csv'!L3269*Part4Out!C$83+'relay test.csv'!M3269*Part4Out!C$84+'relay test.csv'!N3269*Part4Out!C$85</f>
        <v>7.962825421879324</v>
      </c>
      <c r="S3269" s="10">
        <f>(F3269*Part4Out!C$78+'relay test.csv'!H3269*Part4Out!C$79+'relay test.csv'!I3269*Part4Out!C$80+'relay test.csv'!J3269*Part4Out!C$81+'relay test.csv'!K3269*Part4Out!C$82+'relay test.csv'!L3269*Part4Out!C$83+'relay test.csv'!M3269*Part4Out!C$84+'relay test.csv'!N3269*Part4Out!C$85) +Part4Out!C$77</f>
        <v>5.3591901703139992</v>
      </c>
      <c r="T3269" s="10">
        <f t="shared" si="501"/>
        <v>212.55274520920833</v>
      </c>
      <c r="U3269" s="12">
        <f t="shared" si="502"/>
        <v>0.99531731610839114</v>
      </c>
      <c r="V3269" s="11">
        <f t="shared" si="503"/>
        <v>1</v>
      </c>
      <c r="W3269" s="11">
        <f t="shared" si="504"/>
        <v>1</v>
      </c>
      <c r="X3269" s="11">
        <f t="shared" si="505"/>
        <v>2872.176609624551</v>
      </c>
      <c r="Y3269" s="12">
        <f t="shared" si="506"/>
        <v>0.99965195317383193</v>
      </c>
      <c r="Z3269" s="11">
        <f t="shared" si="507"/>
        <v>1</v>
      </c>
      <c r="AA3269" s="11">
        <f t="shared" si="508"/>
        <v>1</v>
      </c>
      <c r="AB3269" s="11">
        <f t="shared" si="509"/>
        <v>1</v>
      </c>
      <c r="AC3269" s="1" t="s">
        <v>3294</v>
      </c>
    </row>
    <row r="3270" spans="1:29" x14ac:dyDescent="0.2">
      <c r="A3270" s="1" t="s">
        <v>3295</v>
      </c>
      <c r="B3270" s="1">
        <v>1</v>
      </c>
      <c r="C3270" s="2">
        <v>41523</v>
      </c>
      <c r="D3270" s="2">
        <v>41523</v>
      </c>
      <c r="E3270" s="2">
        <v>41523</v>
      </c>
      <c r="F3270" s="1">
        <v>46</v>
      </c>
      <c r="G3270" s="1">
        <v>8.6956521739999992</v>
      </c>
      <c r="H3270" s="1">
        <v>0</v>
      </c>
      <c r="I3270" s="1">
        <v>96.09</v>
      </c>
      <c r="J3270" s="1">
        <v>0</v>
      </c>
      <c r="K3270" s="1">
        <v>1</v>
      </c>
      <c r="L3270" s="1">
        <v>0</v>
      </c>
      <c r="M3270" s="1">
        <v>0</v>
      </c>
      <c r="N3270" s="7">
        <f t="shared" ref="N3270:N3333" si="510">IF(OR(
ISNUMBER(SEARCH("Friday",P3270)),
ISNUMBER(SEARCH("Saturday",P3270)),
ISNUMBER(SEARCH("Sunday",P3270))),
1,
0)</f>
        <v>0</v>
      </c>
      <c r="O3270" s="1">
        <v>0</v>
      </c>
      <c r="P3270" s="1" t="s">
        <v>26</v>
      </c>
      <c r="Q3270" s="1" t="s">
        <v>28</v>
      </c>
      <c r="R3270" s="10">
        <f>F3270*Part4Out!C$78+'relay test.csv'!H3270*Part4Out!C$79+'relay test.csv'!I3270*Part4Out!C$80+'relay test.csv'!J3270*Part4Out!C$81+'relay test.csv'!K3270*Part4Out!C$82+'relay test.csv'!L3270*Part4Out!C$83+'relay test.csv'!M3270*Part4Out!C$84+'relay test.csv'!N3270*Part4Out!C$85</f>
        <v>9.9138361851063141</v>
      </c>
      <c r="S3270" s="10">
        <f>(F3270*Part4Out!C$78+'relay test.csv'!H3270*Part4Out!C$79+'relay test.csv'!I3270*Part4Out!C$80+'relay test.csv'!J3270*Part4Out!C$81+'relay test.csv'!K3270*Part4Out!C$82+'relay test.csv'!L3270*Part4Out!C$83+'relay test.csv'!M3270*Part4Out!C$84+'relay test.csv'!N3270*Part4Out!C$85) +Part4Out!C$77</f>
        <v>7.3102009335409885</v>
      </c>
      <c r="T3270" s="10">
        <f t="shared" ref="T3270:T3333" si="511">EXP(S3270)</f>
        <v>1495.4776506238602</v>
      </c>
      <c r="U3270" s="12">
        <f t="shared" ref="U3270:U3333" si="512">T3270/(1+T3270)</f>
        <v>0.99933176415993707</v>
      </c>
      <c r="V3270" s="11">
        <f t="shared" ref="V3270:V3333" si="513">1*(U3270&gt;0.5)+0*(U3270&lt;=0.5)</f>
        <v>1</v>
      </c>
      <c r="W3270" s="11">
        <f t="shared" ref="W3270:W3333" si="514">B3270</f>
        <v>1</v>
      </c>
      <c r="X3270" s="11">
        <f t="shared" ref="X3270:X3333" si="515">EXP(R3270)</f>
        <v>20208.047297203524</v>
      </c>
      <c r="Y3270" s="12">
        <f t="shared" ref="Y3270:Y3333" si="516">X3270/(1+X3270)</f>
        <v>0.99995051721215289</v>
      </c>
      <c r="Z3270" s="11">
        <f t="shared" ref="Z3270:Z3333" si="517">1*(Y3270&gt;0.5)+0*(Y3270&lt;=0.5)</f>
        <v>1</v>
      </c>
      <c r="AA3270" s="11">
        <f t="shared" ref="AA3270:AA3333" si="518">B3270</f>
        <v>1</v>
      </c>
      <c r="AB3270" s="11">
        <f t="shared" ref="AB3270:AB3333" si="519">1*(AA3270&gt;0.5)+0*(AA3270&lt;=0.5)</f>
        <v>1</v>
      </c>
      <c r="AC3270" s="1" t="s">
        <v>3295</v>
      </c>
    </row>
    <row r="3271" spans="1:29" x14ac:dyDescent="0.2">
      <c r="A3271" s="1" t="s">
        <v>3296</v>
      </c>
      <c r="B3271" s="1">
        <v>1</v>
      </c>
      <c r="C3271" s="2">
        <v>41523</v>
      </c>
      <c r="D3271" s="2">
        <v>41576</v>
      </c>
      <c r="E3271" s="2">
        <v>41606</v>
      </c>
      <c r="F3271" s="1">
        <v>55</v>
      </c>
      <c r="G3271" s="1">
        <v>0</v>
      </c>
      <c r="H3271" s="1">
        <v>0</v>
      </c>
      <c r="I3271" s="1">
        <v>35.39</v>
      </c>
      <c r="J3271" s="1">
        <v>6.6666666666666693E-2</v>
      </c>
      <c r="K3271" s="1">
        <v>1</v>
      </c>
      <c r="L3271" s="1">
        <v>1</v>
      </c>
      <c r="M3271" s="1">
        <v>0</v>
      </c>
      <c r="N3271" s="7">
        <f t="shared" si="510"/>
        <v>1</v>
      </c>
      <c r="O3271" s="1">
        <v>0</v>
      </c>
      <c r="P3271" s="1" t="s">
        <v>23</v>
      </c>
      <c r="Q3271" s="1" t="s">
        <v>28</v>
      </c>
      <c r="R3271" s="10">
        <f>F3271*Part4Out!C$78+'relay test.csv'!H3271*Part4Out!C$79+'relay test.csv'!I3271*Part4Out!C$80+'relay test.csv'!J3271*Part4Out!C$81+'relay test.csv'!K3271*Part4Out!C$82+'relay test.csv'!L3271*Part4Out!C$83+'relay test.csv'!M3271*Part4Out!C$84+'relay test.csv'!N3271*Part4Out!C$85</f>
        <v>13.014999236781687</v>
      </c>
      <c r="S3271" s="10">
        <f>(F3271*Part4Out!C$78+'relay test.csv'!H3271*Part4Out!C$79+'relay test.csv'!I3271*Part4Out!C$80+'relay test.csv'!J3271*Part4Out!C$81+'relay test.csv'!K3271*Part4Out!C$82+'relay test.csv'!L3271*Part4Out!C$83+'relay test.csv'!M3271*Part4Out!C$84+'relay test.csv'!N3271*Part4Out!C$85) +Part4Out!C$77</f>
        <v>10.411363985216362</v>
      </c>
      <c r="T3271" s="10">
        <f t="shared" si="511"/>
        <v>33235.171783540427</v>
      </c>
      <c r="U3271" s="12">
        <f t="shared" si="512"/>
        <v>0.99996991229897014</v>
      </c>
      <c r="V3271" s="11">
        <f t="shared" si="513"/>
        <v>1</v>
      </c>
      <c r="W3271" s="11">
        <f t="shared" si="514"/>
        <v>1</v>
      </c>
      <c r="X3271" s="11">
        <f t="shared" si="515"/>
        <v>449099.27142829169</v>
      </c>
      <c r="Y3271" s="12">
        <f t="shared" si="516"/>
        <v>0.99999777332577244</v>
      </c>
      <c r="Z3271" s="11">
        <f t="shared" si="517"/>
        <v>1</v>
      </c>
      <c r="AA3271" s="11">
        <f t="shared" si="518"/>
        <v>1</v>
      </c>
      <c r="AB3271" s="11">
        <f t="shared" si="519"/>
        <v>1</v>
      </c>
      <c r="AC3271" s="1" t="s">
        <v>3296</v>
      </c>
    </row>
    <row r="3272" spans="1:29" x14ac:dyDescent="0.2">
      <c r="A3272" s="1" t="s">
        <v>3297</v>
      </c>
      <c r="B3272" s="1">
        <v>0</v>
      </c>
      <c r="C3272" s="2">
        <v>41522</v>
      </c>
      <c r="D3272" s="2">
        <v>41522</v>
      </c>
      <c r="E3272" s="2">
        <v>41591</v>
      </c>
      <c r="F3272" s="1">
        <v>13</v>
      </c>
      <c r="G3272" s="1">
        <v>30.76923077</v>
      </c>
      <c r="H3272" s="1">
        <v>15.38461538</v>
      </c>
      <c r="I3272" s="1">
        <v>52.17</v>
      </c>
      <c r="J3272" s="1">
        <v>4.3478260869565202E-2</v>
      </c>
      <c r="K3272" s="1">
        <v>1</v>
      </c>
      <c r="L3272" s="1">
        <v>0</v>
      </c>
      <c r="M3272" s="1">
        <v>0</v>
      </c>
      <c r="N3272" s="7">
        <f t="shared" si="510"/>
        <v>0</v>
      </c>
      <c r="O3272" s="1">
        <v>0</v>
      </c>
      <c r="P3272" s="1" t="s">
        <v>26</v>
      </c>
      <c r="Q3272" s="1" t="s">
        <v>24</v>
      </c>
      <c r="R3272" s="10">
        <f>F3272*Part4Out!C$78+'relay test.csv'!H3272*Part4Out!C$79+'relay test.csv'!I3272*Part4Out!C$80+'relay test.csv'!J3272*Part4Out!C$81+'relay test.csv'!K3272*Part4Out!C$82+'relay test.csv'!L3272*Part4Out!C$83+'relay test.csv'!M3272*Part4Out!C$84+'relay test.csv'!N3272*Part4Out!C$85</f>
        <v>3.3573076226379581</v>
      </c>
      <c r="S3272" s="10">
        <f>(F3272*Part4Out!C$78+'relay test.csv'!H3272*Part4Out!C$79+'relay test.csv'!I3272*Part4Out!C$80+'relay test.csv'!J3272*Part4Out!C$81+'relay test.csv'!K3272*Part4Out!C$82+'relay test.csv'!L3272*Part4Out!C$83+'relay test.csv'!M3272*Part4Out!C$84+'relay test.csv'!N3272*Part4Out!C$85) +Part4Out!C$77</f>
        <v>0.75367237107263296</v>
      </c>
      <c r="T3272" s="10">
        <f t="shared" si="511"/>
        <v>2.1247887189836847</v>
      </c>
      <c r="U3272" s="12">
        <f t="shared" si="512"/>
        <v>0.67997836336107775</v>
      </c>
      <c r="V3272" s="11">
        <f t="shared" si="513"/>
        <v>1</v>
      </c>
      <c r="W3272" s="11">
        <f t="shared" si="514"/>
        <v>0</v>
      </c>
      <c r="X3272" s="11">
        <f t="shared" si="515"/>
        <v>28.71178376478888</v>
      </c>
      <c r="Y3272" s="12">
        <f t="shared" si="516"/>
        <v>0.96634331994617273</v>
      </c>
      <c r="Z3272" s="11">
        <f t="shared" si="517"/>
        <v>1</v>
      </c>
      <c r="AA3272" s="11">
        <f t="shared" si="518"/>
        <v>0</v>
      </c>
      <c r="AB3272" s="11">
        <f t="shared" si="519"/>
        <v>0</v>
      </c>
      <c r="AC3272" s="1" t="s">
        <v>3297</v>
      </c>
    </row>
    <row r="3273" spans="1:29" x14ac:dyDescent="0.2">
      <c r="A3273" s="1" t="s">
        <v>3298</v>
      </c>
      <c r="B3273" s="1">
        <v>1</v>
      </c>
      <c r="C3273" s="2">
        <v>41524</v>
      </c>
      <c r="D3273" s="2">
        <v>41525</v>
      </c>
      <c r="E3273" s="2">
        <v>41574</v>
      </c>
      <c r="F3273" s="1">
        <v>34</v>
      </c>
      <c r="G3273" s="1">
        <v>2.9411764709999999</v>
      </c>
      <c r="H3273" s="1">
        <v>0</v>
      </c>
      <c r="I3273" s="1">
        <v>68.64</v>
      </c>
      <c r="J3273" s="1">
        <v>4.08163265306122E-2</v>
      </c>
      <c r="K3273" s="1">
        <v>1</v>
      </c>
      <c r="L3273" s="1">
        <v>0</v>
      </c>
      <c r="M3273" s="1">
        <v>0</v>
      </c>
      <c r="N3273" s="7">
        <f t="shared" si="510"/>
        <v>0</v>
      </c>
      <c r="O3273" s="1">
        <v>0</v>
      </c>
      <c r="P3273" s="1" t="s">
        <v>30</v>
      </c>
      <c r="Q3273" s="1" t="s">
        <v>24</v>
      </c>
      <c r="R3273" s="10">
        <f>F3273*Part4Out!C$78+'relay test.csv'!H3273*Part4Out!C$79+'relay test.csv'!I3273*Part4Out!C$80+'relay test.csv'!J3273*Part4Out!C$81+'relay test.csv'!K3273*Part4Out!C$82+'relay test.csv'!L3273*Part4Out!C$83+'relay test.csv'!M3273*Part4Out!C$84+'relay test.csv'!N3273*Part4Out!C$85</f>
        <v>7.4470533189504664</v>
      </c>
      <c r="S3273" s="10">
        <f>(F3273*Part4Out!C$78+'relay test.csv'!H3273*Part4Out!C$79+'relay test.csv'!I3273*Part4Out!C$80+'relay test.csv'!J3273*Part4Out!C$81+'relay test.csv'!K3273*Part4Out!C$82+'relay test.csv'!L3273*Part4Out!C$83+'relay test.csv'!M3273*Part4Out!C$84+'relay test.csv'!N3273*Part4Out!C$85) +Part4Out!C$77</f>
        <v>4.8434180673851408</v>
      </c>
      <c r="T3273" s="10">
        <f t="shared" si="511"/>
        <v>126.90237212133354</v>
      </c>
      <c r="U3273" s="12">
        <f t="shared" si="512"/>
        <v>0.99218153671887055</v>
      </c>
      <c r="V3273" s="11">
        <f t="shared" si="513"/>
        <v>1</v>
      </c>
      <c r="W3273" s="11">
        <f t="shared" si="514"/>
        <v>1</v>
      </c>
      <c r="X3273" s="11">
        <f t="shared" si="515"/>
        <v>1714.8027166340016</v>
      </c>
      <c r="Y3273" s="12">
        <f t="shared" si="516"/>
        <v>0.99941718241246191</v>
      </c>
      <c r="Z3273" s="11">
        <f t="shared" si="517"/>
        <v>1</v>
      </c>
      <c r="AA3273" s="11">
        <f t="shared" si="518"/>
        <v>1</v>
      </c>
      <c r="AB3273" s="11">
        <f t="shared" si="519"/>
        <v>1</v>
      </c>
      <c r="AC3273" s="1" t="s">
        <v>3298</v>
      </c>
    </row>
    <row r="3274" spans="1:29" x14ac:dyDescent="0.2">
      <c r="A3274" s="1" t="s">
        <v>3299</v>
      </c>
      <c r="B3274" s="1">
        <v>1</v>
      </c>
      <c r="C3274" s="2">
        <v>41524</v>
      </c>
      <c r="D3274" s="2">
        <v>41536</v>
      </c>
      <c r="E3274" s="2">
        <v>41536</v>
      </c>
      <c r="F3274" s="1">
        <v>21</v>
      </c>
      <c r="G3274" s="1">
        <v>95.238095240000007</v>
      </c>
      <c r="H3274" s="1">
        <v>9.5238095240000007</v>
      </c>
      <c r="I3274" s="1">
        <v>46.96</v>
      </c>
      <c r="J3274" s="1">
        <v>0</v>
      </c>
      <c r="K3274" s="1">
        <v>1</v>
      </c>
      <c r="L3274" s="1">
        <v>0</v>
      </c>
      <c r="M3274" s="1">
        <v>0</v>
      </c>
      <c r="N3274" s="7">
        <f t="shared" si="510"/>
        <v>1</v>
      </c>
      <c r="O3274" s="1">
        <v>0</v>
      </c>
      <c r="P3274" s="1" t="s">
        <v>23</v>
      </c>
      <c r="Q3274" s="1" t="s">
        <v>63</v>
      </c>
      <c r="R3274" s="10">
        <f>F3274*Part4Out!C$78+'relay test.csv'!H3274*Part4Out!C$79+'relay test.csv'!I3274*Part4Out!C$80+'relay test.csv'!J3274*Part4Out!C$81+'relay test.csv'!K3274*Part4Out!C$82+'relay test.csv'!L3274*Part4Out!C$83+'relay test.csv'!M3274*Part4Out!C$84+'relay test.csv'!N3274*Part4Out!C$85</f>
        <v>5.2448944402828994</v>
      </c>
      <c r="S3274" s="10">
        <f>(F3274*Part4Out!C$78+'relay test.csv'!H3274*Part4Out!C$79+'relay test.csv'!I3274*Part4Out!C$80+'relay test.csv'!J3274*Part4Out!C$81+'relay test.csv'!K3274*Part4Out!C$82+'relay test.csv'!L3274*Part4Out!C$83+'relay test.csv'!M3274*Part4Out!C$84+'relay test.csv'!N3274*Part4Out!C$85) +Part4Out!C$77</f>
        <v>2.6412591887175743</v>
      </c>
      <c r="T3274" s="10">
        <f t="shared" si="511"/>
        <v>14.030859989639055</v>
      </c>
      <c r="U3274" s="12">
        <f t="shared" si="512"/>
        <v>0.93347020724766838</v>
      </c>
      <c r="V3274" s="11">
        <f t="shared" si="513"/>
        <v>1</v>
      </c>
      <c r="W3274" s="11">
        <f t="shared" si="514"/>
        <v>1</v>
      </c>
      <c r="X3274" s="11">
        <f t="shared" si="515"/>
        <v>189.59580049409976</v>
      </c>
      <c r="Y3274" s="12">
        <f t="shared" si="516"/>
        <v>0.99475329468221441</v>
      </c>
      <c r="Z3274" s="11">
        <f t="shared" si="517"/>
        <v>1</v>
      </c>
      <c r="AA3274" s="11">
        <f t="shared" si="518"/>
        <v>1</v>
      </c>
      <c r="AB3274" s="11">
        <f t="shared" si="519"/>
        <v>1</v>
      </c>
      <c r="AC3274" s="1" t="s">
        <v>3299</v>
      </c>
    </row>
    <row r="3275" spans="1:29" x14ac:dyDescent="0.2">
      <c r="A3275" s="1" t="s">
        <v>3300</v>
      </c>
      <c r="B3275" s="1">
        <v>1</v>
      </c>
      <c r="C3275" s="2">
        <v>41524</v>
      </c>
      <c r="D3275" s="2">
        <v>41526</v>
      </c>
      <c r="E3275" s="2">
        <v>41526</v>
      </c>
      <c r="F3275" s="1">
        <v>36</v>
      </c>
      <c r="G3275" s="1">
        <v>8.3333333330000006</v>
      </c>
      <c r="H3275" s="1">
        <v>2.7777777779999999</v>
      </c>
      <c r="I3275" s="1">
        <v>41.28</v>
      </c>
      <c r="J3275" s="1">
        <v>0</v>
      </c>
      <c r="K3275" s="1">
        <v>1</v>
      </c>
      <c r="L3275" s="1">
        <v>0</v>
      </c>
      <c r="M3275" s="1">
        <v>0</v>
      </c>
      <c r="N3275" s="7">
        <f t="shared" si="510"/>
        <v>0</v>
      </c>
      <c r="O3275" s="1">
        <v>0</v>
      </c>
      <c r="P3275" s="1" t="s">
        <v>32</v>
      </c>
      <c r="Q3275" s="1" t="s">
        <v>28</v>
      </c>
      <c r="R3275" s="10">
        <f>F3275*Part4Out!C$78+'relay test.csv'!H3275*Part4Out!C$79+'relay test.csv'!I3275*Part4Out!C$80+'relay test.csv'!J3275*Part4Out!C$81+'relay test.csv'!K3275*Part4Out!C$82+'relay test.csv'!L3275*Part4Out!C$83+'relay test.csv'!M3275*Part4Out!C$84+'relay test.csv'!N3275*Part4Out!C$85</f>
        <v>8.0437019856742697</v>
      </c>
      <c r="S3275" s="10">
        <f>(F3275*Part4Out!C$78+'relay test.csv'!H3275*Part4Out!C$79+'relay test.csv'!I3275*Part4Out!C$80+'relay test.csv'!J3275*Part4Out!C$81+'relay test.csv'!K3275*Part4Out!C$82+'relay test.csv'!L3275*Part4Out!C$83+'relay test.csv'!M3275*Part4Out!C$84+'relay test.csv'!N3275*Part4Out!C$85) +Part4Out!C$77</f>
        <v>5.4400667341089441</v>
      </c>
      <c r="T3275" s="10">
        <f t="shared" si="511"/>
        <v>230.45756232756025</v>
      </c>
      <c r="U3275" s="12">
        <f t="shared" si="512"/>
        <v>0.99567955356505145</v>
      </c>
      <c r="V3275" s="11">
        <f t="shared" si="513"/>
        <v>1</v>
      </c>
      <c r="W3275" s="11">
        <f t="shared" si="514"/>
        <v>1</v>
      </c>
      <c r="X3275" s="11">
        <f t="shared" si="515"/>
        <v>3114.120306358835</v>
      </c>
      <c r="Y3275" s="12">
        <f t="shared" si="516"/>
        <v>0.99967898511079689</v>
      </c>
      <c r="Z3275" s="11">
        <f t="shared" si="517"/>
        <v>1</v>
      </c>
      <c r="AA3275" s="11">
        <f t="shared" si="518"/>
        <v>1</v>
      </c>
      <c r="AB3275" s="11">
        <f t="shared" si="519"/>
        <v>1</v>
      </c>
      <c r="AC3275" s="1" t="s">
        <v>3300</v>
      </c>
    </row>
    <row r="3276" spans="1:29" x14ac:dyDescent="0.2">
      <c r="A3276" s="1" t="s">
        <v>3301</v>
      </c>
      <c r="B3276" s="1">
        <v>0</v>
      </c>
      <c r="C3276" s="2">
        <v>41524</v>
      </c>
      <c r="D3276" s="2">
        <v>41535</v>
      </c>
      <c r="E3276" s="2">
        <v>41535</v>
      </c>
      <c r="F3276" s="1">
        <v>15</v>
      </c>
      <c r="G3276" s="1">
        <v>13.33333333</v>
      </c>
      <c r="H3276" s="1">
        <v>6.6666666670000003</v>
      </c>
      <c r="I3276" s="1">
        <v>34.42</v>
      </c>
      <c r="J3276" s="1">
        <v>0</v>
      </c>
      <c r="K3276" s="1">
        <v>1</v>
      </c>
      <c r="L3276" s="1">
        <v>0</v>
      </c>
      <c r="M3276" s="1">
        <v>0</v>
      </c>
      <c r="N3276" s="7">
        <f t="shared" si="510"/>
        <v>0</v>
      </c>
      <c r="O3276" s="1">
        <v>0</v>
      </c>
      <c r="P3276" s="1" t="s">
        <v>32</v>
      </c>
      <c r="Q3276" s="1" t="s">
        <v>28</v>
      </c>
      <c r="R3276" s="10">
        <f>F3276*Part4Out!C$78+'relay test.csv'!H3276*Part4Out!C$79+'relay test.csv'!I3276*Part4Out!C$80+'relay test.csv'!J3276*Part4Out!C$81+'relay test.csv'!K3276*Part4Out!C$82+'relay test.csv'!L3276*Part4Out!C$83+'relay test.csv'!M3276*Part4Out!C$84+'relay test.csv'!N3276*Part4Out!C$85</f>
        <v>3.7003917056162385</v>
      </c>
      <c r="S3276" s="10">
        <f>(F3276*Part4Out!C$78+'relay test.csv'!H3276*Part4Out!C$79+'relay test.csv'!I3276*Part4Out!C$80+'relay test.csv'!J3276*Part4Out!C$81+'relay test.csv'!K3276*Part4Out!C$82+'relay test.csv'!L3276*Part4Out!C$83+'relay test.csv'!M3276*Part4Out!C$84+'relay test.csv'!N3276*Part4Out!C$85) +Part4Out!C$77</f>
        <v>1.0967564540509134</v>
      </c>
      <c r="T3276" s="10">
        <f t="shared" si="511"/>
        <v>2.9944376591372222</v>
      </c>
      <c r="U3276" s="12">
        <f t="shared" si="512"/>
        <v>0.74965186959107655</v>
      </c>
      <c r="V3276" s="11">
        <f t="shared" si="513"/>
        <v>1</v>
      </c>
      <c r="W3276" s="11">
        <f t="shared" si="514"/>
        <v>0</v>
      </c>
      <c r="X3276" s="11">
        <f t="shared" si="515"/>
        <v>40.463150899733613</v>
      </c>
      <c r="Y3276" s="12">
        <f t="shared" si="516"/>
        <v>0.97588219953620492</v>
      </c>
      <c r="Z3276" s="11">
        <f t="shared" si="517"/>
        <v>1</v>
      </c>
      <c r="AA3276" s="11">
        <f t="shared" si="518"/>
        <v>0</v>
      </c>
      <c r="AB3276" s="11">
        <f t="shared" si="519"/>
        <v>0</v>
      </c>
      <c r="AC3276" s="1" t="s">
        <v>3301</v>
      </c>
    </row>
    <row r="3277" spans="1:29" x14ac:dyDescent="0.2">
      <c r="A3277" s="1" t="s">
        <v>3302</v>
      </c>
      <c r="B3277" s="1">
        <v>1</v>
      </c>
      <c r="C3277" s="2">
        <v>41524</v>
      </c>
      <c r="D3277" s="2">
        <v>41525</v>
      </c>
      <c r="E3277" s="2">
        <v>41525</v>
      </c>
      <c r="F3277" s="1">
        <v>22</v>
      </c>
      <c r="G3277" s="1">
        <v>77.272727270000004</v>
      </c>
      <c r="H3277" s="1">
        <v>13.636363640000001</v>
      </c>
      <c r="I3277" s="1">
        <v>53.25</v>
      </c>
      <c r="J3277" s="1">
        <v>0</v>
      </c>
      <c r="K3277" s="1">
        <v>1</v>
      </c>
      <c r="L3277" s="1">
        <v>0</v>
      </c>
      <c r="M3277" s="1">
        <v>0</v>
      </c>
      <c r="N3277" s="7">
        <f t="shared" si="510"/>
        <v>0</v>
      </c>
      <c r="O3277" s="1">
        <v>0</v>
      </c>
      <c r="P3277" s="1" t="s">
        <v>36</v>
      </c>
      <c r="Q3277" s="1" t="s">
        <v>28</v>
      </c>
      <c r="R3277" s="10">
        <f>F3277*Part4Out!C$78+'relay test.csv'!H3277*Part4Out!C$79+'relay test.csv'!I3277*Part4Out!C$80+'relay test.csv'!J3277*Part4Out!C$81+'relay test.csv'!K3277*Part4Out!C$82+'relay test.csv'!L3277*Part4Out!C$83+'relay test.csv'!M3277*Part4Out!C$84+'relay test.csv'!N3277*Part4Out!C$85</f>
        <v>5.249604969090619</v>
      </c>
      <c r="S3277" s="10">
        <f>(F3277*Part4Out!C$78+'relay test.csv'!H3277*Part4Out!C$79+'relay test.csv'!I3277*Part4Out!C$80+'relay test.csv'!J3277*Part4Out!C$81+'relay test.csv'!K3277*Part4Out!C$82+'relay test.csv'!L3277*Part4Out!C$83+'relay test.csv'!M3277*Part4Out!C$84+'relay test.csv'!N3277*Part4Out!C$85) +Part4Out!C$77</f>
        <v>2.6459697175252939</v>
      </c>
      <c r="T3277" s="10">
        <f t="shared" si="511"/>
        <v>14.097108670477374</v>
      </c>
      <c r="U3277" s="12">
        <f t="shared" si="512"/>
        <v>0.93376215129486906</v>
      </c>
      <c r="V3277" s="11">
        <f t="shared" si="513"/>
        <v>1</v>
      </c>
      <c r="W3277" s="11">
        <f t="shared" si="514"/>
        <v>1</v>
      </c>
      <c r="X3277" s="11">
        <f t="shared" si="515"/>
        <v>190.49100375922353</v>
      </c>
      <c r="Y3277" s="12">
        <f t="shared" si="516"/>
        <v>0.99477782255892622</v>
      </c>
      <c r="Z3277" s="11">
        <f t="shared" si="517"/>
        <v>1</v>
      </c>
      <c r="AA3277" s="11">
        <f t="shared" si="518"/>
        <v>1</v>
      </c>
      <c r="AB3277" s="11">
        <f t="shared" si="519"/>
        <v>1</v>
      </c>
      <c r="AC3277" s="1" t="s">
        <v>3302</v>
      </c>
    </row>
    <row r="3278" spans="1:29" x14ac:dyDescent="0.2">
      <c r="A3278" s="1" t="s">
        <v>3303</v>
      </c>
      <c r="B3278" s="1">
        <v>1</v>
      </c>
      <c r="C3278" s="2">
        <v>41524</v>
      </c>
      <c r="D3278" s="2">
        <v>41555</v>
      </c>
      <c r="E3278" s="2">
        <v>41555</v>
      </c>
      <c r="F3278" s="1">
        <v>40</v>
      </c>
      <c r="G3278" s="1">
        <v>7.5</v>
      </c>
      <c r="H3278" s="1">
        <v>5</v>
      </c>
      <c r="I3278" s="1">
        <v>29.97</v>
      </c>
      <c r="J3278" s="1">
        <v>0</v>
      </c>
      <c r="K3278" s="1">
        <v>1</v>
      </c>
      <c r="L3278" s="1">
        <v>0</v>
      </c>
      <c r="M3278" s="1">
        <v>0</v>
      </c>
      <c r="N3278" s="7">
        <f t="shared" si="510"/>
        <v>0</v>
      </c>
      <c r="O3278" s="1">
        <v>0</v>
      </c>
      <c r="P3278" s="1" t="s">
        <v>32</v>
      </c>
      <c r="Q3278" s="1" t="s">
        <v>63</v>
      </c>
      <c r="R3278" s="10">
        <f>F3278*Part4Out!C$78+'relay test.csv'!H3278*Part4Out!C$79+'relay test.csv'!I3278*Part4Out!C$80+'relay test.csv'!J3278*Part4Out!C$81+'relay test.csv'!K3278*Part4Out!C$82+'relay test.csv'!L3278*Part4Out!C$83+'relay test.csv'!M3278*Part4Out!C$84+'relay test.csv'!N3278*Part4Out!C$85</f>
        <v>8.9722256580828166</v>
      </c>
      <c r="S3278" s="10">
        <f>(F3278*Part4Out!C$78+'relay test.csv'!H3278*Part4Out!C$79+'relay test.csv'!I3278*Part4Out!C$80+'relay test.csv'!J3278*Part4Out!C$81+'relay test.csv'!K3278*Part4Out!C$82+'relay test.csv'!L3278*Part4Out!C$83+'relay test.csv'!M3278*Part4Out!C$84+'relay test.csv'!N3278*Part4Out!C$85) +Part4Out!C$77</f>
        <v>6.368590406517491</v>
      </c>
      <c r="T3278" s="10">
        <f t="shared" si="511"/>
        <v>583.23512475769655</v>
      </c>
      <c r="U3278" s="12">
        <f t="shared" si="512"/>
        <v>0.99828836035763047</v>
      </c>
      <c r="V3278" s="11">
        <f t="shared" si="513"/>
        <v>1</v>
      </c>
      <c r="W3278" s="11">
        <f t="shared" si="514"/>
        <v>1</v>
      </c>
      <c r="X3278" s="11">
        <f t="shared" si="515"/>
        <v>7881.1227848020399</v>
      </c>
      <c r="Y3278" s="12">
        <f t="shared" si="516"/>
        <v>0.99987313062390648</v>
      </c>
      <c r="Z3278" s="11">
        <f t="shared" si="517"/>
        <v>1</v>
      </c>
      <c r="AA3278" s="11">
        <f t="shared" si="518"/>
        <v>1</v>
      </c>
      <c r="AB3278" s="11">
        <f t="shared" si="519"/>
        <v>1</v>
      </c>
      <c r="AC3278" s="1" t="s">
        <v>3303</v>
      </c>
    </row>
    <row r="3279" spans="1:29" x14ac:dyDescent="0.2">
      <c r="A3279" s="1" t="s">
        <v>3304</v>
      </c>
      <c r="B3279" s="1">
        <v>1</v>
      </c>
      <c r="C3279" s="2">
        <v>41524</v>
      </c>
      <c r="D3279" s="2">
        <v>41543</v>
      </c>
      <c r="E3279" s="2">
        <v>41612</v>
      </c>
      <c r="F3279" s="1">
        <v>45</v>
      </c>
      <c r="G3279" s="1">
        <v>15.55555556</v>
      </c>
      <c r="H3279" s="1">
        <v>6.6666666670000003</v>
      </c>
      <c r="I3279" s="1">
        <v>62.03</v>
      </c>
      <c r="J3279" s="1">
        <v>5.7971014492753603E-2</v>
      </c>
      <c r="K3279" s="1">
        <v>1</v>
      </c>
      <c r="L3279" s="1">
        <v>1</v>
      </c>
      <c r="M3279" s="1">
        <v>0</v>
      </c>
      <c r="N3279" s="7">
        <f t="shared" si="510"/>
        <v>1</v>
      </c>
      <c r="O3279" s="1">
        <v>0</v>
      </c>
      <c r="P3279" s="1" t="s">
        <v>162</v>
      </c>
      <c r="Q3279" s="1" t="s">
        <v>167</v>
      </c>
      <c r="R3279" s="10">
        <f>F3279*Part4Out!C$78+'relay test.csv'!H3279*Part4Out!C$79+'relay test.csv'!I3279*Part4Out!C$80+'relay test.csv'!J3279*Part4Out!C$81+'relay test.csv'!K3279*Part4Out!C$82+'relay test.csv'!L3279*Part4Out!C$83+'relay test.csv'!M3279*Part4Out!C$84+'relay test.csv'!N3279*Part4Out!C$85</f>
        <v>10.94014196774385</v>
      </c>
      <c r="S3279" s="10">
        <f>(F3279*Part4Out!C$78+'relay test.csv'!H3279*Part4Out!C$79+'relay test.csv'!I3279*Part4Out!C$80+'relay test.csv'!J3279*Part4Out!C$81+'relay test.csv'!K3279*Part4Out!C$82+'relay test.csv'!L3279*Part4Out!C$83+'relay test.csv'!M3279*Part4Out!C$84+'relay test.csv'!N3279*Part4Out!C$85) +Part4Out!C$77</f>
        <v>8.3365067161785245</v>
      </c>
      <c r="T3279" s="10">
        <f t="shared" si="511"/>
        <v>4173.4850792956258</v>
      </c>
      <c r="U3279" s="12">
        <f t="shared" si="512"/>
        <v>0.99976044949712251</v>
      </c>
      <c r="V3279" s="11">
        <f t="shared" si="513"/>
        <v>1</v>
      </c>
      <c r="W3279" s="11">
        <f t="shared" si="514"/>
        <v>1</v>
      </c>
      <c r="X3279" s="11">
        <f t="shared" si="515"/>
        <v>56395.348898324482</v>
      </c>
      <c r="Y3279" s="12">
        <f t="shared" si="516"/>
        <v>0.99998226835567317</v>
      </c>
      <c r="Z3279" s="11">
        <f t="shared" si="517"/>
        <v>1</v>
      </c>
      <c r="AA3279" s="11">
        <f t="shared" si="518"/>
        <v>1</v>
      </c>
      <c r="AB3279" s="11">
        <f t="shared" si="519"/>
        <v>1</v>
      </c>
      <c r="AC3279" s="1" t="s">
        <v>3304</v>
      </c>
    </row>
    <row r="3280" spans="1:29" x14ac:dyDescent="0.2">
      <c r="A3280" s="1" t="s">
        <v>3305</v>
      </c>
      <c r="B3280" s="1">
        <v>1</v>
      </c>
      <c r="C3280" s="2">
        <v>41524</v>
      </c>
      <c r="D3280" s="2">
        <v>41564</v>
      </c>
      <c r="E3280" s="2">
        <v>41564</v>
      </c>
      <c r="F3280" s="1">
        <v>38</v>
      </c>
      <c r="G3280" s="1">
        <v>26.315789469999999</v>
      </c>
      <c r="H3280" s="1">
        <v>0</v>
      </c>
      <c r="I3280" s="1">
        <v>65.099999999999994</v>
      </c>
      <c r="J3280" s="1">
        <v>0</v>
      </c>
      <c r="K3280" s="1">
        <v>1</v>
      </c>
      <c r="L3280" s="1">
        <v>0</v>
      </c>
      <c r="M3280" s="1">
        <v>0</v>
      </c>
      <c r="N3280" s="7">
        <f t="shared" si="510"/>
        <v>1</v>
      </c>
      <c r="O3280" s="1">
        <v>0</v>
      </c>
      <c r="P3280" s="1" t="s">
        <v>23</v>
      </c>
      <c r="Q3280" s="1" t="s">
        <v>24</v>
      </c>
      <c r="R3280" s="10">
        <f>F3280*Part4Out!C$78+'relay test.csv'!H3280*Part4Out!C$79+'relay test.csv'!I3280*Part4Out!C$80+'relay test.csv'!J3280*Part4Out!C$81+'relay test.csv'!K3280*Part4Out!C$82+'relay test.csv'!L3280*Part4Out!C$83+'relay test.csv'!M3280*Part4Out!C$84+'relay test.csv'!N3280*Part4Out!C$85</f>
        <v>8.5940170260204294</v>
      </c>
      <c r="S3280" s="10">
        <f>(F3280*Part4Out!C$78+'relay test.csv'!H3280*Part4Out!C$79+'relay test.csv'!I3280*Part4Out!C$80+'relay test.csv'!J3280*Part4Out!C$81+'relay test.csv'!K3280*Part4Out!C$82+'relay test.csv'!L3280*Part4Out!C$83+'relay test.csv'!M3280*Part4Out!C$84+'relay test.csv'!N3280*Part4Out!C$85) +Part4Out!C$77</f>
        <v>5.9903817744551038</v>
      </c>
      <c r="T3280" s="10">
        <f t="shared" si="511"/>
        <v>399.56712533356591</v>
      </c>
      <c r="U3280" s="12">
        <f t="shared" si="512"/>
        <v>0.99750353951496329</v>
      </c>
      <c r="V3280" s="11">
        <f t="shared" si="513"/>
        <v>1</v>
      </c>
      <c r="W3280" s="11">
        <f t="shared" si="514"/>
        <v>1</v>
      </c>
      <c r="X3280" s="11">
        <f t="shared" si="515"/>
        <v>5399.2591355544264</v>
      </c>
      <c r="Y3280" s="12">
        <f t="shared" si="516"/>
        <v>0.99981482370106722</v>
      </c>
      <c r="Z3280" s="11">
        <f t="shared" si="517"/>
        <v>1</v>
      </c>
      <c r="AA3280" s="11">
        <f t="shared" si="518"/>
        <v>1</v>
      </c>
      <c r="AB3280" s="11">
        <f t="shared" si="519"/>
        <v>1</v>
      </c>
      <c r="AC3280" s="1" t="s">
        <v>3305</v>
      </c>
    </row>
    <row r="3281" spans="1:29" x14ac:dyDescent="0.2">
      <c r="A3281" s="1" t="s">
        <v>3306</v>
      </c>
      <c r="B3281" s="1">
        <v>1</v>
      </c>
      <c r="C3281" s="2">
        <v>41524</v>
      </c>
      <c r="D3281" s="2">
        <v>41591</v>
      </c>
      <c r="E3281" s="2">
        <v>41637</v>
      </c>
      <c r="F3281" s="1">
        <v>42</v>
      </c>
      <c r="G3281" s="1">
        <v>71.428571430000005</v>
      </c>
      <c r="H3281" s="1">
        <v>4.7619047620000003</v>
      </c>
      <c r="I3281" s="1">
        <v>50.56</v>
      </c>
      <c r="J3281" s="1">
        <v>6.5217391304347797E-2</v>
      </c>
      <c r="K3281" s="1">
        <v>1</v>
      </c>
      <c r="L3281" s="1">
        <v>0</v>
      </c>
      <c r="M3281" s="1">
        <v>0</v>
      </c>
      <c r="N3281" s="7">
        <f t="shared" si="510"/>
        <v>0</v>
      </c>
      <c r="O3281" s="1">
        <v>0</v>
      </c>
      <c r="P3281" s="1" t="s">
        <v>36</v>
      </c>
      <c r="Q3281" s="1" t="s">
        <v>28</v>
      </c>
      <c r="R3281" s="10">
        <f>F3281*Part4Out!C$78+'relay test.csv'!H3281*Part4Out!C$79+'relay test.csv'!I3281*Part4Out!C$80+'relay test.csv'!J3281*Part4Out!C$81+'relay test.csv'!K3281*Part4Out!C$82+'relay test.csv'!L3281*Part4Out!C$83+'relay test.csv'!M3281*Part4Out!C$84+'relay test.csv'!N3281*Part4Out!C$85</f>
        <v>9.279779312792396</v>
      </c>
      <c r="S3281" s="10">
        <f>(F3281*Part4Out!C$78+'relay test.csv'!H3281*Part4Out!C$79+'relay test.csv'!I3281*Part4Out!C$80+'relay test.csv'!J3281*Part4Out!C$81+'relay test.csv'!K3281*Part4Out!C$82+'relay test.csv'!L3281*Part4Out!C$83+'relay test.csv'!M3281*Part4Out!C$84+'relay test.csv'!N3281*Part4Out!C$85) +Part4Out!C$77</f>
        <v>6.6761440612270704</v>
      </c>
      <c r="T3281" s="10">
        <f t="shared" si="511"/>
        <v>793.25446661593219</v>
      </c>
      <c r="U3281" s="12">
        <f t="shared" si="512"/>
        <v>0.99874095766277438</v>
      </c>
      <c r="V3281" s="11">
        <f t="shared" si="513"/>
        <v>1</v>
      </c>
      <c r="W3281" s="11">
        <f t="shared" si="514"/>
        <v>1</v>
      </c>
      <c r="X3281" s="11">
        <f t="shared" si="515"/>
        <v>10719.066094639067</v>
      </c>
      <c r="Y3281" s="12">
        <f t="shared" si="516"/>
        <v>0.999906716993051</v>
      </c>
      <c r="Z3281" s="11">
        <f t="shared" si="517"/>
        <v>1</v>
      </c>
      <c r="AA3281" s="11">
        <f t="shared" si="518"/>
        <v>1</v>
      </c>
      <c r="AB3281" s="11">
        <f t="shared" si="519"/>
        <v>1</v>
      </c>
      <c r="AC3281" s="1" t="s">
        <v>3306</v>
      </c>
    </row>
    <row r="3282" spans="1:29" x14ac:dyDescent="0.2">
      <c r="A3282" s="1" t="s">
        <v>3307</v>
      </c>
      <c r="B3282" s="1">
        <v>1</v>
      </c>
      <c r="C3282" s="2">
        <v>41524</v>
      </c>
      <c r="D3282" s="2">
        <v>41579</v>
      </c>
      <c r="E3282" s="2">
        <v>41579</v>
      </c>
      <c r="F3282" s="1">
        <v>43</v>
      </c>
      <c r="G3282" s="1">
        <v>4.651162791</v>
      </c>
      <c r="H3282" s="1">
        <v>0</v>
      </c>
      <c r="I3282" s="1">
        <v>67.09</v>
      </c>
      <c r="J3282" s="1">
        <v>0</v>
      </c>
      <c r="K3282" s="1">
        <v>1</v>
      </c>
      <c r="L3282" s="1">
        <v>1</v>
      </c>
      <c r="M3282" s="1">
        <v>0</v>
      </c>
      <c r="N3282" s="7">
        <f t="shared" si="510"/>
        <v>1</v>
      </c>
      <c r="O3282" s="1">
        <v>0</v>
      </c>
      <c r="P3282" s="1" t="s">
        <v>23</v>
      </c>
      <c r="Q3282" s="1" t="s">
        <v>28</v>
      </c>
      <c r="R3282" s="10">
        <f>F3282*Part4Out!C$78+'relay test.csv'!H3282*Part4Out!C$79+'relay test.csv'!I3282*Part4Out!C$80+'relay test.csv'!J3282*Part4Out!C$81+'relay test.csv'!K3282*Part4Out!C$82+'relay test.csv'!L3282*Part4Out!C$83+'relay test.csv'!M3282*Part4Out!C$84+'relay test.csv'!N3282*Part4Out!C$85</f>
        <v>10.40548985955887</v>
      </c>
      <c r="S3282" s="10">
        <f>(F3282*Part4Out!C$78+'relay test.csv'!H3282*Part4Out!C$79+'relay test.csv'!I3282*Part4Out!C$80+'relay test.csv'!J3282*Part4Out!C$81+'relay test.csv'!K3282*Part4Out!C$82+'relay test.csv'!L3282*Part4Out!C$83+'relay test.csv'!M3282*Part4Out!C$84+'relay test.csv'!N3282*Part4Out!C$85) +Part4Out!C$77</f>
        <v>7.801854607993544</v>
      </c>
      <c r="T3282" s="10">
        <f t="shared" si="511"/>
        <v>2445.1325374689136</v>
      </c>
      <c r="U3282" s="12">
        <f t="shared" si="512"/>
        <v>0.99959119140738195</v>
      </c>
      <c r="V3282" s="11">
        <f t="shared" si="513"/>
        <v>1</v>
      </c>
      <c r="W3282" s="11">
        <f t="shared" si="514"/>
        <v>1</v>
      </c>
      <c r="X3282" s="11">
        <f t="shared" si="515"/>
        <v>33040.516482804283</v>
      </c>
      <c r="Y3282" s="12">
        <f t="shared" si="516"/>
        <v>0.99996973504528708</v>
      </c>
      <c r="Z3282" s="11">
        <f t="shared" si="517"/>
        <v>1</v>
      </c>
      <c r="AA3282" s="11">
        <f t="shared" si="518"/>
        <v>1</v>
      </c>
      <c r="AB3282" s="11">
        <f t="shared" si="519"/>
        <v>1</v>
      </c>
      <c r="AC3282" s="1" t="s">
        <v>3307</v>
      </c>
    </row>
    <row r="3283" spans="1:29" x14ac:dyDescent="0.2">
      <c r="A3283" s="1" t="s">
        <v>3308</v>
      </c>
      <c r="B3283" s="1">
        <v>1</v>
      </c>
      <c r="C3283" s="2">
        <v>41524</v>
      </c>
      <c r="D3283" s="2">
        <v>41560</v>
      </c>
      <c r="E3283" s="2">
        <v>41560</v>
      </c>
      <c r="F3283" s="1">
        <v>39</v>
      </c>
      <c r="G3283" s="1">
        <v>7.692307692</v>
      </c>
      <c r="H3283" s="1">
        <v>2.5641025640000001</v>
      </c>
      <c r="I3283" s="1">
        <v>25.33</v>
      </c>
      <c r="J3283" s="1">
        <v>0</v>
      </c>
      <c r="K3283" s="1">
        <v>1</v>
      </c>
      <c r="L3283" s="1">
        <v>0</v>
      </c>
      <c r="M3283" s="1">
        <v>0</v>
      </c>
      <c r="N3283" s="7">
        <f t="shared" si="510"/>
        <v>0</v>
      </c>
      <c r="O3283" s="1">
        <v>0</v>
      </c>
      <c r="P3283" s="1" t="s">
        <v>26</v>
      </c>
      <c r="Q3283" s="1" t="s">
        <v>167</v>
      </c>
      <c r="R3283" s="10">
        <f>F3283*Part4Out!C$78+'relay test.csv'!H3283*Part4Out!C$79+'relay test.csv'!I3283*Part4Out!C$80+'relay test.csv'!J3283*Part4Out!C$81+'relay test.csv'!K3283*Part4Out!C$82+'relay test.csv'!L3283*Part4Out!C$83+'relay test.csv'!M3283*Part4Out!C$84+'relay test.csv'!N3283*Part4Out!C$85</f>
        <v>8.7299734899877208</v>
      </c>
      <c r="S3283" s="10">
        <f>(F3283*Part4Out!C$78+'relay test.csv'!H3283*Part4Out!C$79+'relay test.csv'!I3283*Part4Out!C$80+'relay test.csv'!J3283*Part4Out!C$81+'relay test.csv'!K3283*Part4Out!C$82+'relay test.csv'!L3283*Part4Out!C$83+'relay test.csv'!M3283*Part4Out!C$84+'relay test.csv'!N3283*Part4Out!C$85) +Part4Out!C$77</f>
        <v>6.1263382384223952</v>
      </c>
      <c r="T3283" s="10">
        <f t="shared" si="511"/>
        <v>457.75689141759864</v>
      </c>
      <c r="U3283" s="12">
        <f t="shared" si="512"/>
        <v>0.99782019623310747</v>
      </c>
      <c r="V3283" s="11">
        <f t="shared" si="513"/>
        <v>1</v>
      </c>
      <c r="W3283" s="11">
        <f t="shared" si="514"/>
        <v>1</v>
      </c>
      <c r="X3283" s="11">
        <f t="shared" si="515"/>
        <v>6185.5641296469812</v>
      </c>
      <c r="Y3283" s="12">
        <f t="shared" si="516"/>
        <v>0.9998383593899548</v>
      </c>
      <c r="Z3283" s="11">
        <f t="shared" si="517"/>
        <v>1</v>
      </c>
      <c r="AA3283" s="11">
        <f t="shared" si="518"/>
        <v>1</v>
      </c>
      <c r="AB3283" s="11">
        <f t="shared" si="519"/>
        <v>1</v>
      </c>
      <c r="AC3283" s="1" t="s">
        <v>3308</v>
      </c>
    </row>
    <row r="3284" spans="1:29" x14ac:dyDescent="0.2">
      <c r="A3284" s="1" t="s">
        <v>3309</v>
      </c>
      <c r="B3284" s="1">
        <v>0</v>
      </c>
      <c r="C3284" s="2">
        <v>41524</v>
      </c>
      <c r="D3284" s="2">
        <v>41549</v>
      </c>
      <c r="E3284" s="2">
        <v>41549</v>
      </c>
      <c r="F3284" s="1">
        <v>4</v>
      </c>
      <c r="G3284" s="1">
        <v>100</v>
      </c>
      <c r="H3284" s="1">
        <v>75</v>
      </c>
      <c r="I3284" s="1">
        <v>53.08</v>
      </c>
      <c r="J3284" s="1">
        <v>0</v>
      </c>
      <c r="K3284" s="1">
        <v>1</v>
      </c>
      <c r="L3284" s="1">
        <v>0</v>
      </c>
      <c r="M3284" s="1">
        <v>0</v>
      </c>
      <c r="N3284" s="7">
        <f t="shared" si="510"/>
        <v>0</v>
      </c>
      <c r="O3284" s="1">
        <v>0</v>
      </c>
      <c r="P3284" s="1" t="s">
        <v>36</v>
      </c>
      <c r="Q3284" s="1" t="s">
        <v>167</v>
      </c>
      <c r="R3284" s="10">
        <f>F3284*Part4Out!C$78+'relay test.csv'!H3284*Part4Out!C$79+'relay test.csv'!I3284*Part4Out!C$80+'relay test.csv'!J3284*Part4Out!C$81+'relay test.csv'!K3284*Part4Out!C$82+'relay test.csv'!L3284*Part4Out!C$83+'relay test.csv'!M3284*Part4Out!C$84+'relay test.csv'!N3284*Part4Out!C$85</f>
        <v>2.6251478890390247</v>
      </c>
      <c r="S3284" s="10">
        <f>(F3284*Part4Out!C$78+'relay test.csv'!H3284*Part4Out!C$79+'relay test.csv'!I3284*Part4Out!C$80+'relay test.csv'!J3284*Part4Out!C$81+'relay test.csv'!K3284*Part4Out!C$82+'relay test.csv'!L3284*Part4Out!C$83+'relay test.csv'!M3284*Part4Out!C$84+'relay test.csv'!N3284*Part4Out!C$85) +Part4Out!C$77</f>
        <v>2.1512637473699581E-2</v>
      </c>
      <c r="T3284" s="10">
        <f t="shared" si="511"/>
        <v>1.0217457025402366</v>
      </c>
      <c r="U3284" s="12">
        <f t="shared" si="512"/>
        <v>0.5053779519632251</v>
      </c>
      <c r="V3284" s="11">
        <f t="shared" si="513"/>
        <v>1</v>
      </c>
      <c r="W3284" s="11">
        <f t="shared" si="514"/>
        <v>0</v>
      </c>
      <c r="X3284" s="11">
        <f t="shared" si="515"/>
        <v>13.80661588224614</v>
      </c>
      <c r="Y3284" s="12">
        <f t="shared" si="516"/>
        <v>0.93246262292796767</v>
      </c>
      <c r="Z3284" s="11">
        <f t="shared" si="517"/>
        <v>1</v>
      </c>
      <c r="AA3284" s="11">
        <f t="shared" si="518"/>
        <v>0</v>
      </c>
      <c r="AB3284" s="11">
        <f t="shared" si="519"/>
        <v>0</v>
      </c>
      <c r="AC3284" s="1" t="s">
        <v>3309</v>
      </c>
    </row>
    <row r="3285" spans="1:29" x14ac:dyDescent="0.2">
      <c r="A3285" s="1" t="s">
        <v>3310</v>
      </c>
      <c r="B3285" s="1">
        <v>1</v>
      </c>
      <c r="C3285" s="2">
        <v>41524</v>
      </c>
      <c r="D3285" s="2">
        <v>41525</v>
      </c>
      <c r="E3285" s="2">
        <v>41570</v>
      </c>
      <c r="F3285" s="1">
        <v>40</v>
      </c>
      <c r="G3285" s="1">
        <v>2.5</v>
      </c>
      <c r="H3285" s="1">
        <v>2.5</v>
      </c>
      <c r="I3285" s="1">
        <v>79.06</v>
      </c>
      <c r="J3285" s="1">
        <v>6.6666666666666693E-2</v>
      </c>
      <c r="K3285" s="1">
        <v>1</v>
      </c>
      <c r="L3285" s="1">
        <v>0</v>
      </c>
      <c r="M3285" s="1">
        <v>0</v>
      </c>
      <c r="N3285" s="7">
        <f t="shared" si="510"/>
        <v>0</v>
      </c>
      <c r="O3285" s="1">
        <v>0</v>
      </c>
      <c r="P3285" s="1" t="s">
        <v>32</v>
      </c>
      <c r="Q3285" s="1" t="s">
        <v>167</v>
      </c>
      <c r="R3285" s="10">
        <f>F3285*Part4Out!C$78+'relay test.csv'!H3285*Part4Out!C$79+'relay test.csv'!I3285*Part4Out!C$80+'relay test.csv'!J3285*Part4Out!C$81+'relay test.csv'!K3285*Part4Out!C$82+'relay test.csv'!L3285*Part4Out!C$83+'relay test.csv'!M3285*Part4Out!C$84+'relay test.csv'!N3285*Part4Out!C$85</f>
        <v>8.7125780071741445</v>
      </c>
      <c r="S3285" s="10">
        <f>(F3285*Part4Out!C$78+'relay test.csv'!H3285*Part4Out!C$79+'relay test.csv'!I3285*Part4Out!C$80+'relay test.csv'!J3285*Part4Out!C$81+'relay test.csv'!K3285*Part4Out!C$82+'relay test.csv'!L3285*Part4Out!C$83+'relay test.csv'!M3285*Part4Out!C$84+'relay test.csv'!N3285*Part4Out!C$85) +Part4Out!C$77</f>
        <v>6.1089427556088189</v>
      </c>
      <c r="T3285" s="10">
        <f t="shared" si="511"/>
        <v>449.86284868478873</v>
      </c>
      <c r="U3285" s="12">
        <f t="shared" si="512"/>
        <v>0.99778203060439086</v>
      </c>
      <c r="V3285" s="11">
        <f t="shared" si="513"/>
        <v>1</v>
      </c>
      <c r="W3285" s="11">
        <f t="shared" si="514"/>
        <v>1</v>
      </c>
      <c r="X3285" s="11">
        <f t="shared" si="515"/>
        <v>6078.8937365159163</v>
      </c>
      <c r="Y3285" s="12">
        <f t="shared" si="516"/>
        <v>0.99983552344114268</v>
      </c>
      <c r="Z3285" s="11">
        <f t="shared" si="517"/>
        <v>1</v>
      </c>
      <c r="AA3285" s="11">
        <f t="shared" si="518"/>
        <v>1</v>
      </c>
      <c r="AB3285" s="11">
        <f t="shared" si="519"/>
        <v>1</v>
      </c>
      <c r="AC3285" s="1" t="s">
        <v>3310</v>
      </c>
    </row>
    <row r="3286" spans="1:29" x14ac:dyDescent="0.2">
      <c r="A3286" s="1" t="s">
        <v>3311</v>
      </c>
      <c r="B3286" s="1">
        <v>1</v>
      </c>
      <c r="C3286" s="2">
        <v>41499</v>
      </c>
      <c r="D3286" s="2">
        <v>41532</v>
      </c>
      <c r="E3286" s="2">
        <v>41532</v>
      </c>
      <c r="F3286" s="1">
        <v>23</v>
      </c>
      <c r="G3286" s="1">
        <v>78.260869569999997</v>
      </c>
      <c r="H3286" s="1">
        <v>43.47826087</v>
      </c>
      <c r="I3286" s="1">
        <v>68.25</v>
      </c>
      <c r="J3286" s="1">
        <v>0</v>
      </c>
      <c r="K3286" s="1">
        <v>1</v>
      </c>
      <c r="L3286" s="1">
        <v>0</v>
      </c>
      <c r="M3286" s="1">
        <v>0</v>
      </c>
      <c r="N3286" s="7">
        <f t="shared" si="510"/>
        <v>0</v>
      </c>
      <c r="O3286" s="1">
        <v>0</v>
      </c>
      <c r="P3286" s="1" t="s">
        <v>32</v>
      </c>
      <c r="Q3286" s="1" t="s">
        <v>24</v>
      </c>
      <c r="R3286" s="10">
        <f>F3286*Part4Out!C$78+'relay test.csv'!H3286*Part4Out!C$79+'relay test.csv'!I3286*Part4Out!C$80+'relay test.csv'!J3286*Part4Out!C$81+'relay test.csv'!K3286*Part4Out!C$82+'relay test.csv'!L3286*Part4Out!C$83+'relay test.csv'!M3286*Part4Out!C$84+'relay test.csv'!N3286*Part4Out!C$85</f>
        <v>5.9837884625698861</v>
      </c>
      <c r="S3286" s="10">
        <f>(F3286*Part4Out!C$78+'relay test.csv'!H3286*Part4Out!C$79+'relay test.csv'!I3286*Part4Out!C$80+'relay test.csv'!J3286*Part4Out!C$81+'relay test.csv'!K3286*Part4Out!C$82+'relay test.csv'!L3286*Part4Out!C$83+'relay test.csv'!M3286*Part4Out!C$84+'relay test.csv'!N3286*Part4Out!C$85) +Part4Out!C$77</f>
        <v>3.3801532110045609</v>
      </c>
      <c r="T3286" s="10">
        <f t="shared" si="511"/>
        <v>29.375271383373079</v>
      </c>
      <c r="U3286" s="12">
        <f t="shared" si="512"/>
        <v>0.96707848343546376</v>
      </c>
      <c r="V3286" s="11">
        <f t="shared" si="513"/>
        <v>1</v>
      </c>
      <c r="W3286" s="11">
        <f t="shared" si="514"/>
        <v>1</v>
      </c>
      <c r="X3286" s="11">
        <f t="shared" si="515"/>
        <v>396.94132054448033</v>
      </c>
      <c r="Y3286" s="12">
        <f t="shared" si="516"/>
        <v>0.99748706668955167</v>
      </c>
      <c r="Z3286" s="11">
        <f t="shared" si="517"/>
        <v>1</v>
      </c>
      <c r="AA3286" s="11">
        <f t="shared" si="518"/>
        <v>1</v>
      </c>
      <c r="AB3286" s="11">
        <f t="shared" si="519"/>
        <v>1</v>
      </c>
      <c r="AC3286" s="1" t="s">
        <v>3311</v>
      </c>
    </row>
    <row r="3287" spans="1:29" x14ac:dyDescent="0.2">
      <c r="A3287" s="1" t="s">
        <v>3312</v>
      </c>
      <c r="B3287" s="1">
        <v>1</v>
      </c>
      <c r="C3287" s="2">
        <v>41525</v>
      </c>
      <c r="D3287" s="2">
        <v>41525</v>
      </c>
      <c r="E3287" s="2">
        <v>41533</v>
      </c>
      <c r="F3287" s="1">
        <v>28</v>
      </c>
      <c r="G3287" s="1">
        <v>71.428571430000005</v>
      </c>
      <c r="H3287" s="1">
        <v>0</v>
      </c>
      <c r="I3287" s="1">
        <v>32.15</v>
      </c>
      <c r="J3287" s="1">
        <v>0.375</v>
      </c>
      <c r="K3287" s="1">
        <v>1</v>
      </c>
      <c r="L3287" s="1">
        <v>0</v>
      </c>
      <c r="M3287" s="1">
        <v>0</v>
      </c>
      <c r="N3287" s="7">
        <f t="shared" si="510"/>
        <v>0</v>
      </c>
      <c r="O3287" s="1">
        <v>0</v>
      </c>
      <c r="P3287" s="1" t="s">
        <v>32</v>
      </c>
      <c r="Q3287" s="1" t="s">
        <v>167</v>
      </c>
      <c r="R3287" s="10">
        <f>F3287*Part4Out!C$78+'relay test.csv'!H3287*Part4Out!C$79+'relay test.csv'!I3287*Part4Out!C$80+'relay test.csv'!J3287*Part4Out!C$81+'relay test.csv'!K3287*Part4Out!C$82+'relay test.csv'!L3287*Part4Out!C$83+'relay test.csv'!M3287*Part4Out!C$84+'relay test.csv'!N3287*Part4Out!C$85</f>
        <v>6.1060314940081488</v>
      </c>
      <c r="S3287" s="10">
        <f>(F3287*Part4Out!C$78+'relay test.csv'!H3287*Part4Out!C$79+'relay test.csv'!I3287*Part4Out!C$80+'relay test.csv'!J3287*Part4Out!C$81+'relay test.csv'!K3287*Part4Out!C$82+'relay test.csv'!L3287*Part4Out!C$83+'relay test.csv'!M3287*Part4Out!C$84+'relay test.csv'!N3287*Part4Out!C$85) +Part4Out!C$77</f>
        <v>3.5023962424428237</v>
      </c>
      <c r="T3287" s="10">
        <f t="shared" si="511"/>
        <v>33.194899760270459</v>
      </c>
      <c r="U3287" s="12">
        <f t="shared" si="512"/>
        <v>0.9707558727467932</v>
      </c>
      <c r="V3287" s="11">
        <f t="shared" si="513"/>
        <v>1</v>
      </c>
      <c r="W3287" s="11">
        <f t="shared" si="514"/>
        <v>1</v>
      </c>
      <c r="X3287" s="11">
        <f t="shared" si="515"/>
        <v>448.55508479290177</v>
      </c>
      <c r="Y3287" s="12">
        <f t="shared" si="516"/>
        <v>0.99777557849120835</v>
      </c>
      <c r="Z3287" s="11">
        <f t="shared" si="517"/>
        <v>1</v>
      </c>
      <c r="AA3287" s="11">
        <f t="shared" si="518"/>
        <v>1</v>
      </c>
      <c r="AB3287" s="11">
        <f t="shared" si="519"/>
        <v>1</v>
      </c>
      <c r="AC3287" s="1" t="s">
        <v>3312</v>
      </c>
    </row>
    <row r="3288" spans="1:29" x14ac:dyDescent="0.2">
      <c r="A3288" s="1" t="s">
        <v>3313</v>
      </c>
      <c r="B3288" s="1">
        <v>1</v>
      </c>
      <c r="C3288" s="2">
        <v>41525</v>
      </c>
      <c r="D3288" s="2">
        <v>41567</v>
      </c>
      <c r="E3288" s="2">
        <v>41643</v>
      </c>
      <c r="F3288" s="1">
        <v>46</v>
      </c>
      <c r="G3288" s="1">
        <v>10.86956522</v>
      </c>
      <c r="H3288" s="1">
        <v>4.3478260869999996</v>
      </c>
      <c r="I3288" s="1">
        <v>164.29</v>
      </c>
      <c r="J3288" s="1">
        <v>2.6315789473684199E-2</v>
      </c>
      <c r="K3288" s="1">
        <v>1</v>
      </c>
      <c r="L3288" s="1">
        <v>0</v>
      </c>
      <c r="M3288" s="1">
        <v>0</v>
      </c>
      <c r="N3288" s="7">
        <f t="shared" si="510"/>
        <v>0</v>
      </c>
      <c r="O3288" s="1">
        <v>0</v>
      </c>
      <c r="P3288" s="1" t="s">
        <v>26</v>
      </c>
      <c r="Q3288" s="1" t="s">
        <v>63</v>
      </c>
      <c r="R3288" s="10">
        <f>F3288*Part4Out!C$78+'relay test.csv'!H3288*Part4Out!C$79+'relay test.csv'!I3288*Part4Out!C$80+'relay test.csv'!J3288*Part4Out!C$81+'relay test.csv'!K3288*Part4Out!C$82+'relay test.csv'!L3288*Part4Out!C$83+'relay test.csv'!M3288*Part4Out!C$84+'relay test.csv'!N3288*Part4Out!C$85</f>
        <v>9.743404139328776</v>
      </c>
      <c r="S3288" s="10">
        <f>(F3288*Part4Out!C$78+'relay test.csv'!H3288*Part4Out!C$79+'relay test.csv'!I3288*Part4Out!C$80+'relay test.csv'!J3288*Part4Out!C$81+'relay test.csv'!K3288*Part4Out!C$82+'relay test.csv'!L3288*Part4Out!C$83+'relay test.csv'!M3288*Part4Out!C$84+'relay test.csv'!N3288*Part4Out!C$85) +Part4Out!C$77</f>
        <v>7.1397688877634504</v>
      </c>
      <c r="T3288" s="10">
        <f t="shared" si="511"/>
        <v>1261.1368912477085</v>
      </c>
      <c r="U3288" s="12">
        <f t="shared" si="512"/>
        <v>0.99920769291593126</v>
      </c>
      <c r="V3288" s="11">
        <f t="shared" si="513"/>
        <v>1</v>
      </c>
      <c r="W3288" s="11">
        <f t="shared" si="514"/>
        <v>1</v>
      </c>
      <c r="X3288" s="11">
        <f t="shared" si="515"/>
        <v>17041.454237681468</v>
      </c>
      <c r="Y3288" s="12">
        <f t="shared" si="516"/>
        <v>0.99994132300512273</v>
      </c>
      <c r="Z3288" s="11">
        <f t="shared" si="517"/>
        <v>1</v>
      </c>
      <c r="AA3288" s="11">
        <f t="shared" si="518"/>
        <v>1</v>
      </c>
      <c r="AB3288" s="11">
        <f t="shared" si="519"/>
        <v>1</v>
      </c>
      <c r="AC3288" s="1" t="s">
        <v>3313</v>
      </c>
    </row>
    <row r="3289" spans="1:29" x14ac:dyDescent="0.2">
      <c r="A3289" s="1" t="s">
        <v>3314</v>
      </c>
      <c r="B3289" s="1">
        <v>1</v>
      </c>
      <c r="C3289" s="2">
        <v>41601</v>
      </c>
      <c r="D3289" s="2">
        <v>41602</v>
      </c>
      <c r="E3289" s="2">
        <v>41651</v>
      </c>
      <c r="F3289" s="1">
        <v>50</v>
      </c>
      <c r="G3289" s="1">
        <v>36</v>
      </c>
      <c r="H3289" s="1">
        <v>24</v>
      </c>
      <c r="I3289" s="1">
        <v>73.67</v>
      </c>
      <c r="J3289" s="1">
        <v>6.1224489795918401E-2</v>
      </c>
      <c r="K3289" s="1">
        <v>1</v>
      </c>
      <c r="L3289" s="1">
        <v>0</v>
      </c>
      <c r="M3289" s="1">
        <v>0</v>
      </c>
      <c r="N3289" s="7">
        <f t="shared" si="510"/>
        <v>0</v>
      </c>
      <c r="O3289" s="1">
        <v>0</v>
      </c>
      <c r="P3289" s="1" t="s">
        <v>26</v>
      </c>
      <c r="Q3289" s="1" t="s">
        <v>28</v>
      </c>
      <c r="R3289" s="10">
        <f>F3289*Part4Out!C$78+'relay test.csv'!H3289*Part4Out!C$79+'relay test.csv'!I3289*Part4Out!C$80+'relay test.csv'!J3289*Part4Out!C$81+'relay test.csv'!K3289*Part4Out!C$82+'relay test.csv'!L3289*Part4Out!C$83+'relay test.csv'!M3289*Part4Out!C$84+'relay test.csv'!N3289*Part4Out!C$85</f>
        <v>11.264376852846315</v>
      </c>
      <c r="S3289" s="10">
        <f>(F3289*Part4Out!C$78+'relay test.csv'!H3289*Part4Out!C$79+'relay test.csv'!I3289*Part4Out!C$80+'relay test.csv'!J3289*Part4Out!C$81+'relay test.csv'!K3289*Part4Out!C$82+'relay test.csv'!L3289*Part4Out!C$83+'relay test.csv'!M3289*Part4Out!C$84+'relay test.csv'!N3289*Part4Out!C$85) +Part4Out!C$77</f>
        <v>8.6607416012809892</v>
      </c>
      <c r="T3289" s="10">
        <f t="shared" si="511"/>
        <v>5771.8134599814521</v>
      </c>
      <c r="U3289" s="12">
        <f t="shared" si="512"/>
        <v>0.99982677423981703</v>
      </c>
      <c r="V3289" s="11">
        <f t="shared" si="513"/>
        <v>1</v>
      </c>
      <c r="W3289" s="11">
        <f t="shared" si="514"/>
        <v>1</v>
      </c>
      <c r="X3289" s="11">
        <f t="shared" si="515"/>
        <v>77993.194576518246</v>
      </c>
      <c r="Y3289" s="12">
        <f t="shared" si="516"/>
        <v>0.99998717853289687</v>
      </c>
      <c r="Z3289" s="11">
        <f t="shared" si="517"/>
        <v>1</v>
      </c>
      <c r="AA3289" s="11">
        <f t="shared" si="518"/>
        <v>1</v>
      </c>
      <c r="AB3289" s="11">
        <f t="shared" si="519"/>
        <v>1</v>
      </c>
      <c r="AC3289" s="1" t="s">
        <v>3314</v>
      </c>
    </row>
    <row r="3290" spans="1:29" x14ac:dyDescent="0.2">
      <c r="A3290" s="1" t="s">
        <v>3315</v>
      </c>
      <c r="B3290" s="1">
        <v>1</v>
      </c>
      <c r="C3290" s="2">
        <v>41522</v>
      </c>
      <c r="D3290" s="2">
        <v>41526</v>
      </c>
      <c r="E3290" s="2">
        <v>41533</v>
      </c>
      <c r="F3290" s="1">
        <v>38</v>
      </c>
      <c r="G3290" s="1">
        <v>18.421052629999998</v>
      </c>
      <c r="H3290" s="1">
        <v>13.15789474</v>
      </c>
      <c r="I3290" s="1">
        <v>22.94</v>
      </c>
      <c r="J3290" s="1">
        <v>0.28571428571428598</v>
      </c>
      <c r="K3290" s="1">
        <v>1</v>
      </c>
      <c r="L3290" s="1">
        <v>0</v>
      </c>
      <c r="M3290" s="1">
        <v>0</v>
      </c>
      <c r="N3290" s="7">
        <f t="shared" si="510"/>
        <v>0</v>
      </c>
      <c r="O3290" s="1">
        <v>0</v>
      </c>
      <c r="P3290" s="1" t="s">
        <v>32</v>
      </c>
      <c r="Q3290" s="1" t="s">
        <v>167</v>
      </c>
      <c r="R3290" s="10">
        <f>F3290*Part4Out!C$78+'relay test.csv'!H3290*Part4Out!C$79+'relay test.csv'!I3290*Part4Out!C$80+'relay test.csv'!J3290*Part4Out!C$81+'relay test.csv'!K3290*Part4Out!C$82+'relay test.csv'!L3290*Part4Out!C$83+'relay test.csv'!M3290*Part4Out!C$84+'relay test.csv'!N3290*Part4Out!C$85</f>
        <v>8.5604566492463814</v>
      </c>
      <c r="S3290" s="10">
        <f>(F3290*Part4Out!C$78+'relay test.csv'!H3290*Part4Out!C$79+'relay test.csv'!I3290*Part4Out!C$80+'relay test.csv'!J3290*Part4Out!C$81+'relay test.csv'!K3290*Part4Out!C$82+'relay test.csv'!L3290*Part4Out!C$83+'relay test.csv'!M3290*Part4Out!C$84+'relay test.csv'!N3290*Part4Out!C$85) +Part4Out!C$77</f>
        <v>5.9568213976810558</v>
      </c>
      <c r="T3290" s="10">
        <f t="shared" si="511"/>
        <v>386.38002183690298</v>
      </c>
      <c r="U3290" s="12">
        <f t="shared" si="512"/>
        <v>0.99741855556913306</v>
      </c>
      <c r="V3290" s="11">
        <f t="shared" si="513"/>
        <v>1</v>
      </c>
      <c r="W3290" s="11">
        <f t="shared" si="514"/>
        <v>1</v>
      </c>
      <c r="X3290" s="11">
        <f t="shared" si="515"/>
        <v>5221.0648234812816</v>
      </c>
      <c r="Y3290" s="12">
        <f t="shared" si="516"/>
        <v>0.99980850486659922</v>
      </c>
      <c r="Z3290" s="11">
        <f t="shared" si="517"/>
        <v>1</v>
      </c>
      <c r="AA3290" s="11">
        <f t="shared" si="518"/>
        <v>1</v>
      </c>
      <c r="AB3290" s="11">
        <f t="shared" si="519"/>
        <v>1</v>
      </c>
      <c r="AC3290" s="1" t="s">
        <v>3315</v>
      </c>
    </row>
    <row r="3291" spans="1:29" x14ac:dyDescent="0.2">
      <c r="A3291" s="1" t="s">
        <v>3316</v>
      </c>
      <c r="B3291" s="1">
        <v>1</v>
      </c>
      <c r="C3291" s="2">
        <v>41525</v>
      </c>
      <c r="D3291" s="2">
        <v>41559</v>
      </c>
      <c r="E3291" s="2">
        <v>41559</v>
      </c>
      <c r="F3291" s="1">
        <v>32</v>
      </c>
      <c r="G3291" s="1">
        <v>71.875</v>
      </c>
      <c r="H3291" s="1">
        <v>9.375</v>
      </c>
      <c r="I3291" s="1">
        <v>122.36</v>
      </c>
      <c r="J3291" s="1">
        <v>0</v>
      </c>
      <c r="K3291" s="1">
        <v>1</v>
      </c>
      <c r="L3291" s="1">
        <v>0</v>
      </c>
      <c r="M3291" s="1">
        <v>0</v>
      </c>
      <c r="N3291" s="7">
        <f t="shared" si="510"/>
        <v>0</v>
      </c>
      <c r="O3291" s="1">
        <v>0</v>
      </c>
      <c r="P3291" s="1" t="s">
        <v>32</v>
      </c>
      <c r="Q3291" s="1" t="s">
        <v>63</v>
      </c>
      <c r="R3291" s="10">
        <f>F3291*Part4Out!C$78+'relay test.csv'!H3291*Part4Out!C$79+'relay test.csv'!I3291*Part4Out!C$80+'relay test.csv'!J3291*Part4Out!C$81+'relay test.csv'!K3291*Part4Out!C$82+'relay test.csv'!L3291*Part4Out!C$83+'relay test.csv'!M3291*Part4Out!C$84+'relay test.csv'!N3291*Part4Out!C$85</f>
        <v>7.0411358084830562</v>
      </c>
      <c r="S3291" s="10">
        <f>(F3291*Part4Out!C$78+'relay test.csv'!H3291*Part4Out!C$79+'relay test.csv'!I3291*Part4Out!C$80+'relay test.csv'!J3291*Part4Out!C$81+'relay test.csv'!K3291*Part4Out!C$82+'relay test.csv'!L3291*Part4Out!C$83+'relay test.csv'!M3291*Part4Out!C$84+'relay test.csv'!N3291*Part4Out!C$85) +Part4Out!C$77</f>
        <v>4.4375005569177315</v>
      </c>
      <c r="T3291" s="10">
        <f t="shared" si="511"/>
        <v>84.563316115503056</v>
      </c>
      <c r="U3291" s="12">
        <f t="shared" si="512"/>
        <v>0.98831274843707451</v>
      </c>
      <c r="V3291" s="11">
        <f t="shared" si="513"/>
        <v>1</v>
      </c>
      <c r="W3291" s="11">
        <f t="shared" si="514"/>
        <v>1</v>
      </c>
      <c r="X3291" s="11">
        <f t="shared" si="515"/>
        <v>1142.6847408636174</v>
      </c>
      <c r="Y3291" s="12">
        <f t="shared" si="516"/>
        <v>0.99912563317121383</v>
      </c>
      <c r="Z3291" s="11">
        <f t="shared" si="517"/>
        <v>1</v>
      </c>
      <c r="AA3291" s="11">
        <f t="shared" si="518"/>
        <v>1</v>
      </c>
      <c r="AB3291" s="11">
        <f t="shared" si="519"/>
        <v>1</v>
      </c>
      <c r="AC3291" s="1" t="s">
        <v>3316</v>
      </c>
    </row>
    <row r="3292" spans="1:29" x14ac:dyDescent="0.2">
      <c r="A3292" s="1" t="s">
        <v>3317</v>
      </c>
      <c r="B3292" s="1">
        <v>1</v>
      </c>
      <c r="C3292" s="2">
        <v>41545</v>
      </c>
      <c r="D3292" s="2">
        <v>41583</v>
      </c>
      <c r="E3292" s="2">
        <v>41611</v>
      </c>
      <c r="F3292" s="1">
        <v>34</v>
      </c>
      <c r="G3292" s="1">
        <v>44.117647060000003</v>
      </c>
      <c r="H3292" s="1">
        <v>5.8823529409999997</v>
      </c>
      <c r="I3292" s="1">
        <v>48.06</v>
      </c>
      <c r="J3292" s="1">
        <v>7.1428571428571397E-2</v>
      </c>
      <c r="K3292" s="1">
        <v>1</v>
      </c>
      <c r="L3292" s="1">
        <v>0</v>
      </c>
      <c r="M3292" s="1">
        <v>0</v>
      </c>
      <c r="N3292" s="7">
        <f t="shared" si="510"/>
        <v>0</v>
      </c>
      <c r="O3292" s="1">
        <v>0</v>
      </c>
      <c r="P3292" s="1" t="s">
        <v>30</v>
      </c>
      <c r="Q3292" s="1" t="s">
        <v>24</v>
      </c>
      <c r="R3292" s="10">
        <f>F3292*Part4Out!C$78+'relay test.csv'!H3292*Part4Out!C$79+'relay test.csv'!I3292*Part4Out!C$80+'relay test.csv'!J3292*Part4Out!C$81+'relay test.csv'!K3292*Part4Out!C$82+'relay test.csv'!L3292*Part4Out!C$83+'relay test.csv'!M3292*Part4Out!C$84+'relay test.csv'!N3292*Part4Out!C$85</f>
        <v>7.6141242261538551</v>
      </c>
      <c r="S3292" s="10">
        <f>(F3292*Part4Out!C$78+'relay test.csv'!H3292*Part4Out!C$79+'relay test.csv'!I3292*Part4Out!C$80+'relay test.csv'!J3292*Part4Out!C$81+'relay test.csv'!K3292*Part4Out!C$82+'relay test.csv'!L3292*Part4Out!C$83+'relay test.csv'!M3292*Part4Out!C$84+'relay test.csv'!N3292*Part4Out!C$85) +Part4Out!C$77</f>
        <v>5.0104889745885295</v>
      </c>
      <c r="T3292" s="10">
        <f t="shared" si="511"/>
        <v>149.97805367946762</v>
      </c>
      <c r="U3292" s="12">
        <f t="shared" si="512"/>
        <v>0.99337652078809391</v>
      </c>
      <c r="V3292" s="11">
        <f t="shared" si="513"/>
        <v>1</v>
      </c>
      <c r="W3292" s="11">
        <f t="shared" si="514"/>
        <v>1</v>
      </c>
      <c r="X3292" s="11">
        <f t="shared" si="515"/>
        <v>2026.6191213441964</v>
      </c>
      <c r="Y3292" s="12">
        <f t="shared" si="516"/>
        <v>0.99950681072718572</v>
      </c>
      <c r="Z3292" s="11">
        <f t="shared" si="517"/>
        <v>1</v>
      </c>
      <c r="AA3292" s="11">
        <f t="shared" si="518"/>
        <v>1</v>
      </c>
      <c r="AB3292" s="11">
        <f t="shared" si="519"/>
        <v>1</v>
      </c>
      <c r="AC3292" s="1" t="s">
        <v>3317</v>
      </c>
    </row>
    <row r="3293" spans="1:29" x14ac:dyDescent="0.2">
      <c r="A3293" s="1" t="s">
        <v>3318</v>
      </c>
      <c r="B3293" s="1">
        <v>1</v>
      </c>
      <c r="C3293" s="2">
        <v>41525</v>
      </c>
      <c r="D3293" s="2">
        <v>41543</v>
      </c>
      <c r="E3293" s="2">
        <v>41543</v>
      </c>
      <c r="F3293" s="1">
        <v>37</v>
      </c>
      <c r="G3293" s="1">
        <v>10.81081081</v>
      </c>
      <c r="H3293" s="1">
        <v>5.4054054049999998</v>
      </c>
      <c r="I3293" s="1">
        <v>50.08</v>
      </c>
      <c r="J3293" s="1">
        <v>0</v>
      </c>
      <c r="K3293" s="1">
        <v>1</v>
      </c>
      <c r="L3293" s="1">
        <v>0</v>
      </c>
      <c r="M3293" s="1">
        <v>0</v>
      </c>
      <c r="N3293" s="7">
        <f t="shared" si="510"/>
        <v>0</v>
      </c>
      <c r="O3293" s="1">
        <v>0</v>
      </c>
      <c r="P3293" s="1" t="s">
        <v>26</v>
      </c>
      <c r="Q3293" s="1" t="s">
        <v>63</v>
      </c>
      <c r="R3293" s="10">
        <f>F3293*Part4Out!C$78+'relay test.csv'!H3293*Part4Out!C$79+'relay test.csv'!I3293*Part4Out!C$80+'relay test.csv'!J3293*Part4Out!C$81+'relay test.csv'!K3293*Part4Out!C$82+'relay test.csv'!L3293*Part4Out!C$83+'relay test.csv'!M3293*Part4Out!C$84+'relay test.csv'!N3293*Part4Out!C$85</f>
        <v>8.2751002155231355</v>
      </c>
      <c r="S3293" s="10">
        <f>(F3293*Part4Out!C$78+'relay test.csv'!H3293*Part4Out!C$79+'relay test.csv'!I3293*Part4Out!C$80+'relay test.csv'!J3293*Part4Out!C$81+'relay test.csv'!K3293*Part4Out!C$82+'relay test.csv'!L3293*Part4Out!C$83+'relay test.csv'!M3293*Part4Out!C$84+'relay test.csv'!N3293*Part4Out!C$85) +Part4Out!C$77</f>
        <v>5.6714649639578099</v>
      </c>
      <c r="T3293" s="10">
        <f t="shared" si="511"/>
        <v>290.45973590754204</v>
      </c>
      <c r="U3293" s="12">
        <f t="shared" si="512"/>
        <v>0.99656899435221735</v>
      </c>
      <c r="V3293" s="11">
        <f t="shared" si="513"/>
        <v>1</v>
      </c>
      <c r="W3293" s="11">
        <f t="shared" si="514"/>
        <v>1</v>
      </c>
      <c r="X3293" s="11">
        <f t="shared" si="515"/>
        <v>3924.9159482284845</v>
      </c>
      <c r="Y3293" s="12">
        <f t="shared" si="516"/>
        <v>0.99974528237150584</v>
      </c>
      <c r="Z3293" s="11">
        <f t="shared" si="517"/>
        <v>1</v>
      </c>
      <c r="AA3293" s="11">
        <f t="shared" si="518"/>
        <v>1</v>
      </c>
      <c r="AB3293" s="11">
        <f t="shared" si="519"/>
        <v>1</v>
      </c>
      <c r="AC3293" s="1" t="s">
        <v>3318</v>
      </c>
    </row>
    <row r="3294" spans="1:29" x14ac:dyDescent="0.2">
      <c r="A3294" s="1" t="s">
        <v>3319</v>
      </c>
      <c r="B3294" s="1">
        <v>1</v>
      </c>
      <c r="C3294" s="2">
        <v>41525</v>
      </c>
      <c r="D3294" s="2">
        <v>41559</v>
      </c>
      <c r="E3294" s="2">
        <v>41559</v>
      </c>
      <c r="F3294" s="1">
        <v>40</v>
      </c>
      <c r="G3294" s="1">
        <v>2.5</v>
      </c>
      <c r="H3294" s="1">
        <v>2.5</v>
      </c>
      <c r="I3294" s="1">
        <v>63.47</v>
      </c>
      <c r="J3294" s="1">
        <v>0</v>
      </c>
      <c r="K3294" s="1">
        <v>1</v>
      </c>
      <c r="L3294" s="1">
        <v>0</v>
      </c>
      <c r="M3294" s="1">
        <v>0</v>
      </c>
      <c r="N3294" s="7">
        <f t="shared" si="510"/>
        <v>0</v>
      </c>
      <c r="O3294" s="1">
        <v>0</v>
      </c>
      <c r="P3294" s="1" t="s">
        <v>26</v>
      </c>
      <c r="Q3294" s="1" t="s">
        <v>63</v>
      </c>
      <c r="R3294" s="10">
        <f>F3294*Part4Out!C$78+'relay test.csv'!H3294*Part4Out!C$79+'relay test.csv'!I3294*Part4Out!C$80+'relay test.csv'!J3294*Part4Out!C$81+'relay test.csv'!K3294*Part4Out!C$82+'relay test.csv'!L3294*Part4Out!C$83+'relay test.csv'!M3294*Part4Out!C$84+'relay test.csv'!N3294*Part4Out!C$85</f>
        <v>8.8068852312464276</v>
      </c>
      <c r="S3294" s="10">
        <f>(F3294*Part4Out!C$78+'relay test.csv'!H3294*Part4Out!C$79+'relay test.csv'!I3294*Part4Out!C$80+'relay test.csv'!J3294*Part4Out!C$81+'relay test.csv'!K3294*Part4Out!C$82+'relay test.csv'!L3294*Part4Out!C$83+'relay test.csv'!M3294*Part4Out!C$84+'relay test.csv'!N3294*Part4Out!C$85) +Part4Out!C$77</f>
        <v>6.203249979681102</v>
      </c>
      <c r="T3294" s="10">
        <f t="shared" si="511"/>
        <v>494.35307058445676</v>
      </c>
      <c r="U3294" s="12">
        <f t="shared" si="512"/>
        <v>0.99798123791012316</v>
      </c>
      <c r="V3294" s="11">
        <f t="shared" si="513"/>
        <v>1</v>
      </c>
      <c r="W3294" s="11">
        <f t="shared" si="514"/>
        <v>1</v>
      </c>
      <c r="X3294" s="11">
        <f t="shared" si="515"/>
        <v>6680.0799247792556</v>
      </c>
      <c r="Y3294" s="12">
        <f t="shared" si="516"/>
        <v>0.99985032359869086</v>
      </c>
      <c r="Z3294" s="11">
        <f t="shared" si="517"/>
        <v>1</v>
      </c>
      <c r="AA3294" s="11">
        <f t="shared" si="518"/>
        <v>1</v>
      </c>
      <c r="AB3294" s="11">
        <f t="shared" si="519"/>
        <v>1</v>
      </c>
      <c r="AC3294" s="1" t="s">
        <v>3319</v>
      </c>
    </row>
    <row r="3295" spans="1:29" x14ac:dyDescent="0.2">
      <c r="A3295" s="1" t="s">
        <v>3320</v>
      </c>
      <c r="B3295" s="1">
        <v>1</v>
      </c>
      <c r="C3295" s="2">
        <v>41525</v>
      </c>
      <c r="D3295" s="2">
        <v>41533</v>
      </c>
      <c r="E3295" s="2">
        <v>41533</v>
      </c>
      <c r="F3295" s="1">
        <v>37</v>
      </c>
      <c r="G3295" s="1">
        <v>2.7027027029999999</v>
      </c>
      <c r="H3295" s="1">
        <v>2.7027027029999999</v>
      </c>
      <c r="I3295" s="1">
        <v>53.32</v>
      </c>
      <c r="J3295" s="1">
        <v>0</v>
      </c>
      <c r="K3295" s="1">
        <v>1</v>
      </c>
      <c r="L3295" s="1">
        <v>0</v>
      </c>
      <c r="M3295" s="1">
        <v>0</v>
      </c>
      <c r="N3295" s="7">
        <f t="shared" si="510"/>
        <v>0</v>
      </c>
      <c r="O3295" s="1">
        <v>0</v>
      </c>
      <c r="P3295" s="1" t="s">
        <v>32</v>
      </c>
      <c r="Q3295" s="1" t="s">
        <v>63</v>
      </c>
      <c r="R3295" s="10">
        <f>F3295*Part4Out!C$78+'relay test.csv'!H3295*Part4Out!C$79+'relay test.csv'!I3295*Part4Out!C$80+'relay test.csv'!J3295*Part4Out!C$81+'relay test.csv'!K3295*Part4Out!C$82+'relay test.csv'!L3295*Part4Out!C$83+'relay test.csv'!M3295*Part4Out!C$84+'relay test.csv'!N3295*Part4Out!C$85</f>
        <v>8.2116828117384522</v>
      </c>
      <c r="S3295" s="10">
        <f>(F3295*Part4Out!C$78+'relay test.csv'!H3295*Part4Out!C$79+'relay test.csv'!I3295*Part4Out!C$80+'relay test.csv'!J3295*Part4Out!C$81+'relay test.csv'!K3295*Part4Out!C$82+'relay test.csv'!L3295*Part4Out!C$83+'relay test.csv'!M3295*Part4Out!C$84+'relay test.csv'!N3295*Part4Out!C$85) +Part4Out!C$77</f>
        <v>5.6080475601731266</v>
      </c>
      <c r="T3295" s="10">
        <f t="shared" si="511"/>
        <v>272.61146059316047</v>
      </c>
      <c r="U3295" s="12">
        <f t="shared" si="512"/>
        <v>0.9963451823332542</v>
      </c>
      <c r="V3295" s="11">
        <f t="shared" si="513"/>
        <v>1</v>
      </c>
      <c r="W3295" s="11">
        <f t="shared" si="514"/>
        <v>1</v>
      </c>
      <c r="X3295" s="11">
        <f t="shared" si="515"/>
        <v>3683.7362879533403</v>
      </c>
      <c r="Y3295" s="12">
        <f t="shared" si="516"/>
        <v>0.9997286101577284</v>
      </c>
      <c r="Z3295" s="11">
        <f t="shared" si="517"/>
        <v>1</v>
      </c>
      <c r="AA3295" s="11">
        <f t="shared" si="518"/>
        <v>1</v>
      </c>
      <c r="AB3295" s="11">
        <f t="shared" si="519"/>
        <v>1</v>
      </c>
      <c r="AC3295" s="1" t="s">
        <v>3320</v>
      </c>
    </row>
    <row r="3296" spans="1:29" x14ac:dyDescent="0.2">
      <c r="A3296" s="1" t="s">
        <v>3321</v>
      </c>
      <c r="B3296" s="1">
        <v>1</v>
      </c>
      <c r="C3296" s="2">
        <v>41525</v>
      </c>
      <c r="D3296" s="2">
        <v>41552</v>
      </c>
      <c r="E3296" s="2">
        <v>41552</v>
      </c>
      <c r="F3296" s="1">
        <v>37</v>
      </c>
      <c r="G3296" s="1">
        <v>2.7027027029999999</v>
      </c>
      <c r="H3296" s="1">
        <v>2.7027027029999999</v>
      </c>
      <c r="I3296" s="1">
        <v>132.13999999999999</v>
      </c>
      <c r="J3296" s="1">
        <v>0</v>
      </c>
      <c r="K3296" s="1">
        <v>1</v>
      </c>
      <c r="L3296" s="1">
        <v>0</v>
      </c>
      <c r="M3296" s="1">
        <v>0</v>
      </c>
      <c r="N3296" s="7">
        <f t="shared" si="510"/>
        <v>0</v>
      </c>
      <c r="O3296" s="1">
        <v>0</v>
      </c>
      <c r="P3296" s="1" t="s">
        <v>32</v>
      </c>
      <c r="Q3296" s="1" t="s">
        <v>63</v>
      </c>
      <c r="R3296" s="10">
        <f>F3296*Part4Out!C$78+'relay test.csv'!H3296*Part4Out!C$79+'relay test.csv'!I3296*Part4Out!C$80+'relay test.csv'!J3296*Part4Out!C$81+'relay test.csv'!K3296*Part4Out!C$82+'relay test.csv'!L3296*Part4Out!C$83+'relay test.csv'!M3296*Part4Out!C$84+'relay test.csv'!N3296*Part4Out!C$85</f>
        <v>7.9360225600116978</v>
      </c>
      <c r="S3296" s="10">
        <f>(F3296*Part4Out!C$78+'relay test.csv'!H3296*Part4Out!C$79+'relay test.csv'!I3296*Part4Out!C$80+'relay test.csv'!J3296*Part4Out!C$81+'relay test.csv'!K3296*Part4Out!C$82+'relay test.csv'!L3296*Part4Out!C$83+'relay test.csv'!M3296*Part4Out!C$84+'relay test.csv'!N3296*Part4Out!C$85) +Part4Out!C$77</f>
        <v>5.3323873084463731</v>
      </c>
      <c r="T3296" s="10">
        <f t="shared" si="511"/>
        <v>206.93139401401746</v>
      </c>
      <c r="U3296" s="12">
        <f t="shared" si="512"/>
        <v>0.9951907214168314</v>
      </c>
      <c r="V3296" s="11">
        <f t="shared" si="513"/>
        <v>1</v>
      </c>
      <c r="W3296" s="11">
        <f t="shared" si="514"/>
        <v>1</v>
      </c>
      <c r="X3296" s="11">
        <f t="shared" si="515"/>
        <v>2796.2165772033245</v>
      </c>
      <c r="Y3296" s="12">
        <f t="shared" si="516"/>
        <v>0.99964250176116154</v>
      </c>
      <c r="Z3296" s="11">
        <f t="shared" si="517"/>
        <v>1</v>
      </c>
      <c r="AA3296" s="11">
        <f t="shared" si="518"/>
        <v>1</v>
      </c>
      <c r="AB3296" s="11">
        <f t="shared" si="519"/>
        <v>1</v>
      </c>
      <c r="AC3296" s="1" t="s">
        <v>3321</v>
      </c>
    </row>
    <row r="3297" spans="1:29" x14ac:dyDescent="0.2">
      <c r="A3297" s="1" t="s">
        <v>3322</v>
      </c>
      <c r="B3297" s="1">
        <v>1</v>
      </c>
      <c r="C3297" s="2">
        <v>41525</v>
      </c>
      <c r="D3297" s="2">
        <v>41546</v>
      </c>
      <c r="E3297" s="2">
        <v>41576</v>
      </c>
      <c r="F3297" s="1">
        <v>40</v>
      </c>
      <c r="G3297" s="1">
        <v>20</v>
      </c>
      <c r="H3297" s="1">
        <v>12.5</v>
      </c>
      <c r="I3297" s="1">
        <v>71.36</v>
      </c>
      <c r="J3297" s="1">
        <v>0.1</v>
      </c>
      <c r="K3297" s="1">
        <v>1</v>
      </c>
      <c r="L3297" s="1">
        <v>0</v>
      </c>
      <c r="M3297" s="1">
        <v>0</v>
      </c>
      <c r="N3297" s="7">
        <f t="shared" si="510"/>
        <v>0</v>
      </c>
      <c r="O3297" s="1">
        <v>0</v>
      </c>
      <c r="P3297" s="1" t="s">
        <v>32</v>
      </c>
      <c r="Q3297" s="1" t="s">
        <v>167</v>
      </c>
      <c r="R3297" s="10">
        <f>F3297*Part4Out!C$78+'relay test.csv'!H3297*Part4Out!C$79+'relay test.csv'!I3297*Part4Out!C$80+'relay test.csv'!J3297*Part4Out!C$81+'relay test.csv'!K3297*Part4Out!C$82+'relay test.csv'!L3297*Part4Out!C$83+'relay test.csv'!M3297*Part4Out!C$84+'relay test.csv'!N3297*Part4Out!C$85</f>
        <v>8.9123339566972195</v>
      </c>
      <c r="S3297" s="10">
        <f>(F3297*Part4Out!C$78+'relay test.csv'!H3297*Part4Out!C$79+'relay test.csv'!I3297*Part4Out!C$80+'relay test.csv'!J3297*Part4Out!C$81+'relay test.csv'!K3297*Part4Out!C$82+'relay test.csv'!L3297*Part4Out!C$83+'relay test.csv'!M3297*Part4Out!C$84+'relay test.csv'!N3297*Part4Out!C$85) +Part4Out!C$77</f>
        <v>6.3086987051318939</v>
      </c>
      <c r="T3297" s="10">
        <f t="shared" si="511"/>
        <v>549.32964365532678</v>
      </c>
      <c r="U3297" s="12">
        <f t="shared" si="512"/>
        <v>0.99818290726016878</v>
      </c>
      <c r="V3297" s="11">
        <f t="shared" si="513"/>
        <v>1</v>
      </c>
      <c r="W3297" s="11">
        <f t="shared" si="514"/>
        <v>1</v>
      </c>
      <c r="X3297" s="11">
        <f t="shared" si="515"/>
        <v>7422.9657769288006</v>
      </c>
      <c r="Y3297" s="12">
        <f t="shared" si="516"/>
        <v>0.99986530110320448</v>
      </c>
      <c r="Z3297" s="11">
        <f t="shared" si="517"/>
        <v>1</v>
      </c>
      <c r="AA3297" s="11">
        <f t="shared" si="518"/>
        <v>1</v>
      </c>
      <c r="AB3297" s="11">
        <f t="shared" si="519"/>
        <v>1</v>
      </c>
      <c r="AC3297" s="1" t="s">
        <v>3322</v>
      </c>
    </row>
    <row r="3298" spans="1:29" x14ac:dyDescent="0.2">
      <c r="A3298" s="1" t="s">
        <v>3323</v>
      </c>
      <c r="B3298" s="1">
        <v>1</v>
      </c>
      <c r="C3298" s="2">
        <v>41525</v>
      </c>
      <c r="D3298" s="2">
        <v>41540</v>
      </c>
      <c r="E3298" s="2">
        <v>41540</v>
      </c>
      <c r="F3298" s="1">
        <v>32</v>
      </c>
      <c r="G3298" s="1">
        <v>50</v>
      </c>
      <c r="H3298" s="1">
        <v>15.625</v>
      </c>
      <c r="I3298" s="1">
        <v>34.99</v>
      </c>
      <c r="J3298" s="1">
        <v>0</v>
      </c>
      <c r="K3298" s="1">
        <v>1</v>
      </c>
      <c r="L3298" s="1">
        <v>0</v>
      </c>
      <c r="M3298" s="1">
        <v>0</v>
      </c>
      <c r="N3298" s="7">
        <f t="shared" si="510"/>
        <v>0</v>
      </c>
      <c r="O3298" s="1">
        <v>0</v>
      </c>
      <c r="P3298" s="1" t="s">
        <v>32</v>
      </c>
      <c r="Q3298" s="1" t="s">
        <v>63</v>
      </c>
      <c r="R3298" s="10">
        <f>F3298*Part4Out!C$78+'relay test.csv'!H3298*Part4Out!C$79+'relay test.csv'!I3298*Part4Out!C$80+'relay test.csv'!J3298*Part4Out!C$81+'relay test.csv'!K3298*Part4Out!C$82+'relay test.csv'!L3298*Part4Out!C$83+'relay test.csv'!M3298*Part4Out!C$84+'relay test.csv'!N3298*Part4Out!C$85</f>
        <v>7.4671472423749758</v>
      </c>
      <c r="S3298" s="10">
        <f>(F3298*Part4Out!C$78+'relay test.csv'!H3298*Part4Out!C$79+'relay test.csv'!I3298*Part4Out!C$80+'relay test.csv'!J3298*Part4Out!C$81+'relay test.csv'!K3298*Part4Out!C$82+'relay test.csv'!L3298*Part4Out!C$83+'relay test.csv'!M3298*Part4Out!C$84+'relay test.csv'!N3298*Part4Out!C$85) +Part4Out!C$77</f>
        <v>4.8635119908096502</v>
      </c>
      <c r="T3298" s="10">
        <f t="shared" si="511"/>
        <v>129.47813054909386</v>
      </c>
      <c r="U3298" s="12">
        <f t="shared" si="512"/>
        <v>0.99233588038246967</v>
      </c>
      <c r="V3298" s="11">
        <f t="shared" si="513"/>
        <v>1</v>
      </c>
      <c r="W3298" s="11">
        <f t="shared" si="514"/>
        <v>1</v>
      </c>
      <c r="X3298" s="11">
        <f t="shared" si="515"/>
        <v>1749.6083508824556</v>
      </c>
      <c r="Y3298" s="12">
        <f t="shared" si="516"/>
        <v>0.99942877000472674</v>
      </c>
      <c r="Z3298" s="11">
        <f t="shared" si="517"/>
        <v>1</v>
      </c>
      <c r="AA3298" s="11">
        <f t="shared" si="518"/>
        <v>1</v>
      </c>
      <c r="AB3298" s="11">
        <f t="shared" si="519"/>
        <v>1</v>
      </c>
      <c r="AC3298" s="1" t="s">
        <v>3323</v>
      </c>
    </row>
    <row r="3299" spans="1:29" x14ac:dyDescent="0.2">
      <c r="A3299" s="1" t="s">
        <v>3324</v>
      </c>
      <c r="B3299" s="1">
        <v>1</v>
      </c>
      <c r="C3299" s="2">
        <v>41525</v>
      </c>
      <c r="D3299" s="2">
        <v>41554</v>
      </c>
      <c r="E3299" s="2">
        <v>41554</v>
      </c>
      <c r="F3299" s="1">
        <v>24</v>
      </c>
      <c r="G3299" s="1">
        <v>79.166666669999998</v>
      </c>
      <c r="H3299" s="1">
        <v>4.1666666670000003</v>
      </c>
      <c r="I3299" s="1">
        <v>29.74</v>
      </c>
      <c r="J3299" s="1">
        <v>0</v>
      </c>
      <c r="K3299" s="1">
        <v>1</v>
      </c>
      <c r="L3299" s="1">
        <v>0</v>
      </c>
      <c r="M3299" s="1">
        <v>0</v>
      </c>
      <c r="N3299" s="7">
        <f t="shared" si="510"/>
        <v>0</v>
      </c>
      <c r="O3299" s="1">
        <v>0</v>
      </c>
      <c r="P3299" s="1" t="s">
        <v>32</v>
      </c>
      <c r="Q3299" s="1" t="s">
        <v>167</v>
      </c>
      <c r="R3299" s="10">
        <f>F3299*Part4Out!C$78+'relay test.csv'!H3299*Part4Out!C$79+'relay test.csv'!I3299*Part4Out!C$80+'relay test.csv'!J3299*Part4Out!C$81+'relay test.csv'!K3299*Part4Out!C$82+'relay test.csv'!L3299*Part4Out!C$83+'relay test.csv'!M3299*Part4Out!C$84+'relay test.csv'!N3299*Part4Out!C$85</f>
        <v>5.5724002615046491</v>
      </c>
      <c r="S3299" s="10">
        <f>(F3299*Part4Out!C$78+'relay test.csv'!H3299*Part4Out!C$79+'relay test.csv'!I3299*Part4Out!C$80+'relay test.csv'!J3299*Part4Out!C$81+'relay test.csv'!K3299*Part4Out!C$82+'relay test.csv'!L3299*Part4Out!C$83+'relay test.csv'!M3299*Part4Out!C$84+'relay test.csv'!N3299*Part4Out!C$85) +Part4Out!C$77</f>
        <v>2.9687650099393239</v>
      </c>
      <c r="T3299" s="10">
        <f t="shared" si="511"/>
        <v>19.467862127491493</v>
      </c>
      <c r="U3299" s="12">
        <f t="shared" si="512"/>
        <v>0.95114291889543046</v>
      </c>
      <c r="V3299" s="11">
        <f t="shared" si="513"/>
        <v>1</v>
      </c>
      <c r="W3299" s="11">
        <f t="shared" si="514"/>
        <v>1</v>
      </c>
      <c r="X3299" s="11">
        <f t="shared" si="515"/>
        <v>263.06476628632294</v>
      </c>
      <c r="Y3299" s="12">
        <f t="shared" si="516"/>
        <v>0.99621305025254403</v>
      </c>
      <c r="Z3299" s="11">
        <f t="shared" si="517"/>
        <v>1</v>
      </c>
      <c r="AA3299" s="11">
        <f t="shared" si="518"/>
        <v>1</v>
      </c>
      <c r="AB3299" s="11">
        <f t="shared" si="519"/>
        <v>1</v>
      </c>
      <c r="AC3299" s="1" t="s">
        <v>3324</v>
      </c>
    </row>
    <row r="3300" spans="1:29" x14ac:dyDescent="0.2">
      <c r="A3300" s="1" t="s">
        <v>3325</v>
      </c>
      <c r="B3300" s="1">
        <v>1</v>
      </c>
      <c r="C3300" s="2">
        <v>41525</v>
      </c>
      <c r="D3300" s="2">
        <v>41525</v>
      </c>
      <c r="E3300" s="2">
        <v>41571</v>
      </c>
      <c r="F3300" s="1">
        <v>29</v>
      </c>
      <c r="G3300" s="1">
        <v>62.068965519999999</v>
      </c>
      <c r="H3300" s="1">
        <v>0</v>
      </c>
      <c r="I3300" s="1">
        <v>112.02</v>
      </c>
      <c r="J3300" s="1">
        <v>8.6956521739130405E-2</v>
      </c>
      <c r="K3300" s="1">
        <v>1</v>
      </c>
      <c r="L3300" s="1">
        <v>0</v>
      </c>
      <c r="M3300" s="1">
        <v>0</v>
      </c>
      <c r="N3300" s="7">
        <f t="shared" si="510"/>
        <v>0</v>
      </c>
      <c r="O3300" s="1">
        <v>0</v>
      </c>
      <c r="P3300" s="1" t="s">
        <v>26</v>
      </c>
      <c r="Q3300" s="1" t="s">
        <v>28</v>
      </c>
      <c r="R3300" s="10">
        <f>F3300*Part4Out!C$78+'relay test.csv'!H3300*Part4Out!C$79+'relay test.csv'!I3300*Part4Out!C$80+'relay test.csv'!J3300*Part4Out!C$81+'relay test.csv'!K3300*Part4Out!C$82+'relay test.csv'!L3300*Part4Out!C$83+'relay test.csv'!M3300*Part4Out!C$84+'relay test.csv'!N3300*Part4Out!C$85</f>
        <v>6.2101262329521747</v>
      </c>
      <c r="S3300" s="10">
        <f>(F3300*Part4Out!C$78+'relay test.csv'!H3300*Part4Out!C$79+'relay test.csv'!I3300*Part4Out!C$80+'relay test.csv'!J3300*Part4Out!C$81+'relay test.csv'!K3300*Part4Out!C$82+'relay test.csv'!L3300*Part4Out!C$83+'relay test.csv'!M3300*Part4Out!C$84+'relay test.csv'!N3300*Part4Out!C$85) +Part4Out!C$77</f>
        <v>3.6064909813868495</v>
      </c>
      <c r="T3300" s="10">
        <f t="shared" si="511"/>
        <v>36.836565566889135</v>
      </c>
      <c r="U3300" s="12">
        <f t="shared" si="512"/>
        <v>0.97357053989923703</v>
      </c>
      <c r="V3300" s="11">
        <f t="shared" si="513"/>
        <v>1</v>
      </c>
      <c r="W3300" s="11">
        <f t="shared" si="514"/>
        <v>1</v>
      </c>
      <c r="X3300" s="11">
        <f t="shared" si="515"/>
        <v>497.76408155059943</v>
      </c>
      <c r="Y3300" s="12">
        <f t="shared" si="516"/>
        <v>0.99799504407596651</v>
      </c>
      <c r="Z3300" s="11">
        <f t="shared" si="517"/>
        <v>1</v>
      </c>
      <c r="AA3300" s="11">
        <f t="shared" si="518"/>
        <v>1</v>
      </c>
      <c r="AB3300" s="11">
        <f t="shared" si="519"/>
        <v>1</v>
      </c>
      <c r="AC3300" s="1" t="s">
        <v>3325</v>
      </c>
    </row>
    <row r="3301" spans="1:29" x14ac:dyDescent="0.2">
      <c r="A3301" s="1" t="s">
        <v>3326</v>
      </c>
      <c r="B3301" s="1">
        <v>1</v>
      </c>
      <c r="C3301" s="2">
        <v>41526</v>
      </c>
      <c r="D3301" s="2">
        <v>41560</v>
      </c>
      <c r="E3301" s="2">
        <v>41560</v>
      </c>
      <c r="F3301" s="1">
        <v>30</v>
      </c>
      <c r="G3301" s="1">
        <v>33.333333330000002</v>
      </c>
      <c r="H3301" s="1">
        <v>16.666666670000001</v>
      </c>
      <c r="I3301" s="1">
        <v>51.24</v>
      </c>
      <c r="J3301" s="1">
        <v>0</v>
      </c>
      <c r="K3301" s="1">
        <v>1</v>
      </c>
      <c r="L3301" s="1">
        <v>0</v>
      </c>
      <c r="M3301" s="1">
        <v>0</v>
      </c>
      <c r="N3301" s="7">
        <f t="shared" si="510"/>
        <v>0</v>
      </c>
      <c r="O3301" s="1">
        <v>0</v>
      </c>
      <c r="P3301" s="1" t="s">
        <v>32</v>
      </c>
      <c r="Q3301" s="1" t="s">
        <v>28</v>
      </c>
      <c r="R3301" s="10">
        <f>F3301*Part4Out!C$78+'relay test.csv'!H3301*Part4Out!C$79+'relay test.csv'!I3301*Part4Out!C$80+'relay test.csv'!J3301*Part4Out!C$81+'relay test.csv'!K3301*Part4Out!C$82+'relay test.csv'!L3301*Part4Out!C$83+'relay test.csv'!M3301*Part4Out!C$84+'relay test.csv'!N3301*Part4Out!C$85</f>
        <v>7.0073190670030199</v>
      </c>
      <c r="S3301" s="10">
        <f>(F3301*Part4Out!C$78+'relay test.csv'!H3301*Part4Out!C$79+'relay test.csv'!I3301*Part4Out!C$80+'relay test.csv'!J3301*Part4Out!C$81+'relay test.csv'!K3301*Part4Out!C$82+'relay test.csv'!L3301*Part4Out!C$83+'relay test.csv'!M3301*Part4Out!C$84+'relay test.csv'!N3301*Part4Out!C$85) +Part4Out!C$77</f>
        <v>4.4036838154376952</v>
      </c>
      <c r="T3301" s="10">
        <f t="shared" si="511"/>
        <v>81.751471975984089</v>
      </c>
      <c r="U3301" s="12">
        <f t="shared" si="512"/>
        <v>0.98791562281465861</v>
      </c>
      <c r="V3301" s="11">
        <f t="shared" si="513"/>
        <v>1</v>
      </c>
      <c r="W3301" s="11">
        <f t="shared" si="514"/>
        <v>1</v>
      </c>
      <c r="X3301" s="11">
        <f t="shared" si="515"/>
        <v>1104.6889344133774</v>
      </c>
      <c r="Y3301" s="12">
        <f t="shared" si="516"/>
        <v>0.99909558649917163</v>
      </c>
      <c r="Z3301" s="11">
        <f t="shared" si="517"/>
        <v>1</v>
      </c>
      <c r="AA3301" s="11">
        <f t="shared" si="518"/>
        <v>1</v>
      </c>
      <c r="AB3301" s="11">
        <f t="shared" si="519"/>
        <v>1</v>
      </c>
      <c r="AC3301" s="1" t="s">
        <v>3326</v>
      </c>
    </row>
    <row r="3302" spans="1:29" x14ac:dyDescent="0.2">
      <c r="A3302" s="1" t="s">
        <v>3327</v>
      </c>
      <c r="B3302" s="1">
        <v>1</v>
      </c>
      <c r="C3302" s="2">
        <v>41526</v>
      </c>
      <c r="D3302" s="2">
        <v>41526</v>
      </c>
      <c r="E3302" s="2">
        <v>41650</v>
      </c>
      <c r="F3302" s="1">
        <v>39</v>
      </c>
      <c r="G3302" s="1">
        <v>38.46153846</v>
      </c>
      <c r="H3302" s="1">
        <v>7.692307692</v>
      </c>
      <c r="I3302" s="1">
        <v>42.37</v>
      </c>
      <c r="J3302" s="1">
        <v>4.8387096774193498E-2</v>
      </c>
      <c r="K3302" s="1">
        <v>1</v>
      </c>
      <c r="L3302" s="1">
        <v>0</v>
      </c>
      <c r="M3302" s="1">
        <v>0</v>
      </c>
      <c r="N3302" s="7">
        <f t="shared" si="510"/>
        <v>0</v>
      </c>
      <c r="O3302" s="1">
        <v>0</v>
      </c>
      <c r="P3302" s="1" t="s">
        <v>30</v>
      </c>
      <c r="Q3302" s="1" t="s">
        <v>24</v>
      </c>
      <c r="R3302" s="10">
        <f>F3302*Part4Out!C$78+'relay test.csv'!H3302*Part4Out!C$79+'relay test.csv'!I3302*Part4Out!C$80+'relay test.csv'!J3302*Part4Out!C$81+'relay test.csv'!K3302*Part4Out!C$82+'relay test.csv'!L3302*Part4Out!C$83+'relay test.csv'!M3302*Part4Out!C$84+'relay test.csv'!N3302*Part4Out!C$85</f>
        <v>8.7403334563816752</v>
      </c>
      <c r="S3302" s="10">
        <f>(F3302*Part4Out!C$78+'relay test.csv'!H3302*Part4Out!C$79+'relay test.csv'!I3302*Part4Out!C$80+'relay test.csv'!J3302*Part4Out!C$81+'relay test.csv'!K3302*Part4Out!C$82+'relay test.csv'!L3302*Part4Out!C$83+'relay test.csv'!M3302*Part4Out!C$84+'relay test.csv'!N3302*Part4Out!C$85) +Part4Out!C$77</f>
        <v>6.1366982048163496</v>
      </c>
      <c r="T3302" s="10">
        <f t="shared" si="511"/>
        <v>462.52388775391017</v>
      </c>
      <c r="U3302" s="12">
        <f t="shared" si="512"/>
        <v>0.99784261388372952</v>
      </c>
      <c r="V3302" s="11">
        <f t="shared" si="513"/>
        <v>1</v>
      </c>
      <c r="W3302" s="11">
        <f t="shared" si="514"/>
        <v>1</v>
      </c>
      <c r="X3302" s="11">
        <f t="shared" si="515"/>
        <v>6249.9794603539258</v>
      </c>
      <c r="Y3302" s="12">
        <f t="shared" si="516"/>
        <v>0.99984002507025616</v>
      </c>
      <c r="Z3302" s="11">
        <f t="shared" si="517"/>
        <v>1</v>
      </c>
      <c r="AA3302" s="11">
        <f t="shared" si="518"/>
        <v>1</v>
      </c>
      <c r="AB3302" s="11">
        <f t="shared" si="519"/>
        <v>1</v>
      </c>
      <c r="AC3302" s="1" t="s">
        <v>3327</v>
      </c>
    </row>
    <row r="3303" spans="1:29" x14ac:dyDescent="0.2">
      <c r="A3303" s="1" t="s">
        <v>3328</v>
      </c>
      <c r="B3303" s="1">
        <v>1</v>
      </c>
      <c r="C3303" s="2">
        <v>41526</v>
      </c>
      <c r="D3303" s="2">
        <v>41526</v>
      </c>
      <c r="E3303" s="2">
        <v>41526</v>
      </c>
      <c r="F3303" s="1">
        <v>30</v>
      </c>
      <c r="G3303" s="1">
        <v>26.666666670000001</v>
      </c>
      <c r="H3303" s="1">
        <v>10</v>
      </c>
      <c r="I3303" s="1">
        <v>40.22</v>
      </c>
      <c r="J3303" s="1">
        <v>0</v>
      </c>
      <c r="K3303" s="1">
        <v>1</v>
      </c>
      <c r="L3303" s="1">
        <v>0</v>
      </c>
      <c r="M3303" s="1">
        <v>0</v>
      </c>
      <c r="N3303" s="7">
        <f t="shared" si="510"/>
        <v>0</v>
      </c>
      <c r="O3303" s="1">
        <v>0</v>
      </c>
      <c r="P3303" s="1" t="s">
        <v>36</v>
      </c>
      <c r="Q3303" s="1" t="s">
        <v>28</v>
      </c>
      <c r="R3303" s="10">
        <f>F3303*Part4Out!C$78+'relay test.csv'!H3303*Part4Out!C$79+'relay test.csv'!I3303*Part4Out!C$80+'relay test.csv'!J3303*Part4Out!C$81+'relay test.csv'!K3303*Part4Out!C$82+'relay test.csv'!L3303*Part4Out!C$83+'relay test.csv'!M3303*Part4Out!C$84+'relay test.csv'!N3303*Part4Out!C$85</f>
        <v>6.9173808779804116</v>
      </c>
      <c r="S3303" s="10">
        <f>(F3303*Part4Out!C$78+'relay test.csv'!H3303*Part4Out!C$79+'relay test.csv'!I3303*Part4Out!C$80+'relay test.csv'!J3303*Part4Out!C$81+'relay test.csv'!K3303*Part4Out!C$82+'relay test.csv'!L3303*Part4Out!C$83+'relay test.csv'!M3303*Part4Out!C$84+'relay test.csv'!N3303*Part4Out!C$85) +Part4Out!C$77</f>
        <v>4.313745626415086</v>
      </c>
      <c r="T3303" s="10">
        <f t="shared" si="511"/>
        <v>74.719838044164476</v>
      </c>
      <c r="U3303" s="12">
        <f t="shared" si="512"/>
        <v>0.98679342130371783</v>
      </c>
      <c r="V3303" s="11">
        <f t="shared" si="513"/>
        <v>1</v>
      </c>
      <c r="W3303" s="11">
        <f t="shared" si="514"/>
        <v>1</v>
      </c>
      <c r="X3303" s="11">
        <f t="shared" si="515"/>
        <v>1009.6720740734364</v>
      </c>
      <c r="Y3303" s="12">
        <f t="shared" si="516"/>
        <v>0.99901055938354999</v>
      </c>
      <c r="Z3303" s="11">
        <f t="shared" si="517"/>
        <v>1</v>
      </c>
      <c r="AA3303" s="11">
        <f t="shared" si="518"/>
        <v>1</v>
      </c>
      <c r="AB3303" s="11">
        <f t="shared" si="519"/>
        <v>1</v>
      </c>
      <c r="AC3303" s="1" t="s">
        <v>3328</v>
      </c>
    </row>
    <row r="3304" spans="1:29" x14ac:dyDescent="0.2">
      <c r="A3304" s="1" t="s">
        <v>3329</v>
      </c>
      <c r="B3304" s="1">
        <v>0</v>
      </c>
      <c r="C3304" s="2">
        <v>41526</v>
      </c>
      <c r="D3304" s="2">
        <v>41527</v>
      </c>
      <c r="E3304" s="2">
        <v>41527</v>
      </c>
      <c r="F3304" s="1">
        <v>3</v>
      </c>
      <c r="G3304" s="1">
        <v>0</v>
      </c>
      <c r="H3304" s="1">
        <v>0</v>
      </c>
      <c r="I3304" s="1">
        <v>40.020000000000003</v>
      </c>
      <c r="J3304" s="1">
        <v>0</v>
      </c>
      <c r="K3304" s="1">
        <v>1</v>
      </c>
      <c r="L3304" s="1">
        <v>0</v>
      </c>
      <c r="M3304" s="1">
        <v>0</v>
      </c>
      <c r="N3304" s="7">
        <f t="shared" si="510"/>
        <v>0</v>
      </c>
      <c r="O3304" s="1">
        <v>0</v>
      </c>
      <c r="P3304" s="1" t="s">
        <v>26</v>
      </c>
      <c r="Q3304" s="1" t="s">
        <v>28</v>
      </c>
      <c r="R3304" s="10">
        <f>F3304*Part4Out!C$78+'relay test.csv'!H3304*Part4Out!C$79+'relay test.csv'!I3304*Part4Out!C$80+'relay test.csv'!J3304*Part4Out!C$81+'relay test.csv'!K3304*Part4Out!C$82+'relay test.csv'!L3304*Part4Out!C$83+'relay test.csv'!M3304*Part4Out!C$84+'relay test.csv'!N3304*Part4Out!C$85</f>
        <v>1.0139002992748893</v>
      </c>
      <c r="S3304" s="10">
        <f>(F3304*Part4Out!C$78+'relay test.csv'!H3304*Part4Out!C$79+'relay test.csv'!I3304*Part4Out!C$80+'relay test.csv'!J3304*Part4Out!C$81+'relay test.csv'!K3304*Part4Out!C$82+'relay test.csv'!L3304*Part4Out!C$83+'relay test.csv'!M3304*Part4Out!C$84+'relay test.csv'!N3304*Part4Out!C$85) +Part4Out!C$77</f>
        <v>-1.5897349522904358</v>
      </c>
      <c r="T3304" s="10">
        <f t="shared" si="511"/>
        <v>0.20397966891407446</v>
      </c>
      <c r="U3304" s="12">
        <f t="shared" si="512"/>
        <v>0.16942119055719043</v>
      </c>
      <c r="V3304" s="11">
        <f t="shared" si="513"/>
        <v>0</v>
      </c>
      <c r="W3304" s="11">
        <f t="shared" si="514"/>
        <v>0</v>
      </c>
      <c r="X3304" s="11">
        <f t="shared" si="515"/>
        <v>2.7563305913424818</v>
      </c>
      <c r="Y3304" s="12">
        <f t="shared" si="516"/>
        <v>0.73378275003143212</v>
      </c>
      <c r="Z3304" s="11">
        <f t="shared" si="517"/>
        <v>1</v>
      </c>
      <c r="AA3304" s="11">
        <f t="shared" si="518"/>
        <v>0</v>
      </c>
      <c r="AB3304" s="11">
        <f t="shared" si="519"/>
        <v>0</v>
      </c>
      <c r="AC3304" s="1" t="s">
        <v>3329</v>
      </c>
    </row>
    <row r="3305" spans="1:29" x14ac:dyDescent="0.2">
      <c r="A3305" s="1" t="s">
        <v>3330</v>
      </c>
      <c r="B3305" s="1">
        <v>1</v>
      </c>
      <c r="C3305" s="2">
        <v>41521</v>
      </c>
      <c r="D3305" s="2">
        <v>41526</v>
      </c>
      <c r="E3305" s="2">
        <v>41569</v>
      </c>
      <c r="F3305" s="1">
        <v>36</v>
      </c>
      <c r="G3305" s="1">
        <v>33.333333330000002</v>
      </c>
      <c r="H3305" s="1">
        <v>11.11111111</v>
      </c>
      <c r="I3305" s="1">
        <v>38.270000000000003</v>
      </c>
      <c r="J3305" s="1">
        <v>6.9767441860465101E-2</v>
      </c>
      <c r="K3305" s="1">
        <v>1</v>
      </c>
      <c r="L3305" s="1">
        <v>0</v>
      </c>
      <c r="M3305" s="1">
        <v>0</v>
      </c>
      <c r="N3305" s="7">
        <f t="shared" si="510"/>
        <v>0</v>
      </c>
      <c r="O3305" s="1">
        <v>0</v>
      </c>
      <c r="P3305" s="1" t="s">
        <v>32</v>
      </c>
      <c r="Q3305" s="1" t="s">
        <v>28</v>
      </c>
      <c r="R3305" s="10">
        <f>F3305*Part4Out!C$78+'relay test.csv'!H3305*Part4Out!C$79+'relay test.csv'!I3305*Part4Out!C$80+'relay test.csv'!J3305*Part4Out!C$81+'relay test.csv'!K3305*Part4Out!C$82+'relay test.csv'!L3305*Part4Out!C$83+'relay test.csv'!M3305*Part4Out!C$84+'relay test.csv'!N3305*Part4Out!C$85</f>
        <v>8.1731934393606736</v>
      </c>
      <c r="S3305" s="10">
        <f>(F3305*Part4Out!C$78+'relay test.csv'!H3305*Part4Out!C$79+'relay test.csv'!I3305*Part4Out!C$80+'relay test.csv'!J3305*Part4Out!C$81+'relay test.csv'!K3305*Part4Out!C$82+'relay test.csv'!L3305*Part4Out!C$83+'relay test.csv'!M3305*Part4Out!C$84+'relay test.csv'!N3305*Part4Out!C$85) +Part4Out!C$77</f>
        <v>5.5695581877953479</v>
      </c>
      <c r="T3305" s="10">
        <f t="shared" si="511"/>
        <v>262.31817826185488</v>
      </c>
      <c r="U3305" s="12">
        <f t="shared" si="512"/>
        <v>0.9962023130852532</v>
      </c>
      <c r="V3305" s="11">
        <f t="shared" si="513"/>
        <v>1</v>
      </c>
      <c r="W3305" s="11">
        <f t="shared" si="514"/>
        <v>1</v>
      </c>
      <c r="X3305" s="11">
        <f t="shared" si="515"/>
        <v>3544.6455191225791</v>
      </c>
      <c r="Y3305" s="12">
        <f t="shared" si="516"/>
        <v>0.9997179639096444</v>
      </c>
      <c r="Z3305" s="11">
        <f t="shared" si="517"/>
        <v>1</v>
      </c>
      <c r="AA3305" s="11">
        <f t="shared" si="518"/>
        <v>1</v>
      </c>
      <c r="AB3305" s="11">
        <f t="shared" si="519"/>
        <v>1</v>
      </c>
      <c r="AC3305" s="1" t="s">
        <v>3330</v>
      </c>
    </row>
    <row r="3306" spans="1:29" x14ac:dyDescent="0.2">
      <c r="A3306" s="1" t="s">
        <v>3331</v>
      </c>
      <c r="B3306" s="1">
        <v>1</v>
      </c>
      <c r="C3306" s="2">
        <v>41526</v>
      </c>
      <c r="D3306" s="2">
        <v>41526</v>
      </c>
      <c r="E3306" s="2">
        <v>41526</v>
      </c>
      <c r="F3306" s="1">
        <v>37</v>
      </c>
      <c r="G3306" s="1">
        <v>5.4054054049999998</v>
      </c>
      <c r="H3306" s="1">
        <v>2.7027027029999999</v>
      </c>
      <c r="I3306" s="1">
        <v>134.38</v>
      </c>
      <c r="J3306" s="1">
        <v>0</v>
      </c>
      <c r="K3306" s="1">
        <v>1</v>
      </c>
      <c r="L3306" s="1">
        <v>0</v>
      </c>
      <c r="M3306" s="1">
        <v>0</v>
      </c>
      <c r="N3306" s="7">
        <f t="shared" si="510"/>
        <v>0</v>
      </c>
      <c r="O3306" s="1">
        <v>0</v>
      </c>
      <c r="P3306" s="1" t="s">
        <v>32</v>
      </c>
      <c r="Q3306" s="1" t="s">
        <v>24</v>
      </c>
      <c r="R3306" s="10">
        <f>F3306*Part4Out!C$78+'relay test.csv'!H3306*Part4Out!C$79+'relay test.csv'!I3306*Part4Out!C$80+'relay test.csv'!J3306*Part4Out!C$81+'relay test.csv'!K3306*Part4Out!C$82+'relay test.csv'!L3306*Part4Out!C$83+'relay test.csv'!M3306*Part4Out!C$84+'relay test.csv'!N3306*Part4Out!C$85</f>
        <v>7.9281885208862484</v>
      </c>
      <c r="S3306" s="10">
        <f>(F3306*Part4Out!C$78+'relay test.csv'!H3306*Part4Out!C$79+'relay test.csv'!I3306*Part4Out!C$80+'relay test.csv'!J3306*Part4Out!C$81+'relay test.csv'!K3306*Part4Out!C$82+'relay test.csv'!L3306*Part4Out!C$83+'relay test.csv'!M3306*Part4Out!C$84+'relay test.csv'!N3306*Part4Out!C$85) +Part4Out!C$77</f>
        <v>5.3245532693209228</v>
      </c>
      <c r="T3306" s="10">
        <f t="shared" si="511"/>
        <v>205.31661874187137</v>
      </c>
      <c r="U3306" s="12">
        <f t="shared" si="512"/>
        <v>0.99515308070625597</v>
      </c>
      <c r="V3306" s="11">
        <f t="shared" si="513"/>
        <v>1</v>
      </c>
      <c r="W3306" s="11">
        <f t="shared" si="514"/>
        <v>1</v>
      </c>
      <c r="X3306" s="11">
        <f t="shared" si="515"/>
        <v>2774.3964884442134</v>
      </c>
      <c r="Y3306" s="12">
        <f t="shared" si="516"/>
        <v>0.99963969112011075</v>
      </c>
      <c r="Z3306" s="11">
        <f t="shared" si="517"/>
        <v>1</v>
      </c>
      <c r="AA3306" s="11">
        <f t="shared" si="518"/>
        <v>1</v>
      </c>
      <c r="AB3306" s="11">
        <f t="shared" si="519"/>
        <v>1</v>
      </c>
      <c r="AC3306" s="1" t="s">
        <v>3331</v>
      </c>
    </row>
    <row r="3307" spans="1:29" x14ac:dyDescent="0.2">
      <c r="A3307" s="1" t="s">
        <v>3332</v>
      </c>
      <c r="B3307" s="1">
        <v>1</v>
      </c>
      <c r="C3307" s="2">
        <v>41526</v>
      </c>
      <c r="D3307" s="2">
        <v>41526</v>
      </c>
      <c r="E3307" s="2">
        <v>41526</v>
      </c>
      <c r="F3307" s="1">
        <v>44</v>
      </c>
      <c r="G3307" s="1">
        <v>0</v>
      </c>
      <c r="H3307" s="1">
        <v>0</v>
      </c>
      <c r="I3307" s="1">
        <v>44.41</v>
      </c>
      <c r="J3307" s="1">
        <v>0</v>
      </c>
      <c r="K3307" s="1">
        <v>1</v>
      </c>
      <c r="L3307" s="1">
        <v>0</v>
      </c>
      <c r="M3307" s="1">
        <v>0</v>
      </c>
      <c r="N3307" s="7">
        <f t="shared" si="510"/>
        <v>0</v>
      </c>
      <c r="O3307" s="1">
        <v>0</v>
      </c>
      <c r="P3307" s="1" t="s">
        <v>36</v>
      </c>
      <c r="Q3307" s="1" t="s">
        <v>63</v>
      </c>
      <c r="R3307" s="10">
        <f>F3307*Part4Out!C$78+'relay test.csv'!H3307*Part4Out!C$79+'relay test.csv'!I3307*Part4Out!C$80+'relay test.csv'!J3307*Part4Out!C$81+'relay test.csv'!K3307*Part4Out!C$82+'relay test.csv'!L3307*Part4Out!C$83+'relay test.csv'!M3307*Part4Out!C$84+'relay test.csv'!N3307*Part4Out!C$85</f>
        <v>9.6715074183920944</v>
      </c>
      <c r="S3307" s="10">
        <f>(F3307*Part4Out!C$78+'relay test.csv'!H3307*Part4Out!C$79+'relay test.csv'!I3307*Part4Out!C$80+'relay test.csv'!J3307*Part4Out!C$81+'relay test.csv'!K3307*Part4Out!C$82+'relay test.csv'!L3307*Part4Out!C$83+'relay test.csv'!M3307*Part4Out!C$84+'relay test.csv'!N3307*Part4Out!C$85) +Part4Out!C$77</f>
        <v>7.0678721668267688</v>
      </c>
      <c r="T3307" s="10">
        <f t="shared" si="511"/>
        <v>1173.6480481651884</v>
      </c>
      <c r="U3307" s="12">
        <f t="shared" si="512"/>
        <v>0.99914868117172462</v>
      </c>
      <c r="V3307" s="11">
        <f t="shared" si="513"/>
        <v>1</v>
      </c>
      <c r="W3307" s="11">
        <f t="shared" si="514"/>
        <v>1</v>
      </c>
      <c r="X3307" s="11">
        <f t="shared" si="515"/>
        <v>15859.237520332568</v>
      </c>
      <c r="Y3307" s="12">
        <f t="shared" si="516"/>
        <v>0.99993694924185605</v>
      </c>
      <c r="Z3307" s="11">
        <f t="shared" si="517"/>
        <v>1</v>
      </c>
      <c r="AA3307" s="11">
        <f t="shared" si="518"/>
        <v>1</v>
      </c>
      <c r="AB3307" s="11">
        <f t="shared" si="519"/>
        <v>1</v>
      </c>
      <c r="AC3307" s="1" t="s">
        <v>3332</v>
      </c>
    </row>
    <row r="3308" spans="1:29" x14ac:dyDescent="0.2">
      <c r="A3308" s="1" t="s">
        <v>3333</v>
      </c>
      <c r="B3308" s="1">
        <v>1</v>
      </c>
      <c r="C3308" s="2">
        <v>41527</v>
      </c>
      <c r="D3308" s="2">
        <v>41527</v>
      </c>
      <c r="E3308" s="2">
        <v>41527</v>
      </c>
      <c r="F3308" s="1">
        <v>23</v>
      </c>
      <c r="G3308" s="1">
        <v>73.913043479999999</v>
      </c>
      <c r="H3308" s="1">
        <v>39.130434780000002</v>
      </c>
      <c r="I3308" s="1">
        <v>50.59</v>
      </c>
      <c r="J3308" s="1">
        <v>0</v>
      </c>
      <c r="K3308" s="1">
        <v>1</v>
      </c>
      <c r="L3308" s="1">
        <v>0</v>
      </c>
      <c r="M3308" s="1">
        <v>0</v>
      </c>
      <c r="N3308" s="7">
        <f t="shared" si="510"/>
        <v>0</v>
      </c>
      <c r="O3308" s="1">
        <v>0</v>
      </c>
      <c r="P3308" s="1" t="s">
        <v>30</v>
      </c>
      <c r="Q3308" s="1" t="s">
        <v>24</v>
      </c>
      <c r="R3308" s="10">
        <f>F3308*Part4Out!C$78+'relay test.csv'!H3308*Part4Out!C$79+'relay test.csv'!I3308*Part4Out!C$80+'relay test.csv'!J3308*Part4Out!C$81+'relay test.csv'!K3308*Part4Out!C$82+'relay test.csv'!L3308*Part4Out!C$83+'relay test.csv'!M3308*Part4Out!C$84+'relay test.csv'!N3308*Part4Out!C$85</f>
        <v>5.9617609041947937</v>
      </c>
      <c r="S3308" s="10">
        <f>(F3308*Part4Out!C$78+'relay test.csv'!H3308*Part4Out!C$79+'relay test.csv'!I3308*Part4Out!C$80+'relay test.csv'!J3308*Part4Out!C$81+'relay test.csv'!K3308*Part4Out!C$82+'relay test.csv'!L3308*Part4Out!C$83+'relay test.csv'!M3308*Part4Out!C$84+'relay test.csv'!N3308*Part4Out!C$85) +Part4Out!C$77</f>
        <v>3.3581256526294685</v>
      </c>
      <c r="T3308" s="10">
        <f t="shared" si="511"/>
        <v>28.735280474214463</v>
      </c>
      <c r="U3308" s="12">
        <f t="shared" si="512"/>
        <v>0.96636991533114447</v>
      </c>
      <c r="V3308" s="11">
        <f t="shared" si="513"/>
        <v>1</v>
      </c>
      <c r="W3308" s="11">
        <f t="shared" si="514"/>
        <v>1</v>
      </c>
      <c r="X3308" s="11">
        <f t="shared" si="515"/>
        <v>388.29326983194551</v>
      </c>
      <c r="Y3308" s="12">
        <f t="shared" si="516"/>
        <v>0.99743124251690329</v>
      </c>
      <c r="Z3308" s="11">
        <f t="shared" si="517"/>
        <v>1</v>
      </c>
      <c r="AA3308" s="11">
        <f t="shared" si="518"/>
        <v>1</v>
      </c>
      <c r="AB3308" s="11">
        <f t="shared" si="519"/>
        <v>1</v>
      </c>
      <c r="AC3308" s="1" t="s">
        <v>3333</v>
      </c>
    </row>
    <row r="3309" spans="1:29" x14ac:dyDescent="0.2">
      <c r="A3309" s="1" t="s">
        <v>3334</v>
      </c>
      <c r="B3309" s="1">
        <v>1</v>
      </c>
      <c r="C3309" s="2">
        <v>41527</v>
      </c>
      <c r="D3309" s="2">
        <v>41562</v>
      </c>
      <c r="E3309" s="2">
        <v>41562</v>
      </c>
      <c r="F3309" s="1">
        <v>39</v>
      </c>
      <c r="G3309" s="1">
        <v>15.38461538</v>
      </c>
      <c r="H3309" s="1">
        <v>15.38461538</v>
      </c>
      <c r="I3309" s="1">
        <v>47.11</v>
      </c>
      <c r="J3309" s="1">
        <v>0</v>
      </c>
      <c r="K3309" s="1">
        <v>1</v>
      </c>
      <c r="L3309" s="1">
        <v>0</v>
      </c>
      <c r="M3309" s="1">
        <v>0</v>
      </c>
      <c r="N3309" s="7">
        <f t="shared" si="510"/>
        <v>0</v>
      </c>
      <c r="O3309" s="1">
        <v>0</v>
      </c>
      <c r="P3309" s="1" t="s">
        <v>30</v>
      </c>
      <c r="Q3309" s="1" t="s">
        <v>24</v>
      </c>
      <c r="R3309" s="10">
        <f>F3309*Part4Out!C$78+'relay test.csv'!H3309*Part4Out!C$79+'relay test.csv'!I3309*Part4Out!C$80+'relay test.csv'!J3309*Part4Out!C$81+'relay test.csv'!K3309*Part4Out!C$82+'relay test.csv'!L3309*Part4Out!C$83+'relay test.csv'!M3309*Part4Out!C$84+'relay test.csv'!N3309*Part4Out!C$85</f>
        <v>8.9008761864237638</v>
      </c>
      <c r="S3309" s="10">
        <f>(F3309*Part4Out!C$78+'relay test.csv'!H3309*Part4Out!C$79+'relay test.csv'!I3309*Part4Out!C$80+'relay test.csv'!J3309*Part4Out!C$81+'relay test.csv'!K3309*Part4Out!C$82+'relay test.csv'!L3309*Part4Out!C$83+'relay test.csv'!M3309*Part4Out!C$84+'relay test.csv'!N3309*Part4Out!C$85) +Part4Out!C$77</f>
        <v>6.2972409348584382</v>
      </c>
      <c r="T3309" s="10">
        <f t="shared" si="511"/>
        <v>543.07147160726686</v>
      </c>
      <c r="U3309" s="12">
        <f t="shared" si="512"/>
        <v>0.99816200618450757</v>
      </c>
      <c r="V3309" s="11">
        <f t="shared" si="513"/>
        <v>1</v>
      </c>
      <c r="W3309" s="11">
        <f t="shared" si="514"/>
        <v>1</v>
      </c>
      <c r="X3309" s="11">
        <f t="shared" si="515"/>
        <v>7338.4005300403078</v>
      </c>
      <c r="Y3309" s="12">
        <f t="shared" si="516"/>
        <v>0.99986374909014608</v>
      </c>
      <c r="Z3309" s="11">
        <f t="shared" si="517"/>
        <v>1</v>
      </c>
      <c r="AA3309" s="11">
        <f t="shared" si="518"/>
        <v>1</v>
      </c>
      <c r="AB3309" s="11">
        <f t="shared" si="519"/>
        <v>1</v>
      </c>
      <c r="AC3309" s="1" t="s">
        <v>3334</v>
      </c>
    </row>
    <row r="3310" spans="1:29" x14ac:dyDescent="0.2">
      <c r="A3310" s="1" t="s">
        <v>3335</v>
      </c>
      <c r="B3310" s="1">
        <v>1</v>
      </c>
      <c r="C3310" s="2">
        <v>41528</v>
      </c>
      <c r="D3310" s="2">
        <v>41528</v>
      </c>
      <c r="E3310" s="2">
        <v>41638</v>
      </c>
      <c r="F3310" s="1">
        <v>41</v>
      </c>
      <c r="G3310" s="1">
        <v>41.463414630000003</v>
      </c>
      <c r="H3310" s="1">
        <v>7.3170731709999997</v>
      </c>
      <c r="I3310" s="1">
        <v>112.36</v>
      </c>
      <c r="J3310" s="1">
        <v>5.4545454545454501E-2</v>
      </c>
      <c r="K3310" s="1">
        <v>1</v>
      </c>
      <c r="L3310" s="1">
        <v>0</v>
      </c>
      <c r="M3310" s="1">
        <v>0</v>
      </c>
      <c r="N3310" s="7">
        <f t="shared" si="510"/>
        <v>0</v>
      </c>
      <c r="O3310" s="1">
        <v>0</v>
      </c>
      <c r="P3310" s="1" t="s">
        <v>32</v>
      </c>
      <c r="Q3310" s="1" t="s">
        <v>28</v>
      </c>
      <c r="R3310" s="10">
        <f>F3310*Part4Out!C$78+'relay test.csv'!H3310*Part4Out!C$79+'relay test.csv'!I3310*Part4Out!C$80+'relay test.csv'!J3310*Part4Out!C$81+'relay test.csv'!K3310*Part4Out!C$82+'relay test.csv'!L3310*Part4Out!C$83+'relay test.csv'!M3310*Part4Out!C$84+'relay test.csv'!N3310*Part4Out!C$85</f>
        <v>8.907719457338878</v>
      </c>
      <c r="S3310" s="10">
        <f>(F3310*Part4Out!C$78+'relay test.csv'!H3310*Part4Out!C$79+'relay test.csv'!I3310*Part4Out!C$80+'relay test.csv'!J3310*Part4Out!C$81+'relay test.csv'!K3310*Part4Out!C$82+'relay test.csv'!L3310*Part4Out!C$83+'relay test.csv'!M3310*Part4Out!C$84+'relay test.csv'!N3310*Part4Out!C$85) +Part4Out!C$77</f>
        <v>6.3040842057735524</v>
      </c>
      <c r="T3310" s="10">
        <f t="shared" si="511"/>
        <v>546.8006019854422</v>
      </c>
      <c r="U3310" s="12">
        <f t="shared" si="512"/>
        <v>0.99817451825285408</v>
      </c>
      <c r="V3310" s="11">
        <f t="shared" si="513"/>
        <v>1</v>
      </c>
      <c r="W3310" s="11">
        <f t="shared" si="514"/>
        <v>1</v>
      </c>
      <c r="X3310" s="11">
        <f t="shared" si="515"/>
        <v>7388.7914155397784</v>
      </c>
      <c r="Y3310" s="12">
        <f t="shared" si="516"/>
        <v>0.99986467818321678</v>
      </c>
      <c r="Z3310" s="11">
        <f t="shared" si="517"/>
        <v>1</v>
      </c>
      <c r="AA3310" s="11">
        <f t="shared" si="518"/>
        <v>1</v>
      </c>
      <c r="AB3310" s="11">
        <f t="shared" si="519"/>
        <v>1</v>
      </c>
      <c r="AC3310" s="1" t="s">
        <v>3335</v>
      </c>
    </row>
    <row r="3311" spans="1:29" x14ac:dyDescent="0.2">
      <c r="A3311" s="1" t="s">
        <v>3336</v>
      </c>
      <c r="B3311" s="1">
        <v>1</v>
      </c>
      <c r="C3311" s="2">
        <v>41528</v>
      </c>
      <c r="D3311" s="2">
        <v>41619</v>
      </c>
      <c r="E3311" s="2">
        <v>41619</v>
      </c>
      <c r="F3311" s="1">
        <v>43</v>
      </c>
      <c r="G3311" s="1">
        <v>20.93023256</v>
      </c>
      <c r="H3311" s="1">
        <v>2.3255813949999999</v>
      </c>
      <c r="I3311" s="1">
        <v>50.96</v>
      </c>
      <c r="J3311" s="1">
        <v>0</v>
      </c>
      <c r="K3311" s="1">
        <v>1</v>
      </c>
      <c r="L3311" s="1">
        <v>0</v>
      </c>
      <c r="M3311" s="1">
        <v>0</v>
      </c>
      <c r="N3311" s="7">
        <f t="shared" si="510"/>
        <v>1</v>
      </c>
      <c r="O3311" s="1">
        <v>0</v>
      </c>
      <c r="P3311" s="1" t="s">
        <v>23</v>
      </c>
      <c r="Q3311" s="1" t="s">
        <v>63</v>
      </c>
      <c r="R3311" s="10">
        <f>F3311*Part4Out!C$78+'relay test.csv'!H3311*Part4Out!C$79+'relay test.csv'!I3311*Part4Out!C$80+'relay test.csv'!J3311*Part4Out!C$81+'relay test.csv'!K3311*Part4Out!C$82+'relay test.csv'!L3311*Part4Out!C$83+'relay test.csv'!M3311*Part4Out!C$84+'relay test.csv'!N3311*Part4Out!C$85</f>
        <v>9.7459657082772608</v>
      </c>
      <c r="S3311" s="10">
        <f>(F3311*Part4Out!C$78+'relay test.csv'!H3311*Part4Out!C$79+'relay test.csv'!I3311*Part4Out!C$80+'relay test.csv'!J3311*Part4Out!C$81+'relay test.csv'!K3311*Part4Out!C$82+'relay test.csv'!L3311*Part4Out!C$83+'relay test.csv'!M3311*Part4Out!C$84+'relay test.csv'!N3311*Part4Out!C$85) +Part4Out!C$77</f>
        <v>7.1423304567119352</v>
      </c>
      <c r="T3311" s="10">
        <f t="shared" si="511"/>
        <v>1264.371521443547</v>
      </c>
      <c r="U3311" s="12">
        <f t="shared" si="512"/>
        <v>0.99920971826609528</v>
      </c>
      <c r="V3311" s="11">
        <f t="shared" si="513"/>
        <v>1</v>
      </c>
      <c r="W3311" s="11">
        <f t="shared" si="514"/>
        <v>1</v>
      </c>
      <c r="X3311" s="11">
        <f t="shared" si="515"/>
        <v>17085.163055368714</v>
      </c>
      <c r="Y3311" s="12">
        <f t="shared" si="516"/>
        <v>0.99994147310916093</v>
      </c>
      <c r="Z3311" s="11">
        <f t="shared" si="517"/>
        <v>1</v>
      </c>
      <c r="AA3311" s="11">
        <f t="shared" si="518"/>
        <v>1</v>
      </c>
      <c r="AB3311" s="11">
        <f t="shared" si="519"/>
        <v>1</v>
      </c>
      <c r="AC3311" s="1" t="s">
        <v>3336</v>
      </c>
    </row>
    <row r="3312" spans="1:29" x14ac:dyDescent="0.2">
      <c r="A3312" s="1" t="s">
        <v>3337</v>
      </c>
      <c r="B3312" s="1">
        <v>1</v>
      </c>
      <c r="C3312" s="2">
        <v>41528</v>
      </c>
      <c r="D3312" s="2">
        <v>41563</v>
      </c>
      <c r="E3312" s="2">
        <v>41563</v>
      </c>
      <c r="F3312" s="1">
        <v>28</v>
      </c>
      <c r="G3312" s="1">
        <v>96.428571430000005</v>
      </c>
      <c r="H3312" s="1">
        <v>28.571428569999998</v>
      </c>
      <c r="I3312" s="1">
        <v>26.45</v>
      </c>
      <c r="J3312" s="1">
        <v>0</v>
      </c>
      <c r="K3312" s="1">
        <v>1</v>
      </c>
      <c r="L3312" s="1">
        <v>0</v>
      </c>
      <c r="M3312" s="1">
        <v>0</v>
      </c>
      <c r="N3312" s="7">
        <f t="shared" si="510"/>
        <v>0</v>
      </c>
      <c r="O3312" s="1">
        <v>0</v>
      </c>
      <c r="P3312" s="1" t="s">
        <v>32</v>
      </c>
      <c r="Q3312" s="1" t="s">
        <v>63</v>
      </c>
      <c r="R3312" s="10">
        <f>F3312*Part4Out!C$78+'relay test.csv'!H3312*Part4Out!C$79+'relay test.csv'!I3312*Part4Out!C$80+'relay test.csv'!J3312*Part4Out!C$81+'relay test.csv'!K3312*Part4Out!C$82+'relay test.csv'!L3312*Part4Out!C$83+'relay test.csv'!M3312*Part4Out!C$84+'relay test.csv'!N3312*Part4Out!C$85</f>
        <v>6.900373399417794</v>
      </c>
      <c r="S3312" s="10">
        <f>(F3312*Part4Out!C$78+'relay test.csv'!H3312*Part4Out!C$79+'relay test.csv'!I3312*Part4Out!C$80+'relay test.csv'!J3312*Part4Out!C$81+'relay test.csv'!K3312*Part4Out!C$82+'relay test.csv'!L3312*Part4Out!C$83+'relay test.csv'!M3312*Part4Out!C$84+'relay test.csv'!N3312*Part4Out!C$85) +Part4Out!C$77</f>
        <v>4.2967381478524693</v>
      </c>
      <c r="T3312" s="10">
        <f t="shared" si="511"/>
        <v>73.459787514388552</v>
      </c>
      <c r="U3312" s="12">
        <f t="shared" si="512"/>
        <v>0.98656993212871091</v>
      </c>
      <c r="V3312" s="11">
        <f t="shared" si="513"/>
        <v>1</v>
      </c>
      <c r="W3312" s="11">
        <f t="shared" si="514"/>
        <v>1</v>
      </c>
      <c r="X3312" s="11">
        <f t="shared" si="515"/>
        <v>992.64529958974083</v>
      </c>
      <c r="Y3312" s="12">
        <f t="shared" si="516"/>
        <v>0.99899360465911435</v>
      </c>
      <c r="Z3312" s="11">
        <f t="shared" si="517"/>
        <v>1</v>
      </c>
      <c r="AA3312" s="11">
        <f t="shared" si="518"/>
        <v>1</v>
      </c>
      <c r="AB3312" s="11">
        <f t="shared" si="519"/>
        <v>1</v>
      </c>
      <c r="AC3312" s="1" t="s">
        <v>3337</v>
      </c>
    </row>
    <row r="3313" spans="1:29" x14ac:dyDescent="0.2">
      <c r="A3313" s="1" t="s">
        <v>3338</v>
      </c>
      <c r="B3313" s="1">
        <v>0</v>
      </c>
      <c r="C3313" s="2">
        <v>41528</v>
      </c>
      <c r="D3313" s="2">
        <v>41579</v>
      </c>
      <c r="E3313" s="2">
        <v>41579</v>
      </c>
      <c r="F3313" s="1">
        <v>4</v>
      </c>
      <c r="G3313" s="1">
        <v>25</v>
      </c>
      <c r="H3313" s="1">
        <v>25</v>
      </c>
      <c r="I3313" s="1">
        <v>21.75</v>
      </c>
      <c r="J3313" s="1">
        <v>0</v>
      </c>
      <c r="K3313" s="1">
        <v>1</v>
      </c>
      <c r="L3313" s="1">
        <v>0</v>
      </c>
      <c r="M3313" s="1">
        <v>0</v>
      </c>
      <c r="N3313" s="7">
        <f t="shared" si="510"/>
        <v>0</v>
      </c>
      <c r="O3313" s="1">
        <v>0</v>
      </c>
      <c r="P3313" s="1" t="s">
        <v>30</v>
      </c>
      <c r="Q3313" s="1" t="s">
        <v>63</v>
      </c>
      <c r="R3313" s="10">
        <f>F3313*Part4Out!C$78+'relay test.csv'!H3313*Part4Out!C$79+'relay test.csv'!I3313*Part4Out!C$80+'relay test.csv'!J3313*Part4Out!C$81+'relay test.csv'!K3313*Part4Out!C$82+'relay test.csv'!L3313*Part4Out!C$83+'relay test.csv'!M3313*Part4Out!C$84+'relay test.csv'!N3313*Part4Out!C$85</f>
        <v>1.7711280397449798</v>
      </c>
      <c r="S3313" s="10">
        <f>(F3313*Part4Out!C$78+'relay test.csv'!H3313*Part4Out!C$79+'relay test.csv'!I3313*Part4Out!C$80+'relay test.csv'!J3313*Part4Out!C$81+'relay test.csv'!K3313*Part4Out!C$82+'relay test.csv'!L3313*Part4Out!C$83+'relay test.csv'!M3313*Part4Out!C$84+'relay test.csv'!N3313*Part4Out!C$85) +Part4Out!C$77</f>
        <v>-0.83250721182034537</v>
      </c>
      <c r="T3313" s="10">
        <f t="shared" si="511"/>
        <v>0.43495738777906612</v>
      </c>
      <c r="U3313" s="12">
        <f t="shared" si="512"/>
        <v>0.30311519455798264</v>
      </c>
      <c r="V3313" s="11">
        <f t="shared" si="513"/>
        <v>0</v>
      </c>
      <c r="W3313" s="11">
        <f t="shared" si="514"/>
        <v>0</v>
      </c>
      <c r="X3313" s="11">
        <f t="shared" si="515"/>
        <v>5.8774796539692398</v>
      </c>
      <c r="Y3313" s="12">
        <f t="shared" si="516"/>
        <v>0.8545978977309131</v>
      </c>
      <c r="Z3313" s="11">
        <f t="shared" si="517"/>
        <v>1</v>
      </c>
      <c r="AA3313" s="11">
        <f t="shared" si="518"/>
        <v>0</v>
      </c>
      <c r="AB3313" s="11">
        <f t="shared" si="519"/>
        <v>0</v>
      </c>
      <c r="AC3313" s="1" t="s">
        <v>3338</v>
      </c>
    </row>
    <row r="3314" spans="1:29" x14ac:dyDescent="0.2">
      <c r="A3314" s="1" t="s">
        <v>3339</v>
      </c>
      <c r="B3314" s="1">
        <v>0</v>
      </c>
      <c r="C3314" s="2">
        <v>41528</v>
      </c>
      <c r="D3314" s="2">
        <v>41528</v>
      </c>
      <c r="E3314" s="2">
        <v>41528</v>
      </c>
      <c r="F3314" s="1">
        <v>3</v>
      </c>
      <c r="G3314" s="1">
        <v>33.333333330000002</v>
      </c>
      <c r="H3314" s="1">
        <v>0</v>
      </c>
      <c r="I3314" s="1">
        <v>40</v>
      </c>
      <c r="J3314" s="1">
        <v>0</v>
      </c>
      <c r="K3314" s="1">
        <v>1</v>
      </c>
      <c r="L3314" s="1">
        <v>0</v>
      </c>
      <c r="M3314" s="1">
        <v>0</v>
      </c>
      <c r="N3314" s="7">
        <f t="shared" si="510"/>
        <v>1</v>
      </c>
      <c r="O3314" s="1">
        <v>0</v>
      </c>
      <c r="P3314" s="1" t="s">
        <v>162</v>
      </c>
      <c r="Q3314" s="1" t="s">
        <v>63</v>
      </c>
      <c r="R3314" s="10">
        <f>F3314*Part4Out!C$78+'relay test.csv'!H3314*Part4Out!C$79+'relay test.csv'!I3314*Part4Out!C$80+'relay test.csv'!J3314*Part4Out!C$81+'relay test.csv'!K3314*Part4Out!C$82+'relay test.csv'!L3314*Part4Out!C$83+'relay test.csv'!M3314*Part4Out!C$84+'relay test.csv'!N3314*Part4Out!C$85</f>
        <v>1.2780535178930994</v>
      </c>
      <c r="S3314" s="10">
        <f>(F3314*Part4Out!C$78+'relay test.csv'!H3314*Part4Out!C$79+'relay test.csv'!I3314*Part4Out!C$80+'relay test.csv'!J3314*Part4Out!C$81+'relay test.csv'!K3314*Part4Out!C$82+'relay test.csv'!L3314*Part4Out!C$83+'relay test.csv'!M3314*Part4Out!C$84+'relay test.csv'!N3314*Part4Out!C$85) +Part4Out!C$77</f>
        <v>-1.3255817336722258</v>
      </c>
      <c r="T3314" s="10">
        <f t="shared" si="511"/>
        <v>0.2656483775244573</v>
      </c>
      <c r="U3314" s="12">
        <f t="shared" si="512"/>
        <v>0.20989113741373552</v>
      </c>
      <c r="V3314" s="11">
        <f t="shared" si="513"/>
        <v>0</v>
      </c>
      <c r="W3314" s="11">
        <f t="shared" si="514"/>
        <v>0</v>
      </c>
      <c r="X3314" s="11">
        <f t="shared" si="515"/>
        <v>3.5896457397408583</v>
      </c>
      <c r="Y3314" s="12">
        <f t="shared" si="516"/>
        <v>0.78211825994734363</v>
      </c>
      <c r="Z3314" s="11">
        <f t="shared" si="517"/>
        <v>1</v>
      </c>
      <c r="AA3314" s="11">
        <f t="shared" si="518"/>
        <v>0</v>
      </c>
      <c r="AB3314" s="11">
        <f t="shared" si="519"/>
        <v>0</v>
      </c>
      <c r="AC3314" s="1" t="s">
        <v>3339</v>
      </c>
    </row>
    <row r="3315" spans="1:29" x14ac:dyDescent="0.2">
      <c r="A3315" s="1" t="s">
        <v>3340</v>
      </c>
      <c r="B3315" s="1">
        <v>1</v>
      </c>
      <c r="C3315" s="2">
        <v>41528</v>
      </c>
      <c r="D3315" s="2">
        <v>41547</v>
      </c>
      <c r="E3315" s="2">
        <v>41547</v>
      </c>
      <c r="F3315" s="1">
        <v>29</v>
      </c>
      <c r="G3315" s="1">
        <v>51.724137929999998</v>
      </c>
      <c r="H3315" s="1">
        <v>20.689655170000002</v>
      </c>
      <c r="I3315" s="1">
        <v>37</v>
      </c>
      <c r="J3315" s="1">
        <v>0</v>
      </c>
      <c r="K3315" s="1">
        <v>1</v>
      </c>
      <c r="L3315" s="1">
        <v>0</v>
      </c>
      <c r="M3315" s="1">
        <v>0</v>
      </c>
      <c r="N3315" s="7">
        <f t="shared" si="510"/>
        <v>0</v>
      </c>
      <c r="O3315" s="1">
        <v>0</v>
      </c>
      <c r="P3315" s="1" t="s">
        <v>32</v>
      </c>
      <c r="Q3315" s="1" t="s">
        <v>63</v>
      </c>
      <c r="R3315" s="10">
        <f>F3315*Part4Out!C$78+'relay test.csv'!H3315*Part4Out!C$79+'relay test.csv'!I3315*Part4Out!C$80+'relay test.csv'!J3315*Part4Out!C$81+'relay test.csv'!K3315*Part4Out!C$82+'relay test.csv'!L3315*Part4Out!C$83+'relay test.csv'!M3315*Part4Out!C$84+'relay test.csv'!N3315*Part4Out!C$85</f>
        <v>6.9231159010645511</v>
      </c>
      <c r="S3315" s="10">
        <f>(F3315*Part4Out!C$78+'relay test.csv'!H3315*Part4Out!C$79+'relay test.csv'!I3315*Part4Out!C$80+'relay test.csv'!J3315*Part4Out!C$81+'relay test.csv'!K3315*Part4Out!C$82+'relay test.csv'!L3315*Part4Out!C$83+'relay test.csv'!M3315*Part4Out!C$84+'relay test.csv'!N3315*Part4Out!C$85) +Part4Out!C$77</f>
        <v>4.3194806494992264</v>
      </c>
      <c r="T3315" s="10">
        <f t="shared" si="511"/>
        <v>75.149589178636177</v>
      </c>
      <c r="U3315" s="12">
        <f t="shared" si="512"/>
        <v>0.98686795279152273</v>
      </c>
      <c r="V3315" s="11">
        <f t="shared" si="513"/>
        <v>1</v>
      </c>
      <c r="W3315" s="11">
        <f t="shared" si="514"/>
        <v>1</v>
      </c>
      <c r="X3315" s="11">
        <f t="shared" si="515"/>
        <v>1015.4792028177588</v>
      </c>
      <c r="Y3315" s="12">
        <f t="shared" si="516"/>
        <v>0.99901621204130109</v>
      </c>
      <c r="Z3315" s="11">
        <f t="shared" si="517"/>
        <v>1</v>
      </c>
      <c r="AA3315" s="11">
        <f t="shared" si="518"/>
        <v>1</v>
      </c>
      <c r="AB3315" s="11">
        <f t="shared" si="519"/>
        <v>1</v>
      </c>
      <c r="AC3315" s="1" t="s">
        <v>3340</v>
      </c>
    </row>
    <row r="3316" spans="1:29" x14ac:dyDescent="0.2">
      <c r="A3316" s="1" t="s">
        <v>3341</v>
      </c>
      <c r="B3316" s="1">
        <v>1</v>
      </c>
      <c r="C3316" s="2">
        <v>41528</v>
      </c>
      <c r="D3316" s="2">
        <v>41528</v>
      </c>
      <c r="E3316" s="2">
        <v>41528</v>
      </c>
      <c r="F3316" s="1">
        <v>34</v>
      </c>
      <c r="G3316" s="1">
        <v>73.529411760000002</v>
      </c>
      <c r="H3316" s="1">
        <v>2.9411764709999999</v>
      </c>
      <c r="I3316" s="1">
        <v>40.020000000000003</v>
      </c>
      <c r="J3316" s="1">
        <v>0</v>
      </c>
      <c r="K3316" s="1">
        <v>1</v>
      </c>
      <c r="L3316" s="1">
        <v>0</v>
      </c>
      <c r="M3316" s="1">
        <v>0</v>
      </c>
      <c r="N3316" s="7">
        <f t="shared" si="510"/>
        <v>0</v>
      </c>
      <c r="O3316" s="1">
        <v>0</v>
      </c>
      <c r="P3316" s="1" t="s">
        <v>36</v>
      </c>
      <c r="Q3316" s="1" t="s">
        <v>28</v>
      </c>
      <c r="R3316" s="10">
        <f>F3316*Part4Out!C$78+'relay test.csv'!H3316*Part4Out!C$79+'relay test.csv'!I3316*Part4Out!C$80+'relay test.csv'!J3316*Part4Out!C$81+'relay test.csv'!K3316*Part4Out!C$82+'relay test.csv'!L3316*Part4Out!C$83+'relay test.csv'!M3316*Part4Out!C$84+'relay test.csv'!N3316*Part4Out!C$85</f>
        <v>7.6281863836177024</v>
      </c>
      <c r="S3316" s="10">
        <f>(F3316*Part4Out!C$78+'relay test.csv'!H3316*Part4Out!C$79+'relay test.csv'!I3316*Part4Out!C$80+'relay test.csv'!J3316*Part4Out!C$81+'relay test.csv'!K3316*Part4Out!C$82+'relay test.csv'!L3316*Part4Out!C$83+'relay test.csv'!M3316*Part4Out!C$84+'relay test.csv'!N3316*Part4Out!C$85) +Part4Out!C$77</f>
        <v>5.0245511320523768</v>
      </c>
      <c r="T3316" s="10">
        <f t="shared" si="511"/>
        <v>152.10196708964236</v>
      </c>
      <c r="U3316" s="12">
        <f t="shared" si="512"/>
        <v>0.99346840527911384</v>
      </c>
      <c r="V3316" s="11">
        <f t="shared" si="513"/>
        <v>1</v>
      </c>
      <c r="W3316" s="11">
        <f t="shared" si="514"/>
        <v>1</v>
      </c>
      <c r="X3316" s="11">
        <f t="shared" si="515"/>
        <v>2055.3190772613384</v>
      </c>
      <c r="Y3316" s="12">
        <f t="shared" si="516"/>
        <v>0.99951369414841407</v>
      </c>
      <c r="Z3316" s="11">
        <f t="shared" si="517"/>
        <v>1</v>
      </c>
      <c r="AA3316" s="11">
        <f t="shared" si="518"/>
        <v>1</v>
      </c>
      <c r="AB3316" s="11">
        <f t="shared" si="519"/>
        <v>1</v>
      </c>
      <c r="AC3316" s="1" t="s">
        <v>3341</v>
      </c>
    </row>
    <row r="3317" spans="1:29" x14ac:dyDescent="0.2">
      <c r="A3317" s="1" t="s">
        <v>3342</v>
      </c>
      <c r="B3317" s="1">
        <v>1</v>
      </c>
      <c r="C3317" s="2">
        <v>41528</v>
      </c>
      <c r="D3317" s="2">
        <v>41528</v>
      </c>
      <c r="E3317" s="2">
        <v>41528</v>
      </c>
      <c r="F3317" s="1">
        <v>46</v>
      </c>
      <c r="G3317" s="1">
        <v>13.043478260000001</v>
      </c>
      <c r="H3317" s="1">
        <v>6.5217391300000003</v>
      </c>
      <c r="I3317" s="1">
        <v>46.6</v>
      </c>
      <c r="J3317" s="1">
        <v>0</v>
      </c>
      <c r="K3317" s="1">
        <v>1</v>
      </c>
      <c r="L3317" s="1">
        <v>0</v>
      </c>
      <c r="M3317" s="1">
        <v>0</v>
      </c>
      <c r="N3317" s="7">
        <f t="shared" si="510"/>
        <v>0</v>
      </c>
      <c r="O3317" s="1">
        <v>0</v>
      </c>
      <c r="P3317" s="1" t="s">
        <v>36</v>
      </c>
      <c r="Q3317" s="1" t="s">
        <v>28</v>
      </c>
      <c r="R3317" s="10">
        <f>F3317*Part4Out!C$78+'relay test.csv'!H3317*Part4Out!C$79+'relay test.csv'!I3317*Part4Out!C$80+'relay test.csv'!J3317*Part4Out!C$81+'relay test.csv'!K3317*Part4Out!C$82+'relay test.csv'!L3317*Part4Out!C$83+'relay test.csv'!M3317*Part4Out!C$84+'relay test.csv'!N3317*Part4Out!C$85</f>
        <v>10.212605331836723</v>
      </c>
      <c r="S3317" s="10">
        <f>(F3317*Part4Out!C$78+'relay test.csv'!H3317*Part4Out!C$79+'relay test.csv'!I3317*Part4Out!C$80+'relay test.csv'!J3317*Part4Out!C$81+'relay test.csv'!K3317*Part4Out!C$82+'relay test.csv'!L3317*Part4Out!C$83+'relay test.csv'!M3317*Part4Out!C$84+'relay test.csv'!N3317*Part4Out!C$85) +Part4Out!C$77</f>
        <v>7.6089700802713978</v>
      </c>
      <c r="T3317" s="10">
        <f t="shared" si="511"/>
        <v>2016.2005033475314</v>
      </c>
      <c r="U3317" s="12">
        <f t="shared" si="512"/>
        <v>0.99950426345901633</v>
      </c>
      <c r="V3317" s="11">
        <f t="shared" si="513"/>
        <v>1</v>
      </c>
      <c r="W3317" s="11">
        <f t="shared" si="514"/>
        <v>1</v>
      </c>
      <c r="X3317" s="11">
        <f t="shared" si="515"/>
        <v>27244.456054087957</v>
      </c>
      <c r="Y3317" s="12">
        <f t="shared" si="516"/>
        <v>0.99996329663199568</v>
      </c>
      <c r="Z3317" s="11">
        <f t="shared" si="517"/>
        <v>1</v>
      </c>
      <c r="AA3317" s="11">
        <f t="shared" si="518"/>
        <v>1</v>
      </c>
      <c r="AB3317" s="11">
        <f t="shared" si="519"/>
        <v>1</v>
      </c>
      <c r="AC3317" s="1" t="s">
        <v>3342</v>
      </c>
    </row>
    <row r="3318" spans="1:29" x14ac:dyDescent="0.2">
      <c r="A3318" s="1" t="s">
        <v>3343</v>
      </c>
      <c r="B3318" s="1">
        <v>0</v>
      </c>
      <c r="C3318" s="2">
        <v>41528</v>
      </c>
      <c r="D3318" s="2">
        <v>41528</v>
      </c>
      <c r="E3318" s="2">
        <v>41528</v>
      </c>
      <c r="F3318" s="1">
        <v>2</v>
      </c>
      <c r="G3318" s="1">
        <v>50</v>
      </c>
      <c r="H3318" s="1">
        <v>50</v>
      </c>
      <c r="I3318" s="1">
        <v>65.010000000000005</v>
      </c>
      <c r="J3318" s="1">
        <v>0</v>
      </c>
      <c r="K3318" s="1">
        <v>1</v>
      </c>
      <c r="L3318" s="1">
        <v>0</v>
      </c>
      <c r="M3318" s="1">
        <v>0</v>
      </c>
      <c r="N3318" s="7">
        <f t="shared" si="510"/>
        <v>1</v>
      </c>
      <c r="O3318" s="1">
        <v>0</v>
      </c>
      <c r="P3318" s="1" t="s">
        <v>23</v>
      </c>
      <c r="Q3318" s="1" t="s">
        <v>28</v>
      </c>
      <c r="R3318" s="10">
        <f>F3318*Part4Out!C$78+'relay test.csv'!H3318*Part4Out!C$79+'relay test.csv'!I3318*Part4Out!C$80+'relay test.csv'!J3318*Part4Out!C$81+'relay test.csv'!K3318*Part4Out!C$82+'relay test.csv'!L3318*Part4Out!C$83+'relay test.csv'!M3318*Part4Out!C$84+'relay test.csv'!N3318*Part4Out!C$85</f>
        <v>1.9426409285939736</v>
      </c>
      <c r="S3318" s="10">
        <f>(F3318*Part4Out!C$78+'relay test.csv'!H3318*Part4Out!C$79+'relay test.csv'!I3318*Part4Out!C$80+'relay test.csv'!J3318*Part4Out!C$81+'relay test.csv'!K3318*Part4Out!C$82+'relay test.csv'!L3318*Part4Out!C$83+'relay test.csv'!M3318*Part4Out!C$84+'relay test.csv'!N3318*Part4Out!C$85) +Part4Out!C$77</f>
        <v>-0.66099432297135152</v>
      </c>
      <c r="T3318" s="10">
        <f t="shared" si="511"/>
        <v>0.51633767275219455</v>
      </c>
      <c r="U3318" s="12">
        <f t="shared" si="512"/>
        <v>0.34051628606907031</v>
      </c>
      <c r="V3318" s="11">
        <f t="shared" si="513"/>
        <v>0</v>
      </c>
      <c r="W3318" s="11">
        <f t="shared" si="514"/>
        <v>0</v>
      </c>
      <c r="X3318" s="11">
        <f t="shared" si="515"/>
        <v>6.9771528233481579</v>
      </c>
      <c r="Y3318" s="12">
        <f t="shared" si="516"/>
        <v>0.87464199042631829</v>
      </c>
      <c r="Z3318" s="11">
        <f t="shared" si="517"/>
        <v>1</v>
      </c>
      <c r="AA3318" s="11">
        <f t="shared" si="518"/>
        <v>0</v>
      </c>
      <c r="AB3318" s="11">
        <f t="shared" si="519"/>
        <v>0</v>
      </c>
      <c r="AC3318" s="1" t="s">
        <v>3343</v>
      </c>
    </row>
    <row r="3319" spans="1:29" x14ac:dyDescent="0.2">
      <c r="A3319" s="1" t="s">
        <v>3344</v>
      </c>
      <c r="B3319" s="1">
        <v>0</v>
      </c>
      <c r="C3319" s="2">
        <v>41528</v>
      </c>
      <c r="D3319" s="2">
        <v>41528</v>
      </c>
      <c r="E3319" s="2">
        <v>41528</v>
      </c>
      <c r="F3319" s="1">
        <v>3</v>
      </c>
      <c r="G3319" s="1">
        <v>0</v>
      </c>
      <c r="H3319" s="1">
        <v>0</v>
      </c>
      <c r="I3319" s="1">
        <v>40.020000000000003</v>
      </c>
      <c r="J3319" s="1">
        <v>0</v>
      </c>
      <c r="K3319" s="1">
        <v>1</v>
      </c>
      <c r="L3319" s="1">
        <v>0</v>
      </c>
      <c r="M3319" s="1">
        <v>0</v>
      </c>
      <c r="N3319" s="7">
        <f t="shared" si="510"/>
        <v>1</v>
      </c>
      <c r="O3319" s="1">
        <v>0</v>
      </c>
      <c r="P3319" s="1" t="s">
        <v>23</v>
      </c>
      <c r="Q3319" s="1" t="s">
        <v>28</v>
      </c>
      <c r="R3319" s="10">
        <f>F3319*Part4Out!C$78+'relay test.csv'!H3319*Part4Out!C$79+'relay test.csv'!I3319*Part4Out!C$80+'relay test.csv'!J3319*Part4Out!C$81+'relay test.csv'!K3319*Part4Out!C$82+'relay test.csv'!L3319*Part4Out!C$83+'relay test.csv'!M3319*Part4Out!C$84+'relay test.csv'!N3319*Part4Out!C$85</f>
        <v>1.2779835711151937</v>
      </c>
      <c r="S3319" s="10">
        <f>(F3319*Part4Out!C$78+'relay test.csv'!H3319*Part4Out!C$79+'relay test.csv'!I3319*Part4Out!C$80+'relay test.csv'!J3319*Part4Out!C$81+'relay test.csv'!K3319*Part4Out!C$82+'relay test.csv'!L3319*Part4Out!C$83+'relay test.csv'!M3319*Part4Out!C$84+'relay test.csv'!N3319*Part4Out!C$85) +Part4Out!C$77</f>
        <v>-1.3256516804501315</v>
      </c>
      <c r="T3319" s="10">
        <f t="shared" si="511"/>
        <v>0.26562979692622762</v>
      </c>
      <c r="U3319" s="12">
        <f t="shared" si="512"/>
        <v>0.2098795378959547</v>
      </c>
      <c r="V3319" s="11">
        <f t="shared" si="513"/>
        <v>0</v>
      </c>
      <c r="W3319" s="11">
        <f t="shared" si="514"/>
        <v>0</v>
      </c>
      <c r="X3319" s="11">
        <f t="shared" si="515"/>
        <v>3.5893946643685997</v>
      </c>
      <c r="Y3319" s="12">
        <f t="shared" si="516"/>
        <v>0.78210634013155234</v>
      </c>
      <c r="Z3319" s="11">
        <f t="shared" si="517"/>
        <v>1</v>
      </c>
      <c r="AA3319" s="11">
        <f t="shared" si="518"/>
        <v>0</v>
      </c>
      <c r="AB3319" s="11">
        <f t="shared" si="519"/>
        <v>0</v>
      </c>
      <c r="AC3319" s="1" t="s">
        <v>3344</v>
      </c>
    </row>
    <row r="3320" spans="1:29" x14ac:dyDescent="0.2">
      <c r="A3320" s="1" t="s">
        <v>3345</v>
      </c>
      <c r="B3320" s="1">
        <v>1</v>
      </c>
      <c r="C3320" s="2">
        <v>41521</v>
      </c>
      <c r="D3320" s="2">
        <v>41529</v>
      </c>
      <c r="E3320" s="2">
        <v>41529</v>
      </c>
      <c r="F3320" s="1">
        <v>38</v>
      </c>
      <c r="G3320" s="1">
        <v>34.21052632</v>
      </c>
      <c r="H3320" s="1">
        <v>5.263157895</v>
      </c>
      <c r="I3320" s="1">
        <v>66.36</v>
      </c>
      <c r="J3320" s="1">
        <v>0</v>
      </c>
      <c r="K3320" s="1">
        <v>1</v>
      </c>
      <c r="L3320" s="1">
        <v>0</v>
      </c>
      <c r="M3320" s="1">
        <v>0</v>
      </c>
      <c r="N3320" s="7">
        <f t="shared" si="510"/>
        <v>1</v>
      </c>
      <c r="O3320" s="1">
        <v>0</v>
      </c>
      <c r="P3320" s="1" t="s">
        <v>23</v>
      </c>
      <c r="Q3320" s="1" t="s">
        <v>63</v>
      </c>
      <c r="R3320" s="10">
        <f>F3320*Part4Out!C$78+'relay test.csv'!H3320*Part4Out!C$79+'relay test.csv'!I3320*Part4Out!C$80+'relay test.csv'!J3320*Part4Out!C$81+'relay test.csv'!K3320*Part4Out!C$82+'relay test.csv'!L3320*Part4Out!C$83+'relay test.csv'!M3320*Part4Out!C$84+'relay test.csv'!N3320*Part4Out!C$85</f>
        <v>8.6910410607946424</v>
      </c>
      <c r="S3320" s="10">
        <f>(F3320*Part4Out!C$78+'relay test.csv'!H3320*Part4Out!C$79+'relay test.csv'!I3320*Part4Out!C$80+'relay test.csv'!J3320*Part4Out!C$81+'relay test.csv'!K3320*Part4Out!C$82+'relay test.csv'!L3320*Part4Out!C$83+'relay test.csv'!M3320*Part4Out!C$84+'relay test.csv'!N3320*Part4Out!C$85) +Part4Out!C$77</f>
        <v>6.0874058092293168</v>
      </c>
      <c r="T3320" s="10">
        <f t="shared" si="511"/>
        <v>440.27776385619472</v>
      </c>
      <c r="U3320" s="12">
        <f t="shared" si="512"/>
        <v>0.99773385363617395</v>
      </c>
      <c r="V3320" s="11">
        <f t="shared" si="513"/>
        <v>1</v>
      </c>
      <c r="W3320" s="11">
        <f t="shared" si="514"/>
        <v>1</v>
      </c>
      <c r="X3320" s="11">
        <f t="shared" si="515"/>
        <v>5949.3726784893179</v>
      </c>
      <c r="Y3320" s="12">
        <f t="shared" si="516"/>
        <v>0.99983194329934744</v>
      </c>
      <c r="Z3320" s="11">
        <f t="shared" si="517"/>
        <v>1</v>
      </c>
      <c r="AA3320" s="11">
        <f t="shared" si="518"/>
        <v>1</v>
      </c>
      <c r="AB3320" s="11">
        <f t="shared" si="519"/>
        <v>1</v>
      </c>
      <c r="AC3320" s="1" t="s">
        <v>3345</v>
      </c>
    </row>
    <row r="3321" spans="1:29" x14ac:dyDescent="0.2">
      <c r="A3321" s="1" t="s">
        <v>3346</v>
      </c>
      <c r="B3321" s="1">
        <v>0</v>
      </c>
      <c r="C3321" s="2">
        <v>41528</v>
      </c>
      <c r="D3321" s="2">
        <v>41530</v>
      </c>
      <c r="E3321" s="2">
        <v>41530</v>
      </c>
      <c r="F3321" s="1">
        <v>2</v>
      </c>
      <c r="G3321" s="1">
        <v>100</v>
      </c>
      <c r="H3321" s="1">
        <v>50</v>
      </c>
      <c r="I3321" s="1">
        <v>54.43</v>
      </c>
      <c r="J3321" s="1">
        <v>0</v>
      </c>
      <c r="K3321" s="1">
        <v>1</v>
      </c>
      <c r="L3321" s="1">
        <v>0</v>
      </c>
      <c r="M3321" s="1">
        <v>0</v>
      </c>
      <c r="N3321" s="7">
        <f t="shared" si="510"/>
        <v>0</v>
      </c>
      <c r="O3321" s="1">
        <v>0</v>
      </c>
      <c r="P3321" s="1" t="s">
        <v>26</v>
      </c>
      <c r="Q3321" s="1" t="s">
        <v>28</v>
      </c>
      <c r="R3321" s="10">
        <f>F3321*Part4Out!C$78+'relay test.csv'!H3321*Part4Out!C$79+'relay test.csv'!I3321*Part4Out!C$80+'relay test.csv'!J3321*Part4Out!C$81+'relay test.csv'!K3321*Part4Out!C$82+'relay test.csv'!L3321*Part4Out!C$83+'relay test.csv'!M3321*Part4Out!C$84+'relay test.csv'!N3321*Part4Out!C$85</f>
        <v>1.7155595022658372</v>
      </c>
      <c r="S3321" s="10">
        <f>(F3321*Part4Out!C$78+'relay test.csv'!H3321*Part4Out!C$79+'relay test.csv'!I3321*Part4Out!C$80+'relay test.csv'!J3321*Part4Out!C$81+'relay test.csv'!K3321*Part4Out!C$82+'relay test.csv'!L3321*Part4Out!C$83+'relay test.csv'!M3321*Part4Out!C$84+'relay test.csv'!N3321*Part4Out!C$85) +Part4Out!C$77</f>
        <v>-0.88807574929948796</v>
      </c>
      <c r="T3321" s="10">
        <f t="shared" si="511"/>
        <v>0.41144671813603367</v>
      </c>
      <c r="U3321" s="12">
        <f t="shared" si="512"/>
        <v>0.29150708478701415</v>
      </c>
      <c r="V3321" s="11">
        <f t="shared" si="513"/>
        <v>0</v>
      </c>
      <c r="W3321" s="11">
        <f t="shared" si="514"/>
        <v>0</v>
      </c>
      <c r="X3321" s="11">
        <f t="shared" si="515"/>
        <v>5.5597853548019271</v>
      </c>
      <c r="Y3321" s="12">
        <f t="shared" si="516"/>
        <v>0.8475559875952382</v>
      </c>
      <c r="Z3321" s="11">
        <f t="shared" si="517"/>
        <v>1</v>
      </c>
      <c r="AA3321" s="11">
        <f t="shared" si="518"/>
        <v>0</v>
      </c>
      <c r="AB3321" s="11">
        <f t="shared" si="519"/>
        <v>0</v>
      </c>
      <c r="AC3321" s="1" t="s">
        <v>3346</v>
      </c>
    </row>
    <row r="3322" spans="1:29" x14ac:dyDescent="0.2">
      <c r="A3322" s="1" t="s">
        <v>3347</v>
      </c>
      <c r="B3322" s="1">
        <v>1</v>
      </c>
      <c r="C3322" s="2">
        <v>41521</v>
      </c>
      <c r="D3322" s="2">
        <v>41521</v>
      </c>
      <c r="E3322" s="2">
        <v>41541</v>
      </c>
      <c r="F3322" s="1">
        <v>38</v>
      </c>
      <c r="G3322" s="1">
        <v>0</v>
      </c>
      <c r="H3322" s="1">
        <v>0</v>
      </c>
      <c r="I3322" s="1">
        <v>83.59</v>
      </c>
      <c r="J3322" s="1">
        <v>0.1</v>
      </c>
      <c r="K3322" s="1">
        <v>1</v>
      </c>
      <c r="L3322" s="1">
        <v>0</v>
      </c>
      <c r="M3322" s="1">
        <v>1</v>
      </c>
      <c r="N3322" s="7">
        <f t="shared" si="510"/>
        <v>0</v>
      </c>
      <c r="O3322" s="1">
        <v>0</v>
      </c>
      <c r="P3322" s="1" t="s">
        <v>36</v>
      </c>
      <c r="Q3322" s="1" t="s">
        <v>63</v>
      </c>
      <c r="R3322" s="10">
        <f>F3322*Part4Out!C$78+'relay test.csv'!H3322*Part4Out!C$79+'relay test.csv'!I3322*Part4Out!C$80+'relay test.csv'!J3322*Part4Out!C$81+'relay test.csv'!K3322*Part4Out!C$82+'relay test.csv'!L3322*Part4Out!C$83+'relay test.csv'!M3322*Part4Out!C$84+'relay test.csv'!N3322*Part4Out!C$85</f>
        <v>9.0527015232335266</v>
      </c>
      <c r="S3322" s="10">
        <f>(F3322*Part4Out!C$78+'relay test.csv'!H3322*Part4Out!C$79+'relay test.csv'!I3322*Part4Out!C$80+'relay test.csv'!J3322*Part4Out!C$81+'relay test.csv'!K3322*Part4Out!C$82+'relay test.csv'!L3322*Part4Out!C$83+'relay test.csv'!M3322*Part4Out!C$84+'relay test.csv'!N3322*Part4Out!C$85) +Part4Out!C$77</f>
        <v>6.449066271668201</v>
      </c>
      <c r="T3322" s="10">
        <f t="shared" si="511"/>
        <v>632.11179648033988</v>
      </c>
      <c r="U3322" s="12">
        <f t="shared" si="512"/>
        <v>0.99842050013037298</v>
      </c>
      <c r="V3322" s="11">
        <f t="shared" si="513"/>
        <v>1</v>
      </c>
      <c r="W3322" s="11">
        <f t="shared" si="514"/>
        <v>1</v>
      </c>
      <c r="X3322" s="11">
        <f t="shared" si="515"/>
        <v>8541.5820658143857</v>
      </c>
      <c r="Y3322" s="12">
        <f t="shared" si="516"/>
        <v>0.99988293937450112</v>
      </c>
      <c r="Z3322" s="11">
        <f t="shared" si="517"/>
        <v>1</v>
      </c>
      <c r="AA3322" s="11">
        <f t="shared" si="518"/>
        <v>1</v>
      </c>
      <c r="AB3322" s="11">
        <f t="shared" si="519"/>
        <v>1</v>
      </c>
      <c r="AC3322" s="1" t="s">
        <v>3347</v>
      </c>
    </row>
    <row r="3323" spans="1:29" x14ac:dyDescent="0.2">
      <c r="A3323" s="1" t="s">
        <v>3348</v>
      </c>
      <c r="B3323" s="1">
        <v>0</v>
      </c>
      <c r="C3323" s="2">
        <v>41528</v>
      </c>
      <c r="D3323" s="2">
        <v>41528</v>
      </c>
      <c r="E3323" s="2">
        <v>41528</v>
      </c>
      <c r="F3323" s="1">
        <v>3</v>
      </c>
      <c r="G3323" s="1">
        <v>66.666666669999998</v>
      </c>
      <c r="H3323" s="1">
        <v>0</v>
      </c>
      <c r="I3323" s="1">
        <v>40.020000000000003</v>
      </c>
      <c r="J3323" s="1">
        <v>0</v>
      </c>
      <c r="K3323" s="1">
        <v>1</v>
      </c>
      <c r="L3323" s="1">
        <v>0</v>
      </c>
      <c r="M3323" s="1">
        <v>0</v>
      </c>
      <c r="N3323" s="7">
        <f t="shared" si="510"/>
        <v>1</v>
      </c>
      <c r="O3323" s="1">
        <v>0</v>
      </c>
      <c r="P3323" s="1" t="s">
        <v>23</v>
      </c>
      <c r="Q3323" s="1" t="s">
        <v>28</v>
      </c>
      <c r="R3323" s="10">
        <f>F3323*Part4Out!C$78+'relay test.csv'!H3323*Part4Out!C$79+'relay test.csv'!I3323*Part4Out!C$80+'relay test.csv'!J3323*Part4Out!C$81+'relay test.csv'!K3323*Part4Out!C$82+'relay test.csv'!L3323*Part4Out!C$83+'relay test.csv'!M3323*Part4Out!C$84+'relay test.csv'!N3323*Part4Out!C$85</f>
        <v>1.2779835711151937</v>
      </c>
      <c r="S3323" s="10">
        <f>(F3323*Part4Out!C$78+'relay test.csv'!H3323*Part4Out!C$79+'relay test.csv'!I3323*Part4Out!C$80+'relay test.csv'!J3323*Part4Out!C$81+'relay test.csv'!K3323*Part4Out!C$82+'relay test.csv'!L3323*Part4Out!C$83+'relay test.csv'!M3323*Part4Out!C$84+'relay test.csv'!N3323*Part4Out!C$85) +Part4Out!C$77</f>
        <v>-1.3256516804501315</v>
      </c>
      <c r="T3323" s="10">
        <f t="shared" si="511"/>
        <v>0.26562979692622762</v>
      </c>
      <c r="U3323" s="12">
        <f t="shared" si="512"/>
        <v>0.2098795378959547</v>
      </c>
      <c r="V3323" s="11">
        <f t="shared" si="513"/>
        <v>0</v>
      </c>
      <c r="W3323" s="11">
        <f t="shared" si="514"/>
        <v>0</v>
      </c>
      <c r="X3323" s="11">
        <f t="shared" si="515"/>
        <v>3.5893946643685997</v>
      </c>
      <c r="Y3323" s="12">
        <f t="shared" si="516"/>
        <v>0.78210634013155234</v>
      </c>
      <c r="Z3323" s="11">
        <f t="shared" si="517"/>
        <v>1</v>
      </c>
      <c r="AA3323" s="11">
        <f t="shared" si="518"/>
        <v>0</v>
      </c>
      <c r="AB3323" s="11">
        <f t="shared" si="519"/>
        <v>0</v>
      </c>
      <c r="AC3323" s="1" t="s">
        <v>3348</v>
      </c>
    </row>
    <row r="3324" spans="1:29" x14ac:dyDescent="0.2">
      <c r="A3324" s="1" t="s">
        <v>3349</v>
      </c>
      <c r="B3324" s="1">
        <v>0</v>
      </c>
      <c r="C3324" s="2">
        <v>41528</v>
      </c>
      <c r="D3324" s="2">
        <v>41528</v>
      </c>
      <c r="E3324" s="2">
        <v>41528</v>
      </c>
      <c r="F3324" s="1">
        <v>4</v>
      </c>
      <c r="G3324" s="1">
        <v>0</v>
      </c>
      <c r="H3324" s="1">
        <v>0</v>
      </c>
      <c r="I3324" s="1">
        <v>40.020000000000003</v>
      </c>
      <c r="J3324" s="1">
        <v>0</v>
      </c>
      <c r="K3324" s="1">
        <v>1</v>
      </c>
      <c r="L3324" s="1">
        <v>0</v>
      </c>
      <c r="M3324" s="1">
        <v>0</v>
      </c>
      <c r="N3324" s="7">
        <f t="shared" si="510"/>
        <v>1</v>
      </c>
      <c r="O3324" s="1">
        <v>0</v>
      </c>
      <c r="P3324" s="1" t="s">
        <v>23</v>
      </c>
      <c r="Q3324" s="1" t="s">
        <v>28</v>
      </c>
      <c r="R3324" s="10">
        <f>F3324*Part4Out!C$78+'relay test.csv'!H3324*Part4Out!C$79+'relay test.csv'!I3324*Part4Out!C$80+'relay test.csv'!J3324*Part4Out!C$81+'relay test.csv'!K3324*Part4Out!C$82+'relay test.csv'!L3324*Part4Out!C$83+'relay test.csv'!M3324*Part4Out!C$84+'relay test.csv'!N3324*Part4Out!C$85</f>
        <v>1.4895191915265968</v>
      </c>
      <c r="S3324" s="10">
        <f>(F3324*Part4Out!C$78+'relay test.csv'!H3324*Part4Out!C$79+'relay test.csv'!I3324*Part4Out!C$80+'relay test.csv'!J3324*Part4Out!C$81+'relay test.csv'!K3324*Part4Out!C$82+'relay test.csv'!L3324*Part4Out!C$83+'relay test.csv'!M3324*Part4Out!C$84+'relay test.csv'!N3324*Part4Out!C$85) +Part4Out!C$77</f>
        <v>-1.1141160600387283</v>
      </c>
      <c r="T3324" s="10">
        <f t="shared" si="511"/>
        <v>0.32820526446455228</v>
      </c>
      <c r="U3324" s="12">
        <f t="shared" si="512"/>
        <v>0.24710432434316823</v>
      </c>
      <c r="V3324" s="11">
        <f t="shared" si="513"/>
        <v>0</v>
      </c>
      <c r="W3324" s="11">
        <f t="shared" si="514"/>
        <v>0</v>
      </c>
      <c r="X3324" s="11">
        <f t="shared" si="515"/>
        <v>4.4349626386753851</v>
      </c>
      <c r="Y3324" s="12">
        <f t="shared" si="516"/>
        <v>0.81600609489309739</v>
      </c>
      <c r="Z3324" s="11">
        <f t="shared" si="517"/>
        <v>1</v>
      </c>
      <c r="AA3324" s="11">
        <f t="shared" si="518"/>
        <v>0</v>
      </c>
      <c r="AB3324" s="11">
        <f t="shared" si="519"/>
        <v>0</v>
      </c>
      <c r="AC3324" s="1" t="s">
        <v>3349</v>
      </c>
    </row>
    <row r="3325" spans="1:29" x14ac:dyDescent="0.2">
      <c r="A3325" s="1" t="s">
        <v>3350</v>
      </c>
      <c r="B3325" s="1">
        <v>1</v>
      </c>
      <c r="C3325" s="2">
        <v>41528</v>
      </c>
      <c r="D3325" s="2">
        <v>41528</v>
      </c>
      <c r="E3325" s="2">
        <v>41528</v>
      </c>
      <c r="F3325" s="1">
        <v>45</v>
      </c>
      <c r="G3325" s="1">
        <v>0</v>
      </c>
      <c r="H3325" s="1">
        <v>0</v>
      </c>
      <c r="I3325" s="1">
        <v>40.020000000000003</v>
      </c>
      <c r="J3325" s="1">
        <v>0</v>
      </c>
      <c r="K3325" s="1">
        <v>1</v>
      </c>
      <c r="L3325" s="1">
        <v>0</v>
      </c>
      <c r="M3325" s="1">
        <v>0</v>
      </c>
      <c r="N3325" s="7">
        <f t="shared" si="510"/>
        <v>0</v>
      </c>
      <c r="O3325" s="1">
        <v>0</v>
      </c>
      <c r="P3325" s="1" t="s">
        <v>36</v>
      </c>
      <c r="Q3325" s="1" t="s">
        <v>28</v>
      </c>
      <c r="R3325" s="10">
        <f>F3325*Part4Out!C$78+'relay test.csv'!H3325*Part4Out!C$79+'relay test.csv'!I3325*Part4Out!C$80+'relay test.csv'!J3325*Part4Out!C$81+'relay test.csv'!K3325*Part4Out!C$82+'relay test.csv'!L3325*Part4Out!C$83+'relay test.csv'!M3325*Part4Out!C$84+'relay test.csv'!N3325*Part4Out!C$85</f>
        <v>9.8983963565538193</v>
      </c>
      <c r="S3325" s="10">
        <f>(F3325*Part4Out!C$78+'relay test.csv'!H3325*Part4Out!C$79+'relay test.csv'!I3325*Part4Out!C$80+'relay test.csv'!J3325*Part4Out!C$81+'relay test.csv'!K3325*Part4Out!C$82+'relay test.csv'!L3325*Part4Out!C$83+'relay test.csv'!M3325*Part4Out!C$84+'relay test.csv'!N3325*Part4Out!C$85) +Part4Out!C$77</f>
        <v>7.2947611049884937</v>
      </c>
      <c r="T3325" s="10">
        <f t="shared" si="511"/>
        <v>1472.5650704216052</v>
      </c>
      <c r="U3325" s="12">
        <f t="shared" si="512"/>
        <v>0.9993213737078378</v>
      </c>
      <c r="V3325" s="11">
        <f t="shared" si="513"/>
        <v>1</v>
      </c>
      <c r="W3325" s="11">
        <f t="shared" si="514"/>
        <v>1</v>
      </c>
      <c r="X3325" s="11">
        <f t="shared" si="515"/>
        <v>19898.434843794417</v>
      </c>
      <c r="Y3325" s="12">
        <f t="shared" si="516"/>
        <v>0.99994974731655195</v>
      </c>
      <c r="Z3325" s="11">
        <f t="shared" si="517"/>
        <v>1</v>
      </c>
      <c r="AA3325" s="11">
        <f t="shared" si="518"/>
        <v>1</v>
      </c>
      <c r="AB3325" s="11">
        <f t="shared" si="519"/>
        <v>1</v>
      </c>
      <c r="AC3325" s="1" t="s">
        <v>3350</v>
      </c>
    </row>
    <row r="3326" spans="1:29" x14ac:dyDescent="0.2">
      <c r="A3326" s="1" t="s">
        <v>3351</v>
      </c>
      <c r="B3326" s="1">
        <v>1</v>
      </c>
      <c r="C3326" s="2">
        <v>41528</v>
      </c>
      <c r="D3326" s="2">
        <v>41528</v>
      </c>
      <c r="E3326" s="2">
        <v>41528</v>
      </c>
      <c r="F3326" s="1">
        <v>47</v>
      </c>
      <c r="G3326" s="1">
        <v>12.76595745</v>
      </c>
      <c r="H3326" s="1">
        <v>4.255319149</v>
      </c>
      <c r="I3326" s="1">
        <v>46.95</v>
      </c>
      <c r="J3326" s="1">
        <v>0</v>
      </c>
      <c r="K3326" s="1">
        <v>1</v>
      </c>
      <c r="L3326" s="1">
        <v>0</v>
      </c>
      <c r="M3326" s="1">
        <v>0</v>
      </c>
      <c r="N3326" s="7">
        <f t="shared" si="510"/>
        <v>1</v>
      </c>
      <c r="O3326" s="1">
        <v>0</v>
      </c>
      <c r="P3326" s="1" t="s">
        <v>23</v>
      </c>
      <c r="Q3326" s="1" t="s">
        <v>28</v>
      </c>
      <c r="R3326" s="10">
        <f>F3326*Part4Out!C$78+'relay test.csv'!H3326*Part4Out!C$79+'relay test.csv'!I3326*Part4Out!C$80+'relay test.csv'!J3326*Part4Out!C$81+'relay test.csv'!K3326*Part4Out!C$82+'relay test.csv'!L3326*Part4Out!C$83+'relay test.csv'!M3326*Part4Out!C$84+'relay test.csv'!N3326*Part4Out!C$85</f>
        <v>10.64332209594048</v>
      </c>
      <c r="S3326" s="10">
        <f>(F3326*Part4Out!C$78+'relay test.csv'!H3326*Part4Out!C$79+'relay test.csv'!I3326*Part4Out!C$80+'relay test.csv'!J3326*Part4Out!C$81+'relay test.csv'!K3326*Part4Out!C$82+'relay test.csv'!L3326*Part4Out!C$83+'relay test.csv'!M3326*Part4Out!C$84+'relay test.csv'!N3326*Part4Out!C$85) +Part4Out!C$77</f>
        <v>8.0396868443751544</v>
      </c>
      <c r="T3326" s="10">
        <f t="shared" si="511"/>
        <v>3101.6417416708573</v>
      </c>
      <c r="U3326" s="12">
        <f t="shared" si="512"/>
        <v>0.99967769401585449</v>
      </c>
      <c r="V3326" s="11">
        <f t="shared" si="513"/>
        <v>1</v>
      </c>
      <c r="W3326" s="11">
        <f t="shared" si="514"/>
        <v>1</v>
      </c>
      <c r="X3326" s="11">
        <f t="shared" si="515"/>
        <v>41911.775136538025</v>
      </c>
      <c r="Y3326" s="12">
        <f t="shared" si="516"/>
        <v>0.99997614092608422</v>
      </c>
      <c r="Z3326" s="11">
        <f t="shared" si="517"/>
        <v>1</v>
      </c>
      <c r="AA3326" s="11">
        <f t="shared" si="518"/>
        <v>1</v>
      </c>
      <c r="AB3326" s="11">
        <f t="shared" si="519"/>
        <v>1</v>
      </c>
      <c r="AC3326" s="1" t="s">
        <v>3351</v>
      </c>
    </row>
    <row r="3327" spans="1:29" x14ac:dyDescent="0.2">
      <c r="A3327" s="1" t="s">
        <v>3352</v>
      </c>
      <c r="B3327" s="1">
        <v>1</v>
      </c>
      <c r="C3327" s="2">
        <v>41528</v>
      </c>
      <c r="D3327" s="2">
        <v>41528</v>
      </c>
      <c r="E3327" s="2">
        <v>41528</v>
      </c>
      <c r="F3327" s="1">
        <v>37</v>
      </c>
      <c r="G3327" s="1">
        <v>5.4054054049999998</v>
      </c>
      <c r="H3327" s="1">
        <v>0</v>
      </c>
      <c r="I3327" s="1">
        <v>40.020000000000003</v>
      </c>
      <c r="J3327" s="1">
        <v>0</v>
      </c>
      <c r="K3327" s="1">
        <v>1</v>
      </c>
      <c r="L3327" s="1">
        <v>0</v>
      </c>
      <c r="M3327" s="1">
        <v>0</v>
      </c>
      <c r="N3327" s="7">
        <f t="shared" si="510"/>
        <v>0</v>
      </c>
      <c r="O3327" s="1">
        <v>0</v>
      </c>
      <c r="P3327" s="1" t="s">
        <v>26</v>
      </c>
      <c r="Q3327" s="1" t="s">
        <v>28</v>
      </c>
      <c r="R3327" s="10">
        <f>F3327*Part4Out!C$78+'relay test.csv'!H3327*Part4Out!C$79+'relay test.csv'!I3327*Part4Out!C$80+'relay test.csv'!J3327*Part4Out!C$81+'relay test.csv'!K3327*Part4Out!C$82+'relay test.csv'!L3327*Part4Out!C$83+'relay test.csv'!M3327*Part4Out!C$84+'relay test.csv'!N3327*Part4Out!C$85</f>
        <v>8.206111393262594</v>
      </c>
      <c r="S3327" s="10">
        <f>(F3327*Part4Out!C$78+'relay test.csv'!H3327*Part4Out!C$79+'relay test.csv'!I3327*Part4Out!C$80+'relay test.csv'!J3327*Part4Out!C$81+'relay test.csv'!K3327*Part4Out!C$82+'relay test.csv'!L3327*Part4Out!C$83+'relay test.csv'!M3327*Part4Out!C$84+'relay test.csv'!N3327*Part4Out!C$85) +Part4Out!C$77</f>
        <v>5.6024761416972684</v>
      </c>
      <c r="T3327" s="10">
        <f t="shared" si="511"/>
        <v>271.09685124401312</v>
      </c>
      <c r="U3327" s="12">
        <f t="shared" si="512"/>
        <v>0.99632483802944416</v>
      </c>
      <c r="V3327" s="11">
        <f t="shared" si="513"/>
        <v>1</v>
      </c>
      <c r="W3327" s="11">
        <f t="shared" si="514"/>
        <v>1</v>
      </c>
      <c r="X3327" s="11">
        <f t="shared" si="515"/>
        <v>3663.2697183917107</v>
      </c>
      <c r="Y3327" s="12">
        <f t="shared" si="516"/>
        <v>0.9997270943252401</v>
      </c>
      <c r="Z3327" s="11">
        <f t="shared" si="517"/>
        <v>1</v>
      </c>
      <c r="AA3327" s="11">
        <f t="shared" si="518"/>
        <v>1</v>
      </c>
      <c r="AB3327" s="11">
        <f t="shared" si="519"/>
        <v>1</v>
      </c>
      <c r="AC3327" s="1" t="s">
        <v>3352</v>
      </c>
    </row>
    <row r="3328" spans="1:29" x14ac:dyDescent="0.2">
      <c r="A3328" s="1" t="s">
        <v>3353</v>
      </c>
      <c r="B3328" s="1">
        <v>1</v>
      </c>
      <c r="C3328" s="2">
        <v>41528</v>
      </c>
      <c r="D3328" s="2">
        <v>41553</v>
      </c>
      <c r="E3328" s="2">
        <v>41553</v>
      </c>
      <c r="F3328" s="1">
        <v>28</v>
      </c>
      <c r="G3328" s="1">
        <v>35.714285709999999</v>
      </c>
      <c r="H3328" s="1">
        <v>7.1428571429999996</v>
      </c>
      <c r="I3328" s="1">
        <v>64.150000000000006</v>
      </c>
      <c r="J3328" s="1">
        <v>0</v>
      </c>
      <c r="K3328" s="1">
        <v>1</v>
      </c>
      <c r="L3328" s="1">
        <v>0</v>
      </c>
      <c r="M3328" s="1">
        <v>0</v>
      </c>
      <c r="N3328" s="7">
        <f t="shared" si="510"/>
        <v>0</v>
      </c>
      <c r="O3328" s="1">
        <v>0</v>
      </c>
      <c r="P3328" s="1" t="s">
        <v>36</v>
      </c>
      <c r="Q3328" s="1" t="s">
        <v>28</v>
      </c>
      <c r="R3328" s="10">
        <f>F3328*Part4Out!C$78+'relay test.csv'!H3328*Part4Out!C$79+'relay test.csv'!I3328*Part4Out!C$80+'relay test.csv'!J3328*Part4Out!C$81+'relay test.csv'!K3328*Part4Out!C$82+'relay test.csv'!L3328*Part4Out!C$83+'relay test.csv'!M3328*Part4Out!C$84+'relay test.csv'!N3328*Part4Out!C$85</f>
        <v>6.3555559472884413</v>
      </c>
      <c r="S3328" s="10">
        <f>(F3328*Part4Out!C$78+'relay test.csv'!H3328*Part4Out!C$79+'relay test.csv'!I3328*Part4Out!C$80+'relay test.csv'!J3328*Part4Out!C$81+'relay test.csv'!K3328*Part4Out!C$82+'relay test.csv'!L3328*Part4Out!C$83+'relay test.csv'!M3328*Part4Out!C$84+'relay test.csv'!N3328*Part4Out!C$85) +Part4Out!C$77</f>
        <v>3.7519206957231162</v>
      </c>
      <c r="T3328" s="10">
        <f t="shared" si="511"/>
        <v>42.602830542308951</v>
      </c>
      <c r="U3328" s="12">
        <f t="shared" si="512"/>
        <v>0.97706570909359491</v>
      </c>
      <c r="V3328" s="11">
        <f t="shared" si="513"/>
        <v>1</v>
      </c>
      <c r="W3328" s="11">
        <f t="shared" si="514"/>
        <v>1</v>
      </c>
      <c r="X3328" s="11">
        <f t="shared" si="515"/>
        <v>575.68230072484232</v>
      </c>
      <c r="Y3328" s="12">
        <f t="shared" si="516"/>
        <v>0.9982659429659223</v>
      </c>
      <c r="Z3328" s="11">
        <f t="shared" si="517"/>
        <v>1</v>
      </c>
      <c r="AA3328" s="11">
        <f t="shared" si="518"/>
        <v>1</v>
      </c>
      <c r="AB3328" s="11">
        <f t="shared" si="519"/>
        <v>1</v>
      </c>
      <c r="AC3328" s="1" t="s">
        <v>3353</v>
      </c>
    </row>
    <row r="3329" spans="1:29" x14ac:dyDescent="0.2">
      <c r="A3329" s="1" t="s">
        <v>3354</v>
      </c>
      <c r="B3329" s="1">
        <v>0</v>
      </c>
      <c r="C3329" s="2">
        <v>41528</v>
      </c>
      <c r="D3329" s="2">
        <v>41530</v>
      </c>
      <c r="E3329" s="2">
        <v>41645</v>
      </c>
      <c r="F3329" s="1">
        <v>4</v>
      </c>
      <c r="G3329" s="1">
        <v>25</v>
      </c>
      <c r="H3329" s="1">
        <v>0</v>
      </c>
      <c r="I3329" s="1">
        <v>52.95</v>
      </c>
      <c r="J3329" s="1">
        <v>2.6086956521739101E-2</v>
      </c>
      <c r="K3329" s="1">
        <v>1</v>
      </c>
      <c r="L3329" s="1">
        <v>0</v>
      </c>
      <c r="M3329" s="1">
        <v>0</v>
      </c>
      <c r="N3329" s="7">
        <f t="shared" si="510"/>
        <v>0</v>
      </c>
      <c r="O3329" s="1">
        <v>0</v>
      </c>
      <c r="P3329" s="1" t="s">
        <v>32</v>
      </c>
      <c r="Q3329" s="1" t="s">
        <v>28</v>
      </c>
      <c r="R3329" s="10">
        <f>F3329*Part4Out!C$78+'relay test.csv'!H3329*Part4Out!C$79+'relay test.csv'!I3329*Part4Out!C$80+'relay test.csv'!J3329*Part4Out!C$81+'relay test.csv'!K3329*Part4Out!C$82+'relay test.csv'!L3329*Part4Out!C$83+'relay test.csv'!M3329*Part4Out!C$84+'relay test.csv'!N3329*Part4Out!C$85</f>
        <v>1.1646477888026974</v>
      </c>
      <c r="S3329" s="10">
        <f>(F3329*Part4Out!C$78+'relay test.csv'!H3329*Part4Out!C$79+'relay test.csv'!I3329*Part4Out!C$80+'relay test.csv'!J3329*Part4Out!C$81+'relay test.csv'!K3329*Part4Out!C$82+'relay test.csv'!L3329*Part4Out!C$83+'relay test.csv'!M3329*Part4Out!C$84+'relay test.csv'!N3329*Part4Out!C$85) +Part4Out!C$77</f>
        <v>-1.4389874627626278</v>
      </c>
      <c r="T3329" s="10">
        <f t="shared" si="511"/>
        <v>0.2371677783542761</v>
      </c>
      <c r="U3329" s="12">
        <f t="shared" si="512"/>
        <v>0.19170219472557312</v>
      </c>
      <c r="V3329" s="11">
        <f t="shared" si="513"/>
        <v>0</v>
      </c>
      <c r="W3329" s="11">
        <f t="shared" si="514"/>
        <v>0</v>
      </c>
      <c r="X3329" s="11">
        <f t="shared" si="515"/>
        <v>3.2047939200940569</v>
      </c>
      <c r="Y3329" s="12">
        <f t="shared" si="516"/>
        <v>0.76217621624185794</v>
      </c>
      <c r="Z3329" s="11">
        <f t="shared" si="517"/>
        <v>1</v>
      </c>
      <c r="AA3329" s="11">
        <f t="shared" si="518"/>
        <v>0</v>
      </c>
      <c r="AB3329" s="11">
        <f t="shared" si="519"/>
        <v>0</v>
      </c>
      <c r="AC3329" s="1" t="s">
        <v>3354</v>
      </c>
    </row>
    <row r="3330" spans="1:29" x14ac:dyDescent="0.2">
      <c r="A3330" s="1" t="s">
        <v>3355</v>
      </c>
      <c r="B3330" s="1">
        <v>1</v>
      </c>
      <c r="C3330" s="2">
        <v>41538</v>
      </c>
      <c r="D3330" s="2">
        <v>41539</v>
      </c>
      <c r="E3330" s="2">
        <v>41550</v>
      </c>
      <c r="F3330" s="1">
        <v>31</v>
      </c>
      <c r="G3330" s="1">
        <v>22.58064516</v>
      </c>
      <c r="H3330" s="1">
        <v>3.225806452</v>
      </c>
      <c r="I3330" s="1">
        <v>47.06</v>
      </c>
      <c r="J3330" s="1">
        <v>0.18181818181818199</v>
      </c>
      <c r="K3330" s="1">
        <v>1</v>
      </c>
      <c r="L3330" s="1">
        <v>0</v>
      </c>
      <c r="M3330" s="1">
        <v>0</v>
      </c>
      <c r="N3330" s="7">
        <f t="shared" si="510"/>
        <v>1</v>
      </c>
      <c r="O3330" s="1">
        <v>0</v>
      </c>
      <c r="P3330" s="1" t="s">
        <v>23</v>
      </c>
      <c r="Q3330" s="1" t="s">
        <v>28</v>
      </c>
      <c r="R3330" s="10">
        <f>F3330*Part4Out!C$78+'relay test.csv'!H3330*Part4Out!C$79+'relay test.csv'!I3330*Part4Out!C$80+'relay test.csv'!J3330*Part4Out!C$81+'relay test.csv'!K3330*Part4Out!C$82+'relay test.csv'!L3330*Part4Out!C$83+'relay test.csv'!M3330*Part4Out!C$84+'relay test.csv'!N3330*Part4Out!C$85</f>
        <v>7.1300258397087051</v>
      </c>
      <c r="S3330" s="10">
        <f>(F3330*Part4Out!C$78+'relay test.csv'!H3330*Part4Out!C$79+'relay test.csv'!I3330*Part4Out!C$80+'relay test.csv'!J3330*Part4Out!C$81+'relay test.csv'!K3330*Part4Out!C$82+'relay test.csv'!L3330*Part4Out!C$83+'relay test.csv'!M3330*Part4Out!C$84+'relay test.csv'!N3330*Part4Out!C$85) +Part4Out!C$77</f>
        <v>4.5263905881433804</v>
      </c>
      <c r="T3330" s="10">
        <f t="shared" si="511"/>
        <v>92.424360728125109</v>
      </c>
      <c r="U3330" s="12">
        <f t="shared" si="512"/>
        <v>0.9892961536776248</v>
      </c>
      <c r="V3330" s="11">
        <f t="shared" si="513"/>
        <v>1</v>
      </c>
      <c r="W3330" s="11">
        <f t="shared" si="514"/>
        <v>1</v>
      </c>
      <c r="X3330" s="11">
        <f t="shared" si="515"/>
        <v>1248.9092379472243</v>
      </c>
      <c r="Y3330" s="12">
        <f t="shared" si="516"/>
        <v>0.99919994190806816</v>
      </c>
      <c r="Z3330" s="11">
        <f t="shared" si="517"/>
        <v>1</v>
      </c>
      <c r="AA3330" s="11">
        <f t="shared" si="518"/>
        <v>1</v>
      </c>
      <c r="AB3330" s="11">
        <f t="shared" si="519"/>
        <v>1</v>
      </c>
      <c r="AC3330" s="1" t="s">
        <v>3355</v>
      </c>
    </row>
    <row r="3331" spans="1:29" x14ac:dyDescent="0.2">
      <c r="A3331" s="1" t="s">
        <v>3356</v>
      </c>
      <c r="B3331" s="1">
        <v>1</v>
      </c>
      <c r="C3331" s="2">
        <v>41529</v>
      </c>
      <c r="D3331" s="2">
        <v>41529</v>
      </c>
      <c r="E3331" s="2">
        <v>41543</v>
      </c>
      <c r="F3331" s="1">
        <v>41</v>
      </c>
      <c r="G3331" s="1">
        <v>65.853658539999998</v>
      </c>
      <c r="H3331" s="1">
        <v>12.195121950000001</v>
      </c>
      <c r="I3331" s="1">
        <v>33.380000000000003</v>
      </c>
      <c r="J3331" s="1">
        <v>0.14285714285714299</v>
      </c>
      <c r="K3331" s="1">
        <v>1</v>
      </c>
      <c r="L3331" s="1">
        <v>0</v>
      </c>
      <c r="M3331" s="1">
        <v>0</v>
      </c>
      <c r="N3331" s="7">
        <f t="shared" si="510"/>
        <v>1</v>
      </c>
      <c r="O3331" s="1">
        <v>0</v>
      </c>
      <c r="P3331" s="1" t="s">
        <v>23</v>
      </c>
      <c r="Q3331" s="1" t="s">
        <v>28</v>
      </c>
      <c r="R3331" s="10">
        <f>F3331*Part4Out!C$78+'relay test.csv'!H3331*Part4Out!C$79+'relay test.csv'!I3331*Part4Out!C$80+'relay test.csv'!J3331*Part4Out!C$81+'relay test.csv'!K3331*Part4Out!C$82+'relay test.csv'!L3331*Part4Out!C$83+'relay test.csv'!M3331*Part4Out!C$84+'relay test.csv'!N3331*Part4Out!C$85</f>
        <v>9.4893309797932055</v>
      </c>
      <c r="S3331" s="10">
        <f>(F3331*Part4Out!C$78+'relay test.csv'!H3331*Part4Out!C$79+'relay test.csv'!I3331*Part4Out!C$80+'relay test.csv'!J3331*Part4Out!C$81+'relay test.csv'!K3331*Part4Out!C$82+'relay test.csv'!L3331*Part4Out!C$83+'relay test.csv'!M3331*Part4Out!C$84+'relay test.csv'!N3331*Part4Out!C$85) +Part4Out!C$77</f>
        <v>6.8856957282278799</v>
      </c>
      <c r="T3331" s="10">
        <f t="shared" si="511"/>
        <v>978.18198184189657</v>
      </c>
      <c r="U3331" s="12">
        <f t="shared" si="512"/>
        <v>0.99897873937782333</v>
      </c>
      <c r="V3331" s="11">
        <f t="shared" si="513"/>
        <v>1</v>
      </c>
      <c r="W3331" s="11">
        <f t="shared" si="514"/>
        <v>1</v>
      </c>
      <c r="X3331" s="11">
        <f t="shared" si="515"/>
        <v>13217.949292714051</v>
      </c>
      <c r="Y3331" s="12">
        <f t="shared" si="516"/>
        <v>0.9999243510223198</v>
      </c>
      <c r="Z3331" s="11">
        <f t="shared" si="517"/>
        <v>1</v>
      </c>
      <c r="AA3331" s="11">
        <f t="shared" si="518"/>
        <v>1</v>
      </c>
      <c r="AB3331" s="11">
        <f t="shared" si="519"/>
        <v>1</v>
      </c>
      <c r="AC3331" s="1" t="s">
        <v>3356</v>
      </c>
    </row>
    <row r="3332" spans="1:29" x14ac:dyDescent="0.2">
      <c r="A3332" s="1" t="s">
        <v>3357</v>
      </c>
      <c r="B3332" s="1">
        <v>1</v>
      </c>
      <c r="C3332" s="2">
        <v>41529</v>
      </c>
      <c r="D3332" s="2">
        <v>41624</v>
      </c>
      <c r="E3332" s="2">
        <v>41624</v>
      </c>
      <c r="F3332" s="1">
        <v>45</v>
      </c>
      <c r="G3332" s="1">
        <v>22.222222219999999</v>
      </c>
      <c r="H3332" s="1">
        <v>6.6666666670000003</v>
      </c>
      <c r="I3332" s="1">
        <v>40.020000000000003</v>
      </c>
      <c r="J3332" s="1">
        <v>0</v>
      </c>
      <c r="K3332" s="1">
        <v>1</v>
      </c>
      <c r="L3332" s="1">
        <v>1</v>
      </c>
      <c r="M3332" s="1">
        <v>0</v>
      </c>
      <c r="N3332" s="7">
        <f t="shared" si="510"/>
        <v>0</v>
      </c>
      <c r="O3332" s="1">
        <v>0</v>
      </c>
      <c r="P3332" s="1" t="s">
        <v>32</v>
      </c>
      <c r="Q3332" s="1" t="s">
        <v>28</v>
      </c>
      <c r="R3332" s="10">
        <f>F3332*Part4Out!C$78+'relay test.csv'!H3332*Part4Out!C$79+'relay test.csv'!I3332*Part4Out!C$80+'relay test.csv'!J3332*Part4Out!C$81+'relay test.csv'!K3332*Part4Out!C$82+'relay test.csv'!L3332*Part4Out!C$83+'relay test.csv'!M3332*Part4Out!C$84+'relay test.csv'!N3332*Part4Out!C$85</f>
        <v>10.787629656027757</v>
      </c>
      <c r="S3332" s="10">
        <f>(F3332*Part4Out!C$78+'relay test.csv'!H3332*Part4Out!C$79+'relay test.csv'!I3332*Part4Out!C$80+'relay test.csv'!J3332*Part4Out!C$81+'relay test.csv'!K3332*Part4Out!C$82+'relay test.csv'!L3332*Part4Out!C$83+'relay test.csv'!M3332*Part4Out!C$84+'relay test.csv'!N3332*Part4Out!C$85) +Part4Out!C$77</f>
        <v>8.1839944044624318</v>
      </c>
      <c r="T3332" s="10">
        <f t="shared" si="511"/>
        <v>3583.1386187666094</v>
      </c>
      <c r="U3332" s="12">
        <f t="shared" si="512"/>
        <v>0.99972099293404448</v>
      </c>
      <c r="V3332" s="11">
        <f t="shared" si="513"/>
        <v>1</v>
      </c>
      <c r="W3332" s="11">
        <f t="shared" si="514"/>
        <v>1</v>
      </c>
      <c r="X3332" s="11">
        <f t="shared" si="515"/>
        <v>48418.132260462735</v>
      </c>
      <c r="Y3332" s="12">
        <f t="shared" si="516"/>
        <v>0.99997934700699265</v>
      </c>
      <c r="Z3332" s="11">
        <f t="shared" si="517"/>
        <v>1</v>
      </c>
      <c r="AA3332" s="11">
        <f t="shared" si="518"/>
        <v>1</v>
      </c>
      <c r="AB3332" s="11">
        <f t="shared" si="519"/>
        <v>1</v>
      </c>
      <c r="AC3332" s="1" t="s">
        <v>3357</v>
      </c>
    </row>
    <row r="3333" spans="1:29" x14ac:dyDescent="0.2">
      <c r="A3333" s="1" t="s">
        <v>3358</v>
      </c>
      <c r="B3333" s="1">
        <v>0</v>
      </c>
      <c r="C3333" s="2">
        <v>41529</v>
      </c>
      <c r="D3333" s="2">
        <v>41529</v>
      </c>
      <c r="E3333" s="2">
        <v>41542</v>
      </c>
      <c r="F3333" s="1">
        <v>2</v>
      </c>
      <c r="G3333" s="1">
        <v>100</v>
      </c>
      <c r="H3333" s="1">
        <v>100</v>
      </c>
      <c r="I3333" s="1">
        <v>33.94</v>
      </c>
      <c r="J3333" s="1">
        <v>0.15384615384615399</v>
      </c>
      <c r="K3333" s="1">
        <v>1</v>
      </c>
      <c r="L3333" s="1">
        <v>0</v>
      </c>
      <c r="M3333" s="1">
        <v>0</v>
      </c>
      <c r="N3333" s="7">
        <f t="shared" si="510"/>
        <v>0</v>
      </c>
      <c r="O3333" s="1">
        <v>0</v>
      </c>
      <c r="P3333" s="1" t="s">
        <v>36</v>
      </c>
      <c r="Q3333" s="1" t="s">
        <v>28</v>
      </c>
      <c r="R3333" s="10">
        <f>F3333*Part4Out!C$78+'relay test.csv'!H3333*Part4Out!C$79+'relay test.csv'!I3333*Part4Out!C$80+'relay test.csv'!J3333*Part4Out!C$81+'relay test.csv'!K3333*Part4Out!C$82+'relay test.csv'!L3333*Part4Out!C$83+'relay test.csv'!M3333*Part4Out!C$84+'relay test.csv'!N3333*Part4Out!C$85</f>
        <v>2.6590028899721672</v>
      </c>
      <c r="S3333" s="10">
        <f>(F3333*Part4Out!C$78+'relay test.csv'!H3333*Part4Out!C$79+'relay test.csv'!I3333*Part4Out!C$80+'relay test.csv'!J3333*Part4Out!C$81+'relay test.csv'!K3333*Part4Out!C$82+'relay test.csv'!L3333*Part4Out!C$83+'relay test.csv'!M3333*Part4Out!C$84+'relay test.csv'!N3333*Part4Out!C$85) +Part4Out!C$77</f>
        <v>5.5367638406842001E-2</v>
      </c>
      <c r="T3333" s="10">
        <f t="shared" si="511"/>
        <v>1.0569291109925454</v>
      </c>
      <c r="U3333" s="12">
        <f t="shared" si="512"/>
        <v>0.51383837456728765</v>
      </c>
      <c r="V3333" s="11">
        <f t="shared" si="513"/>
        <v>1</v>
      </c>
      <c r="W3333" s="11">
        <f t="shared" si="514"/>
        <v>0</v>
      </c>
      <c r="X3333" s="11">
        <f t="shared" si="515"/>
        <v>14.282041229983356</v>
      </c>
      <c r="Y3333" s="12">
        <f t="shared" si="516"/>
        <v>0.93456371534726657</v>
      </c>
      <c r="Z3333" s="11">
        <f t="shared" si="517"/>
        <v>1</v>
      </c>
      <c r="AA3333" s="11">
        <f t="shared" si="518"/>
        <v>0</v>
      </c>
      <c r="AB3333" s="11">
        <f t="shared" si="519"/>
        <v>0</v>
      </c>
      <c r="AC3333" s="1" t="s">
        <v>3358</v>
      </c>
    </row>
    <row r="3334" spans="1:29" x14ac:dyDescent="0.2">
      <c r="A3334" s="1" t="s">
        <v>3359</v>
      </c>
      <c r="B3334" s="1">
        <v>1</v>
      </c>
      <c r="C3334" s="2">
        <v>41529</v>
      </c>
      <c r="D3334" s="2">
        <v>41529</v>
      </c>
      <c r="E3334" s="2">
        <v>41529</v>
      </c>
      <c r="F3334" s="1">
        <v>35</v>
      </c>
      <c r="G3334" s="1">
        <v>22.85714286</v>
      </c>
      <c r="H3334" s="1">
        <v>2.8571428569999999</v>
      </c>
      <c r="I3334" s="1">
        <v>43.61</v>
      </c>
      <c r="J3334" s="1">
        <v>0</v>
      </c>
      <c r="K3334" s="1">
        <v>1</v>
      </c>
      <c r="L3334" s="1">
        <v>0</v>
      </c>
      <c r="M3334" s="1">
        <v>0</v>
      </c>
      <c r="N3334" s="7">
        <f t="shared" ref="N3334:N3397" si="520">IF(OR(
ISNUMBER(SEARCH("Friday",P3334)),
ISNUMBER(SEARCH("Saturday",P3334)),
ISNUMBER(SEARCH("Sunday",P3334))),
1,
0)</f>
        <v>1</v>
      </c>
      <c r="O3334" s="1">
        <v>0</v>
      </c>
      <c r="P3334" s="1" t="s">
        <v>23</v>
      </c>
      <c r="Q3334" s="1" t="s">
        <v>24</v>
      </c>
      <c r="R3334" s="10">
        <f>F3334*Part4Out!C$78+'relay test.csv'!H3334*Part4Out!C$79+'relay test.csv'!I3334*Part4Out!C$80+'relay test.csv'!J3334*Part4Out!C$81+'relay test.csv'!K3334*Part4Out!C$82+'relay test.csv'!L3334*Part4Out!C$83+'relay test.csv'!M3334*Part4Out!C$84+'relay test.csv'!N3334*Part4Out!C$85</f>
        <v>8.0896303477508766</v>
      </c>
      <c r="S3334" s="10">
        <f>(F3334*Part4Out!C$78+'relay test.csv'!H3334*Part4Out!C$79+'relay test.csv'!I3334*Part4Out!C$80+'relay test.csv'!J3334*Part4Out!C$81+'relay test.csv'!K3334*Part4Out!C$82+'relay test.csv'!L3334*Part4Out!C$83+'relay test.csv'!M3334*Part4Out!C$84+'relay test.csv'!N3334*Part4Out!C$85) +Part4Out!C$77</f>
        <v>5.485995096185551</v>
      </c>
      <c r="T3334" s="10">
        <f t="shared" ref="T3334:T3397" si="521">EXP(S3334)</f>
        <v>241.28893026763845</v>
      </c>
      <c r="U3334" s="12">
        <f t="shared" ref="U3334:U3397" si="522">T3334/(1+T3334)</f>
        <v>0.99587269629324227</v>
      </c>
      <c r="V3334" s="11">
        <f t="shared" ref="V3334:V3397" si="523">1*(U3334&gt;0.5)+0*(U3334&lt;=0.5)</f>
        <v>1</v>
      </c>
      <c r="W3334" s="11">
        <f t="shared" ref="W3334:W3397" si="524">B3334</f>
        <v>1</v>
      </c>
      <c r="X3334" s="11">
        <f t="shared" ref="X3334:X3397" si="525">EXP(R3334)</f>
        <v>3260.4821028960182</v>
      </c>
      <c r="Y3334" s="12">
        <f t="shared" ref="Y3334:Y3397" si="526">X3334/(1+X3334)</f>
        <v>0.99969339092828013</v>
      </c>
      <c r="Z3334" s="11">
        <f t="shared" ref="Z3334:Z3397" si="527">1*(Y3334&gt;0.5)+0*(Y3334&lt;=0.5)</f>
        <v>1</v>
      </c>
      <c r="AA3334" s="11">
        <f t="shared" ref="AA3334:AA3397" si="528">B3334</f>
        <v>1</v>
      </c>
      <c r="AB3334" s="11">
        <f t="shared" ref="AB3334:AB3397" si="529">1*(AA3334&gt;0.5)+0*(AA3334&lt;=0.5)</f>
        <v>1</v>
      </c>
      <c r="AC3334" s="1" t="s">
        <v>3359</v>
      </c>
    </row>
    <row r="3335" spans="1:29" x14ac:dyDescent="0.2">
      <c r="A3335" s="1" t="s">
        <v>3360</v>
      </c>
      <c r="B3335" s="1">
        <v>0</v>
      </c>
      <c r="C3335" s="2">
        <v>41529</v>
      </c>
      <c r="D3335" s="2">
        <v>41529</v>
      </c>
      <c r="E3335" s="2">
        <v>41529</v>
      </c>
      <c r="F3335" s="1">
        <v>4</v>
      </c>
      <c r="G3335" s="1">
        <v>0</v>
      </c>
      <c r="H3335" s="1">
        <v>0</v>
      </c>
      <c r="I3335" s="1">
        <v>40.020000000000003</v>
      </c>
      <c r="J3335" s="1">
        <v>0</v>
      </c>
      <c r="K3335" s="1">
        <v>1</v>
      </c>
      <c r="L3335" s="1">
        <v>0</v>
      </c>
      <c r="M3335" s="1">
        <v>0</v>
      </c>
      <c r="N3335" s="7">
        <f t="shared" si="520"/>
        <v>1</v>
      </c>
      <c r="O3335" s="1">
        <v>0</v>
      </c>
      <c r="P3335" s="1" t="s">
        <v>23</v>
      </c>
      <c r="Q3335" s="1" t="s">
        <v>28</v>
      </c>
      <c r="R3335" s="10">
        <f>F3335*Part4Out!C$78+'relay test.csv'!H3335*Part4Out!C$79+'relay test.csv'!I3335*Part4Out!C$80+'relay test.csv'!J3335*Part4Out!C$81+'relay test.csv'!K3335*Part4Out!C$82+'relay test.csv'!L3335*Part4Out!C$83+'relay test.csv'!M3335*Part4Out!C$84+'relay test.csv'!N3335*Part4Out!C$85</f>
        <v>1.4895191915265968</v>
      </c>
      <c r="S3335" s="10">
        <f>(F3335*Part4Out!C$78+'relay test.csv'!H3335*Part4Out!C$79+'relay test.csv'!I3335*Part4Out!C$80+'relay test.csv'!J3335*Part4Out!C$81+'relay test.csv'!K3335*Part4Out!C$82+'relay test.csv'!L3335*Part4Out!C$83+'relay test.csv'!M3335*Part4Out!C$84+'relay test.csv'!N3335*Part4Out!C$85) +Part4Out!C$77</f>
        <v>-1.1141160600387283</v>
      </c>
      <c r="T3335" s="10">
        <f t="shared" si="521"/>
        <v>0.32820526446455228</v>
      </c>
      <c r="U3335" s="12">
        <f t="shared" si="522"/>
        <v>0.24710432434316823</v>
      </c>
      <c r="V3335" s="11">
        <f t="shared" si="523"/>
        <v>0</v>
      </c>
      <c r="W3335" s="11">
        <f t="shared" si="524"/>
        <v>0</v>
      </c>
      <c r="X3335" s="11">
        <f t="shared" si="525"/>
        <v>4.4349626386753851</v>
      </c>
      <c r="Y3335" s="12">
        <f t="shared" si="526"/>
        <v>0.81600609489309739</v>
      </c>
      <c r="Z3335" s="11">
        <f t="shared" si="527"/>
        <v>1</v>
      </c>
      <c r="AA3335" s="11">
        <f t="shared" si="528"/>
        <v>0</v>
      </c>
      <c r="AB3335" s="11">
        <f t="shared" si="529"/>
        <v>0</v>
      </c>
      <c r="AC3335" s="1" t="s">
        <v>3360</v>
      </c>
    </row>
    <row r="3336" spans="1:29" x14ac:dyDescent="0.2">
      <c r="A3336" s="1" t="s">
        <v>3361</v>
      </c>
      <c r="B3336" s="1">
        <v>1</v>
      </c>
      <c r="C3336" s="2">
        <v>41519</v>
      </c>
      <c r="D3336" s="2">
        <v>41533</v>
      </c>
      <c r="E3336" s="2">
        <v>41624</v>
      </c>
      <c r="F3336" s="1">
        <v>43</v>
      </c>
      <c r="G3336" s="1">
        <v>11.627906980000001</v>
      </c>
      <c r="H3336" s="1">
        <v>2.3255813949999999</v>
      </c>
      <c r="I3336" s="1">
        <v>28.1</v>
      </c>
      <c r="J3336" s="1">
        <v>0.14285714285714299</v>
      </c>
      <c r="K3336" s="1">
        <v>1</v>
      </c>
      <c r="L3336" s="1">
        <v>0</v>
      </c>
      <c r="M3336" s="1">
        <v>0</v>
      </c>
      <c r="N3336" s="7">
        <f t="shared" si="520"/>
        <v>0</v>
      </c>
      <c r="O3336" s="1">
        <v>0</v>
      </c>
      <c r="P3336" s="1" t="s">
        <v>32</v>
      </c>
      <c r="Q3336" s="1" t="s">
        <v>167</v>
      </c>
      <c r="R3336" s="10">
        <f>F3336*Part4Out!C$78+'relay test.csv'!H3336*Part4Out!C$79+'relay test.csv'!I3336*Part4Out!C$80+'relay test.csv'!J3336*Part4Out!C$81+'relay test.csv'!K3336*Part4Out!C$82+'relay test.csv'!L3336*Part4Out!C$83+'relay test.csv'!M3336*Part4Out!C$84+'relay test.csv'!N3336*Part4Out!C$85</f>
        <v>9.4765807949517633</v>
      </c>
      <c r="S3336" s="10">
        <f>(F3336*Part4Out!C$78+'relay test.csv'!H3336*Part4Out!C$79+'relay test.csv'!I3336*Part4Out!C$80+'relay test.csv'!J3336*Part4Out!C$81+'relay test.csv'!K3336*Part4Out!C$82+'relay test.csv'!L3336*Part4Out!C$83+'relay test.csv'!M3336*Part4Out!C$84+'relay test.csv'!N3336*Part4Out!C$85) +Part4Out!C$77</f>
        <v>6.8729455433864377</v>
      </c>
      <c r="T3336" s="10">
        <f t="shared" si="521"/>
        <v>965.78915407570923</v>
      </c>
      <c r="U3336" s="12">
        <f t="shared" si="522"/>
        <v>0.9989656483052336</v>
      </c>
      <c r="V3336" s="11">
        <f t="shared" si="523"/>
        <v>1</v>
      </c>
      <c r="W3336" s="11">
        <f t="shared" si="524"/>
        <v>1</v>
      </c>
      <c r="X3336" s="11">
        <f t="shared" si="525"/>
        <v>13050.487846840393</v>
      </c>
      <c r="Y3336" s="12">
        <f t="shared" si="526"/>
        <v>0.9999233803830081</v>
      </c>
      <c r="Z3336" s="11">
        <f t="shared" si="527"/>
        <v>1</v>
      </c>
      <c r="AA3336" s="11">
        <f t="shared" si="528"/>
        <v>1</v>
      </c>
      <c r="AB3336" s="11">
        <f t="shared" si="529"/>
        <v>1</v>
      </c>
      <c r="AC3336" s="1" t="s">
        <v>3361</v>
      </c>
    </row>
    <row r="3337" spans="1:29" x14ac:dyDescent="0.2">
      <c r="A3337" s="1" t="s">
        <v>3362</v>
      </c>
      <c r="B3337" s="1">
        <v>1</v>
      </c>
      <c r="C3337" s="2">
        <v>41529</v>
      </c>
      <c r="D3337" s="2">
        <v>41529</v>
      </c>
      <c r="E3337" s="2">
        <v>41529</v>
      </c>
      <c r="F3337" s="1">
        <v>36</v>
      </c>
      <c r="G3337" s="1">
        <v>11.11111111</v>
      </c>
      <c r="H3337" s="1">
        <v>0</v>
      </c>
      <c r="I3337" s="1">
        <v>40.020000000000003</v>
      </c>
      <c r="J3337" s="1">
        <v>0</v>
      </c>
      <c r="K3337" s="1">
        <v>1</v>
      </c>
      <c r="L3337" s="1">
        <v>0</v>
      </c>
      <c r="M3337" s="1">
        <v>0</v>
      </c>
      <c r="N3337" s="7">
        <f t="shared" si="520"/>
        <v>0</v>
      </c>
      <c r="O3337" s="1">
        <v>0</v>
      </c>
      <c r="P3337" s="1" t="s">
        <v>30</v>
      </c>
      <c r="Q3337" s="1" t="s">
        <v>28</v>
      </c>
      <c r="R3337" s="10">
        <f>F3337*Part4Out!C$78+'relay test.csv'!H3337*Part4Out!C$79+'relay test.csv'!I3337*Part4Out!C$80+'relay test.csv'!J3337*Part4Out!C$81+'relay test.csv'!K3337*Part4Out!C$82+'relay test.csv'!L3337*Part4Out!C$83+'relay test.csv'!M3337*Part4Out!C$84+'relay test.csv'!N3337*Part4Out!C$85</f>
        <v>7.9945757728511921</v>
      </c>
      <c r="S3337" s="10">
        <f>(F3337*Part4Out!C$78+'relay test.csv'!H3337*Part4Out!C$79+'relay test.csv'!I3337*Part4Out!C$80+'relay test.csv'!J3337*Part4Out!C$81+'relay test.csv'!K3337*Part4Out!C$82+'relay test.csv'!L3337*Part4Out!C$83+'relay test.csv'!M3337*Part4Out!C$84+'relay test.csv'!N3337*Part4Out!C$85) +Part4Out!C$77</f>
        <v>5.3909405212858665</v>
      </c>
      <c r="T3337" s="10">
        <f t="shared" si="521"/>
        <v>219.40964798590124</v>
      </c>
      <c r="U3337" s="12">
        <f t="shared" si="522"/>
        <v>0.99546299352529266</v>
      </c>
      <c r="V3337" s="11">
        <f t="shared" si="523"/>
        <v>1</v>
      </c>
      <c r="W3337" s="11">
        <f t="shared" si="524"/>
        <v>1</v>
      </c>
      <c r="X3337" s="11">
        <f t="shared" si="525"/>
        <v>2964.832367847308</v>
      </c>
      <c r="Y3337" s="12">
        <f t="shared" si="526"/>
        <v>0.9996628265269335</v>
      </c>
      <c r="Z3337" s="11">
        <f t="shared" si="527"/>
        <v>1</v>
      </c>
      <c r="AA3337" s="11">
        <f t="shared" si="528"/>
        <v>1</v>
      </c>
      <c r="AB3337" s="11">
        <f t="shared" si="529"/>
        <v>1</v>
      </c>
      <c r="AC3337" s="1" t="s">
        <v>3362</v>
      </c>
    </row>
    <row r="3338" spans="1:29" x14ac:dyDescent="0.2">
      <c r="A3338" s="1" t="s">
        <v>3363</v>
      </c>
      <c r="B3338" s="1">
        <v>1</v>
      </c>
      <c r="C3338" s="2">
        <v>41529</v>
      </c>
      <c r="D3338" s="2">
        <v>41529</v>
      </c>
      <c r="E3338" s="2">
        <v>41560</v>
      </c>
      <c r="F3338" s="1">
        <v>32</v>
      </c>
      <c r="G3338" s="1">
        <v>87.5</v>
      </c>
      <c r="H3338" s="1">
        <v>21.875</v>
      </c>
      <c r="I3338" s="1">
        <v>51.16</v>
      </c>
      <c r="J3338" s="1">
        <v>6.4516129032258104E-2</v>
      </c>
      <c r="K3338" s="1">
        <v>1</v>
      </c>
      <c r="L3338" s="1">
        <v>0</v>
      </c>
      <c r="M3338" s="1">
        <v>0</v>
      </c>
      <c r="N3338" s="7">
        <f t="shared" si="520"/>
        <v>0</v>
      </c>
      <c r="O3338" s="1">
        <v>0</v>
      </c>
      <c r="P3338" s="1" t="s">
        <v>26</v>
      </c>
      <c r="Q3338" s="1" t="s">
        <v>28</v>
      </c>
      <c r="R3338" s="10">
        <f>F3338*Part4Out!C$78+'relay test.csv'!H3338*Part4Out!C$79+'relay test.csv'!I3338*Part4Out!C$80+'relay test.csv'!J3338*Part4Out!C$81+'relay test.csv'!K3338*Part4Out!C$82+'relay test.csv'!L3338*Part4Out!C$83+'relay test.csv'!M3338*Part4Out!C$84+'relay test.csv'!N3338*Part4Out!C$85</f>
        <v>7.492543841860142</v>
      </c>
      <c r="S3338" s="10">
        <f>(F3338*Part4Out!C$78+'relay test.csv'!H3338*Part4Out!C$79+'relay test.csv'!I3338*Part4Out!C$80+'relay test.csv'!J3338*Part4Out!C$81+'relay test.csv'!K3338*Part4Out!C$82+'relay test.csv'!L3338*Part4Out!C$83+'relay test.csv'!M3338*Part4Out!C$84+'relay test.csv'!N3338*Part4Out!C$85) +Part4Out!C$77</f>
        <v>4.8889085902948164</v>
      </c>
      <c r="T3338" s="10">
        <f t="shared" si="521"/>
        <v>132.80854638692068</v>
      </c>
      <c r="U3338" s="12">
        <f t="shared" si="522"/>
        <v>0.99252663580165945</v>
      </c>
      <c r="V3338" s="11">
        <f t="shared" si="523"/>
        <v>1</v>
      </c>
      <c r="W3338" s="11">
        <f t="shared" si="524"/>
        <v>1</v>
      </c>
      <c r="X3338" s="11">
        <f t="shared" si="525"/>
        <v>1794.6114980321868</v>
      </c>
      <c r="Y3338" s="12">
        <f t="shared" si="526"/>
        <v>0.99944308665816861</v>
      </c>
      <c r="Z3338" s="11">
        <f t="shared" si="527"/>
        <v>1</v>
      </c>
      <c r="AA3338" s="11">
        <f t="shared" si="528"/>
        <v>1</v>
      </c>
      <c r="AB3338" s="11">
        <f t="shared" si="529"/>
        <v>1</v>
      </c>
      <c r="AC3338" s="1" t="s">
        <v>3363</v>
      </c>
    </row>
    <row r="3339" spans="1:29" x14ac:dyDescent="0.2">
      <c r="A3339" s="1" t="s">
        <v>3364</v>
      </c>
      <c r="B3339" s="1">
        <v>0</v>
      </c>
      <c r="C3339" s="2">
        <v>41529</v>
      </c>
      <c r="D3339" s="2">
        <v>41529</v>
      </c>
      <c r="E3339" s="2">
        <v>41529</v>
      </c>
      <c r="F3339" s="1">
        <v>5</v>
      </c>
      <c r="G3339" s="1">
        <v>40</v>
      </c>
      <c r="H3339" s="1">
        <v>40</v>
      </c>
      <c r="I3339" s="1">
        <v>58.45</v>
      </c>
      <c r="J3339" s="1">
        <v>0</v>
      </c>
      <c r="K3339" s="1">
        <v>1</v>
      </c>
      <c r="L3339" s="1">
        <v>0</v>
      </c>
      <c r="M3339" s="1">
        <v>0</v>
      </c>
      <c r="N3339" s="7">
        <f t="shared" si="520"/>
        <v>1</v>
      </c>
      <c r="O3339" s="1">
        <v>0</v>
      </c>
      <c r="P3339" s="1" t="s">
        <v>23</v>
      </c>
      <c r="Q3339" s="1" t="s">
        <v>24</v>
      </c>
      <c r="R3339" s="10">
        <f>F3339*Part4Out!C$78+'relay test.csv'!H3339*Part4Out!C$79+'relay test.csv'!I3339*Part4Out!C$80+'relay test.csv'!J3339*Part4Out!C$81+'relay test.csv'!K3339*Part4Out!C$82+'relay test.csv'!L3339*Part4Out!C$83+'relay test.csv'!M3339*Part4Out!C$84+'relay test.csv'!N3339*Part4Out!C$85</f>
        <v>2.4074720376045895</v>
      </c>
      <c r="S3339" s="10">
        <f>(F3339*Part4Out!C$78+'relay test.csv'!H3339*Part4Out!C$79+'relay test.csv'!I3339*Part4Out!C$80+'relay test.csv'!J3339*Part4Out!C$81+'relay test.csv'!K3339*Part4Out!C$82+'relay test.csv'!L3339*Part4Out!C$83+'relay test.csv'!M3339*Part4Out!C$84+'relay test.csv'!N3339*Part4Out!C$85) +Part4Out!C$77</f>
        <v>-0.19616321396073566</v>
      </c>
      <c r="T3339" s="10">
        <f t="shared" si="521"/>
        <v>0.82187808175370447</v>
      </c>
      <c r="U3339" s="12">
        <f t="shared" si="522"/>
        <v>0.45111585126628262</v>
      </c>
      <c r="V3339" s="11">
        <f t="shared" si="523"/>
        <v>0</v>
      </c>
      <c r="W3339" s="11">
        <f t="shared" si="524"/>
        <v>0</v>
      </c>
      <c r="X3339" s="11">
        <f t="shared" si="525"/>
        <v>11.105850456330964</v>
      </c>
      <c r="Y3339" s="12">
        <f t="shared" si="526"/>
        <v>0.91739531199338142</v>
      </c>
      <c r="Z3339" s="11">
        <f t="shared" si="527"/>
        <v>1</v>
      </c>
      <c r="AA3339" s="11">
        <f t="shared" si="528"/>
        <v>0</v>
      </c>
      <c r="AB3339" s="11">
        <f t="shared" si="529"/>
        <v>0</v>
      </c>
      <c r="AC3339" s="1" t="s">
        <v>3364</v>
      </c>
    </row>
    <row r="3340" spans="1:29" x14ac:dyDescent="0.2">
      <c r="A3340" s="1" t="s">
        <v>3365</v>
      </c>
      <c r="B3340" s="1">
        <v>1</v>
      </c>
      <c r="C3340" s="2">
        <v>41529</v>
      </c>
      <c r="D3340" s="2">
        <v>41529</v>
      </c>
      <c r="E3340" s="2">
        <v>41529</v>
      </c>
      <c r="F3340" s="1">
        <v>36</v>
      </c>
      <c r="G3340" s="1">
        <v>0</v>
      </c>
      <c r="H3340" s="1">
        <v>0</v>
      </c>
      <c r="I3340" s="1">
        <v>83.63</v>
      </c>
      <c r="J3340" s="1">
        <v>0</v>
      </c>
      <c r="K3340" s="1">
        <v>1</v>
      </c>
      <c r="L3340" s="1">
        <v>0</v>
      </c>
      <c r="M3340" s="1">
        <v>0</v>
      </c>
      <c r="N3340" s="7">
        <f t="shared" si="520"/>
        <v>0</v>
      </c>
      <c r="O3340" s="1">
        <v>0</v>
      </c>
      <c r="P3340" s="1" t="s">
        <v>26</v>
      </c>
      <c r="Q3340" s="1" t="s">
        <v>28</v>
      </c>
      <c r="R3340" s="10">
        <f>F3340*Part4Out!C$78+'relay test.csv'!H3340*Part4Out!C$79+'relay test.csv'!I3340*Part4Out!C$80+'relay test.csv'!J3340*Part4Out!C$81+'relay test.csv'!K3340*Part4Out!C$82+'relay test.csv'!L3340*Part4Out!C$83+'relay test.csv'!M3340*Part4Out!C$84+'relay test.csv'!N3340*Part4Out!C$85</f>
        <v>7.8420568236275967</v>
      </c>
      <c r="S3340" s="10">
        <f>(F3340*Part4Out!C$78+'relay test.csv'!H3340*Part4Out!C$79+'relay test.csv'!I3340*Part4Out!C$80+'relay test.csv'!J3340*Part4Out!C$81+'relay test.csv'!K3340*Part4Out!C$82+'relay test.csv'!L3340*Part4Out!C$83+'relay test.csv'!M3340*Part4Out!C$84+'relay test.csv'!N3340*Part4Out!C$85) +Part4Out!C$77</f>
        <v>5.238421572062272</v>
      </c>
      <c r="T3340" s="10">
        <f t="shared" si="521"/>
        <v>188.37253515102967</v>
      </c>
      <c r="U3340" s="12">
        <f t="shared" si="522"/>
        <v>0.99471940321650931</v>
      </c>
      <c r="V3340" s="11">
        <f t="shared" si="523"/>
        <v>1</v>
      </c>
      <c r="W3340" s="11">
        <f t="shared" si="524"/>
        <v>1</v>
      </c>
      <c r="X3340" s="11">
        <f t="shared" si="525"/>
        <v>2545.4349640318205</v>
      </c>
      <c r="Y3340" s="12">
        <f t="shared" si="526"/>
        <v>0.99960729411348614</v>
      </c>
      <c r="Z3340" s="11">
        <f t="shared" si="527"/>
        <v>1</v>
      </c>
      <c r="AA3340" s="11">
        <f t="shared" si="528"/>
        <v>1</v>
      </c>
      <c r="AB3340" s="11">
        <f t="shared" si="529"/>
        <v>1</v>
      </c>
      <c r="AC3340" s="1" t="s">
        <v>3365</v>
      </c>
    </row>
    <row r="3341" spans="1:29" x14ac:dyDescent="0.2">
      <c r="A3341" s="1" t="s">
        <v>3366</v>
      </c>
      <c r="B3341" s="1">
        <v>0</v>
      </c>
      <c r="C3341" s="2">
        <v>41529</v>
      </c>
      <c r="D3341" s="2">
        <v>41529</v>
      </c>
      <c r="E3341" s="2">
        <v>41529</v>
      </c>
      <c r="F3341" s="1">
        <v>3</v>
      </c>
      <c r="G3341" s="1">
        <v>33.333333330000002</v>
      </c>
      <c r="H3341" s="1">
        <v>33.333333330000002</v>
      </c>
      <c r="I3341" s="1">
        <v>40.020000000000003</v>
      </c>
      <c r="J3341" s="1">
        <v>0</v>
      </c>
      <c r="K3341" s="1">
        <v>1</v>
      </c>
      <c r="L3341" s="1">
        <v>0</v>
      </c>
      <c r="M3341" s="1">
        <v>0</v>
      </c>
      <c r="N3341" s="7">
        <f t="shared" si="520"/>
        <v>1</v>
      </c>
      <c r="O3341" s="1">
        <v>0</v>
      </c>
      <c r="P3341" s="1" t="s">
        <v>23</v>
      </c>
      <c r="Q3341" s="1" t="s">
        <v>28</v>
      </c>
      <c r="R3341" s="10">
        <f>F3341*Part4Out!C$78+'relay test.csv'!H3341*Part4Out!C$79+'relay test.csv'!I3341*Part4Out!C$80+'relay test.csv'!J3341*Part4Out!C$81+'relay test.csv'!K3341*Part4Out!C$82+'relay test.csv'!L3341*Part4Out!C$83+'relay test.csv'!M3341*Part4Out!C$84+'relay test.csv'!N3341*Part4Out!C$85</f>
        <v>1.9203778889732739</v>
      </c>
      <c r="S3341" s="10">
        <f>(F3341*Part4Out!C$78+'relay test.csv'!H3341*Part4Out!C$79+'relay test.csv'!I3341*Part4Out!C$80+'relay test.csv'!J3341*Part4Out!C$81+'relay test.csv'!K3341*Part4Out!C$82+'relay test.csv'!L3341*Part4Out!C$83+'relay test.csv'!M3341*Part4Out!C$84+'relay test.csv'!N3341*Part4Out!C$85) +Part4Out!C$77</f>
        <v>-0.68325736259205128</v>
      </c>
      <c r="T3341" s="10">
        <f t="shared" si="521"/>
        <v>0.5049694419175248</v>
      </c>
      <c r="U3341" s="12">
        <f t="shared" si="522"/>
        <v>0.33553468120530655</v>
      </c>
      <c r="V3341" s="11">
        <f t="shared" si="523"/>
        <v>0</v>
      </c>
      <c r="W3341" s="11">
        <f t="shared" si="524"/>
        <v>0</v>
      </c>
      <c r="X3341" s="11">
        <f t="shared" si="525"/>
        <v>6.8235365213615005</v>
      </c>
      <c r="Y3341" s="12">
        <f t="shared" si="526"/>
        <v>0.87218056728314808</v>
      </c>
      <c r="Z3341" s="11">
        <f t="shared" si="527"/>
        <v>1</v>
      </c>
      <c r="AA3341" s="11">
        <f t="shared" si="528"/>
        <v>0</v>
      </c>
      <c r="AB3341" s="11">
        <f t="shared" si="529"/>
        <v>0</v>
      </c>
      <c r="AC3341" s="1" t="s">
        <v>3366</v>
      </c>
    </row>
    <row r="3342" spans="1:29" x14ac:dyDescent="0.2">
      <c r="A3342" s="1" t="s">
        <v>3367</v>
      </c>
      <c r="B3342" s="1">
        <v>1</v>
      </c>
      <c r="C3342" s="2">
        <v>41529</v>
      </c>
      <c r="D3342" s="2">
        <v>41529</v>
      </c>
      <c r="E3342" s="2">
        <v>41529</v>
      </c>
      <c r="F3342" s="1">
        <v>36</v>
      </c>
      <c r="G3342" s="1">
        <v>0</v>
      </c>
      <c r="H3342" s="1">
        <v>0</v>
      </c>
      <c r="I3342" s="1">
        <v>40</v>
      </c>
      <c r="J3342" s="1">
        <v>0</v>
      </c>
      <c r="K3342" s="1">
        <v>1</v>
      </c>
      <c r="L3342" s="1">
        <v>0</v>
      </c>
      <c r="M3342" s="1">
        <v>0</v>
      </c>
      <c r="N3342" s="7">
        <f t="shared" si="520"/>
        <v>0</v>
      </c>
      <c r="O3342" s="1">
        <v>0</v>
      </c>
      <c r="P3342" s="1" t="s">
        <v>32</v>
      </c>
      <c r="Q3342" s="1" t="s">
        <v>63</v>
      </c>
      <c r="R3342" s="10">
        <f>F3342*Part4Out!C$78+'relay test.csv'!H3342*Part4Out!C$79+'relay test.csv'!I3342*Part4Out!C$80+'relay test.csv'!J3342*Part4Out!C$81+'relay test.csv'!K3342*Part4Out!C$82+'relay test.csv'!L3342*Part4Out!C$83+'relay test.csv'!M3342*Part4Out!C$84+'relay test.csv'!N3342*Part4Out!C$85</f>
        <v>7.9946457196290979</v>
      </c>
      <c r="S3342" s="10">
        <f>(F3342*Part4Out!C$78+'relay test.csv'!H3342*Part4Out!C$79+'relay test.csv'!I3342*Part4Out!C$80+'relay test.csv'!J3342*Part4Out!C$81+'relay test.csv'!K3342*Part4Out!C$82+'relay test.csv'!L3342*Part4Out!C$83+'relay test.csv'!M3342*Part4Out!C$84+'relay test.csv'!N3342*Part4Out!C$85) +Part4Out!C$77</f>
        <v>5.3910104680637723</v>
      </c>
      <c r="T3342" s="10">
        <f t="shared" si="521"/>
        <v>219.42499552056833</v>
      </c>
      <c r="U3342" s="12">
        <f t="shared" si="522"/>
        <v>0.99546330942351458</v>
      </c>
      <c r="V3342" s="11">
        <f t="shared" si="523"/>
        <v>1</v>
      </c>
      <c r="W3342" s="11">
        <f t="shared" si="524"/>
        <v>1</v>
      </c>
      <c r="X3342" s="11">
        <f t="shared" si="525"/>
        <v>2965.0397555714362</v>
      </c>
      <c r="Y3342" s="12">
        <f t="shared" si="526"/>
        <v>0.99966285010235567</v>
      </c>
      <c r="Z3342" s="11">
        <f t="shared" si="527"/>
        <v>1</v>
      </c>
      <c r="AA3342" s="11">
        <f t="shared" si="528"/>
        <v>1</v>
      </c>
      <c r="AB3342" s="11">
        <f t="shared" si="529"/>
        <v>1</v>
      </c>
      <c r="AC3342" s="1" t="s">
        <v>3367</v>
      </c>
    </row>
    <row r="3343" spans="1:29" x14ac:dyDescent="0.2">
      <c r="A3343" s="1" t="s">
        <v>3368</v>
      </c>
      <c r="B3343" s="1">
        <v>0</v>
      </c>
      <c r="C3343" s="2">
        <v>41529</v>
      </c>
      <c r="D3343" s="2">
        <v>41529</v>
      </c>
      <c r="E3343" s="2">
        <v>41529</v>
      </c>
      <c r="F3343" s="1">
        <v>3</v>
      </c>
      <c r="G3343" s="1">
        <v>100</v>
      </c>
      <c r="H3343" s="1">
        <v>33.333333330000002</v>
      </c>
      <c r="I3343" s="1">
        <v>70.98</v>
      </c>
      <c r="J3343" s="1">
        <v>0</v>
      </c>
      <c r="K3343" s="1">
        <v>1</v>
      </c>
      <c r="L3343" s="1">
        <v>0</v>
      </c>
      <c r="M3343" s="1">
        <v>0</v>
      </c>
      <c r="N3343" s="7">
        <f t="shared" si="520"/>
        <v>1</v>
      </c>
      <c r="O3343" s="1">
        <v>0</v>
      </c>
      <c r="P3343" s="1" t="s">
        <v>23</v>
      </c>
      <c r="Q3343" s="1" t="s">
        <v>24</v>
      </c>
      <c r="R3343" s="10">
        <f>F3343*Part4Out!C$78+'relay test.csv'!H3343*Part4Out!C$79+'relay test.csv'!I3343*Part4Out!C$80+'relay test.csv'!J3343*Part4Out!C$81+'relay test.csv'!K3343*Part4Out!C$82+'relay test.csv'!L3343*Part4Out!C$83+'relay test.csv'!M3343*Part4Out!C$84+'relay test.csv'!N3343*Part4Out!C$85</f>
        <v>1.8121002767750967</v>
      </c>
      <c r="S3343" s="10">
        <f>(F3343*Part4Out!C$78+'relay test.csv'!H3343*Part4Out!C$79+'relay test.csv'!I3343*Part4Out!C$80+'relay test.csv'!J3343*Part4Out!C$81+'relay test.csv'!K3343*Part4Out!C$82+'relay test.csv'!L3343*Part4Out!C$83+'relay test.csv'!M3343*Part4Out!C$84+'relay test.csv'!N3343*Part4Out!C$85) +Part4Out!C$77</f>
        <v>-0.7915349747902285</v>
      </c>
      <c r="T3343" s="10">
        <f t="shared" si="521"/>
        <v>0.45314868935212549</v>
      </c>
      <c r="U3343" s="12">
        <f t="shared" si="522"/>
        <v>0.31183917562775915</v>
      </c>
      <c r="V3343" s="11">
        <f t="shared" si="523"/>
        <v>0</v>
      </c>
      <c r="W3343" s="11">
        <f t="shared" si="524"/>
        <v>0</v>
      </c>
      <c r="X3343" s="11">
        <f t="shared" si="525"/>
        <v>6.1232945495865181</v>
      </c>
      <c r="Y3343" s="12">
        <f t="shared" si="526"/>
        <v>0.85961552017274834</v>
      </c>
      <c r="Z3343" s="11">
        <f t="shared" si="527"/>
        <v>1</v>
      </c>
      <c r="AA3343" s="11">
        <f t="shared" si="528"/>
        <v>0</v>
      </c>
      <c r="AB3343" s="11">
        <f t="shared" si="529"/>
        <v>0</v>
      </c>
      <c r="AC3343" s="1" t="s">
        <v>3368</v>
      </c>
    </row>
    <row r="3344" spans="1:29" x14ac:dyDescent="0.2">
      <c r="A3344" s="1" t="s">
        <v>3369</v>
      </c>
      <c r="B3344" s="1">
        <v>1</v>
      </c>
      <c r="C3344" s="2">
        <v>41529</v>
      </c>
      <c r="D3344" s="2">
        <v>41537</v>
      </c>
      <c r="E3344" s="2">
        <v>41562</v>
      </c>
      <c r="F3344" s="1">
        <v>25</v>
      </c>
      <c r="G3344" s="1">
        <v>88</v>
      </c>
      <c r="H3344" s="1">
        <v>12</v>
      </c>
      <c r="I3344" s="1">
        <v>53.8</v>
      </c>
      <c r="J3344" s="1">
        <v>0.08</v>
      </c>
      <c r="K3344" s="1">
        <v>1</v>
      </c>
      <c r="L3344" s="1">
        <v>0</v>
      </c>
      <c r="M3344" s="1">
        <v>0</v>
      </c>
      <c r="N3344" s="7">
        <f t="shared" si="520"/>
        <v>0</v>
      </c>
      <c r="O3344" s="1">
        <v>0</v>
      </c>
      <c r="P3344" s="1" t="s">
        <v>30</v>
      </c>
      <c r="Q3344" s="1" t="s">
        <v>24</v>
      </c>
      <c r="R3344" s="10">
        <f>F3344*Part4Out!C$78+'relay test.csv'!H3344*Part4Out!C$79+'relay test.csv'!I3344*Part4Out!C$80+'relay test.csv'!J3344*Part4Out!C$81+'relay test.csv'!K3344*Part4Out!C$82+'relay test.csv'!L3344*Part4Out!C$83+'relay test.csv'!M3344*Part4Out!C$84+'relay test.csv'!N3344*Part4Out!C$85</f>
        <v>5.8030121199670432</v>
      </c>
      <c r="S3344" s="10">
        <f>(F3344*Part4Out!C$78+'relay test.csv'!H3344*Part4Out!C$79+'relay test.csv'!I3344*Part4Out!C$80+'relay test.csv'!J3344*Part4Out!C$81+'relay test.csv'!K3344*Part4Out!C$82+'relay test.csv'!L3344*Part4Out!C$83+'relay test.csv'!M3344*Part4Out!C$84+'relay test.csv'!N3344*Part4Out!C$85) +Part4Out!C$77</f>
        <v>3.1993768684017181</v>
      </c>
      <c r="T3344" s="10">
        <f t="shared" si="521"/>
        <v>24.517247964273309</v>
      </c>
      <c r="U3344" s="12">
        <f t="shared" si="522"/>
        <v>0.96081082092394521</v>
      </c>
      <c r="V3344" s="11">
        <f t="shared" si="523"/>
        <v>1</v>
      </c>
      <c r="W3344" s="11">
        <f t="shared" si="524"/>
        <v>1</v>
      </c>
      <c r="X3344" s="11">
        <f t="shared" si="525"/>
        <v>331.29596169666542</v>
      </c>
      <c r="Y3344" s="12">
        <f t="shared" si="526"/>
        <v>0.99699063450878511</v>
      </c>
      <c r="Z3344" s="11">
        <f t="shared" si="527"/>
        <v>1</v>
      </c>
      <c r="AA3344" s="11">
        <f t="shared" si="528"/>
        <v>1</v>
      </c>
      <c r="AB3344" s="11">
        <f t="shared" si="529"/>
        <v>1</v>
      </c>
      <c r="AC3344" s="1" t="s">
        <v>3369</v>
      </c>
    </row>
    <row r="3345" spans="1:29" x14ac:dyDescent="0.2">
      <c r="A3345" s="1" t="s">
        <v>3370</v>
      </c>
      <c r="B3345" s="1">
        <v>0</v>
      </c>
      <c r="C3345" s="2">
        <v>41529</v>
      </c>
      <c r="D3345" s="2">
        <v>41529</v>
      </c>
      <c r="E3345" s="2">
        <v>41529</v>
      </c>
      <c r="F3345" s="1">
        <v>0</v>
      </c>
      <c r="G3345" s="1">
        <v>0</v>
      </c>
      <c r="H3345" s="1">
        <v>0</v>
      </c>
      <c r="I3345" s="1">
        <v>40.020000000000003</v>
      </c>
      <c r="J3345" s="1">
        <v>0</v>
      </c>
      <c r="K3345" s="1">
        <v>1</v>
      </c>
      <c r="L3345" s="1">
        <v>0</v>
      </c>
      <c r="M3345" s="1">
        <v>0</v>
      </c>
      <c r="N3345" s="7">
        <f t="shared" si="520"/>
        <v>0</v>
      </c>
      <c r="O3345" s="1">
        <v>0</v>
      </c>
      <c r="P3345" s="1" t="s">
        <v>32</v>
      </c>
      <c r="Q3345" s="1" t="s">
        <v>63</v>
      </c>
      <c r="R3345" s="10">
        <f>F3345*Part4Out!C$78+'relay test.csv'!H3345*Part4Out!C$79+'relay test.csv'!I3345*Part4Out!C$80+'relay test.csv'!J3345*Part4Out!C$81+'relay test.csv'!K3345*Part4Out!C$82+'relay test.csv'!L3345*Part4Out!C$83+'relay test.csv'!M3345*Part4Out!C$84+'relay test.csv'!N3345*Part4Out!C$85</f>
        <v>0.37929343804068005</v>
      </c>
      <c r="S3345" s="10">
        <f>(F3345*Part4Out!C$78+'relay test.csv'!H3345*Part4Out!C$79+'relay test.csv'!I3345*Part4Out!C$80+'relay test.csv'!J3345*Part4Out!C$81+'relay test.csv'!K3345*Part4Out!C$82+'relay test.csv'!L3345*Part4Out!C$83+'relay test.csv'!M3345*Part4Out!C$84+'relay test.csv'!N3345*Part4Out!C$85) +Part4Out!C$77</f>
        <v>-2.2243418135246449</v>
      </c>
      <c r="T3345" s="10">
        <f t="shared" si="521"/>
        <v>0.10813857056125045</v>
      </c>
      <c r="U3345" s="12">
        <f t="shared" si="522"/>
        <v>9.7585783433637163E-2</v>
      </c>
      <c r="V3345" s="11">
        <f t="shared" si="523"/>
        <v>0</v>
      </c>
      <c r="W3345" s="11">
        <f t="shared" si="524"/>
        <v>0</v>
      </c>
      <c r="X3345" s="11">
        <f t="shared" si="525"/>
        <v>1.4612517596917021</v>
      </c>
      <c r="Y3345" s="12">
        <f t="shared" si="526"/>
        <v>0.59370267748421612</v>
      </c>
      <c r="Z3345" s="11">
        <f t="shared" si="527"/>
        <v>1</v>
      </c>
      <c r="AA3345" s="11">
        <f t="shared" si="528"/>
        <v>0</v>
      </c>
      <c r="AB3345" s="11">
        <f t="shared" si="529"/>
        <v>0</v>
      </c>
      <c r="AC3345" s="1" t="s">
        <v>3370</v>
      </c>
    </row>
    <row r="3346" spans="1:29" x14ac:dyDescent="0.2">
      <c r="A3346" s="1" t="s">
        <v>3371</v>
      </c>
      <c r="B3346" s="1">
        <v>1</v>
      </c>
      <c r="C3346" s="2">
        <v>41508</v>
      </c>
      <c r="D3346" s="2">
        <v>41528</v>
      </c>
      <c r="E3346" s="2">
        <v>41528</v>
      </c>
      <c r="F3346" s="1">
        <v>37</v>
      </c>
      <c r="G3346" s="1">
        <v>8.1081081079999997</v>
      </c>
      <c r="H3346" s="1">
        <v>2.7027027029999999</v>
      </c>
      <c r="I3346" s="1">
        <v>60</v>
      </c>
      <c r="J3346" s="1">
        <v>0</v>
      </c>
      <c r="K3346" s="1">
        <v>1</v>
      </c>
      <c r="L3346" s="1">
        <v>0</v>
      </c>
      <c r="M3346" s="1">
        <v>0</v>
      </c>
      <c r="N3346" s="7">
        <f t="shared" si="520"/>
        <v>0</v>
      </c>
      <c r="O3346" s="1">
        <v>0</v>
      </c>
      <c r="P3346" s="1" t="s">
        <v>36</v>
      </c>
      <c r="Q3346" s="1" t="s">
        <v>63</v>
      </c>
      <c r="R3346" s="10">
        <f>F3346*Part4Out!C$78+'relay test.csv'!H3346*Part4Out!C$79+'relay test.csv'!I3346*Part4Out!C$80+'relay test.csv'!J3346*Part4Out!C$81+'relay test.csv'!K3346*Part4Out!C$82+'relay test.csv'!L3346*Part4Out!C$83+'relay test.csv'!M3346*Part4Out!C$84+'relay test.csv'!N3346*Part4Out!C$85</f>
        <v>8.1883205879179162</v>
      </c>
      <c r="S3346" s="10">
        <f>(F3346*Part4Out!C$78+'relay test.csv'!H3346*Part4Out!C$79+'relay test.csv'!I3346*Part4Out!C$80+'relay test.csv'!J3346*Part4Out!C$81+'relay test.csv'!K3346*Part4Out!C$82+'relay test.csv'!L3346*Part4Out!C$83+'relay test.csv'!M3346*Part4Out!C$84+'relay test.csv'!N3346*Part4Out!C$85) +Part4Out!C$77</f>
        <v>5.5846853363525906</v>
      </c>
      <c r="T3346" s="10">
        <f t="shared" si="521"/>
        <v>266.31646944201805</v>
      </c>
      <c r="U3346" s="12">
        <f t="shared" si="522"/>
        <v>0.99625911563890046</v>
      </c>
      <c r="V3346" s="11">
        <f t="shared" si="523"/>
        <v>1</v>
      </c>
      <c r="W3346" s="11">
        <f t="shared" si="524"/>
        <v>1</v>
      </c>
      <c r="X3346" s="11">
        <f t="shared" si="525"/>
        <v>3598.6735129498516</v>
      </c>
      <c r="Y3346" s="12">
        <f t="shared" si="526"/>
        <v>0.99972219702803533</v>
      </c>
      <c r="Z3346" s="11">
        <f t="shared" si="527"/>
        <v>1</v>
      </c>
      <c r="AA3346" s="11">
        <f t="shared" si="528"/>
        <v>1</v>
      </c>
      <c r="AB3346" s="11">
        <f t="shared" si="529"/>
        <v>1</v>
      </c>
      <c r="AC3346" s="1" t="s">
        <v>3371</v>
      </c>
    </row>
    <row r="3347" spans="1:29" x14ac:dyDescent="0.2">
      <c r="A3347" s="1" t="s">
        <v>3372</v>
      </c>
      <c r="B3347" s="1">
        <v>0</v>
      </c>
      <c r="C3347" s="2">
        <v>41529</v>
      </c>
      <c r="D3347" s="2">
        <v>41529</v>
      </c>
      <c r="E3347" s="2">
        <v>41529</v>
      </c>
      <c r="F3347" s="1">
        <v>4</v>
      </c>
      <c r="G3347" s="1">
        <v>0</v>
      </c>
      <c r="H3347" s="1">
        <v>0</v>
      </c>
      <c r="I3347" s="1">
        <v>40.020000000000003</v>
      </c>
      <c r="J3347" s="1">
        <v>0</v>
      </c>
      <c r="K3347" s="1">
        <v>1</v>
      </c>
      <c r="L3347" s="1">
        <v>0</v>
      </c>
      <c r="M3347" s="1">
        <v>0</v>
      </c>
      <c r="N3347" s="7">
        <f t="shared" si="520"/>
        <v>0</v>
      </c>
      <c r="O3347" s="1">
        <v>0</v>
      </c>
      <c r="P3347" s="1" t="s">
        <v>32</v>
      </c>
      <c r="Q3347" s="1" t="s">
        <v>24</v>
      </c>
      <c r="R3347" s="10">
        <f>F3347*Part4Out!C$78+'relay test.csv'!H3347*Part4Out!C$79+'relay test.csv'!I3347*Part4Out!C$80+'relay test.csv'!J3347*Part4Out!C$81+'relay test.csv'!K3347*Part4Out!C$82+'relay test.csv'!L3347*Part4Out!C$83+'relay test.csv'!M3347*Part4Out!C$84+'relay test.csv'!N3347*Part4Out!C$85</f>
        <v>1.2254359196862925</v>
      </c>
      <c r="S3347" s="10">
        <f>(F3347*Part4Out!C$78+'relay test.csv'!H3347*Part4Out!C$79+'relay test.csv'!I3347*Part4Out!C$80+'relay test.csv'!J3347*Part4Out!C$81+'relay test.csv'!K3347*Part4Out!C$82+'relay test.csv'!L3347*Part4Out!C$83+'relay test.csv'!M3347*Part4Out!C$84+'relay test.csv'!N3347*Part4Out!C$85) +Part4Out!C$77</f>
        <v>-1.3781993318790327</v>
      </c>
      <c r="T3347" s="10">
        <f t="shared" si="521"/>
        <v>0.25203197064495225</v>
      </c>
      <c r="U3347" s="12">
        <f t="shared" si="522"/>
        <v>0.20129835064445234</v>
      </c>
      <c r="V3347" s="11">
        <f t="shared" si="523"/>
        <v>0</v>
      </c>
      <c r="W3347" s="11">
        <f t="shared" si="524"/>
        <v>0</v>
      </c>
      <c r="X3347" s="11">
        <f t="shared" si="525"/>
        <v>3.4056503492887056</v>
      </c>
      <c r="Y3347" s="12">
        <f t="shared" si="526"/>
        <v>0.77301875529876063</v>
      </c>
      <c r="Z3347" s="11">
        <f t="shared" si="527"/>
        <v>1</v>
      </c>
      <c r="AA3347" s="11">
        <f t="shared" si="528"/>
        <v>0</v>
      </c>
      <c r="AB3347" s="11">
        <f t="shared" si="529"/>
        <v>0</v>
      </c>
      <c r="AC3347" s="1" t="s">
        <v>3372</v>
      </c>
    </row>
    <row r="3348" spans="1:29" x14ac:dyDescent="0.2">
      <c r="A3348" s="1" t="s">
        <v>3373</v>
      </c>
      <c r="B3348" s="1">
        <v>0</v>
      </c>
      <c r="C3348" s="2">
        <v>41529</v>
      </c>
      <c r="D3348" s="2">
        <v>41534</v>
      </c>
      <c r="E3348" s="2">
        <v>41569</v>
      </c>
      <c r="F3348" s="1">
        <v>4</v>
      </c>
      <c r="G3348" s="1">
        <v>50</v>
      </c>
      <c r="H3348" s="1">
        <v>25</v>
      </c>
      <c r="I3348" s="1">
        <v>39.619999999999997</v>
      </c>
      <c r="J3348" s="1">
        <v>0.114285714285714</v>
      </c>
      <c r="K3348" s="1">
        <v>1</v>
      </c>
      <c r="L3348" s="1">
        <v>0</v>
      </c>
      <c r="M3348" s="1">
        <v>0</v>
      </c>
      <c r="N3348" s="7">
        <f t="shared" si="520"/>
        <v>1</v>
      </c>
      <c r="O3348" s="1">
        <v>0</v>
      </c>
      <c r="P3348" s="1" t="s">
        <v>23</v>
      </c>
      <c r="Q3348" s="1" t="s">
        <v>28</v>
      </c>
      <c r="R3348" s="10">
        <f>F3348*Part4Out!C$78+'relay test.csv'!H3348*Part4Out!C$79+'relay test.csv'!I3348*Part4Out!C$80+'relay test.csv'!J3348*Part4Out!C$81+'relay test.csv'!K3348*Part4Out!C$82+'relay test.csv'!L3348*Part4Out!C$83+'relay test.csv'!M3348*Part4Out!C$84+'relay test.csv'!N3348*Part4Out!C$85</f>
        <v>1.9045132186212337</v>
      </c>
      <c r="S3348" s="10">
        <f>(F3348*Part4Out!C$78+'relay test.csv'!H3348*Part4Out!C$79+'relay test.csv'!I3348*Part4Out!C$80+'relay test.csv'!J3348*Part4Out!C$81+'relay test.csv'!K3348*Part4Out!C$82+'relay test.csv'!L3348*Part4Out!C$83+'relay test.csv'!M3348*Part4Out!C$84+'relay test.csv'!N3348*Part4Out!C$85) +Part4Out!C$77</f>
        <v>-0.69912203294409148</v>
      </c>
      <c r="T3348" s="10">
        <f t="shared" si="521"/>
        <v>0.49702148077507974</v>
      </c>
      <c r="U3348" s="12">
        <f t="shared" si="522"/>
        <v>0.33200691316583375</v>
      </c>
      <c r="V3348" s="11">
        <f t="shared" si="523"/>
        <v>0</v>
      </c>
      <c r="W3348" s="11">
        <f t="shared" si="524"/>
        <v>0</v>
      </c>
      <c r="X3348" s="11">
        <f t="shared" si="525"/>
        <v>6.7161375410986635</v>
      </c>
      <c r="Y3348" s="12">
        <f t="shared" si="526"/>
        <v>0.87040148070538215</v>
      </c>
      <c r="Z3348" s="11">
        <f t="shared" si="527"/>
        <v>1</v>
      </c>
      <c r="AA3348" s="11">
        <f t="shared" si="528"/>
        <v>0</v>
      </c>
      <c r="AB3348" s="11">
        <f t="shared" si="529"/>
        <v>0</v>
      </c>
      <c r="AC3348" s="1" t="s">
        <v>3373</v>
      </c>
    </row>
    <row r="3349" spans="1:29" x14ac:dyDescent="0.2">
      <c r="A3349" s="1" t="s">
        <v>3374</v>
      </c>
      <c r="B3349" s="1">
        <v>1</v>
      </c>
      <c r="C3349" s="2">
        <v>41529</v>
      </c>
      <c r="D3349" s="2">
        <v>41613</v>
      </c>
      <c r="E3349" s="2">
        <v>41637</v>
      </c>
      <c r="F3349" s="1">
        <v>46</v>
      </c>
      <c r="G3349" s="1">
        <v>32.608695650000001</v>
      </c>
      <c r="H3349" s="1">
        <v>8.6956521739999992</v>
      </c>
      <c r="I3349" s="1">
        <v>54.17</v>
      </c>
      <c r="J3349" s="1">
        <v>8.3333333333333301E-2</v>
      </c>
      <c r="K3349" s="1">
        <v>1</v>
      </c>
      <c r="L3349" s="1">
        <v>0</v>
      </c>
      <c r="M3349" s="1">
        <v>0</v>
      </c>
      <c r="N3349" s="7">
        <f t="shared" si="520"/>
        <v>0</v>
      </c>
      <c r="O3349" s="1">
        <v>0</v>
      </c>
      <c r="P3349" s="1" t="s">
        <v>26</v>
      </c>
      <c r="Q3349" s="1" t="s">
        <v>28</v>
      </c>
      <c r="R3349" s="10">
        <f>F3349*Part4Out!C$78+'relay test.csv'!H3349*Part4Out!C$79+'relay test.csv'!I3349*Part4Out!C$80+'relay test.csv'!J3349*Part4Out!C$81+'relay test.csv'!K3349*Part4Out!C$82+'relay test.csv'!L3349*Part4Out!C$83+'relay test.csv'!M3349*Part4Out!C$84+'relay test.csv'!N3349*Part4Out!C$85</f>
        <v>10.178296119644674</v>
      </c>
      <c r="S3349" s="10">
        <f>(F3349*Part4Out!C$78+'relay test.csv'!H3349*Part4Out!C$79+'relay test.csv'!I3349*Part4Out!C$80+'relay test.csv'!J3349*Part4Out!C$81+'relay test.csv'!K3349*Part4Out!C$82+'relay test.csv'!L3349*Part4Out!C$83+'relay test.csv'!M3349*Part4Out!C$84+'relay test.csv'!N3349*Part4Out!C$85) +Part4Out!C$77</f>
        <v>7.5746608680793486</v>
      </c>
      <c r="T3349" s="10">
        <f t="shared" si="521"/>
        <v>1948.199454002402</v>
      </c>
      <c r="U3349" s="12">
        <f t="shared" si="522"/>
        <v>0.99948696886922139</v>
      </c>
      <c r="V3349" s="11">
        <f t="shared" si="523"/>
        <v>1</v>
      </c>
      <c r="W3349" s="11">
        <f t="shared" si="524"/>
        <v>1</v>
      </c>
      <c r="X3349" s="11">
        <f t="shared" si="525"/>
        <v>26325.573434309194</v>
      </c>
      <c r="Y3349" s="12">
        <f t="shared" si="526"/>
        <v>0.99996201556566044</v>
      </c>
      <c r="Z3349" s="11">
        <f t="shared" si="527"/>
        <v>1</v>
      </c>
      <c r="AA3349" s="11">
        <f t="shared" si="528"/>
        <v>1</v>
      </c>
      <c r="AB3349" s="11">
        <f t="shared" si="529"/>
        <v>1</v>
      </c>
      <c r="AC3349" s="1" t="s">
        <v>3374</v>
      </c>
    </row>
    <row r="3350" spans="1:29" x14ac:dyDescent="0.2">
      <c r="A3350" s="1" t="s">
        <v>3375</v>
      </c>
      <c r="B3350" s="1">
        <v>1</v>
      </c>
      <c r="C3350" s="2">
        <v>41529</v>
      </c>
      <c r="D3350" s="2">
        <v>41563</v>
      </c>
      <c r="E3350" s="2">
        <v>41563</v>
      </c>
      <c r="F3350" s="1">
        <v>41</v>
      </c>
      <c r="G3350" s="1">
        <v>7.3170731709999997</v>
      </c>
      <c r="H3350" s="1">
        <v>7.3170731709999997</v>
      </c>
      <c r="I3350" s="1">
        <v>32.18</v>
      </c>
      <c r="J3350" s="1">
        <v>0</v>
      </c>
      <c r="K3350" s="1">
        <v>1</v>
      </c>
      <c r="L3350" s="1">
        <v>0</v>
      </c>
      <c r="M3350" s="1">
        <v>0</v>
      </c>
      <c r="N3350" s="7">
        <f t="shared" si="520"/>
        <v>0</v>
      </c>
      <c r="O3350" s="1">
        <v>0</v>
      </c>
      <c r="P3350" s="1" t="s">
        <v>30</v>
      </c>
      <c r="Q3350" s="1" t="s">
        <v>63</v>
      </c>
      <c r="R3350" s="10">
        <f>F3350*Part4Out!C$78+'relay test.csv'!H3350*Part4Out!C$79+'relay test.csv'!I3350*Part4Out!C$80+'relay test.csv'!J3350*Part4Out!C$81+'relay test.csv'!K3350*Part4Out!C$82+'relay test.csv'!L3350*Part4Out!C$83+'relay test.csv'!M3350*Part4Out!C$84+'relay test.csv'!N3350*Part4Out!C$85</f>
        <v>9.2206863987134469</v>
      </c>
      <c r="S3350" s="10">
        <f>(F3350*Part4Out!C$78+'relay test.csv'!H3350*Part4Out!C$79+'relay test.csv'!I3350*Part4Out!C$80+'relay test.csv'!J3350*Part4Out!C$81+'relay test.csv'!K3350*Part4Out!C$82+'relay test.csv'!L3350*Part4Out!C$83+'relay test.csv'!M3350*Part4Out!C$84+'relay test.csv'!N3350*Part4Out!C$85) +Part4Out!C$77</f>
        <v>6.6170511471481213</v>
      </c>
      <c r="T3350" s="10">
        <f t="shared" si="521"/>
        <v>747.73687683202081</v>
      </c>
      <c r="U3350" s="12">
        <f t="shared" si="522"/>
        <v>0.99866441732610911</v>
      </c>
      <c r="V3350" s="11">
        <f t="shared" si="523"/>
        <v>1</v>
      </c>
      <c r="W3350" s="11">
        <f t="shared" si="524"/>
        <v>1</v>
      </c>
      <c r="X3350" s="11">
        <f t="shared" si="525"/>
        <v>10103.997319238599</v>
      </c>
      <c r="Y3350" s="12">
        <f t="shared" si="526"/>
        <v>0.99990103906330619</v>
      </c>
      <c r="Z3350" s="11">
        <f t="shared" si="527"/>
        <v>1</v>
      </c>
      <c r="AA3350" s="11">
        <f t="shared" si="528"/>
        <v>1</v>
      </c>
      <c r="AB3350" s="11">
        <f t="shared" si="529"/>
        <v>1</v>
      </c>
      <c r="AC3350" s="1" t="s">
        <v>3375</v>
      </c>
    </row>
    <row r="3351" spans="1:29" x14ac:dyDescent="0.2">
      <c r="A3351" s="1" t="s">
        <v>3376</v>
      </c>
      <c r="B3351" s="1">
        <v>1</v>
      </c>
      <c r="C3351" s="2">
        <v>41518</v>
      </c>
      <c r="D3351" s="2">
        <v>41529</v>
      </c>
      <c r="E3351" s="2">
        <v>41529</v>
      </c>
      <c r="F3351" s="1">
        <v>33</v>
      </c>
      <c r="G3351" s="1">
        <v>24.242424239999998</v>
      </c>
      <c r="H3351" s="1">
        <v>3.0303030299999998</v>
      </c>
      <c r="I3351" s="1">
        <v>55.08</v>
      </c>
      <c r="J3351" s="1">
        <v>0</v>
      </c>
      <c r="K3351" s="1">
        <v>1</v>
      </c>
      <c r="L3351" s="1">
        <v>0</v>
      </c>
      <c r="M3351" s="1">
        <v>0</v>
      </c>
      <c r="N3351" s="7">
        <f t="shared" si="520"/>
        <v>1</v>
      </c>
      <c r="O3351" s="1">
        <v>0</v>
      </c>
      <c r="P3351" s="1" t="s">
        <v>23</v>
      </c>
      <c r="Q3351" s="1" t="s">
        <v>63</v>
      </c>
      <c r="R3351" s="10">
        <f>F3351*Part4Out!C$78+'relay test.csv'!H3351*Part4Out!C$79+'relay test.csv'!I3351*Part4Out!C$80+'relay test.csv'!J3351*Part4Out!C$81+'relay test.csv'!K3351*Part4Out!C$82+'relay test.csv'!L3351*Part4Out!C$83+'relay test.csv'!M3351*Part4Out!C$84+'relay test.csv'!N3351*Part4Out!C$85</f>
        <v>7.6297817431358634</v>
      </c>
      <c r="S3351" s="10">
        <f>(F3351*Part4Out!C$78+'relay test.csv'!H3351*Part4Out!C$79+'relay test.csv'!I3351*Part4Out!C$80+'relay test.csv'!J3351*Part4Out!C$81+'relay test.csv'!K3351*Part4Out!C$82+'relay test.csv'!L3351*Part4Out!C$83+'relay test.csv'!M3351*Part4Out!C$84+'relay test.csv'!N3351*Part4Out!C$85) +Part4Out!C$77</f>
        <v>5.0261464915705378</v>
      </c>
      <c r="T3351" s="10">
        <f t="shared" si="521"/>
        <v>152.34481807637832</v>
      </c>
      <c r="U3351" s="12">
        <f t="shared" si="522"/>
        <v>0.99347874931448987</v>
      </c>
      <c r="V3351" s="11">
        <f t="shared" si="523"/>
        <v>1</v>
      </c>
      <c r="W3351" s="11">
        <f t="shared" si="524"/>
        <v>1</v>
      </c>
      <c r="X3351" s="11">
        <f t="shared" si="525"/>
        <v>2058.6006670758602</v>
      </c>
      <c r="Y3351" s="12">
        <f t="shared" si="526"/>
        <v>0.99951446898615559</v>
      </c>
      <c r="Z3351" s="11">
        <f t="shared" si="527"/>
        <v>1</v>
      </c>
      <c r="AA3351" s="11">
        <f t="shared" si="528"/>
        <v>1</v>
      </c>
      <c r="AB3351" s="11">
        <f t="shared" si="529"/>
        <v>1</v>
      </c>
      <c r="AC3351" s="1" t="s">
        <v>3376</v>
      </c>
    </row>
    <row r="3352" spans="1:29" x14ac:dyDescent="0.2">
      <c r="A3352" s="1" t="s">
        <v>3377</v>
      </c>
      <c r="B3352" s="1">
        <v>1</v>
      </c>
      <c r="C3352" s="2">
        <v>41529</v>
      </c>
      <c r="D3352" s="2">
        <v>41538</v>
      </c>
      <c r="E3352" s="2">
        <v>41541</v>
      </c>
      <c r="F3352" s="1">
        <v>38</v>
      </c>
      <c r="G3352" s="1">
        <v>0</v>
      </c>
      <c r="H3352" s="1">
        <v>0</v>
      </c>
      <c r="I3352" s="1">
        <v>57.06</v>
      </c>
      <c r="J3352" s="1">
        <v>0.66666666666666696</v>
      </c>
      <c r="K3352" s="1">
        <v>1</v>
      </c>
      <c r="L3352" s="1">
        <v>0</v>
      </c>
      <c r="M3352" s="1">
        <v>0</v>
      </c>
      <c r="N3352" s="7">
        <f t="shared" si="520"/>
        <v>0</v>
      </c>
      <c r="O3352" s="1">
        <v>0</v>
      </c>
      <c r="P3352" s="1" t="s">
        <v>26</v>
      </c>
      <c r="Q3352" s="1" t="s">
        <v>28</v>
      </c>
      <c r="R3352" s="10">
        <f>F3352*Part4Out!C$78+'relay test.csv'!H3352*Part4Out!C$79+'relay test.csv'!I3352*Part4Out!C$80+'relay test.csv'!J3352*Part4Out!C$81+'relay test.csv'!K3352*Part4Out!C$82+'relay test.csv'!L3352*Part4Out!C$83+'relay test.csv'!M3352*Part4Out!C$84+'relay test.csv'!N3352*Part4Out!C$85</f>
        <v>7.960215251951146</v>
      </c>
      <c r="S3352" s="10">
        <f>(F3352*Part4Out!C$78+'relay test.csv'!H3352*Part4Out!C$79+'relay test.csv'!I3352*Part4Out!C$80+'relay test.csv'!J3352*Part4Out!C$81+'relay test.csv'!K3352*Part4Out!C$82+'relay test.csv'!L3352*Part4Out!C$83+'relay test.csv'!M3352*Part4Out!C$84+'relay test.csv'!N3352*Part4Out!C$85) +Part4Out!C$77</f>
        <v>5.3565800003858204</v>
      </c>
      <c r="T3352" s="10">
        <f t="shared" si="521"/>
        <v>211.99866985550014</v>
      </c>
      <c r="U3352" s="12">
        <f t="shared" si="522"/>
        <v>0.99530513500070961</v>
      </c>
      <c r="V3352" s="11">
        <f t="shared" si="523"/>
        <v>1</v>
      </c>
      <c r="W3352" s="11">
        <f t="shared" si="524"/>
        <v>1</v>
      </c>
      <c r="X3352" s="11">
        <f t="shared" si="525"/>
        <v>2864.6895161535954</v>
      </c>
      <c r="Y3352" s="12">
        <f t="shared" si="526"/>
        <v>0.99965104384324854</v>
      </c>
      <c r="Z3352" s="11">
        <f t="shared" si="527"/>
        <v>1</v>
      </c>
      <c r="AA3352" s="11">
        <f t="shared" si="528"/>
        <v>1</v>
      </c>
      <c r="AB3352" s="11">
        <f t="shared" si="529"/>
        <v>1</v>
      </c>
      <c r="AC3352" s="1" t="s">
        <v>3377</v>
      </c>
    </row>
    <row r="3353" spans="1:29" x14ac:dyDescent="0.2">
      <c r="A3353" s="1" t="s">
        <v>3378</v>
      </c>
      <c r="B3353" s="1">
        <v>1</v>
      </c>
      <c r="C3353" s="2">
        <v>41529</v>
      </c>
      <c r="D3353" s="2">
        <v>41543</v>
      </c>
      <c r="E3353" s="2">
        <v>41543</v>
      </c>
      <c r="F3353" s="1">
        <v>33</v>
      </c>
      <c r="G3353" s="1">
        <v>24.242424239999998</v>
      </c>
      <c r="H3353" s="1">
        <v>9.0909090910000003</v>
      </c>
      <c r="I3353" s="1">
        <v>52.2</v>
      </c>
      <c r="J3353" s="1">
        <v>0</v>
      </c>
      <c r="K3353" s="1">
        <v>1</v>
      </c>
      <c r="L3353" s="1">
        <v>0</v>
      </c>
      <c r="M3353" s="1">
        <v>0</v>
      </c>
      <c r="N3353" s="7">
        <f t="shared" si="520"/>
        <v>1</v>
      </c>
      <c r="O3353" s="1">
        <v>0</v>
      </c>
      <c r="P3353" s="1" t="s">
        <v>23</v>
      </c>
      <c r="Q3353" s="1" t="s">
        <v>28</v>
      </c>
      <c r="R3353" s="10">
        <f>F3353*Part4Out!C$78+'relay test.csv'!H3353*Part4Out!C$79+'relay test.csv'!I3353*Part4Out!C$80+'relay test.csv'!J3353*Part4Out!C$81+'relay test.csv'!K3353*Part4Out!C$82+'relay test.csv'!L3353*Part4Out!C$83+'relay test.csv'!M3353*Part4Out!C$84+'relay test.csv'!N3353*Part4Out!C$85</f>
        <v>7.7566530460568579</v>
      </c>
      <c r="S3353" s="10">
        <f>(F3353*Part4Out!C$78+'relay test.csv'!H3353*Part4Out!C$79+'relay test.csv'!I3353*Part4Out!C$80+'relay test.csv'!J3353*Part4Out!C$81+'relay test.csv'!K3353*Part4Out!C$82+'relay test.csv'!L3353*Part4Out!C$83+'relay test.csv'!M3353*Part4Out!C$84+'relay test.csv'!N3353*Part4Out!C$85) +Part4Out!C$77</f>
        <v>5.1530177944915323</v>
      </c>
      <c r="T3353" s="10">
        <f t="shared" si="521"/>
        <v>172.95263908292489</v>
      </c>
      <c r="U3353" s="12">
        <f t="shared" si="522"/>
        <v>0.99425130883169133</v>
      </c>
      <c r="V3353" s="11">
        <f t="shared" si="523"/>
        <v>1</v>
      </c>
      <c r="W3353" s="11">
        <f t="shared" si="524"/>
        <v>1</v>
      </c>
      <c r="X3353" s="11">
        <f t="shared" si="525"/>
        <v>2337.0694368490977</v>
      </c>
      <c r="Y3353" s="12">
        <f t="shared" si="526"/>
        <v>0.99957229670588921</v>
      </c>
      <c r="Z3353" s="11">
        <f t="shared" si="527"/>
        <v>1</v>
      </c>
      <c r="AA3353" s="11">
        <f t="shared" si="528"/>
        <v>1</v>
      </c>
      <c r="AB3353" s="11">
        <f t="shared" si="529"/>
        <v>1</v>
      </c>
      <c r="AC3353" s="1" t="s">
        <v>3378</v>
      </c>
    </row>
    <row r="3354" spans="1:29" x14ac:dyDescent="0.2">
      <c r="A3354" s="1" t="s">
        <v>3379</v>
      </c>
      <c r="B3354" s="1">
        <v>1</v>
      </c>
      <c r="C3354" s="2">
        <v>41529</v>
      </c>
      <c r="D3354" s="2">
        <v>41529</v>
      </c>
      <c r="E3354" s="2">
        <v>41529</v>
      </c>
      <c r="F3354" s="1">
        <v>27</v>
      </c>
      <c r="G3354" s="1">
        <v>51.851851850000003</v>
      </c>
      <c r="H3354" s="1">
        <v>18.518518520000001</v>
      </c>
      <c r="I3354" s="1">
        <v>50.34</v>
      </c>
      <c r="J3354" s="1">
        <v>0</v>
      </c>
      <c r="K3354" s="1">
        <v>1</v>
      </c>
      <c r="L3354" s="1">
        <v>0</v>
      </c>
      <c r="M3354" s="1">
        <v>0</v>
      </c>
      <c r="N3354" s="7">
        <f t="shared" si="520"/>
        <v>0</v>
      </c>
      <c r="O3354" s="1">
        <v>0</v>
      </c>
      <c r="P3354" s="1" t="s">
        <v>26</v>
      </c>
      <c r="Q3354" s="1" t="s">
        <v>28</v>
      </c>
      <c r="R3354" s="10">
        <f>F3354*Part4Out!C$78+'relay test.csv'!H3354*Part4Out!C$79+'relay test.csv'!I3354*Part4Out!C$80+'relay test.csv'!J3354*Part4Out!C$81+'relay test.csv'!K3354*Part4Out!C$82+'relay test.csv'!L3354*Part4Out!C$83+'relay test.csv'!M3354*Part4Out!C$84+'relay test.csv'!N3354*Part4Out!C$85</f>
        <v>6.4115483839567888</v>
      </c>
      <c r="S3354" s="10">
        <f>(F3354*Part4Out!C$78+'relay test.csv'!H3354*Part4Out!C$79+'relay test.csv'!I3354*Part4Out!C$80+'relay test.csv'!J3354*Part4Out!C$81+'relay test.csv'!K3354*Part4Out!C$82+'relay test.csv'!L3354*Part4Out!C$83+'relay test.csv'!M3354*Part4Out!C$84+'relay test.csv'!N3354*Part4Out!C$85) +Part4Out!C$77</f>
        <v>3.8079131323914637</v>
      </c>
      <c r="T3354" s="10">
        <f t="shared" si="521"/>
        <v>45.056314125033836</v>
      </c>
      <c r="U3354" s="12">
        <f t="shared" si="522"/>
        <v>0.97828745050493626</v>
      </c>
      <c r="V3354" s="11">
        <f t="shared" si="523"/>
        <v>1</v>
      </c>
      <c r="W3354" s="11">
        <f t="shared" si="524"/>
        <v>1</v>
      </c>
      <c r="X3354" s="11">
        <f t="shared" si="525"/>
        <v>608.83566297130164</v>
      </c>
      <c r="Y3354" s="12">
        <f t="shared" si="526"/>
        <v>0.99836021397120711</v>
      </c>
      <c r="Z3354" s="11">
        <f t="shared" si="527"/>
        <v>1</v>
      </c>
      <c r="AA3354" s="11">
        <f t="shared" si="528"/>
        <v>1</v>
      </c>
      <c r="AB3354" s="11">
        <f t="shared" si="529"/>
        <v>1</v>
      </c>
      <c r="AC3354" s="1" t="s">
        <v>3379</v>
      </c>
    </row>
    <row r="3355" spans="1:29" x14ac:dyDescent="0.2">
      <c r="A3355" s="1" t="s">
        <v>3380</v>
      </c>
      <c r="B3355" s="1">
        <v>1</v>
      </c>
      <c r="C3355" s="2">
        <v>41529</v>
      </c>
      <c r="D3355" s="2">
        <v>41563</v>
      </c>
      <c r="E3355" s="2">
        <v>41563</v>
      </c>
      <c r="F3355" s="1">
        <v>25</v>
      </c>
      <c r="G3355" s="1">
        <v>96</v>
      </c>
      <c r="H3355" s="1">
        <v>20</v>
      </c>
      <c r="I3355" s="1">
        <v>117.02</v>
      </c>
      <c r="J3355" s="1">
        <v>0</v>
      </c>
      <c r="K3355" s="1">
        <v>1</v>
      </c>
      <c r="L3355" s="1">
        <v>0</v>
      </c>
      <c r="M3355" s="1">
        <v>0</v>
      </c>
      <c r="N3355" s="7">
        <f t="shared" si="520"/>
        <v>1</v>
      </c>
      <c r="O3355" s="1">
        <v>0</v>
      </c>
      <c r="P3355" s="1" t="s">
        <v>23</v>
      </c>
      <c r="Q3355" s="1" t="s">
        <v>24</v>
      </c>
      <c r="R3355" s="10">
        <f>F3355*Part4Out!C$78+'relay test.csv'!H3355*Part4Out!C$79+'relay test.csv'!I3355*Part4Out!C$80+'relay test.csv'!J3355*Part4Out!C$81+'relay test.csv'!K3355*Part4Out!C$82+'relay test.csv'!L3355*Part4Out!C$83+'relay test.csv'!M3355*Part4Out!C$84+'relay test.csv'!N3355*Part4Out!C$85</f>
        <v>6.0479087159821256</v>
      </c>
      <c r="S3355" s="10">
        <f>(F3355*Part4Out!C$78+'relay test.csv'!H3355*Part4Out!C$79+'relay test.csv'!I3355*Part4Out!C$80+'relay test.csv'!J3355*Part4Out!C$81+'relay test.csv'!K3355*Part4Out!C$82+'relay test.csv'!L3355*Part4Out!C$83+'relay test.csv'!M3355*Part4Out!C$84+'relay test.csv'!N3355*Part4Out!C$85) +Part4Out!C$77</f>
        <v>3.4442734644168005</v>
      </c>
      <c r="T3355" s="10">
        <f t="shared" si="521"/>
        <v>31.320519706286092</v>
      </c>
      <c r="U3355" s="12">
        <f t="shared" si="522"/>
        <v>0.9690599034580033</v>
      </c>
      <c r="V3355" s="11">
        <f t="shared" si="523"/>
        <v>1</v>
      </c>
      <c r="W3355" s="11">
        <f t="shared" si="524"/>
        <v>1</v>
      </c>
      <c r="X3355" s="11">
        <f t="shared" si="525"/>
        <v>423.22701601965741</v>
      </c>
      <c r="Y3355" s="12">
        <f t="shared" si="526"/>
        <v>0.99764277152977532</v>
      </c>
      <c r="Z3355" s="11">
        <f t="shared" si="527"/>
        <v>1</v>
      </c>
      <c r="AA3355" s="11">
        <f t="shared" si="528"/>
        <v>1</v>
      </c>
      <c r="AB3355" s="11">
        <f t="shared" si="529"/>
        <v>1</v>
      </c>
      <c r="AC3355" s="1" t="s">
        <v>3380</v>
      </c>
    </row>
    <row r="3356" spans="1:29" x14ac:dyDescent="0.2">
      <c r="A3356" s="1" t="s">
        <v>3381</v>
      </c>
      <c r="B3356" s="1">
        <v>1</v>
      </c>
      <c r="C3356" s="2">
        <v>41529</v>
      </c>
      <c r="D3356" s="2">
        <v>41529</v>
      </c>
      <c r="E3356" s="2">
        <v>41529</v>
      </c>
      <c r="F3356" s="1">
        <v>46</v>
      </c>
      <c r="G3356" s="1">
        <v>2.1739130430000002</v>
      </c>
      <c r="H3356" s="1">
        <v>0</v>
      </c>
      <c r="I3356" s="1">
        <v>40.25</v>
      </c>
      <c r="J3356" s="1">
        <v>0</v>
      </c>
      <c r="K3356" s="1">
        <v>1</v>
      </c>
      <c r="L3356" s="1">
        <v>0</v>
      </c>
      <c r="M3356" s="1">
        <v>0</v>
      </c>
      <c r="N3356" s="7">
        <f t="shared" si="520"/>
        <v>0</v>
      </c>
      <c r="O3356" s="1">
        <v>0</v>
      </c>
      <c r="P3356" s="1" t="s">
        <v>30</v>
      </c>
      <c r="Q3356" s="1" t="s">
        <v>24</v>
      </c>
      <c r="R3356" s="10">
        <f>F3356*Part4Out!C$78+'relay test.csv'!H3356*Part4Out!C$79+'relay test.csv'!I3356*Part4Out!C$80+'relay test.csv'!J3356*Part4Out!C$81+'relay test.csv'!K3356*Part4Out!C$82+'relay test.csv'!L3356*Part4Out!C$83+'relay test.csv'!M3356*Part4Out!C$84+'relay test.csv'!N3356*Part4Out!C$85</f>
        <v>10.109127589019305</v>
      </c>
      <c r="S3356" s="10">
        <f>(F3356*Part4Out!C$78+'relay test.csv'!H3356*Part4Out!C$79+'relay test.csv'!I3356*Part4Out!C$80+'relay test.csv'!J3356*Part4Out!C$81+'relay test.csv'!K3356*Part4Out!C$82+'relay test.csv'!L3356*Part4Out!C$83+'relay test.csv'!M3356*Part4Out!C$84+'relay test.csv'!N3356*Part4Out!C$85) +Part4Out!C$77</f>
        <v>7.5054923374539797</v>
      </c>
      <c r="T3356" s="10">
        <f t="shared" si="521"/>
        <v>1818.0001140187017</v>
      </c>
      <c r="U3356" s="12">
        <f t="shared" si="522"/>
        <v>0.99945024742313471</v>
      </c>
      <c r="V3356" s="11">
        <f t="shared" si="523"/>
        <v>1</v>
      </c>
      <c r="W3356" s="11">
        <f t="shared" si="524"/>
        <v>1</v>
      </c>
      <c r="X3356" s="11">
        <f t="shared" si="525"/>
        <v>24566.219545364274</v>
      </c>
      <c r="Y3356" s="12">
        <f t="shared" si="526"/>
        <v>0.99995929535297412</v>
      </c>
      <c r="Z3356" s="11">
        <f t="shared" si="527"/>
        <v>1</v>
      </c>
      <c r="AA3356" s="11">
        <f t="shared" si="528"/>
        <v>1</v>
      </c>
      <c r="AB3356" s="11">
        <f t="shared" si="529"/>
        <v>1</v>
      </c>
      <c r="AC3356" s="1" t="s">
        <v>3381</v>
      </c>
    </row>
    <row r="3357" spans="1:29" x14ac:dyDescent="0.2">
      <c r="A3357" s="1" t="s">
        <v>3382</v>
      </c>
      <c r="B3357" s="1">
        <v>1</v>
      </c>
      <c r="C3357" s="2">
        <v>41529</v>
      </c>
      <c r="D3357" s="2">
        <v>41529</v>
      </c>
      <c r="E3357" s="2">
        <v>41529</v>
      </c>
      <c r="F3357" s="1">
        <v>36</v>
      </c>
      <c r="G3357" s="1">
        <v>0</v>
      </c>
      <c r="H3357" s="1">
        <v>0</v>
      </c>
      <c r="I3357" s="1">
        <v>51.17</v>
      </c>
      <c r="J3357" s="1">
        <v>0</v>
      </c>
      <c r="K3357" s="1">
        <v>1</v>
      </c>
      <c r="L3357" s="1">
        <v>0</v>
      </c>
      <c r="M3357" s="1">
        <v>0</v>
      </c>
      <c r="N3357" s="7">
        <f t="shared" si="520"/>
        <v>1</v>
      </c>
      <c r="O3357" s="1">
        <v>0</v>
      </c>
      <c r="P3357" s="1" t="s">
        <v>23</v>
      </c>
      <c r="Q3357" s="1" t="s">
        <v>28</v>
      </c>
      <c r="R3357" s="10">
        <f>F3357*Part4Out!C$78+'relay test.csv'!H3357*Part4Out!C$79+'relay test.csv'!I3357*Part4Out!C$80+'relay test.csv'!J3357*Part4Out!C$81+'relay test.csv'!K3357*Part4Out!C$82+'relay test.csv'!L3357*Part4Out!C$83+'relay test.csv'!M3357*Part4Out!C$84+'relay test.csv'!N3357*Part4Out!C$85</f>
        <v>8.2196637160090127</v>
      </c>
      <c r="S3357" s="10">
        <f>(F3357*Part4Out!C$78+'relay test.csv'!H3357*Part4Out!C$79+'relay test.csv'!I3357*Part4Out!C$80+'relay test.csv'!J3357*Part4Out!C$81+'relay test.csv'!K3357*Part4Out!C$82+'relay test.csv'!L3357*Part4Out!C$83+'relay test.csv'!M3357*Part4Out!C$84+'relay test.csv'!N3357*Part4Out!C$85) +Part4Out!C$77</f>
        <v>5.6160284644436871</v>
      </c>
      <c r="T3357" s="10">
        <f t="shared" si="521"/>
        <v>274.79585167675287</v>
      </c>
      <c r="U3357" s="12">
        <f t="shared" si="522"/>
        <v>0.9963741296545241</v>
      </c>
      <c r="V3357" s="11">
        <f t="shared" si="523"/>
        <v>1</v>
      </c>
      <c r="W3357" s="11">
        <f t="shared" si="524"/>
        <v>1</v>
      </c>
      <c r="X3357" s="11">
        <f t="shared" si="525"/>
        <v>3713.2534648328542</v>
      </c>
      <c r="Y3357" s="12">
        <f t="shared" si="526"/>
        <v>0.99973076689314067</v>
      </c>
      <c r="Z3357" s="11">
        <f t="shared" si="527"/>
        <v>1</v>
      </c>
      <c r="AA3357" s="11">
        <f t="shared" si="528"/>
        <v>1</v>
      </c>
      <c r="AB3357" s="11">
        <f t="shared" si="529"/>
        <v>1</v>
      </c>
      <c r="AC3357" s="1" t="s">
        <v>3382</v>
      </c>
    </row>
    <row r="3358" spans="1:29" x14ac:dyDescent="0.2">
      <c r="A3358" s="1" t="s">
        <v>3383</v>
      </c>
      <c r="B3358" s="1">
        <v>0</v>
      </c>
      <c r="C3358" s="2">
        <v>41520</v>
      </c>
      <c r="D3358" s="2">
        <v>41529</v>
      </c>
      <c r="E3358" s="2">
        <v>41546</v>
      </c>
      <c r="F3358" s="1">
        <v>1</v>
      </c>
      <c r="G3358" s="1">
        <v>100</v>
      </c>
      <c r="H3358" s="1">
        <v>0</v>
      </c>
      <c r="I3358" s="1">
        <v>64.5</v>
      </c>
      <c r="J3358" s="1">
        <v>0.11764705882352899</v>
      </c>
      <c r="K3358" s="1">
        <v>1</v>
      </c>
      <c r="L3358" s="1">
        <v>0</v>
      </c>
      <c r="M3358" s="1">
        <v>0</v>
      </c>
      <c r="N3358" s="7">
        <f t="shared" si="520"/>
        <v>0</v>
      </c>
      <c r="O3358" s="1">
        <v>0</v>
      </c>
      <c r="P3358" s="1" t="s">
        <v>26</v>
      </c>
      <c r="Q3358" s="1" t="s">
        <v>24</v>
      </c>
      <c r="R3358" s="10">
        <f>F3358*Part4Out!C$78+'relay test.csv'!H3358*Part4Out!C$79+'relay test.csv'!I3358*Part4Out!C$80+'relay test.csv'!J3358*Part4Out!C$81+'relay test.csv'!K3358*Part4Out!C$82+'relay test.csv'!L3358*Part4Out!C$83+'relay test.csv'!M3358*Part4Out!C$84+'relay test.csv'!N3358*Part4Out!C$85</f>
        <v>0.43500765401060065</v>
      </c>
      <c r="S3358" s="10">
        <f>(F3358*Part4Out!C$78+'relay test.csv'!H3358*Part4Out!C$79+'relay test.csv'!I3358*Part4Out!C$80+'relay test.csv'!J3358*Part4Out!C$81+'relay test.csv'!K3358*Part4Out!C$82+'relay test.csv'!L3358*Part4Out!C$83+'relay test.csv'!M3358*Part4Out!C$84+'relay test.csv'!N3358*Part4Out!C$85) +Part4Out!C$77</f>
        <v>-2.1686275975547247</v>
      </c>
      <c r="T3358" s="10">
        <f t="shared" si="521"/>
        <v>0.1143344221267998</v>
      </c>
      <c r="U3358" s="12">
        <f t="shared" si="522"/>
        <v>0.10260332971549335</v>
      </c>
      <c r="V3358" s="11">
        <f t="shared" si="523"/>
        <v>0</v>
      </c>
      <c r="W3358" s="11">
        <f t="shared" si="524"/>
        <v>0</v>
      </c>
      <c r="X3358" s="11">
        <f t="shared" si="525"/>
        <v>1.5449748841602242</v>
      </c>
      <c r="Y3358" s="12">
        <f t="shared" si="526"/>
        <v>0.60706881383233224</v>
      </c>
      <c r="Z3358" s="11">
        <f t="shared" si="527"/>
        <v>1</v>
      </c>
      <c r="AA3358" s="11">
        <f t="shared" si="528"/>
        <v>0</v>
      </c>
      <c r="AB3358" s="11">
        <f t="shared" si="529"/>
        <v>0</v>
      </c>
      <c r="AC3358" s="1" t="s">
        <v>3383</v>
      </c>
    </row>
    <row r="3359" spans="1:29" x14ac:dyDescent="0.2">
      <c r="A3359" s="1" t="s">
        <v>3384</v>
      </c>
      <c r="B3359" s="1">
        <v>0</v>
      </c>
      <c r="C3359" s="2">
        <v>41529</v>
      </c>
      <c r="D3359" s="2">
        <v>41530</v>
      </c>
      <c r="E3359" s="2">
        <v>41530</v>
      </c>
      <c r="F3359" s="1">
        <v>3</v>
      </c>
      <c r="G3359" s="1">
        <v>33.333333330000002</v>
      </c>
      <c r="H3359" s="1">
        <v>0</v>
      </c>
      <c r="I3359" s="1">
        <v>60.7</v>
      </c>
      <c r="J3359" s="1">
        <v>0</v>
      </c>
      <c r="K3359" s="1">
        <v>1</v>
      </c>
      <c r="L3359" s="1">
        <v>0</v>
      </c>
      <c r="M3359" s="1">
        <v>0</v>
      </c>
      <c r="N3359" s="7">
        <f t="shared" si="520"/>
        <v>0</v>
      </c>
      <c r="O3359" s="1">
        <v>0</v>
      </c>
      <c r="P3359" s="1" t="s">
        <v>32</v>
      </c>
      <c r="Q3359" s="1" t="s">
        <v>63</v>
      </c>
      <c r="R3359" s="10">
        <f>F3359*Part4Out!C$78+'relay test.csv'!H3359*Part4Out!C$79+'relay test.csv'!I3359*Part4Out!C$80+'relay test.csv'!J3359*Part4Out!C$81+'relay test.csv'!K3359*Part4Out!C$82+'relay test.csv'!L3359*Part4Out!C$83+'relay test.csv'!M3359*Part4Out!C$84+'relay test.csv'!N3359*Part4Out!C$85</f>
        <v>0.94157533092029266</v>
      </c>
      <c r="S3359" s="10">
        <f>(F3359*Part4Out!C$78+'relay test.csv'!H3359*Part4Out!C$79+'relay test.csv'!I3359*Part4Out!C$80+'relay test.csv'!J3359*Part4Out!C$81+'relay test.csv'!K3359*Part4Out!C$82+'relay test.csv'!L3359*Part4Out!C$83+'relay test.csv'!M3359*Part4Out!C$84+'relay test.csv'!N3359*Part4Out!C$85) +Part4Out!C$77</f>
        <v>-1.6620599206450324</v>
      </c>
      <c r="T3359" s="10">
        <f t="shared" si="521"/>
        <v>0.18974771201993826</v>
      </c>
      <c r="U3359" s="12">
        <f t="shared" si="522"/>
        <v>0.15948567087200954</v>
      </c>
      <c r="V3359" s="11">
        <f t="shared" si="523"/>
        <v>0</v>
      </c>
      <c r="W3359" s="11">
        <f t="shared" si="524"/>
        <v>0</v>
      </c>
      <c r="X3359" s="11">
        <f t="shared" si="525"/>
        <v>2.5640174143929704</v>
      </c>
      <c r="Y3359" s="12">
        <f t="shared" si="526"/>
        <v>0.71941775706213218</v>
      </c>
      <c r="Z3359" s="11">
        <f t="shared" si="527"/>
        <v>1</v>
      </c>
      <c r="AA3359" s="11">
        <f t="shared" si="528"/>
        <v>0</v>
      </c>
      <c r="AB3359" s="11">
        <f t="shared" si="529"/>
        <v>0</v>
      </c>
      <c r="AC3359" s="1" t="s">
        <v>3384</v>
      </c>
    </row>
    <row r="3360" spans="1:29" x14ac:dyDescent="0.2">
      <c r="A3360" s="1" t="s">
        <v>3385</v>
      </c>
      <c r="B3360" s="1">
        <v>1</v>
      </c>
      <c r="C3360" s="2">
        <v>41530</v>
      </c>
      <c r="D3360" s="2">
        <v>41531</v>
      </c>
      <c r="E3360" s="2">
        <v>41531</v>
      </c>
      <c r="F3360" s="1">
        <v>45</v>
      </c>
      <c r="G3360" s="1">
        <v>0</v>
      </c>
      <c r="H3360" s="1">
        <v>0</v>
      </c>
      <c r="I3360" s="1">
        <v>40.020000000000003</v>
      </c>
      <c r="J3360" s="1">
        <v>0</v>
      </c>
      <c r="K3360" s="1">
        <v>1</v>
      </c>
      <c r="L3360" s="1">
        <v>0</v>
      </c>
      <c r="M3360" s="1">
        <v>0</v>
      </c>
      <c r="N3360" s="7">
        <f t="shared" si="520"/>
        <v>0</v>
      </c>
      <c r="O3360" s="1">
        <v>0</v>
      </c>
      <c r="P3360" s="1" t="s">
        <v>32</v>
      </c>
      <c r="Q3360" s="1" t="s">
        <v>28</v>
      </c>
      <c r="R3360" s="10">
        <f>F3360*Part4Out!C$78+'relay test.csv'!H3360*Part4Out!C$79+'relay test.csv'!I3360*Part4Out!C$80+'relay test.csv'!J3360*Part4Out!C$81+'relay test.csv'!K3360*Part4Out!C$82+'relay test.csv'!L3360*Part4Out!C$83+'relay test.csv'!M3360*Part4Out!C$84+'relay test.csv'!N3360*Part4Out!C$85</f>
        <v>9.8983963565538193</v>
      </c>
      <c r="S3360" s="10">
        <f>(F3360*Part4Out!C$78+'relay test.csv'!H3360*Part4Out!C$79+'relay test.csv'!I3360*Part4Out!C$80+'relay test.csv'!J3360*Part4Out!C$81+'relay test.csv'!K3360*Part4Out!C$82+'relay test.csv'!L3360*Part4Out!C$83+'relay test.csv'!M3360*Part4Out!C$84+'relay test.csv'!N3360*Part4Out!C$85) +Part4Out!C$77</f>
        <v>7.2947611049884937</v>
      </c>
      <c r="T3360" s="10">
        <f t="shared" si="521"/>
        <v>1472.5650704216052</v>
      </c>
      <c r="U3360" s="12">
        <f t="shared" si="522"/>
        <v>0.9993213737078378</v>
      </c>
      <c r="V3360" s="11">
        <f t="shared" si="523"/>
        <v>1</v>
      </c>
      <c r="W3360" s="11">
        <f t="shared" si="524"/>
        <v>1</v>
      </c>
      <c r="X3360" s="11">
        <f t="shared" si="525"/>
        <v>19898.434843794417</v>
      </c>
      <c r="Y3360" s="12">
        <f t="shared" si="526"/>
        <v>0.99994974731655195</v>
      </c>
      <c r="Z3360" s="11">
        <f t="shared" si="527"/>
        <v>1</v>
      </c>
      <c r="AA3360" s="11">
        <f t="shared" si="528"/>
        <v>1</v>
      </c>
      <c r="AB3360" s="11">
        <f t="shared" si="529"/>
        <v>1</v>
      </c>
      <c r="AC3360" s="1" t="s">
        <v>3385</v>
      </c>
    </row>
    <row r="3361" spans="1:29" x14ac:dyDescent="0.2">
      <c r="A3361" s="1" t="s">
        <v>3386</v>
      </c>
      <c r="B3361" s="1">
        <v>1</v>
      </c>
      <c r="C3361" s="2">
        <v>41530</v>
      </c>
      <c r="D3361" s="2">
        <v>41530</v>
      </c>
      <c r="E3361" s="2">
        <v>41530</v>
      </c>
      <c r="F3361" s="1">
        <v>43</v>
      </c>
      <c r="G3361" s="1">
        <v>25.581395350000001</v>
      </c>
      <c r="H3361" s="1">
        <v>0</v>
      </c>
      <c r="I3361" s="1">
        <v>40.020000000000003</v>
      </c>
      <c r="J3361" s="1">
        <v>0</v>
      </c>
      <c r="K3361" s="1">
        <v>1</v>
      </c>
      <c r="L3361" s="1">
        <v>0</v>
      </c>
      <c r="M3361" s="1">
        <v>0</v>
      </c>
      <c r="N3361" s="7">
        <f t="shared" si="520"/>
        <v>0</v>
      </c>
      <c r="O3361" s="1">
        <v>0</v>
      </c>
      <c r="P3361" s="1" t="s">
        <v>26</v>
      </c>
      <c r="Q3361" s="1" t="s">
        <v>24</v>
      </c>
      <c r="R3361" s="10">
        <f>F3361*Part4Out!C$78+'relay test.csv'!H3361*Part4Out!C$79+'relay test.csv'!I3361*Part4Out!C$80+'relay test.csv'!J3361*Part4Out!C$81+'relay test.csv'!K3361*Part4Out!C$82+'relay test.csv'!L3361*Part4Out!C$83+'relay test.csv'!M3361*Part4Out!C$84+'relay test.csv'!N3361*Part4Out!C$85</f>
        <v>9.4753251157310139</v>
      </c>
      <c r="S3361" s="10">
        <f>(F3361*Part4Out!C$78+'relay test.csv'!H3361*Part4Out!C$79+'relay test.csv'!I3361*Part4Out!C$80+'relay test.csv'!J3361*Part4Out!C$81+'relay test.csv'!K3361*Part4Out!C$82+'relay test.csv'!L3361*Part4Out!C$83+'relay test.csv'!M3361*Part4Out!C$84+'relay test.csv'!N3361*Part4Out!C$85) +Part4Out!C$77</f>
        <v>6.8716898641656883</v>
      </c>
      <c r="T3361" s="10">
        <f t="shared" si="521"/>
        <v>964.57719377923604</v>
      </c>
      <c r="U3361" s="12">
        <f t="shared" si="522"/>
        <v>0.99896435002147677</v>
      </c>
      <c r="V3361" s="11">
        <f t="shared" si="523"/>
        <v>1</v>
      </c>
      <c r="W3361" s="11">
        <f t="shared" si="524"/>
        <v>1</v>
      </c>
      <c r="X3361" s="11">
        <f t="shared" si="525"/>
        <v>13034.110904675295</v>
      </c>
      <c r="Y3361" s="12">
        <f t="shared" si="526"/>
        <v>0.99992328412030296</v>
      </c>
      <c r="Z3361" s="11">
        <f t="shared" si="527"/>
        <v>1</v>
      </c>
      <c r="AA3361" s="11">
        <f t="shared" si="528"/>
        <v>1</v>
      </c>
      <c r="AB3361" s="11">
        <f t="shared" si="529"/>
        <v>1</v>
      </c>
      <c r="AC3361" s="1" t="s">
        <v>3386</v>
      </c>
    </row>
    <row r="3362" spans="1:29" x14ac:dyDescent="0.2">
      <c r="A3362" s="1" t="s">
        <v>3387</v>
      </c>
      <c r="B3362" s="1">
        <v>1</v>
      </c>
      <c r="C3362" s="2">
        <v>41530</v>
      </c>
      <c r="D3362" s="2">
        <v>41530</v>
      </c>
      <c r="E3362" s="2">
        <v>41530</v>
      </c>
      <c r="F3362" s="1">
        <v>39</v>
      </c>
      <c r="G3362" s="1">
        <v>2.5641025640000001</v>
      </c>
      <c r="H3362" s="1">
        <v>0</v>
      </c>
      <c r="I3362" s="1">
        <v>40.4</v>
      </c>
      <c r="J3362" s="1">
        <v>0</v>
      </c>
      <c r="K3362" s="1">
        <v>1</v>
      </c>
      <c r="L3362" s="1">
        <v>0</v>
      </c>
      <c r="M3362" s="1">
        <v>0</v>
      </c>
      <c r="N3362" s="7">
        <f t="shared" si="520"/>
        <v>0</v>
      </c>
      <c r="O3362" s="1">
        <v>0</v>
      </c>
      <c r="P3362" s="1" t="s">
        <v>30</v>
      </c>
      <c r="Q3362" s="1" t="s">
        <v>63</v>
      </c>
      <c r="R3362" s="10">
        <f>F3362*Part4Out!C$78+'relay test.csv'!H3362*Part4Out!C$79+'relay test.csv'!I3362*Part4Out!C$80+'relay test.csv'!J3362*Part4Out!C$81+'relay test.csv'!K3362*Part4Out!C$82+'relay test.csv'!L3362*Part4Out!C$83+'relay test.csv'!M3362*Part4Out!C$84+'relay test.csv'!N3362*Part4Out!C$85</f>
        <v>8.6278536453051906</v>
      </c>
      <c r="S3362" s="10">
        <f>(F3362*Part4Out!C$78+'relay test.csv'!H3362*Part4Out!C$79+'relay test.csv'!I3362*Part4Out!C$80+'relay test.csv'!J3362*Part4Out!C$81+'relay test.csv'!K3362*Part4Out!C$82+'relay test.csv'!L3362*Part4Out!C$83+'relay test.csv'!M3362*Part4Out!C$84+'relay test.csv'!N3362*Part4Out!C$85) +Part4Out!C$77</f>
        <v>6.024218393739865</v>
      </c>
      <c r="T3362" s="10">
        <f t="shared" si="521"/>
        <v>413.31846344182475</v>
      </c>
      <c r="U3362" s="12">
        <f t="shared" si="522"/>
        <v>0.99758639769105917</v>
      </c>
      <c r="V3362" s="11">
        <f t="shared" si="523"/>
        <v>1</v>
      </c>
      <c r="W3362" s="11">
        <f t="shared" si="524"/>
        <v>1</v>
      </c>
      <c r="X3362" s="11">
        <f t="shared" si="525"/>
        <v>5585.0778208257216</v>
      </c>
      <c r="Y3362" s="12">
        <f t="shared" si="526"/>
        <v>0.99982098351793958</v>
      </c>
      <c r="Z3362" s="11">
        <f t="shared" si="527"/>
        <v>1</v>
      </c>
      <c r="AA3362" s="11">
        <f t="shared" si="528"/>
        <v>1</v>
      </c>
      <c r="AB3362" s="11">
        <f t="shared" si="529"/>
        <v>1</v>
      </c>
      <c r="AC3362" s="1" t="s">
        <v>3387</v>
      </c>
    </row>
    <row r="3363" spans="1:29" x14ac:dyDescent="0.2">
      <c r="A3363" s="1" t="s">
        <v>3388</v>
      </c>
      <c r="B3363" s="1">
        <v>0</v>
      </c>
      <c r="C3363" s="2">
        <v>41530</v>
      </c>
      <c r="D3363" s="2">
        <v>41530</v>
      </c>
      <c r="E3363" s="2">
        <v>41568</v>
      </c>
      <c r="F3363" s="1">
        <v>3</v>
      </c>
      <c r="G3363" s="1">
        <v>100</v>
      </c>
      <c r="H3363" s="1">
        <v>33.333333330000002</v>
      </c>
      <c r="I3363" s="1">
        <v>125.49</v>
      </c>
      <c r="J3363" s="1">
        <v>0.105263157894737</v>
      </c>
      <c r="K3363" s="1">
        <v>1</v>
      </c>
      <c r="L3363" s="1">
        <v>0</v>
      </c>
      <c r="M3363" s="1">
        <v>0</v>
      </c>
      <c r="N3363" s="7">
        <f t="shared" si="520"/>
        <v>0</v>
      </c>
      <c r="O3363" s="1">
        <v>0</v>
      </c>
      <c r="P3363" s="1" t="s">
        <v>32</v>
      </c>
      <c r="Q3363" s="1" t="s">
        <v>28</v>
      </c>
      <c r="R3363" s="10">
        <f>F3363*Part4Out!C$78+'relay test.csv'!H3363*Part4Out!C$79+'relay test.csv'!I3363*Part4Out!C$80+'relay test.csv'!J3363*Part4Out!C$81+'relay test.csv'!K3363*Part4Out!C$82+'relay test.csv'!L3363*Part4Out!C$83+'relay test.csv'!M3363*Part4Out!C$84+'relay test.csv'!N3363*Part4Out!C$85</f>
        <v>1.2945606764450974</v>
      </c>
      <c r="S3363" s="10">
        <f>(F3363*Part4Out!C$78+'relay test.csv'!H3363*Part4Out!C$79+'relay test.csv'!I3363*Part4Out!C$80+'relay test.csv'!J3363*Part4Out!C$81+'relay test.csv'!K3363*Part4Out!C$82+'relay test.csv'!L3363*Part4Out!C$83+'relay test.csv'!M3363*Part4Out!C$84+'relay test.csv'!N3363*Part4Out!C$85) +Part4Out!C$77</f>
        <v>-1.3090745751202277</v>
      </c>
      <c r="T3363" s="10">
        <f t="shared" si="521"/>
        <v>0.27006987015203598</v>
      </c>
      <c r="U3363" s="12">
        <f t="shared" si="522"/>
        <v>0.21264174239461861</v>
      </c>
      <c r="V3363" s="11">
        <f t="shared" si="523"/>
        <v>0</v>
      </c>
      <c r="W3363" s="11">
        <f t="shared" si="524"/>
        <v>0</v>
      </c>
      <c r="X3363" s="11">
        <f t="shared" si="525"/>
        <v>3.6493923578899654</v>
      </c>
      <c r="Y3363" s="12">
        <f t="shared" si="526"/>
        <v>0.7849181305804378</v>
      </c>
      <c r="Z3363" s="11">
        <f t="shared" si="527"/>
        <v>1</v>
      </c>
      <c r="AA3363" s="11">
        <f t="shared" si="528"/>
        <v>0</v>
      </c>
      <c r="AB3363" s="11">
        <f t="shared" si="529"/>
        <v>0</v>
      </c>
      <c r="AC3363" s="1" t="s">
        <v>3388</v>
      </c>
    </row>
    <row r="3364" spans="1:29" x14ac:dyDescent="0.2">
      <c r="A3364" s="1" t="s">
        <v>3389</v>
      </c>
      <c r="B3364" s="1">
        <v>0</v>
      </c>
      <c r="C3364" s="2">
        <v>41530</v>
      </c>
      <c r="D3364" s="2">
        <v>41530</v>
      </c>
      <c r="E3364" s="2">
        <v>41530</v>
      </c>
      <c r="F3364" s="1">
        <v>4</v>
      </c>
      <c r="G3364" s="1">
        <v>25</v>
      </c>
      <c r="H3364" s="1">
        <v>25</v>
      </c>
      <c r="I3364" s="1">
        <v>40.25</v>
      </c>
      <c r="J3364" s="1">
        <v>0</v>
      </c>
      <c r="K3364" s="1">
        <v>1</v>
      </c>
      <c r="L3364" s="1">
        <v>0</v>
      </c>
      <c r="M3364" s="1">
        <v>0</v>
      </c>
      <c r="N3364" s="7">
        <f t="shared" si="520"/>
        <v>0</v>
      </c>
      <c r="O3364" s="1">
        <v>0</v>
      </c>
      <c r="P3364" s="1" t="s">
        <v>26</v>
      </c>
      <c r="Q3364" s="1" t="s">
        <v>28</v>
      </c>
      <c r="R3364" s="10">
        <f>F3364*Part4Out!C$78+'relay test.csv'!H3364*Part4Out!C$79+'relay test.csv'!I3364*Part4Out!C$80+'relay test.csv'!J3364*Part4Out!C$81+'relay test.csv'!K3364*Part4Out!C$82+'relay test.csv'!L3364*Part4Out!C$83+'relay test.csv'!M3364*Part4Out!C$84+'relay test.csv'!N3364*Part4Out!C$85</f>
        <v>1.7064272701821155</v>
      </c>
      <c r="S3364" s="10">
        <f>(F3364*Part4Out!C$78+'relay test.csv'!H3364*Part4Out!C$79+'relay test.csv'!I3364*Part4Out!C$80+'relay test.csv'!J3364*Part4Out!C$81+'relay test.csv'!K3364*Part4Out!C$82+'relay test.csv'!L3364*Part4Out!C$83+'relay test.csv'!M3364*Part4Out!C$84+'relay test.csv'!N3364*Part4Out!C$85) +Part4Out!C$77</f>
        <v>-0.89720798138320967</v>
      </c>
      <c r="T3364" s="10">
        <f t="shared" si="521"/>
        <v>0.4077063959555145</v>
      </c>
      <c r="U3364" s="12">
        <f t="shared" si="522"/>
        <v>0.28962459581550315</v>
      </c>
      <c r="V3364" s="11">
        <f t="shared" si="523"/>
        <v>0</v>
      </c>
      <c r="W3364" s="11">
        <f t="shared" si="524"/>
        <v>0</v>
      </c>
      <c r="X3364" s="11">
        <f t="shared" si="525"/>
        <v>5.5092432370382953</v>
      </c>
      <c r="Y3364" s="12">
        <f t="shared" si="526"/>
        <v>0.84637231033096261</v>
      </c>
      <c r="Z3364" s="11">
        <f t="shared" si="527"/>
        <v>1</v>
      </c>
      <c r="AA3364" s="11">
        <f t="shared" si="528"/>
        <v>0</v>
      </c>
      <c r="AB3364" s="11">
        <f t="shared" si="529"/>
        <v>0</v>
      </c>
      <c r="AC3364" s="1" t="s">
        <v>3389</v>
      </c>
    </row>
    <row r="3365" spans="1:29" x14ac:dyDescent="0.2">
      <c r="A3365" s="1" t="s">
        <v>3390</v>
      </c>
      <c r="B3365" s="1">
        <v>0</v>
      </c>
      <c r="C3365" s="2">
        <v>41530</v>
      </c>
      <c r="D3365" s="2">
        <v>41530</v>
      </c>
      <c r="E3365" s="2">
        <v>41530</v>
      </c>
      <c r="F3365" s="1">
        <v>2</v>
      </c>
      <c r="G3365" s="1">
        <v>50</v>
      </c>
      <c r="H3365" s="1">
        <v>0</v>
      </c>
      <c r="I3365" s="1">
        <v>40.020000000000003</v>
      </c>
      <c r="J3365" s="1">
        <v>0</v>
      </c>
      <c r="K3365" s="1">
        <v>1</v>
      </c>
      <c r="L3365" s="1">
        <v>0</v>
      </c>
      <c r="M3365" s="1">
        <v>0</v>
      </c>
      <c r="N3365" s="7">
        <f t="shared" si="520"/>
        <v>0</v>
      </c>
      <c r="O3365" s="1">
        <v>0</v>
      </c>
      <c r="P3365" s="1" t="s">
        <v>26</v>
      </c>
      <c r="Q3365" s="1" t="s">
        <v>28</v>
      </c>
      <c r="R3365" s="10">
        <f>F3365*Part4Out!C$78+'relay test.csv'!H3365*Part4Out!C$79+'relay test.csv'!I3365*Part4Out!C$80+'relay test.csv'!J3365*Part4Out!C$81+'relay test.csv'!K3365*Part4Out!C$82+'relay test.csv'!L3365*Part4Out!C$83+'relay test.csv'!M3365*Part4Out!C$84+'relay test.csv'!N3365*Part4Out!C$85</f>
        <v>0.80236467886348628</v>
      </c>
      <c r="S3365" s="10">
        <f>(F3365*Part4Out!C$78+'relay test.csv'!H3365*Part4Out!C$79+'relay test.csv'!I3365*Part4Out!C$80+'relay test.csv'!J3365*Part4Out!C$81+'relay test.csv'!K3365*Part4Out!C$82+'relay test.csv'!L3365*Part4Out!C$83+'relay test.csv'!M3365*Part4Out!C$84+'relay test.csv'!N3365*Part4Out!C$85) +Part4Out!C$77</f>
        <v>-1.801270572701839</v>
      </c>
      <c r="T3365" s="10">
        <f t="shared" si="521"/>
        <v>0.16508899733561944</v>
      </c>
      <c r="U3365" s="12">
        <f t="shared" si="522"/>
        <v>0.14169646929389323</v>
      </c>
      <c r="V3365" s="11">
        <f t="shared" si="523"/>
        <v>0</v>
      </c>
      <c r="W3365" s="11">
        <f t="shared" si="524"/>
        <v>0</v>
      </c>
      <c r="X3365" s="11">
        <f t="shared" si="525"/>
        <v>2.2308098452787903</v>
      </c>
      <c r="Y3365" s="12">
        <f t="shared" si="526"/>
        <v>0.6904800814999037</v>
      </c>
      <c r="Z3365" s="11">
        <f t="shared" si="527"/>
        <v>1</v>
      </c>
      <c r="AA3365" s="11">
        <f t="shared" si="528"/>
        <v>0</v>
      </c>
      <c r="AB3365" s="11">
        <f t="shared" si="529"/>
        <v>0</v>
      </c>
      <c r="AC3365" s="1" t="s">
        <v>3390</v>
      </c>
    </row>
    <row r="3366" spans="1:29" x14ac:dyDescent="0.2">
      <c r="A3366" s="1" t="s">
        <v>3391</v>
      </c>
      <c r="B3366" s="1">
        <v>0</v>
      </c>
      <c r="C3366" s="2">
        <v>41530</v>
      </c>
      <c r="D3366" s="2">
        <v>41530</v>
      </c>
      <c r="E3366" s="2">
        <v>41530</v>
      </c>
      <c r="F3366" s="1">
        <v>12</v>
      </c>
      <c r="G3366" s="1">
        <v>8.3333333330000006</v>
      </c>
      <c r="H3366" s="1">
        <v>0</v>
      </c>
      <c r="I3366" s="1">
        <v>40.020000000000003</v>
      </c>
      <c r="J3366" s="1">
        <v>0</v>
      </c>
      <c r="K3366" s="1">
        <v>1</v>
      </c>
      <c r="L3366" s="1">
        <v>0</v>
      </c>
      <c r="M3366" s="1">
        <v>0</v>
      </c>
      <c r="N3366" s="7">
        <f t="shared" si="520"/>
        <v>0</v>
      </c>
      <c r="O3366" s="1">
        <v>0</v>
      </c>
      <c r="P3366" s="1" t="s">
        <v>36</v>
      </c>
      <c r="Q3366" s="1" t="s">
        <v>63</v>
      </c>
      <c r="R3366" s="10">
        <f>F3366*Part4Out!C$78+'relay test.csv'!H3366*Part4Out!C$79+'relay test.csv'!I3366*Part4Out!C$80+'relay test.csv'!J3366*Part4Out!C$81+'relay test.csv'!K3366*Part4Out!C$82+'relay test.csv'!L3366*Part4Out!C$83+'relay test.csv'!M3366*Part4Out!C$84+'relay test.csv'!N3366*Part4Out!C$85</f>
        <v>2.9177208829775174</v>
      </c>
      <c r="S3366" s="10">
        <f>(F3366*Part4Out!C$78+'relay test.csv'!H3366*Part4Out!C$79+'relay test.csv'!I3366*Part4Out!C$80+'relay test.csv'!J3366*Part4Out!C$81+'relay test.csv'!K3366*Part4Out!C$82+'relay test.csv'!L3366*Part4Out!C$83+'relay test.csv'!M3366*Part4Out!C$84+'relay test.csv'!N3366*Part4Out!C$85) +Part4Out!C$77</f>
        <v>0.31408563141219226</v>
      </c>
      <c r="T3366" s="10">
        <f t="shared" si="521"/>
        <v>1.3690069615276503</v>
      </c>
      <c r="U3366" s="12">
        <f t="shared" si="522"/>
        <v>0.57788220286395808</v>
      </c>
      <c r="V3366" s="11">
        <f t="shared" si="523"/>
        <v>1</v>
      </c>
      <c r="W3366" s="11">
        <f t="shared" si="524"/>
        <v>0</v>
      </c>
      <c r="X3366" s="11">
        <f t="shared" si="525"/>
        <v>18.499077814510162</v>
      </c>
      <c r="Y3366" s="12">
        <f t="shared" si="526"/>
        <v>0.94871552339486265</v>
      </c>
      <c r="Z3366" s="11">
        <f t="shared" si="527"/>
        <v>1</v>
      </c>
      <c r="AA3366" s="11">
        <f t="shared" si="528"/>
        <v>0</v>
      </c>
      <c r="AB3366" s="11">
        <f t="shared" si="529"/>
        <v>0</v>
      </c>
      <c r="AC3366" s="1" t="s">
        <v>3391</v>
      </c>
    </row>
    <row r="3367" spans="1:29" x14ac:dyDescent="0.2">
      <c r="A3367" s="1" t="s">
        <v>3392</v>
      </c>
      <c r="B3367" s="1">
        <v>1</v>
      </c>
      <c r="C3367" s="2">
        <v>41530</v>
      </c>
      <c r="D3367" s="2">
        <v>41530</v>
      </c>
      <c r="E3367" s="2">
        <v>41530</v>
      </c>
      <c r="F3367" s="1">
        <v>44</v>
      </c>
      <c r="G3367" s="1">
        <v>0</v>
      </c>
      <c r="H3367" s="1">
        <v>0</v>
      </c>
      <c r="I3367" s="1">
        <v>40.25</v>
      </c>
      <c r="J3367" s="1">
        <v>0</v>
      </c>
      <c r="K3367" s="1">
        <v>1</v>
      </c>
      <c r="L3367" s="1">
        <v>0</v>
      </c>
      <c r="M3367" s="1">
        <v>0</v>
      </c>
      <c r="N3367" s="7">
        <f t="shared" si="520"/>
        <v>0</v>
      </c>
      <c r="O3367" s="1">
        <v>0</v>
      </c>
      <c r="P3367" s="1" t="s">
        <v>26</v>
      </c>
      <c r="Q3367" s="1" t="s">
        <v>28</v>
      </c>
      <c r="R3367" s="10">
        <f>F3367*Part4Out!C$78+'relay test.csv'!H3367*Part4Out!C$79+'relay test.csv'!I3367*Part4Out!C$80+'relay test.csv'!J3367*Part4Out!C$81+'relay test.csv'!K3367*Part4Out!C$82+'relay test.csv'!L3367*Part4Out!C$83+'relay test.csv'!M3367*Part4Out!C$84+'relay test.csv'!N3367*Part4Out!C$85</f>
        <v>9.6860563481964999</v>
      </c>
      <c r="S3367" s="10">
        <f>(F3367*Part4Out!C$78+'relay test.csv'!H3367*Part4Out!C$79+'relay test.csv'!I3367*Part4Out!C$80+'relay test.csv'!J3367*Part4Out!C$81+'relay test.csv'!K3367*Part4Out!C$82+'relay test.csv'!L3367*Part4Out!C$83+'relay test.csv'!M3367*Part4Out!C$84+'relay test.csv'!N3367*Part4Out!C$85) +Part4Out!C$77</f>
        <v>7.0824210966311743</v>
      </c>
      <c r="T3367" s="10">
        <f t="shared" si="521"/>
        <v>1190.8481896616104</v>
      </c>
      <c r="U3367" s="12">
        <f t="shared" si="522"/>
        <v>0.99916096696821433</v>
      </c>
      <c r="V3367" s="11">
        <f t="shared" si="523"/>
        <v>1</v>
      </c>
      <c r="W3367" s="11">
        <f t="shared" si="524"/>
        <v>1</v>
      </c>
      <c r="X3367" s="11">
        <f t="shared" si="525"/>
        <v>16091.659096631814</v>
      </c>
      <c r="Y3367" s="12">
        <f t="shared" si="526"/>
        <v>0.99993785986554518</v>
      </c>
      <c r="Z3367" s="11">
        <f t="shared" si="527"/>
        <v>1</v>
      </c>
      <c r="AA3367" s="11">
        <f t="shared" si="528"/>
        <v>1</v>
      </c>
      <c r="AB3367" s="11">
        <f t="shared" si="529"/>
        <v>1</v>
      </c>
      <c r="AC3367" s="1" t="s">
        <v>3392</v>
      </c>
    </row>
    <row r="3368" spans="1:29" x14ac:dyDescent="0.2">
      <c r="A3368" s="1" t="s">
        <v>3393</v>
      </c>
      <c r="B3368" s="1">
        <v>0</v>
      </c>
      <c r="C3368" s="2">
        <v>41530</v>
      </c>
      <c r="D3368" s="2">
        <v>41530</v>
      </c>
      <c r="E3368" s="2">
        <v>41530</v>
      </c>
      <c r="F3368" s="1">
        <v>4</v>
      </c>
      <c r="G3368" s="1">
        <v>50</v>
      </c>
      <c r="H3368" s="1">
        <v>0</v>
      </c>
      <c r="I3368" s="1">
        <v>40.020000000000003</v>
      </c>
      <c r="J3368" s="1">
        <v>0</v>
      </c>
      <c r="K3368" s="1">
        <v>1</v>
      </c>
      <c r="L3368" s="1">
        <v>0</v>
      </c>
      <c r="M3368" s="1">
        <v>0</v>
      </c>
      <c r="N3368" s="7">
        <f t="shared" si="520"/>
        <v>0</v>
      </c>
      <c r="O3368" s="1">
        <v>0</v>
      </c>
      <c r="P3368" s="1" t="s">
        <v>32</v>
      </c>
      <c r="Q3368" s="1" t="s">
        <v>28</v>
      </c>
      <c r="R3368" s="10">
        <f>F3368*Part4Out!C$78+'relay test.csv'!H3368*Part4Out!C$79+'relay test.csv'!I3368*Part4Out!C$80+'relay test.csv'!J3368*Part4Out!C$81+'relay test.csv'!K3368*Part4Out!C$82+'relay test.csv'!L3368*Part4Out!C$83+'relay test.csv'!M3368*Part4Out!C$84+'relay test.csv'!N3368*Part4Out!C$85</f>
        <v>1.2254359196862925</v>
      </c>
      <c r="S3368" s="10">
        <f>(F3368*Part4Out!C$78+'relay test.csv'!H3368*Part4Out!C$79+'relay test.csv'!I3368*Part4Out!C$80+'relay test.csv'!J3368*Part4Out!C$81+'relay test.csv'!K3368*Part4Out!C$82+'relay test.csv'!L3368*Part4Out!C$83+'relay test.csv'!M3368*Part4Out!C$84+'relay test.csv'!N3368*Part4Out!C$85) +Part4Out!C$77</f>
        <v>-1.3781993318790327</v>
      </c>
      <c r="T3368" s="10">
        <f t="shared" si="521"/>
        <v>0.25203197064495225</v>
      </c>
      <c r="U3368" s="12">
        <f t="shared" si="522"/>
        <v>0.20129835064445234</v>
      </c>
      <c r="V3368" s="11">
        <f t="shared" si="523"/>
        <v>0</v>
      </c>
      <c r="W3368" s="11">
        <f t="shared" si="524"/>
        <v>0</v>
      </c>
      <c r="X3368" s="11">
        <f t="shared" si="525"/>
        <v>3.4056503492887056</v>
      </c>
      <c r="Y3368" s="12">
        <f t="shared" si="526"/>
        <v>0.77301875529876063</v>
      </c>
      <c r="Z3368" s="11">
        <f t="shared" si="527"/>
        <v>1</v>
      </c>
      <c r="AA3368" s="11">
        <f t="shared" si="528"/>
        <v>0</v>
      </c>
      <c r="AB3368" s="11">
        <f t="shared" si="529"/>
        <v>0</v>
      </c>
      <c r="AC3368" s="1" t="s">
        <v>3393</v>
      </c>
    </row>
    <row r="3369" spans="1:29" x14ac:dyDescent="0.2">
      <c r="A3369" s="1" t="s">
        <v>3394</v>
      </c>
      <c r="B3369" s="1">
        <v>1</v>
      </c>
      <c r="C3369" s="2">
        <v>41530</v>
      </c>
      <c r="D3369" s="2">
        <v>41530</v>
      </c>
      <c r="E3369" s="2">
        <v>41530</v>
      </c>
      <c r="F3369" s="1">
        <v>44</v>
      </c>
      <c r="G3369" s="1">
        <v>36.363636360000001</v>
      </c>
      <c r="H3369" s="1">
        <v>18.18181818</v>
      </c>
      <c r="I3369" s="1">
        <v>40.020000000000003</v>
      </c>
      <c r="J3369" s="1">
        <v>0</v>
      </c>
      <c r="K3369" s="1">
        <v>1</v>
      </c>
      <c r="L3369" s="1">
        <v>0</v>
      </c>
      <c r="M3369" s="1">
        <v>0</v>
      </c>
      <c r="N3369" s="7">
        <f t="shared" si="520"/>
        <v>0</v>
      </c>
      <c r="O3369" s="1">
        <v>0</v>
      </c>
      <c r="P3369" s="1" t="s">
        <v>30</v>
      </c>
      <c r="Q3369" s="1" t="s">
        <v>28</v>
      </c>
      <c r="R3369" s="10">
        <f>F3369*Part4Out!C$78+'relay test.csv'!H3369*Part4Out!C$79+'relay test.csv'!I3369*Part4Out!C$80+'relay test.csv'!J3369*Part4Out!C$81+'relay test.csv'!K3369*Part4Out!C$82+'relay test.csv'!L3369*Part4Out!C$83+'relay test.csv'!M3369*Part4Out!C$84+'relay test.csv'!N3369*Part4Out!C$85</f>
        <v>10.03725763679228</v>
      </c>
      <c r="S3369" s="10">
        <f>(F3369*Part4Out!C$78+'relay test.csv'!H3369*Part4Out!C$79+'relay test.csv'!I3369*Part4Out!C$80+'relay test.csv'!J3369*Part4Out!C$81+'relay test.csv'!K3369*Part4Out!C$82+'relay test.csv'!L3369*Part4Out!C$83+'relay test.csv'!M3369*Part4Out!C$84+'relay test.csv'!N3369*Part4Out!C$85) +Part4Out!C$77</f>
        <v>7.4336223852269541</v>
      </c>
      <c r="T3369" s="10">
        <f t="shared" si="521"/>
        <v>1691.9252914922361</v>
      </c>
      <c r="U3369" s="12">
        <f t="shared" si="522"/>
        <v>0.99940930647972148</v>
      </c>
      <c r="V3369" s="11">
        <f t="shared" si="523"/>
        <v>1</v>
      </c>
      <c r="W3369" s="11">
        <f t="shared" si="524"/>
        <v>1</v>
      </c>
      <c r="X3369" s="11">
        <f t="shared" si="525"/>
        <v>22862.599317045559</v>
      </c>
      <c r="Y3369" s="12">
        <f t="shared" si="526"/>
        <v>0.99995626235457802</v>
      </c>
      <c r="Z3369" s="11">
        <f t="shared" si="527"/>
        <v>1</v>
      </c>
      <c r="AA3369" s="11">
        <f t="shared" si="528"/>
        <v>1</v>
      </c>
      <c r="AB3369" s="11">
        <f t="shared" si="529"/>
        <v>1</v>
      </c>
      <c r="AC3369" s="1" t="s">
        <v>3394</v>
      </c>
    </row>
    <row r="3370" spans="1:29" x14ac:dyDescent="0.2">
      <c r="A3370" s="1" t="s">
        <v>3395</v>
      </c>
      <c r="B3370" s="1">
        <v>0</v>
      </c>
      <c r="C3370" s="2">
        <v>41530</v>
      </c>
      <c r="D3370" s="2">
        <v>41530</v>
      </c>
      <c r="E3370" s="2">
        <v>41530</v>
      </c>
      <c r="F3370" s="1">
        <v>3</v>
      </c>
      <c r="G3370" s="1">
        <v>0</v>
      </c>
      <c r="H3370" s="1">
        <v>0</v>
      </c>
      <c r="I3370" s="1">
        <v>104.13</v>
      </c>
      <c r="J3370" s="1">
        <v>0</v>
      </c>
      <c r="K3370" s="1">
        <v>1</v>
      </c>
      <c r="L3370" s="1">
        <v>0</v>
      </c>
      <c r="M3370" s="1">
        <v>0</v>
      </c>
      <c r="N3370" s="7">
        <f t="shared" si="520"/>
        <v>0</v>
      </c>
      <c r="O3370" s="1">
        <v>0</v>
      </c>
      <c r="P3370" s="1" t="s">
        <v>30</v>
      </c>
      <c r="Q3370" s="1" t="s">
        <v>24</v>
      </c>
      <c r="R3370" s="10">
        <f>F3370*Part4Out!C$78+'relay test.csv'!H3370*Part4Out!C$79+'relay test.csv'!I3370*Part4Out!C$80+'relay test.csv'!J3370*Part4Out!C$81+'relay test.csv'!K3370*Part4Out!C$82+'relay test.csv'!L3370*Part4Out!C$83+'relay test.csv'!M3370*Part4Out!C$84+'relay test.csv'!N3370*Part4Out!C$85</f>
        <v>0.78968590269784933</v>
      </c>
      <c r="S3370" s="10">
        <f>(F3370*Part4Out!C$78+'relay test.csv'!H3370*Part4Out!C$79+'relay test.csv'!I3370*Part4Out!C$80+'relay test.csv'!J3370*Part4Out!C$81+'relay test.csv'!K3370*Part4Out!C$82+'relay test.csv'!L3370*Part4Out!C$83+'relay test.csv'!M3370*Part4Out!C$84+'relay test.csv'!N3370*Part4Out!C$85) +Part4Out!C$77</f>
        <v>-1.8139493488674758</v>
      </c>
      <c r="T3370" s="10">
        <f t="shared" si="521"/>
        <v>0.16300908413031132</v>
      </c>
      <c r="U3370" s="12">
        <f t="shared" si="522"/>
        <v>0.14016148829328207</v>
      </c>
      <c r="V3370" s="11">
        <f t="shared" si="523"/>
        <v>0</v>
      </c>
      <c r="W3370" s="11">
        <f t="shared" si="524"/>
        <v>0</v>
      </c>
      <c r="X3370" s="11">
        <f t="shared" si="525"/>
        <v>2.2027044540618701</v>
      </c>
      <c r="Y3370" s="12">
        <f t="shared" si="526"/>
        <v>0.6877638838227057</v>
      </c>
      <c r="Z3370" s="11">
        <f t="shared" si="527"/>
        <v>1</v>
      </c>
      <c r="AA3370" s="11">
        <f t="shared" si="528"/>
        <v>0</v>
      </c>
      <c r="AB3370" s="11">
        <f t="shared" si="529"/>
        <v>0</v>
      </c>
      <c r="AC3370" s="1" t="s">
        <v>3395</v>
      </c>
    </row>
    <row r="3371" spans="1:29" x14ac:dyDescent="0.2">
      <c r="A3371" s="1" t="s">
        <v>3396</v>
      </c>
      <c r="B3371" s="1">
        <v>1</v>
      </c>
      <c r="C3371" s="2">
        <v>41530</v>
      </c>
      <c r="D3371" s="2">
        <v>41530</v>
      </c>
      <c r="E3371" s="2">
        <v>41541</v>
      </c>
      <c r="F3371" s="1">
        <v>45</v>
      </c>
      <c r="G3371" s="1">
        <v>6.6666666670000003</v>
      </c>
      <c r="H3371" s="1">
        <v>2.2222222220000001</v>
      </c>
      <c r="I3371" s="1">
        <v>58.18</v>
      </c>
      <c r="J3371" s="1">
        <v>0.18181818181818199</v>
      </c>
      <c r="K3371" s="1">
        <v>1</v>
      </c>
      <c r="L3371" s="1">
        <v>0</v>
      </c>
      <c r="M3371" s="1">
        <v>0</v>
      </c>
      <c r="N3371" s="7">
        <f t="shared" si="520"/>
        <v>0</v>
      </c>
      <c r="O3371" s="1">
        <v>0</v>
      </c>
      <c r="P3371" s="1" t="s">
        <v>32</v>
      </c>
      <c r="Q3371" s="1" t="s">
        <v>28</v>
      </c>
      <c r="R3371" s="10">
        <f>F3371*Part4Out!C$78+'relay test.csv'!H3371*Part4Out!C$79+'relay test.csv'!I3371*Part4Out!C$80+'relay test.csv'!J3371*Part4Out!C$81+'relay test.csv'!K3371*Part4Out!C$82+'relay test.csv'!L3371*Part4Out!C$83+'relay test.csv'!M3371*Part4Out!C$84+'relay test.csv'!N3371*Part4Out!C$85</f>
        <v>9.7692099409051636</v>
      </c>
      <c r="S3371" s="10">
        <f>(F3371*Part4Out!C$78+'relay test.csv'!H3371*Part4Out!C$79+'relay test.csv'!I3371*Part4Out!C$80+'relay test.csv'!J3371*Part4Out!C$81+'relay test.csv'!K3371*Part4Out!C$82+'relay test.csv'!L3371*Part4Out!C$83+'relay test.csv'!M3371*Part4Out!C$84+'relay test.csv'!N3371*Part4Out!C$85) +Part4Out!C$77</f>
        <v>7.165574689339838</v>
      </c>
      <c r="T3371" s="10">
        <f t="shared" si="521"/>
        <v>1294.1050955445874</v>
      </c>
      <c r="U3371" s="12">
        <f t="shared" si="522"/>
        <v>0.9992278618905599</v>
      </c>
      <c r="V3371" s="11">
        <f t="shared" si="523"/>
        <v>1</v>
      </c>
      <c r="W3371" s="11">
        <f t="shared" si="524"/>
        <v>1</v>
      </c>
      <c r="X3371" s="11">
        <f t="shared" si="525"/>
        <v>17486.94603855009</v>
      </c>
      <c r="Y3371" s="12">
        <f t="shared" si="526"/>
        <v>0.99994281775585336</v>
      </c>
      <c r="Z3371" s="11">
        <f t="shared" si="527"/>
        <v>1</v>
      </c>
      <c r="AA3371" s="11">
        <f t="shared" si="528"/>
        <v>1</v>
      </c>
      <c r="AB3371" s="11">
        <f t="shared" si="529"/>
        <v>1</v>
      </c>
      <c r="AC3371" s="1" t="s">
        <v>3396</v>
      </c>
    </row>
    <row r="3372" spans="1:29" x14ac:dyDescent="0.2">
      <c r="A3372" s="1" t="s">
        <v>3397</v>
      </c>
      <c r="B3372" s="1">
        <v>1</v>
      </c>
      <c r="C3372" s="2">
        <v>41530</v>
      </c>
      <c r="D3372" s="2">
        <v>41617</v>
      </c>
      <c r="E3372" s="2">
        <v>41617</v>
      </c>
      <c r="F3372" s="1">
        <v>43</v>
      </c>
      <c r="G3372" s="1">
        <v>6.9767441860000003</v>
      </c>
      <c r="H3372" s="1">
        <v>2.3255813949999999</v>
      </c>
      <c r="I3372" s="1">
        <v>40.020000000000003</v>
      </c>
      <c r="J3372" s="1">
        <v>0</v>
      </c>
      <c r="K3372" s="1">
        <v>1</v>
      </c>
      <c r="L3372" s="1">
        <v>0</v>
      </c>
      <c r="M3372" s="1">
        <v>0</v>
      </c>
      <c r="N3372" s="7">
        <f t="shared" si="520"/>
        <v>0</v>
      </c>
      <c r="O3372" s="1">
        <v>0</v>
      </c>
      <c r="P3372" s="1" t="s">
        <v>36</v>
      </c>
      <c r="Q3372" s="1" t="s">
        <v>28</v>
      </c>
      <c r="R3372" s="10">
        <f>F3372*Part4Out!C$78+'relay test.csv'!H3372*Part4Out!C$79+'relay test.csv'!I3372*Part4Out!C$80+'relay test.csv'!J3372*Part4Out!C$81+'relay test.csv'!K3372*Part4Out!C$82+'relay test.csv'!L3372*Part4Out!C$83+'relay test.csv'!M3372*Part4Out!C$84+'relay test.csv'!N3372*Part4Out!C$85</f>
        <v>9.5201433239514301</v>
      </c>
      <c r="S3372" s="10">
        <f>(F3372*Part4Out!C$78+'relay test.csv'!H3372*Part4Out!C$79+'relay test.csv'!I3372*Part4Out!C$80+'relay test.csv'!J3372*Part4Out!C$81+'relay test.csv'!K3372*Part4Out!C$82+'relay test.csv'!L3372*Part4Out!C$83+'relay test.csv'!M3372*Part4Out!C$84+'relay test.csv'!N3372*Part4Out!C$85) +Part4Out!C$77</f>
        <v>6.9165080723861045</v>
      </c>
      <c r="T3372" s="10">
        <f t="shared" si="521"/>
        <v>1008.7912111057518</v>
      </c>
      <c r="U3372" s="12">
        <f t="shared" si="522"/>
        <v>0.9990096962728513</v>
      </c>
      <c r="V3372" s="11">
        <f t="shared" si="523"/>
        <v>1</v>
      </c>
      <c r="W3372" s="11">
        <f t="shared" si="524"/>
        <v>1</v>
      </c>
      <c r="X3372" s="11">
        <f t="shared" si="525"/>
        <v>13631.564803742849</v>
      </c>
      <c r="Y3372" s="12">
        <f t="shared" si="526"/>
        <v>0.99992664623169625</v>
      </c>
      <c r="Z3372" s="11">
        <f t="shared" si="527"/>
        <v>1</v>
      </c>
      <c r="AA3372" s="11">
        <f t="shared" si="528"/>
        <v>1</v>
      </c>
      <c r="AB3372" s="11">
        <f t="shared" si="529"/>
        <v>1</v>
      </c>
      <c r="AC3372" s="1" t="s">
        <v>3397</v>
      </c>
    </row>
    <row r="3373" spans="1:29" x14ac:dyDescent="0.2">
      <c r="A3373" s="1" t="s">
        <v>3398</v>
      </c>
      <c r="B3373" s="1">
        <v>0</v>
      </c>
      <c r="C3373" s="2">
        <v>41530</v>
      </c>
      <c r="D3373" s="2">
        <v>41531</v>
      </c>
      <c r="E3373" s="2">
        <v>41531</v>
      </c>
      <c r="F3373" s="1">
        <v>11</v>
      </c>
      <c r="G3373" s="1">
        <v>36.363636360000001</v>
      </c>
      <c r="H3373" s="1">
        <v>18.18181818</v>
      </c>
      <c r="I3373" s="1">
        <v>47.29</v>
      </c>
      <c r="J3373" s="1">
        <v>0</v>
      </c>
      <c r="K3373" s="1">
        <v>1</v>
      </c>
      <c r="L3373" s="1">
        <v>0</v>
      </c>
      <c r="M3373" s="1">
        <v>0</v>
      </c>
      <c r="N3373" s="7">
        <f t="shared" si="520"/>
        <v>0</v>
      </c>
      <c r="O3373" s="1">
        <v>0</v>
      </c>
      <c r="P3373" s="1" t="s">
        <v>36</v>
      </c>
      <c r="Q3373" s="1" t="s">
        <v>167</v>
      </c>
      <c r="R3373" s="10">
        <f>F3373*Part4Out!C$78+'relay test.csv'!H3373*Part4Out!C$79+'relay test.csv'!I3373*Part4Out!C$80+'relay test.csv'!J3373*Part4Out!C$81+'relay test.csv'!K3373*Part4Out!C$82+'relay test.csv'!L3373*Part4Out!C$83+'relay test.csv'!M3373*Part4Out!C$84+'relay test.csv'!N3373*Part4Out!C$85</f>
        <v>3.0311565094472188</v>
      </c>
      <c r="S3373" s="10">
        <f>(F3373*Part4Out!C$78+'relay test.csv'!H3373*Part4Out!C$79+'relay test.csv'!I3373*Part4Out!C$80+'relay test.csv'!J3373*Part4Out!C$81+'relay test.csv'!K3373*Part4Out!C$82+'relay test.csv'!L3373*Part4Out!C$83+'relay test.csv'!M3373*Part4Out!C$84+'relay test.csv'!N3373*Part4Out!C$85) +Part4Out!C$77</f>
        <v>0.42752125788189366</v>
      </c>
      <c r="T3373" s="10">
        <f t="shared" si="521"/>
        <v>1.5334517772586893</v>
      </c>
      <c r="U3373" s="12">
        <f t="shared" si="522"/>
        <v>0.60528161262968827</v>
      </c>
      <c r="V3373" s="11">
        <f t="shared" si="523"/>
        <v>1</v>
      </c>
      <c r="W3373" s="11">
        <f t="shared" si="524"/>
        <v>0</v>
      </c>
      <c r="X3373" s="11">
        <f t="shared" si="525"/>
        <v>20.721182981168095</v>
      </c>
      <c r="Y3373" s="12">
        <f t="shared" si="526"/>
        <v>0.95396199180924057</v>
      </c>
      <c r="Z3373" s="11">
        <f t="shared" si="527"/>
        <v>1</v>
      </c>
      <c r="AA3373" s="11">
        <f t="shared" si="528"/>
        <v>0</v>
      </c>
      <c r="AB3373" s="11">
        <f t="shared" si="529"/>
        <v>0</v>
      </c>
      <c r="AC3373" s="1" t="s">
        <v>3398</v>
      </c>
    </row>
    <row r="3374" spans="1:29" x14ac:dyDescent="0.2">
      <c r="A3374" s="1" t="s">
        <v>3399</v>
      </c>
      <c r="B3374" s="1">
        <v>1</v>
      </c>
      <c r="C3374" s="2">
        <v>41530</v>
      </c>
      <c r="D3374" s="2">
        <v>41530</v>
      </c>
      <c r="E3374" s="2">
        <v>41530</v>
      </c>
      <c r="F3374" s="1">
        <v>38</v>
      </c>
      <c r="G3374" s="1">
        <v>10.52631579</v>
      </c>
      <c r="H3374" s="1">
        <v>0</v>
      </c>
      <c r="I3374" s="1">
        <v>40.020000000000003</v>
      </c>
      <c r="J3374" s="1">
        <v>0</v>
      </c>
      <c r="K3374" s="1">
        <v>1</v>
      </c>
      <c r="L3374" s="1">
        <v>0</v>
      </c>
      <c r="M3374" s="1">
        <v>0</v>
      </c>
      <c r="N3374" s="7">
        <f t="shared" si="520"/>
        <v>0</v>
      </c>
      <c r="O3374" s="1">
        <v>0</v>
      </c>
      <c r="P3374" s="1" t="s">
        <v>26</v>
      </c>
      <c r="Q3374" s="1" t="s">
        <v>28</v>
      </c>
      <c r="R3374" s="10">
        <f>F3374*Part4Out!C$78+'relay test.csv'!H3374*Part4Out!C$79+'relay test.csv'!I3374*Part4Out!C$80+'relay test.csv'!J3374*Part4Out!C$81+'relay test.csv'!K3374*Part4Out!C$82+'relay test.csv'!L3374*Part4Out!C$83+'relay test.csv'!M3374*Part4Out!C$84+'relay test.csv'!N3374*Part4Out!C$85</f>
        <v>8.4176470136739976</v>
      </c>
      <c r="S3374" s="10">
        <f>(F3374*Part4Out!C$78+'relay test.csv'!H3374*Part4Out!C$79+'relay test.csv'!I3374*Part4Out!C$80+'relay test.csv'!J3374*Part4Out!C$81+'relay test.csv'!K3374*Part4Out!C$82+'relay test.csv'!L3374*Part4Out!C$83+'relay test.csv'!M3374*Part4Out!C$84+'relay test.csv'!N3374*Part4Out!C$85) +Part4Out!C$77</f>
        <v>5.814011762108672</v>
      </c>
      <c r="T3374" s="10">
        <f t="shared" si="521"/>
        <v>334.96021450771048</v>
      </c>
      <c r="U3374" s="12">
        <f t="shared" si="522"/>
        <v>0.99702345707373319</v>
      </c>
      <c r="V3374" s="11">
        <f t="shared" si="523"/>
        <v>1</v>
      </c>
      <c r="W3374" s="11">
        <f t="shared" si="524"/>
        <v>1</v>
      </c>
      <c r="X3374" s="11">
        <f t="shared" si="525"/>
        <v>4526.2407329387433</v>
      </c>
      <c r="Y3374" s="12">
        <f t="shared" si="526"/>
        <v>0.99977911490486371</v>
      </c>
      <c r="Z3374" s="11">
        <f t="shared" si="527"/>
        <v>1</v>
      </c>
      <c r="AA3374" s="11">
        <f t="shared" si="528"/>
        <v>1</v>
      </c>
      <c r="AB3374" s="11">
        <f t="shared" si="529"/>
        <v>1</v>
      </c>
      <c r="AC3374" s="1" t="s">
        <v>3399</v>
      </c>
    </row>
    <row r="3375" spans="1:29" x14ac:dyDescent="0.2">
      <c r="A3375" s="1" t="s">
        <v>3400</v>
      </c>
      <c r="B3375" s="1">
        <v>1</v>
      </c>
      <c r="C3375" s="2">
        <v>41530</v>
      </c>
      <c r="D3375" s="2">
        <v>41530</v>
      </c>
      <c r="E3375" s="2">
        <v>41530</v>
      </c>
      <c r="F3375" s="1">
        <v>42</v>
      </c>
      <c r="G3375" s="1">
        <v>4.7619047620000003</v>
      </c>
      <c r="H3375" s="1">
        <v>0</v>
      </c>
      <c r="I3375" s="1">
        <v>40.020000000000003</v>
      </c>
      <c r="J3375" s="1">
        <v>0</v>
      </c>
      <c r="K3375" s="1">
        <v>1</v>
      </c>
      <c r="L3375" s="1">
        <v>0</v>
      </c>
      <c r="M3375" s="1">
        <v>0</v>
      </c>
      <c r="N3375" s="7">
        <f t="shared" si="520"/>
        <v>0</v>
      </c>
      <c r="O3375" s="1">
        <v>0</v>
      </c>
      <c r="P3375" s="1" t="s">
        <v>32</v>
      </c>
      <c r="Q3375" s="1" t="s">
        <v>28</v>
      </c>
      <c r="R3375" s="10">
        <f>F3375*Part4Out!C$78+'relay test.csv'!H3375*Part4Out!C$79+'relay test.csv'!I3375*Part4Out!C$80+'relay test.csv'!J3375*Part4Out!C$81+'relay test.csv'!K3375*Part4Out!C$82+'relay test.csv'!L3375*Part4Out!C$83+'relay test.csv'!M3375*Part4Out!C$84+'relay test.csv'!N3375*Part4Out!C$85</f>
        <v>9.2637894953196103</v>
      </c>
      <c r="S3375" s="10">
        <f>(F3375*Part4Out!C$78+'relay test.csv'!H3375*Part4Out!C$79+'relay test.csv'!I3375*Part4Out!C$80+'relay test.csv'!J3375*Part4Out!C$81+'relay test.csv'!K3375*Part4Out!C$82+'relay test.csv'!L3375*Part4Out!C$83+'relay test.csv'!M3375*Part4Out!C$84+'relay test.csv'!N3375*Part4Out!C$85) +Part4Out!C$77</f>
        <v>6.6601542437542847</v>
      </c>
      <c r="T3375" s="10">
        <f t="shared" si="521"/>
        <v>780.67134151933101</v>
      </c>
      <c r="U3375" s="12">
        <f t="shared" si="522"/>
        <v>0.99872068995384133</v>
      </c>
      <c r="V3375" s="11">
        <f t="shared" si="523"/>
        <v>1</v>
      </c>
      <c r="W3375" s="11">
        <f t="shared" si="524"/>
        <v>1</v>
      </c>
      <c r="X3375" s="11">
        <f t="shared" si="525"/>
        <v>10549.033204483427</v>
      </c>
      <c r="Y3375" s="12">
        <f t="shared" si="526"/>
        <v>0.99990521356846773</v>
      </c>
      <c r="Z3375" s="11">
        <f t="shared" si="527"/>
        <v>1</v>
      </c>
      <c r="AA3375" s="11">
        <f t="shared" si="528"/>
        <v>1</v>
      </c>
      <c r="AB3375" s="11">
        <f t="shared" si="529"/>
        <v>1</v>
      </c>
      <c r="AC3375" s="1" t="s">
        <v>3400</v>
      </c>
    </row>
    <row r="3376" spans="1:29" x14ac:dyDescent="0.2">
      <c r="A3376" s="1" t="s">
        <v>3401</v>
      </c>
      <c r="B3376" s="1">
        <v>1</v>
      </c>
      <c r="C3376" s="2">
        <v>41530</v>
      </c>
      <c r="D3376" s="2">
        <v>41530</v>
      </c>
      <c r="E3376" s="2">
        <v>41530</v>
      </c>
      <c r="F3376" s="1">
        <v>46</v>
      </c>
      <c r="G3376" s="1">
        <v>6.5217391300000003</v>
      </c>
      <c r="H3376" s="1">
        <v>0</v>
      </c>
      <c r="I3376" s="1">
        <v>40.020000000000003</v>
      </c>
      <c r="J3376" s="1">
        <v>0</v>
      </c>
      <c r="K3376" s="1">
        <v>1</v>
      </c>
      <c r="L3376" s="1">
        <v>0</v>
      </c>
      <c r="M3376" s="1">
        <v>0</v>
      </c>
      <c r="N3376" s="7">
        <f t="shared" si="520"/>
        <v>0</v>
      </c>
      <c r="O3376" s="1">
        <v>0</v>
      </c>
      <c r="P3376" s="1" t="s">
        <v>32</v>
      </c>
      <c r="Q3376" s="1" t="s">
        <v>28</v>
      </c>
      <c r="R3376" s="10">
        <f>F3376*Part4Out!C$78+'relay test.csv'!H3376*Part4Out!C$79+'relay test.csv'!I3376*Part4Out!C$80+'relay test.csv'!J3376*Part4Out!C$81+'relay test.csv'!K3376*Part4Out!C$82+'relay test.csv'!L3376*Part4Out!C$83+'relay test.csv'!M3376*Part4Out!C$84+'relay test.csv'!N3376*Part4Out!C$85</f>
        <v>10.109931976965223</v>
      </c>
      <c r="S3376" s="10">
        <f>(F3376*Part4Out!C$78+'relay test.csv'!H3376*Part4Out!C$79+'relay test.csv'!I3376*Part4Out!C$80+'relay test.csv'!J3376*Part4Out!C$81+'relay test.csv'!K3376*Part4Out!C$82+'relay test.csv'!L3376*Part4Out!C$83+'relay test.csv'!M3376*Part4Out!C$84+'relay test.csv'!N3376*Part4Out!C$85) +Part4Out!C$77</f>
        <v>7.5062967253998973</v>
      </c>
      <c r="T3376" s="10">
        <f t="shared" si="521"/>
        <v>1819.463079713197</v>
      </c>
      <c r="U3376" s="12">
        <f t="shared" si="522"/>
        <v>0.99945068921685709</v>
      </c>
      <c r="V3376" s="11">
        <f t="shared" si="523"/>
        <v>1</v>
      </c>
      <c r="W3376" s="11">
        <f t="shared" si="524"/>
        <v>1</v>
      </c>
      <c r="X3376" s="11">
        <f t="shared" si="525"/>
        <v>24585.988266037708</v>
      </c>
      <c r="Y3376" s="12">
        <f t="shared" si="526"/>
        <v>0.99995932808080523</v>
      </c>
      <c r="Z3376" s="11">
        <f t="shared" si="527"/>
        <v>1</v>
      </c>
      <c r="AA3376" s="11">
        <f t="shared" si="528"/>
        <v>1</v>
      </c>
      <c r="AB3376" s="11">
        <f t="shared" si="529"/>
        <v>1</v>
      </c>
      <c r="AC3376" s="1" t="s">
        <v>3401</v>
      </c>
    </row>
    <row r="3377" spans="1:29" x14ac:dyDescent="0.2">
      <c r="A3377" s="1" t="s">
        <v>3402</v>
      </c>
      <c r="B3377" s="1">
        <v>1</v>
      </c>
      <c r="C3377" s="2">
        <v>40764</v>
      </c>
      <c r="D3377" s="2">
        <v>41536</v>
      </c>
      <c r="E3377" s="2">
        <v>41655</v>
      </c>
      <c r="F3377" s="1">
        <v>37</v>
      </c>
      <c r="G3377" s="1">
        <v>45.945945950000002</v>
      </c>
      <c r="H3377" s="1">
        <v>13.513513509999999</v>
      </c>
      <c r="I3377" s="1">
        <v>113.98</v>
      </c>
      <c r="J3377" s="1">
        <v>8.40336134453782E-2</v>
      </c>
      <c r="K3377" s="1">
        <v>1</v>
      </c>
      <c r="L3377" s="1">
        <v>0</v>
      </c>
      <c r="M3377" s="1">
        <v>0</v>
      </c>
      <c r="N3377" s="7">
        <f t="shared" si="520"/>
        <v>1</v>
      </c>
      <c r="O3377" s="1">
        <v>0</v>
      </c>
      <c r="P3377" s="1" t="s">
        <v>23</v>
      </c>
      <c r="Q3377" s="1" t="s">
        <v>28</v>
      </c>
      <c r="R3377" s="10">
        <f>F3377*Part4Out!C$78+'relay test.csv'!H3377*Part4Out!C$79+'relay test.csv'!I3377*Part4Out!C$80+'relay test.csv'!J3377*Part4Out!C$81+'relay test.csv'!K3377*Part4Out!C$82+'relay test.csv'!L3377*Part4Out!C$83+'relay test.csv'!M3377*Part4Out!C$84+'relay test.csv'!N3377*Part4Out!C$85</f>
        <v>8.4218140747378349</v>
      </c>
      <c r="S3377" s="10">
        <f>(F3377*Part4Out!C$78+'relay test.csv'!H3377*Part4Out!C$79+'relay test.csv'!I3377*Part4Out!C$80+'relay test.csv'!J3377*Part4Out!C$81+'relay test.csv'!K3377*Part4Out!C$82+'relay test.csv'!L3377*Part4Out!C$83+'relay test.csv'!M3377*Part4Out!C$84+'relay test.csv'!N3377*Part4Out!C$85) +Part4Out!C$77</f>
        <v>5.8181788231725093</v>
      </c>
      <c r="T3377" s="10">
        <f t="shared" si="521"/>
        <v>336.35892641049304</v>
      </c>
      <c r="U3377" s="12">
        <f t="shared" si="522"/>
        <v>0.99703579801299458</v>
      </c>
      <c r="V3377" s="11">
        <f t="shared" si="523"/>
        <v>1</v>
      </c>
      <c r="W3377" s="11">
        <f t="shared" si="524"/>
        <v>1</v>
      </c>
      <c r="X3377" s="11">
        <f t="shared" si="525"/>
        <v>4545.1412068273366</v>
      </c>
      <c r="Y3377" s="12">
        <f t="shared" si="526"/>
        <v>0.99978003322939057</v>
      </c>
      <c r="Z3377" s="11">
        <f t="shared" si="527"/>
        <v>1</v>
      </c>
      <c r="AA3377" s="11">
        <f t="shared" si="528"/>
        <v>1</v>
      </c>
      <c r="AB3377" s="11">
        <f t="shared" si="529"/>
        <v>1</v>
      </c>
      <c r="AC3377" s="1" t="s">
        <v>3402</v>
      </c>
    </row>
    <row r="3378" spans="1:29" x14ac:dyDescent="0.2">
      <c r="A3378" s="1" t="s">
        <v>3403</v>
      </c>
      <c r="B3378" s="1">
        <v>1</v>
      </c>
      <c r="C3378" s="2">
        <v>41530</v>
      </c>
      <c r="D3378" s="2">
        <v>41530</v>
      </c>
      <c r="E3378" s="2">
        <v>41530</v>
      </c>
      <c r="F3378" s="1">
        <v>44</v>
      </c>
      <c r="G3378" s="1">
        <v>2.2727272730000001</v>
      </c>
      <c r="H3378" s="1">
        <v>0</v>
      </c>
      <c r="I3378" s="1">
        <v>40.020000000000003</v>
      </c>
      <c r="J3378" s="1">
        <v>0</v>
      </c>
      <c r="K3378" s="1">
        <v>1</v>
      </c>
      <c r="L3378" s="1">
        <v>0</v>
      </c>
      <c r="M3378" s="1">
        <v>0</v>
      </c>
      <c r="N3378" s="7">
        <f t="shared" si="520"/>
        <v>0</v>
      </c>
      <c r="O3378" s="1">
        <v>0</v>
      </c>
      <c r="P3378" s="1" t="s">
        <v>36</v>
      </c>
      <c r="Q3378" s="1" t="s">
        <v>63</v>
      </c>
      <c r="R3378" s="10">
        <f>F3378*Part4Out!C$78+'relay test.csv'!H3378*Part4Out!C$79+'relay test.csv'!I3378*Part4Out!C$80+'relay test.csv'!J3378*Part4Out!C$81+'relay test.csv'!K3378*Part4Out!C$82+'relay test.csv'!L3378*Part4Out!C$83+'relay test.csv'!M3378*Part4Out!C$84+'relay test.csv'!N3378*Part4Out!C$85</f>
        <v>9.6868607361424175</v>
      </c>
      <c r="S3378" s="10">
        <f>(F3378*Part4Out!C$78+'relay test.csv'!H3378*Part4Out!C$79+'relay test.csv'!I3378*Part4Out!C$80+'relay test.csv'!J3378*Part4Out!C$81+'relay test.csv'!K3378*Part4Out!C$82+'relay test.csv'!L3378*Part4Out!C$83+'relay test.csv'!M3378*Part4Out!C$84+'relay test.csv'!N3378*Part4Out!C$85) +Part4Out!C$77</f>
        <v>7.0832254845770919</v>
      </c>
      <c r="T3378" s="10">
        <f t="shared" si="521"/>
        <v>1191.8064789573002</v>
      </c>
      <c r="U3378" s="12">
        <f t="shared" si="522"/>
        <v>0.99916164103931249</v>
      </c>
      <c r="V3378" s="11">
        <f t="shared" si="523"/>
        <v>1</v>
      </c>
      <c r="W3378" s="11">
        <f t="shared" si="524"/>
        <v>1</v>
      </c>
      <c r="X3378" s="11">
        <f t="shared" si="525"/>
        <v>16104.608240608404</v>
      </c>
      <c r="Y3378" s="12">
        <f t="shared" si="526"/>
        <v>0.99993790982711983</v>
      </c>
      <c r="Z3378" s="11">
        <f t="shared" si="527"/>
        <v>1</v>
      </c>
      <c r="AA3378" s="11">
        <f t="shared" si="528"/>
        <v>1</v>
      </c>
      <c r="AB3378" s="11">
        <f t="shared" si="529"/>
        <v>1</v>
      </c>
      <c r="AC3378" s="1" t="s">
        <v>3403</v>
      </c>
    </row>
    <row r="3379" spans="1:29" x14ac:dyDescent="0.2">
      <c r="A3379" s="1" t="s">
        <v>3404</v>
      </c>
      <c r="B3379" s="1">
        <v>1</v>
      </c>
      <c r="C3379" s="2">
        <v>41530</v>
      </c>
      <c r="D3379" s="2">
        <v>41530</v>
      </c>
      <c r="E3379" s="2">
        <v>41625</v>
      </c>
      <c r="F3379" s="1">
        <v>43</v>
      </c>
      <c r="G3379" s="1">
        <v>41.860465120000001</v>
      </c>
      <c r="H3379" s="1">
        <v>2.3255813949999999</v>
      </c>
      <c r="I3379" s="1">
        <v>58.86</v>
      </c>
      <c r="J3379" s="1">
        <v>6.3157894736842093E-2</v>
      </c>
      <c r="K3379" s="1">
        <v>1</v>
      </c>
      <c r="L3379" s="1">
        <v>1</v>
      </c>
      <c r="M3379" s="1">
        <v>0</v>
      </c>
      <c r="N3379" s="7">
        <f t="shared" si="520"/>
        <v>1</v>
      </c>
      <c r="O3379" s="1">
        <v>0</v>
      </c>
      <c r="P3379" s="1" t="s">
        <v>23</v>
      </c>
      <c r="Q3379" s="1" t="s">
        <v>63</v>
      </c>
      <c r="R3379" s="10">
        <f>F3379*Part4Out!C$78+'relay test.csv'!H3379*Part4Out!C$79+'relay test.csv'!I3379*Part4Out!C$80+'relay test.csv'!J3379*Part4Out!C$81+'relay test.csv'!K3379*Part4Out!C$82+'relay test.csv'!L3379*Part4Out!C$83+'relay test.csv'!M3379*Part4Out!C$84+'relay test.csv'!N3379*Part4Out!C$85</f>
        <v>10.441401335703057</v>
      </c>
      <c r="S3379" s="10">
        <f>(F3379*Part4Out!C$78+'relay test.csv'!H3379*Part4Out!C$79+'relay test.csv'!I3379*Part4Out!C$80+'relay test.csv'!J3379*Part4Out!C$81+'relay test.csv'!K3379*Part4Out!C$82+'relay test.csv'!L3379*Part4Out!C$83+'relay test.csv'!M3379*Part4Out!C$84+'relay test.csv'!N3379*Part4Out!C$85) +Part4Out!C$77</f>
        <v>7.8377660841377317</v>
      </c>
      <c r="T3379" s="10">
        <f t="shared" si="521"/>
        <v>2534.536563531829</v>
      </c>
      <c r="U3379" s="12">
        <f t="shared" si="522"/>
        <v>0.99960560616069083</v>
      </c>
      <c r="V3379" s="11">
        <f t="shared" si="523"/>
        <v>1</v>
      </c>
      <c r="W3379" s="11">
        <f t="shared" si="524"/>
        <v>1</v>
      </c>
      <c r="X3379" s="11">
        <f t="shared" si="525"/>
        <v>34248.612629534473</v>
      </c>
      <c r="Y3379" s="12">
        <f t="shared" si="526"/>
        <v>0.99997080258948279</v>
      </c>
      <c r="Z3379" s="11">
        <f t="shared" si="527"/>
        <v>1</v>
      </c>
      <c r="AA3379" s="11">
        <f t="shared" si="528"/>
        <v>1</v>
      </c>
      <c r="AB3379" s="11">
        <f t="shared" si="529"/>
        <v>1</v>
      </c>
      <c r="AC3379" s="1" t="s">
        <v>3404</v>
      </c>
    </row>
    <row r="3380" spans="1:29" x14ac:dyDescent="0.2">
      <c r="A3380" s="1" t="s">
        <v>3405</v>
      </c>
      <c r="B3380" s="1">
        <v>1</v>
      </c>
      <c r="C3380" s="2">
        <v>41530</v>
      </c>
      <c r="D3380" s="2">
        <v>41530</v>
      </c>
      <c r="E3380" s="2">
        <v>41530</v>
      </c>
      <c r="F3380" s="1">
        <v>44</v>
      </c>
      <c r="G3380" s="1">
        <v>0</v>
      </c>
      <c r="H3380" s="1">
        <v>0</v>
      </c>
      <c r="I3380" s="1">
        <v>40.020000000000003</v>
      </c>
      <c r="J3380" s="1">
        <v>0</v>
      </c>
      <c r="K3380" s="1">
        <v>1</v>
      </c>
      <c r="L3380" s="1">
        <v>0</v>
      </c>
      <c r="M3380" s="1">
        <v>0</v>
      </c>
      <c r="N3380" s="7">
        <f t="shared" si="520"/>
        <v>0</v>
      </c>
      <c r="O3380" s="1">
        <v>0</v>
      </c>
      <c r="P3380" s="1" t="s">
        <v>26</v>
      </c>
      <c r="Q3380" s="1" t="s">
        <v>24</v>
      </c>
      <c r="R3380" s="10">
        <f>F3380*Part4Out!C$78+'relay test.csv'!H3380*Part4Out!C$79+'relay test.csv'!I3380*Part4Out!C$80+'relay test.csv'!J3380*Part4Out!C$81+'relay test.csv'!K3380*Part4Out!C$82+'relay test.csv'!L3380*Part4Out!C$83+'relay test.csv'!M3380*Part4Out!C$84+'relay test.csv'!N3380*Part4Out!C$85</f>
        <v>9.6868607361424175</v>
      </c>
      <c r="S3380" s="10">
        <f>(F3380*Part4Out!C$78+'relay test.csv'!H3380*Part4Out!C$79+'relay test.csv'!I3380*Part4Out!C$80+'relay test.csv'!J3380*Part4Out!C$81+'relay test.csv'!K3380*Part4Out!C$82+'relay test.csv'!L3380*Part4Out!C$83+'relay test.csv'!M3380*Part4Out!C$84+'relay test.csv'!N3380*Part4Out!C$85) +Part4Out!C$77</f>
        <v>7.0832254845770919</v>
      </c>
      <c r="T3380" s="10">
        <f t="shared" si="521"/>
        <v>1191.8064789573002</v>
      </c>
      <c r="U3380" s="12">
        <f t="shared" si="522"/>
        <v>0.99916164103931249</v>
      </c>
      <c r="V3380" s="11">
        <f t="shared" si="523"/>
        <v>1</v>
      </c>
      <c r="W3380" s="11">
        <f t="shared" si="524"/>
        <v>1</v>
      </c>
      <c r="X3380" s="11">
        <f t="shared" si="525"/>
        <v>16104.608240608404</v>
      </c>
      <c r="Y3380" s="12">
        <f t="shared" si="526"/>
        <v>0.99993790982711983</v>
      </c>
      <c r="Z3380" s="11">
        <f t="shared" si="527"/>
        <v>1</v>
      </c>
      <c r="AA3380" s="11">
        <f t="shared" si="528"/>
        <v>1</v>
      </c>
      <c r="AB3380" s="11">
        <f t="shared" si="529"/>
        <v>1</v>
      </c>
      <c r="AC3380" s="1" t="s">
        <v>3405</v>
      </c>
    </row>
    <row r="3381" spans="1:29" x14ac:dyDescent="0.2">
      <c r="A3381" s="1" t="s">
        <v>3406</v>
      </c>
      <c r="B3381" s="1">
        <v>1</v>
      </c>
      <c r="C3381" s="2">
        <v>41530</v>
      </c>
      <c r="D3381" s="2">
        <v>41536</v>
      </c>
      <c r="E3381" s="2">
        <v>41658</v>
      </c>
      <c r="F3381" s="1">
        <v>35</v>
      </c>
      <c r="G3381" s="1">
        <v>88.571428569999995</v>
      </c>
      <c r="H3381" s="1">
        <v>20</v>
      </c>
      <c r="I3381" s="1">
        <v>74.760000000000005</v>
      </c>
      <c r="J3381" s="1">
        <v>7.3770491803278701E-2</v>
      </c>
      <c r="K3381" s="1">
        <v>1</v>
      </c>
      <c r="L3381" s="1">
        <v>0</v>
      </c>
      <c r="M3381" s="1">
        <v>0</v>
      </c>
      <c r="N3381" s="7">
        <f t="shared" si="520"/>
        <v>0</v>
      </c>
      <c r="O3381" s="1">
        <v>0</v>
      </c>
      <c r="P3381" s="1" t="s">
        <v>26</v>
      </c>
      <c r="Q3381" s="1" t="s">
        <v>167</v>
      </c>
      <c r="R3381" s="10">
        <f>F3381*Part4Out!C$78+'relay test.csv'!H3381*Part4Out!C$79+'relay test.csv'!I3381*Part4Out!C$80+'relay test.csv'!J3381*Part4Out!C$81+'relay test.csv'!K3381*Part4Out!C$82+'relay test.csv'!L3381*Part4Out!C$83+'relay test.csv'!M3381*Part4Out!C$84+'relay test.csv'!N3381*Part4Out!C$85</f>
        <v>8.0029562314151832</v>
      </c>
      <c r="S3381" s="10">
        <f>(F3381*Part4Out!C$78+'relay test.csv'!H3381*Part4Out!C$79+'relay test.csv'!I3381*Part4Out!C$80+'relay test.csv'!J3381*Part4Out!C$81+'relay test.csv'!K3381*Part4Out!C$82+'relay test.csv'!L3381*Part4Out!C$83+'relay test.csv'!M3381*Part4Out!C$84+'relay test.csv'!N3381*Part4Out!C$85) +Part4Out!C$77</f>
        <v>5.3993209798498576</v>
      </c>
      <c r="T3381" s="10">
        <f t="shared" si="521"/>
        <v>221.25612781640987</v>
      </c>
      <c r="U3381" s="12">
        <f t="shared" si="522"/>
        <v>0.99550068648354195</v>
      </c>
      <c r="V3381" s="11">
        <f t="shared" si="523"/>
        <v>1</v>
      </c>
      <c r="W3381" s="11">
        <f t="shared" si="524"/>
        <v>1</v>
      </c>
      <c r="X3381" s="11">
        <f t="shared" si="525"/>
        <v>2989.7834272848627</v>
      </c>
      <c r="Y3381" s="12">
        <f t="shared" si="526"/>
        <v>0.99966563944721742</v>
      </c>
      <c r="Z3381" s="11">
        <f t="shared" si="527"/>
        <v>1</v>
      </c>
      <c r="AA3381" s="11">
        <f t="shared" si="528"/>
        <v>1</v>
      </c>
      <c r="AB3381" s="11">
        <f t="shared" si="529"/>
        <v>1</v>
      </c>
      <c r="AC3381" s="1" t="s">
        <v>3406</v>
      </c>
    </row>
    <row r="3382" spans="1:29" x14ac:dyDescent="0.2">
      <c r="A3382" s="1" t="s">
        <v>3407</v>
      </c>
      <c r="B3382" s="1">
        <v>1</v>
      </c>
      <c r="C3382" s="2">
        <v>41530</v>
      </c>
      <c r="D3382" s="2">
        <v>41530</v>
      </c>
      <c r="E3382" s="2">
        <v>41530</v>
      </c>
      <c r="F3382" s="1">
        <v>45</v>
      </c>
      <c r="G3382" s="1">
        <v>6.6666666670000003</v>
      </c>
      <c r="H3382" s="1">
        <v>6.6666666670000003</v>
      </c>
      <c r="I3382" s="1">
        <v>40.25</v>
      </c>
      <c r="J3382" s="1">
        <v>0</v>
      </c>
      <c r="K3382" s="1">
        <v>1</v>
      </c>
      <c r="L3382" s="1">
        <v>0</v>
      </c>
      <c r="M3382" s="1">
        <v>0</v>
      </c>
      <c r="N3382" s="7">
        <f t="shared" si="520"/>
        <v>0</v>
      </c>
      <c r="O3382" s="1">
        <v>0</v>
      </c>
      <c r="P3382" s="1" t="s">
        <v>32</v>
      </c>
      <c r="Q3382" s="1" t="s">
        <v>63</v>
      </c>
      <c r="R3382" s="10">
        <f>F3382*Part4Out!C$78+'relay test.csv'!H3382*Part4Out!C$79+'relay test.csv'!I3382*Part4Out!C$80+'relay test.csv'!J3382*Part4Out!C$81+'relay test.csv'!K3382*Part4Out!C$82+'relay test.csv'!L3382*Part4Out!C$83+'relay test.csv'!M3382*Part4Out!C$84+'relay test.csv'!N3382*Part4Out!C$85</f>
        <v>10.026070832198789</v>
      </c>
      <c r="S3382" s="10">
        <f>(F3382*Part4Out!C$78+'relay test.csv'!H3382*Part4Out!C$79+'relay test.csv'!I3382*Part4Out!C$80+'relay test.csv'!J3382*Part4Out!C$81+'relay test.csv'!K3382*Part4Out!C$82+'relay test.csv'!L3382*Part4Out!C$83+'relay test.csv'!M3382*Part4Out!C$84+'relay test.csv'!N3382*Part4Out!C$85) +Part4Out!C$77</f>
        <v>7.4224355806334632</v>
      </c>
      <c r="T3382" s="10">
        <f t="shared" si="521"/>
        <v>1673.1035278519278</v>
      </c>
      <c r="U3382" s="12">
        <f t="shared" si="522"/>
        <v>0.99940266537680433</v>
      </c>
      <c r="V3382" s="11">
        <f t="shared" si="523"/>
        <v>1</v>
      </c>
      <c r="W3382" s="11">
        <f t="shared" si="524"/>
        <v>1</v>
      </c>
      <c r="X3382" s="11">
        <f t="shared" si="525"/>
        <v>22608.265131776079</v>
      </c>
      <c r="Y3382" s="12">
        <f t="shared" si="526"/>
        <v>0.99995577034484884</v>
      </c>
      <c r="Z3382" s="11">
        <f t="shared" si="527"/>
        <v>1</v>
      </c>
      <c r="AA3382" s="11">
        <f t="shared" si="528"/>
        <v>1</v>
      </c>
      <c r="AB3382" s="11">
        <f t="shared" si="529"/>
        <v>1</v>
      </c>
      <c r="AC3382" s="1" t="s">
        <v>3407</v>
      </c>
    </row>
    <row r="3383" spans="1:29" x14ac:dyDescent="0.2">
      <c r="A3383" s="1" t="s">
        <v>3408</v>
      </c>
      <c r="B3383" s="1">
        <v>1</v>
      </c>
      <c r="C3383" s="2">
        <v>41530</v>
      </c>
      <c r="D3383" s="2">
        <v>41531</v>
      </c>
      <c r="E3383" s="2">
        <v>41531</v>
      </c>
      <c r="F3383" s="1">
        <v>46</v>
      </c>
      <c r="G3383" s="1">
        <v>0</v>
      </c>
      <c r="H3383" s="1">
        <v>0</v>
      </c>
      <c r="I3383" s="1">
        <v>67.55</v>
      </c>
      <c r="J3383" s="1">
        <v>0</v>
      </c>
      <c r="K3383" s="1">
        <v>1</v>
      </c>
      <c r="L3383" s="1">
        <v>0</v>
      </c>
      <c r="M3383" s="1">
        <v>0</v>
      </c>
      <c r="N3383" s="7">
        <f t="shared" si="520"/>
        <v>0</v>
      </c>
      <c r="O3383" s="1">
        <v>0</v>
      </c>
      <c r="P3383" s="1" t="s">
        <v>32</v>
      </c>
      <c r="Q3383" s="1" t="s">
        <v>24</v>
      </c>
      <c r="R3383" s="10">
        <f>F3383*Part4Out!C$78+'relay test.csv'!H3383*Part4Out!C$79+'relay test.csv'!I3383*Part4Out!C$80+'relay test.csv'!J3383*Part4Out!C$81+'relay test.csv'!K3383*Part4Out!C$82+'relay test.csv'!L3383*Part4Out!C$83+'relay test.csv'!M3383*Part4Out!C$84+'relay test.csv'!N3383*Part4Out!C$85</f>
        <v>10.01365023717789</v>
      </c>
      <c r="S3383" s="10">
        <f>(F3383*Part4Out!C$78+'relay test.csv'!H3383*Part4Out!C$79+'relay test.csv'!I3383*Part4Out!C$80+'relay test.csv'!J3383*Part4Out!C$81+'relay test.csv'!K3383*Part4Out!C$82+'relay test.csv'!L3383*Part4Out!C$83+'relay test.csv'!M3383*Part4Out!C$84+'relay test.csv'!N3383*Part4Out!C$85) +Part4Out!C$77</f>
        <v>7.4100149856125643</v>
      </c>
      <c r="T3383" s="10">
        <f t="shared" si="521"/>
        <v>1652.4511096710507</v>
      </c>
      <c r="U3383" s="12">
        <f t="shared" si="522"/>
        <v>0.99939520437335527</v>
      </c>
      <c r="V3383" s="11">
        <f t="shared" si="523"/>
        <v>1</v>
      </c>
      <c r="W3383" s="11">
        <f t="shared" si="524"/>
        <v>1</v>
      </c>
      <c r="X3383" s="11">
        <f t="shared" si="525"/>
        <v>22329.193730590854</v>
      </c>
      <c r="Y3383" s="12">
        <f t="shared" si="526"/>
        <v>0.99995521758511974</v>
      </c>
      <c r="Z3383" s="11">
        <f t="shared" si="527"/>
        <v>1</v>
      </c>
      <c r="AA3383" s="11">
        <f t="shared" si="528"/>
        <v>1</v>
      </c>
      <c r="AB3383" s="11">
        <f t="shared" si="529"/>
        <v>1</v>
      </c>
      <c r="AC3383" s="1" t="s">
        <v>3408</v>
      </c>
    </row>
    <row r="3384" spans="1:29" x14ac:dyDescent="0.2">
      <c r="A3384" s="1" t="s">
        <v>3409</v>
      </c>
      <c r="B3384" s="1">
        <v>1</v>
      </c>
      <c r="C3384" s="2">
        <v>41530</v>
      </c>
      <c r="D3384" s="2">
        <v>41539</v>
      </c>
      <c r="E3384" s="2">
        <v>41539</v>
      </c>
      <c r="F3384" s="1">
        <v>34</v>
      </c>
      <c r="G3384" s="1">
        <v>14.70588235</v>
      </c>
      <c r="H3384" s="1">
        <v>2.9411764709999999</v>
      </c>
      <c r="I3384" s="1">
        <v>32.630000000000003</v>
      </c>
      <c r="J3384" s="1">
        <v>0</v>
      </c>
      <c r="K3384" s="1">
        <v>1</v>
      </c>
      <c r="L3384" s="1">
        <v>0</v>
      </c>
      <c r="M3384" s="1">
        <v>0</v>
      </c>
      <c r="N3384" s="7">
        <f t="shared" si="520"/>
        <v>0</v>
      </c>
      <c r="O3384" s="1">
        <v>0</v>
      </c>
      <c r="P3384" s="1" t="s">
        <v>32</v>
      </c>
      <c r="Q3384" s="1" t="s">
        <v>28</v>
      </c>
      <c r="R3384" s="10">
        <f>F3384*Part4Out!C$78+'relay test.csv'!H3384*Part4Out!C$79+'relay test.csv'!I3384*Part4Out!C$80+'relay test.csv'!J3384*Part4Out!C$81+'relay test.csv'!K3384*Part4Out!C$82+'relay test.csv'!L3384*Part4Out!C$83+'relay test.csv'!M3384*Part4Out!C$84+'relay test.csv'!N3384*Part4Out!C$85</f>
        <v>7.6540317180538953</v>
      </c>
      <c r="S3384" s="10">
        <f>(F3384*Part4Out!C$78+'relay test.csv'!H3384*Part4Out!C$79+'relay test.csv'!I3384*Part4Out!C$80+'relay test.csv'!J3384*Part4Out!C$81+'relay test.csv'!K3384*Part4Out!C$82+'relay test.csv'!L3384*Part4Out!C$83+'relay test.csv'!M3384*Part4Out!C$84+'relay test.csv'!N3384*Part4Out!C$85) +Part4Out!C$77</f>
        <v>5.0503964664885697</v>
      </c>
      <c r="T3384" s="10">
        <f t="shared" si="521"/>
        <v>156.08433442889691</v>
      </c>
      <c r="U3384" s="12">
        <f t="shared" si="522"/>
        <v>0.9936339928253467</v>
      </c>
      <c r="V3384" s="11">
        <f t="shared" si="523"/>
        <v>1</v>
      </c>
      <c r="W3384" s="11">
        <f t="shared" si="524"/>
        <v>1</v>
      </c>
      <c r="X3384" s="11">
        <f t="shared" si="525"/>
        <v>2109.1318958701104</v>
      </c>
      <c r="Y3384" s="12">
        <f t="shared" si="526"/>
        <v>0.9995260959743999</v>
      </c>
      <c r="Z3384" s="11">
        <f t="shared" si="527"/>
        <v>1</v>
      </c>
      <c r="AA3384" s="11">
        <f t="shared" si="528"/>
        <v>1</v>
      </c>
      <c r="AB3384" s="11">
        <f t="shared" si="529"/>
        <v>1</v>
      </c>
      <c r="AC3384" s="1" t="s">
        <v>3409</v>
      </c>
    </row>
    <row r="3385" spans="1:29" x14ac:dyDescent="0.2">
      <c r="A3385" s="1" t="s">
        <v>3410</v>
      </c>
      <c r="B3385" s="1">
        <v>1</v>
      </c>
      <c r="C3385" s="2">
        <v>41530</v>
      </c>
      <c r="D3385" s="2">
        <v>41530</v>
      </c>
      <c r="E3385" s="2">
        <v>41530</v>
      </c>
      <c r="F3385" s="1">
        <v>41</v>
      </c>
      <c r="G3385" s="1">
        <v>2.4390243900000002</v>
      </c>
      <c r="H3385" s="1">
        <v>2.4390243900000002</v>
      </c>
      <c r="I3385" s="1">
        <v>40.020000000000003</v>
      </c>
      <c r="J3385" s="1">
        <v>0</v>
      </c>
      <c r="K3385" s="1">
        <v>1</v>
      </c>
      <c r="L3385" s="1">
        <v>0</v>
      </c>
      <c r="M3385" s="1">
        <v>0</v>
      </c>
      <c r="N3385" s="7">
        <f t="shared" si="520"/>
        <v>0</v>
      </c>
      <c r="O3385" s="1">
        <v>0</v>
      </c>
      <c r="P3385" s="1" t="s">
        <v>26</v>
      </c>
      <c r="Q3385" s="1" t="s">
        <v>28</v>
      </c>
      <c r="R3385" s="10">
        <f>F3385*Part4Out!C$78+'relay test.csv'!H3385*Part4Out!C$79+'relay test.csv'!I3385*Part4Out!C$80+'relay test.csv'!J3385*Part4Out!C$81+'relay test.csv'!K3385*Part4Out!C$82+'relay test.csv'!L3385*Part4Out!C$83+'relay test.csv'!M3385*Part4Out!C$84+'relay test.csv'!N3385*Part4Out!C$85</f>
        <v>9.0992583371905056</v>
      </c>
      <c r="S3385" s="10">
        <f>(F3385*Part4Out!C$78+'relay test.csv'!H3385*Part4Out!C$79+'relay test.csv'!I3385*Part4Out!C$80+'relay test.csv'!J3385*Part4Out!C$81+'relay test.csv'!K3385*Part4Out!C$82+'relay test.csv'!L3385*Part4Out!C$83+'relay test.csv'!M3385*Part4Out!C$84+'relay test.csv'!N3385*Part4Out!C$85) +Part4Out!C$77</f>
        <v>6.49562308562518</v>
      </c>
      <c r="T3385" s="10">
        <f t="shared" si="521"/>
        <v>662.2367269695078</v>
      </c>
      <c r="U3385" s="12">
        <f t="shared" si="522"/>
        <v>0.9984922427252042</v>
      </c>
      <c r="V3385" s="11">
        <f t="shared" si="523"/>
        <v>1</v>
      </c>
      <c r="W3385" s="11">
        <f t="shared" si="524"/>
        <v>1</v>
      </c>
      <c r="X3385" s="11">
        <f t="shared" si="525"/>
        <v>8948.6533583182336</v>
      </c>
      <c r="Y3385" s="12">
        <f t="shared" si="526"/>
        <v>0.99988826382878049</v>
      </c>
      <c r="Z3385" s="11">
        <f t="shared" si="527"/>
        <v>1</v>
      </c>
      <c r="AA3385" s="11">
        <f t="shared" si="528"/>
        <v>1</v>
      </c>
      <c r="AB3385" s="11">
        <f t="shared" si="529"/>
        <v>1</v>
      </c>
      <c r="AC3385" s="1" t="s">
        <v>3410</v>
      </c>
    </row>
    <row r="3386" spans="1:29" x14ac:dyDescent="0.2">
      <c r="A3386" s="1" t="s">
        <v>3411</v>
      </c>
      <c r="B3386" s="1">
        <v>1</v>
      </c>
      <c r="C3386" s="2">
        <v>41530</v>
      </c>
      <c r="D3386" s="2">
        <v>41530</v>
      </c>
      <c r="E3386" s="2">
        <v>41530</v>
      </c>
      <c r="F3386" s="1">
        <v>33</v>
      </c>
      <c r="G3386" s="1">
        <v>75.757575759999995</v>
      </c>
      <c r="H3386" s="1">
        <v>6.0606060609999997</v>
      </c>
      <c r="I3386" s="1">
        <v>40</v>
      </c>
      <c r="J3386" s="1">
        <v>0</v>
      </c>
      <c r="K3386" s="1">
        <v>1</v>
      </c>
      <c r="L3386" s="1">
        <v>0</v>
      </c>
      <c r="M3386" s="1">
        <v>0</v>
      </c>
      <c r="N3386" s="7">
        <f t="shared" si="520"/>
        <v>0</v>
      </c>
      <c r="O3386" s="1">
        <v>0</v>
      </c>
      <c r="P3386" s="1" t="s">
        <v>32</v>
      </c>
      <c r="Q3386" s="1" t="s">
        <v>63</v>
      </c>
      <c r="R3386" s="10">
        <f>F3386*Part4Out!C$78+'relay test.csv'!H3386*Part4Out!C$79+'relay test.csv'!I3386*Part4Out!C$80+'relay test.csv'!J3386*Part4Out!C$81+'relay test.csv'!K3386*Part4Out!C$82+'relay test.csv'!L3386*Part4Out!C$83+'relay test.csv'!M3386*Part4Out!C$84+'relay test.csv'!N3386*Part4Out!C$85</f>
        <v>7.476837825297447</v>
      </c>
      <c r="S3386" s="10">
        <f>(F3386*Part4Out!C$78+'relay test.csv'!H3386*Part4Out!C$79+'relay test.csv'!I3386*Part4Out!C$80+'relay test.csv'!J3386*Part4Out!C$81+'relay test.csv'!K3386*Part4Out!C$82+'relay test.csv'!L3386*Part4Out!C$83+'relay test.csv'!M3386*Part4Out!C$84+'relay test.csv'!N3386*Part4Out!C$85) +Part4Out!C$77</f>
        <v>4.8732025737321223</v>
      </c>
      <c r="T3386" s="10">
        <f t="shared" si="521"/>
        <v>130.7389482725155</v>
      </c>
      <c r="U3386" s="12">
        <f t="shared" si="522"/>
        <v>0.9924092304279567</v>
      </c>
      <c r="V3386" s="11">
        <f t="shared" si="523"/>
        <v>1</v>
      </c>
      <c r="W3386" s="11">
        <f t="shared" si="524"/>
        <v>1</v>
      </c>
      <c r="X3386" s="11">
        <f t="shared" si="525"/>
        <v>1766.6454922783341</v>
      </c>
      <c r="Y3386" s="12">
        <f t="shared" si="526"/>
        <v>0.99943427570495991</v>
      </c>
      <c r="Z3386" s="11">
        <f t="shared" si="527"/>
        <v>1</v>
      </c>
      <c r="AA3386" s="11">
        <f t="shared" si="528"/>
        <v>1</v>
      </c>
      <c r="AB3386" s="11">
        <f t="shared" si="529"/>
        <v>1</v>
      </c>
      <c r="AC3386" s="1" t="s">
        <v>3411</v>
      </c>
    </row>
    <row r="3387" spans="1:29" x14ac:dyDescent="0.2">
      <c r="A3387" s="1" t="s">
        <v>3412</v>
      </c>
      <c r="B3387" s="1">
        <v>1</v>
      </c>
      <c r="C3387" s="2">
        <v>41530</v>
      </c>
      <c r="D3387" s="2">
        <v>41530</v>
      </c>
      <c r="E3387" s="2">
        <v>41530</v>
      </c>
      <c r="F3387" s="1">
        <v>37</v>
      </c>
      <c r="G3387" s="1">
        <v>2.7027027029999999</v>
      </c>
      <c r="H3387" s="1">
        <v>0</v>
      </c>
      <c r="I3387" s="1">
        <v>84.76</v>
      </c>
      <c r="J3387" s="1">
        <v>0</v>
      </c>
      <c r="K3387" s="1">
        <v>1</v>
      </c>
      <c r="L3387" s="1">
        <v>0</v>
      </c>
      <c r="M3387" s="1">
        <v>0</v>
      </c>
      <c r="N3387" s="7">
        <f t="shared" si="520"/>
        <v>0</v>
      </c>
      <c r="O3387" s="1">
        <v>0</v>
      </c>
      <c r="P3387" s="1" t="s">
        <v>26</v>
      </c>
      <c r="Q3387" s="1" t="s">
        <v>28</v>
      </c>
      <c r="R3387" s="10">
        <f>F3387*Part4Out!C$78+'relay test.csv'!H3387*Part4Out!C$79+'relay test.csv'!I3387*Part4Out!C$80+'relay test.csv'!J3387*Part4Out!C$81+'relay test.csv'!K3387*Part4Out!C$82+'relay test.csv'!L3387*Part4Out!C$83+'relay test.csv'!M3387*Part4Out!C$84+'relay test.csv'!N3387*Part4Out!C$85</f>
        <v>8.0496404510873205</v>
      </c>
      <c r="S3387" s="10">
        <f>(F3387*Part4Out!C$78+'relay test.csv'!H3387*Part4Out!C$79+'relay test.csv'!I3387*Part4Out!C$80+'relay test.csv'!J3387*Part4Out!C$81+'relay test.csv'!K3387*Part4Out!C$82+'relay test.csv'!L3387*Part4Out!C$83+'relay test.csv'!M3387*Part4Out!C$84+'relay test.csv'!N3387*Part4Out!C$85) +Part4Out!C$77</f>
        <v>5.4460051995219949</v>
      </c>
      <c r="T3387" s="10">
        <f t="shared" si="521"/>
        <v>231.83019823216671</v>
      </c>
      <c r="U3387" s="12">
        <f t="shared" si="522"/>
        <v>0.99570502448740417</v>
      </c>
      <c r="V3387" s="11">
        <f t="shared" si="523"/>
        <v>1</v>
      </c>
      <c r="W3387" s="11">
        <f t="shared" si="524"/>
        <v>1</v>
      </c>
      <c r="X3387" s="11">
        <f t="shared" si="525"/>
        <v>3132.668421250793</v>
      </c>
      <c r="Y3387" s="12">
        <f t="shared" si="526"/>
        <v>0.99968088519090958</v>
      </c>
      <c r="Z3387" s="11">
        <f t="shared" si="527"/>
        <v>1</v>
      </c>
      <c r="AA3387" s="11">
        <f t="shared" si="528"/>
        <v>1</v>
      </c>
      <c r="AB3387" s="11">
        <f t="shared" si="529"/>
        <v>1</v>
      </c>
      <c r="AC3387" s="1" t="s">
        <v>3412</v>
      </c>
    </row>
    <row r="3388" spans="1:29" x14ac:dyDescent="0.2">
      <c r="A3388" s="1" t="s">
        <v>3413</v>
      </c>
      <c r="B3388" s="1">
        <v>1</v>
      </c>
      <c r="C3388" s="2">
        <v>41530</v>
      </c>
      <c r="D3388" s="2">
        <v>41530</v>
      </c>
      <c r="E3388" s="2">
        <v>41530</v>
      </c>
      <c r="F3388" s="1">
        <v>36</v>
      </c>
      <c r="G3388" s="1">
        <v>8.3333333330000006</v>
      </c>
      <c r="H3388" s="1">
        <v>2.7777777779999999</v>
      </c>
      <c r="I3388" s="1">
        <v>40.020000000000003</v>
      </c>
      <c r="J3388" s="1">
        <v>0</v>
      </c>
      <c r="K3388" s="1">
        <v>1</v>
      </c>
      <c r="L3388" s="1">
        <v>0</v>
      </c>
      <c r="M3388" s="1">
        <v>0</v>
      </c>
      <c r="N3388" s="7">
        <f t="shared" si="520"/>
        <v>0</v>
      </c>
      <c r="O3388" s="1">
        <v>0</v>
      </c>
      <c r="P3388" s="1" t="s">
        <v>26</v>
      </c>
      <c r="Q3388" s="1" t="s">
        <v>28</v>
      </c>
      <c r="R3388" s="10">
        <f>F3388*Part4Out!C$78+'relay test.csv'!H3388*Part4Out!C$79+'relay test.csv'!I3388*Part4Out!C$80+'relay test.csv'!J3388*Part4Out!C$81+'relay test.csv'!K3388*Part4Out!C$82+'relay test.csv'!L3388*Part4Out!C$83+'relay test.csv'!M3388*Part4Out!C$84+'relay test.csv'!N3388*Part4Out!C$85</f>
        <v>8.0481086326823341</v>
      </c>
      <c r="S3388" s="10">
        <f>(F3388*Part4Out!C$78+'relay test.csv'!H3388*Part4Out!C$79+'relay test.csv'!I3388*Part4Out!C$80+'relay test.csv'!J3388*Part4Out!C$81+'relay test.csv'!K3388*Part4Out!C$82+'relay test.csv'!L3388*Part4Out!C$83+'relay test.csv'!M3388*Part4Out!C$84+'relay test.csv'!N3388*Part4Out!C$85) +Part4Out!C$77</f>
        <v>5.4444733811170085</v>
      </c>
      <c r="T3388" s="10">
        <f t="shared" si="521"/>
        <v>231.47534831988332</v>
      </c>
      <c r="U3388" s="12">
        <f t="shared" si="522"/>
        <v>0.9956984686452689</v>
      </c>
      <c r="V3388" s="11">
        <f t="shared" si="523"/>
        <v>1</v>
      </c>
      <c r="W3388" s="11">
        <f t="shared" si="524"/>
        <v>1</v>
      </c>
      <c r="X3388" s="11">
        <f t="shared" si="525"/>
        <v>3127.8734155829789</v>
      </c>
      <c r="Y3388" s="12">
        <f t="shared" si="526"/>
        <v>0.99968039614673465</v>
      </c>
      <c r="Z3388" s="11">
        <f t="shared" si="527"/>
        <v>1</v>
      </c>
      <c r="AA3388" s="11">
        <f t="shared" si="528"/>
        <v>1</v>
      </c>
      <c r="AB3388" s="11">
        <f t="shared" si="529"/>
        <v>1</v>
      </c>
      <c r="AC3388" s="1" t="s">
        <v>3413</v>
      </c>
    </row>
    <row r="3389" spans="1:29" x14ac:dyDescent="0.2">
      <c r="A3389" s="1" t="s">
        <v>3414</v>
      </c>
      <c r="B3389" s="1">
        <v>0</v>
      </c>
      <c r="C3389" s="2">
        <v>41530</v>
      </c>
      <c r="D3389" s="2">
        <v>41530</v>
      </c>
      <c r="E3389" s="2">
        <v>41530</v>
      </c>
      <c r="F3389" s="1">
        <v>8</v>
      </c>
      <c r="G3389" s="1">
        <v>62.5</v>
      </c>
      <c r="H3389" s="1">
        <v>0</v>
      </c>
      <c r="I3389" s="1">
        <v>40.020000000000003</v>
      </c>
      <c r="J3389" s="1">
        <v>0</v>
      </c>
      <c r="K3389" s="1">
        <v>1</v>
      </c>
      <c r="L3389" s="1">
        <v>0</v>
      </c>
      <c r="M3389" s="1">
        <v>0</v>
      </c>
      <c r="N3389" s="7">
        <f t="shared" si="520"/>
        <v>0</v>
      </c>
      <c r="O3389" s="1">
        <v>0</v>
      </c>
      <c r="P3389" s="1" t="s">
        <v>26</v>
      </c>
      <c r="Q3389" s="1" t="s">
        <v>24</v>
      </c>
      <c r="R3389" s="10">
        <f>F3389*Part4Out!C$78+'relay test.csv'!H3389*Part4Out!C$79+'relay test.csv'!I3389*Part4Out!C$80+'relay test.csv'!J3389*Part4Out!C$81+'relay test.csv'!K3389*Part4Out!C$82+'relay test.csv'!L3389*Part4Out!C$83+'relay test.csv'!M3389*Part4Out!C$84+'relay test.csv'!N3389*Part4Out!C$85</f>
        <v>2.0715784013319047</v>
      </c>
      <c r="S3389" s="10">
        <f>(F3389*Part4Out!C$78+'relay test.csv'!H3389*Part4Out!C$79+'relay test.csv'!I3389*Part4Out!C$80+'relay test.csv'!J3389*Part4Out!C$81+'relay test.csv'!K3389*Part4Out!C$82+'relay test.csv'!L3389*Part4Out!C$83+'relay test.csv'!M3389*Part4Out!C$84+'relay test.csv'!N3389*Part4Out!C$85) +Part4Out!C$77</f>
        <v>-0.53205685023342042</v>
      </c>
      <c r="T3389" s="10">
        <f t="shared" si="521"/>
        <v>0.58739554164163676</v>
      </c>
      <c r="U3389" s="12">
        <f t="shared" si="522"/>
        <v>0.37003728827042687</v>
      </c>
      <c r="V3389" s="11">
        <f t="shared" si="523"/>
        <v>0</v>
      </c>
      <c r="W3389" s="11">
        <f t="shared" si="524"/>
        <v>0</v>
      </c>
      <c r="X3389" s="11">
        <f t="shared" si="525"/>
        <v>7.9373415461667927</v>
      </c>
      <c r="Y3389" s="12">
        <f t="shared" si="526"/>
        <v>0.88810990440116977</v>
      </c>
      <c r="Z3389" s="11">
        <f t="shared" si="527"/>
        <v>1</v>
      </c>
      <c r="AA3389" s="11">
        <f t="shared" si="528"/>
        <v>0</v>
      </c>
      <c r="AB3389" s="11">
        <f t="shared" si="529"/>
        <v>0</v>
      </c>
      <c r="AC3389" s="1" t="s">
        <v>3414</v>
      </c>
    </row>
    <row r="3390" spans="1:29" x14ac:dyDescent="0.2">
      <c r="A3390" s="1" t="s">
        <v>3415</v>
      </c>
      <c r="B3390" s="1">
        <v>1</v>
      </c>
      <c r="C3390" s="2">
        <v>41530</v>
      </c>
      <c r="D3390" s="2">
        <v>41530</v>
      </c>
      <c r="E3390" s="2">
        <v>41530</v>
      </c>
      <c r="F3390" s="1">
        <v>38</v>
      </c>
      <c r="G3390" s="1">
        <v>0</v>
      </c>
      <c r="H3390" s="1">
        <v>0</v>
      </c>
      <c r="I3390" s="1">
        <v>40.020000000000003</v>
      </c>
      <c r="J3390" s="1">
        <v>0</v>
      </c>
      <c r="K3390" s="1">
        <v>1</v>
      </c>
      <c r="L3390" s="1">
        <v>0</v>
      </c>
      <c r="M3390" s="1">
        <v>0</v>
      </c>
      <c r="N3390" s="7">
        <f t="shared" si="520"/>
        <v>0</v>
      </c>
      <c r="O3390" s="1">
        <v>0</v>
      </c>
      <c r="P3390" s="1" t="s">
        <v>32</v>
      </c>
      <c r="Q3390" s="1" t="s">
        <v>24</v>
      </c>
      <c r="R3390" s="10">
        <f>F3390*Part4Out!C$78+'relay test.csv'!H3390*Part4Out!C$79+'relay test.csv'!I3390*Part4Out!C$80+'relay test.csv'!J3390*Part4Out!C$81+'relay test.csv'!K3390*Part4Out!C$82+'relay test.csv'!L3390*Part4Out!C$83+'relay test.csv'!M3390*Part4Out!C$84+'relay test.csv'!N3390*Part4Out!C$85</f>
        <v>8.4176470136739976</v>
      </c>
      <c r="S3390" s="10">
        <f>(F3390*Part4Out!C$78+'relay test.csv'!H3390*Part4Out!C$79+'relay test.csv'!I3390*Part4Out!C$80+'relay test.csv'!J3390*Part4Out!C$81+'relay test.csv'!K3390*Part4Out!C$82+'relay test.csv'!L3390*Part4Out!C$83+'relay test.csv'!M3390*Part4Out!C$84+'relay test.csv'!N3390*Part4Out!C$85) +Part4Out!C$77</f>
        <v>5.814011762108672</v>
      </c>
      <c r="T3390" s="10">
        <f t="shared" si="521"/>
        <v>334.96021450771048</v>
      </c>
      <c r="U3390" s="12">
        <f t="shared" si="522"/>
        <v>0.99702345707373319</v>
      </c>
      <c r="V3390" s="11">
        <f t="shared" si="523"/>
        <v>1</v>
      </c>
      <c r="W3390" s="11">
        <f t="shared" si="524"/>
        <v>1</v>
      </c>
      <c r="X3390" s="11">
        <f t="shared" si="525"/>
        <v>4526.2407329387433</v>
      </c>
      <c r="Y3390" s="12">
        <f t="shared" si="526"/>
        <v>0.99977911490486371</v>
      </c>
      <c r="Z3390" s="11">
        <f t="shared" si="527"/>
        <v>1</v>
      </c>
      <c r="AA3390" s="11">
        <f t="shared" si="528"/>
        <v>1</v>
      </c>
      <c r="AB3390" s="11">
        <f t="shared" si="529"/>
        <v>1</v>
      </c>
      <c r="AC3390" s="1" t="s">
        <v>3415</v>
      </c>
    </row>
    <row r="3391" spans="1:29" x14ac:dyDescent="0.2">
      <c r="A3391" s="1" t="s">
        <v>3416</v>
      </c>
      <c r="B3391" s="1">
        <v>0</v>
      </c>
      <c r="C3391" s="2">
        <v>41530</v>
      </c>
      <c r="D3391" s="2">
        <v>41530</v>
      </c>
      <c r="E3391" s="2">
        <v>41530</v>
      </c>
      <c r="F3391" s="1">
        <v>0</v>
      </c>
      <c r="G3391" s="1">
        <v>0</v>
      </c>
      <c r="H3391" s="1">
        <v>0</v>
      </c>
      <c r="I3391" s="1">
        <v>54.13</v>
      </c>
      <c r="J3391" s="1">
        <v>0</v>
      </c>
      <c r="K3391" s="1">
        <v>1</v>
      </c>
      <c r="L3391" s="1">
        <v>0</v>
      </c>
      <c r="M3391" s="1">
        <v>0</v>
      </c>
      <c r="N3391" s="7">
        <f t="shared" si="520"/>
        <v>0</v>
      </c>
      <c r="O3391" s="1">
        <v>0</v>
      </c>
      <c r="P3391" s="1" t="s">
        <v>32</v>
      </c>
      <c r="Q3391" s="1" t="s">
        <v>24</v>
      </c>
      <c r="R3391" s="10">
        <f>F3391*Part4Out!C$78+'relay test.csv'!H3391*Part4Out!C$79+'relay test.csv'!I3391*Part4Out!C$80+'relay test.csv'!J3391*Part4Out!C$81+'relay test.csv'!K3391*Part4Out!C$82+'relay test.csv'!L3391*Part4Out!C$83+'relay test.csv'!M3391*Part4Out!C$84+'relay test.csv'!N3391*Part4Out!C$85</f>
        <v>0.32994598622813853</v>
      </c>
      <c r="S3391" s="10">
        <f>(F3391*Part4Out!C$78+'relay test.csv'!H3391*Part4Out!C$79+'relay test.csv'!I3391*Part4Out!C$80+'relay test.csv'!J3391*Part4Out!C$81+'relay test.csv'!K3391*Part4Out!C$82+'relay test.csv'!L3391*Part4Out!C$83+'relay test.csv'!M3391*Part4Out!C$84+'relay test.csv'!N3391*Part4Out!C$85) +Part4Out!C$77</f>
        <v>-2.2736892653371865</v>
      </c>
      <c r="T3391" s="10">
        <f t="shared" si="521"/>
        <v>0.10293173624884382</v>
      </c>
      <c r="U3391" s="12">
        <f t="shared" si="522"/>
        <v>9.3325572985072144E-2</v>
      </c>
      <c r="V3391" s="11">
        <f t="shared" si="523"/>
        <v>0</v>
      </c>
      <c r="W3391" s="11">
        <f t="shared" si="524"/>
        <v>0</v>
      </c>
      <c r="X3391" s="11">
        <f t="shared" si="525"/>
        <v>1.3908929990576524</v>
      </c>
      <c r="Y3391" s="12">
        <f t="shared" si="526"/>
        <v>0.58174623440106243</v>
      </c>
      <c r="Z3391" s="11">
        <f t="shared" si="527"/>
        <v>1</v>
      </c>
      <c r="AA3391" s="11">
        <f t="shared" si="528"/>
        <v>0</v>
      </c>
      <c r="AB3391" s="11">
        <f t="shared" si="529"/>
        <v>0</v>
      </c>
      <c r="AC3391" s="1" t="s">
        <v>3416</v>
      </c>
    </row>
    <row r="3392" spans="1:29" x14ac:dyDescent="0.2">
      <c r="A3392" s="1" t="s">
        <v>3417</v>
      </c>
      <c r="B3392" s="1">
        <v>0</v>
      </c>
      <c r="C3392" s="2">
        <v>41530</v>
      </c>
      <c r="D3392" s="2">
        <v>41530</v>
      </c>
      <c r="E3392" s="2">
        <v>41530</v>
      </c>
      <c r="F3392" s="1">
        <v>2</v>
      </c>
      <c r="G3392" s="1">
        <v>50</v>
      </c>
      <c r="H3392" s="1">
        <v>0</v>
      </c>
      <c r="I3392" s="1">
        <v>58.98</v>
      </c>
      <c r="J3392" s="1">
        <v>0</v>
      </c>
      <c r="K3392" s="1">
        <v>1</v>
      </c>
      <c r="L3392" s="1">
        <v>0</v>
      </c>
      <c r="M3392" s="1">
        <v>0</v>
      </c>
      <c r="N3392" s="7">
        <f t="shared" si="520"/>
        <v>0</v>
      </c>
      <c r="O3392" s="1">
        <v>0</v>
      </c>
      <c r="P3392" s="1" t="s">
        <v>26</v>
      </c>
      <c r="Q3392" s="1" t="s">
        <v>24</v>
      </c>
      <c r="R3392" s="10">
        <f>F3392*Part4Out!C$78+'relay test.csv'!H3392*Part4Out!C$79+'relay test.csv'!I3392*Part4Out!C$80+'relay test.csv'!J3392*Part4Out!C$81+'relay test.csv'!K3392*Part4Out!C$82+'relay test.csv'!L3392*Part4Out!C$83+'relay test.csv'!M3392*Part4Out!C$84+'relay test.csv'!N3392*Part4Out!C$85</f>
        <v>0.73605513340878836</v>
      </c>
      <c r="S3392" s="10">
        <f>(F3392*Part4Out!C$78+'relay test.csv'!H3392*Part4Out!C$79+'relay test.csv'!I3392*Part4Out!C$80+'relay test.csv'!J3392*Part4Out!C$81+'relay test.csv'!K3392*Part4Out!C$82+'relay test.csv'!L3392*Part4Out!C$83+'relay test.csv'!M3392*Part4Out!C$84+'relay test.csv'!N3392*Part4Out!C$85) +Part4Out!C$77</f>
        <v>-1.8675801181565368</v>
      </c>
      <c r="T3392" s="10">
        <f t="shared" si="521"/>
        <v>0.1544970744910632</v>
      </c>
      <c r="U3392" s="12">
        <f t="shared" si="522"/>
        <v>0.13382197140618146</v>
      </c>
      <c r="V3392" s="11">
        <f t="shared" si="523"/>
        <v>0</v>
      </c>
      <c r="W3392" s="11">
        <f t="shared" si="524"/>
        <v>0</v>
      </c>
      <c r="X3392" s="11">
        <f t="shared" si="525"/>
        <v>2.0876836155274918</v>
      </c>
      <c r="Y3392" s="12">
        <f t="shared" si="526"/>
        <v>0.67613262091648507</v>
      </c>
      <c r="Z3392" s="11">
        <f t="shared" si="527"/>
        <v>1</v>
      </c>
      <c r="AA3392" s="11">
        <f t="shared" si="528"/>
        <v>0</v>
      </c>
      <c r="AB3392" s="11">
        <f t="shared" si="529"/>
        <v>0</v>
      </c>
      <c r="AC3392" s="1" t="s">
        <v>3417</v>
      </c>
    </row>
    <row r="3393" spans="1:29" x14ac:dyDescent="0.2">
      <c r="A3393" s="1" t="s">
        <v>3418</v>
      </c>
      <c r="B3393" s="1">
        <v>1</v>
      </c>
      <c r="C3393" s="2">
        <v>41530</v>
      </c>
      <c r="D3393" s="2">
        <v>41530</v>
      </c>
      <c r="E3393" s="2">
        <v>41530</v>
      </c>
      <c r="F3393" s="1">
        <v>43</v>
      </c>
      <c r="G3393" s="1">
        <v>13.953488370000001</v>
      </c>
      <c r="H3393" s="1">
        <v>4.651162791</v>
      </c>
      <c r="I3393" s="1">
        <v>40.020000000000003</v>
      </c>
      <c r="J3393" s="1">
        <v>0</v>
      </c>
      <c r="K3393" s="1">
        <v>1</v>
      </c>
      <c r="L3393" s="1">
        <v>0</v>
      </c>
      <c r="M3393" s="1">
        <v>0</v>
      </c>
      <c r="N3393" s="7">
        <f t="shared" si="520"/>
        <v>0</v>
      </c>
      <c r="O3393" s="1">
        <v>0</v>
      </c>
      <c r="P3393" s="1" t="s">
        <v>32</v>
      </c>
      <c r="Q3393" s="1" t="s">
        <v>28</v>
      </c>
      <c r="R3393" s="10">
        <f>F3393*Part4Out!C$78+'relay test.csv'!H3393*Part4Out!C$79+'relay test.csv'!I3393*Part4Out!C$80+'relay test.csv'!J3393*Part4Out!C$81+'relay test.csv'!K3393*Part4Out!C$82+'relay test.csv'!L3393*Part4Out!C$83+'relay test.csv'!M3393*Part4Out!C$84+'relay test.csv'!N3393*Part4Out!C$85</f>
        <v>9.5649615321911181</v>
      </c>
      <c r="S3393" s="10">
        <f>(F3393*Part4Out!C$78+'relay test.csv'!H3393*Part4Out!C$79+'relay test.csv'!I3393*Part4Out!C$80+'relay test.csv'!J3393*Part4Out!C$81+'relay test.csv'!K3393*Part4Out!C$82+'relay test.csv'!L3393*Part4Out!C$83+'relay test.csv'!M3393*Part4Out!C$84+'relay test.csv'!N3393*Part4Out!C$85) +Part4Out!C$77</f>
        <v>6.9613262806257925</v>
      </c>
      <c r="T3393" s="10">
        <f t="shared" si="521"/>
        <v>1055.0318981071978</v>
      </c>
      <c r="U3393" s="12">
        <f t="shared" si="522"/>
        <v>0.99905305890684515</v>
      </c>
      <c r="V3393" s="11">
        <f t="shared" si="523"/>
        <v>1</v>
      </c>
      <c r="W3393" s="11">
        <f t="shared" si="524"/>
        <v>1</v>
      </c>
      <c r="X3393" s="11">
        <f t="shared" si="525"/>
        <v>14256.404626384525</v>
      </c>
      <c r="Y3393" s="12">
        <f t="shared" si="526"/>
        <v>0.99992986100723058</v>
      </c>
      <c r="Z3393" s="11">
        <f t="shared" si="527"/>
        <v>1</v>
      </c>
      <c r="AA3393" s="11">
        <f t="shared" si="528"/>
        <v>1</v>
      </c>
      <c r="AB3393" s="11">
        <f t="shared" si="529"/>
        <v>1</v>
      </c>
      <c r="AC3393" s="1" t="s">
        <v>3418</v>
      </c>
    </row>
    <row r="3394" spans="1:29" x14ac:dyDescent="0.2">
      <c r="A3394" s="1" t="s">
        <v>3419</v>
      </c>
      <c r="B3394" s="1">
        <v>1</v>
      </c>
      <c r="C3394" s="2">
        <v>41530</v>
      </c>
      <c r="D3394" s="2">
        <v>41530</v>
      </c>
      <c r="E3394" s="2">
        <v>41658</v>
      </c>
      <c r="F3394" s="1">
        <v>52</v>
      </c>
      <c r="G3394" s="1">
        <v>50</v>
      </c>
      <c r="H3394" s="1">
        <v>28.84615385</v>
      </c>
      <c r="I3394" s="1">
        <v>55.23</v>
      </c>
      <c r="J3394" s="1">
        <v>0.15625</v>
      </c>
      <c r="K3394" s="1">
        <v>1</v>
      </c>
      <c r="L3394" s="1">
        <v>1</v>
      </c>
      <c r="M3394" s="1">
        <v>1</v>
      </c>
      <c r="N3394" s="7">
        <f t="shared" si="520"/>
        <v>0</v>
      </c>
      <c r="O3394" s="1">
        <v>0</v>
      </c>
      <c r="P3394" s="1" t="s">
        <v>26</v>
      </c>
      <c r="Q3394" s="1" t="s">
        <v>63</v>
      </c>
      <c r="R3394" s="10">
        <f>F3394*Part4Out!C$78+'relay test.csv'!H3394*Part4Out!C$79+'relay test.csv'!I3394*Part4Out!C$80+'relay test.csv'!J3394*Part4Out!C$81+'relay test.csv'!K3394*Part4Out!C$82+'relay test.csv'!L3394*Part4Out!C$83+'relay test.csv'!M3394*Part4Out!C$84+'relay test.csv'!N3394*Part4Out!C$85</f>
        <v>13.396489829862576</v>
      </c>
      <c r="S3394" s="10">
        <f>(F3394*Part4Out!C$78+'relay test.csv'!H3394*Part4Out!C$79+'relay test.csv'!I3394*Part4Out!C$80+'relay test.csv'!J3394*Part4Out!C$81+'relay test.csv'!K3394*Part4Out!C$82+'relay test.csv'!L3394*Part4Out!C$83+'relay test.csv'!M3394*Part4Out!C$84+'relay test.csv'!N3394*Part4Out!C$85) +Part4Out!C$77</f>
        <v>10.79285457829725</v>
      </c>
      <c r="T3394" s="10">
        <f t="shared" si="521"/>
        <v>48671.775293489882</v>
      </c>
      <c r="U3394" s="12">
        <f t="shared" si="522"/>
        <v>0.99997945463364335</v>
      </c>
      <c r="V3394" s="11">
        <f t="shared" si="523"/>
        <v>1</v>
      </c>
      <c r="W3394" s="11">
        <f t="shared" si="524"/>
        <v>1</v>
      </c>
      <c r="X3394" s="11">
        <f t="shared" si="525"/>
        <v>657690.56244966178</v>
      </c>
      <c r="Y3394" s="12">
        <f t="shared" si="526"/>
        <v>0.99999847953044085</v>
      </c>
      <c r="Z3394" s="11">
        <f t="shared" si="527"/>
        <v>1</v>
      </c>
      <c r="AA3394" s="11">
        <f t="shared" si="528"/>
        <v>1</v>
      </c>
      <c r="AB3394" s="11">
        <f t="shared" si="529"/>
        <v>1</v>
      </c>
      <c r="AC3394" s="1" t="s">
        <v>3419</v>
      </c>
    </row>
    <row r="3395" spans="1:29" x14ac:dyDescent="0.2">
      <c r="A3395" s="1" t="s">
        <v>3420</v>
      </c>
      <c r="B3395" s="1">
        <v>1</v>
      </c>
      <c r="C3395" s="2">
        <v>41530</v>
      </c>
      <c r="D3395" s="2">
        <v>41537</v>
      </c>
      <c r="E3395" s="2">
        <v>41537</v>
      </c>
      <c r="F3395" s="1">
        <v>36</v>
      </c>
      <c r="G3395" s="1">
        <v>13.88888889</v>
      </c>
      <c r="H3395" s="1">
        <v>2.7777777779999999</v>
      </c>
      <c r="I3395" s="1">
        <v>47.38</v>
      </c>
      <c r="J3395" s="1">
        <v>0</v>
      </c>
      <c r="K3395" s="1">
        <v>1</v>
      </c>
      <c r="L3395" s="1">
        <v>0</v>
      </c>
      <c r="M3395" s="1">
        <v>0</v>
      </c>
      <c r="N3395" s="7">
        <f t="shared" si="520"/>
        <v>0</v>
      </c>
      <c r="O3395" s="1">
        <v>0</v>
      </c>
      <c r="P3395" s="1" t="s">
        <v>26</v>
      </c>
      <c r="Q3395" s="1" t="s">
        <v>63</v>
      </c>
      <c r="R3395" s="10">
        <f>F3395*Part4Out!C$78+'relay test.csv'!H3395*Part4Out!C$79+'relay test.csv'!I3395*Part4Out!C$80+'relay test.csv'!J3395*Part4Out!C$81+'relay test.csv'!K3395*Part4Out!C$82+'relay test.csv'!L3395*Part4Out!C$83+'relay test.csv'!M3395*Part4Out!C$84+'relay test.csv'!N3395*Part4Out!C$85</f>
        <v>8.0223682184129999</v>
      </c>
      <c r="S3395" s="10">
        <f>(F3395*Part4Out!C$78+'relay test.csv'!H3395*Part4Out!C$79+'relay test.csv'!I3395*Part4Out!C$80+'relay test.csv'!J3395*Part4Out!C$81+'relay test.csv'!K3395*Part4Out!C$82+'relay test.csv'!L3395*Part4Out!C$83+'relay test.csv'!M3395*Part4Out!C$84+'relay test.csv'!N3395*Part4Out!C$85) +Part4Out!C$77</f>
        <v>5.4187329668476742</v>
      </c>
      <c r="T3395" s="10">
        <f t="shared" si="521"/>
        <v>225.5931073989772</v>
      </c>
      <c r="U3395" s="12">
        <f t="shared" si="522"/>
        <v>0.99558680309618053</v>
      </c>
      <c r="V3395" s="11">
        <f t="shared" si="523"/>
        <v>1</v>
      </c>
      <c r="W3395" s="11">
        <f t="shared" si="524"/>
        <v>1</v>
      </c>
      <c r="X3395" s="11">
        <f t="shared" si="525"/>
        <v>3048.3880399950326</v>
      </c>
      <c r="Y3395" s="12">
        <f t="shared" si="526"/>
        <v>0.99967206534987207</v>
      </c>
      <c r="Z3395" s="11">
        <f t="shared" si="527"/>
        <v>1</v>
      </c>
      <c r="AA3395" s="11">
        <f t="shared" si="528"/>
        <v>1</v>
      </c>
      <c r="AB3395" s="11">
        <f t="shared" si="529"/>
        <v>1</v>
      </c>
      <c r="AC3395" s="1" t="s">
        <v>3420</v>
      </c>
    </row>
    <row r="3396" spans="1:29" x14ac:dyDescent="0.2">
      <c r="A3396" s="1" t="s">
        <v>3421</v>
      </c>
      <c r="B3396" s="1">
        <v>0</v>
      </c>
      <c r="C3396" s="2">
        <v>41530</v>
      </c>
      <c r="D3396" s="2">
        <v>41530</v>
      </c>
      <c r="E3396" s="2">
        <v>41530</v>
      </c>
      <c r="F3396" s="1">
        <v>2</v>
      </c>
      <c r="G3396" s="1">
        <v>50</v>
      </c>
      <c r="H3396" s="1">
        <v>0</v>
      </c>
      <c r="I3396" s="1">
        <v>42.58</v>
      </c>
      <c r="J3396" s="1">
        <v>0</v>
      </c>
      <c r="K3396" s="1">
        <v>1</v>
      </c>
      <c r="L3396" s="1">
        <v>0</v>
      </c>
      <c r="M3396" s="1">
        <v>0</v>
      </c>
      <c r="N3396" s="7">
        <f t="shared" si="520"/>
        <v>0</v>
      </c>
      <c r="O3396" s="1">
        <v>0</v>
      </c>
      <c r="P3396" s="1" t="s">
        <v>36</v>
      </c>
      <c r="Q3396" s="1" t="s">
        <v>28</v>
      </c>
      <c r="R3396" s="10">
        <f>F3396*Part4Out!C$78+'relay test.csv'!H3396*Part4Out!C$79+'relay test.csv'!I3396*Part4Out!C$80+'relay test.csv'!J3396*Part4Out!C$81+'relay test.csv'!K3396*Part4Out!C$82+'relay test.csv'!L3396*Part4Out!C$83+'relay test.csv'!M3396*Part4Out!C$84+'relay test.csv'!N3396*Part4Out!C$85</f>
        <v>0.79341149129154398</v>
      </c>
      <c r="S3396" s="10">
        <f>(F3396*Part4Out!C$78+'relay test.csv'!H3396*Part4Out!C$79+'relay test.csv'!I3396*Part4Out!C$80+'relay test.csv'!J3396*Part4Out!C$81+'relay test.csv'!K3396*Part4Out!C$82+'relay test.csv'!L3396*Part4Out!C$83+'relay test.csv'!M3396*Part4Out!C$84+'relay test.csv'!N3396*Part4Out!C$85) +Part4Out!C$77</f>
        <v>-1.8102237602737812</v>
      </c>
      <c r="T3396" s="10">
        <f t="shared" si="521"/>
        <v>0.16361752160491377</v>
      </c>
      <c r="U3396" s="12">
        <f t="shared" si="522"/>
        <v>0.14061108445603768</v>
      </c>
      <c r="V3396" s="11">
        <f t="shared" si="523"/>
        <v>0</v>
      </c>
      <c r="W3396" s="11">
        <f t="shared" si="524"/>
        <v>0</v>
      </c>
      <c r="X3396" s="11">
        <f t="shared" si="525"/>
        <v>2.2109261304333145</v>
      </c>
      <c r="Y3396" s="12">
        <f t="shared" si="526"/>
        <v>0.68856337412376101</v>
      </c>
      <c r="Z3396" s="11">
        <f t="shared" si="527"/>
        <v>1</v>
      </c>
      <c r="AA3396" s="11">
        <f t="shared" si="528"/>
        <v>0</v>
      </c>
      <c r="AB3396" s="11">
        <f t="shared" si="529"/>
        <v>0</v>
      </c>
      <c r="AC3396" s="1" t="s">
        <v>3421</v>
      </c>
    </row>
    <row r="3397" spans="1:29" x14ac:dyDescent="0.2">
      <c r="A3397" s="1" t="s">
        <v>3422</v>
      </c>
      <c r="B3397" s="1">
        <v>1</v>
      </c>
      <c r="C3397" s="2">
        <v>41530</v>
      </c>
      <c r="D3397" s="2">
        <v>41530</v>
      </c>
      <c r="E3397" s="2">
        <v>41530</v>
      </c>
      <c r="F3397" s="1">
        <v>42</v>
      </c>
      <c r="G3397" s="1">
        <v>14.28571429</v>
      </c>
      <c r="H3397" s="1">
        <v>0</v>
      </c>
      <c r="I3397" s="1">
        <v>40.020000000000003</v>
      </c>
      <c r="J3397" s="1">
        <v>0</v>
      </c>
      <c r="K3397" s="1">
        <v>1</v>
      </c>
      <c r="L3397" s="1">
        <v>0</v>
      </c>
      <c r="M3397" s="1">
        <v>0</v>
      </c>
      <c r="N3397" s="7">
        <f t="shared" si="520"/>
        <v>1</v>
      </c>
      <c r="O3397" s="1">
        <v>0</v>
      </c>
      <c r="P3397" s="1" t="s">
        <v>23</v>
      </c>
      <c r="Q3397" s="1" t="s">
        <v>28</v>
      </c>
      <c r="R3397" s="10">
        <f>F3397*Part4Out!C$78+'relay test.csv'!H3397*Part4Out!C$79+'relay test.csv'!I3397*Part4Out!C$80+'relay test.csv'!J3397*Part4Out!C$81+'relay test.csv'!K3397*Part4Out!C$82+'relay test.csv'!L3397*Part4Out!C$83+'relay test.csv'!M3397*Part4Out!C$84+'relay test.csv'!N3397*Part4Out!C$85</f>
        <v>9.5278727671599146</v>
      </c>
      <c r="S3397" s="10">
        <f>(F3397*Part4Out!C$78+'relay test.csv'!H3397*Part4Out!C$79+'relay test.csv'!I3397*Part4Out!C$80+'relay test.csv'!J3397*Part4Out!C$81+'relay test.csv'!K3397*Part4Out!C$82+'relay test.csv'!L3397*Part4Out!C$83+'relay test.csv'!M3397*Part4Out!C$84+'relay test.csv'!N3397*Part4Out!C$85) +Part4Out!C$77</f>
        <v>6.924237515594589</v>
      </c>
      <c r="T3397" s="10">
        <f t="shared" si="521"/>
        <v>1016.6188180316103</v>
      </c>
      <c r="U3397" s="12">
        <f t="shared" si="522"/>
        <v>0.9990173137698708</v>
      </c>
      <c r="V3397" s="11">
        <f t="shared" si="523"/>
        <v>1</v>
      </c>
      <c r="W3397" s="11">
        <f t="shared" si="524"/>
        <v>1</v>
      </c>
      <c r="X3397" s="11">
        <f t="shared" si="525"/>
        <v>13737.337465016442</v>
      </c>
      <c r="Y3397" s="12">
        <f t="shared" si="526"/>
        <v>0.99992721098877169</v>
      </c>
      <c r="Z3397" s="11">
        <f t="shared" si="527"/>
        <v>1</v>
      </c>
      <c r="AA3397" s="11">
        <f t="shared" si="528"/>
        <v>1</v>
      </c>
      <c r="AB3397" s="11">
        <f t="shared" si="529"/>
        <v>1</v>
      </c>
      <c r="AC3397" s="1" t="s">
        <v>3422</v>
      </c>
    </row>
    <row r="3398" spans="1:29" x14ac:dyDescent="0.2">
      <c r="A3398" s="1" t="s">
        <v>3423</v>
      </c>
      <c r="B3398" s="1">
        <v>0</v>
      </c>
      <c r="C3398" s="2">
        <v>41530</v>
      </c>
      <c r="D3398" s="2">
        <v>41532</v>
      </c>
      <c r="E3398" s="2">
        <v>41532</v>
      </c>
      <c r="F3398" s="1">
        <v>3</v>
      </c>
      <c r="G3398" s="1">
        <v>33.333333330000002</v>
      </c>
      <c r="H3398" s="1">
        <v>33.333333330000002</v>
      </c>
      <c r="I3398" s="1">
        <v>40.020000000000003</v>
      </c>
      <c r="J3398" s="1">
        <v>0</v>
      </c>
      <c r="K3398" s="1">
        <v>1</v>
      </c>
      <c r="L3398" s="1">
        <v>0</v>
      </c>
      <c r="M3398" s="1">
        <v>0</v>
      </c>
      <c r="N3398" s="7">
        <f t="shared" ref="N3398:N3461" si="530">IF(OR(
ISNUMBER(SEARCH("Friday",P3398)),
ISNUMBER(SEARCH("Saturday",P3398)),
ISNUMBER(SEARCH("Sunday",P3398))),
1,
0)</f>
        <v>0</v>
      </c>
      <c r="O3398" s="1">
        <v>0</v>
      </c>
      <c r="P3398" s="1" t="s">
        <v>32</v>
      </c>
      <c r="Q3398" s="1" t="s">
        <v>28</v>
      </c>
      <c r="R3398" s="10">
        <f>F3398*Part4Out!C$78+'relay test.csv'!H3398*Part4Out!C$79+'relay test.csv'!I3398*Part4Out!C$80+'relay test.csv'!J3398*Part4Out!C$81+'relay test.csv'!K3398*Part4Out!C$82+'relay test.csv'!L3398*Part4Out!C$83+'relay test.csv'!M3398*Part4Out!C$84+'relay test.csv'!N3398*Part4Out!C$85</f>
        <v>1.6562946171329695</v>
      </c>
      <c r="S3398" s="10">
        <f>(F3398*Part4Out!C$78+'relay test.csv'!H3398*Part4Out!C$79+'relay test.csv'!I3398*Part4Out!C$80+'relay test.csv'!J3398*Part4Out!C$81+'relay test.csv'!K3398*Part4Out!C$82+'relay test.csv'!L3398*Part4Out!C$83+'relay test.csv'!M3398*Part4Out!C$84+'relay test.csv'!N3398*Part4Out!C$85) +Part4Out!C$77</f>
        <v>-0.94734063443235561</v>
      </c>
      <c r="T3398" s="10">
        <f t="shared" ref="T3398:T3461" si="531">EXP(S3398)</f>
        <v>0.38777087798876886</v>
      </c>
      <c r="U3398" s="12">
        <f t="shared" ref="U3398:U3461" si="532">T3398/(1+T3398)</f>
        <v>0.2794199562327947</v>
      </c>
      <c r="V3398" s="11">
        <f t="shared" ref="V3398:V3461" si="533">1*(U3398&gt;0.5)+0*(U3398&lt;=0.5)</f>
        <v>0</v>
      </c>
      <c r="W3398" s="11">
        <f t="shared" ref="W3398:W3461" si="534">B3398</f>
        <v>0</v>
      </c>
      <c r="X3398" s="11">
        <f t="shared" ref="X3398:X3461" si="535">EXP(R3398)</f>
        <v>5.2398591444052904</v>
      </c>
      <c r="Y3398" s="12">
        <f t="shared" ref="Y3398:Y3461" si="536">X3398/(1+X3398)</f>
        <v>0.83973997219206331</v>
      </c>
      <c r="Z3398" s="11">
        <f t="shared" ref="Z3398:Z3461" si="537">1*(Y3398&gt;0.5)+0*(Y3398&lt;=0.5)</f>
        <v>1</v>
      </c>
      <c r="AA3398" s="11">
        <f t="shared" ref="AA3398:AA3461" si="538">B3398</f>
        <v>0</v>
      </c>
      <c r="AB3398" s="11">
        <f t="shared" ref="AB3398:AB3461" si="539">1*(AA3398&gt;0.5)+0*(AA3398&lt;=0.5)</f>
        <v>0</v>
      </c>
      <c r="AC3398" s="1" t="s">
        <v>3423</v>
      </c>
    </row>
    <row r="3399" spans="1:29" x14ac:dyDescent="0.2">
      <c r="A3399" s="1" t="s">
        <v>3424</v>
      </c>
      <c r="B3399" s="1">
        <v>0</v>
      </c>
      <c r="C3399" s="2">
        <v>41530</v>
      </c>
      <c r="D3399" s="2">
        <v>41530</v>
      </c>
      <c r="E3399" s="2">
        <v>41530</v>
      </c>
      <c r="F3399" s="1">
        <v>2</v>
      </c>
      <c r="G3399" s="1">
        <v>50</v>
      </c>
      <c r="H3399" s="1">
        <v>0</v>
      </c>
      <c r="I3399" s="1">
        <v>40.020000000000003</v>
      </c>
      <c r="J3399" s="1">
        <v>0</v>
      </c>
      <c r="K3399" s="1">
        <v>1</v>
      </c>
      <c r="L3399" s="1">
        <v>0</v>
      </c>
      <c r="M3399" s="1">
        <v>0</v>
      </c>
      <c r="N3399" s="7">
        <f t="shared" si="530"/>
        <v>0</v>
      </c>
      <c r="O3399" s="1">
        <v>0</v>
      </c>
      <c r="P3399" s="1" t="s">
        <v>26</v>
      </c>
      <c r="Q3399" s="1" t="s">
        <v>28</v>
      </c>
      <c r="R3399" s="10">
        <f>F3399*Part4Out!C$78+'relay test.csv'!H3399*Part4Out!C$79+'relay test.csv'!I3399*Part4Out!C$80+'relay test.csv'!J3399*Part4Out!C$81+'relay test.csv'!K3399*Part4Out!C$82+'relay test.csv'!L3399*Part4Out!C$83+'relay test.csv'!M3399*Part4Out!C$84+'relay test.csv'!N3399*Part4Out!C$85</f>
        <v>0.80236467886348628</v>
      </c>
      <c r="S3399" s="10">
        <f>(F3399*Part4Out!C$78+'relay test.csv'!H3399*Part4Out!C$79+'relay test.csv'!I3399*Part4Out!C$80+'relay test.csv'!J3399*Part4Out!C$81+'relay test.csv'!K3399*Part4Out!C$82+'relay test.csv'!L3399*Part4Out!C$83+'relay test.csv'!M3399*Part4Out!C$84+'relay test.csv'!N3399*Part4Out!C$85) +Part4Out!C$77</f>
        <v>-1.801270572701839</v>
      </c>
      <c r="T3399" s="10">
        <f t="shared" si="531"/>
        <v>0.16508899733561944</v>
      </c>
      <c r="U3399" s="12">
        <f t="shared" si="532"/>
        <v>0.14169646929389323</v>
      </c>
      <c r="V3399" s="11">
        <f t="shared" si="533"/>
        <v>0</v>
      </c>
      <c r="W3399" s="11">
        <f t="shared" si="534"/>
        <v>0</v>
      </c>
      <c r="X3399" s="11">
        <f t="shared" si="535"/>
        <v>2.2308098452787903</v>
      </c>
      <c r="Y3399" s="12">
        <f t="shared" si="536"/>
        <v>0.6904800814999037</v>
      </c>
      <c r="Z3399" s="11">
        <f t="shared" si="537"/>
        <v>1</v>
      </c>
      <c r="AA3399" s="11">
        <f t="shared" si="538"/>
        <v>0</v>
      </c>
      <c r="AB3399" s="11">
        <f t="shared" si="539"/>
        <v>0</v>
      </c>
      <c r="AC3399" s="1" t="s">
        <v>3424</v>
      </c>
    </row>
    <row r="3400" spans="1:29" x14ac:dyDescent="0.2">
      <c r="A3400" s="1" t="s">
        <v>3425</v>
      </c>
      <c r="B3400" s="1">
        <v>0</v>
      </c>
      <c r="C3400" s="2">
        <v>41530</v>
      </c>
      <c r="D3400" s="2">
        <v>41533</v>
      </c>
      <c r="E3400" s="2">
        <v>41533</v>
      </c>
      <c r="F3400" s="1">
        <v>5</v>
      </c>
      <c r="G3400" s="1">
        <v>0</v>
      </c>
      <c r="H3400" s="1">
        <v>0</v>
      </c>
      <c r="I3400" s="1">
        <v>80.05</v>
      </c>
      <c r="J3400" s="1">
        <v>0</v>
      </c>
      <c r="K3400" s="1">
        <v>1</v>
      </c>
      <c r="L3400" s="1">
        <v>0</v>
      </c>
      <c r="M3400" s="1">
        <v>0</v>
      </c>
      <c r="N3400" s="7">
        <f t="shared" si="530"/>
        <v>0</v>
      </c>
      <c r="O3400" s="1">
        <v>0</v>
      </c>
      <c r="P3400" s="1" t="s">
        <v>30</v>
      </c>
      <c r="Q3400" s="1" t="s">
        <v>63</v>
      </c>
      <c r="R3400" s="10">
        <f>F3400*Part4Out!C$78+'relay test.csv'!H3400*Part4Out!C$79+'relay test.csv'!I3400*Part4Out!C$80+'relay test.csv'!J3400*Part4Out!C$81+'relay test.csv'!K3400*Part4Out!C$82+'relay test.csv'!L3400*Part4Out!C$83+'relay test.csv'!M3400*Part4Out!C$84+'relay test.csv'!N3400*Part4Out!C$85</f>
        <v>1.2969730641192381</v>
      </c>
      <c r="S3400" s="10">
        <f>(F3400*Part4Out!C$78+'relay test.csv'!H3400*Part4Out!C$79+'relay test.csv'!I3400*Part4Out!C$80+'relay test.csv'!J3400*Part4Out!C$81+'relay test.csv'!K3400*Part4Out!C$82+'relay test.csv'!L3400*Part4Out!C$83+'relay test.csv'!M3400*Part4Out!C$84+'relay test.csv'!N3400*Part4Out!C$85) +Part4Out!C$77</f>
        <v>-1.3066621874460871</v>
      </c>
      <c r="T3400" s="10">
        <f t="shared" si="531"/>
        <v>0.27072216986149267</v>
      </c>
      <c r="U3400" s="12">
        <f t="shared" si="532"/>
        <v>0.21304591694579555</v>
      </c>
      <c r="V3400" s="11">
        <f t="shared" si="533"/>
        <v>0</v>
      </c>
      <c r="W3400" s="11">
        <f t="shared" si="534"/>
        <v>0</v>
      </c>
      <c r="X3400" s="11">
        <f t="shared" si="535"/>
        <v>3.6582067346044238</v>
      </c>
      <c r="Y3400" s="12">
        <f t="shared" si="536"/>
        <v>0.78532511393895443</v>
      </c>
      <c r="Z3400" s="11">
        <f t="shared" si="537"/>
        <v>1</v>
      </c>
      <c r="AA3400" s="11">
        <f t="shared" si="538"/>
        <v>0</v>
      </c>
      <c r="AB3400" s="11">
        <f t="shared" si="539"/>
        <v>0</v>
      </c>
      <c r="AC3400" s="1" t="s">
        <v>3425</v>
      </c>
    </row>
    <row r="3401" spans="1:29" x14ac:dyDescent="0.2">
      <c r="A3401" s="1" t="s">
        <v>3426</v>
      </c>
      <c r="B3401" s="1">
        <v>1</v>
      </c>
      <c r="C3401" s="2">
        <v>41530</v>
      </c>
      <c r="D3401" s="2">
        <v>41531</v>
      </c>
      <c r="E3401" s="2">
        <v>41531</v>
      </c>
      <c r="F3401" s="1">
        <v>34</v>
      </c>
      <c r="G3401" s="1">
        <v>14.70588235</v>
      </c>
      <c r="H3401" s="1">
        <v>5.8823529409999997</v>
      </c>
      <c r="I3401" s="1">
        <v>40</v>
      </c>
      <c r="J3401" s="1">
        <v>0</v>
      </c>
      <c r="K3401" s="1">
        <v>1</v>
      </c>
      <c r="L3401" s="1">
        <v>0</v>
      </c>
      <c r="M3401" s="1">
        <v>0</v>
      </c>
      <c r="N3401" s="7">
        <f t="shared" si="530"/>
        <v>0</v>
      </c>
      <c r="O3401" s="1">
        <v>0</v>
      </c>
      <c r="P3401" s="1" t="s">
        <v>30</v>
      </c>
      <c r="Q3401" s="1" t="s">
        <v>63</v>
      </c>
      <c r="R3401" s="10">
        <f>F3401*Part4Out!C$78+'relay test.csv'!H3401*Part4Out!C$79+'relay test.csv'!I3401*Part4Out!C$80+'relay test.csv'!J3401*Part4Out!C$81+'relay test.csv'!K3401*Part4Out!C$82+'relay test.csv'!L3401*Part4Out!C$83+'relay test.csv'!M3401*Part4Out!C$84+'relay test.csv'!N3401*Part4Out!C$85</f>
        <v>7.684938181965653</v>
      </c>
      <c r="S3401" s="10">
        <f>(F3401*Part4Out!C$78+'relay test.csv'!H3401*Part4Out!C$79+'relay test.csv'!I3401*Part4Out!C$80+'relay test.csv'!J3401*Part4Out!C$81+'relay test.csv'!K3401*Part4Out!C$82+'relay test.csv'!L3401*Part4Out!C$83+'relay test.csv'!M3401*Part4Out!C$84+'relay test.csv'!N3401*Part4Out!C$85) +Part4Out!C$77</f>
        <v>5.0813029304003283</v>
      </c>
      <c r="T3401" s="10">
        <f t="shared" si="531"/>
        <v>160.9836698601888</v>
      </c>
      <c r="U3401" s="12">
        <f t="shared" si="532"/>
        <v>0.99382653818830557</v>
      </c>
      <c r="V3401" s="11">
        <f t="shared" si="533"/>
        <v>1</v>
      </c>
      <c r="W3401" s="11">
        <f t="shared" si="534"/>
        <v>1</v>
      </c>
      <c r="X3401" s="11">
        <f t="shared" si="535"/>
        <v>2175.3354944856474</v>
      </c>
      <c r="Y3401" s="12">
        <f t="shared" si="536"/>
        <v>0.9995405120200751</v>
      </c>
      <c r="Z3401" s="11">
        <f t="shared" si="537"/>
        <v>1</v>
      </c>
      <c r="AA3401" s="11">
        <f t="shared" si="538"/>
        <v>1</v>
      </c>
      <c r="AB3401" s="11">
        <f t="shared" si="539"/>
        <v>1</v>
      </c>
      <c r="AC3401" s="1" t="s">
        <v>3426</v>
      </c>
    </row>
    <row r="3402" spans="1:29" x14ac:dyDescent="0.2">
      <c r="A3402" s="1" t="s">
        <v>3427</v>
      </c>
      <c r="B3402" s="1">
        <v>1</v>
      </c>
      <c r="C3402" s="2">
        <v>41531</v>
      </c>
      <c r="D3402" s="2">
        <v>41533</v>
      </c>
      <c r="E3402" s="2">
        <v>41533</v>
      </c>
      <c r="F3402" s="1">
        <v>41</v>
      </c>
      <c r="G3402" s="1">
        <v>14.634146339999999</v>
      </c>
      <c r="H3402" s="1">
        <v>4.8780487800000003</v>
      </c>
      <c r="I3402" s="1">
        <v>40.020000000000003</v>
      </c>
      <c r="J3402" s="1">
        <v>0</v>
      </c>
      <c r="K3402" s="1">
        <v>1</v>
      </c>
      <c r="L3402" s="1">
        <v>0</v>
      </c>
      <c r="M3402" s="1">
        <v>0</v>
      </c>
      <c r="N3402" s="7">
        <f t="shared" si="530"/>
        <v>0</v>
      </c>
      <c r="O3402" s="1">
        <v>0</v>
      </c>
      <c r="P3402" s="1" t="s">
        <v>36</v>
      </c>
      <c r="Q3402" s="1" t="s">
        <v>28</v>
      </c>
      <c r="R3402" s="10">
        <f>F3402*Part4Out!C$78+'relay test.csv'!H3402*Part4Out!C$79+'relay test.csv'!I3402*Part4Out!C$80+'relay test.csv'!J3402*Part4Out!C$81+'relay test.csv'!K3402*Part4Out!C$82+'relay test.csv'!L3402*Part4Out!C$83+'relay test.csv'!M3402*Part4Out!C$84+'relay test.csv'!N3402*Part4Out!C$85</f>
        <v>9.1462627994728045</v>
      </c>
      <c r="S3402" s="10">
        <f>(F3402*Part4Out!C$78+'relay test.csv'!H3402*Part4Out!C$79+'relay test.csv'!I3402*Part4Out!C$80+'relay test.csv'!J3402*Part4Out!C$81+'relay test.csv'!K3402*Part4Out!C$82+'relay test.csv'!L3402*Part4Out!C$83+'relay test.csv'!M3402*Part4Out!C$84+'relay test.csv'!N3402*Part4Out!C$85) +Part4Out!C$77</f>
        <v>6.5426275479074789</v>
      </c>
      <c r="T3402" s="10">
        <f t="shared" si="531"/>
        <v>694.10798605648517</v>
      </c>
      <c r="U3402" s="12">
        <f t="shared" si="532"/>
        <v>0.99856137460645034</v>
      </c>
      <c r="V3402" s="11">
        <f t="shared" si="533"/>
        <v>1</v>
      </c>
      <c r="W3402" s="11">
        <f t="shared" si="534"/>
        <v>1</v>
      </c>
      <c r="X3402" s="11">
        <f t="shared" si="535"/>
        <v>9379.3223895688097</v>
      </c>
      <c r="Y3402" s="12">
        <f t="shared" si="536"/>
        <v>0.99989339385593912</v>
      </c>
      <c r="Z3402" s="11">
        <f t="shared" si="537"/>
        <v>1</v>
      </c>
      <c r="AA3402" s="11">
        <f t="shared" si="538"/>
        <v>1</v>
      </c>
      <c r="AB3402" s="11">
        <f t="shared" si="539"/>
        <v>1</v>
      </c>
      <c r="AC3402" s="1" t="s">
        <v>3427</v>
      </c>
    </row>
    <row r="3403" spans="1:29" x14ac:dyDescent="0.2">
      <c r="A3403" s="1" t="s">
        <v>3428</v>
      </c>
      <c r="B3403" s="1">
        <v>1</v>
      </c>
      <c r="C3403" s="2">
        <v>41531</v>
      </c>
      <c r="D3403" s="2">
        <v>41531</v>
      </c>
      <c r="E3403" s="2">
        <v>41539</v>
      </c>
      <c r="F3403" s="1">
        <v>43</v>
      </c>
      <c r="G3403" s="1">
        <v>13.953488370000001</v>
      </c>
      <c r="H3403" s="1">
        <v>9.3023255809999998</v>
      </c>
      <c r="I3403" s="1">
        <v>66.11</v>
      </c>
      <c r="J3403" s="1">
        <v>0.25</v>
      </c>
      <c r="K3403" s="1">
        <v>1</v>
      </c>
      <c r="L3403" s="1">
        <v>0</v>
      </c>
      <c r="M3403" s="1">
        <v>0</v>
      </c>
      <c r="N3403" s="7">
        <f t="shared" si="530"/>
        <v>0</v>
      </c>
      <c r="O3403" s="1">
        <v>0</v>
      </c>
      <c r="P3403" s="1" t="s">
        <v>26</v>
      </c>
      <c r="Q3403" s="1" t="s">
        <v>28</v>
      </c>
      <c r="R3403" s="10">
        <f>F3403*Part4Out!C$78+'relay test.csv'!H3403*Part4Out!C$79+'relay test.csv'!I3403*Part4Out!C$80+'relay test.csv'!J3403*Part4Out!C$81+'relay test.csv'!K3403*Part4Out!C$82+'relay test.csv'!L3403*Part4Out!C$83+'relay test.csv'!M3403*Part4Out!C$84+'relay test.csv'!N3403*Part4Out!C$85</f>
        <v>9.4141634617486663</v>
      </c>
      <c r="S3403" s="10">
        <f>(F3403*Part4Out!C$78+'relay test.csv'!H3403*Part4Out!C$79+'relay test.csv'!I3403*Part4Out!C$80+'relay test.csv'!J3403*Part4Out!C$81+'relay test.csv'!K3403*Part4Out!C$82+'relay test.csv'!L3403*Part4Out!C$83+'relay test.csv'!M3403*Part4Out!C$84+'relay test.csv'!N3403*Part4Out!C$85) +Part4Out!C$77</f>
        <v>6.8105282101833406</v>
      </c>
      <c r="T3403" s="10">
        <f t="shared" si="531"/>
        <v>907.34995187625123</v>
      </c>
      <c r="U3403" s="12">
        <f t="shared" si="532"/>
        <v>0.99889910271043181</v>
      </c>
      <c r="V3403" s="11">
        <f t="shared" si="533"/>
        <v>1</v>
      </c>
      <c r="W3403" s="11">
        <f t="shared" si="534"/>
        <v>1</v>
      </c>
      <c r="X3403" s="11">
        <f t="shared" si="535"/>
        <v>12260.812279596148</v>
      </c>
      <c r="Y3403" s="12">
        <f t="shared" si="536"/>
        <v>0.99991844598684132</v>
      </c>
      <c r="Z3403" s="11">
        <f t="shared" si="537"/>
        <v>1</v>
      </c>
      <c r="AA3403" s="11">
        <f t="shared" si="538"/>
        <v>1</v>
      </c>
      <c r="AB3403" s="11">
        <f t="shared" si="539"/>
        <v>1</v>
      </c>
      <c r="AC3403" s="1" t="s">
        <v>3428</v>
      </c>
    </row>
    <row r="3404" spans="1:29" x14ac:dyDescent="0.2">
      <c r="A3404" s="1" t="s">
        <v>3429</v>
      </c>
      <c r="B3404" s="1">
        <v>1</v>
      </c>
      <c r="C3404" s="2">
        <v>41596</v>
      </c>
      <c r="D3404" s="2">
        <v>41596</v>
      </c>
      <c r="E3404" s="2">
        <v>41619</v>
      </c>
      <c r="F3404" s="1">
        <v>29</v>
      </c>
      <c r="G3404" s="1">
        <v>3.448275862</v>
      </c>
      <c r="H3404" s="1">
        <v>0</v>
      </c>
      <c r="I3404" s="1">
        <v>31.38</v>
      </c>
      <c r="J3404" s="1">
        <v>8.6956521739130405E-2</v>
      </c>
      <c r="K3404" s="1">
        <v>1</v>
      </c>
      <c r="L3404" s="1">
        <v>0</v>
      </c>
      <c r="M3404" s="1">
        <v>0</v>
      </c>
      <c r="N3404" s="7">
        <f t="shared" si="530"/>
        <v>0</v>
      </c>
      <c r="O3404" s="1">
        <v>0</v>
      </c>
      <c r="P3404" s="1" t="s">
        <v>36</v>
      </c>
      <c r="Q3404" s="1" t="s">
        <v>28</v>
      </c>
      <c r="R3404" s="10">
        <f>F3404*Part4Out!C$78+'relay test.csv'!H3404*Part4Out!C$79+'relay test.csv'!I3404*Part4Out!C$80+'relay test.csv'!J3404*Part4Out!C$81+'relay test.csv'!K3404*Part4Out!C$82+'relay test.csv'!L3404*Part4Out!C$83+'relay test.csv'!M3404*Part4Out!C$84+'relay test.csv'!N3404*Part4Out!C$85</f>
        <v>6.4921516414683573</v>
      </c>
      <c r="S3404" s="10">
        <f>(F3404*Part4Out!C$78+'relay test.csv'!H3404*Part4Out!C$79+'relay test.csv'!I3404*Part4Out!C$80+'relay test.csv'!J3404*Part4Out!C$81+'relay test.csv'!K3404*Part4Out!C$82+'relay test.csv'!L3404*Part4Out!C$83+'relay test.csv'!M3404*Part4Out!C$84+'relay test.csv'!N3404*Part4Out!C$85) +Part4Out!C$77</f>
        <v>3.8885163899030322</v>
      </c>
      <c r="T3404" s="10">
        <f t="shared" si="531"/>
        <v>48.838375640872904</v>
      </c>
      <c r="U3404" s="12">
        <f t="shared" si="532"/>
        <v>0.97993514059916731</v>
      </c>
      <c r="V3404" s="11">
        <f t="shared" si="533"/>
        <v>1</v>
      </c>
      <c r="W3404" s="11">
        <f t="shared" si="534"/>
        <v>1</v>
      </c>
      <c r="X3404" s="11">
        <f t="shared" si="535"/>
        <v>659.94179482230322</v>
      </c>
      <c r="Y3404" s="12">
        <f t="shared" si="536"/>
        <v>0.99848700746747476</v>
      </c>
      <c r="Z3404" s="11">
        <f t="shared" si="537"/>
        <v>1</v>
      </c>
      <c r="AA3404" s="11">
        <f t="shared" si="538"/>
        <v>1</v>
      </c>
      <c r="AB3404" s="11">
        <f t="shared" si="539"/>
        <v>1</v>
      </c>
      <c r="AC3404" s="1" t="s">
        <v>3429</v>
      </c>
    </row>
    <row r="3405" spans="1:29" x14ac:dyDescent="0.2">
      <c r="A3405" s="1" t="s">
        <v>3430</v>
      </c>
      <c r="B3405" s="1">
        <v>1</v>
      </c>
      <c r="C3405" s="2">
        <v>41531</v>
      </c>
      <c r="D3405" s="2">
        <v>41531</v>
      </c>
      <c r="E3405" s="2">
        <v>41531</v>
      </c>
      <c r="F3405" s="1">
        <v>43</v>
      </c>
      <c r="G3405" s="1">
        <v>0</v>
      </c>
      <c r="H3405" s="1">
        <v>0</v>
      </c>
      <c r="I3405" s="1">
        <v>40.020000000000003</v>
      </c>
      <c r="J3405" s="1">
        <v>0</v>
      </c>
      <c r="K3405" s="1">
        <v>1</v>
      </c>
      <c r="L3405" s="1">
        <v>0</v>
      </c>
      <c r="M3405" s="1">
        <v>0</v>
      </c>
      <c r="N3405" s="7">
        <f t="shared" si="530"/>
        <v>0</v>
      </c>
      <c r="O3405" s="1">
        <v>0</v>
      </c>
      <c r="P3405" s="1" t="s">
        <v>36</v>
      </c>
      <c r="Q3405" s="1" t="s">
        <v>28</v>
      </c>
      <c r="R3405" s="10">
        <f>F3405*Part4Out!C$78+'relay test.csv'!H3405*Part4Out!C$79+'relay test.csv'!I3405*Part4Out!C$80+'relay test.csv'!J3405*Part4Out!C$81+'relay test.csv'!K3405*Part4Out!C$82+'relay test.csv'!L3405*Part4Out!C$83+'relay test.csv'!M3405*Part4Out!C$84+'relay test.csv'!N3405*Part4Out!C$85</f>
        <v>9.4753251157310139</v>
      </c>
      <c r="S3405" s="10">
        <f>(F3405*Part4Out!C$78+'relay test.csv'!H3405*Part4Out!C$79+'relay test.csv'!I3405*Part4Out!C$80+'relay test.csv'!J3405*Part4Out!C$81+'relay test.csv'!K3405*Part4Out!C$82+'relay test.csv'!L3405*Part4Out!C$83+'relay test.csv'!M3405*Part4Out!C$84+'relay test.csv'!N3405*Part4Out!C$85) +Part4Out!C$77</f>
        <v>6.8716898641656883</v>
      </c>
      <c r="T3405" s="10">
        <f t="shared" si="531"/>
        <v>964.57719377923604</v>
      </c>
      <c r="U3405" s="12">
        <f t="shared" si="532"/>
        <v>0.99896435002147677</v>
      </c>
      <c r="V3405" s="11">
        <f t="shared" si="533"/>
        <v>1</v>
      </c>
      <c r="W3405" s="11">
        <f t="shared" si="534"/>
        <v>1</v>
      </c>
      <c r="X3405" s="11">
        <f t="shared" si="535"/>
        <v>13034.110904675295</v>
      </c>
      <c r="Y3405" s="12">
        <f t="shared" si="536"/>
        <v>0.99992328412030296</v>
      </c>
      <c r="Z3405" s="11">
        <f t="shared" si="537"/>
        <v>1</v>
      </c>
      <c r="AA3405" s="11">
        <f t="shared" si="538"/>
        <v>1</v>
      </c>
      <c r="AB3405" s="11">
        <f t="shared" si="539"/>
        <v>1</v>
      </c>
      <c r="AC3405" s="1" t="s">
        <v>3430</v>
      </c>
    </row>
    <row r="3406" spans="1:29" x14ac:dyDescent="0.2">
      <c r="A3406" s="1" t="s">
        <v>3431</v>
      </c>
      <c r="B3406" s="1">
        <v>1</v>
      </c>
      <c r="C3406" s="2">
        <v>41530</v>
      </c>
      <c r="D3406" s="2">
        <v>41531</v>
      </c>
      <c r="E3406" s="2">
        <v>41531</v>
      </c>
      <c r="F3406" s="1">
        <v>27</v>
      </c>
      <c r="G3406" s="1">
        <v>55.555555560000002</v>
      </c>
      <c r="H3406" s="1">
        <v>3.703703704</v>
      </c>
      <c r="I3406" s="1">
        <v>40.020000000000003</v>
      </c>
      <c r="J3406" s="1">
        <v>0</v>
      </c>
      <c r="K3406" s="1">
        <v>1</v>
      </c>
      <c r="L3406" s="1">
        <v>0</v>
      </c>
      <c r="M3406" s="1">
        <v>0</v>
      </c>
      <c r="N3406" s="7">
        <f t="shared" si="530"/>
        <v>0</v>
      </c>
      <c r="O3406" s="1">
        <v>0</v>
      </c>
      <c r="P3406" s="1" t="s">
        <v>26</v>
      </c>
      <c r="Q3406" s="1" t="s">
        <v>28</v>
      </c>
      <c r="R3406" s="10">
        <f>F3406*Part4Out!C$78+'relay test.csv'!H3406*Part4Out!C$79+'relay test.csv'!I3406*Part4Out!C$80+'relay test.csv'!J3406*Part4Out!C$81+'relay test.csv'!K3406*Part4Out!C$82+'relay test.csv'!L3406*Part4Out!C$83+'relay test.csv'!M3406*Part4Out!C$84+'relay test.csv'!N3406*Part4Out!C$85</f>
        <v>6.1621323355900879</v>
      </c>
      <c r="S3406" s="10">
        <f>(F3406*Part4Out!C$78+'relay test.csv'!H3406*Part4Out!C$79+'relay test.csv'!I3406*Part4Out!C$80+'relay test.csv'!J3406*Part4Out!C$81+'relay test.csv'!K3406*Part4Out!C$82+'relay test.csv'!L3406*Part4Out!C$83+'relay test.csv'!M3406*Part4Out!C$84+'relay test.csv'!N3406*Part4Out!C$85) +Part4Out!C$77</f>
        <v>3.5584970840247627</v>
      </c>
      <c r="T3406" s="10">
        <f t="shared" si="531"/>
        <v>35.110389507038214</v>
      </c>
      <c r="U3406" s="12">
        <f t="shared" si="532"/>
        <v>0.9723071389245167</v>
      </c>
      <c r="V3406" s="11">
        <f t="shared" si="533"/>
        <v>1</v>
      </c>
      <c r="W3406" s="11">
        <f t="shared" si="534"/>
        <v>1</v>
      </c>
      <c r="X3406" s="11">
        <f t="shared" si="535"/>
        <v>474.43865943799477</v>
      </c>
      <c r="Y3406" s="12">
        <f t="shared" si="536"/>
        <v>0.9978966792452636</v>
      </c>
      <c r="Z3406" s="11">
        <f t="shared" si="537"/>
        <v>1</v>
      </c>
      <c r="AA3406" s="11">
        <f t="shared" si="538"/>
        <v>1</v>
      </c>
      <c r="AB3406" s="11">
        <f t="shared" si="539"/>
        <v>1</v>
      </c>
      <c r="AC3406" s="1" t="s">
        <v>3431</v>
      </c>
    </row>
    <row r="3407" spans="1:29" x14ac:dyDescent="0.2">
      <c r="A3407" s="1" t="s">
        <v>3432</v>
      </c>
      <c r="B3407" s="1">
        <v>1</v>
      </c>
      <c r="C3407" s="2">
        <v>41531</v>
      </c>
      <c r="D3407" s="2">
        <v>41531</v>
      </c>
      <c r="E3407" s="2">
        <v>41531</v>
      </c>
      <c r="F3407" s="1">
        <v>44</v>
      </c>
      <c r="G3407" s="1">
        <v>27.272727270000001</v>
      </c>
      <c r="H3407" s="1">
        <v>0</v>
      </c>
      <c r="I3407" s="1">
        <v>40</v>
      </c>
      <c r="J3407" s="1">
        <v>0</v>
      </c>
      <c r="K3407" s="1">
        <v>1</v>
      </c>
      <c r="L3407" s="1">
        <v>0</v>
      </c>
      <c r="M3407" s="1">
        <v>0</v>
      </c>
      <c r="N3407" s="7">
        <f t="shared" si="530"/>
        <v>1</v>
      </c>
      <c r="O3407" s="1">
        <v>0</v>
      </c>
      <c r="P3407" s="1" t="s">
        <v>162</v>
      </c>
      <c r="Q3407" s="1" t="s">
        <v>63</v>
      </c>
      <c r="R3407" s="10">
        <f>F3407*Part4Out!C$78+'relay test.csv'!H3407*Part4Out!C$79+'relay test.csv'!I3407*Part4Out!C$80+'relay test.csv'!J3407*Part4Out!C$81+'relay test.csv'!K3407*Part4Out!C$82+'relay test.csv'!L3407*Part4Out!C$83+'relay test.csv'!M3407*Part4Out!C$84+'relay test.csv'!N3407*Part4Out!C$85</f>
        <v>9.9510139547606276</v>
      </c>
      <c r="S3407" s="10">
        <f>(F3407*Part4Out!C$78+'relay test.csv'!H3407*Part4Out!C$79+'relay test.csv'!I3407*Part4Out!C$80+'relay test.csv'!J3407*Part4Out!C$81+'relay test.csv'!K3407*Part4Out!C$82+'relay test.csv'!L3407*Part4Out!C$83+'relay test.csv'!M3407*Part4Out!C$84+'relay test.csv'!N3407*Part4Out!C$85) +Part4Out!C$77</f>
        <v>7.347378703195302</v>
      </c>
      <c r="T3407" s="10">
        <f t="shared" si="531"/>
        <v>1552.1226166491622</v>
      </c>
      <c r="U3407" s="12">
        <f t="shared" si="532"/>
        <v>0.99935613583288263</v>
      </c>
      <c r="V3407" s="11">
        <f t="shared" si="533"/>
        <v>1</v>
      </c>
      <c r="W3407" s="11">
        <f t="shared" si="534"/>
        <v>1</v>
      </c>
      <c r="X3407" s="11">
        <f t="shared" si="535"/>
        <v>20973.477761584098</v>
      </c>
      <c r="Y3407" s="12">
        <f t="shared" si="536"/>
        <v>0.99995232300840253</v>
      </c>
      <c r="Z3407" s="11">
        <f t="shared" si="537"/>
        <v>1</v>
      </c>
      <c r="AA3407" s="11">
        <f t="shared" si="538"/>
        <v>1</v>
      </c>
      <c r="AB3407" s="11">
        <f t="shared" si="539"/>
        <v>1</v>
      </c>
      <c r="AC3407" s="1" t="s">
        <v>3432</v>
      </c>
    </row>
    <row r="3408" spans="1:29" x14ac:dyDescent="0.2">
      <c r="A3408" s="1" t="s">
        <v>3433</v>
      </c>
      <c r="B3408" s="1">
        <v>0</v>
      </c>
      <c r="C3408" s="2">
        <v>41531</v>
      </c>
      <c r="D3408" s="2">
        <v>41531</v>
      </c>
      <c r="E3408" s="2">
        <v>41531</v>
      </c>
      <c r="F3408" s="1">
        <v>4</v>
      </c>
      <c r="G3408" s="1">
        <v>75</v>
      </c>
      <c r="H3408" s="1">
        <v>0</v>
      </c>
      <c r="I3408" s="1">
        <v>40.25</v>
      </c>
      <c r="J3408" s="1">
        <v>0</v>
      </c>
      <c r="K3408" s="1">
        <v>1</v>
      </c>
      <c r="L3408" s="1">
        <v>0</v>
      </c>
      <c r="M3408" s="1">
        <v>0</v>
      </c>
      <c r="N3408" s="7">
        <f t="shared" si="530"/>
        <v>1</v>
      </c>
      <c r="O3408" s="1">
        <v>0</v>
      </c>
      <c r="P3408" s="1" t="s">
        <v>23</v>
      </c>
      <c r="Q3408" s="1" t="s">
        <v>28</v>
      </c>
      <c r="R3408" s="10">
        <f>F3408*Part4Out!C$78+'relay test.csv'!H3408*Part4Out!C$79+'relay test.csv'!I3408*Part4Out!C$80+'relay test.csv'!J3408*Part4Out!C$81+'relay test.csv'!K3408*Part4Out!C$82+'relay test.csv'!L3408*Part4Out!C$83+'relay test.csv'!M3408*Part4Out!C$84+'relay test.csv'!N3408*Part4Out!C$85</f>
        <v>1.4887148035806801</v>
      </c>
      <c r="S3408" s="10">
        <f>(F3408*Part4Out!C$78+'relay test.csv'!H3408*Part4Out!C$79+'relay test.csv'!I3408*Part4Out!C$80+'relay test.csv'!J3408*Part4Out!C$81+'relay test.csv'!K3408*Part4Out!C$82+'relay test.csv'!L3408*Part4Out!C$83+'relay test.csv'!M3408*Part4Out!C$84+'relay test.csv'!N3408*Part4Out!C$85) +Part4Out!C$77</f>
        <v>-1.1149204479846451</v>
      </c>
      <c r="T3408" s="10">
        <f t="shared" si="531"/>
        <v>0.32794136625852793</v>
      </c>
      <c r="U3408" s="12">
        <f t="shared" si="532"/>
        <v>0.24695470341623746</v>
      </c>
      <c r="V3408" s="11">
        <f t="shared" si="533"/>
        <v>0</v>
      </c>
      <c r="W3408" s="11">
        <f t="shared" si="534"/>
        <v>0</v>
      </c>
      <c r="X3408" s="11">
        <f t="shared" si="535"/>
        <v>4.4313966426026496</v>
      </c>
      <c r="Y3408" s="12">
        <f t="shared" si="536"/>
        <v>0.81588529326762371</v>
      </c>
      <c r="Z3408" s="11">
        <f t="shared" si="537"/>
        <v>1</v>
      </c>
      <c r="AA3408" s="11">
        <f t="shared" si="538"/>
        <v>0</v>
      </c>
      <c r="AB3408" s="11">
        <f t="shared" si="539"/>
        <v>0</v>
      </c>
      <c r="AC3408" s="1" t="s">
        <v>3433</v>
      </c>
    </row>
    <row r="3409" spans="1:29" x14ac:dyDescent="0.2">
      <c r="A3409" s="1" t="s">
        <v>3434</v>
      </c>
      <c r="B3409" s="1">
        <v>1</v>
      </c>
      <c r="C3409" s="2">
        <v>41531</v>
      </c>
      <c r="D3409" s="2">
        <v>41531</v>
      </c>
      <c r="E3409" s="2">
        <v>41531</v>
      </c>
      <c r="F3409" s="1">
        <v>36</v>
      </c>
      <c r="G3409" s="1">
        <v>0</v>
      </c>
      <c r="H3409" s="1">
        <v>0</v>
      </c>
      <c r="I3409" s="1">
        <v>67.47</v>
      </c>
      <c r="J3409" s="1">
        <v>0</v>
      </c>
      <c r="K3409" s="1">
        <v>1</v>
      </c>
      <c r="L3409" s="1">
        <v>0</v>
      </c>
      <c r="M3409" s="1">
        <v>0</v>
      </c>
      <c r="N3409" s="7">
        <f t="shared" si="530"/>
        <v>1</v>
      </c>
      <c r="O3409" s="1">
        <v>0</v>
      </c>
      <c r="P3409" s="1" t="s">
        <v>23</v>
      </c>
      <c r="Q3409" s="1" t="s">
        <v>24</v>
      </c>
      <c r="R3409" s="10">
        <f>F3409*Part4Out!C$78+'relay test.csv'!H3409*Part4Out!C$79+'relay test.csv'!I3409*Part4Out!C$80+'relay test.csv'!J3409*Part4Out!C$81+'relay test.csv'!K3409*Part4Out!C$82+'relay test.csv'!L3409*Part4Out!C$83+'relay test.csv'!M3409*Part4Out!C$84+'relay test.csv'!N3409*Part4Out!C$85</f>
        <v>8.1626570920157882</v>
      </c>
      <c r="S3409" s="10">
        <f>(F3409*Part4Out!C$78+'relay test.csv'!H3409*Part4Out!C$79+'relay test.csv'!I3409*Part4Out!C$80+'relay test.csv'!J3409*Part4Out!C$81+'relay test.csv'!K3409*Part4Out!C$82+'relay test.csv'!L3409*Part4Out!C$83+'relay test.csv'!M3409*Part4Out!C$84+'relay test.csv'!N3409*Part4Out!C$85) +Part4Out!C$77</f>
        <v>5.5590218404504625</v>
      </c>
      <c r="T3409" s="10">
        <f t="shared" si="531"/>
        <v>259.56881239263436</v>
      </c>
      <c r="U3409" s="12">
        <f t="shared" si="532"/>
        <v>0.99616224217005234</v>
      </c>
      <c r="V3409" s="11">
        <f t="shared" si="533"/>
        <v>1</v>
      </c>
      <c r="W3409" s="11">
        <f t="shared" si="534"/>
        <v>1</v>
      </c>
      <c r="X3409" s="11">
        <f t="shared" si="535"/>
        <v>3507.4939672425844</v>
      </c>
      <c r="Y3409" s="12">
        <f t="shared" si="536"/>
        <v>0.99971497742070059</v>
      </c>
      <c r="Z3409" s="11">
        <f t="shared" si="537"/>
        <v>1</v>
      </c>
      <c r="AA3409" s="11">
        <f t="shared" si="538"/>
        <v>1</v>
      </c>
      <c r="AB3409" s="11">
        <f t="shared" si="539"/>
        <v>1</v>
      </c>
      <c r="AC3409" s="1" t="s">
        <v>3434</v>
      </c>
    </row>
    <row r="3410" spans="1:29" x14ac:dyDescent="0.2">
      <c r="A3410" s="1" t="s">
        <v>3435</v>
      </c>
      <c r="B3410" s="1">
        <v>1</v>
      </c>
      <c r="C3410" s="2">
        <v>41531</v>
      </c>
      <c r="D3410" s="2">
        <v>41531</v>
      </c>
      <c r="E3410" s="2">
        <v>41531</v>
      </c>
      <c r="F3410" s="1">
        <v>22</v>
      </c>
      <c r="G3410" s="1">
        <v>100</v>
      </c>
      <c r="H3410" s="1">
        <v>0</v>
      </c>
      <c r="I3410" s="1">
        <v>40.25</v>
      </c>
      <c r="J3410" s="1">
        <v>0</v>
      </c>
      <c r="K3410" s="1">
        <v>1</v>
      </c>
      <c r="L3410" s="1">
        <v>0</v>
      </c>
      <c r="M3410" s="1">
        <v>0</v>
      </c>
      <c r="N3410" s="7">
        <f t="shared" si="530"/>
        <v>0</v>
      </c>
      <c r="O3410" s="1">
        <v>0</v>
      </c>
      <c r="P3410" s="1" t="s">
        <v>32</v>
      </c>
      <c r="Q3410" s="1" t="s">
        <v>28</v>
      </c>
      <c r="R3410" s="10">
        <f>F3410*Part4Out!C$78+'relay test.csv'!H3410*Part4Out!C$79+'relay test.csv'!I3410*Part4Out!C$80+'relay test.csv'!J3410*Part4Out!C$81+'relay test.csv'!K3410*Part4Out!C$82+'relay test.csv'!L3410*Part4Out!C$83+'relay test.csv'!M3410*Part4Out!C$84+'relay test.csv'!N3410*Part4Out!C$85</f>
        <v>5.0322726991456319</v>
      </c>
      <c r="S3410" s="10">
        <f>(F3410*Part4Out!C$78+'relay test.csv'!H3410*Part4Out!C$79+'relay test.csv'!I3410*Part4Out!C$80+'relay test.csv'!J3410*Part4Out!C$81+'relay test.csv'!K3410*Part4Out!C$82+'relay test.csv'!L3410*Part4Out!C$83+'relay test.csv'!M3410*Part4Out!C$84+'relay test.csv'!N3410*Part4Out!C$85) +Part4Out!C$77</f>
        <v>2.4286374475803068</v>
      </c>
      <c r="T3410" s="10">
        <f t="shared" si="531"/>
        <v>11.343415547112111</v>
      </c>
      <c r="U3410" s="12">
        <f t="shared" si="532"/>
        <v>0.91898514668138498</v>
      </c>
      <c r="V3410" s="11">
        <f t="shared" si="533"/>
        <v>1</v>
      </c>
      <c r="W3410" s="11">
        <f t="shared" si="534"/>
        <v>1</v>
      </c>
      <c r="X3410" s="11">
        <f t="shared" si="535"/>
        <v>153.28097868413434</v>
      </c>
      <c r="Y3410" s="12">
        <f t="shared" si="536"/>
        <v>0.99351831957167358</v>
      </c>
      <c r="Z3410" s="11">
        <f t="shared" si="537"/>
        <v>1</v>
      </c>
      <c r="AA3410" s="11">
        <f t="shared" si="538"/>
        <v>1</v>
      </c>
      <c r="AB3410" s="11">
        <f t="shared" si="539"/>
        <v>1</v>
      </c>
      <c r="AC3410" s="1" t="s">
        <v>3435</v>
      </c>
    </row>
    <row r="3411" spans="1:29" x14ac:dyDescent="0.2">
      <c r="A3411" s="1" t="s">
        <v>3436</v>
      </c>
      <c r="B3411" s="1">
        <v>1</v>
      </c>
      <c r="C3411" s="2">
        <v>41531</v>
      </c>
      <c r="D3411" s="2">
        <v>41532</v>
      </c>
      <c r="E3411" s="2">
        <v>41532</v>
      </c>
      <c r="F3411" s="1">
        <v>45</v>
      </c>
      <c r="G3411" s="1">
        <v>8.8888888890000004</v>
      </c>
      <c r="H3411" s="1">
        <v>0</v>
      </c>
      <c r="I3411" s="1">
        <v>40.020000000000003</v>
      </c>
      <c r="J3411" s="1">
        <v>0</v>
      </c>
      <c r="K3411" s="1">
        <v>1</v>
      </c>
      <c r="L3411" s="1">
        <v>0</v>
      </c>
      <c r="M3411" s="1">
        <v>0</v>
      </c>
      <c r="N3411" s="7">
        <f t="shared" si="530"/>
        <v>0</v>
      </c>
      <c r="O3411" s="1">
        <v>0</v>
      </c>
      <c r="P3411" s="1" t="s">
        <v>32</v>
      </c>
      <c r="Q3411" s="1" t="s">
        <v>28</v>
      </c>
      <c r="R3411" s="10">
        <f>F3411*Part4Out!C$78+'relay test.csv'!H3411*Part4Out!C$79+'relay test.csv'!I3411*Part4Out!C$80+'relay test.csv'!J3411*Part4Out!C$81+'relay test.csv'!K3411*Part4Out!C$82+'relay test.csv'!L3411*Part4Out!C$83+'relay test.csv'!M3411*Part4Out!C$84+'relay test.csv'!N3411*Part4Out!C$85</f>
        <v>9.8983963565538193</v>
      </c>
      <c r="S3411" s="10">
        <f>(F3411*Part4Out!C$78+'relay test.csv'!H3411*Part4Out!C$79+'relay test.csv'!I3411*Part4Out!C$80+'relay test.csv'!J3411*Part4Out!C$81+'relay test.csv'!K3411*Part4Out!C$82+'relay test.csv'!L3411*Part4Out!C$83+'relay test.csv'!M3411*Part4Out!C$84+'relay test.csv'!N3411*Part4Out!C$85) +Part4Out!C$77</f>
        <v>7.2947611049884937</v>
      </c>
      <c r="T3411" s="10">
        <f t="shared" si="531"/>
        <v>1472.5650704216052</v>
      </c>
      <c r="U3411" s="12">
        <f t="shared" si="532"/>
        <v>0.9993213737078378</v>
      </c>
      <c r="V3411" s="11">
        <f t="shared" si="533"/>
        <v>1</v>
      </c>
      <c r="W3411" s="11">
        <f t="shared" si="534"/>
        <v>1</v>
      </c>
      <c r="X3411" s="11">
        <f t="shared" si="535"/>
        <v>19898.434843794417</v>
      </c>
      <c r="Y3411" s="12">
        <f t="shared" si="536"/>
        <v>0.99994974731655195</v>
      </c>
      <c r="Z3411" s="11">
        <f t="shared" si="537"/>
        <v>1</v>
      </c>
      <c r="AA3411" s="11">
        <f t="shared" si="538"/>
        <v>1</v>
      </c>
      <c r="AB3411" s="11">
        <f t="shared" si="539"/>
        <v>1</v>
      </c>
      <c r="AC3411" s="1" t="s">
        <v>3436</v>
      </c>
    </row>
    <row r="3412" spans="1:29" x14ac:dyDescent="0.2">
      <c r="A3412" s="1" t="s">
        <v>3437</v>
      </c>
      <c r="B3412" s="1">
        <v>0</v>
      </c>
      <c r="C3412" s="2">
        <v>41531</v>
      </c>
      <c r="D3412" s="2">
        <v>41531</v>
      </c>
      <c r="E3412" s="2">
        <v>41531</v>
      </c>
      <c r="F3412" s="1">
        <v>3</v>
      </c>
      <c r="G3412" s="1">
        <v>0</v>
      </c>
      <c r="H3412" s="1">
        <v>0</v>
      </c>
      <c r="I3412" s="1">
        <v>40.020000000000003</v>
      </c>
      <c r="J3412" s="1">
        <v>0</v>
      </c>
      <c r="K3412" s="1">
        <v>1</v>
      </c>
      <c r="L3412" s="1">
        <v>0</v>
      </c>
      <c r="M3412" s="1">
        <v>0</v>
      </c>
      <c r="N3412" s="7">
        <f t="shared" si="530"/>
        <v>0</v>
      </c>
      <c r="O3412" s="1">
        <v>0</v>
      </c>
      <c r="P3412" s="1" t="s">
        <v>26</v>
      </c>
      <c r="Q3412" s="1" t="s">
        <v>28</v>
      </c>
      <c r="R3412" s="10">
        <f>F3412*Part4Out!C$78+'relay test.csv'!H3412*Part4Out!C$79+'relay test.csv'!I3412*Part4Out!C$80+'relay test.csv'!J3412*Part4Out!C$81+'relay test.csv'!K3412*Part4Out!C$82+'relay test.csv'!L3412*Part4Out!C$83+'relay test.csv'!M3412*Part4Out!C$84+'relay test.csv'!N3412*Part4Out!C$85</f>
        <v>1.0139002992748893</v>
      </c>
      <c r="S3412" s="10">
        <f>(F3412*Part4Out!C$78+'relay test.csv'!H3412*Part4Out!C$79+'relay test.csv'!I3412*Part4Out!C$80+'relay test.csv'!J3412*Part4Out!C$81+'relay test.csv'!K3412*Part4Out!C$82+'relay test.csv'!L3412*Part4Out!C$83+'relay test.csv'!M3412*Part4Out!C$84+'relay test.csv'!N3412*Part4Out!C$85) +Part4Out!C$77</f>
        <v>-1.5897349522904358</v>
      </c>
      <c r="T3412" s="10">
        <f t="shared" si="531"/>
        <v>0.20397966891407446</v>
      </c>
      <c r="U3412" s="12">
        <f t="shared" si="532"/>
        <v>0.16942119055719043</v>
      </c>
      <c r="V3412" s="11">
        <f t="shared" si="533"/>
        <v>0</v>
      </c>
      <c r="W3412" s="11">
        <f t="shared" si="534"/>
        <v>0</v>
      </c>
      <c r="X3412" s="11">
        <f t="shared" si="535"/>
        <v>2.7563305913424818</v>
      </c>
      <c r="Y3412" s="12">
        <f t="shared" si="536"/>
        <v>0.73378275003143212</v>
      </c>
      <c r="Z3412" s="11">
        <f t="shared" si="537"/>
        <v>1</v>
      </c>
      <c r="AA3412" s="11">
        <f t="shared" si="538"/>
        <v>0</v>
      </c>
      <c r="AB3412" s="11">
        <f t="shared" si="539"/>
        <v>0</v>
      </c>
      <c r="AC3412" s="1" t="s">
        <v>3437</v>
      </c>
    </row>
    <row r="3413" spans="1:29" x14ac:dyDescent="0.2">
      <c r="A3413" s="1" t="s">
        <v>3438</v>
      </c>
      <c r="B3413" s="1">
        <v>0</v>
      </c>
      <c r="C3413" s="2">
        <v>41531</v>
      </c>
      <c r="D3413" s="2">
        <v>41532</v>
      </c>
      <c r="E3413" s="2">
        <v>41595</v>
      </c>
      <c r="F3413" s="1">
        <v>3</v>
      </c>
      <c r="G3413" s="1">
        <v>66.666666669999998</v>
      </c>
      <c r="H3413" s="1">
        <v>0</v>
      </c>
      <c r="I3413" s="1">
        <v>96.95</v>
      </c>
      <c r="J3413" s="1">
        <v>4.7619047619047603E-2</v>
      </c>
      <c r="K3413" s="1">
        <v>1</v>
      </c>
      <c r="L3413" s="1">
        <v>0</v>
      </c>
      <c r="M3413" s="1">
        <v>0</v>
      </c>
      <c r="N3413" s="7">
        <f t="shared" si="530"/>
        <v>1</v>
      </c>
      <c r="O3413" s="1">
        <v>0</v>
      </c>
      <c r="P3413" s="1" t="s">
        <v>23</v>
      </c>
      <c r="Q3413" s="1" t="s">
        <v>28</v>
      </c>
      <c r="R3413" s="10">
        <f>F3413*Part4Out!C$78+'relay test.csv'!H3413*Part4Out!C$79+'relay test.csv'!I3413*Part4Out!C$80+'relay test.csv'!J3413*Part4Out!C$81+'relay test.csv'!K3413*Part4Out!C$82+'relay test.csv'!L3413*Part4Out!C$83+'relay test.csv'!M3413*Part4Out!C$84+'relay test.csv'!N3413*Part4Out!C$85</f>
        <v>1.0504631315958277</v>
      </c>
      <c r="S3413" s="10">
        <f>(F3413*Part4Out!C$78+'relay test.csv'!H3413*Part4Out!C$79+'relay test.csv'!I3413*Part4Out!C$80+'relay test.csv'!J3413*Part4Out!C$81+'relay test.csv'!K3413*Part4Out!C$82+'relay test.csv'!L3413*Part4Out!C$83+'relay test.csv'!M3413*Part4Out!C$84+'relay test.csv'!N3413*Part4Out!C$85) +Part4Out!C$77</f>
        <v>-1.5531721199694974</v>
      </c>
      <c r="T3413" s="10">
        <f t="shared" si="531"/>
        <v>0.21157576451843391</v>
      </c>
      <c r="U3413" s="12">
        <f t="shared" si="532"/>
        <v>0.17462858759190278</v>
      </c>
      <c r="V3413" s="11">
        <f t="shared" si="533"/>
        <v>0</v>
      </c>
      <c r="W3413" s="11">
        <f t="shared" si="534"/>
        <v>0</v>
      </c>
      <c r="X3413" s="11">
        <f t="shared" si="535"/>
        <v>2.8589748931031531</v>
      </c>
      <c r="Y3413" s="12">
        <f t="shared" si="536"/>
        <v>0.74086382324300104</v>
      </c>
      <c r="Z3413" s="11">
        <f t="shared" si="537"/>
        <v>1</v>
      </c>
      <c r="AA3413" s="11">
        <f t="shared" si="538"/>
        <v>0</v>
      </c>
      <c r="AB3413" s="11">
        <f t="shared" si="539"/>
        <v>0</v>
      </c>
      <c r="AC3413" s="1" t="s">
        <v>3438</v>
      </c>
    </row>
    <row r="3414" spans="1:29" x14ac:dyDescent="0.2">
      <c r="A3414" s="1" t="s">
        <v>3439</v>
      </c>
      <c r="B3414" s="1">
        <v>1</v>
      </c>
      <c r="C3414" s="2">
        <v>41532</v>
      </c>
      <c r="D3414" s="2">
        <v>41532</v>
      </c>
      <c r="E3414" s="2">
        <v>41563</v>
      </c>
      <c r="F3414" s="1">
        <v>29</v>
      </c>
      <c r="G3414" s="1">
        <v>93.103448279999995</v>
      </c>
      <c r="H3414" s="1">
        <v>6.896551724</v>
      </c>
      <c r="I3414" s="1">
        <v>122.21</v>
      </c>
      <c r="J3414" s="1">
        <v>6.4516129032258104E-2</v>
      </c>
      <c r="K3414" s="1">
        <v>1</v>
      </c>
      <c r="L3414" s="1">
        <v>0</v>
      </c>
      <c r="M3414" s="1">
        <v>0</v>
      </c>
      <c r="N3414" s="7">
        <f t="shared" si="530"/>
        <v>0</v>
      </c>
      <c r="O3414" s="1">
        <v>0</v>
      </c>
      <c r="P3414" s="1" t="s">
        <v>36</v>
      </c>
      <c r="Q3414" s="1" t="s">
        <v>167</v>
      </c>
      <c r="R3414" s="10">
        <f>F3414*Part4Out!C$78+'relay test.csv'!H3414*Part4Out!C$79+'relay test.csv'!I3414*Part4Out!C$80+'relay test.csv'!J3414*Part4Out!C$81+'relay test.csv'!K3414*Part4Out!C$82+'relay test.csv'!L3414*Part4Out!C$83+'relay test.csv'!M3414*Part4Out!C$84+'relay test.csv'!N3414*Part4Out!C$85</f>
        <v>6.3207889502017069</v>
      </c>
      <c r="S3414" s="10">
        <f>(F3414*Part4Out!C$78+'relay test.csv'!H3414*Part4Out!C$79+'relay test.csv'!I3414*Part4Out!C$80+'relay test.csv'!J3414*Part4Out!C$81+'relay test.csv'!K3414*Part4Out!C$82+'relay test.csv'!L3414*Part4Out!C$83+'relay test.csv'!M3414*Part4Out!C$84+'relay test.csv'!N3414*Part4Out!C$85) +Part4Out!C$77</f>
        <v>3.7171536986363818</v>
      </c>
      <c r="T3414" s="10">
        <f t="shared" si="531"/>
        <v>41.147110199246775</v>
      </c>
      <c r="U3414" s="12">
        <f t="shared" si="532"/>
        <v>0.97627358091046845</v>
      </c>
      <c r="V3414" s="11">
        <f t="shared" si="533"/>
        <v>1</v>
      </c>
      <c r="W3414" s="11">
        <f t="shared" si="534"/>
        <v>1</v>
      </c>
      <c r="X3414" s="11">
        <f t="shared" si="535"/>
        <v>556.01148482743986</v>
      </c>
      <c r="Y3414" s="12">
        <f t="shared" si="536"/>
        <v>0.99820470488088808</v>
      </c>
      <c r="Z3414" s="11">
        <f t="shared" si="537"/>
        <v>1</v>
      </c>
      <c r="AA3414" s="11">
        <f t="shared" si="538"/>
        <v>1</v>
      </c>
      <c r="AB3414" s="11">
        <f t="shared" si="539"/>
        <v>1</v>
      </c>
      <c r="AC3414" s="1" t="s">
        <v>3439</v>
      </c>
    </row>
    <row r="3415" spans="1:29" x14ac:dyDescent="0.2">
      <c r="A3415" s="1" t="s">
        <v>3440</v>
      </c>
      <c r="B3415" s="1">
        <v>1</v>
      </c>
      <c r="C3415" s="2">
        <v>41531</v>
      </c>
      <c r="D3415" s="2">
        <v>41532</v>
      </c>
      <c r="E3415" s="2">
        <v>41548</v>
      </c>
      <c r="F3415" s="1">
        <v>36</v>
      </c>
      <c r="G3415" s="1">
        <v>0</v>
      </c>
      <c r="H3415" s="1">
        <v>0</v>
      </c>
      <c r="I3415" s="1">
        <v>27.12</v>
      </c>
      <c r="J3415" s="1">
        <v>0.125</v>
      </c>
      <c r="K3415" s="1">
        <v>1</v>
      </c>
      <c r="L3415" s="1">
        <v>0</v>
      </c>
      <c r="M3415" s="1">
        <v>0</v>
      </c>
      <c r="N3415" s="7">
        <f t="shared" si="530"/>
        <v>0</v>
      </c>
      <c r="O3415" s="1">
        <v>0</v>
      </c>
      <c r="P3415" s="1" t="s">
        <v>30</v>
      </c>
      <c r="Q3415" s="1" t="s">
        <v>24</v>
      </c>
      <c r="R3415" s="10">
        <f>F3415*Part4Out!C$78+'relay test.csv'!H3415*Part4Out!C$79+'relay test.csv'!I3415*Part4Out!C$80+'relay test.csv'!J3415*Part4Out!C$81+'relay test.csv'!K3415*Part4Out!C$82+'relay test.csv'!L3415*Part4Out!C$83+'relay test.csv'!M3415*Part4Out!C$84+'relay test.csv'!N3415*Part4Out!C$85</f>
        <v>7.9650969870478496</v>
      </c>
      <c r="S3415" s="10">
        <f>(F3415*Part4Out!C$78+'relay test.csv'!H3415*Part4Out!C$79+'relay test.csv'!I3415*Part4Out!C$80+'relay test.csv'!J3415*Part4Out!C$81+'relay test.csv'!K3415*Part4Out!C$82+'relay test.csv'!L3415*Part4Out!C$83+'relay test.csv'!M3415*Part4Out!C$84+'relay test.csv'!N3415*Part4Out!C$85) +Part4Out!C$77</f>
        <v>5.3614617354825249</v>
      </c>
      <c r="T3415" s="10">
        <f t="shared" si="531"/>
        <v>213.03612142413456</v>
      </c>
      <c r="U3415" s="12">
        <f t="shared" si="532"/>
        <v>0.99532789141689593</v>
      </c>
      <c r="V3415" s="11">
        <f t="shared" si="533"/>
        <v>1</v>
      </c>
      <c r="W3415" s="11">
        <f t="shared" si="534"/>
        <v>1</v>
      </c>
      <c r="X3415" s="11">
        <f t="shared" si="535"/>
        <v>2878.708361810548</v>
      </c>
      <c r="Y3415" s="12">
        <f t="shared" si="536"/>
        <v>0.99965274261336268</v>
      </c>
      <c r="Z3415" s="11">
        <f t="shared" si="537"/>
        <v>1</v>
      </c>
      <c r="AA3415" s="11">
        <f t="shared" si="538"/>
        <v>1</v>
      </c>
      <c r="AB3415" s="11">
        <f t="shared" si="539"/>
        <v>1</v>
      </c>
      <c r="AC3415" s="1" t="s">
        <v>3440</v>
      </c>
    </row>
    <row r="3416" spans="1:29" x14ac:dyDescent="0.2">
      <c r="A3416" s="1" t="s">
        <v>3441</v>
      </c>
      <c r="B3416" s="1">
        <v>1</v>
      </c>
      <c r="C3416" s="2">
        <v>41532</v>
      </c>
      <c r="D3416" s="2">
        <v>41532</v>
      </c>
      <c r="E3416" s="2">
        <v>41532</v>
      </c>
      <c r="F3416" s="1">
        <v>46</v>
      </c>
      <c r="G3416" s="1">
        <v>10.86956522</v>
      </c>
      <c r="H3416" s="1">
        <v>0</v>
      </c>
      <c r="I3416" s="1">
        <v>40.020000000000003</v>
      </c>
      <c r="J3416" s="1">
        <v>0</v>
      </c>
      <c r="K3416" s="1">
        <v>1</v>
      </c>
      <c r="L3416" s="1">
        <v>0</v>
      </c>
      <c r="M3416" s="1">
        <v>0</v>
      </c>
      <c r="N3416" s="7">
        <f t="shared" si="530"/>
        <v>1</v>
      </c>
      <c r="O3416" s="1">
        <v>0</v>
      </c>
      <c r="P3416" s="1" t="s">
        <v>23</v>
      </c>
      <c r="Q3416" s="1" t="s">
        <v>28</v>
      </c>
      <c r="R3416" s="10">
        <f>F3416*Part4Out!C$78+'relay test.csv'!H3416*Part4Out!C$79+'relay test.csv'!I3416*Part4Out!C$80+'relay test.csv'!J3416*Part4Out!C$81+'relay test.csv'!K3416*Part4Out!C$82+'relay test.csv'!L3416*Part4Out!C$83+'relay test.csv'!M3416*Part4Out!C$84+'relay test.csv'!N3416*Part4Out!C$85</f>
        <v>10.374015248805527</v>
      </c>
      <c r="S3416" s="10">
        <f>(F3416*Part4Out!C$78+'relay test.csv'!H3416*Part4Out!C$79+'relay test.csv'!I3416*Part4Out!C$80+'relay test.csv'!J3416*Part4Out!C$81+'relay test.csv'!K3416*Part4Out!C$82+'relay test.csv'!L3416*Part4Out!C$83+'relay test.csv'!M3416*Part4Out!C$84+'relay test.csv'!N3416*Part4Out!C$85) +Part4Out!C$77</f>
        <v>7.7703799972402017</v>
      </c>
      <c r="T3416" s="10">
        <f t="shared" si="531"/>
        <v>2369.3714719312284</v>
      </c>
      <c r="U3416" s="12">
        <f t="shared" si="532"/>
        <v>0.99957812519605405</v>
      </c>
      <c r="V3416" s="11">
        <f t="shared" si="533"/>
        <v>1</v>
      </c>
      <c r="W3416" s="11">
        <f t="shared" si="534"/>
        <v>1</v>
      </c>
      <c r="X3416" s="11">
        <f t="shared" si="535"/>
        <v>32016.774539864906</v>
      </c>
      <c r="Y3416" s="12">
        <f t="shared" si="536"/>
        <v>0.99996876734831286</v>
      </c>
      <c r="Z3416" s="11">
        <f t="shared" si="537"/>
        <v>1</v>
      </c>
      <c r="AA3416" s="11">
        <f t="shared" si="538"/>
        <v>1</v>
      </c>
      <c r="AB3416" s="11">
        <f t="shared" si="539"/>
        <v>1</v>
      </c>
      <c r="AC3416" s="1" t="s">
        <v>3441</v>
      </c>
    </row>
    <row r="3417" spans="1:29" x14ac:dyDescent="0.2">
      <c r="A3417" s="1" t="s">
        <v>3442</v>
      </c>
      <c r="B3417" s="1">
        <v>0</v>
      </c>
      <c r="C3417" s="2">
        <v>41532</v>
      </c>
      <c r="D3417" s="2">
        <v>41532</v>
      </c>
      <c r="E3417" s="2">
        <v>41532</v>
      </c>
      <c r="F3417" s="1">
        <v>3</v>
      </c>
      <c r="G3417" s="1">
        <v>100</v>
      </c>
      <c r="H3417" s="1">
        <v>0</v>
      </c>
      <c r="I3417" s="1">
        <v>40.25</v>
      </c>
      <c r="J3417" s="1">
        <v>0</v>
      </c>
      <c r="K3417" s="1">
        <v>1</v>
      </c>
      <c r="L3417" s="1">
        <v>0</v>
      </c>
      <c r="M3417" s="1">
        <v>0</v>
      </c>
      <c r="N3417" s="7">
        <f t="shared" si="530"/>
        <v>0</v>
      </c>
      <c r="O3417" s="1">
        <v>0</v>
      </c>
      <c r="P3417" s="1" t="s">
        <v>26</v>
      </c>
      <c r="Q3417" s="1" t="s">
        <v>24</v>
      </c>
      <c r="R3417" s="10">
        <f>F3417*Part4Out!C$78+'relay test.csv'!H3417*Part4Out!C$79+'relay test.csv'!I3417*Part4Out!C$80+'relay test.csv'!J3417*Part4Out!C$81+'relay test.csv'!K3417*Part4Out!C$82+'relay test.csv'!L3417*Part4Out!C$83+'relay test.csv'!M3417*Part4Out!C$84+'relay test.csv'!N3417*Part4Out!C$85</f>
        <v>1.0130959113289726</v>
      </c>
      <c r="S3417" s="10">
        <f>(F3417*Part4Out!C$78+'relay test.csv'!H3417*Part4Out!C$79+'relay test.csv'!I3417*Part4Out!C$80+'relay test.csv'!J3417*Part4Out!C$81+'relay test.csv'!K3417*Part4Out!C$82+'relay test.csv'!L3417*Part4Out!C$83+'relay test.csv'!M3417*Part4Out!C$84+'relay test.csv'!N3417*Part4Out!C$85) +Part4Out!C$77</f>
        <v>-1.5905393402363526</v>
      </c>
      <c r="T3417" s="10">
        <f t="shared" si="531"/>
        <v>0.20381565610099636</v>
      </c>
      <c r="U3417" s="12">
        <f t="shared" si="532"/>
        <v>0.16930802907243206</v>
      </c>
      <c r="V3417" s="11">
        <f t="shared" si="533"/>
        <v>0</v>
      </c>
      <c r="W3417" s="11">
        <f t="shared" si="534"/>
        <v>0</v>
      </c>
      <c r="X3417" s="11">
        <f t="shared" si="535"/>
        <v>2.7541143237288219</v>
      </c>
      <c r="Y3417" s="12">
        <f t="shared" si="536"/>
        <v>0.73362558681837442</v>
      </c>
      <c r="Z3417" s="11">
        <f t="shared" si="537"/>
        <v>1</v>
      </c>
      <c r="AA3417" s="11">
        <f t="shared" si="538"/>
        <v>0</v>
      </c>
      <c r="AB3417" s="11">
        <f t="shared" si="539"/>
        <v>0</v>
      </c>
      <c r="AC3417" s="1" t="s">
        <v>3442</v>
      </c>
    </row>
    <row r="3418" spans="1:29" x14ac:dyDescent="0.2">
      <c r="A3418" s="1" t="s">
        <v>3443</v>
      </c>
      <c r="B3418" s="1">
        <v>1</v>
      </c>
      <c r="C3418" s="2">
        <v>41532</v>
      </c>
      <c r="D3418" s="2">
        <v>41568</v>
      </c>
      <c r="E3418" s="2">
        <v>41568</v>
      </c>
      <c r="F3418" s="1">
        <v>42</v>
      </c>
      <c r="G3418" s="1">
        <v>4.7619047620000003</v>
      </c>
      <c r="H3418" s="1">
        <v>2.3809523810000002</v>
      </c>
      <c r="I3418" s="1">
        <v>81.2</v>
      </c>
      <c r="J3418" s="1">
        <v>0</v>
      </c>
      <c r="K3418" s="1">
        <v>1</v>
      </c>
      <c r="L3418" s="1">
        <v>0</v>
      </c>
      <c r="M3418" s="1">
        <v>0</v>
      </c>
      <c r="N3418" s="7">
        <f t="shared" si="530"/>
        <v>0</v>
      </c>
      <c r="O3418" s="1">
        <v>0</v>
      </c>
      <c r="P3418" s="1" t="s">
        <v>32</v>
      </c>
      <c r="Q3418" s="1" t="s">
        <v>24</v>
      </c>
      <c r="R3418" s="10">
        <f>F3418*Part4Out!C$78+'relay test.csv'!H3418*Part4Out!C$79+'relay test.csv'!I3418*Part4Out!C$80+'relay test.csv'!J3418*Part4Out!C$81+'relay test.csv'!K3418*Part4Out!C$82+'relay test.csv'!L3418*Part4Out!C$83+'relay test.csv'!M3418*Part4Out!C$84+'relay test.csv'!N3418*Part4Out!C$85</f>
        <v>9.1656543880355095</v>
      </c>
      <c r="S3418" s="10">
        <f>(F3418*Part4Out!C$78+'relay test.csv'!H3418*Part4Out!C$79+'relay test.csv'!I3418*Part4Out!C$80+'relay test.csv'!J3418*Part4Out!C$81+'relay test.csv'!K3418*Part4Out!C$82+'relay test.csv'!L3418*Part4Out!C$83+'relay test.csv'!M3418*Part4Out!C$84+'relay test.csv'!N3418*Part4Out!C$85) +Part4Out!C$77</f>
        <v>6.5620191364701839</v>
      </c>
      <c r="T3418" s="10">
        <f t="shared" si="531"/>
        <v>707.69919420506119</v>
      </c>
      <c r="U3418" s="12">
        <f t="shared" si="532"/>
        <v>0.99858896410751297</v>
      </c>
      <c r="V3418" s="11">
        <f t="shared" si="533"/>
        <v>1</v>
      </c>
      <c r="W3418" s="11">
        <f t="shared" si="534"/>
        <v>1</v>
      </c>
      <c r="X3418" s="11">
        <f t="shared" si="535"/>
        <v>9562.9772753359011</v>
      </c>
      <c r="Y3418" s="12">
        <f t="shared" si="536"/>
        <v>0.99989544098953698</v>
      </c>
      <c r="Z3418" s="11">
        <f t="shared" si="537"/>
        <v>1</v>
      </c>
      <c r="AA3418" s="11">
        <f t="shared" si="538"/>
        <v>1</v>
      </c>
      <c r="AB3418" s="11">
        <f t="shared" si="539"/>
        <v>1</v>
      </c>
      <c r="AC3418" s="1" t="s">
        <v>3443</v>
      </c>
    </row>
    <row r="3419" spans="1:29" x14ac:dyDescent="0.2">
      <c r="A3419" s="1" t="s">
        <v>3444</v>
      </c>
      <c r="B3419" s="1">
        <v>1</v>
      </c>
      <c r="C3419" s="2">
        <v>41532</v>
      </c>
      <c r="D3419" s="2">
        <v>41569</v>
      </c>
      <c r="E3419" s="2">
        <v>41625</v>
      </c>
      <c r="F3419" s="1">
        <v>46</v>
      </c>
      <c r="G3419" s="1">
        <v>10.86956522</v>
      </c>
      <c r="H3419" s="1">
        <v>8.6956521739999992</v>
      </c>
      <c r="I3419" s="1">
        <v>53.44</v>
      </c>
      <c r="J3419" s="1">
        <v>3.5714285714285698E-2</v>
      </c>
      <c r="K3419" s="1">
        <v>1</v>
      </c>
      <c r="L3419" s="1">
        <v>0</v>
      </c>
      <c r="M3419" s="1">
        <v>0</v>
      </c>
      <c r="N3419" s="7">
        <f t="shared" si="530"/>
        <v>0</v>
      </c>
      <c r="O3419" s="1">
        <v>0</v>
      </c>
      <c r="P3419" s="1" t="s">
        <v>30</v>
      </c>
      <c r="Q3419" s="1" t="s">
        <v>63</v>
      </c>
      <c r="R3419" s="10">
        <f>F3419*Part4Out!C$78+'relay test.csv'!H3419*Part4Out!C$79+'relay test.csv'!I3419*Part4Out!C$80+'relay test.csv'!J3419*Part4Out!C$81+'relay test.csv'!K3419*Part4Out!C$82+'relay test.csv'!L3419*Part4Out!C$83+'relay test.csv'!M3419*Part4Out!C$84+'relay test.csv'!N3419*Part4Out!C$85</f>
        <v>10.209266113248743</v>
      </c>
      <c r="S3419" s="10">
        <f>(F3419*Part4Out!C$78+'relay test.csv'!H3419*Part4Out!C$79+'relay test.csv'!I3419*Part4Out!C$80+'relay test.csv'!J3419*Part4Out!C$81+'relay test.csv'!K3419*Part4Out!C$82+'relay test.csv'!L3419*Part4Out!C$83+'relay test.csv'!M3419*Part4Out!C$84+'relay test.csv'!N3419*Part4Out!C$85) +Part4Out!C$77</f>
        <v>7.6056308616834176</v>
      </c>
      <c r="T3419" s="10">
        <f t="shared" si="531"/>
        <v>2009.4791973500451</v>
      </c>
      <c r="U3419" s="12">
        <f t="shared" si="532"/>
        <v>0.99950260614418784</v>
      </c>
      <c r="V3419" s="11">
        <f t="shared" si="533"/>
        <v>1</v>
      </c>
      <c r="W3419" s="11">
        <f t="shared" si="534"/>
        <v>1</v>
      </c>
      <c r="X3419" s="11">
        <f t="shared" si="535"/>
        <v>27153.632584115323</v>
      </c>
      <c r="Y3419" s="12">
        <f t="shared" si="536"/>
        <v>0.99996317387109168</v>
      </c>
      <c r="Z3419" s="11">
        <f t="shared" si="537"/>
        <v>1</v>
      </c>
      <c r="AA3419" s="11">
        <f t="shared" si="538"/>
        <v>1</v>
      </c>
      <c r="AB3419" s="11">
        <f t="shared" si="539"/>
        <v>1</v>
      </c>
      <c r="AC3419" s="1" t="s">
        <v>3444</v>
      </c>
    </row>
    <row r="3420" spans="1:29" x14ac:dyDescent="0.2">
      <c r="A3420" s="1" t="s">
        <v>3445</v>
      </c>
      <c r="B3420" s="1">
        <v>1</v>
      </c>
      <c r="C3420" s="2">
        <v>41532</v>
      </c>
      <c r="D3420" s="2">
        <v>41532</v>
      </c>
      <c r="E3420" s="2">
        <v>41532</v>
      </c>
      <c r="F3420" s="1">
        <v>42</v>
      </c>
      <c r="G3420" s="1">
        <v>14.28571429</v>
      </c>
      <c r="H3420" s="1">
        <v>0</v>
      </c>
      <c r="I3420" s="1">
        <v>90.27</v>
      </c>
      <c r="J3420" s="1">
        <v>0</v>
      </c>
      <c r="K3420" s="1">
        <v>1</v>
      </c>
      <c r="L3420" s="1">
        <v>0</v>
      </c>
      <c r="M3420" s="1">
        <v>0</v>
      </c>
      <c r="N3420" s="7">
        <f t="shared" si="530"/>
        <v>1</v>
      </c>
      <c r="O3420" s="1">
        <v>0</v>
      </c>
      <c r="P3420" s="1" t="s">
        <v>23</v>
      </c>
      <c r="Q3420" s="1" t="s">
        <v>28</v>
      </c>
      <c r="R3420" s="10">
        <f>F3420*Part4Out!C$78+'relay test.csv'!H3420*Part4Out!C$79+'relay test.csv'!I3420*Part4Out!C$80+'relay test.csv'!J3420*Part4Out!C$81+'relay test.csv'!K3420*Part4Out!C$82+'relay test.csv'!L3420*Part4Out!C$83+'relay test.csv'!M3420*Part4Out!C$84+'relay test.csv'!N3420*Part4Out!C$85</f>
        <v>9.3521314876715937</v>
      </c>
      <c r="S3420" s="10">
        <f>(F3420*Part4Out!C$78+'relay test.csv'!H3420*Part4Out!C$79+'relay test.csv'!I3420*Part4Out!C$80+'relay test.csv'!J3420*Part4Out!C$81+'relay test.csv'!K3420*Part4Out!C$82+'relay test.csv'!L3420*Part4Out!C$83+'relay test.csv'!M3420*Part4Out!C$84+'relay test.csv'!N3420*Part4Out!C$85) +Part4Out!C$77</f>
        <v>6.7484962361062681</v>
      </c>
      <c r="T3420" s="10">
        <f t="shared" si="531"/>
        <v>852.77542495612499</v>
      </c>
      <c r="U3420" s="12">
        <f t="shared" si="532"/>
        <v>0.99882873180608189</v>
      </c>
      <c r="V3420" s="11">
        <f t="shared" si="533"/>
        <v>1</v>
      </c>
      <c r="W3420" s="11">
        <f t="shared" si="534"/>
        <v>1</v>
      </c>
      <c r="X3420" s="11">
        <f t="shared" si="535"/>
        <v>11523.359185085274</v>
      </c>
      <c r="Y3420" s="12">
        <f t="shared" si="536"/>
        <v>0.9999132272793706</v>
      </c>
      <c r="Z3420" s="11">
        <f t="shared" si="537"/>
        <v>1</v>
      </c>
      <c r="AA3420" s="11">
        <f t="shared" si="538"/>
        <v>1</v>
      </c>
      <c r="AB3420" s="11">
        <f t="shared" si="539"/>
        <v>1</v>
      </c>
      <c r="AC3420" s="1" t="s">
        <v>3445</v>
      </c>
    </row>
    <row r="3421" spans="1:29" x14ac:dyDescent="0.2">
      <c r="A3421" s="1" t="s">
        <v>3446</v>
      </c>
      <c r="B3421" s="1">
        <v>1</v>
      </c>
      <c r="C3421" s="2">
        <v>41532</v>
      </c>
      <c r="D3421" s="2">
        <v>41567</v>
      </c>
      <c r="E3421" s="2">
        <v>41567</v>
      </c>
      <c r="F3421" s="1">
        <v>40</v>
      </c>
      <c r="G3421" s="1">
        <v>22.5</v>
      </c>
      <c r="H3421" s="1">
        <v>15</v>
      </c>
      <c r="I3421" s="1">
        <v>26.6</v>
      </c>
      <c r="J3421" s="1">
        <v>0</v>
      </c>
      <c r="K3421" s="1">
        <v>1</v>
      </c>
      <c r="L3421" s="1">
        <v>0</v>
      </c>
      <c r="M3421" s="1">
        <v>0</v>
      </c>
      <c r="N3421" s="7">
        <f t="shared" si="530"/>
        <v>0</v>
      </c>
      <c r="O3421" s="1">
        <v>0</v>
      </c>
      <c r="P3421" s="1" t="s">
        <v>30</v>
      </c>
      <c r="Q3421" s="1" t="s">
        <v>63</v>
      </c>
      <c r="R3421" s="10">
        <f>F3421*Part4Out!C$78+'relay test.csv'!H3421*Part4Out!C$79+'relay test.csv'!I3421*Part4Out!C$80+'relay test.csv'!J3421*Part4Out!C$81+'relay test.csv'!K3421*Part4Out!C$82+'relay test.csv'!L3421*Part4Out!C$83+'relay test.csv'!M3421*Part4Out!C$84+'relay test.csv'!N3421*Part4Out!C$85</f>
        <v>9.1767299855366389</v>
      </c>
      <c r="S3421" s="10">
        <f>(F3421*Part4Out!C$78+'relay test.csv'!H3421*Part4Out!C$79+'relay test.csv'!I3421*Part4Out!C$80+'relay test.csv'!J3421*Part4Out!C$81+'relay test.csv'!K3421*Part4Out!C$82+'relay test.csv'!L3421*Part4Out!C$83+'relay test.csv'!M3421*Part4Out!C$84+'relay test.csv'!N3421*Part4Out!C$85) +Part4Out!C$77</f>
        <v>6.5730947339713133</v>
      </c>
      <c r="T3421" s="10">
        <f t="shared" si="531"/>
        <v>715.58095265367672</v>
      </c>
      <c r="U3421" s="12">
        <f t="shared" si="532"/>
        <v>0.99860448425778447</v>
      </c>
      <c r="V3421" s="11">
        <f t="shared" si="533"/>
        <v>1</v>
      </c>
      <c r="W3421" s="11">
        <f t="shared" si="534"/>
        <v>1</v>
      </c>
      <c r="X3421" s="11">
        <f t="shared" si="535"/>
        <v>9669.4816737455421</v>
      </c>
      <c r="Y3421" s="12">
        <f t="shared" si="536"/>
        <v>0.9998965925345048</v>
      </c>
      <c r="Z3421" s="11">
        <f t="shared" si="537"/>
        <v>1</v>
      </c>
      <c r="AA3421" s="11">
        <f t="shared" si="538"/>
        <v>1</v>
      </c>
      <c r="AB3421" s="11">
        <f t="shared" si="539"/>
        <v>1</v>
      </c>
      <c r="AC3421" s="1" t="s">
        <v>3446</v>
      </c>
    </row>
    <row r="3422" spans="1:29" x14ac:dyDescent="0.2">
      <c r="A3422" s="1" t="s">
        <v>3447</v>
      </c>
      <c r="B3422" s="1">
        <v>1</v>
      </c>
      <c r="C3422" s="2">
        <v>41532</v>
      </c>
      <c r="D3422" s="2">
        <v>41532</v>
      </c>
      <c r="E3422" s="2">
        <v>41532</v>
      </c>
      <c r="F3422" s="1">
        <v>29</v>
      </c>
      <c r="G3422" s="1">
        <v>58.620689659999996</v>
      </c>
      <c r="H3422" s="1">
        <v>6.896551724</v>
      </c>
      <c r="I3422" s="1">
        <v>162.16999999999999</v>
      </c>
      <c r="J3422" s="1">
        <v>0</v>
      </c>
      <c r="K3422" s="1">
        <v>1</v>
      </c>
      <c r="L3422" s="1">
        <v>0</v>
      </c>
      <c r="M3422" s="1">
        <v>0</v>
      </c>
      <c r="N3422" s="7">
        <f t="shared" si="530"/>
        <v>0</v>
      </c>
      <c r="O3422" s="1">
        <v>0</v>
      </c>
      <c r="P3422" s="1" t="s">
        <v>32</v>
      </c>
      <c r="Q3422" s="1" t="s">
        <v>28</v>
      </c>
      <c r="R3422" s="10">
        <f>F3422*Part4Out!C$78+'relay test.csv'!H3422*Part4Out!C$79+'relay test.csv'!I3422*Part4Out!C$80+'relay test.csv'!J3422*Part4Out!C$81+'relay test.csv'!K3422*Part4Out!C$82+'relay test.csv'!L3422*Part4Out!C$83+'relay test.csv'!M3422*Part4Out!C$84+'relay test.csv'!N3422*Part4Out!C$85</f>
        <v>6.2195356531343498</v>
      </c>
      <c r="S3422" s="10">
        <f>(F3422*Part4Out!C$78+'relay test.csv'!H3422*Part4Out!C$79+'relay test.csv'!I3422*Part4Out!C$80+'relay test.csv'!J3422*Part4Out!C$81+'relay test.csv'!K3422*Part4Out!C$82+'relay test.csv'!L3422*Part4Out!C$83+'relay test.csv'!M3422*Part4Out!C$84+'relay test.csv'!N3422*Part4Out!C$85) +Part4Out!C$77</f>
        <v>3.6159004015690246</v>
      </c>
      <c r="T3422" s="10">
        <f t="shared" si="531"/>
        <v>37.184812120055348</v>
      </c>
      <c r="U3422" s="12">
        <f t="shared" si="532"/>
        <v>0.97381157731362045</v>
      </c>
      <c r="V3422" s="11">
        <f t="shared" si="533"/>
        <v>1</v>
      </c>
      <c r="W3422" s="11">
        <f t="shared" si="534"/>
        <v>1</v>
      </c>
      <c r="X3422" s="11">
        <f t="shared" si="535"/>
        <v>502.46985753764619</v>
      </c>
      <c r="Y3422" s="12">
        <f t="shared" si="536"/>
        <v>0.99801378377468164</v>
      </c>
      <c r="Z3422" s="11">
        <f t="shared" si="537"/>
        <v>1</v>
      </c>
      <c r="AA3422" s="11">
        <f t="shared" si="538"/>
        <v>1</v>
      </c>
      <c r="AB3422" s="11">
        <f t="shared" si="539"/>
        <v>1</v>
      </c>
      <c r="AC3422" s="1" t="s">
        <v>3447</v>
      </c>
    </row>
    <row r="3423" spans="1:29" x14ac:dyDescent="0.2">
      <c r="A3423" s="1" t="s">
        <v>3448</v>
      </c>
      <c r="B3423" s="1">
        <v>0</v>
      </c>
      <c r="C3423" s="2">
        <v>41532</v>
      </c>
      <c r="D3423" s="2">
        <v>41532</v>
      </c>
      <c r="E3423" s="2">
        <v>41532</v>
      </c>
      <c r="F3423" s="1">
        <v>5</v>
      </c>
      <c r="G3423" s="1">
        <v>60</v>
      </c>
      <c r="H3423" s="1">
        <v>0</v>
      </c>
      <c r="I3423" s="1">
        <v>40.020000000000003</v>
      </c>
      <c r="J3423" s="1">
        <v>0</v>
      </c>
      <c r="K3423" s="1">
        <v>1</v>
      </c>
      <c r="L3423" s="1">
        <v>0</v>
      </c>
      <c r="M3423" s="1">
        <v>0</v>
      </c>
      <c r="N3423" s="7">
        <f t="shared" si="530"/>
        <v>0</v>
      </c>
      <c r="O3423" s="1">
        <v>0</v>
      </c>
      <c r="P3423" s="1" t="s">
        <v>32</v>
      </c>
      <c r="Q3423" s="1" t="s">
        <v>28</v>
      </c>
      <c r="R3423" s="10">
        <f>F3423*Part4Out!C$78+'relay test.csv'!H3423*Part4Out!C$79+'relay test.csv'!I3423*Part4Out!C$80+'relay test.csv'!J3423*Part4Out!C$81+'relay test.csv'!K3423*Part4Out!C$82+'relay test.csv'!L3423*Part4Out!C$83+'relay test.csv'!M3423*Part4Out!C$84+'relay test.csv'!N3423*Part4Out!C$85</f>
        <v>1.4369715400976957</v>
      </c>
      <c r="S3423" s="10">
        <f>(F3423*Part4Out!C$78+'relay test.csv'!H3423*Part4Out!C$79+'relay test.csv'!I3423*Part4Out!C$80+'relay test.csv'!J3423*Part4Out!C$81+'relay test.csv'!K3423*Part4Out!C$82+'relay test.csv'!L3423*Part4Out!C$83+'relay test.csv'!M3423*Part4Out!C$84+'relay test.csv'!N3423*Part4Out!C$85) +Part4Out!C$77</f>
        <v>-1.1666637114676295</v>
      </c>
      <c r="T3423" s="10">
        <f t="shared" si="531"/>
        <v>0.31140414417446494</v>
      </c>
      <c r="U3423" s="12">
        <f t="shared" si="532"/>
        <v>0.23745856344726998</v>
      </c>
      <c r="V3423" s="11">
        <f t="shared" si="533"/>
        <v>0</v>
      </c>
      <c r="W3423" s="11">
        <f t="shared" si="534"/>
        <v>0</v>
      </c>
      <c r="X3423" s="11">
        <f t="shared" si="535"/>
        <v>4.2079329446331801</v>
      </c>
      <c r="Y3423" s="12">
        <f t="shared" si="536"/>
        <v>0.80798523893620622</v>
      </c>
      <c r="Z3423" s="11">
        <f t="shared" si="537"/>
        <v>1</v>
      </c>
      <c r="AA3423" s="11">
        <f t="shared" si="538"/>
        <v>0</v>
      </c>
      <c r="AB3423" s="11">
        <f t="shared" si="539"/>
        <v>0</v>
      </c>
      <c r="AC3423" s="1" t="s">
        <v>3448</v>
      </c>
    </row>
    <row r="3424" spans="1:29" x14ac:dyDescent="0.2">
      <c r="A3424" s="1" t="s">
        <v>3449</v>
      </c>
      <c r="B3424" s="1">
        <v>1</v>
      </c>
      <c r="C3424" s="2">
        <v>41532</v>
      </c>
      <c r="D3424" s="2">
        <v>41532</v>
      </c>
      <c r="E3424" s="2">
        <v>41532</v>
      </c>
      <c r="F3424" s="1">
        <v>37</v>
      </c>
      <c r="G3424" s="1">
        <v>2.7027027029999999</v>
      </c>
      <c r="H3424" s="1">
        <v>0</v>
      </c>
      <c r="I3424" s="1">
        <v>51.76</v>
      </c>
      <c r="J3424" s="1">
        <v>0</v>
      </c>
      <c r="K3424" s="1">
        <v>1</v>
      </c>
      <c r="L3424" s="1">
        <v>0</v>
      </c>
      <c r="M3424" s="1">
        <v>0</v>
      </c>
      <c r="N3424" s="7">
        <f t="shared" si="530"/>
        <v>1</v>
      </c>
      <c r="O3424" s="1">
        <v>0</v>
      </c>
      <c r="P3424" s="1" t="s">
        <v>23</v>
      </c>
      <c r="Q3424" s="1" t="s">
        <v>28</v>
      </c>
      <c r="R3424" s="10">
        <f>F3424*Part4Out!C$78+'relay test.csv'!H3424*Part4Out!C$79+'relay test.csv'!I3424*Part4Out!C$80+'relay test.csv'!J3424*Part4Out!C$81+'relay test.csv'!K3424*Part4Out!C$82+'relay test.csv'!L3424*Part4Out!C$83+'relay test.csv'!M3424*Part4Out!C$84+'relay test.csv'!N3424*Part4Out!C$85</f>
        <v>8.4291359064721956</v>
      </c>
      <c r="S3424" s="10">
        <f>(F3424*Part4Out!C$78+'relay test.csv'!H3424*Part4Out!C$79+'relay test.csv'!I3424*Part4Out!C$80+'relay test.csv'!J3424*Part4Out!C$81+'relay test.csv'!K3424*Part4Out!C$82+'relay test.csv'!L3424*Part4Out!C$83+'relay test.csv'!M3424*Part4Out!C$84+'relay test.csv'!N3424*Part4Out!C$85) +Part4Out!C$77</f>
        <v>5.82550065490687</v>
      </c>
      <c r="T3424" s="10">
        <f t="shared" si="531"/>
        <v>338.83072788666294</v>
      </c>
      <c r="U3424" s="12">
        <f t="shared" si="532"/>
        <v>0.99705735850839983</v>
      </c>
      <c r="V3424" s="11">
        <f t="shared" si="533"/>
        <v>1</v>
      </c>
      <c r="W3424" s="11">
        <f t="shared" si="534"/>
        <v>1</v>
      </c>
      <c r="X3424" s="11">
        <f t="shared" si="535"/>
        <v>4578.5420945764126</v>
      </c>
      <c r="Y3424" s="12">
        <f t="shared" si="536"/>
        <v>0.99978163755691118</v>
      </c>
      <c r="Z3424" s="11">
        <f t="shared" si="537"/>
        <v>1</v>
      </c>
      <c r="AA3424" s="11">
        <f t="shared" si="538"/>
        <v>1</v>
      </c>
      <c r="AB3424" s="11">
        <f t="shared" si="539"/>
        <v>1</v>
      </c>
      <c r="AC3424" s="1" t="s">
        <v>3449</v>
      </c>
    </row>
    <row r="3425" spans="1:29" x14ac:dyDescent="0.2">
      <c r="A3425" s="1" t="s">
        <v>3450</v>
      </c>
      <c r="B3425" s="1">
        <v>1</v>
      </c>
      <c r="C3425" s="2">
        <v>41532</v>
      </c>
      <c r="D3425" s="2">
        <v>41565</v>
      </c>
      <c r="E3425" s="2">
        <v>41565</v>
      </c>
      <c r="F3425" s="1">
        <v>38</v>
      </c>
      <c r="G3425" s="1">
        <v>2.6315789469999999</v>
      </c>
      <c r="H3425" s="1">
        <v>0</v>
      </c>
      <c r="I3425" s="1">
        <v>57.79</v>
      </c>
      <c r="J3425" s="1">
        <v>0</v>
      </c>
      <c r="K3425" s="1">
        <v>1</v>
      </c>
      <c r="L3425" s="1">
        <v>0</v>
      </c>
      <c r="M3425" s="1">
        <v>0</v>
      </c>
      <c r="N3425" s="7">
        <f t="shared" si="530"/>
        <v>0</v>
      </c>
      <c r="O3425" s="1">
        <v>0</v>
      </c>
      <c r="P3425" s="1" t="s">
        <v>26</v>
      </c>
      <c r="Q3425" s="1" t="s">
        <v>28</v>
      </c>
      <c r="R3425" s="10">
        <f>F3425*Part4Out!C$78+'relay test.csv'!H3425*Part4Out!C$79+'relay test.csv'!I3425*Part4Out!C$80+'relay test.csv'!J3425*Part4Out!C$81+'relay test.csv'!K3425*Part4Out!C$82+'relay test.csv'!L3425*Part4Out!C$83+'relay test.csv'!M3425*Part4Out!C$84+'relay test.csv'!N3425*Part4Out!C$85</f>
        <v>8.355499301504695</v>
      </c>
      <c r="S3425" s="10">
        <f>(F3425*Part4Out!C$78+'relay test.csv'!H3425*Part4Out!C$79+'relay test.csv'!I3425*Part4Out!C$80+'relay test.csv'!J3425*Part4Out!C$81+'relay test.csv'!K3425*Part4Out!C$82+'relay test.csv'!L3425*Part4Out!C$83+'relay test.csv'!M3425*Part4Out!C$84+'relay test.csv'!N3425*Part4Out!C$85) +Part4Out!C$77</f>
        <v>5.7518640499393694</v>
      </c>
      <c r="T3425" s="10">
        <f t="shared" si="531"/>
        <v>314.77687356261976</v>
      </c>
      <c r="U3425" s="12">
        <f t="shared" si="532"/>
        <v>0.99683320697707234</v>
      </c>
      <c r="V3425" s="11">
        <f t="shared" si="533"/>
        <v>1</v>
      </c>
      <c r="W3425" s="11">
        <f t="shared" si="534"/>
        <v>1</v>
      </c>
      <c r="X3425" s="11">
        <f t="shared" si="535"/>
        <v>4253.507865106295</v>
      </c>
      <c r="Y3425" s="12">
        <f t="shared" si="536"/>
        <v>0.9997649551883071</v>
      </c>
      <c r="Z3425" s="11">
        <f t="shared" si="537"/>
        <v>1</v>
      </c>
      <c r="AA3425" s="11">
        <f t="shared" si="538"/>
        <v>1</v>
      </c>
      <c r="AB3425" s="11">
        <f t="shared" si="539"/>
        <v>1</v>
      </c>
      <c r="AC3425" s="1" t="s">
        <v>3450</v>
      </c>
    </row>
    <row r="3426" spans="1:29" x14ac:dyDescent="0.2">
      <c r="A3426" s="1" t="s">
        <v>3451</v>
      </c>
      <c r="B3426" s="1">
        <v>1</v>
      </c>
      <c r="C3426" s="2">
        <v>41530</v>
      </c>
      <c r="D3426" s="2">
        <v>41532</v>
      </c>
      <c r="E3426" s="2">
        <v>41644</v>
      </c>
      <c r="F3426" s="1">
        <v>32</v>
      </c>
      <c r="G3426" s="1">
        <v>37.5</v>
      </c>
      <c r="H3426" s="1">
        <v>3.125</v>
      </c>
      <c r="I3426" s="1">
        <v>41.32</v>
      </c>
      <c r="J3426" s="1">
        <v>4.4642857142857102E-2</v>
      </c>
      <c r="K3426" s="1">
        <v>1</v>
      </c>
      <c r="L3426" s="1">
        <v>0</v>
      </c>
      <c r="M3426" s="1">
        <v>0</v>
      </c>
      <c r="N3426" s="7">
        <f t="shared" si="530"/>
        <v>0</v>
      </c>
      <c r="O3426" s="1">
        <v>0</v>
      </c>
      <c r="P3426" s="1" t="s">
        <v>26</v>
      </c>
      <c r="Q3426" s="1" t="s">
        <v>63</v>
      </c>
      <c r="R3426" s="10">
        <f>F3426*Part4Out!C$78+'relay test.csv'!H3426*Part4Out!C$79+'relay test.csv'!I3426*Part4Out!C$80+'relay test.csv'!J3426*Part4Out!C$81+'relay test.csv'!K3426*Part4Out!C$82+'relay test.csv'!L3426*Part4Out!C$83+'relay test.csv'!M3426*Part4Out!C$84+'relay test.csv'!N3426*Part4Out!C$85</f>
        <v>7.1774703402495694</v>
      </c>
      <c r="S3426" s="10">
        <f>(F3426*Part4Out!C$78+'relay test.csv'!H3426*Part4Out!C$79+'relay test.csv'!I3426*Part4Out!C$80+'relay test.csv'!J3426*Part4Out!C$81+'relay test.csv'!K3426*Part4Out!C$82+'relay test.csv'!L3426*Part4Out!C$83+'relay test.csv'!M3426*Part4Out!C$84+'relay test.csv'!N3426*Part4Out!C$85) +Part4Out!C$77</f>
        <v>4.5738350886842447</v>
      </c>
      <c r="T3426" s="10">
        <f t="shared" si="531"/>
        <v>96.915075885056808</v>
      </c>
      <c r="U3426" s="12">
        <f t="shared" si="532"/>
        <v>0.98978706812039952</v>
      </c>
      <c r="V3426" s="11">
        <f t="shared" si="533"/>
        <v>1</v>
      </c>
      <c r="W3426" s="11">
        <f t="shared" si="534"/>
        <v>1</v>
      </c>
      <c r="X3426" s="11">
        <f t="shared" si="535"/>
        <v>1309.5912442959564</v>
      </c>
      <c r="Y3426" s="12">
        <f t="shared" si="536"/>
        <v>0.99923698559382856</v>
      </c>
      <c r="Z3426" s="11">
        <f t="shared" si="537"/>
        <v>1</v>
      </c>
      <c r="AA3426" s="11">
        <f t="shared" si="538"/>
        <v>1</v>
      </c>
      <c r="AB3426" s="11">
        <f t="shared" si="539"/>
        <v>1</v>
      </c>
      <c r="AC3426" s="1" t="s">
        <v>3451</v>
      </c>
    </row>
    <row r="3427" spans="1:29" x14ac:dyDescent="0.2">
      <c r="A3427" s="1" t="s">
        <v>3452</v>
      </c>
      <c r="B3427" s="1">
        <v>1</v>
      </c>
      <c r="C3427" s="2">
        <v>41532</v>
      </c>
      <c r="D3427" s="2">
        <v>41532</v>
      </c>
      <c r="E3427" s="2">
        <v>41532</v>
      </c>
      <c r="F3427" s="1">
        <v>37</v>
      </c>
      <c r="G3427" s="1">
        <v>8.1081081079999997</v>
      </c>
      <c r="H3427" s="1">
        <v>0</v>
      </c>
      <c r="I3427" s="1">
        <v>47.7</v>
      </c>
      <c r="J3427" s="1">
        <v>0</v>
      </c>
      <c r="K3427" s="1">
        <v>1</v>
      </c>
      <c r="L3427" s="1">
        <v>0</v>
      </c>
      <c r="M3427" s="1">
        <v>0</v>
      </c>
      <c r="N3427" s="7">
        <f t="shared" si="530"/>
        <v>1</v>
      </c>
      <c r="O3427" s="1">
        <v>0</v>
      </c>
      <c r="P3427" s="1" t="s">
        <v>23</v>
      </c>
      <c r="Q3427" s="1" t="s">
        <v>24</v>
      </c>
      <c r="R3427" s="10">
        <f>F3427*Part4Out!C$78+'relay test.csv'!H3427*Part4Out!C$79+'relay test.csv'!I3427*Part4Out!C$80+'relay test.csv'!J3427*Part4Out!C$81+'relay test.csv'!K3427*Part4Out!C$82+'relay test.csv'!L3427*Part4Out!C$83+'relay test.csv'!M3427*Part4Out!C$84+'relay test.csv'!N3427*Part4Out!C$85</f>
        <v>8.4433351023870724</v>
      </c>
      <c r="S3427" s="10">
        <f>(F3427*Part4Out!C$78+'relay test.csv'!H3427*Part4Out!C$79+'relay test.csv'!I3427*Part4Out!C$80+'relay test.csv'!J3427*Part4Out!C$81+'relay test.csv'!K3427*Part4Out!C$82+'relay test.csv'!L3427*Part4Out!C$83+'relay test.csv'!M3427*Part4Out!C$84+'relay test.csv'!N3427*Part4Out!C$85) +Part4Out!C$77</f>
        <v>5.8396998508217468</v>
      </c>
      <c r="T3427" s="10">
        <f t="shared" si="531"/>
        <v>343.67617106227578</v>
      </c>
      <c r="U3427" s="12">
        <f t="shared" si="532"/>
        <v>0.99709872603923255</v>
      </c>
      <c r="V3427" s="11">
        <f t="shared" si="533"/>
        <v>1</v>
      </c>
      <c r="W3427" s="11">
        <f t="shared" si="534"/>
        <v>1</v>
      </c>
      <c r="X3427" s="11">
        <f t="shared" si="535"/>
        <v>4644.0174594726041</v>
      </c>
      <c r="Y3427" s="12">
        <f t="shared" si="536"/>
        <v>0.99978471555624393</v>
      </c>
      <c r="Z3427" s="11">
        <f t="shared" si="537"/>
        <v>1</v>
      </c>
      <c r="AA3427" s="11">
        <f t="shared" si="538"/>
        <v>1</v>
      </c>
      <c r="AB3427" s="11">
        <f t="shared" si="539"/>
        <v>1</v>
      </c>
      <c r="AC3427" s="1" t="s">
        <v>3452</v>
      </c>
    </row>
    <row r="3428" spans="1:29" x14ac:dyDescent="0.2">
      <c r="A3428" s="1" t="s">
        <v>3453</v>
      </c>
      <c r="B3428" s="1">
        <v>1</v>
      </c>
      <c r="C3428" s="2">
        <v>41532</v>
      </c>
      <c r="D3428" s="2">
        <v>41555</v>
      </c>
      <c r="E3428" s="2">
        <v>41555</v>
      </c>
      <c r="F3428" s="1">
        <v>36</v>
      </c>
      <c r="G3428" s="1">
        <v>11.11111111</v>
      </c>
      <c r="H3428" s="1">
        <v>5.5555555559999998</v>
      </c>
      <c r="I3428" s="1">
        <v>51.14</v>
      </c>
      <c r="J3428" s="1">
        <v>0</v>
      </c>
      <c r="K3428" s="1">
        <v>1</v>
      </c>
      <c r="L3428" s="1">
        <v>0</v>
      </c>
      <c r="M3428" s="1">
        <v>0</v>
      </c>
      <c r="N3428" s="7">
        <f t="shared" si="530"/>
        <v>0</v>
      </c>
      <c r="O3428" s="1">
        <v>0</v>
      </c>
      <c r="P3428" s="1" t="s">
        <v>36</v>
      </c>
      <c r="Q3428" s="1" t="s">
        <v>24</v>
      </c>
      <c r="R3428" s="10">
        <f>F3428*Part4Out!C$78+'relay test.csv'!H3428*Part4Out!C$79+'relay test.csv'!I3428*Part4Out!C$80+'relay test.csv'!J3428*Part4Out!C$81+'relay test.csv'!K3428*Part4Out!C$82+'relay test.csv'!L3428*Part4Out!C$83+'relay test.csv'!M3428*Part4Out!C$84+'relay test.csv'!N3428*Part4Out!C$85</f>
        <v>8.0627510839978527</v>
      </c>
      <c r="S3428" s="10">
        <f>(F3428*Part4Out!C$78+'relay test.csv'!H3428*Part4Out!C$79+'relay test.csv'!I3428*Part4Out!C$80+'relay test.csv'!J3428*Part4Out!C$81+'relay test.csv'!K3428*Part4Out!C$82+'relay test.csv'!L3428*Part4Out!C$83+'relay test.csv'!M3428*Part4Out!C$84+'relay test.csv'!N3428*Part4Out!C$85) +Part4Out!C$77</f>
        <v>5.4591158324325271</v>
      </c>
      <c r="T3428" s="10">
        <f t="shared" si="531"/>
        <v>234.88965071431579</v>
      </c>
      <c r="U3428" s="12">
        <f t="shared" si="532"/>
        <v>0.99576072965909346</v>
      </c>
      <c r="V3428" s="11">
        <f t="shared" si="533"/>
        <v>1</v>
      </c>
      <c r="W3428" s="11">
        <f t="shared" si="534"/>
        <v>1</v>
      </c>
      <c r="X3428" s="11">
        <f t="shared" si="535"/>
        <v>3174.0101025771733</v>
      </c>
      <c r="Y3428" s="12">
        <f t="shared" si="536"/>
        <v>0.99968504037225325</v>
      </c>
      <c r="Z3428" s="11">
        <f t="shared" si="537"/>
        <v>1</v>
      </c>
      <c r="AA3428" s="11">
        <f t="shared" si="538"/>
        <v>1</v>
      </c>
      <c r="AB3428" s="11">
        <f t="shared" si="539"/>
        <v>1</v>
      </c>
      <c r="AC3428" s="1" t="s">
        <v>3453</v>
      </c>
    </row>
    <row r="3429" spans="1:29" x14ac:dyDescent="0.2">
      <c r="A3429" s="1" t="s">
        <v>3454</v>
      </c>
      <c r="B3429" s="1">
        <v>1</v>
      </c>
      <c r="C3429" s="2">
        <v>41532</v>
      </c>
      <c r="D3429" s="2">
        <v>41532</v>
      </c>
      <c r="E3429" s="2">
        <v>41655</v>
      </c>
      <c r="F3429" s="1">
        <v>46</v>
      </c>
      <c r="G3429" s="1">
        <v>36.956521739999999</v>
      </c>
      <c r="H3429" s="1">
        <v>8.6956521739999992</v>
      </c>
      <c r="I3429" s="1">
        <v>30.82</v>
      </c>
      <c r="J3429" s="1">
        <v>4.0650406504064998E-2</v>
      </c>
      <c r="K3429" s="1">
        <v>1</v>
      </c>
      <c r="L3429" s="1">
        <v>0</v>
      </c>
      <c r="M3429" s="1">
        <v>0</v>
      </c>
      <c r="N3429" s="7">
        <f t="shared" si="530"/>
        <v>0</v>
      </c>
      <c r="O3429" s="1">
        <v>0</v>
      </c>
      <c r="P3429" s="1" t="s">
        <v>26</v>
      </c>
      <c r="Q3429" s="1" t="s">
        <v>24</v>
      </c>
      <c r="R3429" s="10">
        <f>F3429*Part4Out!C$78+'relay test.csv'!H3429*Part4Out!C$79+'relay test.csv'!I3429*Part4Out!C$80+'relay test.csv'!J3429*Part4Out!C$81+'relay test.csv'!K3429*Part4Out!C$82+'relay test.csv'!L3429*Part4Out!C$83+'relay test.csv'!M3429*Part4Out!C$84+'relay test.csv'!N3429*Part4Out!C$85</f>
        <v>10.28543026103838</v>
      </c>
      <c r="S3429" s="10">
        <f>(F3429*Part4Out!C$78+'relay test.csv'!H3429*Part4Out!C$79+'relay test.csv'!I3429*Part4Out!C$80+'relay test.csv'!J3429*Part4Out!C$81+'relay test.csv'!K3429*Part4Out!C$82+'relay test.csv'!L3429*Part4Out!C$83+'relay test.csv'!M3429*Part4Out!C$84+'relay test.csv'!N3429*Part4Out!C$85) +Part4Out!C$77</f>
        <v>7.6817950094730545</v>
      </c>
      <c r="T3429" s="10">
        <f t="shared" si="531"/>
        <v>2168.5087741973193</v>
      </c>
      <c r="U3429" s="12">
        <f t="shared" si="532"/>
        <v>0.99953906616470356</v>
      </c>
      <c r="V3429" s="11">
        <f t="shared" si="533"/>
        <v>1</v>
      </c>
      <c r="W3429" s="11">
        <f t="shared" si="534"/>
        <v>1</v>
      </c>
      <c r="X3429" s="11">
        <f t="shared" si="535"/>
        <v>29302.562866853652</v>
      </c>
      <c r="Y3429" s="12">
        <f t="shared" si="536"/>
        <v>0.99996587445681795</v>
      </c>
      <c r="Z3429" s="11">
        <f t="shared" si="537"/>
        <v>1</v>
      </c>
      <c r="AA3429" s="11">
        <f t="shared" si="538"/>
        <v>1</v>
      </c>
      <c r="AB3429" s="11">
        <f t="shared" si="539"/>
        <v>1</v>
      </c>
      <c r="AC3429" s="1" t="s">
        <v>3454</v>
      </c>
    </row>
    <row r="3430" spans="1:29" x14ac:dyDescent="0.2">
      <c r="A3430" s="1" t="s">
        <v>3455</v>
      </c>
      <c r="B3430" s="1">
        <v>1</v>
      </c>
      <c r="C3430" s="2">
        <v>41532</v>
      </c>
      <c r="D3430" s="2">
        <v>41572</v>
      </c>
      <c r="E3430" s="2">
        <v>41572</v>
      </c>
      <c r="F3430" s="1">
        <v>39</v>
      </c>
      <c r="G3430" s="1">
        <v>15.38461538</v>
      </c>
      <c r="H3430" s="1">
        <v>2.5641025640000001</v>
      </c>
      <c r="I3430" s="1">
        <v>92.11</v>
      </c>
      <c r="J3430" s="1">
        <v>0</v>
      </c>
      <c r="K3430" s="1">
        <v>1</v>
      </c>
      <c r="L3430" s="1">
        <v>1</v>
      </c>
      <c r="M3430" s="1">
        <v>0</v>
      </c>
      <c r="N3430" s="7">
        <f t="shared" si="530"/>
        <v>0</v>
      </c>
      <c r="O3430" s="1">
        <v>0</v>
      </c>
      <c r="P3430" s="1" t="s">
        <v>26</v>
      </c>
      <c r="Q3430" s="1" t="s">
        <v>28</v>
      </c>
      <c r="R3430" s="10">
        <f>F3430*Part4Out!C$78+'relay test.csv'!H3430*Part4Out!C$79+'relay test.csv'!I3430*Part4Out!C$80+'relay test.csv'!J3430*Part4Out!C$81+'relay test.csv'!K3430*Part4Out!C$82+'relay test.csv'!L3430*Part4Out!C$83+'relay test.csv'!M3430*Part4Out!C$84+'relay test.csv'!N3430*Part4Out!C$85</f>
        <v>9.2571756344433069</v>
      </c>
      <c r="S3430" s="10">
        <f>(F3430*Part4Out!C$78+'relay test.csv'!H3430*Part4Out!C$79+'relay test.csv'!I3430*Part4Out!C$80+'relay test.csv'!J3430*Part4Out!C$81+'relay test.csv'!K3430*Part4Out!C$82+'relay test.csv'!L3430*Part4Out!C$83+'relay test.csv'!M3430*Part4Out!C$84+'relay test.csv'!N3430*Part4Out!C$85) +Part4Out!C$77</f>
        <v>6.6535403828779813</v>
      </c>
      <c r="T3430" s="10">
        <f t="shared" si="531"/>
        <v>775.52512680976167</v>
      </c>
      <c r="U3430" s="12">
        <f t="shared" si="532"/>
        <v>0.99871221166518032</v>
      </c>
      <c r="V3430" s="11">
        <f t="shared" si="533"/>
        <v>1</v>
      </c>
      <c r="W3430" s="11">
        <f t="shared" si="534"/>
        <v>1</v>
      </c>
      <c r="X3430" s="11">
        <f t="shared" si="535"/>
        <v>10479.493582671519</v>
      </c>
      <c r="Y3430" s="12">
        <f t="shared" si="536"/>
        <v>0.99990458464650434</v>
      </c>
      <c r="Z3430" s="11">
        <f t="shared" si="537"/>
        <v>1</v>
      </c>
      <c r="AA3430" s="11">
        <f t="shared" si="538"/>
        <v>1</v>
      </c>
      <c r="AB3430" s="11">
        <f t="shared" si="539"/>
        <v>1</v>
      </c>
      <c r="AC3430" s="1" t="s">
        <v>3455</v>
      </c>
    </row>
    <row r="3431" spans="1:29" x14ac:dyDescent="0.2">
      <c r="A3431" s="1" t="s">
        <v>3456</v>
      </c>
      <c r="B3431" s="1">
        <v>1</v>
      </c>
      <c r="C3431" s="2">
        <v>41532</v>
      </c>
      <c r="D3431" s="2">
        <v>41547</v>
      </c>
      <c r="E3431" s="2">
        <v>41547</v>
      </c>
      <c r="F3431" s="1">
        <v>22</v>
      </c>
      <c r="G3431" s="1">
        <v>95.454545449999998</v>
      </c>
      <c r="H3431" s="1">
        <v>0</v>
      </c>
      <c r="I3431" s="1">
        <v>92.95</v>
      </c>
      <c r="J3431" s="1">
        <v>0</v>
      </c>
      <c r="K3431" s="1">
        <v>1</v>
      </c>
      <c r="L3431" s="1">
        <v>0</v>
      </c>
      <c r="M3431" s="1">
        <v>0</v>
      </c>
      <c r="N3431" s="7">
        <f t="shared" si="530"/>
        <v>0</v>
      </c>
      <c r="O3431" s="1">
        <v>0</v>
      </c>
      <c r="P3431" s="1" t="s">
        <v>32</v>
      </c>
      <c r="Q3431" s="1" t="s">
        <v>28</v>
      </c>
      <c r="R3431" s="10">
        <f>F3431*Part4Out!C$78+'relay test.csv'!H3431*Part4Out!C$79+'relay test.csv'!I3431*Part4Out!C$80+'relay test.csv'!J3431*Part4Out!C$81+'relay test.csv'!K3431*Part4Out!C$82+'relay test.csv'!L3431*Part4Out!C$83+'relay test.csv'!M3431*Part4Out!C$84+'relay test.csv'!N3431*Part4Out!C$85</f>
        <v>4.8479629393638506</v>
      </c>
      <c r="S3431" s="10">
        <f>(F3431*Part4Out!C$78+'relay test.csv'!H3431*Part4Out!C$79+'relay test.csv'!I3431*Part4Out!C$80+'relay test.csv'!J3431*Part4Out!C$81+'relay test.csv'!K3431*Part4Out!C$82+'relay test.csv'!L3431*Part4Out!C$83+'relay test.csv'!M3431*Part4Out!C$84+'relay test.csv'!N3431*Part4Out!C$85) +Part4Out!C$77</f>
        <v>2.2443276877985254</v>
      </c>
      <c r="T3431" s="10">
        <f t="shared" si="531"/>
        <v>9.4340707829680603</v>
      </c>
      <c r="U3431" s="12">
        <f t="shared" si="532"/>
        <v>0.90416012879341978</v>
      </c>
      <c r="V3431" s="11">
        <f t="shared" si="533"/>
        <v>1</v>
      </c>
      <c r="W3431" s="11">
        <f t="shared" si="534"/>
        <v>1</v>
      </c>
      <c r="X3431" s="11">
        <f t="shared" si="535"/>
        <v>127.48043978313844</v>
      </c>
      <c r="Y3431" s="12">
        <f t="shared" si="536"/>
        <v>0.99221671406411838</v>
      </c>
      <c r="Z3431" s="11">
        <f t="shared" si="537"/>
        <v>1</v>
      </c>
      <c r="AA3431" s="11">
        <f t="shared" si="538"/>
        <v>1</v>
      </c>
      <c r="AB3431" s="11">
        <f t="shared" si="539"/>
        <v>1</v>
      </c>
      <c r="AC3431" s="1" t="s">
        <v>3456</v>
      </c>
    </row>
    <row r="3432" spans="1:29" x14ac:dyDescent="0.2">
      <c r="A3432" s="1" t="s">
        <v>3457</v>
      </c>
      <c r="B3432" s="1">
        <v>1</v>
      </c>
      <c r="C3432" s="2">
        <v>41532</v>
      </c>
      <c r="D3432" s="2">
        <v>41569</v>
      </c>
      <c r="E3432" s="2">
        <v>41569</v>
      </c>
      <c r="F3432" s="1">
        <v>38</v>
      </c>
      <c r="G3432" s="1">
        <v>2.6315789469999999</v>
      </c>
      <c r="H3432" s="1">
        <v>0</v>
      </c>
      <c r="I3432" s="1">
        <v>40.020000000000003</v>
      </c>
      <c r="J3432" s="1">
        <v>0</v>
      </c>
      <c r="K3432" s="1">
        <v>1</v>
      </c>
      <c r="L3432" s="1">
        <v>0</v>
      </c>
      <c r="M3432" s="1">
        <v>0</v>
      </c>
      <c r="N3432" s="7">
        <f t="shared" si="530"/>
        <v>0</v>
      </c>
      <c r="O3432" s="1">
        <v>0</v>
      </c>
      <c r="P3432" s="1" t="s">
        <v>26</v>
      </c>
      <c r="Q3432" s="1" t="s">
        <v>24</v>
      </c>
      <c r="R3432" s="10">
        <f>F3432*Part4Out!C$78+'relay test.csv'!H3432*Part4Out!C$79+'relay test.csv'!I3432*Part4Out!C$80+'relay test.csv'!J3432*Part4Out!C$81+'relay test.csv'!K3432*Part4Out!C$82+'relay test.csv'!L3432*Part4Out!C$83+'relay test.csv'!M3432*Part4Out!C$84+'relay test.csv'!N3432*Part4Out!C$85</f>
        <v>8.4176470136739976</v>
      </c>
      <c r="S3432" s="10">
        <f>(F3432*Part4Out!C$78+'relay test.csv'!H3432*Part4Out!C$79+'relay test.csv'!I3432*Part4Out!C$80+'relay test.csv'!J3432*Part4Out!C$81+'relay test.csv'!K3432*Part4Out!C$82+'relay test.csv'!L3432*Part4Out!C$83+'relay test.csv'!M3432*Part4Out!C$84+'relay test.csv'!N3432*Part4Out!C$85) +Part4Out!C$77</f>
        <v>5.814011762108672</v>
      </c>
      <c r="T3432" s="10">
        <f t="shared" si="531"/>
        <v>334.96021450771048</v>
      </c>
      <c r="U3432" s="12">
        <f t="shared" si="532"/>
        <v>0.99702345707373319</v>
      </c>
      <c r="V3432" s="11">
        <f t="shared" si="533"/>
        <v>1</v>
      </c>
      <c r="W3432" s="11">
        <f t="shared" si="534"/>
        <v>1</v>
      </c>
      <c r="X3432" s="11">
        <f t="shared" si="535"/>
        <v>4526.2407329387433</v>
      </c>
      <c r="Y3432" s="12">
        <f t="shared" si="536"/>
        <v>0.99977911490486371</v>
      </c>
      <c r="Z3432" s="11">
        <f t="shared" si="537"/>
        <v>1</v>
      </c>
      <c r="AA3432" s="11">
        <f t="shared" si="538"/>
        <v>1</v>
      </c>
      <c r="AB3432" s="11">
        <f t="shared" si="539"/>
        <v>1</v>
      </c>
      <c r="AC3432" s="1" t="s">
        <v>3457</v>
      </c>
    </row>
    <row r="3433" spans="1:29" x14ac:dyDescent="0.2">
      <c r="A3433" s="1" t="s">
        <v>3458</v>
      </c>
      <c r="B3433" s="1">
        <v>1</v>
      </c>
      <c r="C3433" s="2">
        <v>41532</v>
      </c>
      <c r="D3433" s="2">
        <v>41532</v>
      </c>
      <c r="E3433" s="2">
        <v>41561</v>
      </c>
      <c r="F3433" s="1">
        <v>44</v>
      </c>
      <c r="G3433" s="1">
        <v>4.5454545450000001</v>
      </c>
      <c r="H3433" s="1">
        <v>0</v>
      </c>
      <c r="I3433" s="1">
        <v>53.39</v>
      </c>
      <c r="J3433" s="1">
        <v>6.8965517241379296E-2</v>
      </c>
      <c r="K3433" s="1">
        <v>1</v>
      </c>
      <c r="L3433" s="1">
        <v>0</v>
      </c>
      <c r="M3433" s="1">
        <v>0</v>
      </c>
      <c r="N3433" s="7">
        <f t="shared" si="530"/>
        <v>0</v>
      </c>
      <c r="O3433" s="1">
        <v>0</v>
      </c>
      <c r="P3433" s="1" t="s">
        <v>36</v>
      </c>
      <c r="Q3433" s="1" t="s">
        <v>28</v>
      </c>
      <c r="R3433" s="10">
        <f>F3433*Part4Out!C$78+'relay test.csv'!H3433*Part4Out!C$79+'relay test.csv'!I3433*Part4Out!C$80+'relay test.csv'!J3433*Part4Out!C$81+'relay test.csv'!K3433*Part4Out!C$82+'relay test.csv'!L3433*Part4Out!C$83+'relay test.csv'!M3433*Part4Out!C$84+'relay test.csv'!N3433*Part4Out!C$85</f>
        <v>9.5989457523247594</v>
      </c>
      <c r="S3433" s="10">
        <f>(F3433*Part4Out!C$78+'relay test.csv'!H3433*Part4Out!C$79+'relay test.csv'!I3433*Part4Out!C$80+'relay test.csv'!J3433*Part4Out!C$81+'relay test.csv'!K3433*Part4Out!C$82+'relay test.csv'!L3433*Part4Out!C$83+'relay test.csv'!M3433*Part4Out!C$84+'relay test.csv'!N3433*Part4Out!C$85) +Part4Out!C$77</f>
        <v>6.9953105007594338</v>
      </c>
      <c r="T3433" s="10">
        <f t="shared" si="531"/>
        <v>1091.5025374887882</v>
      </c>
      <c r="U3433" s="12">
        <f t="shared" si="532"/>
        <v>0.9990846703182048</v>
      </c>
      <c r="V3433" s="11">
        <f t="shared" si="533"/>
        <v>1</v>
      </c>
      <c r="W3433" s="11">
        <f t="shared" si="534"/>
        <v>1</v>
      </c>
      <c r="X3433" s="11">
        <f t="shared" si="535"/>
        <v>14749.22403112453</v>
      </c>
      <c r="Y3433" s="12">
        <f t="shared" si="536"/>
        <v>0.99993220441954711</v>
      </c>
      <c r="Z3433" s="11">
        <f t="shared" si="537"/>
        <v>1</v>
      </c>
      <c r="AA3433" s="11">
        <f t="shared" si="538"/>
        <v>1</v>
      </c>
      <c r="AB3433" s="11">
        <f t="shared" si="539"/>
        <v>1</v>
      </c>
      <c r="AC3433" s="1" t="s">
        <v>3458</v>
      </c>
    </row>
    <row r="3434" spans="1:29" x14ac:dyDescent="0.2">
      <c r="A3434" s="1" t="s">
        <v>3459</v>
      </c>
      <c r="B3434" s="1">
        <v>0</v>
      </c>
      <c r="C3434" s="2">
        <v>41532</v>
      </c>
      <c r="D3434" s="2">
        <v>41532</v>
      </c>
      <c r="E3434" s="2">
        <v>41532</v>
      </c>
      <c r="F3434" s="1">
        <v>3</v>
      </c>
      <c r="G3434" s="1">
        <v>33.333333330000002</v>
      </c>
      <c r="H3434" s="1">
        <v>0</v>
      </c>
      <c r="I3434" s="1">
        <v>40.020000000000003</v>
      </c>
      <c r="J3434" s="1">
        <v>0</v>
      </c>
      <c r="K3434" s="1">
        <v>1</v>
      </c>
      <c r="L3434" s="1">
        <v>0</v>
      </c>
      <c r="M3434" s="1">
        <v>0</v>
      </c>
      <c r="N3434" s="7">
        <f t="shared" si="530"/>
        <v>1</v>
      </c>
      <c r="O3434" s="1">
        <v>0</v>
      </c>
      <c r="P3434" s="1" t="s">
        <v>23</v>
      </c>
      <c r="Q3434" s="1" t="s">
        <v>24</v>
      </c>
      <c r="R3434" s="10">
        <f>F3434*Part4Out!C$78+'relay test.csv'!H3434*Part4Out!C$79+'relay test.csv'!I3434*Part4Out!C$80+'relay test.csv'!J3434*Part4Out!C$81+'relay test.csv'!K3434*Part4Out!C$82+'relay test.csv'!L3434*Part4Out!C$83+'relay test.csv'!M3434*Part4Out!C$84+'relay test.csv'!N3434*Part4Out!C$85</f>
        <v>1.2779835711151937</v>
      </c>
      <c r="S3434" s="10">
        <f>(F3434*Part4Out!C$78+'relay test.csv'!H3434*Part4Out!C$79+'relay test.csv'!I3434*Part4Out!C$80+'relay test.csv'!J3434*Part4Out!C$81+'relay test.csv'!K3434*Part4Out!C$82+'relay test.csv'!L3434*Part4Out!C$83+'relay test.csv'!M3434*Part4Out!C$84+'relay test.csv'!N3434*Part4Out!C$85) +Part4Out!C$77</f>
        <v>-1.3256516804501315</v>
      </c>
      <c r="T3434" s="10">
        <f t="shared" si="531"/>
        <v>0.26562979692622762</v>
      </c>
      <c r="U3434" s="12">
        <f t="shared" si="532"/>
        <v>0.2098795378959547</v>
      </c>
      <c r="V3434" s="11">
        <f t="shared" si="533"/>
        <v>0</v>
      </c>
      <c r="W3434" s="11">
        <f t="shared" si="534"/>
        <v>0</v>
      </c>
      <c r="X3434" s="11">
        <f t="shared" si="535"/>
        <v>3.5893946643685997</v>
      </c>
      <c r="Y3434" s="12">
        <f t="shared" si="536"/>
        <v>0.78210634013155234</v>
      </c>
      <c r="Z3434" s="11">
        <f t="shared" si="537"/>
        <v>1</v>
      </c>
      <c r="AA3434" s="11">
        <f t="shared" si="538"/>
        <v>0</v>
      </c>
      <c r="AB3434" s="11">
        <f t="shared" si="539"/>
        <v>0</v>
      </c>
      <c r="AC3434" s="1" t="s">
        <v>3459</v>
      </c>
    </row>
    <row r="3435" spans="1:29" x14ac:dyDescent="0.2">
      <c r="A3435" s="1" t="s">
        <v>3460</v>
      </c>
      <c r="B3435" s="1">
        <v>1</v>
      </c>
      <c r="C3435" s="2">
        <v>41532</v>
      </c>
      <c r="D3435" s="2">
        <v>41532</v>
      </c>
      <c r="E3435" s="2">
        <v>41532</v>
      </c>
      <c r="F3435" s="1">
        <v>42</v>
      </c>
      <c r="G3435" s="1">
        <v>7.1428571429999996</v>
      </c>
      <c r="H3435" s="1">
        <v>0</v>
      </c>
      <c r="I3435" s="1">
        <v>40.020000000000003</v>
      </c>
      <c r="J3435" s="1">
        <v>0</v>
      </c>
      <c r="K3435" s="1">
        <v>1</v>
      </c>
      <c r="L3435" s="1">
        <v>0</v>
      </c>
      <c r="M3435" s="1">
        <v>0</v>
      </c>
      <c r="N3435" s="7">
        <f t="shared" si="530"/>
        <v>1</v>
      </c>
      <c r="O3435" s="1">
        <v>0</v>
      </c>
      <c r="P3435" s="1" t="s">
        <v>23</v>
      </c>
      <c r="Q3435" s="1" t="s">
        <v>24</v>
      </c>
      <c r="R3435" s="10">
        <f>F3435*Part4Out!C$78+'relay test.csv'!H3435*Part4Out!C$79+'relay test.csv'!I3435*Part4Out!C$80+'relay test.csv'!J3435*Part4Out!C$81+'relay test.csv'!K3435*Part4Out!C$82+'relay test.csv'!L3435*Part4Out!C$83+'relay test.csv'!M3435*Part4Out!C$84+'relay test.csv'!N3435*Part4Out!C$85</f>
        <v>9.5278727671599146</v>
      </c>
      <c r="S3435" s="10">
        <f>(F3435*Part4Out!C$78+'relay test.csv'!H3435*Part4Out!C$79+'relay test.csv'!I3435*Part4Out!C$80+'relay test.csv'!J3435*Part4Out!C$81+'relay test.csv'!K3435*Part4Out!C$82+'relay test.csv'!L3435*Part4Out!C$83+'relay test.csv'!M3435*Part4Out!C$84+'relay test.csv'!N3435*Part4Out!C$85) +Part4Out!C$77</f>
        <v>6.924237515594589</v>
      </c>
      <c r="T3435" s="10">
        <f t="shared" si="531"/>
        <v>1016.6188180316103</v>
      </c>
      <c r="U3435" s="12">
        <f t="shared" si="532"/>
        <v>0.9990173137698708</v>
      </c>
      <c r="V3435" s="11">
        <f t="shared" si="533"/>
        <v>1</v>
      </c>
      <c r="W3435" s="11">
        <f t="shared" si="534"/>
        <v>1</v>
      </c>
      <c r="X3435" s="11">
        <f t="shared" si="535"/>
        <v>13737.337465016442</v>
      </c>
      <c r="Y3435" s="12">
        <f t="shared" si="536"/>
        <v>0.99992721098877169</v>
      </c>
      <c r="Z3435" s="11">
        <f t="shared" si="537"/>
        <v>1</v>
      </c>
      <c r="AA3435" s="11">
        <f t="shared" si="538"/>
        <v>1</v>
      </c>
      <c r="AB3435" s="11">
        <f t="shared" si="539"/>
        <v>1</v>
      </c>
      <c r="AC3435" s="1" t="s">
        <v>3460</v>
      </c>
    </row>
    <row r="3436" spans="1:29" x14ac:dyDescent="0.2">
      <c r="A3436" s="1" t="s">
        <v>3461</v>
      </c>
      <c r="B3436" s="1">
        <v>1</v>
      </c>
      <c r="C3436" s="2">
        <v>41532</v>
      </c>
      <c r="D3436" s="2">
        <v>41532</v>
      </c>
      <c r="E3436" s="2">
        <v>41532</v>
      </c>
      <c r="F3436" s="1">
        <v>37</v>
      </c>
      <c r="G3436" s="1">
        <v>2.7027027029999999</v>
      </c>
      <c r="H3436" s="1">
        <v>0</v>
      </c>
      <c r="I3436" s="1">
        <v>40.020000000000003</v>
      </c>
      <c r="J3436" s="1">
        <v>0</v>
      </c>
      <c r="K3436" s="1">
        <v>1</v>
      </c>
      <c r="L3436" s="1">
        <v>0</v>
      </c>
      <c r="M3436" s="1">
        <v>0</v>
      </c>
      <c r="N3436" s="7">
        <f t="shared" si="530"/>
        <v>0</v>
      </c>
      <c r="O3436" s="1">
        <v>0</v>
      </c>
      <c r="P3436" s="1" t="s">
        <v>30</v>
      </c>
      <c r="Q3436" s="1" t="s">
        <v>24</v>
      </c>
      <c r="R3436" s="10">
        <f>F3436*Part4Out!C$78+'relay test.csv'!H3436*Part4Out!C$79+'relay test.csv'!I3436*Part4Out!C$80+'relay test.csv'!J3436*Part4Out!C$81+'relay test.csv'!K3436*Part4Out!C$82+'relay test.csv'!L3436*Part4Out!C$83+'relay test.csv'!M3436*Part4Out!C$84+'relay test.csv'!N3436*Part4Out!C$85</f>
        <v>8.206111393262594</v>
      </c>
      <c r="S3436" s="10">
        <f>(F3436*Part4Out!C$78+'relay test.csv'!H3436*Part4Out!C$79+'relay test.csv'!I3436*Part4Out!C$80+'relay test.csv'!J3436*Part4Out!C$81+'relay test.csv'!K3436*Part4Out!C$82+'relay test.csv'!L3436*Part4Out!C$83+'relay test.csv'!M3436*Part4Out!C$84+'relay test.csv'!N3436*Part4Out!C$85) +Part4Out!C$77</f>
        <v>5.6024761416972684</v>
      </c>
      <c r="T3436" s="10">
        <f t="shared" si="531"/>
        <v>271.09685124401312</v>
      </c>
      <c r="U3436" s="12">
        <f t="shared" si="532"/>
        <v>0.99632483802944416</v>
      </c>
      <c r="V3436" s="11">
        <f t="shared" si="533"/>
        <v>1</v>
      </c>
      <c r="W3436" s="11">
        <f t="shared" si="534"/>
        <v>1</v>
      </c>
      <c r="X3436" s="11">
        <f t="shared" si="535"/>
        <v>3663.2697183917107</v>
      </c>
      <c r="Y3436" s="12">
        <f t="shared" si="536"/>
        <v>0.9997270943252401</v>
      </c>
      <c r="Z3436" s="11">
        <f t="shared" si="537"/>
        <v>1</v>
      </c>
      <c r="AA3436" s="11">
        <f t="shared" si="538"/>
        <v>1</v>
      </c>
      <c r="AB3436" s="11">
        <f t="shared" si="539"/>
        <v>1</v>
      </c>
      <c r="AC3436" s="1" t="s">
        <v>3461</v>
      </c>
    </row>
    <row r="3437" spans="1:29" x14ac:dyDescent="0.2">
      <c r="A3437" s="1" t="s">
        <v>3462</v>
      </c>
      <c r="B3437" s="1">
        <v>1</v>
      </c>
      <c r="C3437" s="2">
        <v>41532</v>
      </c>
      <c r="D3437" s="2">
        <v>41532</v>
      </c>
      <c r="E3437" s="2">
        <v>41532</v>
      </c>
      <c r="F3437" s="1">
        <v>42</v>
      </c>
      <c r="G3437" s="1">
        <v>35.714285709999999</v>
      </c>
      <c r="H3437" s="1">
        <v>2.3809523810000002</v>
      </c>
      <c r="I3437" s="1">
        <v>40.020000000000003</v>
      </c>
      <c r="J3437" s="1">
        <v>0</v>
      </c>
      <c r="K3437" s="1">
        <v>1</v>
      </c>
      <c r="L3437" s="1">
        <v>0</v>
      </c>
      <c r="M3437" s="1">
        <v>0</v>
      </c>
      <c r="N3437" s="7">
        <f t="shared" si="530"/>
        <v>0</v>
      </c>
      <c r="O3437" s="1">
        <v>0</v>
      </c>
      <c r="P3437" s="1" t="s">
        <v>26</v>
      </c>
      <c r="Q3437" s="1" t="s">
        <v>24</v>
      </c>
      <c r="R3437" s="10">
        <f>F3437*Part4Out!C$78+'relay test.csv'!H3437*Part4Out!C$79+'relay test.csv'!I3437*Part4Out!C$80+'relay test.csv'!J3437*Part4Out!C$81+'relay test.csv'!K3437*Part4Out!C$82+'relay test.csv'!L3437*Part4Out!C$83+'relay test.csv'!M3437*Part4Out!C$84+'relay test.csv'!N3437*Part4Out!C$85</f>
        <v>9.3096748037435511</v>
      </c>
      <c r="S3437" s="10">
        <f>(F3437*Part4Out!C$78+'relay test.csv'!H3437*Part4Out!C$79+'relay test.csv'!I3437*Part4Out!C$80+'relay test.csv'!J3437*Part4Out!C$81+'relay test.csv'!K3437*Part4Out!C$82+'relay test.csv'!L3437*Part4Out!C$83+'relay test.csv'!M3437*Part4Out!C$84+'relay test.csv'!N3437*Part4Out!C$85) +Part4Out!C$77</f>
        <v>6.7060395521782254</v>
      </c>
      <c r="T3437" s="10">
        <f t="shared" si="531"/>
        <v>817.32723914727035</v>
      </c>
      <c r="U3437" s="12">
        <f t="shared" si="532"/>
        <v>0.99877799497296216</v>
      </c>
      <c r="V3437" s="11">
        <f t="shared" si="533"/>
        <v>1</v>
      </c>
      <c r="W3437" s="11">
        <f t="shared" si="534"/>
        <v>1</v>
      </c>
      <c r="X3437" s="11">
        <f t="shared" si="535"/>
        <v>11044.355961515494</v>
      </c>
      <c r="Y3437" s="12">
        <f t="shared" si="536"/>
        <v>0.99990946421251758</v>
      </c>
      <c r="Z3437" s="11">
        <f t="shared" si="537"/>
        <v>1</v>
      </c>
      <c r="AA3437" s="11">
        <f t="shared" si="538"/>
        <v>1</v>
      </c>
      <c r="AB3437" s="11">
        <f t="shared" si="539"/>
        <v>1</v>
      </c>
      <c r="AC3437" s="1" t="s">
        <v>3462</v>
      </c>
    </row>
    <row r="3438" spans="1:29" x14ac:dyDescent="0.2">
      <c r="A3438" s="1" t="s">
        <v>3463</v>
      </c>
      <c r="B3438" s="1">
        <v>1</v>
      </c>
      <c r="C3438" s="2">
        <v>41532</v>
      </c>
      <c r="D3438" s="2">
        <v>41532</v>
      </c>
      <c r="E3438" s="2">
        <v>41532</v>
      </c>
      <c r="F3438" s="1">
        <v>41</v>
      </c>
      <c r="G3438" s="1">
        <v>19.512195120000001</v>
      </c>
      <c r="H3438" s="1">
        <v>4.8780487800000003</v>
      </c>
      <c r="I3438" s="1">
        <v>40.020000000000003</v>
      </c>
      <c r="J3438" s="1">
        <v>0</v>
      </c>
      <c r="K3438" s="1">
        <v>1</v>
      </c>
      <c r="L3438" s="1">
        <v>0</v>
      </c>
      <c r="M3438" s="1">
        <v>0</v>
      </c>
      <c r="N3438" s="7">
        <f t="shared" si="530"/>
        <v>0</v>
      </c>
      <c r="O3438" s="1">
        <v>0</v>
      </c>
      <c r="P3438" s="1" t="s">
        <v>36</v>
      </c>
      <c r="Q3438" s="1" t="s">
        <v>24</v>
      </c>
      <c r="R3438" s="10">
        <f>F3438*Part4Out!C$78+'relay test.csv'!H3438*Part4Out!C$79+'relay test.csv'!I3438*Part4Out!C$80+'relay test.csv'!J3438*Part4Out!C$81+'relay test.csv'!K3438*Part4Out!C$82+'relay test.csv'!L3438*Part4Out!C$83+'relay test.csv'!M3438*Part4Out!C$84+'relay test.csv'!N3438*Part4Out!C$85</f>
        <v>9.1462627994728045</v>
      </c>
      <c r="S3438" s="10">
        <f>(F3438*Part4Out!C$78+'relay test.csv'!H3438*Part4Out!C$79+'relay test.csv'!I3438*Part4Out!C$80+'relay test.csv'!J3438*Part4Out!C$81+'relay test.csv'!K3438*Part4Out!C$82+'relay test.csv'!L3438*Part4Out!C$83+'relay test.csv'!M3438*Part4Out!C$84+'relay test.csv'!N3438*Part4Out!C$85) +Part4Out!C$77</f>
        <v>6.5426275479074789</v>
      </c>
      <c r="T3438" s="10">
        <f t="shared" si="531"/>
        <v>694.10798605648517</v>
      </c>
      <c r="U3438" s="12">
        <f t="shared" si="532"/>
        <v>0.99856137460645034</v>
      </c>
      <c r="V3438" s="11">
        <f t="shared" si="533"/>
        <v>1</v>
      </c>
      <c r="W3438" s="11">
        <f t="shared" si="534"/>
        <v>1</v>
      </c>
      <c r="X3438" s="11">
        <f t="shared" si="535"/>
        <v>9379.3223895688097</v>
      </c>
      <c r="Y3438" s="12">
        <f t="shared" si="536"/>
        <v>0.99989339385593912</v>
      </c>
      <c r="Z3438" s="11">
        <f t="shared" si="537"/>
        <v>1</v>
      </c>
      <c r="AA3438" s="11">
        <f t="shared" si="538"/>
        <v>1</v>
      </c>
      <c r="AB3438" s="11">
        <f t="shared" si="539"/>
        <v>1</v>
      </c>
      <c r="AC3438" s="1" t="s">
        <v>3463</v>
      </c>
    </row>
    <row r="3439" spans="1:29" x14ac:dyDescent="0.2">
      <c r="A3439" s="1" t="s">
        <v>3464</v>
      </c>
      <c r="B3439" s="1">
        <v>1</v>
      </c>
      <c r="C3439" s="2">
        <v>41532</v>
      </c>
      <c r="D3439" s="2">
        <v>41532</v>
      </c>
      <c r="E3439" s="2">
        <v>41532</v>
      </c>
      <c r="F3439" s="1">
        <v>43</v>
      </c>
      <c r="G3439" s="1">
        <v>6.9767441860000003</v>
      </c>
      <c r="H3439" s="1">
        <v>0</v>
      </c>
      <c r="I3439" s="1">
        <v>40</v>
      </c>
      <c r="J3439" s="1">
        <v>0</v>
      </c>
      <c r="K3439" s="1">
        <v>1</v>
      </c>
      <c r="L3439" s="1">
        <v>0</v>
      </c>
      <c r="M3439" s="1">
        <v>0</v>
      </c>
      <c r="N3439" s="7">
        <f t="shared" si="530"/>
        <v>0</v>
      </c>
      <c r="O3439" s="1">
        <v>0</v>
      </c>
      <c r="P3439" s="1" t="s">
        <v>32</v>
      </c>
      <c r="Q3439" s="1" t="s">
        <v>63</v>
      </c>
      <c r="R3439" s="10">
        <f>F3439*Part4Out!C$78+'relay test.csv'!H3439*Part4Out!C$79+'relay test.csv'!I3439*Part4Out!C$80+'relay test.csv'!J3439*Part4Out!C$81+'relay test.csv'!K3439*Part4Out!C$82+'relay test.csv'!L3439*Part4Out!C$83+'relay test.csv'!M3439*Part4Out!C$84+'relay test.csv'!N3439*Part4Out!C$85</f>
        <v>9.4753950625089196</v>
      </c>
      <c r="S3439" s="10">
        <f>(F3439*Part4Out!C$78+'relay test.csv'!H3439*Part4Out!C$79+'relay test.csv'!I3439*Part4Out!C$80+'relay test.csv'!J3439*Part4Out!C$81+'relay test.csv'!K3439*Part4Out!C$82+'relay test.csv'!L3439*Part4Out!C$83+'relay test.csv'!M3439*Part4Out!C$84+'relay test.csv'!N3439*Part4Out!C$85) +Part4Out!C$77</f>
        <v>6.871759810943594</v>
      </c>
      <c r="T3439" s="10">
        <f t="shared" si="531"/>
        <v>964.64466520565918</v>
      </c>
      <c r="U3439" s="12">
        <f t="shared" si="532"/>
        <v>0.99896442238430738</v>
      </c>
      <c r="V3439" s="11">
        <f t="shared" si="533"/>
        <v>1</v>
      </c>
      <c r="W3439" s="11">
        <f t="shared" si="534"/>
        <v>1</v>
      </c>
      <c r="X3439" s="11">
        <f t="shared" si="535"/>
        <v>13035.022630621719</v>
      </c>
      <c r="Y3439" s="12">
        <f t="shared" si="536"/>
        <v>0.99992328948573228</v>
      </c>
      <c r="Z3439" s="11">
        <f t="shared" si="537"/>
        <v>1</v>
      </c>
      <c r="AA3439" s="11">
        <f t="shared" si="538"/>
        <v>1</v>
      </c>
      <c r="AB3439" s="11">
        <f t="shared" si="539"/>
        <v>1</v>
      </c>
      <c r="AC3439" s="1" t="s">
        <v>3464</v>
      </c>
    </row>
    <row r="3440" spans="1:29" x14ac:dyDescent="0.2">
      <c r="A3440" s="1" t="s">
        <v>3465</v>
      </c>
      <c r="B3440" s="1">
        <v>0</v>
      </c>
      <c r="C3440" s="2">
        <v>41532</v>
      </c>
      <c r="D3440" s="2">
        <v>41532</v>
      </c>
      <c r="E3440" s="2">
        <v>41532</v>
      </c>
      <c r="F3440" s="1">
        <v>2</v>
      </c>
      <c r="G3440" s="1">
        <v>0</v>
      </c>
      <c r="H3440" s="1">
        <v>0</v>
      </c>
      <c r="I3440" s="1">
        <v>40</v>
      </c>
      <c r="J3440" s="1">
        <v>0</v>
      </c>
      <c r="K3440" s="1">
        <v>1</v>
      </c>
      <c r="L3440" s="1">
        <v>0</v>
      </c>
      <c r="M3440" s="1">
        <v>0</v>
      </c>
      <c r="N3440" s="7">
        <f t="shared" si="530"/>
        <v>0</v>
      </c>
      <c r="O3440" s="1">
        <v>0</v>
      </c>
      <c r="P3440" s="1" t="s">
        <v>32</v>
      </c>
      <c r="Q3440" s="1" t="s">
        <v>63</v>
      </c>
      <c r="R3440" s="10">
        <f>F3440*Part4Out!C$78+'relay test.csv'!H3440*Part4Out!C$79+'relay test.csv'!I3440*Part4Out!C$80+'relay test.csv'!J3440*Part4Out!C$81+'relay test.csv'!K3440*Part4Out!C$82+'relay test.csv'!L3440*Part4Out!C$83+'relay test.csv'!M3440*Part4Out!C$84+'relay test.csv'!N3440*Part4Out!C$85</f>
        <v>0.80243462564139212</v>
      </c>
      <c r="S3440" s="10">
        <f>(F3440*Part4Out!C$78+'relay test.csv'!H3440*Part4Out!C$79+'relay test.csv'!I3440*Part4Out!C$80+'relay test.csv'!J3440*Part4Out!C$81+'relay test.csv'!K3440*Part4Out!C$82+'relay test.csv'!L3440*Part4Out!C$83+'relay test.csv'!M3440*Part4Out!C$84+'relay test.csv'!N3440*Part4Out!C$85) +Part4Out!C$77</f>
        <v>-1.801200625923933</v>
      </c>
      <c r="T3440" s="10">
        <f t="shared" si="531"/>
        <v>0.16510054518291342</v>
      </c>
      <c r="U3440" s="12">
        <f t="shared" si="532"/>
        <v>0.14170497633489104</v>
      </c>
      <c r="V3440" s="11">
        <f t="shared" si="533"/>
        <v>0</v>
      </c>
      <c r="W3440" s="11">
        <f t="shared" si="534"/>
        <v>0</v>
      </c>
      <c r="X3440" s="11">
        <f t="shared" si="535"/>
        <v>2.2309658886968919</v>
      </c>
      <c r="Y3440" s="12">
        <f t="shared" si="536"/>
        <v>0.69049503013994418</v>
      </c>
      <c r="Z3440" s="11">
        <f t="shared" si="537"/>
        <v>1</v>
      </c>
      <c r="AA3440" s="11">
        <f t="shared" si="538"/>
        <v>0</v>
      </c>
      <c r="AB3440" s="11">
        <f t="shared" si="539"/>
        <v>0</v>
      </c>
      <c r="AC3440" s="1" t="s">
        <v>3465</v>
      </c>
    </row>
    <row r="3441" spans="1:29" x14ac:dyDescent="0.2">
      <c r="A3441" s="1" t="s">
        <v>3466</v>
      </c>
      <c r="B3441" s="1">
        <v>1</v>
      </c>
      <c r="C3441" s="2">
        <v>41532</v>
      </c>
      <c r="D3441" s="2">
        <v>41534</v>
      </c>
      <c r="E3441" s="2">
        <v>41534</v>
      </c>
      <c r="F3441" s="1">
        <v>37</v>
      </c>
      <c r="G3441" s="1">
        <v>2.7027027029999999</v>
      </c>
      <c r="H3441" s="1">
        <v>0</v>
      </c>
      <c r="I3441" s="1">
        <v>93.54</v>
      </c>
      <c r="J3441" s="1">
        <v>0</v>
      </c>
      <c r="K3441" s="1">
        <v>1</v>
      </c>
      <c r="L3441" s="1">
        <v>0</v>
      </c>
      <c r="M3441" s="1">
        <v>0</v>
      </c>
      <c r="N3441" s="7">
        <f t="shared" si="530"/>
        <v>0</v>
      </c>
      <c r="O3441" s="1">
        <v>0</v>
      </c>
      <c r="P3441" s="1" t="s">
        <v>36</v>
      </c>
      <c r="Q3441" s="1" t="s">
        <v>24</v>
      </c>
      <c r="R3441" s="10">
        <f>F3441*Part4Out!C$78+'relay test.csv'!H3441*Part4Out!C$79+'relay test.csv'!I3441*Part4Out!C$80+'relay test.csv'!J3441*Part4Out!C$81+'relay test.csv'!K3441*Part4Out!C$82+'relay test.csv'!L3441*Part4Out!C$83+'relay test.csv'!M3441*Part4Out!C$84+'relay test.csv'!N3441*Part4Out!C$85</f>
        <v>8.0189338155866761</v>
      </c>
      <c r="S3441" s="10">
        <f>(F3441*Part4Out!C$78+'relay test.csv'!H3441*Part4Out!C$79+'relay test.csv'!I3441*Part4Out!C$80+'relay test.csv'!J3441*Part4Out!C$81+'relay test.csv'!K3441*Part4Out!C$82+'relay test.csv'!L3441*Part4Out!C$83+'relay test.csv'!M3441*Part4Out!C$84+'relay test.csv'!N3441*Part4Out!C$85) +Part4Out!C$77</f>
        <v>5.4152985640213505</v>
      </c>
      <c r="T3441" s="10">
        <f t="shared" si="531"/>
        <v>224.81965872073363</v>
      </c>
      <c r="U3441" s="12">
        <f t="shared" si="532"/>
        <v>0.99557168757731285</v>
      </c>
      <c r="V3441" s="11">
        <f t="shared" si="533"/>
        <v>1</v>
      </c>
      <c r="W3441" s="11">
        <f t="shared" si="534"/>
        <v>1</v>
      </c>
      <c r="X3441" s="11">
        <f t="shared" si="535"/>
        <v>3037.9366049867022</v>
      </c>
      <c r="Y3441" s="12">
        <f t="shared" si="536"/>
        <v>0.99967093752519909</v>
      </c>
      <c r="Z3441" s="11">
        <f t="shared" si="537"/>
        <v>1</v>
      </c>
      <c r="AA3441" s="11">
        <f t="shared" si="538"/>
        <v>1</v>
      </c>
      <c r="AB3441" s="11">
        <f t="shared" si="539"/>
        <v>1</v>
      </c>
      <c r="AC3441" s="1" t="s">
        <v>3466</v>
      </c>
    </row>
    <row r="3442" spans="1:29" x14ac:dyDescent="0.2">
      <c r="A3442" s="1" t="s">
        <v>3467</v>
      </c>
      <c r="B3442" s="1">
        <v>1</v>
      </c>
      <c r="C3442" s="2">
        <v>41532</v>
      </c>
      <c r="D3442" s="2">
        <v>41532</v>
      </c>
      <c r="E3442" s="2">
        <v>41532</v>
      </c>
      <c r="F3442" s="1">
        <v>44</v>
      </c>
      <c r="G3442" s="1">
        <v>0</v>
      </c>
      <c r="H3442" s="1">
        <v>0</v>
      </c>
      <c r="I3442" s="1">
        <v>52.55</v>
      </c>
      <c r="J3442" s="1">
        <v>0</v>
      </c>
      <c r="K3442" s="1">
        <v>1</v>
      </c>
      <c r="L3442" s="1">
        <v>0</v>
      </c>
      <c r="M3442" s="1">
        <v>0</v>
      </c>
      <c r="N3442" s="7">
        <f t="shared" si="530"/>
        <v>0</v>
      </c>
      <c r="O3442" s="1">
        <v>0</v>
      </c>
      <c r="P3442" s="1" t="s">
        <v>26</v>
      </c>
      <c r="Q3442" s="1" t="s">
        <v>28</v>
      </c>
      <c r="R3442" s="10">
        <f>F3442*Part4Out!C$78+'relay test.csv'!H3442*Part4Out!C$79+'relay test.csv'!I3442*Part4Out!C$80+'relay test.csv'!J3442*Part4Out!C$81+'relay test.csv'!K3442*Part4Out!C$82+'relay test.csv'!L3442*Part4Out!C$83+'relay test.csv'!M3442*Part4Out!C$84+'relay test.csv'!N3442*Part4Out!C$85</f>
        <v>9.6430390797844332</v>
      </c>
      <c r="S3442" s="10">
        <f>(F3442*Part4Out!C$78+'relay test.csv'!H3442*Part4Out!C$79+'relay test.csv'!I3442*Part4Out!C$80+'relay test.csv'!J3442*Part4Out!C$81+'relay test.csv'!K3442*Part4Out!C$82+'relay test.csv'!L3442*Part4Out!C$83+'relay test.csv'!M3442*Part4Out!C$84+'relay test.csv'!N3442*Part4Out!C$85) +Part4Out!C$77</f>
        <v>7.0394038282191076</v>
      </c>
      <c r="T3442" s="10">
        <f t="shared" si="531"/>
        <v>1140.7073463429767</v>
      </c>
      <c r="U3442" s="12">
        <f t="shared" si="532"/>
        <v>0.99912411880049379</v>
      </c>
      <c r="V3442" s="11">
        <f t="shared" si="533"/>
        <v>1</v>
      </c>
      <c r="W3442" s="11">
        <f t="shared" si="534"/>
        <v>1</v>
      </c>
      <c r="X3442" s="11">
        <f t="shared" si="535"/>
        <v>15414.117354111002</v>
      </c>
      <c r="Y3442" s="12">
        <f t="shared" si="536"/>
        <v>0.99993512861582379</v>
      </c>
      <c r="Z3442" s="11">
        <f t="shared" si="537"/>
        <v>1</v>
      </c>
      <c r="AA3442" s="11">
        <f t="shared" si="538"/>
        <v>1</v>
      </c>
      <c r="AB3442" s="11">
        <f t="shared" si="539"/>
        <v>1</v>
      </c>
      <c r="AC3442" s="1" t="s">
        <v>3467</v>
      </c>
    </row>
    <row r="3443" spans="1:29" x14ac:dyDescent="0.2">
      <c r="A3443" s="1" t="s">
        <v>3468</v>
      </c>
      <c r="B3443" s="1">
        <v>1</v>
      </c>
      <c r="C3443" s="2">
        <v>41532</v>
      </c>
      <c r="D3443" s="2">
        <v>41532</v>
      </c>
      <c r="E3443" s="2">
        <v>41532</v>
      </c>
      <c r="F3443" s="1">
        <v>36</v>
      </c>
      <c r="G3443" s="1">
        <v>0</v>
      </c>
      <c r="H3443" s="1">
        <v>0</v>
      </c>
      <c r="I3443" s="1">
        <v>53.23</v>
      </c>
      <c r="J3443" s="1">
        <v>0</v>
      </c>
      <c r="K3443" s="1">
        <v>1</v>
      </c>
      <c r="L3443" s="1">
        <v>0</v>
      </c>
      <c r="M3443" s="1">
        <v>0</v>
      </c>
      <c r="N3443" s="7">
        <f t="shared" si="530"/>
        <v>0</v>
      </c>
      <c r="O3443" s="1">
        <v>0</v>
      </c>
      <c r="P3443" s="1" t="s">
        <v>26</v>
      </c>
      <c r="Q3443" s="1" t="s">
        <v>63</v>
      </c>
      <c r="R3443" s="10">
        <f>F3443*Part4Out!C$78+'relay test.csv'!H3443*Part4Out!C$79+'relay test.csv'!I3443*Part4Out!C$80+'relay test.csv'!J3443*Part4Out!C$81+'relay test.csv'!K3443*Part4Out!C$82+'relay test.csv'!L3443*Part4Out!C$83+'relay test.csv'!M3443*Part4Out!C$84+'relay test.csv'!N3443*Part4Out!C$85</f>
        <v>7.9483759260444122</v>
      </c>
      <c r="S3443" s="10">
        <f>(F3443*Part4Out!C$78+'relay test.csv'!H3443*Part4Out!C$79+'relay test.csv'!I3443*Part4Out!C$80+'relay test.csv'!J3443*Part4Out!C$81+'relay test.csv'!K3443*Part4Out!C$82+'relay test.csv'!L3443*Part4Out!C$83+'relay test.csv'!M3443*Part4Out!C$84+'relay test.csv'!N3443*Part4Out!C$85) +Part4Out!C$77</f>
        <v>5.3447406744790875</v>
      </c>
      <c r="T3443" s="10">
        <f t="shared" si="531"/>
        <v>209.50354793703181</v>
      </c>
      <c r="U3443" s="12">
        <f t="shared" si="532"/>
        <v>0.99524948624476806</v>
      </c>
      <c r="V3443" s="11">
        <f t="shared" si="533"/>
        <v>1</v>
      </c>
      <c r="W3443" s="11">
        <f t="shared" si="534"/>
        <v>1</v>
      </c>
      <c r="X3443" s="11">
        <f t="shared" si="535"/>
        <v>2830.9735046039295</v>
      </c>
      <c r="Y3443" s="12">
        <f t="shared" si="536"/>
        <v>0.99964688935176327</v>
      </c>
      <c r="Z3443" s="11">
        <f t="shared" si="537"/>
        <v>1</v>
      </c>
      <c r="AA3443" s="11">
        <f t="shared" si="538"/>
        <v>1</v>
      </c>
      <c r="AB3443" s="11">
        <f t="shared" si="539"/>
        <v>1</v>
      </c>
      <c r="AC3443" s="1" t="s">
        <v>3468</v>
      </c>
    </row>
    <row r="3444" spans="1:29" x14ac:dyDescent="0.2">
      <c r="A3444" s="1" t="s">
        <v>3469</v>
      </c>
      <c r="B3444" s="1">
        <v>1</v>
      </c>
      <c r="C3444" s="2">
        <v>41532</v>
      </c>
      <c r="D3444" s="2">
        <v>41532</v>
      </c>
      <c r="E3444" s="2">
        <v>41589</v>
      </c>
      <c r="F3444" s="1">
        <v>37</v>
      </c>
      <c r="G3444" s="1">
        <v>10.81081081</v>
      </c>
      <c r="H3444" s="1">
        <v>0</v>
      </c>
      <c r="I3444" s="1">
        <v>76.73</v>
      </c>
      <c r="J3444" s="1">
        <v>5.2631578947368397E-2</v>
      </c>
      <c r="K3444" s="1">
        <v>1</v>
      </c>
      <c r="L3444" s="1">
        <v>0</v>
      </c>
      <c r="M3444" s="1">
        <v>0</v>
      </c>
      <c r="N3444" s="7">
        <f t="shared" si="530"/>
        <v>0</v>
      </c>
      <c r="O3444" s="1">
        <v>0</v>
      </c>
      <c r="P3444" s="1" t="s">
        <v>32</v>
      </c>
      <c r="Q3444" s="1" t="s">
        <v>167</v>
      </c>
      <c r="R3444" s="10">
        <f>F3444*Part4Out!C$78+'relay test.csv'!H3444*Part4Out!C$79+'relay test.csv'!I3444*Part4Out!C$80+'relay test.csv'!J3444*Part4Out!C$81+'relay test.csv'!K3444*Part4Out!C$82+'relay test.csv'!L3444*Part4Out!C$83+'relay test.csv'!M3444*Part4Out!C$84+'relay test.csv'!N3444*Part4Out!C$85</f>
        <v>8.0463158897627807</v>
      </c>
      <c r="S3444" s="10">
        <f>(F3444*Part4Out!C$78+'relay test.csv'!H3444*Part4Out!C$79+'relay test.csv'!I3444*Part4Out!C$80+'relay test.csv'!J3444*Part4Out!C$81+'relay test.csv'!K3444*Part4Out!C$82+'relay test.csv'!L3444*Part4Out!C$83+'relay test.csv'!M3444*Part4Out!C$84+'relay test.csv'!N3444*Part4Out!C$85) +Part4Out!C$77</f>
        <v>5.4426806381974551</v>
      </c>
      <c r="T3444" s="10">
        <f t="shared" si="531"/>
        <v>231.06074427840383</v>
      </c>
      <c r="U3444" s="12">
        <f t="shared" si="532"/>
        <v>0.9956907834493528</v>
      </c>
      <c r="V3444" s="11">
        <f t="shared" si="533"/>
        <v>1</v>
      </c>
      <c r="W3444" s="11">
        <f t="shared" si="534"/>
        <v>1</v>
      </c>
      <c r="X3444" s="11">
        <f t="shared" si="535"/>
        <v>3122.2709660402966</v>
      </c>
      <c r="Y3444" s="12">
        <f t="shared" si="536"/>
        <v>0.99967982284890644</v>
      </c>
      <c r="Z3444" s="11">
        <f t="shared" si="537"/>
        <v>1</v>
      </c>
      <c r="AA3444" s="11">
        <f t="shared" si="538"/>
        <v>1</v>
      </c>
      <c r="AB3444" s="11">
        <f t="shared" si="539"/>
        <v>1</v>
      </c>
      <c r="AC3444" s="1" t="s">
        <v>3469</v>
      </c>
    </row>
    <row r="3445" spans="1:29" x14ac:dyDescent="0.2">
      <c r="A3445" s="1" t="s">
        <v>3470</v>
      </c>
      <c r="B3445" s="1">
        <v>1</v>
      </c>
      <c r="C3445" s="2">
        <v>41532</v>
      </c>
      <c r="D3445" s="2">
        <v>41532</v>
      </c>
      <c r="E3445" s="2">
        <v>41532</v>
      </c>
      <c r="F3445" s="1">
        <v>33</v>
      </c>
      <c r="G3445" s="1">
        <v>12.121212119999999</v>
      </c>
      <c r="H3445" s="1">
        <v>0</v>
      </c>
      <c r="I3445" s="1">
        <v>92.36</v>
      </c>
      <c r="J3445" s="1">
        <v>0</v>
      </c>
      <c r="K3445" s="1">
        <v>1</v>
      </c>
      <c r="L3445" s="1">
        <v>0</v>
      </c>
      <c r="M3445" s="1">
        <v>0</v>
      </c>
      <c r="N3445" s="7">
        <f t="shared" si="530"/>
        <v>1</v>
      </c>
      <c r="O3445" s="1">
        <v>0</v>
      </c>
      <c r="P3445" s="1" t="s">
        <v>23</v>
      </c>
      <c r="Q3445" s="1" t="s">
        <v>28</v>
      </c>
      <c r="R3445" s="10">
        <f>F3445*Part4Out!C$78+'relay test.csv'!H3445*Part4Out!C$79+'relay test.csv'!I3445*Part4Out!C$80+'relay test.csv'!J3445*Part4Out!C$81+'relay test.csv'!K3445*Part4Out!C$82+'relay test.csv'!L3445*Part4Out!C$83+'relay test.csv'!M3445*Part4Out!C$84+'relay test.csv'!N3445*Part4Out!C$85</f>
        <v>7.4410014656778101</v>
      </c>
      <c r="S3445" s="10">
        <f>(F3445*Part4Out!C$78+'relay test.csv'!H3445*Part4Out!C$79+'relay test.csv'!I3445*Part4Out!C$80+'relay test.csv'!J3445*Part4Out!C$81+'relay test.csv'!K3445*Part4Out!C$82+'relay test.csv'!L3445*Part4Out!C$83+'relay test.csv'!M3445*Part4Out!C$84+'relay test.csv'!N3445*Part4Out!C$85) +Part4Out!C$77</f>
        <v>4.8373662141124854</v>
      </c>
      <c r="T3445" s="10">
        <f t="shared" si="531"/>
        <v>126.13669679955314</v>
      </c>
      <c r="U3445" s="12">
        <f t="shared" si="532"/>
        <v>0.99213445035797476</v>
      </c>
      <c r="V3445" s="11">
        <f t="shared" si="533"/>
        <v>1</v>
      </c>
      <c r="W3445" s="11">
        <f t="shared" si="534"/>
        <v>1</v>
      </c>
      <c r="X3445" s="11">
        <f t="shared" si="535"/>
        <v>1704.4563212128546</v>
      </c>
      <c r="Y3445" s="12">
        <f t="shared" si="536"/>
        <v>0.99941364666596166</v>
      </c>
      <c r="Z3445" s="11">
        <f t="shared" si="537"/>
        <v>1</v>
      </c>
      <c r="AA3445" s="11">
        <f t="shared" si="538"/>
        <v>1</v>
      </c>
      <c r="AB3445" s="11">
        <f t="shared" si="539"/>
        <v>1</v>
      </c>
      <c r="AC3445" s="1" t="s">
        <v>3470</v>
      </c>
    </row>
    <row r="3446" spans="1:29" x14ac:dyDescent="0.2">
      <c r="A3446" s="1" t="s">
        <v>3471</v>
      </c>
      <c r="B3446" s="1">
        <v>1</v>
      </c>
      <c r="C3446" s="2">
        <v>41532</v>
      </c>
      <c r="D3446" s="2">
        <v>41532</v>
      </c>
      <c r="E3446" s="2">
        <v>41532</v>
      </c>
      <c r="F3446" s="1">
        <v>36</v>
      </c>
      <c r="G3446" s="1">
        <v>0</v>
      </c>
      <c r="H3446" s="1">
        <v>0</v>
      </c>
      <c r="I3446" s="1">
        <v>123.55</v>
      </c>
      <c r="J3446" s="1">
        <v>0</v>
      </c>
      <c r="K3446" s="1">
        <v>1</v>
      </c>
      <c r="L3446" s="1">
        <v>0</v>
      </c>
      <c r="M3446" s="1">
        <v>0</v>
      </c>
      <c r="N3446" s="7">
        <f t="shared" si="530"/>
        <v>1</v>
      </c>
      <c r="O3446" s="1">
        <v>0</v>
      </c>
      <c r="P3446" s="1" t="s">
        <v>23</v>
      </c>
      <c r="Q3446" s="1" t="s">
        <v>28</v>
      </c>
      <c r="R3446" s="10">
        <f>F3446*Part4Out!C$78+'relay test.csv'!H3446*Part4Out!C$79+'relay test.csv'!I3446*Part4Out!C$80+'relay test.csv'!J3446*Part4Out!C$81+'relay test.csv'!K3446*Part4Out!C$82+'relay test.csv'!L3446*Part4Out!C$83+'relay test.csv'!M3446*Part4Out!C$84+'relay test.csv'!N3446*Part4Out!C$85</f>
        <v>7.9665263267679256</v>
      </c>
      <c r="S3446" s="10">
        <f>(F3446*Part4Out!C$78+'relay test.csv'!H3446*Part4Out!C$79+'relay test.csv'!I3446*Part4Out!C$80+'relay test.csv'!J3446*Part4Out!C$81+'relay test.csv'!K3446*Part4Out!C$82+'relay test.csv'!L3446*Part4Out!C$83+'relay test.csv'!M3446*Part4Out!C$84+'relay test.csv'!N3446*Part4Out!C$85) +Part4Out!C$77</f>
        <v>5.3628910752026009</v>
      </c>
      <c r="T3446" s="10">
        <f t="shared" si="531"/>
        <v>213.34084013569728</v>
      </c>
      <c r="U3446" s="12">
        <f t="shared" si="532"/>
        <v>0.99533453354308532</v>
      </c>
      <c r="V3446" s="11">
        <f t="shared" si="533"/>
        <v>1</v>
      </c>
      <c r="W3446" s="11">
        <f t="shared" si="534"/>
        <v>1</v>
      </c>
      <c r="X3446" s="11">
        <f t="shared" si="535"/>
        <v>2882.8259560340616</v>
      </c>
      <c r="Y3446" s="12">
        <f t="shared" si="536"/>
        <v>0.99965323843559017</v>
      </c>
      <c r="Z3446" s="11">
        <f t="shared" si="537"/>
        <v>1</v>
      </c>
      <c r="AA3446" s="11">
        <f t="shared" si="538"/>
        <v>1</v>
      </c>
      <c r="AB3446" s="11">
        <f t="shared" si="539"/>
        <v>1</v>
      </c>
      <c r="AC3446" s="1" t="s">
        <v>3471</v>
      </c>
    </row>
    <row r="3447" spans="1:29" x14ac:dyDescent="0.2">
      <c r="A3447" s="1" t="s">
        <v>3472</v>
      </c>
      <c r="B3447" s="1">
        <v>1</v>
      </c>
      <c r="C3447" s="2">
        <v>41527</v>
      </c>
      <c r="D3447" s="2">
        <v>41532</v>
      </c>
      <c r="E3447" s="2">
        <v>41554</v>
      </c>
      <c r="F3447" s="1">
        <v>28</v>
      </c>
      <c r="G3447" s="1">
        <v>46.428571429999998</v>
      </c>
      <c r="H3447" s="1">
        <v>7.1428571429999996</v>
      </c>
      <c r="I3447" s="1">
        <v>57.05</v>
      </c>
      <c r="J3447" s="1">
        <v>9.0909090909090898E-2</v>
      </c>
      <c r="K3447" s="1">
        <v>1</v>
      </c>
      <c r="L3447" s="1">
        <v>0</v>
      </c>
      <c r="M3447" s="1">
        <v>0</v>
      </c>
      <c r="N3447" s="7">
        <f t="shared" si="530"/>
        <v>0</v>
      </c>
      <c r="O3447" s="1">
        <v>0</v>
      </c>
      <c r="P3447" s="1" t="s">
        <v>32</v>
      </c>
      <c r="Q3447" s="1" t="s">
        <v>63</v>
      </c>
      <c r="R3447" s="10">
        <f>F3447*Part4Out!C$78+'relay test.csv'!H3447*Part4Out!C$79+'relay test.csv'!I3447*Part4Out!C$80+'relay test.csv'!J3447*Part4Out!C$81+'relay test.csv'!K3447*Part4Out!C$82+'relay test.csv'!L3447*Part4Out!C$83+'relay test.csv'!M3447*Part4Out!C$84+'relay test.csv'!N3447*Part4Out!C$85</f>
        <v>6.3261365388613031</v>
      </c>
      <c r="S3447" s="10">
        <f>(F3447*Part4Out!C$78+'relay test.csv'!H3447*Part4Out!C$79+'relay test.csv'!I3447*Part4Out!C$80+'relay test.csv'!J3447*Part4Out!C$81+'relay test.csv'!K3447*Part4Out!C$82+'relay test.csv'!L3447*Part4Out!C$83+'relay test.csv'!M3447*Part4Out!C$84+'relay test.csv'!N3447*Part4Out!C$85) +Part4Out!C$77</f>
        <v>3.722501287295978</v>
      </c>
      <c r="T3447" s="10">
        <f t="shared" si="531"/>
        <v>41.367737405128167</v>
      </c>
      <c r="U3447" s="12">
        <f t="shared" si="532"/>
        <v>0.97639713467731792</v>
      </c>
      <c r="V3447" s="11">
        <f t="shared" si="533"/>
        <v>1</v>
      </c>
      <c r="W3447" s="11">
        <f t="shared" si="534"/>
        <v>1</v>
      </c>
      <c r="X3447" s="11">
        <f t="shared" si="535"/>
        <v>558.99276977652698</v>
      </c>
      <c r="Y3447" s="12">
        <f t="shared" si="536"/>
        <v>0.9982142626584285</v>
      </c>
      <c r="Z3447" s="11">
        <f t="shared" si="537"/>
        <v>1</v>
      </c>
      <c r="AA3447" s="11">
        <f t="shared" si="538"/>
        <v>1</v>
      </c>
      <c r="AB3447" s="11">
        <f t="shared" si="539"/>
        <v>1</v>
      </c>
      <c r="AC3447" s="1" t="s">
        <v>3472</v>
      </c>
    </row>
    <row r="3448" spans="1:29" x14ac:dyDescent="0.2">
      <c r="A3448" s="1" t="s">
        <v>3473</v>
      </c>
      <c r="B3448" s="1">
        <v>1</v>
      </c>
      <c r="C3448" s="2">
        <v>41532</v>
      </c>
      <c r="D3448" s="2">
        <v>41532</v>
      </c>
      <c r="E3448" s="2">
        <v>41532</v>
      </c>
      <c r="F3448" s="1">
        <v>32</v>
      </c>
      <c r="G3448" s="1">
        <v>65.625</v>
      </c>
      <c r="H3448" s="1">
        <v>3.125</v>
      </c>
      <c r="I3448" s="1">
        <v>40.200000000000003</v>
      </c>
      <c r="J3448" s="1">
        <v>0</v>
      </c>
      <c r="K3448" s="1">
        <v>1</v>
      </c>
      <c r="L3448" s="1">
        <v>0</v>
      </c>
      <c r="M3448" s="1">
        <v>0</v>
      </c>
      <c r="N3448" s="7">
        <f t="shared" si="530"/>
        <v>0</v>
      </c>
      <c r="O3448" s="1">
        <v>0</v>
      </c>
      <c r="P3448" s="1" t="s">
        <v>32</v>
      </c>
      <c r="Q3448" s="1" t="s">
        <v>24</v>
      </c>
      <c r="R3448" s="10">
        <f>F3448*Part4Out!C$78+'relay test.csv'!H3448*Part4Out!C$79+'relay test.csv'!I3448*Part4Out!C$80+'relay test.csv'!J3448*Part4Out!C$81+'relay test.csv'!K3448*Part4Out!C$82+'relay test.csv'!L3448*Part4Out!C$83+'relay test.csv'!M3448*Part4Out!C$84+'relay test.csv'!N3448*Part4Out!C$85</f>
        <v>7.2080282375096454</v>
      </c>
      <c r="S3448" s="10">
        <f>(F3448*Part4Out!C$78+'relay test.csv'!H3448*Part4Out!C$79+'relay test.csv'!I3448*Part4Out!C$80+'relay test.csv'!J3448*Part4Out!C$81+'relay test.csv'!K3448*Part4Out!C$82+'relay test.csv'!L3448*Part4Out!C$83+'relay test.csv'!M3448*Part4Out!C$84+'relay test.csv'!N3448*Part4Out!C$85) +Part4Out!C$77</f>
        <v>4.6043929859443207</v>
      </c>
      <c r="T3448" s="10">
        <f t="shared" si="531"/>
        <v>99.922310189795525</v>
      </c>
      <c r="U3448" s="12">
        <f t="shared" si="532"/>
        <v>0.9900913881368808</v>
      </c>
      <c r="V3448" s="11">
        <f t="shared" si="533"/>
        <v>1</v>
      </c>
      <c r="W3448" s="11">
        <f t="shared" si="534"/>
        <v>1</v>
      </c>
      <c r="X3448" s="11">
        <f t="shared" si="535"/>
        <v>1350.2273133395704</v>
      </c>
      <c r="Y3448" s="12">
        <f t="shared" si="536"/>
        <v>0.99925993207054964</v>
      </c>
      <c r="Z3448" s="11">
        <f t="shared" si="537"/>
        <v>1</v>
      </c>
      <c r="AA3448" s="11">
        <f t="shared" si="538"/>
        <v>1</v>
      </c>
      <c r="AB3448" s="11">
        <f t="shared" si="539"/>
        <v>1</v>
      </c>
      <c r="AC3448" s="1" t="s">
        <v>3473</v>
      </c>
    </row>
    <row r="3449" spans="1:29" x14ac:dyDescent="0.2">
      <c r="A3449" s="1" t="s">
        <v>3474</v>
      </c>
      <c r="B3449" s="1">
        <v>0</v>
      </c>
      <c r="C3449" s="2">
        <v>41532</v>
      </c>
      <c r="D3449" s="2">
        <v>41532</v>
      </c>
      <c r="E3449" s="2">
        <v>41532</v>
      </c>
      <c r="F3449" s="1">
        <v>2</v>
      </c>
      <c r="G3449" s="1">
        <v>0</v>
      </c>
      <c r="H3449" s="1">
        <v>0</v>
      </c>
      <c r="I3449" s="1">
        <v>40.020000000000003</v>
      </c>
      <c r="J3449" s="1">
        <v>0</v>
      </c>
      <c r="K3449" s="1">
        <v>1</v>
      </c>
      <c r="L3449" s="1">
        <v>0</v>
      </c>
      <c r="M3449" s="1">
        <v>0</v>
      </c>
      <c r="N3449" s="7">
        <f t="shared" si="530"/>
        <v>0</v>
      </c>
      <c r="O3449" s="1">
        <v>0</v>
      </c>
      <c r="P3449" s="1" t="s">
        <v>30</v>
      </c>
      <c r="Q3449" s="1" t="s">
        <v>24</v>
      </c>
      <c r="R3449" s="10">
        <f>F3449*Part4Out!C$78+'relay test.csv'!H3449*Part4Out!C$79+'relay test.csv'!I3449*Part4Out!C$80+'relay test.csv'!J3449*Part4Out!C$81+'relay test.csv'!K3449*Part4Out!C$82+'relay test.csv'!L3449*Part4Out!C$83+'relay test.csv'!M3449*Part4Out!C$84+'relay test.csv'!N3449*Part4Out!C$85</f>
        <v>0.80236467886348628</v>
      </c>
      <c r="S3449" s="10">
        <f>(F3449*Part4Out!C$78+'relay test.csv'!H3449*Part4Out!C$79+'relay test.csv'!I3449*Part4Out!C$80+'relay test.csv'!J3449*Part4Out!C$81+'relay test.csv'!K3449*Part4Out!C$82+'relay test.csv'!L3449*Part4Out!C$83+'relay test.csv'!M3449*Part4Out!C$84+'relay test.csv'!N3449*Part4Out!C$85) +Part4Out!C$77</f>
        <v>-1.801270572701839</v>
      </c>
      <c r="T3449" s="10">
        <f t="shared" si="531"/>
        <v>0.16508899733561944</v>
      </c>
      <c r="U3449" s="12">
        <f t="shared" si="532"/>
        <v>0.14169646929389323</v>
      </c>
      <c r="V3449" s="11">
        <f t="shared" si="533"/>
        <v>0</v>
      </c>
      <c r="W3449" s="11">
        <f t="shared" si="534"/>
        <v>0</v>
      </c>
      <c r="X3449" s="11">
        <f t="shared" si="535"/>
        <v>2.2308098452787903</v>
      </c>
      <c r="Y3449" s="12">
        <f t="shared" si="536"/>
        <v>0.6904800814999037</v>
      </c>
      <c r="Z3449" s="11">
        <f t="shared" si="537"/>
        <v>1</v>
      </c>
      <c r="AA3449" s="11">
        <f t="shared" si="538"/>
        <v>0</v>
      </c>
      <c r="AB3449" s="11">
        <f t="shared" si="539"/>
        <v>0</v>
      </c>
      <c r="AC3449" s="1" t="s">
        <v>3474</v>
      </c>
    </row>
    <row r="3450" spans="1:29" x14ac:dyDescent="0.2">
      <c r="A3450" s="1" t="s">
        <v>3475</v>
      </c>
      <c r="B3450" s="1">
        <v>1</v>
      </c>
      <c r="C3450" s="2">
        <v>41532</v>
      </c>
      <c r="D3450" s="2">
        <v>41532</v>
      </c>
      <c r="E3450" s="2">
        <v>41569</v>
      </c>
      <c r="F3450" s="1">
        <v>38</v>
      </c>
      <c r="G3450" s="1">
        <v>0</v>
      </c>
      <c r="H3450" s="1">
        <v>0</v>
      </c>
      <c r="I3450" s="1">
        <v>85.01</v>
      </c>
      <c r="J3450" s="1">
        <v>5.4054054054054099E-2</v>
      </c>
      <c r="K3450" s="1">
        <v>1</v>
      </c>
      <c r="L3450" s="1">
        <v>0</v>
      </c>
      <c r="M3450" s="1">
        <v>0</v>
      </c>
      <c r="N3450" s="7">
        <f t="shared" si="530"/>
        <v>0</v>
      </c>
      <c r="O3450" s="1">
        <v>0</v>
      </c>
      <c r="P3450" s="1" t="s">
        <v>30</v>
      </c>
      <c r="Q3450" s="1" t="s">
        <v>63</v>
      </c>
      <c r="R3450" s="10">
        <f>F3450*Part4Out!C$78+'relay test.csv'!H3450*Part4Out!C$79+'relay test.csv'!I3450*Part4Out!C$80+'relay test.csv'!J3450*Part4Out!C$81+'relay test.csv'!K3450*Part4Out!C$82+'relay test.csv'!L3450*Part4Out!C$83+'relay test.csv'!M3450*Part4Out!C$84+'relay test.csv'!N3450*Part4Out!C$85</f>
        <v>8.2280446740494604</v>
      </c>
      <c r="S3450" s="10">
        <f>(F3450*Part4Out!C$78+'relay test.csv'!H3450*Part4Out!C$79+'relay test.csv'!I3450*Part4Out!C$80+'relay test.csv'!J3450*Part4Out!C$81+'relay test.csv'!K3450*Part4Out!C$82+'relay test.csv'!L3450*Part4Out!C$83+'relay test.csv'!M3450*Part4Out!C$84+'relay test.csv'!N3450*Part4Out!C$85) +Part4Out!C$77</f>
        <v>5.6244094224841348</v>
      </c>
      <c r="T3450" s="10">
        <f t="shared" si="531"/>
        <v>277.10858209036809</v>
      </c>
      <c r="U3450" s="12">
        <f t="shared" si="532"/>
        <v>0.99640428212432852</v>
      </c>
      <c r="V3450" s="11">
        <f t="shared" si="533"/>
        <v>1</v>
      </c>
      <c r="W3450" s="11">
        <f t="shared" si="534"/>
        <v>1</v>
      </c>
      <c r="X3450" s="11">
        <f t="shared" si="535"/>
        <v>3744.5048617123207</v>
      </c>
      <c r="Y3450" s="12">
        <f t="shared" si="536"/>
        <v>0.99973301329542452</v>
      </c>
      <c r="Z3450" s="11">
        <f t="shared" si="537"/>
        <v>1</v>
      </c>
      <c r="AA3450" s="11">
        <f t="shared" si="538"/>
        <v>1</v>
      </c>
      <c r="AB3450" s="11">
        <f t="shared" si="539"/>
        <v>1</v>
      </c>
      <c r="AC3450" s="1" t="s">
        <v>3475</v>
      </c>
    </row>
    <row r="3451" spans="1:29" x14ac:dyDescent="0.2">
      <c r="A3451" s="1" t="s">
        <v>3476</v>
      </c>
      <c r="B3451" s="1">
        <v>1</v>
      </c>
      <c r="C3451" s="2">
        <v>41532</v>
      </c>
      <c r="D3451" s="2">
        <v>41534</v>
      </c>
      <c r="E3451" s="2">
        <v>41626</v>
      </c>
      <c r="F3451" s="1">
        <v>49</v>
      </c>
      <c r="G3451" s="1">
        <v>18.367346940000001</v>
      </c>
      <c r="H3451" s="1">
        <v>2.0408163269999999</v>
      </c>
      <c r="I3451" s="1">
        <v>191.85</v>
      </c>
      <c r="J3451" s="1">
        <v>3.2608695652173898E-2</v>
      </c>
      <c r="K3451" s="1">
        <v>1</v>
      </c>
      <c r="L3451" s="1">
        <v>0</v>
      </c>
      <c r="M3451" s="1">
        <v>0</v>
      </c>
      <c r="N3451" s="7">
        <f t="shared" si="530"/>
        <v>0</v>
      </c>
      <c r="O3451" s="1">
        <v>0</v>
      </c>
      <c r="P3451" s="1" t="s">
        <v>36</v>
      </c>
      <c r="Q3451" s="1" t="s">
        <v>28</v>
      </c>
      <c r="R3451" s="10">
        <f>F3451*Part4Out!C$78+'relay test.csv'!H3451*Part4Out!C$79+'relay test.csv'!I3451*Part4Out!C$80+'relay test.csv'!J3451*Part4Out!C$81+'relay test.csv'!K3451*Part4Out!C$82+'relay test.csv'!L3451*Part4Out!C$83+'relay test.csv'!M3451*Part4Out!C$84+'relay test.csv'!N3451*Part4Out!C$85</f>
        <v>10.233408714389823</v>
      </c>
      <c r="S3451" s="10">
        <f>(F3451*Part4Out!C$78+'relay test.csv'!H3451*Part4Out!C$79+'relay test.csv'!I3451*Part4Out!C$80+'relay test.csv'!J3451*Part4Out!C$81+'relay test.csv'!K3451*Part4Out!C$82+'relay test.csv'!L3451*Part4Out!C$83+'relay test.csv'!M3451*Part4Out!C$84+'relay test.csv'!N3451*Part4Out!C$85) +Part4Out!C$77</f>
        <v>7.6297734628244971</v>
      </c>
      <c r="T3451" s="10">
        <f t="shared" si="531"/>
        <v>2058.5836212919303</v>
      </c>
      <c r="U3451" s="12">
        <f t="shared" si="532"/>
        <v>0.99951446496774299</v>
      </c>
      <c r="V3451" s="11">
        <f t="shared" si="533"/>
        <v>1</v>
      </c>
      <c r="W3451" s="11">
        <f t="shared" si="534"/>
        <v>1</v>
      </c>
      <c r="X3451" s="11">
        <f t="shared" si="535"/>
        <v>27817.169428751949</v>
      </c>
      <c r="Y3451" s="12">
        <f t="shared" si="536"/>
        <v>0.99996405227157159</v>
      </c>
      <c r="Z3451" s="11">
        <f t="shared" si="537"/>
        <v>1</v>
      </c>
      <c r="AA3451" s="11">
        <f t="shared" si="538"/>
        <v>1</v>
      </c>
      <c r="AB3451" s="11">
        <f t="shared" si="539"/>
        <v>1</v>
      </c>
      <c r="AC3451" s="1" t="s">
        <v>3476</v>
      </c>
    </row>
    <row r="3452" spans="1:29" x14ac:dyDescent="0.2">
      <c r="A3452" s="1" t="s">
        <v>3477</v>
      </c>
      <c r="B3452" s="1">
        <v>1</v>
      </c>
      <c r="C3452" s="2">
        <v>41532</v>
      </c>
      <c r="D3452" s="2">
        <v>41533</v>
      </c>
      <c r="E3452" s="2">
        <v>41533</v>
      </c>
      <c r="F3452" s="1">
        <v>28</v>
      </c>
      <c r="G3452" s="1">
        <v>39.285714290000001</v>
      </c>
      <c r="H3452" s="1">
        <v>10.71428571</v>
      </c>
      <c r="I3452" s="1">
        <v>36.1</v>
      </c>
      <c r="J3452" s="1">
        <v>0</v>
      </c>
      <c r="K3452" s="1">
        <v>1</v>
      </c>
      <c r="L3452" s="1">
        <v>0</v>
      </c>
      <c r="M3452" s="1">
        <v>0</v>
      </c>
      <c r="N3452" s="7">
        <f t="shared" si="530"/>
        <v>0</v>
      </c>
      <c r="O3452" s="1">
        <v>0</v>
      </c>
      <c r="P3452" s="1" t="s">
        <v>32</v>
      </c>
      <c r="Q3452" s="1" t="s">
        <v>24</v>
      </c>
      <c r="R3452" s="10">
        <f>F3452*Part4Out!C$78+'relay test.csv'!H3452*Part4Out!C$79+'relay test.csv'!I3452*Part4Out!C$80+'relay test.csv'!J3452*Part4Out!C$81+'relay test.csv'!K3452*Part4Out!C$82+'relay test.csv'!L3452*Part4Out!C$83+'relay test.csv'!M3452*Part4Out!C$84+'relay test.csv'!N3452*Part4Out!C$85</f>
        <v>6.5224842658505127</v>
      </c>
      <c r="S3452" s="10">
        <f>(F3452*Part4Out!C$78+'relay test.csv'!H3452*Part4Out!C$79+'relay test.csv'!I3452*Part4Out!C$80+'relay test.csv'!J3452*Part4Out!C$81+'relay test.csv'!K3452*Part4Out!C$82+'relay test.csv'!L3452*Part4Out!C$83+'relay test.csv'!M3452*Part4Out!C$84+'relay test.csv'!N3452*Part4Out!C$85) +Part4Out!C$77</f>
        <v>3.9188490142851875</v>
      </c>
      <c r="T3452" s="10">
        <f t="shared" si="531"/>
        <v>50.342467957752213</v>
      </c>
      <c r="U3452" s="12">
        <f t="shared" si="532"/>
        <v>0.98052294640719528</v>
      </c>
      <c r="V3452" s="11">
        <f t="shared" si="533"/>
        <v>1</v>
      </c>
      <c r="W3452" s="11">
        <f t="shared" si="534"/>
        <v>1</v>
      </c>
      <c r="X3452" s="11">
        <f t="shared" si="535"/>
        <v>680.26625013340583</v>
      </c>
      <c r="Y3452" s="12">
        <f t="shared" si="536"/>
        <v>0.99853214510508315</v>
      </c>
      <c r="Z3452" s="11">
        <f t="shared" si="537"/>
        <v>1</v>
      </c>
      <c r="AA3452" s="11">
        <f t="shared" si="538"/>
        <v>1</v>
      </c>
      <c r="AB3452" s="11">
        <f t="shared" si="539"/>
        <v>1</v>
      </c>
      <c r="AC3452" s="1" t="s">
        <v>3477</v>
      </c>
    </row>
    <row r="3453" spans="1:29" x14ac:dyDescent="0.2">
      <c r="A3453" s="1" t="s">
        <v>3478</v>
      </c>
      <c r="B3453" s="1">
        <v>1</v>
      </c>
      <c r="C3453" s="2">
        <v>41533</v>
      </c>
      <c r="D3453" s="2">
        <v>41533</v>
      </c>
      <c r="E3453" s="2">
        <v>41533</v>
      </c>
      <c r="F3453" s="1">
        <v>43</v>
      </c>
      <c r="G3453" s="1">
        <v>0</v>
      </c>
      <c r="H3453" s="1">
        <v>0</v>
      </c>
      <c r="I3453" s="1">
        <v>40.020000000000003</v>
      </c>
      <c r="J3453" s="1">
        <v>0</v>
      </c>
      <c r="K3453" s="1">
        <v>1</v>
      </c>
      <c r="L3453" s="1">
        <v>0</v>
      </c>
      <c r="M3453" s="1">
        <v>0</v>
      </c>
      <c r="N3453" s="7">
        <f t="shared" si="530"/>
        <v>0</v>
      </c>
      <c r="O3453" s="1">
        <v>0</v>
      </c>
      <c r="P3453" s="1" t="s">
        <v>30</v>
      </c>
      <c r="Q3453" s="1" t="s">
        <v>28</v>
      </c>
      <c r="R3453" s="10">
        <f>F3453*Part4Out!C$78+'relay test.csv'!H3453*Part4Out!C$79+'relay test.csv'!I3453*Part4Out!C$80+'relay test.csv'!J3453*Part4Out!C$81+'relay test.csv'!K3453*Part4Out!C$82+'relay test.csv'!L3453*Part4Out!C$83+'relay test.csv'!M3453*Part4Out!C$84+'relay test.csv'!N3453*Part4Out!C$85</f>
        <v>9.4753251157310139</v>
      </c>
      <c r="S3453" s="10">
        <f>(F3453*Part4Out!C$78+'relay test.csv'!H3453*Part4Out!C$79+'relay test.csv'!I3453*Part4Out!C$80+'relay test.csv'!J3453*Part4Out!C$81+'relay test.csv'!K3453*Part4Out!C$82+'relay test.csv'!L3453*Part4Out!C$83+'relay test.csv'!M3453*Part4Out!C$84+'relay test.csv'!N3453*Part4Out!C$85) +Part4Out!C$77</f>
        <v>6.8716898641656883</v>
      </c>
      <c r="T3453" s="10">
        <f t="shared" si="531"/>
        <v>964.57719377923604</v>
      </c>
      <c r="U3453" s="12">
        <f t="shared" si="532"/>
        <v>0.99896435002147677</v>
      </c>
      <c r="V3453" s="11">
        <f t="shared" si="533"/>
        <v>1</v>
      </c>
      <c r="W3453" s="11">
        <f t="shared" si="534"/>
        <v>1</v>
      </c>
      <c r="X3453" s="11">
        <f t="shared" si="535"/>
        <v>13034.110904675295</v>
      </c>
      <c r="Y3453" s="12">
        <f t="shared" si="536"/>
        <v>0.99992328412030296</v>
      </c>
      <c r="Z3453" s="11">
        <f t="shared" si="537"/>
        <v>1</v>
      </c>
      <c r="AA3453" s="11">
        <f t="shared" si="538"/>
        <v>1</v>
      </c>
      <c r="AB3453" s="11">
        <f t="shared" si="539"/>
        <v>1</v>
      </c>
      <c r="AC3453" s="1" t="s">
        <v>3478</v>
      </c>
    </row>
    <row r="3454" spans="1:29" x14ac:dyDescent="0.2">
      <c r="A3454" s="1" t="s">
        <v>3479</v>
      </c>
      <c r="B3454" s="1">
        <v>1</v>
      </c>
      <c r="C3454" s="2">
        <v>41533</v>
      </c>
      <c r="D3454" s="2">
        <v>41533</v>
      </c>
      <c r="E3454" s="2">
        <v>41533</v>
      </c>
      <c r="F3454" s="1">
        <v>37</v>
      </c>
      <c r="G3454" s="1">
        <v>5.4054054049999998</v>
      </c>
      <c r="H3454" s="1">
        <v>2.7027027029999999</v>
      </c>
      <c r="I3454" s="1">
        <v>40.22</v>
      </c>
      <c r="J3454" s="1">
        <v>0</v>
      </c>
      <c r="K3454" s="1">
        <v>1</v>
      </c>
      <c r="L3454" s="1">
        <v>0</v>
      </c>
      <c r="M3454" s="1">
        <v>0</v>
      </c>
      <c r="N3454" s="7">
        <f t="shared" si="530"/>
        <v>0</v>
      </c>
      <c r="O3454" s="1">
        <v>0</v>
      </c>
      <c r="P3454" s="1" t="s">
        <v>32</v>
      </c>
      <c r="Q3454" s="1" t="s">
        <v>28</v>
      </c>
      <c r="R3454" s="10">
        <f>F3454*Part4Out!C$78+'relay test.csv'!H3454*Part4Out!C$79+'relay test.csv'!I3454*Part4Out!C$80+'relay test.csv'!J3454*Part4Out!C$81+'relay test.csv'!K3454*Part4Out!C$82+'relay test.csv'!L3454*Part4Out!C$83+'relay test.csv'!M3454*Part4Out!C$84+'relay test.csv'!N3454*Part4Out!C$85</f>
        <v>8.2574979512667515</v>
      </c>
      <c r="S3454" s="10">
        <f>(F3454*Part4Out!C$78+'relay test.csv'!H3454*Part4Out!C$79+'relay test.csv'!I3454*Part4Out!C$80+'relay test.csv'!J3454*Part4Out!C$81+'relay test.csv'!K3454*Part4Out!C$82+'relay test.csv'!L3454*Part4Out!C$83+'relay test.csv'!M3454*Part4Out!C$84+'relay test.csv'!N3454*Part4Out!C$85) +Part4Out!C$77</f>
        <v>5.6538626997014259</v>
      </c>
      <c r="T3454" s="10">
        <f t="shared" si="531"/>
        <v>285.39172199564382</v>
      </c>
      <c r="U3454" s="12">
        <f t="shared" si="532"/>
        <v>0.99650827896479766</v>
      </c>
      <c r="V3454" s="11">
        <f t="shared" si="533"/>
        <v>1</v>
      </c>
      <c r="W3454" s="11">
        <f t="shared" si="534"/>
        <v>1</v>
      </c>
      <c r="X3454" s="11">
        <f t="shared" si="535"/>
        <v>3856.4330359015757</v>
      </c>
      <c r="Y3454" s="12">
        <f t="shared" si="536"/>
        <v>0.99974076024374425</v>
      </c>
      <c r="Z3454" s="11">
        <f t="shared" si="537"/>
        <v>1</v>
      </c>
      <c r="AA3454" s="11">
        <f t="shared" si="538"/>
        <v>1</v>
      </c>
      <c r="AB3454" s="11">
        <f t="shared" si="539"/>
        <v>1</v>
      </c>
      <c r="AC3454" s="1" t="s">
        <v>3479</v>
      </c>
    </row>
    <row r="3455" spans="1:29" x14ac:dyDescent="0.2">
      <c r="A3455" s="1" t="s">
        <v>3480</v>
      </c>
      <c r="B3455" s="1">
        <v>1</v>
      </c>
      <c r="C3455" s="2">
        <v>41523</v>
      </c>
      <c r="D3455" s="2">
        <v>41523</v>
      </c>
      <c r="E3455" s="2">
        <v>41570</v>
      </c>
      <c r="F3455" s="1">
        <v>16</v>
      </c>
      <c r="G3455" s="1">
        <v>18.75</v>
      </c>
      <c r="H3455" s="1">
        <v>6.25</v>
      </c>
      <c r="I3455" s="1">
        <v>137.87</v>
      </c>
      <c r="J3455" s="1">
        <v>4.2553191489361701E-2</v>
      </c>
      <c r="K3455" s="1">
        <v>1</v>
      </c>
      <c r="L3455" s="1">
        <v>0</v>
      </c>
      <c r="M3455" s="1">
        <v>0</v>
      </c>
      <c r="N3455" s="7">
        <f t="shared" si="530"/>
        <v>1</v>
      </c>
      <c r="O3455" s="1">
        <v>0</v>
      </c>
      <c r="P3455" s="1" t="s">
        <v>23</v>
      </c>
      <c r="Q3455" s="1" t="s">
        <v>28</v>
      </c>
      <c r="R3455" s="10">
        <f>F3455*Part4Out!C$78+'relay test.csv'!H3455*Part4Out!C$79+'relay test.csv'!I3455*Part4Out!C$80+'relay test.csv'!J3455*Part4Out!C$81+'relay test.csv'!K3455*Part4Out!C$82+'relay test.csv'!L3455*Part4Out!C$83+'relay test.csv'!M3455*Part4Out!C$84+'relay test.csv'!N3455*Part4Out!C$85</f>
        <v>3.7807871022795041</v>
      </c>
      <c r="S3455" s="10">
        <f>(F3455*Part4Out!C$78+'relay test.csv'!H3455*Part4Out!C$79+'relay test.csv'!I3455*Part4Out!C$80+'relay test.csv'!J3455*Part4Out!C$81+'relay test.csv'!K3455*Part4Out!C$82+'relay test.csv'!L3455*Part4Out!C$83+'relay test.csv'!M3455*Part4Out!C$84+'relay test.csv'!N3455*Part4Out!C$85) +Part4Out!C$77</f>
        <v>1.1771518507141789</v>
      </c>
      <c r="T3455" s="10">
        <f t="shared" si="531"/>
        <v>3.2451184464727856</v>
      </c>
      <c r="U3455" s="12">
        <f t="shared" si="532"/>
        <v>0.76443531255744179</v>
      </c>
      <c r="V3455" s="11">
        <f t="shared" si="533"/>
        <v>1</v>
      </c>
      <c r="W3455" s="11">
        <f t="shared" si="534"/>
        <v>1</v>
      </c>
      <c r="X3455" s="11">
        <f t="shared" si="535"/>
        <v>43.850543018140748</v>
      </c>
      <c r="Y3455" s="12">
        <f t="shared" si="536"/>
        <v>0.97770372591485621</v>
      </c>
      <c r="Z3455" s="11">
        <f t="shared" si="537"/>
        <v>1</v>
      </c>
      <c r="AA3455" s="11">
        <f t="shared" si="538"/>
        <v>1</v>
      </c>
      <c r="AB3455" s="11">
        <f t="shared" si="539"/>
        <v>1</v>
      </c>
      <c r="AC3455" s="1" t="s">
        <v>3480</v>
      </c>
    </row>
    <row r="3456" spans="1:29" x14ac:dyDescent="0.2">
      <c r="A3456" s="1" t="s">
        <v>3481</v>
      </c>
      <c r="B3456" s="1">
        <v>1</v>
      </c>
      <c r="C3456" s="2">
        <v>41533</v>
      </c>
      <c r="D3456" s="2">
        <v>41533</v>
      </c>
      <c r="E3456" s="2">
        <v>41533</v>
      </c>
      <c r="F3456" s="1">
        <v>43</v>
      </c>
      <c r="G3456" s="1">
        <v>4.651162791</v>
      </c>
      <c r="H3456" s="1">
        <v>2.3255813949999999</v>
      </c>
      <c r="I3456" s="1">
        <v>40.020000000000003</v>
      </c>
      <c r="J3456" s="1">
        <v>0</v>
      </c>
      <c r="K3456" s="1">
        <v>1</v>
      </c>
      <c r="L3456" s="1">
        <v>0</v>
      </c>
      <c r="M3456" s="1">
        <v>0</v>
      </c>
      <c r="N3456" s="7">
        <f t="shared" si="530"/>
        <v>0</v>
      </c>
      <c r="O3456" s="1">
        <v>0</v>
      </c>
      <c r="P3456" s="1" t="s">
        <v>30</v>
      </c>
      <c r="Q3456" s="1" t="s">
        <v>24</v>
      </c>
      <c r="R3456" s="10">
        <f>F3456*Part4Out!C$78+'relay test.csv'!H3456*Part4Out!C$79+'relay test.csv'!I3456*Part4Out!C$80+'relay test.csv'!J3456*Part4Out!C$81+'relay test.csv'!K3456*Part4Out!C$82+'relay test.csv'!L3456*Part4Out!C$83+'relay test.csv'!M3456*Part4Out!C$84+'relay test.csv'!N3456*Part4Out!C$85</f>
        <v>9.5201433239514301</v>
      </c>
      <c r="S3456" s="10">
        <f>(F3456*Part4Out!C$78+'relay test.csv'!H3456*Part4Out!C$79+'relay test.csv'!I3456*Part4Out!C$80+'relay test.csv'!J3456*Part4Out!C$81+'relay test.csv'!K3456*Part4Out!C$82+'relay test.csv'!L3456*Part4Out!C$83+'relay test.csv'!M3456*Part4Out!C$84+'relay test.csv'!N3456*Part4Out!C$85) +Part4Out!C$77</f>
        <v>6.9165080723861045</v>
      </c>
      <c r="T3456" s="10">
        <f t="shared" si="531"/>
        <v>1008.7912111057518</v>
      </c>
      <c r="U3456" s="12">
        <f t="shared" si="532"/>
        <v>0.9990096962728513</v>
      </c>
      <c r="V3456" s="11">
        <f t="shared" si="533"/>
        <v>1</v>
      </c>
      <c r="W3456" s="11">
        <f t="shared" si="534"/>
        <v>1</v>
      </c>
      <c r="X3456" s="11">
        <f t="shared" si="535"/>
        <v>13631.564803742849</v>
      </c>
      <c r="Y3456" s="12">
        <f t="shared" si="536"/>
        <v>0.99992664623169625</v>
      </c>
      <c r="Z3456" s="11">
        <f t="shared" si="537"/>
        <v>1</v>
      </c>
      <c r="AA3456" s="11">
        <f t="shared" si="538"/>
        <v>1</v>
      </c>
      <c r="AB3456" s="11">
        <f t="shared" si="539"/>
        <v>1</v>
      </c>
      <c r="AC3456" s="1" t="s">
        <v>3481</v>
      </c>
    </row>
    <row r="3457" spans="1:29" x14ac:dyDescent="0.2">
      <c r="A3457" s="1" t="s">
        <v>3482</v>
      </c>
      <c r="B3457" s="1">
        <v>0</v>
      </c>
      <c r="C3457" s="2">
        <v>41525</v>
      </c>
      <c r="D3457" s="2">
        <v>41525</v>
      </c>
      <c r="E3457" s="2">
        <v>41525</v>
      </c>
      <c r="F3457" s="1">
        <v>1</v>
      </c>
      <c r="G3457" s="1">
        <v>100</v>
      </c>
      <c r="H3457" s="1">
        <v>0</v>
      </c>
      <c r="I3457" s="1">
        <v>51.93</v>
      </c>
      <c r="J3457" s="1">
        <v>0</v>
      </c>
      <c r="K3457" s="1">
        <v>1</v>
      </c>
      <c r="L3457" s="1">
        <v>0</v>
      </c>
      <c r="M3457" s="1">
        <v>0</v>
      </c>
      <c r="N3457" s="7">
        <f t="shared" si="530"/>
        <v>0</v>
      </c>
      <c r="O3457" s="1">
        <v>0</v>
      </c>
      <c r="P3457" s="1" t="s">
        <v>32</v>
      </c>
      <c r="Q3457" s="1" t="s">
        <v>28</v>
      </c>
      <c r="R3457" s="10">
        <f>F3457*Part4Out!C$78+'relay test.csv'!H3457*Part4Out!C$79+'relay test.csv'!I3457*Part4Out!C$80+'relay test.csv'!J3457*Part4Out!C$81+'relay test.csv'!K3457*Part4Out!C$82+'relay test.csv'!L3457*Part4Out!C$83+'relay test.csv'!M3457*Part4Out!C$84+'relay test.csv'!N3457*Part4Out!C$85</f>
        <v>0.54917575220917958</v>
      </c>
      <c r="S3457" s="10">
        <f>(F3457*Part4Out!C$78+'relay test.csv'!H3457*Part4Out!C$79+'relay test.csv'!I3457*Part4Out!C$80+'relay test.csv'!J3457*Part4Out!C$81+'relay test.csv'!K3457*Part4Out!C$82+'relay test.csv'!L3457*Part4Out!C$83+'relay test.csv'!M3457*Part4Out!C$84+'relay test.csv'!N3457*Part4Out!C$85) +Part4Out!C$77</f>
        <v>-2.0544594993561454</v>
      </c>
      <c r="T3457" s="10">
        <f t="shared" si="531"/>
        <v>0.12816208855158739</v>
      </c>
      <c r="U3457" s="12">
        <f t="shared" si="532"/>
        <v>0.1136025486516133</v>
      </c>
      <c r="V3457" s="11">
        <f t="shared" si="533"/>
        <v>0</v>
      </c>
      <c r="W3457" s="11">
        <f t="shared" si="534"/>
        <v>0</v>
      </c>
      <c r="X3457" s="11">
        <f t="shared" si="535"/>
        <v>1.7318249765073024</v>
      </c>
      <c r="Y3457" s="12">
        <f t="shared" si="536"/>
        <v>0.63394433808914008</v>
      </c>
      <c r="Z3457" s="11">
        <f t="shared" si="537"/>
        <v>1</v>
      </c>
      <c r="AA3457" s="11">
        <f t="shared" si="538"/>
        <v>0</v>
      </c>
      <c r="AB3457" s="11">
        <f t="shared" si="539"/>
        <v>0</v>
      </c>
      <c r="AC3457" s="1" t="s">
        <v>3482</v>
      </c>
    </row>
    <row r="3458" spans="1:29" x14ac:dyDescent="0.2">
      <c r="A3458" s="1" t="s">
        <v>3483</v>
      </c>
      <c r="B3458" s="1">
        <v>1</v>
      </c>
      <c r="C3458" s="2">
        <v>41527</v>
      </c>
      <c r="D3458" s="2">
        <v>41576</v>
      </c>
      <c r="E3458" s="2">
        <v>41576</v>
      </c>
      <c r="F3458" s="1">
        <v>36</v>
      </c>
      <c r="G3458" s="1">
        <v>30.555555559999998</v>
      </c>
      <c r="H3458" s="1">
        <v>16.666666670000001</v>
      </c>
      <c r="I3458" s="1">
        <v>40.020000000000003</v>
      </c>
      <c r="J3458" s="1">
        <v>0</v>
      </c>
      <c r="K3458" s="1">
        <v>1</v>
      </c>
      <c r="L3458" s="1">
        <v>0</v>
      </c>
      <c r="M3458" s="1">
        <v>0</v>
      </c>
      <c r="N3458" s="7">
        <f t="shared" si="530"/>
        <v>0</v>
      </c>
      <c r="O3458" s="1">
        <v>0</v>
      </c>
      <c r="P3458" s="1" t="s">
        <v>30</v>
      </c>
      <c r="Q3458" s="1" t="s">
        <v>63</v>
      </c>
      <c r="R3458" s="10">
        <f>F3458*Part4Out!C$78+'relay test.csv'!H3458*Part4Out!C$79+'relay test.csv'!I3458*Part4Out!C$80+'relay test.csv'!J3458*Part4Out!C$81+'relay test.csv'!K3458*Part4Out!C$82+'relay test.csv'!L3458*Part4Out!C$83+'relay test.csv'!M3458*Part4Out!C$84+'relay test.csv'!N3458*Part4Out!C$85</f>
        <v>8.3157729318765909</v>
      </c>
      <c r="S3458" s="10">
        <f>(F3458*Part4Out!C$78+'relay test.csv'!H3458*Part4Out!C$79+'relay test.csv'!I3458*Part4Out!C$80+'relay test.csv'!J3458*Part4Out!C$81+'relay test.csv'!K3458*Part4Out!C$82+'relay test.csv'!L3458*Part4Out!C$83+'relay test.csv'!M3458*Part4Out!C$84+'relay test.csv'!N3458*Part4Out!C$85) +Part4Out!C$77</f>
        <v>5.7121376803112653</v>
      </c>
      <c r="T3458" s="10">
        <f t="shared" si="531"/>
        <v>302.51706234038937</v>
      </c>
      <c r="U3458" s="12">
        <f t="shared" si="532"/>
        <v>0.99670529230782245</v>
      </c>
      <c r="V3458" s="11">
        <f t="shared" si="533"/>
        <v>1</v>
      </c>
      <c r="W3458" s="11">
        <f t="shared" si="534"/>
        <v>1</v>
      </c>
      <c r="X3458" s="11">
        <f t="shared" si="535"/>
        <v>4087.8438413542403</v>
      </c>
      <c r="Y3458" s="12">
        <f t="shared" si="536"/>
        <v>0.99975543208818929</v>
      </c>
      <c r="Z3458" s="11">
        <f t="shared" si="537"/>
        <v>1</v>
      </c>
      <c r="AA3458" s="11">
        <f t="shared" si="538"/>
        <v>1</v>
      </c>
      <c r="AB3458" s="11">
        <f t="shared" si="539"/>
        <v>1</v>
      </c>
      <c r="AC3458" s="1" t="s">
        <v>3483</v>
      </c>
    </row>
    <row r="3459" spans="1:29" x14ac:dyDescent="0.2">
      <c r="A3459" s="1" t="s">
        <v>3484</v>
      </c>
      <c r="B3459" s="1">
        <v>1</v>
      </c>
      <c r="C3459" s="2">
        <v>41533</v>
      </c>
      <c r="D3459" s="2">
        <v>41533</v>
      </c>
      <c r="E3459" s="2">
        <v>41533</v>
      </c>
      <c r="F3459" s="1">
        <v>34</v>
      </c>
      <c r="G3459" s="1">
        <v>14.70588235</v>
      </c>
      <c r="H3459" s="1">
        <v>8.8235294119999992</v>
      </c>
      <c r="I3459" s="1">
        <v>46.95</v>
      </c>
      <c r="J3459" s="1">
        <v>0</v>
      </c>
      <c r="K3459" s="1">
        <v>1</v>
      </c>
      <c r="L3459" s="1">
        <v>0</v>
      </c>
      <c r="M3459" s="1">
        <v>0</v>
      </c>
      <c r="N3459" s="7">
        <f t="shared" si="530"/>
        <v>1</v>
      </c>
      <c r="O3459" s="1">
        <v>0</v>
      </c>
      <c r="P3459" s="1" t="s">
        <v>162</v>
      </c>
      <c r="Q3459" s="1" t="s">
        <v>63</v>
      </c>
      <c r="R3459" s="10">
        <f>F3459*Part4Out!C$78+'relay test.csv'!H3459*Part4Out!C$79+'relay test.csv'!I3459*Part4Out!C$80+'relay test.csv'!J3459*Part4Out!C$81+'relay test.csv'!K3459*Part4Out!C$82+'relay test.csv'!L3459*Part4Out!C$83+'relay test.csv'!M3459*Part4Out!C$84+'relay test.csv'!N3459*Part4Out!C$85</f>
        <v>7.9813968000730089</v>
      </c>
      <c r="S3459" s="10">
        <f>(F3459*Part4Out!C$78+'relay test.csv'!H3459*Part4Out!C$79+'relay test.csv'!I3459*Part4Out!C$80+'relay test.csv'!J3459*Part4Out!C$81+'relay test.csv'!K3459*Part4Out!C$82+'relay test.csv'!L3459*Part4Out!C$83+'relay test.csv'!M3459*Part4Out!C$84+'relay test.csv'!N3459*Part4Out!C$85) +Part4Out!C$77</f>
        <v>5.3777615485076833</v>
      </c>
      <c r="T3459" s="10">
        <f t="shared" si="531"/>
        <v>216.53702489616066</v>
      </c>
      <c r="U3459" s="12">
        <f t="shared" si="532"/>
        <v>0.99540308138130817</v>
      </c>
      <c r="V3459" s="11">
        <f t="shared" si="533"/>
        <v>1</v>
      </c>
      <c r="W3459" s="11">
        <f t="shared" si="534"/>
        <v>1</v>
      </c>
      <c r="X3459" s="11">
        <f t="shared" si="535"/>
        <v>2926.0152693501818</v>
      </c>
      <c r="Y3459" s="12">
        <f t="shared" si="536"/>
        <v>0.99965835504499367</v>
      </c>
      <c r="Z3459" s="11">
        <f t="shared" si="537"/>
        <v>1</v>
      </c>
      <c r="AA3459" s="11">
        <f t="shared" si="538"/>
        <v>1</v>
      </c>
      <c r="AB3459" s="11">
        <f t="shared" si="539"/>
        <v>1</v>
      </c>
      <c r="AC3459" s="1" t="s">
        <v>3484</v>
      </c>
    </row>
    <row r="3460" spans="1:29" x14ac:dyDescent="0.2">
      <c r="A3460" s="1" t="s">
        <v>3485</v>
      </c>
      <c r="B3460" s="1">
        <v>1</v>
      </c>
      <c r="C3460" s="2">
        <v>41524</v>
      </c>
      <c r="D3460" s="2">
        <v>41524</v>
      </c>
      <c r="E3460" s="2">
        <v>41647</v>
      </c>
      <c r="F3460" s="1">
        <v>43</v>
      </c>
      <c r="G3460" s="1">
        <v>13.953488370000001</v>
      </c>
      <c r="H3460" s="1">
        <v>4.651162791</v>
      </c>
      <c r="I3460" s="1">
        <v>134.87</v>
      </c>
      <c r="J3460" s="1">
        <v>8.9430894308943104E-2</v>
      </c>
      <c r="K3460" s="1">
        <v>1</v>
      </c>
      <c r="L3460" s="1">
        <v>0</v>
      </c>
      <c r="M3460" s="1">
        <v>1</v>
      </c>
      <c r="N3460" s="7">
        <f t="shared" si="530"/>
        <v>0</v>
      </c>
      <c r="O3460" s="1">
        <v>0</v>
      </c>
      <c r="P3460" s="1" t="s">
        <v>36</v>
      </c>
      <c r="Q3460" s="1" t="s">
        <v>28</v>
      </c>
      <c r="R3460" s="10">
        <f>F3460*Part4Out!C$78+'relay test.csv'!H3460*Part4Out!C$79+'relay test.csv'!I3460*Part4Out!C$80+'relay test.csv'!J3460*Part4Out!C$81+'relay test.csv'!K3460*Part4Out!C$82+'relay test.csv'!L3460*Part4Out!C$83+'relay test.csv'!M3460*Part4Out!C$84+'relay test.csv'!N3460*Part4Out!C$85</f>
        <v>10.026979676846901</v>
      </c>
      <c r="S3460" s="10">
        <f>(F3460*Part4Out!C$78+'relay test.csv'!H3460*Part4Out!C$79+'relay test.csv'!I3460*Part4Out!C$80+'relay test.csv'!J3460*Part4Out!C$81+'relay test.csv'!K3460*Part4Out!C$82+'relay test.csv'!L3460*Part4Out!C$83+'relay test.csv'!M3460*Part4Out!C$84+'relay test.csv'!N3460*Part4Out!C$85) +Part4Out!C$77</f>
        <v>7.4233444252815755</v>
      </c>
      <c r="T3460" s="10">
        <f t="shared" si="531"/>
        <v>1674.6248102389168</v>
      </c>
      <c r="U3460" s="12">
        <f t="shared" si="532"/>
        <v>0.99940320769071367</v>
      </c>
      <c r="V3460" s="11">
        <f t="shared" si="533"/>
        <v>1</v>
      </c>
      <c r="W3460" s="11">
        <f t="shared" si="534"/>
        <v>1</v>
      </c>
      <c r="X3460" s="11">
        <f t="shared" si="535"/>
        <v>22628.821872571138</v>
      </c>
      <c r="Y3460" s="12">
        <f t="shared" si="536"/>
        <v>0.99995581052269744</v>
      </c>
      <c r="Z3460" s="11">
        <f t="shared" si="537"/>
        <v>1</v>
      </c>
      <c r="AA3460" s="11">
        <f t="shared" si="538"/>
        <v>1</v>
      </c>
      <c r="AB3460" s="11">
        <f t="shared" si="539"/>
        <v>1</v>
      </c>
      <c r="AC3460" s="1" t="s">
        <v>3485</v>
      </c>
    </row>
    <row r="3461" spans="1:29" x14ac:dyDescent="0.2">
      <c r="A3461" s="1" t="s">
        <v>3486</v>
      </c>
      <c r="B3461" s="1">
        <v>0</v>
      </c>
      <c r="C3461" s="2">
        <v>41533</v>
      </c>
      <c r="D3461" s="2">
        <v>41533</v>
      </c>
      <c r="E3461" s="2">
        <v>41533</v>
      </c>
      <c r="F3461" s="1">
        <v>9</v>
      </c>
      <c r="G3461" s="1">
        <v>22.222222219999999</v>
      </c>
      <c r="H3461" s="1">
        <v>0</v>
      </c>
      <c r="I3461" s="1">
        <v>40.020000000000003</v>
      </c>
      <c r="J3461" s="1">
        <v>0</v>
      </c>
      <c r="K3461" s="1">
        <v>1</v>
      </c>
      <c r="L3461" s="1">
        <v>0</v>
      </c>
      <c r="M3461" s="1">
        <v>0</v>
      </c>
      <c r="N3461" s="7">
        <f t="shared" si="530"/>
        <v>1</v>
      </c>
      <c r="O3461" s="1">
        <v>0</v>
      </c>
      <c r="P3461" s="1" t="s">
        <v>23</v>
      </c>
      <c r="Q3461" s="1" t="s">
        <v>28</v>
      </c>
      <c r="R3461" s="10">
        <f>F3461*Part4Out!C$78+'relay test.csv'!H3461*Part4Out!C$79+'relay test.csv'!I3461*Part4Out!C$80+'relay test.csv'!J3461*Part4Out!C$81+'relay test.csv'!K3461*Part4Out!C$82+'relay test.csv'!L3461*Part4Out!C$83+'relay test.csv'!M3461*Part4Out!C$84+'relay test.csv'!N3461*Part4Out!C$85</f>
        <v>2.5471972935836122</v>
      </c>
      <c r="S3461" s="10">
        <f>(F3461*Part4Out!C$78+'relay test.csv'!H3461*Part4Out!C$79+'relay test.csv'!I3461*Part4Out!C$80+'relay test.csv'!J3461*Part4Out!C$81+'relay test.csv'!K3461*Part4Out!C$82+'relay test.csv'!L3461*Part4Out!C$83+'relay test.csv'!M3461*Part4Out!C$84+'relay test.csv'!N3461*Part4Out!C$85) +Part4Out!C$77</f>
        <v>-5.6437957981712916E-2</v>
      </c>
      <c r="T3461" s="10">
        <f t="shared" si="531"/>
        <v>0.94512512014617855</v>
      </c>
      <c r="U3461" s="12">
        <f t="shared" si="532"/>
        <v>0.48589425449153173</v>
      </c>
      <c r="V3461" s="11">
        <f t="shared" si="533"/>
        <v>0</v>
      </c>
      <c r="W3461" s="11">
        <f t="shared" si="534"/>
        <v>0</v>
      </c>
      <c r="X3461" s="11">
        <f t="shared" si="535"/>
        <v>12.771259484701527</v>
      </c>
      <c r="Y3461" s="12">
        <f t="shared" si="536"/>
        <v>0.92738500054327644</v>
      </c>
      <c r="Z3461" s="11">
        <f t="shared" si="537"/>
        <v>1</v>
      </c>
      <c r="AA3461" s="11">
        <f t="shared" si="538"/>
        <v>0</v>
      </c>
      <c r="AB3461" s="11">
        <f t="shared" si="539"/>
        <v>0</v>
      </c>
      <c r="AC3461" s="1" t="s">
        <v>3486</v>
      </c>
    </row>
    <row r="3462" spans="1:29" x14ac:dyDescent="0.2">
      <c r="A3462" s="1" t="s">
        <v>3487</v>
      </c>
      <c r="B3462" s="1">
        <v>0</v>
      </c>
      <c r="C3462" s="2">
        <v>41527</v>
      </c>
      <c r="D3462" s="2">
        <v>41527</v>
      </c>
      <c r="E3462" s="2">
        <v>41527</v>
      </c>
      <c r="F3462" s="1">
        <v>3</v>
      </c>
      <c r="G3462" s="1">
        <v>33.333333330000002</v>
      </c>
      <c r="H3462" s="1">
        <v>0</v>
      </c>
      <c r="I3462" s="1">
        <v>40.020000000000003</v>
      </c>
      <c r="J3462" s="1">
        <v>0</v>
      </c>
      <c r="K3462" s="1">
        <v>1</v>
      </c>
      <c r="L3462" s="1">
        <v>0</v>
      </c>
      <c r="M3462" s="1">
        <v>0</v>
      </c>
      <c r="N3462" s="7">
        <f t="shared" ref="N3462:N3525" si="540">IF(OR(
ISNUMBER(SEARCH("Friday",P3462)),
ISNUMBER(SEARCH("Saturday",P3462)),
ISNUMBER(SEARCH("Sunday",P3462))),
1,
0)</f>
        <v>0</v>
      </c>
      <c r="O3462" s="1">
        <v>0</v>
      </c>
      <c r="P3462" s="1" t="s">
        <v>32</v>
      </c>
      <c r="Q3462" s="1" t="s">
        <v>63</v>
      </c>
      <c r="R3462" s="10">
        <f>F3462*Part4Out!C$78+'relay test.csv'!H3462*Part4Out!C$79+'relay test.csv'!I3462*Part4Out!C$80+'relay test.csv'!J3462*Part4Out!C$81+'relay test.csv'!K3462*Part4Out!C$82+'relay test.csv'!L3462*Part4Out!C$83+'relay test.csv'!M3462*Part4Out!C$84+'relay test.csv'!N3462*Part4Out!C$85</f>
        <v>1.0139002992748893</v>
      </c>
      <c r="S3462" s="10">
        <f>(F3462*Part4Out!C$78+'relay test.csv'!H3462*Part4Out!C$79+'relay test.csv'!I3462*Part4Out!C$80+'relay test.csv'!J3462*Part4Out!C$81+'relay test.csv'!K3462*Part4Out!C$82+'relay test.csv'!L3462*Part4Out!C$83+'relay test.csv'!M3462*Part4Out!C$84+'relay test.csv'!N3462*Part4Out!C$85) +Part4Out!C$77</f>
        <v>-1.5897349522904358</v>
      </c>
      <c r="T3462" s="10">
        <f t="shared" ref="T3462:T3525" si="541">EXP(S3462)</f>
        <v>0.20397966891407446</v>
      </c>
      <c r="U3462" s="12">
        <f t="shared" ref="U3462:U3525" si="542">T3462/(1+T3462)</f>
        <v>0.16942119055719043</v>
      </c>
      <c r="V3462" s="11">
        <f t="shared" ref="V3462:V3525" si="543">1*(U3462&gt;0.5)+0*(U3462&lt;=0.5)</f>
        <v>0</v>
      </c>
      <c r="W3462" s="11">
        <f t="shared" ref="W3462:W3525" si="544">B3462</f>
        <v>0</v>
      </c>
      <c r="X3462" s="11">
        <f t="shared" ref="X3462:X3525" si="545">EXP(R3462)</f>
        <v>2.7563305913424818</v>
      </c>
      <c r="Y3462" s="12">
        <f t="shared" ref="Y3462:Y3525" si="546">X3462/(1+X3462)</f>
        <v>0.73378275003143212</v>
      </c>
      <c r="Z3462" s="11">
        <f t="shared" ref="Z3462:Z3525" si="547">1*(Y3462&gt;0.5)+0*(Y3462&lt;=0.5)</f>
        <v>1</v>
      </c>
      <c r="AA3462" s="11">
        <f t="shared" ref="AA3462:AA3525" si="548">B3462</f>
        <v>0</v>
      </c>
      <c r="AB3462" s="11">
        <f t="shared" ref="AB3462:AB3525" si="549">1*(AA3462&gt;0.5)+0*(AA3462&lt;=0.5)</f>
        <v>0</v>
      </c>
      <c r="AC3462" s="1" t="s">
        <v>3487</v>
      </c>
    </row>
    <row r="3463" spans="1:29" x14ac:dyDescent="0.2">
      <c r="A3463" s="1" t="s">
        <v>3488</v>
      </c>
      <c r="B3463" s="1">
        <v>1</v>
      </c>
      <c r="C3463" s="2">
        <v>41533</v>
      </c>
      <c r="D3463" s="2">
        <v>41533</v>
      </c>
      <c r="E3463" s="2">
        <v>41533</v>
      </c>
      <c r="F3463" s="1">
        <v>44</v>
      </c>
      <c r="G3463" s="1">
        <v>6.8181818180000002</v>
      </c>
      <c r="H3463" s="1">
        <v>2.2727272730000001</v>
      </c>
      <c r="I3463" s="1">
        <v>40.020000000000003</v>
      </c>
      <c r="J3463" s="1">
        <v>0</v>
      </c>
      <c r="K3463" s="1">
        <v>1</v>
      </c>
      <c r="L3463" s="1">
        <v>0</v>
      </c>
      <c r="M3463" s="1">
        <v>0</v>
      </c>
      <c r="N3463" s="7">
        <f t="shared" si="540"/>
        <v>1</v>
      </c>
      <c r="O3463" s="1">
        <v>0</v>
      </c>
      <c r="P3463" s="1" t="s">
        <v>23</v>
      </c>
      <c r="Q3463" s="1" t="s">
        <v>28</v>
      </c>
      <c r="R3463" s="10">
        <f>F3463*Part4Out!C$78+'relay test.csv'!H3463*Part4Out!C$79+'relay test.csv'!I3463*Part4Out!C$80+'relay test.csv'!J3463*Part4Out!C$81+'relay test.csv'!K3463*Part4Out!C$82+'relay test.csv'!L3463*Part4Out!C$83+'relay test.csv'!M3463*Part4Out!C$84+'relay test.csv'!N3463*Part4Out!C$85</f>
        <v>9.9947436205735904</v>
      </c>
      <c r="S3463" s="10">
        <f>(F3463*Part4Out!C$78+'relay test.csv'!H3463*Part4Out!C$79+'relay test.csv'!I3463*Part4Out!C$80+'relay test.csv'!J3463*Part4Out!C$81+'relay test.csv'!K3463*Part4Out!C$82+'relay test.csv'!L3463*Part4Out!C$83+'relay test.csv'!M3463*Part4Out!C$84+'relay test.csv'!N3463*Part4Out!C$85) +Part4Out!C$77</f>
        <v>7.3911083690082648</v>
      </c>
      <c r="T3463" s="10">
        <f t="shared" si="541"/>
        <v>1621.5023402492254</v>
      </c>
      <c r="U3463" s="12">
        <f t="shared" si="542"/>
        <v>0.99938366806925749</v>
      </c>
      <c r="V3463" s="11">
        <f t="shared" si="543"/>
        <v>1</v>
      </c>
      <c r="W3463" s="11">
        <f t="shared" si="544"/>
        <v>1</v>
      </c>
      <c r="X3463" s="11">
        <f t="shared" si="545"/>
        <v>21910.990091101095</v>
      </c>
      <c r="Y3463" s="12">
        <f t="shared" si="546"/>
        <v>0.99995436288553241</v>
      </c>
      <c r="Z3463" s="11">
        <f t="shared" si="547"/>
        <v>1</v>
      </c>
      <c r="AA3463" s="11">
        <f t="shared" si="548"/>
        <v>1</v>
      </c>
      <c r="AB3463" s="11">
        <f t="shared" si="549"/>
        <v>1</v>
      </c>
      <c r="AC3463" s="1" t="s">
        <v>3488</v>
      </c>
    </row>
    <row r="3464" spans="1:29" x14ac:dyDescent="0.2">
      <c r="A3464" s="1" t="s">
        <v>3489</v>
      </c>
      <c r="B3464" s="1">
        <v>1</v>
      </c>
      <c r="C3464" s="2">
        <v>41533</v>
      </c>
      <c r="D3464" s="2">
        <v>41533</v>
      </c>
      <c r="E3464" s="2">
        <v>41533</v>
      </c>
      <c r="F3464" s="1">
        <v>38</v>
      </c>
      <c r="G3464" s="1">
        <v>5.263157895</v>
      </c>
      <c r="H3464" s="1">
        <v>2.6315789469999999</v>
      </c>
      <c r="I3464" s="1">
        <v>43.01</v>
      </c>
      <c r="J3464" s="1">
        <v>0</v>
      </c>
      <c r="K3464" s="1">
        <v>1</v>
      </c>
      <c r="L3464" s="1">
        <v>0</v>
      </c>
      <c r="M3464" s="1">
        <v>0</v>
      </c>
      <c r="N3464" s="7">
        <f t="shared" si="540"/>
        <v>0</v>
      </c>
      <c r="O3464" s="1">
        <v>0</v>
      </c>
      <c r="P3464" s="1" t="s">
        <v>32</v>
      </c>
      <c r="Q3464" s="1" t="s">
        <v>63</v>
      </c>
      <c r="R3464" s="10">
        <f>F3464*Part4Out!C$78+'relay test.csv'!H3464*Part4Out!C$79+'relay test.csv'!I3464*Part4Out!C$80+'relay test.csv'!J3464*Part4Out!C$81+'relay test.csv'!K3464*Part4Out!C$82+'relay test.csv'!L3464*Part4Out!C$83+'relay test.csv'!M3464*Part4Out!C$84+'relay test.csv'!N3464*Part4Out!C$85</f>
        <v>8.4579053112585854</v>
      </c>
      <c r="S3464" s="10">
        <f>(F3464*Part4Out!C$78+'relay test.csv'!H3464*Part4Out!C$79+'relay test.csv'!I3464*Part4Out!C$80+'relay test.csv'!J3464*Part4Out!C$81+'relay test.csv'!K3464*Part4Out!C$82+'relay test.csv'!L3464*Part4Out!C$83+'relay test.csv'!M3464*Part4Out!C$84+'relay test.csv'!N3464*Part4Out!C$85) +Part4Out!C$77</f>
        <v>5.8542700596932598</v>
      </c>
      <c r="T3464" s="10">
        <f t="shared" si="541"/>
        <v>348.72026215493463</v>
      </c>
      <c r="U3464" s="12">
        <f t="shared" si="542"/>
        <v>0.99714057174200288</v>
      </c>
      <c r="V3464" s="11">
        <f t="shared" si="543"/>
        <v>1</v>
      </c>
      <c r="W3464" s="11">
        <f t="shared" si="544"/>
        <v>1</v>
      </c>
      <c r="X3464" s="11">
        <f t="shared" si="545"/>
        <v>4712.1771082171581</v>
      </c>
      <c r="Y3464" s="12">
        <f t="shared" si="546"/>
        <v>0.99978782889396267</v>
      </c>
      <c r="Z3464" s="11">
        <f t="shared" si="547"/>
        <v>1</v>
      </c>
      <c r="AA3464" s="11">
        <f t="shared" si="548"/>
        <v>1</v>
      </c>
      <c r="AB3464" s="11">
        <f t="shared" si="549"/>
        <v>1</v>
      </c>
      <c r="AC3464" s="1" t="s">
        <v>3489</v>
      </c>
    </row>
    <row r="3465" spans="1:29" x14ac:dyDescent="0.2">
      <c r="A3465" s="1" t="s">
        <v>3490</v>
      </c>
      <c r="B3465" s="1">
        <v>1</v>
      </c>
      <c r="C3465" s="2">
        <v>41533</v>
      </c>
      <c r="D3465" s="2">
        <v>41543</v>
      </c>
      <c r="E3465" s="2">
        <v>41543</v>
      </c>
      <c r="F3465" s="1">
        <v>35</v>
      </c>
      <c r="G3465" s="1">
        <v>5.7142857139999998</v>
      </c>
      <c r="H3465" s="1">
        <v>5.7142857139999998</v>
      </c>
      <c r="I3465" s="1">
        <v>64.84</v>
      </c>
      <c r="J3465" s="1">
        <v>0</v>
      </c>
      <c r="K3465" s="1">
        <v>1</v>
      </c>
      <c r="L3465" s="1">
        <v>0</v>
      </c>
      <c r="M3465" s="1">
        <v>0</v>
      </c>
      <c r="N3465" s="7">
        <f t="shared" si="540"/>
        <v>1</v>
      </c>
      <c r="O3465" s="1">
        <v>0</v>
      </c>
      <c r="P3465" s="1" t="s">
        <v>23</v>
      </c>
      <c r="Q3465" s="1" t="s">
        <v>28</v>
      </c>
      <c r="R3465" s="10">
        <f>F3465*Part4Out!C$78+'relay test.csv'!H3465*Part4Out!C$79+'relay test.csv'!I3465*Part4Out!C$80+'relay test.csv'!J3465*Part4Out!C$81+'relay test.csv'!K3465*Part4Out!C$82+'relay test.csv'!L3465*Part4Out!C$83+'relay test.csv'!M3465*Part4Out!C$84+'relay test.csv'!N3465*Part4Out!C$85</f>
        <v>8.0704442131087433</v>
      </c>
      <c r="S3465" s="10">
        <f>(F3465*Part4Out!C$78+'relay test.csv'!H3465*Part4Out!C$79+'relay test.csv'!I3465*Part4Out!C$80+'relay test.csv'!J3465*Part4Out!C$81+'relay test.csv'!K3465*Part4Out!C$82+'relay test.csv'!L3465*Part4Out!C$83+'relay test.csv'!M3465*Part4Out!C$84+'relay test.csv'!N3465*Part4Out!C$85) +Part4Out!C$77</f>
        <v>5.4668089615434177</v>
      </c>
      <c r="T3465" s="10">
        <f t="shared" si="541"/>
        <v>236.70365586528996</v>
      </c>
      <c r="U3465" s="12">
        <f t="shared" si="542"/>
        <v>0.99579308111034393</v>
      </c>
      <c r="V3465" s="11">
        <f t="shared" si="543"/>
        <v>1</v>
      </c>
      <c r="W3465" s="11">
        <f t="shared" si="544"/>
        <v>1</v>
      </c>
      <c r="X3465" s="11">
        <f t="shared" si="545"/>
        <v>3198.5223391010459</v>
      </c>
      <c r="Y3465" s="12">
        <f t="shared" si="546"/>
        <v>0.99968745334646392</v>
      </c>
      <c r="Z3465" s="11">
        <f t="shared" si="547"/>
        <v>1</v>
      </c>
      <c r="AA3465" s="11">
        <f t="shared" si="548"/>
        <v>1</v>
      </c>
      <c r="AB3465" s="11">
        <f t="shared" si="549"/>
        <v>1</v>
      </c>
      <c r="AC3465" s="1" t="s">
        <v>3490</v>
      </c>
    </row>
    <row r="3466" spans="1:29" x14ac:dyDescent="0.2">
      <c r="A3466" s="1" t="s">
        <v>3491</v>
      </c>
      <c r="B3466" s="1">
        <v>1</v>
      </c>
      <c r="C3466" s="2">
        <v>41533</v>
      </c>
      <c r="D3466" s="2">
        <v>41593</v>
      </c>
      <c r="E3466" s="2">
        <v>41613</v>
      </c>
      <c r="F3466" s="1">
        <v>34</v>
      </c>
      <c r="G3466" s="1">
        <v>100</v>
      </c>
      <c r="H3466" s="1">
        <v>32.352941180000002</v>
      </c>
      <c r="I3466" s="1">
        <v>44.33</v>
      </c>
      <c r="J3466" s="1">
        <v>0.1</v>
      </c>
      <c r="K3466" s="1">
        <v>1</v>
      </c>
      <c r="L3466" s="1">
        <v>1</v>
      </c>
      <c r="M3466" s="1">
        <v>0</v>
      </c>
      <c r="N3466" s="7">
        <f t="shared" si="540"/>
        <v>1</v>
      </c>
      <c r="O3466" s="1">
        <v>0</v>
      </c>
      <c r="P3466" s="1" t="s">
        <v>23</v>
      </c>
      <c r="Q3466" s="1" t="s">
        <v>28</v>
      </c>
      <c r="R3466" s="10">
        <f>F3466*Part4Out!C$78+'relay test.csv'!H3466*Part4Out!C$79+'relay test.csv'!I3466*Part4Out!C$80+'relay test.csv'!J3466*Part4Out!C$81+'relay test.csv'!K3466*Part4Out!C$82+'relay test.csv'!L3466*Part4Out!C$83+'relay test.csv'!M3466*Part4Out!C$84+'relay test.csv'!N3466*Part4Out!C$85</f>
        <v>9.1450935105341848</v>
      </c>
      <c r="S3466" s="10">
        <f>(F3466*Part4Out!C$78+'relay test.csv'!H3466*Part4Out!C$79+'relay test.csv'!I3466*Part4Out!C$80+'relay test.csv'!J3466*Part4Out!C$81+'relay test.csv'!K3466*Part4Out!C$82+'relay test.csv'!L3466*Part4Out!C$83+'relay test.csv'!M3466*Part4Out!C$84+'relay test.csv'!N3466*Part4Out!C$85) +Part4Out!C$77</f>
        <v>6.5414582589688592</v>
      </c>
      <c r="T3466" s="10">
        <f t="shared" si="541"/>
        <v>693.29684758622034</v>
      </c>
      <c r="U3466" s="12">
        <f t="shared" si="542"/>
        <v>0.99855969387809185</v>
      </c>
      <c r="V3466" s="11">
        <f t="shared" si="543"/>
        <v>1</v>
      </c>
      <c r="W3466" s="11">
        <f t="shared" si="544"/>
        <v>1</v>
      </c>
      <c r="X3466" s="11">
        <f t="shared" si="545"/>
        <v>9368.3616610250883</v>
      </c>
      <c r="Y3466" s="12">
        <f t="shared" si="546"/>
        <v>0.99989326914295984</v>
      </c>
      <c r="Z3466" s="11">
        <f t="shared" si="547"/>
        <v>1</v>
      </c>
      <c r="AA3466" s="11">
        <f t="shared" si="548"/>
        <v>1</v>
      </c>
      <c r="AB3466" s="11">
        <f t="shared" si="549"/>
        <v>1</v>
      </c>
      <c r="AC3466" s="1" t="s">
        <v>3491</v>
      </c>
    </row>
    <row r="3467" spans="1:29" x14ac:dyDescent="0.2">
      <c r="A3467" s="1" t="s">
        <v>3492</v>
      </c>
      <c r="B3467" s="1">
        <v>1</v>
      </c>
      <c r="C3467" s="2">
        <v>41533</v>
      </c>
      <c r="D3467" s="2">
        <v>41533</v>
      </c>
      <c r="E3467" s="2">
        <v>41533</v>
      </c>
      <c r="F3467" s="1">
        <v>37</v>
      </c>
      <c r="G3467" s="1">
        <v>2.7027027029999999</v>
      </c>
      <c r="H3467" s="1">
        <v>0</v>
      </c>
      <c r="I3467" s="1">
        <v>40.020000000000003</v>
      </c>
      <c r="J3467" s="1">
        <v>0</v>
      </c>
      <c r="K3467" s="1">
        <v>1</v>
      </c>
      <c r="L3467" s="1">
        <v>0</v>
      </c>
      <c r="M3467" s="1">
        <v>0</v>
      </c>
      <c r="N3467" s="7">
        <f t="shared" si="540"/>
        <v>0</v>
      </c>
      <c r="O3467" s="1">
        <v>0</v>
      </c>
      <c r="P3467" s="1" t="s">
        <v>32</v>
      </c>
      <c r="Q3467" s="1" t="s">
        <v>28</v>
      </c>
      <c r="R3467" s="10">
        <f>F3467*Part4Out!C$78+'relay test.csv'!H3467*Part4Out!C$79+'relay test.csv'!I3467*Part4Out!C$80+'relay test.csv'!J3467*Part4Out!C$81+'relay test.csv'!K3467*Part4Out!C$82+'relay test.csv'!L3467*Part4Out!C$83+'relay test.csv'!M3467*Part4Out!C$84+'relay test.csv'!N3467*Part4Out!C$85</f>
        <v>8.206111393262594</v>
      </c>
      <c r="S3467" s="10">
        <f>(F3467*Part4Out!C$78+'relay test.csv'!H3467*Part4Out!C$79+'relay test.csv'!I3467*Part4Out!C$80+'relay test.csv'!J3467*Part4Out!C$81+'relay test.csv'!K3467*Part4Out!C$82+'relay test.csv'!L3467*Part4Out!C$83+'relay test.csv'!M3467*Part4Out!C$84+'relay test.csv'!N3467*Part4Out!C$85) +Part4Out!C$77</f>
        <v>5.6024761416972684</v>
      </c>
      <c r="T3467" s="10">
        <f t="shared" si="541"/>
        <v>271.09685124401312</v>
      </c>
      <c r="U3467" s="12">
        <f t="shared" si="542"/>
        <v>0.99632483802944416</v>
      </c>
      <c r="V3467" s="11">
        <f t="shared" si="543"/>
        <v>1</v>
      </c>
      <c r="W3467" s="11">
        <f t="shared" si="544"/>
        <v>1</v>
      </c>
      <c r="X3467" s="11">
        <f t="shared" si="545"/>
        <v>3663.2697183917107</v>
      </c>
      <c r="Y3467" s="12">
        <f t="shared" si="546"/>
        <v>0.9997270943252401</v>
      </c>
      <c r="Z3467" s="11">
        <f t="shared" si="547"/>
        <v>1</v>
      </c>
      <c r="AA3467" s="11">
        <f t="shared" si="548"/>
        <v>1</v>
      </c>
      <c r="AB3467" s="11">
        <f t="shared" si="549"/>
        <v>1</v>
      </c>
      <c r="AC3467" s="1" t="s">
        <v>3492</v>
      </c>
    </row>
    <row r="3468" spans="1:29" x14ac:dyDescent="0.2">
      <c r="A3468" s="1" t="s">
        <v>3493</v>
      </c>
      <c r="B3468" s="1">
        <v>1</v>
      </c>
      <c r="C3468" s="2">
        <v>41533</v>
      </c>
      <c r="D3468" s="2">
        <v>41560</v>
      </c>
      <c r="E3468" s="2">
        <v>41560</v>
      </c>
      <c r="F3468" s="1">
        <v>38</v>
      </c>
      <c r="G3468" s="1">
        <v>7.8947368420000004</v>
      </c>
      <c r="H3468" s="1">
        <v>2.6315789469999999</v>
      </c>
      <c r="I3468" s="1">
        <v>40</v>
      </c>
      <c r="J3468" s="1">
        <v>0</v>
      </c>
      <c r="K3468" s="1">
        <v>1</v>
      </c>
      <c r="L3468" s="1">
        <v>1</v>
      </c>
      <c r="M3468" s="1">
        <v>0</v>
      </c>
      <c r="N3468" s="7">
        <f t="shared" si="540"/>
        <v>0</v>
      </c>
      <c r="O3468" s="1">
        <v>0</v>
      </c>
      <c r="P3468" s="1" t="s">
        <v>32</v>
      </c>
      <c r="Q3468" s="1" t="s">
        <v>63</v>
      </c>
      <c r="R3468" s="10">
        <f>F3468*Part4Out!C$78+'relay test.csv'!H3468*Part4Out!C$79+'relay test.csv'!I3468*Part4Out!C$80+'relay test.csv'!J3468*Part4Out!C$81+'relay test.csv'!K3468*Part4Out!C$82+'relay test.csv'!L3468*Part4Out!C$83+'relay test.csv'!M3468*Part4Out!C$84+'relay test.csv'!N3468*Part4Out!C$85</f>
        <v>9.2291867372164589</v>
      </c>
      <c r="S3468" s="10">
        <f>(F3468*Part4Out!C$78+'relay test.csv'!H3468*Part4Out!C$79+'relay test.csv'!I3468*Part4Out!C$80+'relay test.csv'!J3468*Part4Out!C$81+'relay test.csv'!K3468*Part4Out!C$82+'relay test.csv'!L3468*Part4Out!C$83+'relay test.csv'!M3468*Part4Out!C$84+'relay test.csv'!N3468*Part4Out!C$85) +Part4Out!C$77</f>
        <v>6.6255514856511333</v>
      </c>
      <c r="T3468" s="10">
        <f t="shared" si="541"/>
        <v>754.11998424850788</v>
      </c>
      <c r="U3468" s="12">
        <f t="shared" si="542"/>
        <v>0.99867570714474574</v>
      </c>
      <c r="V3468" s="11">
        <f t="shared" si="543"/>
        <v>1</v>
      </c>
      <c r="W3468" s="11">
        <f t="shared" si="544"/>
        <v>1</v>
      </c>
      <c r="X3468" s="11">
        <f t="shared" si="545"/>
        <v>10190.250789172898</v>
      </c>
      <c r="Y3468" s="12">
        <f t="shared" si="546"/>
        <v>0.99990187661743524</v>
      </c>
      <c r="Z3468" s="11">
        <f t="shared" si="547"/>
        <v>1</v>
      </c>
      <c r="AA3468" s="11">
        <f t="shared" si="548"/>
        <v>1</v>
      </c>
      <c r="AB3468" s="11">
        <f t="shared" si="549"/>
        <v>1</v>
      </c>
      <c r="AC3468" s="1" t="s">
        <v>3493</v>
      </c>
    </row>
    <row r="3469" spans="1:29" x14ac:dyDescent="0.2">
      <c r="A3469" s="1" t="s">
        <v>3494</v>
      </c>
      <c r="B3469" s="1">
        <v>1</v>
      </c>
      <c r="C3469" s="2">
        <v>41533</v>
      </c>
      <c r="D3469" s="2">
        <v>41534</v>
      </c>
      <c r="E3469" s="2">
        <v>41534</v>
      </c>
      <c r="F3469" s="1">
        <v>38</v>
      </c>
      <c r="G3469" s="1">
        <v>13.15789474</v>
      </c>
      <c r="H3469" s="1">
        <v>7.8947368420000004</v>
      </c>
      <c r="I3469" s="1">
        <v>30.92</v>
      </c>
      <c r="J3469" s="1">
        <v>0</v>
      </c>
      <c r="K3469" s="1">
        <v>1</v>
      </c>
      <c r="L3469" s="1">
        <v>0</v>
      </c>
      <c r="M3469" s="1">
        <v>0</v>
      </c>
      <c r="N3469" s="7">
        <f t="shared" si="540"/>
        <v>0</v>
      </c>
      <c r="O3469" s="1">
        <v>0</v>
      </c>
      <c r="P3469" s="1" t="s">
        <v>36</v>
      </c>
      <c r="Q3469" s="1" t="s">
        <v>63</v>
      </c>
      <c r="R3469" s="10">
        <f>F3469*Part4Out!C$78+'relay test.csv'!H3469*Part4Out!C$79+'relay test.csv'!I3469*Part4Out!C$80+'relay test.csv'!J3469*Part4Out!C$81+'relay test.csv'!K3469*Part4Out!C$82+'relay test.csv'!L3469*Part4Out!C$83+'relay test.csv'!M3469*Part4Out!C$84+'relay test.csv'!N3469*Part4Out!C$85</f>
        <v>8.6016188202849193</v>
      </c>
      <c r="S3469" s="10">
        <f>(F3469*Part4Out!C$78+'relay test.csv'!H3469*Part4Out!C$79+'relay test.csv'!I3469*Part4Out!C$80+'relay test.csv'!J3469*Part4Out!C$81+'relay test.csv'!K3469*Part4Out!C$82+'relay test.csv'!L3469*Part4Out!C$83+'relay test.csv'!M3469*Part4Out!C$84+'relay test.csv'!N3469*Part4Out!C$85) +Part4Out!C$77</f>
        <v>5.9979835687195937</v>
      </c>
      <c r="T3469" s="10">
        <f t="shared" si="541"/>
        <v>402.61612667287613</v>
      </c>
      <c r="U3469" s="12">
        <f t="shared" si="542"/>
        <v>0.99752239830394462</v>
      </c>
      <c r="V3469" s="11">
        <f t="shared" si="543"/>
        <v>1</v>
      </c>
      <c r="W3469" s="11">
        <f t="shared" si="544"/>
        <v>1</v>
      </c>
      <c r="X3469" s="11">
        <f t="shared" si="545"/>
        <v>5440.4595929790585</v>
      </c>
      <c r="Y3469" s="12">
        <f t="shared" si="546"/>
        <v>0.99981622577859619</v>
      </c>
      <c r="Z3469" s="11">
        <f t="shared" si="547"/>
        <v>1</v>
      </c>
      <c r="AA3469" s="11">
        <f t="shared" si="548"/>
        <v>1</v>
      </c>
      <c r="AB3469" s="11">
        <f t="shared" si="549"/>
        <v>1</v>
      </c>
      <c r="AC3469" s="1" t="s">
        <v>3494</v>
      </c>
    </row>
    <row r="3470" spans="1:29" x14ac:dyDescent="0.2">
      <c r="A3470" s="1" t="s">
        <v>3495</v>
      </c>
      <c r="B3470" s="1">
        <v>1</v>
      </c>
      <c r="C3470" s="2">
        <v>41533</v>
      </c>
      <c r="D3470" s="2">
        <v>41536</v>
      </c>
      <c r="E3470" s="2">
        <v>41536</v>
      </c>
      <c r="F3470" s="1">
        <v>35</v>
      </c>
      <c r="G3470" s="1">
        <v>5.7142857139999998</v>
      </c>
      <c r="H3470" s="1">
        <v>0</v>
      </c>
      <c r="I3470" s="1">
        <v>61.14</v>
      </c>
      <c r="J3470" s="1">
        <v>0</v>
      </c>
      <c r="K3470" s="1">
        <v>1</v>
      </c>
      <c r="L3470" s="1">
        <v>0</v>
      </c>
      <c r="M3470" s="1">
        <v>0</v>
      </c>
      <c r="N3470" s="7">
        <f t="shared" si="540"/>
        <v>1</v>
      </c>
      <c r="O3470" s="1">
        <v>0</v>
      </c>
      <c r="P3470" s="1" t="s">
        <v>23</v>
      </c>
      <c r="Q3470" s="1" t="s">
        <v>63</v>
      </c>
      <c r="R3470" s="10">
        <f>F3470*Part4Out!C$78+'relay test.csv'!H3470*Part4Out!C$79+'relay test.csv'!I3470*Part4Out!C$80+'relay test.csv'!J3470*Part4Out!C$81+'relay test.csv'!K3470*Part4Out!C$82+'relay test.csv'!L3470*Part4Out!C$83+'relay test.csv'!M3470*Part4Out!C$84+'relay test.csv'!N3470*Part4Out!C$85</f>
        <v>7.9732596268115694</v>
      </c>
      <c r="S3470" s="10">
        <f>(F3470*Part4Out!C$78+'relay test.csv'!H3470*Part4Out!C$79+'relay test.csv'!I3470*Part4Out!C$80+'relay test.csv'!J3470*Part4Out!C$81+'relay test.csv'!K3470*Part4Out!C$82+'relay test.csv'!L3470*Part4Out!C$83+'relay test.csv'!M3470*Part4Out!C$84+'relay test.csv'!N3470*Part4Out!C$85) +Part4Out!C$77</f>
        <v>5.3696243752462447</v>
      </c>
      <c r="T3470" s="10">
        <f t="shared" si="541"/>
        <v>214.78217504859106</v>
      </c>
      <c r="U3470" s="12">
        <f t="shared" si="542"/>
        <v>0.99536569691275556</v>
      </c>
      <c r="V3470" s="11">
        <f t="shared" si="543"/>
        <v>1</v>
      </c>
      <c r="W3470" s="11">
        <f t="shared" si="544"/>
        <v>1</v>
      </c>
      <c r="X3470" s="11">
        <f t="shared" si="545"/>
        <v>2902.302384905277</v>
      </c>
      <c r="Y3470" s="12">
        <f t="shared" si="546"/>
        <v>0.99965556464073491</v>
      </c>
      <c r="Z3470" s="11">
        <f t="shared" si="547"/>
        <v>1</v>
      </c>
      <c r="AA3470" s="11">
        <f t="shared" si="548"/>
        <v>1</v>
      </c>
      <c r="AB3470" s="11">
        <f t="shared" si="549"/>
        <v>1</v>
      </c>
      <c r="AC3470" s="1" t="s">
        <v>3495</v>
      </c>
    </row>
    <row r="3471" spans="1:29" x14ac:dyDescent="0.2">
      <c r="A3471" s="1" t="s">
        <v>3496</v>
      </c>
      <c r="B3471" s="1">
        <v>1</v>
      </c>
      <c r="C3471" s="2">
        <v>41532</v>
      </c>
      <c r="D3471" s="2">
        <v>41533</v>
      </c>
      <c r="E3471" s="2">
        <v>41533</v>
      </c>
      <c r="F3471" s="1">
        <v>23</v>
      </c>
      <c r="G3471" s="1">
        <v>95.652173910000002</v>
      </c>
      <c r="H3471" s="1">
        <v>4.3478260869999996</v>
      </c>
      <c r="I3471" s="1">
        <v>40.020000000000003</v>
      </c>
      <c r="J3471" s="1">
        <v>0</v>
      </c>
      <c r="K3471" s="1">
        <v>1</v>
      </c>
      <c r="L3471" s="1">
        <v>0</v>
      </c>
      <c r="M3471" s="1">
        <v>0</v>
      </c>
      <c r="N3471" s="7">
        <f t="shared" si="540"/>
        <v>0</v>
      </c>
      <c r="O3471" s="1">
        <v>0</v>
      </c>
      <c r="P3471" s="1" t="s">
        <v>32</v>
      </c>
      <c r="Q3471" s="1" t="s">
        <v>28</v>
      </c>
      <c r="R3471" s="10">
        <f>F3471*Part4Out!C$78+'relay test.csv'!H3471*Part4Out!C$79+'relay test.csv'!I3471*Part4Out!C$80+'relay test.csv'!J3471*Part4Out!C$81+'relay test.csv'!K3471*Part4Out!C$82+'relay test.csv'!L3471*Part4Out!C$83+'relay test.csv'!M3471*Part4Out!C$84+'relay test.csv'!N3471*Part4Out!C$85</f>
        <v>5.328403270711048</v>
      </c>
      <c r="S3471" s="10">
        <f>(F3471*Part4Out!C$78+'relay test.csv'!H3471*Part4Out!C$79+'relay test.csv'!I3471*Part4Out!C$80+'relay test.csv'!J3471*Part4Out!C$81+'relay test.csv'!K3471*Part4Out!C$82+'relay test.csv'!L3471*Part4Out!C$83+'relay test.csv'!M3471*Part4Out!C$84+'relay test.csv'!N3471*Part4Out!C$85) +Part4Out!C$77</f>
        <v>2.7247680191457229</v>
      </c>
      <c r="T3471" s="10">
        <f t="shared" si="541"/>
        <v>15.252875141404305</v>
      </c>
      <c r="U3471" s="12">
        <f t="shared" si="542"/>
        <v>0.93847242464488689</v>
      </c>
      <c r="V3471" s="11">
        <f t="shared" si="543"/>
        <v>1</v>
      </c>
      <c r="W3471" s="11">
        <f t="shared" si="544"/>
        <v>1</v>
      </c>
      <c r="X3471" s="11">
        <f t="shared" si="545"/>
        <v>206.10861161800378</v>
      </c>
      <c r="Y3471" s="12">
        <f t="shared" si="546"/>
        <v>0.995171615549022</v>
      </c>
      <c r="Z3471" s="11">
        <f t="shared" si="547"/>
        <v>1</v>
      </c>
      <c r="AA3471" s="11">
        <f t="shared" si="548"/>
        <v>1</v>
      </c>
      <c r="AB3471" s="11">
        <f t="shared" si="549"/>
        <v>1</v>
      </c>
      <c r="AC3471" s="1" t="s">
        <v>3496</v>
      </c>
    </row>
    <row r="3472" spans="1:29" x14ac:dyDescent="0.2">
      <c r="A3472" s="1" t="s">
        <v>3497</v>
      </c>
      <c r="B3472" s="1">
        <v>1</v>
      </c>
      <c r="C3472" s="2">
        <v>41533</v>
      </c>
      <c r="D3472" s="2">
        <v>41533</v>
      </c>
      <c r="E3472" s="2">
        <v>41533</v>
      </c>
      <c r="F3472" s="1">
        <v>32</v>
      </c>
      <c r="G3472" s="1">
        <v>40.625</v>
      </c>
      <c r="H3472" s="1">
        <v>12.5</v>
      </c>
      <c r="I3472" s="1">
        <v>51.85</v>
      </c>
      <c r="J3472" s="1">
        <v>0</v>
      </c>
      <c r="K3472" s="1">
        <v>1</v>
      </c>
      <c r="L3472" s="1">
        <v>0</v>
      </c>
      <c r="M3472" s="1">
        <v>0</v>
      </c>
      <c r="N3472" s="7">
        <f t="shared" si="540"/>
        <v>0</v>
      </c>
      <c r="O3472" s="1">
        <v>0</v>
      </c>
      <c r="P3472" s="1" t="s">
        <v>32</v>
      </c>
      <c r="Q3472" s="1" t="s">
        <v>167</v>
      </c>
      <c r="R3472" s="10">
        <f>F3472*Part4Out!C$78+'relay test.csv'!H3472*Part4Out!C$79+'relay test.csv'!I3472*Part4Out!C$80+'relay test.csv'!J3472*Part4Out!C$81+'relay test.csv'!K3472*Part4Out!C$82+'relay test.csv'!L3472*Part4Out!C$83+'relay test.csv'!M3472*Part4Out!C$84+'relay test.csv'!N3472*Part4Out!C$85</f>
        <v>7.347957641295169</v>
      </c>
      <c r="S3472" s="10">
        <f>(F3472*Part4Out!C$78+'relay test.csv'!H3472*Part4Out!C$79+'relay test.csv'!I3472*Part4Out!C$80+'relay test.csv'!J3472*Part4Out!C$81+'relay test.csv'!K3472*Part4Out!C$82+'relay test.csv'!L3472*Part4Out!C$83+'relay test.csv'!M3472*Part4Out!C$84+'relay test.csv'!N3472*Part4Out!C$85) +Part4Out!C$77</f>
        <v>4.7443223897298434</v>
      </c>
      <c r="T3472" s="10">
        <f t="shared" si="541"/>
        <v>114.92990143023309</v>
      </c>
      <c r="U3472" s="12">
        <f t="shared" si="542"/>
        <v>0.99137409772920571</v>
      </c>
      <c r="V3472" s="11">
        <f t="shared" si="543"/>
        <v>1</v>
      </c>
      <c r="W3472" s="11">
        <f t="shared" si="544"/>
        <v>1</v>
      </c>
      <c r="X3472" s="11">
        <f t="shared" si="545"/>
        <v>1553.0214597297529</v>
      </c>
      <c r="Y3472" s="12">
        <f t="shared" si="546"/>
        <v>0.99935650824270217</v>
      </c>
      <c r="Z3472" s="11">
        <f t="shared" si="547"/>
        <v>1</v>
      </c>
      <c r="AA3472" s="11">
        <f t="shared" si="548"/>
        <v>1</v>
      </c>
      <c r="AB3472" s="11">
        <f t="shared" si="549"/>
        <v>1</v>
      </c>
      <c r="AC3472" s="1" t="s">
        <v>3497</v>
      </c>
    </row>
    <row r="3473" spans="1:29" x14ac:dyDescent="0.2">
      <c r="A3473" s="1" t="s">
        <v>3498</v>
      </c>
      <c r="B3473" s="1">
        <v>1</v>
      </c>
      <c r="C3473" s="2">
        <v>41527</v>
      </c>
      <c r="D3473" s="2">
        <v>41527</v>
      </c>
      <c r="E3473" s="2">
        <v>41527</v>
      </c>
      <c r="F3473" s="1">
        <v>12</v>
      </c>
      <c r="G3473" s="1">
        <v>0</v>
      </c>
      <c r="H3473" s="1">
        <v>0</v>
      </c>
      <c r="I3473" s="1">
        <v>40.020000000000003</v>
      </c>
      <c r="J3473" s="1">
        <v>0</v>
      </c>
      <c r="K3473" s="1">
        <v>1</v>
      </c>
      <c r="L3473" s="1">
        <v>0</v>
      </c>
      <c r="M3473" s="1">
        <v>0</v>
      </c>
      <c r="N3473" s="7">
        <f t="shared" si="540"/>
        <v>0</v>
      </c>
      <c r="O3473" s="1">
        <v>0</v>
      </c>
      <c r="P3473" s="1" t="s">
        <v>26</v>
      </c>
      <c r="Q3473" s="1" t="s">
        <v>24</v>
      </c>
      <c r="R3473" s="10">
        <f>F3473*Part4Out!C$78+'relay test.csv'!H3473*Part4Out!C$79+'relay test.csv'!I3473*Part4Out!C$80+'relay test.csv'!J3473*Part4Out!C$81+'relay test.csv'!K3473*Part4Out!C$82+'relay test.csv'!L3473*Part4Out!C$83+'relay test.csv'!M3473*Part4Out!C$84+'relay test.csv'!N3473*Part4Out!C$85</f>
        <v>2.9177208829775174</v>
      </c>
      <c r="S3473" s="10">
        <f>(F3473*Part4Out!C$78+'relay test.csv'!H3473*Part4Out!C$79+'relay test.csv'!I3473*Part4Out!C$80+'relay test.csv'!J3473*Part4Out!C$81+'relay test.csv'!K3473*Part4Out!C$82+'relay test.csv'!L3473*Part4Out!C$83+'relay test.csv'!M3473*Part4Out!C$84+'relay test.csv'!N3473*Part4Out!C$85) +Part4Out!C$77</f>
        <v>0.31408563141219226</v>
      </c>
      <c r="T3473" s="10">
        <f t="shared" si="541"/>
        <v>1.3690069615276503</v>
      </c>
      <c r="U3473" s="12">
        <f t="shared" si="542"/>
        <v>0.57788220286395808</v>
      </c>
      <c r="V3473" s="11">
        <f t="shared" si="543"/>
        <v>1</v>
      </c>
      <c r="W3473" s="11">
        <f t="shared" si="544"/>
        <v>1</v>
      </c>
      <c r="X3473" s="11">
        <f t="shared" si="545"/>
        <v>18.499077814510162</v>
      </c>
      <c r="Y3473" s="12">
        <f t="shared" si="546"/>
        <v>0.94871552339486265</v>
      </c>
      <c r="Z3473" s="11">
        <f t="shared" si="547"/>
        <v>1</v>
      </c>
      <c r="AA3473" s="11">
        <f t="shared" si="548"/>
        <v>1</v>
      </c>
      <c r="AB3473" s="11">
        <f t="shared" si="549"/>
        <v>1</v>
      </c>
      <c r="AC3473" s="1" t="s">
        <v>3498</v>
      </c>
    </row>
    <row r="3474" spans="1:29" x14ac:dyDescent="0.2">
      <c r="A3474" s="1" t="s">
        <v>3499</v>
      </c>
      <c r="B3474" s="1">
        <v>1</v>
      </c>
      <c r="C3474" s="2">
        <v>41533</v>
      </c>
      <c r="D3474" s="2">
        <v>41533</v>
      </c>
      <c r="E3474" s="2">
        <v>41533</v>
      </c>
      <c r="F3474" s="1">
        <v>42</v>
      </c>
      <c r="G3474" s="1">
        <v>0</v>
      </c>
      <c r="H3474" s="1">
        <v>0</v>
      </c>
      <c r="I3474" s="1">
        <v>40</v>
      </c>
      <c r="J3474" s="1">
        <v>0</v>
      </c>
      <c r="K3474" s="1">
        <v>1</v>
      </c>
      <c r="L3474" s="1">
        <v>0</v>
      </c>
      <c r="M3474" s="1">
        <v>0</v>
      </c>
      <c r="N3474" s="7">
        <f t="shared" si="540"/>
        <v>0</v>
      </c>
      <c r="O3474" s="1">
        <v>0</v>
      </c>
      <c r="P3474" s="1" t="s">
        <v>32</v>
      </c>
      <c r="Q3474" s="1" t="s">
        <v>167</v>
      </c>
      <c r="R3474" s="10">
        <f>F3474*Part4Out!C$78+'relay test.csv'!H3474*Part4Out!C$79+'relay test.csv'!I3474*Part4Out!C$80+'relay test.csv'!J3474*Part4Out!C$81+'relay test.csv'!K3474*Part4Out!C$82+'relay test.csv'!L3474*Part4Out!C$83+'relay test.csv'!M3474*Part4Out!C$84+'relay test.csv'!N3474*Part4Out!C$85</f>
        <v>9.263859442097516</v>
      </c>
      <c r="S3474" s="10">
        <f>(F3474*Part4Out!C$78+'relay test.csv'!H3474*Part4Out!C$79+'relay test.csv'!I3474*Part4Out!C$80+'relay test.csv'!J3474*Part4Out!C$81+'relay test.csv'!K3474*Part4Out!C$82+'relay test.csv'!L3474*Part4Out!C$83+'relay test.csv'!M3474*Part4Out!C$84+'relay test.csv'!N3474*Part4Out!C$85) +Part4Out!C$77</f>
        <v>6.6602241905321904</v>
      </c>
      <c r="T3474" s="10">
        <f t="shared" si="541"/>
        <v>780.72594887405558</v>
      </c>
      <c r="U3474" s="12">
        <f t="shared" si="542"/>
        <v>0.99872077931986225</v>
      </c>
      <c r="V3474" s="11">
        <f t="shared" si="543"/>
        <v>1</v>
      </c>
      <c r="W3474" s="11">
        <f t="shared" si="544"/>
        <v>1</v>
      </c>
      <c r="X3474" s="11">
        <f t="shared" si="545"/>
        <v>10549.771101172548</v>
      </c>
      <c r="Y3474" s="12">
        <f t="shared" si="546"/>
        <v>0.99990522019761297</v>
      </c>
      <c r="Z3474" s="11">
        <f t="shared" si="547"/>
        <v>1</v>
      </c>
      <c r="AA3474" s="11">
        <f t="shared" si="548"/>
        <v>1</v>
      </c>
      <c r="AB3474" s="11">
        <f t="shared" si="549"/>
        <v>1</v>
      </c>
      <c r="AC3474" s="1" t="s">
        <v>3499</v>
      </c>
    </row>
    <row r="3475" spans="1:29" x14ac:dyDescent="0.2">
      <c r="A3475" s="1" t="s">
        <v>3500</v>
      </c>
      <c r="B3475" s="1">
        <v>1</v>
      </c>
      <c r="C3475" s="2">
        <v>41533</v>
      </c>
      <c r="D3475" s="2">
        <v>41533</v>
      </c>
      <c r="E3475" s="2">
        <v>41533</v>
      </c>
      <c r="F3475" s="1">
        <v>36</v>
      </c>
      <c r="G3475" s="1">
        <v>0</v>
      </c>
      <c r="H3475" s="1">
        <v>0</v>
      </c>
      <c r="I3475" s="1">
        <v>52.7</v>
      </c>
      <c r="J3475" s="1">
        <v>0</v>
      </c>
      <c r="K3475" s="1">
        <v>1</v>
      </c>
      <c r="L3475" s="1">
        <v>0</v>
      </c>
      <c r="M3475" s="1">
        <v>0</v>
      </c>
      <c r="N3475" s="7">
        <f t="shared" si="540"/>
        <v>0</v>
      </c>
      <c r="O3475" s="1">
        <v>0</v>
      </c>
      <c r="P3475" s="1" t="s">
        <v>32</v>
      </c>
      <c r="Q3475" s="1" t="s">
        <v>28</v>
      </c>
      <c r="R3475" s="10">
        <f>F3475*Part4Out!C$78+'relay test.csv'!H3475*Part4Out!C$79+'relay test.csv'!I3475*Part4Out!C$80+'relay test.csv'!J3475*Part4Out!C$81+'relay test.csv'!K3475*Part4Out!C$82+'relay test.csv'!L3475*Part4Out!C$83+'relay test.csv'!M3475*Part4Out!C$84+'relay test.csv'!N3475*Part4Out!C$85</f>
        <v>7.9502295156589158</v>
      </c>
      <c r="S3475" s="10">
        <f>(F3475*Part4Out!C$78+'relay test.csv'!H3475*Part4Out!C$79+'relay test.csv'!I3475*Part4Out!C$80+'relay test.csv'!J3475*Part4Out!C$81+'relay test.csv'!K3475*Part4Out!C$82+'relay test.csv'!L3475*Part4Out!C$83+'relay test.csv'!M3475*Part4Out!C$84+'relay test.csv'!N3475*Part4Out!C$85) +Part4Out!C$77</f>
        <v>5.3465942640935911</v>
      </c>
      <c r="T3475" s="10">
        <f t="shared" si="541"/>
        <v>209.89224166572959</v>
      </c>
      <c r="U3475" s="12">
        <f t="shared" si="542"/>
        <v>0.99525824187698175</v>
      </c>
      <c r="V3475" s="11">
        <f t="shared" si="543"/>
        <v>1</v>
      </c>
      <c r="W3475" s="11">
        <f t="shared" si="544"/>
        <v>1</v>
      </c>
      <c r="X3475" s="11">
        <f t="shared" si="545"/>
        <v>2836.2258340187987</v>
      </c>
      <c r="Y3475" s="12">
        <f t="shared" si="546"/>
        <v>0.9996475430372832</v>
      </c>
      <c r="Z3475" s="11">
        <f t="shared" si="547"/>
        <v>1</v>
      </c>
      <c r="AA3475" s="11">
        <f t="shared" si="548"/>
        <v>1</v>
      </c>
      <c r="AB3475" s="11">
        <f t="shared" si="549"/>
        <v>1</v>
      </c>
      <c r="AC3475" s="1" t="s">
        <v>3500</v>
      </c>
    </row>
    <row r="3476" spans="1:29" x14ac:dyDescent="0.2">
      <c r="A3476" s="1" t="s">
        <v>3501</v>
      </c>
      <c r="B3476" s="1">
        <v>1</v>
      </c>
      <c r="C3476" s="2">
        <v>41533</v>
      </c>
      <c r="D3476" s="2">
        <v>41547</v>
      </c>
      <c r="E3476" s="2">
        <v>41547</v>
      </c>
      <c r="F3476" s="1">
        <v>37</v>
      </c>
      <c r="G3476" s="1">
        <v>5.4054054049999998</v>
      </c>
      <c r="H3476" s="1">
        <v>0</v>
      </c>
      <c r="I3476" s="1">
        <v>40</v>
      </c>
      <c r="J3476" s="1">
        <v>0</v>
      </c>
      <c r="K3476" s="1">
        <v>1</v>
      </c>
      <c r="L3476" s="1">
        <v>0</v>
      </c>
      <c r="M3476" s="1">
        <v>0</v>
      </c>
      <c r="N3476" s="7">
        <f t="shared" si="540"/>
        <v>0</v>
      </c>
      <c r="O3476" s="1">
        <v>0</v>
      </c>
      <c r="P3476" s="1" t="s">
        <v>32</v>
      </c>
      <c r="Q3476" s="1" t="s">
        <v>63</v>
      </c>
      <c r="R3476" s="10">
        <f>F3476*Part4Out!C$78+'relay test.csv'!H3476*Part4Out!C$79+'relay test.csv'!I3476*Part4Out!C$80+'relay test.csv'!J3476*Part4Out!C$81+'relay test.csv'!K3476*Part4Out!C$82+'relay test.csv'!L3476*Part4Out!C$83+'relay test.csv'!M3476*Part4Out!C$84+'relay test.csv'!N3476*Part4Out!C$85</f>
        <v>8.2061813400404997</v>
      </c>
      <c r="S3476" s="10">
        <f>(F3476*Part4Out!C$78+'relay test.csv'!H3476*Part4Out!C$79+'relay test.csv'!I3476*Part4Out!C$80+'relay test.csv'!J3476*Part4Out!C$81+'relay test.csv'!K3476*Part4Out!C$82+'relay test.csv'!L3476*Part4Out!C$83+'relay test.csv'!M3476*Part4Out!C$84+'relay test.csv'!N3476*Part4Out!C$85) +Part4Out!C$77</f>
        <v>5.6025460884751741</v>
      </c>
      <c r="T3476" s="10">
        <f t="shared" si="541"/>
        <v>271.11581425845122</v>
      </c>
      <c r="U3476" s="12">
        <f t="shared" si="542"/>
        <v>0.99632509414153259</v>
      </c>
      <c r="V3476" s="11">
        <f t="shared" si="543"/>
        <v>1</v>
      </c>
      <c r="W3476" s="11">
        <f t="shared" si="544"/>
        <v>1</v>
      </c>
      <c r="X3476" s="11">
        <f t="shared" si="545"/>
        <v>3663.5259612666891</v>
      </c>
      <c r="Y3476" s="12">
        <f t="shared" si="546"/>
        <v>0.99972711340823617</v>
      </c>
      <c r="Z3476" s="11">
        <f t="shared" si="547"/>
        <v>1</v>
      </c>
      <c r="AA3476" s="11">
        <f t="shared" si="548"/>
        <v>1</v>
      </c>
      <c r="AB3476" s="11">
        <f t="shared" si="549"/>
        <v>1</v>
      </c>
      <c r="AC3476" s="1" t="s">
        <v>3501</v>
      </c>
    </row>
    <row r="3477" spans="1:29" x14ac:dyDescent="0.2">
      <c r="A3477" s="1" t="s">
        <v>3502</v>
      </c>
      <c r="B3477" s="1">
        <v>1</v>
      </c>
      <c r="C3477" s="2">
        <v>41533</v>
      </c>
      <c r="D3477" s="2">
        <v>41533</v>
      </c>
      <c r="E3477" s="2">
        <v>41533</v>
      </c>
      <c r="F3477" s="1">
        <v>43</v>
      </c>
      <c r="G3477" s="1">
        <v>4.651162791</v>
      </c>
      <c r="H3477" s="1">
        <v>2.3255813949999999</v>
      </c>
      <c r="I3477" s="1">
        <v>40.020000000000003</v>
      </c>
      <c r="J3477" s="1">
        <v>0</v>
      </c>
      <c r="K3477" s="1">
        <v>1</v>
      </c>
      <c r="L3477" s="1">
        <v>0</v>
      </c>
      <c r="M3477" s="1">
        <v>0</v>
      </c>
      <c r="N3477" s="7">
        <f t="shared" si="540"/>
        <v>0</v>
      </c>
      <c r="O3477" s="1">
        <v>0</v>
      </c>
      <c r="P3477" s="1" t="s">
        <v>32</v>
      </c>
      <c r="Q3477" s="1" t="s">
        <v>24</v>
      </c>
      <c r="R3477" s="10">
        <f>F3477*Part4Out!C$78+'relay test.csv'!H3477*Part4Out!C$79+'relay test.csv'!I3477*Part4Out!C$80+'relay test.csv'!J3477*Part4Out!C$81+'relay test.csv'!K3477*Part4Out!C$82+'relay test.csv'!L3477*Part4Out!C$83+'relay test.csv'!M3477*Part4Out!C$84+'relay test.csv'!N3477*Part4Out!C$85</f>
        <v>9.5201433239514301</v>
      </c>
      <c r="S3477" s="10">
        <f>(F3477*Part4Out!C$78+'relay test.csv'!H3477*Part4Out!C$79+'relay test.csv'!I3477*Part4Out!C$80+'relay test.csv'!J3477*Part4Out!C$81+'relay test.csv'!K3477*Part4Out!C$82+'relay test.csv'!L3477*Part4Out!C$83+'relay test.csv'!M3477*Part4Out!C$84+'relay test.csv'!N3477*Part4Out!C$85) +Part4Out!C$77</f>
        <v>6.9165080723861045</v>
      </c>
      <c r="T3477" s="10">
        <f t="shared" si="541"/>
        <v>1008.7912111057518</v>
      </c>
      <c r="U3477" s="12">
        <f t="shared" si="542"/>
        <v>0.9990096962728513</v>
      </c>
      <c r="V3477" s="11">
        <f t="shared" si="543"/>
        <v>1</v>
      </c>
      <c r="W3477" s="11">
        <f t="shared" si="544"/>
        <v>1</v>
      </c>
      <c r="X3477" s="11">
        <f t="shared" si="545"/>
        <v>13631.564803742849</v>
      </c>
      <c r="Y3477" s="12">
        <f t="shared" si="546"/>
        <v>0.99992664623169625</v>
      </c>
      <c r="Z3477" s="11">
        <f t="shared" si="547"/>
        <v>1</v>
      </c>
      <c r="AA3477" s="11">
        <f t="shared" si="548"/>
        <v>1</v>
      </c>
      <c r="AB3477" s="11">
        <f t="shared" si="549"/>
        <v>1</v>
      </c>
      <c r="AC3477" s="1" t="s">
        <v>3502</v>
      </c>
    </row>
    <row r="3478" spans="1:29" x14ac:dyDescent="0.2">
      <c r="A3478" s="1" t="s">
        <v>3503</v>
      </c>
      <c r="B3478" s="1">
        <v>1</v>
      </c>
      <c r="C3478" s="2">
        <v>41533</v>
      </c>
      <c r="D3478" s="2">
        <v>41533</v>
      </c>
      <c r="E3478" s="2">
        <v>41533</v>
      </c>
      <c r="F3478" s="1">
        <v>42</v>
      </c>
      <c r="G3478" s="1">
        <v>19.047619050000002</v>
      </c>
      <c r="H3478" s="1">
        <v>2.3809523810000002</v>
      </c>
      <c r="I3478" s="1">
        <v>40.020000000000003</v>
      </c>
      <c r="J3478" s="1">
        <v>0</v>
      </c>
      <c r="K3478" s="1">
        <v>1</v>
      </c>
      <c r="L3478" s="1">
        <v>0</v>
      </c>
      <c r="M3478" s="1">
        <v>0</v>
      </c>
      <c r="N3478" s="7">
        <f t="shared" si="540"/>
        <v>0</v>
      </c>
      <c r="O3478" s="1">
        <v>0</v>
      </c>
      <c r="P3478" s="1" t="s">
        <v>30</v>
      </c>
      <c r="Q3478" s="1" t="s">
        <v>28</v>
      </c>
      <c r="R3478" s="10">
        <f>F3478*Part4Out!C$78+'relay test.csv'!H3478*Part4Out!C$79+'relay test.csv'!I3478*Part4Out!C$80+'relay test.csv'!J3478*Part4Out!C$81+'relay test.csv'!K3478*Part4Out!C$82+'relay test.csv'!L3478*Part4Out!C$83+'relay test.csv'!M3478*Part4Out!C$84+'relay test.csv'!N3478*Part4Out!C$85</f>
        <v>9.3096748037435511</v>
      </c>
      <c r="S3478" s="10">
        <f>(F3478*Part4Out!C$78+'relay test.csv'!H3478*Part4Out!C$79+'relay test.csv'!I3478*Part4Out!C$80+'relay test.csv'!J3478*Part4Out!C$81+'relay test.csv'!K3478*Part4Out!C$82+'relay test.csv'!L3478*Part4Out!C$83+'relay test.csv'!M3478*Part4Out!C$84+'relay test.csv'!N3478*Part4Out!C$85) +Part4Out!C$77</f>
        <v>6.7060395521782254</v>
      </c>
      <c r="T3478" s="10">
        <f t="shared" si="541"/>
        <v>817.32723914727035</v>
      </c>
      <c r="U3478" s="12">
        <f t="shared" si="542"/>
        <v>0.99877799497296216</v>
      </c>
      <c r="V3478" s="11">
        <f t="shared" si="543"/>
        <v>1</v>
      </c>
      <c r="W3478" s="11">
        <f t="shared" si="544"/>
        <v>1</v>
      </c>
      <c r="X3478" s="11">
        <f t="shared" si="545"/>
        <v>11044.355961515494</v>
      </c>
      <c r="Y3478" s="12">
        <f t="shared" si="546"/>
        <v>0.99990946421251758</v>
      </c>
      <c r="Z3478" s="11">
        <f t="shared" si="547"/>
        <v>1</v>
      </c>
      <c r="AA3478" s="11">
        <f t="shared" si="548"/>
        <v>1</v>
      </c>
      <c r="AB3478" s="11">
        <f t="shared" si="549"/>
        <v>1</v>
      </c>
      <c r="AC3478" s="1" t="s">
        <v>3503</v>
      </c>
    </row>
    <row r="3479" spans="1:29" x14ac:dyDescent="0.2">
      <c r="A3479" s="1" t="s">
        <v>3504</v>
      </c>
      <c r="B3479" s="1">
        <v>1</v>
      </c>
      <c r="C3479" s="2">
        <v>41533</v>
      </c>
      <c r="D3479" s="2">
        <v>41534</v>
      </c>
      <c r="E3479" s="2">
        <v>41534</v>
      </c>
      <c r="F3479" s="1">
        <v>41</v>
      </c>
      <c r="G3479" s="1">
        <v>2.4390243900000002</v>
      </c>
      <c r="H3479" s="1">
        <v>0</v>
      </c>
      <c r="I3479" s="1">
        <v>40</v>
      </c>
      <c r="J3479" s="1">
        <v>0</v>
      </c>
      <c r="K3479" s="1">
        <v>1</v>
      </c>
      <c r="L3479" s="1">
        <v>0</v>
      </c>
      <c r="M3479" s="1">
        <v>0</v>
      </c>
      <c r="N3479" s="7">
        <f t="shared" si="540"/>
        <v>1</v>
      </c>
      <c r="O3479" s="1">
        <v>0</v>
      </c>
      <c r="P3479" s="1" t="s">
        <v>162</v>
      </c>
      <c r="Q3479" s="1" t="s">
        <v>63</v>
      </c>
      <c r="R3479" s="10">
        <f>F3479*Part4Out!C$78+'relay test.csv'!H3479*Part4Out!C$79+'relay test.csv'!I3479*Part4Out!C$80+'relay test.csv'!J3479*Part4Out!C$81+'relay test.csv'!K3479*Part4Out!C$82+'relay test.csv'!L3479*Part4Out!C$83+'relay test.csv'!M3479*Part4Out!C$84+'relay test.csv'!N3479*Part4Out!C$85</f>
        <v>9.3164070935264167</v>
      </c>
      <c r="S3479" s="10">
        <f>(F3479*Part4Out!C$78+'relay test.csv'!H3479*Part4Out!C$79+'relay test.csv'!I3479*Part4Out!C$80+'relay test.csv'!J3479*Part4Out!C$81+'relay test.csv'!K3479*Part4Out!C$82+'relay test.csv'!L3479*Part4Out!C$83+'relay test.csv'!M3479*Part4Out!C$84+'relay test.csv'!N3479*Part4Out!C$85) +Part4Out!C$77</f>
        <v>6.7127718419610911</v>
      </c>
      <c r="T3479" s="10">
        <f t="shared" si="541"/>
        <v>822.84828676200812</v>
      </c>
      <c r="U3479" s="12">
        <f t="shared" si="542"/>
        <v>0.998786184281659</v>
      </c>
      <c r="V3479" s="11">
        <f t="shared" si="543"/>
        <v>1</v>
      </c>
      <c r="W3479" s="11">
        <f t="shared" si="544"/>
        <v>1</v>
      </c>
      <c r="X3479" s="11">
        <f t="shared" si="545"/>
        <v>11118.960614605554</v>
      </c>
      <c r="Y3479" s="12">
        <f t="shared" si="546"/>
        <v>0.99991007162393308</v>
      </c>
      <c r="Z3479" s="11">
        <f t="shared" si="547"/>
        <v>1</v>
      </c>
      <c r="AA3479" s="11">
        <f t="shared" si="548"/>
        <v>1</v>
      </c>
      <c r="AB3479" s="11">
        <f t="shared" si="549"/>
        <v>1</v>
      </c>
      <c r="AC3479" s="1" t="s">
        <v>3504</v>
      </c>
    </row>
    <row r="3480" spans="1:29" x14ac:dyDescent="0.2">
      <c r="A3480" s="1" t="s">
        <v>3505</v>
      </c>
      <c r="B3480" s="1">
        <v>1</v>
      </c>
      <c r="C3480" s="2">
        <v>41533</v>
      </c>
      <c r="D3480" s="2">
        <v>41537</v>
      </c>
      <c r="E3480" s="2">
        <v>41537</v>
      </c>
      <c r="F3480" s="1">
        <v>35</v>
      </c>
      <c r="G3480" s="1">
        <v>0</v>
      </c>
      <c r="H3480" s="1">
        <v>0</v>
      </c>
      <c r="I3480" s="1">
        <v>50.43</v>
      </c>
      <c r="J3480" s="1">
        <v>0</v>
      </c>
      <c r="K3480" s="1">
        <v>1</v>
      </c>
      <c r="L3480" s="1">
        <v>0</v>
      </c>
      <c r="M3480" s="1">
        <v>0</v>
      </c>
      <c r="N3480" s="7">
        <f t="shared" si="540"/>
        <v>0</v>
      </c>
      <c r="O3480" s="1">
        <v>0</v>
      </c>
      <c r="P3480" s="1" t="s">
        <v>26</v>
      </c>
      <c r="Q3480" s="1" t="s">
        <v>28</v>
      </c>
      <c r="R3480" s="10">
        <f>F3480*Part4Out!C$78+'relay test.csv'!H3480*Part4Out!C$79+'relay test.csv'!I3480*Part4Out!C$80+'relay test.csv'!J3480*Part4Out!C$81+'relay test.csv'!K3480*Part4Out!C$82+'relay test.csv'!L3480*Part4Out!C$83+'relay test.csv'!M3480*Part4Out!C$84+'relay test.csv'!N3480*Part4Out!C$85</f>
        <v>7.7466328545398202</v>
      </c>
      <c r="S3480" s="10">
        <f>(F3480*Part4Out!C$78+'relay test.csv'!H3480*Part4Out!C$79+'relay test.csv'!I3480*Part4Out!C$80+'relay test.csv'!J3480*Part4Out!C$81+'relay test.csv'!K3480*Part4Out!C$82+'relay test.csv'!L3480*Part4Out!C$83+'relay test.csv'!M3480*Part4Out!C$84+'relay test.csv'!N3480*Part4Out!C$85) +Part4Out!C$77</f>
        <v>5.1429976029744946</v>
      </c>
      <c r="T3480" s="10">
        <f t="shared" si="541"/>
        <v>171.22827417700938</v>
      </c>
      <c r="U3480" s="12">
        <f t="shared" si="542"/>
        <v>0.99419375242085839</v>
      </c>
      <c r="V3480" s="11">
        <f t="shared" si="543"/>
        <v>1</v>
      </c>
      <c r="W3480" s="11">
        <f t="shared" si="544"/>
        <v>1</v>
      </c>
      <c r="X3480" s="11">
        <f t="shared" si="545"/>
        <v>2313.7684884451937</v>
      </c>
      <c r="Y3480" s="12">
        <f t="shared" si="546"/>
        <v>0.99956799135421459</v>
      </c>
      <c r="Z3480" s="11">
        <f t="shared" si="547"/>
        <v>1</v>
      </c>
      <c r="AA3480" s="11">
        <f t="shared" si="548"/>
        <v>1</v>
      </c>
      <c r="AB3480" s="11">
        <f t="shared" si="549"/>
        <v>1</v>
      </c>
      <c r="AC3480" s="1" t="s">
        <v>3505</v>
      </c>
    </row>
    <row r="3481" spans="1:29" x14ac:dyDescent="0.2">
      <c r="A3481" s="1" t="s">
        <v>3506</v>
      </c>
      <c r="B3481" s="1">
        <v>1</v>
      </c>
      <c r="C3481" s="2">
        <v>41533</v>
      </c>
      <c r="D3481" s="2">
        <v>41533</v>
      </c>
      <c r="E3481" s="2">
        <v>41533</v>
      </c>
      <c r="F3481" s="1">
        <v>35</v>
      </c>
      <c r="G3481" s="1">
        <v>5.7142857139999998</v>
      </c>
      <c r="H3481" s="1">
        <v>0</v>
      </c>
      <c r="I3481" s="1">
        <v>40.020000000000003</v>
      </c>
      <c r="J3481" s="1">
        <v>0</v>
      </c>
      <c r="K3481" s="1">
        <v>1</v>
      </c>
      <c r="L3481" s="1">
        <v>0</v>
      </c>
      <c r="M3481" s="1">
        <v>0</v>
      </c>
      <c r="N3481" s="7">
        <f t="shared" si="540"/>
        <v>0</v>
      </c>
      <c r="O3481" s="1">
        <v>0</v>
      </c>
      <c r="P3481" s="1" t="s">
        <v>32</v>
      </c>
      <c r="Q3481" s="1" t="s">
        <v>28</v>
      </c>
      <c r="R3481" s="10">
        <f>F3481*Part4Out!C$78+'relay test.csv'!H3481*Part4Out!C$79+'relay test.csv'!I3481*Part4Out!C$80+'relay test.csv'!J3481*Part4Out!C$81+'relay test.csv'!K3481*Part4Out!C$82+'relay test.csv'!L3481*Part4Out!C$83+'relay test.csv'!M3481*Part4Out!C$84+'relay test.csv'!N3481*Part4Out!C$85</f>
        <v>7.7830401524397885</v>
      </c>
      <c r="S3481" s="10">
        <f>(F3481*Part4Out!C$78+'relay test.csv'!H3481*Part4Out!C$79+'relay test.csv'!I3481*Part4Out!C$80+'relay test.csv'!J3481*Part4Out!C$81+'relay test.csv'!K3481*Part4Out!C$82+'relay test.csv'!L3481*Part4Out!C$83+'relay test.csv'!M3481*Part4Out!C$84+'relay test.csv'!N3481*Part4Out!C$85) +Part4Out!C$77</f>
        <v>5.1794049008744629</v>
      </c>
      <c r="T3481" s="10">
        <f t="shared" si="541"/>
        <v>177.57710356423826</v>
      </c>
      <c r="U3481" s="12">
        <f t="shared" si="542"/>
        <v>0.99440017796211888</v>
      </c>
      <c r="V3481" s="11">
        <f t="shared" si="543"/>
        <v>1</v>
      </c>
      <c r="W3481" s="11">
        <f t="shared" si="544"/>
        <v>1</v>
      </c>
      <c r="X3481" s="11">
        <f t="shared" si="545"/>
        <v>2399.5587672136362</v>
      </c>
      <c r="Y3481" s="12">
        <f t="shared" si="546"/>
        <v>0.99958343031895003</v>
      </c>
      <c r="Z3481" s="11">
        <f t="shared" si="547"/>
        <v>1</v>
      </c>
      <c r="AA3481" s="11">
        <f t="shared" si="548"/>
        <v>1</v>
      </c>
      <c r="AB3481" s="11">
        <f t="shared" si="549"/>
        <v>1</v>
      </c>
      <c r="AC3481" s="1" t="s">
        <v>3506</v>
      </c>
    </row>
    <row r="3482" spans="1:29" x14ac:dyDescent="0.2">
      <c r="A3482" s="1" t="s">
        <v>3507</v>
      </c>
      <c r="B3482" s="1">
        <v>1</v>
      </c>
      <c r="C3482" s="2">
        <v>41533</v>
      </c>
      <c r="D3482" s="2">
        <v>41533</v>
      </c>
      <c r="E3482" s="2">
        <v>41533</v>
      </c>
      <c r="F3482" s="1">
        <v>43</v>
      </c>
      <c r="G3482" s="1">
        <v>16.27906977</v>
      </c>
      <c r="H3482" s="1">
        <v>4.651162791</v>
      </c>
      <c r="I3482" s="1">
        <v>40.020000000000003</v>
      </c>
      <c r="J3482" s="1">
        <v>0</v>
      </c>
      <c r="K3482" s="1">
        <v>1</v>
      </c>
      <c r="L3482" s="1">
        <v>0</v>
      </c>
      <c r="M3482" s="1">
        <v>0</v>
      </c>
      <c r="N3482" s="7">
        <f t="shared" si="540"/>
        <v>1</v>
      </c>
      <c r="O3482" s="1">
        <v>0</v>
      </c>
      <c r="P3482" s="1" t="s">
        <v>23</v>
      </c>
      <c r="Q3482" s="1" t="s">
        <v>24</v>
      </c>
      <c r="R3482" s="10">
        <f>F3482*Part4Out!C$78+'relay test.csv'!H3482*Part4Out!C$79+'relay test.csv'!I3482*Part4Out!C$80+'relay test.csv'!J3482*Part4Out!C$81+'relay test.csv'!K3482*Part4Out!C$82+'relay test.csv'!L3482*Part4Out!C$83+'relay test.csv'!M3482*Part4Out!C$84+'relay test.csv'!N3482*Part4Out!C$85</f>
        <v>9.8290448040314224</v>
      </c>
      <c r="S3482" s="10">
        <f>(F3482*Part4Out!C$78+'relay test.csv'!H3482*Part4Out!C$79+'relay test.csv'!I3482*Part4Out!C$80+'relay test.csv'!J3482*Part4Out!C$81+'relay test.csv'!K3482*Part4Out!C$82+'relay test.csv'!L3482*Part4Out!C$83+'relay test.csv'!M3482*Part4Out!C$84+'relay test.csv'!N3482*Part4Out!C$85) +Part4Out!C$77</f>
        <v>7.2254095524660968</v>
      </c>
      <c r="T3482" s="10">
        <f t="shared" si="541"/>
        <v>1373.9011850389884</v>
      </c>
      <c r="U3482" s="12">
        <f t="shared" si="542"/>
        <v>0.99927267500320638</v>
      </c>
      <c r="V3482" s="11">
        <f t="shared" si="543"/>
        <v>1</v>
      </c>
      <c r="W3482" s="11">
        <f t="shared" si="544"/>
        <v>1</v>
      </c>
      <c r="X3482" s="11">
        <f t="shared" si="545"/>
        <v>18565.212336921082</v>
      </c>
      <c r="Y3482" s="12">
        <f t="shared" si="546"/>
        <v>0.99994613871791116</v>
      </c>
      <c r="Z3482" s="11">
        <f t="shared" si="547"/>
        <v>1</v>
      </c>
      <c r="AA3482" s="11">
        <f t="shared" si="548"/>
        <v>1</v>
      </c>
      <c r="AB3482" s="11">
        <f t="shared" si="549"/>
        <v>1</v>
      </c>
      <c r="AC3482" s="1" t="s">
        <v>3507</v>
      </c>
    </row>
    <row r="3483" spans="1:29" x14ac:dyDescent="0.2">
      <c r="A3483" s="1" t="s">
        <v>3508</v>
      </c>
      <c r="B3483" s="1">
        <v>1</v>
      </c>
      <c r="C3483" s="2">
        <v>41533</v>
      </c>
      <c r="D3483" s="2">
        <v>41533</v>
      </c>
      <c r="E3483" s="2">
        <v>41533</v>
      </c>
      <c r="F3483" s="1">
        <v>31</v>
      </c>
      <c r="G3483" s="1">
        <v>12.90322581</v>
      </c>
      <c r="H3483" s="1">
        <v>0</v>
      </c>
      <c r="I3483" s="1">
        <v>46.35</v>
      </c>
      <c r="J3483" s="1">
        <v>0</v>
      </c>
      <c r="K3483" s="1">
        <v>1</v>
      </c>
      <c r="L3483" s="1">
        <v>0</v>
      </c>
      <c r="M3483" s="1">
        <v>0</v>
      </c>
      <c r="N3483" s="7">
        <f t="shared" si="540"/>
        <v>0</v>
      </c>
      <c r="O3483" s="1">
        <v>0</v>
      </c>
      <c r="P3483" s="1" t="s">
        <v>32</v>
      </c>
      <c r="Q3483" s="1" t="s">
        <v>28</v>
      </c>
      <c r="R3483" s="10">
        <f>F3483*Part4Out!C$78+'relay test.csv'!H3483*Part4Out!C$79+'relay test.csv'!I3483*Part4Out!C$80+'relay test.csv'!J3483*Part4Out!C$81+'relay test.csv'!K3483*Part4Out!C$82+'relay test.csv'!L3483*Part4Out!C$83+'relay test.csv'!M3483*Part4Out!C$84+'relay test.csv'!N3483*Part4Out!C$85</f>
        <v>6.9147595155869919</v>
      </c>
      <c r="S3483" s="10">
        <f>(F3483*Part4Out!C$78+'relay test.csv'!H3483*Part4Out!C$79+'relay test.csv'!I3483*Part4Out!C$80+'relay test.csv'!J3483*Part4Out!C$81+'relay test.csv'!K3483*Part4Out!C$82+'relay test.csv'!L3483*Part4Out!C$83+'relay test.csv'!M3483*Part4Out!C$84+'relay test.csv'!N3483*Part4Out!C$85) +Part4Out!C$77</f>
        <v>4.3111242640216663</v>
      </c>
      <c r="T3483" s="10">
        <f t="shared" si="541"/>
        <v>74.524226766708878</v>
      </c>
      <c r="U3483" s="12">
        <f t="shared" si="542"/>
        <v>0.98675921564759661</v>
      </c>
      <c r="V3483" s="11">
        <f t="shared" si="543"/>
        <v>1</v>
      </c>
      <c r="W3483" s="11">
        <f t="shared" si="544"/>
        <v>1</v>
      </c>
      <c r="X3483" s="11">
        <f t="shared" si="545"/>
        <v>1007.0288236410142</v>
      </c>
      <c r="Y3483" s="12">
        <f t="shared" si="546"/>
        <v>0.99900796487506383</v>
      </c>
      <c r="Z3483" s="11">
        <f t="shared" si="547"/>
        <v>1</v>
      </c>
      <c r="AA3483" s="11">
        <f t="shared" si="548"/>
        <v>1</v>
      </c>
      <c r="AB3483" s="11">
        <f t="shared" si="549"/>
        <v>1</v>
      </c>
      <c r="AC3483" s="1" t="s">
        <v>3508</v>
      </c>
    </row>
    <row r="3484" spans="1:29" x14ac:dyDescent="0.2">
      <c r="A3484" s="1" t="s">
        <v>3509</v>
      </c>
      <c r="B3484" s="1">
        <v>1</v>
      </c>
      <c r="C3484" s="2">
        <v>41533</v>
      </c>
      <c r="D3484" s="2">
        <v>41555</v>
      </c>
      <c r="E3484" s="2">
        <v>41561</v>
      </c>
      <c r="F3484" s="1">
        <v>37</v>
      </c>
      <c r="G3484" s="1">
        <v>10.81081081</v>
      </c>
      <c r="H3484" s="1">
        <v>0</v>
      </c>
      <c r="I3484" s="1">
        <v>50.24</v>
      </c>
      <c r="J3484" s="1">
        <v>0.33333333333333298</v>
      </c>
      <c r="K3484" s="1">
        <v>1</v>
      </c>
      <c r="L3484" s="1">
        <v>0</v>
      </c>
      <c r="M3484" s="1">
        <v>0</v>
      </c>
      <c r="N3484" s="7">
        <f t="shared" si="540"/>
        <v>0</v>
      </c>
      <c r="O3484" s="1">
        <v>0</v>
      </c>
      <c r="P3484" s="1" t="s">
        <v>36</v>
      </c>
      <c r="Q3484" s="1" t="s">
        <v>28</v>
      </c>
      <c r="R3484" s="10">
        <f>F3484*Part4Out!C$78+'relay test.csv'!H3484*Part4Out!C$79+'relay test.csv'!I3484*Part4Out!C$80+'relay test.csv'!J3484*Part4Out!C$81+'relay test.csv'!K3484*Part4Out!C$82+'relay test.csv'!L3484*Part4Out!C$83+'relay test.csv'!M3484*Part4Out!C$84+'relay test.csv'!N3484*Part4Out!C$85</f>
        <v>7.9714500362791769</v>
      </c>
      <c r="S3484" s="10">
        <f>(F3484*Part4Out!C$78+'relay test.csv'!H3484*Part4Out!C$79+'relay test.csv'!I3484*Part4Out!C$80+'relay test.csv'!J3484*Part4Out!C$81+'relay test.csv'!K3484*Part4Out!C$82+'relay test.csv'!L3484*Part4Out!C$83+'relay test.csv'!M3484*Part4Out!C$84+'relay test.csv'!N3484*Part4Out!C$85) +Part4Out!C$77</f>
        <v>5.3678147847138522</v>
      </c>
      <c r="T3484" s="10">
        <f t="shared" si="541"/>
        <v>214.39385871084625</v>
      </c>
      <c r="U3484" s="12">
        <f t="shared" si="542"/>
        <v>0.99535734209886439</v>
      </c>
      <c r="V3484" s="11">
        <f t="shared" si="543"/>
        <v>1</v>
      </c>
      <c r="W3484" s="11">
        <f t="shared" si="544"/>
        <v>1</v>
      </c>
      <c r="X3484" s="11">
        <f t="shared" si="545"/>
        <v>2897.0551550880009</v>
      </c>
      <c r="Y3484" s="12">
        <f t="shared" si="546"/>
        <v>0.99965494100474783</v>
      </c>
      <c r="Z3484" s="11">
        <f t="shared" si="547"/>
        <v>1</v>
      </c>
      <c r="AA3484" s="11">
        <f t="shared" si="548"/>
        <v>1</v>
      </c>
      <c r="AB3484" s="11">
        <f t="shared" si="549"/>
        <v>1</v>
      </c>
      <c r="AC3484" s="1" t="s">
        <v>3509</v>
      </c>
    </row>
    <row r="3485" spans="1:29" x14ac:dyDescent="0.2">
      <c r="A3485" s="1" t="s">
        <v>3510</v>
      </c>
      <c r="B3485" s="1">
        <v>0</v>
      </c>
      <c r="C3485" s="2">
        <v>41533</v>
      </c>
      <c r="D3485" s="2">
        <v>41533</v>
      </c>
      <c r="E3485" s="2">
        <v>41533</v>
      </c>
      <c r="F3485" s="1">
        <v>0</v>
      </c>
      <c r="G3485" s="1">
        <v>0</v>
      </c>
      <c r="H3485" s="1">
        <v>0</v>
      </c>
      <c r="I3485" s="1">
        <v>40.020000000000003</v>
      </c>
      <c r="J3485" s="1">
        <v>0</v>
      </c>
      <c r="K3485" s="1">
        <v>1</v>
      </c>
      <c r="L3485" s="1">
        <v>0</v>
      </c>
      <c r="M3485" s="1">
        <v>0</v>
      </c>
      <c r="N3485" s="7">
        <f t="shared" si="540"/>
        <v>0</v>
      </c>
      <c r="O3485" s="1">
        <v>0</v>
      </c>
      <c r="P3485" s="1" t="s">
        <v>36</v>
      </c>
      <c r="Q3485" s="1" t="s">
        <v>28</v>
      </c>
      <c r="R3485" s="10">
        <f>F3485*Part4Out!C$78+'relay test.csv'!H3485*Part4Out!C$79+'relay test.csv'!I3485*Part4Out!C$80+'relay test.csv'!J3485*Part4Out!C$81+'relay test.csv'!K3485*Part4Out!C$82+'relay test.csv'!L3485*Part4Out!C$83+'relay test.csv'!M3485*Part4Out!C$84+'relay test.csv'!N3485*Part4Out!C$85</f>
        <v>0.37929343804068005</v>
      </c>
      <c r="S3485" s="10">
        <f>(F3485*Part4Out!C$78+'relay test.csv'!H3485*Part4Out!C$79+'relay test.csv'!I3485*Part4Out!C$80+'relay test.csv'!J3485*Part4Out!C$81+'relay test.csv'!K3485*Part4Out!C$82+'relay test.csv'!L3485*Part4Out!C$83+'relay test.csv'!M3485*Part4Out!C$84+'relay test.csv'!N3485*Part4Out!C$85) +Part4Out!C$77</f>
        <v>-2.2243418135246449</v>
      </c>
      <c r="T3485" s="10">
        <f t="shared" si="541"/>
        <v>0.10813857056125045</v>
      </c>
      <c r="U3485" s="12">
        <f t="shared" si="542"/>
        <v>9.7585783433637163E-2</v>
      </c>
      <c r="V3485" s="11">
        <f t="shared" si="543"/>
        <v>0</v>
      </c>
      <c r="W3485" s="11">
        <f t="shared" si="544"/>
        <v>0</v>
      </c>
      <c r="X3485" s="11">
        <f t="shared" si="545"/>
        <v>1.4612517596917021</v>
      </c>
      <c r="Y3485" s="12">
        <f t="shared" si="546"/>
        <v>0.59370267748421612</v>
      </c>
      <c r="Z3485" s="11">
        <f t="shared" si="547"/>
        <v>1</v>
      </c>
      <c r="AA3485" s="11">
        <f t="shared" si="548"/>
        <v>0</v>
      </c>
      <c r="AB3485" s="11">
        <f t="shared" si="549"/>
        <v>0</v>
      </c>
      <c r="AC3485" s="1" t="s">
        <v>3510</v>
      </c>
    </row>
    <row r="3486" spans="1:29" x14ac:dyDescent="0.2">
      <c r="A3486" s="1" t="s">
        <v>3511</v>
      </c>
      <c r="B3486" s="1">
        <v>1</v>
      </c>
      <c r="C3486" s="2">
        <v>41533</v>
      </c>
      <c r="D3486" s="2">
        <v>41533</v>
      </c>
      <c r="E3486" s="2">
        <v>41533</v>
      </c>
      <c r="F3486" s="1">
        <v>42</v>
      </c>
      <c r="G3486" s="1">
        <v>2.3809523810000002</v>
      </c>
      <c r="H3486" s="1">
        <v>0</v>
      </c>
      <c r="I3486" s="1">
        <v>40.25</v>
      </c>
      <c r="J3486" s="1">
        <v>0</v>
      </c>
      <c r="K3486" s="1">
        <v>1</v>
      </c>
      <c r="L3486" s="1">
        <v>0</v>
      </c>
      <c r="M3486" s="1">
        <v>0</v>
      </c>
      <c r="N3486" s="7">
        <f t="shared" si="540"/>
        <v>0</v>
      </c>
      <c r="O3486" s="1">
        <v>0</v>
      </c>
      <c r="P3486" s="1" t="s">
        <v>32</v>
      </c>
      <c r="Q3486" s="1" t="s">
        <v>28</v>
      </c>
      <c r="R3486" s="10">
        <f>F3486*Part4Out!C$78+'relay test.csv'!H3486*Part4Out!C$79+'relay test.csv'!I3486*Part4Out!C$80+'relay test.csv'!J3486*Part4Out!C$81+'relay test.csv'!K3486*Part4Out!C$82+'relay test.csv'!L3486*Part4Out!C$83+'relay test.csv'!M3486*Part4Out!C$84+'relay test.csv'!N3486*Part4Out!C$85</f>
        <v>9.2629851073736926</v>
      </c>
      <c r="S3486" s="10">
        <f>(F3486*Part4Out!C$78+'relay test.csv'!H3486*Part4Out!C$79+'relay test.csv'!I3486*Part4Out!C$80+'relay test.csv'!J3486*Part4Out!C$81+'relay test.csv'!K3486*Part4Out!C$82+'relay test.csv'!L3486*Part4Out!C$83+'relay test.csv'!M3486*Part4Out!C$84+'relay test.csv'!N3486*Part4Out!C$85) +Part4Out!C$77</f>
        <v>6.659349855808367</v>
      </c>
      <c r="T3486" s="10">
        <f t="shared" si="541"/>
        <v>780.04363139756333</v>
      </c>
      <c r="U3486" s="12">
        <f t="shared" si="542"/>
        <v>0.99871966179634464</v>
      </c>
      <c r="V3486" s="11">
        <f t="shared" si="543"/>
        <v>1</v>
      </c>
      <c r="W3486" s="11">
        <f t="shared" si="544"/>
        <v>1</v>
      </c>
      <c r="X3486" s="11">
        <f t="shared" si="545"/>
        <v>10540.551101240811</v>
      </c>
      <c r="Y3486" s="12">
        <f t="shared" si="546"/>
        <v>0.999905137299967</v>
      </c>
      <c r="Z3486" s="11">
        <f t="shared" si="547"/>
        <v>1</v>
      </c>
      <c r="AA3486" s="11">
        <f t="shared" si="548"/>
        <v>1</v>
      </c>
      <c r="AB3486" s="11">
        <f t="shared" si="549"/>
        <v>1</v>
      </c>
      <c r="AC3486" s="1" t="s">
        <v>3511</v>
      </c>
    </row>
    <row r="3487" spans="1:29" x14ac:dyDescent="0.2">
      <c r="A3487" s="1" t="s">
        <v>3512</v>
      </c>
      <c r="B3487" s="1">
        <v>0</v>
      </c>
      <c r="C3487" s="2">
        <v>41533</v>
      </c>
      <c r="D3487" s="2">
        <v>41533</v>
      </c>
      <c r="E3487" s="2">
        <v>41533</v>
      </c>
      <c r="F3487" s="1">
        <v>6</v>
      </c>
      <c r="G3487" s="1">
        <v>33.333333330000002</v>
      </c>
      <c r="H3487" s="1">
        <v>16.666666670000001</v>
      </c>
      <c r="I3487" s="1">
        <v>40.020000000000003</v>
      </c>
      <c r="J3487" s="1">
        <v>0</v>
      </c>
      <c r="K3487" s="1">
        <v>1</v>
      </c>
      <c r="L3487" s="1">
        <v>0</v>
      </c>
      <c r="M3487" s="1">
        <v>0</v>
      </c>
      <c r="N3487" s="7">
        <f t="shared" si="540"/>
        <v>1</v>
      </c>
      <c r="O3487" s="1">
        <v>0</v>
      </c>
      <c r="P3487" s="1" t="s">
        <v>23</v>
      </c>
      <c r="Q3487" s="1" t="s">
        <v>28</v>
      </c>
      <c r="R3487" s="10">
        <f>F3487*Part4Out!C$78+'relay test.csv'!H3487*Part4Out!C$79+'relay test.csv'!I3487*Part4Out!C$80+'relay test.csv'!J3487*Part4Out!C$81+'relay test.csv'!K3487*Part4Out!C$82+'relay test.csv'!L3487*Part4Out!C$83+'relay test.csv'!M3487*Part4Out!C$84+'relay test.csv'!N3487*Part4Out!C$85</f>
        <v>2.233787591374802</v>
      </c>
      <c r="S3487" s="10">
        <f>(F3487*Part4Out!C$78+'relay test.csv'!H3487*Part4Out!C$79+'relay test.csv'!I3487*Part4Out!C$80+'relay test.csv'!J3487*Part4Out!C$81+'relay test.csv'!K3487*Part4Out!C$82+'relay test.csv'!L3487*Part4Out!C$83+'relay test.csv'!M3487*Part4Out!C$84+'relay test.csv'!N3487*Part4Out!C$85) +Part4Out!C$77</f>
        <v>-0.36984766019052318</v>
      </c>
      <c r="T3487" s="10">
        <f t="shared" si="541"/>
        <v>0.6908395649891701</v>
      </c>
      <c r="U3487" s="12">
        <f t="shared" si="542"/>
        <v>0.40857783274878295</v>
      </c>
      <c r="V3487" s="11">
        <f t="shared" si="543"/>
        <v>0</v>
      </c>
      <c r="W3487" s="11">
        <f t="shared" si="544"/>
        <v>0</v>
      </c>
      <c r="X3487" s="11">
        <f t="shared" si="545"/>
        <v>9.3351569635673375</v>
      </c>
      <c r="Y3487" s="12">
        <f t="shared" si="546"/>
        <v>0.90324288218116866</v>
      </c>
      <c r="Z3487" s="11">
        <f t="shared" si="547"/>
        <v>1</v>
      </c>
      <c r="AA3487" s="11">
        <f t="shared" si="548"/>
        <v>0</v>
      </c>
      <c r="AB3487" s="11">
        <f t="shared" si="549"/>
        <v>0</v>
      </c>
      <c r="AC3487" s="1" t="s">
        <v>3512</v>
      </c>
    </row>
    <row r="3488" spans="1:29" x14ac:dyDescent="0.2">
      <c r="A3488" s="1" t="s">
        <v>3513</v>
      </c>
      <c r="B3488" s="1">
        <v>1</v>
      </c>
      <c r="C3488" s="2">
        <v>41533</v>
      </c>
      <c r="D3488" s="2">
        <v>41533</v>
      </c>
      <c r="E3488" s="2">
        <v>41533</v>
      </c>
      <c r="F3488" s="1">
        <v>41</v>
      </c>
      <c r="G3488" s="1">
        <v>12.195121950000001</v>
      </c>
      <c r="H3488" s="1">
        <v>12.195121950000001</v>
      </c>
      <c r="I3488" s="1">
        <v>48.18</v>
      </c>
      <c r="J3488" s="1">
        <v>0</v>
      </c>
      <c r="K3488" s="1">
        <v>1</v>
      </c>
      <c r="L3488" s="1">
        <v>0</v>
      </c>
      <c r="M3488" s="1">
        <v>0</v>
      </c>
      <c r="N3488" s="7">
        <f t="shared" si="540"/>
        <v>0</v>
      </c>
      <c r="O3488" s="1">
        <v>0</v>
      </c>
      <c r="P3488" s="1" t="s">
        <v>30</v>
      </c>
      <c r="Q3488" s="1" t="s">
        <v>28</v>
      </c>
      <c r="R3488" s="10">
        <f>F3488*Part4Out!C$78+'relay test.csv'!H3488*Part4Out!C$79+'relay test.csv'!I3488*Part4Out!C$80+'relay test.csv'!J3488*Part4Out!C$81+'relay test.csv'!K3488*Part4Out!C$82+'relay test.csv'!L3488*Part4Out!C$83+'relay test.csv'!M3488*Part4Out!C$84+'relay test.csv'!N3488*Part4Out!C$85</f>
        <v>9.2587379009341326</v>
      </c>
      <c r="S3488" s="10">
        <f>(F3488*Part4Out!C$78+'relay test.csv'!H3488*Part4Out!C$79+'relay test.csv'!I3488*Part4Out!C$80+'relay test.csv'!J3488*Part4Out!C$81+'relay test.csv'!K3488*Part4Out!C$82+'relay test.csv'!L3488*Part4Out!C$83+'relay test.csv'!M3488*Part4Out!C$84+'relay test.csv'!N3488*Part4Out!C$85) +Part4Out!C$77</f>
        <v>6.655102649368807</v>
      </c>
      <c r="T3488" s="10">
        <f t="shared" si="541"/>
        <v>776.73765062421739</v>
      </c>
      <c r="U3488" s="12">
        <f t="shared" si="542"/>
        <v>0.99871421937822169</v>
      </c>
      <c r="V3488" s="11">
        <f t="shared" si="543"/>
        <v>1</v>
      </c>
      <c r="W3488" s="11">
        <f t="shared" si="544"/>
        <v>1</v>
      </c>
      <c r="X3488" s="11">
        <f t="shared" si="545"/>
        <v>10495.87813952617</v>
      </c>
      <c r="Y3488" s="12">
        <f t="shared" si="546"/>
        <v>0.99990473358014564</v>
      </c>
      <c r="Z3488" s="11">
        <f t="shared" si="547"/>
        <v>1</v>
      </c>
      <c r="AA3488" s="11">
        <f t="shared" si="548"/>
        <v>1</v>
      </c>
      <c r="AB3488" s="11">
        <f t="shared" si="549"/>
        <v>1</v>
      </c>
      <c r="AC3488" s="1" t="s">
        <v>3513</v>
      </c>
    </row>
    <row r="3489" spans="1:29" x14ac:dyDescent="0.2">
      <c r="A3489" s="1" t="s">
        <v>3514</v>
      </c>
      <c r="B3489" s="1">
        <v>1</v>
      </c>
      <c r="C3489" s="2">
        <v>41533</v>
      </c>
      <c r="D3489" s="2">
        <v>41555</v>
      </c>
      <c r="E3489" s="2">
        <v>41575</v>
      </c>
      <c r="F3489" s="1">
        <v>39</v>
      </c>
      <c r="G3489" s="1">
        <v>28.205128210000002</v>
      </c>
      <c r="H3489" s="1">
        <v>10.256410259999999</v>
      </c>
      <c r="I3489" s="1">
        <v>36.270000000000003</v>
      </c>
      <c r="J3489" s="1">
        <v>0.1</v>
      </c>
      <c r="K3489" s="1">
        <v>1</v>
      </c>
      <c r="L3489" s="1">
        <v>0</v>
      </c>
      <c r="M3489" s="1">
        <v>0</v>
      </c>
      <c r="N3489" s="7">
        <f t="shared" si="540"/>
        <v>0</v>
      </c>
      <c r="O3489" s="1">
        <v>0</v>
      </c>
      <c r="P3489" s="1" t="s">
        <v>36</v>
      </c>
      <c r="Q3489" s="1" t="s">
        <v>167</v>
      </c>
      <c r="R3489" s="10">
        <f>F3489*Part4Out!C$78+'relay test.csv'!H3489*Part4Out!C$79+'relay test.csv'!I3489*Part4Out!C$80+'relay test.csv'!J3489*Part4Out!C$81+'relay test.csv'!K3489*Part4Out!C$82+'relay test.csv'!L3489*Part4Out!C$83+'relay test.csv'!M3489*Part4Out!C$84+'relay test.csv'!N3489*Part4Out!C$85</f>
        <v>8.7802818790997961</v>
      </c>
      <c r="S3489" s="10">
        <f>(F3489*Part4Out!C$78+'relay test.csv'!H3489*Part4Out!C$79+'relay test.csv'!I3489*Part4Out!C$80+'relay test.csv'!J3489*Part4Out!C$81+'relay test.csv'!K3489*Part4Out!C$82+'relay test.csv'!L3489*Part4Out!C$83+'relay test.csv'!M3489*Part4Out!C$84+'relay test.csv'!N3489*Part4Out!C$85) +Part4Out!C$77</f>
        <v>6.1766466275344705</v>
      </c>
      <c r="T3489" s="10">
        <f t="shared" si="541"/>
        <v>481.37501704038527</v>
      </c>
      <c r="U3489" s="12">
        <f t="shared" si="542"/>
        <v>0.99792692414682771</v>
      </c>
      <c r="V3489" s="11">
        <f t="shared" si="543"/>
        <v>1</v>
      </c>
      <c r="W3489" s="11">
        <f t="shared" si="544"/>
        <v>1</v>
      </c>
      <c r="X3489" s="11">
        <f t="shared" si="545"/>
        <v>6504.7104568806008</v>
      </c>
      <c r="Y3489" s="12">
        <f t="shared" si="546"/>
        <v>0.99984628888625959</v>
      </c>
      <c r="Z3489" s="11">
        <f t="shared" si="547"/>
        <v>1</v>
      </c>
      <c r="AA3489" s="11">
        <f t="shared" si="548"/>
        <v>1</v>
      </c>
      <c r="AB3489" s="11">
        <f t="shared" si="549"/>
        <v>1</v>
      </c>
      <c r="AC3489" s="1" t="s">
        <v>3514</v>
      </c>
    </row>
    <row r="3490" spans="1:29" x14ac:dyDescent="0.2">
      <c r="A3490" s="1" t="s">
        <v>3515</v>
      </c>
      <c r="B3490" s="1">
        <v>1</v>
      </c>
      <c r="C3490" s="2">
        <v>41533</v>
      </c>
      <c r="D3490" s="2">
        <v>41542</v>
      </c>
      <c r="E3490" s="2">
        <v>41542</v>
      </c>
      <c r="F3490" s="1">
        <v>42</v>
      </c>
      <c r="G3490" s="1">
        <v>11.9047619</v>
      </c>
      <c r="H3490" s="1">
        <v>2.3809523810000002</v>
      </c>
      <c r="I3490" s="1">
        <v>40.020000000000003</v>
      </c>
      <c r="J3490" s="1">
        <v>0</v>
      </c>
      <c r="K3490" s="1">
        <v>1</v>
      </c>
      <c r="L3490" s="1">
        <v>1</v>
      </c>
      <c r="M3490" s="1">
        <v>0</v>
      </c>
      <c r="N3490" s="7">
        <f t="shared" si="540"/>
        <v>0</v>
      </c>
      <c r="O3490" s="1">
        <v>0</v>
      </c>
      <c r="P3490" s="1" t="s">
        <v>36</v>
      </c>
      <c r="Q3490" s="1" t="s">
        <v>28</v>
      </c>
      <c r="R3490" s="10">
        <f>F3490*Part4Out!C$78+'relay test.csv'!H3490*Part4Out!C$79+'relay test.csv'!I3490*Part4Out!C$80+'relay test.csv'!J3490*Part4Out!C$81+'relay test.csv'!K3490*Part4Out!C$82+'relay test.csv'!L3490*Part4Out!C$83+'relay test.csv'!M3490*Part4Out!C$84+'relay test.csv'!N3490*Part4Out!C$85</f>
        <v>10.070429239626602</v>
      </c>
      <c r="S3490" s="10">
        <f>(F3490*Part4Out!C$78+'relay test.csv'!H3490*Part4Out!C$79+'relay test.csv'!I3490*Part4Out!C$80+'relay test.csv'!J3490*Part4Out!C$81+'relay test.csv'!K3490*Part4Out!C$82+'relay test.csv'!L3490*Part4Out!C$83+'relay test.csv'!M3490*Part4Out!C$84+'relay test.csv'!N3490*Part4Out!C$85) +Part4Out!C$77</f>
        <v>7.4667939880612764</v>
      </c>
      <c r="T3490" s="10">
        <f t="shared" si="541"/>
        <v>1748.9904033379655</v>
      </c>
      <c r="U3490" s="12">
        <f t="shared" si="542"/>
        <v>0.9994285682949503</v>
      </c>
      <c r="V3490" s="11">
        <f t="shared" si="543"/>
        <v>1</v>
      </c>
      <c r="W3490" s="11">
        <f t="shared" si="544"/>
        <v>1</v>
      </c>
      <c r="X3490" s="11">
        <f t="shared" si="545"/>
        <v>23633.707115759669</v>
      </c>
      <c r="Y3490" s="12">
        <f t="shared" si="546"/>
        <v>0.99995768934241058</v>
      </c>
      <c r="Z3490" s="11">
        <f t="shared" si="547"/>
        <v>1</v>
      </c>
      <c r="AA3490" s="11">
        <f t="shared" si="548"/>
        <v>1</v>
      </c>
      <c r="AB3490" s="11">
        <f t="shared" si="549"/>
        <v>1</v>
      </c>
      <c r="AC3490" s="1" t="s">
        <v>3515</v>
      </c>
    </row>
    <row r="3491" spans="1:29" x14ac:dyDescent="0.2">
      <c r="A3491" s="1" t="s">
        <v>3516</v>
      </c>
      <c r="B3491" s="1">
        <v>1</v>
      </c>
      <c r="C3491" s="2">
        <v>41533</v>
      </c>
      <c r="D3491" s="2">
        <v>41533</v>
      </c>
      <c r="E3491" s="2">
        <v>41533</v>
      </c>
      <c r="F3491" s="1">
        <v>27</v>
      </c>
      <c r="G3491" s="1">
        <v>11.11111111</v>
      </c>
      <c r="H3491" s="1">
        <v>0</v>
      </c>
      <c r="I3491" s="1">
        <v>40.020000000000003</v>
      </c>
      <c r="J3491" s="1">
        <v>0</v>
      </c>
      <c r="K3491" s="1">
        <v>1</v>
      </c>
      <c r="L3491" s="1">
        <v>0</v>
      </c>
      <c r="M3491" s="1">
        <v>0</v>
      </c>
      <c r="N3491" s="7">
        <f t="shared" si="540"/>
        <v>1</v>
      </c>
      <c r="O3491" s="1">
        <v>0</v>
      </c>
      <c r="P3491" s="1" t="s">
        <v>23</v>
      </c>
      <c r="Q3491" s="1" t="s">
        <v>28</v>
      </c>
      <c r="R3491" s="10">
        <f>F3491*Part4Out!C$78+'relay test.csv'!H3491*Part4Out!C$79+'relay test.csv'!I3491*Part4Out!C$80+'relay test.csv'!J3491*Part4Out!C$81+'relay test.csv'!K3491*Part4Out!C$82+'relay test.csv'!L3491*Part4Out!C$83+'relay test.csv'!M3491*Part4Out!C$84+'relay test.csv'!N3491*Part4Out!C$85</f>
        <v>6.3548384609888684</v>
      </c>
      <c r="S3491" s="10">
        <f>(F3491*Part4Out!C$78+'relay test.csv'!H3491*Part4Out!C$79+'relay test.csv'!I3491*Part4Out!C$80+'relay test.csv'!J3491*Part4Out!C$81+'relay test.csv'!K3491*Part4Out!C$82+'relay test.csv'!L3491*Part4Out!C$83+'relay test.csv'!M3491*Part4Out!C$84+'relay test.csv'!N3491*Part4Out!C$85) +Part4Out!C$77</f>
        <v>3.7512032094235432</v>
      </c>
      <c r="T3491" s="10">
        <f t="shared" si="541"/>
        <v>42.572274558132648</v>
      </c>
      <c r="U3491" s="12">
        <f t="shared" si="542"/>
        <v>0.97704962593435796</v>
      </c>
      <c r="V3491" s="11">
        <f t="shared" si="543"/>
        <v>1</v>
      </c>
      <c r="W3491" s="11">
        <f t="shared" si="544"/>
        <v>1</v>
      </c>
      <c r="X3491" s="11">
        <f t="shared" si="545"/>
        <v>575.26940470249804</v>
      </c>
      <c r="Y3491" s="12">
        <f t="shared" si="546"/>
        <v>0.99826470051708494</v>
      </c>
      <c r="Z3491" s="11">
        <f t="shared" si="547"/>
        <v>1</v>
      </c>
      <c r="AA3491" s="11">
        <f t="shared" si="548"/>
        <v>1</v>
      </c>
      <c r="AB3491" s="11">
        <f t="shared" si="549"/>
        <v>1</v>
      </c>
      <c r="AC3491" s="1" t="s">
        <v>3516</v>
      </c>
    </row>
    <row r="3492" spans="1:29" x14ac:dyDescent="0.2">
      <c r="A3492" s="1" t="s">
        <v>3517</v>
      </c>
      <c r="B3492" s="1">
        <v>1</v>
      </c>
      <c r="C3492" s="2">
        <v>41533</v>
      </c>
      <c r="D3492" s="2">
        <v>41533</v>
      </c>
      <c r="E3492" s="2">
        <v>41533</v>
      </c>
      <c r="F3492" s="1">
        <v>41</v>
      </c>
      <c r="G3492" s="1">
        <v>2.4390243900000002</v>
      </c>
      <c r="H3492" s="1">
        <v>0</v>
      </c>
      <c r="I3492" s="1">
        <v>40.020000000000003</v>
      </c>
      <c r="J3492" s="1">
        <v>0</v>
      </c>
      <c r="K3492" s="1">
        <v>1</v>
      </c>
      <c r="L3492" s="1">
        <v>0</v>
      </c>
      <c r="M3492" s="1">
        <v>0</v>
      </c>
      <c r="N3492" s="7">
        <f t="shared" si="540"/>
        <v>1</v>
      </c>
      <c r="O3492" s="1">
        <v>0</v>
      </c>
      <c r="P3492" s="1" t="s">
        <v>23</v>
      </c>
      <c r="Q3492" s="1" t="s">
        <v>28</v>
      </c>
      <c r="R3492" s="10">
        <f>F3492*Part4Out!C$78+'relay test.csv'!H3492*Part4Out!C$79+'relay test.csv'!I3492*Part4Out!C$80+'relay test.csv'!J3492*Part4Out!C$81+'relay test.csv'!K3492*Part4Out!C$82+'relay test.csv'!L3492*Part4Out!C$83+'relay test.csv'!M3492*Part4Out!C$84+'relay test.csv'!N3492*Part4Out!C$85</f>
        <v>9.316337146748511</v>
      </c>
      <c r="S3492" s="10">
        <f>(F3492*Part4Out!C$78+'relay test.csv'!H3492*Part4Out!C$79+'relay test.csv'!I3492*Part4Out!C$80+'relay test.csv'!J3492*Part4Out!C$81+'relay test.csv'!K3492*Part4Out!C$82+'relay test.csv'!L3492*Part4Out!C$83+'relay test.csv'!M3492*Part4Out!C$84+'relay test.csv'!N3492*Part4Out!C$85) +Part4Out!C$77</f>
        <v>6.7127018951831854</v>
      </c>
      <c r="T3492" s="10">
        <f t="shared" si="541"/>
        <v>822.79073318851079</v>
      </c>
      <c r="U3492" s="12">
        <f t="shared" si="542"/>
        <v>0.998786099479258</v>
      </c>
      <c r="V3492" s="11">
        <f t="shared" si="543"/>
        <v>1</v>
      </c>
      <c r="W3492" s="11">
        <f t="shared" si="544"/>
        <v>1</v>
      </c>
      <c r="X3492" s="11">
        <f t="shared" si="545"/>
        <v>11118.182906336313</v>
      </c>
      <c r="Y3492" s="12">
        <f t="shared" si="546"/>
        <v>0.99991006533407867</v>
      </c>
      <c r="Z3492" s="11">
        <f t="shared" si="547"/>
        <v>1</v>
      </c>
      <c r="AA3492" s="11">
        <f t="shared" si="548"/>
        <v>1</v>
      </c>
      <c r="AB3492" s="11">
        <f t="shared" si="549"/>
        <v>1</v>
      </c>
      <c r="AC3492" s="1" t="s">
        <v>3517</v>
      </c>
    </row>
    <row r="3493" spans="1:29" x14ac:dyDescent="0.2">
      <c r="A3493" s="1" t="s">
        <v>3518</v>
      </c>
      <c r="B3493" s="1">
        <v>1</v>
      </c>
      <c r="C3493" s="2">
        <v>41523</v>
      </c>
      <c r="D3493" s="2">
        <v>41532</v>
      </c>
      <c r="E3493" s="2">
        <v>41557</v>
      </c>
      <c r="F3493" s="1">
        <v>30</v>
      </c>
      <c r="G3493" s="1">
        <v>43.333333330000002</v>
      </c>
      <c r="H3493" s="1">
        <v>0</v>
      </c>
      <c r="I3493" s="1">
        <v>168.05</v>
      </c>
      <c r="J3493" s="1">
        <v>0.08</v>
      </c>
      <c r="K3493" s="1">
        <v>1</v>
      </c>
      <c r="L3493" s="1">
        <v>0</v>
      </c>
      <c r="M3493" s="1">
        <v>0</v>
      </c>
      <c r="N3493" s="7">
        <f t="shared" si="540"/>
        <v>0</v>
      </c>
      <c r="O3493" s="1">
        <v>0</v>
      </c>
      <c r="P3493" s="1" t="s">
        <v>32</v>
      </c>
      <c r="Q3493" s="1" t="s">
        <v>24</v>
      </c>
      <c r="R3493" s="10">
        <f>F3493*Part4Out!C$78+'relay test.csv'!H3493*Part4Out!C$79+'relay test.csv'!I3493*Part4Out!C$80+'relay test.csv'!J3493*Part4Out!C$81+'relay test.csv'!K3493*Part4Out!C$82+'relay test.csv'!L3493*Part4Out!C$83+'relay test.csv'!M3493*Part4Out!C$84+'relay test.csv'!N3493*Part4Out!C$85</f>
        <v>6.229857298785145</v>
      </c>
      <c r="S3493" s="10">
        <f>(F3493*Part4Out!C$78+'relay test.csv'!H3493*Part4Out!C$79+'relay test.csv'!I3493*Part4Out!C$80+'relay test.csv'!J3493*Part4Out!C$81+'relay test.csv'!K3493*Part4Out!C$82+'relay test.csv'!L3493*Part4Out!C$83+'relay test.csv'!M3493*Part4Out!C$84+'relay test.csv'!N3493*Part4Out!C$85) +Part4Out!C$77</f>
        <v>3.6262220472198199</v>
      </c>
      <c r="T3493" s="10">
        <f t="shared" si="541"/>
        <v>37.570608174329649</v>
      </c>
      <c r="U3493" s="12">
        <f t="shared" si="542"/>
        <v>0.97407352262945279</v>
      </c>
      <c r="V3493" s="11">
        <f t="shared" si="543"/>
        <v>1</v>
      </c>
      <c r="W3493" s="11">
        <f t="shared" si="544"/>
        <v>1</v>
      </c>
      <c r="X3493" s="11">
        <f t="shared" si="545"/>
        <v>507.68303134107776</v>
      </c>
      <c r="Y3493" s="12">
        <f t="shared" si="546"/>
        <v>0.99803413926082096</v>
      </c>
      <c r="Z3493" s="11">
        <f t="shared" si="547"/>
        <v>1</v>
      </c>
      <c r="AA3493" s="11">
        <f t="shared" si="548"/>
        <v>1</v>
      </c>
      <c r="AB3493" s="11">
        <f t="shared" si="549"/>
        <v>1</v>
      </c>
      <c r="AC3493" s="1" t="s">
        <v>3518</v>
      </c>
    </row>
    <row r="3494" spans="1:29" x14ac:dyDescent="0.2">
      <c r="A3494" s="1" t="s">
        <v>3519</v>
      </c>
      <c r="B3494" s="1">
        <v>1</v>
      </c>
      <c r="C3494" s="2">
        <v>41533</v>
      </c>
      <c r="D3494" s="2">
        <v>41533</v>
      </c>
      <c r="E3494" s="2">
        <v>41533</v>
      </c>
      <c r="F3494" s="1">
        <v>39</v>
      </c>
      <c r="G3494" s="1">
        <v>10.256410259999999</v>
      </c>
      <c r="H3494" s="1">
        <v>2.5641025640000001</v>
      </c>
      <c r="I3494" s="1">
        <v>40.020000000000003</v>
      </c>
      <c r="J3494" s="1">
        <v>0</v>
      </c>
      <c r="K3494" s="1">
        <v>1</v>
      </c>
      <c r="L3494" s="1">
        <v>0</v>
      </c>
      <c r="M3494" s="1">
        <v>0</v>
      </c>
      <c r="N3494" s="7">
        <f t="shared" si="540"/>
        <v>0</v>
      </c>
      <c r="O3494" s="1">
        <v>0</v>
      </c>
      <c r="P3494" s="1" t="s">
        <v>32</v>
      </c>
      <c r="Q3494" s="1" t="s">
        <v>24</v>
      </c>
      <c r="R3494" s="10">
        <f>F3494*Part4Out!C$78+'relay test.csv'!H3494*Part4Out!C$79+'relay test.csv'!I3494*Part4Out!C$80+'relay test.csv'!J3494*Part4Out!C$81+'relay test.csv'!K3494*Part4Out!C$82+'relay test.csv'!L3494*Part4Out!C$83+'relay test.csv'!M3494*Part4Out!C$84+'relay test.csv'!N3494*Part4Out!C$85</f>
        <v>8.6785975816159109</v>
      </c>
      <c r="S3494" s="10">
        <f>(F3494*Part4Out!C$78+'relay test.csv'!H3494*Part4Out!C$79+'relay test.csv'!I3494*Part4Out!C$80+'relay test.csv'!J3494*Part4Out!C$81+'relay test.csv'!K3494*Part4Out!C$82+'relay test.csv'!L3494*Part4Out!C$83+'relay test.csv'!M3494*Part4Out!C$84+'relay test.csv'!N3494*Part4Out!C$85) +Part4Out!C$77</f>
        <v>6.0749623300505853</v>
      </c>
      <c r="T3494" s="10">
        <f t="shared" si="541"/>
        <v>434.83312206609264</v>
      </c>
      <c r="U3494" s="12">
        <f t="shared" si="542"/>
        <v>0.99770554382085641</v>
      </c>
      <c r="V3494" s="11">
        <f t="shared" si="543"/>
        <v>1</v>
      </c>
      <c r="W3494" s="11">
        <f t="shared" si="544"/>
        <v>1</v>
      </c>
      <c r="X3494" s="11">
        <f t="shared" si="545"/>
        <v>5875.8004798243528</v>
      </c>
      <c r="Y3494" s="12">
        <f t="shared" si="546"/>
        <v>0.99982983938225689</v>
      </c>
      <c r="Z3494" s="11">
        <f t="shared" si="547"/>
        <v>1</v>
      </c>
      <c r="AA3494" s="11">
        <f t="shared" si="548"/>
        <v>1</v>
      </c>
      <c r="AB3494" s="11">
        <f t="shared" si="549"/>
        <v>1</v>
      </c>
      <c r="AC3494" s="1" t="s">
        <v>3519</v>
      </c>
    </row>
    <row r="3495" spans="1:29" x14ac:dyDescent="0.2">
      <c r="A3495" s="1" t="s">
        <v>3520</v>
      </c>
      <c r="B3495" s="1">
        <v>1</v>
      </c>
      <c r="C3495" s="2">
        <v>41524</v>
      </c>
      <c r="D3495" s="2">
        <v>41526</v>
      </c>
      <c r="E3495" s="2">
        <v>41652</v>
      </c>
      <c r="F3495" s="1">
        <v>36</v>
      </c>
      <c r="G3495" s="1">
        <v>69.444444439999998</v>
      </c>
      <c r="H3495" s="1">
        <v>27.777777780000001</v>
      </c>
      <c r="I3495" s="1">
        <v>63.52</v>
      </c>
      <c r="J3495" s="1">
        <v>0.126984126984127</v>
      </c>
      <c r="K3495" s="1">
        <v>1</v>
      </c>
      <c r="L3495" s="1">
        <v>0</v>
      </c>
      <c r="M3495" s="1">
        <v>0</v>
      </c>
      <c r="N3495" s="7">
        <f t="shared" si="540"/>
        <v>0</v>
      </c>
      <c r="O3495" s="1">
        <v>0</v>
      </c>
      <c r="P3495" s="1" t="s">
        <v>32</v>
      </c>
      <c r="Q3495" s="1" t="s">
        <v>28</v>
      </c>
      <c r="R3495" s="10">
        <f>F3495*Part4Out!C$78+'relay test.csv'!H3495*Part4Out!C$79+'relay test.csv'!I3495*Part4Out!C$80+'relay test.csv'!J3495*Part4Out!C$81+'relay test.csv'!K3495*Part4Out!C$82+'relay test.csv'!L3495*Part4Out!C$83+'relay test.csv'!M3495*Part4Out!C$84+'relay test.csv'!N3495*Part4Out!C$85</f>
        <v>8.3719384105619508</v>
      </c>
      <c r="S3495" s="10">
        <f>(F3495*Part4Out!C$78+'relay test.csv'!H3495*Part4Out!C$79+'relay test.csv'!I3495*Part4Out!C$80+'relay test.csv'!J3495*Part4Out!C$81+'relay test.csv'!K3495*Part4Out!C$82+'relay test.csv'!L3495*Part4Out!C$83+'relay test.csv'!M3495*Part4Out!C$84+'relay test.csv'!N3495*Part4Out!C$85) +Part4Out!C$77</f>
        <v>5.7683031589966252</v>
      </c>
      <c r="T3495" s="10">
        <f t="shared" si="541"/>
        <v>319.99429227581686</v>
      </c>
      <c r="U3495" s="12">
        <f t="shared" si="542"/>
        <v>0.99688467980875894</v>
      </c>
      <c r="V3495" s="11">
        <f t="shared" si="543"/>
        <v>1</v>
      </c>
      <c r="W3495" s="11">
        <f t="shared" si="544"/>
        <v>1</v>
      </c>
      <c r="X3495" s="11">
        <f t="shared" si="545"/>
        <v>4324.0096503263003</v>
      </c>
      <c r="Y3495" s="12">
        <f t="shared" si="546"/>
        <v>0.99976878664307156</v>
      </c>
      <c r="Z3495" s="11">
        <f t="shared" si="547"/>
        <v>1</v>
      </c>
      <c r="AA3495" s="11">
        <f t="shared" si="548"/>
        <v>1</v>
      </c>
      <c r="AB3495" s="11">
        <f t="shared" si="549"/>
        <v>1</v>
      </c>
      <c r="AC3495" s="1" t="s">
        <v>3520</v>
      </c>
    </row>
    <row r="3496" spans="1:29" x14ac:dyDescent="0.2">
      <c r="A3496" s="1" t="s">
        <v>3521</v>
      </c>
      <c r="B3496" s="1">
        <v>1</v>
      </c>
      <c r="C3496" s="2">
        <v>41534</v>
      </c>
      <c r="D3496" s="2">
        <v>41534</v>
      </c>
      <c r="E3496" s="2">
        <v>41534</v>
      </c>
      <c r="F3496" s="1">
        <v>37</v>
      </c>
      <c r="G3496" s="1">
        <v>0</v>
      </c>
      <c r="H3496" s="1">
        <v>0</v>
      </c>
      <c r="I3496" s="1">
        <v>40.020000000000003</v>
      </c>
      <c r="J3496" s="1">
        <v>0</v>
      </c>
      <c r="K3496" s="1">
        <v>1</v>
      </c>
      <c r="L3496" s="1">
        <v>0</v>
      </c>
      <c r="M3496" s="1">
        <v>0</v>
      </c>
      <c r="N3496" s="7">
        <f t="shared" si="540"/>
        <v>1</v>
      </c>
      <c r="O3496" s="1">
        <v>0</v>
      </c>
      <c r="P3496" s="1" t="s">
        <v>23</v>
      </c>
      <c r="Q3496" s="1" t="s">
        <v>28</v>
      </c>
      <c r="R3496" s="10">
        <f>F3496*Part4Out!C$78+'relay test.csv'!H3496*Part4Out!C$79+'relay test.csv'!I3496*Part4Out!C$80+'relay test.csv'!J3496*Part4Out!C$81+'relay test.csv'!K3496*Part4Out!C$82+'relay test.csv'!L3496*Part4Out!C$83+'relay test.csv'!M3496*Part4Out!C$84+'relay test.csv'!N3496*Part4Out!C$85</f>
        <v>8.4701946651028983</v>
      </c>
      <c r="S3496" s="10">
        <f>(F3496*Part4Out!C$78+'relay test.csv'!H3496*Part4Out!C$79+'relay test.csv'!I3496*Part4Out!C$80+'relay test.csv'!J3496*Part4Out!C$81+'relay test.csv'!K3496*Part4Out!C$82+'relay test.csv'!L3496*Part4Out!C$83+'relay test.csv'!M3496*Part4Out!C$84+'relay test.csv'!N3496*Part4Out!C$85) +Part4Out!C$77</f>
        <v>5.8665594135375727</v>
      </c>
      <c r="T3496" s="10">
        <f t="shared" si="541"/>
        <v>353.03225035442841</v>
      </c>
      <c r="U3496" s="12">
        <f t="shared" si="542"/>
        <v>0.99717539857174342</v>
      </c>
      <c r="V3496" s="11">
        <f t="shared" si="543"/>
        <v>1</v>
      </c>
      <c r="W3496" s="11">
        <f t="shared" si="544"/>
        <v>1</v>
      </c>
      <c r="X3496" s="11">
        <f t="shared" si="545"/>
        <v>4770.4440180863912</v>
      </c>
      <c r="Y3496" s="12">
        <f t="shared" si="546"/>
        <v>0.99979041984015538</v>
      </c>
      <c r="Z3496" s="11">
        <f t="shared" si="547"/>
        <v>1</v>
      </c>
      <c r="AA3496" s="11">
        <f t="shared" si="548"/>
        <v>1</v>
      </c>
      <c r="AB3496" s="11">
        <f t="shared" si="549"/>
        <v>1</v>
      </c>
      <c r="AC3496" s="1" t="s">
        <v>3521</v>
      </c>
    </row>
    <row r="3497" spans="1:29" x14ac:dyDescent="0.2">
      <c r="A3497" s="1" t="s">
        <v>3522</v>
      </c>
      <c r="B3497" s="1">
        <v>1</v>
      </c>
      <c r="C3497" s="2">
        <v>41534</v>
      </c>
      <c r="D3497" s="2">
        <v>41548</v>
      </c>
      <c r="E3497" s="2">
        <v>41548</v>
      </c>
      <c r="F3497" s="1">
        <v>37</v>
      </c>
      <c r="G3497" s="1">
        <v>0</v>
      </c>
      <c r="H3497" s="1">
        <v>0</v>
      </c>
      <c r="I3497" s="1">
        <v>43.25</v>
      </c>
      <c r="J3497" s="1">
        <v>0</v>
      </c>
      <c r="K3497" s="1">
        <v>0</v>
      </c>
      <c r="L3497" s="1">
        <v>0</v>
      </c>
      <c r="M3497" s="1">
        <v>0</v>
      </c>
      <c r="N3497" s="7">
        <f t="shared" si="540"/>
        <v>0</v>
      </c>
      <c r="O3497" s="1">
        <v>0</v>
      </c>
      <c r="P3497" s="1" t="s">
        <v>36</v>
      </c>
      <c r="Q3497" s="1" t="s">
        <v>24</v>
      </c>
      <c r="R3497" s="10">
        <f>F3497*Part4Out!C$78+'relay test.csv'!H3497*Part4Out!C$79+'relay test.csv'!I3497*Part4Out!C$80+'relay test.csv'!J3497*Part4Out!C$81+'relay test.csv'!K3497*Part4Out!C$82+'relay test.csv'!L3497*Part4Out!C$83+'relay test.csv'!M3497*Part4Out!C$84+'relay test.csv'!N3497*Part4Out!C$85</f>
        <v>7.6755580480006236</v>
      </c>
      <c r="S3497" s="10">
        <f>(F3497*Part4Out!C$78+'relay test.csv'!H3497*Part4Out!C$79+'relay test.csv'!I3497*Part4Out!C$80+'relay test.csv'!J3497*Part4Out!C$81+'relay test.csv'!K3497*Part4Out!C$82+'relay test.csv'!L3497*Part4Out!C$83+'relay test.csv'!M3497*Part4Out!C$84+'relay test.csv'!N3497*Part4Out!C$85) +Part4Out!C$77</f>
        <v>5.0719227964352989</v>
      </c>
      <c r="T3497" s="10">
        <f t="shared" si="541"/>
        <v>159.48068160656018</v>
      </c>
      <c r="U3497" s="12">
        <f t="shared" si="542"/>
        <v>0.9937687203843536</v>
      </c>
      <c r="V3497" s="11">
        <f t="shared" si="543"/>
        <v>1</v>
      </c>
      <c r="W3497" s="11">
        <f t="shared" si="544"/>
        <v>1</v>
      </c>
      <c r="X3497" s="11">
        <f t="shared" si="545"/>
        <v>2155.0259581286195</v>
      </c>
      <c r="Y3497" s="12">
        <f t="shared" si="546"/>
        <v>0.99953618369193109</v>
      </c>
      <c r="Z3497" s="11">
        <f t="shared" si="547"/>
        <v>1</v>
      </c>
      <c r="AA3497" s="11">
        <f t="shared" si="548"/>
        <v>1</v>
      </c>
      <c r="AB3497" s="11">
        <f t="shared" si="549"/>
        <v>1</v>
      </c>
      <c r="AC3497" s="1" t="s">
        <v>3522</v>
      </c>
    </row>
    <row r="3498" spans="1:29" x14ac:dyDescent="0.2">
      <c r="A3498" s="1" t="s">
        <v>3523</v>
      </c>
      <c r="B3498" s="1">
        <v>1</v>
      </c>
      <c r="C3498" s="2">
        <v>41527</v>
      </c>
      <c r="D3498" s="2">
        <v>41527</v>
      </c>
      <c r="E3498" s="2">
        <v>41527</v>
      </c>
      <c r="F3498" s="1">
        <v>26</v>
      </c>
      <c r="G3498" s="1">
        <v>11.53846154</v>
      </c>
      <c r="H3498" s="1">
        <v>0</v>
      </c>
      <c r="I3498" s="1">
        <v>40.020000000000003</v>
      </c>
      <c r="J3498" s="1">
        <v>0</v>
      </c>
      <c r="K3498" s="1">
        <v>1</v>
      </c>
      <c r="L3498" s="1">
        <v>0</v>
      </c>
      <c r="M3498" s="1">
        <v>0</v>
      </c>
      <c r="N3498" s="7">
        <f t="shared" si="540"/>
        <v>0</v>
      </c>
      <c r="O3498" s="1">
        <v>0</v>
      </c>
      <c r="P3498" s="1" t="s">
        <v>26</v>
      </c>
      <c r="Q3498" s="1" t="s">
        <v>63</v>
      </c>
      <c r="R3498" s="10">
        <f>F3498*Part4Out!C$78+'relay test.csv'!H3498*Part4Out!C$79+'relay test.csv'!I3498*Part4Out!C$80+'relay test.csv'!J3498*Part4Out!C$81+'relay test.csv'!K3498*Part4Out!C$82+'relay test.csv'!L3498*Part4Out!C$83+'relay test.csv'!M3498*Part4Out!C$84+'relay test.csv'!N3498*Part4Out!C$85</f>
        <v>5.8792195687371605</v>
      </c>
      <c r="S3498" s="10">
        <f>(F3498*Part4Out!C$78+'relay test.csv'!H3498*Part4Out!C$79+'relay test.csv'!I3498*Part4Out!C$80+'relay test.csv'!J3498*Part4Out!C$81+'relay test.csv'!K3498*Part4Out!C$82+'relay test.csv'!L3498*Part4Out!C$83+'relay test.csv'!M3498*Part4Out!C$84+'relay test.csv'!N3498*Part4Out!C$85) +Part4Out!C$77</f>
        <v>3.2755843171718353</v>
      </c>
      <c r="T3498" s="10">
        <f t="shared" si="541"/>
        <v>26.458681226378889</v>
      </c>
      <c r="U3498" s="12">
        <f t="shared" si="542"/>
        <v>0.96358164502673482</v>
      </c>
      <c r="V3498" s="11">
        <f t="shared" si="543"/>
        <v>1</v>
      </c>
      <c r="W3498" s="11">
        <f t="shared" si="544"/>
        <v>1</v>
      </c>
      <c r="X3498" s="11">
        <f t="shared" si="545"/>
        <v>357.53010512811505</v>
      </c>
      <c r="Y3498" s="12">
        <f t="shared" si="546"/>
        <v>0.99721083394198473</v>
      </c>
      <c r="Z3498" s="11">
        <f t="shared" si="547"/>
        <v>1</v>
      </c>
      <c r="AA3498" s="11">
        <f t="shared" si="548"/>
        <v>1</v>
      </c>
      <c r="AB3498" s="11">
        <f t="shared" si="549"/>
        <v>1</v>
      </c>
      <c r="AC3498" s="1" t="s">
        <v>3523</v>
      </c>
    </row>
    <row r="3499" spans="1:29" x14ac:dyDescent="0.2">
      <c r="A3499" s="1" t="s">
        <v>3524</v>
      </c>
      <c r="B3499" s="1">
        <v>1</v>
      </c>
      <c r="C3499" s="2">
        <v>41534</v>
      </c>
      <c r="D3499" s="2">
        <v>41534</v>
      </c>
      <c r="E3499" s="2">
        <v>41534</v>
      </c>
      <c r="F3499" s="1">
        <v>37</v>
      </c>
      <c r="G3499" s="1">
        <v>2.7027027029999999</v>
      </c>
      <c r="H3499" s="1">
        <v>2.7027027029999999</v>
      </c>
      <c r="I3499" s="1">
        <v>40.020000000000003</v>
      </c>
      <c r="J3499" s="1">
        <v>0</v>
      </c>
      <c r="K3499" s="1">
        <v>1</v>
      </c>
      <c r="L3499" s="1">
        <v>0</v>
      </c>
      <c r="M3499" s="1">
        <v>0</v>
      </c>
      <c r="N3499" s="7">
        <f t="shared" si="540"/>
        <v>0</v>
      </c>
      <c r="O3499" s="1">
        <v>0</v>
      </c>
      <c r="P3499" s="1" t="s">
        <v>30</v>
      </c>
      <c r="Q3499" s="1" t="s">
        <v>28</v>
      </c>
      <c r="R3499" s="10">
        <f>F3499*Part4Out!C$78+'relay test.csv'!H3499*Part4Out!C$79+'relay test.csv'!I3499*Part4Out!C$80+'relay test.csv'!J3499*Part4Out!C$81+'relay test.csv'!K3499*Part4Out!C$82+'relay test.csv'!L3499*Part4Out!C$83+'relay test.csv'!M3499*Part4Out!C$84+'relay test.csv'!N3499*Part4Out!C$85</f>
        <v>8.2581974190458087</v>
      </c>
      <c r="S3499" s="10">
        <f>(F3499*Part4Out!C$78+'relay test.csv'!H3499*Part4Out!C$79+'relay test.csv'!I3499*Part4Out!C$80+'relay test.csv'!J3499*Part4Out!C$81+'relay test.csv'!K3499*Part4Out!C$82+'relay test.csv'!L3499*Part4Out!C$83+'relay test.csv'!M3499*Part4Out!C$84+'relay test.csv'!N3499*Part4Out!C$85) +Part4Out!C$77</f>
        <v>5.6545621674804831</v>
      </c>
      <c r="T3499" s="10">
        <f t="shared" si="541"/>
        <v>285.5914141405583</v>
      </c>
      <c r="U3499" s="12">
        <f t="shared" si="542"/>
        <v>0.99651071193811291</v>
      </c>
      <c r="V3499" s="11">
        <f t="shared" si="543"/>
        <v>1</v>
      </c>
      <c r="W3499" s="11">
        <f t="shared" si="544"/>
        <v>1</v>
      </c>
      <c r="X3499" s="11">
        <f t="shared" si="545"/>
        <v>3859.1314301621842</v>
      </c>
      <c r="Y3499" s="12">
        <f t="shared" si="546"/>
        <v>0.99974094146323977</v>
      </c>
      <c r="Z3499" s="11">
        <f t="shared" si="547"/>
        <v>1</v>
      </c>
      <c r="AA3499" s="11">
        <f t="shared" si="548"/>
        <v>1</v>
      </c>
      <c r="AB3499" s="11">
        <f t="shared" si="549"/>
        <v>1</v>
      </c>
      <c r="AC3499" s="1" t="s">
        <v>3524</v>
      </c>
    </row>
    <row r="3500" spans="1:29" x14ac:dyDescent="0.2">
      <c r="A3500" s="1" t="s">
        <v>3525</v>
      </c>
      <c r="B3500" s="1">
        <v>1</v>
      </c>
      <c r="C3500" s="2">
        <v>41534</v>
      </c>
      <c r="D3500" s="2">
        <v>41534</v>
      </c>
      <c r="E3500" s="2">
        <v>41534</v>
      </c>
      <c r="F3500" s="1">
        <v>37</v>
      </c>
      <c r="G3500" s="1">
        <v>0</v>
      </c>
      <c r="H3500" s="1">
        <v>0</v>
      </c>
      <c r="I3500" s="1">
        <v>40.020000000000003</v>
      </c>
      <c r="J3500" s="1">
        <v>0</v>
      </c>
      <c r="K3500" s="1">
        <v>1</v>
      </c>
      <c r="L3500" s="1">
        <v>0</v>
      </c>
      <c r="M3500" s="1">
        <v>0</v>
      </c>
      <c r="N3500" s="7">
        <f t="shared" si="540"/>
        <v>1</v>
      </c>
      <c r="O3500" s="1">
        <v>0</v>
      </c>
      <c r="P3500" s="1" t="s">
        <v>23</v>
      </c>
      <c r="Q3500" s="1" t="s">
        <v>28</v>
      </c>
      <c r="R3500" s="10">
        <f>F3500*Part4Out!C$78+'relay test.csv'!H3500*Part4Out!C$79+'relay test.csv'!I3500*Part4Out!C$80+'relay test.csv'!J3500*Part4Out!C$81+'relay test.csv'!K3500*Part4Out!C$82+'relay test.csv'!L3500*Part4Out!C$83+'relay test.csv'!M3500*Part4Out!C$84+'relay test.csv'!N3500*Part4Out!C$85</f>
        <v>8.4701946651028983</v>
      </c>
      <c r="S3500" s="10">
        <f>(F3500*Part4Out!C$78+'relay test.csv'!H3500*Part4Out!C$79+'relay test.csv'!I3500*Part4Out!C$80+'relay test.csv'!J3500*Part4Out!C$81+'relay test.csv'!K3500*Part4Out!C$82+'relay test.csv'!L3500*Part4Out!C$83+'relay test.csv'!M3500*Part4Out!C$84+'relay test.csv'!N3500*Part4Out!C$85) +Part4Out!C$77</f>
        <v>5.8665594135375727</v>
      </c>
      <c r="T3500" s="10">
        <f t="shared" si="541"/>
        <v>353.03225035442841</v>
      </c>
      <c r="U3500" s="12">
        <f t="shared" si="542"/>
        <v>0.99717539857174342</v>
      </c>
      <c r="V3500" s="11">
        <f t="shared" si="543"/>
        <v>1</v>
      </c>
      <c r="W3500" s="11">
        <f t="shared" si="544"/>
        <v>1</v>
      </c>
      <c r="X3500" s="11">
        <f t="shared" si="545"/>
        <v>4770.4440180863912</v>
      </c>
      <c r="Y3500" s="12">
        <f t="shared" si="546"/>
        <v>0.99979041984015538</v>
      </c>
      <c r="Z3500" s="11">
        <f t="shared" si="547"/>
        <v>1</v>
      </c>
      <c r="AA3500" s="11">
        <f t="shared" si="548"/>
        <v>1</v>
      </c>
      <c r="AB3500" s="11">
        <f t="shared" si="549"/>
        <v>1</v>
      </c>
      <c r="AC3500" s="1" t="s">
        <v>3525</v>
      </c>
    </row>
    <row r="3501" spans="1:29" x14ac:dyDescent="0.2">
      <c r="A3501" s="1" t="s">
        <v>3526</v>
      </c>
      <c r="B3501" s="1">
        <v>1</v>
      </c>
      <c r="C3501" s="2">
        <v>41534</v>
      </c>
      <c r="D3501" s="2">
        <v>41534</v>
      </c>
      <c r="E3501" s="2">
        <v>41534</v>
      </c>
      <c r="F3501" s="1">
        <v>34</v>
      </c>
      <c r="G3501" s="1">
        <v>73.529411760000002</v>
      </c>
      <c r="H3501" s="1">
        <v>0</v>
      </c>
      <c r="I3501" s="1">
        <v>40.020000000000003</v>
      </c>
      <c r="J3501" s="1">
        <v>0</v>
      </c>
      <c r="K3501" s="1">
        <v>1</v>
      </c>
      <c r="L3501" s="1">
        <v>0</v>
      </c>
      <c r="M3501" s="1">
        <v>0</v>
      </c>
      <c r="N3501" s="7">
        <f t="shared" si="540"/>
        <v>1</v>
      </c>
      <c r="O3501" s="1">
        <v>0</v>
      </c>
      <c r="P3501" s="1" t="s">
        <v>23</v>
      </c>
      <c r="Q3501" s="1" t="s">
        <v>28</v>
      </c>
      <c r="R3501" s="10">
        <f>F3501*Part4Out!C$78+'relay test.csv'!H3501*Part4Out!C$79+'relay test.csv'!I3501*Part4Out!C$80+'relay test.csv'!J3501*Part4Out!C$81+'relay test.csv'!K3501*Part4Out!C$82+'relay test.csv'!L3501*Part4Out!C$83+'relay test.csv'!M3501*Part4Out!C$84+'relay test.csv'!N3501*Part4Out!C$85</f>
        <v>7.8355878038686901</v>
      </c>
      <c r="S3501" s="10">
        <f>(F3501*Part4Out!C$78+'relay test.csv'!H3501*Part4Out!C$79+'relay test.csv'!I3501*Part4Out!C$80+'relay test.csv'!J3501*Part4Out!C$81+'relay test.csv'!K3501*Part4Out!C$82+'relay test.csv'!L3501*Part4Out!C$83+'relay test.csv'!M3501*Part4Out!C$84+'relay test.csv'!N3501*Part4Out!C$85) +Part4Out!C$77</f>
        <v>5.2319525523033654</v>
      </c>
      <c r="T3501" s="10">
        <f t="shared" si="541"/>
        <v>187.15788254088744</v>
      </c>
      <c r="U3501" s="12">
        <f t="shared" si="542"/>
        <v>0.99468531434082919</v>
      </c>
      <c r="V3501" s="11">
        <f t="shared" si="543"/>
        <v>1</v>
      </c>
      <c r="W3501" s="11">
        <f t="shared" si="544"/>
        <v>1</v>
      </c>
      <c r="X3501" s="11">
        <f t="shared" si="545"/>
        <v>2529.0216412481695</v>
      </c>
      <c r="Y3501" s="12">
        <f t="shared" si="546"/>
        <v>0.99960474646394459</v>
      </c>
      <c r="Z3501" s="11">
        <f t="shared" si="547"/>
        <v>1</v>
      </c>
      <c r="AA3501" s="11">
        <f t="shared" si="548"/>
        <v>1</v>
      </c>
      <c r="AB3501" s="11">
        <f t="shared" si="549"/>
        <v>1</v>
      </c>
      <c r="AC3501" s="1" t="s">
        <v>3526</v>
      </c>
    </row>
    <row r="3502" spans="1:29" x14ac:dyDescent="0.2">
      <c r="A3502" s="1" t="s">
        <v>3527</v>
      </c>
      <c r="B3502" s="1">
        <v>1</v>
      </c>
      <c r="C3502" s="2">
        <v>41534</v>
      </c>
      <c r="D3502" s="2">
        <v>41534</v>
      </c>
      <c r="E3502" s="2">
        <v>41534</v>
      </c>
      <c r="F3502" s="1">
        <v>36</v>
      </c>
      <c r="G3502" s="1">
        <v>2.7777777779999999</v>
      </c>
      <c r="H3502" s="1">
        <v>0</v>
      </c>
      <c r="I3502" s="1">
        <v>161.03</v>
      </c>
      <c r="J3502" s="1">
        <v>0</v>
      </c>
      <c r="K3502" s="1">
        <v>1</v>
      </c>
      <c r="L3502" s="1">
        <v>0</v>
      </c>
      <c r="M3502" s="1">
        <v>0</v>
      </c>
      <c r="N3502" s="7">
        <f t="shared" si="540"/>
        <v>0</v>
      </c>
      <c r="O3502" s="1">
        <v>0</v>
      </c>
      <c r="P3502" s="1" t="s">
        <v>36</v>
      </c>
      <c r="Q3502" s="1" t="s">
        <v>63</v>
      </c>
      <c r="R3502" s="10">
        <f>F3502*Part4Out!C$78+'relay test.csv'!H3502*Part4Out!C$79+'relay test.csv'!I3502*Part4Out!C$80+'relay test.csv'!J3502*Part4Out!C$81+'relay test.csv'!K3502*Part4Out!C$82+'relay test.csv'!L3502*Part4Out!C$83+'relay test.csv'!M3502*Part4Out!C$84+'relay test.csv'!N3502*Part4Out!C$85</f>
        <v>7.5713627931321534</v>
      </c>
      <c r="S3502" s="10">
        <f>(F3502*Part4Out!C$78+'relay test.csv'!H3502*Part4Out!C$79+'relay test.csv'!I3502*Part4Out!C$80+'relay test.csv'!J3502*Part4Out!C$81+'relay test.csv'!K3502*Part4Out!C$82+'relay test.csv'!L3502*Part4Out!C$83+'relay test.csv'!M3502*Part4Out!C$84+'relay test.csv'!N3502*Part4Out!C$85) +Part4Out!C$77</f>
        <v>4.9677275415668287</v>
      </c>
      <c r="T3502" s="10">
        <f t="shared" si="541"/>
        <v>143.69996385684632</v>
      </c>
      <c r="U3502" s="12">
        <f t="shared" si="542"/>
        <v>0.99308914823925376</v>
      </c>
      <c r="V3502" s="11">
        <f t="shared" si="543"/>
        <v>1</v>
      </c>
      <c r="W3502" s="11">
        <f t="shared" si="544"/>
        <v>1</v>
      </c>
      <c r="X3502" s="11">
        <f t="shared" si="545"/>
        <v>1941.784730125644</v>
      </c>
      <c r="Y3502" s="12">
        <f t="shared" si="546"/>
        <v>0.99948527493319583</v>
      </c>
      <c r="Z3502" s="11">
        <f t="shared" si="547"/>
        <v>1</v>
      </c>
      <c r="AA3502" s="11">
        <f t="shared" si="548"/>
        <v>1</v>
      </c>
      <c r="AB3502" s="11">
        <f t="shared" si="549"/>
        <v>1</v>
      </c>
      <c r="AC3502" s="1" t="s">
        <v>3527</v>
      </c>
    </row>
    <row r="3503" spans="1:29" x14ac:dyDescent="0.2">
      <c r="A3503" s="1" t="s">
        <v>3528</v>
      </c>
      <c r="B3503" s="1">
        <v>1</v>
      </c>
      <c r="C3503" s="2">
        <v>41524</v>
      </c>
      <c r="D3503" s="2">
        <v>41535</v>
      </c>
      <c r="E3503" s="2">
        <v>41591</v>
      </c>
      <c r="F3503" s="1">
        <v>38</v>
      </c>
      <c r="G3503" s="1">
        <v>28.94736842</v>
      </c>
      <c r="H3503" s="1">
        <v>5.263157895</v>
      </c>
      <c r="I3503" s="1">
        <v>89.87</v>
      </c>
      <c r="J3503" s="1">
        <v>5.3571428571428603E-2</v>
      </c>
      <c r="K3503" s="1">
        <v>1</v>
      </c>
      <c r="L3503" s="1">
        <v>0</v>
      </c>
      <c r="M3503" s="1">
        <v>0</v>
      </c>
      <c r="N3503" s="7">
        <f t="shared" si="540"/>
        <v>0</v>
      </c>
      <c r="O3503" s="1">
        <v>0</v>
      </c>
      <c r="P3503" s="1" t="s">
        <v>36</v>
      </c>
      <c r="Q3503" s="1" t="s">
        <v>28</v>
      </c>
      <c r="R3503" s="10">
        <f>F3503*Part4Out!C$78+'relay test.csv'!H3503*Part4Out!C$79+'relay test.csv'!I3503*Part4Out!C$80+'relay test.csv'!J3503*Part4Out!C$81+'relay test.csv'!K3503*Part4Out!C$82+'relay test.csv'!L3503*Part4Out!C$83+'relay test.csv'!M3503*Part4Out!C$84+'relay test.csv'!N3503*Part4Out!C$85</f>
        <v>8.312766298289251</v>
      </c>
      <c r="S3503" s="10">
        <f>(F3503*Part4Out!C$78+'relay test.csv'!H3503*Part4Out!C$79+'relay test.csv'!I3503*Part4Out!C$80+'relay test.csv'!J3503*Part4Out!C$81+'relay test.csv'!K3503*Part4Out!C$82+'relay test.csv'!L3503*Part4Out!C$83+'relay test.csv'!M3503*Part4Out!C$84+'relay test.csv'!N3503*Part4Out!C$85) +Part4Out!C$77</f>
        <v>5.7091310467239254</v>
      </c>
      <c r="T3503" s="10">
        <f t="shared" si="541"/>
        <v>301.60887036442222</v>
      </c>
      <c r="U3503" s="12">
        <f t="shared" si="542"/>
        <v>0.99669540420677116</v>
      </c>
      <c r="V3503" s="11">
        <f t="shared" si="543"/>
        <v>1</v>
      </c>
      <c r="W3503" s="11">
        <f t="shared" si="544"/>
        <v>1</v>
      </c>
      <c r="X3503" s="11">
        <f t="shared" si="545"/>
        <v>4075.5716509957756</v>
      </c>
      <c r="Y3503" s="12">
        <f t="shared" si="546"/>
        <v>0.99975469583620447</v>
      </c>
      <c r="Z3503" s="11">
        <f t="shared" si="547"/>
        <v>1</v>
      </c>
      <c r="AA3503" s="11">
        <f t="shared" si="548"/>
        <v>1</v>
      </c>
      <c r="AB3503" s="11">
        <f t="shared" si="549"/>
        <v>1</v>
      </c>
      <c r="AC3503" s="1" t="s">
        <v>3528</v>
      </c>
    </row>
    <row r="3504" spans="1:29" x14ac:dyDescent="0.2">
      <c r="A3504" s="1" t="s">
        <v>3529</v>
      </c>
      <c r="B3504" s="1">
        <v>1</v>
      </c>
      <c r="C3504" s="2">
        <v>41534</v>
      </c>
      <c r="D3504" s="2">
        <v>41534</v>
      </c>
      <c r="E3504" s="2">
        <v>41555</v>
      </c>
      <c r="F3504" s="1">
        <v>34</v>
      </c>
      <c r="G3504" s="1">
        <v>14.70588235</v>
      </c>
      <c r="H3504" s="1">
        <v>5.8823529409999997</v>
      </c>
      <c r="I3504" s="1">
        <v>90.23</v>
      </c>
      <c r="J3504" s="1">
        <v>9.5238095238095205E-2</v>
      </c>
      <c r="K3504" s="1">
        <v>1</v>
      </c>
      <c r="L3504" s="1">
        <v>0</v>
      </c>
      <c r="M3504" s="1">
        <v>0</v>
      </c>
      <c r="N3504" s="7">
        <f t="shared" si="540"/>
        <v>0</v>
      </c>
      <c r="O3504" s="1">
        <v>0</v>
      </c>
      <c r="P3504" s="1" t="s">
        <v>30</v>
      </c>
      <c r="Q3504" s="1" t="s">
        <v>28</v>
      </c>
      <c r="R3504" s="10">
        <f>F3504*Part4Out!C$78+'relay test.csv'!H3504*Part4Out!C$79+'relay test.csv'!I3504*Part4Out!C$80+'relay test.csv'!J3504*Part4Out!C$81+'relay test.csv'!K3504*Part4Out!C$82+'relay test.csv'!L3504*Part4Out!C$83+'relay test.csv'!M3504*Part4Out!C$84+'relay test.csv'!N3504*Part4Out!C$85</f>
        <v>7.4524329768342223</v>
      </c>
      <c r="S3504" s="10">
        <f>(F3504*Part4Out!C$78+'relay test.csv'!H3504*Part4Out!C$79+'relay test.csv'!I3504*Part4Out!C$80+'relay test.csv'!J3504*Part4Out!C$81+'relay test.csv'!K3504*Part4Out!C$82+'relay test.csv'!L3504*Part4Out!C$83+'relay test.csv'!M3504*Part4Out!C$84+'relay test.csv'!N3504*Part4Out!C$85) +Part4Out!C$77</f>
        <v>4.8487977252688967</v>
      </c>
      <c r="T3504" s="10">
        <f t="shared" si="541"/>
        <v>127.58690308828919</v>
      </c>
      <c r="U3504" s="12">
        <f t="shared" si="542"/>
        <v>0.99222315822231599</v>
      </c>
      <c r="V3504" s="11">
        <f t="shared" si="543"/>
        <v>1</v>
      </c>
      <c r="W3504" s="11">
        <f t="shared" si="544"/>
        <v>1</v>
      </c>
      <c r="X3504" s="11">
        <f t="shared" si="545"/>
        <v>1724.0526269558777</v>
      </c>
      <c r="Y3504" s="12">
        <f t="shared" si="546"/>
        <v>0.99942030754055045</v>
      </c>
      <c r="Z3504" s="11">
        <f t="shared" si="547"/>
        <v>1</v>
      </c>
      <c r="AA3504" s="11">
        <f t="shared" si="548"/>
        <v>1</v>
      </c>
      <c r="AB3504" s="11">
        <f t="shared" si="549"/>
        <v>1</v>
      </c>
      <c r="AC3504" s="1" t="s">
        <v>3529</v>
      </c>
    </row>
    <row r="3505" spans="1:29" x14ac:dyDescent="0.2">
      <c r="A3505" s="1" t="s">
        <v>3530</v>
      </c>
      <c r="B3505" s="1">
        <v>1</v>
      </c>
      <c r="C3505" s="2">
        <v>41534</v>
      </c>
      <c r="D3505" s="2">
        <v>41534</v>
      </c>
      <c r="E3505" s="2">
        <v>41534</v>
      </c>
      <c r="F3505" s="1">
        <v>37</v>
      </c>
      <c r="G3505" s="1">
        <v>8.1081081079999997</v>
      </c>
      <c r="H3505" s="1">
        <v>2.7027027029999999</v>
      </c>
      <c r="I3505" s="1">
        <v>40.020000000000003</v>
      </c>
      <c r="J3505" s="1">
        <v>0</v>
      </c>
      <c r="K3505" s="1">
        <v>1</v>
      </c>
      <c r="L3505" s="1">
        <v>0</v>
      </c>
      <c r="M3505" s="1">
        <v>0</v>
      </c>
      <c r="N3505" s="7">
        <f t="shared" si="540"/>
        <v>0</v>
      </c>
      <c r="O3505" s="1">
        <v>0</v>
      </c>
      <c r="P3505" s="1" t="s">
        <v>30</v>
      </c>
      <c r="Q3505" s="1" t="s">
        <v>24</v>
      </c>
      <c r="R3505" s="10">
        <f>F3505*Part4Out!C$78+'relay test.csv'!H3505*Part4Out!C$79+'relay test.csv'!I3505*Part4Out!C$80+'relay test.csv'!J3505*Part4Out!C$81+'relay test.csv'!K3505*Part4Out!C$82+'relay test.csv'!L3505*Part4Out!C$83+'relay test.csv'!M3505*Part4Out!C$84+'relay test.csv'!N3505*Part4Out!C$85</f>
        <v>8.2581974190458087</v>
      </c>
      <c r="S3505" s="10">
        <f>(F3505*Part4Out!C$78+'relay test.csv'!H3505*Part4Out!C$79+'relay test.csv'!I3505*Part4Out!C$80+'relay test.csv'!J3505*Part4Out!C$81+'relay test.csv'!K3505*Part4Out!C$82+'relay test.csv'!L3505*Part4Out!C$83+'relay test.csv'!M3505*Part4Out!C$84+'relay test.csv'!N3505*Part4Out!C$85) +Part4Out!C$77</f>
        <v>5.6545621674804831</v>
      </c>
      <c r="T3505" s="10">
        <f t="shared" si="541"/>
        <v>285.5914141405583</v>
      </c>
      <c r="U3505" s="12">
        <f t="shared" si="542"/>
        <v>0.99651071193811291</v>
      </c>
      <c r="V3505" s="11">
        <f t="shared" si="543"/>
        <v>1</v>
      </c>
      <c r="W3505" s="11">
        <f t="shared" si="544"/>
        <v>1</v>
      </c>
      <c r="X3505" s="11">
        <f t="shared" si="545"/>
        <v>3859.1314301621842</v>
      </c>
      <c r="Y3505" s="12">
        <f t="shared" si="546"/>
        <v>0.99974094146323977</v>
      </c>
      <c r="Z3505" s="11">
        <f t="shared" si="547"/>
        <v>1</v>
      </c>
      <c r="AA3505" s="11">
        <f t="shared" si="548"/>
        <v>1</v>
      </c>
      <c r="AB3505" s="11">
        <f t="shared" si="549"/>
        <v>1</v>
      </c>
      <c r="AC3505" s="1" t="s">
        <v>3530</v>
      </c>
    </row>
    <row r="3506" spans="1:29" x14ac:dyDescent="0.2">
      <c r="A3506" s="1" t="s">
        <v>3531</v>
      </c>
      <c r="B3506" s="1">
        <v>0</v>
      </c>
      <c r="C3506" s="2">
        <v>41534</v>
      </c>
      <c r="D3506" s="2">
        <v>41534</v>
      </c>
      <c r="E3506" s="2">
        <v>41534</v>
      </c>
      <c r="F3506" s="1">
        <v>11</v>
      </c>
      <c r="G3506" s="1">
        <v>72.727272729999996</v>
      </c>
      <c r="H3506" s="1">
        <v>0</v>
      </c>
      <c r="I3506" s="1">
        <v>57.82</v>
      </c>
      <c r="J3506" s="1">
        <v>0</v>
      </c>
      <c r="K3506" s="1">
        <v>1</v>
      </c>
      <c r="L3506" s="1">
        <v>0</v>
      </c>
      <c r="M3506" s="1">
        <v>0</v>
      </c>
      <c r="N3506" s="7">
        <f t="shared" si="540"/>
        <v>0</v>
      </c>
      <c r="O3506" s="1">
        <v>0</v>
      </c>
      <c r="P3506" s="1" t="s">
        <v>30</v>
      </c>
      <c r="Q3506" s="1" t="s">
        <v>63</v>
      </c>
      <c r="R3506" s="10">
        <f>F3506*Part4Out!C$78+'relay test.csv'!H3506*Part4Out!C$79+'relay test.csv'!I3506*Part4Out!C$80+'relay test.csv'!J3506*Part4Out!C$81+'relay test.csv'!K3506*Part4Out!C$82+'relay test.csv'!L3506*Part4Out!C$83+'relay test.csv'!M3506*Part4Out!C$84+'relay test.csv'!N3506*Part4Out!C$85</f>
        <v>2.6439326302299531</v>
      </c>
      <c r="S3506" s="10">
        <f>(F3506*Part4Out!C$78+'relay test.csv'!H3506*Part4Out!C$79+'relay test.csv'!I3506*Part4Out!C$80+'relay test.csv'!J3506*Part4Out!C$81+'relay test.csv'!K3506*Part4Out!C$82+'relay test.csv'!L3506*Part4Out!C$83+'relay test.csv'!M3506*Part4Out!C$84+'relay test.csv'!N3506*Part4Out!C$85) +Part4Out!C$77</f>
        <v>4.0297378664627903E-2</v>
      </c>
      <c r="T3506" s="10">
        <f t="shared" si="541"/>
        <v>1.0411203351366767</v>
      </c>
      <c r="U3506" s="12">
        <f t="shared" si="542"/>
        <v>0.51007298159466996</v>
      </c>
      <c r="V3506" s="11">
        <f t="shared" si="543"/>
        <v>1</v>
      </c>
      <c r="W3506" s="11">
        <f t="shared" si="544"/>
        <v>0</v>
      </c>
      <c r="X3506" s="11">
        <f t="shared" si="545"/>
        <v>14.068420859212178</v>
      </c>
      <c r="Y3506" s="12">
        <f t="shared" si="546"/>
        <v>0.93363604525363098</v>
      </c>
      <c r="Z3506" s="11">
        <f t="shared" si="547"/>
        <v>1</v>
      </c>
      <c r="AA3506" s="11">
        <f t="shared" si="548"/>
        <v>0</v>
      </c>
      <c r="AB3506" s="11">
        <f t="shared" si="549"/>
        <v>0</v>
      </c>
      <c r="AC3506" s="1" t="s">
        <v>3531</v>
      </c>
    </row>
    <row r="3507" spans="1:29" x14ac:dyDescent="0.2">
      <c r="A3507" s="1" t="s">
        <v>3532</v>
      </c>
      <c r="B3507" s="1">
        <v>0</v>
      </c>
      <c r="C3507" s="2">
        <v>41530</v>
      </c>
      <c r="D3507" s="2">
        <v>41534</v>
      </c>
      <c r="E3507" s="2">
        <v>41540</v>
      </c>
      <c r="F3507" s="1">
        <v>0</v>
      </c>
      <c r="G3507" s="1">
        <v>0</v>
      </c>
      <c r="H3507" s="1">
        <v>0</v>
      </c>
      <c r="I3507" s="1">
        <v>55.35</v>
      </c>
      <c r="J3507" s="1">
        <v>0.33333333333333298</v>
      </c>
      <c r="K3507" s="1">
        <v>1</v>
      </c>
      <c r="L3507" s="1">
        <v>0</v>
      </c>
      <c r="M3507" s="1">
        <v>0</v>
      </c>
      <c r="N3507" s="7">
        <f t="shared" si="540"/>
        <v>0</v>
      </c>
      <c r="O3507" s="1">
        <v>0</v>
      </c>
      <c r="P3507" s="1" t="s">
        <v>36</v>
      </c>
      <c r="Q3507" s="1" t="s">
        <v>63</v>
      </c>
      <c r="R3507" s="10">
        <f>F3507*Part4Out!C$78+'relay test.csv'!H3507*Part4Out!C$79+'relay test.csv'!I3507*Part4Out!C$80+'relay test.csv'!J3507*Part4Out!C$81+'relay test.csv'!K3507*Part4Out!C$82+'relay test.csv'!L3507*Part4Out!C$83+'relay test.csv'!M3507*Part4Out!C$84+'relay test.csv'!N3507*Part4Out!C$85</f>
        <v>0.1267606793023297</v>
      </c>
      <c r="S3507" s="10">
        <f>(F3507*Part4Out!C$78+'relay test.csv'!H3507*Part4Out!C$79+'relay test.csv'!I3507*Part4Out!C$80+'relay test.csv'!J3507*Part4Out!C$81+'relay test.csv'!K3507*Part4Out!C$82+'relay test.csv'!L3507*Part4Out!C$83+'relay test.csv'!M3507*Part4Out!C$84+'relay test.csv'!N3507*Part4Out!C$85) +Part4Out!C$77</f>
        <v>-2.4768745722629957</v>
      </c>
      <c r="T3507" s="10">
        <f t="shared" si="541"/>
        <v>8.4005368433110281E-2</v>
      </c>
      <c r="U3507" s="12">
        <f t="shared" si="542"/>
        <v>7.7495343546625545E-2</v>
      </c>
      <c r="V3507" s="11">
        <f t="shared" si="543"/>
        <v>0</v>
      </c>
      <c r="W3507" s="11">
        <f t="shared" si="544"/>
        <v>0</v>
      </c>
      <c r="X3507" s="11">
        <f t="shared" si="545"/>
        <v>1.1351453215012126</v>
      </c>
      <c r="Y3507" s="12">
        <f t="shared" si="546"/>
        <v>0.53164780404881107</v>
      </c>
      <c r="Z3507" s="11">
        <f t="shared" si="547"/>
        <v>1</v>
      </c>
      <c r="AA3507" s="11">
        <f t="shared" si="548"/>
        <v>0</v>
      </c>
      <c r="AB3507" s="11">
        <f t="shared" si="549"/>
        <v>0</v>
      </c>
      <c r="AC3507" s="1" t="s">
        <v>3532</v>
      </c>
    </row>
    <row r="3508" spans="1:29" x14ac:dyDescent="0.2">
      <c r="A3508" s="1" t="s">
        <v>3533</v>
      </c>
      <c r="B3508" s="1">
        <v>1</v>
      </c>
      <c r="C3508" s="2">
        <v>41534</v>
      </c>
      <c r="D3508" s="2">
        <v>41534</v>
      </c>
      <c r="E3508" s="2">
        <v>41624</v>
      </c>
      <c r="F3508" s="1">
        <v>36</v>
      </c>
      <c r="G3508" s="1">
        <v>52.777777780000001</v>
      </c>
      <c r="H3508" s="1">
        <v>13.88888889</v>
      </c>
      <c r="I3508" s="1">
        <v>49.37</v>
      </c>
      <c r="J3508" s="1">
        <v>5.5555555555555601E-2</v>
      </c>
      <c r="K3508" s="1">
        <v>1</v>
      </c>
      <c r="L3508" s="1">
        <v>0</v>
      </c>
      <c r="M3508" s="1">
        <v>0</v>
      </c>
      <c r="N3508" s="7">
        <f t="shared" si="540"/>
        <v>0</v>
      </c>
      <c r="O3508" s="1">
        <v>0</v>
      </c>
      <c r="P3508" s="1" t="s">
        <v>30</v>
      </c>
      <c r="Q3508" s="1" t="s">
        <v>28</v>
      </c>
      <c r="R3508" s="10">
        <f>F3508*Part4Out!C$78+'relay test.csv'!H3508*Part4Out!C$79+'relay test.csv'!I3508*Part4Out!C$80+'relay test.csv'!J3508*Part4Out!C$81+'relay test.csv'!K3508*Part4Out!C$82+'relay test.csv'!L3508*Part4Out!C$83+'relay test.csv'!M3508*Part4Out!C$84+'relay test.csv'!N3508*Part4Out!C$85</f>
        <v>8.1963868610903514</v>
      </c>
      <c r="S3508" s="10">
        <f>(F3508*Part4Out!C$78+'relay test.csv'!H3508*Part4Out!C$79+'relay test.csv'!I3508*Part4Out!C$80+'relay test.csv'!J3508*Part4Out!C$81+'relay test.csv'!K3508*Part4Out!C$82+'relay test.csv'!L3508*Part4Out!C$83+'relay test.csv'!M3508*Part4Out!C$84+'relay test.csv'!N3508*Part4Out!C$85) +Part4Out!C$77</f>
        <v>5.5927516095250258</v>
      </c>
      <c r="T3508" s="10">
        <f t="shared" si="541"/>
        <v>268.47333808602951</v>
      </c>
      <c r="U3508" s="12">
        <f t="shared" si="542"/>
        <v>0.99628905773349363</v>
      </c>
      <c r="V3508" s="11">
        <f t="shared" si="543"/>
        <v>1</v>
      </c>
      <c r="W3508" s="11">
        <f t="shared" si="544"/>
        <v>1</v>
      </c>
      <c r="X3508" s="11">
        <f t="shared" si="545"/>
        <v>3627.8187854010016</v>
      </c>
      <c r="Y3508" s="12">
        <f t="shared" si="546"/>
        <v>0.99972442823432706</v>
      </c>
      <c r="Z3508" s="11">
        <f t="shared" si="547"/>
        <v>1</v>
      </c>
      <c r="AA3508" s="11">
        <f t="shared" si="548"/>
        <v>1</v>
      </c>
      <c r="AB3508" s="11">
        <f t="shared" si="549"/>
        <v>1</v>
      </c>
      <c r="AC3508" s="1" t="s">
        <v>3533</v>
      </c>
    </row>
    <row r="3509" spans="1:29" x14ac:dyDescent="0.2">
      <c r="A3509" s="1" t="s">
        <v>3534</v>
      </c>
      <c r="B3509" s="1">
        <v>1</v>
      </c>
      <c r="C3509" s="2">
        <v>41534</v>
      </c>
      <c r="D3509" s="2">
        <v>41534</v>
      </c>
      <c r="E3509" s="2">
        <v>41637</v>
      </c>
      <c r="F3509" s="1">
        <v>43</v>
      </c>
      <c r="G3509" s="1">
        <v>11.627906980000001</v>
      </c>
      <c r="H3509" s="1">
        <v>2.3255813949999999</v>
      </c>
      <c r="I3509" s="1">
        <v>239.87</v>
      </c>
      <c r="J3509" s="1">
        <v>4.85436893203883E-2</v>
      </c>
      <c r="K3509" s="1">
        <v>1</v>
      </c>
      <c r="L3509" s="1">
        <v>0</v>
      </c>
      <c r="M3509" s="1">
        <v>0</v>
      </c>
      <c r="N3509" s="7">
        <f t="shared" si="540"/>
        <v>0</v>
      </c>
      <c r="O3509" s="1">
        <v>0</v>
      </c>
      <c r="P3509" s="1" t="s">
        <v>26</v>
      </c>
      <c r="Q3509" s="1" t="s">
        <v>63</v>
      </c>
      <c r="R3509" s="10">
        <f>F3509*Part4Out!C$78+'relay test.csv'!H3509*Part4Out!C$79+'relay test.csv'!I3509*Part4Out!C$80+'relay test.csv'!J3509*Part4Out!C$81+'relay test.csv'!K3509*Part4Out!C$82+'relay test.csv'!L3509*Part4Out!C$83+'relay test.csv'!M3509*Part4Out!C$84+'relay test.csv'!N3509*Part4Out!C$85</f>
        <v>8.792231424348083</v>
      </c>
      <c r="S3509" s="10">
        <f>(F3509*Part4Out!C$78+'relay test.csv'!H3509*Part4Out!C$79+'relay test.csv'!I3509*Part4Out!C$80+'relay test.csv'!J3509*Part4Out!C$81+'relay test.csv'!K3509*Part4Out!C$82+'relay test.csv'!L3509*Part4Out!C$83+'relay test.csv'!M3509*Part4Out!C$84+'relay test.csv'!N3509*Part4Out!C$85) +Part4Out!C$77</f>
        <v>6.1885961727827574</v>
      </c>
      <c r="T3509" s="10">
        <f t="shared" si="541"/>
        <v>487.16173505453378</v>
      </c>
      <c r="U3509" s="12">
        <f t="shared" si="542"/>
        <v>0.997951498595259</v>
      </c>
      <c r="V3509" s="11">
        <f t="shared" si="543"/>
        <v>1</v>
      </c>
      <c r="W3509" s="11">
        <f t="shared" si="544"/>
        <v>1</v>
      </c>
      <c r="X3509" s="11">
        <f t="shared" si="545"/>
        <v>6582.9050532871133</v>
      </c>
      <c r="Y3509" s="12">
        <f t="shared" si="546"/>
        <v>0.99984811445610067</v>
      </c>
      <c r="Z3509" s="11">
        <f t="shared" si="547"/>
        <v>1</v>
      </c>
      <c r="AA3509" s="11">
        <f t="shared" si="548"/>
        <v>1</v>
      </c>
      <c r="AB3509" s="11">
        <f t="shared" si="549"/>
        <v>1</v>
      </c>
      <c r="AC3509" s="1" t="s">
        <v>3534</v>
      </c>
    </row>
    <row r="3510" spans="1:29" x14ac:dyDescent="0.2">
      <c r="A3510" s="1" t="s">
        <v>3535</v>
      </c>
      <c r="B3510" s="1">
        <v>1</v>
      </c>
      <c r="C3510" s="2">
        <v>41534</v>
      </c>
      <c r="D3510" s="2">
        <v>41535</v>
      </c>
      <c r="E3510" s="2">
        <v>41535</v>
      </c>
      <c r="F3510" s="1">
        <v>39</v>
      </c>
      <c r="G3510" s="1">
        <v>38.46153846</v>
      </c>
      <c r="H3510" s="1">
        <v>7.692307692</v>
      </c>
      <c r="I3510" s="1">
        <v>40</v>
      </c>
      <c r="J3510" s="1">
        <v>0</v>
      </c>
      <c r="K3510" s="1">
        <v>1</v>
      </c>
      <c r="L3510" s="1">
        <v>0</v>
      </c>
      <c r="M3510" s="1">
        <v>0</v>
      </c>
      <c r="N3510" s="7">
        <f t="shared" si="540"/>
        <v>0</v>
      </c>
      <c r="O3510" s="1">
        <v>0</v>
      </c>
      <c r="P3510" s="1" t="s">
        <v>30</v>
      </c>
      <c r="Q3510" s="1" t="s">
        <v>63</v>
      </c>
      <c r="R3510" s="10">
        <f>F3510*Part4Out!C$78+'relay test.csv'!H3510*Part4Out!C$79+'relay test.csv'!I3510*Part4Out!C$80+'relay test.csv'!J3510*Part4Out!C$81+'relay test.csv'!K3510*Part4Out!C$82+'relay test.csv'!L3510*Part4Out!C$83+'relay test.csv'!M3510*Part4Out!C$84+'relay test.csv'!N3510*Part4Out!C$85</f>
        <v>8.777497423454836</v>
      </c>
      <c r="S3510" s="10">
        <f>(F3510*Part4Out!C$78+'relay test.csv'!H3510*Part4Out!C$79+'relay test.csv'!I3510*Part4Out!C$80+'relay test.csv'!J3510*Part4Out!C$81+'relay test.csv'!K3510*Part4Out!C$82+'relay test.csv'!L3510*Part4Out!C$83+'relay test.csv'!M3510*Part4Out!C$84+'relay test.csv'!N3510*Part4Out!C$85) +Part4Out!C$77</f>
        <v>6.1738621718895104</v>
      </c>
      <c r="T3510" s="10">
        <f t="shared" si="541"/>
        <v>480.03651402279189</v>
      </c>
      <c r="U3510" s="12">
        <f t="shared" si="542"/>
        <v>0.99792115573174012</v>
      </c>
      <c r="V3510" s="11">
        <f t="shared" si="543"/>
        <v>1</v>
      </c>
      <c r="W3510" s="11">
        <f t="shared" si="544"/>
        <v>1</v>
      </c>
      <c r="X3510" s="11">
        <f t="shared" si="545"/>
        <v>6486.6235718805528</v>
      </c>
      <c r="Y3510" s="12">
        <f t="shared" si="546"/>
        <v>0.99984586035411571</v>
      </c>
      <c r="Z3510" s="11">
        <f t="shared" si="547"/>
        <v>1</v>
      </c>
      <c r="AA3510" s="11">
        <f t="shared" si="548"/>
        <v>1</v>
      </c>
      <c r="AB3510" s="11">
        <f t="shared" si="549"/>
        <v>1</v>
      </c>
      <c r="AC3510" s="1" t="s">
        <v>3535</v>
      </c>
    </row>
    <row r="3511" spans="1:29" x14ac:dyDescent="0.2">
      <c r="A3511" s="1" t="s">
        <v>3536</v>
      </c>
      <c r="B3511" s="1">
        <v>1</v>
      </c>
      <c r="C3511" s="2">
        <v>41534</v>
      </c>
      <c r="D3511" s="2">
        <v>41585</v>
      </c>
      <c r="E3511" s="2">
        <v>41585</v>
      </c>
      <c r="F3511" s="1">
        <v>39</v>
      </c>
      <c r="G3511" s="1">
        <v>20.512820510000001</v>
      </c>
      <c r="H3511" s="1">
        <v>2.5641025640000001</v>
      </c>
      <c r="I3511" s="1">
        <v>40.020000000000003</v>
      </c>
      <c r="J3511" s="1">
        <v>0</v>
      </c>
      <c r="K3511" s="1">
        <v>1</v>
      </c>
      <c r="L3511" s="1">
        <v>0</v>
      </c>
      <c r="M3511" s="1">
        <v>0</v>
      </c>
      <c r="N3511" s="7">
        <f t="shared" si="540"/>
        <v>0</v>
      </c>
      <c r="O3511" s="1">
        <v>0</v>
      </c>
      <c r="P3511" s="1" t="s">
        <v>26</v>
      </c>
      <c r="Q3511" s="1" t="s">
        <v>24</v>
      </c>
      <c r="R3511" s="10">
        <f>F3511*Part4Out!C$78+'relay test.csv'!H3511*Part4Out!C$79+'relay test.csv'!I3511*Part4Out!C$80+'relay test.csv'!J3511*Part4Out!C$81+'relay test.csv'!K3511*Part4Out!C$82+'relay test.csv'!L3511*Part4Out!C$83+'relay test.csv'!M3511*Part4Out!C$84+'relay test.csv'!N3511*Part4Out!C$85</f>
        <v>8.6785975816159109</v>
      </c>
      <c r="S3511" s="10">
        <f>(F3511*Part4Out!C$78+'relay test.csv'!H3511*Part4Out!C$79+'relay test.csv'!I3511*Part4Out!C$80+'relay test.csv'!J3511*Part4Out!C$81+'relay test.csv'!K3511*Part4Out!C$82+'relay test.csv'!L3511*Part4Out!C$83+'relay test.csv'!M3511*Part4Out!C$84+'relay test.csv'!N3511*Part4Out!C$85) +Part4Out!C$77</f>
        <v>6.0749623300505853</v>
      </c>
      <c r="T3511" s="10">
        <f t="shared" si="541"/>
        <v>434.83312206609264</v>
      </c>
      <c r="U3511" s="12">
        <f t="shared" si="542"/>
        <v>0.99770554382085641</v>
      </c>
      <c r="V3511" s="11">
        <f t="shared" si="543"/>
        <v>1</v>
      </c>
      <c r="W3511" s="11">
        <f t="shared" si="544"/>
        <v>1</v>
      </c>
      <c r="X3511" s="11">
        <f t="shared" si="545"/>
        <v>5875.8004798243528</v>
      </c>
      <c r="Y3511" s="12">
        <f t="shared" si="546"/>
        <v>0.99982983938225689</v>
      </c>
      <c r="Z3511" s="11">
        <f t="shared" si="547"/>
        <v>1</v>
      </c>
      <c r="AA3511" s="11">
        <f t="shared" si="548"/>
        <v>1</v>
      </c>
      <c r="AB3511" s="11">
        <f t="shared" si="549"/>
        <v>1</v>
      </c>
      <c r="AC3511" s="1" t="s">
        <v>3536</v>
      </c>
    </row>
    <row r="3512" spans="1:29" x14ac:dyDescent="0.2">
      <c r="A3512" s="1" t="s">
        <v>3537</v>
      </c>
      <c r="B3512" s="1">
        <v>0</v>
      </c>
      <c r="C3512" s="2">
        <v>41534</v>
      </c>
      <c r="D3512" s="2">
        <v>41534</v>
      </c>
      <c r="E3512" s="2">
        <v>41534</v>
      </c>
      <c r="F3512" s="1">
        <v>0</v>
      </c>
      <c r="G3512" s="1">
        <v>0</v>
      </c>
      <c r="H3512" s="1">
        <v>0</v>
      </c>
      <c r="I3512" s="1">
        <v>40.020000000000003</v>
      </c>
      <c r="J3512" s="1">
        <v>0</v>
      </c>
      <c r="K3512" s="1">
        <v>1</v>
      </c>
      <c r="L3512" s="1">
        <v>0</v>
      </c>
      <c r="M3512" s="1">
        <v>0</v>
      </c>
      <c r="N3512" s="7">
        <f t="shared" si="540"/>
        <v>0</v>
      </c>
      <c r="O3512" s="1">
        <v>0</v>
      </c>
      <c r="P3512" s="1" t="s">
        <v>30</v>
      </c>
      <c r="Q3512" s="1" t="s">
        <v>28</v>
      </c>
      <c r="R3512" s="10">
        <f>F3512*Part4Out!C$78+'relay test.csv'!H3512*Part4Out!C$79+'relay test.csv'!I3512*Part4Out!C$80+'relay test.csv'!J3512*Part4Out!C$81+'relay test.csv'!K3512*Part4Out!C$82+'relay test.csv'!L3512*Part4Out!C$83+'relay test.csv'!M3512*Part4Out!C$84+'relay test.csv'!N3512*Part4Out!C$85</f>
        <v>0.37929343804068005</v>
      </c>
      <c r="S3512" s="10">
        <f>(F3512*Part4Out!C$78+'relay test.csv'!H3512*Part4Out!C$79+'relay test.csv'!I3512*Part4Out!C$80+'relay test.csv'!J3512*Part4Out!C$81+'relay test.csv'!K3512*Part4Out!C$82+'relay test.csv'!L3512*Part4Out!C$83+'relay test.csv'!M3512*Part4Out!C$84+'relay test.csv'!N3512*Part4Out!C$85) +Part4Out!C$77</f>
        <v>-2.2243418135246449</v>
      </c>
      <c r="T3512" s="10">
        <f t="shared" si="541"/>
        <v>0.10813857056125045</v>
      </c>
      <c r="U3512" s="12">
        <f t="shared" si="542"/>
        <v>9.7585783433637163E-2</v>
      </c>
      <c r="V3512" s="11">
        <f t="shared" si="543"/>
        <v>0</v>
      </c>
      <c r="W3512" s="11">
        <f t="shared" si="544"/>
        <v>0</v>
      </c>
      <c r="X3512" s="11">
        <f t="shared" si="545"/>
        <v>1.4612517596917021</v>
      </c>
      <c r="Y3512" s="12">
        <f t="shared" si="546"/>
        <v>0.59370267748421612</v>
      </c>
      <c r="Z3512" s="11">
        <f t="shared" si="547"/>
        <v>1</v>
      </c>
      <c r="AA3512" s="11">
        <f t="shared" si="548"/>
        <v>0</v>
      </c>
      <c r="AB3512" s="11">
        <f t="shared" si="549"/>
        <v>0</v>
      </c>
      <c r="AC3512" s="1" t="s">
        <v>3537</v>
      </c>
    </row>
    <row r="3513" spans="1:29" x14ac:dyDescent="0.2">
      <c r="A3513" s="1" t="s">
        <v>3538</v>
      </c>
      <c r="B3513" s="1">
        <v>1</v>
      </c>
      <c r="C3513" s="2">
        <v>41534</v>
      </c>
      <c r="D3513" s="2">
        <v>41534</v>
      </c>
      <c r="E3513" s="2">
        <v>41534</v>
      </c>
      <c r="F3513" s="1">
        <v>42</v>
      </c>
      <c r="G3513" s="1">
        <v>4.7619047620000003</v>
      </c>
      <c r="H3513" s="1">
        <v>2.3809523810000002</v>
      </c>
      <c r="I3513" s="1">
        <v>40.020000000000003</v>
      </c>
      <c r="J3513" s="1">
        <v>0</v>
      </c>
      <c r="K3513" s="1">
        <v>1</v>
      </c>
      <c r="L3513" s="1">
        <v>0</v>
      </c>
      <c r="M3513" s="1">
        <v>0</v>
      </c>
      <c r="N3513" s="7">
        <f t="shared" si="540"/>
        <v>1</v>
      </c>
      <c r="O3513" s="1">
        <v>0</v>
      </c>
      <c r="P3513" s="1" t="s">
        <v>23</v>
      </c>
      <c r="Q3513" s="1" t="s">
        <v>28</v>
      </c>
      <c r="R3513" s="10">
        <f>F3513*Part4Out!C$78+'relay test.csv'!H3513*Part4Out!C$79+'relay test.csv'!I3513*Part4Out!C$80+'relay test.csv'!J3513*Part4Out!C$81+'relay test.csv'!K3513*Part4Out!C$82+'relay test.csv'!L3513*Part4Out!C$83+'relay test.csv'!M3513*Part4Out!C$84+'relay test.csv'!N3513*Part4Out!C$85</f>
        <v>9.5737580755838554</v>
      </c>
      <c r="S3513" s="10">
        <f>(F3513*Part4Out!C$78+'relay test.csv'!H3513*Part4Out!C$79+'relay test.csv'!I3513*Part4Out!C$80+'relay test.csv'!J3513*Part4Out!C$81+'relay test.csv'!K3513*Part4Out!C$82+'relay test.csv'!L3513*Part4Out!C$83+'relay test.csv'!M3513*Part4Out!C$84+'relay test.csv'!N3513*Part4Out!C$85) +Part4Out!C$77</f>
        <v>6.9701228240185298</v>
      </c>
      <c r="T3513" s="10">
        <f t="shared" si="541"/>
        <v>1064.3534706805453</v>
      </c>
      <c r="U3513" s="12">
        <f t="shared" si="542"/>
        <v>0.99906134440115801</v>
      </c>
      <c r="V3513" s="11">
        <f t="shared" si="543"/>
        <v>1</v>
      </c>
      <c r="W3513" s="11">
        <f t="shared" si="544"/>
        <v>1</v>
      </c>
      <c r="X3513" s="11">
        <f t="shared" si="545"/>
        <v>14382.364903602938</v>
      </c>
      <c r="Y3513" s="12">
        <f t="shared" si="546"/>
        <v>0.9999304752395074</v>
      </c>
      <c r="Z3513" s="11">
        <f t="shared" si="547"/>
        <v>1</v>
      </c>
      <c r="AA3513" s="11">
        <f t="shared" si="548"/>
        <v>1</v>
      </c>
      <c r="AB3513" s="11">
        <f t="shared" si="549"/>
        <v>1</v>
      </c>
      <c r="AC3513" s="1" t="s">
        <v>3538</v>
      </c>
    </row>
    <row r="3514" spans="1:29" x14ac:dyDescent="0.2">
      <c r="A3514" s="1" t="s">
        <v>3539</v>
      </c>
      <c r="B3514" s="1">
        <v>1</v>
      </c>
      <c r="C3514" s="2">
        <v>41534</v>
      </c>
      <c r="D3514" s="2">
        <v>41534</v>
      </c>
      <c r="E3514" s="2">
        <v>41534</v>
      </c>
      <c r="F3514" s="1">
        <v>44</v>
      </c>
      <c r="G3514" s="1">
        <v>4.5454545450000001</v>
      </c>
      <c r="H3514" s="1">
        <v>0</v>
      </c>
      <c r="I3514" s="1">
        <v>40.020000000000003</v>
      </c>
      <c r="J3514" s="1">
        <v>0</v>
      </c>
      <c r="K3514" s="1">
        <v>1</v>
      </c>
      <c r="L3514" s="1">
        <v>0</v>
      </c>
      <c r="M3514" s="1">
        <v>0</v>
      </c>
      <c r="N3514" s="7">
        <f t="shared" si="540"/>
        <v>1</v>
      </c>
      <c r="O3514" s="1">
        <v>0</v>
      </c>
      <c r="P3514" s="1" t="s">
        <v>23</v>
      </c>
      <c r="Q3514" s="1" t="s">
        <v>28</v>
      </c>
      <c r="R3514" s="10">
        <f>F3514*Part4Out!C$78+'relay test.csv'!H3514*Part4Out!C$79+'relay test.csv'!I3514*Part4Out!C$80+'relay test.csv'!J3514*Part4Out!C$81+'relay test.csv'!K3514*Part4Out!C$82+'relay test.csv'!L3514*Part4Out!C$83+'relay test.csv'!M3514*Part4Out!C$84+'relay test.csv'!N3514*Part4Out!C$85</f>
        <v>9.9509440079827218</v>
      </c>
      <c r="S3514" s="10">
        <f>(F3514*Part4Out!C$78+'relay test.csv'!H3514*Part4Out!C$79+'relay test.csv'!I3514*Part4Out!C$80+'relay test.csv'!J3514*Part4Out!C$81+'relay test.csv'!K3514*Part4Out!C$82+'relay test.csv'!L3514*Part4Out!C$83+'relay test.csv'!M3514*Part4Out!C$84+'relay test.csv'!N3514*Part4Out!C$85) +Part4Out!C$77</f>
        <v>7.3473087564173962</v>
      </c>
      <c r="T3514" s="10">
        <f t="shared" si="541"/>
        <v>1552.0140544700446</v>
      </c>
      <c r="U3514" s="12">
        <f t="shared" si="542"/>
        <v>0.99935609082408383</v>
      </c>
      <c r="V3514" s="11">
        <f t="shared" si="543"/>
        <v>1</v>
      </c>
      <c r="W3514" s="11">
        <f t="shared" si="544"/>
        <v>1</v>
      </c>
      <c r="X3514" s="11">
        <f t="shared" si="545"/>
        <v>20972.010785698913</v>
      </c>
      <c r="Y3514" s="12">
        <f t="shared" si="546"/>
        <v>0.99995231967359299</v>
      </c>
      <c r="Z3514" s="11">
        <f t="shared" si="547"/>
        <v>1</v>
      </c>
      <c r="AA3514" s="11">
        <f t="shared" si="548"/>
        <v>1</v>
      </c>
      <c r="AB3514" s="11">
        <f t="shared" si="549"/>
        <v>1</v>
      </c>
      <c r="AC3514" s="1" t="s">
        <v>3539</v>
      </c>
    </row>
    <row r="3515" spans="1:29" x14ac:dyDescent="0.2">
      <c r="A3515" s="1" t="s">
        <v>3540</v>
      </c>
      <c r="B3515" s="1">
        <v>1</v>
      </c>
      <c r="C3515" s="2">
        <v>41534</v>
      </c>
      <c r="D3515" s="2">
        <v>41534</v>
      </c>
      <c r="E3515" s="2">
        <v>41534</v>
      </c>
      <c r="F3515" s="1">
        <v>39</v>
      </c>
      <c r="G3515" s="1">
        <v>7.692307692</v>
      </c>
      <c r="H3515" s="1">
        <v>0</v>
      </c>
      <c r="I3515" s="1">
        <v>40.020000000000003</v>
      </c>
      <c r="J3515" s="1">
        <v>0</v>
      </c>
      <c r="K3515" s="1">
        <v>1</v>
      </c>
      <c r="L3515" s="1">
        <v>0</v>
      </c>
      <c r="M3515" s="1">
        <v>0</v>
      </c>
      <c r="N3515" s="7">
        <f t="shared" si="540"/>
        <v>0</v>
      </c>
      <c r="O3515" s="1">
        <v>0</v>
      </c>
      <c r="P3515" s="1" t="s">
        <v>26</v>
      </c>
      <c r="Q3515" s="1" t="s">
        <v>28</v>
      </c>
      <c r="R3515" s="10">
        <f>F3515*Part4Out!C$78+'relay test.csv'!H3515*Part4Out!C$79+'relay test.csv'!I3515*Part4Out!C$80+'relay test.csv'!J3515*Part4Out!C$81+'relay test.csv'!K3515*Part4Out!C$82+'relay test.csv'!L3515*Part4Out!C$83+'relay test.csv'!M3515*Part4Out!C$84+'relay test.csv'!N3515*Part4Out!C$85</f>
        <v>8.6291826340854012</v>
      </c>
      <c r="S3515" s="10">
        <f>(F3515*Part4Out!C$78+'relay test.csv'!H3515*Part4Out!C$79+'relay test.csv'!I3515*Part4Out!C$80+'relay test.csv'!J3515*Part4Out!C$81+'relay test.csv'!K3515*Part4Out!C$82+'relay test.csv'!L3515*Part4Out!C$83+'relay test.csv'!M3515*Part4Out!C$84+'relay test.csv'!N3515*Part4Out!C$85) +Part4Out!C$77</f>
        <v>6.0255473825200756</v>
      </c>
      <c r="T3515" s="10">
        <f t="shared" si="541"/>
        <v>413.86812420798697</v>
      </c>
      <c r="U3515" s="12">
        <f t="shared" si="542"/>
        <v>0.99758959548432635</v>
      </c>
      <c r="V3515" s="11">
        <f t="shared" si="543"/>
        <v>1</v>
      </c>
      <c r="W3515" s="11">
        <f t="shared" si="544"/>
        <v>1</v>
      </c>
      <c r="X3515" s="11">
        <f t="shared" si="545"/>
        <v>5592.5052609853192</v>
      </c>
      <c r="Y3515" s="12">
        <f t="shared" si="546"/>
        <v>0.99982122122831008</v>
      </c>
      <c r="Z3515" s="11">
        <f t="shared" si="547"/>
        <v>1</v>
      </c>
      <c r="AA3515" s="11">
        <f t="shared" si="548"/>
        <v>1</v>
      </c>
      <c r="AB3515" s="11">
        <f t="shared" si="549"/>
        <v>1</v>
      </c>
      <c r="AC3515" s="1" t="s">
        <v>3540</v>
      </c>
    </row>
    <row r="3516" spans="1:29" x14ac:dyDescent="0.2">
      <c r="A3516" s="1" t="s">
        <v>3541</v>
      </c>
      <c r="B3516" s="1">
        <v>1</v>
      </c>
      <c r="C3516" s="2">
        <v>41528</v>
      </c>
      <c r="D3516" s="2">
        <v>41534</v>
      </c>
      <c r="E3516" s="2">
        <v>41534</v>
      </c>
      <c r="F3516" s="1">
        <v>20</v>
      </c>
      <c r="G3516" s="1">
        <v>100</v>
      </c>
      <c r="H3516" s="1">
        <v>5</v>
      </c>
      <c r="I3516" s="1">
        <v>59.79</v>
      </c>
      <c r="J3516" s="1">
        <v>0</v>
      </c>
      <c r="K3516" s="1">
        <v>1</v>
      </c>
      <c r="L3516" s="1">
        <v>0</v>
      </c>
      <c r="M3516" s="1">
        <v>0</v>
      </c>
      <c r="N3516" s="7">
        <f t="shared" si="540"/>
        <v>0</v>
      </c>
      <c r="O3516" s="1">
        <v>0</v>
      </c>
      <c r="P3516" s="1" t="s">
        <v>30</v>
      </c>
      <c r="Q3516" s="1" t="s">
        <v>24</v>
      </c>
      <c r="R3516" s="10">
        <f>F3516*Part4Out!C$78+'relay test.csv'!H3516*Part4Out!C$79+'relay test.csv'!I3516*Part4Out!C$80+'relay test.csv'!J3516*Part4Out!C$81+'relay test.csv'!K3516*Part4Out!C$82+'relay test.csv'!L3516*Part4Out!C$83+'relay test.csv'!M3516*Part4Out!C$84+'relay test.csv'!N3516*Part4Out!C$85</f>
        <v>4.6372226039972082</v>
      </c>
      <c r="S3516" s="10">
        <f>(F3516*Part4Out!C$78+'relay test.csv'!H3516*Part4Out!C$79+'relay test.csv'!I3516*Part4Out!C$80+'relay test.csv'!J3516*Part4Out!C$81+'relay test.csv'!K3516*Part4Out!C$82+'relay test.csv'!L3516*Part4Out!C$83+'relay test.csv'!M3516*Part4Out!C$84+'relay test.csv'!N3516*Part4Out!C$85) +Part4Out!C$77</f>
        <v>2.033587352431883</v>
      </c>
      <c r="T3516" s="10">
        <f t="shared" si="541"/>
        <v>7.6414498218433442</v>
      </c>
      <c r="U3516" s="12">
        <f t="shared" si="542"/>
        <v>0.88427867769685353</v>
      </c>
      <c r="V3516" s="11">
        <f t="shared" si="543"/>
        <v>1</v>
      </c>
      <c r="W3516" s="11">
        <f t="shared" si="544"/>
        <v>1</v>
      </c>
      <c r="X3516" s="11">
        <f t="shared" si="545"/>
        <v>103.25716292356468</v>
      </c>
      <c r="Y3516" s="12">
        <f t="shared" si="546"/>
        <v>0.99040833289571539</v>
      </c>
      <c r="Z3516" s="11">
        <f t="shared" si="547"/>
        <v>1</v>
      </c>
      <c r="AA3516" s="11">
        <f t="shared" si="548"/>
        <v>1</v>
      </c>
      <c r="AB3516" s="11">
        <f t="shared" si="549"/>
        <v>1</v>
      </c>
      <c r="AC3516" s="1" t="s">
        <v>3541</v>
      </c>
    </row>
    <row r="3517" spans="1:29" x14ac:dyDescent="0.2">
      <c r="A3517" s="1" t="s">
        <v>3542</v>
      </c>
      <c r="B3517" s="1">
        <v>1</v>
      </c>
      <c r="C3517" s="2">
        <v>41534</v>
      </c>
      <c r="D3517" s="2">
        <v>41534</v>
      </c>
      <c r="E3517" s="2">
        <v>41534</v>
      </c>
      <c r="F3517" s="1">
        <v>31</v>
      </c>
      <c r="G3517" s="1">
        <v>22.58064516</v>
      </c>
      <c r="H3517" s="1">
        <v>0</v>
      </c>
      <c r="I3517" s="1">
        <v>57.12</v>
      </c>
      <c r="J3517" s="1">
        <v>0</v>
      </c>
      <c r="K3517" s="1">
        <v>1</v>
      </c>
      <c r="L3517" s="1">
        <v>0</v>
      </c>
      <c r="M3517" s="1">
        <v>0</v>
      </c>
      <c r="N3517" s="7">
        <f t="shared" si="540"/>
        <v>0</v>
      </c>
      <c r="O3517" s="1">
        <v>0</v>
      </c>
      <c r="P3517" s="1" t="s">
        <v>36</v>
      </c>
      <c r="Q3517" s="1" t="s">
        <v>24</v>
      </c>
      <c r="R3517" s="10">
        <f>F3517*Part4Out!C$78+'relay test.csv'!H3517*Part4Out!C$79+'relay test.csv'!I3517*Part4Out!C$80+'relay test.csv'!J3517*Part4Out!C$81+'relay test.csv'!K3517*Part4Out!C$82+'relay test.csv'!L3517*Part4Out!C$83+'relay test.csv'!M3517*Part4Out!C$84+'relay test.csv'!N3517*Part4Out!C$85</f>
        <v>6.8770931756847187</v>
      </c>
      <c r="S3517" s="10">
        <f>(F3517*Part4Out!C$78+'relay test.csv'!H3517*Part4Out!C$79+'relay test.csv'!I3517*Part4Out!C$80+'relay test.csv'!J3517*Part4Out!C$81+'relay test.csv'!K3517*Part4Out!C$82+'relay test.csv'!L3517*Part4Out!C$83+'relay test.csv'!M3517*Part4Out!C$84+'relay test.csv'!N3517*Part4Out!C$85) +Part4Out!C$77</f>
        <v>4.2734579241193931</v>
      </c>
      <c r="T3517" s="10">
        <f t="shared" si="541"/>
        <v>71.769380102035029</v>
      </c>
      <c r="U3517" s="12">
        <f t="shared" si="542"/>
        <v>0.98625795631902002</v>
      </c>
      <c r="V3517" s="11">
        <f t="shared" si="543"/>
        <v>1</v>
      </c>
      <c r="W3517" s="11">
        <f t="shared" si="544"/>
        <v>1</v>
      </c>
      <c r="X3517" s="11">
        <f t="shared" si="545"/>
        <v>969.80321102617597</v>
      </c>
      <c r="Y3517" s="12">
        <f t="shared" si="546"/>
        <v>0.99896992512113447</v>
      </c>
      <c r="Z3517" s="11">
        <f t="shared" si="547"/>
        <v>1</v>
      </c>
      <c r="AA3517" s="11">
        <f t="shared" si="548"/>
        <v>1</v>
      </c>
      <c r="AB3517" s="11">
        <f t="shared" si="549"/>
        <v>1</v>
      </c>
      <c r="AC3517" s="1" t="s">
        <v>3542</v>
      </c>
    </row>
    <row r="3518" spans="1:29" x14ac:dyDescent="0.2">
      <c r="A3518" s="1" t="s">
        <v>3543</v>
      </c>
      <c r="B3518" s="1">
        <v>1</v>
      </c>
      <c r="C3518" s="2">
        <v>41534</v>
      </c>
      <c r="D3518" s="2">
        <v>41534</v>
      </c>
      <c r="E3518" s="2">
        <v>41534</v>
      </c>
      <c r="F3518" s="1">
        <v>21</v>
      </c>
      <c r="G3518" s="1">
        <v>95.238095240000007</v>
      </c>
      <c r="H3518" s="1">
        <v>0</v>
      </c>
      <c r="I3518" s="1">
        <v>70.010000000000005</v>
      </c>
      <c r="J3518" s="1">
        <v>0</v>
      </c>
      <c r="K3518" s="1">
        <v>1</v>
      </c>
      <c r="L3518" s="1">
        <v>0</v>
      </c>
      <c r="M3518" s="1">
        <v>0</v>
      </c>
      <c r="N3518" s="7">
        <f t="shared" si="540"/>
        <v>0</v>
      </c>
      <c r="O3518" s="1">
        <v>0</v>
      </c>
      <c r="P3518" s="1" t="s">
        <v>36</v>
      </c>
      <c r="Q3518" s="1" t="s">
        <v>24</v>
      </c>
      <c r="R3518" s="10">
        <f>F3518*Part4Out!C$78+'relay test.csv'!H3518*Part4Out!C$79+'relay test.csv'!I3518*Part4Out!C$80+'relay test.csv'!J3518*Part4Out!C$81+'relay test.csv'!K3518*Part4Out!C$82+'relay test.csv'!L3518*Part4Out!C$83+'relay test.csv'!M3518*Part4Out!C$84+'relay test.csv'!N3518*Part4Out!C$85</f>
        <v>4.7166562732103987</v>
      </c>
      <c r="S3518" s="10">
        <f>(F3518*Part4Out!C$78+'relay test.csv'!H3518*Part4Out!C$79+'relay test.csv'!I3518*Part4Out!C$80+'relay test.csv'!J3518*Part4Out!C$81+'relay test.csv'!K3518*Part4Out!C$82+'relay test.csv'!L3518*Part4Out!C$83+'relay test.csv'!M3518*Part4Out!C$84+'relay test.csv'!N3518*Part4Out!C$85) +Part4Out!C$77</f>
        <v>2.1130210216450735</v>
      </c>
      <c r="T3518" s="10">
        <f t="shared" si="541"/>
        <v>8.2731970770958512</v>
      </c>
      <c r="U3518" s="12">
        <f t="shared" si="542"/>
        <v>0.89216232635992065</v>
      </c>
      <c r="V3518" s="11">
        <f t="shared" si="543"/>
        <v>1</v>
      </c>
      <c r="W3518" s="11">
        <f t="shared" si="544"/>
        <v>1</v>
      </c>
      <c r="X3518" s="11">
        <f t="shared" si="545"/>
        <v>111.79381902718178</v>
      </c>
      <c r="Y3518" s="12">
        <f t="shared" si="546"/>
        <v>0.99113426596754373</v>
      </c>
      <c r="Z3518" s="11">
        <f t="shared" si="547"/>
        <v>1</v>
      </c>
      <c r="AA3518" s="11">
        <f t="shared" si="548"/>
        <v>1</v>
      </c>
      <c r="AB3518" s="11">
        <f t="shared" si="549"/>
        <v>1</v>
      </c>
      <c r="AC3518" s="1" t="s">
        <v>3543</v>
      </c>
    </row>
    <row r="3519" spans="1:29" x14ac:dyDescent="0.2">
      <c r="A3519" s="1" t="s">
        <v>3544</v>
      </c>
      <c r="B3519" s="1">
        <v>0</v>
      </c>
      <c r="C3519" s="2">
        <v>41534</v>
      </c>
      <c r="D3519" s="2">
        <v>41534</v>
      </c>
      <c r="E3519" s="2">
        <v>41534</v>
      </c>
      <c r="F3519" s="1">
        <v>33</v>
      </c>
      <c r="G3519" s="1">
        <v>0</v>
      </c>
      <c r="H3519" s="1">
        <v>0</v>
      </c>
      <c r="I3519" s="1">
        <v>40.22</v>
      </c>
      <c r="J3519" s="1">
        <v>0</v>
      </c>
      <c r="K3519" s="1">
        <v>1</v>
      </c>
      <c r="L3519" s="1">
        <v>0</v>
      </c>
      <c r="M3519" s="1">
        <v>0</v>
      </c>
      <c r="N3519" s="7">
        <f t="shared" si="540"/>
        <v>1</v>
      </c>
      <c r="O3519" s="1">
        <v>0</v>
      </c>
      <c r="P3519" s="1" t="s">
        <v>23</v>
      </c>
      <c r="Q3519" s="1" t="s">
        <v>63</v>
      </c>
      <c r="R3519" s="10">
        <f>F3519*Part4Out!C$78+'relay test.csv'!H3519*Part4Out!C$79+'relay test.csv'!I3519*Part4Out!C$80+'relay test.csv'!J3519*Part4Out!C$81+'relay test.csv'!K3519*Part4Out!C$82+'relay test.csv'!L3519*Part4Out!C$83+'relay test.csv'!M3519*Part4Out!C$84+'relay test.csv'!N3519*Part4Out!C$85</f>
        <v>7.6233527156782293</v>
      </c>
      <c r="S3519" s="10">
        <f>(F3519*Part4Out!C$78+'relay test.csv'!H3519*Part4Out!C$79+'relay test.csv'!I3519*Part4Out!C$80+'relay test.csv'!J3519*Part4Out!C$81+'relay test.csv'!K3519*Part4Out!C$82+'relay test.csv'!L3519*Part4Out!C$83+'relay test.csv'!M3519*Part4Out!C$84+'relay test.csv'!N3519*Part4Out!C$85) +Part4Out!C$77</f>
        <v>5.0197174641129045</v>
      </c>
      <c r="T3519" s="10">
        <f t="shared" si="541"/>
        <v>151.36853070976923</v>
      </c>
      <c r="U3519" s="12">
        <f t="shared" si="542"/>
        <v>0.99343696499965073</v>
      </c>
      <c r="V3519" s="11">
        <f t="shared" si="543"/>
        <v>1</v>
      </c>
      <c r="W3519" s="11">
        <f t="shared" si="544"/>
        <v>0</v>
      </c>
      <c r="X3519" s="11">
        <f t="shared" si="545"/>
        <v>2045.408319285259</v>
      </c>
      <c r="Y3519" s="12">
        <f t="shared" si="546"/>
        <v>0.99951133896858413</v>
      </c>
      <c r="Z3519" s="11">
        <f t="shared" si="547"/>
        <v>1</v>
      </c>
      <c r="AA3519" s="11">
        <f t="shared" si="548"/>
        <v>0</v>
      </c>
      <c r="AB3519" s="11">
        <f t="shared" si="549"/>
        <v>0</v>
      </c>
      <c r="AC3519" s="1" t="s">
        <v>3544</v>
      </c>
    </row>
    <row r="3520" spans="1:29" x14ac:dyDescent="0.2">
      <c r="A3520" s="1" t="s">
        <v>3545</v>
      </c>
      <c r="B3520" s="1">
        <v>1</v>
      </c>
      <c r="C3520" s="2">
        <v>41534</v>
      </c>
      <c r="D3520" s="2">
        <v>41551</v>
      </c>
      <c r="E3520" s="2">
        <v>41551</v>
      </c>
      <c r="F3520" s="1">
        <v>38</v>
      </c>
      <c r="G3520" s="1">
        <v>2.6315789469999999</v>
      </c>
      <c r="H3520" s="1">
        <v>2.6315789469999999</v>
      </c>
      <c r="I3520" s="1">
        <v>94.38</v>
      </c>
      <c r="J3520" s="1">
        <v>0</v>
      </c>
      <c r="K3520" s="1">
        <v>1</v>
      </c>
      <c r="L3520" s="1">
        <v>0</v>
      </c>
      <c r="M3520" s="1">
        <v>0</v>
      </c>
      <c r="N3520" s="7">
        <f t="shared" si="540"/>
        <v>0</v>
      </c>
      <c r="O3520" s="1">
        <v>0</v>
      </c>
      <c r="P3520" s="1" t="s">
        <v>26</v>
      </c>
      <c r="Q3520" s="1" t="s">
        <v>63</v>
      </c>
      <c r="R3520" s="10">
        <f>F3520*Part4Out!C$78+'relay test.csv'!H3520*Part4Out!C$79+'relay test.csv'!I3520*Part4Out!C$80+'relay test.csv'!J3520*Part4Out!C$81+'relay test.csv'!K3520*Part4Out!C$82+'relay test.csv'!L3520*Part4Out!C$83+'relay test.csv'!M3520*Part4Out!C$84+'relay test.csv'!N3520*Part4Out!C$85</f>
        <v>8.2782470122075384</v>
      </c>
      <c r="S3520" s="10">
        <f>(F3520*Part4Out!C$78+'relay test.csv'!H3520*Part4Out!C$79+'relay test.csv'!I3520*Part4Out!C$80+'relay test.csv'!J3520*Part4Out!C$81+'relay test.csv'!K3520*Part4Out!C$82+'relay test.csv'!L3520*Part4Out!C$83+'relay test.csv'!M3520*Part4Out!C$84+'relay test.csv'!N3520*Part4Out!C$85) +Part4Out!C$77</f>
        <v>5.6746117606422128</v>
      </c>
      <c r="T3520" s="10">
        <f t="shared" si="541"/>
        <v>291.37519326510733</v>
      </c>
      <c r="U3520" s="12">
        <f t="shared" si="542"/>
        <v>0.99657973719031201</v>
      </c>
      <c r="V3520" s="11">
        <f t="shared" si="543"/>
        <v>1</v>
      </c>
      <c r="W3520" s="11">
        <f t="shared" si="544"/>
        <v>1</v>
      </c>
      <c r="X3520" s="11">
        <f t="shared" si="545"/>
        <v>3937.286314026017</v>
      </c>
      <c r="Y3520" s="12">
        <f t="shared" si="546"/>
        <v>0.99974608245306118</v>
      </c>
      <c r="Z3520" s="11">
        <f t="shared" si="547"/>
        <v>1</v>
      </c>
      <c r="AA3520" s="11">
        <f t="shared" si="548"/>
        <v>1</v>
      </c>
      <c r="AB3520" s="11">
        <f t="shared" si="549"/>
        <v>1</v>
      </c>
      <c r="AC3520" s="1" t="s">
        <v>3545</v>
      </c>
    </row>
    <row r="3521" spans="1:29" x14ac:dyDescent="0.2">
      <c r="A3521" s="1" t="s">
        <v>3546</v>
      </c>
      <c r="B3521" s="1">
        <v>0</v>
      </c>
      <c r="C3521" s="2">
        <v>41534</v>
      </c>
      <c r="D3521" s="2">
        <v>41534</v>
      </c>
      <c r="E3521" s="2">
        <v>41534</v>
      </c>
      <c r="F3521" s="1">
        <v>1</v>
      </c>
      <c r="G3521" s="1">
        <v>100</v>
      </c>
      <c r="H3521" s="1">
        <v>0</v>
      </c>
      <c r="I3521" s="1">
        <v>40.020000000000003</v>
      </c>
      <c r="J3521" s="1">
        <v>0</v>
      </c>
      <c r="K3521" s="1">
        <v>1</v>
      </c>
      <c r="L3521" s="1">
        <v>0</v>
      </c>
      <c r="M3521" s="1">
        <v>0</v>
      </c>
      <c r="N3521" s="7">
        <f t="shared" si="540"/>
        <v>0</v>
      </c>
      <c r="O3521" s="1">
        <v>0</v>
      </c>
      <c r="P3521" s="1" t="s">
        <v>30</v>
      </c>
      <c r="Q3521" s="1" t="s">
        <v>63</v>
      </c>
      <c r="R3521" s="10">
        <f>F3521*Part4Out!C$78+'relay test.csv'!H3521*Part4Out!C$79+'relay test.csv'!I3521*Part4Out!C$80+'relay test.csv'!J3521*Part4Out!C$81+'relay test.csv'!K3521*Part4Out!C$82+'relay test.csv'!L3521*Part4Out!C$83+'relay test.csv'!M3521*Part4Out!C$84+'relay test.csv'!N3521*Part4Out!C$85</f>
        <v>0.59082905845208311</v>
      </c>
      <c r="S3521" s="10">
        <f>(F3521*Part4Out!C$78+'relay test.csv'!H3521*Part4Out!C$79+'relay test.csv'!I3521*Part4Out!C$80+'relay test.csv'!J3521*Part4Out!C$81+'relay test.csv'!K3521*Part4Out!C$82+'relay test.csv'!L3521*Part4Out!C$83+'relay test.csv'!M3521*Part4Out!C$84+'relay test.csv'!N3521*Part4Out!C$85) +Part4Out!C$77</f>
        <v>-2.0128061931132422</v>
      </c>
      <c r="T3521" s="10">
        <f t="shared" si="541"/>
        <v>0.13361320364119694</v>
      </c>
      <c r="U3521" s="12">
        <f t="shared" si="542"/>
        <v>0.11786489713777824</v>
      </c>
      <c r="V3521" s="11">
        <f t="shared" si="543"/>
        <v>0</v>
      </c>
      <c r="W3521" s="11">
        <f t="shared" si="544"/>
        <v>0</v>
      </c>
      <c r="X3521" s="11">
        <f t="shared" si="545"/>
        <v>1.8054846473872896</v>
      </c>
      <c r="Y3521" s="12">
        <f t="shared" si="546"/>
        <v>0.64355534758271216</v>
      </c>
      <c r="Z3521" s="11">
        <f t="shared" si="547"/>
        <v>1</v>
      </c>
      <c r="AA3521" s="11">
        <f t="shared" si="548"/>
        <v>0</v>
      </c>
      <c r="AB3521" s="11">
        <f t="shared" si="549"/>
        <v>0</v>
      </c>
      <c r="AC3521" s="1" t="s">
        <v>3546</v>
      </c>
    </row>
    <row r="3522" spans="1:29" x14ac:dyDescent="0.2">
      <c r="A3522" s="1" t="s">
        <v>3547</v>
      </c>
      <c r="B3522" s="1">
        <v>1</v>
      </c>
      <c r="C3522" s="2">
        <v>41534</v>
      </c>
      <c r="D3522" s="2">
        <v>41540</v>
      </c>
      <c r="E3522" s="2">
        <v>41540</v>
      </c>
      <c r="F3522" s="1">
        <v>37</v>
      </c>
      <c r="G3522" s="1">
        <v>8.1081081079999997</v>
      </c>
      <c r="H3522" s="1">
        <v>2.7027027029999999</v>
      </c>
      <c r="I3522" s="1">
        <v>40.020000000000003</v>
      </c>
      <c r="J3522" s="1">
        <v>0</v>
      </c>
      <c r="K3522" s="1">
        <v>1</v>
      </c>
      <c r="L3522" s="1">
        <v>0</v>
      </c>
      <c r="M3522" s="1">
        <v>0</v>
      </c>
      <c r="N3522" s="7">
        <f t="shared" si="540"/>
        <v>1</v>
      </c>
      <c r="O3522" s="1">
        <v>0</v>
      </c>
      <c r="P3522" s="1" t="s">
        <v>23</v>
      </c>
      <c r="Q3522" s="1" t="s">
        <v>28</v>
      </c>
      <c r="R3522" s="10">
        <f>F3522*Part4Out!C$78+'relay test.csv'!H3522*Part4Out!C$79+'relay test.csv'!I3522*Part4Out!C$80+'relay test.csv'!J3522*Part4Out!C$81+'relay test.csv'!K3522*Part4Out!C$82+'relay test.csv'!L3522*Part4Out!C$83+'relay test.csv'!M3522*Part4Out!C$84+'relay test.csv'!N3522*Part4Out!C$85</f>
        <v>8.5222806908861131</v>
      </c>
      <c r="S3522" s="10">
        <f>(F3522*Part4Out!C$78+'relay test.csv'!H3522*Part4Out!C$79+'relay test.csv'!I3522*Part4Out!C$80+'relay test.csv'!J3522*Part4Out!C$81+'relay test.csv'!K3522*Part4Out!C$82+'relay test.csv'!L3522*Part4Out!C$83+'relay test.csv'!M3522*Part4Out!C$84+'relay test.csv'!N3522*Part4Out!C$85) +Part4Out!C$77</f>
        <v>5.9186454393207875</v>
      </c>
      <c r="T3522" s="10">
        <f t="shared" si="541"/>
        <v>371.9076011148299</v>
      </c>
      <c r="U3522" s="12">
        <f t="shared" si="542"/>
        <v>0.99731837056415462</v>
      </c>
      <c r="V3522" s="11">
        <f t="shared" si="543"/>
        <v>1</v>
      </c>
      <c r="W3522" s="11">
        <f t="shared" si="544"/>
        <v>1</v>
      </c>
      <c r="X3522" s="11">
        <f t="shared" si="545"/>
        <v>5025.5023138478691</v>
      </c>
      <c r="Y3522" s="12">
        <f t="shared" si="546"/>
        <v>0.999801054503199</v>
      </c>
      <c r="Z3522" s="11">
        <f t="shared" si="547"/>
        <v>1</v>
      </c>
      <c r="AA3522" s="11">
        <f t="shared" si="548"/>
        <v>1</v>
      </c>
      <c r="AB3522" s="11">
        <f t="shared" si="549"/>
        <v>1</v>
      </c>
      <c r="AC3522" s="1" t="s">
        <v>3547</v>
      </c>
    </row>
    <row r="3523" spans="1:29" x14ac:dyDescent="0.2">
      <c r="A3523" s="1" t="s">
        <v>3548</v>
      </c>
      <c r="B3523" s="1">
        <v>1</v>
      </c>
      <c r="C3523" s="2">
        <v>41534</v>
      </c>
      <c r="D3523" s="2">
        <v>41539</v>
      </c>
      <c r="E3523" s="2">
        <v>41651</v>
      </c>
      <c r="F3523" s="1">
        <v>48</v>
      </c>
      <c r="G3523" s="1">
        <v>25</v>
      </c>
      <c r="H3523" s="1">
        <v>2.0833333330000001</v>
      </c>
      <c r="I3523" s="1">
        <v>73.239999999999995</v>
      </c>
      <c r="J3523" s="1">
        <v>0.14285714285714299</v>
      </c>
      <c r="K3523" s="1">
        <v>1</v>
      </c>
      <c r="L3523" s="1">
        <v>0</v>
      </c>
      <c r="M3523" s="1">
        <v>0</v>
      </c>
      <c r="N3523" s="7">
        <f t="shared" si="540"/>
        <v>0</v>
      </c>
      <c r="O3523" s="1">
        <v>0</v>
      </c>
      <c r="P3523" s="1" t="s">
        <v>26</v>
      </c>
      <c r="Q3523" s="1" t="s">
        <v>63</v>
      </c>
      <c r="R3523" s="10">
        <f>F3523*Part4Out!C$78+'relay test.csv'!H3523*Part4Out!C$79+'relay test.csv'!I3523*Part4Out!C$80+'relay test.csv'!J3523*Part4Out!C$81+'relay test.csv'!K3523*Part4Out!C$82+'relay test.csv'!L3523*Part4Out!C$83+'relay test.csv'!M3523*Part4Out!C$84+'relay test.csv'!N3523*Part4Out!C$85</f>
        <v>10.371720455918693</v>
      </c>
      <c r="S3523" s="10">
        <f>(F3523*Part4Out!C$78+'relay test.csv'!H3523*Part4Out!C$79+'relay test.csv'!I3523*Part4Out!C$80+'relay test.csv'!J3523*Part4Out!C$81+'relay test.csv'!K3523*Part4Out!C$82+'relay test.csv'!L3523*Part4Out!C$83+'relay test.csv'!M3523*Part4Out!C$84+'relay test.csv'!N3523*Part4Out!C$85) +Part4Out!C$77</f>
        <v>7.7680852043533672</v>
      </c>
      <c r="T3523" s="10">
        <f t="shared" si="541"/>
        <v>2363.9404890049959</v>
      </c>
      <c r="U3523" s="12">
        <f t="shared" si="542"/>
        <v>0.99957715637892408</v>
      </c>
      <c r="V3523" s="11">
        <f t="shared" si="543"/>
        <v>1</v>
      </c>
      <c r="W3523" s="11">
        <f t="shared" si="544"/>
        <v>1</v>
      </c>
      <c r="X3523" s="11">
        <f t="shared" si="545"/>
        <v>31943.386910301982</v>
      </c>
      <c r="Y3523" s="12">
        <f t="shared" si="546"/>
        <v>0.99996869559579249</v>
      </c>
      <c r="Z3523" s="11">
        <f t="shared" si="547"/>
        <v>1</v>
      </c>
      <c r="AA3523" s="11">
        <f t="shared" si="548"/>
        <v>1</v>
      </c>
      <c r="AB3523" s="11">
        <f t="shared" si="549"/>
        <v>1</v>
      </c>
      <c r="AC3523" s="1" t="s">
        <v>3548</v>
      </c>
    </row>
    <row r="3524" spans="1:29" x14ac:dyDescent="0.2">
      <c r="A3524" s="1" t="s">
        <v>3549</v>
      </c>
      <c r="B3524" s="1">
        <v>1</v>
      </c>
      <c r="C3524" s="2">
        <v>41534</v>
      </c>
      <c r="D3524" s="2">
        <v>41534</v>
      </c>
      <c r="E3524" s="2">
        <v>41534</v>
      </c>
      <c r="F3524" s="1">
        <v>35</v>
      </c>
      <c r="G3524" s="1">
        <v>5.7142857139999998</v>
      </c>
      <c r="H3524" s="1">
        <v>2.8571428569999999</v>
      </c>
      <c r="I3524" s="1">
        <v>40.020000000000003</v>
      </c>
      <c r="J3524" s="1">
        <v>0</v>
      </c>
      <c r="K3524" s="1">
        <v>1</v>
      </c>
      <c r="L3524" s="1">
        <v>0</v>
      </c>
      <c r="M3524" s="1">
        <v>0</v>
      </c>
      <c r="N3524" s="7">
        <f t="shared" si="540"/>
        <v>0</v>
      </c>
      <c r="O3524" s="1">
        <v>0</v>
      </c>
      <c r="P3524" s="1" t="s">
        <v>32</v>
      </c>
      <c r="Q3524" s="1" t="s">
        <v>28</v>
      </c>
      <c r="R3524" s="10">
        <f>F3524*Part4Out!C$78+'relay test.csv'!H3524*Part4Out!C$79+'relay test.csv'!I3524*Part4Out!C$80+'relay test.csv'!J3524*Part4Out!C$81+'relay test.csv'!K3524*Part4Out!C$82+'relay test.csv'!L3524*Part4Out!C$83+'relay test.csv'!M3524*Part4Out!C$84+'relay test.csv'!N3524*Part4Out!C$85</f>
        <v>7.8381025225446628</v>
      </c>
      <c r="S3524" s="10">
        <f>(F3524*Part4Out!C$78+'relay test.csv'!H3524*Part4Out!C$79+'relay test.csv'!I3524*Part4Out!C$80+'relay test.csv'!J3524*Part4Out!C$81+'relay test.csv'!K3524*Part4Out!C$82+'relay test.csv'!L3524*Part4Out!C$83+'relay test.csv'!M3524*Part4Out!C$84+'relay test.csv'!N3524*Part4Out!C$85) +Part4Out!C$77</f>
        <v>5.2344672709793372</v>
      </c>
      <c r="T3524" s="10">
        <f t="shared" si="541"/>
        <v>187.62912423527635</v>
      </c>
      <c r="U3524" s="12">
        <f t="shared" si="542"/>
        <v>0.99469859172567276</v>
      </c>
      <c r="V3524" s="11">
        <f t="shared" si="543"/>
        <v>1</v>
      </c>
      <c r="W3524" s="11">
        <f t="shared" si="544"/>
        <v>1</v>
      </c>
      <c r="X3524" s="11">
        <f t="shared" si="545"/>
        <v>2535.3894224347732</v>
      </c>
      <c r="Y3524" s="12">
        <f t="shared" si="546"/>
        <v>0.99960573877530212</v>
      </c>
      <c r="Z3524" s="11">
        <f t="shared" si="547"/>
        <v>1</v>
      </c>
      <c r="AA3524" s="11">
        <f t="shared" si="548"/>
        <v>1</v>
      </c>
      <c r="AB3524" s="11">
        <f t="shared" si="549"/>
        <v>1</v>
      </c>
      <c r="AC3524" s="1" t="s">
        <v>3549</v>
      </c>
    </row>
    <row r="3525" spans="1:29" x14ac:dyDescent="0.2">
      <c r="A3525" s="1" t="s">
        <v>3550</v>
      </c>
      <c r="B3525" s="1">
        <v>1</v>
      </c>
      <c r="C3525" s="2">
        <v>41534</v>
      </c>
      <c r="D3525" s="2">
        <v>41534</v>
      </c>
      <c r="E3525" s="2">
        <v>41534</v>
      </c>
      <c r="F3525" s="1">
        <v>30</v>
      </c>
      <c r="G3525" s="1">
        <v>50</v>
      </c>
      <c r="H3525" s="1">
        <v>0</v>
      </c>
      <c r="I3525" s="1">
        <v>40</v>
      </c>
      <c r="J3525" s="1">
        <v>0</v>
      </c>
      <c r="K3525" s="1">
        <v>1</v>
      </c>
      <c r="L3525" s="1">
        <v>0</v>
      </c>
      <c r="M3525" s="1">
        <v>0</v>
      </c>
      <c r="N3525" s="7">
        <f t="shared" si="540"/>
        <v>1</v>
      </c>
      <c r="O3525" s="1">
        <v>0</v>
      </c>
      <c r="P3525" s="1" t="s">
        <v>162</v>
      </c>
      <c r="Q3525" s="1" t="s">
        <v>167</v>
      </c>
      <c r="R3525" s="10">
        <f>F3525*Part4Out!C$78+'relay test.csv'!H3525*Part4Out!C$79+'relay test.csv'!I3525*Part4Out!C$80+'relay test.csv'!J3525*Part4Out!C$81+'relay test.csv'!K3525*Part4Out!C$82+'relay test.csv'!L3525*Part4Out!C$83+'relay test.csv'!M3525*Part4Out!C$84+'relay test.csv'!N3525*Part4Out!C$85</f>
        <v>6.9895152690009832</v>
      </c>
      <c r="S3525" s="10">
        <f>(F3525*Part4Out!C$78+'relay test.csv'!H3525*Part4Out!C$79+'relay test.csv'!I3525*Part4Out!C$80+'relay test.csv'!J3525*Part4Out!C$81+'relay test.csv'!K3525*Part4Out!C$82+'relay test.csv'!L3525*Part4Out!C$83+'relay test.csv'!M3525*Part4Out!C$84+'relay test.csv'!N3525*Part4Out!C$85) +Part4Out!C$77</f>
        <v>4.3858800174356585</v>
      </c>
      <c r="T3525" s="10">
        <f t="shared" si="541"/>
        <v>80.308865326921733</v>
      </c>
      <c r="U3525" s="12">
        <f t="shared" si="542"/>
        <v>0.9877012181146636</v>
      </c>
      <c r="V3525" s="11">
        <f t="shared" si="543"/>
        <v>1</v>
      </c>
      <c r="W3525" s="11">
        <f t="shared" si="544"/>
        <v>1</v>
      </c>
      <c r="X3525" s="11">
        <f t="shared" si="545"/>
        <v>1085.1953208623149</v>
      </c>
      <c r="Y3525" s="12">
        <f t="shared" si="546"/>
        <v>0.99907935526806901</v>
      </c>
      <c r="Z3525" s="11">
        <f t="shared" si="547"/>
        <v>1</v>
      </c>
      <c r="AA3525" s="11">
        <f t="shared" si="548"/>
        <v>1</v>
      </c>
      <c r="AB3525" s="11">
        <f t="shared" si="549"/>
        <v>1</v>
      </c>
      <c r="AC3525" s="1" t="s">
        <v>3550</v>
      </c>
    </row>
    <row r="3526" spans="1:29" x14ac:dyDescent="0.2">
      <c r="A3526" s="1" t="s">
        <v>3551</v>
      </c>
      <c r="B3526" s="1">
        <v>1</v>
      </c>
      <c r="C3526" s="2">
        <v>41534</v>
      </c>
      <c r="D3526" s="2">
        <v>41534</v>
      </c>
      <c r="E3526" s="2">
        <v>41534</v>
      </c>
      <c r="F3526" s="1">
        <v>37</v>
      </c>
      <c r="G3526" s="1">
        <v>8.1081081079999997</v>
      </c>
      <c r="H3526" s="1">
        <v>0</v>
      </c>
      <c r="I3526" s="1">
        <v>40.020000000000003</v>
      </c>
      <c r="J3526" s="1">
        <v>0</v>
      </c>
      <c r="K3526" s="1">
        <v>1</v>
      </c>
      <c r="L3526" s="1">
        <v>0</v>
      </c>
      <c r="M3526" s="1">
        <v>0</v>
      </c>
      <c r="N3526" s="7">
        <f t="shared" ref="N3526:N3589" si="550">IF(OR(
ISNUMBER(SEARCH("Friday",P3526)),
ISNUMBER(SEARCH("Saturday",P3526)),
ISNUMBER(SEARCH("Sunday",P3526))),
1,
0)</f>
        <v>0</v>
      </c>
      <c r="O3526" s="1">
        <v>0</v>
      </c>
      <c r="P3526" s="1" t="s">
        <v>36</v>
      </c>
      <c r="Q3526" s="1" t="s">
        <v>28</v>
      </c>
      <c r="R3526" s="10">
        <f>F3526*Part4Out!C$78+'relay test.csv'!H3526*Part4Out!C$79+'relay test.csv'!I3526*Part4Out!C$80+'relay test.csv'!J3526*Part4Out!C$81+'relay test.csv'!K3526*Part4Out!C$82+'relay test.csv'!L3526*Part4Out!C$83+'relay test.csv'!M3526*Part4Out!C$84+'relay test.csv'!N3526*Part4Out!C$85</f>
        <v>8.206111393262594</v>
      </c>
      <c r="S3526" s="10">
        <f>(F3526*Part4Out!C$78+'relay test.csv'!H3526*Part4Out!C$79+'relay test.csv'!I3526*Part4Out!C$80+'relay test.csv'!J3526*Part4Out!C$81+'relay test.csv'!K3526*Part4Out!C$82+'relay test.csv'!L3526*Part4Out!C$83+'relay test.csv'!M3526*Part4Out!C$84+'relay test.csv'!N3526*Part4Out!C$85) +Part4Out!C$77</f>
        <v>5.6024761416972684</v>
      </c>
      <c r="T3526" s="10">
        <f t="shared" ref="T3526:T3589" si="551">EXP(S3526)</f>
        <v>271.09685124401312</v>
      </c>
      <c r="U3526" s="12">
        <f t="shared" ref="U3526:U3589" si="552">T3526/(1+T3526)</f>
        <v>0.99632483802944416</v>
      </c>
      <c r="V3526" s="11">
        <f t="shared" ref="V3526:V3589" si="553">1*(U3526&gt;0.5)+0*(U3526&lt;=0.5)</f>
        <v>1</v>
      </c>
      <c r="W3526" s="11">
        <f t="shared" ref="W3526:W3589" si="554">B3526</f>
        <v>1</v>
      </c>
      <c r="X3526" s="11">
        <f t="shared" ref="X3526:X3589" si="555">EXP(R3526)</f>
        <v>3663.2697183917107</v>
      </c>
      <c r="Y3526" s="12">
        <f t="shared" ref="Y3526:Y3589" si="556">X3526/(1+X3526)</f>
        <v>0.9997270943252401</v>
      </c>
      <c r="Z3526" s="11">
        <f t="shared" ref="Z3526:Z3589" si="557">1*(Y3526&gt;0.5)+0*(Y3526&lt;=0.5)</f>
        <v>1</v>
      </c>
      <c r="AA3526" s="11">
        <f t="shared" ref="AA3526:AA3589" si="558">B3526</f>
        <v>1</v>
      </c>
      <c r="AB3526" s="11">
        <f t="shared" ref="AB3526:AB3589" si="559">1*(AA3526&gt;0.5)+0*(AA3526&lt;=0.5)</f>
        <v>1</v>
      </c>
      <c r="AC3526" s="1" t="s">
        <v>3551</v>
      </c>
    </row>
    <row r="3527" spans="1:29" x14ac:dyDescent="0.2">
      <c r="A3527" s="1" t="s">
        <v>3552</v>
      </c>
      <c r="B3527" s="1">
        <v>1</v>
      </c>
      <c r="C3527" s="2">
        <v>41484</v>
      </c>
      <c r="D3527" s="2">
        <v>41528</v>
      </c>
      <c r="E3527" s="2">
        <v>41652</v>
      </c>
      <c r="F3527" s="1">
        <v>43</v>
      </c>
      <c r="G3527" s="1">
        <v>16.27906977</v>
      </c>
      <c r="H3527" s="1">
        <v>16.27906977</v>
      </c>
      <c r="I3527" s="1">
        <v>83.92</v>
      </c>
      <c r="J3527" s="1">
        <v>0.13709677419354799</v>
      </c>
      <c r="K3527" s="1">
        <v>1</v>
      </c>
      <c r="L3527" s="1">
        <v>0</v>
      </c>
      <c r="M3527" s="1">
        <v>1</v>
      </c>
      <c r="N3527" s="7">
        <f t="shared" si="550"/>
        <v>1</v>
      </c>
      <c r="O3527" s="1">
        <v>0</v>
      </c>
      <c r="P3527" s="1" t="s">
        <v>23</v>
      </c>
      <c r="Q3527" s="1" t="s">
        <v>28</v>
      </c>
      <c r="R3527" s="10">
        <f>F3527*Part4Out!C$78+'relay test.csv'!H3527*Part4Out!C$79+'relay test.csv'!I3527*Part4Out!C$80+'relay test.csv'!J3527*Part4Out!C$81+'relay test.csv'!K3527*Part4Out!C$82+'relay test.csv'!L3527*Part4Out!C$83+'relay test.csv'!M3527*Part4Out!C$84+'relay test.csv'!N3527*Part4Out!C$85</f>
        <v>10.664898522951324</v>
      </c>
      <c r="S3527" s="10">
        <f>(F3527*Part4Out!C$78+'relay test.csv'!H3527*Part4Out!C$79+'relay test.csv'!I3527*Part4Out!C$80+'relay test.csv'!J3527*Part4Out!C$81+'relay test.csv'!K3527*Part4Out!C$82+'relay test.csv'!L3527*Part4Out!C$83+'relay test.csv'!M3527*Part4Out!C$84+'relay test.csv'!N3527*Part4Out!C$85) +Part4Out!C$77</f>
        <v>8.0612632713859984</v>
      </c>
      <c r="T3527" s="10">
        <f t="shared" si="551"/>
        <v>3169.2912815475866</v>
      </c>
      <c r="U3527" s="12">
        <f t="shared" si="552"/>
        <v>0.99968457157049873</v>
      </c>
      <c r="V3527" s="11">
        <f t="shared" si="553"/>
        <v>1</v>
      </c>
      <c r="W3527" s="11">
        <f t="shared" si="554"/>
        <v>1</v>
      </c>
      <c r="X3527" s="11">
        <f t="shared" si="555"/>
        <v>42825.907889302805</v>
      </c>
      <c r="Y3527" s="12">
        <f t="shared" si="556"/>
        <v>0.99997665019378512</v>
      </c>
      <c r="Z3527" s="11">
        <f t="shared" si="557"/>
        <v>1</v>
      </c>
      <c r="AA3527" s="11">
        <f t="shared" si="558"/>
        <v>1</v>
      </c>
      <c r="AB3527" s="11">
        <f t="shared" si="559"/>
        <v>1</v>
      </c>
      <c r="AC3527" s="1" t="s">
        <v>3552</v>
      </c>
    </row>
    <row r="3528" spans="1:29" x14ac:dyDescent="0.2">
      <c r="A3528" s="1" t="s">
        <v>3553</v>
      </c>
      <c r="B3528" s="1">
        <v>1</v>
      </c>
      <c r="C3528" s="2">
        <v>41534</v>
      </c>
      <c r="D3528" s="2">
        <v>41537</v>
      </c>
      <c r="E3528" s="2">
        <v>41537</v>
      </c>
      <c r="F3528" s="1">
        <v>41</v>
      </c>
      <c r="G3528" s="1">
        <v>4.8780487800000003</v>
      </c>
      <c r="H3528" s="1">
        <v>2.4390243900000002</v>
      </c>
      <c r="I3528" s="1">
        <v>40.020000000000003</v>
      </c>
      <c r="J3528" s="1">
        <v>0</v>
      </c>
      <c r="K3528" s="1">
        <v>1</v>
      </c>
      <c r="L3528" s="1">
        <v>0</v>
      </c>
      <c r="M3528" s="1">
        <v>0</v>
      </c>
      <c r="N3528" s="7">
        <f t="shared" si="550"/>
        <v>0</v>
      </c>
      <c r="O3528" s="1">
        <v>0</v>
      </c>
      <c r="P3528" s="1" t="s">
        <v>26</v>
      </c>
      <c r="Q3528" s="1" t="s">
        <v>63</v>
      </c>
      <c r="R3528" s="10">
        <f>F3528*Part4Out!C$78+'relay test.csv'!H3528*Part4Out!C$79+'relay test.csv'!I3528*Part4Out!C$80+'relay test.csv'!J3528*Part4Out!C$81+'relay test.csv'!K3528*Part4Out!C$82+'relay test.csv'!L3528*Part4Out!C$83+'relay test.csv'!M3528*Part4Out!C$84+'relay test.csv'!N3528*Part4Out!C$85</f>
        <v>9.0992583371905056</v>
      </c>
      <c r="S3528" s="10">
        <f>(F3528*Part4Out!C$78+'relay test.csv'!H3528*Part4Out!C$79+'relay test.csv'!I3528*Part4Out!C$80+'relay test.csv'!J3528*Part4Out!C$81+'relay test.csv'!K3528*Part4Out!C$82+'relay test.csv'!L3528*Part4Out!C$83+'relay test.csv'!M3528*Part4Out!C$84+'relay test.csv'!N3528*Part4Out!C$85) +Part4Out!C$77</f>
        <v>6.49562308562518</v>
      </c>
      <c r="T3528" s="10">
        <f t="shared" si="551"/>
        <v>662.2367269695078</v>
      </c>
      <c r="U3528" s="12">
        <f t="shared" si="552"/>
        <v>0.9984922427252042</v>
      </c>
      <c r="V3528" s="11">
        <f t="shared" si="553"/>
        <v>1</v>
      </c>
      <c r="W3528" s="11">
        <f t="shared" si="554"/>
        <v>1</v>
      </c>
      <c r="X3528" s="11">
        <f t="shared" si="555"/>
        <v>8948.6533583182336</v>
      </c>
      <c r="Y3528" s="12">
        <f t="shared" si="556"/>
        <v>0.99988826382878049</v>
      </c>
      <c r="Z3528" s="11">
        <f t="shared" si="557"/>
        <v>1</v>
      </c>
      <c r="AA3528" s="11">
        <f t="shared" si="558"/>
        <v>1</v>
      </c>
      <c r="AB3528" s="11">
        <f t="shared" si="559"/>
        <v>1</v>
      </c>
      <c r="AC3528" s="1" t="s">
        <v>3553</v>
      </c>
    </row>
    <row r="3529" spans="1:29" x14ac:dyDescent="0.2">
      <c r="A3529" s="1" t="s">
        <v>3554</v>
      </c>
      <c r="B3529" s="1">
        <v>0</v>
      </c>
      <c r="C3529" s="2">
        <v>41534</v>
      </c>
      <c r="D3529" s="2">
        <v>41534</v>
      </c>
      <c r="E3529" s="2">
        <v>41534</v>
      </c>
      <c r="F3529" s="1">
        <v>0</v>
      </c>
      <c r="G3529" s="1">
        <v>0</v>
      </c>
      <c r="H3529" s="1">
        <v>0</v>
      </c>
      <c r="I3529" s="1">
        <v>40</v>
      </c>
      <c r="J3529" s="1">
        <v>0</v>
      </c>
      <c r="K3529" s="1">
        <v>1</v>
      </c>
      <c r="L3529" s="1">
        <v>0</v>
      </c>
      <c r="M3529" s="1">
        <v>0</v>
      </c>
      <c r="N3529" s="7">
        <f t="shared" si="550"/>
        <v>1</v>
      </c>
      <c r="O3529" s="1">
        <v>0</v>
      </c>
      <c r="P3529" s="1" t="s">
        <v>162</v>
      </c>
      <c r="Q3529" s="1" t="s">
        <v>63</v>
      </c>
      <c r="R3529" s="10">
        <f>F3529*Part4Out!C$78+'relay test.csv'!H3529*Part4Out!C$79+'relay test.csv'!I3529*Part4Out!C$80+'relay test.csv'!J3529*Part4Out!C$81+'relay test.csv'!K3529*Part4Out!C$82+'relay test.csv'!L3529*Part4Out!C$83+'relay test.csv'!M3529*Part4Out!C$84+'relay test.csv'!N3529*Part4Out!C$85</f>
        <v>0.64344665665889011</v>
      </c>
      <c r="S3529" s="10">
        <f>(F3529*Part4Out!C$78+'relay test.csv'!H3529*Part4Out!C$79+'relay test.csv'!I3529*Part4Out!C$80+'relay test.csv'!J3529*Part4Out!C$81+'relay test.csv'!K3529*Part4Out!C$82+'relay test.csv'!L3529*Part4Out!C$83+'relay test.csv'!M3529*Part4Out!C$84+'relay test.csv'!N3529*Part4Out!C$85) +Part4Out!C$77</f>
        <v>-1.960188594906435</v>
      </c>
      <c r="T3529" s="10">
        <f t="shared" si="551"/>
        <v>0.14083185824520222</v>
      </c>
      <c r="U3529" s="12">
        <f t="shared" si="552"/>
        <v>0.12344663872012315</v>
      </c>
      <c r="V3529" s="11">
        <f t="shared" si="553"/>
        <v>0</v>
      </c>
      <c r="W3529" s="11">
        <f t="shared" si="554"/>
        <v>0</v>
      </c>
      <c r="X3529" s="11">
        <f t="shared" si="555"/>
        <v>1.9030286752763461</v>
      </c>
      <c r="Y3529" s="12">
        <f t="shared" si="556"/>
        <v>0.65553216593535457</v>
      </c>
      <c r="Z3529" s="11">
        <f t="shared" si="557"/>
        <v>1</v>
      </c>
      <c r="AA3529" s="11">
        <f t="shared" si="558"/>
        <v>0</v>
      </c>
      <c r="AB3529" s="11">
        <f t="shared" si="559"/>
        <v>0</v>
      </c>
      <c r="AC3529" s="1" t="s">
        <v>3554</v>
      </c>
    </row>
    <row r="3530" spans="1:29" x14ac:dyDescent="0.2">
      <c r="A3530" s="1" t="s">
        <v>3555</v>
      </c>
      <c r="B3530" s="1">
        <v>1</v>
      </c>
      <c r="C3530" s="2">
        <v>41534</v>
      </c>
      <c r="D3530" s="2">
        <v>41534</v>
      </c>
      <c r="E3530" s="2">
        <v>41534</v>
      </c>
      <c r="F3530" s="1">
        <v>43</v>
      </c>
      <c r="G3530" s="1">
        <v>2.3255813949999999</v>
      </c>
      <c r="H3530" s="1">
        <v>0</v>
      </c>
      <c r="I3530" s="1">
        <v>40.020000000000003</v>
      </c>
      <c r="J3530" s="1">
        <v>0</v>
      </c>
      <c r="K3530" s="1">
        <v>1</v>
      </c>
      <c r="L3530" s="1">
        <v>0</v>
      </c>
      <c r="M3530" s="1">
        <v>0</v>
      </c>
      <c r="N3530" s="7">
        <f t="shared" si="550"/>
        <v>0</v>
      </c>
      <c r="O3530" s="1">
        <v>0</v>
      </c>
      <c r="P3530" s="1" t="s">
        <v>30</v>
      </c>
      <c r="Q3530" s="1" t="s">
        <v>28</v>
      </c>
      <c r="R3530" s="10">
        <f>F3530*Part4Out!C$78+'relay test.csv'!H3530*Part4Out!C$79+'relay test.csv'!I3530*Part4Out!C$80+'relay test.csv'!J3530*Part4Out!C$81+'relay test.csv'!K3530*Part4Out!C$82+'relay test.csv'!L3530*Part4Out!C$83+'relay test.csv'!M3530*Part4Out!C$84+'relay test.csv'!N3530*Part4Out!C$85</f>
        <v>9.4753251157310139</v>
      </c>
      <c r="S3530" s="10">
        <f>(F3530*Part4Out!C$78+'relay test.csv'!H3530*Part4Out!C$79+'relay test.csv'!I3530*Part4Out!C$80+'relay test.csv'!J3530*Part4Out!C$81+'relay test.csv'!K3530*Part4Out!C$82+'relay test.csv'!L3530*Part4Out!C$83+'relay test.csv'!M3530*Part4Out!C$84+'relay test.csv'!N3530*Part4Out!C$85) +Part4Out!C$77</f>
        <v>6.8716898641656883</v>
      </c>
      <c r="T3530" s="10">
        <f t="shared" si="551"/>
        <v>964.57719377923604</v>
      </c>
      <c r="U3530" s="12">
        <f t="shared" si="552"/>
        <v>0.99896435002147677</v>
      </c>
      <c r="V3530" s="11">
        <f t="shared" si="553"/>
        <v>1</v>
      </c>
      <c r="W3530" s="11">
        <f t="shared" si="554"/>
        <v>1</v>
      </c>
      <c r="X3530" s="11">
        <f t="shared" si="555"/>
        <v>13034.110904675295</v>
      </c>
      <c r="Y3530" s="12">
        <f t="shared" si="556"/>
        <v>0.99992328412030296</v>
      </c>
      <c r="Z3530" s="11">
        <f t="shared" si="557"/>
        <v>1</v>
      </c>
      <c r="AA3530" s="11">
        <f t="shared" si="558"/>
        <v>1</v>
      </c>
      <c r="AB3530" s="11">
        <f t="shared" si="559"/>
        <v>1</v>
      </c>
      <c r="AC3530" s="1" t="s">
        <v>3555</v>
      </c>
    </row>
    <row r="3531" spans="1:29" x14ac:dyDescent="0.2">
      <c r="A3531" s="1" t="s">
        <v>3556</v>
      </c>
      <c r="B3531" s="1">
        <v>1</v>
      </c>
      <c r="C3531" s="2">
        <v>41534</v>
      </c>
      <c r="D3531" s="2">
        <v>41534</v>
      </c>
      <c r="E3531" s="2">
        <v>41534</v>
      </c>
      <c r="F3531" s="1">
        <v>40</v>
      </c>
      <c r="G3531" s="1">
        <v>5</v>
      </c>
      <c r="H3531" s="1">
        <v>0</v>
      </c>
      <c r="I3531" s="1">
        <v>40.020000000000003</v>
      </c>
      <c r="J3531" s="1">
        <v>0</v>
      </c>
      <c r="K3531" s="1">
        <v>1</v>
      </c>
      <c r="L3531" s="1">
        <v>0</v>
      </c>
      <c r="M3531" s="1">
        <v>0</v>
      </c>
      <c r="N3531" s="7">
        <f t="shared" si="550"/>
        <v>0</v>
      </c>
      <c r="O3531" s="1">
        <v>0</v>
      </c>
      <c r="P3531" s="1" t="s">
        <v>30</v>
      </c>
      <c r="Q3531" s="1" t="s">
        <v>28</v>
      </c>
      <c r="R3531" s="10">
        <f>F3531*Part4Out!C$78+'relay test.csv'!H3531*Part4Out!C$79+'relay test.csv'!I3531*Part4Out!C$80+'relay test.csv'!J3531*Part4Out!C$81+'relay test.csv'!K3531*Part4Out!C$82+'relay test.csv'!L3531*Part4Out!C$83+'relay test.csv'!M3531*Part4Out!C$84+'relay test.csv'!N3531*Part4Out!C$85</f>
        <v>8.8407182544968048</v>
      </c>
      <c r="S3531" s="10">
        <f>(F3531*Part4Out!C$78+'relay test.csv'!H3531*Part4Out!C$79+'relay test.csv'!I3531*Part4Out!C$80+'relay test.csv'!J3531*Part4Out!C$81+'relay test.csv'!K3531*Part4Out!C$82+'relay test.csv'!L3531*Part4Out!C$83+'relay test.csv'!M3531*Part4Out!C$84+'relay test.csv'!N3531*Part4Out!C$85) +Part4Out!C$77</f>
        <v>6.2370830029314792</v>
      </c>
      <c r="T3531" s="10">
        <f t="shared" si="551"/>
        <v>511.36468397351967</v>
      </c>
      <c r="U3531" s="12">
        <f t="shared" si="552"/>
        <v>0.99804826516877632</v>
      </c>
      <c r="V3531" s="11">
        <f t="shared" si="553"/>
        <v>1</v>
      </c>
      <c r="W3531" s="11">
        <f t="shared" si="554"/>
        <v>1</v>
      </c>
      <c r="X3531" s="11">
        <f t="shared" si="555"/>
        <v>6909.9539639028189</v>
      </c>
      <c r="Y3531" s="12">
        <f t="shared" si="556"/>
        <v>0.99985530217604934</v>
      </c>
      <c r="Z3531" s="11">
        <f t="shared" si="557"/>
        <v>1</v>
      </c>
      <c r="AA3531" s="11">
        <f t="shared" si="558"/>
        <v>1</v>
      </c>
      <c r="AB3531" s="11">
        <f t="shared" si="559"/>
        <v>1</v>
      </c>
      <c r="AC3531" s="1" t="s">
        <v>3556</v>
      </c>
    </row>
    <row r="3532" spans="1:29" x14ac:dyDescent="0.2">
      <c r="A3532" s="1" t="s">
        <v>3557</v>
      </c>
      <c r="B3532" s="1">
        <v>0</v>
      </c>
      <c r="C3532" s="2">
        <v>41526</v>
      </c>
      <c r="D3532" s="2">
        <v>41526</v>
      </c>
      <c r="E3532" s="2">
        <v>41583</v>
      </c>
      <c r="F3532" s="1">
        <v>1</v>
      </c>
      <c r="G3532" s="1">
        <v>100</v>
      </c>
      <c r="H3532" s="1">
        <v>0</v>
      </c>
      <c r="I3532" s="1">
        <v>66.83</v>
      </c>
      <c r="J3532" s="1">
        <v>7.0175438596491196E-2</v>
      </c>
      <c r="K3532" s="1">
        <v>1</v>
      </c>
      <c r="L3532" s="1">
        <v>0</v>
      </c>
      <c r="M3532" s="1">
        <v>0</v>
      </c>
      <c r="N3532" s="7">
        <f t="shared" si="550"/>
        <v>0</v>
      </c>
      <c r="O3532" s="1">
        <v>0</v>
      </c>
      <c r="P3532" s="1" t="s">
        <v>30</v>
      </c>
      <c r="Q3532" s="1" t="s">
        <v>28</v>
      </c>
      <c r="R3532" s="10">
        <f>F3532*Part4Out!C$78+'relay test.csv'!H3532*Part4Out!C$79+'relay test.csv'!I3532*Part4Out!C$80+'relay test.csv'!J3532*Part4Out!C$81+'relay test.csv'!K3532*Part4Out!C$82+'relay test.csv'!L3532*Part4Out!C$83+'relay test.csv'!M3532*Part4Out!C$84+'relay test.csv'!N3532*Part4Out!C$85</f>
        <v>0.45518781246439999</v>
      </c>
      <c r="S3532" s="10">
        <f>(F3532*Part4Out!C$78+'relay test.csv'!H3532*Part4Out!C$79+'relay test.csv'!I3532*Part4Out!C$80+'relay test.csv'!J3532*Part4Out!C$81+'relay test.csv'!K3532*Part4Out!C$82+'relay test.csv'!L3532*Part4Out!C$83+'relay test.csv'!M3532*Part4Out!C$84+'relay test.csv'!N3532*Part4Out!C$85) +Part4Out!C$77</f>
        <v>-2.1484474391009254</v>
      </c>
      <c r="T3532" s="10">
        <f t="shared" si="551"/>
        <v>0.11666514698424822</v>
      </c>
      <c r="U3532" s="12">
        <f t="shared" si="552"/>
        <v>0.10447639321359953</v>
      </c>
      <c r="V3532" s="11">
        <f t="shared" si="553"/>
        <v>0</v>
      </c>
      <c r="W3532" s="11">
        <f t="shared" si="554"/>
        <v>0</v>
      </c>
      <c r="X3532" s="11">
        <f t="shared" si="555"/>
        <v>1.576469435841714</v>
      </c>
      <c r="Y3532" s="12">
        <f t="shared" si="556"/>
        <v>0.61187197251835146</v>
      </c>
      <c r="Z3532" s="11">
        <f t="shared" si="557"/>
        <v>1</v>
      </c>
      <c r="AA3532" s="11">
        <f t="shared" si="558"/>
        <v>0</v>
      </c>
      <c r="AB3532" s="11">
        <f t="shared" si="559"/>
        <v>0</v>
      </c>
      <c r="AC3532" s="1" t="s">
        <v>3557</v>
      </c>
    </row>
    <row r="3533" spans="1:29" x14ac:dyDescent="0.2">
      <c r="A3533" s="1" t="s">
        <v>3558</v>
      </c>
      <c r="B3533" s="1">
        <v>0</v>
      </c>
      <c r="C3533" s="2">
        <v>41534</v>
      </c>
      <c r="D3533" s="2">
        <v>41534</v>
      </c>
      <c r="E3533" s="2">
        <v>41534</v>
      </c>
      <c r="F3533" s="1">
        <v>17</v>
      </c>
      <c r="G3533" s="1">
        <v>17.647058820000002</v>
      </c>
      <c r="H3533" s="1">
        <v>0</v>
      </c>
      <c r="I3533" s="1">
        <v>40.020000000000003</v>
      </c>
      <c r="J3533" s="1">
        <v>0</v>
      </c>
      <c r="K3533" s="1">
        <v>1</v>
      </c>
      <c r="L3533" s="1">
        <v>0</v>
      </c>
      <c r="M3533" s="1">
        <v>0</v>
      </c>
      <c r="N3533" s="7">
        <f t="shared" si="550"/>
        <v>0</v>
      </c>
      <c r="O3533" s="1">
        <v>0</v>
      </c>
      <c r="P3533" s="1" t="s">
        <v>36</v>
      </c>
      <c r="Q3533" s="1" t="s">
        <v>28</v>
      </c>
      <c r="R3533" s="10">
        <f>F3533*Part4Out!C$78+'relay test.csv'!H3533*Part4Out!C$79+'relay test.csv'!I3533*Part4Out!C$80+'relay test.csv'!J3533*Part4Out!C$81+'relay test.csv'!K3533*Part4Out!C$82+'relay test.csv'!L3533*Part4Out!C$83+'relay test.csv'!M3533*Part4Out!C$84+'relay test.csv'!N3533*Part4Out!C$85</f>
        <v>3.9753989850345333</v>
      </c>
      <c r="S3533" s="10">
        <f>(F3533*Part4Out!C$78+'relay test.csv'!H3533*Part4Out!C$79+'relay test.csv'!I3533*Part4Out!C$80+'relay test.csv'!J3533*Part4Out!C$81+'relay test.csv'!K3533*Part4Out!C$82+'relay test.csv'!L3533*Part4Out!C$83+'relay test.csv'!M3533*Part4Out!C$84+'relay test.csv'!N3533*Part4Out!C$85) +Part4Out!C$77</f>
        <v>1.3717637334692081</v>
      </c>
      <c r="T3533" s="10">
        <f t="shared" si="551"/>
        <v>3.9422977297627151</v>
      </c>
      <c r="U3533" s="12">
        <f t="shared" si="552"/>
        <v>0.79766496178933943</v>
      </c>
      <c r="V3533" s="11">
        <f t="shared" si="553"/>
        <v>1</v>
      </c>
      <c r="W3533" s="11">
        <f t="shared" si="554"/>
        <v>0</v>
      </c>
      <c r="X3533" s="11">
        <f t="shared" si="555"/>
        <v>53.271367144449862</v>
      </c>
      <c r="Y3533" s="12">
        <f t="shared" si="556"/>
        <v>0.98157407759162618</v>
      </c>
      <c r="Z3533" s="11">
        <f t="shared" si="557"/>
        <v>1</v>
      </c>
      <c r="AA3533" s="11">
        <f t="shared" si="558"/>
        <v>0</v>
      </c>
      <c r="AB3533" s="11">
        <f t="shared" si="559"/>
        <v>0</v>
      </c>
      <c r="AC3533" s="1" t="s">
        <v>3558</v>
      </c>
    </row>
    <row r="3534" spans="1:29" x14ac:dyDescent="0.2">
      <c r="A3534" s="1" t="s">
        <v>3559</v>
      </c>
      <c r="B3534" s="1">
        <v>1</v>
      </c>
      <c r="C3534" s="2">
        <v>41534</v>
      </c>
      <c r="D3534" s="2">
        <v>41534</v>
      </c>
      <c r="E3534" s="2">
        <v>41534</v>
      </c>
      <c r="F3534" s="1">
        <v>35</v>
      </c>
      <c r="G3534" s="1">
        <v>5.7142857139999998</v>
      </c>
      <c r="H3534" s="1">
        <v>0</v>
      </c>
      <c r="I3534" s="1">
        <v>40.020000000000003</v>
      </c>
      <c r="J3534" s="1">
        <v>0</v>
      </c>
      <c r="K3534" s="1">
        <v>1</v>
      </c>
      <c r="L3534" s="1">
        <v>0</v>
      </c>
      <c r="M3534" s="1">
        <v>0</v>
      </c>
      <c r="N3534" s="7">
        <f t="shared" si="550"/>
        <v>0</v>
      </c>
      <c r="O3534" s="1">
        <v>0</v>
      </c>
      <c r="P3534" s="1" t="s">
        <v>30</v>
      </c>
      <c r="Q3534" s="1" t="s">
        <v>63</v>
      </c>
      <c r="R3534" s="10">
        <f>F3534*Part4Out!C$78+'relay test.csv'!H3534*Part4Out!C$79+'relay test.csv'!I3534*Part4Out!C$80+'relay test.csv'!J3534*Part4Out!C$81+'relay test.csv'!K3534*Part4Out!C$82+'relay test.csv'!L3534*Part4Out!C$83+'relay test.csv'!M3534*Part4Out!C$84+'relay test.csv'!N3534*Part4Out!C$85</f>
        <v>7.7830401524397885</v>
      </c>
      <c r="S3534" s="10">
        <f>(F3534*Part4Out!C$78+'relay test.csv'!H3534*Part4Out!C$79+'relay test.csv'!I3534*Part4Out!C$80+'relay test.csv'!J3534*Part4Out!C$81+'relay test.csv'!K3534*Part4Out!C$82+'relay test.csv'!L3534*Part4Out!C$83+'relay test.csv'!M3534*Part4Out!C$84+'relay test.csv'!N3534*Part4Out!C$85) +Part4Out!C$77</f>
        <v>5.1794049008744629</v>
      </c>
      <c r="T3534" s="10">
        <f t="shared" si="551"/>
        <v>177.57710356423826</v>
      </c>
      <c r="U3534" s="12">
        <f t="shared" si="552"/>
        <v>0.99440017796211888</v>
      </c>
      <c r="V3534" s="11">
        <f t="shared" si="553"/>
        <v>1</v>
      </c>
      <c r="W3534" s="11">
        <f t="shared" si="554"/>
        <v>1</v>
      </c>
      <c r="X3534" s="11">
        <f t="shared" si="555"/>
        <v>2399.5587672136362</v>
      </c>
      <c r="Y3534" s="12">
        <f t="shared" si="556"/>
        <v>0.99958343031895003</v>
      </c>
      <c r="Z3534" s="11">
        <f t="shared" si="557"/>
        <v>1</v>
      </c>
      <c r="AA3534" s="11">
        <f t="shared" si="558"/>
        <v>1</v>
      </c>
      <c r="AB3534" s="11">
        <f t="shared" si="559"/>
        <v>1</v>
      </c>
      <c r="AC3534" s="1" t="s">
        <v>3559</v>
      </c>
    </row>
    <row r="3535" spans="1:29" x14ac:dyDescent="0.2">
      <c r="A3535" s="1" t="s">
        <v>3560</v>
      </c>
      <c r="B3535" s="1">
        <v>1</v>
      </c>
      <c r="C3535" s="2">
        <v>41534</v>
      </c>
      <c r="D3535" s="2">
        <v>41534</v>
      </c>
      <c r="E3535" s="2">
        <v>41534</v>
      </c>
      <c r="F3535" s="1">
        <v>30</v>
      </c>
      <c r="G3535" s="1">
        <v>63.333333330000002</v>
      </c>
      <c r="H3535" s="1">
        <v>10</v>
      </c>
      <c r="I3535" s="1">
        <v>49.2</v>
      </c>
      <c r="J3535" s="1">
        <v>0</v>
      </c>
      <c r="K3535" s="1">
        <v>1</v>
      </c>
      <c r="L3535" s="1">
        <v>1</v>
      </c>
      <c r="M3535" s="1">
        <v>0</v>
      </c>
      <c r="N3535" s="7">
        <f t="shared" si="550"/>
        <v>1</v>
      </c>
      <c r="O3535" s="1">
        <v>0</v>
      </c>
      <c r="P3535" s="1" t="s">
        <v>23</v>
      </c>
      <c r="Q3535" s="1" t="s">
        <v>24</v>
      </c>
      <c r="R3535" s="10">
        <f>F3535*Part4Out!C$78+'relay test.csv'!H3535*Part4Out!C$79+'relay test.csv'!I3535*Part4Out!C$80+'relay test.csv'!J3535*Part4Out!C$81+'relay test.csv'!K3535*Part4Out!C$82+'relay test.csv'!L3535*Part4Out!C$83+'relay test.csv'!M3535*Part4Out!C$84+'relay test.csv'!N3535*Part4Out!C$85</f>
        <v>7.9108124824240633</v>
      </c>
      <c r="S3535" s="10">
        <f>(F3535*Part4Out!C$78+'relay test.csv'!H3535*Part4Out!C$79+'relay test.csv'!I3535*Part4Out!C$80+'relay test.csv'!J3535*Part4Out!C$81+'relay test.csv'!K3535*Part4Out!C$82+'relay test.csv'!L3535*Part4Out!C$83+'relay test.csv'!M3535*Part4Out!C$84+'relay test.csv'!N3535*Part4Out!C$85) +Part4Out!C$77</f>
        <v>5.3071772308587377</v>
      </c>
      <c r="T3535" s="10">
        <f t="shared" si="551"/>
        <v>201.77984581562353</v>
      </c>
      <c r="U3535" s="12">
        <f t="shared" si="552"/>
        <v>0.99506854344435569</v>
      </c>
      <c r="V3535" s="11">
        <f t="shared" si="553"/>
        <v>1</v>
      </c>
      <c r="W3535" s="11">
        <f t="shared" si="554"/>
        <v>1</v>
      </c>
      <c r="X3535" s="11">
        <f t="shared" si="555"/>
        <v>2726.6048851773444</v>
      </c>
      <c r="Y3535" s="12">
        <f t="shared" si="556"/>
        <v>0.9996333779846801</v>
      </c>
      <c r="Z3535" s="11">
        <f t="shared" si="557"/>
        <v>1</v>
      </c>
      <c r="AA3535" s="11">
        <f t="shared" si="558"/>
        <v>1</v>
      </c>
      <c r="AB3535" s="11">
        <f t="shared" si="559"/>
        <v>1</v>
      </c>
      <c r="AC3535" s="1" t="s">
        <v>3560</v>
      </c>
    </row>
    <row r="3536" spans="1:29" x14ac:dyDescent="0.2">
      <c r="A3536" s="1" t="s">
        <v>3561</v>
      </c>
      <c r="B3536" s="1">
        <v>1</v>
      </c>
      <c r="C3536" s="2">
        <v>41534</v>
      </c>
      <c r="D3536" s="2">
        <v>41534</v>
      </c>
      <c r="E3536" s="2">
        <v>41534</v>
      </c>
      <c r="F3536" s="1">
        <v>23</v>
      </c>
      <c r="G3536" s="1">
        <v>91.304347829999998</v>
      </c>
      <c r="H3536" s="1">
        <v>0</v>
      </c>
      <c r="I3536" s="1">
        <v>51.75</v>
      </c>
      <c r="J3536" s="1">
        <v>0</v>
      </c>
      <c r="K3536" s="1">
        <v>1</v>
      </c>
      <c r="L3536" s="1">
        <v>0</v>
      </c>
      <c r="M3536" s="1">
        <v>0</v>
      </c>
      <c r="N3536" s="7">
        <f t="shared" si="550"/>
        <v>0</v>
      </c>
      <c r="O3536" s="1">
        <v>0</v>
      </c>
      <c r="P3536" s="1" t="s">
        <v>36</v>
      </c>
      <c r="Q3536" s="1" t="s">
        <v>28</v>
      </c>
      <c r="R3536" s="10">
        <f>F3536*Part4Out!C$78+'relay test.csv'!H3536*Part4Out!C$79+'relay test.csv'!I3536*Part4Out!C$80+'relay test.csv'!J3536*Part4Out!C$81+'relay test.csv'!K3536*Part4Out!C$82+'relay test.csv'!L3536*Part4Out!C$83+'relay test.csv'!M3536*Part4Out!C$84+'relay test.csv'!N3536*Part4Out!C$85</f>
        <v>5.2035889222612006</v>
      </c>
      <c r="S3536" s="10">
        <f>(F3536*Part4Out!C$78+'relay test.csv'!H3536*Part4Out!C$79+'relay test.csv'!I3536*Part4Out!C$80+'relay test.csv'!J3536*Part4Out!C$81+'relay test.csv'!K3536*Part4Out!C$82+'relay test.csv'!L3536*Part4Out!C$83+'relay test.csv'!M3536*Part4Out!C$84+'relay test.csv'!N3536*Part4Out!C$85) +Part4Out!C$77</f>
        <v>2.5999536706958755</v>
      </c>
      <c r="T3536" s="10">
        <f t="shared" si="551"/>
        <v>13.463114283836704</v>
      </c>
      <c r="U3536" s="12">
        <f t="shared" si="552"/>
        <v>0.93085859792191827</v>
      </c>
      <c r="V3536" s="11">
        <f t="shared" si="553"/>
        <v>1</v>
      </c>
      <c r="W3536" s="11">
        <f t="shared" si="554"/>
        <v>1</v>
      </c>
      <c r="X3536" s="11">
        <f t="shared" si="555"/>
        <v>181.92398268334748</v>
      </c>
      <c r="Y3536" s="12">
        <f t="shared" si="556"/>
        <v>0.99453324826339984</v>
      </c>
      <c r="Z3536" s="11">
        <f t="shared" si="557"/>
        <v>1</v>
      </c>
      <c r="AA3536" s="11">
        <f t="shared" si="558"/>
        <v>1</v>
      </c>
      <c r="AB3536" s="11">
        <f t="shared" si="559"/>
        <v>1</v>
      </c>
      <c r="AC3536" s="1" t="s">
        <v>3561</v>
      </c>
    </row>
    <row r="3537" spans="1:29" x14ac:dyDescent="0.2">
      <c r="A3537" s="1" t="s">
        <v>3562</v>
      </c>
      <c r="B3537" s="1">
        <v>1</v>
      </c>
      <c r="C3537" s="2">
        <v>41534</v>
      </c>
      <c r="D3537" s="2">
        <v>41538</v>
      </c>
      <c r="E3537" s="2">
        <v>41579</v>
      </c>
      <c r="F3537" s="1">
        <v>37</v>
      </c>
      <c r="G3537" s="1">
        <v>13.513513509999999</v>
      </c>
      <c r="H3537" s="1">
        <v>2.7027027029999999</v>
      </c>
      <c r="I3537" s="1">
        <v>13.05</v>
      </c>
      <c r="J3537" s="1">
        <v>7.3170731707317097E-2</v>
      </c>
      <c r="K3537" s="1">
        <v>1</v>
      </c>
      <c r="L3537" s="1">
        <v>0</v>
      </c>
      <c r="M3537" s="1">
        <v>0</v>
      </c>
      <c r="N3537" s="7">
        <f t="shared" si="550"/>
        <v>1</v>
      </c>
      <c r="O3537" s="1">
        <v>0</v>
      </c>
      <c r="P3537" s="1" t="s">
        <v>23</v>
      </c>
      <c r="Q3537" s="1" t="s">
        <v>63</v>
      </c>
      <c r="R3537" s="10">
        <f>F3537*Part4Out!C$78+'relay test.csv'!H3537*Part4Out!C$79+'relay test.csv'!I3537*Part4Out!C$80+'relay test.csv'!J3537*Part4Out!C$81+'relay test.csv'!K3537*Part4Out!C$82+'relay test.csv'!L3537*Part4Out!C$83+'relay test.csv'!M3537*Part4Out!C$84+'relay test.csv'!N3537*Part4Out!C$85</f>
        <v>8.5729388725686206</v>
      </c>
      <c r="S3537" s="10">
        <f>(F3537*Part4Out!C$78+'relay test.csv'!H3537*Part4Out!C$79+'relay test.csv'!I3537*Part4Out!C$80+'relay test.csv'!J3537*Part4Out!C$81+'relay test.csv'!K3537*Part4Out!C$82+'relay test.csv'!L3537*Part4Out!C$83+'relay test.csv'!M3537*Part4Out!C$84+'relay test.csv'!N3537*Part4Out!C$85) +Part4Out!C$77</f>
        <v>5.969303621003295</v>
      </c>
      <c r="T3537" s="10">
        <f t="shared" si="551"/>
        <v>391.23312933076107</v>
      </c>
      <c r="U3537" s="12">
        <f t="shared" si="552"/>
        <v>0.99745049582704493</v>
      </c>
      <c r="V3537" s="11">
        <f t="shared" si="553"/>
        <v>1</v>
      </c>
      <c r="W3537" s="11">
        <f t="shared" si="554"/>
        <v>1</v>
      </c>
      <c r="X3537" s="11">
        <f t="shared" si="555"/>
        <v>5286.6437545561694</v>
      </c>
      <c r="Y3537" s="12">
        <f t="shared" si="556"/>
        <v>0.99981087984621919</v>
      </c>
      <c r="Z3537" s="11">
        <f t="shared" si="557"/>
        <v>1</v>
      </c>
      <c r="AA3537" s="11">
        <f t="shared" si="558"/>
        <v>1</v>
      </c>
      <c r="AB3537" s="11">
        <f t="shared" si="559"/>
        <v>1</v>
      </c>
      <c r="AC3537" s="1" t="s">
        <v>3562</v>
      </c>
    </row>
    <row r="3538" spans="1:29" x14ac:dyDescent="0.2">
      <c r="A3538" s="1" t="s">
        <v>3563</v>
      </c>
      <c r="B3538" s="1">
        <v>1</v>
      </c>
      <c r="C3538" s="2">
        <v>41534</v>
      </c>
      <c r="D3538" s="2">
        <v>41534</v>
      </c>
      <c r="E3538" s="2">
        <v>41534</v>
      </c>
      <c r="F3538" s="1">
        <v>35</v>
      </c>
      <c r="G3538" s="1">
        <v>0</v>
      </c>
      <c r="H3538" s="1">
        <v>0</v>
      </c>
      <c r="I3538" s="1">
        <v>94.58</v>
      </c>
      <c r="J3538" s="1">
        <v>0</v>
      </c>
      <c r="K3538" s="1">
        <v>1</v>
      </c>
      <c r="L3538" s="1">
        <v>0</v>
      </c>
      <c r="M3538" s="1">
        <v>0</v>
      </c>
      <c r="N3538" s="7">
        <f t="shared" si="550"/>
        <v>0</v>
      </c>
      <c r="O3538" s="1">
        <v>0</v>
      </c>
      <c r="P3538" s="1" t="s">
        <v>32</v>
      </c>
      <c r="Q3538" s="1" t="s">
        <v>28</v>
      </c>
      <c r="R3538" s="10">
        <f>F3538*Part4Out!C$78+'relay test.csv'!H3538*Part4Out!C$79+'relay test.csv'!I3538*Part4Out!C$80+'relay test.csv'!J3538*Part4Out!C$81+'relay test.csv'!K3538*Part4Out!C$82+'relay test.csv'!L3538*Part4Out!C$83+'relay test.csv'!M3538*Part4Out!C$84+'relay test.csv'!N3538*Part4Out!C$85</f>
        <v>7.5922253423127684</v>
      </c>
      <c r="S3538" s="10">
        <f>(F3538*Part4Out!C$78+'relay test.csv'!H3538*Part4Out!C$79+'relay test.csv'!I3538*Part4Out!C$80+'relay test.csv'!J3538*Part4Out!C$81+'relay test.csv'!K3538*Part4Out!C$82+'relay test.csv'!L3538*Part4Out!C$83+'relay test.csv'!M3538*Part4Out!C$84+'relay test.csv'!N3538*Part4Out!C$85) +Part4Out!C$77</f>
        <v>4.9885900907474436</v>
      </c>
      <c r="T3538" s="10">
        <f t="shared" si="551"/>
        <v>146.72940244741019</v>
      </c>
      <c r="U3538" s="12">
        <f t="shared" si="552"/>
        <v>0.99323086681843187</v>
      </c>
      <c r="V3538" s="11">
        <f t="shared" si="553"/>
        <v>1</v>
      </c>
      <c r="W3538" s="11">
        <f t="shared" si="554"/>
        <v>1</v>
      </c>
      <c r="X3538" s="11">
        <f t="shared" si="555"/>
        <v>1982.7208406028217</v>
      </c>
      <c r="Y3538" s="12">
        <f t="shared" si="556"/>
        <v>0.9994958968119243</v>
      </c>
      <c r="Z3538" s="11">
        <f t="shared" si="557"/>
        <v>1</v>
      </c>
      <c r="AA3538" s="11">
        <f t="shared" si="558"/>
        <v>1</v>
      </c>
      <c r="AB3538" s="11">
        <f t="shared" si="559"/>
        <v>1</v>
      </c>
      <c r="AC3538" s="1" t="s">
        <v>3563</v>
      </c>
    </row>
    <row r="3539" spans="1:29" x14ac:dyDescent="0.2">
      <c r="A3539" s="1" t="s">
        <v>3564</v>
      </c>
      <c r="B3539" s="1">
        <v>1</v>
      </c>
      <c r="C3539" s="2">
        <v>41534</v>
      </c>
      <c r="D3539" s="2">
        <v>41534</v>
      </c>
      <c r="E3539" s="2">
        <v>41534</v>
      </c>
      <c r="F3539" s="1">
        <v>42</v>
      </c>
      <c r="G3539" s="1">
        <v>19.047619050000002</v>
      </c>
      <c r="H3539" s="1">
        <v>9.5238095240000007</v>
      </c>
      <c r="I3539" s="1">
        <v>40</v>
      </c>
      <c r="J3539" s="1">
        <v>0</v>
      </c>
      <c r="K3539" s="1">
        <v>1</v>
      </c>
      <c r="L3539" s="1">
        <v>0</v>
      </c>
      <c r="M3539" s="1">
        <v>0</v>
      </c>
      <c r="N3539" s="7">
        <f t="shared" si="550"/>
        <v>1</v>
      </c>
      <c r="O3539" s="1">
        <v>0</v>
      </c>
      <c r="P3539" s="1" t="s">
        <v>162</v>
      </c>
      <c r="Q3539" s="1" t="s">
        <v>167</v>
      </c>
      <c r="R3539" s="10">
        <f>F3539*Part4Out!C$78+'relay test.csv'!H3539*Part4Out!C$79+'relay test.csv'!I3539*Part4Out!C$80+'relay test.csv'!J3539*Part4Out!C$81+'relay test.csv'!K3539*Part4Out!C$82+'relay test.csv'!L3539*Part4Out!C$83+'relay test.csv'!M3539*Part4Out!C$84+'relay test.csv'!N3539*Part4Out!C$85</f>
        <v>9.7114839476335817</v>
      </c>
      <c r="S3539" s="10">
        <f>(F3539*Part4Out!C$78+'relay test.csv'!H3539*Part4Out!C$79+'relay test.csv'!I3539*Part4Out!C$80+'relay test.csv'!J3539*Part4Out!C$81+'relay test.csv'!K3539*Part4Out!C$82+'relay test.csv'!L3539*Part4Out!C$83+'relay test.csv'!M3539*Part4Out!C$84+'relay test.csv'!N3539*Part4Out!C$85) +Part4Out!C$77</f>
        <v>7.1078486960682561</v>
      </c>
      <c r="T3539" s="10">
        <f t="shared" si="551"/>
        <v>1221.5168633764204</v>
      </c>
      <c r="U3539" s="12">
        <f t="shared" si="552"/>
        <v>0.9991820153734009</v>
      </c>
      <c r="V3539" s="11">
        <f t="shared" si="553"/>
        <v>1</v>
      </c>
      <c r="W3539" s="11">
        <f t="shared" si="554"/>
        <v>1</v>
      </c>
      <c r="X3539" s="11">
        <f t="shared" si="555"/>
        <v>16506.077866924265</v>
      </c>
      <c r="Y3539" s="12">
        <f t="shared" si="556"/>
        <v>0.99993941992592139</v>
      </c>
      <c r="Z3539" s="11">
        <f t="shared" si="557"/>
        <v>1</v>
      </c>
      <c r="AA3539" s="11">
        <f t="shared" si="558"/>
        <v>1</v>
      </c>
      <c r="AB3539" s="11">
        <f t="shared" si="559"/>
        <v>1</v>
      </c>
      <c r="AC3539" s="1" t="s">
        <v>3564</v>
      </c>
    </row>
    <row r="3540" spans="1:29" x14ac:dyDescent="0.2">
      <c r="A3540" s="1" t="s">
        <v>3565</v>
      </c>
      <c r="B3540" s="1">
        <v>0</v>
      </c>
      <c r="C3540" s="2">
        <v>41534</v>
      </c>
      <c r="D3540" s="2">
        <v>41534</v>
      </c>
      <c r="E3540" s="2">
        <v>41534</v>
      </c>
      <c r="F3540" s="1">
        <v>1</v>
      </c>
      <c r="G3540" s="1">
        <v>100</v>
      </c>
      <c r="H3540" s="1">
        <v>0</v>
      </c>
      <c r="I3540" s="1">
        <v>40.020000000000003</v>
      </c>
      <c r="J3540" s="1">
        <v>0</v>
      </c>
      <c r="K3540" s="1">
        <v>1</v>
      </c>
      <c r="L3540" s="1">
        <v>0</v>
      </c>
      <c r="M3540" s="1">
        <v>0</v>
      </c>
      <c r="N3540" s="7">
        <f t="shared" si="550"/>
        <v>0</v>
      </c>
      <c r="O3540" s="1">
        <v>0</v>
      </c>
      <c r="P3540" s="1" t="s">
        <v>36</v>
      </c>
      <c r="Q3540" s="1" t="s">
        <v>63</v>
      </c>
      <c r="R3540" s="10">
        <f>F3540*Part4Out!C$78+'relay test.csv'!H3540*Part4Out!C$79+'relay test.csv'!I3540*Part4Out!C$80+'relay test.csv'!J3540*Part4Out!C$81+'relay test.csv'!K3540*Part4Out!C$82+'relay test.csv'!L3540*Part4Out!C$83+'relay test.csv'!M3540*Part4Out!C$84+'relay test.csv'!N3540*Part4Out!C$85</f>
        <v>0.59082905845208311</v>
      </c>
      <c r="S3540" s="10">
        <f>(F3540*Part4Out!C$78+'relay test.csv'!H3540*Part4Out!C$79+'relay test.csv'!I3540*Part4Out!C$80+'relay test.csv'!J3540*Part4Out!C$81+'relay test.csv'!K3540*Part4Out!C$82+'relay test.csv'!L3540*Part4Out!C$83+'relay test.csv'!M3540*Part4Out!C$84+'relay test.csv'!N3540*Part4Out!C$85) +Part4Out!C$77</f>
        <v>-2.0128061931132422</v>
      </c>
      <c r="T3540" s="10">
        <f t="shared" si="551"/>
        <v>0.13361320364119694</v>
      </c>
      <c r="U3540" s="12">
        <f t="shared" si="552"/>
        <v>0.11786489713777824</v>
      </c>
      <c r="V3540" s="11">
        <f t="shared" si="553"/>
        <v>0</v>
      </c>
      <c r="W3540" s="11">
        <f t="shared" si="554"/>
        <v>0</v>
      </c>
      <c r="X3540" s="11">
        <f t="shared" si="555"/>
        <v>1.8054846473872896</v>
      </c>
      <c r="Y3540" s="12">
        <f t="shared" si="556"/>
        <v>0.64355534758271216</v>
      </c>
      <c r="Z3540" s="11">
        <f t="shared" si="557"/>
        <v>1</v>
      </c>
      <c r="AA3540" s="11">
        <f t="shared" si="558"/>
        <v>0</v>
      </c>
      <c r="AB3540" s="11">
        <f t="shared" si="559"/>
        <v>0</v>
      </c>
      <c r="AC3540" s="1" t="s">
        <v>3565</v>
      </c>
    </row>
    <row r="3541" spans="1:29" x14ac:dyDescent="0.2">
      <c r="A3541" s="1" t="s">
        <v>3566</v>
      </c>
      <c r="B3541" s="1">
        <v>1</v>
      </c>
      <c r="C3541" s="2">
        <v>41534</v>
      </c>
      <c r="D3541" s="2">
        <v>41534</v>
      </c>
      <c r="E3541" s="2">
        <v>41534</v>
      </c>
      <c r="F3541" s="1">
        <v>8</v>
      </c>
      <c r="G3541" s="1">
        <v>25</v>
      </c>
      <c r="H3541" s="1">
        <v>0</v>
      </c>
      <c r="I3541" s="1">
        <v>85.56</v>
      </c>
      <c r="J3541" s="1">
        <v>0</v>
      </c>
      <c r="K3541" s="1">
        <v>1</v>
      </c>
      <c r="L3541" s="1">
        <v>0</v>
      </c>
      <c r="M3541" s="1">
        <v>0</v>
      </c>
      <c r="N3541" s="7">
        <f t="shared" si="550"/>
        <v>1</v>
      </c>
      <c r="O3541" s="1">
        <v>0</v>
      </c>
      <c r="P3541" s="1" t="s">
        <v>162</v>
      </c>
      <c r="Q3541" s="1" t="s">
        <v>63</v>
      </c>
      <c r="R3541" s="10">
        <f>F3541*Part4Out!C$78+'relay test.csv'!H3541*Part4Out!C$79+'relay test.csv'!I3541*Part4Out!C$80+'relay test.csv'!J3541*Part4Out!C$81+'relay test.csv'!K3541*Part4Out!C$82+'relay test.csv'!L3541*Part4Out!C$83+'relay test.csv'!M3541*Part4Out!C$84+'relay test.csv'!N3541*Part4Out!C$85</f>
        <v>2.1763928598807039</v>
      </c>
      <c r="S3541" s="10">
        <f>(F3541*Part4Out!C$78+'relay test.csv'!H3541*Part4Out!C$79+'relay test.csv'!I3541*Part4Out!C$80+'relay test.csv'!J3541*Part4Out!C$81+'relay test.csv'!K3541*Part4Out!C$82+'relay test.csv'!L3541*Part4Out!C$83+'relay test.csv'!M3541*Part4Out!C$84+'relay test.csv'!N3541*Part4Out!C$85) +Part4Out!C$77</f>
        <v>-0.4272423916846213</v>
      </c>
      <c r="T3541" s="10">
        <f t="shared" si="551"/>
        <v>0.65230541965410671</v>
      </c>
      <c r="U3541" s="12">
        <f t="shared" si="552"/>
        <v>0.39478501486163509</v>
      </c>
      <c r="V3541" s="11">
        <f t="shared" si="553"/>
        <v>0</v>
      </c>
      <c r="W3541" s="11">
        <f t="shared" si="554"/>
        <v>1</v>
      </c>
      <c r="X3541" s="11">
        <f t="shared" si="555"/>
        <v>8.8144538750501464</v>
      </c>
      <c r="Y3541" s="12">
        <f t="shared" si="556"/>
        <v>0.89810946052310114</v>
      </c>
      <c r="Z3541" s="11">
        <f t="shared" si="557"/>
        <v>1</v>
      </c>
      <c r="AA3541" s="11">
        <f t="shared" si="558"/>
        <v>1</v>
      </c>
      <c r="AB3541" s="11">
        <f t="shared" si="559"/>
        <v>1</v>
      </c>
      <c r="AC3541" s="1" t="s">
        <v>3566</v>
      </c>
    </row>
    <row r="3542" spans="1:29" x14ac:dyDescent="0.2">
      <c r="A3542" s="1" t="s">
        <v>3567</v>
      </c>
      <c r="B3542" s="1">
        <v>0</v>
      </c>
      <c r="C3542" s="2">
        <v>41530</v>
      </c>
      <c r="D3542" s="2">
        <v>41534</v>
      </c>
      <c r="E3542" s="2">
        <v>41534</v>
      </c>
      <c r="F3542" s="1">
        <v>2</v>
      </c>
      <c r="G3542" s="1">
        <v>50</v>
      </c>
      <c r="H3542" s="1">
        <v>0</v>
      </c>
      <c r="I3542" s="1">
        <v>40.020000000000003</v>
      </c>
      <c r="J3542" s="1">
        <v>0</v>
      </c>
      <c r="K3542" s="1">
        <v>1</v>
      </c>
      <c r="L3542" s="1">
        <v>0</v>
      </c>
      <c r="M3542" s="1">
        <v>0</v>
      </c>
      <c r="N3542" s="7">
        <f t="shared" si="550"/>
        <v>0</v>
      </c>
      <c r="O3542" s="1">
        <v>0</v>
      </c>
      <c r="P3542" s="1" t="s">
        <v>32</v>
      </c>
      <c r="Q3542" s="1" t="s">
        <v>63</v>
      </c>
      <c r="R3542" s="10">
        <f>F3542*Part4Out!C$78+'relay test.csv'!H3542*Part4Out!C$79+'relay test.csv'!I3542*Part4Out!C$80+'relay test.csv'!J3542*Part4Out!C$81+'relay test.csv'!K3542*Part4Out!C$82+'relay test.csv'!L3542*Part4Out!C$83+'relay test.csv'!M3542*Part4Out!C$84+'relay test.csv'!N3542*Part4Out!C$85</f>
        <v>0.80236467886348628</v>
      </c>
      <c r="S3542" s="10">
        <f>(F3542*Part4Out!C$78+'relay test.csv'!H3542*Part4Out!C$79+'relay test.csv'!I3542*Part4Out!C$80+'relay test.csv'!J3542*Part4Out!C$81+'relay test.csv'!K3542*Part4Out!C$82+'relay test.csv'!L3542*Part4Out!C$83+'relay test.csv'!M3542*Part4Out!C$84+'relay test.csv'!N3542*Part4Out!C$85) +Part4Out!C$77</f>
        <v>-1.801270572701839</v>
      </c>
      <c r="T3542" s="10">
        <f t="shared" si="551"/>
        <v>0.16508899733561944</v>
      </c>
      <c r="U3542" s="12">
        <f t="shared" si="552"/>
        <v>0.14169646929389323</v>
      </c>
      <c r="V3542" s="11">
        <f t="shared" si="553"/>
        <v>0</v>
      </c>
      <c r="W3542" s="11">
        <f t="shared" si="554"/>
        <v>0</v>
      </c>
      <c r="X3542" s="11">
        <f t="shared" si="555"/>
        <v>2.2308098452787903</v>
      </c>
      <c r="Y3542" s="12">
        <f t="shared" si="556"/>
        <v>0.6904800814999037</v>
      </c>
      <c r="Z3542" s="11">
        <f t="shared" si="557"/>
        <v>1</v>
      </c>
      <c r="AA3542" s="11">
        <f t="shared" si="558"/>
        <v>0</v>
      </c>
      <c r="AB3542" s="11">
        <f t="shared" si="559"/>
        <v>0</v>
      </c>
      <c r="AC3542" s="1" t="s">
        <v>3567</v>
      </c>
    </row>
    <row r="3543" spans="1:29" x14ac:dyDescent="0.2">
      <c r="A3543" s="1" t="s">
        <v>3568</v>
      </c>
      <c r="B3543" s="1">
        <v>1</v>
      </c>
      <c r="C3543" s="2">
        <v>41534</v>
      </c>
      <c r="D3543" s="2">
        <v>41571</v>
      </c>
      <c r="E3543" s="2">
        <v>41571</v>
      </c>
      <c r="F3543" s="1">
        <v>42</v>
      </c>
      <c r="G3543" s="1">
        <v>16.666666670000001</v>
      </c>
      <c r="H3543" s="1">
        <v>4.7619047620000003</v>
      </c>
      <c r="I3543" s="1">
        <v>22.85</v>
      </c>
      <c r="J3543" s="1">
        <v>0</v>
      </c>
      <c r="K3543" s="1">
        <v>1</v>
      </c>
      <c r="L3543" s="1">
        <v>0</v>
      </c>
      <c r="M3543" s="1">
        <v>0</v>
      </c>
      <c r="N3543" s="7">
        <f t="shared" si="550"/>
        <v>0</v>
      </c>
      <c r="O3543" s="1">
        <v>0</v>
      </c>
      <c r="P3543" s="1" t="s">
        <v>36</v>
      </c>
      <c r="Q3543" s="1" t="s">
        <v>63</v>
      </c>
      <c r="R3543" s="10">
        <f>F3543*Part4Out!C$78+'relay test.csv'!H3543*Part4Out!C$79+'relay test.csv'!I3543*Part4Out!C$80+'relay test.csv'!J3543*Part4Out!C$81+'relay test.csv'!K3543*Part4Out!C$82+'relay test.csv'!L3543*Part4Out!C$83+'relay test.csv'!M3543*Part4Out!C$84+'relay test.csv'!N3543*Part4Out!C$85</f>
        <v>9.4156094209996208</v>
      </c>
      <c r="S3543" s="10">
        <f>(F3543*Part4Out!C$78+'relay test.csv'!H3543*Part4Out!C$79+'relay test.csv'!I3543*Part4Out!C$80+'relay test.csv'!J3543*Part4Out!C$81+'relay test.csv'!K3543*Part4Out!C$82+'relay test.csv'!L3543*Part4Out!C$83+'relay test.csv'!M3543*Part4Out!C$84+'relay test.csv'!N3543*Part4Out!C$85) +Part4Out!C$77</f>
        <v>6.8119741694342952</v>
      </c>
      <c r="T3543" s="10">
        <f t="shared" si="551"/>
        <v>908.66289193317277</v>
      </c>
      <c r="U3543" s="12">
        <f t="shared" si="552"/>
        <v>0.99890069166405715</v>
      </c>
      <c r="V3543" s="11">
        <f t="shared" si="553"/>
        <v>1</v>
      </c>
      <c r="W3543" s="11">
        <f t="shared" si="554"/>
        <v>1</v>
      </c>
      <c r="X3543" s="11">
        <f t="shared" si="555"/>
        <v>12278.553738157963</v>
      </c>
      <c r="Y3543" s="12">
        <f t="shared" si="556"/>
        <v>0.99991856381580935</v>
      </c>
      <c r="Z3543" s="11">
        <f t="shared" si="557"/>
        <v>1</v>
      </c>
      <c r="AA3543" s="11">
        <f t="shared" si="558"/>
        <v>1</v>
      </c>
      <c r="AB3543" s="11">
        <f t="shared" si="559"/>
        <v>1</v>
      </c>
      <c r="AC3543" s="1" t="s">
        <v>3568</v>
      </c>
    </row>
    <row r="3544" spans="1:29" x14ac:dyDescent="0.2">
      <c r="A3544" s="1" t="s">
        <v>3569</v>
      </c>
      <c r="B3544" s="1">
        <v>1</v>
      </c>
      <c r="C3544" s="2">
        <v>41534</v>
      </c>
      <c r="D3544" s="2">
        <v>41534</v>
      </c>
      <c r="E3544" s="2">
        <v>41534</v>
      </c>
      <c r="F3544" s="1">
        <v>39</v>
      </c>
      <c r="G3544" s="1">
        <v>38.46153846</v>
      </c>
      <c r="H3544" s="1">
        <v>2.5641025640000001</v>
      </c>
      <c r="I3544" s="1">
        <v>40.020000000000003</v>
      </c>
      <c r="J3544" s="1">
        <v>0</v>
      </c>
      <c r="K3544" s="1">
        <v>1</v>
      </c>
      <c r="L3544" s="1">
        <v>0</v>
      </c>
      <c r="M3544" s="1">
        <v>0</v>
      </c>
      <c r="N3544" s="7">
        <f t="shared" si="550"/>
        <v>1</v>
      </c>
      <c r="O3544" s="1">
        <v>0</v>
      </c>
      <c r="P3544" s="1" t="s">
        <v>23</v>
      </c>
      <c r="Q3544" s="1" t="s">
        <v>28</v>
      </c>
      <c r="R3544" s="10">
        <f>F3544*Part4Out!C$78+'relay test.csv'!H3544*Part4Out!C$79+'relay test.csv'!I3544*Part4Out!C$80+'relay test.csv'!J3544*Part4Out!C$81+'relay test.csv'!K3544*Part4Out!C$82+'relay test.csv'!L3544*Part4Out!C$83+'relay test.csv'!M3544*Part4Out!C$84+'relay test.csv'!N3544*Part4Out!C$85</f>
        <v>8.9426808534562152</v>
      </c>
      <c r="S3544" s="10">
        <f>(F3544*Part4Out!C$78+'relay test.csv'!H3544*Part4Out!C$79+'relay test.csv'!I3544*Part4Out!C$80+'relay test.csv'!J3544*Part4Out!C$81+'relay test.csv'!K3544*Part4Out!C$82+'relay test.csv'!L3544*Part4Out!C$83+'relay test.csv'!M3544*Part4Out!C$84+'relay test.csv'!N3544*Part4Out!C$85) +Part4Out!C$77</f>
        <v>6.3390456018908896</v>
      </c>
      <c r="T3544" s="10">
        <f t="shared" si="551"/>
        <v>566.25562011216698</v>
      </c>
      <c r="U3544" s="12">
        <f t="shared" si="552"/>
        <v>0.99823712632445627</v>
      </c>
      <c r="V3544" s="11">
        <f t="shared" si="553"/>
        <v>1</v>
      </c>
      <c r="W3544" s="11">
        <f t="shared" si="554"/>
        <v>1</v>
      </c>
      <c r="X3544" s="11">
        <f t="shared" si="555"/>
        <v>7651.6826237827099</v>
      </c>
      <c r="Y3544" s="12">
        <f t="shared" si="556"/>
        <v>0.9998693268688692</v>
      </c>
      <c r="Z3544" s="11">
        <f t="shared" si="557"/>
        <v>1</v>
      </c>
      <c r="AA3544" s="11">
        <f t="shared" si="558"/>
        <v>1</v>
      </c>
      <c r="AB3544" s="11">
        <f t="shared" si="559"/>
        <v>1</v>
      </c>
      <c r="AC3544" s="1" t="s">
        <v>3569</v>
      </c>
    </row>
    <row r="3545" spans="1:29" x14ac:dyDescent="0.2">
      <c r="A3545" s="1" t="s">
        <v>3570</v>
      </c>
      <c r="B3545" s="1">
        <v>1</v>
      </c>
      <c r="C3545" s="2">
        <v>41534</v>
      </c>
      <c r="D3545" s="2">
        <v>41554</v>
      </c>
      <c r="E3545" s="2">
        <v>41554</v>
      </c>
      <c r="F3545" s="1">
        <v>35</v>
      </c>
      <c r="G3545" s="1">
        <v>8.5714285710000002</v>
      </c>
      <c r="H3545" s="1">
        <v>2.8571428569999999</v>
      </c>
      <c r="I3545" s="1">
        <v>30.61</v>
      </c>
      <c r="J3545" s="1">
        <v>0</v>
      </c>
      <c r="K3545" s="1">
        <v>1</v>
      </c>
      <c r="L3545" s="1">
        <v>0</v>
      </c>
      <c r="M3545" s="1">
        <v>0</v>
      </c>
      <c r="N3545" s="7">
        <f t="shared" si="550"/>
        <v>0</v>
      </c>
      <c r="O3545" s="1">
        <v>0</v>
      </c>
      <c r="P3545" s="1" t="s">
        <v>32</v>
      </c>
      <c r="Q3545" s="1" t="s">
        <v>28</v>
      </c>
      <c r="R3545" s="10">
        <f>F3545*Part4Out!C$78+'relay test.csv'!H3545*Part4Out!C$79+'relay test.csv'!I3545*Part4Out!C$80+'relay test.csv'!J3545*Part4Out!C$81+'relay test.csv'!K3545*Part4Out!C$82+'relay test.csv'!L3545*Part4Out!C$83+'relay test.csv'!M3545*Part4Out!C$84+'relay test.csv'!N3545*Part4Out!C$85</f>
        <v>7.8710124815493421</v>
      </c>
      <c r="S3545" s="10">
        <f>(F3545*Part4Out!C$78+'relay test.csv'!H3545*Part4Out!C$79+'relay test.csv'!I3545*Part4Out!C$80+'relay test.csv'!J3545*Part4Out!C$81+'relay test.csv'!K3545*Part4Out!C$82+'relay test.csv'!L3545*Part4Out!C$83+'relay test.csv'!M3545*Part4Out!C$84+'relay test.csv'!N3545*Part4Out!C$85) +Part4Out!C$77</f>
        <v>5.2673772299840174</v>
      </c>
      <c r="T3545" s="10">
        <f t="shared" si="551"/>
        <v>193.90672219041713</v>
      </c>
      <c r="U3545" s="12">
        <f t="shared" si="552"/>
        <v>0.99486934063247423</v>
      </c>
      <c r="V3545" s="11">
        <f t="shared" si="553"/>
        <v>1</v>
      </c>
      <c r="W3545" s="11">
        <f t="shared" si="554"/>
        <v>1</v>
      </c>
      <c r="X3545" s="11">
        <f t="shared" si="555"/>
        <v>2620.2171671606061</v>
      </c>
      <c r="Y3545" s="12">
        <f t="shared" si="556"/>
        <v>0.99961849784423495</v>
      </c>
      <c r="Z3545" s="11">
        <f t="shared" si="557"/>
        <v>1</v>
      </c>
      <c r="AA3545" s="11">
        <f t="shared" si="558"/>
        <v>1</v>
      </c>
      <c r="AB3545" s="11">
        <f t="shared" si="559"/>
        <v>1</v>
      </c>
      <c r="AC3545" s="1" t="s">
        <v>3570</v>
      </c>
    </row>
    <row r="3546" spans="1:29" x14ac:dyDescent="0.2">
      <c r="A3546" s="1" t="s">
        <v>3571</v>
      </c>
      <c r="B3546" s="1">
        <v>1</v>
      </c>
      <c r="C3546" s="2">
        <v>41534</v>
      </c>
      <c r="D3546" s="2">
        <v>41534</v>
      </c>
      <c r="E3546" s="2">
        <v>41534</v>
      </c>
      <c r="F3546" s="1">
        <v>21</v>
      </c>
      <c r="G3546" s="1">
        <v>14.28571429</v>
      </c>
      <c r="H3546" s="1">
        <v>0</v>
      </c>
      <c r="I3546" s="1">
        <v>40.020000000000003</v>
      </c>
      <c r="J3546" s="1">
        <v>0</v>
      </c>
      <c r="K3546" s="1">
        <v>1</v>
      </c>
      <c r="L3546" s="1">
        <v>0</v>
      </c>
      <c r="M3546" s="1">
        <v>0</v>
      </c>
      <c r="N3546" s="7">
        <f t="shared" si="550"/>
        <v>0</v>
      </c>
      <c r="O3546" s="1">
        <v>0</v>
      </c>
      <c r="P3546" s="1" t="s">
        <v>32</v>
      </c>
      <c r="Q3546" s="1" t="s">
        <v>63</v>
      </c>
      <c r="R3546" s="10">
        <f>F3546*Part4Out!C$78+'relay test.csv'!H3546*Part4Out!C$79+'relay test.csv'!I3546*Part4Out!C$80+'relay test.csv'!J3546*Part4Out!C$81+'relay test.csv'!K3546*Part4Out!C$82+'relay test.csv'!L3546*Part4Out!C$83+'relay test.csv'!M3546*Part4Out!C$84+'relay test.csv'!N3546*Part4Out!C$85</f>
        <v>4.821541466680145</v>
      </c>
      <c r="S3546" s="10">
        <f>(F3546*Part4Out!C$78+'relay test.csv'!H3546*Part4Out!C$79+'relay test.csv'!I3546*Part4Out!C$80+'relay test.csv'!J3546*Part4Out!C$81+'relay test.csv'!K3546*Part4Out!C$82+'relay test.csv'!L3546*Part4Out!C$83+'relay test.csv'!M3546*Part4Out!C$84+'relay test.csv'!N3546*Part4Out!C$85) +Part4Out!C$77</f>
        <v>2.2179062151148199</v>
      </c>
      <c r="T3546" s="10">
        <f t="shared" si="551"/>
        <v>9.1880728637747655</v>
      </c>
      <c r="U3546" s="12">
        <f t="shared" si="552"/>
        <v>0.90184601019534805</v>
      </c>
      <c r="V3546" s="11">
        <f t="shared" si="553"/>
        <v>1</v>
      </c>
      <c r="W3546" s="11">
        <f t="shared" si="554"/>
        <v>1</v>
      </c>
      <c r="X3546" s="11">
        <f t="shared" si="555"/>
        <v>124.15632619040238</v>
      </c>
      <c r="Y3546" s="12">
        <f t="shared" si="556"/>
        <v>0.99200999237962062</v>
      </c>
      <c r="Z3546" s="11">
        <f t="shared" si="557"/>
        <v>1</v>
      </c>
      <c r="AA3546" s="11">
        <f t="shared" si="558"/>
        <v>1</v>
      </c>
      <c r="AB3546" s="11">
        <f t="shared" si="559"/>
        <v>1</v>
      </c>
      <c r="AC3546" s="1" t="s">
        <v>3571</v>
      </c>
    </row>
    <row r="3547" spans="1:29" x14ac:dyDescent="0.2">
      <c r="A3547" s="1" t="s">
        <v>3572</v>
      </c>
      <c r="B3547" s="1">
        <v>1</v>
      </c>
      <c r="C3547" s="2">
        <v>41521</v>
      </c>
      <c r="D3547" s="2">
        <v>41528</v>
      </c>
      <c r="E3547" s="2">
        <v>41612</v>
      </c>
      <c r="F3547" s="1">
        <v>41</v>
      </c>
      <c r="G3547" s="1">
        <v>0</v>
      </c>
      <c r="H3547" s="1">
        <v>0</v>
      </c>
      <c r="I3547" s="1">
        <v>72.95</v>
      </c>
      <c r="J3547" s="1">
        <v>4.7619047619047603E-2</v>
      </c>
      <c r="K3547" s="1">
        <v>1</v>
      </c>
      <c r="L3547" s="1">
        <v>0</v>
      </c>
      <c r="M3547" s="1">
        <v>1</v>
      </c>
      <c r="N3547" s="7">
        <f t="shared" si="550"/>
        <v>0</v>
      </c>
      <c r="O3547" s="1">
        <v>0</v>
      </c>
      <c r="P3547" s="1" t="s">
        <v>36</v>
      </c>
      <c r="Q3547" s="1" t="s">
        <v>167</v>
      </c>
      <c r="R3547" s="10">
        <f>F3547*Part4Out!C$78+'relay test.csv'!H3547*Part4Out!C$79+'relay test.csv'!I3547*Part4Out!C$80+'relay test.csv'!J3547*Part4Out!C$81+'relay test.csv'!K3547*Part4Out!C$82+'relay test.csv'!L3547*Part4Out!C$83+'relay test.csv'!M3547*Part4Out!C$84+'relay test.csv'!N3547*Part4Out!C$85</f>
        <v>9.7557787001451803</v>
      </c>
      <c r="S3547" s="10">
        <f>(F3547*Part4Out!C$78+'relay test.csv'!H3547*Part4Out!C$79+'relay test.csv'!I3547*Part4Out!C$80+'relay test.csv'!J3547*Part4Out!C$81+'relay test.csv'!K3547*Part4Out!C$82+'relay test.csv'!L3547*Part4Out!C$83+'relay test.csv'!M3547*Part4Out!C$84+'relay test.csv'!N3547*Part4Out!C$85) +Part4Out!C$77</f>
        <v>7.1521434485798547</v>
      </c>
      <c r="T3547" s="10">
        <f t="shared" si="551"/>
        <v>1276.8398647242102</v>
      </c>
      <c r="U3547" s="12">
        <f t="shared" si="552"/>
        <v>0.99921742932928781</v>
      </c>
      <c r="V3547" s="11">
        <f t="shared" si="553"/>
        <v>1</v>
      </c>
      <c r="W3547" s="11">
        <f t="shared" si="554"/>
        <v>1</v>
      </c>
      <c r="X3547" s="11">
        <f t="shared" si="555"/>
        <v>17253.644925109998</v>
      </c>
      <c r="Y3547" s="12">
        <f t="shared" si="556"/>
        <v>0.99994204459121938</v>
      </c>
      <c r="Z3547" s="11">
        <f t="shared" si="557"/>
        <v>1</v>
      </c>
      <c r="AA3547" s="11">
        <f t="shared" si="558"/>
        <v>1</v>
      </c>
      <c r="AB3547" s="11">
        <f t="shared" si="559"/>
        <v>1</v>
      </c>
      <c r="AC3547" s="1" t="s">
        <v>3572</v>
      </c>
    </row>
    <row r="3548" spans="1:29" x14ac:dyDescent="0.2">
      <c r="A3548" s="1" t="s">
        <v>3573</v>
      </c>
      <c r="B3548" s="1">
        <v>1</v>
      </c>
      <c r="C3548" s="2">
        <v>41534</v>
      </c>
      <c r="D3548" s="2">
        <v>41534</v>
      </c>
      <c r="E3548" s="2">
        <v>41534</v>
      </c>
      <c r="F3548" s="1">
        <v>40</v>
      </c>
      <c r="G3548" s="1">
        <v>5</v>
      </c>
      <c r="H3548" s="1">
        <v>0</v>
      </c>
      <c r="I3548" s="1">
        <v>45.69</v>
      </c>
      <c r="J3548" s="1">
        <v>0</v>
      </c>
      <c r="K3548" s="1">
        <v>1</v>
      </c>
      <c r="L3548" s="1">
        <v>0</v>
      </c>
      <c r="M3548" s="1">
        <v>0</v>
      </c>
      <c r="N3548" s="7">
        <f t="shared" si="550"/>
        <v>0</v>
      </c>
      <c r="O3548" s="1">
        <v>0</v>
      </c>
      <c r="P3548" s="1" t="s">
        <v>32</v>
      </c>
      <c r="Q3548" s="1" t="s">
        <v>28</v>
      </c>
      <c r="R3548" s="10">
        <f>F3548*Part4Out!C$78+'relay test.csv'!H3548*Part4Out!C$79+'relay test.csv'!I3548*Part4Out!C$80+'relay test.csv'!J3548*Part4Out!C$81+'relay test.csv'!K3548*Part4Out!C$82+'relay test.csv'!L3548*Part4Out!C$83+'relay test.csv'!M3548*Part4Out!C$84+'relay test.csv'!N3548*Part4Out!C$85</f>
        <v>8.8208883429605098</v>
      </c>
      <c r="S3548" s="10">
        <f>(F3548*Part4Out!C$78+'relay test.csv'!H3548*Part4Out!C$79+'relay test.csv'!I3548*Part4Out!C$80+'relay test.csv'!J3548*Part4Out!C$81+'relay test.csv'!K3548*Part4Out!C$82+'relay test.csv'!L3548*Part4Out!C$83+'relay test.csv'!M3548*Part4Out!C$84+'relay test.csv'!N3548*Part4Out!C$85) +Part4Out!C$77</f>
        <v>6.2172530913951842</v>
      </c>
      <c r="T3548" s="10">
        <f t="shared" si="551"/>
        <v>501.32424702650144</v>
      </c>
      <c r="U3548" s="12">
        <f t="shared" si="552"/>
        <v>0.99800925397107654</v>
      </c>
      <c r="V3548" s="11">
        <f t="shared" si="553"/>
        <v>1</v>
      </c>
      <c r="W3548" s="11">
        <f t="shared" si="554"/>
        <v>1</v>
      </c>
      <c r="X3548" s="11">
        <f t="shared" si="555"/>
        <v>6774.2798368937711</v>
      </c>
      <c r="Y3548" s="12">
        <f t="shared" si="556"/>
        <v>0.99985240462031477</v>
      </c>
      <c r="Z3548" s="11">
        <f t="shared" si="557"/>
        <v>1</v>
      </c>
      <c r="AA3548" s="11">
        <f t="shared" si="558"/>
        <v>1</v>
      </c>
      <c r="AB3548" s="11">
        <f t="shared" si="559"/>
        <v>1</v>
      </c>
      <c r="AC3548" s="1" t="s">
        <v>3573</v>
      </c>
    </row>
    <row r="3549" spans="1:29" x14ac:dyDescent="0.2">
      <c r="A3549" s="1" t="s">
        <v>3574</v>
      </c>
      <c r="B3549" s="1">
        <v>0</v>
      </c>
      <c r="C3549" s="2">
        <v>41534</v>
      </c>
      <c r="D3549" s="2">
        <v>41534</v>
      </c>
      <c r="E3549" s="2">
        <v>41534</v>
      </c>
      <c r="F3549" s="1">
        <v>8</v>
      </c>
      <c r="G3549" s="1">
        <v>12.5</v>
      </c>
      <c r="H3549" s="1">
        <v>0</v>
      </c>
      <c r="I3549" s="1">
        <v>40.020000000000003</v>
      </c>
      <c r="J3549" s="1">
        <v>0</v>
      </c>
      <c r="K3549" s="1">
        <v>1</v>
      </c>
      <c r="L3549" s="1">
        <v>0</v>
      </c>
      <c r="M3549" s="1">
        <v>0</v>
      </c>
      <c r="N3549" s="7">
        <f t="shared" si="550"/>
        <v>0</v>
      </c>
      <c r="O3549" s="1">
        <v>0</v>
      </c>
      <c r="P3549" s="1" t="s">
        <v>26</v>
      </c>
      <c r="Q3549" s="1" t="s">
        <v>28</v>
      </c>
      <c r="R3549" s="10">
        <f>F3549*Part4Out!C$78+'relay test.csv'!H3549*Part4Out!C$79+'relay test.csv'!I3549*Part4Out!C$80+'relay test.csv'!J3549*Part4Out!C$81+'relay test.csv'!K3549*Part4Out!C$82+'relay test.csv'!L3549*Part4Out!C$83+'relay test.csv'!M3549*Part4Out!C$84+'relay test.csv'!N3549*Part4Out!C$85</f>
        <v>2.0715784013319047</v>
      </c>
      <c r="S3549" s="10">
        <f>(F3549*Part4Out!C$78+'relay test.csv'!H3549*Part4Out!C$79+'relay test.csv'!I3549*Part4Out!C$80+'relay test.csv'!J3549*Part4Out!C$81+'relay test.csv'!K3549*Part4Out!C$82+'relay test.csv'!L3549*Part4Out!C$83+'relay test.csv'!M3549*Part4Out!C$84+'relay test.csv'!N3549*Part4Out!C$85) +Part4Out!C$77</f>
        <v>-0.53205685023342042</v>
      </c>
      <c r="T3549" s="10">
        <f t="shared" si="551"/>
        <v>0.58739554164163676</v>
      </c>
      <c r="U3549" s="12">
        <f t="shared" si="552"/>
        <v>0.37003728827042687</v>
      </c>
      <c r="V3549" s="11">
        <f t="shared" si="553"/>
        <v>0</v>
      </c>
      <c r="W3549" s="11">
        <f t="shared" si="554"/>
        <v>0</v>
      </c>
      <c r="X3549" s="11">
        <f t="shared" si="555"/>
        <v>7.9373415461667927</v>
      </c>
      <c r="Y3549" s="12">
        <f t="shared" si="556"/>
        <v>0.88810990440116977</v>
      </c>
      <c r="Z3549" s="11">
        <f t="shared" si="557"/>
        <v>1</v>
      </c>
      <c r="AA3549" s="11">
        <f t="shared" si="558"/>
        <v>0</v>
      </c>
      <c r="AB3549" s="11">
        <f t="shared" si="559"/>
        <v>0</v>
      </c>
      <c r="AC3549" s="1" t="s">
        <v>3574</v>
      </c>
    </row>
    <row r="3550" spans="1:29" x14ac:dyDescent="0.2">
      <c r="A3550" s="1" t="s">
        <v>3575</v>
      </c>
      <c r="B3550" s="1">
        <v>0</v>
      </c>
      <c r="C3550" s="2">
        <v>41534</v>
      </c>
      <c r="D3550" s="2">
        <v>41534</v>
      </c>
      <c r="E3550" s="2">
        <v>41534</v>
      </c>
      <c r="F3550" s="1">
        <v>5</v>
      </c>
      <c r="G3550" s="1">
        <v>20</v>
      </c>
      <c r="H3550" s="1">
        <v>0</v>
      </c>
      <c r="I3550" s="1">
        <v>40</v>
      </c>
      <c r="J3550" s="1">
        <v>0</v>
      </c>
      <c r="K3550" s="1">
        <v>1</v>
      </c>
      <c r="L3550" s="1">
        <v>0</v>
      </c>
      <c r="M3550" s="1">
        <v>0</v>
      </c>
      <c r="N3550" s="7">
        <f t="shared" si="550"/>
        <v>0</v>
      </c>
      <c r="O3550" s="1">
        <v>0</v>
      </c>
      <c r="P3550" s="1" t="s">
        <v>36</v>
      </c>
      <c r="Q3550" s="1" t="s">
        <v>167</v>
      </c>
      <c r="R3550" s="10">
        <f>F3550*Part4Out!C$78+'relay test.csv'!H3550*Part4Out!C$79+'relay test.csv'!I3550*Part4Out!C$80+'relay test.csv'!J3550*Part4Out!C$81+'relay test.csv'!K3550*Part4Out!C$82+'relay test.csv'!L3550*Part4Out!C$83+'relay test.csv'!M3550*Part4Out!C$84+'relay test.csv'!N3550*Part4Out!C$85</f>
        <v>1.4370414868756014</v>
      </c>
      <c r="S3550" s="10">
        <f>(F3550*Part4Out!C$78+'relay test.csv'!H3550*Part4Out!C$79+'relay test.csv'!I3550*Part4Out!C$80+'relay test.csv'!J3550*Part4Out!C$81+'relay test.csv'!K3550*Part4Out!C$82+'relay test.csv'!L3550*Part4Out!C$83+'relay test.csv'!M3550*Part4Out!C$84+'relay test.csv'!N3550*Part4Out!C$85) +Part4Out!C$77</f>
        <v>-1.1665937646897238</v>
      </c>
      <c r="T3550" s="10">
        <f t="shared" si="551"/>
        <v>0.31142592665277463</v>
      </c>
      <c r="U3550" s="12">
        <f t="shared" si="552"/>
        <v>0.23747122908241136</v>
      </c>
      <c r="V3550" s="11">
        <f t="shared" si="553"/>
        <v>0</v>
      </c>
      <c r="W3550" s="11">
        <f t="shared" si="554"/>
        <v>0</v>
      </c>
      <c r="X3550" s="11">
        <f t="shared" si="555"/>
        <v>4.208227286278305</v>
      </c>
      <c r="Y3550" s="12">
        <f t="shared" si="556"/>
        <v>0.80799609060176403</v>
      </c>
      <c r="Z3550" s="11">
        <f t="shared" si="557"/>
        <v>1</v>
      </c>
      <c r="AA3550" s="11">
        <f t="shared" si="558"/>
        <v>0</v>
      </c>
      <c r="AB3550" s="11">
        <f t="shared" si="559"/>
        <v>0</v>
      </c>
      <c r="AC3550" s="1" t="s">
        <v>3575</v>
      </c>
    </row>
    <row r="3551" spans="1:29" x14ac:dyDescent="0.2">
      <c r="A3551" s="1" t="s">
        <v>3576</v>
      </c>
      <c r="B3551" s="1">
        <v>0</v>
      </c>
      <c r="C3551" s="2">
        <v>41534</v>
      </c>
      <c r="D3551" s="2">
        <v>41558</v>
      </c>
      <c r="E3551" s="2">
        <v>41558</v>
      </c>
      <c r="F3551" s="1">
        <v>35</v>
      </c>
      <c r="G3551" s="1">
        <v>8.5714285710000002</v>
      </c>
      <c r="H3551" s="1">
        <v>0</v>
      </c>
      <c r="I3551" s="1">
        <v>60.98</v>
      </c>
      <c r="J3551" s="1">
        <v>0</v>
      </c>
      <c r="K3551" s="1">
        <v>1</v>
      </c>
      <c r="L3551" s="1">
        <v>0</v>
      </c>
      <c r="M3551" s="1">
        <v>0</v>
      </c>
      <c r="N3551" s="7">
        <f t="shared" si="550"/>
        <v>0</v>
      </c>
      <c r="O3551" s="1">
        <v>0</v>
      </c>
      <c r="P3551" s="1" t="s">
        <v>32</v>
      </c>
      <c r="Q3551" s="1" t="s">
        <v>28</v>
      </c>
      <c r="R3551" s="10">
        <f>F3551*Part4Out!C$78+'relay test.csv'!H3551*Part4Out!C$79+'relay test.csv'!I3551*Part4Out!C$80+'relay test.csv'!J3551*Part4Out!C$81+'relay test.csv'!K3551*Part4Out!C$82+'relay test.csv'!L3551*Part4Out!C$83+'relay test.csv'!M3551*Part4Out!C$84+'relay test.csv'!N3551*Part4Out!C$85</f>
        <v>7.7097359291945109</v>
      </c>
      <c r="S3551" s="10">
        <f>(F3551*Part4Out!C$78+'relay test.csv'!H3551*Part4Out!C$79+'relay test.csv'!I3551*Part4Out!C$80+'relay test.csv'!J3551*Part4Out!C$81+'relay test.csv'!K3551*Part4Out!C$82+'relay test.csv'!L3551*Part4Out!C$83+'relay test.csv'!M3551*Part4Out!C$84+'relay test.csv'!N3551*Part4Out!C$85) +Part4Out!C$77</f>
        <v>5.1061006776291862</v>
      </c>
      <c r="T3551" s="10">
        <f t="shared" si="551"/>
        <v>165.02561060259902</v>
      </c>
      <c r="U3551" s="12">
        <f t="shared" si="552"/>
        <v>0.99397683287313054</v>
      </c>
      <c r="V3551" s="11">
        <f t="shared" si="553"/>
        <v>1</v>
      </c>
      <c r="W3551" s="11">
        <f t="shared" si="554"/>
        <v>0</v>
      </c>
      <c r="X3551" s="11">
        <f t="shared" si="555"/>
        <v>2229.953314859657</v>
      </c>
      <c r="Y3551" s="12">
        <f t="shared" si="556"/>
        <v>0.99955176112680655</v>
      </c>
      <c r="Z3551" s="11">
        <f t="shared" si="557"/>
        <v>1</v>
      </c>
      <c r="AA3551" s="11">
        <f t="shared" si="558"/>
        <v>0</v>
      </c>
      <c r="AB3551" s="11">
        <f t="shared" si="559"/>
        <v>0</v>
      </c>
      <c r="AC3551" s="1" t="s">
        <v>3576</v>
      </c>
    </row>
    <row r="3552" spans="1:29" x14ac:dyDescent="0.2">
      <c r="A3552" s="1" t="s">
        <v>3577</v>
      </c>
      <c r="B3552" s="1">
        <v>1</v>
      </c>
      <c r="C3552" s="2">
        <v>41534</v>
      </c>
      <c r="D3552" s="2">
        <v>41534</v>
      </c>
      <c r="E3552" s="2">
        <v>41629</v>
      </c>
      <c r="F3552" s="1">
        <v>40</v>
      </c>
      <c r="G3552" s="1">
        <v>70</v>
      </c>
      <c r="H3552" s="1">
        <v>20</v>
      </c>
      <c r="I3552" s="1">
        <v>46.1</v>
      </c>
      <c r="J3552" s="1">
        <v>7.3684210526315796E-2</v>
      </c>
      <c r="K3552" s="1">
        <v>1</v>
      </c>
      <c r="L3552" s="1">
        <v>0</v>
      </c>
      <c r="M3552" s="1">
        <v>0</v>
      </c>
      <c r="N3552" s="7">
        <f t="shared" si="550"/>
        <v>0</v>
      </c>
      <c r="O3552" s="1">
        <v>0</v>
      </c>
      <c r="P3552" s="1" t="s">
        <v>32</v>
      </c>
      <c r="Q3552" s="1" t="s">
        <v>28</v>
      </c>
      <c r="R3552" s="10">
        <f>F3552*Part4Out!C$78+'relay test.csv'!H3552*Part4Out!C$79+'relay test.csv'!I3552*Part4Out!C$80+'relay test.csv'!J3552*Part4Out!C$81+'relay test.csv'!K3552*Part4Out!C$82+'relay test.csv'!L3552*Part4Out!C$83+'relay test.csv'!M3552*Part4Out!C$84+'relay test.csv'!N3552*Part4Out!C$85</f>
        <v>9.1609195550516258</v>
      </c>
      <c r="S3552" s="10">
        <f>(F3552*Part4Out!C$78+'relay test.csv'!H3552*Part4Out!C$79+'relay test.csv'!I3552*Part4Out!C$80+'relay test.csv'!J3552*Part4Out!C$81+'relay test.csv'!K3552*Part4Out!C$82+'relay test.csv'!L3552*Part4Out!C$83+'relay test.csv'!M3552*Part4Out!C$84+'relay test.csv'!N3552*Part4Out!C$85) +Part4Out!C$77</f>
        <v>6.5572843034863002</v>
      </c>
      <c r="T3552" s="10">
        <f t="shared" si="551"/>
        <v>704.35627704020169</v>
      </c>
      <c r="U3552" s="12">
        <f t="shared" si="552"/>
        <v>0.99858227674077538</v>
      </c>
      <c r="V3552" s="11">
        <f t="shared" si="553"/>
        <v>1</v>
      </c>
      <c r="W3552" s="11">
        <f t="shared" si="554"/>
        <v>1</v>
      </c>
      <c r="X3552" s="11">
        <f t="shared" si="555"/>
        <v>9517.8052006145354</v>
      </c>
      <c r="Y3552" s="12">
        <f t="shared" si="556"/>
        <v>0.99989494479833085</v>
      </c>
      <c r="Z3552" s="11">
        <f t="shared" si="557"/>
        <v>1</v>
      </c>
      <c r="AA3552" s="11">
        <f t="shared" si="558"/>
        <v>1</v>
      </c>
      <c r="AB3552" s="11">
        <f t="shared" si="559"/>
        <v>1</v>
      </c>
      <c r="AC3552" s="1" t="s">
        <v>3577</v>
      </c>
    </row>
    <row r="3553" spans="1:29" x14ac:dyDescent="0.2">
      <c r="A3553" s="1" t="s">
        <v>3578</v>
      </c>
      <c r="B3553" s="1">
        <v>0</v>
      </c>
      <c r="C3553" s="2">
        <v>41534</v>
      </c>
      <c r="D3553" s="2">
        <v>41544</v>
      </c>
      <c r="E3553" s="2">
        <v>41544</v>
      </c>
      <c r="F3553" s="1">
        <v>2</v>
      </c>
      <c r="G3553" s="1">
        <v>0</v>
      </c>
      <c r="H3553" s="1">
        <v>0</v>
      </c>
      <c r="I3553" s="1">
        <v>40</v>
      </c>
      <c r="J3553" s="1">
        <v>0</v>
      </c>
      <c r="K3553" s="1">
        <v>1</v>
      </c>
      <c r="L3553" s="1">
        <v>0</v>
      </c>
      <c r="M3553" s="1">
        <v>0</v>
      </c>
      <c r="N3553" s="7">
        <f t="shared" si="550"/>
        <v>0</v>
      </c>
      <c r="O3553" s="1">
        <v>0</v>
      </c>
      <c r="P3553" s="1" t="s">
        <v>26</v>
      </c>
      <c r="Q3553" s="1" t="s">
        <v>63</v>
      </c>
      <c r="R3553" s="10">
        <f>F3553*Part4Out!C$78+'relay test.csv'!H3553*Part4Out!C$79+'relay test.csv'!I3553*Part4Out!C$80+'relay test.csv'!J3553*Part4Out!C$81+'relay test.csv'!K3553*Part4Out!C$82+'relay test.csv'!L3553*Part4Out!C$83+'relay test.csv'!M3553*Part4Out!C$84+'relay test.csv'!N3553*Part4Out!C$85</f>
        <v>0.80243462564139212</v>
      </c>
      <c r="S3553" s="10">
        <f>(F3553*Part4Out!C$78+'relay test.csv'!H3553*Part4Out!C$79+'relay test.csv'!I3553*Part4Out!C$80+'relay test.csv'!J3553*Part4Out!C$81+'relay test.csv'!K3553*Part4Out!C$82+'relay test.csv'!L3553*Part4Out!C$83+'relay test.csv'!M3553*Part4Out!C$84+'relay test.csv'!N3553*Part4Out!C$85) +Part4Out!C$77</f>
        <v>-1.801200625923933</v>
      </c>
      <c r="T3553" s="10">
        <f t="shared" si="551"/>
        <v>0.16510054518291342</v>
      </c>
      <c r="U3553" s="12">
        <f t="shared" si="552"/>
        <v>0.14170497633489104</v>
      </c>
      <c r="V3553" s="11">
        <f t="shared" si="553"/>
        <v>0</v>
      </c>
      <c r="W3553" s="11">
        <f t="shared" si="554"/>
        <v>0</v>
      </c>
      <c r="X3553" s="11">
        <f t="shared" si="555"/>
        <v>2.2309658886968919</v>
      </c>
      <c r="Y3553" s="12">
        <f t="shared" si="556"/>
        <v>0.69049503013994418</v>
      </c>
      <c r="Z3553" s="11">
        <f t="shared" si="557"/>
        <v>1</v>
      </c>
      <c r="AA3553" s="11">
        <f t="shared" si="558"/>
        <v>0</v>
      </c>
      <c r="AB3553" s="11">
        <f t="shared" si="559"/>
        <v>0</v>
      </c>
      <c r="AC3553" s="1" t="s">
        <v>3578</v>
      </c>
    </row>
    <row r="3554" spans="1:29" x14ac:dyDescent="0.2">
      <c r="A3554" s="1" t="s">
        <v>3579</v>
      </c>
      <c r="B3554" s="1">
        <v>1</v>
      </c>
      <c r="C3554" s="2">
        <v>41534</v>
      </c>
      <c r="D3554" s="2">
        <v>41534</v>
      </c>
      <c r="E3554" s="2">
        <v>41534</v>
      </c>
      <c r="F3554" s="1">
        <v>32</v>
      </c>
      <c r="G3554" s="1">
        <v>46.875</v>
      </c>
      <c r="H3554" s="1">
        <v>25</v>
      </c>
      <c r="I3554" s="1">
        <v>40</v>
      </c>
      <c r="J3554" s="1">
        <v>0</v>
      </c>
      <c r="K3554" s="1">
        <v>1</v>
      </c>
      <c r="L3554" s="1">
        <v>0</v>
      </c>
      <c r="M3554" s="1">
        <v>0</v>
      </c>
      <c r="N3554" s="7">
        <f t="shared" si="550"/>
        <v>0</v>
      </c>
      <c r="O3554" s="1">
        <v>0</v>
      </c>
      <c r="P3554" s="1" t="s">
        <v>36</v>
      </c>
      <c r="Q3554" s="1" t="s">
        <v>167</v>
      </c>
      <c r="R3554" s="10">
        <f>F3554*Part4Out!C$78+'relay test.csv'!H3554*Part4Out!C$79+'relay test.csv'!I3554*Part4Out!C$80+'relay test.csv'!J3554*Part4Out!C$81+'relay test.csv'!K3554*Part4Out!C$82+'relay test.csv'!L3554*Part4Out!C$83+'relay test.csv'!M3554*Part4Out!C$84+'relay test.csv'!N3554*Part4Out!C$85</f>
        <v>7.6302989764252249</v>
      </c>
      <c r="S3554" s="10">
        <f>(F3554*Part4Out!C$78+'relay test.csv'!H3554*Part4Out!C$79+'relay test.csv'!I3554*Part4Out!C$80+'relay test.csv'!J3554*Part4Out!C$81+'relay test.csv'!K3554*Part4Out!C$82+'relay test.csv'!L3554*Part4Out!C$83+'relay test.csv'!M3554*Part4Out!C$84+'relay test.csv'!N3554*Part4Out!C$85) +Part4Out!C$77</f>
        <v>5.0266637248598993</v>
      </c>
      <c r="T3554" s="10">
        <f t="shared" si="551"/>
        <v>152.42363626968864</v>
      </c>
      <c r="U3554" s="12">
        <f t="shared" si="552"/>
        <v>0.99348209947102151</v>
      </c>
      <c r="V3554" s="11">
        <f t="shared" si="553"/>
        <v>1</v>
      </c>
      <c r="W3554" s="11">
        <f t="shared" si="554"/>
        <v>1</v>
      </c>
      <c r="X3554" s="11">
        <f t="shared" si="555"/>
        <v>2059.6657192868583</v>
      </c>
      <c r="Y3554" s="12">
        <f t="shared" si="556"/>
        <v>0.99951471993218477</v>
      </c>
      <c r="Z3554" s="11">
        <f t="shared" si="557"/>
        <v>1</v>
      </c>
      <c r="AA3554" s="11">
        <f t="shared" si="558"/>
        <v>1</v>
      </c>
      <c r="AB3554" s="11">
        <f t="shared" si="559"/>
        <v>1</v>
      </c>
      <c r="AC3554" s="1" t="s">
        <v>3579</v>
      </c>
    </row>
    <row r="3555" spans="1:29" x14ac:dyDescent="0.2">
      <c r="A3555" s="1" t="s">
        <v>3580</v>
      </c>
      <c r="B3555" s="1">
        <v>1</v>
      </c>
      <c r="C3555" s="2">
        <v>41486</v>
      </c>
      <c r="D3555" s="2">
        <v>41520</v>
      </c>
      <c r="E3555" s="2">
        <v>41527</v>
      </c>
      <c r="F3555" s="1">
        <v>31</v>
      </c>
      <c r="G3555" s="1">
        <v>32.258064519999998</v>
      </c>
      <c r="H3555" s="1">
        <v>3.225806452</v>
      </c>
      <c r="I3555" s="1">
        <v>13.92</v>
      </c>
      <c r="J3555" s="1">
        <v>0.28571428571428598</v>
      </c>
      <c r="K3555" s="1">
        <v>1</v>
      </c>
      <c r="L3555" s="1">
        <v>0</v>
      </c>
      <c r="M3555" s="1">
        <v>0</v>
      </c>
      <c r="N3555" s="7">
        <f t="shared" si="550"/>
        <v>0</v>
      </c>
      <c r="O3555" s="1">
        <v>0</v>
      </c>
      <c r="P3555" s="1" t="s">
        <v>30</v>
      </c>
      <c r="Q3555" s="1" t="s">
        <v>24</v>
      </c>
      <c r="R3555" s="10">
        <f>F3555*Part4Out!C$78+'relay test.csv'!H3555*Part4Out!C$79+'relay test.csv'!I3555*Part4Out!C$80+'relay test.csv'!J3555*Part4Out!C$81+'relay test.csv'!K3555*Part4Out!C$82+'relay test.csv'!L3555*Part4Out!C$83+'relay test.csv'!M3555*Part4Out!C$84+'relay test.csv'!N3555*Part4Out!C$85</f>
        <v>6.9198437907626564</v>
      </c>
      <c r="S3555" s="10">
        <f>(F3555*Part4Out!C$78+'relay test.csv'!H3555*Part4Out!C$79+'relay test.csv'!I3555*Part4Out!C$80+'relay test.csv'!J3555*Part4Out!C$81+'relay test.csv'!K3555*Part4Out!C$82+'relay test.csv'!L3555*Part4Out!C$83+'relay test.csv'!M3555*Part4Out!C$84+'relay test.csv'!N3555*Part4Out!C$85) +Part4Out!C$77</f>
        <v>4.3162085391973317</v>
      </c>
      <c r="T3555" s="10">
        <f t="shared" si="551"/>
        <v>74.904093297540058</v>
      </c>
      <c r="U3555" s="12">
        <f t="shared" si="552"/>
        <v>0.98682547993716163</v>
      </c>
      <c r="V3555" s="11">
        <f t="shared" si="553"/>
        <v>1</v>
      </c>
      <c r="W3555" s="11">
        <f t="shared" si="554"/>
        <v>1</v>
      </c>
      <c r="X3555" s="11">
        <f t="shared" si="555"/>
        <v>1012.1618731509534</v>
      </c>
      <c r="Y3555" s="12">
        <f t="shared" si="556"/>
        <v>0.99901299088872153</v>
      </c>
      <c r="Z3555" s="11">
        <f t="shared" si="557"/>
        <v>1</v>
      </c>
      <c r="AA3555" s="11">
        <f t="shared" si="558"/>
        <v>1</v>
      </c>
      <c r="AB3555" s="11">
        <f t="shared" si="559"/>
        <v>1</v>
      </c>
      <c r="AC3555" s="1" t="s">
        <v>3580</v>
      </c>
    </row>
    <row r="3556" spans="1:29" x14ac:dyDescent="0.2">
      <c r="A3556" s="1" t="s">
        <v>3581</v>
      </c>
      <c r="B3556" s="1">
        <v>1</v>
      </c>
      <c r="C3556" s="2">
        <v>41534</v>
      </c>
      <c r="D3556" s="2">
        <v>41534</v>
      </c>
      <c r="E3556" s="2">
        <v>41534</v>
      </c>
      <c r="F3556" s="1">
        <v>35</v>
      </c>
      <c r="G3556" s="1">
        <v>2.8571428569999999</v>
      </c>
      <c r="H3556" s="1">
        <v>0</v>
      </c>
      <c r="I3556" s="1">
        <v>40.020000000000003</v>
      </c>
      <c r="J3556" s="1">
        <v>0</v>
      </c>
      <c r="K3556" s="1">
        <v>1</v>
      </c>
      <c r="L3556" s="1">
        <v>0</v>
      </c>
      <c r="M3556" s="1">
        <v>0</v>
      </c>
      <c r="N3556" s="7">
        <f t="shared" si="550"/>
        <v>0</v>
      </c>
      <c r="O3556" s="1">
        <v>0</v>
      </c>
      <c r="P3556" s="1" t="s">
        <v>30</v>
      </c>
      <c r="Q3556" s="1" t="s">
        <v>63</v>
      </c>
      <c r="R3556" s="10">
        <f>F3556*Part4Out!C$78+'relay test.csv'!H3556*Part4Out!C$79+'relay test.csv'!I3556*Part4Out!C$80+'relay test.csv'!J3556*Part4Out!C$81+'relay test.csv'!K3556*Part4Out!C$82+'relay test.csv'!L3556*Part4Out!C$83+'relay test.csv'!M3556*Part4Out!C$84+'relay test.csv'!N3556*Part4Out!C$85</f>
        <v>7.7830401524397885</v>
      </c>
      <c r="S3556" s="10">
        <f>(F3556*Part4Out!C$78+'relay test.csv'!H3556*Part4Out!C$79+'relay test.csv'!I3556*Part4Out!C$80+'relay test.csv'!J3556*Part4Out!C$81+'relay test.csv'!K3556*Part4Out!C$82+'relay test.csv'!L3556*Part4Out!C$83+'relay test.csv'!M3556*Part4Out!C$84+'relay test.csv'!N3556*Part4Out!C$85) +Part4Out!C$77</f>
        <v>5.1794049008744629</v>
      </c>
      <c r="T3556" s="10">
        <f t="shared" si="551"/>
        <v>177.57710356423826</v>
      </c>
      <c r="U3556" s="12">
        <f t="shared" si="552"/>
        <v>0.99440017796211888</v>
      </c>
      <c r="V3556" s="11">
        <f t="shared" si="553"/>
        <v>1</v>
      </c>
      <c r="W3556" s="11">
        <f t="shared" si="554"/>
        <v>1</v>
      </c>
      <c r="X3556" s="11">
        <f t="shared" si="555"/>
        <v>2399.5587672136362</v>
      </c>
      <c r="Y3556" s="12">
        <f t="shared" si="556"/>
        <v>0.99958343031895003</v>
      </c>
      <c r="Z3556" s="11">
        <f t="shared" si="557"/>
        <v>1</v>
      </c>
      <c r="AA3556" s="11">
        <f t="shared" si="558"/>
        <v>1</v>
      </c>
      <c r="AB3556" s="11">
        <f t="shared" si="559"/>
        <v>1</v>
      </c>
      <c r="AC3556" s="1" t="s">
        <v>3581</v>
      </c>
    </row>
    <row r="3557" spans="1:29" x14ac:dyDescent="0.2">
      <c r="A3557" s="1" t="s">
        <v>3582</v>
      </c>
      <c r="B3557" s="1">
        <v>1</v>
      </c>
      <c r="C3557" s="2">
        <v>41533</v>
      </c>
      <c r="D3557" s="2">
        <v>41534</v>
      </c>
      <c r="E3557" s="2">
        <v>41534</v>
      </c>
      <c r="F3557" s="1">
        <v>37</v>
      </c>
      <c r="G3557" s="1">
        <v>0</v>
      </c>
      <c r="H3557" s="1">
        <v>0</v>
      </c>
      <c r="I3557" s="1">
        <v>40.020000000000003</v>
      </c>
      <c r="J3557" s="1">
        <v>0</v>
      </c>
      <c r="K3557" s="1">
        <v>1</v>
      </c>
      <c r="L3557" s="1">
        <v>1</v>
      </c>
      <c r="M3557" s="1">
        <v>0</v>
      </c>
      <c r="N3557" s="7">
        <f t="shared" si="550"/>
        <v>0</v>
      </c>
      <c r="O3557" s="1">
        <v>0</v>
      </c>
      <c r="P3557" s="1" t="s">
        <v>32</v>
      </c>
      <c r="Q3557" s="1" t="s">
        <v>24</v>
      </c>
      <c r="R3557" s="10">
        <f>F3557*Part4Out!C$78+'relay test.csv'!H3557*Part4Out!C$79+'relay test.csv'!I3557*Part4Out!C$80+'relay test.csv'!J3557*Part4Out!C$81+'relay test.csv'!K3557*Part4Out!C$82+'relay test.csv'!L3557*Part4Out!C$83+'relay test.csv'!M3557*Part4Out!C$84+'relay test.csv'!N3557*Part4Out!C$85</f>
        <v>8.9668658291456449</v>
      </c>
      <c r="S3557" s="10">
        <f>(F3557*Part4Out!C$78+'relay test.csv'!H3557*Part4Out!C$79+'relay test.csv'!I3557*Part4Out!C$80+'relay test.csv'!J3557*Part4Out!C$81+'relay test.csv'!K3557*Part4Out!C$82+'relay test.csv'!L3557*Part4Out!C$83+'relay test.csv'!M3557*Part4Out!C$84+'relay test.csv'!N3557*Part4Out!C$85) +Part4Out!C$77</f>
        <v>6.3632305775803193</v>
      </c>
      <c r="T3557" s="10">
        <f t="shared" si="551"/>
        <v>580.11744683268159</v>
      </c>
      <c r="U3557" s="12">
        <f t="shared" si="552"/>
        <v>0.99827917746154349</v>
      </c>
      <c r="V3557" s="11">
        <f t="shared" si="553"/>
        <v>1</v>
      </c>
      <c r="W3557" s="11">
        <f t="shared" si="554"/>
        <v>1</v>
      </c>
      <c r="X3557" s="11">
        <f t="shared" si="555"/>
        <v>7838.9943163893777</v>
      </c>
      <c r="Y3557" s="12">
        <f t="shared" si="556"/>
        <v>0.99987244888712357</v>
      </c>
      <c r="Z3557" s="11">
        <f t="shared" si="557"/>
        <v>1</v>
      </c>
      <c r="AA3557" s="11">
        <f t="shared" si="558"/>
        <v>1</v>
      </c>
      <c r="AB3557" s="11">
        <f t="shared" si="559"/>
        <v>1</v>
      </c>
      <c r="AC3557" s="1" t="s">
        <v>3582</v>
      </c>
    </row>
    <row r="3558" spans="1:29" x14ac:dyDescent="0.2">
      <c r="A3558" s="1" t="s">
        <v>3583</v>
      </c>
      <c r="B3558" s="1">
        <v>0</v>
      </c>
      <c r="C3558" s="2">
        <v>41534</v>
      </c>
      <c r="D3558" s="2">
        <v>41534</v>
      </c>
      <c r="E3558" s="2">
        <v>41534</v>
      </c>
      <c r="F3558" s="1">
        <v>0</v>
      </c>
      <c r="G3558" s="1">
        <v>0</v>
      </c>
      <c r="H3558" s="1">
        <v>0</v>
      </c>
      <c r="I3558" s="1">
        <v>40</v>
      </c>
      <c r="J3558" s="1">
        <v>0</v>
      </c>
      <c r="K3558" s="1">
        <v>1</v>
      </c>
      <c r="L3558" s="1">
        <v>0</v>
      </c>
      <c r="M3558" s="1">
        <v>0</v>
      </c>
      <c r="N3558" s="7">
        <f t="shared" si="550"/>
        <v>0</v>
      </c>
      <c r="O3558" s="1">
        <v>0</v>
      </c>
      <c r="P3558" s="1" t="s">
        <v>30</v>
      </c>
      <c r="Q3558" s="1" t="s">
        <v>63</v>
      </c>
      <c r="R3558" s="10">
        <f>F3558*Part4Out!C$78+'relay test.csv'!H3558*Part4Out!C$79+'relay test.csv'!I3558*Part4Out!C$80+'relay test.csv'!J3558*Part4Out!C$81+'relay test.csv'!K3558*Part4Out!C$82+'relay test.csv'!L3558*Part4Out!C$83+'relay test.csv'!M3558*Part4Out!C$84+'relay test.csv'!N3558*Part4Out!C$85</f>
        <v>0.37936338481858584</v>
      </c>
      <c r="S3558" s="10">
        <f>(F3558*Part4Out!C$78+'relay test.csv'!H3558*Part4Out!C$79+'relay test.csv'!I3558*Part4Out!C$80+'relay test.csv'!J3558*Part4Out!C$81+'relay test.csv'!K3558*Part4Out!C$82+'relay test.csv'!L3558*Part4Out!C$83+'relay test.csv'!M3558*Part4Out!C$84+'relay test.csv'!N3558*Part4Out!C$85) +Part4Out!C$77</f>
        <v>-2.2242718667467392</v>
      </c>
      <c r="T3558" s="10">
        <f t="shared" si="551"/>
        <v>0.10814613477037148</v>
      </c>
      <c r="U3558" s="12">
        <f t="shared" si="552"/>
        <v>9.7591943316015256E-2</v>
      </c>
      <c r="V3558" s="11">
        <f t="shared" si="553"/>
        <v>0</v>
      </c>
      <c r="W3558" s="11">
        <f t="shared" si="554"/>
        <v>0</v>
      </c>
      <c r="X3558" s="11">
        <f t="shared" si="555"/>
        <v>1.46135397311871</v>
      </c>
      <c r="Y3558" s="12">
        <f t="shared" si="556"/>
        <v>0.59371954992197684</v>
      </c>
      <c r="Z3558" s="11">
        <f t="shared" si="557"/>
        <v>1</v>
      </c>
      <c r="AA3558" s="11">
        <f t="shared" si="558"/>
        <v>0</v>
      </c>
      <c r="AB3558" s="11">
        <f t="shared" si="559"/>
        <v>0</v>
      </c>
      <c r="AC3558" s="1" t="s">
        <v>3583</v>
      </c>
    </row>
    <row r="3559" spans="1:29" x14ac:dyDescent="0.2">
      <c r="A3559" s="1" t="s">
        <v>3584</v>
      </c>
      <c r="B3559" s="1">
        <v>0</v>
      </c>
      <c r="C3559" s="2">
        <v>41534</v>
      </c>
      <c r="D3559" s="2">
        <v>41535</v>
      </c>
      <c r="E3559" s="2">
        <v>41535</v>
      </c>
      <c r="F3559" s="1">
        <v>4</v>
      </c>
      <c r="G3559" s="1">
        <v>75</v>
      </c>
      <c r="H3559" s="1">
        <v>0</v>
      </c>
      <c r="I3559" s="1">
        <v>40.020000000000003</v>
      </c>
      <c r="J3559" s="1">
        <v>0</v>
      </c>
      <c r="K3559" s="1">
        <v>1</v>
      </c>
      <c r="L3559" s="1">
        <v>0</v>
      </c>
      <c r="M3559" s="1">
        <v>0</v>
      </c>
      <c r="N3559" s="7">
        <f t="shared" si="550"/>
        <v>0</v>
      </c>
      <c r="O3559" s="1">
        <v>0</v>
      </c>
      <c r="P3559" s="1" t="s">
        <v>26</v>
      </c>
      <c r="Q3559" s="1" t="s">
        <v>24</v>
      </c>
      <c r="R3559" s="10">
        <f>F3559*Part4Out!C$78+'relay test.csv'!H3559*Part4Out!C$79+'relay test.csv'!I3559*Part4Out!C$80+'relay test.csv'!J3559*Part4Out!C$81+'relay test.csv'!K3559*Part4Out!C$82+'relay test.csv'!L3559*Part4Out!C$83+'relay test.csv'!M3559*Part4Out!C$84+'relay test.csv'!N3559*Part4Out!C$85</f>
        <v>1.2254359196862925</v>
      </c>
      <c r="S3559" s="10">
        <f>(F3559*Part4Out!C$78+'relay test.csv'!H3559*Part4Out!C$79+'relay test.csv'!I3559*Part4Out!C$80+'relay test.csv'!J3559*Part4Out!C$81+'relay test.csv'!K3559*Part4Out!C$82+'relay test.csv'!L3559*Part4Out!C$83+'relay test.csv'!M3559*Part4Out!C$84+'relay test.csv'!N3559*Part4Out!C$85) +Part4Out!C$77</f>
        <v>-1.3781993318790327</v>
      </c>
      <c r="T3559" s="10">
        <f t="shared" si="551"/>
        <v>0.25203197064495225</v>
      </c>
      <c r="U3559" s="12">
        <f t="shared" si="552"/>
        <v>0.20129835064445234</v>
      </c>
      <c r="V3559" s="11">
        <f t="shared" si="553"/>
        <v>0</v>
      </c>
      <c r="W3559" s="11">
        <f t="shared" si="554"/>
        <v>0</v>
      </c>
      <c r="X3559" s="11">
        <f t="shared" si="555"/>
        <v>3.4056503492887056</v>
      </c>
      <c r="Y3559" s="12">
        <f t="shared" si="556"/>
        <v>0.77301875529876063</v>
      </c>
      <c r="Z3559" s="11">
        <f t="shared" si="557"/>
        <v>1</v>
      </c>
      <c r="AA3559" s="11">
        <f t="shared" si="558"/>
        <v>0</v>
      </c>
      <c r="AB3559" s="11">
        <f t="shared" si="559"/>
        <v>0</v>
      </c>
      <c r="AC3559" s="1" t="s">
        <v>3584</v>
      </c>
    </row>
    <row r="3560" spans="1:29" x14ac:dyDescent="0.2">
      <c r="A3560" s="1" t="s">
        <v>3585</v>
      </c>
      <c r="B3560" s="1">
        <v>1</v>
      </c>
      <c r="C3560" s="2">
        <v>41534</v>
      </c>
      <c r="D3560" s="2">
        <v>41534</v>
      </c>
      <c r="E3560" s="2">
        <v>41630</v>
      </c>
      <c r="F3560" s="1">
        <v>39</v>
      </c>
      <c r="G3560" s="1">
        <v>38.46153846</v>
      </c>
      <c r="H3560" s="1">
        <v>0</v>
      </c>
      <c r="I3560" s="1">
        <v>45.56</v>
      </c>
      <c r="J3560" s="1">
        <v>7.2916666666666699E-2</v>
      </c>
      <c r="K3560" s="1">
        <v>1</v>
      </c>
      <c r="L3560" s="1">
        <v>0</v>
      </c>
      <c r="M3560" s="1">
        <v>1</v>
      </c>
      <c r="N3560" s="7">
        <f t="shared" si="550"/>
        <v>0</v>
      </c>
      <c r="O3560" s="1">
        <v>0</v>
      </c>
      <c r="P3560" s="1" t="s">
        <v>26</v>
      </c>
      <c r="Q3560" s="1" t="s">
        <v>63</v>
      </c>
      <c r="R3560" s="10">
        <f>F3560*Part4Out!C$78+'relay test.csv'!H3560*Part4Out!C$79+'relay test.csv'!I3560*Part4Out!C$80+'relay test.csv'!J3560*Part4Out!C$81+'relay test.csv'!K3560*Part4Out!C$82+'relay test.csv'!L3560*Part4Out!C$83+'relay test.csv'!M3560*Part4Out!C$84+'relay test.csv'!N3560*Part4Out!C$85</f>
        <v>9.4134030743025345</v>
      </c>
      <c r="S3560" s="10">
        <f>(F3560*Part4Out!C$78+'relay test.csv'!H3560*Part4Out!C$79+'relay test.csv'!I3560*Part4Out!C$80+'relay test.csv'!J3560*Part4Out!C$81+'relay test.csv'!K3560*Part4Out!C$82+'relay test.csv'!L3560*Part4Out!C$83+'relay test.csv'!M3560*Part4Out!C$84+'relay test.csv'!N3560*Part4Out!C$85) +Part4Out!C$77</f>
        <v>6.8097678227372089</v>
      </c>
      <c r="T3560" s="10">
        <f t="shared" si="551"/>
        <v>906.6602766070348</v>
      </c>
      <c r="U3560" s="12">
        <f t="shared" si="552"/>
        <v>0.99889826620623068</v>
      </c>
      <c r="V3560" s="11">
        <f t="shared" si="553"/>
        <v>1</v>
      </c>
      <c r="W3560" s="11">
        <f t="shared" si="554"/>
        <v>1</v>
      </c>
      <c r="X3560" s="11">
        <f t="shared" si="555"/>
        <v>12251.492855494944</v>
      </c>
      <c r="Y3560" s="12">
        <f t="shared" si="556"/>
        <v>0.9999183839556739</v>
      </c>
      <c r="Z3560" s="11">
        <f t="shared" si="557"/>
        <v>1</v>
      </c>
      <c r="AA3560" s="11">
        <f t="shared" si="558"/>
        <v>1</v>
      </c>
      <c r="AB3560" s="11">
        <f t="shared" si="559"/>
        <v>1</v>
      </c>
      <c r="AC3560" s="1" t="s">
        <v>3585</v>
      </c>
    </row>
    <row r="3561" spans="1:29" x14ac:dyDescent="0.2">
      <c r="A3561" s="1" t="s">
        <v>3586</v>
      </c>
      <c r="B3561" s="1">
        <v>1</v>
      </c>
      <c r="C3561" s="2">
        <v>41534</v>
      </c>
      <c r="D3561" s="2">
        <v>41535</v>
      </c>
      <c r="E3561" s="2">
        <v>41535</v>
      </c>
      <c r="F3561" s="1">
        <v>42</v>
      </c>
      <c r="G3561" s="1">
        <v>0</v>
      </c>
      <c r="H3561" s="1">
        <v>0</v>
      </c>
      <c r="I3561" s="1">
        <v>40.020000000000003</v>
      </c>
      <c r="J3561" s="1">
        <v>0</v>
      </c>
      <c r="K3561" s="1">
        <v>1</v>
      </c>
      <c r="L3561" s="1">
        <v>0</v>
      </c>
      <c r="M3561" s="1">
        <v>0</v>
      </c>
      <c r="N3561" s="7">
        <f t="shared" si="550"/>
        <v>1</v>
      </c>
      <c r="O3561" s="1">
        <v>0</v>
      </c>
      <c r="P3561" s="1" t="s">
        <v>23</v>
      </c>
      <c r="Q3561" s="1" t="s">
        <v>24</v>
      </c>
      <c r="R3561" s="10">
        <f>F3561*Part4Out!C$78+'relay test.csv'!H3561*Part4Out!C$79+'relay test.csv'!I3561*Part4Out!C$80+'relay test.csv'!J3561*Part4Out!C$81+'relay test.csv'!K3561*Part4Out!C$82+'relay test.csv'!L3561*Part4Out!C$83+'relay test.csv'!M3561*Part4Out!C$84+'relay test.csv'!N3561*Part4Out!C$85</f>
        <v>9.5278727671599146</v>
      </c>
      <c r="S3561" s="10">
        <f>(F3561*Part4Out!C$78+'relay test.csv'!H3561*Part4Out!C$79+'relay test.csv'!I3561*Part4Out!C$80+'relay test.csv'!J3561*Part4Out!C$81+'relay test.csv'!K3561*Part4Out!C$82+'relay test.csv'!L3561*Part4Out!C$83+'relay test.csv'!M3561*Part4Out!C$84+'relay test.csv'!N3561*Part4Out!C$85) +Part4Out!C$77</f>
        <v>6.924237515594589</v>
      </c>
      <c r="T3561" s="10">
        <f t="shared" si="551"/>
        <v>1016.6188180316103</v>
      </c>
      <c r="U3561" s="12">
        <f t="shared" si="552"/>
        <v>0.9990173137698708</v>
      </c>
      <c r="V3561" s="11">
        <f t="shared" si="553"/>
        <v>1</v>
      </c>
      <c r="W3561" s="11">
        <f t="shared" si="554"/>
        <v>1</v>
      </c>
      <c r="X3561" s="11">
        <f t="shared" si="555"/>
        <v>13737.337465016442</v>
      </c>
      <c r="Y3561" s="12">
        <f t="shared" si="556"/>
        <v>0.99992721098877169</v>
      </c>
      <c r="Z3561" s="11">
        <f t="shared" si="557"/>
        <v>1</v>
      </c>
      <c r="AA3561" s="11">
        <f t="shared" si="558"/>
        <v>1</v>
      </c>
      <c r="AB3561" s="11">
        <f t="shared" si="559"/>
        <v>1</v>
      </c>
      <c r="AC3561" s="1" t="s">
        <v>3586</v>
      </c>
    </row>
    <row r="3562" spans="1:29" x14ac:dyDescent="0.2">
      <c r="A3562" s="1" t="s">
        <v>3587</v>
      </c>
      <c r="B3562" s="1">
        <v>1</v>
      </c>
      <c r="C3562" s="2">
        <v>41534</v>
      </c>
      <c r="D3562" s="2">
        <v>41534</v>
      </c>
      <c r="E3562" s="2">
        <v>41654</v>
      </c>
      <c r="F3562" s="1">
        <v>51</v>
      </c>
      <c r="G3562" s="1">
        <v>13.725490199999999</v>
      </c>
      <c r="H3562" s="1">
        <v>3.9215686270000001</v>
      </c>
      <c r="I3562" s="1">
        <v>57.99</v>
      </c>
      <c r="J3562" s="1">
        <v>0.133333333333333</v>
      </c>
      <c r="K3562" s="1">
        <v>1</v>
      </c>
      <c r="L3562" s="1">
        <v>1</v>
      </c>
      <c r="M3562" s="1">
        <v>0</v>
      </c>
      <c r="N3562" s="7">
        <f t="shared" si="550"/>
        <v>0</v>
      </c>
      <c r="O3562" s="1">
        <v>0</v>
      </c>
      <c r="P3562" s="1" t="s">
        <v>36</v>
      </c>
      <c r="Q3562" s="1" t="s">
        <v>24</v>
      </c>
      <c r="R3562" s="10">
        <f>F3562*Part4Out!C$78+'relay test.csv'!H3562*Part4Out!C$79+'relay test.csv'!I3562*Part4Out!C$80+'relay test.csv'!J3562*Part4Out!C$81+'relay test.csv'!K3562*Part4Out!C$82+'relay test.csv'!L3562*Part4Out!C$83+'relay test.csv'!M3562*Part4Out!C$84+'relay test.csv'!N3562*Part4Out!C$85</f>
        <v>11.861525715667323</v>
      </c>
      <c r="S3562" s="10">
        <f>(F3562*Part4Out!C$78+'relay test.csv'!H3562*Part4Out!C$79+'relay test.csv'!I3562*Part4Out!C$80+'relay test.csv'!J3562*Part4Out!C$81+'relay test.csv'!K3562*Part4Out!C$82+'relay test.csv'!L3562*Part4Out!C$83+'relay test.csv'!M3562*Part4Out!C$84+'relay test.csv'!N3562*Part4Out!C$85) +Part4Out!C$77</f>
        <v>9.2578904641019975</v>
      </c>
      <c r="T3562" s="10">
        <f t="shared" si="551"/>
        <v>10486.987313543914</v>
      </c>
      <c r="U3562" s="12">
        <f t="shared" si="552"/>
        <v>0.9999046528213561</v>
      </c>
      <c r="V3562" s="11">
        <f t="shared" si="553"/>
        <v>1</v>
      </c>
      <c r="W3562" s="11">
        <f t="shared" si="554"/>
        <v>1</v>
      </c>
      <c r="X3562" s="11">
        <f t="shared" si="555"/>
        <v>141708.25993211105</v>
      </c>
      <c r="Y3562" s="12">
        <f t="shared" si="556"/>
        <v>0.99999294329812694</v>
      </c>
      <c r="Z3562" s="11">
        <f t="shared" si="557"/>
        <v>1</v>
      </c>
      <c r="AA3562" s="11">
        <f t="shared" si="558"/>
        <v>1</v>
      </c>
      <c r="AB3562" s="11">
        <f t="shared" si="559"/>
        <v>1</v>
      </c>
      <c r="AC3562" s="1" t="s">
        <v>3587</v>
      </c>
    </row>
    <row r="3563" spans="1:29" x14ac:dyDescent="0.2">
      <c r="A3563" s="1" t="s">
        <v>3588</v>
      </c>
      <c r="B3563" s="1">
        <v>1</v>
      </c>
      <c r="C3563" s="2">
        <v>41534</v>
      </c>
      <c r="D3563" s="2">
        <v>41535</v>
      </c>
      <c r="E3563" s="2">
        <v>41535</v>
      </c>
      <c r="F3563" s="1">
        <v>37</v>
      </c>
      <c r="G3563" s="1">
        <v>2.7027027029999999</v>
      </c>
      <c r="H3563" s="1">
        <v>0</v>
      </c>
      <c r="I3563" s="1">
        <v>83.03</v>
      </c>
      <c r="J3563" s="1">
        <v>0</v>
      </c>
      <c r="K3563" s="1">
        <v>1</v>
      </c>
      <c r="L3563" s="1">
        <v>0</v>
      </c>
      <c r="M3563" s="1">
        <v>0</v>
      </c>
      <c r="N3563" s="7">
        <f t="shared" si="550"/>
        <v>1</v>
      </c>
      <c r="O3563" s="1">
        <v>0</v>
      </c>
      <c r="P3563" s="1" t="s">
        <v>23</v>
      </c>
      <c r="Q3563" s="1" t="s">
        <v>24</v>
      </c>
      <c r="R3563" s="10">
        <f>F3563*Part4Out!C$78+'relay test.csv'!H3563*Part4Out!C$79+'relay test.csv'!I3563*Part4Out!C$80+'relay test.csv'!J3563*Part4Out!C$81+'relay test.csv'!K3563*Part4Out!C$82+'relay test.csv'!L3563*Part4Out!C$83+'relay test.csv'!M3563*Part4Out!C$84+'relay test.csv'!N3563*Part4Out!C$85</f>
        <v>8.3197741192164774</v>
      </c>
      <c r="S3563" s="10">
        <f>(F3563*Part4Out!C$78+'relay test.csv'!H3563*Part4Out!C$79+'relay test.csv'!I3563*Part4Out!C$80+'relay test.csv'!J3563*Part4Out!C$81+'relay test.csv'!K3563*Part4Out!C$82+'relay test.csv'!L3563*Part4Out!C$83+'relay test.csv'!M3563*Part4Out!C$84+'relay test.csv'!N3563*Part4Out!C$85) +Part4Out!C$77</f>
        <v>5.7161388676511518</v>
      </c>
      <c r="T3563" s="10">
        <f t="shared" si="551"/>
        <v>303.72991458675597</v>
      </c>
      <c r="U3563" s="12">
        <f t="shared" si="552"/>
        <v>0.99671840553837288</v>
      </c>
      <c r="V3563" s="11">
        <f t="shared" si="553"/>
        <v>1</v>
      </c>
      <c r="W3563" s="11">
        <f t="shared" si="554"/>
        <v>1</v>
      </c>
      <c r="X3563" s="11">
        <f t="shared" si="555"/>
        <v>4104.2328362341514</v>
      </c>
      <c r="Y3563" s="12">
        <f t="shared" si="556"/>
        <v>0.99975640845723202</v>
      </c>
      <c r="Z3563" s="11">
        <f t="shared" si="557"/>
        <v>1</v>
      </c>
      <c r="AA3563" s="11">
        <f t="shared" si="558"/>
        <v>1</v>
      </c>
      <c r="AB3563" s="11">
        <f t="shared" si="559"/>
        <v>1</v>
      </c>
      <c r="AC3563" s="1" t="s">
        <v>3588</v>
      </c>
    </row>
    <row r="3564" spans="1:29" x14ac:dyDescent="0.2">
      <c r="A3564" s="1" t="s">
        <v>3589</v>
      </c>
      <c r="B3564" s="1">
        <v>1</v>
      </c>
      <c r="C3564" s="2">
        <v>41534</v>
      </c>
      <c r="D3564" s="2">
        <v>41534</v>
      </c>
      <c r="E3564" s="2">
        <v>41534</v>
      </c>
      <c r="F3564" s="1">
        <v>41</v>
      </c>
      <c r="G3564" s="1">
        <v>7.3170731709999997</v>
      </c>
      <c r="H3564" s="1">
        <v>0</v>
      </c>
      <c r="I3564" s="1">
        <v>40.020000000000003</v>
      </c>
      <c r="J3564" s="1">
        <v>0</v>
      </c>
      <c r="K3564" s="1">
        <v>1</v>
      </c>
      <c r="L3564" s="1">
        <v>1</v>
      </c>
      <c r="M3564" s="1">
        <v>0</v>
      </c>
      <c r="N3564" s="7">
        <f t="shared" si="550"/>
        <v>0</v>
      </c>
      <c r="O3564" s="1">
        <v>0</v>
      </c>
      <c r="P3564" s="1" t="s">
        <v>36</v>
      </c>
      <c r="Q3564" s="1" t="s">
        <v>24</v>
      </c>
      <c r="R3564" s="10">
        <f>F3564*Part4Out!C$78+'relay test.csv'!H3564*Part4Out!C$79+'relay test.csv'!I3564*Part4Out!C$80+'relay test.csv'!J3564*Part4Out!C$81+'relay test.csv'!K3564*Part4Out!C$82+'relay test.csv'!L3564*Part4Out!C$83+'relay test.csv'!M3564*Part4Out!C$84+'relay test.csv'!N3564*Part4Out!C$85</f>
        <v>9.8130083107912576</v>
      </c>
      <c r="S3564" s="10">
        <f>(F3564*Part4Out!C$78+'relay test.csv'!H3564*Part4Out!C$79+'relay test.csv'!I3564*Part4Out!C$80+'relay test.csv'!J3564*Part4Out!C$81+'relay test.csv'!K3564*Part4Out!C$82+'relay test.csv'!L3564*Part4Out!C$83+'relay test.csv'!M3564*Part4Out!C$84+'relay test.csv'!N3564*Part4Out!C$85) +Part4Out!C$77</f>
        <v>7.209373059225932</v>
      </c>
      <c r="T3564" s="10">
        <f t="shared" si="551"/>
        <v>1352.0443498737186</v>
      </c>
      <c r="U3564" s="12">
        <f t="shared" si="552"/>
        <v>0.99926092592597326</v>
      </c>
      <c r="V3564" s="11">
        <f t="shared" si="553"/>
        <v>1</v>
      </c>
      <c r="W3564" s="11">
        <f t="shared" si="554"/>
        <v>1</v>
      </c>
      <c r="X3564" s="11">
        <f t="shared" si="555"/>
        <v>18269.865924620841</v>
      </c>
      <c r="Y3564" s="12">
        <f t="shared" si="556"/>
        <v>0.99994526805658113</v>
      </c>
      <c r="Z3564" s="11">
        <f t="shared" si="557"/>
        <v>1</v>
      </c>
      <c r="AA3564" s="11">
        <f t="shared" si="558"/>
        <v>1</v>
      </c>
      <c r="AB3564" s="11">
        <f t="shared" si="559"/>
        <v>1</v>
      </c>
      <c r="AC3564" s="1" t="s">
        <v>3589</v>
      </c>
    </row>
    <row r="3565" spans="1:29" x14ac:dyDescent="0.2">
      <c r="A3565" s="1" t="s">
        <v>3590</v>
      </c>
      <c r="B3565" s="1">
        <v>0</v>
      </c>
      <c r="C3565" s="2">
        <v>41534</v>
      </c>
      <c r="D3565" s="2">
        <v>41535</v>
      </c>
      <c r="E3565" s="2">
        <v>41535</v>
      </c>
      <c r="F3565" s="1">
        <v>4</v>
      </c>
      <c r="G3565" s="1">
        <v>25</v>
      </c>
      <c r="H3565" s="1">
        <v>0</v>
      </c>
      <c r="I3565" s="1">
        <v>40.020000000000003</v>
      </c>
      <c r="J3565" s="1">
        <v>0</v>
      </c>
      <c r="K3565" s="1">
        <v>1</v>
      </c>
      <c r="L3565" s="1">
        <v>0</v>
      </c>
      <c r="M3565" s="1">
        <v>0</v>
      </c>
      <c r="N3565" s="7">
        <f t="shared" si="550"/>
        <v>1</v>
      </c>
      <c r="O3565" s="1">
        <v>0</v>
      </c>
      <c r="P3565" s="1" t="s">
        <v>162</v>
      </c>
      <c r="Q3565" s="1" t="s">
        <v>63</v>
      </c>
      <c r="R3565" s="10">
        <f>F3565*Part4Out!C$78+'relay test.csv'!H3565*Part4Out!C$79+'relay test.csv'!I3565*Part4Out!C$80+'relay test.csv'!J3565*Part4Out!C$81+'relay test.csv'!K3565*Part4Out!C$82+'relay test.csv'!L3565*Part4Out!C$83+'relay test.csv'!M3565*Part4Out!C$84+'relay test.csv'!N3565*Part4Out!C$85</f>
        <v>1.4895191915265968</v>
      </c>
      <c r="S3565" s="10">
        <f>(F3565*Part4Out!C$78+'relay test.csv'!H3565*Part4Out!C$79+'relay test.csv'!I3565*Part4Out!C$80+'relay test.csv'!J3565*Part4Out!C$81+'relay test.csv'!K3565*Part4Out!C$82+'relay test.csv'!L3565*Part4Out!C$83+'relay test.csv'!M3565*Part4Out!C$84+'relay test.csv'!N3565*Part4Out!C$85) +Part4Out!C$77</f>
        <v>-1.1141160600387283</v>
      </c>
      <c r="T3565" s="10">
        <f t="shared" si="551"/>
        <v>0.32820526446455228</v>
      </c>
      <c r="U3565" s="12">
        <f t="shared" si="552"/>
        <v>0.24710432434316823</v>
      </c>
      <c r="V3565" s="11">
        <f t="shared" si="553"/>
        <v>0</v>
      </c>
      <c r="W3565" s="11">
        <f t="shared" si="554"/>
        <v>0</v>
      </c>
      <c r="X3565" s="11">
        <f t="shared" si="555"/>
        <v>4.4349626386753851</v>
      </c>
      <c r="Y3565" s="12">
        <f t="shared" si="556"/>
        <v>0.81600609489309739</v>
      </c>
      <c r="Z3565" s="11">
        <f t="shared" si="557"/>
        <v>1</v>
      </c>
      <c r="AA3565" s="11">
        <f t="shared" si="558"/>
        <v>0</v>
      </c>
      <c r="AB3565" s="11">
        <f t="shared" si="559"/>
        <v>0</v>
      </c>
      <c r="AC3565" s="1" t="s">
        <v>3590</v>
      </c>
    </row>
    <row r="3566" spans="1:29" x14ac:dyDescent="0.2">
      <c r="A3566" s="1" t="s">
        <v>3591</v>
      </c>
      <c r="B3566" s="1">
        <v>1</v>
      </c>
      <c r="C3566" s="2">
        <v>41526</v>
      </c>
      <c r="D3566" s="2">
        <v>41526</v>
      </c>
      <c r="E3566" s="2">
        <v>41526</v>
      </c>
      <c r="F3566" s="1">
        <v>28</v>
      </c>
      <c r="G3566" s="1">
        <v>96.428571430000005</v>
      </c>
      <c r="H3566" s="1">
        <v>7.1428571429999996</v>
      </c>
      <c r="I3566" s="1">
        <v>66.91</v>
      </c>
      <c r="J3566" s="1">
        <v>0</v>
      </c>
      <c r="K3566" s="1">
        <v>1</v>
      </c>
      <c r="L3566" s="1">
        <v>0</v>
      </c>
      <c r="M3566" s="1">
        <v>0</v>
      </c>
      <c r="N3566" s="7">
        <f t="shared" si="550"/>
        <v>0</v>
      </c>
      <c r="O3566" s="1">
        <v>0</v>
      </c>
      <c r="P3566" s="1" t="s">
        <v>30</v>
      </c>
      <c r="Q3566" s="1" t="s">
        <v>28</v>
      </c>
      <c r="R3566" s="10">
        <f>F3566*Part4Out!C$78+'relay test.csv'!H3566*Part4Out!C$79+'relay test.csv'!I3566*Part4Out!C$80+'relay test.csv'!J3566*Part4Out!C$81+'relay test.csv'!K3566*Part4Out!C$82+'relay test.csv'!L3566*Part4Out!C$83+'relay test.csv'!M3566*Part4Out!C$84+'relay test.csv'!N3566*Part4Out!C$85</f>
        <v>6.3459032919374412</v>
      </c>
      <c r="S3566" s="10">
        <f>(F3566*Part4Out!C$78+'relay test.csv'!H3566*Part4Out!C$79+'relay test.csv'!I3566*Part4Out!C$80+'relay test.csv'!J3566*Part4Out!C$81+'relay test.csv'!K3566*Part4Out!C$82+'relay test.csv'!L3566*Part4Out!C$83+'relay test.csv'!M3566*Part4Out!C$84+'relay test.csv'!N3566*Part4Out!C$85) +Part4Out!C$77</f>
        <v>3.742268040372116</v>
      </c>
      <c r="T3566" s="10">
        <f t="shared" si="551"/>
        <v>42.193578464361515</v>
      </c>
      <c r="U3566" s="12">
        <f t="shared" si="552"/>
        <v>0.97684841044543025</v>
      </c>
      <c r="V3566" s="11">
        <f t="shared" si="553"/>
        <v>1</v>
      </c>
      <c r="W3566" s="11">
        <f t="shared" si="554"/>
        <v>1</v>
      </c>
      <c r="X3566" s="11">
        <f t="shared" si="555"/>
        <v>570.15217104073065</v>
      </c>
      <c r="Y3566" s="12">
        <f t="shared" si="556"/>
        <v>0.99824915311417295</v>
      </c>
      <c r="Z3566" s="11">
        <f t="shared" si="557"/>
        <v>1</v>
      </c>
      <c r="AA3566" s="11">
        <f t="shared" si="558"/>
        <v>1</v>
      </c>
      <c r="AB3566" s="11">
        <f t="shared" si="559"/>
        <v>1</v>
      </c>
      <c r="AC3566" s="1" t="s">
        <v>3591</v>
      </c>
    </row>
    <row r="3567" spans="1:29" x14ac:dyDescent="0.2">
      <c r="A3567" s="1" t="s">
        <v>3592</v>
      </c>
      <c r="B3567" s="1">
        <v>1</v>
      </c>
      <c r="C3567" s="2">
        <v>41535</v>
      </c>
      <c r="D3567" s="2">
        <v>41535</v>
      </c>
      <c r="E3567" s="2">
        <v>41535</v>
      </c>
      <c r="F3567" s="1">
        <v>42</v>
      </c>
      <c r="G3567" s="1">
        <v>2.3809523810000002</v>
      </c>
      <c r="H3567" s="1">
        <v>0</v>
      </c>
      <c r="I3567" s="1">
        <v>40.020000000000003</v>
      </c>
      <c r="J3567" s="1">
        <v>0</v>
      </c>
      <c r="K3567" s="1">
        <v>1</v>
      </c>
      <c r="L3567" s="1">
        <v>0</v>
      </c>
      <c r="M3567" s="1">
        <v>0</v>
      </c>
      <c r="N3567" s="7">
        <f t="shared" si="550"/>
        <v>0</v>
      </c>
      <c r="O3567" s="1">
        <v>0</v>
      </c>
      <c r="P3567" s="1" t="s">
        <v>36</v>
      </c>
      <c r="Q3567" s="1" t="s">
        <v>24</v>
      </c>
      <c r="R3567" s="10">
        <f>F3567*Part4Out!C$78+'relay test.csv'!H3567*Part4Out!C$79+'relay test.csv'!I3567*Part4Out!C$80+'relay test.csv'!J3567*Part4Out!C$81+'relay test.csv'!K3567*Part4Out!C$82+'relay test.csv'!L3567*Part4Out!C$83+'relay test.csv'!M3567*Part4Out!C$84+'relay test.csv'!N3567*Part4Out!C$85</f>
        <v>9.2637894953196103</v>
      </c>
      <c r="S3567" s="10">
        <f>(F3567*Part4Out!C$78+'relay test.csv'!H3567*Part4Out!C$79+'relay test.csv'!I3567*Part4Out!C$80+'relay test.csv'!J3567*Part4Out!C$81+'relay test.csv'!K3567*Part4Out!C$82+'relay test.csv'!L3567*Part4Out!C$83+'relay test.csv'!M3567*Part4Out!C$84+'relay test.csv'!N3567*Part4Out!C$85) +Part4Out!C$77</f>
        <v>6.6601542437542847</v>
      </c>
      <c r="T3567" s="10">
        <f t="shared" si="551"/>
        <v>780.67134151933101</v>
      </c>
      <c r="U3567" s="12">
        <f t="shared" si="552"/>
        <v>0.99872068995384133</v>
      </c>
      <c r="V3567" s="11">
        <f t="shared" si="553"/>
        <v>1</v>
      </c>
      <c r="W3567" s="11">
        <f t="shared" si="554"/>
        <v>1</v>
      </c>
      <c r="X3567" s="11">
        <f t="shared" si="555"/>
        <v>10549.033204483427</v>
      </c>
      <c r="Y3567" s="12">
        <f t="shared" si="556"/>
        <v>0.99990521356846773</v>
      </c>
      <c r="Z3567" s="11">
        <f t="shared" si="557"/>
        <v>1</v>
      </c>
      <c r="AA3567" s="11">
        <f t="shared" si="558"/>
        <v>1</v>
      </c>
      <c r="AB3567" s="11">
        <f t="shared" si="559"/>
        <v>1</v>
      </c>
      <c r="AC3567" s="1" t="s">
        <v>3592</v>
      </c>
    </row>
    <row r="3568" spans="1:29" x14ac:dyDescent="0.2">
      <c r="A3568" s="1" t="s">
        <v>3593</v>
      </c>
      <c r="B3568" s="1">
        <v>1</v>
      </c>
      <c r="C3568" s="2">
        <v>41535</v>
      </c>
      <c r="D3568" s="2">
        <v>41535</v>
      </c>
      <c r="E3568" s="2">
        <v>41543</v>
      </c>
      <c r="F3568" s="1">
        <v>15</v>
      </c>
      <c r="G3568" s="1">
        <v>6.6666666670000003</v>
      </c>
      <c r="H3568" s="1">
        <v>0</v>
      </c>
      <c r="I3568" s="1">
        <v>38.01</v>
      </c>
      <c r="J3568" s="1">
        <v>0.25</v>
      </c>
      <c r="K3568" s="1">
        <v>0</v>
      </c>
      <c r="L3568" s="1">
        <v>0</v>
      </c>
      <c r="M3568" s="1">
        <v>0</v>
      </c>
      <c r="N3568" s="7">
        <f t="shared" si="550"/>
        <v>1</v>
      </c>
      <c r="O3568" s="1">
        <v>0</v>
      </c>
      <c r="P3568" s="1" t="s">
        <v>23</v>
      </c>
      <c r="Q3568" s="1" t="s">
        <v>28</v>
      </c>
      <c r="R3568" s="10">
        <f>F3568*Part4Out!C$78+'relay test.csv'!H3568*Part4Out!C$79+'relay test.csv'!I3568*Part4Out!C$80+'relay test.csv'!J3568*Part4Out!C$81+'relay test.csv'!K3568*Part4Out!C$82+'relay test.csv'!L3568*Part4Out!C$83+'relay test.csv'!M3568*Part4Out!C$84+'relay test.csv'!N3568*Part4Out!C$85</f>
        <v>3.1549948114962127</v>
      </c>
      <c r="S3568" s="10">
        <f>(F3568*Part4Out!C$78+'relay test.csv'!H3568*Part4Out!C$79+'relay test.csv'!I3568*Part4Out!C$80+'relay test.csv'!J3568*Part4Out!C$81+'relay test.csv'!K3568*Part4Out!C$82+'relay test.csv'!L3568*Part4Out!C$83+'relay test.csv'!M3568*Part4Out!C$84+'relay test.csv'!N3568*Part4Out!C$85) +Part4Out!C$77</f>
        <v>0.55135955993088759</v>
      </c>
      <c r="T3568" s="10">
        <f t="shared" si="551"/>
        <v>1.7356110818219903</v>
      </c>
      <c r="U3568" s="12">
        <f t="shared" si="552"/>
        <v>0.63445096174490812</v>
      </c>
      <c r="V3568" s="11">
        <f t="shared" si="553"/>
        <v>1</v>
      </c>
      <c r="W3568" s="11">
        <f t="shared" si="554"/>
        <v>1</v>
      </c>
      <c r="X3568" s="11">
        <f t="shared" si="555"/>
        <v>23.452915405574931</v>
      </c>
      <c r="Y3568" s="12">
        <f t="shared" si="556"/>
        <v>0.95910508078836221</v>
      </c>
      <c r="Z3568" s="11">
        <f t="shared" si="557"/>
        <v>1</v>
      </c>
      <c r="AA3568" s="11">
        <f t="shared" si="558"/>
        <v>1</v>
      </c>
      <c r="AB3568" s="11">
        <f t="shared" si="559"/>
        <v>1</v>
      </c>
      <c r="AC3568" s="1" t="s">
        <v>3593</v>
      </c>
    </row>
    <row r="3569" spans="1:29" x14ac:dyDescent="0.2">
      <c r="A3569" s="1" t="s">
        <v>3594</v>
      </c>
      <c r="B3569" s="1">
        <v>1</v>
      </c>
      <c r="C3569" s="2">
        <v>41535</v>
      </c>
      <c r="D3569" s="2">
        <v>41535</v>
      </c>
      <c r="E3569" s="2">
        <v>41556</v>
      </c>
      <c r="F3569" s="1">
        <v>38</v>
      </c>
      <c r="G3569" s="1">
        <v>7.8947368420000004</v>
      </c>
      <c r="H3569" s="1">
        <v>5.263157895</v>
      </c>
      <c r="I3569" s="1">
        <v>88.78</v>
      </c>
      <c r="J3569" s="1">
        <v>0.19047619047618999</v>
      </c>
      <c r="K3569" s="1">
        <v>1</v>
      </c>
      <c r="L3569" s="1">
        <v>1</v>
      </c>
      <c r="M3569" s="1">
        <v>0</v>
      </c>
      <c r="N3569" s="7">
        <f t="shared" si="550"/>
        <v>0</v>
      </c>
      <c r="O3569" s="1">
        <v>0</v>
      </c>
      <c r="P3569" s="1" t="s">
        <v>36</v>
      </c>
      <c r="Q3569" s="1" t="s">
        <v>24</v>
      </c>
      <c r="R3569" s="10">
        <f>F3569*Part4Out!C$78+'relay test.csv'!H3569*Part4Out!C$79+'relay test.csv'!I3569*Part4Out!C$80+'relay test.csv'!J3569*Part4Out!C$81+'relay test.csv'!K3569*Part4Out!C$82+'relay test.csv'!L3569*Part4Out!C$83+'relay test.csv'!M3569*Part4Out!C$84+'relay test.csv'!N3569*Part4Out!C$85</f>
        <v>8.9956341419629577</v>
      </c>
      <c r="S3569" s="10">
        <f>(F3569*Part4Out!C$78+'relay test.csv'!H3569*Part4Out!C$79+'relay test.csv'!I3569*Part4Out!C$80+'relay test.csv'!J3569*Part4Out!C$81+'relay test.csv'!K3569*Part4Out!C$82+'relay test.csv'!L3569*Part4Out!C$83+'relay test.csv'!M3569*Part4Out!C$84+'relay test.csv'!N3569*Part4Out!C$85) +Part4Out!C$77</f>
        <v>6.3919988903976321</v>
      </c>
      <c r="T3569" s="10">
        <f t="shared" si="551"/>
        <v>597.04882286826967</v>
      </c>
      <c r="U3569" s="12">
        <f t="shared" si="552"/>
        <v>0.99832789571392522</v>
      </c>
      <c r="V3569" s="11">
        <f t="shared" si="553"/>
        <v>1</v>
      </c>
      <c r="W3569" s="11">
        <f t="shared" si="554"/>
        <v>1</v>
      </c>
      <c r="X3569" s="11">
        <f t="shared" si="555"/>
        <v>8067.7841265153729</v>
      </c>
      <c r="Y3569" s="12">
        <f t="shared" si="556"/>
        <v>0.99987606559001696</v>
      </c>
      <c r="Z3569" s="11">
        <f t="shared" si="557"/>
        <v>1</v>
      </c>
      <c r="AA3569" s="11">
        <f t="shared" si="558"/>
        <v>1</v>
      </c>
      <c r="AB3569" s="11">
        <f t="shared" si="559"/>
        <v>1</v>
      </c>
      <c r="AC3569" s="1" t="s">
        <v>3594</v>
      </c>
    </row>
    <row r="3570" spans="1:29" x14ac:dyDescent="0.2">
      <c r="A3570" s="1" t="s">
        <v>3595</v>
      </c>
      <c r="B3570" s="1">
        <v>1</v>
      </c>
      <c r="C3570" s="2">
        <v>41535</v>
      </c>
      <c r="D3570" s="2">
        <v>41535</v>
      </c>
      <c r="E3570" s="2">
        <v>41535</v>
      </c>
      <c r="F3570" s="1">
        <v>37</v>
      </c>
      <c r="G3570" s="1">
        <v>29.729729729999999</v>
      </c>
      <c r="H3570" s="1">
        <v>5.4054054049999998</v>
      </c>
      <c r="I3570" s="1">
        <v>94.85</v>
      </c>
      <c r="J3570" s="1">
        <v>0</v>
      </c>
      <c r="K3570" s="1">
        <v>1</v>
      </c>
      <c r="L3570" s="1">
        <v>0</v>
      </c>
      <c r="M3570" s="1">
        <v>0</v>
      </c>
      <c r="N3570" s="7">
        <f t="shared" si="550"/>
        <v>1</v>
      </c>
      <c r="O3570" s="1">
        <v>0</v>
      </c>
      <c r="P3570" s="1" t="s">
        <v>23</v>
      </c>
      <c r="Q3570" s="1" t="s">
        <v>28</v>
      </c>
      <c r="R3570" s="10">
        <f>F3570*Part4Out!C$78+'relay test.csv'!H3570*Part4Out!C$79+'relay test.csv'!I3570*Part4Out!C$80+'relay test.csv'!J3570*Part4Out!C$81+'relay test.csv'!K3570*Part4Out!C$82+'relay test.csv'!L3570*Part4Out!C$83+'relay test.csv'!M3570*Part4Out!C$84+'relay test.csv'!N3570*Part4Out!C$85</f>
        <v>8.3826076250213077</v>
      </c>
      <c r="S3570" s="10">
        <f>(F3570*Part4Out!C$78+'relay test.csv'!H3570*Part4Out!C$79+'relay test.csv'!I3570*Part4Out!C$80+'relay test.csv'!J3570*Part4Out!C$81+'relay test.csv'!K3570*Part4Out!C$82+'relay test.csv'!L3570*Part4Out!C$83+'relay test.csv'!M3570*Part4Out!C$84+'relay test.csv'!N3570*Part4Out!C$85) +Part4Out!C$77</f>
        <v>5.7789723734559821</v>
      </c>
      <c r="T3570" s="10">
        <f t="shared" si="551"/>
        <v>323.42665776825203</v>
      </c>
      <c r="U3570" s="12">
        <f t="shared" si="552"/>
        <v>0.99691763923815924</v>
      </c>
      <c r="V3570" s="11">
        <f t="shared" si="553"/>
        <v>1</v>
      </c>
      <c r="W3570" s="11">
        <f t="shared" si="554"/>
        <v>1</v>
      </c>
      <c r="X3570" s="11">
        <f t="shared" si="555"/>
        <v>4370.3904198306018</v>
      </c>
      <c r="Y3570" s="12">
        <f t="shared" si="556"/>
        <v>0.99977123983356331</v>
      </c>
      <c r="Z3570" s="11">
        <f t="shared" si="557"/>
        <v>1</v>
      </c>
      <c r="AA3570" s="11">
        <f t="shared" si="558"/>
        <v>1</v>
      </c>
      <c r="AB3570" s="11">
        <f t="shared" si="559"/>
        <v>1</v>
      </c>
      <c r="AC3570" s="1" t="s">
        <v>3595</v>
      </c>
    </row>
    <row r="3571" spans="1:29" x14ac:dyDescent="0.2">
      <c r="A3571" s="1" t="s">
        <v>3596</v>
      </c>
      <c r="B3571" s="1">
        <v>0</v>
      </c>
      <c r="C3571" s="2">
        <v>41535</v>
      </c>
      <c r="D3571" s="2">
        <v>41535</v>
      </c>
      <c r="E3571" s="2">
        <v>41535</v>
      </c>
      <c r="F3571" s="1">
        <v>10</v>
      </c>
      <c r="G3571" s="1">
        <v>20</v>
      </c>
      <c r="H3571" s="1">
        <v>0</v>
      </c>
      <c r="I3571" s="1">
        <v>55.54</v>
      </c>
      <c r="J3571" s="1">
        <v>0</v>
      </c>
      <c r="K3571" s="1">
        <v>1</v>
      </c>
      <c r="L3571" s="1">
        <v>0</v>
      </c>
      <c r="M3571" s="1">
        <v>0</v>
      </c>
      <c r="N3571" s="7">
        <f t="shared" si="550"/>
        <v>0</v>
      </c>
      <c r="O3571" s="1">
        <v>0</v>
      </c>
      <c r="P3571" s="1" t="s">
        <v>30</v>
      </c>
      <c r="Q3571" s="1" t="s">
        <v>63</v>
      </c>
      <c r="R3571" s="10">
        <f>F3571*Part4Out!C$78+'relay test.csv'!H3571*Part4Out!C$79+'relay test.csv'!I3571*Part4Out!C$80+'relay test.csv'!J3571*Part4Out!C$81+'relay test.csv'!K3571*Part4Out!C$82+'relay test.csv'!L3571*Part4Out!C$83+'relay test.csv'!M3571*Part4Out!C$84+'relay test.csv'!N3571*Part4Out!C$85</f>
        <v>2.4403709424998108</v>
      </c>
      <c r="S3571" s="10">
        <f>(F3571*Part4Out!C$78+'relay test.csv'!H3571*Part4Out!C$79+'relay test.csv'!I3571*Part4Out!C$80+'relay test.csv'!J3571*Part4Out!C$81+'relay test.csv'!K3571*Part4Out!C$82+'relay test.csv'!L3571*Part4Out!C$83+'relay test.csv'!M3571*Part4Out!C$84+'relay test.csv'!N3571*Part4Out!C$85) +Part4Out!C$77</f>
        <v>-0.16326430906551437</v>
      </c>
      <c r="T3571" s="10">
        <f t="shared" si="551"/>
        <v>0.84936666343481204</v>
      </c>
      <c r="U3571" s="12">
        <f t="shared" si="552"/>
        <v>0.45927434522762023</v>
      </c>
      <c r="V3571" s="11">
        <f t="shared" si="553"/>
        <v>0</v>
      </c>
      <c r="W3571" s="11">
        <f t="shared" si="554"/>
        <v>0</v>
      </c>
      <c r="X3571" s="11">
        <f t="shared" si="555"/>
        <v>11.477297370641676</v>
      </c>
      <c r="Y3571" s="12">
        <f t="shared" si="556"/>
        <v>0.91985443880235318</v>
      </c>
      <c r="Z3571" s="11">
        <f t="shared" si="557"/>
        <v>1</v>
      </c>
      <c r="AA3571" s="11">
        <f t="shared" si="558"/>
        <v>0</v>
      </c>
      <c r="AB3571" s="11">
        <f t="shared" si="559"/>
        <v>0</v>
      </c>
      <c r="AC3571" s="1" t="s">
        <v>3596</v>
      </c>
    </row>
    <row r="3572" spans="1:29" x14ac:dyDescent="0.2">
      <c r="A3572" s="1" t="s">
        <v>3597</v>
      </c>
      <c r="B3572" s="1">
        <v>0</v>
      </c>
      <c r="C3572" s="2">
        <v>41530</v>
      </c>
      <c r="D3572" s="2">
        <v>41535</v>
      </c>
      <c r="E3572" s="2">
        <v>41535</v>
      </c>
      <c r="F3572" s="1">
        <v>2</v>
      </c>
      <c r="G3572" s="1">
        <v>0</v>
      </c>
      <c r="H3572" s="1">
        <v>0</v>
      </c>
      <c r="I3572" s="1">
        <v>40.020000000000003</v>
      </c>
      <c r="J3572" s="1">
        <v>0</v>
      </c>
      <c r="K3572" s="1">
        <v>1</v>
      </c>
      <c r="L3572" s="1">
        <v>0</v>
      </c>
      <c r="M3572" s="1">
        <v>0</v>
      </c>
      <c r="N3572" s="7">
        <f t="shared" si="550"/>
        <v>0</v>
      </c>
      <c r="O3572" s="1">
        <v>0</v>
      </c>
      <c r="P3572" s="1" t="s">
        <v>26</v>
      </c>
      <c r="Q3572" s="1" t="s">
        <v>28</v>
      </c>
      <c r="R3572" s="10">
        <f>F3572*Part4Out!C$78+'relay test.csv'!H3572*Part4Out!C$79+'relay test.csv'!I3572*Part4Out!C$80+'relay test.csv'!J3572*Part4Out!C$81+'relay test.csv'!K3572*Part4Out!C$82+'relay test.csv'!L3572*Part4Out!C$83+'relay test.csv'!M3572*Part4Out!C$84+'relay test.csv'!N3572*Part4Out!C$85</f>
        <v>0.80236467886348628</v>
      </c>
      <c r="S3572" s="10">
        <f>(F3572*Part4Out!C$78+'relay test.csv'!H3572*Part4Out!C$79+'relay test.csv'!I3572*Part4Out!C$80+'relay test.csv'!J3572*Part4Out!C$81+'relay test.csv'!K3572*Part4Out!C$82+'relay test.csv'!L3572*Part4Out!C$83+'relay test.csv'!M3572*Part4Out!C$84+'relay test.csv'!N3572*Part4Out!C$85) +Part4Out!C$77</f>
        <v>-1.801270572701839</v>
      </c>
      <c r="T3572" s="10">
        <f t="shared" si="551"/>
        <v>0.16508899733561944</v>
      </c>
      <c r="U3572" s="12">
        <f t="shared" si="552"/>
        <v>0.14169646929389323</v>
      </c>
      <c r="V3572" s="11">
        <f t="shared" si="553"/>
        <v>0</v>
      </c>
      <c r="W3572" s="11">
        <f t="shared" si="554"/>
        <v>0</v>
      </c>
      <c r="X3572" s="11">
        <f t="shared" si="555"/>
        <v>2.2308098452787903</v>
      </c>
      <c r="Y3572" s="12">
        <f t="shared" si="556"/>
        <v>0.6904800814999037</v>
      </c>
      <c r="Z3572" s="11">
        <f t="shared" si="557"/>
        <v>1</v>
      </c>
      <c r="AA3572" s="11">
        <f t="shared" si="558"/>
        <v>0</v>
      </c>
      <c r="AB3572" s="11">
        <f t="shared" si="559"/>
        <v>0</v>
      </c>
      <c r="AC3572" s="1" t="s">
        <v>3597</v>
      </c>
    </row>
    <row r="3573" spans="1:29" x14ac:dyDescent="0.2">
      <c r="A3573" s="1" t="s">
        <v>3598</v>
      </c>
      <c r="B3573" s="1">
        <v>1</v>
      </c>
      <c r="C3573" s="2">
        <v>41535</v>
      </c>
      <c r="D3573" s="2">
        <v>41535</v>
      </c>
      <c r="E3573" s="2">
        <v>41535</v>
      </c>
      <c r="F3573" s="1">
        <v>36</v>
      </c>
      <c r="G3573" s="1">
        <v>11.11111111</v>
      </c>
      <c r="H3573" s="1">
        <v>0</v>
      </c>
      <c r="I3573" s="1">
        <v>40.020000000000003</v>
      </c>
      <c r="J3573" s="1">
        <v>0</v>
      </c>
      <c r="K3573" s="1">
        <v>1</v>
      </c>
      <c r="L3573" s="1">
        <v>0</v>
      </c>
      <c r="M3573" s="1">
        <v>0</v>
      </c>
      <c r="N3573" s="7">
        <f t="shared" si="550"/>
        <v>1</v>
      </c>
      <c r="O3573" s="1">
        <v>0</v>
      </c>
      <c r="P3573" s="1" t="s">
        <v>23</v>
      </c>
      <c r="Q3573" s="1" t="s">
        <v>28</v>
      </c>
      <c r="R3573" s="10">
        <f>F3573*Part4Out!C$78+'relay test.csv'!H3573*Part4Out!C$79+'relay test.csv'!I3573*Part4Out!C$80+'relay test.csv'!J3573*Part4Out!C$81+'relay test.csv'!K3573*Part4Out!C$82+'relay test.csv'!L3573*Part4Out!C$83+'relay test.csv'!M3573*Part4Out!C$84+'relay test.csv'!N3573*Part4Out!C$85</f>
        <v>8.2586590446914965</v>
      </c>
      <c r="S3573" s="10">
        <f>(F3573*Part4Out!C$78+'relay test.csv'!H3573*Part4Out!C$79+'relay test.csv'!I3573*Part4Out!C$80+'relay test.csv'!J3573*Part4Out!C$81+'relay test.csv'!K3573*Part4Out!C$82+'relay test.csv'!L3573*Part4Out!C$83+'relay test.csv'!M3573*Part4Out!C$84+'relay test.csv'!N3573*Part4Out!C$85) +Part4Out!C$77</f>
        <v>5.6550237931261709</v>
      </c>
      <c r="T3573" s="10">
        <f t="shared" si="551"/>
        <v>285.7232808957101</v>
      </c>
      <c r="U3573" s="12">
        <f t="shared" si="552"/>
        <v>0.99651231669477258</v>
      </c>
      <c r="V3573" s="11">
        <f t="shared" si="553"/>
        <v>1</v>
      </c>
      <c r="W3573" s="11">
        <f t="shared" si="554"/>
        <v>1</v>
      </c>
      <c r="X3573" s="11">
        <f t="shared" si="555"/>
        <v>3860.9133154507572</v>
      </c>
      <c r="Y3573" s="12">
        <f t="shared" si="556"/>
        <v>0.99974106099274695</v>
      </c>
      <c r="Z3573" s="11">
        <f t="shared" si="557"/>
        <v>1</v>
      </c>
      <c r="AA3573" s="11">
        <f t="shared" si="558"/>
        <v>1</v>
      </c>
      <c r="AB3573" s="11">
        <f t="shared" si="559"/>
        <v>1</v>
      </c>
      <c r="AC3573" s="1" t="s">
        <v>3598</v>
      </c>
    </row>
    <row r="3574" spans="1:29" x14ac:dyDescent="0.2">
      <c r="A3574" s="1" t="s">
        <v>3599</v>
      </c>
      <c r="B3574" s="1">
        <v>1</v>
      </c>
      <c r="C3574" s="2">
        <v>41535</v>
      </c>
      <c r="D3574" s="2">
        <v>41535</v>
      </c>
      <c r="E3574" s="2">
        <v>41535</v>
      </c>
      <c r="F3574" s="1">
        <v>36</v>
      </c>
      <c r="G3574" s="1">
        <v>0</v>
      </c>
      <c r="H3574" s="1">
        <v>0</v>
      </c>
      <c r="I3574" s="1">
        <v>40.020000000000003</v>
      </c>
      <c r="J3574" s="1">
        <v>0</v>
      </c>
      <c r="K3574" s="1">
        <v>1</v>
      </c>
      <c r="L3574" s="1">
        <v>0</v>
      </c>
      <c r="M3574" s="1">
        <v>0</v>
      </c>
      <c r="N3574" s="7">
        <f t="shared" si="550"/>
        <v>0</v>
      </c>
      <c r="O3574" s="1">
        <v>0</v>
      </c>
      <c r="P3574" s="1" t="s">
        <v>32</v>
      </c>
      <c r="Q3574" s="1" t="s">
        <v>28</v>
      </c>
      <c r="R3574" s="10">
        <f>F3574*Part4Out!C$78+'relay test.csv'!H3574*Part4Out!C$79+'relay test.csv'!I3574*Part4Out!C$80+'relay test.csv'!J3574*Part4Out!C$81+'relay test.csv'!K3574*Part4Out!C$82+'relay test.csv'!L3574*Part4Out!C$83+'relay test.csv'!M3574*Part4Out!C$84+'relay test.csv'!N3574*Part4Out!C$85</f>
        <v>7.9945757728511921</v>
      </c>
      <c r="S3574" s="10">
        <f>(F3574*Part4Out!C$78+'relay test.csv'!H3574*Part4Out!C$79+'relay test.csv'!I3574*Part4Out!C$80+'relay test.csv'!J3574*Part4Out!C$81+'relay test.csv'!K3574*Part4Out!C$82+'relay test.csv'!L3574*Part4Out!C$83+'relay test.csv'!M3574*Part4Out!C$84+'relay test.csv'!N3574*Part4Out!C$85) +Part4Out!C$77</f>
        <v>5.3909405212858665</v>
      </c>
      <c r="T3574" s="10">
        <f t="shared" si="551"/>
        <v>219.40964798590124</v>
      </c>
      <c r="U3574" s="12">
        <f t="shared" si="552"/>
        <v>0.99546299352529266</v>
      </c>
      <c r="V3574" s="11">
        <f t="shared" si="553"/>
        <v>1</v>
      </c>
      <c r="W3574" s="11">
        <f t="shared" si="554"/>
        <v>1</v>
      </c>
      <c r="X3574" s="11">
        <f t="shared" si="555"/>
        <v>2964.832367847308</v>
      </c>
      <c r="Y3574" s="12">
        <f t="shared" si="556"/>
        <v>0.9996628265269335</v>
      </c>
      <c r="Z3574" s="11">
        <f t="shared" si="557"/>
        <v>1</v>
      </c>
      <c r="AA3574" s="11">
        <f t="shared" si="558"/>
        <v>1</v>
      </c>
      <c r="AB3574" s="11">
        <f t="shared" si="559"/>
        <v>1</v>
      </c>
      <c r="AC3574" s="1" t="s">
        <v>3599</v>
      </c>
    </row>
    <row r="3575" spans="1:29" x14ac:dyDescent="0.2">
      <c r="A3575" s="1" t="s">
        <v>3600</v>
      </c>
      <c r="B3575" s="1">
        <v>1</v>
      </c>
      <c r="C3575" s="2">
        <v>41535</v>
      </c>
      <c r="D3575" s="2">
        <v>41535</v>
      </c>
      <c r="E3575" s="2">
        <v>41535</v>
      </c>
      <c r="F3575" s="1">
        <v>36</v>
      </c>
      <c r="G3575" s="1">
        <v>2.7777777779999999</v>
      </c>
      <c r="H3575" s="1">
        <v>0</v>
      </c>
      <c r="I3575" s="1">
        <v>61.54</v>
      </c>
      <c r="J3575" s="1">
        <v>0</v>
      </c>
      <c r="K3575" s="1">
        <v>1</v>
      </c>
      <c r="L3575" s="1">
        <v>0</v>
      </c>
      <c r="M3575" s="1">
        <v>0</v>
      </c>
      <c r="N3575" s="7">
        <f t="shared" si="550"/>
        <v>1</v>
      </c>
      <c r="O3575" s="1">
        <v>0</v>
      </c>
      <c r="P3575" s="1" t="s">
        <v>23</v>
      </c>
      <c r="Q3575" s="1" t="s">
        <v>28</v>
      </c>
      <c r="R3575" s="10">
        <f>F3575*Part4Out!C$78+'relay test.csv'!H3575*Part4Out!C$79+'relay test.csv'!I3575*Part4Out!C$80+'relay test.csv'!J3575*Part4Out!C$81+'relay test.csv'!K3575*Part4Out!C$82+'relay test.csv'!L3575*Part4Out!C$83+'relay test.csv'!M3575*Part4Out!C$84+'relay test.csv'!N3575*Part4Out!C$85</f>
        <v>8.1833963116648576</v>
      </c>
      <c r="S3575" s="10">
        <f>(F3575*Part4Out!C$78+'relay test.csv'!H3575*Part4Out!C$79+'relay test.csv'!I3575*Part4Out!C$80+'relay test.csv'!J3575*Part4Out!C$81+'relay test.csv'!K3575*Part4Out!C$82+'relay test.csv'!L3575*Part4Out!C$83+'relay test.csv'!M3575*Part4Out!C$84+'relay test.csv'!N3575*Part4Out!C$85) +Part4Out!C$77</f>
        <v>5.579761060099532</v>
      </c>
      <c r="T3575" s="10">
        <f t="shared" si="551"/>
        <v>265.00827716929143</v>
      </c>
      <c r="U3575" s="12">
        <f t="shared" si="552"/>
        <v>0.99624071848199069</v>
      </c>
      <c r="V3575" s="11">
        <f t="shared" si="553"/>
        <v>1</v>
      </c>
      <c r="W3575" s="11">
        <f t="shared" si="554"/>
        <v>1</v>
      </c>
      <c r="X3575" s="11">
        <f t="shared" si="555"/>
        <v>3580.9962101094729</v>
      </c>
      <c r="Y3575" s="12">
        <f t="shared" si="556"/>
        <v>0.99972082605861567</v>
      </c>
      <c r="Z3575" s="11">
        <f t="shared" si="557"/>
        <v>1</v>
      </c>
      <c r="AA3575" s="11">
        <f t="shared" si="558"/>
        <v>1</v>
      </c>
      <c r="AB3575" s="11">
        <f t="shared" si="559"/>
        <v>1</v>
      </c>
      <c r="AC3575" s="1" t="s">
        <v>3600</v>
      </c>
    </row>
    <row r="3576" spans="1:29" x14ac:dyDescent="0.2">
      <c r="A3576" s="1" t="s">
        <v>3601</v>
      </c>
      <c r="B3576" s="1">
        <v>0</v>
      </c>
      <c r="C3576" s="2">
        <v>41531</v>
      </c>
      <c r="D3576" s="2">
        <v>41535</v>
      </c>
      <c r="E3576" s="2">
        <v>41535</v>
      </c>
      <c r="F3576" s="1">
        <v>2</v>
      </c>
      <c r="G3576" s="1">
        <v>0</v>
      </c>
      <c r="H3576" s="1">
        <v>0</v>
      </c>
      <c r="I3576" s="1">
        <v>40.020000000000003</v>
      </c>
      <c r="J3576" s="1">
        <v>0</v>
      </c>
      <c r="K3576" s="1">
        <v>1</v>
      </c>
      <c r="L3576" s="1">
        <v>0</v>
      </c>
      <c r="M3576" s="1">
        <v>0</v>
      </c>
      <c r="N3576" s="7">
        <f t="shared" si="550"/>
        <v>0</v>
      </c>
      <c r="O3576" s="1">
        <v>0</v>
      </c>
      <c r="P3576" s="1" t="s">
        <v>32</v>
      </c>
      <c r="Q3576" s="1" t="s">
        <v>28</v>
      </c>
      <c r="R3576" s="10">
        <f>F3576*Part4Out!C$78+'relay test.csv'!H3576*Part4Out!C$79+'relay test.csv'!I3576*Part4Out!C$80+'relay test.csv'!J3576*Part4Out!C$81+'relay test.csv'!K3576*Part4Out!C$82+'relay test.csv'!L3576*Part4Out!C$83+'relay test.csv'!M3576*Part4Out!C$84+'relay test.csv'!N3576*Part4Out!C$85</f>
        <v>0.80236467886348628</v>
      </c>
      <c r="S3576" s="10">
        <f>(F3576*Part4Out!C$78+'relay test.csv'!H3576*Part4Out!C$79+'relay test.csv'!I3576*Part4Out!C$80+'relay test.csv'!J3576*Part4Out!C$81+'relay test.csv'!K3576*Part4Out!C$82+'relay test.csv'!L3576*Part4Out!C$83+'relay test.csv'!M3576*Part4Out!C$84+'relay test.csv'!N3576*Part4Out!C$85) +Part4Out!C$77</f>
        <v>-1.801270572701839</v>
      </c>
      <c r="T3576" s="10">
        <f t="shared" si="551"/>
        <v>0.16508899733561944</v>
      </c>
      <c r="U3576" s="12">
        <f t="shared" si="552"/>
        <v>0.14169646929389323</v>
      </c>
      <c r="V3576" s="11">
        <f t="shared" si="553"/>
        <v>0</v>
      </c>
      <c r="W3576" s="11">
        <f t="shared" si="554"/>
        <v>0</v>
      </c>
      <c r="X3576" s="11">
        <f t="shared" si="555"/>
        <v>2.2308098452787903</v>
      </c>
      <c r="Y3576" s="12">
        <f t="shared" si="556"/>
        <v>0.6904800814999037</v>
      </c>
      <c r="Z3576" s="11">
        <f t="shared" si="557"/>
        <v>1</v>
      </c>
      <c r="AA3576" s="11">
        <f t="shared" si="558"/>
        <v>0</v>
      </c>
      <c r="AB3576" s="11">
        <f t="shared" si="559"/>
        <v>0</v>
      </c>
      <c r="AC3576" s="1" t="s">
        <v>3601</v>
      </c>
    </row>
    <row r="3577" spans="1:29" x14ac:dyDescent="0.2">
      <c r="A3577" s="1" t="s">
        <v>3602</v>
      </c>
      <c r="B3577" s="1">
        <v>0</v>
      </c>
      <c r="C3577" s="2">
        <v>41521</v>
      </c>
      <c r="D3577" s="2">
        <v>41523</v>
      </c>
      <c r="E3577" s="2">
        <v>41523</v>
      </c>
      <c r="F3577" s="1">
        <v>2</v>
      </c>
      <c r="G3577" s="1">
        <v>100</v>
      </c>
      <c r="H3577" s="1">
        <v>0</v>
      </c>
      <c r="I3577" s="1">
        <v>49.27</v>
      </c>
      <c r="J3577" s="1">
        <v>0</v>
      </c>
      <c r="K3577" s="1">
        <v>1</v>
      </c>
      <c r="L3577" s="1">
        <v>0</v>
      </c>
      <c r="M3577" s="1">
        <v>0</v>
      </c>
      <c r="N3577" s="7">
        <f t="shared" si="550"/>
        <v>1</v>
      </c>
      <c r="O3577" s="1">
        <v>0</v>
      </c>
      <c r="P3577" s="1" t="s">
        <v>23</v>
      </c>
      <c r="Q3577" s="1" t="s">
        <v>28</v>
      </c>
      <c r="R3577" s="10">
        <f>F3577*Part4Out!C$78+'relay test.csv'!H3577*Part4Out!C$79+'relay test.csv'!I3577*Part4Out!C$80+'relay test.csv'!J3577*Part4Out!C$81+'relay test.csv'!K3577*Part4Out!C$82+'relay test.csv'!L3577*Part4Out!C$83+'relay test.csv'!M3577*Part4Out!C$84+'relay test.csv'!N3577*Part4Out!C$85</f>
        <v>1.0340975659223584</v>
      </c>
      <c r="S3577" s="10">
        <f>(F3577*Part4Out!C$78+'relay test.csv'!H3577*Part4Out!C$79+'relay test.csv'!I3577*Part4Out!C$80+'relay test.csv'!J3577*Part4Out!C$81+'relay test.csv'!K3577*Part4Out!C$82+'relay test.csv'!L3577*Part4Out!C$83+'relay test.csv'!M3577*Part4Out!C$84+'relay test.csv'!N3577*Part4Out!C$85) +Part4Out!C$77</f>
        <v>-1.5695376856429668</v>
      </c>
      <c r="T3577" s="10">
        <f t="shared" si="551"/>
        <v>0.2081413868683856</v>
      </c>
      <c r="U3577" s="12">
        <f t="shared" si="552"/>
        <v>0.17228230828835964</v>
      </c>
      <c r="V3577" s="11">
        <f t="shared" si="553"/>
        <v>0</v>
      </c>
      <c r="W3577" s="11">
        <f t="shared" si="554"/>
        <v>0</v>
      </c>
      <c r="X3577" s="11">
        <f t="shared" si="555"/>
        <v>2.8125669337734482</v>
      </c>
      <c r="Y3577" s="12">
        <f t="shared" si="556"/>
        <v>0.7377095229092121</v>
      </c>
      <c r="Z3577" s="11">
        <f t="shared" si="557"/>
        <v>1</v>
      </c>
      <c r="AA3577" s="11">
        <f t="shared" si="558"/>
        <v>0</v>
      </c>
      <c r="AB3577" s="11">
        <f t="shared" si="559"/>
        <v>0</v>
      </c>
      <c r="AC3577" s="1" t="s">
        <v>3602</v>
      </c>
    </row>
    <row r="3578" spans="1:29" x14ac:dyDescent="0.2">
      <c r="A3578" s="1" t="s">
        <v>3603</v>
      </c>
      <c r="B3578" s="1">
        <v>1</v>
      </c>
      <c r="C3578" s="2">
        <v>41535</v>
      </c>
      <c r="D3578" s="2">
        <v>41535</v>
      </c>
      <c r="E3578" s="2">
        <v>41535</v>
      </c>
      <c r="F3578" s="1">
        <v>42</v>
      </c>
      <c r="G3578" s="1">
        <v>7.1428571429999996</v>
      </c>
      <c r="H3578" s="1">
        <v>0</v>
      </c>
      <c r="I3578" s="1">
        <v>40.020000000000003</v>
      </c>
      <c r="J3578" s="1">
        <v>0</v>
      </c>
      <c r="K3578" s="1">
        <v>1</v>
      </c>
      <c r="L3578" s="1">
        <v>1</v>
      </c>
      <c r="M3578" s="1">
        <v>0</v>
      </c>
      <c r="N3578" s="7">
        <f t="shared" si="550"/>
        <v>0</v>
      </c>
      <c r="O3578" s="1">
        <v>0</v>
      </c>
      <c r="P3578" s="1" t="s">
        <v>36</v>
      </c>
      <c r="Q3578" s="1" t="s">
        <v>28</v>
      </c>
      <c r="R3578" s="10">
        <f>F3578*Part4Out!C$78+'relay test.csv'!H3578*Part4Out!C$79+'relay test.csv'!I3578*Part4Out!C$80+'relay test.csv'!J3578*Part4Out!C$81+'relay test.csv'!K3578*Part4Out!C$82+'relay test.csv'!L3578*Part4Out!C$83+'relay test.csv'!M3578*Part4Out!C$84+'relay test.csv'!N3578*Part4Out!C$85</f>
        <v>10.024543931202661</v>
      </c>
      <c r="S3578" s="10">
        <f>(F3578*Part4Out!C$78+'relay test.csv'!H3578*Part4Out!C$79+'relay test.csv'!I3578*Part4Out!C$80+'relay test.csv'!J3578*Part4Out!C$81+'relay test.csv'!K3578*Part4Out!C$82+'relay test.csv'!L3578*Part4Out!C$83+'relay test.csv'!M3578*Part4Out!C$84+'relay test.csv'!N3578*Part4Out!C$85) +Part4Out!C$77</f>
        <v>7.4209086796373356</v>
      </c>
      <c r="T3578" s="10">
        <f t="shared" si="551"/>
        <v>1670.5508137754148</v>
      </c>
      <c r="U3578" s="12">
        <f t="shared" si="552"/>
        <v>0.99940175315535795</v>
      </c>
      <c r="V3578" s="11">
        <f t="shared" si="553"/>
        <v>1</v>
      </c>
      <c r="W3578" s="11">
        <f t="shared" si="554"/>
        <v>1</v>
      </c>
      <c r="X3578" s="11">
        <f t="shared" si="555"/>
        <v>22573.770890573014</v>
      </c>
      <c r="Y3578" s="12">
        <f t="shared" si="556"/>
        <v>0.99995570276195278</v>
      </c>
      <c r="Z3578" s="11">
        <f t="shared" si="557"/>
        <v>1</v>
      </c>
      <c r="AA3578" s="11">
        <f t="shared" si="558"/>
        <v>1</v>
      </c>
      <c r="AB3578" s="11">
        <f t="shared" si="559"/>
        <v>1</v>
      </c>
      <c r="AC3578" s="1" t="s">
        <v>3603</v>
      </c>
    </row>
    <row r="3579" spans="1:29" x14ac:dyDescent="0.2">
      <c r="A3579" s="1" t="s">
        <v>3604</v>
      </c>
      <c r="B3579" s="1">
        <v>1</v>
      </c>
      <c r="C3579" s="2">
        <v>41535</v>
      </c>
      <c r="D3579" s="2">
        <v>41535</v>
      </c>
      <c r="E3579" s="2">
        <v>41535</v>
      </c>
      <c r="F3579" s="1">
        <v>35</v>
      </c>
      <c r="G3579" s="1">
        <v>45.714285709999999</v>
      </c>
      <c r="H3579" s="1">
        <v>0</v>
      </c>
      <c r="I3579" s="1">
        <v>40.020000000000003</v>
      </c>
      <c r="J3579" s="1">
        <v>0</v>
      </c>
      <c r="K3579" s="1">
        <v>1</v>
      </c>
      <c r="L3579" s="1">
        <v>0</v>
      </c>
      <c r="M3579" s="1">
        <v>0</v>
      </c>
      <c r="N3579" s="7">
        <f t="shared" si="550"/>
        <v>1</v>
      </c>
      <c r="O3579" s="1">
        <v>0</v>
      </c>
      <c r="P3579" s="1" t="s">
        <v>162</v>
      </c>
      <c r="Q3579" s="1" t="s">
        <v>63</v>
      </c>
      <c r="R3579" s="10">
        <f>F3579*Part4Out!C$78+'relay test.csv'!H3579*Part4Out!C$79+'relay test.csv'!I3579*Part4Out!C$80+'relay test.csv'!J3579*Part4Out!C$81+'relay test.csv'!K3579*Part4Out!C$82+'relay test.csv'!L3579*Part4Out!C$83+'relay test.csv'!M3579*Part4Out!C$84+'relay test.csv'!N3579*Part4Out!C$85</f>
        <v>8.0471234242800929</v>
      </c>
      <c r="S3579" s="10">
        <f>(F3579*Part4Out!C$78+'relay test.csv'!H3579*Part4Out!C$79+'relay test.csv'!I3579*Part4Out!C$80+'relay test.csv'!J3579*Part4Out!C$81+'relay test.csv'!K3579*Part4Out!C$82+'relay test.csv'!L3579*Part4Out!C$83+'relay test.csv'!M3579*Part4Out!C$84+'relay test.csv'!N3579*Part4Out!C$85) +Part4Out!C$77</f>
        <v>5.4434881727147673</v>
      </c>
      <c r="T3579" s="10">
        <f t="shared" si="551"/>
        <v>231.24740916402979</v>
      </c>
      <c r="U3579" s="12">
        <f t="shared" si="552"/>
        <v>0.99569424690850383</v>
      </c>
      <c r="V3579" s="11">
        <f t="shared" si="553"/>
        <v>1</v>
      </c>
      <c r="W3579" s="11">
        <f t="shared" si="554"/>
        <v>1</v>
      </c>
      <c r="X3579" s="11">
        <f t="shared" si="555"/>
        <v>3124.7933259270408</v>
      </c>
      <c r="Y3579" s="12">
        <f t="shared" si="556"/>
        <v>0.99968008121595708</v>
      </c>
      <c r="Z3579" s="11">
        <f t="shared" si="557"/>
        <v>1</v>
      </c>
      <c r="AA3579" s="11">
        <f t="shared" si="558"/>
        <v>1</v>
      </c>
      <c r="AB3579" s="11">
        <f t="shared" si="559"/>
        <v>1</v>
      </c>
      <c r="AC3579" s="1" t="s">
        <v>3604</v>
      </c>
    </row>
    <row r="3580" spans="1:29" x14ac:dyDescent="0.2">
      <c r="A3580" s="1" t="s">
        <v>3605</v>
      </c>
      <c r="B3580" s="1">
        <v>1</v>
      </c>
      <c r="C3580" s="2">
        <v>41535</v>
      </c>
      <c r="D3580" s="2">
        <v>41535</v>
      </c>
      <c r="E3580" s="2">
        <v>41535</v>
      </c>
      <c r="F3580" s="1">
        <v>41</v>
      </c>
      <c r="G3580" s="1">
        <v>2.4390243900000002</v>
      </c>
      <c r="H3580" s="1">
        <v>2.4390243900000002</v>
      </c>
      <c r="I3580" s="1">
        <v>40.020000000000003</v>
      </c>
      <c r="J3580" s="1">
        <v>0</v>
      </c>
      <c r="K3580" s="1">
        <v>1</v>
      </c>
      <c r="L3580" s="1">
        <v>0</v>
      </c>
      <c r="M3580" s="1">
        <v>0</v>
      </c>
      <c r="N3580" s="7">
        <f t="shared" si="550"/>
        <v>0</v>
      </c>
      <c r="O3580" s="1">
        <v>0</v>
      </c>
      <c r="P3580" s="1" t="s">
        <v>26</v>
      </c>
      <c r="Q3580" s="1" t="s">
        <v>28</v>
      </c>
      <c r="R3580" s="10">
        <f>F3580*Part4Out!C$78+'relay test.csv'!H3580*Part4Out!C$79+'relay test.csv'!I3580*Part4Out!C$80+'relay test.csv'!J3580*Part4Out!C$81+'relay test.csv'!K3580*Part4Out!C$82+'relay test.csv'!L3580*Part4Out!C$83+'relay test.csv'!M3580*Part4Out!C$84+'relay test.csv'!N3580*Part4Out!C$85</f>
        <v>9.0992583371905056</v>
      </c>
      <c r="S3580" s="10">
        <f>(F3580*Part4Out!C$78+'relay test.csv'!H3580*Part4Out!C$79+'relay test.csv'!I3580*Part4Out!C$80+'relay test.csv'!J3580*Part4Out!C$81+'relay test.csv'!K3580*Part4Out!C$82+'relay test.csv'!L3580*Part4Out!C$83+'relay test.csv'!M3580*Part4Out!C$84+'relay test.csv'!N3580*Part4Out!C$85) +Part4Out!C$77</f>
        <v>6.49562308562518</v>
      </c>
      <c r="T3580" s="10">
        <f t="shared" si="551"/>
        <v>662.2367269695078</v>
      </c>
      <c r="U3580" s="12">
        <f t="shared" si="552"/>
        <v>0.9984922427252042</v>
      </c>
      <c r="V3580" s="11">
        <f t="shared" si="553"/>
        <v>1</v>
      </c>
      <c r="W3580" s="11">
        <f t="shared" si="554"/>
        <v>1</v>
      </c>
      <c r="X3580" s="11">
        <f t="shared" si="555"/>
        <v>8948.6533583182336</v>
      </c>
      <c r="Y3580" s="12">
        <f t="shared" si="556"/>
        <v>0.99988826382878049</v>
      </c>
      <c r="Z3580" s="11">
        <f t="shared" si="557"/>
        <v>1</v>
      </c>
      <c r="AA3580" s="11">
        <f t="shared" si="558"/>
        <v>1</v>
      </c>
      <c r="AB3580" s="11">
        <f t="shared" si="559"/>
        <v>1</v>
      </c>
      <c r="AC3580" s="1" t="s">
        <v>3605</v>
      </c>
    </row>
    <row r="3581" spans="1:29" x14ac:dyDescent="0.2">
      <c r="A3581" s="1" t="s">
        <v>3606</v>
      </c>
      <c r="B3581" s="1">
        <v>1</v>
      </c>
      <c r="C3581" s="2">
        <v>41526</v>
      </c>
      <c r="D3581" s="2">
        <v>41535</v>
      </c>
      <c r="E3581" s="2">
        <v>41635</v>
      </c>
      <c r="F3581" s="1">
        <v>39</v>
      </c>
      <c r="G3581" s="1">
        <v>28.205128210000002</v>
      </c>
      <c r="H3581" s="1">
        <v>17.948717949999999</v>
      </c>
      <c r="I3581" s="1">
        <v>51.2</v>
      </c>
      <c r="J3581" s="1">
        <v>0.04</v>
      </c>
      <c r="K3581" s="1">
        <v>1</v>
      </c>
      <c r="L3581" s="1">
        <v>0</v>
      </c>
      <c r="M3581" s="1">
        <v>0</v>
      </c>
      <c r="N3581" s="7">
        <f t="shared" si="550"/>
        <v>0</v>
      </c>
      <c r="O3581" s="1">
        <v>0</v>
      </c>
      <c r="P3581" s="1" t="s">
        <v>26</v>
      </c>
      <c r="Q3581" s="1" t="s">
        <v>28</v>
      </c>
      <c r="R3581" s="10">
        <f>F3581*Part4Out!C$78+'relay test.csv'!H3581*Part4Out!C$79+'relay test.csv'!I3581*Part4Out!C$80+'relay test.csv'!J3581*Part4Out!C$81+'relay test.csv'!K3581*Part4Out!C$82+'relay test.csv'!L3581*Part4Out!C$83+'relay test.csv'!M3581*Part4Out!C$84+'relay test.csv'!N3581*Part4Out!C$85</f>
        <v>8.9121167915713428</v>
      </c>
      <c r="S3581" s="10">
        <f>(F3581*Part4Out!C$78+'relay test.csv'!H3581*Part4Out!C$79+'relay test.csv'!I3581*Part4Out!C$80+'relay test.csv'!J3581*Part4Out!C$81+'relay test.csv'!K3581*Part4Out!C$82+'relay test.csv'!L3581*Part4Out!C$83+'relay test.csv'!M3581*Part4Out!C$84+'relay test.csv'!N3581*Part4Out!C$85) +Part4Out!C$77</f>
        <v>6.3084815400060172</v>
      </c>
      <c r="T3581" s="10">
        <f t="shared" si="551"/>
        <v>549.21036136655994</v>
      </c>
      <c r="U3581" s="12">
        <f t="shared" si="552"/>
        <v>0.99818251332541919</v>
      </c>
      <c r="V3581" s="11">
        <f t="shared" si="553"/>
        <v>1</v>
      </c>
      <c r="W3581" s="11">
        <f t="shared" si="554"/>
        <v>1</v>
      </c>
      <c r="X3581" s="11">
        <f t="shared" si="555"/>
        <v>7421.3539426549069</v>
      </c>
      <c r="Y3581" s="12">
        <f t="shared" si="556"/>
        <v>0.99986527185206664</v>
      </c>
      <c r="Z3581" s="11">
        <f t="shared" si="557"/>
        <v>1</v>
      </c>
      <c r="AA3581" s="11">
        <f t="shared" si="558"/>
        <v>1</v>
      </c>
      <c r="AB3581" s="11">
        <f t="shared" si="559"/>
        <v>1</v>
      </c>
      <c r="AC3581" s="1" t="s">
        <v>3606</v>
      </c>
    </row>
    <row r="3582" spans="1:29" x14ac:dyDescent="0.2">
      <c r="A3582" s="1" t="s">
        <v>3607</v>
      </c>
      <c r="B3582" s="1">
        <v>1</v>
      </c>
      <c r="C3582" s="2">
        <v>41535</v>
      </c>
      <c r="D3582" s="2">
        <v>41535</v>
      </c>
      <c r="E3582" s="2">
        <v>41535</v>
      </c>
      <c r="F3582" s="1">
        <v>37</v>
      </c>
      <c r="G3582" s="1">
        <v>0</v>
      </c>
      <c r="H3582" s="1">
        <v>0</v>
      </c>
      <c r="I3582" s="1">
        <v>40.020000000000003</v>
      </c>
      <c r="J3582" s="1">
        <v>0</v>
      </c>
      <c r="K3582" s="1">
        <v>1</v>
      </c>
      <c r="L3582" s="1">
        <v>0</v>
      </c>
      <c r="M3582" s="1">
        <v>0</v>
      </c>
      <c r="N3582" s="7">
        <f t="shared" si="550"/>
        <v>0</v>
      </c>
      <c r="O3582" s="1">
        <v>0</v>
      </c>
      <c r="P3582" s="1" t="s">
        <v>36</v>
      </c>
      <c r="Q3582" s="1" t="s">
        <v>28</v>
      </c>
      <c r="R3582" s="10">
        <f>F3582*Part4Out!C$78+'relay test.csv'!H3582*Part4Out!C$79+'relay test.csv'!I3582*Part4Out!C$80+'relay test.csv'!J3582*Part4Out!C$81+'relay test.csv'!K3582*Part4Out!C$82+'relay test.csv'!L3582*Part4Out!C$83+'relay test.csv'!M3582*Part4Out!C$84+'relay test.csv'!N3582*Part4Out!C$85</f>
        <v>8.206111393262594</v>
      </c>
      <c r="S3582" s="10">
        <f>(F3582*Part4Out!C$78+'relay test.csv'!H3582*Part4Out!C$79+'relay test.csv'!I3582*Part4Out!C$80+'relay test.csv'!J3582*Part4Out!C$81+'relay test.csv'!K3582*Part4Out!C$82+'relay test.csv'!L3582*Part4Out!C$83+'relay test.csv'!M3582*Part4Out!C$84+'relay test.csv'!N3582*Part4Out!C$85) +Part4Out!C$77</f>
        <v>5.6024761416972684</v>
      </c>
      <c r="T3582" s="10">
        <f t="shared" si="551"/>
        <v>271.09685124401312</v>
      </c>
      <c r="U3582" s="12">
        <f t="shared" si="552"/>
        <v>0.99632483802944416</v>
      </c>
      <c r="V3582" s="11">
        <f t="shared" si="553"/>
        <v>1</v>
      </c>
      <c r="W3582" s="11">
        <f t="shared" si="554"/>
        <v>1</v>
      </c>
      <c r="X3582" s="11">
        <f t="shared" si="555"/>
        <v>3663.2697183917107</v>
      </c>
      <c r="Y3582" s="12">
        <f t="shared" si="556"/>
        <v>0.9997270943252401</v>
      </c>
      <c r="Z3582" s="11">
        <f t="shared" si="557"/>
        <v>1</v>
      </c>
      <c r="AA3582" s="11">
        <f t="shared" si="558"/>
        <v>1</v>
      </c>
      <c r="AB3582" s="11">
        <f t="shared" si="559"/>
        <v>1</v>
      </c>
      <c r="AC3582" s="1" t="s">
        <v>3607</v>
      </c>
    </row>
    <row r="3583" spans="1:29" x14ac:dyDescent="0.2">
      <c r="A3583" s="1" t="s">
        <v>3608</v>
      </c>
      <c r="B3583" s="1">
        <v>1</v>
      </c>
      <c r="C3583" s="2">
        <v>41535</v>
      </c>
      <c r="D3583" s="2">
        <v>41542</v>
      </c>
      <c r="E3583" s="2">
        <v>41542</v>
      </c>
      <c r="F3583" s="1">
        <v>34</v>
      </c>
      <c r="G3583" s="1">
        <v>2.9411764709999999</v>
      </c>
      <c r="H3583" s="1">
        <v>0</v>
      </c>
      <c r="I3583" s="1">
        <v>55.09</v>
      </c>
      <c r="J3583" s="1">
        <v>0</v>
      </c>
      <c r="K3583" s="1">
        <v>1</v>
      </c>
      <c r="L3583" s="1">
        <v>0</v>
      </c>
      <c r="M3583" s="1">
        <v>0</v>
      </c>
      <c r="N3583" s="7">
        <f t="shared" si="550"/>
        <v>1</v>
      </c>
      <c r="O3583" s="1">
        <v>0</v>
      </c>
      <c r="P3583" s="1" t="s">
        <v>23</v>
      </c>
      <c r="Q3583" s="1" t="s">
        <v>24</v>
      </c>
      <c r="R3583" s="10">
        <f>F3583*Part4Out!C$78+'relay test.csv'!H3583*Part4Out!C$79+'relay test.csv'!I3583*Part4Out!C$80+'relay test.csv'!J3583*Part4Out!C$81+'relay test.csv'!K3583*Part4Out!C$82+'relay test.csv'!L3583*Part4Out!C$83+'relay test.csv'!M3583*Part4Out!C$84+'relay test.csv'!N3583*Part4Out!C$85</f>
        <v>7.7828829067166705</v>
      </c>
      <c r="S3583" s="10">
        <f>(F3583*Part4Out!C$78+'relay test.csv'!H3583*Part4Out!C$79+'relay test.csv'!I3583*Part4Out!C$80+'relay test.csv'!J3583*Part4Out!C$81+'relay test.csv'!K3583*Part4Out!C$82+'relay test.csv'!L3583*Part4Out!C$83+'relay test.csv'!M3583*Part4Out!C$84+'relay test.csv'!N3583*Part4Out!C$85) +Part4Out!C$77</f>
        <v>5.1792476551513449</v>
      </c>
      <c r="T3583" s="10">
        <f t="shared" si="551"/>
        <v>177.54918251946907</v>
      </c>
      <c r="U3583" s="12">
        <f t="shared" si="552"/>
        <v>0.99439930227688966</v>
      </c>
      <c r="V3583" s="11">
        <f t="shared" si="553"/>
        <v>1</v>
      </c>
      <c r="W3583" s="11">
        <f t="shared" si="554"/>
        <v>1</v>
      </c>
      <c r="X3583" s="11">
        <f t="shared" si="555"/>
        <v>2399.1814765245726</v>
      </c>
      <c r="Y3583" s="12">
        <f t="shared" si="556"/>
        <v>0.99958336483729227</v>
      </c>
      <c r="Z3583" s="11">
        <f t="shared" si="557"/>
        <v>1</v>
      </c>
      <c r="AA3583" s="11">
        <f t="shared" si="558"/>
        <v>1</v>
      </c>
      <c r="AB3583" s="11">
        <f t="shared" si="559"/>
        <v>1</v>
      </c>
      <c r="AC3583" s="1" t="s">
        <v>3608</v>
      </c>
    </row>
    <row r="3584" spans="1:29" x14ac:dyDescent="0.2">
      <c r="A3584" s="1" t="s">
        <v>3609</v>
      </c>
      <c r="B3584" s="1">
        <v>1</v>
      </c>
      <c r="C3584" s="2">
        <v>41535</v>
      </c>
      <c r="D3584" s="2">
        <v>41536</v>
      </c>
      <c r="E3584" s="2">
        <v>41536</v>
      </c>
      <c r="F3584" s="1">
        <v>40</v>
      </c>
      <c r="G3584" s="1">
        <v>22.5</v>
      </c>
      <c r="H3584" s="1">
        <v>0</v>
      </c>
      <c r="I3584" s="1">
        <v>40.020000000000003</v>
      </c>
      <c r="J3584" s="1">
        <v>0</v>
      </c>
      <c r="K3584" s="1">
        <v>1</v>
      </c>
      <c r="L3584" s="1">
        <v>0</v>
      </c>
      <c r="M3584" s="1">
        <v>0</v>
      </c>
      <c r="N3584" s="7">
        <f t="shared" si="550"/>
        <v>0</v>
      </c>
      <c r="O3584" s="1">
        <v>0</v>
      </c>
      <c r="P3584" s="1" t="s">
        <v>32</v>
      </c>
      <c r="Q3584" s="1" t="s">
        <v>28</v>
      </c>
      <c r="R3584" s="10">
        <f>F3584*Part4Out!C$78+'relay test.csv'!H3584*Part4Out!C$79+'relay test.csv'!I3584*Part4Out!C$80+'relay test.csv'!J3584*Part4Out!C$81+'relay test.csv'!K3584*Part4Out!C$82+'relay test.csv'!L3584*Part4Out!C$83+'relay test.csv'!M3584*Part4Out!C$84+'relay test.csv'!N3584*Part4Out!C$85</f>
        <v>8.8407182544968048</v>
      </c>
      <c r="S3584" s="10">
        <f>(F3584*Part4Out!C$78+'relay test.csv'!H3584*Part4Out!C$79+'relay test.csv'!I3584*Part4Out!C$80+'relay test.csv'!J3584*Part4Out!C$81+'relay test.csv'!K3584*Part4Out!C$82+'relay test.csv'!L3584*Part4Out!C$83+'relay test.csv'!M3584*Part4Out!C$84+'relay test.csv'!N3584*Part4Out!C$85) +Part4Out!C$77</f>
        <v>6.2370830029314792</v>
      </c>
      <c r="T3584" s="10">
        <f t="shared" si="551"/>
        <v>511.36468397351967</v>
      </c>
      <c r="U3584" s="12">
        <f t="shared" si="552"/>
        <v>0.99804826516877632</v>
      </c>
      <c r="V3584" s="11">
        <f t="shared" si="553"/>
        <v>1</v>
      </c>
      <c r="W3584" s="11">
        <f t="shared" si="554"/>
        <v>1</v>
      </c>
      <c r="X3584" s="11">
        <f t="shared" si="555"/>
        <v>6909.9539639028189</v>
      </c>
      <c r="Y3584" s="12">
        <f t="shared" si="556"/>
        <v>0.99985530217604934</v>
      </c>
      <c r="Z3584" s="11">
        <f t="shared" si="557"/>
        <v>1</v>
      </c>
      <c r="AA3584" s="11">
        <f t="shared" si="558"/>
        <v>1</v>
      </c>
      <c r="AB3584" s="11">
        <f t="shared" si="559"/>
        <v>1</v>
      </c>
      <c r="AC3584" s="1" t="s">
        <v>3609</v>
      </c>
    </row>
    <row r="3585" spans="1:29" x14ac:dyDescent="0.2">
      <c r="A3585" s="1" t="s">
        <v>3610</v>
      </c>
      <c r="B3585" s="1">
        <v>1</v>
      </c>
      <c r="C3585" s="2">
        <v>41535</v>
      </c>
      <c r="D3585" s="2">
        <v>41570</v>
      </c>
      <c r="E3585" s="2">
        <v>41612</v>
      </c>
      <c r="F3585" s="1">
        <v>45</v>
      </c>
      <c r="G3585" s="1">
        <v>11.11111111</v>
      </c>
      <c r="H3585" s="1">
        <v>4.4444444440000002</v>
      </c>
      <c r="I3585" s="1">
        <v>78.069999999999993</v>
      </c>
      <c r="J3585" s="1">
        <v>4.7619047619047603E-2</v>
      </c>
      <c r="K3585" s="1">
        <v>1</v>
      </c>
      <c r="L3585" s="1">
        <v>0</v>
      </c>
      <c r="M3585" s="1">
        <v>0</v>
      </c>
      <c r="N3585" s="7">
        <f t="shared" si="550"/>
        <v>0</v>
      </c>
      <c r="O3585" s="1">
        <v>0</v>
      </c>
      <c r="P3585" s="1" t="s">
        <v>36</v>
      </c>
      <c r="Q3585" s="1" t="s">
        <v>28</v>
      </c>
      <c r="R3585" s="10">
        <f>F3585*Part4Out!C$78+'relay test.csv'!H3585*Part4Out!C$79+'relay test.csv'!I3585*Part4Out!C$80+'relay test.csv'!J3585*Part4Out!C$81+'relay test.csv'!K3585*Part4Out!C$82+'relay test.csv'!L3585*Part4Out!C$83+'relay test.csv'!M3585*Part4Out!C$84+'relay test.csv'!N3585*Part4Out!C$85</f>
        <v>9.8225582510919374</v>
      </c>
      <c r="S3585" s="10">
        <f>(F3585*Part4Out!C$78+'relay test.csv'!H3585*Part4Out!C$79+'relay test.csv'!I3585*Part4Out!C$80+'relay test.csv'!J3585*Part4Out!C$81+'relay test.csv'!K3585*Part4Out!C$82+'relay test.csv'!L3585*Part4Out!C$83+'relay test.csv'!M3585*Part4Out!C$84+'relay test.csv'!N3585*Part4Out!C$85) +Part4Out!C$77</f>
        <v>7.2189229995266118</v>
      </c>
      <c r="T3585" s="10">
        <f t="shared" si="551"/>
        <v>1365.0181435743891</v>
      </c>
      <c r="U3585" s="12">
        <f t="shared" si="552"/>
        <v>0.99926794530167562</v>
      </c>
      <c r="V3585" s="11">
        <f t="shared" si="553"/>
        <v>1</v>
      </c>
      <c r="W3585" s="11">
        <f t="shared" si="554"/>
        <v>1</v>
      </c>
      <c r="X3585" s="11">
        <f t="shared" si="555"/>
        <v>18445.177830230357</v>
      </c>
      <c r="Y3585" s="12">
        <f t="shared" si="556"/>
        <v>0.99994578822728464</v>
      </c>
      <c r="Z3585" s="11">
        <f t="shared" si="557"/>
        <v>1</v>
      </c>
      <c r="AA3585" s="11">
        <f t="shared" si="558"/>
        <v>1</v>
      </c>
      <c r="AB3585" s="11">
        <f t="shared" si="559"/>
        <v>1</v>
      </c>
      <c r="AC3585" s="1" t="s">
        <v>3610</v>
      </c>
    </row>
    <row r="3586" spans="1:29" x14ac:dyDescent="0.2">
      <c r="A3586" s="1" t="s">
        <v>3611</v>
      </c>
      <c r="B3586" s="1">
        <v>1</v>
      </c>
      <c r="C3586" s="2">
        <v>41535</v>
      </c>
      <c r="D3586" s="2">
        <v>41543</v>
      </c>
      <c r="E3586" s="2">
        <v>41571</v>
      </c>
      <c r="F3586" s="1">
        <v>24</v>
      </c>
      <c r="G3586" s="1">
        <v>95.833333330000002</v>
      </c>
      <c r="H3586" s="1">
        <v>8.3333333330000006</v>
      </c>
      <c r="I3586" s="1">
        <v>61.78</v>
      </c>
      <c r="J3586" s="1">
        <v>0.107142857142857</v>
      </c>
      <c r="K3586" s="1">
        <v>1</v>
      </c>
      <c r="L3586" s="1">
        <v>0</v>
      </c>
      <c r="M3586" s="1">
        <v>0</v>
      </c>
      <c r="N3586" s="7">
        <f t="shared" si="550"/>
        <v>1</v>
      </c>
      <c r="O3586" s="1">
        <v>0</v>
      </c>
      <c r="P3586" s="1" t="s">
        <v>23</v>
      </c>
      <c r="Q3586" s="1" t="s">
        <v>63</v>
      </c>
      <c r="R3586" s="10">
        <f>F3586*Part4Out!C$78+'relay test.csv'!H3586*Part4Out!C$79+'relay test.csv'!I3586*Part4Out!C$80+'relay test.csv'!J3586*Part4Out!C$81+'relay test.csv'!K3586*Part4Out!C$82+'relay test.csv'!L3586*Part4Out!C$83+'relay test.csv'!M3586*Part4Out!C$84+'relay test.csv'!N3586*Part4Out!C$85</f>
        <v>5.7407899783936625</v>
      </c>
      <c r="S3586" s="10">
        <f>(F3586*Part4Out!C$78+'relay test.csv'!H3586*Part4Out!C$79+'relay test.csv'!I3586*Part4Out!C$80+'relay test.csv'!J3586*Part4Out!C$81+'relay test.csv'!K3586*Part4Out!C$82+'relay test.csv'!L3586*Part4Out!C$83+'relay test.csv'!M3586*Part4Out!C$84+'relay test.csv'!N3586*Part4Out!C$85) +Part4Out!C$77</f>
        <v>3.1371547268283373</v>
      </c>
      <c r="T3586" s="10">
        <f t="shared" si="551"/>
        <v>23.038223477148733</v>
      </c>
      <c r="U3586" s="12">
        <f t="shared" si="552"/>
        <v>0.95839958801653446</v>
      </c>
      <c r="V3586" s="11">
        <f t="shared" si="553"/>
        <v>1</v>
      </c>
      <c r="W3586" s="11">
        <f t="shared" si="554"/>
        <v>1</v>
      </c>
      <c r="X3586" s="11">
        <f t="shared" si="555"/>
        <v>311.31024223300955</v>
      </c>
      <c r="Y3586" s="12">
        <f t="shared" si="556"/>
        <v>0.99679805569983859</v>
      </c>
      <c r="Z3586" s="11">
        <f t="shared" si="557"/>
        <v>1</v>
      </c>
      <c r="AA3586" s="11">
        <f t="shared" si="558"/>
        <v>1</v>
      </c>
      <c r="AB3586" s="11">
        <f t="shared" si="559"/>
        <v>1</v>
      </c>
      <c r="AC3586" s="1" t="s">
        <v>3611</v>
      </c>
    </row>
    <row r="3587" spans="1:29" x14ac:dyDescent="0.2">
      <c r="A3587" s="1" t="s">
        <v>3612</v>
      </c>
      <c r="B3587" s="1">
        <v>1</v>
      </c>
      <c r="C3587" s="2">
        <v>41535</v>
      </c>
      <c r="D3587" s="2">
        <v>41535</v>
      </c>
      <c r="E3587" s="2">
        <v>41535</v>
      </c>
      <c r="F3587" s="1">
        <v>43</v>
      </c>
      <c r="G3587" s="1">
        <v>6.9767441860000003</v>
      </c>
      <c r="H3587" s="1">
        <v>2.3255813949999999</v>
      </c>
      <c r="I3587" s="1">
        <v>40.020000000000003</v>
      </c>
      <c r="J3587" s="1">
        <v>0</v>
      </c>
      <c r="K3587" s="1">
        <v>1</v>
      </c>
      <c r="L3587" s="1">
        <v>0</v>
      </c>
      <c r="M3587" s="1">
        <v>0</v>
      </c>
      <c r="N3587" s="7">
        <f t="shared" si="550"/>
        <v>0</v>
      </c>
      <c r="O3587" s="1">
        <v>0</v>
      </c>
      <c r="P3587" s="1" t="s">
        <v>36</v>
      </c>
      <c r="Q3587" s="1" t="s">
        <v>28</v>
      </c>
      <c r="R3587" s="10">
        <f>F3587*Part4Out!C$78+'relay test.csv'!H3587*Part4Out!C$79+'relay test.csv'!I3587*Part4Out!C$80+'relay test.csv'!J3587*Part4Out!C$81+'relay test.csv'!K3587*Part4Out!C$82+'relay test.csv'!L3587*Part4Out!C$83+'relay test.csv'!M3587*Part4Out!C$84+'relay test.csv'!N3587*Part4Out!C$85</f>
        <v>9.5201433239514301</v>
      </c>
      <c r="S3587" s="10">
        <f>(F3587*Part4Out!C$78+'relay test.csv'!H3587*Part4Out!C$79+'relay test.csv'!I3587*Part4Out!C$80+'relay test.csv'!J3587*Part4Out!C$81+'relay test.csv'!K3587*Part4Out!C$82+'relay test.csv'!L3587*Part4Out!C$83+'relay test.csv'!M3587*Part4Out!C$84+'relay test.csv'!N3587*Part4Out!C$85) +Part4Out!C$77</f>
        <v>6.9165080723861045</v>
      </c>
      <c r="T3587" s="10">
        <f t="shared" si="551"/>
        <v>1008.7912111057518</v>
      </c>
      <c r="U3587" s="12">
        <f t="shared" si="552"/>
        <v>0.9990096962728513</v>
      </c>
      <c r="V3587" s="11">
        <f t="shared" si="553"/>
        <v>1</v>
      </c>
      <c r="W3587" s="11">
        <f t="shared" si="554"/>
        <v>1</v>
      </c>
      <c r="X3587" s="11">
        <f t="shared" si="555"/>
        <v>13631.564803742849</v>
      </c>
      <c r="Y3587" s="12">
        <f t="shared" si="556"/>
        <v>0.99992664623169625</v>
      </c>
      <c r="Z3587" s="11">
        <f t="shared" si="557"/>
        <v>1</v>
      </c>
      <c r="AA3587" s="11">
        <f t="shared" si="558"/>
        <v>1</v>
      </c>
      <c r="AB3587" s="11">
        <f t="shared" si="559"/>
        <v>1</v>
      </c>
      <c r="AC3587" s="1" t="s">
        <v>3612</v>
      </c>
    </row>
    <row r="3588" spans="1:29" x14ac:dyDescent="0.2">
      <c r="A3588" s="1" t="s">
        <v>3613</v>
      </c>
      <c r="B3588" s="1">
        <v>1</v>
      </c>
      <c r="C3588" s="2">
        <v>41533</v>
      </c>
      <c r="D3588" s="2">
        <v>41535</v>
      </c>
      <c r="E3588" s="2">
        <v>41535</v>
      </c>
      <c r="F3588" s="1">
        <v>36</v>
      </c>
      <c r="G3588" s="1">
        <v>2.7777777779999999</v>
      </c>
      <c r="H3588" s="1">
        <v>0</v>
      </c>
      <c r="I3588" s="1">
        <v>40.020000000000003</v>
      </c>
      <c r="J3588" s="1">
        <v>0</v>
      </c>
      <c r="K3588" s="1">
        <v>1</v>
      </c>
      <c r="L3588" s="1">
        <v>0</v>
      </c>
      <c r="M3588" s="1">
        <v>0</v>
      </c>
      <c r="N3588" s="7">
        <f t="shared" si="550"/>
        <v>1</v>
      </c>
      <c r="O3588" s="1">
        <v>0</v>
      </c>
      <c r="P3588" s="1" t="s">
        <v>23</v>
      </c>
      <c r="Q3588" s="1" t="s">
        <v>28</v>
      </c>
      <c r="R3588" s="10">
        <f>F3588*Part4Out!C$78+'relay test.csv'!H3588*Part4Out!C$79+'relay test.csv'!I3588*Part4Out!C$80+'relay test.csv'!J3588*Part4Out!C$81+'relay test.csv'!K3588*Part4Out!C$82+'relay test.csv'!L3588*Part4Out!C$83+'relay test.csv'!M3588*Part4Out!C$84+'relay test.csv'!N3588*Part4Out!C$85</f>
        <v>8.2586590446914965</v>
      </c>
      <c r="S3588" s="10">
        <f>(F3588*Part4Out!C$78+'relay test.csv'!H3588*Part4Out!C$79+'relay test.csv'!I3588*Part4Out!C$80+'relay test.csv'!J3588*Part4Out!C$81+'relay test.csv'!K3588*Part4Out!C$82+'relay test.csv'!L3588*Part4Out!C$83+'relay test.csv'!M3588*Part4Out!C$84+'relay test.csv'!N3588*Part4Out!C$85) +Part4Out!C$77</f>
        <v>5.6550237931261709</v>
      </c>
      <c r="T3588" s="10">
        <f t="shared" si="551"/>
        <v>285.7232808957101</v>
      </c>
      <c r="U3588" s="12">
        <f t="shared" si="552"/>
        <v>0.99651231669477258</v>
      </c>
      <c r="V3588" s="11">
        <f t="shared" si="553"/>
        <v>1</v>
      </c>
      <c r="W3588" s="11">
        <f t="shared" si="554"/>
        <v>1</v>
      </c>
      <c r="X3588" s="11">
        <f t="shared" si="555"/>
        <v>3860.9133154507572</v>
      </c>
      <c r="Y3588" s="12">
        <f t="shared" si="556"/>
        <v>0.99974106099274695</v>
      </c>
      <c r="Z3588" s="11">
        <f t="shared" si="557"/>
        <v>1</v>
      </c>
      <c r="AA3588" s="11">
        <f t="shared" si="558"/>
        <v>1</v>
      </c>
      <c r="AB3588" s="11">
        <f t="shared" si="559"/>
        <v>1</v>
      </c>
      <c r="AC3588" s="1" t="s">
        <v>3613</v>
      </c>
    </row>
    <row r="3589" spans="1:29" x14ac:dyDescent="0.2">
      <c r="A3589" s="1" t="s">
        <v>3614</v>
      </c>
      <c r="B3589" s="1">
        <v>1</v>
      </c>
      <c r="C3589" s="2">
        <v>41535</v>
      </c>
      <c r="D3589" s="2">
        <v>41536</v>
      </c>
      <c r="E3589" s="2">
        <v>41646</v>
      </c>
      <c r="F3589" s="1">
        <v>40</v>
      </c>
      <c r="G3589" s="1">
        <v>27.5</v>
      </c>
      <c r="H3589" s="1">
        <v>15</v>
      </c>
      <c r="I3589" s="1">
        <v>25.28</v>
      </c>
      <c r="J3589" s="1">
        <v>0.109090909090909</v>
      </c>
      <c r="K3589" s="1">
        <v>1</v>
      </c>
      <c r="L3589" s="1">
        <v>1</v>
      </c>
      <c r="M3589" s="1">
        <v>0</v>
      </c>
      <c r="N3589" s="7">
        <f t="shared" si="550"/>
        <v>0</v>
      </c>
      <c r="O3589" s="1">
        <v>0</v>
      </c>
      <c r="P3589" s="1" t="s">
        <v>30</v>
      </c>
      <c r="Q3589" s="1" t="s">
        <v>28</v>
      </c>
      <c r="R3589" s="10">
        <f>F3589*Part4Out!C$78+'relay test.csv'!H3589*Part4Out!C$79+'relay test.csv'!I3589*Part4Out!C$80+'relay test.csv'!J3589*Part4Out!C$81+'relay test.csv'!K3589*Part4Out!C$82+'relay test.csv'!L3589*Part4Out!C$83+'relay test.csv'!M3589*Part4Out!C$84+'relay test.csv'!N3589*Part4Out!C$85</f>
        <v>9.8770002912610373</v>
      </c>
      <c r="S3589" s="10">
        <f>(F3589*Part4Out!C$78+'relay test.csv'!H3589*Part4Out!C$79+'relay test.csv'!I3589*Part4Out!C$80+'relay test.csv'!J3589*Part4Out!C$81+'relay test.csv'!K3589*Part4Out!C$82+'relay test.csv'!L3589*Part4Out!C$83+'relay test.csv'!M3589*Part4Out!C$84+'relay test.csv'!N3589*Part4Out!C$85) +Part4Out!C$77</f>
        <v>7.2733650396957117</v>
      </c>
      <c r="T3589" s="10">
        <f t="shared" si="551"/>
        <v>1441.3926448505877</v>
      </c>
      <c r="U3589" s="12">
        <f t="shared" si="552"/>
        <v>0.99930670750189277</v>
      </c>
      <c r="V3589" s="11">
        <f t="shared" si="553"/>
        <v>1</v>
      </c>
      <c r="W3589" s="11">
        <f t="shared" si="554"/>
        <v>1</v>
      </c>
      <c r="X3589" s="11">
        <f t="shared" si="555"/>
        <v>19477.208989937699</v>
      </c>
      <c r="Y3589" s="12">
        <f t="shared" si="556"/>
        <v>0.99994866057754506</v>
      </c>
      <c r="Z3589" s="11">
        <f t="shared" si="557"/>
        <v>1</v>
      </c>
      <c r="AA3589" s="11">
        <f t="shared" si="558"/>
        <v>1</v>
      </c>
      <c r="AB3589" s="11">
        <f t="shared" si="559"/>
        <v>1</v>
      </c>
      <c r="AC3589" s="1" t="s">
        <v>3614</v>
      </c>
    </row>
    <row r="3590" spans="1:29" x14ac:dyDescent="0.2">
      <c r="A3590" s="1" t="s">
        <v>3615</v>
      </c>
      <c r="B3590" s="1">
        <v>1</v>
      </c>
      <c r="C3590" s="2">
        <v>41535</v>
      </c>
      <c r="D3590" s="2">
        <v>41549</v>
      </c>
      <c r="E3590" s="2">
        <v>41549</v>
      </c>
      <c r="F3590" s="1">
        <v>27</v>
      </c>
      <c r="G3590" s="1">
        <v>25.925925929999998</v>
      </c>
      <c r="H3590" s="1">
        <v>7.407407407</v>
      </c>
      <c r="I3590" s="1">
        <v>29.59</v>
      </c>
      <c r="J3590" s="1">
        <v>0</v>
      </c>
      <c r="K3590" s="1">
        <v>1</v>
      </c>
      <c r="L3590" s="1">
        <v>0</v>
      </c>
      <c r="M3590" s="1">
        <v>0</v>
      </c>
      <c r="N3590" s="7">
        <f t="shared" ref="N3590:N3653" si="560">IF(OR(
ISNUMBER(SEARCH("Friday",P3590)),
ISNUMBER(SEARCH("Saturday",P3590)),
ISNUMBER(SEARCH("Sunday",P3590))),
1,
0)</f>
        <v>1</v>
      </c>
      <c r="O3590" s="1">
        <v>0</v>
      </c>
      <c r="P3590" s="1" t="s">
        <v>23</v>
      </c>
      <c r="Q3590" s="1" t="s">
        <v>63</v>
      </c>
      <c r="R3590" s="10">
        <f>F3590*Part4Out!C$78+'relay test.csv'!H3590*Part4Out!C$79+'relay test.csv'!I3590*Part4Out!C$80+'relay test.csv'!J3590*Part4Out!C$81+'relay test.csv'!K3590*Part4Out!C$82+'relay test.csv'!L3590*Part4Out!C$83+'relay test.csv'!M3590*Part4Out!C$84+'relay test.csv'!N3590*Part4Out!C$85</f>
        <v>6.5340699985305184</v>
      </c>
      <c r="S3590" s="10">
        <f>(F3590*Part4Out!C$78+'relay test.csv'!H3590*Part4Out!C$79+'relay test.csv'!I3590*Part4Out!C$80+'relay test.csv'!J3590*Part4Out!C$81+'relay test.csv'!K3590*Part4Out!C$82+'relay test.csv'!L3590*Part4Out!C$83+'relay test.csv'!M3590*Part4Out!C$84+'relay test.csv'!N3590*Part4Out!C$85) +Part4Out!C$77</f>
        <v>3.9304347469651932</v>
      </c>
      <c r="T3590" s="10">
        <f t="shared" ref="T3590:T3653" si="561">EXP(S3590)</f>
        <v>50.929114134782232</v>
      </c>
      <c r="U3590" s="12">
        <f t="shared" ref="U3590:U3653" si="562">T3590/(1+T3590)</f>
        <v>0.98074297979733494</v>
      </c>
      <c r="V3590" s="11">
        <f t="shared" ref="V3590:V3653" si="563">1*(U3590&gt;0.5)+0*(U3590&lt;=0.5)</f>
        <v>1</v>
      </c>
      <c r="W3590" s="11">
        <f t="shared" ref="W3590:W3653" si="564">B3590</f>
        <v>1</v>
      </c>
      <c r="X3590" s="11">
        <f t="shared" ref="X3590:X3653" si="565">EXP(R3590)</f>
        <v>688.19346568704577</v>
      </c>
      <c r="Y3590" s="12">
        <f t="shared" ref="Y3590:Y3653" si="566">X3590/(1+X3590)</f>
        <v>0.9985490286112868</v>
      </c>
      <c r="Z3590" s="11">
        <f t="shared" ref="Z3590:Z3653" si="567">1*(Y3590&gt;0.5)+0*(Y3590&lt;=0.5)</f>
        <v>1</v>
      </c>
      <c r="AA3590" s="11">
        <f t="shared" ref="AA3590:AA3653" si="568">B3590</f>
        <v>1</v>
      </c>
      <c r="AB3590" s="11">
        <f t="shared" ref="AB3590:AB3653" si="569">1*(AA3590&gt;0.5)+0*(AA3590&lt;=0.5)</f>
        <v>1</v>
      </c>
      <c r="AC3590" s="1" t="s">
        <v>3615</v>
      </c>
    </row>
    <row r="3591" spans="1:29" x14ac:dyDescent="0.2">
      <c r="A3591" s="1" t="s">
        <v>3616</v>
      </c>
      <c r="B3591" s="1">
        <v>1</v>
      </c>
      <c r="C3591" s="2">
        <v>41535</v>
      </c>
      <c r="D3591" s="2">
        <v>41569</v>
      </c>
      <c r="E3591" s="2">
        <v>41569</v>
      </c>
      <c r="F3591" s="1">
        <v>32</v>
      </c>
      <c r="G3591" s="1">
        <v>34.375</v>
      </c>
      <c r="H3591" s="1">
        <v>6.25</v>
      </c>
      <c r="I3591" s="1">
        <v>110.29</v>
      </c>
      <c r="J3591" s="1">
        <v>0</v>
      </c>
      <c r="K3591" s="1">
        <v>1</v>
      </c>
      <c r="L3591" s="1">
        <v>0</v>
      </c>
      <c r="M3591" s="1">
        <v>0</v>
      </c>
      <c r="N3591" s="7">
        <f t="shared" si="560"/>
        <v>1</v>
      </c>
      <c r="O3591" s="1">
        <v>0</v>
      </c>
      <c r="P3591" s="1" t="s">
        <v>162</v>
      </c>
      <c r="Q3591" s="1" t="s">
        <v>63</v>
      </c>
      <c r="R3591" s="10">
        <f>F3591*Part4Out!C$78+'relay test.csv'!H3591*Part4Out!C$79+'relay test.csv'!I3591*Part4Out!C$80+'relay test.csv'!J3591*Part4Out!C$81+'relay test.csv'!K3591*Part4Out!C$82+'relay test.csv'!L3591*Part4Out!C$83+'relay test.csv'!M3591*Part4Out!C$84+'relay test.csv'!N3591*Part4Out!C$85</f>
        <v>7.287207493484293</v>
      </c>
      <c r="S3591" s="10">
        <f>(F3591*Part4Out!C$78+'relay test.csv'!H3591*Part4Out!C$79+'relay test.csv'!I3591*Part4Out!C$80+'relay test.csv'!J3591*Part4Out!C$81+'relay test.csv'!K3591*Part4Out!C$82+'relay test.csv'!L3591*Part4Out!C$83+'relay test.csv'!M3591*Part4Out!C$84+'relay test.csv'!N3591*Part4Out!C$85) +Part4Out!C$77</f>
        <v>4.6835722419189683</v>
      </c>
      <c r="T3591" s="10">
        <f t="shared" si="561"/>
        <v>108.15574178399017</v>
      </c>
      <c r="U3591" s="12">
        <f t="shared" si="562"/>
        <v>0.9908387778447888</v>
      </c>
      <c r="V3591" s="11">
        <f t="shared" si="563"/>
        <v>1</v>
      </c>
      <c r="W3591" s="11">
        <f t="shared" si="564"/>
        <v>1</v>
      </c>
      <c r="X3591" s="11">
        <f t="shared" si="565"/>
        <v>1461.4837904954588</v>
      </c>
      <c r="Y3591" s="12">
        <f t="shared" si="566"/>
        <v>0.9993162317377472</v>
      </c>
      <c r="Z3591" s="11">
        <f t="shared" si="567"/>
        <v>1</v>
      </c>
      <c r="AA3591" s="11">
        <f t="shared" si="568"/>
        <v>1</v>
      </c>
      <c r="AB3591" s="11">
        <f t="shared" si="569"/>
        <v>1</v>
      </c>
      <c r="AC3591" s="1" t="s">
        <v>3616</v>
      </c>
    </row>
    <row r="3592" spans="1:29" x14ac:dyDescent="0.2">
      <c r="A3592" s="1" t="s">
        <v>3617</v>
      </c>
      <c r="B3592" s="1">
        <v>1</v>
      </c>
      <c r="C3592" s="2">
        <v>41535</v>
      </c>
      <c r="D3592" s="2">
        <v>41546</v>
      </c>
      <c r="E3592" s="2">
        <v>41546</v>
      </c>
      <c r="F3592" s="1">
        <v>21</v>
      </c>
      <c r="G3592" s="1">
        <v>100</v>
      </c>
      <c r="H3592" s="1">
        <v>23.809523810000002</v>
      </c>
      <c r="I3592" s="1">
        <v>31.25</v>
      </c>
      <c r="J3592" s="1">
        <v>0</v>
      </c>
      <c r="K3592" s="1">
        <v>1</v>
      </c>
      <c r="L3592" s="1">
        <v>0</v>
      </c>
      <c r="M3592" s="1">
        <v>0</v>
      </c>
      <c r="N3592" s="7">
        <f t="shared" si="560"/>
        <v>0</v>
      </c>
      <c r="O3592" s="1">
        <v>0</v>
      </c>
      <c r="P3592" s="1" t="s">
        <v>36</v>
      </c>
      <c r="Q3592" s="1" t="s">
        <v>63</v>
      </c>
      <c r="R3592" s="10">
        <f>F3592*Part4Out!C$78+'relay test.csv'!H3592*Part4Out!C$79+'relay test.csv'!I3592*Part4Out!C$80+'relay test.csv'!J3592*Part4Out!C$81+'relay test.csv'!K3592*Part4Out!C$82+'relay test.csv'!L3592*Part4Out!C$83+'relay test.csv'!M3592*Part4Out!C$84+'relay test.csv'!N3592*Part4Out!C$85</f>
        <v>5.3110662130312436</v>
      </c>
      <c r="S3592" s="10">
        <f>(F3592*Part4Out!C$78+'relay test.csv'!H3592*Part4Out!C$79+'relay test.csv'!I3592*Part4Out!C$80+'relay test.csv'!J3592*Part4Out!C$81+'relay test.csv'!K3592*Part4Out!C$82+'relay test.csv'!L3592*Part4Out!C$83+'relay test.csv'!M3592*Part4Out!C$84+'relay test.csv'!N3592*Part4Out!C$85) +Part4Out!C$77</f>
        <v>2.7074309614659184</v>
      </c>
      <c r="T3592" s="10">
        <f t="shared" si="561"/>
        <v>14.990714280795041</v>
      </c>
      <c r="U3592" s="12">
        <f t="shared" si="562"/>
        <v>0.93746370659620837</v>
      </c>
      <c r="V3592" s="11">
        <f t="shared" si="563"/>
        <v>1</v>
      </c>
      <c r="W3592" s="11">
        <f t="shared" si="564"/>
        <v>1</v>
      </c>
      <c r="X3592" s="11">
        <f t="shared" si="565"/>
        <v>202.56609189632317</v>
      </c>
      <c r="Y3592" s="12">
        <f t="shared" si="566"/>
        <v>0.99508759051822193</v>
      </c>
      <c r="Z3592" s="11">
        <f t="shared" si="567"/>
        <v>1</v>
      </c>
      <c r="AA3592" s="11">
        <f t="shared" si="568"/>
        <v>1</v>
      </c>
      <c r="AB3592" s="11">
        <f t="shared" si="569"/>
        <v>1</v>
      </c>
      <c r="AC3592" s="1" t="s">
        <v>3617</v>
      </c>
    </row>
    <row r="3593" spans="1:29" x14ac:dyDescent="0.2">
      <c r="A3593" s="1" t="s">
        <v>3618</v>
      </c>
      <c r="B3593" s="1">
        <v>1</v>
      </c>
      <c r="C3593" s="2">
        <v>41521</v>
      </c>
      <c r="D3593" s="2">
        <v>41582</v>
      </c>
      <c r="E3593" s="2">
        <v>41582</v>
      </c>
      <c r="F3593" s="1">
        <v>37</v>
      </c>
      <c r="G3593" s="1">
        <v>18.918918919999999</v>
      </c>
      <c r="H3593" s="1">
        <v>10.81081081</v>
      </c>
      <c r="I3593" s="1">
        <v>40.020000000000003</v>
      </c>
      <c r="J3593" s="1">
        <v>0</v>
      </c>
      <c r="K3593" s="1">
        <v>1</v>
      </c>
      <c r="L3593" s="1">
        <v>0</v>
      </c>
      <c r="M3593" s="1">
        <v>0</v>
      </c>
      <c r="N3593" s="7">
        <f t="shared" si="560"/>
        <v>0</v>
      </c>
      <c r="O3593" s="1">
        <v>0</v>
      </c>
      <c r="P3593" s="1" t="s">
        <v>30</v>
      </c>
      <c r="Q3593" s="1" t="s">
        <v>28</v>
      </c>
      <c r="R3593" s="10">
        <f>F3593*Part4Out!C$78+'relay test.csv'!H3593*Part4Out!C$79+'relay test.csv'!I3593*Part4Out!C$80+'relay test.csv'!J3593*Part4Out!C$81+'relay test.csv'!K3593*Part4Out!C$82+'relay test.csv'!L3593*Part4Out!C$83+'relay test.csv'!M3593*Part4Out!C$84+'relay test.csv'!N3593*Part4Out!C$85</f>
        <v>8.4144554963569114</v>
      </c>
      <c r="S3593" s="10">
        <f>(F3593*Part4Out!C$78+'relay test.csv'!H3593*Part4Out!C$79+'relay test.csv'!I3593*Part4Out!C$80+'relay test.csv'!J3593*Part4Out!C$81+'relay test.csv'!K3593*Part4Out!C$82+'relay test.csv'!L3593*Part4Out!C$83+'relay test.csv'!M3593*Part4Out!C$84+'relay test.csv'!N3593*Part4Out!C$85) +Part4Out!C$77</f>
        <v>5.8108202447915858</v>
      </c>
      <c r="T3593" s="10">
        <f t="shared" si="561"/>
        <v>333.89288728519443</v>
      </c>
      <c r="U3593" s="12">
        <f t="shared" si="562"/>
        <v>0.99701397062175168</v>
      </c>
      <c r="V3593" s="11">
        <f t="shared" si="563"/>
        <v>1</v>
      </c>
      <c r="W3593" s="11">
        <f t="shared" si="564"/>
        <v>1</v>
      </c>
      <c r="X3593" s="11">
        <f t="shared" si="565"/>
        <v>4511.8181844070423</v>
      </c>
      <c r="Y3593" s="12">
        <f t="shared" si="566"/>
        <v>0.99977840897657799</v>
      </c>
      <c r="Z3593" s="11">
        <f t="shared" si="567"/>
        <v>1</v>
      </c>
      <c r="AA3593" s="11">
        <f t="shared" si="568"/>
        <v>1</v>
      </c>
      <c r="AB3593" s="11">
        <f t="shared" si="569"/>
        <v>1</v>
      </c>
      <c r="AC3593" s="1" t="s">
        <v>3618</v>
      </c>
    </row>
    <row r="3594" spans="1:29" x14ac:dyDescent="0.2">
      <c r="A3594" s="1" t="s">
        <v>3619</v>
      </c>
      <c r="B3594" s="1">
        <v>0</v>
      </c>
      <c r="C3594" s="2">
        <v>41535</v>
      </c>
      <c r="D3594" s="2">
        <v>41569</v>
      </c>
      <c r="E3594" s="2">
        <v>41569</v>
      </c>
      <c r="F3594" s="1">
        <v>13</v>
      </c>
      <c r="G3594" s="1">
        <v>15.38461538</v>
      </c>
      <c r="H3594" s="1">
        <v>15.38461538</v>
      </c>
      <c r="I3594" s="1">
        <v>38.25</v>
      </c>
      <c r="J3594" s="1">
        <v>0</v>
      </c>
      <c r="K3594" s="1">
        <v>1</v>
      </c>
      <c r="L3594" s="1">
        <v>0</v>
      </c>
      <c r="M3594" s="1">
        <v>0</v>
      </c>
      <c r="N3594" s="7">
        <f t="shared" si="560"/>
        <v>1</v>
      </c>
      <c r="O3594" s="1">
        <v>0</v>
      </c>
      <c r="P3594" s="1" t="s">
        <v>162</v>
      </c>
      <c r="Q3594" s="1" t="s">
        <v>63</v>
      </c>
      <c r="R3594" s="10">
        <f>F3594*Part4Out!C$78+'relay test.csv'!H3594*Part4Out!C$79+'relay test.csv'!I3594*Part4Out!C$80+'relay test.csv'!J3594*Part4Out!C$81+'relay test.csv'!K3594*Part4Out!C$82+'relay test.csv'!L3594*Part4Out!C$83+'relay test.csv'!M3594*Part4Out!C$84+'relay test.csv'!N3594*Part4Out!C$85</f>
        <v>3.696019750179858</v>
      </c>
      <c r="S3594" s="10">
        <f>(F3594*Part4Out!C$78+'relay test.csv'!H3594*Part4Out!C$79+'relay test.csv'!I3594*Part4Out!C$80+'relay test.csv'!J3594*Part4Out!C$81+'relay test.csv'!K3594*Part4Out!C$82+'relay test.csv'!L3594*Part4Out!C$83+'relay test.csv'!M3594*Part4Out!C$84+'relay test.csv'!N3594*Part4Out!C$85) +Part4Out!C$77</f>
        <v>1.0923844986145328</v>
      </c>
      <c r="T3594" s="10">
        <f t="shared" si="561"/>
        <v>2.9813746873069329</v>
      </c>
      <c r="U3594" s="12">
        <f t="shared" si="562"/>
        <v>0.74883047225167942</v>
      </c>
      <c r="V3594" s="11">
        <f t="shared" si="563"/>
        <v>1</v>
      </c>
      <c r="W3594" s="11">
        <f t="shared" si="564"/>
        <v>0</v>
      </c>
      <c r="X3594" s="11">
        <f t="shared" si="565"/>
        <v>40.286633950464328</v>
      </c>
      <c r="Y3594" s="12">
        <f t="shared" si="566"/>
        <v>0.97577908624859566</v>
      </c>
      <c r="Z3594" s="11">
        <f t="shared" si="567"/>
        <v>1</v>
      </c>
      <c r="AA3594" s="11">
        <f t="shared" si="568"/>
        <v>0</v>
      </c>
      <c r="AB3594" s="11">
        <f t="shared" si="569"/>
        <v>0</v>
      </c>
      <c r="AC3594" s="1" t="s">
        <v>3619</v>
      </c>
    </row>
    <row r="3595" spans="1:29" x14ac:dyDescent="0.2">
      <c r="A3595" s="1" t="s">
        <v>3620</v>
      </c>
      <c r="B3595" s="1">
        <v>0</v>
      </c>
      <c r="C3595" s="2">
        <v>41535</v>
      </c>
      <c r="D3595" s="2">
        <v>41536</v>
      </c>
      <c r="E3595" s="2">
        <v>41536</v>
      </c>
      <c r="F3595" s="1">
        <v>1</v>
      </c>
      <c r="G3595" s="1">
        <v>100</v>
      </c>
      <c r="H3595" s="1">
        <v>100</v>
      </c>
      <c r="I3595" s="1">
        <v>29.33</v>
      </c>
      <c r="J3595" s="1">
        <v>0</v>
      </c>
      <c r="K3595" s="1">
        <v>1</v>
      </c>
      <c r="L3595" s="1">
        <v>0</v>
      </c>
      <c r="M3595" s="1">
        <v>0</v>
      </c>
      <c r="N3595" s="7">
        <f t="shared" si="560"/>
        <v>1</v>
      </c>
      <c r="O3595" s="1">
        <v>0</v>
      </c>
      <c r="P3595" s="1" t="s">
        <v>23</v>
      </c>
      <c r="Q3595" s="1" t="s">
        <v>63</v>
      </c>
      <c r="R3595" s="10">
        <f>F3595*Part4Out!C$78+'relay test.csv'!H3595*Part4Out!C$79+'relay test.csv'!I3595*Part4Out!C$80+'relay test.csv'!J3595*Part4Out!C$81+'relay test.csv'!K3595*Part4Out!C$82+'relay test.csv'!L3595*Part4Out!C$83+'relay test.csv'!M3595*Part4Out!C$84+'relay test.csv'!N3595*Part4Out!C$85</f>
        <v>2.8194818368499965</v>
      </c>
      <c r="S3595" s="10">
        <f>(F3595*Part4Out!C$78+'relay test.csv'!H3595*Part4Out!C$79+'relay test.csv'!I3595*Part4Out!C$80+'relay test.csv'!J3595*Part4Out!C$81+'relay test.csv'!K3595*Part4Out!C$82+'relay test.csv'!L3595*Part4Out!C$83+'relay test.csv'!M3595*Part4Out!C$84+'relay test.csv'!N3595*Part4Out!C$85) +Part4Out!C$77</f>
        <v>0.21584658528467138</v>
      </c>
      <c r="T3595" s="10">
        <f t="shared" si="561"/>
        <v>1.240911990237096</v>
      </c>
      <c r="U3595" s="12">
        <f t="shared" si="562"/>
        <v>0.55375311285911022</v>
      </c>
      <c r="V3595" s="11">
        <f t="shared" si="563"/>
        <v>1</v>
      </c>
      <c r="W3595" s="11">
        <f t="shared" si="564"/>
        <v>0</v>
      </c>
      <c r="X3595" s="11">
        <f t="shared" si="565"/>
        <v>16.768159778193404</v>
      </c>
      <c r="Y3595" s="12">
        <f t="shared" si="566"/>
        <v>0.94371955157521237</v>
      </c>
      <c r="Z3595" s="11">
        <f t="shared" si="567"/>
        <v>1</v>
      </c>
      <c r="AA3595" s="11">
        <f t="shared" si="568"/>
        <v>0</v>
      </c>
      <c r="AB3595" s="11">
        <f t="shared" si="569"/>
        <v>0</v>
      </c>
      <c r="AC3595" s="1" t="s">
        <v>3620</v>
      </c>
    </row>
    <row r="3596" spans="1:29" x14ac:dyDescent="0.2">
      <c r="A3596" s="1" t="s">
        <v>3621</v>
      </c>
      <c r="B3596" s="1">
        <v>0</v>
      </c>
      <c r="C3596" s="2">
        <v>41535</v>
      </c>
      <c r="D3596" s="2">
        <v>41535</v>
      </c>
      <c r="E3596" s="2">
        <v>41535</v>
      </c>
      <c r="F3596" s="1">
        <v>15</v>
      </c>
      <c r="G3596" s="1">
        <v>6.6666666670000003</v>
      </c>
      <c r="H3596" s="1">
        <v>6.6666666670000003</v>
      </c>
      <c r="I3596" s="1">
        <v>40.020000000000003</v>
      </c>
      <c r="J3596" s="1">
        <v>0</v>
      </c>
      <c r="K3596" s="1">
        <v>1</v>
      </c>
      <c r="L3596" s="1">
        <v>0</v>
      </c>
      <c r="M3596" s="1">
        <v>0</v>
      </c>
      <c r="N3596" s="7">
        <f t="shared" si="560"/>
        <v>0</v>
      </c>
      <c r="O3596" s="1">
        <v>0</v>
      </c>
      <c r="P3596" s="1" t="s">
        <v>36</v>
      </c>
      <c r="Q3596" s="1" t="s">
        <v>28</v>
      </c>
      <c r="R3596" s="10">
        <f>F3596*Part4Out!C$78+'relay test.csv'!H3596*Part4Out!C$79+'relay test.csv'!I3596*Part4Out!C$80+'relay test.csv'!J3596*Part4Out!C$81+'relay test.csv'!K3596*Part4Out!C$82+'relay test.csv'!L3596*Part4Out!C$83+'relay test.csv'!M3596*Part4Out!C$84+'relay test.csv'!N3596*Part4Out!C$85</f>
        <v>3.6808066078026149</v>
      </c>
      <c r="S3596" s="10">
        <f>(F3596*Part4Out!C$78+'relay test.csv'!H3596*Part4Out!C$79+'relay test.csv'!I3596*Part4Out!C$80+'relay test.csv'!J3596*Part4Out!C$81+'relay test.csv'!K3596*Part4Out!C$82+'relay test.csv'!L3596*Part4Out!C$83+'relay test.csv'!M3596*Part4Out!C$84+'relay test.csv'!N3596*Part4Out!C$85) +Part4Out!C$77</f>
        <v>1.0771713562372898</v>
      </c>
      <c r="T3596" s="10">
        <f t="shared" si="561"/>
        <v>2.9363618710430486</v>
      </c>
      <c r="U3596" s="12">
        <f t="shared" si="562"/>
        <v>0.74595831563244408</v>
      </c>
      <c r="V3596" s="11">
        <f t="shared" si="563"/>
        <v>1</v>
      </c>
      <c r="W3596" s="11">
        <f t="shared" si="564"/>
        <v>0</v>
      </c>
      <c r="X3596" s="11">
        <f t="shared" si="565"/>
        <v>39.678386064137548</v>
      </c>
      <c r="Y3596" s="12">
        <f t="shared" si="566"/>
        <v>0.97541692046426565</v>
      </c>
      <c r="Z3596" s="11">
        <f t="shared" si="567"/>
        <v>1</v>
      </c>
      <c r="AA3596" s="11">
        <f t="shared" si="568"/>
        <v>0</v>
      </c>
      <c r="AB3596" s="11">
        <f t="shared" si="569"/>
        <v>0</v>
      </c>
      <c r="AC3596" s="1" t="s">
        <v>3621</v>
      </c>
    </row>
    <row r="3597" spans="1:29" x14ac:dyDescent="0.2">
      <c r="A3597" s="1" t="s">
        <v>3622</v>
      </c>
      <c r="B3597" s="1">
        <v>1</v>
      </c>
      <c r="C3597" s="2">
        <v>41535</v>
      </c>
      <c r="D3597" s="2">
        <v>41544</v>
      </c>
      <c r="E3597" s="2">
        <v>41544</v>
      </c>
      <c r="F3597" s="1">
        <v>34</v>
      </c>
      <c r="G3597" s="1">
        <v>17.647058820000002</v>
      </c>
      <c r="H3597" s="1">
        <v>2.9411764709999999</v>
      </c>
      <c r="I3597" s="1">
        <v>29.54</v>
      </c>
      <c r="J3597" s="1">
        <v>0</v>
      </c>
      <c r="K3597" s="1">
        <v>1</v>
      </c>
      <c r="L3597" s="1">
        <v>0</v>
      </c>
      <c r="M3597" s="1">
        <v>0</v>
      </c>
      <c r="N3597" s="7">
        <f t="shared" si="560"/>
        <v>0</v>
      </c>
      <c r="O3597" s="1">
        <v>0</v>
      </c>
      <c r="P3597" s="1" t="s">
        <v>32</v>
      </c>
      <c r="Q3597" s="1" t="s">
        <v>63</v>
      </c>
      <c r="R3597" s="10">
        <f>F3597*Part4Out!C$78+'relay test.csv'!H3597*Part4Out!C$79+'relay test.csv'!I3597*Part4Out!C$80+'relay test.csv'!J3597*Part4Out!C$81+'relay test.csv'!K3597*Part4Out!C$82+'relay test.csv'!L3597*Part4Out!C$83+'relay test.csv'!M3597*Part4Out!C$84+'relay test.csv'!N3597*Part4Out!C$85</f>
        <v>7.6648384952403417</v>
      </c>
      <c r="S3597" s="10">
        <f>(F3597*Part4Out!C$78+'relay test.csv'!H3597*Part4Out!C$79+'relay test.csv'!I3597*Part4Out!C$80+'relay test.csv'!J3597*Part4Out!C$81+'relay test.csv'!K3597*Part4Out!C$82+'relay test.csv'!L3597*Part4Out!C$83+'relay test.csv'!M3597*Part4Out!C$84+'relay test.csv'!N3597*Part4Out!C$85) +Part4Out!C$77</f>
        <v>5.0612032436750169</v>
      </c>
      <c r="T3597" s="10">
        <f t="shared" si="561"/>
        <v>157.78025024055225</v>
      </c>
      <c r="U3597" s="12">
        <f t="shared" si="562"/>
        <v>0.99370198750483762</v>
      </c>
      <c r="V3597" s="11">
        <f t="shared" si="563"/>
        <v>1</v>
      </c>
      <c r="W3597" s="11">
        <f t="shared" si="564"/>
        <v>1</v>
      </c>
      <c r="X3597" s="11">
        <f t="shared" si="565"/>
        <v>2132.0484181730062</v>
      </c>
      <c r="Y3597" s="12">
        <f t="shared" si="566"/>
        <v>0.99953118738820912</v>
      </c>
      <c r="Z3597" s="11">
        <f t="shared" si="567"/>
        <v>1</v>
      </c>
      <c r="AA3597" s="11">
        <f t="shared" si="568"/>
        <v>1</v>
      </c>
      <c r="AB3597" s="11">
        <f t="shared" si="569"/>
        <v>1</v>
      </c>
      <c r="AC3597" s="1" t="s">
        <v>3622</v>
      </c>
    </row>
    <row r="3598" spans="1:29" x14ac:dyDescent="0.2">
      <c r="A3598" s="1" t="s">
        <v>3623</v>
      </c>
      <c r="B3598" s="1">
        <v>1</v>
      </c>
      <c r="C3598" s="2">
        <v>41535</v>
      </c>
      <c r="D3598" s="2">
        <v>41535</v>
      </c>
      <c r="E3598" s="2">
        <v>41535</v>
      </c>
      <c r="F3598" s="1">
        <v>37</v>
      </c>
      <c r="G3598" s="1">
        <v>29.729729729999999</v>
      </c>
      <c r="H3598" s="1">
        <v>0</v>
      </c>
      <c r="I3598" s="1">
        <v>40.020000000000003</v>
      </c>
      <c r="J3598" s="1">
        <v>0</v>
      </c>
      <c r="K3598" s="1">
        <v>1</v>
      </c>
      <c r="L3598" s="1">
        <v>0</v>
      </c>
      <c r="M3598" s="1">
        <v>0</v>
      </c>
      <c r="N3598" s="7">
        <f t="shared" si="560"/>
        <v>0</v>
      </c>
      <c r="O3598" s="1">
        <v>0</v>
      </c>
      <c r="P3598" s="1" t="s">
        <v>26</v>
      </c>
      <c r="Q3598" s="1" t="s">
        <v>28</v>
      </c>
      <c r="R3598" s="10">
        <f>F3598*Part4Out!C$78+'relay test.csv'!H3598*Part4Out!C$79+'relay test.csv'!I3598*Part4Out!C$80+'relay test.csv'!J3598*Part4Out!C$81+'relay test.csv'!K3598*Part4Out!C$82+'relay test.csv'!L3598*Part4Out!C$83+'relay test.csv'!M3598*Part4Out!C$84+'relay test.csv'!N3598*Part4Out!C$85</f>
        <v>8.206111393262594</v>
      </c>
      <c r="S3598" s="10">
        <f>(F3598*Part4Out!C$78+'relay test.csv'!H3598*Part4Out!C$79+'relay test.csv'!I3598*Part4Out!C$80+'relay test.csv'!J3598*Part4Out!C$81+'relay test.csv'!K3598*Part4Out!C$82+'relay test.csv'!L3598*Part4Out!C$83+'relay test.csv'!M3598*Part4Out!C$84+'relay test.csv'!N3598*Part4Out!C$85) +Part4Out!C$77</f>
        <v>5.6024761416972684</v>
      </c>
      <c r="T3598" s="10">
        <f t="shared" si="561"/>
        <v>271.09685124401312</v>
      </c>
      <c r="U3598" s="12">
        <f t="shared" si="562"/>
        <v>0.99632483802944416</v>
      </c>
      <c r="V3598" s="11">
        <f t="shared" si="563"/>
        <v>1</v>
      </c>
      <c r="W3598" s="11">
        <f t="shared" si="564"/>
        <v>1</v>
      </c>
      <c r="X3598" s="11">
        <f t="shared" si="565"/>
        <v>3663.2697183917107</v>
      </c>
      <c r="Y3598" s="12">
        <f t="shared" si="566"/>
        <v>0.9997270943252401</v>
      </c>
      <c r="Z3598" s="11">
        <f t="shared" si="567"/>
        <v>1</v>
      </c>
      <c r="AA3598" s="11">
        <f t="shared" si="568"/>
        <v>1</v>
      </c>
      <c r="AB3598" s="11">
        <f t="shared" si="569"/>
        <v>1</v>
      </c>
      <c r="AC3598" s="1" t="s">
        <v>3623</v>
      </c>
    </row>
    <row r="3599" spans="1:29" x14ac:dyDescent="0.2">
      <c r="A3599" s="1" t="s">
        <v>3624</v>
      </c>
      <c r="B3599" s="1">
        <v>1</v>
      </c>
      <c r="C3599" s="2">
        <v>41535</v>
      </c>
      <c r="D3599" s="2">
        <v>41537</v>
      </c>
      <c r="E3599" s="2">
        <v>41537</v>
      </c>
      <c r="F3599" s="1">
        <v>26</v>
      </c>
      <c r="G3599" s="1">
        <v>76.92307692</v>
      </c>
      <c r="H3599" s="1">
        <v>3.846153846</v>
      </c>
      <c r="I3599" s="1">
        <v>40.020000000000003</v>
      </c>
      <c r="J3599" s="1">
        <v>0</v>
      </c>
      <c r="K3599" s="1">
        <v>1</v>
      </c>
      <c r="L3599" s="1">
        <v>0</v>
      </c>
      <c r="M3599" s="1">
        <v>0</v>
      </c>
      <c r="N3599" s="7">
        <f t="shared" si="560"/>
        <v>0</v>
      </c>
      <c r="O3599" s="1">
        <v>0</v>
      </c>
      <c r="P3599" s="1" t="s">
        <v>26</v>
      </c>
      <c r="Q3599" s="1" t="s">
        <v>28</v>
      </c>
      <c r="R3599" s="10">
        <f>F3599*Part4Out!C$78+'relay test.csv'!H3599*Part4Out!C$79+'relay test.csv'!I3599*Part4Out!C$80+'relay test.csv'!J3599*Part4Out!C$81+'relay test.csv'!K3599*Part4Out!C$82+'relay test.csv'!L3599*Part4Out!C$83+'relay test.csv'!M3599*Part4Out!C$84+'relay test.csv'!N3599*Part4Out!C$85</f>
        <v>5.953341990032925</v>
      </c>
      <c r="S3599" s="10">
        <f>(F3599*Part4Out!C$78+'relay test.csv'!H3599*Part4Out!C$79+'relay test.csv'!I3599*Part4Out!C$80+'relay test.csv'!J3599*Part4Out!C$81+'relay test.csv'!K3599*Part4Out!C$82+'relay test.csv'!L3599*Part4Out!C$83+'relay test.csv'!M3599*Part4Out!C$84+'relay test.csv'!N3599*Part4Out!C$85) +Part4Out!C$77</f>
        <v>3.3497067384675998</v>
      </c>
      <c r="T3599" s="10">
        <f t="shared" si="561"/>
        <v>28.49437611395221</v>
      </c>
      <c r="U3599" s="12">
        <f t="shared" si="562"/>
        <v>0.96609523130319908</v>
      </c>
      <c r="V3599" s="11">
        <f t="shared" si="563"/>
        <v>1</v>
      </c>
      <c r="W3599" s="11">
        <f t="shared" si="564"/>
        <v>1</v>
      </c>
      <c r="X3599" s="11">
        <f t="shared" si="565"/>
        <v>385.03798433553482</v>
      </c>
      <c r="Y3599" s="12">
        <f t="shared" si="566"/>
        <v>0.99740958133505631</v>
      </c>
      <c r="Z3599" s="11">
        <f t="shared" si="567"/>
        <v>1</v>
      </c>
      <c r="AA3599" s="11">
        <f t="shared" si="568"/>
        <v>1</v>
      </c>
      <c r="AB3599" s="11">
        <f t="shared" si="569"/>
        <v>1</v>
      </c>
      <c r="AC3599" s="1" t="s">
        <v>3624</v>
      </c>
    </row>
    <row r="3600" spans="1:29" x14ac:dyDescent="0.2">
      <c r="A3600" s="1" t="s">
        <v>3625</v>
      </c>
      <c r="B3600" s="1">
        <v>1</v>
      </c>
      <c r="C3600" s="2">
        <v>41533</v>
      </c>
      <c r="D3600" s="2">
        <v>41535</v>
      </c>
      <c r="E3600" s="2">
        <v>41535</v>
      </c>
      <c r="F3600" s="1">
        <v>37</v>
      </c>
      <c r="G3600" s="1">
        <v>0</v>
      </c>
      <c r="H3600" s="1">
        <v>0</v>
      </c>
      <c r="I3600" s="1">
        <v>62.32</v>
      </c>
      <c r="J3600" s="1">
        <v>0</v>
      </c>
      <c r="K3600" s="1">
        <v>1</v>
      </c>
      <c r="L3600" s="1">
        <v>0</v>
      </c>
      <c r="M3600" s="1">
        <v>0</v>
      </c>
      <c r="N3600" s="7">
        <f t="shared" si="560"/>
        <v>0</v>
      </c>
      <c r="O3600" s="1">
        <v>0</v>
      </c>
      <c r="P3600" s="1" t="s">
        <v>36</v>
      </c>
      <c r="Q3600" s="1" t="s">
        <v>24</v>
      </c>
      <c r="R3600" s="10">
        <f>F3600*Part4Out!C$78+'relay test.csv'!H3600*Part4Out!C$79+'relay test.csv'!I3600*Part4Out!C$80+'relay test.csv'!J3600*Part4Out!C$81+'relay test.csv'!K3600*Part4Out!C$82+'relay test.csv'!L3600*Part4Out!C$83+'relay test.csv'!M3600*Part4Out!C$84+'relay test.csv'!N3600*Part4Out!C$85</f>
        <v>8.1281207358976282</v>
      </c>
      <c r="S3600" s="10">
        <f>(F3600*Part4Out!C$78+'relay test.csv'!H3600*Part4Out!C$79+'relay test.csv'!I3600*Part4Out!C$80+'relay test.csv'!J3600*Part4Out!C$81+'relay test.csv'!K3600*Part4Out!C$82+'relay test.csv'!L3600*Part4Out!C$83+'relay test.csv'!M3600*Part4Out!C$84+'relay test.csv'!N3600*Part4Out!C$85) +Part4Out!C$77</f>
        <v>5.5244854843323026</v>
      </c>
      <c r="T3600" s="10">
        <f t="shared" si="561"/>
        <v>250.75728627154197</v>
      </c>
      <c r="U3600" s="12">
        <f t="shared" si="562"/>
        <v>0.99602792032433407</v>
      </c>
      <c r="V3600" s="11">
        <f t="shared" si="563"/>
        <v>1</v>
      </c>
      <c r="W3600" s="11">
        <f t="shared" si="564"/>
        <v>1</v>
      </c>
      <c r="X3600" s="11">
        <f t="shared" si="565"/>
        <v>3388.4258310245023</v>
      </c>
      <c r="Y3600" s="12">
        <f t="shared" si="566"/>
        <v>0.99970496477874016</v>
      </c>
      <c r="Z3600" s="11">
        <f t="shared" si="567"/>
        <v>1</v>
      </c>
      <c r="AA3600" s="11">
        <f t="shared" si="568"/>
        <v>1</v>
      </c>
      <c r="AB3600" s="11">
        <f t="shared" si="569"/>
        <v>1</v>
      </c>
      <c r="AC3600" s="1" t="s">
        <v>3625</v>
      </c>
    </row>
    <row r="3601" spans="1:29" x14ac:dyDescent="0.2">
      <c r="A3601" s="1" t="s">
        <v>3626</v>
      </c>
      <c r="B3601" s="1">
        <v>1</v>
      </c>
      <c r="C3601" s="2">
        <v>41530</v>
      </c>
      <c r="D3601" s="2">
        <v>41535</v>
      </c>
      <c r="E3601" s="2">
        <v>41535</v>
      </c>
      <c r="F3601" s="1">
        <v>35</v>
      </c>
      <c r="G3601" s="1">
        <v>0</v>
      </c>
      <c r="H3601" s="1">
        <v>0</v>
      </c>
      <c r="I3601" s="1">
        <v>51.99</v>
      </c>
      <c r="J3601" s="1">
        <v>0</v>
      </c>
      <c r="K3601" s="1">
        <v>1</v>
      </c>
      <c r="L3601" s="1">
        <v>0</v>
      </c>
      <c r="M3601" s="1">
        <v>0</v>
      </c>
      <c r="N3601" s="7">
        <f t="shared" si="560"/>
        <v>0</v>
      </c>
      <c r="O3601" s="1">
        <v>0</v>
      </c>
      <c r="P3601" s="1" t="s">
        <v>36</v>
      </c>
      <c r="Q3601" s="1" t="s">
        <v>24</v>
      </c>
      <c r="R3601" s="10">
        <f>F3601*Part4Out!C$78+'relay test.csv'!H3601*Part4Out!C$79+'relay test.csv'!I3601*Part4Out!C$80+'relay test.csv'!J3601*Part4Out!C$81+'relay test.csv'!K3601*Part4Out!C$82+'relay test.csv'!L3601*Part4Out!C$83+'relay test.csv'!M3601*Part4Out!C$84+'relay test.csv'!N3601*Part4Out!C$85</f>
        <v>7.7411770058631681</v>
      </c>
      <c r="S3601" s="10">
        <f>(F3601*Part4Out!C$78+'relay test.csv'!H3601*Part4Out!C$79+'relay test.csv'!I3601*Part4Out!C$80+'relay test.csv'!J3601*Part4Out!C$81+'relay test.csv'!K3601*Part4Out!C$82+'relay test.csv'!L3601*Part4Out!C$83+'relay test.csv'!M3601*Part4Out!C$84+'relay test.csv'!N3601*Part4Out!C$85) +Part4Out!C$77</f>
        <v>5.1375417542978425</v>
      </c>
      <c r="T3601" s="10">
        <f t="shared" si="561"/>
        <v>170.29662241044736</v>
      </c>
      <c r="U3601" s="12">
        <f t="shared" si="562"/>
        <v>0.99416217327622558</v>
      </c>
      <c r="V3601" s="11">
        <f t="shared" si="563"/>
        <v>1</v>
      </c>
      <c r="W3601" s="11">
        <f t="shared" si="564"/>
        <v>1</v>
      </c>
      <c r="X3601" s="11">
        <f t="shared" si="565"/>
        <v>2301.1792913044974</v>
      </c>
      <c r="Y3601" s="12">
        <f t="shared" si="566"/>
        <v>0.99956562896566004</v>
      </c>
      <c r="Z3601" s="11">
        <f t="shared" si="567"/>
        <v>1</v>
      </c>
      <c r="AA3601" s="11">
        <f t="shared" si="568"/>
        <v>1</v>
      </c>
      <c r="AB3601" s="11">
        <f t="shared" si="569"/>
        <v>1</v>
      </c>
      <c r="AC3601" s="1" t="s">
        <v>3626</v>
      </c>
    </row>
    <row r="3602" spans="1:29" x14ac:dyDescent="0.2">
      <c r="A3602" s="1" t="s">
        <v>3627</v>
      </c>
      <c r="B3602" s="1">
        <v>1</v>
      </c>
      <c r="C3602" s="2">
        <v>41535</v>
      </c>
      <c r="D3602" s="2">
        <v>41535</v>
      </c>
      <c r="E3602" s="2">
        <v>41535</v>
      </c>
      <c r="F3602" s="1">
        <v>41</v>
      </c>
      <c r="G3602" s="1">
        <v>4.8780487800000003</v>
      </c>
      <c r="H3602" s="1">
        <v>0</v>
      </c>
      <c r="I3602" s="1">
        <v>40.25</v>
      </c>
      <c r="J3602" s="1">
        <v>0</v>
      </c>
      <c r="K3602" s="1">
        <v>1</v>
      </c>
      <c r="L3602" s="1">
        <v>0</v>
      </c>
      <c r="M3602" s="1">
        <v>0</v>
      </c>
      <c r="N3602" s="7">
        <f t="shared" si="560"/>
        <v>0</v>
      </c>
      <c r="O3602" s="1">
        <v>0</v>
      </c>
      <c r="P3602" s="1" t="s">
        <v>26</v>
      </c>
      <c r="Q3602" s="1" t="s">
        <v>24</v>
      </c>
      <c r="R3602" s="10">
        <f>F3602*Part4Out!C$78+'relay test.csv'!H3602*Part4Out!C$79+'relay test.csv'!I3602*Part4Out!C$80+'relay test.csv'!J3602*Part4Out!C$81+'relay test.csv'!K3602*Part4Out!C$82+'relay test.csv'!L3602*Part4Out!C$83+'relay test.csv'!M3602*Part4Out!C$84+'relay test.csv'!N3602*Part4Out!C$85</f>
        <v>9.051449486962289</v>
      </c>
      <c r="S3602" s="10">
        <f>(F3602*Part4Out!C$78+'relay test.csv'!H3602*Part4Out!C$79+'relay test.csv'!I3602*Part4Out!C$80+'relay test.csv'!J3602*Part4Out!C$81+'relay test.csv'!K3602*Part4Out!C$82+'relay test.csv'!L3602*Part4Out!C$83+'relay test.csv'!M3602*Part4Out!C$84+'relay test.csv'!N3602*Part4Out!C$85) +Part4Out!C$77</f>
        <v>6.4478142353969634</v>
      </c>
      <c r="T3602" s="10">
        <f t="shared" si="561"/>
        <v>631.32086482455156</v>
      </c>
      <c r="U3602" s="12">
        <f t="shared" si="562"/>
        <v>0.99841852443019186</v>
      </c>
      <c r="V3602" s="11">
        <f t="shared" si="563"/>
        <v>1</v>
      </c>
      <c r="W3602" s="11">
        <f t="shared" si="564"/>
        <v>1</v>
      </c>
      <c r="X3602" s="11">
        <f t="shared" si="565"/>
        <v>8530.8943873309545</v>
      </c>
      <c r="Y3602" s="12">
        <f t="shared" si="566"/>
        <v>0.99988279273575109</v>
      </c>
      <c r="Z3602" s="11">
        <f t="shared" si="567"/>
        <v>1</v>
      </c>
      <c r="AA3602" s="11">
        <f t="shared" si="568"/>
        <v>1</v>
      </c>
      <c r="AB3602" s="11">
        <f t="shared" si="569"/>
        <v>1</v>
      </c>
      <c r="AC3602" s="1" t="s">
        <v>3627</v>
      </c>
    </row>
    <row r="3603" spans="1:29" x14ac:dyDescent="0.2">
      <c r="A3603" s="1" t="s">
        <v>3628</v>
      </c>
      <c r="B3603" s="1">
        <v>1</v>
      </c>
      <c r="C3603" s="2">
        <v>41535</v>
      </c>
      <c r="D3603" s="2">
        <v>41541</v>
      </c>
      <c r="E3603" s="2">
        <v>41541</v>
      </c>
      <c r="F3603" s="1">
        <v>42</v>
      </c>
      <c r="G3603" s="1">
        <v>0</v>
      </c>
      <c r="H3603" s="1">
        <v>0</v>
      </c>
      <c r="I3603" s="1">
        <v>40</v>
      </c>
      <c r="J3603" s="1">
        <v>0</v>
      </c>
      <c r="K3603" s="1">
        <v>1</v>
      </c>
      <c r="L3603" s="1">
        <v>0</v>
      </c>
      <c r="M3603" s="1">
        <v>0</v>
      </c>
      <c r="N3603" s="7">
        <f t="shared" si="560"/>
        <v>0</v>
      </c>
      <c r="O3603" s="1">
        <v>0</v>
      </c>
      <c r="P3603" s="1" t="s">
        <v>32</v>
      </c>
      <c r="Q3603" s="1" t="s">
        <v>63</v>
      </c>
      <c r="R3603" s="10">
        <f>F3603*Part4Out!C$78+'relay test.csv'!H3603*Part4Out!C$79+'relay test.csv'!I3603*Part4Out!C$80+'relay test.csv'!J3603*Part4Out!C$81+'relay test.csv'!K3603*Part4Out!C$82+'relay test.csv'!L3603*Part4Out!C$83+'relay test.csv'!M3603*Part4Out!C$84+'relay test.csv'!N3603*Part4Out!C$85</f>
        <v>9.263859442097516</v>
      </c>
      <c r="S3603" s="10">
        <f>(F3603*Part4Out!C$78+'relay test.csv'!H3603*Part4Out!C$79+'relay test.csv'!I3603*Part4Out!C$80+'relay test.csv'!J3603*Part4Out!C$81+'relay test.csv'!K3603*Part4Out!C$82+'relay test.csv'!L3603*Part4Out!C$83+'relay test.csv'!M3603*Part4Out!C$84+'relay test.csv'!N3603*Part4Out!C$85) +Part4Out!C$77</f>
        <v>6.6602241905321904</v>
      </c>
      <c r="T3603" s="10">
        <f t="shared" si="561"/>
        <v>780.72594887405558</v>
      </c>
      <c r="U3603" s="12">
        <f t="shared" si="562"/>
        <v>0.99872077931986225</v>
      </c>
      <c r="V3603" s="11">
        <f t="shared" si="563"/>
        <v>1</v>
      </c>
      <c r="W3603" s="11">
        <f t="shared" si="564"/>
        <v>1</v>
      </c>
      <c r="X3603" s="11">
        <f t="shared" si="565"/>
        <v>10549.771101172548</v>
      </c>
      <c r="Y3603" s="12">
        <f t="shared" si="566"/>
        <v>0.99990522019761297</v>
      </c>
      <c r="Z3603" s="11">
        <f t="shared" si="567"/>
        <v>1</v>
      </c>
      <c r="AA3603" s="11">
        <f t="shared" si="568"/>
        <v>1</v>
      </c>
      <c r="AB3603" s="11">
        <f t="shared" si="569"/>
        <v>1</v>
      </c>
      <c r="AC3603" s="1" t="s">
        <v>3628</v>
      </c>
    </row>
    <row r="3604" spans="1:29" x14ac:dyDescent="0.2">
      <c r="A3604" s="1" t="s">
        <v>3629</v>
      </c>
      <c r="B3604" s="1">
        <v>1</v>
      </c>
      <c r="C3604" s="2">
        <v>41535</v>
      </c>
      <c r="D3604" s="2">
        <v>41536</v>
      </c>
      <c r="E3604" s="2">
        <v>41536</v>
      </c>
      <c r="F3604" s="1">
        <v>25</v>
      </c>
      <c r="G3604" s="1">
        <v>68</v>
      </c>
      <c r="H3604" s="1">
        <v>0</v>
      </c>
      <c r="I3604" s="1">
        <v>74.45</v>
      </c>
      <c r="J3604" s="1">
        <v>0</v>
      </c>
      <c r="K3604" s="1">
        <v>1</v>
      </c>
      <c r="L3604" s="1">
        <v>0</v>
      </c>
      <c r="M3604" s="1">
        <v>0</v>
      </c>
      <c r="N3604" s="7">
        <f t="shared" si="560"/>
        <v>1</v>
      </c>
      <c r="O3604" s="1">
        <v>0</v>
      </c>
      <c r="P3604" s="1" t="s">
        <v>23</v>
      </c>
      <c r="Q3604" s="1" t="s">
        <v>63</v>
      </c>
      <c r="R3604" s="10">
        <f>F3604*Part4Out!C$78+'relay test.csv'!H3604*Part4Out!C$79+'relay test.csv'!I3604*Part4Out!C$80+'relay test.csv'!J3604*Part4Out!C$81+'relay test.csv'!K3604*Part4Out!C$82+'relay test.csv'!L3604*Part4Out!C$83+'relay test.csv'!M3604*Part4Out!C$84+'relay test.csv'!N3604*Part4Out!C$85</f>
        <v>5.8113538420012283</v>
      </c>
      <c r="S3604" s="10">
        <f>(F3604*Part4Out!C$78+'relay test.csv'!H3604*Part4Out!C$79+'relay test.csv'!I3604*Part4Out!C$80+'relay test.csv'!J3604*Part4Out!C$81+'relay test.csv'!K3604*Part4Out!C$82+'relay test.csv'!L3604*Part4Out!C$83+'relay test.csv'!M3604*Part4Out!C$84+'relay test.csv'!N3604*Part4Out!C$85) +Part4Out!C$77</f>
        <v>3.2077185904359031</v>
      </c>
      <c r="T3604" s="10">
        <f t="shared" si="561"/>
        <v>24.722619416734759</v>
      </c>
      <c r="U3604" s="12">
        <f t="shared" si="562"/>
        <v>0.96112371046669476</v>
      </c>
      <c r="V3604" s="11">
        <f t="shared" si="563"/>
        <v>1</v>
      </c>
      <c r="W3604" s="11">
        <f t="shared" si="564"/>
        <v>1</v>
      </c>
      <c r="X3604" s="11">
        <f t="shared" si="565"/>
        <v>334.07109914061522</v>
      </c>
      <c r="Y3604" s="12">
        <f t="shared" si="566"/>
        <v>0.99701555877971937</v>
      </c>
      <c r="Z3604" s="11">
        <f t="shared" si="567"/>
        <v>1</v>
      </c>
      <c r="AA3604" s="11">
        <f t="shared" si="568"/>
        <v>1</v>
      </c>
      <c r="AB3604" s="11">
        <f t="shared" si="569"/>
        <v>1</v>
      </c>
      <c r="AC3604" s="1" t="s">
        <v>3629</v>
      </c>
    </row>
    <row r="3605" spans="1:29" x14ac:dyDescent="0.2">
      <c r="A3605" s="1" t="s">
        <v>3630</v>
      </c>
      <c r="B3605" s="1">
        <v>1</v>
      </c>
      <c r="C3605" s="2">
        <v>41535</v>
      </c>
      <c r="D3605" s="2">
        <v>41618</v>
      </c>
      <c r="E3605" s="2">
        <v>41653</v>
      </c>
      <c r="F3605" s="1">
        <v>54</v>
      </c>
      <c r="G3605" s="1">
        <v>0</v>
      </c>
      <c r="H3605" s="1">
        <v>0</v>
      </c>
      <c r="I3605" s="1">
        <v>47.41</v>
      </c>
      <c r="J3605" s="1">
        <v>8.5714285714285701E-2</v>
      </c>
      <c r="K3605" s="1">
        <v>1</v>
      </c>
      <c r="L3605" s="1">
        <v>0</v>
      </c>
      <c r="M3605" s="1">
        <v>0</v>
      </c>
      <c r="N3605" s="7">
        <f t="shared" si="560"/>
        <v>0</v>
      </c>
      <c r="O3605" s="1">
        <v>0</v>
      </c>
      <c r="P3605" s="1" t="s">
        <v>30</v>
      </c>
      <c r="Q3605" s="1" t="s">
        <v>63</v>
      </c>
      <c r="R3605" s="10">
        <f>F3605*Part4Out!C$78+'relay test.csv'!H3605*Part4Out!C$79+'relay test.csv'!I3605*Part4Out!C$80+'relay test.csv'!J3605*Part4Out!C$81+'relay test.csv'!K3605*Part4Out!C$82+'relay test.csv'!L3605*Part4Out!C$83+'relay test.csv'!M3605*Part4Out!C$84+'relay test.csv'!N3605*Part4Out!C$85</f>
        <v>11.725221120641342</v>
      </c>
      <c r="S3605" s="10">
        <f>(F3605*Part4Out!C$78+'relay test.csv'!H3605*Part4Out!C$79+'relay test.csv'!I3605*Part4Out!C$80+'relay test.csv'!J3605*Part4Out!C$81+'relay test.csv'!K3605*Part4Out!C$82+'relay test.csv'!L3605*Part4Out!C$83+'relay test.csv'!M3605*Part4Out!C$84+'relay test.csv'!N3605*Part4Out!C$85) +Part4Out!C$77</f>
        <v>9.1215858690760161</v>
      </c>
      <c r="T3605" s="10">
        <f t="shared" si="561"/>
        <v>9150.7019308015042</v>
      </c>
      <c r="U3605" s="12">
        <f t="shared" si="562"/>
        <v>0.99989073070696999</v>
      </c>
      <c r="V3605" s="11">
        <f t="shared" si="563"/>
        <v>1</v>
      </c>
      <c r="W3605" s="11">
        <f t="shared" si="564"/>
        <v>1</v>
      </c>
      <c r="X3605" s="11">
        <f t="shared" si="565"/>
        <v>123651.34132436365</v>
      </c>
      <c r="Y3605" s="12">
        <f t="shared" si="566"/>
        <v>0.99999191280982402</v>
      </c>
      <c r="Z3605" s="11">
        <f t="shared" si="567"/>
        <v>1</v>
      </c>
      <c r="AA3605" s="11">
        <f t="shared" si="568"/>
        <v>1</v>
      </c>
      <c r="AB3605" s="11">
        <f t="shared" si="569"/>
        <v>1</v>
      </c>
      <c r="AC3605" s="1" t="s">
        <v>3630</v>
      </c>
    </row>
    <row r="3606" spans="1:29" x14ac:dyDescent="0.2">
      <c r="A3606" s="1" t="s">
        <v>3631</v>
      </c>
      <c r="B3606" s="1">
        <v>1</v>
      </c>
      <c r="C3606" s="2">
        <v>41535</v>
      </c>
      <c r="D3606" s="2">
        <v>41535</v>
      </c>
      <c r="E3606" s="2">
        <v>41535</v>
      </c>
      <c r="F3606" s="1">
        <v>21</v>
      </c>
      <c r="G3606" s="1">
        <v>66.666666669999998</v>
      </c>
      <c r="H3606" s="1">
        <v>23.809523810000002</v>
      </c>
      <c r="I3606" s="1">
        <v>40.020000000000003</v>
      </c>
      <c r="J3606" s="1">
        <v>0</v>
      </c>
      <c r="K3606" s="1">
        <v>1</v>
      </c>
      <c r="L3606" s="1">
        <v>0</v>
      </c>
      <c r="M3606" s="1">
        <v>0</v>
      </c>
      <c r="N3606" s="7">
        <f t="shared" si="560"/>
        <v>0</v>
      </c>
      <c r="O3606" s="1">
        <v>0</v>
      </c>
      <c r="P3606" s="1" t="s">
        <v>36</v>
      </c>
      <c r="Q3606" s="1" t="s">
        <v>63</v>
      </c>
      <c r="R3606" s="10">
        <f>F3606*Part4Out!C$78+'relay test.csv'!H3606*Part4Out!C$79+'relay test.csv'!I3606*Part4Out!C$80+'relay test.csv'!J3606*Part4Out!C$81+'relay test.csv'!K3606*Part4Out!C$82+'relay test.csv'!L3606*Part4Out!C$83+'relay test.csv'!M3606*Part4Out!C$84+'relay test.csv'!N3606*Part4Out!C$85</f>
        <v>5.2803945509195502</v>
      </c>
      <c r="S3606" s="10">
        <f>(F3606*Part4Out!C$78+'relay test.csv'!H3606*Part4Out!C$79+'relay test.csv'!I3606*Part4Out!C$80+'relay test.csv'!J3606*Part4Out!C$81+'relay test.csv'!K3606*Part4Out!C$82+'relay test.csv'!L3606*Part4Out!C$83+'relay test.csv'!M3606*Part4Out!C$84+'relay test.csv'!N3606*Part4Out!C$85) +Part4Out!C$77</f>
        <v>2.6767592993542251</v>
      </c>
      <c r="T3606" s="10">
        <f t="shared" si="561"/>
        <v>14.537903879303679</v>
      </c>
      <c r="U3606" s="12">
        <f t="shared" si="562"/>
        <v>0.93564125458827241</v>
      </c>
      <c r="V3606" s="11">
        <f t="shared" si="563"/>
        <v>1</v>
      </c>
      <c r="W3606" s="11">
        <f t="shared" si="564"/>
        <v>1</v>
      </c>
      <c r="X3606" s="11">
        <f t="shared" si="565"/>
        <v>196.44736855319201</v>
      </c>
      <c r="Y3606" s="12">
        <f t="shared" si="566"/>
        <v>0.99493535919304688</v>
      </c>
      <c r="Z3606" s="11">
        <f t="shared" si="567"/>
        <v>1</v>
      </c>
      <c r="AA3606" s="11">
        <f t="shared" si="568"/>
        <v>1</v>
      </c>
      <c r="AB3606" s="11">
        <f t="shared" si="569"/>
        <v>1</v>
      </c>
      <c r="AC3606" s="1" t="s">
        <v>3631</v>
      </c>
    </row>
    <row r="3607" spans="1:29" x14ac:dyDescent="0.2">
      <c r="A3607" s="1" t="s">
        <v>3632</v>
      </c>
      <c r="B3607" s="1">
        <v>1</v>
      </c>
      <c r="C3607" s="2">
        <v>41535</v>
      </c>
      <c r="D3607" s="2">
        <v>41535</v>
      </c>
      <c r="E3607" s="2">
        <v>41535</v>
      </c>
      <c r="F3607" s="1">
        <v>35</v>
      </c>
      <c r="G3607" s="1">
        <v>2.8571428569999999</v>
      </c>
      <c r="H3607" s="1">
        <v>0</v>
      </c>
      <c r="I3607" s="1">
        <v>54.74</v>
      </c>
      <c r="J3607" s="1">
        <v>0</v>
      </c>
      <c r="K3607" s="1">
        <v>1</v>
      </c>
      <c r="L3607" s="1">
        <v>0</v>
      </c>
      <c r="M3607" s="1">
        <v>0</v>
      </c>
      <c r="N3607" s="7">
        <f t="shared" si="560"/>
        <v>0</v>
      </c>
      <c r="O3607" s="1">
        <v>0</v>
      </c>
      <c r="P3607" s="1" t="s">
        <v>30</v>
      </c>
      <c r="Q3607" s="1" t="s">
        <v>28</v>
      </c>
      <c r="R3607" s="10">
        <f>F3607*Part4Out!C$78+'relay test.csv'!H3607*Part4Out!C$79+'relay test.csv'!I3607*Part4Out!C$80+'relay test.csv'!J3607*Part4Out!C$81+'relay test.csv'!K3607*Part4Out!C$82+'relay test.csv'!L3607*Part4Out!C$83+'relay test.csv'!M3607*Part4Out!C$84+'relay test.csv'!N3607*Part4Out!C$85</f>
        <v>7.7315593239011209</v>
      </c>
      <c r="S3607" s="10">
        <f>(F3607*Part4Out!C$78+'relay test.csv'!H3607*Part4Out!C$79+'relay test.csv'!I3607*Part4Out!C$80+'relay test.csv'!J3607*Part4Out!C$81+'relay test.csv'!K3607*Part4Out!C$82+'relay test.csv'!L3607*Part4Out!C$83+'relay test.csv'!M3607*Part4Out!C$84+'relay test.csv'!N3607*Part4Out!C$85) +Part4Out!C$77</f>
        <v>5.1279240723357962</v>
      </c>
      <c r="T3607" s="10">
        <f t="shared" si="561"/>
        <v>168.66661466951427</v>
      </c>
      <c r="U3607" s="12">
        <f t="shared" si="562"/>
        <v>0.99410608856699445</v>
      </c>
      <c r="V3607" s="11">
        <f t="shared" si="563"/>
        <v>1</v>
      </c>
      <c r="W3607" s="11">
        <f t="shared" si="564"/>
        <v>1</v>
      </c>
      <c r="X3607" s="11">
        <f t="shared" si="565"/>
        <v>2279.1533696801621</v>
      </c>
      <c r="Y3607" s="12">
        <f t="shared" si="566"/>
        <v>0.99956143301003464</v>
      </c>
      <c r="Z3607" s="11">
        <f t="shared" si="567"/>
        <v>1</v>
      </c>
      <c r="AA3607" s="11">
        <f t="shared" si="568"/>
        <v>1</v>
      </c>
      <c r="AB3607" s="11">
        <f t="shared" si="569"/>
        <v>1</v>
      </c>
      <c r="AC3607" s="1" t="s">
        <v>3632</v>
      </c>
    </row>
    <row r="3608" spans="1:29" x14ac:dyDescent="0.2">
      <c r="A3608" s="1" t="s">
        <v>3633</v>
      </c>
      <c r="B3608" s="1">
        <v>1</v>
      </c>
      <c r="C3608" s="2">
        <v>41535</v>
      </c>
      <c r="D3608" s="2">
        <v>41551</v>
      </c>
      <c r="E3608" s="2">
        <v>41556</v>
      </c>
      <c r="F3608" s="1">
        <v>32</v>
      </c>
      <c r="G3608" s="1">
        <v>25</v>
      </c>
      <c r="H3608" s="1">
        <v>6.25</v>
      </c>
      <c r="I3608" s="1">
        <v>40.01</v>
      </c>
      <c r="J3608" s="1">
        <v>0.4</v>
      </c>
      <c r="K3608" s="1">
        <v>1</v>
      </c>
      <c r="L3608" s="1">
        <v>0</v>
      </c>
      <c r="M3608" s="1">
        <v>0</v>
      </c>
      <c r="N3608" s="7">
        <f t="shared" si="560"/>
        <v>0</v>
      </c>
      <c r="O3608" s="1">
        <v>0</v>
      </c>
      <c r="P3608" s="1" t="s">
        <v>30</v>
      </c>
      <c r="Q3608" s="1" t="s">
        <v>28</v>
      </c>
      <c r="R3608" s="10">
        <f>F3608*Part4Out!C$78+'relay test.csv'!H3608*Part4Out!C$79+'relay test.csv'!I3608*Part4Out!C$80+'relay test.csv'!J3608*Part4Out!C$81+'relay test.csv'!K3608*Part4Out!C$82+'relay test.csv'!L3608*Part4Out!C$83+'relay test.csv'!M3608*Part4Out!C$84+'relay test.csv'!N3608*Part4Out!C$85</f>
        <v>7.0302149350367005</v>
      </c>
      <c r="S3608" s="10">
        <f>(F3608*Part4Out!C$78+'relay test.csv'!H3608*Part4Out!C$79+'relay test.csv'!I3608*Part4Out!C$80+'relay test.csv'!J3608*Part4Out!C$81+'relay test.csv'!K3608*Part4Out!C$82+'relay test.csv'!L3608*Part4Out!C$83+'relay test.csv'!M3608*Part4Out!C$84+'relay test.csv'!N3608*Part4Out!C$85) +Part4Out!C$77</f>
        <v>4.4265796834713758</v>
      </c>
      <c r="T3608" s="10">
        <f t="shared" si="561"/>
        <v>83.644835277070968</v>
      </c>
      <c r="U3608" s="12">
        <f t="shared" si="562"/>
        <v>0.98818593010752909</v>
      </c>
      <c r="V3608" s="11">
        <f t="shared" si="563"/>
        <v>1</v>
      </c>
      <c r="W3608" s="11">
        <f t="shared" si="564"/>
        <v>1</v>
      </c>
      <c r="X3608" s="11">
        <f t="shared" si="565"/>
        <v>1130.2735194609654</v>
      </c>
      <c r="Y3608" s="12">
        <f t="shared" si="566"/>
        <v>0.99911604047757041</v>
      </c>
      <c r="Z3608" s="11">
        <f t="shared" si="567"/>
        <v>1</v>
      </c>
      <c r="AA3608" s="11">
        <f t="shared" si="568"/>
        <v>1</v>
      </c>
      <c r="AB3608" s="11">
        <f t="shared" si="569"/>
        <v>1</v>
      </c>
      <c r="AC3608" s="1" t="s">
        <v>3633</v>
      </c>
    </row>
    <row r="3609" spans="1:29" x14ac:dyDescent="0.2">
      <c r="A3609" s="1" t="s">
        <v>3634</v>
      </c>
      <c r="B3609" s="1">
        <v>1</v>
      </c>
      <c r="C3609" s="2">
        <v>41535</v>
      </c>
      <c r="D3609" s="2">
        <v>41535</v>
      </c>
      <c r="E3609" s="2">
        <v>41535</v>
      </c>
      <c r="F3609" s="1">
        <v>35</v>
      </c>
      <c r="G3609" s="1">
        <v>0</v>
      </c>
      <c r="H3609" s="1">
        <v>0</v>
      </c>
      <c r="I3609" s="1">
        <v>68.819999999999993</v>
      </c>
      <c r="J3609" s="1">
        <v>0</v>
      </c>
      <c r="K3609" s="1">
        <v>1</v>
      </c>
      <c r="L3609" s="1">
        <v>0</v>
      </c>
      <c r="M3609" s="1">
        <v>0</v>
      </c>
      <c r="N3609" s="7">
        <f t="shared" si="560"/>
        <v>0</v>
      </c>
      <c r="O3609" s="1">
        <v>0</v>
      </c>
      <c r="P3609" s="1" t="s">
        <v>36</v>
      </c>
      <c r="Q3609" s="1" t="s">
        <v>63</v>
      </c>
      <c r="R3609" s="10">
        <f>F3609*Part4Out!C$78+'relay test.csv'!H3609*Part4Out!C$79+'relay test.csv'!I3609*Part4Out!C$80+'relay test.csv'!J3609*Part4Out!C$81+'relay test.csv'!K3609*Part4Out!C$82+'relay test.csv'!L3609*Part4Out!C$83+'relay test.csv'!M3609*Part4Out!C$84+'relay test.csv'!N3609*Part4Out!C$85</f>
        <v>7.6823167922554374</v>
      </c>
      <c r="S3609" s="10">
        <f>(F3609*Part4Out!C$78+'relay test.csv'!H3609*Part4Out!C$79+'relay test.csv'!I3609*Part4Out!C$80+'relay test.csv'!J3609*Part4Out!C$81+'relay test.csv'!K3609*Part4Out!C$82+'relay test.csv'!L3609*Part4Out!C$83+'relay test.csv'!M3609*Part4Out!C$84+'relay test.csv'!N3609*Part4Out!C$85) +Part4Out!C$77</f>
        <v>5.0786815406901127</v>
      </c>
      <c r="T3609" s="10">
        <f t="shared" si="561"/>
        <v>160.56222155596686</v>
      </c>
      <c r="U3609" s="12">
        <f t="shared" si="562"/>
        <v>0.99381043420690029</v>
      </c>
      <c r="V3609" s="11">
        <f t="shared" si="563"/>
        <v>1</v>
      </c>
      <c r="W3609" s="11">
        <f t="shared" si="564"/>
        <v>1</v>
      </c>
      <c r="X3609" s="11">
        <f t="shared" si="565"/>
        <v>2169.640559986633</v>
      </c>
      <c r="Y3609" s="12">
        <f t="shared" si="566"/>
        <v>0.99953930649853606</v>
      </c>
      <c r="Z3609" s="11">
        <f t="shared" si="567"/>
        <v>1</v>
      </c>
      <c r="AA3609" s="11">
        <f t="shared" si="568"/>
        <v>1</v>
      </c>
      <c r="AB3609" s="11">
        <f t="shared" si="569"/>
        <v>1</v>
      </c>
      <c r="AC3609" s="1" t="s">
        <v>3634</v>
      </c>
    </row>
    <row r="3610" spans="1:29" x14ac:dyDescent="0.2">
      <c r="A3610" s="1" t="s">
        <v>3635</v>
      </c>
      <c r="B3610" s="1">
        <v>1</v>
      </c>
      <c r="C3610" s="2">
        <v>41535</v>
      </c>
      <c r="D3610" s="2">
        <v>41539</v>
      </c>
      <c r="E3610" s="2">
        <v>41539</v>
      </c>
      <c r="F3610" s="1">
        <v>30</v>
      </c>
      <c r="G3610" s="1">
        <v>46.666666669999998</v>
      </c>
      <c r="H3610" s="1">
        <v>6.6666666670000003</v>
      </c>
      <c r="I3610" s="1">
        <v>48.77</v>
      </c>
      <c r="J3610" s="1">
        <v>0</v>
      </c>
      <c r="K3610" s="1">
        <v>1</v>
      </c>
      <c r="L3610" s="1">
        <v>0</v>
      </c>
      <c r="M3610" s="1">
        <v>0</v>
      </c>
      <c r="N3610" s="7">
        <f t="shared" si="560"/>
        <v>0</v>
      </c>
      <c r="O3610" s="1">
        <v>0</v>
      </c>
      <c r="P3610" s="1" t="s">
        <v>32</v>
      </c>
      <c r="Q3610" s="1" t="s">
        <v>28</v>
      </c>
      <c r="R3610" s="10">
        <f>F3610*Part4Out!C$78+'relay test.csv'!H3610*Part4Out!C$79+'relay test.csv'!I3610*Part4Out!C$80+'relay test.csv'!J3610*Part4Out!C$81+'relay test.csv'!K3610*Part4Out!C$82+'relay test.csv'!L3610*Part4Out!C$83+'relay test.csv'!M3610*Part4Out!C$84+'relay test.csv'!N3610*Part4Out!C$85</f>
        <v>6.8232391986398744</v>
      </c>
      <c r="S3610" s="10">
        <f>(F3610*Part4Out!C$78+'relay test.csv'!H3610*Part4Out!C$79+'relay test.csv'!I3610*Part4Out!C$80+'relay test.csv'!J3610*Part4Out!C$81+'relay test.csv'!K3610*Part4Out!C$82+'relay test.csv'!L3610*Part4Out!C$83+'relay test.csv'!M3610*Part4Out!C$84+'relay test.csv'!N3610*Part4Out!C$85) +Part4Out!C$77</f>
        <v>4.2196039470745497</v>
      </c>
      <c r="T3610" s="10">
        <f t="shared" si="561"/>
        <v>68.006544764029329</v>
      </c>
      <c r="U3610" s="12">
        <f t="shared" si="562"/>
        <v>0.9855086209080669</v>
      </c>
      <c r="V3610" s="11">
        <f t="shared" si="563"/>
        <v>1</v>
      </c>
      <c r="W3610" s="11">
        <f t="shared" si="564"/>
        <v>1</v>
      </c>
      <c r="X3610" s="11">
        <f t="shared" si="565"/>
        <v>918.95687811689561</v>
      </c>
      <c r="Y3610" s="12">
        <f t="shared" si="566"/>
        <v>0.99891299252846832</v>
      </c>
      <c r="Z3610" s="11">
        <f t="shared" si="567"/>
        <v>1</v>
      </c>
      <c r="AA3610" s="11">
        <f t="shared" si="568"/>
        <v>1</v>
      </c>
      <c r="AB3610" s="11">
        <f t="shared" si="569"/>
        <v>1</v>
      </c>
      <c r="AC3610" s="1" t="s">
        <v>3635</v>
      </c>
    </row>
    <row r="3611" spans="1:29" x14ac:dyDescent="0.2">
      <c r="A3611" s="1" t="s">
        <v>3636</v>
      </c>
      <c r="B3611" s="1">
        <v>1</v>
      </c>
      <c r="C3611" s="2">
        <v>41535</v>
      </c>
      <c r="D3611" s="2">
        <v>41535</v>
      </c>
      <c r="E3611" s="2">
        <v>41548</v>
      </c>
      <c r="F3611" s="1">
        <v>39</v>
      </c>
      <c r="G3611" s="1">
        <v>10.256410259999999</v>
      </c>
      <c r="H3611" s="1">
        <v>2.5641025640000001</v>
      </c>
      <c r="I3611" s="1">
        <v>38.46</v>
      </c>
      <c r="J3611" s="1">
        <v>0.15384615384615399</v>
      </c>
      <c r="K3611" s="1">
        <v>1</v>
      </c>
      <c r="L3611" s="1">
        <v>0</v>
      </c>
      <c r="M3611" s="1">
        <v>0</v>
      </c>
      <c r="N3611" s="7">
        <f t="shared" si="560"/>
        <v>0</v>
      </c>
      <c r="O3611" s="1">
        <v>0</v>
      </c>
      <c r="P3611" s="1" t="s">
        <v>30</v>
      </c>
      <c r="Q3611" s="1" t="s">
        <v>28</v>
      </c>
      <c r="R3611" s="10">
        <f>F3611*Part4Out!C$78+'relay test.csv'!H3611*Part4Out!C$79+'relay test.csv'!I3611*Part4Out!C$80+'relay test.csv'!J3611*Part4Out!C$81+'relay test.csv'!K3611*Part4Out!C$82+'relay test.csv'!L3611*Part4Out!C$83+'relay test.csv'!M3611*Part4Out!C$84+'relay test.csv'!N3611*Part4Out!C$85</f>
        <v>8.5922448671509226</v>
      </c>
      <c r="S3611" s="10">
        <f>(F3611*Part4Out!C$78+'relay test.csv'!H3611*Part4Out!C$79+'relay test.csv'!I3611*Part4Out!C$80+'relay test.csv'!J3611*Part4Out!C$81+'relay test.csv'!K3611*Part4Out!C$82+'relay test.csv'!L3611*Part4Out!C$83+'relay test.csv'!M3611*Part4Out!C$84+'relay test.csv'!N3611*Part4Out!C$85) +Part4Out!C$77</f>
        <v>5.988609615585597</v>
      </c>
      <c r="T3611" s="10">
        <f t="shared" si="561"/>
        <v>398.85965596765197</v>
      </c>
      <c r="U3611" s="12">
        <f t="shared" si="562"/>
        <v>0.99749912254193285</v>
      </c>
      <c r="V3611" s="11">
        <f t="shared" si="563"/>
        <v>1</v>
      </c>
      <c r="W3611" s="11">
        <f t="shared" si="564"/>
        <v>1</v>
      </c>
      <c r="X3611" s="11">
        <f t="shared" si="565"/>
        <v>5389.6992638961992</v>
      </c>
      <c r="Y3611" s="12">
        <f t="shared" si="566"/>
        <v>0.99981449530922684</v>
      </c>
      <c r="Z3611" s="11">
        <f t="shared" si="567"/>
        <v>1</v>
      </c>
      <c r="AA3611" s="11">
        <f t="shared" si="568"/>
        <v>1</v>
      </c>
      <c r="AB3611" s="11">
        <f t="shared" si="569"/>
        <v>1</v>
      </c>
      <c r="AC3611" s="1" t="s">
        <v>3636</v>
      </c>
    </row>
    <row r="3612" spans="1:29" x14ac:dyDescent="0.2">
      <c r="A3612" s="1" t="s">
        <v>3637</v>
      </c>
      <c r="B3612" s="1">
        <v>1</v>
      </c>
      <c r="C3612" s="2">
        <v>41535</v>
      </c>
      <c r="D3612" s="2">
        <v>41540</v>
      </c>
      <c r="E3612" s="2">
        <v>41540</v>
      </c>
      <c r="F3612" s="1">
        <v>36</v>
      </c>
      <c r="G3612" s="1">
        <v>11.11111111</v>
      </c>
      <c r="H3612" s="1">
        <v>2.7777777779999999</v>
      </c>
      <c r="I3612" s="1">
        <v>80.849999999999994</v>
      </c>
      <c r="J3612" s="1">
        <v>0</v>
      </c>
      <c r="K3612" s="1">
        <v>1</v>
      </c>
      <c r="L3612" s="1">
        <v>0</v>
      </c>
      <c r="M3612" s="1">
        <v>0</v>
      </c>
      <c r="N3612" s="7">
        <f t="shared" si="560"/>
        <v>0</v>
      </c>
      <c r="O3612" s="1">
        <v>0</v>
      </c>
      <c r="P3612" s="1" t="s">
        <v>32</v>
      </c>
      <c r="Q3612" s="1" t="s">
        <v>167</v>
      </c>
      <c r="R3612" s="10">
        <f>F3612*Part4Out!C$78+'relay test.csv'!H3612*Part4Out!C$79+'relay test.csv'!I3612*Part4Out!C$80+'relay test.csv'!J3612*Part4Out!C$81+'relay test.csv'!K3612*Part4Out!C$82+'relay test.csv'!L3612*Part4Out!C$83+'relay test.csv'!M3612*Part4Out!C$84+'relay test.csv'!N3612*Part4Out!C$85</f>
        <v>7.9053122855876454</v>
      </c>
      <c r="S3612" s="10">
        <f>(F3612*Part4Out!C$78+'relay test.csv'!H3612*Part4Out!C$79+'relay test.csv'!I3612*Part4Out!C$80+'relay test.csv'!J3612*Part4Out!C$81+'relay test.csv'!K3612*Part4Out!C$82+'relay test.csv'!L3612*Part4Out!C$83+'relay test.csv'!M3612*Part4Out!C$84+'relay test.csv'!N3612*Part4Out!C$85) +Part4Out!C$77</f>
        <v>5.3016770340223207</v>
      </c>
      <c r="T3612" s="10">
        <f t="shared" si="561"/>
        <v>200.67306349653282</v>
      </c>
      <c r="U3612" s="12">
        <f t="shared" si="562"/>
        <v>0.99504147959741196</v>
      </c>
      <c r="V3612" s="11">
        <f t="shared" si="563"/>
        <v>1</v>
      </c>
      <c r="W3612" s="11">
        <f t="shared" si="564"/>
        <v>1</v>
      </c>
      <c r="X3612" s="11">
        <f t="shared" si="565"/>
        <v>2711.6491889537551</v>
      </c>
      <c r="Y3612" s="12">
        <f t="shared" si="566"/>
        <v>0.99963135668111003</v>
      </c>
      <c r="Z3612" s="11">
        <f t="shared" si="567"/>
        <v>1</v>
      </c>
      <c r="AA3612" s="11">
        <f t="shared" si="568"/>
        <v>1</v>
      </c>
      <c r="AB3612" s="11">
        <f t="shared" si="569"/>
        <v>1</v>
      </c>
      <c r="AC3612" s="1" t="s">
        <v>3637</v>
      </c>
    </row>
    <row r="3613" spans="1:29" x14ac:dyDescent="0.2">
      <c r="A3613" s="1" t="s">
        <v>3638</v>
      </c>
      <c r="B3613" s="1">
        <v>0</v>
      </c>
      <c r="C3613" s="2">
        <v>41535</v>
      </c>
      <c r="D3613" s="2">
        <v>41546</v>
      </c>
      <c r="E3613" s="2">
        <v>41546</v>
      </c>
      <c r="F3613" s="1">
        <v>1</v>
      </c>
      <c r="G3613" s="1">
        <v>100</v>
      </c>
      <c r="H3613" s="1">
        <v>0</v>
      </c>
      <c r="I3613" s="1">
        <v>40.020000000000003</v>
      </c>
      <c r="J3613" s="1">
        <v>0</v>
      </c>
      <c r="K3613" s="1">
        <v>1</v>
      </c>
      <c r="L3613" s="1">
        <v>0</v>
      </c>
      <c r="M3613" s="1">
        <v>0</v>
      </c>
      <c r="N3613" s="7">
        <f t="shared" si="560"/>
        <v>0</v>
      </c>
      <c r="O3613" s="1">
        <v>0</v>
      </c>
      <c r="P3613" s="1" t="s">
        <v>30</v>
      </c>
      <c r="Q3613" s="1" t="s">
        <v>28</v>
      </c>
      <c r="R3613" s="10">
        <f>F3613*Part4Out!C$78+'relay test.csv'!H3613*Part4Out!C$79+'relay test.csv'!I3613*Part4Out!C$80+'relay test.csv'!J3613*Part4Out!C$81+'relay test.csv'!K3613*Part4Out!C$82+'relay test.csv'!L3613*Part4Out!C$83+'relay test.csv'!M3613*Part4Out!C$84+'relay test.csv'!N3613*Part4Out!C$85</f>
        <v>0.59082905845208311</v>
      </c>
      <c r="S3613" s="10">
        <f>(F3613*Part4Out!C$78+'relay test.csv'!H3613*Part4Out!C$79+'relay test.csv'!I3613*Part4Out!C$80+'relay test.csv'!J3613*Part4Out!C$81+'relay test.csv'!K3613*Part4Out!C$82+'relay test.csv'!L3613*Part4Out!C$83+'relay test.csv'!M3613*Part4Out!C$84+'relay test.csv'!N3613*Part4Out!C$85) +Part4Out!C$77</f>
        <v>-2.0128061931132422</v>
      </c>
      <c r="T3613" s="10">
        <f t="shared" si="561"/>
        <v>0.13361320364119694</v>
      </c>
      <c r="U3613" s="12">
        <f t="shared" si="562"/>
        <v>0.11786489713777824</v>
      </c>
      <c r="V3613" s="11">
        <f t="shared" si="563"/>
        <v>0</v>
      </c>
      <c r="W3613" s="11">
        <f t="shared" si="564"/>
        <v>0</v>
      </c>
      <c r="X3613" s="11">
        <f t="shared" si="565"/>
        <v>1.8054846473872896</v>
      </c>
      <c r="Y3613" s="12">
        <f t="shared" si="566"/>
        <v>0.64355534758271216</v>
      </c>
      <c r="Z3613" s="11">
        <f t="shared" si="567"/>
        <v>1</v>
      </c>
      <c r="AA3613" s="11">
        <f t="shared" si="568"/>
        <v>0</v>
      </c>
      <c r="AB3613" s="11">
        <f t="shared" si="569"/>
        <v>0</v>
      </c>
      <c r="AC3613" s="1" t="s">
        <v>3638</v>
      </c>
    </row>
    <row r="3614" spans="1:29" x14ac:dyDescent="0.2">
      <c r="A3614" s="1" t="s">
        <v>3639</v>
      </c>
      <c r="B3614" s="1">
        <v>0</v>
      </c>
      <c r="C3614" s="2">
        <v>41535</v>
      </c>
      <c r="D3614" s="2">
        <v>41546</v>
      </c>
      <c r="E3614" s="2">
        <v>41546</v>
      </c>
      <c r="F3614" s="1">
        <v>3</v>
      </c>
      <c r="G3614" s="1">
        <v>100</v>
      </c>
      <c r="H3614" s="1">
        <v>66.666666669999998</v>
      </c>
      <c r="I3614" s="1">
        <v>104.97</v>
      </c>
      <c r="J3614" s="1">
        <v>0</v>
      </c>
      <c r="K3614" s="1">
        <v>1</v>
      </c>
      <c r="L3614" s="1">
        <v>0</v>
      </c>
      <c r="M3614" s="1">
        <v>0</v>
      </c>
      <c r="N3614" s="7">
        <f t="shared" si="560"/>
        <v>0</v>
      </c>
      <c r="O3614" s="1">
        <v>0</v>
      </c>
      <c r="P3614" s="1" t="s">
        <v>32</v>
      </c>
      <c r="Q3614" s="1" t="s">
        <v>167</v>
      </c>
      <c r="R3614" s="10">
        <f>F3614*Part4Out!C$78+'relay test.csv'!H3614*Part4Out!C$79+'relay test.csv'!I3614*Part4Out!C$80+'relay test.csv'!J3614*Part4Out!C$81+'relay test.csv'!K3614*Part4Out!C$82+'relay test.csv'!L3614*Part4Out!C$83+'relay test.csv'!M3614*Part4Out!C$84+'relay test.csv'!N3614*Part4Out!C$85</f>
        <v>2.0715367739346844</v>
      </c>
      <c r="S3614" s="10">
        <f>(F3614*Part4Out!C$78+'relay test.csv'!H3614*Part4Out!C$79+'relay test.csv'!I3614*Part4Out!C$80+'relay test.csv'!J3614*Part4Out!C$81+'relay test.csv'!K3614*Part4Out!C$82+'relay test.csv'!L3614*Part4Out!C$83+'relay test.csv'!M3614*Part4Out!C$84+'relay test.csv'!N3614*Part4Out!C$85) +Part4Out!C$77</f>
        <v>-0.53209847763064078</v>
      </c>
      <c r="T3614" s="10">
        <f t="shared" si="561"/>
        <v>0.58737109040302371</v>
      </c>
      <c r="U3614" s="12">
        <f t="shared" si="562"/>
        <v>0.37002758457311563</v>
      </c>
      <c r="V3614" s="11">
        <f t="shared" si="563"/>
        <v>0</v>
      </c>
      <c r="W3614" s="11">
        <f t="shared" si="564"/>
        <v>0</v>
      </c>
      <c r="X3614" s="11">
        <f t="shared" si="565"/>
        <v>7.9370111421743532</v>
      </c>
      <c r="Y3614" s="12">
        <f t="shared" si="566"/>
        <v>0.88810576779065065</v>
      </c>
      <c r="Z3614" s="11">
        <f t="shared" si="567"/>
        <v>1</v>
      </c>
      <c r="AA3614" s="11">
        <f t="shared" si="568"/>
        <v>0</v>
      </c>
      <c r="AB3614" s="11">
        <f t="shared" si="569"/>
        <v>0</v>
      </c>
      <c r="AC3614" s="1" t="s">
        <v>3639</v>
      </c>
    </row>
    <row r="3615" spans="1:29" x14ac:dyDescent="0.2">
      <c r="A3615" s="1" t="s">
        <v>3640</v>
      </c>
      <c r="B3615" s="1">
        <v>0</v>
      </c>
      <c r="C3615" s="2">
        <v>41533</v>
      </c>
      <c r="D3615" s="2">
        <v>41535</v>
      </c>
      <c r="E3615" s="2">
        <v>41535</v>
      </c>
      <c r="F3615" s="1">
        <v>5</v>
      </c>
      <c r="G3615" s="1">
        <v>40</v>
      </c>
      <c r="H3615" s="1">
        <v>0</v>
      </c>
      <c r="I3615" s="1">
        <v>40.020000000000003</v>
      </c>
      <c r="J3615" s="1">
        <v>0</v>
      </c>
      <c r="K3615" s="1">
        <v>1</v>
      </c>
      <c r="L3615" s="1">
        <v>0</v>
      </c>
      <c r="M3615" s="1">
        <v>0</v>
      </c>
      <c r="N3615" s="7">
        <f t="shared" si="560"/>
        <v>0</v>
      </c>
      <c r="O3615" s="1">
        <v>0</v>
      </c>
      <c r="P3615" s="1" t="s">
        <v>36</v>
      </c>
      <c r="Q3615" s="1" t="s">
        <v>24</v>
      </c>
      <c r="R3615" s="10">
        <f>F3615*Part4Out!C$78+'relay test.csv'!H3615*Part4Out!C$79+'relay test.csv'!I3615*Part4Out!C$80+'relay test.csv'!J3615*Part4Out!C$81+'relay test.csv'!K3615*Part4Out!C$82+'relay test.csv'!L3615*Part4Out!C$83+'relay test.csv'!M3615*Part4Out!C$84+'relay test.csv'!N3615*Part4Out!C$85</f>
        <v>1.4369715400976957</v>
      </c>
      <c r="S3615" s="10">
        <f>(F3615*Part4Out!C$78+'relay test.csv'!H3615*Part4Out!C$79+'relay test.csv'!I3615*Part4Out!C$80+'relay test.csv'!J3615*Part4Out!C$81+'relay test.csv'!K3615*Part4Out!C$82+'relay test.csv'!L3615*Part4Out!C$83+'relay test.csv'!M3615*Part4Out!C$84+'relay test.csv'!N3615*Part4Out!C$85) +Part4Out!C$77</f>
        <v>-1.1666637114676295</v>
      </c>
      <c r="T3615" s="10">
        <f t="shared" si="561"/>
        <v>0.31140414417446494</v>
      </c>
      <c r="U3615" s="12">
        <f t="shared" si="562"/>
        <v>0.23745856344726998</v>
      </c>
      <c r="V3615" s="11">
        <f t="shared" si="563"/>
        <v>0</v>
      </c>
      <c r="W3615" s="11">
        <f t="shared" si="564"/>
        <v>0</v>
      </c>
      <c r="X3615" s="11">
        <f t="shared" si="565"/>
        <v>4.2079329446331801</v>
      </c>
      <c r="Y3615" s="12">
        <f t="shared" si="566"/>
        <v>0.80798523893620622</v>
      </c>
      <c r="Z3615" s="11">
        <f t="shared" si="567"/>
        <v>1</v>
      </c>
      <c r="AA3615" s="11">
        <f t="shared" si="568"/>
        <v>0</v>
      </c>
      <c r="AB3615" s="11">
        <f t="shared" si="569"/>
        <v>0</v>
      </c>
      <c r="AC3615" s="1" t="s">
        <v>3640</v>
      </c>
    </row>
    <row r="3616" spans="1:29" x14ac:dyDescent="0.2">
      <c r="A3616" s="1" t="s">
        <v>3641</v>
      </c>
      <c r="B3616" s="1">
        <v>0</v>
      </c>
      <c r="C3616" s="2">
        <v>41535</v>
      </c>
      <c r="D3616" s="2">
        <v>41535</v>
      </c>
      <c r="E3616" s="2">
        <v>41535</v>
      </c>
      <c r="F3616" s="1">
        <v>20</v>
      </c>
      <c r="G3616" s="1">
        <v>5</v>
      </c>
      <c r="H3616" s="1">
        <v>0</v>
      </c>
      <c r="I3616" s="1">
        <v>40.020000000000003</v>
      </c>
      <c r="J3616" s="1">
        <v>0</v>
      </c>
      <c r="K3616" s="1">
        <v>0</v>
      </c>
      <c r="L3616" s="1">
        <v>0</v>
      </c>
      <c r="M3616" s="1">
        <v>0</v>
      </c>
      <c r="N3616" s="7">
        <f t="shared" si="560"/>
        <v>0</v>
      </c>
      <c r="O3616" s="1">
        <v>0</v>
      </c>
      <c r="P3616" s="1" t="s">
        <v>26</v>
      </c>
      <c r="Q3616" s="1" t="s">
        <v>24</v>
      </c>
      <c r="R3616" s="10">
        <f>F3616*Part4Out!C$78+'relay test.csv'!H3616*Part4Out!C$79+'relay test.csv'!I3616*Part4Out!C$80+'relay test.csv'!J3616*Part4Out!C$81+'relay test.csv'!K3616*Part4Out!C$82+'relay test.csv'!L3616*Part4Out!C$83+'relay test.csv'!M3616*Part4Out!C$84+'relay test.csv'!N3616*Part4Out!C$85</f>
        <v>4.0907489056385575</v>
      </c>
      <c r="S3616" s="10">
        <f>(F3616*Part4Out!C$78+'relay test.csv'!H3616*Part4Out!C$79+'relay test.csv'!I3616*Part4Out!C$80+'relay test.csv'!J3616*Part4Out!C$81+'relay test.csv'!K3616*Part4Out!C$82+'relay test.csv'!L3616*Part4Out!C$83+'relay test.csv'!M3616*Part4Out!C$84+'relay test.csv'!N3616*Part4Out!C$85) +Part4Out!C$77</f>
        <v>1.4871136540732324</v>
      </c>
      <c r="T3616" s="10">
        <f t="shared" si="561"/>
        <v>4.4243069913614708</v>
      </c>
      <c r="U3616" s="12">
        <f t="shared" si="562"/>
        <v>0.81564465256251917</v>
      </c>
      <c r="V3616" s="11">
        <f t="shared" si="563"/>
        <v>1</v>
      </c>
      <c r="W3616" s="11">
        <f t="shared" si="564"/>
        <v>0</v>
      </c>
      <c r="X3616" s="11">
        <f t="shared" si="565"/>
        <v>59.784648002919681</v>
      </c>
      <c r="Y3616" s="12">
        <f t="shared" si="566"/>
        <v>0.98354847757032393</v>
      </c>
      <c r="Z3616" s="11">
        <f t="shared" si="567"/>
        <v>1</v>
      </c>
      <c r="AA3616" s="11">
        <f t="shared" si="568"/>
        <v>0</v>
      </c>
      <c r="AB3616" s="11">
        <f t="shared" si="569"/>
        <v>0</v>
      </c>
      <c r="AC3616" s="1" t="s">
        <v>3641</v>
      </c>
    </row>
    <row r="3617" spans="1:29" x14ac:dyDescent="0.2">
      <c r="A3617" s="1" t="s">
        <v>3642</v>
      </c>
      <c r="B3617" s="1">
        <v>1</v>
      </c>
      <c r="C3617" s="2">
        <v>41535</v>
      </c>
      <c r="D3617" s="2">
        <v>41535</v>
      </c>
      <c r="E3617" s="2">
        <v>41535</v>
      </c>
      <c r="F3617" s="1">
        <v>39</v>
      </c>
      <c r="G3617" s="1">
        <v>20.512820510000001</v>
      </c>
      <c r="H3617" s="1">
        <v>5.1282051280000003</v>
      </c>
      <c r="I3617" s="1">
        <v>40.020000000000003</v>
      </c>
      <c r="J3617" s="1">
        <v>0</v>
      </c>
      <c r="K3617" s="1">
        <v>1</v>
      </c>
      <c r="L3617" s="1">
        <v>0</v>
      </c>
      <c r="M3617" s="1">
        <v>0</v>
      </c>
      <c r="N3617" s="7">
        <f t="shared" si="560"/>
        <v>0</v>
      </c>
      <c r="O3617" s="1">
        <v>0</v>
      </c>
      <c r="P3617" s="1" t="s">
        <v>26</v>
      </c>
      <c r="Q3617" s="1" t="s">
        <v>28</v>
      </c>
      <c r="R3617" s="10">
        <f>F3617*Part4Out!C$78+'relay test.csv'!H3617*Part4Out!C$79+'relay test.csv'!I3617*Part4Out!C$80+'relay test.csv'!J3617*Part4Out!C$81+'relay test.csv'!K3617*Part4Out!C$82+'relay test.csv'!L3617*Part4Out!C$83+'relay test.csv'!M3617*Part4Out!C$84+'relay test.csv'!N3617*Part4Out!C$85</f>
        <v>8.7280125291464206</v>
      </c>
      <c r="S3617" s="10">
        <f>(F3617*Part4Out!C$78+'relay test.csv'!H3617*Part4Out!C$79+'relay test.csv'!I3617*Part4Out!C$80+'relay test.csv'!J3617*Part4Out!C$81+'relay test.csv'!K3617*Part4Out!C$82+'relay test.csv'!L3617*Part4Out!C$83+'relay test.csv'!M3617*Part4Out!C$84+'relay test.csv'!N3617*Part4Out!C$85) +Part4Out!C$77</f>
        <v>6.124377277581095</v>
      </c>
      <c r="T3617" s="10">
        <f t="shared" si="561"/>
        <v>456.86012762539906</v>
      </c>
      <c r="U3617" s="12">
        <f t="shared" si="562"/>
        <v>0.99781592687446641</v>
      </c>
      <c r="V3617" s="11">
        <f t="shared" si="563"/>
        <v>1</v>
      </c>
      <c r="W3617" s="11">
        <f t="shared" si="564"/>
        <v>1</v>
      </c>
      <c r="X3617" s="11">
        <f t="shared" si="565"/>
        <v>6173.446365720768</v>
      </c>
      <c r="Y3617" s="12">
        <f t="shared" si="566"/>
        <v>0.99983804215944738</v>
      </c>
      <c r="Z3617" s="11">
        <f t="shared" si="567"/>
        <v>1</v>
      </c>
      <c r="AA3617" s="11">
        <f t="shared" si="568"/>
        <v>1</v>
      </c>
      <c r="AB3617" s="11">
        <f t="shared" si="569"/>
        <v>1</v>
      </c>
      <c r="AC3617" s="1" t="s">
        <v>3642</v>
      </c>
    </row>
    <row r="3618" spans="1:29" x14ac:dyDescent="0.2">
      <c r="A3618" s="1" t="s">
        <v>3643</v>
      </c>
      <c r="B3618" s="1">
        <v>1</v>
      </c>
      <c r="C3618" s="2">
        <v>41535</v>
      </c>
      <c r="D3618" s="2">
        <v>41535</v>
      </c>
      <c r="E3618" s="2">
        <v>41535</v>
      </c>
      <c r="F3618" s="1">
        <v>43</v>
      </c>
      <c r="G3618" s="1">
        <v>13.953488370000001</v>
      </c>
      <c r="H3618" s="1">
        <v>0</v>
      </c>
      <c r="I3618" s="1">
        <v>40.020000000000003</v>
      </c>
      <c r="J3618" s="1">
        <v>0</v>
      </c>
      <c r="K3618" s="1">
        <v>1</v>
      </c>
      <c r="L3618" s="1">
        <v>0</v>
      </c>
      <c r="M3618" s="1">
        <v>0</v>
      </c>
      <c r="N3618" s="7">
        <f t="shared" si="560"/>
        <v>0</v>
      </c>
      <c r="O3618" s="1">
        <v>0</v>
      </c>
      <c r="P3618" s="1" t="s">
        <v>36</v>
      </c>
      <c r="Q3618" s="1" t="s">
        <v>28</v>
      </c>
      <c r="R3618" s="10">
        <f>F3618*Part4Out!C$78+'relay test.csv'!H3618*Part4Out!C$79+'relay test.csv'!I3618*Part4Out!C$80+'relay test.csv'!J3618*Part4Out!C$81+'relay test.csv'!K3618*Part4Out!C$82+'relay test.csv'!L3618*Part4Out!C$83+'relay test.csv'!M3618*Part4Out!C$84+'relay test.csv'!N3618*Part4Out!C$85</f>
        <v>9.4753251157310139</v>
      </c>
      <c r="S3618" s="10">
        <f>(F3618*Part4Out!C$78+'relay test.csv'!H3618*Part4Out!C$79+'relay test.csv'!I3618*Part4Out!C$80+'relay test.csv'!J3618*Part4Out!C$81+'relay test.csv'!K3618*Part4Out!C$82+'relay test.csv'!L3618*Part4Out!C$83+'relay test.csv'!M3618*Part4Out!C$84+'relay test.csv'!N3618*Part4Out!C$85) +Part4Out!C$77</f>
        <v>6.8716898641656883</v>
      </c>
      <c r="T3618" s="10">
        <f t="shared" si="561"/>
        <v>964.57719377923604</v>
      </c>
      <c r="U3618" s="12">
        <f t="shared" si="562"/>
        <v>0.99896435002147677</v>
      </c>
      <c r="V3618" s="11">
        <f t="shared" si="563"/>
        <v>1</v>
      </c>
      <c r="W3618" s="11">
        <f t="shared" si="564"/>
        <v>1</v>
      </c>
      <c r="X3618" s="11">
        <f t="shared" si="565"/>
        <v>13034.110904675295</v>
      </c>
      <c r="Y3618" s="12">
        <f t="shared" si="566"/>
        <v>0.99992328412030296</v>
      </c>
      <c r="Z3618" s="11">
        <f t="shared" si="567"/>
        <v>1</v>
      </c>
      <c r="AA3618" s="11">
        <f t="shared" si="568"/>
        <v>1</v>
      </c>
      <c r="AB3618" s="11">
        <f t="shared" si="569"/>
        <v>1</v>
      </c>
      <c r="AC3618" s="1" t="s">
        <v>3643</v>
      </c>
    </row>
    <row r="3619" spans="1:29" x14ac:dyDescent="0.2">
      <c r="A3619" s="1" t="s">
        <v>3644</v>
      </c>
      <c r="B3619" s="1">
        <v>1</v>
      </c>
      <c r="C3619" s="2">
        <v>41535</v>
      </c>
      <c r="D3619" s="2">
        <v>41566</v>
      </c>
      <c r="E3619" s="2">
        <v>41566</v>
      </c>
      <c r="F3619" s="1">
        <v>43</v>
      </c>
      <c r="G3619" s="1">
        <v>13.953488370000001</v>
      </c>
      <c r="H3619" s="1">
        <v>2.3255813949999999</v>
      </c>
      <c r="I3619" s="1">
        <v>40.020000000000003</v>
      </c>
      <c r="J3619" s="1">
        <v>0</v>
      </c>
      <c r="K3619" s="1">
        <v>1</v>
      </c>
      <c r="L3619" s="1">
        <v>0</v>
      </c>
      <c r="M3619" s="1">
        <v>0</v>
      </c>
      <c r="N3619" s="7">
        <f t="shared" si="560"/>
        <v>0</v>
      </c>
      <c r="O3619" s="1">
        <v>0</v>
      </c>
      <c r="P3619" s="1" t="s">
        <v>32</v>
      </c>
      <c r="Q3619" s="1" t="s">
        <v>28</v>
      </c>
      <c r="R3619" s="10">
        <f>F3619*Part4Out!C$78+'relay test.csv'!H3619*Part4Out!C$79+'relay test.csv'!I3619*Part4Out!C$80+'relay test.csv'!J3619*Part4Out!C$81+'relay test.csv'!K3619*Part4Out!C$82+'relay test.csv'!L3619*Part4Out!C$83+'relay test.csv'!M3619*Part4Out!C$84+'relay test.csv'!N3619*Part4Out!C$85</f>
        <v>9.5201433239514301</v>
      </c>
      <c r="S3619" s="10">
        <f>(F3619*Part4Out!C$78+'relay test.csv'!H3619*Part4Out!C$79+'relay test.csv'!I3619*Part4Out!C$80+'relay test.csv'!J3619*Part4Out!C$81+'relay test.csv'!K3619*Part4Out!C$82+'relay test.csv'!L3619*Part4Out!C$83+'relay test.csv'!M3619*Part4Out!C$84+'relay test.csv'!N3619*Part4Out!C$85) +Part4Out!C$77</f>
        <v>6.9165080723861045</v>
      </c>
      <c r="T3619" s="10">
        <f t="shared" si="561"/>
        <v>1008.7912111057518</v>
      </c>
      <c r="U3619" s="12">
        <f t="shared" si="562"/>
        <v>0.9990096962728513</v>
      </c>
      <c r="V3619" s="11">
        <f t="shared" si="563"/>
        <v>1</v>
      </c>
      <c r="W3619" s="11">
        <f t="shared" si="564"/>
        <v>1</v>
      </c>
      <c r="X3619" s="11">
        <f t="shared" si="565"/>
        <v>13631.564803742849</v>
      </c>
      <c r="Y3619" s="12">
        <f t="shared" si="566"/>
        <v>0.99992664623169625</v>
      </c>
      <c r="Z3619" s="11">
        <f t="shared" si="567"/>
        <v>1</v>
      </c>
      <c r="AA3619" s="11">
        <f t="shared" si="568"/>
        <v>1</v>
      </c>
      <c r="AB3619" s="11">
        <f t="shared" si="569"/>
        <v>1</v>
      </c>
      <c r="AC3619" s="1" t="s">
        <v>3644</v>
      </c>
    </row>
    <row r="3620" spans="1:29" x14ac:dyDescent="0.2">
      <c r="A3620" s="1" t="s">
        <v>3645</v>
      </c>
      <c r="B3620" s="1">
        <v>1</v>
      </c>
      <c r="C3620" s="2">
        <v>41535</v>
      </c>
      <c r="D3620" s="2">
        <v>41542</v>
      </c>
      <c r="E3620" s="2">
        <v>41542</v>
      </c>
      <c r="F3620" s="1">
        <v>46</v>
      </c>
      <c r="G3620" s="1">
        <v>10.86956522</v>
      </c>
      <c r="H3620" s="1">
        <v>4.3478260869999996</v>
      </c>
      <c r="I3620" s="1">
        <v>40.020000000000003</v>
      </c>
      <c r="J3620" s="1">
        <v>0</v>
      </c>
      <c r="K3620" s="1">
        <v>1</v>
      </c>
      <c r="L3620" s="1">
        <v>0</v>
      </c>
      <c r="M3620" s="1">
        <v>0</v>
      </c>
      <c r="N3620" s="7">
        <f t="shared" si="560"/>
        <v>1</v>
      </c>
      <c r="O3620" s="1">
        <v>0</v>
      </c>
      <c r="P3620" s="1" t="s">
        <v>23</v>
      </c>
      <c r="Q3620" s="1" t="s">
        <v>28</v>
      </c>
      <c r="R3620" s="10">
        <f>F3620*Part4Out!C$78+'relay test.csv'!H3620*Part4Out!C$79+'relay test.csv'!I3620*Part4Out!C$80+'relay test.csv'!J3620*Part4Out!C$81+'relay test.csv'!K3620*Part4Out!C$82+'relay test.csv'!L3620*Part4Out!C$83+'relay test.csv'!M3620*Part4Out!C$84+'relay test.csv'!N3620*Part4Out!C$85</f>
        <v>10.457805812013625</v>
      </c>
      <c r="S3620" s="10">
        <f>(F3620*Part4Out!C$78+'relay test.csv'!H3620*Part4Out!C$79+'relay test.csv'!I3620*Part4Out!C$80+'relay test.csv'!J3620*Part4Out!C$81+'relay test.csv'!K3620*Part4Out!C$82+'relay test.csv'!L3620*Part4Out!C$83+'relay test.csv'!M3620*Part4Out!C$84+'relay test.csv'!N3620*Part4Out!C$85) +Part4Out!C$77</f>
        <v>7.8541705604482992</v>
      </c>
      <c r="T3620" s="10">
        <f t="shared" si="561"/>
        <v>2576.4572115953733</v>
      </c>
      <c r="U3620" s="12">
        <f t="shared" si="562"/>
        <v>0.99961202071735611</v>
      </c>
      <c r="V3620" s="11">
        <f t="shared" si="563"/>
        <v>1</v>
      </c>
      <c r="W3620" s="11">
        <f t="shared" si="564"/>
        <v>1</v>
      </c>
      <c r="X3620" s="11">
        <f t="shared" si="565"/>
        <v>34815.076754520989</v>
      </c>
      <c r="Y3620" s="12">
        <f t="shared" si="566"/>
        <v>0.99997127763685001</v>
      </c>
      <c r="Z3620" s="11">
        <f t="shared" si="567"/>
        <v>1</v>
      </c>
      <c r="AA3620" s="11">
        <f t="shared" si="568"/>
        <v>1</v>
      </c>
      <c r="AB3620" s="11">
        <f t="shared" si="569"/>
        <v>1</v>
      </c>
      <c r="AC3620" s="1" t="s">
        <v>3645</v>
      </c>
    </row>
    <row r="3621" spans="1:29" x14ac:dyDescent="0.2">
      <c r="A3621" s="1" t="s">
        <v>3646</v>
      </c>
      <c r="B3621" s="1">
        <v>1</v>
      </c>
      <c r="C3621" s="2">
        <v>41516</v>
      </c>
      <c r="D3621" s="2">
        <v>41516</v>
      </c>
      <c r="E3621" s="2">
        <v>41516</v>
      </c>
      <c r="F3621" s="1">
        <v>37</v>
      </c>
      <c r="G3621" s="1">
        <v>10.81081081</v>
      </c>
      <c r="H3621" s="1">
        <v>10.81081081</v>
      </c>
      <c r="I3621" s="1">
        <v>40.020000000000003</v>
      </c>
      <c r="J3621" s="1">
        <v>0</v>
      </c>
      <c r="K3621" s="1">
        <v>1</v>
      </c>
      <c r="L3621" s="1">
        <v>0</v>
      </c>
      <c r="M3621" s="1">
        <v>0</v>
      </c>
      <c r="N3621" s="7">
        <f t="shared" si="560"/>
        <v>0</v>
      </c>
      <c r="O3621" s="1">
        <v>0</v>
      </c>
      <c r="P3621" s="1" t="s">
        <v>32</v>
      </c>
      <c r="Q3621" s="1" t="s">
        <v>28</v>
      </c>
      <c r="R3621" s="10">
        <f>F3621*Part4Out!C$78+'relay test.csv'!H3621*Part4Out!C$79+'relay test.csv'!I3621*Part4Out!C$80+'relay test.csv'!J3621*Part4Out!C$81+'relay test.csv'!K3621*Part4Out!C$82+'relay test.csv'!L3621*Part4Out!C$83+'relay test.csv'!M3621*Part4Out!C$84+'relay test.csv'!N3621*Part4Out!C$85</f>
        <v>8.4144554963569114</v>
      </c>
      <c r="S3621" s="10">
        <f>(F3621*Part4Out!C$78+'relay test.csv'!H3621*Part4Out!C$79+'relay test.csv'!I3621*Part4Out!C$80+'relay test.csv'!J3621*Part4Out!C$81+'relay test.csv'!K3621*Part4Out!C$82+'relay test.csv'!L3621*Part4Out!C$83+'relay test.csv'!M3621*Part4Out!C$84+'relay test.csv'!N3621*Part4Out!C$85) +Part4Out!C$77</f>
        <v>5.8108202447915858</v>
      </c>
      <c r="T3621" s="10">
        <f t="shared" si="561"/>
        <v>333.89288728519443</v>
      </c>
      <c r="U3621" s="12">
        <f t="shared" si="562"/>
        <v>0.99701397062175168</v>
      </c>
      <c r="V3621" s="11">
        <f t="shared" si="563"/>
        <v>1</v>
      </c>
      <c r="W3621" s="11">
        <f t="shared" si="564"/>
        <v>1</v>
      </c>
      <c r="X3621" s="11">
        <f t="shared" si="565"/>
        <v>4511.8181844070423</v>
      </c>
      <c r="Y3621" s="12">
        <f t="shared" si="566"/>
        <v>0.99977840897657799</v>
      </c>
      <c r="Z3621" s="11">
        <f t="shared" si="567"/>
        <v>1</v>
      </c>
      <c r="AA3621" s="11">
        <f t="shared" si="568"/>
        <v>1</v>
      </c>
      <c r="AB3621" s="11">
        <f t="shared" si="569"/>
        <v>1</v>
      </c>
      <c r="AC3621" s="1" t="s">
        <v>3646</v>
      </c>
    </row>
    <row r="3622" spans="1:29" x14ac:dyDescent="0.2">
      <c r="A3622" s="1" t="s">
        <v>3647</v>
      </c>
      <c r="B3622" s="1">
        <v>1</v>
      </c>
      <c r="C3622" s="2">
        <v>41516</v>
      </c>
      <c r="D3622" s="2">
        <v>41628</v>
      </c>
      <c r="E3622" s="2">
        <v>41644</v>
      </c>
      <c r="F3622" s="1">
        <v>50</v>
      </c>
      <c r="G3622" s="1">
        <v>70</v>
      </c>
      <c r="H3622" s="1">
        <v>22</v>
      </c>
      <c r="I3622" s="1">
        <v>42.67</v>
      </c>
      <c r="J3622" s="1">
        <v>0.125</v>
      </c>
      <c r="K3622" s="1">
        <v>1</v>
      </c>
      <c r="L3622" s="1">
        <v>0</v>
      </c>
      <c r="M3622" s="1">
        <v>1</v>
      </c>
      <c r="N3622" s="7">
        <f t="shared" si="560"/>
        <v>0</v>
      </c>
      <c r="O3622" s="1">
        <v>0</v>
      </c>
      <c r="P3622" s="1" t="s">
        <v>26</v>
      </c>
      <c r="Q3622" s="1" t="s">
        <v>63</v>
      </c>
      <c r="R3622" s="10">
        <f>F3622*Part4Out!C$78+'relay test.csv'!H3622*Part4Out!C$79+'relay test.csv'!I3622*Part4Out!C$80+'relay test.csv'!J3622*Part4Out!C$81+'relay test.csv'!K3622*Part4Out!C$82+'relay test.csv'!L3622*Part4Out!C$83+'relay test.csv'!M3622*Part4Out!C$84+'relay test.csv'!N3622*Part4Out!C$85</f>
        <v>12.143301434083844</v>
      </c>
      <c r="S3622" s="10">
        <f>(F3622*Part4Out!C$78+'relay test.csv'!H3622*Part4Out!C$79+'relay test.csv'!I3622*Part4Out!C$80+'relay test.csv'!J3622*Part4Out!C$81+'relay test.csv'!K3622*Part4Out!C$82+'relay test.csv'!L3622*Part4Out!C$83+'relay test.csv'!M3622*Part4Out!C$84+'relay test.csv'!N3622*Part4Out!C$85) +Part4Out!C$77</f>
        <v>9.5396661825185181</v>
      </c>
      <c r="T3622" s="10">
        <f t="shared" si="561"/>
        <v>13900.306684639556</v>
      </c>
      <c r="U3622" s="12">
        <f t="shared" si="562"/>
        <v>0.99992806431634917</v>
      </c>
      <c r="V3622" s="11">
        <f t="shared" si="563"/>
        <v>1</v>
      </c>
      <c r="W3622" s="11">
        <f t="shared" si="564"/>
        <v>1</v>
      </c>
      <c r="X3622" s="11">
        <f t="shared" si="565"/>
        <v>187831.66355689082</v>
      </c>
      <c r="Y3622" s="12">
        <f t="shared" si="566"/>
        <v>0.99999467611233817</v>
      </c>
      <c r="Z3622" s="11">
        <f t="shared" si="567"/>
        <v>1</v>
      </c>
      <c r="AA3622" s="11">
        <f t="shared" si="568"/>
        <v>1</v>
      </c>
      <c r="AB3622" s="11">
        <f t="shared" si="569"/>
        <v>1</v>
      </c>
      <c r="AC3622" s="1" t="s">
        <v>3647</v>
      </c>
    </row>
    <row r="3623" spans="1:29" x14ac:dyDescent="0.2">
      <c r="A3623" s="1" t="s">
        <v>3648</v>
      </c>
      <c r="B3623" s="1">
        <v>1</v>
      </c>
      <c r="C3623" s="2">
        <v>41526</v>
      </c>
      <c r="D3623" s="2">
        <v>41526</v>
      </c>
      <c r="E3623" s="2">
        <v>41526</v>
      </c>
      <c r="F3623" s="1">
        <v>36</v>
      </c>
      <c r="G3623" s="1">
        <v>0</v>
      </c>
      <c r="H3623" s="1">
        <v>0</v>
      </c>
      <c r="I3623" s="1">
        <v>40.020000000000003</v>
      </c>
      <c r="J3623" s="1">
        <v>0</v>
      </c>
      <c r="K3623" s="1">
        <v>1</v>
      </c>
      <c r="L3623" s="1">
        <v>0</v>
      </c>
      <c r="M3623" s="1">
        <v>0</v>
      </c>
      <c r="N3623" s="7">
        <f t="shared" si="560"/>
        <v>0</v>
      </c>
      <c r="O3623" s="1">
        <v>0</v>
      </c>
      <c r="P3623" s="1" t="s">
        <v>30</v>
      </c>
      <c r="Q3623" s="1" t="s">
        <v>28</v>
      </c>
      <c r="R3623" s="10">
        <f>F3623*Part4Out!C$78+'relay test.csv'!H3623*Part4Out!C$79+'relay test.csv'!I3623*Part4Out!C$80+'relay test.csv'!J3623*Part4Out!C$81+'relay test.csv'!K3623*Part4Out!C$82+'relay test.csv'!L3623*Part4Out!C$83+'relay test.csv'!M3623*Part4Out!C$84+'relay test.csv'!N3623*Part4Out!C$85</f>
        <v>7.9945757728511921</v>
      </c>
      <c r="S3623" s="10">
        <f>(F3623*Part4Out!C$78+'relay test.csv'!H3623*Part4Out!C$79+'relay test.csv'!I3623*Part4Out!C$80+'relay test.csv'!J3623*Part4Out!C$81+'relay test.csv'!K3623*Part4Out!C$82+'relay test.csv'!L3623*Part4Out!C$83+'relay test.csv'!M3623*Part4Out!C$84+'relay test.csv'!N3623*Part4Out!C$85) +Part4Out!C$77</f>
        <v>5.3909405212858665</v>
      </c>
      <c r="T3623" s="10">
        <f t="shared" si="561"/>
        <v>219.40964798590124</v>
      </c>
      <c r="U3623" s="12">
        <f t="shared" si="562"/>
        <v>0.99546299352529266</v>
      </c>
      <c r="V3623" s="11">
        <f t="shared" si="563"/>
        <v>1</v>
      </c>
      <c r="W3623" s="11">
        <f t="shared" si="564"/>
        <v>1</v>
      </c>
      <c r="X3623" s="11">
        <f t="shared" si="565"/>
        <v>2964.832367847308</v>
      </c>
      <c r="Y3623" s="12">
        <f t="shared" si="566"/>
        <v>0.9996628265269335</v>
      </c>
      <c r="Z3623" s="11">
        <f t="shared" si="567"/>
        <v>1</v>
      </c>
      <c r="AA3623" s="11">
        <f t="shared" si="568"/>
        <v>1</v>
      </c>
      <c r="AB3623" s="11">
        <f t="shared" si="569"/>
        <v>1</v>
      </c>
      <c r="AC3623" s="1" t="s">
        <v>3648</v>
      </c>
    </row>
    <row r="3624" spans="1:29" x14ac:dyDescent="0.2">
      <c r="A3624" s="1" t="s">
        <v>3649</v>
      </c>
      <c r="B3624" s="1">
        <v>0</v>
      </c>
      <c r="C3624" s="2">
        <v>41523</v>
      </c>
      <c r="D3624" s="2">
        <v>41523</v>
      </c>
      <c r="E3624" s="2">
        <v>41577</v>
      </c>
      <c r="F3624" s="1">
        <v>2</v>
      </c>
      <c r="G3624" s="1">
        <v>0</v>
      </c>
      <c r="H3624" s="1">
        <v>0</v>
      </c>
      <c r="I3624" s="1">
        <v>50.68</v>
      </c>
      <c r="J3624" s="1">
        <v>3.7037037037037E-2</v>
      </c>
      <c r="K3624" s="1">
        <v>1</v>
      </c>
      <c r="L3624" s="1">
        <v>0</v>
      </c>
      <c r="M3624" s="1">
        <v>0</v>
      </c>
      <c r="N3624" s="7">
        <f t="shared" si="560"/>
        <v>0</v>
      </c>
      <c r="O3624" s="1">
        <v>0</v>
      </c>
      <c r="P3624" s="1" t="s">
        <v>32</v>
      </c>
      <c r="Q3624" s="1" t="s">
        <v>28</v>
      </c>
      <c r="R3624" s="10">
        <f>F3624*Part4Out!C$78+'relay test.csv'!H3624*Part4Out!C$79+'relay test.csv'!I3624*Part4Out!C$80+'relay test.csv'!J3624*Part4Out!C$81+'relay test.csv'!K3624*Part4Out!C$82+'relay test.csv'!L3624*Part4Out!C$83+'relay test.csv'!M3624*Part4Out!C$84+'relay test.csv'!N3624*Part4Out!C$85</f>
        <v>0.74298098474263341</v>
      </c>
      <c r="S3624" s="10">
        <f>(F3624*Part4Out!C$78+'relay test.csv'!H3624*Part4Out!C$79+'relay test.csv'!I3624*Part4Out!C$80+'relay test.csv'!J3624*Part4Out!C$81+'relay test.csv'!K3624*Part4Out!C$82+'relay test.csv'!L3624*Part4Out!C$83+'relay test.csv'!M3624*Part4Out!C$84+'relay test.csv'!N3624*Part4Out!C$85) +Part4Out!C$77</f>
        <v>-1.8606542668226917</v>
      </c>
      <c r="T3624" s="10">
        <f t="shared" si="561"/>
        <v>0.15557081224248917</v>
      </c>
      <c r="U3624" s="12">
        <f t="shared" si="562"/>
        <v>0.13462681005293825</v>
      </c>
      <c r="V3624" s="11">
        <f t="shared" si="563"/>
        <v>0</v>
      </c>
      <c r="W3624" s="11">
        <f t="shared" si="564"/>
        <v>0</v>
      </c>
      <c r="X3624" s="11">
        <f t="shared" si="565"/>
        <v>2.1021927880694937</v>
      </c>
      <c r="Y3624" s="12">
        <f t="shared" si="566"/>
        <v>0.67764737128980823</v>
      </c>
      <c r="Z3624" s="11">
        <f t="shared" si="567"/>
        <v>1</v>
      </c>
      <c r="AA3624" s="11">
        <f t="shared" si="568"/>
        <v>0</v>
      </c>
      <c r="AB3624" s="11">
        <f t="shared" si="569"/>
        <v>0</v>
      </c>
      <c r="AC3624" s="1" t="s">
        <v>3649</v>
      </c>
    </row>
    <row r="3625" spans="1:29" x14ac:dyDescent="0.2">
      <c r="A3625" s="1" t="s">
        <v>3650</v>
      </c>
      <c r="B3625" s="1">
        <v>0</v>
      </c>
      <c r="C3625" s="2">
        <v>41523</v>
      </c>
      <c r="D3625" s="2">
        <v>41523</v>
      </c>
      <c r="E3625" s="2">
        <v>41523</v>
      </c>
      <c r="F3625" s="1">
        <v>3</v>
      </c>
      <c r="G3625" s="1">
        <v>0</v>
      </c>
      <c r="H3625" s="1">
        <v>0</v>
      </c>
      <c r="I3625" s="1">
        <v>70.56</v>
      </c>
      <c r="J3625" s="1">
        <v>0</v>
      </c>
      <c r="K3625" s="1">
        <v>1</v>
      </c>
      <c r="L3625" s="1">
        <v>0</v>
      </c>
      <c r="M3625" s="1">
        <v>0</v>
      </c>
      <c r="N3625" s="7">
        <f t="shared" si="560"/>
        <v>0</v>
      </c>
      <c r="O3625" s="1">
        <v>0</v>
      </c>
      <c r="P3625" s="1" t="s">
        <v>26</v>
      </c>
      <c r="Q3625" s="1" t="s">
        <v>28</v>
      </c>
      <c r="R3625" s="10">
        <f>F3625*Part4Out!C$78+'relay test.csv'!H3625*Part4Out!C$79+'relay test.csv'!I3625*Part4Out!C$80+'relay test.csv'!J3625*Part4Out!C$81+'relay test.csv'!K3625*Part4Out!C$82+'relay test.csv'!L3625*Part4Out!C$83+'relay test.csv'!M3625*Part4Out!C$84+'relay test.csv'!N3625*Part4Out!C$85</f>
        <v>0.90709156941273361</v>
      </c>
      <c r="S3625" s="10">
        <f>(F3625*Part4Out!C$78+'relay test.csv'!H3625*Part4Out!C$79+'relay test.csv'!I3625*Part4Out!C$80+'relay test.csv'!J3625*Part4Out!C$81+'relay test.csv'!K3625*Part4Out!C$82+'relay test.csv'!L3625*Part4Out!C$83+'relay test.csv'!M3625*Part4Out!C$84+'relay test.csv'!N3625*Part4Out!C$85) +Part4Out!C$77</f>
        <v>-1.6965436821525914</v>
      </c>
      <c r="T3625" s="10">
        <f t="shared" si="561"/>
        <v>0.18331602881643189</v>
      </c>
      <c r="U3625" s="12">
        <f t="shared" si="562"/>
        <v>0.15491721936682204</v>
      </c>
      <c r="V3625" s="11">
        <f t="shared" si="563"/>
        <v>0</v>
      </c>
      <c r="W3625" s="11">
        <f t="shared" si="564"/>
        <v>0</v>
      </c>
      <c r="X3625" s="11">
        <f t="shared" si="565"/>
        <v>2.4771075509638067</v>
      </c>
      <c r="Y3625" s="12">
        <f t="shared" si="566"/>
        <v>0.71240463938976706</v>
      </c>
      <c r="Z3625" s="11">
        <f t="shared" si="567"/>
        <v>1</v>
      </c>
      <c r="AA3625" s="11">
        <f t="shared" si="568"/>
        <v>0</v>
      </c>
      <c r="AB3625" s="11">
        <f t="shared" si="569"/>
        <v>0</v>
      </c>
      <c r="AC3625" s="1" t="s">
        <v>3650</v>
      </c>
    </row>
    <row r="3626" spans="1:29" x14ac:dyDescent="0.2">
      <c r="A3626" s="1" t="s">
        <v>3651</v>
      </c>
      <c r="B3626" s="1">
        <v>1</v>
      </c>
      <c r="C3626" s="2">
        <v>41516</v>
      </c>
      <c r="D3626" s="2">
        <v>41516</v>
      </c>
      <c r="E3626" s="2">
        <v>41525</v>
      </c>
      <c r="F3626" s="1">
        <v>45</v>
      </c>
      <c r="G3626" s="1">
        <v>8.8888888890000004</v>
      </c>
      <c r="H3626" s="1">
        <v>0</v>
      </c>
      <c r="I3626" s="1">
        <v>41.49</v>
      </c>
      <c r="J3626" s="1">
        <v>0.22222222222222199</v>
      </c>
      <c r="K3626" s="1">
        <v>1</v>
      </c>
      <c r="L3626" s="1">
        <v>0</v>
      </c>
      <c r="M3626" s="1">
        <v>0</v>
      </c>
      <c r="N3626" s="7">
        <f t="shared" si="560"/>
        <v>0</v>
      </c>
      <c r="O3626" s="1">
        <v>0</v>
      </c>
      <c r="P3626" s="1" t="s">
        <v>26</v>
      </c>
      <c r="Q3626" s="1" t="s">
        <v>28</v>
      </c>
      <c r="R3626" s="10">
        <f>F3626*Part4Out!C$78+'relay test.csv'!H3626*Part4Out!C$79+'relay test.csv'!I3626*Part4Out!C$80+'relay test.csv'!J3626*Part4Out!C$81+'relay test.csv'!K3626*Part4Out!C$82+'relay test.csv'!L3626*Part4Out!C$83+'relay test.csv'!M3626*Part4Out!C$84+'relay test.csv'!N3626*Part4Out!C$85</f>
        <v>9.7606428993953731</v>
      </c>
      <c r="S3626" s="10">
        <f>(F3626*Part4Out!C$78+'relay test.csv'!H3626*Part4Out!C$79+'relay test.csv'!I3626*Part4Out!C$80+'relay test.csv'!J3626*Part4Out!C$81+'relay test.csv'!K3626*Part4Out!C$82+'relay test.csv'!L3626*Part4Out!C$83+'relay test.csv'!M3626*Part4Out!C$84+'relay test.csv'!N3626*Part4Out!C$85) +Part4Out!C$77</f>
        <v>7.1570076478300475</v>
      </c>
      <c r="T3626" s="10">
        <f t="shared" si="561"/>
        <v>1283.0657980512428</v>
      </c>
      <c r="U3626" s="12">
        <f t="shared" si="562"/>
        <v>0.99922122370869337</v>
      </c>
      <c r="V3626" s="11">
        <f t="shared" si="563"/>
        <v>1</v>
      </c>
      <c r="W3626" s="11">
        <f t="shared" si="564"/>
        <v>1</v>
      </c>
      <c r="X3626" s="11">
        <f t="shared" si="565"/>
        <v>17337.774537538124</v>
      </c>
      <c r="Y3626" s="12">
        <f t="shared" si="566"/>
        <v>0.99994232579714126</v>
      </c>
      <c r="Z3626" s="11">
        <f t="shared" si="567"/>
        <v>1</v>
      </c>
      <c r="AA3626" s="11">
        <f t="shared" si="568"/>
        <v>1</v>
      </c>
      <c r="AB3626" s="11">
        <f t="shared" si="569"/>
        <v>1</v>
      </c>
      <c r="AC3626" s="1" t="s">
        <v>3651</v>
      </c>
    </row>
    <row r="3627" spans="1:29" x14ac:dyDescent="0.2">
      <c r="A3627" s="1" t="s">
        <v>3652</v>
      </c>
      <c r="B3627" s="1">
        <v>0</v>
      </c>
      <c r="C3627" s="2">
        <v>41523</v>
      </c>
      <c r="D3627" s="2">
        <v>41523</v>
      </c>
      <c r="E3627" s="2">
        <v>41523</v>
      </c>
      <c r="F3627" s="1">
        <v>3</v>
      </c>
      <c r="G3627" s="1">
        <v>0</v>
      </c>
      <c r="H3627" s="1">
        <v>0</v>
      </c>
      <c r="I3627" s="1">
        <v>40.020000000000003</v>
      </c>
      <c r="J3627" s="1">
        <v>0</v>
      </c>
      <c r="K3627" s="1">
        <v>1</v>
      </c>
      <c r="L3627" s="1">
        <v>0</v>
      </c>
      <c r="M3627" s="1">
        <v>0</v>
      </c>
      <c r="N3627" s="7">
        <f t="shared" si="560"/>
        <v>0</v>
      </c>
      <c r="O3627" s="1">
        <v>0</v>
      </c>
      <c r="P3627" s="1" t="s">
        <v>32</v>
      </c>
      <c r="Q3627" s="1" t="s">
        <v>28</v>
      </c>
      <c r="R3627" s="10">
        <f>F3627*Part4Out!C$78+'relay test.csv'!H3627*Part4Out!C$79+'relay test.csv'!I3627*Part4Out!C$80+'relay test.csv'!J3627*Part4Out!C$81+'relay test.csv'!K3627*Part4Out!C$82+'relay test.csv'!L3627*Part4Out!C$83+'relay test.csv'!M3627*Part4Out!C$84+'relay test.csv'!N3627*Part4Out!C$85</f>
        <v>1.0139002992748893</v>
      </c>
      <c r="S3627" s="10">
        <f>(F3627*Part4Out!C$78+'relay test.csv'!H3627*Part4Out!C$79+'relay test.csv'!I3627*Part4Out!C$80+'relay test.csv'!J3627*Part4Out!C$81+'relay test.csv'!K3627*Part4Out!C$82+'relay test.csv'!L3627*Part4Out!C$83+'relay test.csv'!M3627*Part4Out!C$84+'relay test.csv'!N3627*Part4Out!C$85) +Part4Out!C$77</f>
        <v>-1.5897349522904358</v>
      </c>
      <c r="T3627" s="10">
        <f t="shared" si="561"/>
        <v>0.20397966891407446</v>
      </c>
      <c r="U3627" s="12">
        <f t="shared" si="562"/>
        <v>0.16942119055719043</v>
      </c>
      <c r="V3627" s="11">
        <f t="shared" si="563"/>
        <v>0</v>
      </c>
      <c r="W3627" s="11">
        <f t="shared" si="564"/>
        <v>0</v>
      </c>
      <c r="X3627" s="11">
        <f t="shared" si="565"/>
        <v>2.7563305913424818</v>
      </c>
      <c r="Y3627" s="12">
        <f t="shared" si="566"/>
        <v>0.73378275003143212</v>
      </c>
      <c r="Z3627" s="11">
        <f t="shared" si="567"/>
        <v>1</v>
      </c>
      <c r="AA3627" s="11">
        <f t="shared" si="568"/>
        <v>0</v>
      </c>
      <c r="AB3627" s="11">
        <f t="shared" si="569"/>
        <v>0</v>
      </c>
      <c r="AC3627" s="1" t="s">
        <v>3652</v>
      </c>
    </row>
    <row r="3628" spans="1:29" x14ac:dyDescent="0.2">
      <c r="A3628" s="1" t="s">
        <v>3653</v>
      </c>
      <c r="B3628" s="1">
        <v>1</v>
      </c>
      <c r="C3628" s="2">
        <v>41517</v>
      </c>
      <c r="D3628" s="2">
        <v>41529</v>
      </c>
      <c r="E3628" s="2">
        <v>41617</v>
      </c>
      <c r="F3628" s="1">
        <v>41</v>
      </c>
      <c r="G3628" s="1">
        <v>48.780487800000003</v>
      </c>
      <c r="H3628" s="1">
        <v>14.634146339999999</v>
      </c>
      <c r="I3628" s="1">
        <v>33.44</v>
      </c>
      <c r="J3628" s="1">
        <v>0.13636363636363599</v>
      </c>
      <c r="K3628" s="1">
        <v>1</v>
      </c>
      <c r="L3628" s="1">
        <v>1</v>
      </c>
      <c r="M3628" s="1">
        <v>1</v>
      </c>
      <c r="N3628" s="7">
        <f t="shared" si="560"/>
        <v>0</v>
      </c>
      <c r="O3628" s="1">
        <v>0</v>
      </c>
      <c r="P3628" s="1" t="s">
        <v>32</v>
      </c>
      <c r="Q3628" s="1" t="s">
        <v>167</v>
      </c>
      <c r="R3628" s="10">
        <f>F3628*Part4Out!C$78+'relay test.csv'!H3628*Part4Out!C$79+'relay test.csv'!I3628*Part4Out!C$80+'relay test.csv'!J3628*Part4Out!C$81+'relay test.csv'!K3628*Part4Out!C$82+'relay test.csv'!L3628*Part4Out!C$83+'relay test.csv'!M3628*Part4Out!C$84+'relay test.csv'!N3628*Part4Out!C$85</f>
        <v>10.883780933809893</v>
      </c>
      <c r="S3628" s="10">
        <f>(F3628*Part4Out!C$78+'relay test.csv'!H3628*Part4Out!C$79+'relay test.csv'!I3628*Part4Out!C$80+'relay test.csv'!J3628*Part4Out!C$81+'relay test.csv'!K3628*Part4Out!C$82+'relay test.csv'!L3628*Part4Out!C$83+'relay test.csv'!M3628*Part4Out!C$84+'relay test.csv'!N3628*Part4Out!C$85) +Part4Out!C$77</f>
        <v>8.2801456822445676</v>
      </c>
      <c r="T3628" s="10">
        <f t="shared" si="561"/>
        <v>3944.7690229273585</v>
      </c>
      <c r="U3628" s="12">
        <f t="shared" si="562"/>
        <v>0.99974656397924222</v>
      </c>
      <c r="V3628" s="11">
        <f t="shared" si="563"/>
        <v>1</v>
      </c>
      <c r="W3628" s="11">
        <f t="shared" si="564"/>
        <v>1</v>
      </c>
      <c r="X3628" s="11">
        <f t="shared" si="565"/>
        <v>53304.761163501622</v>
      </c>
      <c r="Y3628" s="12">
        <f t="shared" si="566"/>
        <v>0.99998124030164526</v>
      </c>
      <c r="Z3628" s="11">
        <f t="shared" si="567"/>
        <v>1</v>
      </c>
      <c r="AA3628" s="11">
        <f t="shared" si="568"/>
        <v>1</v>
      </c>
      <c r="AB3628" s="11">
        <f t="shared" si="569"/>
        <v>1</v>
      </c>
      <c r="AC3628" s="1" t="s">
        <v>3653</v>
      </c>
    </row>
    <row r="3629" spans="1:29" x14ac:dyDescent="0.2">
      <c r="A3629" s="1" t="s">
        <v>3654</v>
      </c>
      <c r="B3629" s="1">
        <v>0</v>
      </c>
      <c r="C3629" s="2">
        <v>41526</v>
      </c>
      <c r="D3629" s="2">
        <v>41526</v>
      </c>
      <c r="E3629" s="2">
        <v>41526</v>
      </c>
      <c r="F3629" s="1">
        <v>1</v>
      </c>
      <c r="G3629" s="1">
        <v>100</v>
      </c>
      <c r="H3629" s="1">
        <v>0</v>
      </c>
      <c r="I3629" s="1">
        <v>40.020000000000003</v>
      </c>
      <c r="J3629" s="1">
        <v>0</v>
      </c>
      <c r="K3629" s="1">
        <v>1</v>
      </c>
      <c r="L3629" s="1">
        <v>0</v>
      </c>
      <c r="M3629" s="1">
        <v>0</v>
      </c>
      <c r="N3629" s="7">
        <f t="shared" si="560"/>
        <v>0</v>
      </c>
      <c r="O3629" s="1">
        <v>0</v>
      </c>
      <c r="P3629" s="1" t="s">
        <v>32</v>
      </c>
      <c r="Q3629" s="1" t="s">
        <v>28</v>
      </c>
      <c r="R3629" s="10">
        <f>F3629*Part4Out!C$78+'relay test.csv'!H3629*Part4Out!C$79+'relay test.csv'!I3629*Part4Out!C$80+'relay test.csv'!J3629*Part4Out!C$81+'relay test.csv'!K3629*Part4Out!C$82+'relay test.csv'!L3629*Part4Out!C$83+'relay test.csv'!M3629*Part4Out!C$84+'relay test.csv'!N3629*Part4Out!C$85</f>
        <v>0.59082905845208311</v>
      </c>
      <c r="S3629" s="10">
        <f>(F3629*Part4Out!C$78+'relay test.csv'!H3629*Part4Out!C$79+'relay test.csv'!I3629*Part4Out!C$80+'relay test.csv'!J3629*Part4Out!C$81+'relay test.csv'!K3629*Part4Out!C$82+'relay test.csv'!L3629*Part4Out!C$83+'relay test.csv'!M3629*Part4Out!C$84+'relay test.csv'!N3629*Part4Out!C$85) +Part4Out!C$77</f>
        <v>-2.0128061931132422</v>
      </c>
      <c r="T3629" s="10">
        <f t="shared" si="561"/>
        <v>0.13361320364119694</v>
      </c>
      <c r="U3629" s="12">
        <f t="shared" si="562"/>
        <v>0.11786489713777824</v>
      </c>
      <c r="V3629" s="11">
        <f t="shared" si="563"/>
        <v>0</v>
      </c>
      <c r="W3629" s="11">
        <f t="shared" si="564"/>
        <v>0</v>
      </c>
      <c r="X3629" s="11">
        <f t="shared" si="565"/>
        <v>1.8054846473872896</v>
      </c>
      <c r="Y3629" s="12">
        <f t="shared" si="566"/>
        <v>0.64355534758271216</v>
      </c>
      <c r="Z3629" s="11">
        <f t="shared" si="567"/>
        <v>1</v>
      </c>
      <c r="AA3629" s="11">
        <f t="shared" si="568"/>
        <v>0</v>
      </c>
      <c r="AB3629" s="11">
        <f t="shared" si="569"/>
        <v>0</v>
      </c>
      <c r="AC3629" s="1" t="s">
        <v>3654</v>
      </c>
    </row>
    <row r="3630" spans="1:29" x14ac:dyDescent="0.2">
      <c r="A3630" s="1" t="s">
        <v>3655</v>
      </c>
      <c r="B3630" s="1">
        <v>1</v>
      </c>
      <c r="C3630" s="2">
        <v>41521</v>
      </c>
      <c r="D3630" s="2">
        <v>41521</v>
      </c>
      <c r="E3630" s="2">
        <v>41521</v>
      </c>
      <c r="F3630" s="1">
        <v>42</v>
      </c>
      <c r="G3630" s="1">
        <v>9.5238095240000007</v>
      </c>
      <c r="H3630" s="1">
        <v>0</v>
      </c>
      <c r="I3630" s="1">
        <v>40.020000000000003</v>
      </c>
      <c r="J3630" s="1">
        <v>0</v>
      </c>
      <c r="K3630" s="1">
        <v>1</v>
      </c>
      <c r="L3630" s="1">
        <v>0</v>
      </c>
      <c r="M3630" s="1">
        <v>0</v>
      </c>
      <c r="N3630" s="7">
        <f t="shared" si="560"/>
        <v>0</v>
      </c>
      <c r="O3630" s="1">
        <v>0</v>
      </c>
      <c r="P3630" s="1" t="s">
        <v>26</v>
      </c>
      <c r="Q3630" s="1" t="s">
        <v>63</v>
      </c>
      <c r="R3630" s="10">
        <f>F3630*Part4Out!C$78+'relay test.csv'!H3630*Part4Out!C$79+'relay test.csv'!I3630*Part4Out!C$80+'relay test.csv'!J3630*Part4Out!C$81+'relay test.csv'!K3630*Part4Out!C$82+'relay test.csv'!L3630*Part4Out!C$83+'relay test.csv'!M3630*Part4Out!C$84+'relay test.csv'!N3630*Part4Out!C$85</f>
        <v>9.2637894953196103</v>
      </c>
      <c r="S3630" s="10">
        <f>(F3630*Part4Out!C$78+'relay test.csv'!H3630*Part4Out!C$79+'relay test.csv'!I3630*Part4Out!C$80+'relay test.csv'!J3630*Part4Out!C$81+'relay test.csv'!K3630*Part4Out!C$82+'relay test.csv'!L3630*Part4Out!C$83+'relay test.csv'!M3630*Part4Out!C$84+'relay test.csv'!N3630*Part4Out!C$85) +Part4Out!C$77</f>
        <v>6.6601542437542847</v>
      </c>
      <c r="T3630" s="10">
        <f t="shared" si="561"/>
        <v>780.67134151933101</v>
      </c>
      <c r="U3630" s="12">
        <f t="shared" si="562"/>
        <v>0.99872068995384133</v>
      </c>
      <c r="V3630" s="11">
        <f t="shared" si="563"/>
        <v>1</v>
      </c>
      <c r="W3630" s="11">
        <f t="shared" si="564"/>
        <v>1</v>
      </c>
      <c r="X3630" s="11">
        <f t="shared" si="565"/>
        <v>10549.033204483427</v>
      </c>
      <c r="Y3630" s="12">
        <f t="shared" si="566"/>
        <v>0.99990521356846773</v>
      </c>
      <c r="Z3630" s="11">
        <f t="shared" si="567"/>
        <v>1</v>
      </c>
      <c r="AA3630" s="11">
        <f t="shared" si="568"/>
        <v>1</v>
      </c>
      <c r="AB3630" s="11">
        <f t="shared" si="569"/>
        <v>1</v>
      </c>
      <c r="AC3630" s="1" t="s">
        <v>3655</v>
      </c>
    </row>
    <row r="3631" spans="1:29" x14ac:dyDescent="0.2">
      <c r="A3631" s="1" t="s">
        <v>3656</v>
      </c>
      <c r="B3631" s="1">
        <v>0</v>
      </c>
      <c r="C3631" s="2">
        <v>41523</v>
      </c>
      <c r="D3631" s="2">
        <v>41523</v>
      </c>
      <c r="E3631" s="2">
        <v>41523</v>
      </c>
      <c r="F3631" s="1">
        <v>2</v>
      </c>
      <c r="G3631" s="1">
        <v>100</v>
      </c>
      <c r="H3631" s="1">
        <v>0</v>
      </c>
      <c r="I3631" s="1">
        <v>40.020000000000003</v>
      </c>
      <c r="J3631" s="1">
        <v>0</v>
      </c>
      <c r="K3631" s="1">
        <v>1</v>
      </c>
      <c r="L3631" s="1">
        <v>0</v>
      </c>
      <c r="M3631" s="1">
        <v>0</v>
      </c>
      <c r="N3631" s="7">
        <f t="shared" si="560"/>
        <v>0</v>
      </c>
      <c r="O3631" s="1">
        <v>0</v>
      </c>
      <c r="P3631" s="1" t="s">
        <v>26</v>
      </c>
      <c r="Q3631" s="1" t="s">
        <v>28</v>
      </c>
      <c r="R3631" s="10">
        <f>F3631*Part4Out!C$78+'relay test.csv'!H3631*Part4Out!C$79+'relay test.csv'!I3631*Part4Out!C$80+'relay test.csv'!J3631*Part4Out!C$81+'relay test.csv'!K3631*Part4Out!C$82+'relay test.csv'!L3631*Part4Out!C$83+'relay test.csv'!M3631*Part4Out!C$84+'relay test.csv'!N3631*Part4Out!C$85</f>
        <v>0.80236467886348628</v>
      </c>
      <c r="S3631" s="10">
        <f>(F3631*Part4Out!C$78+'relay test.csv'!H3631*Part4Out!C$79+'relay test.csv'!I3631*Part4Out!C$80+'relay test.csv'!J3631*Part4Out!C$81+'relay test.csv'!K3631*Part4Out!C$82+'relay test.csv'!L3631*Part4Out!C$83+'relay test.csv'!M3631*Part4Out!C$84+'relay test.csv'!N3631*Part4Out!C$85) +Part4Out!C$77</f>
        <v>-1.801270572701839</v>
      </c>
      <c r="T3631" s="10">
        <f t="shared" si="561"/>
        <v>0.16508899733561944</v>
      </c>
      <c r="U3631" s="12">
        <f t="shared" si="562"/>
        <v>0.14169646929389323</v>
      </c>
      <c r="V3631" s="11">
        <f t="shared" si="563"/>
        <v>0</v>
      </c>
      <c r="W3631" s="11">
        <f t="shared" si="564"/>
        <v>0</v>
      </c>
      <c r="X3631" s="11">
        <f t="shared" si="565"/>
        <v>2.2308098452787903</v>
      </c>
      <c r="Y3631" s="12">
        <f t="shared" si="566"/>
        <v>0.6904800814999037</v>
      </c>
      <c r="Z3631" s="11">
        <f t="shared" si="567"/>
        <v>1</v>
      </c>
      <c r="AA3631" s="11">
        <f t="shared" si="568"/>
        <v>0</v>
      </c>
      <c r="AB3631" s="11">
        <f t="shared" si="569"/>
        <v>0</v>
      </c>
      <c r="AC3631" s="1" t="s">
        <v>3656</v>
      </c>
    </row>
    <row r="3632" spans="1:29" x14ac:dyDescent="0.2">
      <c r="A3632" s="1" t="s">
        <v>3657</v>
      </c>
      <c r="B3632" s="1">
        <v>0</v>
      </c>
      <c r="C3632" s="2">
        <v>41523</v>
      </c>
      <c r="D3632" s="2">
        <v>41523</v>
      </c>
      <c r="E3632" s="2">
        <v>41523</v>
      </c>
      <c r="F3632" s="1">
        <v>2</v>
      </c>
      <c r="G3632" s="1">
        <v>0</v>
      </c>
      <c r="H3632" s="1">
        <v>0</v>
      </c>
      <c r="I3632" s="1">
        <v>40.020000000000003</v>
      </c>
      <c r="J3632" s="1">
        <v>0</v>
      </c>
      <c r="K3632" s="1">
        <v>1</v>
      </c>
      <c r="L3632" s="1">
        <v>0</v>
      </c>
      <c r="M3632" s="1">
        <v>0</v>
      </c>
      <c r="N3632" s="7">
        <f t="shared" si="560"/>
        <v>0</v>
      </c>
      <c r="O3632" s="1">
        <v>0</v>
      </c>
      <c r="P3632" s="1" t="s">
        <v>26</v>
      </c>
      <c r="Q3632" s="1" t="s">
        <v>63</v>
      </c>
      <c r="R3632" s="10">
        <f>F3632*Part4Out!C$78+'relay test.csv'!H3632*Part4Out!C$79+'relay test.csv'!I3632*Part4Out!C$80+'relay test.csv'!J3632*Part4Out!C$81+'relay test.csv'!K3632*Part4Out!C$82+'relay test.csv'!L3632*Part4Out!C$83+'relay test.csv'!M3632*Part4Out!C$84+'relay test.csv'!N3632*Part4Out!C$85</f>
        <v>0.80236467886348628</v>
      </c>
      <c r="S3632" s="10">
        <f>(F3632*Part4Out!C$78+'relay test.csv'!H3632*Part4Out!C$79+'relay test.csv'!I3632*Part4Out!C$80+'relay test.csv'!J3632*Part4Out!C$81+'relay test.csv'!K3632*Part4Out!C$82+'relay test.csv'!L3632*Part4Out!C$83+'relay test.csv'!M3632*Part4Out!C$84+'relay test.csv'!N3632*Part4Out!C$85) +Part4Out!C$77</f>
        <v>-1.801270572701839</v>
      </c>
      <c r="T3632" s="10">
        <f t="shared" si="561"/>
        <v>0.16508899733561944</v>
      </c>
      <c r="U3632" s="12">
        <f t="shared" si="562"/>
        <v>0.14169646929389323</v>
      </c>
      <c r="V3632" s="11">
        <f t="shared" si="563"/>
        <v>0</v>
      </c>
      <c r="W3632" s="11">
        <f t="shared" si="564"/>
        <v>0</v>
      </c>
      <c r="X3632" s="11">
        <f t="shared" si="565"/>
        <v>2.2308098452787903</v>
      </c>
      <c r="Y3632" s="12">
        <f t="shared" si="566"/>
        <v>0.6904800814999037</v>
      </c>
      <c r="Z3632" s="11">
        <f t="shared" si="567"/>
        <v>1</v>
      </c>
      <c r="AA3632" s="11">
        <f t="shared" si="568"/>
        <v>0</v>
      </c>
      <c r="AB3632" s="11">
        <f t="shared" si="569"/>
        <v>0</v>
      </c>
      <c r="AC3632" s="1" t="s">
        <v>3657</v>
      </c>
    </row>
    <row r="3633" spans="1:29" x14ac:dyDescent="0.2">
      <c r="A3633" s="1" t="s">
        <v>3658</v>
      </c>
      <c r="B3633" s="1">
        <v>1</v>
      </c>
      <c r="C3633" s="2">
        <v>41520</v>
      </c>
      <c r="D3633" s="2">
        <v>41549</v>
      </c>
      <c r="E3633" s="2">
        <v>41649</v>
      </c>
      <c r="F3633" s="1">
        <v>39</v>
      </c>
      <c r="G3633" s="1">
        <v>69.230769230000007</v>
      </c>
      <c r="H3633" s="1">
        <v>12.820512819999999</v>
      </c>
      <c r="I3633" s="1">
        <v>70.150000000000006</v>
      </c>
      <c r="J3633" s="1">
        <v>0.05</v>
      </c>
      <c r="K3633" s="1">
        <v>1</v>
      </c>
      <c r="L3633" s="1">
        <v>0</v>
      </c>
      <c r="M3633" s="1">
        <v>0</v>
      </c>
      <c r="N3633" s="7">
        <f t="shared" si="560"/>
        <v>1</v>
      </c>
      <c r="O3633" s="1">
        <v>0</v>
      </c>
      <c r="P3633" s="1" t="s">
        <v>23</v>
      </c>
      <c r="Q3633" s="1" t="s">
        <v>63</v>
      </c>
      <c r="R3633" s="10">
        <f>F3633*Part4Out!C$78+'relay test.csv'!H3633*Part4Out!C$79+'relay test.csv'!I3633*Part4Out!C$80+'relay test.csv'!J3633*Part4Out!C$81+'relay test.csv'!K3633*Part4Out!C$82+'relay test.csv'!L3633*Part4Out!C$83+'relay test.csv'!M3633*Part4Out!C$84+'relay test.csv'!N3633*Part4Out!C$85</f>
        <v>9.0051280396421323</v>
      </c>
      <c r="S3633" s="10">
        <f>(F3633*Part4Out!C$78+'relay test.csv'!H3633*Part4Out!C$79+'relay test.csv'!I3633*Part4Out!C$80+'relay test.csv'!J3633*Part4Out!C$81+'relay test.csv'!K3633*Part4Out!C$82+'relay test.csv'!L3633*Part4Out!C$83+'relay test.csv'!M3633*Part4Out!C$84+'relay test.csv'!N3633*Part4Out!C$85) +Part4Out!C$77</f>
        <v>6.4014927880768067</v>
      </c>
      <c r="T3633" s="10">
        <f t="shared" si="561"/>
        <v>602.74413588313439</v>
      </c>
      <c r="U3633" s="12">
        <f t="shared" si="562"/>
        <v>0.99834366921255935</v>
      </c>
      <c r="V3633" s="11">
        <f t="shared" si="563"/>
        <v>1</v>
      </c>
      <c r="W3633" s="11">
        <f t="shared" si="564"/>
        <v>1</v>
      </c>
      <c r="X3633" s="11">
        <f t="shared" si="565"/>
        <v>8144.7435880818857</v>
      </c>
      <c r="Y3633" s="12">
        <f t="shared" si="566"/>
        <v>0.99987723649913762</v>
      </c>
      <c r="Z3633" s="11">
        <f t="shared" si="567"/>
        <v>1</v>
      </c>
      <c r="AA3633" s="11">
        <f t="shared" si="568"/>
        <v>1</v>
      </c>
      <c r="AB3633" s="11">
        <f t="shared" si="569"/>
        <v>1</v>
      </c>
      <c r="AC3633" s="1" t="s">
        <v>3658</v>
      </c>
    </row>
    <row r="3634" spans="1:29" x14ac:dyDescent="0.2">
      <c r="A3634" s="1" t="s">
        <v>3659</v>
      </c>
      <c r="B3634" s="1">
        <v>0</v>
      </c>
      <c r="C3634" s="2">
        <v>41516</v>
      </c>
      <c r="D3634" s="2">
        <v>41517</v>
      </c>
      <c r="E3634" s="2">
        <v>41517</v>
      </c>
      <c r="F3634" s="1">
        <v>2</v>
      </c>
      <c r="G3634" s="1">
        <v>50</v>
      </c>
      <c r="H3634" s="1">
        <v>0</v>
      </c>
      <c r="I3634" s="1">
        <v>40.020000000000003</v>
      </c>
      <c r="J3634" s="1">
        <v>0</v>
      </c>
      <c r="K3634" s="1">
        <v>1</v>
      </c>
      <c r="L3634" s="1">
        <v>0</v>
      </c>
      <c r="M3634" s="1">
        <v>0</v>
      </c>
      <c r="N3634" s="7">
        <f t="shared" si="560"/>
        <v>0</v>
      </c>
      <c r="O3634" s="1">
        <v>0</v>
      </c>
      <c r="P3634" s="1" t="s">
        <v>36</v>
      </c>
      <c r="Q3634" s="1" t="s">
        <v>28</v>
      </c>
      <c r="R3634" s="10">
        <f>F3634*Part4Out!C$78+'relay test.csv'!H3634*Part4Out!C$79+'relay test.csv'!I3634*Part4Out!C$80+'relay test.csv'!J3634*Part4Out!C$81+'relay test.csv'!K3634*Part4Out!C$82+'relay test.csv'!L3634*Part4Out!C$83+'relay test.csv'!M3634*Part4Out!C$84+'relay test.csv'!N3634*Part4Out!C$85</f>
        <v>0.80236467886348628</v>
      </c>
      <c r="S3634" s="10">
        <f>(F3634*Part4Out!C$78+'relay test.csv'!H3634*Part4Out!C$79+'relay test.csv'!I3634*Part4Out!C$80+'relay test.csv'!J3634*Part4Out!C$81+'relay test.csv'!K3634*Part4Out!C$82+'relay test.csv'!L3634*Part4Out!C$83+'relay test.csv'!M3634*Part4Out!C$84+'relay test.csv'!N3634*Part4Out!C$85) +Part4Out!C$77</f>
        <v>-1.801270572701839</v>
      </c>
      <c r="T3634" s="10">
        <f t="shared" si="561"/>
        <v>0.16508899733561944</v>
      </c>
      <c r="U3634" s="12">
        <f t="shared" si="562"/>
        <v>0.14169646929389323</v>
      </c>
      <c r="V3634" s="11">
        <f t="shared" si="563"/>
        <v>0</v>
      </c>
      <c r="W3634" s="11">
        <f t="shared" si="564"/>
        <v>0</v>
      </c>
      <c r="X3634" s="11">
        <f t="shared" si="565"/>
        <v>2.2308098452787903</v>
      </c>
      <c r="Y3634" s="12">
        <f t="shared" si="566"/>
        <v>0.6904800814999037</v>
      </c>
      <c r="Z3634" s="11">
        <f t="shared" si="567"/>
        <v>1</v>
      </c>
      <c r="AA3634" s="11">
        <f t="shared" si="568"/>
        <v>0</v>
      </c>
      <c r="AB3634" s="11">
        <f t="shared" si="569"/>
        <v>0</v>
      </c>
      <c r="AC3634" s="1" t="s">
        <v>3659</v>
      </c>
    </row>
    <row r="3635" spans="1:29" x14ac:dyDescent="0.2">
      <c r="A3635" s="1" t="s">
        <v>3660</v>
      </c>
      <c r="B3635" s="1">
        <v>1</v>
      </c>
      <c r="C3635" s="2">
        <v>41515</v>
      </c>
      <c r="D3635" s="2">
        <v>41547</v>
      </c>
      <c r="E3635" s="2">
        <v>41572</v>
      </c>
      <c r="F3635" s="1">
        <v>39</v>
      </c>
      <c r="G3635" s="1">
        <v>20.512820510000001</v>
      </c>
      <c r="H3635" s="1">
        <v>0</v>
      </c>
      <c r="I3635" s="1">
        <v>55.38</v>
      </c>
      <c r="J3635" s="1">
        <v>0.12</v>
      </c>
      <c r="K3635" s="1">
        <v>1</v>
      </c>
      <c r="L3635" s="1">
        <v>0</v>
      </c>
      <c r="M3635" s="1">
        <v>0</v>
      </c>
      <c r="N3635" s="7">
        <f t="shared" si="560"/>
        <v>0</v>
      </c>
      <c r="O3635" s="1">
        <v>0</v>
      </c>
      <c r="P3635" s="1" t="s">
        <v>32</v>
      </c>
      <c r="Q3635" s="1" t="s">
        <v>63</v>
      </c>
      <c r="R3635" s="10">
        <f>F3635*Part4Out!C$78+'relay test.csv'!H3635*Part4Out!C$79+'relay test.csv'!I3635*Part4Out!C$80+'relay test.csv'!J3635*Part4Out!C$81+'relay test.csv'!K3635*Part4Out!C$82+'relay test.csv'!L3635*Part4Out!C$83+'relay test.csv'!M3635*Part4Out!C$84+'relay test.csv'!N3635*Part4Out!C$85</f>
        <v>8.5038528294032663</v>
      </c>
      <c r="S3635" s="10">
        <f>(F3635*Part4Out!C$78+'relay test.csv'!H3635*Part4Out!C$79+'relay test.csv'!I3635*Part4Out!C$80+'relay test.csv'!J3635*Part4Out!C$81+'relay test.csv'!K3635*Part4Out!C$82+'relay test.csv'!L3635*Part4Out!C$83+'relay test.csv'!M3635*Part4Out!C$84+'relay test.csv'!N3635*Part4Out!C$85) +Part4Out!C$77</f>
        <v>5.9002175778379407</v>
      </c>
      <c r="T3635" s="10">
        <f t="shared" si="561"/>
        <v>365.11690056943888</v>
      </c>
      <c r="U3635" s="12">
        <f t="shared" si="562"/>
        <v>0.99726863196305704</v>
      </c>
      <c r="V3635" s="11">
        <f t="shared" si="563"/>
        <v>1</v>
      </c>
      <c r="W3635" s="11">
        <f t="shared" si="564"/>
        <v>1</v>
      </c>
      <c r="X3635" s="11">
        <f t="shared" si="565"/>
        <v>4933.741131228282</v>
      </c>
      <c r="Y3635" s="12">
        <f t="shared" si="566"/>
        <v>0.99979735512493817</v>
      </c>
      <c r="Z3635" s="11">
        <f t="shared" si="567"/>
        <v>1</v>
      </c>
      <c r="AA3635" s="11">
        <f t="shared" si="568"/>
        <v>1</v>
      </c>
      <c r="AB3635" s="11">
        <f t="shared" si="569"/>
        <v>1</v>
      </c>
      <c r="AC3635" s="1" t="s">
        <v>3660</v>
      </c>
    </row>
    <row r="3636" spans="1:29" x14ac:dyDescent="0.2">
      <c r="A3636" s="1" t="s">
        <v>3661</v>
      </c>
      <c r="B3636" s="1">
        <v>1</v>
      </c>
      <c r="C3636" s="2">
        <v>41524</v>
      </c>
      <c r="D3636" s="2">
        <v>41552</v>
      </c>
      <c r="E3636" s="2">
        <v>41552</v>
      </c>
      <c r="F3636" s="1">
        <v>42</v>
      </c>
      <c r="G3636" s="1">
        <v>23.809523810000002</v>
      </c>
      <c r="H3636" s="1">
        <v>9.5238095240000007</v>
      </c>
      <c r="I3636" s="1">
        <v>41</v>
      </c>
      <c r="J3636" s="1">
        <v>0</v>
      </c>
      <c r="K3636" s="1">
        <v>1</v>
      </c>
      <c r="L3636" s="1">
        <v>0</v>
      </c>
      <c r="M3636" s="1">
        <v>0</v>
      </c>
      <c r="N3636" s="7">
        <f t="shared" si="560"/>
        <v>0</v>
      </c>
      <c r="O3636" s="1">
        <v>0</v>
      </c>
      <c r="P3636" s="1" t="s">
        <v>36</v>
      </c>
      <c r="Q3636" s="1" t="s">
        <v>24</v>
      </c>
      <c r="R3636" s="10">
        <f>F3636*Part4Out!C$78+'relay test.csv'!H3636*Part4Out!C$79+'relay test.csv'!I3636*Part4Out!C$80+'relay test.csv'!J3636*Part4Out!C$81+'relay test.csv'!K3636*Part4Out!C$82+'relay test.csv'!L3636*Part4Out!C$83+'relay test.csv'!M3636*Part4Out!C$84+'relay test.csv'!N3636*Part4Out!C$85</f>
        <v>9.4439033368979874</v>
      </c>
      <c r="S3636" s="10">
        <f>(F3636*Part4Out!C$78+'relay test.csv'!H3636*Part4Out!C$79+'relay test.csv'!I3636*Part4Out!C$80+'relay test.csv'!J3636*Part4Out!C$81+'relay test.csv'!K3636*Part4Out!C$82+'relay test.csv'!L3636*Part4Out!C$83+'relay test.csv'!M3636*Part4Out!C$84+'relay test.csv'!N3636*Part4Out!C$85) +Part4Out!C$77</f>
        <v>6.8402680853326618</v>
      </c>
      <c r="T3636" s="10">
        <f t="shared" si="561"/>
        <v>934.73969114351223</v>
      </c>
      <c r="U3636" s="12">
        <f t="shared" si="562"/>
        <v>0.99893132672530116</v>
      </c>
      <c r="V3636" s="11">
        <f t="shared" si="563"/>
        <v>1</v>
      </c>
      <c r="W3636" s="11">
        <f t="shared" si="564"/>
        <v>1</v>
      </c>
      <c r="X3636" s="11">
        <f t="shared" si="565"/>
        <v>12630.923558985703</v>
      </c>
      <c r="Y3636" s="12">
        <f t="shared" si="566"/>
        <v>0.99992083549307986</v>
      </c>
      <c r="Z3636" s="11">
        <f t="shared" si="567"/>
        <v>1</v>
      </c>
      <c r="AA3636" s="11">
        <f t="shared" si="568"/>
        <v>1</v>
      </c>
      <c r="AB3636" s="11">
        <f t="shared" si="569"/>
        <v>1</v>
      </c>
      <c r="AC3636" s="1" t="s">
        <v>3661</v>
      </c>
    </row>
    <row r="3637" spans="1:29" x14ac:dyDescent="0.2">
      <c r="A3637" s="1" t="s">
        <v>3662</v>
      </c>
      <c r="B3637" s="1">
        <v>0</v>
      </c>
      <c r="C3637" s="2">
        <v>41516</v>
      </c>
      <c r="D3637" s="2">
        <v>41516</v>
      </c>
      <c r="E3637" s="2">
        <v>41516</v>
      </c>
      <c r="F3637" s="1">
        <v>3</v>
      </c>
      <c r="G3637" s="1">
        <v>0</v>
      </c>
      <c r="H3637" s="1">
        <v>0</v>
      </c>
      <c r="I3637" s="1">
        <v>40</v>
      </c>
      <c r="J3637" s="1">
        <v>0</v>
      </c>
      <c r="K3637" s="1">
        <v>1</v>
      </c>
      <c r="L3637" s="1">
        <v>0</v>
      </c>
      <c r="M3637" s="1">
        <v>0</v>
      </c>
      <c r="N3637" s="7">
        <f t="shared" si="560"/>
        <v>0</v>
      </c>
      <c r="O3637" s="1">
        <v>0</v>
      </c>
      <c r="P3637" s="1" t="s">
        <v>32</v>
      </c>
      <c r="Q3637" s="1" t="s">
        <v>167</v>
      </c>
      <c r="R3637" s="10">
        <f>F3637*Part4Out!C$78+'relay test.csv'!H3637*Part4Out!C$79+'relay test.csv'!I3637*Part4Out!C$80+'relay test.csv'!J3637*Part4Out!C$81+'relay test.csv'!K3637*Part4Out!C$82+'relay test.csv'!L3637*Part4Out!C$83+'relay test.csv'!M3637*Part4Out!C$84+'relay test.csv'!N3637*Part4Out!C$85</f>
        <v>1.0139702460527951</v>
      </c>
      <c r="S3637" s="10">
        <f>(F3637*Part4Out!C$78+'relay test.csv'!H3637*Part4Out!C$79+'relay test.csv'!I3637*Part4Out!C$80+'relay test.csv'!J3637*Part4Out!C$81+'relay test.csv'!K3637*Part4Out!C$82+'relay test.csv'!L3637*Part4Out!C$83+'relay test.csv'!M3637*Part4Out!C$84+'relay test.csv'!N3637*Part4Out!C$85) +Part4Out!C$77</f>
        <v>-1.5896650055125301</v>
      </c>
      <c r="T3637" s="10">
        <f t="shared" si="561"/>
        <v>0.20399393713367545</v>
      </c>
      <c r="U3637" s="12">
        <f t="shared" si="562"/>
        <v>0.16943103353104899</v>
      </c>
      <c r="V3637" s="11">
        <f t="shared" si="563"/>
        <v>0</v>
      </c>
      <c r="W3637" s="11">
        <f t="shared" si="564"/>
        <v>0</v>
      </c>
      <c r="X3637" s="11">
        <f t="shared" si="565"/>
        <v>2.7565233945290912</v>
      </c>
      <c r="Y3637" s="12">
        <f t="shared" si="566"/>
        <v>0.73379641360509684</v>
      </c>
      <c r="Z3637" s="11">
        <f t="shared" si="567"/>
        <v>1</v>
      </c>
      <c r="AA3637" s="11">
        <f t="shared" si="568"/>
        <v>0</v>
      </c>
      <c r="AB3637" s="11">
        <f t="shared" si="569"/>
        <v>0</v>
      </c>
      <c r="AC3637" s="1" t="s">
        <v>3662</v>
      </c>
    </row>
    <row r="3638" spans="1:29" x14ac:dyDescent="0.2">
      <c r="A3638" s="1" t="s">
        <v>3663</v>
      </c>
      <c r="B3638" s="1">
        <v>1</v>
      </c>
      <c r="C3638" s="2">
        <v>41480</v>
      </c>
      <c r="D3638" s="2">
        <v>41589</v>
      </c>
      <c r="E3638" s="2">
        <v>41589</v>
      </c>
      <c r="F3638" s="1">
        <v>52</v>
      </c>
      <c r="G3638" s="1">
        <v>5.769230769</v>
      </c>
      <c r="H3638" s="1">
        <v>0</v>
      </c>
      <c r="I3638" s="1">
        <v>40.200000000000003</v>
      </c>
      <c r="J3638" s="1">
        <v>0</v>
      </c>
      <c r="K3638" s="1">
        <v>1</v>
      </c>
      <c r="L3638" s="1">
        <v>0</v>
      </c>
      <c r="M3638" s="1">
        <v>0</v>
      </c>
      <c r="N3638" s="7">
        <f t="shared" si="560"/>
        <v>0</v>
      </c>
      <c r="O3638" s="1">
        <v>0</v>
      </c>
      <c r="P3638" s="1" t="s">
        <v>32</v>
      </c>
      <c r="Q3638" s="1" t="s">
        <v>28</v>
      </c>
      <c r="R3638" s="10">
        <f>F3638*Part4Out!C$78+'relay test.csv'!H3638*Part4Out!C$79+'relay test.csv'!I3638*Part4Out!C$80+'relay test.csv'!J3638*Part4Out!C$81+'relay test.csv'!K3638*Part4Out!C$82+'relay test.csv'!L3638*Part4Out!C$83+'relay test.csv'!M3638*Part4Out!C$84+'relay test.csv'!N3638*Part4Out!C$85</f>
        <v>11.378516178432488</v>
      </c>
      <c r="S3638" s="10">
        <f>(F3638*Part4Out!C$78+'relay test.csv'!H3638*Part4Out!C$79+'relay test.csv'!I3638*Part4Out!C$80+'relay test.csv'!J3638*Part4Out!C$81+'relay test.csv'!K3638*Part4Out!C$82+'relay test.csv'!L3638*Part4Out!C$83+'relay test.csv'!M3638*Part4Out!C$84+'relay test.csv'!N3638*Part4Out!C$85) +Part4Out!C$77</f>
        <v>8.7748809268671621</v>
      </c>
      <c r="T3638" s="10">
        <f t="shared" si="561"/>
        <v>6469.6735279752975</v>
      </c>
      <c r="U3638" s="12">
        <f t="shared" si="562"/>
        <v>0.9998454565825835</v>
      </c>
      <c r="V3638" s="11">
        <f t="shared" si="563"/>
        <v>1</v>
      </c>
      <c r="W3638" s="11">
        <f t="shared" si="564"/>
        <v>1</v>
      </c>
      <c r="X3638" s="11">
        <f t="shared" si="565"/>
        <v>87423.217990754012</v>
      </c>
      <c r="Y3638" s="12">
        <f t="shared" si="566"/>
        <v>0.99998856152193316</v>
      </c>
      <c r="Z3638" s="11">
        <f t="shared" si="567"/>
        <v>1</v>
      </c>
      <c r="AA3638" s="11">
        <f t="shared" si="568"/>
        <v>1</v>
      </c>
      <c r="AB3638" s="11">
        <f t="shared" si="569"/>
        <v>1</v>
      </c>
      <c r="AC3638" s="1" t="s">
        <v>3663</v>
      </c>
    </row>
    <row r="3639" spans="1:29" x14ac:dyDescent="0.2">
      <c r="A3639" s="1" t="s">
        <v>3664</v>
      </c>
      <c r="B3639" s="1">
        <v>0</v>
      </c>
      <c r="C3639" s="2">
        <v>41516</v>
      </c>
      <c r="D3639" s="2">
        <v>41516</v>
      </c>
      <c r="E3639" s="2">
        <v>41516</v>
      </c>
      <c r="F3639" s="1">
        <v>2</v>
      </c>
      <c r="G3639" s="1">
        <v>50</v>
      </c>
      <c r="H3639" s="1">
        <v>0</v>
      </c>
      <c r="I3639" s="1">
        <v>49.02</v>
      </c>
      <c r="J3639" s="1">
        <v>0</v>
      </c>
      <c r="K3639" s="1">
        <v>1</v>
      </c>
      <c r="L3639" s="1">
        <v>0</v>
      </c>
      <c r="M3639" s="1">
        <v>0</v>
      </c>
      <c r="N3639" s="7">
        <f t="shared" si="560"/>
        <v>0</v>
      </c>
      <c r="O3639" s="1">
        <v>0</v>
      </c>
      <c r="P3639" s="1" t="s">
        <v>32</v>
      </c>
      <c r="Q3639" s="1" t="s">
        <v>63</v>
      </c>
      <c r="R3639" s="10">
        <f>F3639*Part4Out!C$78+'relay test.csv'!H3639*Part4Out!C$79+'relay test.csv'!I3639*Part4Out!C$80+'relay test.csv'!J3639*Part4Out!C$81+'relay test.csv'!K3639*Part4Out!C$82+'relay test.csv'!L3639*Part4Out!C$83+'relay test.csv'!M3639*Part4Out!C$84+'relay test.csv'!N3639*Part4Out!C$85</f>
        <v>0.7708886288058765</v>
      </c>
      <c r="S3639" s="10">
        <f>(F3639*Part4Out!C$78+'relay test.csv'!H3639*Part4Out!C$79+'relay test.csv'!I3639*Part4Out!C$80+'relay test.csv'!J3639*Part4Out!C$81+'relay test.csv'!K3639*Part4Out!C$82+'relay test.csv'!L3639*Part4Out!C$83+'relay test.csv'!M3639*Part4Out!C$84+'relay test.csv'!N3639*Part4Out!C$85) +Part4Out!C$77</f>
        <v>-1.8327466227594487</v>
      </c>
      <c r="T3639" s="10">
        <f t="shared" si="561"/>
        <v>0.15997357674029761</v>
      </c>
      <c r="U3639" s="12">
        <f t="shared" si="562"/>
        <v>0.13791139724910606</v>
      </c>
      <c r="V3639" s="11">
        <f t="shared" si="563"/>
        <v>0</v>
      </c>
      <c r="W3639" s="11">
        <f t="shared" si="564"/>
        <v>0</v>
      </c>
      <c r="X3639" s="11">
        <f t="shared" si="565"/>
        <v>2.1616863372863917</v>
      </c>
      <c r="Y3639" s="12">
        <f t="shared" si="566"/>
        <v>0.68371309063558827</v>
      </c>
      <c r="Z3639" s="11">
        <f t="shared" si="567"/>
        <v>1</v>
      </c>
      <c r="AA3639" s="11">
        <f t="shared" si="568"/>
        <v>0</v>
      </c>
      <c r="AB3639" s="11">
        <f t="shared" si="569"/>
        <v>0</v>
      </c>
      <c r="AC3639" s="1" t="s">
        <v>3664</v>
      </c>
    </row>
    <row r="3640" spans="1:29" x14ac:dyDescent="0.2">
      <c r="A3640" s="1" t="s">
        <v>3665</v>
      </c>
      <c r="B3640" s="1">
        <v>1</v>
      </c>
      <c r="C3640" s="2">
        <v>41522</v>
      </c>
      <c r="D3640" s="2">
        <v>41522</v>
      </c>
      <c r="E3640" s="2">
        <v>41522</v>
      </c>
      <c r="F3640" s="1">
        <v>47</v>
      </c>
      <c r="G3640" s="1">
        <v>10.638297870000001</v>
      </c>
      <c r="H3640" s="1">
        <v>0</v>
      </c>
      <c r="I3640" s="1">
        <v>40.020000000000003</v>
      </c>
      <c r="J3640" s="1">
        <v>0</v>
      </c>
      <c r="K3640" s="1">
        <v>1</v>
      </c>
      <c r="L3640" s="1">
        <v>0</v>
      </c>
      <c r="M3640" s="1">
        <v>0</v>
      </c>
      <c r="N3640" s="7">
        <f t="shared" si="560"/>
        <v>1</v>
      </c>
      <c r="O3640" s="1">
        <v>0</v>
      </c>
      <c r="P3640" s="1" t="s">
        <v>162</v>
      </c>
      <c r="Q3640" s="1" t="s">
        <v>63</v>
      </c>
      <c r="R3640" s="10">
        <f>F3640*Part4Out!C$78+'relay test.csv'!H3640*Part4Out!C$79+'relay test.csv'!I3640*Part4Out!C$80+'relay test.csv'!J3640*Part4Out!C$81+'relay test.csv'!K3640*Part4Out!C$82+'relay test.csv'!L3640*Part4Out!C$83+'relay test.csv'!M3640*Part4Out!C$84+'relay test.csv'!N3640*Part4Out!C$85</f>
        <v>10.585550869216931</v>
      </c>
      <c r="S3640" s="10">
        <f>(F3640*Part4Out!C$78+'relay test.csv'!H3640*Part4Out!C$79+'relay test.csv'!I3640*Part4Out!C$80+'relay test.csv'!J3640*Part4Out!C$81+'relay test.csv'!K3640*Part4Out!C$82+'relay test.csv'!L3640*Part4Out!C$83+'relay test.csv'!M3640*Part4Out!C$84+'relay test.csv'!N3640*Part4Out!C$85) +Part4Out!C$77</f>
        <v>7.9819156176516053</v>
      </c>
      <c r="T3640" s="10">
        <f t="shared" si="561"/>
        <v>2927.5337313754972</v>
      </c>
      <c r="U3640" s="12">
        <f t="shared" si="562"/>
        <v>0.9996585321899194</v>
      </c>
      <c r="V3640" s="11">
        <f t="shared" si="563"/>
        <v>1</v>
      </c>
      <c r="W3640" s="11">
        <f t="shared" si="564"/>
        <v>1</v>
      </c>
      <c r="X3640" s="11">
        <f t="shared" si="565"/>
        <v>39559.093432867696</v>
      </c>
      <c r="Y3640" s="12">
        <f t="shared" si="566"/>
        <v>0.99997472200105653</v>
      </c>
      <c r="Z3640" s="11">
        <f t="shared" si="567"/>
        <v>1</v>
      </c>
      <c r="AA3640" s="11">
        <f t="shared" si="568"/>
        <v>1</v>
      </c>
      <c r="AB3640" s="11">
        <f t="shared" si="569"/>
        <v>1</v>
      </c>
      <c r="AC3640" s="1" t="s">
        <v>3665</v>
      </c>
    </row>
    <row r="3641" spans="1:29" x14ac:dyDescent="0.2">
      <c r="A3641" s="1" t="s">
        <v>3666</v>
      </c>
      <c r="B3641" s="1">
        <v>1</v>
      </c>
      <c r="C3641" s="2">
        <v>41454</v>
      </c>
      <c r="D3641" s="2">
        <v>41519</v>
      </c>
      <c r="E3641" s="2">
        <v>41519</v>
      </c>
      <c r="F3641" s="1">
        <v>36</v>
      </c>
      <c r="G3641" s="1">
        <v>2.7777777779999999</v>
      </c>
      <c r="H3641" s="1">
        <v>0</v>
      </c>
      <c r="I3641" s="1">
        <v>143.43</v>
      </c>
      <c r="J3641" s="1">
        <v>0</v>
      </c>
      <c r="K3641" s="1">
        <v>1</v>
      </c>
      <c r="L3641" s="1">
        <v>0</v>
      </c>
      <c r="M3641" s="1">
        <v>0</v>
      </c>
      <c r="N3641" s="7">
        <f t="shared" si="560"/>
        <v>0</v>
      </c>
      <c r="O3641" s="1">
        <v>0</v>
      </c>
      <c r="P3641" s="1" t="s">
        <v>32</v>
      </c>
      <c r="Q3641" s="1" t="s">
        <v>28</v>
      </c>
      <c r="R3641" s="10">
        <f>F3641*Part4Out!C$78+'relay test.csv'!H3641*Part4Out!C$79+'relay test.csv'!I3641*Part4Out!C$80+'relay test.csv'!J3641*Part4Out!C$81+'relay test.csv'!K3641*Part4Out!C$82+'relay test.csv'!L3641*Part4Out!C$83+'relay test.csv'!M3641*Part4Out!C$84+'relay test.csv'!N3641*Part4Out!C$85</f>
        <v>7.6329159576892565</v>
      </c>
      <c r="S3641" s="10">
        <f>(F3641*Part4Out!C$78+'relay test.csv'!H3641*Part4Out!C$79+'relay test.csv'!I3641*Part4Out!C$80+'relay test.csv'!J3641*Part4Out!C$81+'relay test.csv'!K3641*Part4Out!C$82+'relay test.csv'!L3641*Part4Out!C$83+'relay test.csv'!M3641*Part4Out!C$84+'relay test.csv'!N3641*Part4Out!C$85) +Part4Out!C$77</f>
        <v>5.0292807061239309</v>
      </c>
      <c r="T3641" s="10">
        <f t="shared" si="561"/>
        <v>152.82304846917245</v>
      </c>
      <c r="U3641" s="12">
        <f t="shared" si="562"/>
        <v>0.99349902365118958</v>
      </c>
      <c r="V3641" s="11">
        <f t="shared" si="563"/>
        <v>1</v>
      </c>
      <c r="W3641" s="11">
        <f t="shared" si="564"/>
        <v>1</v>
      </c>
      <c r="X3641" s="11">
        <f t="shared" si="565"/>
        <v>2065.0628849448553</v>
      </c>
      <c r="Y3641" s="12">
        <f t="shared" si="566"/>
        <v>0.99951598762685934</v>
      </c>
      <c r="Z3641" s="11">
        <f t="shared" si="567"/>
        <v>1</v>
      </c>
      <c r="AA3641" s="11">
        <f t="shared" si="568"/>
        <v>1</v>
      </c>
      <c r="AB3641" s="11">
        <f t="shared" si="569"/>
        <v>1</v>
      </c>
      <c r="AC3641" s="1" t="s">
        <v>3666</v>
      </c>
    </row>
    <row r="3642" spans="1:29" x14ac:dyDescent="0.2">
      <c r="A3642" s="1" t="s">
        <v>3667</v>
      </c>
      <c r="B3642" s="1">
        <v>0</v>
      </c>
      <c r="C3642" s="2">
        <v>41527</v>
      </c>
      <c r="D3642" s="2">
        <v>41527</v>
      </c>
      <c r="E3642" s="2">
        <v>41527</v>
      </c>
      <c r="F3642" s="1">
        <v>2</v>
      </c>
      <c r="G3642" s="1">
        <v>0</v>
      </c>
      <c r="H3642" s="1">
        <v>0</v>
      </c>
      <c r="I3642" s="1">
        <v>40.020000000000003</v>
      </c>
      <c r="J3642" s="1">
        <v>0</v>
      </c>
      <c r="K3642" s="1">
        <v>1</v>
      </c>
      <c r="L3642" s="1">
        <v>0</v>
      </c>
      <c r="M3642" s="1">
        <v>0</v>
      </c>
      <c r="N3642" s="7">
        <f t="shared" si="560"/>
        <v>0</v>
      </c>
      <c r="O3642" s="1">
        <v>0</v>
      </c>
      <c r="P3642" s="1" t="s">
        <v>32</v>
      </c>
      <c r="Q3642" s="1" t="s">
        <v>28</v>
      </c>
      <c r="R3642" s="10">
        <f>F3642*Part4Out!C$78+'relay test.csv'!H3642*Part4Out!C$79+'relay test.csv'!I3642*Part4Out!C$80+'relay test.csv'!J3642*Part4Out!C$81+'relay test.csv'!K3642*Part4Out!C$82+'relay test.csv'!L3642*Part4Out!C$83+'relay test.csv'!M3642*Part4Out!C$84+'relay test.csv'!N3642*Part4Out!C$85</f>
        <v>0.80236467886348628</v>
      </c>
      <c r="S3642" s="10">
        <f>(F3642*Part4Out!C$78+'relay test.csv'!H3642*Part4Out!C$79+'relay test.csv'!I3642*Part4Out!C$80+'relay test.csv'!J3642*Part4Out!C$81+'relay test.csv'!K3642*Part4Out!C$82+'relay test.csv'!L3642*Part4Out!C$83+'relay test.csv'!M3642*Part4Out!C$84+'relay test.csv'!N3642*Part4Out!C$85) +Part4Out!C$77</f>
        <v>-1.801270572701839</v>
      </c>
      <c r="T3642" s="10">
        <f t="shared" si="561"/>
        <v>0.16508899733561944</v>
      </c>
      <c r="U3642" s="12">
        <f t="shared" si="562"/>
        <v>0.14169646929389323</v>
      </c>
      <c r="V3642" s="11">
        <f t="shared" si="563"/>
        <v>0</v>
      </c>
      <c r="W3642" s="11">
        <f t="shared" si="564"/>
        <v>0</v>
      </c>
      <c r="X3642" s="11">
        <f t="shared" si="565"/>
        <v>2.2308098452787903</v>
      </c>
      <c r="Y3642" s="12">
        <f t="shared" si="566"/>
        <v>0.6904800814999037</v>
      </c>
      <c r="Z3642" s="11">
        <f t="shared" si="567"/>
        <v>1</v>
      </c>
      <c r="AA3642" s="11">
        <f t="shared" si="568"/>
        <v>0</v>
      </c>
      <c r="AB3642" s="11">
        <f t="shared" si="569"/>
        <v>0</v>
      </c>
      <c r="AC3642" s="1" t="s">
        <v>3667</v>
      </c>
    </row>
    <row r="3643" spans="1:29" x14ac:dyDescent="0.2">
      <c r="A3643" s="1" t="s">
        <v>3668</v>
      </c>
      <c r="B3643" s="1">
        <v>0</v>
      </c>
      <c r="C3643" s="2">
        <v>41526</v>
      </c>
      <c r="D3643" s="2">
        <v>41526</v>
      </c>
      <c r="E3643" s="2">
        <v>41526</v>
      </c>
      <c r="F3643" s="1">
        <v>2</v>
      </c>
      <c r="G3643" s="1">
        <v>0</v>
      </c>
      <c r="H3643" s="1">
        <v>0</v>
      </c>
      <c r="I3643" s="1">
        <v>40.020000000000003</v>
      </c>
      <c r="J3643" s="1">
        <v>0</v>
      </c>
      <c r="K3643" s="1">
        <v>1</v>
      </c>
      <c r="L3643" s="1">
        <v>0</v>
      </c>
      <c r="M3643" s="1">
        <v>0</v>
      </c>
      <c r="N3643" s="7">
        <f t="shared" si="560"/>
        <v>0</v>
      </c>
      <c r="O3643" s="1">
        <v>0</v>
      </c>
      <c r="P3643" s="1" t="s">
        <v>32</v>
      </c>
      <c r="Q3643" s="1" t="s">
        <v>28</v>
      </c>
      <c r="R3643" s="10">
        <f>F3643*Part4Out!C$78+'relay test.csv'!H3643*Part4Out!C$79+'relay test.csv'!I3643*Part4Out!C$80+'relay test.csv'!J3643*Part4Out!C$81+'relay test.csv'!K3643*Part4Out!C$82+'relay test.csv'!L3643*Part4Out!C$83+'relay test.csv'!M3643*Part4Out!C$84+'relay test.csv'!N3643*Part4Out!C$85</f>
        <v>0.80236467886348628</v>
      </c>
      <c r="S3643" s="10">
        <f>(F3643*Part4Out!C$78+'relay test.csv'!H3643*Part4Out!C$79+'relay test.csv'!I3643*Part4Out!C$80+'relay test.csv'!J3643*Part4Out!C$81+'relay test.csv'!K3643*Part4Out!C$82+'relay test.csv'!L3643*Part4Out!C$83+'relay test.csv'!M3643*Part4Out!C$84+'relay test.csv'!N3643*Part4Out!C$85) +Part4Out!C$77</f>
        <v>-1.801270572701839</v>
      </c>
      <c r="T3643" s="10">
        <f t="shared" si="561"/>
        <v>0.16508899733561944</v>
      </c>
      <c r="U3643" s="12">
        <f t="shared" si="562"/>
        <v>0.14169646929389323</v>
      </c>
      <c r="V3643" s="11">
        <f t="shared" si="563"/>
        <v>0</v>
      </c>
      <c r="W3643" s="11">
        <f t="shared" si="564"/>
        <v>0</v>
      </c>
      <c r="X3643" s="11">
        <f t="shared" si="565"/>
        <v>2.2308098452787903</v>
      </c>
      <c r="Y3643" s="12">
        <f t="shared" si="566"/>
        <v>0.6904800814999037</v>
      </c>
      <c r="Z3643" s="11">
        <f t="shared" si="567"/>
        <v>1</v>
      </c>
      <c r="AA3643" s="11">
        <f t="shared" si="568"/>
        <v>0</v>
      </c>
      <c r="AB3643" s="11">
        <f t="shared" si="569"/>
        <v>0</v>
      </c>
      <c r="AC3643" s="1" t="s">
        <v>3668</v>
      </c>
    </row>
    <row r="3644" spans="1:29" x14ac:dyDescent="0.2">
      <c r="A3644" s="1" t="s">
        <v>3669</v>
      </c>
      <c r="B3644" s="1">
        <v>1</v>
      </c>
      <c r="C3644" s="2">
        <v>41517</v>
      </c>
      <c r="D3644" s="2">
        <v>41554</v>
      </c>
      <c r="E3644" s="2">
        <v>41611</v>
      </c>
      <c r="F3644" s="1">
        <v>30</v>
      </c>
      <c r="G3644" s="1">
        <v>50</v>
      </c>
      <c r="H3644" s="1">
        <v>6.6666666670000003</v>
      </c>
      <c r="I3644" s="1">
        <v>110.99</v>
      </c>
      <c r="J3644" s="1">
        <v>0.105263157894737</v>
      </c>
      <c r="K3644" s="1">
        <v>1</v>
      </c>
      <c r="L3644" s="1">
        <v>0</v>
      </c>
      <c r="M3644" s="1">
        <v>0</v>
      </c>
      <c r="N3644" s="7">
        <f t="shared" si="560"/>
        <v>1</v>
      </c>
      <c r="O3644" s="1">
        <v>0</v>
      </c>
      <c r="P3644" s="1" t="s">
        <v>23</v>
      </c>
      <c r="Q3644" s="1" t="s">
        <v>24</v>
      </c>
      <c r="R3644" s="10">
        <f>F3644*Part4Out!C$78+'relay test.csv'!H3644*Part4Out!C$79+'relay test.csv'!I3644*Part4Out!C$80+'relay test.csv'!J3644*Part4Out!C$81+'relay test.csv'!K3644*Part4Out!C$82+'relay test.csv'!L3644*Part4Out!C$83+'relay test.csv'!M3644*Part4Out!C$84+'relay test.csv'!N3644*Part4Out!C$85</f>
        <v>6.8069016591077984</v>
      </c>
      <c r="S3644" s="10">
        <f>(F3644*Part4Out!C$78+'relay test.csv'!H3644*Part4Out!C$79+'relay test.csv'!I3644*Part4Out!C$80+'relay test.csv'!J3644*Part4Out!C$81+'relay test.csv'!K3644*Part4Out!C$82+'relay test.csv'!L3644*Part4Out!C$83+'relay test.csv'!M3644*Part4Out!C$84+'relay test.csv'!N3644*Part4Out!C$85) +Part4Out!C$77</f>
        <v>4.2032664075424737</v>
      </c>
      <c r="T3644" s="10">
        <f t="shared" si="561"/>
        <v>66.904511915455672</v>
      </c>
      <c r="U3644" s="12">
        <f t="shared" si="562"/>
        <v>0.9852734380707272</v>
      </c>
      <c r="V3644" s="11">
        <f t="shared" si="563"/>
        <v>1</v>
      </c>
      <c r="W3644" s="11">
        <f t="shared" si="564"/>
        <v>1</v>
      </c>
      <c r="X3644" s="11">
        <f t="shared" si="565"/>
        <v>904.0653604016303</v>
      </c>
      <c r="Y3644" s="12">
        <f t="shared" si="566"/>
        <v>0.99889510742124055</v>
      </c>
      <c r="Z3644" s="11">
        <f t="shared" si="567"/>
        <v>1</v>
      </c>
      <c r="AA3644" s="11">
        <f t="shared" si="568"/>
        <v>1</v>
      </c>
      <c r="AB3644" s="11">
        <f t="shared" si="569"/>
        <v>1</v>
      </c>
      <c r="AC3644" s="1" t="s">
        <v>3669</v>
      </c>
    </row>
    <row r="3645" spans="1:29" x14ac:dyDescent="0.2">
      <c r="A3645" s="1" t="s">
        <v>3670</v>
      </c>
      <c r="B3645" s="1">
        <v>0</v>
      </c>
      <c r="C3645" s="2">
        <v>41526</v>
      </c>
      <c r="D3645" s="2">
        <v>41526</v>
      </c>
      <c r="E3645" s="2">
        <v>41526</v>
      </c>
      <c r="F3645" s="1">
        <v>3</v>
      </c>
      <c r="G3645" s="1">
        <v>33.333333330000002</v>
      </c>
      <c r="H3645" s="1">
        <v>0</v>
      </c>
      <c r="I3645" s="1">
        <v>40.020000000000003</v>
      </c>
      <c r="J3645" s="1">
        <v>0</v>
      </c>
      <c r="K3645" s="1">
        <v>1</v>
      </c>
      <c r="L3645" s="1">
        <v>0</v>
      </c>
      <c r="M3645" s="1">
        <v>0</v>
      </c>
      <c r="N3645" s="7">
        <f t="shared" si="560"/>
        <v>1</v>
      </c>
      <c r="O3645" s="1">
        <v>0</v>
      </c>
      <c r="P3645" s="1" t="s">
        <v>23</v>
      </c>
      <c r="Q3645" s="1" t="s">
        <v>28</v>
      </c>
      <c r="R3645" s="10">
        <f>F3645*Part4Out!C$78+'relay test.csv'!H3645*Part4Out!C$79+'relay test.csv'!I3645*Part4Out!C$80+'relay test.csv'!J3645*Part4Out!C$81+'relay test.csv'!K3645*Part4Out!C$82+'relay test.csv'!L3645*Part4Out!C$83+'relay test.csv'!M3645*Part4Out!C$84+'relay test.csv'!N3645*Part4Out!C$85</f>
        <v>1.2779835711151937</v>
      </c>
      <c r="S3645" s="10">
        <f>(F3645*Part4Out!C$78+'relay test.csv'!H3645*Part4Out!C$79+'relay test.csv'!I3645*Part4Out!C$80+'relay test.csv'!J3645*Part4Out!C$81+'relay test.csv'!K3645*Part4Out!C$82+'relay test.csv'!L3645*Part4Out!C$83+'relay test.csv'!M3645*Part4Out!C$84+'relay test.csv'!N3645*Part4Out!C$85) +Part4Out!C$77</f>
        <v>-1.3256516804501315</v>
      </c>
      <c r="T3645" s="10">
        <f t="shared" si="561"/>
        <v>0.26562979692622762</v>
      </c>
      <c r="U3645" s="12">
        <f t="shared" si="562"/>
        <v>0.2098795378959547</v>
      </c>
      <c r="V3645" s="11">
        <f t="shared" si="563"/>
        <v>0</v>
      </c>
      <c r="W3645" s="11">
        <f t="shared" si="564"/>
        <v>0</v>
      </c>
      <c r="X3645" s="11">
        <f t="shared" si="565"/>
        <v>3.5893946643685997</v>
      </c>
      <c r="Y3645" s="12">
        <f t="shared" si="566"/>
        <v>0.78210634013155234</v>
      </c>
      <c r="Z3645" s="11">
        <f t="shared" si="567"/>
        <v>1</v>
      </c>
      <c r="AA3645" s="11">
        <f t="shared" si="568"/>
        <v>0</v>
      </c>
      <c r="AB3645" s="11">
        <f t="shared" si="569"/>
        <v>0</v>
      </c>
      <c r="AC3645" s="1" t="s">
        <v>3670</v>
      </c>
    </row>
    <row r="3646" spans="1:29" x14ac:dyDescent="0.2">
      <c r="A3646" s="1" t="s">
        <v>3671</v>
      </c>
      <c r="B3646" s="1">
        <v>0</v>
      </c>
      <c r="C3646" s="2">
        <v>41520</v>
      </c>
      <c r="D3646" s="2">
        <v>41520</v>
      </c>
      <c r="E3646" s="2">
        <v>41520</v>
      </c>
      <c r="F3646" s="1">
        <v>2</v>
      </c>
      <c r="G3646" s="1">
        <v>0</v>
      </c>
      <c r="H3646" s="1">
        <v>0</v>
      </c>
      <c r="I3646" s="1">
        <v>40.020000000000003</v>
      </c>
      <c r="J3646" s="1">
        <v>0</v>
      </c>
      <c r="K3646" s="1">
        <v>1</v>
      </c>
      <c r="L3646" s="1">
        <v>0</v>
      </c>
      <c r="M3646" s="1">
        <v>0</v>
      </c>
      <c r="N3646" s="7">
        <f t="shared" si="560"/>
        <v>0</v>
      </c>
      <c r="O3646" s="1">
        <v>0</v>
      </c>
      <c r="P3646" s="1" t="s">
        <v>36</v>
      </c>
      <c r="Q3646" s="1" t="s">
        <v>63</v>
      </c>
      <c r="R3646" s="10">
        <f>F3646*Part4Out!C$78+'relay test.csv'!H3646*Part4Out!C$79+'relay test.csv'!I3646*Part4Out!C$80+'relay test.csv'!J3646*Part4Out!C$81+'relay test.csv'!K3646*Part4Out!C$82+'relay test.csv'!L3646*Part4Out!C$83+'relay test.csv'!M3646*Part4Out!C$84+'relay test.csv'!N3646*Part4Out!C$85</f>
        <v>0.80236467886348628</v>
      </c>
      <c r="S3646" s="10">
        <f>(F3646*Part4Out!C$78+'relay test.csv'!H3646*Part4Out!C$79+'relay test.csv'!I3646*Part4Out!C$80+'relay test.csv'!J3646*Part4Out!C$81+'relay test.csv'!K3646*Part4Out!C$82+'relay test.csv'!L3646*Part4Out!C$83+'relay test.csv'!M3646*Part4Out!C$84+'relay test.csv'!N3646*Part4Out!C$85) +Part4Out!C$77</f>
        <v>-1.801270572701839</v>
      </c>
      <c r="T3646" s="10">
        <f t="shared" si="561"/>
        <v>0.16508899733561944</v>
      </c>
      <c r="U3646" s="12">
        <f t="shared" si="562"/>
        <v>0.14169646929389323</v>
      </c>
      <c r="V3646" s="11">
        <f t="shared" si="563"/>
        <v>0</v>
      </c>
      <c r="W3646" s="11">
        <f t="shared" si="564"/>
        <v>0</v>
      </c>
      <c r="X3646" s="11">
        <f t="shared" si="565"/>
        <v>2.2308098452787903</v>
      </c>
      <c r="Y3646" s="12">
        <f t="shared" si="566"/>
        <v>0.6904800814999037</v>
      </c>
      <c r="Z3646" s="11">
        <f t="shared" si="567"/>
        <v>1</v>
      </c>
      <c r="AA3646" s="11">
        <f t="shared" si="568"/>
        <v>0</v>
      </c>
      <c r="AB3646" s="11">
        <f t="shared" si="569"/>
        <v>0</v>
      </c>
      <c r="AC3646" s="1" t="s">
        <v>3671</v>
      </c>
    </row>
    <row r="3647" spans="1:29" x14ac:dyDescent="0.2">
      <c r="A3647" s="1" t="s">
        <v>3672</v>
      </c>
      <c r="B3647" s="1">
        <v>0</v>
      </c>
      <c r="C3647" s="2">
        <v>41527</v>
      </c>
      <c r="D3647" s="2">
        <v>41536</v>
      </c>
      <c r="E3647" s="2">
        <v>41536</v>
      </c>
      <c r="F3647" s="1">
        <v>1</v>
      </c>
      <c r="G3647" s="1">
        <v>100</v>
      </c>
      <c r="H3647" s="1">
        <v>100</v>
      </c>
      <c r="I3647" s="1">
        <v>41.35</v>
      </c>
      <c r="J3647" s="1">
        <v>0</v>
      </c>
      <c r="K3647" s="1">
        <v>1</v>
      </c>
      <c r="L3647" s="1">
        <v>0</v>
      </c>
      <c r="M3647" s="1">
        <v>0</v>
      </c>
      <c r="N3647" s="7">
        <f t="shared" si="560"/>
        <v>0</v>
      </c>
      <c r="O3647" s="1">
        <v>0</v>
      </c>
      <c r="P3647" s="1" t="s">
        <v>32</v>
      </c>
      <c r="Q3647" s="1" t="s">
        <v>28</v>
      </c>
      <c r="R3647" s="10">
        <f>F3647*Part4Out!C$78+'relay test.csv'!H3647*Part4Out!C$79+'relay test.csv'!I3647*Part4Out!C$80+'relay test.csv'!J3647*Part4Out!C$81+'relay test.csv'!K3647*Part4Out!C$82+'relay test.csv'!L3647*Part4Out!C$83+'relay test.csv'!M3647*Part4Out!C$84+'relay test.csv'!N3647*Part4Out!C$85</f>
        <v>2.5133605514883066</v>
      </c>
      <c r="S3647" s="10">
        <f>(F3647*Part4Out!C$78+'relay test.csv'!H3647*Part4Out!C$79+'relay test.csv'!I3647*Part4Out!C$80+'relay test.csv'!J3647*Part4Out!C$81+'relay test.csv'!K3647*Part4Out!C$82+'relay test.csv'!L3647*Part4Out!C$83+'relay test.csv'!M3647*Part4Out!C$84+'relay test.csv'!N3647*Part4Out!C$85) +Part4Out!C$77</f>
        <v>-9.0274700077018544E-2</v>
      </c>
      <c r="T3647" s="10">
        <f t="shared" si="561"/>
        <v>0.9136801627837714</v>
      </c>
      <c r="U3647" s="12">
        <f t="shared" si="562"/>
        <v>0.47744663949208166</v>
      </c>
      <c r="V3647" s="11">
        <f t="shared" si="563"/>
        <v>0</v>
      </c>
      <c r="W3647" s="11">
        <f t="shared" si="564"/>
        <v>0</v>
      </c>
      <c r="X3647" s="11">
        <f t="shared" si="565"/>
        <v>12.346350971108569</v>
      </c>
      <c r="Y3647" s="12">
        <f t="shared" si="566"/>
        <v>0.92507315279174485</v>
      </c>
      <c r="Z3647" s="11">
        <f t="shared" si="567"/>
        <v>1</v>
      </c>
      <c r="AA3647" s="11">
        <f t="shared" si="568"/>
        <v>0</v>
      </c>
      <c r="AB3647" s="11">
        <f t="shared" si="569"/>
        <v>0</v>
      </c>
      <c r="AC3647" s="1" t="s">
        <v>3672</v>
      </c>
    </row>
    <row r="3648" spans="1:29" x14ac:dyDescent="0.2">
      <c r="A3648" s="1" t="s">
        <v>3673</v>
      </c>
      <c r="B3648" s="1">
        <v>0</v>
      </c>
      <c r="C3648" s="2">
        <v>41523</v>
      </c>
      <c r="D3648" s="2">
        <v>41526</v>
      </c>
      <c r="E3648" s="2">
        <v>0</v>
      </c>
      <c r="F3648" s="1">
        <v>40</v>
      </c>
      <c r="G3648" s="1">
        <v>7.5</v>
      </c>
      <c r="H3648" s="1">
        <v>0</v>
      </c>
      <c r="I3648" s="1">
        <v>40.020000000000003</v>
      </c>
      <c r="J3648" s="1">
        <v>0</v>
      </c>
      <c r="K3648" s="1">
        <v>1</v>
      </c>
      <c r="L3648" s="1">
        <v>0</v>
      </c>
      <c r="M3648" s="1">
        <v>0</v>
      </c>
      <c r="N3648" s="7">
        <f t="shared" si="560"/>
        <v>0</v>
      </c>
      <c r="O3648" s="1">
        <v>0</v>
      </c>
      <c r="P3648" s="1" t="s">
        <v>26</v>
      </c>
      <c r="Q3648" s="1" t="s">
        <v>63</v>
      </c>
      <c r="R3648" s="10">
        <f>F3648*Part4Out!C$78+'relay test.csv'!H3648*Part4Out!C$79+'relay test.csv'!I3648*Part4Out!C$80+'relay test.csv'!J3648*Part4Out!C$81+'relay test.csv'!K3648*Part4Out!C$82+'relay test.csv'!L3648*Part4Out!C$83+'relay test.csv'!M3648*Part4Out!C$84+'relay test.csv'!N3648*Part4Out!C$85</f>
        <v>8.8407182544968048</v>
      </c>
      <c r="S3648" s="10">
        <f>(F3648*Part4Out!C$78+'relay test.csv'!H3648*Part4Out!C$79+'relay test.csv'!I3648*Part4Out!C$80+'relay test.csv'!J3648*Part4Out!C$81+'relay test.csv'!K3648*Part4Out!C$82+'relay test.csv'!L3648*Part4Out!C$83+'relay test.csv'!M3648*Part4Out!C$84+'relay test.csv'!N3648*Part4Out!C$85) +Part4Out!C$77</f>
        <v>6.2370830029314792</v>
      </c>
      <c r="T3648" s="10">
        <f t="shared" si="561"/>
        <v>511.36468397351967</v>
      </c>
      <c r="U3648" s="12">
        <f t="shared" si="562"/>
        <v>0.99804826516877632</v>
      </c>
      <c r="V3648" s="11">
        <f t="shared" si="563"/>
        <v>1</v>
      </c>
      <c r="W3648" s="11">
        <f t="shared" si="564"/>
        <v>0</v>
      </c>
      <c r="X3648" s="11">
        <f t="shared" si="565"/>
        <v>6909.9539639028189</v>
      </c>
      <c r="Y3648" s="12">
        <f t="shared" si="566"/>
        <v>0.99985530217604934</v>
      </c>
      <c r="Z3648" s="11">
        <f t="shared" si="567"/>
        <v>1</v>
      </c>
      <c r="AA3648" s="11">
        <f t="shared" si="568"/>
        <v>0</v>
      </c>
      <c r="AB3648" s="11">
        <f t="shared" si="569"/>
        <v>0</v>
      </c>
      <c r="AC3648" s="1" t="s">
        <v>3673</v>
      </c>
    </row>
    <row r="3649" spans="1:29" x14ac:dyDescent="0.2">
      <c r="A3649" s="1" t="s">
        <v>3674</v>
      </c>
      <c r="B3649" s="1">
        <v>1</v>
      </c>
      <c r="C3649" s="2">
        <v>41523</v>
      </c>
      <c r="D3649" s="2">
        <v>41523</v>
      </c>
      <c r="E3649" s="2">
        <v>41523</v>
      </c>
      <c r="F3649" s="1">
        <v>36</v>
      </c>
      <c r="G3649" s="1">
        <v>66.666666669999998</v>
      </c>
      <c r="H3649" s="1">
        <v>0</v>
      </c>
      <c r="I3649" s="1">
        <v>40.22</v>
      </c>
      <c r="J3649" s="1">
        <v>0</v>
      </c>
      <c r="K3649" s="1">
        <v>1</v>
      </c>
      <c r="L3649" s="1">
        <v>0</v>
      </c>
      <c r="M3649" s="1">
        <v>0</v>
      </c>
      <c r="N3649" s="7">
        <f t="shared" si="560"/>
        <v>0</v>
      </c>
      <c r="O3649" s="1">
        <v>0</v>
      </c>
      <c r="P3649" s="1" t="s">
        <v>30</v>
      </c>
      <c r="Q3649" s="1" t="s">
        <v>28</v>
      </c>
      <c r="R3649" s="10">
        <f>F3649*Part4Out!C$78+'relay test.csv'!H3649*Part4Out!C$79+'relay test.csv'!I3649*Part4Out!C$80+'relay test.csv'!J3649*Part4Out!C$81+'relay test.csv'!K3649*Part4Out!C$82+'relay test.csv'!L3649*Part4Out!C$83+'relay test.csv'!M3649*Part4Out!C$84+'relay test.csv'!N3649*Part4Out!C$85</f>
        <v>7.9938763050721349</v>
      </c>
      <c r="S3649" s="10">
        <f>(F3649*Part4Out!C$78+'relay test.csv'!H3649*Part4Out!C$79+'relay test.csv'!I3649*Part4Out!C$80+'relay test.csv'!J3649*Part4Out!C$81+'relay test.csv'!K3649*Part4Out!C$82+'relay test.csv'!L3649*Part4Out!C$83+'relay test.csv'!M3649*Part4Out!C$84+'relay test.csv'!N3649*Part4Out!C$85) +Part4Out!C$77</f>
        <v>5.3902410535068093</v>
      </c>
      <c r="T3649" s="10">
        <f t="shared" si="561"/>
        <v>219.25623166786141</v>
      </c>
      <c r="U3649" s="12">
        <f t="shared" si="562"/>
        <v>0.9954598333385275</v>
      </c>
      <c r="V3649" s="11">
        <f t="shared" si="563"/>
        <v>1</v>
      </c>
      <c r="W3649" s="11">
        <f t="shared" si="564"/>
        <v>1</v>
      </c>
      <c r="X3649" s="11">
        <f t="shared" si="565"/>
        <v>2962.7592882464069</v>
      </c>
      <c r="Y3649" s="12">
        <f t="shared" si="566"/>
        <v>0.9996625906820551</v>
      </c>
      <c r="Z3649" s="11">
        <f t="shared" si="567"/>
        <v>1</v>
      </c>
      <c r="AA3649" s="11">
        <f t="shared" si="568"/>
        <v>1</v>
      </c>
      <c r="AB3649" s="11">
        <f t="shared" si="569"/>
        <v>1</v>
      </c>
      <c r="AC3649" s="1" t="s">
        <v>3674</v>
      </c>
    </row>
    <row r="3650" spans="1:29" x14ac:dyDescent="0.2">
      <c r="A3650" s="1" t="s">
        <v>3675</v>
      </c>
      <c r="B3650" s="1">
        <v>1</v>
      </c>
      <c r="C3650" s="2">
        <v>41517</v>
      </c>
      <c r="D3650" s="2">
        <v>41517</v>
      </c>
      <c r="E3650" s="2">
        <v>41549</v>
      </c>
      <c r="F3650" s="1">
        <v>43</v>
      </c>
      <c r="G3650" s="1">
        <v>6.9767441860000003</v>
      </c>
      <c r="H3650" s="1">
        <v>0</v>
      </c>
      <c r="I3650" s="1">
        <v>37.520000000000003</v>
      </c>
      <c r="J3650" s="1">
        <v>0.15625</v>
      </c>
      <c r="K3650" s="1">
        <v>1</v>
      </c>
      <c r="L3650" s="1">
        <v>0</v>
      </c>
      <c r="M3650" s="1">
        <v>0</v>
      </c>
      <c r="N3650" s="7">
        <f t="shared" si="560"/>
        <v>0</v>
      </c>
      <c r="O3650" s="1">
        <v>0</v>
      </c>
      <c r="P3650" s="1" t="s">
        <v>36</v>
      </c>
      <c r="Q3650" s="1" t="s">
        <v>63</v>
      </c>
      <c r="R3650" s="10">
        <f>F3650*Part4Out!C$78+'relay test.csv'!H3650*Part4Out!C$79+'relay test.csv'!I3650*Part4Out!C$80+'relay test.csv'!J3650*Part4Out!C$81+'relay test.csv'!K3650*Part4Out!C$82+'relay test.csv'!L3650*Part4Out!C$83+'relay test.csv'!M3650*Part4Out!C$84+'relay test.csv'!N3650*Part4Out!C$85</f>
        <v>9.3908253910285104</v>
      </c>
      <c r="S3650" s="10">
        <f>(F3650*Part4Out!C$78+'relay test.csv'!H3650*Part4Out!C$79+'relay test.csv'!I3650*Part4Out!C$80+'relay test.csv'!J3650*Part4Out!C$81+'relay test.csv'!K3650*Part4Out!C$82+'relay test.csv'!L3650*Part4Out!C$83+'relay test.csv'!M3650*Part4Out!C$84+'relay test.csv'!N3650*Part4Out!C$85) +Part4Out!C$77</f>
        <v>6.7871901394631848</v>
      </c>
      <c r="T3650" s="10">
        <f t="shared" si="561"/>
        <v>886.41934453503632</v>
      </c>
      <c r="U3650" s="12">
        <f t="shared" si="562"/>
        <v>0.99887313702799219</v>
      </c>
      <c r="V3650" s="11">
        <f t="shared" si="563"/>
        <v>1</v>
      </c>
      <c r="W3650" s="11">
        <f t="shared" si="564"/>
        <v>1</v>
      </c>
      <c r="X3650" s="11">
        <f t="shared" si="565"/>
        <v>11977.981771942612</v>
      </c>
      <c r="Y3650" s="12">
        <f t="shared" si="566"/>
        <v>0.99991652045064949</v>
      </c>
      <c r="Z3650" s="11">
        <f t="shared" si="567"/>
        <v>1</v>
      </c>
      <c r="AA3650" s="11">
        <f t="shared" si="568"/>
        <v>1</v>
      </c>
      <c r="AB3650" s="11">
        <f t="shared" si="569"/>
        <v>1</v>
      </c>
      <c r="AC3650" s="1" t="s">
        <v>3675</v>
      </c>
    </row>
    <row r="3651" spans="1:29" x14ac:dyDescent="0.2">
      <c r="A3651" s="1" t="s">
        <v>3676</v>
      </c>
      <c r="B3651" s="1">
        <v>1</v>
      </c>
      <c r="C3651" s="2">
        <v>41515</v>
      </c>
      <c r="D3651" s="2">
        <v>41515</v>
      </c>
      <c r="E3651" s="2">
        <v>41515</v>
      </c>
      <c r="F3651" s="1">
        <v>37</v>
      </c>
      <c r="G3651" s="1">
        <v>0</v>
      </c>
      <c r="H3651" s="1">
        <v>0</v>
      </c>
      <c r="I3651" s="1">
        <v>70.78</v>
      </c>
      <c r="J3651" s="1">
        <v>0</v>
      </c>
      <c r="K3651" s="1">
        <v>1</v>
      </c>
      <c r="L3651" s="1">
        <v>0</v>
      </c>
      <c r="M3651" s="1">
        <v>0</v>
      </c>
      <c r="N3651" s="7">
        <f t="shared" si="560"/>
        <v>1</v>
      </c>
      <c r="O3651" s="1">
        <v>0</v>
      </c>
      <c r="P3651" s="1" t="s">
        <v>23</v>
      </c>
      <c r="Q3651" s="1" t="s">
        <v>28</v>
      </c>
      <c r="R3651" s="10">
        <f>F3651*Part4Out!C$78+'relay test.csv'!H3651*Part4Out!C$79+'relay test.csv'!I3651*Part4Out!C$80+'relay test.csv'!J3651*Part4Out!C$81+'relay test.csv'!K3651*Part4Out!C$82+'relay test.csv'!L3651*Part4Out!C$83+'relay test.csv'!M3651*Part4Out!C$84+'relay test.csv'!N3651*Part4Out!C$85</f>
        <v>8.3626165206837797</v>
      </c>
      <c r="S3651" s="10">
        <f>(F3651*Part4Out!C$78+'relay test.csv'!H3651*Part4Out!C$79+'relay test.csv'!I3651*Part4Out!C$80+'relay test.csv'!J3651*Part4Out!C$81+'relay test.csv'!K3651*Part4Out!C$82+'relay test.csv'!L3651*Part4Out!C$83+'relay test.csv'!M3651*Part4Out!C$84+'relay test.csv'!N3651*Part4Out!C$85) +Part4Out!C$77</f>
        <v>5.7589812691184541</v>
      </c>
      <c r="T3651" s="10">
        <f t="shared" si="561"/>
        <v>317.02520099311823</v>
      </c>
      <c r="U3651" s="12">
        <f t="shared" si="562"/>
        <v>0.99685559510102584</v>
      </c>
      <c r="V3651" s="11">
        <f t="shared" si="563"/>
        <v>1</v>
      </c>
      <c r="W3651" s="11">
        <f t="shared" si="564"/>
        <v>1</v>
      </c>
      <c r="X3651" s="11">
        <f t="shared" si="565"/>
        <v>4283.8889992116156</v>
      </c>
      <c r="Y3651" s="12">
        <f t="shared" si="566"/>
        <v>0.99976662172574737</v>
      </c>
      <c r="Z3651" s="11">
        <f t="shared" si="567"/>
        <v>1</v>
      </c>
      <c r="AA3651" s="11">
        <f t="shared" si="568"/>
        <v>1</v>
      </c>
      <c r="AB3651" s="11">
        <f t="shared" si="569"/>
        <v>1</v>
      </c>
      <c r="AC3651" s="1" t="s">
        <v>3676</v>
      </c>
    </row>
    <row r="3652" spans="1:29" x14ac:dyDescent="0.2">
      <c r="A3652" s="1" t="s">
        <v>3677</v>
      </c>
      <c r="B3652" s="1">
        <v>1</v>
      </c>
      <c r="C3652" s="2">
        <v>41531</v>
      </c>
      <c r="D3652" s="2">
        <v>41573</v>
      </c>
      <c r="E3652" s="2">
        <v>41573</v>
      </c>
      <c r="F3652" s="1">
        <v>40</v>
      </c>
      <c r="G3652" s="1">
        <v>0</v>
      </c>
      <c r="H3652" s="1">
        <v>0</v>
      </c>
      <c r="I3652" s="1">
        <v>50.13</v>
      </c>
      <c r="J3652" s="1">
        <v>0</v>
      </c>
      <c r="K3652" s="1">
        <v>1</v>
      </c>
      <c r="L3652" s="1">
        <v>0</v>
      </c>
      <c r="M3652" s="1">
        <v>0</v>
      </c>
      <c r="N3652" s="7">
        <f t="shared" si="560"/>
        <v>0</v>
      </c>
      <c r="O3652" s="1">
        <v>0</v>
      </c>
      <c r="P3652" s="1" t="s">
        <v>26</v>
      </c>
      <c r="Q3652" s="1" t="s">
        <v>63</v>
      </c>
      <c r="R3652" s="10">
        <f>F3652*Part4Out!C$78+'relay test.csv'!H3652*Part4Out!C$79+'relay test.csv'!I3652*Part4Out!C$80+'relay test.csv'!J3652*Part4Out!C$81+'relay test.csv'!K3652*Part4Out!C$82+'relay test.csv'!L3652*Part4Out!C$83+'relay test.csv'!M3652*Part4Out!C$84+'relay test.csv'!N3652*Part4Out!C$85</f>
        <v>8.8053601582654224</v>
      </c>
      <c r="S3652" s="10">
        <f>(F3652*Part4Out!C$78+'relay test.csv'!H3652*Part4Out!C$79+'relay test.csv'!I3652*Part4Out!C$80+'relay test.csv'!J3652*Part4Out!C$81+'relay test.csv'!K3652*Part4Out!C$82+'relay test.csv'!L3652*Part4Out!C$83+'relay test.csv'!M3652*Part4Out!C$84+'relay test.csv'!N3652*Part4Out!C$85) +Part4Out!C$77</f>
        <v>6.2017249067000968</v>
      </c>
      <c r="T3652" s="10">
        <f t="shared" si="561"/>
        <v>493.5997206762413</v>
      </c>
      <c r="U3652" s="12">
        <f t="shared" si="562"/>
        <v>0.9979781630312432</v>
      </c>
      <c r="V3652" s="11">
        <f t="shared" si="563"/>
        <v>1</v>
      </c>
      <c r="W3652" s="11">
        <f t="shared" si="564"/>
        <v>1</v>
      </c>
      <c r="X3652" s="11">
        <f t="shared" si="565"/>
        <v>6669.9000798513089</v>
      </c>
      <c r="Y3652" s="12">
        <f t="shared" si="566"/>
        <v>0.99985009519134904</v>
      </c>
      <c r="Z3652" s="11">
        <f t="shared" si="567"/>
        <v>1</v>
      </c>
      <c r="AA3652" s="11">
        <f t="shared" si="568"/>
        <v>1</v>
      </c>
      <c r="AB3652" s="11">
        <f t="shared" si="569"/>
        <v>1</v>
      </c>
      <c r="AC3652" s="1" t="s">
        <v>3677</v>
      </c>
    </row>
    <row r="3653" spans="1:29" x14ac:dyDescent="0.2">
      <c r="A3653" s="1" t="s">
        <v>3678</v>
      </c>
      <c r="B3653" s="1">
        <v>1</v>
      </c>
      <c r="C3653" s="2">
        <v>41467</v>
      </c>
      <c r="D3653" s="2">
        <v>41516</v>
      </c>
      <c r="E3653" s="2">
        <v>41516</v>
      </c>
      <c r="F3653" s="1">
        <v>36</v>
      </c>
      <c r="G3653" s="1">
        <v>2.7777777779999999</v>
      </c>
      <c r="H3653" s="1">
        <v>2.7777777779999999</v>
      </c>
      <c r="I3653" s="1">
        <v>52.93</v>
      </c>
      <c r="J3653" s="1">
        <v>0</v>
      </c>
      <c r="K3653" s="1">
        <v>1</v>
      </c>
      <c r="L3653" s="1">
        <v>0</v>
      </c>
      <c r="M3653" s="1">
        <v>0</v>
      </c>
      <c r="N3653" s="7">
        <f t="shared" si="560"/>
        <v>0</v>
      </c>
      <c r="O3653" s="1">
        <v>0</v>
      </c>
      <c r="P3653" s="1" t="s">
        <v>32</v>
      </c>
      <c r="Q3653" s="1" t="s">
        <v>28</v>
      </c>
      <c r="R3653" s="10">
        <f>F3653*Part4Out!C$78+'relay test.csv'!H3653*Part4Out!C$79+'relay test.csv'!I3653*Part4Out!C$80+'relay test.csv'!J3653*Part4Out!C$81+'relay test.csv'!K3653*Part4Out!C$82+'relay test.csv'!L3653*Part4Out!C$83+'relay test.csv'!M3653*Part4Out!C$84+'relay test.csv'!N3653*Part4Out!C$85</f>
        <v>8.002957987544141</v>
      </c>
      <c r="S3653" s="10">
        <f>(F3653*Part4Out!C$78+'relay test.csv'!H3653*Part4Out!C$79+'relay test.csv'!I3653*Part4Out!C$80+'relay test.csv'!J3653*Part4Out!C$81+'relay test.csv'!K3653*Part4Out!C$82+'relay test.csv'!L3653*Part4Out!C$83+'relay test.csv'!M3653*Part4Out!C$84+'relay test.csv'!N3653*Part4Out!C$85) +Part4Out!C$77</f>
        <v>5.3993227359788154</v>
      </c>
      <c r="T3653" s="10">
        <f t="shared" si="561"/>
        <v>221.2565163710442</v>
      </c>
      <c r="U3653" s="12">
        <f t="shared" si="562"/>
        <v>0.99550069434935906</v>
      </c>
      <c r="V3653" s="11">
        <f t="shared" si="563"/>
        <v>1</v>
      </c>
      <c r="W3653" s="11">
        <f t="shared" si="564"/>
        <v>1</v>
      </c>
      <c r="X3653" s="11">
        <f t="shared" si="565"/>
        <v>2989.7886777347271</v>
      </c>
      <c r="Y3653" s="12">
        <f t="shared" si="566"/>
        <v>0.99966564003420078</v>
      </c>
      <c r="Z3653" s="11">
        <f t="shared" si="567"/>
        <v>1</v>
      </c>
      <c r="AA3653" s="11">
        <f t="shared" si="568"/>
        <v>1</v>
      </c>
      <c r="AB3653" s="11">
        <f t="shared" si="569"/>
        <v>1</v>
      </c>
      <c r="AC3653" s="1" t="s">
        <v>3678</v>
      </c>
    </row>
    <row r="3654" spans="1:29" x14ac:dyDescent="0.2">
      <c r="A3654" s="1" t="s">
        <v>3679</v>
      </c>
      <c r="B3654" s="1">
        <v>1</v>
      </c>
      <c r="C3654" s="2">
        <v>41525</v>
      </c>
      <c r="D3654" s="2">
        <v>41527</v>
      </c>
      <c r="E3654" s="2">
        <v>41527</v>
      </c>
      <c r="F3654" s="1">
        <v>34</v>
      </c>
      <c r="G3654" s="1">
        <v>20.58823529</v>
      </c>
      <c r="H3654" s="1">
        <v>2.9411764709999999</v>
      </c>
      <c r="I3654" s="1">
        <v>62.93</v>
      </c>
      <c r="J3654" s="1">
        <v>0</v>
      </c>
      <c r="K3654" s="1">
        <v>1</v>
      </c>
      <c r="L3654" s="1">
        <v>0</v>
      </c>
      <c r="M3654" s="1">
        <v>0</v>
      </c>
      <c r="N3654" s="7">
        <f t="shared" ref="N3654:N3717" si="570">IF(OR(
ISNUMBER(SEARCH("Friday",P3654)),
ISNUMBER(SEARCH("Saturday",P3654)),
ISNUMBER(SEARCH("Sunday",P3654))),
1,
0)</f>
        <v>0</v>
      </c>
      <c r="O3654" s="1">
        <v>0</v>
      </c>
      <c r="P3654" s="1" t="s">
        <v>30</v>
      </c>
      <c r="Q3654" s="1" t="s">
        <v>28</v>
      </c>
      <c r="R3654" s="10">
        <f>F3654*Part4Out!C$78+'relay test.csv'!H3654*Part4Out!C$79+'relay test.csv'!I3654*Part4Out!C$80+'relay test.csv'!J3654*Part4Out!C$81+'relay test.csv'!K3654*Part4Out!C$82+'relay test.csv'!L3654*Part4Out!C$83+'relay test.csv'!M3654*Part4Out!C$84+'relay test.csv'!N3654*Part4Out!C$85</f>
        <v>7.5480623495266093</v>
      </c>
      <c r="S3654" s="10">
        <f>(F3654*Part4Out!C$78+'relay test.csv'!H3654*Part4Out!C$79+'relay test.csv'!I3654*Part4Out!C$80+'relay test.csv'!J3654*Part4Out!C$81+'relay test.csv'!K3654*Part4Out!C$82+'relay test.csv'!L3654*Part4Out!C$83+'relay test.csv'!M3654*Part4Out!C$84+'relay test.csv'!N3654*Part4Out!C$85) +Part4Out!C$77</f>
        <v>4.9444270979612845</v>
      </c>
      <c r="T3654" s="10">
        <f t="shared" ref="T3654:T3717" si="571">EXP(S3654)</f>
        <v>140.39039786265442</v>
      </c>
      <c r="U3654" s="12">
        <f t="shared" ref="U3654:U3717" si="572">T3654/(1+T3654)</f>
        <v>0.99292738393047464</v>
      </c>
      <c r="V3654" s="11">
        <f t="shared" ref="V3654:V3717" si="573">1*(U3654&gt;0.5)+0*(U3654&lt;=0.5)</f>
        <v>1</v>
      </c>
      <c r="W3654" s="11">
        <f t="shared" ref="W3654:W3717" si="574">B3654</f>
        <v>1</v>
      </c>
      <c r="X3654" s="11">
        <f t="shared" ref="X3654:X3717" si="575">EXP(R3654)</f>
        <v>1897.0633221420835</v>
      </c>
      <c r="Y3654" s="12">
        <f t="shared" ref="Y3654:Y3717" si="576">X3654/(1+X3654)</f>
        <v>0.99947314718727542</v>
      </c>
      <c r="Z3654" s="11">
        <f t="shared" ref="Z3654:Z3717" si="577">1*(Y3654&gt;0.5)+0*(Y3654&lt;=0.5)</f>
        <v>1</v>
      </c>
      <c r="AA3654" s="11">
        <f t="shared" ref="AA3654:AA3717" si="578">B3654</f>
        <v>1</v>
      </c>
      <c r="AB3654" s="11">
        <f t="shared" ref="AB3654:AB3717" si="579">1*(AA3654&gt;0.5)+0*(AA3654&lt;=0.5)</f>
        <v>1</v>
      </c>
      <c r="AC3654" s="1" t="s">
        <v>3679</v>
      </c>
    </row>
    <row r="3655" spans="1:29" x14ac:dyDescent="0.2">
      <c r="A3655" s="1" t="s">
        <v>3680</v>
      </c>
      <c r="B3655" s="1">
        <v>1</v>
      </c>
      <c r="C3655" s="2">
        <v>41522</v>
      </c>
      <c r="D3655" s="2">
        <v>41522</v>
      </c>
      <c r="E3655" s="2">
        <v>41522</v>
      </c>
      <c r="F3655" s="1">
        <v>43</v>
      </c>
      <c r="G3655" s="1">
        <v>9.3023255809999998</v>
      </c>
      <c r="H3655" s="1">
        <v>4.651162791</v>
      </c>
      <c r="I3655" s="1">
        <v>40.020000000000003</v>
      </c>
      <c r="J3655" s="1">
        <v>0</v>
      </c>
      <c r="K3655" s="1">
        <v>1</v>
      </c>
      <c r="L3655" s="1">
        <v>0</v>
      </c>
      <c r="M3655" s="1">
        <v>0</v>
      </c>
      <c r="N3655" s="7">
        <f t="shared" si="570"/>
        <v>0</v>
      </c>
      <c r="O3655" s="1">
        <v>0</v>
      </c>
      <c r="P3655" s="1" t="s">
        <v>26</v>
      </c>
      <c r="Q3655" s="1" t="s">
        <v>28</v>
      </c>
      <c r="R3655" s="10">
        <f>F3655*Part4Out!C$78+'relay test.csv'!H3655*Part4Out!C$79+'relay test.csv'!I3655*Part4Out!C$80+'relay test.csv'!J3655*Part4Out!C$81+'relay test.csv'!K3655*Part4Out!C$82+'relay test.csv'!L3655*Part4Out!C$83+'relay test.csv'!M3655*Part4Out!C$84+'relay test.csv'!N3655*Part4Out!C$85</f>
        <v>9.5649615321911181</v>
      </c>
      <c r="S3655" s="10">
        <f>(F3655*Part4Out!C$78+'relay test.csv'!H3655*Part4Out!C$79+'relay test.csv'!I3655*Part4Out!C$80+'relay test.csv'!J3655*Part4Out!C$81+'relay test.csv'!K3655*Part4Out!C$82+'relay test.csv'!L3655*Part4Out!C$83+'relay test.csv'!M3655*Part4Out!C$84+'relay test.csv'!N3655*Part4Out!C$85) +Part4Out!C$77</f>
        <v>6.9613262806257925</v>
      </c>
      <c r="T3655" s="10">
        <f t="shared" si="571"/>
        <v>1055.0318981071978</v>
      </c>
      <c r="U3655" s="12">
        <f t="shared" si="572"/>
        <v>0.99905305890684515</v>
      </c>
      <c r="V3655" s="11">
        <f t="shared" si="573"/>
        <v>1</v>
      </c>
      <c r="W3655" s="11">
        <f t="shared" si="574"/>
        <v>1</v>
      </c>
      <c r="X3655" s="11">
        <f t="shared" si="575"/>
        <v>14256.404626384525</v>
      </c>
      <c r="Y3655" s="12">
        <f t="shared" si="576"/>
        <v>0.99992986100723058</v>
      </c>
      <c r="Z3655" s="11">
        <f t="shared" si="577"/>
        <v>1</v>
      </c>
      <c r="AA3655" s="11">
        <f t="shared" si="578"/>
        <v>1</v>
      </c>
      <c r="AB3655" s="11">
        <f t="shared" si="579"/>
        <v>1</v>
      </c>
      <c r="AC3655" s="1" t="s">
        <v>3680</v>
      </c>
    </row>
    <row r="3656" spans="1:29" x14ac:dyDescent="0.2">
      <c r="A3656" s="1" t="s">
        <v>3681</v>
      </c>
      <c r="B3656" s="1">
        <v>1</v>
      </c>
      <c r="C3656" s="2">
        <v>41523</v>
      </c>
      <c r="D3656" s="2">
        <v>41523</v>
      </c>
      <c r="E3656" s="2">
        <v>41523</v>
      </c>
      <c r="F3656" s="1">
        <v>45</v>
      </c>
      <c r="G3656" s="1">
        <v>13.33333333</v>
      </c>
      <c r="H3656" s="1">
        <v>0</v>
      </c>
      <c r="I3656" s="1">
        <v>40.020000000000003</v>
      </c>
      <c r="J3656" s="1">
        <v>0</v>
      </c>
      <c r="K3656" s="1">
        <v>1</v>
      </c>
      <c r="L3656" s="1">
        <v>0</v>
      </c>
      <c r="M3656" s="1">
        <v>0</v>
      </c>
      <c r="N3656" s="7">
        <f t="shared" si="570"/>
        <v>0</v>
      </c>
      <c r="O3656" s="1">
        <v>0</v>
      </c>
      <c r="P3656" s="1" t="s">
        <v>26</v>
      </c>
      <c r="Q3656" s="1" t="s">
        <v>28</v>
      </c>
      <c r="R3656" s="10">
        <f>F3656*Part4Out!C$78+'relay test.csv'!H3656*Part4Out!C$79+'relay test.csv'!I3656*Part4Out!C$80+'relay test.csv'!J3656*Part4Out!C$81+'relay test.csv'!K3656*Part4Out!C$82+'relay test.csv'!L3656*Part4Out!C$83+'relay test.csv'!M3656*Part4Out!C$84+'relay test.csv'!N3656*Part4Out!C$85</f>
        <v>9.8983963565538193</v>
      </c>
      <c r="S3656" s="10">
        <f>(F3656*Part4Out!C$78+'relay test.csv'!H3656*Part4Out!C$79+'relay test.csv'!I3656*Part4Out!C$80+'relay test.csv'!J3656*Part4Out!C$81+'relay test.csv'!K3656*Part4Out!C$82+'relay test.csv'!L3656*Part4Out!C$83+'relay test.csv'!M3656*Part4Out!C$84+'relay test.csv'!N3656*Part4Out!C$85) +Part4Out!C$77</f>
        <v>7.2947611049884937</v>
      </c>
      <c r="T3656" s="10">
        <f t="shared" si="571"/>
        <v>1472.5650704216052</v>
      </c>
      <c r="U3656" s="12">
        <f t="shared" si="572"/>
        <v>0.9993213737078378</v>
      </c>
      <c r="V3656" s="11">
        <f t="shared" si="573"/>
        <v>1</v>
      </c>
      <c r="W3656" s="11">
        <f t="shared" si="574"/>
        <v>1</v>
      </c>
      <c r="X3656" s="11">
        <f t="shared" si="575"/>
        <v>19898.434843794417</v>
      </c>
      <c r="Y3656" s="12">
        <f t="shared" si="576"/>
        <v>0.99994974731655195</v>
      </c>
      <c r="Z3656" s="11">
        <f t="shared" si="577"/>
        <v>1</v>
      </c>
      <c r="AA3656" s="11">
        <f t="shared" si="578"/>
        <v>1</v>
      </c>
      <c r="AB3656" s="11">
        <f t="shared" si="579"/>
        <v>1</v>
      </c>
      <c r="AC3656" s="1" t="s">
        <v>3681</v>
      </c>
    </row>
    <row r="3657" spans="1:29" x14ac:dyDescent="0.2">
      <c r="A3657" s="1" t="s">
        <v>3682</v>
      </c>
      <c r="B3657" s="1">
        <v>1</v>
      </c>
      <c r="C3657" s="2">
        <v>41528</v>
      </c>
      <c r="D3657" s="2">
        <v>41555</v>
      </c>
      <c r="E3657" s="2">
        <v>41652</v>
      </c>
      <c r="F3657" s="1">
        <v>49</v>
      </c>
      <c r="G3657" s="1">
        <v>28.571428569999998</v>
      </c>
      <c r="H3657" s="1">
        <v>14.28571429</v>
      </c>
      <c r="I3657" s="1">
        <v>43.37</v>
      </c>
      <c r="J3657" s="1">
        <v>8.2474226804123696E-2</v>
      </c>
      <c r="K3657" s="1">
        <v>1</v>
      </c>
      <c r="L3657" s="1">
        <v>1</v>
      </c>
      <c r="M3657" s="1">
        <v>0</v>
      </c>
      <c r="N3657" s="7">
        <f t="shared" si="570"/>
        <v>0</v>
      </c>
      <c r="O3657" s="1">
        <v>0</v>
      </c>
      <c r="P3657" s="1" t="s">
        <v>32</v>
      </c>
      <c r="Q3657" s="1" t="s">
        <v>28</v>
      </c>
      <c r="R3657" s="10">
        <f>F3657*Part4Out!C$78+'relay test.csv'!H3657*Part4Out!C$79+'relay test.csv'!I3657*Part4Out!C$80+'relay test.csv'!J3657*Part4Out!C$81+'relay test.csv'!K3657*Part4Out!C$82+'relay test.csv'!L3657*Part4Out!C$83+'relay test.csv'!M3657*Part4Out!C$84+'relay test.csv'!N3657*Part4Out!C$85</f>
        <v>11.719672077719812</v>
      </c>
      <c r="S3657" s="10">
        <f>(F3657*Part4Out!C$78+'relay test.csv'!H3657*Part4Out!C$79+'relay test.csv'!I3657*Part4Out!C$80+'relay test.csv'!J3657*Part4Out!C$81+'relay test.csv'!K3657*Part4Out!C$82+'relay test.csv'!L3657*Part4Out!C$83+'relay test.csv'!M3657*Part4Out!C$84+'relay test.csv'!N3657*Part4Out!C$85) +Part4Out!C$77</f>
        <v>9.1160368261544864</v>
      </c>
      <c r="T3657" s="10">
        <f t="shared" si="571"/>
        <v>9100.0649164424049</v>
      </c>
      <c r="U3657" s="12">
        <f t="shared" si="572"/>
        <v>0.99989012274836175</v>
      </c>
      <c r="V3657" s="11">
        <f t="shared" si="573"/>
        <v>1</v>
      </c>
      <c r="W3657" s="11">
        <f t="shared" si="574"/>
        <v>1</v>
      </c>
      <c r="X3657" s="11">
        <f t="shared" si="575"/>
        <v>122967.09493610704</v>
      </c>
      <c r="Y3657" s="12">
        <f t="shared" si="576"/>
        <v>0.99999186780928406</v>
      </c>
      <c r="Z3657" s="11">
        <f t="shared" si="577"/>
        <v>1</v>
      </c>
      <c r="AA3657" s="11">
        <f t="shared" si="578"/>
        <v>1</v>
      </c>
      <c r="AB3657" s="11">
        <f t="shared" si="579"/>
        <v>1</v>
      </c>
      <c r="AC3657" s="1" t="s">
        <v>3682</v>
      </c>
    </row>
    <row r="3658" spans="1:29" x14ac:dyDescent="0.2">
      <c r="A3658" s="1" t="s">
        <v>3683</v>
      </c>
      <c r="B3658" s="1">
        <v>1</v>
      </c>
      <c r="C3658" s="2">
        <v>41522</v>
      </c>
      <c r="D3658" s="2">
        <v>41522</v>
      </c>
      <c r="E3658" s="2">
        <v>41522</v>
      </c>
      <c r="F3658" s="1">
        <v>37</v>
      </c>
      <c r="G3658" s="1">
        <v>21.621621619999999</v>
      </c>
      <c r="H3658" s="1">
        <v>13.513513509999999</v>
      </c>
      <c r="I3658" s="1">
        <v>47.49</v>
      </c>
      <c r="J3658" s="1">
        <v>0</v>
      </c>
      <c r="K3658" s="1">
        <v>1</v>
      </c>
      <c r="L3658" s="1">
        <v>0</v>
      </c>
      <c r="M3658" s="1">
        <v>0</v>
      </c>
      <c r="N3658" s="7">
        <f t="shared" si="570"/>
        <v>0</v>
      </c>
      <c r="O3658" s="1">
        <v>0</v>
      </c>
      <c r="P3658" s="1" t="s">
        <v>26</v>
      </c>
      <c r="Q3658" s="1" t="s">
        <v>28</v>
      </c>
      <c r="R3658" s="10">
        <f>F3658*Part4Out!C$78+'relay test.csv'!H3658*Part4Out!C$79+'relay test.csv'!I3658*Part4Out!C$80+'relay test.csv'!J3658*Part4Out!C$81+'relay test.csv'!K3658*Part4Out!C$82+'relay test.csv'!L3658*Part4Out!C$83+'relay test.csv'!M3658*Part4Out!C$84+'relay test.csv'!N3658*Part4Out!C$85</f>
        <v>8.4404164005344935</v>
      </c>
      <c r="S3658" s="10">
        <f>(F3658*Part4Out!C$78+'relay test.csv'!H3658*Part4Out!C$79+'relay test.csv'!I3658*Part4Out!C$80+'relay test.csv'!J3658*Part4Out!C$81+'relay test.csv'!K3658*Part4Out!C$82+'relay test.csv'!L3658*Part4Out!C$83+'relay test.csv'!M3658*Part4Out!C$84+'relay test.csv'!N3658*Part4Out!C$85) +Part4Out!C$77</f>
        <v>5.8367811489691679</v>
      </c>
      <c r="T3658" s="10">
        <f t="shared" si="571"/>
        <v>342.67454521976595</v>
      </c>
      <c r="U3658" s="12">
        <f t="shared" si="572"/>
        <v>0.99709027039124898</v>
      </c>
      <c r="V3658" s="11">
        <f t="shared" si="573"/>
        <v>1</v>
      </c>
      <c r="W3658" s="11">
        <f t="shared" si="574"/>
        <v>1</v>
      </c>
      <c r="X3658" s="11">
        <f t="shared" si="575"/>
        <v>4630.4827186551156</v>
      </c>
      <c r="Y3658" s="12">
        <f t="shared" si="576"/>
        <v>0.99978408642312921</v>
      </c>
      <c r="Z3658" s="11">
        <f t="shared" si="577"/>
        <v>1</v>
      </c>
      <c r="AA3658" s="11">
        <f t="shared" si="578"/>
        <v>1</v>
      </c>
      <c r="AB3658" s="11">
        <f t="shared" si="579"/>
        <v>1</v>
      </c>
      <c r="AC3658" s="1" t="s">
        <v>3683</v>
      </c>
    </row>
    <row r="3659" spans="1:29" x14ac:dyDescent="0.2">
      <c r="A3659" s="1" t="s">
        <v>3684</v>
      </c>
      <c r="B3659" s="1">
        <v>1</v>
      </c>
      <c r="C3659" s="2">
        <v>41516</v>
      </c>
      <c r="D3659" s="2">
        <v>41516</v>
      </c>
      <c r="E3659" s="2">
        <v>41516</v>
      </c>
      <c r="F3659" s="1">
        <v>34</v>
      </c>
      <c r="G3659" s="1">
        <v>17.647058820000002</v>
      </c>
      <c r="H3659" s="1">
        <v>0</v>
      </c>
      <c r="I3659" s="1">
        <v>40.020000000000003</v>
      </c>
      <c r="J3659" s="1">
        <v>0</v>
      </c>
      <c r="K3659" s="1">
        <v>1</v>
      </c>
      <c r="L3659" s="1">
        <v>0</v>
      </c>
      <c r="M3659" s="1">
        <v>0</v>
      </c>
      <c r="N3659" s="7">
        <f t="shared" si="570"/>
        <v>0</v>
      </c>
      <c r="O3659" s="1">
        <v>0</v>
      </c>
      <c r="P3659" s="1" t="s">
        <v>32</v>
      </c>
      <c r="Q3659" s="1" t="s">
        <v>28</v>
      </c>
      <c r="R3659" s="10">
        <f>F3659*Part4Out!C$78+'relay test.csv'!H3659*Part4Out!C$79+'relay test.csv'!I3659*Part4Out!C$80+'relay test.csv'!J3659*Part4Out!C$81+'relay test.csv'!K3659*Part4Out!C$82+'relay test.csv'!L3659*Part4Out!C$83+'relay test.csv'!M3659*Part4Out!C$84+'relay test.csv'!N3659*Part4Out!C$85</f>
        <v>7.5715045320283858</v>
      </c>
      <c r="S3659" s="10">
        <f>(F3659*Part4Out!C$78+'relay test.csv'!H3659*Part4Out!C$79+'relay test.csv'!I3659*Part4Out!C$80+'relay test.csv'!J3659*Part4Out!C$81+'relay test.csv'!K3659*Part4Out!C$82+'relay test.csv'!L3659*Part4Out!C$83+'relay test.csv'!M3659*Part4Out!C$84+'relay test.csv'!N3659*Part4Out!C$85) +Part4Out!C$77</f>
        <v>4.9678692804630611</v>
      </c>
      <c r="T3659" s="10">
        <f t="shared" si="571"/>
        <v>143.72033317464022</v>
      </c>
      <c r="U3659" s="12">
        <f t="shared" si="572"/>
        <v>0.99309012093833937</v>
      </c>
      <c r="V3659" s="11">
        <f t="shared" si="573"/>
        <v>1</v>
      </c>
      <c r="W3659" s="11">
        <f t="shared" si="574"/>
        <v>1</v>
      </c>
      <c r="X3659" s="11">
        <f t="shared" si="575"/>
        <v>1942.0599760560792</v>
      </c>
      <c r="Y3659" s="12">
        <f t="shared" si="576"/>
        <v>0.9994853478470439</v>
      </c>
      <c r="Z3659" s="11">
        <f t="shared" si="577"/>
        <v>1</v>
      </c>
      <c r="AA3659" s="11">
        <f t="shared" si="578"/>
        <v>1</v>
      </c>
      <c r="AB3659" s="11">
        <f t="shared" si="579"/>
        <v>1</v>
      </c>
      <c r="AC3659" s="1" t="s">
        <v>3684</v>
      </c>
    </row>
    <row r="3660" spans="1:29" x14ac:dyDescent="0.2">
      <c r="A3660" s="1" t="s">
        <v>3685</v>
      </c>
      <c r="B3660" s="1">
        <v>0</v>
      </c>
      <c r="C3660" s="2">
        <v>41528</v>
      </c>
      <c r="D3660" s="2">
        <v>41528</v>
      </c>
      <c r="E3660" s="2">
        <v>41528</v>
      </c>
      <c r="F3660" s="1">
        <v>2</v>
      </c>
      <c r="G3660" s="1">
        <v>50</v>
      </c>
      <c r="H3660" s="1">
        <v>0</v>
      </c>
      <c r="I3660" s="1">
        <v>40</v>
      </c>
      <c r="J3660" s="1">
        <v>0</v>
      </c>
      <c r="K3660" s="1">
        <v>1</v>
      </c>
      <c r="L3660" s="1">
        <v>0</v>
      </c>
      <c r="M3660" s="1">
        <v>0</v>
      </c>
      <c r="N3660" s="7">
        <f t="shared" si="570"/>
        <v>1</v>
      </c>
      <c r="O3660" s="1">
        <v>0</v>
      </c>
      <c r="P3660" s="1" t="s">
        <v>23</v>
      </c>
      <c r="Q3660" s="1" t="s">
        <v>63</v>
      </c>
      <c r="R3660" s="10">
        <f>F3660*Part4Out!C$78+'relay test.csv'!H3660*Part4Out!C$79+'relay test.csv'!I3660*Part4Out!C$80+'relay test.csv'!J3660*Part4Out!C$81+'relay test.csv'!K3660*Part4Out!C$82+'relay test.csv'!L3660*Part4Out!C$83+'relay test.csv'!M3660*Part4Out!C$84+'relay test.csv'!N3660*Part4Out!C$85</f>
        <v>1.0665178974816965</v>
      </c>
      <c r="S3660" s="10">
        <f>(F3660*Part4Out!C$78+'relay test.csv'!H3660*Part4Out!C$79+'relay test.csv'!I3660*Part4Out!C$80+'relay test.csv'!J3660*Part4Out!C$81+'relay test.csv'!K3660*Part4Out!C$82+'relay test.csv'!L3660*Part4Out!C$83+'relay test.csv'!M3660*Part4Out!C$84+'relay test.csv'!N3660*Part4Out!C$85) +Part4Out!C$77</f>
        <v>-1.5371173540836287</v>
      </c>
      <c r="T3660" s="10">
        <f t="shared" si="571"/>
        <v>0.21499997780573293</v>
      </c>
      <c r="U3660" s="12">
        <f t="shared" si="572"/>
        <v>0.17695471747581332</v>
      </c>
      <c r="V3660" s="11">
        <f t="shared" si="573"/>
        <v>0</v>
      </c>
      <c r="W3660" s="11">
        <f t="shared" si="574"/>
        <v>0</v>
      </c>
      <c r="X3660" s="11">
        <f t="shared" si="575"/>
        <v>2.9052455037248399</v>
      </c>
      <c r="Y3660" s="12">
        <f t="shared" si="576"/>
        <v>0.74393415239933169</v>
      </c>
      <c r="Z3660" s="11">
        <f t="shared" si="577"/>
        <v>1</v>
      </c>
      <c r="AA3660" s="11">
        <f t="shared" si="578"/>
        <v>0</v>
      </c>
      <c r="AB3660" s="11">
        <f t="shared" si="579"/>
        <v>0</v>
      </c>
      <c r="AC3660" s="1" t="s">
        <v>3685</v>
      </c>
    </row>
    <row r="3661" spans="1:29" x14ac:dyDescent="0.2">
      <c r="A3661" s="1" t="s">
        <v>3686</v>
      </c>
      <c r="B3661" s="1">
        <v>0</v>
      </c>
      <c r="C3661" s="2">
        <v>41519</v>
      </c>
      <c r="D3661" s="2">
        <v>41519</v>
      </c>
      <c r="E3661" s="2">
        <v>41519</v>
      </c>
      <c r="F3661" s="1">
        <v>2</v>
      </c>
      <c r="G3661" s="1">
        <v>50</v>
      </c>
      <c r="H3661" s="1">
        <v>0</v>
      </c>
      <c r="I3661" s="1">
        <v>47.19</v>
      </c>
      <c r="J3661" s="1">
        <v>0</v>
      </c>
      <c r="K3661" s="1">
        <v>1</v>
      </c>
      <c r="L3661" s="1">
        <v>0</v>
      </c>
      <c r="M3661" s="1">
        <v>0</v>
      </c>
      <c r="N3661" s="7">
        <f t="shared" si="570"/>
        <v>0</v>
      </c>
      <c r="O3661" s="1">
        <v>0</v>
      </c>
      <c r="P3661" s="1" t="s">
        <v>36</v>
      </c>
      <c r="Q3661" s="1" t="s">
        <v>28</v>
      </c>
      <c r="R3661" s="10">
        <f>F3661*Part4Out!C$78+'relay test.csv'!H3661*Part4Out!C$79+'relay test.csv'!I3661*Part4Out!C$80+'relay test.csv'!J3661*Part4Out!C$81+'relay test.csv'!K3661*Part4Out!C$82+'relay test.csv'!L3661*Part4Out!C$83+'relay test.csv'!M3661*Part4Out!C$84+'relay test.csv'!N3661*Part4Out!C$85</f>
        <v>0.7772887589842572</v>
      </c>
      <c r="S3661" s="10">
        <f>(F3661*Part4Out!C$78+'relay test.csv'!H3661*Part4Out!C$79+'relay test.csv'!I3661*Part4Out!C$80+'relay test.csv'!J3661*Part4Out!C$81+'relay test.csv'!K3661*Part4Out!C$82+'relay test.csv'!L3661*Part4Out!C$83+'relay test.csv'!M3661*Part4Out!C$84+'relay test.csv'!N3661*Part4Out!C$85) +Part4Out!C$77</f>
        <v>-1.826346492581068</v>
      </c>
      <c r="T3661" s="10">
        <f t="shared" si="571"/>
        <v>0.16100071184964726</v>
      </c>
      <c r="U3661" s="12">
        <f t="shared" si="572"/>
        <v>0.13867408538720802</v>
      </c>
      <c r="V3661" s="11">
        <f t="shared" si="573"/>
        <v>0</v>
      </c>
      <c r="W3661" s="11">
        <f t="shared" si="574"/>
        <v>0</v>
      </c>
      <c r="X3661" s="11">
        <f t="shared" si="575"/>
        <v>2.1755657789896476</v>
      </c>
      <c r="Y3661" s="12">
        <f t="shared" si="576"/>
        <v>0.68509548546710797</v>
      </c>
      <c r="Z3661" s="11">
        <f t="shared" si="577"/>
        <v>1</v>
      </c>
      <c r="AA3661" s="11">
        <f t="shared" si="578"/>
        <v>0</v>
      </c>
      <c r="AB3661" s="11">
        <f t="shared" si="579"/>
        <v>0</v>
      </c>
      <c r="AC3661" s="1" t="s">
        <v>3686</v>
      </c>
    </row>
    <row r="3662" spans="1:29" x14ac:dyDescent="0.2">
      <c r="A3662" s="1" t="s">
        <v>3687</v>
      </c>
      <c r="B3662" s="1">
        <v>1</v>
      </c>
      <c r="C3662" s="2">
        <v>41535</v>
      </c>
      <c r="D3662" s="2">
        <v>41535</v>
      </c>
      <c r="E3662" s="2">
        <v>41535</v>
      </c>
      <c r="F3662" s="1">
        <v>40</v>
      </c>
      <c r="G3662" s="1">
        <v>2.5</v>
      </c>
      <c r="H3662" s="1">
        <v>0</v>
      </c>
      <c r="I3662" s="1">
        <v>40</v>
      </c>
      <c r="J3662" s="1">
        <v>0</v>
      </c>
      <c r="K3662" s="1">
        <v>1</v>
      </c>
      <c r="L3662" s="1">
        <v>0</v>
      </c>
      <c r="M3662" s="1">
        <v>0</v>
      </c>
      <c r="N3662" s="7">
        <f t="shared" si="570"/>
        <v>1</v>
      </c>
      <c r="O3662" s="1">
        <v>0</v>
      </c>
      <c r="P3662" s="1" t="s">
        <v>162</v>
      </c>
      <c r="Q3662" s="1" t="s">
        <v>63</v>
      </c>
      <c r="R3662" s="10">
        <f>F3662*Part4Out!C$78+'relay test.csv'!H3662*Part4Out!C$79+'relay test.csv'!I3662*Part4Out!C$80+'relay test.csv'!J3662*Part4Out!C$81+'relay test.csv'!K3662*Part4Out!C$82+'relay test.csv'!L3662*Part4Out!C$83+'relay test.csv'!M3662*Part4Out!C$84+'relay test.csv'!N3662*Part4Out!C$85</f>
        <v>9.1048714731150149</v>
      </c>
      <c r="S3662" s="10">
        <f>(F3662*Part4Out!C$78+'relay test.csv'!H3662*Part4Out!C$79+'relay test.csv'!I3662*Part4Out!C$80+'relay test.csv'!J3662*Part4Out!C$81+'relay test.csv'!K3662*Part4Out!C$82+'relay test.csv'!L3662*Part4Out!C$83+'relay test.csv'!M3662*Part4Out!C$84+'relay test.csv'!N3662*Part4Out!C$85) +Part4Out!C$77</f>
        <v>6.5012362215496893</v>
      </c>
      <c r="T3662" s="10">
        <f t="shared" si="571"/>
        <v>665.9644039234895</v>
      </c>
      <c r="U3662" s="12">
        <f t="shared" si="572"/>
        <v>0.99850066960977624</v>
      </c>
      <c r="V3662" s="11">
        <f t="shared" si="573"/>
        <v>1</v>
      </c>
      <c r="W3662" s="11">
        <f t="shared" si="574"/>
        <v>1</v>
      </c>
      <c r="X3662" s="11">
        <f t="shared" si="575"/>
        <v>8999.0246040291513</v>
      </c>
      <c r="Y3662" s="12">
        <f t="shared" si="576"/>
        <v>0.99988888919264152</v>
      </c>
      <c r="Z3662" s="11">
        <f t="shared" si="577"/>
        <v>1</v>
      </c>
      <c r="AA3662" s="11">
        <f t="shared" si="578"/>
        <v>1</v>
      </c>
      <c r="AB3662" s="11">
        <f t="shared" si="579"/>
        <v>1</v>
      </c>
      <c r="AC3662" s="1" t="s">
        <v>3687</v>
      </c>
    </row>
    <row r="3663" spans="1:29" x14ac:dyDescent="0.2">
      <c r="A3663" s="1" t="s">
        <v>3688</v>
      </c>
      <c r="B3663" s="1">
        <v>0</v>
      </c>
      <c r="C3663" s="2">
        <v>41523</v>
      </c>
      <c r="D3663" s="2">
        <v>41523</v>
      </c>
      <c r="E3663" s="2">
        <v>41523</v>
      </c>
      <c r="F3663" s="1">
        <v>2</v>
      </c>
      <c r="G3663" s="1">
        <v>50</v>
      </c>
      <c r="H3663" s="1">
        <v>50</v>
      </c>
      <c r="I3663" s="1">
        <v>40.020000000000003</v>
      </c>
      <c r="J3663" s="1">
        <v>0</v>
      </c>
      <c r="K3663" s="1">
        <v>1</v>
      </c>
      <c r="L3663" s="1">
        <v>0</v>
      </c>
      <c r="M3663" s="1">
        <v>0</v>
      </c>
      <c r="N3663" s="7">
        <f t="shared" si="570"/>
        <v>0</v>
      </c>
      <c r="O3663" s="1">
        <v>0</v>
      </c>
      <c r="P3663" s="1" t="s">
        <v>32</v>
      </c>
      <c r="Q3663" s="1" t="s">
        <v>28</v>
      </c>
      <c r="R3663" s="10">
        <f>F3663*Part4Out!C$78+'relay test.csv'!H3663*Part4Out!C$79+'relay test.csv'!I3663*Part4Out!C$80+'relay test.csv'!J3663*Part4Out!C$81+'relay test.csv'!K3663*Part4Out!C$82+'relay test.csv'!L3663*Part4Out!C$83+'relay test.csv'!M3663*Part4Out!C$84+'relay test.csv'!N3663*Part4Out!C$85</f>
        <v>1.7659561557469656</v>
      </c>
      <c r="S3663" s="10">
        <f>(F3663*Part4Out!C$78+'relay test.csv'!H3663*Part4Out!C$79+'relay test.csv'!I3663*Part4Out!C$80+'relay test.csv'!J3663*Part4Out!C$81+'relay test.csv'!K3663*Part4Out!C$82+'relay test.csv'!L3663*Part4Out!C$83+'relay test.csv'!M3663*Part4Out!C$84+'relay test.csv'!N3663*Part4Out!C$85) +Part4Out!C$77</f>
        <v>-0.83767909581835953</v>
      </c>
      <c r="T3663" s="10">
        <f t="shared" si="571"/>
        <v>0.43271364581334804</v>
      </c>
      <c r="U3663" s="12">
        <f t="shared" si="572"/>
        <v>0.30202381828205282</v>
      </c>
      <c r="V3663" s="11">
        <f t="shared" si="573"/>
        <v>0</v>
      </c>
      <c r="W3663" s="11">
        <f t="shared" si="574"/>
        <v>0</v>
      </c>
      <c r="X3663" s="11">
        <f t="shared" si="575"/>
        <v>5.8471604822002492</v>
      </c>
      <c r="Y3663" s="12">
        <f t="shared" si="576"/>
        <v>0.85395405838674565</v>
      </c>
      <c r="Z3663" s="11">
        <f t="shared" si="577"/>
        <v>1</v>
      </c>
      <c r="AA3663" s="11">
        <f t="shared" si="578"/>
        <v>0</v>
      </c>
      <c r="AB3663" s="11">
        <f t="shared" si="579"/>
        <v>0</v>
      </c>
      <c r="AC3663" s="1" t="s">
        <v>3688</v>
      </c>
    </row>
    <row r="3664" spans="1:29" x14ac:dyDescent="0.2">
      <c r="A3664" s="1" t="s">
        <v>3689</v>
      </c>
      <c r="B3664" s="1">
        <v>1</v>
      </c>
      <c r="C3664" s="2">
        <v>41524</v>
      </c>
      <c r="D3664" s="2">
        <v>41524</v>
      </c>
      <c r="E3664" s="2">
        <v>41524</v>
      </c>
      <c r="F3664" s="1">
        <v>45</v>
      </c>
      <c r="G3664" s="1">
        <v>0</v>
      </c>
      <c r="H3664" s="1">
        <v>0</v>
      </c>
      <c r="I3664" s="1">
        <v>40.020000000000003</v>
      </c>
      <c r="J3664" s="1">
        <v>0</v>
      </c>
      <c r="K3664" s="1">
        <v>1</v>
      </c>
      <c r="L3664" s="1">
        <v>0</v>
      </c>
      <c r="M3664" s="1">
        <v>0</v>
      </c>
      <c r="N3664" s="7">
        <f t="shared" si="570"/>
        <v>0</v>
      </c>
      <c r="O3664" s="1">
        <v>0</v>
      </c>
      <c r="P3664" s="1" t="s">
        <v>26</v>
      </c>
      <c r="Q3664" s="1" t="s">
        <v>28</v>
      </c>
      <c r="R3664" s="10">
        <f>F3664*Part4Out!C$78+'relay test.csv'!H3664*Part4Out!C$79+'relay test.csv'!I3664*Part4Out!C$80+'relay test.csv'!J3664*Part4Out!C$81+'relay test.csv'!K3664*Part4Out!C$82+'relay test.csv'!L3664*Part4Out!C$83+'relay test.csv'!M3664*Part4Out!C$84+'relay test.csv'!N3664*Part4Out!C$85</f>
        <v>9.8983963565538193</v>
      </c>
      <c r="S3664" s="10">
        <f>(F3664*Part4Out!C$78+'relay test.csv'!H3664*Part4Out!C$79+'relay test.csv'!I3664*Part4Out!C$80+'relay test.csv'!J3664*Part4Out!C$81+'relay test.csv'!K3664*Part4Out!C$82+'relay test.csv'!L3664*Part4Out!C$83+'relay test.csv'!M3664*Part4Out!C$84+'relay test.csv'!N3664*Part4Out!C$85) +Part4Out!C$77</f>
        <v>7.2947611049884937</v>
      </c>
      <c r="T3664" s="10">
        <f t="shared" si="571"/>
        <v>1472.5650704216052</v>
      </c>
      <c r="U3664" s="12">
        <f t="shared" si="572"/>
        <v>0.9993213737078378</v>
      </c>
      <c r="V3664" s="11">
        <f t="shared" si="573"/>
        <v>1</v>
      </c>
      <c r="W3664" s="11">
        <f t="shared" si="574"/>
        <v>1</v>
      </c>
      <c r="X3664" s="11">
        <f t="shared" si="575"/>
        <v>19898.434843794417</v>
      </c>
      <c r="Y3664" s="12">
        <f t="shared" si="576"/>
        <v>0.99994974731655195</v>
      </c>
      <c r="Z3664" s="11">
        <f t="shared" si="577"/>
        <v>1</v>
      </c>
      <c r="AA3664" s="11">
        <f t="shared" si="578"/>
        <v>1</v>
      </c>
      <c r="AB3664" s="11">
        <f t="shared" si="579"/>
        <v>1</v>
      </c>
      <c r="AC3664" s="1" t="s">
        <v>3689</v>
      </c>
    </row>
    <row r="3665" spans="1:29" x14ac:dyDescent="0.2">
      <c r="A3665" s="1" t="s">
        <v>3690</v>
      </c>
      <c r="B3665" s="1">
        <v>1</v>
      </c>
      <c r="C3665" s="2">
        <v>41516</v>
      </c>
      <c r="D3665" s="2">
        <v>41618</v>
      </c>
      <c r="E3665" s="2">
        <v>41618</v>
      </c>
      <c r="F3665" s="1">
        <v>44</v>
      </c>
      <c r="G3665" s="1">
        <v>45.454545449999998</v>
      </c>
      <c r="H3665" s="1">
        <v>27.272727270000001</v>
      </c>
      <c r="I3665" s="1">
        <v>40.020000000000003</v>
      </c>
      <c r="J3665" s="1">
        <v>0</v>
      </c>
      <c r="K3665" s="1">
        <v>1</v>
      </c>
      <c r="L3665" s="1">
        <v>1</v>
      </c>
      <c r="M3665" s="1">
        <v>0</v>
      </c>
      <c r="N3665" s="7">
        <f t="shared" si="570"/>
        <v>0</v>
      </c>
      <c r="O3665" s="1">
        <v>0</v>
      </c>
      <c r="P3665" s="1" t="s">
        <v>36</v>
      </c>
      <c r="Q3665" s="1" t="s">
        <v>28</v>
      </c>
      <c r="R3665" s="10">
        <f>F3665*Part4Out!C$78+'relay test.csv'!H3665*Part4Out!C$79+'relay test.csv'!I3665*Part4Out!C$80+'relay test.csv'!J3665*Part4Out!C$81+'relay test.csv'!K3665*Part4Out!C$82+'relay test.csv'!L3665*Part4Out!C$83+'relay test.csv'!M3665*Part4Out!C$84+'relay test.csv'!N3665*Part4Out!C$85</f>
        <v>10.973210523000262</v>
      </c>
      <c r="S3665" s="10">
        <f>(F3665*Part4Out!C$78+'relay test.csv'!H3665*Part4Out!C$79+'relay test.csv'!I3665*Part4Out!C$80+'relay test.csv'!J3665*Part4Out!C$81+'relay test.csv'!K3665*Part4Out!C$82+'relay test.csv'!L3665*Part4Out!C$83+'relay test.csv'!M3665*Part4Out!C$84+'relay test.csv'!N3665*Part4Out!C$85) +Part4Out!C$77</f>
        <v>8.3695752714349361</v>
      </c>
      <c r="T3665" s="10">
        <f t="shared" si="571"/>
        <v>4313.8034779882546</v>
      </c>
      <c r="U3665" s="12">
        <f t="shared" si="572"/>
        <v>0.99976823973441631</v>
      </c>
      <c r="V3665" s="11">
        <f t="shared" si="573"/>
        <v>1</v>
      </c>
      <c r="W3665" s="11">
        <f t="shared" si="574"/>
        <v>1</v>
      </c>
      <c r="X3665" s="11">
        <f t="shared" si="575"/>
        <v>58291.439312156879</v>
      </c>
      <c r="Y3665" s="12">
        <f t="shared" si="576"/>
        <v>0.99998284511659141</v>
      </c>
      <c r="Z3665" s="11">
        <f t="shared" si="577"/>
        <v>1</v>
      </c>
      <c r="AA3665" s="11">
        <f t="shared" si="578"/>
        <v>1</v>
      </c>
      <c r="AB3665" s="11">
        <f t="shared" si="579"/>
        <v>1</v>
      </c>
      <c r="AC3665" s="1" t="s">
        <v>3690</v>
      </c>
    </row>
    <row r="3666" spans="1:29" x14ac:dyDescent="0.2">
      <c r="A3666" s="1" t="s">
        <v>3691</v>
      </c>
      <c r="B3666" s="1">
        <v>1</v>
      </c>
      <c r="C3666" s="2">
        <v>41526</v>
      </c>
      <c r="D3666" s="2">
        <v>41550</v>
      </c>
      <c r="E3666" s="2">
        <v>41550</v>
      </c>
      <c r="F3666" s="1">
        <v>42</v>
      </c>
      <c r="G3666" s="1">
        <v>19.047619050000002</v>
      </c>
      <c r="H3666" s="1">
        <v>2.3809523810000002</v>
      </c>
      <c r="I3666" s="1">
        <v>55.32</v>
      </c>
      <c r="J3666" s="1">
        <v>0</v>
      </c>
      <c r="K3666" s="1">
        <v>1</v>
      </c>
      <c r="L3666" s="1">
        <v>0</v>
      </c>
      <c r="M3666" s="1">
        <v>0</v>
      </c>
      <c r="N3666" s="7">
        <f t="shared" si="570"/>
        <v>1</v>
      </c>
      <c r="O3666" s="1">
        <v>0</v>
      </c>
      <c r="P3666" s="1" t="s">
        <v>23</v>
      </c>
      <c r="Q3666" s="1" t="s">
        <v>28</v>
      </c>
      <c r="R3666" s="10">
        <f>F3666*Part4Out!C$78+'relay test.csv'!H3666*Part4Out!C$79+'relay test.csv'!I3666*Part4Out!C$80+'relay test.csv'!J3666*Part4Out!C$81+'relay test.csv'!K3666*Part4Out!C$82+'relay test.csv'!L3666*Part4Out!C$83+'relay test.csv'!M3666*Part4Out!C$84+'relay test.csv'!N3666*Part4Out!C$85</f>
        <v>9.520248790485919</v>
      </c>
      <c r="S3666" s="10">
        <f>(F3666*Part4Out!C$78+'relay test.csv'!H3666*Part4Out!C$79+'relay test.csv'!I3666*Part4Out!C$80+'relay test.csv'!J3666*Part4Out!C$81+'relay test.csv'!K3666*Part4Out!C$82+'relay test.csv'!L3666*Part4Out!C$83+'relay test.csv'!M3666*Part4Out!C$84+'relay test.csv'!N3666*Part4Out!C$85) +Part4Out!C$77</f>
        <v>6.9166135389205934</v>
      </c>
      <c r="T3666" s="10">
        <f t="shared" si="571"/>
        <v>1008.8976104294953</v>
      </c>
      <c r="U3666" s="12">
        <f t="shared" si="572"/>
        <v>0.99900980060783118</v>
      </c>
      <c r="V3666" s="11">
        <f t="shared" si="573"/>
        <v>1</v>
      </c>
      <c r="W3666" s="11">
        <f t="shared" si="574"/>
        <v>1</v>
      </c>
      <c r="X3666" s="11">
        <f t="shared" si="575"/>
        <v>13633.002553458267</v>
      </c>
      <c r="Y3666" s="12">
        <f t="shared" si="576"/>
        <v>0.99992665396708857</v>
      </c>
      <c r="Z3666" s="11">
        <f t="shared" si="577"/>
        <v>1</v>
      </c>
      <c r="AA3666" s="11">
        <f t="shared" si="578"/>
        <v>1</v>
      </c>
      <c r="AB3666" s="11">
        <f t="shared" si="579"/>
        <v>1</v>
      </c>
      <c r="AC3666" s="1" t="s">
        <v>3691</v>
      </c>
    </row>
    <row r="3667" spans="1:29" x14ac:dyDescent="0.2">
      <c r="A3667" s="1" t="s">
        <v>3692</v>
      </c>
      <c r="B3667" s="1">
        <v>1</v>
      </c>
      <c r="C3667" s="2">
        <v>41520</v>
      </c>
      <c r="D3667" s="2">
        <v>41546</v>
      </c>
      <c r="E3667" s="2">
        <v>41625</v>
      </c>
      <c r="F3667" s="1">
        <v>29</v>
      </c>
      <c r="G3667" s="1">
        <v>79.310344830000005</v>
      </c>
      <c r="H3667" s="1">
        <v>10.34482759</v>
      </c>
      <c r="I3667" s="1">
        <v>82.32</v>
      </c>
      <c r="J3667" s="1">
        <v>8.8607594936708903E-2</v>
      </c>
      <c r="K3667" s="1">
        <v>1</v>
      </c>
      <c r="L3667" s="1">
        <v>0</v>
      </c>
      <c r="M3667" s="1">
        <v>0</v>
      </c>
      <c r="N3667" s="7">
        <f t="shared" si="570"/>
        <v>0</v>
      </c>
      <c r="O3667" s="1">
        <v>0</v>
      </c>
      <c r="P3667" s="1" t="s">
        <v>26</v>
      </c>
      <c r="Q3667" s="1" t="s">
        <v>28</v>
      </c>
      <c r="R3667" s="10">
        <f>F3667*Part4Out!C$78+'relay test.csv'!H3667*Part4Out!C$79+'relay test.csv'!I3667*Part4Out!C$80+'relay test.csv'!J3667*Part4Out!C$81+'relay test.csv'!K3667*Part4Out!C$82+'relay test.csv'!L3667*Part4Out!C$83+'relay test.csv'!M3667*Part4Out!C$84+'relay test.csv'!N3667*Part4Out!C$85</f>
        <v>6.5123756647769238</v>
      </c>
      <c r="S3667" s="10">
        <f>(F3667*Part4Out!C$78+'relay test.csv'!H3667*Part4Out!C$79+'relay test.csv'!I3667*Part4Out!C$80+'relay test.csv'!J3667*Part4Out!C$81+'relay test.csv'!K3667*Part4Out!C$82+'relay test.csv'!L3667*Part4Out!C$83+'relay test.csv'!M3667*Part4Out!C$84+'relay test.csv'!N3667*Part4Out!C$85) +Part4Out!C$77</f>
        <v>3.9087404132115986</v>
      </c>
      <c r="T3667" s="10">
        <f t="shared" si="571"/>
        <v>49.836139479945182</v>
      </c>
      <c r="U3667" s="12">
        <f t="shared" si="572"/>
        <v>0.98032895475089132</v>
      </c>
      <c r="V3667" s="11">
        <f t="shared" si="573"/>
        <v>1</v>
      </c>
      <c r="W3667" s="11">
        <f t="shared" si="574"/>
        <v>1</v>
      </c>
      <c r="X3667" s="11">
        <f t="shared" si="575"/>
        <v>673.42434927104455</v>
      </c>
      <c r="Y3667" s="12">
        <f t="shared" si="576"/>
        <v>0.99851725400916969</v>
      </c>
      <c r="Z3667" s="11">
        <f t="shared" si="577"/>
        <v>1</v>
      </c>
      <c r="AA3667" s="11">
        <f t="shared" si="578"/>
        <v>1</v>
      </c>
      <c r="AB3667" s="11">
        <f t="shared" si="579"/>
        <v>1</v>
      </c>
      <c r="AC3667" s="1" t="s">
        <v>3692</v>
      </c>
    </row>
    <row r="3668" spans="1:29" x14ac:dyDescent="0.2">
      <c r="A3668" s="1" t="s">
        <v>3693</v>
      </c>
      <c r="B3668" s="1">
        <v>1</v>
      </c>
      <c r="C3668" s="2">
        <v>41526</v>
      </c>
      <c r="D3668" s="2">
        <v>41526</v>
      </c>
      <c r="E3668" s="2">
        <v>41526</v>
      </c>
      <c r="F3668" s="1">
        <v>39</v>
      </c>
      <c r="G3668" s="1">
        <v>5.1282051280000003</v>
      </c>
      <c r="H3668" s="1">
        <v>0</v>
      </c>
      <c r="I3668" s="1">
        <v>40.020000000000003</v>
      </c>
      <c r="J3668" s="1">
        <v>0</v>
      </c>
      <c r="K3668" s="1">
        <v>1</v>
      </c>
      <c r="L3668" s="1">
        <v>0</v>
      </c>
      <c r="M3668" s="1">
        <v>0</v>
      </c>
      <c r="N3668" s="7">
        <f t="shared" si="570"/>
        <v>1</v>
      </c>
      <c r="O3668" s="1">
        <v>0</v>
      </c>
      <c r="P3668" s="1" t="s">
        <v>23</v>
      </c>
      <c r="Q3668" s="1" t="s">
        <v>28</v>
      </c>
      <c r="R3668" s="10">
        <f>F3668*Part4Out!C$78+'relay test.csv'!H3668*Part4Out!C$79+'relay test.csv'!I3668*Part4Out!C$80+'relay test.csv'!J3668*Part4Out!C$81+'relay test.csv'!K3668*Part4Out!C$82+'relay test.csv'!L3668*Part4Out!C$83+'relay test.csv'!M3668*Part4Out!C$84+'relay test.csv'!N3668*Part4Out!C$85</f>
        <v>8.8932659059257055</v>
      </c>
      <c r="S3668" s="10">
        <f>(F3668*Part4Out!C$78+'relay test.csv'!H3668*Part4Out!C$79+'relay test.csv'!I3668*Part4Out!C$80+'relay test.csv'!J3668*Part4Out!C$81+'relay test.csv'!K3668*Part4Out!C$82+'relay test.csv'!L3668*Part4Out!C$83+'relay test.csv'!M3668*Part4Out!C$84+'relay test.csv'!N3668*Part4Out!C$85) +Part4Out!C$77</f>
        <v>6.2896306543603799</v>
      </c>
      <c r="T3668" s="10">
        <f t="shared" si="571"/>
        <v>538.95423192355634</v>
      </c>
      <c r="U3668" s="12">
        <f t="shared" si="572"/>
        <v>0.99814799117984954</v>
      </c>
      <c r="V3668" s="11">
        <f t="shared" si="573"/>
        <v>1</v>
      </c>
      <c r="W3668" s="11">
        <f t="shared" si="574"/>
        <v>1</v>
      </c>
      <c r="X3668" s="11">
        <f t="shared" si="575"/>
        <v>7282.7652123024345</v>
      </c>
      <c r="Y3668" s="12">
        <f t="shared" si="576"/>
        <v>0.99986270836979874</v>
      </c>
      <c r="Z3668" s="11">
        <f t="shared" si="577"/>
        <v>1</v>
      </c>
      <c r="AA3668" s="11">
        <f t="shared" si="578"/>
        <v>1</v>
      </c>
      <c r="AB3668" s="11">
        <f t="shared" si="579"/>
        <v>1</v>
      </c>
      <c r="AC3668" s="1" t="s">
        <v>3693</v>
      </c>
    </row>
    <row r="3669" spans="1:29" x14ac:dyDescent="0.2">
      <c r="A3669" s="1" t="s">
        <v>3694</v>
      </c>
      <c r="B3669" s="1">
        <v>0</v>
      </c>
      <c r="C3669" s="2">
        <v>41516</v>
      </c>
      <c r="D3669" s="2">
        <v>41516</v>
      </c>
      <c r="E3669" s="2">
        <v>41516</v>
      </c>
      <c r="F3669" s="1">
        <v>1</v>
      </c>
      <c r="G3669" s="1">
        <v>100</v>
      </c>
      <c r="H3669" s="1">
        <v>0</v>
      </c>
      <c r="I3669" s="1">
        <v>40.020000000000003</v>
      </c>
      <c r="J3669" s="1">
        <v>0</v>
      </c>
      <c r="K3669" s="1">
        <v>0</v>
      </c>
      <c r="L3669" s="1">
        <v>0</v>
      </c>
      <c r="M3669" s="1">
        <v>0</v>
      </c>
      <c r="N3669" s="7">
        <f t="shared" si="570"/>
        <v>0</v>
      </c>
      <c r="O3669" s="1">
        <v>0</v>
      </c>
      <c r="P3669" s="1" t="s">
        <v>30</v>
      </c>
      <c r="Q3669" s="1" t="s">
        <v>28</v>
      </c>
      <c r="R3669" s="10">
        <f>F3669*Part4Out!C$78+'relay test.csv'!H3669*Part4Out!C$79+'relay test.csv'!I3669*Part4Out!C$80+'relay test.csv'!J3669*Part4Out!C$81+'relay test.csv'!K3669*Part4Out!C$82+'relay test.csv'!L3669*Part4Out!C$83+'relay test.csv'!M3669*Part4Out!C$84+'relay test.csv'!N3669*Part4Out!C$85</f>
        <v>7.1572117821898457E-2</v>
      </c>
      <c r="S3669" s="10">
        <f>(F3669*Part4Out!C$78+'relay test.csv'!H3669*Part4Out!C$79+'relay test.csv'!I3669*Part4Out!C$80+'relay test.csv'!J3669*Part4Out!C$81+'relay test.csv'!K3669*Part4Out!C$82+'relay test.csv'!L3669*Part4Out!C$83+'relay test.csv'!M3669*Part4Out!C$84+'relay test.csv'!N3669*Part4Out!C$85) +Part4Out!C$77</f>
        <v>-2.5320631337434265</v>
      </c>
      <c r="T3669" s="10">
        <f t="shared" si="571"/>
        <v>7.9494842491786885E-2</v>
      </c>
      <c r="U3669" s="12">
        <f t="shared" si="572"/>
        <v>7.3640780263747943E-2</v>
      </c>
      <c r="V3669" s="11">
        <f t="shared" si="573"/>
        <v>0</v>
      </c>
      <c r="W3669" s="11">
        <f t="shared" si="574"/>
        <v>0</v>
      </c>
      <c r="X3669" s="11">
        <f t="shared" si="575"/>
        <v>1.0741956165561048</v>
      </c>
      <c r="Y3669" s="12">
        <f t="shared" si="576"/>
        <v>0.51788539517774501</v>
      </c>
      <c r="Z3669" s="11">
        <f t="shared" si="577"/>
        <v>1</v>
      </c>
      <c r="AA3669" s="11">
        <f t="shared" si="578"/>
        <v>0</v>
      </c>
      <c r="AB3669" s="11">
        <f t="shared" si="579"/>
        <v>0</v>
      </c>
      <c r="AC3669" s="1" t="s">
        <v>3694</v>
      </c>
    </row>
    <row r="3670" spans="1:29" x14ac:dyDescent="0.2">
      <c r="A3670" s="1" t="s">
        <v>3695</v>
      </c>
      <c r="B3670" s="1">
        <v>0</v>
      </c>
      <c r="C3670" s="2">
        <v>41523</v>
      </c>
      <c r="D3670" s="2">
        <v>41523</v>
      </c>
      <c r="E3670" s="2">
        <v>41523</v>
      </c>
      <c r="F3670" s="1">
        <v>1</v>
      </c>
      <c r="G3670" s="1">
        <v>100</v>
      </c>
      <c r="H3670" s="1">
        <v>0</v>
      </c>
      <c r="I3670" s="1">
        <v>40.020000000000003</v>
      </c>
      <c r="J3670" s="1">
        <v>0</v>
      </c>
      <c r="K3670" s="1">
        <v>1</v>
      </c>
      <c r="L3670" s="1">
        <v>0</v>
      </c>
      <c r="M3670" s="1">
        <v>0</v>
      </c>
      <c r="N3670" s="7">
        <f t="shared" si="570"/>
        <v>0</v>
      </c>
      <c r="O3670" s="1">
        <v>0</v>
      </c>
      <c r="P3670" s="1" t="s">
        <v>32</v>
      </c>
      <c r="Q3670" s="1" t="s">
        <v>28</v>
      </c>
      <c r="R3670" s="10">
        <f>F3670*Part4Out!C$78+'relay test.csv'!H3670*Part4Out!C$79+'relay test.csv'!I3670*Part4Out!C$80+'relay test.csv'!J3670*Part4Out!C$81+'relay test.csv'!K3670*Part4Out!C$82+'relay test.csv'!L3670*Part4Out!C$83+'relay test.csv'!M3670*Part4Out!C$84+'relay test.csv'!N3670*Part4Out!C$85</f>
        <v>0.59082905845208311</v>
      </c>
      <c r="S3670" s="10">
        <f>(F3670*Part4Out!C$78+'relay test.csv'!H3670*Part4Out!C$79+'relay test.csv'!I3670*Part4Out!C$80+'relay test.csv'!J3670*Part4Out!C$81+'relay test.csv'!K3670*Part4Out!C$82+'relay test.csv'!L3670*Part4Out!C$83+'relay test.csv'!M3670*Part4Out!C$84+'relay test.csv'!N3670*Part4Out!C$85) +Part4Out!C$77</f>
        <v>-2.0128061931132422</v>
      </c>
      <c r="T3670" s="10">
        <f t="shared" si="571"/>
        <v>0.13361320364119694</v>
      </c>
      <c r="U3670" s="12">
        <f t="shared" si="572"/>
        <v>0.11786489713777824</v>
      </c>
      <c r="V3670" s="11">
        <f t="shared" si="573"/>
        <v>0</v>
      </c>
      <c r="W3670" s="11">
        <f t="shared" si="574"/>
        <v>0</v>
      </c>
      <c r="X3670" s="11">
        <f t="shared" si="575"/>
        <v>1.8054846473872896</v>
      </c>
      <c r="Y3670" s="12">
        <f t="shared" si="576"/>
        <v>0.64355534758271216</v>
      </c>
      <c r="Z3670" s="11">
        <f t="shared" si="577"/>
        <v>1</v>
      </c>
      <c r="AA3670" s="11">
        <f t="shared" si="578"/>
        <v>0</v>
      </c>
      <c r="AB3670" s="11">
        <f t="shared" si="579"/>
        <v>0</v>
      </c>
      <c r="AC3670" s="1" t="s">
        <v>3695</v>
      </c>
    </row>
    <row r="3671" spans="1:29" x14ac:dyDescent="0.2">
      <c r="A3671" s="1" t="s">
        <v>3696</v>
      </c>
      <c r="B3671" s="1">
        <v>1</v>
      </c>
      <c r="C3671" s="2">
        <v>41535</v>
      </c>
      <c r="D3671" s="2">
        <v>41535</v>
      </c>
      <c r="E3671" s="2">
        <v>41535</v>
      </c>
      <c r="F3671" s="1">
        <v>35</v>
      </c>
      <c r="G3671" s="1">
        <v>17.14285714</v>
      </c>
      <c r="H3671" s="1">
        <v>0</v>
      </c>
      <c r="I3671" s="1">
        <v>40</v>
      </c>
      <c r="J3671" s="1">
        <v>0</v>
      </c>
      <c r="K3671" s="1">
        <v>1</v>
      </c>
      <c r="L3671" s="1">
        <v>0</v>
      </c>
      <c r="M3671" s="1">
        <v>0</v>
      </c>
      <c r="N3671" s="7">
        <f t="shared" si="570"/>
        <v>0</v>
      </c>
      <c r="O3671" s="1">
        <v>0</v>
      </c>
      <c r="P3671" s="1" t="s">
        <v>32</v>
      </c>
      <c r="Q3671" s="1" t="s">
        <v>63</v>
      </c>
      <c r="R3671" s="10">
        <f>F3671*Part4Out!C$78+'relay test.csv'!H3671*Part4Out!C$79+'relay test.csv'!I3671*Part4Out!C$80+'relay test.csv'!J3671*Part4Out!C$81+'relay test.csv'!K3671*Part4Out!C$82+'relay test.csv'!L3671*Part4Out!C$83+'relay test.csv'!M3671*Part4Out!C$84+'relay test.csv'!N3671*Part4Out!C$85</f>
        <v>7.7831100992176943</v>
      </c>
      <c r="S3671" s="10">
        <f>(F3671*Part4Out!C$78+'relay test.csv'!H3671*Part4Out!C$79+'relay test.csv'!I3671*Part4Out!C$80+'relay test.csv'!J3671*Part4Out!C$81+'relay test.csv'!K3671*Part4Out!C$82+'relay test.csv'!L3671*Part4Out!C$83+'relay test.csv'!M3671*Part4Out!C$84+'relay test.csv'!N3671*Part4Out!C$85) +Part4Out!C$77</f>
        <v>5.1794748476523687</v>
      </c>
      <c r="T3671" s="10">
        <f t="shared" si="571"/>
        <v>177.58952494487514</v>
      </c>
      <c r="U3671" s="12">
        <f t="shared" si="572"/>
        <v>0.99440056744476657</v>
      </c>
      <c r="V3671" s="11">
        <f t="shared" si="573"/>
        <v>1</v>
      </c>
      <c r="W3671" s="11">
        <f t="shared" si="574"/>
        <v>1</v>
      </c>
      <c r="X3671" s="11">
        <f t="shared" si="575"/>
        <v>2399.7266144879181</v>
      </c>
      <c r="Y3671" s="12">
        <f t="shared" si="576"/>
        <v>0.99958345944350135</v>
      </c>
      <c r="Z3671" s="11">
        <f t="shared" si="577"/>
        <v>1</v>
      </c>
      <c r="AA3671" s="11">
        <f t="shared" si="578"/>
        <v>1</v>
      </c>
      <c r="AB3671" s="11">
        <f t="shared" si="579"/>
        <v>1</v>
      </c>
      <c r="AC3671" s="1" t="s">
        <v>3696</v>
      </c>
    </row>
    <row r="3672" spans="1:29" x14ac:dyDescent="0.2">
      <c r="A3672" s="1" t="s">
        <v>3697</v>
      </c>
      <c r="B3672" s="1">
        <v>1</v>
      </c>
      <c r="C3672" s="2">
        <v>41535</v>
      </c>
      <c r="D3672" s="2">
        <v>41535</v>
      </c>
      <c r="E3672" s="2">
        <v>41535</v>
      </c>
      <c r="F3672" s="1">
        <v>45</v>
      </c>
      <c r="G3672" s="1">
        <v>2.2222222220000001</v>
      </c>
      <c r="H3672" s="1">
        <v>0</v>
      </c>
      <c r="I3672" s="1">
        <v>40.020000000000003</v>
      </c>
      <c r="J3672" s="1">
        <v>0</v>
      </c>
      <c r="K3672" s="1">
        <v>1</v>
      </c>
      <c r="L3672" s="1">
        <v>0</v>
      </c>
      <c r="M3672" s="1">
        <v>0</v>
      </c>
      <c r="N3672" s="7">
        <f t="shared" si="570"/>
        <v>0</v>
      </c>
      <c r="O3672" s="1">
        <v>0</v>
      </c>
      <c r="P3672" s="1" t="s">
        <v>32</v>
      </c>
      <c r="Q3672" s="1" t="s">
        <v>63</v>
      </c>
      <c r="R3672" s="10">
        <f>F3672*Part4Out!C$78+'relay test.csv'!H3672*Part4Out!C$79+'relay test.csv'!I3672*Part4Out!C$80+'relay test.csv'!J3672*Part4Out!C$81+'relay test.csv'!K3672*Part4Out!C$82+'relay test.csv'!L3672*Part4Out!C$83+'relay test.csv'!M3672*Part4Out!C$84+'relay test.csv'!N3672*Part4Out!C$85</f>
        <v>9.8983963565538193</v>
      </c>
      <c r="S3672" s="10">
        <f>(F3672*Part4Out!C$78+'relay test.csv'!H3672*Part4Out!C$79+'relay test.csv'!I3672*Part4Out!C$80+'relay test.csv'!J3672*Part4Out!C$81+'relay test.csv'!K3672*Part4Out!C$82+'relay test.csv'!L3672*Part4Out!C$83+'relay test.csv'!M3672*Part4Out!C$84+'relay test.csv'!N3672*Part4Out!C$85) +Part4Out!C$77</f>
        <v>7.2947611049884937</v>
      </c>
      <c r="T3672" s="10">
        <f t="shared" si="571"/>
        <v>1472.5650704216052</v>
      </c>
      <c r="U3672" s="12">
        <f t="shared" si="572"/>
        <v>0.9993213737078378</v>
      </c>
      <c r="V3672" s="11">
        <f t="shared" si="573"/>
        <v>1</v>
      </c>
      <c r="W3672" s="11">
        <f t="shared" si="574"/>
        <v>1</v>
      </c>
      <c r="X3672" s="11">
        <f t="shared" si="575"/>
        <v>19898.434843794417</v>
      </c>
      <c r="Y3672" s="12">
        <f t="shared" si="576"/>
        <v>0.99994974731655195</v>
      </c>
      <c r="Z3672" s="11">
        <f t="shared" si="577"/>
        <v>1</v>
      </c>
      <c r="AA3672" s="11">
        <f t="shared" si="578"/>
        <v>1</v>
      </c>
      <c r="AB3672" s="11">
        <f t="shared" si="579"/>
        <v>1</v>
      </c>
      <c r="AC3672" s="1" t="s">
        <v>3697</v>
      </c>
    </row>
    <row r="3673" spans="1:29" x14ac:dyDescent="0.2">
      <c r="A3673" s="1" t="s">
        <v>3698</v>
      </c>
      <c r="B3673" s="1">
        <v>1</v>
      </c>
      <c r="C3673" s="2">
        <v>41535</v>
      </c>
      <c r="D3673" s="2">
        <v>41535</v>
      </c>
      <c r="E3673" s="2">
        <v>41535</v>
      </c>
      <c r="F3673" s="1">
        <v>44</v>
      </c>
      <c r="G3673" s="1">
        <v>6.8181818180000002</v>
      </c>
      <c r="H3673" s="1">
        <v>2.2727272730000001</v>
      </c>
      <c r="I3673" s="1">
        <v>40.020000000000003</v>
      </c>
      <c r="J3673" s="1">
        <v>0</v>
      </c>
      <c r="K3673" s="1">
        <v>1</v>
      </c>
      <c r="L3673" s="1">
        <v>0</v>
      </c>
      <c r="M3673" s="1">
        <v>0</v>
      </c>
      <c r="N3673" s="7">
        <f t="shared" si="570"/>
        <v>0</v>
      </c>
      <c r="O3673" s="1">
        <v>0</v>
      </c>
      <c r="P3673" s="1" t="s">
        <v>26</v>
      </c>
      <c r="Q3673" s="1" t="s">
        <v>28</v>
      </c>
      <c r="R3673" s="10">
        <f>F3673*Part4Out!C$78+'relay test.csv'!H3673*Part4Out!C$79+'relay test.csv'!I3673*Part4Out!C$80+'relay test.csv'!J3673*Part4Out!C$81+'relay test.csv'!K3673*Part4Out!C$82+'relay test.csv'!L3673*Part4Out!C$83+'relay test.csv'!M3673*Part4Out!C$84+'relay test.csv'!N3673*Part4Out!C$85</f>
        <v>9.7306603487332861</v>
      </c>
      <c r="S3673" s="10">
        <f>(F3673*Part4Out!C$78+'relay test.csv'!H3673*Part4Out!C$79+'relay test.csv'!I3673*Part4Out!C$80+'relay test.csv'!J3673*Part4Out!C$81+'relay test.csv'!K3673*Part4Out!C$82+'relay test.csv'!L3673*Part4Out!C$83+'relay test.csv'!M3673*Part4Out!C$84+'relay test.csv'!N3673*Part4Out!C$85) +Part4Out!C$77</f>
        <v>7.1270250971679605</v>
      </c>
      <c r="T3673" s="10">
        <f t="shared" si="571"/>
        <v>1245.167200121351</v>
      </c>
      <c r="U3673" s="12">
        <f t="shared" si="572"/>
        <v>0.99919753946348244</v>
      </c>
      <c r="V3673" s="11">
        <f t="shared" si="573"/>
        <v>1</v>
      </c>
      <c r="W3673" s="11">
        <f t="shared" si="574"/>
        <v>1</v>
      </c>
      <c r="X3673" s="11">
        <f t="shared" si="575"/>
        <v>16825.659455680856</v>
      </c>
      <c r="Y3673" s="12">
        <f t="shared" si="576"/>
        <v>0.99994057049751117</v>
      </c>
      <c r="Z3673" s="11">
        <f t="shared" si="577"/>
        <v>1</v>
      </c>
      <c r="AA3673" s="11">
        <f t="shared" si="578"/>
        <v>1</v>
      </c>
      <c r="AB3673" s="11">
        <f t="shared" si="579"/>
        <v>1</v>
      </c>
      <c r="AC3673" s="1" t="s">
        <v>3698</v>
      </c>
    </row>
    <row r="3674" spans="1:29" x14ac:dyDescent="0.2">
      <c r="A3674" s="1" t="s">
        <v>3699</v>
      </c>
      <c r="B3674" s="1">
        <v>1</v>
      </c>
      <c r="C3674" s="2">
        <v>41518</v>
      </c>
      <c r="D3674" s="2">
        <v>41518</v>
      </c>
      <c r="E3674" s="2">
        <v>41518</v>
      </c>
      <c r="F3674" s="1">
        <v>29</v>
      </c>
      <c r="G3674" s="1">
        <v>13.79310345</v>
      </c>
      <c r="H3674" s="1">
        <v>3.448275862</v>
      </c>
      <c r="I3674" s="1">
        <v>57.05</v>
      </c>
      <c r="J3674" s="1">
        <v>0</v>
      </c>
      <c r="K3674" s="1">
        <v>1</v>
      </c>
      <c r="L3674" s="1">
        <v>0</v>
      </c>
      <c r="M3674" s="1">
        <v>0</v>
      </c>
      <c r="N3674" s="7">
        <f t="shared" si="570"/>
        <v>0</v>
      </c>
      <c r="O3674" s="1">
        <v>0</v>
      </c>
      <c r="P3674" s="1" t="s">
        <v>26</v>
      </c>
      <c r="Q3674" s="1" t="s">
        <v>63</v>
      </c>
      <c r="R3674" s="10">
        <f>F3674*Part4Out!C$78+'relay test.csv'!H3674*Part4Out!C$79+'relay test.csv'!I3674*Part4Out!C$80+'relay test.csv'!J3674*Part4Out!C$81+'relay test.csv'!K3674*Part4Out!C$82+'relay test.csv'!L3674*Part4Out!C$83+'relay test.csv'!M3674*Part4Out!C$84+'relay test.csv'!N3674*Part4Out!C$85</f>
        <v>6.5207213331959073</v>
      </c>
      <c r="S3674" s="10">
        <f>(F3674*Part4Out!C$78+'relay test.csv'!H3674*Part4Out!C$79+'relay test.csv'!I3674*Part4Out!C$80+'relay test.csv'!J3674*Part4Out!C$81+'relay test.csv'!K3674*Part4Out!C$82+'relay test.csv'!L3674*Part4Out!C$83+'relay test.csv'!M3674*Part4Out!C$84+'relay test.csv'!N3674*Part4Out!C$85) +Part4Out!C$77</f>
        <v>3.9170860816305821</v>
      </c>
      <c r="T3674" s="10">
        <f t="shared" si="571"/>
        <v>50.253795761596734</v>
      </c>
      <c r="U3674" s="12">
        <f t="shared" si="572"/>
        <v>0.980489249915237</v>
      </c>
      <c r="V3674" s="11">
        <f t="shared" si="573"/>
        <v>1</v>
      </c>
      <c r="W3674" s="11">
        <f t="shared" si="574"/>
        <v>1</v>
      </c>
      <c r="X3674" s="11">
        <f t="shared" si="575"/>
        <v>679.06804303675733</v>
      </c>
      <c r="Y3674" s="12">
        <f t="shared" si="576"/>
        <v>0.998529558901879</v>
      </c>
      <c r="Z3674" s="11">
        <f t="shared" si="577"/>
        <v>1</v>
      </c>
      <c r="AA3674" s="11">
        <f t="shared" si="578"/>
        <v>1</v>
      </c>
      <c r="AB3674" s="11">
        <f t="shared" si="579"/>
        <v>1</v>
      </c>
      <c r="AC3674" s="1" t="s">
        <v>3699</v>
      </c>
    </row>
    <row r="3675" spans="1:29" x14ac:dyDescent="0.2">
      <c r="A3675" s="1" t="s">
        <v>3700</v>
      </c>
      <c r="B3675" s="1">
        <v>1</v>
      </c>
      <c r="C3675" s="2">
        <v>41535</v>
      </c>
      <c r="D3675" s="2">
        <v>41535</v>
      </c>
      <c r="E3675" s="2">
        <v>41535</v>
      </c>
      <c r="F3675" s="1">
        <v>44</v>
      </c>
      <c r="G3675" s="1">
        <v>4.5454545450000001</v>
      </c>
      <c r="H3675" s="1">
        <v>0</v>
      </c>
      <c r="I3675" s="1">
        <v>40.020000000000003</v>
      </c>
      <c r="J3675" s="1">
        <v>0</v>
      </c>
      <c r="K3675" s="1">
        <v>1</v>
      </c>
      <c r="L3675" s="1">
        <v>0</v>
      </c>
      <c r="M3675" s="1">
        <v>0</v>
      </c>
      <c r="N3675" s="7">
        <f t="shared" si="570"/>
        <v>0</v>
      </c>
      <c r="O3675" s="1">
        <v>0</v>
      </c>
      <c r="P3675" s="1" t="s">
        <v>36</v>
      </c>
      <c r="Q3675" s="1" t="s">
        <v>28</v>
      </c>
      <c r="R3675" s="10">
        <f>F3675*Part4Out!C$78+'relay test.csv'!H3675*Part4Out!C$79+'relay test.csv'!I3675*Part4Out!C$80+'relay test.csv'!J3675*Part4Out!C$81+'relay test.csv'!K3675*Part4Out!C$82+'relay test.csv'!L3675*Part4Out!C$83+'relay test.csv'!M3675*Part4Out!C$84+'relay test.csv'!N3675*Part4Out!C$85</f>
        <v>9.6868607361424175</v>
      </c>
      <c r="S3675" s="10">
        <f>(F3675*Part4Out!C$78+'relay test.csv'!H3675*Part4Out!C$79+'relay test.csv'!I3675*Part4Out!C$80+'relay test.csv'!J3675*Part4Out!C$81+'relay test.csv'!K3675*Part4Out!C$82+'relay test.csv'!L3675*Part4Out!C$83+'relay test.csv'!M3675*Part4Out!C$84+'relay test.csv'!N3675*Part4Out!C$85) +Part4Out!C$77</f>
        <v>7.0832254845770919</v>
      </c>
      <c r="T3675" s="10">
        <f t="shared" si="571"/>
        <v>1191.8064789573002</v>
      </c>
      <c r="U3675" s="12">
        <f t="shared" si="572"/>
        <v>0.99916164103931249</v>
      </c>
      <c r="V3675" s="11">
        <f t="shared" si="573"/>
        <v>1</v>
      </c>
      <c r="W3675" s="11">
        <f t="shared" si="574"/>
        <v>1</v>
      </c>
      <c r="X3675" s="11">
        <f t="shared" si="575"/>
        <v>16104.608240608404</v>
      </c>
      <c r="Y3675" s="12">
        <f t="shared" si="576"/>
        <v>0.99993790982711983</v>
      </c>
      <c r="Z3675" s="11">
        <f t="shared" si="577"/>
        <v>1</v>
      </c>
      <c r="AA3675" s="11">
        <f t="shared" si="578"/>
        <v>1</v>
      </c>
      <c r="AB3675" s="11">
        <f t="shared" si="579"/>
        <v>1</v>
      </c>
      <c r="AC3675" s="1" t="s">
        <v>3700</v>
      </c>
    </row>
    <row r="3676" spans="1:29" x14ac:dyDescent="0.2">
      <c r="A3676" s="1" t="s">
        <v>3701</v>
      </c>
      <c r="B3676" s="1">
        <v>1</v>
      </c>
      <c r="C3676" s="2">
        <v>41536</v>
      </c>
      <c r="D3676" s="2">
        <v>41536</v>
      </c>
      <c r="E3676" s="2">
        <v>41536</v>
      </c>
      <c r="F3676" s="1">
        <v>45</v>
      </c>
      <c r="G3676" s="1">
        <v>2.2222222220000001</v>
      </c>
      <c r="H3676" s="1">
        <v>0</v>
      </c>
      <c r="I3676" s="1">
        <v>40.020000000000003</v>
      </c>
      <c r="J3676" s="1">
        <v>0</v>
      </c>
      <c r="K3676" s="1">
        <v>1</v>
      </c>
      <c r="L3676" s="1">
        <v>0</v>
      </c>
      <c r="M3676" s="1">
        <v>0</v>
      </c>
      <c r="N3676" s="7">
        <f t="shared" si="570"/>
        <v>0</v>
      </c>
      <c r="O3676" s="1">
        <v>0</v>
      </c>
      <c r="P3676" s="1" t="s">
        <v>32</v>
      </c>
      <c r="Q3676" s="1" t="s">
        <v>28</v>
      </c>
      <c r="R3676" s="10">
        <f>F3676*Part4Out!C$78+'relay test.csv'!H3676*Part4Out!C$79+'relay test.csv'!I3676*Part4Out!C$80+'relay test.csv'!J3676*Part4Out!C$81+'relay test.csv'!K3676*Part4Out!C$82+'relay test.csv'!L3676*Part4Out!C$83+'relay test.csv'!M3676*Part4Out!C$84+'relay test.csv'!N3676*Part4Out!C$85</f>
        <v>9.8983963565538193</v>
      </c>
      <c r="S3676" s="10">
        <f>(F3676*Part4Out!C$78+'relay test.csv'!H3676*Part4Out!C$79+'relay test.csv'!I3676*Part4Out!C$80+'relay test.csv'!J3676*Part4Out!C$81+'relay test.csv'!K3676*Part4Out!C$82+'relay test.csv'!L3676*Part4Out!C$83+'relay test.csv'!M3676*Part4Out!C$84+'relay test.csv'!N3676*Part4Out!C$85) +Part4Out!C$77</f>
        <v>7.2947611049884937</v>
      </c>
      <c r="T3676" s="10">
        <f t="shared" si="571"/>
        <v>1472.5650704216052</v>
      </c>
      <c r="U3676" s="12">
        <f t="shared" si="572"/>
        <v>0.9993213737078378</v>
      </c>
      <c r="V3676" s="11">
        <f t="shared" si="573"/>
        <v>1</v>
      </c>
      <c r="W3676" s="11">
        <f t="shared" si="574"/>
        <v>1</v>
      </c>
      <c r="X3676" s="11">
        <f t="shared" si="575"/>
        <v>19898.434843794417</v>
      </c>
      <c r="Y3676" s="12">
        <f t="shared" si="576"/>
        <v>0.99994974731655195</v>
      </c>
      <c r="Z3676" s="11">
        <f t="shared" si="577"/>
        <v>1</v>
      </c>
      <c r="AA3676" s="11">
        <f t="shared" si="578"/>
        <v>1</v>
      </c>
      <c r="AB3676" s="11">
        <f t="shared" si="579"/>
        <v>1</v>
      </c>
      <c r="AC3676" s="1" t="s">
        <v>3701</v>
      </c>
    </row>
    <row r="3677" spans="1:29" x14ac:dyDescent="0.2">
      <c r="A3677" s="1" t="s">
        <v>3702</v>
      </c>
      <c r="B3677" s="1">
        <v>0</v>
      </c>
      <c r="C3677" s="2">
        <v>41536</v>
      </c>
      <c r="D3677" s="2">
        <v>41536</v>
      </c>
      <c r="E3677" s="2">
        <v>41536</v>
      </c>
      <c r="F3677" s="1">
        <v>12</v>
      </c>
      <c r="G3677" s="1">
        <v>75</v>
      </c>
      <c r="H3677" s="1">
        <v>0</v>
      </c>
      <c r="I3677" s="1">
        <v>71.48</v>
      </c>
      <c r="J3677" s="1">
        <v>0</v>
      </c>
      <c r="K3677" s="1">
        <v>1</v>
      </c>
      <c r="L3677" s="1">
        <v>0</v>
      </c>
      <c r="M3677" s="1">
        <v>0</v>
      </c>
      <c r="N3677" s="7">
        <f t="shared" si="570"/>
        <v>0</v>
      </c>
      <c r="O3677" s="1">
        <v>0</v>
      </c>
      <c r="P3677" s="1" t="s">
        <v>32</v>
      </c>
      <c r="Q3677" s="1" t="s">
        <v>63</v>
      </c>
      <c r="R3677" s="10">
        <f>F3677*Part4Out!C$78+'relay test.csv'!H3677*Part4Out!C$79+'relay test.csv'!I3677*Part4Out!C$80+'relay test.csv'!J3677*Part4Out!C$81+'relay test.csv'!K3677*Part4Out!C$82+'relay test.csv'!L3677*Part4Out!C$83+'relay test.csv'!M3677*Part4Out!C$84+'relay test.csv'!N3677*Part4Out!C$85</f>
        <v>2.8076946013316948</v>
      </c>
      <c r="S3677" s="10">
        <f>(F3677*Part4Out!C$78+'relay test.csv'!H3677*Part4Out!C$79+'relay test.csv'!I3677*Part4Out!C$80+'relay test.csv'!J3677*Part4Out!C$81+'relay test.csv'!K3677*Part4Out!C$82+'relay test.csv'!L3677*Part4Out!C$83+'relay test.csv'!M3677*Part4Out!C$84+'relay test.csv'!N3677*Part4Out!C$85) +Part4Out!C$77</f>
        <v>0.20405934976636964</v>
      </c>
      <c r="T3677" s="10">
        <f t="shared" si="571"/>
        <v>1.2263709361249135</v>
      </c>
      <c r="U3677" s="12">
        <f t="shared" si="572"/>
        <v>0.55083854906023</v>
      </c>
      <c r="V3677" s="11">
        <f t="shared" si="573"/>
        <v>1</v>
      </c>
      <c r="W3677" s="11">
        <f t="shared" si="574"/>
        <v>0</v>
      </c>
      <c r="X3677" s="11">
        <f t="shared" si="575"/>
        <v>16.571669841264161</v>
      </c>
      <c r="Y3677" s="12">
        <f t="shared" si="576"/>
        <v>0.94309021231142953</v>
      </c>
      <c r="Z3677" s="11">
        <f t="shared" si="577"/>
        <v>1</v>
      </c>
      <c r="AA3677" s="11">
        <f t="shared" si="578"/>
        <v>0</v>
      </c>
      <c r="AB3677" s="11">
        <f t="shared" si="579"/>
        <v>0</v>
      </c>
      <c r="AC3677" s="1" t="s">
        <v>3702</v>
      </c>
    </row>
    <row r="3678" spans="1:29" x14ac:dyDescent="0.2">
      <c r="A3678" s="1" t="s">
        <v>3703</v>
      </c>
      <c r="B3678" s="1">
        <v>1</v>
      </c>
      <c r="C3678" s="2">
        <v>41536</v>
      </c>
      <c r="D3678" s="2">
        <v>41536</v>
      </c>
      <c r="E3678" s="2">
        <v>41536</v>
      </c>
      <c r="F3678" s="1">
        <v>45</v>
      </c>
      <c r="G3678" s="1">
        <v>0</v>
      </c>
      <c r="H3678" s="1">
        <v>0</v>
      </c>
      <c r="I3678" s="1">
        <v>40</v>
      </c>
      <c r="J3678" s="1">
        <v>0</v>
      </c>
      <c r="K3678" s="1">
        <v>1</v>
      </c>
      <c r="L3678" s="1">
        <v>0</v>
      </c>
      <c r="M3678" s="1">
        <v>0</v>
      </c>
      <c r="N3678" s="7">
        <f t="shared" si="570"/>
        <v>1</v>
      </c>
      <c r="O3678" s="1">
        <v>0</v>
      </c>
      <c r="P3678" s="1" t="s">
        <v>162</v>
      </c>
      <c r="Q3678" s="1" t="s">
        <v>63</v>
      </c>
      <c r="R3678" s="10">
        <f>F3678*Part4Out!C$78+'relay test.csv'!H3678*Part4Out!C$79+'relay test.csv'!I3678*Part4Out!C$80+'relay test.csv'!J3678*Part4Out!C$81+'relay test.csv'!K3678*Part4Out!C$82+'relay test.csv'!L3678*Part4Out!C$83+'relay test.csv'!M3678*Part4Out!C$84+'relay test.csv'!N3678*Part4Out!C$85</f>
        <v>10.162549575172029</v>
      </c>
      <c r="S3678" s="10">
        <f>(F3678*Part4Out!C$78+'relay test.csv'!H3678*Part4Out!C$79+'relay test.csv'!I3678*Part4Out!C$80+'relay test.csv'!J3678*Part4Out!C$81+'relay test.csv'!K3678*Part4Out!C$82+'relay test.csv'!L3678*Part4Out!C$83+'relay test.csv'!M3678*Part4Out!C$84+'relay test.csv'!N3678*Part4Out!C$85) +Part4Out!C$77</f>
        <v>7.5589143236067038</v>
      </c>
      <c r="T3678" s="10">
        <f t="shared" si="571"/>
        <v>1917.7623134660168</v>
      </c>
      <c r="U3678" s="12">
        <f t="shared" si="572"/>
        <v>0.99947883070613697</v>
      </c>
      <c r="V3678" s="11">
        <f t="shared" si="573"/>
        <v>1</v>
      </c>
      <c r="W3678" s="11">
        <f t="shared" si="574"/>
        <v>1</v>
      </c>
      <c r="X3678" s="11">
        <f t="shared" si="575"/>
        <v>25914.2833188773</v>
      </c>
      <c r="Y3678" s="12">
        <f t="shared" si="576"/>
        <v>0.99996141273133332</v>
      </c>
      <c r="Z3678" s="11">
        <f t="shared" si="577"/>
        <v>1</v>
      </c>
      <c r="AA3678" s="11">
        <f t="shared" si="578"/>
        <v>1</v>
      </c>
      <c r="AB3678" s="11">
        <f t="shared" si="579"/>
        <v>1</v>
      </c>
      <c r="AC3678" s="1" t="s">
        <v>3703</v>
      </c>
    </row>
    <row r="3679" spans="1:29" x14ac:dyDescent="0.2">
      <c r="A3679" s="1" t="s">
        <v>3704</v>
      </c>
      <c r="B3679" s="1">
        <v>1</v>
      </c>
      <c r="C3679" s="2">
        <v>41536</v>
      </c>
      <c r="D3679" s="2">
        <v>41536</v>
      </c>
      <c r="E3679" s="2">
        <v>41536</v>
      </c>
      <c r="F3679" s="1">
        <v>36</v>
      </c>
      <c r="G3679" s="1">
        <v>16.666666670000001</v>
      </c>
      <c r="H3679" s="1">
        <v>8.3333333330000006</v>
      </c>
      <c r="I3679" s="1">
        <v>43.55</v>
      </c>
      <c r="J3679" s="1">
        <v>0</v>
      </c>
      <c r="K3679" s="1">
        <v>1</v>
      </c>
      <c r="L3679" s="1">
        <v>0</v>
      </c>
      <c r="M3679" s="1">
        <v>0</v>
      </c>
      <c r="N3679" s="7">
        <f t="shared" si="570"/>
        <v>0</v>
      </c>
      <c r="O3679" s="1">
        <v>0</v>
      </c>
      <c r="P3679" s="1" t="s">
        <v>30</v>
      </c>
      <c r="Q3679" s="1" t="s">
        <v>28</v>
      </c>
      <c r="R3679" s="10">
        <f>F3679*Part4Out!C$78+'relay test.csv'!H3679*Part4Out!C$79+'relay test.csv'!I3679*Part4Out!C$80+'relay test.csv'!J3679*Part4Out!C$81+'relay test.csv'!K3679*Part4Out!C$82+'relay test.csv'!L3679*Part4Out!C$83+'relay test.csv'!M3679*Part4Out!C$84+'relay test.csv'!N3679*Part4Out!C$85</f>
        <v>8.1428287460249749</v>
      </c>
      <c r="S3679" s="10">
        <f>(F3679*Part4Out!C$78+'relay test.csv'!H3679*Part4Out!C$79+'relay test.csv'!I3679*Part4Out!C$80+'relay test.csv'!J3679*Part4Out!C$81+'relay test.csv'!K3679*Part4Out!C$82+'relay test.csv'!L3679*Part4Out!C$83+'relay test.csv'!M3679*Part4Out!C$84+'relay test.csv'!N3679*Part4Out!C$85) +Part4Out!C$77</f>
        <v>5.5391934944596493</v>
      </c>
      <c r="T3679" s="10">
        <f t="shared" si="571"/>
        <v>254.47268304652681</v>
      </c>
      <c r="U3679" s="12">
        <f t="shared" si="572"/>
        <v>0.99608568717377166</v>
      </c>
      <c r="V3679" s="11">
        <f t="shared" si="573"/>
        <v>1</v>
      </c>
      <c r="W3679" s="11">
        <f t="shared" si="574"/>
        <v>1</v>
      </c>
      <c r="X3679" s="11">
        <f t="shared" si="575"/>
        <v>3438.6311374865882</v>
      </c>
      <c r="Y3679" s="12">
        <f t="shared" si="576"/>
        <v>0.99970927115146113</v>
      </c>
      <c r="Z3679" s="11">
        <f t="shared" si="577"/>
        <v>1</v>
      </c>
      <c r="AA3679" s="11">
        <f t="shared" si="578"/>
        <v>1</v>
      </c>
      <c r="AB3679" s="11">
        <f t="shared" si="579"/>
        <v>1</v>
      </c>
      <c r="AC3679" s="1" t="s">
        <v>3704</v>
      </c>
    </row>
    <row r="3680" spans="1:29" x14ac:dyDescent="0.2">
      <c r="A3680" s="1" t="s">
        <v>3705</v>
      </c>
      <c r="B3680" s="1">
        <v>1</v>
      </c>
      <c r="C3680" s="2">
        <v>41536</v>
      </c>
      <c r="D3680" s="2">
        <v>41536</v>
      </c>
      <c r="E3680" s="2">
        <v>41571</v>
      </c>
      <c r="F3680" s="1">
        <v>42</v>
      </c>
      <c r="G3680" s="1">
        <v>26.190476189999998</v>
      </c>
      <c r="H3680" s="1">
        <v>11.9047619</v>
      </c>
      <c r="I3680" s="1">
        <v>84.27</v>
      </c>
      <c r="J3680" s="1">
        <v>8.5714285714285701E-2</v>
      </c>
      <c r="K3680" s="1">
        <v>1</v>
      </c>
      <c r="L3680" s="1">
        <v>0</v>
      </c>
      <c r="M3680" s="1">
        <v>0</v>
      </c>
      <c r="N3680" s="7">
        <f t="shared" si="570"/>
        <v>1</v>
      </c>
      <c r="O3680" s="1">
        <v>0</v>
      </c>
      <c r="P3680" s="1" t="s">
        <v>162</v>
      </c>
      <c r="Q3680" s="1" t="s">
        <v>63</v>
      </c>
      <c r="R3680" s="10">
        <f>F3680*Part4Out!C$78+'relay test.csv'!H3680*Part4Out!C$79+'relay test.csv'!I3680*Part4Out!C$80+'relay test.csv'!J3680*Part4Out!C$81+'relay test.csv'!K3680*Part4Out!C$82+'relay test.csv'!L3680*Part4Out!C$83+'relay test.csv'!M3680*Part4Out!C$84+'relay test.csv'!N3680*Part4Out!C$85</f>
        <v>9.5513915778877632</v>
      </c>
      <c r="S3680" s="10">
        <f>(F3680*Part4Out!C$78+'relay test.csv'!H3680*Part4Out!C$79+'relay test.csv'!I3680*Part4Out!C$80+'relay test.csv'!J3680*Part4Out!C$81+'relay test.csv'!K3680*Part4Out!C$82+'relay test.csv'!L3680*Part4Out!C$83+'relay test.csv'!M3680*Part4Out!C$84+'relay test.csv'!N3680*Part4Out!C$85) +Part4Out!C$77</f>
        <v>6.9477563263224376</v>
      </c>
      <c r="T3680" s="10">
        <f t="shared" si="571"/>
        <v>1040.811864276028</v>
      </c>
      <c r="U3680" s="12">
        <f t="shared" si="572"/>
        <v>0.99904013379546708</v>
      </c>
      <c r="V3680" s="11">
        <f t="shared" si="573"/>
        <v>1</v>
      </c>
      <c r="W3680" s="11">
        <f t="shared" si="574"/>
        <v>1</v>
      </c>
      <c r="X3680" s="11">
        <f t="shared" si="575"/>
        <v>14064.252563056642</v>
      </c>
      <c r="Y3680" s="12">
        <f t="shared" si="576"/>
        <v>0.99992890280529856</v>
      </c>
      <c r="Z3680" s="11">
        <f t="shared" si="577"/>
        <v>1</v>
      </c>
      <c r="AA3680" s="11">
        <f t="shared" si="578"/>
        <v>1</v>
      </c>
      <c r="AB3680" s="11">
        <f t="shared" si="579"/>
        <v>1</v>
      </c>
      <c r="AC3680" s="1" t="s">
        <v>3705</v>
      </c>
    </row>
    <row r="3681" spans="1:29" x14ac:dyDescent="0.2">
      <c r="A3681" s="1" t="s">
        <v>3706</v>
      </c>
      <c r="B3681" s="1">
        <v>0</v>
      </c>
      <c r="C3681" s="2">
        <v>41536</v>
      </c>
      <c r="D3681" s="2">
        <v>41536</v>
      </c>
      <c r="E3681" s="2">
        <v>41536</v>
      </c>
      <c r="F3681" s="1">
        <v>1</v>
      </c>
      <c r="G3681" s="1">
        <v>100</v>
      </c>
      <c r="H3681" s="1">
        <v>100</v>
      </c>
      <c r="I3681" s="1">
        <v>44</v>
      </c>
      <c r="J3681" s="1">
        <v>0</v>
      </c>
      <c r="K3681" s="1">
        <v>1</v>
      </c>
      <c r="L3681" s="1">
        <v>0</v>
      </c>
      <c r="M3681" s="1">
        <v>0</v>
      </c>
      <c r="N3681" s="7">
        <f t="shared" si="570"/>
        <v>0</v>
      </c>
      <c r="O3681" s="1">
        <v>0</v>
      </c>
      <c r="P3681" s="1" t="s">
        <v>32</v>
      </c>
      <c r="Q3681" s="1" t="s">
        <v>63</v>
      </c>
      <c r="R3681" s="10">
        <f>F3681*Part4Out!C$78+'relay test.csv'!H3681*Part4Out!C$79+'relay test.csv'!I3681*Part4Out!C$80+'relay test.csv'!J3681*Part4Out!C$81+'relay test.csv'!K3681*Part4Out!C$82+'relay test.csv'!L3681*Part4Out!C$83+'relay test.csv'!M3681*Part4Out!C$84+'relay test.csv'!N3681*Part4Out!C$85</f>
        <v>2.504092603415788</v>
      </c>
      <c r="S3681" s="10">
        <f>(F3681*Part4Out!C$78+'relay test.csv'!H3681*Part4Out!C$79+'relay test.csv'!I3681*Part4Out!C$80+'relay test.csv'!J3681*Part4Out!C$81+'relay test.csv'!K3681*Part4Out!C$82+'relay test.csv'!L3681*Part4Out!C$83+'relay test.csv'!M3681*Part4Out!C$84+'relay test.csv'!N3681*Part4Out!C$85) +Part4Out!C$77</f>
        <v>-9.9542648149537172E-2</v>
      </c>
      <c r="T3681" s="10">
        <f t="shared" si="571"/>
        <v>0.9052513417506397</v>
      </c>
      <c r="U3681" s="12">
        <f t="shared" si="572"/>
        <v>0.47513486641549862</v>
      </c>
      <c r="V3681" s="11">
        <f t="shared" si="573"/>
        <v>0</v>
      </c>
      <c r="W3681" s="11">
        <f t="shared" si="574"/>
        <v>0</v>
      </c>
      <c r="X3681" s="11">
        <f t="shared" si="575"/>
        <v>12.232454241173398</v>
      </c>
      <c r="Y3681" s="12">
        <f t="shared" si="576"/>
        <v>0.92442822912710676</v>
      </c>
      <c r="Z3681" s="11">
        <f t="shared" si="577"/>
        <v>1</v>
      </c>
      <c r="AA3681" s="11">
        <f t="shared" si="578"/>
        <v>0</v>
      </c>
      <c r="AB3681" s="11">
        <f t="shared" si="579"/>
        <v>0</v>
      </c>
      <c r="AC3681" s="1" t="s">
        <v>3706</v>
      </c>
    </row>
    <row r="3682" spans="1:29" x14ac:dyDescent="0.2">
      <c r="A3682" s="1" t="s">
        <v>3707</v>
      </c>
      <c r="B3682" s="1">
        <v>1</v>
      </c>
      <c r="C3682" s="2">
        <v>41536</v>
      </c>
      <c r="D3682" s="2">
        <v>41536</v>
      </c>
      <c r="E3682" s="2">
        <v>41536</v>
      </c>
      <c r="F3682" s="1">
        <v>35</v>
      </c>
      <c r="G3682" s="1">
        <v>8.5714285710000002</v>
      </c>
      <c r="H3682" s="1">
        <v>0</v>
      </c>
      <c r="I3682" s="1">
        <v>40.020000000000003</v>
      </c>
      <c r="J3682" s="1">
        <v>0</v>
      </c>
      <c r="K3682" s="1">
        <v>1</v>
      </c>
      <c r="L3682" s="1">
        <v>0</v>
      </c>
      <c r="M3682" s="1">
        <v>0</v>
      </c>
      <c r="N3682" s="7">
        <f t="shared" si="570"/>
        <v>0</v>
      </c>
      <c r="O3682" s="1">
        <v>0</v>
      </c>
      <c r="P3682" s="1" t="s">
        <v>36</v>
      </c>
      <c r="Q3682" s="1" t="s">
        <v>28</v>
      </c>
      <c r="R3682" s="10">
        <f>F3682*Part4Out!C$78+'relay test.csv'!H3682*Part4Out!C$79+'relay test.csv'!I3682*Part4Out!C$80+'relay test.csv'!J3682*Part4Out!C$81+'relay test.csv'!K3682*Part4Out!C$82+'relay test.csv'!L3682*Part4Out!C$83+'relay test.csv'!M3682*Part4Out!C$84+'relay test.csv'!N3682*Part4Out!C$85</f>
        <v>7.7830401524397885</v>
      </c>
      <c r="S3682" s="10">
        <f>(F3682*Part4Out!C$78+'relay test.csv'!H3682*Part4Out!C$79+'relay test.csv'!I3682*Part4Out!C$80+'relay test.csv'!J3682*Part4Out!C$81+'relay test.csv'!K3682*Part4Out!C$82+'relay test.csv'!L3682*Part4Out!C$83+'relay test.csv'!M3682*Part4Out!C$84+'relay test.csv'!N3682*Part4Out!C$85) +Part4Out!C$77</f>
        <v>5.1794049008744629</v>
      </c>
      <c r="T3682" s="10">
        <f t="shared" si="571"/>
        <v>177.57710356423826</v>
      </c>
      <c r="U3682" s="12">
        <f t="shared" si="572"/>
        <v>0.99440017796211888</v>
      </c>
      <c r="V3682" s="11">
        <f t="shared" si="573"/>
        <v>1</v>
      </c>
      <c r="W3682" s="11">
        <f t="shared" si="574"/>
        <v>1</v>
      </c>
      <c r="X3682" s="11">
        <f t="shared" si="575"/>
        <v>2399.5587672136362</v>
      </c>
      <c r="Y3682" s="12">
        <f t="shared" si="576"/>
        <v>0.99958343031895003</v>
      </c>
      <c r="Z3682" s="11">
        <f t="shared" si="577"/>
        <v>1</v>
      </c>
      <c r="AA3682" s="11">
        <f t="shared" si="578"/>
        <v>1</v>
      </c>
      <c r="AB3682" s="11">
        <f t="shared" si="579"/>
        <v>1</v>
      </c>
      <c r="AC3682" s="1" t="s">
        <v>3707</v>
      </c>
    </row>
    <row r="3683" spans="1:29" x14ac:dyDescent="0.2">
      <c r="A3683" s="1" t="s">
        <v>3708</v>
      </c>
      <c r="B3683" s="1">
        <v>0</v>
      </c>
      <c r="C3683" s="2">
        <v>41536</v>
      </c>
      <c r="D3683" s="2">
        <v>41536</v>
      </c>
      <c r="E3683" s="2">
        <v>41546</v>
      </c>
      <c r="F3683" s="1">
        <v>2</v>
      </c>
      <c r="G3683" s="1">
        <v>100</v>
      </c>
      <c r="H3683" s="1">
        <v>0</v>
      </c>
      <c r="I3683" s="1">
        <v>48.87</v>
      </c>
      <c r="J3683" s="1">
        <v>0.2</v>
      </c>
      <c r="K3683" s="1">
        <v>1</v>
      </c>
      <c r="L3683" s="1">
        <v>0</v>
      </c>
      <c r="M3683" s="1">
        <v>0</v>
      </c>
      <c r="N3683" s="7">
        <f t="shared" si="570"/>
        <v>0</v>
      </c>
      <c r="O3683" s="1">
        <v>0</v>
      </c>
      <c r="P3683" s="1" t="s">
        <v>32</v>
      </c>
      <c r="Q3683" s="1" t="s">
        <v>28</v>
      </c>
      <c r="R3683" s="10">
        <f>F3683*Part4Out!C$78+'relay test.csv'!H3683*Part4Out!C$79+'relay test.csv'!I3683*Part4Out!C$80+'relay test.csv'!J3683*Part4Out!C$81+'relay test.csv'!K3683*Part4Out!C$82+'relay test.csv'!L3683*Part4Out!C$83+'relay test.csv'!M3683*Part4Out!C$84+'relay test.csv'!N3683*Part4Out!C$85</f>
        <v>0.65206209755603683</v>
      </c>
      <c r="S3683" s="10">
        <f>(F3683*Part4Out!C$78+'relay test.csv'!H3683*Part4Out!C$79+'relay test.csv'!I3683*Part4Out!C$80+'relay test.csv'!J3683*Part4Out!C$81+'relay test.csv'!K3683*Part4Out!C$82+'relay test.csv'!L3683*Part4Out!C$83+'relay test.csv'!M3683*Part4Out!C$84+'relay test.csv'!N3683*Part4Out!C$85) +Part4Out!C$77</f>
        <v>-1.9515731540092882</v>
      </c>
      <c r="T3683" s="10">
        <f t="shared" si="571"/>
        <v>0.14205042851899655</v>
      </c>
      <c r="U3683" s="12">
        <f t="shared" si="572"/>
        <v>0.12438192304976113</v>
      </c>
      <c r="V3683" s="11">
        <f t="shared" si="573"/>
        <v>0</v>
      </c>
      <c r="W3683" s="11">
        <f t="shared" si="574"/>
        <v>0</v>
      </c>
      <c r="X3683" s="11">
        <f t="shared" si="575"/>
        <v>1.9194949365524872</v>
      </c>
      <c r="Y3683" s="12">
        <f t="shared" si="576"/>
        <v>0.65747500107643297</v>
      </c>
      <c r="Z3683" s="11">
        <f t="shared" si="577"/>
        <v>1</v>
      </c>
      <c r="AA3683" s="11">
        <f t="shared" si="578"/>
        <v>0</v>
      </c>
      <c r="AB3683" s="11">
        <f t="shared" si="579"/>
        <v>0</v>
      </c>
      <c r="AC3683" s="1" t="s">
        <v>3708</v>
      </c>
    </row>
    <row r="3684" spans="1:29" x14ac:dyDescent="0.2">
      <c r="A3684" s="1" t="s">
        <v>3709</v>
      </c>
      <c r="B3684" s="1">
        <v>1</v>
      </c>
      <c r="C3684" s="2">
        <v>41536</v>
      </c>
      <c r="D3684" s="2">
        <v>41563</v>
      </c>
      <c r="E3684" s="2">
        <v>41563</v>
      </c>
      <c r="F3684" s="1">
        <v>40</v>
      </c>
      <c r="G3684" s="1">
        <v>50</v>
      </c>
      <c r="H3684" s="1">
        <v>0</v>
      </c>
      <c r="I3684" s="1">
        <v>82.52</v>
      </c>
      <c r="J3684" s="1">
        <v>0</v>
      </c>
      <c r="K3684" s="1">
        <v>1</v>
      </c>
      <c r="L3684" s="1">
        <v>0</v>
      </c>
      <c r="M3684" s="1">
        <v>0</v>
      </c>
      <c r="N3684" s="7">
        <f t="shared" si="570"/>
        <v>0</v>
      </c>
      <c r="O3684" s="1">
        <v>0</v>
      </c>
      <c r="P3684" s="1" t="s">
        <v>36</v>
      </c>
      <c r="Q3684" s="1" t="s">
        <v>167</v>
      </c>
      <c r="R3684" s="10">
        <f>F3684*Part4Out!C$78+'relay test.csv'!H3684*Part4Out!C$79+'relay test.csv'!I3684*Part4Out!C$80+'relay test.csv'!J3684*Part4Out!C$81+'relay test.csv'!K3684*Part4Out!C$82+'relay test.csv'!L3684*Part4Out!C$83+'relay test.csv'!M3684*Part4Out!C$84+'relay test.csv'!N3684*Part4Out!C$85</f>
        <v>8.6920813514469799</v>
      </c>
      <c r="S3684" s="10">
        <f>(F3684*Part4Out!C$78+'relay test.csv'!H3684*Part4Out!C$79+'relay test.csv'!I3684*Part4Out!C$80+'relay test.csv'!J3684*Part4Out!C$81+'relay test.csv'!K3684*Part4Out!C$82+'relay test.csv'!L3684*Part4Out!C$83+'relay test.csv'!M3684*Part4Out!C$84+'relay test.csv'!N3684*Part4Out!C$85) +Part4Out!C$77</f>
        <v>6.0884460998816543</v>
      </c>
      <c r="T3684" s="10">
        <f t="shared" si="571"/>
        <v>440.73601901631895</v>
      </c>
      <c r="U3684" s="12">
        <f t="shared" si="572"/>
        <v>0.99773620452724943</v>
      </c>
      <c r="V3684" s="11">
        <f t="shared" si="573"/>
        <v>1</v>
      </c>
      <c r="W3684" s="11">
        <f t="shared" si="574"/>
        <v>1</v>
      </c>
      <c r="X3684" s="11">
        <f t="shared" si="575"/>
        <v>5955.5649756099829</v>
      </c>
      <c r="Y3684" s="12">
        <f t="shared" si="576"/>
        <v>0.99983211800692262</v>
      </c>
      <c r="Z3684" s="11">
        <f t="shared" si="577"/>
        <v>1</v>
      </c>
      <c r="AA3684" s="11">
        <f t="shared" si="578"/>
        <v>1</v>
      </c>
      <c r="AB3684" s="11">
        <f t="shared" si="579"/>
        <v>1</v>
      </c>
      <c r="AC3684" s="1" t="s">
        <v>3709</v>
      </c>
    </row>
    <row r="3685" spans="1:29" x14ac:dyDescent="0.2">
      <c r="A3685" s="1" t="s">
        <v>3710</v>
      </c>
      <c r="B3685" s="1">
        <v>1</v>
      </c>
      <c r="C3685" s="2">
        <v>41536</v>
      </c>
      <c r="D3685" s="2">
        <v>41564</v>
      </c>
      <c r="E3685" s="2">
        <v>41564</v>
      </c>
      <c r="F3685" s="1">
        <v>43</v>
      </c>
      <c r="G3685" s="1">
        <v>34.883720930000003</v>
      </c>
      <c r="H3685" s="1">
        <v>16.27906977</v>
      </c>
      <c r="I3685" s="1">
        <v>33.69</v>
      </c>
      <c r="J3685" s="1">
        <v>0</v>
      </c>
      <c r="K3685" s="1">
        <v>1</v>
      </c>
      <c r="L3685" s="1">
        <v>0</v>
      </c>
      <c r="M3685" s="1">
        <v>0</v>
      </c>
      <c r="N3685" s="7">
        <f t="shared" si="570"/>
        <v>0</v>
      </c>
      <c r="O3685" s="1">
        <v>0</v>
      </c>
      <c r="P3685" s="1" t="s">
        <v>26</v>
      </c>
      <c r="Q3685" s="1" t="s">
        <v>63</v>
      </c>
      <c r="R3685" s="10">
        <f>F3685*Part4Out!C$78+'relay test.csv'!H3685*Part4Out!C$79+'relay test.csv'!I3685*Part4Out!C$80+'relay test.csv'!J3685*Part4Out!C$81+'relay test.csv'!K3685*Part4Out!C$82+'relay test.csv'!L3685*Part4Out!C$83+'relay test.csv'!M3685*Part4Out!C$84+'relay test.csv'!N3685*Part4Out!C$85</f>
        <v>9.8111907285774702</v>
      </c>
      <c r="S3685" s="10">
        <f>(F3685*Part4Out!C$78+'relay test.csv'!H3685*Part4Out!C$79+'relay test.csv'!I3685*Part4Out!C$80+'relay test.csv'!J3685*Part4Out!C$81+'relay test.csv'!K3685*Part4Out!C$82+'relay test.csv'!L3685*Part4Out!C$83+'relay test.csv'!M3685*Part4Out!C$84+'relay test.csv'!N3685*Part4Out!C$85) +Part4Out!C$77</f>
        <v>7.2075554770121446</v>
      </c>
      <c r="T3685" s="10">
        <f t="shared" si="571"/>
        <v>1349.5891300689834</v>
      </c>
      <c r="U3685" s="12">
        <f t="shared" si="572"/>
        <v>0.99925958237206536</v>
      </c>
      <c r="V3685" s="11">
        <f t="shared" si="573"/>
        <v>1</v>
      </c>
      <c r="W3685" s="11">
        <f t="shared" si="574"/>
        <v>1</v>
      </c>
      <c r="X3685" s="11">
        <f t="shared" si="575"/>
        <v>18236.689101203639</v>
      </c>
      <c r="Y3685" s="12">
        <f t="shared" si="576"/>
        <v>0.99994516849177273</v>
      </c>
      <c r="Z3685" s="11">
        <f t="shared" si="577"/>
        <v>1</v>
      </c>
      <c r="AA3685" s="11">
        <f t="shared" si="578"/>
        <v>1</v>
      </c>
      <c r="AB3685" s="11">
        <f t="shared" si="579"/>
        <v>1</v>
      </c>
      <c r="AC3685" s="1" t="s">
        <v>3710</v>
      </c>
    </row>
    <row r="3686" spans="1:29" x14ac:dyDescent="0.2">
      <c r="A3686" s="1" t="s">
        <v>3711</v>
      </c>
      <c r="B3686" s="1">
        <v>0</v>
      </c>
      <c r="C3686" s="2">
        <v>41536</v>
      </c>
      <c r="D3686" s="2">
        <v>41536</v>
      </c>
      <c r="E3686" s="2">
        <v>41536</v>
      </c>
      <c r="F3686" s="1">
        <v>2</v>
      </c>
      <c r="G3686" s="1">
        <v>50</v>
      </c>
      <c r="H3686" s="1">
        <v>0</v>
      </c>
      <c r="I3686" s="1">
        <v>40.020000000000003</v>
      </c>
      <c r="J3686" s="1">
        <v>0</v>
      </c>
      <c r="K3686" s="1">
        <v>1</v>
      </c>
      <c r="L3686" s="1">
        <v>0</v>
      </c>
      <c r="M3686" s="1">
        <v>0</v>
      </c>
      <c r="N3686" s="7">
        <f t="shared" si="570"/>
        <v>1</v>
      </c>
      <c r="O3686" s="1">
        <v>0</v>
      </c>
      <c r="P3686" s="1" t="s">
        <v>23</v>
      </c>
      <c r="Q3686" s="1" t="s">
        <v>63</v>
      </c>
      <c r="R3686" s="10">
        <f>F3686*Part4Out!C$78+'relay test.csv'!H3686*Part4Out!C$79+'relay test.csv'!I3686*Part4Out!C$80+'relay test.csv'!J3686*Part4Out!C$81+'relay test.csv'!K3686*Part4Out!C$82+'relay test.csv'!L3686*Part4Out!C$83+'relay test.csv'!M3686*Part4Out!C$84+'relay test.csv'!N3686*Part4Out!C$85</f>
        <v>1.0664479507037905</v>
      </c>
      <c r="S3686" s="10">
        <f>(F3686*Part4Out!C$78+'relay test.csv'!H3686*Part4Out!C$79+'relay test.csv'!I3686*Part4Out!C$80+'relay test.csv'!J3686*Part4Out!C$81+'relay test.csv'!K3686*Part4Out!C$82+'relay test.csv'!L3686*Part4Out!C$83+'relay test.csv'!M3686*Part4Out!C$84+'relay test.csv'!N3686*Part4Out!C$85) +Part4Out!C$77</f>
        <v>-1.5371873008615347</v>
      </c>
      <c r="T3686" s="10">
        <f t="shared" si="571"/>
        <v>0.21498493977597258</v>
      </c>
      <c r="U3686" s="12">
        <f t="shared" si="572"/>
        <v>0.17694453053517931</v>
      </c>
      <c r="V3686" s="11">
        <f t="shared" si="573"/>
        <v>0</v>
      </c>
      <c r="W3686" s="11">
        <f t="shared" si="574"/>
        <v>0</v>
      </c>
      <c r="X3686" s="11">
        <f t="shared" si="575"/>
        <v>2.9050422982696951</v>
      </c>
      <c r="Y3686" s="12">
        <f t="shared" si="576"/>
        <v>0.74392082758153599</v>
      </c>
      <c r="Z3686" s="11">
        <f t="shared" si="577"/>
        <v>1</v>
      </c>
      <c r="AA3686" s="11">
        <f t="shared" si="578"/>
        <v>0</v>
      </c>
      <c r="AB3686" s="11">
        <f t="shared" si="579"/>
        <v>0</v>
      </c>
      <c r="AC3686" s="1" t="s">
        <v>3711</v>
      </c>
    </row>
    <row r="3687" spans="1:29" x14ac:dyDescent="0.2">
      <c r="A3687" s="1" t="s">
        <v>3712</v>
      </c>
      <c r="B3687" s="1">
        <v>1</v>
      </c>
      <c r="C3687" s="2">
        <v>41536</v>
      </c>
      <c r="D3687" s="2">
        <v>41541</v>
      </c>
      <c r="E3687" s="2">
        <v>41608</v>
      </c>
      <c r="F3687" s="1">
        <v>41</v>
      </c>
      <c r="G3687" s="1">
        <v>19.512195120000001</v>
      </c>
      <c r="H3687" s="1">
        <v>17.073170730000001</v>
      </c>
      <c r="I3687" s="1">
        <v>65.900000000000006</v>
      </c>
      <c r="J3687" s="1">
        <v>2.9850746268656699E-2</v>
      </c>
      <c r="K3687" s="1">
        <v>1</v>
      </c>
      <c r="L3687" s="1">
        <v>0</v>
      </c>
      <c r="M3687" s="1">
        <v>0</v>
      </c>
      <c r="N3687" s="7">
        <f t="shared" si="570"/>
        <v>0</v>
      </c>
      <c r="O3687" s="1">
        <v>0</v>
      </c>
      <c r="P3687" s="1" t="s">
        <v>30</v>
      </c>
      <c r="Q3687" s="1" t="s">
        <v>63</v>
      </c>
      <c r="R3687" s="10">
        <f>F3687*Part4Out!C$78+'relay test.csv'!H3687*Part4Out!C$79+'relay test.csv'!I3687*Part4Out!C$80+'relay test.csv'!J3687*Part4Out!C$81+'relay test.csv'!K3687*Part4Out!C$82+'relay test.csv'!L3687*Part4Out!C$83+'relay test.csv'!M3687*Part4Out!C$84+'relay test.csv'!N3687*Part4Out!C$85</f>
        <v>9.2729603784705894</v>
      </c>
      <c r="S3687" s="10">
        <f>(F3687*Part4Out!C$78+'relay test.csv'!H3687*Part4Out!C$79+'relay test.csv'!I3687*Part4Out!C$80+'relay test.csv'!J3687*Part4Out!C$81+'relay test.csv'!K3687*Part4Out!C$82+'relay test.csv'!L3687*Part4Out!C$83+'relay test.csv'!M3687*Part4Out!C$84+'relay test.csv'!N3687*Part4Out!C$85) +Part4Out!C$77</f>
        <v>6.6693251269052638</v>
      </c>
      <c r="T3687" s="10">
        <f t="shared" si="571"/>
        <v>787.86371697963568</v>
      </c>
      <c r="U3687" s="12">
        <f t="shared" si="572"/>
        <v>0.99873235391807758</v>
      </c>
      <c r="V3687" s="11">
        <f t="shared" si="573"/>
        <v>1</v>
      </c>
      <c r="W3687" s="11">
        <f t="shared" si="574"/>
        <v>1</v>
      </c>
      <c r="X3687" s="11">
        <f t="shared" si="575"/>
        <v>10646.222128316858</v>
      </c>
      <c r="Y3687" s="12">
        <f t="shared" si="576"/>
        <v>0.99990607878863158</v>
      </c>
      <c r="Z3687" s="11">
        <f t="shared" si="577"/>
        <v>1</v>
      </c>
      <c r="AA3687" s="11">
        <f t="shared" si="578"/>
        <v>1</v>
      </c>
      <c r="AB3687" s="11">
        <f t="shared" si="579"/>
        <v>1</v>
      </c>
      <c r="AC3687" s="1" t="s">
        <v>3712</v>
      </c>
    </row>
    <row r="3688" spans="1:29" x14ac:dyDescent="0.2">
      <c r="A3688" s="1" t="s">
        <v>3713</v>
      </c>
      <c r="B3688" s="1">
        <v>1</v>
      </c>
      <c r="C3688" s="2">
        <v>41536</v>
      </c>
      <c r="D3688" s="2">
        <v>41536</v>
      </c>
      <c r="E3688" s="2">
        <v>41536</v>
      </c>
      <c r="F3688" s="1">
        <v>45</v>
      </c>
      <c r="G3688" s="1">
        <v>2.2222222220000001</v>
      </c>
      <c r="H3688" s="1">
        <v>0</v>
      </c>
      <c r="I3688" s="1">
        <v>40.020000000000003</v>
      </c>
      <c r="J3688" s="1">
        <v>0</v>
      </c>
      <c r="K3688" s="1">
        <v>1</v>
      </c>
      <c r="L3688" s="1">
        <v>0</v>
      </c>
      <c r="M3688" s="1">
        <v>0</v>
      </c>
      <c r="N3688" s="7">
        <f t="shared" si="570"/>
        <v>0</v>
      </c>
      <c r="O3688" s="1">
        <v>0</v>
      </c>
      <c r="P3688" s="1" t="s">
        <v>26</v>
      </c>
      <c r="Q3688" s="1" t="s">
        <v>28</v>
      </c>
      <c r="R3688" s="10">
        <f>F3688*Part4Out!C$78+'relay test.csv'!H3688*Part4Out!C$79+'relay test.csv'!I3688*Part4Out!C$80+'relay test.csv'!J3688*Part4Out!C$81+'relay test.csv'!K3688*Part4Out!C$82+'relay test.csv'!L3688*Part4Out!C$83+'relay test.csv'!M3688*Part4Out!C$84+'relay test.csv'!N3688*Part4Out!C$85</f>
        <v>9.8983963565538193</v>
      </c>
      <c r="S3688" s="10">
        <f>(F3688*Part4Out!C$78+'relay test.csv'!H3688*Part4Out!C$79+'relay test.csv'!I3688*Part4Out!C$80+'relay test.csv'!J3688*Part4Out!C$81+'relay test.csv'!K3688*Part4Out!C$82+'relay test.csv'!L3688*Part4Out!C$83+'relay test.csv'!M3688*Part4Out!C$84+'relay test.csv'!N3688*Part4Out!C$85) +Part4Out!C$77</f>
        <v>7.2947611049884937</v>
      </c>
      <c r="T3688" s="10">
        <f t="shared" si="571"/>
        <v>1472.5650704216052</v>
      </c>
      <c r="U3688" s="12">
        <f t="shared" si="572"/>
        <v>0.9993213737078378</v>
      </c>
      <c r="V3688" s="11">
        <f t="shared" si="573"/>
        <v>1</v>
      </c>
      <c r="W3688" s="11">
        <f t="shared" si="574"/>
        <v>1</v>
      </c>
      <c r="X3688" s="11">
        <f t="shared" si="575"/>
        <v>19898.434843794417</v>
      </c>
      <c r="Y3688" s="12">
        <f t="shared" si="576"/>
        <v>0.99994974731655195</v>
      </c>
      <c r="Z3688" s="11">
        <f t="shared" si="577"/>
        <v>1</v>
      </c>
      <c r="AA3688" s="11">
        <f t="shared" si="578"/>
        <v>1</v>
      </c>
      <c r="AB3688" s="11">
        <f t="shared" si="579"/>
        <v>1</v>
      </c>
      <c r="AC3688" s="1" t="s">
        <v>3713</v>
      </c>
    </row>
    <row r="3689" spans="1:29" x14ac:dyDescent="0.2">
      <c r="A3689" s="1" t="s">
        <v>3714</v>
      </c>
      <c r="B3689" s="1">
        <v>1</v>
      </c>
      <c r="C3689" s="2">
        <v>41536</v>
      </c>
      <c r="D3689" s="2">
        <v>41536</v>
      </c>
      <c r="E3689" s="2">
        <v>41536</v>
      </c>
      <c r="F3689" s="1">
        <v>38</v>
      </c>
      <c r="G3689" s="1">
        <v>26.315789469999999</v>
      </c>
      <c r="H3689" s="1">
        <v>0</v>
      </c>
      <c r="I3689" s="1">
        <v>40.020000000000003</v>
      </c>
      <c r="J3689" s="1">
        <v>0</v>
      </c>
      <c r="K3689" s="1">
        <v>1</v>
      </c>
      <c r="L3689" s="1">
        <v>0</v>
      </c>
      <c r="M3689" s="1">
        <v>0</v>
      </c>
      <c r="N3689" s="7">
        <f t="shared" si="570"/>
        <v>0</v>
      </c>
      <c r="O3689" s="1">
        <v>0</v>
      </c>
      <c r="P3689" s="1" t="s">
        <v>32</v>
      </c>
      <c r="Q3689" s="1" t="s">
        <v>28</v>
      </c>
      <c r="R3689" s="10">
        <f>F3689*Part4Out!C$78+'relay test.csv'!H3689*Part4Out!C$79+'relay test.csv'!I3689*Part4Out!C$80+'relay test.csv'!J3689*Part4Out!C$81+'relay test.csv'!K3689*Part4Out!C$82+'relay test.csv'!L3689*Part4Out!C$83+'relay test.csv'!M3689*Part4Out!C$84+'relay test.csv'!N3689*Part4Out!C$85</f>
        <v>8.4176470136739976</v>
      </c>
      <c r="S3689" s="10">
        <f>(F3689*Part4Out!C$78+'relay test.csv'!H3689*Part4Out!C$79+'relay test.csv'!I3689*Part4Out!C$80+'relay test.csv'!J3689*Part4Out!C$81+'relay test.csv'!K3689*Part4Out!C$82+'relay test.csv'!L3689*Part4Out!C$83+'relay test.csv'!M3689*Part4Out!C$84+'relay test.csv'!N3689*Part4Out!C$85) +Part4Out!C$77</f>
        <v>5.814011762108672</v>
      </c>
      <c r="T3689" s="10">
        <f t="shared" si="571"/>
        <v>334.96021450771048</v>
      </c>
      <c r="U3689" s="12">
        <f t="shared" si="572"/>
        <v>0.99702345707373319</v>
      </c>
      <c r="V3689" s="11">
        <f t="shared" si="573"/>
        <v>1</v>
      </c>
      <c r="W3689" s="11">
        <f t="shared" si="574"/>
        <v>1</v>
      </c>
      <c r="X3689" s="11">
        <f t="shared" si="575"/>
        <v>4526.2407329387433</v>
      </c>
      <c r="Y3689" s="12">
        <f t="shared" si="576"/>
        <v>0.99977911490486371</v>
      </c>
      <c r="Z3689" s="11">
        <f t="shared" si="577"/>
        <v>1</v>
      </c>
      <c r="AA3689" s="11">
        <f t="shared" si="578"/>
        <v>1</v>
      </c>
      <c r="AB3689" s="11">
        <f t="shared" si="579"/>
        <v>1</v>
      </c>
      <c r="AC3689" s="1" t="s">
        <v>3714</v>
      </c>
    </row>
    <row r="3690" spans="1:29" x14ac:dyDescent="0.2">
      <c r="A3690" s="1" t="s">
        <v>3715</v>
      </c>
      <c r="B3690" s="1">
        <v>1</v>
      </c>
      <c r="C3690" s="2">
        <v>41536</v>
      </c>
      <c r="D3690" s="2">
        <v>41536</v>
      </c>
      <c r="E3690" s="2">
        <v>41536</v>
      </c>
      <c r="F3690" s="1">
        <v>38</v>
      </c>
      <c r="G3690" s="1">
        <v>7.8947368420000004</v>
      </c>
      <c r="H3690" s="1">
        <v>2.6315789469999999</v>
      </c>
      <c r="I3690" s="1">
        <v>40.020000000000003</v>
      </c>
      <c r="J3690" s="1">
        <v>0</v>
      </c>
      <c r="K3690" s="1">
        <v>1</v>
      </c>
      <c r="L3690" s="1">
        <v>0</v>
      </c>
      <c r="M3690" s="1">
        <v>0</v>
      </c>
      <c r="N3690" s="7">
        <f t="shared" si="570"/>
        <v>0</v>
      </c>
      <c r="O3690" s="1">
        <v>0</v>
      </c>
      <c r="P3690" s="1" t="s">
        <v>26</v>
      </c>
      <c r="Q3690" s="1" t="s">
        <v>63</v>
      </c>
      <c r="R3690" s="10">
        <f>F3690*Part4Out!C$78+'relay test.csv'!H3690*Part4Out!C$79+'relay test.csv'!I3690*Part4Out!C$80+'relay test.csv'!J3690*Part4Out!C$81+'relay test.csv'!K3690*Part4Out!C$82+'relay test.csv'!L3690*Part4Out!C$83+'relay test.csv'!M3690*Part4Out!C$84+'relay test.csv'!N3690*Part4Out!C$85</f>
        <v>8.4683623545555022</v>
      </c>
      <c r="S3690" s="10">
        <f>(F3690*Part4Out!C$78+'relay test.csv'!H3690*Part4Out!C$79+'relay test.csv'!I3690*Part4Out!C$80+'relay test.csv'!J3690*Part4Out!C$81+'relay test.csv'!K3690*Part4Out!C$82+'relay test.csv'!L3690*Part4Out!C$83+'relay test.csv'!M3690*Part4Out!C$84+'relay test.csv'!N3690*Part4Out!C$85) +Part4Out!C$77</f>
        <v>5.8647271029901766</v>
      </c>
      <c r="T3690" s="10">
        <f t="shared" si="571"/>
        <v>352.38597790525978</v>
      </c>
      <c r="U3690" s="12">
        <f t="shared" si="572"/>
        <v>0.99717023293927043</v>
      </c>
      <c r="V3690" s="11">
        <f t="shared" si="573"/>
        <v>1</v>
      </c>
      <c r="W3690" s="11">
        <f t="shared" si="574"/>
        <v>1</v>
      </c>
      <c r="X3690" s="11">
        <f t="shared" si="575"/>
        <v>4761.7110863610451</v>
      </c>
      <c r="Y3690" s="12">
        <f t="shared" si="576"/>
        <v>0.99979003555288837</v>
      </c>
      <c r="Z3690" s="11">
        <f t="shared" si="577"/>
        <v>1</v>
      </c>
      <c r="AA3690" s="11">
        <f t="shared" si="578"/>
        <v>1</v>
      </c>
      <c r="AB3690" s="11">
        <f t="shared" si="579"/>
        <v>1</v>
      </c>
      <c r="AC3690" s="1" t="s">
        <v>3715</v>
      </c>
    </row>
    <row r="3691" spans="1:29" x14ac:dyDescent="0.2">
      <c r="A3691" s="1" t="s">
        <v>3716</v>
      </c>
      <c r="B3691" s="1">
        <v>1</v>
      </c>
      <c r="C3691" s="2">
        <v>41536</v>
      </c>
      <c r="D3691" s="2">
        <v>41536</v>
      </c>
      <c r="E3691" s="2">
        <v>41536</v>
      </c>
      <c r="F3691" s="1">
        <v>37</v>
      </c>
      <c r="G3691" s="1">
        <v>8.1081081079999997</v>
      </c>
      <c r="H3691" s="1">
        <v>0</v>
      </c>
      <c r="I3691" s="1">
        <v>44.65</v>
      </c>
      <c r="J3691" s="1">
        <v>0</v>
      </c>
      <c r="K3691" s="1">
        <v>1</v>
      </c>
      <c r="L3691" s="1">
        <v>0</v>
      </c>
      <c r="M3691" s="1">
        <v>0</v>
      </c>
      <c r="N3691" s="7">
        <f t="shared" si="570"/>
        <v>0</v>
      </c>
      <c r="O3691" s="1">
        <v>0</v>
      </c>
      <c r="P3691" s="1" t="s">
        <v>30</v>
      </c>
      <c r="Q3691" s="1" t="s">
        <v>28</v>
      </c>
      <c r="R3691" s="10">
        <f>F3691*Part4Out!C$78+'relay test.csv'!H3691*Part4Out!C$79+'relay test.csv'!I3691*Part4Out!C$80+'relay test.csv'!J3691*Part4Out!C$81+'relay test.csv'!K3691*Part4Out!C$82+'relay test.csv'!L3691*Part4Out!C$83+'relay test.csv'!M3691*Part4Out!C$84+'relay test.csv'!N3691*Part4Out!C$85</f>
        <v>8.1899187141774021</v>
      </c>
      <c r="S3691" s="10">
        <f>(F3691*Part4Out!C$78+'relay test.csv'!H3691*Part4Out!C$79+'relay test.csv'!I3691*Part4Out!C$80+'relay test.csv'!J3691*Part4Out!C$81+'relay test.csv'!K3691*Part4Out!C$82+'relay test.csv'!L3691*Part4Out!C$83+'relay test.csv'!M3691*Part4Out!C$84+'relay test.csv'!N3691*Part4Out!C$85) +Part4Out!C$77</f>
        <v>5.5862834626120765</v>
      </c>
      <c r="T3691" s="10">
        <f t="shared" si="571"/>
        <v>266.7424170535424</v>
      </c>
      <c r="U3691" s="12">
        <f t="shared" si="572"/>
        <v>0.99626506695874029</v>
      </c>
      <c r="V3691" s="11">
        <f t="shared" si="573"/>
        <v>1</v>
      </c>
      <c r="W3691" s="11">
        <f t="shared" si="574"/>
        <v>1</v>
      </c>
      <c r="X3691" s="11">
        <f t="shared" si="575"/>
        <v>3604.4292455589107</v>
      </c>
      <c r="Y3691" s="12">
        <f t="shared" si="576"/>
        <v>0.99972264051465387</v>
      </c>
      <c r="Z3691" s="11">
        <f t="shared" si="577"/>
        <v>1</v>
      </c>
      <c r="AA3691" s="11">
        <f t="shared" si="578"/>
        <v>1</v>
      </c>
      <c r="AB3691" s="11">
        <f t="shared" si="579"/>
        <v>1</v>
      </c>
      <c r="AC3691" s="1" t="s">
        <v>3716</v>
      </c>
    </row>
    <row r="3692" spans="1:29" x14ac:dyDescent="0.2">
      <c r="A3692" s="1" t="s">
        <v>3717</v>
      </c>
      <c r="B3692" s="1">
        <v>1</v>
      </c>
      <c r="C3692" s="2">
        <v>41536</v>
      </c>
      <c r="D3692" s="2">
        <v>41556</v>
      </c>
      <c r="E3692" s="2">
        <v>41556</v>
      </c>
      <c r="F3692" s="1">
        <v>46</v>
      </c>
      <c r="G3692" s="1">
        <v>2.1739130430000002</v>
      </c>
      <c r="H3692" s="1">
        <v>0</v>
      </c>
      <c r="I3692" s="1">
        <v>40.020000000000003</v>
      </c>
      <c r="J3692" s="1">
        <v>0</v>
      </c>
      <c r="K3692" s="1">
        <v>1</v>
      </c>
      <c r="L3692" s="1">
        <v>0</v>
      </c>
      <c r="M3692" s="1">
        <v>0</v>
      </c>
      <c r="N3692" s="7">
        <f t="shared" si="570"/>
        <v>0</v>
      </c>
      <c r="O3692" s="1">
        <v>0</v>
      </c>
      <c r="P3692" s="1" t="s">
        <v>32</v>
      </c>
      <c r="Q3692" s="1" t="s">
        <v>28</v>
      </c>
      <c r="R3692" s="10">
        <f>F3692*Part4Out!C$78+'relay test.csv'!H3692*Part4Out!C$79+'relay test.csv'!I3692*Part4Out!C$80+'relay test.csv'!J3692*Part4Out!C$81+'relay test.csv'!K3692*Part4Out!C$82+'relay test.csv'!L3692*Part4Out!C$83+'relay test.csv'!M3692*Part4Out!C$84+'relay test.csv'!N3692*Part4Out!C$85</f>
        <v>10.109931976965223</v>
      </c>
      <c r="S3692" s="10">
        <f>(F3692*Part4Out!C$78+'relay test.csv'!H3692*Part4Out!C$79+'relay test.csv'!I3692*Part4Out!C$80+'relay test.csv'!J3692*Part4Out!C$81+'relay test.csv'!K3692*Part4Out!C$82+'relay test.csv'!L3692*Part4Out!C$83+'relay test.csv'!M3692*Part4Out!C$84+'relay test.csv'!N3692*Part4Out!C$85) +Part4Out!C$77</f>
        <v>7.5062967253998973</v>
      </c>
      <c r="T3692" s="10">
        <f t="shared" si="571"/>
        <v>1819.463079713197</v>
      </c>
      <c r="U3692" s="12">
        <f t="shared" si="572"/>
        <v>0.99945068921685709</v>
      </c>
      <c r="V3692" s="11">
        <f t="shared" si="573"/>
        <v>1</v>
      </c>
      <c r="W3692" s="11">
        <f t="shared" si="574"/>
        <v>1</v>
      </c>
      <c r="X3692" s="11">
        <f t="shared" si="575"/>
        <v>24585.988266037708</v>
      </c>
      <c r="Y3692" s="12">
        <f t="shared" si="576"/>
        <v>0.99995932808080523</v>
      </c>
      <c r="Z3692" s="11">
        <f t="shared" si="577"/>
        <v>1</v>
      </c>
      <c r="AA3692" s="11">
        <f t="shared" si="578"/>
        <v>1</v>
      </c>
      <c r="AB3692" s="11">
        <f t="shared" si="579"/>
        <v>1</v>
      </c>
      <c r="AC3692" s="1" t="s">
        <v>3717</v>
      </c>
    </row>
    <row r="3693" spans="1:29" x14ac:dyDescent="0.2">
      <c r="A3693" s="1" t="s">
        <v>3718</v>
      </c>
      <c r="B3693" s="1">
        <v>1</v>
      </c>
      <c r="C3693" s="2">
        <v>41536</v>
      </c>
      <c r="D3693" s="2">
        <v>41545</v>
      </c>
      <c r="E3693" s="2">
        <v>41545</v>
      </c>
      <c r="F3693" s="1">
        <v>40</v>
      </c>
      <c r="G3693" s="1">
        <v>5</v>
      </c>
      <c r="H3693" s="1">
        <v>5</v>
      </c>
      <c r="I3693" s="1">
        <v>40.020000000000003</v>
      </c>
      <c r="J3693" s="1">
        <v>0</v>
      </c>
      <c r="K3693" s="1">
        <v>1</v>
      </c>
      <c r="L3693" s="1">
        <v>0</v>
      </c>
      <c r="M3693" s="1">
        <v>0</v>
      </c>
      <c r="N3693" s="7">
        <f t="shared" si="570"/>
        <v>0</v>
      </c>
      <c r="O3693" s="1">
        <v>0</v>
      </c>
      <c r="P3693" s="1" t="s">
        <v>26</v>
      </c>
      <c r="Q3693" s="1" t="s">
        <v>63</v>
      </c>
      <c r="R3693" s="10">
        <f>F3693*Part4Out!C$78+'relay test.csv'!H3693*Part4Out!C$79+'relay test.csv'!I3693*Part4Out!C$80+'relay test.csv'!J3693*Part4Out!C$81+'relay test.csv'!K3693*Part4Out!C$82+'relay test.csv'!L3693*Part4Out!C$83+'relay test.csv'!M3693*Part4Out!C$84+'relay test.csv'!N3693*Part4Out!C$85</f>
        <v>8.9370774021851531</v>
      </c>
      <c r="S3693" s="10">
        <f>(F3693*Part4Out!C$78+'relay test.csv'!H3693*Part4Out!C$79+'relay test.csv'!I3693*Part4Out!C$80+'relay test.csv'!J3693*Part4Out!C$81+'relay test.csv'!K3693*Part4Out!C$82+'relay test.csv'!L3693*Part4Out!C$83+'relay test.csv'!M3693*Part4Out!C$84+'relay test.csv'!N3693*Part4Out!C$85) +Part4Out!C$77</f>
        <v>6.3334421506198275</v>
      </c>
      <c r="T3693" s="10">
        <f t="shared" si="571"/>
        <v>563.09150759213617</v>
      </c>
      <c r="U3693" s="12">
        <f t="shared" si="572"/>
        <v>0.99822723798082236</v>
      </c>
      <c r="V3693" s="11">
        <f t="shared" si="573"/>
        <v>1</v>
      </c>
      <c r="W3693" s="11">
        <f t="shared" si="574"/>
        <v>1</v>
      </c>
      <c r="X3693" s="11">
        <f t="shared" si="575"/>
        <v>7608.9266953127772</v>
      </c>
      <c r="Y3693" s="12">
        <f t="shared" si="576"/>
        <v>0.99986859268951755</v>
      </c>
      <c r="Z3693" s="11">
        <f t="shared" si="577"/>
        <v>1</v>
      </c>
      <c r="AA3693" s="11">
        <f t="shared" si="578"/>
        <v>1</v>
      </c>
      <c r="AB3693" s="11">
        <f t="shared" si="579"/>
        <v>1</v>
      </c>
      <c r="AC3693" s="1" t="s">
        <v>3718</v>
      </c>
    </row>
    <row r="3694" spans="1:29" x14ac:dyDescent="0.2">
      <c r="A3694" s="1" t="s">
        <v>3719</v>
      </c>
      <c r="B3694" s="1">
        <v>1</v>
      </c>
      <c r="C3694" s="2">
        <v>41536</v>
      </c>
      <c r="D3694" s="2">
        <v>41554</v>
      </c>
      <c r="E3694" s="2">
        <v>41554</v>
      </c>
      <c r="F3694" s="1">
        <v>33</v>
      </c>
      <c r="G3694" s="1">
        <v>72.727272729999996</v>
      </c>
      <c r="H3694" s="1">
        <v>6.0606060609999997</v>
      </c>
      <c r="I3694" s="1">
        <v>69.98</v>
      </c>
      <c r="J3694" s="1">
        <v>0</v>
      </c>
      <c r="K3694" s="1">
        <v>1</v>
      </c>
      <c r="L3694" s="1">
        <v>0</v>
      </c>
      <c r="M3694" s="1">
        <v>0</v>
      </c>
      <c r="N3694" s="7">
        <f t="shared" si="570"/>
        <v>0</v>
      </c>
      <c r="O3694" s="1">
        <v>0</v>
      </c>
      <c r="P3694" s="1" t="s">
        <v>30</v>
      </c>
      <c r="Q3694" s="1" t="s">
        <v>63</v>
      </c>
      <c r="R3694" s="10">
        <f>F3694*Part4Out!C$78+'relay test.csv'!H3694*Part4Out!C$79+'relay test.csv'!I3694*Part4Out!C$80+'relay test.csv'!J3694*Part4Out!C$81+'relay test.csv'!K3694*Part4Out!C$82+'relay test.csv'!L3694*Part4Out!C$83+'relay test.csv'!M3694*Part4Out!C$84+'relay test.csv'!N3694*Part4Out!C$85</f>
        <v>7.3719876052166544</v>
      </c>
      <c r="S3694" s="10">
        <f>(F3694*Part4Out!C$78+'relay test.csv'!H3694*Part4Out!C$79+'relay test.csv'!I3694*Part4Out!C$80+'relay test.csv'!J3694*Part4Out!C$81+'relay test.csv'!K3694*Part4Out!C$82+'relay test.csv'!L3694*Part4Out!C$83+'relay test.csv'!M3694*Part4Out!C$84+'relay test.csv'!N3694*Part4Out!C$85) +Part4Out!C$77</f>
        <v>4.7683523536513288</v>
      </c>
      <c r="T3694" s="10">
        <f t="shared" si="571"/>
        <v>117.72511272429735</v>
      </c>
      <c r="U3694" s="12">
        <f t="shared" si="572"/>
        <v>0.99157718213902901</v>
      </c>
      <c r="V3694" s="11">
        <f t="shared" si="573"/>
        <v>1</v>
      </c>
      <c r="W3694" s="11">
        <f t="shared" si="574"/>
        <v>1</v>
      </c>
      <c r="X3694" s="11">
        <f t="shared" si="575"/>
        <v>1590.7925103452965</v>
      </c>
      <c r="Y3694" s="12">
        <f t="shared" si="576"/>
        <v>0.99937177741853866</v>
      </c>
      <c r="Z3694" s="11">
        <f t="shared" si="577"/>
        <v>1</v>
      </c>
      <c r="AA3694" s="11">
        <f t="shared" si="578"/>
        <v>1</v>
      </c>
      <c r="AB3694" s="11">
        <f t="shared" si="579"/>
        <v>1</v>
      </c>
      <c r="AC3694" s="1" t="s">
        <v>3719</v>
      </c>
    </row>
    <row r="3695" spans="1:29" x14ac:dyDescent="0.2">
      <c r="A3695" s="1" t="s">
        <v>3720</v>
      </c>
      <c r="B3695" s="1">
        <v>1</v>
      </c>
      <c r="C3695" s="2">
        <v>41536</v>
      </c>
      <c r="D3695" s="2">
        <v>41547</v>
      </c>
      <c r="E3695" s="2">
        <v>41597</v>
      </c>
      <c r="F3695" s="1">
        <v>37</v>
      </c>
      <c r="G3695" s="1">
        <v>67.567567569999994</v>
      </c>
      <c r="H3695" s="1">
        <v>2.7027027029999999</v>
      </c>
      <c r="I3695" s="1">
        <v>51.88</v>
      </c>
      <c r="J3695" s="1">
        <v>0.06</v>
      </c>
      <c r="K3695" s="1">
        <v>1</v>
      </c>
      <c r="L3695" s="1">
        <v>0</v>
      </c>
      <c r="M3695" s="1">
        <v>0</v>
      </c>
      <c r="N3695" s="7">
        <f t="shared" si="570"/>
        <v>1</v>
      </c>
      <c r="O3695" s="1">
        <v>0</v>
      </c>
      <c r="P3695" s="1" t="s">
        <v>162</v>
      </c>
      <c r="Q3695" s="1" t="s">
        <v>63</v>
      </c>
      <c r="R3695" s="10">
        <f>F3695*Part4Out!C$78+'relay test.csv'!H3695*Part4Out!C$79+'relay test.csv'!I3695*Part4Out!C$80+'relay test.csv'!J3695*Part4Out!C$81+'relay test.csv'!K3695*Part4Out!C$82+'relay test.csv'!L3695*Part4Out!C$83+'relay test.csv'!M3695*Part4Out!C$84+'relay test.csv'!N3695*Part4Out!C$85</f>
        <v>8.4449969119627344</v>
      </c>
      <c r="S3695" s="10">
        <f>(F3695*Part4Out!C$78+'relay test.csv'!H3695*Part4Out!C$79+'relay test.csv'!I3695*Part4Out!C$80+'relay test.csv'!J3695*Part4Out!C$81+'relay test.csv'!K3695*Part4Out!C$82+'relay test.csv'!L3695*Part4Out!C$83+'relay test.csv'!M3695*Part4Out!C$84+'relay test.csv'!N3695*Part4Out!C$85) +Part4Out!C$77</f>
        <v>5.8413616603974088</v>
      </c>
      <c r="T3695" s="10">
        <f t="shared" si="571"/>
        <v>344.24777022721224</v>
      </c>
      <c r="U3695" s="12">
        <f t="shared" si="572"/>
        <v>0.99710352944686109</v>
      </c>
      <c r="V3695" s="11">
        <f t="shared" si="573"/>
        <v>1</v>
      </c>
      <c r="W3695" s="11">
        <f t="shared" si="574"/>
        <v>1</v>
      </c>
      <c r="X3695" s="11">
        <f t="shared" si="575"/>
        <v>4651.7413481948861</v>
      </c>
      <c r="Y3695" s="12">
        <f t="shared" si="576"/>
        <v>0.99978507294406382</v>
      </c>
      <c r="Z3695" s="11">
        <f t="shared" si="577"/>
        <v>1</v>
      </c>
      <c r="AA3695" s="11">
        <f t="shared" si="578"/>
        <v>1</v>
      </c>
      <c r="AB3695" s="11">
        <f t="shared" si="579"/>
        <v>1</v>
      </c>
      <c r="AC3695" s="1" t="s">
        <v>3720</v>
      </c>
    </row>
    <row r="3696" spans="1:29" x14ac:dyDescent="0.2">
      <c r="A3696" s="1" t="s">
        <v>3721</v>
      </c>
      <c r="B3696" s="1">
        <v>1</v>
      </c>
      <c r="C3696" s="2">
        <v>41536</v>
      </c>
      <c r="D3696" s="2">
        <v>41563</v>
      </c>
      <c r="E3696" s="2">
        <v>41582</v>
      </c>
      <c r="F3696" s="1">
        <v>44</v>
      </c>
      <c r="G3696" s="1">
        <v>15.90909091</v>
      </c>
      <c r="H3696" s="1">
        <v>2.2727272730000001</v>
      </c>
      <c r="I3696" s="1">
        <v>50.47</v>
      </c>
      <c r="J3696" s="1">
        <v>0.105263157894737</v>
      </c>
      <c r="K3696" s="1">
        <v>1</v>
      </c>
      <c r="L3696" s="1">
        <v>0</v>
      </c>
      <c r="M3696" s="1">
        <v>0</v>
      </c>
      <c r="N3696" s="7">
        <f t="shared" si="570"/>
        <v>0</v>
      </c>
      <c r="O3696" s="1">
        <v>0</v>
      </c>
      <c r="P3696" s="1" t="s">
        <v>36</v>
      </c>
      <c r="Q3696" s="1" t="s">
        <v>28</v>
      </c>
      <c r="R3696" s="10">
        <f>F3696*Part4Out!C$78+'relay test.csv'!H3696*Part4Out!C$79+'relay test.csv'!I3696*Part4Out!C$80+'relay test.csv'!J3696*Part4Out!C$81+'relay test.csv'!K3696*Part4Out!C$82+'relay test.csv'!L3696*Part4Out!C$83+'relay test.csv'!M3696*Part4Out!C$84+'relay test.csv'!N3696*Part4Out!C$85</f>
        <v>9.6312967719700655</v>
      </c>
      <c r="S3696" s="10">
        <f>(F3696*Part4Out!C$78+'relay test.csv'!H3696*Part4Out!C$79+'relay test.csv'!I3696*Part4Out!C$80+'relay test.csv'!J3696*Part4Out!C$81+'relay test.csv'!K3696*Part4Out!C$82+'relay test.csv'!L3696*Part4Out!C$83+'relay test.csv'!M3696*Part4Out!C$84+'relay test.csv'!N3696*Part4Out!C$85) +Part4Out!C$77</f>
        <v>7.0276615204047399</v>
      </c>
      <c r="T3696" s="10">
        <f t="shared" si="571"/>
        <v>1127.3911440341237</v>
      </c>
      <c r="U3696" s="12">
        <f t="shared" si="572"/>
        <v>0.99911378248111293</v>
      </c>
      <c r="V3696" s="11">
        <f t="shared" si="573"/>
        <v>1</v>
      </c>
      <c r="W3696" s="11">
        <f t="shared" si="574"/>
        <v>1</v>
      </c>
      <c r="X3696" s="11">
        <f t="shared" si="575"/>
        <v>15234.178559329164</v>
      </c>
      <c r="Y3696" s="12">
        <f t="shared" si="576"/>
        <v>0.99993436243650802</v>
      </c>
      <c r="Z3696" s="11">
        <f t="shared" si="577"/>
        <v>1</v>
      </c>
      <c r="AA3696" s="11">
        <f t="shared" si="578"/>
        <v>1</v>
      </c>
      <c r="AB3696" s="11">
        <f t="shared" si="579"/>
        <v>1</v>
      </c>
      <c r="AC3696" s="1" t="s">
        <v>3721</v>
      </c>
    </row>
    <row r="3697" spans="1:29" x14ac:dyDescent="0.2">
      <c r="A3697" s="1" t="s">
        <v>3722</v>
      </c>
      <c r="B3697" s="1">
        <v>1</v>
      </c>
      <c r="C3697" s="2">
        <v>41536</v>
      </c>
      <c r="D3697" s="2">
        <v>41536</v>
      </c>
      <c r="E3697" s="2">
        <v>41641</v>
      </c>
      <c r="F3697" s="1">
        <v>45</v>
      </c>
      <c r="G3697" s="1">
        <v>24.444444440000002</v>
      </c>
      <c r="H3697" s="1">
        <v>15.55555556</v>
      </c>
      <c r="I3697" s="1">
        <v>81.150000000000006</v>
      </c>
      <c r="J3697" s="1">
        <v>5.7142857142857099E-2</v>
      </c>
      <c r="K3697" s="1">
        <v>1</v>
      </c>
      <c r="L3697" s="1">
        <v>1</v>
      </c>
      <c r="M3697" s="1">
        <v>1</v>
      </c>
      <c r="N3697" s="7">
        <f t="shared" si="570"/>
        <v>1</v>
      </c>
      <c r="O3697" s="1">
        <v>0</v>
      </c>
      <c r="P3697" s="1" t="s">
        <v>162</v>
      </c>
      <c r="Q3697" s="1" t="s">
        <v>167</v>
      </c>
      <c r="R3697" s="10">
        <f>F3697*Part4Out!C$78+'relay test.csv'!H3697*Part4Out!C$79+'relay test.csv'!I3697*Part4Out!C$80+'relay test.csv'!J3697*Part4Out!C$81+'relay test.csv'!K3697*Part4Out!C$82+'relay test.csv'!L3697*Part4Out!C$83+'relay test.csv'!M3697*Part4Out!C$84+'relay test.csv'!N3697*Part4Out!C$85</f>
        <v>11.892181338446738</v>
      </c>
      <c r="S3697" s="10">
        <f>(F3697*Part4Out!C$78+'relay test.csv'!H3697*Part4Out!C$79+'relay test.csv'!I3697*Part4Out!C$80+'relay test.csv'!J3697*Part4Out!C$81+'relay test.csv'!K3697*Part4Out!C$82+'relay test.csv'!L3697*Part4Out!C$83+'relay test.csv'!M3697*Part4Out!C$84+'relay test.csv'!N3697*Part4Out!C$85) +Part4Out!C$77</f>
        <v>9.2885460868814125</v>
      </c>
      <c r="T3697" s="10">
        <f t="shared" si="571"/>
        <v>10813.450845927326</v>
      </c>
      <c r="U3697" s="12">
        <f t="shared" si="572"/>
        <v>0.99990753113456732</v>
      </c>
      <c r="V3697" s="11">
        <f t="shared" si="573"/>
        <v>1</v>
      </c>
      <c r="W3697" s="11">
        <f t="shared" si="574"/>
        <v>1</v>
      </c>
      <c r="X3697" s="11">
        <f t="shared" si="575"/>
        <v>146119.68694371768</v>
      </c>
      <c r="Y3697" s="12">
        <f t="shared" si="576"/>
        <v>0.99999315634205588</v>
      </c>
      <c r="Z3697" s="11">
        <f t="shared" si="577"/>
        <v>1</v>
      </c>
      <c r="AA3697" s="11">
        <f t="shared" si="578"/>
        <v>1</v>
      </c>
      <c r="AB3697" s="11">
        <f t="shared" si="579"/>
        <v>1</v>
      </c>
      <c r="AC3697" s="1" t="s">
        <v>3722</v>
      </c>
    </row>
    <row r="3698" spans="1:29" x14ac:dyDescent="0.2">
      <c r="A3698" s="1" t="s">
        <v>3723</v>
      </c>
      <c r="B3698" s="1">
        <v>1</v>
      </c>
      <c r="C3698" s="2">
        <v>41536</v>
      </c>
      <c r="D3698" s="2">
        <v>41536</v>
      </c>
      <c r="E3698" s="2">
        <v>41654</v>
      </c>
      <c r="F3698" s="1">
        <v>47</v>
      </c>
      <c r="G3698" s="1">
        <v>29.787234040000001</v>
      </c>
      <c r="H3698" s="1">
        <v>21.276595740000001</v>
      </c>
      <c r="I3698" s="1">
        <v>79.67</v>
      </c>
      <c r="J3698" s="1">
        <v>5.93220338983051E-2</v>
      </c>
      <c r="K3698" s="1">
        <v>1</v>
      </c>
      <c r="L3698" s="1">
        <v>0</v>
      </c>
      <c r="M3698" s="1">
        <v>0</v>
      </c>
      <c r="N3698" s="7">
        <f t="shared" si="570"/>
        <v>0</v>
      </c>
      <c r="O3698" s="1">
        <v>0</v>
      </c>
      <c r="P3698" s="1" t="s">
        <v>36</v>
      </c>
      <c r="Q3698" s="1" t="s">
        <v>28</v>
      </c>
      <c r="R3698" s="10">
        <f>F3698*Part4Out!C$78+'relay test.csv'!H3698*Part4Out!C$79+'relay test.csv'!I3698*Part4Out!C$80+'relay test.csv'!J3698*Part4Out!C$81+'relay test.csv'!K3698*Part4Out!C$82+'relay test.csv'!L3698*Part4Out!C$83+'relay test.csv'!M3698*Part4Out!C$84+'relay test.csv'!N3698*Part4Out!C$85</f>
        <v>10.557436276905085</v>
      </c>
      <c r="S3698" s="10">
        <f>(F3698*Part4Out!C$78+'relay test.csv'!H3698*Part4Out!C$79+'relay test.csv'!I3698*Part4Out!C$80+'relay test.csv'!J3698*Part4Out!C$81+'relay test.csv'!K3698*Part4Out!C$82+'relay test.csv'!L3698*Part4Out!C$83+'relay test.csv'!M3698*Part4Out!C$84+'relay test.csv'!N3698*Part4Out!C$85) +Part4Out!C$77</f>
        <v>7.9538010253397591</v>
      </c>
      <c r="T3698" s="10">
        <f t="shared" si="571"/>
        <v>2846.3735525928646</v>
      </c>
      <c r="U3698" s="12">
        <f t="shared" si="572"/>
        <v>0.99964879915419269</v>
      </c>
      <c r="V3698" s="11">
        <f t="shared" si="573"/>
        <v>1</v>
      </c>
      <c r="W3698" s="11">
        <f t="shared" si="574"/>
        <v>1</v>
      </c>
      <c r="X3698" s="11">
        <f t="shared" si="575"/>
        <v>38462.394508076177</v>
      </c>
      <c r="Y3698" s="12">
        <f t="shared" si="576"/>
        <v>0.99997400125462688</v>
      </c>
      <c r="Z3698" s="11">
        <f t="shared" si="577"/>
        <v>1</v>
      </c>
      <c r="AA3698" s="11">
        <f t="shared" si="578"/>
        <v>1</v>
      </c>
      <c r="AB3698" s="11">
        <f t="shared" si="579"/>
        <v>1</v>
      </c>
      <c r="AC3698" s="1" t="s">
        <v>3723</v>
      </c>
    </row>
    <row r="3699" spans="1:29" x14ac:dyDescent="0.2">
      <c r="A3699" s="1" t="s">
        <v>3724</v>
      </c>
      <c r="B3699" s="1">
        <v>1</v>
      </c>
      <c r="C3699" s="2">
        <v>41536</v>
      </c>
      <c r="D3699" s="2">
        <v>41536</v>
      </c>
      <c r="E3699" s="2">
        <v>41536</v>
      </c>
      <c r="F3699" s="1">
        <v>39</v>
      </c>
      <c r="G3699" s="1">
        <v>2.5641025640000001</v>
      </c>
      <c r="H3699" s="1">
        <v>0</v>
      </c>
      <c r="I3699" s="1">
        <v>40.020000000000003</v>
      </c>
      <c r="J3699" s="1">
        <v>0</v>
      </c>
      <c r="K3699" s="1">
        <v>1</v>
      </c>
      <c r="L3699" s="1">
        <v>1</v>
      </c>
      <c r="M3699" s="1">
        <v>0</v>
      </c>
      <c r="N3699" s="7">
        <f t="shared" si="570"/>
        <v>0</v>
      </c>
      <c r="O3699" s="1">
        <v>0</v>
      </c>
      <c r="P3699" s="1" t="s">
        <v>32</v>
      </c>
      <c r="Q3699" s="1" t="s">
        <v>28</v>
      </c>
      <c r="R3699" s="10">
        <f>F3699*Part4Out!C$78+'relay test.csv'!H3699*Part4Out!C$79+'relay test.csv'!I3699*Part4Out!C$80+'relay test.csv'!J3699*Part4Out!C$81+'relay test.csv'!K3699*Part4Out!C$82+'relay test.csv'!L3699*Part4Out!C$83+'relay test.csv'!M3699*Part4Out!C$84+'relay test.csv'!N3699*Part4Out!C$85</f>
        <v>9.3899370699684521</v>
      </c>
      <c r="S3699" s="10">
        <f>(F3699*Part4Out!C$78+'relay test.csv'!H3699*Part4Out!C$79+'relay test.csv'!I3699*Part4Out!C$80+'relay test.csv'!J3699*Part4Out!C$81+'relay test.csv'!K3699*Part4Out!C$82+'relay test.csv'!L3699*Part4Out!C$83+'relay test.csv'!M3699*Part4Out!C$84+'relay test.csv'!N3699*Part4Out!C$85) +Part4Out!C$77</f>
        <v>6.7863018184031265</v>
      </c>
      <c r="T3699" s="10">
        <f t="shared" si="571"/>
        <v>885.63226920279726</v>
      </c>
      <c r="U3699" s="12">
        <f t="shared" si="572"/>
        <v>0.99887213669664976</v>
      </c>
      <c r="V3699" s="11">
        <f t="shared" si="573"/>
        <v>1</v>
      </c>
      <c r="W3699" s="11">
        <f t="shared" si="574"/>
        <v>1</v>
      </c>
      <c r="X3699" s="11">
        <f t="shared" si="575"/>
        <v>11967.346203076895</v>
      </c>
      <c r="Y3699" s="12">
        <f t="shared" si="576"/>
        <v>0.99991644626725928</v>
      </c>
      <c r="Z3699" s="11">
        <f t="shared" si="577"/>
        <v>1</v>
      </c>
      <c r="AA3699" s="11">
        <f t="shared" si="578"/>
        <v>1</v>
      </c>
      <c r="AB3699" s="11">
        <f t="shared" si="579"/>
        <v>1</v>
      </c>
      <c r="AC3699" s="1" t="s">
        <v>3724</v>
      </c>
    </row>
    <row r="3700" spans="1:29" x14ac:dyDescent="0.2">
      <c r="A3700" s="1" t="s">
        <v>3725</v>
      </c>
      <c r="B3700" s="1">
        <v>1</v>
      </c>
      <c r="C3700" s="2">
        <v>41536</v>
      </c>
      <c r="D3700" s="2">
        <v>41536</v>
      </c>
      <c r="E3700" s="2">
        <v>41536</v>
      </c>
      <c r="F3700" s="1">
        <v>38</v>
      </c>
      <c r="G3700" s="1">
        <v>2.6315789469999999</v>
      </c>
      <c r="H3700" s="1">
        <v>2.6315789469999999</v>
      </c>
      <c r="I3700" s="1">
        <v>40.020000000000003</v>
      </c>
      <c r="J3700" s="1">
        <v>0</v>
      </c>
      <c r="K3700" s="1">
        <v>1</v>
      </c>
      <c r="L3700" s="1">
        <v>1</v>
      </c>
      <c r="M3700" s="1">
        <v>0</v>
      </c>
      <c r="N3700" s="7">
        <f t="shared" si="570"/>
        <v>0</v>
      </c>
      <c r="O3700" s="1">
        <v>0</v>
      </c>
      <c r="P3700" s="1" t="s">
        <v>32</v>
      </c>
      <c r="Q3700" s="1" t="s">
        <v>28</v>
      </c>
      <c r="R3700" s="10">
        <f>F3700*Part4Out!C$78+'relay test.csv'!H3700*Part4Out!C$79+'relay test.csv'!I3700*Part4Out!C$80+'relay test.csv'!J3700*Part4Out!C$81+'relay test.csv'!K3700*Part4Out!C$82+'relay test.csv'!L3700*Part4Out!C$83+'relay test.csv'!M3700*Part4Out!C$84+'relay test.csv'!N3700*Part4Out!C$85</f>
        <v>9.2291167904385532</v>
      </c>
      <c r="S3700" s="10">
        <f>(F3700*Part4Out!C$78+'relay test.csv'!H3700*Part4Out!C$79+'relay test.csv'!I3700*Part4Out!C$80+'relay test.csv'!J3700*Part4Out!C$81+'relay test.csv'!K3700*Part4Out!C$82+'relay test.csv'!L3700*Part4Out!C$83+'relay test.csv'!M3700*Part4Out!C$84+'relay test.csv'!N3700*Part4Out!C$85) +Part4Out!C$77</f>
        <v>6.6254815388732275</v>
      </c>
      <c r="T3700" s="10">
        <f t="shared" si="571"/>
        <v>754.06723783019788</v>
      </c>
      <c r="U3700" s="12">
        <f t="shared" si="572"/>
        <v>0.99867561463416998</v>
      </c>
      <c r="V3700" s="11">
        <f t="shared" si="573"/>
        <v>1</v>
      </c>
      <c r="W3700" s="11">
        <f t="shared" si="574"/>
        <v>1</v>
      </c>
      <c r="X3700" s="11">
        <f t="shared" si="575"/>
        <v>10189.538038891727</v>
      </c>
      <c r="Y3700" s="12">
        <f t="shared" si="576"/>
        <v>0.99990186975445428</v>
      </c>
      <c r="Z3700" s="11">
        <f t="shared" si="577"/>
        <v>1</v>
      </c>
      <c r="AA3700" s="11">
        <f t="shared" si="578"/>
        <v>1</v>
      </c>
      <c r="AB3700" s="11">
        <f t="shared" si="579"/>
        <v>1</v>
      </c>
      <c r="AC3700" s="1" t="s">
        <v>3725</v>
      </c>
    </row>
    <row r="3701" spans="1:29" x14ac:dyDescent="0.2">
      <c r="A3701" s="1" t="s">
        <v>3726</v>
      </c>
      <c r="B3701" s="1">
        <v>1</v>
      </c>
      <c r="C3701" s="2">
        <v>41536</v>
      </c>
      <c r="D3701" s="2">
        <v>41538</v>
      </c>
      <c r="E3701" s="2">
        <v>41648</v>
      </c>
      <c r="F3701" s="1">
        <v>57</v>
      </c>
      <c r="G3701" s="1">
        <v>26.315789469999999</v>
      </c>
      <c r="H3701" s="1">
        <v>5.263157895</v>
      </c>
      <c r="I3701" s="1">
        <v>44.29</v>
      </c>
      <c r="J3701" s="1">
        <v>6.3636363636363602E-2</v>
      </c>
      <c r="K3701" s="1">
        <v>1</v>
      </c>
      <c r="L3701" s="1">
        <v>1</v>
      </c>
      <c r="M3701" s="1">
        <v>0</v>
      </c>
      <c r="N3701" s="7">
        <f t="shared" si="570"/>
        <v>1</v>
      </c>
      <c r="O3701" s="1">
        <v>0</v>
      </c>
      <c r="P3701" s="1" t="s">
        <v>23</v>
      </c>
      <c r="Q3701" s="1" t="s">
        <v>63</v>
      </c>
      <c r="R3701" s="10">
        <f>F3701*Part4Out!C$78+'relay test.csv'!H3701*Part4Out!C$79+'relay test.csv'!I3701*Part4Out!C$80+'relay test.csv'!J3701*Part4Out!C$81+'relay test.csv'!K3701*Part4Out!C$82+'relay test.csv'!L3701*Part4Out!C$83+'relay test.csv'!M3701*Part4Out!C$84+'relay test.csv'!N3701*Part4Out!C$85</f>
        <v>13.510183193704815</v>
      </c>
      <c r="S3701" s="10">
        <f>(F3701*Part4Out!C$78+'relay test.csv'!H3701*Part4Out!C$79+'relay test.csv'!I3701*Part4Out!C$80+'relay test.csv'!J3701*Part4Out!C$81+'relay test.csv'!K3701*Part4Out!C$82+'relay test.csv'!L3701*Part4Out!C$83+'relay test.csv'!M3701*Part4Out!C$84+'relay test.csv'!N3701*Part4Out!C$85) +Part4Out!C$77</f>
        <v>10.90654794213949</v>
      </c>
      <c r="T3701" s="10">
        <f t="shared" si="571"/>
        <v>54532.271451890374</v>
      </c>
      <c r="U3701" s="12">
        <f t="shared" si="572"/>
        <v>0.99998166257087873</v>
      </c>
      <c r="V3701" s="11">
        <f t="shared" si="573"/>
        <v>1</v>
      </c>
      <c r="W3701" s="11">
        <f t="shared" si="574"/>
        <v>1</v>
      </c>
      <c r="X3701" s="11">
        <f t="shared" si="575"/>
        <v>736882.106037513</v>
      </c>
      <c r="Y3701" s="12">
        <f t="shared" si="576"/>
        <v>0.99999864293265539</v>
      </c>
      <c r="Z3701" s="11">
        <f t="shared" si="577"/>
        <v>1</v>
      </c>
      <c r="AA3701" s="11">
        <f t="shared" si="578"/>
        <v>1</v>
      </c>
      <c r="AB3701" s="11">
        <f t="shared" si="579"/>
        <v>1</v>
      </c>
      <c r="AC3701" s="1" t="s">
        <v>3726</v>
      </c>
    </row>
    <row r="3702" spans="1:29" x14ac:dyDescent="0.2">
      <c r="A3702" s="1" t="s">
        <v>3727</v>
      </c>
      <c r="B3702" s="1">
        <v>1</v>
      </c>
      <c r="C3702" s="2">
        <v>41536</v>
      </c>
      <c r="D3702" s="2">
        <v>41537</v>
      </c>
      <c r="E3702" s="2">
        <v>41537</v>
      </c>
      <c r="F3702" s="1">
        <v>44</v>
      </c>
      <c r="G3702" s="1">
        <v>2.2727272730000001</v>
      </c>
      <c r="H3702" s="1">
        <v>0</v>
      </c>
      <c r="I3702" s="1">
        <v>45.13</v>
      </c>
      <c r="J3702" s="1">
        <v>0</v>
      </c>
      <c r="K3702" s="1">
        <v>1</v>
      </c>
      <c r="L3702" s="1">
        <v>0</v>
      </c>
      <c r="M3702" s="1">
        <v>0</v>
      </c>
      <c r="N3702" s="7">
        <f t="shared" si="570"/>
        <v>0</v>
      </c>
      <c r="O3702" s="1">
        <v>0</v>
      </c>
      <c r="P3702" s="1" t="s">
        <v>26</v>
      </c>
      <c r="Q3702" s="1" t="s">
        <v>28</v>
      </c>
      <c r="R3702" s="10">
        <f>F3702*Part4Out!C$78+'relay test.csv'!H3702*Part4Out!C$79+'relay test.csv'!I3702*Part4Out!C$80+'relay test.csv'!J3702*Part4Out!C$81+'relay test.csv'!K3702*Part4Out!C$82+'relay test.csv'!L3702*Part4Out!C$83+'relay test.csv'!M3702*Part4Out!C$84+'relay test.csv'!N3702*Part4Out!C$85</f>
        <v>9.6689893343874846</v>
      </c>
      <c r="S3702" s="10">
        <f>(F3702*Part4Out!C$78+'relay test.csv'!H3702*Part4Out!C$79+'relay test.csv'!I3702*Part4Out!C$80+'relay test.csv'!J3702*Part4Out!C$81+'relay test.csv'!K3702*Part4Out!C$82+'relay test.csv'!L3702*Part4Out!C$83+'relay test.csv'!M3702*Part4Out!C$84+'relay test.csv'!N3702*Part4Out!C$85) +Part4Out!C$77</f>
        <v>7.065354082822159</v>
      </c>
      <c r="T3702" s="10">
        <f t="shared" si="571"/>
        <v>1170.6964215695473</v>
      </c>
      <c r="U3702" s="12">
        <f t="shared" si="572"/>
        <v>0.99914653661000308</v>
      </c>
      <c r="V3702" s="11">
        <f t="shared" si="573"/>
        <v>1</v>
      </c>
      <c r="W3702" s="11">
        <f t="shared" si="574"/>
        <v>1</v>
      </c>
      <c r="X3702" s="11">
        <f t="shared" si="575"/>
        <v>15819.35286553782</v>
      </c>
      <c r="Y3702" s="12">
        <f t="shared" si="576"/>
        <v>0.99993679028473637</v>
      </c>
      <c r="Z3702" s="11">
        <f t="shared" si="577"/>
        <v>1</v>
      </c>
      <c r="AA3702" s="11">
        <f t="shared" si="578"/>
        <v>1</v>
      </c>
      <c r="AB3702" s="11">
        <f t="shared" si="579"/>
        <v>1</v>
      </c>
      <c r="AC3702" s="1" t="s">
        <v>3727</v>
      </c>
    </row>
    <row r="3703" spans="1:29" x14ac:dyDescent="0.2">
      <c r="A3703" s="1" t="s">
        <v>3728</v>
      </c>
      <c r="B3703" s="1">
        <v>1</v>
      </c>
      <c r="C3703" s="2">
        <v>41536</v>
      </c>
      <c r="D3703" s="2">
        <v>41553</v>
      </c>
      <c r="E3703" s="2">
        <v>41553</v>
      </c>
      <c r="F3703" s="1">
        <v>41</v>
      </c>
      <c r="G3703" s="1">
        <v>12.195121950000001</v>
      </c>
      <c r="H3703" s="1">
        <v>4.8780487800000003</v>
      </c>
      <c r="I3703" s="1">
        <v>90.13</v>
      </c>
      <c r="J3703" s="1">
        <v>0</v>
      </c>
      <c r="K3703" s="1">
        <v>1</v>
      </c>
      <c r="L3703" s="1">
        <v>0</v>
      </c>
      <c r="M3703" s="1">
        <v>0</v>
      </c>
      <c r="N3703" s="7">
        <f t="shared" si="570"/>
        <v>0</v>
      </c>
      <c r="O3703" s="1">
        <v>0</v>
      </c>
      <c r="P3703" s="1" t="s">
        <v>36</v>
      </c>
      <c r="Q3703" s="1" t="s">
        <v>24</v>
      </c>
      <c r="R3703" s="10">
        <f>F3703*Part4Out!C$78+'relay test.csv'!H3703*Part4Out!C$79+'relay test.csv'!I3703*Part4Out!C$80+'relay test.csv'!J3703*Part4Out!C$81+'relay test.csv'!K3703*Part4Out!C$82+'relay test.csv'!L3703*Part4Out!C$83+'relay test.csv'!M3703*Part4Out!C$84+'relay test.csv'!N3703*Part4Out!C$85</f>
        <v>8.9710111474298238</v>
      </c>
      <c r="S3703" s="10">
        <f>(F3703*Part4Out!C$78+'relay test.csv'!H3703*Part4Out!C$79+'relay test.csv'!I3703*Part4Out!C$80+'relay test.csv'!J3703*Part4Out!C$81+'relay test.csv'!K3703*Part4Out!C$82+'relay test.csv'!L3703*Part4Out!C$83+'relay test.csv'!M3703*Part4Out!C$84+'relay test.csv'!N3703*Part4Out!C$85) +Part4Out!C$77</f>
        <v>6.3673758958644981</v>
      </c>
      <c r="T3703" s="10">
        <f t="shared" si="571"/>
        <v>582.52720945783199</v>
      </c>
      <c r="U3703" s="12">
        <f t="shared" si="572"/>
        <v>0.99828628385481954</v>
      </c>
      <c r="V3703" s="11">
        <f t="shared" si="573"/>
        <v>1</v>
      </c>
      <c r="W3703" s="11">
        <f t="shared" si="574"/>
        <v>1</v>
      </c>
      <c r="X3703" s="11">
        <f t="shared" si="575"/>
        <v>7871.5568873403763</v>
      </c>
      <c r="Y3703" s="12">
        <f t="shared" si="576"/>
        <v>0.99987297646567563</v>
      </c>
      <c r="Z3703" s="11">
        <f t="shared" si="577"/>
        <v>1</v>
      </c>
      <c r="AA3703" s="11">
        <f t="shared" si="578"/>
        <v>1</v>
      </c>
      <c r="AB3703" s="11">
        <f t="shared" si="579"/>
        <v>1</v>
      </c>
      <c r="AC3703" s="1" t="s">
        <v>3728</v>
      </c>
    </row>
    <row r="3704" spans="1:29" x14ac:dyDescent="0.2">
      <c r="A3704" s="1" t="s">
        <v>3729</v>
      </c>
      <c r="B3704" s="1">
        <v>1</v>
      </c>
      <c r="C3704" s="2">
        <v>41536</v>
      </c>
      <c r="D3704" s="2">
        <v>41536</v>
      </c>
      <c r="E3704" s="2">
        <v>41536</v>
      </c>
      <c r="F3704" s="1">
        <v>38</v>
      </c>
      <c r="G3704" s="1">
        <v>0</v>
      </c>
      <c r="H3704" s="1">
        <v>0</v>
      </c>
      <c r="I3704" s="1">
        <v>40</v>
      </c>
      <c r="J3704" s="1">
        <v>0</v>
      </c>
      <c r="K3704" s="1">
        <v>1</v>
      </c>
      <c r="L3704" s="1">
        <v>0</v>
      </c>
      <c r="M3704" s="1">
        <v>0</v>
      </c>
      <c r="N3704" s="7">
        <f t="shared" si="570"/>
        <v>0</v>
      </c>
      <c r="O3704" s="1">
        <v>0</v>
      </c>
      <c r="P3704" s="1" t="s">
        <v>32</v>
      </c>
      <c r="Q3704" s="1" t="s">
        <v>63</v>
      </c>
      <c r="R3704" s="10">
        <f>F3704*Part4Out!C$78+'relay test.csv'!H3704*Part4Out!C$79+'relay test.csv'!I3704*Part4Out!C$80+'relay test.csv'!J3704*Part4Out!C$81+'relay test.csv'!K3704*Part4Out!C$82+'relay test.csv'!L3704*Part4Out!C$83+'relay test.csv'!M3704*Part4Out!C$84+'relay test.csv'!N3704*Part4Out!C$85</f>
        <v>8.4177169604519033</v>
      </c>
      <c r="S3704" s="10">
        <f>(F3704*Part4Out!C$78+'relay test.csv'!H3704*Part4Out!C$79+'relay test.csv'!I3704*Part4Out!C$80+'relay test.csv'!J3704*Part4Out!C$81+'relay test.csv'!K3704*Part4Out!C$82+'relay test.csv'!L3704*Part4Out!C$83+'relay test.csv'!M3704*Part4Out!C$84+'relay test.csv'!N3704*Part4Out!C$85) +Part4Out!C$77</f>
        <v>5.8140817088865777</v>
      </c>
      <c r="T3704" s="10">
        <f t="shared" si="571"/>
        <v>334.98364471486605</v>
      </c>
      <c r="U3704" s="12">
        <f t="shared" si="572"/>
        <v>0.99702366464638881</v>
      </c>
      <c r="V3704" s="11">
        <f t="shared" si="573"/>
        <v>1</v>
      </c>
      <c r="W3704" s="11">
        <f t="shared" si="574"/>
        <v>1</v>
      </c>
      <c r="X3704" s="11">
        <f t="shared" si="575"/>
        <v>4526.5573399667292</v>
      </c>
      <c r="Y3704" s="12">
        <f t="shared" si="576"/>
        <v>0.99977913035111177</v>
      </c>
      <c r="Z3704" s="11">
        <f t="shared" si="577"/>
        <v>1</v>
      </c>
      <c r="AA3704" s="11">
        <f t="shared" si="578"/>
        <v>1</v>
      </c>
      <c r="AB3704" s="11">
        <f t="shared" si="579"/>
        <v>1</v>
      </c>
      <c r="AC3704" s="1" t="s">
        <v>3729</v>
      </c>
    </row>
    <row r="3705" spans="1:29" x14ac:dyDescent="0.2">
      <c r="A3705" s="1" t="s">
        <v>3730</v>
      </c>
      <c r="B3705" s="1">
        <v>1</v>
      </c>
      <c r="C3705" s="2">
        <v>41536</v>
      </c>
      <c r="D3705" s="2">
        <v>41560</v>
      </c>
      <c r="E3705" s="2">
        <v>41560</v>
      </c>
      <c r="F3705" s="1">
        <v>42</v>
      </c>
      <c r="G3705" s="1">
        <v>9.5238095240000007</v>
      </c>
      <c r="H3705" s="1">
        <v>7.1428571429999996</v>
      </c>
      <c r="I3705" s="1">
        <v>78.650000000000006</v>
      </c>
      <c r="J3705" s="1">
        <v>0</v>
      </c>
      <c r="K3705" s="1">
        <v>1</v>
      </c>
      <c r="L3705" s="1">
        <v>0</v>
      </c>
      <c r="M3705" s="1">
        <v>0</v>
      </c>
      <c r="N3705" s="7">
        <f t="shared" si="570"/>
        <v>0</v>
      </c>
      <c r="O3705" s="1">
        <v>0</v>
      </c>
      <c r="P3705" s="1" t="s">
        <v>32</v>
      </c>
      <c r="Q3705" s="1" t="s">
        <v>63</v>
      </c>
      <c r="R3705" s="10">
        <f>F3705*Part4Out!C$78+'relay test.csv'!H3705*Part4Out!C$79+'relay test.csv'!I3705*Part4Out!C$80+'relay test.csv'!J3705*Part4Out!C$81+'relay test.csv'!K3705*Part4Out!C$82+'relay test.csv'!L3705*Part4Out!C$83+'relay test.csv'!M3705*Part4Out!C$84+'relay test.csv'!N3705*Part4Out!C$85</f>
        <v>9.2663432190663801</v>
      </c>
      <c r="S3705" s="10">
        <f>(F3705*Part4Out!C$78+'relay test.csv'!H3705*Part4Out!C$79+'relay test.csv'!I3705*Part4Out!C$80+'relay test.csv'!J3705*Part4Out!C$81+'relay test.csv'!K3705*Part4Out!C$82+'relay test.csv'!L3705*Part4Out!C$83+'relay test.csv'!M3705*Part4Out!C$84+'relay test.csv'!N3705*Part4Out!C$85) +Part4Out!C$77</f>
        <v>6.6627079675010545</v>
      </c>
      <c r="T3705" s="10">
        <f t="shared" si="571"/>
        <v>782.66750820689379</v>
      </c>
      <c r="U3705" s="12">
        <f t="shared" si="572"/>
        <v>0.99872394862677405</v>
      </c>
      <c r="V3705" s="11">
        <f t="shared" si="573"/>
        <v>1</v>
      </c>
      <c r="W3705" s="11">
        <f t="shared" si="574"/>
        <v>1</v>
      </c>
      <c r="X3705" s="11">
        <f t="shared" si="575"/>
        <v>10576.006948168959</v>
      </c>
      <c r="Y3705" s="12">
        <f t="shared" si="576"/>
        <v>0.99990545529516051</v>
      </c>
      <c r="Z3705" s="11">
        <f t="shared" si="577"/>
        <v>1</v>
      </c>
      <c r="AA3705" s="11">
        <f t="shared" si="578"/>
        <v>1</v>
      </c>
      <c r="AB3705" s="11">
        <f t="shared" si="579"/>
        <v>1</v>
      </c>
      <c r="AC3705" s="1" t="s">
        <v>3730</v>
      </c>
    </row>
    <row r="3706" spans="1:29" x14ac:dyDescent="0.2">
      <c r="A3706" s="1" t="s">
        <v>3731</v>
      </c>
      <c r="B3706" s="1">
        <v>1</v>
      </c>
      <c r="C3706" s="2">
        <v>41536</v>
      </c>
      <c r="D3706" s="2">
        <v>41536</v>
      </c>
      <c r="E3706" s="2">
        <v>41536</v>
      </c>
      <c r="F3706" s="1">
        <v>24</v>
      </c>
      <c r="G3706" s="1">
        <v>91.666666669999998</v>
      </c>
      <c r="H3706" s="1">
        <v>0</v>
      </c>
      <c r="I3706" s="1">
        <v>40.020000000000003</v>
      </c>
      <c r="J3706" s="1">
        <v>0</v>
      </c>
      <c r="K3706" s="1">
        <v>1</v>
      </c>
      <c r="L3706" s="1">
        <v>0</v>
      </c>
      <c r="M3706" s="1">
        <v>0</v>
      </c>
      <c r="N3706" s="7">
        <f t="shared" si="570"/>
        <v>0</v>
      </c>
      <c r="O3706" s="1">
        <v>0</v>
      </c>
      <c r="P3706" s="1" t="s">
        <v>32</v>
      </c>
      <c r="Q3706" s="1" t="s">
        <v>28</v>
      </c>
      <c r="R3706" s="10">
        <f>F3706*Part4Out!C$78+'relay test.csv'!H3706*Part4Out!C$79+'relay test.csv'!I3706*Part4Out!C$80+'relay test.csv'!J3706*Part4Out!C$81+'relay test.csv'!K3706*Part4Out!C$82+'relay test.csv'!L3706*Part4Out!C$83+'relay test.csv'!M3706*Part4Out!C$84+'relay test.csv'!N3706*Part4Out!C$85</f>
        <v>5.4561483279143541</v>
      </c>
      <c r="S3706" s="10">
        <f>(F3706*Part4Out!C$78+'relay test.csv'!H3706*Part4Out!C$79+'relay test.csv'!I3706*Part4Out!C$80+'relay test.csv'!J3706*Part4Out!C$81+'relay test.csv'!K3706*Part4Out!C$82+'relay test.csv'!L3706*Part4Out!C$83+'relay test.csv'!M3706*Part4Out!C$84+'relay test.csv'!N3706*Part4Out!C$85) +Part4Out!C$77</f>
        <v>2.852513076349029</v>
      </c>
      <c r="T3706" s="10">
        <f t="shared" si="571"/>
        <v>17.331281992946447</v>
      </c>
      <c r="U3706" s="12">
        <f t="shared" si="572"/>
        <v>0.94544844161009678</v>
      </c>
      <c r="V3706" s="11">
        <f t="shared" si="573"/>
        <v>1</v>
      </c>
      <c r="W3706" s="11">
        <f t="shared" si="574"/>
        <v>1</v>
      </c>
      <c r="X3706" s="11">
        <f t="shared" si="575"/>
        <v>234.1936478211689</v>
      </c>
      <c r="Y3706" s="12">
        <f t="shared" si="576"/>
        <v>0.9957481844885524</v>
      </c>
      <c r="Z3706" s="11">
        <f t="shared" si="577"/>
        <v>1</v>
      </c>
      <c r="AA3706" s="11">
        <f t="shared" si="578"/>
        <v>1</v>
      </c>
      <c r="AB3706" s="11">
        <f t="shared" si="579"/>
        <v>1</v>
      </c>
      <c r="AC3706" s="1" t="s">
        <v>3731</v>
      </c>
    </row>
    <row r="3707" spans="1:29" x14ac:dyDescent="0.2">
      <c r="A3707" s="1" t="s">
        <v>3732</v>
      </c>
      <c r="B3707" s="1">
        <v>1</v>
      </c>
      <c r="C3707" s="2">
        <v>41536</v>
      </c>
      <c r="D3707" s="2">
        <v>41540</v>
      </c>
      <c r="E3707" s="2">
        <v>41617</v>
      </c>
      <c r="F3707" s="1">
        <v>39</v>
      </c>
      <c r="G3707" s="1">
        <v>56.410256410000002</v>
      </c>
      <c r="H3707" s="1">
        <v>23.07692308</v>
      </c>
      <c r="I3707" s="1">
        <v>100.12</v>
      </c>
      <c r="J3707" s="1">
        <v>6.4935064935064901E-2</v>
      </c>
      <c r="K3707" s="1">
        <v>1</v>
      </c>
      <c r="L3707" s="1">
        <v>0</v>
      </c>
      <c r="M3707" s="1">
        <v>0</v>
      </c>
      <c r="N3707" s="7">
        <f t="shared" si="570"/>
        <v>0</v>
      </c>
      <c r="O3707" s="1">
        <v>0</v>
      </c>
      <c r="P3707" s="1" t="s">
        <v>32</v>
      </c>
      <c r="Q3707" s="1" t="s">
        <v>63</v>
      </c>
      <c r="R3707" s="10">
        <f>F3707*Part4Out!C$78+'relay test.csv'!H3707*Part4Out!C$79+'relay test.csv'!I3707*Part4Out!C$80+'relay test.csv'!J3707*Part4Out!C$81+'relay test.csv'!K3707*Part4Out!C$82+'relay test.csv'!L3707*Part4Out!C$83+'relay test.csv'!M3707*Part4Out!C$84+'relay test.csv'!N3707*Part4Out!C$85</f>
        <v>8.8249767267703643</v>
      </c>
      <c r="S3707" s="10">
        <f>(F3707*Part4Out!C$78+'relay test.csv'!H3707*Part4Out!C$79+'relay test.csv'!I3707*Part4Out!C$80+'relay test.csv'!J3707*Part4Out!C$81+'relay test.csv'!K3707*Part4Out!C$82+'relay test.csv'!L3707*Part4Out!C$83+'relay test.csv'!M3707*Part4Out!C$84+'relay test.csv'!N3707*Part4Out!C$85) +Part4Out!C$77</f>
        <v>6.2213414752050387</v>
      </c>
      <c r="T3707" s="10">
        <f t="shared" si="571"/>
        <v>503.37804846505378</v>
      </c>
      <c r="U3707" s="12">
        <f t="shared" si="572"/>
        <v>0.99801736018638554</v>
      </c>
      <c r="V3707" s="11">
        <f t="shared" si="573"/>
        <v>1</v>
      </c>
      <c r="W3707" s="11">
        <f t="shared" si="574"/>
        <v>1</v>
      </c>
      <c r="X3707" s="11">
        <f t="shared" si="575"/>
        <v>6802.0323857814237</v>
      </c>
      <c r="Y3707" s="12">
        <f t="shared" si="576"/>
        <v>0.99985300672651656</v>
      </c>
      <c r="Z3707" s="11">
        <f t="shared" si="577"/>
        <v>1</v>
      </c>
      <c r="AA3707" s="11">
        <f t="shared" si="578"/>
        <v>1</v>
      </c>
      <c r="AB3707" s="11">
        <f t="shared" si="579"/>
        <v>1</v>
      </c>
      <c r="AC3707" s="1" t="s">
        <v>3732</v>
      </c>
    </row>
    <row r="3708" spans="1:29" x14ac:dyDescent="0.2">
      <c r="A3708" s="1" t="s">
        <v>3733</v>
      </c>
      <c r="B3708" s="1">
        <v>1</v>
      </c>
      <c r="C3708" s="2">
        <v>41536</v>
      </c>
      <c r="D3708" s="2">
        <v>41536</v>
      </c>
      <c r="E3708" s="2">
        <v>41536</v>
      </c>
      <c r="F3708" s="1">
        <v>44</v>
      </c>
      <c r="G3708" s="1">
        <v>6.8181818180000002</v>
      </c>
      <c r="H3708" s="1">
        <v>0</v>
      </c>
      <c r="I3708" s="1">
        <v>40.020000000000003</v>
      </c>
      <c r="J3708" s="1">
        <v>0</v>
      </c>
      <c r="K3708" s="1">
        <v>1</v>
      </c>
      <c r="L3708" s="1">
        <v>0</v>
      </c>
      <c r="M3708" s="1">
        <v>0</v>
      </c>
      <c r="N3708" s="7">
        <f t="shared" si="570"/>
        <v>0</v>
      </c>
      <c r="O3708" s="1">
        <v>0</v>
      </c>
      <c r="P3708" s="1" t="s">
        <v>30</v>
      </c>
      <c r="Q3708" s="1" t="s">
        <v>28</v>
      </c>
      <c r="R3708" s="10">
        <f>F3708*Part4Out!C$78+'relay test.csv'!H3708*Part4Out!C$79+'relay test.csv'!I3708*Part4Out!C$80+'relay test.csv'!J3708*Part4Out!C$81+'relay test.csv'!K3708*Part4Out!C$82+'relay test.csv'!L3708*Part4Out!C$83+'relay test.csv'!M3708*Part4Out!C$84+'relay test.csv'!N3708*Part4Out!C$85</f>
        <v>9.6868607361424175</v>
      </c>
      <c r="S3708" s="10">
        <f>(F3708*Part4Out!C$78+'relay test.csv'!H3708*Part4Out!C$79+'relay test.csv'!I3708*Part4Out!C$80+'relay test.csv'!J3708*Part4Out!C$81+'relay test.csv'!K3708*Part4Out!C$82+'relay test.csv'!L3708*Part4Out!C$83+'relay test.csv'!M3708*Part4Out!C$84+'relay test.csv'!N3708*Part4Out!C$85) +Part4Out!C$77</f>
        <v>7.0832254845770919</v>
      </c>
      <c r="T3708" s="10">
        <f t="shared" si="571"/>
        <v>1191.8064789573002</v>
      </c>
      <c r="U3708" s="12">
        <f t="shared" si="572"/>
        <v>0.99916164103931249</v>
      </c>
      <c r="V3708" s="11">
        <f t="shared" si="573"/>
        <v>1</v>
      </c>
      <c r="W3708" s="11">
        <f t="shared" si="574"/>
        <v>1</v>
      </c>
      <c r="X3708" s="11">
        <f t="shared" si="575"/>
        <v>16104.608240608404</v>
      </c>
      <c r="Y3708" s="12">
        <f t="shared" si="576"/>
        <v>0.99993790982711983</v>
      </c>
      <c r="Z3708" s="11">
        <f t="shared" si="577"/>
        <v>1</v>
      </c>
      <c r="AA3708" s="11">
        <f t="shared" si="578"/>
        <v>1</v>
      </c>
      <c r="AB3708" s="11">
        <f t="shared" si="579"/>
        <v>1</v>
      </c>
      <c r="AC3708" s="1" t="s">
        <v>3733</v>
      </c>
    </row>
    <row r="3709" spans="1:29" x14ac:dyDescent="0.2">
      <c r="A3709" s="1">
        <v>869576</v>
      </c>
      <c r="B3709" s="1">
        <v>1</v>
      </c>
      <c r="C3709" s="2">
        <v>41533</v>
      </c>
      <c r="D3709" s="2">
        <v>41544</v>
      </c>
      <c r="E3709" s="2">
        <v>41544</v>
      </c>
      <c r="F3709" s="1">
        <v>35</v>
      </c>
      <c r="G3709" s="1">
        <v>37.142857139999997</v>
      </c>
      <c r="H3709" s="1">
        <v>14.28571429</v>
      </c>
      <c r="I3709" s="1">
        <v>40.25</v>
      </c>
      <c r="J3709" s="1">
        <v>0</v>
      </c>
      <c r="K3709" s="1">
        <v>1</v>
      </c>
      <c r="L3709" s="1">
        <v>0</v>
      </c>
      <c r="M3709" s="1">
        <v>0</v>
      </c>
      <c r="N3709" s="7">
        <f t="shared" si="570"/>
        <v>1</v>
      </c>
      <c r="O3709" s="1">
        <v>0</v>
      </c>
      <c r="P3709" s="1" t="s">
        <v>23</v>
      </c>
      <c r="Q3709" s="1" t="s">
        <v>28</v>
      </c>
      <c r="R3709" s="10">
        <f>F3709*Part4Out!C$78+'relay test.csv'!H3709*Part4Out!C$79+'relay test.csv'!I3709*Part4Out!C$80+'relay test.csv'!J3709*Part4Out!C$81+'relay test.csv'!K3709*Part4Out!C$82+'relay test.csv'!L3709*Part4Out!C$83+'relay test.csv'!M3709*Part4Out!C$84+'relay test.csv'!N3709*Part4Out!C$85</f>
        <v>8.3216308869549067</v>
      </c>
      <c r="S3709" s="10">
        <f>(F3709*Part4Out!C$78+'relay test.csv'!H3709*Part4Out!C$79+'relay test.csv'!I3709*Part4Out!C$80+'relay test.csv'!J3709*Part4Out!C$81+'relay test.csv'!K3709*Part4Out!C$82+'relay test.csv'!L3709*Part4Out!C$83+'relay test.csv'!M3709*Part4Out!C$84+'relay test.csv'!N3709*Part4Out!C$85) +Part4Out!C$77</f>
        <v>5.7179956353895811</v>
      </c>
      <c r="T3709" s="10">
        <f t="shared" si="571"/>
        <v>304.29439438512145</v>
      </c>
      <c r="U3709" s="12">
        <f t="shared" si="572"/>
        <v>0.99672447310402124</v>
      </c>
      <c r="V3709" s="11">
        <f t="shared" si="573"/>
        <v>1</v>
      </c>
      <c r="W3709" s="11">
        <f t="shared" si="574"/>
        <v>1</v>
      </c>
      <c r="X3709" s="11">
        <f t="shared" si="575"/>
        <v>4111.8605225850151</v>
      </c>
      <c r="Y3709" s="12">
        <f t="shared" si="576"/>
        <v>0.99975686022063992</v>
      </c>
      <c r="Z3709" s="11">
        <f t="shared" si="577"/>
        <v>1</v>
      </c>
      <c r="AA3709" s="11">
        <f t="shared" si="578"/>
        <v>1</v>
      </c>
      <c r="AB3709" s="11">
        <f t="shared" si="579"/>
        <v>1</v>
      </c>
      <c r="AC3709" s="1">
        <v>869576</v>
      </c>
    </row>
    <row r="3710" spans="1:29" x14ac:dyDescent="0.2">
      <c r="A3710" s="1" t="s">
        <v>3734</v>
      </c>
      <c r="B3710" s="1">
        <v>1</v>
      </c>
      <c r="C3710" s="2">
        <v>41536</v>
      </c>
      <c r="D3710" s="2">
        <v>41536</v>
      </c>
      <c r="E3710" s="2">
        <v>41536</v>
      </c>
      <c r="F3710" s="1">
        <v>37</v>
      </c>
      <c r="G3710" s="1">
        <v>10.81081081</v>
      </c>
      <c r="H3710" s="1">
        <v>0</v>
      </c>
      <c r="I3710" s="1">
        <v>40</v>
      </c>
      <c r="J3710" s="1">
        <v>0</v>
      </c>
      <c r="K3710" s="1">
        <v>1</v>
      </c>
      <c r="L3710" s="1">
        <v>0</v>
      </c>
      <c r="M3710" s="1">
        <v>0</v>
      </c>
      <c r="N3710" s="7">
        <f t="shared" si="570"/>
        <v>0</v>
      </c>
      <c r="O3710" s="1">
        <v>0</v>
      </c>
      <c r="P3710" s="1" t="s">
        <v>36</v>
      </c>
      <c r="Q3710" s="1" t="s">
        <v>167</v>
      </c>
      <c r="R3710" s="10">
        <f>F3710*Part4Out!C$78+'relay test.csv'!H3710*Part4Out!C$79+'relay test.csv'!I3710*Part4Out!C$80+'relay test.csv'!J3710*Part4Out!C$81+'relay test.csv'!K3710*Part4Out!C$82+'relay test.csv'!L3710*Part4Out!C$83+'relay test.csv'!M3710*Part4Out!C$84+'relay test.csv'!N3710*Part4Out!C$85</f>
        <v>8.2061813400404997</v>
      </c>
      <c r="S3710" s="10">
        <f>(F3710*Part4Out!C$78+'relay test.csv'!H3710*Part4Out!C$79+'relay test.csv'!I3710*Part4Out!C$80+'relay test.csv'!J3710*Part4Out!C$81+'relay test.csv'!K3710*Part4Out!C$82+'relay test.csv'!L3710*Part4Out!C$83+'relay test.csv'!M3710*Part4Out!C$84+'relay test.csv'!N3710*Part4Out!C$85) +Part4Out!C$77</f>
        <v>5.6025460884751741</v>
      </c>
      <c r="T3710" s="10">
        <f t="shared" si="571"/>
        <v>271.11581425845122</v>
      </c>
      <c r="U3710" s="12">
        <f t="shared" si="572"/>
        <v>0.99632509414153259</v>
      </c>
      <c r="V3710" s="11">
        <f t="shared" si="573"/>
        <v>1</v>
      </c>
      <c r="W3710" s="11">
        <f t="shared" si="574"/>
        <v>1</v>
      </c>
      <c r="X3710" s="11">
        <f t="shared" si="575"/>
        <v>3663.5259612666891</v>
      </c>
      <c r="Y3710" s="12">
        <f t="shared" si="576"/>
        <v>0.99972711340823617</v>
      </c>
      <c r="Z3710" s="11">
        <f t="shared" si="577"/>
        <v>1</v>
      </c>
      <c r="AA3710" s="11">
        <f t="shared" si="578"/>
        <v>1</v>
      </c>
      <c r="AB3710" s="11">
        <f t="shared" si="579"/>
        <v>1</v>
      </c>
      <c r="AC3710" s="1" t="s">
        <v>3734</v>
      </c>
    </row>
    <row r="3711" spans="1:29" x14ac:dyDescent="0.2">
      <c r="A3711" s="1" t="s">
        <v>3735</v>
      </c>
      <c r="B3711" s="1">
        <v>1</v>
      </c>
      <c r="C3711" s="2">
        <v>41536</v>
      </c>
      <c r="D3711" s="2">
        <v>41536</v>
      </c>
      <c r="E3711" s="2">
        <v>41592</v>
      </c>
      <c r="F3711" s="1">
        <v>45</v>
      </c>
      <c r="G3711" s="1">
        <v>13.33333333</v>
      </c>
      <c r="H3711" s="1">
        <v>4.4444444440000002</v>
      </c>
      <c r="I3711" s="1">
        <v>37.68</v>
      </c>
      <c r="J3711" s="1">
        <v>7.1428571428571397E-2</v>
      </c>
      <c r="K3711" s="1">
        <v>1</v>
      </c>
      <c r="L3711" s="1">
        <v>1</v>
      </c>
      <c r="M3711" s="1">
        <v>0</v>
      </c>
      <c r="N3711" s="7">
        <f t="shared" si="570"/>
        <v>1</v>
      </c>
      <c r="O3711" s="1">
        <v>0</v>
      </c>
      <c r="P3711" s="1" t="s">
        <v>23</v>
      </c>
      <c r="Q3711" s="1" t="s">
        <v>28</v>
      </c>
      <c r="R3711" s="10">
        <f>F3711*Part4Out!C$78+'relay test.csv'!H3711*Part4Out!C$79+'relay test.csv'!I3711*Part4Out!C$80+'relay test.csv'!J3711*Part4Out!C$81+'relay test.csv'!K3711*Part4Out!C$82+'relay test.csv'!L3711*Part4Out!C$83+'relay test.csv'!M3711*Part4Out!C$84+'relay test.csv'!N3711*Part4Out!C$85</f>
        <v>10.9744450086908</v>
      </c>
      <c r="S3711" s="10">
        <f>(F3711*Part4Out!C$78+'relay test.csv'!H3711*Part4Out!C$79+'relay test.csv'!I3711*Part4Out!C$80+'relay test.csv'!J3711*Part4Out!C$81+'relay test.csv'!K3711*Part4Out!C$82+'relay test.csv'!L3711*Part4Out!C$83+'relay test.csv'!M3711*Part4Out!C$84+'relay test.csv'!N3711*Part4Out!C$85) +Part4Out!C$77</f>
        <v>8.3708097571254747</v>
      </c>
      <c r="T3711" s="10">
        <f t="shared" si="571"/>
        <v>4319.1320950276549</v>
      </c>
      <c r="U3711" s="12">
        <f t="shared" si="572"/>
        <v>0.99976852559643925</v>
      </c>
      <c r="V3711" s="11">
        <f t="shared" si="573"/>
        <v>1</v>
      </c>
      <c r="W3711" s="11">
        <f t="shared" si="574"/>
        <v>1</v>
      </c>
      <c r="X3711" s="11">
        <f t="shared" si="575"/>
        <v>58363.443694914436</v>
      </c>
      <c r="Y3711" s="12">
        <f t="shared" si="576"/>
        <v>0.99998286628062061</v>
      </c>
      <c r="Z3711" s="11">
        <f t="shared" si="577"/>
        <v>1</v>
      </c>
      <c r="AA3711" s="11">
        <f t="shared" si="578"/>
        <v>1</v>
      </c>
      <c r="AB3711" s="11">
        <f t="shared" si="579"/>
        <v>1</v>
      </c>
      <c r="AC3711" s="1" t="s">
        <v>3735</v>
      </c>
    </row>
    <row r="3712" spans="1:29" x14ac:dyDescent="0.2">
      <c r="A3712" s="1" t="s">
        <v>3736</v>
      </c>
      <c r="B3712" s="1">
        <v>1</v>
      </c>
      <c r="C3712" s="2">
        <v>41536</v>
      </c>
      <c r="D3712" s="2">
        <v>41536</v>
      </c>
      <c r="E3712" s="2">
        <v>41536</v>
      </c>
      <c r="F3712" s="1">
        <v>39</v>
      </c>
      <c r="G3712" s="1">
        <v>0</v>
      </c>
      <c r="H3712" s="1">
        <v>0</v>
      </c>
      <c r="I3712" s="1">
        <v>38.46</v>
      </c>
      <c r="J3712" s="1">
        <v>0</v>
      </c>
      <c r="K3712" s="1">
        <v>1</v>
      </c>
      <c r="L3712" s="1">
        <v>0</v>
      </c>
      <c r="M3712" s="1">
        <v>0</v>
      </c>
      <c r="N3712" s="7">
        <f t="shared" si="570"/>
        <v>1</v>
      </c>
      <c r="O3712" s="1">
        <v>0</v>
      </c>
      <c r="P3712" s="1" t="s">
        <v>23</v>
      </c>
      <c r="Q3712" s="1" t="s">
        <v>28</v>
      </c>
      <c r="R3712" s="10">
        <f>F3712*Part4Out!C$78+'relay test.csv'!H3712*Part4Out!C$79+'relay test.csv'!I3712*Part4Out!C$80+'relay test.csv'!J3712*Part4Out!C$81+'relay test.csv'!K3712*Part4Out!C$82+'relay test.csv'!L3712*Part4Out!C$83+'relay test.csv'!M3712*Part4Out!C$84+'relay test.csv'!N3712*Part4Out!C$85</f>
        <v>8.8987217546023576</v>
      </c>
      <c r="S3712" s="10">
        <f>(F3712*Part4Out!C$78+'relay test.csv'!H3712*Part4Out!C$79+'relay test.csv'!I3712*Part4Out!C$80+'relay test.csv'!J3712*Part4Out!C$81+'relay test.csv'!K3712*Part4Out!C$82+'relay test.csv'!L3712*Part4Out!C$83+'relay test.csv'!M3712*Part4Out!C$84+'relay test.csv'!N3712*Part4Out!C$85) +Part4Out!C$77</f>
        <v>6.295086503037032</v>
      </c>
      <c r="T3712" s="10">
        <f t="shared" si="571"/>
        <v>541.90272059679307</v>
      </c>
      <c r="U3712" s="12">
        <f t="shared" si="572"/>
        <v>0.99815804938516295</v>
      </c>
      <c r="V3712" s="11">
        <f t="shared" si="573"/>
        <v>1</v>
      </c>
      <c r="W3712" s="11">
        <f t="shared" si="574"/>
        <v>1</v>
      </c>
      <c r="X3712" s="11">
        <f t="shared" si="575"/>
        <v>7322.6074650697565</v>
      </c>
      <c r="Y3712" s="12">
        <f t="shared" si="576"/>
        <v>0.99986345527053855</v>
      </c>
      <c r="Z3712" s="11">
        <f t="shared" si="577"/>
        <v>1</v>
      </c>
      <c r="AA3712" s="11">
        <f t="shared" si="578"/>
        <v>1</v>
      </c>
      <c r="AB3712" s="11">
        <f t="shared" si="579"/>
        <v>1</v>
      </c>
      <c r="AC3712" s="1" t="s">
        <v>3736</v>
      </c>
    </row>
    <row r="3713" spans="1:29" x14ac:dyDescent="0.2">
      <c r="A3713" s="1" t="s">
        <v>3737</v>
      </c>
      <c r="B3713" s="1">
        <v>1</v>
      </c>
      <c r="C3713" s="2">
        <v>41536</v>
      </c>
      <c r="D3713" s="2">
        <v>41536</v>
      </c>
      <c r="E3713" s="2">
        <v>41554</v>
      </c>
      <c r="F3713" s="1">
        <v>36</v>
      </c>
      <c r="G3713" s="1">
        <v>5.5555555559999998</v>
      </c>
      <c r="H3713" s="1">
        <v>0</v>
      </c>
      <c r="I3713" s="1">
        <v>43.01</v>
      </c>
      <c r="J3713" s="1">
        <v>0.16666666666666699</v>
      </c>
      <c r="K3713" s="1">
        <v>1</v>
      </c>
      <c r="L3713" s="1">
        <v>0</v>
      </c>
      <c r="M3713" s="1">
        <v>0</v>
      </c>
      <c r="N3713" s="7">
        <f t="shared" si="570"/>
        <v>0</v>
      </c>
      <c r="O3713" s="1">
        <v>0</v>
      </c>
      <c r="P3713" s="1" t="s">
        <v>32</v>
      </c>
      <c r="Q3713" s="1" t="s">
        <v>28</v>
      </c>
      <c r="R3713" s="10">
        <f>F3713*Part4Out!C$78+'relay test.csv'!H3713*Part4Out!C$79+'relay test.csv'!I3713*Part4Out!C$80+'relay test.csv'!J3713*Part4Out!C$81+'relay test.csv'!K3713*Part4Out!C$82+'relay test.csv'!L3713*Part4Out!C$83+'relay test.csv'!M3713*Part4Out!C$84+'relay test.csv'!N3713*Part4Out!C$85</f>
        <v>7.8846594528174974</v>
      </c>
      <c r="S3713" s="10">
        <f>(F3713*Part4Out!C$78+'relay test.csv'!H3713*Part4Out!C$79+'relay test.csv'!I3713*Part4Out!C$80+'relay test.csv'!J3713*Part4Out!C$81+'relay test.csv'!K3713*Part4Out!C$82+'relay test.csv'!L3713*Part4Out!C$83+'relay test.csv'!M3713*Part4Out!C$84+'relay test.csv'!N3713*Part4Out!C$85) +Part4Out!C$77</f>
        <v>5.2810242012521726</v>
      </c>
      <c r="T3713" s="10">
        <f t="shared" si="571"/>
        <v>196.57110065403566</v>
      </c>
      <c r="U3713" s="12">
        <f t="shared" si="572"/>
        <v>0.99493853100635865</v>
      </c>
      <c r="V3713" s="11">
        <f t="shared" si="573"/>
        <v>1</v>
      </c>
      <c r="W3713" s="11">
        <f t="shared" si="574"/>
        <v>1</v>
      </c>
      <c r="X3713" s="11">
        <f t="shared" si="575"/>
        <v>2656.2203036755468</v>
      </c>
      <c r="Y3713" s="12">
        <f t="shared" si="576"/>
        <v>0.99962366688278848</v>
      </c>
      <c r="Z3713" s="11">
        <f t="shared" si="577"/>
        <v>1</v>
      </c>
      <c r="AA3713" s="11">
        <f t="shared" si="578"/>
        <v>1</v>
      </c>
      <c r="AB3713" s="11">
        <f t="shared" si="579"/>
        <v>1</v>
      </c>
      <c r="AC3713" s="1" t="s">
        <v>3737</v>
      </c>
    </row>
    <row r="3714" spans="1:29" x14ac:dyDescent="0.2">
      <c r="A3714" s="1" t="s">
        <v>3738</v>
      </c>
      <c r="B3714" s="1">
        <v>1</v>
      </c>
      <c r="C3714" s="2">
        <v>41512</v>
      </c>
      <c r="D3714" s="2">
        <v>41647</v>
      </c>
      <c r="E3714" s="2">
        <v>41647</v>
      </c>
      <c r="F3714" s="1">
        <v>44</v>
      </c>
      <c r="G3714" s="1">
        <v>4.5454545450000001</v>
      </c>
      <c r="H3714" s="1">
        <v>4.5454545450000001</v>
      </c>
      <c r="I3714" s="1">
        <v>40.020000000000003</v>
      </c>
      <c r="J3714" s="1">
        <v>0</v>
      </c>
      <c r="K3714" s="1">
        <v>1</v>
      </c>
      <c r="L3714" s="1">
        <v>0</v>
      </c>
      <c r="M3714" s="1">
        <v>0</v>
      </c>
      <c r="N3714" s="7">
        <f t="shared" si="570"/>
        <v>0</v>
      </c>
      <c r="O3714" s="1">
        <v>0</v>
      </c>
      <c r="P3714" s="1" t="s">
        <v>36</v>
      </c>
      <c r="Q3714" s="1" t="s">
        <v>28</v>
      </c>
      <c r="R3714" s="10">
        <f>F3714*Part4Out!C$78+'relay test.csv'!H3714*Part4Out!C$79+'relay test.csv'!I3714*Part4Out!C$80+'relay test.csv'!J3714*Part4Out!C$81+'relay test.csv'!K3714*Part4Out!C$82+'relay test.csv'!L3714*Part4Out!C$83+'relay test.csv'!M3714*Part4Out!C$84+'relay test.csv'!N3714*Part4Out!C$85</f>
        <v>9.774459961304883</v>
      </c>
      <c r="S3714" s="10">
        <f>(F3714*Part4Out!C$78+'relay test.csv'!H3714*Part4Out!C$79+'relay test.csv'!I3714*Part4Out!C$80+'relay test.csv'!J3714*Part4Out!C$81+'relay test.csv'!K3714*Part4Out!C$82+'relay test.csv'!L3714*Part4Out!C$83+'relay test.csv'!M3714*Part4Out!C$84+'relay test.csv'!N3714*Part4Out!C$85) +Part4Out!C$77</f>
        <v>7.1708247097395574</v>
      </c>
      <c r="T3714" s="10">
        <f t="shared" si="571"/>
        <v>1300.9170394715686</v>
      </c>
      <c r="U3714" s="12">
        <f t="shared" si="572"/>
        <v>0.99923190190336098</v>
      </c>
      <c r="V3714" s="11">
        <f t="shared" si="573"/>
        <v>1</v>
      </c>
      <c r="W3714" s="11">
        <f t="shared" si="574"/>
        <v>1</v>
      </c>
      <c r="X3714" s="11">
        <f t="shared" si="575"/>
        <v>17578.994278124184</v>
      </c>
      <c r="Y3714" s="12">
        <f t="shared" si="576"/>
        <v>0.99994311716009798</v>
      </c>
      <c r="Z3714" s="11">
        <f t="shared" si="577"/>
        <v>1</v>
      </c>
      <c r="AA3714" s="11">
        <f t="shared" si="578"/>
        <v>1</v>
      </c>
      <c r="AB3714" s="11">
        <f t="shared" si="579"/>
        <v>1</v>
      </c>
      <c r="AC3714" s="1" t="s">
        <v>3738</v>
      </c>
    </row>
    <row r="3715" spans="1:29" x14ac:dyDescent="0.2">
      <c r="A3715" s="1" t="s">
        <v>3739</v>
      </c>
      <c r="B3715" s="1">
        <v>1</v>
      </c>
      <c r="C3715" s="2">
        <v>41537</v>
      </c>
      <c r="D3715" s="2">
        <v>41537</v>
      </c>
      <c r="E3715" s="2">
        <v>41537</v>
      </c>
      <c r="F3715" s="1">
        <v>43</v>
      </c>
      <c r="G3715" s="1">
        <v>0</v>
      </c>
      <c r="H3715" s="1">
        <v>0</v>
      </c>
      <c r="I3715" s="1">
        <v>40.020000000000003</v>
      </c>
      <c r="J3715" s="1">
        <v>0</v>
      </c>
      <c r="K3715" s="1">
        <v>1</v>
      </c>
      <c r="L3715" s="1">
        <v>0</v>
      </c>
      <c r="M3715" s="1">
        <v>0</v>
      </c>
      <c r="N3715" s="7">
        <f t="shared" si="570"/>
        <v>0</v>
      </c>
      <c r="O3715" s="1">
        <v>0</v>
      </c>
      <c r="P3715" s="1" t="s">
        <v>26</v>
      </c>
      <c r="Q3715" s="1" t="s">
        <v>28</v>
      </c>
      <c r="R3715" s="10">
        <f>F3715*Part4Out!C$78+'relay test.csv'!H3715*Part4Out!C$79+'relay test.csv'!I3715*Part4Out!C$80+'relay test.csv'!J3715*Part4Out!C$81+'relay test.csv'!K3715*Part4Out!C$82+'relay test.csv'!L3715*Part4Out!C$83+'relay test.csv'!M3715*Part4Out!C$84+'relay test.csv'!N3715*Part4Out!C$85</f>
        <v>9.4753251157310139</v>
      </c>
      <c r="S3715" s="10">
        <f>(F3715*Part4Out!C$78+'relay test.csv'!H3715*Part4Out!C$79+'relay test.csv'!I3715*Part4Out!C$80+'relay test.csv'!J3715*Part4Out!C$81+'relay test.csv'!K3715*Part4Out!C$82+'relay test.csv'!L3715*Part4Out!C$83+'relay test.csv'!M3715*Part4Out!C$84+'relay test.csv'!N3715*Part4Out!C$85) +Part4Out!C$77</f>
        <v>6.8716898641656883</v>
      </c>
      <c r="T3715" s="10">
        <f t="shared" si="571"/>
        <v>964.57719377923604</v>
      </c>
      <c r="U3715" s="12">
        <f t="shared" si="572"/>
        <v>0.99896435002147677</v>
      </c>
      <c r="V3715" s="11">
        <f t="shared" si="573"/>
        <v>1</v>
      </c>
      <c r="W3715" s="11">
        <f t="shared" si="574"/>
        <v>1</v>
      </c>
      <c r="X3715" s="11">
        <f t="shared" si="575"/>
        <v>13034.110904675295</v>
      </c>
      <c r="Y3715" s="12">
        <f t="shared" si="576"/>
        <v>0.99992328412030296</v>
      </c>
      <c r="Z3715" s="11">
        <f t="shared" si="577"/>
        <v>1</v>
      </c>
      <c r="AA3715" s="11">
        <f t="shared" si="578"/>
        <v>1</v>
      </c>
      <c r="AB3715" s="11">
        <f t="shared" si="579"/>
        <v>1</v>
      </c>
      <c r="AC3715" s="1" t="s">
        <v>3739</v>
      </c>
    </row>
    <row r="3716" spans="1:29" x14ac:dyDescent="0.2">
      <c r="A3716" s="1" t="s">
        <v>3740</v>
      </c>
      <c r="B3716" s="1">
        <v>1</v>
      </c>
      <c r="C3716" s="2">
        <v>41535</v>
      </c>
      <c r="D3716" s="2">
        <v>41537</v>
      </c>
      <c r="E3716" s="2">
        <v>41572</v>
      </c>
      <c r="F3716" s="1">
        <v>41</v>
      </c>
      <c r="G3716" s="1">
        <v>56.097560979999997</v>
      </c>
      <c r="H3716" s="1">
        <v>7.3170731709999997</v>
      </c>
      <c r="I3716" s="1">
        <v>31.88</v>
      </c>
      <c r="J3716" s="1">
        <v>0.114285714285714</v>
      </c>
      <c r="K3716" s="1">
        <v>1</v>
      </c>
      <c r="L3716" s="1">
        <v>0</v>
      </c>
      <c r="M3716" s="1">
        <v>0</v>
      </c>
      <c r="N3716" s="7">
        <f t="shared" si="570"/>
        <v>0</v>
      </c>
      <c r="O3716" s="1">
        <v>0</v>
      </c>
      <c r="P3716" s="1" t="s">
        <v>32</v>
      </c>
      <c r="Q3716" s="1" t="s">
        <v>28</v>
      </c>
      <c r="R3716" s="10">
        <f>F3716*Part4Out!C$78+'relay test.csv'!H3716*Part4Out!C$79+'relay test.csv'!I3716*Part4Out!C$80+'relay test.csv'!J3716*Part4Out!C$81+'relay test.csv'!K3716*Part4Out!C$82+'relay test.csv'!L3716*Part4Out!C$83+'relay test.csv'!M3716*Part4Out!C$84+'relay test.csv'!N3716*Part4Out!C$85</f>
        <v>9.1535349534768145</v>
      </c>
      <c r="S3716" s="10">
        <f>(F3716*Part4Out!C$78+'relay test.csv'!H3716*Part4Out!C$79+'relay test.csv'!I3716*Part4Out!C$80+'relay test.csv'!J3716*Part4Out!C$81+'relay test.csv'!K3716*Part4Out!C$82+'relay test.csv'!L3716*Part4Out!C$83+'relay test.csv'!M3716*Part4Out!C$84+'relay test.csv'!N3716*Part4Out!C$85) +Part4Out!C$77</f>
        <v>6.5498997019114888</v>
      </c>
      <c r="T3716" s="10">
        <f t="shared" si="571"/>
        <v>699.17404447882711</v>
      </c>
      <c r="U3716" s="12">
        <f t="shared" si="572"/>
        <v>0.99857178367595112</v>
      </c>
      <c r="V3716" s="11">
        <f t="shared" si="573"/>
        <v>1</v>
      </c>
      <c r="W3716" s="11">
        <f t="shared" si="574"/>
        <v>1</v>
      </c>
      <c r="X3716" s="11">
        <f t="shared" si="575"/>
        <v>9447.7788778127997</v>
      </c>
      <c r="Y3716" s="12">
        <f t="shared" si="576"/>
        <v>0.99989416621841498</v>
      </c>
      <c r="Z3716" s="11">
        <f t="shared" si="577"/>
        <v>1</v>
      </c>
      <c r="AA3716" s="11">
        <f t="shared" si="578"/>
        <v>1</v>
      </c>
      <c r="AB3716" s="11">
        <f t="shared" si="579"/>
        <v>1</v>
      </c>
      <c r="AC3716" s="1" t="s">
        <v>3740</v>
      </c>
    </row>
    <row r="3717" spans="1:29" x14ac:dyDescent="0.2">
      <c r="A3717" s="1" t="s">
        <v>3741</v>
      </c>
      <c r="B3717" s="1">
        <v>1</v>
      </c>
      <c r="C3717" s="2">
        <v>41537</v>
      </c>
      <c r="D3717" s="2">
        <v>41537</v>
      </c>
      <c r="E3717" s="2">
        <v>41537</v>
      </c>
      <c r="F3717" s="1">
        <v>31</v>
      </c>
      <c r="G3717" s="1">
        <v>9.6774193549999996</v>
      </c>
      <c r="H3717" s="1">
        <v>0</v>
      </c>
      <c r="I3717" s="1">
        <v>40</v>
      </c>
      <c r="J3717" s="1">
        <v>0</v>
      </c>
      <c r="K3717" s="1">
        <v>1</v>
      </c>
      <c r="L3717" s="1">
        <v>0</v>
      </c>
      <c r="M3717" s="1">
        <v>0</v>
      </c>
      <c r="N3717" s="7">
        <f t="shared" si="570"/>
        <v>0</v>
      </c>
      <c r="O3717" s="1">
        <v>0</v>
      </c>
      <c r="P3717" s="1" t="s">
        <v>32</v>
      </c>
      <c r="Q3717" s="1" t="s">
        <v>63</v>
      </c>
      <c r="R3717" s="10">
        <f>F3717*Part4Out!C$78+'relay test.csv'!H3717*Part4Out!C$79+'relay test.csv'!I3717*Part4Out!C$80+'relay test.csv'!J3717*Part4Out!C$81+'relay test.csv'!K3717*Part4Out!C$82+'relay test.csv'!L3717*Part4Out!C$83+'relay test.csv'!M3717*Part4Out!C$84+'relay test.csv'!N3717*Part4Out!C$85</f>
        <v>6.9369676175720825</v>
      </c>
      <c r="S3717" s="10">
        <f>(F3717*Part4Out!C$78+'relay test.csv'!H3717*Part4Out!C$79+'relay test.csv'!I3717*Part4Out!C$80+'relay test.csv'!J3717*Part4Out!C$81+'relay test.csv'!K3717*Part4Out!C$82+'relay test.csv'!L3717*Part4Out!C$83+'relay test.csv'!M3717*Part4Out!C$84+'relay test.csv'!N3717*Part4Out!C$85) +Part4Out!C$77</f>
        <v>4.3333323660067578</v>
      </c>
      <c r="T3717" s="10">
        <f t="shared" si="571"/>
        <v>76.197782864794576</v>
      </c>
      <c r="U3717" s="12">
        <f t="shared" si="572"/>
        <v>0.98704626010112995</v>
      </c>
      <c r="V3717" s="11">
        <f t="shared" si="573"/>
        <v>1</v>
      </c>
      <c r="W3717" s="11">
        <f t="shared" si="574"/>
        <v>1</v>
      </c>
      <c r="X3717" s="11">
        <f t="shared" si="575"/>
        <v>1029.6432042508011</v>
      </c>
      <c r="Y3717" s="12">
        <f t="shared" si="576"/>
        <v>0.99902973211691926</v>
      </c>
      <c r="Z3717" s="11">
        <f t="shared" si="577"/>
        <v>1</v>
      </c>
      <c r="AA3717" s="11">
        <f t="shared" si="578"/>
        <v>1</v>
      </c>
      <c r="AB3717" s="11">
        <f t="shared" si="579"/>
        <v>1</v>
      </c>
      <c r="AC3717" s="1" t="s">
        <v>3741</v>
      </c>
    </row>
    <row r="3718" spans="1:29" x14ac:dyDescent="0.2">
      <c r="A3718" s="1" t="s">
        <v>3742</v>
      </c>
      <c r="B3718" s="1">
        <v>1</v>
      </c>
      <c r="C3718" s="2">
        <v>41537</v>
      </c>
      <c r="D3718" s="2">
        <v>41537</v>
      </c>
      <c r="E3718" s="2">
        <v>41537</v>
      </c>
      <c r="F3718" s="1">
        <v>39</v>
      </c>
      <c r="G3718" s="1">
        <v>2.5641025640000001</v>
      </c>
      <c r="H3718" s="1">
        <v>0</v>
      </c>
      <c r="I3718" s="1">
        <v>40</v>
      </c>
      <c r="J3718" s="1">
        <v>0</v>
      </c>
      <c r="K3718" s="1">
        <v>1</v>
      </c>
      <c r="L3718" s="1">
        <v>0</v>
      </c>
      <c r="M3718" s="1">
        <v>0</v>
      </c>
      <c r="N3718" s="7">
        <f t="shared" ref="N3718:N3781" si="580">IF(OR(
ISNUMBER(SEARCH("Friday",P3718)),
ISNUMBER(SEARCH("Saturday",P3718)),
ISNUMBER(SEARCH("Sunday",P3718))),
1,
0)</f>
        <v>1</v>
      </c>
      <c r="O3718" s="1">
        <v>0</v>
      </c>
      <c r="P3718" s="1" t="s">
        <v>162</v>
      </c>
      <c r="Q3718" s="1" t="s">
        <v>63</v>
      </c>
      <c r="R3718" s="10">
        <f>F3718*Part4Out!C$78+'relay test.csv'!H3718*Part4Out!C$79+'relay test.csv'!I3718*Part4Out!C$80+'relay test.csv'!J3718*Part4Out!C$81+'relay test.csv'!K3718*Part4Out!C$82+'relay test.csv'!L3718*Part4Out!C$83+'relay test.csv'!M3718*Part4Out!C$84+'relay test.csv'!N3718*Part4Out!C$85</f>
        <v>8.8933358527036113</v>
      </c>
      <c r="S3718" s="10">
        <f>(F3718*Part4Out!C$78+'relay test.csv'!H3718*Part4Out!C$79+'relay test.csv'!I3718*Part4Out!C$80+'relay test.csv'!J3718*Part4Out!C$81+'relay test.csv'!K3718*Part4Out!C$82+'relay test.csv'!L3718*Part4Out!C$83+'relay test.csv'!M3718*Part4Out!C$84+'relay test.csv'!N3718*Part4Out!C$85) +Part4Out!C$77</f>
        <v>6.2897006011382857</v>
      </c>
      <c r="T3718" s="10">
        <f t="shared" ref="T3718:T3781" si="581">EXP(S3718)</f>
        <v>538.99193135397957</v>
      </c>
      <c r="U3718" s="12">
        <f t="shared" ref="U3718:U3781" si="582">T3718/(1+T3718)</f>
        <v>0.9981481204774808</v>
      </c>
      <c r="V3718" s="11">
        <f t="shared" ref="V3718:V3781" si="583">1*(U3718&gt;0.5)+0*(U3718&lt;=0.5)</f>
        <v>1</v>
      </c>
      <c r="W3718" s="11">
        <f t="shared" ref="W3718:W3781" si="584">B3718</f>
        <v>1</v>
      </c>
      <c r="X3718" s="11">
        <f t="shared" ref="X3718:X3781" si="585">EXP(R3718)</f>
        <v>7283.2746360793481</v>
      </c>
      <c r="Y3718" s="12">
        <f t="shared" ref="Y3718:Y3781" si="586">X3718/(1+X3718)</f>
        <v>0.99986271797125181</v>
      </c>
      <c r="Z3718" s="11">
        <f t="shared" ref="Z3718:Z3781" si="587">1*(Y3718&gt;0.5)+0*(Y3718&lt;=0.5)</f>
        <v>1</v>
      </c>
      <c r="AA3718" s="11">
        <f t="shared" ref="AA3718:AA3781" si="588">B3718</f>
        <v>1</v>
      </c>
      <c r="AB3718" s="11">
        <f t="shared" ref="AB3718:AB3781" si="589">1*(AA3718&gt;0.5)+0*(AA3718&lt;=0.5)</f>
        <v>1</v>
      </c>
      <c r="AC3718" s="1" t="s">
        <v>3742</v>
      </c>
    </row>
    <row r="3719" spans="1:29" x14ac:dyDescent="0.2">
      <c r="A3719" s="1" t="s">
        <v>3743</v>
      </c>
      <c r="B3719" s="1">
        <v>1</v>
      </c>
      <c r="C3719" s="2">
        <v>41537</v>
      </c>
      <c r="D3719" s="2">
        <v>41537</v>
      </c>
      <c r="E3719" s="2">
        <v>41537</v>
      </c>
      <c r="F3719" s="1">
        <v>41</v>
      </c>
      <c r="G3719" s="1">
        <v>9.7560975610000007</v>
      </c>
      <c r="H3719" s="1">
        <v>0</v>
      </c>
      <c r="I3719" s="1">
        <v>40</v>
      </c>
      <c r="J3719" s="1">
        <v>0</v>
      </c>
      <c r="K3719" s="1">
        <v>1</v>
      </c>
      <c r="L3719" s="1">
        <v>0</v>
      </c>
      <c r="M3719" s="1">
        <v>0</v>
      </c>
      <c r="N3719" s="7">
        <f t="shared" si="580"/>
        <v>0</v>
      </c>
      <c r="O3719" s="1">
        <v>0</v>
      </c>
      <c r="P3719" s="1" t="s">
        <v>32</v>
      </c>
      <c r="Q3719" s="1" t="s">
        <v>63</v>
      </c>
      <c r="R3719" s="10">
        <f>F3719*Part4Out!C$78+'relay test.csv'!H3719*Part4Out!C$79+'relay test.csv'!I3719*Part4Out!C$80+'relay test.csv'!J3719*Part4Out!C$81+'relay test.csv'!K3719*Part4Out!C$82+'relay test.csv'!L3719*Part4Out!C$83+'relay test.csv'!M3719*Part4Out!C$84+'relay test.csv'!N3719*Part4Out!C$85</f>
        <v>9.0523238216861124</v>
      </c>
      <c r="S3719" s="10">
        <f>(F3719*Part4Out!C$78+'relay test.csv'!H3719*Part4Out!C$79+'relay test.csv'!I3719*Part4Out!C$80+'relay test.csv'!J3719*Part4Out!C$81+'relay test.csv'!K3719*Part4Out!C$82+'relay test.csv'!L3719*Part4Out!C$83+'relay test.csv'!M3719*Part4Out!C$84+'relay test.csv'!N3719*Part4Out!C$85) +Part4Out!C$77</f>
        <v>6.4486885701207868</v>
      </c>
      <c r="T3719" s="10">
        <f t="shared" si="581"/>
        <v>631.87309195904174</v>
      </c>
      <c r="U3719" s="12">
        <f t="shared" si="582"/>
        <v>0.99841990438098016</v>
      </c>
      <c r="V3719" s="11">
        <f t="shared" si="583"/>
        <v>1</v>
      </c>
      <c r="W3719" s="11">
        <f t="shared" si="584"/>
        <v>1</v>
      </c>
      <c r="X3719" s="11">
        <f t="shared" si="585"/>
        <v>8538.3565062385296</v>
      </c>
      <c r="Y3719" s="12">
        <f t="shared" si="586"/>
        <v>0.99988289515734941</v>
      </c>
      <c r="Z3719" s="11">
        <f t="shared" si="587"/>
        <v>1</v>
      </c>
      <c r="AA3719" s="11">
        <f t="shared" si="588"/>
        <v>1</v>
      </c>
      <c r="AB3719" s="11">
        <f t="shared" si="589"/>
        <v>1</v>
      </c>
      <c r="AC3719" s="1" t="s">
        <v>3743</v>
      </c>
    </row>
    <row r="3720" spans="1:29" x14ac:dyDescent="0.2">
      <c r="A3720" s="1" t="s">
        <v>3744</v>
      </c>
      <c r="B3720" s="1">
        <v>0</v>
      </c>
      <c r="C3720" s="2">
        <v>41529</v>
      </c>
      <c r="D3720" s="2">
        <v>41537</v>
      </c>
      <c r="E3720" s="2">
        <v>41537</v>
      </c>
      <c r="F3720" s="1">
        <v>3</v>
      </c>
      <c r="G3720" s="1">
        <v>0</v>
      </c>
      <c r="H3720" s="1">
        <v>0</v>
      </c>
      <c r="I3720" s="1">
        <v>51.61</v>
      </c>
      <c r="J3720" s="1">
        <v>0</v>
      </c>
      <c r="K3720" s="1">
        <v>1</v>
      </c>
      <c r="L3720" s="1">
        <v>0</v>
      </c>
      <c r="M3720" s="1">
        <v>0</v>
      </c>
      <c r="N3720" s="7">
        <f t="shared" si="580"/>
        <v>0</v>
      </c>
      <c r="O3720" s="1">
        <v>0</v>
      </c>
      <c r="P3720" s="1" t="s">
        <v>26</v>
      </c>
      <c r="Q3720" s="1" t="s">
        <v>28</v>
      </c>
      <c r="R3720" s="10">
        <f>F3720*Part4Out!C$78+'relay test.csv'!H3720*Part4Out!C$79+'relay test.csv'!I3720*Part4Out!C$80+'relay test.csv'!J3720*Part4Out!C$81+'relay test.csv'!K3720*Part4Out!C$82+'relay test.csv'!L3720*Part4Out!C$83+'relay test.csv'!M3720*Part4Out!C$84+'relay test.csv'!N3720*Part4Out!C$85</f>
        <v>0.97336614147847855</v>
      </c>
      <c r="S3720" s="10">
        <f>(F3720*Part4Out!C$78+'relay test.csv'!H3720*Part4Out!C$79+'relay test.csv'!I3720*Part4Out!C$80+'relay test.csv'!J3720*Part4Out!C$81+'relay test.csv'!K3720*Part4Out!C$82+'relay test.csv'!L3720*Part4Out!C$83+'relay test.csv'!M3720*Part4Out!C$84+'relay test.csv'!N3720*Part4Out!C$85) +Part4Out!C$77</f>
        <v>-1.6302691100868465</v>
      </c>
      <c r="T3720" s="10">
        <f t="shared" si="581"/>
        <v>0.19587685459619716</v>
      </c>
      <c r="U3720" s="12">
        <f t="shared" si="582"/>
        <v>0.16379349917457633</v>
      </c>
      <c r="V3720" s="11">
        <f t="shared" si="583"/>
        <v>0</v>
      </c>
      <c r="W3720" s="11">
        <f t="shared" si="584"/>
        <v>0</v>
      </c>
      <c r="X3720" s="11">
        <f t="shared" si="585"/>
        <v>2.6468391155535822</v>
      </c>
      <c r="Y3720" s="12">
        <f t="shared" si="586"/>
        <v>0.72578993251030699</v>
      </c>
      <c r="Z3720" s="11">
        <f t="shared" si="587"/>
        <v>1</v>
      </c>
      <c r="AA3720" s="11">
        <f t="shared" si="588"/>
        <v>0</v>
      </c>
      <c r="AB3720" s="11">
        <f t="shared" si="589"/>
        <v>0</v>
      </c>
      <c r="AC3720" s="1" t="s">
        <v>3744</v>
      </c>
    </row>
    <row r="3721" spans="1:29" x14ac:dyDescent="0.2">
      <c r="A3721" s="1" t="s">
        <v>3745</v>
      </c>
      <c r="B3721" s="1">
        <v>1</v>
      </c>
      <c r="C3721" s="2">
        <v>41521</v>
      </c>
      <c r="D3721" s="2">
        <v>41537</v>
      </c>
      <c r="E3721" s="2">
        <v>41648</v>
      </c>
      <c r="F3721" s="1">
        <v>53</v>
      </c>
      <c r="G3721" s="1">
        <v>30.18867925</v>
      </c>
      <c r="H3721" s="1">
        <v>5.6603773579999999</v>
      </c>
      <c r="I3721" s="1">
        <v>108.98</v>
      </c>
      <c r="J3721" s="1">
        <v>7.2072072072072099E-2</v>
      </c>
      <c r="K3721" s="1">
        <v>1</v>
      </c>
      <c r="L3721" s="1">
        <v>0</v>
      </c>
      <c r="M3721" s="1">
        <v>0</v>
      </c>
      <c r="N3721" s="7">
        <f t="shared" si="580"/>
        <v>0</v>
      </c>
      <c r="O3721" s="1">
        <v>0</v>
      </c>
      <c r="P3721" s="1" t="s">
        <v>32</v>
      </c>
      <c r="Q3721" s="1" t="s">
        <v>167</v>
      </c>
      <c r="R3721" s="10">
        <f>F3721*Part4Out!C$78+'relay test.csv'!H3721*Part4Out!C$79+'relay test.csv'!I3721*Part4Out!C$80+'relay test.csv'!J3721*Part4Out!C$81+'relay test.csv'!K3721*Part4Out!C$82+'relay test.csv'!L3721*Part4Out!C$83+'relay test.csv'!M3721*Part4Out!C$84+'relay test.csv'!N3721*Part4Out!C$85</f>
        <v>11.415581240220854</v>
      </c>
      <c r="S3721" s="10">
        <f>(F3721*Part4Out!C$78+'relay test.csv'!H3721*Part4Out!C$79+'relay test.csv'!I3721*Part4Out!C$80+'relay test.csv'!J3721*Part4Out!C$81+'relay test.csv'!K3721*Part4Out!C$82+'relay test.csv'!L3721*Part4Out!C$83+'relay test.csv'!M3721*Part4Out!C$84+'relay test.csv'!N3721*Part4Out!C$85) +Part4Out!C$77</f>
        <v>8.8119459886555287</v>
      </c>
      <c r="T3721" s="10">
        <f t="shared" si="581"/>
        <v>6713.9718758886966</v>
      </c>
      <c r="U3721" s="12">
        <f t="shared" si="582"/>
        <v>0.99985107904865678</v>
      </c>
      <c r="V3721" s="11">
        <f t="shared" si="583"/>
        <v>1</v>
      </c>
      <c r="W3721" s="11">
        <f t="shared" si="584"/>
        <v>1</v>
      </c>
      <c r="X3721" s="11">
        <f t="shared" si="585"/>
        <v>90724.365665681282</v>
      </c>
      <c r="Y3721" s="12">
        <f t="shared" si="586"/>
        <v>0.99998897772422668</v>
      </c>
      <c r="Z3721" s="11">
        <f t="shared" si="587"/>
        <v>1</v>
      </c>
      <c r="AA3721" s="11">
        <f t="shared" si="588"/>
        <v>1</v>
      </c>
      <c r="AB3721" s="11">
        <f t="shared" si="589"/>
        <v>1</v>
      </c>
      <c r="AC3721" s="1" t="s">
        <v>3745</v>
      </c>
    </row>
    <row r="3722" spans="1:29" x14ac:dyDescent="0.2">
      <c r="A3722" s="1" t="s">
        <v>3746</v>
      </c>
      <c r="B3722" s="1">
        <v>1</v>
      </c>
      <c r="C3722" s="2">
        <v>41537</v>
      </c>
      <c r="D3722" s="2">
        <v>41537</v>
      </c>
      <c r="E3722" s="2">
        <v>41537</v>
      </c>
      <c r="F3722" s="1">
        <v>40</v>
      </c>
      <c r="G3722" s="1">
        <v>17.5</v>
      </c>
      <c r="H3722" s="1">
        <v>5</v>
      </c>
      <c r="I3722" s="1">
        <v>40</v>
      </c>
      <c r="J3722" s="1">
        <v>0</v>
      </c>
      <c r="K3722" s="1">
        <v>1</v>
      </c>
      <c r="L3722" s="1">
        <v>0</v>
      </c>
      <c r="M3722" s="1">
        <v>0</v>
      </c>
      <c r="N3722" s="7">
        <f t="shared" si="580"/>
        <v>1</v>
      </c>
      <c r="O3722" s="1">
        <v>0</v>
      </c>
      <c r="P3722" s="1" t="s">
        <v>23</v>
      </c>
      <c r="Q3722" s="1" t="s">
        <v>63</v>
      </c>
      <c r="R3722" s="10">
        <f>F3722*Part4Out!C$78+'relay test.csv'!H3722*Part4Out!C$79+'relay test.csv'!I3722*Part4Out!C$80+'relay test.csv'!J3722*Part4Out!C$81+'relay test.csv'!K3722*Part4Out!C$82+'relay test.csv'!L3722*Part4Out!C$83+'relay test.csv'!M3722*Part4Out!C$84+'relay test.csv'!N3722*Part4Out!C$85</f>
        <v>9.2012306208033632</v>
      </c>
      <c r="S3722" s="10">
        <f>(F3722*Part4Out!C$78+'relay test.csv'!H3722*Part4Out!C$79+'relay test.csv'!I3722*Part4Out!C$80+'relay test.csv'!J3722*Part4Out!C$81+'relay test.csv'!K3722*Part4Out!C$82+'relay test.csv'!L3722*Part4Out!C$83+'relay test.csv'!M3722*Part4Out!C$84+'relay test.csv'!N3722*Part4Out!C$85) +Part4Out!C$77</f>
        <v>6.5975953692380376</v>
      </c>
      <c r="T3722" s="10">
        <f t="shared" si="581"/>
        <v>733.32968028624146</v>
      </c>
      <c r="U3722" s="12">
        <f t="shared" si="582"/>
        <v>0.99863821383385976</v>
      </c>
      <c r="V3722" s="11">
        <f t="shared" si="583"/>
        <v>1</v>
      </c>
      <c r="W3722" s="11">
        <f t="shared" si="584"/>
        <v>1</v>
      </c>
      <c r="X3722" s="11">
        <f t="shared" si="585"/>
        <v>9909.3161689748267</v>
      </c>
      <c r="Y3722" s="12">
        <f t="shared" si="586"/>
        <v>0.99989909504571306</v>
      </c>
      <c r="Z3722" s="11">
        <f t="shared" si="587"/>
        <v>1</v>
      </c>
      <c r="AA3722" s="11">
        <f t="shared" si="588"/>
        <v>1</v>
      </c>
      <c r="AB3722" s="11">
        <f t="shared" si="589"/>
        <v>1</v>
      </c>
      <c r="AC3722" s="1" t="s">
        <v>3746</v>
      </c>
    </row>
    <row r="3723" spans="1:29" x14ac:dyDescent="0.2">
      <c r="A3723" s="1" t="s">
        <v>3747</v>
      </c>
      <c r="B3723" s="1">
        <v>1</v>
      </c>
      <c r="C3723" s="2">
        <v>41537</v>
      </c>
      <c r="D3723" s="2">
        <v>41537</v>
      </c>
      <c r="E3723" s="2">
        <v>41567</v>
      </c>
      <c r="F3723" s="1">
        <v>43</v>
      </c>
      <c r="G3723" s="1">
        <v>30.232558139999998</v>
      </c>
      <c r="H3723" s="1">
        <v>9.3023255809999998</v>
      </c>
      <c r="I3723" s="1">
        <v>47.38</v>
      </c>
      <c r="J3723" s="1">
        <v>0.1</v>
      </c>
      <c r="K3723" s="1">
        <v>1</v>
      </c>
      <c r="L3723" s="1">
        <v>0</v>
      </c>
      <c r="M3723" s="1">
        <v>0</v>
      </c>
      <c r="N3723" s="7">
        <f t="shared" si="580"/>
        <v>0</v>
      </c>
      <c r="O3723" s="1">
        <v>0</v>
      </c>
      <c r="P3723" s="1" t="s">
        <v>32</v>
      </c>
      <c r="Q3723" s="1" t="s">
        <v>63</v>
      </c>
      <c r="R3723" s="10">
        <f>F3723*Part4Out!C$78+'relay test.csv'!H3723*Part4Out!C$79+'relay test.csv'!I3723*Part4Out!C$80+'relay test.csv'!J3723*Part4Out!C$81+'relay test.csv'!K3723*Part4Out!C$82+'relay test.csv'!L3723*Part4Out!C$83+'relay test.csv'!M3723*Part4Out!C$84+'relay test.csv'!N3723*Part4Out!C$85</f>
        <v>9.5691819683205477</v>
      </c>
      <c r="S3723" s="10">
        <f>(F3723*Part4Out!C$78+'relay test.csv'!H3723*Part4Out!C$79+'relay test.csv'!I3723*Part4Out!C$80+'relay test.csv'!J3723*Part4Out!C$81+'relay test.csv'!K3723*Part4Out!C$82+'relay test.csv'!L3723*Part4Out!C$83+'relay test.csv'!M3723*Part4Out!C$84+'relay test.csv'!N3723*Part4Out!C$85) +Part4Out!C$77</f>
        <v>6.9655467167552221</v>
      </c>
      <c r="T3723" s="10">
        <f t="shared" si="581"/>
        <v>1059.4940022371336</v>
      </c>
      <c r="U3723" s="12">
        <f t="shared" si="582"/>
        <v>0.99905704322901356</v>
      </c>
      <c r="V3723" s="11">
        <f t="shared" si="583"/>
        <v>1</v>
      </c>
      <c r="W3723" s="11">
        <f t="shared" si="584"/>
        <v>1</v>
      </c>
      <c r="X3723" s="11">
        <f t="shared" si="585"/>
        <v>14316.700018472246</v>
      </c>
      <c r="Y3723" s="12">
        <f t="shared" si="586"/>
        <v>0.99993015637995564</v>
      </c>
      <c r="Z3723" s="11">
        <f t="shared" si="587"/>
        <v>1</v>
      </c>
      <c r="AA3723" s="11">
        <f t="shared" si="588"/>
        <v>1</v>
      </c>
      <c r="AB3723" s="11">
        <f t="shared" si="589"/>
        <v>1</v>
      </c>
      <c r="AC3723" s="1" t="s">
        <v>3747</v>
      </c>
    </row>
    <row r="3724" spans="1:29" x14ac:dyDescent="0.2">
      <c r="A3724" s="1" t="s">
        <v>3748</v>
      </c>
      <c r="B3724" s="1">
        <v>1</v>
      </c>
      <c r="C3724" s="2">
        <v>41537</v>
      </c>
      <c r="D3724" s="2">
        <v>41537</v>
      </c>
      <c r="E3724" s="2">
        <v>41537</v>
      </c>
      <c r="F3724" s="1">
        <v>38</v>
      </c>
      <c r="G3724" s="1">
        <v>0</v>
      </c>
      <c r="H3724" s="1">
        <v>0</v>
      </c>
      <c r="I3724" s="1">
        <v>40.020000000000003</v>
      </c>
      <c r="J3724" s="1">
        <v>0</v>
      </c>
      <c r="K3724" s="1">
        <v>1</v>
      </c>
      <c r="L3724" s="1">
        <v>0</v>
      </c>
      <c r="M3724" s="1">
        <v>0</v>
      </c>
      <c r="N3724" s="7">
        <f t="shared" si="580"/>
        <v>1</v>
      </c>
      <c r="O3724" s="1">
        <v>0</v>
      </c>
      <c r="P3724" s="1" t="s">
        <v>162</v>
      </c>
      <c r="Q3724" s="1" t="s">
        <v>63</v>
      </c>
      <c r="R3724" s="10">
        <f>F3724*Part4Out!C$78+'relay test.csv'!H3724*Part4Out!C$79+'relay test.csv'!I3724*Part4Out!C$80+'relay test.csv'!J3724*Part4Out!C$81+'relay test.csv'!K3724*Part4Out!C$82+'relay test.csv'!L3724*Part4Out!C$83+'relay test.csv'!M3724*Part4Out!C$84+'relay test.csv'!N3724*Part4Out!C$85</f>
        <v>8.6817302855143019</v>
      </c>
      <c r="S3724" s="10">
        <f>(F3724*Part4Out!C$78+'relay test.csv'!H3724*Part4Out!C$79+'relay test.csv'!I3724*Part4Out!C$80+'relay test.csv'!J3724*Part4Out!C$81+'relay test.csv'!K3724*Part4Out!C$82+'relay test.csv'!L3724*Part4Out!C$83+'relay test.csv'!M3724*Part4Out!C$84+'relay test.csv'!N3724*Part4Out!C$85) +Part4Out!C$77</f>
        <v>6.0780950339489763</v>
      </c>
      <c r="T3724" s="10">
        <f t="shared" si="581"/>
        <v>436.19746140253454</v>
      </c>
      <c r="U3724" s="12">
        <f t="shared" si="582"/>
        <v>0.99771270401069578</v>
      </c>
      <c r="V3724" s="11">
        <f t="shared" si="583"/>
        <v>1</v>
      </c>
      <c r="W3724" s="11">
        <f t="shared" si="584"/>
        <v>1</v>
      </c>
      <c r="X3724" s="11">
        <f t="shared" si="585"/>
        <v>5894.2364850891263</v>
      </c>
      <c r="Y3724" s="12">
        <f t="shared" si="586"/>
        <v>0.99983037152071352</v>
      </c>
      <c r="Z3724" s="11">
        <f t="shared" si="587"/>
        <v>1</v>
      </c>
      <c r="AA3724" s="11">
        <f t="shared" si="588"/>
        <v>1</v>
      </c>
      <c r="AB3724" s="11">
        <f t="shared" si="589"/>
        <v>1</v>
      </c>
      <c r="AC3724" s="1" t="s">
        <v>3748</v>
      </c>
    </row>
    <row r="3725" spans="1:29" x14ac:dyDescent="0.2">
      <c r="A3725" s="1" t="s">
        <v>3749</v>
      </c>
      <c r="B3725" s="1">
        <v>1</v>
      </c>
      <c r="C3725" s="2">
        <v>41537</v>
      </c>
      <c r="D3725" s="2">
        <v>41537</v>
      </c>
      <c r="E3725" s="2">
        <v>41537</v>
      </c>
      <c r="F3725" s="1">
        <v>40</v>
      </c>
      <c r="G3725" s="1">
        <v>25</v>
      </c>
      <c r="H3725" s="1">
        <v>5</v>
      </c>
      <c r="I3725" s="1">
        <v>40.020000000000003</v>
      </c>
      <c r="J3725" s="1">
        <v>0</v>
      </c>
      <c r="K3725" s="1">
        <v>1</v>
      </c>
      <c r="L3725" s="1">
        <v>0</v>
      </c>
      <c r="M3725" s="1">
        <v>0</v>
      </c>
      <c r="N3725" s="7">
        <f t="shared" si="580"/>
        <v>0</v>
      </c>
      <c r="O3725" s="1">
        <v>0</v>
      </c>
      <c r="P3725" s="1" t="s">
        <v>26</v>
      </c>
      <c r="Q3725" s="1" t="s">
        <v>28</v>
      </c>
      <c r="R3725" s="10">
        <f>F3725*Part4Out!C$78+'relay test.csv'!H3725*Part4Out!C$79+'relay test.csv'!I3725*Part4Out!C$80+'relay test.csv'!J3725*Part4Out!C$81+'relay test.csv'!K3725*Part4Out!C$82+'relay test.csv'!L3725*Part4Out!C$83+'relay test.csv'!M3725*Part4Out!C$84+'relay test.csv'!N3725*Part4Out!C$85</f>
        <v>8.9370774021851531</v>
      </c>
      <c r="S3725" s="10">
        <f>(F3725*Part4Out!C$78+'relay test.csv'!H3725*Part4Out!C$79+'relay test.csv'!I3725*Part4Out!C$80+'relay test.csv'!J3725*Part4Out!C$81+'relay test.csv'!K3725*Part4Out!C$82+'relay test.csv'!L3725*Part4Out!C$83+'relay test.csv'!M3725*Part4Out!C$84+'relay test.csv'!N3725*Part4Out!C$85) +Part4Out!C$77</f>
        <v>6.3334421506198275</v>
      </c>
      <c r="T3725" s="10">
        <f t="shared" si="581"/>
        <v>563.09150759213617</v>
      </c>
      <c r="U3725" s="12">
        <f t="shared" si="582"/>
        <v>0.99822723798082236</v>
      </c>
      <c r="V3725" s="11">
        <f t="shared" si="583"/>
        <v>1</v>
      </c>
      <c r="W3725" s="11">
        <f t="shared" si="584"/>
        <v>1</v>
      </c>
      <c r="X3725" s="11">
        <f t="shared" si="585"/>
        <v>7608.9266953127772</v>
      </c>
      <c r="Y3725" s="12">
        <f t="shared" si="586"/>
        <v>0.99986859268951755</v>
      </c>
      <c r="Z3725" s="11">
        <f t="shared" si="587"/>
        <v>1</v>
      </c>
      <c r="AA3725" s="11">
        <f t="shared" si="588"/>
        <v>1</v>
      </c>
      <c r="AB3725" s="11">
        <f t="shared" si="589"/>
        <v>1</v>
      </c>
      <c r="AC3725" s="1" t="s">
        <v>3749</v>
      </c>
    </row>
    <row r="3726" spans="1:29" x14ac:dyDescent="0.2">
      <c r="A3726" s="1" t="s">
        <v>3750</v>
      </c>
      <c r="B3726" s="1">
        <v>0</v>
      </c>
      <c r="C3726" s="2">
        <v>41537</v>
      </c>
      <c r="D3726" s="2">
        <v>41537</v>
      </c>
      <c r="E3726" s="2">
        <v>41537</v>
      </c>
      <c r="F3726" s="1">
        <v>2</v>
      </c>
      <c r="G3726" s="1">
        <v>50</v>
      </c>
      <c r="H3726" s="1">
        <v>50</v>
      </c>
      <c r="I3726" s="1">
        <v>40</v>
      </c>
      <c r="J3726" s="1">
        <v>0</v>
      </c>
      <c r="K3726" s="1">
        <v>1</v>
      </c>
      <c r="L3726" s="1">
        <v>0</v>
      </c>
      <c r="M3726" s="1">
        <v>0</v>
      </c>
      <c r="N3726" s="7">
        <f t="shared" si="580"/>
        <v>0</v>
      </c>
      <c r="O3726" s="1">
        <v>0</v>
      </c>
      <c r="P3726" s="1" t="s">
        <v>26</v>
      </c>
      <c r="Q3726" s="1" t="s">
        <v>63</v>
      </c>
      <c r="R3726" s="10">
        <f>F3726*Part4Out!C$78+'relay test.csv'!H3726*Part4Out!C$79+'relay test.csv'!I3726*Part4Out!C$80+'relay test.csv'!J3726*Part4Out!C$81+'relay test.csv'!K3726*Part4Out!C$82+'relay test.csv'!L3726*Part4Out!C$83+'relay test.csv'!M3726*Part4Out!C$84+'relay test.csv'!N3726*Part4Out!C$85</f>
        <v>1.7660261025248718</v>
      </c>
      <c r="S3726" s="10">
        <f>(F3726*Part4Out!C$78+'relay test.csv'!H3726*Part4Out!C$79+'relay test.csv'!I3726*Part4Out!C$80+'relay test.csv'!J3726*Part4Out!C$81+'relay test.csv'!K3726*Part4Out!C$82+'relay test.csv'!L3726*Part4Out!C$83+'relay test.csv'!M3726*Part4Out!C$84+'relay test.csv'!N3726*Part4Out!C$85) +Part4Out!C$77</f>
        <v>-0.83760914904045336</v>
      </c>
      <c r="T3726" s="10">
        <f t="shared" si="581"/>
        <v>0.43274391379719035</v>
      </c>
      <c r="U3726" s="12">
        <f t="shared" si="582"/>
        <v>0.30203856364693427</v>
      </c>
      <c r="V3726" s="11">
        <f t="shared" si="583"/>
        <v>0</v>
      </c>
      <c r="W3726" s="11">
        <f t="shared" si="584"/>
        <v>0</v>
      </c>
      <c r="X3726" s="11">
        <f t="shared" si="585"/>
        <v>5.8475694865399808</v>
      </c>
      <c r="Y3726" s="12">
        <f t="shared" si="586"/>
        <v>0.8539627816898151</v>
      </c>
      <c r="Z3726" s="11">
        <f t="shared" si="587"/>
        <v>1</v>
      </c>
      <c r="AA3726" s="11">
        <f t="shared" si="588"/>
        <v>0</v>
      </c>
      <c r="AB3726" s="11">
        <f t="shared" si="589"/>
        <v>0</v>
      </c>
      <c r="AC3726" s="1" t="s">
        <v>3750</v>
      </c>
    </row>
    <row r="3727" spans="1:29" x14ac:dyDescent="0.2">
      <c r="A3727" s="1" t="s">
        <v>3751</v>
      </c>
      <c r="B3727" s="1">
        <v>1</v>
      </c>
      <c r="C3727" s="2">
        <v>41537</v>
      </c>
      <c r="D3727" s="2">
        <v>41544</v>
      </c>
      <c r="E3727" s="2">
        <v>41619</v>
      </c>
      <c r="F3727" s="1">
        <v>44</v>
      </c>
      <c r="G3727" s="1">
        <v>13.636363640000001</v>
      </c>
      <c r="H3727" s="1">
        <v>2.2727272730000001</v>
      </c>
      <c r="I3727" s="1">
        <v>38</v>
      </c>
      <c r="J3727" s="1">
        <v>2.66666666666667E-2</v>
      </c>
      <c r="K3727" s="1">
        <v>1</v>
      </c>
      <c r="L3727" s="1">
        <v>1</v>
      </c>
      <c r="M3727" s="1">
        <v>0</v>
      </c>
      <c r="N3727" s="7">
        <f t="shared" si="580"/>
        <v>1</v>
      </c>
      <c r="O3727" s="1">
        <v>0</v>
      </c>
      <c r="P3727" s="1" t="s">
        <v>23</v>
      </c>
      <c r="Q3727" s="1" t="s">
        <v>63</v>
      </c>
      <c r="R3727" s="10">
        <f>F3727*Part4Out!C$78+'relay test.csv'!H3727*Part4Out!C$79+'relay test.csv'!I3727*Part4Out!C$80+'relay test.csv'!J3727*Part4Out!C$81+'relay test.csv'!K3727*Part4Out!C$82+'relay test.csv'!L3727*Part4Out!C$83+'relay test.csv'!M3727*Part4Out!C$84+'relay test.csv'!N3727*Part4Out!C$85</f>
        <v>10.746649196747242</v>
      </c>
      <c r="S3727" s="10">
        <f>(F3727*Part4Out!C$78+'relay test.csv'!H3727*Part4Out!C$79+'relay test.csv'!I3727*Part4Out!C$80+'relay test.csv'!J3727*Part4Out!C$81+'relay test.csv'!K3727*Part4Out!C$82+'relay test.csv'!L3727*Part4Out!C$83+'relay test.csv'!M3727*Part4Out!C$84+'relay test.csv'!N3727*Part4Out!C$85) +Part4Out!C$77</f>
        <v>8.1430139451819166</v>
      </c>
      <c r="T3727" s="10">
        <f t="shared" si="581"/>
        <v>3439.2680280482614</v>
      </c>
      <c r="U3727" s="12">
        <f t="shared" si="582"/>
        <v>0.99970932497356391</v>
      </c>
      <c r="V3727" s="11">
        <f t="shared" si="583"/>
        <v>1</v>
      </c>
      <c r="W3727" s="11">
        <f t="shared" si="584"/>
        <v>1</v>
      </c>
      <c r="X3727" s="11">
        <f t="shared" si="585"/>
        <v>46474.041888600514</v>
      </c>
      <c r="Y3727" s="12">
        <f t="shared" si="586"/>
        <v>0.99997848307479964</v>
      </c>
      <c r="Z3727" s="11">
        <f t="shared" si="587"/>
        <v>1</v>
      </c>
      <c r="AA3727" s="11">
        <f t="shared" si="588"/>
        <v>1</v>
      </c>
      <c r="AB3727" s="11">
        <f t="shared" si="589"/>
        <v>1</v>
      </c>
      <c r="AC3727" s="1" t="s">
        <v>3751</v>
      </c>
    </row>
    <row r="3728" spans="1:29" x14ac:dyDescent="0.2">
      <c r="A3728" s="1" t="s">
        <v>3752</v>
      </c>
      <c r="B3728" s="1">
        <v>0</v>
      </c>
      <c r="C3728" s="2">
        <v>41537</v>
      </c>
      <c r="D3728" s="2">
        <v>41537</v>
      </c>
      <c r="E3728" s="2">
        <v>41554</v>
      </c>
      <c r="F3728" s="1">
        <v>12</v>
      </c>
      <c r="G3728" s="1">
        <v>16.666666670000001</v>
      </c>
      <c r="H3728" s="1">
        <v>8.3333333330000006</v>
      </c>
      <c r="I3728" s="1">
        <v>37.33</v>
      </c>
      <c r="J3728" s="1">
        <v>0.17647058823529399</v>
      </c>
      <c r="K3728" s="1">
        <v>1</v>
      </c>
      <c r="L3728" s="1">
        <v>0</v>
      </c>
      <c r="M3728" s="1">
        <v>0</v>
      </c>
      <c r="N3728" s="7">
        <f t="shared" si="580"/>
        <v>0</v>
      </c>
      <c r="O3728" s="1">
        <v>0</v>
      </c>
      <c r="P3728" s="1" t="s">
        <v>32</v>
      </c>
      <c r="Q3728" s="1" t="s">
        <v>63</v>
      </c>
      <c r="R3728" s="10">
        <f>F3728*Part4Out!C$78+'relay test.csv'!H3728*Part4Out!C$79+'relay test.csv'!I3728*Part4Out!C$80+'relay test.csv'!J3728*Part4Out!C$81+'relay test.csv'!K3728*Part4Out!C$82+'relay test.csv'!L3728*Part4Out!C$83+'relay test.csv'!M3728*Part4Out!C$84+'relay test.csv'!N3728*Part4Out!C$85</f>
        <v>2.9824174816528273</v>
      </c>
      <c r="S3728" s="10">
        <f>(F3728*Part4Out!C$78+'relay test.csv'!H3728*Part4Out!C$79+'relay test.csv'!I3728*Part4Out!C$80+'relay test.csv'!J3728*Part4Out!C$81+'relay test.csv'!K3728*Part4Out!C$82+'relay test.csv'!L3728*Part4Out!C$83+'relay test.csv'!M3728*Part4Out!C$84+'relay test.csv'!N3728*Part4Out!C$85) +Part4Out!C$77</f>
        <v>0.37878223008750211</v>
      </c>
      <c r="T3728" s="10">
        <f t="shared" si="581"/>
        <v>1.4605049470750908</v>
      </c>
      <c r="U3728" s="12">
        <f t="shared" si="582"/>
        <v>0.59357935809527906</v>
      </c>
      <c r="V3728" s="11">
        <f t="shared" si="583"/>
        <v>1</v>
      </c>
      <c r="W3728" s="11">
        <f t="shared" si="584"/>
        <v>0</v>
      </c>
      <c r="X3728" s="11">
        <f t="shared" si="585"/>
        <v>19.735469156614261</v>
      </c>
      <c r="Y3728" s="12">
        <f t="shared" si="586"/>
        <v>0.95177345675436442</v>
      </c>
      <c r="Z3728" s="11">
        <f t="shared" si="587"/>
        <v>1</v>
      </c>
      <c r="AA3728" s="11">
        <f t="shared" si="588"/>
        <v>0</v>
      </c>
      <c r="AB3728" s="11">
        <f t="shared" si="589"/>
        <v>0</v>
      </c>
      <c r="AC3728" s="1" t="s">
        <v>3752</v>
      </c>
    </row>
    <row r="3729" spans="1:29" x14ac:dyDescent="0.2">
      <c r="A3729" s="1" t="s">
        <v>3753</v>
      </c>
      <c r="B3729" s="1">
        <v>0</v>
      </c>
      <c r="C3729" s="2">
        <v>41537</v>
      </c>
      <c r="D3729" s="2">
        <v>41537</v>
      </c>
      <c r="E3729" s="2">
        <v>41537</v>
      </c>
      <c r="F3729" s="1">
        <v>6</v>
      </c>
      <c r="G3729" s="1">
        <v>50</v>
      </c>
      <c r="H3729" s="1">
        <v>0</v>
      </c>
      <c r="I3729" s="1">
        <v>40</v>
      </c>
      <c r="J3729" s="1">
        <v>0</v>
      </c>
      <c r="K3729" s="1">
        <v>1</v>
      </c>
      <c r="L3729" s="1">
        <v>0</v>
      </c>
      <c r="M3729" s="1">
        <v>0</v>
      </c>
      <c r="N3729" s="7">
        <f t="shared" si="580"/>
        <v>1</v>
      </c>
      <c r="O3729" s="1">
        <v>0</v>
      </c>
      <c r="P3729" s="1" t="s">
        <v>23</v>
      </c>
      <c r="Q3729" s="1" t="s">
        <v>63</v>
      </c>
      <c r="R3729" s="10">
        <f>F3729*Part4Out!C$78+'relay test.csv'!H3729*Part4Out!C$79+'relay test.csv'!I3729*Part4Out!C$80+'relay test.csv'!J3729*Part4Out!C$81+'relay test.csv'!K3729*Part4Out!C$82+'relay test.csv'!L3729*Part4Out!C$83+'relay test.csv'!M3729*Part4Out!C$84+'relay test.csv'!N3729*Part4Out!C$85</f>
        <v>1.9126603791273089</v>
      </c>
      <c r="S3729" s="10">
        <f>(F3729*Part4Out!C$78+'relay test.csv'!H3729*Part4Out!C$79+'relay test.csv'!I3729*Part4Out!C$80+'relay test.csv'!J3729*Part4Out!C$81+'relay test.csv'!K3729*Part4Out!C$82+'relay test.csv'!L3729*Part4Out!C$83+'relay test.csv'!M3729*Part4Out!C$84+'relay test.csv'!N3729*Part4Out!C$85) +Part4Out!C$77</f>
        <v>-0.69097487243801625</v>
      </c>
      <c r="T3729" s="10">
        <f t="shared" si="581"/>
        <v>0.50108733464631894</v>
      </c>
      <c r="U3729" s="12">
        <f t="shared" si="582"/>
        <v>0.33381624311978053</v>
      </c>
      <c r="V3729" s="11">
        <f t="shared" si="583"/>
        <v>0</v>
      </c>
      <c r="W3729" s="11">
        <f t="shared" si="584"/>
        <v>0</v>
      </c>
      <c r="X3729" s="11">
        <f t="shared" si="585"/>
        <v>6.7710784941107294</v>
      </c>
      <c r="Y3729" s="12">
        <f t="shared" si="586"/>
        <v>0.8713177326985122</v>
      </c>
      <c r="Z3729" s="11">
        <f t="shared" si="587"/>
        <v>1</v>
      </c>
      <c r="AA3729" s="11">
        <f t="shared" si="588"/>
        <v>0</v>
      </c>
      <c r="AB3729" s="11">
        <f t="shared" si="589"/>
        <v>0</v>
      </c>
      <c r="AC3729" s="1" t="s">
        <v>3753</v>
      </c>
    </row>
    <row r="3730" spans="1:29" x14ac:dyDescent="0.2">
      <c r="A3730" s="1" t="s">
        <v>3754</v>
      </c>
      <c r="B3730" s="1">
        <v>0</v>
      </c>
      <c r="C3730" s="2">
        <v>41536</v>
      </c>
      <c r="D3730" s="2">
        <v>41540</v>
      </c>
      <c r="E3730" s="2">
        <v>41540</v>
      </c>
      <c r="F3730" s="1">
        <v>3</v>
      </c>
      <c r="G3730" s="1">
        <v>33.333333330000002</v>
      </c>
      <c r="H3730" s="1">
        <v>33.333333330000002</v>
      </c>
      <c r="I3730" s="1">
        <v>40.020000000000003</v>
      </c>
      <c r="J3730" s="1">
        <v>0</v>
      </c>
      <c r="K3730" s="1">
        <v>1</v>
      </c>
      <c r="L3730" s="1">
        <v>1</v>
      </c>
      <c r="M3730" s="1">
        <v>0</v>
      </c>
      <c r="N3730" s="7">
        <f t="shared" si="580"/>
        <v>0</v>
      </c>
      <c r="O3730" s="1">
        <v>0</v>
      </c>
      <c r="P3730" s="1" t="s">
        <v>26</v>
      </c>
      <c r="Q3730" s="1" t="s">
        <v>24</v>
      </c>
      <c r="R3730" s="10">
        <f>F3730*Part4Out!C$78+'relay test.csv'!H3730*Part4Out!C$79+'relay test.csv'!I3730*Part4Out!C$80+'relay test.csv'!J3730*Part4Out!C$81+'relay test.csv'!K3730*Part4Out!C$82+'relay test.csv'!L3730*Part4Out!C$83+'relay test.csv'!M3730*Part4Out!C$84+'relay test.csv'!N3730*Part4Out!C$85</f>
        <v>2.4170490530160209</v>
      </c>
      <c r="S3730" s="10">
        <f>(F3730*Part4Out!C$78+'relay test.csv'!H3730*Part4Out!C$79+'relay test.csv'!I3730*Part4Out!C$80+'relay test.csv'!J3730*Part4Out!C$81+'relay test.csv'!K3730*Part4Out!C$82+'relay test.csv'!L3730*Part4Out!C$83+'relay test.csv'!M3730*Part4Out!C$84+'relay test.csv'!N3730*Part4Out!C$85) +Part4Out!C$77</f>
        <v>-0.18658619854930425</v>
      </c>
      <c r="T3730" s="10">
        <f t="shared" si="581"/>
        <v>0.82978703243009277</v>
      </c>
      <c r="U3730" s="12">
        <f t="shared" si="582"/>
        <v>0.45348831187642313</v>
      </c>
      <c r="V3730" s="11">
        <f t="shared" si="583"/>
        <v>0</v>
      </c>
      <c r="W3730" s="11">
        <f t="shared" si="584"/>
        <v>0</v>
      </c>
      <c r="X3730" s="11">
        <f t="shared" si="585"/>
        <v>11.212722297092363</v>
      </c>
      <c r="Y3730" s="12">
        <f t="shared" si="586"/>
        <v>0.91811817417333053</v>
      </c>
      <c r="Z3730" s="11">
        <f t="shared" si="587"/>
        <v>1</v>
      </c>
      <c r="AA3730" s="11">
        <f t="shared" si="588"/>
        <v>0</v>
      </c>
      <c r="AB3730" s="11">
        <f t="shared" si="589"/>
        <v>0</v>
      </c>
      <c r="AC3730" s="1" t="s">
        <v>3754</v>
      </c>
    </row>
    <row r="3731" spans="1:29" x14ac:dyDescent="0.2">
      <c r="A3731" s="1" t="s">
        <v>3755</v>
      </c>
      <c r="B3731" s="1">
        <v>1</v>
      </c>
      <c r="C3731" s="2">
        <v>41537</v>
      </c>
      <c r="D3731" s="2">
        <v>41537</v>
      </c>
      <c r="E3731" s="2">
        <v>41537</v>
      </c>
      <c r="F3731" s="1">
        <v>36</v>
      </c>
      <c r="G3731" s="1">
        <v>8.3333333330000006</v>
      </c>
      <c r="H3731" s="1">
        <v>2.7777777779999999</v>
      </c>
      <c r="I3731" s="1">
        <v>53.6</v>
      </c>
      <c r="J3731" s="1">
        <v>0</v>
      </c>
      <c r="K3731" s="1">
        <v>1</v>
      </c>
      <c r="L3731" s="1">
        <v>0</v>
      </c>
      <c r="M3731" s="1">
        <v>0</v>
      </c>
      <c r="N3731" s="7">
        <f t="shared" si="580"/>
        <v>1</v>
      </c>
      <c r="O3731" s="1">
        <v>0</v>
      </c>
      <c r="P3731" s="1" t="s">
        <v>23</v>
      </c>
      <c r="Q3731" s="1" t="s">
        <v>28</v>
      </c>
      <c r="R3731" s="10">
        <f>F3731*Part4Out!C$78+'relay test.csv'!H3731*Part4Out!C$79+'relay test.csv'!I3731*Part4Out!C$80+'relay test.csv'!J3731*Part4Out!C$81+'relay test.csv'!K3731*Part4Out!C$82+'relay test.csv'!L3731*Part4Out!C$83+'relay test.csv'!M3731*Part4Out!C$84+'relay test.csv'!N3731*Part4Out!C$85</f>
        <v>8.2646980423246017</v>
      </c>
      <c r="S3731" s="10">
        <f>(F3731*Part4Out!C$78+'relay test.csv'!H3731*Part4Out!C$79+'relay test.csv'!I3731*Part4Out!C$80+'relay test.csv'!J3731*Part4Out!C$81+'relay test.csv'!K3731*Part4Out!C$82+'relay test.csv'!L3731*Part4Out!C$83+'relay test.csv'!M3731*Part4Out!C$84+'relay test.csv'!N3731*Part4Out!C$85) +Part4Out!C$77</f>
        <v>5.6610627907592761</v>
      </c>
      <c r="T3731" s="10">
        <f t="shared" si="581"/>
        <v>287.45398370803809</v>
      </c>
      <c r="U3731" s="12">
        <f t="shared" si="582"/>
        <v>0.99653324253960673</v>
      </c>
      <c r="V3731" s="11">
        <f t="shared" si="583"/>
        <v>1</v>
      </c>
      <c r="W3731" s="11">
        <f t="shared" si="584"/>
        <v>1</v>
      </c>
      <c r="X3731" s="11">
        <f t="shared" si="585"/>
        <v>3884.2999065337717</v>
      </c>
      <c r="Y3731" s="12">
        <f t="shared" si="586"/>
        <v>0.99974261961134114</v>
      </c>
      <c r="Z3731" s="11">
        <f t="shared" si="587"/>
        <v>1</v>
      </c>
      <c r="AA3731" s="11">
        <f t="shared" si="588"/>
        <v>1</v>
      </c>
      <c r="AB3731" s="11">
        <f t="shared" si="589"/>
        <v>1</v>
      </c>
      <c r="AC3731" s="1" t="s">
        <v>3755</v>
      </c>
    </row>
    <row r="3732" spans="1:29" x14ac:dyDescent="0.2">
      <c r="A3732" s="1" t="s">
        <v>3756</v>
      </c>
      <c r="B3732" s="1">
        <v>1</v>
      </c>
      <c r="C3732" s="2">
        <v>41537</v>
      </c>
      <c r="D3732" s="2">
        <v>41589</v>
      </c>
      <c r="E3732" s="2">
        <v>41589</v>
      </c>
      <c r="F3732" s="1">
        <v>50</v>
      </c>
      <c r="G3732" s="1">
        <v>32</v>
      </c>
      <c r="H3732" s="1">
        <v>2</v>
      </c>
      <c r="I3732" s="1">
        <v>50.17</v>
      </c>
      <c r="J3732" s="1">
        <v>0</v>
      </c>
      <c r="K3732" s="1">
        <v>1</v>
      </c>
      <c r="L3732" s="1">
        <v>0</v>
      </c>
      <c r="M3732" s="1">
        <v>0</v>
      </c>
      <c r="N3732" s="7">
        <f t="shared" si="580"/>
        <v>0</v>
      </c>
      <c r="O3732" s="1">
        <v>0</v>
      </c>
      <c r="P3732" s="1" t="s">
        <v>32</v>
      </c>
      <c r="Q3732" s="1" t="s">
        <v>167</v>
      </c>
      <c r="R3732" s="10">
        <f>F3732*Part4Out!C$78+'relay test.csv'!H3732*Part4Out!C$79+'relay test.csv'!I3732*Part4Out!C$80+'relay test.csv'!J3732*Part4Out!C$81+'relay test.csv'!K3732*Part4Out!C$82+'relay test.csv'!L3732*Part4Out!C$83+'relay test.csv'!M3732*Part4Out!C$84+'relay test.csv'!N3732*Part4Out!C$85</f>
        <v>10.959120127898981</v>
      </c>
      <c r="S3732" s="10">
        <f>(F3732*Part4Out!C$78+'relay test.csv'!H3732*Part4Out!C$79+'relay test.csv'!I3732*Part4Out!C$80+'relay test.csv'!J3732*Part4Out!C$81+'relay test.csv'!K3732*Part4Out!C$82+'relay test.csv'!L3732*Part4Out!C$83+'relay test.csv'!M3732*Part4Out!C$84+'relay test.csv'!N3732*Part4Out!C$85) +Part4Out!C$77</f>
        <v>8.3554848763336551</v>
      </c>
      <c r="T3732" s="10">
        <f t="shared" si="581"/>
        <v>4253.4465079703659</v>
      </c>
      <c r="U3732" s="12">
        <f t="shared" si="582"/>
        <v>0.99976495179851799</v>
      </c>
      <c r="V3732" s="11">
        <f t="shared" si="583"/>
        <v>1</v>
      </c>
      <c r="W3732" s="11">
        <f t="shared" si="584"/>
        <v>1</v>
      </c>
      <c r="X3732" s="11">
        <f t="shared" si="585"/>
        <v>57475.849387206443</v>
      </c>
      <c r="Y3732" s="12">
        <f t="shared" si="586"/>
        <v>0.99998260169075615</v>
      </c>
      <c r="Z3732" s="11">
        <f t="shared" si="587"/>
        <v>1</v>
      </c>
      <c r="AA3732" s="11">
        <f t="shared" si="588"/>
        <v>1</v>
      </c>
      <c r="AB3732" s="11">
        <f t="shared" si="589"/>
        <v>1</v>
      </c>
      <c r="AC3732" s="1" t="s">
        <v>3756</v>
      </c>
    </row>
    <row r="3733" spans="1:29" x14ac:dyDescent="0.2">
      <c r="A3733" s="1" t="s">
        <v>3757</v>
      </c>
      <c r="B3733" s="1">
        <v>0</v>
      </c>
      <c r="C3733" s="2">
        <v>41503</v>
      </c>
      <c r="D3733" s="2">
        <v>41537</v>
      </c>
      <c r="E3733" s="2">
        <v>41553</v>
      </c>
      <c r="F3733" s="1">
        <v>3</v>
      </c>
      <c r="G3733" s="1">
        <v>66.666666669999998</v>
      </c>
      <c r="H3733" s="1">
        <v>33.333333330000002</v>
      </c>
      <c r="I3733" s="1">
        <v>52.16</v>
      </c>
      <c r="J3733" s="1">
        <v>0.125</v>
      </c>
      <c r="K3733" s="1">
        <v>1</v>
      </c>
      <c r="L3733" s="1">
        <v>0</v>
      </c>
      <c r="M3733" s="1">
        <v>0</v>
      </c>
      <c r="N3733" s="7">
        <f t="shared" si="580"/>
        <v>0</v>
      </c>
      <c r="O3733" s="1">
        <v>0</v>
      </c>
      <c r="P3733" s="1" t="s">
        <v>26</v>
      </c>
      <c r="Q3733" s="1" t="s">
        <v>24</v>
      </c>
      <c r="R3733" s="10">
        <f>F3733*Part4Out!C$78+'relay test.csv'!H3733*Part4Out!C$79+'relay test.csv'!I3733*Part4Out!C$80+'relay test.csv'!J3733*Part4Out!C$81+'relay test.csv'!K3733*Part4Out!C$82+'relay test.csv'!L3733*Part4Out!C$83+'relay test.csv'!M3733*Part4Out!C$84+'relay test.csv'!N3733*Part4Out!C$85</f>
        <v>1.5392424653915664</v>
      </c>
      <c r="S3733" s="10">
        <f>(F3733*Part4Out!C$78+'relay test.csv'!H3733*Part4Out!C$79+'relay test.csv'!I3733*Part4Out!C$80+'relay test.csv'!J3733*Part4Out!C$81+'relay test.csv'!K3733*Part4Out!C$82+'relay test.csv'!L3733*Part4Out!C$83+'relay test.csv'!M3733*Part4Out!C$84+'relay test.csv'!N3733*Part4Out!C$85) +Part4Out!C$77</f>
        <v>-1.0643927861737588</v>
      </c>
      <c r="T3733" s="10">
        <f t="shared" si="581"/>
        <v>0.34493724185185815</v>
      </c>
      <c r="U3733" s="12">
        <f t="shared" si="582"/>
        <v>0.256470882891837</v>
      </c>
      <c r="V3733" s="11">
        <f t="shared" si="583"/>
        <v>0</v>
      </c>
      <c r="W3733" s="11">
        <f t="shared" si="584"/>
        <v>0</v>
      </c>
      <c r="X3733" s="11">
        <f t="shared" si="585"/>
        <v>4.6610580204936047</v>
      </c>
      <c r="Y3733" s="12">
        <f t="shared" si="586"/>
        <v>0.82335457499642317</v>
      </c>
      <c r="Z3733" s="11">
        <f t="shared" si="587"/>
        <v>1</v>
      </c>
      <c r="AA3733" s="11">
        <f t="shared" si="588"/>
        <v>0</v>
      </c>
      <c r="AB3733" s="11">
        <f t="shared" si="589"/>
        <v>0</v>
      </c>
      <c r="AC3733" s="1" t="s">
        <v>3757</v>
      </c>
    </row>
    <row r="3734" spans="1:29" x14ac:dyDescent="0.2">
      <c r="A3734" s="1" t="s">
        <v>3758</v>
      </c>
      <c r="B3734" s="1">
        <v>1</v>
      </c>
      <c r="C3734" s="2">
        <v>41537</v>
      </c>
      <c r="D3734" s="2">
        <v>41537</v>
      </c>
      <c r="E3734" s="2">
        <v>41537</v>
      </c>
      <c r="F3734" s="1">
        <v>40</v>
      </c>
      <c r="G3734" s="1">
        <v>15</v>
      </c>
      <c r="H3734" s="1">
        <v>0</v>
      </c>
      <c r="I3734" s="1">
        <v>40.020000000000003</v>
      </c>
      <c r="J3734" s="1">
        <v>0</v>
      </c>
      <c r="K3734" s="1">
        <v>1</v>
      </c>
      <c r="L3734" s="1">
        <v>0</v>
      </c>
      <c r="M3734" s="1">
        <v>0</v>
      </c>
      <c r="N3734" s="7">
        <f t="shared" si="580"/>
        <v>0</v>
      </c>
      <c r="O3734" s="1">
        <v>0</v>
      </c>
      <c r="P3734" s="1" t="s">
        <v>26</v>
      </c>
      <c r="Q3734" s="1" t="s">
        <v>28</v>
      </c>
      <c r="R3734" s="10">
        <f>F3734*Part4Out!C$78+'relay test.csv'!H3734*Part4Out!C$79+'relay test.csv'!I3734*Part4Out!C$80+'relay test.csv'!J3734*Part4Out!C$81+'relay test.csv'!K3734*Part4Out!C$82+'relay test.csv'!L3734*Part4Out!C$83+'relay test.csv'!M3734*Part4Out!C$84+'relay test.csv'!N3734*Part4Out!C$85</f>
        <v>8.8407182544968048</v>
      </c>
      <c r="S3734" s="10">
        <f>(F3734*Part4Out!C$78+'relay test.csv'!H3734*Part4Out!C$79+'relay test.csv'!I3734*Part4Out!C$80+'relay test.csv'!J3734*Part4Out!C$81+'relay test.csv'!K3734*Part4Out!C$82+'relay test.csv'!L3734*Part4Out!C$83+'relay test.csv'!M3734*Part4Out!C$84+'relay test.csv'!N3734*Part4Out!C$85) +Part4Out!C$77</f>
        <v>6.2370830029314792</v>
      </c>
      <c r="T3734" s="10">
        <f t="shared" si="581"/>
        <v>511.36468397351967</v>
      </c>
      <c r="U3734" s="12">
        <f t="shared" si="582"/>
        <v>0.99804826516877632</v>
      </c>
      <c r="V3734" s="11">
        <f t="shared" si="583"/>
        <v>1</v>
      </c>
      <c r="W3734" s="11">
        <f t="shared" si="584"/>
        <v>1</v>
      </c>
      <c r="X3734" s="11">
        <f t="shared" si="585"/>
        <v>6909.9539639028189</v>
      </c>
      <c r="Y3734" s="12">
        <f t="shared" si="586"/>
        <v>0.99985530217604934</v>
      </c>
      <c r="Z3734" s="11">
        <f t="shared" si="587"/>
        <v>1</v>
      </c>
      <c r="AA3734" s="11">
        <f t="shared" si="588"/>
        <v>1</v>
      </c>
      <c r="AB3734" s="11">
        <f t="shared" si="589"/>
        <v>1</v>
      </c>
      <c r="AC3734" s="1" t="s">
        <v>3758</v>
      </c>
    </row>
    <row r="3735" spans="1:29" x14ac:dyDescent="0.2">
      <c r="A3735" s="1" t="s">
        <v>3759</v>
      </c>
      <c r="B3735" s="1">
        <v>1</v>
      </c>
      <c r="C3735" s="2">
        <v>41537</v>
      </c>
      <c r="D3735" s="2">
        <v>41537</v>
      </c>
      <c r="E3735" s="2">
        <v>41537</v>
      </c>
      <c r="F3735" s="1">
        <v>32</v>
      </c>
      <c r="G3735" s="1">
        <v>40.625</v>
      </c>
      <c r="H3735" s="1">
        <v>15.625</v>
      </c>
      <c r="I3735" s="1">
        <v>40.020000000000003</v>
      </c>
      <c r="J3735" s="1">
        <v>0</v>
      </c>
      <c r="K3735" s="1">
        <v>1</v>
      </c>
      <c r="L3735" s="1">
        <v>1</v>
      </c>
      <c r="M3735" s="1">
        <v>0</v>
      </c>
      <c r="N3735" s="7">
        <f t="shared" si="580"/>
        <v>0</v>
      </c>
      <c r="O3735" s="1">
        <v>0</v>
      </c>
      <c r="P3735" s="1" t="s">
        <v>32</v>
      </c>
      <c r="Q3735" s="1" t="s">
        <v>28</v>
      </c>
      <c r="R3735" s="10">
        <f>F3735*Part4Out!C$78+'relay test.csv'!H3735*Part4Out!C$79+'relay test.csv'!I3735*Part4Out!C$80+'relay test.csv'!J3735*Part4Out!C$81+'relay test.csv'!K3735*Part4Out!C$82+'relay test.csv'!L3735*Part4Out!C$83+'relay test.csv'!M3735*Part4Out!C$84+'relay test.csv'!N3735*Part4Out!C$85</f>
        <v>8.2103100636147186</v>
      </c>
      <c r="S3735" s="10">
        <f>(F3735*Part4Out!C$78+'relay test.csv'!H3735*Part4Out!C$79+'relay test.csv'!I3735*Part4Out!C$80+'relay test.csv'!J3735*Part4Out!C$81+'relay test.csv'!K3735*Part4Out!C$82+'relay test.csv'!L3735*Part4Out!C$83+'relay test.csv'!M3735*Part4Out!C$84+'relay test.csv'!N3735*Part4Out!C$85) +Part4Out!C$77</f>
        <v>5.606674812049393</v>
      </c>
      <c r="T3735" s="10">
        <f t="shared" si="581"/>
        <v>272.23749046424626</v>
      </c>
      <c r="U3735" s="12">
        <f t="shared" si="582"/>
        <v>0.99634018011839831</v>
      </c>
      <c r="V3735" s="11">
        <f t="shared" si="583"/>
        <v>1</v>
      </c>
      <c r="W3735" s="11">
        <f t="shared" si="584"/>
        <v>1</v>
      </c>
      <c r="X3735" s="11">
        <f t="shared" si="585"/>
        <v>3678.6829151732882</v>
      </c>
      <c r="Y3735" s="12">
        <f t="shared" si="586"/>
        <v>0.99972823745332062</v>
      </c>
      <c r="Z3735" s="11">
        <f t="shared" si="587"/>
        <v>1</v>
      </c>
      <c r="AA3735" s="11">
        <f t="shared" si="588"/>
        <v>1</v>
      </c>
      <c r="AB3735" s="11">
        <f t="shared" si="589"/>
        <v>1</v>
      </c>
      <c r="AC3735" s="1" t="s">
        <v>3759</v>
      </c>
    </row>
    <row r="3736" spans="1:29" x14ac:dyDescent="0.2">
      <c r="A3736" s="1" t="s">
        <v>3760</v>
      </c>
      <c r="B3736" s="1">
        <v>0</v>
      </c>
      <c r="C3736" s="2">
        <v>41537</v>
      </c>
      <c r="D3736" s="2">
        <v>41555</v>
      </c>
      <c r="E3736" s="2">
        <v>41555</v>
      </c>
      <c r="F3736" s="1">
        <v>9</v>
      </c>
      <c r="G3736" s="1">
        <v>33.333333330000002</v>
      </c>
      <c r="H3736" s="1">
        <v>22.222222219999999</v>
      </c>
      <c r="I3736" s="1">
        <v>93.67</v>
      </c>
      <c r="J3736" s="1">
        <v>0</v>
      </c>
      <c r="K3736" s="1">
        <v>1</v>
      </c>
      <c r="L3736" s="1">
        <v>0</v>
      </c>
      <c r="M3736" s="1">
        <v>0</v>
      </c>
      <c r="N3736" s="7">
        <f t="shared" si="580"/>
        <v>0</v>
      </c>
      <c r="O3736" s="1">
        <v>0</v>
      </c>
      <c r="P3736" s="1" t="s">
        <v>32</v>
      </c>
      <c r="Q3736" s="1" t="s">
        <v>63</v>
      </c>
      <c r="R3736" s="10">
        <f>F3736*Part4Out!C$78+'relay test.csv'!H3736*Part4Out!C$79+'relay test.csv'!I3736*Part4Out!C$80+'relay test.csv'!J3736*Part4Out!C$81+'relay test.csv'!K3736*Part4Out!C$82+'relay test.csv'!L3736*Part4Out!C$83+'relay test.csv'!M3736*Part4Out!C$84+'relay test.csv'!N3736*Part4Out!C$85</f>
        <v>2.5237446685830545</v>
      </c>
      <c r="S3736" s="10">
        <f>(F3736*Part4Out!C$78+'relay test.csv'!H3736*Part4Out!C$79+'relay test.csv'!I3736*Part4Out!C$80+'relay test.csv'!J3736*Part4Out!C$81+'relay test.csv'!K3736*Part4Out!C$82+'relay test.csv'!L3736*Part4Out!C$83+'relay test.csv'!M3736*Part4Out!C$84+'relay test.csv'!N3736*Part4Out!C$85) +Part4Out!C$77</f>
        <v>-7.9890582982270697E-2</v>
      </c>
      <c r="T3736" s="10">
        <f t="shared" si="581"/>
        <v>0.92321735655028925</v>
      </c>
      <c r="U3736" s="12">
        <f t="shared" si="582"/>
        <v>0.48003797043839153</v>
      </c>
      <c r="V3736" s="11">
        <f t="shared" si="583"/>
        <v>0</v>
      </c>
      <c r="W3736" s="11">
        <f t="shared" si="584"/>
        <v>0</v>
      </c>
      <c r="X3736" s="11">
        <f t="shared" si="585"/>
        <v>12.475224888171782</v>
      </c>
      <c r="Y3736" s="12">
        <f t="shared" si="586"/>
        <v>0.92578973573362955</v>
      </c>
      <c r="Z3736" s="11">
        <f t="shared" si="587"/>
        <v>1</v>
      </c>
      <c r="AA3736" s="11">
        <f t="shared" si="588"/>
        <v>0</v>
      </c>
      <c r="AB3736" s="11">
        <f t="shared" si="589"/>
        <v>0</v>
      </c>
      <c r="AC3736" s="1" t="s">
        <v>3760</v>
      </c>
    </row>
    <row r="3737" spans="1:29" x14ac:dyDescent="0.2">
      <c r="A3737" s="1" t="s">
        <v>3761</v>
      </c>
      <c r="B3737" s="1">
        <v>1</v>
      </c>
      <c r="C3737" s="2">
        <v>41537</v>
      </c>
      <c r="D3737" s="2">
        <v>41537</v>
      </c>
      <c r="E3737" s="2">
        <v>41537</v>
      </c>
      <c r="F3737" s="1">
        <v>42</v>
      </c>
      <c r="G3737" s="1">
        <v>7.1428571429999996</v>
      </c>
      <c r="H3737" s="1">
        <v>0</v>
      </c>
      <c r="I3737" s="1">
        <v>40.54</v>
      </c>
      <c r="J3737" s="1">
        <v>0</v>
      </c>
      <c r="K3737" s="1">
        <v>1</v>
      </c>
      <c r="L3737" s="1">
        <v>0</v>
      </c>
      <c r="M3737" s="1">
        <v>0</v>
      </c>
      <c r="N3737" s="7">
        <f t="shared" si="580"/>
        <v>0</v>
      </c>
      <c r="O3737" s="1">
        <v>0</v>
      </c>
      <c r="P3737" s="1" t="s">
        <v>26</v>
      </c>
      <c r="Q3737" s="1" t="s">
        <v>28</v>
      </c>
      <c r="R3737" s="10">
        <f>F3737*Part4Out!C$78+'relay test.csv'!H3737*Part4Out!C$79+'relay test.csv'!I3737*Part4Out!C$80+'relay test.csv'!J3737*Part4Out!C$81+'relay test.csv'!K3737*Part4Out!C$82+'relay test.csv'!L3737*Part4Out!C$83+'relay test.csv'!M3737*Part4Out!C$84+'relay test.csv'!N3737*Part4Out!C$85</f>
        <v>9.2619708790940596</v>
      </c>
      <c r="S3737" s="10">
        <f>(F3737*Part4Out!C$78+'relay test.csv'!H3737*Part4Out!C$79+'relay test.csv'!I3737*Part4Out!C$80+'relay test.csv'!J3737*Part4Out!C$81+'relay test.csv'!K3737*Part4Out!C$82+'relay test.csv'!L3737*Part4Out!C$83+'relay test.csv'!M3737*Part4Out!C$84+'relay test.csv'!N3737*Part4Out!C$85) +Part4Out!C$77</f>
        <v>6.658335627528734</v>
      </c>
      <c r="T3737" s="10">
        <f t="shared" si="581"/>
        <v>779.25289015110286</v>
      </c>
      <c r="U3737" s="12">
        <f t="shared" si="582"/>
        <v>0.9987183642475117</v>
      </c>
      <c r="V3737" s="11">
        <f t="shared" si="583"/>
        <v>1</v>
      </c>
      <c r="W3737" s="11">
        <f t="shared" si="584"/>
        <v>1</v>
      </c>
      <c r="X3737" s="11">
        <f t="shared" si="585"/>
        <v>10529.865995715058</v>
      </c>
      <c r="Y3737" s="12">
        <f t="shared" si="586"/>
        <v>0.99990504104786759</v>
      </c>
      <c r="Z3737" s="11">
        <f t="shared" si="587"/>
        <v>1</v>
      </c>
      <c r="AA3737" s="11">
        <f t="shared" si="588"/>
        <v>1</v>
      </c>
      <c r="AB3737" s="11">
        <f t="shared" si="589"/>
        <v>1</v>
      </c>
      <c r="AC3737" s="1" t="s">
        <v>3761</v>
      </c>
    </row>
    <row r="3738" spans="1:29" x14ac:dyDescent="0.2">
      <c r="A3738" s="1" t="s">
        <v>3762</v>
      </c>
      <c r="B3738" s="1">
        <v>0</v>
      </c>
      <c r="C3738" s="2">
        <v>41537</v>
      </c>
      <c r="D3738" s="2">
        <v>41537</v>
      </c>
      <c r="E3738" s="2">
        <v>41537</v>
      </c>
      <c r="F3738" s="1">
        <v>8</v>
      </c>
      <c r="G3738" s="1">
        <v>50</v>
      </c>
      <c r="H3738" s="1">
        <v>0</v>
      </c>
      <c r="I3738" s="1">
        <v>40.020000000000003</v>
      </c>
      <c r="J3738" s="1">
        <v>0</v>
      </c>
      <c r="K3738" s="1">
        <v>1</v>
      </c>
      <c r="L3738" s="1">
        <v>0</v>
      </c>
      <c r="M3738" s="1">
        <v>0</v>
      </c>
      <c r="N3738" s="7">
        <f t="shared" si="580"/>
        <v>1</v>
      </c>
      <c r="O3738" s="1">
        <v>0</v>
      </c>
      <c r="P3738" s="1" t="s">
        <v>23</v>
      </c>
      <c r="Q3738" s="1" t="s">
        <v>28</v>
      </c>
      <c r="R3738" s="10">
        <f>F3738*Part4Out!C$78+'relay test.csv'!H3738*Part4Out!C$79+'relay test.csv'!I3738*Part4Out!C$80+'relay test.csv'!J3738*Part4Out!C$81+'relay test.csv'!K3738*Part4Out!C$82+'relay test.csv'!L3738*Part4Out!C$83+'relay test.csv'!M3738*Part4Out!C$84+'relay test.csv'!N3738*Part4Out!C$85</f>
        <v>2.3356616731722091</v>
      </c>
      <c r="S3738" s="10">
        <f>(F3738*Part4Out!C$78+'relay test.csv'!H3738*Part4Out!C$79+'relay test.csv'!I3738*Part4Out!C$80+'relay test.csv'!J3738*Part4Out!C$81+'relay test.csv'!K3738*Part4Out!C$82+'relay test.csv'!L3738*Part4Out!C$83+'relay test.csv'!M3738*Part4Out!C$84+'relay test.csv'!N3738*Part4Out!C$85) +Part4Out!C$77</f>
        <v>-0.26797357839311609</v>
      </c>
      <c r="T3738" s="10">
        <f t="shared" si="581"/>
        <v>0.76492799146255264</v>
      </c>
      <c r="U3738" s="12">
        <f t="shared" si="582"/>
        <v>0.43340464606075829</v>
      </c>
      <c r="V3738" s="11">
        <f t="shared" si="583"/>
        <v>0</v>
      </c>
      <c r="W3738" s="11">
        <f t="shared" si="584"/>
        <v>0</v>
      </c>
      <c r="X3738" s="11">
        <f t="shared" si="585"/>
        <v>10.336296917564596</v>
      </c>
      <c r="Y3738" s="12">
        <f t="shared" si="586"/>
        <v>0.91178777273815159</v>
      </c>
      <c r="Z3738" s="11">
        <f t="shared" si="587"/>
        <v>1</v>
      </c>
      <c r="AA3738" s="11">
        <f t="shared" si="588"/>
        <v>0</v>
      </c>
      <c r="AB3738" s="11">
        <f t="shared" si="589"/>
        <v>0</v>
      </c>
      <c r="AC3738" s="1" t="s">
        <v>3762</v>
      </c>
    </row>
    <row r="3739" spans="1:29" x14ac:dyDescent="0.2">
      <c r="A3739" s="1" t="s">
        <v>3763</v>
      </c>
      <c r="B3739" s="1">
        <v>0</v>
      </c>
      <c r="C3739" s="2">
        <v>41537</v>
      </c>
      <c r="D3739" s="2">
        <v>41566</v>
      </c>
      <c r="E3739" s="2">
        <v>41566</v>
      </c>
      <c r="F3739" s="1">
        <v>18</v>
      </c>
      <c r="G3739" s="1">
        <v>77.777777779999994</v>
      </c>
      <c r="H3739" s="1">
        <v>33.333333330000002</v>
      </c>
      <c r="I3739" s="1">
        <v>34.54</v>
      </c>
      <c r="J3739" s="1">
        <v>0</v>
      </c>
      <c r="K3739" s="1">
        <v>1</v>
      </c>
      <c r="L3739" s="1">
        <v>0</v>
      </c>
      <c r="M3739" s="1">
        <v>0</v>
      </c>
      <c r="N3739" s="7">
        <f t="shared" si="580"/>
        <v>0</v>
      </c>
      <c r="O3739" s="1">
        <v>0</v>
      </c>
      <c r="P3739" s="1" t="s">
        <v>36</v>
      </c>
      <c r="Q3739" s="1" t="s">
        <v>167</v>
      </c>
      <c r="R3739" s="10">
        <f>F3739*Part4Out!C$78+'relay test.csv'!H3739*Part4Out!C$79+'relay test.csv'!I3739*Part4Out!C$80+'relay test.csv'!J3739*Part4Out!C$81+'relay test.csv'!K3739*Part4Out!C$82+'relay test.csv'!L3739*Part4Out!C$83+'relay test.csv'!M3739*Part4Out!C$84+'relay test.csv'!N3739*Part4Out!C$85</f>
        <v>4.8484943404502063</v>
      </c>
      <c r="S3739" s="10">
        <f>(F3739*Part4Out!C$78+'relay test.csv'!H3739*Part4Out!C$79+'relay test.csv'!I3739*Part4Out!C$80+'relay test.csv'!J3739*Part4Out!C$81+'relay test.csv'!K3739*Part4Out!C$82+'relay test.csv'!L3739*Part4Out!C$83+'relay test.csv'!M3739*Part4Out!C$84+'relay test.csv'!N3739*Part4Out!C$85) +Part4Out!C$77</f>
        <v>2.2448590888848812</v>
      </c>
      <c r="T3739" s="10">
        <f t="shared" si="581"/>
        <v>9.4390853906968797</v>
      </c>
      <c r="U3739" s="12">
        <f t="shared" si="582"/>
        <v>0.90420616724802527</v>
      </c>
      <c r="V3739" s="11">
        <f t="shared" si="583"/>
        <v>1</v>
      </c>
      <c r="W3739" s="11">
        <f t="shared" si="584"/>
        <v>0</v>
      </c>
      <c r="X3739" s="11">
        <f t="shared" si="585"/>
        <v>127.54820102993382</v>
      </c>
      <c r="Y3739" s="12">
        <f t="shared" si="586"/>
        <v>0.99222081684544827</v>
      </c>
      <c r="Z3739" s="11">
        <f t="shared" si="587"/>
        <v>1</v>
      </c>
      <c r="AA3739" s="11">
        <f t="shared" si="588"/>
        <v>0</v>
      </c>
      <c r="AB3739" s="11">
        <f t="shared" si="589"/>
        <v>0</v>
      </c>
      <c r="AC3739" s="1" t="s">
        <v>3763</v>
      </c>
    </row>
    <row r="3740" spans="1:29" x14ac:dyDescent="0.2">
      <c r="A3740" s="1" t="s">
        <v>3764</v>
      </c>
      <c r="B3740" s="1">
        <v>1</v>
      </c>
      <c r="C3740" s="2">
        <v>41537</v>
      </c>
      <c r="D3740" s="2">
        <v>41537</v>
      </c>
      <c r="E3740" s="2">
        <v>41537</v>
      </c>
      <c r="F3740" s="1">
        <v>37</v>
      </c>
      <c r="G3740" s="1">
        <v>10.81081081</v>
      </c>
      <c r="H3740" s="1">
        <v>5.4054054049999998</v>
      </c>
      <c r="I3740" s="1">
        <v>38.46</v>
      </c>
      <c r="J3740" s="1">
        <v>0</v>
      </c>
      <c r="K3740" s="1">
        <v>1</v>
      </c>
      <c r="L3740" s="1">
        <v>0</v>
      </c>
      <c r="M3740" s="1">
        <v>0</v>
      </c>
      <c r="N3740" s="7">
        <f t="shared" si="580"/>
        <v>0</v>
      </c>
      <c r="O3740" s="1">
        <v>0</v>
      </c>
      <c r="P3740" s="1" t="s">
        <v>32</v>
      </c>
      <c r="Q3740" s="1" t="s">
        <v>28</v>
      </c>
      <c r="R3740" s="10">
        <f>F3740*Part4Out!C$78+'relay test.csv'!H3740*Part4Out!C$79+'relay test.csv'!I3740*Part4Out!C$80+'relay test.csv'!J3740*Part4Out!C$81+'relay test.csv'!K3740*Part4Out!C$82+'relay test.csv'!L3740*Part4Out!C$83+'relay test.csv'!M3740*Part4Out!C$84+'relay test.csv'!N3740*Part4Out!C$85</f>
        <v>8.3157392934864056</v>
      </c>
      <c r="S3740" s="10">
        <f>(F3740*Part4Out!C$78+'relay test.csv'!H3740*Part4Out!C$79+'relay test.csv'!I3740*Part4Out!C$80+'relay test.csv'!J3740*Part4Out!C$81+'relay test.csv'!K3740*Part4Out!C$82+'relay test.csv'!L3740*Part4Out!C$83+'relay test.csv'!M3740*Part4Out!C$84+'relay test.csv'!N3740*Part4Out!C$85) +Part4Out!C$77</f>
        <v>5.71210404192108</v>
      </c>
      <c r="T3740" s="10">
        <f t="shared" si="581"/>
        <v>302.506886324562</v>
      </c>
      <c r="U3740" s="12">
        <f t="shared" si="582"/>
        <v>0.99670518184246193</v>
      </c>
      <c r="V3740" s="11">
        <f t="shared" si="583"/>
        <v>1</v>
      </c>
      <c r="W3740" s="11">
        <f t="shared" si="584"/>
        <v>1</v>
      </c>
      <c r="X3740" s="11">
        <f t="shared" si="585"/>
        <v>4087.7063351808442</v>
      </c>
      <c r="Y3740" s="12">
        <f t="shared" si="586"/>
        <v>0.99975542386319227</v>
      </c>
      <c r="Z3740" s="11">
        <f t="shared" si="587"/>
        <v>1</v>
      </c>
      <c r="AA3740" s="11">
        <f t="shared" si="588"/>
        <v>1</v>
      </c>
      <c r="AB3740" s="11">
        <f t="shared" si="589"/>
        <v>1</v>
      </c>
      <c r="AC3740" s="1" t="s">
        <v>3764</v>
      </c>
    </row>
    <row r="3741" spans="1:29" x14ac:dyDescent="0.2">
      <c r="A3741" s="1" t="s">
        <v>3765</v>
      </c>
      <c r="B3741" s="1">
        <v>1</v>
      </c>
      <c r="C3741" s="2">
        <v>41537</v>
      </c>
      <c r="D3741" s="2">
        <v>41537</v>
      </c>
      <c r="E3741" s="2">
        <v>41537</v>
      </c>
      <c r="F3741" s="1">
        <v>44</v>
      </c>
      <c r="G3741" s="1">
        <v>0</v>
      </c>
      <c r="H3741" s="1">
        <v>0</v>
      </c>
      <c r="I3741" s="1">
        <v>40.020000000000003</v>
      </c>
      <c r="J3741" s="1">
        <v>0</v>
      </c>
      <c r="K3741" s="1">
        <v>1</v>
      </c>
      <c r="L3741" s="1">
        <v>0</v>
      </c>
      <c r="M3741" s="1">
        <v>0</v>
      </c>
      <c r="N3741" s="7">
        <f t="shared" si="580"/>
        <v>0</v>
      </c>
      <c r="O3741" s="1">
        <v>0</v>
      </c>
      <c r="P3741" s="1" t="s">
        <v>32</v>
      </c>
      <c r="Q3741" s="1" t="s">
        <v>28</v>
      </c>
      <c r="R3741" s="10">
        <f>F3741*Part4Out!C$78+'relay test.csv'!H3741*Part4Out!C$79+'relay test.csv'!I3741*Part4Out!C$80+'relay test.csv'!J3741*Part4Out!C$81+'relay test.csv'!K3741*Part4Out!C$82+'relay test.csv'!L3741*Part4Out!C$83+'relay test.csv'!M3741*Part4Out!C$84+'relay test.csv'!N3741*Part4Out!C$85</f>
        <v>9.6868607361424175</v>
      </c>
      <c r="S3741" s="10">
        <f>(F3741*Part4Out!C$78+'relay test.csv'!H3741*Part4Out!C$79+'relay test.csv'!I3741*Part4Out!C$80+'relay test.csv'!J3741*Part4Out!C$81+'relay test.csv'!K3741*Part4Out!C$82+'relay test.csv'!L3741*Part4Out!C$83+'relay test.csv'!M3741*Part4Out!C$84+'relay test.csv'!N3741*Part4Out!C$85) +Part4Out!C$77</f>
        <v>7.0832254845770919</v>
      </c>
      <c r="T3741" s="10">
        <f t="shared" si="581"/>
        <v>1191.8064789573002</v>
      </c>
      <c r="U3741" s="12">
        <f t="shared" si="582"/>
        <v>0.99916164103931249</v>
      </c>
      <c r="V3741" s="11">
        <f t="shared" si="583"/>
        <v>1</v>
      </c>
      <c r="W3741" s="11">
        <f t="shared" si="584"/>
        <v>1</v>
      </c>
      <c r="X3741" s="11">
        <f t="shared" si="585"/>
        <v>16104.608240608404</v>
      </c>
      <c r="Y3741" s="12">
        <f t="shared" si="586"/>
        <v>0.99993790982711983</v>
      </c>
      <c r="Z3741" s="11">
        <f t="shared" si="587"/>
        <v>1</v>
      </c>
      <c r="AA3741" s="11">
        <f t="shared" si="588"/>
        <v>1</v>
      </c>
      <c r="AB3741" s="11">
        <f t="shared" si="589"/>
        <v>1</v>
      </c>
      <c r="AC3741" s="1" t="s">
        <v>3765</v>
      </c>
    </row>
    <row r="3742" spans="1:29" x14ac:dyDescent="0.2">
      <c r="A3742" s="1" t="s">
        <v>3766</v>
      </c>
      <c r="B3742" s="1">
        <v>1</v>
      </c>
      <c r="C3742" s="2">
        <v>41537</v>
      </c>
      <c r="D3742" s="2">
        <v>41537</v>
      </c>
      <c r="E3742" s="2">
        <v>41537</v>
      </c>
      <c r="F3742" s="1">
        <v>42</v>
      </c>
      <c r="G3742" s="1">
        <v>4.7619047620000003</v>
      </c>
      <c r="H3742" s="1">
        <v>0</v>
      </c>
      <c r="I3742" s="1">
        <v>40.020000000000003</v>
      </c>
      <c r="J3742" s="1">
        <v>0</v>
      </c>
      <c r="K3742" s="1">
        <v>1</v>
      </c>
      <c r="L3742" s="1">
        <v>0</v>
      </c>
      <c r="M3742" s="1">
        <v>0</v>
      </c>
      <c r="N3742" s="7">
        <f t="shared" si="580"/>
        <v>0</v>
      </c>
      <c r="O3742" s="1">
        <v>0</v>
      </c>
      <c r="P3742" s="1" t="s">
        <v>30</v>
      </c>
      <c r="Q3742" s="1" t="s">
        <v>63</v>
      </c>
      <c r="R3742" s="10">
        <f>F3742*Part4Out!C$78+'relay test.csv'!H3742*Part4Out!C$79+'relay test.csv'!I3742*Part4Out!C$80+'relay test.csv'!J3742*Part4Out!C$81+'relay test.csv'!K3742*Part4Out!C$82+'relay test.csv'!L3742*Part4Out!C$83+'relay test.csv'!M3742*Part4Out!C$84+'relay test.csv'!N3742*Part4Out!C$85</f>
        <v>9.2637894953196103</v>
      </c>
      <c r="S3742" s="10">
        <f>(F3742*Part4Out!C$78+'relay test.csv'!H3742*Part4Out!C$79+'relay test.csv'!I3742*Part4Out!C$80+'relay test.csv'!J3742*Part4Out!C$81+'relay test.csv'!K3742*Part4Out!C$82+'relay test.csv'!L3742*Part4Out!C$83+'relay test.csv'!M3742*Part4Out!C$84+'relay test.csv'!N3742*Part4Out!C$85) +Part4Out!C$77</f>
        <v>6.6601542437542847</v>
      </c>
      <c r="T3742" s="10">
        <f t="shared" si="581"/>
        <v>780.67134151933101</v>
      </c>
      <c r="U3742" s="12">
        <f t="shared" si="582"/>
        <v>0.99872068995384133</v>
      </c>
      <c r="V3742" s="11">
        <f t="shared" si="583"/>
        <v>1</v>
      </c>
      <c r="W3742" s="11">
        <f t="shared" si="584"/>
        <v>1</v>
      </c>
      <c r="X3742" s="11">
        <f t="shared" si="585"/>
        <v>10549.033204483427</v>
      </c>
      <c r="Y3742" s="12">
        <f t="shared" si="586"/>
        <v>0.99990521356846773</v>
      </c>
      <c r="Z3742" s="11">
        <f t="shared" si="587"/>
        <v>1</v>
      </c>
      <c r="AA3742" s="11">
        <f t="shared" si="588"/>
        <v>1</v>
      </c>
      <c r="AB3742" s="11">
        <f t="shared" si="589"/>
        <v>1</v>
      </c>
      <c r="AC3742" s="1" t="s">
        <v>3766</v>
      </c>
    </row>
    <row r="3743" spans="1:29" x14ac:dyDescent="0.2">
      <c r="A3743" s="1" t="s">
        <v>3767</v>
      </c>
      <c r="B3743" s="1">
        <v>0</v>
      </c>
      <c r="C3743" s="2">
        <v>41537</v>
      </c>
      <c r="D3743" s="2">
        <v>41569</v>
      </c>
      <c r="E3743" s="2">
        <v>41569</v>
      </c>
      <c r="F3743" s="1">
        <v>10</v>
      </c>
      <c r="G3743" s="1">
        <v>20</v>
      </c>
      <c r="H3743" s="1">
        <v>10</v>
      </c>
      <c r="I3743" s="1">
        <v>44.27</v>
      </c>
      <c r="J3743" s="1">
        <v>0</v>
      </c>
      <c r="K3743" s="1">
        <v>0</v>
      </c>
      <c r="L3743" s="1">
        <v>0</v>
      </c>
      <c r="M3743" s="1">
        <v>0</v>
      </c>
      <c r="N3743" s="7">
        <f t="shared" si="580"/>
        <v>1</v>
      </c>
      <c r="O3743" s="1">
        <v>0</v>
      </c>
      <c r="P3743" s="1" t="s">
        <v>23</v>
      </c>
      <c r="Q3743" s="1" t="s">
        <v>63</v>
      </c>
      <c r="R3743" s="10">
        <f>F3743*Part4Out!C$78+'relay test.csv'!H3743*Part4Out!C$79+'relay test.csv'!I3743*Part4Out!C$80+'relay test.csv'!J3743*Part4Out!C$81+'relay test.csv'!K3743*Part4Out!C$82+'relay test.csv'!L3743*Part4Out!C$83+'relay test.csv'!M3743*Part4Out!C$84+'relay test.csv'!N3743*Part4Out!C$85</f>
        <v>2.4173305784365442</v>
      </c>
      <c r="S3743" s="10">
        <f>(F3743*Part4Out!C$78+'relay test.csv'!H3743*Part4Out!C$79+'relay test.csv'!I3743*Part4Out!C$80+'relay test.csv'!J3743*Part4Out!C$81+'relay test.csv'!K3743*Part4Out!C$82+'relay test.csv'!L3743*Part4Out!C$83+'relay test.csv'!M3743*Part4Out!C$84+'relay test.csv'!N3743*Part4Out!C$85) +Part4Out!C$77</f>
        <v>-0.18630467312878096</v>
      </c>
      <c r="T3743" s="10">
        <f t="shared" si="581"/>
        <v>0.83002067145946223</v>
      </c>
      <c r="U3743" s="12">
        <f t="shared" si="582"/>
        <v>0.45355808511032358</v>
      </c>
      <c r="V3743" s="11">
        <f t="shared" si="583"/>
        <v>0</v>
      </c>
      <c r="W3743" s="11">
        <f t="shared" si="584"/>
        <v>0</v>
      </c>
      <c r="X3743" s="11">
        <f t="shared" si="585"/>
        <v>11.215879407834876</v>
      </c>
      <c r="Y3743" s="12">
        <f t="shared" si="586"/>
        <v>0.91813933597292785</v>
      </c>
      <c r="Z3743" s="11">
        <f t="shared" si="587"/>
        <v>1</v>
      </c>
      <c r="AA3743" s="11">
        <f t="shared" si="588"/>
        <v>0</v>
      </c>
      <c r="AB3743" s="11">
        <f t="shared" si="589"/>
        <v>0</v>
      </c>
      <c r="AC3743" s="1" t="s">
        <v>3767</v>
      </c>
    </row>
    <row r="3744" spans="1:29" x14ac:dyDescent="0.2">
      <c r="A3744" s="1" t="s">
        <v>3768</v>
      </c>
      <c r="B3744" s="1">
        <v>1</v>
      </c>
      <c r="C3744" s="2">
        <v>41537</v>
      </c>
      <c r="D3744" s="2">
        <v>41623</v>
      </c>
      <c r="E3744" s="2">
        <v>41623</v>
      </c>
      <c r="F3744" s="1">
        <v>57</v>
      </c>
      <c r="G3744" s="1">
        <v>29.8245614</v>
      </c>
      <c r="H3744" s="1">
        <v>5.263157895</v>
      </c>
      <c r="I3744" s="1">
        <v>39.950000000000003</v>
      </c>
      <c r="J3744" s="1">
        <v>0</v>
      </c>
      <c r="K3744" s="1">
        <v>1</v>
      </c>
      <c r="L3744" s="1">
        <v>0</v>
      </c>
      <c r="M3744" s="1">
        <v>0</v>
      </c>
      <c r="N3744" s="7">
        <f t="shared" si="580"/>
        <v>0</v>
      </c>
      <c r="O3744" s="1">
        <v>0</v>
      </c>
      <c r="P3744" s="1" t="s">
        <v>26</v>
      </c>
      <c r="Q3744" s="1" t="s">
        <v>63</v>
      </c>
      <c r="R3744" s="10">
        <f>F3744*Part4Out!C$78+'relay test.csv'!H3744*Part4Out!C$79+'relay test.csv'!I3744*Part4Out!C$80+'relay test.csv'!J3744*Part4Out!C$81+'relay test.csv'!K3744*Part4Out!C$82+'relay test.csv'!L3744*Part4Out!C$83+'relay test.csv'!M3744*Part4Out!C$84+'relay test.csv'!N3744*Part4Out!C$85</f>
        <v>12.538499296995607</v>
      </c>
      <c r="S3744" s="10">
        <f>(F3744*Part4Out!C$78+'relay test.csv'!H3744*Part4Out!C$79+'relay test.csv'!I3744*Part4Out!C$80+'relay test.csv'!J3744*Part4Out!C$81+'relay test.csv'!K3744*Part4Out!C$82+'relay test.csv'!L3744*Part4Out!C$83+'relay test.csv'!M3744*Part4Out!C$84+'relay test.csv'!N3744*Part4Out!C$85) +Part4Out!C$77</f>
        <v>9.934864045430281</v>
      </c>
      <c r="T3744" s="10">
        <f t="shared" si="581"/>
        <v>20637.478479265381</v>
      </c>
      <c r="U3744" s="12">
        <f t="shared" si="582"/>
        <v>0.99995154681576914</v>
      </c>
      <c r="V3744" s="11">
        <f t="shared" si="583"/>
        <v>1</v>
      </c>
      <c r="W3744" s="11">
        <f t="shared" si="584"/>
        <v>1</v>
      </c>
      <c r="X3744" s="11">
        <f t="shared" si="585"/>
        <v>278869.52441585407</v>
      </c>
      <c r="Y3744" s="12">
        <f t="shared" si="586"/>
        <v>0.99999641410650297</v>
      </c>
      <c r="Z3744" s="11">
        <f t="shared" si="587"/>
        <v>1</v>
      </c>
      <c r="AA3744" s="11">
        <f t="shared" si="588"/>
        <v>1</v>
      </c>
      <c r="AB3744" s="11">
        <f t="shared" si="589"/>
        <v>1</v>
      </c>
      <c r="AC3744" s="1" t="s">
        <v>3768</v>
      </c>
    </row>
    <row r="3745" spans="1:29" x14ac:dyDescent="0.2">
      <c r="A3745" s="1" t="s">
        <v>3769</v>
      </c>
      <c r="B3745" s="1">
        <v>1</v>
      </c>
      <c r="C3745" s="2">
        <v>41537</v>
      </c>
      <c r="D3745" s="2">
        <v>41563</v>
      </c>
      <c r="E3745" s="2">
        <v>41563</v>
      </c>
      <c r="F3745" s="1">
        <v>44</v>
      </c>
      <c r="G3745" s="1">
        <v>9.0909090910000003</v>
      </c>
      <c r="H3745" s="1">
        <v>6.8181818180000002</v>
      </c>
      <c r="I3745" s="1">
        <v>89.14</v>
      </c>
      <c r="J3745" s="1">
        <v>0</v>
      </c>
      <c r="K3745" s="1">
        <v>1</v>
      </c>
      <c r="L3745" s="1">
        <v>0</v>
      </c>
      <c r="M3745" s="1">
        <v>0</v>
      </c>
      <c r="N3745" s="7">
        <f t="shared" si="580"/>
        <v>1</v>
      </c>
      <c r="O3745" s="1">
        <v>0</v>
      </c>
      <c r="P3745" s="1" t="s">
        <v>23</v>
      </c>
      <c r="Q3745" s="1" t="s">
        <v>28</v>
      </c>
      <c r="R3745" s="10">
        <f>F3745*Part4Out!C$78+'relay test.csv'!H3745*Part4Out!C$79+'relay test.csv'!I3745*Part4Out!C$80+'relay test.csv'!J3745*Part4Out!C$81+'relay test.csv'!K3745*Part4Out!C$82+'relay test.csv'!L3745*Part4Out!C$83+'relay test.csv'!M3745*Part4Out!C$84+'relay test.csv'!N3745*Part4Out!C$85</f>
        <v>9.9105535591994123</v>
      </c>
      <c r="S3745" s="10">
        <f>(F3745*Part4Out!C$78+'relay test.csv'!H3745*Part4Out!C$79+'relay test.csv'!I3745*Part4Out!C$80+'relay test.csv'!J3745*Part4Out!C$81+'relay test.csv'!K3745*Part4Out!C$82+'relay test.csv'!L3745*Part4Out!C$83+'relay test.csv'!M3745*Part4Out!C$84+'relay test.csv'!N3745*Part4Out!C$85) +Part4Out!C$77</f>
        <v>7.3069183076340867</v>
      </c>
      <c r="T3745" s="10">
        <f t="shared" si="581"/>
        <v>1490.5766054945734</v>
      </c>
      <c r="U3745" s="12">
        <f t="shared" si="582"/>
        <v>0.99932956846043552</v>
      </c>
      <c r="V3745" s="11">
        <f t="shared" si="583"/>
        <v>1</v>
      </c>
      <c r="W3745" s="11">
        <f t="shared" si="584"/>
        <v>1</v>
      </c>
      <c r="X3745" s="11">
        <f t="shared" si="585"/>
        <v>20141.820595830191</v>
      </c>
      <c r="Y3745" s="12">
        <f t="shared" si="586"/>
        <v>0.9999503545198527</v>
      </c>
      <c r="Z3745" s="11">
        <f t="shared" si="587"/>
        <v>1</v>
      </c>
      <c r="AA3745" s="11">
        <f t="shared" si="588"/>
        <v>1</v>
      </c>
      <c r="AB3745" s="11">
        <f t="shared" si="589"/>
        <v>1</v>
      </c>
      <c r="AC3745" s="1" t="s">
        <v>3769</v>
      </c>
    </row>
    <row r="3746" spans="1:29" x14ac:dyDescent="0.2">
      <c r="A3746" s="1" t="s">
        <v>3770</v>
      </c>
      <c r="B3746" s="1">
        <v>0</v>
      </c>
      <c r="C3746" s="2">
        <v>41537</v>
      </c>
      <c r="D3746" s="2">
        <v>41561</v>
      </c>
      <c r="E3746" s="2">
        <v>41561</v>
      </c>
      <c r="F3746" s="1">
        <v>13</v>
      </c>
      <c r="G3746" s="1">
        <v>23.07692308</v>
      </c>
      <c r="H3746" s="1">
        <v>15.38461538</v>
      </c>
      <c r="I3746" s="1">
        <v>75.16</v>
      </c>
      <c r="J3746" s="1">
        <v>0</v>
      </c>
      <c r="K3746" s="1">
        <v>1</v>
      </c>
      <c r="L3746" s="1">
        <v>0</v>
      </c>
      <c r="M3746" s="1">
        <v>0</v>
      </c>
      <c r="N3746" s="7">
        <f t="shared" si="580"/>
        <v>0</v>
      </c>
      <c r="O3746" s="1">
        <v>0</v>
      </c>
      <c r="P3746" s="1" t="s">
        <v>32</v>
      </c>
      <c r="Q3746" s="1" t="s">
        <v>24</v>
      </c>
      <c r="R3746" s="10">
        <f>F3746*Part4Out!C$78+'relay test.csv'!H3746*Part4Out!C$79+'relay test.csv'!I3746*Part4Out!C$80+'relay test.csv'!J3746*Part4Out!C$81+'relay test.csv'!K3746*Part4Out!C$82+'relay test.csv'!L3746*Part4Out!C$83+'relay test.csv'!M3746*Part4Out!C$84+'relay test.csv'!N3746*Part4Out!C$85</f>
        <v>3.3028496997144008</v>
      </c>
      <c r="S3746" s="10">
        <f>(F3746*Part4Out!C$78+'relay test.csv'!H3746*Part4Out!C$79+'relay test.csv'!I3746*Part4Out!C$80+'relay test.csv'!J3746*Part4Out!C$81+'relay test.csv'!K3746*Part4Out!C$82+'relay test.csv'!L3746*Part4Out!C$83+'relay test.csv'!M3746*Part4Out!C$84+'relay test.csv'!N3746*Part4Out!C$85) +Part4Out!C$77</f>
        <v>0.69921444814907563</v>
      </c>
      <c r="T3746" s="10">
        <f t="shared" si="581"/>
        <v>2.0121714214762054</v>
      </c>
      <c r="U3746" s="12">
        <f t="shared" si="582"/>
        <v>0.66801358220511908</v>
      </c>
      <c r="V3746" s="11">
        <f t="shared" si="583"/>
        <v>1</v>
      </c>
      <c r="W3746" s="11">
        <f t="shared" si="584"/>
        <v>0</v>
      </c>
      <c r="X3746" s="11">
        <f t="shared" si="585"/>
        <v>27.19001199269653</v>
      </c>
      <c r="Y3746" s="12">
        <f t="shared" si="586"/>
        <v>0.96452644290257561</v>
      </c>
      <c r="Z3746" s="11">
        <f t="shared" si="587"/>
        <v>1</v>
      </c>
      <c r="AA3746" s="11">
        <f t="shared" si="588"/>
        <v>0</v>
      </c>
      <c r="AB3746" s="11">
        <f t="shared" si="589"/>
        <v>0</v>
      </c>
      <c r="AC3746" s="1" t="s">
        <v>3770</v>
      </c>
    </row>
    <row r="3747" spans="1:29" x14ac:dyDescent="0.2">
      <c r="A3747" s="1" t="s">
        <v>3771</v>
      </c>
      <c r="B3747" s="1">
        <v>1</v>
      </c>
      <c r="C3747" s="2">
        <v>41537</v>
      </c>
      <c r="D3747" s="2">
        <v>41537</v>
      </c>
      <c r="E3747" s="2">
        <v>41537</v>
      </c>
      <c r="F3747" s="1">
        <v>35</v>
      </c>
      <c r="G3747" s="1">
        <v>37.142857139999997</v>
      </c>
      <c r="H3747" s="1">
        <v>5.7142857139999998</v>
      </c>
      <c r="I3747" s="1">
        <v>40.020000000000003</v>
      </c>
      <c r="J3747" s="1">
        <v>0</v>
      </c>
      <c r="K3747" s="1">
        <v>1</v>
      </c>
      <c r="L3747" s="1">
        <v>0</v>
      </c>
      <c r="M3747" s="1">
        <v>0</v>
      </c>
      <c r="N3747" s="7">
        <f t="shared" si="580"/>
        <v>0</v>
      </c>
      <c r="O3747" s="1">
        <v>0</v>
      </c>
      <c r="P3747" s="1" t="s">
        <v>32</v>
      </c>
      <c r="Q3747" s="1" t="s">
        <v>24</v>
      </c>
      <c r="R3747" s="10">
        <f>F3747*Part4Out!C$78+'relay test.csv'!H3747*Part4Out!C$79+'relay test.csv'!I3747*Part4Out!C$80+'relay test.csv'!J3747*Part4Out!C$81+'relay test.csv'!K3747*Part4Out!C$82+'relay test.csv'!L3747*Part4Out!C$83+'relay test.csv'!M3747*Part4Out!C$84+'relay test.csv'!N3747*Part4Out!C$85</f>
        <v>7.893164892649537</v>
      </c>
      <c r="S3747" s="10">
        <f>(F3747*Part4Out!C$78+'relay test.csv'!H3747*Part4Out!C$79+'relay test.csv'!I3747*Part4Out!C$80+'relay test.csv'!J3747*Part4Out!C$81+'relay test.csv'!K3747*Part4Out!C$82+'relay test.csv'!L3747*Part4Out!C$83+'relay test.csv'!M3747*Part4Out!C$84+'relay test.csv'!N3747*Part4Out!C$85) +Part4Out!C$77</f>
        <v>5.2895296410842114</v>
      </c>
      <c r="T3747" s="10">
        <f t="shared" si="581"/>
        <v>198.25015474791502</v>
      </c>
      <c r="U3747" s="12">
        <f t="shared" si="582"/>
        <v>0.99498118332070973</v>
      </c>
      <c r="V3747" s="11">
        <f t="shared" si="583"/>
        <v>1</v>
      </c>
      <c r="W3747" s="11">
        <f t="shared" si="584"/>
        <v>1</v>
      </c>
      <c r="X3747" s="11">
        <f t="shared" si="585"/>
        <v>2678.9089774444437</v>
      </c>
      <c r="Y3747" s="12">
        <f t="shared" si="586"/>
        <v>0.9996268529982113</v>
      </c>
      <c r="Z3747" s="11">
        <f t="shared" si="587"/>
        <v>1</v>
      </c>
      <c r="AA3747" s="11">
        <f t="shared" si="588"/>
        <v>1</v>
      </c>
      <c r="AB3747" s="11">
        <f t="shared" si="589"/>
        <v>1</v>
      </c>
      <c r="AC3747" s="1" t="s">
        <v>3771</v>
      </c>
    </row>
    <row r="3748" spans="1:29" x14ac:dyDescent="0.2">
      <c r="A3748" s="1" t="s">
        <v>3772</v>
      </c>
      <c r="B3748" s="1">
        <v>1</v>
      </c>
      <c r="C3748" s="2">
        <v>41537</v>
      </c>
      <c r="D3748" s="2">
        <v>41554</v>
      </c>
      <c r="E3748" s="2">
        <v>41554</v>
      </c>
      <c r="F3748" s="1">
        <v>39</v>
      </c>
      <c r="G3748" s="1">
        <v>5.1282051280000003</v>
      </c>
      <c r="H3748" s="1">
        <v>0</v>
      </c>
      <c r="I3748" s="1">
        <v>28.72</v>
      </c>
      <c r="J3748" s="1">
        <v>0</v>
      </c>
      <c r="K3748" s="1">
        <v>1</v>
      </c>
      <c r="L3748" s="1">
        <v>0</v>
      </c>
      <c r="M3748" s="1">
        <v>0</v>
      </c>
      <c r="N3748" s="7">
        <f t="shared" si="580"/>
        <v>0</v>
      </c>
      <c r="O3748" s="1">
        <v>0</v>
      </c>
      <c r="P3748" s="1" t="s">
        <v>32</v>
      </c>
      <c r="Q3748" s="1" t="s">
        <v>63</v>
      </c>
      <c r="R3748" s="10">
        <f>F3748*Part4Out!C$78+'relay test.csv'!H3748*Part4Out!C$79+'relay test.csv'!I3748*Part4Out!C$80+'relay test.csv'!J3748*Part4Out!C$81+'relay test.csv'!K3748*Part4Out!C$82+'relay test.csv'!L3748*Part4Out!C$83+'relay test.csv'!M3748*Part4Out!C$84+'relay test.csv'!N3748*Part4Out!C$85</f>
        <v>8.6687025636021779</v>
      </c>
      <c r="S3748" s="10">
        <f>(F3748*Part4Out!C$78+'relay test.csv'!H3748*Part4Out!C$79+'relay test.csv'!I3748*Part4Out!C$80+'relay test.csv'!J3748*Part4Out!C$81+'relay test.csv'!K3748*Part4Out!C$82+'relay test.csv'!L3748*Part4Out!C$83+'relay test.csv'!M3748*Part4Out!C$84+'relay test.csv'!N3748*Part4Out!C$85) +Part4Out!C$77</f>
        <v>6.0650673120368523</v>
      </c>
      <c r="T3748" s="10">
        <f t="shared" si="581"/>
        <v>430.55165800589606</v>
      </c>
      <c r="U3748" s="12">
        <f t="shared" si="582"/>
        <v>0.99768278030810775</v>
      </c>
      <c r="V3748" s="11">
        <f t="shared" si="583"/>
        <v>1</v>
      </c>
      <c r="W3748" s="11">
        <f t="shared" si="584"/>
        <v>1</v>
      </c>
      <c r="X3748" s="11">
        <f t="shared" si="585"/>
        <v>5817.9460356648988</v>
      </c>
      <c r="Y3748" s="12">
        <f t="shared" si="586"/>
        <v>0.9998281475727957</v>
      </c>
      <c r="Z3748" s="11">
        <f t="shared" si="587"/>
        <v>1</v>
      </c>
      <c r="AA3748" s="11">
        <f t="shared" si="588"/>
        <v>1</v>
      </c>
      <c r="AB3748" s="11">
        <f t="shared" si="589"/>
        <v>1</v>
      </c>
      <c r="AC3748" s="1" t="s">
        <v>3772</v>
      </c>
    </row>
    <row r="3749" spans="1:29" x14ac:dyDescent="0.2">
      <c r="A3749" s="1" t="s">
        <v>3773</v>
      </c>
      <c r="B3749" s="1">
        <v>1</v>
      </c>
      <c r="C3749" s="2">
        <v>41537</v>
      </c>
      <c r="D3749" s="2">
        <v>41537</v>
      </c>
      <c r="E3749" s="2">
        <v>41591</v>
      </c>
      <c r="F3749" s="1">
        <v>49</v>
      </c>
      <c r="G3749" s="1">
        <v>18.367346940000001</v>
      </c>
      <c r="H3749" s="1">
        <v>4.0816326529999998</v>
      </c>
      <c r="I3749" s="1">
        <v>78.92</v>
      </c>
      <c r="J3749" s="1">
        <v>0.148148148148148</v>
      </c>
      <c r="K3749" s="1">
        <v>1</v>
      </c>
      <c r="L3749" s="1">
        <v>0</v>
      </c>
      <c r="M3749" s="1">
        <v>0</v>
      </c>
      <c r="N3749" s="7">
        <f t="shared" si="580"/>
        <v>1</v>
      </c>
      <c r="O3749" s="1">
        <v>0</v>
      </c>
      <c r="P3749" s="1" t="s">
        <v>23</v>
      </c>
      <c r="Q3749" s="1" t="s">
        <v>63</v>
      </c>
      <c r="R3749" s="10">
        <f>F3749*Part4Out!C$78+'relay test.csv'!H3749*Part4Out!C$79+'relay test.csv'!I3749*Part4Out!C$80+'relay test.csv'!J3749*Part4Out!C$81+'relay test.csv'!K3749*Part4Out!C$82+'relay test.csv'!L3749*Part4Out!C$83+'relay test.csv'!M3749*Part4Out!C$84+'relay test.csv'!N3749*Part4Out!C$85</f>
        <v>10.862827909748713</v>
      </c>
      <c r="S3749" s="10">
        <f>(F3749*Part4Out!C$78+'relay test.csv'!H3749*Part4Out!C$79+'relay test.csv'!I3749*Part4Out!C$80+'relay test.csv'!J3749*Part4Out!C$81+'relay test.csv'!K3749*Part4Out!C$82+'relay test.csv'!L3749*Part4Out!C$83+'relay test.csv'!M3749*Part4Out!C$84+'relay test.csv'!N3749*Part4Out!C$85) +Part4Out!C$77</f>
        <v>8.2591926581833874</v>
      </c>
      <c r="T3749" s="10">
        <f t="shared" si="581"/>
        <v>3862.9741006694021</v>
      </c>
      <c r="U3749" s="12">
        <f t="shared" si="582"/>
        <v>0.99974119909348591</v>
      </c>
      <c r="V3749" s="11">
        <f t="shared" si="583"/>
        <v>1</v>
      </c>
      <c r="W3749" s="11">
        <f t="shared" si="584"/>
        <v>1</v>
      </c>
      <c r="X3749" s="11">
        <f t="shared" si="585"/>
        <v>52199.485095370255</v>
      </c>
      <c r="Y3749" s="12">
        <f t="shared" si="586"/>
        <v>0.99998084308990287</v>
      </c>
      <c r="Z3749" s="11">
        <f t="shared" si="587"/>
        <v>1</v>
      </c>
      <c r="AA3749" s="11">
        <f t="shared" si="588"/>
        <v>1</v>
      </c>
      <c r="AB3749" s="11">
        <f t="shared" si="589"/>
        <v>1</v>
      </c>
      <c r="AC3749" s="1" t="s">
        <v>3773</v>
      </c>
    </row>
    <row r="3750" spans="1:29" x14ac:dyDescent="0.2">
      <c r="A3750" s="1" t="s">
        <v>3774</v>
      </c>
      <c r="B3750" s="1">
        <v>1</v>
      </c>
      <c r="C3750" s="2">
        <v>41537</v>
      </c>
      <c r="D3750" s="2">
        <v>41537</v>
      </c>
      <c r="E3750" s="2">
        <v>41537</v>
      </c>
      <c r="F3750" s="1">
        <v>37</v>
      </c>
      <c r="G3750" s="1">
        <v>10.81081081</v>
      </c>
      <c r="H3750" s="1">
        <v>0</v>
      </c>
      <c r="I3750" s="1">
        <v>40.020000000000003</v>
      </c>
      <c r="J3750" s="1">
        <v>0</v>
      </c>
      <c r="K3750" s="1">
        <v>1</v>
      </c>
      <c r="L3750" s="1">
        <v>0</v>
      </c>
      <c r="M3750" s="1">
        <v>0</v>
      </c>
      <c r="N3750" s="7">
        <f t="shared" si="580"/>
        <v>0</v>
      </c>
      <c r="O3750" s="1">
        <v>0</v>
      </c>
      <c r="P3750" s="1" t="s">
        <v>32</v>
      </c>
      <c r="Q3750" s="1" t="s">
        <v>28</v>
      </c>
      <c r="R3750" s="10">
        <f>F3750*Part4Out!C$78+'relay test.csv'!H3750*Part4Out!C$79+'relay test.csv'!I3750*Part4Out!C$80+'relay test.csv'!J3750*Part4Out!C$81+'relay test.csv'!K3750*Part4Out!C$82+'relay test.csv'!L3750*Part4Out!C$83+'relay test.csv'!M3750*Part4Out!C$84+'relay test.csv'!N3750*Part4Out!C$85</f>
        <v>8.206111393262594</v>
      </c>
      <c r="S3750" s="10">
        <f>(F3750*Part4Out!C$78+'relay test.csv'!H3750*Part4Out!C$79+'relay test.csv'!I3750*Part4Out!C$80+'relay test.csv'!J3750*Part4Out!C$81+'relay test.csv'!K3750*Part4Out!C$82+'relay test.csv'!L3750*Part4Out!C$83+'relay test.csv'!M3750*Part4Out!C$84+'relay test.csv'!N3750*Part4Out!C$85) +Part4Out!C$77</f>
        <v>5.6024761416972684</v>
      </c>
      <c r="T3750" s="10">
        <f t="shared" si="581"/>
        <v>271.09685124401312</v>
      </c>
      <c r="U3750" s="12">
        <f t="shared" si="582"/>
        <v>0.99632483802944416</v>
      </c>
      <c r="V3750" s="11">
        <f t="shared" si="583"/>
        <v>1</v>
      </c>
      <c r="W3750" s="11">
        <f t="shared" si="584"/>
        <v>1</v>
      </c>
      <c r="X3750" s="11">
        <f t="shared" si="585"/>
        <v>3663.2697183917107</v>
      </c>
      <c r="Y3750" s="12">
        <f t="shared" si="586"/>
        <v>0.9997270943252401</v>
      </c>
      <c r="Z3750" s="11">
        <f t="shared" si="587"/>
        <v>1</v>
      </c>
      <c r="AA3750" s="11">
        <f t="shared" si="588"/>
        <v>1</v>
      </c>
      <c r="AB3750" s="11">
        <f t="shared" si="589"/>
        <v>1</v>
      </c>
      <c r="AC3750" s="1" t="s">
        <v>3774</v>
      </c>
    </row>
    <row r="3751" spans="1:29" x14ac:dyDescent="0.2">
      <c r="A3751" s="1" t="s">
        <v>3775</v>
      </c>
      <c r="B3751" s="1">
        <v>1</v>
      </c>
      <c r="C3751" s="2">
        <v>41537</v>
      </c>
      <c r="D3751" s="2">
        <v>41537</v>
      </c>
      <c r="E3751" s="2">
        <v>41537</v>
      </c>
      <c r="F3751" s="1">
        <v>36</v>
      </c>
      <c r="G3751" s="1">
        <v>8.3333333330000006</v>
      </c>
      <c r="H3751" s="1">
        <v>2.7777777779999999</v>
      </c>
      <c r="I3751" s="1">
        <v>40.020000000000003</v>
      </c>
      <c r="J3751" s="1">
        <v>0</v>
      </c>
      <c r="K3751" s="1">
        <v>1</v>
      </c>
      <c r="L3751" s="1">
        <v>1</v>
      </c>
      <c r="M3751" s="1">
        <v>0</v>
      </c>
      <c r="N3751" s="7">
        <f t="shared" si="580"/>
        <v>0</v>
      </c>
      <c r="O3751" s="1">
        <v>0</v>
      </c>
      <c r="P3751" s="1" t="s">
        <v>26</v>
      </c>
      <c r="Q3751" s="1" t="s">
        <v>28</v>
      </c>
      <c r="R3751" s="10">
        <f>F3751*Part4Out!C$78+'relay test.csv'!H3751*Part4Out!C$79+'relay test.csv'!I3751*Part4Out!C$80+'relay test.csv'!J3751*Part4Out!C$81+'relay test.csv'!K3751*Part4Out!C$82+'relay test.csv'!L3751*Part4Out!C$83+'relay test.csv'!M3751*Part4Out!C$84+'relay test.csv'!N3751*Part4Out!C$85</f>
        <v>8.808863068565385</v>
      </c>
      <c r="S3751" s="10">
        <f>(F3751*Part4Out!C$78+'relay test.csv'!H3751*Part4Out!C$79+'relay test.csv'!I3751*Part4Out!C$80+'relay test.csv'!J3751*Part4Out!C$81+'relay test.csv'!K3751*Part4Out!C$82+'relay test.csv'!L3751*Part4Out!C$83+'relay test.csv'!M3751*Part4Out!C$84+'relay test.csv'!N3751*Part4Out!C$85) +Part4Out!C$77</f>
        <v>6.2052278170000594</v>
      </c>
      <c r="T3751" s="10">
        <f t="shared" si="581"/>
        <v>495.33178808915375</v>
      </c>
      <c r="U3751" s="12">
        <f t="shared" si="582"/>
        <v>0.99798521871055257</v>
      </c>
      <c r="V3751" s="11">
        <f t="shared" si="583"/>
        <v>1</v>
      </c>
      <c r="W3751" s="11">
        <f t="shared" si="584"/>
        <v>1</v>
      </c>
      <c r="X3751" s="11">
        <f t="shared" si="585"/>
        <v>6693.3051104697724</v>
      </c>
      <c r="Y3751" s="12">
        <f t="shared" si="586"/>
        <v>0.99985061929752261</v>
      </c>
      <c r="Z3751" s="11">
        <f t="shared" si="587"/>
        <v>1</v>
      </c>
      <c r="AA3751" s="11">
        <f t="shared" si="588"/>
        <v>1</v>
      </c>
      <c r="AB3751" s="11">
        <f t="shared" si="589"/>
        <v>1</v>
      </c>
      <c r="AC3751" s="1" t="s">
        <v>3775</v>
      </c>
    </row>
    <row r="3752" spans="1:29" x14ac:dyDescent="0.2">
      <c r="A3752" s="1" t="s">
        <v>3776</v>
      </c>
      <c r="B3752" s="1">
        <v>1</v>
      </c>
      <c r="C3752" s="2">
        <v>41537</v>
      </c>
      <c r="D3752" s="2">
        <v>41537</v>
      </c>
      <c r="E3752" s="2">
        <v>41537</v>
      </c>
      <c r="F3752" s="1">
        <v>35</v>
      </c>
      <c r="G3752" s="1">
        <v>17.14285714</v>
      </c>
      <c r="H3752" s="1">
        <v>0</v>
      </c>
      <c r="I3752" s="1">
        <v>40.020000000000003</v>
      </c>
      <c r="J3752" s="1">
        <v>0</v>
      </c>
      <c r="K3752" s="1">
        <v>1</v>
      </c>
      <c r="L3752" s="1">
        <v>0</v>
      </c>
      <c r="M3752" s="1">
        <v>0</v>
      </c>
      <c r="N3752" s="7">
        <f t="shared" si="580"/>
        <v>1</v>
      </c>
      <c r="O3752" s="1">
        <v>0</v>
      </c>
      <c r="P3752" s="1" t="s">
        <v>23</v>
      </c>
      <c r="Q3752" s="1" t="s">
        <v>28</v>
      </c>
      <c r="R3752" s="10">
        <f>F3752*Part4Out!C$78+'relay test.csv'!H3752*Part4Out!C$79+'relay test.csv'!I3752*Part4Out!C$80+'relay test.csv'!J3752*Part4Out!C$81+'relay test.csv'!K3752*Part4Out!C$82+'relay test.csv'!L3752*Part4Out!C$83+'relay test.csv'!M3752*Part4Out!C$84+'relay test.csv'!N3752*Part4Out!C$85</f>
        <v>8.0471234242800929</v>
      </c>
      <c r="S3752" s="10">
        <f>(F3752*Part4Out!C$78+'relay test.csv'!H3752*Part4Out!C$79+'relay test.csv'!I3752*Part4Out!C$80+'relay test.csv'!J3752*Part4Out!C$81+'relay test.csv'!K3752*Part4Out!C$82+'relay test.csv'!L3752*Part4Out!C$83+'relay test.csv'!M3752*Part4Out!C$84+'relay test.csv'!N3752*Part4Out!C$85) +Part4Out!C$77</f>
        <v>5.4434881727147673</v>
      </c>
      <c r="T3752" s="10">
        <f t="shared" si="581"/>
        <v>231.24740916402979</v>
      </c>
      <c r="U3752" s="12">
        <f t="shared" si="582"/>
        <v>0.99569424690850383</v>
      </c>
      <c r="V3752" s="11">
        <f t="shared" si="583"/>
        <v>1</v>
      </c>
      <c r="W3752" s="11">
        <f t="shared" si="584"/>
        <v>1</v>
      </c>
      <c r="X3752" s="11">
        <f t="shared" si="585"/>
        <v>3124.7933259270408</v>
      </c>
      <c r="Y3752" s="12">
        <f t="shared" si="586"/>
        <v>0.99968008121595708</v>
      </c>
      <c r="Z3752" s="11">
        <f t="shared" si="587"/>
        <v>1</v>
      </c>
      <c r="AA3752" s="11">
        <f t="shared" si="588"/>
        <v>1</v>
      </c>
      <c r="AB3752" s="11">
        <f t="shared" si="589"/>
        <v>1</v>
      </c>
      <c r="AC3752" s="1" t="s">
        <v>3776</v>
      </c>
    </row>
    <row r="3753" spans="1:29" x14ac:dyDescent="0.2">
      <c r="A3753" s="1" t="s">
        <v>3777</v>
      </c>
      <c r="B3753" s="1">
        <v>1</v>
      </c>
      <c r="C3753" s="2">
        <v>41537</v>
      </c>
      <c r="D3753" s="2">
        <v>41537</v>
      </c>
      <c r="E3753" s="2">
        <v>41537</v>
      </c>
      <c r="F3753" s="1">
        <v>39</v>
      </c>
      <c r="G3753" s="1">
        <v>2.5641025640000001</v>
      </c>
      <c r="H3753" s="1">
        <v>0</v>
      </c>
      <c r="I3753" s="1">
        <v>40</v>
      </c>
      <c r="J3753" s="1">
        <v>0</v>
      </c>
      <c r="K3753" s="1">
        <v>1</v>
      </c>
      <c r="L3753" s="1">
        <v>0</v>
      </c>
      <c r="M3753" s="1">
        <v>0</v>
      </c>
      <c r="N3753" s="7">
        <f t="shared" si="580"/>
        <v>0</v>
      </c>
      <c r="O3753" s="1">
        <v>0</v>
      </c>
      <c r="P3753" s="1" t="s">
        <v>36</v>
      </c>
      <c r="Q3753" s="1" t="s">
        <v>167</v>
      </c>
      <c r="R3753" s="10">
        <f>F3753*Part4Out!C$78+'relay test.csv'!H3753*Part4Out!C$79+'relay test.csv'!I3753*Part4Out!C$80+'relay test.csv'!J3753*Part4Out!C$81+'relay test.csv'!K3753*Part4Out!C$82+'relay test.csv'!L3753*Part4Out!C$83+'relay test.csv'!M3753*Part4Out!C$84+'relay test.csv'!N3753*Part4Out!C$85</f>
        <v>8.6292525808633069</v>
      </c>
      <c r="S3753" s="10">
        <f>(F3753*Part4Out!C$78+'relay test.csv'!H3753*Part4Out!C$79+'relay test.csv'!I3753*Part4Out!C$80+'relay test.csv'!J3753*Part4Out!C$81+'relay test.csv'!K3753*Part4Out!C$82+'relay test.csv'!L3753*Part4Out!C$83+'relay test.csv'!M3753*Part4Out!C$84+'relay test.csv'!N3753*Part4Out!C$85) +Part4Out!C$77</f>
        <v>6.0256173292979813</v>
      </c>
      <c r="T3753" s="10">
        <f t="shared" si="581"/>
        <v>413.8970739622124</v>
      </c>
      <c r="U3753" s="12">
        <f t="shared" si="582"/>
        <v>0.99758976367210761</v>
      </c>
      <c r="V3753" s="11">
        <f t="shared" si="583"/>
        <v>1</v>
      </c>
      <c r="W3753" s="11">
        <f t="shared" si="584"/>
        <v>1</v>
      </c>
      <c r="X3753" s="11">
        <f t="shared" si="585"/>
        <v>5592.8964523898749</v>
      </c>
      <c r="Y3753" s="12">
        <f t="shared" si="586"/>
        <v>0.99982123373063636</v>
      </c>
      <c r="Z3753" s="11">
        <f t="shared" si="587"/>
        <v>1</v>
      </c>
      <c r="AA3753" s="11">
        <f t="shared" si="588"/>
        <v>1</v>
      </c>
      <c r="AB3753" s="11">
        <f t="shared" si="589"/>
        <v>1</v>
      </c>
      <c r="AC3753" s="1" t="s">
        <v>3777</v>
      </c>
    </row>
    <row r="3754" spans="1:29" x14ac:dyDescent="0.2">
      <c r="A3754" s="1" t="s">
        <v>3778</v>
      </c>
      <c r="B3754" s="1">
        <v>0</v>
      </c>
      <c r="C3754" s="2">
        <v>41537</v>
      </c>
      <c r="D3754" s="2">
        <v>41541</v>
      </c>
      <c r="E3754" s="2">
        <v>41541</v>
      </c>
      <c r="F3754" s="1">
        <v>17</v>
      </c>
      <c r="G3754" s="1">
        <v>23.529411759999999</v>
      </c>
      <c r="H3754" s="1">
        <v>5.8823529409999997</v>
      </c>
      <c r="I3754" s="1">
        <v>40.020000000000003</v>
      </c>
      <c r="J3754" s="1">
        <v>0</v>
      </c>
      <c r="K3754" s="1">
        <v>1</v>
      </c>
      <c r="L3754" s="1">
        <v>0</v>
      </c>
      <c r="M3754" s="1">
        <v>0</v>
      </c>
      <c r="N3754" s="7">
        <f t="shared" si="580"/>
        <v>1</v>
      </c>
      <c r="O3754" s="1">
        <v>0</v>
      </c>
      <c r="P3754" s="1" t="s">
        <v>23</v>
      </c>
      <c r="Q3754" s="1" t="s">
        <v>28</v>
      </c>
      <c r="R3754" s="10">
        <f>F3754*Part4Out!C$78+'relay test.csv'!H3754*Part4Out!C$79+'relay test.csv'!I3754*Part4Out!C$80+'relay test.csv'!J3754*Part4Out!C$81+'relay test.csv'!K3754*Part4Out!C$82+'relay test.csv'!L3754*Part4Out!C$83+'relay test.csv'!M3754*Part4Out!C$84+'relay test.csv'!N3754*Part4Out!C$85</f>
        <v>4.3528459600341991</v>
      </c>
      <c r="S3754" s="10">
        <f>(F3754*Part4Out!C$78+'relay test.csv'!H3754*Part4Out!C$79+'relay test.csv'!I3754*Part4Out!C$80+'relay test.csv'!J3754*Part4Out!C$81+'relay test.csv'!K3754*Part4Out!C$82+'relay test.csv'!L3754*Part4Out!C$83+'relay test.csv'!M3754*Part4Out!C$84+'relay test.csv'!N3754*Part4Out!C$85) +Part4Out!C$77</f>
        <v>1.7492107084688739</v>
      </c>
      <c r="T3754" s="10">
        <f t="shared" si="581"/>
        <v>5.7500624088814671</v>
      </c>
      <c r="U3754" s="12">
        <f t="shared" si="582"/>
        <v>0.85185322158144205</v>
      </c>
      <c r="V3754" s="11">
        <f t="shared" si="583"/>
        <v>1</v>
      </c>
      <c r="W3754" s="11">
        <f t="shared" si="584"/>
        <v>0</v>
      </c>
      <c r="X3754" s="11">
        <f t="shared" si="585"/>
        <v>77.699277600086617</v>
      </c>
      <c r="Y3754" s="12">
        <f t="shared" si="586"/>
        <v>0.9872934030591547</v>
      </c>
      <c r="Z3754" s="11">
        <f t="shared" si="587"/>
        <v>1</v>
      </c>
      <c r="AA3754" s="11">
        <f t="shared" si="588"/>
        <v>0</v>
      </c>
      <c r="AB3754" s="11">
        <f t="shared" si="589"/>
        <v>0</v>
      </c>
      <c r="AC3754" s="1" t="s">
        <v>3778</v>
      </c>
    </row>
    <row r="3755" spans="1:29" x14ac:dyDescent="0.2">
      <c r="A3755" s="1" t="s">
        <v>3779</v>
      </c>
      <c r="B3755" s="1">
        <v>1</v>
      </c>
      <c r="C3755" s="2">
        <v>41537</v>
      </c>
      <c r="D3755" s="2">
        <v>41567</v>
      </c>
      <c r="E3755" s="2">
        <v>41567</v>
      </c>
      <c r="F3755" s="1">
        <v>44</v>
      </c>
      <c r="G3755" s="1">
        <v>13.636363640000001</v>
      </c>
      <c r="H3755" s="1">
        <v>4.5454545450000001</v>
      </c>
      <c r="I3755" s="1">
        <v>62.35</v>
      </c>
      <c r="J3755" s="1">
        <v>0</v>
      </c>
      <c r="K3755" s="1">
        <v>1</v>
      </c>
      <c r="L3755" s="1">
        <v>0</v>
      </c>
      <c r="M3755" s="1">
        <v>0</v>
      </c>
      <c r="N3755" s="7">
        <f t="shared" si="580"/>
        <v>0</v>
      </c>
      <c r="O3755" s="1">
        <v>0</v>
      </c>
      <c r="P3755" s="1" t="s">
        <v>32</v>
      </c>
      <c r="Q3755" s="1" t="s">
        <v>63</v>
      </c>
      <c r="R3755" s="10">
        <f>F3755*Part4Out!C$78+'relay test.csv'!H3755*Part4Out!C$79+'relay test.csv'!I3755*Part4Out!C$80+'relay test.csv'!J3755*Part4Out!C$81+'relay test.csv'!K3755*Part4Out!C$82+'relay test.csv'!L3755*Part4Out!C$83+'relay test.csv'!M3755*Part4Out!C$84+'relay test.csv'!N3755*Part4Out!C$85</f>
        <v>9.6963643837730569</v>
      </c>
      <c r="S3755" s="10">
        <f>(F3755*Part4Out!C$78+'relay test.csv'!H3755*Part4Out!C$79+'relay test.csv'!I3755*Part4Out!C$80+'relay test.csv'!J3755*Part4Out!C$81+'relay test.csv'!K3755*Part4Out!C$82+'relay test.csv'!L3755*Part4Out!C$83+'relay test.csv'!M3755*Part4Out!C$84+'relay test.csv'!N3755*Part4Out!C$85) +Part4Out!C$77</f>
        <v>7.0927291322077313</v>
      </c>
      <c r="T3755" s="10">
        <f t="shared" si="581"/>
        <v>1203.1869802578694</v>
      </c>
      <c r="U3755" s="12">
        <f t="shared" si="582"/>
        <v>0.99916956418197955</v>
      </c>
      <c r="V3755" s="11">
        <f t="shared" si="583"/>
        <v>1</v>
      </c>
      <c r="W3755" s="11">
        <f t="shared" si="584"/>
        <v>1</v>
      </c>
      <c r="X3755" s="11">
        <f t="shared" si="585"/>
        <v>16258.39035059303</v>
      </c>
      <c r="Y3755" s="12">
        <f t="shared" si="586"/>
        <v>0.99993849707901483</v>
      </c>
      <c r="Z3755" s="11">
        <f t="shared" si="587"/>
        <v>1</v>
      </c>
      <c r="AA3755" s="11">
        <f t="shared" si="588"/>
        <v>1</v>
      </c>
      <c r="AB3755" s="11">
        <f t="shared" si="589"/>
        <v>1</v>
      </c>
      <c r="AC3755" s="1" t="s">
        <v>3779</v>
      </c>
    </row>
    <row r="3756" spans="1:29" x14ac:dyDescent="0.2">
      <c r="A3756" s="1" t="s">
        <v>3780</v>
      </c>
      <c r="B3756" s="1">
        <v>0</v>
      </c>
      <c r="C3756" s="2">
        <v>41537</v>
      </c>
      <c r="D3756" s="2">
        <v>41537</v>
      </c>
      <c r="E3756" s="2">
        <v>41537</v>
      </c>
      <c r="F3756" s="1">
        <v>2</v>
      </c>
      <c r="G3756" s="1">
        <v>100</v>
      </c>
      <c r="H3756" s="1">
        <v>50</v>
      </c>
      <c r="I3756" s="1">
        <v>58.79</v>
      </c>
      <c r="J3756" s="1">
        <v>0</v>
      </c>
      <c r="K3756" s="1">
        <v>1</v>
      </c>
      <c r="L3756" s="1">
        <v>0</v>
      </c>
      <c r="M3756" s="1">
        <v>0</v>
      </c>
      <c r="N3756" s="7">
        <f t="shared" si="580"/>
        <v>0</v>
      </c>
      <c r="O3756" s="1">
        <v>0</v>
      </c>
      <c r="P3756" s="1" t="s">
        <v>32</v>
      </c>
      <c r="Q3756" s="1" t="s">
        <v>28</v>
      </c>
      <c r="R3756" s="10">
        <f>F3756*Part4Out!C$78+'relay test.csv'!H3756*Part4Out!C$79+'relay test.csv'!I3756*Part4Out!C$80+'relay test.csv'!J3756*Part4Out!C$81+'relay test.csv'!K3756*Part4Out!C$82+'relay test.csv'!L3756*Part4Out!C$83+'relay test.csv'!M3756*Part4Out!C$84+'relay test.csv'!N3756*Part4Out!C$85</f>
        <v>1.7003111046823731</v>
      </c>
      <c r="S3756" s="10">
        <f>(F3756*Part4Out!C$78+'relay test.csv'!H3756*Part4Out!C$79+'relay test.csv'!I3756*Part4Out!C$80+'relay test.csv'!J3756*Part4Out!C$81+'relay test.csv'!K3756*Part4Out!C$82+'relay test.csv'!L3756*Part4Out!C$83+'relay test.csv'!M3756*Part4Out!C$84+'relay test.csv'!N3756*Part4Out!C$85) +Part4Out!C$77</f>
        <v>-0.90332414688295204</v>
      </c>
      <c r="T3756" s="10">
        <f t="shared" si="581"/>
        <v>0.40522040627425376</v>
      </c>
      <c r="U3756" s="12">
        <f t="shared" si="582"/>
        <v>0.2883678634788967</v>
      </c>
      <c r="V3756" s="11">
        <f t="shared" si="583"/>
        <v>0</v>
      </c>
      <c r="W3756" s="11">
        <f t="shared" si="584"/>
        <v>0</v>
      </c>
      <c r="X3756" s="11">
        <f t="shared" si="585"/>
        <v>5.4756506273203769</v>
      </c>
      <c r="Y3756" s="12">
        <f t="shared" si="586"/>
        <v>0.84557536260818944</v>
      </c>
      <c r="Z3756" s="11">
        <f t="shared" si="587"/>
        <v>1</v>
      </c>
      <c r="AA3756" s="11">
        <f t="shared" si="588"/>
        <v>0</v>
      </c>
      <c r="AB3756" s="11">
        <f t="shared" si="589"/>
        <v>0</v>
      </c>
      <c r="AC3756" s="1" t="s">
        <v>3780</v>
      </c>
    </row>
    <row r="3757" spans="1:29" x14ac:dyDescent="0.2">
      <c r="A3757" s="1" t="s">
        <v>3781</v>
      </c>
      <c r="B3757" s="1">
        <v>1</v>
      </c>
      <c r="C3757" s="2">
        <v>41535</v>
      </c>
      <c r="D3757" s="2">
        <v>41537</v>
      </c>
      <c r="E3757" s="2">
        <v>41547</v>
      </c>
      <c r="F3757" s="1">
        <v>37</v>
      </c>
      <c r="G3757" s="1">
        <v>35.135135140000003</v>
      </c>
      <c r="H3757" s="1">
        <v>0</v>
      </c>
      <c r="I3757" s="1">
        <v>45.82</v>
      </c>
      <c r="J3757" s="1">
        <v>0.2</v>
      </c>
      <c r="K3757" s="1">
        <v>1</v>
      </c>
      <c r="L3757" s="1">
        <v>0</v>
      </c>
      <c r="M3757" s="1">
        <v>0</v>
      </c>
      <c r="N3757" s="7">
        <f t="shared" si="580"/>
        <v>0</v>
      </c>
      <c r="O3757" s="1">
        <v>0</v>
      </c>
      <c r="P3757" s="1" t="s">
        <v>26</v>
      </c>
      <c r="Q3757" s="1" t="s">
        <v>24</v>
      </c>
      <c r="R3757" s="10">
        <f>F3757*Part4Out!C$78+'relay test.csv'!H3757*Part4Out!C$79+'relay test.csv'!I3757*Part4Out!C$80+'relay test.csv'!J3757*Part4Out!C$81+'relay test.csv'!K3757*Part4Out!C$82+'relay test.csv'!L3757*Part4Out!C$83+'relay test.csv'!M3757*Part4Out!C$84+'relay test.csv'!N3757*Part4Out!C$85</f>
        <v>8.0664756955857797</v>
      </c>
      <c r="S3757" s="10">
        <f>(F3757*Part4Out!C$78+'relay test.csv'!H3757*Part4Out!C$79+'relay test.csv'!I3757*Part4Out!C$80+'relay test.csv'!J3757*Part4Out!C$81+'relay test.csv'!K3757*Part4Out!C$82+'relay test.csv'!L3757*Part4Out!C$83+'relay test.csv'!M3757*Part4Out!C$84+'relay test.csv'!N3757*Part4Out!C$85) +Part4Out!C$77</f>
        <v>5.4628404440204541</v>
      </c>
      <c r="T3757" s="10">
        <f t="shared" si="581"/>
        <v>235.76615473447379</v>
      </c>
      <c r="U3757" s="12">
        <f t="shared" si="582"/>
        <v>0.995776423361179</v>
      </c>
      <c r="V3757" s="11">
        <f t="shared" si="583"/>
        <v>1</v>
      </c>
      <c r="W3757" s="11">
        <f t="shared" si="584"/>
        <v>1</v>
      </c>
      <c r="X3757" s="11">
        <f t="shared" si="585"/>
        <v>3185.8541008396369</v>
      </c>
      <c r="Y3757" s="12">
        <f t="shared" si="586"/>
        <v>0.99968621092514509</v>
      </c>
      <c r="Z3757" s="11">
        <f t="shared" si="587"/>
        <v>1</v>
      </c>
      <c r="AA3757" s="11">
        <f t="shared" si="588"/>
        <v>1</v>
      </c>
      <c r="AB3757" s="11">
        <f t="shared" si="589"/>
        <v>1</v>
      </c>
      <c r="AC3757" s="1" t="s">
        <v>3781</v>
      </c>
    </row>
    <row r="3758" spans="1:29" x14ac:dyDescent="0.2">
      <c r="A3758" s="1" t="s">
        <v>3782</v>
      </c>
      <c r="B3758" s="1">
        <v>1</v>
      </c>
      <c r="C3758" s="2">
        <v>41537</v>
      </c>
      <c r="D3758" s="2">
        <v>41537</v>
      </c>
      <c r="E3758" s="2">
        <v>41537</v>
      </c>
      <c r="F3758" s="1">
        <v>44</v>
      </c>
      <c r="G3758" s="1">
        <v>4.5454545450000001</v>
      </c>
      <c r="H3758" s="1">
        <v>0</v>
      </c>
      <c r="I3758" s="1">
        <v>56.12</v>
      </c>
      <c r="J3758" s="1">
        <v>0</v>
      </c>
      <c r="K3758" s="1">
        <v>1</v>
      </c>
      <c r="L3758" s="1">
        <v>0</v>
      </c>
      <c r="M3758" s="1">
        <v>0</v>
      </c>
      <c r="N3758" s="7">
        <f t="shared" si="580"/>
        <v>0</v>
      </c>
      <c r="O3758" s="1">
        <v>0</v>
      </c>
      <c r="P3758" s="1" t="s">
        <v>32</v>
      </c>
      <c r="Q3758" s="1" t="s">
        <v>28</v>
      </c>
      <c r="R3758" s="10">
        <f>F3758*Part4Out!C$78+'relay test.csv'!H3758*Part4Out!C$79+'relay test.csv'!I3758*Part4Out!C$80+'relay test.csv'!J3758*Part4Out!C$81+'relay test.csv'!K3758*Part4Out!C$82+'relay test.csv'!L3758*Part4Out!C$83+'relay test.csv'!M3758*Part4Out!C$84+'relay test.csv'!N3758*Part4Out!C$85</f>
        <v>9.6305535799282485</v>
      </c>
      <c r="S3758" s="10">
        <f>(F3758*Part4Out!C$78+'relay test.csv'!H3758*Part4Out!C$79+'relay test.csv'!I3758*Part4Out!C$80+'relay test.csv'!J3758*Part4Out!C$81+'relay test.csv'!K3758*Part4Out!C$82+'relay test.csv'!L3758*Part4Out!C$83+'relay test.csv'!M3758*Part4Out!C$84+'relay test.csv'!N3758*Part4Out!C$85) +Part4Out!C$77</f>
        <v>7.0269183283629228</v>
      </c>
      <c r="T3758" s="10">
        <f t="shared" si="581"/>
        <v>1126.5535871792081</v>
      </c>
      <c r="U3758" s="12">
        <f t="shared" si="582"/>
        <v>0.99911312419084075</v>
      </c>
      <c r="V3758" s="11">
        <f t="shared" si="583"/>
        <v>1</v>
      </c>
      <c r="W3758" s="11">
        <f t="shared" si="584"/>
        <v>1</v>
      </c>
      <c r="X3758" s="11">
        <f t="shared" si="585"/>
        <v>15222.860845198718</v>
      </c>
      <c r="Y3758" s="12">
        <f t="shared" si="586"/>
        <v>0.99993431364026719</v>
      </c>
      <c r="Z3758" s="11">
        <f t="shared" si="587"/>
        <v>1</v>
      </c>
      <c r="AA3758" s="11">
        <f t="shared" si="588"/>
        <v>1</v>
      </c>
      <c r="AB3758" s="11">
        <f t="shared" si="589"/>
        <v>1</v>
      </c>
      <c r="AC3758" s="1" t="s">
        <v>3782</v>
      </c>
    </row>
    <row r="3759" spans="1:29" x14ac:dyDescent="0.2">
      <c r="A3759" s="1" t="s">
        <v>3783</v>
      </c>
      <c r="B3759" s="1">
        <v>0</v>
      </c>
      <c r="C3759" s="2">
        <v>41537</v>
      </c>
      <c r="D3759" s="2">
        <v>41537</v>
      </c>
      <c r="E3759" s="2">
        <v>41537</v>
      </c>
      <c r="F3759" s="1">
        <v>1</v>
      </c>
      <c r="G3759" s="1">
        <v>100</v>
      </c>
      <c r="H3759" s="1">
        <v>100</v>
      </c>
      <c r="I3759" s="1">
        <v>40</v>
      </c>
      <c r="J3759" s="1">
        <v>0</v>
      </c>
      <c r="K3759" s="1">
        <v>1</v>
      </c>
      <c r="L3759" s="1">
        <v>0</v>
      </c>
      <c r="M3759" s="1">
        <v>0</v>
      </c>
      <c r="N3759" s="7">
        <f t="shared" si="580"/>
        <v>0</v>
      </c>
      <c r="O3759" s="1">
        <v>0</v>
      </c>
      <c r="P3759" s="1" t="s">
        <v>36</v>
      </c>
      <c r="Q3759" s="1" t="s">
        <v>167</v>
      </c>
      <c r="R3759" s="10">
        <f>F3759*Part4Out!C$78+'relay test.csv'!H3759*Part4Out!C$79+'relay test.csv'!I3759*Part4Out!C$80+'relay test.csv'!J3759*Part4Out!C$81+'relay test.csv'!K3759*Part4Out!C$82+'relay test.csv'!L3759*Part4Out!C$83+'relay test.csv'!M3759*Part4Out!C$84+'relay test.csv'!N3759*Part4Out!C$85</f>
        <v>2.5180819589969481</v>
      </c>
      <c r="S3759" s="10">
        <f>(F3759*Part4Out!C$78+'relay test.csv'!H3759*Part4Out!C$79+'relay test.csv'!I3759*Part4Out!C$80+'relay test.csv'!J3759*Part4Out!C$81+'relay test.csv'!K3759*Part4Out!C$82+'relay test.csv'!L3759*Part4Out!C$83+'relay test.csv'!M3759*Part4Out!C$84+'relay test.csv'!N3759*Part4Out!C$85) +Part4Out!C$77</f>
        <v>-8.5553292568377071E-2</v>
      </c>
      <c r="T3759" s="10">
        <f t="shared" si="581"/>
        <v>0.91800421894791606</v>
      </c>
      <c r="U3759" s="12">
        <f t="shared" si="582"/>
        <v>0.47862471306318055</v>
      </c>
      <c r="V3759" s="11">
        <f t="shared" si="583"/>
        <v>0</v>
      </c>
      <c r="W3759" s="11">
        <f t="shared" si="584"/>
        <v>0</v>
      </c>
      <c r="X3759" s="11">
        <f t="shared" si="585"/>
        <v>12.404780952622735</v>
      </c>
      <c r="Y3759" s="12">
        <f t="shared" si="586"/>
        <v>0.92539975076546521</v>
      </c>
      <c r="Z3759" s="11">
        <f t="shared" si="587"/>
        <v>1</v>
      </c>
      <c r="AA3759" s="11">
        <f t="shared" si="588"/>
        <v>0</v>
      </c>
      <c r="AB3759" s="11">
        <f t="shared" si="589"/>
        <v>0</v>
      </c>
      <c r="AC3759" s="1" t="s">
        <v>3783</v>
      </c>
    </row>
    <row r="3760" spans="1:29" x14ac:dyDescent="0.2">
      <c r="A3760" s="1" t="s">
        <v>3784</v>
      </c>
      <c r="B3760" s="1">
        <v>1</v>
      </c>
      <c r="C3760" s="2">
        <v>41537</v>
      </c>
      <c r="D3760" s="2">
        <v>41541</v>
      </c>
      <c r="E3760" s="2">
        <v>41541</v>
      </c>
      <c r="F3760" s="1">
        <v>36</v>
      </c>
      <c r="G3760" s="1">
        <v>16.666666670000001</v>
      </c>
      <c r="H3760" s="1">
        <v>0</v>
      </c>
      <c r="I3760" s="1">
        <v>49.91</v>
      </c>
      <c r="J3760" s="1">
        <v>0</v>
      </c>
      <c r="K3760" s="1">
        <v>1</v>
      </c>
      <c r="L3760" s="1">
        <v>0</v>
      </c>
      <c r="M3760" s="1">
        <v>0</v>
      </c>
      <c r="N3760" s="7">
        <f t="shared" si="580"/>
        <v>0</v>
      </c>
      <c r="O3760" s="1">
        <v>0</v>
      </c>
      <c r="P3760" s="1" t="s">
        <v>30</v>
      </c>
      <c r="Q3760" s="1" t="s">
        <v>24</v>
      </c>
      <c r="R3760" s="10">
        <f>F3760*Part4Out!C$78+'relay test.csv'!H3760*Part4Out!C$79+'relay test.csv'!I3760*Part4Out!C$80+'relay test.csv'!J3760*Part4Out!C$81+'relay test.csv'!K3760*Part4Out!C$82+'relay test.csv'!L3760*Part4Out!C$83+'relay test.csv'!M3760*Part4Out!C$84+'relay test.csv'!N3760*Part4Out!C$85</f>
        <v>7.9599870911767745</v>
      </c>
      <c r="S3760" s="10">
        <f>(F3760*Part4Out!C$78+'relay test.csv'!H3760*Part4Out!C$79+'relay test.csv'!I3760*Part4Out!C$80+'relay test.csv'!J3760*Part4Out!C$81+'relay test.csv'!K3760*Part4Out!C$82+'relay test.csv'!L3760*Part4Out!C$83+'relay test.csv'!M3760*Part4Out!C$84+'relay test.csv'!N3760*Part4Out!C$85) +Part4Out!C$77</f>
        <v>5.3563518396114489</v>
      </c>
      <c r="T3760" s="10">
        <f t="shared" si="581"/>
        <v>211.95030559244384</v>
      </c>
      <c r="U3760" s="12">
        <f t="shared" si="582"/>
        <v>0.99530406872524591</v>
      </c>
      <c r="V3760" s="11">
        <f t="shared" si="583"/>
        <v>1</v>
      </c>
      <c r="W3760" s="11">
        <f t="shared" si="584"/>
        <v>1</v>
      </c>
      <c r="X3760" s="11">
        <f t="shared" si="585"/>
        <v>2864.0359809336419</v>
      </c>
      <c r="Y3760" s="12">
        <f t="shared" si="586"/>
        <v>0.99965096424385069</v>
      </c>
      <c r="Z3760" s="11">
        <f t="shared" si="587"/>
        <v>1</v>
      </c>
      <c r="AA3760" s="11">
        <f t="shared" si="588"/>
        <v>1</v>
      </c>
      <c r="AB3760" s="11">
        <f t="shared" si="589"/>
        <v>1</v>
      </c>
      <c r="AC3760" s="1" t="s">
        <v>3784</v>
      </c>
    </row>
    <row r="3761" spans="1:29" x14ac:dyDescent="0.2">
      <c r="A3761" s="1" t="s">
        <v>3785</v>
      </c>
      <c r="B3761" s="1">
        <v>0</v>
      </c>
      <c r="C3761" s="2">
        <v>41537</v>
      </c>
      <c r="D3761" s="2">
        <v>41537</v>
      </c>
      <c r="E3761" s="2">
        <v>41537</v>
      </c>
      <c r="F3761" s="1">
        <v>3</v>
      </c>
      <c r="G3761" s="1">
        <v>66.666666669999998</v>
      </c>
      <c r="H3761" s="1">
        <v>0</v>
      </c>
      <c r="I3761" s="1">
        <v>40.020000000000003</v>
      </c>
      <c r="J3761" s="1">
        <v>0</v>
      </c>
      <c r="K3761" s="1">
        <v>1</v>
      </c>
      <c r="L3761" s="1">
        <v>0</v>
      </c>
      <c r="M3761" s="1">
        <v>0</v>
      </c>
      <c r="N3761" s="7">
        <f t="shared" si="580"/>
        <v>1</v>
      </c>
      <c r="O3761" s="1">
        <v>0</v>
      </c>
      <c r="P3761" s="1" t="s">
        <v>23</v>
      </c>
      <c r="Q3761" s="1" t="s">
        <v>28</v>
      </c>
      <c r="R3761" s="10">
        <f>F3761*Part4Out!C$78+'relay test.csv'!H3761*Part4Out!C$79+'relay test.csv'!I3761*Part4Out!C$80+'relay test.csv'!J3761*Part4Out!C$81+'relay test.csv'!K3761*Part4Out!C$82+'relay test.csv'!L3761*Part4Out!C$83+'relay test.csv'!M3761*Part4Out!C$84+'relay test.csv'!N3761*Part4Out!C$85</f>
        <v>1.2779835711151937</v>
      </c>
      <c r="S3761" s="10">
        <f>(F3761*Part4Out!C$78+'relay test.csv'!H3761*Part4Out!C$79+'relay test.csv'!I3761*Part4Out!C$80+'relay test.csv'!J3761*Part4Out!C$81+'relay test.csv'!K3761*Part4Out!C$82+'relay test.csv'!L3761*Part4Out!C$83+'relay test.csv'!M3761*Part4Out!C$84+'relay test.csv'!N3761*Part4Out!C$85) +Part4Out!C$77</f>
        <v>-1.3256516804501315</v>
      </c>
      <c r="T3761" s="10">
        <f t="shared" si="581"/>
        <v>0.26562979692622762</v>
      </c>
      <c r="U3761" s="12">
        <f t="shared" si="582"/>
        <v>0.2098795378959547</v>
      </c>
      <c r="V3761" s="11">
        <f t="shared" si="583"/>
        <v>0</v>
      </c>
      <c r="W3761" s="11">
        <f t="shared" si="584"/>
        <v>0</v>
      </c>
      <c r="X3761" s="11">
        <f t="shared" si="585"/>
        <v>3.5893946643685997</v>
      </c>
      <c r="Y3761" s="12">
        <f t="shared" si="586"/>
        <v>0.78210634013155234</v>
      </c>
      <c r="Z3761" s="11">
        <f t="shared" si="587"/>
        <v>1</v>
      </c>
      <c r="AA3761" s="11">
        <f t="shared" si="588"/>
        <v>0</v>
      </c>
      <c r="AB3761" s="11">
        <f t="shared" si="589"/>
        <v>0</v>
      </c>
      <c r="AC3761" s="1" t="s">
        <v>3785</v>
      </c>
    </row>
    <row r="3762" spans="1:29" x14ac:dyDescent="0.2">
      <c r="A3762" s="1" t="s">
        <v>3786</v>
      </c>
      <c r="B3762" s="1">
        <v>1</v>
      </c>
      <c r="C3762" s="2">
        <v>41537</v>
      </c>
      <c r="D3762" s="2">
        <v>41538</v>
      </c>
      <c r="E3762" s="2">
        <v>41538</v>
      </c>
      <c r="F3762" s="1">
        <v>41</v>
      </c>
      <c r="G3762" s="1">
        <v>21.951219510000001</v>
      </c>
      <c r="H3762" s="1">
        <v>0</v>
      </c>
      <c r="I3762" s="1">
        <v>40.020000000000003</v>
      </c>
      <c r="J3762" s="1">
        <v>0</v>
      </c>
      <c r="K3762" s="1">
        <v>1</v>
      </c>
      <c r="L3762" s="1">
        <v>1</v>
      </c>
      <c r="M3762" s="1">
        <v>0</v>
      </c>
      <c r="N3762" s="7">
        <f t="shared" si="580"/>
        <v>1</v>
      </c>
      <c r="O3762" s="1">
        <v>0</v>
      </c>
      <c r="P3762" s="1" t="s">
        <v>23</v>
      </c>
      <c r="Q3762" s="1" t="s">
        <v>28</v>
      </c>
      <c r="R3762" s="10">
        <f>F3762*Part4Out!C$78+'relay test.csv'!H3762*Part4Out!C$79+'relay test.csv'!I3762*Part4Out!C$80+'relay test.csv'!J3762*Part4Out!C$81+'relay test.csv'!K3762*Part4Out!C$82+'relay test.csv'!L3762*Part4Out!C$83+'relay test.csv'!M3762*Part4Out!C$84+'relay test.csv'!N3762*Part4Out!C$85</f>
        <v>10.077091582631562</v>
      </c>
      <c r="S3762" s="10">
        <f>(F3762*Part4Out!C$78+'relay test.csv'!H3762*Part4Out!C$79+'relay test.csv'!I3762*Part4Out!C$80+'relay test.csv'!J3762*Part4Out!C$81+'relay test.csv'!K3762*Part4Out!C$82+'relay test.csv'!L3762*Part4Out!C$83+'relay test.csv'!M3762*Part4Out!C$84+'relay test.csv'!N3762*Part4Out!C$85) +Part4Out!C$77</f>
        <v>7.4734563310662363</v>
      </c>
      <c r="T3762" s="10">
        <f t="shared" si="581"/>
        <v>1760.6816797192512</v>
      </c>
      <c r="U3762" s="12">
        <f t="shared" si="582"/>
        <v>0.99943236056121143</v>
      </c>
      <c r="V3762" s="11">
        <f t="shared" si="583"/>
        <v>1</v>
      </c>
      <c r="W3762" s="11">
        <f t="shared" si="584"/>
        <v>1</v>
      </c>
      <c r="X3762" s="11">
        <f t="shared" si="585"/>
        <v>23791.688658298361</v>
      </c>
      <c r="Y3762" s="12">
        <f t="shared" si="586"/>
        <v>0.99995797028178024</v>
      </c>
      <c r="Z3762" s="11">
        <f t="shared" si="587"/>
        <v>1</v>
      </c>
      <c r="AA3762" s="11">
        <f t="shared" si="588"/>
        <v>1</v>
      </c>
      <c r="AB3762" s="11">
        <f t="shared" si="589"/>
        <v>1</v>
      </c>
      <c r="AC3762" s="1" t="s">
        <v>3786</v>
      </c>
    </row>
    <row r="3763" spans="1:29" x14ac:dyDescent="0.2">
      <c r="A3763" s="1" t="s">
        <v>3787</v>
      </c>
      <c r="B3763" s="1">
        <v>1</v>
      </c>
      <c r="C3763" s="2">
        <v>41537</v>
      </c>
      <c r="D3763" s="2">
        <v>41537</v>
      </c>
      <c r="E3763" s="2">
        <v>41537</v>
      </c>
      <c r="F3763" s="1">
        <v>37</v>
      </c>
      <c r="G3763" s="1">
        <v>8.1081081079999997</v>
      </c>
      <c r="H3763" s="1">
        <v>2.7027027029999999</v>
      </c>
      <c r="I3763" s="1">
        <v>40.020000000000003</v>
      </c>
      <c r="J3763" s="1">
        <v>0</v>
      </c>
      <c r="K3763" s="1">
        <v>1</v>
      </c>
      <c r="L3763" s="1">
        <v>0</v>
      </c>
      <c r="M3763" s="1">
        <v>0</v>
      </c>
      <c r="N3763" s="7">
        <f t="shared" si="580"/>
        <v>0</v>
      </c>
      <c r="O3763" s="1">
        <v>0</v>
      </c>
      <c r="P3763" s="1" t="s">
        <v>36</v>
      </c>
      <c r="Q3763" s="1" t="s">
        <v>28</v>
      </c>
      <c r="R3763" s="10">
        <f>F3763*Part4Out!C$78+'relay test.csv'!H3763*Part4Out!C$79+'relay test.csv'!I3763*Part4Out!C$80+'relay test.csv'!J3763*Part4Out!C$81+'relay test.csv'!K3763*Part4Out!C$82+'relay test.csv'!L3763*Part4Out!C$83+'relay test.csv'!M3763*Part4Out!C$84+'relay test.csv'!N3763*Part4Out!C$85</f>
        <v>8.2581974190458087</v>
      </c>
      <c r="S3763" s="10">
        <f>(F3763*Part4Out!C$78+'relay test.csv'!H3763*Part4Out!C$79+'relay test.csv'!I3763*Part4Out!C$80+'relay test.csv'!J3763*Part4Out!C$81+'relay test.csv'!K3763*Part4Out!C$82+'relay test.csv'!L3763*Part4Out!C$83+'relay test.csv'!M3763*Part4Out!C$84+'relay test.csv'!N3763*Part4Out!C$85) +Part4Out!C$77</f>
        <v>5.6545621674804831</v>
      </c>
      <c r="T3763" s="10">
        <f t="shared" si="581"/>
        <v>285.5914141405583</v>
      </c>
      <c r="U3763" s="12">
        <f t="shared" si="582"/>
        <v>0.99651071193811291</v>
      </c>
      <c r="V3763" s="11">
        <f t="shared" si="583"/>
        <v>1</v>
      </c>
      <c r="W3763" s="11">
        <f t="shared" si="584"/>
        <v>1</v>
      </c>
      <c r="X3763" s="11">
        <f t="shared" si="585"/>
        <v>3859.1314301621842</v>
      </c>
      <c r="Y3763" s="12">
        <f t="shared" si="586"/>
        <v>0.99974094146323977</v>
      </c>
      <c r="Z3763" s="11">
        <f t="shared" si="587"/>
        <v>1</v>
      </c>
      <c r="AA3763" s="11">
        <f t="shared" si="588"/>
        <v>1</v>
      </c>
      <c r="AB3763" s="11">
        <f t="shared" si="589"/>
        <v>1</v>
      </c>
      <c r="AC3763" s="1" t="s">
        <v>3787</v>
      </c>
    </row>
    <row r="3764" spans="1:29" x14ac:dyDescent="0.2">
      <c r="A3764" s="1" t="s">
        <v>3788</v>
      </c>
      <c r="B3764" s="1">
        <v>1</v>
      </c>
      <c r="C3764" s="2">
        <v>41537</v>
      </c>
      <c r="D3764" s="2">
        <v>41539</v>
      </c>
      <c r="E3764" s="2">
        <v>41539</v>
      </c>
      <c r="F3764" s="1">
        <v>36</v>
      </c>
      <c r="G3764" s="1">
        <v>13.88888889</v>
      </c>
      <c r="H3764" s="1">
        <v>0</v>
      </c>
      <c r="I3764" s="1">
        <v>101.72</v>
      </c>
      <c r="J3764" s="1">
        <v>0</v>
      </c>
      <c r="K3764" s="1">
        <v>1</v>
      </c>
      <c r="L3764" s="1">
        <v>1</v>
      </c>
      <c r="M3764" s="1">
        <v>0</v>
      </c>
      <c r="N3764" s="7">
        <f t="shared" si="580"/>
        <v>0</v>
      </c>
      <c r="O3764" s="1">
        <v>0</v>
      </c>
      <c r="P3764" s="1" t="s">
        <v>30</v>
      </c>
      <c r="Q3764" s="1" t="s">
        <v>28</v>
      </c>
      <c r="R3764" s="10">
        <f>F3764*Part4Out!C$78+'relay test.csv'!H3764*Part4Out!C$79+'relay test.csv'!I3764*Part4Out!C$80+'relay test.csv'!J3764*Part4Out!C$81+'relay test.csv'!K3764*Part4Out!C$82+'relay test.csv'!L3764*Part4Out!C$83+'relay test.csv'!M3764*Part4Out!C$84+'relay test.csv'!N3764*Part4Out!C$85</f>
        <v>8.5395443988948525</v>
      </c>
      <c r="S3764" s="10">
        <f>(F3764*Part4Out!C$78+'relay test.csv'!H3764*Part4Out!C$79+'relay test.csv'!I3764*Part4Out!C$80+'relay test.csv'!J3764*Part4Out!C$81+'relay test.csv'!K3764*Part4Out!C$82+'relay test.csv'!L3764*Part4Out!C$83+'relay test.csv'!M3764*Part4Out!C$84+'relay test.csv'!N3764*Part4Out!C$85) +Part4Out!C$77</f>
        <v>5.9359091473295269</v>
      </c>
      <c r="T3764" s="10">
        <f t="shared" si="581"/>
        <v>378.38384650624005</v>
      </c>
      <c r="U3764" s="12">
        <f t="shared" si="582"/>
        <v>0.99736414713170041</v>
      </c>
      <c r="V3764" s="11">
        <f t="shared" si="583"/>
        <v>1</v>
      </c>
      <c r="W3764" s="11">
        <f t="shared" si="584"/>
        <v>1</v>
      </c>
      <c r="X3764" s="11">
        <f t="shared" si="585"/>
        <v>5113.0143359254425</v>
      </c>
      <c r="Y3764" s="12">
        <f t="shared" si="586"/>
        <v>0.99980445889778313</v>
      </c>
      <c r="Z3764" s="11">
        <f t="shared" si="587"/>
        <v>1</v>
      </c>
      <c r="AA3764" s="11">
        <f t="shared" si="588"/>
        <v>1</v>
      </c>
      <c r="AB3764" s="11">
        <f t="shared" si="589"/>
        <v>1</v>
      </c>
      <c r="AC3764" s="1" t="s">
        <v>3788</v>
      </c>
    </row>
    <row r="3765" spans="1:29" x14ac:dyDescent="0.2">
      <c r="A3765" s="1" t="s">
        <v>3789</v>
      </c>
      <c r="B3765" s="1">
        <v>1</v>
      </c>
      <c r="C3765" s="2">
        <v>41537</v>
      </c>
      <c r="D3765" s="2">
        <v>41543</v>
      </c>
      <c r="E3765" s="2">
        <v>41543</v>
      </c>
      <c r="F3765" s="1">
        <v>42</v>
      </c>
      <c r="G3765" s="1">
        <v>19.047619050000002</v>
      </c>
      <c r="H3765" s="1">
        <v>2.3809523810000002</v>
      </c>
      <c r="I3765" s="1">
        <v>40.020000000000003</v>
      </c>
      <c r="J3765" s="1">
        <v>0</v>
      </c>
      <c r="K3765" s="1">
        <v>1</v>
      </c>
      <c r="L3765" s="1">
        <v>0</v>
      </c>
      <c r="M3765" s="1">
        <v>0</v>
      </c>
      <c r="N3765" s="7">
        <f t="shared" si="580"/>
        <v>0</v>
      </c>
      <c r="O3765" s="1">
        <v>0</v>
      </c>
      <c r="P3765" s="1" t="s">
        <v>30</v>
      </c>
      <c r="Q3765" s="1" t="s">
        <v>63</v>
      </c>
      <c r="R3765" s="10">
        <f>F3765*Part4Out!C$78+'relay test.csv'!H3765*Part4Out!C$79+'relay test.csv'!I3765*Part4Out!C$80+'relay test.csv'!J3765*Part4Out!C$81+'relay test.csv'!K3765*Part4Out!C$82+'relay test.csv'!L3765*Part4Out!C$83+'relay test.csv'!M3765*Part4Out!C$84+'relay test.csv'!N3765*Part4Out!C$85</f>
        <v>9.3096748037435511</v>
      </c>
      <c r="S3765" s="10">
        <f>(F3765*Part4Out!C$78+'relay test.csv'!H3765*Part4Out!C$79+'relay test.csv'!I3765*Part4Out!C$80+'relay test.csv'!J3765*Part4Out!C$81+'relay test.csv'!K3765*Part4Out!C$82+'relay test.csv'!L3765*Part4Out!C$83+'relay test.csv'!M3765*Part4Out!C$84+'relay test.csv'!N3765*Part4Out!C$85) +Part4Out!C$77</f>
        <v>6.7060395521782254</v>
      </c>
      <c r="T3765" s="10">
        <f t="shared" si="581"/>
        <v>817.32723914727035</v>
      </c>
      <c r="U3765" s="12">
        <f t="shared" si="582"/>
        <v>0.99877799497296216</v>
      </c>
      <c r="V3765" s="11">
        <f t="shared" si="583"/>
        <v>1</v>
      </c>
      <c r="W3765" s="11">
        <f t="shared" si="584"/>
        <v>1</v>
      </c>
      <c r="X3765" s="11">
        <f t="shared" si="585"/>
        <v>11044.355961515494</v>
      </c>
      <c r="Y3765" s="12">
        <f t="shared" si="586"/>
        <v>0.99990946421251758</v>
      </c>
      <c r="Z3765" s="11">
        <f t="shared" si="587"/>
        <v>1</v>
      </c>
      <c r="AA3765" s="11">
        <f t="shared" si="588"/>
        <v>1</v>
      </c>
      <c r="AB3765" s="11">
        <f t="shared" si="589"/>
        <v>1</v>
      </c>
      <c r="AC3765" s="1" t="s">
        <v>3789</v>
      </c>
    </row>
    <row r="3766" spans="1:29" x14ac:dyDescent="0.2">
      <c r="A3766" s="1" t="s">
        <v>3790</v>
      </c>
      <c r="B3766" s="1">
        <v>0</v>
      </c>
      <c r="C3766" s="2">
        <v>41537</v>
      </c>
      <c r="D3766" s="2">
        <v>41537</v>
      </c>
      <c r="E3766" s="2">
        <v>41537</v>
      </c>
      <c r="F3766" s="1">
        <v>35</v>
      </c>
      <c r="G3766" s="1">
        <v>48.571428570000002</v>
      </c>
      <c r="H3766" s="1">
        <v>20</v>
      </c>
      <c r="I3766" s="1">
        <v>51.78</v>
      </c>
      <c r="J3766" s="1">
        <v>0</v>
      </c>
      <c r="K3766" s="1">
        <v>1</v>
      </c>
      <c r="L3766" s="1">
        <v>0</v>
      </c>
      <c r="M3766" s="1">
        <v>0</v>
      </c>
      <c r="N3766" s="7">
        <f t="shared" si="580"/>
        <v>0</v>
      </c>
      <c r="O3766" s="1">
        <v>0</v>
      </c>
      <c r="P3766" s="1" t="s">
        <v>30</v>
      </c>
      <c r="Q3766" s="1" t="s">
        <v>28</v>
      </c>
      <c r="R3766" s="10">
        <f>F3766*Part4Out!C$78+'relay test.csv'!H3766*Part4Out!C$79+'relay test.csv'!I3766*Part4Out!C$80+'relay test.csv'!J3766*Part4Out!C$81+'relay test.csv'!K3766*Part4Out!C$82+'relay test.csv'!L3766*Part4Out!C$83+'relay test.csv'!M3766*Part4Out!C$84+'relay test.csv'!N3766*Part4Out!C$85</f>
        <v>8.1273480377845697</v>
      </c>
      <c r="S3766" s="10">
        <f>(F3766*Part4Out!C$78+'relay test.csv'!H3766*Part4Out!C$79+'relay test.csv'!I3766*Part4Out!C$80+'relay test.csv'!J3766*Part4Out!C$81+'relay test.csv'!K3766*Part4Out!C$82+'relay test.csv'!L3766*Part4Out!C$83+'relay test.csv'!M3766*Part4Out!C$84+'relay test.csv'!N3766*Part4Out!C$85) +Part4Out!C$77</f>
        <v>5.5237127862192441</v>
      </c>
      <c r="T3766" s="10">
        <f t="shared" si="581"/>
        <v>250.56360142919723</v>
      </c>
      <c r="U3766" s="12">
        <f t="shared" si="582"/>
        <v>0.99602486212505015</v>
      </c>
      <c r="V3766" s="11">
        <f t="shared" si="583"/>
        <v>1</v>
      </c>
      <c r="W3766" s="11">
        <f t="shared" si="584"/>
        <v>0</v>
      </c>
      <c r="X3766" s="11">
        <f t="shared" si="585"/>
        <v>3385.8086120689259</v>
      </c>
      <c r="Y3766" s="12">
        <f t="shared" si="586"/>
        <v>0.99970473678481964</v>
      </c>
      <c r="Z3766" s="11">
        <f t="shared" si="587"/>
        <v>1</v>
      </c>
      <c r="AA3766" s="11">
        <f t="shared" si="588"/>
        <v>0</v>
      </c>
      <c r="AB3766" s="11">
        <f t="shared" si="589"/>
        <v>0</v>
      </c>
      <c r="AC3766" s="1" t="s">
        <v>3790</v>
      </c>
    </row>
    <row r="3767" spans="1:29" x14ac:dyDescent="0.2">
      <c r="A3767" s="1" t="s">
        <v>3791</v>
      </c>
      <c r="B3767" s="1">
        <v>1</v>
      </c>
      <c r="C3767" s="2">
        <v>41537</v>
      </c>
      <c r="D3767" s="2">
        <v>41537</v>
      </c>
      <c r="E3767" s="2">
        <v>41537</v>
      </c>
      <c r="F3767" s="1">
        <v>31</v>
      </c>
      <c r="G3767" s="1">
        <v>90.322580650000006</v>
      </c>
      <c r="H3767" s="1">
        <v>3.225806452</v>
      </c>
      <c r="I3767" s="1">
        <v>38.01</v>
      </c>
      <c r="J3767" s="1">
        <v>0</v>
      </c>
      <c r="K3767" s="1">
        <v>1</v>
      </c>
      <c r="L3767" s="1">
        <v>0</v>
      </c>
      <c r="M3767" s="1">
        <v>0</v>
      </c>
      <c r="N3767" s="7">
        <f t="shared" si="580"/>
        <v>0</v>
      </c>
      <c r="O3767" s="1">
        <v>0</v>
      </c>
      <c r="P3767" s="1" t="s">
        <v>36</v>
      </c>
      <c r="Q3767" s="1" t="s">
        <v>28</v>
      </c>
      <c r="R3767" s="10">
        <f>F3767*Part4Out!C$78+'relay test.csv'!H3767*Part4Out!C$79+'relay test.csv'!I3767*Part4Out!C$80+'relay test.csv'!J3767*Part4Out!C$81+'relay test.csv'!K3767*Part4Out!C$82+'relay test.csv'!L3767*Part4Out!C$83+'relay test.csv'!M3767*Part4Out!C$84+'relay test.csv'!N3767*Part4Out!C$85</f>
        <v>7.0060945140381694</v>
      </c>
      <c r="S3767" s="10">
        <f>(F3767*Part4Out!C$78+'relay test.csv'!H3767*Part4Out!C$79+'relay test.csv'!I3767*Part4Out!C$80+'relay test.csv'!J3767*Part4Out!C$81+'relay test.csv'!K3767*Part4Out!C$82+'relay test.csv'!L3767*Part4Out!C$83+'relay test.csv'!M3767*Part4Out!C$84+'relay test.csv'!N3767*Part4Out!C$85) +Part4Out!C$77</f>
        <v>4.4024592624728438</v>
      </c>
      <c r="T3767" s="10">
        <f t="shared" si="581"/>
        <v>81.651424237974084</v>
      </c>
      <c r="U3767" s="12">
        <f t="shared" si="582"/>
        <v>0.98790099494086459</v>
      </c>
      <c r="V3767" s="11">
        <f t="shared" si="583"/>
        <v>1</v>
      </c>
      <c r="W3767" s="11">
        <f t="shared" si="584"/>
        <v>1</v>
      </c>
      <c r="X3767" s="11">
        <f t="shared" si="585"/>
        <v>1103.3370122226047</v>
      </c>
      <c r="Y3767" s="12">
        <f t="shared" si="586"/>
        <v>0.99909447932204376</v>
      </c>
      <c r="Z3767" s="11">
        <f t="shared" si="587"/>
        <v>1</v>
      </c>
      <c r="AA3767" s="11">
        <f t="shared" si="588"/>
        <v>1</v>
      </c>
      <c r="AB3767" s="11">
        <f t="shared" si="589"/>
        <v>1</v>
      </c>
      <c r="AC3767" s="1" t="s">
        <v>3791</v>
      </c>
    </row>
    <row r="3768" spans="1:29" x14ac:dyDescent="0.2">
      <c r="A3768" s="1" t="s">
        <v>3792</v>
      </c>
      <c r="B3768" s="1">
        <v>1</v>
      </c>
      <c r="C3768" s="2">
        <v>41538</v>
      </c>
      <c r="D3768" s="2">
        <v>41538</v>
      </c>
      <c r="E3768" s="2">
        <v>41556</v>
      </c>
      <c r="F3768" s="1">
        <v>32</v>
      </c>
      <c r="G3768" s="1">
        <v>28.125</v>
      </c>
      <c r="H3768" s="1">
        <v>6.25</v>
      </c>
      <c r="I3768" s="1">
        <v>46.47</v>
      </c>
      <c r="J3768" s="1">
        <v>0.11111111111111099</v>
      </c>
      <c r="K3768" s="1">
        <v>1</v>
      </c>
      <c r="L3768" s="1">
        <v>0</v>
      </c>
      <c r="M3768" s="1">
        <v>0</v>
      </c>
      <c r="N3768" s="7">
        <f t="shared" si="580"/>
        <v>0</v>
      </c>
      <c r="O3768" s="1">
        <v>0</v>
      </c>
      <c r="P3768" s="1" t="s">
        <v>32</v>
      </c>
      <c r="Q3768" s="1" t="s">
        <v>63</v>
      </c>
      <c r="R3768" s="10">
        <f>F3768*Part4Out!C$78+'relay test.csv'!H3768*Part4Out!C$79+'relay test.csv'!I3768*Part4Out!C$80+'relay test.csv'!J3768*Part4Out!C$81+'relay test.csv'!K3768*Part4Out!C$82+'relay test.csv'!L3768*Part4Out!C$83+'relay test.csv'!M3768*Part4Out!C$84+'relay test.csv'!N3768*Part4Out!C$85</f>
        <v>7.1800182054502093</v>
      </c>
      <c r="S3768" s="10">
        <f>(F3768*Part4Out!C$78+'relay test.csv'!H3768*Part4Out!C$79+'relay test.csv'!I3768*Part4Out!C$80+'relay test.csv'!J3768*Part4Out!C$81+'relay test.csv'!K3768*Part4Out!C$82+'relay test.csv'!L3768*Part4Out!C$83+'relay test.csv'!M3768*Part4Out!C$84+'relay test.csv'!N3768*Part4Out!C$85) +Part4Out!C$77</f>
        <v>4.5763829538848846</v>
      </c>
      <c r="T3768" s="10">
        <f t="shared" si="581"/>
        <v>97.162317269431725</v>
      </c>
      <c r="U3768" s="12">
        <f t="shared" si="582"/>
        <v>0.98981279142733314</v>
      </c>
      <c r="V3768" s="11">
        <f t="shared" si="583"/>
        <v>1</v>
      </c>
      <c r="W3768" s="11">
        <f t="shared" si="584"/>
        <v>1</v>
      </c>
      <c r="X3768" s="11">
        <f t="shared" si="585"/>
        <v>1312.9321605491618</v>
      </c>
      <c r="Y3768" s="12">
        <f t="shared" si="586"/>
        <v>0.99923892569949579</v>
      </c>
      <c r="Z3768" s="11">
        <f t="shared" si="587"/>
        <v>1</v>
      </c>
      <c r="AA3768" s="11">
        <f t="shared" si="588"/>
        <v>1</v>
      </c>
      <c r="AB3768" s="11">
        <f t="shared" si="589"/>
        <v>1</v>
      </c>
      <c r="AC3768" s="1" t="s">
        <v>3792</v>
      </c>
    </row>
    <row r="3769" spans="1:29" x14ac:dyDescent="0.2">
      <c r="A3769" s="1" t="s">
        <v>3793</v>
      </c>
      <c r="B3769" s="1">
        <v>1</v>
      </c>
      <c r="C3769" s="2">
        <v>41526</v>
      </c>
      <c r="D3769" s="2">
        <v>41526</v>
      </c>
      <c r="E3769" s="2">
        <v>41526</v>
      </c>
      <c r="F3769" s="1">
        <v>38</v>
      </c>
      <c r="G3769" s="1">
        <v>0</v>
      </c>
      <c r="H3769" s="1">
        <v>0</v>
      </c>
      <c r="I3769" s="1">
        <v>40.020000000000003</v>
      </c>
      <c r="J3769" s="1">
        <v>0</v>
      </c>
      <c r="K3769" s="1">
        <v>1</v>
      </c>
      <c r="L3769" s="1">
        <v>0</v>
      </c>
      <c r="M3769" s="1">
        <v>0</v>
      </c>
      <c r="N3769" s="7">
        <f t="shared" si="580"/>
        <v>1</v>
      </c>
      <c r="O3769" s="1">
        <v>0</v>
      </c>
      <c r="P3769" s="1" t="s">
        <v>23</v>
      </c>
      <c r="Q3769" s="1" t="s">
        <v>28</v>
      </c>
      <c r="R3769" s="10">
        <f>F3769*Part4Out!C$78+'relay test.csv'!H3769*Part4Out!C$79+'relay test.csv'!I3769*Part4Out!C$80+'relay test.csv'!J3769*Part4Out!C$81+'relay test.csv'!K3769*Part4Out!C$82+'relay test.csv'!L3769*Part4Out!C$83+'relay test.csv'!M3769*Part4Out!C$84+'relay test.csv'!N3769*Part4Out!C$85</f>
        <v>8.6817302855143019</v>
      </c>
      <c r="S3769" s="10">
        <f>(F3769*Part4Out!C$78+'relay test.csv'!H3769*Part4Out!C$79+'relay test.csv'!I3769*Part4Out!C$80+'relay test.csv'!J3769*Part4Out!C$81+'relay test.csv'!K3769*Part4Out!C$82+'relay test.csv'!L3769*Part4Out!C$83+'relay test.csv'!M3769*Part4Out!C$84+'relay test.csv'!N3769*Part4Out!C$85) +Part4Out!C$77</f>
        <v>6.0780950339489763</v>
      </c>
      <c r="T3769" s="10">
        <f t="shared" si="581"/>
        <v>436.19746140253454</v>
      </c>
      <c r="U3769" s="12">
        <f t="shared" si="582"/>
        <v>0.99771270401069578</v>
      </c>
      <c r="V3769" s="11">
        <f t="shared" si="583"/>
        <v>1</v>
      </c>
      <c r="W3769" s="11">
        <f t="shared" si="584"/>
        <v>1</v>
      </c>
      <c r="X3769" s="11">
        <f t="shared" si="585"/>
        <v>5894.2364850891263</v>
      </c>
      <c r="Y3769" s="12">
        <f t="shared" si="586"/>
        <v>0.99983037152071352</v>
      </c>
      <c r="Z3769" s="11">
        <f t="shared" si="587"/>
        <v>1</v>
      </c>
      <c r="AA3769" s="11">
        <f t="shared" si="588"/>
        <v>1</v>
      </c>
      <c r="AB3769" s="11">
        <f t="shared" si="589"/>
        <v>1</v>
      </c>
      <c r="AC3769" s="1" t="s">
        <v>3793</v>
      </c>
    </row>
    <row r="3770" spans="1:29" x14ac:dyDescent="0.2">
      <c r="A3770" s="1" t="s">
        <v>3794</v>
      </c>
      <c r="B3770" s="1">
        <v>0</v>
      </c>
      <c r="C3770" s="2">
        <v>41528</v>
      </c>
      <c r="D3770" s="2">
        <v>41528</v>
      </c>
      <c r="E3770" s="2">
        <v>41528</v>
      </c>
      <c r="F3770" s="1">
        <v>3</v>
      </c>
      <c r="G3770" s="1">
        <v>0</v>
      </c>
      <c r="H3770" s="1">
        <v>0</v>
      </c>
      <c r="I3770" s="1">
        <v>40</v>
      </c>
      <c r="J3770" s="1">
        <v>0</v>
      </c>
      <c r="K3770" s="1">
        <v>1</v>
      </c>
      <c r="L3770" s="1">
        <v>0</v>
      </c>
      <c r="M3770" s="1">
        <v>0</v>
      </c>
      <c r="N3770" s="7">
        <f t="shared" si="580"/>
        <v>0</v>
      </c>
      <c r="O3770" s="1">
        <v>0</v>
      </c>
      <c r="P3770" s="1" t="s">
        <v>26</v>
      </c>
      <c r="Q3770" s="1" t="s">
        <v>63</v>
      </c>
      <c r="R3770" s="10">
        <f>F3770*Part4Out!C$78+'relay test.csv'!H3770*Part4Out!C$79+'relay test.csv'!I3770*Part4Out!C$80+'relay test.csv'!J3770*Part4Out!C$81+'relay test.csv'!K3770*Part4Out!C$82+'relay test.csv'!L3770*Part4Out!C$83+'relay test.csv'!M3770*Part4Out!C$84+'relay test.csv'!N3770*Part4Out!C$85</f>
        <v>1.0139702460527951</v>
      </c>
      <c r="S3770" s="10">
        <f>(F3770*Part4Out!C$78+'relay test.csv'!H3770*Part4Out!C$79+'relay test.csv'!I3770*Part4Out!C$80+'relay test.csv'!J3770*Part4Out!C$81+'relay test.csv'!K3770*Part4Out!C$82+'relay test.csv'!L3770*Part4Out!C$83+'relay test.csv'!M3770*Part4Out!C$84+'relay test.csv'!N3770*Part4Out!C$85) +Part4Out!C$77</f>
        <v>-1.5896650055125301</v>
      </c>
      <c r="T3770" s="10">
        <f t="shared" si="581"/>
        <v>0.20399393713367545</v>
      </c>
      <c r="U3770" s="12">
        <f t="shared" si="582"/>
        <v>0.16943103353104899</v>
      </c>
      <c r="V3770" s="11">
        <f t="shared" si="583"/>
        <v>0</v>
      </c>
      <c r="W3770" s="11">
        <f t="shared" si="584"/>
        <v>0</v>
      </c>
      <c r="X3770" s="11">
        <f t="shared" si="585"/>
        <v>2.7565233945290912</v>
      </c>
      <c r="Y3770" s="12">
        <f t="shared" si="586"/>
        <v>0.73379641360509684</v>
      </c>
      <c r="Z3770" s="11">
        <f t="shared" si="587"/>
        <v>1</v>
      </c>
      <c r="AA3770" s="11">
        <f t="shared" si="588"/>
        <v>0</v>
      </c>
      <c r="AB3770" s="11">
        <f t="shared" si="589"/>
        <v>0</v>
      </c>
      <c r="AC3770" s="1" t="s">
        <v>3794</v>
      </c>
    </row>
    <row r="3771" spans="1:29" x14ac:dyDescent="0.2">
      <c r="A3771" s="1" t="s">
        <v>3795</v>
      </c>
      <c r="B3771" s="1">
        <v>1</v>
      </c>
      <c r="C3771" s="2">
        <v>41516</v>
      </c>
      <c r="D3771" s="2">
        <v>41516</v>
      </c>
      <c r="E3771" s="2">
        <v>41516</v>
      </c>
      <c r="F3771" s="1">
        <v>22</v>
      </c>
      <c r="G3771" s="1">
        <v>9.0909090910000003</v>
      </c>
      <c r="H3771" s="1">
        <v>0</v>
      </c>
      <c r="I3771" s="1">
        <v>51.35</v>
      </c>
      <c r="J3771" s="1">
        <v>0</v>
      </c>
      <c r="K3771" s="1">
        <v>1</v>
      </c>
      <c r="L3771" s="1">
        <v>0</v>
      </c>
      <c r="M3771" s="1">
        <v>0</v>
      </c>
      <c r="N3771" s="7">
        <f t="shared" si="580"/>
        <v>0</v>
      </c>
      <c r="O3771" s="1">
        <v>0</v>
      </c>
      <c r="P3771" s="1" t="s">
        <v>32</v>
      </c>
      <c r="Q3771" s="1" t="s">
        <v>28</v>
      </c>
      <c r="R3771" s="10">
        <f>F3771*Part4Out!C$78+'relay test.csv'!H3771*Part4Out!C$79+'relay test.csv'!I3771*Part4Out!C$80+'relay test.csv'!J3771*Part4Out!C$81+'relay test.csv'!K3771*Part4Out!C$82+'relay test.csv'!L3771*Part4Out!C$83+'relay test.csv'!M3771*Part4Out!C$84+'relay test.csv'!N3771*Part4Out!C$85</f>
        <v>4.9934522374079133</v>
      </c>
      <c r="S3771" s="10">
        <f>(F3771*Part4Out!C$78+'relay test.csv'!H3771*Part4Out!C$79+'relay test.csv'!I3771*Part4Out!C$80+'relay test.csv'!J3771*Part4Out!C$81+'relay test.csv'!K3771*Part4Out!C$82+'relay test.csv'!L3771*Part4Out!C$83+'relay test.csv'!M3771*Part4Out!C$84+'relay test.csv'!N3771*Part4Out!C$85) +Part4Out!C$77</f>
        <v>2.3898169858425882</v>
      </c>
      <c r="T3771" s="10">
        <f t="shared" si="581"/>
        <v>10.911496801901695</v>
      </c>
      <c r="U3771" s="12">
        <f t="shared" si="582"/>
        <v>0.91604749456505352</v>
      </c>
      <c r="V3771" s="11">
        <f t="shared" si="583"/>
        <v>1</v>
      </c>
      <c r="W3771" s="11">
        <f t="shared" si="584"/>
        <v>1</v>
      </c>
      <c r="X3771" s="11">
        <f t="shared" si="585"/>
        <v>147.44455951189209</v>
      </c>
      <c r="Y3771" s="12">
        <f t="shared" si="586"/>
        <v>0.99326347827574046</v>
      </c>
      <c r="Z3771" s="11">
        <f t="shared" si="587"/>
        <v>1</v>
      </c>
      <c r="AA3771" s="11">
        <f t="shared" si="588"/>
        <v>1</v>
      </c>
      <c r="AB3771" s="11">
        <f t="shared" si="589"/>
        <v>1</v>
      </c>
      <c r="AC3771" s="1" t="s">
        <v>3795</v>
      </c>
    </row>
    <row r="3772" spans="1:29" x14ac:dyDescent="0.2">
      <c r="A3772" s="1" t="s">
        <v>3796</v>
      </c>
      <c r="B3772" s="1">
        <v>0</v>
      </c>
      <c r="C3772" s="2">
        <v>41517</v>
      </c>
      <c r="D3772" s="2">
        <v>41517</v>
      </c>
      <c r="E3772" s="2">
        <v>41517</v>
      </c>
      <c r="F3772" s="1">
        <v>1</v>
      </c>
      <c r="G3772" s="1">
        <v>100</v>
      </c>
      <c r="H3772" s="1">
        <v>0</v>
      </c>
      <c r="I3772" s="1">
        <v>40.020000000000003</v>
      </c>
      <c r="J3772" s="1">
        <v>0</v>
      </c>
      <c r="K3772" s="1">
        <v>1</v>
      </c>
      <c r="L3772" s="1">
        <v>0</v>
      </c>
      <c r="M3772" s="1">
        <v>0</v>
      </c>
      <c r="N3772" s="7">
        <f t="shared" si="580"/>
        <v>0</v>
      </c>
      <c r="O3772" s="1">
        <v>0</v>
      </c>
      <c r="P3772" s="1" t="s">
        <v>26</v>
      </c>
      <c r="Q3772" s="1" t="s">
        <v>28</v>
      </c>
      <c r="R3772" s="10">
        <f>F3772*Part4Out!C$78+'relay test.csv'!H3772*Part4Out!C$79+'relay test.csv'!I3772*Part4Out!C$80+'relay test.csv'!J3772*Part4Out!C$81+'relay test.csv'!K3772*Part4Out!C$82+'relay test.csv'!L3772*Part4Out!C$83+'relay test.csv'!M3772*Part4Out!C$84+'relay test.csv'!N3772*Part4Out!C$85</f>
        <v>0.59082905845208311</v>
      </c>
      <c r="S3772" s="10">
        <f>(F3772*Part4Out!C$78+'relay test.csv'!H3772*Part4Out!C$79+'relay test.csv'!I3772*Part4Out!C$80+'relay test.csv'!J3772*Part4Out!C$81+'relay test.csv'!K3772*Part4Out!C$82+'relay test.csv'!L3772*Part4Out!C$83+'relay test.csv'!M3772*Part4Out!C$84+'relay test.csv'!N3772*Part4Out!C$85) +Part4Out!C$77</f>
        <v>-2.0128061931132422</v>
      </c>
      <c r="T3772" s="10">
        <f t="shared" si="581"/>
        <v>0.13361320364119694</v>
      </c>
      <c r="U3772" s="12">
        <f t="shared" si="582"/>
        <v>0.11786489713777824</v>
      </c>
      <c r="V3772" s="11">
        <f t="shared" si="583"/>
        <v>0</v>
      </c>
      <c r="W3772" s="11">
        <f t="shared" si="584"/>
        <v>0</v>
      </c>
      <c r="X3772" s="11">
        <f t="shared" si="585"/>
        <v>1.8054846473872896</v>
      </c>
      <c r="Y3772" s="12">
        <f t="shared" si="586"/>
        <v>0.64355534758271216</v>
      </c>
      <c r="Z3772" s="11">
        <f t="shared" si="587"/>
        <v>1</v>
      </c>
      <c r="AA3772" s="11">
        <f t="shared" si="588"/>
        <v>0</v>
      </c>
      <c r="AB3772" s="11">
        <f t="shared" si="589"/>
        <v>0</v>
      </c>
      <c r="AC3772" s="1" t="s">
        <v>3796</v>
      </c>
    </row>
    <row r="3773" spans="1:29" x14ac:dyDescent="0.2">
      <c r="A3773" s="1" t="s">
        <v>3797</v>
      </c>
      <c r="B3773" s="1">
        <v>1</v>
      </c>
      <c r="C3773" s="2">
        <v>41503</v>
      </c>
      <c r="D3773" s="2">
        <v>41640</v>
      </c>
      <c r="E3773" s="2">
        <v>41640</v>
      </c>
      <c r="F3773" s="1">
        <v>46</v>
      </c>
      <c r="G3773" s="1">
        <v>65.217391300000003</v>
      </c>
      <c r="H3773" s="1">
        <v>21.739130429999999</v>
      </c>
      <c r="I3773" s="1">
        <v>132.36000000000001</v>
      </c>
      <c r="J3773" s="1">
        <v>0</v>
      </c>
      <c r="K3773" s="1">
        <v>1</v>
      </c>
      <c r="L3773" s="1">
        <v>0</v>
      </c>
      <c r="M3773" s="1">
        <v>0</v>
      </c>
      <c r="N3773" s="7">
        <f t="shared" si="580"/>
        <v>0</v>
      </c>
      <c r="O3773" s="1">
        <v>0</v>
      </c>
      <c r="P3773" s="1" t="s">
        <v>36</v>
      </c>
      <c r="Q3773" s="1" t="s">
        <v>24</v>
      </c>
      <c r="R3773" s="10">
        <f>F3773*Part4Out!C$78+'relay test.csv'!H3773*Part4Out!C$79+'relay test.csv'!I3773*Part4Out!C$80+'relay test.csv'!J3773*Part4Out!C$81+'relay test.csv'!K3773*Part4Out!C$82+'relay test.csv'!L3773*Part4Out!C$83+'relay test.csv'!M3773*Part4Out!C$84+'relay test.csv'!N3773*Part4Out!C$85</f>
        <v>10.205940519318272</v>
      </c>
      <c r="S3773" s="10">
        <f>(F3773*Part4Out!C$78+'relay test.csv'!H3773*Part4Out!C$79+'relay test.csv'!I3773*Part4Out!C$80+'relay test.csv'!J3773*Part4Out!C$81+'relay test.csv'!K3773*Part4Out!C$82+'relay test.csv'!L3773*Part4Out!C$83+'relay test.csv'!M3773*Part4Out!C$84+'relay test.csv'!N3773*Part4Out!C$85) +Part4Out!C$77</f>
        <v>7.6023052677529463</v>
      </c>
      <c r="T3773" s="10">
        <f t="shared" si="581"/>
        <v>2002.807585213109</v>
      </c>
      <c r="U3773" s="12">
        <f t="shared" si="582"/>
        <v>0.9995009500875337</v>
      </c>
      <c r="V3773" s="11">
        <f t="shared" si="583"/>
        <v>1</v>
      </c>
      <c r="W3773" s="11">
        <f t="shared" si="584"/>
        <v>1</v>
      </c>
      <c r="X3773" s="11">
        <f t="shared" si="585"/>
        <v>27063.480615909342</v>
      </c>
      <c r="Y3773" s="12">
        <f t="shared" si="586"/>
        <v>0.99996305120300688</v>
      </c>
      <c r="Z3773" s="11">
        <f t="shared" si="587"/>
        <v>1</v>
      </c>
      <c r="AA3773" s="11">
        <f t="shared" si="588"/>
        <v>1</v>
      </c>
      <c r="AB3773" s="11">
        <f t="shared" si="589"/>
        <v>1</v>
      </c>
      <c r="AC3773" s="1" t="s">
        <v>3797</v>
      </c>
    </row>
    <row r="3774" spans="1:29" x14ac:dyDescent="0.2">
      <c r="A3774" s="1" t="s">
        <v>3798</v>
      </c>
      <c r="B3774" s="1">
        <v>0</v>
      </c>
      <c r="C3774" s="2">
        <v>41526</v>
      </c>
      <c r="D3774" s="2">
        <v>41526</v>
      </c>
      <c r="E3774" s="2">
        <v>41526</v>
      </c>
      <c r="F3774" s="1">
        <v>4</v>
      </c>
      <c r="G3774" s="1">
        <v>25</v>
      </c>
      <c r="H3774" s="1">
        <v>0</v>
      </c>
      <c r="I3774" s="1">
        <v>40.020000000000003</v>
      </c>
      <c r="J3774" s="1">
        <v>0</v>
      </c>
      <c r="K3774" s="1">
        <v>1</v>
      </c>
      <c r="L3774" s="1">
        <v>0</v>
      </c>
      <c r="M3774" s="1">
        <v>0</v>
      </c>
      <c r="N3774" s="7">
        <f t="shared" si="580"/>
        <v>1</v>
      </c>
      <c r="O3774" s="1">
        <v>0</v>
      </c>
      <c r="P3774" s="1" t="s">
        <v>23</v>
      </c>
      <c r="Q3774" s="1" t="s">
        <v>28</v>
      </c>
      <c r="R3774" s="10">
        <f>F3774*Part4Out!C$78+'relay test.csv'!H3774*Part4Out!C$79+'relay test.csv'!I3774*Part4Out!C$80+'relay test.csv'!J3774*Part4Out!C$81+'relay test.csv'!K3774*Part4Out!C$82+'relay test.csv'!L3774*Part4Out!C$83+'relay test.csv'!M3774*Part4Out!C$84+'relay test.csv'!N3774*Part4Out!C$85</f>
        <v>1.4895191915265968</v>
      </c>
      <c r="S3774" s="10">
        <f>(F3774*Part4Out!C$78+'relay test.csv'!H3774*Part4Out!C$79+'relay test.csv'!I3774*Part4Out!C$80+'relay test.csv'!J3774*Part4Out!C$81+'relay test.csv'!K3774*Part4Out!C$82+'relay test.csv'!L3774*Part4Out!C$83+'relay test.csv'!M3774*Part4Out!C$84+'relay test.csv'!N3774*Part4Out!C$85) +Part4Out!C$77</f>
        <v>-1.1141160600387283</v>
      </c>
      <c r="T3774" s="10">
        <f t="shared" si="581"/>
        <v>0.32820526446455228</v>
      </c>
      <c r="U3774" s="12">
        <f t="shared" si="582"/>
        <v>0.24710432434316823</v>
      </c>
      <c r="V3774" s="11">
        <f t="shared" si="583"/>
        <v>0</v>
      </c>
      <c r="W3774" s="11">
        <f t="shared" si="584"/>
        <v>0</v>
      </c>
      <c r="X3774" s="11">
        <f t="shared" si="585"/>
        <v>4.4349626386753851</v>
      </c>
      <c r="Y3774" s="12">
        <f t="shared" si="586"/>
        <v>0.81600609489309739</v>
      </c>
      <c r="Z3774" s="11">
        <f t="shared" si="587"/>
        <v>1</v>
      </c>
      <c r="AA3774" s="11">
        <f t="shared" si="588"/>
        <v>0</v>
      </c>
      <c r="AB3774" s="11">
        <f t="shared" si="589"/>
        <v>0</v>
      </c>
      <c r="AC3774" s="1" t="s">
        <v>3798</v>
      </c>
    </row>
    <row r="3775" spans="1:29" x14ac:dyDescent="0.2">
      <c r="A3775" s="1" t="s">
        <v>3799</v>
      </c>
      <c r="B3775" s="1">
        <v>1</v>
      </c>
      <c r="C3775" s="2">
        <v>41521</v>
      </c>
      <c r="D3775" s="2">
        <v>41521</v>
      </c>
      <c r="E3775" s="2">
        <v>41521</v>
      </c>
      <c r="F3775" s="1">
        <v>15</v>
      </c>
      <c r="G3775" s="1">
        <v>13.33333333</v>
      </c>
      <c r="H3775" s="1">
        <v>0</v>
      </c>
      <c r="I3775" s="1">
        <v>40.020000000000003</v>
      </c>
      <c r="J3775" s="1">
        <v>0</v>
      </c>
      <c r="K3775" s="1">
        <v>1</v>
      </c>
      <c r="L3775" s="1">
        <v>0</v>
      </c>
      <c r="M3775" s="1">
        <v>0</v>
      </c>
      <c r="N3775" s="7">
        <f t="shared" si="580"/>
        <v>0</v>
      </c>
      <c r="O3775" s="1">
        <v>0</v>
      </c>
      <c r="P3775" s="1" t="s">
        <v>32</v>
      </c>
      <c r="Q3775" s="1" t="s">
        <v>28</v>
      </c>
      <c r="R3775" s="10">
        <f>F3775*Part4Out!C$78+'relay test.csv'!H3775*Part4Out!C$79+'relay test.csv'!I3775*Part4Out!C$80+'relay test.csv'!J3775*Part4Out!C$81+'relay test.csv'!K3775*Part4Out!C$82+'relay test.csv'!L3775*Part4Out!C$83+'relay test.csv'!M3775*Part4Out!C$84+'relay test.csv'!N3775*Part4Out!C$85</f>
        <v>3.5523277442117269</v>
      </c>
      <c r="S3775" s="10">
        <f>(F3775*Part4Out!C$78+'relay test.csv'!H3775*Part4Out!C$79+'relay test.csv'!I3775*Part4Out!C$80+'relay test.csv'!J3775*Part4Out!C$81+'relay test.csv'!K3775*Part4Out!C$82+'relay test.csv'!L3775*Part4Out!C$83+'relay test.csv'!M3775*Part4Out!C$84+'relay test.csv'!N3775*Part4Out!C$85) +Part4Out!C$77</f>
        <v>0.94869249264640176</v>
      </c>
      <c r="T3775" s="10">
        <f t="shared" si="581"/>
        <v>2.5823310341919528</v>
      </c>
      <c r="U3775" s="12">
        <f t="shared" si="582"/>
        <v>0.72085215172595996</v>
      </c>
      <c r="V3775" s="11">
        <f t="shared" si="583"/>
        <v>1</v>
      </c>
      <c r="W3775" s="11">
        <f t="shared" si="584"/>
        <v>1</v>
      </c>
      <c r="X3775" s="11">
        <f t="shared" si="585"/>
        <v>34.894448375218566</v>
      </c>
      <c r="Y3775" s="12">
        <f t="shared" si="586"/>
        <v>0.97214053857168625</v>
      </c>
      <c r="Z3775" s="11">
        <f t="shared" si="587"/>
        <v>1</v>
      </c>
      <c r="AA3775" s="11">
        <f t="shared" si="588"/>
        <v>1</v>
      </c>
      <c r="AB3775" s="11">
        <f t="shared" si="589"/>
        <v>1</v>
      </c>
      <c r="AC3775" s="1" t="s">
        <v>3799</v>
      </c>
    </row>
    <row r="3776" spans="1:29" x14ac:dyDescent="0.2">
      <c r="A3776" s="1" t="s">
        <v>3800</v>
      </c>
      <c r="B3776" s="1">
        <v>1</v>
      </c>
      <c r="C3776" s="2">
        <v>41526</v>
      </c>
      <c r="D3776" s="2">
        <v>41642</v>
      </c>
      <c r="E3776" s="2">
        <v>41642</v>
      </c>
      <c r="F3776" s="1">
        <v>39</v>
      </c>
      <c r="G3776" s="1">
        <v>28.205128210000002</v>
      </c>
      <c r="H3776" s="1">
        <v>7.692307692</v>
      </c>
      <c r="I3776" s="1">
        <v>49.43</v>
      </c>
      <c r="J3776" s="1">
        <v>0</v>
      </c>
      <c r="K3776" s="1">
        <v>1</v>
      </c>
      <c r="L3776" s="1">
        <v>1</v>
      </c>
      <c r="M3776" s="1">
        <v>1</v>
      </c>
      <c r="N3776" s="7">
        <f t="shared" si="580"/>
        <v>0</v>
      </c>
      <c r="O3776" s="1">
        <v>0</v>
      </c>
      <c r="P3776" s="1" t="s">
        <v>32</v>
      </c>
      <c r="Q3776" s="1" t="s">
        <v>63</v>
      </c>
      <c r="R3776" s="10">
        <f>F3776*Part4Out!C$78+'relay test.csv'!H3776*Part4Out!C$79+'relay test.csv'!I3776*Part4Out!C$80+'relay test.csv'!J3776*Part4Out!C$81+'relay test.csv'!K3776*Part4Out!C$82+'relay test.csv'!L3776*Part4Out!C$83+'relay test.csv'!M3776*Part4Out!C$84+'relay test.csv'!N3776*Part4Out!C$85</f>
        <v>10.352381084824684</v>
      </c>
      <c r="S3776" s="10">
        <f>(F3776*Part4Out!C$78+'relay test.csv'!H3776*Part4Out!C$79+'relay test.csv'!I3776*Part4Out!C$80+'relay test.csv'!J3776*Part4Out!C$81+'relay test.csv'!K3776*Part4Out!C$82+'relay test.csv'!L3776*Part4Out!C$83+'relay test.csv'!M3776*Part4Out!C$84+'relay test.csv'!N3776*Part4Out!C$85) +Part4Out!C$77</f>
        <v>7.748745833259358</v>
      </c>
      <c r="T3776" s="10">
        <f t="shared" si="581"/>
        <v>2318.6626007799359</v>
      </c>
      <c r="U3776" s="12">
        <f t="shared" si="582"/>
        <v>0.99956890282247779</v>
      </c>
      <c r="V3776" s="11">
        <f t="shared" si="583"/>
        <v>1</v>
      </c>
      <c r="W3776" s="11">
        <f t="shared" si="584"/>
        <v>1</v>
      </c>
      <c r="X3776" s="11">
        <f t="shared" si="585"/>
        <v>31331.557167217685</v>
      </c>
      <c r="Y3776" s="12">
        <f t="shared" si="586"/>
        <v>0.99996808431579132</v>
      </c>
      <c r="Z3776" s="11">
        <f t="shared" si="587"/>
        <v>1</v>
      </c>
      <c r="AA3776" s="11">
        <f t="shared" si="588"/>
        <v>1</v>
      </c>
      <c r="AB3776" s="11">
        <f t="shared" si="589"/>
        <v>1</v>
      </c>
      <c r="AC3776" s="1" t="s">
        <v>3800</v>
      </c>
    </row>
    <row r="3777" spans="1:29" x14ac:dyDescent="0.2">
      <c r="A3777" s="1" t="s">
        <v>3801</v>
      </c>
      <c r="B3777" s="1">
        <v>0</v>
      </c>
      <c r="C3777" s="2">
        <v>41525</v>
      </c>
      <c r="D3777" s="2">
        <v>41525</v>
      </c>
      <c r="E3777" s="2">
        <v>41525</v>
      </c>
      <c r="F3777" s="1">
        <v>2</v>
      </c>
      <c r="G3777" s="1">
        <v>100</v>
      </c>
      <c r="H3777" s="1">
        <v>0</v>
      </c>
      <c r="I3777" s="1">
        <v>51.64</v>
      </c>
      <c r="J3777" s="1">
        <v>0</v>
      </c>
      <c r="K3777" s="1">
        <v>1</v>
      </c>
      <c r="L3777" s="1">
        <v>0</v>
      </c>
      <c r="M3777" s="1">
        <v>0</v>
      </c>
      <c r="N3777" s="7">
        <f t="shared" si="580"/>
        <v>0</v>
      </c>
      <c r="O3777" s="1">
        <v>0</v>
      </c>
      <c r="P3777" s="1" t="s">
        <v>30</v>
      </c>
      <c r="Q3777" s="1" t="s">
        <v>28</v>
      </c>
      <c r="R3777" s="10">
        <f>F3777*Part4Out!C$78+'relay test.csv'!H3777*Part4Out!C$79+'relay test.csv'!I3777*Part4Out!C$80+'relay test.csv'!J3777*Part4Out!C$81+'relay test.csv'!K3777*Part4Out!C$82+'relay test.csv'!L3777*Part4Out!C$83+'relay test.csv'!M3777*Part4Out!C$84+'relay test.csv'!N3777*Part4Out!C$85</f>
        <v>0.76172560090021679</v>
      </c>
      <c r="S3777" s="10">
        <f>(F3777*Part4Out!C$78+'relay test.csv'!H3777*Part4Out!C$79+'relay test.csv'!I3777*Part4Out!C$80+'relay test.csv'!J3777*Part4Out!C$81+'relay test.csv'!K3777*Part4Out!C$82+'relay test.csv'!L3777*Part4Out!C$83+'relay test.csv'!M3777*Part4Out!C$84+'relay test.csv'!N3777*Part4Out!C$85) +Part4Out!C$77</f>
        <v>-1.8419096506651083</v>
      </c>
      <c r="T3777" s="10">
        <f t="shared" si="581"/>
        <v>0.15851442970424551</v>
      </c>
      <c r="U3777" s="12">
        <f t="shared" si="582"/>
        <v>0.13682559805898342</v>
      </c>
      <c r="V3777" s="11">
        <f t="shared" si="583"/>
        <v>0</v>
      </c>
      <c r="W3777" s="11">
        <f t="shared" si="584"/>
        <v>0</v>
      </c>
      <c r="X3777" s="11">
        <f t="shared" si="585"/>
        <v>2.141969217270713</v>
      </c>
      <c r="Y3777" s="12">
        <f t="shared" si="586"/>
        <v>0.68172826312135071</v>
      </c>
      <c r="Z3777" s="11">
        <f t="shared" si="587"/>
        <v>1</v>
      </c>
      <c r="AA3777" s="11">
        <f t="shared" si="588"/>
        <v>0</v>
      </c>
      <c r="AB3777" s="11">
        <f t="shared" si="589"/>
        <v>0</v>
      </c>
      <c r="AC3777" s="1" t="s">
        <v>3801</v>
      </c>
    </row>
    <row r="3778" spans="1:29" x14ac:dyDescent="0.2">
      <c r="A3778" s="1" t="s">
        <v>3802</v>
      </c>
      <c r="B3778" s="1">
        <v>1</v>
      </c>
      <c r="C3778" s="2">
        <v>41525</v>
      </c>
      <c r="D3778" s="2">
        <v>41525</v>
      </c>
      <c r="E3778" s="2">
        <v>41641</v>
      </c>
      <c r="F3778" s="1">
        <v>48</v>
      </c>
      <c r="G3778" s="1">
        <v>14.58333333</v>
      </c>
      <c r="H3778" s="1">
        <v>6.25</v>
      </c>
      <c r="I3778" s="1">
        <v>39.74</v>
      </c>
      <c r="J3778" s="1">
        <v>4.31034482758621E-2</v>
      </c>
      <c r="K3778" s="1">
        <v>1</v>
      </c>
      <c r="L3778" s="1">
        <v>0</v>
      </c>
      <c r="M3778" s="1">
        <v>0</v>
      </c>
      <c r="N3778" s="7">
        <f t="shared" si="580"/>
        <v>0</v>
      </c>
      <c r="O3778" s="1">
        <v>0</v>
      </c>
      <c r="P3778" s="1" t="s">
        <v>26</v>
      </c>
      <c r="Q3778" s="1" t="s">
        <v>28</v>
      </c>
      <c r="R3778" s="10">
        <f>F3778*Part4Out!C$78+'relay test.csv'!H3778*Part4Out!C$79+'relay test.csv'!I3778*Part4Out!C$80+'relay test.csv'!J3778*Part4Out!C$81+'relay test.csv'!K3778*Part4Out!C$82+'relay test.csv'!L3778*Part4Out!C$83+'relay test.csv'!M3778*Part4Out!C$84+'relay test.csv'!N3778*Part4Out!C$85</f>
        <v>10.628709180546874</v>
      </c>
      <c r="S3778" s="10">
        <f>(F3778*Part4Out!C$78+'relay test.csv'!H3778*Part4Out!C$79+'relay test.csv'!I3778*Part4Out!C$80+'relay test.csv'!J3778*Part4Out!C$81+'relay test.csv'!K3778*Part4Out!C$82+'relay test.csv'!L3778*Part4Out!C$83+'relay test.csv'!M3778*Part4Out!C$84+'relay test.csv'!N3778*Part4Out!C$85) +Part4Out!C$77</f>
        <v>8.0250739289815485</v>
      </c>
      <c r="T3778" s="10">
        <f t="shared" si="581"/>
        <v>3056.6472642283074</v>
      </c>
      <c r="U3778" s="12">
        <f t="shared" si="582"/>
        <v>0.99967295115702226</v>
      </c>
      <c r="V3778" s="11">
        <f t="shared" si="583"/>
        <v>1</v>
      </c>
      <c r="W3778" s="11">
        <f t="shared" si="584"/>
        <v>1</v>
      </c>
      <c r="X3778" s="11">
        <f t="shared" si="585"/>
        <v>41303.775058507636</v>
      </c>
      <c r="Y3778" s="12">
        <f t="shared" si="586"/>
        <v>0.99997578972410373</v>
      </c>
      <c r="Z3778" s="11">
        <f t="shared" si="587"/>
        <v>1</v>
      </c>
      <c r="AA3778" s="11">
        <f t="shared" si="588"/>
        <v>1</v>
      </c>
      <c r="AB3778" s="11">
        <f t="shared" si="589"/>
        <v>1</v>
      </c>
      <c r="AC3778" s="1" t="s">
        <v>3802</v>
      </c>
    </row>
    <row r="3779" spans="1:29" x14ac:dyDescent="0.2">
      <c r="A3779" s="1" t="s">
        <v>3803</v>
      </c>
      <c r="B3779" s="1">
        <v>1</v>
      </c>
      <c r="C3779" s="2">
        <v>41518</v>
      </c>
      <c r="D3779" s="2">
        <v>41518</v>
      </c>
      <c r="E3779" s="2">
        <v>41518</v>
      </c>
      <c r="F3779" s="1">
        <v>45</v>
      </c>
      <c r="G3779" s="1">
        <v>2.2222222220000001</v>
      </c>
      <c r="H3779" s="1">
        <v>0</v>
      </c>
      <c r="I3779" s="1">
        <v>40.020000000000003</v>
      </c>
      <c r="J3779" s="1">
        <v>0</v>
      </c>
      <c r="K3779" s="1">
        <v>1</v>
      </c>
      <c r="L3779" s="1">
        <v>0</v>
      </c>
      <c r="M3779" s="1">
        <v>0</v>
      </c>
      <c r="N3779" s="7">
        <f t="shared" si="580"/>
        <v>0</v>
      </c>
      <c r="O3779" s="1">
        <v>0</v>
      </c>
      <c r="P3779" s="1" t="s">
        <v>26</v>
      </c>
      <c r="Q3779" s="1" t="s">
        <v>28</v>
      </c>
      <c r="R3779" s="10">
        <f>F3779*Part4Out!C$78+'relay test.csv'!H3779*Part4Out!C$79+'relay test.csv'!I3779*Part4Out!C$80+'relay test.csv'!J3779*Part4Out!C$81+'relay test.csv'!K3779*Part4Out!C$82+'relay test.csv'!L3779*Part4Out!C$83+'relay test.csv'!M3779*Part4Out!C$84+'relay test.csv'!N3779*Part4Out!C$85</f>
        <v>9.8983963565538193</v>
      </c>
      <c r="S3779" s="10">
        <f>(F3779*Part4Out!C$78+'relay test.csv'!H3779*Part4Out!C$79+'relay test.csv'!I3779*Part4Out!C$80+'relay test.csv'!J3779*Part4Out!C$81+'relay test.csv'!K3779*Part4Out!C$82+'relay test.csv'!L3779*Part4Out!C$83+'relay test.csv'!M3779*Part4Out!C$84+'relay test.csv'!N3779*Part4Out!C$85) +Part4Out!C$77</f>
        <v>7.2947611049884937</v>
      </c>
      <c r="T3779" s="10">
        <f t="shared" si="581"/>
        <v>1472.5650704216052</v>
      </c>
      <c r="U3779" s="12">
        <f t="shared" si="582"/>
        <v>0.9993213737078378</v>
      </c>
      <c r="V3779" s="11">
        <f t="shared" si="583"/>
        <v>1</v>
      </c>
      <c r="W3779" s="11">
        <f t="shared" si="584"/>
        <v>1</v>
      </c>
      <c r="X3779" s="11">
        <f t="shared" si="585"/>
        <v>19898.434843794417</v>
      </c>
      <c r="Y3779" s="12">
        <f t="shared" si="586"/>
        <v>0.99994974731655195</v>
      </c>
      <c r="Z3779" s="11">
        <f t="shared" si="587"/>
        <v>1</v>
      </c>
      <c r="AA3779" s="11">
        <f t="shared" si="588"/>
        <v>1</v>
      </c>
      <c r="AB3779" s="11">
        <f t="shared" si="589"/>
        <v>1</v>
      </c>
      <c r="AC3779" s="1" t="s">
        <v>3803</v>
      </c>
    </row>
    <row r="3780" spans="1:29" x14ac:dyDescent="0.2">
      <c r="A3780" s="1" t="s">
        <v>3804</v>
      </c>
      <c r="B3780" s="1">
        <v>1</v>
      </c>
      <c r="C3780" s="2">
        <v>41519</v>
      </c>
      <c r="D3780" s="2">
        <v>41539</v>
      </c>
      <c r="E3780" s="2">
        <v>41659</v>
      </c>
      <c r="F3780" s="1">
        <v>42</v>
      </c>
      <c r="G3780" s="1">
        <v>61.904761899999997</v>
      </c>
      <c r="H3780" s="1">
        <v>11.9047619</v>
      </c>
      <c r="I3780" s="1">
        <v>67.19</v>
      </c>
      <c r="J3780" s="1">
        <v>0.125</v>
      </c>
      <c r="K3780" s="1">
        <v>1</v>
      </c>
      <c r="L3780" s="1">
        <v>0</v>
      </c>
      <c r="M3780" s="1">
        <v>0</v>
      </c>
      <c r="N3780" s="7">
        <f t="shared" si="580"/>
        <v>0</v>
      </c>
      <c r="O3780" s="1">
        <v>0</v>
      </c>
      <c r="P3780" s="1" t="s">
        <v>32</v>
      </c>
      <c r="Q3780" s="1" t="s">
        <v>28</v>
      </c>
      <c r="R3780" s="10">
        <f>F3780*Part4Out!C$78+'relay test.csv'!H3780*Part4Out!C$79+'relay test.csv'!I3780*Part4Out!C$80+'relay test.csv'!J3780*Part4Out!C$81+'relay test.csv'!K3780*Part4Out!C$82+'relay test.csv'!L3780*Part4Out!C$83+'relay test.csv'!M3780*Part4Out!C$84+'relay test.csv'!N3780*Part4Out!C$85</f>
        <v>9.3235988820053404</v>
      </c>
      <c r="S3780" s="10">
        <f>(F3780*Part4Out!C$78+'relay test.csv'!H3780*Part4Out!C$79+'relay test.csv'!I3780*Part4Out!C$80+'relay test.csv'!J3780*Part4Out!C$81+'relay test.csv'!K3780*Part4Out!C$82+'relay test.csv'!L3780*Part4Out!C$83+'relay test.csv'!M3780*Part4Out!C$84+'relay test.csv'!N3780*Part4Out!C$85) +Part4Out!C$77</f>
        <v>6.7199636304400148</v>
      </c>
      <c r="T3780" s="10">
        <f t="shared" si="581"/>
        <v>828.78736830141952</v>
      </c>
      <c r="U3780" s="12">
        <f t="shared" si="582"/>
        <v>0.9987948719898605</v>
      </c>
      <c r="V3780" s="11">
        <f t="shared" si="583"/>
        <v>1</v>
      </c>
      <c r="W3780" s="11">
        <f t="shared" si="584"/>
        <v>1</v>
      </c>
      <c r="X3780" s="11">
        <f t="shared" si="585"/>
        <v>11199.214064465075</v>
      </c>
      <c r="Y3780" s="12">
        <f t="shared" si="586"/>
        <v>0.9999107159921905</v>
      </c>
      <c r="Z3780" s="11">
        <f t="shared" si="587"/>
        <v>1</v>
      </c>
      <c r="AA3780" s="11">
        <f t="shared" si="588"/>
        <v>1</v>
      </c>
      <c r="AB3780" s="11">
        <f t="shared" si="589"/>
        <v>1</v>
      </c>
      <c r="AC3780" s="1" t="s">
        <v>3804</v>
      </c>
    </row>
    <row r="3781" spans="1:29" x14ac:dyDescent="0.2">
      <c r="A3781" s="1" t="s">
        <v>3805</v>
      </c>
      <c r="B3781" s="1">
        <v>1</v>
      </c>
      <c r="C3781" s="2">
        <v>41523</v>
      </c>
      <c r="D3781" s="2">
        <v>41526</v>
      </c>
      <c r="E3781" s="2">
        <v>41526</v>
      </c>
      <c r="F3781" s="1">
        <v>46</v>
      </c>
      <c r="G3781" s="1">
        <v>0</v>
      </c>
      <c r="H3781" s="1">
        <v>0</v>
      </c>
      <c r="I3781" s="1">
        <v>45.4</v>
      </c>
      <c r="J3781" s="1">
        <v>0</v>
      </c>
      <c r="K3781" s="1">
        <v>1</v>
      </c>
      <c r="L3781" s="1">
        <v>0</v>
      </c>
      <c r="M3781" s="1">
        <v>0</v>
      </c>
      <c r="N3781" s="7">
        <f t="shared" si="580"/>
        <v>0</v>
      </c>
      <c r="O3781" s="1">
        <v>0</v>
      </c>
      <c r="P3781" s="1" t="s">
        <v>36</v>
      </c>
      <c r="Q3781" s="1" t="s">
        <v>28</v>
      </c>
      <c r="R3781" s="10">
        <f>F3781*Part4Out!C$78+'relay test.csv'!H3781*Part4Out!C$79+'relay test.csv'!I3781*Part4Out!C$80+'relay test.csv'!J3781*Part4Out!C$81+'relay test.csv'!K3781*Part4Out!C$82+'relay test.csv'!L3781*Part4Out!C$83+'relay test.csv'!M3781*Part4Out!C$84+'relay test.csv'!N3781*Part4Out!C$85</f>
        <v>10.091116293708563</v>
      </c>
      <c r="S3781" s="10">
        <f>(F3781*Part4Out!C$78+'relay test.csv'!H3781*Part4Out!C$79+'relay test.csv'!I3781*Part4Out!C$80+'relay test.csv'!J3781*Part4Out!C$81+'relay test.csv'!K3781*Part4Out!C$82+'relay test.csv'!L3781*Part4Out!C$83+'relay test.csv'!M3781*Part4Out!C$84+'relay test.csv'!N3781*Part4Out!C$85) +Part4Out!C$77</f>
        <v>7.4874810421432372</v>
      </c>
      <c r="T3781" s="10">
        <f t="shared" si="581"/>
        <v>1785.5487003707956</v>
      </c>
      <c r="U3781" s="12">
        <f t="shared" si="582"/>
        <v>0.99944026155022114</v>
      </c>
      <c r="V3781" s="11">
        <f t="shared" si="583"/>
        <v>1</v>
      </c>
      <c r="W3781" s="11">
        <f t="shared" si="584"/>
        <v>1</v>
      </c>
      <c r="X3781" s="11">
        <f t="shared" si="585"/>
        <v>24127.711018283022</v>
      </c>
      <c r="Y3781" s="12">
        <f t="shared" si="586"/>
        <v>0.9999585555979662</v>
      </c>
      <c r="Z3781" s="11">
        <f t="shared" si="587"/>
        <v>1</v>
      </c>
      <c r="AA3781" s="11">
        <f t="shared" si="588"/>
        <v>1</v>
      </c>
      <c r="AB3781" s="11">
        <f t="shared" si="589"/>
        <v>1</v>
      </c>
      <c r="AC3781" s="1" t="s">
        <v>3805</v>
      </c>
    </row>
    <row r="3782" spans="1:29" x14ac:dyDescent="0.2">
      <c r="A3782" s="1" t="s">
        <v>3806</v>
      </c>
      <c r="B3782" s="1">
        <v>1</v>
      </c>
      <c r="C3782" s="2">
        <v>41526</v>
      </c>
      <c r="D3782" s="2">
        <v>41526</v>
      </c>
      <c r="E3782" s="2">
        <v>41526</v>
      </c>
      <c r="F3782" s="1">
        <v>45</v>
      </c>
      <c r="G3782" s="1">
        <v>0</v>
      </c>
      <c r="H3782" s="1">
        <v>0</v>
      </c>
      <c r="I3782" s="1">
        <v>40.020000000000003</v>
      </c>
      <c r="J3782" s="1">
        <v>0</v>
      </c>
      <c r="K3782" s="1">
        <v>1</v>
      </c>
      <c r="L3782" s="1">
        <v>0</v>
      </c>
      <c r="M3782" s="1">
        <v>0</v>
      </c>
      <c r="N3782" s="7">
        <f t="shared" ref="N3782:N3845" si="590">IF(OR(
ISNUMBER(SEARCH("Friday",P3782)),
ISNUMBER(SEARCH("Saturday",P3782)),
ISNUMBER(SEARCH("Sunday",P3782))),
1,
0)</f>
        <v>0</v>
      </c>
      <c r="O3782" s="1">
        <v>0</v>
      </c>
      <c r="P3782" s="1" t="s">
        <v>30</v>
      </c>
      <c r="Q3782" s="1" t="s">
        <v>63</v>
      </c>
      <c r="R3782" s="10">
        <f>F3782*Part4Out!C$78+'relay test.csv'!H3782*Part4Out!C$79+'relay test.csv'!I3782*Part4Out!C$80+'relay test.csv'!J3782*Part4Out!C$81+'relay test.csv'!K3782*Part4Out!C$82+'relay test.csv'!L3782*Part4Out!C$83+'relay test.csv'!M3782*Part4Out!C$84+'relay test.csv'!N3782*Part4Out!C$85</f>
        <v>9.8983963565538193</v>
      </c>
      <c r="S3782" s="10">
        <f>(F3782*Part4Out!C$78+'relay test.csv'!H3782*Part4Out!C$79+'relay test.csv'!I3782*Part4Out!C$80+'relay test.csv'!J3782*Part4Out!C$81+'relay test.csv'!K3782*Part4Out!C$82+'relay test.csv'!L3782*Part4Out!C$83+'relay test.csv'!M3782*Part4Out!C$84+'relay test.csv'!N3782*Part4Out!C$85) +Part4Out!C$77</f>
        <v>7.2947611049884937</v>
      </c>
      <c r="T3782" s="10">
        <f t="shared" ref="T3782:T3845" si="591">EXP(S3782)</f>
        <v>1472.5650704216052</v>
      </c>
      <c r="U3782" s="12">
        <f t="shared" ref="U3782:U3845" si="592">T3782/(1+T3782)</f>
        <v>0.9993213737078378</v>
      </c>
      <c r="V3782" s="11">
        <f t="shared" ref="V3782:V3845" si="593">1*(U3782&gt;0.5)+0*(U3782&lt;=0.5)</f>
        <v>1</v>
      </c>
      <c r="W3782" s="11">
        <f t="shared" ref="W3782:W3845" si="594">B3782</f>
        <v>1</v>
      </c>
      <c r="X3782" s="11">
        <f t="shared" ref="X3782:X3845" si="595">EXP(R3782)</f>
        <v>19898.434843794417</v>
      </c>
      <c r="Y3782" s="12">
        <f t="shared" ref="Y3782:Y3845" si="596">X3782/(1+X3782)</f>
        <v>0.99994974731655195</v>
      </c>
      <c r="Z3782" s="11">
        <f t="shared" ref="Z3782:Z3845" si="597">1*(Y3782&gt;0.5)+0*(Y3782&lt;=0.5)</f>
        <v>1</v>
      </c>
      <c r="AA3782" s="11">
        <f t="shared" ref="AA3782:AA3845" si="598">B3782</f>
        <v>1</v>
      </c>
      <c r="AB3782" s="11">
        <f t="shared" ref="AB3782:AB3845" si="599">1*(AA3782&gt;0.5)+0*(AA3782&lt;=0.5)</f>
        <v>1</v>
      </c>
      <c r="AC3782" s="1" t="s">
        <v>3806</v>
      </c>
    </row>
    <row r="3783" spans="1:29" x14ac:dyDescent="0.2">
      <c r="A3783" s="1" t="s">
        <v>3807</v>
      </c>
      <c r="B3783" s="1">
        <v>1</v>
      </c>
      <c r="C3783" s="2">
        <v>41527</v>
      </c>
      <c r="D3783" s="2">
        <v>41527</v>
      </c>
      <c r="E3783" s="2">
        <v>41527</v>
      </c>
      <c r="F3783" s="1">
        <v>45</v>
      </c>
      <c r="G3783" s="1">
        <v>4.4444444440000002</v>
      </c>
      <c r="H3783" s="1">
        <v>0</v>
      </c>
      <c r="I3783" s="1">
        <v>40</v>
      </c>
      <c r="J3783" s="1">
        <v>0</v>
      </c>
      <c r="K3783" s="1">
        <v>1</v>
      </c>
      <c r="L3783" s="1">
        <v>0</v>
      </c>
      <c r="M3783" s="1">
        <v>0</v>
      </c>
      <c r="N3783" s="7">
        <f t="shared" si="590"/>
        <v>0</v>
      </c>
      <c r="O3783" s="1">
        <v>0</v>
      </c>
      <c r="P3783" s="1" t="s">
        <v>26</v>
      </c>
      <c r="Q3783" s="1" t="s">
        <v>63</v>
      </c>
      <c r="R3783" s="10">
        <f>F3783*Part4Out!C$78+'relay test.csv'!H3783*Part4Out!C$79+'relay test.csv'!I3783*Part4Out!C$80+'relay test.csv'!J3783*Part4Out!C$81+'relay test.csv'!K3783*Part4Out!C$82+'relay test.csv'!L3783*Part4Out!C$83+'relay test.csv'!M3783*Part4Out!C$84+'relay test.csv'!N3783*Part4Out!C$85</f>
        <v>9.8984663033317251</v>
      </c>
      <c r="S3783" s="10">
        <f>(F3783*Part4Out!C$78+'relay test.csv'!H3783*Part4Out!C$79+'relay test.csv'!I3783*Part4Out!C$80+'relay test.csv'!J3783*Part4Out!C$81+'relay test.csv'!K3783*Part4Out!C$82+'relay test.csv'!L3783*Part4Out!C$83+'relay test.csv'!M3783*Part4Out!C$84+'relay test.csv'!N3783*Part4Out!C$85) +Part4Out!C$77</f>
        <v>7.2948310517663995</v>
      </c>
      <c r="T3783" s="10">
        <f t="shared" si="591"/>
        <v>1472.6680752059222</v>
      </c>
      <c r="U3783" s="12">
        <f t="shared" si="592"/>
        <v>0.99932142114169076</v>
      </c>
      <c r="V3783" s="11">
        <f t="shared" si="593"/>
        <v>1</v>
      </c>
      <c r="W3783" s="11">
        <f t="shared" si="594"/>
        <v>1</v>
      </c>
      <c r="X3783" s="11">
        <f t="shared" si="595"/>
        <v>19899.826723875303</v>
      </c>
      <c r="Y3783" s="12">
        <f t="shared" si="596"/>
        <v>0.99994975083126569</v>
      </c>
      <c r="Z3783" s="11">
        <f t="shared" si="597"/>
        <v>1</v>
      </c>
      <c r="AA3783" s="11">
        <f t="shared" si="598"/>
        <v>1</v>
      </c>
      <c r="AB3783" s="11">
        <f t="shared" si="599"/>
        <v>1</v>
      </c>
      <c r="AC3783" s="1" t="s">
        <v>3807</v>
      </c>
    </row>
    <row r="3784" spans="1:29" x14ac:dyDescent="0.2">
      <c r="A3784" s="1" t="s">
        <v>3808</v>
      </c>
      <c r="B3784" s="1">
        <v>1</v>
      </c>
      <c r="C3784" s="2">
        <v>41525</v>
      </c>
      <c r="D3784" s="2">
        <v>41525</v>
      </c>
      <c r="E3784" s="2">
        <v>41549</v>
      </c>
      <c r="F3784" s="1">
        <v>34</v>
      </c>
      <c r="G3784" s="1">
        <v>8.8235294119999992</v>
      </c>
      <c r="H3784" s="1">
        <v>2.9411764709999999</v>
      </c>
      <c r="I3784" s="1">
        <v>39.53</v>
      </c>
      <c r="J3784" s="1">
        <v>0.125</v>
      </c>
      <c r="K3784" s="1">
        <v>1</v>
      </c>
      <c r="L3784" s="1">
        <v>0</v>
      </c>
      <c r="M3784" s="1">
        <v>0</v>
      </c>
      <c r="N3784" s="7">
        <f t="shared" si="590"/>
        <v>1</v>
      </c>
      <c r="O3784" s="1">
        <v>0</v>
      </c>
      <c r="P3784" s="1" t="s">
        <v>23</v>
      </c>
      <c r="Q3784" s="1" t="s">
        <v>28</v>
      </c>
      <c r="R3784" s="10">
        <f>F3784*Part4Out!C$78+'relay test.csv'!H3784*Part4Out!C$79+'relay test.csv'!I3784*Part4Out!C$80+'relay test.csv'!J3784*Part4Out!C$81+'relay test.csv'!K3784*Part4Out!C$82+'relay test.csv'!L3784*Part4Out!C$83+'relay test.csv'!M3784*Part4Out!C$84+'relay test.csv'!N3784*Part4Out!C$85</f>
        <v>7.8193888939641152</v>
      </c>
      <c r="S3784" s="10">
        <f>(F3784*Part4Out!C$78+'relay test.csv'!H3784*Part4Out!C$79+'relay test.csv'!I3784*Part4Out!C$80+'relay test.csv'!J3784*Part4Out!C$81+'relay test.csv'!K3784*Part4Out!C$82+'relay test.csv'!L3784*Part4Out!C$83+'relay test.csv'!M3784*Part4Out!C$84+'relay test.csv'!N3784*Part4Out!C$85) +Part4Out!C$77</f>
        <v>5.2157536423987896</v>
      </c>
      <c r="T3784" s="10">
        <f t="shared" si="591"/>
        <v>184.15055236017417</v>
      </c>
      <c r="U3784" s="12">
        <f t="shared" si="592"/>
        <v>0.99459898991791995</v>
      </c>
      <c r="V3784" s="11">
        <f t="shared" si="593"/>
        <v>1</v>
      </c>
      <c r="W3784" s="11">
        <f t="shared" si="594"/>
        <v>1</v>
      </c>
      <c r="X3784" s="11">
        <f t="shared" si="595"/>
        <v>2488.3842766544517</v>
      </c>
      <c r="Y3784" s="12">
        <f t="shared" si="596"/>
        <v>0.99959829424111901</v>
      </c>
      <c r="Z3784" s="11">
        <f t="shared" si="597"/>
        <v>1</v>
      </c>
      <c r="AA3784" s="11">
        <f t="shared" si="598"/>
        <v>1</v>
      </c>
      <c r="AB3784" s="11">
        <f t="shared" si="599"/>
        <v>1</v>
      </c>
      <c r="AC3784" s="1" t="s">
        <v>3808</v>
      </c>
    </row>
    <row r="3785" spans="1:29" x14ac:dyDescent="0.2">
      <c r="A3785" s="1" t="s">
        <v>3809</v>
      </c>
      <c r="B3785" s="1">
        <v>1</v>
      </c>
      <c r="C3785" s="2">
        <v>41497</v>
      </c>
      <c r="D3785" s="2">
        <v>41596</v>
      </c>
      <c r="E3785" s="2">
        <v>41644</v>
      </c>
      <c r="F3785" s="1">
        <v>48</v>
      </c>
      <c r="G3785" s="1">
        <v>33.333333330000002</v>
      </c>
      <c r="H3785" s="1">
        <v>16.666666670000001</v>
      </c>
      <c r="I3785" s="1">
        <v>58.75</v>
      </c>
      <c r="J3785" s="1">
        <v>6.25E-2</v>
      </c>
      <c r="K3785" s="1">
        <v>1</v>
      </c>
      <c r="L3785" s="1">
        <v>0</v>
      </c>
      <c r="M3785" s="1">
        <v>0</v>
      </c>
      <c r="N3785" s="7">
        <f t="shared" si="590"/>
        <v>0</v>
      </c>
      <c r="O3785" s="1">
        <v>0</v>
      </c>
      <c r="P3785" s="1" t="s">
        <v>36</v>
      </c>
      <c r="Q3785" s="1" t="s">
        <v>28</v>
      </c>
      <c r="R3785" s="10">
        <f>F3785*Part4Out!C$78+'relay test.csv'!H3785*Part4Out!C$79+'relay test.csv'!I3785*Part4Out!C$80+'relay test.csv'!J3785*Part4Out!C$81+'relay test.csv'!K3785*Part4Out!C$82+'relay test.csv'!L3785*Part4Out!C$83+'relay test.csv'!M3785*Part4Out!C$84+'relay test.csv'!N3785*Part4Out!C$85</f>
        <v>10.751397990528355</v>
      </c>
      <c r="S3785" s="10">
        <f>(F3785*Part4Out!C$78+'relay test.csv'!H3785*Part4Out!C$79+'relay test.csv'!I3785*Part4Out!C$80+'relay test.csv'!J3785*Part4Out!C$81+'relay test.csv'!K3785*Part4Out!C$82+'relay test.csv'!L3785*Part4Out!C$83+'relay test.csv'!M3785*Part4Out!C$84+'relay test.csv'!N3785*Part4Out!C$85) +Part4Out!C$77</f>
        <v>8.1477627389630296</v>
      </c>
      <c r="T3785" s="10">
        <f t="shared" si="591"/>
        <v>3455.6392436692499</v>
      </c>
      <c r="U3785" s="12">
        <f t="shared" si="592"/>
        <v>0.99971070165860343</v>
      </c>
      <c r="V3785" s="11">
        <f t="shared" si="593"/>
        <v>1</v>
      </c>
      <c r="W3785" s="11">
        <f t="shared" si="594"/>
        <v>1</v>
      </c>
      <c r="X3785" s="11">
        <f t="shared" si="595"/>
        <v>46695.262379220105</v>
      </c>
      <c r="Y3785" s="12">
        <f t="shared" si="596"/>
        <v>0.99997858500982628</v>
      </c>
      <c r="Z3785" s="11">
        <f t="shared" si="597"/>
        <v>1</v>
      </c>
      <c r="AA3785" s="11">
        <f t="shared" si="598"/>
        <v>1</v>
      </c>
      <c r="AB3785" s="11">
        <f t="shared" si="599"/>
        <v>1</v>
      </c>
      <c r="AC3785" s="1" t="s">
        <v>3809</v>
      </c>
    </row>
    <row r="3786" spans="1:29" x14ac:dyDescent="0.2">
      <c r="A3786" s="1" t="s">
        <v>3810</v>
      </c>
      <c r="B3786" s="1">
        <v>1</v>
      </c>
      <c r="C3786" s="2">
        <v>41518</v>
      </c>
      <c r="D3786" s="2">
        <v>41518</v>
      </c>
      <c r="E3786" s="2">
        <v>41518</v>
      </c>
      <c r="F3786" s="1">
        <v>46</v>
      </c>
      <c r="G3786" s="1">
        <v>0</v>
      </c>
      <c r="H3786" s="1">
        <v>0</v>
      </c>
      <c r="I3786" s="1">
        <v>40.020000000000003</v>
      </c>
      <c r="J3786" s="1">
        <v>0</v>
      </c>
      <c r="K3786" s="1">
        <v>1</v>
      </c>
      <c r="L3786" s="1">
        <v>0</v>
      </c>
      <c r="M3786" s="1">
        <v>0</v>
      </c>
      <c r="N3786" s="7">
        <f t="shared" si="590"/>
        <v>0</v>
      </c>
      <c r="O3786" s="1">
        <v>0</v>
      </c>
      <c r="P3786" s="1" t="s">
        <v>36</v>
      </c>
      <c r="Q3786" s="1" t="s">
        <v>28</v>
      </c>
      <c r="R3786" s="10">
        <f>F3786*Part4Out!C$78+'relay test.csv'!H3786*Part4Out!C$79+'relay test.csv'!I3786*Part4Out!C$80+'relay test.csv'!J3786*Part4Out!C$81+'relay test.csv'!K3786*Part4Out!C$82+'relay test.csv'!L3786*Part4Out!C$83+'relay test.csv'!M3786*Part4Out!C$84+'relay test.csv'!N3786*Part4Out!C$85</f>
        <v>10.109931976965223</v>
      </c>
      <c r="S3786" s="10">
        <f>(F3786*Part4Out!C$78+'relay test.csv'!H3786*Part4Out!C$79+'relay test.csv'!I3786*Part4Out!C$80+'relay test.csv'!J3786*Part4Out!C$81+'relay test.csv'!K3786*Part4Out!C$82+'relay test.csv'!L3786*Part4Out!C$83+'relay test.csv'!M3786*Part4Out!C$84+'relay test.csv'!N3786*Part4Out!C$85) +Part4Out!C$77</f>
        <v>7.5062967253998973</v>
      </c>
      <c r="T3786" s="10">
        <f t="shared" si="591"/>
        <v>1819.463079713197</v>
      </c>
      <c r="U3786" s="12">
        <f t="shared" si="592"/>
        <v>0.99945068921685709</v>
      </c>
      <c r="V3786" s="11">
        <f t="shared" si="593"/>
        <v>1</v>
      </c>
      <c r="W3786" s="11">
        <f t="shared" si="594"/>
        <v>1</v>
      </c>
      <c r="X3786" s="11">
        <f t="shared" si="595"/>
        <v>24585.988266037708</v>
      </c>
      <c r="Y3786" s="12">
        <f t="shared" si="596"/>
        <v>0.99995932808080523</v>
      </c>
      <c r="Z3786" s="11">
        <f t="shared" si="597"/>
        <v>1</v>
      </c>
      <c r="AA3786" s="11">
        <f t="shared" si="598"/>
        <v>1</v>
      </c>
      <c r="AB3786" s="11">
        <f t="shared" si="599"/>
        <v>1</v>
      </c>
      <c r="AC3786" s="1" t="s">
        <v>3810</v>
      </c>
    </row>
    <row r="3787" spans="1:29" x14ac:dyDescent="0.2">
      <c r="A3787" s="1" t="s">
        <v>3811</v>
      </c>
      <c r="B3787" s="1">
        <v>1</v>
      </c>
      <c r="C3787" s="2">
        <v>41517</v>
      </c>
      <c r="D3787" s="2">
        <v>41517</v>
      </c>
      <c r="E3787" s="2">
        <v>41517</v>
      </c>
      <c r="F3787" s="1">
        <v>28</v>
      </c>
      <c r="G3787" s="1">
        <v>46.428571429999998</v>
      </c>
      <c r="H3787" s="1">
        <v>3.5714285710000002</v>
      </c>
      <c r="I3787" s="1">
        <v>40.020000000000003</v>
      </c>
      <c r="J3787" s="1">
        <v>0</v>
      </c>
      <c r="K3787" s="1">
        <v>1</v>
      </c>
      <c r="L3787" s="1">
        <v>0</v>
      </c>
      <c r="M3787" s="1">
        <v>0</v>
      </c>
      <c r="N3787" s="7">
        <f t="shared" si="590"/>
        <v>0</v>
      </c>
      <c r="O3787" s="1">
        <v>0</v>
      </c>
      <c r="P3787" s="1" t="s">
        <v>26</v>
      </c>
      <c r="Q3787" s="1" t="s">
        <v>28</v>
      </c>
      <c r="R3787" s="10">
        <f>F3787*Part4Out!C$78+'relay test.csv'!H3787*Part4Out!C$79+'relay test.csv'!I3787*Part4Out!C$80+'relay test.csv'!J3787*Part4Out!C$81+'relay test.csv'!K3787*Part4Out!C$82+'relay test.csv'!L3787*Part4Out!C$83+'relay test.csv'!M3787*Part4Out!C$84+'relay test.csv'!N3787*Part4Out!C$85</f>
        <v>6.3711187721862421</v>
      </c>
      <c r="S3787" s="10">
        <f>(F3787*Part4Out!C$78+'relay test.csv'!H3787*Part4Out!C$79+'relay test.csv'!I3787*Part4Out!C$80+'relay test.csv'!J3787*Part4Out!C$81+'relay test.csv'!K3787*Part4Out!C$82+'relay test.csv'!L3787*Part4Out!C$83+'relay test.csv'!M3787*Part4Out!C$84+'relay test.csv'!N3787*Part4Out!C$85) +Part4Out!C$77</f>
        <v>3.767483520620917</v>
      </c>
      <c r="T3787" s="10">
        <f t="shared" si="591"/>
        <v>43.271037037867998</v>
      </c>
      <c r="U3787" s="12">
        <f t="shared" si="592"/>
        <v>0.97741186864123752</v>
      </c>
      <c r="V3787" s="11">
        <f t="shared" si="593"/>
        <v>1</v>
      </c>
      <c r="W3787" s="11">
        <f t="shared" si="594"/>
        <v>1</v>
      </c>
      <c r="X3787" s="11">
        <f t="shared" si="595"/>
        <v>584.7116222001066</v>
      </c>
      <c r="Y3787" s="12">
        <f t="shared" si="596"/>
        <v>0.99829267516283238</v>
      </c>
      <c r="Z3787" s="11">
        <f t="shared" si="597"/>
        <v>1</v>
      </c>
      <c r="AA3787" s="11">
        <f t="shared" si="598"/>
        <v>1</v>
      </c>
      <c r="AB3787" s="11">
        <f t="shared" si="599"/>
        <v>1</v>
      </c>
      <c r="AC3787" s="1" t="s">
        <v>3811</v>
      </c>
    </row>
    <row r="3788" spans="1:29" x14ac:dyDescent="0.2">
      <c r="A3788" s="1" t="s">
        <v>3812</v>
      </c>
      <c r="B3788" s="1">
        <v>1</v>
      </c>
      <c r="C3788" s="2">
        <v>41538</v>
      </c>
      <c r="D3788" s="2">
        <v>41538</v>
      </c>
      <c r="E3788" s="2">
        <v>41538</v>
      </c>
      <c r="F3788" s="1">
        <v>45</v>
      </c>
      <c r="G3788" s="1">
        <v>4.4444444440000002</v>
      </c>
      <c r="H3788" s="1">
        <v>0</v>
      </c>
      <c r="I3788" s="1">
        <v>40</v>
      </c>
      <c r="J3788" s="1">
        <v>0</v>
      </c>
      <c r="K3788" s="1">
        <v>1</v>
      </c>
      <c r="L3788" s="1">
        <v>0</v>
      </c>
      <c r="M3788" s="1">
        <v>1</v>
      </c>
      <c r="N3788" s="7">
        <f t="shared" si="590"/>
        <v>0</v>
      </c>
      <c r="O3788" s="1">
        <v>0</v>
      </c>
      <c r="P3788" s="1" t="s">
        <v>30</v>
      </c>
      <c r="Q3788" s="1" t="s">
        <v>63</v>
      </c>
      <c r="R3788" s="10">
        <f>F3788*Part4Out!C$78+'relay test.csv'!H3788*Part4Out!C$79+'relay test.csv'!I3788*Part4Out!C$80+'relay test.csv'!J3788*Part4Out!C$81+'relay test.csv'!K3788*Part4Out!C$82+'relay test.csv'!L3788*Part4Out!C$83+'relay test.csv'!M3788*Part4Out!C$84+'relay test.csv'!N3788*Part4Out!C$85</f>
        <v>10.745575434601106</v>
      </c>
      <c r="S3788" s="10">
        <f>(F3788*Part4Out!C$78+'relay test.csv'!H3788*Part4Out!C$79+'relay test.csv'!I3788*Part4Out!C$80+'relay test.csv'!J3788*Part4Out!C$81+'relay test.csv'!K3788*Part4Out!C$82+'relay test.csv'!L3788*Part4Out!C$83+'relay test.csv'!M3788*Part4Out!C$84+'relay test.csv'!N3788*Part4Out!C$85) +Part4Out!C$77</f>
        <v>8.1419401830357803</v>
      </c>
      <c r="T3788" s="10">
        <f t="shared" si="591"/>
        <v>3435.5770541979582</v>
      </c>
      <c r="U3788" s="12">
        <f t="shared" si="592"/>
        <v>0.99970901278096513</v>
      </c>
      <c r="V3788" s="11">
        <f t="shared" si="593"/>
        <v>1</v>
      </c>
      <c r="W3788" s="11">
        <f t="shared" si="594"/>
        <v>1</v>
      </c>
      <c r="X3788" s="11">
        <f t="shared" si="595"/>
        <v>46424.166603531186</v>
      </c>
      <c r="Y3788" s="12">
        <f t="shared" si="596"/>
        <v>0.99997845995882928</v>
      </c>
      <c r="Z3788" s="11">
        <f t="shared" si="597"/>
        <v>1</v>
      </c>
      <c r="AA3788" s="11">
        <f t="shared" si="598"/>
        <v>1</v>
      </c>
      <c r="AB3788" s="11">
        <f t="shared" si="599"/>
        <v>1</v>
      </c>
      <c r="AC3788" s="1" t="s">
        <v>3812</v>
      </c>
    </row>
    <row r="3789" spans="1:29" x14ac:dyDescent="0.2">
      <c r="A3789" s="1" t="s">
        <v>3813</v>
      </c>
      <c r="B3789" s="1">
        <v>0</v>
      </c>
      <c r="C3789" s="2">
        <v>41515</v>
      </c>
      <c r="D3789" s="2">
        <v>41516</v>
      </c>
      <c r="E3789" s="2">
        <v>41516</v>
      </c>
      <c r="F3789" s="1">
        <v>2</v>
      </c>
      <c r="G3789" s="1">
        <v>0</v>
      </c>
      <c r="H3789" s="1">
        <v>0</v>
      </c>
      <c r="I3789" s="1">
        <v>47.97</v>
      </c>
      <c r="J3789" s="1">
        <v>0</v>
      </c>
      <c r="K3789" s="1">
        <v>1</v>
      </c>
      <c r="L3789" s="1">
        <v>0</v>
      </c>
      <c r="M3789" s="1">
        <v>0</v>
      </c>
      <c r="N3789" s="7">
        <f t="shared" si="590"/>
        <v>0</v>
      </c>
      <c r="O3789" s="1">
        <v>0</v>
      </c>
      <c r="P3789" s="1" t="s">
        <v>26</v>
      </c>
      <c r="Q3789" s="1" t="s">
        <v>24</v>
      </c>
      <c r="R3789" s="10">
        <f>F3789*Part4Out!C$78+'relay test.csv'!H3789*Part4Out!C$79+'relay test.csv'!I3789*Part4Out!C$80+'relay test.csv'!J3789*Part4Out!C$81+'relay test.csv'!K3789*Part4Out!C$82+'relay test.csv'!L3789*Part4Out!C$83+'relay test.csv'!M3789*Part4Out!C$84+'relay test.csv'!N3789*Part4Out!C$85</f>
        <v>0.77456083464593095</v>
      </c>
      <c r="S3789" s="10">
        <f>(F3789*Part4Out!C$78+'relay test.csv'!H3789*Part4Out!C$79+'relay test.csv'!I3789*Part4Out!C$80+'relay test.csv'!J3789*Part4Out!C$81+'relay test.csv'!K3789*Part4Out!C$82+'relay test.csv'!L3789*Part4Out!C$83+'relay test.csv'!M3789*Part4Out!C$84+'relay test.csv'!N3789*Part4Out!C$85) +Part4Out!C$77</f>
        <v>-1.8290744169193942</v>
      </c>
      <c r="T3789" s="10">
        <f t="shared" si="591"/>
        <v>0.1605621125940857</v>
      </c>
      <c r="U3789" s="12">
        <f t="shared" si="592"/>
        <v>0.13834857337811732</v>
      </c>
      <c r="V3789" s="11">
        <f t="shared" si="593"/>
        <v>0</v>
      </c>
      <c r="W3789" s="11">
        <f t="shared" si="594"/>
        <v>0</v>
      </c>
      <c r="X3789" s="11">
        <f t="shared" si="595"/>
        <v>2.1696390876096667</v>
      </c>
      <c r="Y3789" s="12">
        <f t="shared" si="596"/>
        <v>0.6845066670495491</v>
      </c>
      <c r="Z3789" s="11">
        <f t="shared" si="597"/>
        <v>1</v>
      </c>
      <c r="AA3789" s="11">
        <f t="shared" si="598"/>
        <v>0</v>
      </c>
      <c r="AB3789" s="11">
        <f t="shared" si="599"/>
        <v>0</v>
      </c>
      <c r="AC3789" s="1" t="s">
        <v>3813</v>
      </c>
    </row>
    <row r="3790" spans="1:29" x14ac:dyDescent="0.2">
      <c r="A3790" s="1" t="s">
        <v>3814</v>
      </c>
      <c r="B3790" s="1">
        <v>1</v>
      </c>
      <c r="C3790" s="2">
        <v>41524</v>
      </c>
      <c r="D3790" s="2">
        <v>41630</v>
      </c>
      <c r="E3790" s="2">
        <v>41630</v>
      </c>
      <c r="F3790" s="1">
        <v>51</v>
      </c>
      <c r="G3790" s="1">
        <v>11.764705879999999</v>
      </c>
      <c r="H3790" s="1">
        <v>1.9607843140000001</v>
      </c>
      <c r="I3790" s="1">
        <v>40.200000000000003</v>
      </c>
      <c r="J3790" s="1">
        <v>0</v>
      </c>
      <c r="K3790" s="1">
        <v>1</v>
      </c>
      <c r="L3790" s="1">
        <v>0</v>
      </c>
      <c r="M3790" s="1">
        <v>0</v>
      </c>
      <c r="N3790" s="7">
        <f t="shared" si="590"/>
        <v>0</v>
      </c>
      <c r="O3790" s="1">
        <v>0</v>
      </c>
      <c r="P3790" s="1" t="s">
        <v>26</v>
      </c>
      <c r="Q3790" s="1" t="s">
        <v>28</v>
      </c>
      <c r="R3790" s="10">
        <f>F3790*Part4Out!C$78+'relay test.csv'!H3790*Part4Out!C$79+'relay test.csv'!I3790*Part4Out!C$80+'relay test.csv'!J3790*Part4Out!C$81+'relay test.csv'!K3790*Part4Out!C$82+'relay test.csv'!L3790*Part4Out!C$83+'relay test.csv'!M3790*Part4Out!C$84+'relay test.csv'!N3790*Part4Out!C$85</f>
        <v>11.204768459080631</v>
      </c>
      <c r="S3790" s="10">
        <f>(F3790*Part4Out!C$78+'relay test.csv'!H3790*Part4Out!C$79+'relay test.csv'!I3790*Part4Out!C$80+'relay test.csv'!J3790*Part4Out!C$81+'relay test.csv'!K3790*Part4Out!C$82+'relay test.csv'!L3790*Part4Out!C$83+'relay test.csv'!M3790*Part4Out!C$84+'relay test.csv'!N3790*Part4Out!C$85) +Part4Out!C$77</f>
        <v>8.6011332075153053</v>
      </c>
      <c r="T3790" s="10">
        <f t="shared" si="591"/>
        <v>5437.8182777082575</v>
      </c>
      <c r="U3790" s="12">
        <f t="shared" si="592"/>
        <v>0.99981613653022783</v>
      </c>
      <c r="V3790" s="11">
        <f t="shared" si="593"/>
        <v>1</v>
      </c>
      <c r="W3790" s="11">
        <f t="shared" si="594"/>
        <v>1</v>
      </c>
      <c r="X3790" s="11">
        <f t="shared" si="595"/>
        <v>73479.994103345525</v>
      </c>
      <c r="Y3790" s="12">
        <f t="shared" si="596"/>
        <v>0.99998639103876852</v>
      </c>
      <c r="Z3790" s="11">
        <f t="shared" si="597"/>
        <v>1</v>
      </c>
      <c r="AA3790" s="11">
        <f t="shared" si="598"/>
        <v>1</v>
      </c>
      <c r="AB3790" s="11">
        <f t="shared" si="599"/>
        <v>1</v>
      </c>
      <c r="AC3790" s="1" t="s">
        <v>3814</v>
      </c>
    </row>
    <row r="3791" spans="1:29" x14ac:dyDescent="0.2">
      <c r="A3791" s="1" t="s">
        <v>3815</v>
      </c>
      <c r="B3791" s="1">
        <v>1</v>
      </c>
      <c r="C3791" s="2">
        <v>41518</v>
      </c>
      <c r="D3791" s="2">
        <v>41569</v>
      </c>
      <c r="E3791" s="2">
        <v>41569</v>
      </c>
      <c r="F3791" s="1">
        <v>47</v>
      </c>
      <c r="G3791" s="1">
        <v>8.5106382979999999</v>
      </c>
      <c r="H3791" s="1">
        <v>2.1276595739999999</v>
      </c>
      <c r="I3791" s="1">
        <v>40</v>
      </c>
      <c r="J3791" s="1">
        <v>0</v>
      </c>
      <c r="K3791" s="1">
        <v>1</v>
      </c>
      <c r="L3791" s="1">
        <v>1</v>
      </c>
      <c r="M3791" s="1">
        <v>0</v>
      </c>
      <c r="N3791" s="7">
        <f t="shared" si="590"/>
        <v>0</v>
      </c>
      <c r="O3791" s="1">
        <v>0</v>
      </c>
      <c r="P3791" s="1" t="s">
        <v>36</v>
      </c>
      <c r="Q3791" s="1" t="s">
        <v>63</v>
      </c>
      <c r="R3791" s="10">
        <f>F3791*Part4Out!C$78+'relay test.csv'!H3791*Part4Out!C$79+'relay test.csv'!I3791*Part4Out!C$80+'relay test.csv'!J3791*Part4Out!C$81+'relay test.csv'!K3791*Part4Out!C$82+'relay test.csv'!L3791*Part4Out!C$83+'relay test.csv'!M3791*Part4Out!C$84+'relay test.csv'!N3791*Part4Out!C$85</f>
        <v>11.123295872661902</v>
      </c>
      <c r="S3791" s="10">
        <f>(F3791*Part4Out!C$78+'relay test.csv'!H3791*Part4Out!C$79+'relay test.csv'!I3791*Part4Out!C$80+'relay test.csv'!J3791*Part4Out!C$81+'relay test.csv'!K3791*Part4Out!C$82+'relay test.csv'!L3791*Part4Out!C$83+'relay test.csv'!M3791*Part4Out!C$84+'relay test.csv'!N3791*Part4Out!C$85) +Part4Out!C$77</f>
        <v>8.5196606210965768</v>
      </c>
      <c r="T3791" s="10">
        <f t="shared" si="591"/>
        <v>5012.3523814510154</v>
      </c>
      <c r="U3791" s="12">
        <f t="shared" si="592"/>
        <v>0.99980053267276803</v>
      </c>
      <c r="V3791" s="11">
        <f t="shared" si="593"/>
        <v>1</v>
      </c>
      <c r="W3791" s="11">
        <f t="shared" si="594"/>
        <v>1</v>
      </c>
      <c r="X3791" s="11">
        <f t="shared" si="595"/>
        <v>67730.77080246454</v>
      </c>
      <c r="Y3791" s="12">
        <f t="shared" si="596"/>
        <v>0.99998523587988097</v>
      </c>
      <c r="Z3791" s="11">
        <f t="shared" si="597"/>
        <v>1</v>
      </c>
      <c r="AA3791" s="11">
        <f t="shared" si="598"/>
        <v>1</v>
      </c>
      <c r="AB3791" s="11">
        <f t="shared" si="599"/>
        <v>1</v>
      </c>
      <c r="AC3791" s="1" t="s">
        <v>3815</v>
      </c>
    </row>
    <row r="3792" spans="1:29" x14ac:dyDescent="0.2">
      <c r="A3792" s="1" t="s">
        <v>3816</v>
      </c>
      <c r="B3792" s="1">
        <v>1</v>
      </c>
      <c r="C3792" s="2">
        <v>41531</v>
      </c>
      <c r="D3792" s="2">
        <v>41571</v>
      </c>
      <c r="E3792" s="2">
        <v>41571</v>
      </c>
      <c r="F3792" s="1">
        <v>41</v>
      </c>
      <c r="G3792" s="1">
        <v>7.3170731709999997</v>
      </c>
      <c r="H3792" s="1">
        <v>0</v>
      </c>
      <c r="I3792" s="1">
        <v>42.9</v>
      </c>
      <c r="J3792" s="1">
        <v>0</v>
      </c>
      <c r="K3792" s="1">
        <v>1</v>
      </c>
      <c r="L3792" s="1">
        <v>1</v>
      </c>
      <c r="M3792" s="1">
        <v>0</v>
      </c>
      <c r="N3792" s="7">
        <f t="shared" si="590"/>
        <v>0</v>
      </c>
      <c r="O3792" s="1">
        <v>0</v>
      </c>
      <c r="P3792" s="1" t="s">
        <v>26</v>
      </c>
      <c r="Q3792" s="1" t="s">
        <v>28</v>
      </c>
      <c r="R3792" s="10">
        <f>F3792*Part4Out!C$78+'relay test.csv'!H3792*Part4Out!C$79+'relay test.csv'!I3792*Part4Out!C$80+'relay test.csv'!J3792*Part4Out!C$81+'relay test.csv'!K3792*Part4Out!C$82+'relay test.csv'!L3792*Part4Out!C$83+'relay test.csv'!M3792*Part4Out!C$84+'relay test.csv'!N3792*Part4Out!C$85</f>
        <v>9.8029359747728222</v>
      </c>
      <c r="S3792" s="10">
        <f>(F3792*Part4Out!C$78+'relay test.csv'!H3792*Part4Out!C$79+'relay test.csv'!I3792*Part4Out!C$80+'relay test.csv'!J3792*Part4Out!C$81+'relay test.csv'!K3792*Part4Out!C$82+'relay test.csv'!L3792*Part4Out!C$83+'relay test.csv'!M3792*Part4Out!C$84+'relay test.csv'!N3792*Part4Out!C$85) +Part4Out!C$77</f>
        <v>7.1993007232074966</v>
      </c>
      <c r="T3792" s="10">
        <f t="shared" si="591"/>
        <v>1338.4944589521983</v>
      </c>
      <c r="U3792" s="12">
        <f t="shared" si="592"/>
        <v>0.99925344969266816</v>
      </c>
      <c r="V3792" s="11">
        <f t="shared" si="593"/>
        <v>1</v>
      </c>
      <c r="W3792" s="11">
        <f t="shared" si="594"/>
        <v>1</v>
      </c>
      <c r="X3792" s="11">
        <f t="shared" si="595"/>
        <v>18086.769349088736</v>
      </c>
      <c r="Y3792" s="12">
        <f t="shared" si="596"/>
        <v>0.99994471402301188</v>
      </c>
      <c r="Z3792" s="11">
        <f t="shared" si="597"/>
        <v>1</v>
      </c>
      <c r="AA3792" s="11">
        <f t="shared" si="598"/>
        <v>1</v>
      </c>
      <c r="AB3792" s="11">
        <f t="shared" si="599"/>
        <v>1</v>
      </c>
      <c r="AC3792" s="1" t="s">
        <v>3816</v>
      </c>
    </row>
    <row r="3793" spans="1:29" x14ac:dyDescent="0.2">
      <c r="A3793" s="1" t="s">
        <v>3817</v>
      </c>
      <c r="B3793" s="1">
        <v>1</v>
      </c>
      <c r="C3793" s="2">
        <v>41515</v>
      </c>
      <c r="D3793" s="2">
        <v>41516</v>
      </c>
      <c r="E3793" s="2">
        <v>41516</v>
      </c>
      <c r="F3793" s="1">
        <v>35</v>
      </c>
      <c r="G3793" s="1">
        <v>11.42857143</v>
      </c>
      <c r="H3793" s="1">
        <v>0</v>
      </c>
      <c r="I3793" s="1">
        <v>57.1</v>
      </c>
      <c r="J3793" s="1">
        <v>0</v>
      </c>
      <c r="K3793" s="1">
        <v>1</v>
      </c>
      <c r="L3793" s="1">
        <v>0</v>
      </c>
      <c r="M3793" s="1">
        <v>0</v>
      </c>
      <c r="N3793" s="7">
        <f t="shared" si="590"/>
        <v>0</v>
      </c>
      <c r="O3793" s="1">
        <v>0</v>
      </c>
      <c r="P3793" s="1" t="s">
        <v>26</v>
      </c>
      <c r="Q3793" s="1" t="s">
        <v>63</v>
      </c>
      <c r="R3793" s="10">
        <f>F3793*Part4Out!C$78+'relay test.csv'!H3793*Part4Out!C$79+'relay test.csv'!I3793*Part4Out!C$80+'relay test.csv'!J3793*Part4Out!C$81+'relay test.csv'!K3793*Part4Out!C$82+'relay test.csv'!L3793*Part4Out!C$83+'relay test.csv'!M3793*Part4Out!C$84+'relay test.csv'!N3793*Part4Out!C$85</f>
        <v>7.7233056041082362</v>
      </c>
      <c r="S3793" s="10">
        <f>(F3793*Part4Out!C$78+'relay test.csv'!H3793*Part4Out!C$79+'relay test.csv'!I3793*Part4Out!C$80+'relay test.csv'!J3793*Part4Out!C$81+'relay test.csv'!K3793*Part4Out!C$82+'relay test.csv'!L3793*Part4Out!C$83+'relay test.csv'!M3793*Part4Out!C$84+'relay test.csv'!N3793*Part4Out!C$85) +Part4Out!C$77</f>
        <v>5.1196703525429115</v>
      </c>
      <c r="T3793" s="10">
        <f t="shared" si="591"/>
        <v>167.28021703298216</v>
      </c>
      <c r="U3793" s="12">
        <f t="shared" si="592"/>
        <v>0.99405753083974213</v>
      </c>
      <c r="V3793" s="11">
        <f t="shared" si="593"/>
        <v>1</v>
      </c>
      <c r="W3793" s="11">
        <f t="shared" si="594"/>
        <v>1</v>
      </c>
      <c r="X3793" s="11">
        <f t="shared" si="595"/>
        <v>2260.4192956536563</v>
      </c>
      <c r="Y3793" s="12">
        <f t="shared" si="596"/>
        <v>0.99955779982866422</v>
      </c>
      <c r="Z3793" s="11">
        <f t="shared" si="597"/>
        <v>1</v>
      </c>
      <c r="AA3793" s="11">
        <f t="shared" si="598"/>
        <v>1</v>
      </c>
      <c r="AB3793" s="11">
        <f t="shared" si="599"/>
        <v>1</v>
      </c>
      <c r="AC3793" s="1" t="s">
        <v>3817</v>
      </c>
    </row>
    <row r="3794" spans="1:29" x14ac:dyDescent="0.2">
      <c r="A3794" s="1" t="s">
        <v>3818</v>
      </c>
      <c r="B3794" s="1">
        <v>0</v>
      </c>
      <c r="C3794" s="2">
        <v>41527</v>
      </c>
      <c r="D3794" s="2">
        <v>41527</v>
      </c>
      <c r="E3794" s="2">
        <v>41527</v>
      </c>
      <c r="F3794" s="1">
        <v>40</v>
      </c>
      <c r="G3794" s="1">
        <v>12.5</v>
      </c>
      <c r="H3794" s="1">
        <v>2.5</v>
      </c>
      <c r="I3794" s="1">
        <v>40.020000000000003</v>
      </c>
      <c r="J3794" s="1">
        <v>0</v>
      </c>
      <c r="K3794" s="1">
        <v>1</v>
      </c>
      <c r="L3794" s="1">
        <v>0</v>
      </c>
      <c r="M3794" s="1">
        <v>0</v>
      </c>
      <c r="N3794" s="7">
        <f t="shared" si="590"/>
        <v>0</v>
      </c>
      <c r="O3794" s="1">
        <v>0</v>
      </c>
      <c r="P3794" s="1" t="s">
        <v>36</v>
      </c>
      <c r="Q3794" s="1" t="s">
        <v>28</v>
      </c>
      <c r="R3794" s="10">
        <f>F3794*Part4Out!C$78+'relay test.csv'!H3794*Part4Out!C$79+'relay test.csv'!I3794*Part4Out!C$80+'relay test.csv'!J3794*Part4Out!C$81+'relay test.csv'!K3794*Part4Out!C$82+'relay test.csv'!L3794*Part4Out!C$83+'relay test.csv'!M3794*Part4Out!C$84+'relay test.csv'!N3794*Part4Out!C$85</f>
        <v>8.8888978283409781</v>
      </c>
      <c r="S3794" s="10">
        <f>(F3794*Part4Out!C$78+'relay test.csv'!H3794*Part4Out!C$79+'relay test.csv'!I3794*Part4Out!C$80+'relay test.csv'!J3794*Part4Out!C$81+'relay test.csv'!K3794*Part4Out!C$82+'relay test.csv'!L3794*Part4Out!C$83+'relay test.csv'!M3794*Part4Out!C$84+'relay test.csv'!N3794*Part4Out!C$85) +Part4Out!C$77</f>
        <v>6.2852625767756525</v>
      </c>
      <c r="T3794" s="10">
        <f t="shared" si="591"/>
        <v>536.60517219649023</v>
      </c>
      <c r="U3794" s="12">
        <f t="shared" si="592"/>
        <v>0.9981398988482304</v>
      </c>
      <c r="V3794" s="11">
        <f t="shared" si="593"/>
        <v>1</v>
      </c>
      <c r="W3794" s="11">
        <f t="shared" si="594"/>
        <v>0</v>
      </c>
      <c r="X3794" s="11">
        <f t="shared" si="595"/>
        <v>7251.0229057231927</v>
      </c>
      <c r="Y3794" s="12">
        <f t="shared" si="596"/>
        <v>0.99986210744050319</v>
      </c>
      <c r="Z3794" s="11">
        <f t="shared" si="597"/>
        <v>1</v>
      </c>
      <c r="AA3794" s="11">
        <f t="shared" si="598"/>
        <v>0</v>
      </c>
      <c r="AB3794" s="11">
        <f t="shared" si="599"/>
        <v>0</v>
      </c>
      <c r="AC3794" s="1" t="s">
        <v>3818</v>
      </c>
    </row>
    <row r="3795" spans="1:29" x14ac:dyDescent="0.2">
      <c r="A3795" s="1" t="s">
        <v>3819</v>
      </c>
      <c r="B3795" s="1">
        <v>0</v>
      </c>
      <c r="C3795" s="2">
        <v>41525</v>
      </c>
      <c r="D3795" s="2">
        <v>41525</v>
      </c>
      <c r="E3795" s="2">
        <v>41525</v>
      </c>
      <c r="F3795" s="1">
        <v>27</v>
      </c>
      <c r="G3795" s="1">
        <v>14.81481481</v>
      </c>
      <c r="H3795" s="1">
        <v>0</v>
      </c>
      <c r="I3795" s="1">
        <v>53.79</v>
      </c>
      <c r="J3795" s="1">
        <v>0</v>
      </c>
      <c r="K3795" s="1">
        <v>1</v>
      </c>
      <c r="L3795" s="1">
        <v>0</v>
      </c>
      <c r="M3795" s="1">
        <v>0</v>
      </c>
      <c r="N3795" s="7">
        <f t="shared" si="590"/>
        <v>0</v>
      </c>
      <c r="O3795" s="1">
        <v>0</v>
      </c>
      <c r="P3795" s="1" t="s">
        <v>32</v>
      </c>
      <c r="Q3795" s="1" t="s">
        <v>28</v>
      </c>
      <c r="R3795" s="10">
        <f>F3795*Part4Out!C$78+'relay test.csv'!H3795*Part4Out!C$79+'relay test.csv'!I3795*Part4Out!C$80+'relay test.csv'!J3795*Part4Out!C$81+'relay test.csv'!K3795*Part4Out!C$82+'relay test.csv'!L3795*Part4Out!C$83+'relay test.csv'!M3795*Part4Out!C$84+'relay test.csv'!N3795*Part4Out!C$85</f>
        <v>6.0425968325604211</v>
      </c>
      <c r="S3795" s="10">
        <f>(F3795*Part4Out!C$78+'relay test.csv'!H3795*Part4Out!C$79+'relay test.csv'!I3795*Part4Out!C$80+'relay test.csv'!J3795*Part4Out!C$81+'relay test.csv'!K3795*Part4Out!C$82+'relay test.csv'!L3795*Part4Out!C$83+'relay test.csv'!M3795*Part4Out!C$84+'relay test.csv'!N3795*Part4Out!C$85) +Part4Out!C$77</f>
        <v>3.438961580995096</v>
      </c>
      <c r="T3795" s="10">
        <f t="shared" si="591"/>
        <v>31.1545898470909</v>
      </c>
      <c r="U3795" s="12">
        <f t="shared" si="592"/>
        <v>0.9689002408441395</v>
      </c>
      <c r="V3795" s="11">
        <f t="shared" si="593"/>
        <v>1</v>
      </c>
      <c r="W3795" s="11">
        <f t="shared" si="594"/>
        <v>0</v>
      </c>
      <c r="X3795" s="11">
        <f t="shared" si="595"/>
        <v>420.98484380047643</v>
      </c>
      <c r="Y3795" s="12">
        <f t="shared" si="596"/>
        <v>0.99763024664347233</v>
      </c>
      <c r="Z3795" s="11">
        <f t="shared" si="597"/>
        <v>1</v>
      </c>
      <c r="AA3795" s="11">
        <f t="shared" si="598"/>
        <v>0</v>
      </c>
      <c r="AB3795" s="11">
        <f t="shared" si="599"/>
        <v>0</v>
      </c>
      <c r="AC3795" s="1" t="s">
        <v>3819</v>
      </c>
    </row>
    <row r="3796" spans="1:29" x14ac:dyDescent="0.2">
      <c r="A3796" s="1" t="s">
        <v>3820</v>
      </c>
      <c r="B3796" s="1">
        <v>1</v>
      </c>
      <c r="C3796" s="2">
        <v>41518</v>
      </c>
      <c r="D3796" s="2">
        <v>41550</v>
      </c>
      <c r="E3796" s="2">
        <v>41550</v>
      </c>
      <c r="F3796" s="1">
        <v>41</v>
      </c>
      <c r="G3796" s="1">
        <v>2.4390243900000002</v>
      </c>
      <c r="H3796" s="1">
        <v>0</v>
      </c>
      <c r="I3796" s="1">
        <v>109.25</v>
      </c>
      <c r="J3796" s="1">
        <v>0</v>
      </c>
      <c r="K3796" s="1">
        <v>1</v>
      </c>
      <c r="L3796" s="1">
        <v>0</v>
      </c>
      <c r="M3796" s="1">
        <v>0</v>
      </c>
      <c r="N3796" s="7">
        <f t="shared" si="590"/>
        <v>1</v>
      </c>
      <c r="O3796" s="1">
        <v>0</v>
      </c>
      <c r="P3796" s="1" t="s">
        <v>23</v>
      </c>
      <c r="Q3796" s="1" t="s">
        <v>63</v>
      </c>
      <c r="R3796" s="10">
        <f>F3796*Part4Out!C$78+'relay test.csv'!H3796*Part4Out!C$79+'relay test.csv'!I3796*Part4Out!C$80+'relay test.csv'!J3796*Part4Out!C$81+'relay test.csv'!K3796*Part4Out!C$82+'relay test.csv'!L3796*Part4Out!C$83+'relay test.csv'!M3796*Part4Out!C$84+'relay test.csv'!N3796*Part4Out!C$85</f>
        <v>9.0742163750275857</v>
      </c>
      <c r="S3796" s="10">
        <f>(F3796*Part4Out!C$78+'relay test.csv'!H3796*Part4Out!C$79+'relay test.csv'!I3796*Part4Out!C$80+'relay test.csv'!J3796*Part4Out!C$81+'relay test.csv'!K3796*Part4Out!C$82+'relay test.csv'!L3796*Part4Out!C$83+'relay test.csv'!M3796*Part4Out!C$84+'relay test.csv'!N3796*Part4Out!C$85) +Part4Out!C$77</f>
        <v>6.4705811234622601</v>
      </c>
      <c r="T3796" s="10">
        <f t="shared" si="591"/>
        <v>645.8589417157965</v>
      </c>
      <c r="U3796" s="12">
        <f t="shared" si="592"/>
        <v>0.99845406790335545</v>
      </c>
      <c r="V3796" s="11">
        <f t="shared" si="593"/>
        <v>1</v>
      </c>
      <c r="W3796" s="11">
        <f t="shared" si="594"/>
        <v>1</v>
      </c>
      <c r="X3796" s="11">
        <f t="shared" si="595"/>
        <v>8727.3440937549185</v>
      </c>
      <c r="Y3796" s="12">
        <f t="shared" si="596"/>
        <v>0.99988543073127523</v>
      </c>
      <c r="Z3796" s="11">
        <f t="shared" si="597"/>
        <v>1</v>
      </c>
      <c r="AA3796" s="11">
        <f t="shared" si="598"/>
        <v>1</v>
      </c>
      <c r="AB3796" s="11">
        <f t="shared" si="599"/>
        <v>1</v>
      </c>
      <c r="AC3796" s="1" t="s">
        <v>3820</v>
      </c>
    </row>
    <row r="3797" spans="1:29" x14ac:dyDescent="0.2">
      <c r="A3797" s="1" t="s">
        <v>3821</v>
      </c>
      <c r="B3797" s="1">
        <v>0</v>
      </c>
      <c r="C3797" s="2">
        <v>41517</v>
      </c>
      <c r="D3797" s="2">
        <v>41517</v>
      </c>
      <c r="E3797" s="2">
        <v>41517</v>
      </c>
      <c r="F3797" s="1">
        <v>2</v>
      </c>
      <c r="G3797" s="1">
        <v>0</v>
      </c>
      <c r="H3797" s="1">
        <v>0</v>
      </c>
      <c r="I3797" s="1">
        <v>40.020000000000003</v>
      </c>
      <c r="J3797" s="1">
        <v>0</v>
      </c>
      <c r="K3797" s="1">
        <v>1</v>
      </c>
      <c r="L3797" s="1">
        <v>0</v>
      </c>
      <c r="M3797" s="1">
        <v>0</v>
      </c>
      <c r="N3797" s="7">
        <f t="shared" si="590"/>
        <v>0</v>
      </c>
      <c r="O3797" s="1">
        <v>0</v>
      </c>
      <c r="P3797" s="1" t="s">
        <v>26</v>
      </c>
      <c r="Q3797" s="1" t="s">
        <v>28</v>
      </c>
      <c r="R3797" s="10">
        <f>F3797*Part4Out!C$78+'relay test.csv'!H3797*Part4Out!C$79+'relay test.csv'!I3797*Part4Out!C$80+'relay test.csv'!J3797*Part4Out!C$81+'relay test.csv'!K3797*Part4Out!C$82+'relay test.csv'!L3797*Part4Out!C$83+'relay test.csv'!M3797*Part4Out!C$84+'relay test.csv'!N3797*Part4Out!C$85</f>
        <v>0.80236467886348628</v>
      </c>
      <c r="S3797" s="10">
        <f>(F3797*Part4Out!C$78+'relay test.csv'!H3797*Part4Out!C$79+'relay test.csv'!I3797*Part4Out!C$80+'relay test.csv'!J3797*Part4Out!C$81+'relay test.csv'!K3797*Part4Out!C$82+'relay test.csv'!L3797*Part4Out!C$83+'relay test.csv'!M3797*Part4Out!C$84+'relay test.csv'!N3797*Part4Out!C$85) +Part4Out!C$77</f>
        <v>-1.801270572701839</v>
      </c>
      <c r="T3797" s="10">
        <f t="shared" si="591"/>
        <v>0.16508899733561944</v>
      </c>
      <c r="U3797" s="12">
        <f t="shared" si="592"/>
        <v>0.14169646929389323</v>
      </c>
      <c r="V3797" s="11">
        <f t="shared" si="593"/>
        <v>0</v>
      </c>
      <c r="W3797" s="11">
        <f t="shared" si="594"/>
        <v>0</v>
      </c>
      <c r="X3797" s="11">
        <f t="shared" si="595"/>
        <v>2.2308098452787903</v>
      </c>
      <c r="Y3797" s="12">
        <f t="shared" si="596"/>
        <v>0.6904800814999037</v>
      </c>
      <c r="Z3797" s="11">
        <f t="shared" si="597"/>
        <v>1</v>
      </c>
      <c r="AA3797" s="11">
        <f t="shared" si="598"/>
        <v>0</v>
      </c>
      <c r="AB3797" s="11">
        <f t="shared" si="599"/>
        <v>0</v>
      </c>
      <c r="AC3797" s="1" t="s">
        <v>3821</v>
      </c>
    </row>
    <row r="3798" spans="1:29" x14ac:dyDescent="0.2">
      <c r="A3798" s="1" t="s">
        <v>3822</v>
      </c>
      <c r="B3798" s="1">
        <v>0</v>
      </c>
      <c r="C3798" s="2">
        <v>41516</v>
      </c>
      <c r="D3798" s="2">
        <v>41516</v>
      </c>
      <c r="E3798" s="2">
        <v>41516</v>
      </c>
      <c r="F3798" s="1">
        <v>1</v>
      </c>
      <c r="G3798" s="1">
        <v>100</v>
      </c>
      <c r="H3798" s="1">
        <v>0</v>
      </c>
      <c r="I3798" s="1">
        <v>40.020000000000003</v>
      </c>
      <c r="J3798" s="1">
        <v>0</v>
      </c>
      <c r="K3798" s="1">
        <v>1</v>
      </c>
      <c r="L3798" s="1">
        <v>0</v>
      </c>
      <c r="M3798" s="1">
        <v>0</v>
      </c>
      <c r="N3798" s="7">
        <f t="shared" si="590"/>
        <v>0</v>
      </c>
      <c r="O3798" s="1">
        <v>0</v>
      </c>
      <c r="P3798" s="1" t="s">
        <v>26</v>
      </c>
      <c r="Q3798" s="1" t="s">
        <v>28</v>
      </c>
      <c r="R3798" s="10">
        <f>F3798*Part4Out!C$78+'relay test.csv'!H3798*Part4Out!C$79+'relay test.csv'!I3798*Part4Out!C$80+'relay test.csv'!J3798*Part4Out!C$81+'relay test.csv'!K3798*Part4Out!C$82+'relay test.csv'!L3798*Part4Out!C$83+'relay test.csv'!M3798*Part4Out!C$84+'relay test.csv'!N3798*Part4Out!C$85</f>
        <v>0.59082905845208311</v>
      </c>
      <c r="S3798" s="10">
        <f>(F3798*Part4Out!C$78+'relay test.csv'!H3798*Part4Out!C$79+'relay test.csv'!I3798*Part4Out!C$80+'relay test.csv'!J3798*Part4Out!C$81+'relay test.csv'!K3798*Part4Out!C$82+'relay test.csv'!L3798*Part4Out!C$83+'relay test.csv'!M3798*Part4Out!C$84+'relay test.csv'!N3798*Part4Out!C$85) +Part4Out!C$77</f>
        <v>-2.0128061931132422</v>
      </c>
      <c r="T3798" s="10">
        <f t="shared" si="591"/>
        <v>0.13361320364119694</v>
      </c>
      <c r="U3798" s="12">
        <f t="shared" si="592"/>
        <v>0.11786489713777824</v>
      </c>
      <c r="V3798" s="11">
        <f t="shared" si="593"/>
        <v>0</v>
      </c>
      <c r="W3798" s="11">
        <f t="shared" si="594"/>
        <v>0</v>
      </c>
      <c r="X3798" s="11">
        <f t="shared" si="595"/>
        <v>1.8054846473872896</v>
      </c>
      <c r="Y3798" s="12">
        <f t="shared" si="596"/>
        <v>0.64355534758271216</v>
      </c>
      <c r="Z3798" s="11">
        <f t="shared" si="597"/>
        <v>1</v>
      </c>
      <c r="AA3798" s="11">
        <f t="shared" si="598"/>
        <v>0</v>
      </c>
      <c r="AB3798" s="11">
        <f t="shared" si="599"/>
        <v>0</v>
      </c>
      <c r="AC3798" s="1" t="s">
        <v>3822</v>
      </c>
    </row>
    <row r="3799" spans="1:29" x14ac:dyDescent="0.2">
      <c r="A3799" s="1" t="s">
        <v>3823</v>
      </c>
      <c r="B3799" s="1">
        <v>0</v>
      </c>
      <c r="C3799" s="2">
        <v>41515</v>
      </c>
      <c r="D3799" s="2">
        <v>41515</v>
      </c>
      <c r="E3799" s="2">
        <v>41515</v>
      </c>
      <c r="F3799" s="1">
        <v>2</v>
      </c>
      <c r="G3799" s="1">
        <v>0</v>
      </c>
      <c r="H3799" s="1">
        <v>0</v>
      </c>
      <c r="I3799" s="1">
        <v>40.020000000000003</v>
      </c>
      <c r="J3799" s="1">
        <v>0</v>
      </c>
      <c r="K3799" s="1">
        <v>1</v>
      </c>
      <c r="L3799" s="1">
        <v>0</v>
      </c>
      <c r="M3799" s="1">
        <v>0</v>
      </c>
      <c r="N3799" s="7">
        <f t="shared" si="590"/>
        <v>1</v>
      </c>
      <c r="O3799" s="1">
        <v>0</v>
      </c>
      <c r="P3799" s="1" t="s">
        <v>23</v>
      </c>
      <c r="Q3799" s="1" t="s">
        <v>63</v>
      </c>
      <c r="R3799" s="10">
        <f>F3799*Part4Out!C$78+'relay test.csv'!H3799*Part4Out!C$79+'relay test.csv'!I3799*Part4Out!C$80+'relay test.csv'!J3799*Part4Out!C$81+'relay test.csv'!K3799*Part4Out!C$82+'relay test.csv'!L3799*Part4Out!C$83+'relay test.csv'!M3799*Part4Out!C$84+'relay test.csv'!N3799*Part4Out!C$85</f>
        <v>1.0664479507037905</v>
      </c>
      <c r="S3799" s="10">
        <f>(F3799*Part4Out!C$78+'relay test.csv'!H3799*Part4Out!C$79+'relay test.csv'!I3799*Part4Out!C$80+'relay test.csv'!J3799*Part4Out!C$81+'relay test.csv'!K3799*Part4Out!C$82+'relay test.csv'!L3799*Part4Out!C$83+'relay test.csv'!M3799*Part4Out!C$84+'relay test.csv'!N3799*Part4Out!C$85) +Part4Out!C$77</f>
        <v>-1.5371873008615347</v>
      </c>
      <c r="T3799" s="10">
        <f t="shared" si="591"/>
        <v>0.21498493977597258</v>
      </c>
      <c r="U3799" s="12">
        <f t="shared" si="592"/>
        <v>0.17694453053517931</v>
      </c>
      <c r="V3799" s="11">
        <f t="shared" si="593"/>
        <v>0</v>
      </c>
      <c r="W3799" s="11">
        <f t="shared" si="594"/>
        <v>0</v>
      </c>
      <c r="X3799" s="11">
        <f t="shared" si="595"/>
        <v>2.9050422982696951</v>
      </c>
      <c r="Y3799" s="12">
        <f t="shared" si="596"/>
        <v>0.74392082758153599</v>
      </c>
      <c r="Z3799" s="11">
        <f t="shared" si="597"/>
        <v>1</v>
      </c>
      <c r="AA3799" s="11">
        <f t="shared" si="598"/>
        <v>0</v>
      </c>
      <c r="AB3799" s="11">
        <f t="shared" si="599"/>
        <v>0</v>
      </c>
      <c r="AC3799" s="1" t="s">
        <v>3823</v>
      </c>
    </row>
    <row r="3800" spans="1:29" x14ac:dyDescent="0.2">
      <c r="A3800" s="1" t="s">
        <v>3824</v>
      </c>
      <c r="B3800" s="1">
        <v>1</v>
      </c>
      <c r="C3800" s="2">
        <v>41515</v>
      </c>
      <c r="D3800" s="2">
        <v>41516</v>
      </c>
      <c r="E3800" s="2">
        <v>41516</v>
      </c>
      <c r="F3800" s="1">
        <v>46</v>
      </c>
      <c r="G3800" s="1">
        <v>0</v>
      </c>
      <c r="H3800" s="1">
        <v>0</v>
      </c>
      <c r="I3800" s="1">
        <v>40.020000000000003</v>
      </c>
      <c r="J3800" s="1">
        <v>0</v>
      </c>
      <c r="K3800" s="1">
        <v>1</v>
      </c>
      <c r="L3800" s="1">
        <v>0</v>
      </c>
      <c r="M3800" s="1">
        <v>0</v>
      </c>
      <c r="N3800" s="7">
        <f t="shared" si="590"/>
        <v>0</v>
      </c>
      <c r="O3800" s="1">
        <v>0</v>
      </c>
      <c r="P3800" s="1" t="s">
        <v>26</v>
      </c>
      <c r="Q3800" s="1" t="s">
        <v>28</v>
      </c>
      <c r="R3800" s="10">
        <f>F3800*Part4Out!C$78+'relay test.csv'!H3800*Part4Out!C$79+'relay test.csv'!I3800*Part4Out!C$80+'relay test.csv'!J3800*Part4Out!C$81+'relay test.csv'!K3800*Part4Out!C$82+'relay test.csv'!L3800*Part4Out!C$83+'relay test.csv'!M3800*Part4Out!C$84+'relay test.csv'!N3800*Part4Out!C$85</f>
        <v>10.109931976965223</v>
      </c>
      <c r="S3800" s="10">
        <f>(F3800*Part4Out!C$78+'relay test.csv'!H3800*Part4Out!C$79+'relay test.csv'!I3800*Part4Out!C$80+'relay test.csv'!J3800*Part4Out!C$81+'relay test.csv'!K3800*Part4Out!C$82+'relay test.csv'!L3800*Part4Out!C$83+'relay test.csv'!M3800*Part4Out!C$84+'relay test.csv'!N3800*Part4Out!C$85) +Part4Out!C$77</f>
        <v>7.5062967253998973</v>
      </c>
      <c r="T3800" s="10">
        <f t="shared" si="591"/>
        <v>1819.463079713197</v>
      </c>
      <c r="U3800" s="12">
        <f t="shared" si="592"/>
        <v>0.99945068921685709</v>
      </c>
      <c r="V3800" s="11">
        <f t="shared" si="593"/>
        <v>1</v>
      </c>
      <c r="W3800" s="11">
        <f t="shared" si="594"/>
        <v>1</v>
      </c>
      <c r="X3800" s="11">
        <f t="shared" si="595"/>
        <v>24585.988266037708</v>
      </c>
      <c r="Y3800" s="12">
        <f t="shared" si="596"/>
        <v>0.99995932808080523</v>
      </c>
      <c r="Z3800" s="11">
        <f t="shared" si="597"/>
        <v>1</v>
      </c>
      <c r="AA3800" s="11">
        <f t="shared" si="598"/>
        <v>1</v>
      </c>
      <c r="AB3800" s="11">
        <f t="shared" si="599"/>
        <v>1</v>
      </c>
      <c r="AC3800" s="1" t="s">
        <v>3824</v>
      </c>
    </row>
    <row r="3801" spans="1:29" x14ac:dyDescent="0.2">
      <c r="A3801" s="1" t="s">
        <v>3825</v>
      </c>
      <c r="B3801" s="1">
        <v>1</v>
      </c>
      <c r="C3801" s="2">
        <v>41525</v>
      </c>
      <c r="D3801" s="2">
        <v>41525</v>
      </c>
      <c r="E3801" s="2">
        <v>41539</v>
      </c>
      <c r="F3801" s="1">
        <v>37</v>
      </c>
      <c r="G3801" s="1">
        <v>2.7027027029999999</v>
      </c>
      <c r="H3801" s="1">
        <v>0</v>
      </c>
      <c r="I3801" s="1">
        <v>54.88</v>
      </c>
      <c r="J3801" s="1">
        <v>0.14285714285714299</v>
      </c>
      <c r="K3801" s="1">
        <v>1</v>
      </c>
      <c r="L3801" s="1">
        <v>0</v>
      </c>
      <c r="M3801" s="1">
        <v>0</v>
      </c>
      <c r="N3801" s="7">
        <f t="shared" si="590"/>
        <v>0</v>
      </c>
      <c r="O3801" s="1">
        <v>0</v>
      </c>
      <c r="P3801" s="1" t="s">
        <v>26</v>
      </c>
      <c r="Q3801" s="1" t="s">
        <v>28</v>
      </c>
      <c r="R3801" s="10">
        <f>F3801*Part4Out!C$78+'relay test.csv'!H3801*Part4Out!C$79+'relay test.csv'!I3801*Part4Out!C$80+'relay test.csv'!J3801*Part4Out!C$81+'relay test.csv'!K3801*Part4Out!C$82+'relay test.csv'!L3801*Part4Out!C$83+'relay test.csv'!M3801*Part4Out!C$84+'relay test.csv'!N3801*Part4Out!C$85</f>
        <v>8.0688901286470625</v>
      </c>
      <c r="S3801" s="10">
        <f>(F3801*Part4Out!C$78+'relay test.csv'!H3801*Part4Out!C$79+'relay test.csv'!I3801*Part4Out!C$80+'relay test.csv'!J3801*Part4Out!C$81+'relay test.csv'!K3801*Part4Out!C$82+'relay test.csv'!L3801*Part4Out!C$83+'relay test.csv'!M3801*Part4Out!C$84+'relay test.csv'!N3801*Part4Out!C$85) +Part4Out!C$77</f>
        <v>5.4652548770817369</v>
      </c>
      <c r="T3801" s="10">
        <f t="shared" si="591"/>
        <v>236.33608408446253</v>
      </c>
      <c r="U3801" s="12">
        <f t="shared" si="592"/>
        <v>0.99578656568866231</v>
      </c>
      <c r="V3801" s="11">
        <f t="shared" si="593"/>
        <v>1</v>
      </c>
      <c r="W3801" s="11">
        <f t="shared" si="594"/>
        <v>1</v>
      </c>
      <c r="X3801" s="11">
        <f t="shared" si="595"/>
        <v>3193.5554257346175</v>
      </c>
      <c r="Y3801" s="12">
        <f t="shared" si="596"/>
        <v>0.99968696739710816</v>
      </c>
      <c r="Z3801" s="11">
        <f t="shared" si="597"/>
        <v>1</v>
      </c>
      <c r="AA3801" s="11">
        <f t="shared" si="598"/>
        <v>1</v>
      </c>
      <c r="AB3801" s="11">
        <f t="shared" si="599"/>
        <v>1</v>
      </c>
      <c r="AC3801" s="1" t="s">
        <v>3825</v>
      </c>
    </row>
    <row r="3802" spans="1:29" x14ac:dyDescent="0.2">
      <c r="A3802" s="1" t="s">
        <v>3826</v>
      </c>
      <c r="B3802" s="1">
        <v>0</v>
      </c>
      <c r="C3802" s="2">
        <v>41515</v>
      </c>
      <c r="D3802" s="2">
        <v>41515</v>
      </c>
      <c r="E3802" s="2">
        <v>41515</v>
      </c>
      <c r="F3802" s="1">
        <v>1</v>
      </c>
      <c r="G3802" s="1">
        <v>100</v>
      </c>
      <c r="H3802" s="1">
        <v>100</v>
      </c>
      <c r="I3802" s="1">
        <v>80.319999999999993</v>
      </c>
      <c r="J3802" s="1">
        <v>0</v>
      </c>
      <c r="K3802" s="1">
        <v>1</v>
      </c>
      <c r="L3802" s="1">
        <v>0</v>
      </c>
      <c r="M3802" s="1">
        <v>0</v>
      </c>
      <c r="N3802" s="7">
        <f t="shared" si="590"/>
        <v>0</v>
      </c>
      <c r="O3802" s="1">
        <v>0</v>
      </c>
      <c r="P3802" s="1" t="s">
        <v>30</v>
      </c>
      <c r="Q3802" s="1" t="s">
        <v>63</v>
      </c>
      <c r="R3802" s="10">
        <f>F3802*Part4Out!C$78+'relay test.csv'!H3802*Part4Out!C$79+'relay test.csv'!I3802*Part4Out!C$80+'relay test.csv'!J3802*Part4Out!C$81+'relay test.csv'!K3802*Part4Out!C$82+'relay test.csv'!L3802*Part4Out!C$83+'relay test.csv'!M3802*Part4Out!C$84+'relay test.csv'!N3802*Part4Out!C$85</f>
        <v>2.3770692547388563</v>
      </c>
      <c r="S3802" s="10">
        <f>(F3802*Part4Out!C$78+'relay test.csv'!H3802*Part4Out!C$79+'relay test.csv'!I3802*Part4Out!C$80+'relay test.csv'!J3802*Part4Out!C$81+'relay test.csv'!K3802*Part4Out!C$82+'relay test.csv'!L3802*Part4Out!C$83+'relay test.csv'!M3802*Part4Out!C$84+'relay test.csv'!N3802*Part4Out!C$85) +Part4Out!C$77</f>
        <v>-0.22656599682646883</v>
      </c>
      <c r="T3802" s="10">
        <f t="shared" si="591"/>
        <v>0.7972667235030686</v>
      </c>
      <c r="U3802" s="12">
        <f t="shared" si="592"/>
        <v>0.44359955763778286</v>
      </c>
      <c r="V3802" s="11">
        <f t="shared" si="593"/>
        <v>0</v>
      </c>
      <c r="W3802" s="11">
        <f t="shared" si="594"/>
        <v>0</v>
      </c>
      <c r="X3802" s="11">
        <f t="shared" si="595"/>
        <v>10.773282803869026</v>
      </c>
      <c r="Y3802" s="12">
        <f t="shared" si="596"/>
        <v>0.91506192311363044</v>
      </c>
      <c r="Z3802" s="11">
        <f t="shared" si="597"/>
        <v>1</v>
      </c>
      <c r="AA3802" s="11">
        <f t="shared" si="598"/>
        <v>0</v>
      </c>
      <c r="AB3802" s="11">
        <f t="shared" si="599"/>
        <v>0</v>
      </c>
      <c r="AC3802" s="1" t="s">
        <v>3826</v>
      </c>
    </row>
    <row r="3803" spans="1:29" x14ac:dyDescent="0.2">
      <c r="A3803" s="1" t="s">
        <v>3827</v>
      </c>
      <c r="B3803" s="1">
        <v>0</v>
      </c>
      <c r="C3803" s="2">
        <v>41514</v>
      </c>
      <c r="D3803" s="2">
        <v>41514</v>
      </c>
      <c r="E3803" s="2">
        <v>41514</v>
      </c>
      <c r="F3803" s="1">
        <v>2</v>
      </c>
      <c r="G3803" s="1">
        <v>50</v>
      </c>
      <c r="H3803" s="1">
        <v>0</v>
      </c>
      <c r="I3803" s="1">
        <v>40.020000000000003</v>
      </c>
      <c r="J3803" s="1">
        <v>0</v>
      </c>
      <c r="K3803" s="1">
        <v>1</v>
      </c>
      <c r="L3803" s="1">
        <v>0</v>
      </c>
      <c r="M3803" s="1">
        <v>0</v>
      </c>
      <c r="N3803" s="7">
        <f t="shared" si="590"/>
        <v>0</v>
      </c>
      <c r="O3803" s="1">
        <v>0</v>
      </c>
      <c r="P3803" s="1" t="s">
        <v>32</v>
      </c>
      <c r="Q3803" s="1" t="s">
        <v>63</v>
      </c>
      <c r="R3803" s="10">
        <f>F3803*Part4Out!C$78+'relay test.csv'!H3803*Part4Out!C$79+'relay test.csv'!I3803*Part4Out!C$80+'relay test.csv'!J3803*Part4Out!C$81+'relay test.csv'!K3803*Part4Out!C$82+'relay test.csv'!L3803*Part4Out!C$83+'relay test.csv'!M3803*Part4Out!C$84+'relay test.csv'!N3803*Part4Out!C$85</f>
        <v>0.80236467886348628</v>
      </c>
      <c r="S3803" s="10">
        <f>(F3803*Part4Out!C$78+'relay test.csv'!H3803*Part4Out!C$79+'relay test.csv'!I3803*Part4Out!C$80+'relay test.csv'!J3803*Part4Out!C$81+'relay test.csv'!K3803*Part4Out!C$82+'relay test.csv'!L3803*Part4Out!C$83+'relay test.csv'!M3803*Part4Out!C$84+'relay test.csv'!N3803*Part4Out!C$85) +Part4Out!C$77</f>
        <v>-1.801270572701839</v>
      </c>
      <c r="T3803" s="10">
        <f t="shared" si="591"/>
        <v>0.16508899733561944</v>
      </c>
      <c r="U3803" s="12">
        <f t="shared" si="592"/>
        <v>0.14169646929389323</v>
      </c>
      <c r="V3803" s="11">
        <f t="shared" si="593"/>
        <v>0</v>
      </c>
      <c r="W3803" s="11">
        <f t="shared" si="594"/>
        <v>0</v>
      </c>
      <c r="X3803" s="11">
        <f t="shared" si="595"/>
        <v>2.2308098452787903</v>
      </c>
      <c r="Y3803" s="12">
        <f t="shared" si="596"/>
        <v>0.6904800814999037</v>
      </c>
      <c r="Z3803" s="11">
        <f t="shared" si="597"/>
        <v>1</v>
      </c>
      <c r="AA3803" s="11">
        <f t="shared" si="598"/>
        <v>0</v>
      </c>
      <c r="AB3803" s="11">
        <f t="shared" si="599"/>
        <v>0</v>
      </c>
      <c r="AC3803" s="1" t="s">
        <v>3827</v>
      </c>
    </row>
    <row r="3804" spans="1:29" x14ac:dyDescent="0.2">
      <c r="A3804" s="1" t="s">
        <v>3828</v>
      </c>
      <c r="B3804" s="1">
        <v>1</v>
      </c>
      <c r="C3804" s="2">
        <v>41525</v>
      </c>
      <c r="D3804" s="2">
        <v>41526</v>
      </c>
      <c r="E3804" s="2">
        <v>41611</v>
      </c>
      <c r="F3804" s="1">
        <v>41</v>
      </c>
      <c r="G3804" s="1">
        <v>0</v>
      </c>
      <c r="H3804" s="1">
        <v>0</v>
      </c>
      <c r="I3804" s="1">
        <v>47.29</v>
      </c>
      <c r="J3804" s="1">
        <v>3.5294117647058802E-2</v>
      </c>
      <c r="K3804" s="1">
        <v>1</v>
      </c>
      <c r="L3804" s="1">
        <v>0</v>
      </c>
      <c r="M3804" s="1">
        <v>0</v>
      </c>
      <c r="N3804" s="7">
        <f t="shared" si="590"/>
        <v>0</v>
      </c>
      <c r="O3804" s="1">
        <v>0</v>
      </c>
      <c r="P3804" s="1" t="s">
        <v>32</v>
      </c>
      <c r="Q3804" s="1" t="s">
        <v>24</v>
      </c>
      <c r="R3804" s="10">
        <f>F3804*Part4Out!C$78+'relay test.csv'!H3804*Part4Out!C$79+'relay test.csv'!I3804*Part4Out!C$80+'relay test.csv'!J3804*Part4Out!C$81+'relay test.csv'!K3804*Part4Out!C$82+'relay test.csv'!L3804*Part4Out!C$83+'relay test.csv'!M3804*Part4Out!C$84+'relay test.csv'!N3804*Part4Out!C$85</f>
        <v>9.0057662566540131</v>
      </c>
      <c r="S3804" s="10">
        <f>(F3804*Part4Out!C$78+'relay test.csv'!H3804*Part4Out!C$79+'relay test.csv'!I3804*Part4Out!C$80+'relay test.csv'!J3804*Part4Out!C$81+'relay test.csv'!K3804*Part4Out!C$82+'relay test.csv'!L3804*Part4Out!C$83+'relay test.csv'!M3804*Part4Out!C$84+'relay test.csv'!N3804*Part4Out!C$85) +Part4Out!C$77</f>
        <v>6.4021310050886875</v>
      </c>
      <c r="T3804" s="10">
        <f t="shared" si="591"/>
        <v>603.12894022574369</v>
      </c>
      <c r="U3804" s="12">
        <f t="shared" si="592"/>
        <v>0.99834472422455656</v>
      </c>
      <c r="V3804" s="11">
        <f t="shared" si="593"/>
        <v>1</v>
      </c>
      <c r="W3804" s="11">
        <f t="shared" si="594"/>
        <v>1</v>
      </c>
      <c r="X3804" s="11">
        <f t="shared" si="595"/>
        <v>8149.9433611125114</v>
      </c>
      <c r="Y3804" s="12">
        <f t="shared" si="596"/>
        <v>0.99987731481428632</v>
      </c>
      <c r="Z3804" s="11">
        <f t="shared" si="597"/>
        <v>1</v>
      </c>
      <c r="AA3804" s="11">
        <f t="shared" si="598"/>
        <v>1</v>
      </c>
      <c r="AB3804" s="11">
        <f t="shared" si="599"/>
        <v>1</v>
      </c>
      <c r="AC3804" s="1" t="s">
        <v>3828</v>
      </c>
    </row>
    <row r="3805" spans="1:29" x14ac:dyDescent="0.2">
      <c r="A3805" s="1" t="s">
        <v>3829</v>
      </c>
      <c r="B3805" s="1">
        <v>1</v>
      </c>
      <c r="C3805" s="2">
        <v>41527</v>
      </c>
      <c r="D3805" s="2">
        <v>41527</v>
      </c>
      <c r="E3805" s="2">
        <v>41527</v>
      </c>
      <c r="F3805" s="1">
        <v>33</v>
      </c>
      <c r="G3805" s="1">
        <v>75.757575759999995</v>
      </c>
      <c r="H3805" s="1">
        <v>6.0606060609999997</v>
      </c>
      <c r="I3805" s="1">
        <v>40.020000000000003</v>
      </c>
      <c r="J3805" s="1">
        <v>0</v>
      </c>
      <c r="K3805" s="1">
        <v>1</v>
      </c>
      <c r="L3805" s="1">
        <v>0</v>
      </c>
      <c r="M3805" s="1">
        <v>0</v>
      </c>
      <c r="N3805" s="7">
        <f t="shared" si="590"/>
        <v>1</v>
      </c>
      <c r="O3805" s="1">
        <v>0</v>
      </c>
      <c r="P3805" s="1" t="s">
        <v>23</v>
      </c>
      <c r="Q3805" s="1" t="s">
        <v>28</v>
      </c>
      <c r="R3805" s="10">
        <f>F3805*Part4Out!C$78+'relay test.csv'!H3805*Part4Out!C$79+'relay test.csv'!I3805*Part4Out!C$80+'relay test.csv'!J3805*Part4Out!C$81+'relay test.csv'!K3805*Part4Out!C$82+'relay test.csv'!L3805*Part4Out!C$83+'relay test.csv'!M3805*Part4Out!C$84+'relay test.csv'!N3805*Part4Out!C$85</f>
        <v>7.7408511503598456</v>
      </c>
      <c r="S3805" s="10">
        <f>(F3805*Part4Out!C$78+'relay test.csv'!H3805*Part4Out!C$79+'relay test.csv'!I3805*Part4Out!C$80+'relay test.csv'!J3805*Part4Out!C$81+'relay test.csv'!K3805*Part4Out!C$82+'relay test.csv'!L3805*Part4Out!C$83+'relay test.csv'!M3805*Part4Out!C$84+'relay test.csv'!N3805*Part4Out!C$85) +Part4Out!C$77</f>
        <v>5.1372158987945209</v>
      </c>
      <c r="T3805" s="10">
        <f t="shared" si="591"/>
        <v>170.24113935905757</v>
      </c>
      <c r="U3805" s="12">
        <f t="shared" si="592"/>
        <v>0.9941602817889269</v>
      </c>
      <c r="V3805" s="11">
        <f t="shared" si="593"/>
        <v>1</v>
      </c>
      <c r="W3805" s="11">
        <f t="shared" si="594"/>
        <v>1</v>
      </c>
      <c r="X3805" s="11">
        <f t="shared" si="595"/>
        <v>2300.4295615267151</v>
      </c>
      <c r="Y3805" s="12">
        <f t="shared" si="596"/>
        <v>0.9995654874619162</v>
      </c>
      <c r="Z3805" s="11">
        <f t="shared" si="597"/>
        <v>1</v>
      </c>
      <c r="AA3805" s="11">
        <f t="shared" si="598"/>
        <v>1</v>
      </c>
      <c r="AB3805" s="11">
        <f t="shared" si="599"/>
        <v>1</v>
      </c>
      <c r="AC3805" s="1" t="s">
        <v>3829</v>
      </c>
    </row>
    <row r="3806" spans="1:29" x14ac:dyDescent="0.2">
      <c r="A3806" s="1" t="s">
        <v>3830</v>
      </c>
      <c r="B3806" s="1">
        <v>1</v>
      </c>
      <c r="C3806" s="2">
        <v>41523</v>
      </c>
      <c r="D3806" s="2">
        <v>41523</v>
      </c>
      <c r="E3806" s="2">
        <v>41523</v>
      </c>
      <c r="F3806" s="1">
        <v>42</v>
      </c>
      <c r="G3806" s="1">
        <v>26.190476189999998</v>
      </c>
      <c r="H3806" s="1">
        <v>2.3809523810000002</v>
      </c>
      <c r="I3806" s="1">
        <v>40</v>
      </c>
      <c r="J3806" s="1">
        <v>0</v>
      </c>
      <c r="K3806" s="1">
        <v>1</v>
      </c>
      <c r="L3806" s="1">
        <v>0</v>
      </c>
      <c r="M3806" s="1">
        <v>0</v>
      </c>
      <c r="N3806" s="7">
        <f t="shared" si="590"/>
        <v>0</v>
      </c>
      <c r="O3806" s="1">
        <v>0</v>
      </c>
      <c r="P3806" s="1" t="s">
        <v>26</v>
      </c>
      <c r="Q3806" s="1" t="s">
        <v>63</v>
      </c>
      <c r="R3806" s="10">
        <f>F3806*Part4Out!C$78+'relay test.csv'!H3806*Part4Out!C$79+'relay test.csv'!I3806*Part4Out!C$80+'relay test.csv'!J3806*Part4Out!C$81+'relay test.csv'!K3806*Part4Out!C$82+'relay test.csv'!L3806*Part4Out!C$83+'relay test.csv'!M3806*Part4Out!C$84+'relay test.csv'!N3806*Part4Out!C$85</f>
        <v>9.3097447505214568</v>
      </c>
      <c r="S3806" s="10">
        <f>(F3806*Part4Out!C$78+'relay test.csv'!H3806*Part4Out!C$79+'relay test.csv'!I3806*Part4Out!C$80+'relay test.csv'!J3806*Part4Out!C$81+'relay test.csv'!K3806*Part4Out!C$82+'relay test.csv'!L3806*Part4Out!C$83+'relay test.csv'!M3806*Part4Out!C$84+'relay test.csv'!N3806*Part4Out!C$85) +Part4Out!C$77</f>
        <v>6.7061094989561312</v>
      </c>
      <c r="T3806" s="10">
        <f t="shared" si="591"/>
        <v>817.38441055359783</v>
      </c>
      <c r="U3806" s="12">
        <f t="shared" si="592"/>
        <v>0.9987780803408467</v>
      </c>
      <c r="V3806" s="11">
        <f t="shared" si="593"/>
        <v>1</v>
      </c>
      <c r="W3806" s="11">
        <f t="shared" si="594"/>
        <v>1</v>
      </c>
      <c r="X3806" s="11">
        <f t="shared" si="595"/>
        <v>11045.128505647215</v>
      </c>
      <c r="Y3806" s="12">
        <f t="shared" si="596"/>
        <v>0.99990947054440937</v>
      </c>
      <c r="Z3806" s="11">
        <f t="shared" si="597"/>
        <v>1</v>
      </c>
      <c r="AA3806" s="11">
        <f t="shared" si="598"/>
        <v>1</v>
      </c>
      <c r="AB3806" s="11">
        <f t="shared" si="599"/>
        <v>1</v>
      </c>
      <c r="AC3806" s="1" t="s">
        <v>3830</v>
      </c>
    </row>
    <row r="3807" spans="1:29" x14ac:dyDescent="0.2">
      <c r="A3807" s="1" t="s">
        <v>3831</v>
      </c>
      <c r="B3807" s="1">
        <v>1</v>
      </c>
      <c r="C3807" s="2">
        <v>41526</v>
      </c>
      <c r="D3807" s="2">
        <v>41526</v>
      </c>
      <c r="E3807" s="2">
        <v>41526</v>
      </c>
      <c r="F3807" s="1">
        <v>45</v>
      </c>
      <c r="G3807" s="1">
        <v>0</v>
      </c>
      <c r="H3807" s="1">
        <v>0</v>
      </c>
      <c r="I3807" s="1">
        <v>40.020000000000003</v>
      </c>
      <c r="J3807" s="1">
        <v>0</v>
      </c>
      <c r="K3807" s="1">
        <v>1</v>
      </c>
      <c r="L3807" s="1">
        <v>0</v>
      </c>
      <c r="M3807" s="1">
        <v>0</v>
      </c>
      <c r="N3807" s="7">
        <f t="shared" si="590"/>
        <v>0</v>
      </c>
      <c r="O3807" s="1">
        <v>0</v>
      </c>
      <c r="P3807" s="1" t="s">
        <v>32</v>
      </c>
      <c r="Q3807" s="1" t="s">
        <v>28</v>
      </c>
      <c r="R3807" s="10">
        <f>F3807*Part4Out!C$78+'relay test.csv'!H3807*Part4Out!C$79+'relay test.csv'!I3807*Part4Out!C$80+'relay test.csv'!J3807*Part4Out!C$81+'relay test.csv'!K3807*Part4Out!C$82+'relay test.csv'!L3807*Part4Out!C$83+'relay test.csv'!M3807*Part4Out!C$84+'relay test.csv'!N3807*Part4Out!C$85</f>
        <v>9.8983963565538193</v>
      </c>
      <c r="S3807" s="10">
        <f>(F3807*Part4Out!C$78+'relay test.csv'!H3807*Part4Out!C$79+'relay test.csv'!I3807*Part4Out!C$80+'relay test.csv'!J3807*Part4Out!C$81+'relay test.csv'!K3807*Part4Out!C$82+'relay test.csv'!L3807*Part4Out!C$83+'relay test.csv'!M3807*Part4Out!C$84+'relay test.csv'!N3807*Part4Out!C$85) +Part4Out!C$77</f>
        <v>7.2947611049884937</v>
      </c>
      <c r="T3807" s="10">
        <f t="shared" si="591"/>
        <v>1472.5650704216052</v>
      </c>
      <c r="U3807" s="12">
        <f t="shared" si="592"/>
        <v>0.9993213737078378</v>
      </c>
      <c r="V3807" s="11">
        <f t="shared" si="593"/>
        <v>1</v>
      </c>
      <c r="W3807" s="11">
        <f t="shared" si="594"/>
        <v>1</v>
      </c>
      <c r="X3807" s="11">
        <f t="shared" si="595"/>
        <v>19898.434843794417</v>
      </c>
      <c r="Y3807" s="12">
        <f t="shared" si="596"/>
        <v>0.99994974731655195</v>
      </c>
      <c r="Z3807" s="11">
        <f t="shared" si="597"/>
        <v>1</v>
      </c>
      <c r="AA3807" s="11">
        <f t="shared" si="598"/>
        <v>1</v>
      </c>
      <c r="AB3807" s="11">
        <f t="shared" si="599"/>
        <v>1</v>
      </c>
      <c r="AC3807" s="1" t="s">
        <v>3831</v>
      </c>
    </row>
    <row r="3808" spans="1:29" x14ac:dyDescent="0.2">
      <c r="A3808" s="1" t="s">
        <v>3832</v>
      </c>
      <c r="B3808" s="1">
        <v>1</v>
      </c>
      <c r="C3808" s="2">
        <v>41512</v>
      </c>
      <c r="D3808" s="2">
        <v>41614</v>
      </c>
      <c r="E3808" s="2">
        <v>41614</v>
      </c>
      <c r="F3808" s="1">
        <v>18</v>
      </c>
      <c r="G3808" s="1">
        <v>72.222222220000006</v>
      </c>
      <c r="H3808" s="1">
        <v>0</v>
      </c>
      <c r="I3808" s="1">
        <v>55.28</v>
      </c>
      <c r="J3808" s="1">
        <v>0</v>
      </c>
      <c r="K3808" s="1">
        <v>1</v>
      </c>
      <c r="L3808" s="1">
        <v>0</v>
      </c>
      <c r="M3808" s="1">
        <v>0</v>
      </c>
      <c r="N3808" s="7">
        <f t="shared" si="590"/>
        <v>0</v>
      </c>
      <c r="O3808" s="1">
        <v>0</v>
      </c>
      <c r="P3808" s="1" t="s">
        <v>32</v>
      </c>
      <c r="Q3808" s="1" t="s">
        <v>28</v>
      </c>
      <c r="R3808" s="10">
        <f>F3808*Part4Out!C$78+'relay test.csv'!H3808*Part4Out!C$79+'relay test.csv'!I3808*Part4Out!C$80+'relay test.csv'!J3808*Part4Out!C$81+'relay test.csv'!K3808*Part4Out!C$82+'relay test.csv'!L3808*Part4Out!C$83+'relay test.csv'!M3808*Part4Out!C$84+'relay test.csv'!N3808*Part4Out!C$85</f>
        <v>4.133565213903811</v>
      </c>
      <c r="S3808" s="10">
        <f>(F3808*Part4Out!C$78+'relay test.csv'!H3808*Part4Out!C$79+'relay test.csv'!I3808*Part4Out!C$80+'relay test.csv'!J3808*Part4Out!C$81+'relay test.csv'!K3808*Part4Out!C$82+'relay test.csv'!L3808*Part4Out!C$83+'relay test.csv'!M3808*Part4Out!C$84+'relay test.csv'!N3808*Part4Out!C$85) +Part4Out!C$77</f>
        <v>1.5299299623384859</v>
      </c>
      <c r="T3808" s="10">
        <f t="shared" si="591"/>
        <v>4.6178533873211354</v>
      </c>
      <c r="U3808" s="12">
        <f t="shared" si="592"/>
        <v>0.82199606663696712</v>
      </c>
      <c r="V3808" s="11">
        <f t="shared" si="593"/>
        <v>1</v>
      </c>
      <c r="W3808" s="11">
        <f t="shared" si="594"/>
        <v>1</v>
      </c>
      <c r="X3808" s="11">
        <f t="shared" si="595"/>
        <v>62.399996164174091</v>
      </c>
      <c r="Y3808" s="12">
        <f t="shared" si="596"/>
        <v>0.98422712838324933</v>
      </c>
      <c r="Z3808" s="11">
        <f t="shared" si="597"/>
        <v>1</v>
      </c>
      <c r="AA3808" s="11">
        <f t="shared" si="598"/>
        <v>1</v>
      </c>
      <c r="AB3808" s="11">
        <f t="shared" si="599"/>
        <v>1</v>
      </c>
      <c r="AC3808" s="1" t="s">
        <v>3832</v>
      </c>
    </row>
    <row r="3809" spans="1:29" x14ac:dyDescent="0.2">
      <c r="A3809" s="1" t="s">
        <v>3833</v>
      </c>
      <c r="B3809" s="1">
        <v>0</v>
      </c>
      <c r="C3809" s="2">
        <v>41523</v>
      </c>
      <c r="D3809" s="2">
        <v>41523</v>
      </c>
      <c r="E3809" s="2">
        <v>41523</v>
      </c>
      <c r="F3809" s="1">
        <v>2</v>
      </c>
      <c r="G3809" s="1">
        <v>0</v>
      </c>
      <c r="H3809" s="1">
        <v>0</v>
      </c>
      <c r="I3809" s="1">
        <v>40.020000000000003</v>
      </c>
      <c r="J3809" s="1">
        <v>0</v>
      </c>
      <c r="K3809" s="1">
        <v>1</v>
      </c>
      <c r="L3809" s="1">
        <v>0</v>
      </c>
      <c r="M3809" s="1">
        <v>0</v>
      </c>
      <c r="N3809" s="7">
        <f t="shared" si="590"/>
        <v>0</v>
      </c>
      <c r="O3809" s="1">
        <v>0</v>
      </c>
      <c r="P3809" s="1" t="s">
        <v>26</v>
      </c>
      <c r="Q3809" s="1" t="s">
        <v>28</v>
      </c>
      <c r="R3809" s="10">
        <f>F3809*Part4Out!C$78+'relay test.csv'!H3809*Part4Out!C$79+'relay test.csv'!I3809*Part4Out!C$80+'relay test.csv'!J3809*Part4Out!C$81+'relay test.csv'!K3809*Part4Out!C$82+'relay test.csv'!L3809*Part4Out!C$83+'relay test.csv'!M3809*Part4Out!C$84+'relay test.csv'!N3809*Part4Out!C$85</f>
        <v>0.80236467886348628</v>
      </c>
      <c r="S3809" s="10">
        <f>(F3809*Part4Out!C$78+'relay test.csv'!H3809*Part4Out!C$79+'relay test.csv'!I3809*Part4Out!C$80+'relay test.csv'!J3809*Part4Out!C$81+'relay test.csv'!K3809*Part4Out!C$82+'relay test.csv'!L3809*Part4Out!C$83+'relay test.csv'!M3809*Part4Out!C$84+'relay test.csv'!N3809*Part4Out!C$85) +Part4Out!C$77</f>
        <v>-1.801270572701839</v>
      </c>
      <c r="T3809" s="10">
        <f t="shared" si="591"/>
        <v>0.16508899733561944</v>
      </c>
      <c r="U3809" s="12">
        <f t="shared" si="592"/>
        <v>0.14169646929389323</v>
      </c>
      <c r="V3809" s="11">
        <f t="shared" si="593"/>
        <v>0</v>
      </c>
      <c r="W3809" s="11">
        <f t="shared" si="594"/>
        <v>0</v>
      </c>
      <c r="X3809" s="11">
        <f t="shared" si="595"/>
        <v>2.2308098452787903</v>
      </c>
      <c r="Y3809" s="12">
        <f t="shared" si="596"/>
        <v>0.6904800814999037</v>
      </c>
      <c r="Z3809" s="11">
        <f t="shared" si="597"/>
        <v>1</v>
      </c>
      <c r="AA3809" s="11">
        <f t="shared" si="598"/>
        <v>0</v>
      </c>
      <c r="AB3809" s="11">
        <f t="shared" si="599"/>
        <v>0</v>
      </c>
      <c r="AC3809" s="1" t="s">
        <v>3833</v>
      </c>
    </row>
    <row r="3810" spans="1:29" x14ac:dyDescent="0.2">
      <c r="A3810" s="1" t="s">
        <v>3834</v>
      </c>
      <c r="B3810" s="1">
        <v>1</v>
      </c>
      <c r="C3810" s="2">
        <v>41519</v>
      </c>
      <c r="D3810" s="2">
        <v>41563</v>
      </c>
      <c r="E3810" s="2">
        <v>41640</v>
      </c>
      <c r="F3810" s="1">
        <v>60</v>
      </c>
      <c r="G3810" s="1">
        <v>31.666666670000001</v>
      </c>
      <c r="H3810" s="1">
        <v>6.6666666670000003</v>
      </c>
      <c r="I3810" s="1">
        <v>28.16</v>
      </c>
      <c r="J3810" s="1">
        <v>0.14285714285714299</v>
      </c>
      <c r="K3810" s="1">
        <v>1</v>
      </c>
      <c r="L3810" s="1">
        <v>1</v>
      </c>
      <c r="M3810" s="1">
        <v>0</v>
      </c>
      <c r="N3810" s="7">
        <f t="shared" si="590"/>
        <v>0</v>
      </c>
      <c r="O3810" s="1">
        <v>0</v>
      </c>
      <c r="P3810" s="1" t="s">
        <v>36</v>
      </c>
      <c r="Q3810" s="1" t="s">
        <v>28</v>
      </c>
      <c r="R3810" s="10">
        <f>F3810*Part4Out!C$78+'relay test.csv'!H3810*Part4Out!C$79+'relay test.csv'!I3810*Part4Out!C$80+'relay test.csv'!J3810*Part4Out!C$81+'relay test.csv'!K3810*Part4Out!C$82+'relay test.csv'!L3810*Part4Out!C$83+'relay test.csv'!M3810*Part4Out!C$84+'relay test.csv'!N3810*Part4Out!C$85</f>
        <v>13.91689159286542</v>
      </c>
      <c r="S3810" s="10">
        <f>(F3810*Part4Out!C$78+'relay test.csv'!H3810*Part4Out!C$79+'relay test.csv'!I3810*Part4Out!C$80+'relay test.csv'!J3810*Part4Out!C$81+'relay test.csv'!K3810*Part4Out!C$82+'relay test.csv'!L3810*Part4Out!C$83+'relay test.csv'!M3810*Part4Out!C$84+'relay test.csv'!N3810*Part4Out!C$85) +Part4Out!C$77</f>
        <v>11.313256341300095</v>
      </c>
      <c r="T3810" s="10">
        <f t="shared" si="591"/>
        <v>81900.169652662415</v>
      </c>
      <c r="U3810" s="12">
        <f t="shared" si="592"/>
        <v>0.99998779016216444</v>
      </c>
      <c r="V3810" s="11">
        <f t="shared" si="593"/>
        <v>1</v>
      </c>
      <c r="W3810" s="11">
        <f t="shared" si="594"/>
        <v>1</v>
      </c>
      <c r="X3810" s="11">
        <f t="shared" si="595"/>
        <v>1106698.2520932825</v>
      </c>
      <c r="Y3810" s="12">
        <f t="shared" si="596"/>
        <v>0.99999909641214801</v>
      </c>
      <c r="Z3810" s="11">
        <f t="shared" si="597"/>
        <v>1</v>
      </c>
      <c r="AA3810" s="11">
        <f t="shared" si="598"/>
        <v>1</v>
      </c>
      <c r="AB3810" s="11">
        <f t="shared" si="599"/>
        <v>1</v>
      </c>
      <c r="AC3810" s="1" t="s">
        <v>3834</v>
      </c>
    </row>
    <row r="3811" spans="1:29" x14ac:dyDescent="0.2">
      <c r="A3811" s="1" t="s">
        <v>3835</v>
      </c>
      <c r="B3811" s="1">
        <v>1</v>
      </c>
      <c r="C3811" s="2">
        <v>41520</v>
      </c>
      <c r="D3811" s="2">
        <v>41528</v>
      </c>
      <c r="E3811" s="2">
        <v>41528</v>
      </c>
      <c r="F3811" s="1">
        <v>35</v>
      </c>
      <c r="G3811" s="1">
        <v>40</v>
      </c>
      <c r="H3811" s="1">
        <v>2.8571428569999999</v>
      </c>
      <c r="I3811" s="1">
        <v>68.42</v>
      </c>
      <c r="J3811" s="1">
        <v>0</v>
      </c>
      <c r="K3811" s="1">
        <v>1</v>
      </c>
      <c r="L3811" s="1">
        <v>0</v>
      </c>
      <c r="M3811" s="1">
        <v>0</v>
      </c>
      <c r="N3811" s="7">
        <f t="shared" si="590"/>
        <v>0</v>
      </c>
      <c r="O3811" s="1">
        <v>0</v>
      </c>
      <c r="P3811" s="1" t="s">
        <v>36</v>
      </c>
      <c r="Q3811" s="1" t="s">
        <v>167</v>
      </c>
      <c r="R3811" s="10">
        <f>F3811*Part4Out!C$78+'relay test.csv'!H3811*Part4Out!C$79+'relay test.csv'!I3811*Part4Out!C$80+'relay test.csv'!J3811*Part4Out!C$81+'relay test.csv'!K3811*Part4Out!C$82+'relay test.csv'!L3811*Part4Out!C$83+'relay test.csv'!M3811*Part4Out!C$84+'relay test.csv'!N3811*Part4Out!C$85</f>
        <v>7.738778097918428</v>
      </c>
      <c r="S3811" s="10">
        <f>(F3811*Part4Out!C$78+'relay test.csv'!H3811*Part4Out!C$79+'relay test.csv'!I3811*Part4Out!C$80+'relay test.csv'!J3811*Part4Out!C$81+'relay test.csv'!K3811*Part4Out!C$82+'relay test.csv'!L3811*Part4Out!C$83+'relay test.csv'!M3811*Part4Out!C$84+'relay test.csv'!N3811*Part4Out!C$85) +Part4Out!C$77</f>
        <v>5.1351428463531033</v>
      </c>
      <c r="T3811" s="10">
        <f t="shared" si="591"/>
        <v>169.88858610642959</v>
      </c>
      <c r="U3811" s="12">
        <f t="shared" si="592"/>
        <v>0.99414823410513098</v>
      </c>
      <c r="V3811" s="11">
        <f t="shared" si="593"/>
        <v>1</v>
      </c>
      <c r="W3811" s="11">
        <f t="shared" si="594"/>
        <v>1</v>
      </c>
      <c r="X3811" s="11">
        <f t="shared" si="595"/>
        <v>2295.6655900953019</v>
      </c>
      <c r="Y3811" s="12">
        <f t="shared" si="596"/>
        <v>0.99956458615293731</v>
      </c>
      <c r="Z3811" s="11">
        <f t="shared" si="597"/>
        <v>1</v>
      </c>
      <c r="AA3811" s="11">
        <f t="shared" si="598"/>
        <v>1</v>
      </c>
      <c r="AB3811" s="11">
        <f t="shared" si="599"/>
        <v>1</v>
      </c>
      <c r="AC3811" s="1" t="s">
        <v>3835</v>
      </c>
    </row>
    <row r="3812" spans="1:29" x14ac:dyDescent="0.2">
      <c r="A3812" s="1" t="s">
        <v>3836</v>
      </c>
      <c r="B3812" s="1">
        <v>1</v>
      </c>
      <c r="C3812" s="2">
        <v>41538</v>
      </c>
      <c r="D3812" s="2">
        <v>41538</v>
      </c>
      <c r="E3812" s="2">
        <v>41538</v>
      </c>
      <c r="F3812" s="1">
        <v>39</v>
      </c>
      <c r="G3812" s="1">
        <v>35.897435899999998</v>
      </c>
      <c r="H3812" s="1">
        <v>2.5641025640000001</v>
      </c>
      <c r="I3812" s="1">
        <v>40</v>
      </c>
      <c r="J3812" s="1">
        <v>0</v>
      </c>
      <c r="K3812" s="1">
        <v>1</v>
      </c>
      <c r="L3812" s="1">
        <v>0</v>
      </c>
      <c r="M3812" s="1">
        <v>0</v>
      </c>
      <c r="N3812" s="7">
        <f t="shared" si="590"/>
        <v>1</v>
      </c>
      <c r="O3812" s="1">
        <v>0</v>
      </c>
      <c r="P3812" s="1" t="s">
        <v>23</v>
      </c>
      <c r="Q3812" s="1" t="s">
        <v>63</v>
      </c>
      <c r="R3812" s="10">
        <f>F3812*Part4Out!C$78+'relay test.csv'!H3812*Part4Out!C$79+'relay test.csv'!I3812*Part4Out!C$80+'relay test.csv'!J3812*Part4Out!C$81+'relay test.csv'!K3812*Part4Out!C$82+'relay test.csv'!L3812*Part4Out!C$83+'relay test.csv'!M3812*Part4Out!C$84+'relay test.csv'!N3812*Part4Out!C$85</f>
        <v>8.9427508002341209</v>
      </c>
      <c r="S3812" s="10">
        <f>(F3812*Part4Out!C$78+'relay test.csv'!H3812*Part4Out!C$79+'relay test.csv'!I3812*Part4Out!C$80+'relay test.csv'!J3812*Part4Out!C$81+'relay test.csv'!K3812*Part4Out!C$82+'relay test.csv'!L3812*Part4Out!C$83+'relay test.csv'!M3812*Part4Out!C$84+'relay test.csv'!N3812*Part4Out!C$85) +Part4Out!C$77</f>
        <v>6.3391155486687953</v>
      </c>
      <c r="T3812" s="10">
        <f t="shared" si="591"/>
        <v>566.29522925351455</v>
      </c>
      <c r="U3812" s="12">
        <f t="shared" si="592"/>
        <v>0.99823724941012482</v>
      </c>
      <c r="V3812" s="11">
        <f t="shared" si="593"/>
        <v>1</v>
      </c>
      <c r="W3812" s="11">
        <f t="shared" si="594"/>
        <v>1</v>
      </c>
      <c r="X3812" s="11">
        <f t="shared" si="595"/>
        <v>7652.2178530463634</v>
      </c>
      <c r="Y3812" s="12">
        <f t="shared" si="596"/>
        <v>0.99986933600751982</v>
      </c>
      <c r="Z3812" s="11">
        <f t="shared" si="597"/>
        <v>1</v>
      </c>
      <c r="AA3812" s="11">
        <f t="shared" si="598"/>
        <v>1</v>
      </c>
      <c r="AB3812" s="11">
        <f t="shared" si="599"/>
        <v>1</v>
      </c>
      <c r="AC3812" s="1" t="s">
        <v>3836</v>
      </c>
    </row>
    <row r="3813" spans="1:29" x14ac:dyDescent="0.2">
      <c r="A3813" s="1" t="s">
        <v>3837</v>
      </c>
      <c r="B3813" s="1">
        <v>1</v>
      </c>
      <c r="C3813" s="2">
        <v>41538</v>
      </c>
      <c r="D3813" s="2">
        <v>41538</v>
      </c>
      <c r="E3813" s="2">
        <v>41610</v>
      </c>
      <c r="F3813" s="1">
        <v>45</v>
      </c>
      <c r="G3813" s="1">
        <v>44.444444439999998</v>
      </c>
      <c r="H3813" s="1">
        <v>13.33333333</v>
      </c>
      <c r="I3813" s="1">
        <v>40.61</v>
      </c>
      <c r="J3813" s="1">
        <v>5.5555555555555601E-2</v>
      </c>
      <c r="K3813" s="1">
        <v>1</v>
      </c>
      <c r="L3813" s="1">
        <v>0</v>
      </c>
      <c r="M3813" s="1">
        <v>0</v>
      </c>
      <c r="N3813" s="7">
        <f t="shared" si="590"/>
        <v>0</v>
      </c>
      <c r="O3813" s="1">
        <v>0</v>
      </c>
      <c r="P3813" s="1" t="s">
        <v>32</v>
      </c>
      <c r="Q3813" s="1" t="s">
        <v>28</v>
      </c>
      <c r="R3813" s="10">
        <f>F3813*Part4Out!C$78+'relay test.csv'!H3813*Part4Out!C$79+'relay test.csv'!I3813*Part4Out!C$80+'relay test.csv'!J3813*Part4Out!C$81+'relay test.csv'!K3813*Part4Out!C$82+'relay test.csv'!L3813*Part4Out!C$83+'relay test.csv'!M3813*Part4Out!C$84+'relay test.csv'!N3813*Part4Out!C$85</f>
        <v>10.120137561464693</v>
      </c>
      <c r="S3813" s="10">
        <f>(F3813*Part4Out!C$78+'relay test.csv'!H3813*Part4Out!C$79+'relay test.csv'!I3813*Part4Out!C$80+'relay test.csv'!J3813*Part4Out!C$81+'relay test.csv'!K3813*Part4Out!C$82+'relay test.csv'!L3813*Part4Out!C$83+'relay test.csv'!M3813*Part4Out!C$84+'relay test.csv'!N3813*Part4Out!C$85) +Part4Out!C$77</f>
        <v>7.5165023098993675</v>
      </c>
      <c r="T3813" s="10">
        <f t="shared" si="591"/>
        <v>1838.1268392124507</v>
      </c>
      <c r="U3813" s="12">
        <f t="shared" si="592"/>
        <v>0.99945626371238849</v>
      </c>
      <c r="V3813" s="11">
        <f t="shared" si="593"/>
        <v>1</v>
      </c>
      <c r="W3813" s="11">
        <f t="shared" si="594"/>
        <v>1</v>
      </c>
      <c r="X3813" s="11">
        <f t="shared" si="595"/>
        <v>24838.187377503677</v>
      </c>
      <c r="Y3813" s="12">
        <f t="shared" si="596"/>
        <v>0.99995974103400398</v>
      </c>
      <c r="Z3813" s="11">
        <f t="shared" si="597"/>
        <v>1</v>
      </c>
      <c r="AA3813" s="11">
        <f t="shared" si="598"/>
        <v>1</v>
      </c>
      <c r="AB3813" s="11">
        <f t="shared" si="599"/>
        <v>1</v>
      </c>
      <c r="AC3813" s="1" t="s">
        <v>3837</v>
      </c>
    </row>
    <row r="3814" spans="1:29" x14ac:dyDescent="0.2">
      <c r="A3814" s="1" t="s">
        <v>3838</v>
      </c>
      <c r="B3814" s="1">
        <v>1</v>
      </c>
      <c r="C3814" s="2">
        <v>41538</v>
      </c>
      <c r="D3814" s="2">
        <v>41538</v>
      </c>
      <c r="E3814" s="2">
        <v>41538</v>
      </c>
      <c r="F3814" s="1">
        <v>38</v>
      </c>
      <c r="G3814" s="1">
        <v>18.421052629999998</v>
      </c>
      <c r="H3814" s="1">
        <v>0</v>
      </c>
      <c r="I3814" s="1">
        <v>40</v>
      </c>
      <c r="J3814" s="1">
        <v>0</v>
      </c>
      <c r="K3814" s="1">
        <v>1</v>
      </c>
      <c r="L3814" s="1">
        <v>0</v>
      </c>
      <c r="M3814" s="1">
        <v>0</v>
      </c>
      <c r="N3814" s="7">
        <f t="shared" si="590"/>
        <v>0</v>
      </c>
      <c r="O3814" s="1">
        <v>0</v>
      </c>
      <c r="P3814" s="1" t="s">
        <v>30</v>
      </c>
      <c r="Q3814" s="1" t="s">
        <v>63</v>
      </c>
      <c r="R3814" s="10">
        <f>F3814*Part4Out!C$78+'relay test.csv'!H3814*Part4Out!C$79+'relay test.csv'!I3814*Part4Out!C$80+'relay test.csv'!J3814*Part4Out!C$81+'relay test.csv'!K3814*Part4Out!C$82+'relay test.csv'!L3814*Part4Out!C$83+'relay test.csv'!M3814*Part4Out!C$84+'relay test.csv'!N3814*Part4Out!C$85</f>
        <v>8.4177169604519033</v>
      </c>
      <c r="S3814" s="10">
        <f>(F3814*Part4Out!C$78+'relay test.csv'!H3814*Part4Out!C$79+'relay test.csv'!I3814*Part4Out!C$80+'relay test.csv'!J3814*Part4Out!C$81+'relay test.csv'!K3814*Part4Out!C$82+'relay test.csv'!L3814*Part4Out!C$83+'relay test.csv'!M3814*Part4Out!C$84+'relay test.csv'!N3814*Part4Out!C$85) +Part4Out!C$77</f>
        <v>5.8140817088865777</v>
      </c>
      <c r="T3814" s="10">
        <f t="shared" si="591"/>
        <v>334.98364471486605</v>
      </c>
      <c r="U3814" s="12">
        <f t="shared" si="592"/>
        <v>0.99702366464638881</v>
      </c>
      <c r="V3814" s="11">
        <f t="shared" si="593"/>
        <v>1</v>
      </c>
      <c r="W3814" s="11">
        <f t="shared" si="594"/>
        <v>1</v>
      </c>
      <c r="X3814" s="11">
        <f t="shared" si="595"/>
        <v>4526.5573399667292</v>
      </c>
      <c r="Y3814" s="12">
        <f t="shared" si="596"/>
        <v>0.99977913035111177</v>
      </c>
      <c r="Z3814" s="11">
        <f t="shared" si="597"/>
        <v>1</v>
      </c>
      <c r="AA3814" s="11">
        <f t="shared" si="598"/>
        <v>1</v>
      </c>
      <c r="AB3814" s="11">
        <f t="shared" si="599"/>
        <v>1</v>
      </c>
      <c r="AC3814" s="1" t="s">
        <v>3838</v>
      </c>
    </row>
    <row r="3815" spans="1:29" x14ac:dyDescent="0.2">
      <c r="A3815" s="1" t="s">
        <v>3839</v>
      </c>
      <c r="B3815" s="1">
        <v>1</v>
      </c>
      <c r="C3815" s="2">
        <v>41538</v>
      </c>
      <c r="D3815" s="2">
        <v>41554</v>
      </c>
      <c r="E3815" s="2">
        <v>41554</v>
      </c>
      <c r="F3815" s="1">
        <v>40</v>
      </c>
      <c r="G3815" s="1">
        <v>12.5</v>
      </c>
      <c r="H3815" s="1">
        <v>5</v>
      </c>
      <c r="I3815" s="1">
        <v>94.3</v>
      </c>
      <c r="J3815" s="1">
        <v>0</v>
      </c>
      <c r="K3815" s="1">
        <v>1</v>
      </c>
      <c r="L3815" s="1">
        <v>0</v>
      </c>
      <c r="M3815" s="1">
        <v>0</v>
      </c>
      <c r="N3815" s="7">
        <f t="shared" si="590"/>
        <v>0</v>
      </c>
      <c r="O3815" s="1">
        <v>0</v>
      </c>
      <c r="P3815" s="1" t="s">
        <v>32</v>
      </c>
      <c r="Q3815" s="1" t="s">
        <v>28</v>
      </c>
      <c r="R3815" s="10">
        <f>F3815*Part4Out!C$78+'relay test.csv'!H3815*Part4Out!C$79+'relay test.csv'!I3815*Part4Out!C$80+'relay test.csv'!J3815*Part4Out!C$81+'relay test.csv'!K3815*Part4Out!C$82+'relay test.csv'!L3815*Part4Out!C$83+'relay test.csv'!M3815*Part4Out!C$84+'relay test.csv'!N3815*Part4Out!C$85</f>
        <v>8.7472418469488122</v>
      </c>
      <c r="S3815" s="10">
        <f>(F3815*Part4Out!C$78+'relay test.csv'!H3815*Part4Out!C$79+'relay test.csv'!I3815*Part4Out!C$80+'relay test.csv'!J3815*Part4Out!C$81+'relay test.csv'!K3815*Part4Out!C$82+'relay test.csv'!L3815*Part4Out!C$83+'relay test.csv'!M3815*Part4Out!C$84+'relay test.csv'!N3815*Part4Out!C$85) +Part4Out!C$77</f>
        <v>6.1436065953834866</v>
      </c>
      <c r="T3815" s="10">
        <f t="shared" si="591"/>
        <v>465.73024605268404</v>
      </c>
      <c r="U3815" s="12">
        <f t="shared" si="592"/>
        <v>0.99785743476353339</v>
      </c>
      <c r="V3815" s="11">
        <f t="shared" si="593"/>
        <v>1</v>
      </c>
      <c r="W3815" s="11">
        <f t="shared" si="594"/>
        <v>1</v>
      </c>
      <c r="X3815" s="11">
        <f t="shared" si="595"/>
        <v>6293.3062463653196</v>
      </c>
      <c r="Y3815" s="12">
        <f t="shared" si="596"/>
        <v>0.99984112625587973</v>
      </c>
      <c r="Z3815" s="11">
        <f t="shared" si="597"/>
        <v>1</v>
      </c>
      <c r="AA3815" s="11">
        <f t="shared" si="598"/>
        <v>1</v>
      </c>
      <c r="AB3815" s="11">
        <f t="shared" si="599"/>
        <v>1</v>
      </c>
      <c r="AC3815" s="1" t="s">
        <v>3839</v>
      </c>
    </row>
    <row r="3816" spans="1:29" x14ac:dyDescent="0.2">
      <c r="A3816" s="1" t="s">
        <v>3840</v>
      </c>
      <c r="B3816" s="1">
        <v>1</v>
      </c>
      <c r="C3816" s="2">
        <v>41538</v>
      </c>
      <c r="D3816" s="2">
        <v>41538</v>
      </c>
      <c r="E3816" s="2">
        <v>41538</v>
      </c>
      <c r="F3816" s="1">
        <v>38</v>
      </c>
      <c r="G3816" s="1">
        <v>2.6315789469999999</v>
      </c>
      <c r="H3816" s="1">
        <v>0</v>
      </c>
      <c r="I3816" s="1">
        <v>40</v>
      </c>
      <c r="J3816" s="1">
        <v>0</v>
      </c>
      <c r="K3816" s="1">
        <v>1</v>
      </c>
      <c r="L3816" s="1">
        <v>0</v>
      </c>
      <c r="M3816" s="1">
        <v>0</v>
      </c>
      <c r="N3816" s="7">
        <f t="shared" si="590"/>
        <v>0</v>
      </c>
      <c r="O3816" s="1">
        <v>0</v>
      </c>
      <c r="P3816" s="1" t="s">
        <v>32</v>
      </c>
      <c r="Q3816" s="1" t="s">
        <v>63</v>
      </c>
      <c r="R3816" s="10">
        <f>F3816*Part4Out!C$78+'relay test.csv'!H3816*Part4Out!C$79+'relay test.csv'!I3816*Part4Out!C$80+'relay test.csv'!J3816*Part4Out!C$81+'relay test.csv'!K3816*Part4Out!C$82+'relay test.csv'!L3816*Part4Out!C$83+'relay test.csv'!M3816*Part4Out!C$84+'relay test.csv'!N3816*Part4Out!C$85</f>
        <v>8.4177169604519033</v>
      </c>
      <c r="S3816" s="10">
        <f>(F3816*Part4Out!C$78+'relay test.csv'!H3816*Part4Out!C$79+'relay test.csv'!I3816*Part4Out!C$80+'relay test.csv'!J3816*Part4Out!C$81+'relay test.csv'!K3816*Part4Out!C$82+'relay test.csv'!L3816*Part4Out!C$83+'relay test.csv'!M3816*Part4Out!C$84+'relay test.csv'!N3816*Part4Out!C$85) +Part4Out!C$77</f>
        <v>5.8140817088865777</v>
      </c>
      <c r="T3816" s="10">
        <f t="shared" si="591"/>
        <v>334.98364471486605</v>
      </c>
      <c r="U3816" s="12">
        <f t="shared" si="592"/>
        <v>0.99702366464638881</v>
      </c>
      <c r="V3816" s="11">
        <f t="shared" si="593"/>
        <v>1</v>
      </c>
      <c r="W3816" s="11">
        <f t="shared" si="594"/>
        <v>1</v>
      </c>
      <c r="X3816" s="11">
        <f t="shared" si="595"/>
        <v>4526.5573399667292</v>
      </c>
      <c r="Y3816" s="12">
        <f t="shared" si="596"/>
        <v>0.99977913035111177</v>
      </c>
      <c r="Z3816" s="11">
        <f t="shared" si="597"/>
        <v>1</v>
      </c>
      <c r="AA3816" s="11">
        <f t="shared" si="598"/>
        <v>1</v>
      </c>
      <c r="AB3816" s="11">
        <f t="shared" si="599"/>
        <v>1</v>
      </c>
      <c r="AC3816" s="1" t="s">
        <v>3840</v>
      </c>
    </row>
    <row r="3817" spans="1:29" x14ac:dyDescent="0.2">
      <c r="A3817" s="1" t="s">
        <v>3841</v>
      </c>
      <c r="B3817" s="1">
        <v>1</v>
      </c>
      <c r="C3817" s="2">
        <v>41538</v>
      </c>
      <c r="D3817" s="2">
        <v>41549</v>
      </c>
      <c r="E3817" s="2">
        <v>41549</v>
      </c>
      <c r="F3817" s="1">
        <v>25</v>
      </c>
      <c r="G3817" s="1">
        <v>96</v>
      </c>
      <c r="H3817" s="1">
        <v>20</v>
      </c>
      <c r="I3817" s="1">
        <v>88.54</v>
      </c>
      <c r="J3817" s="1">
        <v>0</v>
      </c>
      <c r="K3817" s="1">
        <v>1</v>
      </c>
      <c r="L3817" s="1">
        <v>0</v>
      </c>
      <c r="M3817" s="1">
        <v>0</v>
      </c>
      <c r="N3817" s="7">
        <f t="shared" si="590"/>
        <v>0</v>
      </c>
      <c r="O3817" s="1">
        <v>0</v>
      </c>
      <c r="P3817" s="1" t="s">
        <v>32</v>
      </c>
      <c r="Q3817" s="1" t="s">
        <v>63</v>
      </c>
      <c r="R3817" s="10">
        <f>F3817*Part4Out!C$78+'relay test.csv'!H3817*Part4Out!C$79+'relay test.csv'!I3817*Part4Out!C$80+'relay test.csv'!J3817*Part4Out!C$81+'relay test.csv'!K3817*Part4Out!C$82+'relay test.csv'!L3817*Part4Out!C$83+'relay test.csv'!M3817*Part4Out!C$84+'relay test.csv'!N3817*Part4Out!C$85</f>
        <v>5.8834296558796799</v>
      </c>
      <c r="S3817" s="10">
        <f>(F3817*Part4Out!C$78+'relay test.csv'!H3817*Part4Out!C$79+'relay test.csv'!I3817*Part4Out!C$80+'relay test.csv'!J3817*Part4Out!C$81+'relay test.csv'!K3817*Part4Out!C$82+'relay test.csv'!L3817*Part4Out!C$83+'relay test.csv'!M3817*Part4Out!C$84+'relay test.csv'!N3817*Part4Out!C$85) +Part4Out!C$77</f>
        <v>3.2797944043143548</v>
      </c>
      <c r="T3817" s="10">
        <f t="shared" si="591"/>
        <v>26.570309397299141</v>
      </c>
      <c r="U3817" s="12">
        <f t="shared" si="592"/>
        <v>0.96372909764668935</v>
      </c>
      <c r="V3817" s="11">
        <f t="shared" si="593"/>
        <v>1</v>
      </c>
      <c r="W3817" s="11">
        <f t="shared" si="594"/>
        <v>1</v>
      </c>
      <c r="X3817" s="11">
        <f t="shared" si="595"/>
        <v>359.03851105896649</v>
      </c>
      <c r="Y3817" s="12">
        <f t="shared" si="596"/>
        <v>0.99722251934367034</v>
      </c>
      <c r="Z3817" s="11">
        <f t="shared" si="597"/>
        <v>1</v>
      </c>
      <c r="AA3817" s="11">
        <f t="shared" si="598"/>
        <v>1</v>
      </c>
      <c r="AB3817" s="11">
        <f t="shared" si="599"/>
        <v>1</v>
      </c>
      <c r="AC3817" s="1" t="s">
        <v>3841</v>
      </c>
    </row>
    <row r="3818" spans="1:29" x14ac:dyDescent="0.2">
      <c r="A3818" s="1" t="s">
        <v>3842</v>
      </c>
      <c r="B3818" s="1">
        <v>1</v>
      </c>
      <c r="C3818" s="2">
        <v>41538</v>
      </c>
      <c r="D3818" s="2">
        <v>41572</v>
      </c>
      <c r="E3818" s="2">
        <v>41572</v>
      </c>
      <c r="F3818" s="1">
        <v>43</v>
      </c>
      <c r="G3818" s="1">
        <v>20.93023256</v>
      </c>
      <c r="H3818" s="1">
        <v>6.9767441860000003</v>
      </c>
      <c r="I3818" s="1">
        <v>81.150000000000006</v>
      </c>
      <c r="J3818" s="1">
        <v>0</v>
      </c>
      <c r="K3818" s="1">
        <v>1</v>
      </c>
      <c r="L3818" s="1">
        <v>0</v>
      </c>
      <c r="M3818" s="1">
        <v>0</v>
      </c>
      <c r="N3818" s="7">
        <f t="shared" si="590"/>
        <v>0</v>
      </c>
      <c r="O3818" s="1">
        <v>0</v>
      </c>
      <c r="P3818" s="1" t="s">
        <v>26</v>
      </c>
      <c r="Q3818" s="1" t="s">
        <v>63</v>
      </c>
      <c r="R3818" s="10">
        <f>F3818*Part4Out!C$78+'relay test.csv'!H3818*Part4Out!C$79+'relay test.csv'!I3818*Part4Out!C$80+'relay test.csv'!J3818*Part4Out!C$81+'relay test.csv'!K3818*Part4Out!C$82+'relay test.csv'!L3818*Part4Out!C$83+'relay test.csv'!M3818*Part4Out!C$84+'relay test.csv'!N3818*Part4Out!C$85</f>
        <v>9.4659341916482553</v>
      </c>
      <c r="S3818" s="10">
        <f>(F3818*Part4Out!C$78+'relay test.csv'!H3818*Part4Out!C$79+'relay test.csv'!I3818*Part4Out!C$80+'relay test.csv'!J3818*Part4Out!C$81+'relay test.csv'!K3818*Part4Out!C$82+'relay test.csv'!L3818*Part4Out!C$83+'relay test.csv'!M3818*Part4Out!C$84+'relay test.csv'!N3818*Part4Out!C$85) +Part4Out!C$77</f>
        <v>6.8622989400829297</v>
      </c>
      <c r="T3818" s="10">
        <f t="shared" si="591"/>
        <v>955.56132252039458</v>
      </c>
      <c r="U3818" s="12">
        <f t="shared" si="592"/>
        <v>0.99895458871641896</v>
      </c>
      <c r="V3818" s="11">
        <f t="shared" si="593"/>
        <v>1</v>
      </c>
      <c r="W3818" s="11">
        <f t="shared" si="594"/>
        <v>1</v>
      </c>
      <c r="X3818" s="11">
        <f t="shared" si="595"/>
        <v>12912.281499369132</v>
      </c>
      <c r="Y3818" s="12">
        <f t="shared" si="596"/>
        <v>0.99992256034997384</v>
      </c>
      <c r="Z3818" s="11">
        <f t="shared" si="597"/>
        <v>1</v>
      </c>
      <c r="AA3818" s="11">
        <f t="shared" si="598"/>
        <v>1</v>
      </c>
      <c r="AB3818" s="11">
        <f t="shared" si="599"/>
        <v>1</v>
      </c>
      <c r="AC3818" s="1" t="s">
        <v>3842</v>
      </c>
    </row>
    <row r="3819" spans="1:29" x14ac:dyDescent="0.2">
      <c r="A3819" s="1" t="s">
        <v>3843</v>
      </c>
      <c r="B3819" s="1">
        <v>1</v>
      </c>
      <c r="C3819" s="2">
        <v>41538</v>
      </c>
      <c r="D3819" s="2">
        <v>41538</v>
      </c>
      <c r="E3819" s="2">
        <v>41538</v>
      </c>
      <c r="F3819" s="1">
        <v>30</v>
      </c>
      <c r="G3819" s="1">
        <v>50</v>
      </c>
      <c r="H3819" s="1">
        <v>30</v>
      </c>
      <c r="I3819" s="1">
        <v>45.15</v>
      </c>
      <c r="J3819" s="1">
        <v>0</v>
      </c>
      <c r="K3819" s="1">
        <v>1</v>
      </c>
      <c r="L3819" s="1">
        <v>0</v>
      </c>
      <c r="M3819" s="1">
        <v>0</v>
      </c>
      <c r="N3819" s="7">
        <f t="shared" si="590"/>
        <v>0</v>
      </c>
      <c r="O3819" s="1">
        <v>0</v>
      </c>
      <c r="P3819" s="1" t="s">
        <v>30</v>
      </c>
      <c r="Q3819" s="1" t="s">
        <v>63</v>
      </c>
      <c r="R3819" s="10">
        <f>F3819*Part4Out!C$78+'relay test.csv'!H3819*Part4Out!C$79+'relay test.csv'!I3819*Part4Out!C$80+'relay test.csv'!J3819*Part4Out!C$81+'relay test.csv'!K3819*Part4Out!C$82+'relay test.csv'!L3819*Part4Out!C$83+'relay test.csv'!M3819*Part4Out!C$84+'relay test.csv'!N3819*Part4Out!C$85</f>
        <v>7.2855755879800244</v>
      </c>
      <c r="S3819" s="10">
        <f>(F3819*Part4Out!C$78+'relay test.csv'!H3819*Part4Out!C$79+'relay test.csv'!I3819*Part4Out!C$80+'relay test.csv'!J3819*Part4Out!C$81+'relay test.csv'!K3819*Part4Out!C$82+'relay test.csv'!L3819*Part4Out!C$83+'relay test.csv'!M3819*Part4Out!C$84+'relay test.csv'!N3819*Part4Out!C$85) +Part4Out!C$77</f>
        <v>4.6819403364146996</v>
      </c>
      <c r="T3819" s="10">
        <f t="shared" si="591"/>
        <v>107.97938577096683</v>
      </c>
      <c r="U3819" s="12">
        <f t="shared" si="592"/>
        <v>0.99082395268678047</v>
      </c>
      <c r="V3819" s="11">
        <f t="shared" si="593"/>
        <v>1</v>
      </c>
      <c r="W3819" s="11">
        <f t="shared" si="594"/>
        <v>1</v>
      </c>
      <c r="X3819" s="11">
        <f t="shared" si="595"/>
        <v>1459.1007320453141</v>
      </c>
      <c r="Y3819" s="12">
        <f t="shared" si="596"/>
        <v>0.99931511574643261</v>
      </c>
      <c r="Z3819" s="11">
        <f t="shared" si="597"/>
        <v>1</v>
      </c>
      <c r="AA3819" s="11">
        <f t="shared" si="598"/>
        <v>1</v>
      </c>
      <c r="AB3819" s="11">
        <f t="shared" si="599"/>
        <v>1</v>
      </c>
      <c r="AC3819" s="1" t="s">
        <v>3843</v>
      </c>
    </row>
    <row r="3820" spans="1:29" x14ac:dyDescent="0.2">
      <c r="A3820" s="1" t="s">
        <v>3844</v>
      </c>
      <c r="B3820" s="1">
        <v>1</v>
      </c>
      <c r="C3820" s="2">
        <v>41538</v>
      </c>
      <c r="D3820" s="2">
        <v>41553</v>
      </c>
      <c r="E3820" s="2">
        <v>41560</v>
      </c>
      <c r="F3820" s="1">
        <v>40</v>
      </c>
      <c r="G3820" s="1">
        <v>7.5</v>
      </c>
      <c r="H3820" s="1">
        <v>2.5</v>
      </c>
      <c r="I3820" s="1">
        <v>62.32</v>
      </c>
      <c r="J3820" s="1">
        <v>0.28571428571428598</v>
      </c>
      <c r="K3820" s="1">
        <v>1</v>
      </c>
      <c r="L3820" s="1">
        <v>0</v>
      </c>
      <c r="M3820" s="1">
        <v>0</v>
      </c>
      <c r="N3820" s="7">
        <f t="shared" si="590"/>
        <v>0</v>
      </c>
      <c r="O3820" s="1">
        <v>0</v>
      </c>
      <c r="P3820" s="1" t="s">
        <v>26</v>
      </c>
      <c r="Q3820" s="1" t="s">
        <v>63</v>
      </c>
      <c r="R3820" s="10">
        <f>F3820*Part4Out!C$78+'relay test.csv'!H3820*Part4Out!C$79+'relay test.csv'!I3820*Part4Out!C$80+'relay test.csv'!J3820*Part4Out!C$81+'relay test.csv'!K3820*Part4Out!C$82+'relay test.csv'!L3820*Part4Out!C$83+'relay test.csv'!M3820*Part4Out!C$84+'relay test.csv'!N3820*Part4Out!C$85</f>
        <v>8.6404055537129629</v>
      </c>
      <c r="S3820" s="10">
        <f>(F3820*Part4Out!C$78+'relay test.csv'!H3820*Part4Out!C$79+'relay test.csv'!I3820*Part4Out!C$80+'relay test.csv'!J3820*Part4Out!C$81+'relay test.csv'!K3820*Part4Out!C$82+'relay test.csv'!L3820*Part4Out!C$83+'relay test.csv'!M3820*Part4Out!C$84+'relay test.csv'!N3820*Part4Out!C$85) +Part4Out!C$77</f>
        <v>6.0367703021476373</v>
      </c>
      <c r="T3820" s="10">
        <f t="shared" si="591"/>
        <v>418.53909483921728</v>
      </c>
      <c r="U3820" s="12">
        <f t="shared" si="592"/>
        <v>0.99761643190753602</v>
      </c>
      <c r="V3820" s="11">
        <f t="shared" si="593"/>
        <v>1</v>
      </c>
      <c r="W3820" s="11">
        <f t="shared" si="594"/>
        <v>1</v>
      </c>
      <c r="X3820" s="11">
        <f t="shared" si="595"/>
        <v>5655.6230183121334</v>
      </c>
      <c r="Y3820" s="12">
        <f t="shared" si="596"/>
        <v>0.99982321607843361</v>
      </c>
      <c r="Z3820" s="11">
        <f t="shared" si="597"/>
        <v>1</v>
      </c>
      <c r="AA3820" s="11">
        <f t="shared" si="598"/>
        <v>1</v>
      </c>
      <c r="AB3820" s="11">
        <f t="shared" si="599"/>
        <v>1</v>
      </c>
      <c r="AC3820" s="1" t="s">
        <v>3844</v>
      </c>
    </row>
    <row r="3821" spans="1:29" x14ac:dyDescent="0.2">
      <c r="A3821" s="1" t="s">
        <v>3845</v>
      </c>
      <c r="B3821" s="1">
        <v>1</v>
      </c>
      <c r="C3821" s="2">
        <v>41538</v>
      </c>
      <c r="D3821" s="2">
        <v>41573</v>
      </c>
      <c r="E3821" s="2">
        <v>41649</v>
      </c>
      <c r="F3821" s="1">
        <v>48</v>
      </c>
      <c r="G3821" s="1">
        <v>33.333333330000002</v>
      </c>
      <c r="H3821" s="1">
        <v>18.75</v>
      </c>
      <c r="I3821" s="1">
        <v>124.27</v>
      </c>
      <c r="J3821" s="1">
        <v>5.2631578947368397E-2</v>
      </c>
      <c r="K3821" s="1">
        <v>1</v>
      </c>
      <c r="L3821" s="1">
        <v>0</v>
      </c>
      <c r="M3821" s="1">
        <v>0</v>
      </c>
      <c r="N3821" s="7">
        <f t="shared" si="590"/>
        <v>1</v>
      </c>
      <c r="O3821" s="1">
        <v>0</v>
      </c>
      <c r="P3821" s="1" t="s">
        <v>23</v>
      </c>
      <c r="Q3821" s="1" t="s">
        <v>63</v>
      </c>
      <c r="R3821" s="10">
        <f>F3821*Part4Out!C$78+'relay test.csv'!H3821*Part4Out!C$79+'relay test.csv'!I3821*Part4Out!C$80+'relay test.csv'!J3821*Part4Out!C$81+'relay test.csv'!K3821*Part4Out!C$82+'relay test.csv'!L3821*Part4Out!C$83+'relay test.csv'!M3821*Part4Out!C$84+'relay test.csv'!N3821*Part4Out!C$85</f>
        <v>10.832374298877737</v>
      </c>
      <c r="S3821" s="10">
        <f>(F3821*Part4Out!C$78+'relay test.csv'!H3821*Part4Out!C$79+'relay test.csv'!I3821*Part4Out!C$80+'relay test.csv'!J3821*Part4Out!C$81+'relay test.csv'!K3821*Part4Out!C$82+'relay test.csv'!L3821*Part4Out!C$83+'relay test.csv'!M3821*Part4Out!C$84+'relay test.csv'!N3821*Part4Out!C$85) +Part4Out!C$77</f>
        <v>8.2287390473124109</v>
      </c>
      <c r="T3821" s="10">
        <f t="shared" si="591"/>
        <v>3747.1058486946845</v>
      </c>
      <c r="U3821" s="12">
        <f t="shared" si="592"/>
        <v>0.99973319857005949</v>
      </c>
      <c r="V3821" s="11">
        <f t="shared" si="593"/>
        <v>1</v>
      </c>
      <c r="W3821" s="11">
        <f t="shared" si="594"/>
        <v>1</v>
      </c>
      <c r="X3821" s="11">
        <f t="shared" si="595"/>
        <v>50633.783919446556</v>
      </c>
      <c r="Y3821" s="12">
        <f t="shared" si="596"/>
        <v>0.99998025073037555</v>
      </c>
      <c r="Z3821" s="11">
        <f t="shared" si="597"/>
        <v>1</v>
      </c>
      <c r="AA3821" s="11">
        <f t="shared" si="598"/>
        <v>1</v>
      </c>
      <c r="AB3821" s="11">
        <f t="shared" si="599"/>
        <v>1</v>
      </c>
      <c r="AC3821" s="1" t="s">
        <v>3845</v>
      </c>
    </row>
    <row r="3822" spans="1:29" x14ac:dyDescent="0.2">
      <c r="A3822" s="1" t="s">
        <v>3846</v>
      </c>
      <c r="B3822" s="1">
        <v>1</v>
      </c>
      <c r="C3822" s="2">
        <v>41538</v>
      </c>
      <c r="D3822" s="2">
        <v>41570</v>
      </c>
      <c r="E3822" s="2">
        <v>41570</v>
      </c>
      <c r="F3822" s="1">
        <v>46</v>
      </c>
      <c r="G3822" s="1">
        <v>36.956521739999999</v>
      </c>
      <c r="H3822" s="1">
        <v>4.3478260869999996</v>
      </c>
      <c r="I3822" s="1">
        <v>40</v>
      </c>
      <c r="J3822" s="1">
        <v>0</v>
      </c>
      <c r="K3822" s="1">
        <v>1</v>
      </c>
      <c r="L3822" s="1">
        <v>0</v>
      </c>
      <c r="M3822" s="1">
        <v>0</v>
      </c>
      <c r="N3822" s="7">
        <f t="shared" si="590"/>
        <v>1</v>
      </c>
      <c r="O3822" s="1">
        <v>0</v>
      </c>
      <c r="P3822" s="1" t="s">
        <v>162</v>
      </c>
      <c r="Q3822" s="1" t="s">
        <v>63</v>
      </c>
      <c r="R3822" s="10">
        <f>F3822*Part4Out!C$78+'relay test.csv'!H3822*Part4Out!C$79+'relay test.csv'!I3822*Part4Out!C$80+'relay test.csv'!J3822*Part4Out!C$81+'relay test.csv'!K3822*Part4Out!C$82+'relay test.csv'!L3822*Part4Out!C$83+'relay test.csv'!M3822*Part4Out!C$84+'relay test.csv'!N3822*Part4Out!C$85</f>
        <v>10.457875758791531</v>
      </c>
      <c r="S3822" s="10">
        <f>(F3822*Part4Out!C$78+'relay test.csv'!H3822*Part4Out!C$79+'relay test.csv'!I3822*Part4Out!C$80+'relay test.csv'!J3822*Part4Out!C$81+'relay test.csv'!K3822*Part4Out!C$82+'relay test.csv'!L3822*Part4Out!C$83+'relay test.csv'!M3822*Part4Out!C$84+'relay test.csv'!N3822*Part4Out!C$85) +Part4Out!C$77</f>
        <v>7.8542405072262049</v>
      </c>
      <c r="T3822" s="10">
        <f t="shared" si="591"/>
        <v>2576.6374327786084</v>
      </c>
      <c r="U3822" s="12">
        <f t="shared" si="592"/>
        <v>0.99961204784377999</v>
      </c>
      <c r="V3822" s="11">
        <f t="shared" si="593"/>
        <v>1</v>
      </c>
      <c r="W3822" s="11">
        <f t="shared" si="594"/>
        <v>1</v>
      </c>
      <c r="X3822" s="11">
        <f t="shared" si="595"/>
        <v>34817.512042131777</v>
      </c>
      <c r="Y3822" s="12">
        <f t="shared" si="596"/>
        <v>0.99997127964575883</v>
      </c>
      <c r="Z3822" s="11">
        <f t="shared" si="597"/>
        <v>1</v>
      </c>
      <c r="AA3822" s="11">
        <f t="shared" si="598"/>
        <v>1</v>
      </c>
      <c r="AB3822" s="11">
        <f t="shared" si="599"/>
        <v>1</v>
      </c>
      <c r="AC3822" s="1" t="s">
        <v>3846</v>
      </c>
    </row>
    <row r="3823" spans="1:29" x14ac:dyDescent="0.2">
      <c r="A3823" s="1" t="s">
        <v>3847</v>
      </c>
      <c r="B3823" s="1">
        <v>1</v>
      </c>
      <c r="C3823" s="2">
        <v>41538</v>
      </c>
      <c r="D3823" s="2">
        <v>41553</v>
      </c>
      <c r="E3823" s="2">
        <v>41553</v>
      </c>
      <c r="F3823" s="1">
        <v>36</v>
      </c>
      <c r="G3823" s="1">
        <v>50</v>
      </c>
      <c r="H3823" s="1">
        <v>5.5555555559999998</v>
      </c>
      <c r="I3823" s="1">
        <v>47.97</v>
      </c>
      <c r="J3823" s="1">
        <v>0</v>
      </c>
      <c r="K3823" s="1">
        <v>1</v>
      </c>
      <c r="L3823" s="1">
        <v>0</v>
      </c>
      <c r="M3823" s="1">
        <v>0</v>
      </c>
      <c r="N3823" s="7">
        <f t="shared" si="590"/>
        <v>0</v>
      </c>
      <c r="O3823" s="1">
        <v>0</v>
      </c>
      <c r="P3823" s="1" t="s">
        <v>30</v>
      </c>
      <c r="Q3823" s="1" t="s">
        <v>63</v>
      </c>
      <c r="R3823" s="10">
        <f>F3823*Part4Out!C$78+'relay test.csv'!H3823*Part4Out!C$79+'relay test.csv'!I3823*Part4Out!C$80+'relay test.csv'!J3823*Part4Out!C$81+'relay test.csv'!K3823*Part4Out!C$82+'relay test.csv'!L3823*Part4Out!C$83+'relay test.csv'!M3823*Part4Out!C$84+'relay test.csv'!N3823*Part4Out!C$85</f>
        <v>8.0738376482959211</v>
      </c>
      <c r="S3823" s="10">
        <f>(F3823*Part4Out!C$78+'relay test.csv'!H3823*Part4Out!C$79+'relay test.csv'!I3823*Part4Out!C$80+'relay test.csv'!J3823*Part4Out!C$81+'relay test.csv'!K3823*Part4Out!C$82+'relay test.csv'!L3823*Part4Out!C$83+'relay test.csv'!M3823*Part4Out!C$84+'relay test.csv'!N3823*Part4Out!C$85) +Part4Out!C$77</f>
        <v>5.4702023967305955</v>
      </c>
      <c r="T3823" s="10">
        <f t="shared" si="591"/>
        <v>237.50825879186786</v>
      </c>
      <c r="U3823" s="12">
        <f t="shared" si="592"/>
        <v>0.99580727306859151</v>
      </c>
      <c r="V3823" s="11">
        <f t="shared" si="593"/>
        <v>1</v>
      </c>
      <c r="W3823" s="11">
        <f t="shared" si="594"/>
        <v>1</v>
      </c>
      <c r="X3823" s="11">
        <f t="shared" si="595"/>
        <v>3209.3947543383924</v>
      </c>
      <c r="Y3823" s="12">
        <f t="shared" si="596"/>
        <v>0.99968851182595264</v>
      </c>
      <c r="Z3823" s="11">
        <f t="shared" si="597"/>
        <v>1</v>
      </c>
      <c r="AA3823" s="11">
        <f t="shared" si="598"/>
        <v>1</v>
      </c>
      <c r="AB3823" s="11">
        <f t="shared" si="599"/>
        <v>1</v>
      </c>
      <c r="AC3823" s="1" t="s">
        <v>3847</v>
      </c>
    </row>
    <row r="3824" spans="1:29" x14ac:dyDescent="0.2">
      <c r="A3824" s="1" t="s">
        <v>3848</v>
      </c>
      <c r="B3824" s="1">
        <v>1</v>
      </c>
      <c r="C3824" s="2">
        <v>41538</v>
      </c>
      <c r="D3824" s="2">
        <v>41557</v>
      </c>
      <c r="E3824" s="2">
        <v>41557</v>
      </c>
      <c r="F3824" s="1">
        <v>41</v>
      </c>
      <c r="G3824" s="1">
        <v>19.512195120000001</v>
      </c>
      <c r="H3824" s="1">
        <v>14.634146339999999</v>
      </c>
      <c r="I3824" s="1">
        <v>26.29</v>
      </c>
      <c r="J3824" s="1">
        <v>0</v>
      </c>
      <c r="K3824" s="1">
        <v>0</v>
      </c>
      <c r="L3824" s="1">
        <v>0</v>
      </c>
      <c r="M3824" s="1">
        <v>0</v>
      </c>
      <c r="N3824" s="7">
        <f t="shared" si="590"/>
        <v>1</v>
      </c>
      <c r="O3824" s="1">
        <v>0</v>
      </c>
      <c r="P3824" s="1" t="s">
        <v>23</v>
      </c>
      <c r="Q3824" s="1" t="s">
        <v>28</v>
      </c>
      <c r="R3824" s="10">
        <f>F3824*Part4Out!C$78+'relay test.csv'!H3824*Part4Out!C$79+'relay test.csv'!I3824*Part4Out!C$80+'relay test.csv'!J3824*Part4Out!C$81+'relay test.csv'!K3824*Part4Out!C$82+'relay test.csv'!L3824*Part4Out!C$83+'relay test.csv'!M3824*Part4Out!C$84+'relay test.csv'!N3824*Part4Out!C$85</f>
        <v>9.1271254428444504</v>
      </c>
      <c r="S3824" s="10">
        <f>(F3824*Part4Out!C$78+'relay test.csv'!H3824*Part4Out!C$79+'relay test.csv'!I3824*Part4Out!C$80+'relay test.csv'!J3824*Part4Out!C$81+'relay test.csv'!K3824*Part4Out!C$82+'relay test.csv'!L3824*Part4Out!C$83+'relay test.csv'!M3824*Part4Out!C$84+'relay test.csv'!N3824*Part4Out!C$85) +Part4Out!C$77</f>
        <v>6.5234901912791248</v>
      </c>
      <c r="T3824" s="10">
        <f t="shared" si="591"/>
        <v>680.95089154401228</v>
      </c>
      <c r="U3824" s="12">
        <f t="shared" si="592"/>
        <v>0.9985336187511451</v>
      </c>
      <c r="V3824" s="11">
        <f t="shared" si="593"/>
        <v>1</v>
      </c>
      <c r="W3824" s="11">
        <f t="shared" si="594"/>
        <v>1</v>
      </c>
      <c r="X3824" s="11">
        <f t="shared" si="595"/>
        <v>9201.5335820323598</v>
      </c>
      <c r="Y3824" s="12">
        <f t="shared" si="596"/>
        <v>0.99989133427321009</v>
      </c>
      <c r="Z3824" s="11">
        <f t="shared" si="597"/>
        <v>1</v>
      </c>
      <c r="AA3824" s="11">
        <f t="shared" si="598"/>
        <v>1</v>
      </c>
      <c r="AB3824" s="11">
        <f t="shared" si="599"/>
        <v>1</v>
      </c>
      <c r="AC3824" s="1" t="s">
        <v>3848</v>
      </c>
    </row>
    <row r="3825" spans="1:29" x14ac:dyDescent="0.2">
      <c r="A3825" s="1" t="s">
        <v>3849</v>
      </c>
      <c r="B3825" s="1">
        <v>1</v>
      </c>
      <c r="C3825" s="2">
        <v>41538</v>
      </c>
      <c r="D3825" s="2">
        <v>41563</v>
      </c>
      <c r="E3825" s="2">
        <v>41563</v>
      </c>
      <c r="F3825" s="1">
        <v>35</v>
      </c>
      <c r="G3825" s="1">
        <v>42.857142860000003</v>
      </c>
      <c r="H3825" s="1">
        <v>17.14285714</v>
      </c>
      <c r="I3825" s="1">
        <v>29.95</v>
      </c>
      <c r="J3825" s="1">
        <v>0</v>
      </c>
      <c r="K3825" s="1">
        <v>1</v>
      </c>
      <c r="L3825" s="1">
        <v>0</v>
      </c>
      <c r="M3825" s="1">
        <v>0</v>
      </c>
      <c r="N3825" s="7">
        <f t="shared" si="590"/>
        <v>0</v>
      </c>
      <c r="O3825" s="1">
        <v>0</v>
      </c>
      <c r="P3825" s="1" t="s">
        <v>26</v>
      </c>
      <c r="Q3825" s="1" t="s">
        <v>63</v>
      </c>
      <c r="R3825" s="10">
        <f>F3825*Part4Out!C$78+'relay test.csv'!H3825*Part4Out!C$79+'relay test.csv'!I3825*Part4Out!C$80+'relay test.csv'!J3825*Part4Out!C$81+'relay test.csv'!K3825*Part4Out!C$82+'relay test.csv'!L3825*Part4Out!C$83+'relay test.csv'!M3825*Part4Out!C$84+'relay test.csv'!N3825*Part4Out!C$85</f>
        <v>8.1486325757060598</v>
      </c>
      <c r="S3825" s="10">
        <f>(F3825*Part4Out!C$78+'relay test.csv'!H3825*Part4Out!C$79+'relay test.csv'!I3825*Part4Out!C$80+'relay test.csv'!J3825*Part4Out!C$81+'relay test.csv'!K3825*Part4Out!C$82+'relay test.csv'!L3825*Part4Out!C$83+'relay test.csv'!M3825*Part4Out!C$84+'relay test.csv'!N3825*Part4Out!C$85) +Part4Out!C$77</f>
        <v>5.5449973241407342</v>
      </c>
      <c r="T3825" s="10">
        <f t="shared" si="591"/>
        <v>255.95389334575771</v>
      </c>
      <c r="U3825" s="12">
        <f t="shared" si="592"/>
        <v>0.99610825122367619</v>
      </c>
      <c r="V3825" s="11">
        <f t="shared" si="593"/>
        <v>1</v>
      </c>
      <c r="W3825" s="11">
        <f t="shared" si="594"/>
        <v>1</v>
      </c>
      <c r="X3825" s="11">
        <f t="shared" si="595"/>
        <v>3458.6463933290784</v>
      </c>
      <c r="Y3825" s="12">
        <f t="shared" si="596"/>
        <v>0.99971095311881342</v>
      </c>
      <c r="Z3825" s="11">
        <f t="shared" si="597"/>
        <v>1</v>
      </c>
      <c r="AA3825" s="11">
        <f t="shared" si="598"/>
        <v>1</v>
      </c>
      <c r="AB3825" s="11">
        <f t="shared" si="599"/>
        <v>1</v>
      </c>
      <c r="AC3825" s="1" t="s">
        <v>3849</v>
      </c>
    </row>
    <row r="3826" spans="1:29" x14ac:dyDescent="0.2">
      <c r="A3826" s="1" t="s">
        <v>3850</v>
      </c>
      <c r="B3826" s="1">
        <v>1</v>
      </c>
      <c r="C3826" s="2">
        <v>41538</v>
      </c>
      <c r="D3826" s="2">
        <v>41574</v>
      </c>
      <c r="E3826" s="2">
        <v>41574</v>
      </c>
      <c r="F3826" s="1">
        <v>39</v>
      </c>
      <c r="G3826" s="1">
        <v>46.15384615</v>
      </c>
      <c r="H3826" s="1">
        <v>10.256410259999999</v>
      </c>
      <c r="I3826" s="1">
        <v>26.99</v>
      </c>
      <c r="J3826" s="1">
        <v>0</v>
      </c>
      <c r="K3826" s="1">
        <v>1</v>
      </c>
      <c r="L3826" s="1">
        <v>0</v>
      </c>
      <c r="M3826" s="1">
        <v>0</v>
      </c>
      <c r="N3826" s="7">
        <f t="shared" si="590"/>
        <v>1</v>
      </c>
      <c r="O3826" s="1">
        <v>0</v>
      </c>
      <c r="P3826" s="1" t="s">
        <v>162</v>
      </c>
      <c r="Q3826" s="1" t="s">
        <v>63</v>
      </c>
      <c r="R3826" s="10">
        <f>F3826*Part4Out!C$78+'relay test.csv'!H3826*Part4Out!C$79+'relay test.csv'!I3826*Part4Out!C$80+'relay test.csv'!J3826*Part4Out!C$81+'relay test.csv'!K3826*Part4Out!C$82+'relay test.csv'!L3826*Part4Out!C$83+'relay test.csv'!M3826*Part4Out!C$84+'relay test.csv'!N3826*Part4Out!C$85</f>
        <v>9.1364960219304585</v>
      </c>
      <c r="S3826" s="10">
        <f>(F3826*Part4Out!C$78+'relay test.csv'!H3826*Part4Out!C$79+'relay test.csv'!I3826*Part4Out!C$80+'relay test.csv'!J3826*Part4Out!C$81+'relay test.csv'!K3826*Part4Out!C$82+'relay test.csv'!L3826*Part4Out!C$83+'relay test.csv'!M3826*Part4Out!C$84+'relay test.csv'!N3826*Part4Out!C$85) +Part4Out!C$77</f>
        <v>6.5328607703651329</v>
      </c>
      <c r="T3826" s="10">
        <f t="shared" si="591"/>
        <v>687.36178571187054</v>
      </c>
      <c r="U3826" s="12">
        <f t="shared" si="592"/>
        <v>0.99854727554498712</v>
      </c>
      <c r="V3826" s="11">
        <f t="shared" si="593"/>
        <v>1</v>
      </c>
      <c r="W3826" s="11">
        <f t="shared" si="594"/>
        <v>1</v>
      </c>
      <c r="X3826" s="11">
        <f t="shared" si="595"/>
        <v>9288.1625279797645</v>
      </c>
      <c r="Y3826" s="12">
        <f t="shared" si="596"/>
        <v>0.99989234766891122</v>
      </c>
      <c r="Z3826" s="11">
        <f t="shared" si="597"/>
        <v>1</v>
      </c>
      <c r="AA3826" s="11">
        <f t="shared" si="598"/>
        <v>1</v>
      </c>
      <c r="AB3826" s="11">
        <f t="shared" si="599"/>
        <v>1</v>
      </c>
      <c r="AC3826" s="1" t="s">
        <v>3850</v>
      </c>
    </row>
    <row r="3827" spans="1:29" x14ac:dyDescent="0.2">
      <c r="A3827" s="1" t="s">
        <v>3851</v>
      </c>
      <c r="B3827" s="1">
        <v>1</v>
      </c>
      <c r="C3827" s="2">
        <v>41538</v>
      </c>
      <c r="D3827" s="2">
        <v>41563</v>
      </c>
      <c r="E3827" s="2">
        <v>41598</v>
      </c>
      <c r="F3827" s="1">
        <v>36</v>
      </c>
      <c r="G3827" s="1">
        <v>55.555555560000002</v>
      </c>
      <c r="H3827" s="1">
        <v>5.5555555559999998</v>
      </c>
      <c r="I3827" s="1">
        <v>43.46</v>
      </c>
      <c r="J3827" s="1">
        <v>5.7142857142857099E-2</v>
      </c>
      <c r="K3827" s="1">
        <v>1</v>
      </c>
      <c r="L3827" s="1">
        <v>0</v>
      </c>
      <c r="M3827" s="1">
        <v>0</v>
      </c>
      <c r="N3827" s="7">
        <f t="shared" si="590"/>
        <v>0</v>
      </c>
      <c r="O3827" s="1">
        <v>0</v>
      </c>
      <c r="P3827" s="1" t="s">
        <v>36</v>
      </c>
      <c r="Q3827" s="1" t="s">
        <v>63</v>
      </c>
      <c r="R3827" s="10">
        <f>F3827*Part4Out!C$78+'relay test.csv'!H3827*Part4Out!C$79+'relay test.csv'!I3827*Part4Out!C$80+'relay test.csv'!J3827*Part4Out!C$81+'relay test.csv'!K3827*Part4Out!C$82+'relay test.csv'!L3827*Part4Out!C$83+'relay test.csv'!M3827*Part4Out!C$84+'relay test.csv'!N3827*Part4Out!C$85</f>
        <v>8.0555103232610694</v>
      </c>
      <c r="S3827" s="10">
        <f>(F3827*Part4Out!C$78+'relay test.csv'!H3827*Part4Out!C$79+'relay test.csv'!I3827*Part4Out!C$80+'relay test.csv'!J3827*Part4Out!C$81+'relay test.csv'!K3827*Part4Out!C$82+'relay test.csv'!L3827*Part4Out!C$83+'relay test.csv'!M3827*Part4Out!C$84+'relay test.csv'!N3827*Part4Out!C$85) +Part4Out!C$77</f>
        <v>5.4518750716957438</v>
      </c>
      <c r="T3827" s="10">
        <f t="shared" si="591"/>
        <v>233.19501358887746</v>
      </c>
      <c r="U3827" s="12">
        <f t="shared" si="592"/>
        <v>0.9957300542625751</v>
      </c>
      <c r="V3827" s="11">
        <f t="shared" si="593"/>
        <v>1</v>
      </c>
      <c r="W3827" s="11">
        <f t="shared" si="594"/>
        <v>1</v>
      </c>
      <c r="X3827" s="11">
        <f t="shared" si="595"/>
        <v>3151.110858868537</v>
      </c>
      <c r="Y3827" s="12">
        <f t="shared" si="596"/>
        <v>0.99968275227465864</v>
      </c>
      <c r="Z3827" s="11">
        <f t="shared" si="597"/>
        <v>1</v>
      </c>
      <c r="AA3827" s="11">
        <f t="shared" si="598"/>
        <v>1</v>
      </c>
      <c r="AB3827" s="11">
        <f t="shared" si="599"/>
        <v>1</v>
      </c>
      <c r="AC3827" s="1" t="s">
        <v>3851</v>
      </c>
    </row>
    <row r="3828" spans="1:29" x14ac:dyDescent="0.2">
      <c r="A3828" s="1" t="s">
        <v>3852</v>
      </c>
      <c r="B3828" s="1">
        <v>1</v>
      </c>
      <c r="C3828" s="2">
        <v>41538</v>
      </c>
      <c r="D3828" s="2">
        <v>41538</v>
      </c>
      <c r="E3828" s="2">
        <v>41538</v>
      </c>
      <c r="F3828" s="1">
        <v>36</v>
      </c>
      <c r="G3828" s="1">
        <v>69.444444439999998</v>
      </c>
      <c r="H3828" s="1">
        <v>0</v>
      </c>
      <c r="I3828" s="1">
        <v>40.020000000000003</v>
      </c>
      <c r="J3828" s="1">
        <v>0</v>
      </c>
      <c r="K3828" s="1">
        <v>1</v>
      </c>
      <c r="L3828" s="1">
        <v>0</v>
      </c>
      <c r="M3828" s="1">
        <v>0</v>
      </c>
      <c r="N3828" s="7">
        <f t="shared" si="590"/>
        <v>1</v>
      </c>
      <c r="O3828" s="1">
        <v>0</v>
      </c>
      <c r="P3828" s="1" t="s">
        <v>23</v>
      </c>
      <c r="Q3828" s="1" t="s">
        <v>63</v>
      </c>
      <c r="R3828" s="10">
        <f>F3828*Part4Out!C$78+'relay test.csv'!H3828*Part4Out!C$79+'relay test.csv'!I3828*Part4Out!C$80+'relay test.csv'!J3828*Part4Out!C$81+'relay test.csv'!K3828*Part4Out!C$82+'relay test.csv'!L3828*Part4Out!C$83+'relay test.csv'!M3828*Part4Out!C$84+'relay test.csv'!N3828*Part4Out!C$85</f>
        <v>8.2586590446914965</v>
      </c>
      <c r="S3828" s="10">
        <f>(F3828*Part4Out!C$78+'relay test.csv'!H3828*Part4Out!C$79+'relay test.csv'!I3828*Part4Out!C$80+'relay test.csv'!J3828*Part4Out!C$81+'relay test.csv'!K3828*Part4Out!C$82+'relay test.csv'!L3828*Part4Out!C$83+'relay test.csv'!M3828*Part4Out!C$84+'relay test.csv'!N3828*Part4Out!C$85) +Part4Out!C$77</f>
        <v>5.6550237931261709</v>
      </c>
      <c r="T3828" s="10">
        <f t="shared" si="591"/>
        <v>285.7232808957101</v>
      </c>
      <c r="U3828" s="12">
        <f t="shared" si="592"/>
        <v>0.99651231669477258</v>
      </c>
      <c r="V3828" s="11">
        <f t="shared" si="593"/>
        <v>1</v>
      </c>
      <c r="W3828" s="11">
        <f t="shared" si="594"/>
        <v>1</v>
      </c>
      <c r="X3828" s="11">
        <f t="shared" si="595"/>
        <v>3860.9133154507572</v>
      </c>
      <c r="Y3828" s="12">
        <f t="shared" si="596"/>
        <v>0.99974106099274695</v>
      </c>
      <c r="Z3828" s="11">
        <f t="shared" si="597"/>
        <v>1</v>
      </c>
      <c r="AA3828" s="11">
        <f t="shared" si="598"/>
        <v>1</v>
      </c>
      <c r="AB3828" s="11">
        <f t="shared" si="599"/>
        <v>1</v>
      </c>
      <c r="AC3828" s="1" t="s">
        <v>3852</v>
      </c>
    </row>
    <row r="3829" spans="1:29" x14ac:dyDescent="0.2">
      <c r="A3829" s="1" t="s">
        <v>3853</v>
      </c>
      <c r="B3829" s="1">
        <v>1</v>
      </c>
      <c r="C3829" s="2">
        <v>41538</v>
      </c>
      <c r="D3829" s="2">
        <v>41558</v>
      </c>
      <c r="E3829" s="2">
        <v>41558</v>
      </c>
      <c r="F3829" s="1">
        <v>43</v>
      </c>
      <c r="G3829" s="1">
        <v>9.3023255809999998</v>
      </c>
      <c r="H3829" s="1">
        <v>2.3255813949999999</v>
      </c>
      <c r="I3829" s="1">
        <v>50.69</v>
      </c>
      <c r="J3829" s="1">
        <v>0</v>
      </c>
      <c r="K3829" s="1">
        <v>1</v>
      </c>
      <c r="L3829" s="1">
        <v>0</v>
      </c>
      <c r="M3829" s="1">
        <v>0</v>
      </c>
      <c r="N3829" s="7">
        <f t="shared" si="590"/>
        <v>1</v>
      </c>
      <c r="O3829" s="1">
        <v>0</v>
      </c>
      <c r="P3829" s="1" t="s">
        <v>23</v>
      </c>
      <c r="Q3829" s="1" t="s">
        <v>63</v>
      </c>
      <c r="R3829" s="10">
        <f>F3829*Part4Out!C$78+'relay test.csv'!H3829*Part4Out!C$79+'relay test.csv'!I3829*Part4Out!C$80+'relay test.csv'!J3829*Part4Out!C$81+'relay test.csv'!K3829*Part4Out!C$82+'relay test.csv'!L3829*Part4Out!C$83+'relay test.csv'!M3829*Part4Out!C$84+'relay test.csv'!N3829*Part4Out!C$85</f>
        <v>9.7469099897789899</v>
      </c>
      <c r="S3829" s="10">
        <f>(F3829*Part4Out!C$78+'relay test.csv'!H3829*Part4Out!C$79+'relay test.csv'!I3829*Part4Out!C$80+'relay test.csv'!J3829*Part4Out!C$81+'relay test.csv'!K3829*Part4Out!C$82+'relay test.csv'!L3829*Part4Out!C$83+'relay test.csv'!M3829*Part4Out!C$84+'relay test.csv'!N3829*Part4Out!C$85) +Part4Out!C$77</f>
        <v>7.1432747382136643</v>
      </c>
      <c r="T3829" s="10">
        <f t="shared" si="591"/>
        <v>1265.5660079595627</v>
      </c>
      <c r="U3829" s="12">
        <f t="shared" si="592"/>
        <v>0.99921046357338217</v>
      </c>
      <c r="V3829" s="11">
        <f t="shared" si="593"/>
        <v>1</v>
      </c>
      <c r="W3829" s="11">
        <f t="shared" si="594"/>
        <v>1</v>
      </c>
      <c r="X3829" s="11">
        <f t="shared" si="595"/>
        <v>17101.303878336843</v>
      </c>
      <c r="Y3829" s="12">
        <f t="shared" si="596"/>
        <v>0.99994152834570627</v>
      </c>
      <c r="Z3829" s="11">
        <f t="shared" si="597"/>
        <v>1</v>
      </c>
      <c r="AA3829" s="11">
        <f t="shared" si="598"/>
        <v>1</v>
      </c>
      <c r="AB3829" s="11">
        <f t="shared" si="599"/>
        <v>1</v>
      </c>
      <c r="AC3829" s="1" t="s">
        <v>3853</v>
      </c>
    </row>
    <row r="3830" spans="1:29" x14ac:dyDescent="0.2">
      <c r="A3830" s="1" t="s">
        <v>3854</v>
      </c>
      <c r="B3830" s="1">
        <v>1</v>
      </c>
      <c r="C3830" s="2">
        <v>41538</v>
      </c>
      <c r="D3830" s="2">
        <v>41538</v>
      </c>
      <c r="E3830" s="2">
        <v>41538</v>
      </c>
      <c r="F3830" s="1">
        <v>14</v>
      </c>
      <c r="G3830" s="1">
        <v>85.714285709999999</v>
      </c>
      <c r="H3830" s="1">
        <v>7.1428571429999996</v>
      </c>
      <c r="I3830" s="1">
        <v>51.57</v>
      </c>
      <c r="J3830" s="1">
        <v>0</v>
      </c>
      <c r="K3830" s="1">
        <v>1</v>
      </c>
      <c r="L3830" s="1">
        <v>0</v>
      </c>
      <c r="M3830" s="1">
        <v>0</v>
      </c>
      <c r="N3830" s="7">
        <f t="shared" si="590"/>
        <v>0</v>
      </c>
      <c r="O3830" s="1">
        <v>0</v>
      </c>
      <c r="P3830" s="1" t="s">
        <v>26</v>
      </c>
      <c r="Q3830" s="1" t="s">
        <v>28</v>
      </c>
      <c r="R3830" s="10">
        <f>F3830*Part4Out!C$78+'relay test.csv'!H3830*Part4Out!C$79+'relay test.csv'!I3830*Part4Out!C$80+'relay test.csv'!J3830*Part4Out!C$81+'relay test.csv'!K3830*Part4Out!C$82+'relay test.csv'!L3830*Part4Out!C$83+'relay test.csv'!M3830*Part4Out!C$84+'relay test.csv'!N3830*Part4Out!C$85</f>
        <v>3.438053784831546</v>
      </c>
      <c r="S3830" s="10">
        <f>(F3830*Part4Out!C$78+'relay test.csv'!H3830*Part4Out!C$79+'relay test.csv'!I3830*Part4Out!C$80+'relay test.csv'!J3830*Part4Out!C$81+'relay test.csv'!K3830*Part4Out!C$82+'relay test.csv'!L3830*Part4Out!C$83+'relay test.csv'!M3830*Part4Out!C$84+'relay test.csv'!N3830*Part4Out!C$85) +Part4Out!C$77</f>
        <v>0.83441853326622084</v>
      </c>
      <c r="T3830" s="10">
        <f t="shared" si="591"/>
        <v>2.3034742651477984</v>
      </c>
      <c r="U3830" s="12">
        <f t="shared" si="592"/>
        <v>0.69728839405526299</v>
      </c>
      <c r="V3830" s="11">
        <f t="shared" si="593"/>
        <v>1</v>
      </c>
      <c r="W3830" s="11">
        <f t="shared" si="594"/>
        <v>1</v>
      </c>
      <c r="X3830" s="11">
        <f t="shared" si="595"/>
        <v>31.12632066322044</v>
      </c>
      <c r="Y3830" s="12">
        <f t="shared" si="596"/>
        <v>0.9688728749711808</v>
      </c>
      <c r="Z3830" s="11">
        <f t="shared" si="597"/>
        <v>1</v>
      </c>
      <c r="AA3830" s="11">
        <f t="shared" si="598"/>
        <v>1</v>
      </c>
      <c r="AB3830" s="11">
        <f t="shared" si="599"/>
        <v>1</v>
      </c>
      <c r="AC3830" s="1" t="s">
        <v>3854</v>
      </c>
    </row>
    <row r="3831" spans="1:29" x14ac:dyDescent="0.2">
      <c r="A3831" s="1" t="s">
        <v>3855</v>
      </c>
      <c r="B3831" s="1">
        <v>1</v>
      </c>
      <c r="C3831" s="2">
        <v>41538</v>
      </c>
      <c r="D3831" s="2">
        <v>41538</v>
      </c>
      <c r="E3831" s="2">
        <v>41564</v>
      </c>
      <c r="F3831" s="1">
        <v>42</v>
      </c>
      <c r="G3831" s="1">
        <v>11.9047619</v>
      </c>
      <c r="H3831" s="1">
        <v>0</v>
      </c>
      <c r="I3831" s="1">
        <v>37.33</v>
      </c>
      <c r="J3831" s="1">
        <v>0.115384615384615</v>
      </c>
      <c r="K3831" s="1">
        <v>1</v>
      </c>
      <c r="L3831" s="1">
        <v>1</v>
      </c>
      <c r="M3831" s="1">
        <v>1</v>
      </c>
      <c r="N3831" s="7">
        <f t="shared" si="590"/>
        <v>1</v>
      </c>
      <c r="O3831" s="1">
        <v>0</v>
      </c>
      <c r="P3831" s="1" t="s">
        <v>162</v>
      </c>
      <c r="Q3831" s="1" t="s">
        <v>63</v>
      </c>
      <c r="R3831" s="10">
        <f>F3831*Part4Out!C$78+'relay test.csv'!H3831*Part4Out!C$79+'relay test.csv'!I3831*Part4Out!C$80+'relay test.csv'!J3831*Part4Out!C$81+'relay test.csv'!K3831*Part4Out!C$82+'relay test.csv'!L3831*Part4Out!C$83+'relay test.csv'!M3831*Part4Out!C$84+'relay test.csv'!N3831*Part4Out!C$85</f>
        <v>11.076287753584445</v>
      </c>
      <c r="S3831" s="10">
        <f>(F3831*Part4Out!C$78+'relay test.csv'!H3831*Part4Out!C$79+'relay test.csv'!I3831*Part4Out!C$80+'relay test.csv'!J3831*Part4Out!C$81+'relay test.csv'!K3831*Part4Out!C$82+'relay test.csv'!L3831*Part4Out!C$83+'relay test.csv'!M3831*Part4Out!C$84+'relay test.csv'!N3831*Part4Out!C$85) +Part4Out!C$77</f>
        <v>8.4726525020191197</v>
      </c>
      <c r="T3831" s="10">
        <f t="shared" si="591"/>
        <v>4782.1834123493391</v>
      </c>
      <c r="U3831" s="12">
        <f t="shared" si="592"/>
        <v>0.99979093421393417</v>
      </c>
      <c r="V3831" s="11">
        <f t="shared" si="593"/>
        <v>1</v>
      </c>
      <c r="W3831" s="11">
        <f t="shared" si="594"/>
        <v>1</v>
      </c>
      <c r="X3831" s="11">
        <f t="shared" si="595"/>
        <v>64620.550190331094</v>
      </c>
      <c r="Y3831" s="12">
        <f t="shared" si="596"/>
        <v>0.99998452528611503</v>
      </c>
      <c r="Z3831" s="11">
        <f t="shared" si="597"/>
        <v>1</v>
      </c>
      <c r="AA3831" s="11">
        <f t="shared" si="598"/>
        <v>1</v>
      </c>
      <c r="AB3831" s="11">
        <f t="shared" si="599"/>
        <v>1</v>
      </c>
      <c r="AC3831" s="1" t="s">
        <v>3855</v>
      </c>
    </row>
    <row r="3832" spans="1:29" x14ac:dyDescent="0.2">
      <c r="A3832" s="1" t="s">
        <v>3856</v>
      </c>
      <c r="B3832" s="1">
        <v>1</v>
      </c>
      <c r="C3832" s="2">
        <v>41538</v>
      </c>
      <c r="D3832" s="2">
        <v>41539</v>
      </c>
      <c r="E3832" s="2">
        <v>41563</v>
      </c>
      <c r="F3832" s="1">
        <v>34</v>
      </c>
      <c r="G3832" s="1">
        <v>35.294117649999997</v>
      </c>
      <c r="H3832" s="1">
        <v>8.8235294119999992</v>
      </c>
      <c r="I3832" s="1">
        <v>47.58</v>
      </c>
      <c r="J3832" s="1">
        <v>0.125</v>
      </c>
      <c r="K3832" s="1">
        <v>1</v>
      </c>
      <c r="L3832" s="1">
        <v>0</v>
      </c>
      <c r="M3832" s="1">
        <v>0</v>
      </c>
      <c r="N3832" s="7">
        <f t="shared" si="590"/>
        <v>0</v>
      </c>
      <c r="O3832" s="1">
        <v>0</v>
      </c>
      <c r="P3832" s="1" t="s">
        <v>32</v>
      </c>
      <c r="Q3832" s="1" t="s">
        <v>63</v>
      </c>
      <c r="R3832" s="10">
        <f>F3832*Part4Out!C$78+'relay test.csv'!H3832*Part4Out!C$79+'relay test.csv'!I3832*Part4Out!C$80+'relay test.csv'!J3832*Part4Out!C$81+'relay test.csv'!K3832*Part4Out!C$82+'relay test.csv'!L3832*Part4Out!C$83+'relay test.csv'!M3832*Part4Out!C$84+'relay test.csv'!N3832*Part4Out!C$85</f>
        <v>7.6405157471760887</v>
      </c>
      <c r="S3832" s="10">
        <f>(F3832*Part4Out!C$78+'relay test.csv'!H3832*Part4Out!C$79+'relay test.csv'!I3832*Part4Out!C$80+'relay test.csv'!J3832*Part4Out!C$81+'relay test.csv'!K3832*Part4Out!C$82+'relay test.csv'!L3832*Part4Out!C$83+'relay test.csv'!M3832*Part4Out!C$84+'relay test.csv'!N3832*Part4Out!C$85) +Part4Out!C$77</f>
        <v>5.0368804956107631</v>
      </c>
      <c r="T3832" s="10">
        <f t="shared" si="591"/>
        <v>153.98889595270211</v>
      </c>
      <c r="U3832" s="12">
        <f t="shared" si="592"/>
        <v>0.99354792487646881</v>
      </c>
      <c r="V3832" s="11">
        <f t="shared" si="593"/>
        <v>1</v>
      </c>
      <c r="W3832" s="11">
        <f t="shared" si="594"/>
        <v>1</v>
      </c>
      <c r="X3832" s="11">
        <f t="shared" si="595"/>
        <v>2080.8167152201959</v>
      </c>
      <c r="Y3832" s="12">
        <f t="shared" si="596"/>
        <v>0.99951965031662537</v>
      </c>
      <c r="Z3832" s="11">
        <f t="shared" si="597"/>
        <v>1</v>
      </c>
      <c r="AA3832" s="11">
        <f t="shared" si="598"/>
        <v>1</v>
      </c>
      <c r="AB3832" s="11">
        <f t="shared" si="599"/>
        <v>1</v>
      </c>
      <c r="AC3832" s="1" t="s">
        <v>3856</v>
      </c>
    </row>
    <row r="3833" spans="1:29" x14ac:dyDescent="0.2">
      <c r="A3833" s="1" t="s">
        <v>3857</v>
      </c>
      <c r="B3833" s="1">
        <v>1</v>
      </c>
      <c r="C3833" s="2">
        <v>41538</v>
      </c>
      <c r="D3833" s="2">
        <v>41538</v>
      </c>
      <c r="E3833" s="2">
        <v>41538</v>
      </c>
      <c r="F3833" s="1">
        <v>46</v>
      </c>
      <c r="G3833" s="1">
        <v>17.391304349999999</v>
      </c>
      <c r="H3833" s="1">
        <v>2.1739130430000002</v>
      </c>
      <c r="I3833" s="1">
        <v>40</v>
      </c>
      <c r="J3833" s="1">
        <v>0</v>
      </c>
      <c r="K3833" s="1">
        <v>1</v>
      </c>
      <c r="L3833" s="1">
        <v>0</v>
      </c>
      <c r="M3833" s="1">
        <v>0</v>
      </c>
      <c r="N3833" s="7">
        <f t="shared" si="590"/>
        <v>0</v>
      </c>
      <c r="O3833" s="1">
        <v>0</v>
      </c>
      <c r="P3833" s="1" t="s">
        <v>32</v>
      </c>
      <c r="Q3833" s="1" t="s">
        <v>167</v>
      </c>
      <c r="R3833" s="10">
        <f>F3833*Part4Out!C$78+'relay test.csv'!H3833*Part4Out!C$79+'relay test.csv'!I3833*Part4Out!C$80+'relay test.csv'!J3833*Part4Out!C$81+'relay test.csv'!K3833*Part4Out!C$82+'relay test.csv'!L3833*Part4Out!C$83+'relay test.csv'!M3833*Part4Out!C$84+'relay test.csv'!N3833*Part4Out!C$85</f>
        <v>10.151897205337541</v>
      </c>
      <c r="S3833" s="10">
        <f>(F3833*Part4Out!C$78+'relay test.csv'!H3833*Part4Out!C$79+'relay test.csv'!I3833*Part4Out!C$80+'relay test.csv'!J3833*Part4Out!C$81+'relay test.csv'!K3833*Part4Out!C$82+'relay test.csv'!L3833*Part4Out!C$83+'relay test.csv'!M3833*Part4Out!C$84+'relay test.csv'!N3833*Part4Out!C$85) +Part4Out!C$77</f>
        <v>7.5482619537722151</v>
      </c>
      <c r="T3833" s="10">
        <f t="shared" si="591"/>
        <v>1897.4420218291416</v>
      </c>
      <c r="U3833" s="12">
        <f t="shared" si="592"/>
        <v>0.99947325228345052</v>
      </c>
      <c r="V3833" s="11">
        <f t="shared" si="593"/>
        <v>1</v>
      </c>
      <c r="W3833" s="11">
        <f t="shared" si="594"/>
        <v>1</v>
      </c>
      <c r="X3833" s="11">
        <f t="shared" si="595"/>
        <v>25639.69986768387</v>
      </c>
      <c r="Y3833" s="12">
        <f t="shared" si="596"/>
        <v>0.99996099950449246</v>
      </c>
      <c r="Z3833" s="11">
        <f t="shared" si="597"/>
        <v>1</v>
      </c>
      <c r="AA3833" s="11">
        <f t="shared" si="598"/>
        <v>1</v>
      </c>
      <c r="AB3833" s="11">
        <f t="shared" si="599"/>
        <v>1</v>
      </c>
      <c r="AC3833" s="1" t="s">
        <v>3857</v>
      </c>
    </row>
    <row r="3834" spans="1:29" x14ac:dyDescent="0.2">
      <c r="A3834" s="1" t="s">
        <v>3858</v>
      </c>
      <c r="B3834" s="1">
        <v>1</v>
      </c>
      <c r="C3834" s="2">
        <v>41536</v>
      </c>
      <c r="D3834" s="2">
        <v>41617</v>
      </c>
      <c r="E3834" s="2">
        <v>41626</v>
      </c>
      <c r="F3834" s="1">
        <v>35</v>
      </c>
      <c r="G3834" s="1">
        <v>65.714285709999999</v>
      </c>
      <c r="H3834" s="1">
        <v>2.8571428569999999</v>
      </c>
      <c r="I3834" s="1">
        <v>44.46</v>
      </c>
      <c r="J3834" s="1">
        <v>0.22222222222222199</v>
      </c>
      <c r="K3834" s="1">
        <v>1</v>
      </c>
      <c r="L3834" s="1">
        <v>0</v>
      </c>
      <c r="M3834" s="1">
        <v>0</v>
      </c>
      <c r="N3834" s="7">
        <f t="shared" si="590"/>
        <v>0</v>
      </c>
      <c r="O3834" s="1">
        <v>0</v>
      </c>
      <c r="P3834" s="1" t="s">
        <v>32</v>
      </c>
      <c r="Q3834" s="1" t="s">
        <v>28</v>
      </c>
      <c r="R3834" s="10">
        <f>F3834*Part4Out!C$78+'relay test.csv'!H3834*Part4Out!C$79+'relay test.csv'!I3834*Part4Out!C$80+'relay test.csv'!J3834*Part4Out!C$81+'relay test.csv'!K3834*Part4Out!C$82+'relay test.csv'!L3834*Part4Out!C$83+'relay test.csv'!M3834*Part4Out!C$84+'relay test.csv'!N3834*Part4Out!C$85</f>
        <v>7.6899619688672054</v>
      </c>
      <c r="S3834" s="10">
        <f>(F3834*Part4Out!C$78+'relay test.csv'!H3834*Part4Out!C$79+'relay test.csv'!I3834*Part4Out!C$80+'relay test.csv'!J3834*Part4Out!C$81+'relay test.csv'!K3834*Part4Out!C$82+'relay test.csv'!L3834*Part4Out!C$83+'relay test.csv'!M3834*Part4Out!C$84+'relay test.csv'!N3834*Part4Out!C$85) +Part4Out!C$77</f>
        <v>5.0863267173018798</v>
      </c>
      <c r="T3834" s="10">
        <f t="shared" si="591"/>
        <v>161.79445240632424</v>
      </c>
      <c r="U3834" s="12">
        <f t="shared" si="592"/>
        <v>0.99385728453753408</v>
      </c>
      <c r="V3834" s="11">
        <f t="shared" si="593"/>
        <v>1</v>
      </c>
      <c r="W3834" s="11">
        <f t="shared" si="594"/>
        <v>1</v>
      </c>
      <c r="X3834" s="11">
        <f t="shared" si="595"/>
        <v>2186.291413508055</v>
      </c>
      <c r="Y3834" s="12">
        <f t="shared" si="596"/>
        <v>0.99954281354838026</v>
      </c>
      <c r="Z3834" s="11">
        <f t="shared" si="597"/>
        <v>1</v>
      </c>
      <c r="AA3834" s="11">
        <f t="shared" si="598"/>
        <v>1</v>
      </c>
      <c r="AB3834" s="11">
        <f t="shared" si="599"/>
        <v>1</v>
      </c>
      <c r="AC3834" s="1" t="s">
        <v>3858</v>
      </c>
    </row>
    <row r="3835" spans="1:29" x14ac:dyDescent="0.2">
      <c r="A3835" s="1" t="s">
        <v>3859</v>
      </c>
      <c r="B3835" s="1">
        <v>0</v>
      </c>
      <c r="C3835" s="2">
        <v>41538</v>
      </c>
      <c r="D3835" s="2">
        <v>41541</v>
      </c>
      <c r="E3835" s="2">
        <v>41541</v>
      </c>
      <c r="F3835" s="1">
        <v>2</v>
      </c>
      <c r="G3835" s="1">
        <v>100</v>
      </c>
      <c r="H3835" s="1">
        <v>100</v>
      </c>
      <c r="I3835" s="1">
        <v>44.72</v>
      </c>
      <c r="J3835" s="1">
        <v>0</v>
      </c>
      <c r="K3835" s="1">
        <v>1</v>
      </c>
      <c r="L3835" s="1">
        <v>0</v>
      </c>
      <c r="M3835" s="1">
        <v>0</v>
      </c>
      <c r="N3835" s="7">
        <f t="shared" si="590"/>
        <v>0</v>
      </c>
      <c r="O3835" s="1">
        <v>0</v>
      </c>
      <c r="P3835" s="1" t="s">
        <v>30</v>
      </c>
      <c r="Q3835" s="1" t="s">
        <v>63</v>
      </c>
      <c r="R3835" s="10">
        <f>F3835*Part4Out!C$78+'relay test.csv'!H3835*Part4Out!C$79+'relay test.csv'!I3835*Part4Out!C$80+'relay test.csv'!J3835*Part4Out!C$81+'relay test.csv'!K3835*Part4Out!C$82+'relay test.csv'!L3835*Part4Out!C$83+'relay test.csv'!M3835*Part4Out!C$84+'relay test.csv'!N3835*Part4Out!C$85</f>
        <v>2.7131101398225823</v>
      </c>
      <c r="S3835" s="10">
        <f>(F3835*Part4Out!C$78+'relay test.csv'!H3835*Part4Out!C$79+'relay test.csv'!I3835*Part4Out!C$80+'relay test.csv'!J3835*Part4Out!C$81+'relay test.csv'!K3835*Part4Out!C$82+'relay test.csv'!L3835*Part4Out!C$83+'relay test.csv'!M3835*Part4Out!C$84+'relay test.csv'!N3835*Part4Out!C$85) +Part4Out!C$77</f>
        <v>0.10947488825725715</v>
      </c>
      <c r="T3835" s="10">
        <f t="shared" si="591"/>
        <v>1.1156920536115369</v>
      </c>
      <c r="U3835" s="12">
        <f t="shared" si="592"/>
        <v>0.52734142084006219</v>
      </c>
      <c r="V3835" s="11">
        <f t="shared" si="593"/>
        <v>1</v>
      </c>
      <c r="W3835" s="11">
        <f t="shared" si="594"/>
        <v>0</v>
      </c>
      <c r="X3835" s="11">
        <f t="shared" si="595"/>
        <v>15.076091427438371</v>
      </c>
      <c r="Y3835" s="12">
        <f t="shared" si="596"/>
        <v>0.93779582527795169</v>
      </c>
      <c r="Z3835" s="11">
        <f t="shared" si="597"/>
        <v>1</v>
      </c>
      <c r="AA3835" s="11">
        <f t="shared" si="598"/>
        <v>0</v>
      </c>
      <c r="AB3835" s="11">
        <f t="shared" si="599"/>
        <v>0</v>
      </c>
      <c r="AC3835" s="1" t="s">
        <v>3859</v>
      </c>
    </row>
    <row r="3836" spans="1:29" x14ac:dyDescent="0.2">
      <c r="A3836" s="1" t="s">
        <v>3860</v>
      </c>
      <c r="B3836" s="1">
        <v>0</v>
      </c>
      <c r="C3836" s="2">
        <v>41538</v>
      </c>
      <c r="D3836" s="2">
        <v>41541</v>
      </c>
      <c r="E3836" s="2">
        <v>41562</v>
      </c>
      <c r="F3836" s="1">
        <v>3</v>
      </c>
      <c r="G3836" s="1">
        <v>100</v>
      </c>
      <c r="H3836" s="1">
        <v>0</v>
      </c>
      <c r="I3836" s="1">
        <v>45.2</v>
      </c>
      <c r="J3836" s="1">
        <v>9.5238095238095205E-2</v>
      </c>
      <c r="K3836" s="1">
        <v>1</v>
      </c>
      <c r="L3836" s="1">
        <v>0</v>
      </c>
      <c r="M3836" s="1">
        <v>0</v>
      </c>
      <c r="N3836" s="7">
        <f t="shared" si="590"/>
        <v>0</v>
      </c>
      <c r="O3836" s="1">
        <v>0</v>
      </c>
      <c r="P3836" s="1" t="s">
        <v>30</v>
      </c>
      <c r="Q3836" s="1" t="s">
        <v>63</v>
      </c>
      <c r="R3836" s="10">
        <f>F3836*Part4Out!C$78+'relay test.csv'!H3836*Part4Out!C$79+'relay test.csv'!I3836*Part4Out!C$80+'relay test.csv'!J3836*Part4Out!C$81+'relay test.csv'!K3836*Part4Out!C$82+'relay test.csv'!L3836*Part4Out!C$83+'relay test.csv'!M3836*Part4Out!C$84+'relay test.csv'!N3836*Part4Out!C$85</f>
        <v>0.93895021137627144</v>
      </c>
      <c r="S3836" s="10">
        <f>(F3836*Part4Out!C$78+'relay test.csv'!H3836*Part4Out!C$79+'relay test.csv'!I3836*Part4Out!C$80+'relay test.csv'!J3836*Part4Out!C$81+'relay test.csv'!K3836*Part4Out!C$82+'relay test.csv'!L3836*Part4Out!C$83+'relay test.csv'!M3836*Part4Out!C$84+'relay test.csv'!N3836*Part4Out!C$85) +Part4Out!C$77</f>
        <v>-1.6646850401890538</v>
      </c>
      <c r="T3836" s="10">
        <f t="shared" si="591"/>
        <v>0.18925025482066468</v>
      </c>
      <c r="U3836" s="12">
        <f t="shared" si="592"/>
        <v>0.15913408809754936</v>
      </c>
      <c r="V3836" s="11">
        <f t="shared" si="593"/>
        <v>0</v>
      </c>
      <c r="W3836" s="11">
        <f t="shared" si="594"/>
        <v>0</v>
      </c>
      <c r="X3836" s="11">
        <f t="shared" si="595"/>
        <v>2.557295389087503</v>
      </c>
      <c r="Y3836" s="12">
        <f t="shared" si="596"/>
        <v>0.71888755624072187</v>
      </c>
      <c r="Z3836" s="11">
        <f t="shared" si="597"/>
        <v>1</v>
      </c>
      <c r="AA3836" s="11">
        <f t="shared" si="598"/>
        <v>0</v>
      </c>
      <c r="AB3836" s="11">
        <f t="shared" si="599"/>
        <v>0</v>
      </c>
      <c r="AC3836" s="1" t="s">
        <v>3860</v>
      </c>
    </row>
    <row r="3837" spans="1:29" x14ac:dyDescent="0.2">
      <c r="A3837" s="1" t="s">
        <v>3861</v>
      </c>
      <c r="B3837" s="1">
        <v>1</v>
      </c>
      <c r="C3837" s="2">
        <v>41538</v>
      </c>
      <c r="D3837" s="2">
        <v>41574</v>
      </c>
      <c r="E3837" s="2">
        <v>41574</v>
      </c>
      <c r="F3837" s="1">
        <v>47</v>
      </c>
      <c r="G3837" s="1">
        <v>19.148936169999999</v>
      </c>
      <c r="H3837" s="1">
        <v>4.255319149</v>
      </c>
      <c r="I3837" s="1">
        <v>29.98</v>
      </c>
      <c r="J3837" s="1">
        <v>0</v>
      </c>
      <c r="K3837" s="1">
        <v>1</v>
      </c>
      <c r="L3837" s="1">
        <v>0</v>
      </c>
      <c r="M3837" s="1">
        <v>0</v>
      </c>
      <c r="N3837" s="7">
        <f t="shared" si="590"/>
        <v>0</v>
      </c>
      <c r="O3837" s="1">
        <v>0</v>
      </c>
      <c r="P3837" s="1" t="s">
        <v>26</v>
      </c>
      <c r="Q3837" s="1" t="s">
        <v>63</v>
      </c>
      <c r="R3837" s="10">
        <f>F3837*Part4Out!C$78+'relay test.csv'!H3837*Part4Out!C$79+'relay test.csv'!I3837*Part4Out!C$80+'relay test.csv'!J3837*Part4Out!C$81+'relay test.csv'!K3837*Part4Out!C$82+'relay test.csv'!L3837*Part4Out!C$83+'relay test.csv'!M3837*Part4Out!C$84+'relay test.csv'!N3837*Part4Out!C$85</f>
        <v>10.438588665153246</v>
      </c>
      <c r="S3837" s="10">
        <f>(F3837*Part4Out!C$78+'relay test.csv'!H3837*Part4Out!C$79+'relay test.csv'!I3837*Part4Out!C$80+'relay test.csv'!J3837*Part4Out!C$81+'relay test.csv'!K3837*Part4Out!C$82+'relay test.csv'!L3837*Part4Out!C$83+'relay test.csv'!M3837*Part4Out!C$84+'relay test.csv'!N3837*Part4Out!C$85) +Part4Out!C$77</f>
        <v>7.83495341358792</v>
      </c>
      <c r="T3837" s="10">
        <f t="shared" si="591"/>
        <v>2527.4177632951869</v>
      </c>
      <c r="U3837" s="12">
        <f t="shared" si="592"/>
        <v>0.99960449573859311</v>
      </c>
      <c r="V3837" s="11">
        <f t="shared" si="593"/>
        <v>1</v>
      </c>
      <c r="W3837" s="11">
        <f t="shared" si="594"/>
        <v>1</v>
      </c>
      <c r="X3837" s="11">
        <f t="shared" si="595"/>
        <v>34152.417910862889</v>
      </c>
      <c r="Y3837" s="12">
        <f t="shared" si="596"/>
        <v>0.99997072035359358</v>
      </c>
      <c r="Z3837" s="11">
        <f t="shared" si="597"/>
        <v>1</v>
      </c>
      <c r="AA3837" s="11">
        <f t="shared" si="598"/>
        <v>1</v>
      </c>
      <c r="AB3837" s="11">
        <f t="shared" si="599"/>
        <v>1</v>
      </c>
      <c r="AC3837" s="1" t="s">
        <v>3861</v>
      </c>
    </row>
    <row r="3838" spans="1:29" x14ac:dyDescent="0.2">
      <c r="A3838" s="1" t="s">
        <v>3862</v>
      </c>
      <c r="B3838" s="1">
        <v>1</v>
      </c>
      <c r="C3838" s="2">
        <v>41538</v>
      </c>
      <c r="D3838" s="2">
        <v>41543</v>
      </c>
      <c r="E3838" s="2">
        <v>41543</v>
      </c>
      <c r="F3838" s="1">
        <v>34</v>
      </c>
      <c r="G3838" s="1">
        <v>26.470588240000001</v>
      </c>
      <c r="H3838" s="1">
        <v>0</v>
      </c>
      <c r="I3838" s="1">
        <v>47.27</v>
      </c>
      <c r="J3838" s="1">
        <v>0</v>
      </c>
      <c r="K3838" s="1">
        <v>1</v>
      </c>
      <c r="L3838" s="1">
        <v>1</v>
      </c>
      <c r="M3838" s="1">
        <v>0</v>
      </c>
      <c r="N3838" s="7">
        <f t="shared" si="590"/>
        <v>1</v>
      </c>
      <c r="O3838" s="1">
        <v>0</v>
      </c>
      <c r="P3838" s="1" t="s">
        <v>23</v>
      </c>
      <c r="Q3838" s="1" t="s">
        <v>28</v>
      </c>
      <c r="R3838" s="10">
        <f>F3838*Part4Out!C$78+'relay test.csv'!H3838*Part4Out!C$79+'relay test.csv'!I3838*Part4Out!C$80+'relay test.csv'!J3838*Part4Out!C$81+'relay test.csv'!K3838*Part4Out!C$82+'relay test.csv'!L3838*Part4Out!C$83+'relay test.csv'!M3838*Part4Out!C$84+'relay test.csv'!N3838*Part4Out!C$85</f>
        <v>8.5709865327608892</v>
      </c>
      <c r="S3838" s="10">
        <f>(F3838*Part4Out!C$78+'relay test.csv'!H3838*Part4Out!C$79+'relay test.csv'!I3838*Part4Out!C$80+'relay test.csv'!J3838*Part4Out!C$81+'relay test.csv'!K3838*Part4Out!C$82+'relay test.csv'!L3838*Part4Out!C$83+'relay test.csv'!M3838*Part4Out!C$84+'relay test.csv'!N3838*Part4Out!C$85) +Part4Out!C$77</f>
        <v>5.9673512811955636</v>
      </c>
      <c r="T3838" s="10">
        <f t="shared" si="591"/>
        <v>390.47005445137688</v>
      </c>
      <c r="U3838" s="12">
        <f t="shared" si="592"/>
        <v>0.99744552619381976</v>
      </c>
      <c r="V3838" s="11">
        <f t="shared" si="593"/>
        <v>1</v>
      </c>
      <c r="W3838" s="11">
        <f t="shared" si="594"/>
        <v>1</v>
      </c>
      <c r="X3838" s="11">
        <f t="shared" si="595"/>
        <v>5276.3324983180892</v>
      </c>
      <c r="Y3838" s="12">
        <f t="shared" si="596"/>
        <v>0.99981051032878476</v>
      </c>
      <c r="Z3838" s="11">
        <f t="shared" si="597"/>
        <v>1</v>
      </c>
      <c r="AA3838" s="11">
        <f t="shared" si="598"/>
        <v>1</v>
      </c>
      <c r="AB3838" s="11">
        <f t="shared" si="599"/>
        <v>1</v>
      </c>
      <c r="AC3838" s="1" t="s">
        <v>3862</v>
      </c>
    </row>
    <row r="3839" spans="1:29" x14ac:dyDescent="0.2">
      <c r="A3839" s="1" t="s">
        <v>3863</v>
      </c>
      <c r="B3839" s="1">
        <v>1</v>
      </c>
      <c r="C3839" s="2">
        <v>41538</v>
      </c>
      <c r="D3839" s="2">
        <v>41541</v>
      </c>
      <c r="E3839" s="2">
        <v>41541</v>
      </c>
      <c r="F3839" s="1">
        <v>36</v>
      </c>
      <c r="G3839" s="1">
        <v>8.3333333330000006</v>
      </c>
      <c r="H3839" s="1">
        <v>0</v>
      </c>
      <c r="I3839" s="1">
        <v>101.94</v>
      </c>
      <c r="J3839" s="1">
        <v>0</v>
      </c>
      <c r="K3839" s="1">
        <v>1</v>
      </c>
      <c r="L3839" s="1">
        <v>0</v>
      </c>
      <c r="M3839" s="1">
        <v>0</v>
      </c>
      <c r="N3839" s="7">
        <f t="shared" si="590"/>
        <v>0</v>
      </c>
      <c r="O3839" s="1">
        <v>0</v>
      </c>
      <c r="P3839" s="1" t="s">
        <v>30</v>
      </c>
      <c r="Q3839" s="1" t="s">
        <v>63</v>
      </c>
      <c r="R3839" s="10">
        <f>F3839*Part4Out!C$78+'relay test.csv'!H3839*Part4Out!C$79+'relay test.csv'!I3839*Part4Out!C$80+'relay test.csv'!J3839*Part4Out!C$81+'relay test.csv'!K3839*Part4Out!C$82+'relay test.csv'!L3839*Part4Out!C$83+'relay test.csv'!M3839*Part4Out!C$84+'relay test.csv'!N3839*Part4Out!C$85</f>
        <v>7.7780205484548377</v>
      </c>
      <c r="S3839" s="10">
        <f>(F3839*Part4Out!C$78+'relay test.csv'!H3839*Part4Out!C$79+'relay test.csv'!I3839*Part4Out!C$80+'relay test.csv'!J3839*Part4Out!C$81+'relay test.csv'!K3839*Part4Out!C$82+'relay test.csv'!L3839*Part4Out!C$83+'relay test.csv'!M3839*Part4Out!C$84+'relay test.csv'!N3839*Part4Out!C$85) +Part4Out!C$77</f>
        <v>5.174385296889513</v>
      </c>
      <c r="T3839" s="10">
        <f t="shared" si="591"/>
        <v>176.68797024304669</v>
      </c>
      <c r="U3839" s="12">
        <f t="shared" si="592"/>
        <v>0.99437215699727921</v>
      </c>
      <c r="V3839" s="11">
        <f t="shared" si="593"/>
        <v>1</v>
      </c>
      <c r="W3839" s="11">
        <f t="shared" si="594"/>
        <v>1</v>
      </c>
      <c r="X3839" s="11">
        <f t="shared" si="595"/>
        <v>2387.544112096145</v>
      </c>
      <c r="Y3839" s="12">
        <f t="shared" si="596"/>
        <v>0.99958133492492951</v>
      </c>
      <c r="Z3839" s="11">
        <f t="shared" si="597"/>
        <v>1</v>
      </c>
      <c r="AA3839" s="11">
        <f t="shared" si="598"/>
        <v>1</v>
      </c>
      <c r="AB3839" s="11">
        <f t="shared" si="599"/>
        <v>1</v>
      </c>
      <c r="AC3839" s="1" t="s">
        <v>3863</v>
      </c>
    </row>
    <row r="3840" spans="1:29" x14ac:dyDescent="0.2">
      <c r="A3840" s="1" t="s">
        <v>3864</v>
      </c>
      <c r="B3840" s="1">
        <v>1</v>
      </c>
      <c r="C3840" s="2">
        <v>41539</v>
      </c>
      <c r="D3840" s="2">
        <v>41539</v>
      </c>
      <c r="E3840" s="2">
        <v>41539</v>
      </c>
      <c r="F3840" s="1">
        <v>41</v>
      </c>
      <c r="G3840" s="1">
        <v>12.195121950000001</v>
      </c>
      <c r="H3840" s="1">
        <v>2.4390243900000002</v>
      </c>
      <c r="I3840" s="1">
        <v>47.16</v>
      </c>
      <c r="J3840" s="1">
        <v>0</v>
      </c>
      <c r="K3840" s="1">
        <v>1</v>
      </c>
      <c r="L3840" s="1">
        <v>1</v>
      </c>
      <c r="M3840" s="1">
        <v>0</v>
      </c>
      <c r="N3840" s="7">
        <f t="shared" si="590"/>
        <v>0</v>
      </c>
      <c r="O3840" s="1">
        <v>0</v>
      </c>
      <c r="P3840" s="1" t="s">
        <v>32</v>
      </c>
      <c r="Q3840" s="1" t="s">
        <v>28</v>
      </c>
      <c r="R3840" s="10">
        <f>F3840*Part4Out!C$78+'relay test.csv'!H3840*Part4Out!C$79+'relay test.csv'!I3840*Part4Out!C$80+'relay test.csv'!J3840*Part4Out!C$81+'relay test.csv'!K3840*Part4Out!C$82+'relay test.csv'!L3840*Part4Out!C$83+'relay test.csv'!M3840*Part4Out!C$84+'relay test.csv'!N3840*Part4Out!C$85</f>
        <v>9.8350417733611852</v>
      </c>
      <c r="S3840" s="10">
        <f>(F3840*Part4Out!C$78+'relay test.csv'!H3840*Part4Out!C$79+'relay test.csv'!I3840*Part4Out!C$80+'relay test.csv'!J3840*Part4Out!C$81+'relay test.csv'!K3840*Part4Out!C$82+'relay test.csv'!L3840*Part4Out!C$83+'relay test.csv'!M3840*Part4Out!C$84+'relay test.csv'!N3840*Part4Out!C$85) +Part4Out!C$77</f>
        <v>7.2314065217958596</v>
      </c>
      <c r="T3840" s="10">
        <f t="shared" si="591"/>
        <v>1382.165183012045</v>
      </c>
      <c r="U3840" s="12">
        <f t="shared" si="592"/>
        <v>0.99927702055236645</v>
      </c>
      <c r="V3840" s="11">
        <f t="shared" si="593"/>
        <v>1</v>
      </c>
      <c r="W3840" s="11">
        <f t="shared" si="594"/>
        <v>1</v>
      </c>
      <c r="X3840" s="11">
        <f t="shared" si="595"/>
        <v>18676.881850560323</v>
      </c>
      <c r="Y3840" s="12">
        <f t="shared" si="596"/>
        <v>0.99994646073853555</v>
      </c>
      <c r="Z3840" s="11">
        <f t="shared" si="597"/>
        <v>1</v>
      </c>
      <c r="AA3840" s="11">
        <f t="shared" si="598"/>
        <v>1</v>
      </c>
      <c r="AB3840" s="11">
        <f t="shared" si="599"/>
        <v>1</v>
      </c>
      <c r="AC3840" s="1" t="s">
        <v>3864</v>
      </c>
    </row>
    <row r="3841" spans="1:29" x14ac:dyDescent="0.2">
      <c r="A3841" s="1" t="s">
        <v>3865</v>
      </c>
      <c r="B3841" s="1">
        <v>1</v>
      </c>
      <c r="C3841" s="2">
        <v>41539</v>
      </c>
      <c r="D3841" s="2">
        <v>41539</v>
      </c>
      <c r="E3841" s="2">
        <v>41588</v>
      </c>
      <c r="F3841" s="1">
        <v>35</v>
      </c>
      <c r="G3841" s="1">
        <v>37.142857139999997</v>
      </c>
      <c r="H3841" s="1">
        <v>5.7142857139999998</v>
      </c>
      <c r="I3841" s="1">
        <v>25.05</v>
      </c>
      <c r="J3841" s="1">
        <v>0.102040816326531</v>
      </c>
      <c r="K3841" s="1">
        <v>1</v>
      </c>
      <c r="L3841" s="1">
        <v>1</v>
      </c>
      <c r="M3841" s="1">
        <v>0</v>
      </c>
      <c r="N3841" s="7">
        <f t="shared" si="590"/>
        <v>0</v>
      </c>
      <c r="O3841" s="1">
        <v>0</v>
      </c>
      <c r="P3841" s="1" t="s">
        <v>26</v>
      </c>
      <c r="Q3841" s="1" t="s">
        <v>24</v>
      </c>
      <c r="R3841" s="10">
        <f>F3841*Part4Out!C$78+'relay test.csv'!H3841*Part4Out!C$79+'relay test.csv'!I3841*Part4Out!C$80+'relay test.csv'!J3841*Part4Out!C$81+'relay test.csv'!K3841*Part4Out!C$82+'relay test.csv'!L3841*Part4Out!C$83+'relay test.csv'!M3841*Part4Out!C$84+'relay test.csv'!N3841*Part4Out!C$85</f>
        <v>8.6453810570582768</v>
      </c>
      <c r="S3841" s="10">
        <f>(F3841*Part4Out!C$78+'relay test.csv'!H3841*Part4Out!C$79+'relay test.csv'!I3841*Part4Out!C$80+'relay test.csv'!J3841*Part4Out!C$81+'relay test.csv'!K3841*Part4Out!C$82+'relay test.csv'!L3841*Part4Out!C$83+'relay test.csv'!M3841*Part4Out!C$84+'relay test.csv'!N3841*Part4Out!C$85) +Part4Out!C$77</f>
        <v>6.0417458054929511</v>
      </c>
      <c r="T3841" s="10">
        <f t="shared" si="591"/>
        <v>420.62672670869063</v>
      </c>
      <c r="U3841" s="12">
        <f t="shared" si="592"/>
        <v>0.99762823384606991</v>
      </c>
      <c r="V3841" s="11">
        <f t="shared" si="593"/>
        <v>1</v>
      </c>
      <c r="W3841" s="11">
        <f t="shared" si="594"/>
        <v>1</v>
      </c>
      <c r="X3841" s="11">
        <f t="shared" si="595"/>
        <v>5683.8327100717306</v>
      </c>
      <c r="Y3841" s="12">
        <f t="shared" si="596"/>
        <v>0.99982409332851108</v>
      </c>
      <c r="Z3841" s="11">
        <f t="shared" si="597"/>
        <v>1</v>
      </c>
      <c r="AA3841" s="11">
        <f t="shared" si="598"/>
        <v>1</v>
      </c>
      <c r="AB3841" s="11">
        <f t="shared" si="599"/>
        <v>1</v>
      </c>
      <c r="AC3841" s="1" t="s">
        <v>3865</v>
      </c>
    </row>
    <row r="3842" spans="1:29" x14ac:dyDescent="0.2">
      <c r="A3842" s="1" t="s">
        <v>3866</v>
      </c>
      <c r="B3842" s="1">
        <v>0</v>
      </c>
      <c r="C3842" s="2">
        <v>41539</v>
      </c>
      <c r="D3842" s="2">
        <v>41560</v>
      </c>
      <c r="E3842" s="2">
        <v>41560</v>
      </c>
      <c r="F3842" s="1">
        <v>1</v>
      </c>
      <c r="G3842" s="1">
        <v>100</v>
      </c>
      <c r="H3842" s="1">
        <v>0</v>
      </c>
      <c r="I3842" s="1">
        <v>128.15</v>
      </c>
      <c r="J3842" s="1">
        <v>0</v>
      </c>
      <c r="K3842" s="1">
        <v>1</v>
      </c>
      <c r="L3842" s="1">
        <v>0</v>
      </c>
      <c r="M3842" s="1">
        <v>0</v>
      </c>
      <c r="N3842" s="7">
        <f t="shared" si="590"/>
        <v>0</v>
      </c>
      <c r="O3842" s="1">
        <v>0</v>
      </c>
      <c r="P3842" s="1" t="s">
        <v>32</v>
      </c>
      <c r="Q3842" s="1" t="s">
        <v>28</v>
      </c>
      <c r="R3842" s="10">
        <f>F3842*Part4Out!C$78+'relay test.csv'!H3842*Part4Out!C$79+'relay test.csv'!I3842*Part4Out!C$80+'relay test.csv'!J3842*Part4Out!C$81+'relay test.csv'!K3842*Part4Out!C$82+'relay test.csv'!L3842*Part4Out!C$83+'relay test.csv'!M3842*Part4Out!C$84+'relay test.csv'!N3842*Part4Out!C$85</f>
        <v>0.28260858161017793</v>
      </c>
      <c r="S3842" s="10">
        <f>(F3842*Part4Out!C$78+'relay test.csv'!H3842*Part4Out!C$79+'relay test.csv'!I3842*Part4Out!C$80+'relay test.csv'!J3842*Part4Out!C$81+'relay test.csv'!K3842*Part4Out!C$82+'relay test.csv'!L3842*Part4Out!C$83+'relay test.csv'!M3842*Part4Out!C$84+'relay test.csv'!N3842*Part4Out!C$85) +Part4Out!C$77</f>
        <v>-2.3210266699551472</v>
      </c>
      <c r="T3842" s="10">
        <f t="shared" si="591"/>
        <v>9.8172742841612093E-2</v>
      </c>
      <c r="U3842" s="12">
        <f t="shared" si="592"/>
        <v>8.9396448310656532E-2</v>
      </c>
      <c r="V3842" s="11">
        <f t="shared" si="593"/>
        <v>0</v>
      </c>
      <c r="W3842" s="11">
        <f t="shared" si="594"/>
        <v>0</v>
      </c>
      <c r="X3842" s="11">
        <f t="shared" si="595"/>
        <v>1.3265858101001313</v>
      </c>
      <c r="Y3842" s="12">
        <f t="shared" si="596"/>
        <v>0.57018563611158524</v>
      </c>
      <c r="Z3842" s="11">
        <f t="shared" si="597"/>
        <v>1</v>
      </c>
      <c r="AA3842" s="11">
        <f t="shared" si="598"/>
        <v>0</v>
      </c>
      <c r="AB3842" s="11">
        <f t="shared" si="599"/>
        <v>0</v>
      </c>
      <c r="AC3842" s="1" t="s">
        <v>3866</v>
      </c>
    </row>
    <row r="3843" spans="1:29" x14ac:dyDescent="0.2">
      <c r="A3843" s="1" t="s">
        <v>3867</v>
      </c>
      <c r="B3843" s="1">
        <v>1</v>
      </c>
      <c r="C3843" s="2">
        <v>41538</v>
      </c>
      <c r="D3843" s="2">
        <v>41539</v>
      </c>
      <c r="E3843" s="2">
        <v>41581</v>
      </c>
      <c r="F3843" s="1">
        <v>35</v>
      </c>
      <c r="G3843" s="1">
        <v>74.285714290000001</v>
      </c>
      <c r="H3843" s="1">
        <v>17.14285714</v>
      </c>
      <c r="I3843" s="1">
        <v>52.35</v>
      </c>
      <c r="J3843" s="1">
        <v>9.5238095238095205E-2</v>
      </c>
      <c r="K3843" s="1">
        <v>1</v>
      </c>
      <c r="L3843" s="1">
        <v>0</v>
      </c>
      <c r="M3843" s="1">
        <v>0</v>
      </c>
      <c r="N3843" s="7">
        <f t="shared" si="590"/>
        <v>0</v>
      </c>
      <c r="O3843" s="1">
        <v>0</v>
      </c>
      <c r="P3843" s="1" t="s">
        <v>32</v>
      </c>
      <c r="Q3843" s="1" t="s">
        <v>63</v>
      </c>
      <c r="R3843" s="10">
        <f>F3843*Part4Out!C$78+'relay test.csv'!H3843*Part4Out!C$79+'relay test.csv'!I3843*Part4Out!C$80+'relay test.csv'!J3843*Part4Out!C$81+'relay test.csv'!K3843*Part4Out!C$82+'relay test.csv'!L3843*Part4Out!C$83+'relay test.csv'!M3843*Part4Out!C$84+'relay test.csv'!N3843*Part4Out!C$85</f>
        <v>8.0134583120305489</v>
      </c>
      <c r="S3843" s="10">
        <f>(F3843*Part4Out!C$78+'relay test.csv'!H3843*Part4Out!C$79+'relay test.csv'!I3843*Part4Out!C$80+'relay test.csv'!J3843*Part4Out!C$81+'relay test.csv'!K3843*Part4Out!C$82+'relay test.csv'!L3843*Part4Out!C$83+'relay test.csv'!M3843*Part4Out!C$84+'relay test.csv'!N3843*Part4Out!C$85) +Part4Out!C$77</f>
        <v>5.4098230604652233</v>
      </c>
      <c r="T3843" s="10">
        <f t="shared" si="591"/>
        <v>223.59202191193802</v>
      </c>
      <c r="U3843" s="12">
        <f t="shared" si="592"/>
        <v>0.99554748209002675</v>
      </c>
      <c r="V3843" s="11">
        <f t="shared" si="593"/>
        <v>1</v>
      </c>
      <c r="W3843" s="11">
        <f t="shared" si="594"/>
        <v>1</v>
      </c>
      <c r="X3843" s="11">
        <f t="shared" si="595"/>
        <v>3021.3478296976964</v>
      </c>
      <c r="Y3843" s="12">
        <f t="shared" si="596"/>
        <v>0.99966913139838709</v>
      </c>
      <c r="Z3843" s="11">
        <f t="shared" si="597"/>
        <v>1</v>
      </c>
      <c r="AA3843" s="11">
        <f t="shared" si="598"/>
        <v>1</v>
      </c>
      <c r="AB3843" s="11">
        <f t="shared" si="599"/>
        <v>1</v>
      </c>
      <c r="AC3843" s="1" t="s">
        <v>3867</v>
      </c>
    </row>
    <row r="3844" spans="1:29" x14ac:dyDescent="0.2">
      <c r="A3844" s="1" t="s">
        <v>3868</v>
      </c>
      <c r="B3844" s="1">
        <v>1</v>
      </c>
      <c r="C3844" s="2">
        <v>41539</v>
      </c>
      <c r="D3844" s="2">
        <v>41539</v>
      </c>
      <c r="E3844" s="2">
        <v>41539</v>
      </c>
      <c r="F3844" s="1">
        <v>39</v>
      </c>
      <c r="G3844" s="1">
        <v>10.256410259999999</v>
      </c>
      <c r="H3844" s="1">
        <v>2.5641025640000001</v>
      </c>
      <c r="I3844" s="1">
        <v>40.020000000000003</v>
      </c>
      <c r="J3844" s="1">
        <v>0</v>
      </c>
      <c r="K3844" s="1">
        <v>1</v>
      </c>
      <c r="L3844" s="1">
        <v>0</v>
      </c>
      <c r="M3844" s="1">
        <v>0</v>
      </c>
      <c r="N3844" s="7">
        <f t="shared" si="590"/>
        <v>0</v>
      </c>
      <c r="O3844" s="1">
        <v>0</v>
      </c>
      <c r="P3844" s="1" t="s">
        <v>26</v>
      </c>
      <c r="Q3844" s="1" t="s">
        <v>63</v>
      </c>
      <c r="R3844" s="10">
        <f>F3844*Part4Out!C$78+'relay test.csv'!H3844*Part4Out!C$79+'relay test.csv'!I3844*Part4Out!C$80+'relay test.csv'!J3844*Part4Out!C$81+'relay test.csv'!K3844*Part4Out!C$82+'relay test.csv'!L3844*Part4Out!C$83+'relay test.csv'!M3844*Part4Out!C$84+'relay test.csv'!N3844*Part4Out!C$85</f>
        <v>8.6785975816159109</v>
      </c>
      <c r="S3844" s="10">
        <f>(F3844*Part4Out!C$78+'relay test.csv'!H3844*Part4Out!C$79+'relay test.csv'!I3844*Part4Out!C$80+'relay test.csv'!J3844*Part4Out!C$81+'relay test.csv'!K3844*Part4Out!C$82+'relay test.csv'!L3844*Part4Out!C$83+'relay test.csv'!M3844*Part4Out!C$84+'relay test.csv'!N3844*Part4Out!C$85) +Part4Out!C$77</f>
        <v>6.0749623300505853</v>
      </c>
      <c r="T3844" s="10">
        <f t="shared" si="591"/>
        <v>434.83312206609264</v>
      </c>
      <c r="U3844" s="12">
        <f t="shared" si="592"/>
        <v>0.99770554382085641</v>
      </c>
      <c r="V3844" s="11">
        <f t="shared" si="593"/>
        <v>1</v>
      </c>
      <c r="W3844" s="11">
        <f t="shared" si="594"/>
        <v>1</v>
      </c>
      <c r="X3844" s="11">
        <f t="shared" si="595"/>
        <v>5875.8004798243528</v>
      </c>
      <c r="Y3844" s="12">
        <f t="shared" si="596"/>
        <v>0.99982983938225689</v>
      </c>
      <c r="Z3844" s="11">
        <f t="shared" si="597"/>
        <v>1</v>
      </c>
      <c r="AA3844" s="11">
        <f t="shared" si="598"/>
        <v>1</v>
      </c>
      <c r="AB3844" s="11">
        <f t="shared" si="599"/>
        <v>1</v>
      </c>
      <c r="AC3844" s="1" t="s">
        <v>3868</v>
      </c>
    </row>
    <row r="3845" spans="1:29" x14ac:dyDescent="0.2">
      <c r="A3845" s="1" t="s">
        <v>3869</v>
      </c>
      <c r="B3845" s="1">
        <v>1</v>
      </c>
      <c r="C3845" s="2">
        <v>41539</v>
      </c>
      <c r="D3845" s="2">
        <v>41539</v>
      </c>
      <c r="E3845" s="2">
        <v>41539</v>
      </c>
      <c r="F3845" s="1">
        <v>44</v>
      </c>
      <c r="G3845" s="1">
        <v>0</v>
      </c>
      <c r="H3845" s="1">
        <v>0</v>
      </c>
      <c r="I3845" s="1">
        <v>40</v>
      </c>
      <c r="J3845" s="1">
        <v>0</v>
      </c>
      <c r="K3845" s="1">
        <v>1</v>
      </c>
      <c r="L3845" s="1">
        <v>0</v>
      </c>
      <c r="M3845" s="1">
        <v>0</v>
      </c>
      <c r="N3845" s="7">
        <f t="shared" si="590"/>
        <v>1</v>
      </c>
      <c r="O3845" s="1">
        <v>0</v>
      </c>
      <c r="P3845" s="1" t="s">
        <v>162</v>
      </c>
      <c r="Q3845" s="1" t="s">
        <v>63</v>
      </c>
      <c r="R3845" s="10">
        <f>F3845*Part4Out!C$78+'relay test.csv'!H3845*Part4Out!C$79+'relay test.csv'!I3845*Part4Out!C$80+'relay test.csv'!J3845*Part4Out!C$81+'relay test.csv'!K3845*Part4Out!C$82+'relay test.csv'!L3845*Part4Out!C$83+'relay test.csv'!M3845*Part4Out!C$84+'relay test.csv'!N3845*Part4Out!C$85</f>
        <v>9.9510139547606276</v>
      </c>
      <c r="S3845" s="10">
        <f>(F3845*Part4Out!C$78+'relay test.csv'!H3845*Part4Out!C$79+'relay test.csv'!I3845*Part4Out!C$80+'relay test.csv'!J3845*Part4Out!C$81+'relay test.csv'!K3845*Part4Out!C$82+'relay test.csv'!L3845*Part4Out!C$83+'relay test.csv'!M3845*Part4Out!C$84+'relay test.csv'!N3845*Part4Out!C$85) +Part4Out!C$77</f>
        <v>7.347378703195302</v>
      </c>
      <c r="T3845" s="10">
        <f t="shared" si="591"/>
        <v>1552.1226166491622</v>
      </c>
      <c r="U3845" s="12">
        <f t="shared" si="592"/>
        <v>0.99935613583288263</v>
      </c>
      <c r="V3845" s="11">
        <f t="shared" si="593"/>
        <v>1</v>
      </c>
      <c r="W3845" s="11">
        <f t="shared" si="594"/>
        <v>1</v>
      </c>
      <c r="X3845" s="11">
        <f t="shared" si="595"/>
        <v>20973.477761584098</v>
      </c>
      <c r="Y3845" s="12">
        <f t="shared" si="596"/>
        <v>0.99995232300840253</v>
      </c>
      <c r="Z3845" s="11">
        <f t="shared" si="597"/>
        <v>1</v>
      </c>
      <c r="AA3845" s="11">
        <f t="shared" si="598"/>
        <v>1</v>
      </c>
      <c r="AB3845" s="11">
        <f t="shared" si="599"/>
        <v>1</v>
      </c>
      <c r="AC3845" s="1" t="s">
        <v>3869</v>
      </c>
    </row>
    <row r="3846" spans="1:29" x14ac:dyDescent="0.2">
      <c r="A3846" s="1" t="s">
        <v>3870</v>
      </c>
      <c r="B3846" s="1">
        <v>1</v>
      </c>
      <c r="C3846" s="2">
        <v>41538</v>
      </c>
      <c r="D3846" s="2">
        <v>41543</v>
      </c>
      <c r="E3846" s="2">
        <v>41655</v>
      </c>
      <c r="F3846" s="1">
        <v>42</v>
      </c>
      <c r="G3846" s="1">
        <v>73.809523810000002</v>
      </c>
      <c r="H3846" s="1">
        <v>38.095238100000003</v>
      </c>
      <c r="I3846" s="1">
        <v>130.12</v>
      </c>
      <c r="J3846" s="1">
        <v>8.9285714285714302E-2</v>
      </c>
      <c r="K3846" s="1">
        <v>1</v>
      </c>
      <c r="L3846" s="1">
        <v>0</v>
      </c>
      <c r="M3846" s="1">
        <v>1</v>
      </c>
      <c r="N3846" s="7">
        <f t="shared" ref="N3846:N3909" si="600">IF(OR(
ISNUMBER(SEARCH("Friday",P3846)),
ISNUMBER(SEARCH("Saturday",P3846)),
ISNUMBER(SEARCH("Sunday",P3846))),
1,
0)</f>
        <v>1</v>
      </c>
      <c r="O3846" s="1">
        <v>0</v>
      </c>
      <c r="P3846" s="1" t="s">
        <v>23</v>
      </c>
      <c r="Q3846" s="1" t="s">
        <v>24</v>
      </c>
      <c r="R3846" s="10">
        <f>F3846*Part4Out!C$78+'relay test.csv'!H3846*Part4Out!C$79+'relay test.csv'!I3846*Part4Out!C$80+'relay test.csv'!J3846*Part4Out!C$81+'relay test.csv'!K3846*Part4Out!C$82+'relay test.csv'!L3846*Part4Out!C$83+'relay test.csv'!M3846*Part4Out!C$84+'relay test.csv'!N3846*Part4Out!C$85</f>
        <v>10.740754843429103</v>
      </c>
      <c r="S3846" s="10">
        <f>(F3846*Part4Out!C$78+'relay test.csv'!H3846*Part4Out!C$79+'relay test.csv'!I3846*Part4Out!C$80+'relay test.csv'!J3846*Part4Out!C$81+'relay test.csv'!K3846*Part4Out!C$82+'relay test.csv'!L3846*Part4Out!C$83+'relay test.csv'!M3846*Part4Out!C$84+'relay test.csv'!N3846*Part4Out!C$85) +Part4Out!C$77</f>
        <v>8.1371195918637778</v>
      </c>
      <c r="T3846" s="10">
        <f t="shared" ref="T3846:T3909" si="601">EXP(S3846)</f>
        <v>3419.0553958542519</v>
      </c>
      <c r="U3846" s="12">
        <f t="shared" ref="U3846:U3909" si="602">T3846/(1+T3846)</f>
        <v>0.99970760707525019</v>
      </c>
      <c r="V3846" s="11">
        <f t="shared" ref="V3846:V3909" si="603">1*(U3846&gt;0.5)+0*(U3846&lt;=0.5)</f>
        <v>1</v>
      </c>
      <c r="W3846" s="11">
        <f t="shared" ref="W3846:W3909" si="604">B3846</f>
        <v>1</v>
      </c>
      <c r="X3846" s="11">
        <f t="shared" ref="X3846:X3909" si="605">EXP(R3846)</f>
        <v>46200.913214823857</v>
      </c>
      <c r="Y3846" s="12">
        <f t="shared" ref="Y3846:Y3909" si="606">X3846/(1+X3846)</f>
        <v>0.99997835587467232</v>
      </c>
      <c r="Z3846" s="11">
        <f t="shared" ref="Z3846:Z3909" si="607">1*(Y3846&gt;0.5)+0*(Y3846&lt;=0.5)</f>
        <v>1</v>
      </c>
      <c r="AA3846" s="11">
        <f t="shared" ref="AA3846:AA3909" si="608">B3846</f>
        <v>1</v>
      </c>
      <c r="AB3846" s="11">
        <f t="shared" ref="AB3846:AB3909" si="609">1*(AA3846&gt;0.5)+0*(AA3846&lt;=0.5)</f>
        <v>1</v>
      </c>
      <c r="AC3846" s="1" t="s">
        <v>3870</v>
      </c>
    </row>
    <row r="3847" spans="1:29" x14ac:dyDescent="0.2">
      <c r="A3847" s="1" t="s">
        <v>3871</v>
      </c>
      <c r="B3847" s="1">
        <v>0</v>
      </c>
      <c r="C3847" s="2">
        <v>41539</v>
      </c>
      <c r="D3847" s="2">
        <v>41539</v>
      </c>
      <c r="E3847" s="2">
        <v>41546</v>
      </c>
      <c r="F3847" s="1">
        <v>5</v>
      </c>
      <c r="G3847" s="1">
        <v>100</v>
      </c>
      <c r="H3847" s="1">
        <v>20</v>
      </c>
      <c r="I3847" s="1">
        <v>38.46</v>
      </c>
      <c r="J3847" s="1">
        <v>0.28571428571428598</v>
      </c>
      <c r="K3847" s="1">
        <v>1</v>
      </c>
      <c r="L3847" s="1">
        <v>0</v>
      </c>
      <c r="M3847" s="1">
        <v>0</v>
      </c>
      <c r="N3847" s="7">
        <f t="shared" si="600"/>
        <v>0</v>
      </c>
      <c r="O3847" s="1">
        <v>0</v>
      </c>
      <c r="P3847" s="1" t="s">
        <v>26</v>
      </c>
      <c r="Q3847" s="1" t="s">
        <v>24</v>
      </c>
      <c r="R3847" s="10">
        <f>F3847*Part4Out!C$78+'relay test.csv'!H3847*Part4Out!C$79+'relay test.csv'!I3847*Part4Out!C$80+'relay test.csv'!J3847*Part4Out!C$81+'relay test.csv'!K3847*Part4Out!C$82+'relay test.csv'!L3847*Part4Out!C$83+'relay test.csv'!M3847*Part4Out!C$84+'relay test.csv'!N3847*Part4Out!C$85</f>
        <v>1.6573623622646925</v>
      </c>
      <c r="S3847" s="10">
        <f>(F3847*Part4Out!C$78+'relay test.csv'!H3847*Part4Out!C$79+'relay test.csv'!I3847*Part4Out!C$80+'relay test.csv'!J3847*Part4Out!C$81+'relay test.csv'!K3847*Part4Out!C$82+'relay test.csv'!L3847*Part4Out!C$83+'relay test.csv'!M3847*Part4Out!C$84+'relay test.csv'!N3847*Part4Out!C$85) +Part4Out!C$77</f>
        <v>-0.94627288930063269</v>
      </c>
      <c r="T3847" s="10">
        <f t="shared" si="601"/>
        <v>0.38818513957950607</v>
      </c>
      <c r="U3847" s="12">
        <f t="shared" si="602"/>
        <v>0.27963499140834402</v>
      </c>
      <c r="V3847" s="11">
        <f t="shared" si="603"/>
        <v>0</v>
      </c>
      <c r="W3847" s="11">
        <f t="shared" si="604"/>
        <v>0</v>
      </c>
      <c r="X3847" s="11">
        <f t="shared" si="605"/>
        <v>5.2454569664894519</v>
      </c>
      <c r="Y3847" s="12">
        <f t="shared" si="606"/>
        <v>0.83988361374266318</v>
      </c>
      <c r="Z3847" s="11">
        <f t="shared" si="607"/>
        <v>1</v>
      </c>
      <c r="AA3847" s="11">
        <f t="shared" si="608"/>
        <v>0</v>
      </c>
      <c r="AB3847" s="11">
        <f t="shared" si="609"/>
        <v>0</v>
      </c>
      <c r="AC3847" s="1" t="s">
        <v>3871</v>
      </c>
    </row>
    <row r="3848" spans="1:29" x14ac:dyDescent="0.2">
      <c r="A3848" s="1" t="s">
        <v>3872</v>
      </c>
      <c r="B3848" s="1">
        <v>1</v>
      </c>
      <c r="C3848" s="2">
        <v>41539</v>
      </c>
      <c r="D3848" s="2">
        <v>41539</v>
      </c>
      <c r="E3848" s="2">
        <v>41539</v>
      </c>
      <c r="F3848" s="1">
        <v>37</v>
      </c>
      <c r="G3848" s="1">
        <v>2.7027027029999999</v>
      </c>
      <c r="H3848" s="1">
        <v>2.7027027029999999</v>
      </c>
      <c r="I3848" s="1">
        <v>40</v>
      </c>
      <c r="J3848" s="1">
        <v>0</v>
      </c>
      <c r="K3848" s="1">
        <v>1</v>
      </c>
      <c r="L3848" s="1">
        <v>0</v>
      </c>
      <c r="M3848" s="1">
        <v>0</v>
      </c>
      <c r="N3848" s="7">
        <f t="shared" si="600"/>
        <v>0</v>
      </c>
      <c r="O3848" s="1">
        <v>0</v>
      </c>
      <c r="P3848" s="1" t="s">
        <v>32</v>
      </c>
      <c r="Q3848" s="1" t="s">
        <v>63</v>
      </c>
      <c r="R3848" s="10">
        <f>F3848*Part4Out!C$78+'relay test.csv'!H3848*Part4Out!C$79+'relay test.csv'!I3848*Part4Out!C$80+'relay test.csv'!J3848*Part4Out!C$81+'relay test.csv'!K3848*Part4Out!C$82+'relay test.csv'!L3848*Part4Out!C$83+'relay test.csv'!M3848*Part4Out!C$84+'relay test.csv'!N3848*Part4Out!C$85</f>
        <v>8.2582673658237145</v>
      </c>
      <c r="S3848" s="10">
        <f>(F3848*Part4Out!C$78+'relay test.csv'!H3848*Part4Out!C$79+'relay test.csv'!I3848*Part4Out!C$80+'relay test.csv'!J3848*Part4Out!C$81+'relay test.csv'!K3848*Part4Out!C$82+'relay test.csv'!L3848*Part4Out!C$83+'relay test.csv'!M3848*Part4Out!C$84+'relay test.csv'!N3848*Part4Out!C$85) +Part4Out!C$77</f>
        <v>5.6546321142583889</v>
      </c>
      <c r="T3848" s="10">
        <f t="shared" si="601"/>
        <v>285.61139103842663</v>
      </c>
      <c r="U3848" s="12">
        <f t="shared" si="602"/>
        <v>0.99651095514251231</v>
      </c>
      <c r="V3848" s="11">
        <f t="shared" si="603"/>
        <v>1</v>
      </c>
      <c r="W3848" s="11">
        <f t="shared" si="604"/>
        <v>1</v>
      </c>
      <c r="X3848" s="11">
        <f t="shared" si="605"/>
        <v>3859.401373411959</v>
      </c>
      <c r="Y3848" s="12">
        <f t="shared" si="606"/>
        <v>0.99974095957822229</v>
      </c>
      <c r="Z3848" s="11">
        <f t="shared" si="607"/>
        <v>1</v>
      </c>
      <c r="AA3848" s="11">
        <f t="shared" si="608"/>
        <v>1</v>
      </c>
      <c r="AB3848" s="11">
        <f t="shared" si="609"/>
        <v>1</v>
      </c>
      <c r="AC3848" s="1" t="s">
        <v>3872</v>
      </c>
    </row>
    <row r="3849" spans="1:29" x14ac:dyDescent="0.2">
      <c r="A3849" s="1" t="s">
        <v>3873</v>
      </c>
      <c r="B3849" s="1">
        <v>1</v>
      </c>
      <c r="C3849" s="2">
        <v>41539</v>
      </c>
      <c r="D3849" s="2">
        <v>41658</v>
      </c>
      <c r="E3849" s="2">
        <v>41658</v>
      </c>
      <c r="F3849" s="1">
        <v>38</v>
      </c>
      <c r="G3849" s="1">
        <v>2.6315789469999999</v>
      </c>
      <c r="H3849" s="1">
        <v>2.6315789469999999</v>
      </c>
      <c r="I3849" s="1">
        <v>40</v>
      </c>
      <c r="J3849" s="1">
        <v>0</v>
      </c>
      <c r="K3849" s="1">
        <v>1</v>
      </c>
      <c r="L3849" s="1">
        <v>0</v>
      </c>
      <c r="M3849" s="1">
        <v>1</v>
      </c>
      <c r="N3849" s="7">
        <f t="shared" si="600"/>
        <v>0</v>
      </c>
      <c r="O3849" s="1">
        <v>0</v>
      </c>
      <c r="P3849" s="1" t="s">
        <v>30</v>
      </c>
      <c r="Q3849" s="1" t="s">
        <v>63</v>
      </c>
      <c r="R3849" s="10">
        <f>F3849*Part4Out!C$78+'relay test.csv'!H3849*Part4Out!C$79+'relay test.csv'!I3849*Part4Out!C$80+'relay test.csv'!J3849*Part4Out!C$81+'relay test.csv'!K3849*Part4Out!C$82+'relay test.csv'!L3849*Part4Out!C$83+'relay test.csv'!M3849*Part4Out!C$84+'relay test.csv'!N3849*Part4Out!C$85</f>
        <v>9.3155414326027888</v>
      </c>
      <c r="S3849" s="10">
        <f>(F3849*Part4Out!C$78+'relay test.csv'!H3849*Part4Out!C$79+'relay test.csv'!I3849*Part4Out!C$80+'relay test.csv'!J3849*Part4Out!C$81+'relay test.csv'!K3849*Part4Out!C$82+'relay test.csv'!L3849*Part4Out!C$83+'relay test.csv'!M3849*Part4Out!C$84+'relay test.csv'!N3849*Part4Out!C$85) +Part4Out!C$77</f>
        <v>6.7119061810374632</v>
      </c>
      <c r="T3849" s="10">
        <f t="shared" si="601"/>
        <v>822.13628737357067</v>
      </c>
      <c r="U3849" s="12">
        <f t="shared" si="602"/>
        <v>0.99878513435097027</v>
      </c>
      <c r="V3849" s="11">
        <f t="shared" si="603"/>
        <v>1</v>
      </c>
      <c r="W3849" s="11">
        <f t="shared" si="604"/>
        <v>1</v>
      </c>
      <c r="X3849" s="11">
        <f t="shared" si="605"/>
        <v>11109.339529789528</v>
      </c>
      <c r="Y3849" s="12">
        <f t="shared" si="606"/>
        <v>0.99990999374975731</v>
      </c>
      <c r="Z3849" s="11">
        <f t="shared" si="607"/>
        <v>1</v>
      </c>
      <c r="AA3849" s="11">
        <f t="shared" si="608"/>
        <v>1</v>
      </c>
      <c r="AB3849" s="11">
        <f t="shared" si="609"/>
        <v>1</v>
      </c>
      <c r="AC3849" s="1" t="s">
        <v>3873</v>
      </c>
    </row>
    <row r="3850" spans="1:29" x14ac:dyDescent="0.2">
      <c r="A3850" s="1" t="s">
        <v>3874</v>
      </c>
      <c r="B3850" s="1">
        <v>1</v>
      </c>
      <c r="C3850" s="2">
        <v>41539</v>
      </c>
      <c r="D3850" s="2">
        <v>41573</v>
      </c>
      <c r="E3850" s="2">
        <v>41573</v>
      </c>
      <c r="F3850" s="1">
        <v>42</v>
      </c>
      <c r="G3850" s="1">
        <v>28.571428569999998</v>
      </c>
      <c r="H3850" s="1">
        <v>7.1428571429999996</v>
      </c>
      <c r="I3850" s="1">
        <v>34.24</v>
      </c>
      <c r="J3850" s="1">
        <v>0</v>
      </c>
      <c r="K3850" s="1">
        <v>1</v>
      </c>
      <c r="L3850" s="1">
        <v>0</v>
      </c>
      <c r="M3850" s="1">
        <v>0</v>
      </c>
      <c r="N3850" s="7">
        <f t="shared" si="600"/>
        <v>0</v>
      </c>
      <c r="O3850" s="1">
        <v>0</v>
      </c>
      <c r="P3850" s="1" t="s">
        <v>26</v>
      </c>
      <c r="Q3850" s="1" t="s">
        <v>63</v>
      </c>
      <c r="R3850" s="10">
        <f>F3850*Part4Out!C$78+'relay test.csv'!H3850*Part4Out!C$79+'relay test.csv'!I3850*Part4Out!C$80+'relay test.csv'!J3850*Part4Out!C$81+'relay test.csv'!K3850*Part4Out!C$82+'relay test.csv'!L3850*Part4Out!C$83+'relay test.csv'!M3850*Part4Out!C$84+'relay test.csv'!N3850*Part4Out!C$85</f>
        <v>9.4216600394062073</v>
      </c>
      <c r="S3850" s="10">
        <f>(F3850*Part4Out!C$78+'relay test.csv'!H3850*Part4Out!C$79+'relay test.csv'!I3850*Part4Out!C$80+'relay test.csv'!J3850*Part4Out!C$81+'relay test.csv'!K3850*Part4Out!C$82+'relay test.csv'!L3850*Part4Out!C$83+'relay test.csv'!M3850*Part4Out!C$84+'relay test.csv'!N3850*Part4Out!C$85) +Part4Out!C$77</f>
        <v>6.8180247878408817</v>
      </c>
      <c r="T3850" s="10">
        <f t="shared" si="601"/>
        <v>914.17753101663106</v>
      </c>
      <c r="U3850" s="12">
        <f t="shared" si="602"/>
        <v>0.99890731583096326</v>
      </c>
      <c r="V3850" s="11">
        <f t="shared" si="603"/>
        <v>1</v>
      </c>
      <c r="W3850" s="11">
        <f t="shared" si="604"/>
        <v>1</v>
      </c>
      <c r="X3850" s="11">
        <f t="shared" si="605"/>
        <v>12353.071794231248</v>
      </c>
      <c r="Y3850" s="12">
        <f t="shared" si="606"/>
        <v>0.99991905502763334</v>
      </c>
      <c r="Z3850" s="11">
        <f t="shared" si="607"/>
        <v>1</v>
      </c>
      <c r="AA3850" s="11">
        <f t="shared" si="608"/>
        <v>1</v>
      </c>
      <c r="AB3850" s="11">
        <f t="shared" si="609"/>
        <v>1</v>
      </c>
      <c r="AC3850" s="1" t="s">
        <v>3874</v>
      </c>
    </row>
    <row r="3851" spans="1:29" x14ac:dyDescent="0.2">
      <c r="A3851" s="1" t="s">
        <v>3875</v>
      </c>
      <c r="B3851" s="1">
        <v>1</v>
      </c>
      <c r="C3851" s="2">
        <v>41539</v>
      </c>
      <c r="D3851" s="2">
        <v>41539</v>
      </c>
      <c r="E3851" s="2">
        <v>41539</v>
      </c>
      <c r="F3851" s="1">
        <v>29</v>
      </c>
      <c r="G3851" s="1">
        <v>58.620689659999996</v>
      </c>
      <c r="H3851" s="1">
        <v>0</v>
      </c>
      <c r="I3851" s="1">
        <v>40.020000000000003</v>
      </c>
      <c r="J3851" s="1">
        <v>0</v>
      </c>
      <c r="K3851" s="1">
        <v>1</v>
      </c>
      <c r="L3851" s="1">
        <v>0</v>
      </c>
      <c r="M3851" s="1">
        <v>0</v>
      </c>
      <c r="N3851" s="7">
        <f t="shared" si="600"/>
        <v>1</v>
      </c>
      <c r="O3851" s="1">
        <v>0</v>
      </c>
      <c r="P3851" s="1" t="s">
        <v>23</v>
      </c>
      <c r="Q3851" s="1" t="s">
        <v>28</v>
      </c>
      <c r="R3851" s="10">
        <f>F3851*Part4Out!C$78+'relay test.csv'!H3851*Part4Out!C$79+'relay test.csv'!I3851*Part4Out!C$80+'relay test.csv'!J3851*Part4Out!C$81+'relay test.csv'!K3851*Part4Out!C$82+'relay test.csv'!L3851*Part4Out!C$83+'relay test.csv'!M3851*Part4Out!C$84+'relay test.csv'!N3851*Part4Out!C$85</f>
        <v>6.7779097018116747</v>
      </c>
      <c r="S3851" s="10">
        <f>(F3851*Part4Out!C$78+'relay test.csv'!H3851*Part4Out!C$79+'relay test.csv'!I3851*Part4Out!C$80+'relay test.csv'!J3851*Part4Out!C$81+'relay test.csv'!K3851*Part4Out!C$82+'relay test.csv'!L3851*Part4Out!C$83+'relay test.csv'!M3851*Part4Out!C$84+'relay test.csv'!N3851*Part4Out!C$85) +Part4Out!C$77</f>
        <v>4.1742744502463491</v>
      </c>
      <c r="T3851" s="10">
        <f t="shared" si="601"/>
        <v>64.992667136449612</v>
      </c>
      <c r="U3851" s="12">
        <f t="shared" si="602"/>
        <v>0.98484680126759616</v>
      </c>
      <c r="V3851" s="11">
        <f t="shared" si="603"/>
        <v>1</v>
      </c>
      <c r="W3851" s="11">
        <f t="shared" si="604"/>
        <v>1</v>
      </c>
      <c r="X3851" s="11">
        <f t="shared" si="605"/>
        <v>878.23103937185908</v>
      </c>
      <c r="Y3851" s="12">
        <f t="shared" si="606"/>
        <v>0.99886264251917856</v>
      </c>
      <c r="Z3851" s="11">
        <f t="shared" si="607"/>
        <v>1</v>
      </c>
      <c r="AA3851" s="11">
        <f t="shared" si="608"/>
        <v>1</v>
      </c>
      <c r="AB3851" s="11">
        <f t="shared" si="609"/>
        <v>1</v>
      </c>
      <c r="AC3851" s="1" t="s">
        <v>3875</v>
      </c>
    </row>
    <row r="3852" spans="1:29" x14ac:dyDescent="0.2">
      <c r="A3852" s="1" t="s">
        <v>3876</v>
      </c>
      <c r="B3852" s="1">
        <v>1</v>
      </c>
      <c r="C3852" s="2">
        <v>41539</v>
      </c>
      <c r="D3852" s="2">
        <v>41539</v>
      </c>
      <c r="E3852" s="2">
        <v>41539</v>
      </c>
      <c r="F3852" s="1">
        <v>43</v>
      </c>
      <c r="G3852" s="1">
        <v>11.627906980000001</v>
      </c>
      <c r="H3852" s="1">
        <v>4.651162791</v>
      </c>
      <c r="I3852" s="1">
        <v>40.020000000000003</v>
      </c>
      <c r="J3852" s="1">
        <v>0</v>
      </c>
      <c r="K3852" s="1">
        <v>1</v>
      </c>
      <c r="L3852" s="1">
        <v>0</v>
      </c>
      <c r="M3852" s="1">
        <v>0</v>
      </c>
      <c r="N3852" s="7">
        <f t="shared" si="600"/>
        <v>0</v>
      </c>
      <c r="O3852" s="1">
        <v>0</v>
      </c>
      <c r="P3852" s="1" t="s">
        <v>30</v>
      </c>
      <c r="Q3852" s="1" t="s">
        <v>24</v>
      </c>
      <c r="R3852" s="10">
        <f>F3852*Part4Out!C$78+'relay test.csv'!H3852*Part4Out!C$79+'relay test.csv'!I3852*Part4Out!C$80+'relay test.csv'!J3852*Part4Out!C$81+'relay test.csv'!K3852*Part4Out!C$82+'relay test.csv'!L3852*Part4Out!C$83+'relay test.csv'!M3852*Part4Out!C$84+'relay test.csv'!N3852*Part4Out!C$85</f>
        <v>9.5649615321911181</v>
      </c>
      <c r="S3852" s="10">
        <f>(F3852*Part4Out!C$78+'relay test.csv'!H3852*Part4Out!C$79+'relay test.csv'!I3852*Part4Out!C$80+'relay test.csv'!J3852*Part4Out!C$81+'relay test.csv'!K3852*Part4Out!C$82+'relay test.csv'!L3852*Part4Out!C$83+'relay test.csv'!M3852*Part4Out!C$84+'relay test.csv'!N3852*Part4Out!C$85) +Part4Out!C$77</f>
        <v>6.9613262806257925</v>
      </c>
      <c r="T3852" s="10">
        <f t="shared" si="601"/>
        <v>1055.0318981071978</v>
      </c>
      <c r="U3852" s="12">
        <f t="shared" si="602"/>
        <v>0.99905305890684515</v>
      </c>
      <c r="V3852" s="11">
        <f t="shared" si="603"/>
        <v>1</v>
      </c>
      <c r="W3852" s="11">
        <f t="shared" si="604"/>
        <v>1</v>
      </c>
      <c r="X3852" s="11">
        <f t="shared" si="605"/>
        <v>14256.404626384525</v>
      </c>
      <c r="Y3852" s="12">
        <f t="shared" si="606"/>
        <v>0.99992986100723058</v>
      </c>
      <c r="Z3852" s="11">
        <f t="shared" si="607"/>
        <v>1</v>
      </c>
      <c r="AA3852" s="11">
        <f t="shared" si="608"/>
        <v>1</v>
      </c>
      <c r="AB3852" s="11">
        <f t="shared" si="609"/>
        <v>1</v>
      </c>
      <c r="AC3852" s="1" t="s">
        <v>3876</v>
      </c>
    </row>
    <row r="3853" spans="1:29" x14ac:dyDescent="0.2">
      <c r="A3853" s="1" t="s">
        <v>3877</v>
      </c>
      <c r="B3853" s="1">
        <v>1</v>
      </c>
      <c r="C3853" s="2">
        <v>41536</v>
      </c>
      <c r="D3853" s="2">
        <v>41553</v>
      </c>
      <c r="E3853" s="2">
        <v>41567</v>
      </c>
      <c r="F3853" s="1">
        <v>35</v>
      </c>
      <c r="G3853" s="1">
        <v>28.571428569999998</v>
      </c>
      <c r="H3853" s="1">
        <v>2.8571428569999999</v>
      </c>
      <c r="I3853" s="1">
        <v>44.44</v>
      </c>
      <c r="J3853" s="1">
        <v>0.14285714285714299</v>
      </c>
      <c r="K3853" s="1">
        <v>1</v>
      </c>
      <c r="L3853" s="1">
        <v>0</v>
      </c>
      <c r="M3853" s="1">
        <v>0</v>
      </c>
      <c r="N3853" s="7">
        <f t="shared" si="600"/>
        <v>0</v>
      </c>
      <c r="O3853" s="1">
        <v>0</v>
      </c>
      <c r="P3853" s="1" t="s">
        <v>26</v>
      </c>
      <c r="Q3853" s="1" t="s">
        <v>24</v>
      </c>
      <c r="R3853" s="10">
        <f>F3853*Part4Out!C$78+'relay test.csv'!H3853*Part4Out!C$79+'relay test.csv'!I3853*Part4Out!C$80+'relay test.csv'!J3853*Part4Out!C$81+'relay test.csv'!K3853*Part4Out!C$82+'relay test.csv'!L3853*Part4Out!C$83+'relay test.csv'!M3853*Part4Out!C$84+'relay test.csv'!N3853*Part4Out!C$85</f>
        <v>7.7373934759959573</v>
      </c>
      <c r="S3853" s="10">
        <f>(F3853*Part4Out!C$78+'relay test.csv'!H3853*Part4Out!C$79+'relay test.csv'!I3853*Part4Out!C$80+'relay test.csv'!J3853*Part4Out!C$81+'relay test.csv'!K3853*Part4Out!C$82+'relay test.csv'!L3853*Part4Out!C$83+'relay test.csv'!M3853*Part4Out!C$84+'relay test.csv'!N3853*Part4Out!C$85) +Part4Out!C$77</f>
        <v>5.1337582244306326</v>
      </c>
      <c r="T3853" s="10">
        <f t="shared" si="601"/>
        <v>169.65351742391033</v>
      </c>
      <c r="U3853" s="12">
        <f t="shared" si="602"/>
        <v>0.99414017352179174</v>
      </c>
      <c r="V3853" s="11">
        <f t="shared" si="603"/>
        <v>1</v>
      </c>
      <c r="W3853" s="11">
        <f t="shared" si="604"/>
        <v>1</v>
      </c>
      <c r="X3853" s="11">
        <f t="shared" si="605"/>
        <v>2292.4891607769105</v>
      </c>
      <c r="Y3853" s="12">
        <f t="shared" si="606"/>
        <v>0.99956398311485317</v>
      </c>
      <c r="Z3853" s="11">
        <f t="shared" si="607"/>
        <v>1</v>
      </c>
      <c r="AA3853" s="11">
        <f t="shared" si="608"/>
        <v>1</v>
      </c>
      <c r="AB3853" s="11">
        <f t="shared" si="609"/>
        <v>1</v>
      </c>
      <c r="AC3853" s="1" t="s">
        <v>3877</v>
      </c>
    </row>
    <row r="3854" spans="1:29" x14ac:dyDescent="0.2">
      <c r="A3854" s="1" t="s">
        <v>3878</v>
      </c>
      <c r="B3854" s="1">
        <v>1</v>
      </c>
      <c r="C3854" s="2">
        <v>41539</v>
      </c>
      <c r="D3854" s="2">
        <v>41539</v>
      </c>
      <c r="E3854" s="2">
        <v>41546</v>
      </c>
      <c r="F3854" s="1">
        <v>20</v>
      </c>
      <c r="G3854" s="1">
        <v>95</v>
      </c>
      <c r="H3854" s="1">
        <v>65</v>
      </c>
      <c r="I3854" s="1">
        <v>42.42</v>
      </c>
      <c r="J3854" s="1">
        <v>0.28571428571428598</v>
      </c>
      <c r="K3854" s="1">
        <v>1</v>
      </c>
      <c r="L3854" s="1">
        <v>0</v>
      </c>
      <c r="M3854" s="1">
        <v>0</v>
      </c>
      <c r="N3854" s="7">
        <f t="shared" si="600"/>
        <v>1</v>
      </c>
      <c r="O3854" s="1">
        <v>0</v>
      </c>
      <c r="P3854" s="1" t="s">
        <v>23</v>
      </c>
      <c r="Q3854" s="1" t="s">
        <v>28</v>
      </c>
      <c r="R3854" s="10">
        <f>F3854*Part4Out!C$78+'relay test.csv'!H3854*Part4Out!C$79+'relay test.csv'!I3854*Part4Out!C$80+'relay test.csv'!J3854*Part4Out!C$81+'relay test.csv'!K3854*Part4Out!C$82+'relay test.csv'!L3854*Part4Out!C$83+'relay test.csv'!M3854*Part4Out!C$84+'relay test.csv'!N3854*Part4Out!C$85</f>
        <v>5.9478628074458273</v>
      </c>
      <c r="S3854" s="10">
        <f>(F3854*Part4Out!C$78+'relay test.csv'!H3854*Part4Out!C$79+'relay test.csv'!I3854*Part4Out!C$80+'relay test.csv'!J3854*Part4Out!C$81+'relay test.csv'!K3854*Part4Out!C$82+'relay test.csv'!L3854*Part4Out!C$83+'relay test.csv'!M3854*Part4Out!C$84+'relay test.csv'!N3854*Part4Out!C$85) +Part4Out!C$77</f>
        <v>3.3442275558805021</v>
      </c>
      <c r="T3854" s="10">
        <f t="shared" si="601"/>
        <v>28.338677165527333</v>
      </c>
      <c r="U3854" s="12">
        <f t="shared" si="602"/>
        <v>0.96591530032666262</v>
      </c>
      <c r="V3854" s="11">
        <f t="shared" si="603"/>
        <v>1</v>
      </c>
      <c r="W3854" s="11">
        <f t="shared" si="604"/>
        <v>1</v>
      </c>
      <c r="X3854" s="11">
        <f t="shared" si="605"/>
        <v>382.93406007255288</v>
      </c>
      <c r="Y3854" s="12">
        <f t="shared" si="606"/>
        <v>0.99739538607277767</v>
      </c>
      <c r="Z3854" s="11">
        <f t="shared" si="607"/>
        <v>1</v>
      </c>
      <c r="AA3854" s="11">
        <f t="shared" si="608"/>
        <v>1</v>
      </c>
      <c r="AB3854" s="11">
        <f t="shared" si="609"/>
        <v>1</v>
      </c>
      <c r="AC3854" s="1" t="s">
        <v>3878</v>
      </c>
    </row>
    <row r="3855" spans="1:29" x14ac:dyDescent="0.2">
      <c r="A3855" s="1" t="s">
        <v>3879</v>
      </c>
      <c r="B3855" s="1">
        <v>1</v>
      </c>
      <c r="C3855" s="2">
        <v>41539</v>
      </c>
      <c r="D3855" s="2">
        <v>41539</v>
      </c>
      <c r="E3855" s="2">
        <v>41658</v>
      </c>
      <c r="F3855" s="1">
        <v>40</v>
      </c>
      <c r="G3855" s="1">
        <v>52.5</v>
      </c>
      <c r="H3855" s="1">
        <v>20</v>
      </c>
      <c r="I3855" s="1">
        <v>50.51</v>
      </c>
      <c r="J3855" s="1">
        <v>6.7226890756302504E-2</v>
      </c>
      <c r="K3855" s="1">
        <v>1</v>
      </c>
      <c r="L3855" s="1">
        <v>1</v>
      </c>
      <c r="M3855" s="1">
        <v>0</v>
      </c>
      <c r="N3855" s="7">
        <f t="shared" si="600"/>
        <v>0</v>
      </c>
      <c r="O3855" s="1">
        <v>0</v>
      </c>
      <c r="P3855" s="1" t="s">
        <v>32</v>
      </c>
      <c r="Q3855" s="1" t="s">
        <v>63</v>
      </c>
      <c r="R3855" s="10">
        <f>F3855*Part4Out!C$78+'relay test.csv'!H3855*Part4Out!C$79+'relay test.csv'!I3855*Part4Out!C$80+'relay test.csv'!J3855*Part4Out!C$81+'relay test.csv'!K3855*Part4Out!C$82+'relay test.csv'!L3855*Part4Out!C$83+'relay test.csv'!M3855*Part4Out!C$84+'relay test.csv'!N3855*Part4Out!C$85</f>
        <v>9.9101041685303493</v>
      </c>
      <c r="S3855" s="10">
        <f>(F3855*Part4Out!C$78+'relay test.csv'!H3855*Part4Out!C$79+'relay test.csv'!I3855*Part4Out!C$80+'relay test.csv'!J3855*Part4Out!C$81+'relay test.csv'!K3855*Part4Out!C$82+'relay test.csv'!L3855*Part4Out!C$83+'relay test.csv'!M3855*Part4Out!C$84+'relay test.csv'!N3855*Part4Out!C$85) +Part4Out!C$77</f>
        <v>7.3064689169650237</v>
      </c>
      <c r="T3855" s="10">
        <f t="shared" si="601"/>
        <v>1489.9069047664404</v>
      </c>
      <c r="U3855" s="12">
        <f t="shared" si="602"/>
        <v>0.99932926730917737</v>
      </c>
      <c r="V3855" s="11">
        <f t="shared" si="603"/>
        <v>1</v>
      </c>
      <c r="W3855" s="11">
        <f t="shared" si="604"/>
        <v>1</v>
      </c>
      <c r="X3855" s="11">
        <f t="shared" si="605"/>
        <v>20132.771083132066</v>
      </c>
      <c r="Y3855" s="12">
        <f t="shared" si="606"/>
        <v>0.99995033220573182</v>
      </c>
      <c r="Z3855" s="11">
        <f t="shared" si="607"/>
        <v>1</v>
      </c>
      <c r="AA3855" s="11">
        <f t="shared" si="608"/>
        <v>1</v>
      </c>
      <c r="AB3855" s="11">
        <f t="shared" si="609"/>
        <v>1</v>
      </c>
      <c r="AC3855" s="1" t="s">
        <v>3879</v>
      </c>
    </row>
    <row r="3856" spans="1:29" x14ac:dyDescent="0.2">
      <c r="A3856" s="1" t="s">
        <v>3880</v>
      </c>
      <c r="B3856" s="1">
        <v>1</v>
      </c>
      <c r="C3856" s="2">
        <v>41539</v>
      </c>
      <c r="D3856" s="2">
        <v>41539</v>
      </c>
      <c r="E3856" s="2">
        <v>41539</v>
      </c>
      <c r="F3856" s="1">
        <v>49</v>
      </c>
      <c r="G3856" s="1">
        <v>6.1224489799999997</v>
      </c>
      <c r="H3856" s="1">
        <v>0</v>
      </c>
      <c r="I3856" s="1">
        <v>40</v>
      </c>
      <c r="J3856" s="1">
        <v>0</v>
      </c>
      <c r="K3856" s="1">
        <v>1</v>
      </c>
      <c r="L3856" s="1">
        <v>0</v>
      </c>
      <c r="M3856" s="1">
        <v>0</v>
      </c>
      <c r="N3856" s="7">
        <f t="shared" si="600"/>
        <v>0</v>
      </c>
      <c r="O3856" s="1">
        <v>0</v>
      </c>
      <c r="P3856" s="1" t="s">
        <v>26</v>
      </c>
      <c r="Q3856" s="1" t="s">
        <v>63</v>
      </c>
      <c r="R3856" s="10">
        <f>F3856*Part4Out!C$78+'relay test.csv'!H3856*Part4Out!C$79+'relay test.csv'!I3856*Part4Out!C$80+'relay test.csv'!J3856*Part4Out!C$81+'relay test.csv'!K3856*Part4Out!C$82+'relay test.csv'!L3856*Part4Out!C$83+'relay test.csv'!M3856*Part4Out!C$84+'relay test.csv'!N3856*Part4Out!C$85</f>
        <v>10.744608784977338</v>
      </c>
      <c r="S3856" s="10">
        <f>(F3856*Part4Out!C$78+'relay test.csv'!H3856*Part4Out!C$79+'relay test.csv'!I3856*Part4Out!C$80+'relay test.csv'!J3856*Part4Out!C$81+'relay test.csv'!K3856*Part4Out!C$82+'relay test.csv'!L3856*Part4Out!C$83+'relay test.csv'!M3856*Part4Out!C$84+'relay test.csv'!N3856*Part4Out!C$85) +Part4Out!C$77</f>
        <v>8.1409735334120121</v>
      </c>
      <c r="T3856" s="10">
        <f t="shared" si="601"/>
        <v>3432.2576595353653</v>
      </c>
      <c r="U3856" s="12">
        <f t="shared" si="602"/>
        <v>0.9997087314442531</v>
      </c>
      <c r="V3856" s="11">
        <f t="shared" si="603"/>
        <v>1</v>
      </c>
      <c r="W3856" s="11">
        <f t="shared" si="604"/>
        <v>1</v>
      </c>
      <c r="X3856" s="11">
        <f t="shared" si="605"/>
        <v>46379.312383000521</v>
      </c>
      <c r="Y3856" s="12">
        <f t="shared" si="606"/>
        <v>0.99997843912753881</v>
      </c>
      <c r="Z3856" s="11">
        <f t="shared" si="607"/>
        <v>1</v>
      </c>
      <c r="AA3856" s="11">
        <f t="shared" si="608"/>
        <v>1</v>
      </c>
      <c r="AB3856" s="11">
        <f t="shared" si="609"/>
        <v>1</v>
      </c>
      <c r="AC3856" s="1" t="s">
        <v>3880</v>
      </c>
    </row>
    <row r="3857" spans="1:29" x14ac:dyDescent="0.2">
      <c r="A3857" s="1" t="s">
        <v>3881</v>
      </c>
      <c r="B3857" s="1">
        <v>1</v>
      </c>
      <c r="C3857" s="2">
        <v>41539</v>
      </c>
      <c r="D3857" s="2">
        <v>41547</v>
      </c>
      <c r="E3857" s="2">
        <v>41547</v>
      </c>
      <c r="F3857" s="1">
        <v>42</v>
      </c>
      <c r="G3857" s="1">
        <v>19.047619050000002</v>
      </c>
      <c r="H3857" s="1">
        <v>0</v>
      </c>
      <c r="I3857" s="1">
        <v>40.020000000000003</v>
      </c>
      <c r="J3857" s="1">
        <v>0</v>
      </c>
      <c r="K3857" s="1">
        <v>1</v>
      </c>
      <c r="L3857" s="1">
        <v>0</v>
      </c>
      <c r="M3857" s="1">
        <v>0</v>
      </c>
      <c r="N3857" s="7">
        <f t="shared" si="600"/>
        <v>0</v>
      </c>
      <c r="O3857" s="1">
        <v>0</v>
      </c>
      <c r="P3857" s="1" t="s">
        <v>32</v>
      </c>
      <c r="Q3857" s="1" t="s">
        <v>28</v>
      </c>
      <c r="R3857" s="10">
        <f>F3857*Part4Out!C$78+'relay test.csv'!H3857*Part4Out!C$79+'relay test.csv'!I3857*Part4Out!C$80+'relay test.csv'!J3857*Part4Out!C$81+'relay test.csv'!K3857*Part4Out!C$82+'relay test.csv'!L3857*Part4Out!C$83+'relay test.csv'!M3857*Part4Out!C$84+'relay test.csv'!N3857*Part4Out!C$85</f>
        <v>9.2637894953196103</v>
      </c>
      <c r="S3857" s="10">
        <f>(F3857*Part4Out!C$78+'relay test.csv'!H3857*Part4Out!C$79+'relay test.csv'!I3857*Part4Out!C$80+'relay test.csv'!J3857*Part4Out!C$81+'relay test.csv'!K3857*Part4Out!C$82+'relay test.csv'!L3857*Part4Out!C$83+'relay test.csv'!M3857*Part4Out!C$84+'relay test.csv'!N3857*Part4Out!C$85) +Part4Out!C$77</f>
        <v>6.6601542437542847</v>
      </c>
      <c r="T3857" s="10">
        <f t="shared" si="601"/>
        <v>780.67134151933101</v>
      </c>
      <c r="U3857" s="12">
        <f t="shared" si="602"/>
        <v>0.99872068995384133</v>
      </c>
      <c r="V3857" s="11">
        <f t="shared" si="603"/>
        <v>1</v>
      </c>
      <c r="W3857" s="11">
        <f t="shared" si="604"/>
        <v>1</v>
      </c>
      <c r="X3857" s="11">
        <f t="shared" si="605"/>
        <v>10549.033204483427</v>
      </c>
      <c r="Y3857" s="12">
        <f t="shared" si="606"/>
        <v>0.99990521356846773</v>
      </c>
      <c r="Z3857" s="11">
        <f t="shared" si="607"/>
        <v>1</v>
      </c>
      <c r="AA3857" s="11">
        <f t="shared" si="608"/>
        <v>1</v>
      </c>
      <c r="AB3857" s="11">
        <f t="shared" si="609"/>
        <v>1</v>
      </c>
      <c r="AC3857" s="1" t="s">
        <v>3881</v>
      </c>
    </row>
    <row r="3858" spans="1:29" x14ac:dyDescent="0.2">
      <c r="A3858" s="1" t="s">
        <v>3882</v>
      </c>
      <c r="B3858" s="1">
        <v>0</v>
      </c>
      <c r="C3858" s="2">
        <v>41539</v>
      </c>
      <c r="D3858" s="2">
        <v>41556</v>
      </c>
      <c r="E3858" s="2">
        <v>41563</v>
      </c>
      <c r="F3858" s="1">
        <v>8</v>
      </c>
      <c r="G3858" s="1">
        <v>100</v>
      </c>
      <c r="H3858" s="1">
        <v>25</v>
      </c>
      <c r="I3858" s="1">
        <v>42.73</v>
      </c>
      <c r="J3858" s="1">
        <v>0.28571428571428598</v>
      </c>
      <c r="K3858" s="1">
        <v>1</v>
      </c>
      <c r="L3858" s="1">
        <v>0</v>
      </c>
      <c r="M3858" s="1">
        <v>0</v>
      </c>
      <c r="N3858" s="7">
        <f t="shared" si="600"/>
        <v>0</v>
      </c>
      <c r="O3858" s="1">
        <v>0</v>
      </c>
      <c r="P3858" s="1" t="s">
        <v>36</v>
      </c>
      <c r="Q3858" s="1" t="s">
        <v>63</v>
      </c>
      <c r="R3858" s="10">
        <f>F3858*Part4Out!C$78+'relay test.csv'!H3858*Part4Out!C$79+'relay test.csv'!I3858*Part4Out!C$80+'relay test.csv'!J3858*Part4Out!C$81+'relay test.csv'!K3858*Part4Out!C$82+'relay test.csv'!L3858*Part4Out!C$83+'relay test.csv'!M3858*Part4Out!C$84+'relay test.csv'!N3858*Part4Out!C$85</f>
        <v>2.3733947341043615</v>
      </c>
      <c r="S3858" s="10">
        <f>(F3858*Part4Out!C$78+'relay test.csv'!H3858*Part4Out!C$79+'relay test.csv'!I3858*Part4Out!C$80+'relay test.csv'!J3858*Part4Out!C$81+'relay test.csv'!K3858*Part4Out!C$82+'relay test.csv'!L3858*Part4Out!C$83+'relay test.csv'!M3858*Part4Out!C$84+'relay test.csv'!N3858*Part4Out!C$85) +Part4Out!C$77</f>
        <v>-0.23024051746096363</v>
      </c>
      <c r="T3858" s="10">
        <f t="shared" si="601"/>
        <v>0.79434252627811497</v>
      </c>
      <c r="U3858" s="12">
        <f t="shared" si="602"/>
        <v>0.44269280510548153</v>
      </c>
      <c r="V3858" s="11">
        <f t="shared" si="603"/>
        <v>0</v>
      </c>
      <c r="W3858" s="11">
        <f t="shared" si="604"/>
        <v>0</v>
      </c>
      <c r="X3858" s="11">
        <f t="shared" si="605"/>
        <v>10.733768795883979</v>
      </c>
      <c r="Y3858" s="12">
        <f t="shared" si="606"/>
        <v>0.91477589021945072</v>
      </c>
      <c r="Z3858" s="11">
        <f t="shared" si="607"/>
        <v>1</v>
      </c>
      <c r="AA3858" s="11">
        <f t="shared" si="608"/>
        <v>0</v>
      </c>
      <c r="AB3858" s="11">
        <f t="shared" si="609"/>
        <v>0</v>
      </c>
      <c r="AC3858" s="1" t="s">
        <v>3882</v>
      </c>
    </row>
    <row r="3859" spans="1:29" x14ac:dyDescent="0.2">
      <c r="A3859" s="1" t="s">
        <v>3883</v>
      </c>
      <c r="B3859" s="1">
        <v>1</v>
      </c>
      <c r="C3859" s="2">
        <v>41539</v>
      </c>
      <c r="D3859" s="2">
        <v>41625</v>
      </c>
      <c r="E3859" s="2">
        <v>41625</v>
      </c>
      <c r="F3859" s="1">
        <v>53</v>
      </c>
      <c r="G3859" s="1">
        <v>13.20754717</v>
      </c>
      <c r="H3859" s="1">
        <v>7.5471698109999998</v>
      </c>
      <c r="I3859" s="1">
        <v>67.989999999999995</v>
      </c>
      <c r="J3859" s="1">
        <v>0</v>
      </c>
      <c r="K3859" s="1">
        <v>1</v>
      </c>
      <c r="L3859" s="1">
        <v>1</v>
      </c>
      <c r="M3859" s="1">
        <v>0</v>
      </c>
      <c r="N3859" s="7">
        <f t="shared" si="600"/>
        <v>0</v>
      </c>
      <c r="O3859" s="1">
        <v>0</v>
      </c>
      <c r="P3859" s="1" t="s">
        <v>36</v>
      </c>
      <c r="Q3859" s="1" t="s">
        <v>24</v>
      </c>
      <c r="R3859" s="10">
        <f>F3859*Part4Out!C$78+'relay test.csv'!H3859*Part4Out!C$79+'relay test.csv'!I3859*Part4Out!C$80+'relay test.csv'!J3859*Part4Out!C$81+'relay test.csv'!K3859*Part4Out!C$82+'relay test.csv'!L3859*Part4Out!C$83+'relay test.csv'!M3859*Part4Out!C$84+'relay test.csv'!N3859*Part4Out!C$85</f>
        <v>12.399062956916273</v>
      </c>
      <c r="S3859" s="10">
        <f>(F3859*Part4Out!C$78+'relay test.csv'!H3859*Part4Out!C$79+'relay test.csv'!I3859*Part4Out!C$80+'relay test.csv'!J3859*Part4Out!C$81+'relay test.csv'!K3859*Part4Out!C$82+'relay test.csv'!L3859*Part4Out!C$83+'relay test.csv'!M3859*Part4Out!C$84+'relay test.csv'!N3859*Part4Out!C$85) +Part4Out!C$77</f>
        <v>9.7954277053509475</v>
      </c>
      <c r="T3859" s="10">
        <f t="shared" si="601"/>
        <v>17951.47755105852</v>
      </c>
      <c r="U3859" s="12">
        <f t="shared" si="602"/>
        <v>0.99994429738195434</v>
      </c>
      <c r="V3859" s="11">
        <f t="shared" si="603"/>
        <v>1</v>
      </c>
      <c r="W3859" s="11">
        <f t="shared" si="604"/>
        <v>1</v>
      </c>
      <c r="X3859" s="11">
        <f t="shared" si="605"/>
        <v>242574.20848459049</v>
      </c>
      <c r="Y3859" s="12">
        <f t="shared" si="606"/>
        <v>0.99999587756718322</v>
      </c>
      <c r="Z3859" s="11">
        <f t="shared" si="607"/>
        <v>1</v>
      </c>
      <c r="AA3859" s="11">
        <f t="shared" si="608"/>
        <v>1</v>
      </c>
      <c r="AB3859" s="11">
        <f t="shared" si="609"/>
        <v>1</v>
      </c>
      <c r="AC3859" s="1" t="s">
        <v>3883</v>
      </c>
    </row>
    <row r="3860" spans="1:29" x14ac:dyDescent="0.2">
      <c r="A3860" s="1" t="s">
        <v>3884</v>
      </c>
      <c r="B3860" s="1">
        <v>1</v>
      </c>
      <c r="C3860" s="2">
        <v>41539</v>
      </c>
      <c r="D3860" s="2">
        <v>41556</v>
      </c>
      <c r="E3860" s="2">
        <v>41556</v>
      </c>
      <c r="F3860" s="1">
        <v>43</v>
      </c>
      <c r="G3860" s="1">
        <v>6.9767441860000003</v>
      </c>
      <c r="H3860" s="1">
        <v>6.9767441860000003</v>
      </c>
      <c r="I3860" s="1">
        <v>54.65</v>
      </c>
      <c r="J3860" s="1">
        <v>0</v>
      </c>
      <c r="K3860" s="1">
        <v>1</v>
      </c>
      <c r="L3860" s="1">
        <v>0</v>
      </c>
      <c r="M3860" s="1">
        <v>0</v>
      </c>
      <c r="N3860" s="7">
        <f t="shared" si="600"/>
        <v>0</v>
      </c>
      <c r="O3860" s="1">
        <v>0</v>
      </c>
      <c r="P3860" s="1" t="s">
        <v>36</v>
      </c>
      <c r="Q3860" s="1" t="s">
        <v>167</v>
      </c>
      <c r="R3860" s="10">
        <f>F3860*Part4Out!C$78+'relay test.csv'!H3860*Part4Out!C$79+'relay test.csv'!I3860*Part4Out!C$80+'relay test.csv'!J3860*Part4Out!C$81+'relay test.csv'!K3860*Part4Out!C$82+'relay test.csv'!L3860*Part4Out!C$83+'relay test.csv'!M3860*Part4Out!C$84+'relay test.csv'!N3860*Part4Out!C$85</f>
        <v>9.5586136723734398</v>
      </c>
      <c r="S3860" s="10">
        <f>(F3860*Part4Out!C$78+'relay test.csv'!H3860*Part4Out!C$79+'relay test.csv'!I3860*Part4Out!C$80+'relay test.csv'!J3860*Part4Out!C$81+'relay test.csv'!K3860*Part4Out!C$82+'relay test.csv'!L3860*Part4Out!C$83+'relay test.csv'!M3860*Part4Out!C$84+'relay test.csv'!N3860*Part4Out!C$85) +Part4Out!C$77</f>
        <v>6.9549784208081142</v>
      </c>
      <c r="T3860" s="10">
        <f t="shared" si="601"/>
        <v>1048.3559150347389</v>
      </c>
      <c r="U3860" s="12">
        <f t="shared" si="602"/>
        <v>0.99904703448498988</v>
      </c>
      <c r="V3860" s="11">
        <f t="shared" si="603"/>
        <v>1</v>
      </c>
      <c r="W3860" s="11">
        <f t="shared" si="604"/>
        <v>1</v>
      </c>
      <c r="X3860" s="11">
        <f t="shared" si="605"/>
        <v>14166.193594726981</v>
      </c>
      <c r="Y3860" s="12">
        <f t="shared" si="606"/>
        <v>0.99992941439013217</v>
      </c>
      <c r="Z3860" s="11">
        <f t="shared" si="607"/>
        <v>1</v>
      </c>
      <c r="AA3860" s="11">
        <f t="shared" si="608"/>
        <v>1</v>
      </c>
      <c r="AB3860" s="11">
        <f t="shared" si="609"/>
        <v>1</v>
      </c>
      <c r="AC3860" s="1" t="s">
        <v>3884</v>
      </c>
    </row>
    <row r="3861" spans="1:29" x14ac:dyDescent="0.2">
      <c r="A3861" s="1" t="s">
        <v>3885</v>
      </c>
      <c r="B3861" s="1">
        <v>0</v>
      </c>
      <c r="C3861" s="2">
        <v>41539</v>
      </c>
      <c r="D3861" s="2">
        <v>41539</v>
      </c>
      <c r="E3861" s="2">
        <v>41539</v>
      </c>
      <c r="F3861" s="1">
        <v>23</v>
      </c>
      <c r="G3861" s="1">
        <v>21.739130429999999</v>
      </c>
      <c r="H3861" s="1">
        <v>4.3478260869999996</v>
      </c>
      <c r="I3861" s="1">
        <v>40.020000000000003</v>
      </c>
      <c r="J3861" s="1">
        <v>0</v>
      </c>
      <c r="K3861" s="1">
        <v>1</v>
      </c>
      <c r="L3861" s="1">
        <v>0</v>
      </c>
      <c r="M3861" s="1">
        <v>0</v>
      </c>
      <c r="N3861" s="7">
        <f t="shared" si="600"/>
        <v>0</v>
      </c>
      <c r="O3861" s="1">
        <v>0</v>
      </c>
      <c r="P3861" s="1" t="s">
        <v>36</v>
      </c>
      <c r="Q3861" s="1" t="s">
        <v>24</v>
      </c>
      <c r="R3861" s="10">
        <f>F3861*Part4Out!C$78+'relay test.csv'!H3861*Part4Out!C$79+'relay test.csv'!I3861*Part4Out!C$80+'relay test.csv'!J3861*Part4Out!C$81+'relay test.csv'!K3861*Part4Out!C$82+'relay test.csv'!L3861*Part4Out!C$83+'relay test.csv'!M3861*Part4Out!C$84+'relay test.csv'!N3861*Part4Out!C$85</f>
        <v>5.328403270711048</v>
      </c>
      <c r="S3861" s="10">
        <f>(F3861*Part4Out!C$78+'relay test.csv'!H3861*Part4Out!C$79+'relay test.csv'!I3861*Part4Out!C$80+'relay test.csv'!J3861*Part4Out!C$81+'relay test.csv'!K3861*Part4Out!C$82+'relay test.csv'!L3861*Part4Out!C$83+'relay test.csv'!M3861*Part4Out!C$84+'relay test.csv'!N3861*Part4Out!C$85) +Part4Out!C$77</f>
        <v>2.7247680191457229</v>
      </c>
      <c r="T3861" s="10">
        <f t="shared" si="601"/>
        <v>15.252875141404305</v>
      </c>
      <c r="U3861" s="12">
        <f t="shared" si="602"/>
        <v>0.93847242464488689</v>
      </c>
      <c r="V3861" s="11">
        <f t="shared" si="603"/>
        <v>1</v>
      </c>
      <c r="W3861" s="11">
        <f t="shared" si="604"/>
        <v>0</v>
      </c>
      <c r="X3861" s="11">
        <f t="shared" si="605"/>
        <v>206.10861161800378</v>
      </c>
      <c r="Y3861" s="12">
        <f t="shared" si="606"/>
        <v>0.995171615549022</v>
      </c>
      <c r="Z3861" s="11">
        <f t="shared" si="607"/>
        <v>1</v>
      </c>
      <c r="AA3861" s="11">
        <f t="shared" si="608"/>
        <v>0</v>
      </c>
      <c r="AB3861" s="11">
        <f t="shared" si="609"/>
        <v>0</v>
      </c>
      <c r="AC3861" s="1" t="s">
        <v>3885</v>
      </c>
    </row>
    <row r="3862" spans="1:29" x14ac:dyDescent="0.2">
      <c r="A3862" s="1" t="s">
        <v>3886</v>
      </c>
      <c r="B3862" s="1">
        <v>1</v>
      </c>
      <c r="C3862" s="2">
        <v>41539</v>
      </c>
      <c r="D3862" s="2">
        <v>41539</v>
      </c>
      <c r="E3862" s="2">
        <v>41539</v>
      </c>
      <c r="F3862" s="1">
        <v>40</v>
      </c>
      <c r="G3862" s="1">
        <v>0</v>
      </c>
      <c r="H3862" s="1">
        <v>0</v>
      </c>
      <c r="I3862" s="1">
        <v>40</v>
      </c>
      <c r="J3862" s="1">
        <v>0</v>
      </c>
      <c r="K3862" s="1">
        <v>1</v>
      </c>
      <c r="L3862" s="1">
        <v>0</v>
      </c>
      <c r="M3862" s="1">
        <v>0</v>
      </c>
      <c r="N3862" s="7">
        <f t="shared" si="600"/>
        <v>0</v>
      </c>
      <c r="O3862" s="1">
        <v>0</v>
      </c>
      <c r="P3862" s="1" t="s">
        <v>32</v>
      </c>
      <c r="Q3862" s="1" t="s">
        <v>63</v>
      </c>
      <c r="R3862" s="10">
        <f>F3862*Part4Out!C$78+'relay test.csv'!H3862*Part4Out!C$79+'relay test.csv'!I3862*Part4Out!C$80+'relay test.csv'!J3862*Part4Out!C$81+'relay test.csv'!K3862*Part4Out!C$82+'relay test.csv'!L3862*Part4Out!C$83+'relay test.csv'!M3862*Part4Out!C$84+'relay test.csv'!N3862*Part4Out!C$85</f>
        <v>8.8407882012747105</v>
      </c>
      <c r="S3862" s="10">
        <f>(F3862*Part4Out!C$78+'relay test.csv'!H3862*Part4Out!C$79+'relay test.csv'!I3862*Part4Out!C$80+'relay test.csv'!J3862*Part4Out!C$81+'relay test.csv'!K3862*Part4Out!C$82+'relay test.csv'!L3862*Part4Out!C$83+'relay test.csv'!M3862*Part4Out!C$84+'relay test.csv'!N3862*Part4Out!C$85) +Part4Out!C$77</f>
        <v>6.2371529497093849</v>
      </c>
      <c r="T3862" s="10">
        <f t="shared" si="601"/>
        <v>511.40045353646667</v>
      </c>
      <c r="U3862" s="12">
        <f t="shared" si="602"/>
        <v>0.99804840141514661</v>
      </c>
      <c r="V3862" s="11">
        <f t="shared" si="603"/>
        <v>1</v>
      </c>
      <c r="W3862" s="11">
        <f t="shared" si="604"/>
        <v>1</v>
      </c>
      <c r="X3862" s="11">
        <f t="shared" si="605"/>
        <v>6910.4373098221186</v>
      </c>
      <c r="Y3862" s="12">
        <f t="shared" si="606"/>
        <v>0.99985531229537761</v>
      </c>
      <c r="Z3862" s="11">
        <f t="shared" si="607"/>
        <v>1</v>
      </c>
      <c r="AA3862" s="11">
        <f t="shared" si="608"/>
        <v>1</v>
      </c>
      <c r="AB3862" s="11">
        <f t="shared" si="609"/>
        <v>1</v>
      </c>
      <c r="AC3862" s="1" t="s">
        <v>3886</v>
      </c>
    </row>
    <row r="3863" spans="1:29" x14ac:dyDescent="0.2">
      <c r="A3863" s="1" t="s">
        <v>3887</v>
      </c>
      <c r="B3863" s="1">
        <v>1</v>
      </c>
      <c r="C3863" s="2">
        <v>41539</v>
      </c>
      <c r="D3863" s="2">
        <v>41539</v>
      </c>
      <c r="E3863" s="2">
        <v>41539</v>
      </c>
      <c r="F3863" s="1">
        <v>46</v>
      </c>
      <c r="G3863" s="1">
        <v>6.5217391300000003</v>
      </c>
      <c r="H3863" s="1">
        <v>4.3478260869999996</v>
      </c>
      <c r="I3863" s="1">
        <v>40.020000000000003</v>
      </c>
      <c r="J3863" s="1">
        <v>0</v>
      </c>
      <c r="K3863" s="1">
        <v>1</v>
      </c>
      <c r="L3863" s="1">
        <v>0</v>
      </c>
      <c r="M3863" s="1">
        <v>0</v>
      </c>
      <c r="N3863" s="7">
        <f t="shared" si="600"/>
        <v>0</v>
      </c>
      <c r="O3863" s="1">
        <v>0</v>
      </c>
      <c r="P3863" s="1" t="s">
        <v>30</v>
      </c>
      <c r="Q3863" s="1" t="s">
        <v>63</v>
      </c>
      <c r="R3863" s="10">
        <f>F3863*Part4Out!C$78+'relay test.csv'!H3863*Part4Out!C$79+'relay test.csv'!I3863*Part4Out!C$80+'relay test.csv'!J3863*Part4Out!C$81+'relay test.csv'!K3863*Part4Out!C$82+'relay test.csv'!L3863*Part4Out!C$83+'relay test.csv'!M3863*Part4Out!C$84+'relay test.csv'!N3863*Part4Out!C$85</f>
        <v>10.19372254017332</v>
      </c>
      <c r="S3863" s="10">
        <f>(F3863*Part4Out!C$78+'relay test.csv'!H3863*Part4Out!C$79+'relay test.csv'!I3863*Part4Out!C$80+'relay test.csv'!J3863*Part4Out!C$81+'relay test.csv'!K3863*Part4Out!C$82+'relay test.csv'!L3863*Part4Out!C$83+'relay test.csv'!M3863*Part4Out!C$84+'relay test.csv'!N3863*Part4Out!C$85) +Part4Out!C$77</f>
        <v>7.5900872886079949</v>
      </c>
      <c r="T3863" s="10">
        <f t="shared" si="601"/>
        <v>1978.4862055157969</v>
      </c>
      <c r="U3863" s="12">
        <f t="shared" si="602"/>
        <v>0.99949481840428411</v>
      </c>
      <c r="V3863" s="11">
        <f t="shared" si="603"/>
        <v>1</v>
      </c>
      <c r="W3863" s="11">
        <f t="shared" si="604"/>
        <v>1</v>
      </c>
      <c r="X3863" s="11">
        <f t="shared" si="605"/>
        <v>26734.831377285482</v>
      </c>
      <c r="Y3863" s="12">
        <f t="shared" si="606"/>
        <v>0.99996259701125845</v>
      </c>
      <c r="Z3863" s="11">
        <f t="shared" si="607"/>
        <v>1</v>
      </c>
      <c r="AA3863" s="11">
        <f t="shared" si="608"/>
        <v>1</v>
      </c>
      <c r="AB3863" s="11">
        <f t="shared" si="609"/>
        <v>1</v>
      </c>
      <c r="AC3863" s="1" t="s">
        <v>3887</v>
      </c>
    </row>
    <row r="3864" spans="1:29" x14ac:dyDescent="0.2">
      <c r="A3864" s="1" t="s">
        <v>3888</v>
      </c>
      <c r="B3864" s="1">
        <v>1</v>
      </c>
      <c r="C3864" s="2">
        <v>41539</v>
      </c>
      <c r="D3864" s="2">
        <v>41539</v>
      </c>
      <c r="E3864" s="2">
        <v>41539</v>
      </c>
      <c r="F3864" s="1">
        <v>42</v>
      </c>
      <c r="G3864" s="1">
        <v>2.3809523810000002</v>
      </c>
      <c r="H3864" s="1">
        <v>0</v>
      </c>
      <c r="I3864" s="1">
        <v>40.020000000000003</v>
      </c>
      <c r="J3864" s="1">
        <v>0</v>
      </c>
      <c r="K3864" s="1">
        <v>1</v>
      </c>
      <c r="L3864" s="1">
        <v>0</v>
      </c>
      <c r="M3864" s="1">
        <v>0</v>
      </c>
      <c r="N3864" s="7">
        <f t="shared" si="600"/>
        <v>0</v>
      </c>
      <c r="O3864" s="1">
        <v>0</v>
      </c>
      <c r="P3864" s="1" t="s">
        <v>32</v>
      </c>
      <c r="Q3864" s="1" t="s">
        <v>28</v>
      </c>
      <c r="R3864" s="10">
        <f>F3864*Part4Out!C$78+'relay test.csv'!H3864*Part4Out!C$79+'relay test.csv'!I3864*Part4Out!C$80+'relay test.csv'!J3864*Part4Out!C$81+'relay test.csv'!K3864*Part4Out!C$82+'relay test.csv'!L3864*Part4Out!C$83+'relay test.csv'!M3864*Part4Out!C$84+'relay test.csv'!N3864*Part4Out!C$85</f>
        <v>9.2637894953196103</v>
      </c>
      <c r="S3864" s="10">
        <f>(F3864*Part4Out!C$78+'relay test.csv'!H3864*Part4Out!C$79+'relay test.csv'!I3864*Part4Out!C$80+'relay test.csv'!J3864*Part4Out!C$81+'relay test.csv'!K3864*Part4Out!C$82+'relay test.csv'!L3864*Part4Out!C$83+'relay test.csv'!M3864*Part4Out!C$84+'relay test.csv'!N3864*Part4Out!C$85) +Part4Out!C$77</f>
        <v>6.6601542437542847</v>
      </c>
      <c r="T3864" s="10">
        <f t="shared" si="601"/>
        <v>780.67134151933101</v>
      </c>
      <c r="U3864" s="12">
        <f t="shared" si="602"/>
        <v>0.99872068995384133</v>
      </c>
      <c r="V3864" s="11">
        <f t="shared" si="603"/>
        <v>1</v>
      </c>
      <c r="W3864" s="11">
        <f t="shared" si="604"/>
        <v>1</v>
      </c>
      <c r="X3864" s="11">
        <f t="shared" si="605"/>
        <v>10549.033204483427</v>
      </c>
      <c r="Y3864" s="12">
        <f t="shared" si="606"/>
        <v>0.99990521356846773</v>
      </c>
      <c r="Z3864" s="11">
        <f t="shared" si="607"/>
        <v>1</v>
      </c>
      <c r="AA3864" s="11">
        <f t="shared" si="608"/>
        <v>1</v>
      </c>
      <c r="AB3864" s="11">
        <f t="shared" si="609"/>
        <v>1</v>
      </c>
      <c r="AC3864" s="1" t="s">
        <v>3888</v>
      </c>
    </row>
    <row r="3865" spans="1:29" x14ac:dyDescent="0.2">
      <c r="A3865" s="1" t="s">
        <v>3889</v>
      </c>
      <c r="B3865" s="1">
        <v>1</v>
      </c>
      <c r="C3865" s="2">
        <v>41539</v>
      </c>
      <c r="D3865" s="2">
        <v>41539</v>
      </c>
      <c r="E3865" s="2">
        <v>41539</v>
      </c>
      <c r="F3865" s="1">
        <v>31</v>
      </c>
      <c r="G3865" s="1">
        <v>9.6774193549999996</v>
      </c>
      <c r="H3865" s="1">
        <v>0</v>
      </c>
      <c r="I3865" s="1">
        <v>40.020000000000003</v>
      </c>
      <c r="J3865" s="1">
        <v>0</v>
      </c>
      <c r="K3865" s="1">
        <v>1</v>
      </c>
      <c r="L3865" s="1">
        <v>1</v>
      </c>
      <c r="M3865" s="1">
        <v>0</v>
      </c>
      <c r="N3865" s="7">
        <f t="shared" si="600"/>
        <v>1</v>
      </c>
      <c r="O3865" s="1">
        <v>0</v>
      </c>
      <c r="P3865" s="1" t="s">
        <v>162</v>
      </c>
      <c r="Q3865" s="1" t="s">
        <v>63</v>
      </c>
      <c r="R3865" s="10">
        <f>F3865*Part4Out!C$78+'relay test.csv'!H3865*Part4Out!C$79+'relay test.csv'!I3865*Part4Out!C$80+'relay test.csv'!J3865*Part4Out!C$81+'relay test.csv'!K3865*Part4Out!C$82+'relay test.csv'!L3865*Part4Out!C$83+'relay test.csv'!M3865*Part4Out!C$84+'relay test.csv'!N3865*Part4Out!C$85</f>
        <v>7.9617353785175329</v>
      </c>
      <c r="S3865" s="10">
        <f>(F3865*Part4Out!C$78+'relay test.csv'!H3865*Part4Out!C$79+'relay test.csv'!I3865*Part4Out!C$80+'relay test.csv'!J3865*Part4Out!C$81+'relay test.csv'!K3865*Part4Out!C$82+'relay test.csv'!L3865*Part4Out!C$83+'relay test.csv'!M3865*Part4Out!C$84+'relay test.csv'!N3865*Part4Out!C$85) +Part4Out!C$77</f>
        <v>5.3581001269522073</v>
      </c>
      <c r="T3865" s="10">
        <f t="shared" si="601"/>
        <v>212.32117973139705</v>
      </c>
      <c r="U3865" s="12">
        <f t="shared" si="602"/>
        <v>0.99531223293786797</v>
      </c>
      <c r="V3865" s="11">
        <f t="shared" si="603"/>
        <v>1</v>
      </c>
      <c r="W3865" s="11">
        <f t="shared" si="604"/>
        <v>1</v>
      </c>
      <c r="X3865" s="11">
        <f t="shared" si="605"/>
        <v>2869.0475183097769</v>
      </c>
      <c r="Y3865" s="12">
        <f t="shared" si="606"/>
        <v>0.99965157371311086</v>
      </c>
      <c r="Z3865" s="11">
        <f t="shared" si="607"/>
        <v>1</v>
      </c>
      <c r="AA3865" s="11">
        <f t="shared" si="608"/>
        <v>1</v>
      </c>
      <c r="AB3865" s="11">
        <f t="shared" si="609"/>
        <v>1</v>
      </c>
      <c r="AC3865" s="1" t="s">
        <v>3889</v>
      </c>
    </row>
    <row r="3866" spans="1:29" x14ac:dyDescent="0.2">
      <c r="A3866" s="1" t="s">
        <v>3890</v>
      </c>
      <c r="B3866" s="1">
        <v>1</v>
      </c>
      <c r="C3866" s="2">
        <v>41539</v>
      </c>
      <c r="D3866" s="2">
        <v>41540</v>
      </c>
      <c r="E3866" s="2">
        <v>41540</v>
      </c>
      <c r="F3866" s="1">
        <v>35</v>
      </c>
      <c r="G3866" s="1">
        <v>28.571428569999998</v>
      </c>
      <c r="H3866" s="1">
        <v>14.28571429</v>
      </c>
      <c r="I3866" s="1">
        <v>67.650000000000006</v>
      </c>
      <c r="J3866" s="1">
        <v>0</v>
      </c>
      <c r="K3866" s="1">
        <v>1</v>
      </c>
      <c r="L3866" s="1">
        <v>0</v>
      </c>
      <c r="M3866" s="1">
        <v>0</v>
      </c>
      <c r="N3866" s="7">
        <f t="shared" si="600"/>
        <v>0</v>
      </c>
      <c r="O3866" s="1">
        <v>0</v>
      </c>
      <c r="P3866" s="1" t="s">
        <v>36</v>
      </c>
      <c r="Q3866" s="1" t="s">
        <v>63</v>
      </c>
      <c r="R3866" s="10">
        <f>F3866*Part4Out!C$78+'relay test.csv'!H3866*Part4Out!C$79+'relay test.csv'!I3866*Part4Out!C$80+'relay test.csv'!J3866*Part4Out!C$81+'relay test.csv'!K3866*Part4Out!C$82+'relay test.csv'!L3866*Part4Out!C$83+'relay test.csv'!M3866*Part4Out!C$84+'relay test.csv'!N3866*Part4Out!C$85</f>
        <v>7.9617205293836575</v>
      </c>
      <c r="S3866" s="10">
        <f>(F3866*Part4Out!C$78+'relay test.csv'!H3866*Part4Out!C$79+'relay test.csv'!I3866*Part4Out!C$80+'relay test.csv'!J3866*Part4Out!C$81+'relay test.csv'!K3866*Part4Out!C$82+'relay test.csv'!L3866*Part4Out!C$83+'relay test.csv'!M3866*Part4Out!C$84+'relay test.csv'!N3866*Part4Out!C$85) +Part4Out!C$77</f>
        <v>5.3580852778183328</v>
      </c>
      <c r="T3866" s="10">
        <f t="shared" si="601"/>
        <v>212.3180269691828</v>
      </c>
      <c r="U3866" s="12">
        <f t="shared" si="602"/>
        <v>0.99531216365438979</v>
      </c>
      <c r="V3866" s="11">
        <f t="shared" si="603"/>
        <v>1</v>
      </c>
      <c r="W3866" s="11">
        <f t="shared" si="604"/>
        <v>1</v>
      </c>
      <c r="X3866" s="11">
        <f t="shared" si="605"/>
        <v>2869.004915755389</v>
      </c>
      <c r="Y3866" s="12">
        <f t="shared" si="606"/>
        <v>0.99965156854104664</v>
      </c>
      <c r="Z3866" s="11">
        <f t="shared" si="607"/>
        <v>1</v>
      </c>
      <c r="AA3866" s="11">
        <f t="shared" si="608"/>
        <v>1</v>
      </c>
      <c r="AB3866" s="11">
        <f t="shared" si="609"/>
        <v>1</v>
      </c>
      <c r="AC3866" s="1" t="s">
        <v>3890</v>
      </c>
    </row>
    <row r="3867" spans="1:29" x14ac:dyDescent="0.2">
      <c r="A3867" s="1" t="s">
        <v>3891</v>
      </c>
      <c r="B3867" s="1">
        <v>1</v>
      </c>
      <c r="C3867" s="2">
        <v>41539</v>
      </c>
      <c r="D3867" s="2">
        <v>41539</v>
      </c>
      <c r="E3867" s="2">
        <v>41539</v>
      </c>
      <c r="F3867" s="1">
        <v>35</v>
      </c>
      <c r="G3867" s="1">
        <v>0</v>
      </c>
      <c r="H3867" s="1">
        <v>0</v>
      </c>
      <c r="I3867" s="1">
        <v>40</v>
      </c>
      <c r="J3867" s="1">
        <v>0</v>
      </c>
      <c r="K3867" s="1">
        <v>1</v>
      </c>
      <c r="L3867" s="1">
        <v>0</v>
      </c>
      <c r="M3867" s="1">
        <v>0</v>
      </c>
      <c r="N3867" s="7">
        <f t="shared" si="600"/>
        <v>1</v>
      </c>
      <c r="O3867" s="1">
        <v>0</v>
      </c>
      <c r="P3867" s="1" t="s">
        <v>162</v>
      </c>
      <c r="Q3867" s="1" t="s">
        <v>167</v>
      </c>
      <c r="R3867" s="10">
        <f>F3867*Part4Out!C$78+'relay test.csv'!H3867*Part4Out!C$79+'relay test.csv'!I3867*Part4Out!C$80+'relay test.csv'!J3867*Part4Out!C$81+'relay test.csv'!K3867*Part4Out!C$82+'relay test.csv'!L3867*Part4Out!C$83+'relay test.csv'!M3867*Part4Out!C$84+'relay test.csv'!N3867*Part4Out!C$85</f>
        <v>8.0471933710579986</v>
      </c>
      <c r="S3867" s="10">
        <f>(F3867*Part4Out!C$78+'relay test.csv'!H3867*Part4Out!C$79+'relay test.csv'!I3867*Part4Out!C$80+'relay test.csv'!J3867*Part4Out!C$81+'relay test.csv'!K3867*Part4Out!C$82+'relay test.csv'!L3867*Part4Out!C$83+'relay test.csv'!M3867*Part4Out!C$84+'relay test.csv'!N3867*Part4Out!C$85) +Part4Out!C$77</f>
        <v>5.443558119492673</v>
      </c>
      <c r="T3867" s="10">
        <f t="shared" si="601"/>
        <v>231.26358474090799</v>
      </c>
      <c r="U3867" s="12">
        <f t="shared" si="602"/>
        <v>0.99569454677488289</v>
      </c>
      <c r="V3867" s="11">
        <f t="shared" si="603"/>
        <v>1</v>
      </c>
      <c r="W3867" s="11">
        <f t="shared" si="604"/>
        <v>1</v>
      </c>
      <c r="X3867" s="11">
        <f t="shared" si="605"/>
        <v>3125.0119027960955</v>
      </c>
      <c r="Y3867" s="12">
        <f t="shared" si="606"/>
        <v>0.99968010358530446</v>
      </c>
      <c r="Z3867" s="11">
        <f t="shared" si="607"/>
        <v>1</v>
      </c>
      <c r="AA3867" s="11">
        <f t="shared" si="608"/>
        <v>1</v>
      </c>
      <c r="AB3867" s="11">
        <f t="shared" si="609"/>
        <v>1</v>
      </c>
      <c r="AC3867" s="1" t="s">
        <v>3891</v>
      </c>
    </row>
    <row r="3868" spans="1:29" x14ac:dyDescent="0.2">
      <c r="A3868" s="1" t="s">
        <v>3892</v>
      </c>
      <c r="B3868" s="1">
        <v>1</v>
      </c>
      <c r="C3868" s="2">
        <v>41539</v>
      </c>
      <c r="D3868" s="2">
        <v>41539</v>
      </c>
      <c r="E3868" s="2">
        <v>41539</v>
      </c>
      <c r="F3868" s="1">
        <v>36</v>
      </c>
      <c r="G3868" s="1">
        <v>41.666666669999998</v>
      </c>
      <c r="H3868" s="1">
        <v>2.7777777779999999</v>
      </c>
      <c r="I3868" s="1">
        <v>40</v>
      </c>
      <c r="J3868" s="1">
        <v>0</v>
      </c>
      <c r="K3868" s="1">
        <v>1</v>
      </c>
      <c r="L3868" s="1">
        <v>0</v>
      </c>
      <c r="M3868" s="1">
        <v>0</v>
      </c>
      <c r="N3868" s="7">
        <f t="shared" si="600"/>
        <v>0</v>
      </c>
      <c r="O3868" s="1">
        <v>0</v>
      </c>
      <c r="P3868" s="1" t="s">
        <v>26</v>
      </c>
      <c r="Q3868" s="1" t="s">
        <v>63</v>
      </c>
      <c r="R3868" s="10">
        <f>F3868*Part4Out!C$78+'relay test.csv'!H3868*Part4Out!C$79+'relay test.csv'!I3868*Part4Out!C$80+'relay test.csv'!J3868*Part4Out!C$81+'relay test.csv'!K3868*Part4Out!C$82+'relay test.csv'!L3868*Part4Out!C$83+'relay test.csv'!M3868*Part4Out!C$84+'relay test.csv'!N3868*Part4Out!C$85</f>
        <v>8.0481785794602398</v>
      </c>
      <c r="S3868" s="10">
        <f>(F3868*Part4Out!C$78+'relay test.csv'!H3868*Part4Out!C$79+'relay test.csv'!I3868*Part4Out!C$80+'relay test.csv'!J3868*Part4Out!C$81+'relay test.csv'!K3868*Part4Out!C$82+'relay test.csv'!L3868*Part4Out!C$83+'relay test.csv'!M3868*Part4Out!C$84+'relay test.csv'!N3868*Part4Out!C$85) +Part4Out!C$77</f>
        <v>5.4445433278949142</v>
      </c>
      <c r="T3868" s="10">
        <f t="shared" si="601"/>
        <v>231.49153984092868</v>
      </c>
      <c r="U3868" s="12">
        <f t="shared" si="602"/>
        <v>0.99569876821890291</v>
      </c>
      <c r="V3868" s="11">
        <f t="shared" si="603"/>
        <v>1</v>
      </c>
      <c r="W3868" s="11">
        <f t="shared" si="604"/>
        <v>1</v>
      </c>
      <c r="X3868" s="11">
        <f t="shared" si="605"/>
        <v>3128.0922079019156</v>
      </c>
      <c r="Y3868" s="12">
        <f t="shared" si="606"/>
        <v>0.99968041849406841</v>
      </c>
      <c r="Z3868" s="11">
        <f t="shared" si="607"/>
        <v>1</v>
      </c>
      <c r="AA3868" s="11">
        <f t="shared" si="608"/>
        <v>1</v>
      </c>
      <c r="AB3868" s="11">
        <f t="shared" si="609"/>
        <v>1</v>
      </c>
      <c r="AC3868" s="1" t="s">
        <v>3892</v>
      </c>
    </row>
    <row r="3869" spans="1:29" x14ac:dyDescent="0.2">
      <c r="A3869" s="1" t="s">
        <v>3893</v>
      </c>
      <c r="B3869" s="1">
        <v>1</v>
      </c>
      <c r="C3869" s="2">
        <v>41540</v>
      </c>
      <c r="D3869" s="2">
        <v>41540</v>
      </c>
      <c r="E3869" s="2">
        <v>41540</v>
      </c>
      <c r="F3869" s="1">
        <v>36</v>
      </c>
      <c r="G3869" s="1">
        <v>8.3333333330000006</v>
      </c>
      <c r="H3869" s="1">
        <v>0</v>
      </c>
      <c r="I3869" s="1">
        <v>41</v>
      </c>
      <c r="J3869" s="1">
        <v>0</v>
      </c>
      <c r="K3869" s="1">
        <v>1</v>
      </c>
      <c r="L3869" s="1">
        <v>0</v>
      </c>
      <c r="M3869" s="1">
        <v>0</v>
      </c>
      <c r="N3869" s="7">
        <f t="shared" si="600"/>
        <v>0</v>
      </c>
      <c r="O3869" s="1">
        <v>0</v>
      </c>
      <c r="P3869" s="1" t="s">
        <v>32</v>
      </c>
      <c r="Q3869" s="1" t="s">
        <v>63</v>
      </c>
      <c r="R3869" s="10">
        <f>F3869*Part4Out!C$78+'relay test.csv'!H3869*Part4Out!C$79+'relay test.csv'!I3869*Part4Out!C$80+'relay test.csv'!J3869*Part4Out!C$81+'relay test.csv'!K3869*Part4Out!C$82+'relay test.csv'!L3869*Part4Out!C$83+'relay test.csv'!M3869*Part4Out!C$84+'relay test.csv'!N3869*Part4Out!C$85</f>
        <v>7.991148380733808</v>
      </c>
      <c r="S3869" s="10">
        <f>(F3869*Part4Out!C$78+'relay test.csv'!H3869*Part4Out!C$79+'relay test.csv'!I3869*Part4Out!C$80+'relay test.csv'!J3869*Part4Out!C$81+'relay test.csv'!K3869*Part4Out!C$82+'relay test.csv'!L3869*Part4Out!C$83+'relay test.csv'!M3869*Part4Out!C$84+'relay test.csv'!N3869*Part4Out!C$85) +Part4Out!C$77</f>
        <v>5.3875131291684824</v>
      </c>
      <c r="T3869" s="10">
        <f t="shared" si="601"/>
        <v>218.65893232128099</v>
      </c>
      <c r="U3869" s="12">
        <f t="shared" si="602"/>
        <v>0.99544748765992652</v>
      </c>
      <c r="V3869" s="11">
        <f t="shared" si="603"/>
        <v>1</v>
      </c>
      <c r="W3869" s="11">
        <f t="shared" si="604"/>
        <v>1</v>
      </c>
      <c r="X3869" s="11">
        <f t="shared" si="605"/>
        <v>2954.6881188502934</v>
      </c>
      <c r="Y3869" s="12">
        <f t="shared" si="606"/>
        <v>0.99966166931022848</v>
      </c>
      <c r="Z3869" s="11">
        <f t="shared" si="607"/>
        <v>1</v>
      </c>
      <c r="AA3869" s="11">
        <f t="shared" si="608"/>
        <v>1</v>
      </c>
      <c r="AB3869" s="11">
        <f t="shared" si="609"/>
        <v>1</v>
      </c>
      <c r="AC3869" s="1" t="s">
        <v>3893</v>
      </c>
    </row>
    <row r="3870" spans="1:29" x14ac:dyDescent="0.2">
      <c r="A3870" s="1" t="s">
        <v>3894</v>
      </c>
      <c r="B3870" s="1">
        <v>0</v>
      </c>
      <c r="C3870" s="2">
        <v>41540</v>
      </c>
      <c r="D3870" s="2">
        <v>41540</v>
      </c>
      <c r="E3870" s="2">
        <v>41540</v>
      </c>
      <c r="F3870" s="1">
        <v>4</v>
      </c>
      <c r="G3870" s="1">
        <v>75</v>
      </c>
      <c r="H3870" s="1">
        <v>25</v>
      </c>
      <c r="I3870" s="1">
        <v>40.25</v>
      </c>
      <c r="J3870" s="1">
        <v>0</v>
      </c>
      <c r="K3870" s="1">
        <v>1</v>
      </c>
      <c r="L3870" s="1">
        <v>0</v>
      </c>
      <c r="M3870" s="1">
        <v>0</v>
      </c>
      <c r="N3870" s="7">
        <f t="shared" si="600"/>
        <v>1</v>
      </c>
      <c r="O3870" s="1">
        <v>0</v>
      </c>
      <c r="P3870" s="1" t="s">
        <v>23</v>
      </c>
      <c r="Q3870" s="1" t="s">
        <v>28</v>
      </c>
      <c r="R3870" s="10">
        <f>F3870*Part4Out!C$78+'relay test.csv'!H3870*Part4Out!C$79+'relay test.csv'!I3870*Part4Out!C$80+'relay test.csv'!J3870*Part4Out!C$81+'relay test.csv'!K3870*Part4Out!C$82+'relay test.csv'!L3870*Part4Out!C$83+'relay test.csv'!M3870*Part4Out!C$84+'relay test.csv'!N3870*Part4Out!C$85</f>
        <v>1.9705105420224198</v>
      </c>
      <c r="S3870" s="10">
        <f>(F3870*Part4Out!C$78+'relay test.csv'!H3870*Part4Out!C$79+'relay test.csv'!I3870*Part4Out!C$80+'relay test.csv'!J3870*Part4Out!C$81+'relay test.csv'!K3870*Part4Out!C$82+'relay test.csv'!L3870*Part4Out!C$83+'relay test.csv'!M3870*Part4Out!C$84+'relay test.csv'!N3870*Part4Out!C$85) +Part4Out!C$77</f>
        <v>-0.63312470954290534</v>
      </c>
      <c r="T3870" s="10">
        <f t="shared" si="601"/>
        <v>0.53093020368028909</v>
      </c>
      <c r="U3870" s="12">
        <f t="shared" si="602"/>
        <v>0.34680235741900978</v>
      </c>
      <c r="V3870" s="11">
        <f t="shared" si="603"/>
        <v>0</v>
      </c>
      <c r="W3870" s="11">
        <f t="shared" si="604"/>
        <v>0</v>
      </c>
      <c r="X3870" s="11">
        <f t="shared" si="605"/>
        <v>7.1743383547118826</v>
      </c>
      <c r="Y3870" s="12">
        <f t="shared" si="606"/>
        <v>0.87766593984654728</v>
      </c>
      <c r="Z3870" s="11">
        <f t="shared" si="607"/>
        <v>1</v>
      </c>
      <c r="AA3870" s="11">
        <f t="shared" si="608"/>
        <v>0</v>
      </c>
      <c r="AB3870" s="11">
        <f t="shared" si="609"/>
        <v>0</v>
      </c>
      <c r="AC3870" s="1" t="s">
        <v>3894</v>
      </c>
    </row>
    <row r="3871" spans="1:29" x14ac:dyDescent="0.2">
      <c r="A3871" s="1" t="s">
        <v>3895</v>
      </c>
      <c r="B3871" s="1">
        <v>1</v>
      </c>
      <c r="C3871" s="2">
        <v>41539</v>
      </c>
      <c r="D3871" s="2">
        <v>41548</v>
      </c>
      <c r="E3871" s="2">
        <v>41548</v>
      </c>
      <c r="F3871" s="1">
        <v>35</v>
      </c>
      <c r="G3871" s="1">
        <v>17.14285714</v>
      </c>
      <c r="H3871" s="1">
        <v>2.8571428569999999</v>
      </c>
      <c r="I3871" s="1">
        <v>40</v>
      </c>
      <c r="J3871" s="1">
        <v>0</v>
      </c>
      <c r="K3871" s="1">
        <v>1</v>
      </c>
      <c r="L3871" s="1">
        <v>0</v>
      </c>
      <c r="M3871" s="1">
        <v>0</v>
      </c>
      <c r="N3871" s="7">
        <f t="shared" si="600"/>
        <v>0</v>
      </c>
      <c r="O3871" s="1">
        <v>0</v>
      </c>
      <c r="P3871" s="1" t="s">
        <v>26</v>
      </c>
      <c r="Q3871" s="1" t="s">
        <v>63</v>
      </c>
      <c r="R3871" s="10">
        <f>F3871*Part4Out!C$78+'relay test.csv'!H3871*Part4Out!C$79+'relay test.csv'!I3871*Part4Out!C$80+'relay test.csv'!J3871*Part4Out!C$81+'relay test.csv'!K3871*Part4Out!C$82+'relay test.csv'!L3871*Part4Out!C$83+'relay test.csv'!M3871*Part4Out!C$84+'relay test.csv'!N3871*Part4Out!C$85</f>
        <v>7.8381724693225685</v>
      </c>
      <c r="S3871" s="10">
        <f>(F3871*Part4Out!C$78+'relay test.csv'!H3871*Part4Out!C$79+'relay test.csv'!I3871*Part4Out!C$80+'relay test.csv'!J3871*Part4Out!C$81+'relay test.csv'!K3871*Part4Out!C$82+'relay test.csv'!L3871*Part4Out!C$83+'relay test.csv'!M3871*Part4Out!C$84+'relay test.csv'!N3871*Part4Out!C$85) +Part4Out!C$77</f>
        <v>5.2345372177572429</v>
      </c>
      <c r="T3871" s="10">
        <f t="shared" si="601"/>
        <v>187.64224874696117</v>
      </c>
      <c r="U3871" s="12">
        <f t="shared" si="602"/>
        <v>0.99469896056348772</v>
      </c>
      <c r="V3871" s="11">
        <f t="shared" si="603"/>
        <v>1</v>
      </c>
      <c r="W3871" s="11">
        <f t="shared" si="604"/>
        <v>1</v>
      </c>
      <c r="X3871" s="11">
        <f t="shared" si="605"/>
        <v>2535.5667709580152</v>
      </c>
      <c r="Y3871" s="12">
        <f t="shared" si="606"/>
        <v>0.99960576634076848</v>
      </c>
      <c r="Z3871" s="11">
        <f t="shared" si="607"/>
        <v>1</v>
      </c>
      <c r="AA3871" s="11">
        <f t="shared" si="608"/>
        <v>1</v>
      </c>
      <c r="AB3871" s="11">
        <f t="shared" si="609"/>
        <v>1</v>
      </c>
      <c r="AC3871" s="1" t="s">
        <v>3895</v>
      </c>
    </row>
    <row r="3872" spans="1:29" x14ac:dyDescent="0.2">
      <c r="A3872" s="1" t="s">
        <v>3896</v>
      </c>
      <c r="B3872" s="1">
        <v>1</v>
      </c>
      <c r="C3872" s="2">
        <v>41526</v>
      </c>
      <c r="D3872" s="2">
        <v>41540</v>
      </c>
      <c r="E3872" s="2">
        <v>41654</v>
      </c>
      <c r="F3872" s="1">
        <v>88</v>
      </c>
      <c r="G3872" s="1">
        <v>64.772727270000004</v>
      </c>
      <c r="H3872" s="1">
        <v>5.6818181819999998</v>
      </c>
      <c r="I3872" s="1">
        <v>97.25</v>
      </c>
      <c r="J3872" s="1">
        <v>0.324561403508772</v>
      </c>
      <c r="K3872" s="1">
        <v>1</v>
      </c>
      <c r="L3872" s="1">
        <v>0</v>
      </c>
      <c r="M3872" s="1">
        <v>1</v>
      </c>
      <c r="N3872" s="7">
        <f t="shared" si="600"/>
        <v>0</v>
      </c>
      <c r="O3872" s="1">
        <v>0</v>
      </c>
      <c r="P3872" s="1" t="s">
        <v>32</v>
      </c>
      <c r="Q3872" s="1" t="s">
        <v>167</v>
      </c>
      <c r="R3872" s="10">
        <f>F3872*Part4Out!C$78+'relay test.csv'!H3872*Part4Out!C$79+'relay test.csv'!I3872*Part4Out!C$80+'relay test.csv'!J3872*Part4Out!C$81+'relay test.csv'!K3872*Part4Out!C$82+'relay test.csv'!L3872*Part4Out!C$83+'relay test.csv'!M3872*Part4Out!C$84+'relay test.csv'!N3872*Part4Out!C$85</f>
        <v>19.557199637305693</v>
      </c>
      <c r="S3872" s="10">
        <f>(F3872*Part4Out!C$78+'relay test.csv'!H3872*Part4Out!C$79+'relay test.csv'!I3872*Part4Out!C$80+'relay test.csv'!J3872*Part4Out!C$81+'relay test.csv'!K3872*Part4Out!C$82+'relay test.csv'!L3872*Part4Out!C$83+'relay test.csv'!M3872*Part4Out!C$84+'relay test.csv'!N3872*Part4Out!C$85) +Part4Out!C$77</f>
        <v>16.953564385740368</v>
      </c>
      <c r="T3872" s="10">
        <f t="shared" si="601"/>
        <v>23058946.48035156</v>
      </c>
      <c r="U3872" s="12">
        <f t="shared" si="602"/>
        <v>0.99999995663288621</v>
      </c>
      <c r="V3872" s="11">
        <f t="shared" si="603"/>
        <v>1</v>
      </c>
      <c r="W3872" s="11">
        <f t="shared" si="604"/>
        <v>1</v>
      </c>
      <c r="X3872" s="11">
        <f t="shared" si="605"/>
        <v>311590267.43344527</v>
      </c>
      <c r="Y3872" s="12">
        <f t="shared" si="606"/>
        <v>0.9999999967906571</v>
      </c>
      <c r="Z3872" s="11">
        <f t="shared" si="607"/>
        <v>1</v>
      </c>
      <c r="AA3872" s="11">
        <f t="shared" si="608"/>
        <v>1</v>
      </c>
      <c r="AB3872" s="11">
        <f t="shared" si="609"/>
        <v>1</v>
      </c>
      <c r="AC3872" s="1" t="s">
        <v>3896</v>
      </c>
    </row>
    <row r="3873" spans="1:29" x14ac:dyDescent="0.2">
      <c r="A3873" s="1" t="s">
        <v>3897</v>
      </c>
      <c r="B3873" s="1">
        <v>1</v>
      </c>
      <c r="C3873" s="2">
        <v>41540</v>
      </c>
      <c r="D3873" s="2">
        <v>41540</v>
      </c>
      <c r="E3873" s="2">
        <v>41540</v>
      </c>
      <c r="F3873" s="1">
        <v>39</v>
      </c>
      <c r="G3873" s="1">
        <v>2.5641025640000001</v>
      </c>
      <c r="H3873" s="1">
        <v>0</v>
      </c>
      <c r="I3873" s="1">
        <v>40.020000000000003</v>
      </c>
      <c r="J3873" s="1">
        <v>0</v>
      </c>
      <c r="K3873" s="1">
        <v>1</v>
      </c>
      <c r="L3873" s="1">
        <v>0</v>
      </c>
      <c r="M3873" s="1">
        <v>0</v>
      </c>
      <c r="N3873" s="7">
        <f t="shared" si="600"/>
        <v>1</v>
      </c>
      <c r="O3873" s="1">
        <v>0</v>
      </c>
      <c r="P3873" s="1" t="s">
        <v>23</v>
      </c>
      <c r="Q3873" s="1" t="s">
        <v>28</v>
      </c>
      <c r="R3873" s="10">
        <f>F3873*Part4Out!C$78+'relay test.csv'!H3873*Part4Out!C$79+'relay test.csv'!I3873*Part4Out!C$80+'relay test.csv'!J3873*Part4Out!C$81+'relay test.csv'!K3873*Part4Out!C$82+'relay test.csv'!L3873*Part4Out!C$83+'relay test.csv'!M3873*Part4Out!C$84+'relay test.csv'!N3873*Part4Out!C$85</f>
        <v>8.8932659059257055</v>
      </c>
      <c r="S3873" s="10">
        <f>(F3873*Part4Out!C$78+'relay test.csv'!H3873*Part4Out!C$79+'relay test.csv'!I3873*Part4Out!C$80+'relay test.csv'!J3873*Part4Out!C$81+'relay test.csv'!K3873*Part4Out!C$82+'relay test.csv'!L3873*Part4Out!C$83+'relay test.csv'!M3873*Part4Out!C$84+'relay test.csv'!N3873*Part4Out!C$85) +Part4Out!C$77</f>
        <v>6.2896306543603799</v>
      </c>
      <c r="T3873" s="10">
        <f t="shared" si="601"/>
        <v>538.95423192355634</v>
      </c>
      <c r="U3873" s="12">
        <f t="shared" si="602"/>
        <v>0.99814799117984954</v>
      </c>
      <c r="V3873" s="11">
        <f t="shared" si="603"/>
        <v>1</v>
      </c>
      <c r="W3873" s="11">
        <f t="shared" si="604"/>
        <v>1</v>
      </c>
      <c r="X3873" s="11">
        <f t="shared" si="605"/>
        <v>7282.7652123024345</v>
      </c>
      <c r="Y3873" s="12">
        <f t="shared" si="606"/>
        <v>0.99986270836979874</v>
      </c>
      <c r="Z3873" s="11">
        <f t="shared" si="607"/>
        <v>1</v>
      </c>
      <c r="AA3873" s="11">
        <f t="shared" si="608"/>
        <v>1</v>
      </c>
      <c r="AB3873" s="11">
        <f t="shared" si="609"/>
        <v>1</v>
      </c>
      <c r="AC3873" s="1" t="s">
        <v>3897</v>
      </c>
    </row>
    <row r="3874" spans="1:29" x14ac:dyDescent="0.2">
      <c r="A3874" s="1" t="s">
        <v>3898</v>
      </c>
      <c r="B3874" s="1">
        <v>1</v>
      </c>
      <c r="C3874" s="2">
        <v>41540</v>
      </c>
      <c r="D3874" s="2">
        <v>41540</v>
      </c>
      <c r="E3874" s="2">
        <v>41540</v>
      </c>
      <c r="F3874" s="1">
        <v>38</v>
      </c>
      <c r="G3874" s="1">
        <v>0</v>
      </c>
      <c r="H3874" s="1">
        <v>0</v>
      </c>
      <c r="I3874" s="1">
        <v>40</v>
      </c>
      <c r="J3874" s="1">
        <v>0</v>
      </c>
      <c r="K3874" s="1">
        <v>1</v>
      </c>
      <c r="L3874" s="1">
        <v>0</v>
      </c>
      <c r="M3874" s="1">
        <v>0</v>
      </c>
      <c r="N3874" s="7">
        <f t="shared" si="600"/>
        <v>1</v>
      </c>
      <c r="O3874" s="1">
        <v>0</v>
      </c>
      <c r="P3874" s="1" t="s">
        <v>23</v>
      </c>
      <c r="Q3874" s="1" t="s">
        <v>63</v>
      </c>
      <c r="R3874" s="10">
        <f>F3874*Part4Out!C$78+'relay test.csv'!H3874*Part4Out!C$79+'relay test.csv'!I3874*Part4Out!C$80+'relay test.csv'!J3874*Part4Out!C$81+'relay test.csv'!K3874*Part4Out!C$82+'relay test.csv'!L3874*Part4Out!C$83+'relay test.csv'!M3874*Part4Out!C$84+'relay test.csv'!N3874*Part4Out!C$85</f>
        <v>8.6818002322922077</v>
      </c>
      <c r="S3874" s="10">
        <f>(F3874*Part4Out!C$78+'relay test.csv'!H3874*Part4Out!C$79+'relay test.csv'!I3874*Part4Out!C$80+'relay test.csv'!J3874*Part4Out!C$81+'relay test.csv'!K3874*Part4Out!C$82+'relay test.csv'!L3874*Part4Out!C$83+'relay test.csv'!M3874*Part4Out!C$84+'relay test.csv'!N3874*Part4Out!C$85) +Part4Out!C$77</f>
        <v>6.078164980726882</v>
      </c>
      <c r="T3874" s="10">
        <f t="shared" si="601"/>
        <v>436.22797307657453</v>
      </c>
      <c r="U3874" s="12">
        <f t="shared" si="602"/>
        <v>0.99771286362818135</v>
      </c>
      <c r="V3874" s="11">
        <f t="shared" si="603"/>
        <v>1</v>
      </c>
      <c r="W3874" s="11">
        <f t="shared" si="604"/>
        <v>1</v>
      </c>
      <c r="X3874" s="11">
        <f t="shared" si="605"/>
        <v>5894.6487823587377</v>
      </c>
      <c r="Y3874" s="12">
        <f t="shared" si="606"/>
        <v>0.9998303833832517</v>
      </c>
      <c r="Z3874" s="11">
        <f t="shared" si="607"/>
        <v>1</v>
      </c>
      <c r="AA3874" s="11">
        <f t="shared" si="608"/>
        <v>1</v>
      </c>
      <c r="AB3874" s="11">
        <f t="shared" si="609"/>
        <v>1</v>
      </c>
      <c r="AC3874" s="1" t="s">
        <v>3898</v>
      </c>
    </row>
    <row r="3875" spans="1:29" x14ac:dyDescent="0.2">
      <c r="A3875" s="1" t="s">
        <v>3899</v>
      </c>
      <c r="B3875" s="1">
        <v>1</v>
      </c>
      <c r="C3875" s="2">
        <v>41540</v>
      </c>
      <c r="D3875" s="2">
        <v>41544</v>
      </c>
      <c r="E3875" s="2">
        <v>41544</v>
      </c>
      <c r="F3875" s="1">
        <v>14</v>
      </c>
      <c r="G3875" s="1">
        <v>50</v>
      </c>
      <c r="H3875" s="1">
        <v>0</v>
      </c>
      <c r="I3875" s="1">
        <v>40.25</v>
      </c>
      <c r="J3875" s="1">
        <v>0</v>
      </c>
      <c r="K3875" s="1">
        <v>1</v>
      </c>
      <c r="L3875" s="1">
        <v>1</v>
      </c>
      <c r="M3875" s="1">
        <v>0</v>
      </c>
      <c r="N3875" s="7">
        <f t="shared" si="600"/>
        <v>0</v>
      </c>
      <c r="O3875" s="1">
        <v>0</v>
      </c>
      <c r="P3875" s="1" t="s">
        <v>36</v>
      </c>
      <c r="Q3875" s="1" t="s">
        <v>28</v>
      </c>
      <c r="R3875" s="10">
        <f>F3875*Part4Out!C$78+'relay test.csv'!H3875*Part4Out!C$79+'relay test.csv'!I3875*Part4Out!C$80+'relay test.csv'!J3875*Part4Out!C$81+'relay test.csv'!K3875*Part4Out!C$82+'relay test.csv'!L3875*Part4Out!C$83+'relay test.csv'!M3875*Part4Out!C$84+'relay test.csv'!N3875*Part4Out!C$85</f>
        <v>4.1007421717374584</v>
      </c>
      <c r="S3875" s="10">
        <f>(F3875*Part4Out!C$78+'relay test.csv'!H3875*Part4Out!C$79+'relay test.csv'!I3875*Part4Out!C$80+'relay test.csv'!J3875*Part4Out!C$81+'relay test.csv'!K3875*Part4Out!C$82+'relay test.csv'!L3875*Part4Out!C$83+'relay test.csv'!M3875*Part4Out!C$84+'relay test.csv'!N3875*Part4Out!C$85) +Part4Out!C$77</f>
        <v>1.4971069201721332</v>
      </c>
      <c r="T3875" s="10">
        <f t="shared" si="601"/>
        <v>4.4687419236888362</v>
      </c>
      <c r="U3875" s="12">
        <f t="shared" si="602"/>
        <v>0.81714258709698462</v>
      </c>
      <c r="V3875" s="11">
        <f t="shared" si="603"/>
        <v>1</v>
      </c>
      <c r="W3875" s="11">
        <f t="shared" si="604"/>
        <v>1</v>
      </c>
      <c r="X3875" s="11">
        <f t="shared" si="605"/>
        <v>60.385087075843863</v>
      </c>
      <c r="Y3875" s="12">
        <f t="shared" si="606"/>
        <v>0.98370939836308358</v>
      </c>
      <c r="Z3875" s="11">
        <f t="shared" si="607"/>
        <v>1</v>
      </c>
      <c r="AA3875" s="11">
        <f t="shared" si="608"/>
        <v>1</v>
      </c>
      <c r="AB3875" s="11">
        <f t="shared" si="609"/>
        <v>1</v>
      </c>
      <c r="AC3875" s="1" t="s">
        <v>3899</v>
      </c>
    </row>
    <row r="3876" spans="1:29" x14ac:dyDescent="0.2">
      <c r="A3876" s="1" t="s">
        <v>3900</v>
      </c>
      <c r="B3876" s="1">
        <v>1</v>
      </c>
      <c r="C3876" s="2">
        <v>41540</v>
      </c>
      <c r="D3876" s="2">
        <v>41574</v>
      </c>
      <c r="E3876" s="2">
        <v>41574</v>
      </c>
      <c r="F3876" s="1">
        <v>43</v>
      </c>
      <c r="G3876" s="1">
        <v>18.60465116</v>
      </c>
      <c r="H3876" s="1">
        <v>6.9767441860000003</v>
      </c>
      <c r="I3876" s="1">
        <v>29.18</v>
      </c>
      <c r="J3876" s="1">
        <v>0</v>
      </c>
      <c r="K3876" s="1">
        <v>1</v>
      </c>
      <c r="L3876" s="1">
        <v>0</v>
      </c>
      <c r="M3876" s="1">
        <v>0</v>
      </c>
      <c r="N3876" s="7">
        <f t="shared" si="600"/>
        <v>0</v>
      </c>
      <c r="O3876" s="1">
        <v>0</v>
      </c>
      <c r="P3876" s="1" t="s">
        <v>32</v>
      </c>
      <c r="Q3876" s="1" t="s">
        <v>63</v>
      </c>
      <c r="R3876" s="10">
        <f>F3876*Part4Out!C$78+'relay test.csv'!H3876*Part4Out!C$79+'relay test.csv'!I3876*Part4Out!C$80+'relay test.csv'!J3876*Part4Out!C$81+'relay test.csv'!K3876*Part4Out!C$82+'relay test.csv'!L3876*Part4Out!C$83+'relay test.csv'!M3876*Part4Out!C$84+'relay test.csv'!N3876*Part4Out!C$85</f>
        <v>9.6476908940364758</v>
      </c>
      <c r="S3876" s="10">
        <f>(F3876*Part4Out!C$78+'relay test.csv'!H3876*Part4Out!C$79+'relay test.csv'!I3876*Part4Out!C$80+'relay test.csv'!J3876*Part4Out!C$81+'relay test.csv'!K3876*Part4Out!C$82+'relay test.csv'!L3876*Part4Out!C$83+'relay test.csv'!M3876*Part4Out!C$84+'relay test.csv'!N3876*Part4Out!C$85) +Part4Out!C$77</f>
        <v>7.0440556424711502</v>
      </c>
      <c r="T3876" s="10">
        <f t="shared" si="601"/>
        <v>1146.0260662915896</v>
      </c>
      <c r="U3876" s="12">
        <f t="shared" si="602"/>
        <v>0.99912818023113192</v>
      </c>
      <c r="V3876" s="11">
        <f t="shared" si="603"/>
        <v>1</v>
      </c>
      <c r="W3876" s="11">
        <f t="shared" si="604"/>
        <v>1</v>
      </c>
      <c r="X3876" s="11">
        <f t="shared" si="605"/>
        <v>15485.987999745401</v>
      </c>
      <c r="Y3876" s="12">
        <f t="shared" si="606"/>
        <v>0.99993542966521209</v>
      </c>
      <c r="Z3876" s="11">
        <f t="shared" si="607"/>
        <v>1</v>
      </c>
      <c r="AA3876" s="11">
        <f t="shared" si="608"/>
        <v>1</v>
      </c>
      <c r="AB3876" s="11">
        <f t="shared" si="609"/>
        <v>1</v>
      </c>
      <c r="AC3876" s="1" t="s">
        <v>3900</v>
      </c>
    </row>
    <row r="3877" spans="1:29" x14ac:dyDescent="0.2">
      <c r="A3877" s="1" t="s">
        <v>3901</v>
      </c>
      <c r="B3877" s="1">
        <v>0</v>
      </c>
      <c r="C3877" s="2">
        <v>41540</v>
      </c>
      <c r="D3877" s="2">
        <v>41568</v>
      </c>
      <c r="E3877" s="2">
        <v>41568</v>
      </c>
      <c r="F3877" s="1">
        <v>24</v>
      </c>
      <c r="G3877" s="1">
        <v>37.5</v>
      </c>
      <c r="H3877" s="1">
        <v>8.3333333330000006</v>
      </c>
      <c r="I3877" s="1">
        <v>35.07</v>
      </c>
      <c r="J3877" s="1">
        <v>0</v>
      </c>
      <c r="K3877" s="1">
        <v>1</v>
      </c>
      <c r="L3877" s="1">
        <v>0</v>
      </c>
      <c r="M3877" s="1">
        <v>0</v>
      </c>
      <c r="N3877" s="7">
        <f t="shared" si="600"/>
        <v>0</v>
      </c>
      <c r="O3877" s="1">
        <v>0</v>
      </c>
      <c r="P3877" s="1" t="s">
        <v>32</v>
      </c>
      <c r="Q3877" s="1" t="s">
        <v>63</v>
      </c>
      <c r="R3877" s="10">
        <f>F3877*Part4Out!C$78+'relay test.csv'!H3877*Part4Out!C$79+'relay test.csv'!I3877*Part4Out!C$80+'relay test.csv'!J3877*Part4Out!C$81+'relay test.csv'!K3877*Part4Out!C$82+'relay test.csv'!L3877*Part4Out!C$83+'relay test.csv'!M3877*Part4Out!C$84+'relay test.csv'!N3877*Part4Out!C$85</f>
        <v>5.6340587349201954</v>
      </c>
      <c r="S3877" s="10">
        <f>(F3877*Part4Out!C$78+'relay test.csv'!H3877*Part4Out!C$79+'relay test.csv'!I3877*Part4Out!C$80+'relay test.csv'!J3877*Part4Out!C$81+'relay test.csv'!K3877*Part4Out!C$82+'relay test.csv'!L3877*Part4Out!C$83+'relay test.csv'!M3877*Part4Out!C$84+'relay test.csv'!N3877*Part4Out!C$85) +Part4Out!C$77</f>
        <v>3.0304234833548702</v>
      </c>
      <c r="T3877" s="10">
        <f t="shared" si="601"/>
        <v>20.705999379046716</v>
      </c>
      <c r="U3877" s="12">
        <f t="shared" si="602"/>
        <v>0.95392978768048242</v>
      </c>
      <c r="V3877" s="11">
        <f t="shared" si="603"/>
        <v>1</v>
      </c>
      <c r="W3877" s="11">
        <f t="shared" si="604"/>
        <v>0</v>
      </c>
      <c r="X3877" s="11">
        <f t="shared" si="605"/>
        <v>279.79543165562478</v>
      </c>
      <c r="Y3877" s="12">
        <f t="shared" si="606"/>
        <v>0.99643868849965322</v>
      </c>
      <c r="Z3877" s="11">
        <f t="shared" si="607"/>
        <v>1</v>
      </c>
      <c r="AA3877" s="11">
        <f t="shared" si="608"/>
        <v>0</v>
      </c>
      <c r="AB3877" s="11">
        <f t="shared" si="609"/>
        <v>0</v>
      </c>
      <c r="AC3877" s="1" t="s">
        <v>3901</v>
      </c>
    </row>
    <row r="3878" spans="1:29" x14ac:dyDescent="0.2">
      <c r="A3878" s="1" t="s">
        <v>3902</v>
      </c>
      <c r="B3878" s="1">
        <v>1</v>
      </c>
      <c r="C3878" s="2">
        <v>41538</v>
      </c>
      <c r="D3878" s="2">
        <v>41540</v>
      </c>
      <c r="E3878" s="2">
        <v>41540</v>
      </c>
      <c r="F3878" s="1">
        <v>34</v>
      </c>
      <c r="G3878" s="1">
        <v>0</v>
      </c>
      <c r="H3878" s="1">
        <v>0</v>
      </c>
      <c r="I3878" s="1">
        <v>53.98</v>
      </c>
      <c r="J3878" s="1">
        <v>0</v>
      </c>
      <c r="K3878" s="1">
        <v>1</v>
      </c>
      <c r="L3878" s="1">
        <v>0</v>
      </c>
      <c r="M3878" s="1">
        <v>0</v>
      </c>
      <c r="N3878" s="7">
        <f t="shared" si="600"/>
        <v>1</v>
      </c>
      <c r="O3878" s="1">
        <v>0</v>
      </c>
      <c r="P3878" s="1" t="s">
        <v>162</v>
      </c>
      <c r="Q3878" s="1" t="s">
        <v>63</v>
      </c>
      <c r="R3878" s="10">
        <f>F3878*Part4Out!C$78+'relay test.csv'!H3878*Part4Out!C$79+'relay test.csv'!I3878*Part4Out!C$80+'relay test.csv'!J3878*Part4Out!C$81+'relay test.csv'!K3878*Part4Out!C$82+'relay test.csv'!L3878*Part4Out!C$83+'relay test.csv'!M3878*Part4Out!C$84+'relay test.csv'!N3878*Part4Out!C$85</f>
        <v>7.7867649528904428</v>
      </c>
      <c r="S3878" s="10">
        <f>(F3878*Part4Out!C$78+'relay test.csv'!H3878*Part4Out!C$79+'relay test.csv'!I3878*Part4Out!C$80+'relay test.csv'!J3878*Part4Out!C$81+'relay test.csv'!K3878*Part4Out!C$82+'relay test.csv'!L3878*Part4Out!C$83+'relay test.csv'!M3878*Part4Out!C$84+'relay test.csv'!N3878*Part4Out!C$85) +Part4Out!C$77</f>
        <v>5.1831297013251181</v>
      </c>
      <c r="T3878" s="10">
        <f t="shared" si="601"/>
        <v>178.23977623518454</v>
      </c>
      <c r="U3878" s="12">
        <f t="shared" si="602"/>
        <v>0.99442088122957772</v>
      </c>
      <c r="V3878" s="11">
        <f t="shared" si="603"/>
        <v>1</v>
      </c>
      <c r="W3878" s="11">
        <f t="shared" si="604"/>
        <v>1</v>
      </c>
      <c r="X3878" s="11">
        <f t="shared" si="605"/>
        <v>2408.5133113831575</v>
      </c>
      <c r="Y3878" s="12">
        <f t="shared" si="606"/>
        <v>0.99958497842893179</v>
      </c>
      <c r="Z3878" s="11">
        <f t="shared" si="607"/>
        <v>1</v>
      </c>
      <c r="AA3878" s="11">
        <f t="shared" si="608"/>
        <v>1</v>
      </c>
      <c r="AB3878" s="11">
        <f t="shared" si="609"/>
        <v>1</v>
      </c>
      <c r="AC3878" s="1" t="s">
        <v>3902</v>
      </c>
    </row>
    <row r="3879" spans="1:29" x14ac:dyDescent="0.2">
      <c r="A3879" s="1" t="s">
        <v>3903</v>
      </c>
      <c r="B3879" s="1">
        <v>1</v>
      </c>
      <c r="C3879" s="2">
        <v>41540</v>
      </c>
      <c r="D3879" s="2">
        <v>41551</v>
      </c>
      <c r="E3879" s="2">
        <v>41551</v>
      </c>
      <c r="F3879" s="1">
        <v>40</v>
      </c>
      <c r="G3879" s="1">
        <v>5</v>
      </c>
      <c r="H3879" s="1">
        <v>2.5</v>
      </c>
      <c r="I3879" s="1">
        <v>79.14</v>
      </c>
      <c r="J3879" s="1">
        <v>0</v>
      </c>
      <c r="K3879" s="1">
        <v>1</v>
      </c>
      <c r="L3879" s="1">
        <v>0</v>
      </c>
      <c r="M3879" s="1">
        <v>0</v>
      </c>
      <c r="N3879" s="7">
        <f t="shared" si="600"/>
        <v>0</v>
      </c>
      <c r="O3879" s="1">
        <v>0</v>
      </c>
      <c r="P3879" s="1" t="s">
        <v>32</v>
      </c>
      <c r="Q3879" s="1" t="s">
        <v>63</v>
      </c>
      <c r="R3879" s="10">
        <f>F3879*Part4Out!C$78+'relay test.csv'!H3879*Part4Out!C$79+'relay test.csv'!I3879*Part4Out!C$80+'relay test.csv'!J3879*Part4Out!C$81+'relay test.csv'!K3879*Part4Out!C$82+'relay test.csv'!L3879*Part4Out!C$83+'relay test.csv'!M3879*Part4Out!C$84+'relay test.csv'!N3879*Part4Out!C$85</f>
        <v>8.7520819307572335</v>
      </c>
      <c r="S3879" s="10">
        <f>(F3879*Part4Out!C$78+'relay test.csv'!H3879*Part4Out!C$79+'relay test.csv'!I3879*Part4Out!C$80+'relay test.csv'!J3879*Part4Out!C$81+'relay test.csv'!K3879*Part4Out!C$82+'relay test.csv'!L3879*Part4Out!C$83+'relay test.csv'!M3879*Part4Out!C$84+'relay test.csv'!N3879*Part4Out!C$85) +Part4Out!C$77</f>
        <v>6.1484466791919079</v>
      </c>
      <c r="T3879" s="10">
        <f t="shared" si="601"/>
        <v>467.98988348169763</v>
      </c>
      <c r="U3879" s="12">
        <f t="shared" si="602"/>
        <v>0.99786775784463366</v>
      </c>
      <c r="V3879" s="11">
        <f t="shared" si="603"/>
        <v>1</v>
      </c>
      <c r="W3879" s="11">
        <f t="shared" si="604"/>
        <v>1</v>
      </c>
      <c r="X3879" s="11">
        <f t="shared" si="605"/>
        <v>6323.8402098926181</v>
      </c>
      <c r="Y3879" s="12">
        <f t="shared" si="606"/>
        <v>0.99984189323890971</v>
      </c>
      <c r="Z3879" s="11">
        <f t="shared" si="607"/>
        <v>1</v>
      </c>
      <c r="AA3879" s="11">
        <f t="shared" si="608"/>
        <v>1</v>
      </c>
      <c r="AB3879" s="11">
        <f t="shared" si="609"/>
        <v>1</v>
      </c>
      <c r="AC3879" s="1" t="s">
        <v>3903</v>
      </c>
    </row>
    <row r="3880" spans="1:29" x14ac:dyDescent="0.2">
      <c r="A3880" s="1" t="s">
        <v>3904</v>
      </c>
      <c r="B3880" s="1">
        <v>0</v>
      </c>
      <c r="C3880" s="2">
        <v>41540</v>
      </c>
      <c r="D3880" s="2">
        <v>41544</v>
      </c>
      <c r="E3880" s="2">
        <v>41575</v>
      </c>
      <c r="F3880" s="1">
        <v>28</v>
      </c>
      <c r="G3880" s="1">
        <v>85.714285709999999</v>
      </c>
      <c r="H3880" s="1">
        <v>42.857142860000003</v>
      </c>
      <c r="I3880" s="1">
        <v>127.27</v>
      </c>
      <c r="J3880" s="1">
        <v>6.4516129032258104E-2</v>
      </c>
      <c r="K3880" s="1">
        <v>1</v>
      </c>
      <c r="L3880" s="1">
        <v>0</v>
      </c>
      <c r="M3880" s="1">
        <v>0</v>
      </c>
      <c r="N3880" s="7">
        <f t="shared" si="600"/>
        <v>0</v>
      </c>
      <c r="O3880" s="1">
        <v>0</v>
      </c>
      <c r="P3880" s="1" t="s">
        <v>26</v>
      </c>
      <c r="Q3880" s="1" t="s">
        <v>24</v>
      </c>
      <c r="R3880" s="10">
        <f>F3880*Part4Out!C$78+'relay test.csv'!H3880*Part4Out!C$79+'relay test.csv'!I3880*Part4Out!C$80+'relay test.csv'!J3880*Part4Out!C$81+'relay test.csv'!K3880*Part4Out!C$82+'relay test.csv'!L3880*Part4Out!C$83+'relay test.csv'!M3880*Part4Out!C$84+'relay test.csv'!N3880*Part4Out!C$85</f>
        <v>6.7845831774269607</v>
      </c>
      <c r="S3880" s="10">
        <f>(F3880*Part4Out!C$78+'relay test.csv'!H3880*Part4Out!C$79+'relay test.csv'!I3880*Part4Out!C$80+'relay test.csv'!J3880*Part4Out!C$81+'relay test.csv'!K3880*Part4Out!C$82+'relay test.csv'!L3880*Part4Out!C$83+'relay test.csv'!M3880*Part4Out!C$84+'relay test.csv'!N3880*Part4Out!C$85) +Part4Out!C$77</f>
        <v>4.180947925861636</v>
      </c>
      <c r="T3880" s="10">
        <f t="shared" si="601"/>
        <v>65.427844573703979</v>
      </c>
      <c r="U3880" s="12">
        <f t="shared" si="602"/>
        <v>0.98494607184054472</v>
      </c>
      <c r="V3880" s="11">
        <f t="shared" si="603"/>
        <v>1</v>
      </c>
      <c r="W3880" s="11">
        <f t="shared" si="604"/>
        <v>0</v>
      </c>
      <c r="X3880" s="11">
        <f t="shared" si="605"/>
        <v>884.11149250403548</v>
      </c>
      <c r="Y3880" s="12">
        <f t="shared" si="606"/>
        <v>0.998870198829787</v>
      </c>
      <c r="Z3880" s="11">
        <f t="shared" si="607"/>
        <v>1</v>
      </c>
      <c r="AA3880" s="11">
        <f t="shared" si="608"/>
        <v>0</v>
      </c>
      <c r="AB3880" s="11">
        <f t="shared" si="609"/>
        <v>0</v>
      </c>
      <c r="AC3880" s="1" t="s">
        <v>3904</v>
      </c>
    </row>
    <row r="3881" spans="1:29" x14ac:dyDescent="0.2">
      <c r="A3881" s="1" t="s">
        <v>3905</v>
      </c>
      <c r="B3881" s="1">
        <v>1</v>
      </c>
      <c r="C3881" s="2">
        <v>41535</v>
      </c>
      <c r="D3881" s="2">
        <v>41543</v>
      </c>
      <c r="E3881" s="2">
        <v>41543</v>
      </c>
      <c r="F3881" s="1">
        <v>39</v>
      </c>
      <c r="G3881" s="1">
        <v>17.948717949999999</v>
      </c>
      <c r="H3881" s="1">
        <v>0</v>
      </c>
      <c r="I3881" s="1">
        <v>40</v>
      </c>
      <c r="J3881" s="1">
        <v>0</v>
      </c>
      <c r="K3881" s="1">
        <v>1</v>
      </c>
      <c r="L3881" s="1">
        <v>0</v>
      </c>
      <c r="M3881" s="1">
        <v>0</v>
      </c>
      <c r="N3881" s="7">
        <f t="shared" si="600"/>
        <v>1</v>
      </c>
      <c r="O3881" s="1">
        <v>0</v>
      </c>
      <c r="P3881" s="1" t="s">
        <v>162</v>
      </c>
      <c r="Q3881" s="1" t="s">
        <v>167</v>
      </c>
      <c r="R3881" s="10">
        <f>F3881*Part4Out!C$78+'relay test.csv'!H3881*Part4Out!C$79+'relay test.csv'!I3881*Part4Out!C$80+'relay test.csv'!J3881*Part4Out!C$81+'relay test.csv'!K3881*Part4Out!C$82+'relay test.csv'!L3881*Part4Out!C$83+'relay test.csv'!M3881*Part4Out!C$84+'relay test.csv'!N3881*Part4Out!C$85</f>
        <v>8.8933358527036113</v>
      </c>
      <c r="S3881" s="10">
        <f>(F3881*Part4Out!C$78+'relay test.csv'!H3881*Part4Out!C$79+'relay test.csv'!I3881*Part4Out!C$80+'relay test.csv'!J3881*Part4Out!C$81+'relay test.csv'!K3881*Part4Out!C$82+'relay test.csv'!L3881*Part4Out!C$83+'relay test.csv'!M3881*Part4Out!C$84+'relay test.csv'!N3881*Part4Out!C$85) +Part4Out!C$77</f>
        <v>6.2897006011382857</v>
      </c>
      <c r="T3881" s="10">
        <f t="shared" si="601"/>
        <v>538.99193135397957</v>
      </c>
      <c r="U3881" s="12">
        <f t="shared" si="602"/>
        <v>0.9981481204774808</v>
      </c>
      <c r="V3881" s="11">
        <f t="shared" si="603"/>
        <v>1</v>
      </c>
      <c r="W3881" s="11">
        <f t="shared" si="604"/>
        <v>1</v>
      </c>
      <c r="X3881" s="11">
        <f t="shared" si="605"/>
        <v>7283.2746360793481</v>
      </c>
      <c r="Y3881" s="12">
        <f t="shared" si="606"/>
        <v>0.99986271797125181</v>
      </c>
      <c r="Z3881" s="11">
        <f t="shared" si="607"/>
        <v>1</v>
      </c>
      <c r="AA3881" s="11">
        <f t="shared" si="608"/>
        <v>1</v>
      </c>
      <c r="AB3881" s="11">
        <f t="shared" si="609"/>
        <v>1</v>
      </c>
      <c r="AC3881" s="1" t="s">
        <v>3905</v>
      </c>
    </row>
    <row r="3882" spans="1:29" x14ac:dyDescent="0.2">
      <c r="A3882" s="1" t="s">
        <v>3906</v>
      </c>
      <c r="B3882" s="1">
        <v>1</v>
      </c>
      <c r="C3882" s="2">
        <v>41540</v>
      </c>
      <c r="D3882" s="2">
        <v>41540</v>
      </c>
      <c r="E3882" s="2">
        <v>41569</v>
      </c>
      <c r="F3882" s="1">
        <v>40</v>
      </c>
      <c r="G3882" s="1">
        <v>2.5</v>
      </c>
      <c r="H3882" s="1">
        <v>0</v>
      </c>
      <c r="I3882" s="1">
        <v>37.520000000000003</v>
      </c>
      <c r="J3882" s="1">
        <v>0.17241379310344801</v>
      </c>
      <c r="K3882" s="1">
        <v>1</v>
      </c>
      <c r="L3882" s="1">
        <v>0</v>
      </c>
      <c r="M3882" s="1">
        <v>0</v>
      </c>
      <c r="N3882" s="7">
        <f t="shared" si="600"/>
        <v>0</v>
      </c>
      <c r="O3882" s="1">
        <v>0</v>
      </c>
      <c r="P3882" s="1" t="s">
        <v>30</v>
      </c>
      <c r="Q3882" s="1" t="s">
        <v>28</v>
      </c>
      <c r="R3882" s="10">
        <f>F3882*Part4Out!C$78+'relay test.csv'!H3882*Part4Out!C$79+'relay test.csv'!I3882*Part4Out!C$80+'relay test.csv'!J3882*Part4Out!C$81+'relay test.csv'!K3882*Part4Out!C$82+'relay test.csv'!L3882*Part4Out!C$83+'relay test.csv'!M3882*Part4Out!C$84+'relay test.csv'!N3882*Part4Out!C$85</f>
        <v>8.7465726947659501</v>
      </c>
      <c r="S3882" s="10">
        <f>(F3882*Part4Out!C$78+'relay test.csv'!H3882*Part4Out!C$79+'relay test.csv'!I3882*Part4Out!C$80+'relay test.csv'!J3882*Part4Out!C$81+'relay test.csv'!K3882*Part4Out!C$82+'relay test.csv'!L3882*Part4Out!C$83+'relay test.csv'!M3882*Part4Out!C$84+'relay test.csv'!N3882*Part4Out!C$85) +Part4Out!C$77</f>
        <v>6.1429374432006245</v>
      </c>
      <c r="T3882" s="10">
        <f t="shared" si="601"/>
        <v>465.41870588742847</v>
      </c>
      <c r="U3882" s="12">
        <f t="shared" si="602"/>
        <v>0.99785600365641991</v>
      </c>
      <c r="V3882" s="11">
        <f t="shared" si="603"/>
        <v>1</v>
      </c>
      <c r="W3882" s="11">
        <f t="shared" si="604"/>
        <v>1</v>
      </c>
      <c r="X3882" s="11">
        <f t="shared" si="605"/>
        <v>6289.0964753989429</v>
      </c>
      <c r="Y3882" s="12">
        <f t="shared" si="606"/>
        <v>0.99984101992649699</v>
      </c>
      <c r="Z3882" s="11">
        <f t="shared" si="607"/>
        <v>1</v>
      </c>
      <c r="AA3882" s="11">
        <f t="shared" si="608"/>
        <v>1</v>
      </c>
      <c r="AB3882" s="11">
        <f t="shared" si="609"/>
        <v>1</v>
      </c>
      <c r="AC3882" s="1" t="s">
        <v>3906</v>
      </c>
    </row>
    <row r="3883" spans="1:29" x14ac:dyDescent="0.2">
      <c r="A3883" s="1" t="s">
        <v>3907</v>
      </c>
      <c r="B3883" s="1">
        <v>1</v>
      </c>
      <c r="C3883" s="2">
        <v>41526</v>
      </c>
      <c r="D3883" s="2">
        <v>41540</v>
      </c>
      <c r="E3883" s="2">
        <v>41554</v>
      </c>
      <c r="F3883" s="1">
        <v>44</v>
      </c>
      <c r="G3883" s="1">
        <v>18.18181818</v>
      </c>
      <c r="H3883" s="1">
        <v>0</v>
      </c>
      <c r="I3883" s="1">
        <v>38.47</v>
      </c>
      <c r="J3883" s="1">
        <v>0.14285714285714299</v>
      </c>
      <c r="K3883" s="1">
        <v>1</v>
      </c>
      <c r="L3883" s="1">
        <v>0</v>
      </c>
      <c r="M3883" s="1">
        <v>0</v>
      </c>
      <c r="N3883" s="7">
        <f t="shared" si="600"/>
        <v>0</v>
      </c>
      <c r="O3883" s="1">
        <v>0</v>
      </c>
      <c r="P3883" s="1" t="s">
        <v>30</v>
      </c>
      <c r="Q3883" s="1" t="s">
        <v>28</v>
      </c>
      <c r="R3883" s="10">
        <f>F3883*Part4Out!C$78+'relay test.csv'!H3883*Part4Out!C$79+'relay test.csv'!I3883*Part4Out!C$80+'relay test.csv'!J3883*Part4Out!C$81+'relay test.csv'!K3883*Part4Out!C$82+'relay test.csv'!L3883*Part4Out!C$83+'relay test.csv'!M3883*Part4Out!C$84+'relay test.csv'!N3883*Part4Out!C$85</f>
        <v>9.6070308027985938</v>
      </c>
      <c r="S3883" s="10">
        <f>(F3883*Part4Out!C$78+'relay test.csv'!H3883*Part4Out!C$79+'relay test.csv'!I3883*Part4Out!C$80+'relay test.csv'!J3883*Part4Out!C$81+'relay test.csv'!K3883*Part4Out!C$82+'relay test.csv'!L3883*Part4Out!C$83+'relay test.csv'!M3883*Part4Out!C$84+'relay test.csv'!N3883*Part4Out!C$85) +Part4Out!C$77</f>
        <v>7.0033955512332682</v>
      </c>
      <c r="T3883" s="10">
        <f t="shared" si="601"/>
        <v>1100.3631616266443</v>
      </c>
      <c r="U3883" s="12">
        <f t="shared" si="602"/>
        <v>0.99909203427639337</v>
      </c>
      <c r="V3883" s="11">
        <f t="shared" si="603"/>
        <v>1</v>
      </c>
      <c r="W3883" s="11">
        <f t="shared" si="604"/>
        <v>1</v>
      </c>
      <c r="X3883" s="11">
        <f t="shared" si="605"/>
        <v>14868.955617608517</v>
      </c>
      <c r="Y3883" s="12">
        <f t="shared" si="606"/>
        <v>0.99993275030365147</v>
      </c>
      <c r="Z3883" s="11">
        <f t="shared" si="607"/>
        <v>1</v>
      </c>
      <c r="AA3883" s="11">
        <f t="shared" si="608"/>
        <v>1</v>
      </c>
      <c r="AB3883" s="11">
        <f t="shared" si="609"/>
        <v>1</v>
      </c>
      <c r="AC3883" s="1" t="s">
        <v>3907</v>
      </c>
    </row>
    <row r="3884" spans="1:29" x14ac:dyDescent="0.2">
      <c r="A3884" s="1" t="s">
        <v>3908</v>
      </c>
      <c r="B3884" s="1">
        <v>0</v>
      </c>
      <c r="C3884" s="2">
        <v>41540</v>
      </c>
      <c r="D3884" s="2">
        <v>41540</v>
      </c>
      <c r="E3884" s="2">
        <v>41540</v>
      </c>
      <c r="F3884" s="1">
        <v>8</v>
      </c>
      <c r="G3884" s="1">
        <v>12.5</v>
      </c>
      <c r="H3884" s="1">
        <v>0</v>
      </c>
      <c r="I3884" s="1">
        <v>40</v>
      </c>
      <c r="J3884" s="1">
        <v>0</v>
      </c>
      <c r="K3884" s="1">
        <v>1</v>
      </c>
      <c r="L3884" s="1">
        <v>0</v>
      </c>
      <c r="M3884" s="1">
        <v>0</v>
      </c>
      <c r="N3884" s="7">
        <f t="shared" si="600"/>
        <v>0</v>
      </c>
      <c r="O3884" s="1">
        <v>0</v>
      </c>
      <c r="P3884" s="1" t="s">
        <v>30</v>
      </c>
      <c r="Q3884" s="1" t="s">
        <v>63</v>
      </c>
      <c r="R3884" s="10">
        <f>F3884*Part4Out!C$78+'relay test.csv'!H3884*Part4Out!C$79+'relay test.csv'!I3884*Part4Out!C$80+'relay test.csv'!J3884*Part4Out!C$81+'relay test.csv'!K3884*Part4Out!C$82+'relay test.csv'!L3884*Part4Out!C$83+'relay test.csv'!M3884*Part4Out!C$84+'relay test.csv'!N3884*Part4Out!C$85</f>
        <v>2.0716483481098109</v>
      </c>
      <c r="S3884" s="10">
        <f>(F3884*Part4Out!C$78+'relay test.csv'!H3884*Part4Out!C$79+'relay test.csv'!I3884*Part4Out!C$80+'relay test.csv'!J3884*Part4Out!C$81+'relay test.csv'!K3884*Part4Out!C$82+'relay test.csv'!L3884*Part4Out!C$83+'relay test.csv'!M3884*Part4Out!C$84+'relay test.csv'!N3884*Part4Out!C$85) +Part4Out!C$77</f>
        <v>-0.53198690345551425</v>
      </c>
      <c r="T3884" s="10">
        <f t="shared" si="601"/>
        <v>0.58743662950409614</v>
      </c>
      <c r="U3884" s="12">
        <f t="shared" si="602"/>
        <v>0.37005359369060742</v>
      </c>
      <c r="V3884" s="11">
        <f t="shared" si="603"/>
        <v>0</v>
      </c>
      <c r="W3884" s="11">
        <f t="shared" si="604"/>
        <v>0</v>
      </c>
      <c r="X3884" s="11">
        <f t="shared" si="605"/>
        <v>7.937896757050467</v>
      </c>
      <c r="Y3884" s="12">
        <f t="shared" si="606"/>
        <v>0.8881168548729127</v>
      </c>
      <c r="Z3884" s="11">
        <f t="shared" si="607"/>
        <v>1</v>
      </c>
      <c r="AA3884" s="11">
        <f t="shared" si="608"/>
        <v>0</v>
      </c>
      <c r="AB3884" s="11">
        <f t="shared" si="609"/>
        <v>0</v>
      </c>
      <c r="AC3884" s="1" t="s">
        <v>3908</v>
      </c>
    </row>
    <row r="3885" spans="1:29" x14ac:dyDescent="0.2">
      <c r="A3885" s="1" t="s">
        <v>3909</v>
      </c>
      <c r="B3885" s="1">
        <v>1</v>
      </c>
      <c r="C3885" s="2">
        <v>41540</v>
      </c>
      <c r="D3885" s="2">
        <v>41540</v>
      </c>
      <c r="E3885" s="2">
        <v>41547</v>
      </c>
      <c r="F3885" s="1">
        <v>38</v>
      </c>
      <c r="G3885" s="1">
        <v>2.6315789469999999</v>
      </c>
      <c r="H3885" s="1">
        <v>0</v>
      </c>
      <c r="I3885" s="1">
        <v>52.73</v>
      </c>
      <c r="J3885" s="1">
        <v>0.28571428571428598</v>
      </c>
      <c r="K3885" s="1">
        <v>1</v>
      </c>
      <c r="L3885" s="1">
        <v>0</v>
      </c>
      <c r="M3885" s="1">
        <v>0</v>
      </c>
      <c r="N3885" s="7">
        <f t="shared" si="600"/>
        <v>0</v>
      </c>
      <c r="O3885" s="1">
        <v>0</v>
      </c>
      <c r="P3885" s="1" t="s">
        <v>32</v>
      </c>
      <c r="Q3885" s="1" t="s">
        <v>24</v>
      </c>
      <c r="R3885" s="10">
        <f>F3885*Part4Out!C$78+'relay test.csv'!H3885*Part4Out!C$79+'relay test.csv'!I3885*Part4Out!C$80+'relay test.csv'!J3885*Part4Out!C$81+'relay test.csv'!K3885*Part4Out!C$82+'relay test.csv'!L3885*Part4Out!C$83+'relay test.csv'!M3885*Part4Out!C$84+'relay test.csv'!N3885*Part4Out!C$85</f>
        <v>8.2026942190518142</v>
      </c>
      <c r="S3885" s="10">
        <f>(F3885*Part4Out!C$78+'relay test.csv'!H3885*Part4Out!C$79+'relay test.csv'!I3885*Part4Out!C$80+'relay test.csv'!J3885*Part4Out!C$81+'relay test.csv'!K3885*Part4Out!C$82+'relay test.csv'!L3885*Part4Out!C$83+'relay test.csv'!M3885*Part4Out!C$84+'relay test.csv'!N3885*Part4Out!C$85) +Part4Out!C$77</f>
        <v>5.5990589674864886</v>
      </c>
      <c r="T3885" s="10">
        <f t="shared" si="601"/>
        <v>270.17204708369928</v>
      </c>
      <c r="U3885" s="12">
        <f t="shared" si="602"/>
        <v>0.99631230427046436</v>
      </c>
      <c r="V3885" s="11">
        <f t="shared" si="603"/>
        <v>1</v>
      </c>
      <c r="W3885" s="11">
        <f t="shared" si="604"/>
        <v>1</v>
      </c>
      <c r="X3885" s="11">
        <f t="shared" si="605"/>
        <v>3650.7730513873748</v>
      </c>
      <c r="Y3885" s="12">
        <f t="shared" si="606"/>
        <v>0.99972616041962958</v>
      </c>
      <c r="Z3885" s="11">
        <f t="shared" si="607"/>
        <v>1</v>
      </c>
      <c r="AA3885" s="11">
        <f t="shared" si="608"/>
        <v>1</v>
      </c>
      <c r="AB3885" s="11">
        <f t="shared" si="609"/>
        <v>1</v>
      </c>
      <c r="AC3885" s="1" t="s">
        <v>3909</v>
      </c>
    </row>
    <row r="3886" spans="1:29" x14ac:dyDescent="0.2">
      <c r="A3886" s="1" t="s">
        <v>3910</v>
      </c>
      <c r="B3886" s="1">
        <v>0</v>
      </c>
      <c r="C3886" s="2">
        <v>41540</v>
      </c>
      <c r="D3886" s="2">
        <v>41540</v>
      </c>
      <c r="E3886" s="2">
        <v>41540</v>
      </c>
      <c r="F3886" s="1">
        <v>3</v>
      </c>
      <c r="G3886" s="1">
        <v>100</v>
      </c>
      <c r="H3886" s="1">
        <v>0</v>
      </c>
      <c r="I3886" s="1">
        <v>40.020000000000003</v>
      </c>
      <c r="J3886" s="1">
        <v>0</v>
      </c>
      <c r="K3886" s="1">
        <v>1</v>
      </c>
      <c r="L3886" s="1">
        <v>0</v>
      </c>
      <c r="M3886" s="1">
        <v>0</v>
      </c>
      <c r="N3886" s="7">
        <f t="shared" si="600"/>
        <v>1</v>
      </c>
      <c r="O3886" s="1">
        <v>0</v>
      </c>
      <c r="P3886" s="1" t="s">
        <v>162</v>
      </c>
      <c r="Q3886" s="1" t="s">
        <v>63</v>
      </c>
      <c r="R3886" s="10">
        <f>F3886*Part4Out!C$78+'relay test.csv'!H3886*Part4Out!C$79+'relay test.csv'!I3886*Part4Out!C$80+'relay test.csv'!J3886*Part4Out!C$81+'relay test.csv'!K3886*Part4Out!C$82+'relay test.csv'!L3886*Part4Out!C$83+'relay test.csv'!M3886*Part4Out!C$84+'relay test.csv'!N3886*Part4Out!C$85</f>
        <v>1.2779835711151937</v>
      </c>
      <c r="S3886" s="10">
        <f>(F3886*Part4Out!C$78+'relay test.csv'!H3886*Part4Out!C$79+'relay test.csv'!I3886*Part4Out!C$80+'relay test.csv'!J3886*Part4Out!C$81+'relay test.csv'!K3886*Part4Out!C$82+'relay test.csv'!L3886*Part4Out!C$83+'relay test.csv'!M3886*Part4Out!C$84+'relay test.csv'!N3886*Part4Out!C$85) +Part4Out!C$77</f>
        <v>-1.3256516804501315</v>
      </c>
      <c r="T3886" s="10">
        <f t="shared" si="601"/>
        <v>0.26562979692622762</v>
      </c>
      <c r="U3886" s="12">
        <f t="shared" si="602"/>
        <v>0.2098795378959547</v>
      </c>
      <c r="V3886" s="11">
        <f t="shared" si="603"/>
        <v>0</v>
      </c>
      <c r="W3886" s="11">
        <f t="shared" si="604"/>
        <v>0</v>
      </c>
      <c r="X3886" s="11">
        <f t="shared" si="605"/>
        <v>3.5893946643685997</v>
      </c>
      <c r="Y3886" s="12">
        <f t="shared" si="606"/>
        <v>0.78210634013155234</v>
      </c>
      <c r="Z3886" s="11">
        <f t="shared" si="607"/>
        <v>1</v>
      </c>
      <c r="AA3886" s="11">
        <f t="shared" si="608"/>
        <v>0</v>
      </c>
      <c r="AB3886" s="11">
        <f t="shared" si="609"/>
        <v>0</v>
      </c>
      <c r="AC3886" s="1" t="s">
        <v>3910</v>
      </c>
    </row>
    <row r="3887" spans="1:29" x14ac:dyDescent="0.2">
      <c r="A3887" s="1" t="s">
        <v>3911</v>
      </c>
      <c r="B3887" s="1">
        <v>1</v>
      </c>
      <c r="C3887" s="2">
        <v>41540</v>
      </c>
      <c r="D3887" s="2">
        <v>41540</v>
      </c>
      <c r="E3887" s="2">
        <v>41540</v>
      </c>
      <c r="F3887" s="1">
        <v>26</v>
      </c>
      <c r="G3887" s="1">
        <v>23.07692308</v>
      </c>
      <c r="H3887" s="1">
        <v>0</v>
      </c>
      <c r="I3887" s="1">
        <v>40</v>
      </c>
      <c r="J3887" s="1">
        <v>0</v>
      </c>
      <c r="K3887" s="1">
        <v>1</v>
      </c>
      <c r="L3887" s="1">
        <v>0</v>
      </c>
      <c r="M3887" s="1">
        <v>0</v>
      </c>
      <c r="N3887" s="7">
        <f t="shared" si="600"/>
        <v>0</v>
      </c>
      <c r="O3887" s="1">
        <v>0</v>
      </c>
      <c r="P3887" s="1" t="s">
        <v>36</v>
      </c>
      <c r="Q3887" s="1" t="s">
        <v>167</v>
      </c>
      <c r="R3887" s="10">
        <f>F3887*Part4Out!C$78+'relay test.csv'!H3887*Part4Out!C$79+'relay test.csv'!I3887*Part4Out!C$80+'relay test.csv'!J3887*Part4Out!C$81+'relay test.csv'!K3887*Part4Out!C$82+'relay test.csv'!L3887*Part4Out!C$83+'relay test.csv'!M3887*Part4Out!C$84+'relay test.csv'!N3887*Part4Out!C$85</f>
        <v>5.8792895155150662</v>
      </c>
      <c r="S3887" s="10">
        <f>(F3887*Part4Out!C$78+'relay test.csv'!H3887*Part4Out!C$79+'relay test.csv'!I3887*Part4Out!C$80+'relay test.csv'!J3887*Part4Out!C$81+'relay test.csv'!K3887*Part4Out!C$82+'relay test.csv'!L3887*Part4Out!C$83+'relay test.csv'!M3887*Part4Out!C$84+'relay test.csv'!N3887*Part4Out!C$85) +Part4Out!C$77</f>
        <v>3.275654263949741</v>
      </c>
      <c r="T3887" s="10">
        <f t="shared" si="601"/>
        <v>26.460531990605052</v>
      </c>
      <c r="U3887" s="12">
        <f t="shared" si="602"/>
        <v>0.96358409952355895</v>
      </c>
      <c r="V3887" s="11">
        <f t="shared" si="603"/>
        <v>1</v>
      </c>
      <c r="W3887" s="11">
        <f t="shared" si="604"/>
        <v>1</v>
      </c>
      <c r="X3887" s="11">
        <f t="shared" si="605"/>
        <v>357.55511408161072</v>
      </c>
      <c r="Y3887" s="12">
        <f t="shared" si="606"/>
        <v>0.99721102848425025</v>
      </c>
      <c r="Z3887" s="11">
        <f t="shared" si="607"/>
        <v>1</v>
      </c>
      <c r="AA3887" s="11">
        <f t="shared" si="608"/>
        <v>1</v>
      </c>
      <c r="AB3887" s="11">
        <f t="shared" si="609"/>
        <v>1</v>
      </c>
      <c r="AC3887" s="1" t="s">
        <v>3911</v>
      </c>
    </row>
    <row r="3888" spans="1:29" x14ac:dyDescent="0.2">
      <c r="A3888" s="1" t="s">
        <v>3912</v>
      </c>
      <c r="B3888" s="1">
        <v>1</v>
      </c>
      <c r="C3888" s="2">
        <v>41540</v>
      </c>
      <c r="D3888" s="2">
        <v>41540</v>
      </c>
      <c r="E3888" s="2">
        <v>41540</v>
      </c>
      <c r="F3888" s="1">
        <v>41</v>
      </c>
      <c r="G3888" s="1">
        <v>9.7560975610000007</v>
      </c>
      <c r="H3888" s="1">
        <v>0</v>
      </c>
      <c r="I3888" s="1">
        <v>40</v>
      </c>
      <c r="J3888" s="1">
        <v>0</v>
      </c>
      <c r="K3888" s="1">
        <v>1</v>
      </c>
      <c r="L3888" s="1">
        <v>0</v>
      </c>
      <c r="M3888" s="1">
        <v>0</v>
      </c>
      <c r="N3888" s="7">
        <f t="shared" si="600"/>
        <v>0</v>
      </c>
      <c r="O3888" s="1">
        <v>0</v>
      </c>
      <c r="P3888" s="1" t="s">
        <v>32</v>
      </c>
      <c r="Q3888" s="1" t="s">
        <v>167</v>
      </c>
      <c r="R3888" s="10">
        <f>F3888*Part4Out!C$78+'relay test.csv'!H3888*Part4Out!C$79+'relay test.csv'!I3888*Part4Out!C$80+'relay test.csv'!J3888*Part4Out!C$81+'relay test.csv'!K3888*Part4Out!C$82+'relay test.csv'!L3888*Part4Out!C$83+'relay test.csv'!M3888*Part4Out!C$84+'relay test.csv'!N3888*Part4Out!C$85</f>
        <v>9.0523238216861124</v>
      </c>
      <c r="S3888" s="10">
        <f>(F3888*Part4Out!C$78+'relay test.csv'!H3888*Part4Out!C$79+'relay test.csv'!I3888*Part4Out!C$80+'relay test.csv'!J3888*Part4Out!C$81+'relay test.csv'!K3888*Part4Out!C$82+'relay test.csv'!L3888*Part4Out!C$83+'relay test.csv'!M3888*Part4Out!C$84+'relay test.csv'!N3888*Part4Out!C$85) +Part4Out!C$77</f>
        <v>6.4486885701207868</v>
      </c>
      <c r="T3888" s="10">
        <f t="shared" si="601"/>
        <v>631.87309195904174</v>
      </c>
      <c r="U3888" s="12">
        <f t="shared" si="602"/>
        <v>0.99841990438098016</v>
      </c>
      <c r="V3888" s="11">
        <f t="shared" si="603"/>
        <v>1</v>
      </c>
      <c r="W3888" s="11">
        <f t="shared" si="604"/>
        <v>1</v>
      </c>
      <c r="X3888" s="11">
        <f t="shared" si="605"/>
        <v>8538.3565062385296</v>
      </c>
      <c r="Y3888" s="12">
        <f t="shared" si="606"/>
        <v>0.99988289515734941</v>
      </c>
      <c r="Z3888" s="11">
        <f t="shared" si="607"/>
        <v>1</v>
      </c>
      <c r="AA3888" s="11">
        <f t="shared" si="608"/>
        <v>1</v>
      </c>
      <c r="AB3888" s="11">
        <f t="shared" si="609"/>
        <v>1</v>
      </c>
      <c r="AC3888" s="1" t="s">
        <v>3912</v>
      </c>
    </row>
    <row r="3889" spans="1:29" x14ac:dyDescent="0.2">
      <c r="A3889" s="1" t="s">
        <v>3913</v>
      </c>
      <c r="B3889" s="1">
        <v>1</v>
      </c>
      <c r="C3889" s="2">
        <v>41540</v>
      </c>
      <c r="D3889" s="2">
        <v>41540</v>
      </c>
      <c r="E3889" s="2">
        <v>41540</v>
      </c>
      <c r="F3889" s="1">
        <v>38</v>
      </c>
      <c r="G3889" s="1">
        <v>15.78947368</v>
      </c>
      <c r="H3889" s="1">
        <v>0</v>
      </c>
      <c r="I3889" s="1">
        <v>40.020000000000003</v>
      </c>
      <c r="J3889" s="1">
        <v>0</v>
      </c>
      <c r="K3889" s="1">
        <v>1</v>
      </c>
      <c r="L3889" s="1">
        <v>0</v>
      </c>
      <c r="M3889" s="1">
        <v>0</v>
      </c>
      <c r="N3889" s="7">
        <f t="shared" si="600"/>
        <v>0</v>
      </c>
      <c r="O3889" s="1">
        <v>0</v>
      </c>
      <c r="P3889" s="1" t="s">
        <v>26</v>
      </c>
      <c r="Q3889" s="1" t="s">
        <v>63</v>
      </c>
      <c r="R3889" s="10">
        <f>F3889*Part4Out!C$78+'relay test.csv'!H3889*Part4Out!C$79+'relay test.csv'!I3889*Part4Out!C$80+'relay test.csv'!J3889*Part4Out!C$81+'relay test.csv'!K3889*Part4Out!C$82+'relay test.csv'!L3889*Part4Out!C$83+'relay test.csv'!M3889*Part4Out!C$84+'relay test.csv'!N3889*Part4Out!C$85</f>
        <v>8.4176470136739976</v>
      </c>
      <c r="S3889" s="10">
        <f>(F3889*Part4Out!C$78+'relay test.csv'!H3889*Part4Out!C$79+'relay test.csv'!I3889*Part4Out!C$80+'relay test.csv'!J3889*Part4Out!C$81+'relay test.csv'!K3889*Part4Out!C$82+'relay test.csv'!L3889*Part4Out!C$83+'relay test.csv'!M3889*Part4Out!C$84+'relay test.csv'!N3889*Part4Out!C$85) +Part4Out!C$77</f>
        <v>5.814011762108672</v>
      </c>
      <c r="T3889" s="10">
        <f t="shared" si="601"/>
        <v>334.96021450771048</v>
      </c>
      <c r="U3889" s="12">
        <f t="shared" si="602"/>
        <v>0.99702345707373319</v>
      </c>
      <c r="V3889" s="11">
        <f t="shared" si="603"/>
        <v>1</v>
      </c>
      <c r="W3889" s="11">
        <f t="shared" si="604"/>
        <v>1</v>
      </c>
      <c r="X3889" s="11">
        <f t="shared" si="605"/>
        <v>4526.2407329387433</v>
      </c>
      <c r="Y3889" s="12">
        <f t="shared" si="606"/>
        <v>0.99977911490486371</v>
      </c>
      <c r="Z3889" s="11">
        <f t="shared" si="607"/>
        <v>1</v>
      </c>
      <c r="AA3889" s="11">
        <f t="shared" si="608"/>
        <v>1</v>
      </c>
      <c r="AB3889" s="11">
        <f t="shared" si="609"/>
        <v>1</v>
      </c>
      <c r="AC3889" s="1" t="s">
        <v>3913</v>
      </c>
    </row>
    <row r="3890" spans="1:29" x14ac:dyDescent="0.2">
      <c r="A3890" s="1" t="s">
        <v>3914</v>
      </c>
      <c r="B3890" s="1">
        <v>1</v>
      </c>
      <c r="C3890" s="2">
        <v>41540</v>
      </c>
      <c r="D3890" s="2">
        <v>41648</v>
      </c>
      <c r="E3890" s="2">
        <v>41648</v>
      </c>
      <c r="F3890" s="1">
        <v>33</v>
      </c>
      <c r="G3890" s="1">
        <v>48.484848479999997</v>
      </c>
      <c r="H3890" s="1">
        <v>3.0303030299999998</v>
      </c>
      <c r="I3890" s="1">
        <v>54.35</v>
      </c>
      <c r="J3890" s="1">
        <v>0</v>
      </c>
      <c r="K3890" s="1">
        <v>1</v>
      </c>
      <c r="L3890" s="1">
        <v>0</v>
      </c>
      <c r="M3890" s="1">
        <v>0</v>
      </c>
      <c r="N3890" s="7">
        <f t="shared" si="600"/>
        <v>1</v>
      </c>
      <c r="O3890" s="1">
        <v>0</v>
      </c>
      <c r="P3890" s="1" t="s">
        <v>23</v>
      </c>
      <c r="Q3890" s="1" t="s">
        <v>24</v>
      </c>
      <c r="R3890" s="10">
        <f>F3890*Part4Out!C$78+'relay test.csv'!H3890*Part4Out!C$79+'relay test.csv'!I3890*Part4Out!C$80+'relay test.csv'!J3890*Part4Out!C$81+'relay test.csv'!K3890*Part4Out!C$82+'relay test.csv'!L3890*Part4Out!C$83+'relay test.csv'!M3890*Part4Out!C$84+'relay test.csv'!N3890*Part4Out!C$85</f>
        <v>7.6323348005294251</v>
      </c>
      <c r="S3890" s="10">
        <f>(F3890*Part4Out!C$78+'relay test.csv'!H3890*Part4Out!C$79+'relay test.csv'!I3890*Part4Out!C$80+'relay test.csv'!J3890*Part4Out!C$81+'relay test.csv'!K3890*Part4Out!C$82+'relay test.csv'!L3890*Part4Out!C$83+'relay test.csv'!M3890*Part4Out!C$84+'relay test.csv'!N3890*Part4Out!C$85) +Part4Out!C$77</f>
        <v>5.0286995489641004</v>
      </c>
      <c r="T3890" s="10">
        <f t="shared" si="601"/>
        <v>152.73426006287545</v>
      </c>
      <c r="U3890" s="12">
        <f t="shared" si="602"/>
        <v>0.99349526904678886</v>
      </c>
      <c r="V3890" s="11">
        <f t="shared" si="603"/>
        <v>1</v>
      </c>
      <c r="W3890" s="11">
        <f t="shared" si="604"/>
        <v>1</v>
      </c>
      <c r="X3890" s="11">
        <f t="shared" si="605"/>
        <v>2063.8631075271542</v>
      </c>
      <c r="Y3890" s="12">
        <f t="shared" si="606"/>
        <v>0.99951570639411658</v>
      </c>
      <c r="Z3890" s="11">
        <f t="shared" si="607"/>
        <v>1</v>
      </c>
      <c r="AA3890" s="11">
        <f t="shared" si="608"/>
        <v>1</v>
      </c>
      <c r="AB3890" s="11">
        <f t="shared" si="609"/>
        <v>1</v>
      </c>
      <c r="AC3890" s="1" t="s">
        <v>3914</v>
      </c>
    </row>
    <row r="3891" spans="1:29" x14ac:dyDescent="0.2">
      <c r="A3891" s="1" t="s">
        <v>3915</v>
      </c>
      <c r="B3891" s="1">
        <v>1</v>
      </c>
      <c r="C3891" s="2">
        <v>41540</v>
      </c>
      <c r="D3891" s="2">
        <v>41548</v>
      </c>
      <c r="E3891" s="2">
        <v>41562</v>
      </c>
      <c r="F3891" s="1">
        <v>39</v>
      </c>
      <c r="G3891" s="1">
        <v>30.76923077</v>
      </c>
      <c r="H3891" s="1">
        <v>10.256410259999999</v>
      </c>
      <c r="I3891" s="1">
        <v>37.64</v>
      </c>
      <c r="J3891" s="1">
        <v>0.214285714285714</v>
      </c>
      <c r="K3891" s="1">
        <v>1</v>
      </c>
      <c r="L3891" s="1">
        <v>0</v>
      </c>
      <c r="M3891" s="1">
        <v>0</v>
      </c>
      <c r="N3891" s="7">
        <f t="shared" si="600"/>
        <v>0</v>
      </c>
      <c r="O3891" s="1">
        <v>0</v>
      </c>
      <c r="P3891" s="1" t="s">
        <v>30</v>
      </c>
      <c r="Q3891" s="1" t="s">
        <v>24</v>
      </c>
      <c r="R3891" s="10">
        <f>F3891*Part4Out!C$78+'relay test.csv'!H3891*Part4Out!C$79+'relay test.csv'!I3891*Part4Out!C$80+'relay test.csv'!J3891*Part4Out!C$81+'relay test.csv'!K3891*Part4Out!C$82+'relay test.csv'!L3891*Part4Out!C$83+'relay test.csv'!M3891*Part4Out!C$84+'relay test.csv'!N3891*Part4Out!C$85</f>
        <v>8.7072898779080301</v>
      </c>
      <c r="S3891" s="10">
        <f>(F3891*Part4Out!C$78+'relay test.csv'!H3891*Part4Out!C$79+'relay test.csv'!I3891*Part4Out!C$80+'relay test.csv'!J3891*Part4Out!C$81+'relay test.csv'!K3891*Part4Out!C$82+'relay test.csv'!L3891*Part4Out!C$83+'relay test.csv'!M3891*Part4Out!C$84+'relay test.csv'!N3891*Part4Out!C$85) +Part4Out!C$77</f>
        <v>6.1036546263427045</v>
      </c>
      <c r="T3891" s="10">
        <f t="shared" si="601"/>
        <v>447.49019476836145</v>
      </c>
      <c r="U3891" s="12">
        <f t="shared" si="602"/>
        <v>0.9977702968500427</v>
      </c>
      <c r="V3891" s="11">
        <f t="shared" si="603"/>
        <v>1</v>
      </c>
      <c r="W3891" s="11">
        <f t="shared" si="604"/>
        <v>1</v>
      </c>
      <c r="X3891" s="11">
        <f t="shared" si="605"/>
        <v>6046.8326070546664</v>
      </c>
      <c r="Y3891" s="12">
        <f t="shared" si="606"/>
        <v>0.99983465150823891</v>
      </c>
      <c r="Z3891" s="11">
        <f t="shared" si="607"/>
        <v>1</v>
      </c>
      <c r="AA3891" s="11">
        <f t="shared" si="608"/>
        <v>1</v>
      </c>
      <c r="AB3891" s="11">
        <f t="shared" si="609"/>
        <v>1</v>
      </c>
      <c r="AC3891" s="1" t="s">
        <v>3915</v>
      </c>
    </row>
    <row r="3892" spans="1:29" x14ac:dyDescent="0.2">
      <c r="A3892" s="1" t="s">
        <v>3916</v>
      </c>
      <c r="B3892" s="1">
        <v>0</v>
      </c>
      <c r="C3892" s="2">
        <v>41540</v>
      </c>
      <c r="D3892" s="2">
        <v>41540</v>
      </c>
      <c r="E3892" s="2">
        <v>41540</v>
      </c>
      <c r="F3892" s="1">
        <v>3</v>
      </c>
      <c r="G3892" s="1">
        <v>100</v>
      </c>
      <c r="H3892" s="1">
        <v>0</v>
      </c>
      <c r="I3892" s="1">
        <v>40</v>
      </c>
      <c r="J3892" s="1">
        <v>0</v>
      </c>
      <c r="K3892" s="1">
        <v>1</v>
      </c>
      <c r="L3892" s="1">
        <v>0</v>
      </c>
      <c r="M3892" s="1">
        <v>0</v>
      </c>
      <c r="N3892" s="7">
        <f t="shared" si="600"/>
        <v>0</v>
      </c>
      <c r="O3892" s="1">
        <v>0</v>
      </c>
      <c r="P3892" s="1" t="s">
        <v>36</v>
      </c>
      <c r="Q3892" s="1" t="s">
        <v>167</v>
      </c>
      <c r="R3892" s="10">
        <f>F3892*Part4Out!C$78+'relay test.csv'!H3892*Part4Out!C$79+'relay test.csv'!I3892*Part4Out!C$80+'relay test.csv'!J3892*Part4Out!C$81+'relay test.csv'!K3892*Part4Out!C$82+'relay test.csv'!L3892*Part4Out!C$83+'relay test.csv'!M3892*Part4Out!C$84+'relay test.csv'!N3892*Part4Out!C$85</f>
        <v>1.0139702460527951</v>
      </c>
      <c r="S3892" s="10">
        <f>(F3892*Part4Out!C$78+'relay test.csv'!H3892*Part4Out!C$79+'relay test.csv'!I3892*Part4Out!C$80+'relay test.csv'!J3892*Part4Out!C$81+'relay test.csv'!K3892*Part4Out!C$82+'relay test.csv'!L3892*Part4Out!C$83+'relay test.csv'!M3892*Part4Out!C$84+'relay test.csv'!N3892*Part4Out!C$85) +Part4Out!C$77</f>
        <v>-1.5896650055125301</v>
      </c>
      <c r="T3892" s="10">
        <f t="shared" si="601"/>
        <v>0.20399393713367545</v>
      </c>
      <c r="U3892" s="12">
        <f t="shared" si="602"/>
        <v>0.16943103353104899</v>
      </c>
      <c r="V3892" s="11">
        <f t="shared" si="603"/>
        <v>0</v>
      </c>
      <c r="W3892" s="11">
        <f t="shared" si="604"/>
        <v>0</v>
      </c>
      <c r="X3892" s="11">
        <f t="shared" si="605"/>
        <v>2.7565233945290912</v>
      </c>
      <c r="Y3892" s="12">
        <f t="shared" si="606"/>
        <v>0.73379641360509684</v>
      </c>
      <c r="Z3892" s="11">
        <f t="shared" si="607"/>
        <v>1</v>
      </c>
      <c r="AA3892" s="11">
        <f t="shared" si="608"/>
        <v>0</v>
      </c>
      <c r="AB3892" s="11">
        <f t="shared" si="609"/>
        <v>0</v>
      </c>
      <c r="AC3892" s="1" t="s">
        <v>3916</v>
      </c>
    </row>
    <row r="3893" spans="1:29" x14ac:dyDescent="0.2">
      <c r="A3893" s="1" t="s">
        <v>3917</v>
      </c>
      <c r="B3893" s="1">
        <v>0</v>
      </c>
      <c r="C3893" s="2">
        <v>41540</v>
      </c>
      <c r="D3893" s="2">
        <v>41540</v>
      </c>
      <c r="E3893" s="2">
        <v>41540</v>
      </c>
      <c r="F3893" s="1">
        <v>10</v>
      </c>
      <c r="G3893" s="1">
        <v>30</v>
      </c>
      <c r="H3893" s="1">
        <v>0</v>
      </c>
      <c r="I3893" s="1">
        <v>40.020000000000003</v>
      </c>
      <c r="J3893" s="1">
        <v>0</v>
      </c>
      <c r="K3893" s="1">
        <v>1</v>
      </c>
      <c r="L3893" s="1">
        <v>0</v>
      </c>
      <c r="M3893" s="1">
        <v>0</v>
      </c>
      <c r="N3893" s="7">
        <f t="shared" si="600"/>
        <v>0</v>
      </c>
      <c r="O3893" s="1">
        <v>0</v>
      </c>
      <c r="P3893" s="1" t="s">
        <v>32</v>
      </c>
      <c r="Q3893" s="1" t="s">
        <v>63</v>
      </c>
      <c r="R3893" s="10">
        <f>F3893*Part4Out!C$78+'relay test.csv'!H3893*Part4Out!C$79+'relay test.csv'!I3893*Part4Out!C$80+'relay test.csv'!J3893*Part4Out!C$81+'relay test.csv'!K3893*Part4Out!C$82+'relay test.csv'!L3893*Part4Out!C$83+'relay test.csv'!M3893*Part4Out!C$84+'relay test.csv'!N3893*Part4Out!C$85</f>
        <v>2.4946496421547111</v>
      </c>
      <c r="S3893" s="10">
        <f>(F3893*Part4Out!C$78+'relay test.csv'!H3893*Part4Out!C$79+'relay test.csv'!I3893*Part4Out!C$80+'relay test.csv'!J3893*Part4Out!C$81+'relay test.csv'!K3893*Part4Out!C$82+'relay test.csv'!L3893*Part4Out!C$83+'relay test.csv'!M3893*Part4Out!C$84+'relay test.csv'!N3893*Part4Out!C$85) +Part4Out!C$77</f>
        <v>-0.10898560941061408</v>
      </c>
      <c r="T3893" s="10">
        <f t="shared" si="601"/>
        <v>0.89674332207031549</v>
      </c>
      <c r="U3893" s="12">
        <f t="shared" si="602"/>
        <v>0.47278053473862269</v>
      </c>
      <c r="V3893" s="11">
        <f t="shared" si="603"/>
        <v>0</v>
      </c>
      <c r="W3893" s="11">
        <f t="shared" si="604"/>
        <v>0</v>
      </c>
      <c r="X3893" s="11">
        <f t="shared" si="605"/>
        <v>12.117487318040975</v>
      </c>
      <c r="Y3893" s="12">
        <f t="shared" si="606"/>
        <v>0.92376588779890323</v>
      </c>
      <c r="Z3893" s="11">
        <f t="shared" si="607"/>
        <v>1</v>
      </c>
      <c r="AA3893" s="11">
        <f t="shared" si="608"/>
        <v>0</v>
      </c>
      <c r="AB3893" s="11">
        <f t="shared" si="609"/>
        <v>0</v>
      </c>
      <c r="AC3893" s="1" t="s">
        <v>3917</v>
      </c>
    </row>
    <row r="3894" spans="1:29" x14ac:dyDescent="0.2">
      <c r="A3894" s="1" t="s">
        <v>3918</v>
      </c>
      <c r="B3894" s="1">
        <v>1</v>
      </c>
      <c r="C3894" s="2">
        <v>41540</v>
      </c>
      <c r="D3894" s="2">
        <v>41540</v>
      </c>
      <c r="E3894" s="2">
        <v>41540</v>
      </c>
      <c r="F3894" s="1">
        <v>37</v>
      </c>
      <c r="G3894" s="1">
        <v>0</v>
      </c>
      <c r="H3894" s="1">
        <v>0</v>
      </c>
      <c r="I3894" s="1">
        <v>40.020000000000003</v>
      </c>
      <c r="J3894" s="1">
        <v>0</v>
      </c>
      <c r="K3894" s="1">
        <v>1</v>
      </c>
      <c r="L3894" s="1">
        <v>0</v>
      </c>
      <c r="M3894" s="1">
        <v>0</v>
      </c>
      <c r="N3894" s="7">
        <f t="shared" si="600"/>
        <v>0</v>
      </c>
      <c r="O3894" s="1">
        <v>0</v>
      </c>
      <c r="P3894" s="1" t="s">
        <v>26</v>
      </c>
      <c r="Q3894" s="1" t="s">
        <v>28</v>
      </c>
      <c r="R3894" s="10">
        <f>F3894*Part4Out!C$78+'relay test.csv'!H3894*Part4Out!C$79+'relay test.csv'!I3894*Part4Out!C$80+'relay test.csv'!J3894*Part4Out!C$81+'relay test.csv'!K3894*Part4Out!C$82+'relay test.csv'!L3894*Part4Out!C$83+'relay test.csv'!M3894*Part4Out!C$84+'relay test.csv'!N3894*Part4Out!C$85</f>
        <v>8.206111393262594</v>
      </c>
      <c r="S3894" s="10">
        <f>(F3894*Part4Out!C$78+'relay test.csv'!H3894*Part4Out!C$79+'relay test.csv'!I3894*Part4Out!C$80+'relay test.csv'!J3894*Part4Out!C$81+'relay test.csv'!K3894*Part4Out!C$82+'relay test.csv'!L3894*Part4Out!C$83+'relay test.csv'!M3894*Part4Out!C$84+'relay test.csv'!N3894*Part4Out!C$85) +Part4Out!C$77</f>
        <v>5.6024761416972684</v>
      </c>
      <c r="T3894" s="10">
        <f t="shared" si="601"/>
        <v>271.09685124401312</v>
      </c>
      <c r="U3894" s="12">
        <f t="shared" si="602"/>
        <v>0.99632483802944416</v>
      </c>
      <c r="V3894" s="11">
        <f t="shared" si="603"/>
        <v>1</v>
      </c>
      <c r="W3894" s="11">
        <f t="shared" si="604"/>
        <v>1</v>
      </c>
      <c r="X3894" s="11">
        <f t="shared" si="605"/>
        <v>3663.2697183917107</v>
      </c>
      <c r="Y3894" s="12">
        <f t="shared" si="606"/>
        <v>0.9997270943252401</v>
      </c>
      <c r="Z3894" s="11">
        <f t="shared" si="607"/>
        <v>1</v>
      </c>
      <c r="AA3894" s="11">
        <f t="shared" si="608"/>
        <v>1</v>
      </c>
      <c r="AB3894" s="11">
        <f t="shared" si="609"/>
        <v>1</v>
      </c>
      <c r="AC3894" s="1" t="s">
        <v>3918</v>
      </c>
    </row>
    <row r="3895" spans="1:29" x14ac:dyDescent="0.2">
      <c r="A3895" s="1" t="s">
        <v>3919</v>
      </c>
      <c r="B3895" s="1">
        <v>1</v>
      </c>
      <c r="C3895" s="2">
        <v>41540</v>
      </c>
      <c r="D3895" s="2">
        <v>41540</v>
      </c>
      <c r="E3895" s="2">
        <v>41540</v>
      </c>
      <c r="F3895" s="1">
        <v>44</v>
      </c>
      <c r="G3895" s="1">
        <v>20.454545450000001</v>
      </c>
      <c r="H3895" s="1">
        <v>0</v>
      </c>
      <c r="I3895" s="1">
        <v>40.020000000000003</v>
      </c>
      <c r="J3895" s="1">
        <v>0</v>
      </c>
      <c r="K3895" s="1">
        <v>1</v>
      </c>
      <c r="L3895" s="1">
        <v>0</v>
      </c>
      <c r="M3895" s="1">
        <v>0</v>
      </c>
      <c r="N3895" s="7">
        <f t="shared" si="600"/>
        <v>0</v>
      </c>
      <c r="O3895" s="1">
        <v>0</v>
      </c>
      <c r="P3895" s="1" t="s">
        <v>36</v>
      </c>
      <c r="Q3895" s="1" t="s">
        <v>63</v>
      </c>
      <c r="R3895" s="10">
        <f>F3895*Part4Out!C$78+'relay test.csv'!H3895*Part4Out!C$79+'relay test.csv'!I3895*Part4Out!C$80+'relay test.csv'!J3895*Part4Out!C$81+'relay test.csv'!K3895*Part4Out!C$82+'relay test.csv'!L3895*Part4Out!C$83+'relay test.csv'!M3895*Part4Out!C$84+'relay test.csv'!N3895*Part4Out!C$85</f>
        <v>9.6868607361424175</v>
      </c>
      <c r="S3895" s="10">
        <f>(F3895*Part4Out!C$78+'relay test.csv'!H3895*Part4Out!C$79+'relay test.csv'!I3895*Part4Out!C$80+'relay test.csv'!J3895*Part4Out!C$81+'relay test.csv'!K3895*Part4Out!C$82+'relay test.csv'!L3895*Part4Out!C$83+'relay test.csv'!M3895*Part4Out!C$84+'relay test.csv'!N3895*Part4Out!C$85) +Part4Out!C$77</f>
        <v>7.0832254845770919</v>
      </c>
      <c r="T3895" s="10">
        <f t="shared" si="601"/>
        <v>1191.8064789573002</v>
      </c>
      <c r="U3895" s="12">
        <f t="shared" si="602"/>
        <v>0.99916164103931249</v>
      </c>
      <c r="V3895" s="11">
        <f t="shared" si="603"/>
        <v>1</v>
      </c>
      <c r="W3895" s="11">
        <f t="shared" si="604"/>
        <v>1</v>
      </c>
      <c r="X3895" s="11">
        <f t="shared" si="605"/>
        <v>16104.608240608404</v>
      </c>
      <c r="Y3895" s="12">
        <f t="shared" si="606"/>
        <v>0.99993790982711983</v>
      </c>
      <c r="Z3895" s="11">
        <f t="shared" si="607"/>
        <v>1</v>
      </c>
      <c r="AA3895" s="11">
        <f t="shared" si="608"/>
        <v>1</v>
      </c>
      <c r="AB3895" s="11">
        <f t="shared" si="609"/>
        <v>1</v>
      </c>
      <c r="AC3895" s="1" t="s">
        <v>3919</v>
      </c>
    </row>
    <row r="3896" spans="1:29" x14ac:dyDescent="0.2">
      <c r="A3896" s="1" t="s">
        <v>3920</v>
      </c>
      <c r="B3896" s="1">
        <v>1</v>
      </c>
      <c r="C3896" s="2">
        <v>41540</v>
      </c>
      <c r="D3896" s="2">
        <v>41540</v>
      </c>
      <c r="E3896" s="2">
        <v>41540</v>
      </c>
      <c r="F3896" s="1">
        <v>11</v>
      </c>
      <c r="G3896" s="1">
        <v>63.636363639999999</v>
      </c>
      <c r="H3896" s="1">
        <v>0</v>
      </c>
      <c r="I3896" s="1">
        <v>40</v>
      </c>
      <c r="J3896" s="1">
        <v>0</v>
      </c>
      <c r="K3896" s="1">
        <v>1</v>
      </c>
      <c r="L3896" s="1">
        <v>0</v>
      </c>
      <c r="M3896" s="1">
        <v>0</v>
      </c>
      <c r="N3896" s="7">
        <f t="shared" si="600"/>
        <v>1</v>
      </c>
      <c r="O3896" s="1">
        <v>0</v>
      </c>
      <c r="P3896" s="1" t="s">
        <v>162</v>
      </c>
      <c r="Q3896" s="1" t="s">
        <v>167</v>
      </c>
      <c r="R3896" s="10">
        <f>F3896*Part4Out!C$78+'relay test.csv'!H3896*Part4Out!C$79+'relay test.csv'!I3896*Part4Out!C$80+'relay test.csv'!J3896*Part4Out!C$81+'relay test.csv'!K3896*Part4Out!C$82+'relay test.csv'!L3896*Part4Out!C$83+'relay test.csv'!M3896*Part4Out!C$84+'relay test.csv'!N3896*Part4Out!C$85</f>
        <v>2.9703384811843248</v>
      </c>
      <c r="S3896" s="10">
        <f>(F3896*Part4Out!C$78+'relay test.csv'!H3896*Part4Out!C$79+'relay test.csv'!I3896*Part4Out!C$80+'relay test.csv'!J3896*Part4Out!C$81+'relay test.csv'!K3896*Part4Out!C$82+'relay test.csv'!L3896*Part4Out!C$83+'relay test.csv'!M3896*Part4Out!C$84+'relay test.csv'!N3896*Part4Out!C$85) +Part4Out!C$77</f>
        <v>0.36670322961899959</v>
      </c>
      <c r="T3896" s="10">
        <f t="shared" si="601"/>
        <v>1.442969624920446</v>
      </c>
      <c r="U3896" s="12">
        <f t="shared" si="602"/>
        <v>0.59066212293467857</v>
      </c>
      <c r="V3896" s="11">
        <f t="shared" si="603"/>
        <v>1</v>
      </c>
      <c r="W3896" s="11">
        <f t="shared" si="604"/>
        <v>1</v>
      </c>
      <c r="X3896" s="11">
        <f t="shared" si="605"/>
        <v>19.498518360776597</v>
      </c>
      <c r="Y3896" s="12">
        <f t="shared" si="606"/>
        <v>0.95121598632643245</v>
      </c>
      <c r="Z3896" s="11">
        <f t="shared" si="607"/>
        <v>1</v>
      </c>
      <c r="AA3896" s="11">
        <f t="shared" si="608"/>
        <v>1</v>
      </c>
      <c r="AB3896" s="11">
        <f t="shared" si="609"/>
        <v>1</v>
      </c>
      <c r="AC3896" s="1" t="s">
        <v>3920</v>
      </c>
    </row>
    <row r="3897" spans="1:29" x14ac:dyDescent="0.2">
      <c r="A3897" s="1" t="s">
        <v>3921</v>
      </c>
      <c r="B3897" s="1">
        <v>1</v>
      </c>
      <c r="C3897" s="2">
        <v>41540</v>
      </c>
      <c r="D3897" s="2">
        <v>41540</v>
      </c>
      <c r="E3897" s="2">
        <v>41591</v>
      </c>
      <c r="F3897" s="1">
        <v>33</v>
      </c>
      <c r="G3897" s="1">
        <v>72.727272729999996</v>
      </c>
      <c r="H3897" s="1">
        <v>33.333333330000002</v>
      </c>
      <c r="I3897" s="1">
        <v>64.459999999999994</v>
      </c>
      <c r="J3897" s="1">
        <v>0.11764705882352899</v>
      </c>
      <c r="K3897" s="1">
        <v>1</v>
      </c>
      <c r="L3897" s="1">
        <v>0</v>
      </c>
      <c r="M3897" s="1">
        <v>0</v>
      </c>
      <c r="N3897" s="7">
        <f t="shared" si="600"/>
        <v>0</v>
      </c>
      <c r="O3897" s="1">
        <v>0</v>
      </c>
      <c r="P3897" s="1" t="s">
        <v>30</v>
      </c>
      <c r="Q3897" s="1" t="s">
        <v>63</v>
      </c>
      <c r="R3897" s="10">
        <f>F3897*Part4Out!C$78+'relay test.csv'!H3897*Part4Out!C$79+'relay test.csv'!I3897*Part4Out!C$80+'relay test.csv'!J3897*Part4Out!C$81+'relay test.csv'!K3897*Part4Out!C$82+'relay test.csv'!L3897*Part4Out!C$83+'relay test.csv'!M3897*Part4Out!C$84+'relay test.csv'!N3897*Part4Out!C$85</f>
        <v>7.8466817185893927</v>
      </c>
      <c r="S3897" s="10">
        <f>(F3897*Part4Out!C$78+'relay test.csv'!H3897*Part4Out!C$79+'relay test.csv'!I3897*Part4Out!C$80+'relay test.csv'!J3897*Part4Out!C$81+'relay test.csv'!K3897*Part4Out!C$82+'relay test.csv'!L3897*Part4Out!C$83+'relay test.csv'!M3897*Part4Out!C$84+'relay test.csv'!N3897*Part4Out!C$85) +Part4Out!C$77</f>
        <v>5.2430464670240671</v>
      </c>
      <c r="T3897" s="10">
        <f t="shared" si="601"/>
        <v>189.24575606079279</v>
      </c>
      <c r="U3897" s="12">
        <f t="shared" si="602"/>
        <v>0.99474364095837986</v>
      </c>
      <c r="V3897" s="11">
        <f t="shared" si="603"/>
        <v>1</v>
      </c>
      <c r="W3897" s="11">
        <f t="shared" si="604"/>
        <v>1</v>
      </c>
      <c r="X3897" s="11">
        <f t="shared" si="605"/>
        <v>2557.2345983747628</v>
      </c>
      <c r="Y3897" s="12">
        <f t="shared" si="606"/>
        <v>0.99960910543519532</v>
      </c>
      <c r="Z3897" s="11">
        <f t="shared" si="607"/>
        <v>1</v>
      </c>
      <c r="AA3897" s="11">
        <f t="shared" si="608"/>
        <v>1</v>
      </c>
      <c r="AB3897" s="11">
        <f t="shared" si="609"/>
        <v>1</v>
      </c>
      <c r="AC3897" s="1" t="s">
        <v>3921</v>
      </c>
    </row>
    <row r="3898" spans="1:29" x14ac:dyDescent="0.2">
      <c r="A3898" s="1" t="s">
        <v>3922</v>
      </c>
      <c r="B3898" s="1">
        <v>1</v>
      </c>
      <c r="C3898" s="2">
        <v>41541</v>
      </c>
      <c r="D3898" s="2">
        <v>41541</v>
      </c>
      <c r="E3898" s="2">
        <v>41591</v>
      </c>
      <c r="F3898" s="1">
        <v>37</v>
      </c>
      <c r="G3898" s="1">
        <v>2.7027027029999999</v>
      </c>
      <c r="H3898" s="1">
        <v>0</v>
      </c>
      <c r="I3898" s="1">
        <v>48.61</v>
      </c>
      <c r="J3898" s="1">
        <v>0.04</v>
      </c>
      <c r="K3898" s="1">
        <v>1</v>
      </c>
      <c r="L3898" s="1">
        <v>1</v>
      </c>
      <c r="M3898" s="1">
        <v>0</v>
      </c>
      <c r="N3898" s="7">
        <f t="shared" si="600"/>
        <v>0</v>
      </c>
      <c r="O3898" s="1">
        <v>0</v>
      </c>
      <c r="P3898" s="1" t="s">
        <v>36</v>
      </c>
      <c r="Q3898" s="1" t="s">
        <v>24</v>
      </c>
      <c r="R3898" s="10">
        <f>F3898*Part4Out!C$78+'relay test.csv'!H3898*Part4Out!C$79+'relay test.csv'!I3898*Part4Out!C$80+'relay test.csv'!J3898*Part4Out!C$81+'relay test.csv'!K3898*Part4Out!C$82+'relay test.csv'!L3898*Part4Out!C$83+'relay test.csv'!M3898*Part4Out!C$84+'relay test.csv'!N3898*Part4Out!C$85</f>
        <v>8.9129534616182777</v>
      </c>
      <c r="S3898" s="10">
        <f>(F3898*Part4Out!C$78+'relay test.csv'!H3898*Part4Out!C$79+'relay test.csv'!I3898*Part4Out!C$80+'relay test.csv'!J3898*Part4Out!C$81+'relay test.csv'!K3898*Part4Out!C$82+'relay test.csv'!L3898*Part4Out!C$83+'relay test.csv'!M3898*Part4Out!C$84+'relay test.csv'!N3898*Part4Out!C$85) +Part4Out!C$77</f>
        <v>6.3093182100529521</v>
      </c>
      <c r="T3898" s="10">
        <f t="shared" si="601"/>
        <v>549.67006150723432</v>
      </c>
      <c r="U3898" s="12">
        <f t="shared" si="602"/>
        <v>0.99818403056584748</v>
      </c>
      <c r="V3898" s="11">
        <f t="shared" si="603"/>
        <v>1</v>
      </c>
      <c r="W3898" s="11">
        <f t="shared" si="604"/>
        <v>1</v>
      </c>
      <c r="X3898" s="11">
        <f t="shared" si="605"/>
        <v>7427.5657654671049</v>
      </c>
      <c r="Y3898" s="12">
        <f t="shared" si="606"/>
        <v>0.99986538451276175</v>
      </c>
      <c r="Z3898" s="11">
        <f t="shared" si="607"/>
        <v>1</v>
      </c>
      <c r="AA3898" s="11">
        <f t="shared" si="608"/>
        <v>1</v>
      </c>
      <c r="AB3898" s="11">
        <f t="shared" si="609"/>
        <v>1</v>
      </c>
      <c r="AC3898" s="1" t="s">
        <v>3922</v>
      </c>
    </row>
    <row r="3899" spans="1:29" x14ac:dyDescent="0.2">
      <c r="A3899" s="1" t="s">
        <v>3923</v>
      </c>
      <c r="B3899" s="1">
        <v>1</v>
      </c>
      <c r="C3899" s="2">
        <v>41541</v>
      </c>
      <c r="D3899" s="2">
        <v>41599</v>
      </c>
      <c r="E3899" s="2">
        <v>41599</v>
      </c>
      <c r="F3899" s="1">
        <v>54</v>
      </c>
      <c r="G3899" s="1">
        <v>64.814814810000001</v>
      </c>
      <c r="H3899" s="1">
        <v>1.851851852</v>
      </c>
      <c r="I3899" s="1">
        <v>63.54</v>
      </c>
      <c r="J3899" s="1">
        <v>0</v>
      </c>
      <c r="K3899" s="1">
        <v>1</v>
      </c>
      <c r="L3899" s="1">
        <v>0</v>
      </c>
      <c r="M3899" s="1">
        <v>0</v>
      </c>
      <c r="N3899" s="7">
        <f t="shared" si="600"/>
        <v>0</v>
      </c>
      <c r="O3899" s="1">
        <v>0</v>
      </c>
      <c r="P3899" s="1" t="s">
        <v>32</v>
      </c>
      <c r="Q3899" s="1" t="s">
        <v>28</v>
      </c>
      <c r="R3899" s="10">
        <f>F3899*Part4Out!C$78+'relay test.csv'!H3899*Part4Out!C$79+'relay test.csv'!I3899*Part4Out!C$80+'relay test.csv'!J3899*Part4Out!C$81+'relay test.csv'!K3899*Part4Out!C$82+'relay test.csv'!L3899*Part4Out!C$83+'relay test.csv'!M3899*Part4Out!C$84+'relay test.csv'!N3899*Part4Out!C$85</f>
        <v>11.75564810265999</v>
      </c>
      <c r="S3899" s="10">
        <f>(F3899*Part4Out!C$78+'relay test.csv'!H3899*Part4Out!C$79+'relay test.csv'!I3899*Part4Out!C$80+'relay test.csv'!J3899*Part4Out!C$81+'relay test.csv'!K3899*Part4Out!C$82+'relay test.csv'!L3899*Part4Out!C$83+'relay test.csv'!M3899*Part4Out!C$84+'relay test.csv'!N3899*Part4Out!C$85) +Part4Out!C$77</f>
        <v>9.1520128510946641</v>
      </c>
      <c r="T3899" s="10">
        <f t="shared" si="601"/>
        <v>9433.4093298127482</v>
      </c>
      <c r="U3899" s="12">
        <f t="shared" si="602"/>
        <v>0.99989400502299175</v>
      </c>
      <c r="V3899" s="11">
        <f t="shared" si="603"/>
        <v>1</v>
      </c>
      <c r="W3899" s="11">
        <f t="shared" si="604"/>
        <v>1</v>
      </c>
      <c r="X3899" s="11">
        <f t="shared" si="605"/>
        <v>127471.50171800467</v>
      </c>
      <c r="Y3899" s="12">
        <f t="shared" si="606"/>
        <v>0.99999215517082884</v>
      </c>
      <c r="Z3899" s="11">
        <f t="shared" si="607"/>
        <v>1</v>
      </c>
      <c r="AA3899" s="11">
        <f t="shared" si="608"/>
        <v>1</v>
      </c>
      <c r="AB3899" s="11">
        <f t="shared" si="609"/>
        <v>1</v>
      </c>
      <c r="AC3899" s="1" t="s">
        <v>3923</v>
      </c>
    </row>
    <row r="3900" spans="1:29" x14ac:dyDescent="0.2">
      <c r="A3900" s="1" t="s">
        <v>3924</v>
      </c>
      <c r="B3900" s="1">
        <v>1</v>
      </c>
      <c r="C3900" s="2">
        <v>41541</v>
      </c>
      <c r="D3900" s="2">
        <v>41541</v>
      </c>
      <c r="E3900" s="2">
        <v>41647</v>
      </c>
      <c r="F3900" s="1">
        <v>38</v>
      </c>
      <c r="G3900" s="1">
        <v>84.21052632</v>
      </c>
      <c r="H3900" s="1">
        <v>18.421052629999998</v>
      </c>
      <c r="I3900" s="1">
        <v>57.88</v>
      </c>
      <c r="J3900" s="1">
        <v>5.6603773584905703E-2</v>
      </c>
      <c r="K3900" s="1">
        <v>1</v>
      </c>
      <c r="L3900" s="1">
        <v>1</v>
      </c>
      <c r="M3900" s="1">
        <v>0</v>
      </c>
      <c r="N3900" s="7">
        <f t="shared" si="600"/>
        <v>0</v>
      </c>
      <c r="O3900" s="1">
        <v>0</v>
      </c>
      <c r="P3900" s="1" t="s">
        <v>36</v>
      </c>
      <c r="Q3900" s="1" t="s">
        <v>28</v>
      </c>
      <c r="R3900" s="10">
        <f>F3900*Part4Out!C$78+'relay test.csv'!H3900*Part4Out!C$79+'relay test.csv'!I3900*Part4Out!C$80+'relay test.csv'!J3900*Part4Out!C$81+'relay test.csv'!K3900*Part4Out!C$82+'relay test.csv'!L3900*Part4Out!C$83+'relay test.csv'!M3900*Part4Out!C$84+'relay test.csv'!N3900*Part4Out!C$85</f>
        <v>9.4371677407890076</v>
      </c>
      <c r="S3900" s="10">
        <f>(F3900*Part4Out!C$78+'relay test.csv'!H3900*Part4Out!C$79+'relay test.csv'!I3900*Part4Out!C$80+'relay test.csv'!J3900*Part4Out!C$81+'relay test.csv'!K3900*Part4Out!C$82+'relay test.csv'!L3900*Part4Out!C$83+'relay test.csv'!M3900*Part4Out!C$84+'relay test.csv'!N3900*Part4Out!C$85) +Part4Out!C$77</f>
        <v>6.8335324892236819</v>
      </c>
      <c r="T3900" s="10">
        <f t="shared" si="601"/>
        <v>928.46481834465885</v>
      </c>
      <c r="U3900" s="12">
        <f t="shared" si="602"/>
        <v>0.99892411204785458</v>
      </c>
      <c r="V3900" s="11">
        <f t="shared" si="603"/>
        <v>1</v>
      </c>
      <c r="W3900" s="11">
        <f t="shared" si="604"/>
        <v>1</v>
      </c>
      <c r="X3900" s="11">
        <f t="shared" si="605"/>
        <v>12546.132638673209</v>
      </c>
      <c r="Y3900" s="12">
        <f t="shared" si="606"/>
        <v>0.99992030051575942</v>
      </c>
      <c r="Z3900" s="11">
        <f t="shared" si="607"/>
        <v>1</v>
      </c>
      <c r="AA3900" s="11">
        <f t="shared" si="608"/>
        <v>1</v>
      </c>
      <c r="AB3900" s="11">
        <f t="shared" si="609"/>
        <v>1</v>
      </c>
      <c r="AC3900" s="1" t="s">
        <v>3924</v>
      </c>
    </row>
    <row r="3901" spans="1:29" x14ac:dyDescent="0.2">
      <c r="A3901" s="1" t="s">
        <v>3925</v>
      </c>
      <c r="B3901" s="1">
        <v>0</v>
      </c>
      <c r="C3901" s="2">
        <v>41541</v>
      </c>
      <c r="D3901" s="2">
        <v>41541</v>
      </c>
      <c r="E3901" s="2">
        <v>41541</v>
      </c>
      <c r="F3901" s="1">
        <v>18</v>
      </c>
      <c r="G3901" s="1">
        <v>5.5555555559999998</v>
      </c>
      <c r="H3901" s="1">
        <v>0</v>
      </c>
      <c r="I3901" s="1">
        <v>40.020000000000003</v>
      </c>
      <c r="J3901" s="1">
        <v>0</v>
      </c>
      <c r="K3901" s="1">
        <v>1</v>
      </c>
      <c r="L3901" s="1">
        <v>0</v>
      </c>
      <c r="M3901" s="1">
        <v>0</v>
      </c>
      <c r="N3901" s="7">
        <f t="shared" si="600"/>
        <v>0</v>
      </c>
      <c r="O3901" s="1">
        <v>0</v>
      </c>
      <c r="P3901" s="1" t="s">
        <v>32</v>
      </c>
      <c r="Q3901" s="1" t="s">
        <v>28</v>
      </c>
      <c r="R3901" s="10">
        <f>F3901*Part4Out!C$78+'relay test.csv'!H3901*Part4Out!C$79+'relay test.csv'!I3901*Part4Out!C$80+'relay test.csv'!J3901*Part4Out!C$81+'relay test.csv'!K3901*Part4Out!C$82+'relay test.csv'!L3901*Part4Out!C$83+'relay test.csv'!M3901*Part4Out!C$84+'relay test.csv'!N3901*Part4Out!C$85</f>
        <v>4.186934605445936</v>
      </c>
      <c r="S3901" s="10">
        <f>(F3901*Part4Out!C$78+'relay test.csv'!H3901*Part4Out!C$79+'relay test.csv'!I3901*Part4Out!C$80+'relay test.csv'!J3901*Part4Out!C$81+'relay test.csv'!K3901*Part4Out!C$82+'relay test.csv'!L3901*Part4Out!C$83+'relay test.csv'!M3901*Part4Out!C$84+'relay test.csv'!N3901*Part4Out!C$85) +Part4Out!C$77</f>
        <v>1.5832993538806108</v>
      </c>
      <c r="T3901" s="10">
        <f t="shared" si="601"/>
        <v>4.8710004825027999</v>
      </c>
      <c r="U3901" s="12">
        <f t="shared" si="602"/>
        <v>0.8296712795408081</v>
      </c>
      <c r="V3901" s="11">
        <f t="shared" si="603"/>
        <v>1</v>
      </c>
      <c r="W3901" s="11">
        <f t="shared" si="604"/>
        <v>0</v>
      </c>
      <c r="X3901" s="11">
        <f t="shared" si="605"/>
        <v>65.820714936164237</v>
      </c>
      <c r="Y3901" s="12">
        <f t="shared" si="606"/>
        <v>0.98503458095359608</v>
      </c>
      <c r="Z3901" s="11">
        <f t="shared" si="607"/>
        <v>1</v>
      </c>
      <c r="AA3901" s="11">
        <f t="shared" si="608"/>
        <v>0</v>
      </c>
      <c r="AB3901" s="11">
        <f t="shared" si="609"/>
        <v>0</v>
      </c>
      <c r="AC3901" s="1" t="s">
        <v>3925</v>
      </c>
    </row>
    <row r="3902" spans="1:29" x14ac:dyDescent="0.2">
      <c r="A3902" s="1" t="s">
        <v>3926</v>
      </c>
      <c r="B3902" s="1">
        <v>1</v>
      </c>
      <c r="C3902" s="2">
        <v>41541</v>
      </c>
      <c r="D3902" s="2">
        <v>41541</v>
      </c>
      <c r="E3902" s="2">
        <v>41541</v>
      </c>
      <c r="F3902" s="1">
        <v>41</v>
      </c>
      <c r="G3902" s="1">
        <v>0</v>
      </c>
      <c r="H3902" s="1">
        <v>0</v>
      </c>
      <c r="I3902" s="1">
        <v>40</v>
      </c>
      <c r="J3902" s="1">
        <v>0</v>
      </c>
      <c r="K3902" s="1">
        <v>1</v>
      </c>
      <c r="L3902" s="1">
        <v>0</v>
      </c>
      <c r="M3902" s="1">
        <v>0</v>
      </c>
      <c r="N3902" s="7">
        <f t="shared" si="600"/>
        <v>0</v>
      </c>
      <c r="O3902" s="1">
        <v>0</v>
      </c>
      <c r="P3902" s="1" t="s">
        <v>26</v>
      </c>
      <c r="Q3902" s="1" t="s">
        <v>63</v>
      </c>
      <c r="R3902" s="10">
        <f>F3902*Part4Out!C$78+'relay test.csv'!H3902*Part4Out!C$79+'relay test.csv'!I3902*Part4Out!C$80+'relay test.csv'!J3902*Part4Out!C$81+'relay test.csv'!K3902*Part4Out!C$82+'relay test.csv'!L3902*Part4Out!C$83+'relay test.csv'!M3902*Part4Out!C$84+'relay test.csv'!N3902*Part4Out!C$85</f>
        <v>9.0523238216861124</v>
      </c>
      <c r="S3902" s="10">
        <f>(F3902*Part4Out!C$78+'relay test.csv'!H3902*Part4Out!C$79+'relay test.csv'!I3902*Part4Out!C$80+'relay test.csv'!J3902*Part4Out!C$81+'relay test.csv'!K3902*Part4Out!C$82+'relay test.csv'!L3902*Part4Out!C$83+'relay test.csv'!M3902*Part4Out!C$84+'relay test.csv'!N3902*Part4Out!C$85) +Part4Out!C$77</f>
        <v>6.4486885701207868</v>
      </c>
      <c r="T3902" s="10">
        <f t="shared" si="601"/>
        <v>631.87309195904174</v>
      </c>
      <c r="U3902" s="12">
        <f t="shared" si="602"/>
        <v>0.99841990438098016</v>
      </c>
      <c r="V3902" s="11">
        <f t="shared" si="603"/>
        <v>1</v>
      </c>
      <c r="W3902" s="11">
        <f t="shared" si="604"/>
        <v>1</v>
      </c>
      <c r="X3902" s="11">
        <f t="shared" si="605"/>
        <v>8538.3565062385296</v>
      </c>
      <c r="Y3902" s="12">
        <f t="shared" si="606"/>
        <v>0.99988289515734941</v>
      </c>
      <c r="Z3902" s="11">
        <f t="shared" si="607"/>
        <v>1</v>
      </c>
      <c r="AA3902" s="11">
        <f t="shared" si="608"/>
        <v>1</v>
      </c>
      <c r="AB3902" s="11">
        <f t="shared" si="609"/>
        <v>1</v>
      </c>
      <c r="AC3902" s="1" t="s">
        <v>3926</v>
      </c>
    </row>
    <row r="3903" spans="1:29" x14ac:dyDescent="0.2">
      <c r="A3903" s="1" t="s">
        <v>3927</v>
      </c>
      <c r="B3903" s="1">
        <v>1</v>
      </c>
      <c r="C3903" s="2">
        <v>41541</v>
      </c>
      <c r="D3903" s="2">
        <v>41541</v>
      </c>
      <c r="E3903" s="2">
        <v>41541</v>
      </c>
      <c r="F3903" s="1">
        <v>38</v>
      </c>
      <c r="G3903" s="1">
        <v>26.315789469999999</v>
      </c>
      <c r="H3903" s="1">
        <v>0</v>
      </c>
      <c r="I3903" s="1">
        <v>40.020000000000003</v>
      </c>
      <c r="J3903" s="1">
        <v>0</v>
      </c>
      <c r="K3903" s="1">
        <v>1</v>
      </c>
      <c r="L3903" s="1">
        <v>0</v>
      </c>
      <c r="M3903" s="1">
        <v>0</v>
      </c>
      <c r="N3903" s="7">
        <f t="shared" si="600"/>
        <v>0</v>
      </c>
      <c r="O3903" s="1">
        <v>0</v>
      </c>
      <c r="P3903" s="1" t="s">
        <v>30</v>
      </c>
      <c r="Q3903" s="1" t="s">
        <v>63</v>
      </c>
      <c r="R3903" s="10">
        <f>F3903*Part4Out!C$78+'relay test.csv'!H3903*Part4Out!C$79+'relay test.csv'!I3903*Part4Out!C$80+'relay test.csv'!J3903*Part4Out!C$81+'relay test.csv'!K3903*Part4Out!C$82+'relay test.csv'!L3903*Part4Out!C$83+'relay test.csv'!M3903*Part4Out!C$84+'relay test.csv'!N3903*Part4Out!C$85</f>
        <v>8.4176470136739976</v>
      </c>
      <c r="S3903" s="10">
        <f>(F3903*Part4Out!C$78+'relay test.csv'!H3903*Part4Out!C$79+'relay test.csv'!I3903*Part4Out!C$80+'relay test.csv'!J3903*Part4Out!C$81+'relay test.csv'!K3903*Part4Out!C$82+'relay test.csv'!L3903*Part4Out!C$83+'relay test.csv'!M3903*Part4Out!C$84+'relay test.csv'!N3903*Part4Out!C$85) +Part4Out!C$77</f>
        <v>5.814011762108672</v>
      </c>
      <c r="T3903" s="10">
        <f t="shared" si="601"/>
        <v>334.96021450771048</v>
      </c>
      <c r="U3903" s="12">
        <f t="shared" si="602"/>
        <v>0.99702345707373319</v>
      </c>
      <c r="V3903" s="11">
        <f t="shared" si="603"/>
        <v>1</v>
      </c>
      <c r="W3903" s="11">
        <f t="shared" si="604"/>
        <v>1</v>
      </c>
      <c r="X3903" s="11">
        <f t="shared" si="605"/>
        <v>4526.2407329387433</v>
      </c>
      <c r="Y3903" s="12">
        <f t="shared" si="606"/>
        <v>0.99977911490486371</v>
      </c>
      <c r="Z3903" s="11">
        <f t="shared" si="607"/>
        <v>1</v>
      </c>
      <c r="AA3903" s="11">
        <f t="shared" si="608"/>
        <v>1</v>
      </c>
      <c r="AB3903" s="11">
        <f t="shared" si="609"/>
        <v>1</v>
      </c>
      <c r="AC3903" s="1" t="s">
        <v>3927</v>
      </c>
    </row>
    <row r="3904" spans="1:29" x14ac:dyDescent="0.2">
      <c r="A3904" s="1" t="s">
        <v>3928</v>
      </c>
      <c r="B3904" s="1">
        <v>1</v>
      </c>
      <c r="C3904" s="2">
        <v>41524</v>
      </c>
      <c r="D3904" s="2">
        <v>0</v>
      </c>
      <c r="E3904" s="2">
        <v>0</v>
      </c>
      <c r="F3904" s="1">
        <v>29</v>
      </c>
      <c r="G3904" s="1">
        <v>68.965517239999997</v>
      </c>
      <c r="H3904" s="1">
        <v>13.79310345</v>
      </c>
      <c r="I3904" s="1">
        <v>44.33</v>
      </c>
      <c r="J3904" s="1">
        <v>7.2463768115942004E-2</v>
      </c>
      <c r="K3904" s="1">
        <v>1</v>
      </c>
      <c r="L3904" s="1">
        <v>1</v>
      </c>
      <c r="M3904" s="1">
        <v>0</v>
      </c>
      <c r="N3904" s="7">
        <f t="shared" si="600"/>
        <v>0</v>
      </c>
      <c r="O3904" s="1">
        <v>0</v>
      </c>
      <c r="P3904" s="1" t="s">
        <v>30</v>
      </c>
      <c r="Q3904" s="1" t="s">
        <v>24</v>
      </c>
      <c r="R3904" s="10">
        <f>F3904*Part4Out!C$78+'relay test.csv'!H3904*Part4Out!C$79+'relay test.csv'!I3904*Part4Out!C$80+'relay test.csv'!J3904*Part4Out!C$81+'relay test.csv'!K3904*Part4Out!C$82+'relay test.csv'!L3904*Part4Out!C$83+'relay test.csv'!M3904*Part4Out!C$84+'relay test.csv'!N3904*Part4Out!C$85</f>
        <v>7.482082509900966</v>
      </c>
      <c r="S3904" s="10">
        <f>(F3904*Part4Out!C$78+'relay test.csv'!H3904*Part4Out!C$79+'relay test.csv'!I3904*Part4Out!C$80+'relay test.csv'!J3904*Part4Out!C$81+'relay test.csv'!K3904*Part4Out!C$82+'relay test.csv'!L3904*Part4Out!C$83+'relay test.csv'!M3904*Part4Out!C$84+'relay test.csv'!N3904*Part4Out!C$85) +Part4Out!C$77</f>
        <v>4.8784472583356404</v>
      </c>
      <c r="T3904" s="10">
        <f t="shared" si="601"/>
        <v>131.42643406881365</v>
      </c>
      <c r="U3904" s="12">
        <f t="shared" si="602"/>
        <v>0.9924486375621927</v>
      </c>
      <c r="V3904" s="11">
        <f t="shared" si="603"/>
        <v>1</v>
      </c>
      <c r="W3904" s="11">
        <f t="shared" si="604"/>
        <v>1</v>
      </c>
      <c r="X3904" s="11">
        <f t="shared" si="605"/>
        <v>1775.9353305329917</v>
      </c>
      <c r="Y3904" s="12">
        <f t="shared" si="606"/>
        <v>0.99943723331805212</v>
      </c>
      <c r="Z3904" s="11">
        <f t="shared" si="607"/>
        <v>1</v>
      </c>
      <c r="AA3904" s="11">
        <f t="shared" si="608"/>
        <v>1</v>
      </c>
      <c r="AB3904" s="11">
        <f t="shared" si="609"/>
        <v>1</v>
      </c>
      <c r="AC3904" s="1" t="s">
        <v>3928</v>
      </c>
    </row>
    <row r="3905" spans="1:29" x14ac:dyDescent="0.2">
      <c r="A3905" s="1" t="s">
        <v>3929</v>
      </c>
      <c r="B3905" s="1">
        <v>1</v>
      </c>
      <c r="C3905" s="2">
        <v>41541</v>
      </c>
      <c r="D3905" s="2">
        <v>41552</v>
      </c>
      <c r="E3905" s="2">
        <v>41552</v>
      </c>
      <c r="F3905" s="1">
        <v>36</v>
      </c>
      <c r="G3905" s="1">
        <v>2.7777777779999999</v>
      </c>
      <c r="H3905" s="1">
        <v>2.7777777779999999</v>
      </c>
      <c r="I3905" s="1">
        <v>119.73</v>
      </c>
      <c r="J3905" s="1">
        <v>0</v>
      </c>
      <c r="K3905" s="1">
        <v>1</v>
      </c>
      <c r="L3905" s="1">
        <v>0</v>
      </c>
      <c r="M3905" s="1">
        <v>0</v>
      </c>
      <c r="N3905" s="7">
        <f t="shared" si="600"/>
        <v>0</v>
      </c>
      <c r="O3905" s="1">
        <v>0</v>
      </c>
      <c r="P3905" s="1" t="s">
        <v>32</v>
      </c>
      <c r="Q3905" s="1" t="s">
        <v>28</v>
      </c>
      <c r="R3905" s="10">
        <f>F3905*Part4Out!C$78+'relay test.csv'!H3905*Part4Out!C$79+'relay test.csv'!I3905*Part4Out!C$80+'relay test.csv'!J3905*Part4Out!C$81+'relay test.csv'!K3905*Part4Out!C$82+'relay test.csv'!L3905*Part4Out!C$83+'relay test.csv'!M3905*Part4Out!C$84+'relay test.csv'!N3905*Part4Out!C$85</f>
        <v>7.7693357493387714</v>
      </c>
      <c r="S3905" s="10">
        <f>(F3905*Part4Out!C$78+'relay test.csv'!H3905*Part4Out!C$79+'relay test.csv'!I3905*Part4Out!C$80+'relay test.csv'!J3905*Part4Out!C$81+'relay test.csv'!K3905*Part4Out!C$82+'relay test.csv'!L3905*Part4Out!C$83+'relay test.csv'!M3905*Part4Out!C$84+'relay test.csv'!N3905*Part4Out!C$85) +Part4Out!C$77</f>
        <v>5.1657004977734466</v>
      </c>
      <c r="T3905" s="10">
        <f t="shared" si="601"/>
        <v>175.1601148770157</v>
      </c>
      <c r="U3905" s="12">
        <f t="shared" si="602"/>
        <v>0.99432334611783069</v>
      </c>
      <c r="V3905" s="11">
        <f t="shared" si="603"/>
        <v>1</v>
      </c>
      <c r="W3905" s="11">
        <f t="shared" si="604"/>
        <v>1</v>
      </c>
      <c r="X3905" s="11">
        <f t="shared" si="605"/>
        <v>2366.8985521393238</v>
      </c>
      <c r="Y3905" s="12">
        <f t="shared" si="606"/>
        <v>0.99957768461022267</v>
      </c>
      <c r="Z3905" s="11">
        <f t="shared" si="607"/>
        <v>1</v>
      </c>
      <c r="AA3905" s="11">
        <f t="shared" si="608"/>
        <v>1</v>
      </c>
      <c r="AB3905" s="11">
        <f t="shared" si="609"/>
        <v>1</v>
      </c>
      <c r="AC3905" s="1" t="s">
        <v>3929</v>
      </c>
    </row>
    <row r="3906" spans="1:29" x14ac:dyDescent="0.2">
      <c r="A3906" s="1" t="s">
        <v>3930</v>
      </c>
      <c r="B3906" s="1">
        <v>0</v>
      </c>
      <c r="C3906" s="2">
        <v>41541</v>
      </c>
      <c r="D3906" s="2">
        <v>41541</v>
      </c>
      <c r="E3906" s="2">
        <v>41609</v>
      </c>
      <c r="F3906" s="1">
        <v>1</v>
      </c>
      <c r="G3906" s="1">
        <v>100</v>
      </c>
      <c r="H3906" s="1">
        <v>0</v>
      </c>
      <c r="I3906" s="1">
        <v>59.14</v>
      </c>
      <c r="J3906" s="1">
        <v>4.4117647058823498E-2</v>
      </c>
      <c r="K3906" s="1">
        <v>1</v>
      </c>
      <c r="L3906" s="1">
        <v>0</v>
      </c>
      <c r="M3906" s="1">
        <v>0</v>
      </c>
      <c r="N3906" s="7">
        <f t="shared" si="600"/>
        <v>0</v>
      </c>
      <c r="O3906" s="1">
        <v>0</v>
      </c>
      <c r="P3906" s="1" t="s">
        <v>26</v>
      </c>
      <c r="Q3906" s="1" t="s">
        <v>63</v>
      </c>
      <c r="R3906" s="10">
        <f>F3906*Part4Out!C$78+'relay test.csv'!H3906*Part4Out!C$79+'relay test.csv'!I3906*Part4Out!C$80+'relay test.csv'!J3906*Part4Out!C$81+'relay test.csv'!K3906*Part4Out!C$82+'relay test.csv'!L3906*Part4Out!C$83+'relay test.csv'!M3906*Part4Out!C$84+'relay test.csv'!N3906*Part4Out!C$85</f>
        <v>0.49763248316734482</v>
      </c>
      <c r="S3906" s="10">
        <f>(F3906*Part4Out!C$78+'relay test.csv'!H3906*Part4Out!C$79+'relay test.csv'!I3906*Part4Out!C$80+'relay test.csv'!J3906*Part4Out!C$81+'relay test.csv'!K3906*Part4Out!C$82+'relay test.csv'!L3906*Part4Out!C$83+'relay test.csv'!M3906*Part4Out!C$84+'relay test.csv'!N3906*Part4Out!C$85) +Part4Out!C$77</f>
        <v>-2.1060027683979805</v>
      </c>
      <c r="T3906" s="10">
        <f t="shared" si="601"/>
        <v>0.12172355251764246</v>
      </c>
      <c r="U3906" s="12">
        <f t="shared" si="602"/>
        <v>0.10851475146834627</v>
      </c>
      <c r="V3906" s="11">
        <f t="shared" si="603"/>
        <v>0</v>
      </c>
      <c r="W3906" s="11">
        <f t="shared" si="604"/>
        <v>0</v>
      </c>
      <c r="X3906" s="11">
        <f t="shared" si="605"/>
        <v>1.6448225123484901</v>
      </c>
      <c r="Y3906" s="12">
        <f t="shared" si="606"/>
        <v>0.62190279486390088</v>
      </c>
      <c r="Z3906" s="11">
        <f t="shared" si="607"/>
        <v>1</v>
      </c>
      <c r="AA3906" s="11">
        <f t="shared" si="608"/>
        <v>0</v>
      </c>
      <c r="AB3906" s="11">
        <f t="shared" si="609"/>
        <v>0</v>
      </c>
      <c r="AC3906" s="1" t="s">
        <v>3930</v>
      </c>
    </row>
    <row r="3907" spans="1:29" x14ac:dyDescent="0.2">
      <c r="A3907" s="1" t="s">
        <v>3931</v>
      </c>
      <c r="B3907" s="1">
        <v>0</v>
      </c>
      <c r="C3907" s="2">
        <v>41541</v>
      </c>
      <c r="D3907" s="2">
        <v>41555</v>
      </c>
      <c r="E3907" s="2">
        <v>41555</v>
      </c>
      <c r="F3907" s="1">
        <v>9</v>
      </c>
      <c r="G3907" s="1">
        <v>77.777777779999994</v>
      </c>
      <c r="H3907" s="1">
        <v>55.555555560000002</v>
      </c>
      <c r="I3907" s="1">
        <v>33.65</v>
      </c>
      <c r="J3907" s="1">
        <v>0</v>
      </c>
      <c r="K3907" s="1">
        <v>1</v>
      </c>
      <c r="L3907" s="1">
        <v>0</v>
      </c>
      <c r="M3907" s="1">
        <v>0</v>
      </c>
      <c r="N3907" s="7">
        <f t="shared" si="600"/>
        <v>1</v>
      </c>
      <c r="O3907" s="1">
        <v>0</v>
      </c>
      <c r="P3907" s="1" t="s">
        <v>23</v>
      </c>
      <c r="Q3907" s="1" t="s">
        <v>28</v>
      </c>
      <c r="R3907" s="10">
        <f>F3907*Part4Out!C$78+'relay test.csv'!H3907*Part4Out!C$79+'relay test.csv'!I3907*Part4Out!C$80+'relay test.csv'!J3907*Part4Out!C$81+'relay test.csv'!K3907*Part4Out!C$82+'relay test.csv'!L3907*Part4Out!C$83+'relay test.csv'!M3907*Part4Out!C$84+'relay test.csv'!N3907*Part4Out!C$85</f>
        <v>3.6401325389694614</v>
      </c>
      <c r="S3907" s="10">
        <f>(F3907*Part4Out!C$78+'relay test.csv'!H3907*Part4Out!C$79+'relay test.csv'!I3907*Part4Out!C$80+'relay test.csv'!J3907*Part4Out!C$81+'relay test.csv'!K3907*Part4Out!C$82+'relay test.csv'!L3907*Part4Out!C$83+'relay test.csv'!M3907*Part4Out!C$84+'relay test.csv'!N3907*Part4Out!C$85) +Part4Out!C$77</f>
        <v>1.0364972874041363</v>
      </c>
      <c r="T3907" s="10">
        <f t="shared" si="601"/>
        <v>2.8193244158579849</v>
      </c>
      <c r="U3907" s="12">
        <f t="shared" si="602"/>
        <v>0.73817359011243955</v>
      </c>
      <c r="V3907" s="11">
        <f t="shared" si="603"/>
        <v>1</v>
      </c>
      <c r="W3907" s="11">
        <f t="shared" si="604"/>
        <v>0</v>
      </c>
      <c r="X3907" s="11">
        <f t="shared" si="605"/>
        <v>38.09688571276989</v>
      </c>
      <c r="Y3907" s="12">
        <f t="shared" si="606"/>
        <v>0.97442251520116907</v>
      </c>
      <c r="Z3907" s="11">
        <f t="shared" si="607"/>
        <v>1</v>
      </c>
      <c r="AA3907" s="11">
        <f t="shared" si="608"/>
        <v>0</v>
      </c>
      <c r="AB3907" s="11">
        <f t="shared" si="609"/>
        <v>0</v>
      </c>
      <c r="AC3907" s="1" t="s">
        <v>3931</v>
      </c>
    </row>
    <row r="3908" spans="1:29" x14ac:dyDescent="0.2">
      <c r="A3908" s="1" t="s">
        <v>3932</v>
      </c>
      <c r="B3908" s="1">
        <v>1</v>
      </c>
      <c r="C3908" s="2">
        <v>41541</v>
      </c>
      <c r="D3908" s="2">
        <v>41541</v>
      </c>
      <c r="E3908" s="2">
        <v>41541</v>
      </c>
      <c r="F3908" s="1">
        <v>37</v>
      </c>
      <c r="G3908" s="1">
        <v>0</v>
      </c>
      <c r="H3908" s="1">
        <v>0</v>
      </c>
      <c r="I3908" s="1">
        <v>40</v>
      </c>
      <c r="J3908" s="1">
        <v>0</v>
      </c>
      <c r="K3908" s="1">
        <v>1</v>
      </c>
      <c r="L3908" s="1">
        <v>0</v>
      </c>
      <c r="M3908" s="1">
        <v>0</v>
      </c>
      <c r="N3908" s="7">
        <f t="shared" si="600"/>
        <v>0</v>
      </c>
      <c r="O3908" s="1">
        <v>0</v>
      </c>
      <c r="P3908" s="1" t="s">
        <v>36</v>
      </c>
      <c r="Q3908" s="1" t="s">
        <v>167</v>
      </c>
      <c r="R3908" s="10">
        <f>F3908*Part4Out!C$78+'relay test.csv'!H3908*Part4Out!C$79+'relay test.csv'!I3908*Part4Out!C$80+'relay test.csv'!J3908*Part4Out!C$81+'relay test.csv'!K3908*Part4Out!C$82+'relay test.csv'!L3908*Part4Out!C$83+'relay test.csv'!M3908*Part4Out!C$84+'relay test.csv'!N3908*Part4Out!C$85</f>
        <v>8.2061813400404997</v>
      </c>
      <c r="S3908" s="10">
        <f>(F3908*Part4Out!C$78+'relay test.csv'!H3908*Part4Out!C$79+'relay test.csv'!I3908*Part4Out!C$80+'relay test.csv'!J3908*Part4Out!C$81+'relay test.csv'!K3908*Part4Out!C$82+'relay test.csv'!L3908*Part4Out!C$83+'relay test.csv'!M3908*Part4Out!C$84+'relay test.csv'!N3908*Part4Out!C$85) +Part4Out!C$77</f>
        <v>5.6025460884751741</v>
      </c>
      <c r="T3908" s="10">
        <f t="shared" si="601"/>
        <v>271.11581425845122</v>
      </c>
      <c r="U3908" s="12">
        <f t="shared" si="602"/>
        <v>0.99632509414153259</v>
      </c>
      <c r="V3908" s="11">
        <f t="shared" si="603"/>
        <v>1</v>
      </c>
      <c r="W3908" s="11">
        <f t="shared" si="604"/>
        <v>1</v>
      </c>
      <c r="X3908" s="11">
        <f t="shared" si="605"/>
        <v>3663.5259612666891</v>
      </c>
      <c r="Y3908" s="12">
        <f t="shared" si="606"/>
        <v>0.99972711340823617</v>
      </c>
      <c r="Z3908" s="11">
        <f t="shared" si="607"/>
        <v>1</v>
      </c>
      <c r="AA3908" s="11">
        <f t="shared" si="608"/>
        <v>1</v>
      </c>
      <c r="AB3908" s="11">
        <f t="shared" si="609"/>
        <v>1</v>
      </c>
      <c r="AC3908" s="1" t="s">
        <v>3932</v>
      </c>
    </row>
    <row r="3909" spans="1:29" x14ac:dyDescent="0.2">
      <c r="A3909" s="1" t="s">
        <v>3933</v>
      </c>
      <c r="B3909" s="1">
        <v>1</v>
      </c>
      <c r="C3909" s="2">
        <v>41541</v>
      </c>
      <c r="D3909" s="2">
        <v>41549</v>
      </c>
      <c r="E3909" s="2">
        <v>41549</v>
      </c>
      <c r="F3909" s="1">
        <v>36</v>
      </c>
      <c r="G3909" s="1">
        <v>11.11111111</v>
      </c>
      <c r="H3909" s="1">
        <v>2.7777777779999999</v>
      </c>
      <c r="I3909" s="1">
        <v>132.82</v>
      </c>
      <c r="J3909" s="1">
        <v>0</v>
      </c>
      <c r="K3909" s="1">
        <v>1</v>
      </c>
      <c r="L3909" s="1">
        <v>0</v>
      </c>
      <c r="M3909" s="1">
        <v>0</v>
      </c>
      <c r="N3909" s="7">
        <f t="shared" si="600"/>
        <v>0</v>
      </c>
      <c r="O3909" s="1">
        <v>0</v>
      </c>
      <c r="P3909" s="1" t="s">
        <v>36</v>
      </c>
      <c r="Q3909" s="1" t="s">
        <v>28</v>
      </c>
      <c r="R3909" s="10">
        <f>F3909*Part4Out!C$78+'relay test.csv'!H3909*Part4Out!C$79+'relay test.csv'!I3909*Part4Out!C$80+'relay test.csv'!J3909*Part4Out!C$81+'relay test.csv'!K3909*Part4Out!C$82+'relay test.csv'!L3909*Part4Out!C$83+'relay test.csv'!M3909*Part4Out!C$84+'relay test.csv'!N3909*Part4Out!C$85</f>
        <v>7.7235555831994258</v>
      </c>
      <c r="S3909" s="10">
        <f>(F3909*Part4Out!C$78+'relay test.csv'!H3909*Part4Out!C$79+'relay test.csv'!I3909*Part4Out!C$80+'relay test.csv'!J3909*Part4Out!C$81+'relay test.csv'!K3909*Part4Out!C$82+'relay test.csv'!L3909*Part4Out!C$83+'relay test.csv'!M3909*Part4Out!C$84+'relay test.csv'!N3909*Part4Out!C$85) +Part4Out!C$77</f>
        <v>5.1199203316341002</v>
      </c>
      <c r="T3909" s="10">
        <f t="shared" si="601"/>
        <v>167.32203881667789</v>
      </c>
      <c r="U3909" s="12">
        <f t="shared" si="602"/>
        <v>0.99405900732292629</v>
      </c>
      <c r="V3909" s="11">
        <f t="shared" si="603"/>
        <v>1</v>
      </c>
      <c r="W3909" s="11">
        <f t="shared" si="604"/>
        <v>1</v>
      </c>
      <c r="X3909" s="11">
        <f t="shared" si="605"/>
        <v>2260.9844238470646</v>
      </c>
      <c r="Y3909" s="12">
        <f t="shared" si="606"/>
        <v>0.99955791030678309</v>
      </c>
      <c r="Z3909" s="11">
        <f t="shared" si="607"/>
        <v>1</v>
      </c>
      <c r="AA3909" s="11">
        <f t="shared" si="608"/>
        <v>1</v>
      </c>
      <c r="AB3909" s="11">
        <f t="shared" si="609"/>
        <v>1</v>
      </c>
      <c r="AC3909" s="1" t="s">
        <v>3933</v>
      </c>
    </row>
    <row r="3910" spans="1:29" x14ac:dyDescent="0.2">
      <c r="A3910" s="1" t="s">
        <v>3934</v>
      </c>
      <c r="B3910" s="1">
        <v>1</v>
      </c>
      <c r="C3910" s="2">
        <v>41541</v>
      </c>
      <c r="D3910" s="2">
        <v>41541</v>
      </c>
      <c r="E3910" s="2">
        <v>41541</v>
      </c>
      <c r="F3910" s="1">
        <v>38</v>
      </c>
      <c r="G3910" s="1">
        <v>21.05263158</v>
      </c>
      <c r="H3910" s="1">
        <v>0</v>
      </c>
      <c r="I3910" s="1">
        <v>40</v>
      </c>
      <c r="J3910" s="1">
        <v>0</v>
      </c>
      <c r="K3910" s="1">
        <v>1</v>
      </c>
      <c r="L3910" s="1">
        <v>0</v>
      </c>
      <c r="M3910" s="1">
        <v>0</v>
      </c>
      <c r="N3910" s="7">
        <f t="shared" ref="N3910:N3973" si="610">IF(OR(
ISNUMBER(SEARCH("Friday",P3910)),
ISNUMBER(SEARCH("Saturday",P3910)),
ISNUMBER(SEARCH("Sunday",P3910))),
1,
0)</f>
        <v>1</v>
      </c>
      <c r="O3910" s="1">
        <v>0</v>
      </c>
      <c r="P3910" s="1" t="s">
        <v>23</v>
      </c>
      <c r="Q3910" s="1" t="s">
        <v>63</v>
      </c>
      <c r="R3910" s="10">
        <f>F3910*Part4Out!C$78+'relay test.csv'!H3910*Part4Out!C$79+'relay test.csv'!I3910*Part4Out!C$80+'relay test.csv'!J3910*Part4Out!C$81+'relay test.csv'!K3910*Part4Out!C$82+'relay test.csv'!L3910*Part4Out!C$83+'relay test.csv'!M3910*Part4Out!C$84+'relay test.csv'!N3910*Part4Out!C$85</f>
        <v>8.6818002322922077</v>
      </c>
      <c r="S3910" s="10">
        <f>(F3910*Part4Out!C$78+'relay test.csv'!H3910*Part4Out!C$79+'relay test.csv'!I3910*Part4Out!C$80+'relay test.csv'!J3910*Part4Out!C$81+'relay test.csv'!K3910*Part4Out!C$82+'relay test.csv'!L3910*Part4Out!C$83+'relay test.csv'!M3910*Part4Out!C$84+'relay test.csv'!N3910*Part4Out!C$85) +Part4Out!C$77</f>
        <v>6.078164980726882</v>
      </c>
      <c r="T3910" s="10">
        <f t="shared" ref="T3910:T3973" si="611">EXP(S3910)</f>
        <v>436.22797307657453</v>
      </c>
      <c r="U3910" s="12">
        <f t="shared" ref="U3910:U3973" si="612">T3910/(1+T3910)</f>
        <v>0.99771286362818135</v>
      </c>
      <c r="V3910" s="11">
        <f t="shared" ref="V3910:V3973" si="613">1*(U3910&gt;0.5)+0*(U3910&lt;=0.5)</f>
        <v>1</v>
      </c>
      <c r="W3910" s="11">
        <f t="shared" ref="W3910:W3973" si="614">B3910</f>
        <v>1</v>
      </c>
      <c r="X3910" s="11">
        <f t="shared" ref="X3910:X3973" si="615">EXP(R3910)</f>
        <v>5894.6487823587377</v>
      </c>
      <c r="Y3910" s="12">
        <f t="shared" ref="Y3910:Y3973" si="616">X3910/(1+X3910)</f>
        <v>0.9998303833832517</v>
      </c>
      <c r="Z3910" s="11">
        <f t="shared" ref="Z3910:Z3973" si="617">1*(Y3910&gt;0.5)+0*(Y3910&lt;=0.5)</f>
        <v>1</v>
      </c>
      <c r="AA3910" s="11">
        <f t="shared" ref="AA3910:AA3973" si="618">B3910</f>
        <v>1</v>
      </c>
      <c r="AB3910" s="11">
        <f t="shared" ref="AB3910:AB3973" si="619">1*(AA3910&gt;0.5)+0*(AA3910&lt;=0.5)</f>
        <v>1</v>
      </c>
      <c r="AC3910" s="1" t="s">
        <v>3934</v>
      </c>
    </row>
    <row r="3911" spans="1:29" x14ac:dyDescent="0.2">
      <c r="A3911" s="1" t="s">
        <v>3935</v>
      </c>
      <c r="B3911" s="1">
        <v>1</v>
      </c>
      <c r="C3911" s="2">
        <v>41541</v>
      </c>
      <c r="D3911" s="2">
        <v>41559</v>
      </c>
      <c r="E3911" s="2">
        <v>41559</v>
      </c>
      <c r="F3911" s="1">
        <v>37</v>
      </c>
      <c r="G3911" s="1">
        <v>21.621621619999999</v>
      </c>
      <c r="H3911" s="1">
        <v>0</v>
      </c>
      <c r="I3911" s="1">
        <v>29.88</v>
      </c>
      <c r="J3911" s="1">
        <v>0</v>
      </c>
      <c r="K3911" s="1">
        <v>1</v>
      </c>
      <c r="L3911" s="1">
        <v>0</v>
      </c>
      <c r="M3911" s="1">
        <v>0</v>
      </c>
      <c r="N3911" s="7">
        <f t="shared" si="610"/>
        <v>0</v>
      </c>
      <c r="O3911" s="1">
        <v>0</v>
      </c>
      <c r="P3911" s="1" t="s">
        <v>26</v>
      </c>
      <c r="Q3911" s="1" t="s">
        <v>63</v>
      </c>
      <c r="R3911" s="10">
        <f>F3911*Part4Out!C$78+'relay test.csv'!H3911*Part4Out!C$79+'relay test.csv'!I3911*Part4Out!C$80+'relay test.csv'!J3911*Part4Out!C$81+'relay test.csv'!K3911*Part4Out!C$82+'relay test.csv'!L3911*Part4Out!C$83+'relay test.csv'!M3911*Part4Out!C$84+'relay test.csv'!N3911*Part4Out!C$85</f>
        <v>8.241574409660835</v>
      </c>
      <c r="S3911" s="10">
        <f>(F3911*Part4Out!C$78+'relay test.csv'!H3911*Part4Out!C$79+'relay test.csv'!I3911*Part4Out!C$80+'relay test.csv'!J3911*Part4Out!C$81+'relay test.csv'!K3911*Part4Out!C$82+'relay test.csv'!L3911*Part4Out!C$83+'relay test.csv'!M3911*Part4Out!C$84+'relay test.csv'!N3911*Part4Out!C$85) +Part4Out!C$77</f>
        <v>5.6379391580955094</v>
      </c>
      <c r="T3911" s="10">
        <f t="shared" si="611"/>
        <v>280.88326559596345</v>
      </c>
      <c r="U3911" s="12">
        <f t="shared" si="612"/>
        <v>0.99645243218718293</v>
      </c>
      <c r="V3911" s="11">
        <f t="shared" si="613"/>
        <v>1</v>
      </c>
      <c r="W3911" s="11">
        <f t="shared" si="614"/>
        <v>1</v>
      </c>
      <c r="X3911" s="11">
        <f t="shared" si="615"/>
        <v>3795.5112961991376</v>
      </c>
      <c r="Y3911" s="12">
        <f t="shared" si="616"/>
        <v>0.99973660028326505</v>
      </c>
      <c r="Z3911" s="11">
        <f t="shared" si="617"/>
        <v>1</v>
      </c>
      <c r="AA3911" s="11">
        <f t="shared" si="618"/>
        <v>1</v>
      </c>
      <c r="AB3911" s="11">
        <f t="shared" si="619"/>
        <v>1</v>
      </c>
      <c r="AC3911" s="1" t="s">
        <v>3935</v>
      </c>
    </row>
    <row r="3912" spans="1:29" x14ac:dyDescent="0.2">
      <c r="A3912" s="1" t="s">
        <v>3936</v>
      </c>
      <c r="B3912" s="1">
        <v>1</v>
      </c>
      <c r="C3912" s="2">
        <v>41541</v>
      </c>
      <c r="D3912" s="2">
        <v>41541</v>
      </c>
      <c r="E3912" s="2">
        <v>41541</v>
      </c>
      <c r="F3912" s="1">
        <v>29</v>
      </c>
      <c r="G3912" s="1">
        <v>24.137931030000001</v>
      </c>
      <c r="H3912" s="1">
        <v>0</v>
      </c>
      <c r="I3912" s="1">
        <v>109.97</v>
      </c>
      <c r="J3912" s="1">
        <v>0</v>
      </c>
      <c r="K3912" s="1">
        <v>1</v>
      </c>
      <c r="L3912" s="1">
        <v>0</v>
      </c>
      <c r="M3912" s="1">
        <v>0</v>
      </c>
      <c r="N3912" s="7">
        <f t="shared" si="610"/>
        <v>0</v>
      </c>
      <c r="O3912" s="1">
        <v>0</v>
      </c>
      <c r="P3912" s="1" t="s">
        <v>30</v>
      </c>
      <c r="Q3912" s="1" t="s">
        <v>63</v>
      </c>
      <c r="R3912" s="10">
        <f>F3912*Part4Out!C$78+'relay test.csv'!H3912*Part4Out!C$79+'relay test.csv'!I3912*Part4Out!C$80+'relay test.csv'!J3912*Part4Out!C$81+'relay test.csv'!K3912*Part4Out!C$82+'relay test.csv'!L3912*Part4Out!C$83+'relay test.csv'!M3912*Part4Out!C$84+'relay test.csv'!N3912*Part4Out!C$85</f>
        <v>6.2691875742458372</v>
      </c>
      <c r="S3912" s="10">
        <f>(F3912*Part4Out!C$78+'relay test.csv'!H3912*Part4Out!C$79+'relay test.csv'!I3912*Part4Out!C$80+'relay test.csv'!J3912*Part4Out!C$81+'relay test.csv'!K3912*Part4Out!C$82+'relay test.csv'!L3912*Part4Out!C$83+'relay test.csv'!M3912*Part4Out!C$84+'relay test.csv'!N3912*Part4Out!C$85) +Part4Out!C$77</f>
        <v>3.665552322680512</v>
      </c>
      <c r="T3912" s="10">
        <f t="shared" si="611"/>
        <v>39.077713711251484</v>
      </c>
      <c r="U3912" s="12">
        <f t="shared" si="612"/>
        <v>0.97504847688656304</v>
      </c>
      <c r="V3912" s="11">
        <f t="shared" si="613"/>
        <v>1</v>
      </c>
      <c r="W3912" s="11">
        <f t="shared" si="614"/>
        <v>1</v>
      </c>
      <c r="X3912" s="11">
        <f t="shared" si="615"/>
        <v>528.04820360512906</v>
      </c>
      <c r="Y3912" s="12">
        <f t="shared" si="616"/>
        <v>0.99810981306961133</v>
      </c>
      <c r="Z3912" s="11">
        <f t="shared" si="617"/>
        <v>1</v>
      </c>
      <c r="AA3912" s="11">
        <f t="shared" si="618"/>
        <v>1</v>
      </c>
      <c r="AB3912" s="11">
        <f t="shared" si="619"/>
        <v>1</v>
      </c>
      <c r="AC3912" s="1" t="s">
        <v>3936</v>
      </c>
    </row>
    <row r="3913" spans="1:29" x14ac:dyDescent="0.2">
      <c r="A3913" s="1" t="s">
        <v>3937</v>
      </c>
      <c r="B3913" s="1">
        <v>1</v>
      </c>
      <c r="C3913" s="2">
        <v>41541</v>
      </c>
      <c r="D3913" s="2">
        <v>41555</v>
      </c>
      <c r="E3913" s="2">
        <v>41644</v>
      </c>
      <c r="F3913" s="1">
        <v>42</v>
      </c>
      <c r="G3913" s="1">
        <v>23.809523810000002</v>
      </c>
      <c r="H3913" s="1">
        <v>4.7619047620000003</v>
      </c>
      <c r="I3913" s="1">
        <v>59.77</v>
      </c>
      <c r="J3913" s="1">
        <v>7.8651685393258397E-2</v>
      </c>
      <c r="K3913" s="1">
        <v>1</v>
      </c>
      <c r="L3913" s="1">
        <v>1</v>
      </c>
      <c r="M3913" s="1">
        <v>0</v>
      </c>
      <c r="N3913" s="7">
        <f t="shared" si="610"/>
        <v>0</v>
      </c>
      <c r="O3913" s="1">
        <v>0</v>
      </c>
      <c r="P3913" s="1" t="s">
        <v>26</v>
      </c>
      <c r="Q3913" s="1" t="s">
        <v>24</v>
      </c>
      <c r="R3913" s="10">
        <f>F3913*Part4Out!C$78+'relay test.csv'!H3913*Part4Out!C$79+'relay test.csv'!I3913*Part4Out!C$80+'relay test.csv'!J3913*Part4Out!C$81+'relay test.csv'!K3913*Part4Out!C$82+'relay test.csv'!L3913*Part4Out!C$83+'relay test.csv'!M3913*Part4Out!C$84+'relay test.csv'!N3913*Part4Out!C$85</f>
        <v>10.000306266408513</v>
      </c>
      <c r="S3913" s="10">
        <f>(F3913*Part4Out!C$78+'relay test.csv'!H3913*Part4Out!C$79+'relay test.csv'!I3913*Part4Out!C$80+'relay test.csv'!J3913*Part4Out!C$81+'relay test.csv'!K3913*Part4Out!C$82+'relay test.csv'!L3913*Part4Out!C$83+'relay test.csv'!M3913*Part4Out!C$84+'relay test.csv'!N3913*Part4Out!C$85) +Part4Out!C$77</f>
        <v>7.3966710148431876</v>
      </c>
      <c r="T3913" s="10">
        <f t="shared" si="611"/>
        <v>1630.547317166883</v>
      </c>
      <c r="U3913" s="12">
        <f t="shared" si="612"/>
        <v>0.99938708489206651</v>
      </c>
      <c r="V3913" s="11">
        <f t="shared" si="613"/>
        <v>1</v>
      </c>
      <c r="W3913" s="11">
        <f t="shared" si="614"/>
        <v>1</v>
      </c>
      <c r="X3913" s="11">
        <f t="shared" si="615"/>
        <v>22033.212794514875</v>
      </c>
      <c r="Y3913" s="12">
        <f t="shared" si="616"/>
        <v>0.99995461603237989</v>
      </c>
      <c r="Z3913" s="11">
        <f t="shared" si="617"/>
        <v>1</v>
      </c>
      <c r="AA3913" s="11">
        <f t="shared" si="618"/>
        <v>1</v>
      </c>
      <c r="AB3913" s="11">
        <f t="shared" si="619"/>
        <v>1</v>
      </c>
      <c r="AC3913" s="1" t="s">
        <v>3937</v>
      </c>
    </row>
    <row r="3914" spans="1:29" x14ac:dyDescent="0.2">
      <c r="A3914" s="1" t="s">
        <v>3938</v>
      </c>
      <c r="B3914" s="1">
        <v>1</v>
      </c>
      <c r="C3914" s="2">
        <v>41541</v>
      </c>
      <c r="D3914" s="2">
        <v>41556</v>
      </c>
      <c r="E3914" s="2">
        <v>41556</v>
      </c>
      <c r="F3914" s="1">
        <v>31</v>
      </c>
      <c r="G3914" s="1">
        <v>93.548387099999999</v>
      </c>
      <c r="H3914" s="1">
        <v>0</v>
      </c>
      <c r="I3914" s="1">
        <v>52.93</v>
      </c>
      <c r="J3914" s="1">
        <v>0</v>
      </c>
      <c r="K3914" s="1">
        <v>1</v>
      </c>
      <c r="L3914" s="1">
        <v>0</v>
      </c>
      <c r="M3914" s="1">
        <v>0</v>
      </c>
      <c r="N3914" s="7">
        <f t="shared" si="610"/>
        <v>0</v>
      </c>
      <c r="O3914" s="1">
        <v>0</v>
      </c>
      <c r="P3914" s="1" t="s">
        <v>26</v>
      </c>
      <c r="Q3914" s="1" t="s">
        <v>63</v>
      </c>
      <c r="R3914" s="10">
        <f>F3914*Part4Out!C$78+'relay test.csv'!H3914*Part4Out!C$79+'relay test.csv'!I3914*Part4Out!C$80+'relay test.csv'!J3914*Part4Out!C$81+'relay test.csv'!K3914*Part4Out!C$82+'relay test.csv'!L3914*Part4Out!C$83+'relay test.csv'!M3914*Part4Out!C$84+'relay test.csv'!N3914*Part4Out!C$85</f>
        <v>6.8917470256559836</v>
      </c>
      <c r="S3914" s="10">
        <f>(F3914*Part4Out!C$78+'relay test.csv'!H3914*Part4Out!C$79+'relay test.csv'!I3914*Part4Out!C$80+'relay test.csv'!J3914*Part4Out!C$81+'relay test.csv'!K3914*Part4Out!C$82+'relay test.csv'!L3914*Part4Out!C$83+'relay test.csv'!M3914*Part4Out!C$84+'relay test.csv'!N3914*Part4Out!C$85) +Part4Out!C$77</f>
        <v>4.2881117740906589</v>
      </c>
      <c r="T3914" s="10">
        <f t="shared" si="611"/>
        <v>72.828821318682614</v>
      </c>
      <c r="U3914" s="12">
        <f t="shared" si="612"/>
        <v>0.98645515420483965</v>
      </c>
      <c r="V3914" s="11">
        <f t="shared" si="613"/>
        <v>1</v>
      </c>
      <c r="W3914" s="11">
        <f t="shared" si="614"/>
        <v>1</v>
      </c>
      <c r="X3914" s="11">
        <f t="shared" si="615"/>
        <v>984.1191977650542</v>
      </c>
      <c r="Y3914" s="12">
        <f t="shared" si="616"/>
        <v>0.99898489441453509</v>
      </c>
      <c r="Z3914" s="11">
        <f t="shared" si="617"/>
        <v>1</v>
      </c>
      <c r="AA3914" s="11">
        <f t="shared" si="618"/>
        <v>1</v>
      </c>
      <c r="AB3914" s="11">
        <f t="shared" si="619"/>
        <v>1</v>
      </c>
      <c r="AC3914" s="1" t="s">
        <v>3938</v>
      </c>
    </row>
    <row r="3915" spans="1:29" x14ac:dyDescent="0.2">
      <c r="A3915" s="1" t="s">
        <v>3939</v>
      </c>
      <c r="B3915" s="1">
        <v>1</v>
      </c>
      <c r="C3915" s="2">
        <v>41541</v>
      </c>
      <c r="D3915" s="2">
        <v>41578</v>
      </c>
      <c r="E3915" s="2">
        <v>41648</v>
      </c>
      <c r="F3915" s="1">
        <v>51</v>
      </c>
      <c r="G3915" s="1">
        <v>13.725490199999999</v>
      </c>
      <c r="H3915" s="1">
        <v>7.8431372550000003</v>
      </c>
      <c r="I3915" s="1">
        <v>48.51</v>
      </c>
      <c r="J3915" s="1">
        <v>4.2857142857142899E-2</v>
      </c>
      <c r="K3915" s="1">
        <v>1</v>
      </c>
      <c r="L3915" s="1">
        <v>0</v>
      </c>
      <c r="M3915" s="1">
        <v>0</v>
      </c>
      <c r="N3915" s="7">
        <f t="shared" si="610"/>
        <v>1</v>
      </c>
      <c r="O3915" s="1">
        <v>0</v>
      </c>
      <c r="P3915" s="1" t="s">
        <v>23</v>
      </c>
      <c r="Q3915" s="1" t="s">
        <v>63</v>
      </c>
      <c r="R3915" s="10">
        <f>F3915*Part4Out!C$78+'relay test.csv'!H3915*Part4Out!C$79+'relay test.csv'!I3915*Part4Out!C$80+'relay test.csv'!J3915*Part4Out!C$81+'relay test.csv'!K3915*Part4Out!C$82+'relay test.csv'!L3915*Part4Out!C$83+'relay test.csv'!M3915*Part4Out!C$84+'relay test.csv'!N3915*Part4Out!C$85</f>
        <v>11.527577305270979</v>
      </c>
      <c r="S3915" s="10">
        <f>(F3915*Part4Out!C$78+'relay test.csv'!H3915*Part4Out!C$79+'relay test.csv'!I3915*Part4Out!C$80+'relay test.csv'!J3915*Part4Out!C$81+'relay test.csv'!K3915*Part4Out!C$82+'relay test.csv'!L3915*Part4Out!C$83+'relay test.csv'!M3915*Part4Out!C$84+'relay test.csv'!N3915*Part4Out!C$85) +Part4Out!C$77</f>
        <v>8.9239420537056535</v>
      </c>
      <c r="T3915" s="10">
        <f t="shared" si="611"/>
        <v>7509.6343390978027</v>
      </c>
      <c r="U3915" s="12">
        <f t="shared" si="612"/>
        <v>0.99986685545390031</v>
      </c>
      <c r="V3915" s="11">
        <f t="shared" si="613"/>
        <v>1</v>
      </c>
      <c r="W3915" s="11">
        <f t="shared" si="614"/>
        <v>1</v>
      </c>
      <c r="X3915" s="11">
        <f t="shared" si="615"/>
        <v>101475.97046728534</v>
      </c>
      <c r="Y3915" s="12">
        <f t="shared" si="616"/>
        <v>0.99999014554735532</v>
      </c>
      <c r="Z3915" s="11">
        <f t="shared" si="617"/>
        <v>1</v>
      </c>
      <c r="AA3915" s="11">
        <f t="shared" si="618"/>
        <v>1</v>
      </c>
      <c r="AB3915" s="11">
        <f t="shared" si="619"/>
        <v>1</v>
      </c>
      <c r="AC3915" s="1" t="s">
        <v>3939</v>
      </c>
    </row>
    <row r="3916" spans="1:29" x14ac:dyDescent="0.2">
      <c r="A3916" s="1" t="s">
        <v>3940</v>
      </c>
      <c r="B3916" s="1">
        <v>1</v>
      </c>
      <c r="C3916" s="2">
        <v>41541</v>
      </c>
      <c r="D3916" s="2">
        <v>41553</v>
      </c>
      <c r="E3916" s="2">
        <v>41645</v>
      </c>
      <c r="F3916" s="1">
        <v>36</v>
      </c>
      <c r="G3916" s="1">
        <v>41.666666669999998</v>
      </c>
      <c r="H3916" s="1">
        <v>5.5555555559999998</v>
      </c>
      <c r="I3916" s="1">
        <v>40.01</v>
      </c>
      <c r="J3916" s="1">
        <v>6.5217391304347797E-2</v>
      </c>
      <c r="K3916" s="1">
        <v>1</v>
      </c>
      <c r="L3916" s="1">
        <v>0</v>
      </c>
      <c r="M3916" s="1">
        <v>0</v>
      </c>
      <c r="N3916" s="7">
        <f t="shared" si="610"/>
        <v>0</v>
      </c>
      <c r="O3916" s="1">
        <v>0</v>
      </c>
      <c r="P3916" s="1" t="s">
        <v>30</v>
      </c>
      <c r="Q3916" s="1" t="s">
        <v>24</v>
      </c>
      <c r="R3916" s="10">
        <f>F3916*Part4Out!C$78+'relay test.csv'!H3916*Part4Out!C$79+'relay test.csv'!I3916*Part4Out!C$80+'relay test.csv'!J3916*Part4Out!C$81+'relay test.csv'!K3916*Part4Out!C$82+'relay test.csv'!L3916*Part4Out!C$83+'relay test.csv'!M3916*Part4Out!C$84+'relay test.csv'!N3916*Part4Out!C$85</f>
        <v>8.0627576184836904</v>
      </c>
      <c r="S3916" s="10">
        <f>(F3916*Part4Out!C$78+'relay test.csv'!H3916*Part4Out!C$79+'relay test.csv'!I3916*Part4Out!C$80+'relay test.csv'!J3916*Part4Out!C$81+'relay test.csv'!K3916*Part4Out!C$82+'relay test.csv'!L3916*Part4Out!C$83+'relay test.csv'!M3916*Part4Out!C$84+'relay test.csv'!N3916*Part4Out!C$85) +Part4Out!C$77</f>
        <v>5.4591223669183648</v>
      </c>
      <c r="T3916" s="10">
        <f t="shared" si="611"/>
        <v>234.89118560242667</v>
      </c>
      <c r="U3916" s="12">
        <f t="shared" si="612"/>
        <v>0.99576075724302215</v>
      </c>
      <c r="V3916" s="11">
        <f t="shared" si="613"/>
        <v>1</v>
      </c>
      <c r="W3916" s="11">
        <f t="shared" si="614"/>
        <v>1</v>
      </c>
      <c r="X3916" s="11">
        <f t="shared" si="615"/>
        <v>3174.0308431690019</v>
      </c>
      <c r="Y3916" s="12">
        <f t="shared" si="616"/>
        <v>0.99968504242969747</v>
      </c>
      <c r="Z3916" s="11">
        <f t="shared" si="617"/>
        <v>1</v>
      </c>
      <c r="AA3916" s="11">
        <f t="shared" si="618"/>
        <v>1</v>
      </c>
      <c r="AB3916" s="11">
        <f t="shared" si="619"/>
        <v>1</v>
      </c>
      <c r="AC3916" s="1" t="s">
        <v>3940</v>
      </c>
    </row>
    <row r="3917" spans="1:29" x14ac:dyDescent="0.2">
      <c r="A3917" s="1" t="s">
        <v>3941</v>
      </c>
      <c r="B3917" s="1">
        <v>0</v>
      </c>
      <c r="C3917" s="2">
        <v>41541</v>
      </c>
      <c r="D3917" s="2">
        <v>41554</v>
      </c>
      <c r="E3917" s="2">
        <v>41554</v>
      </c>
      <c r="F3917" s="1">
        <v>4</v>
      </c>
      <c r="G3917" s="1">
        <v>100</v>
      </c>
      <c r="H3917" s="1">
        <v>25</v>
      </c>
      <c r="I3917" s="1">
        <v>19.68</v>
      </c>
      <c r="J3917" s="1">
        <v>0</v>
      </c>
      <c r="K3917" s="1">
        <v>0</v>
      </c>
      <c r="L3917" s="1">
        <v>0</v>
      </c>
      <c r="M3917" s="1">
        <v>0</v>
      </c>
      <c r="N3917" s="7">
        <f t="shared" si="610"/>
        <v>0</v>
      </c>
      <c r="O3917" s="1">
        <v>0</v>
      </c>
      <c r="P3917" s="1" t="s">
        <v>30</v>
      </c>
      <c r="Q3917" s="1" t="s">
        <v>63</v>
      </c>
      <c r="R3917" s="10">
        <f>F3917*Part4Out!C$78+'relay test.csv'!H3917*Part4Out!C$79+'relay test.csv'!I3917*Part4Out!C$80+'relay test.csv'!J3917*Part4Out!C$81+'relay test.csv'!K3917*Part4Out!C$82+'relay test.csv'!L3917*Part4Out!C$83+'relay test.csv'!M3917*Part4Out!C$84+'relay test.csv'!N3917*Part4Out!C$85</f>
        <v>1.2591105906280455</v>
      </c>
      <c r="S3917" s="10">
        <f>(F3917*Part4Out!C$78+'relay test.csv'!H3917*Part4Out!C$79+'relay test.csv'!I3917*Part4Out!C$80+'relay test.csv'!J3917*Part4Out!C$81+'relay test.csv'!K3917*Part4Out!C$82+'relay test.csv'!L3917*Part4Out!C$83+'relay test.csv'!M3917*Part4Out!C$84+'relay test.csv'!N3917*Part4Out!C$85) +Part4Out!C$77</f>
        <v>-1.3445246609372796</v>
      </c>
      <c r="T3917" s="10">
        <f t="shared" si="611"/>
        <v>0.26066358199928741</v>
      </c>
      <c r="U3917" s="12">
        <f t="shared" si="612"/>
        <v>0.20676696441559833</v>
      </c>
      <c r="V3917" s="11">
        <f t="shared" si="613"/>
        <v>0</v>
      </c>
      <c r="W3917" s="11">
        <f t="shared" si="614"/>
        <v>0</v>
      </c>
      <c r="X3917" s="11">
        <f t="shared" si="615"/>
        <v>3.5222873384317523</v>
      </c>
      <c r="Y3917" s="12">
        <f t="shared" si="616"/>
        <v>0.77887296291376695</v>
      </c>
      <c r="Z3917" s="11">
        <f t="shared" si="617"/>
        <v>1</v>
      </c>
      <c r="AA3917" s="11">
        <f t="shared" si="618"/>
        <v>0</v>
      </c>
      <c r="AB3917" s="11">
        <f t="shared" si="619"/>
        <v>0</v>
      </c>
      <c r="AC3917" s="1" t="s">
        <v>3941</v>
      </c>
    </row>
    <row r="3918" spans="1:29" x14ac:dyDescent="0.2">
      <c r="A3918" s="1" t="s">
        <v>3942</v>
      </c>
      <c r="B3918" s="1">
        <v>1</v>
      </c>
      <c r="C3918" s="2">
        <v>41541</v>
      </c>
      <c r="D3918" s="2">
        <v>41541</v>
      </c>
      <c r="E3918" s="2">
        <v>41570</v>
      </c>
      <c r="F3918" s="1">
        <v>40</v>
      </c>
      <c r="G3918" s="1">
        <v>2.5</v>
      </c>
      <c r="H3918" s="1">
        <v>0</v>
      </c>
      <c r="I3918" s="1">
        <v>61.99</v>
      </c>
      <c r="J3918" s="1">
        <v>6.8965517241379296E-2</v>
      </c>
      <c r="K3918" s="1">
        <v>1</v>
      </c>
      <c r="L3918" s="1">
        <v>0</v>
      </c>
      <c r="M3918" s="1">
        <v>0</v>
      </c>
      <c r="N3918" s="7">
        <f t="shared" si="610"/>
        <v>0</v>
      </c>
      <c r="O3918" s="1">
        <v>0</v>
      </c>
      <c r="P3918" s="1" t="s">
        <v>36</v>
      </c>
      <c r="Q3918" s="1" t="s">
        <v>28</v>
      </c>
      <c r="R3918" s="10">
        <f>F3918*Part4Out!C$78+'relay test.csv'!H3918*Part4Out!C$79+'relay test.csv'!I3918*Part4Out!C$80+'relay test.csv'!J3918*Part4Out!C$81+'relay test.csv'!K3918*Part4Out!C$82+'relay test.csv'!L3918*Part4Out!C$83+'relay test.csv'!M3918*Part4Out!C$84+'relay test.csv'!N3918*Part4Out!C$85</f>
        <v>8.7227261561796521</v>
      </c>
      <c r="S3918" s="10">
        <f>(F3918*Part4Out!C$78+'relay test.csv'!H3918*Part4Out!C$79+'relay test.csv'!I3918*Part4Out!C$80+'relay test.csv'!J3918*Part4Out!C$81+'relay test.csv'!K3918*Part4Out!C$82+'relay test.csv'!L3918*Part4Out!C$83+'relay test.csv'!M3918*Part4Out!C$84+'relay test.csv'!N3918*Part4Out!C$85) +Part4Out!C$77</f>
        <v>6.1190909046143265</v>
      </c>
      <c r="T3918" s="10">
        <f t="shared" si="611"/>
        <v>454.4513670101727</v>
      </c>
      <c r="U3918" s="12">
        <f t="shared" si="612"/>
        <v>0.99780437589513771</v>
      </c>
      <c r="V3918" s="11">
        <f t="shared" si="613"/>
        <v>1</v>
      </c>
      <c r="W3918" s="11">
        <f t="shared" si="614"/>
        <v>1</v>
      </c>
      <c r="X3918" s="11">
        <f t="shared" si="615"/>
        <v>6140.8973347005922</v>
      </c>
      <c r="Y3918" s="12">
        <f t="shared" si="616"/>
        <v>0.99983718386265585</v>
      </c>
      <c r="Z3918" s="11">
        <f t="shared" si="617"/>
        <v>1</v>
      </c>
      <c r="AA3918" s="11">
        <f t="shared" si="618"/>
        <v>1</v>
      </c>
      <c r="AB3918" s="11">
        <f t="shared" si="619"/>
        <v>1</v>
      </c>
      <c r="AC3918" s="1" t="s">
        <v>3942</v>
      </c>
    </row>
    <row r="3919" spans="1:29" x14ac:dyDescent="0.2">
      <c r="A3919" s="1" t="s">
        <v>3943</v>
      </c>
      <c r="B3919" s="1">
        <v>1</v>
      </c>
      <c r="C3919" s="2">
        <v>41541</v>
      </c>
      <c r="D3919" s="2">
        <v>41541</v>
      </c>
      <c r="E3919" s="2">
        <v>41612</v>
      </c>
      <c r="F3919" s="1">
        <v>51</v>
      </c>
      <c r="G3919" s="1">
        <v>17.647058820000002</v>
      </c>
      <c r="H3919" s="1">
        <v>1.9607843140000001</v>
      </c>
      <c r="I3919" s="1">
        <v>48.37</v>
      </c>
      <c r="J3919" s="1">
        <v>8.4507042253521097E-2</v>
      </c>
      <c r="K3919" s="1">
        <v>1</v>
      </c>
      <c r="L3919" s="1">
        <v>1</v>
      </c>
      <c r="M3919" s="1">
        <v>0</v>
      </c>
      <c r="N3919" s="7">
        <f t="shared" si="610"/>
        <v>0</v>
      </c>
      <c r="O3919" s="1">
        <v>0</v>
      </c>
      <c r="P3919" s="1" t="s">
        <v>36</v>
      </c>
      <c r="Q3919" s="1" t="s">
        <v>28</v>
      </c>
      <c r="R3919" s="10">
        <f>F3919*Part4Out!C$78+'relay test.csv'!H3919*Part4Out!C$79+'relay test.csv'!I3919*Part4Out!C$80+'relay test.csv'!J3919*Part4Out!C$81+'relay test.csv'!K3919*Part4Out!C$82+'relay test.csv'!L3919*Part4Out!C$83+'relay test.csv'!M3919*Part4Out!C$84+'relay test.csv'!N3919*Part4Out!C$85</f>
        <v>11.886519580378966</v>
      </c>
      <c r="S3919" s="10">
        <f>(F3919*Part4Out!C$78+'relay test.csv'!H3919*Part4Out!C$79+'relay test.csv'!I3919*Part4Out!C$80+'relay test.csv'!J3919*Part4Out!C$81+'relay test.csv'!K3919*Part4Out!C$82+'relay test.csv'!L3919*Part4Out!C$83+'relay test.csv'!M3919*Part4Out!C$84+'relay test.csv'!N3919*Part4Out!C$85) +Part4Out!C$77</f>
        <v>9.2828843288136405</v>
      </c>
      <c r="T3919" s="10">
        <f t="shared" si="611"/>
        <v>10752.400692043289</v>
      </c>
      <c r="U3919" s="12">
        <f t="shared" si="612"/>
        <v>0.9999070061621772</v>
      </c>
      <c r="V3919" s="11">
        <f t="shared" si="613"/>
        <v>1</v>
      </c>
      <c r="W3919" s="11">
        <f t="shared" si="614"/>
        <v>1</v>
      </c>
      <c r="X3919" s="11">
        <f t="shared" si="615"/>
        <v>145294.73018379853</v>
      </c>
      <c r="Y3919" s="12">
        <f t="shared" si="616"/>
        <v>0.99999311748529196</v>
      </c>
      <c r="Z3919" s="11">
        <f t="shared" si="617"/>
        <v>1</v>
      </c>
      <c r="AA3919" s="11">
        <f t="shared" si="618"/>
        <v>1</v>
      </c>
      <c r="AB3919" s="11">
        <f t="shared" si="619"/>
        <v>1</v>
      </c>
      <c r="AC3919" s="1" t="s">
        <v>3943</v>
      </c>
    </row>
    <row r="3920" spans="1:29" x14ac:dyDescent="0.2">
      <c r="A3920" s="1" t="s">
        <v>3944</v>
      </c>
      <c r="B3920" s="1">
        <v>0</v>
      </c>
      <c r="C3920" s="2">
        <v>41541</v>
      </c>
      <c r="D3920" s="2">
        <v>41541</v>
      </c>
      <c r="E3920" s="2">
        <v>41541</v>
      </c>
      <c r="F3920" s="1">
        <v>10</v>
      </c>
      <c r="G3920" s="1">
        <v>30</v>
      </c>
      <c r="H3920" s="1">
        <v>10</v>
      </c>
      <c r="I3920" s="1">
        <v>40</v>
      </c>
      <c r="J3920" s="1">
        <v>0</v>
      </c>
      <c r="K3920" s="1">
        <v>1</v>
      </c>
      <c r="L3920" s="1">
        <v>0</v>
      </c>
      <c r="M3920" s="1">
        <v>0</v>
      </c>
      <c r="N3920" s="7">
        <f t="shared" si="610"/>
        <v>1</v>
      </c>
      <c r="O3920" s="1">
        <v>0</v>
      </c>
      <c r="P3920" s="1" t="s">
        <v>162</v>
      </c>
      <c r="Q3920" s="1" t="s">
        <v>167</v>
      </c>
      <c r="R3920" s="10">
        <f>F3920*Part4Out!C$78+'relay test.csv'!H3920*Part4Out!C$79+'relay test.csv'!I3920*Part4Out!C$80+'relay test.csv'!J3920*Part4Out!C$81+'relay test.csv'!K3920*Part4Out!C$82+'relay test.csv'!L3920*Part4Out!C$83+'relay test.csv'!M3920*Part4Out!C$84+'relay test.csv'!N3920*Part4Out!C$85</f>
        <v>2.9515211561496173</v>
      </c>
      <c r="S3920" s="10">
        <f>(F3920*Part4Out!C$78+'relay test.csv'!H3920*Part4Out!C$79+'relay test.csv'!I3920*Part4Out!C$80+'relay test.csv'!J3920*Part4Out!C$81+'relay test.csv'!K3920*Part4Out!C$82+'relay test.csv'!L3920*Part4Out!C$83+'relay test.csv'!M3920*Part4Out!C$84+'relay test.csv'!N3920*Part4Out!C$85) +Part4Out!C$77</f>
        <v>0.34788590458429214</v>
      </c>
      <c r="T3920" s="10">
        <f t="shared" si="611"/>
        <v>1.4160706733504884</v>
      </c>
      <c r="U3920" s="12">
        <f t="shared" si="612"/>
        <v>0.58610482258234231</v>
      </c>
      <c r="V3920" s="11">
        <f t="shared" si="613"/>
        <v>1</v>
      </c>
      <c r="W3920" s="11">
        <f t="shared" si="614"/>
        <v>0</v>
      </c>
      <c r="X3920" s="11">
        <f t="shared" si="615"/>
        <v>19.135038983238505</v>
      </c>
      <c r="Y3920" s="12">
        <f t="shared" si="616"/>
        <v>0.95033533330467079</v>
      </c>
      <c r="Z3920" s="11">
        <f t="shared" si="617"/>
        <v>1</v>
      </c>
      <c r="AA3920" s="11">
        <f t="shared" si="618"/>
        <v>0</v>
      </c>
      <c r="AB3920" s="11">
        <f t="shared" si="619"/>
        <v>0</v>
      </c>
      <c r="AC3920" s="1" t="s">
        <v>3944</v>
      </c>
    </row>
    <row r="3921" spans="1:29" x14ac:dyDescent="0.2">
      <c r="A3921" s="1" t="s">
        <v>3945</v>
      </c>
      <c r="B3921" s="1">
        <v>0</v>
      </c>
      <c r="C3921" s="2">
        <v>41541</v>
      </c>
      <c r="D3921" s="2">
        <v>41555</v>
      </c>
      <c r="E3921" s="2">
        <v>41555</v>
      </c>
      <c r="F3921" s="1">
        <v>7</v>
      </c>
      <c r="G3921" s="1">
        <v>100</v>
      </c>
      <c r="H3921" s="1">
        <v>57.142857139999997</v>
      </c>
      <c r="I3921" s="1">
        <v>220.28</v>
      </c>
      <c r="J3921" s="1">
        <v>0</v>
      </c>
      <c r="K3921" s="1">
        <v>1</v>
      </c>
      <c r="L3921" s="1">
        <v>0</v>
      </c>
      <c r="M3921" s="1">
        <v>0</v>
      </c>
      <c r="N3921" s="7">
        <f t="shared" si="610"/>
        <v>0</v>
      </c>
      <c r="O3921" s="1">
        <v>0</v>
      </c>
      <c r="P3921" s="1" t="s">
        <v>30</v>
      </c>
      <c r="Q3921" s="1" t="s">
        <v>63</v>
      </c>
      <c r="R3921" s="10">
        <f>F3921*Part4Out!C$78+'relay test.csv'!H3921*Part4Out!C$79+'relay test.csv'!I3921*Part4Out!C$80+'relay test.csv'!J3921*Part4Out!C$81+'relay test.csv'!K3921*Part4Out!C$82+'relay test.csv'!L3921*Part4Out!C$83+'relay test.csv'!M3921*Part4Out!C$84+'relay test.csv'!N3921*Part4Out!C$85</f>
        <v>2.3308598737530173</v>
      </c>
      <c r="S3921" s="10">
        <f>(F3921*Part4Out!C$78+'relay test.csv'!H3921*Part4Out!C$79+'relay test.csv'!I3921*Part4Out!C$80+'relay test.csv'!J3921*Part4Out!C$81+'relay test.csv'!K3921*Part4Out!C$82+'relay test.csv'!L3921*Part4Out!C$83+'relay test.csv'!M3921*Part4Out!C$84+'relay test.csv'!N3921*Part4Out!C$85) +Part4Out!C$77</f>
        <v>-0.27277537781230787</v>
      </c>
      <c r="T3921" s="10">
        <f t="shared" si="611"/>
        <v>0.76126376515788263</v>
      </c>
      <c r="U3921" s="12">
        <f t="shared" si="612"/>
        <v>0.43222587111456395</v>
      </c>
      <c r="V3921" s="11">
        <f t="shared" si="613"/>
        <v>0</v>
      </c>
      <c r="W3921" s="11">
        <f t="shared" si="614"/>
        <v>0</v>
      </c>
      <c r="X3921" s="11">
        <f t="shared" si="615"/>
        <v>10.28678306595903</v>
      </c>
      <c r="Y3921" s="12">
        <f t="shared" si="616"/>
        <v>0.91140079558931164</v>
      </c>
      <c r="Z3921" s="11">
        <f t="shared" si="617"/>
        <v>1</v>
      </c>
      <c r="AA3921" s="11">
        <f t="shared" si="618"/>
        <v>0</v>
      </c>
      <c r="AB3921" s="11">
        <f t="shared" si="619"/>
        <v>0</v>
      </c>
      <c r="AC3921" s="1" t="s">
        <v>3945</v>
      </c>
    </row>
    <row r="3922" spans="1:29" x14ac:dyDescent="0.2">
      <c r="A3922" s="1" t="s">
        <v>3946</v>
      </c>
      <c r="B3922" s="1">
        <v>1</v>
      </c>
      <c r="C3922" s="2">
        <v>41541</v>
      </c>
      <c r="D3922" s="2">
        <v>41541</v>
      </c>
      <c r="E3922" s="2">
        <v>41655</v>
      </c>
      <c r="F3922" s="1">
        <v>43</v>
      </c>
      <c r="G3922" s="1">
        <v>20.93023256</v>
      </c>
      <c r="H3922" s="1">
        <v>0</v>
      </c>
      <c r="I3922" s="1">
        <v>41.42</v>
      </c>
      <c r="J3922" s="1">
        <v>6.14035087719298E-2</v>
      </c>
      <c r="K3922" s="1">
        <v>1</v>
      </c>
      <c r="L3922" s="1">
        <v>0</v>
      </c>
      <c r="M3922" s="1">
        <v>0</v>
      </c>
      <c r="N3922" s="7">
        <f t="shared" si="610"/>
        <v>0</v>
      </c>
      <c r="O3922" s="1">
        <v>0</v>
      </c>
      <c r="P3922" s="1" t="s">
        <v>30</v>
      </c>
      <c r="Q3922" s="1" t="s">
        <v>24</v>
      </c>
      <c r="R3922" s="10">
        <f>F3922*Part4Out!C$78+'relay test.csv'!H3922*Part4Out!C$79+'relay test.csv'!I3922*Part4Out!C$80+'relay test.csv'!J3922*Part4Out!C$81+'relay test.csv'!K3922*Part4Out!C$82+'relay test.csv'!L3922*Part4Out!C$83+'relay test.csv'!M3922*Part4Out!C$84+'relay test.csv'!N3922*Part4Out!C$85</f>
        <v>9.4337859498482679</v>
      </c>
      <c r="S3922" s="10">
        <f>(F3922*Part4Out!C$78+'relay test.csv'!H3922*Part4Out!C$79+'relay test.csv'!I3922*Part4Out!C$80+'relay test.csv'!J3922*Part4Out!C$81+'relay test.csv'!K3922*Part4Out!C$82+'relay test.csv'!L3922*Part4Out!C$83+'relay test.csv'!M3922*Part4Out!C$84+'relay test.csv'!N3922*Part4Out!C$85) +Part4Out!C$77</f>
        <v>6.8301506982829423</v>
      </c>
      <c r="T3922" s="10">
        <f t="shared" si="611"/>
        <v>925.33024765194978</v>
      </c>
      <c r="U3922" s="12">
        <f t="shared" si="612"/>
        <v>0.99892047139501838</v>
      </c>
      <c r="V3922" s="11">
        <f t="shared" si="613"/>
        <v>1</v>
      </c>
      <c r="W3922" s="11">
        <f t="shared" si="614"/>
        <v>1</v>
      </c>
      <c r="X3922" s="11">
        <f t="shared" si="615"/>
        <v>12503.775902156105</v>
      </c>
      <c r="Y3922" s="12">
        <f t="shared" si="616"/>
        <v>0.99992003055409995</v>
      </c>
      <c r="Z3922" s="11">
        <f t="shared" si="617"/>
        <v>1</v>
      </c>
      <c r="AA3922" s="11">
        <f t="shared" si="618"/>
        <v>1</v>
      </c>
      <c r="AB3922" s="11">
        <f t="shared" si="619"/>
        <v>1</v>
      </c>
      <c r="AC3922" s="1" t="s">
        <v>3946</v>
      </c>
    </row>
    <row r="3923" spans="1:29" x14ac:dyDescent="0.2">
      <c r="A3923" s="1" t="s">
        <v>3947</v>
      </c>
      <c r="B3923" s="1">
        <v>1</v>
      </c>
      <c r="C3923" s="2">
        <v>41541</v>
      </c>
      <c r="D3923" s="2">
        <v>41562</v>
      </c>
      <c r="E3923" s="2">
        <v>41562</v>
      </c>
      <c r="F3923" s="1">
        <v>38</v>
      </c>
      <c r="G3923" s="1">
        <v>0</v>
      </c>
      <c r="H3923" s="1">
        <v>0</v>
      </c>
      <c r="I3923" s="1">
        <v>53.48</v>
      </c>
      <c r="J3923" s="1">
        <v>0</v>
      </c>
      <c r="K3923" s="1">
        <v>1</v>
      </c>
      <c r="L3923" s="1">
        <v>0</v>
      </c>
      <c r="M3923" s="1">
        <v>0</v>
      </c>
      <c r="N3923" s="7">
        <f t="shared" si="610"/>
        <v>1</v>
      </c>
      <c r="O3923" s="1">
        <v>0</v>
      </c>
      <c r="P3923" s="1" t="s">
        <v>23</v>
      </c>
      <c r="Q3923" s="1" t="s">
        <v>24</v>
      </c>
      <c r="R3923" s="10">
        <f>F3923*Part4Out!C$78+'relay test.csv'!H3923*Part4Out!C$79+'relay test.csv'!I3923*Part4Out!C$80+'relay test.csv'!J3923*Part4Out!C$81+'relay test.csv'!K3923*Part4Out!C$82+'relay test.csv'!L3923*Part4Out!C$83+'relay test.csv'!M3923*Part4Out!C$84+'relay test.csv'!N3923*Part4Out!C$85</f>
        <v>8.6346561039836995</v>
      </c>
      <c r="S3923" s="10">
        <f>(F3923*Part4Out!C$78+'relay test.csv'!H3923*Part4Out!C$79+'relay test.csv'!I3923*Part4Out!C$80+'relay test.csv'!J3923*Part4Out!C$81+'relay test.csv'!K3923*Part4Out!C$82+'relay test.csv'!L3923*Part4Out!C$83+'relay test.csv'!M3923*Part4Out!C$84+'relay test.csv'!N3923*Part4Out!C$85) +Part4Out!C$77</f>
        <v>6.0310208524183739</v>
      </c>
      <c r="T3923" s="10">
        <f t="shared" si="611"/>
        <v>416.13962976537465</v>
      </c>
      <c r="U3923" s="12">
        <f t="shared" si="612"/>
        <v>0.9976027211786076</v>
      </c>
      <c r="V3923" s="11">
        <f t="shared" si="613"/>
        <v>1</v>
      </c>
      <c r="W3923" s="11">
        <f t="shared" si="614"/>
        <v>1</v>
      </c>
      <c r="X3923" s="11">
        <f t="shared" si="615"/>
        <v>5623.1995958156667</v>
      </c>
      <c r="Y3923" s="12">
        <f t="shared" si="616"/>
        <v>0.99982219692189733</v>
      </c>
      <c r="Z3923" s="11">
        <f t="shared" si="617"/>
        <v>1</v>
      </c>
      <c r="AA3923" s="11">
        <f t="shared" si="618"/>
        <v>1</v>
      </c>
      <c r="AB3923" s="11">
        <f t="shared" si="619"/>
        <v>1</v>
      </c>
      <c r="AC3923" s="1" t="s">
        <v>3947</v>
      </c>
    </row>
    <row r="3924" spans="1:29" x14ac:dyDescent="0.2">
      <c r="A3924" s="1" t="s">
        <v>3948</v>
      </c>
      <c r="B3924" s="1">
        <v>1</v>
      </c>
      <c r="C3924" s="2">
        <v>41541</v>
      </c>
      <c r="D3924" s="2">
        <v>41543</v>
      </c>
      <c r="E3924" s="2">
        <v>41543</v>
      </c>
      <c r="F3924" s="1">
        <v>35</v>
      </c>
      <c r="G3924" s="1">
        <v>2.8571428569999999</v>
      </c>
      <c r="H3924" s="1">
        <v>0</v>
      </c>
      <c r="I3924" s="1">
        <v>175.56</v>
      </c>
      <c r="J3924" s="1">
        <v>0</v>
      </c>
      <c r="K3924" s="1">
        <v>1</v>
      </c>
      <c r="L3924" s="1">
        <v>0</v>
      </c>
      <c r="M3924" s="1">
        <v>0</v>
      </c>
      <c r="N3924" s="7">
        <f t="shared" si="610"/>
        <v>1</v>
      </c>
      <c r="O3924" s="1">
        <v>0</v>
      </c>
      <c r="P3924" s="1" t="s">
        <v>162</v>
      </c>
      <c r="Q3924" s="1" t="s">
        <v>167</v>
      </c>
      <c r="R3924" s="10">
        <f>F3924*Part4Out!C$78+'relay test.csv'!H3924*Part4Out!C$79+'relay test.csv'!I3924*Part4Out!C$80+'relay test.csv'!J3924*Part4Out!C$81+'relay test.csv'!K3924*Part4Out!C$82+'relay test.csv'!L3924*Part4Out!C$83+'relay test.csv'!M3924*Part4Out!C$84+'relay test.csv'!N3924*Part4Out!C$85</f>
        <v>7.57309411041249</v>
      </c>
      <c r="S3924" s="10">
        <f>(F3924*Part4Out!C$78+'relay test.csv'!H3924*Part4Out!C$79+'relay test.csv'!I3924*Part4Out!C$80+'relay test.csv'!J3924*Part4Out!C$81+'relay test.csv'!K3924*Part4Out!C$82+'relay test.csv'!L3924*Part4Out!C$83+'relay test.csv'!M3924*Part4Out!C$84+'relay test.csv'!N3924*Part4Out!C$85) +Part4Out!C$77</f>
        <v>4.9694588588471653</v>
      </c>
      <c r="T3924" s="10">
        <f t="shared" si="611"/>
        <v>143.94896957921173</v>
      </c>
      <c r="U3924" s="12">
        <f t="shared" si="612"/>
        <v>0.9931010202907754</v>
      </c>
      <c r="V3924" s="11">
        <f t="shared" si="613"/>
        <v>1</v>
      </c>
      <c r="W3924" s="11">
        <f t="shared" si="614"/>
        <v>1</v>
      </c>
      <c r="X3924" s="11">
        <f t="shared" si="615"/>
        <v>1945.1494874743983</v>
      </c>
      <c r="Y3924" s="12">
        <f t="shared" si="616"/>
        <v>0.99948616485710062</v>
      </c>
      <c r="Z3924" s="11">
        <f t="shared" si="617"/>
        <v>1</v>
      </c>
      <c r="AA3924" s="11">
        <f t="shared" si="618"/>
        <v>1</v>
      </c>
      <c r="AB3924" s="11">
        <f t="shared" si="619"/>
        <v>1</v>
      </c>
      <c r="AC3924" s="1" t="s">
        <v>3948</v>
      </c>
    </row>
    <row r="3925" spans="1:29" x14ac:dyDescent="0.2">
      <c r="A3925" s="1" t="s">
        <v>3949</v>
      </c>
      <c r="B3925" s="1">
        <v>1</v>
      </c>
      <c r="C3925" s="2">
        <v>41541</v>
      </c>
      <c r="D3925" s="2">
        <v>41541</v>
      </c>
      <c r="E3925" s="2">
        <v>41541</v>
      </c>
      <c r="F3925" s="1">
        <v>44</v>
      </c>
      <c r="G3925" s="1">
        <v>0</v>
      </c>
      <c r="H3925" s="1">
        <v>0</v>
      </c>
      <c r="I3925" s="1">
        <v>40</v>
      </c>
      <c r="J3925" s="1">
        <v>0</v>
      </c>
      <c r="K3925" s="1">
        <v>1</v>
      </c>
      <c r="L3925" s="1">
        <v>0</v>
      </c>
      <c r="M3925" s="1">
        <v>0</v>
      </c>
      <c r="N3925" s="7">
        <f t="shared" si="610"/>
        <v>0</v>
      </c>
      <c r="O3925" s="1">
        <v>0</v>
      </c>
      <c r="P3925" s="1" t="s">
        <v>32</v>
      </c>
      <c r="Q3925" s="1" t="s">
        <v>63</v>
      </c>
      <c r="R3925" s="10">
        <f>F3925*Part4Out!C$78+'relay test.csv'!H3925*Part4Out!C$79+'relay test.csv'!I3925*Part4Out!C$80+'relay test.csv'!J3925*Part4Out!C$81+'relay test.csv'!K3925*Part4Out!C$82+'relay test.csv'!L3925*Part4Out!C$83+'relay test.csv'!M3925*Part4Out!C$84+'relay test.csv'!N3925*Part4Out!C$85</f>
        <v>9.6869306829203232</v>
      </c>
      <c r="S3925" s="10">
        <f>(F3925*Part4Out!C$78+'relay test.csv'!H3925*Part4Out!C$79+'relay test.csv'!I3925*Part4Out!C$80+'relay test.csv'!J3925*Part4Out!C$81+'relay test.csv'!K3925*Part4Out!C$82+'relay test.csv'!L3925*Part4Out!C$83+'relay test.csv'!M3925*Part4Out!C$84+'relay test.csv'!N3925*Part4Out!C$85) +Part4Out!C$77</f>
        <v>7.0832954313549976</v>
      </c>
      <c r="T3925" s="10">
        <f t="shared" si="611"/>
        <v>1191.8898448959458</v>
      </c>
      <c r="U3925" s="12">
        <f t="shared" si="612"/>
        <v>0.99916169962861301</v>
      </c>
      <c r="V3925" s="11">
        <f t="shared" si="613"/>
        <v>1</v>
      </c>
      <c r="W3925" s="11">
        <f t="shared" si="614"/>
        <v>1</v>
      </c>
      <c r="X3925" s="11">
        <f t="shared" si="615"/>
        <v>16105.734745461503</v>
      </c>
      <c r="Y3925" s="12">
        <f t="shared" si="616"/>
        <v>0.99993791416970579</v>
      </c>
      <c r="Z3925" s="11">
        <f t="shared" si="617"/>
        <v>1</v>
      </c>
      <c r="AA3925" s="11">
        <f t="shared" si="618"/>
        <v>1</v>
      </c>
      <c r="AB3925" s="11">
        <f t="shared" si="619"/>
        <v>1</v>
      </c>
      <c r="AC3925" s="1" t="s">
        <v>3949</v>
      </c>
    </row>
    <row r="3926" spans="1:29" x14ac:dyDescent="0.2">
      <c r="A3926" s="1" t="s">
        <v>3950</v>
      </c>
      <c r="B3926" s="1">
        <v>0</v>
      </c>
      <c r="C3926" s="2">
        <v>41541</v>
      </c>
      <c r="D3926" s="2">
        <v>41541</v>
      </c>
      <c r="E3926" s="2">
        <v>41541</v>
      </c>
      <c r="F3926" s="1">
        <v>44</v>
      </c>
      <c r="G3926" s="1">
        <v>9.0909090910000003</v>
      </c>
      <c r="H3926" s="1">
        <v>0</v>
      </c>
      <c r="I3926" s="1">
        <v>40</v>
      </c>
      <c r="J3926" s="1">
        <v>0</v>
      </c>
      <c r="K3926" s="1">
        <v>1</v>
      </c>
      <c r="L3926" s="1">
        <v>0</v>
      </c>
      <c r="M3926" s="1">
        <v>0</v>
      </c>
      <c r="N3926" s="7">
        <f t="shared" si="610"/>
        <v>0</v>
      </c>
      <c r="O3926" s="1">
        <v>0</v>
      </c>
      <c r="P3926" s="1" t="s">
        <v>32</v>
      </c>
      <c r="Q3926" s="1" t="s">
        <v>63</v>
      </c>
      <c r="R3926" s="10">
        <f>F3926*Part4Out!C$78+'relay test.csv'!H3926*Part4Out!C$79+'relay test.csv'!I3926*Part4Out!C$80+'relay test.csv'!J3926*Part4Out!C$81+'relay test.csv'!K3926*Part4Out!C$82+'relay test.csv'!L3926*Part4Out!C$83+'relay test.csv'!M3926*Part4Out!C$84+'relay test.csv'!N3926*Part4Out!C$85</f>
        <v>9.6869306829203232</v>
      </c>
      <c r="S3926" s="10">
        <f>(F3926*Part4Out!C$78+'relay test.csv'!H3926*Part4Out!C$79+'relay test.csv'!I3926*Part4Out!C$80+'relay test.csv'!J3926*Part4Out!C$81+'relay test.csv'!K3926*Part4Out!C$82+'relay test.csv'!L3926*Part4Out!C$83+'relay test.csv'!M3926*Part4Out!C$84+'relay test.csv'!N3926*Part4Out!C$85) +Part4Out!C$77</f>
        <v>7.0832954313549976</v>
      </c>
      <c r="T3926" s="10">
        <f t="shared" si="611"/>
        <v>1191.8898448959458</v>
      </c>
      <c r="U3926" s="12">
        <f t="shared" si="612"/>
        <v>0.99916169962861301</v>
      </c>
      <c r="V3926" s="11">
        <f t="shared" si="613"/>
        <v>1</v>
      </c>
      <c r="W3926" s="11">
        <f t="shared" si="614"/>
        <v>0</v>
      </c>
      <c r="X3926" s="11">
        <f t="shared" si="615"/>
        <v>16105.734745461503</v>
      </c>
      <c r="Y3926" s="12">
        <f t="shared" si="616"/>
        <v>0.99993791416970579</v>
      </c>
      <c r="Z3926" s="11">
        <f t="shared" si="617"/>
        <v>1</v>
      </c>
      <c r="AA3926" s="11">
        <f t="shared" si="618"/>
        <v>0</v>
      </c>
      <c r="AB3926" s="11">
        <f t="shared" si="619"/>
        <v>0</v>
      </c>
      <c r="AC3926" s="1" t="s">
        <v>3950</v>
      </c>
    </row>
    <row r="3927" spans="1:29" x14ac:dyDescent="0.2">
      <c r="A3927" s="1" t="s">
        <v>3951</v>
      </c>
      <c r="B3927" s="1">
        <v>1</v>
      </c>
      <c r="C3927" s="2">
        <v>41541</v>
      </c>
      <c r="D3927" s="2">
        <v>41541</v>
      </c>
      <c r="E3927" s="2">
        <v>41541</v>
      </c>
      <c r="F3927" s="1">
        <v>41</v>
      </c>
      <c r="G3927" s="1">
        <v>24.390243900000002</v>
      </c>
      <c r="H3927" s="1">
        <v>0</v>
      </c>
      <c r="I3927" s="1">
        <v>40.020000000000003</v>
      </c>
      <c r="J3927" s="1">
        <v>0</v>
      </c>
      <c r="K3927" s="1">
        <v>1</v>
      </c>
      <c r="L3927" s="1">
        <v>1</v>
      </c>
      <c r="M3927" s="1">
        <v>0</v>
      </c>
      <c r="N3927" s="7">
        <f t="shared" si="610"/>
        <v>0</v>
      </c>
      <c r="O3927" s="1">
        <v>0</v>
      </c>
      <c r="P3927" s="1" t="s">
        <v>26</v>
      </c>
      <c r="Q3927" s="1" t="s">
        <v>28</v>
      </c>
      <c r="R3927" s="10">
        <f>F3927*Part4Out!C$78+'relay test.csv'!H3927*Part4Out!C$79+'relay test.csv'!I3927*Part4Out!C$80+'relay test.csv'!J3927*Part4Out!C$81+'relay test.csv'!K3927*Part4Out!C$82+'relay test.csv'!L3927*Part4Out!C$83+'relay test.csv'!M3927*Part4Out!C$84+'relay test.csv'!N3927*Part4Out!C$85</f>
        <v>9.8130083107912576</v>
      </c>
      <c r="S3927" s="10">
        <f>(F3927*Part4Out!C$78+'relay test.csv'!H3927*Part4Out!C$79+'relay test.csv'!I3927*Part4Out!C$80+'relay test.csv'!J3927*Part4Out!C$81+'relay test.csv'!K3927*Part4Out!C$82+'relay test.csv'!L3927*Part4Out!C$83+'relay test.csv'!M3927*Part4Out!C$84+'relay test.csv'!N3927*Part4Out!C$85) +Part4Out!C$77</f>
        <v>7.209373059225932</v>
      </c>
      <c r="T3927" s="10">
        <f t="shared" si="611"/>
        <v>1352.0443498737186</v>
      </c>
      <c r="U3927" s="12">
        <f t="shared" si="612"/>
        <v>0.99926092592597326</v>
      </c>
      <c r="V3927" s="11">
        <f t="shared" si="613"/>
        <v>1</v>
      </c>
      <c r="W3927" s="11">
        <f t="shared" si="614"/>
        <v>1</v>
      </c>
      <c r="X3927" s="11">
        <f t="shared" si="615"/>
        <v>18269.865924620841</v>
      </c>
      <c r="Y3927" s="12">
        <f t="shared" si="616"/>
        <v>0.99994526805658113</v>
      </c>
      <c r="Z3927" s="11">
        <f t="shared" si="617"/>
        <v>1</v>
      </c>
      <c r="AA3927" s="11">
        <f t="shared" si="618"/>
        <v>1</v>
      </c>
      <c r="AB3927" s="11">
        <f t="shared" si="619"/>
        <v>1</v>
      </c>
      <c r="AC3927" s="1" t="s">
        <v>3951</v>
      </c>
    </row>
    <row r="3928" spans="1:29" x14ac:dyDescent="0.2">
      <c r="A3928" s="1" t="s">
        <v>3952</v>
      </c>
      <c r="B3928" s="1">
        <v>1</v>
      </c>
      <c r="C3928" s="2">
        <v>41541</v>
      </c>
      <c r="D3928" s="2">
        <v>41562</v>
      </c>
      <c r="E3928" s="2">
        <v>41562</v>
      </c>
      <c r="F3928" s="1">
        <v>36</v>
      </c>
      <c r="G3928" s="1">
        <v>33.333333330000002</v>
      </c>
      <c r="H3928" s="1">
        <v>0</v>
      </c>
      <c r="I3928" s="1">
        <v>40.020000000000003</v>
      </c>
      <c r="J3928" s="1">
        <v>0</v>
      </c>
      <c r="K3928" s="1">
        <v>1</v>
      </c>
      <c r="L3928" s="1">
        <v>0</v>
      </c>
      <c r="M3928" s="1">
        <v>0</v>
      </c>
      <c r="N3928" s="7">
        <f t="shared" si="610"/>
        <v>0</v>
      </c>
      <c r="O3928" s="1">
        <v>0</v>
      </c>
      <c r="P3928" s="1" t="s">
        <v>30</v>
      </c>
      <c r="Q3928" s="1" t="s">
        <v>63</v>
      </c>
      <c r="R3928" s="10">
        <f>F3928*Part4Out!C$78+'relay test.csv'!H3928*Part4Out!C$79+'relay test.csv'!I3928*Part4Out!C$80+'relay test.csv'!J3928*Part4Out!C$81+'relay test.csv'!K3928*Part4Out!C$82+'relay test.csv'!L3928*Part4Out!C$83+'relay test.csv'!M3928*Part4Out!C$84+'relay test.csv'!N3928*Part4Out!C$85</f>
        <v>7.9945757728511921</v>
      </c>
      <c r="S3928" s="10">
        <f>(F3928*Part4Out!C$78+'relay test.csv'!H3928*Part4Out!C$79+'relay test.csv'!I3928*Part4Out!C$80+'relay test.csv'!J3928*Part4Out!C$81+'relay test.csv'!K3928*Part4Out!C$82+'relay test.csv'!L3928*Part4Out!C$83+'relay test.csv'!M3928*Part4Out!C$84+'relay test.csv'!N3928*Part4Out!C$85) +Part4Out!C$77</f>
        <v>5.3909405212858665</v>
      </c>
      <c r="T3928" s="10">
        <f t="shared" si="611"/>
        <v>219.40964798590124</v>
      </c>
      <c r="U3928" s="12">
        <f t="shared" si="612"/>
        <v>0.99546299352529266</v>
      </c>
      <c r="V3928" s="11">
        <f t="shared" si="613"/>
        <v>1</v>
      </c>
      <c r="W3928" s="11">
        <f t="shared" si="614"/>
        <v>1</v>
      </c>
      <c r="X3928" s="11">
        <f t="shared" si="615"/>
        <v>2964.832367847308</v>
      </c>
      <c r="Y3928" s="12">
        <f t="shared" si="616"/>
        <v>0.9996628265269335</v>
      </c>
      <c r="Z3928" s="11">
        <f t="shared" si="617"/>
        <v>1</v>
      </c>
      <c r="AA3928" s="11">
        <f t="shared" si="618"/>
        <v>1</v>
      </c>
      <c r="AB3928" s="11">
        <f t="shared" si="619"/>
        <v>1</v>
      </c>
      <c r="AC3928" s="1" t="s">
        <v>3952</v>
      </c>
    </row>
    <row r="3929" spans="1:29" x14ac:dyDescent="0.2">
      <c r="A3929" s="1" t="s">
        <v>3953</v>
      </c>
      <c r="B3929" s="1">
        <v>0</v>
      </c>
      <c r="C3929" s="2">
        <v>41541</v>
      </c>
      <c r="D3929" s="2">
        <v>41541</v>
      </c>
      <c r="E3929" s="2">
        <v>41541</v>
      </c>
      <c r="F3929" s="1">
        <v>4</v>
      </c>
      <c r="G3929" s="1">
        <v>100</v>
      </c>
      <c r="H3929" s="1">
        <v>0</v>
      </c>
      <c r="I3929" s="1">
        <v>40.020000000000003</v>
      </c>
      <c r="J3929" s="1">
        <v>0</v>
      </c>
      <c r="K3929" s="1">
        <v>1</v>
      </c>
      <c r="L3929" s="1">
        <v>0</v>
      </c>
      <c r="M3929" s="1">
        <v>0</v>
      </c>
      <c r="N3929" s="7">
        <f t="shared" si="610"/>
        <v>0</v>
      </c>
      <c r="O3929" s="1">
        <v>0</v>
      </c>
      <c r="P3929" s="1" t="s">
        <v>32</v>
      </c>
      <c r="Q3929" s="1" t="s">
        <v>28</v>
      </c>
      <c r="R3929" s="10">
        <f>F3929*Part4Out!C$78+'relay test.csv'!H3929*Part4Out!C$79+'relay test.csv'!I3929*Part4Out!C$80+'relay test.csv'!J3929*Part4Out!C$81+'relay test.csv'!K3929*Part4Out!C$82+'relay test.csv'!L3929*Part4Out!C$83+'relay test.csv'!M3929*Part4Out!C$84+'relay test.csv'!N3929*Part4Out!C$85</f>
        <v>1.2254359196862925</v>
      </c>
      <c r="S3929" s="10">
        <f>(F3929*Part4Out!C$78+'relay test.csv'!H3929*Part4Out!C$79+'relay test.csv'!I3929*Part4Out!C$80+'relay test.csv'!J3929*Part4Out!C$81+'relay test.csv'!K3929*Part4Out!C$82+'relay test.csv'!L3929*Part4Out!C$83+'relay test.csv'!M3929*Part4Out!C$84+'relay test.csv'!N3929*Part4Out!C$85) +Part4Out!C$77</f>
        <v>-1.3781993318790327</v>
      </c>
      <c r="T3929" s="10">
        <f t="shared" si="611"/>
        <v>0.25203197064495225</v>
      </c>
      <c r="U3929" s="12">
        <f t="shared" si="612"/>
        <v>0.20129835064445234</v>
      </c>
      <c r="V3929" s="11">
        <f t="shared" si="613"/>
        <v>0</v>
      </c>
      <c r="W3929" s="11">
        <f t="shared" si="614"/>
        <v>0</v>
      </c>
      <c r="X3929" s="11">
        <f t="shared" si="615"/>
        <v>3.4056503492887056</v>
      </c>
      <c r="Y3929" s="12">
        <f t="shared" si="616"/>
        <v>0.77301875529876063</v>
      </c>
      <c r="Z3929" s="11">
        <f t="shared" si="617"/>
        <v>1</v>
      </c>
      <c r="AA3929" s="11">
        <f t="shared" si="618"/>
        <v>0</v>
      </c>
      <c r="AB3929" s="11">
        <f t="shared" si="619"/>
        <v>0</v>
      </c>
      <c r="AC3929" s="1" t="s">
        <v>3953</v>
      </c>
    </row>
    <row r="3930" spans="1:29" x14ac:dyDescent="0.2">
      <c r="A3930" s="1" t="s">
        <v>3954</v>
      </c>
      <c r="B3930" s="1">
        <v>1</v>
      </c>
      <c r="C3930" s="2">
        <v>41541</v>
      </c>
      <c r="D3930" s="2">
        <v>41541</v>
      </c>
      <c r="E3930" s="2">
        <v>41541</v>
      </c>
      <c r="F3930" s="1">
        <v>39</v>
      </c>
      <c r="G3930" s="1">
        <v>23.07692308</v>
      </c>
      <c r="H3930" s="1">
        <v>2.5641025640000001</v>
      </c>
      <c r="I3930" s="1">
        <v>51.55</v>
      </c>
      <c r="J3930" s="1">
        <v>0</v>
      </c>
      <c r="K3930" s="1">
        <v>1</v>
      </c>
      <c r="L3930" s="1">
        <v>0</v>
      </c>
      <c r="M3930" s="1">
        <v>0</v>
      </c>
      <c r="N3930" s="7">
        <f t="shared" si="610"/>
        <v>0</v>
      </c>
      <c r="O3930" s="1">
        <v>0</v>
      </c>
      <c r="P3930" s="1" t="s">
        <v>30</v>
      </c>
      <c r="Q3930" s="1" t="s">
        <v>28</v>
      </c>
      <c r="R3930" s="10">
        <f>F3930*Part4Out!C$78+'relay test.csv'!H3930*Part4Out!C$79+'relay test.csv'!I3930*Part4Out!C$80+'relay test.csv'!J3930*Part4Out!C$81+'relay test.csv'!K3930*Part4Out!C$82+'relay test.csv'!L3930*Part4Out!C$83+'relay test.csv'!M3930*Part4Out!C$84+'relay test.csv'!N3930*Part4Out!C$85</f>
        <v>8.6382732641532165</v>
      </c>
      <c r="S3930" s="10">
        <f>(F3930*Part4Out!C$78+'relay test.csv'!H3930*Part4Out!C$79+'relay test.csv'!I3930*Part4Out!C$80+'relay test.csv'!J3930*Part4Out!C$81+'relay test.csv'!K3930*Part4Out!C$82+'relay test.csv'!L3930*Part4Out!C$83+'relay test.csv'!M3930*Part4Out!C$84+'relay test.csv'!N3930*Part4Out!C$85) +Part4Out!C$77</f>
        <v>6.0346380125878909</v>
      </c>
      <c r="T3930" s="10">
        <f t="shared" si="611"/>
        <v>417.64759909825364</v>
      </c>
      <c r="U3930" s="12">
        <f t="shared" si="612"/>
        <v>0.99761135618082142</v>
      </c>
      <c r="V3930" s="11">
        <f t="shared" si="613"/>
        <v>1</v>
      </c>
      <c r="W3930" s="11">
        <f t="shared" si="614"/>
        <v>1</v>
      </c>
      <c r="X3930" s="11">
        <f t="shared" si="615"/>
        <v>5643.5764403568337</v>
      </c>
      <c r="Y3930" s="12">
        <f t="shared" si="616"/>
        <v>0.99982283878860234</v>
      </c>
      <c r="Z3930" s="11">
        <f t="shared" si="617"/>
        <v>1</v>
      </c>
      <c r="AA3930" s="11">
        <f t="shared" si="618"/>
        <v>1</v>
      </c>
      <c r="AB3930" s="11">
        <f t="shared" si="619"/>
        <v>1</v>
      </c>
      <c r="AC3930" s="1" t="s">
        <v>3954</v>
      </c>
    </row>
    <row r="3931" spans="1:29" x14ac:dyDescent="0.2">
      <c r="A3931" s="1" t="s">
        <v>3955</v>
      </c>
      <c r="B3931" s="1">
        <v>1</v>
      </c>
      <c r="C3931" s="2">
        <v>41541</v>
      </c>
      <c r="D3931" s="2">
        <v>41569</v>
      </c>
      <c r="E3931" s="2">
        <v>41642</v>
      </c>
      <c r="F3931" s="1">
        <v>40</v>
      </c>
      <c r="G3931" s="1">
        <v>50</v>
      </c>
      <c r="H3931" s="1">
        <v>12.5</v>
      </c>
      <c r="I3931" s="1">
        <v>41.08</v>
      </c>
      <c r="J3931" s="1">
        <v>2.7397260273972601E-2</v>
      </c>
      <c r="K3931" s="1">
        <v>1</v>
      </c>
      <c r="L3931" s="1">
        <v>0</v>
      </c>
      <c r="M3931" s="1">
        <v>0</v>
      </c>
      <c r="N3931" s="7">
        <f t="shared" si="610"/>
        <v>1</v>
      </c>
      <c r="O3931" s="1">
        <v>0</v>
      </c>
      <c r="P3931" s="1" t="s">
        <v>23</v>
      </c>
      <c r="Q3931" s="1" t="s">
        <v>63</v>
      </c>
      <c r="R3931" s="10">
        <f>F3931*Part4Out!C$78+'relay test.csv'!H3931*Part4Out!C$79+'relay test.csv'!I3931*Part4Out!C$80+'relay test.csv'!J3931*Part4Out!C$81+'relay test.csv'!K3931*Part4Out!C$82+'relay test.csv'!L3931*Part4Out!C$83+'relay test.csv'!M3931*Part4Out!C$84+'relay test.csv'!N3931*Part4Out!C$85</f>
        <v>9.3256427461804599</v>
      </c>
      <c r="S3931" s="10">
        <f>(F3931*Part4Out!C$78+'relay test.csv'!H3931*Part4Out!C$79+'relay test.csv'!I3931*Part4Out!C$80+'relay test.csv'!J3931*Part4Out!C$81+'relay test.csv'!K3931*Part4Out!C$82+'relay test.csv'!L3931*Part4Out!C$83+'relay test.csv'!M3931*Part4Out!C$84+'relay test.csv'!N3931*Part4Out!C$85) +Part4Out!C$77</f>
        <v>6.7220074946151342</v>
      </c>
      <c r="T3931" s="10">
        <f t="shared" si="611"/>
        <v>830.48302937245535</v>
      </c>
      <c r="U3931" s="12">
        <f t="shared" si="612"/>
        <v>0.99879732963310786</v>
      </c>
      <c r="V3931" s="11">
        <f t="shared" si="613"/>
        <v>1</v>
      </c>
      <c r="W3931" s="11">
        <f t="shared" si="614"/>
        <v>1</v>
      </c>
      <c r="X3931" s="11">
        <f t="shared" si="615"/>
        <v>11222.127144516271</v>
      </c>
      <c r="Y3931" s="12">
        <f t="shared" si="616"/>
        <v>0.99991089827397273</v>
      </c>
      <c r="Z3931" s="11">
        <f t="shared" si="617"/>
        <v>1</v>
      </c>
      <c r="AA3931" s="11">
        <f t="shared" si="618"/>
        <v>1</v>
      </c>
      <c r="AB3931" s="11">
        <f t="shared" si="619"/>
        <v>1</v>
      </c>
      <c r="AC3931" s="1" t="s">
        <v>3955</v>
      </c>
    </row>
    <row r="3932" spans="1:29" x14ac:dyDescent="0.2">
      <c r="A3932" s="1" t="s">
        <v>3956</v>
      </c>
      <c r="B3932" s="1">
        <v>1</v>
      </c>
      <c r="C3932" s="2">
        <v>41541</v>
      </c>
      <c r="D3932" s="2">
        <v>41575</v>
      </c>
      <c r="E3932" s="2">
        <v>41575</v>
      </c>
      <c r="F3932" s="1">
        <v>37</v>
      </c>
      <c r="G3932" s="1">
        <v>21.621621619999999</v>
      </c>
      <c r="H3932" s="1">
        <v>8.1081081079999997</v>
      </c>
      <c r="I3932" s="1">
        <v>29.83</v>
      </c>
      <c r="J3932" s="1">
        <v>0</v>
      </c>
      <c r="K3932" s="1">
        <v>1</v>
      </c>
      <c r="L3932" s="1">
        <v>0</v>
      </c>
      <c r="M3932" s="1">
        <v>0</v>
      </c>
      <c r="N3932" s="7">
        <f t="shared" si="610"/>
        <v>1</v>
      </c>
      <c r="O3932" s="1">
        <v>0</v>
      </c>
      <c r="P3932" s="1" t="s">
        <v>23</v>
      </c>
      <c r="Q3932" s="1" t="s">
        <v>63</v>
      </c>
      <c r="R3932" s="10">
        <f>F3932*Part4Out!C$78+'relay test.csv'!H3932*Part4Out!C$79+'relay test.csv'!I3932*Part4Out!C$80+'relay test.csv'!J3932*Part4Out!C$81+'relay test.csv'!K3932*Part4Out!C$82+'relay test.csv'!L3932*Part4Out!C$83+'relay test.csv'!M3932*Part4Out!C$84+'relay test.csv'!N3932*Part4Out!C$85</f>
        <v>8.6620906257762762</v>
      </c>
      <c r="S3932" s="10">
        <f>(F3932*Part4Out!C$78+'relay test.csv'!H3932*Part4Out!C$79+'relay test.csv'!I3932*Part4Out!C$80+'relay test.csv'!J3932*Part4Out!C$81+'relay test.csv'!K3932*Part4Out!C$82+'relay test.csv'!L3932*Part4Out!C$83+'relay test.csv'!M3932*Part4Out!C$84+'relay test.csv'!N3932*Part4Out!C$85) +Part4Out!C$77</f>
        <v>6.0584553742109506</v>
      </c>
      <c r="T3932" s="10">
        <f t="shared" si="611"/>
        <v>427.71426787290761</v>
      </c>
      <c r="U3932" s="12">
        <f t="shared" si="612"/>
        <v>0.99766744408819985</v>
      </c>
      <c r="V3932" s="11">
        <f t="shared" si="613"/>
        <v>1</v>
      </c>
      <c r="W3932" s="11">
        <f t="shared" si="614"/>
        <v>1</v>
      </c>
      <c r="X3932" s="11">
        <f t="shared" si="615"/>
        <v>5779.6050320503473</v>
      </c>
      <c r="Y3932" s="12">
        <f t="shared" si="616"/>
        <v>0.99982700772765909</v>
      </c>
      <c r="Z3932" s="11">
        <f t="shared" si="617"/>
        <v>1</v>
      </c>
      <c r="AA3932" s="11">
        <f t="shared" si="618"/>
        <v>1</v>
      </c>
      <c r="AB3932" s="11">
        <f t="shared" si="619"/>
        <v>1</v>
      </c>
      <c r="AC3932" s="1" t="s">
        <v>3956</v>
      </c>
    </row>
    <row r="3933" spans="1:29" x14ac:dyDescent="0.2">
      <c r="A3933" s="1" t="s">
        <v>3957</v>
      </c>
      <c r="B3933" s="1">
        <v>1</v>
      </c>
      <c r="C3933" s="2">
        <v>41541</v>
      </c>
      <c r="D3933" s="2">
        <v>41565</v>
      </c>
      <c r="E3933" s="2">
        <v>41565</v>
      </c>
      <c r="F3933" s="1">
        <v>35</v>
      </c>
      <c r="G3933" s="1">
        <v>45.714285709999999</v>
      </c>
      <c r="H3933" s="1">
        <v>11.42857143</v>
      </c>
      <c r="I3933" s="1">
        <v>44.11</v>
      </c>
      <c r="J3933" s="1">
        <v>0</v>
      </c>
      <c r="K3933" s="1">
        <v>1</v>
      </c>
      <c r="L3933" s="1">
        <v>0</v>
      </c>
      <c r="M3933" s="1">
        <v>0</v>
      </c>
      <c r="N3933" s="7">
        <f t="shared" si="610"/>
        <v>0</v>
      </c>
      <c r="O3933" s="1">
        <v>0</v>
      </c>
      <c r="P3933" s="1" t="s">
        <v>32</v>
      </c>
      <c r="Q3933" s="1" t="s">
        <v>63</v>
      </c>
      <c r="R3933" s="10">
        <f>F3933*Part4Out!C$78+'relay test.csv'!H3933*Part4Out!C$79+'relay test.csv'!I3933*Part4Out!C$80+'relay test.csv'!J3933*Part4Out!C$81+'relay test.csv'!K3933*Part4Out!C$82+'relay test.csv'!L3933*Part4Out!C$83+'relay test.csv'!M3933*Part4Out!C$84+'relay test.csv'!N3933*Part4Out!C$85</f>
        <v>7.9889855168160935</v>
      </c>
      <c r="S3933" s="10">
        <f>(F3933*Part4Out!C$78+'relay test.csv'!H3933*Part4Out!C$79+'relay test.csv'!I3933*Part4Out!C$80+'relay test.csv'!J3933*Part4Out!C$81+'relay test.csv'!K3933*Part4Out!C$82+'relay test.csv'!L3933*Part4Out!C$83+'relay test.csv'!M3933*Part4Out!C$84+'relay test.csv'!N3933*Part4Out!C$85) +Part4Out!C$77</f>
        <v>5.3853502652507679</v>
      </c>
      <c r="T3933" s="10">
        <f t="shared" si="611"/>
        <v>218.18651387884259</v>
      </c>
      <c r="U3933" s="12">
        <f t="shared" si="612"/>
        <v>0.99543767551067142</v>
      </c>
      <c r="V3933" s="11">
        <f t="shared" si="613"/>
        <v>1</v>
      </c>
      <c r="W3933" s="11">
        <f t="shared" si="614"/>
        <v>1</v>
      </c>
      <c r="X3933" s="11">
        <f t="shared" si="615"/>
        <v>2948.3044365365636</v>
      </c>
      <c r="Y3933" s="12">
        <f t="shared" si="616"/>
        <v>0.99966093700344671</v>
      </c>
      <c r="Z3933" s="11">
        <f t="shared" si="617"/>
        <v>1</v>
      </c>
      <c r="AA3933" s="11">
        <f t="shared" si="618"/>
        <v>1</v>
      </c>
      <c r="AB3933" s="11">
        <f t="shared" si="619"/>
        <v>1</v>
      </c>
      <c r="AC3933" s="1" t="s">
        <v>3957</v>
      </c>
    </row>
    <row r="3934" spans="1:29" x14ac:dyDescent="0.2">
      <c r="A3934" s="1" t="s">
        <v>3958</v>
      </c>
      <c r="B3934" s="1">
        <v>1</v>
      </c>
      <c r="C3934" s="2">
        <v>41530</v>
      </c>
      <c r="D3934" s="2">
        <v>41541</v>
      </c>
      <c r="E3934" s="2">
        <v>41555</v>
      </c>
      <c r="F3934" s="1">
        <v>27</v>
      </c>
      <c r="G3934" s="1">
        <v>48.148148149999997</v>
      </c>
      <c r="H3934" s="1">
        <v>0</v>
      </c>
      <c r="I3934" s="1">
        <v>33.159999999999997</v>
      </c>
      <c r="J3934" s="1">
        <v>0.14285714285714299</v>
      </c>
      <c r="K3934" s="1">
        <v>1</v>
      </c>
      <c r="L3934" s="1">
        <v>0</v>
      </c>
      <c r="M3934" s="1">
        <v>0</v>
      </c>
      <c r="N3934" s="7">
        <f t="shared" si="610"/>
        <v>0</v>
      </c>
      <c r="O3934" s="1">
        <v>0</v>
      </c>
      <c r="P3934" s="1" t="s">
        <v>30</v>
      </c>
      <c r="Q3934" s="1" t="s">
        <v>24</v>
      </c>
      <c r="R3934" s="10">
        <f>F3934*Part4Out!C$78+'relay test.csv'!H3934*Part4Out!C$79+'relay test.csv'!I3934*Part4Out!C$80+'relay test.csv'!J3934*Part4Out!C$81+'relay test.csv'!K3934*Part4Out!C$82+'relay test.csv'!L3934*Part4Out!C$83+'relay test.csv'!M3934*Part4Out!C$84+'relay test.csv'!N3934*Part4Out!C$85</f>
        <v>6.0294961253387296</v>
      </c>
      <c r="S3934" s="10">
        <f>(F3934*Part4Out!C$78+'relay test.csv'!H3934*Part4Out!C$79+'relay test.csv'!I3934*Part4Out!C$80+'relay test.csv'!J3934*Part4Out!C$81+'relay test.csv'!K3934*Part4Out!C$82+'relay test.csv'!L3934*Part4Out!C$83+'relay test.csv'!M3934*Part4Out!C$84+'relay test.csv'!N3934*Part4Out!C$85) +Part4Out!C$77</f>
        <v>3.4258608737734044</v>
      </c>
      <c r="T3934" s="10">
        <f t="shared" si="611"/>
        <v>30.749104558304893</v>
      </c>
      <c r="U3934" s="12">
        <f t="shared" si="612"/>
        <v>0.96850304870288317</v>
      </c>
      <c r="V3934" s="11">
        <f t="shared" si="613"/>
        <v>1</v>
      </c>
      <c r="W3934" s="11">
        <f t="shared" si="614"/>
        <v>1</v>
      </c>
      <c r="X3934" s="11">
        <f t="shared" si="615"/>
        <v>415.50561387638527</v>
      </c>
      <c r="Y3934" s="12">
        <f t="shared" si="616"/>
        <v>0.99759907197722242</v>
      </c>
      <c r="Z3934" s="11">
        <f t="shared" si="617"/>
        <v>1</v>
      </c>
      <c r="AA3934" s="11">
        <f t="shared" si="618"/>
        <v>1</v>
      </c>
      <c r="AB3934" s="11">
        <f t="shared" si="619"/>
        <v>1</v>
      </c>
      <c r="AC3934" s="1" t="s">
        <v>3958</v>
      </c>
    </row>
    <row r="3935" spans="1:29" x14ac:dyDescent="0.2">
      <c r="A3935" s="1" t="s">
        <v>3959</v>
      </c>
      <c r="B3935" s="1">
        <v>1</v>
      </c>
      <c r="C3935" s="2">
        <v>41537</v>
      </c>
      <c r="D3935" s="2">
        <v>41542</v>
      </c>
      <c r="E3935" s="2">
        <v>41653</v>
      </c>
      <c r="F3935" s="1">
        <v>37</v>
      </c>
      <c r="G3935" s="1">
        <v>13.513513509999999</v>
      </c>
      <c r="H3935" s="1">
        <v>0</v>
      </c>
      <c r="I3935" s="1">
        <v>51.37</v>
      </c>
      <c r="J3935" s="1">
        <v>3.6036036036036001E-2</v>
      </c>
      <c r="K3935" s="1">
        <v>1</v>
      </c>
      <c r="L3935" s="1">
        <v>0</v>
      </c>
      <c r="M3935" s="1">
        <v>0</v>
      </c>
      <c r="N3935" s="7">
        <f t="shared" si="610"/>
        <v>0</v>
      </c>
      <c r="O3935" s="1">
        <v>0</v>
      </c>
      <c r="P3935" s="1" t="s">
        <v>30</v>
      </c>
      <c r="Q3935" s="1" t="s">
        <v>63</v>
      </c>
      <c r="R3935" s="10">
        <f>F3935*Part4Out!C$78+'relay test.csv'!H3935*Part4Out!C$79+'relay test.csv'!I3935*Part4Out!C$80+'relay test.csv'!J3935*Part4Out!C$81+'relay test.csv'!K3935*Part4Out!C$82+'relay test.csv'!L3935*Part4Out!C$83+'relay test.csv'!M3935*Part4Out!C$84+'relay test.csv'!N3935*Part4Out!C$85</f>
        <v>8.1449118883174254</v>
      </c>
      <c r="S3935" s="10">
        <f>(F3935*Part4Out!C$78+'relay test.csv'!H3935*Part4Out!C$79+'relay test.csv'!I3935*Part4Out!C$80+'relay test.csv'!J3935*Part4Out!C$81+'relay test.csv'!K3935*Part4Out!C$82+'relay test.csv'!L3935*Part4Out!C$83+'relay test.csv'!M3935*Part4Out!C$84+'relay test.csv'!N3935*Part4Out!C$85) +Part4Out!C$77</f>
        <v>5.5412766367520998</v>
      </c>
      <c r="T3935" s="10">
        <f t="shared" si="611"/>
        <v>255.00333837823908</v>
      </c>
      <c r="U3935" s="12">
        <f t="shared" si="612"/>
        <v>0.99609380093894517</v>
      </c>
      <c r="V3935" s="11">
        <f t="shared" si="613"/>
        <v>1</v>
      </c>
      <c r="W3935" s="11">
        <f t="shared" si="614"/>
        <v>1</v>
      </c>
      <c r="X3935" s="11">
        <f t="shared" si="615"/>
        <v>3445.8017615592926</v>
      </c>
      <c r="Y3935" s="12">
        <f t="shared" si="616"/>
        <v>0.99970987597512784</v>
      </c>
      <c r="Z3935" s="11">
        <f t="shared" si="617"/>
        <v>1</v>
      </c>
      <c r="AA3935" s="11">
        <f t="shared" si="618"/>
        <v>1</v>
      </c>
      <c r="AB3935" s="11">
        <f t="shared" si="619"/>
        <v>1</v>
      </c>
      <c r="AC3935" s="1" t="s">
        <v>3959</v>
      </c>
    </row>
    <row r="3936" spans="1:29" x14ac:dyDescent="0.2">
      <c r="A3936" s="1" t="s">
        <v>3960</v>
      </c>
      <c r="B3936" s="1">
        <v>0</v>
      </c>
      <c r="C3936" s="2">
        <v>41541</v>
      </c>
      <c r="D3936" s="2">
        <v>41541</v>
      </c>
      <c r="E3936" s="2">
        <v>41541</v>
      </c>
      <c r="F3936" s="1">
        <v>33</v>
      </c>
      <c r="G3936" s="1">
        <v>21.212121209999999</v>
      </c>
      <c r="H3936" s="1">
        <v>0</v>
      </c>
      <c r="I3936" s="1">
        <v>40</v>
      </c>
      <c r="J3936" s="1">
        <v>0</v>
      </c>
      <c r="K3936" s="1">
        <v>1</v>
      </c>
      <c r="L3936" s="1">
        <v>0</v>
      </c>
      <c r="M3936" s="1">
        <v>1</v>
      </c>
      <c r="N3936" s="7">
        <f t="shared" si="610"/>
        <v>0</v>
      </c>
      <c r="O3936" s="1">
        <v>0</v>
      </c>
      <c r="P3936" s="1" t="s">
        <v>30</v>
      </c>
      <c r="Q3936" s="1" t="s">
        <v>63</v>
      </c>
      <c r="R3936" s="10">
        <f>F3936*Part4Out!C$78+'relay test.csv'!H3936*Part4Out!C$79+'relay test.csv'!I3936*Part4Out!C$80+'relay test.csv'!J3936*Part4Out!C$81+'relay test.csv'!K3936*Part4Out!C$82+'relay test.csv'!L3936*Part4Out!C$83+'relay test.csv'!M3936*Part4Out!C$84+'relay test.csv'!N3936*Part4Out!C$85</f>
        <v>8.2071479896642678</v>
      </c>
      <c r="S3936" s="10">
        <f>(F3936*Part4Out!C$78+'relay test.csv'!H3936*Part4Out!C$79+'relay test.csv'!I3936*Part4Out!C$80+'relay test.csv'!J3936*Part4Out!C$81+'relay test.csv'!K3936*Part4Out!C$82+'relay test.csv'!L3936*Part4Out!C$83+'relay test.csv'!M3936*Part4Out!C$84+'relay test.csv'!N3936*Part4Out!C$85) +Part4Out!C$77</f>
        <v>5.6035127380989422</v>
      </c>
      <c r="T3936" s="10">
        <f t="shared" si="611"/>
        <v>271.37801496599241</v>
      </c>
      <c r="U3936" s="12">
        <f t="shared" si="612"/>
        <v>0.99632863173584385</v>
      </c>
      <c r="V3936" s="11">
        <f t="shared" si="613"/>
        <v>1</v>
      </c>
      <c r="W3936" s="11">
        <f t="shared" si="614"/>
        <v>0</v>
      </c>
      <c r="X3936" s="11">
        <f t="shared" si="615"/>
        <v>3667.0690194308436</v>
      </c>
      <c r="Y3936" s="12">
        <f t="shared" si="616"/>
        <v>0.99972737699462499</v>
      </c>
      <c r="Z3936" s="11">
        <f t="shared" si="617"/>
        <v>1</v>
      </c>
      <c r="AA3936" s="11">
        <f t="shared" si="618"/>
        <v>0</v>
      </c>
      <c r="AB3936" s="11">
        <f t="shared" si="619"/>
        <v>0</v>
      </c>
      <c r="AC3936" s="1" t="s">
        <v>3960</v>
      </c>
    </row>
    <row r="3937" spans="1:29" x14ac:dyDescent="0.2">
      <c r="A3937" s="1" t="s">
        <v>3961</v>
      </c>
      <c r="B3937" s="1">
        <v>1</v>
      </c>
      <c r="C3937" s="2">
        <v>41541</v>
      </c>
      <c r="D3937" s="2">
        <v>41542</v>
      </c>
      <c r="E3937" s="2">
        <v>41542</v>
      </c>
      <c r="F3937" s="1">
        <v>28</v>
      </c>
      <c r="G3937" s="1">
        <v>35.714285709999999</v>
      </c>
      <c r="H3937" s="1">
        <v>10.71428571</v>
      </c>
      <c r="I3937" s="1">
        <v>51.39</v>
      </c>
      <c r="J3937" s="1">
        <v>0</v>
      </c>
      <c r="K3937" s="1">
        <v>1</v>
      </c>
      <c r="L3937" s="1">
        <v>0</v>
      </c>
      <c r="M3937" s="1">
        <v>0</v>
      </c>
      <c r="N3937" s="7">
        <f t="shared" si="610"/>
        <v>1</v>
      </c>
      <c r="O3937" s="1">
        <v>0</v>
      </c>
      <c r="P3937" s="1" t="s">
        <v>23</v>
      </c>
      <c r="Q3937" s="1" t="s">
        <v>24</v>
      </c>
      <c r="R3937" s="10">
        <f>F3937*Part4Out!C$78+'relay test.csv'!H3937*Part4Out!C$79+'relay test.csv'!I3937*Part4Out!C$80+'relay test.csv'!J3937*Part4Out!C$81+'relay test.csv'!K3937*Part4Out!C$82+'relay test.csv'!L3937*Part4Out!C$83+'relay test.csv'!M3937*Part4Out!C$84+'relay test.csv'!N3937*Part4Out!C$85</f>
        <v>6.7330932259818335</v>
      </c>
      <c r="S3937" s="10">
        <f>(F3937*Part4Out!C$78+'relay test.csv'!H3937*Part4Out!C$79+'relay test.csv'!I3937*Part4Out!C$80+'relay test.csv'!J3937*Part4Out!C$81+'relay test.csv'!K3937*Part4Out!C$82+'relay test.csv'!L3937*Part4Out!C$83+'relay test.csv'!M3937*Part4Out!C$84+'relay test.csv'!N3937*Part4Out!C$85) +Part4Out!C$77</f>
        <v>4.1294579744165087</v>
      </c>
      <c r="T3937" s="10">
        <f t="shared" si="611"/>
        <v>62.144230041831676</v>
      </c>
      <c r="U3937" s="12">
        <f t="shared" si="612"/>
        <v>0.98416324026221369</v>
      </c>
      <c r="V3937" s="11">
        <f t="shared" si="613"/>
        <v>1</v>
      </c>
      <c r="W3937" s="11">
        <f t="shared" si="614"/>
        <v>1</v>
      </c>
      <c r="X3937" s="11">
        <f t="shared" si="615"/>
        <v>839.74076069257785</v>
      </c>
      <c r="Y3937" s="12">
        <f t="shared" si="616"/>
        <v>0.99881057271545126</v>
      </c>
      <c r="Z3937" s="11">
        <f t="shared" si="617"/>
        <v>1</v>
      </c>
      <c r="AA3937" s="11">
        <f t="shared" si="618"/>
        <v>1</v>
      </c>
      <c r="AB3937" s="11">
        <f t="shared" si="619"/>
        <v>1</v>
      </c>
      <c r="AC3937" s="1" t="s">
        <v>3961</v>
      </c>
    </row>
    <row r="3938" spans="1:29" x14ac:dyDescent="0.2">
      <c r="A3938" s="1" t="s">
        <v>3962</v>
      </c>
      <c r="B3938" s="1">
        <v>1</v>
      </c>
      <c r="C3938" s="2">
        <v>41534</v>
      </c>
      <c r="D3938" s="2">
        <v>41541</v>
      </c>
      <c r="E3938" s="2">
        <v>41541</v>
      </c>
      <c r="F3938" s="1">
        <v>32</v>
      </c>
      <c r="G3938" s="1">
        <v>62.5</v>
      </c>
      <c r="H3938" s="1">
        <v>0</v>
      </c>
      <c r="I3938" s="1">
        <v>40.020000000000003</v>
      </c>
      <c r="J3938" s="1">
        <v>0</v>
      </c>
      <c r="K3938" s="1">
        <v>1</v>
      </c>
      <c r="L3938" s="1">
        <v>1</v>
      </c>
      <c r="M3938" s="1">
        <v>0</v>
      </c>
      <c r="N3938" s="7">
        <f t="shared" si="610"/>
        <v>1</v>
      </c>
      <c r="O3938" s="1">
        <v>0</v>
      </c>
      <c r="P3938" s="1" t="s">
        <v>23</v>
      </c>
      <c r="Q3938" s="1" t="s">
        <v>28</v>
      </c>
      <c r="R3938" s="10">
        <f>F3938*Part4Out!C$78+'relay test.csv'!H3938*Part4Out!C$79+'relay test.csv'!I3938*Part4Out!C$80+'relay test.csv'!J3938*Part4Out!C$81+'relay test.csv'!K3938*Part4Out!C$82+'relay test.csv'!L3938*Part4Out!C$83+'relay test.csv'!M3938*Part4Out!C$84+'relay test.csv'!N3938*Part4Out!C$85</f>
        <v>8.1732709989289347</v>
      </c>
      <c r="S3938" s="10">
        <f>(F3938*Part4Out!C$78+'relay test.csv'!H3938*Part4Out!C$79+'relay test.csv'!I3938*Part4Out!C$80+'relay test.csv'!J3938*Part4Out!C$81+'relay test.csv'!K3938*Part4Out!C$82+'relay test.csv'!L3938*Part4Out!C$83+'relay test.csv'!M3938*Part4Out!C$84+'relay test.csv'!N3938*Part4Out!C$85) +Part4Out!C$77</f>
        <v>5.5696357473636091</v>
      </c>
      <c r="T3938" s="10">
        <f t="shared" si="611"/>
        <v>262.33852433551408</v>
      </c>
      <c r="U3938" s="12">
        <f t="shared" si="612"/>
        <v>0.99620260650232129</v>
      </c>
      <c r="V3938" s="11">
        <f t="shared" si="613"/>
        <v>1</v>
      </c>
      <c r="W3938" s="11">
        <f t="shared" si="614"/>
        <v>1</v>
      </c>
      <c r="X3938" s="11">
        <f t="shared" si="615"/>
        <v>3544.920450960341</v>
      </c>
      <c r="Y3938" s="12">
        <f t="shared" si="616"/>
        <v>0.99971798577722493</v>
      </c>
      <c r="Z3938" s="11">
        <f t="shared" si="617"/>
        <v>1</v>
      </c>
      <c r="AA3938" s="11">
        <f t="shared" si="618"/>
        <v>1</v>
      </c>
      <c r="AB3938" s="11">
        <f t="shared" si="619"/>
        <v>1</v>
      </c>
      <c r="AC3938" s="1" t="s">
        <v>3962</v>
      </c>
    </row>
    <row r="3939" spans="1:29" x14ac:dyDescent="0.2">
      <c r="A3939" s="1" t="s">
        <v>3963</v>
      </c>
      <c r="B3939" s="1">
        <v>1</v>
      </c>
      <c r="C3939" s="2">
        <v>41541</v>
      </c>
      <c r="D3939" s="2">
        <v>41541</v>
      </c>
      <c r="E3939" s="2">
        <v>41567</v>
      </c>
      <c r="F3939" s="1">
        <v>37</v>
      </c>
      <c r="G3939" s="1">
        <v>27.027027029999999</v>
      </c>
      <c r="H3939" s="1">
        <v>10.81081081</v>
      </c>
      <c r="I3939" s="1">
        <v>47.61</v>
      </c>
      <c r="J3939" s="1">
        <v>7.69230769230769E-2</v>
      </c>
      <c r="K3939" s="1">
        <v>0</v>
      </c>
      <c r="L3939" s="1">
        <v>0</v>
      </c>
      <c r="M3939" s="1">
        <v>0</v>
      </c>
      <c r="N3939" s="7">
        <f t="shared" si="610"/>
        <v>0</v>
      </c>
      <c r="O3939" s="1">
        <v>0</v>
      </c>
      <c r="P3939" s="1" t="s">
        <v>30</v>
      </c>
      <c r="Q3939" s="1" t="s">
        <v>28</v>
      </c>
      <c r="R3939" s="10">
        <f>F3939*Part4Out!C$78+'relay test.csv'!H3939*Part4Out!C$79+'relay test.csv'!I3939*Part4Out!C$80+'relay test.csv'!J3939*Part4Out!C$81+'relay test.csv'!K3939*Part4Out!C$82+'relay test.csv'!L3939*Part4Out!C$83+'relay test.csv'!M3939*Part4Out!C$84+'relay test.csv'!N3939*Part4Out!C$85</f>
        <v>7.8227494719406554</v>
      </c>
      <c r="S3939" s="10">
        <f>(F3939*Part4Out!C$78+'relay test.csv'!H3939*Part4Out!C$79+'relay test.csv'!I3939*Part4Out!C$80+'relay test.csv'!J3939*Part4Out!C$81+'relay test.csv'!K3939*Part4Out!C$82+'relay test.csv'!L3939*Part4Out!C$83+'relay test.csv'!M3939*Part4Out!C$84+'relay test.csv'!N3939*Part4Out!C$85) +Part4Out!C$77</f>
        <v>5.2191142203753298</v>
      </c>
      <c r="T3939" s="10">
        <f t="shared" si="611"/>
        <v>184.77044566730518</v>
      </c>
      <c r="U3939" s="12">
        <f t="shared" si="612"/>
        <v>0.99461701242946421</v>
      </c>
      <c r="V3939" s="11">
        <f t="shared" si="613"/>
        <v>1</v>
      </c>
      <c r="W3939" s="11">
        <f t="shared" si="614"/>
        <v>1</v>
      </c>
      <c r="X3939" s="11">
        <f t="shared" si="615"/>
        <v>2496.7607530695277</v>
      </c>
      <c r="Y3939" s="12">
        <f t="shared" si="616"/>
        <v>0.99959964139929292</v>
      </c>
      <c r="Z3939" s="11">
        <f t="shared" si="617"/>
        <v>1</v>
      </c>
      <c r="AA3939" s="11">
        <f t="shared" si="618"/>
        <v>1</v>
      </c>
      <c r="AB3939" s="11">
        <f t="shared" si="619"/>
        <v>1</v>
      </c>
      <c r="AC3939" s="1" t="s">
        <v>3963</v>
      </c>
    </row>
    <row r="3940" spans="1:29" x14ac:dyDescent="0.2">
      <c r="A3940" s="1" t="s">
        <v>3964</v>
      </c>
      <c r="B3940" s="1">
        <v>1</v>
      </c>
      <c r="C3940" s="2">
        <v>41541</v>
      </c>
      <c r="D3940" s="2">
        <v>41541</v>
      </c>
      <c r="E3940" s="2">
        <v>41541</v>
      </c>
      <c r="F3940" s="1">
        <v>36</v>
      </c>
      <c r="G3940" s="1">
        <v>8.3333333330000006</v>
      </c>
      <c r="H3940" s="1">
        <v>2.7777777779999999</v>
      </c>
      <c r="I3940" s="1">
        <v>40.25</v>
      </c>
      <c r="J3940" s="1">
        <v>0</v>
      </c>
      <c r="K3940" s="1">
        <v>1</v>
      </c>
      <c r="L3940" s="1">
        <v>0</v>
      </c>
      <c r="M3940" s="1">
        <v>0</v>
      </c>
      <c r="N3940" s="7">
        <f t="shared" si="610"/>
        <v>0</v>
      </c>
      <c r="O3940" s="1">
        <v>0</v>
      </c>
      <c r="P3940" s="1" t="s">
        <v>30</v>
      </c>
      <c r="Q3940" s="1" t="s">
        <v>28</v>
      </c>
      <c r="R3940" s="10">
        <f>F3940*Part4Out!C$78+'relay test.csv'!H3940*Part4Out!C$79+'relay test.csv'!I3940*Part4Out!C$80+'relay test.csv'!J3940*Part4Out!C$81+'relay test.csv'!K3940*Part4Out!C$82+'relay test.csv'!L3940*Part4Out!C$83+'relay test.csv'!M3940*Part4Out!C$84+'relay test.csv'!N3940*Part4Out!C$85</f>
        <v>8.0473042447364183</v>
      </c>
      <c r="S3940" s="10">
        <f>(F3940*Part4Out!C$78+'relay test.csv'!H3940*Part4Out!C$79+'relay test.csv'!I3940*Part4Out!C$80+'relay test.csv'!J3940*Part4Out!C$81+'relay test.csv'!K3940*Part4Out!C$82+'relay test.csv'!L3940*Part4Out!C$83+'relay test.csv'!M3940*Part4Out!C$84+'relay test.csv'!N3940*Part4Out!C$85) +Part4Out!C$77</f>
        <v>5.4436689931710927</v>
      </c>
      <c r="T3940" s="10">
        <f t="shared" si="611"/>
        <v>231.28922720674373</v>
      </c>
      <c r="U3940" s="12">
        <f t="shared" si="612"/>
        <v>0.99569502205494032</v>
      </c>
      <c r="V3940" s="11">
        <f t="shared" si="613"/>
        <v>1</v>
      </c>
      <c r="W3940" s="11">
        <f t="shared" si="614"/>
        <v>1</v>
      </c>
      <c r="X3940" s="11">
        <f t="shared" si="615"/>
        <v>3125.3584035694162</v>
      </c>
      <c r="Y3940" s="12">
        <f t="shared" si="616"/>
        <v>0.99968013904008635</v>
      </c>
      <c r="Z3940" s="11">
        <f t="shared" si="617"/>
        <v>1</v>
      </c>
      <c r="AA3940" s="11">
        <f t="shared" si="618"/>
        <v>1</v>
      </c>
      <c r="AB3940" s="11">
        <f t="shared" si="619"/>
        <v>1</v>
      </c>
      <c r="AC3940" s="1" t="s">
        <v>3964</v>
      </c>
    </row>
    <row r="3941" spans="1:29" x14ac:dyDescent="0.2">
      <c r="A3941" s="1" t="s">
        <v>3965</v>
      </c>
      <c r="B3941" s="1">
        <v>0</v>
      </c>
      <c r="C3941" s="2">
        <v>41541</v>
      </c>
      <c r="D3941" s="2">
        <v>41541</v>
      </c>
      <c r="E3941" s="2">
        <v>41541</v>
      </c>
      <c r="F3941" s="1">
        <v>1</v>
      </c>
      <c r="G3941" s="1">
        <v>0</v>
      </c>
      <c r="H3941" s="1">
        <v>0</v>
      </c>
      <c r="I3941" s="1">
        <v>40</v>
      </c>
      <c r="J3941" s="1">
        <v>0</v>
      </c>
      <c r="K3941" s="1">
        <v>1</v>
      </c>
      <c r="L3941" s="1">
        <v>0</v>
      </c>
      <c r="M3941" s="1">
        <v>1</v>
      </c>
      <c r="N3941" s="7">
        <f t="shared" si="610"/>
        <v>0</v>
      </c>
      <c r="O3941" s="1">
        <v>0</v>
      </c>
      <c r="P3941" s="1" t="s">
        <v>36</v>
      </c>
      <c r="Q3941" s="1" t="s">
        <v>63</v>
      </c>
      <c r="R3941" s="10">
        <f>F3941*Part4Out!C$78+'relay test.csv'!H3941*Part4Out!C$79+'relay test.csv'!I3941*Part4Out!C$80+'relay test.csv'!J3941*Part4Out!C$81+'relay test.csv'!K3941*Part4Out!C$82+'relay test.csv'!L3941*Part4Out!C$83+'relay test.csv'!M3941*Part4Out!C$84+'relay test.csv'!N3941*Part4Out!C$85</f>
        <v>1.4380081364993695</v>
      </c>
      <c r="S3941" s="10">
        <f>(F3941*Part4Out!C$78+'relay test.csv'!H3941*Part4Out!C$79+'relay test.csv'!I3941*Part4Out!C$80+'relay test.csv'!J3941*Part4Out!C$81+'relay test.csv'!K3941*Part4Out!C$82+'relay test.csv'!L3941*Part4Out!C$83+'relay test.csv'!M3941*Part4Out!C$84+'relay test.csv'!N3941*Part4Out!C$85) +Part4Out!C$77</f>
        <v>-1.1656271150659556</v>
      </c>
      <c r="T3941" s="10">
        <f t="shared" si="611"/>
        <v>0.31172711195448188</v>
      </c>
      <c r="U3941" s="12">
        <f t="shared" si="612"/>
        <v>0.23764631310395531</v>
      </c>
      <c r="V3941" s="11">
        <f t="shared" si="613"/>
        <v>0</v>
      </c>
      <c r="W3941" s="11">
        <f t="shared" si="614"/>
        <v>0</v>
      </c>
      <c r="X3941" s="11">
        <f t="shared" si="615"/>
        <v>4.2122971343429576</v>
      </c>
      <c r="Y3941" s="12">
        <f t="shared" si="616"/>
        <v>0.80814601043920409</v>
      </c>
      <c r="Z3941" s="11">
        <f t="shared" si="617"/>
        <v>1</v>
      </c>
      <c r="AA3941" s="11">
        <f t="shared" si="618"/>
        <v>0</v>
      </c>
      <c r="AB3941" s="11">
        <f t="shared" si="619"/>
        <v>0</v>
      </c>
      <c r="AC3941" s="1" t="s">
        <v>3965</v>
      </c>
    </row>
    <row r="3942" spans="1:29" x14ac:dyDescent="0.2">
      <c r="A3942" s="1" t="s">
        <v>3966</v>
      </c>
      <c r="B3942" s="1">
        <v>1</v>
      </c>
      <c r="C3942" s="2">
        <v>41541</v>
      </c>
      <c r="D3942" s="2">
        <v>41557</v>
      </c>
      <c r="E3942" s="2">
        <v>41557</v>
      </c>
      <c r="F3942" s="1">
        <v>44</v>
      </c>
      <c r="G3942" s="1">
        <v>9.0909090910000003</v>
      </c>
      <c r="H3942" s="1">
        <v>9.0909090910000003</v>
      </c>
      <c r="I3942" s="1">
        <v>73.62</v>
      </c>
      <c r="J3942" s="1">
        <v>0</v>
      </c>
      <c r="K3942" s="1">
        <v>1</v>
      </c>
      <c r="L3942" s="1">
        <v>0</v>
      </c>
      <c r="M3942" s="1">
        <v>0</v>
      </c>
      <c r="N3942" s="7">
        <f t="shared" si="610"/>
        <v>1</v>
      </c>
      <c r="O3942" s="1">
        <v>0</v>
      </c>
      <c r="P3942" s="1" t="s">
        <v>23</v>
      </c>
      <c r="Q3942" s="1" t="s">
        <v>63</v>
      </c>
      <c r="R3942" s="10">
        <f>F3942*Part4Out!C$78+'relay test.csv'!H3942*Part4Out!C$79+'relay test.csv'!I3942*Part4Out!C$80+'relay test.csv'!J3942*Part4Out!C$81+'relay test.csv'!K3942*Part4Out!C$82+'relay test.csv'!L3942*Part4Out!C$83+'relay test.csv'!M3942*Part4Out!C$84+'relay test.csv'!N3942*Part4Out!C$85</f>
        <v>10.00863187144518</v>
      </c>
      <c r="S3942" s="10">
        <f>(F3942*Part4Out!C$78+'relay test.csv'!H3942*Part4Out!C$79+'relay test.csv'!I3942*Part4Out!C$80+'relay test.csv'!J3942*Part4Out!C$81+'relay test.csv'!K3942*Part4Out!C$82+'relay test.csv'!L3942*Part4Out!C$83+'relay test.csv'!M3942*Part4Out!C$84+'relay test.csv'!N3942*Part4Out!C$85) +Part4Out!C$77</f>
        <v>7.4049966198798547</v>
      </c>
      <c r="T3942" s="10">
        <f t="shared" si="611"/>
        <v>1644.1792785440421</v>
      </c>
      <c r="U3942" s="12">
        <f t="shared" si="612"/>
        <v>0.99939216350883964</v>
      </c>
      <c r="V3942" s="11">
        <f t="shared" si="613"/>
        <v>1</v>
      </c>
      <c r="W3942" s="11">
        <f t="shared" si="614"/>
        <v>1</v>
      </c>
      <c r="X3942" s="11">
        <f t="shared" si="615"/>
        <v>22217.418369334642</v>
      </c>
      <c r="Y3942" s="12">
        <f t="shared" si="616"/>
        <v>0.99995499229587914</v>
      </c>
      <c r="Z3942" s="11">
        <f t="shared" si="617"/>
        <v>1</v>
      </c>
      <c r="AA3942" s="11">
        <f t="shared" si="618"/>
        <v>1</v>
      </c>
      <c r="AB3942" s="11">
        <f t="shared" si="619"/>
        <v>1</v>
      </c>
      <c r="AC3942" s="1" t="s">
        <v>3966</v>
      </c>
    </row>
    <row r="3943" spans="1:29" x14ac:dyDescent="0.2">
      <c r="A3943" s="1" t="s">
        <v>3967</v>
      </c>
      <c r="B3943" s="1">
        <v>1</v>
      </c>
      <c r="C3943" s="2">
        <v>41541</v>
      </c>
      <c r="D3943" s="2">
        <v>41652</v>
      </c>
      <c r="E3943" s="2">
        <v>41652</v>
      </c>
      <c r="F3943" s="1">
        <v>45</v>
      </c>
      <c r="G3943" s="1">
        <v>28.88888889</v>
      </c>
      <c r="H3943" s="1">
        <v>8.8888888890000004</v>
      </c>
      <c r="I3943" s="1">
        <v>45.75</v>
      </c>
      <c r="J3943" s="1">
        <v>0</v>
      </c>
      <c r="K3943" s="1">
        <v>1</v>
      </c>
      <c r="L3943" s="1">
        <v>0</v>
      </c>
      <c r="M3943" s="1">
        <v>1</v>
      </c>
      <c r="N3943" s="7">
        <f t="shared" si="610"/>
        <v>0</v>
      </c>
      <c r="O3943" s="1">
        <v>0</v>
      </c>
      <c r="P3943" s="1" t="s">
        <v>30</v>
      </c>
      <c r="Q3943" s="1" t="s">
        <v>63</v>
      </c>
      <c r="R3943" s="10">
        <f>F3943*Part4Out!C$78+'relay test.csv'!H3943*Part4Out!C$79+'relay test.csv'!I3943*Part4Out!C$80+'relay test.csv'!J3943*Part4Out!C$81+'relay test.csv'!K3943*Part4Out!C$82+'relay test.csv'!L3943*Part4Out!C$83+'relay test.csv'!M3943*Part4Out!C$84+'relay test.csv'!N3943*Part4Out!C$85</f>
        <v>10.896770887401281</v>
      </c>
      <c r="S3943" s="10">
        <f>(F3943*Part4Out!C$78+'relay test.csv'!H3943*Part4Out!C$79+'relay test.csv'!I3943*Part4Out!C$80+'relay test.csv'!J3943*Part4Out!C$81+'relay test.csv'!K3943*Part4Out!C$82+'relay test.csv'!L3943*Part4Out!C$83+'relay test.csv'!M3943*Part4Out!C$84+'relay test.csv'!N3943*Part4Out!C$85) +Part4Out!C$77</f>
        <v>8.2931356358359558</v>
      </c>
      <c r="T3943" s="10">
        <f t="shared" si="611"/>
        <v>3996.3456532343839</v>
      </c>
      <c r="U3943" s="12">
        <f t="shared" si="612"/>
        <v>0.99974983399316719</v>
      </c>
      <c r="V3943" s="11">
        <f t="shared" si="613"/>
        <v>1</v>
      </c>
      <c r="W3943" s="11">
        <f t="shared" si="614"/>
        <v>1</v>
      </c>
      <c r="X3943" s="11">
        <f t="shared" si="615"/>
        <v>54001.704367059327</v>
      </c>
      <c r="Y3943" s="12">
        <f t="shared" si="616"/>
        <v>0.99998148240885854</v>
      </c>
      <c r="Z3943" s="11">
        <f t="shared" si="617"/>
        <v>1</v>
      </c>
      <c r="AA3943" s="11">
        <f t="shared" si="618"/>
        <v>1</v>
      </c>
      <c r="AB3943" s="11">
        <f t="shared" si="619"/>
        <v>1</v>
      </c>
      <c r="AC3943" s="1" t="s">
        <v>3967</v>
      </c>
    </row>
    <row r="3944" spans="1:29" x14ac:dyDescent="0.2">
      <c r="A3944" s="1" t="s">
        <v>3968</v>
      </c>
      <c r="B3944" s="1">
        <v>1</v>
      </c>
      <c r="C3944" s="2">
        <v>41490</v>
      </c>
      <c r="D3944" s="2">
        <v>41542</v>
      </c>
      <c r="E3944" s="2">
        <v>41613</v>
      </c>
      <c r="F3944" s="1">
        <v>40</v>
      </c>
      <c r="G3944" s="1">
        <v>72.5</v>
      </c>
      <c r="H3944" s="1">
        <v>25</v>
      </c>
      <c r="I3944" s="1">
        <v>45.64</v>
      </c>
      <c r="J3944" s="1">
        <v>0.140845070422535</v>
      </c>
      <c r="K3944" s="1">
        <v>1</v>
      </c>
      <c r="L3944" s="1">
        <v>0</v>
      </c>
      <c r="M3944" s="1">
        <v>0</v>
      </c>
      <c r="N3944" s="7">
        <f t="shared" si="610"/>
        <v>1</v>
      </c>
      <c r="O3944" s="1">
        <v>0</v>
      </c>
      <c r="P3944" s="1" t="s">
        <v>23</v>
      </c>
      <c r="Q3944" s="1" t="s">
        <v>63</v>
      </c>
      <c r="R3944" s="10">
        <f>F3944*Part4Out!C$78+'relay test.csv'!H3944*Part4Out!C$79+'relay test.csv'!I3944*Part4Out!C$80+'relay test.csv'!J3944*Part4Out!C$81+'relay test.csv'!K3944*Part4Out!C$82+'relay test.csv'!L3944*Part4Out!C$83+'relay test.csv'!M3944*Part4Out!C$84+'relay test.csv'!N3944*Part4Out!C$85</f>
        <v>9.4828921271703237</v>
      </c>
      <c r="S3944" s="10">
        <f>(F3944*Part4Out!C$78+'relay test.csv'!H3944*Part4Out!C$79+'relay test.csv'!I3944*Part4Out!C$80+'relay test.csv'!J3944*Part4Out!C$81+'relay test.csv'!K3944*Part4Out!C$82+'relay test.csv'!L3944*Part4Out!C$83+'relay test.csv'!M3944*Part4Out!C$84+'relay test.csv'!N3944*Part4Out!C$85) +Part4Out!C$77</f>
        <v>6.8792568756049981</v>
      </c>
      <c r="T3944" s="10">
        <f t="shared" si="611"/>
        <v>971.90384590879694</v>
      </c>
      <c r="U3944" s="12">
        <f t="shared" si="612"/>
        <v>0.99897214919623856</v>
      </c>
      <c r="V3944" s="11">
        <f t="shared" si="613"/>
        <v>1</v>
      </c>
      <c r="W3944" s="11">
        <f t="shared" si="614"/>
        <v>1</v>
      </c>
      <c r="X3944" s="11">
        <f t="shared" si="615"/>
        <v>13133.114278415158</v>
      </c>
      <c r="Y3944" s="12">
        <f t="shared" si="616"/>
        <v>0.99992386239537723</v>
      </c>
      <c r="Z3944" s="11">
        <f t="shared" si="617"/>
        <v>1</v>
      </c>
      <c r="AA3944" s="11">
        <f t="shared" si="618"/>
        <v>1</v>
      </c>
      <c r="AB3944" s="11">
        <f t="shared" si="619"/>
        <v>1</v>
      </c>
      <c r="AC3944" s="1" t="s">
        <v>3968</v>
      </c>
    </row>
    <row r="3945" spans="1:29" x14ac:dyDescent="0.2">
      <c r="A3945" s="1" t="s">
        <v>3969</v>
      </c>
      <c r="B3945" s="1">
        <v>1</v>
      </c>
      <c r="C3945" s="2">
        <v>41542</v>
      </c>
      <c r="D3945" s="2">
        <v>41542</v>
      </c>
      <c r="E3945" s="2">
        <v>41656</v>
      </c>
      <c r="F3945" s="1">
        <v>50</v>
      </c>
      <c r="G3945" s="1">
        <v>64</v>
      </c>
      <c r="H3945" s="1">
        <v>20</v>
      </c>
      <c r="I3945" s="1">
        <v>76.739999999999995</v>
      </c>
      <c r="J3945" s="1">
        <v>0.13157894736842099</v>
      </c>
      <c r="K3945" s="1">
        <v>1</v>
      </c>
      <c r="L3945" s="1">
        <v>1</v>
      </c>
      <c r="M3945" s="1">
        <v>1</v>
      </c>
      <c r="N3945" s="7">
        <f t="shared" si="610"/>
        <v>0</v>
      </c>
      <c r="O3945" s="1">
        <v>0</v>
      </c>
      <c r="P3945" s="1" t="s">
        <v>26</v>
      </c>
      <c r="Q3945" s="1" t="s">
        <v>63</v>
      </c>
      <c r="R3945" s="10">
        <f>F3945*Part4Out!C$78+'relay test.csv'!H3945*Part4Out!C$79+'relay test.csv'!I3945*Part4Out!C$80+'relay test.csv'!J3945*Part4Out!C$81+'relay test.csv'!K3945*Part4Out!C$82+'relay test.csv'!L3945*Part4Out!C$83+'relay test.csv'!M3945*Part4Out!C$84+'relay test.csv'!N3945*Part4Out!C$85</f>
        <v>12.742431850647312</v>
      </c>
      <c r="S3945" s="10">
        <f>(F3945*Part4Out!C$78+'relay test.csv'!H3945*Part4Out!C$79+'relay test.csv'!I3945*Part4Out!C$80+'relay test.csv'!J3945*Part4Out!C$81+'relay test.csv'!K3945*Part4Out!C$82+'relay test.csv'!L3945*Part4Out!C$83+'relay test.csv'!M3945*Part4Out!C$84+'relay test.csv'!N3945*Part4Out!C$85) +Part4Out!C$77</f>
        <v>10.138796599081987</v>
      </c>
      <c r="T3945" s="10">
        <f t="shared" si="611"/>
        <v>25305.994896609791</v>
      </c>
      <c r="U3945" s="12">
        <f t="shared" si="612"/>
        <v>0.99996048523326908</v>
      </c>
      <c r="V3945" s="11">
        <f t="shared" si="613"/>
        <v>1</v>
      </c>
      <c r="W3945" s="11">
        <f t="shared" si="614"/>
        <v>1</v>
      </c>
      <c r="X3945" s="11">
        <f t="shared" si="615"/>
        <v>341954.11851200188</v>
      </c>
      <c r="Y3945" s="12">
        <f t="shared" si="616"/>
        <v>0.99999707563962092</v>
      </c>
      <c r="Z3945" s="11">
        <f t="shared" si="617"/>
        <v>1</v>
      </c>
      <c r="AA3945" s="11">
        <f t="shared" si="618"/>
        <v>1</v>
      </c>
      <c r="AB3945" s="11">
        <f t="shared" si="619"/>
        <v>1</v>
      </c>
      <c r="AC3945" s="1" t="s">
        <v>3969</v>
      </c>
    </row>
    <row r="3946" spans="1:29" x14ac:dyDescent="0.2">
      <c r="A3946" s="1" t="s">
        <v>3970</v>
      </c>
      <c r="B3946" s="1">
        <v>1</v>
      </c>
      <c r="C3946" s="2">
        <v>41535</v>
      </c>
      <c r="D3946" s="2">
        <v>41542</v>
      </c>
      <c r="E3946" s="2">
        <v>41549</v>
      </c>
      <c r="F3946" s="1">
        <v>21</v>
      </c>
      <c r="G3946" s="1">
        <v>100</v>
      </c>
      <c r="H3946" s="1">
        <v>14.28571429</v>
      </c>
      <c r="I3946" s="1">
        <v>34.92</v>
      </c>
      <c r="J3946" s="1">
        <v>0.28571428571428598</v>
      </c>
      <c r="K3946" s="1">
        <v>1</v>
      </c>
      <c r="L3946" s="1">
        <v>0</v>
      </c>
      <c r="M3946" s="1">
        <v>0</v>
      </c>
      <c r="N3946" s="7">
        <f t="shared" si="610"/>
        <v>0</v>
      </c>
      <c r="O3946" s="1">
        <v>0</v>
      </c>
      <c r="P3946" s="1" t="s">
        <v>26</v>
      </c>
      <c r="Q3946" s="1" t="s">
        <v>24</v>
      </c>
      <c r="R3946" s="10">
        <f>F3946*Part4Out!C$78+'relay test.csv'!H3946*Part4Out!C$79+'relay test.csv'!I3946*Part4Out!C$80+'relay test.csv'!J3946*Part4Out!C$81+'relay test.csv'!K3946*Part4Out!C$82+'relay test.csv'!L3946*Part4Out!C$83+'relay test.csv'!M3946*Part4Out!C$84+'relay test.csv'!N3946*Part4Out!C$85</f>
        <v>4.9441881284038072</v>
      </c>
      <c r="S3946" s="10">
        <f>(F3946*Part4Out!C$78+'relay test.csv'!H3946*Part4Out!C$79+'relay test.csv'!I3946*Part4Out!C$80+'relay test.csv'!J3946*Part4Out!C$81+'relay test.csv'!K3946*Part4Out!C$82+'relay test.csv'!L3946*Part4Out!C$83+'relay test.csv'!M3946*Part4Out!C$84+'relay test.csv'!N3946*Part4Out!C$85) +Part4Out!C$77</f>
        <v>2.340552876838482</v>
      </c>
      <c r="T3946" s="10">
        <f t="shared" si="611"/>
        <v>10.386977694905442</v>
      </c>
      <c r="U3946" s="12">
        <f t="shared" si="612"/>
        <v>0.91218038475236474</v>
      </c>
      <c r="V3946" s="11">
        <f t="shared" si="613"/>
        <v>1</v>
      </c>
      <c r="W3946" s="11">
        <f t="shared" si="614"/>
        <v>1</v>
      </c>
      <c r="X3946" s="11">
        <f t="shared" si="615"/>
        <v>140.3568528396824</v>
      </c>
      <c r="Y3946" s="12">
        <f t="shared" si="616"/>
        <v>0.99292570554655646</v>
      </c>
      <c r="Z3946" s="11">
        <f t="shared" si="617"/>
        <v>1</v>
      </c>
      <c r="AA3946" s="11">
        <f t="shared" si="618"/>
        <v>1</v>
      </c>
      <c r="AB3946" s="11">
        <f t="shared" si="619"/>
        <v>1</v>
      </c>
      <c r="AC3946" s="1" t="s">
        <v>3970</v>
      </c>
    </row>
    <row r="3947" spans="1:29" x14ac:dyDescent="0.2">
      <c r="A3947" s="1" t="s">
        <v>3971</v>
      </c>
      <c r="B3947" s="1">
        <v>0</v>
      </c>
      <c r="C3947" s="2">
        <v>41542</v>
      </c>
      <c r="D3947" s="2">
        <v>41542</v>
      </c>
      <c r="E3947" s="2">
        <v>41542</v>
      </c>
      <c r="F3947" s="1">
        <v>6</v>
      </c>
      <c r="G3947" s="1">
        <v>100</v>
      </c>
      <c r="H3947" s="1">
        <v>16.666666670000001</v>
      </c>
      <c r="I3947" s="1">
        <v>40.020000000000003</v>
      </c>
      <c r="J3947" s="1">
        <v>0</v>
      </c>
      <c r="K3947" s="1">
        <v>1</v>
      </c>
      <c r="L3947" s="1">
        <v>0</v>
      </c>
      <c r="M3947" s="1">
        <v>0</v>
      </c>
      <c r="N3947" s="7">
        <f t="shared" si="610"/>
        <v>0</v>
      </c>
      <c r="O3947" s="1">
        <v>0</v>
      </c>
      <c r="P3947" s="1" t="s">
        <v>32</v>
      </c>
      <c r="Q3947" s="1" t="s">
        <v>63</v>
      </c>
      <c r="R3947" s="10">
        <f>F3947*Part4Out!C$78+'relay test.csv'!H3947*Part4Out!C$79+'relay test.csv'!I3947*Part4Out!C$80+'relay test.csv'!J3947*Part4Out!C$81+'relay test.csv'!K3947*Part4Out!C$82+'relay test.csv'!L3947*Part4Out!C$83+'relay test.csv'!M3947*Part4Out!C$84+'relay test.csv'!N3947*Part4Out!C$85</f>
        <v>1.9697043195344976</v>
      </c>
      <c r="S3947" s="10">
        <f>(F3947*Part4Out!C$78+'relay test.csv'!H3947*Part4Out!C$79+'relay test.csv'!I3947*Part4Out!C$80+'relay test.csv'!J3947*Part4Out!C$81+'relay test.csv'!K3947*Part4Out!C$82+'relay test.csv'!L3947*Part4Out!C$83+'relay test.csv'!M3947*Part4Out!C$84+'relay test.csv'!N3947*Part4Out!C$85) +Part4Out!C$77</f>
        <v>-0.63393093203082751</v>
      </c>
      <c r="T3947" s="10">
        <f t="shared" si="611"/>
        <v>0.53050232831511202</v>
      </c>
      <c r="U3947" s="12">
        <f t="shared" si="612"/>
        <v>0.34661974601445228</v>
      </c>
      <c r="V3947" s="11">
        <f t="shared" si="613"/>
        <v>0</v>
      </c>
      <c r="W3947" s="11">
        <f t="shared" si="614"/>
        <v>0</v>
      </c>
      <c r="X3947" s="11">
        <f t="shared" si="615"/>
        <v>7.1685565728088232</v>
      </c>
      <c r="Y3947" s="12">
        <f t="shared" si="616"/>
        <v>0.87757935063720294</v>
      </c>
      <c r="Z3947" s="11">
        <f t="shared" si="617"/>
        <v>1</v>
      </c>
      <c r="AA3947" s="11">
        <f t="shared" si="618"/>
        <v>0</v>
      </c>
      <c r="AB3947" s="11">
        <f t="shared" si="619"/>
        <v>0</v>
      </c>
      <c r="AC3947" s="1" t="s">
        <v>3971</v>
      </c>
    </row>
    <row r="3948" spans="1:29" x14ac:dyDescent="0.2">
      <c r="A3948" s="1" t="s">
        <v>3972</v>
      </c>
      <c r="B3948" s="1">
        <v>1</v>
      </c>
      <c r="C3948" s="2">
        <v>41542</v>
      </c>
      <c r="D3948" s="2">
        <v>41562</v>
      </c>
      <c r="E3948" s="2">
        <v>41562</v>
      </c>
      <c r="F3948" s="1">
        <v>34</v>
      </c>
      <c r="G3948" s="1">
        <v>8.8235294119999992</v>
      </c>
      <c r="H3948" s="1">
        <v>2.9411764709999999</v>
      </c>
      <c r="I3948" s="1">
        <v>55.07</v>
      </c>
      <c r="J3948" s="1">
        <v>0</v>
      </c>
      <c r="K3948" s="1">
        <v>1</v>
      </c>
      <c r="L3948" s="1">
        <v>0</v>
      </c>
      <c r="M3948" s="1">
        <v>0</v>
      </c>
      <c r="N3948" s="7">
        <f t="shared" si="610"/>
        <v>0</v>
      </c>
      <c r="O3948" s="1">
        <v>0</v>
      </c>
      <c r="P3948" s="1" t="s">
        <v>30</v>
      </c>
      <c r="Q3948" s="1" t="s">
        <v>63</v>
      </c>
      <c r="R3948" s="10">
        <f>F3948*Part4Out!C$78+'relay test.csv'!H3948*Part4Out!C$79+'relay test.csv'!I3948*Part4Out!C$80+'relay test.csv'!J3948*Part4Out!C$81+'relay test.csv'!K3948*Part4Out!C$82+'relay test.csv'!L3948*Part4Out!C$83+'relay test.csv'!M3948*Part4Out!C$84+'relay test.csv'!N3948*Part4Out!C$85</f>
        <v>7.5755514332435885</v>
      </c>
      <c r="S3948" s="10">
        <f>(F3948*Part4Out!C$78+'relay test.csv'!H3948*Part4Out!C$79+'relay test.csv'!I3948*Part4Out!C$80+'relay test.csv'!J3948*Part4Out!C$81+'relay test.csv'!K3948*Part4Out!C$82+'relay test.csv'!L3948*Part4Out!C$83+'relay test.csv'!M3948*Part4Out!C$84+'relay test.csv'!N3948*Part4Out!C$85) +Part4Out!C$77</f>
        <v>4.9719161816782638</v>
      </c>
      <c r="T3948" s="10">
        <f t="shared" si="611"/>
        <v>144.30313363816944</v>
      </c>
      <c r="U3948" s="12">
        <f t="shared" si="612"/>
        <v>0.99311783596842329</v>
      </c>
      <c r="V3948" s="11">
        <f t="shared" si="613"/>
        <v>1</v>
      </c>
      <c r="W3948" s="11">
        <f t="shared" si="614"/>
        <v>1</v>
      </c>
      <c r="X3948" s="11">
        <f t="shared" si="615"/>
        <v>1949.9352253631603</v>
      </c>
      <c r="Y3948" s="12">
        <f t="shared" si="616"/>
        <v>0.99948742531940604</v>
      </c>
      <c r="Z3948" s="11">
        <f t="shared" si="617"/>
        <v>1</v>
      </c>
      <c r="AA3948" s="11">
        <f t="shared" si="618"/>
        <v>1</v>
      </c>
      <c r="AB3948" s="11">
        <f t="shared" si="619"/>
        <v>1</v>
      </c>
      <c r="AC3948" s="1" t="s">
        <v>3972</v>
      </c>
    </row>
    <row r="3949" spans="1:29" x14ac:dyDescent="0.2">
      <c r="A3949" s="1" t="s">
        <v>3973</v>
      </c>
      <c r="B3949" s="1">
        <v>1</v>
      </c>
      <c r="C3949" s="2">
        <v>41542</v>
      </c>
      <c r="D3949" s="2">
        <v>41543</v>
      </c>
      <c r="E3949" s="2">
        <v>41543</v>
      </c>
      <c r="F3949" s="1">
        <v>36</v>
      </c>
      <c r="G3949" s="1">
        <v>13.88888889</v>
      </c>
      <c r="H3949" s="1">
        <v>5.5555555559999998</v>
      </c>
      <c r="I3949" s="1">
        <v>40.020000000000003</v>
      </c>
      <c r="J3949" s="1">
        <v>0</v>
      </c>
      <c r="K3949" s="1">
        <v>1</v>
      </c>
      <c r="L3949" s="1">
        <v>0</v>
      </c>
      <c r="M3949" s="1">
        <v>0</v>
      </c>
      <c r="N3949" s="7">
        <f t="shared" si="610"/>
        <v>0</v>
      </c>
      <c r="O3949" s="1">
        <v>0</v>
      </c>
      <c r="P3949" s="1" t="s">
        <v>32</v>
      </c>
      <c r="Q3949" s="1" t="s">
        <v>28</v>
      </c>
      <c r="R3949" s="10">
        <f>F3949*Part4Out!C$78+'relay test.csv'!H3949*Part4Out!C$79+'relay test.csv'!I3949*Part4Out!C$80+'relay test.csv'!J3949*Part4Out!C$81+'relay test.csv'!K3949*Part4Out!C$82+'relay test.csv'!L3949*Part4Out!C$83+'relay test.csv'!M3949*Part4Out!C$84+'relay test.csv'!N3949*Part4Out!C$85</f>
        <v>8.1016414925134761</v>
      </c>
      <c r="S3949" s="10">
        <f>(F3949*Part4Out!C$78+'relay test.csv'!H3949*Part4Out!C$79+'relay test.csv'!I3949*Part4Out!C$80+'relay test.csv'!J3949*Part4Out!C$81+'relay test.csv'!K3949*Part4Out!C$82+'relay test.csv'!L3949*Part4Out!C$83+'relay test.csv'!M3949*Part4Out!C$84+'relay test.csv'!N3949*Part4Out!C$85) +Part4Out!C$77</f>
        <v>5.4980062409481505</v>
      </c>
      <c r="T3949" s="10">
        <f t="shared" si="611"/>
        <v>244.20456152071438</v>
      </c>
      <c r="U3949" s="12">
        <f t="shared" si="612"/>
        <v>0.9959217724425754</v>
      </c>
      <c r="V3949" s="11">
        <f t="shared" si="613"/>
        <v>1</v>
      </c>
      <c r="W3949" s="11">
        <f t="shared" si="614"/>
        <v>1</v>
      </c>
      <c r="X3949" s="11">
        <f t="shared" si="615"/>
        <v>3299.8803608631529</v>
      </c>
      <c r="Y3949" s="12">
        <f t="shared" si="616"/>
        <v>0.99969705051662683</v>
      </c>
      <c r="Z3949" s="11">
        <f t="shared" si="617"/>
        <v>1</v>
      </c>
      <c r="AA3949" s="11">
        <f t="shared" si="618"/>
        <v>1</v>
      </c>
      <c r="AB3949" s="11">
        <f t="shared" si="619"/>
        <v>1</v>
      </c>
      <c r="AC3949" s="1" t="s">
        <v>3973</v>
      </c>
    </row>
    <row r="3950" spans="1:29" x14ac:dyDescent="0.2">
      <c r="A3950" s="1" t="s">
        <v>3974</v>
      </c>
      <c r="B3950" s="1">
        <v>1</v>
      </c>
      <c r="C3950" s="2">
        <v>41542</v>
      </c>
      <c r="D3950" s="2">
        <v>41542</v>
      </c>
      <c r="E3950" s="2">
        <v>41542</v>
      </c>
      <c r="F3950" s="1">
        <v>44</v>
      </c>
      <c r="G3950" s="1">
        <v>34.090909089999997</v>
      </c>
      <c r="H3950" s="1">
        <v>13.636363640000001</v>
      </c>
      <c r="I3950" s="1">
        <v>40.25</v>
      </c>
      <c r="J3950" s="1">
        <v>0</v>
      </c>
      <c r="K3950" s="1">
        <v>1</v>
      </c>
      <c r="L3950" s="1">
        <v>0</v>
      </c>
      <c r="M3950" s="1">
        <v>0</v>
      </c>
      <c r="N3950" s="7">
        <f t="shared" si="610"/>
        <v>0</v>
      </c>
      <c r="O3950" s="1">
        <v>0</v>
      </c>
      <c r="P3950" s="1" t="s">
        <v>36</v>
      </c>
      <c r="Q3950" s="1" t="s">
        <v>24</v>
      </c>
      <c r="R3950" s="10">
        <f>F3950*Part4Out!C$78+'relay test.csv'!H3950*Part4Out!C$79+'relay test.csv'!I3950*Part4Out!C$80+'relay test.csv'!J3950*Part4Out!C$81+'relay test.csv'!K3950*Part4Out!C$82+'relay test.csv'!L3950*Part4Out!C$83+'relay test.csv'!M3950*Part4Out!C$84+'relay test.csv'!N3950*Part4Out!C$85</f>
        <v>9.948854023780255</v>
      </c>
      <c r="S3950" s="10">
        <f>(F3950*Part4Out!C$78+'relay test.csv'!H3950*Part4Out!C$79+'relay test.csv'!I3950*Part4Out!C$80+'relay test.csv'!J3950*Part4Out!C$81+'relay test.csv'!K3950*Part4Out!C$82+'relay test.csv'!L3950*Part4Out!C$83+'relay test.csv'!M3950*Part4Out!C$84+'relay test.csv'!N3950*Part4Out!C$85) +Part4Out!C$77</f>
        <v>7.3452187722149294</v>
      </c>
      <c r="T3950" s="10">
        <f t="shared" si="611"/>
        <v>1548.7737568790612</v>
      </c>
      <c r="U3950" s="12">
        <f t="shared" si="612"/>
        <v>0.99935474452605666</v>
      </c>
      <c r="V3950" s="11">
        <f t="shared" si="613"/>
        <v>1</v>
      </c>
      <c r="W3950" s="11">
        <f t="shared" si="614"/>
        <v>1</v>
      </c>
      <c r="X3950" s="11">
        <f t="shared" si="615"/>
        <v>20928.22538579789</v>
      </c>
      <c r="Y3950" s="12">
        <f t="shared" si="616"/>
        <v>0.99995221992302308</v>
      </c>
      <c r="Z3950" s="11">
        <f t="shared" si="617"/>
        <v>1</v>
      </c>
      <c r="AA3950" s="11">
        <f t="shared" si="618"/>
        <v>1</v>
      </c>
      <c r="AB3950" s="11">
        <f t="shared" si="619"/>
        <v>1</v>
      </c>
      <c r="AC3950" s="1" t="s">
        <v>3974</v>
      </c>
    </row>
    <row r="3951" spans="1:29" x14ac:dyDescent="0.2">
      <c r="A3951" s="1" t="s">
        <v>3975</v>
      </c>
      <c r="B3951" s="1">
        <v>1</v>
      </c>
      <c r="C3951" s="2">
        <v>41542</v>
      </c>
      <c r="D3951" s="2">
        <v>41570</v>
      </c>
      <c r="E3951" s="2">
        <v>41570</v>
      </c>
      <c r="F3951" s="1">
        <v>42</v>
      </c>
      <c r="G3951" s="1">
        <v>11.9047619</v>
      </c>
      <c r="H3951" s="1">
        <v>4.7619047620000003</v>
      </c>
      <c r="I3951" s="1">
        <v>42.76</v>
      </c>
      <c r="J3951" s="1">
        <v>0</v>
      </c>
      <c r="K3951" s="1">
        <v>1</v>
      </c>
      <c r="L3951" s="1">
        <v>0</v>
      </c>
      <c r="M3951" s="1">
        <v>0</v>
      </c>
      <c r="N3951" s="7">
        <f t="shared" si="610"/>
        <v>0</v>
      </c>
      <c r="O3951" s="1">
        <v>0</v>
      </c>
      <c r="P3951" s="1" t="s">
        <v>32</v>
      </c>
      <c r="Q3951" s="1" t="s">
        <v>63</v>
      </c>
      <c r="R3951" s="10">
        <f>F3951*Part4Out!C$78+'relay test.csv'!H3951*Part4Out!C$79+'relay test.csv'!I3951*Part4Out!C$80+'relay test.csv'!J3951*Part4Out!C$81+'relay test.csv'!K3951*Part4Out!C$82+'relay test.csv'!L3951*Part4Out!C$83+'relay test.csv'!M3951*Part4Out!C$84+'relay test.csv'!N3951*Part4Out!C$85</f>
        <v>9.3459774035943965</v>
      </c>
      <c r="S3951" s="10">
        <f>(F3951*Part4Out!C$78+'relay test.csv'!H3951*Part4Out!C$79+'relay test.csv'!I3951*Part4Out!C$80+'relay test.csv'!J3951*Part4Out!C$81+'relay test.csv'!K3951*Part4Out!C$82+'relay test.csv'!L3951*Part4Out!C$83+'relay test.csv'!M3951*Part4Out!C$84+'relay test.csv'!N3951*Part4Out!C$85) +Part4Out!C$77</f>
        <v>6.7423421520290709</v>
      </c>
      <c r="T3951" s="10">
        <f t="shared" si="611"/>
        <v>847.54348869211276</v>
      </c>
      <c r="U3951" s="12">
        <f t="shared" si="612"/>
        <v>0.99882151001884256</v>
      </c>
      <c r="V3951" s="11">
        <f t="shared" si="613"/>
        <v>1</v>
      </c>
      <c r="W3951" s="11">
        <f t="shared" si="614"/>
        <v>1</v>
      </c>
      <c r="X3951" s="11">
        <f t="shared" si="615"/>
        <v>11452.661227523016</v>
      </c>
      <c r="Y3951" s="12">
        <f t="shared" si="616"/>
        <v>0.99991269167298247</v>
      </c>
      <c r="Z3951" s="11">
        <f t="shared" si="617"/>
        <v>1</v>
      </c>
      <c r="AA3951" s="11">
        <f t="shared" si="618"/>
        <v>1</v>
      </c>
      <c r="AB3951" s="11">
        <f t="shared" si="619"/>
        <v>1</v>
      </c>
      <c r="AC3951" s="1" t="s">
        <v>3975</v>
      </c>
    </row>
    <row r="3952" spans="1:29" x14ac:dyDescent="0.2">
      <c r="A3952" s="1" t="s">
        <v>3976</v>
      </c>
      <c r="B3952" s="1">
        <v>1</v>
      </c>
      <c r="C3952" s="2">
        <v>41537</v>
      </c>
      <c r="D3952" s="2">
        <v>41542</v>
      </c>
      <c r="E3952" s="2">
        <v>41542</v>
      </c>
      <c r="F3952" s="1">
        <v>35</v>
      </c>
      <c r="G3952" s="1">
        <v>17.14285714</v>
      </c>
      <c r="H3952" s="1">
        <v>2.8571428569999999</v>
      </c>
      <c r="I3952" s="1">
        <v>52.72</v>
      </c>
      <c r="J3952" s="1">
        <v>0</v>
      </c>
      <c r="K3952" s="1">
        <v>1</v>
      </c>
      <c r="L3952" s="1">
        <v>0</v>
      </c>
      <c r="M3952" s="1">
        <v>0</v>
      </c>
      <c r="N3952" s="7">
        <f t="shared" si="610"/>
        <v>0</v>
      </c>
      <c r="O3952" s="1">
        <v>0</v>
      </c>
      <c r="P3952" s="1" t="s">
        <v>30</v>
      </c>
      <c r="Q3952" s="1" t="s">
        <v>24</v>
      </c>
      <c r="R3952" s="10">
        <f>F3952*Part4Out!C$78+'relay test.csv'!H3952*Part4Out!C$79+'relay test.csv'!I3952*Part4Out!C$80+'relay test.csv'!J3952*Part4Out!C$81+'relay test.csv'!K3952*Part4Out!C$82+'relay test.csv'!L3952*Part4Out!C$83+'relay test.csv'!M3952*Part4Out!C$84+'relay test.csv'!N3952*Part4Out!C$85</f>
        <v>7.7936863185744807</v>
      </c>
      <c r="S3952" s="10">
        <f>(F3952*Part4Out!C$78+'relay test.csv'!H3952*Part4Out!C$79+'relay test.csv'!I3952*Part4Out!C$80+'relay test.csv'!J3952*Part4Out!C$81+'relay test.csv'!K3952*Part4Out!C$82+'relay test.csv'!L3952*Part4Out!C$83+'relay test.csv'!M3952*Part4Out!C$84+'relay test.csv'!N3952*Part4Out!C$85) +Part4Out!C$77</f>
        <v>5.190051067009156</v>
      </c>
      <c r="T3952" s="10">
        <f t="shared" si="611"/>
        <v>179.47771808808474</v>
      </c>
      <c r="U3952" s="12">
        <f t="shared" si="612"/>
        <v>0.99445914980201633</v>
      </c>
      <c r="V3952" s="11">
        <f t="shared" si="613"/>
        <v>1</v>
      </c>
      <c r="W3952" s="11">
        <f t="shared" si="614"/>
        <v>1</v>
      </c>
      <c r="X3952" s="11">
        <f t="shared" si="615"/>
        <v>2425.2413363751457</v>
      </c>
      <c r="Y3952" s="12">
        <f t="shared" si="616"/>
        <v>0.99958783984717114</v>
      </c>
      <c r="Z3952" s="11">
        <f t="shared" si="617"/>
        <v>1</v>
      </c>
      <c r="AA3952" s="11">
        <f t="shared" si="618"/>
        <v>1</v>
      </c>
      <c r="AB3952" s="11">
        <f t="shared" si="619"/>
        <v>1</v>
      </c>
      <c r="AC3952" s="1" t="s">
        <v>3976</v>
      </c>
    </row>
    <row r="3953" spans="1:29" x14ac:dyDescent="0.2">
      <c r="A3953" s="1" t="s">
        <v>3977</v>
      </c>
      <c r="B3953" s="1">
        <v>1</v>
      </c>
      <c r="C3953" s="2">
        <v>41542</v>
      </c>
      <c r="D3953" s="2">
        <v>41567</v>
      </c>
      <c r="E3953" s="2">
        <v>41567</v>
      </c>
      <c r="F3953" s="1">
        <v>14</v>
      </c>
      <c r="G3953" s="1">
        <v>50</v>
      </c>
      <c r="H3953" s="1">
        <v>28.571428569999998</v>
      </c>
      <c r="I3953" s="1">
        <v>45.48</v>
      </c>
      <c r="J3953" s="1">
        <v>0</v>
      </c>
      <c r="K3953" s="1">
        <v>1</v>
      </c>
      <c r="L3953" s="1">
        <v>0</v>
      </c>
      <c r="M3953" s="1">
        <v>0</v>
      </c>
      <c r="N3953" s="7">
        <f t="shared" si="610"/>
        <v>0</v>
      </c>
      <c r="O3953" s="1">
        <v>0</v>
      </c>
      <c r="P3953" s="1" t="s">
        <v>32</v>
      </c>
      <c r="Q3953" s="1" t="s">
        <v>63</v>
      </c>
      <c r="R3953" s="10">
        <f>F3953*Part4Out!C$78+'relay test.csv'!H3953*Part4Out!C$79+'relay test.csv'!I3953*Part4Out!C$80+'relay test.csv'!J3953*Part4Out!C$81+'relay test.csv'!K3953*Part4Out!C$82+'relay test.csv'!L3953*Part4Out!C$83+'relay test.csv'!M3953*Part4Out!C$84+'relay test.csv'!N3953*Part4Out!C$85</f>
        <v>3.8723203544807832</v>
      </c>
      <c r="S3953" s="10">
        <f>(F3953*Part4Out!C$78+'relay test.csv'!H3953*Part4Out!C$79+'relay test.csv'!I3953*Part4Out!C$80+'relay test.csv'!J3953*Part4Out!C$81+'relay test.csv'!K3953*Part4Out!C$82+'relay test.csv'!L3953*Part4Out!C$83+'relay test.csv'!M3953*Part4Out!C$84+'relay test.csv'!N3953*Part4Out!C$85) +Part4Out!C$77</f>
        <v>1.268685102915458</v>
      </c>
      <c r="T3953" s="10">
        <f t="shared" si="611"/>
        <v>3.5561734846297846</v>
      </c>
      <c r="U3953" s="12">
        <f t="shared" si="612"/>
        <v>0.78051757612534023</v>
      </c>
      <c r="V3953" s="11">
        <f t="shared" si="613"/>
        <v>1</v>
      </c>
      <c r="W3953" s="11">
        <f t="shared" si="614"/>
        <v>1</v>
      </c>
      <c r="X3953" s="11">
        <f t="shared" si="615"/>
        <v>48.053758573042458</v>
      </c>
      <c r="Y3953" s="12">
        <f t="shared" si="616"/>
        <v>0.97961420227339013</v>
      </c>
      <c r="Z3953" s="11">
        <f t="shared" si="617"/>
        <v>1</v>
      </c>
      <c r="AA3953" s="11">
        <f t="shared" si="618"/>
        <v>1</v>
      </c>
      <c r="AB3953" s="11">
        <f t="shared" si="619"/>
        <v>1</v>
      </c>
      <c r="AC3953" s="1" t="s">
        <v>3977</v>
      </c>
    </row>
    <row r="3954" spans="1:29" x14ac:dyDescent="0.2">
      <c r="A3954" s="1" t="s">
        <v>3978</v>
      </c>
      <c r="B3954" s="1">
        <v>0</v>
      </c>
      <c r="C3954" s="2">
        <v>41542</v>
      </c>
      <c r="D3954" s="2">
        <v>41568</v>
      </c>
      <c r="E3954" s="2">
        <v>41568</v>
      </c>
      <c r="F3954" s="1">
        <v>6</v>
      </c>
      <c r="G3954" s="1">
        <v>50</v>
      </c>
      <c r="H3954" s="1">
        <v>33.333333330000002</v>
      </c>
      <c r="I3954" s="1">
        <v>70.819999999999993</v>
      </c>
      <c r="J3954" s="1">
        <v>0</v>
      </c>
      <c r="K3954" s="1">
        <v>1</v>
      </c>
      <c r="L3954" s="1">
        <v>0</v>
      </c>
      <c r="M3954" s="1">
        <v>0</v>
      </c>
      <c r="N3954" s="7">
        <f t="shared" si="610"/>
        <v>0</v>
      </c>
      <c r="O3954" s="1">
        <v>0</v>
      </c>
      <c r="P3954" s="1" t="s">
        <v>32</v>
      </c>
      <c r="Q3954" s="1" t="s">
        <v>63</v>
      </c>
      <c r="R3954" s="10">
        <f>F3954*Part4Out!C$78+'relay test.csv'!H3954*Part4Out!C$79+'relay test.csv'!I3954*Part4Out!C$80+'relay test.csv'!J3954*Part4Out!C$81+'relay test.csv'!K3954*Part4Out!C$82+'relay test.csv'!L3954*Part4Out!C$83+'relay test.csv'!M3954*Part4Out!C$84+'relay test.csv'!N3954*Part4Out!C$85</f>
        <v>2.1831834403922477</v>
      </c>
      <c r="S3954" s="10">
        <f>(F3954*Part4Out!C$78+'relay test.csv'!H3954*Part4Out!C$79+'relay test.csv'!I3954*Part4Out!C$80+'relay test.csv'!J3954*Part4Out!C$81+'relay test.csv'!K3954*Part4Out!C$82+'relay test.csv'!L3954*Part4Out!C$83+'relay test.csv'!M3954*Part4Out!C$84+'relay test.csv'!N3954*Part4Out!C$85) +Part4Out!C$77</f>
        <v>-0.42045181117307751</v>
      </c>
      <c r="T3954" s="10">
        <f t="shared" si="611"/>
        <v>0.65675002577311026</v>
      </c>
      <c r="U3954" s="12">
        <f t="shared" si="612"/>
        <v>0.39640864074629645</v>
      </c>
      <c r="V3954" s="11">
        <f t="shared" si="613"/>
        <v>0</v>
      </c>
      <c r="W3954" s="11">
        <f t="shared" si="614"/>
        <v>0</v>
      </c>
      <c r="X3954" s="11">
        <f t="shared" si="615"/>
        <v>8.8745128205200405</v>
      </c>
      <c r="Y3954" s="12">
        <f t="shared" si="616"/>
        <v>0.89872918105671817</v>
      </c>
      <c r="Z3954" s="11">
        <f t="shared" si="617"/>
        <v>1</v>
      </c>
      <c r="AA3954" s="11">
        <f t="shared" si="618"/>
        <v>0</v>
      </c>
      <c r="AB3954" s="11">
        <f t="shared" si="619"/>
        <v>0</v>
      </c>
      <c r="AC3954" s="1" t="s">
        <v>3978</v>
      </c>
    </row>
    <row r="3955" spans="1:29" x14ac:dyDescent="0.2">
      <c r="A3955" s="1" t="s">
        <v>3979</v>
      </c>
      <c r="B3955" s="1">
        <v>0</v>
      </c>
      <c r="C3955" s="2">
        <v>41542</v>
      </c>
      <c r="D3955" s="2">
        <v>41553</v>
      </c>
      <c r="E3955" s="2">
        <v>41653</v>
      </c>
      <c r="F3955" s="1">
        <v>6</v>
      </c>
      <c r="G3955" s="1">
        <v>83.333333330000002</v>
      </c>
      <c r="H3955" s="1">
        <v>33.333333330000002</v>
      </c>
      <c r="I3955" s="1">
        <v>81.39</v>
      </c>
      <c r="J3955" s="1">
        <v>0.03</v>
      </c>
      <c r="K3955" s="1">
        <v>1</v>
      </c>
      <c r="L3955" s="1">
        <v>0</v>
      </c>
      <c r="M3955" s="1">
        <v>0</v>
      </c>
      <c r="N3955" s="7">
        <f t="shared" si="610"/>
        <v>0</v>
      </c>
      <c r="O3955" s="1">
        <v>0</v>
      </c>
      <c r="P3955" s="1" t="s">
        <v>30</v>
      </c>
      <c r="Q3955" s="1" t="s">
        <v>63</v>
      </c>
      <c r="R3955" s="10">
        <f>F3955*Part4Out!C$78+'relay test.csv'!H3955*Part4Out!C$79+'relay test.csv'!I3955*Part4Out!C$80+'relay test.csv'!J3955*Part4Out!C$81+'relay test.csv'!K3955*Part4Out!C$82+'relay test.csv'!L3955*Part4Out!C$83+'relay test.csv'!M3955*Part4Out!C$84+'relay test.csv'!N3955*Part4Out!C$85</f>
        <v>2.1283138984564127</v>
      </c>
      <c r="S3955" s="10">
        <f>(F3955*Part4Out!C$78+'relay test.csv'!H3955*Part4Out!C$79+'relay test.csv'!I3955*Part4Out!C$80+'relay test.csv'!J3955*Part4Out!C$81+'relay test.csv'!K3955*Part4Out!C$82+'relay test.csv'!L3955*Part4Out!C$83+'relay test.csv'!M3955*Part4Out!C$84+'relay test.csv'!N3955*Part4Out!C$85) +Part4Out!C$77</f>
        <v>-0.47532135310891244</v>
      </c>
      <c r="T3955" s="10">
        <f t="shared" si="611"/>
        <v>0.62168524387565682</v>
      </c>
      <c r="U3955" s="12">
        <f t="shared" si="612"/>
        <v>0.3833575265135265</v>
      </c>
      <c r="V3955" s="11">
        <f t="shared" si="613"/>
        <v>0</v>
      </c>
      <c r="W3955" s="11">
        <f t="shared" si="614"/>
        <v>0</v>
      </c>
      <c r="X3955" s="11">
        <f t="shared" si="615"/>
        <v>8.4006904462744174</v>
      </c>
      <c r="Y3955" s="12">
        <f t="shared" si="616"/>
        <v>0.89362483471665533</v>
      </c>
      <c r="Z3955" s="11">
        <f t="shared" si="617"/>
        <v>1</v>
      </c>
      <c r="AA3955" s="11">
        <f t="shared" si="618"/>
        <v>0</v>
      </c>
      <c r="AB3955" s="11">
        <f t="shared" si="619"/>
        <v>0</v>
      </c>
      <c r="AC3955" s="1" t="s">
        <v>3979</v>
      </c>
    </row>
    <row r="3956" spans="1:29" x14ac:dyDescent="0.2">
      <c r="A3956" s="1" t="s">
        <v>3980</v>
      </c>
      <c r="B3956" s="1">
        <v>1</v>
      </c>
      <c r="C3956" s="2">
        <v>41542</v>
      </c>
      <c r="D3956" s="2">
        <v>41554</v>
      </c>
      <c r="E3956" s="2">
        <v>41574</v>
      </c>
      <c r="F3956" s="1">
        <v>37</v>
      </c>
      <c r="G3956" s="1">
        <v>37.837837839999999</v>
      </c>
      <c r="H3956" s="1">
        <v>5.4054054049999998</v>
      </c>
      <c r="I3956" s="1">
        <v>57.09</v>
      </c>
      <c r="J3956" s="1">
        <v>0.15</v>
      </c>
      <c r="K3956" s="1">
        <v>1</v>
      </c>
      <c r="L3956" s="1">
        <v>0</v>
      </c>
      <c r="M3956" s="1">
        <v>0</v>
      </c>
      <c r="N3956" s="7">
        <f t="shared" si="610"/>
        <v>0</v>
      </c>
      <c r="O3956" s="1">
        <v>0</v>
      </c>
      <c r="P3956" s="1" t="s">
        <v>32</v>
      </c>
      <c r="Q3956" s="1" t="s">
        <v>63</v>
      </c>
      <c r="R3956" s="10">
        <f>F3956*Part4Out!C$78+'relay test.csv'!H3956*Part4Out!C$79+'relay test.csv'!I3956*Part4Out!C$80+'relay test.csv'!J3956*Part4Out!C$81+'relay test.csv'!K3956*Part4Out!C$82+'relay test.csv'!L3956*Part4Out!C$83+'relay test.csv'!M3956*Part4Out!C$84+'relay test.csv'!N3956*Part4Out!C$85</f>
        <v>8.1610705208040528</v>
      </c>
      <c r="S3956" s="10">
        <f>(F3956*Part4Out!C$78+'relay test.csv'!H3956*Part4Out!C$79+'relay test.csv'!I3956*Part4Out!C$80+'relay test.csv'!J3956*Part4Out!C$81+'relay test.csv'!K3956*Part4Out!C$82+'relay test.csv'!L3956*Part4Out!C$83+'relay test.csv'!M3956*Part4Out!C$84+'relay test.csv'!N3956*Part4Out!C$85) +Part4Out!C$77</f>
        <v>5.5574352692387272</v>
      </c>
      <c r="T3956" s="10">
        <f t="shared" si="611"/>
        <v>259.15731450909453</v>
      </c>
      <c r="U3956" s="12">
        <f t="shared" si="612"/>
        <v>0.9961561718843579</v>
      </c>
      <c r="V3956" s="11">
        <f t="shared" si="613"/>
        <v>1</v>
      </c>
      <c r="W3956" s="11">
        <f t="shared" si="614"/>
        <v>1</v>
      </c>
      <c r="X3956" s="11">
        <f t="shared" si="615"/>
        <v>3501.9334905013889</v>
      </c>
      <c r="Y3956" s="12">
        <f t="shared" si="616"/>
        <v>0.99971452498235791</v>
      </c>
      <c r="Z3956" s="11">
        <f t="shared" si="617"/>
        <v>1</v>
      </c>
      <c r="AA3956" s="11">
        <f t="shared" si="618"/>
        <v>1</v>
      </c>
      <c r="AB3956" s="11">
        <f t="shared" si="619"/>
        <v>1</v>
      </c>
      <c r="AC3956" s="1" t="s">
        <v>3980</v>
      </c>
    </row>
    <row r="3957" spans="1:29" x14ac:dyDescent="0.2">
      <c r="A3957" s="1" t="s">
        <v>3981</v>
      </c>
      <c r="B3957" s="1">
        <v>1</v>
      </c>
      <c r="C3957" s="2">
        <v>41542</v>
      </c>
      <c r="D3957" s="2">
        <v>41547</v>
      </c>
      <c r="E3957" s="2">
        <v>41554</v>
      </c>
      <c r="F3957" s="1">
        <v>36</v>
      </c>
      <c r="G3957" s="1">
        <v>5.5555555559999998</v>
      </c>
      <c r="H3957" s="1">
        <v>2.7777777779999999</v>
      </c>
      <c r="I3957" s="1">
        <v>66.22</v>
      </c>
      <c r="J3957" s="1">
        <v>0.28571428571428598</v>
      </c>
      <c r="K3957" s="1">
        <v>1</v>
      </c>
      <c r="L3957" s="1">
        <v>0</v>
      </c>
      <c r="M3957" s="1">
        <v>0</v>
      </c>
      <c r="N3957" s="7">
        <f t="shared" si="610"/>
        <v>0</v>
      </c>
      <c r="O3957" s="1">
        <v>0</v>
      </c>
      <c r="P3957" s="1" t="s">
        <v>32</v>
      </c>
      <c r="Q3957" s="1" t="s">
        <v>63</v>
      </c>
      <c r="R3957" s="10">
        <f>F3957*Part4Out!C$78+'relay test.csv'!H3957*Part4Out!C$79+'relay test.csv'!I3957*Part4Out!C$80+'relay test.csv'!J3957*Part4Out!C$81+'relay test.csv'!K3957*Part4Out!C$82+'relay test.csv'!L3957*Part4Out!C$83+'relay test.csv'!M3957*Part4Out!C$84+'relay test.csv'!N3957*Part4Out!C$85</f>
        <v>7.7859767363626906</v>
      </c>
      <c r="S3957" s="10">
        <f>(F3957*Part4Out!C$78+'relay test.csv'!H3957*Part4Out!C$79+'relay test.csv'!I3957*Part4Out!C$80+'relay test.csv'!J3957*Part4Out!C$81+'relay test.csv'!K3957*Part4Out!C$82+'relay test.csv'!L3957*Part4Out!C$83+'relay test.csv'!M3957*Part4Out!C$84+'relay test.csv'!N3957*Part4Out!C$85) +Part4Out!C$77</f>
        <v>5.1823414847973659</v>
      </c>
      <c r="T3957" s="10">
        <f t="shared" si="611"/>
        <v>178.09934005198437</v>
      </c>
      <c r="U3957" s="12">
        <f t="shared" si="612"/>
        <v>0.9944165065057764</v>
      </c>
      <c r="V3957" s="11">
        <f t="shared" si="613"/>
        <v>1</v>
      </c>
      <c r="W3957" s="11">
        <f t="shared" si="614"/>
        <v>1</v>
      </c>
      <c r="X3957" s="11">
        <f t="shared" si="615"/>
        <v>2406.6156293742265</v>
      </c>
      <c r="Y3957" s="12">
        <f t="shared" si="616"/>
        <v>0.99958465130903806</v>
      </c>
      <c r="Z3957" s="11">
        <f t="shared" si="617"/>
        <v>1</v>
      </c>
      <c r="AA3957" s="11">
        <f t="shared" si="618"/>
        <v>1</v>
      </c>
      <c r="AB3957" s="11">
        <f t="shared" si="619"/>
        <v>1</v>
      </c>
      <c r="AC3957" s="1" t="s">
        <v>3981</v>
      </c>
    </row>
    <row r="3958" spans="1:29" x14ac:dyDescent="0.2">
      <c r="A3958" s="1" t="s">
        <v>3982</v>
      </c>
      <c r="B3958" s="1">
        <v>1</v>
      </c>
      <c r="C3958" s="2">
        <v>41542</v>
      </c>
      <c r="D3958" s="2">
        <v>41553</v>
      </c>
      <c r="E3958" s="2">
        <v>41553</v>
      </c>
      <c r="F3958" s="1">
        <v>35</v>
      </c>
      <c r="G3958" s="1">
        <v>20</v>
      </c>
      <c r="H3958" s="1">
        <v>11.42857143</v>
      </c>
      <c r="I3958" s="1">
        <v>90.92</v>
      </c>
      <c r="J3958" s="1">
        <v>0</v>
      </c>
      <c r="K3958" s="1">
        <v>1</v>
      </c>
      <c r="L3958" s="1">
        <v>0</v>
      </c>
      <c r="M3958" s="1">
        <v>0</v>
      </c>
      <c r="N3958" s="7">
        <f t="shared" si="610"/>
        <v>0</v>
      </c>
      <c r="O3958" s="1">
        <v>0</v>
      </c>
      <c r="P3958" s="1" t="s">
        <v>36</v>
      </c>
      <c r="Q3958" s="1" t="s">
        <v>28</v>
      </c>
      <c r="R3958" s="10">
        <f>F3958*Part4Out!C$78+'relay test.csv'!H3958*Part4Out!C$79+'relay test.csv'!I3958*Part4Out!C$80+'relay test.csv'!J3958*Part4Out!C$81+'relay test.csv'!K3958*Part4Out!C$82+'relay test.csv'!L3958*Part4Out!C$83+'relay test.csv'!M3958*Part4Out!C$84+'relay test.csv'!N3958*Part4Out!C$85</f>
        <v>7.8252750831275693</v>
      </c>
      <c r="S3958" s="10">
        <f>(F3958*Part4Out!C$78+'relay test.csv'!H3958*Part4Out!C$79+'relay test.csv'!I3958*Part4Out!C$80+'relay test.csv'!J3958*Part4Out!C$81+'relay test.csv'!K3958*Part4Out!C$82+'relay test.csv'!L3958*Part4Out!C$83+'relay test.csv'!M3958*Part4Out!C$84+'relay test.csv'!N3958*Part4Out!C$85) +Part4Out!C$77</f>
        <v>5.2216398315622445</v>
      </c>
      <c r="T3958" s="10">
        <f t="shared" si="611"/>
        <v>185.23769376703757</v>
      </c>
      <c r="U3958" s="12">
        <f t="shared" si="612"/>
        <v>0.99463051770147626</v>
      </c>
      <c r="V3958" s="11">
        <f t="shared" si="613"/>
        <v>1</v>
      </c>
      <c r="W3958" s="11">
        <f t="shared" si="614"/>
        <v>1</v>
      </c>
      <c r="X3958" s="11">
        <f t="shared" si="615"/>
        <v>2503.0745697253487</v>
      </c>
      <c r="Y3958" s="12">
        <f t="shared" si="616"/>
        <v>0.99960065087034944</v>
      </c>
      <c r="Z3958" s="11">
        <f t="shared" si="617"/>
        <v>1</v>
      </c>
      <c r="AA3958" s="11">
        <f t="shared" si="618"/>
        <v>1</v>
      </c>
      <c r="AB3958" s="11">
        <f t="shared" si="619"/>
        <v>1</v>
      </c>
      <c r="AC3958" s="1" t="s">
        <v>3982</v>
      </c>
    </row>
    <row r="3959" spans="1:29" x14ac:dyDescent="0.2">
      <c r="A3959" s="1" t="s">
        <v>3983</v>
      </c>
      <c r="B3959" s="1">
        <v>1</v>
      </c>
      <c r="C3959" s="2">
        <v>41542</v>
      </c>
      <c r="D3959" s="2">
        <v>41568</v>
      </c>
      <c r="E3959" s="2">
        <v>41568</v>
      </c>
      <c r="F3959" s="1">
        <v>40</v>
      </c>
      <c r="G3959" s="1">
        <v>7.5</v>
      </c>
      <c r="H3959" s="1">
        <v>2.5</v>
      </c>
      <c r="I3959" s="1">
        <v>51.84</v>
      </c>
      <c r="J3959" s="1">
        <v>0</v>
      </c>
      <c r="K3959" s="1">
        <v>1</v>
      </c>
      <c r="L3959" s="1">
        <v>0</v>
      </c>
      <c r="M3959" s="1">
        <v>0</v>
      </c>
      <c r="N3959" s="7">
        <f t="shared" si="610"/>
        <v>0</v>
      </c>
      <c r="O3959" s="1">
        <v>0</v>
      </c>
      <c r="P3959" s="1" t="s">
        <v>32</v>
      </c>
      <c r="Q3959" s="1" t="s">
        <v>63</v>
      </c>
      <c r="R3959" s="10">
        <f>F3959*Part4Out!C$78+'relay test.csv'!H3959*Part4Out!C$79+'relay test.csv'!I3959*Part4Out!C$80+'relay test.csv'!J3959*Part4Out!C$81+'relay test.csv'!K3959*Part4Out!C$82+'relay test.csv'!L3959*Part4Out!C$83+'relay test.csv'!M3959*Part4Out!C$84+'relay test.csv'!N3959*Part4Out!C$85</f>
        <v>8.8475592825986507</v>
      </c>
      <c r="S3959" s="10">
        <f>(F3959*Part4Out!C$78+'relay test.csv'!H3959*Part4Out!C$79+'relay test.csv'!I3959*Part4Out!C$80+'relay test.csv'!J3959*Part4Out!C$81+'relay test.csv'!K3959*Part4Out!C$82+'relay test.csv'!L3959*Part4Out!C$83+'relay test.csv'!M3959*Part4Out!C$84+'relay test.csv'!N3959*Part4Out!C$85) +Part4Out!C$77</f>
        <v>6.2439240310333251</v>
      </c>
      <c r="T3959" s="10">
        <f t="shared" si="611"/>
        <v>514.87493732791552</v>
      </c>
      <c r="U3959" s="12">
        <f t="shared" si="612"/>
        <v>0.99806154568163419</v>
      </c>
      <c r="V3959" s="11">
        <f t="shared" si="613"/>
        <v>1</v>
      </c>
      <c r="W3959" s="11">
        <f t="shared" si="614"/>
        <v>1</v>
      </c>
      <c r="X3959" s="11">
        <f t="shared" si="615"/>
        <v>6957.3872142634691</v>
      </c>
      <c r="Y3959" s="12">
        <f t="shared" si="616"/>
        <v>0.99985628853796027</v>
      </c>
      <c r="Z3959" s="11">
        <f t="shared" si="617"/>
        <v>1</v>
      </c>
      <c r="AA3959" s="11">
        <f t="shared" si="618"/>
        <v>1</v>
      </c>
      <c r="AB3959" s="11">
        <f t="shared" si="619"/>
        <v>1</v>
      </c>
      <c r="AC3959" s="1" t="s">
        <v>3983</v>
      </c>
    </row>
    <row r="3960" spans="1:29" x14ac:dyDescent="0.2">
      <c r="A3960" s="1" t="s">
        <v>3984</v>
      </c>
      <c r="B3960" s="1">
        <v>1</v>
      </c>
      <c r="C3960" s="2">
        <v>41542</v>
      </c>
      <c r="D3960" s="2">
        <v>41542</v>
      </c>
      <c r="E3960" s="2">
        <v>41542</v>
      </c>
      <c r="F3960" s="1">
        <v>37</v>
      </c>
      <c r="G3960" s="1">
        <v>2.7027027029999999</v>
      </c>
      <c r="H3960" s="1">
        <v>0</v>
      </c>
      <c r="I3960" s="1">
        <v>175.81</v>
      </c>
      <c r="J3960" s="1">
        <v>0</v>
      </c>
      <c r="K3960" s="1">
        <v>1</v>
      </c>
      <c r="L3960" s="1">
        <v>0</v>
      </c>
      <c r="M3960" s="1">
        <v>0</v>
      </c>
      <c r="N3960" s="7">
        <f t="shared" si="610"/>
        <v>1</v>
      </c>
      <c r="O3960" s="1">
        <v>0</v>
      </c>
      <c r="P3960" s="1" t="s">
        <v>23</v>
      </c>
      <c r="Q3960" s="1" t="s">
        <v>28</v>
      </c>
      <c r="R3960" s="10">
        <f>F3960*Part4Out!C$78+'relay test.csv'!H3960*Part4Out!C$79+'relay test.csv'!I3960*Part4Out!C$80+'relay test.csv'!J3960*Part4Out!C$81+'relay test.csv'!K3960*Part4Out!C$82+'relay test.csv'!L3960*Part4Out!C$83+'relay test.csv'!M3960*Part4Out!C$84+'relay test.csv'!N3960*Part4Out!C$85</f>
        <v>7.9952910165114739</v>
      </c>
      <c r="S3960" s="10">
        <f>(F3960*Part4Out!C$78+'relay test.csv'!H3960*Part4Out!C$79+'relay test.csv'!I3960*Part4Out!C$80+'relay test.csv'!J3960*Part4Out!C$81+'relay test.csv'!K3960*Part4Out!C$82+'relay test.csv'!L3960*Part4Out!C$83+'relay test.csv'!M3960*Part4Out!C$84+'relay test.csv'!N3960*Part4Out!C$85) +Part4Out!C$77</f>
        <v>5.3916557649461492</v>
      </c>
      <c r="T3960" s="10">
        <f t="shared" si="611"/>
        <v>219.5666354810908</v>
      </c>
      <c r="U3960" s="12">
        <f t="shared" si="612"/>
        <v>0.99546622272303864</v>
      </c>
      <c r="V3960" s="11">
        <f t="shared" si="613"/>
        <v>1</v>
      </c>
      <c r="W3960" s="11">
        <f t="shared" si="614"/>
        <v>1</v>
      </c>
      <c r="X3960" s="11">
        <f t="shared" si="615"/>
        <v>2966.9537039478723</v>
      </c>
      <c r="Y3960" s="12">
        <f t="shared" si="616"/>
        <v>0.99966306752067269</v>
      </c>
      <c r="Z3960" s="11">
        <f t="shared" si="617"/>
        <v>1</v>
      </c>
      <c r="AA3960" s="11">
        <f t="shared" si="618"/>
        <v>1</v>
      </c>
      <c r="AB3960" s="11">
        <f t="shared" si="619"/>
        <v>1</v>
      </c>
      <c r="AC3960" s="1" t="s">
        <v>3984</v>
      </c>
    </row>
    <row r="3961" spans="1:29" x14ac:dyDescent="0.2">
      <c r="A3961" s="1" t="s">
        <v>3985</v>
      </c>
      <c r="B3961" s="1">
        <v>1</v>
      </c>
      <c r="C3961" s="2">
        <v>41542</v>
      </c>
      <c r="D3961" s="2">
        <v>41547</v>
      </c>
      <c r="E3961" s="2">
        <v>41547</v>
      </c>
      <c r="F3961" s="1">
        <v>34</v>
      </c>
      <c r="G3961" s="1">
        <v>0</v>
      </c>
      <c r="H3961" s="1">
        <v>0</v>
      </c>
      <c r="I3961" s="1">
        <v>80.39</v>
      </c>
      <c r="J3961" s="1">
        <v>0</v>
      </c>
      <c r="K3961" s="1">
        <v>1</v>
      </c>
      <c r="L3961" s="1">
        <v>0</v>
      </c>
      <c r="M3961" s="1">
        <v>0</v>
      </c>
      <c r="N3961" s="7">
        <f t="shared" si="610"/>
        <v>0</v>
      </c>
      <c r="O3961" s="1">
        <v>0</v>
      </c>
      <c r="P3961" s="1" t="s">
        <v>36</v>
      </c>
      <c r="Q3961" s="1" t="s">
        <v>28</v>
      </c>
      <c r="R3961" s="10">
        <f>F3961*Part4Out!C$78+'relay test.csv'!H3961*Part4Out!C$79+'relay test.csv'!I3961*Part4Out!C$80+'relay test.csv'!J3961*Part4Out!C$81+'relay test.csv'!K3961*Part4Out!C$82+'relay test.csv'!L3961*Part4Out!C$83+'relay test.csv'!M3961*Part4Out!C$84+'relay test.csv'!N3961*Part4Out!C$85</f>
        <v>7.4303169608255297</v>
      </c>
      <c r="S3961" s="10">
        <f>(F3961*Part4Out!C$78+'relay test.csv'!H3961*Part4Out!C$79+'relay test.csv'!I3961*Part4Out!C$80+'relay test.csv'!J3961*Part4Out!C$81+'relay test.csv'!K3961*Part4Out!C$82+'relay test.csv'!L3961*Part4Out!C$83+'relay test.csv'!M3961*Part4Out!C$84+'relay test.csv'!N3961*Part4Out!C$85) +Part4Out!C$77</f>
        <v>4.826681709260205</v>
      </c>
      <c r="T3961" s="10">
        <f t="shared" si="611"/>
        <v>124.79616287393448</v>
      </c>
      <c r="U3961" s="12">
        <f t="shared" si="612"/>
        <v>0.99205063193380438</v>
      </c>
      <c r="V3961" s="11">
        <f t="shared" si="613"/>
        <v>1</v>
      </c>
      <c r="W3961" s="11">
        <f t="shared" si="614"/>
        <v>1</v>
      </c>
      <c r="X3961" s="11">
        <f t="shared" si="615"/>
        <v>1686.3419930173736</v>
      </c>
      <c r="Y3961" s="12">
        <f t="shared" si="616"/>
        <v>0.99940735191553443</v>
      </c>
      <c r="Z3961" s="11">
        <f t="shared" si="617"/>
        <v>1</v>
      </c>
      <c r="AA3961" s="11">
        <f t="shared" si="618"/>
        <v>1</v>
      </c>
      <c r="AB3961" s="11">
        <f t="shared" si="619"/>
        <v>1</v>
      </c>
      <c r="AC3961" s="1" t="s">
        <v>3985</v>
      </c>
    </row>
    <row r="3962" spans="1:29" x14ac:dyDescent="0.2">
      <c r="A3962" s="1" t="s">
        <v>3986</v>
      </c>
      <c r="B3962" s="1">
        <v>1</v>
      </c>
      <c r="C3962" s="2">
        <v>41542</v>
      </c>
      <c r="D3962" s="2">
        <v>41544</v>
      </c>
      <c r="E3962" s="2">
        <v>41544</v>
      </c>
      <c r="F3962" s="1">
        <v>30</v>
      </c>
      <c r="G3962" s="1">
        <v>16.666666670000001</v>
      </c>
      <c r="H3962" s="1">
        <v>3.3333333330000001</v>
      </c>
      <c r="I3962" s="1">
        <v>40.25</v>
      </c>
      <c r="J3962" s="1">
        <v>0</v>
      </c>
      <c r="K3962" s="1">
        <v>1</v>
      </c>
      <c r="L3962" s="1">
        <v>1</v>
      </c>
      <c r="M3962" s="1">
        <v>0</v>
      </c>
      <c r="N3962" s="7">
        <f t="shared" si="610"/>
        <v>1</v>
      </c>
      <c r="O3962" s="1">
        <v>0</v>
      </c>
      <c r="P3962" s="1" t="s">
        <v>162</v>
      </c>
      <c r="Q3962" s="1" t="s">
        <v>63</v>
      </c>
      <c r="R3962" s="10">
        <f>F3962*Part4Out!C$78+'relay test.csv'!H3962*Part4Out!C$79+'relay test.csv'!I3962*Part4Out!C$80+'relay test.csv'!J3962*Part4Out!C$81+'relay test.csv'!K3962*Part4Out!C$82+'relay test.csv'!L3962*Part4Out!C$83+'relay test.csv'!M3962*Part4Out!C$84+'relay test.csv'!N3962*Part4Out!C$85</f>
        <v>7.8136348019460202</v>
      </c>
      <c r="S3962" s="10">
        <f>(F3962*Part4Out!C$78+'relay test.csv'!H3962*Part4Out!C$79+'relay test.csv'!I3962*Part4Out!C$80+'relay test.csv'!J3962*Part4Out!C$81+'relay test.csv'!K3962*Part4Out!C$82+'relay test.csv'!L3962*Part4Out!C$83+'relay test.csv'!M3962*Part4Out!C$84+'relay test.csv'!N3962*Part4Out!C$85) +Part4Out!C$77</f>
        <v>5.2099995503806955</v>
      </c>
      <c r="T3962" s="10">
        <f t="shared" si="611"/>
        <v>183.09397587111357</v>
      </c>
      <c r="U3962" s="12">
        <f t="shared" si="612"/>
        <v>0.99456799172668142</v>
      </c>
      <c r="V3962" s="11">
        <f t="shared" si="613"/>
        <v>1</v>
      </c>
      <c r="W3962" s="11">
        <f t="shared" si="614"/>
        <v>1</v>
      </c>
      <c r="X3962" s="11">
        <f t="shared" si="615"/>
        <v>2474.1070003239456</v>
      </c>
      <c r="Y3962" s="12">
        <f t="shared" si="616"/>
        <v>0.99959597706286274</v>
      </c>
      <c r="Z3962" s="11">
        <f t="shared" si="617"/>
        <v>1</v>
      </c>
      <c r="AA3962" s="11">
        <f t="shared" si="618"/>
        <v>1</v>
      </c>
      <c r="AB3962" s="11">
        <f t="shared" si="619"/>
        <v>1</v>
      </c>
      <c r="AC3962" s="1" t="s">
        <v>3986</v>
      </c>
    </row>
    <row r="3963" spans="1:29" x14ac:dyDescent="0.2">
      <c r="A3963" s="1" t="s">
        <v>3987</v>
      </c>
      <c r="B3963" s="1">
        <v>1</v>
      </c>
      <c r="C3963" s="2">
        <v>41542</v>
      </c>
      <c r="D3963" s="2">
        <v>41544</v>
      </c>
      <c r="E3963" s="2">
        <v>41544</v>
      </c>
      <c r="F3963" s="1">
        <v>31</v>
      </c>
      <c r="G3963" s="1">
        <v>29.03225806</v>
      </c>
      <c r="H3963" s="1">
        <v>3.225806452</v>
      </c>
      <c r="I3963" s="1">
        <v>57.35</v>
      </c>
      <c r="J3963" s="1">
        <v>0</v>
      </c>
      <c r="K3963" s="1">
        <v>1</v>
      </c>
      <c r="L3963" s="1">
        <v>0</v>
      </c>
      <c r="M3963" s="1">
        <v>0</v>
      </c>
      <c r="N3963" s="7">
        <f t="shared" si="610"/>
        <v>0</v>
      </c>
      <c r="O3963" s="1">
        <v>0</v>
      </c>
      <c r="P3963" s="1" t="s">
        <v>26</v>
      </c>
      <c r="Q3963" s="1" t="s">
        <v>24</v>
      </c>
      <c r="R3963" s="10">
        <f>F3963*Part4Out!C$78+'relay test.csv'!H3963*Part4Out!C$79+'relay test.csv'!I3963*Part4Out!C$80+'relay test.csv'!J3963*Part4Out!C$81+'relay test.csv'!K3963*Part4Out!C$82+'relay test.csv'!L3963*Part4Out!C$83+'relay test.csv'!M3963*Part4Out!C$84+'relay test.csv'!N3963*Part4Out!C$85</f>
        <v>6.938455979803261</v>
      </c>
      <c r="S3963" s="10">
        <f>(F3963*Part4Out!C$78+'relay test.csv'!H3963*Part4Out!C$79+'relay test.csv'!I3963*Part4Out!C$80+'relay test.csv'!J3963*Part4Out!C$81+'relay test.csv'!K3963*Part4Out!C$82+'relay test.csv'!L3963*Part4Out!C$83+'relay test.csv'!M3963*Part4Out!C$84+'relay test.csv'!N3963*Part4Out!C$85) +Part4Out!C$77</f>
        <v>4.3348207282379363</v>
      </c>
      <c r="T3963" s="10">
        <f t="shared" si="611"/>
        <v>76.311277206304496</v>
      </c>
      <c r="U3963" s="12">
        <f t="shared" si="612"/>
        <v>0.98706527642362563</v>
      </c>
      <c r="V3963" s="11">
        <f t="shared" si="613"/>
        <v>1</v>
      </c>
      <c r="W3963" s="11">
        <f t="shared" si="614"/>
        <v>1</v>
      </c>
      <c r="X3963" s="11">
        <f t="shared" si="615"/>
        <v>1031.1768273178129</v>
      </c>
      <c r="Y3963" s="12">
        <f t="shared" si="616"/>
        <v>0.999031173754793</v>
      </c>
      <c r="Z3963" s="11">
        <f t="shared" si="617"/>
        <v>1</v>
      </c>
      <c r="AA3963" s="11">
        <f t="shared" si="618"/>
        <v>1</v>
      </c>
      <c r="AB3963" s="11">
        <f t="shared" si="619"/>
        <v>1</v>
      </c>
      <c r="AC3963" s="1" t="s">
        <v>3987</v>
      </c>
    </row>
    <row r="3964" spans="1:29" x14ac:dyDescent="0.2">
      <c r="A3964" s="1" t="s">
        <v>3988</v>
      </c>
      <c r="B3964" s="1">
        <v>1</v>
      </c>
      <c r="C3964" s="2">
        <v>41539</v>
      </c>
      <c r="D3964" s="2">
        <v>41542</v>
      </c>
      <c r="E3964" s="2">
        <v>41542</v>
      </c>
      <c r="F3964" s="1">
        <v>31</v>
      </c>
      <c r="G3964" s="1">
        <v>12.90322581</v>
      </c>
      <c r="H3964" s="1">
        <v>0</v>
      </c>
      <c r="I3964" s="1">
        <v>53.11</v>
      </c>
      <c r="J3964" s="1">
        <v>0</v>
      </c>
      <c r="K3964" s="1">
        <v>1</v>
      </c>
      <c r="L3964" s="1">
        <v>0</v>
      </c>
      <c r="M3964" s="1">
        <v>0</v>
      </c>
      <c r="N3964" s="7">
        <f t="shared" si="610"/>
        <v>0</v>
      </c>
      <c r="O3964" s="1">
        <v>0</v>
      </c>
      <c r="P3964" s="1" t="s">
        <v>36</v>
      </c>
      <c r="Q3964" s="1" t="s">
        <v>24</v>
      </c>
      <c r="R3964" s="10">
        <f>F3964*Part4Out!C$78+'relay test.csv'!H3964*Part4Out!C$79+'relay test.csv'!I3964*Part4Out!C$80+'relay test.csv'!J3964*Part4Out!C$81+'relay test.csv'!K3964*Part4Out!C$82+'relay test.csv'!L3964*Part4Out!C$83+'relay test.csv'!M3964*Part4Out!C$84+'relay test.csv'!N3964*Part4Out!C$85</f>
        <v>6.8911175046548312</v>
      </c>
      <c r="S3964" s="10">
        <f>(F3964*Part4Out!C$78+'relay test.csv'!H3964*Part4Out!C$79+'relay test.csv'!I3964*Part4Out!C$80+'relay test.csv'!J3964*Part4Out!C$81+'relay test.csv'!K3964*Part4Out!C$82+'relay test.csv'!L3964*Part4Out!C$83+'relay test.csv'!M3964*Part4Out!C$84+'relay test.csv'!N3964*Part4Out!C$85) +Part4Out!C$77</f>
        <v>4.2874822530895056</v>
      </c>
      <c r="T3964" s="10">
        <f t="shared" si="611"/>
        <v>72.782988474055998</v>
      </c>
      <c r="U3964" s="12">
        <f t="shared" si="612"/>
        <v>0.9864467403573437</v>
      </c>
      <c r="V3964" s="11">
        <f t="shared" si="613"/>
        <v>1</v>
      </c>
      <c r="W3964" s="11">
        <f t="shared" si="614"/>
        <v>1</v>
      </c>
      <c r="X3964" s="11">
        <f t="shared" si="615"/>
        <v>983.49986902310184</v>
      </c>
      <c r="Y3964" s="12">
        <f t="shared" si="616"/>
        <v>0.99898425583236261</v>
      </c>
      <c r="Z3964" s="11">
        <f t="shared" si="617"/>
        <v>1</v>
      </c>
      <c r="AA3964" s="11">
        <f t="shared" si="618"/>
        <v>1</v>
      </c>
      <c r="AB3964" s="11">
        <f t="shared" si="619"/>
        <v>1</v>
      </c>
      <c r="AC3964" s="1" t="s">
        <v>3988</v>
      </c>
    </row>
    <row r="3965" spans="1:29" x14ac:dyDescent="0.2">
      <c r="A3965" s="1" t="s">
        <v>3989</v>
      </c>
      <c r="B3965" s="1">
        <v>1</v>
      </c>
      <c r="C3965" s="2">
        <v>41543</v>
      </c>
      <c r="D3965" s="2">
        <v>41543</v>
      </c>
      <c r="E3965" s="2">
        <v>41543</v>
      </c>
      <c r="F3965" s="1">
        <v>31</v>
      </c>
      <c r="G3965" s="1">
        <v>38.709677419999998</v>
      </c>
      <c r="H3965" s="1">
        <v>0</v>
      </c>
      <c r="I3965" s="1">
        <v>40</v>
      </c>
      <c r="J3965" s="1">
        <v>0</v>
      </c>
      <c r="K3965" s="1">
        <v>1</v>
      </c>
      <c r="L3965" s="1">
        <v>0</v>
      </c>
      <c r="M3965" s="1">
        <v>0</v>
      </c>
      <c r="N3965" s="7">
        <f t="shared" si="610"/>
        <v>1</v>
      </c>
      <c r="O3965" s="1">
        <v>0</v>
      </c>
      <c r="P3965" s="1" t="s">
        <v>23</v>
      </c>
      <c r="Q3965" s="1" t="s">
        <v>63</v>
      </c>
      <c r="R3965" s="10">
        <f>F3965*Part4Out!C$78+'relay test.csv'!H3965*Part4Out!C$79+'relay test.csv'!I3965*Part4Out!C$80+'relay test.csv'!J3965*Part4Out!C$81+'relay test.csv'!K3965*Part4Out!C$82+'relay test.csv'!L3965*Part4Out!C$83+'relay test.csv'!M3965*Part4Out!C$84+'relay test.csv'!N3965*Part4Out!C$85</f>
        <v>7.2010508894123868</v>
      </c>
      <c r="S3965" s="10">
        <f>(F3965*Part4Out!C$78+'relay test.csv'!H3965*Part4Out!C$79+'relay test.csv'!I3965*Part4Out!C$80+'relay test.csv'!J3965*Part4Out!C$81+'relay test.csv'!K3965*Part4Out!C$82+'relay test.csv'!L3965*Part4Out!C$83+'relay test.csv'!M3965*Part4Out!C$84+'relay test.csv'!N3965*Part4Out!C$85) +Part4Out!C$77</f>
        <v>4.5974156378470621</v>
      </c>
      <c r="T3965" s="10">
        <f t="shared" si="611"/>
        <v>99.227544080044325</v>
      </c>
      <c r="U3965" s="12">
        <f t="shared" si="612"/>
        <v>0.99002270274924253</v>
      </c>
      <c r="V3965" s="11">
        <f t="shared" si="613"/>
        <v>1</v>
      </c>
      <c r="W3965" s="11">
        <f t="shared" si="614"/>
        <v>1</v>
      </c>
      <c r="X3965" s="11">
        <f t="shared" si="615"/>
        <v>1340.8390978751072</v>
      </c>
      <c r="Y3965" s="12">
        <f t="shared" si="616"/>
        <v>0.99925475416420373</v>
      </c>
      <c r="Z3965" s="11">
        <f t="shared" si="617"/>
        <v>1</v>
      </c>
      <c r="AA3965" s="11">
        <f t="shared" si="618"/>
        <v>1</v>
      </c>
      <c r="AB3965" s="11">
        <f t="shared" si="619"/>
        <v>1</v>
      </c>
      <c r="AC3965" s="1" t="s">
        <v>3989</v>
      </c>
    </row>
    <row r="3966" spans="1:29" x14ac:dyDescent="0.2">
      <c r="A3966" s="1" t="s">
        <v>3990</v>
      </c>
      <c r="B3966" s="1">
        <v>0</v>
      </c>
      <c r="C3966" s="2">
        <v>41543</v>
      </c>
      <c r="D3966" s="2">
        <v>41547</v>
      </c>
      <c r="E3966" s="2">
        <v>41547</v>
      </c>
      <c r="F3966" s="1">
        <v>4</v>
      </c>
      <c r="G3966" s="1">
        <v>50</v>
      </c>
      <c r="H3966" s="1">
        <v>25</v>
      </c>
      <c r="I3966" s="1">
        <v>40.020000000000003</v>
      </c>
      <c r="J3966" s="1">
        <v>0</v>
      </c>
      <c r="K3966" s="1">
        <v>1</v>
      </c>
      <c r="L3966" s="1">
        <v>1</v>
      </c>
      <c r="M3966" s="1">
        <v>0</v>
      </c>
      <c r="N3966" s="7">
        <f t="shared" si="610"/>
        <v>0</v>
      </c>
      <c r="O3966" s="1">
        <v>0</v>
      </c>
      <c r="P3966" s="1" t="s">
        <v>30</v>
      </c>
      <c r="Q3966" s="1" t="s">
        <v>28</v>
      </c>
      <c r="R3966" s="10">
        <f>F3966*Part4Out!C$78+'relay test.csv'!H3966*Part4Out!C$79+'relay test.csv'!I3966*Part4Out!C$80+'relay test.csv'!J3966*Part4Out!C$81+'relay test.csv'!K3966*Part4Out!C$82+'relay test.csv'!L3966*Part4Out!C$83+'relay test.csv'!M3966*Part4Out!C$84+'relay test.csv'!N3966*Part4Out!C$85</f>
        <v>2.4679860940110836</v>
      </c>
      <c r="S3966" s="10">
        <f>(F3966*Part4Out!C$78+'relay test.csv'!H3966*Part4Out!C$79+'relay test.csv'!I3966*Part4Out!C$80+'relay test.csv'!J3966*Part4Out!C$81+'relay test.csv'!K3966*Part4Out!C$82+'relay test.csv'!L3966*Part4Out!C$83+'relay test.csv'!M3966*Part4Out!C$84+'relay test.csv'!N3966*Part4Out!C$85) +Part4Out!C$77</f>
        <v>-0.13564915755424156</v>
      </c>
      <c r="T3966" s="10">
        <f t="shared" si="611"/>
        <v>0.87314891645823067</v>
      </c>
      <c r="U3966" s="12">
        <f t="shared" si="612"/>
        <v>0.46613961590901681</v>
      </c>
      <c r="V3966" s="11">
        <f t="shared" si="613"/>
        <v>0</v>
      </c>
      <c r="W3966" s="11">
        <f t="shared" si="614"/>
        <v>0</v>
      </c>
      <c r="X3966" s="11">
        <f t="shared" si="615"/>
        <v>11.798661513884349</v>
      </c>
      <c r="Y3966" s="12">
        <f t="shared" si="616"/>
        <v>0.92186682967471467</v>
      </c>
      <c r="Z3966" s="11">
        <f t="shared" si="617"/>
        <v>1</v>
      </c>
      <c r="AA3966" s="11">
        <f t="shared" si="618"/>
        <v>0</v>
      </c>
      <c r="AB3966" s="11">
        <f t="shared" si="619"/>
        <v>0</v>
      </c>
      <c r="AC3966" s="1" t="s">
        <v>3990</v>
      </c>
    </row>
    <row r="3967" spans="1:29" x14ac:dyDescent="0.2">
      <c r="A3967" s="1" t="s">
        <v>3991</v>
      </c>
      <c r="B3967" s="1">
        <v>1</v>
      </c>
      <c r="C3967" s="2">
        <v>41543</v>
      </c>
      <c r="D3967" s="2">
        <v>41557</v>
      </c>
      <c r="E3967" s="2">
        <v>41557</v>
      </c>
      <c r="F3967" s="1">
        <v>39</v>
      </c>
      <c r="G3967" s="1">
        <v>20.512820510000001</v>
      </c>
      <c r="H3967" s="1">
        <v>12.820512819999999</v>
      </c>
      <c r="I3967" s="1">
        <v>60.19</v>
      </c>
      <c r="J3967" s="1">
        <v>0</v>
      </c>
      <c r="K3967" s="1">
        <v>1</v>
      </c>
      <c r="L3967" s="1">
        <v>0</v>
      </c>
      <c r="M3967" s="1">
        <v>0</v>
      </c>
      <c r="N3967" s="7">
        <f t="shared" si="610"/>
        <v>0</v>
      </c>
      <c r="O3967" s="1">
        <v>0</v>
      </c>
      <c r="P3967" s="1" t="s">
        <v>26</v>
      </c>
      <c r="Q3967" s="1" t="s">
        <v>28</v>
      </c>
      <c r="R3967" s="10">
        <f>F3967*Part4Out!C$78+'relay test.csv'!H3967*Part4Out!C$79+'relay test.csv'!I3967*Part4Out!C$80+'relay test.csv'!J3967*Part4Out!C$81+'relay test.csv'!K3967*Part4Out!C$82+'relay test.csv'!L3967*Part4Out!C$83+'relay test.csv'!M3967*Part4Out!C$84+'relay test.csv'!N3967*Part4Out!C$85</f>
        <v>8.8057160462199509</v>
      </c>
      <c r="S3967" s="10">
        <f>(F3967*Part4Out!C$78+'relay test.csv'!H3967*Part4Out!C$79+'relay test.csv'!I3967*Part4Out!C$80+'relay test.csv'!J3967*Part4Out!C$81+'relay test.csv'!K3967*Part4Out!C$82+'relay test.csv'!L3967*Part4Out!C$83+'relay test.csv'!M3967*Part4Out!C$84+'relay test.csv'!N3967*Part4Out!C$85) +Part4Out!C$77</f>
        <v>6.2020807946546253</v>
      </c>
      <c r="T3967" s="10">
        <f t="shared" si="611"/>
        <v>493.77541813363854</v>
      </c>
      <c r="U3967" s="12">
        <f t="shared" si="612"/>
        <v>0.99797888099661025</v>
      </c>
      <c r="V3967" s="11">
        <f t="shared" si="613"/>
        <v>1</v>
      </c>
      <c r="W3967" s="11">
        <f t="shared" si="614"/>
        <v>1</v>
      </c>
      <c r="X3967" s="11">
        <f t="shared" si="615"/>
        <v>6672.274239389968</v>
      </c>
      <c r="Y3967" s="12">
        <f t="shared" si="616"/>
        <v>0.99985014852317966</v>
      </c>
      <c r="Z3967" s="11">
        <f t="shared" si="617"/>
        <v>1</v>
      </c>
      <c r="AA3967" s="11">
        <f t="shared" si="618"/>
        <v>1</v>
      </c>
      <c r="AB3967" s="11">
        <f t="shared" si="619"/>
        <v>1</v>
      </c>
      <c r="AC3967" s="1" t="s">
        <v>3991</v>
      </c>
    </row>
    <row r="3968" spans="1:29" x14ac:dyDescent="0.2">
      <c r="A3968" s="1" t="s">
        <v>3992</v>
      </c>
      <c r="B3968" s="1">
        <v>1</v>
      </c>
      <c r="C3968" s="2">
        <v>41539</v>
      </c>
      <c r="D3968" s="2">
        <v>41545</v>
      </c>
      <c r="E3968" s="2">
        <v>41545</v>
      </c>
      <c r="F3968" s="1">
        <v>30</v>
      </c>
      <c r="G3968" s="1">
        <v>93.333333330000002</v>
      </c>
      <c r="H3968" s="1">
        <v>10</v>
      </c>
      <c r="I3968" s="1">
        <v>40.25</v>
      </c>
      <c r="J3968" s="1">
        <v>0</v>
      </c>
      <c r="K3968" s="1">
        <v>1</v>
      </c>
      <c r="L3968" s="1">
        <v>0</v>
      </c>
      <c r="M3968" s="1">
        <v>0</v>
      </c>
      <c r="N3968" s="7">
        <f t="shared" si="610"/>
        <v>1</v>
      </c>
      <c r="O3968" s="1">
        <v>0</v>
      </c>
      <c r="P3968" s="1" t="s">
        <v>23</v>
      </c>
      <c r="Q3968" s="1" t="s">
        <v>24</v>
      </c>
      <c r="R3968" s="10">
        <f>F3968*Part4Out!C$78+'relay test.csv'!H3968*Part4Out!C$79+'relay test.csv'!I3968*Part4Out!C$80+'relay test.csv'!J3968*Part4Out!C$81+'relay test.csv'!K3968*Part4Out!C$82+'relay test.csv'!L3968*Part4Out!C$83+'relay test.csv'!M3968*Part4Out!C$84+'relay test.csv'!N3968*Part4Out!C$85</f>
        <v>7.1813592296538564</v>
      </c>
      <c r="S3968" s="10">
        <f>(F3968*Part4Out!C$78+'relay test.csv'!H3968*Part4Out!C$79+'relay test.csv'!I3968*Part4Out!C$80+'relay test.csv'!J3968*Part4Out!C$81+'relay test.csv'!K3968*Part4Out!C$82+'relay test.csv'!L3968*Part4Out!C$83+'relay test.csv'!M3968*Part4Out!C$84+'relay test.csv'!N3968*Part4Out!C$85) +Part4Out!C$77</f>
        <v>4.5777239780885317</v>
      </c>
      <c r="T3968" s="10">
        <f t="shared" si="611"/>
        <v>97.292701693366922</v>
      </c>
      <c r="U3968" s="12">
        <f t="shared" si="612"/>
        <v>0.9898263046719421</v>
      </c>
      <c r="V3968" s="11">
        <f t="shared" si="613"/>
        <v>1</v>
      </c>
      <c r="W3968" s="11">
        <f t="shared" si="614"/>
        <v>1</v>
      </c>
      <c r="X3968" s="11">
        <f t="shared" si="615"/>
        <v>1314.6940154351923</v>
      </c>
      <c r="Y3968" s="12">
        <f t="shared" si="616"/>
        <v>0.999239944859315</v>
      </c>
      <c r="Z3968" s="11">
        <f t="shared" si="617"/>
        <v>1</v>
      </c>
      <c r="AA3968" s="11">
        <f t="shared" si="618"/>
        <v>1</v>
      </c>
      <c r="AB3968" s="11">
        <f t="shared" si="619"/>
        <v>1</v>
      </c>
      <c r="AC3968" s="1" t="s">
        <v>3992</v>
      </c>
    </row>
    <row r="3969" spans="1:29" x14ac:dyDescent="0.2">
      <c r="A3969" s="1" t="s">
        <v>3993</v>
      </c>
      <c r="B3969" s="1">
        <v>1</v>
      </c>
      <c r="C3969" s="2">
        <v>41542</v>
      </c>
      <c r="D3969" s="2">
        <v>41543</v>
      </c>
      <c r="E3969" s="2">
        <v>41543</v>
      </c>
      <c r="F3969" s="1">
        <v>33</v>
      </c>
      <c r="G3969" s="1">
        <v>21.212121209999999</v>
      </c>
      <c r="H3969" s="1">
        <v>3.0303030299999998</v>
      </c>
      <c r="I3969" s="1">
        <v>40.020000000000003</v>
      </c>
      <c r="J3969" s="1">
        <v>0</v>
      </c>
      <c r="K3969" s="1">
        <v>1</v>
      </c>
      <c r="L3969" s="1">
        <v>0</v>
      </c>
      <c r="M3969" s="1">
        <v>0</v>
      </c>
      <c r="N3969" s="7">
        <f t="shared" si="610"/>
        <v>1</v>
      </c>
      <c r="O3969" s="1">
        <v>0</v>
      </c>
      <c r="P3969" s="1" t="s">
        <v>23</v>
      </c>
      <c r="Q3969" s="1" t="s">
        <v>28</v>
      </c>
      <c r="R3969" s="10">
        <f>F3969*Part4Out!C$78+'relay test.csv'!H3969*Part4Out!C$79+'relay test.csv'!I3969*Part4Out!C$80+'relay test.csv'!J3969*Part4Out!C$81+'relay test.csv'!K3969*Part4Out!C$82+'relay test.csv'!L3969*Part4Out!C$83+'relay test.csv'!M3969*Part4Out!C$84+'relay test.csv'!N3969*Part4Out!C$85</f>
        <v>7.6824516668989302</v>
      </c>
      <c r="S3969" s="10">
        <f>(F3969*Part4Out!C$78+'relay test.csv'!H3969*Part4Out!C$79+'relay test.csv'!I3969*Part4Out!C$80+'relay test.csv'!J3969*Part4Out!C$81+'relay test.csv'!K3969*Part4Out!C$82+'relay test.csv'!L3969*Part4Out!C$83+'relay test.csv'!M3969*Part4Out!C$84+'relay test.csv'!N3969*Part4Out!C$85) +Part4Out!C$77</f>
        <v>5.0788164153336055</v>
      </c>
      <c r="T3969" s="10">
        <f t="shared" si="611"/>
        <v>160.58387878883056</v>
      </c>
      <c r="U3969" s="12">
        <f t="shared" si="612"/>
        <v>0.99381126379998053</v>
      </c>
      <c r="V3969" s="11">
        <f t="shared" si="613"/>
        <v>1</v>
      </c>
      <c r="W3969" s="11">
        <f t="shared" si="614"/>
        <v>1</v>
      </c>
      <c r="X3969" s="11">
        <f t="shared" si="615"/>
        <v>2169.9332092187055</v>
      </c>
      <c r="Y3969" s="12">
        <f t="shared" si="616"/>
        <v>0.99953936860159787</v>
      </c>
      <c r="Z3969" s="11">
        <f t="shared" si="617"/>
        <v>1</v>
      </c>
      <c r="AA3969" s="11">
        <f t="shared" si="618"/>
        <v>1</v>
      </c>
      <c r="AB3969" s="11">
        <f t="shared" si="619"/>
        <v>1</v>
      </c>
      <c r="AC3969" s="1" t="s">
        <v>3993</v>
      </c>
    </row>
    <row r="3970" spans="1:29" x14ac:dyDescent="0.2">
      <c r="A3970" s="1" t="s">
        <v>3994</v>
      </c>
      <c r="B3970" s="1">
        <v>1</v>
      </c>
      <c r="C3970" s="2">
        <v>41543</v>
      </c>
      <c r="D3970" s="2">
        <v>41543</v>
      </c>
      <c r="E3970" s="2">
        <v>41543</v>
      </c>
      <c r="F3970" s="1">
        <v>39</v>
      </c>
      <c r="G3970" s="1">
        <v>12.820512819999999</v>
      </c>
      <c r="H3970" s="1">
        <v>2.5641025640000001</v>
      </c>
      <c r="I3970" s="1">
        <v>40.020000000000003</v>
      </c>
      <c r="J3970" s="1">
        <v>0</v>
      </c>
      <c r="K3970" s="1">
        <v>1</v>
      </c>
      <c r="L3970" s="1">
        <v>1</v>
      </c>
      <c r="M3970" s="1">
        <v>0</v>
      </c>
      <c r="N3970" s="7">
        <f t="shared" si="610"/>
        <v>1</v>
      </c>
      <c r="O3970" s="1">
        <v>0</v>
      </c>
      <c r="P3970" s="1" t="s">
        <v>23</v>
      </c>
      <c r="Q3970" s="1" t="s">
        <v>24</v>
      </c>
      <c r="R3970" s="10">
        <f>F3970*Part4Out!C$78+'relay test.csv'!H3970*Part4Out!C$79+'relay test.csv'!I3970*Part4Out!C$80+'relay test.csv'!J3970*Part4Out!C$81+'relay test.csv'!K3970*Part4Out!C$82+'relay test.csv'!L3970*Part4Out!C$83+'relay test.csv'!M3970*Part4Out!C$84+'relay test.csv'!N3970*Part4Out!C$85</f>
        <v>9.7034352893392661</v>
      </c>
      <c r="S3970" s="10">
        <f>(F3970*Part4Out!C$78+'relay test.csv'!H3970*Part4Out!C$79+'relay test.csv'!I3970*Part4Out!C$80+'relay test.csv'!J3970*Part4Out!C$81+'relay test.csv'!K3970*Part4Out!C$82+'relay test.csv'!L3970*Part4Out!C$83+'relay test.csv'!M3970*Part4Out!C$84+'relay test.csv'!N3970*Part4Out!C$85) +Part4Out!C$77</f>
        <v>7.0998000377739405</v>
      </c>
      <c r="T3970" s="10">
        <f t="shared" si="611"/>
        <v>1211.7247510870216</v>
      </c>
      <c r="U3970" s="12">
        <f t="shared" si="612"/>
        <v>0.99917541057927317</v>
      </c>
      <c r="V3970" s="11">
        <f t="shared" si="613"/>
        <v>1</v>
      </c>
      <c r="W3970" s="11">
        <f t="shared" si="614"/>
        <v>1</v>
      </c>
      <c r="X3970" s="11">
        <f t="shared" si="615"/>
        <v>16373.759294191901</v>
      </c>
      <c r="Y3970" s="12">
        <f t="shared" si="616"/>
        <v>0.99993893040001181</v>
      </c>
      <c r="Z3970" s="11">
        <f t="shared" si="617"/>
        <v>1</v>
      </c>
      <c r="AA3970" s="11">
        <f t="shared" si="618"/>
        <v>1</v>
      </c>
      <c r="AB3970" s="11">
        <f t="shared" si="619"/>
        <v>1</v>
      </c>
      <c r="AC3970" s="1" t="s">
        <v>3994</v>
      </c>
    </row>
    <row r="3971" spans="1:29" x14ac:dyDescent="0.2">
      <c r="A3971" s="1" t="s">
        <v>3995</v>
      </c>
      <c r="B3971" s="1">
        <v>1</v>
      </c>
      <c r="C3971" s="2">
        <v>41543</v>
      </c>
      <c r="D3971" s="2">
        <v>41543</v>
      </c>
      <c r="E3971" s="2">
        <v>41543</v>
      </c>
      <c r="F3971" s="1">
        <v>37</v>
      </c>
      <c r="G3971" s="1">
        <v>0</v>
      </c>
      <c r="H3971" s="1">
        <v>0</v>
      </c>
      <c r="I3971" s="1">
        <v>40.020000000000003</v>
      </c>
      <c r="J3971" s="1">
        <v>0</v>
      </c>
      <c r="K3971" s="1">
        <v>1</v>
      </c>
      <c r="L3971" s="1">
        <v>0</v>
      </c>
      <c r="M3971" s="1">
        <v>0</v>
      </c>
      <c r="N3971" s="7">
        <f t="shared" si="610"/>
        <v>1</v>
      </c>
      <c r="O3971" s="1">
        <v>0</v>
      </c>
      <c r="P3971" s="1" t="s">
        <v>23</v>
      </c>
      <c r="Q3971" s="1" t="s">
        <v>28</v>
      </c>
      <c r="R3971" s="10">
        <f>F3971*Part4Out!C$78+'relay test.csv'!H3971*Part4Out!C$79+'relay test.csv'!I3971*Part4Out!C$80+'relay test.csv'!J3971*Part4Out!C$81+'relay test.csv'!K3971*Part4Out!C$82+'relay test.csv'!L3971*Part4Out!C$83+'relay test.csv'!M3971*Part4Out!C$84+'relay test.csv'!N3971*Part4Out!C$85</f>
        <v>8.4701946651028983</v>
      </c>
      <c r="S3971" s="10">
        <f>(F3971*Part4Out!C$78+'relay test.csv'!H3971*Part4Out!C$79+'relay test.csv'!I3971*Part4Out!C$80+'relay test.csv'!J3971*Part4Out!C$81+'relay test.csv'!K3971*Part4Out!C$82+'relay test.csv'!L3971*Part4Out!C$83+'relay test.csv'!M3971*Part4Out!C$84+'relay test.csv'!N3971*Part4Out!C$85) +Part4Out!C$77</f>
        <v>5.8665594135375727</v>
      </c>
      <c r="T3971" s="10">
        <f t="shared" si="611"/>
        <v>353.03225035442841</v>
      </c>
      <c r="U3971" s="12">
        <f t="shared" si="612"/>
        <v>0.99717539857174342</v>
      </c>
      <c r="V3971" s="11">
        <f t="shared" si="613"/>
        <v>1</v>
      </c>
      <c r="W3971" s="11">
        <f t="shared" si="614"/>
        <v>1</v>
      </c>
      <c r="X3971" s="11">
        <f t="shared" si="615"/>
        <v>4770.4440180863912</v>
      </c>
      <c r="Y3971" s="12">
        <f t="shared" si="616"/>
        <v>0.99979041984015538</v>
      </c>
      <c r="Z3971" s="11">
        <f t="shared" si="617"/>
        <v>1</v>
      </c>
      <c r="AA3971" s="11">
        <f t="shared" si="618"/>
        <v>1</v>
      </c>
      <c r="AB3971" s="11">
        <f t="shared" si="619"/>
        <v>1</v>
      </c>
      <c r="AC3971" s="1" t="s">
        <v>3995</v>
      </c>
    </row>
    <row r="3972" spans="1:29" x14ac:dyDescent="0.2">
      <c r="A3972" s="1" t="s">
        <v>3996</v>
      </c>
      <c r="B3972" s="1">
        <v>1</v>
      </c>
      <c r="C3972" s="2">
        <v>41543</v>
      </c>
      <c r="D3972" s="2">
        <v>41543</v>
      </c>
      <c r="E3972" s="2">
        <v>41543</v>
      </c>
      <c r="F3972" s="1">
        <v>37</v>
      </c>
      <c r="G3972" s="1">
        <v>2.7027027029999999</v>
      </c>
      <c r="H3972" s="1">
        <v>2.7027027029999999</v>
      </c>
      <c r="I3972" s="1">
        <v>40.020000000000003</v>
      </c>
      <c r="J3972" s="1">
        <v>0</v>
      </c>
      <c r="K3972" s="1">
        <v>1</v>
      </c>
      <c r="L3972" s="1">
        <v>0</v>
      </c>
      <c r="M3972" s="1">
        <v>0</v>
      </c>
      <c r="N3972" s="7">
        <f t="shared" si="610"/>
        <v>0</v>
      </c>
      <c r="O3972" s="1">
        <v>0</v>
      </c>
      <c r="P3972" s="1" t="s">
        <v>32</v>
      </c>
      <c r="Q3972" s="1" t="s">
        <v>28</v>
      </c>
      <c r="R3972" s="10">
        <f>F3972*Part4Out!C$78+'relay test.csv'!H3972*Part4Out!C$79+'relay test.csv'!I3972*Part4Out!C$80+'relay test.csv'!J3972*Part4Out!C$81+'relay test.csv'!K3972*Part4Out!C$82+'relay test.csv'!L3972*Part4Out!C$83+'relay test.csv'!M3972*Part4Out!C$84+'relay test.csv'!N3972*Part4Out!C$85</f>
        <v>8.2581974190458087</v>
      </c>
      <c r="S3972" s="10">
        <f>(F3972*Part4Out!C$78+'relay test.csv'!H3972*Part4Out!C$79+'relay test.csv'!I3972*Part4Out!C$80+'relay test.csv'!J3972*Part4Out!C$81+'relay test.csv'!K3972*Part4Out!C$82+'relay test.csv'!L3972*Part4Out!C$83+'relay test.csv'!M3972*Part4Out!C$84+'relay test.csv'!N3972*Part4Out!C$85) +Part4Out!C$77</f>
        <v>5.6545621674804831</v>
      </c>
      <c r="T3972" s="10">
        <f t="shared" si="611"/>
        <v>285.5914141405583</v>
      </c>
      <c r="U3972" s="12">
        <f t="shared" si="612"/>
        <v>0.99651071193811291</v>
      </c>
      <c r="V3972" s="11">
        <f t="shared" si="613"/>
        <v>1</v>
      </c>
      <c r="W3972" s="11">
        <f t="shared" si="614"/>
        <v>1</v>
      </c>
      <c r="X3972" s="11">
        <f t="shared" si="615"/>
        <v>3859.1314301621842</v>
      </c>
      <c r="Y3972" s="12">
        <f t="shared" si="616"/>
        <v>0.99974094146323977</v>
      </c>
      <c r="Z3972" s="11">
        <f t="shared" si="617"/>
        <v>1</v>
      </c>
      <c r="AA3972" s="11">
        <f t="shared" si="618"/>
        <v>1</v>
      </c>
      <c r="AB3972" s="11">
        <f t="shared" si="619"/>
        <v>1</v>
      </c>
      <c r="AC3972" s="1" t="s">
        <v>3996</v>
      </c>
    </row>
    <row r="3973" spans="1:29" x14ac:dyDescent="0.2">
      <c r="A3973" s="1" t="s">
        <v>3997</v>
      </c>
      <c r="B3973" s="1">
        <v>1</v>
      </c>
      <c r="C3973" s="2">
        <v>41541</v>
      </c>
      <c r="D3973" s="2">
        <v>41543</v>
      </c>
      <c r="E3973" s="2">
        <v>41543</v>
      </c>
      <c r="F3973" s="1">
        <v>41</v>
      </c>
      <c r="G3973" s="1">
        <v>14.634146339999999</v>
      </c>
      <c r="H3973" s="1">
        <v>2.4390243900000002</v>
      </c>
      <c r="I3973" s="1">
        <v>40.020000000000003</v>
      </c>
      <c r="J3973" s="1">
        <v>0</v>
      </c>
      <c r="K3973" s="1">
        <v>1</v>
      </c>
      <c r="L3973" s="1">
        <v>0</v>
      </c>
      <c r="M3973" s="1">
        <v>0</v>
      </c>
      <c r="N3973" s="7">
        <f t="shared" si="610"/>
        <v>1</v>
      </c>
      <c r="O3973" s="1">
        <v>0</v>
      </c>
      <c r="P3973" s="1" t="s">
        <v>23</v>
      </c>
      <c r="Q3973" s="1" t="s">
        <v>63</v>
      </c>
      <c r="R3973" s="10">
        <f>F3973*Part4Out!C$78+'relay test.csv'!H3973*Part4Out!C$79+'relay test.csv'!I3973*Part4Out!C$80+'relay test.csv'!J3973*Part4Out!C$81+'relay test.csv'!K3973*Part4Out!C$82+'relay test.csv'!L3973*Part4Out!C$83+'relay test.csv'!M3973*Part4Out!C$84+'relay test.csv'!N3973*Part4Out!C$85</f>
        <v>9.3633416090308099</v>
      </c>
      <c r="S3973" s="10">
        <f>(F3973*Part4Out!C$78+'relay test.csv'!H3973*Part4Out!C$79+'relay test.csv'!I3973*Part4Out!C$80+'relay test.csv'!J3973*Part4Out!C$81+'relay test.csv'!K3973*Part4Out!C$82+'relay test.csv'!L3973*Part4Out!C$83+'relay test.csv'!M3973*Part4Out!C$84+'relay test.csv'!N3973*Part4Out!C$85) +Part4Out!C$77</f>
        <v>6.7597063574654843</v>
      </c>
      <c r="T3973" s="10">
        <f t="shared" si="611"/>
        <v>862.38892453591166</v>
      </c>
      <c r="U3973" s="12">
        <f t="shared" si="612"/>
        <v>0.99884177342147684</v>
      </c>
      <c r="V3973" s="11">
        <f t="shared" si="613"/>
        <v>1</v>
      </c>
      <c r="W3973" s="11">
        <f t="shared" si="614"/>
        <v>1</v>
      </c>
      <c r="X3973" s="11">
        <f t="shared" si="615"/>
        <v>11653.264205142868</v>
      </c>
      <c r="Y3973" s="12">
        <f t="shared" si="616"/>
        <v>0.99991419449719021</v>
      </c>
      <c r="Z3973" s="11">
        <f t="shared" si="617"/>
        <v>1</v>
      </c>
      <c r="AA3973" s="11">
        <f t="shared" si="618"/>
        <v>1</v>
      </c>
      <c r="AB3973" s="11">
        <f t="shared" si="619"/>
        <v>1</v>
      </c>
      <c r="AC3973" s="1" t="s">
        <v>3997</v>
      </c>
    </row>
    <row r="3974" spans="1:29" x14ac:dyDescent="0.2">
      <c r="A3974" s="1" t="s">
        <v>3998</v>
      </c>
      <c r="B3974" s="1">
        <v>1</v>
      </c>
      <c r="C3974" s="2">
        <v>41543</v>
      </c>
      <c r="D3974" s="2">
        <v>41543</v>
      </c>
      <c r="E3974" s="2">
        <v>41543</v>
      </c>
      <c r="F3974" s="1">
        <v>47</v>
      </c>
      <c r="G3974" s="1">
        <v>0</v>
      </c>
      <c r="H3974" s="1">
        <v>0</v>
      </c>
      <c r="I3974" s="1">
        <v>40.020000000000003</v>
      </c>
      <c r="J3974" s="1">
        <v>0</v>
      </c>
      <c r="K3974" s="1">
        <v>1</v>
      </c>
      <c r="L3974" s="1">
        <v>0</v>
      </c>
      <c r="M3974" s="1">
        <v>0</v>
      </c>
      <c r="N3974" s="7">
        <f t="shared" ref="N3974:N4037" si="620">IF(OR(
ISNUMBER(SEARCH("Friday",P3974)),
ISNUMBER(SEARCH("Saturday",P3974)),
ISNUMBER(SEARCH("Sunday",P3974))),
1,
0)</f>
        <v>0</v>
      </c>
      <c r="O3974" s="1">
        <v>0</v>
      </c>
      <c r="P3974" s="1" t="s">
        <v>30</v>
      </c>
      <c r="Q3974" s="1" t="s">
        <v>28</v>
      </c>
      <c r="R3974" s="10">
        <f>F3974*Part4Out!C$78+'relay test.csv'!H3974*Part4Out!C$79+'relay test.csv'!I3974*Part4Out!C$80+'relay test.csv'!J3974*Part4Out!C$81+'relay test.csv'!K3974*Part4Out!C$82+'relay test.csv'!L3974*Part4Out!C$83+'relay test.csv'!M3974*Part4Out!C$84+'relay test.csv'!N3974*Part4Out!C$85</f>
        <v>10.321467597376627</v>
      </c>
      <c r="S3974" s="10">
        <f>(F3974*Part4Out!C$78+'relay test.csv'!H3974*Part4Out!C$79+'relay test.csv'!I3974*Part4Out!C$80+'relay test.csv'!J3974*Part4Out!C$81+'relay test.csv'!K3974*Part4Out!C$82+'relay test.csv'!L3974*Part4Out!C$83+'relay test.csv'!M3974*Part4Out!C$84+'relay test.csv'!N3974*Part4Out!C$85) +Part4Out!C$77</f>
        <v>7.717832345811301</v>
      </c>
      <c r="T3974" s="10">
        <f t="shared" ref="T3974:T4037" si="621">EXP(S3974)</f>
        <v>2248.0812324929238</v>
      </c>
      <c r="U3974" s="12">
        <f t="shared" ref="U3974:U4037" si="622">T3974/(1+T3974)</f>
        <v>0.99955537399647787</v>
      </c>
      <c r="V3974" s="11">
        <f t="shared" ref="V3974:V4037" si="623">1*(U3974&gt;0.5)+0*(U3974&lt;=0.5)</f>
        <v>1</v>
      </c>
      <c r="W3974" s="11">
        <f t="shared" ref="W3974:W4037" si="624">B3974</f>
        <v>1</v>
      </c>
      <c r="X3974" s="11">
        <f t="shared" ref="X3974:X4037" si="625">EXP(R3974)</f>
        <v>30377.807288006672</v>
      </c>
      <c r="Y3974" s="12">
        <f t="shared" ref="Y3974:Y4037" si="626">X3974/(1+X3974)</f>
        <v>0.99996708231529563</v>
      </c>
      <c r="Z3974" s="11">
        <f t="shared" ref="Z3974:Z4037" si="627">1*(Y3974&gt;0.5)+0*(Y3974&lt;=0.5)</f>
        <v>1</v>
      </c>
      <c r="AA3974" s="11">
        <f t="shared" ref="AA3974:AA4037" si="628">B3974</f>
        <v>1</v>
      </c>
      <c r="AB3974" s="11">
        <f t="shared" ref="AB3974:AB4037" si="629">1*(AA3974&gt;0.5)+0*(AA3974&lt;=0.5)</f>
        <v>1</v>
      </c>
      <c r="AC3974" s="1" t="s">
        <v>3998</v>
      </c>
    </row>
    <row r="3975" spans="1:29" x14ac:dyDescent="0.2">
      <c r="A3975" s="1" t="s">
        <v>3999</v>
      </c>
      <c r="B3975" s="1">
        <v>0</v>
      </c>
      <c r="C3975" s="2">
        <v>41543</v>
      </c>
      <c r="D3975" s="2">
        <v>41584</v>
      </c>
      <c r="E3975" s="2">
        <v>41584</v>
      </c>
      <c r="F3975" s="1">
        <v>7</v>
      </c>
      <c r="G3975" s="1">
        <v>28.571428569999998</v>
      </c>
      <c r="H3975" s="1">
        <v>14.28571429</v>
      </c>
      <c r="I3975" s="1">
        <v>39.97</v>
      </c>
      <c r="J3975" s="1">
        <v>0</v>
      </c>
      <c r="K3975" s="1">
        <v>1</v>
      </c>
      <c r="L3975" s="1">
        <v>0</v>
      </c>
      <c r="M3975" s="1">
        <v>0</v>
      </c>
      <c r="N3975" s="7">
        <f t="shared" si="620"/>
        <v>1</v>
      </c>
      <c r="O3975" s="1">
        <v>0</v>
      </c>
      <c r="P3975" s="1" t="s">
        <v>23</v>
      </c>
      <c r="Q3975" s="1" t="s">
        <v>28</v>
      </c>
      <c r="R3975" s="10">
        <f>F3975*Part4Out!C$78+'relay test.csv'!H3975*Part4Out!C$79+'relay test.csv'!I3975*Part4Out!C$80+'relay test.csv'!J3975*Part4Out!C$81+'relay test.csv'!K3975*Part4Out!C$82+'relay test.csv'!L3975*Part4Out!C$83+'relay test.csv'!M3975*Part4Out!C$84+'relay test.csv'!N3975*Part4Out!C$85</f>
        <v>2.3996127703263013</v>
      </c>
      <c r="S3975" s="10">
        <f>(F3975*Part4Out!C$78+'relay test.csv'!H3975*Part4Out!C$79+'relay test.csv'!I3975*Part4Out!C$80+'relay test.csv'!J3975*Part4Out!C$81+'relay test.csv'!K3975*Part4Out!C$82+'relay test.csv'!L3975*Part4Out!C$83+'relay test.csv'!M3975*Part4Out!C$84+'relay test.csv'!N3975*Part4Out!C$85) +Part4Out!C$77</f>
        <v>-0.20402248123902389</v>
      </c>
      <c r="T3975" s="10">
        <f t="shared" si="621"/>
        <v>0.81544403878887928</v>
      </c>
      <c r="U3975" s="12">
        <f t="shared" si="622"/>
        <v>0.4491705727998529</v>
      </c>
      <c r="V3975" s="11">
        <f t="shared" si="623"/>
        <v>0</v>
      </c>
      <c r="W3975" s="11">
        <f t="shared" si="624"/>
        <v>0</v>
      </c>
      <c r="X3975" s="11">
        <f t="shared" si="625"/>
        <v>11.018908705987061</v>
      </c>
      <c r="Y3975" s="12">
        <f t="shared" si="626"/>
        <v>0.91679777054119205</v>
      </c>
      <c r="Z3975" s="11">
        <f t="shared" si="627"/>
        <v>1</v>
      </c>
      <c r="AA3975" s="11">
        <f t="shared" si="628"/>
        <v>0</v>
      </c>
      <c r="AB3975" s="11">
        <f t="shared" si="629"/>
        <v>0</v>
      </c>
      <c r="AC3975" s="1" t="s">
        <v>3999</v>
      </c>
    </row>
    <row r="3976" spans="1:29" x14ac:dyDescent="0.2">
      <c r="A3976" s="1" t="s">
        <v>4000</v>
      </c>
      <c r="B3976" s="1">
        <v>1</v>
      </c>
      <c r="C3976" s="2">
        <v>41623</v>
      </c>
      <c r="D3976" s="2">
        <v>41623</v>
      </c>
      <c r="E3976" s="2">
        <v>41658</v>
      </c>
      <c r="F3976" s="1">
        <v>50</v>
      </c>
      <c r="G3976" s="1">
        <v>26</v>
      </c>
      <c r="H3976" s="1">
        <v>8</v>
      </c>
      <c r="I3976" s="1">
        <v>37.33</v>
      </c>
      <c r="J3976" s="1">
        <v>8.5714285714285701E-2</v>
      </c>
      <c r="K3976" s="1">
        <v>1</v>
      </c>
      <c r="L3976" s="1">
        <v>1</v>
      </c>
      <c r="M3976" s="1">
        <v>1</v>
      </c>
      <c r="N3976" s="7">
        <f t="shared" si="620"/>
        <v>0</v>
      </c>
      <c r="O3976" s="1">
        <v>0</v>
      </c>
      <c r="P3976" s="1" t="s">
        <v>26</v>
      </c>
      <c r="Q3976" s="1" t="s">
        <v>63</v>
      </c>
      <c r="R3976" s="10">
        <f>F3976*Part4Out!C$78+'relay test.csv'!H3976*Part4Out!C$79+'relay test.csv'!I3976*Part4Out!C$80+'relay test.csv'!J3976*Part4Out!C$81+'relay test.csv'!K3976*Part4Out!C$82+'relay test.csv'!L3976*Part4Out!C$83+'relay test.csv'!M3976*Part4Out!C$84+'relay test.csv'!N3976*Part4Out!C$85</f>
        <v>12.676370018514039</v>
      </c>
      <c r="S3976" s="10">
        <f>(F3976*Part4Out!C$78+'relay test.csv'!H3976*Part4Out!C$79+'relay test.csv'!I3976*Part4Out!C$80+'relay test.csv'!J3976*Part4Out!C$81+'relay test.csv'!K3976*Part4Out!C$82+'relay test.csv'!L3976*Part4Out!C$83+'relay test.csv'!M3976*Part4Out!C$84+'relay test.csv'!N3976*Part4Out!C$85) +Part4Out!C$77</f>
        <v>10.072734766948713</v>
      </c>
      <c r="T3976" s="10">
        <f t="shared" si="621"/>
        <v>23688.258133505125</v>
      </c>
      <c r="U3976" s="12">
        <f t="shared" si="622"/>
        <v>0.9999577867743108</v>
      </c>
      <c r="V3976" s="11">
        <f t="shared" si="623"/>
        <v>1</v>
      </c>
      <c r="W3976" s="11">
        <f t="shared" si="624"/>
        <v>1</v>
      </c>
      <c r="X3976" s="11">
        <f t="shared" si="625"/>
        <v>320094.01180321467</v>
      </c>
      <c r="Y3976" s="12">
        <f t="shared" si="626"/>
        <v>0.99999687592757425</v>
      </c>
      <c r="Z3976" s="11">
        <f t="shared" si="627"/>
        <v>1</v>
      </c>
      <c r="AA3976" s="11">
        <f t="shared" si="628"/>
        <v>1</v>
      </c>
      <c r="AB3976" s="11">
        <f t="shared" si="629"/>
        <v>1</v>
      </c>
      <c r="AC3976" s="1" t="s">
        <v>4000</v>
      </c>
    </row>
    <row r="3977" spans="1:29" x14ac:dyDescent="0.2">
      <c r="A3977" s="1" t="s">
        <v>4001</v>
      </c>
      <c r="B3977" s="1">
        <v>1</v>
      </c>
      <c r="C3977" s="2">
        <v>41543</v>
      </c>
      <c r="D3977" s="2">
        <v>41543</v>
      </c>
      <c r="E3977" s="2">
        <v>41543</v>
      </c>
      <c r="F3977" s="1">
        <v>23</v>
      </c>
      <c r="G3977" s="1">
        <v>82.608695650000001</v>
      </c>
      <c r="H3977" s="1">
        <v>4.3478260869999996</v>
      </c>
      <c r="I3977" s="1">
        <v>40</v>
      </c>
      <c r="J3977" s="1">
        <v>0</v>
      </c>
      <c r="K3977" s="1">
        <v>1</v>
      </c>
      <c r="L3977" s="1">
        <v>1</v>
      </c>
      <c r="M3977" s="1">
        <v>0</v>
      </c>
      <c r="N3977" s="7">
        <f t="shared" si="620"/>
        <v>0</v>
      </c>
      <c r="O3977" s="1">
        <v>0</v>
      </c>
      <c r="P3977" s="1" t="s">
        <v>32</v>
      </c>
      <c r="Q3977" s="1" t="s">
        <v>63</v>
      </c>
      <c r="R3977" s="10">
        <f>F3977*Part4Out!C$78+'relay test.csv'!H3977*Part4Out!C$79+'relay test.csv'!I3977*Part4Out!C$80+'relay test.csv'!J3977*Part4Out!C$81+'relay test.csv'!K3977*Part4Out!C$82+'relay test.csv'!L3977*Part4Out!C$83+'relay test.csv'!M3977*Part4Out!C$84+'relay test.csv'!N3977*Part4Out!C$85</f>
        <v>6.0892276533720056</v>
      </c>
      <c r="S3977" s="10">
        <f>(F3977*Part4Out!C$78+'relay test.csv'!H3977*Part4Out!C$79+'relay test.csv'!I3977*Part4Out!C$80+'relay test.csv'!J3977*Part4Out!C$81+'relay test.csv'!K3977*Part4Out!C$82+'relay test.csv'!L3977*Part4Out!C$83+'relay test.csv'!M3977*Part4Out!C$84+'relay test.csv'!N3977*Part4Out!C$85) +Part4Out!C$77</f>
        <v>3.4855924018066804</v>
      </c>
      <c r="T3977" s="10">
        <f t="shared" si="621"/>
        <v>32.641758420003789</v>
      </c>
      <c r="U3977" s="12">
        <f t="shared" si="622"/>
        <v>0.97027503772200596</v>
      </c>
      <c r="V3977" s="11">
        <f t="shared" si="623"/>
        <v>1</v>
      </c>
      <c r="W3977" s="11">
        <f t="shared" si="624"/>
        <v>1</v>
      </c>
      <c r="X3977" s="11">
        <f t="shared" si="625"/>
        <v>441.08061243185745</v>
      </c>
      <c r="Y3977" s="12">
        <f t="shared" si="626"/>
        <v>0.99773796911269408</v>
      </c>
      <c r="Z3977" s="11">
        <f t="shared" si="627"/>
        <v>1</v>
      </c>
      <c r="AA3977" s="11">
        <f t="shared" si="628"/>
        <v>1</v>
      </c>
      <c r="AB3977" s="11">
        <f t="shared" si="629"/>
        <v>1</v>
      </c>
      <c r="AC3977" s="1" t="s">
        <v>4001</v>
      </c>
    </row>
    <row r="3978" spans="1:29" x14ac:dyDescent="0.2">
      <c r="A3978" s="1" t="s">
        <v>4002</v>
      </c>
      <c r="B3978" s="1">
        <v>1</v>
      </c>
      <c r="C3978" s="2">
        <v>41543</v>
      </c>
      <c r="D3978" s="2">
        <v>41543</v>
      </c>
      <c r="E3978" s="2">
        <v>41543</v>
      </c>
      <c r="F3978" s="1">
        <v>48</v>
      </c>
      <c r="G3978" s="1">
        <v>0</v>
      </c>
      <c r="H3978" s="1">
        <v>0</v>
      </c>
      <c r="I3978" s="1">
        <v>40.020000000000003</v>
      </c>
      <c r="J3978" s="1">
        <v>0</v>
      </c>
      <c r="K3978" s="1">
        <v>1</v>
      </c>
      <c r="L3978" s="1">
        <v>0</v>
      </c>
      <c r="M3978" s="1">
        <v>0</v>
      </c>
      <c r="N3978" s="7">
        <f t="shared" si="620"/>
        <v>0</v>
      </c>
      <c r="O3978" s="1">
        <v>0</v>
      </c>
      <c r="P3978" s="1" t="s">
        <v>30</v>
      </c>
      <c r="Q3978" s="1" t="s">
        <v>24</v>
      </c>
      <c r="R3978" s="10">
        <f>F3978*Part4Out!C$78+'relay test.csv'!H3978*Part4Out!C$79+'relay test.csv'!I3978*Part4Out!C$80+'relay test.csv'!J3978*Part4Out!C$81+'relay test.csv'!K3978*Part4Out!C$82+'relay test.csv'!L3978*Part4Out!C$83+'relay test.csv'!M3978*Part4Out!C$84+'relay test.csv'!N3978*Part4Out!C$85</f>
        <v>10.533003217788028</v>
      </c>
      <c r="S3978" s="10">
        <f>(F3978*Part4Out!C$78+'relay test.csv'!H3978*Part4Out!C$79+'relay test.csv'!I3978*Part4Out!C$80+'relay test.csv'!J3978*Part4Out!C$81+'relay test.csv'!K3978*Part4Out!C$82+'relay test.csv'!L3978*Part4Out!C$83+'relay test.csv'!M3978*Part4Out!C$84+'relay test.csv'!N3978*Part4Out!C$85) +Part4Out!C$77</f>
        <v>7.9293679662227028</v>
      </c>
      <c r="T3978" s="10">
        <f t="shared" si="621"/>
        <v>2777.6706679222857</v>
      </c>
      <c r="U3978" s="12">
        <f t="shared" si="622"/>
        <v>0.99964011568137801</v>
      </c>
      <c r="V3978" s="11">
        <f t="shared" si="623"/>
        <v>1</v>
      </c>
      <c r="W3978" s="11">
        <f t="shared" si="624"/>
        <v>1</v>
      </c>
      <c r="X3978" s="11">
        <f t="shared" si="625"/>
        <v>37534.028148138801</v>
      </c>
      <c r="Y3978" s="12">
        <f t="shared" si="626"/>
        <v>0.99997335821899336</v>
      </c>
      <c r="Z3978" s="11">
        <f t="shared" si="627"/>
        <v>1</v>
      </c>
      <c r="AA3978" s="11">
        <f t="shared" si="628"/>
        <v>1</v>
      </c>
      <c r="AB3978" s="11">
        <f t="shared" si="629"/>
        <v>1</v>
      </c>
      <c r="AC3978" s="1" t="s">
        <v>4002</v>
      </c>
    </row>
    <row r="3979" spans="1:29" x14ac:dyDescent="0.2">
      <c r="A3979" s="1" t="s">
        <v>4003</v>
      </c>
      <c r="B3979" s="1">
        <v>0</v>
      </c>
      <c r="C3979" s="2">
        <v>41528</v>
      </c>
      <c r="D3979" s="2">
        <v>41543</v>
      </c>
      <c r="E3979" s="2">
        <v>41543</v>
      </c>
      <c r="F3979" s="1">
        <v>4</v>
      </c>
      <c r="G3979" s="1">
        <v>50</v>
      </c>
      <c r="H3979" s="1">
        <v>0</v>
      </c>
      <c r="I3979" s="1">
        <v>40.22</v>
      </c>
      <c r="J3979" s="1">
        <v>0</v>
      </c>
      <c r="K3979" s="1">
        <v>1</v>
      </c>
      <c r="L3979" s="1">
        <v>0</v>
      </c>
      <c r="M3979" s="1">
        <v>0</v>
      </c>
      <c r="N3979" s="7">
        <f t="shared" si="620"/>
        <v>0</v>
      </c>
      <c r="O3979" s="1">
        <v>0</v>
      </c>
      <c r="P3979" s="1" t="s">
        <v>26</v>
      </c>
      <c r="Q3979" s="1" t="s">
        <v>28</v>
      </c>
      <c r="R3979" s="10">
        <f>F3979*Part4Out!C$78+'relay test.csv'!H3979*Part4Out!C$79+'relay test.csv'!I3979*Part4Out!C$80+'relay test.csv'!J3979*Part4Out!C$81+'relay test.csv'!K3979*Part4Out!C$82+'relay test.csv'!L3979*Part4Out!C$83+'relay test.csv'!M3979*Part4Out!C$84+'relay test.csv'!N3979*Part4Out!C$85</f>
        <v>1.2247364519072343</v>
      </c>
      <c r="S3979" s="10">
        <f>(F3979*Part4Out!C$78+'relay test.csv'!H3979*Part4Out!C$79+'relay test.csv'!I3979*Part4Out!C$80+'relay test.csv'!J3979*Part4Out!C$81+'relay test.csv'!K3979*Part4Out!C$82+'relay test.csv'!L3979*Part4Out!C$83+'relay test.csv'!M3979*Part4Out!C$84+'relay test.csv'!N3979*Part4Out!C$85) +Part4Out!C$77</f>
        <v>-1.3788987996580908</v>
      </c>
      <c r="T3979" s="10">
        <f t="shared" si="621"/>
        <v>0.25185574404179389</v>
      </c>
      <c r="U3979" s="12">
        <f t="shared" si="622"/>
        <v>0.20118591558212762</v>
      </c>
      <c r="V3979" s="11">
        <f t="shared" si="623"/>
        <v>0</v>
      </c>
      <c r="W3979" s="11">
        <f t="shared" si="624"/>
        <v>0</v>
      </c>
      <c r="X3979" s="11">
        <f t="shared" si="625"/>
        <v>3.4032690395244551</v>
      </c>
      <c r="Y3979" s="12">
        <f t="shared" si="626"/>
        <v>0.77289600271438386</v>
      </c>
      <c r="Z3979" s="11">
        <f t="shared" si="627"/>
        <v>1</v>
      </c>
      <c r="AA3979" s="11">
        <f t="shared" si="628"/>
        <v>0</v>
      </c>
      <c r="AB3979" s="11">
        <f t="shared" si="629"/>
        <v>0</v>
      </c>
      <c r="AC3979" s="1" t="s">
        <v>4003</v>
      </c>
    </row>
    <row r="3980" spans="1:29" x14ac:dyDescent="0.2">
      <c r="A3980" s="1" t="s">
        <v>4004</v>
      </c>
      <c r="B3980" s="1">
        <v>1</v>
      </c>
      <c r="C3980" s="2">
        <v>41541</v>
      </c>
      <c r="D3980" s="2">
        <v>41543</v>
      </c>
      <c r="E3980" s="2">
        <v>41603</v>
      </c>
      <c r="F3980" s="1">
        <v>41</v>
      </c>
      <c r="G3980" s="1">
        <v>34.146341460000002</v>
      </c>
      <c r="H3980" s="1">
        <v>4.8780487800000003</v>
      </c>
      <c r="I3980" s="1">
        <v>35.5</v>
      </c>
      <c r="J3980" s="1">
        <v>3.3333333333333298E-2</v>
      </c>
      <c r="K3980" s="1">
        <v>1</v>
      </c>
      <c r="L3980" s="1">
        <v>0</v>
      </c>
      <c r="M3980" s="1">
        <v>0</v>
      </c>
      <c r="N3980" s="7">
        <f t="shared" si="620"/>
        <v>0</v>
      </c>
      <c r="O3980" s="1">
        <v>0</v>
      </c>
      <c r="P3980" s="1" t="s">
        <v>32</v>
      </c>
      <c r="Q3980" s="1" t="s">
        <v>24</v>
      </c>
      <c r="R3980" s="10">
        <f>F3980*Part4Out!C$78+'relay test.csv'!H3980*Part4Out!C$79+'relay test.csv'!I3980*Part4Out!C$80+'relay test.csv'!J3980*Part4Out!C$81+'relay test.csv'!K3980*Part4Out!C$82+'relay test.csv'!L3980*Part4Out!C$83+'relay test.csv'!M3980*Part4Out!C$84+'relay test.csv'!N3980*Part4Out!C$85</f>
        <v>9.1421789159321598</v>
      </c>
      <c r="S3980" s="10">
        <f>(F3980*Part4Out!C$78+'relay test.csv'!H3980*Part4Out!C$79+'relay test.csv'!I3980*Part4Out!C$80+'relay test.csv'!J3980*Part4Out!C$81+'relay test.csv'!K3980*Part4Out!C$82+'relay test.csv'!L3980*Part4Out!C$83+'relay test.csv'!M3980*Part4Out!C$84+'relay test.csv'!N3980*Part4Out!C$85) +Part4Out!C$77</f>
        <v>6.5385436643668342</v>
      </c>
      <c r="T3980" s="10">
        <f t="shared" si="621"/>
        <v>691.27911020824615</v>
      </c>
      <c r="U3980" s="12">
        <f t="shared" si="622"/>
        <v>0.99855549591883652</v>
      </c>
      <c r="V3980" s="11">
        <f t="shared" si="623"/>
        <v>1</v>
      </c>
      <c r="W3980" s="11">
        <f t="shared" si="624"/>
        <v>1</v>
      </c>
      <c r="X3980" s="11">
        <f t="shared" si="625"/>
        <v>9341.096437535838</v>
      </c>
      <c r="Y3980" s="12">
        <f t="shared" si="626"/>
        <v>0.99989295764535446</v>
      </c>
      <c r="Z3980" s="11">
        <f t="shared" si="627"/>
        <v>1</v>
      </c>
      <c r="AA3980" s="11">
        <f t="shared" si="628"/>
        <v>1</v>
      </c>
      <c r="AB3980" s="11">
        <f t="shared" si="629"/>
        <v>1</v>
      </c>
      <c r="AC3980" s="1" t="s">
        <v>4004</v>
      </c>
    </row>
    <row r="3981" spans="1:29" x14ac:dyDescent="0.2">
      <c r="A3981" s="1" t="s">
        <v>4005</v>
      </c>
      <c r="B3981" s="1">
        <v>1</v>
      </c>
      <c r="C3981" s="2">
        <v>41543</v>
      </c>
      <c r="D3981" s="2">
        <v>41543</v>
      </c>
      <c r="E3981" s="2">
        <v>41550</v>
      </c>
      <c r="F3981" s="1">
        <v>32</v>
      </c>
      <c r="G3981" s="1">
        <v>9.375</v>
      </c>
      <c r="H3981" s="1">
        <v>0</v>
      </c>
      <c r="I3981" s="1">
        <v>38.01</v>
      </c>
      <c r="J3981" s="1">
        <v>0.28571428571428598</v>
      </c>
      <c r="K3981" s="1">
        <v>1</v>
      </c>
      <c r="L3981" s="1">
        <v>0</v>
      </c>
      <c r="M3981" s="1">
        <v>0</v>
      </c>
      <c r="N3981" s="7">
        <f t="shared" si="620"/>
        <v>1</v>
      </c>
      <c r="O3981" s="1">
        <v>0</v>
      </c>
      <c r="P3981" s="1" t="s">
        <v>23</v>
      </c>
      <c r="Q3981" s="1" t="s">
        <v>28</v>
      </c>
      <c r="R3981" s="10">
        <f>F3981*Part4Out!C$78+'relay test.csv'!H3981*Part4Out!C$79+'relay test.csv'!I3981*Part4Out!C$80+'relay test.csv'!J3981*Part4Out!C$81+'relay test.csv'!K3981*Part4Out!C$82+'relay test.csv'!L3981*Part4Out!C$83+'relay test.csv'!M3981*Part4Out!C$84+'relay test.csv'!N3981*Part4Out!C$85</f>
        <v>7.2490445969623698</v>
      </c>
      <c r="S3981" s="10">
        <f>(F3981*Part4Out!C$78+'relay test.csv'!H3981*Part4Out!C$79+'relay test.csv'!I3981*Part4Out!C$80+'relay test.csv'!J3981*Part4Out!C$81+'relay test.csv'!K3981*Part4Out!C$82+'relay test.csv'!L3981*Part4Out!C$83+'relay test.csv'!M3981*Part4Out!C$84+'relay test.csv'!N3981*Part4Out!C$85) +Part4Out!C$77</f>
        <v>4.6454093453970451</v>
      </c>
      <c r="T3981" s="10">
        <f t="shared" si="621"/>
        <v>104.10597236500928</v>
      </c>
      <c r="U3981" s="12">
        <f t="shared" si="622"/>
        <v>0.99048579279084892</v>
      </c>
      <c r="V3981" s="11">
        <f t="shared" si="623"/>
        <v>1</v>
      </c>
      <c r="W3981" s="11">
        <f t="shared" si="624"/>
        <v>1</v>
      </c>
      <c r="X3981" s="11">
        <f t="shared" si="625"/>
        <v>1406.7601830063102</v>
      </c>
      <c r="Y3981" s="12">
        <f t="shared" si="626"/>
        <v>0.99928965173751083</v>
      </c>
      <c r="Z3981" s="11">
        <f t="shared" si="627"/>
        <v>1</v>
      </c>
      <c r="AA3981" s="11">
        <f t="shared" si="628"/>
        <v>1</v>
      </c>
      <c r="AB3981" s="11">
        <f t="shared" si="629"/>
        <v>1</v>
      </c>
      <c r="AC3981" s="1" t="s">
        <v>4005</v>
      </c>
    </row>
    <row r="3982" spans="1:29" x14ac:dyDescent="0.2">
      <c r="A3982" s="1" t="s">
        <v>4006</v>
      </c>
      <c r="B3982" s="1">
        <v>1</v>
      </c>
      <c r="C3982" s="2">
        <v>41543</v>
      </c>
      <c r="D3982" s="2">
        <v>41570</v>
      </c>
      <c r="E3982" s="2">
        <v>41570</v>
      </c>
      <c r="F3982" s="1">
        <v>41</v>
      </c>
      <c r="G3982" s="1">
        <v>9.7560975610000007</v>
      </c>
      <c r="H3982" s="1">
        <v>7.3170731709999997</v>
      </c>
      <c r="I3982" s="1">
        <v>84.71</v>
      </c>
      <c r="J3982" s="1">
        <v>0</v>
      </c>
      <c r="K3982" s="1">
        <v>1</v>
      </c>
      <c r="L3982" s="1">
        <v>0</v>
      </c>
      <c r="M3982" s="1">
        <v>0</v>
      </c>
      <c r="N3982" s="7">
        <f t="shared" si="620"/>
        <v>0</v>
      </c>
      <c r="O3982" s="1">
        <v>0</v>
      </c>
      <c r="P3982" s="1" t="s">
        <v>32</v>
      </c>
      <c r="Q3982" s="1" t="s">
        <v>167</v>
      </c>
      <c r="R3982" s="10">
        <f>F3982*Part4Out!C$78+'relay test.csv'!H3982*Part4Out!C$79+'relay test.csv'!I3982*Part4Out!C$80+'relay test.csv'!J3982*Part4Out!C$81+'relay test.csv'!K3982*Part4Out!C$82+'relay test.csv'!L3982*Part4Out!C$83+'relay test.csv'!M3982*Part4Out!C$84+'relay test.csv'!N3982*Part4Out!C$85</f>
        <v>9.0369711865438642</v>
      </c>
      <c r="S3982" s="10">
        <f>(F3982*Part4Out!C$78+'relay test.csv'!H3982*Part4Out!C$79+'relay test.csv'!I3982*Part4Out!C$80+'relay test.csv'!J3982*Part4Out!C$81+'relay test.csv'!K3982*Part4Out!C$82+'relay test.csv'!L3982*Part4Out!C$83+'relay test.csv'!M3982*Part4Out!C$84+'relay test.csv'!N3982*Part4Out!C$85) +Part4Out!C$77</f>
        <v>6.4333359349785386</v>
      </c>
      <c r="T3982" s="10">
        <f t="shared" si="621"/>
        <v>622.24626261023741</v>
      </c>
      <c r="U3982" s="12">
        <f t="shared" si="622"/>
        <v>0.99839549779919756</v>
      </c>
      <c r="V3982" s="11">
        <f t="shared" si="623"/>
        <v>1</v>
      </c>
      <c r="W3982" s="11">
        <f t="shared" si="624"/>
        <v>1</v>
      </c>
      <c r="X3982" s="11">
        <f t="shared" si="625"/>
        <v>8408.2713640623206</v>
      </c>
      <c r="Y3982" s="12">
        <f t="shared" si="626"/>
        <v>0.99988108363296802</v>
      </c>
      <c r="Z3982" s="11">
        <f t="shared" si="627"/>
        <v>1</v>
      </c>
      <c r="AA3982" s="11">
        <f t="shared" si="628"/>
        <v>1</v>
      </c>
      <c r="AB3982" s="11">
        <f t="shared" si="629"/>
        <v>1</v>
      </c>
      <c r="AC3982" s="1" t="s">
        <v>4006</v>
      </c>
    </row>
    <row r="3983" spans="1:29" x14ac:dyDescent="0.2">
      <c r="A3983" s="1" t="s">
        <v>4007</v>
      </c>
      <c r="B3983" s="1">
        <v>1</v>
      </c>
      <c r="C3983" s="2">
        <v>41543</v>
      </c>
      <c r="D3983" s="2">
        <v>41543</v>
      </c>
      <c r="E3983" s="2">
        <v>41564</v>
      </c>
      <c r="F3983" s="1">
        <v>38</v>
      </c>
      <c r="G3983" s="1">
        <v>7.8947368420000004</v>
      </c>
      <c r="H3983" s="1">
        <v>0</v>
      </c>
      <c r="I3983" s="1">
        <v>40.42</v>
      </c>
      <c r="J3983" s="1">
        <v>9.5238095238095205E-2</v>
      </c>
      <c r="K3983" s="1">
        <v>1</v>
      </c>
      <c r="L3983" s="1">
        <v>0</v>
      </c>
      <c r="M3983" s="1">
        <v>0</v>
      </c>
      <c r="N3983" s="7">
        <f t="shared" si="620"/>
        <v>1</v>
      </c>
      <c r="O3983" s="1">
        <v>0</v>
      </c>
      <c r="P3983" s="1" t="s">
        <v>23</v>
      </c>
      <c r="Q3983" s="1" t="s">
        <v>63</v>
      </c>
      <c r="R3983" s="10">
        <f>F3983*Part4Out!C$78+'relay test.csv'!H3983*Part4Out!C$79+'relay test.csv'!I3983*Part4Out!C$80+'relay test.csv'!J3983*Part4Out!C$81+'relay test.csv'!K3983*Part4Out!C$82+'relay test.csv'!L3983*Part4Out!C$83+'relay test.csv'!M3983*Part4Out!C$84+'relay test.csv'!N3983*Part4Out!C$85</f>
        <v>8.6234974775351709</v>
      </c>
      <c r="S3983" s="10">
        <f>(F3983*Part4Out!C$78+'relay test.csv'!H3983*Part4Out!C$79+'relay test.csv'!I3983*Part4Out!C$80+'relay test.csv'!J3983*Part4Out!C$81+'relay test.csv'!K3983*Part4Out!C$82+'relay test.csv'!L3983*Part4Out!C$83+'relay test.csv'!M3983*Part4Out!C$84+'relay test.csv'!N3983*Part4Out!C$85) +Part4Out!C$77</f>
        <v>6.0198622259698453</v>
      </c>
      <c r="T3983" s="10">
        <f t="shared" si="621"/>
        <v>411.52189479085496</v>
      </c>
      <c r="U3983" s="12">
        <f t="shared" si="622"/>
        <v>0.99757588624354843</v>
      </c>
      <c r="V3983" s="11">
        <f t="shared" si="623"/>
        <v>1</v>
      </c>
      <c r="W3983" s="11">
        <f t="shared" si="624"/>
        <v>1</v>
      </c>
      <c r="X3983" s="11">
        <f t="shared" si="625"/>
        <v>5560.8011997365838</v>
      </c>
      <c r="Y3983" s="12">
        <f t="shared" si="626"/>
        <v>0.99982020213163181</v>
      </c>
      <c r="Z3983" s="11">
        <f t="shared" si="627"/>
        <v>1</v>
      </c>
      <c r="AA3983" s="11">
        <f t="shared" si="628"/>
        <v>1</v>
      </c>
      <c r="AB3983" s="11">
        <f t="shared" si="629"/>
        <v>1</v>
      </c>
      <c r="AC3983" s="1" t="s">
        <v>4007</v>
      </c>
    </row>
    <row r="3984" spans="1:29" x14ac:dyDescent="0.2">
      <c r="A3984" s="1" t="s">
        <v>4008</v>
      </c>
      <c r="B3984" s="1">
        <v>1</v>
      </c>
      <c r="C3984" s="2">
        <v>41543</v>
      </c>
      <c r="D3984" s="2">
        <v>41543</v>
      </c>
      <c r="E3984" s="2">
        <v>41543</v>
      </c>
      <c r="F3984" s="1">
        <v>37</v>
      </c>
      <c r="G3984" s="1">
        <v>0</v>
      </c>
      <c r="H3984" s="1">
        <v>0</v>
      </c>
      <c r="I3984" s="1">
        <v>81.010000000000005</v>
      </c>
      <c r="J3984" s="1">
        <v>0</v>
      </c>
      <c r="K3984" s="1">
        <v>1</v>
      </c>
      <c r="L3984" s="1">
        <v>0</v>
      </c>
      <c r="M3984" s="1">
        <v>0</v>
      </c>
      <c r="N3984" s="7">
        <f t="shared" si="620"/>
        <v>0</v>
      </c>
      <c r="O3984" s="1">
        <v>0</v>
      </c>
      <c r="P3984" s="1" t="s">
        <v>32</v>
      </c>
      <c r="Q3984" s="1" t="s">
        <v>28</v>
      </c>
      <c r="R3984" s="10">
        <f>F3984*Part4Out!C$78+'relay test.csv'!H3984*Part4Out!C$79+'relay test.csv'!I3984*Part4Out!C$80+'relay test.csv'!J3984*Part4Out!C$81+'relay test.csv'!K3984*Part4Out!C$82+'relay test.csv'!L3984*Part4Out!C$83+'relay test.csv'!M3984*Part4Out!C$84+'relay test.csv'!N3984*Part4Out!C$85</f>
        <v>8.0627554719446586</v>
      </c>
      <c r="S3984" s="10">
        <f>(F3984*Part4Out!C$78+'relay test.csv'!H3984*Part4Out!C$79+'relay test.csv'!I3984*Part4Out!C$80+'relay test.csv'!J3984*Part4Out!C$81+'relay test.csv'!K3984*Part4Out!C$82+'relay test.csv'!L3984*Part4Out!C$83+'relay test.csv'!M3984*Part4Out!C$84+'relay test.csv'!N3984*Part4Out!C$85) +Part4Out!C$77</f>
        <v>5.459120220379333</v>
      </c>
      <c r="T3984" s="10">
        <f t="shared" si="621"/>
        <v>234.89068139986969</v>
      </c>
      <c r="U3984" s="12">
        <f t="shared" si="622"/>
        <v>0.99576074818188831</v>
      </c>
      <c r="V3984" s="11">
        <f t="shared" si="623"/>
        <v>1</v>
      </c>
      <c r="W3984" s="11">
        <f t="shared" si="624"/>
        <v>1</v>
      </c>
      <c r="X3984" s="11">
        <f t="shared" si="625"/>
        <v>3174.0240299952211</v>
      </c>
      <c r="Y3984" s="12">
        <f t="shared" si="626"/>
        <v>0.99968504175384099</v>
      </c>
      <c r="Z3984" s="11">
        <f t="shared" si="627"/>
        <v>1</v>
      </c>
      <c r="AA3984" s="11">
        <f t="shared" si="628"/>
        <v>1</v>
      </c>
      <c r="AB3984" s="11">
        <f t="shared" si="629"/>
        <v>1</v>
      </c>
      <c r="AC3984" s="1" t="s">
        <v>4008</v>
      </c>
    </row>
    <row r="3985" spans="1:29" x14ac:dyDescent="0.2">
      <c r="A3985" s="1" t="s">
        <v>4009</v>
      </c>
      <c r="B3985" s="1">
        <v>1</v>
      </c>
      <c r="C3985" s="2">
        <v>41543</v>
      </c>
      <c r="D3985" s="2">
        <v>41543</v>
      </c>
      <c r="E3985" s="2">
        <v>41543</v>
      </c>
      <c r="F3985" s="1">
        <v>38</v>
      </c>
      <c r="G3985" s="1">
        <v>13.15789474</v>
      </c>
      <c r="H3985" s="1">
        <v>2.6315789469999999</v>
      </c>
      <c r="I3985" s="1">
        <v>44.98</v>
      </c>
      <c r="J3985" s="1">
        <v>0</v>
      </c>
      <c r="K3985" s="1">
        <v>1</v>
      </c>
      <c r="L3985" s="1">
        <v>0</v>
      </c>
      <c r="M3985" s="1">
        <v>0</v>
      </c>
      <c r="N3985" s="7">
        <f t="shared" si="620"/>
        <v>1</v>
      </c>
      <c r="O3985" s="1">
        <v>0</v>
      </c>
      <c r="P3985" s="1" t="s">
        <v>23</v>
      </c>
      <c r="Q3985" s="1" t="s">
        <v>28</v>
      </c>
      <c r="R3985" s="10">
        <f>F3985*Part4Out!C$78+'relay test.csv'!H3985*Part4Out!C$79+'relay test.csv'!I3985*Part4Out!C$80+'relay test.csv'!J3985*Part4Out!C$81+'relay test.csv'!K3985*Part4Out!C$82+'relay test.csv'!L3985*Part4Out!C$83+'relay test.csv'!M3985*Part4Out!C$84+'relay test.csv'!N3985*Part4Out!C$85</f>
        <v>8.7150988254751685</v>
      </c>
      <c r="S3985" s="10">
        <f>(F3985*Part4Out!C$78+'relay test.csv'!H3985*Part4Out!C$79+'relay test.csv'!I3985*Part4Out!C$80+'relay test.csv'!J3985*Part4Out!C$81+'relay test.csv'!K3985*Part4Out!C$82+'relay test.csv'!L3985*Part4Out!C$83+'relay test.csv'!M3985*Part4Out!C$84+'relay test.csv'!N3985*Part4Out!C$85) +Part4Out!C$77</f>
        <v>6.1114635739098429</v>
      </c>
      <c r="T3985" s="10">
        <f t="shared" si="621"/>
        <v>450.99830172082869</v>
      </c>
      <c r="U3985" s="12">
        <f t="shared" si="622"/>
        <v>0.9977876023069272</v>
      </c>
      <c r="V3985" s="11">
        <f t="shared" si="623"/>
        <v>1</v>
      </c>
      <c r="W3985" s="11">
        <f t="shared" si="624"/>
        <v>1</v>
      </c>
      <c r="X3985" s="11">
        <f t="shared" si="625"/>
        <v>6094.2368535771966</v>
      </c>
      <c r="Y3985" s="12">
        <f t="shared" si="626"/>
        <v>0.99983593746657884</v>
      </c>
      <c r="Z3985" s="11">
        <f t="shared" si="627"/>
        <v>1</v>
      </c>
      <c r="AA3985" s="11">
        <f t="shared" si="628"/>
        <v>1</v>
      </c>
      <c r="AB3985" s="11">
        <f t="shared" si="629"/>
        <v>1</v>
      </c>
      <c r="AC3985" s="1" t="s">
        <v>4009</v>
      </c>
    </row>
    <row r="3986" spans="1:29" x14ac:dyDescent="0.2">
      <c r="A3986" s="1" t="s">
        <v>4010</v>
      </c>
      <c r="B3986" s="1">
        <v>1</v>
      </c>
      <c r="C3986" s="2">
        <v>41543</v>
      </c>
      <c r="D3986" s="2">
        <v>41543</v>
      </c>
      <c r="E3986" s="2">
        <v>41543</v>
      </c>
      <c r="F3986" s="1">
        <v>34</v>
      </c>
      <c r="G3986" s="1">
        <v>41.176470590000001</v>
      </c>
      <c r="H3986" s="1">
        <v>0</v>
      </c>
      <c r="I3986" s="1">
        <v>40.020000000000003</v>
      </c>
      <c r="J3986" s="1">
        <v>0</v>
      </c>
      <c r="K3986" s="1">
        <v>1</v>
      </c>
      <c r="L3986" s="1">
        <v>0</v>
      </c>
      <c r="M3986" s="1">
        <v>0</v>
      </c>
      <c r="N3986" s="7">
        <f t="shared" si="620"/>
        <v>1</v>
      </c>
      <c r="O3986" s="1">
        <v>0</v>
      </c>
      <c r="P3986" s="1" t="s">
        <v>23</v>
      </c>
      <c r="Q3986" s="1" t="s">
        <v>24</v>
      </c>
      <c r="R3986" s="10">
        <f>F3986*Part4Out!C$78+'relay test.csv'!H3986*Part4Out!C$79+'relay test.csv'!I3986*Part4Out!C$80+'relay test.csv'!J3986*Part4Out!C$81+'relay test.csv'!K3986*Part4Out!C$82+'relay test.csv'!L3986*Part4Out!C$83+'relay test.csv'!M3986*Part4Out!C$84+'relay test.csv'!N3986*Part4Out!C$85</f>
        <v>7.8355878038686901</v>
      </c>
      <c r="S3986" s="10">
        <f>(F3986*Part4Out!C$78+'relay test.csv'!H3986*Part4Out!C$79+'relay test.csv'!I3986*Part4Out!C$80+'relay test.csv'!J3986*Part4Out!C$81+'relay test.csv'!K3986*Part4Out!C$82+'relay test.csv'!L3986*Part4Out!C$83+'relay test.csv'!M3986*Part4Out!C$84+'relay test.csv'!N3986*Part4Out!C$85) +Part4Out!C$77</f>
        <v>5.2319525523033654</v>
      </c>
      <c r="T3986" s="10">
        <f t="shared" si="621"/>
        <v>187.15788254088744</v>
      </c>
      <c r="U3986" s="12">
        <f t="shared" si="622"/>
        <v>0.99468531434082919</v>
      </c>
      <c r="V3986" s="11">
        <f t="shared" si="623"/>
        <v>1</v>
      </c>
      <c r="W3986" s="11">
        <f t="shared" si="624"/>
        <v>1</v>
      </c>
      <c r="X3986" s="11">
        <f t="shared" si="625"/>
        <v>2529.0216412481695</v>
      </c>
      <c r="Y3986" s="12">
        <f t="shared" si="626"/>
        <v>0.99960474646394459</v>
      </c>
      <c r="Z3986" s="11">
        <f t="shared" si="627"/>
        <v>1</v>
      </c>
      <c r="AA3986" s="11">
        <f t="shared" si="628"/>
        <v>1</v>
      </c>
      <c r="AB3986" s="11">
        <f t="shared" si="629"/>
        <v>1</v>
      </c>
      <c r="AC3986" s="1" t="s">
        <v>4010</v>
      </c>
    </row>
    <row r="3987" spans="1:29" x14ac:dyDescent="0.2">
      <c r="A3987" s="1" t="s">
        <v>4011</v>
      </c>
      <c r="B3987" s="1">
        <v>0</v>
      </c>
      <c r="C3987" s="2">
        <v>41545</v>
      </c>
      <c r="D3987" s="2">
        <v>41561</v>
      </c>
      <c r="E3987" s="2">
        <v>41561</v>
      </c>
      <c r="F3987" s="1">
        <v>0</v>
      </c>
      <c r="G3987" s="1">
        <v>0</v>
      </c>
      <c r="H3987" s="1">
        <v>0</v>
      </c>
      <c r="I3987" s="1">
        <v>54.29</v>
      </c>
      <c r="J3987" s="1">
        <v>0</v>
      </c>
      <c r="K3987" s="1">
        <v>0</v>
      </c>
      <c r="L3987" s="1">
        <v>0</v>
      </c>
      <c r="M3987" s="1">
        <v>0</v>
      </c>
      <c r="N3987" s="7">
        <f t="shared" si="620"/>
        <v>1</v>
      </c>
      <c r="O3987" s="1">
        <v>0</v>
      </c>
      <c r="P3987" s="1" t="s">
        <v>23</v>
      </c>
      <c r="Q3987" s="1" t="s">
        <v>63</v>
      </c>
      <c r="R3987" s="10">
        <f>F3987*Part4Out!C$78+'relay test.csv'!H3987*Part4Out!C$79+'relay test.csv'!I3987*Part4Out!C$80+'relay test.csv'!J3987*Part4Out!C$81+'relay test.csv'!K3987*Part4Out!C$82+'relay test.csv'!L3987*Part4Out!C$83+'relay test.csv'!M3987*Part4Out!C$84+'relay test.csv'!N3987*Part4Out!C$85</f>
        <v>7.4212743215011784E-2</v>
      </c>
      <c r="S3987" s="10">
        <f>(F3987*Part4Out!C$78+'relay test.csv'!H3987*Part4Out!C$79+'relay test.csv'!I3987*Part4Out!C$80+'relay test.csv'!J3987*Part4Out!C$81+'relay test.csv'!K3987*Part4Out!C$82+'relay test.csv'!L3987*Part4Out!C$83+'relay test.csv'!M3987*Part4Out!C$84+'relay test.csv'!N3987*Part4Out!C$85) +Part4Out!C$77</f>
        <v>-2.5294225083503132</v>
      </c>
      <c r="T3987" s="10">
        <f t="shared" si="621"/>
        <v>7.9705035990499107E-2</v>
      </c>
      <c r="U3987" s="12">
        <f t="shared" si="622"/>
        <v>7.3821120892873626E-2</v>
      </c>
      <c r="V3987" s="11">
        <f t="shared" si="623"/>
        <v>0</v>
      </c>
      <c r="W3987" s="11">
        <f t="shared" si="624"/>
        <v>0</v>
      </c>
      <c r="X3987" s="11">
        <f t="shared" si="625"/>
        <v>1.0770359132076592</v>
      </c>
      <c r="Y3987" s="12">
        <f t="shared" si="626"/>
        <v>0.51854467530334836</v>
      </c>
      <c r="Z3987" s="11">
        <f t="shared" si="627"/>
        <v>1</v>
      </c>
      <c r="AA3987" s="11">
        <f t="shared" si="628"/>
        <v>0</v>
      </c>
      <c r="AB3987" s="11">
        <f t="shared" si="629"/>
        <v>0</v>
      </c>
      <c r="AC3987" s="1" t="s">
        <v>4011</v>
      </c>
    </row>
    <row r="3988" spans="1:29" x14ac:dyDescent="0.2">
      <c r="A3988" s="1" t="s">
        <v>4012</v>
      </c>
      <c r="B3988" s="1">
        <v>1</v>
      </c>
      <c r="C3988" s="2">
        <v>41543</v>
      </c>
      <c r="D3988" s="2">
        <v>41554</v>
      </c>
      <c r="E3988" s="2">
        <v>41610</v>
      </c>
      <c r="F3988" s="1">
        <v>46</v>
      </c>
      <c r="G3988" s="1">
        <v>19.565217390000001</v>
      </c>
      <c r="H3988" s="1">
        <v>10.86956522</v>
      </c>
      <c r="I3988" s="1">
        <v>108.88</v>
      </c>
      <c r="J3988" s="1">
        <v>8.9285714285714302E-2</v>
      </c>
      <c r="K3988" s="1">
        <v>1</v>
      </c>
      <c r="L3988" s="1">
        <v>0</v>
      </c>
      <c r="M3988" s="1">
        <v>0</v>
      </c>
      <c r="N3988" s="7">
        <f t="shared" si="620"/>
        <v>0</v>
      </c>
      <c r="O3988" s="1">
        <v>0</v>
      </c>
      <c r="P3988" s="1" t="s">
        <v>32</v>
      </c>
      <c r="Q3988" s="1" t="s">
        <v>167</v>
      </c>
      <c r="R3988" s="10">
        <f>F3988*Part4Out!C$78+'relay test.csv'!H3988*Part4Out!C$79+'relay test.csv'!I3988*Part4Out!C$80+'relay test.csv'!J3988*Part4Out!C$81+'relay test.csv'!K3988*Part4Out!C$82+'relay test.csv'!L3988*Part4Out!C$83+'relay test.csv'!M3988*Part4Out!C$84+'relay test.csv'!N3988*Part4Out!C$85</f>
        <v>10.025299873309276</v>
      </c>
      <c r="S3988" s="10">
        <f>(F3988*Part4Out!C$78+'relay test.csv'!H3988*Part4Out!C$79+'relay test.csv'!I3988*Part4Out!C$80+'relay test.csv'!J3988*Part4Out!C$81+'relay test.csv'!K3988*Part4Out!C$82+'relay test.csv'!L3988*Part4Out!C$83+'relay test.csv'!M3988*Part4Out!C$84+'relay test.csv'!N3988*Part4Out!C$85) +Part4Out!C$77</f>
        <v>7.4216646217439504</v>
      </c>
      <c r="T3988" s="10">
        <f t="shared" si="621"/>
        <v>1671.8141309139367</v>
      </c>
      <c r="U3988" s="12">
        <f t="shared" si="622"/>
        <v>0.99940220495420273</v>
      </c>
      <c r="V3988" s="11">
        <f t="shared" si="623"/>
        <v>1</v>
      </c>
      <c r="W3988" s="11">
        <f t="shared" si="624"/>
        <v>1</v>
      </c>
      <c r="X3988" s="11">
        <f t="shared" si="625"/>
        <v>22590.841805993226</v>
      </c>
      <c r="Y3988" s="12">
        <f t="shared" si="626"/>
        <v>0.99995573623396505</v>
      </c>
      <c r="Z3988" s="11">
        <f t="shared" si="627"/>
        <v>1</v>
      </c>
      <c r="AA3988" s="11">
        <f t="shared" si="628"/>
        <v>1</v>
      </c>
      <c r="AB3988" s="11">
        <f t="shared" si="629"/>
        <v>1</v>
      </c>
      <c r="AC3988" s="1" t="s">
        <v>4012</v>
      </c>
    </row>
    <row r="3989" spans="1:29" x14ac:dyDescent="0.2">
      <c r="A3989" s="1" t="s">
        <v>4013</v>
      </c>
      <c r="B3989" s="1">
        <v>0</v>
      </c>
      <c r="C3989" s="2">
        <v>41542</v>
      </c>
      <c r="D3989" s="2">
        <v>41544</v>
      </c>
      <c r="E3989" s="2">
        <v>41544</v>
      </c>
      <c r="F3989" s="1">
        <v>4</v>
      </c>
      <c r="G3989" s="1">
        <v>25</v>
      </c>
      <c r="H3989" s="1">
        <v>0</v>
      </c>
      <c r="I3989" s="1">
        <v>40</v>
      </c>
      <c r="J3989" s="1">
        <v>0</v>
      </c>
      <c r="K3989" s="1">
        <v>1</v>
      </c>
      <c r="L3989" s="1">
        <v>0</v>
      </c>
      <c r="M3989" s="1">
        <v>0</v>
      </c>
      <c r="N3989" s="7">
        <f t="shared" si="620"/>
        <v>0</v>
      </c>
      <c r="O3989" s="1">
        <v>0</v>
      </c>
      <c r="P3989" s="1" t="s">
        <v>30</v>
      </c>
      <c r="Q3989" s="1" t="s">
        <v>63</v>
      </c>
      <c r="R3989" s="10">
        <f>F3989*Part4Out!C$78+'relay test.csv'!H3989*Part4Out!C$79+'relay test.csv'!I3989*Part4Out!C$80+'relay test.csv'!J3989*Part4Out!C$81+'relay test.csv'!K3989*Part4Out!C$82+'relay test.csv'!L3989*Part4Out!C$83+'relay test.csv'!M3989*Part4Out!C$84+'relay test.csv'!N3989*Part4Out!C$85</f>
        <v>1.2255058664641982</v>
      </c>
      <c r="S3989" s="10">
        <f>(F3989*Part4Out!C$78+'relay test.csv'!H3989*Part4Out!C$79+'relay test.csv'!I3989*Part4Out!C$80+'relay test.csv'!J3989*Part4Out!C$81+'relay test.csv'!K3989*Part4Out!C$82+'relay test.csv'!L3989*Part4Out!C$83+'relay test.csv'!M3989*Part4Out!C$84+'relay test.csv'!N3989*Part4Out!C$85) +Part4Out!C$77</f>
        <v>-1.3781293851011269</v>
      </c>
      <c r="T3989" s="10">
        <f t="shared" si="621"/>
        <v>0.2520496000857822</v>
      </c>
      <c r="U3989" s="12">
        <f t="shared" si="622"/>
        <v>0.20130959673523591</v>
      </c>
      <c r="V3989" s="11">
        <f t="shared" si="623"/>
        <v>0</v>
      </c>
      <c r="W3989" s="11">
        <f t="shared" si="624"/>
        <v>0</v>
      </c>
      <c r="X3989" s="11">
        <f t="shared" si="625"/>
        <v>3.4058885718886667</v>
      </c>
      <c r="Y3989" s="12">
        <f t="shared" si="626"/>
        <v>0.77303102797914569</v>
      </c>
      <c r="Z3989" s="11">
        <f t="shared" si="627"/>
        <v>1</v>
      </c>
      <c r="AA3989" s="11">
        <f t="shared" si="628"/>
        <v>0</v>
      </c>
      <c r="AB3989" s="11">
        <f t="shared" si="629"/>
        <v>0</v>
      </c>
      <c r="AC3989" s="1" t="s">
        <v>4013</v>
      </c>
    </row>
    <row r="3990" spans="1:29" x14ac:dyDescent="0.2">
      <c r="A3990" s="1" t="s">
        <v>4014</v>
      </c>
      <c r="B3990" s="1">
        <v>1</v>
      </c>
      <c r="C3990" s="2">
        <v>41544</v>
      </c>
      <c r="D3990" s="2">
        <v>41544</v>
      </c>
      <c r="E3990" s="2">
        <v>41544</v>
      </c>
      <c r="F3990" s="1">
        <v>36</v>
      </c>
      <c r="G3990" s="1">
        <v>13.88888889</v>
      </c>
      <c r="H3990" s="1">
        <v>2.7777777779999999</v>
      </c>
      <c r="I3990" s="1">
        <v>53.08</v>
      </c>
      <c r="J3990" s="1">
        <v>0</v>
      </c>
      <c r="K3990" s="1">
        <v>1</v>
      </c>
      <c r="L3990" s="1">
        <v>0</v>
      </c>
      <c r="M3990" s="1">
        <v>0</v>
      </c>
      <c r="N3990" s="7">
        <f t="shared" si="620"/>
        <v>0</v>
      </c>
      <c r="O3990" s="1">
        <v>0</v>
      </c>
      <c r="P3990" s="1" t="s">
        <v>26</v>
      </c>
      <c r="Q3990" s="1" t="s">
        <v>28</v>
      </c>
      <c r="R3990" s="10">
        <f>F3990*Part4Out!C$78+'relay test.csv'!H3990*Part4Out!C$79+'relay test.csv'!I3990*Part4Out!C$80+'relay test.csv'!J3990*Part4Out!C$81+'relay test.csv'!K3990*Part4Out!C$82+'relay test.csv'!L3990*Part4Out!C$83+'relay test.csv'!M3990*Part4Out!C$84+'relay test.csv'!N3990*Part4Out!C$85</f>
        <v>8.0024333867098481</v>
      </c>
      <c r="S3990" s="10">
        <f>(F3990*Part4Out!C$78+'relay test.csv'!H3990*Part4Out!C$79+'relay test.csv'!I3990*Part4Out!C$80+'relay test.csv'!J3990*Part4Out!C$81+'relay test.csv'!K3990*Part4Out!C$82+'relay test.csv'!L3990*Part4Out!C$83+'relay test.csv'!M3990*Part4Out!C$84+'relay test.csv'!N3990*Part4Out!C$85) +Part4Out!C$77</f>
        <v>5.3987981351445224</v>
      </c>
      <c r="T3990" s="10">
        <f t="shared" si="621"/>
        <v>221.14047545820432</v>
      </c>
      <c r="U3990" s="12">
        <f t="shared" si="622"/>
        <v>0.99549834401885873</v>
      </c>
      <c r="V3990" s="11">
        <f t="shared" si="623"/>
        <v>1</v>
      </c>
      <c r="W3990" s="11">
        <f t="shared" si="624"/>
        <v>1</v>
      </c>
      <c r="X3990" s="11">
        <f t="shared" si="625"/>
        <v>2988.2206434320406</v>
      </c>
      <c r="Y3990" s="12">
        <f t="shared" si="626"/>
        <v>0.99966546464136152</v>
      </c>
      <c r="Z3990" s="11">
        <f t="shared" si="627"/>
        <v>1</v>
      </c>
      <c r="AA3990" s="11">
        <f t="shared" si="628"/>
        <v>1</v>
      </c>
      <c r="AB3990" s="11">
        <f t="shared" si="629"/>
        <v>1</v>
      </c>
      <c r="AC3990" s="1" t="s">
        <v>4014</v>
      </c>
    </row>
    <row r="3991" spans="1:29" x14ac:dyDescent="0.2">
      <c r="A3991" s="1" t="s">
        <v>4015</v>
      </c>
      <c r="B3991" s="1">
        <v>1</v>
      </c>
      <c r="C3991" s="2">
        <v>41544</v>
      </c>
      <c r="D3991" s="2">
        <v>41544</v>
      </c>
      <c r="E3991" s="2">
        <v>41618</v>
      </c>
      <c r="F3991" s="1">
        <v>31</v>
      </c>
      <c r="G3991" s="1">
        <v>41.935483869999999</v>
      </c>
      <c r="H3991" s="1">
        <v>0</v>
      </c>
      <c r="I3991" s="1">
        <v>41.73</v>
      </c>
      <c r="J3991" s="1">
        <v>4.0540540540540501E-2</v>
      </c>
      <c r="K3991" s="1">
        <v>1</v>
      </c>
      <c r="L3991" s="1">
        <v>0</v>
      </c>
      <c r="M3991" s="1">
        <v>0</v>
      </c>
      <c r="N3991" s="7">
        <f t="shared" si="620"/>
        <v>0</v>
      </c>
      <c r="O3991" s="1">
        <v>0</v>
      </c>
      <c r="P3991" s="1" t="s">
        <v>26</v>
      </c>
      <c r="Q3991" s="1" t="s">
        <v>63</v>
      </c>
      <c r="R3991" s="10">
        <f>F3991*Part4Out!C$78+'relay test.csv'!H3991*Part4Out!C$79+'relay test.csv'!I3991*Part4Out!C$80+'relay test.csv'!J3991*Part4Out!C$81+'relay test.csv'!K3991*Part4Out!C$82+'relay test.csv'!L3991*Part4Out!C$83+'relay test.csv'!M3991*Part4Out!C$84+'relay test.csv'!N3991*Part4Out!C$85</f>
        <v>6.9067244242391501</v>
      </c>
      <c r="S3991" s="10">
        <f>(F3991*Part4Out!C$78+'relay test.csv'!H3991*Part4Out!C$79+'relay test.csv'!I3991*Part4Out!C$80+'relay test.csv'!J3991*Part4Out!C$81+'relay test.csv'!K3991*Part4Out!C$82+'relay test.csv'!L3991*Part4Out!C$83+'relay test.csv'!M3991*Part4Out!C$84+'relay test.csv'!N3991*Part4Out!C$85) +Part4Out!C$77</f>
        <v>4.3030891726738254</v>
      </c>
      <c r="T3991" s="10">
        <f t="shared" si="621"/>
        <v>73.927817108866265</v>
      </c>
      <c r="U3991" s="12">
        <f t="shared" si="622"/>
        <v>0.98665382179028316</v>
      </c>
      <c r="V3991" s="11">
        <f t="shared" si="623"/>
        <v>1</v>
      </c>
      <c r="W3991" s="11">
        <f t="shared" si="624"/>
        <v>1</v>
      </c>
      <c r="X3991" s="11">
        <f t="shared" si="625"/>
        <v>998.96967640523576</v>
      </c>
      <c r="Y3991" s="12">
        <f t="shared" si="626"/>
        <v>0.99899996967548566</v>
      </c>
      <c r="Z3991" s="11">
        <f t="shared" si="627"/>
        <v>1</v>
      </c>
      <c r="AA3991" s="11">
        <f t="shared" si="628"/>
        <v>1</v>
      </c>
      <c r="AB3991" s="11">
        <f t="shared" si="629"/>
        <v>1</v>
      </c>
      <c r="AC3991" s="1" t="s">
        <v>4015</v>
      </c>
    </row>
    <row r="3992" spans="1:29" x14ac:dyDescent="0.2">
      <c r="A3992" s="1" t="s">
        <v>4016</v>
      </c>
      <c r="B3992" s="1">
        <v>1</v>
      </c>
      <c r="C3992" s="2">
        <v>41544</v>
      </c>
      <c r="D3992" s="2">
        <v>41544</v>
      </c>
      <c r="E3992" s="2">
        <v>41544</v>
      </c>
      <c r="F3992" s="1">
        <v>36</v>
      </c>
      <c r="G3992" s="1">
        <v>8.3333333330000006</v>
      </c>
      <c r="H3992" s="1">
        <v>2.7777777779999999</v>
      </c>
      <c r="I3992" s="1">
        <v>56.77</v>
      </c>
      <c r="J3992" s="1">
        <v>0</v>
      </c>
      <c r="K3992" s="1">
        <v>1</v>
      </c>
      <c r="L3992" s="1">
        <v>0</v>
      </c>
      <c r="M3992" s="1">
        <v>0</v>
      </c>
      <c r="N3992" s="7">
        <f t="shared" si="620"/>
        <v>0</v>
      </c>
      <c r="O3992" s="1">
        <v>0</v>
      </c>
      <c r="P3992" s="1" t="s">
        <v>26</v>
      </c>
      <c r="Q3992" s="1" t="s">
        <v>24</v>
      </c>
      <c r="R3992" s="10">
        <f>F3992*Part4Out!C$78+'relay test.csv'!H3992*Part4Out!C$79+'relay test.csv'!I3992*Part4Out!C$80+'relay test.csv'!J3992*Part4Out!C$81+'relay test.csv'!K3992*Part4Out!C$82+'relay test.csv'!L3992*Part4Out!C$83+'relay test.csv'!M3992*Part4Out!C$84+'relay test.csv'!N3992*Part4Out!C$85</f>
        <v>7.9895282061862281</v>
      </c>
      <c r="S3992" s="10">
        <f>(F3992*Part4Out!C$78+'relay test.csv'!H3992*Part4Out!C$79+'relay test.csv'!I3992*Part4Out!C$80+'relay test.csv'!J3992*Part4Out!C$81+'relay test.csv'!K3992*Part4Out!C$82+'relay test.csv'!L3992*Part4Out!C$83+'relay test.csv'!M3992*Part4Out!C$84+'relay test.csv'!N3992*Part4Out!C$85) +Part4Out!C$77</f>
        <v>5.3858929546209033</v>
      </c>
      <c r="T3992" s="10">
        <f t="shared" si="621"/>
        <v>218.30495351569067</v>
      </c>
      <c r="U3992" s="12">
        <f t="shared" si="622"/>
        <v>0.99544013947715748</v>
      </c>
      <c r="V3992" s="11">
        <f t="shared" si="623"/>
        <v>1</v>
      </c>
      <c r="W3992" s="11">
        <f t="shared" si="624"/>
        <v>1</v>
      </c>
      <c r="X3992" s="11">
        <f t="shared" si="625"/>
        <v>2949.9048842478933</v>
      </c>
      <c r="Y3992" s="12">
        <f t="shared" si="626"/>
        <v>0.99966112089707193</v>
      </c>
      <c r="Z3992" s="11">
        <f t="shared" si="627"/>
        <v>1</v>
      </c>
      <c r="AA3992" s="11">
        <f t="shared" si="628"/>
        <v>1</v>
      </c>
      <c r="AB3992" s="11">
        <f t="shared" si="629"/>
        <v>1</v>
      </c>
      <c r="AC3992" s="1" t="s">
        <v>4016</v>
      </c>
    </row>
    <row r="3993" spans="1:29" x14ac:dyDescent="0.2">
      <c r="A3993" s="1" t="s">
        <v>4017</v>
      </c>
      <c r="B3993" s="1">
        <v>1</v>
      </c>
      <c r="C3993" s="2">
        <v>41544</v>
      </c>
      <c r="D3993" s="2">
        <v>41544</v>
      </c>
      <c r="E3993" s="2">
        <v>41544</v>
      </c>
      <c r="F3993" s="1">
        <v>36</v>
      </c>
      <c r="G3993" s="1">
        <v>0</v>
      </c>
      <c r="H3993" s="1">
        <v>0</v>
      </c>
      <c r="I3993" s="1">
        <v>40.25</v>
      </c>
      <c r="J3993" s="1">
        <v>0</v>
      </c>
      <c r="K3993" s="1">
        <v>1</v>
      </c>
      <c r="L3993" s="1">
        <v>0</v>
      </c>
      <c r="M3993" s="1">
        <v>0</v>
      </c>
      <c r="N3993" s="7">
        <f t="shared" si="620"/>
        <v>0</v>
      </c>
      <c r="O3993" s="1">
        <v>0</v>
      </c>
      <c r="P3993" s="1" t="s">
        <v>26</v>
      </c>
      <c r="Q3993" s="1" t="s">
        <v>63</v>
      </c>
      <c r="R3993" s="10">
        <f>F3993*Part4Out!C$78+'relay test.csv'!H3993*Part4Out!C$79+'relay test.csv'!I3993*Part4Out!C$80+'relay test.csv'!J3993*Part4Out!C$81+'relay test.csv'!K3993*Part4Out!C$82+'relay test.csv'!L3993*Part4Out!C$83+'relay test.csv'!M3993*Part4Out!C$84+'relay test.csv'!N3993*Part4Out!C$85</f>
        <v>7.9937713849052754</v>
      </c>
      <c r="S3993" s="10">
        <f>(F3993*Part4Out!C$78+'relay test.csv'!H3993*Part4Out!C$79+'relay test.csv'!I3993*Part4Out!C$80+'relay test.csv'!J3993*Part4Out!C$81+'relay test.csv'!K3993*Part4Out!C$82+'relay test.csv'!L3993*Part4Out!C$83+'relay test.csv'!M3993*Part4Out!C$84+'relay test.csv'!N3993*Part4Out!C$85) +Part4Out!C$77</f>
        <v>5.3901361333399507</v>
      </c>
      <c r="T3993" s="10">
        <f t="shared" si="621"/>
        <v>219.2332284742206</v>
      </c>
      <c r="U3993" s="12">
        <f t="shared" si="622"/>
        <v>0.99545935912156391</v>
      </c>
      <c r="V3993" s="11">
        <f t="shared" si="623"/>
        <v>1</v>
      </c>
      <c r="W3993" s="11">
        <f t="shared" si="624"/>
        <v>1</v>
      </c>
      <c r="X3993" s="11">
        <f t="shared" si="625"/>
        <v>2962.4484513543339</v>
      </c>
      <c r="Y3993" s="12">
        <f t="shared" si="626"/>
        <v>0.99966255529110248</v>
      </c>
      <c r="Z3993" s="11">
        <f t="shared" si="627"/>
        <v>1</v>
      </c>
      <c r="AA3993" s="11">
        <f t="shared" si="628"/>
        <v>1</v>
      </c>
      <c r="AB3993" s="11">
        <f t="shared" si="629"/>
        <v>1</v>
      </c>
      <c r="AC3993" s="1" t="s">
        <v>4017</v>
      </c>
    </row>
    <row r="3994" spans="1:29" x14ac:dyDescent="0.2">
      <c r="A3994" s="1" t="s">
        <v>4018</v>
      </c>
      <c r="B3994" s="1">
        <v>1</v>
      </c>
      <c r="C3994" s="2">
        <v>41544</v>
      </c>
      <c r="D3994" s="2">
        <v>41544</v>
      </c>
      <c r="E3994" s="2">
        <v>41544</v>
      </c>
      <c r="F3994" s="1">
        <v>45</v>
      </c>
      <c r="G3994" s="1">
        <v>8.8888888890000004</v>
      </c>
      <c r="H3994" s="1">
        <v>4.4444444440000002</v>
      </c>
      <c r="I3994" s="1">
        <v>40</v>
      </c>
      <c r="J3994" s="1">
        <v>0</v>
      </c>
      <c r="K3994" s="1">
        <v>1</v>
      </c>
      <c r="L3994" s="1">
        <v>0</v>
      </c>
      <c r="M3994" s="1">
        <v>0</v>
      </c>
      <c r="N3994" s="7">
        <f t="shared" si="620"/>
        <v>0</v>
      </c>
      <c r="O3994" s="1">
        <v>0</v>
      </c>
      <c r="P3994" s="1" t="s">
        <v>36</v>
      </c>
      <c r="Q3994" s="1" t="s">
        <v>63</v>
      </c>
      <c r="R3994" s="10">
        <f>F3994*Part4Out!C$78+'relay test.csv'!H3994*Part4Out!C$79+'relay test.csv'!I3994*Part4Out!C$80+'relay test.csv'!J3994*Part4Out!C$81+'relay test.csv'!K3994*Part4Out!C$82+'relay test.csv'!L3994*Part4Out!C$83+'relay test.csv'!M3994*Part4Out!C$84+'relay test.csv'!N3994*Part4Out!C$85</f>
        <v>9.9841188790461359</v>
      </c>
      <c r="S3994" s="10">
        <f>(F3994*Part4Out!C$78+'relay test.csv'!H3994*Part4Out!C$79+'relay test.csv'!I3994*Part4Out!C$80+'relay test.csv'!J3994*Part4Out!C$81+'relay test.csv'!K3994*Part4Out!C$82+'relay test.csv'!L3994*Part4Out!C$83+'relay test.csv'!M3994*Part4Out!C$84+'relay test.csv'!N3994*Part4Out!C$85) +Part4Out!C$77</f>
        <v>7.3804836274808103</v>
      </c>
      <c r="T3994" s="10">
        <f t="shared" si="621"/>
        <v>1604.3654954786693</v>
      </c>
      <c r="U3994" s="12">
        <f t="shared" si="622"/>
        <v>0.99937708889170951</v>
      </c>
      <c r="V3994" s="11">
        <f t="shared" si="623"/>
        <v>1</v>
      </c>
      <c r="W3994" s="11">
        <f t="shared" si="624"/>
        <v>1</v>
      </c>
      <c r="X3994" s="11">
        <f t="shared" si="625"/>
        <v>21679.423828974897</v>
      </c>
      <c r="Y3994" s="12">
        <f t="shared" si="626"/>
        <v>0.99995387544044856</v>
      </c>
      <c r="Z3994" s="11">
        <f t="shared" si="627"/>
        <v>1</v>
      </c>
      <c r="AA3994" s="11">
        <f t="shared" si="628"/>
        <v>1</v>
      </c>
      <c r="AB3994" s="11">
        <f t="shared" si="629"/>
        <v>1</v>
      </c>
      <c r="AC3994" s="1" t="s">
        <v>4018</v>
      </c>
    </row>
    <row r="3995" spans="1:29" x14ac:dyDescent="0.2">
      <c r="A3995" s="1" t="s">
        <v>4019</v>
      </c>
      <c r="B3995" s="1">
        <v>1</v>
      </c>
      <c r="C3995" s="2">
        <v>41544</v>
      </c>
      <c r="D3995" s="2">
        <v>41552</v>
      </c>
      <c r="E3995" s="2">
        <v>41552</v>
      </c>
      <c r="F3995" s="1">
        <v>37</v>
      </c>
      <c r="G3995" s="1">
        <v>2.7027027029999999</v>
      </c>
      <c r="H3995" s="1">
        <v>0</v>
      </c>
      <c r="I3995" s="1">
        <v>78.3</v>
      </c>
      <c r="J3995" s="1">
        <v>0</v>
      </c>
      <c r="K3995" s="1">
        <v>1</v>
      </c>
      <c r="L3995" s="1">
        <v>0</v>
      </c>
      <c r="M3995" s="1">
        <v>0</v>
      </c>
      <c r="N3995" s="7">
        <f t="shared" si="620"/>
        <v>0</v>
      </c>
      <c r="O3995" s="1">
        <v>0</v>
      </c>
      <c r="P3995" s="1" t="s">
        <v>26</v>
      </c>
      <c r="Q3995" s="1" t="s">
        <v>63</v>
      </c>
      <c r="R3995" s="10">
        <f>F3995*Part4Out!C$78+'relay test.csv'!H3995*Part4Out!C$79+'relay test.csv'!I3995*Part4Out!C$80+'relay test.csv'!J3995*Part4Out!C$81+'relay test.csv'!K3995*Part4Out!C$82+'relay test.csv'!L3995*Part4Out!C$83+'relay test.csv'!M3995*Part4Out!C$84+'relay test.csv'!N3995*Part4Out!C$85</f>
        <v>8.0722332603508953</v>
      </c>
      <c r="S3995" s="10">
        <f>(F3995*Part4Out!C$78+'relay test.csv'!H3995*Part4Out!C$79+'relay test.csv'!I3995*Part4Out!C$80+'relay test.csv'!J3995*Part4Out!C$81+'relay test.csv'!K3995*Part4Out!C$82+'relay test.csv'!L3995*Part4Out!C$83+'relay test.csv'!M3995*Part4Out!C$84+'relay test.csv'!N3995*Part4Out!C$85) +Part4Out!C$77</f>
        <v>5.4685980087855697</v>
      </c>
      <c r="T3995" s="10">
        <f t="shared" si="621"/>
        <v>237.1275089215419</v>
      </c>
      <c r="U3995" s="12">
        <f t="shared" si="622"/>
        <v>0.99580056918023074</v>
      </c>
      <c r="V3995" s="11">
        <f t="shared" si="623"/>
        <v>1</v>
      </c>
      <c r="W3995" s="11">
        <f t="shared" si="624"/>
        <v>1</v>
      </c>
      <c r="X3995" s="11">
        <f t="shared" si="625"/>
        <v>3204.2497684639857</v>
      </c>
      <c r="Y3995" s="12">
        <f t="shared" si="626"/>
        <v>0.99968801183301259</v>
      </c>
      <c r="Z3995" s="11">
        <f t="shared" si="627"/>
        <v>1</v>
      </c>
      <c r="AA3995" s="11">
        <f t="shared" si="628"/>
        <v>1</v>
      </c>
      <c r="AB3995" s="11">
        <f t="shared" si="629"/>
        <v>1</v>
      </c>
      <c r="AC3995" s="1" t="s">
        <v>4019</v>
      </c>
    </row>
    <row r="3996" spans="1:29" x14ac:dyDescent="0.2">
      <c r="A3996" s="1" t="s">
        <v>4020</v>
      </c>
      <c r="B3996" s="1">
        <v>1</v>
      </c>
      <c r="C3996" s="2">
        <v>41544</v>
      </c>
      <c r="D3996" s="2">
        <v>41544</v>
      </c>
      <c r="E3996" s="2">
        <v>41544</v>
      </c>
      <c r="F3996" s="1">
        <v>32</v>
      </c>
      <c r="G3996" s="1">
        <v>28.125</v>
      </c>
      <c r="H3996" s="1">
        <v>6.25</v>
      </c>
      <c r="I3996" s="1">
        <v>40.020000000000003</v>
      </c>
      <c r="J3996" s="1">
        <v>0</v>
      </c>
      <c r="K3996" s="1">
        <v>1</v>
      </c>
      <c r="L3996" s="1">
        <v>0</v>
      </c>
      <c r="M3996" s="1">
        <v>0</v>
      </c>
      <c r="N3996" s="7">
        <f t="shared" si="620"/>
        <v>0</v>
      </c>
      <c r="O3996" s="1">
        <v>0</v>
      </c>
      <c r="P3996" s="1" t="s">
        <v>36</v>
      </c>
      <c r="Q3996" s="1" t="s">
        <v>63</v>
      </c>
      <c r="R3996" s="10">
        <f>F3996*Part4Out!C$78+'relay test.csv'!H3996*Part4Out!C$79+'relay test.csv'!I3996*Part4Out!C$80+'relay test.csv'!J3996*Part4Out!C$81+'relay test.csv'!K3996*Part4Out!C$82+'relay test.csv'!L3996*Part4Out!C$83+'relay test.csv'!M3996*Part4Out!C$84+'relay test.csv'!N3996*Part4Out!C$85</f>
        <v>7.2688822258160144</v>
      </c>
      <c r="S3996" s="10">
        <f>(F3996*Part4Out!C$78+'relay test.csv'!H3996*Part4Out!C$79+'relay test.csv'!I3996*Part4Out!C$80+'relay test.csv'!J3996*Part4Out!C$81+'relay test.csv'!K3996*Part4Out!C$82+'relay test.csv'!L3996*Part4Out!C$83+'relay test.csv'!M3996*Part4Out!C$84+'relay test.csv'!N3996*Part4Out!C$85) +Part4Out!C$77</f>
        <v>4.6652469742506888</v>
      </c>
      <c r="T3996" s="10">
        <f t="shared" si="621"/>
        <v>106.19180862595377</v>
      </c>
      <c r="U3996" s="12">
        <f t="shared" si="622"/>
        <v>0.99067092893740127</v>
      </c>
      <c r="V3996" s="11">
        <f t="shared" si="623"/>
        <v>1</v>
      </c>
      <c r="W3996" s="11">
        <f t="shared" si="624"/>
        <v>1</v>
      </c>
      <c r="X3996" s="11">
        <f t="shared" si="625"/>
        <v>1434.9456111187308</v>
      </c>
      <c r="Y3996" s="12">
        <f t="shared" si="626"/>
        <v>0.99930359479338438</v>
      </c>
      <c r="Z3996" s="11">
        <f t="shared" si="627"/>
        <v>1</v>
      </c>
      <c r="AA3996" s="11">
        <f t="shared" si="628"/>
        <v>1</v>
      </c>
      <c r="AB3996" s="11">
        <f t="shared" si="629"/>
        <v>1</v>
      </c>
      <c r="AC3996" s="1" t="s">
        <v>4020</v>
      </c>
    </row>
    <row r="3997" spans="1:29" x14ac:dyDescent="0.2">
      <c r="A3997" s="1" t="s">
        <v>4021</v>
      </c>
      <c r="B3997" s="1">
        <v>1</v>
      </c>
      <c r="C3997" s="2">
        <v>41544</v>
      </c>
      <c r="D3997" s="2">
        <v>41546</v>
      </c>
      <c r="E3997" s="2">
        <v>41546</v>
      </c>
      <c r="F3997" s="1">
        <v>34</v>
      </c>
      <c r="G3997" s="1">
        <v>0</v>
      </c>
      <c r="H3997" s="1">
        <v>0</v>
      </c>
      <c r="I3997" s="1">
        <v>28.56</v>
      </c>
      <c r="J3997" s="1">
        <v>0</v>
      </c>
      <c r="K3997" s="1">
        <v>1</v>
      </c>
      <c r="L3997" s="1">
        <v>0</v>
      </c>
      <c r="M3997" s="1">
        <v>0</v>
      </c>
      <c r="N3997" s="7">
        <f t="shared" si="620"/>
        <v>0</v>
      </c>
      <c r="O3997" s="1">
        <v>0</v>
      </c>
      <c r="P3997" s="1" t="s">
        <v>36</v>
      </c>
      <c r="Q3997" s="1" t="s">
        <v>63</v>
      </c>
      <c r="R3997" s="10">
        <f>F3997*Part4Out!C$78+'relay test.csv'!H3997*Part4Out!C$79+'relay test.csv'!I3997*Part4Out!C$80+'relay test.csv'!J3997*Part4Out!C$81+'relay test.csv'!K3997*Part4Out!C$82+'relay test.csv'!L3997*Part4Out!C$83+'relay test.csv'!M3997*Part4Out!C$84+'relay test.csv'!N3997*Part4Out!C$85</f>
        <v>7.6115840357684093</v>
      </c>
      <c r="S3997" s="10">
        <f>(F3997*Part4Out!C$78+'relay test.csv'!H3997*Part4Out!C$79+'relay test.csv'!I3997*Part4Out!C$80+'relay test.csv'!J3997*Part4Out!C$81+'relay test.csv'!K3997*Part4Out!C$82+'relay test.csv'!L3997*Part4Out!C$83+'relay test.csv'!M3997*Part4Out!C$84+'relay test.csv'!N3997*Part4Out!C$85) +Part4Out!C$77</f>
        <v>5.0079487842030836</v>
      </c>
      <c r="T3997" s="10">
        <f t="shared" si="621"/>
        <v>149.59756433176895</v>
      </c>
      <c r="U3997" s="12">
        <f t="shared" si="622"/>
        <v>0.99335978636548872</v>
      </c>
      <c r="V3997" s="11">
        <f t="shared" si="623"/>
        <v>1</v>
      </c>
      <c r="W3997" s="11">
        <f t="shared" si="624"/>
        <v>1</v>
      </c>
      <c r="X3997" s="11">
        <f t="shared" si="625"/>
        <v>2021.4776558524391</v>
      </c>
      <c r="Y3997" s="12">
        <f t="shared" si="626"/>
        <v>0.99950555696024312</v>
      </c>
      <c r="Z3997" s="11">
        <f t="shared" si="627"/>
        <v>1</v>
      </c>
      <c r="AA3997" s="11">
        <f t="shared" si="628"/>
        <v>1</v>
      </c>
      <c r="AB3997" s="11">
        <f t="shared" si="629"/>
        <v>1</v>
      </c>
      <c r="AC3997" s="1" t="s">
        <v>4021</v>
      </c>
    </row>
    <row r="3998" spans="1:29" x14ac:dyDescent="0.2">
      <c r="A3998" s="1" t="s">
        <v>4022</v>
      </c>
      <c r="B3998" s="1">
        <v>1</v>
      </c>
      <c r="C3998" s="2">
        <v>41544</v>
      </c>
      <c r="D3998" s="2">
        <v>41574</v>
      </c>
      <c r="E3998" s="2">
        <v>41574</v>
      </c>
      <c r="F3998" s="1">
        <v>40</v>
      </c>
      <c r="G3998" s="1">
        <v>5</v>
      </c>
      <c r="H3998" s="1">
        <v>5</v>
      </c>
      <c r="I3998" s="1">
        <v>84.5</v>
      </c>
      <c r="J3998" s="1">
        <v>0</v>
      </c>
      <c r="K3998" s="1">
        <v>1</v>
      </c>
      <c r="L3998" s="1">
        <v>0</v>
      </c>
      <c r="M3998" s="1">
        <v>0</v>
      </c>
      <c r="N3998" s="7">
        <f t="shared" si="620"/>
        <v>0</v>
      </c>
      <c r="O3998" s="1">
        <v>0</v>
      </c>
      <c r="P3998" s="1" t="s">
        <v>30</v>
      </c>
      <c r="Q3998" s="1" t="s">
        <v>24</v>
      </c>
      <c r="R3998" s="10">
        <f>F3998*Part4Out!C$78+'relay test.csv'!H3998*Part4Out!C$79+'relay test.csv'!I3998*Part4Out!C$80+'relay test.csv'!J3998*Part4Out!C$81+'relay test.csv'!K3998*Part4Out!C$82+'relay test.csv'!L3998*Part4Out!C$83+'relay test.csv'!M3998*Part4Out!C$84+'relay test.csv'!N3998*Part4Out!C$85</f>
        <v>8.7815157681226541</v>
      </c>
      <c r="S3998" s="10">
        <f>(F3998*Part4Out!C$78+'relay test.csv'!H3998*Part4Out!C$79+'relay test.csv'!I3998*Part4Out!C$80+'relay test.csv'!J3998*Part4Out!C$81+'relay test.csv'!K3998*Part4Out!C$82+'relay test.csv'!L3998*Part4Out!C$83+'relay test.csv'!M3998*Part4Out!C$84+'relay test.csv'!N3998*Part4Out!C$85) +Part4Out!C$77</f>
        <v>6.1778805165573285</v>
      </c>
      <c r="T3998" s="10">
        <f t="shared" si="621"/>
        <v>481.96934698298082</v>
      </c>
      <c r="U3998" s="12">
        <f t="shared" si="622"/>
        <v>0.99792947522188147</v>
      </c>
      <c r="V3998" s="11">
        <f t="shared" si="623"/>
        <v>1</v>
      </c>
      <c r="W3998" s="11">
        <f t="shared" si="624"/>
        <v>1</v>
      </c>
      <c r="X3998" s="11">
        <f t="shared" si="625"/>
        <v>6512.7415014001263</v>
      </c>
      <c r="Y3998" s="12">
        <f t="shared" si="626"/>
        <v>0.99984647840265306</v>
      </c>
      <c r="Z3998" s="11">
        <f t="shared" si="627"/>
        <v>1</v>
      </c>
      <c r="AA3998" s="11">
        <f t="shared" si="628"/>
        <v>1</v>
      </c>
      <c r="AB3998" s="11">
        <f t="shared" si="629"/>
        <v>1</v>
      </c>
      <c r="AC3998" s="1" t="s">
        <v>4022</v>
      </c>
    </row>
    <row r="3999" spans="1:29" x14ac:dyDescent="0.2">
      <c r="A3999" s="1" t="s">
        <v>4023</v>
      </c>
      <c r="B3999" s="1">
        <v>0</v>
      </c>
      <c r="C3999" s="2">
        <v>41544</v>
      </c>
      <c r="D3999" s="2">
        <v>41544</v>
      </c>
      <c r="E3999" s="2">
        <v>41553</v>
      </c>
      <c r="F3999" s="1">
        <v>4</v>
      </c>
      <c r="G3999" s="1">
        <v>50</v>
      </c>
      <c r="H3999" s="1">
        <v>0</v>
      </c>
      <c r="I3999" s="1">
        <v>49.94</v>
      </c>
      <c r="J3999" s="1">
        <v>0.22222222222222199</v>
      </c>
      <c r="K3999" s="1">
        <v>1</v>
      </c>
      <c r="L3999" s="1">
        <v>0</v>
      </c>
      <c r="M3999" s="1">
        <v>0</v>
      </c>
      <c r="N3999" s="7">
        <f t="shared" si="620"/>
        <v>0</v>
      </c>
      <c r="O3999" s="1">
        <v>0</v>
      </c>
      <c r="P3999" s="1" t="s">
        <v>26</v>
      </c>
      <c r="Q3999" s="1" t="s">
        <v>24</v>
      </c>
      <c r="R3999" s="10">
        <f>F3999*Part4Out!C$78+'relay test.csv'!H3999*Part4Out!C$79+'relay test.csv'!I3999*Part4Out!C$80+'relay test.csv'!J3999*Part4Out!C$81+'relay test.csv'!K3999*Part4Out!C$82+'relay test.csv'!L3999*Part4Out!C$83+'relay test.csv'!M3999*Part4Out!C$84+'relay test.csv'!N3999*Part4Out!C$85</f>
        <v>1.0581299488626459</v>
      </c>
      <c r="S3999" s="10">
        <f>(F3999*Part4Out!C$78+'relay test.csv'!H3999*Part4Out!C$79+'relay test.csv'!I3999*Part4Out!C$80+'relay test.csv'!J3999*Part4Out!C$81+'relay test.csv'!K3999*Part4Out!C$82+'relay test.csv'!L3999*Part4Out!C$83+'relay test.csv'!M3999*Part4Out!C$84+'relay test.csv'!N3999*Part4Out!C$85) +Part4Out!C$77</f>
        <v>-1.5455053027026793</v>
      </c>
      <c r="T3999" s="10">
        <f t="shared" si="621"/>
        <v>0.21320411138583403</v>
      </c>
      <c r="U3999" s="12">
        <f t="shared" si="622"/>
        <v>0.17573639042674571</v>
      </c>
      <c r="V3999" s="11">
        <f t="shared" si="623"/>
        <v>0</v>
      </c>
      <c r="W3999" s="11">
        <f t="shared" si="624"/>
        <v>0</v>
      </c>
      <c r="X3999" s="11">
        <f t="shared" si="625"/>
        <v>2.8809783717234776</v>
      </c>
      <c r="Y3999" s="12">
        <f t="shared" si="626"/>
        <v>0.74233301394155493</v>
      </c>
      <c r="Z3999" s="11">
        <f t="shared" si="627"/>
        <v>1</v>
      </c>
      <c r="AA3999" s="11">
        <f t="shared" si="628"/>
        <v>0</v>
      </c>
      <c r="AB3999" s="11">
        <f t="shared" si="629"/>
        <v>0</v>
      </c>
      <c r="AC3999" s="1" t="s">
        <v>4023</v>
      </c>
    </row>
    <row r="4000" spans="1:29" x14ac:dyDescent="0.2">
      <c r="A4000" s="1" t="s">
        <v>4024</v>
      </c>
      <c r="B4000" s="1">
        <v>1</v>
      </c>
      <c r="C4000" s="2">
        <v>41544</v>
      </c>
      <c r="D4000" s="2">
        <v>41578</v>
      </c>
      <c r="E4000" s="2">
        <v>41578</v>
      </c>
      <c r="F4000" s="1">
        <v>29</v>
      </c>
      <c r="G4000" s="1">
        <v>96.551724140000005</v>
      </c>
      <c r="H4000" s="1">
        <v>6.896551724</v>
      </c>
      <c r="I4000" s="1">
        <v>72.25</v>
      </c>
      <c r="J4000" s="1">
        <v>0</v>
      </c>
      <c r="K4000" s="1">
        <v>1</v>
      </c>
      <c r="L4000" s="1">
        <v>0</v>
      </c>
      <c r="M4000" s="1">
        <v>0</v>
      </c>
      <c r="N4000" s="7">
        <f t="shared" si="620"/>
        <v>1</v>
      </c>
      <c r="O4000" s="1">
        <v>0</v>
      </c>
      <c r="P4000" s="1" t="s">
        <v>23</v>
      </c>
      <c r="Q4000" s="1" t="s">
        <v>63</v>
      </c>
      <c r="R4000" s="10">
        <f>F4000*Part4Out!C$78+'relay test.csv'!H4000*Part4Out!C$79+'relay test.csv'!I4000*Part4Out!C$80+'relay test.csv'!J4000*Part4Out!C$81+'relay test.csv'!K4000*Part4Out!C$82+'relay test.csv'!L4000*Part4Out!C$83+'relay test.csv'!M4000*Part4Out!C$84+'relay test.csv'!N4000*Part4Out!C$85</f>
        <v>6.7980996384391279</v>
      </c>
      <c r="S4000" s="10">
        <f>(F4000*Part4Out!C$78+'relay test.csv'!H4000*Part4Out!C$79+'relay test.csv'!I4000*Part4Out!C$80+'relay test.csv'!J4000*Part4Out!C$81+'relay test.csv'!K4000*Part4Out!C$82+'relay test.csv'!L4000*Part4Out!C$83+'relay test.csv'!M4000*Part4Out!C$84+'relay test.csv'!N4000*Part4Out!C$85) +Part4Out!C$77</f>
        <v>4.1944643868738023</v>
      </c>
      <c r="T4000" s="10">
        <f t="shared" si="621"/>
        <v>66.318201163817193</v>
      </c>
      <c r="U4000" s="12">
        <f t="shared" si="622"/>
        <v>0.98514517644987976</v>
      </c>
      <c r="V4000" s="11">
        <f t="shared" si="623"/>
        <v>1</v>
      </c>
      <c r="W4000" s="11">
        <f t="shared" si="624"/>
        <v>1</v>
      </c>
      <c r="X4000" s="11">
        <f t="shared" si="625"/>
        <v>896.14267737455509</v>
      </c>
      <c r="Y4000" s="12">
        <f t="shared" si="626"/>
        <v>0.99888535009511925</v>
      </c>
      <c r="Z4000" s="11">
        <f t="shared" si="627"/>
        <v>1</v>
      </c>
      <c r="AA4000" s="11">
        <f t="shared" si="628"/>
        <v>1</v>
      </c>
      <c r="AB4000" s="11">
        <f t="shared" si="629"/>
        <v>1</v>
      </c>
      <c r="AC4000" s="1" t="s">
        <v>4024</v>
      </c>
    </row>
    <row r="4001" spans="1:29" x14ac:dyDescent="0.2">
      <c r="A4001" s="1" t="s">
        <v>4025</v>
      </c>
      <c r="B4001" s="1">
        <v>0</v>
      </c>
      <c r="C4001" s="2">
        <v>41544</v>
      </c>
      <c r="D4001" s="2">
        <v>41544</v>
      </c>
      <c r="E4001" s="2">
        <v>41544</v>
      </c>
      <c r="F4001" s="1">
        <v>5</v>
      </c>
      <c r="G4001" s="1">
        <v>20</v>
      </c>
      <c r="H4001" s="1">
        <v>0</v>
      </c>
      <c r="I4001" s="1">
        <v>40.020000000000003</v>
      </c>
      <c r="J4001" s="1">
        <v>0</v>
      </c>
      <c r="K4001" s="1">
        <v>1</v>
      </c>
      <c r="L4001" s="1">
        <v>0</v>
      </c>
      <c r="M4001" s="1">
        <v>0</v>
      </c>
      <c r="N4001" s="7">
        <f t="shared" si="620"/>
        <v>0</v>
      </c>
      <c r="O4001" s="1">
        <v>0</v>
      </c>
      <c r="P4001" s="1" t="s">
        <v>26</v>
      </c>
      <c r="Q4001" s="1" t="s">
        <v>28</v>
      </c>
      <c r="R4001" s="10">
        <f>F4001*Part4Out!C$78+'relay test.csv'!H4001*Part4Out!C$79+'relay test.csv'!I4001*Part4Out!C$80+'relay test.csv'!J4001*Part4Out!C$81+'relay test.csv'!K4001*Part4Out!C$82+'relay test.csv'!L4001*Part4Out!C$83+'relay test.csv'!M4001*Part4Out!C$84+'relay test.csv'!N4001*Part4Out!C$85</f>
        <v>1.4369715400976957</v>
      </c>
      <c r="S4001" s="10">
        <f>(F4001*Part4Out!C$78+'relay test.csv'!H4001*Part4Out!C$79+'relay test.csv'!I4001*Part4Out!C$80+'relay test.csv'!J4001*Part4Out!C$81+'relay test.csv'!K4001*Part4Out!C$82+'relay test.csv'!L4001*Part4Out!C$83+'relay test.csv'!M4001*Part4Out!C$84+'relay test.csv'!N4001*Part4Out!C$85) +Part4Out!C$77</f>
        <v>-1.1666637114676295</v>
      </c>
      <c r="T4001" s="10">
        <f t="shared" si="621"/>
        <v>0.31140414417446494</v>
      </c>
      <c r="U4001" s="12">
        <f t="shared" si="622"/>
        <v>0.23745856344726998</v>
      </c>
      <c r="V4001" s="11">
        <f t="shared" si="623"/>
        <v>0</v>
      </c>
      <c r="W4001" s="11">
        <f t="shared" si="624"/>
        <v>0</v>
      </c>
      <c r="X4001" s="11">
        <f t="shared" si="625"/>
        <v>4.2079329446331801</v>
      </c>
      <c r="Y4001" s="12">
        <f t="shared" si="626"/>
        <v>0.80798523893620622</v>
      </c>
      <c r="Z4001" s="11">
        <f t="shared" si="627"/>
        <v>1</v>
      </c>
      <c r="AA4001" s="11">
        <f t="shared" si="628"/>
        <v>0</v>
      </c>
      <c r="AB4001" s="11">
        <f t="shared" si="629"/>
        <v>0</v>
      </c>
      <c r="AC4001" s="1" t="s">
        <v>4025</v>
      </c>
    </row>
    <row r="4002" spans="1:29" x14ac:dyDescent="0.2">
      <c r="A4002" s="1" t="s">
        <v>4026</v>
      </c>
      <c r="B4002" s="1">
        <v>1</v>
      </c>
      <c r="C4002" s="2">
        <v>41544</v>
      </c>
      <c r="D4002" s="2">
        <v>41545</v>
      </c>
      <c r="E4002" s="2">
        <v>41545</v>
      </c>
      <c r="F4002" s="1">
        <v>46</v>
      </c>
      <c r="G4002" s="1">
        <v>2.1739130430000002</v>
      </c>
      <c r="H4002" s="1">
        <v>0</v>
      </c>
      <c r="I4002" s="1">
        <v>40</v>
      </c>
      <c r="J4002" s="1">
        <v>0</v>
      </c>
      <c r="K4002" s="1">
        <v>1</v>
      </c>
      <c r="L4002" s="1">
        <v>1</v>
      </c>
      <c r="M4002" s="1">
        <v>1</v>
      </c>
      <c r="N4002" s="7">
        <f t="shared" si="620"/>
        <v>0</v>
      </c>
      <c r="O4002" s="1">
        <v>0</v>
      </c>
      <c r="P4002" s="1" t="s">
        <v>32</v>
      </c>
      <c r="Q4002" s="1" t="s">
        <v>63</v>
      </c>
      <c r="R4002" s="10">
        <f>F4002*Part4Out!C$78+'relay test.csv'!H4002*Part4Out!C$79+'relay test.csv'!I4002*Part4Out!C$80+'relay test.csv'!J4002*Part4Out!C$81+'relay test.csv'!K4002*Part4Out!C$82+'relay test.csv'!L4002*Part4Out!C$83+'relay test.csv'!M4002*Part4Out!C$84+'relay test.csv'!N4002*Part4Out!C$85</f>
        <v>11.71786549089556</v>
      </c>
      <c r="S4002" s="10">
        <f>(F4002*Part4Out!C$78+'relay test.csv'!H4002*Part4Out!C$79+'relay test.csv'!I4002*Part4Out!C$80+'relay test.csv'!J4002*Part4Out!C$81+'relay test.csv'!K4002*Part4Out!C$82+'relay test.csv'!L4002*Part4Out!C$83+'relay test.csv'!M4002*Part4Out!C$84+'relay test.csv'!N4002*Part4Out!C$85) +Part4Out!C$77</f>
        <v>9.1142302393302348</v>
      </c>
      <c r="T4002" s="10">
        <f t="shared" si="621"/>
        <v>9083.6397003213642</v>
      </c>
      <c r="U4002" s="12">
        <f t="shared" si="622"/>
        <v>0.99988992408802246</v>
      </c>
      <c r="V4002" s="11">
        <f t="shared" si="623"/>
        <v>1</v>
      </c>
      <c r="W4002" s="11">
        <f t="shared" si="624"/>
        <v>1</v>
      </c>
      <c r="X4002" s="11">
        <f t="shared" si="625"/>
        <v>122745.14474908667</v>
      </c>
      <c r="Y4002" s="12">
        <f t="shared" si="626"/>
        <v>0.99999185310461647</v>
      </c>
      <c r="Z4002" s="11">
        <f t="shared" si="627"/>
        <v>1</v>
      </c>
      <c r="AA4002" s="11">
        <f t="shared" si="628"/>
        <v>1</v>
      </c>
      <c r="AB4002" s="11">
        <f t="shared" si="629"/>
        <v>1</v>
      </c>
      <c r="AC4002" s="1" t="s">
        <v>4026</v>
      </c>
    </row>
    <row r="4003" spans="1:29" x14ac:dyDescent="0.2">
      <c r="A4003" s="1" t="s">
        <v>4027</v>
      </c>
      <c r="B4003" s="1">
        <v>1</v>
      </c>
      <c r="C4003" s="2">
        <v>41543</v>
      </c>
      <c r="D4003" s="2">
        <v>41545</v>
      </c>
      <c r="E4003" s="2">
        <v>41564</v>
      </c>
      <c r="F4003" s="1">
        <v>35</v>
      </c>
      <c r="G4003" s="1">
        <v>77.142857140000004</v>
      </c>
      <c r="H4003" s="1">
        <v>40</v>
      </c>
      <c r="I4003" s="1">
        <v>41.43</v>
      </c>
      <c r="J4003" s="1">
        <v>0.105263157894737</v>
      </c>
      <c r="K4003" s="1">
        <v>1</v>
      </c>
      <c r="L4003" s="1">
        <v>1</v>
      </c>
      <c r="M4003" s="1">
        <v>0</v>
      </c>
      <c r="N4003" s="7">
        <f t="shared" si="620"/>
        <v>1</v>
      </c>
      <c r="O4003" s="1">
        <v>0</v>
      </c>
      <c r="P4003" s="1" t="s">
        <v>162</v>
      </c>
      <c r="Q4003" s="1" t="s">
        <v>63</v>
      </c>
      <c r="R4003" s="10">
        <f>F4003*Part4Out!C$78+'relay test.csv'!H4003*Part4Out!C$79+'relay test.csv'!I4003*Part4Out!C$80+'relay test.csv'!J4003*Part4Out!C$81+'relay test.csv'!K4003*Part4Out!C$82+'relay test.csv'!L4003*Part4Out!C$83+'relay test.csv'!M4003*Part4Out!C$84+'relay test.csv'!N4003*Part4Out!C$85</f>
        <v>9.5110034085201285</v>
      </c>
      <c r="S4003" s="10">
        <f>(F4003*Part4Out!C$78+'relay test.csv'!H4003*Part4Out!C$79+'relay test.csv'!I4003*Part4Out!C$80+'relay test.csv'!J4003*Part4Out!C$81+'relay test.csv'!K4003*Part4Out!C$82+'relay test.csv'!L4003*Part4Out!C$83+'relay test.csv'!M4003*Part4Out!C$84+'relay test.csv'!N4003*Part4Out!C$85) +Part4Out!C$77</f>
        <v>6.9073681569548029</v>
      </c>
      <c r="T4003" s="10">
        <f t="shared" si="621"/>
        <v>999.61295289472957</v>
      </c>
      <c r="U4003" s="12">
        <f t="shared" si="622"/>
        <v>0.99900061257741368</v>
      </c>
      <c r="V4003" s="11">
        <f t="shared" si="623"/>
        <v>1</v>
      </c>
      <c r="W4003" s="11">
        <f t="shared" si="624"/>
        <v>1</v>
      </c>
      <c r="X4003" s="11">
        <f t="shared" si="625"/>
        <v>13507.541100709299</v>
      </c>
      <c r="Y4003" s="12">
        <f t="shared" si="626"/>
        <v>0.99992597276104467</v>
      </c>
      <c r="Z4003" s="11">
        <f t="shared" si="627"/>
        <v>1</v>
      </c>
      <c r="AA4003" s="11">
        <f t="shared" si="628"/>
        <v>1</v>
      </c>
      <c r="AB4003" s="11">
        <f t="shared" si="629"/>
        <v>1</v>
      </c>
      <c r="AC4003" s="1" t="s">
        <v>4027</v>
      </c>
    </row>
    <row r="4004" spans="1:29" x14ac:dyDescent="0.2">
      <c r="A4004" s="1" t="s">
        <v>4028</v>
      </c>
      <c r="B4004" s="1">
        <v>1</v>
      </c>
      <c r="C4004" s="2">
        <v>41545</v>
      </c>
      <c r="D4004" s="2">
        <v>41555</v>
      </c>
      <c r="E4004" s="2">
        <v>41555</v>
      </c>
      <c r="F4004" s="1">
        <v>44</v>
      </c>
      <c r="G4004" s="1">
        <v>40.909090910000003</v>
      </c>
      <c r="H4004" s="1">
        <v>13.636363640000001</v>
      </c>
      <c r="I4004" s="1">
        <v>40.020000000000003</v>
      </c>
      <c r="J4004" s="1">
        <v>0</v>
      </c>
      <c r="K4004" s="1">
        <v>1</v>
      </c>
      <c r="L4004" s="1">
        <v>0</v>
      </c>
      <c r="M4004" s="1">
        <v>0</v>
      </c>
      <c r="N4004" s="7">
        <f t="shared" si="620"/>
        <v>0</v>
      </c>
      <c r="O4004" s="1">
        <v>0</v>
      </c>
      <c r="P4004" s="1" t="s">
        <v>26</v>
      </c>
      <c r="Q4004" s="1" t="s">
        <v>28</v>
      </c>
      <c r="R4004" s="10">
        <f>F4004*Part4Out!C$78+'relay test.csv'!H4004*Part4Out!C$79+'relay test.csv'!I4004*Part4Out!C$80+'relay test.csv'!J4004*Part4Out!C$81+'relay test.csv'!K4004*Part4Out!C$82+'relay test.csv'!L4004*Part4Out!C$83+'relay test.csv'!M4004*Part4Out!C$84+'relay test.csv'!N4004*Part4Out!C$85</f>
        <v>9.9496584117261726</v>
      </c>
      <c r="S4004" s="10">
        <f>(F4004*Part4Out!C$78+'relay test.csv'!H4004*Part4Out!C$79+'relay test.csv'!I4004*Part4Out!C$80+'relay test.csv'!J4004*Part4Out!C$81+'relay test.csv'!K4004*Part4Out!C$82+'relay test.csv'!L4004*Part4Out!C$83+'relay test.csv'!M4004*Part4Out!C$84+'relay test.csv'!N4004*Part4Out!C$85) +Part4Out!C$77</f>
        <v>7.346023160160847</v>
      </c>
      <c r="T4004" s="10">
        <f t="shared" si="621"/>
        <v>1550.0200730136849</v>
      </c>
      <c r="U4004" s="12">
        <f t="shared" si="622"/>
        <v>0.9993552630185778</v>
      </c>
      <c r="V4004" s="11">
        <f t="shared" si="623"/>
        <v>1</v>
      </c>
      <c r="W4004" s="11">
        <f t="shared" si="624"/>
        <v>1</v>
      </c>
      <c r="X4004" s="11">
        <f t="shared" si="625"/>
        <v>20945.0665705426</v>
      </c>
      <c r="Y4004" s="12">
        <f t="shared" si="626"/>
        <v>0.99995225833945323</v>
      </c>
      <c r="Z4004" s="11">
        <f t="shared" si="627"/>
        <v>1</v>
      </c>
      <c r="AA4004" s="11">
        <f t="shared" si="628"/>
        <v>1</v>
      </c>
      <c r="AB4004" s="11">
        <f t="shared" si="629"/>
        <v>1</v>
      </c>
      <c r="AC4004" s="1" t="s">
        <v>4028</v>
      </c>
    </row>
    <row r="4005" spans="1:29" x14ac:dyDescent="0.2">
      <c r="A4005" s="1" t="s">
        <v>4029</v>
      </c>
      <c r="B4005" s="1">
        <v>1</v>
      </c>
      <c r="C4005" s="2">
        <v>41545</v>
      </c>
      <c r="D4005" s="2">
        <v>41546</v>
      </c>
      <c r="E4005" s="2">
        <v>41546</v>
      </c>
      <c r="F4005" s="1">
        <v>34</v>
      </c>
      <c r="G4005" s="1">
        <v>14.70588235</v>
      </c>
      <c r="H4005" s="1">
        <v>2.9411764709999999</v>
      </c>
      <c r="I4005" s="1">
        <v>183.91</v>
      </c>
      <c r="J4005" s="1">
        <v>0</v>
      </c>
      <c r="K4005" s="1">
        <v>1</v>
      </c>
      <c r="L4005" s="1">
        <v>0</v>
      </c>
      <c r="M4005" s="1">
        <v>0</v>
      </c>
      <c r="N4005" s="7">
        <f t="shared" si="620"/>
        <v>0</v>
      </c>
      <c r="O4005" s="1">
        <v>0</v>
      </c>
      <c r="P4005" s="1" t="s">
        <v>30</v>
      </c>
      <c r="Q4005" s="1" t="s">
        <v>63</v>
      </c>
      <c r="R4005" s="10">
        <f>F4005*Part4Out!C$78+'relay test.csv'!H4005*Part4Out!C$79+'relay test.csv'!I4005*Part4Out!C$80+'relay test.csv'!J4005*Part4Out!C$81+'relay test.csv'!K4005*Part4Out!C$82+'relay test.csv'!L4005*Part4Out!C$83+'relay test.csv'!M4005*Part4Out!C$84+'relay test.csv'!N4005*Part4Out!C$85</f>
        <v>7.1249542899744283</v>
      </c>
      <c r="S4005" s="10">
        <f>(F4005*Part4Out!C$78+'relay test.csv'!H4005*Part4Out!C$79+'relay test.csv'!I4005*Part4Out!C$80+'relay test.csv'!J4005*Part4Out!C$81+'relay test.csv'!K4005*Part4Out!C$82+'relay test.csv'!L4005*Part4Out!C$83+'relay test.csv'!M4005*Part4Out!C$84+'relay test.csv'!N4005*Part4Out!C$85) +Part4Out!C$77</f>
        <v>4.5213190384091035</v>
      </c>
      <c r="T4005" s="10">
        <f t="shared" si="621"/>
        <v>91.956812584999312</v>
      </c>
      <c r="U4005" s="12">
        <f t="shared" si="622"/>
        <v>0.98924231616606251</v>
      </c>
      <c r="V4005" s="11">
        <f t="shared" si="623"/>
        <v>1</v>
      </c>
      <c r="W4005" s="11">
        <f t="shared" si="624"/>
        <v>1</v>
      </c>
      <c r="X4005" s="11">
        <f t="shared" si="625"/>
        <v>1242.5913668736816</v>
      </c>
      <c r="Y4005" s="12">
        <f t="shared" si="626"/>
        <v>0.99919587733829807</v>
      </c>
      <c r="Z4005" s="11">
        <f t="shared" si="627"/>
        <v>1</v>
      </c>
      <c r="AA4005" s="11">
        <f t="shared" si="628"/>
        <v>1</v>
      </c>
      <c r="AB4005" s="11">
        <f t="shared" si="629"/>
        <v>1</v>
      </c>
      <c r="AC4005" s="1" t="s">
        <v>4029</v>
      </c>
    </row>
    <row r="4006" spans="1:29" x14ac:dyDescent="0.2">
      <c r="A4006" s="1" t="s">
        <v>4030</v>
      </c>
      <c r="B4006" s="1">
        <v>1</v>
      </c>
      <c r="C4006" s="2">
        <v>41545</v>
      </c>
      <c r="D4006" s="2">
        <v>41575</v>
      </c>
      <c r="E4006" s="2">
        <v>41575</v>
      </c>
      <c r="F4006" s="1">
        <v>44</v>
      </c>
      <c r="G4006" s="1">
        <v>20.454545450000001</v>
      </c>
      <c r="H4006" s="1">
        <v>13.636363640000001</v>
      </c>
      <c r="I4006" s="1">
        <v>40</v>
      </c>
      <c r="J4006" s="1">
        <v>0</v>
      </c>
      <c r="K4006" s="1">
        <v>1</v>
      </c>
      <c r="L4006" s="1">
        <v>0</v>
      </c>
      <c r="M4006" s="1">
        <v>0</v>
      </c>
      <c r="N4006" s="7">
        <f t="shared" si="620"/>
        <v>0</v>
      </c>
      <c r="O4006" s="1">
        <v>0</v>
      </c>
      <c r="P4006" s="1" t="s">
        <v>36</v>
      </c>
      <c r="Q4006" s="1" t="s">
        <v>167</v>
      </c>
      <c r="R4006" s="10">
        <f>F4006*Part4Out!C$78+'relay test.csv'!H4006*Part4Out!C$79+'relay test.csv'!I4006*Part4Out!C$80+'relay test.csv'!J4006*Part4Out!C$81+'relay test.csv'!K4006*Part4Out!C$82+'relay test.csv'!L4006*Part4Out!C$83+'relay test.csv'!M4006*Part4Out!C$84+'relay test.csv'!N4006*Part4Out!C$85</f>
        <v>9.9497283585040783</v>
      </c>
      <c r="S4006" s="10">
        <f>(F4006*Part4Out!C$78+'relay test.csv'!H4006*Part4Out!C$79+'relay test.csv'!I4006*Part4Out!C$80+'relay test.csv'!J4006*Part4Out!C$81+'relay test.csv'!K4006*Part4Out!C$82+'relay test.csv'!L4006*Part4Out!C$83+'relay test.csv'!M4006*Part4Out!C$84+'relay test.csv'!N4006*Part4Out!C$85) +Part4Out!C$77</f>
        <v>7.3460931069387527</v>
      </c>
      <c r="T4006" s="10">
        <f t="shared" si="621"/>
        <v>1550.1284957153464</v>
      </c>
      <c r="U4006" s="12">
        <f t="shared" si="622"/>
        <v>0.99935530808520234</v>
      </c>
      <c r="V4006" s="11">
        <f t="shared" si="623"/>
        <v>1</v>
      </c>
      <c r="W4006" s="11">
        <f t="shared" si="624"/>
        <v>1</v>
      </c>
      <c r="X4006" s="11">
        <f t="shared" si="625"/>
        <v>20946.531661700836</v>
      </c>
      <c r="Y4006" s="12">
        <f t="shared" si="626"/>
        <v>0.99995226167855245</v>
      </c>
      <c r="Z4006" s="11">
        <f t="shared" si="627"/>
        <v>1</v>
      </c>
      <c r="AA4006" s="11">
        <f t="shared" si="628"/>
        <v>1</v>
      </c>
      <c r="AB4006" s="11">
        <f t="shared" si="629"/>
        <v>1</v>
      </c>
      <c r="AC4006" s="1" t="s">
        <v>4030</v>
      </c>
    </row>
    <row r="4007" spans="1:29" x14ac:dyDescent="0.2">
      <c r="A4007" s="1" t="s">
        <v>4031</v>
      </c>
      <c r="B4007" s="1">
        <v>0</v>
      </c>
      <c r="C4007" s="2">
        <v>41545</v>
      </c>
      <c r="D4007" s="2">
        <v>41545</v>
      </c>
      <c r="E4007" s="2">
        <v>41545</v>
      </c>
      <c r="F4007" s="1">
        <v>0</v>
      </c>
      <c r="G4007" s="1">
        <v>0</v>
      </c>
      <c r="H4007" s="1">
        <v>0</v>
      </c>
      <c r="I4007" s="1">
        <v>40</v>
      </c>
      <c r="J4007" s="1">
        <v>0</v>
      </c>
      <c r="K4007" s="1">
        <v>1</v>
      </c>
      <c r="L4007" s="1">
        <v>0</v>
      </c>
      <c r="M4007" s="1">
        <v>0</v>
      </c>
      <c r="N4007" s="7">
        <f t="shared" si="620"/>
        <v>0</v>
      </c>
      <c r="O4007" s="1">
        <v>0</v>
      </c>
      <c r="P4007" s="1" t="s">
        <v>32</v>
      </c>
      <c r="Q4007" s="1" t="s">
        <v>63</v>
      </c>
      <c r="R4007" s="10">
        <f>F4007*Part4Out!C$78+'relay test.csv'!H4007*Part4Out!C$79+'relay test.csv'!I4007*Part4Out!C$80+'relay test.csv'!J4007*Part4Out!C$81+'relay test.csv'!K4007*Part4Out!C$82+'relay test.csv'!L4007*Part4Out!C$83+'relay test.csv'!M4007*Part4Out!C$84+'relay test.csv'!N4007*Part4Out!C$85</f>
        <v>0.37936338481858584</v>
      </c>
      <c r="S4007" s="10">
        <f>(F4007*Part4Out!C$78+'relay test.csv'!H4007*Part4Out!C$79+'relay test.csv'!I4007*Part4Out!C$80+'relay test.csv'!J4007*Part4Out!C$81+'relay test.csv'!K4007*Part4Out!C$82+'relay test.csv'!L4007*Part4Out!C$83+'relay test.csv'!M4007*Part4Out!C$84+'relay test.csv'!N4007*Part4Out!C$85) +Part4Out!C$77</f>
        <v>-2.2242718667467392</v>
      </c>
      <c r="T4007" s="10">
        <f t="shared" si="621"/>
        <v>0.10814613477037148</v>
      </c>
      <c r="U4007" s="12">
        <f t="shared" si="622"/>
        <v>9.7591943316015256E-2</v>
      </c>
      <c r="V4007" s="11">
        <f t="shared" si="623"/>
        <v>0</v>
      </c>
      <c r="W4007" s="11">
        <f t="shared" si="624"/>
        <v>0</v>
      </c>
      <c r="X4007" s="11">
        <f t="shared" si="625"/>
        <v>1.46135397311871</v>
      </c>
      <c r="Y4007" s="12">
        <f t="shared" si="626"/>
        <v>0.59371954992197684</v>
      </c>
      <c r="Z4007" s="11">
        <f t="shared" si="627"/>
        <v>1</v>
      </c>
      <c r="AA4007" s="11">
        <f t="shared" si="628"/>
        <v>0</v>
      </c>
      <c r="AB4007" s="11">
        <f t="shared" si="629"/>
        <v>0</v>
      </c>
      <c r="AC4007" s="1" t="s">
        <v>4031</v>
      </c>
    </row>
    <row r="4008" spans="1:29" x14ac:dyDescent="0.2">
      <c r="A4008" s="1" t="s">
        <v>4032</v>
      </c>
      <c r="B4008" s="1">
        <v>1</v>
      </c>
      <c r="C4008" s="2">
        <v>41545</v>
      </c>
      <c r="D4008" s="2">
        <v>41574</v>
      </c>
      <c r="E4008" s="2">
        <v>41574</v>
      </c>
      <c r="F4008" s="1">
        <v>31</v>
      </c>
      <c r="G4008" s="1">
        <v>29.03225806</v>
      </c>
      <c r="H4008" s="1">
        <v>6.451612903</v>
      </c>
      <c r="I4008" s="1">
        <v>25</v>
      </c>
      <c r="J4008" s="1">
        <v>0</v>
      </c>
      <c r="K4008" s="1">
        <v>1</v>
      </c>
      <c r="L4008" s="1">
        <v>0</v>
      </c>
      <c r="M4008" s="1">
        <v>0</v>
      </c>
      <c r="N4008" s="7">
        <f t="shared" si="620"/>
        <v>0</v>
      </c>
      <c r="O4008" s="1">
        <v>0</v>
      </c>
      <c r="P4008" s="1" t="s">
        <v>26</v>
      </c>
      <c r="Q4008" s="1" t="s">
        <v>63</v>
      </c>
      <c r="R4008" s="10">
        <f>F4008*Part4Out!C$78+'relay test.csv'!H4008*Part4Out!C$79+'relay test.csv'!I4008*Part4Out!C$80+'relay test.csv'!J4008*Part4Out!C$81+'relay test.csv'!K4008*Part4Out!C$82+'relay test.csv'!L4008*Part4Out!C$83+'relay test.csv'!M4008*Part4Out!C$84+'relay test.csv'!N4008*Part4Out!C$85</f>
        <v>7.1137620851110777</v>
      </c>
      <c r="S4008" s="10">
        <f>(F4008*Part4Out!C$78+'relay test.csv'!H4008*Part4Out!C$79+'relay test.csv'!I4008*Part4Out!C$80+'relay test.csv'!J4008*Part4Out!C$81+'relay test.csv'!K4008*Part4Out!C$82+'relay test.csv'!L4008*Part4Out!C$83+'relay test.csv'!M4008*Part4Out!C$84+'relay test.csv'!N4008*Part4Out!C$85) +Part4Out!C$77</f>
        <v>4.5101268335457529</v>
      </c>
      <c r="T4008" s="10">
        <f t="shared" si="621"/>
        <v>90.933351178506669</v>
      </c>
      <c r="U4008" s="12">
        <f t="shared" si="622"/>
        <v>0.98912255468574939</v>
      </c>
      <c r="V4008" s="11">
        <f t="shared" si="623"/>
        <v>1</v>
      </c>
      <c r="W4008" s="11">
        <f t="shared" si="624"/>
        <v>1</v>
      </c>
      <c r="X4008" s="11">
        <f t="shared" si="625"/>
        <v>1228.7615670765147</v>
      </c>
      <c r="Y4008" s="12">
        <f t="shared" si="626"/>
        <v>0.99918683423943933</v>
      </c>
      <c r="Z4008" s="11">
        <f t="shared" si="627"/>
        <v>1</v>
      </c>
      <c r="AA4008" s="11">
        <f t="shared" si="628"/>
        <v>1</v>
      </c>
      <c r="AB4008" s="11">
        <f t="shared" si="629"/>
        <v>1</v>
      </c>
      <c r="AC4008" s="1" t="s">
        <v>4032</v>
      </c>
    </row>
    <row r="4009" spans="1:29" x14ac:dyDescent="0.2">
      <c r="A4009" s="1" t="s">
        <v>4033</v>
      </c>
      <c r="B4009" s="1">
        <v>1</v>
      </c>
      <c r="C4009" s="2">
        <v>41545</v>
      </c>
      <c r="D4009" s="2">
        <v>41545</v>
      </c>
      <c r="E4009" s="2">
        <v>41545</v>
      </c>
      <c r="F4009" s="1">
        <v>36</v>
      </c>
      <c r="G4009" s="1">
        <v>0</v>
      </c>
      <c r="H4009" s="1">
        <v>0</v>
      </c>
      <c r="I4009" s="1">
        <v>51.6</v>
      </c>
      <c r="J4009" s="1">
        <v>0</v>
      </c>
      <c r="K4009" s="1">
        <v>1</v>
      </c>
      <c r="L4009" s="1">
        <v>0</v>
      </c>
      <c r="M4009" s="1">
        <v>0</v>
      </c>
      <c r="N4009" s="7">
        <f t="shared" si="620"/>
        <v>0</v>
      </c>
      <c r="O4009" s="1">
        <v>0</v>
      </c>
      <c r="P4009" s="1" t="s">
        <v>26</v>
      </c>
      <c r="Q4009" s="1" t="s">
        <v>28</v>
      </c>
      <c r="R4009" s="10">
        <f>F4009*Part4Out!C$78+'relay test.csv'!H4009*Part4Out!C$79+'relay test.csv'!I4009*Part4Out!C$80+'relay test.csv'!J4009*Part4Out!C$81+'relay test.csv'!K4009*Part4Out!C$82+'relay test.csv'!L4009*Part4Out!C$83+'relay test.csv'!M4009*Part4Out!C$84+'relay test.csv'!N4009*Part4Out!C$85</f>
        <v>7.9540765884437343</v>
      </c>
      <c r="S4009" s="10">
        <f>(F4009*Part4Out!C$78+'relay test.csv'!H4009*Part4Out!C$79+'relay test.csv'!I4009*Part4Out!C$80+'relay test.csv'!J4009*Part4Out!C$81+'relay test.csv'!K4009*Part4Out!C$82+'relay test.csv'!L4009*Part4Out!C$83+'relay test.csv'!M4009*Part4Out!C$84+'relay test.csv'!N4009*Part4Out!C$85) +Part4Out!C$77</f>
        <v>5.3504413368784096</v>
      </c>
      <c r="T4009" s="10">
        <f t="shared" si="621"/>
        <v>210.70126758939665</v>
      </c>
      <c r="U4009" s="12">
        <f t="shared" si="622"/>
        <v>0.99527636271909559</v>
      </c>
      <c r="V4009" s="11">
        <f t="shared" si="623"/>
        <v>1</v>
      </c>
      <c r="W4009" s="11">
        <f t="shared" si="624"/>
        <v>1</v>
      </c>
      <c r="X4009" s="11">
        <f t="shared" si="625"/>
        <v>2847.1580162037399</v>
      </c>
      <c r="Y4009" s="12">
        <f t="shared" si="626"/>
        <v>0.99964889588488037</v>
      </c>
      <c r="Z4009" s="11">
        <f t="shared" si="627"/>
        <v>1</v>
      </c>
      <c r="AA4009" s="11">
        <f t="shared" si="628"/>
        <v>1</v>
      </c>
      <c r="AB4009" s="11">
        <f t="shared" si="629"/>
        <v>1</v>
      </c>
      <c r="AC4009" s="1" t="s">
        <v>4033</v>
      </c>
    </row>
    <row r="4010" spans="1:29" x14ac:dyDescent="0.2">
      <c r="A4010" s="1" t="s">
        <v>4034</v>
      </c>
      <c r="B4010" s="1">
        <v>1</v>
      </c>
      <c r="C4010" s="2">
        <v>41545</v>
      </c>
      <c r="D4010" s="2">
        <v>41546</v>
      </c>
      <c r="E4010" s="2">
        <v>41633</v>
      </c>
      <c r="F4010" s="1">
        <v>41</v>
      </c>
      <c r="G4010" s="1">
        <v>29.268292679999998</v>
      </c>
      <c r="H4010" s="1">
        <v>9.7560975610000007</v>
      </c>
      <c r="I4010" s="1">
        <v>125.92</v>
      </c>
      <c r="J4010" s="1">
        <v>6.8965517241379296E-2</v>
      </c>
      <c r="K4010" s="1">
        <v>1</v>
      </c>
      <c r="L4010" s="1">
        <v>1</v>
      </c>
      <c r="M4010" s="1">
        <v>0</v>
      </c>
      <c r="N4010" s="7">
        <f t="shared" si="620"/>
        <v>0</v>
      </c>
      <c r="O4010" s="1">
        <v>0</v>
      </c>
      <c r="P4010" s="1" t="s">
        <v>32</v>
      </c>
      <c r="Q4010" s="1" t="s">
        <v>24</v>
      </c>
      <c r="R4010" s="10">
        <f>F4010*Part4Out!C$78+'relay test.csv'!H4010*Part4Out!C$79+'relay test.csv'!I4010*Part4Out!C$80+'relay test.csv'!J4010*Part4Out!C$81+'relay test.csv'!K4010*Part4Out!C$82+'relay test.csv'!L4010*Part4Out!C$83+'relay test.csv'!M4010*Part4Out!C$84+'relay test.csv'!N4010*Part4Out!C$85</f>
        <v>9.6594491860466825</v>
      </c>
      <c r="S4010" s="10">
        <f>(F4010*Part4Out!C$78+'relay test.csv'!H4010*Part4Out!C$79+'relay test.csv'!I4010*Part4Out!C$80+'relay test.csv'!J4010*Part4Out!C$81+'relay test.csv'!K4010*Part4Out!C$82+'relay test.csv'!L4010*Part4Out!C$83+'relay test.csv'!M4010*Part4Out!C$84+'relay test.csv'!N4010*Part4Out!C$85) +Part4Out!C$77</f>
        <v>7.0558139344813569</v>
      </c>
      <c r="T4010" s="10">
        <f t="shared" si="621"/>
        <v>1159.5809101654343</v>
      </c>
      <c r="U4010" s="12">
        <f t="shared" si="622"/>
        <v>0.99913836252928079</v>
      </c>
      <c r="V4010" s="11">
        <f t="shared" si="623"/>
        <v>1</v>
      </c>
      <c r="W4010" s="11">
        <f t="shared" si="624"/>
        <v>1</v>
      </c>
      <c r="X4010" s="11">
        <f t="shared" si="625"/>
        <v>15669.15150338893</v>
      </c>
      <c r="Y4010" s="12">
        <f t="shared" si="626"/>
        <v>0.99993618440767573</v>
      </c>
      <c r="Z4010" s="11">
        <f t="shared" si="627"/>
        <v>1</v>
      </c>
      <c r="AA4010" s="11">
        <f t="shared" si="628"/>
        <v>1</v>
      </c>
      <c r="AB4010" s="11">
        <f t="shared" si="629"/>
        <v>1</v>
      </c>
      <c r="AC4010" s="1" t="s">
        <v>4034</v>
      </c>
    </row>
    <row r="4011" spans="1:29" x14ac:dyDescent="0.2">
      <c r="A4011" s="1" t="s">
        <v>4035</v>
      </c>
      <c r="B4011" s="1">
        <v>1</v>
      </c>
      <c r="C4011" s="2">
        <v>41545</v>
      </c>
      <c r="D4011" s="2">
        <v>41545</v>
      </c>
      <c r="E4011" s="2">
        <v>41545</v>
      </c>
      <c r="F4011" s="1">
        <v>36</v>
      </c>
      <c r="G4011" s="1">
        <v>0</v>
      </c>
      <c r="H4011" s="1">
        <v>0</v>
      </c>
      <c r="I4011" s="1">
        <v>40.020000000000003</v>
      </c>
      <c r="J4011" s="1">
        <v>0</v>
      </c>
      <c r="K4011" s="1">
        <v>1</v>
      </c>
      <c r="L4011" s="1">
        <v>0</v>
      </c>
      <c r="M4011" s="1">
        <v>0</v>
      </c>
      <c r="N4011" s="7">
        <f t="shared" si="620"/>
        <v>0</v>
      </c>
      <c r="O4011" s="1">
        <v>0</v>
      </c>
      <c r="P4011" s="1" t="s">
        <v>26</v>
      </c>
      <c r="Q4011" s="1" t="s">
        <v>28</v>
      </c>
      <c r="R4011" s="10">
        <f>F4011*Part4Out!C$78+'relay test.csv'!H4011*Part4Out!C$79+'relay test.csv'!I4011*Part4Out!C$80+'relay test.csv'!J4011*Part4Out!C$81+'relay test.csv'!K4011*Part4Out!C$82+'relay test.csv'!L4011*Part4Out!C$83+'relay test.csv'!M4011*Part4Out!C$84+'relay test.csv'!N4011*Part4Out!C$85</f>
        <v>7.9945757728511921</v>
      </c>
      <c r="S4011" s="10">
        <f>(F4011*Part4Out!C$78+'relay test.csv'!H4011*Part4Out!C$79+'relay test.csv'!I4011*Part4Out!C$80+'relay test.csv'!J4011*Part4Out!C$81+'relay test.csv'!K4011*Part4Out!C$82+'relay test.csv'!L4011*Part4Out!C$83+'relay test.csv'!M4011*Part4Out!C$84+'relay test.csv'!N4011*Part4Out!C$85) +Part4Out!C$77</f>
        <v>5.3909405212858665</v>
      </c>
      <c r="T4011" s="10">
        <f t="shared" si="621"/>
        <v>219.40964798590124</v>
      </c>
      <c r="U4011" s="12">
        <f t="shared" si="622"/>
        <v>0.99546299352529266</v>
      </c>
      <c r="V4011" s="11">
        <f t="shared" si="623"/>
        <v>1</v>
      </c>
      <c r="W4011" s="11">
        <f t="shared" si="624"/>
        <v>1</v>
      </c>
      <c r="X4011" s="11">
        <f t="shared" si="625"/>
        <v>2964.832367847308</v>
      </c>
      <c r="Y4011" s="12">
        <f t="shared" si="626"/>
        <v>0.9996628265269335</v>
      </c>
      <c r="Z4011" s="11">
        <f t="shared" si="627"/>
        <v>1</v>
      </c>
      <c r="AA4011" s="11">
        <f t="shared" si="628"/>
        <v>1</v>
      </c>
      <c r="AB4011" s="11">
        <f t="shared" si="629"/>
        <v>1</v>
      </c>
      <c r="AC4011" s="1" t="s">
        <v>4035</v>
      </c>
    </row>
    <row r="4012" spans="1:29" x14ac:dyDescent="0.2">
      <c r="A4012" s="1" t="s">
        <v>4036</v>
      </c>
      <c r="B4012" s="1">
        <v>1</v>
      </c>
      <c r="C4012" s="2">
        <v>41545</v>
      </c>
      <c r="D4012" s="2">
        <v>41553</v>
      </c>
      <c r="E4012" s="2">
        <v>41617</v>
      </c>
      <c r="F4012" s="1">
        <v>26</v>
      </c>
      <c r="G4012" s="1">
        <v>34.61538462</v>
      </c>
      <c r="H4012" s="1">
        <v>15.38461538</v>
      </c>
      <c r="I4012" s="1">
        <v>44.04</v>
      </c>
      <c r="J4012" s="1">
        <v>4.6875E-2</v>
      </c>
      <c r="K4012" s="1">
        <v>1</v>
      </c>
      <c r="L4012" s="1">
        <v>0</v>
      </c>
      <c r="M4012" s="1">
        <v>0</v>
      </c>
      <c r="N4012" s="7">
        <f t="shared" si="620"/>
        <v>0</v>
      </c>
      <c r="O4012" s="1">
        <v>0</v>
      </c>
      <c r="P4012" s="1" t="s">
        <v>36</v>
      </c>
      <c r="Q4012" s="1" t="s">
        <v>63</v>
      </c>
      <c r="R4012" s="10">
        <f>F4012*Part4Out!C$78+'relay test.csv'!H4012*Part4Out!C$79+'relay test.csv'!I4012*Part4Out!C$80+'relay test.csv'!J4012*Part4Out!C$81+'relay test.csv'!K4012*Part4Out!C$82+'relay test.csv'!L4012*Part4Out!C$83+'relay test.csv'!M4012*Part4Out!C$84+'relay test.csv'!N4012*Part4Out!C$85</f>
        <v>6.1336770299018459</v>
      </c>
      <c r="S4012" s="10">
        <f>(F4012*Part4Out!C$78+'relay test.csv'!H4012*Part4Out!C$79+'relay test.csv'!I4012*Part4Out!C$80+'relay test.csv'!J4012*Part4Out!C$81+'relay test.csv'!K4012*Part4Out!C$82+'relay test.csv'!L4012*Part4Out!C$83+'relay test.csv'!M4012*Part4Out!C$84+'relay test.csv'!N4012*Part4Out!C$85) +Part4Out!C$77</f>
        <v>3.5300417783365208</v>
      </c>
      <c r="T4012" s="10">
        <f t="shared" si="621"/>
        <v>34.125393287137705</v>
      </c>
      <c r="U4012" s="12">
        <f t="shared" si="622"/>
        <v>0.97153056787648318</v>
      </c>
      <c r="V4012" s="11">
        <f t="shared" si="623"/>
        <v>1</v>
      </c>
      <c r="W4012" s="11">
        <f t="shared" si="624"/>
        <v>1</v>
      </c>
      <c r="X4012" s="11">
        <f t="shared" si="625"/>
        <v>461.12863090563081</v>
      </c>
      <c r="Y4012" s="12">
        <f t="shared" si="626"/>
        <v>0.99783610031250325</v>
      </c>
      <c r="Z4012" s="11">
        <f t="shared" si="627"/>
        <v>1</v>
      </c>
      <c r="AA4012" s="11">
        <f t="shared" si="628"/>
        <v>1</v>
      </c>
      <c r="AB4012" s="11">
        <f t="shared" si="629"/>
        <v>1</v>
      </c>
      <c r="AC4012" s="1" t="s">
        <v>4036</v>
      </c>
    </row>
    <row r="4013" spans="1:29" x14ac:dyDescent="0.2">
      <c r="A4013" s="1" t="s">
        <v>4037</v>
      </c>
      <c r="B4013" s="1">
        <v>1</v>
      </c>
      <c r="C4013" s="2">
        <v>41545</v>
      </c>
      <c r="D4013" s="2">
        <v>41567</v>
      </c>
      <c r="E4013" s="2">
        <v>41569</v>
      </c>
      <c r="F4013" s="1">
        <v>36</v>
      </c>
      <c r="G4013" s="1">
        <v>19.444444440000002</v>
      </c>
      <c r="H4013" s="1">
        <v>13.88888889</v>
      </c>
      <c r="I4013" s="1">
        <v>27.02</v>
      </c>
      <c r="J4013" s="1">
        <v>1</v>
      </c>
      <c r="K4013" s="1">
        <v>1</v>
      </c>
      <c r="L4013" s="1">
        <v>0</v>
      </c>
      <c r="M4013" s="1">
        <v>0</v>
      </c>
      <c r="N4013" s="7">
        <f t="shared" si="620"/>
        <v>0</v>
      </c>
      <c r="O4013" s="1">
        <v>0</v>
      </c>
      <c r="P4013" s="1" t="s">
        <v>26</v>
      </c>
      <c r="Q4013" s="1" t="s">
        <v>63</v>
      </c>
      <c r="R4013" s="10">
        <f>F4013*Part4Out!C$78+'relay test.csv'!H4013*Part4Out!C$79+'relay test.csv'!I4013*Part4Out!C$80+'relay test.csv'!J4013*Part4Out!C$81+'relay test.csv'!K4013*Part4Out!C$82+'relay test.csv'!L4013*Part4Out!C$83+'relay test.csv'!M4013*Part4Out!C$84+'relay test.csv'!N4013*Part4Out!C$85</f>
        <v>7.7109498172250097</v>
      </c>
      <c r="S4013" s="10">
        <f>(F4013*Part4Out!C$78+'relay test.csv'!H4013*Part4Out!C$79+'relay test.csv'!I4013*Part4Out!C$80+'relay test.csv'!J4013*Part4Out!C$81+'relay test.csv'!K4013*Part4Out!C$82+'relay test.csv'!L4013*Part4Out!C$83+'relay test.csv'!M4013*Part4Out!C$84+'relay test.csv'!N4013*Part4Out!C$85) +Part4Out!C$77</f>
        <v>5.107314565659685</v>
      </c>
      <c r="T4013" s="10">
        <f t="shared" si="621"/>
        <v>165.22605484985826</v>
      </c>
      <c r="U4013" s="12">
        <f t="shared" si="622"/>
        <v>0.99398409592946646</v>
      </c>
      <c r="V4013" s="11">
        <f t="shared" si="623"/>
        <v>1</v>
      </c>
      <c r="W4013" s="11">
        <f t="shared" si="624"/>
        <v>1</v>
      </c>
      <c r="X4013" s="11">
        <f t="shared" si="625"/>
        <v>2232.6618721071541</v>
      </c>
      <c r="Y4013" s="12">
        <f t="shared" si="626"/>
        <v>0.99955230466504918</v>
      </c>
      <c r="Z4013" s="11">
        <f t="shared" si="627"/>
        <v>1</v>
      </c>
      <c r="AA4013" s="11">
        <f t="shared" si="628"/>
        <v>1</v>
      </c>
      <c r="AB4013" s="11">
        <f t="shared" si="629"/>
        <v>1</v>
      </c>
      <c r="AC4013" s="1" t="s">
        <v>4037</v>
      </c>
    </row>
    <row r="4014" spans="1:29" x14ac:dyDescent="0.2">
      <c r="A4014" s="1" t="s">
        <v>4038</v>
      </c>
      <c r="B4014" s="1">
        <v>1</v>
      </c>
      <c r="C4014" s="2">
        <v>41545</v>
      </c>
      <c r="D4014" s="2">
        <v>41545</v>
      </c>
      <c r="E4014" s="2">
        <v>41550</v>
      </c>
      <c r="F4014" s="1">
        <v>30</v>
      </c>
      <c r="G4014" s="1">
        <v>43.333333330000002</v>
      </c>
      <c r="H4014" s="1">
        <v>6.6666666670000003</v>
      </c>
      <c r="I4014" s="1">
        <v>50.97</v>
      </c>
      <c r="J4014" s="1">
        <v>0.4</v>
      </c>
      <c r="K4014" s="1">
        <v>1</v>
      </c>
      <c r="L4014" s="1">
        <v>0</v>
      </c>
      <c r="M4014" s="1">
        <v>0</v>
      </c>
      <c r="N4014" s="7">
        <f t="shared" si="620"/>
        <v>0</v>
      </c>
      <c r="O4014" s="1">
        <v>0</v>
      </c>
      <c r="P4014" s="1" t="s">
        <v>26</v>
      </c>
      <c r="Q4014" s="1" t="s">
        <v>63</v>
      </c>
      <c r="R4014" s="10">
        <f>F4014*Part4Out!C$78+'relay test.csv'!H4014*Part4Out!C$79+'relay test.csv'!I4014*Part4Out!C$80+'relay test.csv'!J4014*Part4Out!C$81+'relay test.csv'!K4014*Part4Out!C$82+'relay test.csv'!L4014*Part4Out!C$83+'relay test.csv'!M4014*Part4Out!C$84+'relay test.csv'!N4014*Part4Out!C$85</f>
        <v>6.5768427889019696</v>
      </c>
      <c r="S4014" s="10">
        <f>(F4014*Part4Out!C$78+'relay test.csv'!H4014*Part4Out!C$79+'relay test.csv'!I4014*Part4Out!C$80+'relay test.csv'!J4014*Part4Out!C$81+'relay test.csv'!K4014*Part4Out!C$82+'relay test.csv'!L4014*Part4Out!C$83+'relay test.csv'!M4014*Part4Out!C$84+'relay test.csv'!N4014*Part4Out!C$85) +Part4Out!C$77</f>
        <v>3.9732075373366444</v>
      </c>
      <c r="T4014" s="10">
        <f t="shared" si="621"/>
        <v>53.154753552520731</v>
      </c>
      <c r="U4014" s="12">
        <f t="shared" si="622"/>
        <v>0.98153440031759775</v>
      </c>
      <c r="V4014" s="11">
        <f t="shared" si="623"/>
        <v>1</v>
      </c>
      <c r="W4014" s="11">
        <f t="shared" si="624"/>
        <v>1</v>
      </c>
      <c r="X4014" s="11">
        <f t="shared" si="625"/>
        <v>718.26802186741918</v>
      </c>
      <c r="Y4014" s="12">
        <f t="shared" si="626"/>
        <v>0.99860969767931052</v>
      </c>
      <c r="Z4014" s="11">
        <f t="shared" si="627"/>
        <v>1</v>
      </c>
      <c r="AA4014" s="11">
        <f t="shared" si="628"/>
        <v>1</v>
      </c>
      <c r="AB4014" s="11">
        <f t="shared" si="629"/>
        <v>1</v>
      </c>
      <c r="AC4014" s="1" t="s">
        <v>4038</v>
      </c>
    </row>
    <row r="4015" spans="1:29" x14ac:dyDescent="0.2">
      <c r="A4015" s="1" t="s">
        <v>4039</v>
      </c>
      <c r="B4015" s="1">
        <v>1</v>
      </c>
      <c r="C4015" s="2">
        <v>41545</v>
      </c>
      <c r="D4015" s="2">
        <v>41577</v>
      </c>
      <c r="E4015" s="2">
        <v>41577</v>
      </c>
      <c r="F4015" s="1">
        <v>39</v>
      </c>
      <c r="G4015" s="1">
        <v>61.53846154</v>
      </c>
      <c r="H4015" s="1">
        <v>10.256410259999999</v>
      </c>
      <c r="I4015" s="1">
        <v>33.18</v>
      </c>
      <c r="J4015" s="1">
        <v>0</v>
      </c>
      <c r="K4015" s="1">
        <v>1</v>
      </c>
      <c r="L4015" s="1">
        <v>0</v>
      </c>
      <c r="M4015" s="1">
        <v>0</v>
      </c>
      <c r="N4015" s="7">
        <f t="shared" si="620"/>
        <v>0</v>
      </c>
      <c r="O4015" s="1">
        <v>0</v>
      </c>
      <c r="P4015" s="1" t="s">
        <v>26</v>
      </c>
      <c r="Q4015" s="1" t="s">
        <v>24</v>
      </c>
      <c r="R4015" s="10">
        <f>F4015*Part4Out!C$78+'relay test.csv'!H4015*Part4Out!C$79+'relay test.csv'!I4015*Part4Out!C$80+'relay test.csv'!J4015*Part4Out!C$81+'relay test.csv'!K4015*Part4Out!C$82+'relay test.csv'!L4015*Part4Out!C$83+'relay test.csv'!M4015*Part4Out!C$84+'relay test.csv'!N4015*Part4Out!C$85</f>
        <v>8.8507642223283103</v>
      </c>
      <c r="S4015" s="10">
        <f>(F4015*Part4Out!C$78+'relay test.csv'!H4015*Part4Out!C$79+'relay test.csv'!I4015*Part4Out!C$80+'relay test.csv'!J4015*Part4Out!C$81+'relay test.csv'!K4015*Part4Out!C$82+'relay test.csv'!L4015*Part4Out!C$83+'relay test.csv'!M4015*Part4Out!C$84+'relay test.csv'!N4015*Part4Out!C$85) +Part4Out!C$77</f>
        <v>6.2471289707629847</v>
      </c>
      <c r="T4015" s="10">
        <f t="shared" si="621"/>
        <v>516.52772760223274</v>
      </c>
      <c r="U4015" s="12">
        <f t="shared" si="622"/>
        <v>0.99806773638074786</v>
      </c>
      <c r="V4015" s="11">
        <f t="shared" si="623"/>
        <v>1</v>
      </c>
      <c r="W4015" s="11">
        <f t="shared" si="624"/>
        <v>1</v>
      </c>
      <c r="X4015" s="11">
        <f t="shared" si="625"/>
        <v>6979.7209910483161</v>
      </c>
      <c r="Y4015" s="12">
        <f t="shared" si="626"/>
        <v>0.99985674832137217</v>
      </c>
      <c r="Z4015" s="11">
        <f t="shared" si="627"/>
        <v>1</v>
      </c>
      <c r="AA4015" s="11">
        <f t="shared" si="628"/>
        <v>1</v>
      </c>
      <c r="AB4015" s="11">
        <f t="shared" si="629"/>
        <v>1</v>
      </c>
      <c r="AC4015" s="1" t="s">
        <v>4039</v>
      </c>
    </row>
    <row r="4016" spans="1:29" x14ac:dyDescent="0.2">
      <c r="A4016" s="1" t="s">
        <v>4040</v>
      </c>
      <c r="B4016" s="1">
        <v>1</v>
      </c>
      <c r="C4016" s="2">
        <v>41545</v>
      </c>
      <c r="D4016" s="2">
        <v>41545</v>
      </c>
      <c r="E4016" s="2">
        <v>41641</v>
      </c>
      <c r="F4016" s="1">
        <v>42</v>
      </c>
      <c r="G4016" s="1">
        <v>38.095238100000003</v>
      </c>
      <c r="H4016" s="1">
        <v>9.5238095240000007</v>
      </c>
      <c r="I4016" s="1">
        <v>84.82</v>
      </c>
      <c r="J4016" s="1">
        <v>0.114583333333333</v>
      </c>
      <c r="K4016" s="1">
        <v>1</v>
      </c>
      <c r="L4016" s="1">
        <v>0</v>
      </c>
      <c r="M4016" s="1">
        <v>0</v>
      </c>
      <c r="N4016" s="7">
        <f t="shared" si="620"/>
        <v>0</v>
      </c>
      <c r="O4016" s="1">
        <v>0</v>
      </c>
      <c r="P4016" s="1" t="s">
        <v>26</v>
      </c>
      <c r="Q4016" s="1" t="s">
        <v>63</v>
      </c>
      <c r="R4016" s="10">
        <f>F4016*Part4Out!C$78+'relay test.csv'!H4016*Part4Out!C$79+'relay test.csv'!I4016*Part4Out!C$80+'relay test.csv'!J4016*Part4Out!C$81+'relay test.csv'!K4016*Part4Out!C$82+'relay test.csv'!L4016*Part4Out!C$83+'relay test.csv'!M4016*Part4Out!C$84+'relay test.csv'!N4016*Part4Out!C$85</f>
        <v>9.2222716937498461</v>
      </c>
      <c r="S4016" s="10">
        <f>(F4016*Part4Out!C$78+'relay test.csv'!H4016*Part4Out!C$79+'relay test.csv'!I4016*Part4Out!C$80+'relay test.csv'!J4016*Part4Out!C$81+'relay test.csv'!K4016*Part4Out!C$82+'relay test.csv'!L4016*Part4Out!C$83+'relay test.csv'!M4016*Part4Out!C$84+'relay test.csv'!N4016*Part4Out!C$85) +Part4Out!C$77</f>
        <v>6.6186364421845205</v>
      </c>
      <c r="T4016" s="10">
        <f t="shared" si="621"/>
        <v>748.92320047943838</v>
      </c>
      <c r="U4016" s="12">
        <f t="shared" si="622"/>
        <v>0.99866653012020334</v>
      </c>
      <c r="V4016" s="11">
        <f t="shared" si="623"/>
        <v>1</v>
      </c>
      <c r="W4016" s="11">
        <f t="shared" si="624"/>
        <v>1</v>
      </c>
      <c r="X4016" s="11">
        <f t="shared" si="625"/>
        <v>10120.027839231194</v>
      </c>
      <c r="Y4016" s="12">
        <f t="shared" si="626"/>
        <v>0.99990119580581294</v>
      </c>
      <c r="Z4016" s="11">
        <f t="shared" si="627"/>
        <v>1</v>
      </c>
      <c r="AA4016" s="11">
        <f t="shared" si="628"/>
        <v>1</v>
      </c>
      <c r="AB4016" s="11">
        <f t="shared" si="629"/>
        <v>1</v>
      </c>
      <c r="AC4016" s="1" t="s">
        <v>4040</v>
      </c>
    </row>
    <row r="4017" spans="1:29" x14ac:dyDescent="0.2">
      <c r="A4017" s="1" t="s">
        <v>4041</v>
      </c>
      <c r="B4017" s="1">
        <v>1</v>
      </c>
      <c r="C4017" s="2">
        <v>41545</v>
      </c>
      <c r="D4017" s="2">
        <v>41546</v>
      </c>
      <c r="E4017" s="2">
        <v>41546</v>
      </c>
      <c r="F4017" s="1">
        <v>36</v>
      </c>
      <c r="G4017" s="1">
        <v>2.7777777779999999</v>
      </c>
      <c r="H4017" s="1">
        <v>2.7777777779999999</v>
      </c>
      <c r="I4017" s="1">
        <v>19.829999999999998</v>
      </c>
      <c r="J4017" s="1">
        <v>0</v>
      </c>
      <c r="K4017" s="1">
        <v>1</v>
      </c>
      <c r="L4017" s="1">
        <v>0</v>
      </c>
      <c r="M4017" s="1">
        <v>0</v>
      </c>
      <c r="N4017" s="7">
        <f t="shared" si="620"/>
        <v>0</v>
      </c>
      <c r="O4017" s="1">
        <v>0</v>
      </c>
      <c r="P4017" s="1" t="s">
        <v>26</v>
      </c>
      <c r="Q4017" s="1" t="s">
        <v>63</v>
      </c>
      <c r="R4017" s="10">
        <f>F4017*Part4Out!C$78+'relay test.csv'!H4017*Part4Out!C$79+'relay test.csv'!I4017*Part4Out!C$80+'relay test.csv'!J4017*Part4Out!C$81+'relay test.csv'!K4017*Part4Out!C$82+'relay test.csv'!L4017*Part4Out!C$83+'relay test.csv'!M4017*Part4Out!C$84+'relay test.csv'!N4017*Part4Out!C$85</f>
        <v>8.1187199049782386</v>
      </c>
      <c r="S4017" s="10">
        <f>(F4017*Part4Out!C$78+'relay test.csv'!H4017*Part4Out!C$79+'relay test.csv'!I4017*Part4Out!C$80+'relay test.csv'!J4017*Part4Out!C$81+'relay test.csv'!K4017*Part4Out!C$82+'relay test.csv'!L4017*Part4Out!C$83+'relay test.csv'!M4017*Part4Out!C$84+'relay test.csv'!N4017*Part4Out!C$85) +Part4Out!C$77</f>
        <v>5.515084653412913</v>
      </c>
      <c r="T4017" s="10">
        <f t="shared" si="621"/>
        <v>248.41100519681333</v>
      </c>
      <c r="U4017" s="12">
        <f t="shared" si="622"/>
        <v>0.99599055382816448</v>
      </c>
      <c r="V4017" s="11">
        <f t="shared" si="623"/>
        <v>1</v>
      </c>
      <c r="W4017" s="11">
        <f t="shared" si="624"/>
        <v>1</v>
      </c>
      <c r="X4017" s="11">
        <f t="shared" si="625"/>
        <v>3356.7210717384842</v>
      </c>
      <c r="Y4017" s="12">
        <f t="shared" si="626"/>
        <v>0.99970217895452462</v>
      </c>
      <c r="Z4017" s="11">
        <f t="shared" si="627"/>
        <v>1</v>
      </c>
      <c r="AA4017" s="11">
        <f t="shared" si="628"/>
        <v>1</v>
      </c>
      <c r="AB4017" s="11">
        <f t="shared" si="629"/>
        <v>1</v>
      </c>
      <c r="AC4017" s="1" t="s">
        <v>4041</v>
      </c>
    </row>
    <row r="4018" spans="1:29" x14ac:dyDescent="0.2">
      <c r="A4018" s="1" t="s">
        <v>4042</v>
      </c>
      <c r="B4018" s="1">
        <v>0</v>
      </c>
      <c r="C4018" s="2">
        <v>41545</v>
      </c>
      <c r="D4018" s="2">
        <v>41547</v>
      </c>
      <c r="E4018" s="2">
        <v>41617</v>
      </c>
      <c r="F4018" s="1">
        <v>29</v>
      </c>
      <c r="G4018" s="1">
        <v>44.82758621</v>
      </c>
      <c r="H4018" s="1">
        <v>6.896551724</v>
      </c>
      <c r="I4018" s="1">
        <v>40.47</v>
      </c>
      <c r="J4018" s="1">
        <v>2.8571428571428598E-2</v>
      </c>
      <c r="K4018" s="1">
        <v>1</v>
      </c>
      <c r="L4018" s="1">
        <v>0</v>
      </c>
      <c r="M4018" s="1">
        <v>0</v>
      </c>
      <c r="N4018" s="7">
        <f t="shared" si="620"/>
        <v>0</v>
      </c>
      <c r="O4018" s="1">
        <v>0</v>
      </c>
      <c r="P4018" s="1" t="s">
        <v>32</v>
      </c>
      <c r="Q4018" s="1" t="s">
        <v>63</v>
      </c>
      <c r="R4018" s="10">
        <f>F4018*Part4Out!C$78+'relay test.csv'!H4018*Part4Out!C$79+'relay test.csv'!I4018*Part4Out!C$80+'relay test.csv'!J4018*Part4Out!C$81+'relay test.csv'!K4018*Part4Out!C$82+'relay test.csv'!L4018*Part4Out!C$83+'relay test.csv'!M4018*Part4Out!C$84+'relay test.csv'!N4018*Part4Out!C$85</f>
        <v>6.628111634964835</v>
      </c>
      <c r="S4018" s="10">
        <f>(F4018*Part4Out!C$78+'relay test.csv'!H4018*Part4Out!C$79+'relay test.csv'!I4018*Part4Out!C$80+'relay test.csv'!J4018*Part4Out!C$81+'relay test.csv'!K4018*Part4Out!C$82+'relay test.csv'!L4018*Part4Out!C$83+'relay test.csv'!M4018*Part4Out!C$84+'relay test.csv'!N4018*Part4Out!C$85) +Part4Out!C$77</f>
        <v>4.0244763833995094</v>
      </c>
      <c r="T4018" s="10">
        <f t="shared" si="621"/>
        <v>55.951004235508435</v>
      </c>
      <c r="U4018" s="12">
        <f t="shared" si="622"/>
        <v>0.98244104711719005</v>
      </c>
      <c r="V4018" s="11">
        <f t="shared" si="623"/>
        <v>1</v>
      </c>
      <c r="W4018" s="11">
        <f t="shared" si="624"/>
        <v>0</v>
      </c>
      <c r="X4018" s="11">
        <f t="shared" si="625"/>
        <v>756.05311750765225</v>
      </c>
      <c r="Y4018" s="12">
        <f t="shared" si="626"/>
        <v>0.99867908872326927</v>
      </c>
      <c r="Z4018" s="11">
        <f t="shared" si="627"/>
        <v>1</v>
      </c>
      <c r="AA4018" s="11">
        <f t="shared" si="628"/>
        <v>0</v>
      </c>
      <c r="AB4018" s="11">
        <f t="shared" si="629"/>
        <v>0</v>
      </c>
      <c r="AC4018" s="1" t="s">
        <v>4042</v>
      </c>
    </row>
    <row r="4019" spans="1:29" x14ac:dyDescent="0.2">
      <c r="A4019" s="1" t="s">
        <v>4043</v>
      </c>
      <c r="B4019" s="1">
        <v>1</v>
      </c>
      <c r="C4019" s="2">
        <v>41545</v>
      </c>
      <c r="D4019" s="2">
        <v>41570</v>
      </c>
      <c r="E4019" s="2">
        <v>41570</v>
      </c>
      <c r="F4019" s="1">
        <v>43</v>
      </c>
      <c r="G4019" s="1">
        <v>20.93023256</v>
      </c>
      <c r="H4019" s="1">
        <v>2.3255813949999999</v>
      </c>
      <c r="I4019" s="1">
        <v>68.239999999999995</v>
      </c>
      <c r="J4019" s="1">
        <v>0</v>
      </c>
      <c r="K4019" s="1">
        <v>1</v>
      </c>
      <c r="L4019" s="1">
        <v>0</v>
      </c>
      <c r="M4019" s="1">
        <v>0</v>
      </c>
      <c r="N4019" s="7">
        <f t="shared" si="620"/>
        <v>0</v>
      </c>
      <c r="O4019" s="1">
        <v>0</v>
      </c>
      <c r="P4019" s="1" t="s">
        <v>36</v>
      </c>
      <c r="Q4019" s="1" t="s">
        <v>63</v>
      </c>
      <c r="R4019" s="10">
        <f>F4019*Part4Out!C$78+'relay test.csv'!H4019*Part4Out!C$79+'relay test.csv'!I4019*Part4Out!C$80+'relay test.csv'!J4019*Part4Out!C$81+'relay test.csv'!K4019*Part4Out!C$82+'relay test.csv'!L4019*Part4Out!C$83+'relay test.csv'!M4019*Part4Out!C$84+'relay test.csv'!N4019*Part4Out!C$85</f>
        <v>9.421448420326346</v>
      </c>
      <c r="S4019" s="10">
        <f>(F4019*Part4Out!C$78+'relay test.csv'!H4019*Part4Out!C$79+'relay test.csv'!I4019*Part4Out!C$80+'relay test.csv'!J4019*Part4Out!C$81+'relay test.csv'!K4019*Part4Out!C$82+'relay test.csv'!L4019*Part4Out!C$83+'relay test.csv'!M4019*Part4Out!C$84+'relay test.csv'!N4019*Part4Out!C$85) +Part4Out!C$77</f>
        <v>6.8178131687610204</v>
      </c>
      <c r="T4019" s="10">
        <f t="shared" si="621"/>
        <v>913.98409407688291</v>
      </c>
      <c r="U4019" s="12">
        <f t="shared" si="622"/>
        <v>0.9989070848264211</v>
      </c>
      <c r="V4019" s="11">
        <f t="shared" si="623"/>
        <v>1</v>
      </c>
      <c r="W4019" s="11">
        <f t="shared" si="624"/>
        <v>1</v>
      </c>
      <c r="X4019" s="11">
        <f t="shared" si="625"/>
        <v>12350.457925126735</v>
      </c>
      <c r="Y4019" s="12">
        <f t="shared" si="626"/>
        <v>0.9999190378977072</v>
      </c>
      <c r="Z4019" s="11">
        <f t="shared" si="627"/>
        <v>1</v>
      </c>
      <c r="AA4019" s="11">
        <f t="shared" si="628"/>
        <v>1</v>
      </c>
      <c r="AB4019" s="11">
        <f t="shared" si="629"/>
        <v>1</v>
      </c>
      <c r="AC4019" s="1" t="s">
        <v>4043</v>
      </c>
    </row>
    <row r="4020" spans="1:29" x14ac:dyDescent="0.2">
      <c r="A4020" s="1" t="s">
        <v>4044</v>
      </c>
      <c r="B4020" s="1">
        <v>1</v>
      </c>
      <c r="C4020" s="2">
        <v>41545</v>
      </c>
      <c r="D4020" s="2">
        <v>41659</v>
      </c>
      <c r="E4020" s="2">
        <v>41659</v>
      </c>
      <c r="F4020" s="1">
        <v>41</v>
      </c>
      <c r="G4020" s="1">
        <v>4.8780487800000003</v>
      </c>
      <c r="H4020" s="1">
        <v>2.4390243900000002</v>
      </c>
      <c r="I4020" s="1">
        <v>19.989999999999998</v>
      </c>
      <c r="J4020" s="1">
        <v>0</v>
      </c>
      <c r="K4020" s="1">
        <v>1</v>
      </c>
      <c r="L4020" s="1">
        <v>0</v>
      </c>
      <c r="M4020" s="1">
        <v>0</v>
      </c>
      <c r="N4020" s="7">
        <f t="shared" si="620"/>
        <v>0</v>
      </c>
      <c r="O4020" s="1">
        <v>0</v>
      </c>
      <c r="P4020" s="1" t="s">
        <v>32</v>
      </c>
      <c r="Q4020" s="1" t="s">
        <v>28</v>
      </c>
      <c r="R4020" s="10">
        <f>F4020*Part4Out!C$78+'relay test.csv'!H4020*Part4Out!C$79+'relay test.csv'!I4020*Part4Out!C$80+'relay test.csv'!J4020*Part4Out!C$81+'relay test.csv'!K4020*Part4Out!C$82+'relay test.csv'!L4020*Part4Out!C$83+'relay test.csv'!M4020*Part4Out!C$84+'relay test.csv'!N4020*Part4Out!C$85</f>
        <v>9.1693100352631625</v>
      </c>
      <c r="S4020" s="10">
        <f>(F4020*Part4Out!C$78+'relay test.csv'!H4020*Part4Out!C$79+'relay test.csv'!I4020*Part4Out!C$80+'relay test.csv'!J4020*Part4Out!C$81+'relay test.csv'!K4020*Part4Out!C$82+'relay test.csv'!L4020*Part4Out!C$83+'relay test.csv'!M4020*Part4Out!C$84+'relay test.csv'!N4020*Part4Out!C$85) +Part4Out!C$77</f>
        <v>6.5656747836978369</v>
      </c>
      <c r="T4020" s="10">
        <f t="shared" si="621"/>
        <v>710.29102732977265</v>
      </c>
      <c r="U4020" s="12">
        <f t="shared" si="622"/>
        <v>0.99859410570135543</v>
      </c>
      <c r="V4020" s="11">
        <f t="shared" si="623"/>
        <v>1</v>
      </c>
      <c r="W4020" s="11">
        <f t="shared" si="624"/>
        <v>1</v>
      </c>
      <c r="X4020" s="11">
        <f t="shared" si="625"/>
        <v>9598.0001232860377</v>
      </c>
      <c r="Y4020" s="12">
        <f t="shared" si="626"/>
        <v>0.99989582248284647</v>
      </c>
      <c r="Z4020" s="11">
        <f t="shared" si="627"/>
        <v>1</v>
      </c>
      <c r="AA4020" s="11">
        <f t="shared" si="628"/>
        <v>1</v>
      </c>
      <c r="AB4020" s="11">
        <f t="shared" si="629"/>
        <v>1</v>
      </c>
      <c r="AC4020" s="1" t="s">
        <v>4044</v>
      </c>
    </row>
    <row r="4021" spans="1:29" x14ac:dyDescent="0.2">
      <c r="A4021" s="1" t="s">
        <v>4045</v>
      </c>
      <c r="B4021" s="1">
        <v>1</v>
      </c>
      <c r="C4021" s="2">
        <v>41545</v>
      </c>
      <c r="D4021" s="2">
        <v>41546</v>
      </c>
      <c r="E4021" s="2">
        <v>41575</v>
      </c>
      <c r="F4021" s="1">
        <v>40</v>
      </c>
      <c r="G4021" s="1">
        <v>15</v>
      </c>
      <c r="H4021" s="1">
        <v>5</v>
      </c>
      <c r="I4021" s="1">
        <v>107.39</v>
      </c>
      <c r="J4021" s="1">
        <v>6.8965517241379296E-2</v>
      </c>
      <c r="K4021" s="1">
        <v>1</v>
      </c>
      <c r="L4021" s="1">
        <v>0</v>
      </c>
      <c r="M4021" s="1">
        <v>0</v>
      </c>
      <c r="N4021" s="7">
        <f t="shared" si="620"/>
        <v>0</v>
      </c>
      <c r="O4021" s="1">
        <v>0</v>
      </c>
      <c r="P4021" s="1" t="s">
        <v>26</v>
      </c>
      <c r="Q4021" s="1" t="s">
        <v>63</v>
      </c>
      <c r="R4021" s="10">
        <f>F4021*Part4Out!C$78+'relay test.csv'!H4021*Part4Out!C$79+'relay test.csv'!I4021*Part4Out!C$80+'relay test.csv'!J4021*Part4Out!C$81+'relay test.csv'!K4021*Part4Out!C$82+'relay test.csv'!L4021*Part4Out!C$83+'relay test.csv'!M4021*Part4Out!C$84+'relay test.csv'!N4021*Part4Out!C$85</f>
        <v>8.6603061180218361</v>
      </c>
      <c r="S4021" s="10">
        <f>(F4021*Part4Out!C$78+'relay test.csv'!H4021*Part4Out!C$79+'relay test.csv'!I4021*Part4Out!C$80+'relay test.csv'!J4021*Part4Out!C$81+'relay test.csv'!K4021*Part4Out!C$82+'relay test.csv'!L4021*Part4Out!C$83+'relay test.csv'!M4021*Part4Out!C$84+'relay test.csv'!N4021*Part4Out!C$85) +Part4Out!C$77</f>
        <v>6.0566708664565105</v>
      </c>
      <c r="T4021" s="10">
        <f t="shared" si="621"/>
        <v>426.95168906147222</v>
      </c>
      <c r="U4021" s="12">
        <f t="shared" si="622"/>
        <v>0.99766328764306766</v>
      </c>
      <c r="V4021" s="11">
        <f t="shared" si="623"/>
        <v>1</v>
      </c>
      <c r="W4021" s="11">
        <f t="shared" si="624"/>
        <v>1</v>
      </c>
      <c r="X4021" s="11">
        <f t="shared" si="625"/>
        <v>5769.3004790649502</v>
      </c>
      <c r="Y4021" s="12">
        <f t="shared" si="626"/>
        <v>0.99982669879954644</v>
      </c>
      <c r="Z4021" s="11">
        <f t="shared" si="627"/>
        <v>1</v>
      </c>
      <c r="AA4021" s="11">
        <f t="shared" si="628"/>
        <v>1</v>
      </c>
      <c r="AB4021" s="11">
        <f t="shared" si="629"/>
        <v>1</v>
      </c>
      <c r="AC4021" s="1" t="s">
        <v>4045</v>
      </c>
    </row>
    <row r="4022" spans="1:29" x14ac:dyDescent="0.2">
      <c r="A4022" s="1" t="s">
        <v>4046</v>
      </c>
      <c r="B4022" s="1">
        <v>0</v>
      </c>
      <c r="C4022" s="2">
        <v>41545</v>
      </c>
      <c r="D4022" s="2">
        <v>41580</v>
      </c>
      <c r="E4022" s="2">
        <v>41580</v>
      </c>
      <c r="F4022" s="1">
        <v>17</v>
      </c>
      <c r="G4022" s="1">
        <v>76.470588239999998</v>
      </c>
      <c r="H4022" s="1">
        <v>5.8823529409999997</v>
      </c>
      <c r="I4022" s="1">
        <v>116.43</v>
      </c>
      <c r="J4022" s="1">
        <v>0</v>
      </c>
      <c r="K4022" s="1">
        <v>1</v>
      </c>
      <c r="L4022" s="1">
        <v>0</v>
      </c>
      <c r="M4022" s="1">
        <v>0</v>
      </c>
      <c r="N4022" s="7">
        <f t="shared" si="620"/>
        <v>0</v>
      </c>
      <c r="O4022" s="1">
        <v>0</v>
      </c>
      <c r="P4022" s="1" t="s">
        <v>26</v>
      </c>
      <c r="Q4022" s="1" t="s">
        <v>63</v>
      </c>
      <c r="R4022" s="10">
        <f>F4022*Part4Out!C$78+'relay test.csv'!H4022*Part4Out!C$79+'relay test.csv'!I4022*Part4Out!C$80+'relay test.csv'!J4022*Part4Out!C$81+'relay test.csv'!K4022*Part4Out!C$82+'relay test.csv'!L4022*Part4Out!C$83+'relay test.csv'!M4022*Part4Out!C$84+'relay test.csv'!N4022*Part4Out!C$85</f>
        <v>3.8215310232047877</v>
      </c>
      <c r="S4022" s="10">
        <f>(F4022*Part4Out!C$78+'relay test.csv'!H4022*Part4Out!C$79+'relay test.csv'!I4022*Part4Out!C$80+'relay test.csv'!J4022*Part4Out!C$81+'relay test.csv'!K4022*Part4Out!C$82+'relay test.csv'!L4022*Part4Out!C$83+'relay test.csv'!M4022*Part4Out!C$84+'relay test.csv'!N4022*Part4Out!C$85) +Part4Out!C$77</f>
        <v>1.2178957716394625</v>
      </c>
      <c r="T4022" s="10">
        <f t="shared" si="621"/>
        <v>3.3800678107287405</v>
      </c>
      <c r="U4022" s="12">
        <f t="shared" si="622"/>
        <v>0.77169303234288888</v>
      </c>
      <c r="V4022" s="11">
        <f t="shared" si="623"/>
        <v>1</v>
      </c>
      <c r="W4022" s="11">
        <f t="shared" si="624"/>
        <v>0</v>
      </c>
      <c r="X4022" s="11">
        <f t="shared" si="625"/>
        <v>45.674082898174561</v>
      </c>
      <c r="Y4022" s="12">
        <f t="shared" si="626"/>
        <v>0.97857483344275609</v>
      </c>
      <c r="Z4022" s="11">
        <f t="shared" si="627"/>
        <v>1</v>
      </c>
      <c r="AA4022" s="11">
        <f t="shared" si="628"/>
        <v>0</v>
      </c>
      <c r="AB4022" s="11">
        <f t="shared" si="629"/>
        <v>0</v>
      </c>
      <c r="AC4022" s="1" t="s">
        <v>4046</v>
      </c>
    </row>
    <row r="4023" spans="1:29" x14ac:dyDescent="0.2">
      <c r="A4023" s="1" t="s">
        <v>4047</v>
      </c>
      <c r="B4023" s="1">
        <v>0</v>
      </c>
      <c r="C4023" s="2">
        <v>41545</v>
      </c>
      <c r="D4023" s="2">
        <v>41553</v>
      </c>
      <c r="E4023" s="2">
        <v>41553</v>
      </c>
      <c r="F4023" s="1">
        <v>2</v>
      </c>
      <c r="G4023" s="1">
        <v>50</v>
      </c>
      <c r="H4023" s="1">
        <v>0</v>
      </c>
      <c r="I4023" s="1">
        <v>33.86</v>
      </c>
      <c r="J4023" s="1">
        <v>0</v>
      </c>
      <c r="K4023" s="1">
        <v>0</v>
      </c>
      <c r="L4023" s="1">
        <v>0</v>
      </c>
      <c r="M4023" s="1">
        <v>0</v>
      </c>
      <c r="N4023" s="7">
        <f t="shared" si="620"/>
        <v>0</v>
      </c>
      <c r="O4023" s="1">
        <v>0</v>
      </c>
      <c r="P4023" s="1" t="s">
        <v>32</v>
      </c>
      <c r="Q4023" s="1" t="s">
        <v>63</v>
      </c>
      <c r="R4023" s="10">
        <f>F4023*Part4Out!C$78+'relay test.csv'!H4023*Part4Out!C$79+'relay test.csv'!I4023*Part4Out!C$80+'relay test.csv'!J4023*Part4Out!C$81+'relay test.csv'!K4023*Part4Out!C$82+'relay test.csv'!L4023*Part4Out!C$83+'relay test.csv'!M4023*Part4Out!C$84+'relay test.csv'!N4023*Part4Out!C$85</f>
        <v>0.30465134582828779</v>
      </c>
      <c r="S4023" s="10">
        <f>(F4023*Part4Out!C$78+'relay test.csv'!H4023*Part4Out!C$79+'relay test.csv'!I4023*Part4Out!C$80+'relay test.csv'!J4023*Part4Out!C$81+'relay test.csv'!K4023*Part4Out!C$82+'relay test.csv'!L4023*Part4Out!C$83+'relay test.csv'!M4023*Part4Out!C$84+'relay test.csv'!N4023*Part4Out!C$85) +Part4Out!C$77</f>
        <v>-2.2989839057370371</v>
      </c>
      <c r="T4023" s="10">
        <f t="shared" si="621"/>
        <v>0.10036076793225472</v>
      </c>
      <c r="U4023" s="12">
        <f t="shared" si="622"/>
        <v>9.1207148470812779E-2</v>
      </c>
      <c r="V4023" s="11">
        <f t="shared" si="623"/>
        <v>0</v>
      </c>
      <c r="W4023" s="11">
        <f t="shared" si="624"/>
        <v>0</v>
      </c>
      <c r="X4023" s="11">
        <f t="shared" si="625"/>
        <v>1.3561520924853805</v>
      </c>
      <c r="Y4023" s="12">
        <f t="shared" si="626"/>
        <v>0.57557918133156138</v>
      </c>
      <c r="Z4023" s="11">
        <f t="shared" si="627"/>
        <v>1</v>
      </c>
      <c r="AA4023" s="11">
        <f t="shared" si="628"/>
        <v>0</v>
      </c>
      <c r="AB4023" s="11">
        <f t="shared" si="629"/>
        <v>0</v>
      </c>
      <c r="AC4023" s="1" t="s">
        <v>4047</v>
      </c>
    </row>
    <row r="4024" spans="1:29" x14ac:dyDescent="0.2">
      <c r="A4024" s="1" t="s">
        <v>4048</v>
      </c>
      <c r="B4024" s="1">
        <v>1</v>
      </c>
      <c r="C4024" s="2">
        <v>41545</v>
      </c>
      <c r="D4024" s="2">
        <v>41545</v>
      </c>
      <c r="E4024" s="2">
        <v>41659</v>
      </c>
      <c r="F4024" s="1">
        <v>42</v>
      </c>
      <c r="G4024" s="1">
        <v>85.714285709999999</v>
      </c>
      <c r="H4024" s="1">
        <v>26.190476189999998</v>
      </c>
      <c r="I4024" s="1">
        <v>175.13</v>
      </c>
      <c r="J4024" s="1">
        <v>8.7719298245614002E-2</v>
      </c>
      <c r="K4024" s="1">
        <v>1</v>
      </c>
      <c r="L4024" s="1">
        <v>0</v>
      </c>
      <c r="M4024" s="1">
        <v>1</v>
      </c>
      <c r="N4024" s="7">
        <f t="shared" si="620"/>
        <v>0</v>
      </c>
      <c r="O4024" s="1">
        <v>0</v>
      </c>
      <c r="P4024" s="1" t="s">
        <v>26</v>
      </c>
      <c r="Q4024" s="1" t="s">
        <v>63</v>
      </c>
      <c r="R4024" s="10">
        <f>F4024*Part4Out!C$78+'relay test.csv'!H4024*Part4Out!C$79+'relay test.csv'!I4024*Part4Out!C$80+'relay test.csv'!J4024*Part4Out!C$81+'relay test.csv'!K4024*Part4Out!C$82+'relay test.csv'!L4024*Part4Out!C$83+'relay test.csv'!M4024*Part4Out!C$84+'relay test.csv'!N4024*Part4Out!C$85</f>
        <v>10.090764573334237</v>
      </c>
      <c r="S4024" s="10">
        <f>(F4024*Part4Out!C$78+'relay test.csv'!H4024*Part4Out!C$79+'relay test.csv'!I4024*Part4Out!C$80+'relay test.csv'!J4024*Part4Out!C$81+'relay test.csv'!K4024*Part4Out!C$82+'relay test.csv'!L4024*Part4Out!C$83+'relay test.csv'!M4024*Part4Out!C$84+'relay test.csv'!N4024*Part4Out!C$85) +Part4Out!C$77</f>
        <v>7.4871293217689114</v>
      </c>
      <c r="T4024" s="10">
        <f t="shared" si="621"/>
        <v>1784.9207969432116</v>
      </c>
      <c r="U4024" s="12">
        <f t="shared" si="622"/>
        <v>0.99944006475443281</v>
      </c>
      <c r="V4024" s="11">
        <f t="shared" si="623"/>
        <v>1</v>
      </c>
      <c r="W4024" s="11">
        <f t="shared" si="624"/>
        <v>1</v>
      </c>
      <c r="X4024" s="11">
        <f t="shared" si="625"/>
        <v>24119.226302943145</v>
      </c>
      <c r="Y4024" s="12">
        <f t="shared" si="626"/>
        <v>0.99995854101916626</v>
      </c>
      <c r="Z4024" s="11">
        <f t="shared" si="627"/>
        <v>1</v>
      </c>
      <c r="AA4024" s="11">
        <f t="shared" si="628"/>
        <v>1</v>
      </c>
      <c r="AB4024" s="11">
        <f t="shared" si="629"/>
        <v>1</v>
      </c>
      <c r="AC4024" s="1" t="s">
        <v>4048</v>
      </c>
    </row>
    <row r="4025" spans="1:29" x14ac:dyDescent="0.2">
      <c r="A4025" s="1" t="s">
        <v>4049</v>
      </c>
      <c r="B4025" s="1">
        <v>1</v>
      </c>
      <c r="C4025" s="2">
        <v>41545</v>
      </c>
      <c r="D4025" s="2">
        <v>41568</v>
      </c>
      <c r="E4025" s="2">
        <v>41580</v>
      </c>
      <c r="F4025" s="1">
        <v>41</v>
      </c>
      <c r="G4025" s="1">
        <v>9.7560975610000007</v>
      </c>
      <c r="H4025" s="1">
        <v>4.8780487800000003</v>
      </c>
      <c r="I4025" s="1">
        <v>75.989999999999995</v>
      </c>
      <c r="J4025" s="1">
        <v>0.16666666666666699</v>
      </c>
      <c r="K4025" s="1">
        <v>1</v>
      </c>
      <c r="L4025" s="1">
        <v>0</v>
      </c>
      <c r="M4025" s="1">
        <v>0</v>
      </c>
      <c r="N4025" s="7">
        <f t="shared" si="620"/>
        <v>1</v>
      </c>
      <c r="O4025" s="1">
        <v>0</v>
      </c>
      <c r="P4025" s="1" t="s">
        <v>23</v>
      </c>
      <c r="Q4025" s="1" t="s">
        <v>63</v>
      </c>
      <c r="R4025" s="10">
        <f>F4025*Part4Out!C$78+'relay test.csv'!H4025*Part4Out!C$79+'relay test.csv'!I4025*Part4Out!C$80+'relay test.csv'!J4025*Part4Out!C$81+'relay test.csv'!K4025*Part4Out!C$82+'relay test.csv'!L4025*Part4Out!C$83+'relay test.csv'!M4025*Part4Out!C$84+'relay test.csv'!N4025*Part4Out!C$85</f>
        <v>9.1850875145127517</v>
      </c>
      <c r="S4025" s="10">
        <f>(F4025*Part4Out!C$78+'relay test.csv'!H4025*Part4Out!C$79+'relay test.csv'!I4025*Part4Out!C$80+'relay test.csv'!J4025*Part4Out!C$81+'relay test.csv'!K4025*Part4Out!C$82+'relay test.csv'!L4025*Part4Out!C$83+'relay test.csv'!M4025*Part4Out!C$84+'relay test.csv'!N4025*Part4Out!C$85) +Part4Out!C$77</f>
        <v>6.5814522629474261</v>
      </c>
      <c r="T4025" s="10">
        <f t="shared" si="621"/>
        <v>721.58650202025285</v>
      </c>
      <c r="U4025" s="12">
        <f t="shared" si="622"/>
        <v>0.9986160826458782</v>
      </c>
      <c r="V4025" s="11">
        <f t="shared" si="623"/>
        <v>1</v>
      </c>
      <c r="W4025" s="11">
        <f t="shared" si="624"/>
        <v>1</v>
      </c>
      <c r="X4025" s="11">
        <f t="shared" si="625"/>
        <v>9750.6332881443486</v>
      </c>
      <c r="Y4025" s="12">
        <f t="shared" si="626"/>
        <v>0.99989745307576161</v>
      </c>
      <c r="Z4025" s="11">
        <f t="shared" si="627"/>
        <v>1</v>
      </c>
      <c r="AA4025" s="11">
        <f t="shared" si="628"/>
        <v>1</v>
      </c>
      <c r="AB4025" s="11">
        <f t="shared" si="629"/>
        <v>1</v>
      </c>
      <c r="AC4025" s="1" t="s">
        <v>4049</v>
      </c>
    </row>
    <row r="4026" spans="1:29" x14ac:dyDescent="0.2">
      <c r="A4026" s="1" t="s">
        <v>4050</v>
      </c>
      <c r="B4026" s="1">
        <v>1</v>
      </c>
      <c r="C4026" s="2">
        <v>41545</v>
      </c>
      <c r="D4026" s="2">
        <v>41565</v>
      </c>
      <c r="E4026" s="2">
        <v>41565</v>
      </c>
      <c r="F4026" s="1">
        <v>39</v>
      </c>
      <c r="G4026" s="1">
        <v>10.256410259999999</v>
      </c>
      <c r="H4026" s="1">
        <v>5.1282051280000003</v>
      </c>
      <c r="I4026" s="1">
        <v>96.33</v>
      </c>
      <c r="J4026" s="1">
        <v>0</v>
      </c>
      <c r="K4026" s="1">
        <v>1</v>
      </c>
      <c r="L4026" s="1">
        <v>0</v>
      </c>
      <c r="M4026" s="1">
        <v>0</v>
      </c>
      <c r="N4026" s="7">
        <f t="shared" si="620"/>
        <v>0</v>
      </c>
      <c r="O4026" s="1">
        <v>0</v>
      </c>
      <c r="P4026" s="1" t="s">
        <v>26</v>
      </c>
      <c r="Q4026" s="1" t="s">
        <v>24</v>
      </c>
      <c r="R4026" s="10">
        <f>F4026*Part4Out!C$78+'relay test.csv'!H4026*Part4Out!C$79+'relay test.csv'!I4026*Part4Out!C$80+'relay test.csv'!J4026*Part4Out!C$81+'relay test.csv'!K4026*Part4Out!C$82+'relay test.csv'!L4026*Part4Out!C$83+'relay test.csv'!M4026*Part4Out!C$84+'relay test.csv'!N4026*Part4Out!C$85</f>
        <v>8.5310773759526413</v>
      </c>
      <c r="S4026" s="10">
        <f>(F4026*Part4Out!C$78+'relay test.csv'!H4026*Part4Out!C$79+'relay test.csv'!I4026*Part4Out!C$80+'relay test.csv'!J4026*Part4Out!C$81+'relay test.csv'!K4026*Part4Out!C$82+'relay test.csv'!L4026*Part4Out!C$83+'relay test.csv'!M4026*Part4Out!C$84+'relay test.csv'!N4026*Part4Out!C$85) +Part4Out!C$77</f>
        <v>5.9274421243873157</v>
      </c>
      <c r="T4026" s="10">
        <f t="shared" si="621"/>
        <v>375.19358685697756</v>
      </c>
      <c r="U4026" s="12">
        <f t="shared" si="622"/>
        <v>0.99734179413223178</v>
      </c>
      <c r="V4026" s="11">
        <f t="shared" si="623"/>
        <v>1</v>
      </c>
      <c r="W4026" s="11">
        <f t="shared" si="624"/>
        <v>1</v>
      </c>
      <c r="X4026" s="11">
        <f t="shared" si="625"/>
        <v>5069.9050872811968</v>
      </c>
      <c r="Y4026" s="12">
        <f t="shared" si="626"/>
        <v>0.99980279654562887</v>
      </c>
      <c r="Z4026" s="11">
        <f t="shared" si="627"/>
        <v>1</v>
      </c>
      <c r="AA4026" s="11">
        <f t="shared" si="628"/>
        <v>1</v>
      </c>
      <c r="AB4026" s="11">
        <f t="shared" si="629"/>
        <v>1</v>
      </c>
      <c r="AC4026" s="1" t="s">
        <v>4050</v>
      </c>
    </row>
    <row r="4027" spans="1:29" x14ac:dyDescent="0.2">
      <c r="A4027" s="1" t="s">
        <v>4051</v>
      </c>
      <c r="B4027" s="1">
        <v>1</v>
      </c>
      <c r="C4027" s="2">
        <v>41545</v>
      </c>
      <c r="D4027" s="2">
        <v>41545</v>
      </c>
      <c r="E4027" s="2">
        <v>41545</v>
      </c>
      <c r="F4027" s="1">
        <v>37</v>
      </c>
      <c r="G4027" s="1">
        <v>0</v>
      </c>
      <c r="H4027" s="1">
        <v>0</v>
      </c>
      <c r="I4027" s="1">
        <v>40</v>
      </c>
      <c r="J4027" s="1">
        <v>0</v>
      </c>
      <c r="K4027" s="1">
        <v>1</v>
      </c>
      <c r="L4027" s="1">
        <v>1</v>
      </c>
      <c r="M4027" s="1">
        <v>0</v>
      </c>
      <c r="N4027" s="7">
        <f t="shared" si="620"/>
        <v>0</v>
      </c>
      <c r="O4027" s="1">
        <v>0</v>
      </c>
      <c r="P4027" s="1" t="s">
        <v>26</v>
      </c>
      <c r="Q4027" s="1" t="s">
        <v>63</v>
      </c>
      <c r="R4027" s="10">
        <f>F4027*Part4Out!C$78+'relay test.csv'!H4027*Part4Out!C$79+'relay test.csv'!I4027*Part4Out!C$80+'relay test.csv'!J4027*Part4Out!C$81+'relay test.csv'!K4027*Part4Out!C$82+'relay test.csv'!L4027*Part4Out!C$83+'relay test.csv'!M4027*Part4Out!C$84+'relay test.csv'!N4027*Part4Out!C$85</f>
        <v>8.9669357759235506</v>
      </c>
      <c r="S4027" s="10">
        <f>(F4027*Part4Out!C$78+'relay test.csv'!H4027*Part4Out!C$79+'relay test.csv'!I4027*Part4Out!C$80+'relay test.csv'!J4027*Part4Out!C$81+'relay test.csv'!K4027*Part4Out!C$82+'relay test.csv'!L4027*Part4Out!C$83+'relay test.csv'!M4027*Part4Out!C$84+'relay test.csv'!N4027*Part4Out!C$85) +Part4Out!C$77</f>
        <v>6.363300524358225</v>
      </c>
      <c r="T4027" s="10">
        <f t="shared" si="621"/>
        <v>580.15802559805479</v>
      </c>
      <c r="U4027" s="12">
        <f t="shared" si="622"/>
        <v>0.99827929761621903</v>
      </c>
      <c r="V4027" s="11">
        <f t="shared" si="623"/>
        <v>1</v>
      </c>
      <c r="W4027" s="11">
        <f t="shared" si="624"/>
        <v>1</v>
      </c>
      <c r="X4027" s="11">
        <f t="shared" si="625"/>
        <v>7839.5426479606203</v>
      </c>
      <c r="Y4027" s="12">
        <f t="shared" si="626"/>
        <v>0.99987245780746314</v>
      </c>
      <c r="Z4027" s="11">
        <f t="shared" si="627"/>
        <v>1</v>
      </c>
      <c r="AA4027" s="11">
        <f t="shared" si="628"/>
        <v>1</v>
      </c>
      <c r="AB4027" s="11">
        <f t="shared" si="629"/>
        <v>1</v>
      </c>
      <c r="AC4027" s="1" t="s">
        <v>4051</v>
      </c>
    </row>
    <row r="4028" spans="1:29" x14ac:dyDescent="0.2">
      <c r="A4028" s="1" t="s">
        <v>4052</v>
      </c>
      <c r="B4028" s="1">
        <v>1</v>
      </c>
      <c r="C4028" s="2">
        <v>41545</v>
      </c>
      <c r="D4028" s="2">
        <v>41545</v>
      </c>
      <c r="E4028" s="2">
        <v>41545</v>
      </c>
      <c r="F4028" s="1">
        <v>46</v>
      </c>
      <c r="G4028" s="1">
        <v>0</v>
      </c>
      <c r="H4028" s="1">
        <v>0</v>
      </c>
      <c r="I4028" s="1">
        <v>40.020000000000003</v>
      </c>
      <c r="J4028" s="1">
        <v>0</v>
      </c>
      <c r="K4028" s="1">
        <v>1</v>
      </c>
      <c r="L4028" s="1">
        <v>1</v>
      </c>
      <c r="M4028" s="1">
        <v>0</v>
      </c>
      <c r="N4028" s="7">
        <f t="shared" si="620"/>
        <v>0</v>
      </c>
      <c r="O4028" s="1">
        <v>0</v>
      </c>
      <c r="P4028" s="1" t="s">
        <v>26</v>
      </c>
      <c r="Q4028" s="1" t="s">
        <v>28</v>
      </c>
      <c r="R4028" s="10">
        <f>F4028*Part4Out!C$78+'relay test.csv'!H4028*Part4Out!C$79+'relay test.csv'!I4028*Part4Out!C$80+'relay test.csv'!J4028*Part4Out!C$81+'relay test.csv'!K4028*Part4Out!C$82+'relay test.csv'!L4028*Part4Out!C$83+'relay test.csv'!M4028*Part4Out!C$84+'relay test.csv'!N4028*Part4Out!C$85</f>
        <v>10.870686412848274</v>
      </c>
      <c r="S4028" s="10">
        <f>(F4028*Part4Out!C$78+'relay test.csv'!H4028*Part4Out!C$79+'relay test.csv'!I4028*Part4Out!C$80+'relay test.csv'!J4028*Part4Out!C$81+'relay test.csv'!K4028*Part4Out!C$82+'relay test.csv'!L4028*Part4Out!C$83+'relay test.csv'!M4028*Part4Out!C$84+'relay test.csv'!N4028*Part4Out!C$85) +Part4Out!C$77</f>
        <v>8.2670511612829483</v>
      </c>
      <c r="T4028" s="10">
        <f t="shared" si="621"/>
        <v>3893.4508887360498</v>
      </c>
      <c r="U4028" s="12">
        <f t="shared" si="622"/>
        <v>0.99974322439065999</v>
      </c>
      <c r="V4028" s="11">
        <f t="shared" si="623"/>
        <v>1</v>
      </c>
      <c r="W4028" s="11">
        <f t="shared" si="624"/>
        <v>1</v>
      </c>
      <c r="X4028" s="11">
        <f t="shared" si="625"/>
        <v>52611.310958806425</v>
      </c>
      <c r="Y4028" s="12">
        <f t="shared" si="626"/>
        <v>0.99998099304170873</v>
      </c>
      <c r="Z4028" s="11">
        <f t="shared" si="627"/>
        <v>1</v>
      </c>
      <c r="AA4028" s="11">
        <f t="shared" si="628"/>
        <v>1</v>
      </c>
      <c r="AB4028" s="11">
        <f t="shared" si="629"/>
        <v>1</v>
      </c>
      <c r="AC4028" s="1" t="s">
        <v>4052</v>
      </c>
    </row>
    <row r="4029" spans="1:29" x14ac:dyDescent="0.2">
      <c r="A4029" s="1" t="s">
        <v>4053</v>
      </c>
      <c r="B4029" s="1">
        <v>1</v>
      </c>
      <c r="C4029" s="2">
        <v>41546</v>
      </c>
      <c r="D4029" s="2">
        <v>41546</v>
      </c>
      <c r="E4029" s="2">
        <v>41588</v>
      </c>
      <c r="F4029" s="1">
        <v>35</v>
      </c>
      <c r="G4029" s="1">
        <v>42.857142860000003</v>
      </c>
      <c r="H4029" s="1">
        <v>20</v>
      </c>
      <c r="I4029" s="1">
        <v>56.93</v>
      </c>
      <c r="J4029" s="1">
        <v>0.16666666666666699</v>
      </c>
      <c r="K4029" s="1">
        <v>1</v>
      </c>
      <c r="L4029" s="1">
        <v>0</v>
      </c>
      <c r="M4029" s="1">
        <v>0</v>
      </c>
      <c r="N4029" s="7">
        <f t="shared" si="620"/>
        <v>0</v>
      </c>
      <c r="O4029" s="1">
        <v>0</v>
      </c>
      <c r="P4029" s="1" t="s">
        <v>26</v>
      </c>
      <c r="Q4029" s="1" t="s">
        <v>63</v>
      </c>
      <c r="R4029" s="10">
        <f>F4029*Part4Out!C$78+'relay test.csv'!H4029*Part4Out!C$79+'relay test.csv'!I4029*Part4Out!C$80+'relay test.csv'!J4029*Part4Out!C$81+'relay test.csv'!K4029*Part4Out!C$82+'relay test.csv'!L4029*Part4Out!C$83+'relay test.csv'!M4029*Part4Out!C$84+'relay test.csv'!N4029*Part4Out!C$85</f>
        <v>8.0098774657370484</v>
      </c>
      <c r="S4029" s="10">
        <f>(F4029*Part4Out!C$78+'relay test.csv'!H4029*Part4Out!C$79+'relay test.csv'!I4029*Part4Out!C$80+'relay test.csv'!J4029*Part4Out!C$81+'relay test.csv'!K4029*Part4Out!C$82+'relay test.csv'!L4029*Part4Out!C$83+'relay test.csv'!M4029*Part4Out!C$84+'relay test.csv'!N4029*Part4Out!C$85) +Part4Out!C$77</f>
        <v>5.4062422141717228</v>
      </c>
      <c r="T4029" s="10">
        <f t="shared" si="621"/>
        <v>222.79280503939992</v>
      </c>
      <c r="U4029" s="12">
        <f t="shared" si="622"/>
        <v>0.99553158109875806</v>
      </c>
      <c r="V4029" s="11">
        <f t="shared" si="623"/>
        <v>1</v>
      </c>
      <c r="W4029" s="11">
        <f t="shared" si="624"/>
        <v>1</v>
      </c>
      <c r="X4029" s="11">
        <f t="shared" si="625"/>
        <v>3010.5481949761511</v>
      </c>
      <c r="Y4029" s="12">
        <f t="shared" si="626"/>
        <v>0.99966794487909305</v>
      </c>
      <c r="Z4029" s="11">
        <f t="shared" si="627"/>
        <v>1</v>
      </c>
      <c r="AA4029" s="11">
        <f t="shared" si="628"/>
        <v>1</v>
      </c>
      <c r="AB4029" s="11">
        <f t="shared" si="629"/>
        <v>1</v>
      </c>
      <c r="AC4029" s="1" t="s">
        <v>4053</v>
      </c>
    </row>
    <row r="4030" spans="1:29" x14ac:dyDescent="0.2">
      <c r="A4030" s="1" t="s">
        <v>4054</v>
      </c>
      <c r="B4030" s="1">
        <v>0</v>
      </c>
      <c r="C4030" s="2">
        <v>41114</v>
      </c>
      <c r="D4030" s="2">
        <v>41432</v>
      </c>
      <c r="E4030" s="2">
        <v>0</v>
      </c>
      <c r="F4030" s="1">
        <v>6</v>
      </c>
      <c r="G4030" s="1">
        <v>16.666666670000001</v>
      </c>
      <c r="H4030" s="1">
        <v>0</v>
      </c>
      <c r="I4030" s="1">
        <v>51.48</v>
      </c>
      <c r="J4030" s="1">
        <v>0</v>
      </c>
      <c r="K4030" s="1">
        <v>0</v>
      </c>
      <c r="L4030" s="1">
        <v>0</v>
      </c>
      <c r="M4030" s="1">
        <v>0</v>
      </c>
      <c r="N4030" s="7">
        <f t="shared" si="620"/>
        <v>1</v>
      </c>
      <c r="O4030" s="1">
        <v>0</v>
      </c>
      <c r="P4030" s="1" t="s">
        <v>23</v>
      </c>
      <c r="Q4030" s="1" t="s">
        <v>24</v>
      </c>
      <c r="R4030" s="10">
        <f>F4030*Part4Out!C$78+'relay test.csv'!H4030*Part4Out!C$79+'relay test.csv'!I4030*Part4Out!C$80+'relay test.csv'!J4030*Part4Out!C$81+'relay test.csv'!K4030*Part4Out!C$82+'relay test.csv'!L4030*Part4Out!C$83+'relay test.csv'!M4030*Part4Out!C$84+'relay test.csv'!N4030*Part4Out!C$85</f>
        <v>1.3532539879791952</v>
      </c>
      <c r="S4030" s="10">
        <f>(F4030*Part4Out!C$78+'relay test.csv'!H4030*Part4Out!C$79+'relay test.csv'!I4030*Part4Out!C$80+'relay test.csv'!J4030*Part4Out!C$81+'relay test.csv'!K4030*Part4Out!C$82+'relay test.csv'!L4030*Part4Out!C$83+'relay test.csv'!M4030*Part4Out!C$84+'relay test.csv'!N4030*Part4Out!C$85) +Part4Out!C$77</f>
        <v>-1.25038126358613</v>
      </c>
      <c r="T4030" s="10">
        <f t="shared" si="621"/>
        <v>0.28639558383469355</v>
      </c>
      <c r="U4030" s="12">
        <f t="shared" si="622"/>
        <v>0.22263414725115876</v>
      </c>
      <c r="V4030" s="11">
        <f t="shared" si="623"/>
        <v>0</v>
      </c>
      <c r="W4030" s="11">
        <f t="shared" si="624"/>
        <v>0</v>
      </c>
      <c r="X4030" s="11">
        <f t="shared" si="625"/>
        <v>3.8699979912286646</v>
      </c>
      <c r="Y4030" s="12">
        <f t="shared" si="626"/>
        <v>0.79466110626716957</v>
      </c>
      <c r="Z4030" s="11">
        <f t="shared" si="627"/>
        <v>1</v>
      </c>
      <c r="AA4030" s="11">
        <f t="shared" si="628"/>
        <v>0</v>
      </c>
      <c r="AB4030" s="11">
        <f t="shared" si="629"/>
        <v>0</v>
      </c>
      <c r="AC4030" s="1" t="s">
        <v>4054</v>
      </c>
    </row>
    <row r="4031" spans="1:29" x14ac:dyDescent="0.2">
      <c r="A4031" s="1" t="s">
        <v>4055</v>
      </c>
      <c r="B4031" s="1">
        <v>1</v>
      </c>
      <c r="C4031" s="2">
        <v>41546</v>
      </c>
      <c r="D4031" s="2">
        <v>41574</v>
      </c>
      <c r="E4031" s="2">
        <v>41656</v>
      </c>
      <c r="F4031" s="1">
        <v>39</v>
      </c>
      <c r="G4031" s="1">
        <v>53.84615385</v>
      </c>
      <c r="H4031" s="1">
        <v>48.717948720000003</v>
      </c>
      <c r="I4031" s="1">
        <v>69.31</v>
      </c>
      <c r="J4031" s="1">
        <v>0.109756097560976</v>
      </c>
      <c r="K4031" s="1">
        <v>1</v>
      </c>
      <c r="L4031" s="1">
        <v>0</v>
      </c>
      <c r="M4031" s="1">
        <v>0</v>
      </c>
      <c r="N4031" s="7">
        <f t="shared" si="620"/>
        <v>0</v>
      </c>
      <c r="O4031" s="1">
        <v>0</v>
      </c>
      <c r="P4031" s="1" t="s">
        <v>26</v>
      </c>
      <c r="Q4031" s="1" t="s">
        <v>167</v>
      </c>
      <c r="R4031" s="10">
        <f>F4031*Part4Out!C$78+'relay test.csv'!H4031*Part4Out!C$79+'relay test.csv'!I4031*Part4Out!C$80+'relay test.csv'!J4031*Part4Out!C$81+'relay test.csv'!K4031*Part4Out!C$82+'relay test.csv'!L4031*Part4Out!C$83+'relay test.csv'!M4031*Part4Out!C$84+'relay test.csv'!N4031*Part4Out!C$85</f>
        <v>9.4001320085139302</v>
      </c>
      <c r="S4031" s="10">
        <f>(F4031*Part4Out!C$78+'relay test.csv'!H4031*Part4Out!C$79+'relay test.csv'!I4031*Part4Out!C$80+'relay test.csv'!J4031*Part4Out!C$81+'relay test.csv'!K4031*Part4Out!C$82+'relay test.csv'!L4031*Part4Out!C$83+'relay test.csv'!M4031*Part4Out!C$84+'relay test.csv'!N4031*Part4Out!C$85) +Part4Out!C$77</f>
        <v>6.7964967569486046</v>
      </c>
      <c r="T4031" s="10">
        <f t="shared" si="621"/>
        <v>894.70741744720181</v>
      </c>
      <c r="U4031" s="12">
        <f t="shared" si="622"/>
        <v>0.99888356400703926</v>
      </c>
      <c r="V4031" s="11">
        <f t="shared" si="623"/>
        <v>1</v>
      </c>
      <c r="W4031" s="11">
        <f t="shared" si="624"/>
        <v>1</v>
      </c>
      <c r="X4031" s="11">
        <f t="shared" si="625"/>
        <v>12089.976604725196</v>
      </c>
      <c r="Y4031" s="12">
        <f t="shared" si="626"/>
        <v>0.99991729369490223</v>
      </c>
      <c r="Z4031" s="11">
        <f t="shared" si="627"/>
        <v>1</v>
      </c>
      <c r="AA4031" s="11">
        <f t="shared" si="628"/>
        <v>1</v>
      </c>
      <c r="AB4031" s="11">
        <f t="shared" si="629"/>
        <v>1</v>
      </c>
      <c r="AC4031" s="1" t="s">
        <v>4055</v>
      </c>
    </row>
    <row r="4032" spans="1:29" x14ac:dyDescent="0.2">
      <c r="A4032" s="1" t="s">
        <v>4056</v>
      </c>
      <c r="B4032" s="1">
        <v>0</v>
      </c>
      <c r="C4032" s="2">
        <v>41537</v>
      </c>
      <c r="D4032" s="2">
        <v>41546</v>
      </c>
      <c r="E4032" s="2">
        <v>41578</v>
      </c>
      <c r="F4032" s="1">
        <v>7</v>
      </c>
      <c r="G4032" s="1">
        <v>28.571428569999998</v>
      </c>
      <c r="H4032" s="1">
        <v>0</v>
      </c>
      <c r="I4032" s="1">
        <v>37.83</v>
      </c>
      <c r="J4032" s="1">
        <v>9.375E-2</v>
      </c>
      <c r="K4032" s="1">
        <v>1</v>
      </c>
      <c r="L4032" s="1">
        <v>0</v>
      </c>
      <c r="M4032" s="1">
        <v>0</v>
      </c>
      <c r="N4032" s="7">
        <f t="shared" si="620"/>
        <v>0</v>
      </c>
      <c r="O4032" s="1">
        <v>0</v>
      </c>
      <c r="P4032" s="1" t="s">
        <v>30</v>
      </c>
      <c r="Q4032" s="1" t="s">
        <v>63</v>
      </c>
      <c r="R4032" s="10">
        <f>F4032*Part4Out!C$78+'relay test.csv'!H4032*Part4Out!C$79+'relay test.csv'!I4032*Part4Out!C$80+'relay test.csv'!J4032*Part4Out!C$81+'relay test.csv'!K4032*Part4Out!C$82+'relay test.csv'!L4032*Part4Out!C$83+'relay test.csv'!M4032*Part4Out!C$84+'relay test.csv'!N4032*Part4Out!C$85</f>
        <v>1.8117561099367494</v>
      </c>
      <c r="S4032" s="10">
        <f>(F4032*Part4Out!C$78+'relay test.csv'!H4032*Part4Out!C$79+'relay test.csv'!I4032*Part4Out!C$80+'relay test.csv'!J4032*Part4Out!C$81+'relay test.csv'!K4032*Part4Out!C$82+'relay test.csv'!L4032*Part4Out!C$83+'relay test.csv'!M4032*Part4Out!C$84+'relay test.csv'!N4032*Part4Out!C$85) +Part4Out!C$77</f>
        <v>-0.79187914162857576</v>
      </c>
      <c r="T4032" s="10">
        <f t="shared" si="621"/>
        <v>0.45299275743524653</v>
      </c>
      <c r="U4032" s="12">
        <f t="shared" si="622"/>
        <v>0.31176532375484634</v>
      </c>
      <c r="V4032" s="11">
        <f t="shared" si="623"/>
        <v>0</v>
      </c>
      <c r="W4032" s="11">
        <f t="shared" si="624"/>
        <v>0</v>
      </c>
      <c r="X4032" s="11">
        <f t="shared" si="625"/>
        <v>6.1211874772741242</v>
      </c>
      <c r="Y4032" s="12">
        <f t="shared" si="626"/>
        <v>0.8595739821214784</v>
      </c>
      <c r="Z4032" s="11">
        <f t="shared" si="627"/>
        <v>1</v>
      </c>
      <c r="AA4032" s="11">
        <f t="shared" si="628"/>
        <v>0</v>
      </c>
      <c r="AB4032" s="11">
        <f t="shared" si="629"/>
        <v>0</v>
      </c>
      <c r="AC4032" s="1" t="s">
        <v>4056</v>
      </c>
    </row>
    <row r="4033" spans="1:29" x14ac:dyDescent="0.2">
      <c r="A4033" s="1" t="s">
        <v>4057</v>
      </c>
      <c r="B4033" s="1">
        <v>1</v>
      </c>
      <c r="C4033" s="2">
        <v>41546</v>
      </c>
      <c r="D4033" s="2">
        <v>41553</v>
      </c>
      <c r="E4033" s="2">
        <v>41609</v>
      </c>
      <c r="F4033" s="1">
        <v>40</v>
      </c>
      <c r="G4033" s="1">
        <v>7.5</v>
      </c>
      <c r="H4033" s="1">
        <v>5</v>
      </c>
      <c r="I4033" s="1">
        <v>68.2</v>
      </c>
      <c r="J4033" s="1">
        <v>5.3571428571428603E-2</v>
      </c>
      <c r="K4033" s="1">
        <v>1</v>
      </c>
      <c r="L4033" s="1">
        <v>0</v>
      </c>
      <c r="M4033" s="1">
        <v>0</v>
      </c>
      <c r="N4033" s="7">
        <f t="shared" si="620"/>
        <v>0</v>
      </c>
      <c r="O4033" s="1">
        <v>0</v>
      </c>
      <c r="P4033" s="1" t="s">
        <v>26</v>
      </c>
      <c r="Q4033" s="1" t="s">
        <v>28</v>
      </c>
      <c r="R4033" s="10">
        <f>F4033*Part4Out!C$78+'relay test.csv'!H4033*Part4Out!C$79+'relay test.csv'!I4033*Part4Out!C$80+'relay test.csv'!J4033*Part4Out!C$81+'relay test.csv'!K4033*Part4Out!C$82+'relay test.csv'!L4033*Part4Out!C$83+'relay test.csv'!M4033*Part4Out!C$84+'relay test.csv'!N4033*Part4Out!C$85</f>
        <v>8.8065533388790591</v>
      </c>
      <c r="S4033" s="10">
        <f>(F4033*Part4Out!C$78+'relay test.csv'!H4033*Part4Out!C$79+'relay test.csv'!I4033*Part4Out!C$80+'relay test.csv'!J4033*Part4Out!C$81+'relay test.csv'!K4033*Part4Out!C$82+'relay test.csv'!L4033*Part4Out!C$83+'relay test.csv'!M4033*Part4Out!C$84+'relay test.csv'!N4033*Part4Out!C$85) +Part4Out!C$77</f>
        <v>6.2029180873137335</v>
      </c>
      <c r="T4033" s="10">
        <f t="shared" si="621"/>
        <v>494.18902579765677</v>
      </c>
      <c r="U4033" s="12">
        <f t="shared" si="622"/>
        <v>0.99798056914046274</v>
      </c>
      <c r="V4033" s="11">
        <f t="shared" si="623"/>
        <v>1</v>
      </c>
      <c r="W4033" s="11">
        <f t="shared" si="624"/>
        <v>1</v>
      </c>
      <c r="X4033" s="11">
        <f t="shared" si="625"/>
        <v>6677.863225112008</v>
      </c>
      <c r="Y4033" s="12">
        <f t="shared" si="626"/>
        <v>0.99985027392143022</v>
      </c>
      <c r="Z4033" s="11">
        <f t="shared" si="627"/>
        <v>1</v>
      </c>
      <c r="AA4033" s="11">
        <f t="shared" si="628"/>
        <v>1</v>
      </c>
      <c r="AB4033" s="11">
        <f t="shared" si="629"/>
        <v>1</v>
      </c>
      <c r="AC4033" s="1" t="s">
        <v>4057</v>
      </c>
    </row>
    <row r="4034" spans="1:29" x14ac:dyDescent="0.2">
      <c r="A4034" s="1" t="s">
        <v>4058</v>
      </c>
      <c r="B4034" s="1">
        <v>1</v>
      </c>
      <c r="C4034" s="2">
        <v>41546</v>
      </c>
      <c r="D4034" s="2">
        <v>41546</v>
      </c>
      <c r="E4034" s="2">
        <v>41546</v>
      </c>
      <c r="F4034" s="1">
        <v>35</v>
      </c>
      <c r="G4034" s="1">
        <v>5.7142857139999998</v>
      </c>
      <c r="H4034" s="1">
        <v>2.8571428569999999</v>
      </c>
      <c r="I4034" s="1">
        <v>45.37</v>
      </c>
      <c r="J4034" s="1">
        <v>0</v>
      </c>
      <c r="K4034" s="1">
        <v>1</v>
      </c>
      <c r="L4034" s="1">
        <v>0</v>
      </c>
      <c r="M4034" s="1">
        <v>0</v>
      </c>
      <c r="N4034" s="7">
        <f t="shared" si="620"/>
        <v>0</v>
      </c>
      <c r="O4034" s="1">
        <v>0</v>
      </c>
      <c r="P4034" s="1" t="s">
        <v>26</v>
      </c>
      <c r="Q4034" s="1" t="s">
        <v>28</v>
      </c>
      <c r="R4034" s="10">
        <f>F4034*Part4Out!C$78+'relay test.csv'!H4034*Part4Out!C$79+'relay test.csv'!I4034*Part4Out!C$80+'relay test.csv'!J4034*Part4Out!C$81+'relay test.csv'!K4034*Part4Out!C$82+'relay test.csv'!L4034*Part4Out!C$83+'relay test.csv'!M4034*Part4Out!C$84+'relay test.csv'!N4034*Part4Out!C$85</f>
        <v>7.8193917594548621</v>
      </c>
      <c r="S4034" s="10">
        <f>(F4034*Part4Out!C$78+'relay test.csv'!H4034*Part4Out!C$79+'relay test.csv'!I4034*Part4Out!C$80+'relay test.csv'!J4034*Part4Out!C$81+'relay test.csv'!K4034*Part4Out!C$82+'relay test.csv'!L4034*Part4Out!C$83+'relay test.csv'!M4034*Part4Out!C$84+'relay test.csv'!N4034*Part4Out!C$85) +Part4Out!C$77</f>
        <v>5.2157565078895374</v>
      </c>
      <c r="T4034" s="10">
        <f t="shared" si="621"/>
        <v>184.15108004263419</v>
      </c>
      <c r="U4034" s="12">
        <f t="shared" si="622"/>
        <v>0.99459900531085355</v>
      </c>
      <c r="V4034" s="11">
        <f t="shared" si="623"/>
        <v>1</v>
      </c>
      <c r="W4034" s="11">
        <f t="shared" si="624"/>
        <v>1</v>
      </c>
      <c r="X4034" s="11">
        <f t="shared" si="625"/>
        <v>2488.3914071067875</v>
      </c>
      <c r="Y4034" s="12">
        <f t="shared" si="626"/>
        <v>0.99959829539173906</v>
      </c>
      <c r="Z4034" s="11">
        <f t="shared" si="627"/>
        <v>1</v>
      </c>
      <c r="AA4034" s="11">
        <f t="shared" si="628"/>
        <v>1</v>
      </c>
      <c r="AB4034" s="11">
        <f t="shared" si="629"/>
        <v>1</v>
      </c>
      <c r="AC4034" s="1" t="s">
        <v>4058</v>
      </c>
    </row>
    <row r="4035" spans="1:29" x14ac:dyDescent="0.2">
      <c r="A4035" s="1" t="s">
        <v>4059</v>
      </c>
      <c r="B4035" s="1">
        <v>1</v>
      </c>
      <c r="C4035" s="2">
        <v>41562</v>
      </c>
      <c r="D4035" s="2">
        <v>41562</v>
      </c>
      <c r="E4035" s="2">
        <v>41562</v>
      </c>
      <c r="F4035" s="1">
        <v>35</v>
      </c>
      <c r="G4035" s="1">
        <v>14.28571429</v>
      </c>
      <c r="H4035" s="1">
        <v>5.7142857139999998</v>
      </c>
      <c r="I4035" s="1">
        <v>40.020000000000003</v>
      </c>
      <c r="J4035" s="1">
        <v>0</v>
      </c>
      <c r="K4035" s="1">
        <v>1</v>
      </c>
      <c r="L4035" s="1">
        <v>0</v>
      </c>
      <c r="M4035" s="1">
        <v>0</v>
      </c>
      <c r="N4035" s="7">
        <f t="shared" si="620"/>
        <v>0</v>
      </c>
      <c r="O4035" s="1">
        <v>0</v>
      </c>
      <c r="P4035" s="1" t="s">
        <v>32</v>
      </c>
      <c r="Q4035" s="1" t="s">
        <v>28</v>
      </c>
      <c r="R4035" s="10">
        <f>F4035*Part4Out!C$78+'relay test.csv'!H4035*Part4Out!C$79+'relay test.csv'!I4035*Part4Out!C$80+'relay test.csv'!J4035*Part4Out!C$81+'relay test.csv'!K4035*Part4Out!C$82+'relay test.csv'!L4035*Part4Out!C$83+'relay test.csv'!M4035*Part4Out!C$84+'relay test.csv'!N4035*Part4Out!C$85</f>
        <v>7.893164892649537</v>
      </c>
      <c r="S4035" s="10">
        <f>(F4035*Part4Out!C$78+'relay test.csv'!H4035*Part4Out!C$79+'relay test.csv'!I4035*Part4Out!C$80+'relay test.csv'!J4035*Part4Out!C$81+'relay test.csv'!K4035*Part4Out!C$82+'relay test.csv'!L4035*Part4Out!C$83+'relay test.csv'!M4035*Part4Out!C$84+'relay test.csv'!N4035*Part4Out!C$85) +Part4Out!C$77</f>
        <v>5.2895296410842114</v>
      </c>
      <c r="T4035" s="10">
        <f t="shared" si="621"/>
        <v>198.25015474791502</v>
      </c>
      <c r="U4035" s="12">
        <f t="shared" si="622"/>
        <v>0.99498118332070973</v>
      </c>
      <c r="V4035" s="11">
        <f t="shared" si="623"/>
        <v>1</v>
      </c>
      <c r="W4035" s="11">
        <f t="shared" si="624"/>
        <v>1</v>
      </c>
      <c r="X4035" s="11">
        <f t="shared" si="625"/>
        <v>2678.9089774444437</v>
      </c>
      <c r="Y4035" s="12">
        <f t="shared" si="626"/>
        <v>0.9996268529982113</v>
      </c>
      <c r="Z4035" s="11">
        <f t="shared" si="627"/>
        <v>1</v>
      </c>
      <c r="AA4035" s="11">
        <f t="shared" si="628"/>
        <v>1</v>
      </c>
      <c r="AB4035" s="11">
        <f t="shared" si="629"/>
        <v>1</v>
      </c>
      <c r="AC4035" s="1" t="s">
        <v>4059</v>
      </c>
    </row>
    <row r="4036" spans="1:29" x14ac:dyDescent="0.2">
      <c r="A4036" s="1" t="s">
        <v>4060</v>
      </c>
      <c r="B4036" s="1">
        <v>1</v>
      </c>
      <c r="C4036" s="2">
        <v>41537</v>
      </c>
      <c r="D4036" s="2">
        <v>41546</v>
      </c>
      <c r="E4036" s="2">
        <v>41546</v>
      </c>
      <c r="F4036" s="1">
        <v>46</v>
      </c>
      <c r="G4036" s="1">
        <v>8.6956521739999992</v>
      </c>
      <c r="H4036" s="1">
        <v>4.3478260869999996</v>
      </c>
      <c r="I4036" s="1">
        <v>57.18</v>
      </c>
      <c r="J4036" s="1">
        <v>0</v>
      </c>
      <c r="K4036" s="1">
        <v>1</v>
      </c>
      <c r="L4036" s="1">
        <v>0</v>
      </c>
      <c r="M4036" s="1">
        <v>0</v>
      </c>
      <c r="N4036" s="7">
        <f t="shared" si="620"/>
        <v>0</v>
      </c>
      <c r="O4036" s="1">
        <v>0</v>
      </c>
      <c r="P4036" s="1" t="s">
        <v>26</v>
      </c>
      <c r="Q4036" s="1" t="s">
        <v>28</v>
      </c>
      <c r="R4036" s="10">
        <f>F4036*Part4Out!C$78+'relay test.csv'!H4036*Part4Out!C$79+'relay test.csv'!I4036*Part4Out!C$80+'relay test.csv'!J4036*Part4Out!C$81+'relay test.csv'!K4036*Part4Out!C$82+'relay test.csv'!L4036*Part4Out!C$83+'relay test.csv'!M4036*Part4Out!C$84+'relay test.csv'!N4036*Part4Out!C$85</f>
        <v>10.133708204730144</v>
      </c>
      <c r="S4036" s="10">
        <f>(F4036*Part4Out!C$78+'relay test.csv'!H4036*Part4Out!C$79+'relay test.csv'!I4036*Part4Out!C$80+'relay test.csv'!J4036*Part4Out!C$81+'relay test.csv'!K4036*Part4Out!C$82+'relay test.csv'!L4036*Part4Out!C$83+'relay test.csv'!M4036*Part4Out!C$84+'relay test.csv'!N4036*Part4Out!C$85) +Part4Out!C$77</f>
        <v>7.5300729531648187</v>
      </c>
      <c r="T4036" s="10">
        <f t="shared" si="621"/>
        <v>1863.241427957387</v>
      </c>
      <c r="U4036" s="12">
        <f t="shared" si="622"/>
        <v>0.99946358879005515</v>
      </c>
      <c r="V4036" s="11">
        <f t="shared" si="623"/>
        <v>1</v>
      </c>
      <c r="W4036" s="11">
        <f t="shared" si="624"/>
        <v>1</v>
      </c>
      <c r="X4036" s="11">
        <f t="shared" si="625"/>
        <v>25177.555068485733</v>
      </c>
      <c r="Y4036" s="12">
        <f t="shared" si="626"/>
        <v>0.99996028366213707</v>
      </c>
      <c r="Z4036" s="11">
        <f t="shared" si="627"/>
        <v>1</v>
      </c>
      <c r="AA4036" s="11">
        <f t="shared" si="628"/>
        <v>1</v>
      </c>
      <c r="AB4036" s="11">
        <f t="shared" si="629"/>
        <v>1</v>
      </c>
      <c r="AC4036" s="1" t="s">
        <v>4060</v>
      </c>
    </row>
    <row r="4037" spans="1:29" x14ac:dyDescent="0.2">
      <c r="A4037" s="1" t="s">
        <v>4061</v>
      </c>
      <c r="B4037" s="1">
        <v>1</v>
      </c>
      <c r="C4037" s="2">
        <v>41546</v>
      </c>
      <c r="D4037" s="2">
        <v>41546</v>
      </c>
      <c r="E4037" s="2">
        <v>41546</v>
      </c>
      <c r="F4037" s="1">
        <v>29</v>
      </c>
      <c r="G4037" s="1">
        <v>37.931034480000001</v>
      </c>
      <c r="H4037" s="1">
        <v>3.448275862</v>
      </c>
      <c r="I4037" s="1">
        <v>123.23</v>
      </c>
      <c r="J4037" s="1">
        <v>0</v>
      </c>
      <c r="K4037" s="1">
        <v>1</v>
      </c>
      <c r="L4037" s="1">
        <v>0</v>
      </c>
      <c r="M4037" s="1">
        <v>0</v>
      </c>
      <c r="N4037" s="7">
        <f t="shared" si="620"/>
        <v>0</v>
      </c>
      <c r="O4037" s="1">
        <v>0</v>
      </c>
      <c r="P4037" s="1" t="s">
        <v>26</v>
      </c>
      <c r="Q4037" s="1" t="s">
        <v>63</v>
      </c>
      <c r="R4037" s="10">
        <f>F4037*Part4Out!C$78+'relay test.csv'!H4037*Part4Out!C$79+'relay test.csv'!I4037*Part4Out!C$80+'relay test.csv'!J4037*Part4Out!C$81+'relay test.csv'!K4037*Part4Out!C$82+'relay test.csv'!L4037*Part4Out!C$83+'relay test.csv'!M4037*Part4Out!C$84+'relay test.csv'!N4037*Part4Out!C$85</f>
        <v>6.289267445105617</v>
      </c>
      <c r="S4037" s="10">
        <f>(F4037*Part4Out!C$78+'relay test.csv'!H4037*Part4Out!C$79+'relay test.csv'!I4037*Part4Out!C$80+'relay test.csv'!J4037*Part4Out!C$81+'relay test.csv'!K4037*Part4Out!C$82+'relay test.csv'!L4037*Part4Out!C$83+'relay test.csv'!M4037*Part4Out!C$84+'relay test.csv'!N4037*Part4Out!C$85) +Part4Out!C$77</f>
        <v>3.6856321935402918</v>
      </c>
      <c r="T4037" s="10">
        <f t="shared" si="621"/>
        <v>39.870320242988129</v>
      </c>
      <c r="U4037" s="12">
        <f t="shared" si="622"/>
        <v>0.97553236690941847</v>
      </c>
      <c r="V4037" s="11">
        <f t="shared" si="623"/>
        <v>1</v>
      </c>
      <c r="W4037" s="11">
        <f t="shared" si="624"/>
        <v>1</v>
      </c>
      <c r="X4037" s="11">
        <f t="shared" si="625"/>
        <v>538.75851430400508</v>
      </c>
      <c r="Y4037" s="12">
        <f t="shared" si="626"/>
        <v>0.99814731963739478</v>
      </c>
      <c r="Z4037" s="11">
        <f t="shared" si="627"/>
        <v>1</v>
      </c>
      <c r="AA4037" s="11">
        <f t="shared" si="628"/>
        <v>1</v>
      </c>
      <c r="AB4037" s="11">
        <f t="shared" si="629"/>
        <v>1</v>
      </c>
      <c r="AC4037" s="1" t="s">
        <v>4061</v>
      </c>
    </row>
    <row r="4038" spans="1:29" x14ac:dyDescent="0.2">
      <c r="A4038" s="1" t="s">
        <v>4062</v>
      </c>
      <c r="B4038" s="1">
        <v>1</v>
      </c>
      <c r="C4038" s="2">
        <v>41543</v>
      </c>
      <c r="D4038" s="2">
        <v>41564</v>
      </c>
      <c r="E4038" s="2">
        <v>41564</v>
      </c>
      <c r="F4038" s="1">
        <v>41</v>
      </c>
      <c r="G4038" s="1">
        <v>7.3170731709999997</v>
      </c>
      <c r="H4038" s="1">
        <v>2.4390243900000002</v>
      </c>
      <c r="I4038" s="1">
        <v>9.0399999999999991</v>
      </c>
      <c r="J4038" s="1">
        <v>0</v>
      </c>
      <c r="K4038" s="1">
        <v>1</v>
      </c>
      <c r="L4038" s="1">
        <v>0</v>
      </c>
      <c r="M4038" s="1">
        <v>0</v>
      </c>
      <c r="N4038" s="7">
        <f t="shared" ref="N4038:N4101" si="630">IF(OR(
ISNUMBER(SEARCH("Friday",P4038)),
ISNUMBER(SEARCH("Saturday",P4038)),
ISNUMBER(SEARCH("Sunday",P4038))),
1,
0)</f>
        <v>0</v>
      </c>
      <c r="O4038" s="1">
        <v>0</v>
      </c>
      <c r="P4038" s="1" t="s">
        <v>26</v>
      </c>
      <c r="Q4038" s="1" t="s">
        <v>24</v>
      </c>
      <c r="R4038" s="10">
        <f>F4038*Part4Out!C$78+'relay test.csv'!H4038*Part4Out!C$79+'relay test.csv'!I4038*Part4Out!C$80+'relay test.csv'!J4038*Part4Out!C$81+'relay test.csv'!K4038*Part4Out!C$82+'relay test.csv'!L4038*Part4Out!C$83+'relay test.csv'!M4038*Part4Out!C$84+'relay test.csv'!N4038*Part4Out!C$85</f>
        <v>9.207605896166589</v>
      </c>
      <c r="S4038" s="10">
        <f>(F4038*Part4Out!C$78+'relay test.csv'!H4038*Part4Out!C$79+'relay test.csv'!I4038*Part4Out!C$80+'relay test.csv'!J4038*Part4Out!C$81+'relay test.csv'!K4038*Part4Out!C$82+'relay test.csv'!L4038*Part4Out!C$83+'relay test.csv'!M4038*Part4Out!C$84+'relay test.csv'!N4038*Part4Out!C$85) +Part4Out!C$77</f>
        <v>6.6039706446012634</v>
      </c>
      <c r="T4038" s="10">
        <f t="shared" ref="T4038:T4101" si="631">EXP(S4038)</f>
        <v>738.01979342601237</v>
      </c>
      <c r="U4038" s="12">
        <f t="shared" ref="U4038:U4101" si="632">T4038/(1+T4038)</f>
        <v>0.9986468562697568</v>
      </c>
      <c r="V4038" s="11">
        <f t="shared" ref="V4038:V4101" si="633">1*(U4038&gt;0.5)+0*(U4038&lt;=0.5)</f>
        <v>1</v>
      </c>
      <c r="W4038" s="11">
        <f t="shared" ref="W4038:W4101" si="634">B4038</f>
        <v>1</v>
      </c>
      <c r="X4038" s="11">
        <f t="shared" ref="X4038:X4101" si="635">EXP(R4038)</f>
        <v>9972.6925946393549</v>
      </c>
      <c r="Y4038" s="12">
        <f t="shared" ref="Y4038:Y4101" si="636">X4038/(1+X4038)</f>
        <v>0.99989973623204131</v>
      </c>
      <c r="Z4038" s="11">
        <f t="shared" ref="Z4038:Z4101" si="637">1*(Y4038&gt;0.5)+0*(Y4038&lt;=0.5)</f>
        <v>1</v>
      </c>
      <c r="AA4038" s="11">
        <f t="shared" ref="AA4038:AA4101" si="638">B4038</f>
        <v>1</v>
      </c>
      <c r="AB4038" s="11">
        <f t="shared" ref="AB4038:AB4101" si="639">1*(AA4038&gt;0.5)+0*(AA4038&lt;=0.5)</f>
        <v>1</v>
      </c>
      <c r="AC4038" s="1" t="s">
        <v>4062</v>
      </c>
    </row>
    <row r="4039" spans="1:29" x14ac:dyDescent="0.2">
      <c r="A4039" s="1" t="s">
        <v>4063</v>
      </c>
      <c r="B4039" s="1">
        <v>1</v>
      </c>
      <c r="C4039" s="2">
        <v>41547</v>
      </c>
      <c r="D4039" s="2">
        <v>41548</v>
      </c>
      <c r="E4039" s="2">
        <v>41608</v>
      </c>
      <c r="F4039" s="1">
        <v>42</v>
      </c>
      <c r="G4039" s="1">
        <v>4.7619047620000003</v>
      </c>
      <c r="H4039" s="1">
        <v>0</v>
      </c>
      <c r="I4039" s="1">
        <v>39.340000000000003</v>
      </c>
      <c r="J4039" s="1">
        <v>0.1</v>
      </c>
      <c r="K4039" s="1">
        <v>1</v>
      </c>
      <c r="L4039" s="1">
        <v>0</v>
      </c>
      <c r="M4039" s="1">
        <v>0</v>
      </c>
      <c r="N4039" s="7">
        <f t="shared" si="630"/>
        <v>0</v>
      </c>
      <c r="O4039" s="1">
        <v>0</v>
      </c>
      <c r="P4039" s="1" t="s">
        <v>26</v>
      </c>
      <c r="Q4039" s="1" t="s">
        <v>63</v>
      </c>
      <c r="R4039" s="10">
        <f>F4039*Part4Out!C$78+'relay test.csv'!H4039*Part4Out!C$79+'relay test.csv'!I4039*Part4Out!C$80+'relay test.csv'!J4039*Part4Out!C$81+'relay test.csv'!K4039*Part4Out!C$82+'relay test.csv'!L4039*Part4Out!C$83+'relay test.csv'!M4039*Part4Out!C$84+'relay test.csv'!N4039*Part4Out!C$85</f>
        <v>9.2064921197263399</v>
      </c>
      <c r="S4039" s="10">
        <f>(F4039*Part4Out!C$78+'relay test.csv'!H4039*Part4Out!C$79+'relay test.csv'!I4039*Part4Out!C$80+'relay test.csv'!J4039*Part4Out!C$81+'relay test.csv'!K4039*Part4Out!C$82+'relay test.csv'!L4039*Part4Out!C$83+'relay test.csv'!M4039*Part4Out!C$84+'relay test.csv'!N4039*Part4Out!C$85) +Part4Out!C$77</f>
        <v>6.6028568681610142</v>
      </c>
      <c r="T4039" s="10">
        <f t="shared" si="631"/>
        <v>737.19826195378198</v>
      </c>
      <c r="U4039" s="12">
        <f t="shared" si="632"/>
        <v>0.99864535037328139</v>
      </c>
      <c r="V4039" s="11">
        <f t="shared" si="633"/>
        <v>1</v>
      </c>
      <c r="W4039" s="11">
        <f t="shared" si="634"/>
        <v>1</v>
      </c>
      <c r="X4039" s="11">
        <f t="shared" si="635"/>
        <v>9961.5914278382006</v>
      </c>
      <c r="Y4039" s="12">
        <f t="shared" si="636"/>
        <v>0.99989962450962244</v>
      </c>
      <c r="Z4039" s="11">
        <f t="shared" si="637"/>
        <v>1</v>
      </c>
      <c r="AA4039" s="11">
        <f t="shared" si="638"/>
        <v>1</v>
      </c>
      <c r="AB4039" s="11">
        <f t="shared" si="639"/>
        <v>1</v>
      </c>
      <c r="AC4039" s="1" t="s">
        <v>4063</v>
      </c>
    </row>
    <row r="4040" spans="1:29" x14ac:dyDescent="0.2">
      <c r="A4040" s="1" t="s">
        <v>4064</v>
      </c>
      <c r="B4040" s="1">
        <v>1</v>
      </c>
      <c r="C4040" s="2">
        <v>41547</v>
      </c>
      <c r="D4040" s="2">
        <v>41547</v>
      </c>
      <c r="E4040" s="2">
        <v>41654</v>
      </c>
      <c r="F4040" s="1">
        <v>60</v>
      </c>
      <c r="G4040" s="1">
        <v>1.6666666670000001</v>
      </c>
      <c r="H4040" s="1">
        <v>0</v>
      </c>
      <c r="I4040" s="1">
        <v>42.74</v>
      </c>
      <c r="J4040" s="1">
        <v>0.14018691588785001</v>
      </c>
      <c r="K4040" s="1">
        <v>1</v>
      </c>
      <c r="L4040" s="1">
        <v>1</v>
      </c>
      <c r="M4040" s="1">
        <v>1</v>
      </c>
      <c r="N4040" s="7">
        <f t="shared" si="630"/>
        <v>0</v>
      </c>
      <c r="O4040" s="1">
        <v>0</v>
      </c>
      <c r="P4040" s="1" t="s">
        <v>36</v>
      </c>
      <c r="Q4040" s="1" t="s">
        <v>63</v>
      </c>
      <c r="R4040" s="10">
        <f>F4040*Part4Out!C$78+'relay test.csv'!H4040*Part4Out!C$79+'relay test.csv'!I4040*Part4Out!C$80+'relay test.csv'!J4040*Part4Out!C$81+'relay test.csv'!K4040*Part4Out!C$82+'relay test.csv'!L4040*Part4Out!C$83+'relay test.csv'!M4040*Part4Out!C$84+'relay test.csv'!N4040*Part4Out!C$85</f>
        <v>14.586124132509118</v>
      </c>
      <c r="S4040" s="10">
        <f>(F4040*Part4Out!C$78+'relay test.csv'!H4040*Part4Out!C$79+'relay test.csv'!I4040*Part4Out!C$80+'relay test.csv'!J4040*Part4Out!C$81+'relay test.csv'!K4040*Part4Out!C$82+'relay test.csv'!L4040*Part4Out!C$83+'relay test.csv'!M4040*Part4Out!C$84+'relay test.csv'!N4040*Part4Out!C$85) +Part4Out!C$77</f>
        <v>11.982488880943793</v>
      </c>
      <c r="T4040" s="10">
        <f t="shared" si="631"/>
        <v>159929.58137719595</v>
      </c>
      <c r="U4040" s="12">
        <f t="shared" si="632"/>
        <v>0.99999374728715806</v>
      </c>
      <c r="V4040" s="11">
        <f t="shared" si="633"/>
        <v>1</v>
      </c>
      <c r="W4040" s="11">
        <f t="shared" si="634"/>
        <v>1</v>
      </c>
      <c r="X4040" s="11">
        <f t="shared" si="635"/>
        <v>2161091.8380118329</v>
      </c>
      <c r="Y4040" s="12">
        <f t="shared" si="636"/>
        <v>0.99999953727115165</v>
      </c>
      <c r="Z4040" s="11">
        <f t="shared" si="637"/>
        <v>1</v>
      </c>
      <c r="AA4040" s="11">
        <f t="shared" si="638"/>
        <v>1</v>
      </c>
      <c r="AB4040" s="11">
        <f t="shared" si="639"/>
        <v>1</v>
      </c>
      <c r="AC4040" s="1" t="s">
        <v>4064</v>
      </c>
    </row>
    <row r="4041" spans="1:29" x14ac:dyDescent="0.2">
      <c r="A4041" s="1" t="s">
        <v>4065</v>
      </c>
      <c r="B4041" s="1">
        <v>1</v>
      </c>
      <c r="C4041" s="2">
        <v>41547</v>
      </c>
      <c r="D4041" s="2">
        <v>41568</v>
      </c>
      <c r="E4041" s="2">
        <v>41653</v>
      </c>
      <c r="F4041" s="1">
        <v>38</v>
      </c>
      <c r="G4041" s="1">
        <v>15.78947368</v>
      </c>
      <c r="H4041" s="1">
        <v>5.263157895</v>
      </c>
      <c r="I4041" s="1">
        <v>92.33</v>
      </c>
      <c r="J4041" s="1">
        <v>0.11764705882352899</v>
      </c>
      <c r="K4041" s="1">
        <v>1</v>
      </c>
      <c r="L4041" s="1">
        <v>0</v>
      </c>
      <c r="M4041" s="1">
        <v>1</v>
      </c>
      <c r="N4041" s="7">
        <f t="shared" si="630"/>
        <v>0</v>
      </c>
      <c r="O4041" s="1">
        <v>0</v>
      </c>
      <c r="P4041" s="1" t="s">
        <v>30</v>
      </c>
      <c r="Q4041" s="1" t="s">
        <v>63</v>
      </c>
      <c r="R4041" s="10">
        <f>F4041*Part4Out!C$78+'relay test.csv'!H4041*Part4Out!C$79+'relay test.csv'!I4041*Part4Out!C$80+'relay test.csv'!J4041*Part4Out!C$81+'relay test.csv'!K4041*Part4Out!C$82+'relay test.csv'!L4041*Part4Out!C$83+'relay test.csv'!M4041*Part4Out!C$84+'relay test.csv'!N4041*Part4Out!C$85</f>
        <v>9.1130344808282562</v>
      </c>
      <c r="S4041" s="10">
        <f>(F4041*Part4Out!C$78+'relay test.csv'!H4041*Part4Out!C$79+'relay test.csv'!I4041*Part4Out!C$80+'relay test.csv'!J4041*Part4Out!C$81+'relay test.csv'!K4041*Part4Out!C$82+'relay test.csv'!L4041*Part4Out!C$83+'relay test.csv'!M4041*Part4Out!C$84+'relay test.csv'!N4041*Part4Out!C$85) +Part4Out!C$77</f>
        <v>6.5093992292629306</v>
      </c>
      <c r="T4041" s="10">
        <f t="shared" si="631"/>
        <v>671.42292515437532</v>
      </c>
      <c r="U4041" s="12">
        <f t="shared" si="632"/>
        <v>0.99851284070992907</v>
      </c>
      <c r="V4041" s="11">
        <f t="shared" si="633"/>
        <v>1</v>
      </c>
      <c r="W4041" s="11">
        <f t="shared" si="634"/>
        <v>1</v>
      </c>
      <c r="X4041" s="11">
        <f t="shared" si="635"/>
        <v>9072.7843524015279</v>
      </c>
      <c r="Y4041" s="12">
        <f t="shared" si="636"/>
        <v>0.99988979239960274</v>
      </c>
      <c r="Z4041" s="11">
        <f t="shared" si="637"/>
        <v>1</v>
      </c>
      <c r="AA4041" s="11">
        <f t="shared" si="638"/>
        <v>1</v>
      </c>
      <c r="AB4041" s="11">
        <f t="shared" si="639"/>
        <v>1</v>
      </c>
      <c r="AC4041" s="1" t="s">
        <v>4065</v>
      </c>
    </row>
    <row r="4042" spans="1:29" x14ac:dyDescent="0.2">
      <c r="A4042" s="1" t="s">
        <v>4066</v>
      </c>
      <c r="B4042" s="1">
        <v>1</v>
      </c>
      <c r="C4042" s="2">
        <v>41547</v>
      </c>
      <c r="D4042" s="2">
        <v>41547</v>
      </c>
      <c r="E4042" s="2">
        <v>41621</v>
      </c>
      <c r="F4042" s="1">
        <v>40</v>
      </c>
      <c r="G4042" s="1">
        <v>2.5</v>
      </c>
      <c r="H4042" s="1">
        <v>2.5</v>
      </c>
      <c r="I4042" s="1">
        <v>60.41</v>
      </c>
      <c r="J4042" s="1">
        <v>2.7027027027027001E-2</v>
      </c>
      <c r="K4042" s="1">
        <v>1</v>
      </c>
      <c r="L4042" s="1">
        <v>0</v>
      </c>
      <c r="M4042" s="1">
        <v>0</v>
      </c>
      <c r="N4042" s="7">
        <f t="shared" si="630"/>
        <v>0</v>
      </c>
      <c r="O4042" s="1">
        <v>0</v>
      </c>
      <c r="P4042" s="1" t="s">
        <v>32</v>
      </c>
      <c r="Q4042" s="1" t="s">
        <v>24</v>
      </c>
      <c r="R4042" s="10">
        <f>F4042*Part4Out!C$78+'relay test.csv'!H4042*Part4Out!C$79+'relay test.csv'!I4042*Part4Out!C$80+'relay test.csv'!J4042*Part4Out!C$81+'relay test.csv'!K4042*Part4Out!C$82+'relay test.csv'!L4042*Part4Out!C$83+'relay test.csv'!M4042*Part4Out!C$84+'relay test.csv'!N4042*Part4Out!C$85</f>
        <v>8.8014585569032935</v>
      </c>
      <c r="S4042" s="10">
        <f>(F4042*Part4Out!C$78+'relay test.csv'!H4042*Part4Out!C$79+'relay test.csv'!I4042*Part4Out!C$80+'relay test.csv'!J4042*Part4Out!C$81+'relay test.csv'!K4042*Part4Out!C$82+'relay test.csv'!L4042*Part4Out!C$83+'relay test.csv'!M4042*Part4Out!C$84+'relay test.csv'!N4042*Part4Out!C$85) +Part4Out!C$77</f>
        <v>6.1978233053379679</v>
      </c>
      <c r="T4042" s="10">
        <f t="shared" si="631"/>
        <v>491.67764336167221</v>
      </c>
      <c r="U4042" s="12">
        <f t="shared" si="632"/>
        <v>0.99797027526319904</v>
      </c>
      <c r="V4042" s="11">
        <f t="shared" si="633"/>
        <v>1</v>
      </c>
      <c r="W4042" s="11">
        <f t="shared" si="634"/>
        <v>1</v>
      </c>
      <c r="X4042" s="11">
        <f t="shared" si="635"/>
        <v>6643.9274889098851</v>
      </c>
      <c r="Y4042" s="12">
        <f t="shared" si="636"/>
        <v>0.99984950926828486</v>
      </c>
      <c r="Z4042" s="11">
        <f t="shared" si="637"/>
        <v>1</v>
      </c>
      <c r="AA4042" s="11">
        <f t="shared" si="638"/>
        <v>1</v>
      </c>
      <c r="AB4042" s="11">
        <f t="shared" si="639"/>
        <v>1</v>
      </c>
      <c r="AC4042" s="1" t="s">
        <v>4066</v>
      </c>
    </row>
    <row r="4043" spans="1:29" x14ac:dyDescent="0.2">
      <c r="A4043" s="1" t="s">
        <v>4067</v>
      </c>
      <c r="B4043" s="1">
        <v>1</v>
      </c>
      <c r="C4043" s="2">
        <v>41547</v>
      </c>
      <c r="D4043" s="2">
        <v>41547</v>
      </c>
      <c r="E4043" s="2">
        <v>41547</v>
      </c>
      <c r="F4043" s="1">
        <v>45</v>
      </c>
      <c r="G4043" s="1">
        <v>0</v>
      </c>
      <c r="H4043" s="1">
        <v>0</v>
      </c>
      <c r="I4043" s="1">
        <v>40.020000000000003</v>
      </c>
      <c r="J4043" s="1">
        <v>0</v>
      </c>
      <c r="K4043" s="1">
        <v>1</v>
      </c>
      <c r="L4043" s="1">
        <v>0</v>
      </c>
      <c r="M4043" s="1">
        <v>0</v>
      </c>
      <c r="N4043" s="7">
        <f t="shared" si="630"/>
        <v>0</v>
      </c>
      <c r="O4043" s="1">
        <v>0</v>
      </c>
      <c r="P4043" s="1" t="s">
        <v>32</v>
      </c>
      <c r="Q4043" s="1" t="s">
        <v>28</v>
      </c>
      <c r="R4043" s="10">
        <f>F4043*Part4Out!C$78+'relay test.csv'!H4043*Part4Out!C$79+'relay test.csv'!I4043*Part4Out!C$80+'relay test.csv'!J4043*Part4Out!C$81+'relay test.csv'!K4043*Part4Out!C$82+'relay test.csv'!L4043*Part4Out!C$83+'relay test.csv'!M4043*Part4Out!C$84+'relay test.csv'!N4043*Part4Out!C$85</f>
        <v>9.8983963565538193</v>
      </c>
      <c r="S4043" s="10">
        <f>(F4043*Part4Out!C$78+'relay test.csv'!H4043*Part4Out!C$79+'relay test.csv'!I4043*Part4Out!C$80+'relay test.csv'!J4043*Part4Out!C$81+'relay test.csv'!K4043*Part4Out!C$82+'relay test.csv'!L4043*Part4Out!C$83+'relay test.csv'!M4043*Part4Out!C$84+'relay test.csv'!N4043*Part4Out!C$85) +Part4Out!C$77</f>
        <v>7.2947611049884937</v>
      </c>
      <c r="T4043" s="10">
        <f t="shared" si="631"/>
        <v>1472.5650704216052</v>
      </c>
      <c r="U4043" s="12">
        <f t="shared" si="632"/>
        <v>0.9993213737078378</v>
      </c>
      <c r="V4043" s="11">
        <f t="shared" si="633"/>
        <v>1</v>
      </c>
      <c r="W4043" s="11">
        <f t="shared" si="634"/>
        <v>1</v>
      </c>
      <c r="X4043" s="11">
        <f t="shared" si="635"/>
        <v>19898.434843794417</v>
      </c>
      <c r="Y4043" s="12">
        <f t="shared" si="636"/>
        <v>0.99994974731655195</v>
      </c>
      <c r="Z4043" s="11">
        <f t="shared" si="637"/>
        <v>1</v>
      </c>
      <c r="AA4043" s="11">
        <f t="shared" si="638"/>
        <v>1</v>
      </c>
      <c r="AB4043" s="11">
        <f t="shared" si="639"/>
        <v>1</v>
      </c>
      <c r="AC4043" s="1" t="s">
        <v>4067</v>
      </c>
    </row>
    <row r="4044" spans="1:29" x14ac:dyDescent="0.2">
      <c r="A4044" s="1" t="s">
        <v>4068</v>
      </c>
      <c r="B4044" s="1">
        <v>1</v>
      </c>
      <c r="C4044" s="2">
        <v>41547</v>
      </c>
      <c r="D4044" s="2">
        <v>41547</v>
      </c>
      <c r="E4044" s="2">
        <v>41547</v>
      </c>
      <c r="F4044" s="1">
        <v>46</v>
      </c>
      <c r="G4044" s="1">
        <v>0</v>
      </c>
      <c r="H4044" s="1">
        <v>0</v>
      </c>
      <c r="I4044" s="1">
        <v>40</v>
      </c>
      <c r="J4044" s="1">
        <v>0</v>
      </c>
      <c r="K4044" s="1">
        <v>1</v>
      </c>
      <c r="L4044" s="1">
        <v>0</v>
      </c>
      <c r="M4044" s="1">
        <v>0</v>
      </c>
      <c r="N4044" s="7">
        <f t="shared" si="630"/>
        <v>0</v>
      </c>
      <c r="O4044" s="1">
        <v>0</v>
      </c>
      <c r="P4044" s="1" t="s">
        <v>26</v>
      </c>
      <c r="Q4044" s="1" t="s">
        <v>63</v>
      </c>
      <c r="R4044" s="10">
        <f>F4044*Part4Out!C$78+'relay test.csv'!H4044*Part4Out!C$79+'relay test.csv'!I4044*Part4Out!C$80+'relay test.csv'!J4044*Part4Out!C$81+'relay test.csv'!K4044*Part4Out!C$82+'relay test.csv'!L4044*Part4Out!C$83+'relay test.csv'!M4044*Part4Out!C$84+'relay test.csv'!N4044*Part4Out!C$85</f>
        <v>10.110001923743129</v>
      </c>
      <c r="S4044" s="10">
        <f>(F4044*Part4Out!C$78+'relay test.csv'!H4044*Part4Out!C$79+'relay test.csv'!I4044*Part4Out!C$80+'relay test.csv'!J4044*Part4Out!C$81+'relay test.csv'!K4044*Part4Out!C$82+'relay test.csv'!L4044*Part4Out!C$83+'relay test.csv'!M4044*Part4Out!C$84+'relay test.csv'!N4044*Part4Out!C$85) +Part4Out!C$77</f>
        <v>7.5063666721778031</v>
      </c>
      <c r="T4044" s="10">
        <f t="shared" si="631"/>
        <v>1819.5903497441539</v>
      </c>
      <c r="U4044" s="12">
        <f t="shared" si="632"/>
        <v>0.99945072761692899</v>
      </c>
      <c r="V4044" s="11">
        <f t="shared" si="633"/>
        <v>1</v>
      </c>
      <c r="W4044" s="11">
        <f t="shared" si="634"/>
        <v>1</v>
      </c>
      <c r="X4044" s="11">
        <f t="shared" si="635"/>
        <v>24587.708036844058</v>
      </c>
      <c r="Y4044" s="12">
        <f t="shared" si="636"/>
        <v>0.99995933092545974</v>
      </c>
      <c r="Z4044" s="11">
        <f t="shared" si="637"/>
        <v>1</v>
      </c>
      <c r="AA4044" s="11">
        <f t="shared" si="638"/>
        <v>1</v>
      </c>
      <c r="AB4044" s="11">
        <f t="shared" si="639"/>
        <v>1</v>
      </c>
      <c r="AC4044" s="1" t="s">
        <v>4068</v>
      </c>
    </row>
    <row r="4045" spans="1:29" x14ac:dyDescent="0.2">
      <c r="A4045" s="1" t="s">
        <v>4069</v>
      </c>
      <c r="B4045" s="1">
        <v>1</v>
      </c>
      <c r="C4045" s="2">
        <v>41537</v>
      </c>
      <c r="D4045" s="2">
        <v>41547</v>
      </c>
      <c r="E4045" s="2">
        <v>41562</v>
      </c>
      <c r="F4045" s="1">
        <v>39</v>
      </c>
      <c r="G4045" s="1">
        <v>12.820512819999999</v>
      </c>
      <c r="H4045" s="1">
        <v>0</v>
      </c>
      <c r="I4045" s="1">
        <v>33.29</v>
      </c>
      <c r="J4045" s="1">
        <v>0.133333333333333</v>
      </c>
      <c r="K4045" s="1">
        <v>1</v>
      </c>
      <c r="L4045" s="1">
        <v>1</v>
      </c>
      <c r="M4045" s="1">
        <v>0</v>
      </c>
      <c r="N4045" s="7">
        <f t="shared" si="630"/>
        <v>0</v>
      </c>
      <c r="O4045" s="1">
        <v>0</v>
      </c>
      <c r="P4045" s="1" t="s">
        <v>30</v>
      </c>
      <c r="Q4045" s="1" t="s">
        <v>24</v>
      </c>
      <c r="R4045" s="10">
        <f>F4045*Part4Out!C$78+'relay test.csv'!H4045*Part4Out!C$79+'relay test.csv'!I4045*Part4Out!C$80+'relay test.csv'!J4045*Part4Out!C$81+'relay test.csv'!K4045*Part4Out!C$82+'relay test.csv'!L4045*Part4Out!C$83+'relay test.csv'!M4045*Part4Out!C$84+'relay test.csv'!N4045*Part4Out!C$85</f>
        <v>9.3339067393443305</v>
      </c>
      <c r="S4045" s="10">
        <f>(F4045*Part4Out!C$78+'relay test.csv'!H4045*Part4Out!C$79+'relay test.csv'!I4045*Part4Out!C$80+'relay test.csv'!J4045*Part4Out!C$81+'relay test.csv'!K4045*Part4Out!C$82+'relay test.csv'!L4045*Part4Out!C$83+'relay test.csv'!M4045*Part4Out!C$84+'relay test.csv'!N4045*Part4Out!C$85) +Part4Out!C$77</f>
        <v>6.7302714877790049</v>
      </c>
      <c r="T4045" s="10">
        <f t="shared" si="631"/>
        <v>837.3745720600956</v>
      </c>
      <c r="U4045" s="12">
        <f t="shared" si="632"/>
        <v>0.9988072157322917</v>
      </c>
      <c r="V4045" s="11">
        <f t="shared" si="633"/>
        <v>1</v>
      </c>
      <c r="W4045" s="11">
        <f t="shared" si="634"/>
        <v>1</v>
      </c>
      <c r="X4045" s="11">
        <f t="shared" si="635"/>
        <v>11315.25098392934</v>
      </c>
      <c r="Y4045" s="12">
        <f t="shared" si="636"/>
        <v>0.99991163151105256</v>
      </c>
      <c r="Z4045" s="11">
        <f t="shared" si="637"/>
        <v>1</v>
      </c>
      <c r="AA4045" s="11">
        <f t="shared" si="638"/>
        <v>1</v>
      </c>
      <c r="AB4045" s="11">
        <f t="shared" si="639"/>
        <v>1</v>
      </c>
      <c r="AC4045" s="1" t="s">
        <v>4069</v>
      </c>
    </row>
    <row r="4046" spans="1:29" x14ac:dyDescent="0.2">
      <c r="A4046" s="1" t="s">
        <v>4070</v>
      </c>
      <c r="B4046" s="1">
        <v>1</v>
      </c>
      <c r="C4046" s="2">
        <v>41547</v>
      </c>
      <c r="D4046" s="2">
        <v>41547</v>
      </c>
      <c r="E4046" s="2">
        <v>41547</v>
      </c>
      <c r="F4046" s="1">
        <v>39</v>
      </c>
      <c r="G4046" s="1">
        <v>12.820512819999999</v>
      </c>
      <c r="H4046" s="1">
        <v>2.5641025640000001</v>
      </c>
      <c r="I4046" s="1">
        <v>40</v>
      </c>
      <c r="J4046" s="1">
        <v>0</v>
      </c>
      <c r="K4046" s="1">
        <v>1</v>
      </c>
      <c r="L4046" s="1">
        <v>1</v>
      </c>
      <c r="M4046" s="1">
        <v>0</v>
      </c>
      <c r="N4046" s="7">
        <f t="shared" si="630"/>
        <v>0</v>
      </c>
      <c r="O4046" s="1">
        <v>0</v>
      </c>
      <c r="P4046" s="1" t="s">
        <v>32</v>
      </c>
      <c r="Q4046" s="1" t="s">
        <v>63</v>
      </c>
      <c r="R4046" s="10">
        <f>F4046*Part4Out!C$78+'relay test.csv'!H4046*Part4Out!C$79+'relay test.csv'!I4046*Part4Out!C$80+'relay test.csv'!J4046*Part4Out!C$81+'relay test.csv'!K4046*Part4Out!C$82+'relay test.csv'!L4046*Part4Out!C$83+'relay test.csv'!M4046*Part4Out!C$84+'relay test.csv'!N4046*Part4Out!C$85</f>
        <v>9.4394219642768675</v>
      </c>
      <c r="S4046" s="10">
        <f>(F4046*Part4Out!C$78+'relay test.csv'!H4046*Part4Out!C$79+'relay test.csv'!I4046*Part4Out!C$80+'relay test.csv'!J4046*Part4Out!C$81+'relay test.csv'!K4046*Part4Out!C$82+'relay test.csv'!L4046*Part4Out!C$83+'relay test.csv'!M4046*Part4Out!C$84+'relay test.csv'!N4046*Part4Out!C$85) +Part4Out!C$77</f>
        <v>6.8357867127115419</v>
      </c>
      <c r="T4046" s="10">
        <f t="shared" si="631"/>
        <v>930.56014632731149</v>
      </c>
      <c r="U4046" s="12">
        <f t="shared" si="632"/>
        <v>0.99892653200768355</v>
      </c>
      <c r="V4046" s="11">
        <f t="shared" si="633"/>
        <v>1</v>
      </c>
      <c r="W4046" s="11">
        <f t="shared" si="634"/>
        <v>1</v>
      </c>
      <c r="X4046" s="11">
        <f t="shared" si="635"/>
        <v>12574.446326249172</v>
      </c>
      <c r="Y4046" s="12">
        <f t="shared" si="636"/>
        <v>0.99992047995959299</v>
      </c>
      <c r="Z4046" s="11">
        <f t="shared" si="637"/>
        <v>1</v>
      </c>
      <c r="AA4046" s="11">
        <f t="shared" si="638"/>
        <v>1</v>
      </c>
      <c r="AB4046" s="11">
        <f t="shared" si="639"/>
        <v>1</v>
      </c>
      <c r="AC4046" s="1" t="s">
        <v>4070</v>
      </c>
    </row>
    <row r="4047" spans="1:29" x14ac:dyDescent="0.2">
      <c r="A4047" s="1" t="s">
        <v>4071</v>
      </c>
      <c r="B4047" s="1">
        <v>1</v>
      </c>
      <c r="C4047" s="2">
        <v>41547</v>
      </c>
      <c r="D4047" s="2">
        <v>41547</v>
      </c>
      <c r="E4047" s="2">
        <v>41575</v>
      </c>
      <c r="F4047" s="1">
        <v>35</v>
      </c>
      <c r="G4047" s="1">
        <v>25.714285709999999</v>
      </c>
      <c r="H4047" s="1">
        <v>0</v>
      </c>
      <c r="I4047" s="1">
        <v>87.95</v>
      </c>
      <c r="J4047" s="1">
        <v>7.1428571428571397E-2</v>
      </c>
      <c r="K4047" s="1">
        <v>1</v>
      </c>
      <c r="L4047" s="1">
        <v>0</v>
      </c>
      <c r="M4047" s="1">
        <v>0</v>
      </c>
      <c r="N4047" s="7">
        <f t="shared" si="630"/>
        <v>0</v>
      </c>
      <c r="O4047" s="1">
        <v>0</v>
      </c>
      <c r="P4047" s="1" t="s">
        <v>32</v>
      </c>
      <c r="Q4047" s="1" t="s">
        <v>28</v>
      </c>
      <c r="R4047" s="10">
        <f>F4047*Part4Out!C$78+'relay test.csv'!H4047*Part4Out!C$79+'relay test.csv'!I4047*Part4Out!C$80+'relay test.csv'!J4047*Part4Out!C$81+'relay test.csv'!K4047*Part4Out!C$82+'relay test.csv'!L4047*Part4Out!C$83+'relay test.csv'!M4047*Part4Out!C$84+'relay test.csv'!N4047*Part4Out!C$85</f>
        <v>7.5727872948727786</v>
      </c>
      <c r="S4047" s="10">
        <f>(F4047*Part4Out!C$78+'relay test.csv'!H4047*Part4Out!C$79+'relay test.csv'!I4047*Part4Out!C$80+'relay test.csv'!J4047*Part4Out!C$81+'relay test.csv'!K4047*Part4Out!C$82+'relay test.csv'!L4047*Part4Out!C$83+'relay test.csv'!M4047*Part4Out!C$84+'relay test.csv'!N4047*Part4Out!C$85) +Part4Out!C$77</f>
        <v>4.969152043307453</v>
      </c>
      <c r="T4047" s="10">
        <f t="shared" si="631"/>
        <v>143.90481057310029</v>
      </c>
      <c r="U4047" s="12">
        <f t="shared" si="632"/>
        <v>0.99309891786169835</v>
      </c>
      <c r="V4047" s="11">
        <f t="shared" si="633"/>
        <v>1</v>
      </c>
      <c r="W4047" s="11">
        <f t="shared" si="634"/>
        <v>1</v>
      </c>
      <c r="X4047" s="11">
        <f t="shared" si="635"/>
        <v>1944.5527769292944</v>
      </c>
      <c r="Y4047" s="12">
        <f t="shared" si="636"/>
        <v>0.99948600726135106</v>
      </c>
      <c r="Z4047" s="11">
        <f t="shared" si="637"/>
        <v>1</v>
      </c>
      <c r="AA4047" s="11">
        <f t="shared" si="638"/>
        <v>1</v>
      </c>
      <c r="AB4047" s="11">
        <f t="shared" si="639"/>
        <v>1</v>
      </c>
      <c r="AC4047" s="1" t="s">
        <v>4071</v>
      </c>
    </row>
    <row r="4048" spans="1:29" x14ac:dyDescent="0.2">
      <c r="A4048" s="1" t="s">
        <v>4072</v>
      </c>
      <c r="B4048" s="1">
        <v>1</v>
      </c>
      <c r="C4048" s="2">
        <v>41547</v>
      </c>
      <c r="D4048" s="2">
        <v>41547</v>
      </c>
      <c r="E4048" s="2">
        <v>41547</v>
      </c>
      <c r="F4048" s="1">
        <v>40</v>
      </c>
      <c r="G4048" s="1">
        <v>7.5</v>
      </c>
      <c r="H4048" s="1">
        <v>0</v>
      </c>
      <c r="I4048" s="1">
        <v>40.020000000000003</v>
      </c>
      <c r="J4048" s="1">
        <v>0</v>
      </c>
      <c r="K4048" s="1">
        <v>1</v>
      </c>
      <c r="L4048" s="1">
        <v>0</v>
      </c>
      <c r="M4048" s="1">
        <v>0</v>
      </c>
      <c r="N4048" s="7">
        <f t="shared" si="630"/>
        <v>1</v>
      </c>
      <c r="O4048" s="1">
        <v>0</v>
      </c>
      <c r="P4048" s="1" t="s">
        <v>23</v>
      </c>
      <c r="Q4048" s="1" t="s">
        <v>28</v>
      </c>
      <c r="R4048" s="10">
        <f>F4048*Part4Out!C$78+'relay test.csv'!H4048*Part4Out!C$79+'relay test.csv'!I4048*Part4Out!C$80+'relay test.csv'!J4048*Part4Out!C$81+'relay test.csv'!K4048*Part4Out!C$82+'relay test.csv'!L4048*Part4Out!C$83+'relay test.csv'!M4048*Part4Out!C$84+'relay test.csv'!N4048*Part4Out!C$85</f>
        <v>9.1048015263371092</v>
      </c>
      <c r="S4048" s="10">
        <f>(F4048*Part4Out!C$78+'relay test.csv'!H4048*Part4Out!C$79+'relay test.csv'!I4048*Part4Out!C$80+'relay test.csv'!J4048*Part4Out!C$81+'relay test.csv'!K4048*Part4Out!C$82+'relay test.csv'!L4048*Part4Out!C$83+'relay test.csv'!M4048*Part4Out!C$84+'relay test.csv'!N4048*Part4Out!C$85) +Part4Out!C$77</f>
        <v>6.5011662747717835</v>
      </c>
      <c r="T4048" s="10">
        <f t="shared" si="631"/>
        <v>665.91782348832987</v>
      </c>
      <c r="U4048" s="12">
        <f t="shared" si="632"/>
        <v>0.9985005648900348</v>
      </c>
      <c r="V4048" s="11">
        <f t="shared" si="633"/>
        <v>1</v>
      </c>
      <c r="W4048" s="11">
        <f t="shared" si="634"/>
        <v>1</v>
      </c>
      <c r="X4048" s="11">
        <f t="shared" si="635"/>
        <v>8998.3951732673886</v>
      </c>
      <c r="Y4048" s="12">
        <f t="shared" si="636"/>
        <v>0.99988888142139032</v>
      </c>
      <c r="Z4048" s="11">
        <f t="shared" si="637"/>
        <v>1</v>
      </c>
      <c r="AA4048" s="11">
        <f t="shared" si="638"/>
        <v>1</v>
      </c>
      <c r="AB4048" s="11">
        <f t="shared" si="639"/>
        <v>1</v>
      </c>
      <c r="AC4048" s="1" t="s">
        <v>4072</v>
      </c>
    </row>
    <row r="4049" spans="1:29" x14ac:dyDescent="0.2">
      <c r="A4049" s="1" t="s">
        <v>4073</v>
      </c>
      <c r="B4049" s="1">
        <v>0</v>
      </c>
      <c r="C4049" s="2">
        <v>41547</v>
      </c>
      <c r="D4049" s="2">
        <v>41547</v>
      </c>
      <c r="E4049" s="2">
        <v>41547</v>
      </c>
      <c r="F4049" s="1">
        <v>1</v>
      </c>
      <c r="G4049" s="1">
        <v>100</v>
      </c>
      <c r="H4049" s="1">
        <v>0</v>
      </c>
      <c r="I4049" s="1">
        <v>40</v>
      </c>
      <c r="J4049" s="1">
        <v>0</v>
      </c>
      <c r="K4049" s="1">
        <v>1</v>
      </c>
      <c r="L4049" s="1">
        <v>0</v>
      </c>
      <c r="M4049" s="1">
        <v>0</v>
      </c>
      <c r="N4049" s="7">
        <f t="shared" si="630"/>
        <v>1</v>
      </c>
      <c r="O4049" s="1">
        <v>0</v>
      </c>
      <c r="P4049" s="1" t="s">
        <v>162</v>
      </c>
      <c r="Q4049" s="1" t="s">
        <v>63</v>
      </c>
      <c r="R4049" s="10">
        <f>F4049*Part4Out!C$78+'relay test.csv'!H4049*Part4Out!C$79+'relay test.csv'!I4049*Part4Out!C$80+'relay test.csv'!J4049*Part4Out!C$81+'relay test.csv'!K4049*Part4Out!C$82+'relay test.csv'!L4049*Part4Out!C$83+'relay test.csv'!M4049*Part4Out!C$84+'relay test.csv'!N4049*Part4Out!C$85</f>
        <v>0.85498227707029328</v>
      </c>
      <c r="S4049" s="10">
        <f>(F4049*Part4Out!C$78+'relay test.csv'!H4049*Part4Out!C$79+'relay test.csv'!I4049*Part4Out!C$80+'relay test.csv'!J4049*Part4Out!C$81+'relay test.csv'!K4049*Part4Out!C$82+'relay test.csv'!L4049*Part4Out!C$83+'relay test.csv'!M4049*Part4Out!C$84+'relay test.csv'!N4049*Part4Out!C$85) +Part4Out!C$77</f>
        <v>-1.7486529744950319</v>
      </c>
      <c r="T4049" s="10">
        <f t="shared" si="631"/>
        <v>0.17400817910965738</v>
      </c>
      <c r="U4049" s="12">
        <f t="shared" si="632"/>
        <v>0.1482171778748777</v>
      </c>
      <c r="V4049" s="11">
        <f t="shared" si="633"/>
        <v>0</v>
      </c>
      <c r="W4049" s="11">
        <f t="shared" si="634"/>
        <v>0</v>
      </c>
      <c r="X4049" s="11">
        <f t="shared" si="635"/>
        <v>2.3513327077013249</v>
      </c>
      <c r="Y4049" s="12">
        <f t="shared" si="636"/>
        <v>0.70161124328181101</v>
      </c>
      <c r="Z4049" s="11">
        <f t="shared" si="637"/>
        <v>1</v>
      </c>
      <c r="AA4049" s="11">
        <f t="shared" si="638"/>
        <v>0</v>
      </c>
      <c r="AB4049" s="11">
        <f t="shared" si="639"/>
        <v>0</v>
      </c>
      <c r="AC4049" s="1" t="s">
        <v>4073</v>
      </c>
    </row>
    <row r="4050" spans="1:29" x14ac:dyDescent="0.2">
      <c r="A4050" s="1" t="s">
        <v>4074</v>
      </c>
      <c r="B4050" s="1">
        <v>0</v>
      </c>
      <c r="C4050" s="2">
        <v>41547</v>
      </c>
      <c r="D4050" s="2">
        <v>41547</v>
      </c>
      <c r="E4050" s="2">
        <v>41547</v>
      </c>
      <c r="F4050" s="1">
        <v>13</v>
      </c>
      <c r="G4050" s="1">
        <v>7.692307692</v>
      </c>
      <c r="H4050" s="1">
        <v>0</v>
      </c>
      <c r="I4050" s="1">
        <v>40.020000000000003</v>
      </c>
      <c r="J4050" s="1">
        <v>0</v>
      </c>
      <c r="K4050" s="1">
        <v>1</v>
      </c>
      <c r="L4050" s="1">
        <v>0</v>
      </c>
      <c r="M4050" s="1">
        <v>0</v>
      </c>
      <c r="N4050" s="7">
        <f t="shared" si="630"/>
        <v>0</v>
      </c>
      <c r="O4050" s="1">
        <v>0</v>
      </c>
      <c r="P4050" s="1" t="s">
        <v>30</v>
      </c>
      <c r="Q4050" s="1" t="s">
        <v>24</v>
      </c>
      <c r="R4050" s="10">
        <f>F4050*Part4Out!C$78+'relay test.csv'!H4050*Part4Out!C$79+'relay test.csv'!I4050*Part4Out!C$80+'relay test.csv'!J4050*Part4Out!C$81+'relay test.csv'!K4050*Part4Out!C$82+'relay test.csv'!L4050*Part4Out!C$83+'relay test.csv'!M4050*Part4Out!C$84+'relay test.csv'!N4050*Part4Out!C$85</f>
        <v>3.1292565033889206</v>
      </c>
      <c r="S4050" s="10">
        <f>(F4050*Part4Out!C$78+'relay test.csv'!H4050*Part4Out!C$79+'relay test.csv'!I4050*Part4Out!C$80+'relay test.csv'!J4050*Part4Out!C$81+'relay test.csv'!K4050*Part4Out!C$82+'relay test.csv'!L4050*Part4Out!C$83+'relay test.csv'!M4050*Part4Out!C$84+'relay test.csv'!N4050*Part4Out!C$85) +Part4Out!C$77</f>
        <v>0.52562125182359543</v>
      </c>
      <c r="T4050" s="10">
        <f t="shared" si="631"/>
        <v>1.6915093753084574</v>
      </c>
      <c r="U4050" s="12">
        <f t="shared" si="632"/>
        <v>0.62846126074318576</v>
      </c>
      <c r="V4050" s="11">
        <f t="shared" si="633"/>
        <v>1</v>
      </c>
      <c r="W4050" s="11">
        <f t="shared" si="634"/>
        <v>0</v>
      </c>
      <c r="X4050" s="11">
        <f t="shared" si="635"/>
        <v>22.856979136824222</v>
      </c>
      <c r="Y4050" s="12">
        <f t="shared" si="636"/>
        <v>0.95808354468246737</v>
      </c>
      <c r="Z4050" s="11">
        <f t="shared" si="637"/>
        <v>1</v>
      </c>
      <c r="AA4050" s="11">
        <f t="shared" si="638"/>
        <v>0</v>
      </c>
      <c r="AB4050" s="11">
        <f t="shared" si="639"/>
        <v>0</v>
      </c>
      <c r="AC4050" s="1" t="s">
        <v>4074</v>
      </c>
    </row>
    <row r="4051" spans="1:29" x14ac:dyDescent="0.2">
      <c r="A4051" s="1" t="s">
        <v>4075</v>
      </c>
      <c r="B4051" s="1">
        <v>1</v>
      </c>
      <c r="C4051" s="2">
        <v>41547</v>
      </c>
      <c r="D4051" s="2">
        <v>41547</v>
      </c>
      <c r="E4051" s="2">
        <v>41658</v>
      </c>
      <c r="F4051" s="1">
        <v>38</v>
      </c>
      <c r="G4051" s="1">
        <v>94.736842109999998</v>
      </c>
      <c r="H4051" s="1">
        <v>36.842105259999997</v>
      </c>
      <c r="I4051" s="1">
        <v>75.53</v>
      </c>
      <c r="J4051" s="1">
        <v>0.144144144144144</v>
      </c>
      <c r="K4051" s="1">
        <v>1</v>
      </c>
      <c r="L4051" s="1">
        <v>1</v>
      </c>
      <c r="M4051" s="1">
        <v>0</v>
      </c>
      <c r="N4051" s="7">
        <f t="shared" si="630"/>
        <v>0</v>
      </c>
      <c r="O4051" s="1">
        <v>0</v>
      </c>
      <c r="P4051" s="1" t="s">
        <v>26</v>
      </c>
      <c r="Q4051" s="1" t="s">
        <v>63</v>
      </c>
      <c r="R4051" s="10">
        <f>F4051*Part4Out!C$78+'relay test.csv'!H4051*Part4Out!C$79+'relay test.csv'!I4051*Part4Out!C$80+'relay test.csv'!J4051*Part4Out!C$81+'relay test.csv'!K4051*Part4Out!C$82+'relay test.csv'!L4051*Part4Out!C$83+'relay test.csv'!M4051*Part4Out!C$84+'relay test.csv'!N4051*Part4Out!C$85</f>
        <v>9.6782068838303896</v>
      </c>
      <c r="S4051" s="10">
        <f>(F4051*Part4Out!C$78+'relay test.csv'!H4051*Part4Out!C$79+'relay test.csv'!I4051*Part4Out!C$80+'relay test.csv'!J4051*Part4Out!C$81+'relay test.csv'!K4051*Part4Out!C$82+'relay test.csv'!L4051*Part4Out!C$83+'relay test.csv'!M4051*Part4Out!C$84+'relay test.csv'!N4051*Part4Out!C$85) +Part4Out!C$77</f>
        <v>7.074571632265064</v>
      </c>
      <c r="T4051" s="10">
        <f t="shared" si="631"/>
        <v>1181.537259943922</v>
      </c>
      <c r="U4051" s="12">
        <f t="shared" si="632"/>
        <v>0.99915436068369856</v>
      </c>
      <c r="V4051" s="11">
        <f t="shared" si="633"/>
        <v>1</v>
      </c>
      <c r="W4051" s="11">
        <f t="shared" si="634"/>
        <v>1</v>
      </c>
      <c r="X4051" s="11">
        <f t="shared" si="635"/>
        <v>15965.842633886619</v>
      </c>
      <c r="Y4051" s="12">
        <f t="shared" si="636"/>
        <v>0.99993737021007034</v>
      </c>
      <c r="Z4051" s="11">
        <f t="shared" si="637"/>
        <v>1</v>
      </c>
      <c r="AA4051" s="11">
        <f t="shared" si="638"/>
        <v>1</v>
      </c>
      <c r="AB4051" s="11">
        <f t="shared" si="639"/>
        <v>1</v>
      </c>
      <c r="AC4051" s="1" t="s">
        <v>4075</v>
      </c>
    </row>
    <row r="4052" spans="1:29" x14ac:dyDescent="0.2">
      <c r="A4052" s="1" t="s">
        <v>4076</v>
      </c>
      <c r="B4052" s="1">
        <v>1</v>
      </c>
      <c r="C4052" s="2">
        <v>41547</v>
      </c>
      <c r="D4052" s="2">
        <v>41547</v>
      </c>
      <c r="E4052" s="2">
        <v>41598</v>
      </c>
      <c r="F4052" s="1">
        <v>33</v>
      </c>
      <c r="G4052" s="1">
        <v>36.363636360000001</v>
      </c>
      <c r="H4052" s="1">
        <v>0</v>
      </c>
      <c r="I4052" s="1">
        <v>32.549999999999997</v>
      </c>
      <c r="J4052" s="1">
        <v>9.8039215686274495E-2</v>
      </c>
      <c r="K4052" s="1">
        <v>1</v>
      </c>
      <c r="L4052" s="1">
        <v>0</v>
      </c>
      <c r="M4052" s="1">
        <v>0</v>
      </c>
      <c r="N4052" s="7">
        <f t="shared" si="630"/>
        <v>0</v>
      </c>
      <c r="O4052" s="1">
        <v>0</v>
      </c>
      <c r="P4052" s="1" t="s">
        <v>30</v>
      </c>
      <c r="Q4052" s="1" t="s">
        <v>63</v>
      </c>
      <c r="R4052" s="10">
        <f>F4052*Part4Out!C$78+'relay test.csv'!H4052*Part4Out!C$79+'relay test.csv'!I4052*Part4Out!C$80+'relay test.csv'!J4052*Part4Out!C$81+'relay test.csv'!K4052*Part4Out!C$82+'relay test.csv'!L4052*Part4Out!C$83+'relay test.csv'!M4052*Part4Out!C$84+'relay test.csv'!N4052*Part4Out!C$85</f>
        <v>7.3275885762608119</v>
      </c>
      <c r="S4052" s="10">
        <f>(F4052*Part4Out!C$78+'relay test.csv'!H4052*Part4Out!C$79+'relay test.csv'!I4052*Part4Out!C$80+'relay test.csv'!J4052*Part4Out!C$81+'relay test.csv'!K4052*Part4Out!C$82+'relay test.csv'!L4052*Part4Out!C$83+'relay test.csv'!M4052*Part4Out!C$84+'relay test.csv'!N4052*Part4Out!C$85) +Part4Out!C$77</f>
        <v>4.7239533246954863</v>
      </c>
      <c r="T4052" s="10">
        <f t="shared" si="631"/>
        <v>112.61256787359312</v>
      </c>
      <c r="U4052" s="12">
        <f t="shared" si="632"/>
        <v>0.99119815687017465</v>
      </c>
      <c r="V4052" s="11">
        <f t="shared" si="633"/>
        <v>1</v>
      </c>
      <c r="W4052" s="11">
        <f t="shared" si="634"/>
        <v>1</v>
      </c>
      <c r="X4052" s="11">
        <f t="shared" si="635"/>
        <v>1521.7078616318865</v>
      </c>
      <c r="Y4052" s="12">
        <f t="shared" si="636"/>
        <v>0.99934327521043442</v>
      </c>
      <c r="Z4052" s="11">
        <f t="shared" si="637"/>
        <v>1</v>
      </c>
      <c r="AA4052" s="11">
        <f t="shared" si="638"/>
        <v>1</v>
      </c>
      <c r="AB4052" s="11">
        <f t="shared" si="639"/>
        <v>1</v>
      </c>
      <c r="AC4052" s="1" t="s">
        <v>4076</v>
      </c>
    </row>
    <row r="4053" spans="1:29" x14ac:dyDescent="0.2">
      <c r="A4053" s="1" t="s">
        <v>4077</v>
      </c>
      <c r="B4053" s="1">
        <v>1</v>
      </c>
      <c r="C4053" s="2">
        <v>41547</v>
      </c>
      <c r="D4053" s="2">
        <v>41582</v>
      </c>
      <c r="E4053" s="2">
        <v>41582</v>
      </c>
      <c r="F4053" s="1">
        <v>43</v>
      </c>
      <c r="G4053" s="1">
        <v>4.651162791</v>
      </c>
      <c r="H4053" s="1">
        <v>2.3255813949999999</v>
      </c>
      <c r="I4053" s="1">
        <v>79.81</v>
      </c>
      <c r="J4053" s="1">
        <v>0</v>
      </c>
      <c r="K4053" s="1">
        <v>1</v>
      </c>
      <c r="L4053" s="1">
        <v>0</v>
      </c>
      <c r="M4053" s="1">
        <v>0</v>
      </c>
      <c r="N4053" s="7">
        <f t="shared" si="630"/>
        <v>0</v>
      </c>
      <c r="O4053" s="1">
        <v>0</v>
      </c>
      <c r="P4053" s="1" t="s">
        <v>32</v>
      </c>
      <c r="Q4053" s="1" t="s">
        <v>24</v>
      </c>
      <c r="R4053" s="10">
        <f>F4053*Part4Out!C$78+'relay test.csv'!H4053*Part4Out!C$79+'relay test.csv'!I4053*Part4Out!C$80+'relay test.csv'!J4053*Part4Out!C$81+'relay test.csv'!K4053*Part4Out!C$82+'relay test.csv'!L4053*Part4Out!C$83+'relay test.csv'!M4053*Part4Out!C$84+'relay test.csv'!N4053*Part4Out!C$85</f>
        <v>9.3809842093078419</v>
      </c>
      <c r="S4053" s="10">
        <f>(F4053*Part4Out!C$78+'relay test.csv'!H4053*Part4Out!C$79+'relay test.csv'!I4053*Part4Out!C$80+'relay test.csv'!J4053*Part4Out!C$81+'relay test.csv'!K4053*Part4Out!C$82+'relay test.csv'!L4053*Part4Out!C$83+'relay test.csv'!M4053*Part4Out!C$84+'relay test.csv'!N4053*Part4Out!C$85) +Part4Out!C$77</f>
        <v>6.7773489577425163</v>
      </c>
      <c r="T4053" s="10">
        <f t="shared" si="631"/>
        <v>877.73871457218661</v>
      </c>
      <c r="U4053" s="12">
        <f t="shared" si="632"/>
        <v>0.9988620052998497</v>
      </c>
      <c r="V4053" s="11">
        <f t="shared" si="633"/>
        <v>1</v>
      </c>
      <c r="W4053" s="11">
        <f t="shared" si="634"/>
        <v>1</v>
      </c>
      <c r="X4053" s="11">
        <f t="shared" si="635"/>
        <v>11860.682405559161</v>
      </c>
      <c r="Y4053" s="12">
        <f t="shared" si="636"/>
        <v>0.99991569492709298</v>
      </c>
      <c r="Z4053" s="11">
        <f t="shared" si="637"/>
        <v>1</v>
      </c>
      <c r="AA4053" s="11">
        <f t="shared" si="638"/>
        <v>1</v>
      </c>
      <c r="AB4053" s="11">
        <f t="shared" si="639"/>
        <v>1</v>
      </c>
      <c r="AC4053" s="1" t="s">
        <v>4077</v>
      </c>
    </row>
    <row r="4054" spans="1:29" x14ac:dyDescent="0.2">
      <c r="A4054" s="1" t="s">
        <v>4078</v>
      </c>
      <c r="B4054" s="1">
        <v>1</v>
      </c>
      <c r="C4054" s="2">
        <v>41547</v>
      </c>
      <c r="D4054" s="2">
        <v>41547</v>
      </c>
      <c r="E4054" s="2">
        <v>41547</v>
      </c>
      <c r="F4054" s="1">
        <v>9</v>
      </c>
      <c r="G4054" s="1">
        <v>44.444444439999998</v>
      </c>
      <c r="H4054" s="1">
        <v>0</v>
      </c>
      <c r="I4054" s="1">
        <v>40.020000000000003</v>
      </c>
      <c r="J4054" s="1">
        <v>0</v>
      </c>
      <c r="K4054" s="1">
        <v>1</v>
      </c>
      <c r="L4054" s="1">
        <v>1</v>
      </c>
      <c r="M4054" s="1">
        <v>0</v>
      </c>
      <c r="N4054" s="7">
        <f t="shared" si="630"/>
        <v>0</v>
      </c>
      <c r="O4054" s="1">
        <v>0</v>
      </c>
      <c r="P4054" s="1" t="s">
        <v>30</v>
      </c>
      <c r="Q4054" s="1" t="s">
        <v>24</v>
      </c>
      <c r="R4054" s="10">
        <f>F4054*Part4Out!C$78+'relay test.csv'!H4054*Part4Out!C$79+'relay test.csv'!I4054*Part4Out!C$80+'relay test.csv'!J4054*Part4Out!C$81+'relay test.csv'!K4054*Part4Out!C$82+'relay test.csv'!L4054*Part4Out!C$83+'relay test.csv'!M4054*Part4Out!C$84+'relay test.csv'!N4054*Part4Out!C$85</f>
        <v>3.0438684576263593</v>
      </c>
      <c r="S4054" s="10">
        <f>(F4054*Part4Out!C$78+'relay test.csv'!H4054*Part4Out!C$79+'relay test.csv'!I4054*Part4Out!C$80+'relay test.csv'!J4054*Part4Out!C$81+'relay test.csv'!K4054*Part4Out!C$82+'relay test.csv'!L4054*Part4Out!C$83+'relay test.csv'!M4054*Part4Out!C$84+'relay test.csv'!N4054*Part4Out!C$85) +Part4Out!C$77</f>
        <v>0.44023320606103411</v>
      </c>
      <c r="T4054" s="10">
        <f t="shared" si="631"/>
        <v>1.5530693614710296</v>
      </c>
      <c r="U4054" s="12">
        <f t="shared" si="632"/>
        <v>0.60831459767946949</v>
      </c>
      <c r="V4054" s="11">
        <f t="shared" si="633"/>
        <v>1</v>
      </c>
      <c r="W4054" s="11">
        <f t="shared" si="634"/>
        <v>1</v>
      </c>
      <c r="X4054" s="11">
        <f t="shared" si="635"/>
        <v>20.986270907727526</v>
      </c>
      <c r="Y4054" s="12">
        <f t="shared" si="636"/>
        <v>0.95451707093955029</v>
      </c>
      <c r="Z4054" s="11">
        <f t="shared" si="637"/>
        <v>1</v>
      </c>
      <c r="AA4054" s="11">
        <f t="shared" si="638"/>
        <v>1</v>
      </c>
      <c r="AB4054" s="11">
        <f t="shared" si="639"/>
        <v>1</v>
      </c>
      <c r="AC4054" s="1" t="s">
        <v>4078</v>
      </c>
    </row>
    <row r="4055" spans="1:29" x14ac:dyDescent="0.2">
      <c r="A4055" s="1" t="s">
        <v>4079</v>
      </c>
      <c r="B4055" s="1">
        <v>1</v>
      </c>
      <c r="C4055" s="2">
        <v>41547</v>
      </c>
      <c r="D4055" s="2">
        <v>41574</v>
      </c>
      <c r="E4055" s="2">
        <v>41574</v>
      </c>
      <c r="F4055" s="1">
        <v>33</v>
      </c>
      <c r="G4055" s="1">
        <v>27.272727270000001</v>
      </c>
      <c r="H4055" s="1">
        <v>6.0606060609999997</v>
      </c>
      <c r="I4055" s="1">
        <v>122.47</v>
      </c>
      <c r="J4055" s="1">
        <v>0</v>
      </c>
      <c r="K4055" s="1">
        <v>1</v>
      </c>
      <c r="L4055" s="1">
        <v>0</v>
      </c>
      <c r="M4055" s="1">
        <v>0</v>
      </c>
      <c r="N4055" s="7">
        <f t="shared" si="630"/>
        <v>0</v>
      </c>
      <c r="O4055" s="1">
        <v>0</v>
      </c>
      <c r="P4055" s="1" t="s">
        <v>26</v>
      </c>
      <c r="Q4055" s="1" t="s">
        <v>63</v>
      </c>
      <c r="R4055" s="10">
        <f>F4055*Part4Out!C$78+'relay test.csv'!H4055*Part4Out!C$79+'relay test.csv'!I4055*Part4Out!C$80+'relay test.csv'!J4055*Part4Out!C$81+'relay test.csv'!K4055*Part4Out!C$82+'relay test.csv'!L4055*Part4Out!C$83+'relay test.csv'!M4055*Part4Out!C$84+'relay test.csv'!N4055*Part4Out!C$85</f>
        <v>7.1884122866028832</v>
      </c>
      <c r="S4055" s="10">
        <f>(F4055*Part4Out!C$78+'relay test.csv'!H4055*Part4Out!C$79+'relay test.csv'!I4055*Part4Out!C$80+'relay test.csv'!J4055*Part4Out!C$81+'relay test.csv'!K4055*Part4Out!C$82+'relay test.csv'!L4055*Part4Out!C$83+'relay test.csv'!M4055*Part4Out!C$84+'relay test.csv'!N4055*Part4Out!C$85) +Part4Out!C$77</f>
        <v>4.5847770350375576</v>
      </c>
      <c r="T4055" s="10">
        <f t="shared" si="631"/>
        <v>97.981338301021879</v>
      </c>
      <c r="U4055" s="12">
        <f t="shared" si="632"/>
        <v>0.98989708547929711</v>
      </c>
      <c r="V4055" s="11">
        <f t="shared" si="633"/>
        <v>1</v>
      </c>
      <c r="W4055" s="11">
        <f t="shared" si="634"/>
        <v>1</v>
      </c>
      <c r="X4055" s="11">
        <f t="shared" si="635"/>
        <v>1323.9994043403849</v>
      </c>
      <c r="Y4055" s="12">
        <f t="shared" si="636"/>
        <v>0.99924528267958146</v>
      </c>
      <c r="Z4055" s="11">
        <f t="shared" si="637"/>
        <v>1</v>
      </c>
      <c r="AA4055" s="11">
        <f t="shared" si="638"/>
        <v>1</v>
      </c>
      <c r="AB4055" s="11">
        <f t="shared" si="639"/>
        <v>1</v>
      </c>
      <c r="AC4055" s="1" t="s">
        <v>4079</v>
      </c>
    </row>
    <row r="4056" spans="1:29" x14ac:dyDescent="0.2">
      <c r="A4056" s="1" t="s">
        <v>4080</v>
      </c>
      <c r="B4056" s="1">
        <v>1</v>
      </c>
      <c r="C4056" s="2">
        <v>41547</v>
      </c>
      <c r="D4056" s="2">
        <v>41547</v>
      </c>
      <c r="E4056" s="2">
        <v>41568</v>
      </c>
      <c r="F4056" s="1">
        <v>35</v>
      </c>
      <c r="G4056" s="1">
        <v>14.28571429</v>
      </c>
      <c r="H4056" s="1">
        <v>2.8571428569999999</v>
      </c>
      <c r="I4056" s="1">
        <v>68.239999999999995</v>
      </c>
      <c r="J4056" s="1">
        <v>9.5238095238095205E-2</v>
      </c>
      <c r="K4056" s="1">
        <v>1</v>
      </c>
      <c r="L4056" s="1">
        <v>0</v>
      </c>
      <c r="M4056" s="1">
        <v>0</v>
      </c>
      <c r="N4056" s="7">
        <f t="shared" si="630"/>
        <v>0</v>
      </c>
      <c r="O4056" s="1">
        <v>0</v>
      </c>
      <c r="P4056" s="1" t="s">
        <v>32</v>
      </c>
      <c r="Q4056" s="1" t="s">
        <v>24</v>
      </c>
      <c r="R4056" s="10">
        <f>F4056*Part4Out!C$78+'relay test.csv'!H4056*Part4Out!C$79+'relay test.csv'!I4056*Part4Out!C$80+'relay test.csv'!J4056*Part4Out!C$81+'relay test.csv'!K4056*Part4Out!C$82+'relay test.csv'!L4056*Part4Out!C$83+'relay test.csv'!M4056*Part4Out!C$84+'relay test.csv'!N4056*Part4Out!C$85</f>
        <v>7.6825737464985648</v>
      </c>
      <c r="S4056" s="10">
        <f>(F4056*Part4Out!C$78+'relay test.csv'!H4056*Part4Out!C$79+'relay test.csv'!I4056*Part4Out!C$80+'relay test.csv'!J4056*Part4Out!C$81+'relay test.csv'!K4056*Part4Out!C$82+'relay test.csv'!L4056*Part4Out!C$83+'relay test.csv'!M4056*Part4Out!C$84+'relay test.csv'!N4056*Part4Out!C$85) +Part4Out!C$77</f>
        <v>5.0789384949332401</v>
      </c>
      <c r="T4056" s="10">
        <f t="shared" si="631"/>
        <v>160.60348400113477</v>
      </c>
      <c r="U4056" s="12">
        <f t="shared" si="632"/>
        <v>0.9938120145974515</v>
      </c>
      <c r="V4056" s="11">
        <f t="shared" si="633"/>
        <v>1</v>
      </c>
      <c r="W4056" s="11">
        <f t="shared" si="634"/>
        <v>1</v>
      </c>
      <c r="X4056" s="11">
        <f t="shared" si="635"/>
        <v>2170.1981299665013</v>
      </c>
      <c r="Y4056" s="12">
        <f t="shared" si="636"/>
        <v>0.99953942480596392</v>
      </c>
      <c r="Z4056" s="11">
        <f t="shared" si="637"/>
        <v>1</v>
      </c>
      <c r="AA4056" s="11">
        <f t="shared" si="638"/>
        <v>1</v>
      </c>
      <c r="AB4056" s="11">
        <f t="shared" si="639"/>
        <v>1</v>
      </c>
      <c r="AC4056" s="1" t="s">
        <v>4080</v>
      </c>
    </row>
    <row r="4057" spans="1:29" x14ac:dyDescent="0.2">
      <c r="A4057" s="1" t="s">
        <v>4081</v>
      </c>
      <c r="B4057" s="1">
        <v>1</v>
      </c>
      <c r="C4057" s="2">
        <v>41547</v>
      </c>
      <c r="D4057" s="2">
        <v>41547</v>
      </c>
      <c r="E4057" s="2">
        <v>41547</v>
      </c>
      <c r="F4057" s="1">
        <v>34</v>
      </c>
      <c r="G4057" s="1">
        <v>14.70588235</v>
      </c>
      <c r="H4057" s="1">
        <v>2.9411764709999999</v>
      </c>
      <c r="I4057" s="1">
        <v>40</v>
      </c>
      <c r="J4057" s="1">
        <v>0</v>
      </c>
      <c r="K4057" s="1">
        <v>1</v>
      </c>
      <c r="L4057" s="1">
        <v>0</v>
      </c>
      <c r="M4057" s="1">
        <v>0</v>
      </c>
      <c r="N4057" s="7">
        <f t="shared" si="630"/>
        <v>0</v>
      </c>
      <c r="O4057" s="1">
        <v>0</v>
      </c>
      <c r="P4057" s="1" t="s">
        <v>30</v>
      </c>
      <c r="Q4057" s="1" t="s">
        <v>63</v>
      </c>
      <c r="R4057" s="10">
        <f>F4057*Part4Out!C$78+'relay test.csv'!H4057*Part4Out!C$79+'relay test.csv'!I4057*Part4Out!C$80+'relay test.csv'!J4057*Part4Out!C$81+'relay test.csv'!K4057*Part4Out!C$82+'relay test.csv'!L4057*Part4Out!C$83+'relay test.csv'!M4057*Part4Out!C$84+'relay test.csv'!N4057*Part4Out!C$85</f>
        <v>7.6282563303956081</v>
      </c>
      <c r="S4057" s="10">
        <f>(F4057*Part4Out!C$78+'relay test.csv'!H4057*Part4Out!C$79+'relay test.csv'!I4057*Part4Out!C$80+'relay test.csv'!J4057*Part4Out!C$81+'relay test.csv'!K4057*Part4Out!C$82+'relay test.csv'!L4057*Part4Out!C$83+'relay test.csv'!M4057*Part4Out!C$84+'relay test.csv'!N4057*Part4Out!C$85) +Part4Out!C$77</f>
        <v>5.0246210788302825</v>
      </c>
      <c r="T4057" s="10">
        <f t="shared" si="631"/>
        <v>152.11260650424546</v>
      </c>
      <c r="U4057" s="12">
        <f t="shared" si="632"/>
        <v>0.99346885914340255</v>
      </c>
      <c r="V4057" s="11">
        <f t="shared" si="633"/>
        <v>1</v>
      </c>
      <c r="W4057" s="11">
        <f t="shared" si="634"/>
        <v>1</v>
      </c>
      <c r="X4057" s="11">
        <f t="shared" si="635"/>
        <v>2055.4628452363559</v>
      </c>
      <c r="Y4057" s="12">
        <f t="shared" si="636"/>
        <v>0.99951372814621164</v>
      </c>
      <c r="Z4057" s="11">
        <f t="shared" si="637"/>
        <v>1</v>
      </c>
      <c r="AA4057" s="11">
        <f t="shared" si="638"/>
        <v>1</v>
      </c>
      <c r="AB4057" s="11">
        <f t="shared" si="639"/>
        <v>1</v>
      </c>
      <c r="AC4057" s="1" t="s">
        <v>4081</v>
      </c>
    </row>
    <row r="4058" spans="1:29" x14ac:dyDescent="0.2">
      <c r="A4058" s="1" t="s">
        <v>4082</v>
      </c>
      <c r="B4058" s="1">
        <v>1</v>
      </c>
      <c r="C4058" s="2">
        <v>41547</v>
      </c>
      <c r="D4058" s="2">
        <v>41547</v>
      </c>
      <c r="E4058" s="2">
        <v>41547</v>
      </c>
      <c r="F4058" s="1">
        <v>33</v>
      </c>
      <c r="G4058" s="1">
        <v>0</v>
      </c>
      <c r="H4058" s="1">
        <v>0</v>
      </c>
      <c r="I4058" s="1">
        <v>40.020000000000003</v>
      </c>
      <c r="J4058" s="1">
        <v>0</v>
      </c>
      <c r="K4058" s="1">
        <v>1</v>
      </c>
      <c r="L4058" s="1">
        <v>1</v>
      </c>
      <c r="M4058" s="1">
        <v>0</v>
      </c>
      <c r="N4058" s="7">
        <f t="shared" si="630"/>
        <v>0</v>
      </c>
      <c r="O4058" s="1">
        <v>0</v>
      </c>
      <c r="P4058" s="1" t="s">
        <v>30</v>
      </c>
      <c r="Q4058" s="1" t="s">
        <v>28</v>
      </c>
      <c r="R4058" s="10">
        <f>F4058*Part4Out!C$78+'relay test.csv'!H4058*Part4Out!C$79+'relay test.csv'!I4058*Part4Out!C$80+'relay test.csv'!J4058*Part4Out!C$81+'relay test.csv'!K4058*Part4Out!C$82+'relay test.csv'!L4058*Part4Out!C$83+'relay test.csv'!M4058*Part4Out!C$84+'relay test.csv'!N4058*Part4Out!C$85</f>
        <v>8.120723347500034</v>
      </c>
      <c r="S4058" s="10">
        <f>(F4058*Part4Out!C$78+'relay test.csv'!H4058*Part4Out!C$79+'relay test.csv'!I4058*Part4Out!C$80+'relay test.csv'!J4058*Part4Out!C$81+'relay test.csv'!K4058*Part4Out!C$82+'relay test.csv'!L4058*Part4Out!C$83+'relay test.csv'!M4058*Part4Out!C$84+'relay test.csv'!N4058*Part4Out!C$85) +Part4Out!C$77</f>
        <v>5.5170880959347084</v>
      </c>
      <c r="T4058" s="10">
        <f t="shared" si="631"/>
        <v>248.90918123440429</v>
      </c>
      <c r="U4058" s="12">
        <f t="shared" si="632"/>
        <v>0.9959985463716835</v>
      </c>
      <c r="V4058" s="11">
        <f t="shared" si="633"/>
        <v>1</v>
      </c>
      <c r="W4058" s="11">
        <f t="shared" si="634"/>
        <v>1</v>
      </c>
      <c r="X4058" s="11">
        <f t="shared" si="635"/>
        <v>3363.4528105416493</v>
      </c>
      <c r="Y4058" s="12">
        <f t="shared" si="636"/>
        <v>0.99970277484740855</v>
      </c>
      <c r="Z4058" s="11">
        <f t="shared" si="637"/>
        <v>1</v>
      </c>
      <c r="AA4058" s="11">
        <f t="shared" si="638"/>
        <v>1</v>
      </c>
      <c r="AB4058" s="11">
        <f t="shared" si="639"/>
        <v>1</v>
      </c>
      <c r="AC4058" s="1" t="s">
        <v>4082</v>
      </c>
    </row>
    <row r="4059" spans="1:29" x14ac:dyDescent="0.2">
      <c r="A4059" s="1" t="s">
        <v>4083</v>
      </c>
      <c r="B4059" s="1">
        <v>1</v>
      </c>
      <c r="C4059" s="2">
        <v>41547</v>
      </c>
      <c r="D4059" s="2">
        <v>41547</v>
      </c>
      <c r="E4059" s="2">
        <v>41547</v>
      </c>
      <c r="F4059" s="1">
        <v>35</v>
      </c>
      <c r="G4059" s="1">
        <v>11.42857143</v>
      </c>
      <c r="H4059" s="1">
        <v>0</v>
      </c>
      <c r="I4059" s="1">
        <v>40</v>
      </c>
      <c r="J4059" s="1">
        <v>0</v>
      </c>
      <c r="K4059" s="1">
        <v>1</v>
      </c>
      <c r="L4059" s="1">
        <v>0</v>
      </c>
      <c r="M4059" s="1">
        <v>0</v>
      </c>
      <c r="N4059" s="7">
        <f t="shared" si="630"/>
        <v>0</v>
      </c>
      <c r="O4059" s="1">
        <v>0</v>
      </c>
      <c r="P4059" s="1" t="s">
        <v>36</v>
      </c>
      <c r="Q4059" s="1" t="s">
        <v>63</v>
      </c>
      <c r="R4059" s="10">
        <f>F4059*Part4Out!C$78+'relay test.csv'!H4059*Part4Out!C$79+'relay test.csv'!I4059*Part4Out!C$80+'relay test.csv'!J4059*Part4Out!C$81+'relay test.csv'!K4059*Part4Out!C$82+'relay test.csv'!L4059*Part4Out!C$83+'relay test.csv'!M4059*Part4Out!C$84+'relay test.csv'!N4059*Part4Out!C$85</f>
        <v>7.7831100992176943</v>
      </c>
      <c r="S4059" s="10">
        <f>(F4059*Part4Out!C$78+'relay test.csv'!H4059*Part4Out!C$79+'relay test.csv'!I4059*Part4Out!C$80+'relay test.csv'!J4059*Part4Out!C$81+'relay test.csv'!K4059*Part4Out!C$82+'relay test.csv'!L4059*Part4Out!C$83+'relay test.csv'!M4059*Part4Out!C$84+'relay test.csv'!N4059*Part4Out!C$85) +Part4Out!C$77</f>
        <v>5.1794748476523687</v>
      </c>
      <c r="T4059" s="10">
        <f t="shared" si="631"/>
        <v>177.58952494487514</v>
      </c>
      <c r="U4059" s="12">
        <f t="shared" si="632"/>
        <v>0.99440056744476657</v>
      </c>
      <c r="V4059" s="11">
        <f t="shared" si="633"/>
        <v>1</v>
      </c>
      <c r="W4059" s="11">
        <f t="shared" si="634"/>
        <v>1</v>
      </c>
      <c r="X4059" s="11">
        <f t="shared" si="635"/>
        <v>2399.7266144879181</v>
      </c>
      <c r="Y4059" s="12">
        <f t="shared" si="636"/>
        <v>0.99958345944350135</v>
      </c>
      <c r="Z4059" s="11">
        <f t="shared" si="637"/>
        <v>1</v>
      </c>
      <c r="AA4059" s="11">
        <f t="shared" si="638"/>
        <v>1</v>
      </c>
      <c r="AB4059" s="11">
        <f t="shared" si="639"/>
        <v>1</v>
      </c>
      <c r="AC4059" s="1" t="s">
        <v>4083</v>
      </c>
    </row>
    <row r="4060" spans="1:29" x14ac:dyDescent="0.2">
      <c r="A4060" s="1" t="s">
        <v>4084</v>
      </c>
      <c r="B4060" s="1">
        <v>1</v>
      </c>
      <c r="C4060" s="2">
        <v>41547</v>
      </c>
      <c r="D4060" s="2">
        <v>41547</v>
      </c>
      <c r="E4060" s="2">
        <v>41547</v>
      </c>
      <c r="F4060" s="1">
        <v>44</v>
      </c>
      <c r="G4060" s="1">
        <v>0</v>
      </c>
      <c r="H4060" s="1">
        <v>0</v>
      </c>
      <c r="I4060" s="1">
        <v>43.6</v>
      </c>
      <c r="J4060" s="1">
        <v>0</v>
      </c>
      <c r="K4060" s="1">
        <v>1</v>
      </c>
      <c r="L4060" s="1">
        <v>0</v>
      </c>
      <c r="M4060" s="1">
        <v>0</v>
      </c>
      <c r="N4060" s="7">
        <f t="shared" si="630"/>
        <v>0</v>
      </c>
      <c r="O4060" s="1">
        <v>0</v>
      </c>
      <c r="P4060" s="1" t="s">
        <v>26</v>
      </c>
      <c r="Q4060" s="1" t="s">
        <v>28</v>
      </c>
      <c r="R4060" s="10">
        <f>F4060*Part4Out!C$78+'relay test.csv'!H4060*Part4Out!C$79+'relay test.csv'!I4060*Part4Out!C$80+'relay test.csv'!J4060*Part4Out!C$81+'relay test.csv'!K4060*Part4Out!C$82+'relay test.csv'!L4060*Part4Out!C$83+'relay test.csv'!M4060*Part4Out!C$84+'relay test.csv'!N4060*Part4Out!C$85</f>
        <v>9.6743402628972781</v>
      </c>
      <c r="S4060" s="10">
        <f>(F4060*Part4Out!C$78+'relay test.csv'!H4060*Part4Out!C$79+'relay test.csv'!I4060*Part4Out!C$80+'relay test.csv'!J4060*Part4Out!C$81+'relay test.csv'!K4060*Part4Out!C$82+'relay test.csv'!L4060*Part4Out!C$83+'relay test.csv'!M4060*Part4Out!C$84+'relay test.csv'!N4060*Part4Out!C$85) +Part4Out!C$77</f>
        <v>7.0707050113319525</v>
      </c>
      <c r="T4060" s="10">
        <f t="shared" si="631"/>
        <v>1176.9775243069603</v>
      </c>
      <c r="U4060" s="12">
        <f t="shared" si="632"/>
        <v>0.99915108736850622</v>
      </c>
      <c r="V4060" s="11">
        <f t="shared" si="633"/>
        <v>1</v>
      </c>
      <c r="W4060" s="11">
        <f t="shared" si="634"/>
        <v>1</v>
      </c>
      <c r="X4060" s="11">
        <f t="shared" si="635"/>
        <v>15904.227969584532</v>
      </c>
      <c r="Y4060" s="12">
        <f t="shared" si="636"/>
        <v>0.99993712759088316</v>
      </c>
      <c r="Z4060" s="11">
        <f t="shared" si="637"/>
        <v>1</v>
      </c>
      <c r="AA4060" s="11">
        <f t="shared" si="638"/>
        <v>1</v>
      </c>
      <c r="AB4060" s="11">
        <f t="shared" si="639"/>
        <v>1</v>
      </c>
      <c r="AC4060" s="1" t="s">
        <v>4084</v>
      </c>
    </row>
    <row r="4061" spans="1:29" x14ac:dyDescent="0.2">
      <c r="A4061" s="1" t="s">
        <v>4085</v>
      </c>
      <c r="B4061" s="1">
        <v>1</v>
      </c>
      <c r="C4061" s="2">
        <v>41547</v>
      </c>
      <c r="D4061" s="2">
        <v>41560</v>
      </c>
      <c r="E4061" s="2">
        <v>41562</v>
      </c>
      <c r="F4061" s="1">
        <v>37</v>
      </c>
      <c r="G4061" s="1">
        <v>13.513513509999999</v>
      </c>
      <c r="H4061" s="1">
        <v>8.1081081079999997</v>
      </c>
      <c r="I4061" s="1">
        <v>52.94</v>
      </c>
      <c r="J4061" s="1">
        <v>1</v>
      </c>
      <c r="K4061" s="1">
        <v>1</v>
      </c>
      <c r="L4061" s="1">
        <v>0</v>
      </c>
      <c r="M4061" s="1">
        <v>0</v>
      </c>
      <c r="N4061" s="7">
        <f t="shared" si="630"/>
        <v>0</v>
      </c>
      <c r="O4061" s="1">
        <v>0</v>
      </c>
      <c r="P4061" s="1" t="s">
        <v>26</v>
      </c>
      <c r="Q4061" s="1" t="s">
        <v>63</v>
      </c>
      <c r="R4061" s="10">
        <f>F4061*Part4Out!C$78+'relay test.csv'!H4061*Part4Out!C$79+'relay test.csv'!I4061*Part4Out!C$80+'relay test.csv'!J4061*Part4Out!C$81+'relay test.csv'!K4061*Part4Out!C$82+'relay test.csv'!L4061*Part4Out!C$83+'relay test.csv'!M4061*Part4Out!C$84+'relay test.csv'!N4061*Part4Out!C$85</f>
        <v>7.7204281916451558</v>
      </c>
      <c r="S4061" s="10">
        <f>(F4061*Part4Out!C$78+'relay test.csv'!H4061*Part4Out!C$79+'relay test.csv'!I4061*Part4Out!C$80+'relay test.csv'!J4061*Part4Out!C$81+'relay test.csv'!K4061*Part4Out!C$82+'relay test.csv'!L4061*Part4Out!C$83+'relay test.csv'!M4061*Part4Out!C$84+'relay test.csv'!N4061*Part4Out!C$85) +Part4Out!C$77</f>
        <v>5.1167929400798311</v>
      </c>
      <c r="T4061" s="10">
        <f t="shared" si="631"/>
        <v>166.79957468642706</v>
      </c>
      <c r="U4061" s="12">
        <f t="shared" si="632"/>
        <v>0.99404050932865151</v>
      </c>
      <c r="V4061" s="11">
        <f t="shared" si="633"/>
        <v>1</v>
      </c>
      <c r="W4061" s="11">
        <f t="shared" si="634"/>
        <v>1</v>
      </c>
      <c r="X4061" s="11">
        <f t="shared" si="635"/>
        <v>2253.9244856053933</v>
      </c>
      <c r="Y4061" s="12">
        <f t="shared" si="636"/>
        <v>0.99955652616910962</v>
      </c>
      <c r="Z4061" s="11">
        <f t="shared" si="637"/>
        <v>1</v>
      </c>
      <c r="AA4061" s="11">
        <f t="shared" si="638"/>
        <v>1</v>
      </c>
      <c r="AB4061" s="11">
        <f t="shared" si="639"/>
        <v>1</v>
      </c>
      <c r="AC4061" s="1" t="s">
        <v>4085</v>
      </c>
    </row>
    <row r="4062" spans="1:29" x14ac:dyDescent="0.2">
      <c r="A4062" s="1" t="s">
        <v>4086</v>
      </c>
      <c r="B4062" s="1">
        <v>1</v>
      </c>
      <c r="C4062" s="2">
        <v>41547</v>
      </c>
      <c r="D4062" s="2">
        <v>41547</v>
      </c>
      <c r="E4062" s="2">
        <v>41555</v>
      </c>
      <c r="F4062" s="1">
        <v>34</v>
      </c>
      <c r="G4062" s="1">
        <v>11.764705879999999</v>
      </c>
      <c r="H4062" s="1">
        <v>0</v>
      </c>
      <c r="I4062" s="1">
        <v>48.71</v>
      </c>
      <c r="J4062" s="1">
        <v>0.25</v>
      </c>
      <c r="K4062" s="1">
        <v>1</v>
      </c>
      <c r="L4062" s="1">
        <v>0</v>
      </c>
      <c r="M4062" s="1">
        <v>0</v>
      </c>
      <c r="N4062" s="7">
        <f t="shared" si="630"/>
        <v>0</v>
      </c>
      <c r="O4062" s="1">
        <v>0</v>
      </c>
      <c r="P4062" s="1" t="s">
        <v>32</v>
      </c>
      <c r="Q4062" s="1" t="s">
        <v>63</v>
      </c>
      <c r="R4062" s="10">
        <f>F4062*Part4Out!C$78+'relay test.csv'!H4062*Part4Out!C$79+'relay test.csv'!I4062*Part4Out!C$80+'relay test.csv'!J4062*Part4Out!C$81+'relay test.csv'!K4062*Part4Out!C$82+'relay test.csv'!L4062*Part4Out!C$83+'relay test.csv'!M4062*Part4Out!C$84+'relay test.csv'!N4062*Part4Out!C$85</f>
        <v>7.3919237419231498</v>
      </c>
      <c r="S4062" s="10">
        <f>(F4062*Part4Out!C$78+'relay test.csv'!H4062*Part4Out!C$79+'relay test.csv'!I4062*Part4Out!C$80+'relay test.csv'!J4062*Part4Out!C$81+'relay test.csv'!K4062*Part4Out!C$82+'relay test.csv'!L4062*Part4Out!C$83+'relay test.csv'!M4062*Part4Out!C$84+'relay test.csv'!N4062*Part4Out!C$85) +Part4Out!C$77</f>
        <v>4.7882884903578251</v>
      </c>
      <c r="T4062" s="10">
        <f t="shared" si="631"/>
        <v>120.09564780761309</v>
      </c>
      <c r="U4062" s="12">
        <f t="shared" si="632"/>
        <v>0.99174206490402761</v>
      </c>
      <c r="V4062" s="11">
        <f t="shared" si="633"/>
        <v>1</v>
      </c>
      <c r="W4062" s="11">
        <f t="shared" si="634"/>
        <v>1</v>
      </c>
      <c r="X4062" s="11">
        <f t="shared" si="635"/>
        <v>1622.8250084995411</v>
      </c>
      <c r="Y4062" s="12">
        <f t="shared" si="636"/>
        <v>0.999384170095444</v>
      </c>
      <c r="Z4062" s="11">
        <f t="shared" si="637"/>
        <v>1</v>
      </c>
      <c r="AA4062" s="11">
        <f t="shared" si="638"/>
        <v>1</v>
      </c>
      <c r="AB4062" s="11">
        <f t="shared" si="639"/>
        <v>1</v>
      </c>
      <c r="AC4062" s="1" t="s">
        <v>4086</v>
      </c>
    </row>
    <row r="4063" spans="1:29" x14ac:dyDescent="0.2">
      <c r="A4063" s="1" t="s">
        <v>4087</v>
      </c>
      <c r="B4063" s="1">
        <v>1</v>
      </c>
      <c r="C4063" s="2">
        <v>41547</v>
      </c>
      <c r="D4063" s="2">
        <v>41547</v>
      </c>
      <c r="E4063" s="2">
        <v>41547</v>
      </c>
      <c r="F4063" s="1">
        <v>30</v>
      </c>
      <c r="G4063" s="1">
        <v>33.333333330000002</v>
      </c>
      <c r="H4063" s="1">
        <v>6.6666666670000003</v>
      </c>
      <c r="I4063" s="1">
        <v>40.020000000000003</v>
      </c>
      <c r="J4063" s="1">
        <v>0</v>
      </c>
      <c r="K4063" s="1">
        <v>1</v>
      </c>
      <c r="L4063" s="1">
        <v>0</v>
      </c>
      <c r="M4063" s="1">
        <v>0</v>
      </c>
      <c r="N4063" s="7">
        <f t="shared" si="630"/>
        <v>0</v>
      </c>
      <c r="O4063" s="1">
        <v>0</v>
      </c>
      <c r="P4063" s="1" t="s">
        <v>32</v>
      </c>
      <c r="Q4063" s="1" t="s">
        <v>24</v>
      </c>
      <c r="R4063" s="10">
        <f>F4063*Part4Out!C$78+'relay test.csv'!H4063*Part4Out!C$79+'relay test.csv'!I4063*Part4Out!C$80+'relay test.csv'!J4063*Part4Out!C$81+'relay test.csv'!K4063*Part4Out!C$82+'relay test.csv'!L4063*Part4Out!C$83+'relay test.csv'!M4063*Part4Out!C$84+'relay test.csv'!N4063*Part4Out!C$85</f>
        <v>6.8538409139736611</v>
      </c>
      <c r="S4063" s="10">
        <f>(F4063*Part4Out!C$78+'relay test.csv'!H4063*Part4Out!C$79+'relay test.csv'!I4063*Part4Out!C$80+'relay test.csv'!J4063*Part4Out!C$81+'relay test.csv'!K4063*Part4Out!C$82+'relay test.csv'!L4063*Part4Out!C$83+'relay test.csv'!M4063*Part4Out!C$84+'relay test.csv'!N4063*Part4Out!C$85) +Part4Out!C$77</f>
        <v>4.2502056624083355</v>
      </c>
      <c r="T4063" s="10">
        <f t="shared" si="631"/>
        <v>70.11983187735531</v>
      </c>
      <c r="U4063" s="12">
        <f t="shared" si="632"/>
        <v>0.98593922435412273</v>
      </c>
      <c r="V4063" s="11">
        <f t="shared" si="633"/>
        <v>1</v>
      </c>
      <c r="W4063" s="11">
        <f t="shared" si="634"/>
        <v>1</v>
      </c>
      <c r="X4063" s="11">
        <f t="shared" si="635"/>
        <v>947.5132433162338</v>
      </c>
      <c r="Y4063" s="12">
        <f t="shared" si="636"/>
        <v>0.99894571846302982</v>
      </c>
      <c r="Z4063" s="11">
        <f t="shared" si="637"/>
        <v>1</v>
      </c>
      <c r="AA4063" s="11">
        <f t="shared" si="638"/>
        <v>1</v>
      </c>
      <c r="AB4063" s="11">
        <f t="shared" si="639"/>
        <v>1</v>
      </c>
      <c r="AC4063" s="1" t="s">
        <v>4087</v>
      </c>
    </row>
    <row r="4064" spans="1:29" x14ac:dyDescent="0.2">
      <c r="A4064" s="1" t="s">
        <v>4088</v>
      </c>
      <c r="B4064" s="1">
        <v>0</v>
      </c>
      <c r="C4064" s="2">
        <v>41547</v>
      </c>
      <c r="D4064" s="2">
        <v>41547</v>
      </c>
      <c r="E4064" s="2">
        <v>41547</v>
      </c>
      <c r="F4064" s="1">
        <v>8</v>
      </c>
      <c r="G4064" s="1">
        <v>62.5</v>
      </c>
      <c r="H4064" s="1">
        <v>12.5</v>
      </c>
      <c r="I4064" s="1">
        <v>42.69</v>
      </c>
      <c r="J4064" s="1">
        <v>0</v>
      </c>
      <c r="K4064" s="1">
        <v>1</v>
      </c>
      <c r="L4064" s="1">
        <v>0</v>
      </c>
      <c r="M4064" s="1">
        <v>0</v>
      </c>
      <c r="N4064" s="7">
        <f t="shared" si="630"/>
        <v>0</v>
      </c>
      <c r="O4064" s="1">
        <v>0</v>
      </c>
      <c r="P4064" s="1" t="s">
        <v>32</v>
      </c>
      <c r="Q4064" s="1" t="s">
        <v>63</v>
      </c>
      <c r="R4064" s="10">
        <f>F4064*Part4Out!C$78+'relay test.csv'!H4064*Part4Out!C$79+'relay test.csv'!I4064*Part4Out!C$80+'relay test.csv'!J4064*Part4Out!C$81+'relay test.csv'!K4064*Part4Out!C$82+'relay test.csv'!L4064*Part4Out!C$83+'relay test.csv'!M4064*Part4Out!C$84+'relay test.csv'!N4064*Part4Out!C$85</f>
        <v>2.3031383757023507</v>
      </c>
      <c r="S4064" s="10">
        <f>(F4064*Part4Out!C$78+'relay test.csv'!H4064*Part4Out!C$79+'relay test.csv'!I4064*Part4Out!C$80+'relay test.csv'!J4064*Part4Out!C$81+'relay test.csv'!K4064*Part4Out!C$82+'relay test.csv'!L4064*Part4Out!C$83+'relay test.csv'!M4064*Part4Out!C$84+'relay test.csv'!N4064*Part4Out!C$85) +Part4Out!C$77</f>
        <v>-0.30049687586297447</v>
      </c>
      <c r="T4064" s="10">
        <f t="shared" si="631"/>
        <v>0.74045021742254913</v>
      </c>
      <c r="U4064" s="12">
        <f t="shared" si="632"/>
        <v>0.42543602224893828</v>
      </c>
      <c r="V4064" s="11">
        <f t="shared" si="633"/>
        <v>0</v>
      </c>
      <c r="W4064" s="11">
        <f t="shared" si="634"/>
        <v>0</v>
      </c>
      <c r="X4064" s="11">
        <f t="shared" si="635"/>
        <v>10.005534357974152</v>
      </c>
      <c r="Y4064" s="12">
        <f t="shared" si="636"/>
        <v>0.90913662458602551</v>
      </c>
      <c r="Z4064" s="11">
        <f t="shared" si="637"/>
        <v>1</v>
      </c>
      <c r="AA4064" s="11">
        <f t="shared" si="638"/>
        <v>0</v>
      </c>
      <c r="AB4064" s="11">
        <f t="shared" si="639"/>
        <v>0</v>
      </c>
      <c r="AC4064" s="1" t="s">
        <v>4088</v>
      </c>
    </row>
    <row r="4065" spans="1:29" x14ac:dyDescent="0.2">
      <c r="A4065" s="1" t="s">
        <v>4089</v>
      </c>
      <c r="B4065" s="1">
        <v>0</v>
      </c>
      <c r="C4065" s="2">
        <v>41545</v>
      </c>
      <c r="D4065" s="2">
        <v>41547</v>
      </c>
      <c r="E4065" s="2">
        <v>41547</v>
      </c>
      <c r="F4065" s="1">
        <v>1</v>
      </c>
      <c r="G4065" s="1">
        <v>0</v>
      </c>
      <c r="H4065" s="1">
        <v>0</v>
      </c>
      <c r="I4065" s="1">
        <v>102.48</v>
      </c>
      <c r="J4065" s="1">
        <v>0</v>
      </c>
      <c r="K4065" s="1">
        <v>1</v>
      </c>
      <c r="L4065" s="1">
        <v>0</v>
      </c>
      <c r="M4065" s="1">
        <v>0</v>
      </c>
      <c r="N4065" s="7">
        <f t="shared" si="630"/>
        <v>0</v>
      </c>
      <c r="O4065" s="1">
        <v>0</v>
      </c>
      <c r="P4065" s="1" t="s">
        <v>32</v>
      </c>
      <c r="Q4065" s="1" t="s">
        <v>24</v>
      </c>
      <c r="R4065" s="10">
        <f>F4065*Part4Out!C$78+'relay test.csv'!H4065*Part4Out!C$79+'relay test.csv'!I4065*Part4Out!C$80+'relay test.csv'!J4065*Part4Out!C$81+'relay test.csv'!K4065*Part4Out!C$82+'relay test.csv'!L4065*Part4Out!C$83+'relay test.csv'!M4065*Part4Out!C$84+'relay test.csv'!N4065*Part4Out!C$85</f>
        <v>0.37238527105227148</v>
      </c>
      <c r="S4065" s="10">
        <f>(F4065*Part4Out!C$78+'relay test.csv'!H4065*Part4Out!C$79+'relay test.csv'!I4065*Part4Out!C$80+'relay test.csv'!J4065*Part4Out!C$81+'relay test.csv'!K4065*Part4Out!C$82+'relay test.csv'!L4065*Part4Out!C$83+'relay test.csv'!M4065*Part4Out!C$84+'relay test.csv'!N4065*Part4Out!C$85) +Part4Out!C$77</f>
        <v>-2.2312499805130539</v>
      </c>
      <c r="T4065" s="10">
        <f t="shared" si="631"/>
        <v>0.10739410566250257</v>
      </c>
      <c r="U4065" s="12">
        <f t="shared" si="632"/>
        <v>9.6979119821351822E-2</v>
      </c>
      <c r="V4065" s="11">
        <f t="shared" si="633"/>
        <v>0</v>
      </c>
      <c r="W4065" s="11">
        <f t="shared" si="634"/>
        <v>0</v>
      </c>
      <c r="X4065" s="11">
        <f t="shared" si="635"/>
        <v>1.45119197586362</v>
      </c>
      <c r="Y4065" s="12">
        <f t="shared" si="636"/>
        <v>0.59203521802992465</v>
      </c>
      <c r="Z4065" s="11">
        <f t="shared" si="637"/>
        <v>1</v>
      </c>
      <c r="AA4065" s="11">
        <f t="shared" si="638"/>
        <v>0</v>
      </c>
      <c r="AB4065" s="11">
        <f t="shared" si="639"/>
        <v>0</v>
      </c>
      <c r="AC4065" s="1" t="s">
        <v>4089</v>
      </c>
    </row>
    <row r="4066" spans="1:29" x14ac:dyDescent="0.2">
      <c r="A4066" s="1" t="s">
        <v>4090</v>
      </c>
      <c r="B4066" s="1">
        <v>1</v>
      </c>
      <c r="C4066" s="2">
        <v>41547</v>
      </c>
      <c r="D4066" s="2">
        <v>41551</v>
      </c>
      <c r="E4066" s="2">
        <v>41551</v>
      </c>
      <c r="F4066" s="1">
        <v>33</v>
      </c>
      <c r="G4066" s="1">
        <v>0</v>
      </c>
      <c r="H4066" s="1">
        <v>0</v>
      </c>
      <c r="I4066" s="1">
        <v>51.29</v>
      </c>
      <c r="J4066" s="1">
        <v>0</v>
      </c>
      <c r="K4066" s="1">
        <v>1</v>
      </c>
      <c r="L4066" s="1">
        <v>0</v>
      </c>
      <c r="M4066" s="1">
        <v>0</v>
      </c>
      <c r="N4066" s="7">
        <f t="shared" si="630"/>
        <v>0</v>
      </c>
      <c r="O4066" s="1">
        <v>0</v>
      </c>
      <c r="P4066" s="1" t="s">
        <v>32</v>
      </c>
      <c r="Q4066" s="1" t="s">
        <v>63</v>
      </c>
      <c r="R4066" s="10">
        <f>F4066*Part4Out!C$78+'relay test.csv'!H4066*Part4Out!C$79+'relay test.csv'!I4066*Part4Out!C$80+'relay test.csv'!J4066*Part4Out!C$81+'relay test.csv'!K4066*Part4Out!C$82+'relay test.csv'!L4066*Part4Out!C$83+'relay test.csv'!M4066*Part4Out!C$84+'relay test.csv'!N4066*Part4Out!C$85</f>
        <v>7.3205539022670649</v>
      </c>
      <c r="S4066" s="10">
        <f>(F4066*Part4Out!C$78+'relay test.csv'!H4066*Part4Out!C$79+'relay test.csv'!I4066*Part4Out!C$80+'relay test.csv'!J4066*Part4Out!C$81+'relay test.csv'!K4066*Part4Out!C$82+'relay test.csv'!L4066*Part4Out!C$83+'relay test.csv'!M4066*Part4Out!C$84+'relay test.csv'!N4066*Part4Out!C$85) +Part4Out!C$77</f>
        <v>4.7169186507017393</v>
      </c>
      <c r="T4066" s="10">
        <f t="shared" si="631"/>
        <v>111.82315505735423</v>
      </c>
      <c r="U4066" s="12">
        <f t="shared" si="632"/>
        <v>0.99113657121632837</v>
      </c>
      <c r="V4066" s="11">
        <f t="shared" si="633"/>
        <v>1</v>
      </c>
      <c r="W4066" s="11">
        <f t="shared" si="634"/>
        <v>1</v>
      </c>
      <c r="X4066" s="11">
        <f t="shared" si="635"/>
        <v>1511.0407068797447</v>
      </c>
      <c r="Y4066" s="12">
        <f t="shared" si="636"/>
        <v>0.99933864214405732</v>
      </c>
      <c r="Z4066" s="11">
        <f t="shared" si="637"/>
        <v>1</v>
      </c>
      <c r="AA4066" s="11">
        <f t="shared" si="638"/>
        <v>1</v>
      </c>
      <c r="AB4066" s="11">
        <f t="shared" si="639"/>
        <v>1</v>
      </c>
      <c r="AC4066" s="1" t="s">
        <v>4090</v>
      </c>
    </row>
    <row r="4067" spans="1:29" x14ac:dyDescent="0.2">
      <c r="A4067" s="1" t="s">
        <v>4091</v>
      </c>
      <c r="B4067" s="1">
        <v>1</v>
      </c>
      <c r="C4067" s="2">
        <v>41547</v>
      </c>
      <c r="D4067" s="2">
        <v>41547</v>
      </c>
      <c r="E4067" s="2">
        <v>41547</v>
      </c>
      <c r="F4067" s="1">
        <v>20</v>
      </c>
      <c r="G4067" s="1">
        <v>100</v>
      </c>
      <c r="H4067" s="1">
        <v>0</v>
      </c>
      <c r="I4067" s="1">
        <v>53.57</v>
      </c>
      <c r="J4067" s="1">
        <v>0</v>
      </c>
      <c r="K4067" s="1">
        <v>1</v>
      </c>
      <c r="L4067" s="1">
        <v>0</v>
      </c>
      <c r="M4067" s="1">
        <v>0</v>
      </c>
      <c r="N4067" s="7">
        <f t="shared" si="630"/>
        <v>0</v>
      </c>
      <c r="O4067" s="1">
        <v>0</v>
      </c>
      <c r="P4067" s="1" t="s">
        <v>26</v>
      </c>
      <c r="Q4067" s="1" t="s">
        <v>28</v>
      </c>
      <c r="R4067" s="10">
        <f>F4067*Part4Out!C$78+'relay test.csv'!H4067*Part4Out!C$79+'relay test.csv'!I4067*Part4Out!C$80+'relay test.csv'!J4067*Part4Out!C$81+'relay test.csv'!K4067*Part4Out!C$82+'relay test.csv'!L4067*Part4Out!C$83+'relay test.csv'!M4067*Part4Out!C$84+'relay test.csv'!N4067*Part4Out!C$85</f>
        <v>4.5626169042375633</v>
      </c>
      <c r="S4067" s="10">
        <f>(F4067*Part4Out!C$78+'relay test.csv'!H4067*Part4Out!C$79+'relay test.csv'!I4067*Part4Out!C$80+'relay test.csv'!J4067*Part4Out!C$81+'relay test.csv'!K4067*Part4Out!C$82+'relay test.csv'!L4067*Part4Out!C$83+'relay test.csv'!M4067*Part4Out!C$84+'relay test.csv'!N4067*Part4Out!C$85) +Part4Out!C$77</f>
        <v>1.9589816526722381</v>
      </c>
      <c r="T4067" s="10">
        <f t="shared" si="631"/>
        <v>7.0921011642738074</v>
      </c>
      <c r="U4067" s="12">
        <f t="shared" si="632"/>
        <v>0.87642270163218605</v>
      </c>
      <c r="V4067" s="11">
        <f t="shared" si="633"/>
        <v>1</v>
      </c>
      <c r="W4067" s="11">
        <f t="shared" si="634"/>
        <v>1</v>
      </c>
      <c r="X4067" s="11">
        <f t="shared" si="635"/>
        <v>95.833940215963921</v>
      </c>
      <c r="Y4067" s="12">
        <f t="shared" si="636"/>
        <v>0.98967304234682851</v>
      </c>
      <c r="Z4067" s="11">
        <f t="shared" si="637"/>
        <v>1</v>
      </c>
      <c r="AA4067" s="11">
        <f t="shared" si="638"/>
        <v>1</v>
      </c>
      <c r="AB4067" s="11">
        <f t="shared" si="639"/>
        <v>1</v>
      </c>
      <c r="AC4067" s="1" t="s">
        <v>4091</v>
      </c>
    </row>
    <row r="4068" spans="1:29" x14ac:dyDescent="0.2">
      <c r="A4068" s="1" t="s">
        <v>4092</v>
      </c>
      <c r="B4068" s="1">
        <v>0</v>
      </c>
      <c r="C4068" s="2">
        <v>41547</v>
      </c>
      <c r="D4068" s="2">
        <v>41548</v>
      </c>
      <c r="E4068" s="2">
        <v>41548</v>
      </c>
      <c r="F4068" s="1">
        <v>9</v>
      </c>
      <c r="G4068" s="1">
        <v>44.444444439999998</v>
      </c>
      <c r="H4068" s="1">
        <v>11.11111111</v>
      </c>
      <c r="I4068" s="1">
        <v>40.020000000000003</v>
      </c>
      <c r="J4068" s="1">
        <v>0</v>
      </c>
      <c r="K4068" s="1">
        <v>1</v>
      </c>
      <c r="L4068" s="1">
        <v>1</v>
      </c>
      <c r="M4068" s="1">
        <v>0</v>
      </c>
      <c r="N4068" s="7">
        <f t="shared" si="630"/>
        <v>1</v>
      </c>
      <c r="O4068" s="1">
        <v>0</v>
      </c>
      <c r="P4068" s="1" t="s">
        <v>23</v>
      </c>
      <c r="Q4068" s="1" t="s">
        <v>28</v>
      </c>
      <c r="R4068" s="10">
        <f>F4068*Part4Out!C$78+'relay test.csv'!H4068*Part4Out!C$79+'relay test.csv'!I4068*Part4Out!C$80+'relay test.csv'!J4068*Part4Out!C$81+'relay test.csv'!K4068*Part4Out!C$82+'relay test.csv'!L4068*Part4Out!C$83+'relay test.csv'!M4068*Part4Out!C$84+'relay test.csv'!N4068*Part4Out!C$85</f>
        <v>3.5220831687526903</v>
      </c>
      <c r="S4068" s="10">
        <f>(F4068*Part4Out!C$78+'relay test.csv'!H4068*Part4Out!C$79+'relay test.csv'!I4068*Part4Out!C$80+'relay test.csv'!J4068*Part4Out!C$81+'relay test.csv'!K4068*Part4Out!C$82+'relay test.csv'!L4068*Part4Out!C$83+'relay test.csv'!M4068*Part4Out!C$84+'relay test.csv'!N4068*Part4Out!C$85) +Part4Out!C$77</f>
        <v>0.91844791718736518</v>
      </c>
      <c r="T4068" s="10">
        <f t="shared" si="631"/>
        <v>2.5053987842785226</v>
      </c>
      <c r="U4068" s="12">
        <f t="shared" si="632"/>
        <v>0.71472575260625615</v>
      </c>
      <c r="V4068" s="11">
        <f t="shared" si="633"/>
        <v>1</v>
      </c>
      <c r="W4068" s="11">
        <f t="shared" si="634"/>
        <v>0</v>
      </c>
      <c r="X4068" s="11">
        <f t="shared" si="635"/>
        <v>33.854880485800543</v>
      </c>
      <c r="Y4068" s="12">
        <f t="shared" si="636"/>
        <v>0.97130961328622578</v>
      </c>
      <c r="Z4068" s="11">
        <f t="shared" si="637"/>
        <v>1</v>
      </c>
      <c r="AA4068" s="11">
        <f t="shared" si="638"/>
        <v>0</v>
      </c>
      <c r="AB4068" s="11">
        <f t="shared" si="639"/>
        <v>0</v>
      </c>
      <c r="AC4068" s="1" t="s">
        <v>4092</v>
      </c>
    </row>
    <row r="4069" spans="1:29" x14ac:dyDescent="0.2">
      <c r="A4069" s="1" t="s">
        <v>4093</v>
      </c>
      <c r="B4069" s="1">
        <v>1</v>
      </c>
      <c r="C4069" s="2">
        <v>41548</v>
      </c>
      <c r="D4069" s="2">
        <v>41553</v>
      </c>
      <c r="E4069" s="2">
        <v>41657</v>
      </c>
      <c r="F4069" s="1">
        <v>30</v>
      </c>
      <c r="G4069" s="1">
        <v>86.666666669999998</v>
      </c>
      <c r="H4069" s="1">
        <v>56.666666669999998</v>
      </c>
      <c r="I4069" s="1">
        <v>39.590000000000003</v>
      </c>
      <c r="J4069" s="1">
        <v>2.8846153846153799E-2</v>
      </c>
      <c r="K4069" s="1">
        <v>1</v>
      </c>
      <c r="L4069" s="1">
        <v>1</v>
      </c>
      <c r="M4069" s="1">
        <v>0</v>
      </c>
      <c r="N4069" s="7">
        <f t="shared" si="630"/>
        <v>0</v>
      </c>
      <c r="O4069" s="1">
        <v>0</v>
      </c>
      <c r="P4069" s="1" t="s">
        <v>26</v>
      </c>
      <c r="Q4069" s="1" t="s">
        <v>167</v>
      </c>
      <c r="R4069" s="10">
        <f>F4069*Part4Out!C$78+'relay test.csv'!H4069*Part4Out!C$79+'relay test.csv'!I4069*Part4Out!C$80+'relay test.csv'!J4069*Part4Out!C$81+'relay test.csv'!K4069*Part4Out!C$82+'relay test.csv'!L4069*Part4Out!C$83+'relay test.csv'!M4069*Part4Out!C$84+'relay test.csv'!N4069*Part4Out!C$85</f>
        <v>8.5624765769339248</v>
      </c>
      <c r="S4069" s="10">
        <f>(F4069*Part4Out!C$78+'relay test.csv'!H4069*Part4Out!C$79+'relay test.csv'!I4069*Part4Out!C$80+'relay test.csv'!J4069*Part4Out!C$81+'relay test.csv'!K4069*Part4Out!C$82+'relay test.csv'!L4069*Part4Out!C$83+'relay test.csv'!M4069*Part4Out!C$84+'relay test.csv'!N4069*Part4Out!C$85) +Part4Out!C$77</f>
        <v>5.9588413253685992</v>
      </c>
      <c r="T4069" s="10">
        <f t="shared" si="631"/>
        <v>387.16127030800232</v>
      </c>
      <c r="U4069" s="12">
        <f t="shared" si="632"/>
        <v>0.99742375121761506</v>
      </c>
      <c r="V4069" s="11">
        <f t="shared" si="633"/>
        <v>1</v>
      </c>
      <c r="W4069" s="11">
        <f t="shared" si="634"/>
        <v>1</v>
      </c>
      <c r="X4069" s="11">
        <f t="shared" si="635"/>
        <v>5231.6216553057202</v>
      </c>
      <c r="Y4069" s="12">
        <f t="shared" si="636"/>
        <v>0.99980889120867622</v>
      </c>
      <c r="Z4069" s="11">
        <f t="shared" si="637"/>
        <v>1</v>
      </c>
      <c r="AA4069" s="11">
        <f t="shared" si="638"/>
        <v>1</v>
      </c>
      <c r="AB4069" s="11">
        <f t="shared" si="639"/>
        <v>1</v>
      </c>
      <c r="AC4069" s="1" t="s">
        <v>4093</v>
      </c>
    </row>
    <row r="4070" spans="1:29" x14ac:dyDescent="0.2">
      <c r="A4070" s="1" t="s">
        <v>4094</v>
      </c>
      <c r="B4070" s="1">
        <v>1</v>
      </c>
      <c r="C4070" s="2">
        <v>41548</v>
      </c>
      <c r="D4070" s="2">
        <v>41548</v>
      </c>
      <c r="E4070" s="2">
        <v>41564</v>
      </c>
      <c r="F4070" s="1">
        <v>32</v>
      </c>
      <c r="G4070" s="1">
        <v>50</v>
      </c>
      <c r="H4070" s="1">
        <v>15.625</v>
      </c>
      <c r="I4070" s="1">
        <v>46.08</v>
      </c>
      <c r="J4070" s="1">
        <v>0.125</v>
      </c>
      <c r="K4070" s="1">
        <v>1</v>
      </c>
      <c r="L4070" s="1">
        <v>0</v>
      </c>
      <c r="M4070" s="1">
        <v>0</v>
      </c>
      <c r="N4070" s="7">
        <f t="shared" si="630"/>
        <v>1</v>
      </c>
      <c r="O4070" s="1">
        <v>0</v>
      </c>
      <c r="P4070" s="1" t="s">
        <v>23</v>
      </c>
      <c r="Q4070" s="1" t="s">
        <v>24</v>
      </c>
      <c r="R4070" s="10">
        <f>F4070*Part4Out!C$78+'relay test.csv'!H4070*Part4Out!C$79+'relay test.csv'!I4070*Part4Out!C$80+'relay test.csv'!J4070*Part4Out!C$81+'relay test.csv'!K4070*Part4Out!C$82+'relay test.csv'!L4070*Part4Out!C$83+'relay test.csv'!M4070*Part4Out!C$84+'relay test.csv'!N4070*Part4Out!C$85</f>
        <v>7.6178505683139308</v>
      </c>
      <c r="S4070" s="10">
        <f>(F4070*Part4Out!C$78+'relay test.csv'!H4070*Part4Out!C$79+'relay test.csv'!I4070*Part4Out!C$80+'relay test.csv'!J4070*Part4Out!C$81+'relay test.csv'!K4070*Part4Out!C$82+'relay test.csv'!L4070*Part4Out!C$83+'relay test.csv'!M4070*Part4Out!C$84+'relay test.csv'!N4070*Part4Out!C$85) +Part4Out!C$77</f>
        <v>5.0142153167486061</v>
      </c>
      <c r="T4070" s="10">
        <f t="shared" si="631"/>
        <v>150.53796578813387</v>
      </c>
      <c r="U4070" s="12">
        <f t="shared" si="632"/>
        <v>0.99340099364011458</v>
      </c>
      <c r="V4070" s="11">
        <f t="shared" si="633"/>
        <v>1</v>
      </c>
      <c r="W4070" s="11">
        <f t="shared" si="634"/>
        <v>1</v>
      </c>
      <c r="X4070" s="11">
        <f t="shared" si="635"/>
        <v>2034.1850855493328</v>
      </c>
      <c r="Y4070" s="12">
        <f t="shared" si="636"/>
        <v>0.99950864419796492</v>
      </c>
      <c r="Z4070" s="11">
        <f t="shared" si="637"/>
        <v>1</v>
      </c>
      <c r="AA4070" s="11">
        <f t="shared" si="638"/>
        <v>1</v>
      </c>
      <c r="AB4070" s="11">
        <f t="shared" si="639"/>
        <v>1</v>
      </c>
      <c r="AC4070" s="1" t="s">
        <v>4094</v>
      </c>
    </row>
    <row r="4071" spans="1:29" x14ac:dyDescent="0.2">
      <c r="A4071" s="1" t="s">
        <v>4095</v>
      </c>
      <c r="B4071" s="1">
        <v>1</v>
      </c>
      <c r="C4071" s="2">
        <v>41547</v>
      </c>
      <c r="D4071" s="2">
        <v>41548</v>
      </c>
      <c r="E4071" s="2">
        <v>41548</v>
      </c>
      <c r="F4071" s="1">
        <v>15</v>
      </c>
      <c r="G4071" s="1">
        <v>100</v>
      </c>
      <c r="H4071" s="1">
        <v>0</v>
      </c>
      <c r="I4071" s="1">
        <v>40.020000000000003</v>
      </c>
      <c r="J4071" s="1">
        <v>0</v>
      </c>
      <c r="K4071" s="1">
        <v>1</v>
      </c>
      <c r="L4071" s="1">
        <v>1</v>
      </c>
      <c r="M4071" s="1">
        <v>0</v>
      </c>
      <c r="N4071" s="7">
        <f t="shared" si="630"/>
        <v>1</v>
      </c>
      <c r="O4071" s="1">
        <v>0</v>
      </c>
      <c r="P4071" s="1" t="s">
        <v>23</v>
      </c>
      <c r="Q4071" s="1" t="s">
        <v>24</v>
      </c>
      <c r="R4071" s="10">
        <f>F4071*Part4Out!C$78+'relay test.csv'!H4071*Part4Out!C$79+'relay test.csv'!I4071*Part4Out!C$80+'relay test.csv'!J4071*Part4Out!C$81+'relay test.csv'!K4071*Part4Out!C$82+'relay test.csv'!L4071*Part4Out!C$83+'relay test.csv'!M4071*Part4Out!C$84+'relay test.csv'!N4071*Part4Out!C$85</f>
        <v>4.5771654519350831</v>
      </c>
      <c r="S4071" s="10">
        <f>(F4071*Part4Out!C$78+'relay test.csv'!H4071*Part4Out!C$79+'relay test.csv'!I4071*Part4Out!C$80+'relay test.csv'!J4071*Part4Out!C$81+'relay test.csv'!K4071*Part4Out!C$82+'relay test.csv'!L4071*Part4Out!C$83+'relay test.csv'!M4071*Part4Out!C$84+'relay test.csv'!N4071*Part4Out!C$85) +Part4Out!C$77</f>
        <v>1.9735302003697579</v>
      </c>
      <c r="T4071" s="10">
        <f t="shared" si="631"/>
        <v>7.1960351473753015</v>
      </c>
      <c r="U4071" s="12">
        <f t="shared" si="632"/>
        <v>0.87798978627852275</v>
      </c>
      <c r="V4071" s="11">
        <f t="shared" si="633"/>
        <v>1</v>
      </c>
      <c r="W4071" s="11">
        <f t="shared" si="634"/>
        <v>1</v>
      </c>
      <c r="X4071" s="11">
        <f t="shared" si="635"/>
        <v>97.238376347406998</v>
      </c>
      <c r="Y4071" s="12">
        <f t="shared" si="636"/>
        <v>0.98982067866773737</v>
      </c>
      <c r="Z4071" s="11">
        <f t="shared" si="637"/>
        <v>1</v>
      </c>
      <c r="AA4071" s="11">
        <f t="shared" si="638"/>
        <v>1</v>
      </c>
      <c r="AB4071" s="11">
        <f t="shared" si="639"/>
        <v>1</v>
      </c>
      <c r="AC4071" s="1" t="s">
        <v>4095</v>
      </c>
    </row>
    <row r="4072" spans="1:29" x14ac:dyDescent="0.2">
      <c r="A4072" s="1" t="s">
        <v>4096</v>
      </c>
      <c r="B4072" s="1">
        <v>0</v>
      </c>
      <c r="C4072" s="2">
        <v>41548</v>
      </c>
      <c r="D4072" s="2">
        <v>41598</v>
      </c>
      <c r="E4072" s="2">
        <v>41598</v>
      </c>
      <c r="F4072" s="1">
        <v>15</v>
      </c>
      <c r="G4072" s="1">
        <v>73.333333330000002</v>
      </c>
      <c r="H4072" s="1">
        <v>0</v>
      </c>
      <c r="I4072" s="1">
        <v>69.94</v>
      </c>
      <c r="J4072" s="1">
        <v>0</v>
      </c>
      <c r="K4072" s="1">
        <v>0</v>
      </c>
      <c r="L4072" s="1">
        <v>1</v>
      </c>
      <c r="M4072" s="1">
        <v>0</v>
      </c>
      <c r="N4072" s="7">
        <f t="shared" si="630"/>
        <v>0</v>
      </c>
      <c r="O4072" s="1">
        <v>0</v>
      </c>
      <c r="P4072" s="1" t="s">
        <v>36</v>
      </c>
      <c r="Q4072" s="1" t="s">
        <v>24</v>
      </c>
      <c r="R4072" s="10">
        <f>F4072*Part4Out!C$78+'relay test.csv'!H4072*Part4Out!C$79+'relay test.csv'!I4072*Part4Out!C$80+'relay test.csv'!J4072*Part4Out!C$81+'relay test.csv'!K4072*Part4Out!C$82+'relay test.csv'!L4072*Part4Out!C$83+'relay test.csv'!M4072*Part4Out!C$84+'relay test.csv'!N4072*Part4Out!C$85</f>
        <v>3.6891848597175172</v>
      </c>
      <c r="S4072" s="10">
        <f>(F4072*Part4Out!C$78+'relay test.csv'!H4072*Part4Out!C$79+'relay test.csv'!I4072*Part4Out!C$80+'relay test.csv'!J4072*Part4Out!C$81+'relay test.csv'!K4072*Part4Out!C$82+'relay test.csv'!L4072*Part4Out!C$83+'relay test.csv'!M4072*Part4Out!C$84+'relay test.csv'!N4072*Part4Out!C$85) +Part4Out!C$77</f>
        <v>1.085549608152192</v>
      </c>
      <c r="T4072" s="10">
        <f t="shared" si="631"/>
        <v>2.9610667980493837</v>
      </c>
      <c r="U4072" s="12">
        <f t="shared" si="632"/>
        <v>0.74754275780139656</v>
      </c>
      <c r="V4072" s="11">
        <f t="shared" si="633"/>
        <v>1</v>
      </c>
      <c r="W4072" s="11">
        <f t="shared" si="634"/>
        <v>0</v>
      </c>
      <c r="X4072" s="11">
        <f t="shared" si="635"/>
        <v>40.01221808978481</v>
      </c>
      <c r="Y4072" s="12">
        <f t="shared" si="636"/>
        <v>0.9756170222783177</v>
      </c>
      <c r="Z4072" s="11">
        <f t="shared" si="637"/>
        <v>1</v>
      </c>
      <c r="AA4072" s="11">
        <f t="shared" si="638"/>
        <v>0</v>
      </c>
      <c r="AB4072" s="11">
        <f t="shared" si="639"/>
        <v>0</v>
      </c>
      <c r="AC4072" s="1" t="s">
        <v>4096</v>
      </c>
    </row>
    <row r="4073" spans="1:29" x14ac:dyDescent="0.2">
      <c r="A4073" s="1" t="s">
        <v>4097</v>
      </c>
      <c r="B4073" s="1">
        <v>1</v>
      </c>
      <c r="C4073" s="2">
        <v>41548</v>
      </c>
      <c r="D4073" s="2">
        <v>41548</v>
      </c>
      <c r="E4073" s="2">
        <v>41625</v>
      </c>
      <c r="F4073" s="1">
        <v>41</v>
      </c>
      <c r="G4073" s="1">
        <v>12.195121950000001</v>
      </c>
      <c r="H4073" s="1">
        <v>4.8780487800000003</v>
      </c>
      <c r="I4073" s="1">
        <v>45.16</v>
      </c>
      <c r="J4073" s="1">
        <v>7.7922077922077906E-2</v>
      </c>
      <c r="K4073" s="1">
        <v>1</v>
      </c>
      <c r="L4073" s="1">
        <v>1</v>
      </c>
      <c r="M4073" s="1">
        <v>0</v>
      </c>
      <c r="N4073" s="7">
        <f t="shared" si="630"/>
        <v>0</v>
      </c>
      <c r="O4073" s="1">
        <v>0</v>
      </c>
      <c r="P4073" s="1" t="s">
        <v>30</v>
      </c>
      <c r="Q4073" s="1" t="s">
        <v>24</v>
      </c>
      <c r="R4073" s="10">
        <f>F4073*Part4Out!C$78+'relay test.csv'!H4073*Part4Out!C$79+'relay test.csv'!I4073*Part4Out!C$80+'relay test.csv'!J4073*Part4Out!C$81+'relay test.csv'!K4073*Part4Out!C$82+'relay test.csv'!L4073*Part4Out!C$83+'relay test.csv'!M4073*Part4Out!C$84+'relay test.csv'!N4073*Part4Out!C$85</f>
        <v>9.8425404723623231</v>
      </c>
      <c r="S4073" s="10">
        <f>(F4073*Part4Out!C$78+'relay test.csv'!H4073*Part4Out!C$79+'relay test.csv'!I4073*Part4Out!C$80+'relay test.csv'!J4073*Part4Out!C$81+'relay test.csv'!K4073*Part4Out!C$82+'relay test.csv'!L4073*Part4Out!C$83+'relay test.csv'!M4073*Part4Out!C$84+'relay test.csv'!N4073*Part4Out!C$85) +Part4Out!C$77</f>
        <v>7.2389052207969975</v>
      </c>
      <c r="T4073" s="10">
        <f t="shared" si="631"/>
        <v>1392.5685809150718</v>
      </c>
      <c r="U4073" s="12">
        <f t="shared" si="632"/>
        <v>0.99928241780584393</v>
      </c>
      <c r="V4073" s="11">
        <f t="shared" si="633"/>
        <v>1</v>
      </c>
      <c r="W4073" s="11">
        <f t="shared" si="634"/>
        <v>1</v>
      </c>
      <c r="X4073" s="11">
        <f t="shared" si="635"/>
        <v>18817.460585915072</v>
      </c>
      <c r="Y4073" s="12">
        <f t="shared" si="636"/>
        <v>0.99994686069057381</v>
      </c>
      <c r="Z4073" s="11">
        <f t="shared" si="637"/>
        <v>1</v>
      </c>
      <c r="AA4073" s="11">
        <f t="shared" si="638"/>
        <v>1</v>
      </c>
      <c r="AB4073" s="11">
        <f t="shared" si="639"/>
        <v>1</v>
      </c>
      <c r="AC4073" s="1" t="s">
        <v>4097</v>
      </c>
    </row>
    <row r="4074" spans="1:29" x14ac:dyDescent="0.2">
      <c r="A4074" s="1" t="s">
        <v>4098</v>
      </c>
      <c r="B4074" s="1">
        <v>1</v>
      </c>
      <c r="C4074" s="2">
        <v>41548</v>
      </c>
      <c r="D4074" s="2">
        <v>41548</v>
      </c>
      <c r="E4074" s="2">
        <v>41548</v>
      </c>
      <c r="F4074" s="1">
        <v>34</v>
      </c>
      <c r="G4074" s="1">
        <v>14.70588235</v>
      </c>
      <c r="H4074" s="1">
        <v>0</v>
      </c>
      <c r="I4074" s="1">
        <v>40.020000000000003</v>
      </c>
      <c r="J4074" s="1">
        <v>0</v>
      </c>
      <c r="K4074" s="1">
        <v>1</v>
      </c>
      <c r="L4074" s="1">
        <v>0</v>
      </c>
      <c r="M4074" s="1">
        <v>0</v>
      </c>
      <c r="N4074" s="7">
        <f t="shared" si="630"/>
        <v>0</v>
      </c>
      <c r="O4074" s="1">
        <v>0</v>
      </c>
      <c r="P4074" s="1" t="s">
        <v>30</v>
      </c>
      <c r="Q4074" s="1" t="s">
        <v>24</v>
      </c>
      <c r="R4074" s="10">
        <f>F4074*Part4Out!C$78+'relay test.csv'!H4074*Part4Out!C$79+'relay test.csv'!I4074*Part4Out!C$80+'relay test.csv'!J4074*Part4Out!C$81+'relay test.csv'!K4074*Part4Out!C$82+'relay test.csv'!L4074*Part4Out!C$83+'relay test.csv'!M4074*Part4Out!C$84+'relay test.csv'!N4074*Part4Out!C$85</f>
        <v>7.5715045320283858</v>
      </c>
      <c r="S4074" s="10">
        <f>(F4074*Part4Out!C$78+'relay test.csv'!H4074*Part4Out!C$79+'relay test.csv'!I4074*Part4Out!C$80+'relay test.csv'!J4074*Part4Out!C$81+'relay test.csv'!K4074*Part4Out!C$82+'relay test.csv'!L4074*Part4Out!C$83+'relay test.csv'!M4074*Part4Out!C$84+'relay test.csv'!N4074*Part4Out!C$85) +Part4Out!C$77</f>
        <v>4.9678692804630611</v>
      </c>
      <c r="T4074" s="10">
        <f t="shared" si="631"/>
        <v>143.72033317464022</v>
      </c>
      <c r="U4074" s="12">
        <f t="shared" si="632"/>
        <v>0.99309012093833937</v>
      </c>
      <c r="V4074" s="11">
        <f t="shared" si="633"/>
        <v>1</v>
      </c>
      <c r="W4074" s="11">
        <f t="shared" si="634"/>
        <v>1</v>
      </c>
      <c r="X4074" s="11">
        <f t="shared" si="635"/>
        <v>1942.0599760560792</v>
      </c>
      <c r="Y4074" s="12">
        <f t="shared" si="636"/>
        <v>0.9994853478470439</v>
      </c>
      <c r="Z4074" s="11">
        <f t="shared" si="637"/>
        <v>1</v>
      </c>
      <c r="AA4074" s="11">
        <f t="shared" si="638"/>
        <v>1</v>
      </c>
      <c r="AB4074" s="11">
        <f t="shared" si="639"/>
        <v>1</v>
      </c>
      <c r="AC4074" s="1" t="s">
        <v>4098</v>
      </c>
    </row>
    <row r="4075" spans="1:29" x14ac:dyDescent="0.2">
      <c r="A4075" s="1" t="s">
        <v>4099</v>
      </c>
      <c r="B4075" s="1">
        <v>1</v>
      </c>
      <c r="C4075" s="2">
        <v>41548</v>
      </c>
      <c r="D4075" s="2">
        <v>41548</v>
      </c>
      <c r="E4075" s="2">
        <v>41555</v>
      </c>
      <c r="F4075" s="1">
        <v>33</v>
      </c>
      <c r="G4075" s="1">
        <v>12.121212119999999</v>
      </c>
      <c r="H4075" s="1">
        <v>0</v>
      </c>
      <c r="I4075" s="1">
        <v>56.46</v>
      </c>
      <c r="J4075" s="1">
        <v>0.28571428571428598</v>
      </c>
      <c r="K4075" s="1">
        <v>1</v>
      </c>
      <c r="L4075" s="1">
        <v>0</v>
      </c>
      <c r="M4075" s="1">
        <v>0</v>
      </c>
      <c r="N4075" s="7">
        <f t="shared" si="630"/>
        <v>0</v>
      </c>
      <c r="O4075" s="1">
        <v>0</v>
      </c>
      <c r="P4075" s="1" t="s">
        <v>30</v>
      </c>
      <c r="Q4075" s="1" t="s">
        <v>24</v>
      </c>
      <c r="R4075" s="10">
        <f>F4075*Part4Out!C$78+'relay test.csv'!H4075*Part4Out!C$79+'relay test.csv'!I4075*Part4Out!C$80+'relay test.csv'!J4075*Part4Out!C$81+'relay test.csv'!K4075*Part4Out!C$82+'relay test.csv'!L4075*Part4Out!C$83+'relay test.csv'!M4075*Part4Out!C$84+'relay test.csv'!N4075*Part4Out!C$85</f>
        <v>7.1319710429153682</v>
      </c>
      <c r="S4075" s="10">
        <f>(F4075*Part4Out!C$78+'relay test.csv'!H4075*Part4Out!C$79+'relay test.csv'!I4075*Part4Out!C$80+'relay test.csv'!J4075*Part4Out!C$81+'relay test.csv'!K4075*Part4Out!C$82+'relay test.csv'!L4075*Part4Out!C$83+'relay test.csv'!M4075*Part4Out!C$84+'relay test.csv'!N4075*Part4Out!C$85) +Part4Out!C$77</f>
        <v>4.5283357913500435</v>
      </c>
      <c r="T4075" s="10">
        <f t="shared" si="631"/>
        <v>92.604319862785815</v>
      </c>
      <c r="U4075" s="12">
        <f t="shared" si="632"/>
        <v>0.98931673237446849</v>
      </c>
      <c r="V4075" s="11">
        <f t="shared" si="633"/>
        <v>1</v>
      </c>
      <c r="W4075" s="11">
        <f t="shared" si="634"/>
        <v>1</v>
      </c>
      <c r="X4075" s="11">
        <f t="shared" si="635"/>
        <v>1251.3409845555873</v>
      </c>
      <c r="Y4075" s="12">
        <f t="shared" si="636"/>
        <v>0.99920149542949366</v>
      </c>
      <c r="Z4075" s="11">
        <f t="shared" si="637"/>
        <v>1</v>
      </c>
      <c r="AA4075" s="11">
        <f t="shared" si="638"/>
        <v>1</v>
      </c>
      <c r="AB4075" s="11">
        <f t="shared" si="639"/>
        <v>1</v>
      </c>
      <c r="AC4075" s="1" t="s">
        <v>4099</v>
      </c>
    </row>
    <row r="4076" spans="1:29" x14ac:dyDescent="0.2">
      <c r="A4076" s="1" t="s">
        <v>4100</v>
      </c>
      <c r="B4076" s="1">
        <v>1</v>
      </c>
      <c r="C4076" s="2">
        <v>41548</v>
      </c>
      <c r="D4076" s="2">
        <v>41548</v>
      </c>
      <c r="E4076" s="2">
        <v>41548</v>
      </c>
      <c r="F4076" s="1">
        <v>34</v>
      </c>
      <c r="G4076" s="1">
        <v>2.9411764709999999</v>
      </c>
      <c r="H4076" s="1">
        <v>0</v>
      </c>
      <c r="I4076" s="1">
        <v>40.020000000000003</v>
      </c>
      <c r="J4076" s="1">
        <v>0</v>
      </c>
      <c r="K4076" s="1">
        <v>1</v>
      </c>
      <c r="L4076" s="1">
        <v>0</v>
      </c>
      <c r="M4076" s="1">
        <v>0</v>
      </c>
      <c r="N4076" s="7">
        <f t="shared" si="630"/>
        <v>0</v>
      </c>
      <c r="O4076" s="1">
        <v>0</v>
      </c>
      <c r="P4076" s="1" t="s">
        <v>30</v>
      </c>
      <c r="Q4076" s="1" t="s">
        <v>24</v>
      </c>
      <c r="R4076" s="10">
        <f>F4076*Part4Out!C$78+'relay test.csv'!H4076*Part4Out!C$79+'relay test.csv'!I4076*Part4Out!C$80+'relay test.csv'!J4076*Part4Out!C$81+'relay test.csv'!K4076*Part4Out!C$82+'relay test.csv'!L4076*Part4Out!C$83+'relay test.csv'!M4076*Part4Out!C$84+'relay test.csv'!N4076*Part4Out!C$85</f>
        <v>7.5715045320283858</v>
      </c>
      <c r="S4076" s="10">
        <f>(F4076*Part4Out!C$78+'relay test.csv'!H4076*Part4Out!C$79+'relay test.csv'!I4076*Part4Out!C$80+'relay test.csv'!J4076*Part4Out!C$81+'relay test.csv'!K4076*Part4Out!C$82+'relay test.csv'!L4076*Part4Out!C$83+'relay test.csv'!M4076*Part4Out!C$84+'relay test.csv'!N4076*Part4Out!C$85) +Part4Out!C$77</f>
        <v>4.9678692804630611</v>
      </c>
      <c r="T4076" s="10">
        <f t="shared" si="631"/>
        <v>143.72033317464022</v>
      </c>
      <c r="U4076" s="12">
        <f t="shared" si="632"/>
        <v>0.99309012093833937</v>
      </c>
      <c r="V4076" s="11">
        <f t="shared" si="633"/>
        <v>1</v>
      </c>
      <c r="W4076" s="11">
        <f t="shared" si="634"/>
        <v>1</v>
      </c>
      <c r="X4076" s="11">
        <f t="shared" si="635"/>
        <v>1942.0599760560792</v>
      </c>
      <c r="Y4076" s="12">
        <f t="shared" si="636"/>
        <v>0.9994853478470439</v>
      </c>
      <c r="Z4076" s="11">
        <f t="shared" si="637"/>
        <v>1</v>
      </c>
      <c r="AA4076" s="11">
        <f t="shared" si="638"/>
        <v>1</v>
      </c>
      <c r="AB4076" s="11">
        <f t="shared" si="639"/>
        <v>1</v>
      </c>
      <c r="AC4076" s="1" t="s">
        <v>4100</v>
      </c>
    </row>
    <row r="4077" spans="1:29" x14ac:dyDescent="0.2">
      <c r="A4077" s="1" t="s">
        <v>4101</v>
      </c>
      <c r="B4077" s="1">
        <v>1</v>
      </c>
      <c r="C4077" s="2">
        <v>41547</v>
      </c>
      <c r="D4077" s="2">
        <v>41548</v>
      </c>
      <c r="E4077" s="2">
        <v>41548</v>
      </c>
      <c r="F4077" s="1">
        <v>31</v>
      </c>
      <c r="G4077" s="1">
        <v>16.129032259999999</v>
      </c>
      <c r="H4077" s="1">
        <v>0</v>
      </c>
      <c r="I4077" s="1">
        <v>40.020000000000003</v>
      </c>
      <c r="J4077" s="1">
        <v>0</v>
      </c>
      <c r="K4077" s="1">
        <v>1</v>
      </c>
      <c r="L4077" s="1">
        <v>0</v>
      </c>
      <c r="M4077" s="1">
        <v>0</v>
      </c>
      <c r="N4077" s="7">
        <f t="shared" si="630"/>
        <v>0</v>
      </c>
      <c r="O4077" s="1">
        <v>0</v>
      </c>
      <c r="P4077" s="1" t="s">
        <v>36</v>
      </c>
      <c r="Q4077" s="1" t="s">
        <v>24</v>
      </c>
      <c r="R4077" s="10">
        <f>F4077*Part4Out!C$78+'relay test.csv'!H4077*Part4Out!C$79+'relay test.csv'!I4077*Part4Out!C$80+'relay test.csv'!J4077*Part4Out!C$81+'relay test.csv'!K4077*Part4Out!C$82+'relay test.csv'!L4077*Part4Out!C$83+'relay test.csv'!M4077*Part4Out!C$84+'relay test.csv'!N4077*Part4Out!C$85</f>
        <v>6.9368976707941767</v>
      </c>
      <c r="S4077" s="10">
        <f>(F4077*Part4Out!C$78+'relay test.csv'!H4077*Part4Out!C$79+'relay test.csv'!I4077*Part4Out!C$80+'relay test.csv'!J4077*Part4Out!C$81+'relay test.csv'!K4077*Part4Out!C$82+'relay test.csv'!L4077*Part4Out!C$83+'relay test.csv'!M4077*Part4Out!C$84+'relay test.csv'!N4077*Part4Out!C$85) +Part4Out!C$77</f>
        <v>4.333262419228852</v>
      </c>
      <c r="T4077" s="10">
        <f t="shared" si="631"/>
        <v>76.192453261796075</v>
      </c>
      <c r="U4077" s="12">
        <f t="shared" si="632"/>
        <v>0.98704536573531965</v>
      </c>
      <c r="V4077" s="11">
        <f t="shared" si="633"/>
        <v>1</v>
      </c>
      <c r="W4077" s="11">
        <f t="shared" si="634"/>
        <v>1</v>
      </c>
      <c r="X4077" s="11">
        <f t="shared" si="635"/>
        <v>1029.5711865450039</v>
      </c>
      <c r="Y4077" s="12">
        <f t="shared" si="636"/>
        <v>0.99902966431328966</v>
      </c>
      <c r="Z4077" s="11">
        <f t="shared" si="637"/>
        <v>1</v>
      </c>
      <c r="AA4077" s="11">
        <f t="shared" si="638"/>
        <v>1</v>
      </c>
      <c r="AB4077" s="11">
        <f t="shared" si="639"/>
        <v>1</v>
      </c>
      <c r="AC4077" s="1" t="s">
        <v>4101</v>
      </c>
    </row>
    <row r="4078" spans="1:29" x14ac:dyDescent="0.2">
      <c r="A4078" s="1" t="s">
        <v>4102</v>
      </c>
      <c r="B4078" s="1">
        <v>1</v>
      </c>
      <c r="C4078" s="2">
        <v>41548</v>
      </c>
      <c r="D4078" s="2">
        <v>41549</v>
      </c>
      <c r="E4078" s="2">
        <v>41556</v>
      </c>
      <c r="F4078" s="1">
        <v>36</v>
      </c>
      <c r="G4078" s="1">
        <v>0</v>
      </c>
      <c r="H4078" s="1">
        <v>0</v>
      </c>
      <c r="I4078" s="1">
        <v>32.799999999999997</v>
      </c>
      <c r="J4078" s="1">
        <v>0.28571428571428598</v>
      </c>
      <c r="K4078" s="1">
        <v>1</v>
      </c>
      <c r="L4078" s="1">
        <v>1</v>
      </c>
      <c r="M4078" s="1">
        <v>0</v>
      </c>
      <c r="N4078" s="7">
        <f t="shared" si="630"/>
        <v>0</v>
      </c>
      <c r="O4078" s="1">
        <v>0</v>
      </c>
      <c r="P4078" s="1" t="s">
        <v>36</v>
      </c>
      <c r="Q4078" s="1" t="s">
        <v>24</v>
      </c>
      <c r="R4078" s="10">
        <f>F4078*Part4Out!C$78+'relay test.csv'!H4078*Part4Out!C$79+'relay test.csv'!I4078*Part4Out!C$80+'relay test.csv'!J4078*Part4Out!C$81+'relay test.csv'!K4078*Part4Out!C$82+'relay test.csv'!L4078*Part4Out!C$83+'relay test.csv'!M4078*Part4Out!C$84+'relay test.csv'!N4078*Part4Out!C$85</f>
        <v>8.6100793782951897</v>
      </c>
      <c r="S4078" s="10">
        <f>(F4078*Part4Out!C$78+'relay test.csv'!H4078*Part4Out!C$79+'relay test.csv'!I4078*Part4Out!C$80+'relay test.csv'!J4078*Part4Out!C$81+'relay test.csv'!K4078*Part4Out!C$82+'relay test.csv'!L4078*Part4Out!C$83+'relay test.csv'!M4078*Part4Out!C$84+'relay test.csv'!N4078*Part4Out!C$85) +Part4Out!C$77</f>
        <v>6.0064441267298641</v>
      </c>
      <c r="T4078" s="10">
        <f t="shared" si="631"/>
        <v>406.036934333901</v>
      </c>
      <c r="U4078" s="12">
        <f t="shared" si="632"/>
        <v>0.99754322049020816</v>
      </c>
      <c r="V4078" s="11">
        <f t="shared" si="633"/>
        <v>1</v>
      </c>
      <c r="W4078" s="11">
        <f t="shared" si="634"/>
        <v>1</v>
      </c>
      <c r="X4078" s="11">
        <f t="shared" si="635"/>
        <v>5486.68418415218</v>
      </c>
      <c r="Y4078" s="12">
        <f t="shared" si="636"/>
        <v>0.99981777377005621</v>
      </c>
      <c r="Z4078" s="11">
        <f t="shared" si="637"/>
        <v>1</v>
      </c>
      <c r="AA4078" s="11">
        <f t="shared" si="638"/>
        <v>1</v>
      </c>
      <c r="AB4078" s="11">
        <f t="shared" si="639"/>
        <v>1</v>
      </c>
      <c r="AC4078" s="1" t="s">
        <v>4102</v>
      </c>
    </row>
    <row r="4079" spans="1:29" x14ac:dyDescent="0.2">
      <c r="A4079" s="1" t="s">
        <v>4103</v>
      </c>
      <c r="B4079" s="1">
        <v>1</v>
      </c>
      <c r="C4079" s="2">
        <v>41548</v>
      </c>
      <c r="D4079" s="2">
        <v>41548</v>
      </c>
      <c r="E4079" s="2">
        <v>41548</v>
      </c>
      <c r="F4079" s="1">
        <v>46</v>
      </c>
      <c r="G4079" s="1">
        <v>8.6956521739999992</v>
      </c>
      <c r="H4079" s="1">
        <v>2.1739130430000002</v>
      </c>
      <c r="I4079" s="1">
        <v>40</v>
      </c>
      <c r="J4079" s="1">
        <v>0</v>
      </c>
      <c r="K4079" s="1">
        <v>1</v>
      </c>
      <c r="L4079" s="1">
        <v>1</v>
      </c>
      <c r="M4079" s="1">
        <v>0</v>
      </c>
      <c r="N4079" s="7">
        <f t="shared" si="630"/>
        <v>0</v>
      </c>
      <c r="O4079" s="1">
        <v>0</v>
      </c>
      <c r="P4079" s="1" t="s">
        <v>32</v>
      </c>
      <c r="Q4079" s="1" t="s">
        <v>167</v>
      </c>
      <c r="R4079" s="10">
        <f>F4079*Part4Out!C$78+'relay test.csv'!H4079*Part4Out!C$79+'relay test.csv'!I4079*Part4Out!C$80+'relay test.csv'!J4079*Part4Out!C$81+'relay test.csv'!K4079*Part4Out!C$82+'relay test.csv'!L4079*Part4Out!C$83+'relay test.csv'!M4079*Part4Out!C$84+'relay test.csv'!N4079*Part4Out!C$85</f>
        <v>10.912651641220592</v>
      </c>
      <c r="S4079" s="10">
        <f>(F4079*Part4Out!C$78+'relay test.csv'!H4079*Part4Out!C$79+'relay test.csv'!I4079*Part4Out!C$80+'relay test.csv'!J4079*Part4Out!C$81+'relay test.csv'!K4079*Part4Out!C$82+'relay test.csv'!L4079*Part4Out!C$83+'relay test.csv'!M4079*Part4Out!C$84+'relay test.csv'!N4079*Part4Out!C$85) +Part4Out!C$77</f>
        <v>8.309016389655266</v>
      </c>
      <c r="T4079" s="10">
        <f t="shared" si="631"/>
        <v>4060.3172488558048</v>
      </c>
      <c r="U4079" s="12">
        <f t="shared" si="632"/>
        <v>0.99975377446805425</v>
      </c>
      <c r="V4079" s="11">
        <f t="shared" si="633"/>
        <v>1</v>
      </c>
      <c r="W4079" s="11">
        <f t="shared" si="634"/>
        <v>1</v>
      </c>
      <c r="X4079" s="11">
        <f t="shared" si="635"/>
        <v>54866.137900690519</v>
      </c>
      <c r="Y4079" s="12">
        <f t="shared" si="636"/>
        <v>0.99998177415410638</v>
      </c>
      <c r="Z4079" s="11">
        <f t="shared" si="637"/>
        <v>1</v>
      </c>
      <c r="AA4079" s="11">
        <f t="shared" si="638"/>
        <v>1</v>
      </c>
      <c r="AB4079" s="11">
        <f t="shared" si="639"/>
        <v>1</v>
      </c>
      <c r="AC4079" s="1" t="s">
        <v>4103</v>
      </c>
    </row>
    <row r="4080" spans="1:29" x14ac:dyDescent="0.2">
      <c r="A4080" s="1" t="s">
        <v>4104</v>
      </c>
      <c r="B4080" s="1">
        <v>1</v>
      </c>
      <c r="C4080" s="2">
        <v>41548</v>
      </c>
      <c r="D4080" s="2">
        <v>41562</v>
      </c>
      <c r="E4080" s="2">
        <v>41562</v>
      </c>
      <c r="F4080" s="1">
        <v>35</v>
      </c>
      <c r="G4080" s="1">
        <v>25.714285709999999</v>
      </c>
      <c r="H4080" s="1">
        <v>5.7142857139999998</v>
      </c>
      <c r="I4080" s="1">
        <v>40</v>
      </c>
      <c r="J4080" s="1">
        <v>0</v>
      </c>
      <c r="K4080" s="1">
        <v>1</v>
      </c>
      <c r="L4080" s="1">
        <v>0</v>
      </c>
      <c r="M4080" s="1">
        <v>0</v>
      </c>
      <c r="N4080" s="7">
        <f t="shared" si="630"/>
        <v>0</v>
      </c>
      <c r="O4080" s="1">
        <v>0</v>
      </c>
      <c r="P4080" s="1" t="s">
        <v>30</v>
      </c>
      <c r="Q4080" s="1" t="s">
        <v>63</v>
      </c>
      <c r="R4080" s="10">
        <f>F4080*Part4Out!C$78+'relay test.csv'!H4080*Part4Out!C$79+'relay test.csv'!I4080*Part4Out!C$80+'relay test.csv'!J4080*Part4Out!C$81+'relay test.csv'!K4080*Part4Out!C$82+'relay test.csv'!L4080*Part4Out!C$83+'relay test.csv'!M4080*Part4Out!C$84+'relay test.csv'!N4080*Part4Out!C$85</f>
        <v>7.8932348394274428</v>
      </c>
      <c r="S4080" s="10">
        <f>(F4080*Part4Out!C$78+'relay test.csv'!H4080*Part4Out!C$79+'relay test.csv'!I4080*Part4Out!C$80+'relay test.csv'!J4080*Part4Out!C$81+'relay test.csv'!K4080*Part4Out!C$82+'relay test.csv'!L4080*Part4Out!C$83+'relay test.csv'!M4080*Part4Out!C$84+'relay test.csv'!N4080*Part4Out!C$85) +Part4Out!C$77</f>
        <v>5.2895995878621171</v>
      </c>
      <c r="T4080" s="10">
        <f t="shared" si="631"/>
        <v>198.26402219244483</v>
      </c>
      <c r="U4080" s="12">
        <f t="shared" si="632"/>
        <v>0.99498153259681654</v>
      </c>
      <c r="V4080" s="11">
        <f t="shared" si="633"/>
        <v>1</v>
      </c>
      <c r="W4080" s="11">
        <f t="shared" si="634"/>
        <v>1</v>
      </c>
      <c r="X4080" s="11">
        <f t="shared" si="635"/>
        <v>2679.0963650492217</v>
      </c>
      <c r="Y4080" s="12">
        <f t="shared" si="636"/>
        <v>0.99962687908799064</v>
      </c>
      <c r="Z4080" s="11">
        <f t="shared" si="637"/>
        <v>1</v>
      </c>
      <c r="AA4080" s="11">
        <f t="shared" si="638"/>
        <v>1</v>
      </c>
      <c r="AB4080" s="11">
        <f t="shared" si="639"/>
        <v>1</v>
      </c>
      <c r="AC4080" s="1" t="s">
        <v>4104</v>
      </c>
    </row>
    <row r="4081" spans="1:29" x14ac:dyDescent="0.2">
      <c r="A4081" s="1" t="s">
        <v>4105</v>
      </c>
      <c r="B4081" s="1">
        <v>1</v>
      </c>
      <c r="C4081" s="2">
        <v>41548</v>
      </c>
      <c r="D4081" s="2">
        <v>41548</v>
      </c>
      <c r="E4081" s="2">
        <v>41548</v>
      </c>
      <c r="F4081" s="1">
        <v>32</v>
      </c>
      <c r="G4081" s="1">
        <v>37.5</v>
      </c>
      <c r="H4081" s="1">
        <v>12.5</v>
      </c>
      <c r="I4081" s="1">
        <v>59.24</v>
      </c>
      <c r="J4081" s="1">
        <v>0</v>
      </c>
      <c r="K4081" s="1">
        <v>1</v>
      </c>
      <c r="L4081" s="1">
        <v>1</v>
      </c>
      <c r="M4081" s="1">
        <v>0</v>
      </c>
      <c r="N4081" s="7">
        <f t="shared" si="630"/>
        <v>0</v>
      </c>
      <c r="O4081" s="1">
        <v>0</v>
      </c>
      <c r="P4081" s="1" t="s">
        <v>30</v>
      </c>
      <c r="Q4081" s="1" t="s">
        <v>28</v>
      </c>
      <c r="R4081" s="10">
        <f>F4081*Part4Out!C$78+'relay test.csv'!H4081*Part4Out!C$79+'relay test.csv'!I4081*Part4Out!C$80+'relay test.csv'!J4081*Part4Out!C$81+'relay test.csv'!K4081*Part4Out!C$82+'relay test.csv'!L4081*Part4Out!C$83+'relay test.csv'!M4081*Part4Out!C$84+'relay test.csv'!N4081*Part4Out!C$85</f>
        <v>8.0828667427420271</v>
      </c>
      <c r="S4081" s="10">
        <f>(F4081*Part4Out!C$78+'relay test.csv'!H4081*Part4Out!C$79+'relay test.csv'!I4081*Part4Out!C$80+'relay test.csv'!J4081*Part4Out!C$81+'relay test.csv'!K4081*Part4Out!C$82+'relay test.csv'!L4081*Part4Out!C$83+'relay test.csv'!M4081*Part4Out!C$84+'relay test.csv'!N4081*Part4Out!C$85) +Part4Out!C$77</f>
        <v>5.4792314911767015</v>
      </c>
      <c r="T4081" s="10">
        <f t="shared" si="631"/>
        <v>239.66245387268833</v>
      </c>
      <c r="U4081" s="12">
        <f t="shared" si="632"/>
        <v>0.99584480261084263</v>
      </c>
      <c r="V4081" s="11">
        <f t="shared" si="633"/>
        <v>1</v>
      </c>
      <c r="W4081" s="11">
        <f t="shared" si="634"/>
        <v>1</v>
      </c>
      <c r="X4081" s="11">
        <f t="shared" si="635"/>
        <v>3238.5038995419086</v>
      </c>
      <c r="Y4081" s="12">
        <f t="shared" si="636"/>
        <v>0.99969131075898954</v>
      </c>
      <c r="Z4081" s="11">
        <f t="shared" si="637"/>
        <v>1</v>
      </c>
      <c r="AA4081" s="11">
        <f t="shared" si="638"/>
        <v>1</v>
      </c>
      <c r="AB4081" s="11">
        <f t="shared" si="639"/>
        <v>1</v>
      </c>
      <c r="AC4081" s="1" t="s">
        <v>4105</v>
      </c>
    </row>
    <row r="4082" spans="1:29" x14ac:dyDescent="0.2">
      <c r="A4082" s="1" t="s">
        <v>4106</v>
      </c>
      <c r="B4082" s="1">
        <v>1</v>
      </c>
      <c r="C4082" s="2">
        <v>41548</v>
      </c>
      <c r="D4082" s="2">
        <v>41548</v>
      </c>
      <c r="E4082" s="2">
        <v>41590</v>
      </c>
      <c r="F4082" s="1">
        <v>42</v>
      </c>
      <c r="G4082" s="1">
        <v>19.047619050000002</v>
      </c>
      <c r="H4082" s="1">
        <v>4.7619047620000003</v>
      </c>
      <c r="I4082" s="1">
        <v>36.799999999999997</v>
      </c>
      <c r="J4082" s="1">
        <v>0.119047619047619</v>
      </c>
      <c r="K4082" s="1">
        <v>1</v>
      </c>
      <c r="L4082" s="1">
        <v>0</v>
      </c>
      <c r="M4082" s="1">
        <v>0</v>
      </c>
      <c r="N4082" s="7">
        <f t="shared" si="630"/>
        <v>0</v>
      </c>
      <c r="O4082" s="1">
        <v>0</v>
      </c>
      <c r="P4082" s="1" t="s">
        <v>30</v>
      </c>
      <c r="Q4082" s="1" t="s">
        <v>63</v>
      </c>
      <c r="R4082" s="10">
        <f>F4082*Part4Out!C$78+'relay test.csv'!H4082*Part4Out!C$79+'relay test.csv'!I4082*Part4Out!C$80+'relay test.csv'!J4082*Part4Out!C$81+'relay test.csv'!K4082*Part4Out!C$82+'relay test.csv'!L4082*Part4Out!C$83+'relay test.csv'!M4082*Part4Out!C$84+'relay test.csv'!N4082*Part4Out!C$85</f>
        <v>9.295779202884054</v>
      </c>
      <c r="S4082" s="10">
        <f>(F4082*Part4Out!C$78+'relay test.csv'!H4082*Part4Out!C$79+'relay test.csv'!I4082*Part4Out!C$80+'relay test.csv'!J4082*Part4Out!C$81+'relay test.csv'!K4082*Part4Out!C$82+'relay test.csv'!L4082*Part4Out!C$83+'relay test.csv'!M4082*Part4Out!C$84+'relay test.csv'!N4082*Part4Out!C$85) +Part4Out!C$77</f>
        <v>6.6921439513187284</v>
      </c>
      <c r="T4082" s="10">
        <f t="shared" si="631"/>
        <v>806.04852976349775</v>
      </c>
      <c r="U4082" s="12">
        <f t="shared" si="632"/>
        <v>0.99876091714051807</v>
      </c>
      <c r="V4082" s="11">
        <f t="shared" si="633"/>
        <v>1</v>
      </c>
      <c r="W4082" s="11">
        <f t="shared" si="634"/>
        <v>1</v>
      </c>
      <c r="X4082" s="11">
        <f t="shared" si="635"/>
        <v>10891.94934241048</v>
      </c>
      <c r="Y4082" s="12">
        <f t="shared" si="636"/>
        <v>0.99990819749834814</v>
      </c>
      <c r="Z4082" s="11">
        <f t="shared" si="637"/>
        <v>1</v>
      </c>
      <c r="AA4082" s="11">
        <f t="shared" si="638"/>
        <v>1</v>
      </c>
      <c r="AB4082" s="11">
        <f t="shared" si="639"/>
        <v>1</v>
      </c>
      <c r="AC4082" s="1" t="s">
        <v>4106</v>
      </c>
    </row>
    <row r="4083" spans="1:29" x14ac:dyDescent="0.2">
      <c r="A4083" s="1" t="s">
        <v>4107</v>
      </c>
      <c r="B4083" s="1">
        <v>1</v>
      </c>
      <c r="C4083" s="2">
        <v>41548</v>
      </c>
      <c r="D4083" s="2">
        <v>41548</v>
      </c>
      <c r="E4083" s="2">
        <v>41633</v>
      </c>
      <c r="F4083" s="1">
        <v>37</v>
      </c>
      <c r="G4083" s="1">
        <v>51.351351350000002</v>
      </c>
      <c r="H4083" s="1">
        <v>29.729729729999999</v>
      </c>
      <c r="I4083" s="1">
        <v>52.47</v>
      </c>
      <c r="J4083" s="1">
        <v>4.7058823529411799E-2</v>
      </c>
      <c r="K4083" s="1">
        <v>1</v>
      </c>
      <c r="L4083" s="1">
        <v>1</v>
      </c>
      <c r="M4083" s="1">
        <v>0</v>
      </c>
      <c r="N4083" s="7">
        <f t="shared" si="630"/>
        <v>1</v>
      </c>
      <c r="O4083" s="1">
        <v>0</v>
      </c>
      <c r="P4083" s="1" t="s">
        <v>23</v>
      </c>
      <c r="Q4083" s="1" t="s">
        <v>28</v>
      </c>
      <c r="R4083" s="10">
        <f>F4083*Part4Out!C$78+'relay test.csv'!H4083*Part4Out!C$79+'relay test.csv'!I4083*Part4Out!C$80+'relay test.csv'!J4083*Part4Out!C$81+'relay test.csv'!K4083*Part4Out!C$82+'relay test.csv'!L4083*Part4Out!C$83+'relay test.csv'!M4083*Part4Out!C$84+'relay test.csv'!N4083*Part4Out!C$85</f>
        <v>9.7322708959832234</v>
      </c>
      <c r="S4083" s="10">
        <f>(F4083*Part4Out!C$78+'relay test.csv'!H4083*Part4Out!C$79+'relay test.csv'!I4083*Part4Out!C$80+'relay test.csv'!J4083*Part4Out!C$81+'relay test.csv'!K4083*Part4Out!C$82+'relay test.csv'!L4083*Part4Out!C$83+'relay test.csv'!M4083*Part4Out!C$84+'relay test.csv'!N4083*Part4Out!C$85) +Part4Out!C$77</f>
        <v>7.1286356444178978</v>
      </c>
      <c r="T4083" s="10">
        <f t="shared" si="631"/>
        <v>1247.174216494742</v>
      </c>
      <c r="U4083" s="12">
        <f t="shared" si="632"/>
        <v>0.99919882978931551</v>
      </c>
      <c r="V4083" s="11">
        <f t="shared" si="633"/>
        <v>1</v>
      </c>
      <c r="W4083" s="11">
        <f t="shared" si="634"/>
        <v>1</v>
      </c>
      <c r="X4083" s="11">
        <f t="shared" si="635"/>
        <v>16852.779808688356</v>
      </c>
      <c r="Y4083" s="12">
        <f t="shared" si="636"/>
        <v>0.99994066612882382</v>
      </c>
      <c r="Z4083" s="11">
        <f t="shared" si="637"/>
        <v>1</v>
      </c>
      <c r="AA4083" s="11">
        <f t="shared" si="638"/>
        <v>1</v>
      </c>
      <c r="AB4083" s="11">
        <f t="shared" si="639"/>
        <v>1</v>
      </c>
      <c r="AC4083" s="1" t="s">
        <v>4107</v>
      </c>
    </row>
    <row r="4084" spans="1:29" x14ac:dyDescent="0.2">
      <c r="A4084" s="1" t="s">
        <v>4108</v>
      </c>
      <c r="B4084" s="1">
        <v>1</v>
      </c>
      <c r="C4084" s="2">
        <v>41548</v>
      </c>
      <c r="D4084" s="2">
        <v>41548</v>
      </c>
      <c r="E4084" s="2">
        <v>41548</v>
      </c>
      <c r="F4084" s="1">
        <v>33</v>
      </c>
      <c r="G4084" s="1">
        <v>3.0303030299999998</v>
      </c>
      <c r="H4084" s="1">
        <v>0</v>
      </c>
      <c r="I4084" s="1">
        <v>40.020000000000003</v>
      </c>
      <c r="J4084" s="1">
        <v>0</v>
      </c>
      <c r="K4084" s="1">
        <v>1</v>
      </c>
      <c r="L4084" s="1">
        <v>0</v>
      </c>
      <c r="M4084" s="1">
        <v>0</v>
      </c>
      <c r="N4084" s="7">
        <f t="shared" si="630"/>
        <v>1</v>
      </c>
      <c r="O4084" s="1">
        <v>0</v>
      </c>
      <c r="P4084" s="1" t="s">
        <v>23</v>
      </c>
      <c r="Q4084" s="1" t="s">
        <v>28</v>
      </c>
      <c r="R4084" s="10">
        <f>F4084*Part4Out!C$78+'relay test.csv'!H4084*Part4Out!C$79+'relay test.csv'!I4084*Part4Out!C$80+'relay test.csv'!J4084*Part4Out!C$81+'relay test.csv'!K4084*Part4Out!C$82+'relay test.csv'!L4084*Part4Out!C$83+'relay test.csv'!M4084*Part4Out!C$84+'relay test.csv'!N4084*Part4Out!C$85</f>
        <v>7.6240521834572865</v>
      </c>
      <c r="S4084" s="10">
        <f>(F4084*Part4Out!C$78+'relay test.csv'!H4084*Part4Out!C$79+'relay test.csv'!I4084*Part4Out!C$80+'relay test.csv'!J4084*Part4Out!C$81+'relay test.csv'!K4084*Part4Out!C$82+'relay test.csv'!L4084*Part4Out!C$83+'relay test.csv'!M4084*Part4Out!C$84+'relay test.csv'!N4084*Part4Out!C$85) +Part4Out!C$77</f>
        <v>5.0204169318919618</v>
      </c>
      <c r="T4084" s="10">
        <f t="shared" si="631"/>
        <v>151.47444515731738</v>
      </c>
      <c r="U4084" s="12">
        <f t="shared" si="632"/>
        <v>0.99344152392902141</v>
      </c>
      <c r="V4084" s="11">
        <f t="shared" si="633"/>
        <v>1</v>
      </c>
      <c r="W4084" s="11">
        <f t="shared" si="634"/>
        <v>1</v>
      </c>
      <c r="X4084" s="11">
        <f t="shared" si="635"/>
        <v>2046.8395169795992</v>
      </c>
      <c r="Y4084" s="12">
        <f t="shared" si="636"/>
        <v>0.99951168048486783</v>
      </c>
      <c r="Z4084" s="11">
        <f t="shared" si="637"/>
        <v>1</v>
      </c>
      <c r="AA4084" s="11">
        <f t="shared" si="638"/>
        <v>1</v>
      </c>
      <c r="AB4084" s="11">
        <f t="shared" si="639"/>
        <v>1</v>
      </c>
      <c r="AC4084" s="1" t="s">
        <v>4108</v>
      </c>
    </row>
    <row r="4085" spans="1:29" x14ac:dyDescent="0.2">
      <c r="A4085" s="1" t="s">
        <v>4109</v>
      </c>
      <c r="B4085" s="1">
        <v>1</v>
      </c>
      <c r="C4085" s="2">
        <v>41548</v>
      </c>
      <c r="D4085" s="2">
        <v>41548</v>
      </c>
      <c r="E4085" s="2">
        <v>41548</v>
      </c>
      <c r="F4085" s="1">
        <v>44</v>
      </c>
      <c r="G4085" s="1">
        <v>0</v>
      </c>
      <c r="H4085" s="1">
        <v>0</v>
      </c>
      <c r="I4085" s="1">
        <v>40.020000000000003</v>
      </c>
      <c r="J4085" s="1">
        <v>0</v>
      </c>
      <c r="K4085" s="1">
        <v>1</v>
      </c>
      <c r="L4085" s="1">
        <v>0</v>
      </c>
      <c r="M4085" s="1">
        <v>0</v>
      </c>
      <c r="N4085" s="7">
        <f t="shared" si="630"/>
        <v>0</v>
      </c>
      <c r="O4085" s="1">
        <v>0</v>
      </c>
      <c r="P4085" s="1" t="s">
        <v>30</v>
      </c>
      <c r="Q4085" s="1" t="s">
        <v>28</v>
      </c>
      <c r="R4085" s="10">
        <f>F4085*Part4Out!C$78+'relay test.csv'!H4085*Part4Out!C$79+'relay test.csv'!I4085*Part4Out!C$80+'relay test.csv'!J4085*Part4Out!C$81+'relay test.csv'!K4085*Part4Out!C$82+'relay test.csv'!L4085*Part4Out!C$83+'relay test.csv'!M4085*Part4Out!C$84+'relay test.csv'!N4085*Part4Out!C$85</f>
        <v>9.6868607361424175</v>
      </c>
      <c r="S4085" s="10">
        <f>(F4085*Part4Out!C$78+'relay test.csv'!H4085*Part4Out!C$79+'relay test.csv'!I4085*Part4Out!C$80+'relay test.csv'!J4085*Part4Out!C$81+'relay test.csv'!K4085*Part4Out!C$82+'relay test.csv'!L4085*Part4Out!C$83+'relay test.csv'!M4085*Part4Out!C$84+'relay test.csv'!N4085*Part4Out!C$85) +Part4Out!C$77</f>
        <v>7.0832254845770919</v>
      </c>
      <c r="T4085" s="10">
        <f t="shared" si="631"/>
        <v>1191.8064789573002</v>
      </c>
      <c r="U4085" s="12">
        <f t="shared" si="632"/>
        <v>0.99916164103931249</v>
      </c>
      <c r="V4085" s="11">
        <f t="shared" si="633"/>
        <v>1</v>
      </c>
      <c r="W4085" s="11">
        <f t="shared" si="634"/>
        <v>1</v>
      </c>
      <c r="X4085" s="11">
        <f t="shared" si="635"/>
        <v>16104.608240608404</v>
      </c>
      <c r="Y4085" s="12">
        <f t="shared" si="636"/>
        <v>0.99993790982711983</v>
      </c>
      <c r="Z4085" s="11">
        <f t="shared" si="637"/>
        <v>1</v>
      </c>
      <c r="AA4085" s="11">
        <f t="shared" si="638"/>
        <v>1</v>
      </c>
      <c r="AB4085" s="11">
        <f t="shared" si="639"/>
        <v>1</v>
      </c>
      <c r="AC4085" s="1" t="s">
        <v>4109</v>
      </c>
    </row>
    <row r="4086" spans="1:29" x14ac:dyDescent="0.2">
      <c r="A4086" s="1" t="s">
        <v>4110</v>
      </c>
      <c r="B4086" s="1">
        <v>1</v>
      </c>
      <c r="C4086" s="2">
        <v>41548</v>
      </c>
      <c r="D4086" s="2">
        <v>41548</v>
      </c>
      <c r="E4086" s="2">
        <v>41568</v>
      </c>
      <c r="F4086" s="1">
        <v>27</v>
      </c>
      <c r="G4086" s="1">
        <v>7.407407407</v>
      </c>
      <c r="H4086" s="1">
        <v>3.703703704</v>
      </c>
      <c r="I4086" s="1">
        <v>38</v>
      </c>
      <c r="J4086" s="1">
        <v>0.1</v>
      </c>
      <c r="K4086" s="1">
        <v>1</v>
      </c>
      <c r="L4086" s="1">
        <v>0</v>
      </c>
      <c r="M4086" s="1">
        <v>0</v>
      </c>
      <c r="N4086" s="7">
        <f t="shared" si="630"/>
        <v>0</v>
      </c>
      <c r="O4086" s="1">
        <v>0</v>
      </c>
      <c r="P4086" s="1" t="s">
        <v>32</v>
      </c>
      <c r="Q4086" s="1" t="s">
        <v>63</v>
      </c>
      <c r="R4086" s="10">
        <f>F4086*Part4Out!C$78+'relay test.csv'!H4086*Part4Out!C$79+'relay test.csv'!I4086*Part4Out!C$80+'relay test.csv'!J4086*Part4Out!C$81+'relay test.csv'!K4086*Part4Out!C$82+'relay test.csv'!L4086*Part4Out!C$83+'relay test.csv'!M4086*Part4Out!C$84+'relay test.csv'!N4086*Part4Out!C$85</f>
        <v>6.1095213941165074</v>
      </c>
      <c r="S4086" s="10">
        <f>(F4086*Part4Out!C$78+'relay test.csv'!H4086*Part4Out!C$79+'relay test.csv'!I4086*Part4Out!C$80+'relay test.csv'!J4086*Part4Out!C$81+'relay test.csv'!K4086*Part4Out!C$82+'relay test.csv'!L4086*Part4Out!C$83+'relay test.csv'!M4086*Part4Out!C$84+'relay test.csv'!N4086*Part4Out!C$85) +Part4Out!C$77</f>
        <v>3.5058861425511822</v>
      </c>
      <c r="T4086" s="10">
        <f t="shared" si="631"/>
        <v>33.310949026930722</v>
      </c>
      <c r="U4086" s="12">
        <f t="shared" si="632"/>
        <v>0.97085478459907659</v>
      </c>
      <c r="V4086" s="11">
        <f t="shared" si="633"/>
        <v>1</v>
      </c>
      <c r="W4086" s="11">
        <f t="shared" si="634"/>
        <v>1</v>
      </c>
      <c r="X4086" s="11">
        <f t="shared" si="635"/>
        <v>450.12323197885132</v>
      </c>
      <c r="Y4086" s="12">
        <f t="shared" si="636"/>
        <v>0.99778331079156912</v>
      </c>
      <c r="Z4086" s="11">
        <f t="shared" si="637"/>
        <v>1</v>
      </c>
      <c r="AA4086" s="11">
        <f t="shared" si="638"/>
        <v>1</v>
      </c>
      <c r="AB4086" s="11">
        <f t="shared" si="639"/>
        <v>1</v>
      </c>
      <c r="AC4086" s="1" t="s">
        <v>4110</v>
      </c>
    </row>
    <row r="4087" spans="1:29" x14ac:dyDescent="0.2">
      <c r="A4087" s="1" t="s">
        <v>4111</v>
      </c>
      <c r="B4087" s="1">
        <v>1</v>
      </c>
      <c r="C4087" s="2">
        <v>41548</v>
      </c>
      <c r="D4087" s="2">
        <v>41548</v>
      </c>
      <c r="E4087" s="2">
        <v>41548</v>
      </c>
      <c r="F4087" s="1">
        <v>36</v>
      </c>
      <c r="G4087" s="1">
        <v>2.7777777779999999</v>
      </c>
      <c r="H4087" s="1">
        <v>2.7777777779999999</v>
      </c>
      <c r="I4087" s="1">
        <v>40.020000000000003</v>
      </c>
      <c r="J4087" s="1">
        <v>0</v>
      </c>
      <c r="K4087" s="1">
        <v>1</v>
      </c>
      <c r="L4087" s="1">
        <v>1</v>
      </c>
      <c r="M4087" s="1">
        <v>0</v>
      </c>
      <c r="N4087" s="7">
        <f t="shared" si="630"/>
        <v>0</v>
      </c>
      <c r="O4087" s="1">
        <v>0</v>
      </c>
      <c r="P4087" s="1" t="s">
        <v>30</v>
      </c>
      <c r="Q4087" s="1" t="s">
        <v>28</v>
      </c>
      <c r="R4087" s="10">
        <f>F4087*Part4Out!C$78+'relay test.csv'!H4087*Part4Out!C$79+'relay test.csv'!I4087*Part4Out!C$80+'relay test.csv'!J4087*Part4Out!C$81+'relay test.csv'!K4087*Part4Out!C$82+'relay test.csv'!L4087*Part4Out!C$83+'relay test.csv'!M4087*Part4Out!C$84+'relay test.csv'!N4087*Part4Out!C$85</f>
        <v>8.808863068565385</v>
      </c>
      <c r="S4087" s="10">
        <f>(F4087*Part4Out!C$78+'relay test.csv'!H4087*Part4Out!C$79+'relay test.csv'!I4087*Part4Out!C$80+'relay test.csv'!J4087*Part4Out!C$81+'relay test.csv'!K4087*Part4Out!C$82+'relay test.csv'!L4087*Part4Out!C$83+'relay test.csv'!M4087*Part4Out!C$84+'relay test.csv'!N4087*Part4Out!C$85) +Part4Out!C$77</f>
        <v>6.2052278170000594</v>
      </c>
      <c r="T4087" s="10">
        <f t="shared" si="631"/>
        <v>495.33178808915375</v>
      </c>
      <c r="U4087" s="12">
        <f t="shared" si="632"/>
        <v>0.99798521871055257</v>
      </c>
      <c r="V4087" s="11">
        <f t="shared" si="633"/>
        <v>1</v>
      </c>
      <c r="W4087" s="11">
        <f t="shared" si="634"/>
        <v>1</v>
      </c>
      <c r="X4087" s="11">
        <f t="shared" si="635"/>
        <v>6693.3051104697724</v>
      </c>
      <c r="Y4087" s="12">
        <f t="shared" si="636"/>
        <v>0.99985061929752261</v>
      </c>
      <c r="Z4087" s="11">
        <f t="shared" si="637"/>
        <v>1</v>
      </c>
      <c r="AA4087" s="11">
        <f t="shared" si="638"/>
        <v>1</v>
      </c>
      <c r="AB4087" s="11">
        <f t="shared" si="639"/>
        <v>1</v>
      </c>
      <c r="AC4087" s="1" t="s">
        <v>4111</v>
      </c>
    </row>
    <row r="4088" spans="1:29" x14ac:dyDescent="0.2">
      <c r="A4088" s="1" t="s">
        <v>4112</v>
      </c>
      <c r="B4088" s="1">
        <v>1</v>
      </c>
      <c r="C4088" s="2">
        <v>41548</v>
      </c>
      <c r="D4088" s="2">
        <v>41548</v>
      </c>
      <c r="E4088" s="2">
        <v>41548</v>
      </c>
      <c r="F4088" s="1">
        <v>40</v>
      </c>
      <c r="G4088" s="1">
        <v>2.5</v>
      </c>
      <c r="H4088" s="1">
        <v>0</v>
      </c>
      <c r="I4088" s="1">
        <v>40.020000000000003</v>
      </c>
      <c r="J4088" s="1">
        <v>0</v>
      </c>
      <c r="K4088" s="1">
        <v>1</v>
      </c>
      <c r="L4088" s="1">
        <v>0</v>
      </c>
      <c r="M4088" s="1">
        <v>0</v>
      </c>
      <c r="N4088" s="7">
        <f t="shared" si="630"/>
        <v>0</v>
      </c>
      <c r="O4088" s="1">
        <v>0</v>
      </c>
      <c r="P4088" s="1" t="s">
        <v>32</v>
      </c>
      <c r="Q4088" s="1" t="s">
        <v>28</v>
      </c>
      <c r="R4088" s="10">
        <f>F4088*Part4Out!C$78+'relay test.csv'!H4088*Part4Out!C$79+'relay test.csv'!I4088*Part4Out!C$80+'relay test.csv'!J4088*Part4Out!C$81+'relay test.csv'!K4088*Part4Out!C$82+'relay test.csv'!L4088*Part4Out!C$83+'relay test.csv'!M4088*Part4Out!C$84+'relay test.csv'!N4088*Part4Out!C$85</f>
        <v>8.8407182544968048</v>
      </c>
      <c r="S4088" s="10">
        <f>(F4088*Part4Out!C$78+'relay test.csv'!H4088*Part4Out!C$79+'relay test.csv'!I4088*Part4Out!C$80+'relay test.csv'!J4088*Part4Out!C$81+'relay test.csv'!K4088*Part4Out!C$82+'relay test.csv'!L4088*Part4Out!C$83+'relay test.csv'!M4088*Part4Out!C$84+'relay test.csv'!N4088*Part4Out!C$85) +Part4Out!C$77</f>
        <v>6.2370830029314792</v>
      </c>
      <c r="T4088" s="10">
        <f t="shared" si="631"/>
        <v>511.36468397351967</v>
      </c>
      <c r="U4088" s="12">
        <f t="shared" si="632"/>
        <v>0.99804826516877632</v>
      </c>
      <c r="V4088" s="11">
        <f t="shared" si="633"/>
        <v>1</v>
      </c>
      <c r="W4088" s="11">
        <f t="shared" si="634"/>
        <v>1</v>
      </c>
      <c r="X4088" s="11">
        <f t="shared" si="635"/>
        <v>6909.9539639028189</v>
      </c>
      <c r="Y4088" s="12">
        <f t="shared" si="636"/>
        <v>0.99985530217604934</v>
      </c>
      <c r="Z4088" s="11">
        <f t="shared" si="637"/>
        <v>1</v>
      </c>
      <c r="AA4088" s="11">
        <f t="shared" si="638"/>
        <v>1</v>
      </c>
      <c r="AB4088" s="11">
        <f t="shared" si="639"/>
        <v>1</v>
      </c>
      <c r="AC4088" s="1" t="s">
        <v>4112</v>
      </c>
    </row>
    <row r="4089" spans="1:29" x14ac:dyDescent="0.2">
      <c r="A4089" s="1" t="s">
        <v>4113</v>
      </c>
      <c r="B4089" s="1">
        <v>1</v>
      </c>
      <c r="C4089" s="2">
        <v>41548</v>
      </c>
      <c r="D4089" s="2">
        <v>41550</v>
      </c>
      <c r="E4089" s="2">
        <v>41655</v>
      </c>
      <c r="F4089" s="1">
        <v>45</v>
      </c>
      <c r="G4089" s="1">
        <v>17.777777780000001</v>
      </c>
      <c r="H4089" s="1">
        <v>2.2222222220000001</v>
      </c>
      <c r="I4089" s="1">
        <v>81.89</v>
      </c>
      <c r="J4089" s="1">
        <v>0.133333333333333</v>
      </c>
      <c r="K4089" s="1">
        <v>1</v>
      </c>
      <c r="L4089" s="1">
        <v>0</v>
      </c>
      <c r="M4089" s="1">
        <v>0</v>
      </c>
      <c r="N4089" s="7">
        <f t="shared" si="630"/>
        <v>1</v>
      </c>
      <c r="O4089" s="1">
        <v>0</v>
      </c>
      <c r="P4089" s="1" t="s">
        <v>23</v>
      </c>
      <c r="Q4089" s="1" t="s">
        <v>63</v>
      </c>
      <c r="R4089" s="10">
        <f>F4089*Part4Out!C$78+'relay test.csv'!H4089*Part4Out!C$79+'relay test.csv'!I4089*Part4Out!C$80+'relay test.csv'!J4089*Part4Out!C$81+'relay test.csv'!K4089*Part4Out!C$82+'relay test.csv'!L4089*Part4Out!C$83+'relay test.csv'!M4089*Part4Out!C$84+'relay test.csv'!N4089*Part4Out!C$85</f>
        <v>9.9793049153161153</v>
      </c>
      <c r="S4089" s="10">
        <f>(F4089*Part4Out!C$78+'relay test.csv'!H4089*Part4Out!C$79+'relay test.csv'!I4089*Part4Out!C$80+'relay test.csv'!J4089*Part4Out!C$81+'relay test.csv'!K4089*Part4Out!C$82+'relay test.csv'!L4089*Part4Out!C$83+'relay test.csv'!M4089*Part4Out!C$84+'relay test.csv'!N4089*Part4Out!C$85) +Part4Out!C$77</f>
        <v>7.3756696637507897</v>
      </c>
      <c r="T4089" s="10">
        <f t="shared" si="631"/>
        <v>1596.6606983600766</v>
      </c>
      <c r="U4089" s="12">
        <f t="shared" si="632"/>
        <v>0.99937408487232215</v>
      </c>
      <c r="V4089" s="11">
        <f t="shared" si="633"/>
        <v>1</v>
      </c>
      <c r="W4089" s="11">
        <f t="shared" si="634"/>
        <v>1</v>
      </c>
      <c r="X4089" s="11">
        <f t="shared" si="635"/>
        <v>21575.310668525508</v>
      </c>
      <c r="Y4089" s="12">
        <f t="shared" si="636"/>
        <v>0.99995365287349802</v>
      </c>
      <c r="Z4089" s="11">
        <f t="shared" si="637"/>
        <v>1</v>
      </c>
      <c r="AA4089" s="11">
        <f t="shared" si="638"/>
        <v>1</v>
      </c>
      <c r="AB4089" s="11">
        <f t="shared" si="639"/>
        <v>1</v>
      </c>
      <c r="AC4089" s="1" t="s">
        <v>4113</v>
      </c>
    </row>
    <row r="4090" spans="1:29" x14ac:dyDescent="0.2">
      <c r="A4090" s="1" t="s">
        <v>4114</v>
      </c>
      <c r="B4090" s="1">
        <v>1</v>
      </c>
      <c r="C4090" s="2">
        <v>41548</v>
      </c>
      <c r="D4090" s="2">
        <v>41548</v>
      </c>
      <c r="E4090" s="2">
        <v>41548</v>
      </c>
      <c r="F4090" s="1">
        <v>36</v>
      </c>
      <c r="G4090" s="1">
        <v>8.3333333330000006</v>
      </c>
      <c r="H4090" s="1">
        <v>0</v>
      </c>
      <c r="I4090" s="1">
        <v>40.020000000000003</v>
      </c>
      <c r="J4090" s="1">
        <v>0</v>
      </c>
      <c r="K4090" s="1">
        <v>1</v>
      </c>
      <c r="L4090" s="1">
        <v>0</v>
      </c>
      <c r="M4090" s="1">
        <v>0</v>
      </c>
      <c r="N4090" s="7">
        <f t="shared" si="630"/>
        <v>0</v>
      </c>
      <c r="O4090" s="1">
        <v>0</v>
      </c>
      <c r="P4090" s="1" t="s">
        <v>26</v>
      </c>
      <c r="Q4090" s="1" t="s">
        <v>28</v>
      </c>
      <c r="R4090" s="10">
        <f>F4090*Part4Out!C$78+'relay test.csv'!H4090*Part4Out!C$79+'relay test.csv'!I4090*Part4Out!C$80+'relay test.csv'!J4090*Part4Out!C$81+'relay test.csv'!K4090*Part4Out!C$82+'relay test.csv'!L4090*Part4Out!C$83+'relay test.csv'!M4090*Part4Out!C$84+'relay test.csv'!N4090*Part4Out!C$85</f>
        <v>7.9945757728511921</v>
      </c>
      <c r="S4090" s="10">
        <f>(F4090*Part4Out!C$78+'relay test.csv'!H4090*Part4Out!C$79+'relay test.csv'!I4090*Part4Out!C$80+'relay test.csv'!J4090*Part4Out!C$81+'relay test.csv'!K4090*Part4Out!C$82+'relay test.csv'!L4090*Part4Out!C$83+'relay test.csv'!M4090*Part4Out!C$84+'relay test.csv'!N4090*Part4Out!C$85) +Part4Out!C$77</f>
        <v>5.3909405212858665</v>
      </c>
      <c r="T4090" s="10">
        <f t="shared" si="631"/>
        <v>219.40964798590124</v>
      </c>
      <c r="U4090" s="12">
        <f t="shared" si="632"/>
        <v>0.99546299352529266</v>
      </c>
      <c r="V4090" s="11">
        <f t="shared" si="633"/>
        <v>1</v>
      </c>
      <c r="W4090" s="11">
        <f t="shared" si="634"/>
        <v>1</v>
      </c>
      <c r="X4090" s="11">
        <f t="shared" si="635"/>
        <v>2964.832367847308</v>
      </c>
      <c r="Y4090" s="12">
        <f t="shared" si="636"/>
        <v>0.9996628265269335</v>
      </c>
      <c r="Z4090" s="11">
        <f t="shared" si="637"/>
        <v>1</v>
      </c>
      <c r="AA4090" s="11">
        <f t="shared" si="638"/>
        <v>1</v>
      </c>
      <c r="AB4090" s="11">
        <f t="shared" si="639"/>
        <v>1</v>
      </c>
      <c r="AC4090" s="1" t="s">
        <v>4114</v>
      </c>
    </row>
    <row r="4091" spans="1:29" x14ac:dyDescent="0.2">
      <c r="A4091" s="1" t="s">
        <v>4115</v>
      </c>
      <c r="B4091" s="1">
        <v>1</v>
      </c>
      <c r="C4091" s="2">
        <v>41548</v>
      </c>
      <c r="D4091" s="2">
        <v>41562</v>
      </c>
      <c r="E4091" s="2">
        <v>41562</v>
      </c>
      <c r="F4091" s="1">
        <v>45</v>
      </c>
      <c r="G4091" s="1">
        <v>2.2222222220000001</v>
      </c>
      <c r="H4091" s="1">
        <v>0</v>
      </c>
      <c r="I4091" s="1">
        <v>86.4</v>
      </c>
      <c r="J4091" s="1">
        <v>0</v>
      </c>
      <c r="K4091" s="1">
        <v>1</v>
      </c>
      <c r="L4091" s="1">
        <v>0</v>
      </c>
      <c r="M4091" s="1">
        <v>1</v>
      </c>
      <c r="N4091" s="7">
        <f t="shared" si="630"/>
        <v>0</v>
      </c>
      <c r="O4091" s="1">
        <v>0</v>
      </c>
      <c r="P4091" s="1" t="s">
        <v>36</v>
      </c>
      <c r="Q4091" s="1" t="s">
        <v>28</v>
      </c>
      <c r="R4091" s="10">
        <f>F4091*Part4Out!C$78+'relay test.csv'!H4091*Part4Out!C$79+'relay test.csv'!I4091*Part4Out!C$80+'relay test.csv'!J4091*Part4Out!C$81+'relay test.csv'!K4091*Part4Out!C$82+'relay test.csv'!L4091*Part4Out!C$83+'relay test.csv'!M4091*Part4Out!C$84+'relay test.csv'!N4091*Part4Out!C$85</f>
        <v>10.58329890985965</v>
      </c>
      <c r="S4091" s="10">
        <f>(F4091*Part4Out!C$78+'relay test.csv'!H4091*Part4Out!C$79+'relay test.csv'!I4091*Part4Out!C$80+'relay test.csv'!J4091*Part4Out!C$81+'relay test.csv'!K4091*Part4Out!C$82+'relay test.csv'!L4091*Part4Out!C$83+'relay test.csv'!M4091*Part4Out!C$84+'relay test.csv'!N4091*Part4Out!C$85) +Part4Out!C$77</f>
        <v>7.9796636582943243</v>
      </c>
      <c r="T4091" s="10">
        <f t="shared" si="631"/>
        <v>2920.9484620578014</v>
      </c>
      <c r="U4091" s="12">
        <f t="shared" si="632"/>
        <v>0.99965776261525996</v>
      </c>
      <c r="V4091" s="11">
        <f t="shared" si="633"/>
        <v>1</v>
      </c>
      <c r="W4091" s="11">
        <f t="shared" si="634"/>
        <v>1</v>
      </c>
      <c r="X4091" s="11">
        <f t="shared" si="635"/>
        <v>39470.108195421119</v>
      </c>
      <c r="Y4091" s="12">
        <f t="shared" si="636"/>
        <v>0.99997466501332954</v>
      </c>
      <c r="Z4091" s="11">
        <f t="shared" si="637"/>
        <v>1</v>
      </c>
      <c r="AA4091" s="11">
        <f t="shared" si="638"/>
        <v>1</v>
      </c>
      <c r="AB4091" s="11">
        <f t="shared" si="639"/>
        <v>1</v>
      </c>
      <c r="AC4091" s="1" t="s">
        <v>4115</v>
      </c>
    </row>
    <row r="4092" spans="1:29" x14ac:dyDescent="0.2">
      <c r="A4092" s="1" t="s">
        <v>4116</v>
      </c>
      <c r="B4092" s="1">
        <v>1</v>
      </c>
      <c r="C4092" s="2">
        <v>41548</v>
      </c>
      <c r="D4092" s="2">
        <v>41549</v>
      </c>
      <c r="E4092" s="2">
        <v>41549</v>
      </c>
      <c r="F4092" s="1">
        <v>32</v>
      </c>
      <c r="G4092" s="1">
        <v>37.5</v>
      </c>
      <c r="H4092" s="1">
        <v>15.625</v>
      </c>
      <c r="I4092" s="1">
        <v>40.020000000000003</v>
      </c>
      <c r="J4092" s="1">
        <v>0</v>
      </c>
      <c r="K4092" s="1">
        <v>1</v>
      </c>
      <c r="L4092" s="1">
        <v>0</v>
      </c>
      <c r="M4092" s="1">
        <v>0</v>
      </c>
      <c r="N4092" s="7">
        <f t="shared" si="630"/>
        <v>0</v>
      </c>
      <c r="O4092" s="1">
        <v>0</v>
      </c>
      <c r="P4092" s="1" t="s">
        <v>36</v>
      </c>
      <c r="Q4092" s="1" t="s">
        <v>28</v>
      </c>
      <c r="R4092" s="10">
        <f>F4092*Part4Out!C$78+'relay test.csv'!H4092*Part4Out!C$79+'relay test.csv'!I4092*Part4Out!C$80+'relay test.csv'!J4092*Part4Out!C$81+'relay test.csv'!K4092*Part4Out!C$82+'relay test.csv'!L4092*Part4Out!C$83+'relay test.csv'!M4092*Part4Out!C$84+'relay test.csv'!N4092*Part4Out!C$85</f>
        <v>7.4495556277316668</v>
      </c>
      <c r="S4092" s="10">
        <f>(F4092*Part4Out!C$78+'relay test.csv'!H4092*Part4Out!C$79+'relay test.csv'!I4092*Part4Out!C$80+'relay test.csv'!J4092*Part4Out!C$81+'relay test.csv'!K4092*Part4Out!C$82+'relay test.csv'!L4092*Part4Out!C$83+'relay test.csv'!M4092*Part4Out!C$84+'relay test.csv'!N4092*Part4Out!C$85) +Part4Out!C$77</f>
        <v>4.8459203761663421</v>
      </c>
      <c r="T4092" s="10">
        <f t="shared" si="631"/>
        <v>127.22031867577243</v>
      </c>
      <c r="U4092" s="12">
        <f t="shared" si="632"/>
        <v>0.99220092407874394</v>
      </c>
      <c r="V4092" s="11">
        <f t="shared" si="633"/>
        <v>1</v>
      </c>
      <c r="W4092" s="11">
        <f t="shared" si="634"/>
        <v>1</v>
      </c>
      <c r="X4092" s="11">
        <f t="shared" si="635"/>
        <v>1719.0990556715001</v>
      </c>
      <c r="Y4092" s="12">
        <f t="shared" si="636"/>
        <v>0.99941863813208731</v>
      </c>
      <c r="Z4092" s="11">
        <f t="shared" si="637"/>
        <v>1</v>
      </c>
      <c r="AA4092" s="11">
        <f t="shared" si="638"/>
        <v>1</v>
      </c>
      <c r="AB4092" s="11">
        <f t="shared" si="639"/>
        <v>1</v>
      </c>
      <c r="AC4092" s="1" t="s">
        <v>4116</v>
      </c>
    </row>
    <row r="4093" spans="1:29" x14ac:dyDescent="0.2">
      <c r="A4093" s="1" t="s">
        <v>4117</v>
      </c>
      <c r="B4093" s="1">
        <v>1</v>
      </c>
      <c r="C4093" s="2">
        <v>41535</v>
      </c>
      <c r="D4093" s="2">
        <v>41548</v>
      </c>
      <c r="E4093" s="2">
        <v>41655</v>
      </c>
      <c r="F4093" s="1">
        <v>36</v>
      </c>
      <c r="G4093" s="1">
        <v>100</v>
      </c>
      <c r="H4093" s="1">
        <v>47.222222219999999</v>
      </c>
      <c r="I4093" s="1">
        <v>46.81</v>
      </c>
      <c r="J4093" s="1">
        <v>3.7383177570093497E-2</v>
      </c>
      <c r="K4093" s="1">
        <v>1</v>
      </c>
      <c r="L4093" s="1">
        <v>0</v>
      </c>
      <c r="M4093" s="1">
        <v>0</v>
      </c>
      <c r="N4093" s="7">
        <f t="shared" si="630"/>
        <v>0</v>
      </c>
      <c r="O4093" s="1">
        <v>0</v>
      </c>
      <c r="P4093" s="1" t="s">
        <v>26</v>
      </c>
      <c r="Q4093" s="1" t="s">
        <v>63</v>
      </c>
      <c r="R4093" s="10">
        <f>F4093*Part4Out!C$78+'relay test.csv'!H4093*Part4Out!C$79+'relay test.csv'!I4093*Part4Out!C$80+'relay test.csv'!J4093*Part4Out!C$81+'relay test.csv'!K4093*Part4Out!C$82+'relay test.csv'!L4093*Part4Out!C$83+'relay test.csv'!M4093*Part4Out!C$84+'relay test.csv'!N4093*Part4Out!C$85</f>
        <v>8.858578835946501</v>
      </c>
      <c r="S4093" s="10">
        <f>(F4093*Part4Out!C$78+'relay test.csv'!H4093*Part4Out!C$79+'relay test.csv'!I4093*Part4Out!C$80+'relay test.csv'!J4093*Part4Out!C$81+'relay test.csv'!K4093*Part4Out!C$82+'relay test.csv'!L4093*Part4Out!C$83+'relay test.csv'!M4093*Part4Out!C$84+'relay test.csv'!N4093*Part4Out!C$85) +Part4Out!C$77</f>
        <v>6.2549435843811754</v>
      </c>
      <c r="T4093" s="10">
        <f t="shared" si="631"/>
        <v>520.58000508584837</v>
      </c>
      <c r="U4093" s="12">
        <f t="shared" si="632"/>
        <v>0.99808274859034252</v>
      </c>
      <c r="V4093" s="11">
        <f t="shared" si="633"/>
        <v>1</v>
      </c>
      <c r="W4093" s="11">
        <f t="shared" si="634"/>
        <v>1</v>
      </c>
      <c r="X4093" s="11">
        <f t="shared" si="635"/>
        <v>7034.4784894409786</v>
      </c>
      <c r="Y4093" s="12">
        <f t="shared" si="636"/>
        <v>0.99985786325670656</v>
      </c>
      <c r="Z4093" s="11">
        <f t="shared" si="637"/>
        <v>1</v>
      </c>
      <c r="AA4093" s="11">
        <f t="shared" si="638"/>
        <v>1</v>
      </c>
      <c r="AB4093" s="11">
        <f t="shared" si="639"/>
        <v>1</v>
      </c>
      <c r="AC4093" s="1" t="s">
        <v>4117</v>
      </c>
    </row>
    <row r="4094" spans="1:29" x14ac:dyDescent="0.2">
      <c r="A4094" s="1" t="s">
        <v>4118</v>
      </c>
      <c r="B4094" s="1">
        <v>1</v>
      </c>
      <c r="C4094" s="2">
        <v>41548</v>
      </c>
      <c r="D4094" s="2">
        <v>41548</v>
      </c>
      <c r="E4094" s="2">
        <v>41548</v>
      </c>
      <c r="F4094" s="1">
        <v>32</v>
      </c>
      <c r="G4094" s="1">
        <v>6.25</v>
      </c>
      <c r="H4094" s="1">
        <v>0</v>
      </c>
      <c r="I4094" s="1">
        <v>40.020000000000003</v>
      </c>
      <c r="J4094" s="1">
        <v>0</v>
      </c>
      <c r="K4094" s="1">
        <v>1</v>
      </c>
      <c r="L4094" s="1">
        <v>1</v>
      </c>
      <c r="M4094" s="1">
        <v>0</v>
      </c>
      <c r="N4094" s="7">
        <f t="shared" si="630"/>
        <v>0</v>
      </c>
      <c r="O4094" s="1">
        <v>0</v>
      </c>
      <c r="P4094" s="1" t="s">
        <v>36</v>
      </c>
      <c r="Q4094" s="1" t="s">
        <v>28</v>
      </c>
      <c r="R4094" s="10">
        <f>F4094*Part4Out!C$78+'relay test.csv'!H4094*Part4Out!C$79+'relay test.csv'!I4094*Part4Out!C$80+'relay test.csv'!J4094*Part4Out!C$81+'relay test.csv'!K4094*Part4Out!C$82+'relay test.csv'!L4094*Part4Out!C$83+'relay test.csv'!M4094*Part4Out!C$84+'relay test.csv'!N4094*Part4Out!C$85</f>
        <v>7.9091877270886313</v>
      </c>
      <c r="S4094" s="10">
        <f>(F4094*Part4Out!C$78+'relay test.csv'!H4094*Part4Out!C$79+'relay test.csv'!I4094*Part4Out!C$80+'relay test.csv'!J4094*Part4Out!C$81+'relay test.csv'!K4094*Part4Out!C$82+'relay test.csv'!L4094*Part4Out!C$83+'relay test.csv'!M4094*Part4Out!C$84+'relay test.csv'!N4094*Part4Out!C$85) +Part4Out!C$77</f>
        <v>5.3055524755233066</v>
      </c>
      <c r="T4094" s="10">
        <f t="shared" si="631"/>
        <v>201.45226912260424</v>
      </c>
      <c r="U4094" s="12">
        <f t="shared" si="632"/>
        <v>0.99506056413033139</v>
      </c>
      <c r="V4094" s="11">
        <f t="shared" si="633"/>
        <v>1</v>
      </c>
      <c r="W4094" s="11">
        <f t="shared" si="634"/>
        <v>1</v>
      </c>
      <c r="X4094" s="11">
        <f t="shared" si="635"/>
        <v>2722.1784162807762</v>
      </c>
      <c r="Y4094" s="12">
        <f t="shared" si="636"/>
        <v>0.99963278204835149</v>
      </c>
      <c r="Z4094" s="11">
        <f t="shared" si="637"/>
        <v>1</v>
      </c>
      <c r="AA4094" s="11">
        <f t="shared" si="638"/>
        <v>1</v>
      </c>
      <c r="AB4094" s="11">
        <f t="shared" si="639"/>
        <v>1</v>
      </c>
      <c r="AC4094" s="1" t="s">
        <v>4118</v>
      </c>
    </row>
    <row r="4095" spans="1:29" x14ac:dyDescent="0.2">
      <c r="A4095" s="1" t="s">
        <v>4119</v>
      </c>
      <c r="B4095" s="1">
        <v>1</v>
      </c>
      <c r="C4095" s="2">
        <v>41548</v>
      </c>
      <c r="D4095" s="2">
        <v>41548</v>
      </c>
      <c r="E4095" s="2">
        <v>41548</v>
      </c>
      <c r="F4095" s="1">
        <v>38</v>
      </c>
      <c r="G4095" s="1">
        <v>2.6315789469999999</v>
      </c>
      <c r="H4095" s="1">
        <v>2.6315789469999999</v>
      </c>
      <c r="I4095" s="1">
        <v>40.020000000000003</v>
      </c>
      <c r="J4095" s="1">
        <v>0</v>
      </c>
      <c r="K4095" s="1">
        <v>1</v>
      </c>
      <c r="L4095" s="1">
        <v>0</v>
      </c>
      <c r="M4095" s="1">
        <v>0</v>
      </c>
      <c r="N4095" s="7">
        <f t="shared" si="630"/>
        <v>0</v>
      </c>
      <c r="O4095" s="1">
        <v>0</v>
      </c>
      <c r="P4095" s="1" t="s">
        <v>30</v>
      </c>
      <c r="Q4095" s="1" t="s">
        <v>28</v>
      </c>
      <c r="R4095" s="10">
        <f>F4095*Part4Out!C$78+'relay test.csv'!H4095*Part4Out!C$79+'relay test.csv'!I4095*Part4Out!C$80+'relay test.csv'!J4095*Part4Out!C$81+'relay test.csv'!K4095*Part4Out!C$82+'relay test.csv'!L4095*Part4Out!C$83+'relay test.csv'!M4095*Part4Out!C$84+'relay test.csv'!N4095*Part4Out!C$85</f>
        <v>8.4683623545555022</v>
      </c>
      <c r="S4095" s="10">
        <f>(F4095*Part4Out!C$78+'relay test.csv'!H4095*Part4Out!C$79+'relay test.csv'!I4095*Part4Out!C$80+'relay test.csv'!J4095*Part4Out!C$81+'relay test.csv'!K4095*Part4Out!C$82+'relay test.csv'!L4095*Part4Out!C$83+'relay test.csv'!M4095*Part4Out!C$84+'relay test.csv'!N4095*Part4Out!C$85) +Part4Out!C$77</f>
        <v>5.8647271029901766</v>
      </c>
      <c r="T4095" s="10">
        <f t="shared" si="631"/>
        <v>352.38597790525978</v>
      </c>
      <c r="U4095" s="12">
        <f t="shared" si="632"/>
        <v>0.99717023293927043</v>
      </c>
      <c r="V4095" s="11">
        <f t="shared" si="633"/>
        <v>1</v>
      </c>
      <c r="W4095" s="11">
        <f t="shared" si="634"/>
        <v>1</v>
      </c>
      <c r="X4095" s="11">
        <f t="shared" si="635"/>
        <v>4761.7110863610451</v>
      </c>
      <c r="Y4095" s="12">
        <f t="shared" si="636"/>
        <v>0.99979003555288837</v>
      </c>
      <c r="Z4095" s="11">
        <f t="shared" si="637"/>
        <v>1</v>
      </c>
      <c r="AA4095" s="11">
        <f t="shared" si="638"/>
        <v>1</v>
      </c>
      <c r="AB4095" s="11">
        <f t="shared" si="639"/>
        <v>1</v>
      </c>
      <c r="AC4095" s="1" t="s">
        <v>4119</v>
      </c>
    </row>
    <row r="4096" spans="1:29" x14ac:dyDescent="0.2">
      <c r="A4096" s="1" t="s">
        <v>4120</v>
      </c>
      <c r="B4096" s="1">
        <v>1</v>
      </c>
      <c r="C4096" s="2">
        <v>41548</v>
      </c>
      <c r="D4096" s="2">
        <v>41643</v>
      </c>
      <c r="E4096" s="2">
        <v>41658</v>
      </c>
      <c r="F4096" s="1">
        <v>47</v>
      </c>
      <c r="G4096" s="1">
        <v>29.787234040000001</v>
      </c>
      <c r="H4096" s="1">
        <v>14.893617020000001</v>
      </c>
      <c r="I4096" s="1">
        <v>180.05</v>
      </c>
      <c r="J4096" s="1">
        <v>0.2</v>
      </c>
      <c r="K4096" s="1">
        <v>1</v>
      </c>
      <c r="L4096" s="1">
        <v>0</v>
      </c>
      <c r="M4096" s="1">
        <v>0</v>
      </c>
      <c r="N4096" s="7">
        <f t="shared" si="630"/>
        <v>0</v>
      </c>
      <c r="O4096" s="1">
        <v>0</v>
      </c>
      <c r="P4096" s="1" t="s">
        <v>26</v>
      </c>
      <c r="Q4096" s="1" t="s">
        <v>28</v>
      </c>
      <c r="R4096" s="10">
        <f>F4096*Part4Out!C$78+'relay test.csv'!H4096*Part4Out!C$79+'relay test.csv'!I4096*Part4Out!C$80+'relay test.csv'!J4096*Part4Out!C$81+'relay test.csv'!K4096*Part4Out!C$82+'relay test.csv'!L4096*Part4Out!C$83+'relay test.csv'!M4096*Part4Out!C$84+'relay test.csv'!N4096*Part4Out!C$85</f>
        <v>9.9994113481938118</v>
      </c>
      <c r="S4096" s="10">
        <f>(F4096*Part4Out!C$78+'relay test.csv'!H4096*Part4Out!C$79+'relay test.csv'!I4096*Part4Out!C$80+'relay test.csv'!J4096*Part4Out!C$81+'relay test.csv'!K4096*Part4Out!C$82+'relay test.csv'!L4096*Part4Out!C$83+'relay test.csv'!M4096*Part4Out!C$84+'relay test.csv'!N4096*Part4Out!C$85) +Part4Out!C$77</f>
        <v>7.3957760966284862</v>
      </c>
      <c r="T4096" s="10">
        <f t="shared" si="631"/>
        <v>1629.0887634133221</v>
      </c>
      <c r="U4096" s="12">
        <f t="shared" si="632"/>
        <v>0.99938653647430464</v>
      </c>
      <c r="V4096" s="11">
        <f t="shared" si="633"/>
        <v>1</v>
      </c>
      <c r="W4096" s="11">
        <f t="shared" si="634"/>
        <v>1</v>
      </c>
      <c r="X4096" s="11">
        <f t="shared" si="635"/>
        <v>22013.503691389749</v>
      </c>
      <c r="Y4096" s="12">
        <f t="shared" si="636"/>
        <v>0.99995457540110744</v>
      </c>
      <c r="Z4096" s="11">
        <f t="shared" si="637"/>
        <v>1</v>
      </c>
      <c r="AA4096" s="11">
        <f t="shared" si="638"/>
        <v>1</v>
      </c>
      <c r="AB4096" s="11">
        <f t="shared" si="639"/>
        <v>1</v>
      </c>
      <c r="AC4096" s="1" t="s">
        <v>4120</v>
      </c>
    </row>
    <row r="4097" spans="1:29" x14ac:dyDescent="0.2">
      <c r="A4097" s="1" t="s">
        <v>4121</v>
      </c>
      <c r="B4097" s="1">
        <v>1</v>
      </c>
      <c r="C4097" s="2">
        <v>41548</v>
      </c>
      <c r="D4097" s="2">
        <v>41570</v>
      </c>
      <c r="E4097" s="2">
        <v>41570</v>
      </c>
      <c r="F4097" s="1">
        <v>37</v>
      </c>
      <c r="G4097" s="1">
        <v>27.027027029999999</v>
      </c>
      <c r="H4097" s="1">
        <v>5.4054054049999998</v>
      </c>
      <c r="I4097" s="1">
        <v>99.69</v>
      </c>
      <c r="J4097" s="1">
        <v>0</v>
      </c>
      <c r="K4097" s="1">
        <v>1</v>
      </c>
      <c r="L4097" s="1">
        <v>0</v>
      </c>
      <c r="M4097" s="1">
        <v>0</v>
      </c>
      <c r="N4097" s="7">
        <f t="shared" si="630"/>
        <v>0</v>
      </c>
      <c r="O4097" s="1">
        <v>0</v>
      </c>
      <c r="P4097" s="1" t="s">
        <v>36</v>
      </c>
      <c r="Q4097" s="1" t="s">
        <v>63</v>
      </c>
      <c r="R4097" s="10">
        <f>F4097*Part4Out!C$78+'relay test.csv'!H4097*Part4Out!C$79+'relay test.csv'!I4097*Part4Out!C$80+'relay test.csv'!J4097*Part4Out!C$81+'relay test.csv'!K4097*Part4Out!C$82+'relay test.csv'!L4097*Part4Out!C$83+'relay test.csv'!M4097*Part4Out!C$84+'relay test.csv'!N4097*Part4Out!C$85</f>
        <v>8.1015972329277997</v>
      </c>
      <c r="S4097" s="10">
        <f>(F4097*Part4Out!C$78+'relay test.csv'!H4097*Part4Out!C$79+'relay test.csv'!I4097*Part4Out!C$80+'relay test.csv'!J4097*Part4Out!C$81+'relay test.csv'!K4097*Part4Out!C$82+'relay test.csv'!L4097*Part4Out!C$83+'relay test.csv'!M4097*Part4Out!C$84+'relay test.csv'!N4097*Part4Out!C$85) +Part4Out!C$77</f>
        <v>5.497961981362474</v>
      </c>
      <c r="T4097" s="10">
        <f t="shared" si="631"/>
        <v>244.19375336718514</v>
      </c>
      <c r="U4097" s="12">
        <f t="shared" si="632"/>
        <v>0.99592159267409042</v>
      </c>
      <c r="V4097" s="11">
        <f t="shared" si="633"/>
        <v>1</v>
      </c>
      <c r="W4097" s="11">
        <f t="shared" si="634"/>
        <v>1</v>
      </c>
      <c r="X4097" s="11">
        <f t="shared" si="635"/>
        <v>3299.7343127576373</v>
      </c>
      <c r="Y4097" s="12">
        <f t="shared" si="636"/>
        <v>0.99969703711197389</v>
      </c>
      <c r="Z4097" s="11">
        <f t="shared" si="637"/>
        <v>1</v>
      </c>
      <c r="AA4097" s="11">
        <f t="shared" si="638"/>
        <v>1</v>
      </c>
      <c r="AB4097" s="11">
        <f t="shared" si="639"/>
        <v>1</v>
      </c>
      <c r="AC4097" s="1" t="s">
        <v>4121</v>
      </c>
    </row>
    <row r="4098" spans="1:29" x14ac:dyDescent="0.2">
      <c r="A4098" s="1" t="s">
        <v>4122</v>
      </c>
      <c r="B4098" s="1">
        <v>1</v>
      </c>
      <c r="C4098" s="2">
        <v>41548</v>
      </c>
      <c r="D4098" s="2">
        <v>41548</v>
      </c>
      <c r="E4098" s="2">
        <v>41637</v>
      </c>
      <c r="F4098" s="1">
        <v>31</v>
      </c>
      <c r="G4098" s="1">
        <v>80.645161290000004</v>
      </c>
      <c r="H4098" s="1">
        <v>19.354838709999999</v>
      </c>
      <c r="I4098" s="1">
        <v>70.239999999999995</v>
      </c>
      <c r="J4098" s="1">
        <v>5.6179775280898903E-2</v>
      </c>
      <c r="K4098" s="1">
        <v>1</v>
      </c>
      <c r="L4098" s="1">
        <v>0</v>
      </c>
      <c r="M4098" s="1">
        <v>0</v>
      </c>
      <c r="N4098" s="7">
        <f t="shared" si="630"/>
        <v>0</v>
      </c>
      <c r="O4098" s="1">
        <v>0</v>
      </c>
      <c r="P4098" s="1" t="s">
        <v>36</v>
      </c>
      <c r="Q4098" s="1" t="s">
        <v>28</v>
      </c>
      <c r="R4098" s="10">
        <f>F4098*Part4Out!C$78+'relay test.csv'!H4098*Part4Out!C$79+'relay test.csv'!I4098*Part4Out!C$80+'relay test.csv'!J4098*Part4Out!C$81+'relay test.csv'!K4098*Part4Out!C$82+'relay test.csv'!L4098*Part4Out!C$83+'relay test.csv'!M4098*Part4Out!C$84+'relay test.csv'!N4098*Part4Out!C$85</f>
        <v>7.1706856428266859</v>
      </c>
      <c r="S4098" s="10">
        <f>(F4098*Part4Out!C$78+'relay test.csv'!H4098*Part4Out!C$79+'relay test.csv'!I4098*Part4Out!C$80+'relay test.csv'!J4098*Part4Out!C$81+'relay test.csv'!K4098*Part4Out!C$82+'relay test.csv'!L4098*Part4Out!C$83+'relay test.csv'!M4098*Part4Out!C$84+'relay test.csv'!N4098*Part4Out!C$85) +Part4Out!C$77</f>
        <v>4.5670503912613611</v>
      </c>
      <c r="T4098" s="10">
        <f t="shared" si="631"/>
        <v>96.25976198650892</v>
      </c>
      <c r="U4098" s="12">
        <f t="shared" si="632"/>
        <v>0.98971825573520622</v>
      </c>
      <c r="V4098" s="11">
        <f t="shared" si="633"/>
        <v>1</v>
      </c>
      <c r="W4098" s="11">
        <f t="shared" si="634"/>
        <v>1</v>
      </c>
      <c r="X4098" s="11">
        <f t="shared" si="635"/>
        <v>1300.7361375340158</v>
      </c>
      <c r="Y4098" s="12">
        <f t="shared" si="636"/>
        <v>0.99923179516096527</v>
      </c>
      <c r="Z4098" s="11">
        <f t="shared" si="637"/>
        <v>1</v>
      </c>
      <c r="AA4098" s="11">
        <f t="shared" si="638"/>
        <v>1</v>
      </c>
      <c r="AB4098" s="11">
        <f t="shared" si="639"/>
        <v>1</v>
      </c>
      <c r="AC4098" s="1" t="s">
        <v>4122</v>
      </c>
    </row>
    <row r="4099" spans="1:29" x14ac:dyDescent="0.2">
      <c r="A4099" s="1" t="s">
        <v>4123</v>
      </c>
      <c r="B4099" s="1">
        <v>1</v>
      </c>
      <c r="C4099" s="2">
        <v>41548</v>
      </c>
      <c r="D4099" s="2">
        <v>41551</v>
      </c>
      <c r="E4099" s="2">
        <v>41551</v>
      </c>
      <c r="F4099" s="1">
        <v>36</v>
      </c>
      <c r="G4099" s="1">
        <v>5.5555555559999998</v>
      </c>
      <c r="H4099" s="1">
        <v>0</v>
      </c>
      <c r="I4099" s="1">
        <v>40</v>
      </c>
      <c r="J4099" s="1">
        <v>0</v>
      </c>
      <c r="K4099" s="1">
        <v>1</v>
      </c>
      <c r="L4099" s="1">
        <v>0</v>
      </c>
      <c r="M4099" s="1">
        <v>0</v>
      </c>
      <c r="N4099" s="7">
        <f t="shared" si="630"/>
        <v>0</v>
      </c>
      <c r="O4099" s="1">
        <v>0</v>
      </c>
      <c r="P4099" s="1" t="s">
        <v>32</v>
      </c>
      <c r="Q4099" s="1" t="s">
        <v>63</v>
      </c>
      <c r="R4099" s="10">
        <f>F4099*Part4Out!C$78+'relay test.csv'!H4099*Part4Out!C$79+'relay test.csv'!I4099*Part4Out!C$80+'relay test.csv'!J4099*Part4Out!C$81+'relay test.csv'!K4099*Part4Out!C$82+'relay test.csv'!L4099*Part4Out!C$83+'relay test.csv'!M4099*Part4Out!C$84+'relay test.csv'!N4099*Part4Out!C$85</f>
        <v>7.9946457196290979</v>
      </c>
      <c r="S4099" s="10">
        <f>(F4099*Part4Out!C$78+'relay test.csv'!H4099*Part4Out!C$79+'relay test.csv'!I4099*Part4Out!C$80+'relay test.csv'!J4099*Part4Out!C$81+'relay test.csv'!K4099*Part4Out!C$82+'relay test.csv'!L4099*Part4Out!C$83+'relay test.csv'!M4099*Part4Out!C$84+'relay test.csv'!N4099*Part4Out!C$85) +Part4Out!C$77</f>
        <v>5.3910104680637723</v>
      </c>
      <c r="T4099" s="10">
        <f t="shared" si="631"/>
        <v>219.42499552056833</v>
      </c>
      <c r="U4099" s="12">
        <f t="shared" si="632"/>
        <v>0.99546330942351458</v>
      </c>
      <c r="V4099" s="11">
        <f t="shared" si="633"/>
        <v>1</v>
      </c>
      <c r="W4099" s="11">
        <f t="shared" si="634"/>
        <v>1</v>
      </c>
      <c r="X4099" s="11">
        <f t="shared" si="635"/>
        <v>2965.0397555714362</v>
      </c>
      <c r="Y4099" s="12">
        <f t="shared" si="636"/>
        <v>0.99966285010235567</v>
      </c>
      <c r="Z4099" s="11">
        <f t="shared" si="637"/>
        <v>1</v>
      </c>
      <c r="AA4099" s="11">
        <f t="shared" si="638"/>
        <v>1</v>
      </c>
      <c r="AB4099" s="11">
        <f t="shared" si="639"/>
        <v>1</v>
      </c>
      <c r="AC4099" s="1" t="s">
        <v>4123</v>
      </c>
    </row>
    <row r="4100" spans="1:29" x14ac:dyDescent="0.2">
      <c r="A4100" s="1" t="s">
        <v>4124</v>
      </c>
      <c r="B4100" s="1">
        <v>1</v>
      </c>
      <c r="C4100" s="2">
        <v>41548</v>
      </c>
      <c r="D4100" s="2">
        <v>41548</v>
      </c>
      <c r="E4100" s="2">
        <v>41548</v>
      </c>
      <c r="F4100" s="1">
        <v>26</v>
      </c>
      <c r="G4100" s="1">
        <v>7.692307692</v>
      </c>
      <c r="H4100" s="1">
        <v>0</v>
      </c>
      <c r="I4100" s="1">
        <v>50.56</v>
      </c>
      <c r="J4100" s="1">
        <v>0</v>
      </c>
      <c r="K4100" s="1">
        <v>1</v>
      </c>
      <c r="L4100" s="1">
        <v>0</v>
      </c>
      <c r="M4100" s="1">
        <v>0</v>
      </c>
      <c r="N4100" s="7">
        <f t="shared" si="630"/>
        <v>0</v>
      </c>
      <c r="O4100" s="1">
        <v>0</v>
      </c>
      <c r="P4100" s="1" t="s">
        <v>30</v>
      </c>
      <c r="Q4100" s="1" t="s">
        <v>63</v>
      </c>
      <c r="R4100" s="10">
        <f>F4100*Part4Out!C$78+'relay test.csv'!H4100*Part4Out!C$79+'relay test.csv'!I4100*Part4Out!C$80+'relay test.csv'!J4100*Part4Out!C$81+'relay test.csv'!K4100*Part4Out!C$82+'relay test.csv'!L4100*Part4Out!C$83+'relay test.csv'!M4100*Part4Out!C$84+'relay test.csv'!N4100*Part4Out!C$85</f>
        <v>5.8423576167808049</v>
      </c>
      <c r="S4100" s="10">
        <f>(F4100*Part4Out!C$78+'relay test.csv'!H4100*Part4Out!C$79+'relay test.csv'!I4100*Part4Out!C$80+'relay test.csv'!J4100*Part4Out!C$81+'relay test.csv'!K4100*Part4Out!C$82+'relay test.csv'!L4100*Part4Out!C$83+'relay test.csv'!M4100*Part4Out!C$84+'relay test.csv'!N4100*Part4Out!C$85) +Part4Out!C$77</f>
        <v>3.2387223652154797</v>
      </c>
      <c r="T4100" s="10">
        <f t="shared" si="631"/>
        <v>25.50111980738993</v>
      </c>
      <c r="U4100" s="12">
        <f t="shared" si="632"/>
        <v>0.96226574547536115</v>
      </c>
      <c r="V4100" s="11">
        <f t="shared" si="633"/>
        <v>1</v>
      </c>
      <c r="W4100" s="11">
        <f t="shared" si="634"/>
        <v>1</v>
      </c>
      <c r="X4100" s="11">
        <f t="shared" si="635"/>
        <v>344.59079678282893</v>
      </c>
      <c r="Y4100" s="12">
        <f t="shared" si="636"/>
        <v>0.99710640442595933</v>
      </c>
      <c r="Z4100" s="11">
        <f t="shared" si="637"/>
        <v>1</v>
      </c>
      <c r="AA4100" s="11">
        <f t="shared" si="638"/>
        <v>1</v>
      </c>
      <c r="AB4100" s="11">
        <f t="shared" si="639"/>
        <v>1</v>
      </c>
      <c r="AC4100" s="1" t="s">
        <v>4124</v>
      </c>
    </row>
    <row r="4101" spans="1:29" x14ac:dyDescent="0.2">
      <c r="A4101" s="1" t="s">
        <v>4125</v>
      </c>
      <c r="B4101" s="1">
        <v>1</v>
      </c>
      <c r="C4101" s="2">
        <v>41548</v>
      </c>
      <c r="D4101" s="2">
        <v>41548</v>
      </c>
      <c r="E4101" s="2">
        <v>41548</v>
      </c>
      <c r="F4101" s="1">
        <v>43</v>
      </c>
      <c r="G4101" s="1">
        <v>4.651162791</v>
      </c>
      <c r="H4101" s="1">
        <v>0</v>
      </c>
      <c r="I4101" s="1">
        <v>40</v>
      </c>
      <c r="J4101" s="1">
        <v>0</v>
      </c>
      <c r="K4101" s="1">
        <v>1</v>
      </c>
      <c r="L4101" s="1">
        <v>0</v>
      </c>
      <c r="M4101" s="1">
        <v>0</v>
      </c>
      <c r="N4101" s="7">
        <f t="shared" si="630"/>
        <v>0</v>
      </c>
      <c r="O4101" s="1">
        <v>0</v>
      </c>
      <c r="P4101" s="1" t="s">
        <v>30</v>
      </c>
      <c r="Q4101" s="1" t="s">
        <v>63</v>
      </c>
      <c r="R4101" s="10">
        <f>F4101*Part4Out!C$78+'relay test.csv'!H4101*Part4Out!C$79+'relay test.csv'!I4101*Part4Out!C$80+'relay test.csv'!J4101*Part4Out!C$81+'relay test.csv'!K4101*Part4Out!C$82+'relay test.csv'!L4101*Part4Out!C$83+'relay test.csv'!M4101*Part4Out!C$84+'relay test.csv'!N4101*Part4Out!C$85</f>
        <v>9.4753950625089196</v>
      </c>
      <c r="S4101" s="10">
        <f>(F4101*Part4Out!C$78+'relay test.csv'!H4101*Part4Out!C$79+'relay test.csv'!I4101*Part4Out!C$80+'relay test.csv'!J4101*Part4Out!C$81+'relay test.csv'!K4101*Part4Out!C$82+'relay test.csv'!L4101*Part4Out!C$83+'relay test.csv'!M4101*Part4Out!C$84+'relay test.csv'!N4101*Part4Out!C$85) +Part4Out!C$77</f>
        <v>6.871759810943594</v>
      </c>
      <c r="T4101" s="10">
        <f t="shared" si="631"/>
        <v>964.64466520565918</v>
      </c>
      <c r="U4101" s="12">
        <f t="shared" si="632"/>
        <v>0.99896442238430738</v>
      </c>
      <c r="V4101" s="11">
        <f t="shared" si="633"/>
        <v>1</v>
      </c>
      <c r="W4101" s="11">
        <f t="shared" si="634"/>
        <v>1</v>
      </c>
      <c r="X4101" s="11">
        <f t="shared" si="635"/>
        <v>13035.022630621719</v>
      </c>
      <c r="Y4101" s="12">
        <f t="shared" si="636"/>
        <v>0.99992328948573228</v>
      </c>
      <c r="Z4101" s="11">
        <f t="shared" si="637"/>
        <v>1</v>
      </c>
      <c r="AA4101" s="11">
        <f t="shared" si="638"/>
        <v>1</v>
      </c>
      <c r="AB4101" s="11">
        <f t="shared" si="639"/>
        <v>1</v>
      </c>
      <c r="AC4101" s="1" t="s">
        <v>4125</v>
      </c>
    </row>
    <row r="4102" spans="1:29" x14ac:dyDescent="0.2">
      <c r="A4102" s="1" t="s">
        <v>4126</v>
      </c>
      <c r="B4102" s="1">
        <v>1</v>
      </c>
      <c r="C4102" s="2">
        <v>41535</v>
      </c>
      <c r="D4102" s="2">
        <v>41581</v>
      </c>
      <c r="E4102" s="2">
        <v>41581</v>
      </c>
      <c r="F4102" s="1">
        <v>39</v>
      </c>
      <c r="G4102" s="1">
        <v>48.717948720000003</v>
      </c>
      <c r="H4102" s="1">
        <v>2.5641025640000001</v>
      </c>
      <c r="I4102" s="1">
        <v>40</v>
      </c>
      <c r="J4102" s="1">
        <v>0</v>
      </c>
      <c r="K4102" s="1">
        <v>1</v>
      </c>
      <c r="L4102" s="1">
        <v>0</v>
      </c>
      <c r="M4102" s="1">
        <v>0</v>
      </c>
      <c r="N4102" s="7">
        <f t="shared" ref="N4102:N4165" si="640">IF(OR(
ISNUMBER(SEARCH("Friday",P4102)),
ISNUMBER(SEARCH("Saturday",P4102)),
ISNUMBER(SEARCH("Sunday",P4102))),
1,
0)</f>
        <v>0</v>
      </c>
      <c r="O4102" s="1">
        <v>0</v>
      </c>
      <c r="P4102" s="1" t="s">
        <v>30</v>
      </c>
      <c r="Q4102" s="1" t="s">
        <v>63</v>
      </c>
      <c r="R4102" s="10">
        <f>F4102*Part4Out!C$78+'relay test.csv'!H4102*Part4Out!C$79+'relay test.csv'!I4102*Part4Out!C$80+'relay test.csv'!J4102*Part4Out!C$81+'relay test.csv'!K4102*Part4Out!C$82+'relay test.csv'!L4102*Part4Out!C$83+'relay test.csv'!M4102*Part4Out!C$84+'relay test.csv'!N4102*Part4Out!C$85</f>
        <v>8.6786675283938166</v>
      </c>
      <c r="S4102" s="10">
        <f>(F4102*Part4Out!C$78+'relay test.csv'!H4102*Part4Out!C$79+'relay test.csv'!I4102*Part4Out!C$80+'relay test.csv'!J4102*Part4Out!C$81+'relay test.csv'!K4102*Part4Out!C$82+'relay test.csv'!L4102*Part4Out!C$83+'relay test.csv'!M4102*Part4Out!C$84+'relay test.csv'!N4102*Part4Out!C$85) +Part4Out!C$77</f>
        <v>6.075032276828491</v>
      </c>
      <c r="T4102" s="10">
        <f t="shared" ref="T4102:T4165" si="641">EXP(S4102)</f>
        <v>434.86353830565446</v>
      </c>
      <c r="U4102" s="12">
        <f t="shared" ref="U4102:U4165" si="642">T4102/(1+T4102)</f>
        <v>0.99770570393686209</v>
      </c>
      <c r="V4102" s="11">
        <f t="shared" ref="V4102:V4165" si="643">1*(U4102&gt;0.5)+0*(U4102&lt;=0.5)</f>
        <v>1</v>
      </c>
      <c r="W4102" s="11">
        <f t="shared" ref="W4102:W4165" si="644">B4102</f>
        <v>1</v>
      </c>
      <c r="X4102" s="11">
        <f t="shared" ref="X4102:X4165" si="645">EXP(R4102)</f>
        <v>5876.2114875096977</v>
      </c>
      <c r="Y4102" s="12">
        <f t="shared" ref="Y4102:Y4165" si="646">X4102/(1+X4102)</f>
        <v>0.99982985128200252</v>
      </c>
      <c r="Z4102" s="11">
        <f t="shared" ref="Z4102:Z4165" si="647">1*(Y4102&gt;0.5)+0*(Y4102&lt;=0.5)</f>
        <v>1</v>
      </c>
      <c r="AA4102" s="11">
        <f t="shared" ref="AA4102:AA4165" si="648">B4102</f>
        <v>1</v>
      </c>
      <c r="AB4102" s="11">
        <f t="shared" ref="AB4102:AB4165" si="649">1*(AA4102&gt;0.5)+0*(AA4102&lt;=0.5)</f>
        <v>1</v>
      </c>
      <c r="AC4102" s="1" t="s">
        <v>4126</v>
      </c>
    </row>
    <row r="4103" spans="1:29" x14ac:dyDescent="0.2">
      <c r="A4103" s="1" t="s">
        <v>4127</v>
      </c>
      <c r="B4103" s="1">
        <v>1</v>
      </c>
      <c r="C4103" s="2">
        <v>41548</v>
      </c>
      <c r="D4103" s="2">
        <v>41548</v>
      </c>
      <c r="E4103" s="2">
        <v>41548</v>
      </c>
      <c r="F4103" s="1">
        <v>28</v>
      </c>
      <c r="G4103" s="1">
        <v>35.714285709999999</v>
      </c>
      <c r="H4103" s="1">
        <v>14.28571429</v>
      </c>
      <c r="I4103" s="1">
        <v>42.49</v>
      </c>
      <c r="J4103" s="1">
        <v>0</v>
      </c>
      <c r="K4103" s="1">
        <v>1</v>
      </c>
      <c r="L4103" s="1">
        <v>0</v>
      </c>
      <c r="M4103" s="1">
        <v>0</v>
      </c>
      <c r="N4103" s="7">
        <f t="shared" si="640"/>
        <v>1</v>
      </c>
      <c r="O4103" s="1">
        <v>0</v>
      </c>
      <c r="P4103" s="1" t="s">
        <v>23</v>
      </c>
      <c r="Q4103" s="1" t="s">
        <v>63</v>
      </c>
      <c r="R4103" s="10">
        <f>F4103*Part4Out!C$78+'relay test.csv'!H4103*Part4Out!C$79+'relay test.csv'!I4103*Part4Out!C$80+'relay test.csv'!J4103*Part4Out!C$81+'relay test.csv'!K4103*Part4Out!C$82+'relay test.csv'!L4103*Part4Out!C$83+'relay test.csv'!M4103*Part4Out!C$84+'relay test.csv'!N4103*Part4Out!C$85</f>
        <v>6.8330475049496355</v>
      </c>
      <c r="S4103" s="10">
        <f>(F4103*Part4Out!C$78+'relay test.csv'!H4103*Part4Out!C$79+'relay test.csv'!I4103*Part4Out!C$80+'relay test.csv'!J4103*Part4Out!C$81+'relay test.csv'!K4103*Part4Out!C$82+'relay test.csv'!L4103*Part4Out!C$83+'relay test.csv'!M4103*Part4Out!C$84+'relay test.csv'!N4103*Part4Out!C$85) +Part4Out!C$77</f>
        <v>4.2294122533843108</v>
      </c>
      <c r="T4103" s="10">
        <f t="shared" si="641"/>
        <v>68.67685571992115</v>
      </c>
      <c r="U4103" s="12">
        <f t="shared" si="642"/>
        <v>0.98564803205213958</v>
      </c>
      <c r="V4103" s="11">
        <f t="shared" si="643"/>
        <v>1</v>
      </c>
      <c r="W4103" s="11">
        <f t="shared" si="644"/>
        <v>1</v>
      </c>
      <c r="X4103" s="11">
        <f t="shared" si="645"/>
        <v>928.01463668309339</v>
      </c>
      <c r="Y4103" s="12">
        <f t="shared" si="646"/>
        <v>0.99892359069436154</v>
      </c>
      <c r="Z4103" s="11">
        <f t="shared" si="647"/>
        <v>1</v>
      </c>
      <c r="AA4103" s="11">
        <f t="shared" si="648"/>
        <v>1</v>
      </c>
      <c r="AB4103" s="11">
        <f t="shared" si="649"/>
        <v>1</v>
      </c>
      <c r="AC4103" s="1" t="s">
        <v>4127</v>
      </c>
    </row>
    <row r="4104" spans="1:29" x14ac:dyDescent="0.2">
      <c r="A4104" s="1" t="s">
        <v>4128</v>
      </c>
      <c r="B4104" s="1">
        <v>1</v>
      </c>
      <c r="C4104" s="2">
        <v>41548</v>
      </c>
      <c r="D4104" s="2">
        <v>41550</v>
      </c>
      <c r="E4104" s="2">
        <v>41550</v>
      </c>
      <c r="F4104" s="1">
        <v>33</v>
      </c>
      <c r="G4104" s="1">
        <v>36.363636360000001</v>
      </c>
      <c r="H4104" s="1">
        <v>6.0606060609999997</v>
      </c>
      <c r="I4104" s="1">
        <v>51.96</v>
      </c>
      <c r="J4104" s="1">
        <v>0</v>
      </c>
      <c r="K4104" s="1">
        <v>1</v>
      </c>
      <c r="L4104" s="1">
        <v>0</v>
      </c>
      <c r="M4104" s="1">
        <v>0</v>
      </c>
      <c r="N4104" s="7">
        <f t="shared" si="640"/>
        <v>0</v>
      </c>
      <c r="O4104" s="1">
        <v>0</v>
      </c>
      <c r="P4104" s="1" t="s">
        <v>32</v>
      </c>
      <c r="Q4104" s="1" t="s">
        <v>28</v>
      </c>
      <c r="R4104" s="10">
        <f>F4104*Part4Out!C$78+'relay test.csv'!H4104*Part4Out!C$79+'relay test.csv'!I4104*Part4Out!C$80+'relay test.csv'!J4104*Part4Out!C$81+'relay test.csv'!K4104*Part4Out!C$82+'relay test.csv'!L4104*Part4Out!C$83+'relay test.csv'!M4104*Part4Out!C$84+'relay test.csv'!N4104*Part4Out!C$85</f>
        <v>7.4350096521097795</v>
      </c>
      <c r="S4104" s="10">
        <f>(F4104*Part4Out!C$78+'relay test.csv'!H4104*Part4Out!C$79+'relay test.csv'!I4104*Part4Out!C$80+'relay test.csv'!J4104*Part4Out!C$81+'relay test.csv'!K4104*Part4Out!C$82+'relay test.csv'!L4104*Part4Out!C$83+'relay test.csv'!M4104*Part4Out!C$84+'relay test.csv'!N4104*Part4Out!C$85) +Part4Out!C$77</f>
        <v>4.8313744005444548</v>
      </c>
      <c r="T4104" s="10">
        <f t="shared" si="641"/>
        <v>125.38316898176188</v>
      </c>
      <c r="U4104" s="12">
        <f t="shared" si="642"/>
        <v>0.99208755399902726</v>
      </c>
      <c r="V4104" s="11">
        <f t="shared" si="643"/>
        <v>1</v>
      </c>
      <c r="W4104" s="11">
        <f t="shared" si="644"/>
        <v>1</v>
      </c>
      <c r="X4104" s="11">
        <f t="shared" si="645"/>
        <v>1694.2740722335191</v>
      </c>
      <c r="Y4104" s="12">
        <f t="shared" si="646"/>
        <v>0.99941012487810743</v>
      </c>
      <c r="Z4104" s="11">
        <f t="shared" si="647"/>
        <v>1</v>
      </c>
      <c r="AA4104" s="11">
        <f t="shared" si="648"/>
        <v>1</v>
      </c>
      <c r="AB4104" s="11">
        <f t="shared" si="649"/>
        <v>1</v>
      </c>
      <c r="AC4104" s="1" t="s">
        <v>4128</v>
      </c>
    </row>
    <row r="4105" spans="1:29" x14ac:dyDescent="0.2">
      <c r="A4105" s="1" t="s">
        <v>4129</v>
      </c>
      <c r="B4105" s="1">
        <v>1</v>
      </c>
      <c r="C4105" s="2">
        <v>41548</v>
      </c>
      <c r="D4105" s="2">
        <v>41555</v>
      </c>
      <c r="E4105" s="2">
        <v>41555</v>
      </c>
      <c r="F4105" s="1">
        <v>33</v>
      </c>
      <c r="G4105" s="1">
        <v>27.272727270000001</v>
      </c>
      <c r="H4105" s="1">
        <v>6.0606060609999997</v>
      </c>
      <c r="I4105" s="1">
        <v>40.020000000000003</v>
      </c>
      <c r="J4105" s="1">
        <v>0</v>
      </c>
      <c r="K4105" s="1">
        <v>1</v>
      </c>
      <c r="L4105" s="1">
        <v>0</v>
      </c>
      <c r="M4105" s="1">
        <v>0</v>
      </c>
      <c r="N4105" s="7">
        <f t="shared" si="640"/>
        <v>0</v>
      </c>
      <c r="O4105" s="1">
        <v>0</v>
      </c>
      <c r="P4105" s="1" t="s">
        <v>36</v>
      </c>
      <c r="Q4105" s="1" t="s">
        <v>28</v>
      </c>
      <c r="R4105" s="10">
        <f>F4105*Part4Out!C$78+'relay test.csv'!H4105*Part4Out!C$79+'relay test.csv'!I4105*Part4Out!C$80+'relay test.csv'!J4105*Part4Out!C$81+'relay test.csv'!K4105*Part4Out!C$82+'relay test.csv'!L4105*Part4Out!C$83+'relay test.csv'!M4105*Part4Out!C$84+'relay test.csv'!N4105*Part4Out!C$85</f>
        <v>7.4767678785195413</v>
      </c>
      <c r="S4105" s="10">
        <f>(F4105*Part4Out!C$78+'relay test.csv'!H4105*Part4Out!C$79+'relay test.csv'!I4105*Part4Out!C$80+'relay test.csv'!J4105*Part4Out!C$81+'relay test.csv'!K4105*Part4Out!C$82+'relay test.csv'!L4105*Part4Out!C$83+'relay test.csv'!M4105*Part4Out!C$84+'relay test.csv'!N4105*Part4Out!C$85) +Part4Out!C$77</f>
        <v>4.8731326269542166</v>
      </c>
      <c r="T4105" s="10">
        <f t="shared" si="641"/>
        <v>130.72980382415315</v>
      </c>
      <c r="U4105" s="12">
        <f t="shared" si="642"/>
        <v>0.99240870349025267</v>
      </c>
      <c r="V4105" s="11">
        <f t="shared" si="643"/>
        <v>1</v>
      </c>
      <c r="W4105" s="11">
        <f t="shared" si="644"/>
        <v>1</v>
      </c>
      <c r="X4105" s="11">
        <f t="shared" si="645"/>
        <v>1766.521925440049</v>
      </c>
      <c r="Y4105" s="12">
        <f t="shared" si="646"/>
        <v>0.99943423615537275</v>
      </c>
      <c r="Z4105" s="11">
        <f t="shared" si="647"/>
        <v>1</v>
      </c>
      <c r="AA4105" s="11">
        <f t="shared" si="648"/>
        <v>1</v>
      </c>
      <c r="AB4105" s="11">
        <f t="shared" si="649"/>
        <v>1</v>
      </c>
      <c r="AC4105" s="1" t="s">
        <v>4129</v>
      </c>
    </row>
    <row r="4106" spans="1:29" x14ac:dyDescent="0.2">
      <c r="A4106" s="1" t="s">
        <v>4130</v>
      </c>
      <c r="B4106" s="1">
        <v>1</v>
      </c>
      <c r="C4106" s="2">
        <v>41548</v>
      </c>
      <c r="D4106" s="2">
        <v>41548</v>
      </c>
      <c r="E4106" s="2">
        <v>41548</v>
      </c>
      <c r="F4106" s="1">
        <v>38</v>
      </c>
      <c r="G4106" s="1">
        <v>0</v>
      </c>
      <c r="H4106" s="1">
        <v>0</v>
      </c>
      <c r="I4106" s="1">
        <v>50</v>
      </c>
      <c r="J4106" s="1">
        <v>0</v>
      </c>
      <c r="K4106" s="1">
        <v>1</v>
      </c>
      <c r="L4106" s="1">
        <v>0</v>
      </c>
      <c r="M4106" s="1">
        <v>0</v>
      </c>
      <c r="N4106" s="7">
        <f t="shared" si="640"/>
        <v>0</v>
      </c>
      <c r="O4106" s="1">
        <v>0</v>
      </c>
      <c r="P4106" s="1" t="s">
        <v>32</v>
      </c>
      <c r="Q4106" s="1" t="s">
        <v>28</v>
      </c>
      <c r="R4106" s="10">
        <f>F4106*Part4Out!C$78+'relay test.csv'!H4106*Part4Out!C$79+'relay test.csv'!I4106*Part4Out!C$80+'relay test.csv'!J4106*Part4Out!C$81+'relay test.csv'!K4106*Part4Out!C$82+'relay test.csv'!L4106*Part4Out!C$83+'relay test.csv'!M4106*Part4Out!C$84+'relay test.csv'!N4106*Part4Out!C$85</f>
        <v>8.3827435714990042</v>
      </c>
      <c r="S4106" s="10">
        <f>(F4106*Part4Out!C$78+'relay test.csv'!H4106*Part4Out!C$79+'relay test.csv'!I4106*Part4Out!C$80+'relay test.csv'!J4106*Part4Out!C$81+'relay test.csv'!K4106*Part4Out!C$82+'relay test.csv'!L4106*Part4Out!C$83+'relay test.csv'!M4106*Part4Out!C$84+'relay test.csv'!N4106*Part4Out!C$85) +Part4Out!C$77</f>
        <v>5.7791083199336786</v>
      </c>
      <c r="T4106" s="10">
        <f t="shared" si="641"/>
        <v>323.47062947200016</v>
      </c>
      <c r="U4106" s="12">
        <f t="shared" si="642"/>
        <v>0.99691805695440827</v>
      </c>
      <c r="V4106" s="11">
        <f t="shared" si="643"/>
        <v>1</v>
      </c>
      <c r="W4106" s="11">
        <f t="shared" si="644"/>
        <v>1</v>
      </c>
      <c r="X4106" s="11">
        <f t="shared" si="645"/>
        <v>4370.9845994017305</v>
      </c>
      <c r="Y4106" s="12">
        <f t="shared" si="646"/>
        <v>0.99977127092347562</v>
      </c>
      <c r="Z4106" s="11">
        <f t="shared" si="647"/>
        <v>1</v>
      </c>
      <c r="AA4106" s="11">
        <f t="shared" si="648"/>
        <v>1</v>
      </c>
      <c r="AB4106" s="11">
        <f t="shared" si="649"/>
        <v>1</v>
      </c>
      <c r="AC4106" s="1" t="s">
        <v>4130</v>
      </c>
    </row>
    <row r="4107" spans="1:29" x14ac:dyDescent="0.2">
      <c r="A4107" s="1" t="s">
        <v>4131</v>
      </c>
      <c r="B4107" s="1">
        <v>1</v>
      </c>
      <c r="C4107" s="2">
        <v>41548</v>
      </c>
      <c r="D4107" s="2">
        <v>41548</v>
      </c>
      <c r="E4107" s="2">
        <v>41648</v>
      </c>
      <c r="F4107" s="1">
        <v>41</v>
      </c>
      <c r="G4107" s="1">
        <v>7.3170731709999997</v>
      </c>
      <c r="H4107" s="1">
        <v>4.8780487800000003</v>
      </c>
      <c r="I4107" s="1">
        <v>47.67</v>
      </c>
      <c r="J4107" s="1">
        <v>0.06</v>
      </c>
      <c r="K4107" s="1">
        <v>0</v>
      </c>
      <c r="L4107" s="1">
        <v>1</v>
      </c>
      <c r="M4107" s="1">
        <v>0</v>
      </c>
      <c r="N4107" s="7">
        <f t="shared" si="640"/>
        <v>1</v>
      </c>
      <c r="O4107" s="1">
        <v>0</v>
      </c>
      <c r="P4107" s="1" t="s">
        <v>23</v>
      </c>
      <c r="Q4107" s="1" t="s">
        <v>28</v>
      </c>
      <c r="R4107" s="10">
        <f>F4107*Part4Out!C$78+'relay test.csv'!H4107*Part4Out!C$79+'relay test.csv'!I4107*Part4Out!C$80+'relay test.csv'!J4107*Part4Out!C$81+'relay test.csv'!K4107*Part4Out!C$82+'relay test.csv'!L4107*Part4Out!C$83+'relay test.csv'!M4107*Part4Out!C$84+'relay test.csv'!N4107*Part4Out!C$85</f>
        <v>9.589283584391767</v>
      </c>
      <c r="S4107" s="10">
        <f>(F4107*Part4Out!C$78+'relay test.csv'!H4107*Part4Out!C$79+'relay test.csv'!I4107*Part4Out!C$80+'relay test.csv'!J4107*Part4Out!C$81+'relay test.csv'!K4107*Part4Out!C$82+'relay test.csv'!L4107*Part4Out!C$83+'relay test.csv'!M4107*Part4Out!C$84+'relay test.csv'!N4107*Part4Out!C$85) +Part4Out!C$77</f>
        <v>6.9856483328264414</v>
      </c>
      <c r="T4107" s="10">
        <f t="shared" si="641"/>
        <v>1081.007042940342</v>
      </c>
      <c r="U4107" s="12">
        <f t="shared" si="642"/>
        <v>0.99907579159810045</v>
      </c>
      <c r="V4107" s="11">
        <f t="shared" si="643"/>
        <v>1</v>
      </c>
      <c r="W4107" s="11">
        <f t="shared" si="644"/>
        <v>1</v>
      </c>
      <c r="X4107" s="11">
        <f t="shared" si="645"/>
        <v>14607.400814873812</v>
      </c>
      <c r="Y4107" s="12">
        <f t="shared" si="646"/>
        <v>0.99993154623749225</v>
      </c>
      <c r="Z4107" s="11">
        <f t="shared" si="647"/>
        <v>1</v>
      </c>
      <c r="AA4107" s="11">
        <f t="shared" si="648"/>
        <v>1</v>
      </c>
      <c r="AB4107" s="11">
        <f t="shared" si="649"/>
        <v>1</v>
      </c>
      <c r="AC4107" s="1" t="s">
        <v>4131</v>
      </c>
    </row>
    <row r="4108" spans="1:29" x14ac:dyDescent="0.2">
      <c r="A4108" s="1" t="s">
        <v>4132</v>
      </c>
      <c r="B4108" s="1">
        <v>1</v>
      </c>
      <c r="C4108" s="2">
        <v>41548</v>
      </c>
      <c r="D4108" s="2">
        <v>41548</v>
      </c>
      <c r="E4108" s="2">
        <v>41548</v>
      </c>
      <c r="F4108" s="1">
        <v>46</v>
      </c>
      <c r="G4108" s="1">
        <v>2.1739130430000002</v>
      </c>
      <c r="H4108" s="1">
        <v>0</v>
      </c>
      <c r="I4108" s="1">
        <v>40.020000000000003</v>
      </c>
      <c r="J4108" s="1">
        <v>0</v>
      </c>
      <c r="K4108" s="1">
        <v>1</v>
      </c>
      <c r="L4108" s="1">
        <v>1</v>
      </c>
      <c r="M4108" s="1">
        <v>0</v>
      </c>
      <c r="N4108" s="7">
        <f t="shared" si="640"/>
        <v>1</v>
      </c>
      <c r="O4108" s="1">
        <v>0</v>
      </c>
      <c r="P4108" s="1" t="s">
        <v>23</v>
      </c>
      <c r="Q4108" s="1" t="s">
        <v>28</v>
      </c>
      <c r="R4108" s="10">
        <f>F4108*Part4Out!C$78+'relay test.csv'!H4108*Part4Out!C$79+'relay test.csv'!I4108*Part4Out!C$80+'relay test.csv'!J4108*Part4Out!C$81+'relay test.csv'!K4108*Part4Out!C$82+'relay test.csv'!L4108*Part4Out!C$83+'relay test.csv'!M4108*Part4Out!C$84+'relay test.csv'!N4108*Part4Out!C$85</f>
        <v>11.134769684688578</v>
      </c>
      <c r="S4108" s="10">
        <f>(F4108*Part4Out!C$78+'relay test.csv'!H4108*Part4Out!C$79+'relay test.csv'!I4108*Part4Out!C$80+'relay test.csv'!J4108*Part4Out!C$81+'relay test.csv'!K4108*Part4Out!C$82+'relay test.csv'!L4108*Part4Out!C$83+'relay test.csv'!M4108*Part4Out!C$84+'relay test.csv'!N4108*Part4Out!C$85) +Part4Out!C$77</f>
        <v>8.5311344331232526</v>
      </c>
      <c r="T4108" s="10">
        <f t="shared" si="641"/>
        <v>5070.1943699734929</v>
      </c>
      <c r="U4108" s="12">
        <f t="shared" si="642"/>
        <v>0.99980280779496034</v>
      </c>
      <c r="V4108" s="11">
        <f t="shared" si="643"/>
        <v>1</v>
      </c>
      <c r="W4108" s="11">
        <f t="shared" si="644"/>
        <v>1</v>
      </c>
      <c r="X4108" s="11">
        <f t="shared" si="645"/>
        <v>68512.376357946385</v>
      </c>
      <c r="Y4108" s="12">
        <f t="shared" si="646"/>
        <v>0.99998540431003169</v>
      </c>
      <c r="Z4108" s="11">
        <f t="shared" si="647"/>
        <v>1</v>
      </c>
      <c r="AA4108" s="11">
        <f t="shared" si="648"/>
        <v>1</v>
      </c>
      <c r="AB4108" s="11">
        <f t="shared" si="649"/>
        <v>1</v>
      </c>
      <c r="AC4108" s="1" t="s">
        <v>4132</v>
      </c>
    </row>
    <row r="4109" spans="1:29" x14ac:dyDescent="0.2">
      <c r="A4109" s="1" t="s">
        <v>4133</v>
      </c>
      <c r="B4109" s="1">
        <v>1</v>
      </c>
      <c r="C4109" s="2">
        <v>40555</v>
      </c>
      <c r="D4109" s="2">
        <v>40576</v>
      </c>
      <c r="E4109" s="2">
        <v>0</v>
      </c>
      <c r="F4109" s="1">
        <v>34</v>
      </c>
      <c r="G4109" s="1">
        <v>0</v>
      </c>
      <c r="H4109" s="1">
        <v>0</v>
      </c>
      <c r="I4109" s="1">
        <v>62.22</v>
      </c>
      <c r="J4109" s="1">
        <v>1.23203285420945E-2</v>
      </c>
      <c r="K4109" s="1">
        <v>0</v>
      </c>
      <c r="L4109" s="1">
        <v>0</v>
      </c>
      <c r="M4109" s="1">
        <v>0</v>
      </c>
      <c r="N4109" s="7">
        <f t="shared" si="640"/>
        <v>0</v>
      </c>
      <c r="O4109" s="1">
        <v>0</v>
      </c>
      <c r="P4109" s="1" t="s">
        <v>30</v>
      </c>
      <c r="Q4109" s="1" t="s">
        <v>24</v>
      </c>
      <c r="R4109" s="10">
        <f>F4109*Part4Out!C$78+'relay test.csv'!H4109*Part4Out!C$79+'relay test.csv'!I4109*Part4Out!C$80+'relay test.csv'!J4109*Part4Out!C$81+'relay test.csv'!K4109*Part4Out!C$82+'relay test.csv'!L4109*Part4Out!C$83+'relay test.csv'!M4109*Part4Out!C$84+'relay test.csv'!N4109*Part4Out!C$85</f>
        <v>6.967254442127027</v>
      </c>
      <c r="S4109" s="10">
        <f>(F4109*Part4Out!C$78+'relay test.csv'!H4109*Part4Out!C$79+'relay test.csv'!I4109*Part4Out!C$80+'relay test.csv'!J4109*Part4Out!C$81+'relay test.csv'!K4109*Part4Out!C$82+'relay test.csv'!L4109*Part4Out!C$83+'relay test.csv'!M4109*Part4Out!C$84+'relay test.csv'!N4109*Part4Out!C$85) +Part4Out!C$77</f>
        <v>4.3636191905617014</v>
      </c>
      <c r="T4109" s="10">
        <f t="shared" si="641"/>
        <v>78.540875051360388</v>
      </c>
      <c r="U4109" s="12">
        <f t="shared" si="642"/>
        <v>0.98742784763991731</v>
      </c>
      <c r="V4109" s="11">
        <f t="shared" si="643"/>
        <v>1</v>
      </c>
      <c r="W4109" s="11">
        <f t="shared" si="644"/>
        <v>1</v>
      </c>
      <c r="X4109" s="11">
        <f t="shared" si="645"/>
        <v>1061.3048728207586</v>
      </c>
      <c r="Y4109" s="12">
        <f t="shared" si="646"/>
        <v>0.99905865065144184</v>
      </c>
      <c r="Z4109" s="11">
        <f t="shared" si="647"/>
        <v>1</v>
      </c>
      <c r="AA4109" s="11">
        <f t="shared" si="648"/>
        <v>1</v>
      </c>
      <c r="AB4109" s="11">
        <f t="shared" si="649"/>
        <v>1</v>
      </c>
      <c r="AC4109" s="1" t="s">
        <v>4133</v>
      </c>
    </row>
    <row r="4110" spans="1:29" x14ac:dyDescent="0.2">
      <c r="A4110" s="1" t="s">
        <v>4134</v>
      </c>
      <c r="B4110" s="1">
        <v>1</v>
      </c>
      <c r="C4110" s="2">
        <v>41549</v>
      </c>
      <c r="D4110" s="2">
        <v>41549</v>
      </c>
      <c r="E4110" s="2">
        <v>41549</v>
      </c>
      <c r="F4110" s="1">
        <v>25</v>
      </c>
      <c r="G4110" s="1">
        <v>52</v>
      </c>
      <c r="H4110" s="1">
        <v>16</v>
      </c>
      <c r="I4110" s="1">
        <v>112.18</v>
      </c>
      <c r="J4110" s="1">
        <v>0</v>
      </c>
      <c r="K4110" s="1">
        <v>1</v>
      </c>
      <c r="L4110" s="1">
        <v>0</v>
      </c>
      <c r="M4110" s="1">
        <v>0</v>
      </c>
      <c r="N4110" s="7">
        <f t="shared" si="640"/>
        <v>0</v>
      </c>
      <c r="O4110" s="1">
        <v>0</v>
      </c>
      <c r="P4110" s="1" t="s">
        <v>36</v>
      </c>
      <c r="Q4110" s="1" t="s">
        <v>24</v>
      </c>
      <c r="R4110" s="10">
        <f>F4110*Part4Out!C$78+'relay test.csv'!H4110*Part4Out!C$79+'relay test.csv'!I4110*Part4Out!C$80+'relay test.csv'!J4110*Part4Out!C$81+'relay test.csv'!K4110*Part4Out!C$82+'relay test.csv'!L4110*Part4Out!C$83+'relay test.csv'!M4110*Part4Out!C$84+'relay test.csv'!N4110*Part4Out!C$85</f>
        <v>5.7236652462443471</v>
      </c>
      <c r="S4110" s="10">
        <f>(F4110*Part4Out!C$78+'relay test.csv'!H4110*Part4Out!C$79+'relay test.csv'!I4110*Part4Out!C$80+'relay test.csv'!J4110*Part4Out!C$81+'relay test.csv'!K4110*Part4Out!C$82+'relay test.csv'!L4110*Part4Out!C$83+'relay test.csv'!M4110*Part4Out!C$84+'relay test.csv'!N4110*Part4Out!C$85) +Part4Out!C$77</f>
        <v>3.120029994679022</v>
      </c>
      <c r="T4110" s="10">
        <f t="shared" si="641"/>
        <v>22.647058924251162</v>
      </c>
      <c r="U4110" s="12">
        <f t="shared" si="642"/>
        <v>0.95771144296619259</v>
      </c>
      <c r="V4110" s="11">
        <f t="shared" si="643"/>
        <v>1</v>
      </c>
      <c r="W4110" s="11">
        <f t="shared" si="644"/>
        <v>1</v>
      </c>
      <c r="X4110" s="11">
        <f t="shared" si="645"/>
        <v>306.02452513610342</v>
      </c>
      <c r="Y4110" s="12">
        <f t="shared" si="646"/>
        <v>0.99674293120539248</v>
      </c>
      <c r="Z4110" s="11">
        <f t="shared" si="647"/>
        <v>1</v>
      </c>
      <c r="AA4110" s="11">
        <f t="shared" si="648"/>
        <v>1</v>
      </c>
      <c r="AB4110" s="11">
        <f t="shared" si="649"/>
        <v>1</v>
      </c>
      <c r="AC4110" s="1" t="s">
        <v>4134</v>
      </c>
    </row>
    <row r="4111" spans="1:29" x14ac:dyDescent="0.2">
      <c r="A4111" s="1" t="s">
        <v>4135</v>
      </c>
      <c r="B4111" s="1">
        <v>1</v>
      </c>
      <c r="C4111" s="2">
        <v>41549</v>
      </c>
      <c r="D4111" s="2">
        <v>41549</v>
      </c>
      <c r="E4111" s="2">
        <v>41619</v>
      </c>
      <c r="F4111" s="1">
        <v>38</v>
      </c>
      <c r="G4111" s="1">
        <v>26.315789469999999</v>
      </c>
      <c r="H4111" s="1">
        <v>10.52631579</v>
      </c>
      <c r="I4111" s="1">
        <v>84.65</v>
      </c>
      <c r="J4111" s="1">
        <v>0.27142857142857102</v>
      </c>
      <c r="K4111" s="1">
        <v>1</v>
      </c>
      <c r="L4111" s="1">
        <v>1</v>
      </c>
      <c r="M4111" s="1">
        <v>0</v>
      </c>
      <c r="N4111" s="7">
        <f t="shared" si="640"/>
        <v>0</v>
      </c>
      <c r="O4111" s="1">
        <v>0</v>
      </c>
      <c r="P4111" s="1" t="s">
        <v>36</v>
      </c>
      <c r="Q4111" s="1" t="s">
        <v>28</v>
      </c>
      <c r="R4111" s="10">
        <f>F4111*Part4Out!C$78+'relay test.csv'!H4111*Part4Out!C$79+'relay test.csv'!I4111*Part4Out!C$80+'relay test.csv'!J4111*Part4Out!C$81+'relay test.csv'!K4111*Part4Out!C$82+'relay test.csv'!L4111*Part4Out!C$83+'relay test.csv'!M4111*Part4Out!C$84+'relay test.csv'!N4111*Part4Out!C$85</f>
        <v>9.0632000418249223</v>
      </c>
      <c r="S4111" s="10">
        <f>(F4111*Part4Out!C$78+'relay test.csv'!H4111*Part4Out!C$79+'relay test.csv'!I4111*Part4Out!C$80+'relay test.csv'!J4111*Part4Out!C$81+'relay test.csv'!K4111*Part4Out!C$82+'relay test.csv'!L4111*Part4Out!C$83+'relay test.csv'!M4111*Part4Out!C$84+'relay test.csv'!N4111*Part4Out!C$85) +Part4Out!C$77</f>
        <v>6.4595647902595967</v>
      </c>
      <c r="T4111" s="10">
        <f t="shared" si="641"/>
        <v>638.78299148572671</v>
      </c>
      <c r="U4111" s="12">
        <f t="shared" si="642"/>
        <v>0.99843697001435161</v>
      </c>
      <c r="V4111" s="11">
        <f t="shared" si="643"/>
        <v>1</v>
      </c>
      <c r="W4111" s="11">
        <f t="shared" si="644"/>
        <v>1</v>
      </c>
      <c r="X4111" s="11">
        <f t="shared" si="645"/>
        <v>8631.7283974171933</v>
      </c>
      <c r="Y4111" s="12">
        <f t="shared" si="646"/>
        <v>0.99988416176740846</v>
      </c>
      <c r="Z4111" s="11">
        <f t="shared" si="647"/>
        <v>1</v>
      </c>
      <c r="AA4111" s="11">
        <f t="shared" si="648"/>
        <v>1</v>
      </c>
      <c r="AB4111" s="11">
        <f t="shared" si="649"/>
        <v>1</v>
      </c>
      <c r="AC4111" s="1" t="s">
        <v>4135</v>
      </c>
    </row>
    <row r="4112" spans="1:29" x14ac:dyDescent="0.2">
      <c r="A4112" s="1" t="s">
        <v>4136</v>
      </c>
      <c r="B4112" s="1">
        <v>1</v>
      </c>
      <c r="C4112" s="2">
        <v>41549</v>
      </c>
      <c r="D4112" s="2">
        <v>41551</v>
      </c>
      <c r="E4112" s="2">
        <v>41551</v>
      </c>
      <c r="F4112" s="1">
        <v>37</v>
      </c>
      <c r="G4112" s="1">
        <v>13.513513509999999</v>
      </c>
      <c r="H4112" s="1">
        <v>2.7027027029999999</v>
      </c>
      <c r="I4112" s="1">
        <v>40</v>
      </c>
      <c r="J4112" s="1">
        <v>0</v>
      </c>
      <c r="K4112" s="1">
        <v>1</v>
      </c>
      <c r="L4112" s="1">
        <v>0</v>
      </c>
      <c r="M4112" s="1">
        <v>1</v>
      </c>
      <c r="N4112" s="7">
        <f t="shared" si="640"/>
        <v>0</v>
      </c>
      <c r="O4112" s="1">
        <v>0</v>
      </c>
      <c r="P4112" s="1" t="s">
        <v>26</v>
      </c>
      <c r="Q4112" s="1" t="s">
        <v>63</v>
      </c>
      <c r="R4112" s="10">
        <f>F4112*Part4Out!C$78+'relay test.csv'!H4112*Part4Out!C$79+'relay test.csv'!I4112*Part4Out!C$80+'relay test.csv'!J4112*Part4Out!C$81+'relay test.csv'!K4112*Part4Out!C$82+'relay test.csv'!L4112*Part4Out!C$83+'relay test.csv'!M4112*Part4Out!C$84+'relay test.csv'!N4112*Part4Out!C$85</f>
        <v>9.1053764970930953</v>
      </c>
      <c r="S4112" s="10">
        <f>(F4112*Part4Out!C$78+'relay test.csv'!H4112*Part4Out!C$79+'relay test.csv'!I4112*Part4Out!C$80+'relay test.csv'!J4112*Part4Out!C$81+'relay test.csv'!K4112*Part4Out!C$82+'relay test.csv'!L4112*Part4Out!C$83+'relay test.csv'!M4112*Part4Out!C$84+'relay test.csv'!N4112*Part4Out!C$85) +Part4Out!C$77</f>
        <v>6.5017412455277697</v>
      </c>
      <c r="T4112" s="10">
        <f t="shared" si="641"/>
        <v>666.30081685716777</v>
      </c>
      <c r="U4112" s="12">
        <f t="shared" si="642"/>
        <v>0.99850142548197418</v>
      </c>
      <c r="V4112" s="11">
        <f t="shared" si="643"/>
        <v>1</v>
      </c>
      <c r="W4112" s="11">
        <f t="shared" si="644"/>
        <v>1</v>
      </c>
      <c r="X4112" s="11">
        <f t="shared" si="645"/>
        <v>9003.5704750238292</v>
      </c>
      <c r="Y4112" s="12">
        <f t="shared" si="646"/>
        <v>0.99988894528586636</v>
      </c>
      <c r="Z4112" s="11">
        <f t="shared" si="647"/>
        <v>1</v>
      </c>
      <c r="AA4112" s="11">
        <f t="shared" si="648"/>
        <v>1</v>
      </c>
      <c r="AB4112" s="11">
        <f t="shared" si="649"/>
        <v>1</v>
      </c>
      <c r="AC4112" s="1" t="s">
        <v>4136</v>
      </c>
    </row>
    <row r="4113" spans="1:29" x14ac:dyDescent="0.2">
      <c r="A4113" s="1" t="s">
        <v>4137</v>
      </c>
      <c r="B4113" s="1">
        <v>1</v>
      </c>
      <c r="C4113" s="2">
        <v>41549</v>
      </c>
      <c r="D4113" s="2">
        <v>41549</v>
      </c>
      <c r="E4113" s="2">
        <v>41549</v>
      </c>
      <c r="F4113" s="1">
        <v>26</v>
      </c>
      <c r="G4113" s="1">
        <v>84.61538462</v>
      </c>
      <c r="H4113" s="1">
        <v>0</v>
      </c>
      <c r="I4113" s="1">
        <v>58.1</v>
      </c>
      <c r="J4113" s="1">
        <v>0</v>
      </c>
      <c r="K4113" s="1">
        <v>1</v>
      </c>
      <c r="L4113" s="1">
        <v>0</v>
      </c>
      <c r="M4113" s="1">
        <v>0</v>
      </c>
      <c r="N4113" s="7">
        <f t="shared" si="640"/>
        <v>0</v>
      </c>
      <c r="O4113" s="1">
        <v>0</v>
      </c>
      <c r="P4113" s="1" t="s">
        <v>30</v>
      </c>
      <c r="Q4113" s="1" t="s">
        <v>24</v>
      </c>
      <c r="R4113" s="10">
        <f>F4113*Part4Out!C$78+'relay test.csv'!H4113*Part4Out!C$79+'relay test.csv'!I4113*Part4Out!C$80+'relay test.csv'!J4113*Part4Out!C$81+'relay test.csv'!K4113*Part4Out!C$82+'relay test.csv'!L4113*Part4Out!C$83+'relay test.csv'!M4113*Part4Out!C$84+'relay test.csv'!N4113*Part4Out!C$85</f>
        <v>5.8159876815103182</v>
      </c>
      <c r="S4113" s="10">
        <f>(F4113*Part4Out!C$78+'relay test.csv'!H4113*Part4Out!C$79+'relay test.csv'!I4113*Part4Out!C$80+'relay test.csv'!J4113*Part4Out!C$81+'relay test.csv'!K4113*Part4Out!C$82+'relay test.csv'!L4113*Part4Out!C$83+'relay test.csv'!M4113*Part4Out!C$84+'relay test.csv'!N4113*Part4Out!C$85) +Part4Out!C$77</f>
        <v>3.212352429944993</v>
      </c>
      <c r="T4113" s="10">
        <f t="shared" si="641"/>
        <v>24.837445905649457</v>
      </c>
      <c r="U4113" s="12">
        <f t="shared" si="642"/>
        <v>0.96129648403903012</v>
      </c>
      <c r="V4113" s="11">
        <f t="shared" si="643"/>
        <v>1</v>
      </c>
      <c r="W4113" s="11">
        <f t="shared" si="644"/>
        <v>1</v>
      </c>
      <c r="X4113" s="11">
        <f t="shared" si="645"/>
        <v>335.62272321068542</v>
      </c>
      <c r="Y4113" s="12">
        <f t="shared" si="646"/>
        <v>0.99702931522131943</v>
      </c>
      <c r="Z4113" s="11">
        <f t="shared" si="647"/>
        <v>1</v>
      </c>
      <c r="AA4113" s="11">
        <f t="shared" si="648"/>
        <v>1</v>
      </c>
      <c r="AB4113" s="11">
        <f t="shared" si="649"/>
        <v>1</v>
      </c>
      <c r="AC4113" s="1" t="s">
        <v>4137</v>
      </c>
    </row>
    <row r="4114" spans="1:29" x14ac:dyDescent="0.2">
      <c r="A4114" s="1" t="s">
        <v>4138</v>
      </c>
      <c r="B4114" s="1">
        <v>1</v>
      </c>
      <c r="C4114" s="2">
        <v>41549</v>
      </c>
      <c r="D4114" s="2">
        <v>41549</v>
      </c>
      <c r="E4114" s="2">
        <v>41549</v>
      </c>
      <c r="F4114" s="1">
        <v>8</v>
      </c>
      <c r="G4114" s="1">
        <v>75</v>
      </c>
      <c r="H4114" s="1">
        <v>0</v>
      </c>
      <c r="I4114" s="1">
        <v>40.020000000000003</v>
      </c>
      <c r="J4114" s="1">
        <v>0</v>
      </c>
      <c r="K4114" s="1">
        <v>1</v>
      </c>
      <c r="L4114" s="1">
        <v>0</v>
      </c>
      <c r="M4114" s="1">
        <v>0</v>
      </c>
      <c r="N4114" s="7">
        <f t="shared" si="640"/>
        <v>0</v>
      </c>
      <c r="O4114" s="1">
        <v>0</v>
      </c>
      <c r="P4114" s="1" t="s">
        <v>36</v>
      </c>
      <c r="Q4114" s="1" t="s">
        <v>24</v>
      </c>
      <c r="R4114" s="10">
        <f>F4114*Part4Out!C$78+'relay test.csv'!H4114*Part4Out!C$79+'relay test.csv'!I4114*Part4Out!C$80+'relay test.csv'!J4114*Part4Out!C$81+'relay test.csv'!K4114*Part4Out!C$82+'relay test.csv'!L4114*Part4Out!C$83+'relay test.csv'!M4114*Part4Out!C$84+'relay test.csv'!N4114*Part4Out!C$85</f>
        <v>2.0715784013319047</v>
      </c>
      <c r="S4114" s="10">
        <f>(F4114*Part4Out!C$78+'relay test.csv'!H4114*Part4Out!C$79+'relay test.csv'!I4114*Part4Out!C$80+'relay test.csv'!J4114*Part4Out!C$81+'relay test.csv'!K4114*Part4Out!C$82+'relay test.csv'!L4114*Part4Out!C$83+'relay test.csv'!M4114*Part4Out!C$84+'relay test.csv'!N4114*Part4Out!C$85) +Part4Out!C$77</f>
        <v>-0.53205685023342042</v>
      </c>
      <c r="T4114" s="10">
        <f t="shared" si="641"/>
        <v>0.58739554164163676</v>
      </c>
      <c r="U4114" s="12">
        <f t="shared" si="642"/>
        <v>0.37003728827042687</v>
      </c>
      <c r="V4114" s="11">
        <f t="shared" si="643"/>
        <v>0</v>
      </c>
      <c r="W4114" s="11">
        <f t="shared" si="644"/>
        <v>1</v>
      </c>
      <c r="X4114" s="11">
        <f t="shared" si="645"/>
        <v>7.9373415461667927</v>
      </c>
      <c r="Y4114" s="12">
        <f t="shared" si="646"/>
        <v>0.88810990440116977</v>
      </c>
      <c r="Z4114" s="11">
        <f t="shared" si="647"/>
        <v>1</v>
      </c>
      <c r="AA4114" s="11">
        <f t="shared" si="648"/>
        <v>1</v>
      </c>
      <c r="AB4114" s="11">
        <f t="shared" si="649"/>
        <v>1</v>
      </c>
      <c r="AC4114" s="1" t="s">
        <v>4138</v>
      </c>
    </row>
    <row r="4115" spans="1:29" x14ac:dyDescent="0.2">
      <c r="A4115" s="1" t="s">
        <v>4139</v>
      </c>
      <c r="B4115" s="1">
        <v>1</v>
      </c>
      <c r="C4115" s="2">
        <v>41549</v>
      </c>
      <c r="D4115" s="2">
        <v>41549</v>
      </c>
      <c r="E4115" s="2">
        <v>41549</v>
      </c>
      <c r="F4115" s="1">
        <v>15</v>
      </c>
      <c r="G4115" s="1">
        <v>100</v>
      </c>
      <c r="H4115" s="1">
        <v>20</v>
      </c>
      <c r="I4115" s="1">
        <v>40.020000000000003</v>
      </c>
      <c r="J4115" s="1">
        <v>0</v>
      </c>
      <c r="K4115" s="1">
        <v>1</v>
      </c>
      <c r="L4115" s="1">
        <v>0</v>
      </c>
      <c r="M4115" s="1">
        <v>0</v>
      </c>
      <c r="N4115" s="7">
        <f t="shared" si="640"/>
        <v>0</v>
      </c>
      <c r="O4115" s="1">
        <v>0</v>
      </c>
      <c r="P4115" s="1" t="s">
        <v>26</v>
      </c>
      <c r="Q4115" s="1" t="s">
        <v>24</v>
      </c>
      <c r="R4115" s="10">
        <f>F4115*Part4Out!C$78+'relay test.csv'!H4115*Part4Out!C$79+'relay test.csv'!I4115*Part4Out!C$80+'relay test.csv'!J4115*Part4Out!C$81+'relay test.csv'!K4115*Part4Out!C$82+'relay test.csv'!L4115*Part4Out!C$83+'relay test.csv'!M4115*Part4Out!C$84+'relay test.csv'!N4115*Part4Out!C$85</f>
        <v>3.9377643349651188</v>
      </c>
      <c r="S4115" s="10">
        <f>(F4115*Part4Out!C$78+'relay test.csv'!H4115*Part4Out!C$79+'relay test.csv'!I4115*Part4Out!C$80+'relay test.csv'!J4115*Part4Out!C$81+'relay test.csv'!K4115*Part4Out!C$82+'relay test.csv'!L4115*Part4Out!C$83+'relay test.csv'!M4115*Part4Out!C$84+'relay test.csv'!N4115*Part4Out!C$85) +Part4Out!C$77</f>
        <v>1.3341290833997936</v>
      </c>
      <c r="T4115" s="10">
        <f t="shared" si="641"/>
        <v>3.7966879075908757</v>
      </c>
      <c r="U4115" s="12">
        <f t="shared" si="642"/>
        <v>0.79152281339432662</v>
      </c>
      <c r="V4115" s="11">
        <f t="shared" si="643"/>
        <v>1</v>
      </c>
      <c r="W4115" s="11">
        <f t="shared" si="644"/>
        <v>1</v>
      </c>
      <c r="X4115" s="11">
        <f t="shared" si="645"/>
        <v>51.303774935928111</v>
      </c>
      <c r="Y4115" s="12">
        <f t="shared" si="646"/>
        <v>0.98088092109556158</v>
      </c>
      <c r="Z4115" s="11">
        <f t="shared" si="647"/>
        <v>1</v>
      </c>
      <c r="AA4115" s="11">
        <f t="shared" si="648"/>
        <v>1</v>
      </c>
      <c r="AB4115" s="11">
        <f t="shared" si="649"/>
        <v>1</v>
      </c>
      <c r="AC4115" s="1" t="s">
        <v>4139</v>
      </c>
    </row>
    <row r="4116" spans="1:29" x14ac:dyDescent="0.2">
      <c r="A4116" s="1" t="s">
        <v>4140</v>
      </c>
      <c r="B4116" s="1">
        <v>1</v>
      </c>
      <c r="C4116" s="2">
        <v>41549</v>
      </c>
      <c r="D4116" s="2">
        <v>41549</v>
      </c>
      <c r="E4116" s="2">
        <v>41549</v>
      </c>
      <c r="F4116" s="1">
        <v>38</v>
      </c>
      <c r="G4116" s="1">
        <v>0</v>
      </c>
      <c r="H4116" s="1">
        <v>0</v>
      </c>
      <c r="I4116" s="1">
        <v>40.020000000000003</v>
      </c>
      <c r="J4116" s="1">
        <v>0</v>
      </c>
      <c r="K4116" s="1">
        <v>1</v>
      </c>
      <c r="L4116" s="1">
        <v>0</v>
      </c>
      <c r="M4116" s="1">
        <v>0</v>
      </c>
      <c r="N4116" s="7">
        <f t="shared" si="640"/>
        <v>0</v>
      </c>
      <c r="O4116" s="1">
        <v>0</v>
      </c>
      <c r="P4116" s="1" t="s">
        <v>36</v>
      </c>
      <c r="Q4116" s="1" t="s">
        <v>28</v>
      </c>
      <c r="R4116" s="10">
        <f>F4116*Part4Out!C$78+'relay test.csv'!H4116*Part4Out!C$79+'relay test.csv'!I4116*Part4Out!C$80+'relay test.csv'!J4116*Part4Out!C$81+'relay test.csv'!K4116*Part4Out!C$82+'relay test.csv'!L4116*Part4Out!C$83+'relay test.csv'!M4116*Part4Out!C$84+'relay test.csv'!N4116*Part4Out!C$85</f>
        <v>8.4176470136739976</v>
      </c>
      <c r="S4116" s="10">
        <f>(F4116*Part4Out!C$78+'relay test.csv'!H4116*Part4Out!C$79+'relay test.csv'!I4116*Part4Out!C$80+'relay test.csv'!J4116*Part4Out!C$81+'relay test.csv'!K4116*Part4Out!C$82+'relay test.csv'!L4116*Part4Out!C$83+'relay test.csv'!M4116*Part4Out!C$84+'relay test.csv'!N4116*Part4Out!C$85) +Part4Out!C$77</f>
        <v>5.814011762108672</v>
      </c>
      <c r="T4116" s="10">
        <f t="shared" si="641"/>
        <v>334.96021450771048</v>
      </c>
      <c r="U4116" s="12">
        <f t="shared" si="642"/>
        <v>0.99702345707373319</v>
      </c>
      <c r="V4116" s="11">
        <f t="shared" si="643"/>
        <v>1</v>
      </c>
      <c r="W4116" s="11">
        <f t="shared" si="644"/>
        <v>1</v>
      </c>
      <c r="X4116" s="11">
        <f t="shared" si="645"/>
        <v>4526.2407329387433</v>
      </c>
      <c r="Y4116" s="12">
        <f t="shared" si="646"/>
        <v>0.99977911490486371</v>
      </c>
      <c r="Z4116" s="11">
        <f t="shared" si="647"/>
        <v>1</v>
      </c>
      <c r="AA4116" s="11">
        <f t="shared" si="648"/>
        <v>1</v>
      </c>
      <c r="AB4116" s="11">
        <f t="shared" si="649"/>
        <v>1</v>
      </c>
      <c r="AC4116" s="1" t="s">
        <v>4140</v>
      </c>
    </row>
    <row r="4117" spans="1:29" x14ac:dyDescent="0.2">
      <c r="A4117" s="1" t="s">
        <v>4141</v>
      </c>
      <c r="B4117" s="1">
        <v>1</v>
      </c>
      <c r="C4117" s="2">
        <v>41549</v>
      </c>
      <c r="D4117" s="2">
        <v>41549</v>
      </c>
      <c r="E4117" s="2">
        <v>41549</v>
      </c>
      <c r="F4117" s="1">
        <v>31</v>
      </c>
      <c r="G4117" s="1">
        <v>16.129032259999999</v>
      </c>
      <c r="H4117" s="1">
        <v>3.225806452</v>
      </c>
      <c r="I4117" s="1">
        <v>40.020000000000003</v>
      </c>
      <c r="J4117" s="1">
        <v>0</v>
      </c>
      <c r="K4117" s="1">
        <v>1</v>
      </c>
      <c r="L4117" s="1">
        <v>1</v>
      </c>
      <c r="M4117" s="1">
        <v>0</v>
      </c>
      <c r="N4117" s="7">
        <f t="shared" si="640"/>
        <v>0</v>
      </c>
      <c r="O4117" s="1">
        <v>0</v>
      </c>
      <c r="P4117" s="1" t="s">
        <v>32</v>
      </c>
      <c r="Q4117" s="1" t="s">
        <v>28</v>
      </c>
      <c r="R4117" s="10">
        <f>F4117*Part4Out!C$78+'relay test.csv'!H4117*Part4Out!C$79+'relay test.csv'!I4117*Part4Out!C$80+'relay test.csv'!J4117*Part4Out!C$81+'relay test.csv'!K4117*Part4Out!C$82+'relay test.csv'!L4117*Part4Out!C$83+'relay test.csv'!M4117*Part4Out!C$84+'relay test.csv'!N4117*Part4Out!C$85</f>
        <v>7.7598192987416876</v>
      </c>
      <c r="S4117" s="10">
        <f>(F4117*Part4Out!C$78+'relay test.csv'!H4117*Part4Out!C$79+'relay test.csv'!I4117*Part4Out!C$80+'relay test.csv'!J4117*Part4Out!C$81+'relay test.csv'!K4117*Part4Out!C$82+'relay test.csv'!L4117*Part4Out!C$83+'relay test.csv'!M4117*Part4Out!C$84+'relay test.csv'!N4117*Part4Out!C$85) +Part4Out!C$77</f>
        <v>5.156184047176362</v>
      </c>
      <c r="T4117" s="10">
        <f t="shared" si="641"/>
        <v>173.5011186950758</v>
      </c>
      <c r="U4117" s="12">
        <f t="shared" si="642"/>
        <v>0.9942693777124294</v>
      </c>
      <c r="V4117" s="11">
        <f t="shared" si="643"/>
        <v>1</v>
      </c>
      <c r="W4117" s="11">
        <f t="shared" si="644"/>
        <v>1</v>
      </c>
      <c r="X4117" s="11">
        <f t="shared" si="645"/>
        <v>2344.4809163448117</v>
      </c>
      <c r="Y4117" s="12">
        <f t="shared" si="646"/>
        <v>0.99957364820449768</v>
      </c>
      <c r="Z4117" s="11">
        <f t="shared" si="647"/>
        <v>1</v>
      </c>
      <c r="AA4117" s="11">
        <f t="shared" si="648"/>
        <v>1</v>
      </c>
      <c r="AB4117" s="11">
        <f t="shared" si="649"/>
        <v>1</v>
      </c>
      <c r="AC4117" s="1" t="s">
        <v>4141</v>
      </c>
    </row>
    <row r="4118" spans="1:29" x14ac:dyDescent="0.2">
      <c r="A4118" s="1" t="s">
        <v>4142</v>
      </c>
      <c r="B4118" s="1">
        <v>1</v>
      </c>
      <c r="C4118" s="2">
        <v>41549</v>
      </c>
      <c r="D4118" s="2">
        <v>41549</v>
      </c>
      <c r="E4118" s="2">
        <v>41578</v>
      </c>
      <c r="F4118" s="1">
        <v>39</v>
      </c>
      <c r="G4118" s="1">
        <v>15.38461538</v>
      </c>
      <c r="H4118" s="1">
        <v>0</v>
      </c>
      <c r="I4118" s="1">
        <v>35.39</v>
      </c>
      <c r="J4118" s="1">
        <v>6.8965517241379296E-2</v>
      </c>
      <c r="K4118" s="1">
        <v>1</v>
      </c>
      <c r="L4118" s="1">
        <v>0</v>
      </c>
      <c r="M4118" s="1">
        <v>1</v>
      </c>
      <c r="N4118" s="7">
        <f t="shared" si="640"/>
        <v>1</v>
      </c>
      <c r="O4118" s="1">
        <v>0</v>
      </c>
      <c r="P4118" s="1" t="s">
        <v>23</v>
      </c>
      <c r="Q4118" s="1" t="s">
        <v>28</v>
      </c>
      <c r="R4118" s="10">
        <f>F4118*Part4Out!C$78+'relay test.csv'!H4118*Part4Out!C$79+'relay test.csv'!I4118*Part4Out!C$80+'relay test.csv'!J4118*Part4Out!C$81+'relay test.csv'!K4118*Part4Out!C$82+'relay test.csv'!L4118*Part4Out!C$83+'relay test.csv'!M4118*Part4Out!C$84+'relay test.csv'!N4118*Part4Out!C$85</f>
        <v>9.7154121534926468</v>
      </c>
      <c r="S4118" s="10">
        <f>(F4118*Part4Out!C$78+'relay test.csv'!H4118*Part4Out!C$79+'relay test.csv'!I4118*Part4Out!C$80+'relay test.csv'!J4118*Part4Out!C$81+'relay test.csv'!K4118*Part4Out!C$82+'relay test.csv'!L4118*Part4Out!C$83+'relay test.csv'!M4118*Part4Out!C$84+'relay test.csv'!N4118*Part4Out!C$85) +Part4Out!C$77</f>
        <v>7.1117769019273211</v>
      </c>
      <c r="T4118" s="10">
        <f t="shared" si="641"/>
        <v>1226.3246699206431</v>
      </c>
      <c r="U4118" s="12">
        <f t="shared" si="642"/>
        <v>0.99918521966965379</v>
      </c>
      <c r="V4118" s="11">
        <f t="shared" si="643"/>
        <v>1</v>
      </c>
      <c r="W4118" s="11">
        <f t="shared" si="644"/>
        <v>1</v>
      </c>
      <c r="X4118" s="11">
        <f t="shared" si="645"/>
        <v>16571.044656632508</v>
      </c>
      <c r="Y4118" s="12">
        <f t="shared" si="646"/>
        <v>0.9999396574158036</v>
      </c>
      <c r="Z4118" s="11">
        <f t="shared" si="647"/>
        <v>1</v>
      </c>
      <c r="AA4118" s="11">
        <f t="shared" si="648"/>
        <v>1</v>
      </c>
      <c r="AB4118" s="11">
        <f t="shared" si="649"/>
        <v>1</v>
      </c>
      <c r="AC4118" s="1" t="s">
        <v>4142</v>
      </c>
    </row>
    <row r="4119" spans="1:29" x14ac:dyDescent="0.2">
      <c r="A4119" s="1" t="s">
        <v>4143</v>
      </c>
      <c r="B4119" s="1">
        <v>1</v>
      </c>
      <c r="C4119" s="2">
        <v>41542</v>
      </c>
      <c r="D4119" s="2">
        <v>41549</v>
      </c>
      <c r="E4119" s="2">
        <v>41549</v>
      </c>
      <c r="F4119" s="1">
        <v>36</v>
      </c>
      <c r="G4119" s="1">
        <v>11.11111111</v>
      </c>
      <c r="H4119" s="1">
        <v>0</v>
      </c>
      <c r="I4119" s="1">
        <v>40.020000000000003</v>
      </c>
      <c r="J4119" s="1">
        <v>0</v>
      </c>
      <c r="K4119" s="1">
        <v>1</v>
      </c>
      <c r="L4119" s="1">
        <v>0</v>
      </c>
      <c r="M4119" s="1">
        <v>0</v>
      </c>
      <c r="N4119" s="7">
        <f t="shared" si="640"/>
        <v>0</v>
      </c>
      <c r="O4119" s="1">
        <v>0</v>
      </c>
      <c r="P4119" s="1" t="s">
        <v>32</v>
      </c>
      <c r="Q4119" s="1" t="s">
        <v>28</v>
      </c>
      <c r="R4119" s="10">
        <f>F4119*Part4Out!C$78+'relay test.csv'!H4119*Part4Out!C$79+'relay test.csv'!I4119*Part4Out!C$80+'relay test.csv'!J4119*Part4Out!C$81+'relay test.csv'!K4119*Part4Out!C$82+'relay test.csv'!L4119*Part4Out!C$83+'relay test.csv'!M4119*Part4Out!C$84+'relay test.csv'!N4119*Part4Out!C$85</f>
        <v>7.9945757728511921</v>
      </c>
      <c r="S4119" s="10">
        <f>(F4119*Part4Out!C$78+'relay test.csv'!H4119*Part4Out!C$79+'relay test.csv'!I4119*Part4Out!C$80+'relay test.csv'!J4119*Part4Out!C$81+'relay test.csv'!K4119*Part4Out!C$82+'relay test.csv'!L4119*Part4Out!C$83+'relay test.csv'!M4119*Part4Out!C$84+'relay test.csv'!N4119*Part4Out!C$85) +Part4Out!C$77</f>
        <v>5.3909405212858665</v>
      </c>
      <c r="T4119" s="10">
        <f t="shared" si="641"/>
        <v>219.40964798590124</v>
      </c>
      <c r="U4119" s="12">
        <f t="shared" si="642"/>
        <v>0.99546299352529266</v>
      </c>
      <c r="V4119" s="11">
        <f t="shared" si="643"/>
        <v>1</v>
      </c>
      <c r="W4119" s="11">
        <f t="shared" si="644"/>
        <v>1</v>
      </c>
      <c r="X4119" s="11">
        <f t="shared" si="645"/>
        <v>2964.832367847308</v>
      </c>
      <c r="Y4119" s="12">
        <f t="shared" si="646"/>
        <v>0.9996628265269335</v>
      </c>
      <c r="Z4119" s="11">
        <f t="shared" si="647"/>
        <v>1</v>
      </c>
      <c r="AA4119" s="11">
        <f t="shared" si="648"/>
        <v>1</v>
      </c>
      <c r="AB4119" s="11">
        <f t="shared" si="649"/>
        <v>1</v>
      </c>
      <c r="AC4119" s="1" t="s">
        <v>4143</v>
      </c>
    </row>
    <row r="4120" spans="1:29" x14ac:dyDescent="0.2">
      <c r="A4120" s="1" t="s">
        <v>4144</v>
      </c>
      <c r="B4120" s="1">
        <v>1</v>
      </c>
      <c r="C4120" s="2">
        <v>41549</v>
      </c>
      <c r="D4120" s="2">
        <v>41549</v>
      </c>
      <c r="E4120" s="2">
        <v>41549</v>
      </c>
      <c r="F4120" s="1">
        <v>33</v>
      </c>
      <c r="G4120" s="1">
        <v>12.121212119999999</v>
      </c>
      <c r="H4120" s="1">
        <v>0</v>
      </c>
      <c r="I4120" s="1">
        <v>40.25</v>
      </c>
      <c r="J4120" s="1">
        <v>0</v>
      </c>
      <c r="K4120" s="1">
        <v>1</v>
      </c>
      <c r="L4120" s="1">
        <v>1</v>
      </c>
      <c r="M4120" s="1">
        <v>0</v>
      </c>
      <c r="N4120" s="7">
        <f t="shared" si="640"/>
        <v>1</v>
      </c>
      <c r="O4120" s="1">
        <v>0</v>
      </c>
      <c r="P4120" s="1" t="s">
        <v>23</v>
      </c>
      <c r="Q4120" s="1" t="s">
        <v>28</v>
      </c>
      <c r="R4120" s="10">
        <f>F4120*Part4Out!C$78+'relay test.csv'!H4120*Part4Out!C$79+'relay test.csv'!I4120*Part4Out!C$80+'relay test.csv'!J4120*Part4Out!C$81+'relay test.csv'!K4120*Part4Out!C$82+'relay test.csv'!L4120*Part4Out!C$83+'relay test.csv'!M4120*Part4Out!C$84+'relay test.csv'!N4120*Part4Out!C$85</f>
        <v>8.3840022313944207</v>
      </c>
      <c r="S4120" s="10">
        <f>(F4120*Part4Out!C$78+'relay test.csv'!H4120*Part4Out!C$79+'relay test.csv'!I4120*Part4Out!C$80+'relay test.csv'!J4120*Part4Out!C$81+'relay test.csv'!K4120*Part4Out!C$82+'relay test.csv'!L4120*Part4Out!C$83+'relay test.csv'!M4120*Part4Out!C$84+'relay test.csv'!N4120*Part4Out!C$85) +Part4Out!C$77</f>
        <v>5.7803669798290951</v>
      </c>
      <c r="T4120" s="10">
        <f t="shared" si="641"/>
        <v>323.87802531328128</v>
      </c>
      <c r="U4120" s="12">
        <f t="shared" si="642"/>
        <v>0.99692192169958038</v>
      </c>
      <c r="V4120" s="11">
        <f t="shared" si="643"/>
        <v>1</v>
      </c>
      <c r="W4120" s="11">
        <f t="shared" si="644"/>
        <v>1</v>
      </c>
      <c r="X4120" s="11">
        <f t="shared" si="645"/>
        <v>4376.4896461845155</v>
      </c>
      <c r="Y4120" s="12">
        <f t="shared" si="646"/>
        <v>0.99977155856876287</v>
      </c>
      <c r="Z4120" s="11">
        <f t="shared" si="647"/>
        <v>1</v>
      </c>
      <c r="AA4120" s="11">
        <f t="shared" si="648"/>
        <v>1</v>
      </c>
      <c r="AB4120" s="11">
        <f t="shared" si="649"/>
        <v>1</v>
      </c>
      <c r="AC4120" s="1" t="s">
        <v>4144</v>
      </c>
    </row>
    <row r="4121" spans="1:29" x14ac:dyDescent="0.2">
      <c r="A4121" s="1" t="s">
        <v>4145</v>
      </c>
      <c r="B4121" s="1">
        <v>0</v>
      </c>
      <c r="C4121" s="2">
        <v>41549</v>
      </c>
      <c r="D4121" s="2">
        <v>41549</v>
      </c>
      <c r="E4121" s="2">
        <v>41549</v>
      </c>
      <c r="F4121" s="1">
        <v>35</v>
      </c>
      <c r="G4121" s="1">
        <v>54.285714290000001</v>
      </c>
      <c r="H4121" s="1">
        <v>11.42857143</v>
      </c>
      <c r="I4121" s="1">
        <v>40.020000000000003</v>
      </c>
      <c r="J4121" s="1">
        <v>0</v>
      </c>
      <c r="K4121" s="1">
        <v>1</v>
      </c>
      <c r="L4121" s="1">
        <v>0</v>
      </c>
      <c r="M4121" s="1">
        <v>0</v>
      </c>
      <c r="N4121" s="7">
        <f t="shared" si="640"/>
        <v>0</v>
      </c>
      <c r="O4121" s="1">
        <v>0</v>
      </c>
      <c r="P4121" s="1" t="s">
        <v>30</v>
      </c>
      <c r="Q4121" s="1" t="s">
        <v>28</v>
      </c>
      <c r="R4121" s="10">
        <f>F4121*Part4Out!C$78+'relay test.csv'!H4121*Part4Out!C$79+'relay test.csv'!I4121*Part4Out!C$80+'relay test.csv'!J4121*Part4Out!C$81+'relay test.csv'!K4121*Part4Out!C$82+'relay test.csv'!L4121*Part4Out!C$83+'relay test.csv'!M4121*Part4Out!C$84+'relay test.csv'!N4121*Part4Out!C$85</f>
        <v>8.0032896328978289</v>
      </c>
      <c r="S4121" s="10">
        <f>(F4121*Part4Out!C$78+'relay test.csv'!H4121*Part4Out!C$79+'relay test.csv'!I4121*Part4Out!C$80+'relay test.csv'!J4121*Part4Out!C$81+'relay test.csv'!K4121*Part4Out!C$82+'relay test.csv'!L4121*Part4Out!C$83+'relay test.csv'!M4121*Part4Out!C$84+'relay test.csv'!N4121*Part4Out!C$85) +Part4Out!C$77</f>
        <v>5.3996543813325033</v>
      </c>
      <c r="T4121" s="10">
        <f t="shared" si="641"/>
        <v>221.3299072358688</v>
      </c>
      <c r="U4121" s="12">
        <f t="shared" si="642"/>
        <v>0.99550217956534703</v>
      </c>
      <c r="V4121" s="11">
        <f t="shared" si="643"/>
        <v>1</v>
      </c>
      <c r="W4121" s="11">
        <f t="shared" si="644"/>
        <v>0</v>
      </c>
      <c r="X4121" s="11">
        <f t="shared" si="645"/>
        <v>2990.7803916977805</v>
      </c>
      <c r="Y4121" s="12">
        <f t="shared" si="646"/>
        <v>0.99966575086768572</v>
      </c>
      <c r="Z4121" s="11">
        <f t="shared" si="647"/>
        <v>1</v>
      </c>
      <c r="AA4121" s="11">
        <f t="shared" si="648"/>
        <v>0</v>
      </c>
      <c r="AB4121" s="11">
        <f t="shared" si="649"/>
        <v>0</v>
      </c>
      <c r="AC4121" s="1" t="s">
        <v>4145</v>
      </c>
    </row>
    <row r="4122" spans="1:29" x14ac:dyDescent="0.2">
      <c r="A4122" s="1" t="s">
        <v>4146</v>
      </c>
      <c r="B4122" s="1">
        <v>1</v>
      </c>
      <c r="C4122" s="2">
        <v>41549</v>
      </c>
      <c r="D4122" s="2">
        <v>41550</v>
      </c>
      <c r="E4122" s="2">
        <v>41560</v>
      </c>
      <c r="F4122" s="1">
        <v>23</v>
      </c>
      <c r="G4122" s="1">
        <v>26.086956520000001</v>
      </c>
      <c r="H4122" s="1">
        <v>4.3478260869999996</v>
      </c>
      <c r="I4122" s="1">
        <v>38.46</v>
      </c>
      <c r="J4122" s="1">
        <v>0.2</v>
      </c>
      <c r="K4122" s="1">
        <v>1</v>
      </c>
      <c r="L4122" s="1">
        <v>1</v>
      </c>
      <c r="M4122" s="1">
        <v>0</v>
      </c>
      <c r="N4122" s="7">
        <f t="shared" si="640"/>
        <v>0</v>
      </c>
      <c r="O4122" s="1">
        <v>0</v>
      </c>
      <c r="P4122" s="1" t="s">
        <v>26</v>
      </c>
      <c r="Q4122" s="1" t="s">
        <v>24</v>
      </c>
      <c r="R4122" s="10">
        <f>F4122*Part4Out!C$78+'relay test.csv'!H4122*Part4Out!C$79+'relay test.csv'!I4122*Part4Out!C$80+'relay test.csv'!J4122*Part4Out!C$81+'relay test.csv'!K4122*Part4Out!C$82+'relay test.csv'!L4122*Part4Out!C$83+'relay test.csv'!M4122*Part4Out!C$84+'relay test.csv'!N4122*Part4Out!C$85</f>
        <v>5.9752624231866198</v>
      </c>
      <c r="S4122" s="10">
        <f>(F4122*Part4Out!C$78+'relay test.csv'!H4122*Part4Out!C$79+'relay test.csv'!I4122*Part4Out!C$80+'relay test.csv'!J4122*Part4Out!C$81+'relay test.csv'!K4122*Part4Out!C$82+'relay test.csv'!L4122*Part4Out!C$83+'relay test.csv'!M4122*Part4Out!C$84+'relay test.csv'!N4122*Part4Out!C$85) +Part4Out!C$77</f>
        <v>3.3716271716212947</v>
      </c>
      <c r="T4122" s="10">
        <f t="shared" si="641"/>
        <v>29.12588132812871</v>
      </c>
      <c r="U4122" s="12">
        <f t="shared" si="642"/>
        <v>0.96680595036845296</v>
      </c>
      <c r="V4122" s="11">
        <f t="shared" si="643"/>
        <v>1</v>
      </c>
      <c r="W4122" s="11">
        <f t="shared" si="644"/>
        <v>1</v>
      </c>
      <c r="X4122" s="11">
        <f t="shared" si="645"/>
        <v>393.57136979347581</v>
      </c>
      <c r="Y4122" s="12">
        <f t="shared" si="646"/>
        <v>0.99746560425678266</v>
      </c>
      <c r="Z4122" s="11">
        <f t="shared" si="647"/>
        <v>1</v>
      </c>
      <c r="AA4122" s="11">
        <f t="shared" si="648"/>
        <v>1</v>
      </c>
      <c r="AB4122" s="11">
        <f t="shared" si="649"/>
        <v>1</v>
      </c>
      <c r="AC4122" s="1" t="s">
        <v>4146</v>
      </c>
    </row>
    <row r="4123" spans="1:29" x14ac:dyDescent="0.2">
      <c r="A4123" s="1" t="s">
        <v>4147</v>
      </c>
      <c r="B4123" s="1">
        <v>1</v>
      </c>
      <c r="C4123" s="2">
        <v>41535</v>
      </c>
      <c r="D4123" s="2">
        <v>41549</v>
      </c>
      <c r="E4123" s="2">
        <v>41549</v>
      </c>
      <c r="F4123" s="1">
        <v>40</v>
      </c>
      <c r="G4123" s="1">
        <v>2.5</v>
      </c>
      <c r="H4123" s="1">
        <v>0</v>
      </c>
      <c r="I4123" s="1">
        <v>57.87</v>
      </c>
      <c r="J4123" s="1">
        <v>0</v>
      </c>
      <c r="K4123" s="1">
        <v>1</v>
      </c>
      <c r="L4123" s="1">
        <v>0</v>
      </c>
      <c r="M4123" s="1">
        <v>0</v>
      </c>
      <c r="N4123" s="7">
        <f t="shared" si="640"/>
        <v>0</v>
      </c>
      <c r="O4123" s="1">
        <v>0</v>
      </c>
      <c r="P4123" s="1" t="s">
        <v>36</v>
      </c>
      <c r="Q4123" s="1" t="s">
        <v>28</v>
      </c>
      <c r="R4123" s="10">
        <f>F4123*Part4Out!C$78+'relay test.csv'!H4123*Part4Out!C$79+'relay test.csv'!I4123*Part4Out!C$80+'relay test.csv'!J4123*Part4Out!C$81+'relay test.csv'!K4123*Part4Out!C$82+'relay test.csv'!L4123*Part4Out!C$83+'relay test.csv'!M4123*Part4Out!C$84+'relay test.csv'!N4123*Part4Out!C$85</f>
        <v>8.7782907552158775</v>
      </c>
      <c r="S4123" s="10">
        <f>(F4123*Part4Out!C$78+'relay test.csv'!H4123*Part4Out!C$79+'relay test.csv'!I4123*Part4Out!C$80+'relay test.csv'!J4123*Part4Out!C$81+'relay test.csv'!K4123*Part4Out!C$82+'relay test.csv'!L4123*Part4Out!C$83+'relay test.csv'!M4123*Part4Out!C$84+'relay test.csv'!N4123*Part4Out!C$85) +Part4Out!C$77</f>
        <v>6.1746555036505519</v>
      </c>
      <c r="T4123" s="10">
        <f t="shared" si="641"/>
        <v>480.41749333733958</v>
      </c>
      <c r="U4123" s="12">
        <f t="shared" si="642"/>
        <v>0.99792280086652507</v>
      </c>
      <c r="V4123" s="11">
        <f t="shared" si="643"/>
        <v>1</v>
      </c>
      <c r="W4123" s="11">
        <f t="shared" si="644"/>
        <v>1</v>
      </c>
      <c r="X4123" s="11">
        <f t="shared" si="645"/>
        <v>6491.771658182226</v>
      </c>
      <c r="Y4123" s="12">
        <f t="shared" si="646"/>
        <v>0.99984598257067303</v>
      </c>
      <c r="Z4123" s="11">
        <f t="shared" si="647"/>
        <v>1</v>
      </c>
      <c r="AA4123" s="11">
        <f t="shared" si="648"/>
        <v>1</v>
      </c>
      <c r="AB4123" s="11">
        <f t="shared" si="649"/>
        <v>1</v>
      </c>
      <c r="AC4123" s="1" t="s">
        <v>4147</v>
      </c>
    </row>
    <row r="4124" spans="1:29" x14ac:dyDescent="0.2">
      <c r="A4124" s="1" t="s">
        <v>4148</v>
      </c>
      <c r="B4124" s="1">
        <v>0</v>
      </c>
      <c r="C4124" s="2">
        <v>41549</v>
      </c>
      <c r="D4124" s="2">
        <v>41549</v>
      </c>
      <c r="E4124" s="2">
        <v>41549</v>
      </c>
      <c r="F4124" s="1">
        <v>4</v>
      </c>
      <c r="G4124" s="1">
        <v>100</v>
      </c>
      <c r="H4124" s="1">
        <v>0</v>
      </c>
      <c r="I4124" s="1">
        <v>49.28</v>
      </c>
      <c r="J4124" s="1">
        <v>0</v>
      </c>
      <c r="K4124" s="1">
        <v>1</v>
      </c>
      <c r="L4124" s="1">
        <v>1</v>
      </c>
      <c r="M4124" s="1">
        <v>1</v>
      </c>
      <c r="N4124" s="7">
        <f t="shared" si="640"/>
        <v>1</v>
      </c>
      <c r="O4124" s="1">
        <v>0</v>
      </c>
      <c r="P4124" s="1" t="s">
        <v>162</v>
      </c>
      <c r="Q4124" s="1" t="s">
        <v>63</v>
      </c>
      <c r="R4124" s="10">
        <f>F4124*Part4Out!C$78+'relay test.csv'!H4124*Part4Out!C$79+'relay test.csv'!I4124*Part4Out!C$80+'relay test.csv'!J4124*Part4Out!C$81+'relay test.csv'!K4124*Part4Out!C$82+'relay test.csv'!L4124*Part4Out!C$83+'relay test.csv'!M4124*Part4Out!C$84+'relay test.csv'!N4124*Part4Out!C$85</f>
        <v>3.0649974005086436</v>
      </c>
      <c r="S4124" s="10">
        <f>(F4124*Part4Out!C$78+'relay test.csv'!H4124*Part4Out!C$79+'relay test.csv'!I4124*Part4Out!C$80+'relay test.csv'!J4124*Part4Out!C$81+'relay test.csv'!K4124*Part4Out!C$82+'relay test.csv'!L4124*Part4Out!C$83+'relay test.csv'!M4124*Part4Out!C$84+'relay test.csv'!N4124*Part4Out!C$85) +Part4Out!C$77</f>
        <v>0.4613621489433184</v>
      </c>
      <c r="T4124" s="10">
        <f t="shared" si="641"/>
        <v>1.5862331999516068</v>
      </c>
      <c r="U4124" s="12">
        <f t="shared" si="642"/>
        <v>0.61333726594387861</v>
      </c>
      <c r="V4124" s="11">
        <f t="shared" si="643"/>
        <v>1</v>
      </c>
      <c r="W4124" s="11">
        <f t="shared" si="644"/>
        <v>0</v>
      </c>
      <c r="X4124" s="11">
        <f t="shared" si="645"/>
        <v>21.434406268555385</v>
      </c>
      <c r="Y4124" s="12">
        <f t="shared" si="646"/>
        <v>0.95542560886036798</v>
      </c>
      <c r="Z4124" s="11">
        <f t="shared" si="647"/>
        <v>1</v>
      </c>
      <c r="AA4124" s="11">
        <f t="shared" si="648"/>
        <v>0</v>
      </c>
      <c r="AB4124" s="11">
        <f t="shared" si="649"/>
        <v>0</v>
      </c>
      <c r="AC4124" s="1" t="s">
        <v>4148</v>
      </c>
    </row>
    <row r="4125" spans="1:29" x14ac:dyDescent="0.2">
      <c r="A4125" s="1" t="s">
        <v>4149</v>
      </c>
      <c r="B4125" s="1">
        <v>1</v>
      </c>
      <c r="C4125" s="2">
        <v>41549</v>
      </c>
      <c r="D4125" s="2">
        <v>41570</v>
      </c>
      <c r="E4125" s="2">
        <v>41570</v>
      </c>
      <c r="F4125" s="1">
        <v>38</v>
      </c>
      <c r="G4125" s="1">
        <v>15.78947368</v>
      </c>
      <c r="H4125" s="1">
        <v>2.6315789469999999</v>
      </c>
      <c r="I4125" s="1">
        <v>40.03</v>
      </c>
      <c r="J4125" s="1">
        <v>0</v>
      </c>
      <c r="K4125" s="1">
        <v>1</v>
      </c>
      <c r="L4125" s="1">
        <v>0</v>
      </c>
      <c r="M4125" s="1">
        <v>0</v>
      </c>
      <c r="N4125" s="7">
        <f t="shared" si="640"/>
        <v>0</v>
      </c>
      <c r="O4125" s="1">
        <v>0</v>
      </c>
      <c r="P4125" s="1" t="s">
        <v>36</v>
      </c>
      <c r="Q4125" s="1" t="s">
        <v>63</v>
      </c>
      <c r="R4125" s="10">
        <f>F4125*Part4Out!C$78+'relay test.csv'!H4125*Part4Out!C$79+'relay test.csv'!I4125*Part4Out!C$80+'relay test.csv'!J4125*Part4Out!C$81+'relay test.csv'!K4125*Part4Out!C$82+'relay test.csv'!L4125*Part4Out!C$83+'relay test.csv'!M4125*Part4Out!C$84+'relay test.csv'!N4125*Part4Out!C$85</f>
        <v>8.4683273811665494</v>
      </c>
      <c r="S4125" s="10">
        <f>(F4125*Part4Out!C$78+'relay test.csv'!H4125*Part4Out!C$79+'relay test.csv'!I4125*Part4Out!C$80+'relay test.csv'!J4125*Part4Out!C$81+'relay test.csv'!K4125*Part4Out!C$82+'relay test.csv'!L4125*Part4Out!C$83+'relay test.csv'!M4125*Part4Out!C$84+'relay test.csv'!N4125*Part4Out!C$85) +Part4Out!C$77</f>
        <v>5.8646921296012238</v>
      </c>
      <c r="T4125" s="10">
        <f t="shared" si="641"/>
        <v>352.37365398889875</v>
      </c>
      <c r="U4125" s="12">
        <f t="shared" si="642"/>
        <v>0.99717013425106271</v>
      </c>
      <c r="V4125" s="11">
        <f t="shared" si="643"/>
        <v>1</v>
      </c>
      <c r="W4125" s="11">
        <f t="shared" si="644"/>
        <v>1</v>
      </c>
      <c r="X4125" s="11">
        <f t="shared" si="645"/>
        <v>4761.5445560992212</v>
      </c>
      <c r="Y4125" s="12">
        <f t="shared" si="646"/>
        <v>0.99979002821113361</v>
      </c>
      <c r="Z4125" s="11">
        <f t="shared" si="647"/>
        <v>1</v>
      </c>
      <c r="AA4125" s="11">
        <f t="shared" si="648"/>
        <v>1</v>
      </c>
      <c r="AB4125" s="11">
        <f t="shared" si="649"/>
        <v>1</v>
      </c>
      <c r="AC4125" s="1" t="s">
        <v>4149</v>
      </c>
    </row>
    <row r="4126" spans="1:29" x14ac:dyDescent="0.2">
      <c r="A4126" s="1" t="s">
        <v>4150</v>
      </c>
      <c r="B4126" s="1">
        <v>1</v>
      </c>
      <c r="C4126" s="2">
        <v>41549</v>
      </c>
      <c r="D4126" s="2">
        <v>41575</v>
      </c>
      <c r="E4126" s="2">
        <v>41575</v>
      </c>
      <c r="F4126" s="1">
        <v>41</v>
      </c>
      <c r="G4126" s="1">
        <v>7.3170731709999997</v>
      </c>
      <c r="H4126" s="1">
        <v>4.8780487800000003</v>
      </c>
      <c r="I4126" s="1">
        <v>79.95</v>
      </c>
      <c r="J4126" s="1">
        <v>0</v>
      </c>
      <c r="K4126" s="1">
        <v>1</v>
      </c>
      <c r="L4126" s="1">
        <v>0</v>
      </c>
      <c r="M4126" s="1">
        <v>0</v>
      </c>
      <c r="N4126" s="7">
        <f t="shared" si="640"/>
        <v>0</v>
      </c>
      <c r="O4126" s="1">
        <v>0</v>
      </c>
      <c r="P4126" s="1" t="s">
        <v>36</v>
      </c>
      <c r="Q4126" s="1" t="s">
        <v>63</v>
      </c>
      <c r="R4126" s="10">
        <f>F4126*Part4Out!C$78+'relay test.csv'!H4126*Part4Out!C$79+'relay test.csv'!I4126*Part4Out!C$80+'relay test.csv'!J4126*Part4Out!C$81+'relay test.csv'!K4126*Part4Out!C$82+'relay test.csv'!L4126*Part4Out!C$83+'relay test.csv'!M4126*Part4Out!C$84+'relay test.csv'!N4126*Part4Out!C$85</f>
        <v>9.0066140573838762</v>
      </c>
      <c r="S4126" s="10">
        <f>(F4126*Part4Out!C$78+'relay test.csv'!H4126*Part4Out!C$79+'relay test.csv'!I4126*Part4Out!C$80+'relay test.csv'!J4126*Part4Out!C$81+'relay test.csv'!K4126*Part4Out!C$82+'relay test.csv'!L4126*Part4Out!C$83+'relay test.csv'!M4126*Part4Out!C$84+'relay test.csv'!N4126*Part4Out!C$85) +Part4Out!C$77</f>
        <v>6.4029788058185506</v>
      </c>
      <c r="T4126" s="10">
        <f t="shared" si="641"/>
        <v>603.64049019704782</v>
      </c>
      <c r="U4126" s="12">
        <f t="shared" si="642"/>
        <v>0.99834612465388461</v>
      </c>
      <c r="V4126" s="11">
        <f t="shared" si="643"/>
        <v>1</v>
      </c>
      <c r="W4126" s="11">
        <f t="shared" si="644"/>
        <v>1</v>
      </c>
      <c r="X4126" s="11">
        <f t="shared" si="645"/>
        <v>8156.8558188217148</v>
      </c>
      <c r="Y4126" s="12">
        <f t="shared" si="646"/>
        <v>0.99987741877005321</v>
      </c>
      <c r="Z4126" s="11">
        <f t="shared" si="647"/>
        <v>1</v>
      </c>
      <c r="AA4126" s="11">
        <f t="shared" si="648"/>
        <v>1</v>
      </c>
      <c r="AB4126" s="11">
        <f t="shared" si="649"/>
        <v>1</v>
      </c>
      <c r="AC4126" s="1" t="s">
        <v>4150</v>
      </c>
    </row>
    <row r="4127" spans="1:29" x14ac:dyDescent="0.2">
      <c r="A4127" s="1" t="s">
        <v>4151</v>
      </c>
      <c r="B4127" s="1">
        <v>1</v>
      </c>
      <c r="C4127" s="2">
        <v>41549</v>
      </c>
      <c r="D4127" s="2">
        <v>41549</v>
      </c>
      <c r="E4127" s="2">
        <v>41549</v>
      </c>
      <c r="F4127" s="1">
        <v>39</v>
      </c>
      <c r="G4127" s="1">
        <v>2.5641025640000001</v>
      </c>
      <c r="H4127" s="1">
        <v>2.5641025640000001</v>
      </c>
      <c r="I4127" s="1">
        <v>40</v>
      </c>
      <c r="J4127" s="1">
        <v>0</v>
      </c>
      <c r="K4127" s="1">
        <v>1</v>
      </c>
      <c r="L4127" s="1">
        <v>0</v>
      </c>
      <c r="M4127" s="1">
        <v>0</v>
      </c>
      <c r="N4127" s="7">
        <f t="shared" si="640"/>
        <v>0</v>
      </c>
      <c r="O4127" s="1">
        <v>0</v>
      </c>
      <c r="P4127" s="1" t="s">
        <v>36</v>
      </c>
      <c r="Q4127" s="1" t="s">
        <v>63</v>
      </c>
      <c r="R4127" s="10">
        <f>F4127*Part4Out!C$78+'relay test.csv'!H4127*Part4Out!C$79+'relay test.csv'!I4127*Part4Out!C$80+'relay test.csv'!J4127*Part4Out!C$81+'relay test.csv'!K4127*Part4Out!C$82+'relay test.csv'!L4127*Part4Out!C$83+'relay test.csv'!M4127*Part4Out!C$84+'relay test.csv'!N4127*Part4Out!C$85</f>
        <v>8.6786675283938166</v>
      </c>
      <c r="S4127" s="10">
        <f>(F4127*Part4Out!C$78+'relay test.csv'!H4127*Part4Out!C$79+'relay test.csv'!I4127*Part4Out!C$80+'relay test.csv'!J4127*Part4Out!C$81+'relay test.csv'!K4127*Part4Out!C$82+'relay test.csv'!L4127*Part4Out!C$83+'relay test.csv'!M4127*Part4Out!C$84+'relay test.csv'!N4127*Part4Out!C$85) +Part4Out!C$77</f>
        <v>6.075032276828491</v>
      </c>
      <c r="T4127" s="10">
        <f t="shared" si="641"/>
        <v>434.86353830565446</v>
      </c>
      <c r="U4127" s="12">
        <f t="shared" si="642"/>
        <v>0.99770570393686209</v>
      </c>
      <c r="V4127" s="11">
        <f t="shared" si="643"/>
        <v>1</v>
      </c>
      <c r="W4127" s="11">
        <f t="shared" si="644"/>
        <v>1</v>
      </c>
      <c r="X4127" s="11">
        <f t="shared" si="645"/>
        <v>5876.2114875096977</v>
      </c>
      <c r="Y4127" s="12">
        <f t="shared" si="646"/>
        <v>0.99982985128200252</v>
      </c>
      <c r="Z4127" s="11">
        <f t="shared" si="647"/>
        <v>1</v>
      </c>
      <c r="AA4127" s="11">
        <f t="shared" si="648"/>
        <v>1</v>
      </c>
      <c r="AB4127" s="11">
        <f t="shared" si="649"/>
        <v>1</v>
      </c>
      <c r="AC4127" s="1" t="s">
        <v>4151</v>
      </c>
    </row>
    <row r="4128" spans="1:29" x14ac:dyDescent="0.2">
      <c r="A4128" s="1" t="s">
        <v>4152</v>
      </c>
      <c r="B4128" s="1">
        <v>0</v>
      </c>
      <c r="C4128" s="2">
        <v>41549</v>
      </c>
      <c r="D4128" s="2">
        <v>41549</v>
      </c>
      <c r="E4128" s="2">
        <v>41549</v>
      </c>
      <c r="F4128" s="1">
        <v>6</v>
      </c>
      <c r="G4128" s="1">
        <v>83.333333330000002</v>
      </c>
      <c r="H4128" s="1">
        <v>16.666666670000001</v>
      </c>
      <c r="I4128" s="1">
        <v>40.020000000000003</v>
      </c>
      <c r="J4128" s="1">
        <v>0</v>
      </c>
      <c r="K4128" s="1">
        <v>1</v>
      </c>
      <c r="L4128" s="1">
        <v>0</v>
      </c>
      <c r="M4128" s="1">
        <v>0</v>
      </c>
      <c r="N4128" s="7">
        <f t="shared" si="640"/>
        <v>0</v>
      </c>
      <c r="O4128" s="1">
        <v>0</v>
      </c>
      <c r="P4128" s="1" t="s">
        <v>30</v>
      </c>
      <c r="Q4128" s="1" t="s">
        <v>28</v>
      </c>
      <c r="R4128" s="10">
        <f>F4128*Part4Out!C$78+'relay test.csv'!H4128*Part4Out!C$79+'relay test.csv'!I4128*Part4Out!C$80+'relay test.csv'!J4128*Part4Out!C$81+'relay test.csv'!K4128*Part4Out!C$82+'relay test.csv'!L4128*Part4Out!C$83+'relay test.csv'!M4128*Part4Out!C$84+'relay test.csv'!N4128*Part4Out!C$85</f>
        <v>1.9697043195344976</v>
      </c>
      <c r="S4128" s="10">
        <f>(F4128*Part4Out!C$78+'relay test.csv'!H4128*Part4Out!C$79+'relay test.csv'!I4128*Part4Out!C$80+'relay test.csv'!J4128*Part4Out!C$81+'relay test.csv'!K4128*Part4Out!C$82+'relay test.csv'!L4128*Part4Out!C$83+'relay test.csv'!M4128*Part4Out!C$84+'relay test.csv'!N4128*Part4Out!C$85) +Part4Out!C$77</f>
        <v>-0.63393093203082751</v>
      </c>
      <c r="T4128" s="10">
        <f t="shared" si="641"/>
        <v>0.53050232831511202</v>
      </c>
      <c r="U4128" s="12">
        <f t="shared" si="642"/>
        <v>0.34661974601445228</v>
      </c>
      <c r="V4128" s="11">
        <f t="shared" si="643"/>
        <v>0</v>
      </c>
      <c r="W4128" s="11">
        <f t="shared" si="644"/>
        <v>0</v>
      </c>
      <c r="X4128" s="11">
        <f t="shared" si="645"/>
        <v>7.1685565728088232</v>
      </c>
      <c r="Y4128" s="12">
        <f t="shared" si="646"/>
        <v>0.87757935063720294</v>
      </c>
      <c r="Z4128" s="11">
        <f t="shared" si="647"/>
        <v>1</v>
      </c>
      <c r="AA4128" s="11">
        <f t="shared" si="648"/>
        <v>0</v>
      </c>
      <c r="AB4128" s="11">
        <f t="shared" si="649"/>
        <v>0</v>
      </c>
      <c r="AC4128" s="1" t="s">
        <v>4152</v>
      </c>
    </row>
    <row r="4129" spans="1:29" x14ac:dyDescent="0.2">
      <c r="A4129" s="1" t="s">
        <v>4153</v>
      </c>
      <c r="B4129" s="1">
        <v>0</v>
      </c>
      <c r="C4129" s="2">
        <v>41549</v>
      </c>
      <c r="D4129" s="2">
        <v>41549</v>
      </c>
      <c r="E4129" s="2">
        <v>41549</v>
      </c>
      <c r="F4129" s="1">
        <v>5</v>
      </c>
      <c r="G4129" s="1">
        <v>100</v>
      </c>
      <c r="H4129" s="1">
        <v>40</v>
      </c>
      <c r="I4129" s="1">
        <v>40.020000000000003</v>
      </c>
      <c r="J4129" s="1">
        <v>0</v>
      </c>
      <c r="K4129" s="1">
        <v>1</v>
      </c>
      <c r="L4129" s="1">
        <v>0</v>
      </c>
      <c r="M4129" s="1">
        <v>0</v>
      </c>
      <c r="N4129" s="7">
        <f t="shared" si="640"/>
        <v>1</v>
      </c>
      <c r="O4129" s="1">
        <v>0</v>
      </c>
      <c r="P4129" s="1" t="s">
        <v>23</v>
      </c>
      <c r="Q4129" s="1" t="s">
        <v>24</v>
      </c>
      <c r="R4129" s="10">
        <f>F4129*Part4Out!C$78+'relay test.csv'!H4129*Part4Out!C$79+'relay test.csv'!I4129*Part4Out!C$80+'relay test.csv'!J4129*Part4Out!C$81+'relay test.csv'!K4129*Part4Out!C$82+'relay test.csv'!L4129*Part4Out!C$83+'relay test.csv'!M4129*Part4Out!C$84+'relay test.csv'!N4129*Part4Out!C$85</f>
        <v>2.4719279934447833</v>
      </c>
      <c r="S4129" s="10">
        <f>(F4129*Part4Out!C$78+'relay test.csv'!H4129*Part4Out!C$79+'relay test.csv'!I4129*Part4Out!C$80+'relay test.csv'!J4129*Part4Out!C$81+'relay test.csv'!K4129*Part4Out!C$82+'relay test.csv'!L4129*Part4Out!C$83+'relay test.csv'!M4129*Part4Out!C$84+'relay test.csv'!N4129*Part4Out!C$85) +Part4Out!C$77</f>
        <v>-0.13170725812054185</v>
      </c>
      <c r="T4129" s="10">
        <f t="shared" si="641"/>
        <v>0.87659757434323471</v>
      </c>
      <c r="U4129" s="12">
        <f t="shared" si="642"/>
        <v>0.46712070095796826</v>
      </c>
      <c r="V4129" s="11">
        <f t="shared" si="643"/>
        <v>0</v>
      </c>
      <c r="W4129" s="11">
        <f t="shared" si="644"/>
        <v>0</v>
      </c>
      <c r="X4129" s="11">
        <f t="shared" si="645"/>
        <v>11.845262438761402</v>
      </c>
      <c r="Y4129" s="12">
        <f t="shared" si="646"/>
        <v>0.92215028655370745</v>
      </c>
      <c r="Z4129" s="11">
        <f t="shared" si="647"/>
        <v>1</v>
      </c>
      <c r="AA4129" s="11">
        <f t="shared" si="648"/>
        <v>0</v>
      </c>
      <c r="AB4129" s="11">
        <f t="shared" si="649"/>
        <v>0</v>
      </c>
      <c r="AC4129" s="1" t="s">
        <v>4153</v>
      </c>
    </row>
    <row r="4130" spans="1:29" x14ac:dyDescent="0.2">
      <c r="A4130" s="1" t="s">
        <v>4154</v>
      </c>
      <c r="B4130" s="1">
        <v>0</v>
      </c>
      <c r="C4130" s="2">
        <v>41549</v>
      </c>
      <c r="D4130" s="2">
        <v>41549</v>
      </c>
      <c r="E4130" s="2">
        <v>41549</v>
      </c>
      <c r="F4130" s="1">
        <v>1</v>
      </c>
      <c r="G4130" s="1">
        <v>100</v>
      </c>
      <c r="H4130" s="1">
        <v>0</v>
      </c>
      <c r="I4130" s="1">
        <v>40.020000000000003</v>
      </c>
      <c r="J4130" s="1">
        <v>0</v>
      </c>
      <c r="K4130" s="1">
        <v>1</v>
      </c>
      <c r="L4130" s="1">
        <v>0</v>
      </c>
      <c r="M4130" s="1">
        <v>0</v>
      </c>
      <c r="N4130" s="7">
        <f t="shared" si="640"/>
        <v>0</v>
      </c>
      <c r="O4130" s="1">
        <v>0</v>
      </c>
      <c r="P4130" s="1" t="s">
        <v>30</v>
      </c>
      <c r="Q4130" s="1" t="s">
        <v>63</v>
      </c>
      <c r="R4130" s="10">
        <f>F4130*Part4Out!C$78+'relay test.csv'!H4130*Part4Out!C$79+'relay test.csv'!I4130*Part4Out!C$80+'relay test.csv'!J4130*Part4Out!C$81+'relay test.csv'!K4130*Part4Out!C$82+'relay test.csv'!L4130*Part4Out!C$83+'relay test.csv'!M4130*Part4Out!C$84+'relay test.csv'!N4130*Part4Out!C$85</f>
        <v>0.59082905845208311</v>
      </c>
      <c r="S4130" s="10">
        <f>(F4130*Part4Out!C$78+'relay test.csv'!H4130*Part4Out!C$79+'relay test.csv'!I4130*Part4Out!C$80+'relay test.csv'!J4130*Part4Out!C$81+'relay test.csv'!K4130*Part4Out!C$82+'relay test.csv'!L4130*Part4Out!C$83+'relay test.csv'!M4130*Part4Out!C$84+'relay test.csv'!N4130*Part4Out!C$85) +Part4Out!C$77</f>
        <v>-2.0128061931132422</v>
      </c>
      <c r="T4130" s="10">
        <f t="shared" si="641"/>
        <v>0.13361320364119694</v>
      </c>
      <c r="U4130" s="12">
        <f t="shared" si="642"/>
        <v>0.11786489713777824</v>
      </c>
      <c r="V4130" s="11">
        <f t="shared" si="643"/>
        <v>0</v>
      </c>
      <c r="W4130" s="11">
        <f t="shared" si="644"/>
        <v>0</v>
      </c>
      <c r="X4130" s="11">
        <f t="shared" si="645"/>
        <v>1.8054846473872896</v>
      </c>
      <c r="Y4130" s="12">
        <f t="shared" si="646"/>
        <v>0.64355534758271216</v>
      </c>
      <c r="Z4130" s="11">
        <f t="shared" si="647"/>
        <v>1</v>
      </c>
      <c r="AA4130" s="11">
        <f t="shared" si="648"/>
        <v>0</v>
      </c>
      <c r="AB4130" s="11">
        <f t="shared" si="649"/>
        <v>0</v>
      </c>
      <c r="AC4130" s="1" t="s">
        <v>4154</v>
      </c>
    </row>
    <row r="4131" spans="1:29" x14ac:dyDescent="0.2">
      <c r="A4131" s="1" t="s">
        <v>4155</v>
      </c>
      <c r="B4131" s="1">
        <v>1</v>
      </c>
      <c r="C4131" s="2">
        <v>41549</v>
      </c>
      <c r="D4131" s="2">
        <v>41549</v>
      </c>
      <c r="E4131" s="2">
        <v>41599</v>
      </c>
      <c r="F4131" s="1">
        <v>42</v>
      </c>
      <c r="G4131" s="1">
        <v>4.7619047620000003</v>
      </c>
      <c r="H4131" s="1">
        <v>2.3809523810000002</v>
      </c>
      <c r="I4131" s="1">
        <v>44.55</v>
      </c>
      <c r="J4131" s="1">
        <v>0.1</v>
      </c>
      <c r="K4131" s="1">
        <v>1</v>
      </c>
      <c r="L4131" s="1">
        <v>0</v>
      </c>
      <c r="M4131" s="1">
        <v>0</v>
      </c>
      <c r="N4131" s="7">
        <f t="shared" si="640"/>
        <v>0</v>
      </c>
      <c r="O4131" s="1">
        <v>0</v>
      </c>
      <c r="P4131" s="1" t="s">
        <v>36</v>
      </c>
      <c r="Q4131" s="1" t="s">
        <v>63</v>
      </c>
      <c r="R4131" s="10">
        <f>F4131*Part4Out!C$78+'relay test.csv'!H4131*Part4Out!C$79+'relay test.csv'!I4131*Part4Out!C$80+'relay test.csv'!J4131*Part4Out!C$81+'relay test.csv'!K4131*Part4Out!C$82+'relay test.csv'!L4131*Part4Out!C$83+'relay test.csv'!M4131*Part4Out!C$84+'relay test.csv'!N4131*Part4Out!C$85</f>
        <v>9.2341562925058192</v>
      </c>
      <c r="S4131" s="10">
        <f>(F4131*Part4Out!C$78+'relay test.csv'!H4131*Part4Out!C$79+'relay test.csv'!I4131*Part4Out!C$80+'relay test.csv'!J4131*Part4Out!C$81+'relay test.csv'!K4131*Part4Out!C$82+'relay test.csv'!L4131*Part4Out!C$83+'relay test.csv'!M4131*Part4Out!C$84+'relay test.csv'!N4131*Part4Out!C$85) +Part4Out!C$77</f>
        <v>6.6305210409404935</v>
      </c>
      <c r="T4131" s="10">
        <f t="shared" si="641"/>
        <v>757.87695270428492</v>
      </c>
      <c r="U4131" s="12">
        <f t="shared" si="642"/>
        <v>0.9986822633149729</v>
      </c>
      <c r="V4131" s="11">
        <f t="shared" si="643"/>
        <v>1</v>
      </c>
      <c r="W4131" s="11">
        <f t="shared" si="644"/>
        <v>1</v>
      </c>
      <c r="X4131" s="11">
        <f t="shared" si="645"/>
        <v>10241.017844245083</v>
      </c>
      <c r="Y4131" s="12">
        <f t="shared" si="646"/>
        <v>0.99990236298987101</v>
      </c>
      <c r="Z4131" s="11">
        <f t="shared" si="647"/>
        <v>1</v>
      </c>
      <c r="AA4131" s="11">
        <f t="shared" si="648"/>
        <v>1</v>
      </c>
      <c r="AB4131" s="11">
        <f t="shared" si="649"/>
        <v>1</v>
      </c>
      <c r="AC4131" s="1" t="s">
        <v>4155</v>
      </c>
    </row>
    <row r="4132" spans="1:29" x14ac:dyDescent="0.2">
      <c r="A4132" s="1" t="s">
        <v>4156</v>
      </c>
      <c r="B4132" s="1">
        <v>0</v>
      </c>
      <c r="C4132" s="2">
        <v>41549</v>
      </c>
      <c r="D4132" s="2">
        <v>41549</v>
      </c>
      <c r="E4132" s="2">
        <v>41603</v>
      </c>
      <c r="F4132" s="1">
        <v>15</v>
      </c>
      <c r="G4132" s="1">
        <v>80</v>
      </c>
      <c r="H4132" s="1">
        <v>0</v>
      </c>
      <c r="I4132" s="1">
        <v>71.260000000000005</v>
      </c>
      <c r="J4132" s="1">
        <v>3.7037037037037E-2</v>
      </c>
      <c r="K4132" s="1">
        <v>1</v>
      </c>
      <c r="L4132" s="1">
        <v>0</v>
      </c>
      <c r="M4132" s="1">
        <v>0</v>
      </c>
      <c r="N4132" s="7">
        <f t="shared" si="640"/>
        <v>0</v>
      </c>
      <c r="O4132" s="1">
        <v>0</v>
      </c>
      <c r="P4132" s="1" t="s">
        <v>26</v>
      </c>
      <c r="Q4132" s="1" t="s">
        <v>24</v>
      </c>
      <c r="R4132" s="10">
        <f>F4132*Part4Out!C$78+'relay test.csv'!H4132*Part4Out!C$79+'relay test.csv'!I4132*Part4Out!C$80+'relay test.csv'!J4132*Part4Out!C$81+'relay test.csv'!K4132*Part4Out!C$82+'relay test.csv'!L4132*Part4Out!C$83+'relay test.csv'!M4132*Part4Out!C$84+'relay test.csv'!N4132*Part4Out!C$85</f>
        <v>3.4209688156258067</v>
      </c>
      <c r="S4132" s="10">
        <f>(F4132*Part4Out!C$78+'relay test.csv'!H4132*Part4Out!C$79+'relay test.csv'!I4132*Part4Out!C$80+'relay test.csv'!J4132*Part4Out!C$81+'relay test.csv'!K4132*Part4Out!C$82+'relay test.csv'!L4132*Part4Out!C$83+'relay test.csv'!M4132*Part4Out!C$84+'relay test.csv'!N4132*Part4Out!C$85) +Part4Out!C$77</f>
        <v>0.81733356406048152</v>
      </c>
      <c r="T4132" s="10">
        <f t="shared" si="641"/>
        <v>2.2644537594870759</v>
      </c>
      <c r="U4132" s="12">
        <f t="shared" si="642"/>
        <v>0.69367003680360784</v>
      </c>
      <c r="V4132" s="11">
        <f t="shared" si="643"/>
        <v>1</v>
      </c>
      <c r="W4132" s="11">
        <f t="shared" si="644"/>
        <v>0</v>
      </c>
      <c r="X4132" s="11">
        <f t="shared" si="645"/>
        <v>30.599045498911742</v>
      </c>
      <c r="Y4132" s="12">
        <f t="shared" si="646"/>
        <v>0.9683534744733211</v>
      </c>
      <c r="Z4132" s="11">
        <f t="shared" si="647"/>
        <v>1</v>
      </c>
      <c r="AA4132" s="11">
        <f t="shared" si="648"/>
        <v>0</v>
      </c>
      <c r="AB4132" s="11">
        <f t="shared" si="649"/>
        <v>0</v>
      </c>
      <c r="AC4132" s="1" t="s">
        <v>4156</v>
      </c>
    </row>
    <row r="4133" spans="1:29" x14ac:dyDescent="0.2">
      <c r="A4133" s="1" t="s">
        <v>4157</v>
      </c>
      <c r="B4133" s="1">
        <v>1</v>
      </c>
      <c r="C4133" s="2">
        <v>41549</v>
      </c>
      <c r="D4133" s="2">
        <v>41549</v>
      </c>
      <c r="E4133" s="2">
        <v>41549</v>
      </c>
      <c r="F4133" s="1">
        <v>4</v>
      </c>
      <c r="G4133" s="1">
        <v>100</v>
      </c>
      <c r="H4133" s="1">
        <v>0</v>
      </c>
      <c r="I4133" s="1">
        <v>40.020000000000003</v>
      </c>
      <c r="J4133" s="1">
        <v>0</v>
      </c>
      <c r="K4133" s="1">
        <v>1</v>
      </c>
      <c r="L4133" s="1">
        <v>0</v>
      </c>
      <c r="M4133" s="1">
        <v>0</v>
      </c>
      <c r="N4133" s="7">
        <f t="shared" si="640"/>
        <v>0</v>
      </c>
      <c r="O4133" s="1">
        <v>0</v>
      </c>
      <c r="P4133" s="1" t="s">
        <v>26</v>
      </c>
      <c r="Q4133" s="1" t="s">
        <v>24</v>
      </c>
      <c r="R4133" s="10">
        <f>F4133*Part4Out!C$78+'relay test.csv'!H4133*Part4Out!C$79+'relay test.csv'!I4133*Part4Out!C$80+'relay test.csv'!J4133*Part4Out!C$81+'relay test.csv'!K4133*Part4Out!C$82+'relay test.csv'!L4133*Part4Out!C$83+'relay test.csv'!M4133*Part4Out!C$84+'relay test.csv'!N4133*Part4Out!C$85</f>
        <v>1.2254359196862925</v>
      </c>
      <c r="S4133" s="10">
        <f>(F4133*Part4Out!C$78+'relay test.csv'!H4133*Part4Out!C$79+'relay test.csv'!I4133*Part4Out!C$80+'relay test.csv'!J4133*Part4Out!C$81+'relay test.csv'!K4133*Part4Out!C$82+'relay test.csv'!L4133*Part4Out!C$83+'relay test.csv'!M4133*Part4Out!C$84+'relay test.csv'!N4133*Part4Out!C$85) +Part4Out!C$77</f>
        <v>-1.3781993318790327</v>
      </c>
      <c r="T4133" s="10">
        <f t="shared" si="641"/>
        <v>0.25203197064495225</v>
      </c>
      <c r="U4133" s="12">
        <f t="shared" si="642"/>
        <v>0.20129835064445234</v>
      </c>
      <c r="V4133" s="11">
        <f t="shared" si="643"/>
        <v>0</v>
      </c>
      <c r="W4133" s="11">
        <f t="shared" si="644"/>
        <v>1</v>
      </c>
      <c r="X4133" s="11">
        <f t="shared" si="645"/>
        <v>3.4056503492887056</v>
      </c>
      <c r="Y4133" s="12">
        <f t="shared" si="646"/>
        <v>0.77301875529876063</v>
      </c>
      <c r="Z4133" s="11">
        <f t="shared" si="647"/>
        <v>1</v>
      </c>
      <c r="AA4133" s="11">
        <f t="shared" si="648"/>
        <v>1</v>
      </c>
      <c r="AB4133" s="11">
        <f t="shared" si="649"/>
        <v>1</v>
      </c>
      <c r="AC4133" s="1" t="s">
        <v>4157</v>
      </c>
    </row>
    <row r="4134" spans="1:29" x14ac:dyDescent="0.2">
      <c r="A4134" s="1" t="s">
        <v>4158</v>
      </c>
      <c r="B4134" s="1">
        <v>1</v>
      </c>
      <c r="C4134" s="2">
        <v>41549</v>
      </c>
      <c r="D4134" s="2">
        <v>41549</v>
      </c>
      <c r="E4134" s="2">
        <v>41549</v>
      </c>
      <c r="F4134" s="1">
        <v>34</v>
      </c>
      <c r="G4134" s="1">
        <v>0</v>
      </c>
      <c r="H4134" s="1">
        <v>0</v>
      </c>
      <c r="I4134" s="1">
        <v>40.020000000000003</v>
      </c>
      <c r="J4134" s="1">
        <v>0</v>
      </c>
      <c r="K4134" s="1">
        <v>1</v>
      </c>
      <c r="L4134" s="1">
        <v>0</v>
      </c>
      <c r="M4134" s="1">
        <v>0</v>
      </c>
      <c r="N4134" s="7">
        <f t="shared" si="640"/>
        <v>1</v>
      </c>
      <c r="O4134" s="1">
        <v>0</v>
      </c>
      <c r="P4134" s="1" t="s">
        <v>23</v>
      </c>
      <c r="Q4134" s="1" t="s">
        <v>63</v>
      </c>
      <c r="R4134" s="10">
        <f>F4134*Part4Out!C$78+'relay test.csv'!H4134*Part4Out!C$79+'relay test.csv'!I4134*Part4Out!C$80+'relay test.csv'!J4134*Part4Out!C$81+'relay test.csv'!K4134*Part4Out!C$82+'relay test.csv'!L4134*Part4Out!C$83+'relay test.csv'!M4134*Part4Out!C$84+'relay test.csv'!N4134*Part4Out!C$85</f>
        <v>7.8355878038686901</v>
      </c>
      <c r="S4134" s="10">
        <f>(F4134*Part4Out!C$78+'relay test.csv'!H4134*Part4Out!C$79+'relay test.csv'!I4134*Part4Out!C$80+'relay test.csv'!J4134*Part4Out!C$81+'relay test.csv'!K4134*Part4Out!C$82+'relay test.csv'!L4134*Part4Out!C$83+'relay test.csv'!M4134*Part4Out!C$84+'relay test.csv'!N4134*Part4Out!C$85) +Part4Out!C$77</f>
        <v>5.2319525523033654</v>
      </c>
      <c r="T4134" s="10">
        <f t="shared" si="641"/>
        <v>187.15788254088744</v>
      </c>
      <c r="U4134" s="12">
        <f t="shared" si="642"/>
        <v>0.99468531434082919</v>
      </c>
      <c r="V4134" s="11">
        <f t="shared" si="643"/>
        <v>1</v>
      </c>
      <c r="W4134" s="11">
        <f t="shared" si="644"/>
        <v>1</v>
      </c>
      <c r="X4134" s="11">
        <f t="shared" si="645"/>
        <v>2529.0216412481695</v>
      </c>
      <c r="Y4134" s="12">
        <f t="shared" si="646"/>
        <v>0.99960474646394459</v>
      </c>
      <c r="Z4134" s="11">
        <f t="shared" si="647"/>
        <v>1</v>
      </c>
      <c r="AA4134" s="11">
        <f t="shared" si="648"/>
        <v>1</v>
      </c>
      <c r="AB4134" s="11">
        <f t="shared" si="649"/>
        <v>1</v>
      </c>
      <c r="AC4134" s="1" t="s">
        <v>4158</v>
      </c>
    </row>
    <row r="4135" spans="1:29" x14ac:dyDescent="0.2">
      <c r="A4135" s="1" t="s">
        <v>4159</v>
      </c>
      <c r="B4135" s="1">
        <v>1</v>
      </c>
      <c r="C4135" s="2">
        <v>41549</v>
      </c>
      <c r="D4135" s="2">
        <v>41549</v>
      </c>
      <c r="E4135" s="2">
        <v>41549</v>
      </c>
      <c r="F4135" s="1">
        <v>31</v>
      </c>
      <c r="G4135" s="1">
        <v>16.129032259999999</v>
      </c>
      <c r="H4135" s="1">
        <v>6.451612903</v>
      </c>
      <c r="I4135" s="1">
        <v>40.020000000000003</v>
      </c>
      <c r="J4135" s="1">
        <v>0</v>
      </c>
      <c r="K4135" s="1">
        <v>1</v>
      </c>
      <c r="L4135" s="1">
        <v>0</v>
      </c>
      <c r="M4135" s="1">
        <v>0</v>
      </c>
      <c r="N4135" s="7">
        <f t="shared" si="640"/>
        <v>0</v>
      </c>
      <c r="O4135" s="1">
        <v>0</v>
      </c>
      <c r="P4135" s="1" t="s">
        <v>36</v>
      </c>
      <c r="Q4135" s="1" t="s">
        <v>28</v>
      </c>
      <c r="R4135" s="10">
        <f>F4135*Part4Out!C$78+'relay test.csv'!H4135*Part4Out!C$79+'relay test.csv'!I4135*Part4Out!C$80+'relay test.csv'!J4135*Part4Out!C$81+'relay test.csv'!K4135*Part4Out!C$82+'relay test.csv'!L4135*Part4Out!C$83+'relay test.csv'!M4135*Part4Out!C$84+'relay test.csv'!N4135*Part4Out!C$85</f>
        <v>7.0612320549038223</v>
      </c>
      <c r="S4135" s="10">
        <f>(F4135*Part4Out!C$78+'relay test.csv'!H4135*Part4Out!C$79+'relay test.csv'!I4135*Part4Out!C$80+'relay test.csv'!J4135*Part4Out!C$81+'relay test.csv'!K4135*Part4Out!C$82+'relay test.csv'!L4135*Part4Out!C$83+'relay test.csv'!M4135*Part4Out!C$84+'relay test.csv'!N4135*Part4Out!C$85) +Part4Out!C$77</f>
        <v>4.4575968033384967</v>
      </c>
      <c r="T4135" s="10">
        <f t="shared" si="641"/>
        <v>86.279912151262167</v>
      </c>
      <c r="U4135" s="12">
        <f t="shared" si="642"/>
        <v>0.98854260991616338</v>
      </c>
      <c r="V4135" s="11">
        <f t="shared" si="643"/>
        <v>1</v>
      </c>
      <c r="W4135" s="11">
        <f t="shared" si="644"/>
        <v>1</v>
      </c>
      <c r="X4135" s="11">
        <f t="shared" si="645"/>
        <v>1165.8807103027748</v>
      </c>
      <c r="Y4135" s="12">
        <f t="shared" si="646"/>
        <v>0.99914301437056019</v>
      </c>
      <c r="Z4135" s="11">
        <f t="shared" si="647"/>
        <v>1</v>
      </c>
      <c r="AA4135" s="11">
        <f t="shared" si="648"/>
        <v>1</v>
      </c>
      <c r="AB4135" s="11">
        <f t="shared" si="649"/>
        <v>1</v>
      </c>
      <c r="AC4135" s="1" t="s">
        <v>4159</v>
      </c>
    </row>
    <row r="4136" spans="1:29" x14ac:dyDescent="0.2">
      <c r="A4136" s="1" t="s">
        <v>4160</v>
      </c>
      <c r="B4136" s="1">
        <v>1</v>
      </c>
      <c r="C4136" s="2">
        <v>41549</v>
      </c>
      <c r="D4136" s="2">
        <v>41549</v>
      </c>
      <c r="E4136" s="2">
        <v>41549</v>
      </c>
      <c r="F4136" s="1">
        <v>21</v>
      </c>
      <c r="G4136" s="1">
        <v>90.47619048</v>
      </c>
      <c r="H4136" s="1">
        <v>19.047619050000002</v>
      </c>
      <c r="I4136" s="1">
        <v>45.14</v>
      </c>
      <c r="J4136" s="1">
        <v>0</v>
      </c>
      <c r="K4136" s="1">
        <v>1</v>
      </c>
      <c r="L4136" s="1">
        <v>0</v>
      </c>
      <c r="M4136" s="1">
        <v>0</v>
      </c>
      <c r="N4136" s="7">
        <f t="shared" si="640"/>
        <v>0</v>
      </c>
      <c r="O4136" s="1">
        <v>0</v>
      </c>
      <c r="P4136" s="1" t="s">
        <v>26</v>
      </c>
      <c r="Q4136" s="1" t="s">
        <v>24</v>
      </c>
      <c r="R4136" s="10">
        <f>F4136*Part4Out!C$78+'relay test.csv'!H4136*Part4Out!C$79+'relay test.csv'!I4136*Part4Out!C$80+'relay test.csv'!J4136*Part4Out!C$81+'relay test.csv'!K4136*Part4Out!C$82+'relay test.csv'!L4136*Part4Out!C$83+'relay test.csv'!M4136*Part4Out!C$84+'relay test.csv'!N4136*Part4Out!C$85</f>
        <v>5.170717558966329</v>
      </c>
      <c r="S4136" s="10">
        <f>(F4136*Part4Out!C$78+'relay test.csv'!H4136*Part4Out!C$79+'relay test.csv'!I4136*Part4Out!C$80+'relay test.csv'!J4136*Part4Out!C$81+'relay test.csv'!K4136*Part4Out!C$82+'relay test.csv'!L4136*Part4Out!C$83+'relay test.csv'!M4136*Part4Out!C$84+'relay test.csv'!N4136*Part4Out!C$85) +Part4Out!C$77</f>
        <v>2.5670823074010038</v>
      </c>
      <c r="T4136" s="10">
        <f t="shared" si="641"/>
        <v>13.027757941839583</v>
      </c>
      <c r="U4136" s="12">
        <f t="shared" si="642"/>
        <v>0.92871277048362999</v>
      </c>
      <c r="V4136" s="11">
        <f t="shared" si="643"/>
        <v>1</v>
      </c>
      <c r="W4136" s="11">
        <f t="shared" si="644"/>
        <v>1</v>
      </c>
      <c r="X4136" s="11">
        <f t="shared" si="645"/>
        <v>176.04111205231851</v>
      </c>
      <c r="Y4136" s="12">
        <f t="shared" si="646"/>
        <v>0.99435159444940402</v>
      </c>
      <c r="Z4136" s="11">
        <f t="shared" si="647"/>
        <v>1</v>
      </c>
      <c r="AA4136" s="11">
        <f t="shared" si="648"/>
        <v>1</v>
      </c>
      <c r="AB4136" s="11">
        <f t="shared" si="649"/>
        <v>1</v>
      </c>
      <c r="AC4136" s="1" t="s">
        <v>4160</v>
      </c>
    </row>
    <row r="4137" spans="1:29" x14ac:dyDescent="0.2">
      <c r="A4137" s="1" t="s">
        <v>4161</v>
      </c>
      <c r="B4137" s="1">
        <v>1</v>
      </c>
      <c r="C4137" s="2">
        <v>41549</v>
      </c>
      <c r="D4137" s="2">
        <v>41579</v>
      </c>
      <c r="E4137" s="2">
        <v>41579</v>
      </c>
      <c r="F4137" s="1">
        <v>40</v>
      </c>
      <c r="G4137" s="1">
        <v>35</v>
      </c>
      <c r="H4137" s="1">
        <v>12.5</v>
      </c>
      <c r="I4137" s="1">
        <v>31.73</v>
      </c>
      <c r="J4137" s="1">
        <v>0</v>
      </c>
      <c r="K4137" s="1">
        <v>1</v>
      </c>
      <c r="L4137" s="1">
        <v>0</v>
      </c>
      <c r="M4137" s="1">
        <v>0</v>
      </c>
      <c r="N4137" s="7">
        <f t="shared" si="640"/>
        <v>0</v>
      </c>
      <c r="O4137" s="1">
        <v>0</v>
      </c>
      <c r="P4137" s="1" t="s">
        <v>32</v>
      </c>
      <c r="Q4137" s="1" t="s">
        <v>63</v>
      </c>
      <c r="R4137" s="10">
        <f>F4137*Part4Out!C$78+'relay test.csv'!H4137*Part4Out!C$79+'relay test.csv'!I4137*Part4Out!C$80+'relay test.csv'!J4137*Part4Out!C$81+'relay test.csv'!K4137*Part4Out!C$82+'relay test.csv'!L4137*Part4Out!C$83+'relay test.csv'!M4137*Part4Out!C$84+'relay test.csv'!N4137*Part4Out!C$85</f>
        <v>9.1106090631596288</v>
      </c>
      <c r="S4137" s="10">
        <f>(F4137*Part4Out!C$78+'relay test.csv'!H4137*Part4Out!C$79+'relay test.csv'!I4137*Part4Out!C$80+'relay test.csv'!J4137*Part4Out!C$81+'relay test.csv'!K4137*Part4Out!C$82+'relay test.csv'!L4137*Part4Out!C$83+'relay test.csv'!M4137*Part4Out!C$84+'relay test.csv'!N4137*Part4Out!C$85) +Part4Out!C$77</f>
        <v>6.5069738115943032</v>
      </c>
      <c r="T4137" s="10">
        <f t="shared" si="641"/>
        <v>669.79641740624777</v>
      </c>
      <c r="U4137" s="12">
        <f t="shared" si="642"/>
        <v>0.99850923473344311</v>
      </c>
      <c r="V4137" s="11">
        <f t="shared" si="643"/>
        <v>1</v>
      </c>
      <c r="W4137" s="11">
        <f t="shared" si="644"/>
        <v>1</v>
      </c>
      <c r="X4137" s="11">
        <f t="shared" si="645"/>
        <v>9050.8057253791048</v>
      </c>
      <c r="Y4137" s="12">
        <f t="shared" si="646"/>
        <v>0.9998895248052887</v>
      </c>
      <c r="Z4137" s="11">
        <f t="shared" si="647"/>
        <v>1</v>
      </c>
      <c r="AA4137" s="11">
        <f t="shared" si="648"/>
        <v>1</v>
      </c>
      <c r="AB4137" s="11">
        <f t="shared" si="649"/>
        <v>1</v>
      </c>
      <c r="AC4137" s="1" t="s">
        <v>4161</v>
      </c>
    </row>
    <row r="4138" spans="1:29" x14ac:dyDescent="0.2">
      <c r="A4138" s="1" t="s">
        <v>4162</v>
      </c>
      <c r="B4138" s="1">
        <v>0</v>
      </c>
      <c r="C4138" s="2">
        <v>41549</v>
      </c>
      <c r="D4138" s="2">
        <v>41564</v>
      </c>
      <c r="E4138" s="2">
        <v>41564</v>
      </c>
      <c r="F4138" s="1">
        <v>9</v>
      </c>
      <c r="G4138" s="1">
        <v>66.666666669999998</v>
      </c>
      <c r="H4138" s="1">
        <v>11.11111111</v>
      </c>
      <c r="I4138" s="1">
        <v>40.020000000000003</v>
      </c>
      <c r="J4138" s="1">
        <v>0</v>
      </c>
      <c r="K4138" s="1">
        <v>1</v>
      </c>
      <c r="L4138" s="1">
        <v>0</v>
      </c>
      <c r="M4138" s="1">
        <v>0</v>
      </c>
      <c r="N4138" s="7">
        <f t="shared" si="640"/>
        <v>1</v>
      </c>
      <c r="O4138" s="1">
        <v>0</v>
      </c>
      <c r="P4138" s="1" t="s">
        <v>23</v>
      </c>
      <c r="Q4138" s="1" t="s">
        <v>28</v>
      </c>
      <c r="R4138" s="10">
        <f>F4138*Part4Out!C$78+'relay test.csv'!H4138*Part4Out!C$79+'relay test.csv'!I4138*Part4Out!C$80+'relay test.csv'!J4138*Part4Out!C$81+'relay test.csv'!K4138*Part4Out!C$82+'relay test.csv'!L4138*Part4Out!C$83+'relay test.csv'!M4138*Part4Out!C$84+'relay test.csv'!N4138*Part4Out!C$85</f>
        <v>2.761328732869639</v>
      </c>
      <c r="S4138" s="10">
        <f>(F4138*Part4Out!C$78+'relay test.csv'!H4138*Part4Out!C$79+'relay test.csv'!I4138*Part4Out!C$80+'relay test.csv'!J4138*Part4Out!C$81+'relay test.csv'!K4138*Part4Out!C$82+'relay test.csv'!L4138*Part4Out!C$83+'relay test.csv'!M4138*Part4Out!C$84+'relay test.csv'!N4138*Part4Out!C$85) +Part4Out!C$77</f>
        <v>0.15769348130431382</v>
      </c>
      <c r="T4138" s="10">
        <f t="shared" si="641"/>
        <v>1.1708072653853201</v>
      </c>
      <c r="U4138" s="12">
        <f t="shared" si="642"/>
        <v>0.53934187712307147</v>
      </c>
      <c r="V4138" s="11">
        <f t="shared" si="643"/>
        <v>1</v>
      </c>
      <c r="W4138" s="11">
        <f t="shared" si="644"/>
        <v>0</v>
      </c>
      <c r="X4138" s="11">
        <f t="shared" si="645"/>
        <v>15.820850672657031</v>
      </c>
      <c r="Y4138" s="12">
        <f t="shared" si="646"/>
        <v>0.94054997458448752</v>
      </c>
      <c r="Z4138" s="11">
        <f t="shared" si="647"/>
        <v>1</v>
      </c>
      <c r="AA4138" s="11">
        <f t="shared" si="648"/>
        <v>0</v>
      </c>
      <c r="AB4138" s="11">
        <f t="shared" si="649"/>
        <v>0</v>
      </c>
      <c r="AC4138" s="1" t="s">
        <v>4162</v>
      </c>
    </row>
    <row r="4139" spans="1:29" x14ac:dyDescent="0.2">
      <c r="A4139" s="1" t="s">
        <v>4163</v>
      </c>
      <c r="B4139" s="1">
        <v>0</v>
      </c>
      <c r="C4139" s="2">
        <v>41549</v>
      </c>
      <c r="D4139" s="2">
        <v>41565</v>
      </c>
      <c r="E4139" s="2">
        <v>41565</v>
      </c>
      <c r="F4139" s="1">
        <v>1</v>
      </c>
      <c r="G4139" s="1">
        <v>100</v>
      </c>
      <c r="H4139" s="1">
        <v>0</v>
      </c>
      <c r="I4139" s="1">
        <v>40.020000000000003</v>
      </c>
      <c r="J4139" s="1">
        <v>0</v>
      </c>
      <c r="K4139" s="1">
        <v>1</v>
      </c>
      <c r="L4139" s="1">
        <v>0</v>
      </c>
      <c r="M4139" s="1">
        <v>0</v>
      </c>
      <c r="N4139" s="7">
        <f t="shared" si="640"/>
        <v>0</v>
      </c>
      <c r="O4139" s="1">
        <v>0</v>
      </c>
      <c r="P4139" s="1" t="s">
        <v>26</v>
      </c>
      <c r="Q4139" s="1" t="s">
        <v>28</v>
      </c>
      <c r="R4139" s="10">
        <f>F4139*Part4Out!C$78+'relay test.csv'!H4139*Part4Out!C$79+'relay test.csv'!I4139*Part4Out!C$80+'relay test.csv'!J4139*Part4Out!C$81+'relay test.csv'!K4139*Part4Out!C$82+'relay test.csv'!L4139*Part4Out!C$83+'relay test.csv'!M4139*Part4Out!C$84+'relay test.csv'!N4139*Part4Out!C$85</f>
        <v>0.59082905845208311</v>
      </c>
      <c r="S4139" s="10">
        <f>(F4139*Part4Out!C$78+'relay test.csv'!H4139*Part4Out!C$79+'relay test.csv'!I4139*Part4Out!C$80+'relay test.csv'!J4139*Part4Out!C$81+'relay test.csv'!K4139*Part4Out!C$82+'relay test.csv'!L4139*Part4Out!C$83+'relay test.csv'!M4139*Part4Out!C$84+'relay test.csv'!N4139*Part4Out!C$85) +Part4Out!C$77</f>
        <v>-2.0128061931132422</v>
      </c>
      <c r="T4139" s="10">
        <f t="shared" si="641"/>
        <v>0.13361320364119694</v>
      </c>
      <c r="U4139" s="12">
        <f t="shared" si="642"/>
        <v>0.11786489713777824</v>
      </c>
      <c r="V4139" s="11">
        <f t="shared" si="643"/>
        <v>0</v>
      </c>
      <c r="W4139" s="11">
        <f t="shared" si="644"/>
        <v>0</v>
      </c>
      <c r="X4139" s="11">
        <f t="shared" si="645"/>
        <v>1.8054846473872896</v>
      </c>
      <c r="Y4139" s="12">
        <f t="shared" si="646"/>
        <v>0.64355534758271216</v>
      </c>
      <c r="Z4139" s="11">
        <f t="shared" si="647"/>
        <v>1</v>
      </c>
      <c r="AA4139" s="11">
        <f t="shared" si="648"/>
        <v>0</v>
      </c>
      <c r="AB4139" s="11">
        <f t="shared" si="649"/>
        <v>0</v>
      </c>
      <c r="AC4139" s="1" t="s">
        <v>4163</v>
      </c>
    </row>
    <row r="4140" spans="1:29" x14ac:dyDescent="0.2">
      <c r="A4140" s="1" t="s">
        <v>4164</v>
      </c>
      <c r="B4140" s="1">
        <v>1</v>
      </c>
      <c r="C4140" s="2">
        <v>41545</v>
      </c>
      <c r="D4140" s="2">
        <v>41549</v>
      </c>
      <c r="E4140" s="2">
        <v>41549</v>
      </c>
      <c r="F4140" s="1">
        <v>32</v>
      </c>
      <c r="G4140" s="1">
        <v>15.625</v>
      </c>
      <c r="H4140" s="1">
        <v>0</v>
      </c>
      <c r="I4140" s="1">
        <v>50.9</v>
      </c>
      <c r="J4140" s="1">
        <v>0</v>
      </c>
      <c r="K4140" s="1">
        <v>1</v>
      </c>
      <c r="L4140" s="1">
        <v>0</v>
      </c>
      <c r="M4140" s="1">
        <v>0</v>
      </c>
      <c r="N4140" s="7">
        <f t="shared" si="640"/>
        <v>0</v>
      </c>
      <c r="O4140" s="1">
        <v>0</v>
      </c>
      <c r="P4140" s="1" t="s">
        <v>32</v>
      </c>
      <c r="Q4140" s="1" t="s">
        <v>167</v>
      </c>
      <c r="R4140" s="10">
        <f>F4140*Part4Out!C$78+'relay test.csv'!H4140*Part4Out!C$79+'relay test.csv'!I4140*Part4Out!C$80+'relay test.csv'!J4140*Part4Out!C$81+'relay test.csv'!K4140*Part4Out!C$82+'relay test.csv'!L4140*Part4Out!C$83+'relay test.csv'!M4140*Part4Out!C$84+'relay test.csv'!N4140*Part4Out!C$85</f>
        <v>7.1103822440248248</v>
      </c>
      <c r="S4140" s="10">
        <f>(F4140*Part4Out!C$78+'relay test.csv'!H4140*Part4Out!C$79+'relay test.csv'!I4140*Part4Out!C$80+'relay test.csv'!J4140*Part4Out!C$81+'relay test.csv'!K4140*Part4Out!C$82+'relay test.csv'!L4140*Part4Out!C$83+'relay test.csv'!M4140*Part4Out!C$84+'relay test.csv'!N4140*Part4Out!C$85) +Part4Out!C$77</f>
        <v>4.5067469924594992</v>
      </c>
      <c r="T4140" s="10">
        <f t="shared" si="641"/>
        <v>90.626529698082408</v>
      </c>
      <c r="U4140" s="12">
        <f t="shared" si="642"/>
        <v>0.98908613036753557</v>
      </c>
      <c r="V4140" s="11">
        <f t="shared" si="643"/>
        <v>1</v>
      </c>
      <c r="W4140" s="11">
        <f t="shared" si="644"/>
        <v>1</v>
      </c>
      <c r="X4140" s="11">
        <f t="shared" si="645"/>
        <v>1224.6155586185325</v>
      </c>
      <c r="Y4140" s="12">
        <f t="shared" si="646"/>
        <v>0.99918408346486143</v>
      </c>
      <c r="Z4140" s="11">
        <f t="shared" si="647"/>
        <v>1</v>
      </c>
      <c r="AA4140" s="11">
        <f t="shared" si="648"/>
        <v>1</v>
      </c>
      <c r="AB4140" s="11">
        <f t="shared" si="649"/>
        <v>1</v>
      </c>
      <c r="AC4140" s="1" t="s">
        <v>4164</v>
      </c>
    </row>
    <row r="4141" spans="1:29" x14ac:dyDescent="0.2">
      <c r="A4141" s="1" t="s">
        <v>4165</v>
      </c>
      <c r="B4141" s="1">
        <v>0</v>
      </c>
      <c r="C4141" s="2">
        <v>41549</v>
      </c>
      <c r="D4141" s="2">
        <v>41549</v>
      </c>
      <c r="E4141" s="2">
        <v>41549</v>
      </c>
      <c r="F4141" s="1">
        <v>23</v>
      </c>
      <c r="G4141" s="1">
        <v>30.434782609999999</v>
      </c>
      <c r="H4141" s="1">
        <v>0</v>
      </c>
      <c r="I4141" s="1">
        <v>40.020000000000003</v>
      </c>
      <c r="J4141" s="1">
        <v>0</v>
      </c>
      <c r="K4141" s="1">
        <v>1</v>
      </c>
      <c r="L4141" s="1">
        <v>0</v>
      </c>
      <c r="M4141" s="1">
        <v>0</v>
      </c>
      <c r="N4141" s="7">
        <f t="shared" si="640"/>
        <v>0</v>
      </c>
      <c r="O4141" s="1">
        <v>0</v>
      </c>
      <c r="P4141" s="1" t="s">
        <v>26</v>
      </c>
      <c r="Q4141" s="1" t="s">
        <v>28</v>
      </c>
      <c r="R4141" s="10">
        <f>F4141*Part4Out!C$78+'relay test.csv'!H4141*Part4Out!C$79+'relay test.csv'!I4141*Part4Out!C$80+'relay test.csv'!J4141*Part4Out!C$81+'relay test.csv'!K4141*Part4Out!C$82+'relay test.csv'!L4141*Part4Out!C$83+'relay test.csv'!M4141*Part4Out!C$84+'relay test.csv'!N4141*Part4Out!C$85</f>
        <v>5.2446127075029514</v>
      </c>
      <c r="S4141" s="10">
        <f>(F4141*Part4Out!C$78+'relay test.csv'!H4141*Part4Out!C$79+'relay test.csv'!I4141*Part4Out!C$80+'relay test.csv'!J4141*Part4Out!C$81+'relay test.csv'!K4141*Part4Out!C$82+'relay test.csv'!L4141*Part4Out!C$83+'relay test.csv'!M4141*Part4Out!C$84+'relay test.csv'!N4141*Part4Out!C$85) +Part4Out!C$77</f>
        <v>2.6409774559376262</v>
      </c>
      <c r="T4141" s="10">
        <f t="shared" si="641"/>
        <v>14.026907593235068</v>
      </c>
      <c r="U4141" s="12">
        <f t="shared" si="642"/>
        <v>0.93345270849671103</v>
      </c>
      <c r="V4141" s="11">
        <f t="shared" si="643"/>
        <v>1</v>
      </c>
      <c r="W4141" s="11">
        <f t="shared" si="644"/>
        <v>0</v>
      </c>
      <c r="X4141" s="11">
        <f t="shared" si="645"/>
        <v>189.54239266588129</v>
      </c>
      <c r="Y4141" s="12">
        <f t="shared" si="646"/>
        <v>0.99475182406387896</v>
      </c>
      <c r="Z4141" s="11">
        <f t="shared" si="647"/>
        <v>1</v>
      </c>
      <c r="AA4141" s="11">
        <f t="shared" si="648"/>
        <v>0</v>
      </c>
      <c r="AB4141" s="11">
        <f t="shared" si="649"/>
        <v>0</v>
      </c>
      <c r="AC4141" s="1" t="s">
        <v>4165</v>
      </c>
    </row>
    <row r="4142" spans="1:29" x14ac:dyDescent="0.2">
      <c r="A4142" s="1" t="s">
        <v>4166</v>
      </c>
      <c r="B4142" s="1">
        <v>0</v>
      </c>
      <c r="C4142" s="2">
        <v>41549</v>
      </c>
      <c r="D4142" s="2">
        <v>41549</v>
      </c>
      <c r="E4142" s="2">
        <v>41549</v>
      </c>
      <c r="F4142" s="1">
        <v>26</v>
      </c>
      <c r="G4142" s="1">
        <v>19.23076923</v>
      </c>
      <c r="H4142" s="1">
        <v>7.692307692</v>
      </c>
      <c r="I4142" s="1">
        <v>40.020000000000003</v>
      </c>
      <c r="J4142" s="1">
        <v>0</v>
      </c>
      <c r="K4142" s="1">
        <v>1</v>
      </c>
      <c r="L4142" s="1">
        <v>1</v>
      </c>
      <c r="M4142" s="1">
        <v>0</v>
      </c>
      <c r="N4142" s="7">
        <f t="shared" si="640"/>
        <v>1</v>
      </c>
      <c r="O4142" s="1">
        <v>0</v>
      </c>
      <c r="P4142" s="1" t="s">
        <v>162</v>
      </c>
      <c r="Q4142" s="1" t="s">
        <v>63</v>
      </c>
      <c r="R4142" s="10">
        <f>F4142*Part4Out!C$78+'relay test.csv'!H4142*Part4Out!C$79+'relay test.csv'!I4142*Part4Out!C$80+'relay test.csv'!J4142*Part4Out!C$81+'relay test.csv'!K4142*Part4Out!C$82+'relay test.csv'!L4142*Part4Out!C$83+'relay test.csv'!M4142*Part4Out!C$84+'relay test.csv'!N4142*Part4Out!C$85</f>
        <v>7.0523021190520447</v>
      </c>
      <c r="S4142" s="10">
        <f>(F4142*Part4Out!C$78+'relay test.csv'!H4142*Part4Out!C$79+'relay test.csv'!I4142*Part4Out!C$80+'relay test.csv'!J4142*Part4Out!C$81+'relay test.csv'!K4142*Part4Out!C$82+'relay test.csv'!L4142*Part4Out!C$83+'relay test.csv'!M4142*Part4Out!C$84+'relay test.csv'!N4142*Part4Out!C$85) +Part4Out!C$77</f>
        <v>4.44866686748672</v>
      </c>
      <c r="T4142" s="10">
        <f t="shared" si="641"/>
        <v>85.512867995250417</v>
      </c>
      <c r="U4142" s="12">
        <f t="shared" si="642"/>
        <v>0.98844102590547689</v>
      </c>
      <c r="V4142" s="11">
        <f t="shared" si="643"/>
        <v>1</v>
      </c>
      <c r="W4142" s="11">
        <f t="shared" si="644"/>
        <v>0</v>
      </c>
      <c r="X4142" s="11">
        <f t="shared" si="645"/>
        <v>1155.5158181378772</v>
      </c>
      <c r="Y4142" s="12">
        <f t="shared" si="646"/>
        <v>0.9991353339190725</v>
      </c>
      <c r="Z4142" s="11">
        <f t="shared" si="647"/>
        <v>1</v>
      </c>
      <c r="AA4142" s="11">
        <f t="shared" si="648"/>
        <v>0</v>
      </c>
      <c r="AB4142" s="11">
        <f t="shared" si="649"/>
        <v>0</v>
      </c>
      <c r="AC4142" s="1" t="s">
        <v>4166</v>
      </c>
    </row>
    <row r="4143" spans="1:29" x14ac:dyDescent="0.2">
      <c r="A4143" s="1" t="s">
        <v>4167</v>
      </c>
      <c r="B4143" s="1">
        <v>1</v>
      </c>
      <c r="C4143" s="2">
        <v>41549</v>
      </c>
      <c r="D4143" s="2">
        <v>41549</v>
      </c>
      <c r="E4143" s="2">
        <v>41549</v>
      </c>
      <c r="F4143" s="1">
        <v>35</v>
      </c>
      <c r="G4143" s="1">
        <v>8.5714285710000002</v>
      </c>
      <c r="H4143" s="1">
        <v>2.8571428569999999</v>
      </c>
      <c r="I4143" s="1">
        <v>40.020000000000003</v>
      </c>
      <c r="J4143" s="1">
        <v>0</v>
      </c>
      <c r="K4143" s="1">
        <v>1</v>
      </c>
      <c r="L4143" s="1">
        <v>0</v>
      </c>
      <c r="M4143" s="1">
        <v>0</v>
      </c>
      <c r="N4143" s="7">
        <f t="shared" si="640"/>
        <v>1</v>
      </c>
      <c r="O4143" s="1">
        <v>0</v>
      </c>
      <c r="P4143" s="1" t="s">
        <v>23</v>
      </c>
      <c r="Q4143" s="1" t="s">
        <v>28</v>
      </c>
      <c r="R4143" s="10">
        <f>F4143*Part4Out!C$78+'relay test.csv'!H4143*Part4Out!C$79+'relay test.csv'!I4143*Part4Out!C$80+'relay test.csv'!J4143*Part4Out!C$81+'relay test.csv'!K4143*Part4Out!C$82+'relay test.csv'!L4143*Part4Out!C$83+'relay test.csv'!M4143*Part4Out!C$84+'relay test.csv'!N4143*Part4Out!C$85</f>
        <v>8.1021857943849671</v>
      </c>
      <c r="S4143" s="10">
        <f>(F4143*Part4Out!C$78+'relay test.csv'!H4143*Part4Out!C$79+'relay test.csv'!I4143*Part4Out!C$80+'relay test.csv'!J4143*Part4Out!C$81+'relay test.csv'!K4143*Part4Out!C$82+'relay test.csv'!L4143*Part4Out!C$83+'relay test.csv'!M4143*Part4Out!C$84+'relay test.csv'!N4143*Part4Out!C$85) +Part4Out!C$77</f>
        <v>5.4985505428196415</v>
      </c>
      <c r="T4143" s="10">
        <f t="shared" si="641"/>
        <v>244.33751870171542</v>
      </c>
      <c r="U4143" s="12">
        <f t="shared" si="642"/>
        <v>0.99592398258003167</v>
      </c>
      <c r="V4143" s="11">
        <f t="shared" si="643"/>
        <v>1</v>
      </c>
      <c r="W4143" s="11">
        <f t="shared" si="644"/>
        <v>1</v>
      </c>
      <c r="X4143" s="11">
        <f t="shared" si="645"/>
        <v>3301.676980826715</v>
      </c>
      <c r="Y4143" s="12">
        <f t="shared" si="646"/>
        <v>0.99969721531781475</v>
      </c>
      <c r="Z4143" s="11">
        <f t="shared" si="647"/>
        <v>1</v>
      </c>
      <c r="AA4143" s="11">
        <f t="shared" si="648"/>
        <v>1</v>
      </c>
      <c r="AB4143" s="11">
        <f t="shared" si="649"/>
        <v>1</v>
      </c>
      <c r="AC4143" s="1" t="s">
        <v>4167</v>
      </c>
    </row>
    <row r="4144" spans="1:29" x14ac:dyDescent="0.2">
      <c r="A4144" s="1" t="s">
        <v>4168</v>
      </c>
      <c r="B4144" s="1">
        <v>1</v>
      </c>
      <c r="C4144" s="2">
        <v>41549</v>
      </c>
      <c r="D4144" s="2">
        <v>41549</v>
      </c>
      <c r="E4144" s="2">
        <v>41549</v>
      </c>
      <c r="F4144" s="1">
        <v>20</v>
      </c>
      <c r="G4144" s="1">
        <v>95</v>
      </c>
      <c r="H4144" s="1">
        <v>5</v>
      </c>
      <c r="I4144" s="1">
        <v>40.020000000000003</v>
      </c>
      <c r="J4144" s="1">
        <v>0</v>
      </c>
      <c r="K4144" s="1">
        <v>1</v>
      </c>
      <c r="L4144" s="1">
        <v>0</v>
      </c>
      <c r="M4144" s="1">
        <v>0</v>
      </c>
      <c r="N4144" s="7">
        <f t="shared" si="640"/>
        <v>0</v>
      </c>
      <c r="O4144" s="1">
        <v>0</v>
      </c>
      <c r="P4144" s="1" t="s">
        <v>36</v>
      </c>
      <c r="Q4144" s="1" t="s">
        <v>28</v>
      </c>
      <c r="R4144" s="10">
        <f>F4144*Part4Out!C$78+'relay test.csv'!H4144*Part4Out!C$79+'relay test.csv'!I4144*Part4Out!C$80+'relay test.csv'!J4144*Part4Out!C$81+'relay test.csv'!K4144*Part4Out!C$82+'relay test.csv'!L4144*Part4Out!C$83+'relay test.csv'!M4144*Part4Out!C$84+'relay test.csv'!N4144*Part4Out!C$85</f>
        <v>4.7063649939570906</v>
      </c>
      <c r="S4144" s="10">
        <f>(F4144*Part4Out!C$78+'relay test.csv'!H4144*Part4Out!C$79+'relay test.csv'!I4144*Part4Out!C$80+'relay test.csv'!J4144*Part4Out!C$81+'relay test.csv'!K4144*Part4Out!C$82+'relay test.csv'!L4144*Part4Out!C$83+'relay test.csv'!M4144*Part4Out!C$84+'relay test.csv'!N4144*Part4Out!C$85) +Part4Out!C$77</f>
        <v>2.1027297423917655</v>
      </c>
      <c r="T4144" s="10">
        <f t="shared" si="641"/>
        <v>8.1884919055405749</v>
      </c>
      <c r="U4144" s="12">
        <f t="shared" si="642"/>
        <v>0.89116821233776033</v>
      </c>
      <c r="V4144" s="11">
        <f t="shared" si="643"/>
        <v>1</v>
      </c>
      <c r="W4144" s="11">
        <f t="shared" si="644"/>
        <v>1</v>
      </c>
      <c r="X4144" s="11">
        <f t="shared" si="645"/>
        <v>110.64921742621993</v>
      </c>
      <c r="Y4144" s="12">
        <f t="shared" si="646"/>
        <v>0.99104337654080898</v>
      </c>
      <c r="Z4144" s="11">
        <f t="shared" si="647"/>
        <v>1</v>
      </c>
      <c r="AA4144" s="11">
        <f t="shared" si="648"/>
        <v>1</v>
      </c>
      <c r="AB4144" s="11">
        <f t="shared" si="649"/>
        <v>1</v>
      </c>
      <c r="AC4144" s="1" t="s">
        <v>4168</v>
      </c>
    </row>
    <row r="4145" spans="1:29" x14ac:dyDescent="0.2">
      <c r="A4145" s="1" t="s">
        <v>4169</v>
      </c>
      <c r="B4145" s="1">
        <v>1</v>
      </c>
      <c r="C4145" s="2">
        <v>41549</v>
      </c>
      <c r="D4145" s="2">
        <v>41549</v>
      </c>
      <c r="E4145" s="2">
        <v>41578</v>
      </c>
      <c r="F4145" s="1">
        <v>40</v>
      </c>
      <c r="G4145" s="1">
        <v>10</v>
      </c>
      <c r="H4145" s="1">
        <v>0</v>
      </c>
      <c r="I4145" s="1">
        <v>52.98</v>
      </c>
      <c r="J4145" s="1">
        <v>6.8965517241379296E-2</v>
      </c>
      <c r="K4145" s="1">
        <v>1</v>
      </c>
      <c r="L4145" s="1">
        <v>0</v>
      </c>
      <c r="M4145" s="1">
        <v>0</v>
      </c>
      <c r="N4145" s="7">
        <f t="shared" si="640"/>
        <v>1</v>
      </c>
      <c r="O4145" s="1">
        <v>0</v>
      </c>
      <c r="P4145" s="1" t="s">
        <v>23</v>
      </c>
      <c r="Q4145" s="1" t="s">
        <v>28</v>
      </c>
      <c r="R4145" s="10">
        <f>F4145*Part4Out!C$78+'relay test.csv'!H4145*Part4Out!C$79+'relay test.csv'!I4145*Part4Out!C$80+'relay test.csv'!J4145*Part4Out!C$81+'relay test.csv'!K4145*Part4Out!C$82+'relay test.csv'!L4145*Part4Out!C$83+'relay test.csv'!M4145*Part4Out!C$84+'relay test.csv'!N4145*Part4Out!C$85</f>
        <v>9.0183204514665185</v>
      </c>
      <c r="S4145" s="10">
        <f>(F4145*Part4Out!C$78+'relay test.csv'!H4145*Part4Out!C$79+'relay test.csv'!I4145*Part4Out!C$80+'relay test.csv'!J4145*Part4Out!C$81+'relay test.csv'!K4145*Part4Out!C$82+'relay test.csv'!L4145*Part4Out!C$83+'relay test.csv'!M4145*Part4Out!C$84+'relay test.csv'!N4145*Part4Out!C$85) +Part4Out!C$77</f>
        <v>6.4146851999011929</v>
      </c>
      <c r="T4145" s="10">
        <f t="shared" si="641"/>
        <v>610.74846687488605</v>
      </c>
      <c r="U4145" s="12">
        <f t="shared" si="642"/>
        <v>0.99836534122413334</v>
      </c>
      <c r="V4145" s="11">
        <f t="shared" si="643"/>
        <v>1</v>
      </c>
      <c r="W4145" s="11">
        <f t="shared" si="644"/>
        <v>1</v>
      </c>
      <c r="X4145" s="11">
        <f t="shared" si="645"/>
        <v>8252.904281219835</v>
      </c>
      <c r="Y4145" s="12">
        <f t="shared" si="646"/>
        <v>0.99987884521483061</v>
      </c>
      <c r="Z4145" s="11">
        <f t="shared" si="647"/>
        <v>1</v>
      </c>
      <c r="AA4145" s="11">
        <f t="shared" si="648"/>
        <v>1</v>
      </c>
      <c r="AB4145" s="11">
        <f t="shared" si="649"/>
        <v>1</v>
      </c>
      <c r="AC4145" s="1" t="s">
        <v>4169</v>
      </c>
    </row>
    <row r="4146" spans="1:29" x14ac:dyDescent="0.2">
      <c r="A4146" s="1" t="s">
        <v>4170</v>
      </c>
      <c r="B4146" s="1">
        <v>1</v>
      </c>
      <c r="C4146" s="2">
        <v>41549</v>
      </c>
      <c r="D4146" s="2">
        <v>41549</v>
      </c>
      <c r="E4146" s="2">
        <v>41658</v>
      </c>
      <c r="F4146" s="1">
        <v>29</v>
      </c>
      <c r="G4146" s="1">
        <v>93.103448279999995</v>
      </c>
      <c r="H4146" s="1">
        <v>34.482758619999998</v>
      </c>
      <c r="I4146" s="1">
        <v>18.690000000000001</v>
      </c>
      <c r="J4146" s="1">
        <v>5.5045871559633003E-2</v>
      </c>
      <c r="K4146" s="1">
        <v>1</v>
      </c>
      <c r="L4146" s="1">
        <v>1</v>
      </c>
      <c r="M4146" s="1">
        <v>0</v>
      </c>
      <c r="N4146" s="7">
        <f t="shared" si="640"/>
        <v>0</v>
      </c>
      <c r="O4146" s="1">
        <v>0</v>
      </c>
      <c r="P4146" s="1" t="s">
        <v>26</v>
      </c>
      <c r="Q4146" s="1" t="s">
        <v>28</v>
      </c>
      <c r="R4146" s="10">
        <f>F4146*Part4Out!C$78+'relay test.csv'!H4146*Part4Out!C$79+'relay test.csv'!I4146*Part4Out!C$80+'relay test.csv'!J4146*Part4Out!C$81+'relay test.csv'!K4146*Part4Out!C$82+'relay test.csv'!L4146*Part4Out!C$83+'relay test.csv'!M4146*Part4Out!C$84+'relay test.csv'!N4146*Part4Out!C$85</f>
        <v>7.9808760151682039</v>
      </c>
      <c r="S4146" s="10">
        <f>(F4146*Part4Out!C$78+'relay test.csv'!H4146*Part4Out!C$79+'relay test.csv'!I4146*Part4Out!C$80+'relay test.csv'!J4146*Part4Out!C$81+'relay test.csv'!K4146*Part4Out!C$82+'relay test.csv'!L4146*Part4Out!C$83+'relay test.csv'!M4146*Part4Out!C$84+'relay test.csv'!N4146*Part4Out!C$85) +Part4Out!C$77</f>
        <v>5.3772407636028792</v>
      </c>
      <c r="T4146" s="10">
        <f t="shared" si="641"/>
        <v>216.42428504141887</v>
      </c>
      <c r="U4146" s="12">
        <f t="shared" si="642"/>
        <v>0.99540069776561757</v>
      </c>
      <c r="V4146" s="11">
        <f t="shared" si="643"/>
        <v>1</v>
      </c>
      <c r="W4146" s="11">
        <f t="shared" si="644"/>
        <v>1</v>
      </c>
      <c r="X4146" s="11">
        <f t="shared" si="645"/>
        <v>2924.4918414902236</v>
      </c>
      <c r="Y4146" s="12">
        <f t="shared" si="646"/>
        <v>0.99965817713595451</v>
      </c>
      <c r="Z4146" s="11">
        <f t="shared" si="647"/>
        <v>1</v>
      </c>
      <c r="AA4146" s="11">
        <f t="shared" si="648"/>
        <v>1</v>
      </c>
      <c r="AB4146" s="11">
        <f t="shared" si="649"/>
        <v>1</v>
      </c>
      <c r="AC4146" s="1" t="s">
        <v>4170</v>
      </c>
    </row>
    <row r="4147" spans="1:29" x14ac:dyDescent="0.2">
      <c r="A4147" s="1" t="s">
        <v>4171</v>
      </c>
      <c r="B4147" s="1">
        <v>1</v>
      </c>
      <c r="C4147" s="2">
        <v>41549</v>
      </c>
      <c r="D4147" s="2">
        <v>41549</v>
      </c>
      <c r="E4147" s="2">
        <v>41549</v>
      </c>
      <c r="F4147" s="1">
        <v>39</v>
      </c>
      <c r="G4147" s="1">
        <v>5.1282051280000003</v>
      </c>
      <c r="H4147" s="1">
        <v>5.1282051280000003</v>
      </c>
      <c r="I4147" s="1">
        <v>40.020000000000003</v>
      </c>
      <c r="J4147" s="1">
        <v>0</v>
      </c>
      <c r="K4147" s="1">
        <v>1</v>
      </c>
      <c r="L4147" s="1">
        <v>1</v>
      </c>
      <c r="M4147" s="1">
        <v>0</v>
      </c>
      <c r="N4147" s="7">
        <f t="shared" si="640"/>
        <v>0</v>
      </c>
      <c r="O4147" s="1">
        <v>0</v>
      </c>
      <c r="P4147" s="1" t="s">
        <v>36</v>
      </c>
      <c r="Q4147" s="1" t="s">
        <v>28</v>
      </c>
      <c r="R4147" s="10">
        <f>F4147*Part4Out!C$78+'relay test.csv'!H4147*Part4Out!C$79+'relay test.csv'!I4147*Part4Out!C$80+'relay test.csv'!J4147*Part4Out!C$81+'relay test.csv'!K4147*Part4Out!C$82+'relay test.csv'!L4147*Part4Out!C$83+'relay test.csv'!M4147*Part4Out!C$84+'relay test.csv'!N4147*Part4Out!C$85</f>
        <v>9.4887669650294715</v>
      </c>
      <c r="S4147" s="10">
        <f>(F4147*Part4Out!C$78+'relay test.csv'!H4147*Part4Out!C$79+'relay test.csv'!I4147*Part4Out!C$80+'relay test.csv'!J4147*Part4Out!C$81+'relay test.csv'!K4147*Part4Out!C$82+'relay test.csv'!L4147*Part4Out!C$83+'relay test.csv'!M4147*Part4Out!C$84+'relay test.csv'!N4147*Part4Out!C$85) +Part4Out!C$77</f>
        <v>6.8851317134641459</v>
      </c>
      <c r="T4147" s="10">
        <f t="shared" si="641"/>
        <v>977.63042831930534</v>
      </c>
      <c r="U4147" s="12">
        <f t="shared" si="642"/>
        <v>0.99897816379803617</v>
      </c>
      <c r="V4147" s="11">
        <f t="shared" si="643"/>
        <v>1</v>
      </c>
      <c r="W4147" s="11">
        <f t="shared" si="644"/>
        <v>1</v>
      </c>
      <c r="X4147" s="11">
        <f t="shared" si="645"/>
        <v>13210.49627616993</v>
      </c>
      <c r="Y4147" s="12">
        <f t="shared" si="646"/>
        <v>0.99992430834637525</v>
      </c>
      <c r="Z4147" s="11">
        <f t="shared" si="647"/>
        <v>1</v>
      </c>
      <c r="AA4147" s="11">
        <f t="shared" si="648"/>
        <v>1</v>
      </c>
      <c r="AB4147" s="11">
        <f t="shared" si="649"/>
        <v>1</v>
      </c>
      <c r="AC4147" s="1" t="s">
        <v>4171</v>
      </c>
    </row>
    <row r="4148" spans="1:29" x14ac:dyDescent="0.2">
      <c r="A4148" s="1" t="s">
        <v>4172</v>
      </c>
      <c r="B4148" s="1">
        <v>1</v>
      </c>
      <c r="C4148" s="2">
        <v>41548</v>
      </c>
      <c r="D4148" s="2">
        <v>41549</v>
      </c>
      <c r="E4148" s="2">
        <v>41652</v>
      </c>
      <c r="F4148" s="1">
        <v>36</v>
      </c>
      <c r="G4148" s="1">
        <v>52.777777780000001</v>
      </c>
      <c r="H4148" s="1">
        <v>8.3333333330000006</v>
      </c>
      <c r="I4148" s="1">
        <v>69.67</v>
      </c>
      <c r="J4148" s="1">
        <v>2.9126213592233E-2</v>
      </c>
      <c r="K4148" s="1">
        <v>1</v>
      </c>
      <c r="L4148" s="1">
        <v>0</v>
      </c>
      <c r="M4148" s="1">
        <v>0</v>
      </c>
      <c r="N4148" s="7">
        <f t="shared" si="640"/>
        <v>0</v>
      </c>
      <c r="O4148" s="1">
        <v>0</v>
      </c>
      <c r="P4148" s="1" t="s">
        <v>32</v>
      </c>
      <c r="Q4148" s="1" t="s">
        <v>28</v>
      </c>
      <c r="R4148" s="10">
        <f>F4148*Part4Out!C$78+'relay test.csv'!H4148*Part4Out!C$79+'relay test.csv'!I4148*Part4Out!C$80+'relay test.csv'!J4148*Part4Out!C$81+'relay test.csv'!K4148*Part4Out!C$82+'relay test.csv'!L4148*Part4Out!C$83+'relay test.csv'!M4148*Part4Out!C$84+'relay test.csv'!N4148*Part4Out!C$85</f>
        <v>8.0340970212522134</v>
      </c>
      <c r="S4148" s="10">
        <f>(F4148*Part4Out!C$78+'relay test.csv'!H4148*Part4Out!C$79+'relay test.csv'!I4148*Part4Out!C$80+'relay test.csv'!J4148*Part4Out!C$81+'relay test.csv'!K4148*Part4Out!C$82+'relay test.csv'!L4148*Part4Out!C$83+'relay test.csv'!M4148*Part4Out!C$84+'relay test.csv'!N4148*Part4Out!C$85) +Part4Out!C$77</f>
        <v>5.4304617696868878</v>
      </c>
      <c r="T4148" s="10">
        <f t="shared" si="641"/>
        <v>228.25462215764529</v>
      </c>
      <c r="U4148" s="12">
        <f t="shared" si="642"/>
        <v>0.99563803778266957</v>
      </c>
      <c r="V4148" s="11">
        <f t="shared" si="643"/>
        <v>1</v>
      </c>
      <c r="W4148" s="11">
        <f t="shared" si="644"/>
        <v>1</v>
      </c>
      <c r="X4148" s="11">
        <f t="shared" si="645"/>
        <v>3084.3524799202519</v>
      </c>
      <c r="Y4148" s="12">
        <f t="shared" si="646"/>
        <v>0.9996758879231763</v>
      </c>
      <c r="Z4148" s="11">
        <f t="shared" si="647"/>
        <v>1</v>
      </c>
      <c r="AA4148" s="11">
        <f t="shared" si="648"/>
        <v>1</v>
      </c>
      <c r="AB4148" s="11">
        <f t="shared" si="649"/>
        <v>1</v>
      </c>
      <c r="AC4148" s="1" t="s">
        <v>4172</v>
      </c>
    </row>
    <row r="4149" spans="1:29" x14ac:dyDescent="0.2">
      <c r="A4149" s="1" t="s">
        <v>4173</v>
      </c>
      <c r="B4149" s="1">
        <v>1</v>
      </c>
      <c r="C4149" s="2">
        <v>41549</v>
      </c>
      <c r="D4149" s="2">
        <v>41549</v>
      </c>
      <c r="E4149" s="2">
        <v>41549</v>
      </c>
      <c r="F4149" s="1">
        <v>41</v>
      </c>
      <c r="G4149" s="1">
        <v>12.195121950000001</v>
      </c>
      <c r="H4149" s="1">
        <v>4.8780487800000003</v>
      </c>
      <c r="I4149" s="1">
        <v>40.020000000000003</v>
      </c>
      <c r="J4149" s="1">
        <v>0</v>
      </c>
      <c r="K4149" s="1">
        <v>1</v>
      </c>
      <c r="L4149" s="1">
        <v>0</v>
      </c>
      <c r="M4149" s="1">
        <v>0</v>
      </c>
      <c r="N4149" s="7">
        <f t="shared" si="640"/>
        <v>0</v>
      </c>
      <c r="O4149" s="1">
        <v>0</v>
      </c>
      <c r="P4149" s="1" t="s">
        <v>26</v>
      </c>
      <c r="Q4149" s="1" t="s">
        <v>28</v>
      </c>
      <c r="R4149" s="10">
        <f>F4149*Part4Out!C$78+'relay test.csv'!H4149*Part4Out!C$79+'relay test.csv'!I4149*Part4Out!C$80+'relay test.csv'!J4149*Part4Out!C$81+'relay test.csv'!K4149*Part4Out!C$82+'relay test.csv'!L4149*Part4Out!C$83+'relay test.csv'!M4149*Part4Out!C$84+'relay test.csv'!N4149*Part4Out!C$85</f>
        <v>9.1462627994728045</v>
      </c>
      <c r="S4149" s="10">
        <f>(F4149*Part4Out!C$78+'relay test.csv'!H4149*Part4Out!C$79+'relay test.csv'!I4149*Part4Out!C$80+'relay test.csv'!J4149*Part4Out!C$81+'relay test.csv'!K4149*Part4Out!C$82+'relay test.csv'!L4149*Part4Out!C$83+'relay test.csv'!M4149*Part4Out!C$84+'relay test.csv'!N4149*Part4Out!C$85) +Part4Out!C$77</f>
        <v>6.5426275479074789</v>
      </c>
      <c r="T4149" s="10">
        <f t="shared" si="641"/>
        <v>694.10798605648517</v>
      </c>
      <c r="U4149" s="12">
        <f t="shared" si="642"/>
        <v>0.99856137460645034</v>
      </c>
      <c r="V4149" s="11">
        <f t="shared" si="643"/>
        <v>1</v>
      </c>
      <c r="W4149" s="11">
        <f t="shared" si="644"/>
        <v>1</v>
      </c>
      <c r="X4149" s="11">
        <f t="shared" si="645"/>
        <v>9379.3223895688097</v>
      </c>
      <c r="Y4149" s="12">
        <f t="shared" si="646"/>
        <v>0.99989339385593912</v>
      </c>
      <c r="Z4149" s="11">
        <f t="shared" si="647"/>
        <v>1</v>
      </c>
      <c r="AA4149" s="11">
        <f t="shared" si="648"/>
        <v>1</v>
      </c>
      <c r="AB4149" s="11">
        <f t="shared" si="649"/>
        <v>1</v>
      </c>
      <c r="AC4149" s="1" t="s">
        <v>4173</v>
      </c>
    </row>
    <row r="4150" spans="1:29" x14ac:dyDescent="0.2">
      <c r="A4150" s="1" t="s">
        <v>4174</v>
      </c>
      <c r="B4150" s="1">
        <v>1</v>
      </c>
      <c r="C4150" s="2">
        <v>41549</v>
      </c>
      <c r="D4150" s="2">
        <v>41549</v>
      </c>
      <c r="E4150" s="2">
        <v>41647</v>
      </c>
      <c r="F4150" s="1">
        <v>48</v>
      </c>
      <c r="G4150" s="1">
        <v>0</v>
      </c>
      <c r="H4150" s="1">
        <v>0</v>
      </c>
      <c r="I4150" s="1">
        <v>36.76</v>
      </c>
      <c r="J4150" s="1">
        <v>4.08163265306122E-2</v>
      </c>
      <c r="K4150" s="1">
        <v>1</v>
      </c>
      <c r="L4150" s="1">
        <v>1</v>
      </c>
      <c r="M4150" s="1">
        <v>0</v>
      </c>
      <c r="N4150" s="7">
        <f t="shared" si="640"/>
        <v>0</v>
      </c>
      <c r="O4150" s="1">
        <v>0</v>
      </c>
      <c r="P4150" s="1" t="s">
        <v>26</v>
      </c>
      <c r="Q4150" s="1" t="s">
        <v>28</v>
      </c>
      <c r="R4150" s="10">
        <f>F4150*Part4Out!C$78+'relay test.csv'!H4150*Part4Out!C$79+'relay test.csv'!I4150*Part4Out!C$80+'relay test.csv'!J4150*Part4Out!C$81+'relay test.csv'!K4150*Part4Out!C$82+'relay test.csv'!L4150*Part4Out!C$83+'relay test.csv'!M4150*Part4Out!C$84+'relay test.csv'!N4150*Part4Out!C$85</f>
        <v>11.280801604575002</v>
      </c>
      <c r="S4150" s="10">
        <f>(F4150*Part4Out!C$78+'relay test.csv'!H4150*Part4Out!C$79+'relay test.csv'!I4150*Part4Out!C$80+'relay test.csv'!J4150*Part4Out!C$81+'relay test.csv'!K4150*Part4Out!C$82+'relay test.csv'!L4150*Part4Out!C$83+'relay test.csv'!M4150*Part4Out!C$84+'relay test.csv'!N4150*Part4Out!C$85) +Part4Out!C$77</f>
        <v>8.6771663530096763</v>
      </c>
      <c r="T4150" s="10">
        <f t="shared" si="641"/>
        <v>5867.3968812629346</v>
      </c>
      <c r="U4150" s="12">
        <f t="shared" si="642"/>
        <v>0.99982959571067986</v>
      </c>
      <c r="V4150" s="11">
        <f t="shared" si="643"/>
        <v>1</v>
      </c>
      <c r="W4150" s="11">
        <f t="shared" si="644"/>
        <v>1</v>
      </c>
      <c r="X4150" s="11">
        <f t="shared" si="645"/>
        <v>79284.791476865736</v>
      </c>
      <c r="Y4150" s="12">
        <f t="shared" si="646"/>
        <v>0.99998738739966675</v>
      </c>
      <c r="Z4150" s="11">
        <f t="shared" si="647"/>
        <v>1</v>
      </c>
      <c r="AA4150" s="11">
        <f t="shared" si="648"/>
        <v>1</v>
      </c>
      <c r="AB4150" s="11">
        <f t="shared" si="649"/>
        <v>1</v>
      </c>
      <c r="AC4150" s="1" t="s">
        <v>4174</v>
      </c>
    </row>
    <row r="4151" spans="1:29" x14ac:dyDescent="0.2">
      <c r="A4151" s="1" t="s">
        <v>4175</v>
      </c>
      <c r="B4151" s="1">
        <v>1</v>
      </c>
      <c r="C4151" s="2">
        <v>41550</v>
      </c>
      <c r="D4151" s="2">
        <v>41550</v>
      </c>
      <c r="E4151" s="2">
        <v>41550</v>
      </c>
      <c r="F4151" s="1">
        <v>36</v>
      </c>
      <c r="G4151" s="1">
        <v>5.5555555559999998</v>
      </c>
      <c r="H4151" s="1">
        <v>2.7777777779999999</v>
      </c>
      <c r="I4151" s="1">
        <v>40.020000000000003</v>
      </c>
      <c r="J4151" s="1">
        <v>0</v>
      </c>
      <c r="K4151" s="1">
        <v>1</v>
      </c>
      <c r="L4151" s="1">
        <v>0</v>
      </c>
      <c r="M4151" s="1">
        <v>0</v>
      </c>
      <c r="N4151" s="7">
        <f t="shared" si="640"/>
        <v>0</v>
      </c>
      <c r="O4151" s="1">
        <v>0</v>
      </c>
      <c r="P4151" s="1" t="s">
        <v>30</v>
      </c>
      <c r="Q4151" s="1" t="s">
        <v>28</v>
      </c>
      <c r="R4151" s="10">
        <f>F4151*Part4Out!C$78+'relay test.csv'!H4151*Part4Out!C$79+'relay test.csv'!I4151*Part4Out!C$80+'relay test.csv'!J4151*Part4Out!C$81+'relay test.csv'!K4151*Part4Out!C$82+'relay test.csv'!L4151*Part4Out!C$83+'relay test.csv'!M4151*Part4Out!C$84+'relay test.csv'!N4151*Part4Out!C$85</f>
        <v>8.0481086326823341</v>
      </c>
      <c r="S4151" s="10">
        <f>(F4151*Part4Out!C$78+'relay test.csv'!H4151*Part4Out!C$79+'relay test.csv'!I4151*Part4Out!C$80+'relay test.csv'!J4151*Part4Out!C$81+'relay test.csv'!K4151*Part4Out!C$82+'relay test.csv'!L4151*Part4Out!C$83+'relay test.csv'!M4151*Part4Out!C$84+'relay test.csv'!N4151*Part4Out!C$85) +Part4Out!C$77</f>
        <v>5.4444733811170085</v>
      </c>
      <c r="T4151" s="10">
        <f t="shared" si="641"/>
        <v>231.47534831988332</v>
      </c>
      <c r="U4151" s="12">
        <f t="shared" si="642"/>
        <v>0.9956984686452689</v>
      </c>
      <c r="V4151" s="11">
        <f t="shared" si="643"/>
        <v>1</v>
      </c>
      <c r="W4151" s="11">
        <f t="shared" si="644"/>
        <v>1</v>
      </c>
      <c r="X4151" s="11">
        <f t="shared" si="645"/>
        <v>3127.8734155829789</v>
      </c>
      <c r="Y4151" s="12">
        <f t="shared" si="646"/>
        <v>0.99968039614673465</v>
      </c>
      <c r="Z4151" s="11">
        <f t="shared" si="647"/>
        <v>1</v>
      </c>
      <c r="AA4151" s="11">
        <f t="shared" si="648"/>
        <v>1</v>
      </c>
      <c r="AB4151" s="11">
        <f t="shared" si="649"/>
        <v>1</v>
      </c>
      <c r="AC4151" s="1" t="s">
        <v>4175</v>
      </c>
    </row>
    <row r="4152" spans="1:29" x14ac:dyDescent="0.2">
      <c r="A4152" s="1" t="s">
        <v>4176</v>
      </c>
      <c r="B4152" s="1">
        <v>1</v>
      </c>
      <c r="C4152" s="2">
        <v>41550</v>
      </c>
      <c r="D4152" s="2">
        <v>41550</v>
      </c>
      <c r="E4152" s="2">
        <v>41652</v>
      </c>
      <c r="F4152" s="1">
        <v>46</v>
      </c>
      <c r="G4152" s="1">
        <v>10.86956522</v>
      </c>
      <c r="H4152" s="1">
        <v>6.5217391300000003</v>
      </c>
      <c r="I4152" s="1">
        <v>36.950000000000003</v>
      </c>
      <c r="J4152" s="1">
        <v>4.9019607843137303E-2</v>
      </c>
      <c r="K4152" s="1">
        <v>1</v>
      </c>
      <c r="L4152" s="1">
        <v>1</v>
      </c>
      <c r="M4152" s="1">
        <v>0</v>
      </c>
      <c r="N4152" s="7">
        <f t="shared" si="640"/>
        <v>0</v>
      </c>
      <c r="O4152" s="1">
        <v>0</v>
      </c>
      <c r="P4152" s="1" t="s">
        <v>32</v>
      </c>
      <c r="Q4152" s="1" t="s">
        <v>63</v>
      </c>
      <c r="R4152" s="10">
        <f>F4152*Part4Out!C$78+'relay test.csv'!H4152*Part4Out!C$79+'relay test.csv'!I4152*Part4Out!C$80+'relay test.csv'!J4152*Part4Out!C$81+'relay test.csv'!K4152*Part4Out!C$82+'relay test.csv'!L4152*Part4Out!C$83+'relay test.csv'!M4152*Part4Out!C$84+'relay test.csv'!N4152*Part4Out!C$85</f>
        <v>10.97785635960733</v>
      </c>
      <c r="S4152" s="10">
        <f>(F4152*Part4Out!C$78+'relay test.csv'!H4152*Part4Out!C$79+'relay test.csv'!I4152*Part4Out!C$80+'relay test.csv'!J4152*Part4Out!C$81+'relay test.csv'!K4152*Part4Out!C$82+'relay test.csv'!L4152*Part4Out!C$83+'relay test.csv'!M4152*Part4Out!C$84+'relay test.csv'!N4152*Part4Out!C$85) +Part4Out!C$77</f>
        <v>8.3742211080420041</v>
      </c>
      <c r="T4152" s="10">
        <f t="shared" si="641"/>
        <v>4333.891330411062</v>
      </c>
      <c r="U4152" s="12">
        <f t="shared" si="642"/>
        <v>0.99976931370966915</v>
      </c>
      <c r="V4152" s="11">
        <f t="shared" si="643"/>
        <v>1</v>
      </c>
      <c r="W4152" s="11">
        <f t="shared" si="644"/>
        <v>1</v>
      </c>
      <c r="X4152" s="11">
        <f t="shared" si="645"/>
        <v>58562.881865437434</v>
      </c>
      <c r="Y4152" s="12">
        <f t="shared" si="646"/>
        <v>0.9999829246291716</v>
      </c>
      <c r="Z4152" s="11">
        <f t="shared" si="647"/>
        <v>1</v>
      </c>
      <c r="AA4152" s="11">
        <f t="shared" si="648"/>
        <v>1</v>
      </c>
      <c r="AB4152" s="11">
        <f t="shared" si="649"/>
        <v>1</v>
      </c>
      <c r="AC4152" s="1" t="s">
        <v>4176</v>
      </c>
    </row>
    <row r="4153" spans="1:29" x14ac:dyDescent="0.2">
      <c r="A4153" s="1" t="s">
        <v>4177</v>
      </c>
      <c r="B4153" s="1">
        <v>1</v>
      </c>
      <c r="C4153" s="2">
        <v>41550</v>
      </c>
      <c r="D4153" s="2">
        <v>41550</v>
      </c>
      <c r="E4153" s="2">
        <v>41550</v>
      </c>
      <c r="F4153" s="1">
        <v>29</v>
      </c>
      <c r="G4153" s="1">
        <v>24.137931030000001</v>
      </c>
      <c r="H4153" s="1">
        <v>10.34482759</v>
      </c>
      <c r="I4153" s="1">
        <v>51.33</v>
      </c>
      <c r="J4153" s="1">
        <v>0</v>
      </c>
      <c r="K4153" s="1">
        <v>1</v>
      </c>
      <c r="L4153" s="1">
        <v>0</v>
      </c>
      <c r="M4153" s="1">
        <v>0</v>
      </c>
      <c r="N4153" s="7">
        <f t="shared" si="640"/>
        <v>0</v>
      </c>
      <c r="O4153" s="1">
        <v>0</v>
      </c>
      <c r="P4153" s="1" t="s">
        <v>26</v>
      </c>
      <c r="Q4153" s="1" t="s">
        <v>24</v>
      </c>
      <c r="R4153" s="10">
        <f>F4153*Part4Out!C$78+'relay test.csv'!H4153*Part4Out!C$79+'relay test.csv'!I4153*Part4Out!C$80+'relay test.csv'!J4153*Part4Out!C$81+'relay test.csv'!K4153*Part4Out!C$82+'relay test.csv'!L4153*Part4Out!C$83+'relay test.csv'!M4153*Part4Out!C$84+'relay test.csv'!N4153*Part4Out!C$85</f>
        <v>6.6736352809767023</v>
      </c>
      <c r="S4153" s="10">
        <f>(F4153*Part4Out!C$78+'relay test.csv'!H4153*Part4Out!C$79+'relay test.csv'!I4153*Part4Out!C$80+'relay test.csv'!J4153*Part4Out!C$81+'relay test.csv'!K4153*Part4Out!C$82+'relay test.csv'!L4153*Part4Out!C$83+'relay test.csv'!M4153*Part4Out!C$84+'relay test.csv'!N4153*Part4Out!C$85) +Part4Out!C$77</f>
        <v>4.0700000294113767</v>
      </c>
      <c r="T4153" s="10">
        <f t="shared" si="641"/>
        <v>58.556964314133282</v>
      </c>
      <c r="U4153" s="12">
        <f t="shared" si="642"/>
        <v>0.98320935239873042</v>
      </c>
      <c r="V4153" s="11">
        <f t="shared" si="643"/>
        <v>1</v>
      </c>
      <c r="W4153" s="11">
        <f t="shared" si="644"/>
        <v>1</v>
      </c>
      <c r="X4153" s="11">
        <f t="shared" si="645"/>
        <v>791.26685975348698</v>
      </c>
      <c r="Y4153" s="12">
        <f t="shared" si="646"/>
        <v>0.99873779902858595</v>
      </c>
      <c r="Z4153" s="11">
        <f t="shared" si="647"/>
        <v>1</v>
      </c>
      <c r="AA4153" s="11">
        <f t="shared" si="648"/>
        <v>1</v>
      </c>
      <c r="AB4153" s="11">
        <f t="shared" si="649"/>
        <v>1</v>
      </c>
      <c r="AC4153" s="1" t="s">
        <v>4177</v>
      </c>
    </row>
    <row r="4154" spans="1:29" x14ac:dyDescent="0.2">
      <c r="A4154" s="1" t="s">
        <v>4178</v>
      </c>
      <c r="B4154" s="1">
        <v>1</v>
      </c>
      <c r="C4154" s="2">
        <v>41529</v>
      </c>
      <c r="D4154" s="2">
        <v>41550</v>
      </c>
      <c r="E4154" s="2">
        <v>41550</v>
      </c>
      <c r="F4154" s="1">
        <v>30</v>
      </c>
      <c r="G4154" s="1">
        <v>43.333333330000002</v>
      </c>
      <c r="H4154" s="1">
        <v>0</v>
      </c>
      <c r="I4154" s="1">
        <v>40.020000000000003</v>
      </c>
      <c r="J4154" s="1">
        <v>0</v>
      </c>
      <c r="K4154" s="1">
        <v>1</v>
      </c>
      <c r="L4154" s="1">
        <v>0</v>
      </c>
      <c r="M4154" s="1">
        <v>0</v>
      </c>
      <c r="N4154" s="7">
        <f t="shared" si="640"/>
        <v>0</v>
      </c>
      <c r="O4154" s="1">
        <v>0</v>
      </c>
      <c r="P4154" s="1" t="s">
        <v>32</v>
      </c>
      <c r="Q4154" s="1" t="s">
        <v>28</v>
      </c>
      <c r="R4154" s="10">
        <f>F4154*Part4Out!C$78+'relay test.csv'!H4154*Part4Out!C$79+'relay test.csv'!I4154*Part4Out!C$80+'relay test.csv'!J4154*Part4Out!C$81+'relay test.csv'!K4154*Part4Out!C$82+'relay test.csv'!L4154*Part4Out!C$83+'relay test.csv'!M4154*Part4Out!C$84+'relay test.csv'!N4154*Part4Out!C$85</f>
        <v>6.7253620503827731</v>
      </c>
      <c r="S4154" s="10">
        <f>(F4154*Part4Out!C$78+'relay test.csv'!H4154*Part4Out!C$79+'relay test.csv'!I4154*Part4Out!C$80+'relay test.csv'!J4154*Part4Out!C$81+'relay test.csv'!K4154*Part4Out!C$82+'relay test.csv'!L4154*Part4Out!C$83+'relay test.csv'!M4154*Part4Out!C$84+'relay test.csv'!N4154*Part4Out!C$85) +Part4Out!C$77</f>
        <v>4.1217267988174484</v>
      </c>
      <c r="T4154" s="10">
        <f t="shared" si="641"/>
        <v>61.665634523750541</v>
      </c>
      <c r="U4154" s="12">
        <f t="shared" si="642"/>
        <v>0.98404229036217616</v>
      </c>
      <c r="V4154" s="11">
        <f t="shared" si="643"/>
        <v>1</v>
      </c>
      <c r="W4154" s="11">
        <f t="shared" si="644"/>
        <v>1</v>
      </c>
      <c r="X4154" s="11">
        <f t="shared" si="645"/>
        <v>833.27360896912762</v>
      </c>
      <c r="Y4154" s="12">
        <f t="shared" si="646"/>
        <v>0.99880135247088109</v>
      </c>
      <c r="Z4154" s="11">
        <f t="shared" si="647"/>
        <v>1</v>
      </c>
      <c r="AA4154" s="11">
        <f t="shared" si="648"/>
        <v>1</v>
      </c>
      <c r="AB4154" s="11">
        <f t="shared" si="649"/>
        <v>1</v>
      </c>
      <c r="AC4154" s="1" t="s">
        <v>4178</v>
      </c>
    </row>
    <row r="4155" spans="1:29" x14ac:dyDescent="0.2">
      <c r="A4155" s="1" t="s">
        <v>4179</v>
      </c>
      <c r="B4155" s="1">
        <v>1</v>
      </c>
      <c r="C4155" s="2">
        <v>41550</v>
      </c>
      <c r="D4155" s="2">
        <v>41550</v>
      </c>
      <c r="E4155" s="2">
        <v>41654</v>
      </c>
      <c r="F4155" s="1">
        <v>39</v>
      </c>
      <c r="G4155" s="1">
        <v>82.051282049999998</v>
      </c>
      <c r="H4155" s="1">
        <v>28.205128210000002</v>
      </c>
      <c r="I4155" s="1">
        <v>40.18</v>
      </c>
      <c r="J4155" s="1">
        <v>7.69230769230769E-2</v>
      </c>
      <c r="K4155" s="1">
        <v>1</v>
      </c>
      <c r="L4155" s="1">
        <v>1</v>
      </c>
      <c r="M4155" s="1">
        <v>0</v>
      </c>
      <c r="N4155" s="7">
        <f t="shared" si="640"/>
        <v>0</v>
      </c>
      <c r="O4155" s="1">
        <v>0</v>
      </c>
      <c r="P4155" s="1" t="s">
        <v>36</v>
      </c>
      <c r="Q4155" s="1" t="s">
        <v>63</v>
      </c>
      <c r="R4155" s="10">
        <f>F4155*Part4Out!C$78+'relay test.csv'!H4155*Part4Out!C$79+'relay test.csv'!I4155*Part4Out!C$80+'relay test.csv'!J4155*Part4Out!C$81+'relay test.csv'!K4155*Part4Out!C$82+'relay test.csv'!L4155*Part4Out!C$83+'relay test.csv'!M4155*Part4Out!C$84+'relay test.csv'!N4155*Part4Out!C$85</f>
        <v>9.887037637125621</v>
      </c>
      <c r="S4155" s="10">
        <f>(F4155*Part4Out!C$78+'relay test.csv'!H4155*Part4Out!C$79+'relay test.csv'!I4155*Part4Out!C$80+'relay test.csv'!J4155*Part4Out!C$81+'relay test.csv'!K4155*Part4Out!C$82+'relay test.csv'!L4155*Part4Out!C$83+'relay test.csv'!M4155*Part4Out!C$84+'relay test.csv'!N4155*Part4Out!C$85) +Part4Out!C$77</f>
        <v>7.2834023855602954</v>
      </c>
      <c r="T4155" s="10">
        <f t="shared" si="641"/>
        <v>1455.9332538360754</v>
      </c>
      <c r="U4155" s="12">
        <f t="shared" si="642"/>
        <v>0.99931362675855806</v>
      </c>
      <c r="V4155" s="11">
        <f t="shared" si="643"/>
        <v>1</v>
      </c>
      <c r="W4155" s="11">
        <f t="shared" si="644"/>
        <v>1</v>
      </c>
      <c r="X4155" s="11">
        <f t="shared" si="645"/>
        <v>19673.692911971772</v>
      </c>
      <c r="Y4155" s="12">
        <f t="shared" si="646"/>
        <v>0.99994917328547517</v>
      </c>
      <c r="Z4155" s="11">
        <f t="shared" si="647"/>
        <v>1</v>
      </c>
      <c r="AA4155" s="11">
        <f t="shared" si="648"/>
        <v>1</v>
      </c>
      <c r="AB4155" s="11">
        <f t="shared" si="649"/>
        <v>1</v>
      </c>
      <c r="AC4155" s="1" t="s">
        <v>4179</v>
      </c>
    </row>
    <row r="4156" spans="1:29" x14ac:dyDescent="0.2">
      <c r="A4156" s="1" t="s">
        <v>4180</v>
      </c>
      <c r="B4156" s="1">
        <v>1</v>
      </c>
      <c r="C4156" s="2">
        <v>41550</v>
      </c>
      <c r="D4156" s="2">
        <v>41550</v>
      </c>
      <c r="E4156" s="2">
        <v>41550</v>
      </c>
      <c r="F4156" s="1">
        <v>35</v>
      </c>
      <c r="G4156" s="1">
        <v>0</v>
      </c>
      <c r="H4156" s="1">
        <v>0</v>
      </c>
      <c r="I4156" s="1">
        <v>40.020000000000003</v>
      </c>
      <c r="J4156" s="1">
        <v>0</v>
      </c>
      <c r="K4156" s="1">
        <v>1</v>
      </c>
      <c r="L4156" s="1">
        <v>1</v>
      </c>
      <c r="M4156" s="1">
        <v>0</v>
      </c>
      <c r="N4156" s="7">
        <f t="shared" si="640"/>
        <v>1</v>
      </c>
      <c r="O4156" s="1">
        <v>0</v>
      </c>
      <c r="P4156" s="1" t="s">
        <v>23</v>
      </c>
      <c r="Q4156" s="1" t="s">
        <v>28</v>
      </c>
      <c r="R4156" s="10">
        <f>F4156*Part4Out!C$78+'relay test.csv'!H4156*Part4Out!C$79+'relay test.csv'!I4156*Part4Out!C$80+'relay test.csv'!J4156*Part4Out!C$81+'relay test.csv'!K4156*Part4Out!C$82+'relay test.csv'!L4156*Part4Out!C$83+'relay test.csv'!M4156*Part4Out!C$84+'relay test.csv'!N4156*Part4Out!C$85</f>
        <v>8.8078778601631438</v>
      </c>
      <c r="S4156" s="10">
        <f>(F4156*Part4Out!C$78+'relay test.csv'!H4156*Part4Out!C$79+'relay test.csv'!I4156*Part4Out!C$80+'relay test.csv'!J4156*Part4Out!C$81+'relay test.csv'!K4156*Part4Out!C$82+'relay test.csv'!L4156*Part4Out!C$83+'relay test.csv'!M4156*Part4Out!C$84+'relay test.csv'!N4156*Part4Out!C$85) +Part4Out!C$77</f>
        <v>6.2042426085978182</v>
      </c>
      <c r="T4156" s="10">
        <f t="shared" si="641"/>
        <v>494.84402336403741</v>
      </c>
      <c r="U4156" s="12">
        <f t="shared" si="642"/>
        <v>0.99798323675817335</v>
      </c>
      <c r="V4156" s="11">
        <f t="shared" si="643"/>
        <v>1</v>
      </c>
      <c r="W4156" s="11">
        <f t="shared" si="644"/>
        <v>1</v>
      </c>
      <c r="X4156" s="11">
        <f t="shared" si="645"/>
        <v>6686.7140573497554</v>
      </c>
      <c r="Y4156" s="12">
        <f t="shared" si="646"/>
        <v>0.9998504720758955</v>
      </c>
      <c r="Z4156" s="11">
        <f t="shared" si="647"/>
        <v>1</v>
      </c>
      <c r="AA4156" s="11">
        <f t="shared" si="648"/>
        <v>1</v>
      </c>
      <c r="AB4156" s="11">
        <f t="shared" si="649"/>
        <v>1</v>
      </c>
      <c r="AC4156" s="1" t="s">
        <v>4180</v>
      </c>
    </row>
    <row r="4157" spans="1:29" x14ac:dyDescent="0.2">
      <c r="A4157" s="1" t="s">
        <v>4181</v>
      </c>
      <c r="B4157" s="1">
        <v>1</v>
      </c>
      <c r="C4157" s="2">
        <v>41550</v>
      </c>
      <c r="D4157" s="2">
        <v>41550</v>
      </c>
      <c r="E4157" s="2">
        <v>41550</v>
      </c>
      <c r="F4157" s="1">
        <v>9</v>
      </c>
      <c r="G4157" s="1">
        <v>44.444444439999998</v>
      </c>
      <c r="H4157" s="1">
        <v>22.222222219999999</v>
      </c>
      <c r="I4157" s="1">
        <v>40.020000000000003</v>
      </c>
      <c r="J4157" s="1">
        <v>0</v>
      </c>
      <c r="K4157" s="1">
        <v>1</v>
      </c>
      <c r="L4157" s="1">
        <v>0</v>
      </c>
      <c r="M4157" s="1">
        <v>0</v>
      </c>
      <c r="N4157" s="7">
        <f t="shared" si="640"/>
        <v>0</v>
      </c>
      <c r="O4157" s="1">
        <v>0</v>
      </c>
      <c r="P4157" s="1" t="s">
        <v>26</v>
      </c>
      <c r="Q4157" s="1" t="s">
        <v>24</v>
      </c>
      <c r="R4157" s="10">
        <f>F4157*Part4Out!C$78+'relay test.csv'!H4157*Part4Out!C$79+'relay test.csv'!I4157*Part4Out!C$80+'relay test.csv'!J4157*Part4Out!C$81+'relay test.csv'!K4157*Part4Out!C$82+'relay test.csv'!L4157*Part4Out!C$83+'relay test.csv'!M4157*Part4Out!C$84+'relay test.csv'!N4157*Part4Out!C$85</f>
        <v>2.7113769003153618</v>
      </c>
      <c r="S4157" s="10">
        <f>(F4157*Part4Out!C$78+'relay test.csv'!H4157*Part4Out!C$79+'relay test.csv'!I4157*Part4Out!C$80+'relay test.csv'!J4157*Part4Out!C$81+'relay test.csv'!K4157*Part4Out!C$82+'relay test.csv'!L4157*Part4Out!C$83+'relay test.csv'!M4157*Part4Out!C$84+'relay test.csv'!N4157*Part4Out!C$85) +Part4Out!C$77</f>
        <v>0.10774164875003667</v>
      </c>
      <c r="T4157" s="10">
        <f t="shared" si="641"/>
        <v>1.1137599669344902</v>
      </c>
      <c r="U4157" s="12">
        <f t="shared" si="642"/>
        <v>0.52690938628653095</v>
      </c>
      <c r="V4157" s="11">
        <f t="shared" si="643"/>
        <v>1</v>
      </c>
      <c r="W4157" s="11">
        <f t="shared" si="644"/>
        <v>1</v>
      </c>
      <c r="X4157" s="11">
        <f t="shared" si="645"/>
        <v>15.049983582272136</v>
      </c>
      <c r="Y4157" s="12">
        <f t="shared" si="646"/>
        <v>0.93769464031698202</v>
      </c>
      <c r="Z4157" s="11">
        <f t="shared" si="647"/>
        <v>1</v>
      </c>
      <c r="AA4157" s="11">
        <f t="shared" si="648"/>
        <v>1</v>
      </c>
      <c r="AB4157" s="11">
        <f t="shared" si="649"/>
        <v>1</v>
      </c>
      <c r="AC4157" s="1" t="s">
        <v>4181</v>
      </c>
    </row>
    <row r="4158" spans="1:29" x14ac:dyDescent="0.2">
      <c r="A4158" s="1" t="s">
        <v>4182</v>
      </c>
      <c r="B4158" s="1">
        <v>1</v>
      </c>
      <c r="C4158" s="2">
        <v>41550</v>
      </c>
      <c r="D4158" s="2">
        <v>41550</v>
      </c>
      <c r="E4158" s="2">
        <v>41550</v>
      </c>
      <c r="F4158" s="1">
        <v>33</v>
      </c>
      <c r="G4158" s="1">
        <v>9.0909090910000003</v>
      </c>
      <c r="H4158" s="1">
        <v>6.0606060609999997</v>
      </c>
      <c r="I4158" s="1">
        <v>40.020000000000003</v>
      </c>
      <c r="J4158" s="1">
        <v>0</v>
      </c>
      <c r="K4158" s="1">
        <v>1</v>
      </c>
      <c r="L4158" s="1">
        <v>0</v>
      </c>
      <c r="M4158" s="1">
        <v>0</v>
      </c>
      <c r="N4158" s="7">
        <f t="shared" si="640"/>
        <v>0</v>
      </c>
      <c r="O4158" s="1">
        <v>0</v>
      </c>
      <c r="P4158" s="1" t="s">
        <v>26</v>
      </c>
      <c r="Q4158" s="1" t="s">
        <v>28</v>
      </c>
      <c r="R4158" s="10">
        <f>F4158*Part4Out!C$78+'relay test.csv'!H4158*Part4Out!C$79+'relay test.csv'!I4158*Part4Out!C$80+'relay test.csv'!J4158*Part4Out!C$81+'relay test.csv'!K4158*Part4Out!C$82+'relay test.csv'!L4158*Part4Out!C$83+'relay test.csv'!M4158*Part4Out!C$84+'relay test.csv'!N4158*Part4Out!C$85</f>
        <v>7.4767678785195413</v>
      </c>
      <c r="S4158" s="10">
        <f>(F4158*Part4Out!C$78+'relay test.csv'!H4158*Part4Out!C$79+'relay test.csv'!I4158*Part4Out!C$80+'relay test.csv'!J4158*Part4Out!C$81+'relay test.csv'!K4158*Part4Out!C$82+'relay test.csv'!L4158*Part4Out!C$83+'relay test.csv'!M4158*Part4Out!C$84+'relay test.csv'!N4158*Part4Out!C$85) +Part4Out!C$77</f>
        <v>4.8731326269542166</v>
      </c>
      <c r="T4158" s="10">
        <f t="shared" si="641"/>
        <v>130.72980382415315</v>
      </c>
      <c r="U4158" s="12">
        <f t="shared" si="642"/>
        <v>0.99240870349025267</v>
      </c>
      <c r="V4158" s="11">
        <f t="shared" si="643"/>
        <v>1</v>
      </c>
      <c r="W4158" s="11">
        <f t="shared" si="644"/>
        <v>1</v>
      </c>
      <c r="X4158" s="11">
        <f t="shared" si="645"/>
        <v>1766.521925440049</v>
      </c>
      <c r="Y4158" s="12">
        <f t="shared" si="646"/>
        <v>0.99943423615537275</v>
      </c>
      <c r="Z4158" s="11">
        <f t="shared" si="647"/>
        <v>1</v>
      </c>
      <c r="AA4158" s="11">
        <f t="shared" si="648"/>
        <v>1</v>
      </c>
      <c r="AB4158" s="11">
        <f t="shared" si="649"/>
        <v>1</v>
      </c>
      <c r="AC4158" s="1" t="s">
        <v>4182</v>
      </c>
    </row>
    <row r="4159" spans="1:29" x14ac:dyDescent="0.2">
      <c r="A4159" s="1" t="s">
        <v>4183</v>
      </c>
      <c r="B4159" s="1">
        <v>1</v>
      </c>
      <c r="C4159" s="2">
        <v>41545</v>
      </c>
      <c r="D4159" s="2">
        <v>41550</v>
      </c>
      <c r="E4159" s="2">
        <v>41564</v>
      </c>
      <c r="F4159" s="1">
        <v>32</v>
      </c>
      <c r="G4159" s="1">
        <v>9.375</v>
      </c>
      <c r="H4159" s="1">
        <v>0</v>
      </c>
      <c r="I4159" s="1">
        <v>49.1</v>
      </c>
      <c r="J4159" s="1">
        <v>0.14285714285714299</v>
      </c>
      <c r="K4159" s="1">
        <v>1</v>
      </c>
      <c r="L4159" s="1">
        <v>0</v>
      </c>
      <c r="M4159" s="1">
        <v>0</v>
      </c>
      <c r="N4159" s="7">
        <f t="shared" si="640"/>
        <v>1</v>
      </c>
      <c r="O4159" s="1">
        <v>0</v>
      </c>
      <c r="P4159" s="1" t="s">
        <v>23</v>
      </c>
      <c r="Q4159" s="1" t="s">
        <v>63</v>
      </c>
      <c r="R4159" s="10">
        <f>F4159*Part4Out!C$78+'relay test.csv'!H4159*Part4Out!C$79+'relay test.csv'!I4159*Part4Out!C$80+'relay test.csv'!J4159*Part4Out!C$81+'relay test.csv'!K4159*Part4Out!C$82+'relay test.csv'!L4159*Part4Out!C$83+'relay test.csv'!M4159*Part4Out!C$84+'relay test.csv'!N4159*Part4Out!C$85</f>
        <v>7.295509917245127</v>
      </c>
      <c r="S4159" s="10">
        <f>(F4159*Part4Out!C$78+'relay test.csv'!H4159*Part4Out!C$79+'relay test.csv'!I4159*Part4Out!C$80+'relay test.csv'!J4159*Part4Out!C$81+'relay test.csv'!K4159*Part4Out!C$82+'relay test.csv'!L4159*Part4Out!C$83+'relay test.csv'!M4159*Part4Out!C$84+'relay test.csv'!N4159*Part4Out!C$85) +Part4Out!C$77</f>
        <v>4.6918746656798014</v>
      </c>
      <c r="T4159" s="10">
        <f t="shared" si="641"/>
        <v>109.0574345225715</v>
      </c>
      <c r="U4159" s="12">
        <f t="shared" si="642"/>
        <v>0.99091383508676179</v>
      </c>
      <c r="V4159" s="11">
        <f t="shared" si="643"/>
        <v>1</v>
      </c>
      <c r="W4159" s="11">
        <f t="shared" si="644"/>
        <v>1</v>
      </c>
      <c r="X4159" s="11">
        <f t="shared" si="645"/>
        <v>1473.6681581462874</v>
      </c>
      <c r="Y4159" s="12">
        <f t="shared" si="646"/>
        <v>0.99932188133684463</v>
      </c>
      <c r="Z4159" s="11">
        <f t="shared" si="647"/>
        <v>1</v>
      </c>
      <c r="AA4159" s="11">
        <f t="shared" si="648"/>
        <v>1</v>
      </c>
      <c r="AB4159" s="11">
        <f t="shared" si="649"/>
        <v>1</v>
      </c>
      <c r="AC4159" s="1" t="s">
        <v>4183</v>
      </c>
    </row>
    <row r="4160" spans="1:29" x14ac:dyDescent="0.2">
      <c r="A4160" s="1" t="s">
        <v>4184</v>
      </c>
      <c r="B4160" s="1">
        <v>1</v>
      </c>
      <c r="C4160" s="2">
        <v>41545</v>
      </c>
      <c r="D4160" s="2">
        <v>41550</v>
      </c>
      <c r="E4160" s="2">
        <v>41550</v>
      </c>
      <c r="F4160" s="1">
        <v>37</v>
      </c>
      <c r="G4160" s="1">
        <v>0</v>
      </c>
      <c r="H4160" s="1">
        <v>0</v>
      </c>
      <c r="I4160" s="1">
        <v>40.020000000000003</v>
      </c>
      <c r="J4160" s="1">
        <v>0</v>
      </c>
      <c r="K4160" s="1">
        <v>1</v>
      </c>
      <c r="L4160" s="1">
        <v>0</v>
      </c>
      <c r="M4160" s="1">
        <v>0</v>
      </c>
      <c r="N4160" s="7">
        <f t="shared" si="640"/>
        <v>0</v>
      </c>
      <c r="O4160" s="1">
        <v>0</v>
      </c>
      <c r="P4160" s="1" t="s">
        <v>30</v>
      </c>
      <c r="Q4160" s="1" t="s">
        <v>28</v>
      </c>
      <c r="R4160" s="10">
        <f>F4160*Part4Out!C$78+'relay test.csv'!H4160*Part4Out!C$79+'relay test.csv'!I4160*Part4Out!C$80+'relay test.csv'!J4160*Part4Out!C$81+'relay test.csv'!K4160*Part4Out!C$82+'relay test.csv'!L4160*Part4Out!C$83+'relay test.csv'!M4160*Part4Out!C$84+'relay test.csv'!N4160*Part4Out!C$85</f>
        <v>8.206111393262594</v>
      </c>
      <c r="S4160" s="10">
        <f>(F4160*Part4Out!C$78+'relay test.csv'!H4160*Part4Out!C$79+'relay test.csv'!I4160*Part4Out!C$80+'relay test.csv'!J4160*Part4Out!C$81+'relay test.csv'!K4160*Part4Out!C$82+'relay test.csv'!L4160*Part4Out!C$83+'relay test.csv'!M4160*Part4Out!C$84+'relay test.csv'!N4160*Part4Out!C$85) +Part4Out!C$77</f>
        <v>5.6024761416972684</v>
      </c>
      <c r="T4160" s="10">
        <f t="shared" si="641"/>
        <v>271.09685124401312</v>
      </c>
      <c r="U4160" s="12">
        <f t="shared" si="642"/>
        <v>0.99632483802944416</v>
      </c>
      <c r="V4160" s="11">
        <f t="shared" si="643"/>
        <v>1</v>
      </c>
      <c r="W4160" s="11">
        <f t="shared" si="644"/>
        <v>1</v>
      </c>
      <c r="X4160" s="11">
        <f t="shared" si="645"/>
        <v>3663.2697183917107</v>
      </c>
      <c r="Y4160" s="12">
        <f t="shared" si="646"/>
        <v>0.9997270943252401</v>
      </c>
      <c r="Z4160" s="11">
        <f t="shared" si="647"/>
        <v>1</v>
      </c>
      <c r="AA4160" s="11">
        <f t="shared" si="648"/>
        <v>1</v>
      </c>
      <c r="AB4160" s="11">
        <f t="shared" si="649"/>
        <v>1</v>
      </c>
      <c r="AC4160" s="1" t="s">
        <v>4184</v>
      </c>
    </row>
    <row r="4161" spans="1:29" x14ac:dyDescent="0.2">
      <c r="A4161" s="1" t="s">
        <v>4185</v>
      </c>
      <c r="B4161" s="1">
        <v>1</v>
      </c>
      <c r="C4161" s="2">
        <v>41550</v>
      </c>
      <c r="D4161" s="2">
        <v>41550</v>
      </c>
      <c r="E4161" s="2">
        <v>41557</v>
      </c>
      <c r="F4161" s="1">
        <v>35</v>
      </c>
      <c r="G4161" s="1">
        <v>2.8571428569999999</v>
      </c>
      <c r="H4161" s="1">
        <v>0</v>
      </c>
      <c r="I4161" s="1">
        <v>49.23</v>
      </c>
      <c r="J4161" s="1">
        <v>0.28571428571428598</v>
      </c>
      <c r="K4161" s="1">
        <v>1</v>
      </c>
      <c r="L4161" s="1">
        <v>0</v>
      </c>
      <c r="M4161" s="1">
        <v>0</v>
      </c>
      <c r="N4161" s="7">
        <f t="shared" si="640"/>
        <v>1</v>
      </c>
      <c r="O4161" s="1">
        <v>0</v>
      </c>
      <c r="P4161" s="1" t="s">
        <v>23</v>
      </c>
      <c r="Q4161" s="1" t="s">
        <v>24</v>
      </c>
      <c r="R4161" s="10">
        <f>F4161*Part4Out!C$78+'relay test.csv'!H4161*Part4Out!C$79+'relay test.csv'!I4161*Part4Out!C$80+'relay test.csv'!J4161*Part4Out!C$81+'relay test.csv'!K4161*Part4Out!C$82+'relay test.csv'!L4161*Part4Out!C$83+'relay test.csv'!M4161*Part4Out!C$84+'relay test.csv'!N4161*Part4Out!C$85</f>
        <v>7.844411315791425</v>
      </c>
      <c r="S4161" s="10">
        <f>(F4161*Part4Out!C$78+'relay test.csv'!H4161*Part4Out!C$79+'relay test.csv'!I4161*Part4Out!C$80+'relay test.csv'!J4161*Part4Out!C$81+'relay test.csv'!K4161*Part4Out!C$82+'relay test.csv'!L4161*Part4Out!C$83+'relay test.csv'!M4161*Part4Out!C$84+'relay test.csv'!N4161*Part4Out!C$85) +Part4Out!C$77</f>
        <v>5.2407760642261003</v>
      </c>
      <c r="T4161" s="10">
        <f t="shared" si="641"/>
        <v>188.81657935308547</v>
      </c>
      <c r="U4161" s="12">
        <f t="shared" si="642"/>
        <v>0.99473175629121491</v>
      </c>
      <c r="V4161" s="11">
        <f t="shared" si="643"/>
        <v>1</v>
      </c>
      <c r="W4161" s="11">
        <f t="shared" si="644"/>
        <v>1</v>
      </c>
      <c r="X4161" s="11">
        <f t="shared" si="645"/>
        <v>2551.4352317278635</v>
      </c>
      <c r="Y4161" s="12">
        <f t="shared" si="646"/>
        <v>0.99960821728693849</v>
      </c>
      <c r="Z4161" s="11">
        <f t="shared" si="647"/>
        <v>1</v>
      </c>
      <c r="AA4161" s="11">
        <f t="shared" si="648"/>
        <v>1</v>
      </c>
      <c r="AB4161" s="11">
        <f t="shared" si="649"/>
        <v>1</v>
      </c>
      <c r="AC4161" s="1" t="s">
        <v>4185</v>
      </c>
    </row>
    <row r="4162" spans="1:29" x14ac:dyDescent="0.2">
      <c r="A4162" s="1" t="s">
        <v>4186</v>
      </c>
      <c r="B4162" s="1">
        <v>0</v>
      </c>
      <c r="C4162" s="2">
        <v>41550</v>
      </c>
      <c r="D4162" s="2">
        <v>41550</v>
      </c>
      <c r="E4162" s="2">
        <v>41550</v>
      </c>
      <c r="F4162" s="1">
        <v>4</v>
      </c>
      <c r="G4162" s="1">
        <v>75</v>
      </c>
      <c r="H4162" s="1">
        <v>0</v>
      </c>
      <c r="I4162" s="1">
        <v>23.13</v>
      </c>
      <c r="J4162" s="1">
        <v>0</v>
      </c>
      <c r="K4162" s="1">
        <v>1</v>
      </c>
      <c r="L4162" s="1">
        <v>0</v>
      </c>
      <c r="M4162" s="1">
        <v>0</v>
      </c>
      <c r="N4162" s="7">
        <f t="shared" si="640"/>
        <v>1</v>
      </c>
      <c r="O4162" s="1">
        <v>0</v>
      </c>
      <c r="P4162" s="1" t="s">
        <v>23</v>
      </c>
      <c r="Q4162" s="1" t="s">
        <v>28</v>
      </c>
      <c r="R4162" s="10">
        <f>F4162*Part4Out!C$78+'relay test.csv'!H4162*Part4Out!C$79+'relay test.csv'!I4162*Part4Out!C$80+'relay test.csv'!J4162*Part4Out!C$81+'relay test.csv'!K4162*Part4Out!C$82+'relay test.csv'!L4162*Part4Out!C$83+'relay test.csv'!M4162*Part4Out!C$84+'relay test.csv'!N4162*Part4Out!C$85</f>
        <v>1.5485892454680443</v>
      </c>
      <c r="S4162" s="10">
        <f>(F4162*Part4Out!C$78+'relay test.csv'!H4162*Part4Out!C$79+'relay test.csv'!I4162*Part4Out!C$80+'relay test.csv'!J4162*Part4Out!C$81+'relay test.csv'!K4162*Part4Out!C$82+'relay test.csv'!L4162*Part4Out!C$83+'relay test.csv'!M4162*Part4Out!C$84+'relay test.csv'!N4162*Part4Out!C$85) +Part4Out!C$77</f>
        <v>-1.0550460060972808</v>
      </c>
      <c r="T4162" s="10">
        <f t="shared" si="641"/>
        <v>0.34817640869999406</v>
      </c>
      <c r="U4162" s="12">
        <f t="shared" si="642"/>
        <v>0.25825730702091876</v>
      </c>
      <c r="V4162" s="11">
        <f t="shared" si="643"/>
        <v>0</v>
      </c>
      <c r="W4162" s="11">
        <f t="shared" si="644"/>
        <v>0</v>
      </c>
      <c r="X4162" s="11">
        <f t="shared" si="645"/>
        <v>4.7048281409252661</v>
      </c>
      <c r="Y4162" s="12">
        <f t="shared" si="646"/>
        <v>0.82470988164810688</v>
      </c>
      <c r="Z4162" s="11">
        <f t="shared" si="647"/>
        <v>1</v>
      </c>
      <c r="AA4162" s="11">
        <f t="shared" si="648"/>
        <v>0</v>
      </c>
      <c r="AB4162" s="11">
        <f t="shared" si="649"/>
        <v>0</v>
      </c>
      <c r="AC4162" s="1" t="s">
        <v>4186</v>
      </c>
    </row>
    <row r="4163" spans="1:29" x14ac:dyDescent="0.2">
      <c r="A4163" s="1" t="s">
        <v>4187</v>
      </c>
      <c r="B4163" s="1">
        <v>1</v>
      </c>
      <c r="C4163" s="2">
        <v>41550</v>
      </c>
      <c r="D4163" s="2">
        <v>41550</v>
      </c>
      <c r="E4163" s="2">
        <v>41581</v>
      </c>
      <c r="F4163" s="1">
        <v>39</v>
      </c>
      <c r="G4163" s="1">
        <v>0</v>
      </c>
      <c r="H4163" s="1">
        <v>0</v>
      </c>
      <c r="I4163" s="1">
        <v>37.94</v>
      </c>
      <c r="J4163" s="1">
        <v>9.6774193548387094E-2</v>
      </c>
      <c r="K4163" s="1">
        <v>1</v>
      </c>
      <c r="L4163" s="1">
        <v>1</v>
      </c>
      <c r="M4163" s="1">
        <v>0</v>
      </c>
      <c r="N4163" s="7">
        <f t="shared" si="640"/>
        <v>0</v>
      </c>
      <c r="O4163" s="1">
        <v>0</v>
      </c>
      <c r="P4163" s="1" t="s">
        <v>26</v>
      </c>
      <c r="Q4163" s="1" t="s">
        <v>24</v>
      </c>
      <c r="R4163" s="10">
        <f>F4163*Part4Out!C$78+'relay test.csv'!H4163*Part4Out!C$79+'relay test.csv'!I4163*Part4Out!C$80+'relay test.csv'!J4163*Part4Out!C$81+'relay test.csv'!K4163*Part4Out!C$82+'relay test.csv'!L4163*Part4Out!C$83+'relay test.csv'!M4163*Part4Out!C$84+'relay test.csv'!N4163*Part4Out!C$85</f>
        <v>9.3394609870880103</v>
      </c>
      <c r="S4163" s="10">
        <f>(F4163*Part4Out!C$78+'relay test.csv'!H4163*Part4Out!C$79+'relay test.csv'!I4163*Part4Out!C$80+'relay test.csv'!J4163*Part4Out!C$81+'relay test.csv'!K4163*Part4Out!C$82+'relay test.csv'!L4163*Part4Out!C$83+'relay test.csv'!M4163*Part4Out!C$84+'relay test.csv'!N4163*Part4Out!C$85) +Part4Out!C$77</f>
        <v>6.7358257355226847</v>
      </c>
      <c r="T4163" s="10">
        <f t="shared" si="641"/>
        <v>842.0384981981482</v>
      </c>
      <c r="U4163" s="12">
        <f t="shared" si="642"/>
        <v>0.99881381455041818</v>
      </c>
      <c r="V4163" s="11">
        <f t="shared" si="643"/>
        <v>1</v>
      </c>
      <c r="W4163" s="11">
        <f t="shared" si="644"/>
        <v>1</v>
      </c>
      <c r="X4163" s="11">
        <f t="shared" si="645"/>
        <v>11378.273550631766</v>
      </c>
      <c r="Y4163" s="12">
        <f t="shared" si="646"/>
        <v>0.99991212092797044</v>
      </c>
      <c r="Z4163" s="11">
        <f t="shared" si="647"/>
        <v>1</v>
      </c>
      <c r="AA4163" s="11">
        <f t="shared" si="648"/>
        <v>1</v>
      </c>
      <c r="AB4163" s="11">
        <f t="shared" si="649"/>
        <v>1</v>
      </c>
      <c r="AC4163" s="1" t="s">
        <v>4187</v>
      </c>
    </row>
    <row r="4164" spans="1:29" x14ac:dyDescent="0.2">
      <c r="A4164" s="1" t="s">
        <v>4188</v>
      </c>
      <c r="B4164" s="1">
        <v>1</v>
      </c>
      <c r="C4164" s="2">
        <v>41550</v>
      </c>
      <c r="D4164" s="2">
        <v>41550</v>
      </c>
      <c r="E4164" s="2">
        <v>41550</v>
      </c>
      <c r="F4164" s="1">
        <v>34</v>
      </c>
      <c r="G4164" s="1">
        <v>0</v>
      </c>
      <c r="H4164" s="1">
        <v>0</v>
      </c>
      <c r="I4164" s="1">
        <v>40.020000000000003</v>
      </c>
      <c r="J4164" s="1">
        <v>0</v>
      </c>
      <c r="K4164" s="1">
        <v>1</v>
      </c>
      <c r="L4164" s="1">
        <v>0</v>
      </c>
      <c r="M4164" s="1">
        <v>0</v>
      </c>
      <c r="N4164" s="7">
        <f t="shared" si="640"/>
        <v>0</v>
      </c>
      <c r="O4164" s="1">
        <v>0</v>
      </c>
      <c r="P4164" s="1" t="s">
        <v>26</v>
      </c>
      <c r="Q4164" s="1" t="s">
        <v>28</v>
      </c>
      <c r="R4164" s="10">
        <f>F4164*Part4Out!C$78+'relay test.csv'!H4164*Part4Out!C$79+'relay test.csv'!I4164*Part4Out!C$80+'relay test.csv'!J4164*Part4Out!C$81+'relay test.csv'!K4164*Part4Out!C$82+'relay test.csv'!L4164*Part4Out!C$83+'relay test.csv'!M4164*Part4Out!C$84+'relay test.csv'!N4164*Part4Out!C$85</f>
        <v>7.5715045320283858</v>
      </c>
      <c r="S4164" s="10">
        <f>(F4164*Part4Out!C$78+'relay test.csv'!H4164*Part4Out!C$79+'relay test.csv'!I4164*Part4Out!C$80+'relay test.csv'!J4164*Part4Out!C$81+'relay test.csv'!K4164*Part4Out!C$82+'relay test.csv'!L4164*Part4Out!C$83+'relay test.csv'!M4164*Part4Out!C$84+'relay test.csv'!N4164*Part4Out!C$85) +Part4Out!C$77</f>
        <v>4.9678692804630611</v>
      </c>
      <c r="T4164" s="10">
        <f t="shared" si="641"/>
        <v>143.72033317464022</v>
      </c>
      <c r="U4164" s="12">
        <f t="shared" si="642"/>
        <v>0.99309012093833937</v>
      </c>
      <c r="V4164" s="11">
        <f t="shared" si="643"/>
        <v>1</v>
      </c>
      <c r="W4164" s="11">
        <f t="shared" si="644"/>
        <v>1</v>
      </c>
      <c r="X4164" s="11">
        <f t="shared" si="645"/>
        <v>1942.0599760560792</v>
      </c>
      <c r="Y4164" s="12">
        <f t="shared" si="646"/>
        <v>0.9994853478470439</v>
      </c>
      <c r="Z4164" s="11">
        <f t="shared" si="647"/>
        <v>1</v>
      </c>
      <c r="AA4164" s="11">
        <f t="shared" si="648"/>
        <v>1</v>
      </c>
      <c r="AB4164" s="11">
        <f t="shared" si="649"/>
        <v>1</v>
      </c>
      <c r="AC4164" s="1" t="s">
        <v>4188</v>
      </c>
    </row>
    <row r="4165" spans="1:29" x14ac:dyDescent="0.2">
      <c r="A4165" s="1" t="s">
        <v>4189</v>
      </c>
      <c r="B4165" s="1">
        <v>1</v>
      </c>
      <c r="C4165" s="2">
        <v>41550</v>
      </c>
      <c r="D4165" s="2">
        <v>41550</v>
      </c>
      <c r="E4165" s="2">
        <v>41653</v>
      </c>
      <c r="F4165" s="1">
        <v>46</v>
      </c>
      <c r="G4165" s="1">
        <v>13.043478260000001</v>
      </c>
      <c r="H4165" s="1">
        <v>8.6956521739999992</v>
      </c>
      <c r="I4165" s="1">
        <v>66.67</v>
      </c>
      <c r="J4165" s="1">
        <v>0.106796116504854</v>
      </c>
      <c r="K4165" s="1">
        <v>1</v>
      </c>
      <c r="L4165" s="1">
        <v>0</v>
      </c>
      <c r="M4165" s="1">
        <v>0</v>
      </c>
      <c r="N4165" s="7">
        <f t="shared" si="640"/>
        <v>0</v>
      </c>
      <c r="O4165" s="1">
        <v>0</v>
      </c>
      <c r="P4165" s="1" t="s">
        <v>36</v>
      </c>
      <c r="Q4165" s="1" t="s">
        <v>24</v>
      </c>
      <c r="R4165" s="10">
        <f>F4165*Part4Out!C$78+'relay test.csv'!H4165*Part4Out!C$79+'relay test.csv'!I4165*Part4Out!C$80+'relay test.csv'!J4165*Part4Out!C$81+'relay test.csv'!K4165*Part4Out!C$82+'relay test.csv'!L4165*Part4Out!C$83+'relay test.csv'!M4165*Part4Out!C$84+'relay test.csv'!N4165*Part4Out!C$85</f>
        <v>10.120577834786722</v>
      </c>
      <c r="S4165" s="10">
        <f>(F4165*Part4Out!C$78+'relay test.csv'!H4165*Part4Out!C$79+'relay test.csv'!I4165*Part4Out!C$80+'relay test.csv'!J4165*Part4Out!C$81+'relay test.csv'!K4165*Part4Out!C$82+'relay test.csv'!L4165*Part4Out!C$83+'relay test.csv'!M4165*Part4Out!C$84+'relay test.csv'!N4165*Part4Out!C$85) +Part4Out!C$77</f>
        <v>7.5169425832213967</v>
      </c>
      <c r="T4165" s="10">
        <f t="shared" si="641"/>
        <v>1838.9362956002128</v>
      </c>
      <c r="U4165" s="12">
        <f t="shared" si="642"/>
        <v>0.99945650292219834</v>
      </c>
      <c r="V4165" s="11">
        <f t="shared" si="643"/>
        <v>1</v>
      </c>
      <c r="W4165" s="11">
        <f t="shared" si="644"/>
        <v>1</v>
      </c>
      <c r="X4165" s="11">
        <f t="shared" si="645"/>
        <v>24849.125376451437</v>
      </c>
      <c r="Y4165" s="12">
        <f t="shared" si="646"/>
        <v>0.99995975875433818</v>
      </c>
      <c r="Z4165" s="11">
        <f t="shared" si="647"/>
        <v>1</v>
      </c>
      <c r="AA4165" s="11">
        <f t="shared" si="648"/>
        <v>1</v>
      </c>
      <c r="AB4165" s="11">
        <f t="shared" si="649"/>
        <v>1</v>
      </c>
      <c r="AC4165" s="1" t="s">
        <v>4189</v>
      </c>
    </row>
    <row r="4166" spans="1:29" x14ac:dyDescent="0.2">
      <c r="A4166" s="1" t="s">
        <v>4190</v>
      </c>
      <c r="B4166" s="1">
        <v>1</v>
      </c>
      <c r="C4166" s="2">
        <v>41550</v>
      </c>
      <c r="D4166" s="2">
        <v>41550</v>
      </c>
      <c r="E4166" s="2">
        <v>41550</v>
      </c>
      <c r="F4166" s="1">
        <v>35</v>
      </c>
      <c r="G4166" s="1">
        <v>17.14285714</v>
      </c>
      <c r="H4166" s="1">
        <v>2.8571428569999999</v>
      </c>
      <c r="I4166" s="1">
        <v>40.020000000000003</v>
      </c>
      <c r="J4166" s="1">
        <v>0</v>
      </c>
      <c r="K4166" s="1">
        <v>1</v>
      </c>
      <c r="L4166" s="1">
        <v>0</v>
      </c>
      <c r="M4166" s="1">
        <v>0</v>
      </c>
      <c r="N4166" s="7">
        <f t="shared" ref="N4166:N4229" si="650">IF(OR(
ISNUMBER(SEARCH("Friday",P4166)),
ISNUMBER(SEARCH("Saturday",P4166)),
ISNUMBER(SEARCH("Sunday",P4166))),
1,
0)</f>
        <v>1</v>
      </c>
      <c r="O4166" s="1">
        <v>0</v>
      </c>
      <c r="P4166" s="1" t="s">
        <v>23</v>
      </c>
      <c r="Q4166" s="1" t="s">
        <v>28</v>
      </c>
      <c r="R4166" s="10">
        <f>F4166*Part4Out!C$78+'relay test.csv'!H4166*Part4Out!C$79+'relay test.csv'!I4166*Part4Out!C$80+'relay test.csv'!J4166*Part4Out!C$81+'relay test.csv'!K4166*Part4Out!C$82+'relay test.csv'!L4166*Part4Out!C$83+'relay test.csv'!M4166*Part4Out!C$84+'relay test.csv'!N4166*Part4Out!C$85</f>
        <v>8.1021857943849671</v>
      </c>
      <c r="S4166" s="10">
        <f>(F4166*Part4Out!C$78+'relay test.csv'!H4166*Part4Out!C$79+'relay test.csv'!I4166*Part4Out!C$80+'relay test.csv'!J4166*Part4Out!C$81+'relay test.csv'!K4166*Part4Out!C$82+'relay test.csv'!L4166*Part4Out!C$83+'relay test.csv'!M4166*Part4Out!C$84+'relay test.csv'!N4166*Part4Out!C$85) +Part4Out!C$77</f>
        <v>5.4985505428196415</v>
      </c>
      <c r="T4166" s="10">
        <f t="shared" ref="T4166:T4229" si="651">EXP(S4166)</f>
        <v>244.33751870171542</v>
      </c>
      <c r="U4166" s="12">
        <f t="shared" ref="U4166:U4229" si="652">T4166/(1+T4166)</f>
        <v>0.99592398258003167</v>
      </c>
      <c r="V4166" s="11">
        <f t="shared" ref="V4166:V4229" si="653">1*(U4166&gt;0.5)+0*(U4166&lt;=0.5)</f>
        <v>1</v>
      </c>
      <c r="W4166" s="11">
        <f t="shared" ref="W4166:W4229" si="654">B4166</f>
        <v>1</v>
      </c>
      <c r="X4166" s="11">
        <f t="shared" ref="X4166:X4229" si="655">EXP(R4166)</f>
        <v>3301.676980826715</v>
      </c>
      <c r="Y4166" s="12">
        <f t="shared" ref="Y4166:Y4229" si="656">X4166/(1+X4166)</f>
        <v>0.99969721531781475</v>
      </c>
      <c r="Z4166" s="11">
        <f t="shared" ref="Z4166:Z4229" si="657">1*(Y4166&gt;0.5)+0*(Y4166&lt;=0.5)</f>
        <v>1</v>
      </c>
      <c r="AA4166" s="11">
        <f t="shared" ref="AA4166:AA4229" si="658">B4166</f>
        <v>1</v>
      </c>
      <c r="AB4166" s="11">
        <f t="shared" ref="AB4166:AB4229" si="659">1*(AA4166&gt;0.5)+0*(AA4166&lt;=0.5)</f>
        <v>1</v>
      </c>
      <c r="AC4166" s="1" t="s">
        <v>4190</v>
      </c>
    </row>
    <row r="4167" spans="1:29" x14ac:dyDescent="0.2">
      <c r="A4167" s="1" t="s">
        <v>4191</v>
      </c>
      <c r="B4167" s="1">
        <v>1</v>
      </c>
      <c r="C4167" s="2">
        <v>41550</v>
      </c>
      <c r="D4167" s="2">
        <v>41550</v>
      </c>
      <c r="E4167" s="2">
        <v>41563</v>
      </c>
      <c r="F4167" s="1">
        <v>42</v>
      </c>
      <c r="G4167" s="1">
        <v>0</v>
      </c>
      <c r="H4167" s="1">
        <v>0</v>
      </c>
      <c r="I4167" s="1">
        <v>39.03</v>
      </c>
      <c r="J4167" s="1">
        <v>0.15384615384615399</v>
      </c>
      <c r="K4167" s="1">
        <v>1</v>
      </c>
      <c r="L4167" s="1">
        <v>0</v>
      </c>
      <c r="M4167" s="1">
        <v>0</v>
      </c>
      <c r="N4167" s="7">
        <f t="shared" si="650"/>
        <v>0</v>
      </c>
      <c r="O4167" s="1">
        <v>0</v>
      </c>
      <c r="P4167" s="1" t="s">
        <v>36</v>
      </c>
      <c r="Q4167" s="1" t="s">
        <v>24</v>
      </c>
      <c r="R4167" s="10">
        <f>F4167*Part4Out!C$78+'relay test.csv'!H4167*Part4Out!C$79+'relay test.csv'!I4167*Part4Out!C$80+'relay test.csv'!J4167*Part4Out!C$81+'relay test.csv'!K4167*Part4Out!C$82+'relay test.csv'!L4167*Part4Out!C$83+'relay test.csv'!M4167*Part4Out!C$84+'relay test.csv'!N4167*Part4Out!C$85</f>
        <v>9.175443297684307</v>
      </c>
      <c r="S4167" s="10">
        <f>(F4167*Part4Out!C$78+'relay test.csv'!H4167*Part4Out!C$79+'relay test.csv'!I4167*Part4Out!C$80+'relay test.csv'!J4167*Part4Out!C$81+'relay test.csv'!K4167*Part4Out!C$82+'relay test.csv'!L4167*Part4Out!C$83+'relay test.csv'!M4167*Part4Out!C$84+'relay test.csv'!N4167*Part4Out!C$85) +Part4Out!C$77</f>
        <v>6.5718080461189814</v>
      </c>
      <c r="T4167" s="10">
        <f t="shared" si="651"/>
        <v>714.6608154261794</v>
      </c>
      <c r="U4167" s="12">
        <f t="shared" si="652"/>
        <v>0.9986026900195667</v>
      </c>
      <c r="V4167" s="11">
        <f t="shared" si="653"/>
        <v>1</v>
      </c>
      <c r="W4167" s="11">
        <f t="shared" si="654"/>
        <v>1</v>
      </c>
      <c r="X4167" s="11">
        <f t="shared" si="655"/>
        <v>9657.0480699364653</v>
      </c>
      <c r="Y4167" s="12">
        <f t="shared" si="656"/>
        <v>0.99989645940952465</v>
      </c>
      <c r="Z4167" s="11">
        <f t="shared" si="657"/>
        <v>1</v>
      </c>
      <c r="AA4167" s="11">
        <f t="shared" si="658"/>
        <v>1</v>
      </c>
      <c r="AB4167" s="11">
        <f t="shared" si="659"/>
        <v>1</v>
      </c>
      <c r="AC4167" s="1" t="s">
        <v>4191</v>
      </c>
    </row>
    <row r="4168" spans="1:29" x14ac:dyDescent="0.2">
      <c r="A4168" s="1" t="s">
        <v>4192</v>
      </c>
      <c r="B4168" s="1">
        <v>1</v>
      </c>
      <c r="C4168" s="2">
        <v>41550</v>
      </c>
      <c r="D4168" s="2">
        <v>41550</v>
      </c>
      <c r="E4168" s="2">
        <v>41658</v>
      </c>
      <c r="F4168" s="1">
        <v>47</v>
      </c>
      <c r="G4168" s="1">
        <v>27.659574469999999</v>
      </c>
      <c r="H4168" s="1">
        <v>6.3829787229999999</v>
      </c>
      <c r="I4168" s="1">
        <v>40.14</v>
      </c>
      <c r="J4168" s="1">
        <v>7.4074074074074098E-2</v>
      </c>
      <c r="K4168" s="1">
        <v>1</v>
      </c>
      <c r="L4168" s="1">
        <v>1</v>
      </c>
      <c r="M4168" s="1">
        <v>0</v>
      </c>
      <c r="N4168" s="7">
        <f t="shared" si="650"/>
        <v>0</v>
      </c>
      <c r="O4168" s="1">
        <v>0</v>
      </c>
      <c r="P4168" s="1" t="s">
        <v>26</v>
      </c>
      <c r="Q4168" s="1" t="s">
        <v>24</v>
      </c>
      <c r="R4168" s="10">
        <f>F4168*Part4Out!C$78+'relay test.csv'!H4168*Part4Out!C$79+'relay test.csv'!I4168*Part4Out!C$80+'relay test.csv'!J4168*Part4Out!C$81+'relay test.csv'!K4168*Part4Out!C$82+'relay test.csv'!L4168*Part4Out!C$83+'relay test.csv'!M4168*Part4Out!C$84+'relay test.csv'!N4168*Part4Out!C$85</f>
        <v>11.160609907490345</v>
      </c>
      <c r="S4168" s="10">
        <f>(F4168*Part4Out!C$78+'relay test.csv'!H4168*Part4Out!C$79+'relay test.csv'!I4168*Part4Out!C$80+'relay test.csv'!J4168*Part4Out!C$81+'relay test.csv'!K4168*Part4Out!C$82+'relay test.csv'!L4168*Part4Out!C$83+'relay test.csv'!M4168*Part4Out!C$84+'relay test.csv'!N4168*Part4Out!C$85) +Part4Out!C$77</f>
        <v>8.5569746559250195</v>
      </c>
      <c r="T4168" s="10">
        <f t="shared" si="651"/>
        <v>5202.916724750854</v>
      </c>
      <c r="U4168" s="12">
        <f t="shared" si="652"/>
        <v>0.99980783704795972</v>
      </c>
      <c r="V4168" s="11">
        <f t="shared" si="653"/>
        <v>1</v>
      </c>
      <c r="W4168" s="11">
        <f t="shared" si="654"/>
        <v>1</v>
      </c>
      <c r="X4168" s="11">
        <f t="shared" si="655"/>
        <v>70305.823168480987</v>
      </c>
      <c r="Y4168" s="12">
        <f t="shared" si="656"/>
        <v>0.99998577662942323</v>
      </c>
      <c r="Z4168" s="11">
        <f t="shared" si="657"/>
        <v>1</v>
      </c>
      <c r="AA4168" s="11">
        <f t="shared" si="658"/>
        <v>1</v>
      </c>
      <c r="AB4168" s="11">
        <f t="shared" si="659"/>
        <v>1</v>
      </c>
      <c r="AC4168" s="1" t="s">
        <v>4192</v>
      </c>
    </row>
    <row r="4169" spans="1:29" x14ac:dyDescent="0.2">
      <c r="A4169" s="1" t="s">
        <v>4193</v>
      </c>
      <c r="B4169" s="1">
        <v>1</v>
      </c>
      <c r="C4169" s="2">
        <v>41550</v>
      </c>
      <c r="D4169" s="2">
        <v>41550</v>
      </c>
      <c r="E4169" s="2">
        <v>41625</v>
      </c>
      <c r="F4169" s="1">
        <v>34</v>
      </c>
      <c r="G4169" s="1">
        <v>52.941176470000002</v>
      </c>
      <c r="H4169" s="1">
        <v>17.647058820000002</v>
      </c>
      <c r="I4169" s="1">
        <v>78.010000000000005</v>
      </c>
      <c r="J4169" s="1">
        <v>0.18666666666666701</v>
      </c>
      <c r="K4169" s="1">
        <v>1</v>
      </c>
      <c r="L4169" s="1">
        <v>0</v>
      </c>
      <c r="M4169" s="1">
        <v>0</v>
      </c>
      <c r="N4169" s="7">
        <f t="shared" si="650"/>
        <v>0</v>
      </c>
      <c r="O4169" s="1">
        <v>0</v>
      </c>
      <c r="P4169" s="1" t="s">
        <v>30</v>
      </c>
      <c r="Q4169" s="1" t="s">
        <v>63</v>
      </c>
      <c r="R4169" s="10">
        <f>F4169*Part4Out!C$78+'relay test.csv'!H4169*Part4Out!C$79+'relay test.csv'!I4169*Part4Out!C$80+'relay test.csv'!J4169*Part4Out!C$81+'relay test.csv'!K4169*Part4Out!C$82+'relay test.csv'!L4169*Part4Out!C$83+'relay test.csv'!M4169*Part4Out!C$84+'relay test.csv'!N4169*Part4Out!C$85</f>
        <v>7.6673373468713972</v>
      </c>
      <c r="S4169" s="10">
        <f>(F4169*Part4Out!C$78+'relay test.csv'!H4169*Part4Out!C$79+'relay test.csv'!I4169*Part4Out!C$80+'relay test.csv'!J4169*Part4Out!C$81+'relay test.csv'!K4169*Part4Out!C$82+'relay test.csv'!L4169*Part4Out!C$83+'relay test.csv'!M4169*Part4Out!C$84+'relay test.csv'!N4169*Part4Out!C$85) +Part4Out!C$77</f>
        <v>5.0637020953060716</v>
      </c>
      <c r="T4169" s="10">
        <f t="shared" si="651"/>
        <v>158.17501269720185</v>
      </c>
      <c r="U4169" s="12">
        <f t="shared" si="652"/>
        <v>0.99371760690918054</v>
      </c>
      <c r="V4169" s="11">
        <f t="shared" si="653"/>
        <v>1</v>
      </c>
      <c r="W4169" s="11">
        <f t="shared" si="654"/>
        <v>1</v>
      </c>
      <c r="X4169" s="11">
        <f t="shared" si="655"/>
        <v>2137.3827529200416</v>
      </c>
      <c r="Y4169" s="12">
        <f t="shared" si="656"/>
        <v>0.99953235687173658</v>
      </c>
      <c r="Z4169" s="11">
        <f t="shared" si="657"/>
        <v>1</v>
      </c>
      <c r="AA4169" s="11">
        <f t="shared" si="658"/>
        <v>1</v>
      </c>
      <c r="AB4169" s="11">
        <f t="shared" si="659"/>
        <v>1</v>
      </c>
      <c r="AC4169" s="1" t="s">
        <v>4193</v>
      </c>
    </row>
    <row r="4170" spans="1:29" x14ac:dyDescent="0.2">
      <c r="A4170" s="1" t="s">
        <v>4194</v>
      </c>
      <c r="B4170" s="1">
        <v>1</v>
      </c>
      <c r="C4170" s="2">
        <v>41550</v>
      </c>
      <c r="D4170" s="2">
        <v>41550</v>
      </c>
      <c r="E4170" s="2">
        <v>41550</v>
      </c>
      <c r="F4170" s="1">
        <v>33</v>
      </c>
      <c r="G4170" s="1">
        <v>12.121212119999999</v>
      </c>
      <c r="H4170" s="1">
        <v>0</v>
      </c>
      <c r="I4170" s="1">
        <v>40.020000000000003</v>
      </c>
      <c r="J4170" s="1">
        <v>0</v>
      </c>
      <c r="K4170" s="1">
        <v>1</v>
      </c>
      <c r="L4170" s="1">
        <v>0</v>
      </c>
      <c r="M4170" s="1">
        <v>0</v>
      </c>
      <c r="N4170" s="7">
        <f t="shared" si="650"/>
        <v>1</v>
      </c>
      <c r="O4170" s="1">
        <v>0</v>
      </c>
      <c r="P4170" s="1" t="s">
        <v>23</v>
      </c>
      <c r="Q4170" s="1" t="s">
        <v>28</v>
      </c>
      <c r="R4170" s="10">
        <f>F4170*Part4Out!C$78+'relay test.csv'!H4170*Part4Out!C$79+'relay test.csv'!I4170*Part4Out!C$80+'relay test.csv'!J4170*Part4Out!C$81+'relay test.csv'!K4170*Part4Out!C$82+'relay test.csv'!L4170*Part4Out!C$83+'relay test.csv'!M4170*Part4Out!C$84+'relay test.csv'!N4170*Part4Out!C$85</f>
        <v>7.6240521834572865</v>
      </c>
      <c r="S4170" s="10">
        <f>(F4170*Part4Out!C$78+'relay test.csv'!H4170*Part4Out!C$79+'relay test.csv'!I4170*Part4Out!C$80+'relay test.csv'!J4170*Part4Out!C$81+'relay test.csv'!K4170*Part4Out!C$82+'relay test.csv'!L4170*Part4Out!C$83+'relay test.csv'!M4170*Part4Out!C$84+'relay test.csv'!N4170*Part4Out!C$85) +Part4Out!C$77</f>
        <v>5.0204169318919618</v>
      </c>
      <c r="T4170" s="10">
        <f t="shared" si="651"/>
        <v>151.47444515731738</v>
      </c>
      <c r="U4170" s="12">
        <f t="shared" si="652"/>
        <v>0.99344152392902141</v>
      </c>
      <c r="V4170" s="11">
        <f t="shared" si="653"/>
        <v>1</v>
      </c>
      <c r="W4170" s="11">
        <f t="shared" si="654"/>
        <v>1</v>
      </c>
      <c r="X4170" s="11">
        <f t="shared" si="655"/>
        <v>2046.8395169795992</v>
      </c>
      <c r="Y4170" s="12">
        <f t="shared" si="656"/>
        <v>0.99951168048486783</v>
      </c>
      <c r="Z4170" s="11">
        <f t="shared" si="657"/>
        <v>1</v>
      </c>
      <c r="AA4170" s="11">
        <f t="shared" si="658"/>
        <v>1</v>
      </c>
      <c r="AB4170" s="11">
        <f t="shared" si="659"/>
        <v>1</v>
      </c>
      <c r="AC4170" s="1" t="s">
        <v>4194</v>
      </c>
    </row>
    <row r="4171" spans="1:29" x14ac:dyDescent="0.2">
      <c r="A4171" s="1" t="s">
        <v>4195</v>
      </c>
      <c r="B4171" s="1">
        <v>1</v>
      </c>
      <c r="C4171" s="2">
        <v>41550</v>
      </c>
      <c r="D4171" s="2">
        <v>41556</v>
      </c>
      <c r="E4171" s="2">
        <v>41556</v>
      </c>
      <c r="F4171" s="1">
        <v>34</v>
      </c>
      <c r="G4171" s="1">
        <v>32.352941180000002</v>
      </c>
      <c r="H4171" s="1">
        <v>5.8823529409999997</v>
      </c>
      <c r="I4171" s="1">
        <v>40</v>
      </c>
      <c r="J4171" s="1">
        <v>0</v>
      </c>
      <c r="K4171" s="1">
        <v>1</v>
      </c>
      <c r="L4171" s="1">
        <v>0</v>
      </c>
      <c r="M4171" s="1">
        <v>0</v>
      </c>
      <c r="N4171" s="7">
        <f t="shared" si="650"/>
        <v>1</v>
      </c>
      <c r="O4171" s="1">
        <v>0</v>
      </c>
      <c r="P4171" s="1" t="s">
        <v>23</v>
      </c>
      <c r="Q4171" s="1" t="s">
        <v>28</v>
      </c>
      <c r="R4171" s="10">
        <f>F4171*Part4Out!C$78+'relay test.csv'!H4171*Part4Out!C$79+'relay test.csv'!I4171*Part4Out!C$80+'relay test.csv'!J4171*Part4Out!C$81+'relay test.csv'!K4171*Part4Out!C$82+'relay test.csv'!L4171*Part4Out!C$83+'relay test.csv'!M4171*Part4Out!C$84+'relay test.csv'!N4171*Part4Out!C$85</f>
        <v>7.9490214538059574</v>
      </c>
      <c r="S4171" s="10">
        <f>(F4171*Part4Out!C$78+'relay test.csv'!H4171*Part4Out!C$79+'relay test.csv'!I4171*Part4Out!C$80+'relay test.csv'!J4171*Part4Out!C$81+'relay test.csv'!K4171*Part4Out!C$82+'relay test.csv'!L4171*Part4Out!C$83+'relay test.csv'!M4171*Part4Out!C$84+'relay test.csv'!N4171*Part4Out!C$85) +Part4Out!C$77</f>
        <v>5.3453862022406327</v>
      </c>
      <c r="T4171" s="10">
        <f t="shared" si="651"/>
        <v>209.63883195346369</v>
      </c>
      <c r="U4171" s="12">
        <f t="shared" si="652"/>
        <v>0.99525253728989094</v>
      </c>
      <c r="V4171" s="11">
        <f t="shared" si="653"/>
        <v>1</v>
      </c>
      <c r="W4171" s="11">
        <f t="shared" si="654"/>
        <v>1</v>
      </c>
      <c r="X4171" s="11">
        <f t="shared" si="655"/>
        <v>2832.8015665622415</v>
      </c>
      <c r="Y4171" s="12">
        <f t="shared" si="656"/>
        <v>0.99964711714052257</v>
      </c>
      <c r="Z4171" s="11">
        <f t="shared" si="657"/>
        <v>1</v>
      </c>
      <c r="AA4171" s="11">
        <f t="shared" si="658"/>
        <v>1</v>
      </c>
      <c r="AB4171" s="11">
        <f t="shared" si="659"/>
        <v>1</v>
      </c>
      <c r="AC4171" s="1" t="s">
        <v>4195</v>
      </c>
    </row>
    <row r="4172" spans="1:29" x14ac:dyDescent="0.2">
      <c r="A4172" s="1" t="s">
        <v>4196</v>
      </c>
      <c r="B4172" s="1">
        <v>1</v>
      </c>
      <c r="C4172" s="2">
        <v>41534</v>
      </c>
      <c r="D4172" s="2">
        <v>41553</v>
      </c>
      <c r="E4172" s="2">
        <v>41553</v>
      </c>
      <c r="F4172" s="1">
        <v>38</v>
      </c>
      <c r="G4172" s="1">
        <v>0</v>
      </c>
      <c r="H4172" s="1">
        <v>0</v>
      </c>
      <c r="I4172" s="1">
        <v>40.020000000000003</v>
      </c>
      <c r="J4172" s="1">
        <v>0</v>
      </c>
      <c r="K4172" s="1">
        <v>1</v>
      </c>
      <c r="L4172" s="1">
        <v>0</v>
      </c>
      <c r="M4172" s="1">
        <v>0</v>
      </c>
      <c r="N4172" s="7">
        <f t="shared" si="650"/>
        <v>0</v>
      </c>
      <c r="O4172" s="1">
        <v>0</v>
      </c>
      <c r="P4172" s="1" t="s">
        <v>32</v>
      </c>
      <c r="Q4172" s="1" t="s">
        <v>28</v>
      </c>
      <c r="R4172" s="10">
        <f>F4172*Part4Out!C$78+'relay test.csv'!H4172*Part4Out!C$79+'relay test.csv'!I4172*Part4Out!C$80+'relay test.csv'!J4172*Part4Out!C$81+'relay test.csv'!K4172*Part4Out!C$82+'relay test.csv'!L4172*Part4Out!C$83+'relay test.csv'!M4172*Part4Out!C$84+'relay test.csv'!N4172*Part4Out!C$85</f>
        <v>8.4176470136739976</v>
      </c>
      <c r="S4172" s="10">
        <f>(F4172*Part4Out!C$78+'relay test.csv'!H4172*Part4Out!C$79+'relay test.csv'!I4172*Part4Out!C$80+'relay test.csv'!J4172*Part4Out!C$81+'relay test.csv'!K4172*Part4Out!C$82+'relay test.csv'!L4172*Part4Out!C$83+'relay test.csv'!M4172*Part4Out!C$84+'relay test.csv'!N4172*Part4Out!C$85) +Part4Out!C$77</f>
        <v>5.814011762108672</v>
      </c>
      <c r="T4172" s="10">
        <f t="shared" si="651"/>
        <v>334.96021450771048</v>
      </c>
      <c r="U4172" s="12">
        <f t="shared" si="652"/>
        <v>0.99702345707373319</v>
      </c>
      <c r="V4172" s="11">
        <f t="shared" si="653"/>
        <v>1</v>
      </c>
      <c r="W4172" s="11">
        <f t="shared" si="654"/>
        <v>1</v>
      </c>
      <c r="X4172" s="11">
        <f t="shared" si="655"/>
        <v>4526.2407329387433</v>
      </c>
      <c r="Y4172" s="12">
        <f t="shared" si="656"/>
        <v>0.99977911490486371</v>
      </c>
      <c r="Z4172" s="11">
        <f t="shared" si="657"/>
        <v>1</v>
      </c>
      <c r="AA4172" s="11">
        <f t="shared" si="658"/>
        <v>1</v>
      </c>
      <c r="AB4172" s="11">
        <f t="shared" si="659"/>
        <v>1</v>
      </c>
      <c r="AC4172" s="1" t="s">
        <v>4196</v>
      </c>
    </row>
    <row r="4173" spans="1:29" x14ac:dyDescent="0.2">
      <c r="A4173" s="1" t="s">
        <v>4197</v>
      </c>
      <c r="B4173" s="1">
        <v>1</v>
      </c>
      <c r="C4173" s="2">
        <v>41548</v>
      </c>
      <c r="D4173" s="2">
        <v>41550</v>
      </c>
      <c r="E4173" s="2">
        <v>41550</v>
      </c>
      <c r="F4173" s="1">
        <v>37</v>
      </c>
      <c r="G4173" s="1">
        <v>0</v>
      </c>
      <c r="H4173" s="1">
        <v>0</v>
      </c>
      <c r="I4173" s="1">
        <v>96.14</v>
      </c>
      <c r="J4173" s="1">
        <v>0</v>
      </c>
      <c r="K4173" s="1">
        <v>1</v>
      </c>
      <c r="L4173" s="1">
        <v>1</v>
      </c>
      <c r="M4173" s="1">
        <v>1</v>
      </c>
      <c r="N4173" s="7">
        <f t="shared" si="650"/>
        <v>1</v>
      </c>
      <c r="O4173" s="1">
        <v>0</v>
      </c>
      <c r="P4173" s="1" t="s">
        <v>23</v>
      </c>
      <c r="Q4173" s="1" t="s">
        <v>63</v>
      </c>
      <c r="R4173" s="10">
        <f>F4173*Part4Out!C$78+'relay test.csv'!H4173*Part4Out!C$79+'relay test.csv'!I4173*Part4Out!C$80+'relay test.csv'!J4173*Part4Out!C$81+'relay test.csv'!K4173*Part4Out!C$82+'relay test.csv'!L4173*Part4Out!C$83+'relay test.csv'!M4173*Part4Out!C$84+'relay test.csv'!N4173*Part4Out!C$85</f>
        <v>9.8817875734516569</v>
      </c>
      <c r="S4173" s="10">
        <f>(F4173*Part4Out!C$78+'relay test.csv'!H4173*Part4Out!C$79+'relay test.csv'!I4173*Part4Out!C$80+'relay test.csv'!J4173*Part4Out!C$81+'relay test.csv'!K4173*Part4Out!C$82+'relay test.csv'!L4173*Part4Out!C$83+'relay test.csv'!M4173*Part4Out!C$84+'relay test.csv'!N4173*Part4Out!C$85) +Part4Out!C$77</f>
        <v>7.2781523218863313</v>
      </c>
      <c r="T4173" s="10">
        <f t="shared" si="651"/>
        <v>1448.309541547</v>
      </c>
      <c r="U4173" s="12">
        <f t="shared" si="652"/>
        <v>0.99931001627234672</v>
      </c>
      <c r="V4173" s="11">
        <f t="shared" si="653"/>
        <v>1</v>
      </c>
      <c r="W4173" s="11">
        <f t="shared" si="654"/>
        <v>1</v>
      </c>
      <c r="X4173" s="11">
        <f t="shared" si="655"/>
        <v>19570.675432269793</v>
      </c>
      <c r="Y4173" s="12">
        <f t="shared" si="656"/>
        <v>0.99994890575395756</v>
      </c>
      <c r="Z4173" s="11">
        <f t="shared" si="657"/>
        <v>1</v>
      </c>
      <c r="AA4173" s="11">
        <f t="shared" si="658"/>
        <v>1</v>
      </c>
      <c r="AB4173" s="11">
        <f t="shared" si="659"/>
        <v>1</v>
      </c>
      <c r="AC4173" s="1" t="s">
        <v>4197</v>
      </c>
    </row>
    <row r="4174" spans="1:29" x14ac:dyDescent="0.2">
      <c r="A4174" s="1" t="s">
        <v>4198</v>
      </c>
      <c r="B4174" s="1">
        <v>1</v>
      </c>
      <c r="C4174" s="2">
        <v>41550</v>
      </c>
      <c r="D4174" s="2">
        <v>41551</v>
      </c>
      <c r="E4174" s="2">
        <v>41551</v>
      </c>
      <c r="F4174" s="1">
        <v>34</v>
      </c>
      <c r="G4174" s="1">
        <v>5.8823529409999997</v>
      </c>
      <c r="H4174" s="1">
        <v>0</v>
      </c>
      <c r="I4174" s="1">
        <v>40.020000000000003</v>
      </c>
      <c r="J4174" s="1">
        <v>0</v>
      </c>
      <c r="K4174" s="1">
        <v>1</v>
      </c>
      <c r="L4174" s="1">
        <v>0</v>
      </c>
      <c r="M4174" s="1">
        <v>0</v>
      </c>
      <c r="N4174" s="7">
        <f t="shared" si="650"/>
        <v>0</v>
      </c>
      <c r="O4174" s="1">
        <v>0</v>
      </c>
      <c r="P4174" s="1" t="s">
        <v>26</v>
      </c>
      <c r="Q4174" s="1" t="s">
        <v>28</v>
      </c>
      <c r="R4174" s="10">
        <f>F4174*Part4Out!C$78+'relay test.csv'!H4174*Part4Out!C$79+'relay test.csv'!I4174*Part4Out!C$80+'relay test.csv'!J4174*Part4Out!C$81+'relay test.csv'!K4174*Part4Out!C$82+'relay test.csv'!L4174*Part4Out!C$83+'relay test.csv'!M4174*Part4Out!C$84+'relay test.csv'!N4174*Part4Out!C$85</f>
        <v>7.5715045320283858</v>
      </c>
      <c r="S4174" s="10">
        <f>(F4174*Part4Out!C$78+'relay test.csv'!H4174*Part4Out!C$79+'relay test.csv'!I4174*Part4Out!C$80+'relay test.csv'!J4174*Part4Out!C$81+'relay test.csv'!K4174*Part4Out!C$82+'relay test.csv'!L4174*Part4Out!C$83+'relay test.csv'!M4174*Part4Out!C$84+'relay test.csv'!N4174*Part4Out!C$85) +Part4Out!C$77</f>
        <v>4.9678692804630611</v>
      </c>
      <c r="T4174" s="10">
        <f t="shared" si="651"/>
        <v>143.72033317464022</v>
      </c>
      <c r="U4174" s="12">
        <f t="shared" si="652"/>
        <v>0.99309012093833937</v>
      </c>
      <c r="V4174" s="11">
        <f t="shared" si="653"/>
        <v>1</v>
      </c>
      <c r="W4174" s="11">
        <f t="shared" si="654"/>
        <v>1</v>
      </c>
      <c r="X4174" s="11">
        <f t="shared" si="655"/>
        <v>1942.0599760560792</v>
      </c>
      <c r="Y4174" s="12">
        <f t="shared" si="656"/>
        <v>0.9994853478470439</v>
      </c>
      <c r="Z4174" s="11">
        <f t="shared" si="657"/>
        <v>1</v>
      </c>
      <c r="AA4174" s="11">
        <f t="shared" si="658"/>
        <v>1</v>
      </c>
      <c r="AB4174" s="11">
        <f t="shared" si="659"/>
        <v>1</v>
      </c>
      <c r="AC4174" s="1" t="s">
        <v>4198</v>
      </c>
    </row>
    <row r="4175" spans="1:29" x14ac:dyDescent="0.2">
      <c r="A4175" s="1" t="s">
        <v>4199</v>
      </c>
      <c r="B4175" s="1">
        <v>1</v>
      </c>
      <c r="C4175" s="2">
        <v>41550</v>
      </c>
      <c r="D4175" s="2">
        <v>41550</v>
      </c>
      <c r="E4175" s="2">
        <v>41550</v>
      </c>
      <c r="F4175" s="1">
        <v>26</v>
      </c>
      <c r="G4175" s="1">
        <v>46.15384615</v>
      </c>
      <c r="H4175" s="1">
        <v>15.38461538</v>
      </c>
      <c r="I4175" s="1">
        <v>40.020000000000003</v>
      </c>
      <c r="J4175" s="1">
        <v>0</v>
      </c>
      <c r="K4175" s="1">
        <v>1</v>
      </c>
      <c r="L4175" s="1">
        <v>1</v>
      </c>
      <c r="M4175" s="1">
        <v>0</v>
      </c>
      <c r="N4175" s="7">
        <f t="shared" si="650"/>
        <v>0</v>
      </c>
      <c r="O4175" s="1">
        <v>0</v>
      </c>
      <c r="P4175" s="1" t="s">
        <v>32</v>
      </c>
      <c r="Q4175" s="1" t="s">
        <v>28</v>
      </c>
      <c r="R4175" s="10">
        <f>F4175*Part4Out!C$78+'relay test.csv'!H4175*Part4Out!C$79+'relay test.csv'!I4175*Part4Out!C$80+'relay test.csv'!J4175*Part4Out!C$81+'relay test.csv'!K4175*Part4Out!C$82+'relay test.csv'!L4175*Part4Out!C$83+'relay test.csv'!M4175*Part4Out!C$84+'relay test.csv'!N4175*Part4Out!C$85</f>
        <v>6.9364636897261818</v>
      </c>
      <c r="S4175" s="10">
        <f>(F4175*Part4Out!C$78+'relay test.csv'!H4175*Part4Out!C$79+'relay test.csv'!I4175*Part4Out!C$80+'relay test.csv'!J4175*Part4Out!C$81+'relay test.csv'!K4175*Part4Out!C$82+'relay test.csv'!L4175*Part4Out!C$83+'relay test.csv'!M4175*Part4Out!C$84+'relay test.csv'!N4175*Part4Out!C$85) +Part4Out!C$77</f>
        <v>4.3328284381608562</v>
      </c>
      <c r="T4175" s="10">
        <f t="shared" si="651"/>
        <v>76.159394353545309</v>
      </c>
      <c r="U4175" s="12">
        <f t="shared" si="652"/>
        <v>0.98703981532802099</v>
      </c>
      <c r="V4175" s="11">
        <f t="shared" si="653"/>
        <v>1</v>
      </c>
      <c r="W4175" s="11">
        <f t="shared" si="654"/>
        <v>1</v>
      </c>
      <c r="X4175" s="11">
        <f t="shared" si="655"/>
        <v>1029.1244690823623</v>
      </c>
      <c r="Y4175" s="12">
        <f t="shared" si="656"/>
        <v>0.99902924352346389</v>
      </c>
      <c r="Z4175" s="11">
        <f t="shared" si="657"/>
        <v>1</v>
      </c>
      <c r="AA4175" s="11">
        <f t="shared" si="658"/>
        <v>1</v>
      </c>
      <c r="AB4175" s="11">
        <f t="shared" si="659"/>
        <v>1</v>
      </c>
      <c r="AC4175" s="1" t="s">
        <v>4199</v>
      </c>
    </row>
    <row r="4176" spans="1:29" x14ac:dyDescent="0.2">
      <c r="A4176" s="1" t="s">
        <v>4200</v>
      </c>
      <c r="B4176" s="1">
        <v>1</v>
      </c>
      <c r="C4176" s="2">
        <v>41550</v>
      </c>
      <c r="D4176" s="2">
        <v>41550</v>
      </c>
      <c r="E4176" s="2">
        <v>41550</v>
      </c>
      <c r="F4176" s="1">
        <v>27</v>
      </c>
      <c r="G4176" s="1">
        <v>66.666666669999998</v>
      </c>
      <c r="H4176" s="1">
        <v>0</v>
      </c>
      <c r="I4176" s="1">
        <v>40.020000000000003</v>
      </c>
      <c r="J4176" s="1">
        <v>0</v>
      </c>
      <c r="K4176" s="1">
        <v>1</v>
      </c>
      <c r="L4176" s="1">
        <v>1</v>
      </c>
      <c r="M4176" s="1">
        <v>0</v>
      </c>
      <c r="N4176" s="7">
        <f t="shared" si="650"/>
        <v>0</v>
      </c>
      <c r="O4176" s="1">
        <v>0</v>
      </c>
      <c r="P4176" s="1" t="s">
        <v>26</v>
      </c>
      <c r="Q4176" s="1" t="s">
        <v>24</v>
      </c>
      <c r="R4176" s="10">
        <f>F4176*Part4Out!C$78+'relay test.csv'!H4176*Part4Out!C$79+'relay test.csv'!I4176*Part4Out!C$80+'relay test.csv'!J4176*Part4Out!C$81+'relay test.csv'!K4176*Part4Out!C$82+'relay test.csv'!L4176*Part4Out!C$83+'relay test.csv'!M4176*Part4Out!C$84+'relay test.csv'!N4176*Part4Out!C$85</f>
        <v>6.8515096250316159</v>
      </c>
      <c r="S4176" s="10">
        <f>(F4176*Part4Out!C$78+'relay test.csv'!H4176*Part4Out!C$79+'relay test.csv'!I4176*Part4Out!C$80+'relay test.csv'!J4176*Part4Out!C$81+'relay test.csv'!K4176*Part4Out!C$82+'relay test.csv'!L4176*Part4Out!C$83+'relay test.csv'!M4176*Part4Out!C$84+'relay test.csv'!N4176*Part4Out!C$85) +Part4Out!C$77</f>
        <v>4.2478743734662903</v>
      </c>
      <c r="T4176" s="10">
        <f t="shared" si="651"/>
        <v>69.956552688116332</v>
      </c>
      <c r="U4176" s="12">
        <f t="shared" si="652"/>
        <v>0.98590686889207513</v>
      </c>
      <c r="V4176" s="11">
        <f t="shared" si="653"/>
        <v>1</v>
      </c>
      <c r="W4176" s="11">
        <f t="shared" si="654"/>
        <v>1</v>
      </c>
      <c r="X4176" s="11">
        <f t="shared" si="655"/>
        <v>945.30688899364418</v>
      </c>
      <c r="Y4176" s="12">
        <f t="shared" si="656"/>
        <v>0.99894326036127301</v>
      </c>
      <c r="Z4176" s="11">
        <f t="shared" si="657"/>
        <v>1</v>
      </c>
      <c r="AA4176" s="11">
        <f t="shared" si="658"/>
        <v>1</v>
      </c>
      <c r="AB4176" s="11">
        <f t="shared" si="659"/>
        <v>1</v>
      </c>
      <c r="AC4176" s="1" t="s">
        <v>4200</v>
      </c>
    </row>
    <row r="4177" spans="1:29" x14ac:dyDescent="0.2">
      <c r="A4177" s="1" t="s">
        <v>4201</v>
      </c>
      <c r="B4177" s="1">
        <v>1</v>
      </c>
      <c r="C4177" s="2">
        <v>41550</v>
      </c>
      <c r="D4177" s="2">
        <v>41550</v>
      </c>
      <c r="E4177" s="2">
        <v>41550</v>
      </c>
      <c r="F4177" s="1">
        <v>37</v>
      </c>
      <c r="G4177" s="1">
        <v>2.7027027029999999</v>
      </c>
      <c r="H4177" s="1">
        <v>2.7027027029999999</v>
      </c>
      <c r="I4177" s="1">
        <v>40.94</v>
      </c>
      <c r="J4177" s="1">
        <v>0</v>
      </c>
      <c r="K4177" s="1">
        <v>1</v>
      </c>
      <c r="L4177" s="1">
        <v>0</v>
      </c>
      <c r="M4177" s="1">
        <v>0</v>
      </c>
      <c r="N4177" s="7">
        <f t="shared" si="650"/>
        <v>1</v>
      </c>
      <c r="O4177" s="1">
        <v>0</v>
      </c>
      <c r="P4177" s="1" t="s">
        <v>23</v>
      </c>
      <c r="Q4177" s="1" t="s">
        <v>28</v>
      </c>
      <c r="R4177" s="10">
        <f>F4177*Part4Out!C$78+'relay test.csv'!H4177*Part4Out!C$79+'relay test.csv'!I4177*Part4Out!C$80+'relay test.csv'!J4177*Part4Out!C$81+'relay test.csv'!K4177*Part4Out!C$82+'relay test.csv'!L4177*Part4Out!C$83+'relay test.csv'!M4177*Part4Out!C$84+'relay test.csv'!N4177*Part4Out!C$85</f>
        <v>8.5190631391024478</v>
      </c>
      <c r="S4177" s="10">
        <f>(F4177*Part4Out!C$78+'relay test.csv'!H4177*Part4Out!C$79+'relay test.csv'!I4177*Part4Out!C$80+'relay test.csv'!J4177*Part4Out!C$81+'relay test.csv'!K4177*Part4Out!C$82+'relay test.csv'!L4177*Part4Out!C$83+'relay test.csv'!M4177*Part4Out!C$84+'relay test.csv'!N4177*Part4Out!C$85) +Part4Out!C$77</f>
        <v>5.9154278875371222</v>
      </c>
      <c r="T4177" s="10">
        <f t="shared" si="651"/>
        <v>370.71289219910466</v>
      </c>
      <c r="U4177" s="12">
        <f t="shared" si="652"/>
        <v>0.99730975163631297</v>
      </c>
      <c r="V4177" s="11">
        <f t="shared" si="653"/>
        <v>1</v>
      </c>
      <c r="W4177" s="11">
        <f t="shared" si="654"/>
        <v>1</v>
      </c>
      <c r="X4177" s="11">
        <f t="shared" si="655"/>
        <v>5009.3584856433517</v>
      </c>
      <c r="Y4177" s="12">
        <f t="shared" si="656"/>
        <v>0.99980041348281457</v>
      </c>
      <c r="Z4177" s="11">
        <f t="shared" si="657"/>
        <v>1</v>
      </c>
      <c r="AA4177" s="11">
        <f t="shared" si="658"/>
        <v>1</v>
      </c>
      <c r="AB4177" s="11">
        <f t="shared" si="659"/>
        <v>1</v>
      </c>
      <c r="AC4177" s="1" t="s">
        <v>4201</v>
      </c>
    </row>
    <row r="4178" spans="1:29" x14ac:dyDescent="0.2">
      <c r="A4178" s="1" t="s">
        <v>4202</v>
      </c>
      <c r="B4178" s="1">
        <v>1</v>
      </c>
      <c r="C4178" s="2">
        <v>41550</v>
      </c>
      <c r="D4178" s="2">
        <v>41576</v>
      </c>
      <c r="E4178" s="2">
        <v>41576</v>
      </c>
      <c r="F4178" s="1">
        <v>44</v>
      </c>
      <c r="G4178" s="1">
        <v>13.636363640000001</v>
      </c>
      <c r="H4178" s="1">
        <v>4.5454545450000001</v>
      </c>
      <c r="I4178" s="1">
        <v>40.020000000000003</v>
      </c>
      <c r="J4178" s="1">
        <v>0</v>
      </c>
      <c r="K4178" s="1">
        <v>1</v>
      </c>
      <c r="L4178" s="1">
        <v>1</v>
      </c>
      <c r="M4178" s="1">
        <v>1</v>
      </c>
      <c r="N4178" s="7">
        <f t="shared" si="650"/>
        <v>0</v>
      </c>
      <c r="O4178" s="1">
        <v>0</v>
      </c>
      <c r="P4178" s="1" t="s">
        <v>26</v>
      </c>
      <c r="Q4178" s="1" t="s">
        <v>28</v>
      </c>
      <c r="R4178" s="10">
        <f>F4178*Part4Out!C$78+'relay test.csv'!H4178*Part4Out!C$79+'relay test.csv'!I4178*Part4Out!C$80+'relay test.csv'!J4178*Part4Out!C$81+'relay test.csv'!K4178*Part4Out!C$82+'relay test.csv'!L4178*Part4Out!C$83+'relay test.csv'!M4178*Part4Out!C$84+'relay test.csv'!N4178*Part4Out!C$85</f>
        <v>11.382323528457315</v>
      </c>
      <c r="S4178" s="10">
        <f>(F4178*Part4Out!C$78+'relay test.csv'!H4178*Part4Out!C$79+'relay test.csv'!I4178*Part4Out!C$80+'relay test.csv'!J4178*Part4Out!C$81+'relay test.csv'!K4178*Part4Out!C$82+'relay test.csv'!L4178*Part4Out!C$83+'relay test.csv'!M4178*Part4Out!C$84+'relay test.csv'!N4178*Part4Out!C$85) +Part4Out!C$77</f>
        <v>8.7786882768919892</v>
      </c>
      <c r="T4178" s="10">
        <f t="shared" si="651"/>
        <v>6494.3527911268775</v>
      </c>
      <c r="U4178" s="12">
        <f t="shared" si="652"/>
        <v>0.99984604377434805</v>
      </c>
      <c r="V4178" s="11">
        <f t="shared" si="653"/>
        <v>1</v>
      </c>
      <c r="W4178" s="11">
        <f t="shared" si="654"/>
        <v>1</v>
      </c>
      <c r="X4178" s="11">
        <f t="shared" si="655"/>
        <v>87756.703226604383</v>
      </c>
      <c r="Y4178" s="12">
        <f t="shared" si="656"/>
        <v>0.99998860498892705</v>
      </c>
      <c r="Z4178" s="11">
        <f t="shared" si="657"/>
        <v>1</v>
      </c>
      <c r="AA4178" s="11">
        <f t="shared" si="658"/>
        <v>1</v>
      </c>
      <c r="AB4178" s="11">
        <f t="shared" si="659"/>
        <v>1</v>
      </c>
      <c r="AC4178" s="1" t="s">
        <v>4202</v>
      </c>
    </row>
    <row r="4179" spans="1:29" x14ac:dyDescent="0.2">
      <c r="A4179" s="1" t="s">
        <v>4203</v>
      </c>
      <c r="B4179" s="1">
        <v>1</v>
      </c>
      <c r="C4179" s="2">
        <v>41542</v>
      </c>
      <c r="D4179" s="2">
        <v>41550</v>
      </c>
      <c r="E4179" s="2">
        <v>41550</v>
      </c>
      <c r="F4179" s="1">
        <v>37</v>
      </c>
      <c r="G4179" s="1">
        <v>0</v>
      </c>
      <c r="H4179" s="1">
        <v>0</v>
      </c>
      <c r="I4179" s="1">
        <v>40</v>
      </c>
      <c r="J4179" s="1">
        <v>0</v>
      </c>
      <c r="K4179" s="1">
        <v>1</v>
      </c>
      <c r="L4179" s="1">
        <v>1</v>
      </c>
      <c r="M4179" s="1">
        <v>0</v>
      </c>
      <c r="N4179" s="7">
        <f t="shared" si="650"/>
        <v>0</v>
      </c>
      <c r="O4179" s="1">
        <v>0</v>
      </c>
      <c r="P4179" s="1" t="s">
        <v>36</v>
      </c>
      <c r="Q4179" s="1" t="s">
        <v>63</v>
      </c>
      <c r="R4179" s="10">
        <f>F4179*Part4Out!C$78+'relay test.csv'!H4179*Part4Out!C$79+'relay test.csv'!I4179*Part4Out!C$80+'relay test.csv'!J4179*Part4Out!C$81+'relay test.csv'!K4179*Part4Out!C$82+'relay test.csv'!L4179*Part4Out!C$83+'relay test.csv'!M4179*Part4Out!C$84+'relay test.csv'!N4179*Part4Out!C$85</f>
        <v>8.9669357759235506</v>
      </c>
      <c r="S4179" s="10">
        <f>(F4179*Part4Out!C$78+'relay test.csv'!H4179*Part4Out!C$79+'relay test.csv'!I4179*Part4Out!C$80+'relay test.csv'!J4179*Part4Out!C$81+'relay test.csv'!K4179*Part4Out!C$82+'relay test.csv'!L4179*Part4Out!C$83+'relay test.csv'!M4179*Part4Out!C$84+'relay test.csv'!N4179*Part4Out!C$85) +Part4Out!C$77</f>
        <v>6.363300524358225</v>
      </c>
      <c r="T4179" s="10">
        <f t="shared" si="651"/>
        <v>580.15802559805479</v>
      </c>
      <c r="U4179" s="12">
        <f t="shared" si="652"/>
        <v>0.99827929761621903</v>
      </c>
      <c r="V4179" s="11">
        <f t="shared" si="653"/>
        <v>1</v>
      </c>
      <c r="W4179" s="11">
        <f t="shared" si="654"/>
        <v>1</v>
      </c>
      <c r="X4179" s="11">
        <f t="shared" si="655"/>
        <v>7839.5426479606203</v>
      </c>
      <c r="Y4179" s="12">
        <f t="shared" si="656"/>
        <v>0.99987245780746314</v>
      </c>
      <c r="Z4179" s="11">
        <f t="shared" si="657"/>
        <v>1</v>
      </c>
      <c r="AA4179" s="11">
        <f t="shared" si="658"/>
        <v>1</v>
      </c>
      <c r="AB4179" s="11">
        <f t="shared" si="659"/>
        <v>1</v>
      </c>
      <c r="AC4179" s="1" t="s">
        <v>4203</v>
      </c>
    </row>
    <row r="4180" spans="1:29" x14ac:dyDescent="0.2">
      <c r="A4180" s="1" t="s">
        <v>4204</v>
      </c>
      <c r="B4180" s="1">
        <v>1</v>
      </c>
      <c r="C4180" s="2">
        <v>41550</v>
      </c>
      <c r="D4180" s="2">
        <v>41550</v>
      </c>
      <c r="E4180" s="2">
        <v>41550</v>
      </c>
      <c r="F4180" s="1">
        <v>22</v>
      </c>
      <c r="G4180" s="1">
        <v>36.363636360000001</v>
      </c>
      <c r="H4180" s="1">
        <v>0</v>
      </c>
      <c r="I4180" s="1">
        <v>40</v>
      </c>
      <c r="J4180" s="1">
        <v>0</v>
      </c>
      <c r="K4180" s="1">
        <v>1</v>
      </c>
      <c r="L4180" s="1">
        <v>0</v>
      </c>
      <c r="M4180" s="1">
        <v>0</v>
      </c>
      <c r="N4180" s="7">
        <f t="shared" si="650"/>
        <v>0</v>
      </c>
      <c r="O4180" s="1">
        <v>0</v>
      </c>
      <c r="P4180" s="1" t="s">
        <v>26</v>
      </c>
      <c r="Q4180" s="1" t="s">
        <v>63</v>
      </c>
      <c r="R4180" s="10">
        <f>F4180*Part4Out!C$78+'relay test.csv'!H4180*Part4Out!C$79+'relay test.csv'!I4180*Part4Out!C$80+'relay test.csv'!J4180*Part4Out!C$81+'relay test.csv'!K4180*Part4Out!C$82+'relay test.csv'!L4180*Part4Out!C$83+'relay test.csv'!M4180*Part4Out!C$84+'relay test.csv'!N4180*Part4Out!C$85</f>
        <v>5.0331470338694544</v>
      </c>
      <c r="S4180" s="10">
        <f>(F4180*Part4Out!C$78+'relay test.csv'!H4180*Part4Out!C$79+'relay test.csv'!I4180*Part4Out!C$80+'relay test.csv'!J4180*Part4Out!C$81+'relay test.csv'!K4180*Part4Out!C$82+'relay test.csv'!L4180*Part4Out!C$83+'relay test.csv'!M4180*Part4Out!C$84+'relay test.csv'!N4180*Part4Out!C$85) +Part4Out!C$77</f>
        <v>2.4295117823041292</v>
      </c>
      <c r="T4180" s="10">
        <f t="shared" si="651"/>
        <v>11.353337826276206</v>
      </c>
      <c r="U4180" s="12">
        <f t="shared" si="652"/>
        <v>0.91905021832456113</v>
      </c>
      <c r="V4180" s="11">
        <f t="shared" si="653"/>
        <v>1</v>
      </c>
      <c r="W4180" s="11">
        <f t="shared" si="654"/>
        <v>1</v>
      </c>
      <c r="X4180" s="11">
        <f t="shared" si="655"/>
        <v>153.41505617205965</v>
      </c>
      <c r="Y4180" s="12">
        <f t="shared" si="656"/>
        <v>0.99352394756839169</v>
      </c>
      <c r="Z4180" s="11">
        <f t="shared" si="657"/>
        <v>1</v>
      </c>
      <c r="AA4180" s="11">
        <f t="shared" si="658"/>
        <v>1</v>
      </c>
      <c r="AB4180" s="11">
        <f t="shared" si="659"/>
        <v>1</v>
      </c>
      <c r="AC4180" s="1" t="s">
        <v>4204</v>
      </c>
    </row>
    <row r="4181" spans="1:29" x14ac:dyDescent="0.2">
      <c r="A4181" s="1" t="s">
        <v>4205</v>
      </c>
      <c r="B4181" s="1">
        <v>1</v>
      </c>
      <c r="C4181" s="2">
        <v>41550</v>
      </c>
      <c r="D4181" s="2">
        <v>41550</v>
      </c>
      <c r="E4181" s="2">
        <v>41581</v>
      </c>
      <c r="F4181" s="1">
        <v>35</v>
      </c>
      <c r="G4181" s="1">
        <v>11.42857143</v>
      </c>
      <c r="H4181" s="1">
        <v>2.8571428569999999</v>
      </c>
      <c r="I4181" s="1">
        <v>35.130000000000003</v>
      </c>
      <c r="J4181" s="1">
        <v>6.4516129032258104E-2</v>
      </c>
      <c r="K4181" s="1">
        <v>1</v>
      </c>
      <c r="L4181" s="1">
        <v>0</v>
      </c>
      <c r="M4181" s="1">
        <v>0</v>
      </c>
      <c r="N4181" s="7">
        <f t="shared" si="650"/>
        <v>0</v>
      </c>
      <c r="O4181" s="1">
        <v>0</v>
      </c>
      <c r="P4181" s="1" t="s">
        <v>26</v>
      </c>
      <c r="Q4181" s="1" t="s">
        <v>28</v>
      </c>
      <c r="R4181" s="10">
        <f>F4181*Part4Out!C$78+'relay test.csv'!H4181*Part4Out!C$79+'relay test.csv'!I4181*Part4Out!C$80+'relay test.csv'!J4181*Part4Out!C$81+'relay test.csv'!K4181*Part4Out!C$82+'relay test.csv'!L4181*Part4Out!C$83+'relay test.csv'!M4181*Part4Out!C$84+'relay test.csv'!N4181*Part4Out!C$85</f>
        <v>7.8167041445542012</v>
      </c>
      <c r="S4181" s="10">
        <f>(F4181*Part4Out!C$78+'relay test.csv'!H4181*Part4Out!C$79+'relay test.csv'!I4181*Part4Out!C$80+'relay test.csv'!J4181*Part4Out!C$81+'relay test.csv'!K4181*Part4Out!C$82+'relay test.csv'!L4181*Part4Out!C$83+'relay test.csv'!M4181*Part4Out!C$84+'relay test.csv'!N4181*Part4Out!C$85) +Part4Out!C$77</f>
        <v>5.2130688929888755</v>
      </c>
      <c r="T4181" s="10">
        <f t="shared" si="651"/>
        <v>183.65681734734719</v>
      </c>
      <c r="U4181" s="12">
        <f t="shared" si="652"/>
        <v>0.99458454870843482</v>
      </c>
      <c r="V4181" s="11">
        <f t="shared" si="653"/>
        <v>1</v>
      </c>
      <c r="W4181" s="11">
        <f t="shared" si="654"/>
        <v>1</v>
      </c>
      <c r="X4181" s="11">
        <f t="shared" si="655"/>
        <v>2481.7125484027251</v>
      </c>
      <c r="Y4181" s="12">
        <f t="shared" si="656"/>
        <v>0.99959721474777929</v>
      </c>
      <c r="Z4181" s="11">
        <f t="shared" si="657"/>
        <v>1</v>
      </c>
      <c r="AA4181" s="11">
        <f t="shared" si="658"/>
        <v>1</v>
      </c>
      <c r="AB4181" s="11">
        <f t="shared" si="659"/>
        <v>1</v>
      </c>
      <c r="AC4181" s="1" t="s">
        <v>4205</v>
      </c>
    </row>
    <row r="4182" spans="1:29" x14ac:dyDescent="0.2">
      <c r="A4182" s="1" t="s">
        <v>4206</v>
      </c>
      <c r="B4182" s="1">
        <v>1</v>
      </c>
      <c r="C4182" s="2">
        <v>41550</v>
      </c>
      <c r="D4182" s="2">
        <v>41581</v>
      </c>
      <c r="E4182" s="2">
        <v>41581</v>
      </c>
      <c r="F4182" s="1">
        <v>22</v>
      </c>
      <c r="G4182" s="1">
        <v>22.727272729999999</v>
      </c>
      <c r="H4182" s="1">
        <v>13.636363640000001</v>
      </c>
      <c r="I4182" s="1">
        <v>75.84</v>
      </c>
      <c r="J4182" s="1">
        <v>0</v>
      </c>
      <c r="K4182" s="1">
        <v>1</v>
      </c>
      <c r="L4182" s="1">
        <v>1</v>
      </c>
      <c r="M4182" s="1">
        <v>0</v>
      </c>
      <c r="N4182" s="7">
        <f t="shared" si="650"/>
        <v>0</v>
      </c>
      <c r="O4182" s="1">
        <v>0</v>
      </c>
      <c r="P4182" s="1" t="s">
        <v>26</v>
      </c>
      <c r="Q4182" s="1" t="s">
        <v>24</v>
      </c>
      <c r="R4182" s="10">
        <f>F4182*Part4Out!C$78+'relay test.csv'!H4182*Part4Out!C$79+'relay test.csv'!I4182*Part4Out!C$80+'relay test.csv'!J4182*Part4Out!C$81+'relay test.csv'!K4182*Part4Out!C$82+'relay test.csv'!L4182*Part4Out!C$83+'relay test.csv'!M4182*Part4Out!C$84+'relay test.csv'!N4182*Part4Out!C$85</f>
        <v>5.9313545193290702</v>
      </c>
      <c r="S4182" s="10">
        <f>(F4182*Part4Out!C$78+'relay test.csv'!H4182*Part4Out!C$79+'relay test.csv'!I4182*Part4Out!C$80+'relay test.csv'!J4182*Part4Out!C$81+'relay test.csv'!K4182*Part4Out!C$82+'relay test.csv'!L4182*Part4Out!C$83+'relay test.csv'!M4182*Part4Out!C$84+'relay test.csv'!N4182*Part4Out!C$85) +Part4Out!C$77</f>
        <v>3.327719267763745</v>
      </c>
      <c r="T4182" s="10">
        <f t="shared" si="651"/>
        <v>27.874694435463812</v>
      </c>
      <c r="U4182" s="12">
        <f t="shared" si="652"/>
        <v>0.96536759887675894</v>
      </c>
      <c r="V4182" s="11">
        <f t="shared" si="653"/>
        <v>1</v>
      </c>
      <c r="W4182" s="11">
        <f t="shared" si="654"/>
        <v>1</v>
      </c>
      <c r="X4182" s="11">
        <f t="shared" si="655"/>
        <v>376.66436760988199</v>
      </c>
      <c r="Y4182" s="12">
        <f t="shared" si="656"/>
        <v>0.99735214628181978</v>
      </c>
      <c r="Z4182" s="11">
        <f t="shared" si="657"/>
        <v>1</v>
      </c>
      <c r="AA4182" s="11">
        <f t="shared" si="658"/>
        <v>1</v>
      </c>
      <c r="AB4182" s="11">
        <f t="shared" si="659"/>
        <v>1</v>
      </c>
      <c r="AC4182" s="1" t="s">
        <v>4206</v>
      </c>
    </row>
    <row r="4183" spans="1:29" x14ac:dyDescent="0.2">
      <c r="A4183" s="1" t="s">
        <v>4207</v>
      </c>
      <c r="B4183" s="1">
        <v>1</v>
      </c>
      <c r="C4183" s="2">
        <v>41550</v>
      </c>
      <c r="D4183" s="2">
        <v>41550</v>
      </c>
      <c r="E4183" s="2">
        <v>41550</v>
      </c>
      <c r="F4183" s="1">
        <v>34</v>
      </c>
      <c r="G4183" s="1">
        <v>2.9411764709999999</v>
      </c>
      <c r="H4183" s="1">
        <v>0</v>
      </c>
      <c r="I4183" s="1">
        <v>40.020000000000003</v>
      </c>
      <c r="J4183" s="1">
        <v>0</v>
      </c>
      <c r="K4183" s="1">
        <v>1</v>
      </c>
      <c r="L4183" s="1">
        <v>0</v>
      </c>
      <c r="M4183" s="1">
        <v>0</v>
      </c>
      <c r="N4183" s="7">
        <f t="shared" si="650"/>
        <v>0</v>
      </c>
      <c r="O4183" s="1">
        <v>0</v>
      </c>
      <c r="P4183" s="1" t="s">
        <v>30</v>
      </c>
      <c r="Q4183" s="1" t="s">
        <v>28</v>
      </c>
      <c r="R4183" s="10">
        <f>F4183*Part4Out!C$78+'relay test.csv'!H4183*Part4Out!C$79+'relay test.csv'!I4183*Part4Out!C$80+'relay test.csv'!J4183*Part4Out!C$81+'relay test.csv'!K4183*Part4Out!C$82+'relay test.csv'!L4183*Part4Out!C$83+'relay test.csv'!M4183*Part4Out!C$84+'relay test.csv'!N4183*Part4Out!C$85</f>
        <v>7.5715045320283858</v>
      </c>
      <c r="S4183" s="10">
        <f>(F4183*Part4Out!C$78+'relay test.csv'!H4183*Part4Out!C$79+'relay test.csv'!I4183*Part4Out!C$80+'relay test.csv'!J4183*Part4Out!C$81+'relay test.csv'!K4183*Part4Out!C$82+'relay test.csv'!L4183*Part4Out!C$83+'relay test.csv'!M4183*Part4Out!C$84+'relay test.csv'!N4183*Part4Out!C$85) +Part4Out!C$77</f>
        <v>4.9678692804630611</v>
      </c>
      <c r="T4183" s="10">
        <f t="shared" si="651"/>
        <v>143.72033317464022</v>
      </c>
      <c r="U4183" s="12">
        <f t="shared" si="652"/>
        <v>0.99309012093833937</v>
      </c>
      <c r="V4183" s="11">
        <f t="shared" si="653"/>
        <v>1</v>
      </c>
      <c r="W4183" s="11">
        <f t="shared" si="654"/>
        <v>1</v>
      </c>
      <c r="X4183" s="11">
        <f t="shared" si="655"/>
        <v>1942.0599760560792</v>
      </c>
      <c r="Y4183" s="12">
        <f t="shared" si="656"/>
        <v>0.9994853478470439</v>
      </c>
      <c r="Z4183" s="11">
        <f t="shared" si="657"/>
        <v>1</v>
      </c>
      <c r="AA4183" s="11">
        <f t="shared" si="658"/>
        <v>1</v>
      </c>
      <c r="AB4183" s="11">
        <f t="shared" si="659"/>
        <v>1</v>
      </c>
      <c r="AC4183" s="1" t="s">
        <v>4207</v>
      </c>
    </row>
    <row r="4184" spans="1:29" x14ac:dyDescent="0.2">
      <c r="A4184" s="1" t="s">
        <v>4208</v>
      </c>
      <c r="B4184" s="1">
        <v>1</v>
      </c>
      <c r="C4184" s="2">
        <v>41550</v>
      </c>
      <c r="D4184" s="2">
        <v>41655</v>
      </c>
      <c r="E4184" s="2">
        <v>41655</v>
      </c>
      <c r="F4184" s="1">
        <v>21</v>
      </c>
      <c r="G4184" s="1">
        <v>80.952380950000006</v>
      </c>
      <c r="H4184" s="1">
        <v>0</v>
      </c>
      <c r="I4184" s="1">
        <v>40.25</v>
      </c>
      <c r="J4184" s="1">
        <v>0</v>
      </c>
      <c r="K4184" s="1">
        <v>1</v>
      </c>
      <c r="L4184" s="1">
        <v>1</v>
      </c>
      <c r="M4184" s="1">
        <v>0</v>
      </c>
      <c r="N4184" s="7">
        <f t="shared" si="650"/>
        <v>0</v>
      </c>
      <c r="O4184" s="1">
        <v>0</v>
      </c>
      <c r="P4184" s="1" t="s">
        <v>30</v>
      </c>
      <c r="Q4184" s="1" t="s">
        <v>24</v>
      </c>
      <c r="R4184" s="10">
        <f>F4184*Part4Out!C$78+'relay test.csv'!H4184*Part4Out!C$79+'relay test.csv'!I4184*Part4Out!C$80+'relay test.csv'!J4184*Part4Out!C$81+'relay test.csv'!K4184*Part4Out!C$82+'relay test.csv'!L4184*Part4Out!C$83+'relay test.csv'!M4184*Part4Out!C$84+'relay test.csv'!N4184*Part4Out!C$85</f>
        <v>5.5814915146172801</v>
      </c>
      <c r="S4184" s="10">
        <f>(F4184*Part4Out!C$78+'relay test.csv'!H4184*Part4Out!C$79+'relay test.csv'!I4184*Part4Out!C$80+'relay test.csv'!J4184*Part4Out!C$81+'relay test.csv'!K4184*Part4Out!C$82+'relay test.csv'!L4184*Part4Out!C$83+'relay test.csv'!M4184*Part4Out!C$84+'relay test.csv'!N4184*Part4Out!C$85) +Part4Out!C$77</f>
        <v>2.9778562630519549</v>
      </c>
      <c r="T4184" s="10">
        <f t="shared" si="651"/>
        <v>19.645656351230194</v>
      </c>
      <c r="U4184" s="12">
        <f t="shared" si="652"/>
        <v>0.95156366147979532</v>
      </c>
      <c r="V4184" s="11">
        <f t="shared" si="653"/>
        <v>1</v>
      </c>
      <c r="W4184" s="11">
        <f t="shared" si="654"/>
        <v>1</v>
      </c>
      <c r="X4184" s="11">
        <f t="shared" si="655"/>
        <v>265.46725894877261</v>
      </c>
      <c r="Y4184" s="12">
        <f t="shared" si="656"/>
        <v>0.99624719373049786</v>
      </c>
      <c r="Z4184" s="11">
        <f t="shared" si="657"/>
        <v>1</v>
      </c>
      <c r="AA4184" s="11">
        <f t="shared" si="658"/>
        <v>1</v>
      </c>
      <c r="AB4184" s="11">
        <f t="shared" si="659"/>
        <v>1</v>
      </c>
      <c r="AC4184" s="1" t="s">
        <v>4208</v>
      </c>
    </row>
    <row r="4185" spans="1:29" x14ac:dyDescent="0.2">
      <c r="A4185" s="1" t="s">
        <v>4209</v>
      </c>
      <c r="B4185" s="1">
        <v>1</v>
      </c>
      <c r="C4185" s="2">
        <v>41550</v>
      </c>
      <c r="D4185" s="2">
        <v>41651</v>
      </c>
      <c r="E4185" s="2">
        <v>41651</v>
      </c>
      <c r="F4185" s="1">
        <v>43</v>
      </c>
      <c r="G4185" s="1">
        <v>11.627906980000001</v>
      </c>
      <c r="H4185" s="1">
        <v>11.627906980000001</v>
      </c>
      <c r="I4185" s="1">
        <v>29.06</v>
      </c>
      <c r="J4185" s="1">
        <v>0</v>
      </c>
      <c r="K4185" s="1">
        <v>1</v>
      </c>
      <c r="L4185" s="1">
        <v>0</v>
      </c>
      <c r="M4185" s="1">
        <v>0</v>
      </c>
      <c r="N4185" s="7">
        <f t="shared" si="650"/>
        <v>1</v>
      </c>
      <c r="O4185" s="1">
        <v>0</v>
      </c>
      <c r="P4185" s="1" t="s">
        <v>23</v>
      </c>
      <c r="Q4185" s="1" t="s">
        <v>24</v>
      </c>
      <c r="R4185" s="10">
        <f>F4185*Part4Out!C$78+'relay test.csv'!H4185*Part4Out!C$79+'relay test.csv'!I4185*Part4Out!C$80+'relay test.csv'!J4185*Part4Out!C$81+'relay test.csv'!K4185*Part4Out!C$82+'relay test.csv'!L4185*Part4Out!C$83+'relay test.csv'!M4185*Part4Out!C$84+'relay test.csv'!N4185*Part4Out!C$85</f>
        <v>10.001830263062134</v>
      </c>
      <c r="S4185" s="10">
        <f>(F4185*Part4Out!C$78+'relay test.csv'!H4185*Part4Out!C$79+'relay test.csv'!I4185*Part4Out!C$80+'relay test.csv'!J4185*Part4Out!C$81+'relay test.csv'!K4185*Part4Out!C$82+'relay test.csv'!L4185*Part4Out!C$83+'relay test.csv'!M4185*Part4Out!C$84+'relay test.csv'!N4185*Part4Out!C$85) +Part4Out!C$77</f>
        <v>7.3981950114968082</v>
      </c>
      <c r="T4185" s="10">
        <f t="shared" si="651"/>
        <v>1633.0341603108088</v>
      </c>
      <c r="U4185" s="12">
        <f t="shared" si="652"/>
        <v>0.99938801769002805</v>
      </c>
      <c r="V4185" s="11">
        <f t="shared" si="653"/>
        <v>1</v>
      </c>
      <c r="W4185" s="11">
        <f t="shared" si="654"/>
        <v>1</v>
      </c>
      <c r="X4185" s="11">
        <f t="shared" si="655"/>
        <v>22066.816936878498</v>
      </c>
      <c r="Y4185" s="12">
        <f t="shared" si="656"/>
        <v>0.99995468514158603</v>
      </c>
      <c r="Z4185" s="11">
        <f t="shared" si="657"/>
        <v>1</v>
      </c>
      <c r="AA4185" s="11">
        <f t="shared" si="658"/>
        <v>1</v>
      </c>
      <c r="AB4185" s="11">
        <f t="shared" si="659"/>
        <v>1</v>
      </c>
      <c r="AC4185" s="1" t="s">
        <v>4209</v>
      </c>
    </row>
    <row r="4186" spans="1:29" x14ac:dyDescent="0.2">
      <c r="A4186" s="1" t="s">
        <v>4210</v>
      </c>
      <c r="B4186" s="1">
        <v>1</v>
      </c>
      <c r="C4186" s="2">
        <v>41550</v>
      </c>
      <c r="D4186" s="2">
        <v>41562</v>
      </c>
      <c r="E4186" s="2">
        <v>41562</v>
      </c>
      <c r="F4186" s="1">
        <v>36</v>
      </c>
      <c r="G4186" s="1">
        <v>5.5555555559999998</v>
      </c>
      <c r="H4186" s="1">
        <v>5.5555555559999998</v>
      </c>
      <c r="I4186" s="1">
        <v>56.18</v>
      </c>
      <c r="J4186" s="1">
        <v>0</v>
      </c>
      <c r="K4186" s="1">
        <v>1</v>
      </c>
      <c r="L4186" s="1">
        <v>0</v>
      </c>
      <c r="M4186" s="1">
        <v>0</v>
      </c>
      <c r="N4186" s="7">
        <f t="shared" si="650"/>
        <v>0</v>
      </c>
      <c r="O4186" s="1">
        <v>0</v>
      </c>
      <c r="P4186" s="1" t="s">
        <v>30</v>
      </c>
      <c r="Q4186" s="1" t="s">
        <v>24</v>
      </c>
      <c r="R4186" s="10">
        <f>F4186*Part4Out!C$78+'relay test.csv'!H4186*Part4Out!C$79+'relay test.csv'!I4186*Part4Out!C$80+'relay test.csv'!J4186*Part4Out!C$81+'relay test.csv'!K4186*Part4Out!C$82+'relay test.csv'!L4186*Part4Out!C$83+'relay test.csv'!M4186*Part4Out!C$84+'relay test.csv'!N4186*Part4Out!C$85</f>
        <v>8.0451244959655916</v>
      </c>
      <c r="S4186" s="10">
        <f>(F4186*Part4Out!C$78+'relay test.csv'!H4186*Part4Out!C$79+'relay test.csv'!I4186*Part4Out!C$80+'relay test.csv'!J4186*Part4Out!C$81+'relay test.csv'!K4186*Part4Out!C$82+'relay test.csv'!L4186*Part4Out!C$83+'relay test.csv'!M4186*Part4Out!C$84+'relay test.csv'!N4186*Part4Out!C$85) +Part4Out!C$77</f>
        <v>5.441489244400266</v>
      </c>
      <c r="T4186" s="10">
        <f t="shared" si="651"/>
        <v>230.78562386181815</v>
      </c>
      <c r="U4186" s="12">
        <f t="shared" si="652"/>
        <v>0.99568566857884089</v>
      </c>
      <c r="V4186" s="11">
        <f t="shared" si="653"/>
        <v>1</v>
      </c>
      <c r="W4186" s="11">
        <f t="shared" si="654"/>
        <v>1</v>
      </c>
      <c r="X4186" s="11">
        <f t="shared" si="655"/>
        <v>3118.5533268041163</v>
      </c>
      <c r="Y4186" s="12">
        <f t="shared" si="656"/>
        <v>0.99967944128686381</v>
      </c>
      <c r="Z4186" s="11">
        <f t="shared" si="657"/>
        <v>1</v>
      </c>
      <c r="AA4186" s="11">
        <f t="shared" si="658"/>
        <v>1</v>
      </c>
      <c r="AB4186" s="11">
        <f t="shared" si="659"/>
        <v>1</v>
      </c>
      <c r="AC4186" s="1" t="s">
        <v>4210</v>
      </c>
    </row>
    <row r="4187" spans="1:29" x14ac:dyDescent="0.2">
      <c r="A4187" s="1" t="s">
        <v>4211</v>
      </c>
      <c r="B4187" s="1">
        <v>1</v>
      </c>
      <c r="C4187" s="2">
        <v>41550</v>
      </c>
      <c r="D4187" s="2">
        <v>41550</v>
      </c>
      <c r="E4187" s="2">
        <v>41550</v>
      </c>
      <c r="F4187" s="1">
        <v>26</v>
      </c>
      <c r="G4187" s="1">
        <v>65.38461538</v>
      </c>
      <c r="H4187" s="1">
        <v>7.692307692</v>
      </c>
      <c r="I4187" s="1">
        <v>40.020000000000003</v>
      </c>
      <c r="J4187" s="1">
        <v>0</v>
      </c>
      <c r="K4187" s="1">
        <v>1</v>
      </c>
      <c r="L4187" s="1">
        <v>0</v>
      </c>
      <c r="M4187" s="1">
        <v>0</v>
      </c>
      <c r="N4187" s="7">
        <f t="shared" si="650"/>
        <v>1</v>
      </c>
      <c r="O4187" s="1">
        <v>0</v>
      </c>
      <c r="P4187" s="1" t="s">
        <v>23</v>
      </c>
      <c r="Q4187" s="1" t="s">
        <v>28</v>
      </c>
      <c r="R4187" s="10">
        <f>F4187*Part4Out!C$78+'relay test.csv'!H4187*Part4Out!C$79+'relay test.csv'!I4187*Part4Out!C$80+'relay test.csv'!J4187*Part4Out!C$81+'relay test.csv'!K4187*Part4Out!C$82+'relay test.csv'!L4187*Part4Out!C$83+'relay test.csv'!M4187*Part4Out!C$84+'relay test.csv'!N4187*Part4Out!C$85</f>
        <v>6.2915476831689929</v>
      </c>
      <c r="S4187" s="10">
        <f>(F4187*Part4Out!C$78+'relay test.csv'!H4187*Part4Out!C$79+'relay test.csv'!I4187*Part4Out!C$80+'relay test.csv'!J4187*Part4Out!C$81+'relay test.csv'!K4187*Part4Out!C$82+'relay test.csv'!L4187*Part4Out!C$83+'relay test.csv'!M4187*Part4Out!C$84+'relay test.csv'!N4187*Part4Out!C$85) +Part4Out!C$77</f>
        <v>3.6879124316036678</v>
      </c>
      <c r="T4187" s="10">
        <f t="shared" si="651"/>
        <v>39.961337796212796</v>
      </c>
      <c r="U4187" s="12">
        <f t="shared" si="652"/>
        <v>0.97558673486263781</v>
      </c>
      <c r="V4187" s="11">
        <f t="shared" si="653"/>
        <v>1</v>
      </c>
      <c r="W4187" s="11">
        <f t="shared" si="654"/>
        <v>1</v>
      </c>
      <c r="X4187" s="11">
        <f t="shared" si="655"/>
        <v>539.98841367406419</v>
      </c>
      <c r="Y4187" s="12">
        <f t="shared" si="656"/>
        <v>0.99815153157678815</v>
      </c>
      <c r="Z4187" s="11">
        <f t="shared" si="657"/>
        <v>1</v>
      </c>
      <c r="AA4187" s="11">
        <f t="shared" si="658"/>
        <v>1</v>
      </c>
      <c r="AB4187" s="11">
        <f t="shared" si="659"/>
        <v>1</v>
      </c>
      <c r="AC4187" s="1" t="s">
        <v>4211</v>
      </c>
    </row>
    <row r="4188" spans="1:29" x14ac:dyDescent="0.2">
      <c r="A4188" s="1" t="s">
        <v>4212</v>
      </c>
      <c r="B4188" s="1">
        <v>0</v>
      </c>
      <c r="C4188" s="2">
        <v>41550</v>
      </c>
      <c r="D4188" s="2">
        <v>41550</v>
      </c>
      <c r="E4188" s="2">
        <v>41550</v>
      </c>
      <c r="F4188" s="1">
        <v>4</v>
      </c>
      <c r="G4188" s="1">
        <v>50</v>
      </c>
      <c r="H4188" s="1">
        <v>0</v>
      </c>
      <c r="I4188" s="1">
        <v>40.020000000000003</v>
      </c>
      <c r="J4188" s="1">
        <v>0</v>
      </c>
      <c r="K4188" s="1">
        <v>1</v>
      </c>
      <c r="L4188" s="1">
        <v>0</v>
      </c>
      <c r="M4188" s="1">
        <v>0</v>
      </c>
      <c r="N4188" s="7">
        <f t="shared" si="650"/>
        <v>0</v>
      </c>
      <c r="O4188" s="1">
        <v>0</v>
      </c>
      <c r="P4188" s="1" t="s">
        <v>30</v>
      </c>
      <c r="Q4188" s="1" t="s">
        <v>28</v>
      </c>
      <c r="R4188" s="10">
        <f>F4188*Part4Out!C$78+'relay test.csv'!H4188*Part4Out!C$79+'relay test.csv'!I4188*Part4Out!C$80+'relay test.csv'!J4188*Part4Out!C$81+'relay test.csv'!K4188*Part4Out!C$82+'relay test.csv'!L4188*Part4Out!C$83+'relay test.csv'!M4188*Part4Out!C$84+'relay test.csv'!N4188*Part4Out!C$85</f>
        <v>1.2254359196862925</v>
      </c>
      <c r="S4188" s="10">
        <f>(F4188*Part4Out!C$78+'relay test.csv'!H4188*Part4Out!C$79+'relay test.csv'!I4188*Part4Out!C$80+'relay test.csv'!J4188*Part4Out!C$81+'relay test.csv'!K4188*Part4Out!C$82+'relay test.csv'!L4188*Part4Out!C$83+'relay test.csv'!M4188*Part4Out!C$84+'relay test.csv'!N4188*Part4Out!C$85) +Part4Out!C$77</f>
        <v>-1.3781993318790327</v>
      </c>
      <c r="T4188" s="10">
        <f t="shared" si="651"/>
        <v>0.25203197064495225</v>
      </c>
      <c r="U4188" s="12">
        <f t="shared" si="652"/>
        <v>0.20129835064445234</v>
      </c>
      <c r="V4188" s="11">
        <f t="shared" si="653"/>
        <v>0</v>
      </c>
      <c r="W4188" s="11">
        <f t="shared" si="654"/>
        <v>0</v>
      </c>
      <c r="X4188" s="11">
        <f t="shared" si="655"/>
        <v>3.4056503492887056</v>
      </c>
      <c r="Y4188" s="12">
        <f t="shared" si="656"/>
        <v>0.77301875529876063</v>
      </c>
      <c r="Z4188" s="11">
        <f t="shared" si="657"/>
        <v>1</v>
      </c>
      <c r="AA4188" s="11">
        <f t="shared" si="658"/>
        <v>0</v>
      </c>
      <c r="AB4188" s="11">
        <f t="shared" si="659"/>
        <v>0</v>
      </c>
      <c r="AC4188" s="1" t="s">
        <v>4212</v>
      </c>
    </row>
    <row r="4189" spans="1:29" x14ac:dyDescent="0.2">
      <c r="A4189" s="1" t="s">
        <v>4213</v>
      </c>
      <c r="B4189" s="1">
        <v>0</v>
      </c>
      <c r="C4189" s="2">
        <v>41547</v>
      </c>
      <c r="D4189" s="2">
        <v>41550</v>
      </c>
      <c r="E4189" s="2">
        <v>41550</v>
      </c>
      <c r="F4189" s="1">
        <v>5</v>
      </c>
      <c r="G4189" s="1">
        <v>100</v>
      </c>
      <c r="H4189" s="1">
        <v>20</v>
      </c>
      <c r="I4189" s="1">
        <v>35.880000000000003</v>
      </c>
      <c r="J4189" s="1">
        <v>0</v>
      </c>
      <c r="K4189" s="1">
        <v>1</v>
      </c>
      <c r="L4189" s="1">
        <v>0</v>
      </c>
      <c r="M4189" s="1">
        <v>0</v>
      </c>
      <c r="N4189" s="7">
        <f t="shared" si="650"/>
        <v>0</v>
      </c>
      <c r="O4189" s="1">
        <v>0</v>
      </c>
      <c r="P4189" s="1" t="s">
        <v>30</v>
      </c>
      <c r="Q4189" s="1" t="s">
        <v>28</v>
      </c>
      <c r="R4189" s="10">
        <f>F4189*Part4Out!C$78+'relay test.csv'!H4189*Part4Out!C$79+'relay test.csv'!I4189*Part4Out!C$80+'relay test.csv'!J4189*Part4Out!C$81+'relay test.csv'!K4189*Part4Out!C$82+'relay test.csv'!L4189*Part4Out!C$83+'relay test.csv'!M4189*Part4Out!C$84+'relay test.csv'!N4189*Part4Out!C$85</f>
        <v>1.8368871138775882</v>
      </c>
      <c r="S4189" s="10">
        <f>(F4189*Part4Out!C$78+'relay test.csv'!H4189*Part4Out!C$79+'relay test.csv'!I4189*Part4Out!C$80+'relay test.csv'!J4189*Part4Out!C$81+'relay test.csv'!K4189*Part4Out!C$82+'relay test.csv'!L4189*Part4Out!C$83+'relay test.csv'!M4189*Part4Out!C$84+'relay test.csv'!N4189*Part4Out!C$85) +Part4Out!C$77</f>
        <v>-0.76674813768773697</v>
      </c>
      <c r="T4189" s="10">
        <f t="shared" si="651"/>
        <v>0.46452117380489499</v>
      </c>
      <c r="U4189" s="12">
        <f t="shared" si="652"/>
        <v>0.31718296881843444</v>
      </c>
      <c r="V4189" s="11">
        <f t="shared" si="653"/>
        <v>0</v>
      </c>
      <c r="W4189" s="11">
        <f t="shared" si="654"/>
        <v>0</v>
      </c>
      <c r="X4189" s="11">
        <f t="shared" si="655"/>
        <v>6.2769683297412442</v>
      </c>
      <c r="Y4189" s="12">
        <f t="shared" si="656"/>
        <v>0.86258013575337933</v>
      </c>
      <c r="Z4189" s="11">
        <f t="shared" si="657"/>
        <v>1</v>
      </c>
      <c r="AA4189" s="11">
        <f t="shared" si="658"/>
        <v>0</v>
      </c>
      <c r="AB4189" s="11">
        <f t="shared" si="659"/>
        <v>0</v>
      </c>
      <c r="AC4189" s="1" t="s">
        <v>4213</v>
      </c>
    </row>
    <row r="4190" spans="1:29" x14ac:dyDescent="0.2">
      <c r="A4190" s="1" t="s">
        <v>4214</v>
      </c>
      <c r="B4190" s="1">
        <v>1</v>
      </c>
      <c r="C4190" s="2">
        <v>41550</v>
      </c>
      <c r="D4190" s="2">
        <v>41550</v>
      </c>
      <c r="E4190" s="2">
        <v>41550</v>
      </c>
      <c r="F4190" s="1">
        <v>39</v>
      </c>
      <c r="G4190" s="1">
        <v>2.5641025640000001</v>
      </c>
      <c r="H4190" s="1">
        <v>0</v>
      </c>
      <c r="I4190" s="1">
        <v>40.020000000000003</v>
      </c>
      <c r="J4190" s="1">
        <v>0</v>
      </c>
      <c r="K4190" s="1">
        <v>1</v>
      </c>
      <c r="L4190" s="1">
        <v>0</v>
      </c>
      <c r="M4190" s="1">
        <v>0</v>
      </c>
      <c r="N4190" s="7">
        <f t="shared" si="650"/>
        <v>1</v>
      </c>
      <c r="O4190" s="1">
        <v>0</v>
      </c>
      <c r="P4190" s="1" t="s">
        <v>23</v>
      </c>
      <c r="Q4190" s="1" t="s">
        <v>28</v>
      </c>
      <c r="R4190" s="10">
        <f>F4190*Part4Out!C$78+'relay test.csv'!H4190*Part4Out!C$79+'relay test.csv'!I4190*Part4Out!C$80+'relay test.csv'!J4190*Part4Out!C$81+'relay test.csv'!K4190*Part4Out!C$82+'relay test.csv'!L4190*Part4Out!C$83+'relay test.csv'!M4190*Part4Out!C$84+'relay test.csv'!N4190*Part4Out!C$85</f>
        <v>8.8932659059257055</v>
      </c>
      <c r="S4190" s="10">
        <f>(F4190*Part4Out!C$78+'relay test.csv'!H4190*Part4Out!C$79+'relay test.csv'!I4190*Part4Out!C$80+'relay test.csv'!J4190*Part4Out!C$81+'relay test.csv'!K4190*Part4Out!C$82+'relay test.csv'!L4190*Part4Out!C$83+'relay test.csv'!M4190*Part4Out!C$84+'relay test.csv'!N4190*Part4Out!C$85) +Part4Out!C$77</f>
        <v>6.2896306543603799</v>
      </c>
      <c r="T4190" s="10">
        <f t="shared" si="651"/>
        <v>538.95423192355634</v>
      </c>
      <c r="U4190" s="12">
        <f t="shared" si="652"/>
        <v>0.99814799117984954</v>
      </c>
      <c r="V4190" s="11">
        <f t="shared" si="653"/>
        <v>1</v>
      </c>
      <c r="W4190" s="11">
        <f t="shared" si="654"/>
        <v>1</v>
      </c>
      <c r="X4190" s="11">
        <f t="shared" si="655"/>
        <v>7282.7652123024345</v>
      </c>
      <c r="Y4190" s="12">
        <f t="shared" si="656"/>
        <v>0.99986270836979874</v>
      </c>
      <c r="Z4190" s="11">
        <f t="shared" si="657"/>
        <v>1</v>
      </c>
      <c r="AA4190" s="11">
        <f t="shared" si="658"/>
        <v>1</v>
      </c>
      <c r="AB4190" s="11">
        <f t="shared" si="659"/>
        <v>1</v>
      </c>
      <c r="AC4190" s="1" t="s">
        <v>4214</v>
      </c>
    </row>
    <row r="4191" spans="1:29" x14ac:dyDescent="0.2">
      <c r="A4191" s="1" t="s">
        <v>4215</v>
      </c>
      <c r="B4191" s="1">
        <v>1</v>
      </c>
      <c r="C4191" s="2">
        <v>41550</v>
      </c>
      <c r="D4191" s="2">
        <v>41554</v>
      </c>
      <c r="E4191" s="2">
        <v>41554</v>
      </c>
      <c r="F4191" s="1">
        <v>34</v>
      </c>
      <c r="G4191" s="1">
        <v>0</v>
      </c>
      <c r="H4191" s="1">
        <v>0</v>
      </c>
      <c r="I4191" s="1">
        <v>89.13</v>
      </c>
      <c r="J4191" s="1">
        <v>0</v>
      </c>
      <c r="K4191" s="1">
        <v>1</v>
      </c>
      <c r="L4191" s="1">
        <v>1</v>
      </c>
      <c r="M4191" s="1">
        <v>0</v>
      </c>
      <c r="N4191" s="7">
        <f t="shared" si="650"/>
        <v>0</v>
      </c>
      <c r="O4191" s="1">
        <v>0</v>
      </c>
      <c r="P4191" s="1" t="s">
        <v>32</v>
      </c>
      <c r="Q4191" s="1" t="s">
        <v>24</v>
      </c>
      <c r="R4191" s="10">
        <f>F4191*Part4Out!C$78+'relay test.csv'!H4191*Part4Out!C$79+'relay test.csv'!I4191*Part4Out!C$80+'relay test.csv'!J4191*Part4Out!C$81+'relay test.csv'!K4191*Part4Out!C$82+'relay test.csv'!L4191*Part4Out!C$83+'relay test.csv'!M4191*Part4Out!C$84+'relay test.csv'!N4191*Part4Out!C$85</f>
        <v>8.1605046547637468</v>
      </c>
      <c r="S4191" s="10">
        <f>(F4191*Part4Out!C$78+'relay test.csv'!H4191*Part4Out!C$79+'relay test.csv'!I4191*Part4Out!C$80+'relay test.csv'!J4191*Part4Out!C$81+'relay test.csv'!K4191*Part4Out!C$82+'relay test.csv'!L4191*Part4Out!C$83+'relay test.csv'!M4191*Part4Out!C$84+'relay test.csv'!N4191*Part4Out!C$85) +Part4Out!C$77</f>
        <v>5.5568694031984212</v>
      </c>
      <c r="T4191" s="10">
        <f t="shared" si="651"/>
        <v>259.01070766954484</v>
      </c>
      <c r="U4191" s="12">
        <f t="shared" si="652"/>
        <v>0.99615400454480152</v>
      </c>
      <c r="V4191" s="11">
        <f t="shared" si="653"/>
        <v>1</v>
      </c>
      <c r="W4191" s="11">
        <f t="shared" si="654"/>
        <v>1</v>
      </c>
      <c r="X4191" s="11">
        <f t="shared" si="655"/>
        <v>3499.9524258251777</v>
      </c>
      <c r="Y4191" s="12">
        <f t="shared" si="656"/>
        <v>0.99971436344218123</v>
      </c>
      <c r="Z4191" s="11">
        <f t="shared" si="657"/>
        <v>1</v>
      </c>
      <c r="AA4191" s="11">
        <f t="shared" si="658"/>
        <v>1</v>
      </c>
      <c r="AB4191" s="11">
        <f t="shared" si="659"/>
        <v>1</v>
      </c>
      <c r="AC4191" s="1" t="s">
        <v>4215</v>
      </c>
    </row>
    <row r="4192" spans="1:29" x14ac:dyDescent="0.2">
      <c r="A4192" s="1" t="s">
        <v>4216</v>
      </c>
      <c r="B4192" s="1">
        <v>1</v>
      </c>
      <c r="C4192" s="2">
        <v>41532</v>
      </c>
      <c r="D4192" s="2">
        <v>41550</v>
      </c>
      <c r="E4192" s="2">
        <v>41581</v>
      </c>
      <c r="F4192" s="1">
        <v>26</v>
      </c>
      <c r="G4192" s="1">
        <v>69.230769230000007</v>
      </c>
      <c r="H4192" s="1">
        <v>11.53846154</v>
      </c>
      <c r="I4192" s="1">
        <v>52.84</v>
      </c>
      <c r="J4192" s="1">
        <v>6.4516129032258104E-2</v>
      </c>
      <c r="K4192" s="1">
        <v>1</v>
      </c>
      <c r="L4192" s="1">
        <v>0</v>
      </c>
      <c r="M4192" s="1">
        <v>0</v>
      </c>
      <c r="N4192" s="7">
        <f t="shared" si="650"/>
        <v>0</v>
      </c>
      <c r="O4192" s="1">
        <v>0</v>
      </c>
      <c r="P4192" s="1" t="s">
        <v>26</v>
      </c>
      <c r="Q4192" s="1" t="s">
        <v>63</v>
      </c>
      <c r="R4192" s="10">
        <f>F4192*Part4Out!C$78+'relay test.csv'!H4192*Part4Out!C$79+'relay test.csv'!I4192*Part4Out!C$80+'relay test.csv'!J4192*Part4Out!C$81+'relay test.csv'!K4192*Part4Out!C$82+'relay test.csv'!L4192*Part4Out!C$83+'relay test.csv'!M4192*Part4Out!C$84+'relay test.csv'!N4192*Part4Out!C$85</f>
        <v>6.0182505828369504</v>
      </c>
      <c r="S4192" s="10">
        <f>(F4192*Part4Out!C$78+'relay test.csv'!H4192*Part4Out!C$79+'relay test.csv'!I4192*Part4Out!C$80+'relay test.csv'!J4192*Part4Out!C$81+'relay test.csv'!K4192*Part4Out!C$82+'relay test.csv'!L4192*Part4Out!C$83+'relay test.csv'!M4192*Part4Out!C$84+'relay test.csv'!N4192*Part4Out!C$85) +Part4Out!C$77</f>
        <v>3.4146153312716252</v>
      </c>
      <c r="T4192" s="10">
        <f t="shared" si="651"/>
        <v>30.405251228417793</v>
      </c>
      <c r="U4192" s="12">
        <f t="shared" si="652"/>
        <v>0.96815819135701975</v>
      </c>
      <c r="V4192" s="11">
        <f t="shared" si="653"/>
        <v>1</v>
      </c>
      <c r="W4192" s="11">
        <f t="shared" si="654"/>
        <v>1</v>
      </c>
      <c r="X4192" s="11">
        <f t="shared" si="655"/>
        <v>410.85920251025038</v>
      </c>
      <c r="Y4192" s="12">
        <f t="shared" si="656"/>
        <v>0.99757198578080797</v>
      </c>
      <c r="Z4192" s="11">
        <f t="shared" si="657"/>
        <v>1</v>
      </c>
      <c r="AA4192" s="11">
        <f t="shared" si="658"/>
        <v>1</v>
      </c>
      <c r="AB4192" s="11">
        <f t="shared" si="659"/>
        <v>1</v>
      </c>
      <c r="AC4192" s="1" t="s">
        <v>4216</v>
      </c>
    </row>
    <row r="4193" spans="1:29" x14ac:dyDescent="0.2">
      <c r="A4193" s="1" t="s">
        <v>4217</v>
      </c>
      <c r="B4193" s="1">
        <v>0</v>
      </c>
      <c r="C4193" s="2">
        <v>41553</v>
      </c>
      <c r="D4193" s="2">
        <v>41574</v>
      </c>
      <c r="E4193" s="2">
        <v>41574</v>
      </c>
      <c r="F4193" s="1">
        <v>7</v>
      </c>
      <c r="G4193" s="1">
        <v>57.142857139999997</v>
      </c>
      <c r="H4193" s="1">
        <v>14.28571429</v>
      </c>
      <c r="I4193" s="1">
        <v>52.55</v>
      </c>
      <c r="J4193" s="1">
        <v>0</v>
      </c>
      <c r="K4193" s="1">
        <v>1</v>
      </c>
      <c r="L4193" s="1">
        <v>0</v>
      </c>
      <c r="M4193" s="1">
        <v>0</v>
      </c>
      <c r="N4193" s="7">
        <f t="shared" si="650"/>
        <v>0</v>
      </c>
      <c r="O4193" s="1">
        <v>0</v>
      </c>
      <c r="P4193" s="1" t="s">
        <v>30</v>
      </c>
      <c r="Q4193" s="1" t="s">
        <v>24</v>
      </c>
      <c r="R4193" s="10">
        <f>F4193*Part4Out!C$78+'relay test.csv'!H4193*Part4Out!C$79+'relay test.csv'!I4193*Part4Out!C$80+'relay test.csv'!J4193*Part4Out!C$81+'relay test.csv'!K4193*Part4Out!C$82+'relay test.csv'!L4193*Part4Out!C$83+'relay test.csv'!M4193*Part4Out!C$84+'relay test.csv'!N4193*Part4Out!C$85</f>
        <v>2.0915329751832492</v>
      </c>
      <c r="S4193" s="10">
        <f>(F4193*Part4Out!C$78+'relay test.csv'!H4193*Part4Out!C$79+'relay test.csv'!I4193*Part4Out!C$80+'relay test.csv'!J4193*Part4Out!C$81+'relay test.csv'!K4193*Part4Out!C$82+'relay test.csv'!L4193*Part4Out!C$83+'relay test.csv'!M4193*Part4Out!C$84+'relay test.csv'!N4193*Part4Out!C$85) +Part4Out!C$77</f>
        <v>-0.51210227638207595</v>
      </c>
      <c r="T4193" s="10">
        <f t="shared" si="651"/>
        <v>0.59923449717491173</v>
      </c>
      <c r="U4193" s="12">
        <f t="shared" si="652"/>
        <v>0.37470083232538731</v>
      </c>
      <c r="V4193" s="11">
        <f t="shared" si="653"/>
        <v>0</v>
      </c>
      <c r="W4193" s="11">
        <f t="shared" si="654"/>
        <v>0</v>
      </c>
      <c r="X4193" s="11">
        <f t="shared" si="655"/>
        <v>8.0973186432943258</v>
      </c>
      <c r="Y4193" s="12">
        <f t="shared" si="656"/>
        <v>0.8900775009417633</v>
      </c>
      <c r="Z4193" s="11">
        <f t="shared" si="657"/>
        <v>1</v>
      </c>
      <c r="AA4193" s="11">
        <f t="shared" si="658"/>
        <v>0</v>
      </c>
      <c r="AB4193" s="11">
        <f t="shared" si="659"/>
        <v>0</v>
      </c>
      <c r="AC4193" s="1" t="s">
        <v>4217</v>
      </c>
    </row>
    <row r="4194" spans="1:29" x14ac:dyDescent="0.2">
      <c r="A4194" s="1" t="s">
        <v>4218</v>
      </c>
      <c r="B4194" s="1">
        <v>1</v>
      </c>
      <c r="C4194" s="2">
        <v>41536</v>
      </c>
      <c r="D4194" s="2">
        <v>41550</v>
      </c>
      <c r="E4194" s="2">
        <v>41648</v>
      </c>
      <c r="F4194" s="1">
        <v>42</v>
      </c>
      <c r="G4194" s="1">
        <v>54.76190476</v>
      </c>
      <c r="H4194" s="1">
        <v>19.047619050000002</v>
      </c>
      <c r="I4194" s="1">
        <v>58.6</v>
      </c>
      <c r="J4194" s="1">
        <v>7.1428571428571397E-2</v>
      </c>
      <c r="K4194" s="1">
        <v>1</v>
      </c>
      <c r="L4194" s="1">
        <v>0</v>
      </c>
      <c r="M4194" s="1">
        <v>0</v>
      </c>
      <c r="N4194" s="7">
        <f t="shared" si="650"/>
        <v>1</v>
      </c>
      <c r="O4194" s="1">
        <v>0</v>
      </c>
      <c r="P4194" s="1" t="s">
        <v>23</v>
      </c>
      <c r="Q4194" s="1" t="s">
        <v>63</v>
      </c>
      <c r="R4194" s="10">
        <f>F4194*Part4Out!C$78+'relay test.csv'!H4194*Part4Out!C$79+'relay test.csv'!I4194*Part4Out!C$80+'relay test.csv'!J4194*Part4Out!C$81+'relay test.csv'!K4194*Part4Out!C$82+'relay test.csv'!L4194*Part4Out!C$83+'relay test.csv'!M4194*Part4Out!C$84+'relay test.csv'!N4194*Part4Out!C$85</f>
        <v>9.7873492735997321</v>
      </c>
      <c r="S4194" s="10">
        <f>(F4194*Part4Out!C$78+'relay test.csv'!H4194*Part4Out!C$79+'relay test.csv'!I4194*Part4Out!C$80+'relay test.csv'!J4194*Part4Out!C$81+'relay test.csv'!K4194*Part4Out!C$82+'relay test.csv'!L4194*Part4Out!C$83+'relay test.csv'!M4194*Part4Out!C$84+'relay test.csv'!N4194*Part4Out!C$85) +Part4Out!C$77</f>
        <v>7.1837140220344065</v>
      </c>
      <c r="T4194" s="10">
        <f t="shared" si="651"/>
        <v>1317.7934947684228</v>
      </c>
      <c r="U4194" s="12">
        <f t="shared" si="652"/>
        <v>0.99924173117021964</v>
      </c>
      <c r="V4194" s="11">
        <f t="shared" si="653"/>
        <v>1</v>
      </c>
      <c r="W4194" s="11">
        <f t="shared" si="654"/>
        <v>1</v>
      </c>
      <c r="X4194" s="11">
        <f t="shared" si="655"/>
        <v>17807.041956874651</v>
      </c>
      <c r="Y4194" s="12">
        <f t="shared" si="656"/>
        <v>0.99994384559501703</v>
      </c>
      <c r="Z4194" s="11">
        <f t="shared" si="657"/>
        <v>1</v>
      </c>
      <c r="AA4194" s="11">
        <f t="shared" si="658"/>
        <v>1</v>
      </c>
      <c r="AB4194" s="11">
        <f t="shared" si="659"/>
        <v>1</v>
      </c>
      <c r="AC4194" s="1" t="s">
        <v>4218</v>
      </c>
    </row>
    <row r="4195" spans="1:29" x14ac:dyDescent="0.2">
      <c r="A4195" s="1" t="s">
        <v>4219</v>
      </c>
      <c r="B4195" s="1">
        <v>1</v>
      </c>
      <c r="C4195" s="2">
        <v>41551</v>
      </c>
      <c r="D4195" s="2">
        <v>41551</v>
      </c>
      <c r="E4195" s="2">
        <v>41551</v>
      </c>
      <c r="F4195" s="1">
        <v>39</v>
      </c>
      <c r="G4195" s="1">
        <v>0</v>
      </c>
      <c r="H4195" s="1">
        <v>0</v>
      </c>
      <c r="I4195" s="1">
        <v>40.25</v>
      </c>
      <c r="J4195" s="1">
        <v>0</v>
      </c>
      <c r="K4195" s="1">
        <v>1</v>
      </c>
      <c r="L4195" s="1">
        <v>1</v>
      </c>
      <c r="M4195" s="1">
        <v>0</v>
      </c>
      <c r="N4195" s="7">
        <f t="shared" si="650"/>
        <v>0</v>
      </c>
      <c r="O4195" s="1">
        <v>0</v>
      </c>
      <c r="P4195" s="1" t="s">
        <v>26</v>
      </c>
      <c r="Q4195" s="1" t="s">
        <v>28</v>
      </c>
      <c r="R4195" s="10">
        <f>F4195*Part4Out!C$78+'relay test.csv'!H4195*Part4Out!C$79+'relay test.csv'!I4195*Part4Out!C$80+'relay test.csv'!J4195*Part4Out!C$81+'relay test.csv'!K4195*Part4Out!C$82+'relay test.csv'!L4195*Part4Out!C$83+'relay test.csv'!M4195*Part4Out!C$84+'relay test.csv'!N4195*Part4Out!C$85</f>
        <v>9.3891326820225345</v>
      </c>
      <c r="S4195" s="10">
        <f>(F4195*Part4Out!C$78+'relay test.csv'!H4195*Part4Out!C$79+'relay test.csv'!I4195*Part4Out!C$80+'relay test.csv'!J4195*Part4Out!C$81+'relay test.csv'!K4195*Part4Out!C$82+'relay test.csv'!L4195*Part4Out!C$83+'relay test.csv'!M4195*Part4Out!C$84+'relay test.csv'!N4195*Part4Out!C$85) +Part4Out!C$77</f>
        <v>6.7854974304572089</v>
      </c>
      <c r="T4195" s="10">
        <f t="shared" si="651"/>
        <v>884.92016372386331</v>
      </c>
      <c r="U4195" s="12">
        <f t="shared" si="652"/>
        <v>0.99887123011649648</v>
      </c>
      <c r="V4195" s="11">
        <f t="shared" si="653"/>
        <v>1</v>
      </c>
      <c r="W4195" s="11">
        <f t="shared" si="654"/>
        <v>1</v>
      </c>
      <c r="X4195" s="11">
        <f t="shared" si="655"/>
        <v>11957.723684684266</v>
      </c>
      <c r="Y4195" s="12">
        <f t="shared" si="656"/>
        <v>0.99991637903622765</v>
      </c>
      <c r="Z4195" s="11">
        <f t="shared" si="657"/>
        <v>1</v>
      </c>
      <c r="AA4195" s="11">
        <f t="shared" si="658"/>
        <v>1</v>
      </c>
      <c r="AB4195" s="11">
        <f t="shared" si="659"/>
        <v>1</v>
      </c>
      <c r="AC4195" s="1" t="s">
        <v>4219</v>
      </c>
    </row>
    <row r="4196" spans="1:29" x14ac:dyDescent="0.2">
      <c r="A4196" s="1" t="s">
        <v>4220</v>
      </c>
      <c r="B4196" s="1">
        <v>1</v>
      </c>
      <c r="C4196" s="2">
        <v>41551</v>
      </c>
      <c r="D4196" s="2">
        <v>41551</v>
      </c>
      <c r="E4196" s="2">
        <v>41551</v>
      </c>
      <c r="F4196" s="1">
        <v>31</v>
      </c>
      <c r="G4196" s="1">
        <v>38.709677419999998</v>
      </c>
      <c r="H4196" s="1">
        <v>6.451612903</v>
      </c>
      <c r="I4196" s="1">
        <v>40.020000000000003</v>
      </c>
      <c r="J4196" s="1">
        <v>0</v>
      </c>
      <c r="K4196" s="1">
        <v>1</v>
      </c>
      <c r="L4196" s="1">
        <v>0</v>
      </c>
      <c r="M4196" s="1">
        <v>0</v>
      </c>
      <c r="N4196" s="7">
        <f t="shared" si="650"/>
        <v>0</v>
      </c>
      <c r="O4196" s="1">
        <v>0</v>
      </c>
      <c r="P4196" s="1" t="s">
        <v>26</v>
      </c>
      <c r="Q4196" s="1" t="s">
        <v>28</v>
      </c>
      <c r="R4196" s="10">
        <f>F4196*Part4Out!C$78+'relay test.csv'!H4196*Part4Out!C$79+'relay test.csv'!I4196*Part4Out!C$80+'relay test.csv'!J4196*Part4Out!C$81+'relay test.csv'!K4196*Part4Out!C$82+'relay test.csv'!L4196*Part4Out!C$83+'relay test.csv'!M4196*Part4Out!C$84+'relay test.csv'!N4196*Part4Out!C$85</f>
        <v>7.0612320549038223</v>
      </c>
      <c r="S4196" s="10">
        <f>(F4196*Part4Out!C$78+'relay test.csv'!H4196*Part4Out!C$79+'relay test.csv'!I4196*Part4Out!C$80+'relay test.csv'!J4196*Part4Out!C$81+'relay test.csv'!K4196*Part4Out!C$82+'relay test.csv'!L4196*Part4Out!C$83+'relay test.csv'!M4196*Part4Out!C$84+'relay test.csv'!N4196*Part4Out!C$85) +Part4Out!C$77</f>
        <v>4.4575968033384967</v>
      </c>
      <c r="T4196" s="10">
        <f t="shared" si="651"/>
        <v>86.279912151262167</v>
      </c>
      <c r="U4196" s="12">
        <f t="shared" si="652"/>
        <v>0.98854260991616338</v>
      </c>
      <c r="V4196" s="11">
        <f t="shared" si="653"/>
        <v>1</v>
      </c>
      <c r="W4196" s="11">
        <f t="shared" si="654"/>
        <v>1</v>
      </c>
      <c r="X4196" s="11">
        <f t="shared" si="655"/>
        <v>1165.8807103027748</v>
      </c>
      <c r="Y4196" s="12">
        <f t="shared" si="656"/>
        <v>0.99914301437056019</v>
      </c>
      <c r="Z4196" s="11">
        <f t="shared" si="657"/>
        <v>1</v>
      </c>
      <c r="AA4196" s="11">
        <f t="shared" si="658"/>
        <v>1</v>
      </c>
      <c r="AB4196" s="11">
        <f t="shared" si="659"/>
        <v>1</v>
      </c>
      <c r="AC4196" s="1" t="s">
        <v>4220</v>
      </c>
    </row>
    <row r="4197" spans="1:29" x14ac:dyDescent="0.2">
      <c r="A4197" s="1" t="s">
        <v>4221</v>
      </c>
      <c r="B4197" s="1">
        <v>1</v>
      </c>
      <c r="C4197" s="2">
        <v>41551</v>
      </c>
      <c r="D4197" s="2">
        <v>41551</v>
      </c>
      <c r="E4197" s="2">
        <v>41551</v>
      </c>
      <c r="F4197" s="1">
        <v>42</v>
      </c>
      <c r="G4197" s="1">
        <v>9.5238095240000007</v>
      </c>
      <c r="H4197" s="1">
        <v>4.7619047620000003</v>
      </c>
      <c r="I4197" s="1">
        <v>40.020000000000003</v>
      </c>
      <c r="J4197" s="1">
        <v>0</v>
      </c>
      <c r="K4197" s="1">
        <v>1</v>
      </c>
      <c r="L4197" s="1">
        <v>0</v>
      </c>
      <c r="M4197" s="1">
        <v>0</v>
      </c>
      <c r="N4197" s="7">
        <f t="shared" si="650"/>
        <v>0</v>
      </c>
      <c r="O4197" s="1">
        <v>0</v>
      </c>
      <c r="P4197" s="1" t="s">
        <v>26</v>
      </c>
      <c r="Q4197" s="1" t="s">
        <v>24</v>
      </c>
      <c r="R4197" s="10">
        <f>F4197*Part4Out!C$78+'relay test.csv'!H4197*Part4Out!C$79+'relay test.csv'!I4197*Part4Out!C$80+'relay test.csv'!J4197*Part4Out!C$81+'relay test.csv'!K4197*Part4Out!C$82+'relay test.csv'!L4197*Part4Out!C$83+'relay test.csv'!M4197*Part4Out!C$84+'relay test.csv'!N4197*Part4Out!C$85</f>
        <v>9.3555601121674918</v>
      </c>
      <c r="S4197" s="10">
        <f>(F4197*Part4Out!C$78+'relay test.csv'!H4197*Part4Out!C$79+'relay test.csv'!I4197*Part4Out!C$80+'relay test.csv'!J4197*Part4Out!C$81+'relay test.csv'!K4197*Part4Out!C$82+'relay test.csv'!L4197*Part4Out!C$83+'relay test.csv'!M4197*Part4Out!C$84+'relay test.csv'!N4197*Part4Out!C$85) +Part4Out!C$77</f>
        <v>6.7519248606021662</v>
      </c>
      <c r="T4197" s="10">
        <f t="shared" si="651"/>
        <v>855.70428978730172</v>
      </c>
      <c r="U4197" s="12">
        <f t="shared" si="652"/>
        <v>0.99883273608884549</v>
      </c>
      <c r="V4197" s="11">
        <f t="shared" si="653"/>
        <v>1</v>
      </c>
      <c r="W4197" s="11">
        <f t="shared" si="654"/>
        <v>1</v>
      </c>
      <c r="X4197" s="11">
        <f t="shared" si="655"/>
        <v>11562.936265365175</v>
      </c>
      <c r="Y4197" s="12">
        <f t="shared" si="656"/>
        <v>0.99991352425531821</v>
      </c>
      <c r="Z4197" s="11">
        <f t="shared" si="657"/>
        <v>1</v>
      </c>
      <c r="AA4197" s="11">
        <f t="shared" si="658"/>
        <v>1</v>
      </c>
      <c r="AB4197" s="11">
        <f t="shared" si="659"/>
        <v>1</v>
      </c>
      <c r="AC4197" s="1" t="s">
        <v>4221</v>
      </c>
    </row>
    <row r="4198" spans="1:29" x14ac:dyDescent="0.2">
      <c r="A4198" s="1" t="s">
        <v>4222</v>
      </c>
      <c r="B4198" s="1">
        <v>1</v>
      </c>
      <c r="C4198" s="2">
        <v>41551</v>
      </c>
      <c r="D4198" s="2">
        <v>41563</v>
      </c>
      <c r="E4198" s="2">
        <v>41563</v>
      </c>
      <c r="F4198" s="1">
        <v>26</v>
      </c>
      <c r="G4198" s="1">
        <v>96.153846150000007</v>
      </c>
      <c r="H4198" s="1">
        <v>15.38461538</v>
      </c>
      <c r="I4198" s="1">
        <v>40.020000000000003</v>
      </c>
      <c r="J4198" s="1">
        <v>0</v>
      </c>
      <c r="K4198" s="1">
        <v>1</v>
      </c>
      <c r="L4198" s="1">
        <v>0</v>
      </c>
      <c r="M4198" s="1">
        <v>0</v>
      </c>
      <c r="N4198" s="7">
        <f t="shared" si="650"/>
        <v>0</v>
      </c>
      <c r="O4198" s="1">
        <v>0</v>
      </c>
      <c r="P4198" s="1" t="s">
        <v>36</v>
      </c>
      <c r="Q4198" s="1" t="s">
        <v>63</v>
      </c>
      <c r="R4198" s="10">
        <f>F4198*Part4Out!C$78+'relay test.csv'!H4198*Part4Out!C$79+'relay test.csv'!I4198*Part4Out!C$80+'relay test.csv'!J4198*Part4Out!C$81+'relay test.csv'!K4198*Part4Out!C$82+'relay test.csv'!L4198*Part4Out!C$83+'relay test.csv'!M4198*Part4Out!C$84+'relay test.csv'!N4198*Part4Out!C$85</f>
        <v>6.17570925384313</v>
      </c>
      <c r="S4198" s="10">
        <f>(F4198*Part4Out!C$78+'relay test.csv'!H4198*Part4Out!C$79+'relay test.csv'!I4198*Part4Out!C$80+'relay test.csv'!J4198*Part4Out!C$81+'relay test.csv'!K4198*Part4Out!C$82+'relay test.csv'!L4198*Part4Out!C$83+'relay test.csv'!M4198*Part4Out!C$84+'relay test.csv'!N4198*Part4Out!C$85) +Part4Out!C$77</f>
        <v>3.5720740022778048</v>
      </c>
      <c r="T4198" s="10">
        <f t="shared" si="651"/>
        <v>35.590331086615492</v>
      </c>
      <c r="U4198" s="12">
        <f t="shared" si="652"/>
        <v>0.97267037574399551</v>
      </c>
      <c r="V4198" s="11">
        <f t="shared" si="653"/>
        <v>1</v>
      </c>
      <c r="W4198" s="11">
        <f t="shared" si="654"/>
        <v>1</v>
      </c>
      <c r="X4198" s="11">
        <f t="shared" si="655"/>
        <v>480.92400018243609</v>
      </c>
      <c r="Y4198" s="12">
        <f t="shared" si="656"/>
        <v>0.99792498402316243</v>
      </c>
      <c r="Z4198" s="11">
        <f t="shared" si="657"/>
        <v>1</v>
      </c>
      <c r="AA4198" s="11">
        <f t="shared" si="658"/>
        <v>1</v>
      </c>
      <c r="AB4198" s="11">
        <f t="shared" si="659"/>
        <v>1</v>
      </c>
      <c r="AC4198" s="1" t="s">
        <v>4222</v>
      </c>
    </row>
    <row r="4199" spans="1:29" x14ac:dyDescent="0.2">
      <c r="A4199" s="1" t="s">
        <v>4223</v>
      </c>
      <c r="B4199" s="1">
        <v>1</v>
      </c>
      <c r="C4199" s="2">
        <v>41551</v>
      </c>
      <c r="D4199" s="2">
        <v>41551</v>
      </c>
      <c r="E4199" s="2">
        <v>41551</v>
      </c>
      <c r="F4199" s="1">
        <v>40</v>
      </c>
      <c r="G4199" s="1">
        <v>7.5</v>
      </c>
      <c r="H4199" s="1">
        <v>2.5</v>
      </c>
      <c r="I4199" s="1">
        <v>40.020000000000003</v>
      </c>
      <c r="J4199" s="1">
        <v>0</v>
      </c>
      <c r="K4199" s="1">
        <v>1</v>
      </c>
      <c r="L4199" s="1">
        <v>0</v>
      </c>
      <c r="M4199" s="1">
        <v>0</v>
      </c>
      <c r="N4199" s="7">
        <f t="shared" si="650"/>
        <v>0</v>
      </c>
      <c r="O4199" s="1">
        <v>0</v>
      </c>
      <c r="P4199" s="1" t="s">
        <v>26</v>
      </c>
      <c r="Q4199" s="1" t="s">
        <v>63</v>
      </c>
      <c r="R4199" s="10">
        <f>F4199*Part4Out!C$78+'relay test.csv'!H4199*Part4Out!C$79+'relay test.csv'!I4199*Part4Out!C$80+'relay test.csv'!J4199*Part4Out!C$81+'relay test.csv'!K4199*Part4Out!C$82+'relay test.csv'!L4199*Part4Out!C$83+'relay test.csv'!M4199*Part4Out!C$84+'relay test.csv'!N4199*Part4Out!C$85</f>
        <v>8.8888978283409781</v>
      </c>
      <c r="S4199" s="10">
        <f>(F4199*Part4Out!C$78+'relay test.csv'!H4199*Part4Out!C$79+'relay test.csv'!I4199*Part4Out!C$80+'relay test.csv'!J4199*Part4Out!C$81+'relay test.csv'!K4199*Part4Out!C$82+'relay test.csv'!L4199*Part4Out!C$83+'relay test.csv'!M4199*Part4Out!C$84+'relay test.csv'!N4199*Part4Out!C$85) +Part4Out!C$77</f>
        <v>6.2852625767756525</v>
      </c>
      <c r="T4199" s="10">
        <f t="shared" si="651"/>
        <v>536.60517219649023</v>
      </c>
      <c r="U4199" s="12">
        <f t="shared" si="652"/>
        <v>0.9981398988482304</v>
      </c>
      <c r="V4199" s="11">
        <f t="shared" si="653"/>
        <v>1</v>
      </c>
      <c r="W4199" s="11">
        <f t="shared" si="654"/>
        <v>1</v>
      </c>
      <c r="X4199" s="11">
        <f t="shared" si="655"/>
        <v>7251.0229057231927</v>
      </c>
      <c r="Y4199" s="12">
        <f t="shared" si="656"/>
        <v>0.99986210744050319</v>
      </c>
      <c r="Z4199" s="11">
        <f t="shared" si="657"/>
        <v>1</v>
      </c>
      <c r="AA4199" s="11">
        <f t="shared" si="658"/>
        <v>1</v>
      </c>
      <c r="AB4199" s="11">
        <f t="shared" si="659"/>
        <v>1</v>
      </c>
      <c r="AC4199" s="1" t="s">
        <v>4223</v>
      </c>
    </row>
    <row r="4200" spans="1:29" x14ac:dyDescent="0.2">
      <c r="A4200" s="1" t="s">
        <v>4224</v>
      </c>
      <c r="B4200" s="1">
        <v>1</v>
      </c>
      <c r="C4200" s="2">
        <v>41551</v>
      </c>
      <c r="D4200" s="2">
        <v>41551</v>
      </c>
      <c r="E4200" s="2">
        <v>41551</v>
      </c>
      <c r="F4200" s="1">
        <v>34</v>
      </c>
      <c r="G4200" s="1">
        <v>2.9411764709999999</v>
      </c>
      <c r="H4200" s="1">
        <v>0</v>
      </c>
      <c r="I4200" s="1">
        <v>72.959999999999994</v>
      </c>
      <c r="J4200" s="1">
        <v>0</v>
      </c>
      <c r="K4200" s="1">
        <v>1</v>
      </c>
      <c r="L4200" s="1">
        <v>0</v>
      </c>
      <c r="M4200" s="1">
        <v>0</v>
      </c>
      <c r="N4200" s="7">
        <f t="shared" si="650"/>
        <v>0</v>
      </c>
      <c r="O4200" s="1">
        <v>0</v>
      </c>
      <c r="P4200" s="1" t="s">
        <v>26</v>
      </c>
      <c r="Q4200" s="1" t="s">
        <v>63</v>
      </c>
      <c r="R4200" s="10">
        <f>F4200*Part4Out!C$78+'relay test.csv'!H4200*Part4Out!C$79+'relay test.csv'!I4200*Part4Out!C$80+'relay test.csv'!J4200*Part4Out!C$81+'relay test.csv'!K4200*Part4Out!C$82+'relay test.csv'!L4200*Part4Out!C$83+'relay test.csv'!M4200*Part4Out!C$84+'relay test.csv'!N4200*Part4Out!C$85</f>
        <v>7.456302188817534</v>
      </c>
      <c r="S4200" s="10">
        <f>(F4200*Part4Out!C$78+'relay test.csv'!H4200*Part4Out!C$79+'relay test.csv'!I4200*Part4Out!C$80+'relay test.csv'!J4200*Part4Out!C$81+'relay test.csv'!K4200*Part4Out!C$82+'relay test.csv'!L4200*Part4Out!C$83+'relay test.csv'!M4200*Part4Out!C$84+'relay test.csv'!N4200*Part4Out!C$85) +Part4Out!C$77</f>
        <v>4.8526669372522093</v>
      </c>
      <c r="T4200" s="10">
        <f t="shared" si="651"/>
        <v>128.08152013466599</v>
      </c>
      <c r="U4200" s="12">
        <f t="shared" si="652"/>
        <v>0.99225295767390453</v>
      </c>
      <c r="V4200" s="11">
        <f t="shared" si="653"/>
        <v>1</v>
      </c>
      <c r="W4200" s="11">
        <f t="shared" si="654"/>
        <v>1</v>
      </c>
      <c r="X4200" s="11">
        <f t="shared" si="655"/>
        <v>1730.7362739251344</v>
      </c>
      <c r="Y4200" s="12">
        <f t="shared" si="656"/>
        <v>0.9994225448672196</v>
      </c>
      <c r="Z4200" s="11">
        <f t="shared" si="657"/>
        <v>1</v>
      </c>
      <c r="AA4200" s="11">
        <f t="shared" si="658"/>
        <v>1</v>
      </c>
      <c r="AB4200" s="11">
        <f t="shared" si="659"/>
        <v>1</v>
      </c>
      <c r="AC4200" s="1" t="s">
        <v>4224</v>
      </c>
    </row>
    <row r="4201" spans="1:29" x14ac:dyDescent="0.2">
      <c r="A4201" s="1" t="s">
        <v>4225</v>
      </c>
      <c r="B4201" s="1">
        <v>1</v>
      </c>
      <c r="C4201" s="2">
        <v>41551</v>
      </c>
      <c r="D4201" s="2">
        <v>41551</v>
      </c>
      <c r="E4201" s="2">
        <v>41551</v>
      </c>
      <c r="F4201" s="1">
        <v>39</v>
      </c>
      <c r="G4201" s="1">
        <v>0</v>
      </c>
      <c r="H4201" s="1">
        <v>0</v>
      </c>
      <c r="I4201" s="1">
        <v>40.020000000000003</v>
      </c>
      <c r="J4201" s="1">
        <v>0</v>
      </c>
      <c r="K4201" s="1">
        <v>1</v>
      </c>
      <c r="L4201" s="1">
        <v>0</v>
      </c>
      <c r="M4201" s="1">
        <v>0</v>
      </c>
      <c r="N4201" s="7">
        <f t="shared" si="650"/>
        <v>0</v>
      </c>
      <c r="O4201" s="1">
        <v>0</v>
      </c>
      <c r="P4201" s="1" t="s">
        <v>30</v>
      </c>
      <c r="Q4201" s="1" t="s">
        <v>28</v>
      </c>
      <c r="R4201" s="10">
        <f>F4201*Part4Out!C$78+'relay test.csv'!H4201*Part4Out!C$79+'relay test.csv'!I4201*Part4Out!C$80+'relay test.csv'!J4201*Part4Out!C$81+'relay test.csv'!K4201*Part4Out!C$82+'relay test.csv'!L4201*Part4Out!C$83+'relay test.csv'!M4201*Part4Out!C$84+'relay test.csv'!N4201*Part4Out!C$85</f>
        <v>8.6291826340854012</v>
      </c>
      <c r="S4201" s="10">
        <f>(F4201*Part4Out!C$78+'relay test.csv'!H4201*Part4Out!C$79+'relay test.csv'!I4201*Part4Out!C$80+'relay test.csv'!J4201*Part4Out!C$81+'relay test.csv'!K4201*Part4Out!C$82+'relay test.csv'!L4201*Part4Out!C$83+'relay test.csv'!M4201*Part4Out!C$84+'relay test.csv'!N4201*Part4Out!C$85) +Part4Out!C$77</f>
        <v>6.0255473825200756</v>
      </c>
      <c r="T4201" s="10">
        <f t="shared" si="651"/>
        <v>413.86812420798697</v>
      </c>
      <c r="U4201" s="12">
        <f t="shared" si="652"/>
        <v>0.99758959548432635</v>
      </c>
      <c r="V4201" s="11">
        <f t="shared" si="653"/>
        <v>1</v>
      </c>
      <c r="W4201" s="11">
        <f t="shared" si="654"/>
        <v>1</v>
      </c>
      <c r="X4201" s="11">
        <f t="shared" si="655"/>
        <v>5592.5052609853192</v>
      </c>
      <c r="Y4201" s="12">
        <f t="shared" si="656"/>
        <v>0.99982122122831008</v>
      </c>
      <c r="Z4201" s="11">
        <f t="shared" si="657"/>
        <v>1</v>
      </c>
      <c r="AA4201" s="11">
        <f t="shared" si="658"/>
        <v>1</v>
      </c>
      <c r="AB4201" s="11">
        <f t="shared" si="659"/>
        <v>1</v>
      </c>
      <c r="AC4201" s="1" t="s">
        <v>4225</v>
      </c>
    </row>
    <row r="4202" spans="1:29" x14ac:dyDescent="0.2">
      <c r="A4202" s="1" t="s">
        <v>4226</v>
      </c>
      <c r="B4202" s="1">
        <v>1</v>
      </c>
      <c r="C4202" s="2">
        <v>41550</v>
      </c>
      <c r="D4202" s="2">
        <v>41551</v>
      </c>
      <c r="E4202" s="2">
        <v>41551</v>
      </c>
      <c r="F4202" s="1">
        <v>36</v>
      </c>
      <c r="G4202" s="1">
        <v>2.7777777779999999</v>
      </c>
      <c r="H4202" s="1">
        <v>0</v>
      </c>
      <c r="I4202" s="1">
        <v>40.020000000000003</v>
      </c>
      <c r="J4202" s="1">
        <v>0</v>
      </c>
      <c r="K4202" s="1">
        <v>1</v>
      </c>
      <c r="L4202" s="1">
        <v>1</v>
      </c>
      <c r="M4202" s="1">
        <v>0</v>
      </c>
      <c r="N4202" s="7">
        <f t="shared" si="650"/>
        <v>0</v>
      </c>
      <c r="O4202" s="1">
        <v>0</v>
      </c>
      <c r="P4202" s="1" t="s">
        <v>30</v>
      </c>
      <c r="Q4202" s="1" t="s">
        <v>28</v>
      </c>
      <c r="R4202" s="10">
        <f>F4202*Part4Out!C$78+'relay test.csv'!H4202*Part4Out!C$79+'relay test.csv'!I4202*Part4Out!C$80+'relay test.csv'!J4202*Part4Out!C$81+'relay test.csv'!K4202*Part4Out!C$82+'relay test.csv'!L4202*Part4Out!C$83+'relay test.csv'!M4202*Part4Out!C$84+'relay test.csv'!N4202*Part4Out!C$85</f>
        <v>8.7553302087342431</v>
      </c>
      <c r="S4202" s="10">
        <f>(F4202*Part4Out!C$78+'relay test.csv'!H4202*Part4Out!C$79+'relay test.csv'!I4202*Part4Out!C$80+'relay test.csv'!J4202*Part4Out!C$81+'relay test.csv'!K4202*Part4Out!C$82+'relay test.csv'!L4202*Part4Out!C$83+'relay test.csv'!M4202*Part4Out!C$84+'relay test.csv'!N4202*Part4Out!C$85) +Part4Out!C$77</f>
        <v>6.1516949571689175</v>
      </c>
      <c r="T4202" s="10">
        <f t="shared" si="651"/>
        <v>469.51251634225446</v>
      </c>
      <c r="U4202" s="12">
        <f t="shared" si="652"/>
        <v>0.99787465802658348</v>
      </c>
      <c r="V4202" s="11">
        <f t="shared" si="653"/>
        <v>1</v>
      </c>
      <c r="W4202" s="11">
        <f t="shared" si="654"/>
        <v>1</v>
      </c>
      <c r="X4202" s="11">
        <f t="shared" si="655"/>
        <v>6344.415199327982</v>
      </c>
      <c r="Y4202" s="12">
        <f t="shared" si="656"/>
        <v>0.99984240589960038</v>
      </c>
      <c r="Z4202" s="11">
        <f t="shared" si="657"/>
        <v>1</v>
      </c>
      <c r="AA4202" s="11">
        <f t="shared" si="658"/>
        <v>1</v>
      </c>
      <c r="AB4202" s="11">
        <f t="shared" si="659"/>
        <v>1</v>
      </c>
      <c r="AC4202" s="1" t="s">
        <v>4226</v>
      </c>
    </row>
    <row r="4203" spans="1:29" x14ac:dyDescent="0.2">
      <c r="A4203" s="1" t="s">
        <v>4227</v>
      </c>
      <c r="B4203" s="1">
        <v>1</v>
      </c>
      <c r="C4203" s="2">
        <v>41551</v>
      </c>
      <c r="D4203" s="2">
        <v>41551</v>
      </c>
      <c r="E4203" s="2">
        <v>41609</v>
      </c>
      <c r="F4203" s="1">
        <v>45</v>
      </c>
      <c r="G4203" s="1">
        <v>11.11111111</v>
      </c>
      <c r="H4203" s="1">
        <v>0</v>
      </c>
      <c r="I4203" s="1">
        <v>45.26</v>
      </c>
      <c r="J4203" s="1">
        <v>5.1724137931034503E-2</v>
      </c>
      <c r="K4203" s="1">
        <v>1</v>
      </c>
      <c r="L4203" s="1">
        <v>0</v>
      </c>
      <c r="M4203" s="1">
        <v>0</v>
      </c>
      <c r="N4203" s="7">
        <f t="shared" si="650"/>
        <v>0</v>
      </c>
      <c r="O4203" s="1">
        <v>0</v>
      </c>
      <c r="P4203" s="1" t="s">
        <v>26</v>
      </c>
      <c r="Q4203" s="1" t="s">
        <v>28</v>
      </c>
      <c r="R4203" s="10">
        <f>F4203*Part4Out!C$78+'relay test.csv'!H4203*Part4Out!C$79+'relay test.csv'!I4203*Part4Out!C$80+'relay test.csv'!J4203*Part4Out!C$81+'relay test.csv'!K4203*Part4Out!C$82+'relay test.csv'!L4203*Part4Out!C$83+'relay test.csv'!M4203*Part4Out!C$84+'relay test.csv'!N4203*Part4Out!C$85</f>
        <v>9.8492036286517752</v>
      </c>
      <c r="S4203" s="10">
        <f>(F4203*Part4Out!C$78+'relay test.csv'!H4203*Part4Out!C$79+'relay test.csv'!I4203*Part4Out!C$80+'relay test.csv'!J4203*Part4Out!C$81+'relay test.csv'!K4203*Part4Out!C$82+'relay test.csv'!L4203*Part4Out!C$83+'relay test.csv'!M4203*Part4Out!C$84+'relay test.csv'!N4203*Part4Out!C$85) +Part4Out!C$77</f>
        <v>7.2455683770864496</v>
      </c>
      <c r="T4203" s="10">
        <f t="shared" si="651"/>
        <v>1401.8784651756978</v>
      </c>
      <c r="U4203" s="12">
        <f t="shared" si="652"/>
        <v>0.99928717987707172</v>
      </c>
      <c r="V4203" s="11">
        <f t="shared" si="653"/>
        <v>1</v>
      </c>
      <c r="W4203" s="11">
        <f t="shared" si="654"/>
        <v>1</v>
      </c>
      <c r="X4203" s="11">
        <f t="shared" si="655"/>
        <v>18943.262921638201</v>
      </c>
      <c r="Y4203" s="12">
        <f t="shared" si="656"/>
        <v>0.99994721357045468</v>
      </c>
      <c r="Z4203" s="11">
        <f t="shared" si="657"/>
        <v>1</v>
      </c>
      <c r="AA4203" s="11">
        <f t="shared" si="658"/>
        <v>1</v>
      </c>
      <c r="AB4203" s="11">
        <f t="shared" si="659"/>
        <v>1</v>
      </c>
      <c r="AC4203" s="1" t="s">
        <v>4227</v>
      </c>
    </row>
    <row r="4204" spans="1:29" x14ac:dyDescent="0.2">
      <c r="A4204" s="1" t="s">
        <v>4228</v>
      </c>
      <c r="B4204" s="1">
        <v>1</v>
      </c>
      <c r="C4204" s="2">
        <v>41551</v>
      </c>
      <c r="D4204" s="2">
        <v>41551</v>
      </c>
      <c r="E4204" s="2">
        <v>41551</v>
      </c>
      <c r="F4204" s="1">
        <v>33</v>
      </c>
      <c r="G4204" s="1">
        <v>15.15151515</v>
      </c>
      <c r="H4204" s="1">
        <v>0</v>
      </c>
      <c r="I4204" s="1">
        <v>40.020000000000003</v>
      </c>
      <c r="J4204" s="1">
        <v>0</v>
      </c>
      <c r="K4204" s="1">
        <v>1</v>
      </c>
      <c r="L4204" s="1">
        <v>1</v>
      </c>
      <c r="M4204" s="1">
        <v>0</v>
      </c>
      <c r="N4204" s="7">
        <f t="shared" si="650"/>
        <v>0</v>
      </c>
      <c r="O4204" s="1">
        <v>0</v>
      </c>
      <c r="P4204" s="1" t="s">
        <v>26</v>
      </c>
      <c r="Q4204" s="1" t="s">
        <v>24</v>
      </c>
      <c r="R4204" s="10">
        <f>F4204*Part4Out!C$78+'relay test.csv'!H4204*Part4Out!C$79+'relay test.csv'!I4204*Part4Out!C$80+'relay test.csv'!J4204*Part4Out!C$81+'relay test.csv'!K4204*Part4Out!C$82+'relay test.csv'!L4204*Part4Out!C$83+'relay test.csv'!M4204*Part4Out!C$84+'relay test.csv'!N4204*Part4Out!C$85</f>
        <v>8.120723347500034</v>
      </c>
      <c r="S4204" s="10">
        <f>(F4204*Part4Out!C$78+'relay test.csv'!H4204*Part4Out!C$79+'relay test.csv'!I4204*Part4Out!C$80+'relay test.csv'!J4204*Part4Out!C$81+'relay test.csv'!K4204*Part4Out!C$82+'relay test.csv'!L4204*Part4Out!C$83+'relay test.csv'!M4204*Part4Out!C$84+'relay test.csv'!N4204*Part4Out!C$85) +Part4Out!C$77</f>
        <v>5.5170880959347084</v>
      </c>
      <c r="T4204" s="10">
        <f t="shared" si="651"/>
        <v>248.90918123440429</v>
      </c>
      <c r="U4204" s="12">
        <f t="shared" si="652"/>
        <v>0.9959985463716835</v>
      </c>
      <c r="V4204" s="11">
        <f t="shared" si="653"/>
        <v>1</v>
      </c>
      <c r="W4204" s="11">
        <f t="shared" si="654"/>
        <v>1</v>
      </c>
      <c r="X4204" s="11">
        <f t="shared" si="655"/>
        <v>3363.4528105416493</v>
      </c>
      <c r="Y4204" s="12">
        <f t="shared" si="656"/>
        <v>0.99970277484740855</v>
      </c>
      <c r="Z4204" s="11">
        <f t="shared" si="657"/>
        <v>1</v>
      </c>
      <c r="AA4204" s="11">
        <f t="shared" si="658"/>
        <v>1</v>
      </c>
      <c r="AB4204" s="11">
        <f t="shared" si="659"/>
        <v>1</v>
      </c>
      <c r="AC4204" s="1" t="s">
        <v>4228</v>
      </c>
    </row>
    <row r="4205" spans="1:29" x14ac:dyDescent="0.2">
      <c r="A4205" s="1" t="s">
        <v>4229</v>
      </c>
      <c r="B4205" s="1">
        <v>1</v>
      </c>
      <c r="C4205" s="2">
        <v>41551</v>
      </c>
      <c r="D4205" s="2">
        <v>41551</v>
      </c>
      <c r="E4205" s="2">
        <v>41551</v>
      </c>
      <c r="F4205" s="1">
        <v>36</v>
      </c>
      <c r="G4205" s="1">
        <v>11.11111111</v>
      </c>
      <c r="H4205" s="1">
        <v>0</v>
      </c>
      <c r="I4205" s="1">
        <v>40.020000000000003</v>
      </c>
      <c r="J4205" s="1">
        <v>0</v>
      </c>
      <c r="K4205" s="1">
        <v>1</v>
      </c>
      <c r="L4205" s="1">
        <v>0</v>
      </c>
      <c r="M4205" s="1">
        <v>0</v>
      </c>
      <c r="N4205" s="7">
        <f t="shared" si="650"/>
        <v>0</v>
      </c>
      <c r="O4205" s="1">
        <v>0</v>
      </c>
      <c r="P4205" s="1" t="s">
        <v>26</v>
      </c>
      <c r="Q4205" s="1" t="s">
        <v>28</v>
      </c>
      <c r="R4205" s="10">
        <f>F4205*Part4Out!C$78+'relay test.csv'!H4205*Part4Out!C$79+'relay test.csv'!I4205*Part4Out!C$80+'relay test.csv'!J4205*Part4Out!C$81+'relay test.csv'!K4205*Part4Out!C$82+'relay test.csv'!L4205*Part4Out!C$83+'relay test.csv'!M4205*Part4Out!C$84+'relay test.csv'!N4205*Part4Out!C$85</f>
        <v>7.9945757728511921</v>
      </c>
      <c r="S4205" s="10">
        <f>(F4205*Part4Out!C$78+'relay test.csv'!H4205*Part4Out!C$79+'relay test.csv'!I4205*Part4Out!C$80+'relay test.csv'!J4205*Part4Out!C$81+'relay test.csv'!K4205*Part4Out!C$82+'relay test.csv'!L4205*Part4Out!C$83+'relay test.csv'!M4205*Part4Out!C$84+'relay test.csv'!N4205*Part4Out!C$85) +Part4Out!C$77</f>
        <v>5.3909405212858665</v>
      </c>
      <c r="T4205" s="10">
        <f t="shared" si="651"/>
        <v>219.40964798590124</v>
      </c>
      <c r="U4205" s="12">
        <f t="shared" si="652"/>
        <v>0.99546299352529266</v>
      </c>
      <c r="V4205" s="11">
        <f t="shared" si="653"/>
        <v>1</v>
      </c>
      <c r="W4205" s="11">
        <f t="shared" si="654"/>
        <v>1</v>
      </c>
      <c r="X4205" s="11">
        <f t="shared" si="655"/>
        <v>2964.832367847308</v>
      </c>
      <c r="Y4205" s="12">
        <f t="shared" si="656"/>
        <v>0.9996628265269335</v>
      </c>
      <c r="Z4205" s="11">
        <f t="shared" si="657"/>
        <v>1</v>
      </c>
      <c r="AA4205" s="11">
        <f t="shared" si="658"/>
        <v>1</v>
      </c>
      <c r="AB4205" s="11">
        <f t="shared" si="659"/>
        <v>1</v>
      </c>
      <c r="AC4205" s="1" t="s">
        <v>4229</v>
      </c>
    </row>
    <row r="4206" spans="1:29" x14ac:dyDescent="0.2">
      <c r="A4206" s="1" t="s">
        <v>4230</v>
      </c>
      <c r="B4206" s="1">
        <v>1</v>
      </c>
      <c r="C4206" s="2">
        <v>41536</v>
      </c>
      <c r="D4206" s="2">
        <v>41551</v>
      </c>
      <c r="E4206" s="2">
        <v>41551</v>
      </c>
      <c r="F4206" s="1">
        <v>36</v>
      </c>
      <c r="G4206" s="1">
        <v>19.444444440000002</v>
      </c>
      <c r="H4206" s="1">
        <v>8.3333333330000006</v>
      </c>
      <c r="I4206" s="1">
        <v>48.22</v>
      </c>
      <c r="J4206" s="1">
        <v>0</v>
      </c>
      <c r="K4206" s="1">
        <v>1</v>
      </c>
      <c r="L4206" s="1">
        <v>0</v>
      </c>
      <c r="M4206" s="1">
        <v>0</v>
      </c>
      <c r="N4206" s="7">
        <f t="shared" si="650"/>
        <v>0</v>
      </c>
      <c r="O4206" s="1">
        <v>0</v>
      </c>
      <c r="P4206" s="1" t="s">
        <v>32</v>
      </c>
      <c r="Q4206" s="1" t="s">
        <v>28</v>
      </c>
      <c r="R4206" s="10">
        <f>F4206*Part4Out!C$78+'relay test.csv'!H4206*Part4Out!C$79+'relay test.csv'!I4206*Part4Out!C$80+'relay test.csv'!J4206*Part4Out!C$81+'relay test.csv'!K4206*Part4Out!C$82+'relay test.csv'!L4206*Part4Out!C$83+'relay test.csv'!M4206*Part4Out!C$84+'relay test.csv'!N4206*Part4Out!C$85</f>
        <v>8.1264961733839698</v>
      </c>
      <c r="S4206" s="10">
        <f>(F4206*Part4Out!C$78+'relay test.csv'!H4206*Part4Out!C$79+'relay test.csv'!I4206*Part4Out!C$80+'relay test.csv'!J4206*Part4Out!C$81+'relay test.csv'!K4206*Part4Out!C$82+'relay test.csv'!L4206*Part4Out!C$83+'relay test.csv'!M4206*Part4Out!C$84+'relay test.csv'!N4206*Part4Out!C$85) +Part4Out!C$77</f>
        <v>5.5228609218186442</v>
      </c>
      <c r="T4206" s="10">
        <f t="shared" si="651"/>
        <v>250.35024610485851</v>
      </c>
      <c r="U4206" s="12">
        <f t="shared" si="652"/>
        <v>0.9960214878819621</v>
      </c>
      <c r="V4206" s="11">
        <f t="shared" si="653"/>
        <v>1</v>
      </c>
      <c r="W4206" s="11">
        <f t="shared" si="654"/>
        <v>1</v>
      </c>
      <c r="X4206" s="11">
        <f t="shared" si="655"/>
        <v>3382.9255903911703</v>
      </c>
      <c r="Y4206" s="12">
        <f t="shared" si="656"/>
        <v>0.99970448522779587</v>
      </c>
      <c r="Z4206" s="11">
        <f t="shared" si="657"/>
        <v>1</v>
      </c>
      <c r="AA4206" s="11">
        <f t="shared" si="658"/>
        <v>1</v>
      </c>
      <c r="AB4206" s="11">
        <f t="shared" si="659"/>
        <v>1</v>
      </c>
      <c r="AC4206" s="1" t="s">
        <v>4230</v>
      </c>
    </row>
    <row r="4207" spans="1:29" x14ac:dyDescent="0.2">
      <c r="A4207" s="1" t="s">
        <v>4231</v>
      </c>
      <c r="B4207" s="1">
        <v>1</v>
      </c>
      <c r="C4207" s="2">
        <v>41549</v>
      </c>
      <c r="D4207" s="2">
        <v>41554</v>
      </c>
      <c r="E4207" s="2">
        <v>41554</v>
      </c>
      <c r="F4207" s="1">
        <v>34</v>
      </c>
      <c r="G4207" s="1">
        <v>0</v>
      </c>
      <c r="H4207" s="1">
        <v>0</v>
      </c>
      <c r="I4207" s="1">
        <v>40.25</v>
      </c>
      <c r="J4207" s="1">
        <v>0</v>
      </c>
      <c r="K4207" s="1">
        <v>1</v>
      </c>
      <c r="L4207" s="1">
        <v>1</v>
      </c>
      <c r="M4207" s="1">
        <v>0</v>
      </c>
      <c r="N4207" s="7">
        <f t="shared" si="650"/>
        <v>0</v>
      </c>
      <c r="O4207" s="1">
        <v>0</v>
      </c>
      <c r="P4207" s="1" t="s">
        <v>30</v>
      </c>
      <c r="Q4207" s="1" t="s">
        <v>28</v>
      </c>
      <c r="R4207" s="10">
        <f>F4207*Part4Out!C$78+'relay test.csv'!H4207*Part4Out!C$79+'relay test.csv'!I4207*Part4Out!C$80+'relay test.csv'!J4207*Part4Out!C$81+'relay test.csv'!K4207*Part4Out!C$82+'relay test.csv'!L4207*Part4Out!C$83+'relay test.csv'!M4207*Part4Out!C$84+'relay test.csv'!N4207*Part4Out!C$85</f>
        <v>8.33145457996552</v>
      </c>
      <c r="S4207" s="10">
        <f>(F4207*Part4Out!C$78+'relay test.csv'!H4207*Part4Out!C$79+'relay test.csv'!I4207*Part4Out!C$80+'relay test.csv'!J4207*Part4Out!C$81+'relay test.csv'!K4207*Part4Out!C$82+'relay test.csv'!L4207*Part4Out!C$83+'relay test.csv'!M4207*Part4Out!C$84+'relay test.csv'!N4207*Part4Out!C$85) +Part4Out!C$77</f>
        <v>5.7278193284001944</v>
      </c>
      <c r="T4207" s="10">
        <f t="shared" si="651"/>
        <v>307.29842025581257</v>
      </c>
      <c r="U4207" s="12">
        <f t="shared" si="652"/>
        <v>0.99675638947753853</v>
      </c>
      <c r="V4207" s="11">
        <f t="shared" si="653"/>
        <v>1</v>
      </c>
      <c r="W4207" s="11">
        <f t="shared" si="654"/>
        <v>1</v>
      </c>
      <c r="X4207" s="11">
        <f t="shared" si="655"/>
        <v>4152.4532367934989</v>
      </c>
      <c r="Y4207" s="12">
        <f t="shared" si="656"/>
        <v>0.99975923648516341</v>
      </c>
      <c r="Z4207" s="11">
        <f t="shared" si="657"/>
        <v>1</v>
      </c>
      <c r="AA4207" s="11">
        <f t="shared" si="658"/>
        <v>1</v>
      </c>
      <c r="AB4207" s="11">
        <f t="shared" si="659"/>
        <v>1</v>
      </c>
      <c r="AC4207" s="1" t="s">
        <v>4231</v>
      </c>
    </row>
    <row r="4208" spans="1:29" x14ac:dyDescent="0.2">
      <c r="A4208" s="1" t="s">
        <v>4232</v>
      </c>
      <c r="B4208" s="1">
        <v>1</v>
      </c>
      <c r="C4208" s="2">
        <v>41551</v>
      </c>
      <c r="D4208" s="2">
        <v>41551</v>
      </c>
      <c r="E4208" s="2">
        <v>41551</v>
      </c>
      <c r="F4208" s="1">
        <v>39</v>
      </c>
      <c r="G4208" s="1">
        <v>7.692307692</v>
      </c>
      <c r="H4208" s="1">
        <v>2.5641025640000001</v>
      </c>
      <c r="I4208" s="1">
        <v>40.020000000000003</v>
      </c>
      <c r="J4208" s="1">
        <v>0</v>
      </c>
      <c r="K4208" s="1">
        <v>1</v>
      </c>
      <c r="L4208" s="1">
        <v>0</v>
      </c>
      <c r="M4208" s="1">
        <v>0</v>
      </c>
      <c r="N4208" s="7">
        <f t="shared" si="650"/>
        <v>0</v>
      </c>
      <c r="O4208" s="1">
        <v>0</v>
      </c>
      <c r="P4208" s="1" t="s">
        <v>26</v>
      </c>
      <c r="Q4208" s="1" t="s">
        <v>28</v>
      </c>
      <c r="R4208" s="10">
        <f>F4208*Part4Out!C$78+'relay test.csv'!H4208*Part4Out!C$79+'relay test.csv'!I4208*Part4Out!C$80+'relay test.csv'!J4208*Part4Out!C$81+'relay test.csv'!K4208*Part4Out!C$82+'relay test.csv'!L4208*Part4Out!C$83+'relay test.csv'!M4208*Part4Out!C$84+'relay test.csv'!N4208*Part4Out!C$85</f>
        <v>8.6785975816159109</v>
      </c>
      <c r="S4208" s="10">
        <f>(F4208*Part4Out!C$78+'relay test.csv'!H4208*Part4Out!C$79+'relay test.csv'!I4208*Part4Out!C$80+'relay test.csv'!J4208*Part4Out!C$81+'relay test.csv'!K4208*Part4Out!C$82+'relay test.csv'!L4208*Part4Out!C$83+'relay test.csv'!M4208*Part4Out!C$84+'relay test.csv'!N4208*Part4Out!C$85) +Part4Out!C$77</f>
        <v>6.0749623300505853</v>
      </c>
      <c r="T4208" s="10">
        <f t="shared" si="651"/>
        <v>434.83312206609264</v>
      </c>
      <c r="U4208" s="12">
        <f t="shared" si="652"/>
        <v>0.99770554382085641</v>
      </c>
      <c r="V4208" s="11">
        <f t="shared" si="653"/>
        <v>1</v>
      </c>
      <c r="W4208" s="11">
        <f t="shared" si="654"/>
        <v>1</v>
      </c>
      <c r="X4208" s="11">
        <f t="shared" si="655"/>
        <v>5875.8004798243528</v>
      </c>
      <c r="Y4208" s="12">
        <f t="shared" si="656"/>
        <v>0.99982983938225689</v>
      </c>
      <c r="Z4208" s="11">
        <f t="shared" si="657"/>
        <v>1</v>
      </c>
      <c r="AA4208" s="11">
        <f t="shared" si="658"/>
        <v>1</v>
      </c>
      <c r="AB4208" s="11">
        <f t="shared" si="659"/>
        <v>1</v>
      </c>
      <c r="AC4208" s="1" t="s">
        <v>4232</v>
      </c>
    </row>
    <row r="4209" spans="1:29" x14ac:dyDescent="0.2">
      <c r="A4209" s="1" t="s">
        <v>4233</v>
      </c>
      <c r="B4209" s="1">
        <v>1</v>
      </c>
      <c r="C4209" s="2">
        <v>41551</v>
      </c>
      <c r="D4209" s="2">
        <v>41551</v>
      </c>
      <c r="E4209" s="2">
        <v>41551</v>
      </c>
      <c r="F4209" s="1">
        <v>34</v>
      </c>
      <c r="G4209" s="1">
        <v>26.470588240000001</v>
      </c>
      <c r="H4209" s="1">
        <v>5.8823529409999997</v>
      </c>
      <c r="I4209" s="1">
        <v>40.020000000000003</v>
      </c>
      <c r="J4209" s="1">
        <v>0</v>
      </c>
      <c r="K4209" s="1">
        <v>1</v>
      </c>
      <c r="L4209" s="1">
        <v>0</v>
      </c>
      <c r="M4209" s="1">
        <v>0</v>
      </c>
      <c r="N4209" s="7">
        <f t="shared" si="650"/>
        <v>0</v>
      </c>
      <c r="O4209" s="1">
        <v>0</v>
      </c>
      <c r="P4209" s="1" t="s">
        <v>26</v>
      </c>
      <c r="Q4209" s="1" t="s">
        <v>24</v>
      </c>
      <c r="R4209" s="10">
        <f>F4209*Part4Out!C$78+'relay test.csv'!H4209*Part4Out!C$79+'relay test.csv'!I4209*Part4Out!C$80+'relay test.csv'!J4209*Part4Out!C$81+'relay test.csv'!K4209*Part4Out!C$82+'relay test.csv'!L4209*Part4Out!C$83+'relay test.csv'!M4209*Part4Out!C$84+'relay test.csv'!N4209*Part4Out!C$85</f>
        <v>7.6848682351877473</v>
      </c>
      <c r="S4209" s="10">
        <f>(F4209*Part4Out!C$78+'relay test.csv'!H4209*Part4Out!C$79+'relay test.csv'!I4209*Part4Out!C$80+'relay test.csv'!J4209*Part4Out!C$81+'relay test.csv'!K4209*Part4Out!C$82+'relay test.csv'!L4209*Part4Out!C$83+'relay test.csv'!M4209*Part4Out!C$84+'relay test.csv'!N4209*Part4Out!C$85) +Part4Out!C$77</f>
        <v>5.0812329836224226</v>
      </c>
      <c r="T4209" s="10">
        <f t="shared" si="651"/>
        <v>160.97240996498792</v>
      </c>
      <c r="U4209" s="12">
        <f t="shared" si="652"/>
        <v>0.99382610902550528</v>
      </c>
      <c r="V4209" s="11">
        <f t="shared" si="653"/>
        <v>1</v>
      </c>
      <c r="W4209" s="11">
        <f t="shared" si="654"/>
        <v>1</v>
      </c>
      <c r="X4209" s="11">
        <f t="shared" si="655"/>
        <v>2175.1833420982912</v>
      </c>
      <c r="Y4209" s="12">
        <f t="shared" si="656"/>
        <v>0.99954047989401673</v>
      </c>
      <c r="Z4209" s="11">
        <f t="shared" si="657"/>
        <v>1</v>
      </c>
      <c r="AA4209" s="11">
        <f t="shared" si="658"/>
        <v>1</v>
      </c>
      <c r="AB4209" s="11">
        <f t="shared" si="659"/>
        <v>1</v>
      </c>
      <c r="AC4209" s="1" t="s">
        <v>4233</v>
      </c>
    </row>
    <row r="4210" spans="1:29" x14ac:dyDescent="0.2">
      <c r="A4210" s="1" t="s">
        <v>4234</v>
      </c>
      <c r="B4210" s="1">
        <v>1</v>
      </c>
      <c r="C4210" s="2">
        <v>41551</v>
      </c>
      <c r="D4210" s="2">
        <v>41551</v>
      </c>
      <c r="E4210" s="2">
        <v>41551</v>
      </c>
      <c r="F4210" s="1">
        <v>20</v>
      </c>
      <c r="G4210" s="1">
        <v>75</v>
      </c>
      <c r="H4210" s="1">
        <v>0</v>
      </c>
      <c r="I4210" s="1">
        <v>40</v>
      </c>
      <c r="J4210" s="1">
        <v>0</v>
      </c>
      <c r="K4210" s="1">
        <v>1</v>
      </c>
      <c r="L4210" s="1">
        <v>0</v>
      </c>
      <c r="M4210" s="1">
        <v>0</v>
      </c>
      <c r="N4210" s="7">
        <f t="shared" si="650"/>
        <v>0</v>
      </c>
      <c r="O4210" s="1">
        <v>0</v>
      </c>
      <c r="P4210" s="1" t="s">
        <v>26</v>
      </c>
      <c r="Q4210" s="1" t="s">
        <v>63</v>
      </c>
      <c r="R4210" s="10">
        <f>F4210*Part4Out!C$78+'relay test.csv'!H4210*Part4Out!C$79+'relay test.csv'!I4210*Part4Out!C$80+'relay test.csv'!J4210*Part4Out!C$81+'relay test.csv'!K4210*Part4Out!C$82+'relay test.csv'!L4210*Part4Out!C$83+'relay test.csv'!M4210*Part4Out!C$84+'relay test.csv'!N4210*Part4Out!C$85</f>
        <v>4.6100757930466481</v>
      </c>
      <c r="S4210" s="10">
        <f>(F4210*Part4Out!C$78+'relay test.csv'!H4210*Part4Out!C$79+'relay test.csv'!I4210*Part4Out!C$80+'relay test.csv'!J4210*Part4Out!C$81+'relay test.csv'!K4210*Part4Out!C$82+'relay test.csv'!L4210*Part4Out!C$83+'relay test.csv'!M4210*Part4Out!C$84+'relay test.csv'!N4210*Part4Out!C$85) +Part4Out!C$77</f>
        <v>2.0064405414813229</v>
      </c>
      <c r="T4210" s="10">
        <f t="shared" si="651"/>
        <v>7.4367992019271183</v>
      </c>
      <c r="U4210" s="12">
        <f t="shared" si="652"/>
        <v>0.88147163680610263</v>
      </c>
      <c r="V4210" s="11">
        <f t="shared" si="653"/>
        <v>1</v>
      </c>
      <c r="W4210" s="11">
        <f t="shared" si="654"/>
        <v>1</v>
      </c>
      <c r="X4210" s="11">
        <f t="shared" si="655"/>
        <v>100.49176592485735</v>
      </c>
      <c r="Y4210" s="12">
        <f t="shared" si="656"/>
        <v>0.99014698393621037</v>
      </c>
      <c r="Z4210" s="11">
        <f t="shared" si="657"/>
        <v>1</v>
      </c>
      <c r="AA4210" s="11">
        <f t="shared" si="658"/>
        <v>1</v>
      </c>
      <c r="AB4210" s="11">
        <f t="shared" si="659"/>
        <v>1</v>
      </c>
      <c r="AC4210" s="1" t="s">
        <v>4234</v>
      </c>
    </row>
    <row r="4211" spans="1:29" x14ac:dyDescent="0.2">
      <c r="A4211" s="1" t="s">
        <v>4235</v>
      </c>
      <c r="B4211" s="1">
        <v>1</v>
      </c>
      <c r="C4211" s="2">
        <v>41551</v>
      </c>
      <c r="D4211" s="2">
        <v>41551</v>
      </c>
      <c r="E4211" s="2">
        <v>41551</v>
      </c>
      <c r="F4211" s="1">
        <v>33</v>
      </c>
      <c r="G4211" s="1">
        <v>12.121212119999999</v>
      </c>
      <c r="H4211" s="1">
        <v>6.0606060609999997</v>
      </c>
      <c r="I4211" s="1">
        <v>79.52</v>
      </c>
      <c r="J4211" s="1">
        <v>0</v>
      </c>
      <c r="K4211" s="1">
        <v>1</v>
      </c>
      <c r="L4211" s="1">
        <v>0</v>
      </c>
      <c r="M4211" s="1">
        <v>0</v>
      </c>
      <c r="N4211" s="7">
        <f t="shared" si="650"/>
        <v>0</v>
      </c>
      <c r="O4211" s="1">
        <v>0</v>
      </c>
      <c r="P4211" s="1" t="s">
        <v>26</v>
      </c>
      <c r="Q4211" s="1" t="s">
        <v>24</v>
      </c>
      <c r="R4211" s="10">
        <f>F4211*Part4Out!C$78+'relay test.csv'!H4211*Part4Out!C$79+'relay test.csv'!I4211*Part4Out!C$80+'relay test.csv'!J4211*Part4Out!C$81+'relay test.csv'!K4211*Part4Out!C$82+'relay test.csv'!L4211*Part4Out!C$83+'relay test.csv'!M4211*Part4Out!C$84+'relay test.csv'!N4211*Part4Out!C$85</f>
        <v>7.3386229921555879</v>
      </c>
      <c r="S4211" s="10">
        <f>(F4211*Part4Out!C$78+'relay test.csv'!H4211*Part4Out!C$79+'relay test.csv'!I4211*Part4Out!C$80+'relay test.csv'!J4211*Part4Out!C$81+'relay test.csv'!K4211*Part4Out!C$82+'relay test.csv'!L4211*Part4Out!C$83+'relay test.csv'!M4211*Part4Out!C$84+'relay test.csv'!N4211*Part4Out!C$85) +Part4Out!C$77</f>
        <v>4.7349877405902632</v>
      </c>
      <c r="T4211" s="10">
        <f t="shared" si="651"/>
        <v>113.86206282797203</v>
      </c>
      <c r="U4211" s="12">
        <f t="shared" si="652"/>
        <v>0.99129390526881189</v>
      </c>
      <c r="V4211" s="11">
        <f t="shared" si="653"/>
        <v>1</v>
      </c>
      <c r="W4211" s="11">
        <f t="shared" si="654"/>
        <v>1</v>
      </c>
      <c r="X4211" s="11">
        <f t="shared" si="655"/>
        <v>1538.5920010405703</v>
      </c>
      <c r="Y4211" s="12">
        <f t="shared" si="656"/>
        <v>0.99935047726974147</v>
      </c>
      <c r="Z4211" s="11">
        <f t="shared" si="657"/>
        <v>1</v>
      </c>
      <c r="AA4211" s="11">
        <f t="shared" si="658"/>
        <v>1</v>
      </c>
      <c r="AB4211" s="11">
        <f t="shared" si="659"/>
        <v>1</v>
      </c>
      <c r="AC4211" s="1" t="s">
        <v>4235</v>
      </c>
    </row>
    <row r="4212" spans="1:29" x14ac:dyDescent="0.2">
      <c r="A4212" s="1" t="s">
        <v>4236</v>
      </c>
      <c r="B4212" s="1">
        <v>1</v>
      </c>
      <c r="C4212" s="2">
        <v>41550</v>
      </c>
      <c r="D4212" s="2">
        <v>41551</v>
      </c>
      <c r="E4212" s="2">
        <v>41581</v>
      </c>
      <c r="F4212" s="1">
        <v>48</v>
      </c>
      <c r="G4212" s="1">
        <v>6.25</v>
      </c>
      <c r="H4212" s="1">
        <v>4.1666666670000003</v>
      </c>
      <c r="I4212" s="1">
        <v>77.040000000000006</v>
      </c>
      <c r="J4212" s="1">
        <v>6.6666666666666693E-2</v>
      </c>
      <c r="K4212" s="1">
        <v>1</v>
      </c>
      <c r="L4212" s="1">
        <v>0</v>
      </c>
      <c r="M4212" s="1">
        <v>0</v>
      </c>
      <c r="N4212" s="7">
        <f t="shared" si="650"/>
        <v>0</v>
      </c>
      <c r="O4212" s="1">
        <v>0</v>
      </c>
      <c r="P4212" s="1" t="s">
        <v>26</v>
      </c>
      <c r="Q4212" s="1" t="s">
        <v>24</v>
      </c>
      <c r="R4212" s="10">
        <f>F4212*Part4Out!C$78+'relay test.csv'!H4212*Part4Out!C$79+'relay test.csv'!I4212*Part4Out!C$80+'relay test.csv'!J4212*Part4Out!C$81+'relay test.csv'!K4212*Part4Out!C$82+'relay test.csv'!L4212*Part4Out!C$83+'relay test.csv'!M4212*Part4Out!C$84+'relay test.csv'!N4212*Part4Out!C$85</f>
        <v>10.444047310936394</v>
      </c>
      <c r="S4212" s="10">
        <f>(F4212*Part4Out!C$78+'relay test.csv'!H4212*Part4Out!C$79+'relay test.csv'!I4212*Part4Out!C$80+'relay test.csv'!J4212*Part4Out!C$81+'relay test.csv'!K4212*Part4Out!C$82+'relay test.csv'!L4212*Part4Out!C$83+'relay test.csv'!M4212*Part4Out!C$84+'relay test.csv'!N4212*Part4Out!C$85) +Part4Out!C$77</f>
        <v>7.8404120593710687</v>
      </c>
      <c r="T4212" s="10">
        <f t="shared" si="651"/>
        <v>2541.2517647170694</v>
      </c>
      <c r="U4212" s="12">
        <f t="shared" si="652"/>
        <v>0.99960664792768417</v>
      </c>
      <c r="V4212" s="11">
        <f t="shared" si="653"/>
        <v>1</v>
      </c>
      <c r="W4212" s="11">
        <f t="shared" si="654"/>
        <v>1</v>
      </c>
      <c r="X4212" s="11">
        <f t="shared" si="655"/>
        <v>34339.353606576136</v>
      </c>
      <c r="Y4212" s="12">
        <f t="shared" si="656"/>
        <v>0.99997087974074306</v>
      </c>
      <c r="Z4212" s="11">
        <f t="shared" si="657"/>
        <v>1</v>
      </c>
      <c r="AA4212" s="11">
        <f t="shared" si="658"/>
        <v>1</v>
      </c>
      <c r="AB4212" s="11">
        <f t="shared" si="659"/>
        <v>1</v>
      </c>
      <c r="AC4212" s="1" t="s">
        <v>4236</v>
      </c>
    </row>
    <row r="4213" spans="1:29" x14ac:dyDescent="0.2">
      <c r="A4213" s="1" t="s">
        <v>4237</v>
      </c>
      <c r="B4213" s="1">
        <v>1</v>
      </c>
      <c r="C4213" s="2">
        <v>41551</v>
      </c>
      <c r="D4213" s="2">
        <v>41551</v>
      </c>
      <c r="E4213" s="2">
        <v>41551</v>
      </c>
      <c r="F4213" s="1">
        <v>35</v>
      </c>
      <c r="G4213" s="1">
        <v>22.85714286</v>
      </c>
      <c r="H4213" s="1">
        <v>2.8571428569999999</v>
      </c>
      <c r="I4213" s="1">
        <v>40.020000000000003</v>
      </c>
      <c r="J4213" s="1">
        <v>0</v>
      </c>
      <c r="K4213" s="1">
        <v>1</v>
      </c>
      <c r="L4213" s="1">
        <v>0</v>
      </c>
      <c r="M4213" s="1">
        <v>0</v>
      </c>
      <c r="N4213" s="7">
        <f t="shared" si="650"/>
        <v>0</v>
      </c>
      <c r="O4213" s="1">
        <v>0</v>
      </c>
      <c r="P4213" s="1" t="s">
        <v>26</v>
      </c>
      <c r="Q4213" s="1" t="s">
        <v>28</v>
      </c>
      <c r="R4213" s="10">
        <f>F4213*Part4Out!C$78+'relay test.csv'!H4213*Part4Out!C$79+'relay test.csv'!I4213*Part4Out!C$80+'relay test.csv'!J4213*Part4Out!C$81+'relay test.csv'!K4213*Part4Out!C$82+'relay test.csv'!L4213*Part4Out!C$83+'relay test.csv'!M4213*Part4Out!C$84+'relay test.csv'!N4213*Part4Out!C$85</f>
        <v>7.8381025225446628</v>
      </c>
      <c r="S4213" s="10">
        <f>(F4213*Part4Out!C$78+'relay test.csv'!H4213*Part4Out!C$79+'relay test.csv'!I4213*Part4Out!C$80+'relay test.csv'!J4213*Part4Out!C$81+'relay test.csv'!K4213*Part4Out!C$82+'relay test.csv'!L4213*Part4Out!C$83+'relay test.csv'!M4213*Part4Out!C$84+'relay test.csv'!N4213*Part4Out!C$85) +Part4Out!C$77</f>
        <v>5.2344672709793372</v>
      </c>
      <c r="T4213" s="10">
        <f t="shared" si="651"/>
        <v>187.62912423527635</v>
      </c>
      <c r="U4213" s="12">
        <f t="shared" si="652"/>
        <v>0.99469859172567276</v>
      </c>
      <c r="V4213" s="11">
        <f t="shared" si="653"/>
        <v>1</v>
      </c>
      <c r="W4213" s="11">
        <f t="shared" si="654"/>
        <v>1</v>
      </c>
      <c r="X4213" s="11">
        <f t="shared" si="655"/>
        <v>2535.3894224347732</v>
      </c>
      <c r="Y4213" s="12">
        <f t="shared" si="656"/>
        <v>0.99960573877530212</v>
      </c>
      <c r="Z4213" s="11">
        <f t="shared" si="657"/>
        <v>1</v>
      </c>
      <c r="AA4213" s="11">
        <f t="shared" si="658"/>
        <v>1</v>
      </c>
      <c r="AB4213" s="11">
        <f t="shared" si="659"/>
        <v>1</v>
      </c>
      <c r="AC4213" s="1" t="s">
        <v>4237</v>
      </c>
    </row>
    <row r="4214" spans="1:29" x14ac:dyDescent="0.2">
      <c r="A4214" s="1" t="s">
        <v>4238</v>
      </c>
      <c r="B4214" s="1">
        <v>1</v>
      </c>
      <c r="C4214" s="2">
        <v>41551</v>
      </c>
      <c r="D4214" s="2">
        <v>41551</v>
      </c>
      <c r="E4214" s="2">
        <v>41560</v>
      </c>
      <c r="F4214" s="1">
        <v>34</v>
      </c>
      <c r="G4214" s="1">
        <v>5.8823529409999997</v>
      </c>
      <c r="H4214" s="1">
        <v>0</v>
      </c>
      <c r="I4214" s="1">
        <v>38.46</v>
      </c>
      <c r="J4214" s="1">
        <v>0.22222222222222199</v>
      </c>
      <c r="K4214" s="1">
        <v>1</v>
      </c>
      <c r="L4214" s="1">
        <v>1</v>
      </c>
      <c r="M4214" s="1">
        <v>0</v>
      </c>
      <c r="N4214" s="7">
        <f t="shared" si="650"/>
        <v>0</v>
      </c>
      <c r="O4214" s="1">
        <v>0</v>
      </c>
      <c r="P4214" s="1" t="s">
        <v>26</v>
      </c>
      <c r="Q4214" s="1" t="s">
        <v>24</v>
      </c>
      <c r="R4214" s="10">
        <f>F4214*Part4Out!C$78+'relay test.csv'!H4214*Part4Out!C$79+'relay test.csv'!I4214*Part4Out!C$80+'relay test.csv'!J4214*Part4Out!C$81+'relay test.csv'!K4214*Part4Out!C$82+'relay test.csv'!L4214*Part4Out!C$83+'relay test.csv'!M4214*Part4Out!C$84+'relay test.csv'!N4214*Part4Out!C$85</f>
        <v>8.2051024476057197</v>
      </c>
      <c r="S4214" s="10">
        <f>(F4214*Part4Out!C$78+'relay test.csv'!H4214*Part4Out!C$79+'relay test.csv'!I4214*Part4Out!C$80+'relay test.csv'!J4214*Part4Out!C$81+'relay test.csv'!K4214*Part4Out!C$82+'relay test.csv'!L4214*Part4Out!C$83+'relay test.csv'!M4214*Part4Out!C$84+'relay test.csv'!N4214*Part4Out!C$85) +Part4Out!C$77</f>
        <v>5.6014671960403941</v>
      </c>
      <c r="T4214" s="10">
        <f t="shared" si="651"/>
        <v>270.82346719137593</v>
      </c>
      <c r="U4214" s="12">
        <f t="shared" si="652"/>
        <v>0.99632114176773434</v>
      </c>
      <c r="V4214" s="11">
        <f t="shared" si="653"/>
        <v>1</v>
      </c>
      <c r="W4214" s="11">
        <f t="shared" si="654"/>
        <v>1</v>
      </c>
      <c r="X4214" s="11">
        <f t="shared" si="655"/>
        <v>3659.5755422442508</v>
      </c>
      <c r="Y4214" s="12">
        <f t="shared" si="656"/>
        <v>0.99972681891455051</v>
      </c>
      <c r="Z4214" s="11">
        <f t="shared" si="657"/>
        <v>1</v>
      </c>
      <c r="AA4214" s="11">
        <f t="shared" si="658"/>
        <v>1</v>
      </c>
      <c r="AB4214" s="11">
        <f t="shared" si="659"/>
        <v>1</v>
      </c>
      <c r="AC4214" s="1" t="s">
        <v>4238</v>
      </c>
    </row>
    <row r="4215" spans="1:29" x14ac:dyDescent="0.2">
      <c r="A4215" s="1" t="s">
        <v>4239</v>
      </c>
      <c r="B4215" s="1">
        <v>1</v>
      </c>
      <c r="C4215" s="2">
        <v>41551</v>
      </c>
      <c r="D4215" s="2">
        <v>41551</v>
      </c>
      <c r="E4215" s="2">
        <v>41551</v>
      </c>
      <c r="F4215" s="1">
        <v>35</v>
      </c>
      <c r="G4215" s="1">
        <v>11.42857143</v>
      </c>
      <c r="H4215" s="1">
        <v>2.8571428569999999</v>
      </c>
      <c r="I4215" s="1">
        <v>45.91</v>
      </c>
      <c r="J4215" s="1">
        <v>0</v>
      </c>
      <c r="K4215" s="1">
        <v>1</v>
      </c>
      <c r="L4215" s="1">
        <v>0</v>
      </c>
      <c r="M4215" s="1">
        <v>0</v>
      </c>
      <c r="N4215" s="7">
        <f t="shared" si="650"/>
        <v>0</v>
      </c>
      <c r="O4215" s="1">
        <v>0</v>
      </c>
      <c r="P4215" s="1" t="s">
        <v>30</v>
      </c>
      <c r="Q4215" s="1" t="s">
        <v>24</v>
      </c>
      <c r="R4215" s="10">
        <f>F4215*Part4Out!C$78+'relay test.csv'!H4215*Part4Out!C$79+'relay test.csv'!I4215*Part4Out!C$80+'relay test.csv'!J4215*Part4Out!C$81+'relay test.csv'!K4215*Part4Out!C$82+'relay test.csv'!L4215*Part4Out!C$83+'relay test.csv'!M4215*Part4Out!C$84+'relay test.csv'!N4215*Part4Out!C$85</f>
        <v>7.8175031964514048</v>
      </c>
      <c r="S4215" s="10">
        <f>(F4215*Part4Out!C$78+'relay test.csv'!H4215*Part4Out!C$79+'relay test.csv'!I4215*Part4Out!C$80+'relay test.csv'!J4215*Part4Out!C$81+'relay test.csv'!K4215*Part4Out!C$82+'relay test.csv'!L4215*Part4Out!C$83+'relay test.csv'!M4215*Part4Out!C$84+'relay test.csv'!N4215*Part4Out!C$85) +Part4Out!C$77</f>
        <v>5.2138679448860792</v>
      </c>
      <c r="T4215" s="10">
        <f t="shared" si="651"/>
        <v>183.80362732226615</v>
      </c>
      <c r="U4215" s="12">
        <f t="shared" si="652"/>
        <v>0.99458885080076831</v>
      </c>
      <c r="V4215" s="11">
        <f t="shared" si="653"/>
        <v>1</v>
      </c>
      <c r="W4215" s="11">
        <f t="shared" si="654"/>
        <v>1</v>
      </c>
      <c r="X4215" s="11">
        <f t="shared" si="655"/>
        <v>2483.6963580006995</v>
      </c>
      <c r="Y4215" s="12">
        <f t="shared" si="656"/>
        <v>0.99959753633606774</v>
      </c>
      <c r="Z4215" s="11">
        <f t="shared" si="657"/>
        <v>1</v>
      </c>
      <c r="AA4215" s="11">
        <f t="shared" si="658"/>
        <v>1</v>
      </c>
      <c r="AB4215" s="11">
        <f t="shared" si="659"/>
        <v>1</v>
      </c>
      <c r="AC4215" s="1" t="s">
        <v>4239</v>
      </c>
    </row>
    <row r="4216" spans="1:29" x14ac:dyDescent="0.2">
      <c r="A4216" s="1" t="s">
        <v>4240</v>
      </c>
      <c r="B4216" s="1">
        <v>1</v>
      </c>
      <c r="C4216" s="2">
        <v>41551</v>
      </c>
      <c r="D4216" s="2">
        <v>41551</v>
      </c>
      <c r="E4216" s="2">
        <v>41612</v>
      </c>
      <c r="F4216" s="1">
        <v>38</v>
      </c>
      <c r="G4216" s="1">
        <v>7.8947368420000004</v>
      </c>
      <c r="H4216" s="1">
        <v>5.263157895</v>
      </c>
      <c r="I4216" s="1">
        <v>93.23</v>
      </c>
      <c r="J4216" s="1">
        <v>3.2786885245901599E-2</v>
      </c>
      <c r="K4216" s="1">
        <v>1</v>
      </c>
      <c r="L4216" s="1">
        <v>0</v>
      </c>
      <c r="M4216" s="1">
        <v>0</v>
      </c>
      <c r="N4216" s="7">
        <f t="shared" si="650"/>
        <v>1</v>
      </c>
      <c r="O4216" s="1">
        <v>0</v>
      </c>
      <c r="P4216" s="1" t="s">
        <v>23</v>
      </c>
      <c r="Q4216" s="1" t="s">
        <v>63</v>
      </c>
      <c r="R4216" s="10">
        <f>F4216*Part4Out!C$78+'relay test.csv'!H4216*Part4Out!C$79+'relay test.csv'!I4216*Part4Out!C$80+'relay test.csv'!J4216*Part4Out!C$81+'relay test.csv'!K4216*Part4Out!C$82+'relay test.csv'!L4216*Part4Out!C$83+'relay test.csv'!M4216*Part4Out!C$84+'relay test.csv'!N4216*Part4Out!C$85</f>
        <v>8.5775018053201464</v>
      </c>
      <c r="S4216" s="10">
        <f>(F4216*Part4Out!C$78+'relay test.csv'!H4216*Part4Out!C$79+'relay test.csv'!I4216*Part4Out!C$80+'relay test.csv'!J4216*Part4Out!C$81+'relay test.csv'!K4216*Part4Out!C$82+'relay test.csv'!L4216*Part4Out!C$83+'relay test.csv'!M4216*Part4Out!C$84+'relay test.csv'!N4216*Part4Out!C$85) +Part4Out!C$77</f>
        <v>5.9738665537548208</v>
      </c>
      <c r="T4216" s="10">
        <f t="shared" si="651"/>
        <v>393.02237879816431</v>
      </c>
      <c r="U4216" s="12">
        <f t="shared" si="652"/>
        <v>0.99746207308567048</v>
      </c>
      <c r="V4216" s="11">
        <f t="shared" si="653"/>
        <v>1</v>
      </c>
      <c r="W4216" s="11">
        <f t="shared" si="654"/>
        <v>1</v>
      </c>
      <c r="X4216" s="11">
        <f t="shared" si="655"/>
        <v>5310.8214731925509</v>
      </c>
      <c r="Y4216" s="12">
        <f t="shared" si="656"/>
        <v>0.99981174066089251</v>
      </c>
      <c r="Z4216" s="11">
        <f t="shared" si="657"/>
        <v>1</v>
      </c>
      <c r="AA4216" s="11">
        <f t="shared" si="658"/>
        <v>1</v>
      </c>
      <c r="AB4216" s="11">
        <f t="shared" si="659"/>
        <v>1</v>
      </c>
      <c r="AC4216" s="1" t="s">
        <v>4240</v>
      </c>
    </row>
    <row r="4217" spans="1:29" x14ac:dyDescent="0.2">
      <c r="A4217" s="1" t="s">
        <v>4241</v>
      </c>
      <c r="B4217" s="1">
        <v>1</v>
      </c>
      <c r="C4217" s="2">
        <v>41551</v>
      </c>
      <c r="D4217" s="2">
        <v>41551</v>
      </c>
      <c r="E4217" s="2">
        <v>41588</v>
      </c>
      <c r="F4217" s="1">
        <v>39</v>
      </c>
      <c r="G4217" s="1">
        <v>10.256410259999999</v>
      </c>
      <c r="H4217" s="1">
        <v>2.5641025640000001</v>
      </c>
      <c r="I4217" s="1">
        <v>42.68</v>
      </c>
      <c r="J4217" s="1">
        <v>5.4054054054054099E-2</v>
      </c>
      <c r="K4217" s="1">
        <v>1</v>
      </c>
      <c r="L4217" s="1">
        <v>0</v>
      </c>
      <c r="M4217" s="1">
        <v>0</v>
      </c>
      <c r="N4217" s="7">
        <f t="shared" si="650"/>
        <v>0</v>
      </c>
      <c r="O4217" s="1">
        <v>0</v>
      </c>
      <c r="P4217" s="1" t="s">
        <v>26</v>
      </c>
      <c r="Q4217" s="1" t="s">
        <v>28</v>
      </c>
      <c r="R4217" s="10">
        <f>F4217*Part4Out!C$78+'relay test.csv'!H4217*Part4Out!C$79+'relay test.csv'!I4217*Part4Out!C$80+'relay test.csv'!J4217*Part4Out!C$81+'relay test.csv'!K4217*Part4Out!C$82+'relay test.csv'!L4217*Part4Out!C$83+'relay test.csv'!M4217*Part4Out!C$84+'relay test.csv'!N4217*Part4Out!C$85</f>
        <v>8.6370375974289963</v>
      </c>
      <c r="S4217" s="10">
        <f>(F4217*Part4Out!C$78+'relay test.csv'!H4217*Part4Out!C$79+'relay test.csv'!I4217*Part4Out!C$80+'relay test.csv'!J4217*Part4Out!C$81+'relay test.csv'!K4217*Part4Out!C$82+'relay test.csv'!L4217*Part4Out!C$83+'relay test.csv'!M4217*Part4Out!C$84+'relay test.csv'!N4217*Part4Out!C$85) +Part4Out!C$77</f>
        <v>6.0334023458636707</v>
      </c>
      <c r="T4217" s="10">
        <f t="shared" si="651"/>
        <v>417.1318445735738</v>
      </c>
      <c r="U4217" s="12">
        <f t="shared" si="652"/>
        <v>0.99760840985211297</v>
      </c>
      <c r="V4217" s="11">
        <f t="shared" si="653"/>
        <v>1</v>
      </c>
      <c r="W4217" s="11">
        <f t="shared" si="654"/>
        <v>1</v>
      </c>
      <c r="X4217" s="11">
        <f t="shared" si="655"/>
        <v>5636.6071674799505</v>
      </c>
      <c r="Y4217" s="12">
        <f t="shared" si="656"/>
        <v>0.99982261977993636</v>
      </c>
      <c r="Z4217" s="11">
        <f t="shared" si="657"/>
        <v>1</v>
      </c>
      <c r="AA4217" s="11">
        <f t="shared" si="658"/>
        <v>1</v>
      </c>
      <c r="AB4217" s="11">
        <f t="shared" si="659"/>
        <v>1</v>
      </c>
      <c r="AC4217" s="1" t="s">
        <v>4241</v>
      </c>
    </row>
    <row r="4218" spans="1:29" x14ac:dyDescent="0.2">
      <c r="A4218" s="1" t="s">
        <v>4242</v>
      </c>
      <c r="B4218" s="1">
        <v>1</v>
      </c>
      <c r="C4218" s="2">
        <v>41551</v>
      </c>
      <c r="D4218" s="2">
        <v>41551</v>
      </c>
      <c r="E4218" s="2">
        <v>41569</v>
      </c>
      <c r="F4218" s="1">
        <v>26</v>
      </c>
      <c r="G4218" s="1">
        <v>61.53846154</v>
      </c>
      <c r="H4218" s="1">
        <v>0</v>
      </c>
      <c r="I4218" s="1">
        <v>61.46</v>
      </c>
      <c r="J4218" s="1">
        <v>0.16666666666666699</v>
      </c>
      <c r="K4218" s="1">
        <v>1</v>
      </c>
      <c r="L4218" s="1">
        <v>0</v>
      </c>
      <c r="M4218" s="1">
        <v>0</v>
      </c>
      <c r="N4218" s="7">
        <f t="shared" si="650"/>
        <v>0</v>
      </c>
      <c r="O4218" s="1">
        <v>0</v>
      </c>
      <c r="P4218" s="1" t="s">
        <v>30</v>
      </c>
      <c r="Q4218" s="1" t="s">
        <v>63</v>
      </c>
      <c r="R4218" s="10">
        <f>F4218*Part4Out!C$78+'relay test.csv'!H4218*Part4Out!C$79+'relay test.csv'!I4218*Part4Out!C$80+'relay test.csv'!J4218*Part4Out!C$81+'relay test.csv'!K4218*Part4Out!C$82+'relay test.csv'!L4218*Part4Out!C$83+'relay test.csv'!M4218*Part4Out!C$84+'relay test.csv'!N4218*Part4Out!C$85</f>
        <v>5.7047773460853657</v>
      </c>
      <c r="S4218" s="10">
        <f>(F4218*Part4Out!C$78+'relay test.csv'!H4218*Part4Out!C$79+'relay test.csv'!I4218*Part4Out!C$80+'relay test.csv'!J4218*Part4Out!C$81+'relay test.csv'!K4218*Part4Out!C$82+'relay test.csv'!L4218*Part4Out!C$83+'relay test.csv'!M4218*Part4Out!C$84+'relay test.csv'!N4218*Part4Out!C$85) +Part4Out!C$77</f>
        <v>3.1011420945200405</v>
      </c>
      <c r="T4218" s="10">
        <f t="shared" si="651"/>
        <v>22.223317922749999</v>
      </c>
      <c r="U4218" s="12">
        <f t="shared" si="652"/>
        <v>0.95693983076292555</v>
      </c>
      <c r="V4218" s="11">
        <f t="shared" si="653"/>
        <v>1</v>
      </c>
      <c r="W4218" s="11">
        <f t="shared" si="654"/>
        <v>1</v>
      </c>
      <c r="X4218" s="11">
        <f t="shared" si="655"/>
        <v>300.29860994337037</v>
      </c>
      <c r="Y4218" s="12">
        <f t="shared" si="656"/>
        <v>0.99668103347643078</v>
      </c>
      <c r="Z4218" s="11">
        <f t="shared" si="657"/>
        <v>1</v>
      </c>
      <c r="AA4218" s="11">
        <f t="shared" si="658"/>
        <v>1</v>
      </c>
      <c r="AB4218" s="11">
        <f t="shared" si="659"/>
        <v>1</v>
      </c>
      <c r="AC4218" s="1" t="s">
        <v>4242</v>
      </c>
    </row>
    <row r="4219" spans="1:29" x14ac:dyDescent="0.2">
      <c r="A4219" s="1" t="s">
        <v>4243</v>
      </c>
      <c r="B4219" s="1">
        <v>1</v>
      </c>
      <c r="C4219" s="2">
        <v>41551</v>
      </c>
      <c r="D4219" s="2">
        <v>41551</v>
      </c>
      <c r="E4219" s="2">
        <v>41569</v>
      </c>
      <c r="F4219" s="1">
        <v>33</v>
      </c>
      <c r="G4219" s="1">
        <v>33.333333330000002</v>
      </c>
      <c r="H4219" s="1">
        <v>6.0606060609999997</v>
      </c>
      <c r="I4219" s="1">
        <v>53.75</v>
      </c>
      <c r="J4219" s="1">
        <v>0.11111111111111099</v>
      </c>
      <c r="K4219" s="1">
        <v>1</v>
      </c>
      <c r="L4219" s="1">
        <v>0</v>
      </c>
      <c r="M4219" s="1">
        <v>0</v>
      </c>
      <c r="N4219" s="7">
        <f t="shared" si="650"/>
        <v>0</v>
      </c>
      <c r="O4219" s="1">
        <v>0</v>
      </c>
      <c r="P4219" s="1" t="s">
        <v>26</v>
      </c>
      <c r="Q4219" s="1" t="s">
        <v>63</v>
      </c>
      <c r="R4219" s="10">
        <f>F4219*Part4Out!C$78+'relay test.csv'!H4219*Part4Out!C$79+'relay test.csv'!I4219*Part4Out!C$80+'relay test.csv'!J4219*Part4Out!C$81+'relay test.csv'!K4219*Part4Out!C$82+'relay test.csv'!L4219*Part4Out!C$83+'relay test.csv'!M4219*Part4Out!C$84+'relay test.csv'!N4219*Part4Out!C$85</f>
        <v>7.3624432309960257</v>
      </c>
      <c r="S4219" s="10">
        <f>(F4219*Part4Out!C$78+'relay test.csv'!H4219*Part4Out!C$79+'relay test.csv'!I4219*Part4Out!C$80+'relay test.csv'!J4219*Part4Out!C$81+'relay test.csv'!K4219*Part4Out!C$82+'relay test.csv'!L4219*Part4Out!C$83+'relay test.csv'!M4219*Part4Out!C$84+'relay test.csv'!N4219*Part4Out!C$85) +Part4Out!C$77</f>
        <v>4.758807979430701</v>
      </c>
      <c r="T4219" s="10">
        <f t="shared" si="651"/>
        <v>116.60684526389383</v>
      </c>
      <c r="U4219" s="12">
        <f t="shared" si="652"/>
        <v>0.99149709357685656</v>
      </c>
      <c r="V4219" s="11">
        <f t="shared" si="653"/>
        <v>1</v>
      </c>
      <c r="W4219" s="11">
        <f t="shared" si="654"/>
        <v>1</v>
      </c>
      <c r="X4219" s="11">
        <f t="shared" si="655"/>
        <v>1575.6816180351823</v>
      </c>
      <c r="Y4219" s="12">
        <f t="shared" si="656"/>
        <v>0.99936575654300697</v>
      </c>
      <c r="Z4219" s="11">
        <f t="shared" si="657"/>
        <v>1</v>
      </c>
      <c r="AA4219" s="11">
        <f t="shared" si="658"/>
        <v>1</v>
      </c>
      <c r="AB4219" s="11">
        <f t="shared" si="659"/>
        <v>1</v>
      </c>
      <c r="AC4219" s="1" t="s">
        <v>4243</v>
      </c>
    </row>
    <row r="4220" spans="1:29" x14ac:dyDescent="0.2">
      <c r="A4220" s="1" t="s">
        <v>4244</v>
      </c>
      <c r="B4220" s="1">
        <v>1</v>
      </c>
      <c r="C4220" s="2">
        <v>41551</v>
      </c>
      <c r="D4220" s="2">
        <v>41602</v>
      </c>
      <c r="E4220" s="2">
        <v>41602</v>
      </c>
      <c r="F4220" s="1">
        <v>45</v>
      </c>
      <c r="G4220" s="1">
        <v>4.4444444440000002</v>
      </c>
      <c r="H4220" s="1">
        <v>4.4444444440000002</v>
      </c>
      <c r="I4220" s="1">
        <v>95.86</v>
      </c>
      <c r="J4220" s="1">
        <v>0</v>
      </c>
      <c r="K4220" s="1">
        <v>1</v>
      </c>
      <c r="L4220" s="1">
        <v>0</v>
      </c>
      <c r="M4220" s="1">
        <v>0</v>
      </c>
      <c r="N4220" s="7">
        <f t="shared" si="650"/>
        <v>0</v>
      </c>
      <c r="O4220" s="1">
        <v>0</v>
      </c>
      <c r="P4220" s="1" t="s">
        <v>30</v>
      </c>
      <c r="Q4220" s="1" t="s">
        <v>63</v>
      </c>
      <c r="R4220" s="10">
        <f>F4220*Part4Out!C$78+'relay test.csv'!H4220*Part4Out!C$79+'relay test.csv'!I4220*Part4Out!C$80+'relay test.csv'!J4220*Part4Out!C$81+'relay test.csv'!K4220*Part4Out!C$82+'relay test.csv'!L4220*Part4Out!C$83+'relay test.csv'!M4220*Part4Out!C$84+'relay test.csv'!N4220*Part4Out!C$85</f>
        <v>9.7887575283552373</v>
      </c>
      <c r="S4220" s="10">
        <f>(F4220*Part4Out!C$78+'relay test.csv'!H4220*Part4Out!C$79+'relay test.csv'!I4220*Part4Out!C$80+'relay test.csv'!J4220*Part4Out!C$81+'relay test.csv'!K4220*Part4Out!C$82+'relay test.csv'!L4220*Part4Out!C$83+'relay test.csv'!M4220*Part4Out!C$84+'relay test.csv'!N4220*Part4Out!C$85) +Part4Out!C$77</f>
        <v>7.1851222767899117</v>
      </c>
      <c r="T4220" s="10">
        <f t="shared" si="651"/>
        <v>1319.6505910496257</v>
      </c>
      <c r="U4220" s="12">
        <f t="shared" si="652"/>
        <v>0.99924279744636679</v>
      </c>
      <c r="V4220" s="11">
        <f t="shared" si="653"/>
        <v>1</v>
      </c>
      <c r="W4220" s="11">
        <f t="shared" si="654"/>
        <v>1</v>
      </c>
      <c r="X4220" s="11">
        <f t="shared" si="655"/>
        <v>17832.13647398118</v>
      </c>
      <c r="Y4220" s="12">
        <f t="shared" si="656"/>
        <v>0.99994392461463755</v>
      </c>
      <c r="Z4220" s="11">
        <f t="shared" si="657"/>
        <v>1</v>
      </c>
      <c r="AA4220" s="11">
        <f t="shared" si="658"/>
        <v>1</v>
      </c>
      <c r="AB4220" s="11">
        <f t="shared" si="659"/>
        <v>1</v>
      </c>
      <c r="AC4220" s="1" t="s">
        <v>4244</v>
      </c>
    </row>
    <row r="4221" spans="1:29" x14ac:dyDescent="0.2">
      <c r="A4221" s="1" t="s">
        <v>4245</v>
      </c>
      <c r="B4221" s="1">
        <v>1</v>
      </c>
      <c r="C4221" s="2">
        <v>41551</v>
      </c>
      <c r="D4221" s="2">
        <v>41551</v>
      </c>
      <c r="E4221" s="2">
        <v>41551</v>
      </c>
      <c r="F4221" s="1">
        <v>34</v>
      </c>
      <c r="G4221" s="1">
        <v>5.8823529409999997</v>
      </c>
      <c r="H4221" s="1">
        <v>0</v>
      </c>
      <c r="I4221" s="1">
        <v>40.020000000000003</v>
      </c>
      <c r="J4221" s="1">
        <v>0</v>
      </c>
      <c r="K4221" s="1">
        <v>1</v>
      </c>
      <c r="L4221" s="1">
        <v>0</v>
      </c>
      <c r="M4221" s="1">
        <v>0</v>
      </c>
      <c r="N4221" s="7">
        <f t="shared" si="650"/>
        <v>0</v>
      </c>
      <c r="O4221" s="1">
        <v>0</v>
      </c>
      <c r="P4221" s="1" t="s">
        <v>36</v>
      </c>
      <c r="Q4221" s="1" t="s">
        <v>28</v>
      </c>
      <c r="R4221" s="10">
        <f>F4221*Part4Out!C$78+'relay test.csv'!H4221*Part4Out!C$79+'relay test.csv'!I4221*Part4Out!C$80+'relay test.csv'!J4221*Part4Out!C$81+'relay test.csv'!K4221*Part4Out!C$82+'relay test.csv'!L4221*Part4Out!C$83+'relay test.csv'!M4221*Part4Out!C$84+'relay test.csv'!N4221*Part4Out!C$85</f>
        <v>7.5715045320283858</v>
      </c>
      <c r="S4221" s="10">
        <f>(F4221*Part4Out!C$78+'relay test.csv'!H4221*Part4Out!C$79+'relay test.csv'!I4221*Part4Out!C$80+'relay test.csv'!J4221*Part4Out!C$81+'relay test.csv'!K4221*Part4Out!C$82+'relay test.csv'!L4221*Part4Out!C$83+'relay test.csv'!M4221*Part4Out!C$84+'relay test.csv'!N4221*Part4Out!C$85) +Part4Out!C$77</f>
        <v>4.9678692804630611</v>
      </c>
      <c r="T4221" s="10">
        <f t="shared" si="651"/>
        <v>143.72033317464022</v>
      </c>
      <c r="U4221" s="12">
        <f t="shared" si="652"/>
        <v>0.99309012093833937</v>
      </c>
      <c r="V4221" s="11">
        <f t="shared" si="653"/>
        <v>1</v>
      </c>
      <c r="W4221" s="11">
        <f t="shared" si="654"/>
        <v>1</v>
      </c>
      <c r="X4221" s="11">
        <f t="shared" si="655"/>
        <v>1942.0599760560792</v>
      </c>
      <c r="Y4221" s="12">
        <f t="shared" si="656"/>
        <v>0.9994853478470439</v>
      </c>
      <c r="Z4221" s="11">
        <f t="shared" si="657"/>
        <v>1</v>
      </c>
      <c r="AA4221" s="11">
        <f t="shared" si="658"/>
        <v>1</v>
      </c>
      <c r="AB4221" s="11">
        <f t="shared" si="659"/>
        <v>1</v>
      </c>
      <c r="AC4221" s="1" t="s">
        <v>4245</v>
      </c>
    </row>
    <row r="4222" spans="1:29" x14ac:dyDescent="0.2">
      <c r="A4222" s="1" t="s">
        <v>4246</v>
      </c>
      <c r="B4222" s="1">
        <v>1</v>
      </c>
      <c r="C4222" s="2">
        <v>41551</v>
      </c>
      <c r="D4222" s="2">
        <v>41551</v>
      </c>
      <c r="E4222" s="2">
        <v>41551</v>
      </c>
      <c r="F4222" s="1">
        <v>33</v>
      </c>
      <c r="G4222" s="1">
        <v>15.15151515</v>
      </c>
      <c r="H4222" s="1">
        <v>9.0909090910000003</v>
      </c>
      <c r="I4222" s="1">
        <v>40.020000000000003</v>
      </c>
      <c r="J4222" s="1">
        <v>0</v>
      </c>
      <c r="K4222" s="1">
        <v>1</v>
      </c>
      <c r="L4222" s="1">
        <v>0</v>
      </c>
      <c r="M4222" s="1">
        <v>0</v>
      </c>
      <c r="N4222" s="7">
        <f t="shared" si="650"/>
        <v>0</v>
      </c>
      <c r="O4222" s="1">
        <v>0</v>
      </c>
      <c r="P4222" s="1" t="s">
        <v>26</v>
      </c>
      <c r="Q4222" s="1" t="s">
        <v>63</v>
      </c>
      <c r="R4222" s="10">
        <f>F4222*Part4Out!C$78+'relay test.csv'!H4222*Part4Out!C$79+'relay test.csv'!I4222*Part4Out!C$80+'relay test.csv'!J4222*Part4Out!C$81+'relay test.csv'!K4222*Part4Out!C$82+'relay test.csv'!L4222*Part4Out!C$83+'relay test.csv'!M4222*Part4Out!C$84+'relay test.csv'!N4222*Part4Out!C$85</f>
        <v>7.535167361961185</v>
      </c>
      <c r="S4222" s="10">
        <f>(F4222*Part4Out!C$78+'relay test.csv'!H4222*Part4Out!C$79+'relay test.csv'!I4222*Part4Out!C$80+'relay test.csv'!J4222*Part4Out!C$81+'relay test.csv'!K4222*Part4Out!C$82+'relay test.csv'!L4222*Part4Out!C$83+'relay test.csv'!M4222*Part4Out!C$84+'relay test.csv'!N4222*Part4Out!C$85) +Part4Out!C$77</f>
        <v>4.9315321103958603</v>
      </c>
      <c r="T4222" s="10">
        <f t="shared" si="651"/>
        <v>138.59168752579043</v>
      </c>
      <c r="U4222" s="12">
        <f t="shared" si="652"/>
        <v>0.99283624965265038</v>
      </c>
      <c r="V4222" s="11">
        <f t="shared" si="653"/>
        <v>1</v>
      </c>
      <c r="W4222" s="11">
        <f t="shared" si="654"/>
        <v>1</v>
      </c>
      <c r="X4222" s="11">
        <f t="shared" si="655"/>
        <v>1872.7577609415177</v>
      </c>
      <c r="Y4222" s="12">
        <f t="shared" si="656"/>
        <v>0.99946631308440981</v>
      </c>
      <c r="Z4222" s="11">
        <f t="shared" si="657"/>
        <v>1</v>
      </c>
      <c r="AA4222" s="11">
        <f t="shared" si="658"/>
        <v>1</v>
      </c>
      <c r="AB4222" s="11">
        <f t="shared" si="659"/>
        <v>1</v>
      </c>
      <c r="AC4222" s="1" t="s">
        <v>4246</v>
      </c>
    </row>
    <row r="4223" spans="1:29" x14ac:dyDescent="0.2">
      <c r="A4223" s="1" t="s">
        <v>4247</v>
      </c>
      <c r="B4223" s="1">
        <v>1</v>
      </c>
      <c r="C4223" s="2">
        <v>41551</v>
      </c>
      <c r="D4223" s="2">
        <v>41558</v>
      </c>
      <c r="E4223" s="2">
        <v>41558</v>
      </c>
      <c r="F4223" s="1">
        <v>39</v>
      </c>
      <c r="G4223" s="1">
        <v>15.38461538</v>
      </c>
      <c r="H4223" s="1">
        <v>10.256410259999999</v>
      </c>
      <c r="I4223" s="1">
        <v>40.020000000000003</v>
      </c>
      <c r="J4223" s="1">
        <v>0</v>
      </c>
      <c r="K4223" s="1">
        <v>1</v>
      </c>
      <c r="L4223" s="1">
        <v>1</v>
      </c>
      <c r="M4223" s="1">
        <v>0</v>
      </c>
      <c r="N4223" s="7">
        <f t="shared" si="650"/>
        <v>0</v>
      </c>
      <c r="O4223" s="1">
        <v>0</v>
      </c>
      <c r="P4223" s="1" t="s">
        <v>30</v>
      </c>
      <c r="Q4223" s="1" t="s">
        <v>28</v>
      </c>
      <c r="R4223" s="10">
        <f>F4223*Part4Out!C$78+'relay test.csv'!H4223*Part4Out!C$79+'relay test.csv'!I4223*Part4Out!C$80+'relay test.csv'!J4223*Part4Out!C$81+'relay test.csv'!K4223*Part4Out!C$82+'relay test.csv'!L4223*Part4Out!C$83+'relay test.csv'!M4223*Part4Out!C$84+'relay test.csv'!N4223*Part4Out!C$85</f>
        <v>9.5875968601675776</v>
      </c>
      <c r="S4223" s="10">
        <f>(F4223*Part4Out!C$78+'relay test.csv'!H4223*Part4Out!C$79+'relay test.csv'!I4223*Part4Out!C$80+'relay test.csv'!J4223*Part4Out!C$81+'relay test.csv'!K4223*Part4Out!C$82+'relay test.csv'!L4223*Part4Out!C$83+'relay test.csv'!M4223*Part4Out!C$84+'relay test.csv'!N4223*Part4Out!C$85) +Part4Out!C$77</f>
        <v>6.983961608602252</v>
      </c>
      <c r="T4223" s="10">
        <f t="shared" si="651"/>
        <v>1079.1852190636575</v>
      </c>
      <c r="U4223" s="12">
        <f t="shared" si="652"/>
        <v>0.99907423284233898</v>
      </c>
      <c r="V4223" s="11">
        <f t="shared" si="653"/>
        <v>1</v>
      </c>
      <c r="W4223" s="11">
        <f t="shared" si="654"/>
        <v>1</v>
      </c>
      <c r="X4223" s="11">
        <f t="shared" si="655"/>
        <v>14582.782925698502</v>
      </c>
      <c r="Y4223" s="12">
        <f t="shared" si="656"/>
        <v>0.99993143068536505</v>
      </c>
      <c r="Z4223" s="11">
        <f t="shared" si="657"/>
        <v>1</v>
      </c>
      <c r="AA4223" s="11">
        <f t="shared" si="658"/>
        <v>1</v>
      </c>
      <c r="AB4223" s="11">
        <f t="shared" si="659"/>
        <v>1</v>
      </c>
      <c r="AC4223" s="1" t="s">
        <v>4247</v>
      </c>
    </row>
    <row r="4224" spans="1:29" x14ac:dyDescent="0.2">
      <c r="A4224" s="1" t="s">
        <v>4248</v>
      </c>
      <c r="B4224" s="1">
        <v>1</v>
      </c>
      <c r="C4224" s="2">
        <v>41551</v>
      </c>
      <c r="D4224" s="2">
        <v>41551</v>
      </c>
      <c r="E4224" s="2">
        <v>41551</v>
      </c>
      <c r="F4224" s="1">
        <v>33</v>
      </c>
      <c r="G4224" s="1">
        <v>0</v>
      </c>
      <c r="H4224" s="1">
        <v>0</v>
      </c>
      <c r="I4224" s="1">
        <v>212.23</v>
      </c>
      <c r="J4224" s="1">
        <v>0</v>
      </c>
      <c r="K4224" s="1">
        <v>1</v>
      </c>
      <c r="L4224" s="1">
        <v>0</v>
      </c>
      <c r="M4224" s="1">
        <v>0</v>
      </c>
      <c r="N4224" s="7">
        <f t="shared" si="650"/>
        <v>0</v>
      </c>
      <c r="O4224" s="1">
        <v>0</v>
      </c>
      <c r="P4224" s="1" t="s">
        <v>26</v>
      </c>
      <c r="Q4224" s="1" t="s">
        <v>28</v>
      </c>
      <c r="R4224" s="10">
        <f>F4224*Part4Out!C$78+'relay test.csv'!H4224*Part4Out!C$79+'relay test.csv'!I4224*Part4Out!C$80+'relay test.csv'!J4224*Part4Out!C$81+'relay test.csv'!K4224*Part4Out!C$82+'relay test.csv'!L4224*Part4Out!C$83+'relay test.csv'!M4224*Part4Out!C$84+'relay test.csv'!N4224*Part4Out!C$85</f>
        <v>6.7576921804590961</v>
      </c>
      <c r="S4224" s="10">
        <f>(F4224*Part4Out!C$78+'relay test.csv'!H4224*Part4Out!C$79+'relay test.csv'!I4224*Part4Out!C$80+'relay test.csv'!J4224*Part4Out!C$81+'relay test.csv'!K4224*Part4Out!C$82+'relay test.csv'!L4224*Part4Out!C$83+'relay test.csv'!M4224*Part4Out!C$84+'relay test.csv'!N4224*Part4Out!C$85) +Part4Out!C$77</f>
        <v>4.1540569288937714</v>
      </c>
      <c r="T4224" s="10">
        <f t="shared" si="651"/>
        <v>63.691870253132954</v>
      </c>
      <c r="U4224" s="12">
        <f t="shared" si="652"/>
        <v>0.9845421071289624</v>
      </c>
      <c r="V4224" s="11">
        <f t="shared" si="653"/>
        <v>1</v>
      </c>
      <c r="W4224" s="11">
        <f t="shared" si="654"/>
        <v>1</v>
      </c>
      <c r="X4224" s="11">
        <f t="shared" si="655"/>
        <v>860.6536687363614</v>
      </c>
      <c r="Y4224" s="12">
        <f t="shared" si="656"/>
        <v>0.99883944090731192</v>
      </c>
      <c r="Z4224" s="11">
        <f t="shared" si="657"/>
        <v>1</v>
      </c>
      <c r="AA4224" s="11">
        <f t="shared" si="658"/>
        <v>1</v>
      </c>
      <c r="AB4224" s="11">
        <f t="shared" si="659"/>
        <v>1</v>
      </c>
      <c r="AC4224" s="1" t="s">
        <v>4248</v>
      </c>
    </row>
    <row r="4225" spans="1:29" x14ac:dyDescent="0.2">
      <c r="A4225" s="1" t="s">
        <v>4249</v>
      </c>
      <c r="B4225" s="1">
        <v>1</v>
      </c>
      <c r="C4225" s="2">
        <v>41551</v>
      </c>
      <c r="D4225" s="2">
        <v>41551</v>
      </c>
      <c r="E4225" s="2">
        <v>41551</v>
      </c>
      <c r="F4225" s="1">
        <v>33</v>
      </c>
      <c r="G4225" s="1">
        <v>9.0909090910000003</v>
      </c>
      <c r="H4225" s="1">
        <v>3.0303030299999998</v>
      </c>
      <c r="I4225" s="1">
        <v>40.020000000000003</v>
      </c>
      <c r="J4225" s="1">
        <v>0</v>
      </c>
      <c r="K4225" s="1">
        <v>1</v>
      </c>
      <c r="L4225" s="1">
        <v>0</v>
      </c>
      <c r="M4225" s="1">
        <v>0</v>
      </c>
      <c r="N4225" s="7">
        <f t="shared" si="650"/>
        <v>0</v>
      </c>
      <c r="O4225" s="1">
        <v>0</v>
      </c>
      <c r="P4225" s="1" t="s">
        <v>26</v>
      </c>
      <c r="Q4225" s="1" t="s">
        <v>24</v>
      </c>
      <c r="R4225" s="10">
        <f>F4225*Part4Out!C$78+'relay test.csv'!H4225*Part4Out!C$79+'relay test.csv'!I4225*Part4Out!C$80+'relay test.csv'!J4225*Part4Out!C$81+'relay test.csv'!K4225*Part4Out!C$82+'relay test.csv'!L4225*Part4Out!C$83+'relay test.csv'!M4225*Part4Out!C$84+'relay test.csv'!N4225*Part4Out!C$85</f>
        <v>7.4183683950586259</v>
      </c>
      <c r="S4225" s="10">
        <f>(F4225*Part4Out!C$78+'relay test.csv'!H4225*Part4Out!C$79+'relay test.csv'!I4225*Part4Out!C$80+'relay test.csv'!J4225*Part4Out!C$81+'relay test.csv'!K4225*Part4Out!C$82+'relay test.csv'!L4225*Part4Out!C$83+'relay test.csv'!M4225*Part4Out!C$84+'relay test.csv'!N4225*Part4Out!C$85) +Part4Out!C$77</f>
        <v>4.8147331434933012</v>
      </c>
      <c r="T4225" s="10">
        <f t="shared" si="651"/>
        <v>123.31390080225331</v>
      </c>
      <c r="U4225" s="12">
        <f t="shared" si="652"/>
        <v>0.99195584730632258</v>
      </c>
      <c r="V4225" s="11">
        <f t="shared" si="653"/>
        <v>1</v>
      </c>
      <c r="W4225" s="11">
        <f t="shared" si="654"/>
        <v>1</v>
      </c>
      <c r="X4225" s="11">
        <f t="shared" si="655"/>
        <v>1666.3125248144297</v>
      </c>
      <c r="Y4225" s="12">
        <f t="shared" si="656"/>
        <v>0.99940023241886744</v>
      </c>
      <c r="Z4225" s="11">
        <f t="shared" si="657"/>
        <v>1</v>
      </c>
      <c r="AA4225" s="11">
        <f t="shared" si="658"/>
        <v>1</v>
      </c>
      <c r="AB4225" s="11">
        <f t="shared" si="659"/>
        <v>1</v>
      </c>
      <c r="AC4225" s="1" t="s">
        <v>4249</v>
      </c>
    </row>
    <row r="4226" spans="1:29" x14ac:dyDescent="0.2">
      <c r="A4226" s="1" t="s">
        <v>4250</v>
      </c>
      <c r="B4226" s="1">
        <v>1</v>
      </c>
      <c r="C4226" s="2">
        <v>41551</v>
      </c>
      <c r="D4226" s="2">
        <v>41551</v>
      </c>
      <c r="E4226" s="2">
        <v>41551</v>
      </c>
      <c r="F4226" s="1">
        <v>36</v>
      </c>
      <c r="G4226" s="1">
        <v>0</v>
      </c>
      <c r="H4226" s="1">
        <v>0</v>
      </c>
      <c r="I4226" s="1">
        <v>40</v>
      </c>
      <c r="J4226" s="1">
        <v>0</v>
      </c>
      <c r="K4226" s="1">
        <v>1</v>
      </c>
      <c r="L4226" s="1">
        <v>0</v>
      </c>
      <c r="M4226" s="1">
        <v>0</v>
      </c>
      <c r="N4226" s="7">
        <f t="shared" si="650"/>
        <v>0</v>
      </c>
      <c r="O4226" s="1">
        <v>0</v>
      </c>
      <c r="P4226" s="1" t="s">
        <v>30</v>
      </c>
      <c r="Q4226" s="1" t="s">
        <v>63</v>
      </c>
      <c r="R4226" s="10">
        <f>F4226*Part4Out!C$78+'relay test.csv'!H4226*Part4Out!C$79+'relay test.csv'!I4226*Part4Out!C$80+'relay test.csv'!J4226*Part4Out!C$81+'relay test.csv'!K4226*Part4Out!C$82+'relay test.csv'!L4226*Part4Out!C$83+'relay test.csv'!M4226*Part4Out!C$84+'relay test.csv'!N4226*Part4Out!C$85</f>
        <v>7.9946457196290979</v>
      </c>
      <c r="S4226" s="10">
        <f>(F4226*Part4Out!C$78+'relay test.csv'!H4226*Part4Out!C$79+'relay test.csv'!I4226*Part4Out!C$80+'relay test.csv'!J4226*Part4Out!C$81+'relay test.csv'!K4226*Part4Out!C$82+'relay test.csv'!L4226*Part4Out!C$83+'relay test.csv'!M4226*Part4Out!C$84+'relay test.csv'!N4226*Part4Out!C$85) +Part4Out!C$77</f>
        <v>5.3910104680637723</v>
      </c>
      <c r="T4226" s="10">
        <f t="shared" si="651"/>
        <v>219.42499552056833</v>
      </c>
      <c r="U4226" s="12">
        <f t="shared" si="652"/>
        <v>0.99546330942351458</v>
      </c>
      <c r="V4226" s="11">
        <f t="shared" si="653"/>
        <v>1</v>
      </c>
      <c r="W4226" s="11">
        <f t="shared" si="654"/>
        <v>1</v>
      </c>
      <c r="X4226" s="11">
        <f t="shared" si="655"/>
        <v>2965.0397555714362</v>
      </c>
      <c r="Y4226" s="12">
        <f t="shared" si="656"/>
        <v>0.99966285010235567</v>
      </c>
      <c r="Z4226" s="11">
        <f t="shared" si="657"/>
        <v>1</v>
      </c>
      <c r="AA4226" s="11">
        <f t="shared" si="658"/>
        <v>1</v>
      </c>
      <c r="AB4226" s="11">
        <f t="shared" si="659"/>
        <v>1</v>
      </c>
      <c r="AC4226" s="1" t="s">
        <v>4250</v>
      </c>
    </row>
    <row r="4227" spans="1:29" x14ac:dyDescent="0.2">
      <c r="A4227" s="1" t="s">
        <v>4251</v>
      </c>
      <c r="B4227" s="1">
        <v>1</v>
      </c>
      <c r="C4227" s="2">
        <v>41551</v>
      </c>
      <c r="D4227" s="2">
        <v>41551</v>
      </c>
      <c r="E4227" s="2">
        <v>41551</v>
      </c>
      <c r="F4227" s="1">
        <v>44</v>
      </c>
      <c r="G4227" s="1">
        <v>9.0909090910000003</v>
      </c>
      <c r="H4227" s="1">
        <v>0</v>
      </c>
      <c r="I4227" s="1">
        <v>40.020000000000003</v>
      </c>
      <c r="J4227" s="1">
        <v>0</v>
      </c>
      <c r="K4227" s="1">
        <v>1</v>
      </c>
      <c r="L4227" s="1">
        <v>1</v>
      </c>
      <c r="M4227" s="1">
        <v>0</v>
      </c>
      <c r="N4227" s="7">
        <f t="shared" si="650"/>
        <v>0</v>
      </c>
      <c r="O4227" s="1">
        <v>0</v>
      </c>
      <c r="P4227" s="1" t="s">
        <v>32</v>
      </c>
      <c r="Q4227" s="1" t="s">
        <v>28</v>
      </c>
      <c r="R4227" s="10">
        <f>F4227*Part4Out!C$78+'relay test.csv'!H4227*Part4Out!C$79+'relay test.csv'!I4227*Part4Out!C$80+'relay test.csv'!J4227*Part4Out!C$81+'relay test.csv'!K4227*Part4Out!C$82+'relay test.csv'!L4227*Part4Out!C$83+'relay test.csv'!M4227*Part4Out!C$84+'relay test.csv'!N4227*Part4Out!C$85</f>
        <v>10.447615172025468</v>
      </c>
      <c r="S4227" s="10">
        <f>(F4227*Part4Out!C$78+'relay test.csv'!H4227*Part4Out!C$79+'relay test.csv'!I4227*Part4Out!C$80+'relay test.csv'!J4227*Part4Out!C$81+'relay test.csv'!K4227*Part4Out!C$82+'relay test.csv'!L4227*Part4Out!C$83+'relay test.csv'!M4227*Part4Out!C$84+'relay test.csv'!N4227*Part4Out!C$85) +Part4Out!C$77</f>
        <v>7.8439799204601428</v>
      </c>
      <c r="T4227" s="10">
        <f t="shared" si="651"/>
        <v>2550.3347918602039</v>
      </c>
      <c r="U4227" s="12">
        <f t="shared" si="652"/>
        <v>0.99960804830350358</v>
      </c>
      <c r="V4227" s="11">
        <f t="shared" si="653"/>
        <v>1</v>
      </c>
      <c r="W4227" s="11">
        <f t="shared" si="654"/>
        <v>1</v>
      </c>
      <c r="X4227" s="11">
        <f t="shared" si="655"/>
        <v>34462.090473980126</v>
      </c>
      <c r="Y4227" s="12">
        <f t="shared" si="656"/>
        <v>0.99997098344964874</v>
      </c>
      <c r="Z4227" s="11">
        <f t="shared" si="657"/>
        <v>1</v>
      </c>
      <c r="AA4227" s="11">
        <f t="shared" si="658"/>
        <v>1</v>
      </c>
      <c r="AB4227" s="11">
        <f t="shared" si="659"/>
        <v>1</v>
      </c>
      <c r="AC4227" s="1" t="s">
        <v>4251</v>
      </c>
    </row>
    <row r="4228" spans="1:29" x14ac:dyDescent="0.2">
      <c r="A4228" s="1" t="s">
        <v>4252</v>
      </c>
      <c r="B4228" s="1">
        <v>1</v>
      </c>
      <c r="C4228" s="2">
        <v>41551</v>
      </c>
      <c r="D4228" s="2">
        <v>41551</v>
      </c>
      <c r="E4228" s="2">
        <v>41551</v>
      </c>
      <c r="F4228" s="1">
        <v>32</v>
      </c>
      <c r="G4228" s="1">
        <v>15.625</v>
      </c>
      <c r="H4228" s="1">
        <v>3.125</v>
      </c>
      <c r="I4228" s="1">
        <v>40</v>
      </c>
      <c r="J4228" s="1">
        <v>0</v>
      </c>
      <c r="K4228" s="1">
        <v>1</v>
      </c>
      <c r="L4228" s="1">
        <v>0</v>
      </c>
      <c r="M4228" s="1">
        <v>0</v>
      </c>
      <c r="N4228" s="7">
        <f t="shared" si="650"/>
        <v>0</v>
      </c>
      <c r="O4228" s="1">
        <v>0</v>
      </c>
      <c r="P4228" s="1" t="s">
        <v>30</v>
      </c>
      <c r="Q4228" s="1" t="s">
        <v>63</v>
      </c>
      <c r="R4228" s="10">
        <f>F4228*Part4Out!C$78+'relay test.csv'!H4228*Part4Out!C$79+'relay test.csv'!I4228*Part4Out!C$80+'relay test.csv'!J4228*Part4Out!C$81+'relay test.csv'!K4228*Part4Out!C$82+'relay test.csv'!L4228*Part4Out!C$83+'relay test.csv'!M4228*Part4Out!C$84+'relay test.csv'!N4228*Part4Out!C$85</f>
        <v>7.2087277052887027</v>
      </c>
      <c r="S4228" s="10">
        <f>(F4228*Part4Out!C$78+'relay test.csv'!H4228*Part4Out!C$79+'relay test.csv'!I4228*Part4Out!C$80+'relay test.csv'!J4228*Part4Out!C$81+'relay test.csv'!K4228*Part4Out!C$82+'relay test.csv'!L4228*Part4Out!C$83+'relay test.csv'!M4228*Part4Out!C$84+'relay test.csv'!N4228*Part4Out!C$85) +Part4Out!C$77</f>
        <v>4.6050924537233779</v>
      </c>
      <c r="T4228" s="10">
        <f t="shared" si="651"/>
        <v>99.99222707563608</v>
      </c>
      <c r="U4228" s="12">
        <f t="shared" si="652"/>
        <v>0.99009824786563949</v>
      </c>
      <c r="V4228" s="11">
        <f t="shared" si="653"/>
        <v>1</v>
      </c>
      <c r="W4228" s="11">
        <f t="shared" si="654"/>
        <v>1</v>
      </c>
      <c r="X4228" s="11">
        <f t="shared" si="655"/>
        <v>1351.1720842195296</v>
      </c>
      <c r="Y4228" s="12">
        <f t="shared" si="656"/>
        <v>0.99926044916052437</v>
      </c>
      <c r="Z4228" s="11">
        <f t="shared" si="657"/>
        <v>1</v>
      </c>
      <c r="AA4228" s="11">
        <f t="shared" si="658"/>
        <v>1</v>
      </c>
      <c r="AB4228" s="11">
        <f t="shared" si="659"/>
        <v>1</v>
      </c>
      <c r="AC4228" s="1" t="s">
        <v>4252</v>
      </c>
    </row>
    <row r="4229" spans="1:29" x14ac:dyDescent="0.2">
      <c r="A4229" s="1" t="s">
        <v>4253</v>
      </c>
      <c r="B4229" s="1">
        <v>1</v>
      </c>
      <c r="C4229" s="2">
        <v>41551</v>
      </c>
      <c r="D4229" s="2">
        <v>41551</v>
      </c>
      <c r="E4229" s="2">
        <v>41551</v>
      </c>
      <c r="F4229" s="1">
        <v>30</v>
      </c>
      <c r="G4229" s="1">
        <v>13.33333333</v>
      </c>
      <c r="H4229" s="1">
        <v>3.3333333330000001</v>
      </c>
      <c r="I4229" s="1">
        <v>40.020000000000003</v>
      </c>
      <c r="J4229" s="1">
        <v>0</v>
      </c>
      <c r="K4229" s="1">
        <v>1</v>
      </c>
      <c r="L4229" s="1">
        <v>0</v>
      </c>
      <c r="M4229" s="1">
        <v>0</v>
      </c>
      <c r="N4229" s="7">
        <f t="shared" si="650"/>
        <v>0</v>
      </c>
      <c r="O4229" s="1">
        <v>0</v>
      </c>
      <c r="P4229" s="1" t="s">
        <v>26</v>
      </c>
      <c r="Q4229" s="1" t="s">
        <v>28</v>
      </c>
      <c r="R4229" s="10">
        <f>F4229*Part4Out!C$78+'relay test.csv'!H4229*Part4Out!C$79+'relay test.csv'!I4229*Part4Out!C$80+'relay test.csv'!J4229*Part4Out!C$81+'relay test.csv'!K4229*Part4Out!C$82+'relay test.csv'!L4229*Part4Out!C$83+'relay test.csv'!M4229*Part4Out!C$84+'relay test.csv'!N4229*Part4Out!C$85</f>
        <v>6.7896014821685808</v>
      </c>
      <c r="S4229" s="10">
        <f>(F4229*Part4Out!C$78+'relay test.csv'!H4229*Part4Out!C$79+'relay test.csv'!I4229*Part4Out!C$80+'relay test.csv'!J4229*Part4Out!C$81+'relay test.csv'!K4229*Part4Out!C$82+'relay test.csv'!L4229*Part4Out!C$83+'relay test.csv'!M4229*Part4Out!C$84+'relay test.csv'!N4229*Part4Out!C$85) +Part4Out!C$77</f>
        <v>4.1859662306032561</v>
      </c>
      <c r="T4229" s="10">
        <f t="shared" si="651"/>
        <v>65.75700666341568</v>
      </c>
      <c r="U4229" s="12">
        <f t="shared" si="652"/>
        <v>0.9850202989921053</v>
      </c>
      <c r="V4229" s="11">
        <f t="shared" si="653"/>
        <v>1</v>
      </c>
      <c r="W4229" s="11">
        <f t="shared" si="654"/>
        <v>1</v>
      </c>
      <c r="X4229" s="11">
        <f t="shared" si="655"/>
        <v>888.55938450333463</v>
      </c>
      <c r="Y4229" s="12">
        <f t="shared" si="656"/>
        <v>0.99887584795639206</v>
      </c>
      <c r="Z4229" s="11">
        <f t="shared" si="657"/>
        <v>1</v>
      </c>
      <c r="AA4229" s="11">
        <f t="shared" si="658"/>
        <v>1</v>
      </c>
      <c r="AB4229" s="11">
        <f t="shared" si="659"/>
        <v>1</v>
      </c>
      <c r="AC4229" s="1" t="s">
        <v>4253</v>
      </c>
    </row>
    <row r="4230" spans="1:29" x14ac:dyDescent="0.2">
      <c r="A4230" s="1" t="s">
        <v>4254</v>
      </c>
      <c r="B4230" s="1">
        <v>1</v>
      </c>
      <c r="C4230" s="2">
        <v>41551</v>
      </c>
      <c r="D4230" s="2">
        <v>41586</v>
      </c>
      <c r="E4230" s="2">
        <v>41586</v>
      </c>
      <c r="F4230" s="1">
        <v>41</v>
      </c>
      <c r="G4230" s="1">
        <v>36.585365850000002</v>
      </c>
      <c r="H4230" s="1">
        <v>4.8780487800000003</v>
      </c>
      <c r="I4230" s="1">
        <v>57.09</v>
      </c>
      <c r="J4230" s="1">
        <v>0</v>
      </c>
      <c r="K4230" s="1">
        <v>1</v>
      </c>
      <c r="L4230" s="1">
        <v>0</v>
      </c>
      <c r="M4230" s="1">
        <v>0</v>
      </c>
      <c r="N4230" s="7">
        <f t="shared" ref="N4230:N4293" si="660">IF(OR(
ISNUMBER(SEARCH("Friday",P4230)),
ISNUMBER(SEARCH("Saturday",P4230)),
ISNUMBER(SEARCH("Sunday",P4230))),
1,
0)</f>
        <v>0</v>
      </c>
      <c r="O4230" s="1">
        <v>0</v>
      </c>
      <c r="P4230" s="1" t="s">
        <v>26</v>
      </c>
      <c r="Q4230" s="1" t="s">
        <v>63</v>
      </c>
      <c r="R4230" s="10">
        <f>F4230*Part4Out!C$78+'relay test.csv'!H4230*Part4Out!C$79+'relay test.csv'!I4230*Part4Out!C$80+'relay test.csv'!J4230*Part4Out!C$81+'relay test.csv'!K4230*Part4Out!C$82+'relay test.csv'!L4230*Part4Out!C$83+'relay test.csv'!M4230*Part4Out!C$84+'relay test.csv'!N4230*Part4Out!C$85</f>
        <v>9.0865632245302042</v>
      </c>
      <c r="S4230" s="10">
        <f>(F4230*Part4Out!C$78+'relay test.csv'!H4230*Part4Out!C$79+'relay test.csv'!I4230*Part4Out!C$80+'relay test.csv'!J4230*Part4Out!C$81+'relay test.csv'!K4230*Part4Out!C$82+'relay test.csv'!L4230*Part4Out!C$83+'relay test.csv'!M4230*Part4Out!C$84+'relay test.csv'!N4230*Part4Out!C$85) +Part4Out!C$77</f>
        <v>6.4829279729648785</v>
      </c>
      <c r="T4230" s="10">
        <f t="shared" ref="T4230:T4293" si="661">EXP(S4230)</f>
        <v>653.8826969871559</v>
      </c>
      <c r="U4230" s="12">
        <f t="shared" ref="U4230:U4293" si="662">T4230/(1+T4230)</f>
        <v>0.99847300897611035</v>
      </c>
      <c r="V4230" s="11">
        <f t="shared" ref="V4230:V4293" si="663">1*(U4230&gt;0.5)+0*(U4230&lt;=0.5)</f>
        <v>1</v>
      </c>
      <c r="W4230" s="11">
        <f t="shared" ref="W4230:W4293" si="664">B4230</f>
        <v>1</v>
      </c>
      <c r="X4230" s="11">
        <f t="shared" ref="X4230:X4293" si="665">EXP(R4230)</f>
        <v>8835.76726273854</v>
      </c>
      <c r="Y4230" s="12">
        <f t="shared" ref="Y4230:Y4293" si="666">X4230/(1+X4230)</f>
        <v>0.9998868364447917</v>
      </c>
      <c r="Z4230" s="11">
        <f t="shared" ref="Z4230:Z4293" si="667">1*(Y4230&gt;0.5)+0*(Y4230&lt;=0.5)</f>
        <v>1</v>
      </c>
      <c r="AA4230" s="11">
        <f t="shared" ref="AA4230:AA4293" si="668">B4230</f>
        <v>1</v>
      </c>
      <c r="AB4230" s="11">
        <f t="shared" ref="AB4230:AB4293" si="669">1*(AA4230&gt;0.5)+0*(AA4230&lt;=0.5)</f>
        <v>1</v>
      </c>
      <c r="AC4230" s="1" t="s">
        <v>4254</v>
      </c>
    </row>
    <row r="4231" spans="1:29" x14ac:dyDescent="0.2">
      <c r="A4231" s="1" t="s">
        <v>4255</v>
      </c>
      <c r="B4231" s="1">
        <v>1</v>
      </c>
      <c r="C4231" s="2">
        <v>41551</v>
      </c>
      <c r="D4231" s="2">
        <v>41551</v>
      </c>
      <c r="E4231" s="2">
        <v>41551</v>
      </c>
      <c r="F4231" s="1">
        <v>33</v>
      </c>
      <c r="G4231" s="1">
        <v>0</v>
      </c>
      <c r="H4231" s="1">
        <v>0</v>
      </c>
      <c r="I4231" s="1">
        <v>40.020000000000003</v>
      </c>
      <c r="J4231" s="1">
        <v>0</v>
      </c>
      <c r="K4231" s="1">
        <v>1</v>
      </c>
      <c r="L4231" s="1">
        <v>0</v>
      </c>
      <c r="M4231" s="1">
        <v>0</v>
      </c>
      <c r="N4231" s="7">
        <f t="shared" si="660"/>
        <v>0</v>
      </c>
      <c r="O4231" s="1">
        <v>0</v>
      </c>
      <c r="P4231" s="1" t="s">
        <v>26</v>
      </c>
      <c r="Q4231" s="1" t="s">
        <v>28</v>
      </c>
      <c r="R4231" s="10">
        <f>F4231*Part4Out!C$78+'relay test.csv'!H4231*Part4Out!C$79+'relay test.csv'!I4231*Part4Out!C$80+'relay test.csv'!J4231*Part4Out!C$81+'relay test.csv'!K4231*Part4Out!C$82+'relay test.csv'!L4231*Part4Out!C$83+'relay test.csv'!M4231*Part4Out!C$84+'relay test.csv'!N4231*Part4Out!C$85</f>
        <v>7.3599689116169822</v>
      </c>
      <c r="S4231" s="10">
        <f>(F4231*Part4Out!C$78+'relay test.csv'!H4231*Part4Out!C$79+'relay test.csv'!I4231*Part4Out!C$80+'relay test.csv'!J4231*Part4Out!C$81+'relay test.csv'!K4231*Part4Out!C$82+'relay test.csv'!L4231*Part4Out!C$83+'relay test.csv'!M4231*Part4Out!C$84+'relay test.csv'!N4231*Part4Out!C$85) +Part4Out!C$77</f>
        <v>4.7563336600516575</v>
      </c>
      <c r="T4231" s="10">
        <f t="shared" si="661"/>
        <v>116.31867934121048</v>
      </c>
      <c r="U4231" s="12">
        <f t="shared" si="662"/>
        <v>0.9914762081740488</v>
      </c>
      <c r="V4231" s="11">
        <f t="shared" si="663"/>
        <v>1</v>
      </c>
      <c r="W4231" s="11">
        <f t="shared" si="664"/>
        <v>1</v>
      </c>
      <c r="X4231" s="11">
        <f t="shared" si="665"/>
        <v>1571.7876978601812</v>
      </c>
      <c r="Y4231" s="12">
        <f t="shared" si="666"/>
        <v>0.99936418627805867</v>
      </c>
      <c r="Z4231" s="11">
        <f t="shared" si="667"/>
        <v>1</v>
      </c>
      <c r="AA4231" s="11">
        <f t="shared" si="668"/>
        <v>1</v>
      </c>
      <c r="AB4231" s="11">
        <f t="shared" si="669"/>
        <v>1</v>
      </c>
      <c r="AC4231" s="1" t="s">
        <v>4255</v>
      </c>
    </row>
    <row r="4232" spans="1:29" x14ac:dyDescent="0.2">
      <c r="A4232" s="1" t="s">
        <v>4256</v>
      </c>
      <c r="B4232" s="1">
        <v>1</v>
      </c>
      <c r="C4232" s="2">
        <v>41551</v>
      </c>
      <c r="D4232" s="2">
        <v>41551</v>
      </c>
      <c r="E4232" s="2">
        <v>41551</v>
      </c>
      <c r="F4232" s="1">
        <v>44</v>
      </c>
      <c r="G4232" s="1">
        <v>2.2727272730000001</v>
      </c>
      <c r="H4232" s="1">
        <v>0</v>
      </c>
      <c r="I4232" s="1">
        <v>40.020000000000003</v>
      </c>
      <c r="J4232" s="1">
        <v>0</v>
      </c>
      <c r="K4232" s="1">
        <v>1</v>
      </c>
      <c r="L4232" s="1">
        <v>0</v>
      </c>
      <c r="M4232" s="1">
        <v>0</v>
      </c>
      <c r="N4232" s="7">
        <f t="shared" si="660"/>
        <v>1</v>
      </c>
      <c r="O4232" s="1">
        <v>0</v>
      </c>
      <c r="P4232" s="1" t="s">
        <v>23</v>
      </c>
      <c r="Q4232" s="1" t="s">
        <v>28</v>
      </c>
      <c r="R4232" s="10">
        <f>F4232*Part4Out!C$78+'relay test.csv'!H4232*Part4Out!C$79+'relay test.csv'!I4232*Part4Out!C$80+'relay test.csv'!J4232*Part4Out!C$81+'relay test.csv'!K4232*Part4Out!C$82+'relay test.csv'!L4232*Part4Out!C$83+'relay test.csv'!M4232*Part4Out!C$84+'relay test.csv'!N4232*Part4Out!C$85</f>
        <v>9.9509440079827218</v>
      </c>
      <c r="S4232" s="10">
        <f>(F4232*Part4Out!C$78+'relay test.csv'!H4232*Part4Out!C$79+'relay test.csv'!I4232*Part4Out!C$80+'relay test.csv'!J4232*Part4Out!C$81+'relay test.csv'!K4232*Part4Out!C$82+'relay test.csv'!L4232*Part4Out!C$83+'relay test.csv'!M4232*Part4Out!C$84+'relay test.csv'!N4232*Part4Out!C$85) +Part4Out!C$77</f>
        <v>7.3473087564173962</v>
      </c>
      <c r="T4232" s="10">
        <f t="shared" si="661"/>
        <v>1552.0140544700446</v>
      </c>
      <c r="U4232" s="12">
        <f t="shared" si="662"/>
        <v>0.99935609082408383</v>
      </c>
      <c r="V4232" s="11">
        <f t="shared" si="663"/>
        <v>1</v>
      </c>
      <c r="W4232" s="11">
        <f t="shared" si="664"/>
        <v>1</v>
      </c>
      <c r="X4232" s="11">
        <f t="shared" si="665"/>
        <v>20972.010785698913</v>
      </c>
      <c r="Y4232" s="12">
        <f t="shared" si="666"/>
        <v>0.99995231967359299</v>
      </c>
      <c r="Z4232" s="11">
        <f t="shared" si="667"/>
        <v>1</v>
      </c>
      <c r="AA4232" s="11">
        <f t="shared" si="668"/>
        <v>1</v>
      </c>
      <c r="AB4232" s="11">
        <f t="shared" si="669"/>
        <v>1</v>
      </c>
      <c r="AC4232" s="1" t="s">
        <v>4256</v>
      </c>
    </row>
    <row r="4233" spans="1:29" x14ac:dyDescent="0.2">
      <c r="A4233" s="1" t="s">
        <v>4257</v>
      </c>
      <c r="B4233" s="1">
        <v>1</v>
      </c>
      <c r="C4233" s="2">
        <v>41551</v>
      </c>
      <c r="D4233" s="2">
        <v>41551</v>
      </c>
      <c r="E4233" s="2">
        <v>41551</v>
      </c>
      <c r="F4233" s="1">
        <v>35</v>
      </c>
      <c r="G4233" s="1">
        <v>0</v>
      </c>
      <c r="H4233" s="1">
        <v>0</v>
      </c>
      <c r="I4233" s="1">
        <v>74.89</v>
      </c>
      <c r="J4233" s="1">
        <v>0</v>
      </c>
      <c r="K4233" s="1">
        <v>1</v>
      </c>
      <c r="L4233" s="1">
        <v>0</v>
      </c>
      <c r="M4233" s="1">
        <v>0</v>
      </c>
      <c r="N4233" s="7">
        <f t="shared" si="660"/>
        <v>0</v>
      </c>
      <c r="O4233" s="1">
        <v>0</v>
      </c>
      <c r="P4233" s="1" t="s">
        <v>36</v>
      </c>
      <c r="Q4233" s="1" t="s">
        <v>24</v>
      </c>
      <c r="R4233" s="10">
        <f>F4233*Part4Out!C$78+'relay test.csv'!H4233*Part4Out!C$79+'relay test.csv'!I4233*Part4Out!C$80+'relay test.csv'!J4233*Part4Out!C$81+'relay test.csv'!K4233*Part4Out!C$82+'relay test.csv'!L4233*Part4Out!C$83+'relay test.csv'!M4233*Part4Out!C$84+'relay test.csv'!N4233*Part4Out!C$85</f>
        <v>7.6610879451610279</v>
      </c>
      <c r="S4233" s="10">
        <f>(F4233*Part4Out!C$78+'relay test.csv'!H4233*Part4Out!C$79+'relay test.csv'!I4233*Part4Out!C$80+'relay test.csv'!J4233*Part4Out!C$81+'relay test.csv'!K4233*Part4Out!C$82+'relay test.csv'!L4233*Part4Out!C$83+'relay test.csv'!M4233*Part4Out!C$84+'relay test.csv'!N4233*Part4Out!C$85) +Part4Out!C$77</f>
        <v>5.0574526935957032</v>
      </c>
      <c r="T4233" s="10">
        <f t="shared" si="661"/>
        <v>157.18959584232451</v>
      </c>
      <c r="U4233" s="12">
        <f t="shared" si="662"/>
        <v>0.99367847174350987</v>
      </c>
      <c r="V4233" s="11">
        <f t="shared" si="663"/>
        <v>1</v>
      </c>
      <c r="W4233" s="11">
        <f t="shared" si="664"/>
        <v>1</v>
      </c>
      <c r="X4233" s="11">
        <f t="shared" si="665"/>
        <v>2124.0670404434841</v>
      </c>
      <c r="Y4233" s="12">
        <f t="shared" si="666"/>
        <v>0.9995294266105641</v>
      </c>
      <c r="Z4233" s="11">
        <f t="shared" si="667"/>
        <v>1</v>
      </c>
      <c r="AA4233" s="11">
        <f t="shared" si="668"/>
        <v>1</v>
      </c>
      <c r="AB4233" s="11">
        <f t="shared" si="669"/>
        <v>1</v>
      </c>
      <c r="AC4233" s="1" t="s">
        <v>4257</v>
      </c>
    </row>
    <row r="4234" spans="1:29" x14ac:dyDescent="0.2">
      <c r="A4234" s="1" t="s">
        <v>4258</v>
      </c>
      <c r="B4234" s="1">
        <v>0</v>
      </c>
      <c r="C4234" s="2">
        <v>41550</v>
      </c>
      <c r="D4234" s="2">
        <v>41551</v>
      </c>
      <c r="E4234" s="2">
        <v>41551</v>
      </c>
      <c r="F4234" s="1">
        <v>0</v>
      </c>
      <c r="G4234" s="1">
        <v>0</v>
      </c>
      <c r="H4234" s="1">
        <v>0</v>
      </c>
      <c r="I4234" s="1">
        <v>40</v>
      </c>
      <c r="J4234" s="1">
        <v>0</v>
      </c>
      <c r="K4234" s="1">
        <v>1</v>
      </c>
      <c r="L4234" s="1">
        <v>0</v>
      </c>
      <c r="M4234" s="1">
        <v>0</v>
      </c>
      <c r="N4234" s="7">
        <f t="shared" si="660"/>
        <v>0</v>
      </c>
      <c r="O4234" s="1">
        <v>0</v>
      </c>
      <c r="P4234" s="1" t="s">
        <v>26</v>
      </c>
      <c r="Q4234" s="1" t="s">
        <v>63</v>
      </c>
      <c r="R4234" s="10">
        <f>F4234*Part4Out!C$78+'relay test.csv'!H4234*Part4Out!C$79+'relay test.csv'!I4234*Part4Out!C$80+'relay test.csv'!J4234*Part4Out!C$81+'relay test.csv'!K4234*Part4Out!C$82+'relay test.csv'!L4234*Part4Out!C$83+'relay test.csv'!M4234*Part4Out!C$84+'relay test.csv'!N4234*Part4Out!C$85</f>
        <v>0.37936338481858584</v>
      </c>
      <c r="S4234" s="10">
        <f>(F4234*Part4Out!C$78+'relay test.csv'!H4234*Part4Out!C$79+'relay test.csv'!I4234*Part4Out!C$80+'relay test.csv'!J4234*Part4Out!C$81+'relay test.csv'!K4234*Part4Out!C$82+'relay test.csv'!L4234*Part4Out!C$83+'relay test.csv'!M4234*Part4Out!C$84+'relay test.csv'!N4234*Part4Out!C$85) +Part4Out!C$77</f>
        <v>-2.2242718667467392</v>
      </c>
      <c r="T4234" s="10">
        <f t="shared" si="661"/>
        <v>0.10814613477037148</v>
      </c>
      <c r="U4234" s="12">
        <f t="shared" si="662"/>
        <v>9.7591943316015256E-2</v>
      </c>
      <c r="V4234" s="11">
        <f t="shared" si="663"/>
        <v>0</v>
      </c>
      <c r="W4234" s="11">
        <f t="shared" si="664"/>
        <v>0</v>
      </c>
      <c r="X4234" s="11">
        <f t="shared" si="665"/>
        <v>1.46135397311871</v>
      </c>
      <c r="Y4234" s="12">
        <f t="shared" si="666"/>
        <v>0.59371954992197684</v>
      </c>
      <c r="Z4234" s="11">
        <f t="shared" si="667"/>
        <v>1</v>
      </c>
      <c r="AA4234" s="11">
        <f t="shared" si="668"/>
        <v>0</v>
      </c>
      <c r="AB4234" s="11">
        <f t="shared" si="669"/>
        <v>0</v>
      </c>
      <c r="AC4234" s="1" t="s">
        <v>4258</v>
      </c>
    </row>
    <row r="4235" spans="1:29" x14ac:dyDescent="0.2">
      <c r="A4235" s="1" t="s">
        <v>4259</v>
      </c>
      <c r="B4235" s="1">
        <v>1</v>
      </c>
      <c r="C4235" s="2">
        <v>41551</v>
      </c>
      <c r="D4235" s="2">
        <v>41552</v>
      </c>
      <c r="E4235" s="2">
        <v>41552</v>
      </c>
      <c r="F4235" s="1">
        <v>32</v>
      </c>
      <c r="G4235" s="1">
        <v>12.5</v>
      </c>
      <c r="H4235" s="1">
        <v>3.125</v>
      </c>
      <c r="I4235" s="1">
        <v>40</v>
      </c>
      <c r="J4235" s="1">
        <v>0</v>
      </c>
      <c r="K4235" s="1">
        <v>1</v>
      </c>
      <c r="L4235" s="1">
        <v>0</v>
      </c>
      <c r="M4235" s="1">
        <v>0</v>
      </c>
      <c r="N4235" s="7">
        <f t="shared" si="660"/>
        <v>0</v>
      </c>
      <c r="O4235" s="1">
        <v>0</v>
      </c>
      <c r="P4235" s="1" t="s">
        <v>26</v>
      </c>
      <c r="Q4235" s="1" t="s">
        <v>63</v>
      </c>
      <c r="R4235" s="10">
        <f>F4235*Part4Out!C$78+'relay test.csv'!H4235*Part4Out!C$79+'relay test.csv'!I4235*Part4Out!C$80+'relay test.csv'!J4235*Part4Out!C$81+'relay test.csv'!K4235*Part4Out!C$82+'relay test.csv'!L4235*Part4Out!C$83+'relay test.csv'!M4235*Part4Out!C$84+'relay test.csv'!N4235*Part4Out!C$85</f>
        <v>7.2087277052887027</v>
      </c>
      <c r="S4235" s="10">
        <f>(F4235*Part4Out!C$78+'relay test.csv'!H4235*Part4Out!C$79+'relay test.csv'!I4235*Part4Out!C$80+'relay test.csv'!J4235*Part4Out!C$81+'relay test.csv'!K4235*Part4Out!C$82+'relay test.csv'!L4235*Part4Out!C$83+'relay test.csv'!M4235*Part4Out!C$84+'relay test.csv'!N4235*Part4Out!C$85) +Part4Out!C$77</f>
        <v>4.6050924537233779</v>
      </c>
      <c r="T4235" s="10">
        <f t="shared" si="661"/>
        <v>99.99222707563608</v>
      </c>
      <c r="U4235" s="12">
        <f t="shared" si="662"/>
        <v>0.99009824786563949</v>
      </c>
      <c r="V4235" s="11">
        <f t="shared" si="663"/>
        <v>1</v>
      </c>
      <c r="W4235" s="11">
        <f t="shared" si="664"/>
        <v>1</v>
      </c>
      <c r="X4235" s="11">
        <f t="shared" si="665"/>
        <v>1351.1720842195296</v>
      </c>
      <c r="Y4235" s="12">
        <f t="shared" si="666"/>
        <v>0.99926044916052437</v>
      </c>
      <c r="Z4235" s="11">
        <f t="shared" si="667"/>
        <v>1</v>
      </c>
      <c r="AA4235" s="11">
        <f t="shared" si="668"/>
        <v>1</v>
      </c>
      <c r="AB4235" s="11">
        <f t="shared" si="669"/>
        <v>1</v>
      </c>
      <c r="AC4235" s="1" t="s">
        <v>4259</v>
      </c>
    </row>
    <row r="4236" spans="1:29" x14ac:dyDescent="0.2">
      <c r="A4236" s="1" t="s">
        <v>4260</v>
      </c>
      <c r="B4236" s="1">
        <v>1</v>
      </c>
      <c r="C4236" s="2">
        <v>41551</v>
      </c>
      <c r="D4236" s="2">
        <v>41600</v>
      </c>
      <c r="E4236" s="2">
        <v>41600</v>
      </c>
      <c r="F4236" s="1">
        <v>46</v>
      </c>
      <c r="G4236" s="1">
        <v>0</v>
      </c>
      <c r="H4236" s="1">
        <v>0</v>
      </c>
      <c r="I4236" s="1">
        <v>40.200000000000003</v>
      </c>
      <c r="J4236" s="1">
        <v>0</v>
      </c>
      <c r="K4236" s="1">
        <v>1</v>
      </c>
      <c r="L4236" s="1">
        <v>0</v>
      </c>
      <c r="M4236" s="1">
        <v>0</v>
      </c>
      <c r="N4236" s="7">
        <f t="shared" si="660"/>
        <v>0</v>
      </c>
      <c r="O4236" s="1">
        <v>0</v>
      </c>
      <c r="P4236" s="1" t="s">
        <v>26</v>
      </c>
      <c r="Q4236" s="1" t="s">
        <v>24</v>
      </c>
      <c r="R4236" s="10">
        <f>F4236*Part4Out!C$78+'relay test.csv'!H4236*Part4Out!C$79+'relay test.csv'!I4236*Part4Out!C$80+'relay test.csv'!J4236*Part4Out!C$81+'relay test.csv'!K4236*Part4Out!C$82+'relay test.csv'!L4236*Part4Out!C$83+'relay test.csv'!M4236*Part4Out!C$84+'relay test.csv'!N4236*Part4Out!C$85</f>
        <v>10.10930245596407</v>
      </c>
      <c r="S4236" s="10">
        <f>(F4236*Part4Out!C$78+'relay test.csv'!H4236*Part4Out!C$79+'relay test.csv'!I4236*Part4Out!C$80+'relay test.csv'!J4236*Part4Out!C$81+'relay test.csv'!K4236*Part4Out!C$82+'relay test.csv'!L4236*Part4Out!C$83+'relay test.csv'!M4236*Part4Out!C$84+'relay test.csv'!N4236*Part4Out!C$85) +Part4Out!C$77</f>
        <v>7.505667204398744</v>
      </c>
      <c r="T4236" s="10">
        <f t="shared" si="661"/>
        <v>1818.3180499416528</v>
      </c>
      <c r="U4236" s="12">
        <f t="shared" si="662"/>
        <v>0.99945034349544759</v>
      </c>
      <c r="V4236" s="11">
        <f t="shared" si="663"/>
        <v>1</v>
      </c>
      <c r="W4236" s="11">
        <f t="shared" si="664"/>
        <v>1</v>
      </c>
      <c r="X4236" s="11">
        <f t="shared" si="665"/>
        <v>24570.515740740913</v>
      </c>
      <c r="Y4236" s="12">
        <f t="shared" si="666"/>
        <v>0.99995930246995945</v>
      </c>
      <c r="Z4236" s="11">
        <f t="shared" si="667"/>
        <v>1</v>
      </c>
      <c r="AA4236" s="11">
        <f t="shared" si="668"/>
        <v>1</v>
      </c>
      <c r="AB4236" s="11">
        <f t="shared" si="669"/>
        <v>1</v>
      </c>
      <c r="AC4236" s="1" t="s">
        <v>4260</v>
      </c>
    </row>
    <row r="4237" spans="1:29" x14ac:dyDescent="0.2">
      <c r="A4237" s="1" t="s">
        <v>4261</v>
      </c>
      <c r="B4237" s="1">
        <v>1</v>
      </c>
      <c r="C4237" s="2">
        <v>41551</v>
      </c>
      <c r="D4237" s="2">
        <v>41551</v>
      </c>
      <c r="E4237" s="2">
        <v>41551</v>
      </c>
      <c r="F4237" s="1">
        <v>33</v>
      </c>
      <c r="G4237" s="1">
        <v>0</v>
      </c>
      <c r="H4237" s="1">
        <v>0</v>
      </c>
      <c r="I4237" s="1">
        <v>40</v>
      </c>
      <c r="J4237" s="1">
        <v>0</v>
      </c>
      <c r="K4237" s="1">
        <v>1</v>
      </c>
      <c r="L4237" s="1">
        <v>0</v>
      </c>
      <c r="M4237" s="1">
        <v>0</v>
      </c>
      <c r="N4237" s="7">
        <f t="shared" si="660"/>
        <v>0</v>
      </c>
      <c r="O4237" s="1">
        <v>0</v>
      </c>
      <c r="P4237" s="1" t="s">
        <v>26</v>
      </c>
      <c r="Q4237" s="1" t="s">
        <v>63</v>
      </c>
      <c r="R4237" s="10">
        <f>F4237*Part4Out!C$78+'relay test.csv'!H4237*Part4Out!C$79+'relay test.csv'!I4237*Part4Out!C$80+'relay test.csv'!J4237*Part4Out!C$81+'relay test.csv'!K4237*Part4Out!C$82+'relay test.csv'!L4237*Part4Out!C$83+'relay test.csv'!M4237*Part4Out!C$84+'relay test.csv'!N4237*Part4Out!C$85</f>
        <v>7.3600388583948879</v>
      </c>
      <c r="S4237" s="10">
        <f>(F4237*Part4Out!C$78+'relay test.csv'!H4237*Part4Out!C$79+'relay test.csv'!I4237*Part4Out!C$80+'relay test.csv'!J4237*Part4Out!C$81+'relay test.csv'!K4237*Part4Out!C$82+'relay test.csv'!L4237*Part4Out!C$83+'relay test.csv'!M4237*Part4Out!C$84+'relay test.csv'!N4237*Part4Out!C$85) +Part4Out!C$77</f>
        <v>4.7564036068295632</v>
      </c>
      <c r="T4237" s="10">
        <f t="shared" si="661"/>
        <v>116.32681574259486</v>
      </c>
      <c r="U4237" s="12">
        <f t="shared" si="662"/>
        <v>0.99147679928351662</v>
      </c>
      <c r="V4237" s="11">
        <f t="shared" si="663"/>
        <v>1</v>
      </c>
      <c r="W4237" s="11">
        <f t="shared" si="664"/>
        <v>1</v>
      </c>
      <c r="X4237" s="11">
        <f t="shared" si="665"/>
        <v>1571.8976431903143</v>
      </c>
      <c r="Y4237" s="12">
        <f t="shared" si="666"/>
        <v>0.99936423072135083</v>
      </c>
      <c r="Z4237" s="11">
        <f t="shared" si="667"/>
        <v>1</v>
      </c>
      <c r="AA4237" s="11">
        <f t="shared" si="668"/>
        <v>1</v>
      </c>
      <c r="AB4237" s="11">
        <f t="shared" si="669"/>
        <v>1</v>
      </c>
      <c r="AC4237" s="1" t="s">
        <v>4261</v>
      </c>
    </row>
    <row r="4238" spans="1:29" x14ac:dyDescent="0.2">
      <c r="A4238" s="1" t="s">
        <v>4262</v>
      </c>
      <c r="B4238" s="1">
        <v>1</v>
      </c>
      <c r="C4238" s="2">
        <v>41551</v>
      </c>
      <c r="D4238" s="2">
        <v>41551</v>
      </c>
      <c r="E4238" s="2">
        <v>41551</v>
      </c>
      <c r="F4238" s="1">
        <v>33</v>
      </c>
      <c r="G4238" s="1">
        <v>48.484848479999997</v>
      </c>
      <c r="H4238" s="1">
        <v>3.0303030299999998</v>
      </c>
      <c r="I4238" s="1">
        <v>40.020000000000003</v>
      </c>
      <c r="J4238" s="1">
        <v>0</v>
      </c>
      <c r="K4238" s="1">
        <v>1</v>
      </c>
      <c r="L4238" s="1">
        <v>0</v>
      </c>
      <c r="M4238" s="1">
        <v>0</v>
      </c>
      <c r="N4238" s="7">
        <f t="shared" si="660"/>
        <v>0</v>
      </c>
      <c r="O4238" s="1">
        <v>0</v>
      </c>
      <c r="P4238" s="1" t="s">
        <v>26</v>
      </c>
      <c r="Q4238" s="1" t="s">
        <v>28</v>
      </c>
      <c r="R4238" s="10">
        <f>F4238*Part4Out!C$78+'relay test.csv'!H4238*Part4Out!C$79+'relay test.csv'!I4238*Part4Out!C$80+'relay test.csv'!J4238*Part4Out!C$81+'relay test.csv'!K4238*Part4Out!C$82+'relay test.csv'!L4238*Part4Out!C$83+'relay test.csv'!M4238*Part4Out!C$84+'relay test.csv'!N4238*Part4Out!C$85</f>
        <v>7.4183683950586259</v>
      </c>
      <c r="S4238" s="10">
        <f>(F4238*Part4Out!C$78+'relay test.csv'!H4238*Part4Out!C$79+'relay test.csv'!I4238*Part4Out!C$80+'relay test.csv'!J4238*Part4Out!C$81+'relay test.csv'!K4238*Part4Out!C$82+'relay test.csv'!L4238*Part4Out!C$83+'relay test.csv'!M4238*Part4Out!C$84+'relay test.csv'!N4238*Part4Out!C$85) +Part4Out!C$77</f>
        <v>4.8147331434933012</v>
      </c>
      <c r="T4238" s="10">
        <f t="shared" si="661"/>
        <v>123.31390080225331</v>
      </c>
      <c r="U4238" s="12">
        <f t="shared" si="662"/>
        <v>0.99195584730632258</v>
      </c>
      <c r="V4238" s="11">
        <f t="shared" si="663"/>
        <v>1</v>
      </c>
      <c r="W4238" s="11">
        <f t="shared" si="664"/>
        <v>1</v>
      </c>
      <c r="X4238" s="11">
        <f t="shared" si="665"/>
        <v>1666.3125248144297</v>
      </c>
      <c r="Y4238" s="12">
        <f t="shared" si="666"/>
        <v>0.99940023241886744</v>
      </c>
      <c r="Z4238" s="11">
        <f t="shared" si="667"/>
        <v>1</v>
      </c>
      <c r="AA4238" s="11">
        <f t="shared" si="668"/>
        <v>1</v>
      </c>
      <c r="AB4238" s="11">
        <f t="shared" si="669"/>
        <v>1</v>
      </c>
      <c r="AC4238" s="1" t="s">
        <v>4262</v>
      </c>
    </row>
    <row r="4239" spans="1:29" x14ac:dyDescent="0.2">
      <c r="A4239" s="1" t="s">
        <v>4263</v>
      </c>
      <c r="B4239" s="1">
        <v>1</v>
      </c>
      <c r="C4239" s="2">
        <v>41551</v>
      </c>
      <c r="D4239" s="2">
        <v>41551</v>
      </c>
      <c r="E4239" s="2">
        <v>41551</v>
      </c>
      <c r="F4239" s="1">
        <v>44</v>
      </c>
      <c r="G4239" s="1">
        <v>13.636363640000001</v>
      </c>
      <c r="H4239" s="1">
        <v>0</v>
      </c>
      <c r="I4239" s="1">
        <v>40.020000000000003</v>
      </c>
      <c r="J4239" s="1">
        <v>0</v>
      </c>
      <c r="K4239" s="1">
        <v>1</v>
      </c>
      <c r="L4239" s="1">
        <v>1</v>
      </c>
      <c r="M4239" s="1">
        <v>0</v>
      </c>
      <c r="N4239" s="7">
        <f t="shared" si="660"/>
        <v>1</v>
      </c>
      <c r="O4239" s="1">
        <v>0</v>
      </c>
      <c r="P4239" s="1" t="s">
        <v>23</v>
      </c>
      <c r="Q4239" s="1" t="s">
        <v>28</v>
      </c>
      <c r="R4239" s="10">
        <f>F4239*Part4Out!C$78+'relay test.csv'!H4239*Part4Out!C$79+'relay test.csv'!I4239*Part4Out!C$80+'relay test.csv'!J4239*Part4Out!C$81+'relay test.csv'!K4239*Part4Out!C$82+'relay test.csv'!L4239*Part4Out!C$83+'relay test.csv'!M4239*Part4Out!C$84+'relay test.csv'!N4239*Part4Out!C$85</f>
        <v>10.711698443865773</v>
      </c>
      <c r="S4239" s="10">
        <f>(F4239*Part4Out!C$78+'relay test.csv'!H4239*Part4Out!C$79+'relay test.csv'!I4239*Part4Out!C$80+'relay test.csv'!J4239*Part4Out!C$81+'relay test.csv'!K4239*Part4Out!C$82+'relay test.csv'!L4239*Part4Out!C$83+'relay test.csv'!M4239*Part4Out!C$84+'relay test.csv'!N4239*Part4Out!C$85) +Part4Out!C$77</f>
        <v>8.1080631923004471</v>
      </c>
      <c r="T4239" s="10">
        <f t="shared" si="661"/>
        <v>3321.1393883627184</v>
      </c>
      <c r="U4239" s="12">
        <f t="shared" si="662"/>
        <v>0.99969898915033395</v>
      </c>
      <c r="V4239" s="11">
        <f t="shared" si="663"/>
        <v>1</v>
      </c>
      <c r="W4239" s="11">
        <f t="shared" si="664"/>
        <v>1</v>
      </c>
      <c r="X4239" s="11">
        <f t="shared" si="665"/>
        <v>44877.796610763071</v>
      </c>
      <c r="Y4239" s="12">
        <f t="shared" si="666"/>
        <v>0.9999777177626068</v>
      </c>
      <c r="Z4239" s="11">
        <f t="shared" si="667"/>
        <v>1</v>
      </c>
      <c r="AA4239" s="11">
        <f t="shared" si="668"/>
        <v>1</v>
      </c>
      <c r="AB4239" s="11">
        <f t="shared" si="669"/>
        <v>1</v>
      </c>
      <c r="AC4239" s="1" t="s">
        <v>4263</v>
      </c>
    </row>
    <row r="4240" spans="1:29" x14ac:dyDescent="0.2">
      <c r="A4240" s="1" t="s">
        <v>4264</v>
      </c>
      <c r="B4240" s="1">
        <v>1</v>
      </c>
      <c r="C4240" s="2">
        <v>41551</v>
      </c>
      <c r="D4240" s="2">
        <v>41551</v>
      </c>
      <c r="E4240" s="2">
        <v>41551</v>
      </c>
      <c r="F4240" s="1">
        <v>34</v>
      </c>
      <c r="G4240" s="1">
        <v>5.8823529409999997</v>
      </c>
      <c r="H4240" s="1">
        <v>5.8823529409999997</v>
      </c>
      <c r="I4240" s="1">
        <v>40.020000000000003</v>
      </c>
      <c r="J4240" s="1">
        <v>0</v>
      </c>
      <c r="K4240" s="1">
        <v>1</v>
      </c>
      <c r="L4240" s="1">
        <v>0</v>
      </c>
      <c r="M4240" s="1">
        <v>0</v>
      </c>
      <c r="N4240" s="7">
        <f t="shared" si="660"/>
        <v>0</v>
      </c>
      <c r="O4240" s="1">
        <v>0</v>
      </c>
      <c r="P4240" s="1" t="s">
        <v>26</v>
      </c>
      <c r="Q4240" s="1" t="s">
        <v>28</v>
      </c>
      <c r="R4240" s="10">
        <f>F4240*Part4Out!C$78+'relay test.csv'!H4240*Part4Out!C$79+'relay test.csv'!I4240*Part4Out!C$80+'relay test.csv'!J4240*Part4Out!C$81+'relay test.csv'!K4240*Part4Out!C$82+'relay test.csv'!L4240*Part4Out!C$83+'relay test.csv'!M4240*Part4Out!C$84+'relay test.csv'!N4240*Part4Out!C$85</f>
        <v>7.6848682351877473</v>
      </c>
      <c r="S4240" s="10">
        <f>(F4240*Part4Out!C$78+'relay test.csv'!H4240*Part4Out!C$79+'relay test.csv'!I4240*Part4Out!C$80+'relay test.csv'!J4240*Part4Out!C$81+'relay test.csv'!K4240*Part4Out!C$82+'relay test.csv'!L4240*Part4Out!C$83+'relay test.csv'!M4240*Part4Out!C$84+'relay test.csv'!N4240*Part4Out!C$85) +Part4Out!C$77</f>
        <v>5.0812329836224226</v>
      </c>
      <c r="T4240" s="10">
        <f t="shared" si="661"/>
        <v>160.97240996498792</v>
      </c>
      <c r="U4240" s="12">
        <f t="shared" si="662"/>
        <v>0.99382610902550528</v>
      </c>
      <c r="V4240" s="11">
        <f t="shared" si="663"/>
        <v>1</v>
      </c>
      <c r="W4240" s="11">
        <f t="shared" si="664"/>
        <v>1</v>
      </c>
      <c r="X4240" s="11">
        <f t="shared" si="665"/>
        <v>2175.1833420982912</v>
      </c>
      <c r="Y4240" s="12">
        <f t="shared" si="666"/>
        <v>0.99954047989401673</v>
      </c>
      <c r="Z4240" s="11">
        <f t="shared" si="667"/>
        <v>1</v>
      </c>
      <c r="AA4240" s="11">
        <f t="shared" si="668"/>
        <v>1</v>
      </c>
      <c r="AB4240" s="11">
        <f t="shared" si="669"/>
        <v>1</v>
      </c>
      <c r="AC4240" s="1" t="s">
        <v>4264</v>
      </c>
    </row>
    <row r="4241" spans="1:29" x14ac:dyDescent="0.2">
      <c r="A4241" s="1" t="s">
        <v>4265</v>
      </c>
      <c r="B4241" s="1">
        <v>1</v>
      </c>
      <c r="C4241" s="2">
        <v>41552</v>
      </c>
      <c r="D4241" s="2">
        <v>41553</v>
      </c>
      <c r="E4241" s="2">
        <v>41553</v>
      </c>
      <c r="F4241" s="1">
        <v>38</v>
      </c>
      <c r="G4241" s="1">
        <v>7.8947368420000004</v>
      </c>
      <c r="H4241" s="1">
        <v>2.6315789469999999</v>
      </c>
      <c r="I4241" s="1">
        <v>53.65</v>
      </c>
      <c r="J4241" s="1">
        <v>0</v>
      </c>
      <c r="K4241" s="1">
        <v>1</v>
      </c>
      <c r="L4241" s="1">
        <v>0</v>
      </c>
      <c r="M4241" s="1">
        <v>1</v>
      </c>
      <c r="N4241" s="7">
        <f t="shared" si="660"/>
        <v>0</v>
      </c>
      <c r="O4241" s="1">
        <v>0</v>
      </c>
      <c r="P4241" s="1" t="s">
        <v>36</v>
      </c>
      <c r="Q4241" s="1" t="s">
        <v>167</v>
      </c>
      <c r="R4241" s="10">
        <f>F4241*Part4Out!C$78+'relay test.csv'!H4241*Part4Out!C$79+'relay test.csv'!I4241*Part4Out!C$80+'relay test.csv'!J4241*Part4Out!C$81+'relay test.csv'!K4241*Part4Out!C$82+'relay test.csv'!L4241*Part4Out!C$83+'relay test.csv'!M4241*Part4Out!C$84+'relay test.csv'!N4241*Part4Out!C$85</f>
        <v>9.2678027566820802</v>
      </c>
      <c r="S4241" s="10">
        <f>(F4241*Part4Out!C$78+'relay test.csv'!H4241*Part4Out!C$79+'relay test.csv'!I4241*Part4Out!C$80+'relay test.csv'!J4241*Part4Out!C$81+'relay test.csv'!K4241*Part4Out!C$82+'relay test.csv'!L4241*Part4Out!C$83+'relay test.csv'!M4241*Part4Out!C$84+'relay test.csv'!N4241*Part4Out!C$85) +Part4Out!C$77</f>
        <v>6.6641675051167546</v>
      </c>
      <c r="T4241" s="10">
        <f t="shared" si="661"/>
        <v>783.81067492018155</v>
      </c>
      <c r="U4241" s="12">
        <f t="shared" si="662"/>
        <v>0.99872580734187677</v>
      </c>
      <c r="V4241" s="11">
        <f t="shared" si="663"/>
        <v>1</v>
      </c>
      <c r="W4241" s="11">
        <f t="shared" si="664"/>
        <v>1</v>
      </c>
      <c r="X4241" s="11">
        <f t="shared" si="665"/>
        <v>10591.454298385841</v>
      </c>
      <c r="Y4241" s="12">
        <f t="shared" si="666"/>
        <v>0.99990559317304273</v>
      </c>
      <c r="Z4241" s="11">
        <f t="shared" si="667"/>
        <v>1</v>
      </c>
      <c r="AA4241" s="11">
        <f t="shared" si="668"/>
        <v>1</v>
      </c>
      <c r="AB4241" s="11">
        <f t="shared" si="669"/>
        <v>1</v>
      </c>
      <c r="AC4241" s="1" t="s">
        <v>4265</v>
      </c>
    </row>
    <row r="4242" spans="1:29" x14ac:dyDescent="0.2">
      <c r="A4242" s="1" t="s">
        <v>4266</v>
      </c>
      <c r="B4242" s="1">
        <v>1</v>
      </c>
      <c r="C4242" s="2">
        <v>41552</v>
      </c>
      <c r="D4242" s="2">
        <v>41552</v>
      </c>
      <c r="E4242" s="2">
        <v>41552</v>
      </c>
      <c r="F4242" s="1">
        <v>44</v>
      </c>
      <c r="G4242" s="1">
        <v>6.8181818180000002</v>
      </c>
      <c r="H4242" s="1">
        <v>2.2727272730000001</v>
      </c>
      <c r="I4242" s="1">
        <v>40.020000000000003</v>
      </c>
      <c r="J4242" s="1">
        <v>0</v>
      </c>
      <c r="K4242" s="1">
        <v>1</v>
      </c>
      <c r="L4242" s="1">
        <v>0</v>
      </c>
      <c r="M4242" s="1">
        <v>0</v>
      </c>
      <c r="N4242" s="7">
        <f t="shared" si="660"/>
        <v>0</v>
      </c>
      <c r="O4242" s="1">
        <v>0</v>
      </c>
      <c r="P4242" s="1" t="s">
        <v>30</v>
      </c>
      <c r="Q4242" s="1" t="s">
        <v>28</v>
      </c>
      <c r="R4242" s="10">
        <f>F4242*Part4Out!C$78+'relay test.csv'!H4242*Part4Out!C$79+'relay test.csv'!I4242*Part4Out!C$80+'relay test.csv'!J4242*Part4Out!C$81+'relay test.csv'!K4242*Part4Out!C$82+'relay test.csv'!L4242*Part4Out!C$83+'relay test.csv'!M4242*Part4Out!C$84+'relay test.csv'!N4242*Part4Out!C$85</f>
        <v>9.7306603487332861</v>
      </c>
      <c r="S4242" s="10">
        <f>(F4242*Part4Out!C$78+'relay test.csv'!H4242*Part4Out!C$79+'relay test.csv'!I4242*Part4Out!C$80+'relay test.csv'!J4242*Part4Out!C$81+'relay test.csv'!K4242*Part4Out!C$82+'relay test.csv'!L4242*Part4Out!C$83+'relay test.csv'!M4242*Part4Out!C$84+'relay test.csv'!N4242*Part4Out!C$85) +Part4Out!C$77</f>
        <v>7.1270250971679605</v>
      </c>
      <c r="T4242" s="10">
        <f t="shared" si="661"/>
        <v>1245.167200121351</v>
      </c>
      <c r="U4242" s="12">
        <f t="shared" si="662"/>
        <v>0.99919753946348244</v>
      </c>
      <c r="V4242" s="11">
        <f t="shared" si="663"/>
        <v>1</v>
      </c>
      <c r="W4242" s="11">
        <f t="shared" si="664"/>
        <v>1</v>
      </c>
      <c r="X4242" s="11">
        <f t="shared" si="665"/>
        <v>16825.659455680856</v>
      </c>
      <c r="Y4242" s="12">
        <f t="shared" si="666"/>
        <v>0.99994057049751117</v>
      </c>
      <c r="Z4242" s="11">
        <f t="shared" si="667"/>
        <v>1</v>
      </c>
      <c r="AA4242" s="11">
        <f t="shared" si="668"/>
        <v>1</v>
      </c>
      <c r="AB4242" s="11">
        <f t="shared" si="669"/>
        <v>1</v>
      </c>
      <c r="AC4242" s="1" t="s">
        <v>4266</v>
      </c>
    </row>
    <row r="4243" spans="1:29" x14ac:dyDescent="0.2">
      <c r="A4243" s="1" t="s">
        <v>4267</v>
      </c>
      <c r="B4243" s="1">
        <v>1</v>
      </c>
      <c r="C4243" s="2">
        <v>41552</v>
      </c>
      <c r="D4243" s="2">
        <v>41552</v>
      </c>
      <c r="E4243" s="2">
        <v>41552</v>
      </c>
      <c r="F4243" s="1">
        <v>38</v>
      </c>
      <c r="G4243" s="1">
        <v>5.263157895</v>
      </c>
      <c r="H4243" s="1">
        <v>2.6315789469999999</v>
      </c>
      <c r="I4243" s="1">
        <v>40.020000000000003</v>
      </c>
      <c r="J4243" s="1">
        <v>0</v>
      </c>
      <c r="K4243" s="1">
        <v>1</v>
      </c>
      <c r="L4243" s="1">
        <v>0</v>
      </c>
      <c r="M4243" s="1">
        <v>0</v>
      </c>
      <c r="N4243" s="7">
        <f t="shared" si="660"/>
        <v>0</v>
      </c>
      <c r="O4243" s="1">
        <v>0</v>
      </c>
      <c r="P4243" s="1" t="s">
        <v>32</v>
      </c>
      <c r="Q4243" s="1" t="s">
        <v>28</v>
      </c>
      <c r="R4243" s="10">
        <f>F4243*Part4Out!C$78+'relay test.csv'!H4243*Part4Out!C$79+'relay test.csv'!I4243*Part4Out!C$80+'relay test.csv'!J4243*Part4Out!C$81+'relay test.csv'!K4243*Part4Out!C$82+'relay test.csv'!L4243*Part4Out!C$83+'relay test.csv'!M4243*Part4Out!C$84+'relay test.csv'!N4243*Part4Out!C$85</f>
        <v>8.4683623545555022</v>
      </c>
      <c r="S4243" s="10">
        <f>(F4243*Part4Out!C$78+'relay test.csv'!H4243*Part4Out!C$79+'relay test.csv'!I4243*Part4Out!C$80+'relay test.csv'!J4243*Part4Out!C$81+'relay test.csv'!K4243*Part4Out!C$82+'relay test.csv'!L4243*Part4Out!C$83+'relay test.csv'!M4243*Part4Out!C$84+'relay test.csv'!N4243*Part4Out!C$85) +Part4Out!C$77</f>
        <v>5.8647271029901766</v>
      </c>
      <c r="T4243" s="10">
        <f t="shared" si="661"/>
        <v>352.38597790525978</v>
      </c>
      <c r="U4243" s="12">
        <f t="shared" si="662"/>
        <v>0.99717023293927043</v>
      </c>
      <c r="V4243" s="11">
        <f t="shared" si="663"/>
        <v>1</v>
      </c>
      <c r="W4243" s="11">
        <f t="shared" si="664"/>
        <v>1</v>
      </c>
      <c r="X4243" s="11">
        <f t="shared" si="665"/>
        <v>4761.7110863610451</v>
      </c>
      <c r="Y4243" s="12">
        <f t="shared" si="666"/>
        <v>0.99979003555288837</v>
      </c>
      <c r="Z4243" s="11">
        <f t="shared" si="667"/>
        <v>1</v>
      </c>
      <c r="AA4243" s="11">
        <f t="shared" si="668"/>
        <v>1</v>
      </c>
      <c r="AB4243" s="11">
        <f t="shared" si="669"/>
        <v>1</v>
      </c>
      <c r="AC4243" s="1" t="s">
        <v>4267</v>
      </c>
    </row>
    <row r="4244" spans="1:29" x14ac:dyDescent="0.2">
      <c r="A4244" s="1" t="s">
        <v>4268</v>
      </c>
      <c r="B4244" s="1">
        <v>0</v>
      </c>
      <c r="C4244" s="2">
        <v>41552</v>
      </c>
      <c r="D4244" s="2">
        <v>41552</v>
      </c>
      <c r="E4244" s="2">
        <v>41552</v>
      </c>
      <c r="F4244" s="1">
        <v>17</v>
      </c>
      <c r="G4244" s="1">
        <v>64.705882349999996</v>
      </c>
      <c r="H4244" s="1">
        <v>0</v>
      </c>
      <c r="I4244" s="1">
        <v>40.020000000000003</v>
      </c>
      <c r="J4244" s="1">
        <v>0</v>
      </c>
      <c r="K4244" s="1">
        <v>1</v>
      </c>
      <c r="L4244" s="1">
        <v>0</v>
      </c>
      <c r="M4244" s="1">
        <v>0</v>
      </c>
      <c r="N4244" s="7">
        <f t="shared" si="660"/>
        <v>0</v>
      </c>
      <c r="O4244" s="1">
        <v>0</v>
      </c>
      <c r="P4244" s="1" t="s">
        <v>30</v>
      </c>
      <c r="Q4244" s="1" t="s">
        <v>28</v>
      </c>
      <c r="R4244" s="10">
        <f>F4244*Part4Out!C$78+'relay test.csv'!H4244*Part4Out!C$79+'relay test.csv'!I4244*Part4Out!C$80+'relay test.csv'!J4244*Part4Out!C$81+'relay test.csv'!K4244*Part4Out!C$82+'relay test.csv'!L4244*Part4Out!C$83+'relay test.csv'!M4244*Part4Out!C$84+'relay test.csv'!N4244*Part4Out!C$85</f>
        <v>3.9753989850345333</v>
      </c>
      <c r="S4244" s="10">
        <f>(F4244*Part4Out!C$78+'relay test.csv'!H4244*Part4Out!C$79+'relay test.csv'!I4244*Part4Out!C$80+'relay test.csv'!J4244*Part4Out!C$81+'relay test.csv'!K4244*Part4Out!C$82+'relay test.csv'!L4244*Part4Out!C$83+'relay test.csv'!M4244*Part4Out!C$84+'relay test.csv'!N4244*Part4Out!C$85) +Part4Out!C$77</f>
        <v>1.3717637334692081</v>
      </c>
      <c r="T4244" s="10">
        <f t="shared" si="661"/>
        <v>3.9422977297627151</v>
      </c>
      <c r="U4244" s="12">
        <f t="shared" si="662"/>
        <v>0.79766496178933943</v>
      </c>
      <c r="V4244" s="11">
        <f t="shared" si="663"/>
        <v>1</v>
      </c>
      <c r="W4244" s="11">
        <f t="shared" si="664"/>
        <v>0</v>
      </c>
      <c r="X4244" s="11">
        <f t="shared" si="665"/>
        <v>53.271367144449862</v>
      </c>
      <c r="Y4244" s="12">
        <f t="shared" si="666"/>
        <v>0.98157407759162618</v>
      </c>
      <c r="Z4244" s="11">
        <f t="shared" si="667"/>
        <v>1</v>
      </c>
      <c r="AA4244" s="11">
        <f t="shared" si="668"/>
        <v>0</v>
      </c>
      <c r="AB4244" s="11">
        <f t="shared" si="669"/>
        <v>0</v>
      </c>
      <c r="AC4244" s="1" t="s">
        <v>4268</v>
      </c>
    </row>
    <row r="4245" spans="1:29" x14ac:dyDescent="0.2">
      <c r="A4245" s="1" t="s">
        <v>4269</v>
      </c>
      <c r="B4245" s="1">
        <v>1</v>
      </c>
      <c r="C4245" s="2">
        <v>41552</v>
      </c>
      <c r="D4245" s="2">
        <v>41552</v>
      </c>
      <c r="E4245" s="2">
        <v>41561</v>
      </c>
      <c r="F4245" s="1">
        <v>34</v>
      </c>
      <c r="G4245" s="1">
        <v>11.764705879999999</v>
      </c>
      <c r="H4245" s="1">
        <v>0</v>
      </c>
      <c r="I4245" s="1">
        <v>55.15</v>
      </c>
      <c r="J4245" s="1">
        <v>0.33333333333333298</v>
      </c>
      <c r="K4245" s="1">
        <v>1</v>
      </c>
      <c r="L4245" s="1">
        <v>1</v>
      </c>
      <c r="M4245" s="1">
        <v>0</v>
      </c>
      <c r="N4245" s="7">
        <f t="shared" si="660"/>
        <v>0</v>
      </c>
      <c r="O4245" s="1">
        <v>0</v>
      </c>
      <c r="P4245" s="1" t="s">
        <v>32</v>
      </c>
      <c r="Q4245" s="1" t="s">
        <v>24</v>
      </c>
      <c r="R4245" s="10">
        <f>F4245*Part4Out!C$78+'relay test.csv'!H4245*Part4Out!C$79+'relay test.csv'!I4245*Part4Out!C$80+'relay test.csv'!J4245*Part4Out!C$81+'relay test.csv'!K4245*Part4Out!C$82+'relay test.csv'!L4245*Part4Out!C$83+'relay test.csv'!M4245*Part4Out!C$84+'relay test.csv'!N4245*Part4Out!C$85</f>
        <v>8.0804256769521459</v>
      </c>
      <c r="S4245" s="10">
        <f>(F4245*Part4Out!C$78+'relay test.csv'!H4245*Part4Out!C$79+'relay test.csv'!I4245*Part4Out!C$80+'relay test.csv'!J4245*Part4Out!C$81+'relay test.csv'!K4245*Part4Out!C$82+'relay test.csv'!L4245*Part4Out!C$83+'relay test.csv'!M4245*Part4Out!C$84+'relay test.csv'!N4245*Part4Out!C$85) +Part4Out!C$77</f>
        <v>5.4767904253868203</v>
      </c>
      <c r="T4245" s="10">
        <f t="shared" si="661"/>
        <v>239.07813552533787</v>
      </c>
      <c r="U4245" s="12">
        <f t="shared" si="662"/>
        <v>0.99583468941137931</v>
      </c>
      <c r="V4245" s="11">
        <f t="shared" si="663"/>
        <v>1</v>
      </c>
      <c r="W4245" s="11">
        <f t="shared" si="664"/>
        <v>1</v>
      </c>
      <c r="X4245" s="11">
        <f t="shared" si="665"/>
        <v>3230.6081394180737</v>
      </c>
      <c r="Y4245" s="12">
        <f t="shared" si="666"/>
        <v>0.99969055654124572</v>
      </c>
      <c r="Z4245" s="11">
        <f t="shared" si="667"/>
        <v>1</v>
      </c>
      <c r="AA4245" s="11">
        <f t="shared" si="668"/>
        <v>1</v>
      </c>
      <c r="AB4245" s="11">
        <f t="shared" si="669"/>
        <v>1</v>
      </c>
      <c r="AC4245" s="1" t="s">
        <v>4269</v>
      </c>
    </row>
    <row r="4246" spans="1:29" x14ac:dyDescent="0.2">
      <c r="A4246" s="1" t="s">
        <v>4270</v>
      </c>
      <c r="B4246" s="1">
        <v>1</v>
      </c>
      <c r="C4246" s="2">
        <v>41552</v>
      </c>
      <c r="D4246" s="2">
        <v>41552</v>
      </c>
      <c r="E4246" s="2">
        <v>41552</v>
      </c>
      <c r="F4246" s="1">
        <v>31</v>
      </c>
      <c r="G4246" s="1">
        <v>19.354838709999999</v>
      </c>
      <c r="H4246" s="1">
        <v>6.451612903</v>
      </c>
      <c r="I4246" s="1">
        <v>40.020000000000003</v>
      </c>
      <c r="J4246" s="1">
        <v>0</v>
      </c>
      <c r="K4246" s="1">
        <v>1</v>
      </c>
      <c r="L4246" s="1">
        <v>0</v>
      </c>
      <c r="M4246" s="1">
        <v>0</v>
      </c>
      <c r="N4246" s="7">
        <f t="shared" si="660"/>
        <v>0</v>
      </c>
      <c r="O4246" s="1">
        <v>0</v>
      </c>
      <c r="P4246" s="1" t="s">
        <v>32</v>
      </c>
      <c r="Q4246" s="1" t="s">
        <v>28</v>
      </c>
      <c r="R4246" s="10">
        <f>F4246*Part4Out!C$78+'relay test.csv'!H4246*Part4Out!C$79+'relay test.csv'!I4246*Part4Out!C$80+'relay test.csv'!J4246*Part4Out!C$81+'relay test.csv'!K4246*Part4Out!C$82+'relay test.csv'!L4246*Part4Out!C$83+'relay test.csv'!M4246*Part4Out!C$84+'relay test.csv'!N4246*Part4Out!C$85</f>
        <v>7.0612320549038223</v>
      </c>
      <c r="S4246" s="10">
        <f>(F4246*Part4Out!C$78+'relay test.csv'!H4246*Part4Out!C$79+'relay test.csv'!I4246*Part4Out!C$80+'relay test.csv'!J4246*Part4Out!C$81+'relay test.csv'!K4246*Part4Out!C$82+'relay test.csv'!L4246*Part4Out!C$83+'relay test.csv'!M4246*Part4Out!C$84+'relay test.csv'!N4246*Part4Out!C$85) +Part4Out!C$77</f>
        <v>4.4575968033384967</v>
      </c>
      <c r="T4246" s="10">
        <f t="shared" si="661"/>
        <v>86.279912151262167</v>
      </c>
      <c r="U4246" s="12">
        <f t="shared" si="662"/>
        <v>0.98854260991616338</v>
      </c>
      <c r="V4246" s="11">
        <f t="shared" si="663"/>
        <v>1</v>
      </c>
      <c r="W4246" s="11">
        <f t="shared" si="664"/>
        <v>1</v>
      </c>
      <c r="X4246" s="11">
        <f t="shared" si="665"/>
        <v>1165.8807103027748</v>
      </c>
      <c r="Y4246" s="12">
        <f t="shared" si="666"/>
        <v>0.99914301437056019</v>
      </c>
      <c r="Z4246" s="11">
        <f t="shared" si="667"/>
        <v>1</v>
      </c>
      <c r="AA4246" s="11">
        <f t="shared" si="668"/>
        <v>1</v>
      </c>
      <c r="AB4246" s="11">
        <f t="shared" si="669"/>
        <v>1</v>
      </c>
      <c r="AC4246" s="1" t="s">
        <v>4270</v>
      </c>
    </row>
    <row r="4247" spans="1:29" x14ac:dyDescent="0.2">
      <c r="A4247" s="1" t="s">
        <v>4271</v>
      </c>
      <c r="B4247" s="1">
        <v>1</v>
      </c>
      <c r="C4247" s="2">
        <v>41552</v>
      </c>
      <c r="D4247" s="2">
        <v>41556</v>
      </c>
      <c r="E4247" s="2">
        <v>41556</v>
      </c>
      <c r="F4247" s="1">
        <v>34</v>
      </c>
      <c r="G4247" s="1">
        <v>52.941176470000002</v>
      </c>
      <c r="H4247" s="1">
        <v>2.9411764709999999</v>
      </c>
      <c r="I4247" s="1">
        <v>114.64</v>
      </c>
      <c r="J4247" s="1">
        <v>0</v>
      </c>
      <c r="K4247" s="1">
        <v>1</v>
      </c>
      <c r="L4247" s="1">
        <v>1</v>
      </c>
      <c r="M4247" s="1">
        <v>0</v>
      </c>
      <c r="N4247" s="7">
        <f t="shared" si="660"/>
        <v>0</v>
      </c>
      <c r="O4247" s="1">
        <v>0</v>
      </c>
      <c r="P4247" s="1" t="s">
        <v>32</v>
      </c>
      <c r="Q4247" s="1" t="s">
        <v>28</v>
      </c>
      <c r="R4247" s="10">
        <f>F4247*Part4Out!C$78+'relay test.csv'!H4247*Part4Out!C$79+'relay test.csv'!I4247*Part4Out!C$80+'relay test.csv'!J4247*Part4Out!C$81+'relay test.csv'!K4247*Part4Out!C$82+'relay test.csv'!L4247*Part4Out!C$83+'relay test.csv'!M4247*Part4Out!C$84+'relay test.csv'!N4247*Part4Out!C$85</f>
        <v>8.1279693911342168</v>
      </c>
      <c r="S4247" s="10">
        <f>(F4247*Part4Out!C$78+'relay test.csv'!H4247*Part4Out!C$79+'relay test.csv'!I4247*Part4Out!C$80+'relay test.csv'!J4247*Part4Out!C$81+'relay test.csv'!K4247*Part4Out!C$82+'relay test.csv'!L4247*Part4Out!C$83+'relay test.csv'!M4247*Part4Out!C$84+'relay test.csv'!N4247*Part4Out!C$85) +Part4Out!C$77</f>
        <v>5.5243341395688912</v>
      </c>
      <c r="T4247" s="10">
        <f t="shared" si="661"/>
        <v>250.71933834106025</v>
      </c>
      <c r="U4247" s="12">
        <f t="shared" si="662"/>
        <v>0.99602732151375239</v>
      </c>
      <c r="V4247" s="11">
        <f t="shared" si="663"/>
        <v>1</v>
      </c>
      <c r="W4247" s="11">
        <f t="shared" si="664"/>
        <v>1</v>
      </c>
      <c r="X4247" s="11">
        <f t="shared" si="665"/>
        <v>3387.9130493231605</v>
      </c>
      <c r="Y4247" s="12">
        <f t="shared" si="666"/>
        <v>0.99970492013650225</v>
      </c>
      <c r="Z4247" s="11">
        <f t="shared" si="667"/>
        <v>1</v>
      </c>
      <c r="AA4247" s="11">
        <f t="shared" si="668"/>
        <v>1</v>
      </c>
      <c r="AB4247" s="11">
        <f t="shared" si="669"/>
        <v>1</v>
      </c>
      <c r="AC4247" s="1" t="s">
        <v>4271</v>
      </c>
    </row>
    <row r="4248" spans="1:29" x14ac:dyDescent="0.2">
      <c r="A4248" s="1" t="s">
        <v>4272</v>
      </c>
      <c r="B4248" s="1">
        <v>1</v>
      </c>
      <c r="C4248" s="2">
        <v>41536</v>
      </c>
      <c r="D4248" s="2">
        <v>41552</v>
      </c>
      <c r="E4248" s="2">
        <v>41552</v>
      </c>
      <c r="F4248" s="1">
        <v>35</v>
      </c>
      <c r="G4248" s="1">
        <v>14.28571429</v>
      </c>
      <c r="H4248" s="1">
        <v>11.42857143</v>
      </c>
      <c r="I4248" s="1">
        <v>44.74</v>
      </c>
      <c r="J4248" s="1">
        <v>0</v>
      </c>
      <c r="K4248" s="1">
        <v>1</v>
      </c>
      <c r="L4248" s="1">
        <v>0</v>
      </c>
      <c r="M4248" s="1">
        <v>0</v>
      </c>
      <c r="N4248" s="7">
        <f t="shared" si="660"/>
        <v>0</v>
      </c>
      <c r="O4248" s="1">
        <v>0</v>
      </c>
      <c r="P4248" s="1" t="s">
        <v>36</v>
      </c>
      <c r="Q4248" s="1" t="s">
        <v>24</v>
      </c>
      <c r="R4248" s="10">
        <f>F4248*Part4Out!C$78+'relay test.csv'!H4248*Part4Out!C$79+'relay test.csv'!I4248*Part4Out!C$80+'relay test.csv'!J4248*Part4Out!C$81+'relay test.csv'!K4248*Part4Out!C$82+'relay test.csv'!L4248*Part4Out!C$83+'relay test.csv'!M4248*Part4Out!C$84+'relay test.csv'!N4248*Part4Out!C$85</f>
        <v>7.9867821933120604</v>
      </c>
      <c r="S4248" s="10">
        <f>(F4248*Part4Out!C$78+'relay test.csv'!H4248*Part4Out!C$79+'relay test.csv'!I4248*Part4Out!C$80+'relay test.csv'!J4248*Part4Out!C$81+'relay test.csv'!K4248*Part4Out!C$82+'relay test.csv'!L4248*Part4Out!C$83+'relay test.csv'!M4248*Part4Out!C$84+'relay test.csv'!N4248*Part4Out!C$85) +Part4Out!C$77</f>
        <v>5.3831469417467357</v>
      </c>
      <c r="T4248" s="10">
        <f t="shared" si="661"/>
        <v>217.70630762368367</v>
      </c>
      <c r="U4248" s="12">
        <f t="shared" si="662"/>
        <v>0.99542765816466228</v>
      </c>
      <c r="V4248" s="11">
        <f t="shared" si="663"/>
        <v>1</v>
      </c>
      <c r="W4248" s="11">
        <f t="shared" si="664"/>
        <v>1</v>
      </c>
      <c r="X4248" s="11">
        <f t="shared" si="665"/>
        <v>2941.8155192915483</v>
      </c>
      <c r="Y4248" s="12">
        <f t="shared" si="666"/>
        <v>0.99966018936849943</v>
      </c>
      <c r="Z4248" s="11">
        <f t="shared" si="667"/>
        <v>1</v>
      </c>
      <c r="AA4248" s="11">
        <f t="shared" si="668"/>
        <v>1</v>
      </c>
      <c r="AB4248" s="11">
        <f t="shared" si="669"/>
        <v>1</v>
      </c>
      <c r="AC4248" s="1" t="s">
        <v>4272</v>
      </c>
    </row>
    <row r="4249" spans="1:29" x14ac:dyDescent="0.2">
      <c r="A4249" s="1" t="s">
        <v>4273</v>
      </c>
      <c r="B4249" s="1">
        <v>1</v>
      </c>
      <c r="C4249" s="2">
        <v>41552</v>
      </c>
      <c r="D4249" s="2">
        <v>41552</v>
      </c>
      <c r="E4249" s="2">
        <v>41552</v>
      </c>
      <c r="F4249" s="1">
        <v>25</v>
      </c>
      <c r="G4249" s="1">
        <v>36</v>
      </c>
      <c r="H4249" s="1">
        <v>4</v>
      </c>
      <c r="I4249" s="1">
        <v>40.020000000000003</v>
      </c>
      <c r="J4249" s="1">
        <v>0</v>
      </c>
      <c r="K4249" s="1">
        <v>1</v>
      </c>
      <c r="L4249" s="1">
        <v>0</v>
      </c>
      <c r="M4249" s="1">
        <v>0</v>
      </c>
      <c r="N4249" s="7">
        <f t="shared" si="660"/>
        <v>0</v>
      </c>
      <c r="O4249" s="1">
        <v>0</v>
      </c>
      <c r="P4249" s="1" t="s">
        <v>26</v>
      </c>
      <c r="Q4249" s="1" t="s">
        <v>24</v>
      </c>
      <c r="R4249" s="10">
        <f>F4249*Part4Out!C$78+'relay test.csv'!H4249*Part4Out!C$79+'relay test.csv'!I4249*Part4Out!C$80+'relay test.csv'!J4249*Part4Out!C$81+'relay test.csv'!K4249*Part4Out!C$82+'relay test.csv'!L4249*Part4Out!C$83+'relay test.csv'!M4249*Part4Out!C$84+'relay test.csv'!N4249*Part4Out!C$85</f>
        <v>5.7447712664764357</v>
      </c>
      <c r="S4249" s="10">
        <f>(F4249*Part4Out!C$78+'relay test.csv'!H4249*Part4Out!C$79+'relay test.csv'!I4249*Part4Out!C$80+'relay test.csv'!J4249*Part4Out!C$81+'relay test.csv'!K4249*Part4Out!C$82+'relay test.csv'!L4249*Part4Out!C$83+'relay test.csv'!M4249*Part4Out!C$84+'relay test.csv'!N4249*Part4Out!C$85) +Part4Out!C$77</f>
        <v>3.1411360149111105</v>
      </c>
      <c r="T4249" s="10">
        <f t="shared" si="661"/>
        <v>23.130128109740131</v>
      </c>
      <c r="U4249" s="12">
        <f t="shared" si="662"/>
        <v>0.95855803187400612</v>
      </c>
      <c r="V4249" s="11">
        <f t="shared" si="663"/>
        <v>1</v>
      </c>
      <c r="W4249" s="11">
        <f t="shared" si="664"/>
        <v>1</v>
      </c>
      <c r="X4249" s="11">
        <f t="shared" si="665"/>
        <v>312.55212850356958</v>
      </c>
      <c r="Y4249" s="12">
        <f t="shared" si="666"/>
        <v>0.99681073764425554</v>
      </c>
      <c r="Z4249" s="11">
        <f t="shared" si="667"/>
        <v>1</v>
      </c>
      <c r="AA4249" s="11">
        <f t="shared" si="668"/>
        <v>1</v>
      </c>
      <c r="AB4249" s="11">
        <f t="shared" si="669"/>
        <v>1</v>
      </c>
      <c r="AC4249" s="1" t="s">
        <v>4273</v>
      </c>
    </row>
    <row r="4250" spans="1:29" x14ac:dyDescent="0.2">
      <c r="A4250" s="1" t="s">
        <v>4274</v>
      </c>
      <c r="B4250" s="1">
        <v>1</v>
      </c>
      <c r="C4250" s="2">
        <v>41552</v>
      </c>
      <c r="D4250" s="2">
        <v>41570</v>
      </c>
      <c r="E4250" s="2">
        <v>41570</v>
      </c>
      <c r="F4250" s="1">
        <v>33</v>
      </c>
      <c r="G4250" s="1">
        <v>72.727272729999996</v>
      </c>
      <c r="H4250" s="1">
        <v>3.0303030299999998</v>
      </c>
      <c r="I4250" s="1">
        <v>49.66</v>
      </c>
      <c r="J4250" s="1">
        <v>0</v>
      </c>
      <c r="K4250" s="1">
        <v>1</v>
      </c>
      <c r="L4250" s="1">
        <v>0</v>
      </c>
      <c r="M4250" s="1">
        <v>0</v>
      </c>
      <c r="N4250" s="7">
        <f t="shared" si="660"/>
        <v>1</v>
      </c>
      <c r="O4250" s="1">
        <v>0</v>
      </c>
      <c r="P4250" s="1" t="s">
        <v>23</v>
      </c>
      <c r="Q4250" s="1" t="s">
        <v>28</v>
      </c>
      <c r="R4250" s="10">
        <f>F4250*Part4Out!C$78+'relay test.csv'!H4250*Part4Out!C$79+'relay test.csv'!I4250*Part4Out!C$80+'relay test.csv'!J4250*Part4Out!C$81+'relay test.csv'!K4250*Part4Out!C$82+'relay test.csv'!L4250*Part4Out!C$83+'relay test.csv'!M4250*Part4Out!C$84+'relay test.csv'!N4250*Part4Out!C$85</f>
        <v>7.6487373199483351</v>
      </c>
      <c r="S4250" s="10">
        <f>(F4250*Part4Out!C$78+'relay test.csv'!H4250*Part4Out!C$79+'relay test.csv'!I4250*Part4Out!C$80+'relay test.csv'!J4250*Part4Out!C$81+'relay test.csv'!K4250*Part4Out!C$82+'relay test.csv'!L4250*Part4Out!C$83+'relay test.csv'!M4250*Part4Out!C$84+'relay test.csv'!N4250*Part4Out!C$85) +Part4Out!C$77</f>
        <v>5.0451020683830095</v>
      </c>
      <c r="T4250" s="10">
        <f t="shared" si="661"/>
        <v>155.26014554164229</v>
      </c>
      <c r="U4250" s="12">
        <f t="shared" si="662"/>
        <v>0.99360041553440437</v>
      </c>
      <c r="V4250" s="11">
        <f t="shared" si="663"/>
        <v>1</v>
      </c>
      <c r="W4250" s="11">
        <f t="shared" si="664"/>
        <v>1</v>
      </c>
      <c r="X4250" s="11">
        <f t="shared" si="665"/>
        <v>2097.994820027805</v>
      </c>
      <c r="Y4250" s="12">
        <f t="shared" si="666"/>
        <v>0.99952358148268949</v>
      </c>
      <c r="Z4250" s="11">
        <f t="shared" si="667"/>
        <v>1</v>
      </c>
      <c r="AA4250" s="11">
        <f t="shared" si="668"/>
        <v>1</v>
      </c>
      <c r="AB4250" s="11">
        <f t="shared" si="669"/>
        <v>1</v>
      </c>
      <c r="AC4250" s="1" t="s">
        <v>4274</v>
      </c>
    </row>
    <row r="4251" spans="1:29" x14ac:dyDescent="0.2">
      <c r="A4251" s="1" t="s">
        <v>4275</v>
      </c>
      <c r="B4251" s="1">
        <v>1</v>
      </c>
      <c r="C4251" s="2">
        <v>41552</v>
      </c>
      <c r="D4251" s="2">
        <v>41583</v>
      </c>
      <c r="E4251" s="2">
        <v>41634</v>
      </c>
      <c r="F4251" s="1">
        <v>41</v>
      </c>
      <c r="G4251" s="1">
        <v>43.902439020000003</v>
      </c>
      <c r="H4251" s="1">
        <v>7.3170731709999997</v>
      </c>
      <c r="I4251" s="1">
        <v>85.46</v>
      </c>
      <c r="J4251" s="1">
        <v>3.9215686274509803E-2</v>
      </c>
      <c r="K4251" s="1">
        <v>1</v>
      </c>
      <c r="L4251" s="1">
        <v>0</v>
      </c>
      <c r="M4251" s="1">
        <v>0</v>
      </c>
      <c r="N4251" s="7">
        <f t="shared" si="660"/>
        <v>0</v>
      </c>
      <c r="O4251" s="1">
        <v>0</v>
      </c>
      <c r="P4251" s="1" t="s">
        <v>30</v>
      </c>
      <c r="Q4251" s="1" t="s">
        <v>28</v>
      </c>
      <c r="R4251" s="10">
        <f>F4251*Part4Out!C$78+'relay test.csv'!H4251*Part4Out!C$79+'relay test.csv'!I4251*Part4Out!C$80+'relay test.csv'!J4251*Part4Out!C$81+'relay test.csv'!K4251*Part4Out!C$82+'relay test.csv'!L4251*Part4Out!C$83+'relay test.csv'!M4251*Part4Out!C$84+'relay test.csv'!N4251*Part4Out!C$85</f>
        <v>9.0109459996108008</v>
      </c>
      <c r="S4251" s="10">
        <f>(F4251*Part4Out!C$78+'relay test.csv'!H4251*Part4Out!C$79+'relay test.csv'!I4251*Part4Out!C$80+'relay test.csv'!J4251*Part4Out!C$81+'relay test.csv'!K4251*Part4Out!C$82+'relay test.csv'!L4251*Part4Out!C$83+'relay test.csv'!M4251*Part4Out!C$84+'relay test.csv'!N4251*Part4Out!C$85) +Part4Out!C$77</f>
        <v>6.4073107480454752</v>
      </c>
      <c r="T4251" s="10">
        <f t="shared" si="661"/>
        <v>606.26109798905895</v>
      </c>
      <c r="U4251" s="12">
        <f t="shared" si="662"/>
        <v>0.99835326187810891</v>
      </c>
      <c r="V4251" s="11">
        <f t="shared" si="663"/>
        <v>1</v>
      </c>
      <c r="W4251" s="11">
        <f t="shared" si="664"/>
        <v>1</v>
      </c>
      <c r="X4251" s="11">
        <f t="shared" si="665"/>
        <v>8192.267492266843</v>
      </c>
      <c r="Y4251" s="12">
        <f t="shared" si="666"/>
        <v>0.99987794857168477</v>
      </c>
      <c r="Z4251" s="11">
        <f t="shared" si="667"/>
        <v>1</v>
      </c>
      <c r="AA4251" s="11">
        <f t="shared" si="668"/>
        <v>1</v>
      </c>
      <c r="AB4251" s="11">
        <f t="shared" si="669"/>
        <v>1</v>
      </c>
      <c r="AC4251" s="1" t="s">
        <v>4275</v>
      </c>
    </row>
    <row r="4252" spans="1:29" x14ac:dyDescent="0.2">
      <c r="A4252" s="1" t="s">
        <v>4276</v>
      </c>
      <c r="B4252" s="1">
        <v>1</v>
      </c>
      <c r="C4252" s="2">
        <v>41552</v>
      </c>
      <c r="D4252" s="2">
        <v>41566</v>
      </c>
      <c r="E4252" s="2">
        <v>41566</v>
      </c>
      <c r="F4252" s="1">
        <v>35</v>
      </c>
      <c r="G4252" s="1">
        <v>11.42857143</v>
      </c>
      <c r="H4252" s="1">
        <v>0</v>
      </c>
      <c r="I4252" s="1">
        <v>98.52</v>
      </c>
      <c r="J4252" s="1">
        <v>0</v>
      </c>
      <c r="K4252" s="1">
        <v>1</v>
      </c>
      <c r="L4252" s="1">
        <v>0</v>
      </c>
      <c r="M4252" s="1">
        <v>0</v>
      </c>
      <c r="N4252" s="7">
        <f t="shared" si="660"/>
        <v>0</v>
      </c>
      <c r="O4252" s="1">
        <v>0</v>
      </c>
      <c r="P4252" s="1" t="s">
        <v>32</v>
      </c>
      <c r="Q4252" s="1" t="s">
        <v>28</v>
      </c>
      <c r="R4252" s="10">
        <f>F4252*Part4Out!C$78+'relay test.csv'!H4252*Part4Out!C$79+'relay test.csv'!I4252*Part4Out!C$80+'relay test.csv'!J4252*Part4Out!C$81+'relay test.csv'!K4252*Part4Out!C$82+'relay test.csv'!L4252*Part4Out!C$83+'relay test.csv'!M4252*Part4Out!C$84+'relay test.csv'!N4252*Part4Out!C$85</f>
        <v>7.5784458270653259</v>
      </c>
      <c r="S4252" s="10">
        <f>(F4252*Part4Out!C$78+'relay test.csv'!H4252*Part4Out!C$79+'relay test.csv'!I4252*Part4Out!C$80+'relay test.csv'!J4252*Part4Out!C$81+'relay test.csv'!K4252*Part4Out!C$82+'relay test.csv'!L4252*Part4Out!C$83+'relay test.csv'!M4252*Part4Out!C$84+'relay test.csv'!N4252*Part4Out!C$85) +Part4Out!C$77</f>
        <v>4.9748105755000012</v>
      </c>
      <c r="T4252" s="10">
        <f t="shared" si="661"/>
        <v>144.72140877110056</v>
      </c>
      <c r="U4252" s="12">
        <f t="shared" si="662"/>
        <v>0.99313759036209426</v>
      </c>
      <c r="V4252" s="11">
        <f t="shared" si="663"/>
        <v>1</v>
      </c>
      <c r="W4252" s="11">
        <f t="shared" si="664"/>
        <v>1</v>
      </c>
      <c r="X4252" s="11">
        <f t="shared" si="665"/>
        <v>1955.587281524608</v>
      </c>
      <c r="Y4252" s="12">
        <f t="shared" si="666"/>
        <v>0.99948890601025431</v>
      </c>
      <c r="Z4252" s="11">
        <f t="shared" si="667"/>
        <v>1</v>
      </c>
      <c r="AA4252" s="11">
        <f t="shared" si="668"/>
        <v>1</v>
      </c>
      <c r="AB4252" s="11">
        <f t="shared" si="669"/>
        <v>1</v>
      </c>
      <c r="AC4252" s="1" t="s">
        <v>4276</v>
      </c>
    </row>
    <row r="4253" spans="1:29" x14ac:dyDescent="0.2">
      <c r="A4253" s="1" t="s">
        <v>4277</v>
      </c>
      <c r="B4253" s="1">
        <v>1</v>
      </c>
      <c r="C4253" s="2">
        <v>41552</v>
      </c>
      <c r="D4253" s="2">
        <v>41608</v>
      </c>
      <c r="E4253" s="2">
        <v>41630</v>
      </c>
      <c r="F4253" s="1">
        <v>40</v>
      </c>
      <c r="G4253" s="1">
        <v>65</v>
      </c>
      <c r="H4253" s="1">
        <v>25</v>
      </c>
      <c r="I4253" s="1">
        <v>54.17</v>
      </c>
      <c r="J4253" s="1">
        <v>9.0909090909090898E-2</v>
      </c>
      <c r="K4253" s="1">
        <v>1</v>
      </c>
      <c r="L4253" s="1">
        <v>0</v>
      </c>
      <c r="M4253" s="1">
        <v>0</v>
      </c>
      <c r="N4253" s="7">
        <f t="shared" si="660"/>
        <v>0</v>
      </c>
      <c r="O4253" s="1">
        <v>0</v>
      </c>
      <c r="P4253" s="1" t="s">
        <v>26</v>
      </c>
      <c r="Q4253" s="1" t="s">
        <v>24</v>
      </c>
      <c r="R4253" s="10">
        <f>F4253*Part4Out!C$78+'relay test.csv'!H4253*Part4Out!C$79+'relay test.csv'!I4253*Part4Out!C$80+'relay test.csv'!J4253*Part4Out!C$81+'relay test.csv'!K4253*Part4Out!C$82+'relay test.csv'!L4253*Part4Out!C$83+'relay test.csv'!M4253*Part4Out!C$84+'relay test.csv'!N4253*Part4Out!C$85</f>
        <v>9.2187761329864948</v>
      </c>
      <c r="S4253" s="10">
        <f>(F4253*Part4Out!C$78+'relay test.csv'!H4253*Part4Out!C$79+'relay test.csv'!I4253*Part4Out!C$80+'relay test.csv'!J4253*Part4Out!C$81+'relay test.csv'!K4253*Part4Out!C$82+'relay test.csv'!L4253*Part4Out!C$83+'relay test.csv'!M4253*Part4Out!C$84+'relay test.csv'!N4253*Part4Out!C$85) +Part4Out!C$77</f>
        <v>6.6151408814211692</v>
      </c>
      <c r="T4253" s="10">
        <f t="shared" si="661"/>
        <v>746.30986412410869</v>
      </c>
      <c r="U4253" s="12">
        <f t="shared" si="662"/>
        <v>0.9986618669871673</v>
      </c>
      <c r="V4253" s="11">
        <f t="shared" si="663"/>
        <v>1</v>
      </c>
      <c r="W4253" s="11">
        <f t="shared" si="664"/>
        <v>1</v>
      </c>
      <c r="X4253" s="11">
        <f t="shared" si="665"/>
        <v>10084.714423046089</v>
      </c>
      <c r="Y4253" s="12">
        <f t="shared" si="666"/>
        <v>0.99990084985970706</v>
      </c>
      <c r="Z4253" s="11">
        <f t="shared" si="667"/>
        <v>1</v>
      </c>
      <c r="AA4253" s="11">
        <f t="shared" si="668"/>
        <v>1</v>
      </c>
      <c r="AB4253" s="11">
        <f t="shared" si="669"/>
        <v>1</v>
      </c>
      <c r="AC4253" s="1" t="s">
        <v>4277</v>
      </c>
    </row>
    <row r="4254" spans="1:29" x14ac:dyDescent="0.2">
      <c r="A4254" s="1" t="s">
        <v>4278</v>
      </c>
      <c r="B4254" s="1">
        <v>0</v>
      </c>
      <c r="C4254" s="2">
        <v>41552</v>
      </c>
      <c r="D4254" s="2">
        <v>41552</v>
      </c>
      <c r="E4254" s="2">
        <v>41552</v>
      </c>
      <c r="F4254" s="1">
        <v>18</v>
      </c>
      <c r="G4254" s="1">
        <v>55.555555560000002</v>
      </c>
      <c r="H4254" s="1">
        <v>5.5555555559999998</v>
      </c>
      <c r="I4254" s="1">
        <v>40.020000000000003</v>
      </c>
      <c r="J4254" s="1">
        <v>0</v>
      </c>
      <c r="K4254" s="1">
        <v>1</v>
      </c>
      <c r="L4254" s="1">
        <v>0</v>
      </c>
      <c r="M4254" s="1">
        <v>0</v>
      </c>
      <c r="N4254" s="7">
        <f t="shared" si="660"/>
        <v>0</v>
      </c>
      <c r="O4254" s="1">
        <v>0</v>
      </c>
      <c r="P4254" s="1" t="s">
        <v>26</v>
      </c>
      <c r="Q4254" s="1" t="s">
        <v>28</v>
      </c>
      <c r="R4254" s="10">
        <f>F4254*Part4Out!C$78+'relay test.csv'!H4254*Part4Out!C$79+'relay test.csv'!I4254*Part4Out!C$80+'relay test.csv'!J4254*Part4Out!C$81+'relay test.csv'!K4254*Part4Out!C$82+'relay test.csv'!L4254*Part4Out!C$83+'relay test.csv'!M4254*Part4Out!C$84+'relay test.csv'!N4254*Part4Out!C$85</f>
        <v>4.2940003251082217</v>
      </c>
      <c r="S4254" s="10">
        <f>(F4254*Part4Out!C$78+'relay test.csv'!H4254*Part4Out!C$79+'relay test.csv'!I4254*Part4Out!C$80+'relay test.csv'!J4254*Part4Out!C$81+'relay test.csv'!K4254*Part4Out!C$82+'relay test.csv'!L4254*Part4Out!C$83+'relay test.csv'!M4254*Part4Out!C$84+'relay test.csv'!N4254*Part4Out!C$85) +Part4Out!C$77</f>
        <v>1.6903650735428966</v>
      </c>
      <c r="T4254" s="10">
        <f t="shared" si="661"/>
        <v>5.4214595753474901</v>
      </c>
      <c r="U4254" s="12">
        <f t="shared" si="662"/>
        <v>0.8442721645653456</v>
      </c>
      <c r="V4254" s="11">
        <f t="shared" si="663"/>
        <v>1</v>
      </c>
      <c r="W4254" s="11">
        <f t="shared" si="664"/>
        <v>0</v>
      </c>
      <c r="X4254" s="11">
        <f t="shared" si="665"/>
        <v>73.25894270154798</v>
      </c>
      <c r="Y4254" s="12">
        <f t="shared" si="666"/>
        <v>0.986533608429909</v>
      </c>
      <c r="Z4254" s="11">
        <f t="shared" si="667"/>
        <v>1</v>
      </c>
      <c r="AA4254" s="11">
        <f t="shared" si="668"/>
        <v>0</v>
      </c>
      <c r="AB4254" s="11">
        <f t="shared" si="669"/>
        <v>0</v>
      </c>
      <c r="AC4254" s="1" t="s">
        <v>4278</v>
      </c>
    </row>
    <row r="4255" spans="1:29" x14ac:dyDescent="0.2">
      <c r="A4255" s="1" t="s">
        <v>4279</v>
      </c>
      <c r="B4255" s="1">
        <v>1</v>
      </c>
      <c r="C4255" s="2">
        <v>41552</v>
      </c>
      <c r="D4255" s="2">
        <v>41584</v>
      </c>
      <c r="E4255" s="2">
        <v>41584</v>
      </c>
      <c r="F4255" s="1">
        <v>41</v>
      </c>
      <c r="G4255" s="1">
        <v>2.4390243900000002</v>
      </c>
      <c r="H4255" s="1">
        <v>0</v>
      </c>
      <c r="I4255" s="1">
        <v>28.56</v>
      </c>
      <c r="J4255" s="1">
        <v>0</v>
      </c>
      <c r="K4255" s="1">
        <v>1</v>
      </c>
      <c r="L4255" s="1">
        <v>0</v>
      </c>
      <c r="M4255" s="1">
        <v>0</v>
      </c>
      <c r="N4255" s="7">
        <f t="shared" si="660"/>
        <v>0</v>
      </c>
      <c r="O4255" s="1">
        <v>0</v>
      </c>
      <c r="P4255" s="1" t="s">
        <v>36</v>
      </c>
      <c r="Q4255" s="1" t="s">
        <v>63</v>
      </c>
      <c r="R4255" s="10">
        <f>F4255*Part4Out!C$78+'relay test.csv'!H4255*Part4Out!C$79+'relay test.csv'!I4255*Part4Out!C$80+'relay test.csv'!J4255*Part4Out!C$81+'relay test.csv'!K4255*Part4Out!C$82+'relay test.csv'!L4255*Part4Out!C$83+'relay test.csv'!M4255*Part4Out!C$84+'relay test.csv'!N4255*Part4Out!C$85</f>
        <v>9.0923333786482292</v>
      </c>
      <c r="S4255" s="10">
        <f>(F4255*Part4Out!C$78+'relay test.csv'!H4255*Part4Out!C$79+'relay test.csv'!I4255*Part4Out!C$80+'relay test.csv'!J4255*Part4Out!C$81+'relay test.csv'!K4255*Part4Out!C$82+'relay test.csv'!L4255*Part4Out!C$83+'relay test.csv'!M4255*Part4Out!C$84+'relay test.csv'!N4255*Part4Out!C$85) +Part4Out!C$77</f>
        <v>6.4886981270829036</v>
      </c>
      <c r="T4255" s="10">
        <f t="shared" si="661"/>
        <v>657.66660729804573</v>
      </c>
      <c r="U4255" s="12">
        <f t="shared" si="662"/>
        <v>0.99848178123967424</v>
      </c>
      <c r="V4255" s="11">
        <f t="shared" si="663"/>
        <v>1</v>
      </c>
      <c r="W4255" s="11">
        <f t="shared" si="664"/>
        <v>1</v>
      </c>
      <c r="X4255" s="11">
        <f t="shared" si="665"/>
        <v>8886.8983769340193</v>
      </c>
      <c r="Y4255" s="12">
        <f t="shared" si="666"/>
        <v>0.99988748746243594</v>
      </c>
      <c r="Z4255" s="11">
        <f t="shared" si="667"/>
        <v>1</v>
      </c>
      <c r="AA4255" s="11">
        <f t="shared" si="668"/>
        <v>1</v>
      </c>
      <c r="AB4255" s="11">
        <f t="shared" si="669"/>
        <v>1</v>
      </c>
      <c r="AC4255" s="1" t="s">
        <v>4279</v>
      </c>
    </row>
    <row r="4256" spans="1:29" x14ac:dyDescent="0.2">
      <c r="A4256" s="1" t="s">
        <v>4280</v>
      </c>
      <c r="B4256" s="1">
        <v>1</v>
      </c>
      <c r="C4256" s="2">
        <v>41552</v>
      </c>
      <c r="D4256" s="2">
        <v>41552</v>
      </c>
      <c r="E4256" s="2">
        <v>41610</v>
      </c>
      <c r="F4256" s="1">
        <v>36</v>
      </c>
      <c r="G4256" s="1">
        <v>97.222222220000006</v>
      </c>
      <c r="H4256" s="1">
        <v>25</v>
      </c>
      <c r="I4256" s="1">
        <v>45.65</v>
      </c>
      <c r="J4256" s="1">
        <v>6.8965517241379296E-2</v>
      </c>
      <c r="K4256" s="1">
        <v>1</v>
      </c>
      <c r="L4256" s="1">
        <v>0</v>
      </c>
      <c r="M4256" s="1">
        <v>0</v>
      </c>
      <c r="N4256" s="7">
        <f t="shared" si="660"/>
        <v>0</v>
      </c>
      <c r="O4256" s="1">
        <v>0</v>
      </c>
      <c r="P4256" s="1" t="s">
        <v>32</v>
      </c>
      <c r="Q4256" s="1" t="s">
        <v>28</v>
      </c>
      <c r="R4256" s="10">
        <f>F4256*Part4Out!C$78+'relay test.csv'!H4256*Part4Out!C$79+'relay test.csv'!I4256*Part4Out!C$80+'relay test.csv'!J4256*Part4Out!C$81+'relay test.csv'!K4256*Part4Out!C$82+'relay test.csv'!L4256*Part4Out!C$83+'relay test.csv'!M4256*Part4Out!C$84+'relay test.csv'!N4256*Part4Out!C$85</f>
        <v>8.4155259305248169</v>
      </c>
      <c r="S4256" s="10">
        <f>(F4256*Part4Out!C$78+'relay test.csv'!H4256*Part4Out!C$79+'relay test.csv'!I4256*Part4Out!C$80+'relay test.csv'!J4256*Part4Out!C$81+'relay test.csv'!K4256*Part4Out!C$82+'relay test.csv'!L4256*Part4Out!C$83+'relay test.csv'!M4256*Part4Out!C$84+'relay test.csv'!N4256*Part4Out!C$85) +Part4Out!C$77</f>
        <v>5.8118906789594913</v>
      </c>
      <c r="T4256" s="10">
        <f t="shared" si="661"/>
        <v>334.25048900056657</v>
      </c>
      <c r="U4256" s="12">
        <f t="shared" si="662"/>
        <v>0.99701715573038785</v>
      </c>
      <c r="V4256" s="11">
        <f t="shared" si="663"/>
        <v>1</v>
      </c>
      <c r="W4256" s="11">
        <f t="shared" si="664"/>
        <v>1</v>
      </c>
      <c r="X4256" s="11">
        <f t="shared" si="665"/>
        <v>4516.6503745603268</v>
      </c>
      <c r="Y4256" s="12">
        <f t="shared" si="666"/>
        <v>0.99977864599579658</v>
      </c>
      <c r="Z4256" s="11">
        <f t="shared" si="667"/>
        <v>1</v>
      </c>
      <c r="AA4256" s="11">
        <f t="shared" si="668"/>
        <v>1</v>
      </c>
      <c r="AB4256" s="11">
        <f t="shared" si="669"/>
        <v>1</v>
      </c>
      <c r="AC4256" s="1" t="s">
        <v>4280</v>
      </c>
    </row>
    <row r="4257" spans="1:29" x14ac:dyDescent="0.2">
      <c r="A4257" s="1" t="s">
        <v>4281</v>
      </c>
      <c r="B4257" s="1">
        <v>1</v>
      </c>
      <c r="C4257" s="2">
        <v>41552</v>
      </c>
      <c r="D4257" s="2">
        <v>41560</v>
      </c>
      <c r="E4257" s="2">
        <v>41560</v>
      </c>
      <c r="F4257" s="1">
        <v>34</v>
      </c>
      <c r="G4257" s="1">
        <v>17.647058820000002</v>
      </c>
      <c r="H4257" s="1">
        <v>2.9411764709999999</v>
      </c>
      <c r="I4257" s="1">
        <v>51</v>
      </c>
      <c r="J4257" s="1">
        <v>0</v>
      </c>
      <c r="K4257" s="1">
        <v>1</v>
      </c>
      <c r="L4257" s="1">
        <v>0</v>
      </c>
      <c r="M4257" s="1">
        <v>0</v>
      </c>
      <c r="N4257" s="7">
        <f t="shared" si="660"/>
        <v>0</v>
      </c>
      <c r="O4257" s="1">
        <v>0</v>
      </c>
      <c r="P4257" s="1" t="s">
        <v>32</v>
      </c>
      <c r="Q4257" s="1" t="s">
        <v>28</v>
      </c>
      <c r="R4257" s="10">
        <f>F4257*Part4Out!C$78+'relay test.csv'!H4257*Part4Out!C$79+'relay test.csv'!I4257*Part4Out!C$80+'relay test.csv'!J4257*Part4Out!C$81+'relay test.csv'!K4257*Part4Out!C$82+'relay test.csv'!L4257*Part4Out!C$83+'relay test.csv'!M4257*Part4Out!C$84+'relay test.csv'!N4257*Part4Out!C$85</f>
        <v>7.5897856025474191</v>
      </c>
      <c r="S4257" s="10">
        <f>(F4257*Part4Out!C$78+'relay test.csv'!H4257*Part4Out!C$79+'relay test.csv'!I4257*Part4Out!C$80+'relay test.csv'!J4257*Part4Out!C$81+'relay test.csv'!K4257*Part4Out!C$82+'relay test.csv'!L4257*Part4Out!C$83+'relay test.csv'!M4257*Part4Out!C$84+'relay test.csv'!N4257*Part4Out!C$85) +Part4Out!C$77</f>
        <v>4.9861503509820935</v>
      </c>
      <c r="T4257" s="10">
        <f t="shared" si="661"/>
        <v>146.37185722551331</v>
      </c>
      <c r="U4257" s="12">
        <f t="shared" si="662"/>
        <v>0.9932144439323326</v>
      </c>
      <c r="V4257" s="11">
        <f t="shared" si="663"/>
        <v>1</v>
      </c>
      <c r="W4257" s="11">
        <f t="shared" si="664"/>
        <v>1</v>
      </c>
      <c r="X4257" s="11">
        <f t="shared" si="665"/>
        <v>1977.8894138329435</v>
      </c>
      <c r="Y4257" s="12">
        <f t="shared" si="666"/>
        <v>0.9994946660520746</v>
      </c>
      <c r="Z4257" s="11">
        <f t="shared" si="667"/>
        <v>1</v>
      </c>
      <c r="AA4257" s="11">
        <f t="shared" si="668"/>
        <v>1</v>
      </c>
      <c r="AB4257" s="11">
        <f t="shared" si="669"/>
        <v>1</v>
      </c>
      <c r="AC4257" s="1" t="s">
        <v>4281</v>
      </c>
    </row>
    <row r="4258" spans="1:29" x14ac:dyDescent="0.2">
      <c r="A4258" s="1" t="s">
        <v>4282</v>
      </c>
      <c r="B4258" s="1">
        <v>1</v>
      </c>
      <c r="C4258" s="2">
        <v>41552</v>
      </c>
      <c r="D4258" s="2">
        <v>41567</v>
      </c>
      <c r="E4258" s="2">
        <v>41651</v>
      </c>
      <c r="F4258" s="1">
        <v>50</v>
      </c>
      <c r="G4258" s="1">
        <v>40</v>
      </c>
      <c r="H4258" s="1">
        <v>10</v>
      </c>
      <c r="I4258" s="1">
        <v>54.84</v>
      </c>
      <c r="J4258" s="1">
        <v>4.7619047619047603E-2</v>
      </c>
      <c r="K4258" s="1">
        <v>1</v>
      </c>
      <c r="L4258" s="1">
        <v>0</v>
      </c>
      <c r="M4258" s="1">
        <v>0</v>
      </c>
      <c r="N4258" s="7">
        <f t="shared" si="660"/>
        <v>0</v>
      </c>
      <c r="O4258" s="1">
        <v>0</v>
      </c>
      <c r="P4258" s="1" t="s">
        <v>26</v>
      </c>
      <c r="Q4258" s="1" t="s">
        <v>63</v>
      </c>
      <c r="R4258" s="10">
        <f>F4258*Part4Out!C$78+'relay test.csv'!H4258*Part4Out!C$79+'relay test.csv'!I4258*Part4Out!C$80+'relay test.csv'!J4258*Part4Out!C$81+'relay test.csv'!K4258*Part4Out!C$82+'relay test.csv'!L4258*Part4Out!C$83+'relay test.csv'!M4258*Part4Out!C$84+'relay test.csv'!N4258*Part4Out!C$85</f>
        <v>11.068545255348827</v>
      </c>
      <c r="S4258" s="10">
        <f>(F4258*Part4Out!C$78+'relay test.csv'!H4258*Part4Out!C$79+'relay test.csv'!I4258*Part4Out!C$80+'relay test.csv'!J4258*Part4Out!C$81+'relay test.csv'!K4258*Part4Out!C$82+'relay test.csv'!L4258*Part4Out!C$83+'relay test.csv'!M4258*Part4Out!C$84+'relay test.csv'!N4258*Part4Out!C$85) +Part4Out!C$77</f>
        <v>8.4649100037835012</v>
      </c>
      <c r="T4258" s="10">
        <f t="shared" si="661"/>
        <v>4745.3003335531657</v>
      </c>
      <c r="U4258" s="12">
        <f t="shared" si="662"/>
        <v>0.99978930958225909</v>
      </c>
      <c r="V4258" s="11">
        <f t="shared" si="663"/>
        <v>1</v>
      </c>
      <c r="W4258" s="11">
        <f t="shared" si="664"/>
        <v>1</v>
      </c>
      <c r="X4258" s="11">
        <f t="shared" si="665"/>
        <v>64122.157586156347</v>
      </c>
      <c r="Y4258" s="12">
        <f t="shared" si="666"/>
        <v>0.99998440501002062</v>
      </c>
      <c r="Z4258" s="11">
        <f t="shared" si="667"/>
        <v>1</v>
      </c>
      <c r="AA4258" s="11">
        <f t="shared" si="668"/>
        <v>1</v>
      </c>
      <c r="AB4258" s="11">
        <f t="shared" si="669"/>
        <v>1</v>
      </c>
      <c r="AC4258" s="1" t="s">
        <v>4282</v>
      </c>
    </row>
    <row r="4259" spans="1:29" x14ac:dyDescent="0.2">
      <c r="A4259" s="1" t="s">
        <v>4283</v>
      </c>
      <c r="B4259" s="1">
        <v>1</v>
      </c>
      <c r="C4259" s="2">
        <v>41552</v>
      </c>
      <c r="D4259" s="2">
        <v>41620</v>
      </c>
      <c r="E4259" s="2">
        <v>41620</v>
      </c>
      <c r="F4259" s="1">
        <v>46</v>
      </c>
      <c r="G4259" s="1">
        <v>13.043478260000001</v>
      </c>
      <c r="H4259" s="1">
        <v>4.3478260869999996</v>
      </c>
      <c r="I4259" s="1">
        <v>29.02</v>
      </c>
      <c r="J4259" s="1">
        <v>0</v>
      </c>
      <c r="K4259" s="1">
        <v>1</v>
      </c>
      <c r="L4259" s="1">
        <v>0</v>
      </c>
      <c r="M4259" s="1">
        <v>0</v>
      </c>
      <c r="N4259" s="7">
        <f t="shared" si="660"/>
        <v>0</v>
      </c>
      <c r="O4259" s="1">
        <v>0</v>
      </c>
      <c r="P4259" s="1" t="s">
        <v>36</v>
      </c>
      <c r="Q4259" s="1" t="s">
        <v>28</v>
      </c>
      <c r="R4259" s="10">
        <f>F4259*Part4Out!C$78+'relay test.csv'!H4259*Part4Out!C$79+'relay test.csv'!I4259*Part4Out!C$80+'relay test.csv'!J4259*Part4Out!C$81+'relay test.csv'!K4259*Part4Out!C$82+'relay test.csv'!L4259*Part4Out!C$83+'relay test.csv'!M4259*Part4Out!C$84+'relay test.csv'!N4259*Part4Out!C$85</f>
        <v>10.23219326802151</v>
      </c>
      <c r="S4259" s="10">
        <f>(F4259*Part4Out!C$78+'relay test.csv'!H4259*Part4Out!C$79+'relay test.csv'!I4259*Part4Out!C$80+'relay test.csv'!J4259*Part4Out!C$81+'relay test.csv'!K4259*Part4Out!C$82+'relay test.csv'!L4259*Part4Out!C$83+'relay test.csv'!M4259*Part4Out!C$84+'relay test.csv'!N4259*Part4Out!C$85) +Part4Out!C$77</f>
        <v>7.6285580164561839</v>
      </c>
      <c r="T4259" s="10">
        <f t="shared" si="661"/>
        <v>2056.083043272642</v>
      </c>
      <c r="U4259" s="12">
        <f t="shared" si="662"/>
        <v>0.99951387475422038</v>
      </c>
      <c r="V4259" s="11">
        <f t="shared" si="663"/>
        <v>1</v>
      </c>
      <c r="W4259" s="11">
        <f t="shared" si="664"/>
        <v>1</v>
      </c>
      <c r="X4259" s="11">
        <f t="shared" si="665"/>
        <v>27783.379690160375</v>
      </c>
      <c r="Y4259" s="12">
        <f t="shared" si="666"/>
        <v>0.99996400855404544</v>
      </c>
      <c r="Z4259" s="11">
        <f t="shared" si="667"/>
        <v>1</v>
      </c>
      <c r="AA4259" s="11">
        <f t="shared" si="668"/>
        <v>1</v>
      </c>
      <c r="AB4259" s="11">
        <f t="shared" si="669"/>
        <v>1</v>
      </c>
      <c r="AC4259" s="1" t="s">
        <v>4283</v>
      </c>
    </row>
    <row r="4260" spans="1:29" x14ac:dyDescent="0.2">
      <c r="A4260" s="1" t="s">
        <v>4284</v>
      </c>
      <c r="B4260" s="1">
        <v>1</v>
      </c>
      <c r="C4260" s="2">
        <v>41552</v>
      </c>
      <c r="D4260" s="2">
        <v>41567</v>
      </c>
      <c r="E4260" s="2">
        <v>41574</v>
      </c>
      <c r="F4260" s="1">
        <v>27</v>
      </c>
      <c r="G4260" s="1">
        <v>44.444444439999998</v>
      </c>
      <c r="H4260" s="1">
        <v>11.11111111</v>
      </c>
      <c r="I4260" s="1">
        <v>54.83</v>
      </c>
      <c r="J4260" s="1">
        <v>0.28571428571428598</v>
      </c>
      <c r="K4260" s="1">
        <v>1</v>
      </c>
      <c r="L4260" s="1">
        <v>0</v>
      </c>
      <c r="M4260" s="1">
        <v>0</v>
      </c>
      <c r="N4260" s="7">
        <f t="shared" si="660"/>
        <v>0</v>
      </c>
      <c r="O4260" s="1">
        <v>0</v>
      </c>
      <c r="P4260" s="1" t="s">
        <v>30</v>
      </c>
      <c r="Q4260" s="1" t="s">
        <v>28</v>
      </c>
      <c r="R4260" s="10">
        <f>F4260*Part4Out!C$78+'relay test.csv'!H4260*Part4Out!C$79+'relay test.csv'!I4260*Part4Out!C$80+'relay test.csv'!J4260*Part4Out!C$81+'relay test.csv'!K4260*Part4Out!C$82+'relay test.csv'!L4260*Part4Out!C$83+'relay test.csv'!M4260*Part4Out!C$84+'relay test.csv'!N4260*Part4Out!C$85</f>
        <v>6.0825894221322994</v>
      </c>
      <c r="S4260" s="10">
        <f>(F4260*Part4Out!C$78+'relay test.csv'!H4260*Part4Out!C$79+'relay test.csv'!I4260*Part4Out!C$80+'relay test.csv'!J4260*Part4Out!C$81+'relay test.csv'!K4260*Part4Out!C$82+'relay test.csv'!L4260*Part4Out!C$83+'relay test.csv'!M4260*Part4Out!C$84+'relay test.csv'!N4260*Part4Out!C$85) +Part4Out!C$77</f>
        <v>3.4789541705669742</v>
      </c>
      <c r="T4260" s="10">
        <f t="shared" si="661"/>
        <v>32.425792488502147</v>
      </c>
      <c r="U4260" s="12">
        <f t="shared" si="662"/>
        <v>0.97008298306333407</v>
      </c>
      <c r="V4260" s="11">
        <f t="shared" si="663"/>
        <v>1</v>
      </c>
      <c r="W4260" s="11">
        <f t="shared" si="664"/>
        <v>1</v>
      </c>
      <c r="X4260" s="11">
        <f t="shared" si="665"/>
        <v>438.16231421686962</v>
      </c>
      <c r="Y4260" s="12">
        <f t="shared" si="666"/>
        <v>0.99772293758451647</v>
      </c>
      <c r="Z4260" s="11">
        <f t="shared" si="667"/>
        <v>1</v>
      </c>
      <c r="AA4260" s="11">
        <f t="shared" si="668"/>
        <v>1</v>
      </c>
      <c r="AB4260" s="11">
        <f t="shared" si="669"/>
        <v>1</v>
      </c>
      <c r="AC4260" s="1" t="s">
        <v>4284</v>
      </c>
    </row>
    <row r="4261" spans="1:29" x14ac:dyDescent="0.2">
      <c r="A4261" s="1" t="s">
        <v>4285</v>
      </c>
      <c r="B4261" s="1">
        <v>1</v>
      </c>
      <c r="C4261" s="2">
        <v>41552</v>
      </c>
      <c r="D4261" s="2">
        <v>41581</v>
      </c>
      <c r="E4261" s="2">
        <v>41581</v>
      </c>
      <c r="F4261" s="1">
        <v>31</v>
      </c>
      <c r="G4261" s="1">
        <v>58.064516130000001</v>
      </c>
      <c r="H4261" s="1">
        <v>3.225806452</v>
      </c>
      <c r="I4261" s="1">
        <v>37.94</v>
      </c>
      <c r="J4261" s="1">
        <v>0</v>
      </c>
      <c r="K4261" s="1">
        <v>1</v>
      </c>
      <c r="L4261" s="1">
        <v>0</v>
      </c>
      <c r="M4261" s="1">
        <v>0</v>
      </c>
      <c r="N4261" s="7">
        <f t="shared" si="660"/>
        <v>0</v>
      </c>
      <c r="O4261" s="1">
        <v>0</v>
      </c>
      <c r="P4261" s="1" t="s">
        <v>36</v>
      </c>
      <c r="Q4261" s="1" t="s">
        <v>63</v>
      </c>
      <c r="R4261" s="10">
        <f>F4261*Part4Out!C$78+'relay test.csv'!H4261*Part4Out!C$79+'relay test.csv'!I4261*Part4Out!C$80+'relay test.csv'!J4261*Part4Out!C$81+'relay test.csv'!K4261*Part4Out!C$82+'relay test.csv'!L4261*Part4Out!C$83+'relay test.csv'!M4261*Part4Out!C$84+'relay test.csv'!N4261*Part4Out!C$85</f>
        <v>7.0063393277608395</v>
      </c>
      <c r="S4261" s="10">
        <f>(F4261*Part4Out!C$78+'relay test.csv'!H4261*Part4Out!C$79+'relay test.csv'!I4261*Part4Out!C$80+'relay test.csv'!J4261*Part4Out!C$81+'relay test.csv'!K4261*Part4Out!C$82+'relay test.csv'!L4261*Part4Out!C$83+'relay test.csv'!M4261*Part4Out!C$84+'relay test.csv'!N4261*Part4Out!C$85) +Part4Out!C$77</f>
        <v>4.4027040761955138</v>
      </c>
      <c r="T4261" s="10">
        <f t="shared" si="661"/>
        <v>81.671416074141163</v>
      </c>
      <c r="U4261" s="12">
        <f t="shared" si="662"/>
        <v>0.98790392075656253</v>
      </c>
      <c r="V4261" s="11">
        <f t="shared" si="663"/>
        <v>1</v>
      </c>
      <c r="W4261" s="11">
        <f t="shared" si="664"/>
        <v>1</v>
      </c>
      <c r="X4261" s="11">
        <f t="shared" si="665"/>
        <v>1103.6071573301922</v>
      </c>
      <c r="Y4261" s="12">
        <f t="shared" si="666"/>
        <v>0.99909470077813278</v>
      </c>
      <c r="Z4261" s="11">
        <f t="shared" si="667"/>
        <v>1</v>
      </c>
      <c r="AA4261" s="11">
        <f t="shared" si="668"/>
        <v>1</v>
      </c>
      <c r="AB4261" s="11">
        <f t="shared" si="669"/>
        <v>1</v>
      </c>
      <c r="AC4261" s="1" t="s">
        <v>4285</v>
      </c>
    </row>
    <row r="4262" spans="1:29" x14ac:dyDescent="0.2">
      <c r="A4262" s="1" t="s">
        <v>4286</v>
      </c>
      <c r="B4262" s="1">
        <v>1</v>
      </c>
      <c r="C4262" s="2">
        <v>41552</v>
      </c>
      <c r="D4262" s="2">
        <v>41565</v>
      </c>
      <c r="E4262" s="2">
        <v>41565</v>
      </c>
      <c r="F4262" s="1">
        <v>37</v>
      </c>
      <c r="G4262" s="1">
        <v>8.1081081079999997</v>
      </c>
      <c r="H4262" s="1">
        <v>5.4054054049999998</v>
      </c>
      <c r="I4262" s="1">
        <v>32.770000000000003</v>
      </c>
      <c r="J4262" s="1">
        <v>0</v>
      </c>
      <c r="K4262" s="1">
        <v>1</v>
      </c>
      <c r="L4262" s="1">
        <v>0</v>
      </c>
      <c r="M4262" s="1">
        <v>0</v>
      </c>
      <c r="N4262" s="7">
        <f t="shared" si="660"/>
        <v>0</v>
      </c>
      <c r="O4262" s="1">
        <v>0</v>
      </c>
      <c r="P4262" s="1" t="s">
        <v>26</v>
      </c>
      <c r="Q4262" s="1" t="s">
        <v>63</v>
      </c>
      <c r="R4262" s="10">
        <f>F4262*Part4Out!C$78+'relay test.csv'!H4262*Part4Out!C$79+'relay test.csv'!I4262*Part4Out!C$80+'relay test.csv'!J4262*Part4Out!C$81+'relay test.csv'!K4262*Part4Out!C$82+'relay test.csv'!L4262*Part4Out!C$83+'relay test.csv'!M4262*Part4Out!C$84+'relay test.csv'!N4262*Part4Out!C$85</f>
        <v>8.3356391518006046</v>
      </c>
      <c r="S4262" s="10">
        <f>(F4262*Part4Out!C$78+'relay test.csv'!H4262*Part4Out!C$79+'relay test.csv'!I4262*Part4Out!C$80+'relay test.csv'!J4262*Part4Out!C$81+'relay test.csv'!K4262*Part4Out!C$82+'relay test.csv'!L4262*Part4Out!C$83+'relay test.csv'!M4262*Part4Out!C$84+'relay test.csv'!N4262*Part4Out!C$85) +Part4Out!C$77</f>
        <v>5.7320039002352789</v>
      </c>
      <c r="T4262" s="10">
        <f t="shared" si="661"/>
        <v>308.58702682319512</v>
      </c>
      <c r="U4262" s="12">
        <f t="shared" si="662"/>
        <v>0.9967698904884309</v>
      </c>
      <c r="V4262" s="11">
        <f t="shared" si="663"/>
        <v>1</v>
      </c>
      <c r="W4262" s="11">
        <f t="shared" si="664"/>
        <v>1</v>
      </c>
      <c r="X4262" s="11">
        <f t="shared" si="665"/>
        <v>4169.8658824791701</v>
      </c>
      <c r="Y4262" s="12">
        <f t="shared" si="666"/>
        <v>0.99976024163131194</v>
      </c>
      <c r="Z4262" s="11">
        <f t="shared" si="667"/>
        <v>1</v>
      </c>
      <c r="AA4262" s="11">
        <f t="shared" si="668"/>
        <v>1</v>
      </c>
      <c r="AB4262" s="11">
        <f t="shared" si="669"/>
        <v>1</v>
      </c>
      <c r="AC4262" s="1" t="s">
        <v>4286</v>
      </c>
    </row>
    <row r="4263" spans="1:29" x14ac:dyDescent="0.2">
      <c r="A4263" s="1" t="s">
        <v>4287</v>
      </c>
      <c r="B4263" s="1">
        <v>1</v>
      </c>
      <c r="C4263" s="2">
        <v>41552</v>
      </c>
      <c r="D4263" s="2">
        <v>41553</v>
      </c>
      <c r="E4263" s="2">
        <v>41609</v>
      </c>
      <c r="F4263" s="1">
        <v>31</v>
      </c>
      <c r="G4263" s="1">
        <v>74.193548390000004</v>
      </c>
      <c r="H4263" s="1">
        <v>32.258064519999998</v>
      </c>
      <c r="I4263" s="1">
        <v>70.900000000000006</v>
      </c>
      <c r="J4263" s="1">
        <v>0.107142857142857</v>
      </c>
      <c r="K4263" s="1">
        <v>1</v>
      </c>
      <c r="L4263" s="1">
        <v>0</v>
      </c>
      <c r="M4263" s="1">
        <v>0</v>
      </c>
      <c r="N4263" s="7">
        <f t="shared" si="660"/>
        <v>0</v>
      </c>
      <c r="O4263" s="1">
        <v>0</v>
      </c>
      <c r="P4263" s="1" t="s">
        <v>26</v>
      </c>
      <c r="Q4263" s="1" t="s">
        <v>63</v>
      </c>
      <c r="R4263" s="10">
        <f>F4263*Part4Out!C$78+'relay test.csv'!H4263*Part4Out!C$79+'relay test.csv'!I4263*Part4Out!C$80+'relay test.csv'!J4263*Part4Out!C$81+'relay test.csv'!K4263*Part4Out!C$82+'relay test.csv'!L4263*Part4Out!C$83+'relay test.csv'!M4263*Part4Out!C$84+'relay test.csv'!N4263*Part4Out!C$85</f>
        <v>7.3866336598785676</v>
      </c>
      <c r="S4263" s="10">
        <f>(F4263*Part4Out!C$78+'relay test.csv'!H4263*Part4Out!C$79+'relay test.csv'!I4263*Part4Out!C$80+'relay test.csv'!J4263*Part4Out!C$81+'relay test.csv'!K4263*Part4Out!C$82+'relay test.csv'!L4263*Part4Out!C$83+'relay test.csv'!M4263*Part4Out!C$84+'relay test.csv'!N4263*Part4Out!C$85) +Part4Out!C$77</f>
        <v>4.782998408313242</v>
      </c>
      <c r="T4263" s="10">
        <f t="shared" si="661"/>
        <v>119.46200945464543</v>
      </c>
      <c r="U4263" s="12">
        <f t="shared" si="662"/>
        <v>0.99169862760444405</v>
      </c>
      <c r="V4263" s="11">
        <f t="shared" si="663"/>
        <v>1</v>
      </c>
      <c r="W4263" s="11">
        <f t="shared" si="664"/>
        <v>1</v>
      </c>
      <c r="X4263" s="11">
        <f t="shared" si="665"/>
        <v>1614.2627984252222</v>
      </c>
      <c r="Y4263" s="12">
        <f t="shared" si="666"/>
        <v>0.99938090569474214</v>
      </c>
      <c r="Z4263" s="11">
        <f t="shared" si="667"/>
        <v>1</v>
      </c>
      <c r="AA4263" s="11">
        <f t="shared" si="668"/>
        <v>1</v>
      </c>
      <c r="AB4263" s="11">
        <f t="shared" si="669"/>
        <v>1</v>
      </c>
      <c r="AC4263" s="1" t="s">
        <v>4287</v>
      </c>
    </row>
    <row r="4264" spans="1:29" x14ac:dyDescent="0.2">
      <c r="A4264" s="1" t="s">
        <v>4288</v>
      </c>
      <c r="B4264" s="1">
        <v>1</v>
      </c>
      <c r="C4264" s="2">
        <v>41552</v>
      </c>
      <c r="D4264" s="2">
        <v>41561</v>
      </c>
      <c r="E4264" s="2">
        <v>41616</v>
      </c>
      <c r="F4264" s="1">
        <v>45</v>
      </c>
      <c r="G4264" s="1">
        <v>8.8888888890000004</v>
      </c>
      <c r="H4264" s="1">
        <v>4.4444444440000002</v>
      </c>
      <c r="I4264" s="1">
        <v>73.77</v>
      </c>
      <c r="J4264" s="1">
        <v>7.2727272727272696E-2</v>
      </c>
      <c r="K4264" s="1">
        <v>1</v>
      </c>
      <c r="L4264" s="1">
        <v>0</v>
      </c>
      <c r="M4264" s="1">
        <v>1</v>
      </c>
      <c r="N4264" s="7">
        <f t="shared" si="660"/>
        <v>0</v>
      </c>
      <c r="O4264" s="1">
        <v>0</v>
      </c>
      <c r="P4264" s="1" t="s">
        <v>32</v>
      </c>
      <c r="Q4264" s="1" t="s">
        <v>63</v>
      </c>
      <c r="R4264" s="10">
        <f>F4264*Part4Out!C$78+'relay test.csv'!H4264*Part4Out!C$79+'relay test.csv'!I4264*Part4Out!C$80+'relay test.csv'!J4264*Part4Out!C$81+'relay test.csv'!K4264*Part4Out!C$82+'relay test.csv'!L4264*Part4Out!C$83+'relay test.csv'!M4264*Part4Out!C$84+'relay test.csv'!N4264*Part4Out!C$85</f>
        <v>10.669722464154617</v>
      </c>
      <c r="S4264" s="10">
        <f>(F4264*Part4Out!C$78+'relay test.csv'!H4264*Part4Out!C$79+'relay test.csv'!I4264*Part4Out!C$80+'relay test.csv'!J4264*Part4Out!C$81+'relay test.csv'!K4264*Part4Out!C$82+'relay test.csv'!L4264*Part4Out!C$83+'relay test.csv'!M4264*Part4Out!C$84+'relay test.csv'!N4264*Part4Out!C$85) +Part4Out!C$77</f>
        <v>8.0660872125892915</v>
      </c>
      <c r="T4264" s="10">
        <f t="shared" si="661"/>
        <v>3184.6166910640595</v>
      </c>
      <c r="U4264" s="12">
        <f t="shared" si="662"/>
        <v>0.99968608903801737</v>
      </c>
      <c r="V4264" s="11">
        <f t="shared" si="663"/>
        <v>1</v>
      </c>
      <c r="W4264" s="11">
        <f t="shared" si="664"/>
        <v>1</v>
      </c>
      <c r="X4264" s="11">
        <f t="shared" si="665"/>
        <v>43032.996641333775</v>
      </c>
      <c r="Y4264" s="12">
        <f t="shared" si="666"/>
        <v>0.99997676255802281</v>
      </c>
      <c r="Z4264" s="11">
        <f t="shared" si="667"/>
        <v>1</v>
      </c>
      <c r="AA4264" s="11">
        <f t="shared" si="668"/>
        <v>1</v>
      </c>
      <c r="AB4264" s="11">
        <f t="shared" si="669"/>
        <v>1</v>
      </c>
      <c r="AC4264" s="1" t="s">
        <v>4288</v>
      </c>
    </row>
    <row r="4265" spans="1:29" x14ac:dyDescent="0.2">
      <c r="A4265" s="1" t="s">
        <v>4289</v>
      </c>
      <c r="B4265" s="1">
        <v>1</v>
      </c>
      <c r="C4265" s="2">
        <v>41552</v>
      </c>
      <c r="D4265" s="2">
        <v>41553</v>
      </c>
      <c r="E4265" s="2">
        <v>41569</v>
      </c>
      <c r="F4265" s="1">
        <v>35</v>
      </c>
      <c r="G4265" s="1">
        <v>17.14285714</v>
      </c>
      <c r="H4265" s="1">
        <v>5.7142857139999998</v>
      </c>
      <c r="I4265" s="1">
        <v>84.89</v>
      </c>
      <c r="J4265" s="1">
        <v>0.125</v>
      </c>
      <c r="K4265" s="1">
        <v>1</v>
      </c>
      <c r="L4265" s="1">
        <v>0</v>
      </c>
      <c r="M4265" s="1">
        <v>0</v>
      </c>
      <c r="N4265" s="7">
        <f t="shared" si="660"/>
        <v>0</v>
      </c>
      <c r="O4265" s="1">
        <v>0</v>
      </c>
      <c r="P4265" s="1" t="s">
        <v>30</v>
      </c>
      <c r="Q4265" s="1" t="s">
        <v>28</v>
      </c>
      <c r="R4265" s="10">
        <f>F4265*Part4Out!C$78+'relay test.csv'!H4265*Part4Out!C$79+'relay test.csv'!I4265*Part4Out!C$80+'relay test.csv'!J4265*Part4Out!C$81+'relay test.csv'!K4265*Part4Out!C$82+'relay test.csv'!L4265*Part4Out!C$83+'relay test.csv'!M4265*Part4Out!C$84+'relay test.csv'!N4265*Part4Out!C$85</f>
        <v>7.6616448388652927</v>
      </c>
      <c r="S4265" s="10">
        <f>(F4265*Part4Out!C$78+'relay test.csv'!H4265*Part4Out!C$79+'relay test.csv'!I4265*Part4Out!C$80+'relay test.csv'!J4265*Part4Out!C$81+'relay test.csv'!K4265*Part4Out!C$82+'relay test.csv'!L4265*Part4Out!C$83+'relay test.csv'!M4265*Part4Out!C$84+'relay test.csv'!N4265*Part4Out!C$85) +Part4Out!C$77</f>
        <v>5.0580095872999671</v>
      </c>
      <c r="T4265" s="10">
        <f t="shared" si="661"/>
        <v>157.27715811780189</v>
      </c>
      <c r="U4265" s="12">
        <f t="shared" si="662"/>
        <v>0.99368196894680327</v>
      </c>
      <c r="V4265" s="11">
        <f t="shared" si="663"/>
        <v>1</v>
      </c>
      <c r="W4265" s="11">
        <f t="shared" si="664"/>
        <v>1</v>
      </c>
      <c r="X4265" s="11">
        <f t="shared" si="665"/>
        <v>2125.2502494359837</v>
      </c>
      <c r="Y4265" s="12">
        <f t="shared" si="666"/>
        <v>0.99952968847375079</v>
      </c>
      <c r="Z4265" s="11">
        <f t="shared" si="667"/>
        <v>1</v>
      </c>
      <c r="AA4265" s="11">
        <f t="shared" si="668"/>
        <v>1</v>
      </c>
      <c r="AB4265" s="11">
        <f t="shared" si="669"/>
        <v>1</v>
      </c>
      <c r="AC4265" s="1" t="s">
        <v>4289</v>
      </c>
    </row>
    <row r="4266" spans="1:29" x14ac:dyDescent="0.2">
      <c r="A4266" s="1" t="s">
        <v>4290</v>
      </c>
      <c r="B4266" s="1">
        <v>1</v>
      </c>
      <c r="C4266" s="2">
        <v>41552</v>
      </c>
      <c r="D4266" s="2">
        <v>41563</v>
      </c>
      <c r="E4266" s="2">
        <v>41563</v>
      </c>
      <c r="F4266" s="1">
        <v>37</v>
      </c>
      <c r="G4266" s="1">
        <v>2.7027027029999999</v>
      </c>
      <c r="H4266" s="1">
        <v>2.7027027029999999</v>
      </c>
      <c r="I4266" s="1">
        <v>99.78</v>
      </c>
      <c r="J4266" s="1">
        <v>0</v>
      </c>
      <c r="K4266" s="1">
        <v>1</v>
      </c>
      <c r="L4266" s="1">
        <v>0</v>
      </c>
      <c r="M4266" s="1">
        <v>0</v>
      </c>
      <c r="N4266" s="7">
        <f t="shared" si="660"/>
        <v>0</v>
      </c>
      <c r="O4266" s="1">
        <v>0</v>
      </c>
      <c r="P4266" s="1" t="s">
        <v>36</v>
      </c>
      <c r="Q4266" s="1" t="s">
        <v>24</v>
      </c>
      <c r="R4266" s="10">
        <f>F4266*Part4Out!C$78+'relay test.csv'!H4266*Part4Out!C$79+'relay test.csv'!I4266*Part4Out!C$80+'relay test.csv'!J4266*Part4Out!C$81+'relay test.csv'!K4266*Part4Out!C$82+'relay test.csv'!L4266*Part4Out!C$83+'relay test.csv'!M4266*Part4Out!C$84+'relay test.csv'!N4266*Part4Out!C$85</f>
        <v>8.0491964466632808</v>
      </c>
      <c r="S4266" s="10">
        <f>(F4266*Part4Out!C$78+'relay test.csv'!H4266*Part4Out!C$79+'relay test.csv'!I4266*Part4Out!C$80+'relay test.csv'!J4266*Part4Out!C$81+'relay test.csv'!K4266*Part4Out!C$82+'relay test.csv'!L4266*Part4Out!C$83+'relay test.csv'!M4266*Part4Out!C$84+'relay test.csv'!N4266*Part4Out!C$85) +Part4Out!C$77</f>
        <v>5.4455611950979552</v>
      </c>
      <c r="T4266" s="10">
        <f t="shared" si="661"/>
        <v>231.72728744663829</v>
      </c>
      <c r="U4266" s="12">
        <f t="shared" si="662"/>
        <v>0.99570312527176563</v>
      </c>
      <c r="V4266" s="11">
        <f t="shared" si="663"/>
        <v>1</v>
      </c>
      <c r="W4266" s="11">
        <f t="shared" si="664"/>
        <v>1</v>
      </c>
      <c r="X4266" s="11">
        <f t="shared" si="665"/>
        <v>3131.2778113540267</v>
      </c>
      <c r="Y4266" s="12">
        <f t="shared" si="666"/>
        <v>0.99968074351630776</v>
      </c>
      <c r="Z4266" s="11">
        <f t="shared" si="667"/>
        <v>1</v>
      </c>
      <c r="AA4266" s="11">
        <f t="shared" si="668"/>
        <v>1</v>
      </c>
      <c r="AB4266" s="11">
        <f t="shared" si="669"/>
        <v>1</v>
      </c>
      <c r="AC4266" s="1" t="s">
        <v>4290</v>
      </c>
    </row>
    <row r="4267" spans="1:29" x14ac:dyDescent="0.2">
      <c r="A4267" s="1" t="s">
        <v>4291</v>
      </c>
      <c r="B4267" s="1">
        <v>1</v>
      </c>
      <c r="C4267" s="2">
        <v>41552</v>
      </c>
      <c r="D4267" s="2">
        <v>41586</v>
      </c>
      <c r="E4267" s="2">
        <v>41586</v>
      </c>
      <c r="F4267" s="1">
        <v>44</v>
      </c>
      <c r="G4267" s="1">
        <v>9.0909090910000003</v>
      </c>
      <c r="H4267" s="1">
        <v>4.5454545450000001</v>
      </c>
      <c r="I4267" s="1">
        <v>96.57</v>
      </c>
      <c r="J4267" s="1">
        <v>0</v>
      </c>
      <c r="K4267" s="1">
        <v>1</v>
      </c>
      <c r="L4267" s="1">
        <v>0</v>
      </c>
      <c r="M4267" s="1">
        <v>0</v>
      </c>
      <c r="N4267" s="7">
        <f t="shared" si="660"/>
        <v>1</v>
      </c>
      <c r="O4267" s="1">
        <v>0</v>
      </c>
      <c r="P4267" s="1" t="s">
        <v>23</v>
      </c>
      <c r="Q4267" s="1" t="s">
        <v>28</v>
      </c>
      <c r="R4267" s="10">
        <f>F4267*Part4Out!C$78+'relay test.csv'!H4267*Part4Out!C$79+'relay test.csv'!I4267*Part4Out!C$80+'relay test.csv'!J4267*Part4Out!C$81+'relay test.csv'!K4267*Part4Out!C$82+'relay test.csv'!L4267*Part4Out!C$83+'relay test.csv'!M4267*Part4Out!C$84+'relay test.csv'!N4267*Part4Out!C$85</f>
        <v>9.8407687186165393</v>
      </c>
      <c r="S4267" s="10">
        <f>(F4267*Part4Out!C$78+'relay test.csv'!H4267*Part4Out!C$79+'relay test.csv'!I4267*Part4Out!C$80+'relay test.csv'!J4267*Part4Out!C$81+'relay test.csv'!K4267*Part4Out!C$82+'relay test.csv'!L4267*Part4Out!C$83+'relay test.csv'!M4267*Part4Out!C$84+'relay test.csv'!N4267*Part4Out!C$85) +Part4Out!C$77</f>
        <v>7.2371334670512137</v>
      </c>
      <c r="T4267" s="10">
        <f t="shared" si="661"/>
        <v>1390.1034767392064</v>
      </c>
      <c r="U4267" s="12">
        <f t="shared" si="662"/>
        <v>0.99928114621469855</v>
      </c>
      <c r="V4267" s="11">
        <f t="shared" si="663"/>
        <v>1</v>
      </c>
      <c r="W4267" s="11">
        <f t="shared" si="664"/>
        <v>1</v>
      </c>
      <c r="X4267" s="11">
        <f t="shared" si="665"/>
        <v>18784.150197252537</v>
      </c>
      <c r="Y4267" s="12">
        <f t="shared" si="666"/>
        <v>0.99994676646236524</v>
      </c>
      <c r="Z4267" s="11">
        <f t="shared" si="667"/>
        <v>1</v>
      </c>
      <c r="AA4267" s="11">
        <f t="shared" si="668"/>
        <v>1</v>
      </c>
      <c r="AB4267" s="11">
        <f t="shared" si="669"/>
        <v>1</v>
      </c>
      <c r="AC4267" s="1" t="s">
        <v>4291</v>
      </c>
    </row>
    <row r="4268" spans="1:29" x14ac:dyDescent="0.2">
      <c r="A4268" s="1" t="s">
        <v>4292</v>
      </c>
      <c r="B4268" s="1">
        <v>1</v>
      </c>
      <c r="C4268" s="2">
        <v>41552</v>
      </c>
      <c r="D4268" s="2">
        <v>41552</v>
      </c>
      <c r="E4268" s="2">
        <v>41552</v>
      </c>
      <c r="F4268" s="1">
        <v>8</v>
      </c>
      <c r="G4268" s="1">
        <v>12.5</v>
      </c>
      <c r="H4268" s="1">
        <v>0</v>
      </c>
      <c r="I4268" s="1">
        <v>40.020000000000003</v>
      </c>
      <c r="J4268" s="1">
        <v>0</v>
      </c>
      <c r="K4268" s="1">
        <v>1</v>
      </c>
      <c r="L4268" s="1">
        <v>1</v>
      </c>
      <c r="M4268" s="1">
        <v>0</v>
      </c>
      <c r="N4268" s="7">
        <f t="shared" si="660"/>
        <v>0</v>
      </c>
      <c r="O4268" s="1">
        <v>0</v>
      </c>
      <c r="P4268" s="1" t="s">
        <v>32</v>
      </c>
      <c r="Q4268" s="1" t="s">
        <v>28</v>
      </c>
      <c r="R4268" s="10">
        <f>F4268*Part4Out!C$78+'relay test.csv'!H4268*Part4Out!C$79+'relay test.csv'!I4268*Part4Out!C$80+'relay test.csv'!J4268*Part4Out!C$81+'relay test.csv'!K4268*Part4Out!C$82+'relay test.csv'!L4268*Part4Out!C$83+'relay test.csv'!M4268*Part4Out!C$84+'relay test.csv'!N4268*Part4Out!C$85</f>
        <v>2.8323328372149561</v>
      </c>
      <c r="S4268" s="10">
        <f>(F4268*Part4Out!C$78+'relay test.csv'!H4268*Part4Out!C$79+'relay test.csv'!I4268*Part4Out!C$80+'relay test.csv'!J4268*Part4Out!C$81+'relay test.csv'!K4268*Part4Out!C$82+'relay test.csv'!L4268*Part4Out!C$83+'relay test.csv'!M4268*Part4Out!C$84+'relay test.csv'!N4268*Part4Out!C$85) +Part4Out!C$77</f>
        <v>0.22869758564963094</v>
      </c>
      <c r="T4268" s="10">
        <f t="shared" si="661"/>
        <v>1.2569618582228805</v>
      </c>
      <c r="U4268" s="12">
        <f t="shared" si="662"/>
        <v>0.55692649552022355</v>
      </c>
      <c r="V4268" s="11">
        <f t="shared" si="663"/>
        <v>1</v>
      </c>
      <c r="W4268" s="11">
        <f t="shared" si="664"/>
        <v>1</v>
      </c>
      <c r="X4268" s="11">
        <f t="shared" si="665"/>
        <v>16.98503797174936</v>
      </c>
      <c r="Y4268" s="12">
        <f t="shared" si="666"/>
        <v>0.94439822692780606</v>
      </c>
      <c r="Z4268" s="11">
        <f t="shared" si="667"/>
        <v>1</v>
      </c>
      <c r="AA4268" s="11">
        <f t="shared" si="668"/>
        <v>1</v>
      </c>
      <c r="AB4268" s="11">
        <f t="shared" si="669"/>
        <v>1</v>
      </c>
      <c r="AC4268" s="1" t="s">
        <v>4292</v>
      </c>
    </row>
    <row r="4269" spans="1:29" x14ac:dyDescent="0.2">
      <c r="A4269" s="1" t="s">
        <v>4293</v>
      </c>
      <c r="B4269" s="1">
        <v>0</v>
      </c>
      <c r="C4269" s="2">
        <v>41552</v>
      </c>
      <c r="D4269" s="2">
        <v>41552</v>
      </c>
      <c r="E4269" s="2">
        <v>41581</v>
      </c>
      <c r="F4269" s="1">
        <v>9</v>
      </c>
      <c r="G4269" s="1">
        <v>66.666666669999998</v>
      </c>
      <c r="H4269" s="1">
        <v>11.11111111</v>
      </c>
      <c r="I4269" s="1">
        <v>30.55</v>
      </c>
      <c r="J4269" s="1">
        <v>0.24137931034482801</v>
      </c>
      <c r="K4269" s="1">
        <v>1</v>
      </c>
      <c r="L4269" s="1">
        <v>0</v>
      </c>
      <c r="M4269" s="1">
        <v>0</v>
      </c>
      <c r="N4269" s="7">
        <f t="shared" si="660"/>
        <v>0</v>
      </c>
      <c r="O4269" s="1">
        <v>0</v>
      </c>
      <c r="P4269" s="1" t="s">
        <v>26</v>
      </c>
      <c r="Q4269" s="1" t="s">
        <v>63</v>
      </c>
      <c r="R4269" s="10">
        <f>F4269*Part4Out!C$78+'relay test.csv'!H4269*Part4Out!C$79+'relay test.csv'!I4269*Part4Out!C$80+'relay test.csv'!J4269*Part4Out!C$81+'relay test.csv'!K4269*Part4Out!C$82+'relay test.csv'!L4269*Part4Out!C$83+'relay test.csv'!M4269*Part4Out!C$84+'relay test.csv'!N4269*Part4Out!C$85</f>
        <v>2.3863207906110184</v>
      </c>
      <c r="S4269" s="10">
        <f>(F4269*Part4Out!C$78+'relay test.csv'!H4269*Part4Out!C$79+'relay test.csv'!I4269*Part4Out!C$80+'relay test.csv'!J4269*Part4Out!C$81+'relay test.csv'!K4269*Part4Out!C$82+'relay test.csv'!L4269*Part4Out!C$83+'relay test.csv'!M4269*Part4Out!C$84+'relay test.csv'!N4269*Part4Out!C$85) +Part4Out!C$77</f>
        <v>-0.21731446095430673</v>
      </c>
      <c r="T4269" s="10">
        <f t="shared" si="661"/>
        <v>0.80467689005256082</v>
      </c>
      <c r="U4269" s="12">
        <f t="shared" si="662"/>
        <v>0.4458841881823648</v>
      </c>
      <c r="V4269" s="11">
        <f t="shared" si="663"/>
        <v>0</v>
      </c>
      <c r="W4269" s="11">
        <f t="shared" si="664"/>
        <v>0</v>
      </c>
      <c r="X4269" s="11">
        <f t="shared" si="665"/>
        <v>10.873414688855625</v>
      </c>
      <c r="Y4269" s="12">
        <f t="shared" si="666"/>
        <v>0.91577823008754178</v>
      </c>
      <c r="Z4269" s="11">
        <f t="shared" si="667"/>
        <v>1</v>
      </c>
      <c r="AA4269" s="11">
        <f t="shared" si="668"/>
        <v>0</v>
      </c>
      <c r="AB4269" s="11">
        <f t="shared" si="669"/>
        <v>0</v>
      </c>
      <c r="AC4269" s="1" t="s">
        <v>4293</v>
      </c>
    </row>
    <row r="4270" spans="1:29" x14ac:dyDescent="0.2">
      <c r="A4270" s="1" t="s">
        <v>4294</v>
      </c>
      <c r="B4270" s="1">
        <v>1</v>
      </c>
      <c r="C4270" s="2">
        <v>41552</v>
      </c>
      <c r="D4270" s="2">
        <v>41582</v>
      </c>
      <c r="E4270" s="2">
        <v>41582</v>
      </c>
      <c r="F4270" s="1">
        <v>37</v>
      </c>
      <c r="G4270" s="1">
        <v>29.729729729999999</v>
      </c>
      <c r="H4270" s="1">
        <v>13.513513509999999</v>
      </c>
      <c r="I4270" s="1">
        <v>88.59</v>
      </c>
      <c r="J4270" s="1">
        <v>0</v>
      </c>
      <c r="K4270" s="1">
        <v>1</v>
      </c>
      <c r="L4270" s="1">
        <v>0</v>
      </c>
      <c r="M4270" s="1">
        <v>0</v>
      </c>
      <c r="N4270" s="7">
        <f t="shared" si="660"/>
        <v>0</v>
      </c>
      <c r="O4270" s="1">
        <v>0</v>
      </c>
      <c r="P4270" s="1" t="s">
        <v>30</v>
      </c>
      <c r="Q4270" s="1" t="s">
        <v>24</v>
      </c>
      <c r="R4270" s="10">
        <f>F4270*Part4Out!C$78+'relay test.csv'!H4270*Part4Out!C$79+'relay test.csv'!I4270*Part4Out!C$80+'relay test.csv'!J4270*Part4Out!C$81+'relay test.csv'!K4270*Part4Out!C$82+'relay test.csv'!L4270*Part4Out!C$83+'relay test.csv'!M4270*Part4Out!C$84+'relay test.csv'!N4270*Part4Out!C$85</f>
        <v>8.2966757719380748</v>
      </c>
      <c r="S4270" s="10">
        <f>(F4270*Part4Out!C$78+'relay test.csv'!H4270*Part4Out!C$79+'relay test.csv'!I4270*Part4Out!C$80+'relay test.csv'!J4270*Part4Out!C$81+'relay test.csv'!K4270*Part4Out!C$82+'relay test.csv'!L4270*Part4Out!C$83+'relay test.csv'!M4270*Part4Out!C$84+'relay test.csv'!N4270*Part4Out!C$85) +Part4Out!C$77</f>
        <v>5.6930405203727492</v>
      </c>
      <c r="T4270" s="10">
        <f t="shared" si="661"/>
        <v>296.79466034283547</v>
      </c>
      <c r="U4270" s="12">
        <f t="shared" si="662"/>
        <v>0.99664198142824745</v>
      </c>
      <c r="V4270" s="11">
        <f t="shared" si="663"/>
        <v>1</v>
      </c>
      <c r="W4270" s="11">
        <f t="shared" si="664"/>
        <v>1</v>
      </c>
      <c r="X4270" s="11">
        <f t="shared" si="665"/>
        <v>4010.5183325631592</v>
      </c>
      <c r="Y4270" s="12">
        <f t="shared" si="666"/>
        <v>0.9997507178287377</v>
      </c>
      <c r="Z4270" s="11">
        <f t="shared" si="667"/>
        <v>1</v>
      </c>
      <c r="AA4270" s="11">
        <f t="shared" si="668"/>
        <v>1</v>
      </c>
      <c r="AB4270" s="11">
        <f t="shared" si="669"/>
        <v>1</v>
      </c>
      <c r="AC4270" s="1" t="s">
        <v>4294</v>
      </c>
    </row>
    <row r="4271" spans="1:29" x14ac:dyDescent="0.2">
      <c r="A4271" s="1" t="s">
        <v>4295</v>
      </c>
      <c r="B4271" s="1">
        <v>1</v>
      </c>
      <c r="C4271" s="2">
        <v>41552</v>
      </c>
      <c r="D4271" s="2">
        <v>41552</v>
      </c>
      <c r="E4271" s="2">
        <v>41552</v>
      </c>
      <c r="F4271" s="1">
        <v>33</v>
      </c>
      <c r="G4271" s="1">
        <v>9.0909090910000003</v>
      </c>
      <c r="H4271" s="1">
        <v>6.0606060609999997</v>
      </c>
      <c r="I4271" s="1">
        <v>40.020000000000003</v>
      </c>
      <c r="J4271" s="1">
        <v>0</v>
      </c>
      <c r="K4271" s="1">
        <v>0</v>
      </c>
      <c r="L4271" s="1">
        <v>0</v>
      </c>
      <c r="M4271" s="1">
        <v>0</v>
      </c>
      <c r="N4271" s="7">
        <f t="shared" si="660"/>
        <v>0</v>
      </c>
      <c r="O4271" s="1">
        <v>0</v>
      </c>
      <c r="P4271" s="1" t="s">
        <v>32</v>
      </c>
      <c r="Q4271" s="1" t="s">
        <v>28</v>
      </c>
      <c r="R4271" s="10">
        <f>F4271*Part4Out!C$78+'relay test.csv'!H4271*Part4Out!C$79+'relay test.csv'!I4271*Part4Out!C$80+'relay test.csv'!J4271*Part4Out!C$81+'relay test.csv'!K4271*Part4Out!C$82+'relay test.csv'!L4271*Part4Out!C$83+'relay test.csv'!M4271*Part4Out!C$84+'relay test.csv'!N4271*Part4Out!C$85</f>
        <v>6.9575109378893565</v>
      </c>
      <c r="S4271" s="10">
        <f>(F4271*Part4Out!C$78+'relay test.csv'!H4271*Part4Out!C$79+'relay test.csv'!I4271*Part4Out!C$80+'relay test.csv'!J4271*Part4Out!C$81+'relay test.csv'!K4271*Part4Out!C$82+'relay test.csv'!L4271*Part4Out!C$83+'relay test.csv'!M4271*Part4Out!C$84+'relay test.csv'!N4271*Part4Out!C$85) +Part4Out!C$77</f>
        <v>4.3538756863240309</v>
      </c>
      <c r="T4271" s="10">
        <f t="shared" si="661"/>
        <v>77.779327796755027</v>
      </c>
      <c r="U4271" s="12">
        <f t="shared" si="662"/>
        <v>0.98730631463903917</v>
      </c>
      <c r="V4271" s="11">
        <f t="shared" si="663"/>
        <v>1</v>
      </c>
      <c r="W4271" s="11">
        <f t="shared" si="664"/>
        <v>1</v>
      </c>
      <c r="X4271" s="11">
        <f t="shared" si="665"/>
        <v>1051.014259026764</v>
      </c>
      <c r="Y4271" s="12">
        <f t="shared" si="666"/>
        <v>0.99904944254184813</v>
      </c>
      <c r="Z4271" s="11">
        <f t="shared" si="667"/>
        <v>1</v>
      </c>
      <c r="AA4271" s="11">
        <f t="shared" si="668"/>
        <v>1</v>
      </c>
      <c r="AB4271" s="11">
        <f t="shared" si="669"/>
        <v>1</v>
      </c>
      <c r="AC4271" s="1" t="s">
        <v>4295</v>
      </c>
    </row>
    <row r="4272" spans="1:29" x14ac:dyDescent="0.2">
      <c r="A4272" s="1" t="s">
        <v>4296</v>
      </c>
      <c r="B4272" s="1">
        <v>1</v>
      </c>
      <c r="C4272" s="2">
        <v>41552</v>
      </c>
      <c r="D4272" s="2">
        <v>41573</v>
      </c>
      <c r="E4272" s="2">
        <v>41573</v>
      </c>
      <c r="F4272" s="1">
        <v>37</v>
      </c>
      <c r="G4272" s="1">
        <v>10.81081081</v>
      </c>
      <c r="H4272" s="1">
        <v>8.1081081079999997</v>
      </c>
      <c r="I4272" s="1">
        <v>63.36</v>
      </c>
      <c r="J4272" s="1">
        <v>0</v>
      </c>
      <c r="K4272" s="1">
        <v>1</v>
      </c>
      <c r="L4272" s="1">
        <v>0</v>
      </c>
      <c r="M4272" s="1">
        <v>0</v>
      </c>
      <c r="N4272" s="7">
        <f t="shared" si="660"/>
        <v>0</v>
      </c>
      <c r="O4272" s="1">
        <v>0</v>
      </c>
      <c r="P4272" s="1" t="s">
        <v>26</v>
      </c>
      <c r="Q4272" s="1" t="s">
        <v>63</v>
      </c>
      <c r="R4272" s="10">
        <f>F4272*Part4Out!C$78+'relay test.csv'!H4272*Part4Out!C$79+'relay test.csv'!I4272*Part4Out!C$80+'relay test.csv'!J4272*Part4Out!C$81+'relay test.csv'!K4272*Part4Out!C$82+'relay test.csv'!L4272*Part4Out!C$83+'relay test.csv'!M4272*Part4Out!C$84+'relay test.csv'!N4272*Part4Out!C$85</f>
        <v>8.2807415807768994</v>
      </c>
      <c r="S4272" s="10">
        <f>(F4272*Part4Out!C$78+'relay test.csv'!H4272*Part4Out!C$79+'relay test.csv'!I4272*Part4Out!C$80+'relay test.csv'!J4272*Part4Out!C$81+'relay test.csv'!K4272*Part4Out!C$82+'relay test.csv'!L4272*Part4Out!C$83+'relay test.csv'!M4272*Part4Out!C$84+'relay test.csv'!N4272*Part4Out!C$85) +Part4Out!C$77</f>
        <v>5.6771063292115738</v>
      </c>
      <c r="T4272" s="10">
        <f t="shared" si="661"/>
        <v>292.10295601375947</v>
      </c>
      <c r="U4272" s="12">
        <f t="shared" si="662"/>
        <v>0.99658822956410897</v>
      </c>
      <c r="V4272" s="11">
        <f t="shared" si="663"/>
        <v>1</v>
      </c>
      <c r="W4272" s="11">
        <f t="shared" si="664"/>
        <v>1</v>
      </c>
      <c r="X4272" s="11">
        <f t="shared" si="665"/>
        <v>3947.1204055216472</v>
      </c>
      <c r="Y4272" s="12">
        <f t="shared" si="666"/>
        <v>0.9997467149181668</v>
      </c>
      <c r="Z4272" s="11">
        <f t="shared" si="667"/>
        <v>1</v>
      </c>
      <c r="AA4272" s="11">
        <f t="shared" si="668"/>
        <v>1</v>
      </c>
      <c r="AB4272" s="11">
        <f t="shared" si="669"/>
        <v>1</v>
      </c>
      <c r="AC4272" s="1" t="s">
        <v>4296</v>
      </c>
    </row>
    <row r="4273" spans="1:29" x14ac:dyDescent="0.2">
      <c r="A4273" s="1" t="s">
        <v>4297</v>
      </c>
      <c r="B4273" s="1">
        <v>0</v>
      </c>
      <c r="C4273" s="2">
        <v>41552</v>
      </c>
      <c r="D4273" s="2">
        <v>41553</v>
      </c>
      <c r="E4273" s="2">
        <v>41658</v>
      </c>
      <c r="F4273" s="1">
        <v>16</v>
      </c>
      <c r="G4273" s="1">
        <v>56.25</v>
      </c>
      <c r="H4273" s="1">
        <v>6.25</v>
      </c>
      <c r="I4273" s="1">
        <v>72.88</v>
      </c>
      <c r="J4273" s="1">
        <v>0.133333333333333</v>
      </c>
      <c r="K4273" s="1">
        <v>1</v>
      </c>
      <c r="L4273" s="1">
        <v>1</v>
      </c>
      <c r="M4273" s="1">
        <v>1</v>
      </c>
      <c r="N4273" s="7">
        <f t="shared" si="660"/>
        <v>0</v>
      </c>
      <c r="O4273" s="1">
        <v>0</v>
      </c>
      <c r="P4273" s="1" t="s">
        <v>26</v>
      </c>
      <c r="Q4273" s="1" t="s">
        <v>63</v>
      </c>
      <c r="R4273" s="10">
        <f>F4273*Part4Out!C$78+'relay test.csv'!H4273*Part4Out!C$79+'relay test.csv'!I4273*Part4Out!C$80+'relay test.csv'!J4273*Part4Out!C$81+'relay test.csv'!K4273*Part4Out!C$82+'relay test.csv'!L4273*Part4Out!C$83+'relay test.csv'!M4273*Part4Out!C$84+'relay test.csv'!N4273*Part4Out!C$85</f>
        <v>5.2976858888973473</v>
      </c>
      <c r="S4273" s="10">
        <f>(F4273*Part4Out!C$78+'relay test.csv'!H4273*Part4Out!C$79+'relay test.csv'!I4273*Part4Out!C$80+'relay test.csv'!J4273*Part4Out!C$81+'relay test.csv'!K4273*Part4Out!C$82+'relay test.csv'!L4273*Part4Out!C$83+'relay test.csv'!M4273*Part4Out!C$84+'relay test.csv'!N4273*Part4Out!C$85) +Part4Out!C$77</f>
        <v>2.6940506373320221</v>
      </c>
      <c r="T4273" s="10">
        <f t="shared" si="661"/>
        <v>14.791469616421532</v>
      </c>
      <c r="U4273" s="12">
        <f t="shared" si="662"/>
        <v>0.93667467156064432</v>
      </c>
      <c r="V4273" s="11">
        <f t="shared" si="663"/>
        <v>1</v>
      </c>
      <c r="W4273" s="11">
        <f t="shared" si="664"/>
        <v>0</v>
      </c>
      <c r="X4273" s="11">
        <f t="shared" si="665"/>
        <v>199.8737443378721</v>
      </c>
      <c r="Y4273" s="12">
        <f t="shared" si="666"/>
        <v>0.99502174859488857</v>
      </c>
      <c r="Z4273" s="11">
        <f t="shared" si="667"/>
        <v>1</v>
      </c>
      <c r="AA4273" s="11">
        <f t="shared" si="668"/>
        <v>0</v>
      </c>
      <c r="AB4273" s="11">
        <f t="shared" si="669"/>
        <v>0</v>
      </c>
      <c r="AC4273" s="1" t="s">
        <v>4297</v>
      </c>
    </row>
    <row r="4274" spans="1:29" x14ac:dyDescent="0.2">
      <c r="A4274" s="1" t="s">
        <v>4298</v>
      </c>
      <c r="B4274" s="1">
        <v>1</v>
      </c>
      <c r="C4274" s="2">
        <v>41552</v>
      </c>
      <c r="D4274" s="2">
        <v>41570</v>
      </c>
      <c r="E4274" s="2">
        <v>41570</v>
      </c>
      <c r="F4274" s="1">
        <v>35</v>
      </c>
      <c r="G4274" s="1">
        <v>54.285714290000001</v>
      </c>
      <c r="H4274" s="1">
        <v>11.42857143</v>
      </c>
      <c r="I4274" s="1">
        <v>48.5</v>
      </c>
      <c r="J4274" s="1">
        <v>0</v>
      </c>
      <c r="K4274" s="1">
        <v>1</v>
      </c>
      <c r="L4274" s="1">
        <v>0</v>
      </c>
      <c r="M4274" s="1">
        <v>0</v>
      </c>
      <c r="N4274" s="7">
        <f t="shared" si="660"/>
        <v>0</v>
      </c>
      <c r="O4274" s="1">
        <v>0</v>
      </c>
      <c r="P4274" s="1" t="s">
        <v>36</v>
      </c>
      <c r="Q4274" s="1" t="s">
        <v>63</v>
      </c>
      <c r="R4274" s="10">
        <f>F4274*Part4Out!C$78+'relay test.csv'!H4274*Part4Out!C$79+'relay test.csv'!I4274*Part4Out!C$80+'relay test.csv'!J4274*Part4Out!C$81+'relay test.csv'!K4274*Part4Out!C$82+'relay test.csv'!L4274*Part4Out!C$83+'relay test.csv'!M4274*Part4Out!C$84+'relay test.csv'!N4274*Part4Out!C$85</f>
        <v>7.9736321990657704</v>
      </c>
      <c r="S4274" s="10">
        <f>(F4274*Part4Out!C$78+'relay test.csv'!H4274*Part4Out!C$79+'relay test.csv'!I4274*Part4Out!C$80+'relay test.csv'!J4274*Part4Out!C$81+'relay test.csv'!K4274*Part4Out!C$82+'relay test.csv'!L4274*Part4Out!C$83+'relay test.csv'!M4274*Part4Out!C$84+'relay test.csv'!N4274*Part4Out!C$85) +Part4Out!C$77</f>
        <v>5.3699969475004448</v>
      </c>
      <c r="T4274" s="10">
        <f t="shared" si="661"/>
        <v>214.86221183652833</v>
      </c>
      <c r="U4274" s="12">
        <f t="shared" si="662"/>
        <v>0.99536741520670924</v>
      </c>
      <c r="V4274" s="11">
        <f t="shared" si="663"/>
        <v>1</v>
      </c>
      <c r="W4274" s="11">
        <f t="shared" si="664"/>
        <v>1</v>
      </c>
      <c r="X4274" s="11">
        <f t="shared" si="665"/>
        <v>2903.3839037066327</v>
      </c>
      <c r="Y4274" s="12">
        <f t="shared" si="666"/>
        <v>0.9996556928997149</v>
      </c>
      <c r="Z4274" s="11">
        <f t="shared" si="667"/>
        <v>1</v>
      </c>
      <c r="AA4274" s="11">
        <f t="shared" si="668"/>
        <v>1</v>
      </c>
      <c r="AB4274" s="11">
        <f t="shared" si="669"/>
        <v>1</v>
      </c>
      <c r="AC4274" s="1" t="s">
        <v>4298</v>
      </c>
    </row>
    <row r="4275" spans="1:29" x14ac:dyDescent="0.2">
      <c r="A4275" s="1" t="s">
        <v>4299</v>
      </c>
      <c r="B4275" s="1">
        <v>1</v>
      </c>
      <c r="C4275" s="2">
        <v>41552</v>
      </c>
      <c r="D4275" s="2">
        <v>41569</v>
      </c>
      <c r="E4275" s="2">
        <v>41569</v>
      </c>
      <c r="F4275" s="1">
        <v>36</v>
      </c>
      <c r="G4275" s="1">
        <v>5.5555555559999998</v>
      </c>
      <c r="H4275" s="1">
        <v>5.5555555559999998</v>
      </c>
      <c r="I4275" s="1">
        <v>87.14</v>
      </c>
      <c r="J4275" s="1">
        <v>0</v>
      </c>
      <c r="K4275" s="1">
        <v>1</v>
      </c>
      <c r="L4275" s="1">
        <v>0</v>
      </c>
      <c r="M4275" s="1">
        <v>0</v>
      </c>
      <c r="N4275" s="7">
        <f t="shared" si="660"/>
        <v>0</v>
      </c>
      <c r="O4275" s="1">
        <v>0</v>
      </c>
      <c r="P4275" s="1" t="s">
        <v>30</v>
      </c>
      <c r="Q4275" s="1" t="s">
        <v>63</v>
      </c>
      <c r="R4275" s="10">
        <f>F4275*Part4Out!C$78+'relay test.csv'!H4275*Part4Out!C$79+'relay test.csv'!I4275*Part4Out!C$80+'relay test.csv'!J4275*Part4Out!C$81+'relay test.csv'!K4275*Part4Out!C$82+'relay test.csv'!L4275*Part4Out!C$83+'relay test.csv'!M4275*Part4Out!C$84+'relay test.csv'!N4275*Part4Out!C$85</f>
        <v>7.936846883767414</v>
      </c>
      <c r="S4275" s="10">
        <f>(F4275*Part4Out!C$78+'relay test.csv'!H4275*Part4Out!C$79+'relay test.csv'!I4275*Part4Out!C$80+'relay test.csv'!J4275*Part4Out!C$81+'relay test.csv'!K4275*Part4Out!C$82+'relay test.csv'!L4275*Part4Out!C$83+'relay test.csv'!M4275*Part4Out!C$84+'relay test.csv'!N4275*Part4Out!C$85) +Part4Out!C$77</f>
        <v>5.3332116322020884</v>
      </c>
      <c r="T4275" s="10">
        <f t="shared" si="661"/>
        <v>207.10204280316876</v>
      </c>
      <c r="U4275" s="12">
        <f t="shared" si="662"/>
        <v>0.99519466514345634</v>
      </c>
      <c r="V4275" s="11">
        <f t="shared" si="663"/>
        <v>1</v>
      </c>
      <c r="W4275" s="11">
        <f t="shared" si="664"/>
        <v>1</v>
      </c>
      <c r="X4275" s="11">
        <f t="shared" si="665"/>
        <v>2798.5225152432176</v>
      </c>
      <c r="Y4275" s="12">
        <f t="shared" si="666"/>
        <v>0.99964279622880148</v>
      </c>
      <c r="Z4275" s="11">
        <f t="shared" si="667"/>
        <v>1</v>
      </c>
      <c r="AA4275" s="11">
        <f t="shared" si="668"/>
        <v>1</v>
      </c>
      <c r="AB4275" s="11">
        <f t="shared" si="669"/>
        <v>1</v>
      </c>
      <c r="AC4275" s="1" t="s">
        <v>4299</v>
      </c>
    </row>
    <row r="4276" spans="1:29" x14ac:dyDescent="0.2">
      <c r="A4276" s="1" t="s">
        <v>4300</v>
      </c>
      <c r="B4276" s="1">
        <v>0</v>
      </c>
      <c r="C4276" s="2">
        <v>41552</v>
      </c>
      <c r="D4276" s="2">
        <v>41567</v>
      </c>
      <c r="E4276" s="2">
        <v>41567</v>
      </c>
      <c r="F4276" s="1">
        <v>5</v>
      </c>
      <c r="G4276" s="1">
        <v>20</v>
      </c>
      <c r="H4276" s="1">
        <v>20</v>
      </c>
      <c r="I4276" s="1">
        <v>34.53</v>
      </c>
      <c r="J4276" s="1">
        <v>0</v>
      </c>
      <c r="K4276" s="1">
        <v>1</v>
      </c>
      <c r="L4276" s="1">
        <v>0</v>
      </c>
      <c r="M4276" s="1">
        <v>0</v>
      </c>
      <c r="N4276" s="7">
        <f t="shared" si="660"/>
        <v>0</v>
      </c>
      <c r="O4276" s="1">
        <v>0</v>
      </c>
      <c r="P4276" s="1" t="s">
        <v>32</v>
      </c>
      <c r="Q4276" s="1" t="s">
        <v>63</v>
      </c>
      <c r="R4276" s="10">
        <f>F4276*Part4Out!C$78+'relay test.csv'!H4276*Part4Out!C$79+'relay test.csv'!I4276*Part4Out!C$80+'relay test.csv'!J4276*Part4Out!C$81+'relay test.csv'!K4276*Part4Out!C$82+'relay test.csv'!L4276*Part4Out!C$83+'relay test.csv'!M4276*Part4Out!C$84+'relay test.csv'!N4276*Part4Out!C$85</f>
        <v>1.8416085213862297</v>
      </c>
      <c r="S4276" s="10">
        <f>(F4276*Part4Out!C$78+'relay test.csv'!H4276*Part4Out!C$79+'relay test.csv'!I4276*Part4Out!C$80+'relay test.csv'!J4276*Part4Out!C$81+'relay test.csv'!K4276*Part4Out!C$82+'relay test.csv'!L4276*Part4Out!C$83+'relay test.csv'!M4276*Part4Out!C$84+'relay test.csv'!N4276*Part4Out!C$85) +Part4Out!C$77</f>
        <v>-0.7620267301790955</v>
      </c>
      <c r="T4276" s="10">
        <f t="shared" si="661"/>
        <v>0.46671955320151776</v>
      </c>
      <c r="U4276" s="12">
        <f t="shared" si="662"/>
        <v>0.31820640297783875</v>
      </c>
      <c r="V4276" s="11">
        <f t="shared" si="663"/>
        <v>0</v>
      </c>
      <c r="W4276" s="11">
        <f t="shared" si="664"/>
        <v>0</v>
      </c>
      <c r="X4276" s="11">
        <f t="shared" si="665"/>
        <v>6.3066745274939278</v>
      </c>
      <c r="Y4276" s="12">
        <f t="shared" si="666"/>
        <v>0.86313883337253505</v>
      </c>
      <c r="Z4276" s="11">
        <f t="shared" si="667"/>
        <v>1</v>
      </c>
      <c r="AA4276" s="11">
        <f t="shared" si="668"/>
        <v>0</v>
      </c>
      <c r="AB4276" s="11">
        <f t="shared" si="669"/>
        <v>0</v>
      </c>
      <c r="AC4276" s="1" t="s">
        <v>4300</v>
      </c>
    </row>
    <row r="4277" spans="1:29" x14ac:dyDescent="0.2">
      <c r="A4277" s="1" t="s">
        <v>4301</v>
      </c>
      <c r="B4277" s="1">
        <v>1</v>
      </c>
      <c r="C4277" s="2">
        <v>41552</v>
      </c>
      <c r="D4277" s="2">
        <v>41577</v>
      </c>
      <c r="E4277" s="2">
        <v>41577</v>
      </c>
      <c r="F4277" s="1">
        <v>49</v>
      </c>
      <c r="G4277" s="1">
        <v>10.204081629999999</v>
      </c>
      <c r="H4277" s="1">
        <v>4.0816326529999998</v>
      </c>
      <c r="I4277" s="1">
        <v>146.58000000000001</v>
      </c>
      <c r="J4277" s="1">
        <v>0</v>
      </c>
      <c r="K4277" s="1">
        <v>1</v>
      </c>
      <c r="L4277" s="1">
        <v>0</v>
      </c>
      <c r="M4277" s="1">
        <v>0</v>
      </c>
      <c r="N4277" s="7">
        <f t="shared" si="660"/>
        <v>0</v>
      </c>
      <c r="O4277" s="1">
        <v>0</v>
      </c>
      <c r="P4277" s="1" t="s">
        <v>36</v>
      </c>
      <c r="Q4277" s="1" t="s">
        <v>24</v>
      </c>
      <c r="R4277" s="10">
        <f>F4277*Part4Out!C$78+'relay test.csv'!H4277*Part4Out!C$79+'relay test.csv'!I4277*Part4Out!C$80+'relay test.csv'!J4277*Part4Out!C$81+'relay test.csv'!K4277*Part4Out!C$82+'relay test.csv'!L4277*Part4Out!C$83+'relay test.csv'!M4277*Part4Out!C$84+'relay test.csv'!N4277*Part4Out!C$85</f>
        <v>10.450522934241334</v>
      </c>
      <c r="S4277" s="10">
        <f>(F4277*Part4Out!C$78+'relay test.csv'!H4277*Part4Out!C$79+'relay test.csv'!I4277*Part4Out!C$80+'relay test.csv'!J4277*Part4Out!C$81+'relay test.csv'!K4277*Part4Out!C$82+'relay test.csv'!L4277*Part4Out!C$83+'relay test.csv'!M4277*Part4Out!C$84+'relay test.csv'!N4277*Part4Out!C$85) +Part4Out!C$77</f>
        <v>7.8468876826760088</v>
      </c>
      <c r="T4277" s="10">
        <f t="shared" si="661"/>
        <v>2557.7613511072905</v>
      </c>
      <c r="U4277" s="12">
        <f t="shared" si="662"/>
        <v>0.99960918590568548</v>
      </c>
      <c r="V4277" s="11">
        <f t="shared" si="663"/>
        <v>1</v>
      </c>
      <c r="W4277" s="11">
        <f t="shared" si="664"/>
        <v>1</v>
      </c>
      <c r="X4277" s="11">
        <f t="shared" si="665"/>
        <v>34562.44386973833</v>
      </c>
      <c r="Y4277" s="12">
        <f t="shared" si="666"/>
        <v>0.99997106769789001</v>
      </c>
      <c r="Z4277" s="11">
        <f t="shared" si="667"/>
        <v>1</v>
      </c>
      <c r="AA4277" s="11">
        <f t="shared" si="668"/>
        <v>1</v>
      </c>
      <c r="AB4277" s="11">
        <f t="shared" si="669"/>
        <v>1</v>
      </c>
      <c r="AC4277" s="1" t="s">
        <v>4301</v>
      </c>
    </row>
    <row r="4278" spans="1:29" x14ac:dyDescent="0.2">
      <c r="A4278" s="1" t="s">
        <v>4302</v>
      </c>
      <c r="B4278" s="1">
        <v>1</v>
      </c>
      <c r="C4278" s="2">
        <v>41549</v>
      </c>
      <c r="D4278" s="2">
        <v>41562</v>
      </c>
      <c r="E4278" s="2">
        <v>41613</v>
      </c>
      <c r="F4278" s="1">
        <v>41</v>
      </c>
      <c r="G4278" s="1">
        <v>21.951219510000001</v>
      </c>
      <c r="H4278" s="1">
        <v>14.634146339999999</v>
      </c>
      <c r="I4278" s="1">
        <v>29.52</v>
      </c>
      <c r="J4278" s="1">
        <v>0.11764705882352899</v>
      </c>
      <c r="K4278" s="1">
        <v>1</v>
      </c>
      <c r="L4278" s="1">
        <v>1</v>
      </c>
      <c r="M4278" s="1">
        <v>0</v>
      </c>
      <c r="N4278" s="7">
        <f t="shared" si="660"/>
        <v>1</v>
      </c>
      <c r="O4278" s="1">
        <v>0</v>
      </c>
      <c r="P4278" s="1" t="s">
        <v>23</v>
      </c>
      <c r="Q4278" s="1" t="s">
        <v>28</v>
      </c>
      <c r="R4278" s="10">
        <f>F4278*Part4Out!C$78+'relay test.csv'!H4278*Part4Out!C$79+'relay test.csv'!I4278*Part4Out!C$80+'relay test.csv'!J4278*Part4Out!C$81+'relay test.csv'!K4278*Part4Out!C$82+'relay test.csv'!L4278*Part4Out!C$83+'relay test.csv'!M4278*Part4Out!C$84+'relay test.csv'!N4278*Part4Out!C$85</f>
        <v>10.325633866441114</v>
      </c>
      <c r="S4278" s="10">
        <f>(F4278*Part4Out!C$78+'relay test.csv'!H4278*Part4Out!C$79+'relay test.csv'!I4278*Part4Out!C$80+'relay test.csv'!J4278*Part4Out!C$81+'relay test.csv'!K4278*Part4Out!C$82+'relay test.csv'!L4278*Part4Out!C$83+'relay test.csv'!M4278*Part4Out!C$84+'relay test.csv'!N4278*Part4Out!C$85) +Part4Out!C$77</f>
        <v>7.7219986148757886</v>
      </c>
      <c r="T4278" s="10">
        <f t="shared" si="661"/>
        <v>2257.4668817802726</v>
      </c>
      <c r="U4278" s="12">
        <f t="shared" si="662"/>
        <v>0.99955722175602069</v>
      </c>
      <c r="V4278" s="11">
        <f t="shared" si="663"/>
        <v>1</v>
      </c>
      <c r="W4278" s="11">
        <f t="shared" si="664"/>
        <v>1</v>
      </c>
      <c r="X4278" s="11">
        <f t="shared" si="665"/>
        <v>30504.63341919933</v>
      </c>
      <c r="Y4278" s="12">
        <f t="shared" si="666"/>
        <v>0.99996721916944786</v>
      </c>
      <c r="Z4278" s="11">
        <f t="shared" si="667"/>
        <v>1</v>
      </c>
      <c r="AA4278" s="11">
        <f t="shared" si="668"/>
        <v>1</v>
      </c>
      <c r="AB4278" s="11">
        <f t="shared" si="669"/>
        <v>1</v>
      </c>
      <c r="AC4278" s="1" t="s">
        <v>4302</v>
      </c>
    </row>
    <row r="4279" spans="1:29" x14ac:dyDescent="0.2">
      <c r="A4279" s="1" t="s">
        <v>4303</v>
      </c>
      <c r="B4279" s="1">
        <v>1</v>
      </c>
      <c r="C4279" s="2">
        <v>41552</v>
      </c>
      <c r="D4279" s="2">
        <v>41553</v>
      </c>
      <c r="E4279" s="2">
        <v>41590</v>
      </c>
      <c r="F4279" s="1">
        <v>36</v>
      </c>
      <c r="G4279" s="1">
        <v>11.11111111</v>
      </c>
      <c r="H4279" s="1">
        <v>11.11111111</v>
      </c>
      <c r="I4279" s="1">
        <v>59.49</v>
      </c>
      <c r="J4279" s="1">
        <v>5.4054054054054099E-2</v>
      </c>
      <c r="K4279" s="1">
        <v>1</v>
      </c>
      <c r="L4279" s="1">
        <v>0</v>
      </c>
      <c r="M4279" s="1">
        <v>0</v>
      </c>
      <c r="N4279" s="7">
        <f t="shared" si="660"/>
        <v>0</v>
      </c>
      <c r="O4279" s="1">
        <v>0</v>
      </c>
      <c r="P4279" s="1" t="s">
        <v>30</v>
      </c>
      <c r="Q4279" s="1" t="s">
        <v>28</v>
      </c>
      <c r="R4279" s="10">
        <f>F4279*Part4Out!C$78+'relay test.csv'!H4279*Part4Out!C$79+'relay test.csv'!I4279*Part4Out!C$80+'relay test.csv'!J4279*Part4Out!C$81+'relay test.csv'!K4279*Part4Out!C$82+'relay test.csv'!L4279*Part4Out!C$83+'relay test.csv'!M4279*Part4Out!C$84+'relay test.csv'!N4279*Part4Out!C$85</f>
        <v>8.1083569611204815</v>
      </c>
      <c r="S4279" s="10">
        <f>(F4279*Part4Out!C$78+'relay test.csv'!H4279*Part4Out!C$79+'relay test.csv'!I4279*Part4Out!C$80+'relay test.csv'!J4279*Part4Out!C$81+'relay test.csv'!K4279*Part4Out!C$82+'relay test.csv'!L4279*Part4Out!C$83+'relay test.csv'!M4279*Part4Out!C$84+'relay test.csv'!N4279*Part4Out!C$85) +Part4Out!C$77</f>
        <v>5.5047217095551559</v>
      </c>
      <c r="T4279" s="10">
        <f t="shared" si="661"/>
        <v>245.85002844416013</v>
      </c>
      <c r="U4279" s="12">
        <f t="shared" si="662"/>
        <v>0.99594895732318622</v>
      </c>
      <c r="V4279" s="11">
        <f t="shared" si="663"/>
        <v>1</v>
      </c>
      <c r="W4279" s="11">
        <f t="shared" si="664"/>
        <v>1</v>
      </c>
      <c r="X4279" s="11">
        <f t="shared" si="665"/>
        <v>3322.115178883405</v>
      </c>
      <c r="Y4279" s="12">
        <f t="shared" si="666"/>
        <v>0.99969907753834275</v>
      </c>
      <c r="Z4279" s="11">
        <f t="shared" si="667"/>
        <v>1</v>
      </c>
      <c r="AA4279" s="11">
        <f t="shared" si="668"/>
        <v>1</v>
      </c>
      <c r="AB4279" s="11">
        <f t="shared" si="669"/>
        <v>1</v>
      </c>
      <c r="AC4279" s="1" t="s">
        <v>4303</v>
      </c>
    </row>
    <row r="4280" spans="1:29" x14ac:dyDescent="0.2">
      <c r="A4280" s="1" t="s">
        <v>4304</v>
      </c>
      <c r="B4280" s="1">
        <v>1</v>
      </c>
      <c r="C4280" s="2">
        <v>41552</v>
      </c>
      <c r="D4280" s="2">
        <v>41552</v>
      </c>
      <c r="E4280" s="2">
        <v>41552</v>
      </c>
      <c r="F4280" s="1">
        <v>29</v>
      </c>
      <c r="G4280" s="1">
        <v>24.137931030000001</v>
      </c>
      <c r="H4280" s="1">
        <v>13.79310345</v>
      </c>
      <c r="I4280" s="1">
        <v>40.25</v>
      </c>
      <c r="J4280" s="1">
        <v>0</v>
      </c>
      <c r="K4280" s="1">
        <v>1</v>
      </c>
      <c r="L4280" s="1">
        <v>0</v>
      </c>
      <c r="M4280" s="1">
        <v>0</v>
      </c>
      <c r="N4280" s="7">
        <f t="shared" si="660"/>
        <v>0</v>
      </c>
      <c r="O4280" s="1">
        <v>0</v>
      </c>
      <c r="P4280" s="1" t="s">
        <v>26</v>
      </c>
      <c r="Q4280" s="1" t="s">
        <v>24</v>
      </c>
      <c r="R4280" s="10">
        <f>F4280*Part4Out!C$78+'relay test.csv'!H4280*Part4Out!C$79+'relay test.csv'!I4280*Part4Out!C$80+'relay test.csv'!J4280*Part4Out!C$81+'relay test.csv'!K4280*Part4Out!C$82+'relay test.csv'!L4280*Part4Out!C$83+'relay test.csv'!M4280*Part4Out!C$84+'relay test.csv'!N4280*Part4Out!C$85</f>
        <v>6.7788403805092958</v>
      </c>
      <c r="S4280" s="10">
        <f>(F4280*Part4Out!C$78+'relay test.csv'!H4280*Part4Out!C$79+'relay test.csv'!I4280*Part4Out!C$80+'relay test.csv'!J4280*Part4Out!C$81+'relay test.csv'!K4280*Part4Out!C$82+'relay test.csv'!L4280*Part4Out!C$83+'relay test.csv'!M4280*Part4Out!C$84+'relay test.csv'!N4280*Part4Out!C$85) +Part4Out!C$77</f>
        <v>4.1752051289439702</v>
      </c>
      <c r="T4280" s="10">
        <f t="shared" si="661"/>
        <v>65.053182583105595</v>
      </c>
      <c r="U4280" s="12">
        <f t="shared" si="662"/>
        <v>0.98486068405951765</v>
      </c>
      <c r="V4280" s="11">
        <f t="shared" si="663"/>
        <v>1</v>
      </c>
      <c r="W4280" s="11">
        <f t="shared" si="664"/>
        <v>1</v>
      </c>
      <c r="X4280" s="11">
        <f t="shared" si="665"/>
        <v>879.04877075535751</v>
      </c>
      <c r="Y4280" s="12">
        <f t="shared" si="666"/>
        <v>0.99886369933891084</v>
      </c>
      <c r="Z4280" s="11">
        <f t="shared" si="667"/>
        <v>1</v>
      </c>
      <c r="AA4280" s="11">
        <f t="shared" si="668"/>
        <v>1</v>
      </c>
      <c r="AB4280" s="11">
        <f t="shared" si="669"/>
        <v>1</v>
      </c>
      <c r="AC4280" s="1" t="s">
        <v>4304</v>
      </c>
    </row>
    <row r="4281" spans="1:29" x14ac:dyDescent="0.2">
      <c r="A4281" s="1" t="s">
        <v>4305</v>
      </c>
      <c r="B4281" s="1">
        <v>1</v>
      </c>
      <c r="C4281" s="2">
        <v>41552</v>
      </c>
      <c r="D4281" s="2">
        <v>41552</v>
      </c>
      <c r="E4281" s="2">
        <v>41568</v>
      </c>
      <c r="F4281" s="1">
        <v>38</v>
      </c>
      <c r="G4281" s="1">
        <v>34.21052632</v>
      </c>
      <c r="H4281" s="1">
        <v>5.263157895</v>
      </c>
      <c r="I4281" s="1">
        <v>38.08</v>
      </c>
      <c r="J4281" s="1">
        <v>0.125</v>
      </c>
      <c r="K4281" s="1">
        <v>1</v>
      </c>
      <c r="L4281" s="1">
        <v>0</v>
      </c>
      <c r="M4281" s="1">
        <v>0</v>
      </c>
      <c r="N4281" s="7">
        <f t="shared" si="660"/>
        <v>0</v>
      </c>
      <c r="O4281" s="1">
        <v>0</v>
      </c>
      <c r="P4281" s="1" t="s">
        <v>26</v>
      </c>
      <c r="Q4281" s="1" t="s">
        <v>28</v>
      </c>
      <c r="R4281" s="10">
        <f>F4281*Part4Out!C$78+'relay test.csv'!H4281*Part4Out!C$79+'relay test.csv'!I4281*Part4Out!C$80+'relay test.csv'!J4281*Part4Out!C$81+'relay test.csv'!K4281*Part4Out!C$82+'relay test.csv'!L4281*Part4Out!C$83+'relay test.csv'!M4281*Part4Out!C$84+'relay test.csv'!N4281*Part4Out!C$85</f>
        <v>8.4512680753605558</v>
      </c>
      <c r="S4281" s="10">
        <f>(F4281*Part4Out!C$78+'relay test.csv'!H4281*Part4Out!C$79+'relay test.csv'!I4281*Part4Out!C$80+'relay test.csv'!J4281*Part4Out!C$81+'relay test.csv'!K4281*Part4Out!C$82+'relay test.csv'!L4281*Part4Out!C$83+'relay test.csv'!M4281*Part4Out!C$84+'relay test.csv'!N4281*Part4Out!C$85) +Part4Out!C$77</f>
        <v>5.8476328237952302</v>
      </c>
      <c r="T4281" s="10">
        <f t="shared" si="661"/>
        <v>346.4133876165422</v>
      </c>
      <c r="U4281" s="12">
        <f t="shared" si="662"/>
        <v>0.99712158472976364</v>
      </c>
      <c r="V4281" s="11">
        <f t="shared" si="663"/>
        <v>1</v>
      </c>
      <c r="W4281" s="11">
        <f t="shared" si="664"/>
        <v>1</v>
      </c>
      <c r="X4281" s="11">
        <f t="shared" si="665"/>
        <v>4681.0048404396339</v>
      </c>
      <c r="Y4281" s="12">
        <f t="shared" si="666"/>
        <v>0.99978641628232356</v>
      </c>
      <c r="Z4281" s="11">
        <f t="shared" si="667"/>
        <v>1</v>
      </c>
      <c r="AA4281" s="11">
        <f t="shared" si="668"/>
        <v>1</v>
      </c>
      <c r="AB4281" s="11">
        <f t="shared" si="669"/>
        <v>1</v>
      </c>
      <c r="AC4281" s="1" t="s">
        <v>4305</v>
      </c>
    </row>
    <row r="4282" spans="1:29" x14ac:dyDescent="0.2">
      <c r="A4282" s="1" t="s">
        <v>4306</v>
      </c>
      <c r="B4282" s="1">
        <v>0</v>
      </c>
      <c r="C4282" s="2">
        <v>41552</v>
      </c>
      <c r="D4282" s="2">
        <v>41552</v>
      </c>
      <c r="E4282" s="2">
        <v>41552</v>
      </c>
      <c r="F4282" s="1">
        <v>1</v>
      </c>
      <c r="G4282" s="1">
        <v>0</v>
      </c>
      <c r="H4282" s="1">
        <v>0</v>
      </c>
      <c r="I4282" s="1">
        <v>142.1</v>
      </c>
      <c r="J4282" s="1">
        <v>0</v>
      </c>
      <c r="K4282" s="1">
        <v>1</v>
      </c>
      <c r="L4282" s="1">
        <v>0</v>
      </c>
      <c r="M4282" s="1">
        <v>0</v>
      </c>
      <c r="N4282" s="7">
        <f t="shared" si="660"/>
        <v>0</v>
      </c>
      <c r="O4282" s="1">
        <v>0</v>
      </c>
      <c r="P4282" s="1" t="s">
        <v>32</v>
      </c>
      <c r="Q4282" s="1" t="s">
        <v>63</v>
      </c>
      <c r="R4282" s="10">
        <f>F4282*Part4Out!C$78+'relay test.csv'!H4282*Part4Out!C$79+'relay test.csv'!I4282*Part4Out!C$80+'relay test.csv'!J4282*Part4Out!C$81+'relay test.csv'!K4282*Part4Out!C$82+'relay test.csv'!L4282*Part4Out!C$83+'relay test.csv'!M4282*Part4Out!C$84+'relay test.csv'!N4282*Part4Out!C$85</f>
        <v>0.23382070402088284</v>
      </c>
      <c r="S4282" s="10">
        <f>(F4282*Part4Out!C$78+'relay test.csv'!H4282*Part4Out!C$79+'relay test.csv'!I4282*Part4Out!C$80+'relay test.csv'!J4282*Part4Out!C$81+'relay test.csv'!K4282*Part4Out!C$82+'relay test.csv'!L4282*Part4Out!C$83+'relay test.csv'!M4282*Part4Out!C$84+'relay test.csv'!N4282*Part4Out!C$85) +Part4Out!C$77</f>
        <v>-2.3698145475444425</v>
      </c>
      <c r="T4282" s="10">
        <f t="shared" si="661"/>
        <v>9.3498064115916643E-2</v>
      </c>
      <c r="U4282" s="12">
        <f t="shared" si="662"/>
        <v>8.5503639360814954E-2</v>
      </c>
      <c r="V4282" s="11">
        <f t="shared" si="663"/>
        <v>0</v>
      </c>
      <c r="W4282" s="11">
        <f t="shared" si="664"/>
        <v>0</v>
      </c>
      <c r="X4282" s="11">
        <f t="shared" si="665"/>
        <v>1.2634179461412978</v>
      </c>
      <c r="Y4282" s="12">
        <f t="shared" si="666"/>
        <v>0.55819030166089645</v>
      </c>
      <c r="Z4282" s="11">
        <f t="shared" si="667"/>
        <v>1</v>
      </c>
      <c r="AA4282" s="11">
        <f t="shared" si="668"/>
        <v>0</v>
      </c>
      <c r="AB4282" s="11">
        <f t="shared" si="669"/>
        <v>0</v>
      </c>
      <c r="AC4282" s="1" t="s">
        <v>4306</v>
      </c>
    </row>
    <row r="4283" spans="1:29" x14ac:dyDescent="0.2">
      <c r="A4283" s="1" t="s">
        <v>4307</v>
      </c>
      <c r="B4283" s="1">
        <v>1</v>
      </c>
      <c r="C4283" s="2">
        <v>41552</v>
      </c>
      <c r="D4283" s="2">
        <v>41553</v>
      </c>
      <c r="E4283" s="2">
        <v>41553</v>
      </c>
      <c r="F4283" s="1">
        <v>32</v>
      </c>
      <c r="G4283" s="1">
        <v>3.125</v>
      </c>
      <c r="H4283" s="1">
        <v>3.125</v>
      </c>
      <c r="I4283" s="1">
        <v>53.97</v>
      </c>
      <c r="J4283" s="1">
        <v>0</v>
      </c>
      <c r="K4283" s="1">
        <v>1</v>
      </c>
      <c r="L4283" s="1">
        <v>0</v>
      </c>
      <c r="M4283" s="1">
        <v>0</v>
      </c>
      <c r="N4283" s="7">
        <f t="shared" si="660"/>
        <v>0</v>
      </c>
      <c r="O4283" s="1">
        <v>0</v>
      </c>
      <c r="P4283" s="1" t="s">
        <v>32</v>
      </c>
      <c r="Q4283" s="1" t="s">
        <v>28</v>
      </c>
      <c r="R4283" s="10">
        <f>F4283*Part4Out!C$78+'relay test.csv'!H4283*Part4Out!C$79+'relay test.csv'!I4283*Part4Out!C$80+'relay test.csv'!J4283*Part4Out!C$81+'relay test.csv'!K4283*Part4Out!C$82+'relay test.csv'!L4283*Part4Out!C$83+'relay test.csv'!M4283*Part4Out!C$84+'relay test.csv'!N4283*Part4Out!C$85</f>
        <v>7.1598698809215024</v>
      </c>
      <c r="S4283" s="10">
        <f>(F4283*Part4Out!C$78+'relay test.csv'!H4283*Part4Out!C$79+'relay test.csv'!I4283*Part4Out!C$80+'relay test.csv'!J4283*Part4Out!C$81+'relay test.csv'!K4283*Part4Out!C$82+'relay test.csv'!L4283*Part4Out!C$83+'relay test.csv'!M4283*Part4Out!C$84+'relay test.csv'!N4283*Part4Out!C$85) +Part4Out!C$77</f>
        <v>4.5562346293561777</v>
      </c>
      <c r="T4283" s="10">
        <f t="shared" si="661"/>
        <v>95.224249343475265</v>
      </c>
      <c r="U4283" s="12">
        <f t="shared" si="662"/>
        <v>0.98960760923755853</v>
      </c>
      <c r="V4283" s="11">
        <f t="shared" si="663"/>
        <v>1</v>
      </c>
      <c r="W4283" s="11">
        <f t="shared" si="664"/>
        <v>1</v>
      </c>
      <c r="X4283" s="11">
        <f t="shared" si="665"/>
        <v>1286.7434921350377</v>
      </c>
      <c r="Y4283" s="12">
        <f t="shared" si="666"/>
        <v>0.99922344783250117</v>
      </c>
      <c r="Z4283" s="11">
        <f t="shared" si="667"/>
        <v>1</v>
      </c>
      <c r="AA4283" s="11">
        <f t="shared" si="668"/>
        <v>1</v>
      </c>
      <c r="AB4283" s="11">
        <f t="shared" si="669"/>
        <v>1</v>
      </c>
      <c r="AC4283" s="1" t="s">
        <v>4307</v>
      </c>
    </row>
    <row r="4284" spans="1:29" x14ac:dyDescent="0.2">
      <c r="A4284" s="1" t="s">
        <v>4308</v>
      </c>
      <c r="B4284" s="1">
        <v>1</v>
      </c>
      <c r="C4284" s="2">
        <v>41552</v>
      </c>
      <c r="D4284" s="2">
        <v>41553</v>
      </c>
      <c r="E4284" s="2">
        <v>41553</v>
      </c>
      <c r="F4284" s="1">
        <v>38</v>
      </c>
      <c r="G4284" s="1">
        <v>15.78947368</v>
      </c>
      <c r="H4284" s="1">
        <v>5.263157895</v>
      </c>
      <c r="I4284" s="1">
        <v>45.37</v>
      </c>
      <c r="J4284" s="1">
        <v>0</v>
      </c>
      <c r="K4284" s="1">
        <v>1</v>
      </c>
      <c r="L4284" s="1">
        <v>0</v>
      </c>
      <c r="M4284" s="1">
        <v>0</v>
      </c>
      <c r="N4284" s="7">
        <f t="shared" si="660"/>
        <v>0</v>
      </c>
      <c r="O4284" s="1">
        <v>0</v>
      </c>
      <c r="P4284" s="1" t="s">
        <v>26</v>
      </c>
      <c r="Q4284" s="1" t="s">
        <v>28</v>
      </c>
      <c r="R4284" s="10">
        <f>F4284*Part4Out!C$78+'relay test.csv'!H4284*Part4Out!C$79+'relay test.csv'!I4284*Part4Out!C$80+'relay test.csv'!J4284*Part4Out!C$81+'relay test.csv'!K4284*Part4Out!C$82+'relay test.csv'!L4284*Part4Out!C$83+'relay test.csv'!M4284*Part4Out!C$84+'relay test.csv'!N4284*Part4Out!C$85</f>
        <v>8.5003669323664752</v>
      </c>
      <c r="S4284" s="10">
        <f>(F4284*Part4Out!C$78+'relay test.csv'!H4284*Part4Out!C$79+'relay test.csv'!I4284*Part4Out!C$80+'relay test.csv'!J4284*Part4Out!C$81+'relay test.csv'!K4284*Part4Out!C$82+'relay test.csv'!L4284*Part4Out!C$83+'relay test.csv'!M4284*Part4Out!C$84+'relay test.csv'!N4284*Part4Out!C$85) +Part4Out!C$77</f>
        <v>5.8967316808011496</v>
      </c>
      <c r="T4284" s="10">
        <f t="shared" si="661"/>
        <v>363.84635642727392</v>
      </c>
      <c r="U4284" s="12">
        <f t="shared" si="662"/>
        <v>0.99725912022311969</v>
      </c>
      <c r="V4284" s="11">
        <f t="shared" si="663"/>
        <v>1</v>
      </c>
      <c r="W4284" s="11">
        <f t="shared" si="664"/>
        <v>1</v>
      </c>
      <c r="X4284" s="11">
        <f t="shared" si="665"/>
        <v>4916.5725589615249</v>
      </c>
      <c r="Y4284" s="12">
        <f t="shared" si="666"/>
        <v>0.99979664763701803</v>
      </c>
      <c r="Z4284" s="11">
        <f t="shared" si="667"/>
        <v>1</v>
      </c>
      <c r="AA4284" s="11">
        <f t="shared" si="668"/>
        <v>1</v>
      </c>
      <c r="AB4284" s="11">
        <f t="shared" si="669"/>
        <v>1</v>
      </c>
      <c r="AC4284" s="1" t="s">
        <v>4308</v>
      </c>
    </row>
    <row r="4285" spans="1:29" x14ac:dyDescent="0.2">
      <c r="A4285" s="1" t="s">
        <v>4309</v>
      </c>
      <c r="B4285" s="1">
        <v>1</v>
      </c>
      <c r="C4285" s="2">
        <v>41552</v>
      </c>
      <c r="D4285" s="2">
        <v>41553</v>
      </c>
      <c r="E4285" s="2">
        <v>41553</v>
      </c>
      <c r="F4285" s="1">
        <v>32</v>
      </c>
      <c r="G4285" s="1">
        <v>3.125</v>
      </c>
      <c r="H4285" s="1">
        <v>3.125</v>
      </c>
      <c r="I4285" s="1">
        <v>55.65</v>
      </c>
      <c r="J4285" s="1">
        <v>0</v>
      </c>
      <c r="K4285" s="1">
        <v>1</v>
      </c>
      <c r="L4285" s="1">
        <v>0</v>
      </c>
      <c r="M4285" s="1">
        <v>0</v>
      </c>
      <c r="N4285" s="7">
        <f t="shared" si="660"/>
        <v>0</v>
      </c>
      <c r="O4285" s="1">
        <v>0</v>
      </c>
      <c r="P4285" s="1" t="s">
        <v>26</v>
      </c>
      <c r="Q4285" s="1" t="s">
        <v>63</v>
      </c>
      <c r="R4285" s="10">
        <f>F4285*Part4Out!C$78+'relay test.csv'!H4285*Part4Out!C$79+'relay test.csv'!I4285*Part4Out!C$80+'relay test.csv'!J4285*Part4Out!C$81+'relay test.csv'!K4285*Part4Out!C$82+'relay test.csv'!L4285*Part4Out!C$83+'relay test.csv'!M4285*Part4Out!C$84+'relay test.csv'!N4285*Part4Out!C$85</f>
        <v>7.1539943515774151</v>
      </c>
      <c r="S4285" s="10">
        <f>(F4285*Part4Out!C$78+'relay test.csv'!H4285*Part4Out!C$79+'relay test.csv'!I4285*Part4Out!C$80+'relay test.csv'!J4285*Part4Out!C$81+'relay test.csv'!K4285*Part4Out!C$82+'relay test.csv'!L4285*Part4Out!C$83+'relay test.csv'!M4285*Part4Out!C$84+'relay test.csv'!N4285*Part4Out!C$85) +Part4Out!C$77</f>
        <v>4.5503591000120895</v>
      </c>
      <c r="T4285" s="10">
        <f t="shared" si="661"/>
        <v>94.66639691618235</v>
      </c>
      <c r="U4285" s="12">
        <f t="shared" si="662"/>
        <v>0.98954700885331615</v>
      </c>
      <c r="V4285" s="11">
        <f t="shared" si="663"/>
        <v>1</v>
      </c>
      <c r="W4285" s="11">
        <f t="shared" si="664"/>
        <v>1</v>
      </c>
      <c r="X4285" s="11">
        <f t="shared" si="665"/>
        <v>1279.2053599330015</v>
      </c>
      <c r="Y4285" s="12">
        <f t="shared" si="666"/>
        <v>0.99921887532164966</v>
      </c>
      <c r="Z4285" s="11">
        <f t="shared" si="667"/>
        <v>1</v>
      </c>
      <c r="AA4285" s="11">
        <f t="shared" si="668"/>
        <v>1</v>
      </c>
      <c r="AB4285" s="11">
        <f t="shared" si="669"/>
        <v>1</v>
      </c>
      <c r="AC4285" s="1" t="s">
        <v>4309</v>
      </c>
    </row>
    <row r="4286" spans="1:29" x14ac:dyDescent="0.2">
      <c r="A4286" s="1" t="s">
        <v>4310</v>
      </c>
      <c r="B4286" s="1">
        <v>1</v>
      </c>
      <c r="C4286" s="2">
        <v>41553</v>
      </c>
      <c r="D4286" s="2">
        <v>41553</v>
      </c>
      <c r="E4286" s="2">
        <v>41638</v>
      </c>
      <c r="F4286" s="1">
        <v>26</v>
      </c>
      <c r="G4286" s="1">
        <v>80.769230769999993</v>
      </c>
      <c r="H4286" s="1">
        <v>23.07692308</v>
      </c>
      <c r="I4286" s="1">
        <v>49.41</v>
      </c>
      <c r="J4286" s="1">
        <v>8.2352941176470601E-2</v>
      </c>
      <c r="K4286" s="1">
        <v>1</v>
      </c>
      <c r="L4286" s="1">
        <v>0</v>
      </c>
      <c r="M4286" s="1">
        <v>0</v>
      </c>
      <c r="N4286" s="7">
        <f t="shared" si="660"/>
        <v>0</v>
      </c>
      <c r="O4286" s="1">
        <v>0</v>
      </c>
      <c r="P4286" s="1" t="s">
        <v>36</v>
      </c>
      <c r="Q4286" s="1" t="s">
        <v>63</v>
      </c>
      <c r="R4286" s="10">
        <f>F4286*Part4Out!C$78+'relay test.csv'!H4286*Part4Out!C$79+'relay test.csv'!I4286*Part4Out!C$80+'relay test.csv'!J4286*Part4Out!C$81+'relay test.csv'!K4286*Part4Out!C$82+'relay test.csv'!L4286*Part4Out!C$83+'relay test.csv'!M4286*Part4Out!C$84+'relay test.csv'!N4286*Part4Out!C$85</f>
        <v>6.2419695005627114</v>
      </c>
      <c r="S4286" s="10">
        <f>(F4286*Part4Out!C$78+'relay test.csv'!H4286*Part4Out!C$79+'relay test.csv'!I4286*Part4Out!C$80+'relay test.csv'!J4286*Part4Out!C$81+'relay test.csv'!K4286*Part4Out!C$82+'relay test.csv'!L4286*Part4Out!C$83+'relay test.csv'!M4286*Part4Out!C$84+'relay test.csv'!N4286*Part4Out!C$85) +Part4Out!C$77</f>
        <v>3.6383342489973862</v>
      </c>
      <c r="T4286" s="10">
        <f t="shared" si="661"/>
        <v>38.028438028063611</v>
      </c>
      <c r="U4286" s="12">
        <f t="shared" si="662"/>
        <v>0.97437765766385664</v>
      </c>
      <c r="V4286" s="11">
        <f t="shared" si="663"/>
        <v>1</v>
      </c>
      <c r="W4286" s="11">
        <f t="shared" si="664"/>
        <v>1</v>
      </c>
      <c r="X4286" s="11">
        <f t="shared" si="665"/>
        <v>513.86958139381045</v>
      </c>
      <c r="Y4286" s="12">
        <f t="shared" si="666"/>
        <v>0.99805776057444895</v>
      </c>
      <c r="Z4286" s="11">
        <f t="shared" si="667"/>
        <v>1</v>
      </c>
      <c r="AA4286" s="11">
        <f t="shared" si="668"/>
        <v>1</v>
      </c>
      <c r="AB4286" s="11">
        <f t="shared" si="669"/>
        <v>1</v>
      </c>
      <c r="AC4286" s="1" t="s">
        <v>4310</v>
      </c>
    </row>
    <row r="4287" spans="1:29" x14ac:dyDescent="0.2">
      <c r="A4287" s="1" t="s">
        <v>4311</v>
      </c>
      <c r="B4287" s="1">
        <v>1</v>
      </c>
      <c r="C4287" s="2">
        <v>41553</v>
      </c>
      <c r="D4287" s="2">
        <v>41553</v>
      </c>
      <c r="E4287" s="2">
        <v>41553</v>
      </c>
      <c r="F4287" s="1">
        <v>17</v>
      </c>
      <c r="G4287" s="1">
        <v>100</v>
      </c>
      <c r="H4287" s="1">
        <v>17.647058820000002</v>
      </c>
      <c r="I4287" s="1">
        <v>15.58</v>
      </c>
      <c r="J4287" s="1">
        <v>0</v>
      </c>
      <c r="K4287" s="1">
        <v>1</v>
      </c>
      <c r="L4287" s="1">
        <v>0</v>
      </c>
      <c r="M4287" s="1">
        <v>0</v>
      </c>
      <c r="N4287" s="7">
        <f t="shared" si="660"/>
        <v>0</v>
      </c>
      <c r="O4287" s="1">
        <v>0</v>
      </c>
      <c r="P4287" s="1" t="s">
        <v>32</v>
      </c>
      <c r="Q4287" s="1" t="s">
        <v>28</v>
      </c>
      <c r="R4287" s="10">
        <f>F4287*Part4Out!C$78+'relay test.csv'!H4287*Part4Out!C$79+'relay test.csv'!I4287*Part4Out!C$80+'relay test.csv'!J4287*Part4Out!C$81+'relay test.csv'!K4287*Part4Out!C$82+'relay test.csv'!L4287*Part4Out!C$83+'relay test.csv'!M4287*Part4Out!C$84+'relay test.csv'!N4287*Part4Out!C$85</f>
        <v>4.4009650570556884</v>
      </c>
      <c r="S4287" s="10">
        <f>(F4287*Part4Out!C$78+'relay test.csv'!H4287*Part4Out!C$79+'relay test.csv'!I4287*Part4Out!C$80+'relay test.csv'!J4287*Part4Out!C$81+'relay test.csv'!K4287*Part4Out!C$82+'relay test.csv'!L4287*Part4Out!C$83+'relay test.csv'!M4287*Part4Out!C$84+'relay test.csv'!N4287*Part4Out!C$85) +Part4Out!C$77</f>
        <v>1.7973298054903633</v>
      </c>
      <c r="T4287" s="10">
        <f t="shared" si="661"/>
        <v>6.0335152765930298</v>
      </c>
      <c r="U4287" s="12">
        <f t="shared" si="662"/>
        <v>0.85782358313375406</v>
      </c>
      <c r="V4287" s="11">
        <f t="shared" si="663"/>
        <v>1</v>
      </c>
      <c r="W4287" s="11">
        <f t="shared" si="664"/>
        <v>1</v>
      </c>
      <c r="X4287" s="11">
        <f t="shared" si="665"/>
        <v>81.529511341696661</v>
      </c>
      <c r="Y4287" s="12">
        <f t="shared" si="666"/>
        <v>0.98788312224629926</v>
      </c>
      <c r="Z4287" s="11">
        <f t="shared" si="667"/>
        <v>1</v>
      </c>
      <c r="AA4287" s="11">
        <f t="shared" si="668"/>
        <v>1</v>
      </c>
      <c r="AB4287" s="11">
        <f t="shared" si="669"/>
        <v>1</v>
      </c>
      <c r="AC4287" s="1" t="s">
        <v>4311</v>
      </c>
    </row>
    <row r="4288" spans="1:29" x14ac:dyDescent="0.2">
      <c r="A4288" s="1" t="s">
        <v>4312</v>
      </c>
      <c r="B4288" s="1">
        <v>1</v>
      </c>
      <c r="C4288" s="2">
        <v>41553</v>
      </c>
      <c r="D4288" s="2">
        <v>41588</v>
      </c>
      <c r="E4288" s="2">
        <v>41588</v>
      </c>
      <c r="F4288" s="1">
        <v>43</v>
      </c>
      <c r="G4288" s="1">
        <v>11.627906980000001</v>
      </c>
      <c r="H4288" s="1">
        <v>4.651162791</v>
      </c>
      <c r="I4288" s="1">
        <v>74.97</v>
      </c>
      <c r="J4288" s="1">
        <v>0</v>
      </c>
      <c r="K4288" s="1">
        <v>1</v>
      </c>
      <c r="L4288" s="1">
        <v>0</v>
      </c>
      <c r="M4288" s="1">
        <v>0</v>
      </c>
      <c r="N4288" s="7">
        <f t="shared" si="660"/>
        <v>0</v>
      </c>
      <c r="O4288" s="1">
        <v>0</v>
      </c>
      <c r="P4288" s="1" t="s">
        <v>32</v>
      </c>
      <c r="Q4288" s="1" t="s">
        <v>63</v>
      </c>
      <c r="R4288" s="10">
        <f>F4288*Part4Out!C$78+'relay test.csv'!H4288*Part4Out!C$79+'relay test.csv'!I4288*Part4Out!C$80+'relay test.csv'!J4288*Part4Out!C$81+'relay test.csv'!K4288*Part4Out!C$82+'relay test.csv'!L4288*Part4Out!C$83+'relay test.csv'!M4288*Part4Out!C$84+'relay test.csv'!N4288*Part4Out!C$85</f>
        <v>9.4427295378007337</v>
      </c>
      <c r="S4288" s="10">
        <f>(F4288*Part4Out!C$78+'relay test.csv'!H4288*Part4Out!C$79+'relay test.csv'!I4288*Part4Out!C$80+'relay test.csv'!J4288*Part4Out!C$81+'relay test.csv'!K4288*Part4Out!C$82+'relay test.csv'!L4288*Part4Out!C$83+'relay test.csv'!M4288*Part4Out!C$84+'relay test.csv'!N4288*Part4Out!C$85) +Part4Out!C$77</f>
        <v>6.839094286235408</v>
      </c>
      <c r="T4288" s="10">
        <f t="shared" si="661"/>
        <v>933.64313823019347</v>
      </c>
      <c r="U4288" s="12">
        <f t="shared" si="662"/>
        <v>0.99893007292398939</v>
      </c>
      <c r="V4288" s="11">
        <f t="shared" si="663"/>
        <v>1</v>
      </c>
      <c r="W4288" s="11">
        <f t="shared" si="664"/>
        <v>1</v>
      </c>
      <c r="X4288" s="11">
        <f t="shared" si="665"/>
        <v>12616.106090381618</v>
      </c>
      <c r="Y4288" s="12">
        <f t="shared" si="666"/>
        <v>0.99992074252266439</v>
      </c>
      <c r="Z4288" s="11">
        <f t="shared" si="667"/>
        <v>1</v>
      </c>
      <c r="AA4288" s="11">
        <f t="shared" si="668"/>
        <v>1</v>
      </c>
      <c r="AB4288" s="11">
        <f t="shared" si="669"/>
        <v>1</v>
      </c>
      <c r="AC4288" s="1" t="s">
        <v>4312</v>
      </c>
    </row>
    <row r="4289" spans="1:29" x14ac:dyDescent="0.2">
      <c r="A4289" s="1" t="s">
        <v>4313</v>
      </c>
      <c r="B4289" s="1">
        <v>1</v>
      </c>
      <c r="C4289" s="2">
        <v>41553</v>
      </c>
      <c r="D4289" s="2">
        <v>41553</v>
      </c>
      <c r="E4289" s="2">
        <v>41553</v>
      </c>
      <c r="F4289" s="1">
        <v>31</v>
      </c>
      <c r="G4289" s="1">
        <v>16.129032259999999</v>
      </c>
      <c r="H4289" s="1">
        <v>3.225806452</v>
      </c>
      <c r="I4289" s="1">
        <v>40</v>
      </c>
      <c r="J4289" s="1">
        <v>0</v>
      </c>
      <c r="K4289" s="1">
        <v>1</v>
      </c>
      <c r="L4289" s="1">
        <v>0</v>
      </c>
      <c r="M4289" s="1">
        <v>0</v>
      </c>
      <c r="N4289" s="7">
        <f t="shared" si="660"/>
        <v>0</v>
      </c>
      <c r="O4289" s="1">
        <v>0</v>
      </c>
      <c r="P4289" s="1" t="s">
        <v>26</v>
      </c>
      <c r="Q4289" s="1" t="s">
        <v>63</v>
      </c>
      <c r="R4289" s="10">
        <f>F4289*Part4Out!C$78+'relay test.csv'!H4289*Part4Out!C$79+'relay test.csv'!I4289*Part4Out!C$80+'relay test.csv'!J4289*Part4Out!C$81+'relay test.csv'!K4289*Part4Out!C$82+'relay test.csv'!L4289*Part4Out!C$83+'relay test.csv'!M4289*Part4Out!C$84+'relay test.csv'!N4289*Part4Out!C$85</f>
        <v>6.9991348096365416</v>
      </c>
      <c r="S4289" s="10">
        <f>(F4289*Part4Out!C$78+'relay test.csv'!H4289*Part4Out!C$79+'relay test.csv'!I4289*Part4Out!C$80+'relay test.csv'!J4289*Part4Out!C$81+'relay test.csv'!K4289*Part4Out!C$82+'relay test.csv'!L4289*Part4Out!C$83+'relay test.csv'!M4289*Part4Out!C$84+'relay test.csv'!N4289*Part4Out!C$85) +Part4Out!C$77</f>
        <v>4.3954995580712168</v>
      </c>
      <c r="T4289" s="10">
        <f t="shared" si="661"/>
        <v>81.085127376516752</v>
      </c>
      <c r="U4289" s="12">
        <f t="shared" si="662"/>
        <v>0.98781752514784937</v>
      </c>
      <c r="V4289" s="11">
        <f t="shared" si="663"/>
        <v>1</v>
      </c>
      <c r="W4289" s="11">
        <f t="shared" si="664"/>
        <v>1</v>
      </c>
      <c r="X4289" s="11">
        <f t="shared" si="665"/>
        <v>1095.6847723139608</v>
      </c>
      <c r="Y4289" s="12">
        <f t="shared" si="666"/>
        <v>0.99908816095085373</v>
      </c>
      <c r="Z4289" s="11">
        <f t="shared" si="667"/>
        <v>1</v>
      </c>
      <c r="AA4289" s="11">
        <f t="shared" si="668"/>
        <v>1</v>
      </c>
      <c r="AB4289" s="11">
        <f t="shared" si="669"/>
        <v>1</v>
      </c>
      <c r="AC4289" s="1" t="s">
        <v>4313</v>
      </c>
    </row>
    <row r="4290" spans="1:29" x14ac:dyDescent="0.2">
      <c r="A4290" s="1" t="s">
        <v>4314</v>
      </c>
      <c r="B4290" s="1">
        <v>1</v>
      </c>
      <c r="C4290" s="2">
        <v>41547</v>
      </c>
      <c r="D4290" s="2">
        <v>41553</v>
      </c>
      <c r="E4290" s="2">
        <v>41642</v>
      </c>
      <c r="F4290" s="1">
        <v>37</v>
      </c>
      <c r="G4290" s="1">
        <v>8.1081081079999997</v>
      </c>
      <c r="H4290" s="1">
        <v>2.7027027029999999</v>
      </c>
      <c r="I4290" s="1">
        <v>126.05</v>
      </c>
      <c r="J4290" s="1">
        <v>2.2471910112359501E-2</v>
      </c>
      <c r="K4290" s="1">
        <v>1</v>
      </c>
      <c r="L4290" s="1">
        <v>0</v>
      </c>
      <c r="M4290" s="1">
        <v>0</v>
      </c>
      <c r="N4290" s="7">
        <f t="shared" si="660"/>
        <v>0</v>
      </c>
      <c r="O4290" s="1">
        <v>0</v>
      </c>
      <c r="P4290" s="1" t="s">
        <v>32</v>
      </c>
      <c r="Q4290" s="1" t="s">
        <v>63</v>
      </c>
      <c r="R4290" s="10">
        <f>F4290*Part4Out!C$78+'relay test.csv'!H4290*Part4Out!C$79+'relay test.csv'!I4290*Part4Out!C$80+'relay test.csv'!J4290*Part4Out!C$81+'relay test.csv'!K4290*Part4Out!C$82+'relay test.csv'!L4290*Part4Out!C$83+'relay test.csv'!M4290*Part4Out!C$84+'relay test.csv'!N4290*Part4Out!C$85</f>
        <v>7.9439111143239991</v>
      </c>
      <c r="S4290" s="10">
        <f>(F4290*Part4Out!C$78+'relay test.csv'!H4290*Part4Out!C$79+'relay test.csv'!I4290*Part4Out!C$80+'relay test.csv'!J4290*Part4Out!C$81+'relay test.csv'!K4290*Part4Out!C$82+'relay test.csv'!L4290*Part4Out!C$83+'relay test.csv'!M4290*Part4Out!C$84+'relay test.csv'!N4290*Part4Out!C$85) +Part4Out!C$77</f>
        <v>5.3402758627586735</v>
      </c>
      <c r="T4290" s="10">
        <f t="shared" si="661"/>
        <v>208.57023911524064</v>
      </c>
      <c r="U4290" s="12">
        <f t="shared" si="662"/>
        <v>0.99522833010917111</v>
      </c>
      <c r="V4290" s="11">
        <f t="shared" si="663"/>
        <v>1</v>
      </c>
      <c r="W4290" s="11">
        <f t="shared" si="664"/>
        <v>1</v>
      </c>
      <c r="X4290" s="11">
        <f t="shared" si="665"/>
        <v>2818.3619160550929</v>
      </c>
      <c r="Y4290" s="12">
        <f t="shared" si="666"/>
        <v>0.99964530981485367</v>
      </c>
      <c r="Z4290" s="11">
        <f t="shared" si="667"/>
        <v>1</v>
      </c>
      <c r="AA4290" s="11">
        <f t="shared" si="668"/>
        <v>1</v>
      </c>
      <c r="AB4290" s="11">
        <f t="shared" si="669"/>
        <v>1</v>
      </c>
      <c r="AC4290" s="1" t="s">
        <v>4314</v>
      </c>
    </row>
    <row r="4291" spans="1:29" x14ac:dyDescent="0.2">
      <c r="A4291" s="1" t="s">
        <v>4315</v>
      </c>
      <c r="B4291" s="1">
        <v>1</v>
      </c>
      <c r="C4291" s="2">
        <v>41538</v>
      </c>
      <c r="D4291" s="2">
        <v>41562</v>
      </c>
      <c r="E4291" s="2">
        <v>41562</v>
      </c>
      <c r="F4291" s="1">
        <v>43</v>
      </c>
      <c r="G4291" s="1">
        <v>41.860465120000001</v>
      </c>
      <c r="H4291" s="1">
        <v>2.3255813949999999</v>
      </c>
      <c r="I4291" s="1">
        <v>40</v>
      </c>
      <c r="J4291" s="1">
        <v>0</v>
      </c>
      <c r="K4291" s="1">
        <v>1</v>
      </c>
      <c r="L4291" s="1">
        <v>0</v>
      </c>
      <c r="M4291" s="1">
        <v>0</v>
      </c>
      <c r="N4291" s="7">
        <f t="shared" si="660"/>
        <v>1</v>
      </c>
      <c r="O4291" s="1">
        <v>0</v>
      </c>
      <c r="P4291" s="1" t="s">
        <v>162</v>
      </c>
      <c r="Q4291" s="1" t="s">
        <v>167</v>
      </c>
      <c r="R4291" s="10">
        <f>F4291*Part4Out!C$78+'relay test.csv'!H4291*Part4Out!C$79+'relay test.csv'!I4291*Part4Out!C$80+'relay test.csv'!J4291*Part4Out!C$81+'relay test.csv'!K4291*Part4Out!C$82+'relay test.csv'!L4291*Part4Out!C$83+'relay test.csv'!M4291*Part4Out!C$84+'relay test.csv'!N4291*Part4Out!C$85</f>
        <v>9.7842965425696402</v>
      </c>
      <c r="S4291" s="10">
        <f>(F4291*Part4Out!C$78+'relay test.csv'!H4291*Part4Out!C$79+'relay test.csv'!I4291*Part4Out!C$80+'relay test.csv'!J4291*Part4Out!C$81+'relay test.csv'!K4291*Part4Out!C$82+'relay test.csv'!L4291*Part4Out!C$83+'relay test.csv'!M4291*Part4Out!C$84+'relay test.csv'!N4291*Part4Out!C$85) +Part4Out!C$77</f>
        <v>7.1806612910043146</v>
      </c>
      <c r="T4291" s="10">
        <f t="shared" si="661"/>
        <v>1313.7767598008124</v>
      </c>
      <c r="U4291" s="12">
        <f t="shared" si="662"/>
        <v>0.99923941460590504</v>
      </c>
      <c r="V4291" s="11">
        <f t="shared" si="663"/>
        <v>1</v>
      </c>
      <c r="W4291" s="11">
        <f t="shared" si="664"/>
        <v>1</v>
      </c>
      <c r="X4291" s="11">
        <f t="shared" si="665"/>
        <v>17752.764736367921</v>
      </c>
      <c r="Y4291" s="12">
        <f t="shared" si="666"/>
        <v>0.99994367391847028</v>
      </c>
      <c r="Z4291" s="11">
        <f t="shared" si="667"/>
        <v>1</v>
      </c>
      <c r="AA4291" s="11">
        <f t="shared" si="668"/>
        <v>1</v>
      </c>
      <c r="AB4291" s="11">
        <f t="shared" si="669"/>
        <v>1</v>
      </c>
      <c r="AC4291" s="1" t="s">
        <v>4315</v>
      </c>
    </row>
    <row r="4292" spans="1:29" x14ac:dyDescent="0.2">
      <c r="A4292" s="1" t="s">
        <v>4316</v>
      </c>
      <c r="B4292" s="1">
        <v>0</v>
      </c>
      <c r="C4292" s="2">
        <v>41553</v>
      </c>
      <c r="D4292" s="2">
        <v>41553</v>
      </c>
      <c r="E4292" s="2">
        <v>41553</v>
      </c>
      <c r="F4292" s="1">
        <v>8</v>
      </c>
      <c r="G4292" s="1">
        <v>25</v>
      </c>
      <c r="H4292" s="1">
        <v>0</v>
      </c>
      <c r="I4292" s="1">
        <v>40.020000000000003</v>
      </c>
      <c r="J4292" s="1">
        <v>0</v>
      </c>
      <c r="K4292" s="1">
        <v>1</v>
      </c>
      <c r="L4292" s="1">
        <v>1</v>
      </c>
      <c r="M4292" s="1">
        <v>0</v>
      </c>
      <c r="N4292" s="7">
        <f t="shared" si="660"/>
        <v>0</v>
      </c>
      <c r="O4292" s="1">
        <v>0</v>
      </c>
      <c r="P4292" s="1" t="s">
        <v>30</v>
      </c>
      <c r="Q4292" s="1" t="s">
        <v>28</v>
      </c>
      <c r="R4292" s="10">
        <f>F4292*Part4Out!C$78+'relay test.csv'!H4292*Part4Out!C$79+'relay test.csv'!I4292*Part4Out!C$80+'relay test.csv'!J4292*Part4Out!C$81+'relay test.csv'!K4292*Part4Out!C$82+'relay test.csv'!L4292*Part4Out!C$83+'relay test.csv'!M4292*Part4Out!C$84+'relay test.csv'!N4292*Part4Out!C$85</f>
        <v>2.8323328372149561</v>
      </c>
      <c r="S4292" s="10">
        <f>(F4292*Part4Out!C$78+'relay test.csv'!H4292*Part4Out!C$79+'relay test.csv'!I4292*Part4Out!C$80+'relay test.csv'!J4292*Part4Out!C$81+'relay test.csv'!K4292*Part4Out!C$82+'relay test.csv'!L4292*Part4Out!C$83+'relay test.csv'!M4292*Part4Out!C$84+'relay test.csv'!N4292*Part4Out!C$85) +Part4Out!C$77</f>
        <v>0.22869758564963094</v>
      </c>
      <c r="T4292" s="10">
        <f t="shared" si="661"/>
        <v>1.2569618582228805</v>
      </c>
      <c r="U4292" s="12">
        <f t="shared" si="662"/>
        <v>0.55692649552022355</v>
      </c>
      <c r="V4292" s="11">
        <f t="shared" si="663"/>
        <v>1</v>
      </c>
      <c r="W4292" s="11">
        <f t="shared" si="664"/>
        <v>0</v>
      </c>
      <c r="X4292" s="11">
        <f t="shared" si="665"/>
        <v>16.98503797174936</v>
      </c>
      <c r="Y4292" s="12">
        <f t="shared" si="666"/>
        <v>0.94439822692780606</v>
      </c>
      <c r="Z4292" s="11">
        <f t="shared" si="667"/>
        <v>1</v>
      </c>
      <c r="AA4292" s="11">
        <f t="shared" si="668"/>
        <v>0</v>
      </c>
      <c r="AB4292" s="11">
        <f t="shared" si="669"/>
        <v>0</v>
      </c>
      <c r="AC4292" s="1" t="s">
        <v>4316</v>
      </c>
    </row>
    <row r="4293" spans="1:29" x14ac:dyDescent="0.2">
      <c r="A4293" s="1" t="s">
        <v>4317</v>
      </c>
      <c r="B4293" s="1">
        <v>1</v>
      </c>
      <c r="C4293" s="2">
        <v>41553</v>
      </c>
      <c r="D4293" s="2">
        <v>41578</v>
      </c>
      <c r="E4293" s="2">
        <v>41647</v>
      </c>
      <c r="F4293" s="1">
        <v>48</v>
      </c>
      <c r="G4293" s="1">
        <v>14.58333333</v>
      </c>
      <c r="H4293" s="1">
        <v>10.41666667</v>
      </c>
      <c r="I4293" s="1">
        <v>132.22999999999999</v>
      </c>
      <c r="J4293" s="1">
        <v>0.101449275362319</v>
      </c>
      <c r="K4293" s="1">
        <v>1</v>
      </c>
      <c r="L4293" s="1">
        <v>0</v>
      </c>
      <c r="M4293" s="1">
        <v>0</v>
      </c>
      <c r="N4293" s="7">
        <f t="shared" si="660"/>
        <v>0</v>
      </c>
      <c r="O4293" s="1">
        <v>0</v>
      </c>
      <c r="P4293" s="1" t="s">
        <v>36</v>
      </c>
      <c r="Q4293" s="1" t="s">
        <v>63</v>
      </c>
      <c r="R4293" s="10">
        <f>F4293*Part4Out!C$78+'relay test.csv'!H4293*Part4Out!C$79+'relay test.csv'!I4293*Part4Out!C$80+'relay test.csv'!J4293*Part4Out!C$81+'relay test.csv'!K4293*Part4Out!C$82+'relay test.csv'!L4293*Part4Out!C$83+'relay test.csv'!M4293*Part4Out!C$84+'relay test.csv'!N4293*Part4Out!C$85</f>
        <v>10.350721393350264</v>
      </c>
      <c r="S4293" s="10">
        <f>(F4293*Part4Out!C$78+'relay test.csv'!H4293*Part4Out!C$79+'relay test.csv'!I4293*Part4Out!C$80+'relay test.csv'!J4293*Part4Out!C$81+'relay test.csv'!K4293*Part4Out!C$82+'relay test.csv'!L4293*Part4Out!C$83+'relay test.csv'!M4293*Part4Out!C$84+'relay test.csv'!N4293*Part4Out!C$85) +Part4Out!C$77</f>
        <v>7.7470861417849388</v>
      </c>
      <c r="T4293" s="10">
        <f t="shared" si="661"/>
        <v>2314.81752792931</v>
      </c>
      <c r="U4293" s="12">
        <f t="shared" si="662"/>
        <v>0.99956818704930772</v>
      </c>
      <c r="V4293" s="11">
        <f t="shared" si="663"/>
        <v>1</v>
      </c>
      <c r="W4293" s="11">
        <f t="shared" si="664"/>
        <v>1</v>
      </c>
      <c r="X4293" s="11">
        <f t="shared" si="665"/>
        <v>31279.599577617984</v>
      </c>
      <c r="Y4293" s="12">
        <f t="shared" si="666"/>
        <v>0.99996803130331569</v>
      </c>
      <c r="Z4293" s="11">
        <f t="shared" si="667"/>
        <v>1</v>
      </c>
      <c r="AA4293" s="11">
        <f t="shared" si="668"/>
        <v>1</v>
      </c>
      <c r="AB4293" s="11">
        <f t="shared" si="669"/>
        <v>1</v>
      </c>
      <c r="AC4293" s="1" t="s">
        <v>4317</v>
      </c>
    </row>
    <row r="4294" spans="1:29" x14ac:dyDescent="0.2">
      <c r="A4294" s="1" t="s">
        <v>4318</v>
      </c>
      <c r="B4294" s="1">
        <v>1</v>
      </c>
      <c r="C4294" s="2">
        <v>41553</v>
      </c>
      <c r="D4294" s="2">
        <v>41563</v>
      </c>
      <c r="E4294" s="2">
        <v>41563</v>
      </c>
      <c r="F4294" s="1">
        <v>30</v>
      </c>
      <c r="G4294" s="1">
        <v>36.666666669999998</v>
      </c>
      <c r="H4294" s="1">
        <v>6.6666666670000003</v>
      </c>
      <c r="I4294" s="1">
        <v>90.35</v>
      </c>
      <c r="J4294" s="1">
        <v>0</v>
      </c>
      <c r="K4294" s="1">
        <v>0</v>
      </c>
      <c r="L4294" s="1">
        <v>0</v>
      </c>
      <c r="M4294" s="1">
        <v>0</v>
      </c>
      <c r="N4294" s="7">
        <f t="shared" ref="N4294:N4357" si="670">IF(OR(
ISNUMBER(SEARCH("Friday",P4294)),
ISNUMBER(SEARCH("Saturday",P4294)),
ISNUMBER(SEARCH("Sunday",P4294))),
1,
0)</f>
        <v>0</v>
      </c>
      <c r="O4294" s="1">
        <v>0</v>
      </c>
      <c r="P4294" s="1" t="s">
        <v>36</v>
      </c>
      <c r="Q4294" s="1" t="s">
        <v>167</v>
      </c>
      <c r="R4294" s="10">
        <f>F4294*Part4Out!C$78+'relay test.csv'!H4294*Part4Out!C$79+'relay test.csv'!I4294*Part4Out!C$80+'relay test.csv'!J4294*Part4Out!C$81+'relay test.csv'!K4294*Part4Out!C$82+'relay test.csv'!L4294*Part4Out!C$83+'relay test.csv'!M4294*Part4Out!C$84+'relay test.csv'!N4294*Part4Out!C$85</f>
        <v>6.1585629067435326</v>
      </c>
      <c r="S4294" s="10">
        <f>(F4294*Part4Out!C$78+'relay test.csv'!H4294*Part4Out!C$79+'relay test.csv'!I4294*Part4Out!C$80+'relay test.csv'!J4294*Part4Out!C$81+'relay test.csv'!K4294*Part4Out!C$82+'relay test.csv'!L4294*Part4Out!C$83+'relay test.csv'!M4294*Part4Out!C$84+'relay test.csv'!N4294*Part4Out!C$85) +Part4Out!C$77</f>
        <v>3.5549276551782074</v>
      </c>
      <c r="T4294" s="10">
        <f t="shared" ref="T4294:T4357" si="671">EXP(S4294)</f>
        <v>34.985288871650056</v>
      </c>
      <c r="U4294" s="12">
        <f t="shared" ref="U4294:U4357" si="672">T4294/(1+T4294)</f>
        <v>0.97221086640246979</v>
      </c>
      <c r="V4294" s="11">
        <f t="shared" ref="V4294:V4357" si="673">1*(U4294&gt;0.5)+0*(U4294&lt;=0.5)</f>
        <v>1</v>
      </c>
      <c r="W4294" s="11">
        <f t="shared" ref="W4294:W4357" si="674">B4294</f>
        <v>1</v>
      </c>
      <c r="X4294" s="11">
        <f t="shared" ref="X4294:X4357" si="675">EXP(R4294)</f>
        <v>472.74820317756223</v>
      </c>
      <c r="Y4294" s="12">
        <f t="shared" ref="Y4294:Y4357" si="676">X4294/(1+X4294)</f>
        <v>0.99788917405218058</v>
      </c>
      <c r="Z4294" s="11">
        <f t="shared" ref="Z4294:Z4357" si="677">1*(Y4294&gt;0.5)+0*(Y4294&lt;=0.5)</f>
        <v>1</v>
      </c>
      <c r="AA4294" s="11">
        <f t="shared" ref="AA4294:AA4357" si="678">B4294</f>
        <v>1</v>
      </c>
      <c r="AB4294" s="11">
        <f t="shared" ref="AB4294:AB4357" si="679">1*(AA4294&gt;0.5)+0*(AA4294&lt;=0.5)</f>
        <v>1</v>
      </c>
      <c r="AC4294" s="1" t="s">
        <v>4318</v>
      </c>
    </row>
    <row r="4295" spans="1:29" x14ac:dyDescent="0.2">
      <c r="A4295" s="1" t="s">
        <v>4319</v>
      </c>
      <c r="B4295" s="1">
        <v>1</v>
      </c>
      <c r="C4295" s="2">
        <v>41553</v>
      </c>
      <c r="D4295" s="2">
        <v>41587</v>
      </c>
      <c r="E4295" s="2">
        <v>41587</v>
      </c>
      <c r="F4295" s="1">
        <v>43</v>
      </c>
      <c r="G4295" s="1">
        <v>13.953488370000001</v>
      </c>
      <c r="H4295" s="1">
        <v>11.627906980000001</v>
      </c>
      <c r="I4295" s="1">
        <v>31.91</v>
      </c>
      <c r="J4295" s="1">
        <v>0</v>
      </c>
      <c r="K4295" s="1">
        <v>1</v>
      </c>
      <c r="L4295" s="1">
        <v>0</v>
      </c>
      <c r="M4295" s="1">
        <v>0</v>
      </c>
      <c r="N4295" s="7">
        <f t="shared" si="670"/>
        <v>0</v>
      </c>
      <c r="O4295" s="1">
        <v>0</v>
      </c>
      <c r="P4295" s="1" t="s">
        <v>32</v>
      </c>
      <c r="Q4295" s="1" t="s">
        <v>63</v>
      </c>
      <c r="R4295" s="10">
        <f>F4295*Part4Out!C$78+'relay test.csv'!H4295*Part4Out!C$79+'relay test.csv'!I4295*Part4Out!C$80+'relay test.csv'!J4295*Part4Out!C$81+'relay test.csv'!K4295*Part4Out!C$82+'relay test.csv'!L4295*Part4Out!C$83+'relay test.csv'!M4295*Part4Out!C$84+'relay test.csv'!N4295*Part4Out!C$85</f>
        <v>9.7277795753702527</v>
      </c>
      <c r="S4295" s="10">
        <f>(F4295*Part4Out!C$78+'relay test.csv'!H4295*Part4Out!C$79+'relay test.csv'!I4295*Part4Out!C$80+'relay test.csv'!J4295*Part4Out!C$81+'relay test.csv'!K4295*Part4Out!C$82+'relay test.csv'!L4295*Part4Out!C$83+'relay test.csv'!M4295*Part4Out!C$84+'relay test.csv'!N4295*Part4Out!C$85) +Part4Out!C$77</f>
        <v>7.1241443238049271</v>
      </c>
      <c r="T4295" s="10">
        <f t="shared" si="671"/>
        <v>1241.5853173920236</v>
      </c>
      <c r="U4295" s="12">
        <f t="shared" si="672"/>
        <v>0.99919522628667556</v>
      </c>
      <c r="V4295" s="11">
        <f t="shared" si="673"/>
        <v>1</v>
      </c>
      <c r="W4295" s="11">
        <f t="shared" si="674"/>
        <v>1</v>
      </c>
      <c r="X4295" s="11">
        <f t="shared" si="675"/>
        <v>16777.25829396701</v>
      </c>
      <c r="Y4295" s="12">
        <f t="shared" si="676"/>
        <v>0.99994039905796661</v>
      </c>
      <c r="Z4295" s="11">
        <f t="shared" si="677"/>
        <v>1</v>
      </c>
      <c r="AA4295" s="11">
        <f t="shared" si="678"/>
        <v>1</v>
      </c>
      <c r="AB4295" s="11">
        <f t="shared" si="679"/>
        <v>1</v>
      </c>
      <c r="AC4295" s="1" t="s">
        <v>4319</v>
      </c>
    </row>
    <row r="4296" spans="1:29" x14ac:dyDescent="0.2">
      <c r="A4296" s="1" t="s">
        <v>4320</v>
      </c>
      <c r="B4296" s="1">
        <v>1</v>
      </c>
      <c r="C4296" s="2">
        <v>41553</v>
      </c>
      <c r="D4296" s="2">
        <v>41562</v>
      </c>
      <c r="E4296" s="2">
        <v>41596</v>
      </c>
      <c r="F4296" s="1">
        <v>32</v>
      </c>
      <c r="G4296" s="1">
        <v>31.25</v>
      </c>
      <c r="H4296" s="1">
        <v>12.5</v>
      </c>
      <c r="I4296" s="1">
        <v>65.12</v>
      </c>
      <c r="J4296" s="1">
        <v>5.8823529411764698E-2</v>
      </c>
      <c r="K4296" s="1">
        <v>0</v>
      </c>
      <c r="L4296" s="1">
        <v>0</v>
      </c>
      <c r="M4296" s="1">
        <v>0</v>
      </c>
      <c r="N4296" s="7">
        <f t="shared" si="670"/>
        <v>0</v>
      </c>
      <c r="O4296" s="1">
        <v>0</v>
      </c>
      <c r="P4296" s="1" t="s">
        <v>30</v>
      </c>
      <c r="Q4296" s="1" t="s">
        <v>63</v>
      </c>
      <c r="R4296" s="10">
        <f>F4296*Part4Out!C$78+'relay test.csv'!H4296*Part4Out!C$79+'relay test.csv'!I4296*Part4Out!C$80+'relay test.csv'!J4296*Part4Out!C$81+'relay test.csv'!K4296*Part4Out!C$82+'relay test.csv'!L4296*Part4Out!C$83+'relay test.csv'!M4296*Part4Out!C$84+'relay test.csv'!N4296*Part4Out!C$85</f>
        <v>6.7471877393820945</v>
      </c>
      <c r="S4296" s="10">
        <f>(F4296*Part4Out!C$78+'relay test.csv'!H4296*Part4Out!C$79+'relay test.csv'!I4296*Part4Out!C$80+'relay test.csv'!J4296*Part4Out!C$81+'relay test.csv'!K4296*Part4Out!C$82+'relay test.csv'!L4296*Part4Out!C$83+'relay test.csv'!M4296*Part4Out!C$84+'relay test.csv'!N4296*Part4Out!C$85) +Part4Out!C$77</f>
        <v>4.1435524878167698</v>
      </c>
      <c r="T4296" s="10">
        <f t="shared" si="671"/>
        <v>63.02632446808073</v>
      </c>
      <c r="U4296" s="12">
        <f t="shared" si="672"/>
        <v>0.98438142422967712</v>
      </c>
      <c r="V4296" s="11">
        <f t="shared" si="673"/>
        <v>1</v>
      </c>
      <c r="W4296" s="11">
        <f t="shared" si="674"/>
        <v>1</v>
      </c>
      <c r="X4296" s="11">
        <f t="shared" si="675"/>
        <v>851.66030083335113</v>
      </c>
      <c r="Y4296" s="12">
        <f t="shared" si="676"/>
        <v>0.99882720000095859</v>
      </c>
      <c r="Z4296" s="11">
        <f t="shared" si="677"/>
        <v>1</v>
      </c>
      <c r="AA4296" s="11">
        <f t="shared" si="678"/>
        <v>1</v>
      </c>
      <c r="AB4296" s="11">
        <f t="shared" si="679"/>
        <v>1</v>
      </c>
      <c r="AC4296" s="1" t="s">
        <v>4320</v>
      </c>
    </row>
    <row r="4297" spans="1:29" x14ac:dyDescent="0.2">
      <c r="A4297" s="1" t="s">
        <v>4321</v>
      </c>
      <c r="B4297" s="1">
        <v>1</v>
      </c>
      <c r="C4297" s="2">
        <v>41553</v>
      </c>
      <c r="D4297" s="2">
        <v>41553</v>
      </c>
      <c r="E4297" s="2">
        <v>41575</v>
      </c>
      <c r="F4297" s="1">
        <v>35</v>
      </c>
      <c r="G4297" s="1">
        <v>2.8571428569999999</v>
      </c>
      <c r="H4297" s="1">
        <v>0</v>
      </c>
      <c r="I4297" s="1">
        <v>87.83</v>
      </c>
      <c r="J4297" s="1">
        <v>9.0909090909090898E-2</v>
      </c>
      <c r="K4297" s="1">
        <v>1</v>
      </c>
      <c r="L4297" s="1">
        <v>0</v>
      </c>
      <c r="M4297" s="1">
        <v>0</v>
      </c>
      <c r="N4297" s="7">
        <f t="shared" si="670"/>
        <v>0</v>
      </c>
      <c r="O4297" s="1">
        <v>0</v>
      </c>
      <c r="P4297" s="1" t="s">
        <v>26</v>
      </c>
      <c r="Q4297" s="1" t="s">
        <v>24</v>
      </c>
      <c r="R4297" s="10">
        <f>F4297*Part4Out!C$78+'relay test.csv'!H4297*Part4Out!C$79+'relay test.csv'!I4297*Part4Out!C$80+'relay test.csv'!J4297*Part4Out!C$81+'relay test.csv'!K4297*Part4Out!C$82+'relay test.csv'!L4297*Part4Out!C$83+'relay test.csv'!M4297*Part4Out!C$84+'relay test.csv'!N4297*Part4Out!C$85</f>
        <v>7.5615818652722782</v>
      </c>
      <c r="S4297" s="10">
        <f>(F4297*Part4Out!C$78+'relay test.csv'!H4297*Part4Out!C$79+'relay test.csv'!I4297*Part4Out!C$80+'relay test.csv'!J4297*Part4Out!C$81+'relay test.csv'!K4297*Part4Out!C$82+'relay test.csv'!L4297*Part4Out!C$83+'relay test.csv'!M4297*Part4Out!C$84+'relay test.csv'!N4297*Part4Out!C$85) +Part4Out!C$77</f>
        <v>4.9579466137069534</v>
      </c>
      <c r="T4297" s="10">
        <f t="shared" si="671"/>
        <v>142.30129616126928</v>
      </c>
      <c r="U4297" s="12">
        <f t="shared" si="672"/>
        <v>0.99302169605727353</v>
      </c>
      <c r="V4297" s="11">
        <f t="shared" si="673"/>
        <v>1</v>
      </c>
      <c r="W4297" s="11">
        <f t="shared" si="674"/>
        <v>1</v>
      </c>
      <c r="X4297" s="11">
        <f t="shared" si="675"/>
        <v>1922.8848535989034</v>
      </c>
      <c r="Y4297" s="12">
        <f t="shared" si="676"/>
        <v>0.99948021837266954</v>
      </c>
      <c r="Z4297" s="11">
        <f t="shared" si="677"/>
        <v>1</v>
      </c>
      <c r="AA4297" s="11">
        <f t="shared" si="678"/>
        <v>1</v>
      </c>
      <c r="AB4297" s="11">
        <f t="shared" si="679"/>
        <v>1</v>
      </c>
      <c r="AC4297" s="1" t="s">
        <v>4321</v>
      </c>
    </row>
    <row r="4298" spans="1:29" x14ac:dyDescent="0.2">
      <c r="A4298" s="1" t="s">
        <v>4322</v>
      </c>
      <c r="B4298" s="1">
        <v>1</v>
      </c>
      <c r="C4298" s="2">
        <v>41553</v>
      </c>
      <c r="D4298" s="2">
        <v>41582</v>
      </c>
      <c r="E4298" s="2">
        <v>41582</v>
      </c>
      <c r="F4298" s="1">
        <v>37</v>
      </c>
      <c r="G4298" s="1">
        <v>43.243243239999998</v>
      </c>
      <c r="H4298" s="1">
        <v>5.4054054049999998</v>
      </c>
      <c r="I4298" s="1">
        <v>141.84</v>
      </c>
      <c r="J4298" s="1">
        <v>0</v>
      </c>
      <c r="K4298" s="1">
        <v>1</v>
      </c>
      <c r="L4298" s="1">
        <v>0</v>
      </c>
      <c r="M4298" s="1">
        <v>0</v>
      </c>
      <c r="N4298" s="7">
        <f t="shared" si="670"/>
        <v>0</v>
      </c>
      <c r="O4298" s="1">
        <v>0</v>
      </c>
      <c r="P4298" s="1" t="s">
        <v>32</v>
      </c>
      <c r="Q4298" s="1" t="s">
        <v>63</v>
      </c>
      <c r="R4298" s="10">
        <f>F4298*Part4Out!C$78+'relay test.csv'!H4298*Part4Out!C$79+'relay test.csv'!I4298*Part4Out!C$80+'relay test.csv'!J4298*Part4Out!C$81+'relay test.csv'!K4298*Part4Out!C$82+'relay test.csv'!L4298*Part4Out!C$83+'relay test.csv'!M4298*Part4Out!C$84+'relay test.csv'!N4298*Part4Out!C$85</f>
        <v>7.9541843984913276</v>
      </c>
      <c r="S4298" s="10">
        <f>(F4298*Part4Out!C$78+'relay test.csv'!H4298*Part4Out!C$79+'relay test.csv'!I4298*Part4Out!C$80+'relay test.csv'!J4298*Part4Out!C$81+'relay test.csv'!K4298*Part4Out!C$82+'relay test.csv'!L4298*Part4Out!C$83+'relay test.csv'!M4298*Part4Out!C$84+'relay test.csv'!N4298*Part4Out!C$85) +Part4Out!C$77</f>
        <v>5.3505491469260029</v>
      </c>
      <c r="T4298" s="10">
        <f t="shared" si="671"/>
        <v>210.72398452761851</v>
      </c>
      <c r="U4298" s="12">
        <f t="shared" si="672"/>
        <v>0.99527686954205441</v>
      </c>
      <c r="V4298" s="11">
        <f t="shared" si="673"/>
        <v>1</v>
      </c>
      <c r="W4298" s="11">
        <f t="shared" si="674"/>
        <v>1</v>
      </c>
      <c r="X4298" s="11">
        <f t="shared" si="675"/>
        <v>2847.4649849918351</v>
      </c>
      <c r="Y4298" s="12">
        <f t="shared" si="676"/>
        <v>0.99964893372210339</v>
      </c>
      <c r="Z4298" s="11">
        <f t="shared" si="677"/>
        <v>1</v>
      </c>
      <c r="AA4298" s="11">
        <f t="shared" si="678"/>
        <v>1</v>
      </c>
      <c r="AB4298" s="11">
        <f t="shared" si="679"/>
        <v>1</v>
      </c>
      <c r="AC4298" s="1" t="s">
        <v>4322</v>
      </c>
    </row>
    <row r="4299" spans="1:29" x14ac:dyDescent="0.2">
      <c r="A4299" s="1" t="s">
        <v>4323</v>
      </c>
      <c r="B4299" s="1">
        <v>0</v>
      </c>
      <c r="C4299" s="2">
        <v>41553</v>
      </c>
      <c r="D4299" s="2">
        <v>41553</v>
      </c>
      <c r="E4299" s="2">
        <v>41553</v>
      </c>
      <c r="F4299" s="1">
        <v>4</v>
      </c>
      <c r="G4299" s="1">
        <v>100</v>
      </c>
      <c r="H4299" s="1">
        <v>50</v>
      </c>
      <c r="I4299" s="1">
        <v>40.020000000000003</v>
      </c>
      <c r="J4299" s="1">
        <v>0</v>
      </c>
      <c r="K4299" s="1">
        <v>1</v>
      </c>
      <c r="L4299" s="1">
        <v>0</v>
      </c>
      <c r="M4299" s="1">
        <v>0</v>
      </c>
      <c r="N4299" s="7">
        <f t="shared" si="670"/>
        <v>1</v>
      </c>
      <c r="O4299" s="1">
        <v>0</v>
      </c>
      <c r="P4299" s="1" t="s">
        <v>23</v>
      </c>
      <c r="Q4299" s="1" t="s">
        <v>63</v>
      </c>
      <c r="R4299" s="10">
        <f>F4299*Part4Out!C$78+'relay test.csv'!H4299*Part4Out!C$79+'relay test.csv'!I4299*Part4Out!C$80+'relay test.csv'!J4299*Part4Out!C$81+'relay test.csv'!K4299*Part4Out!C$82+'relay test.csv'!L4299*Part4Out!C$83+'relay test.csv'!M4299*Part4Out!C$84+'relay test.csv'!N4299*Part4Out!C$85</f>
        <v>2.4531106684100763</v>
      </c>
      <c r="S4299" s="10">
        <f>(F4299*Part4Out!C$78+'relay test.csv'!H4299*Part4Out!C$79+'relay test.csv'!I4299*Part4Out!C$80+'relay test.csv'!J4299*Part4Out!C$81+'relay test.csv'!K4299*Part4Out!C$82+'relay test.csv'!L4299*Part4Out!C$83+'relay test.csv'!M4299*Part4Out!C$84+'relay test.csv'!N4299*Part4Out!C$85) +Part4Out!C$77</f>
        <v>-0.15052458315524886</v>
      </c>
      <c r="T4299" s="10">
        <f t="shared" si="671"/>
        <v>0.86025658192636356</v>
      </c>
      <c r="U4299" s="12">
        <f t="shared" si="672"/>
        <v>0.46243974636850171</v>
      </c>
      <c r="V4299" s="11">
        <f t="shared" si="673"/>
        <v>0</v>
      </c>
      <c r="W4299" s="11">
        <f t="shared" si="674"/>
        <v>0</v>
      </c>
      <c r="X4299" s="11">
        <f t="shared" si="675"/>
        <v>11.624450347383361</v>
      </c>
      <c r="Y4299" s="12">
        <f t="shared" si="676"/>
        <v>0.92078863059513183</v>
      </c>
      <c r="Z4299" s="11">
        <f t="shared" si="677"/>
        <v>1</v>
      </c>
      <c r="AA4299" s="11">
        <f t="shared" si="678"/>
        <v>0</v>
      </c>
      <c r="AB4299" s="11">
        <f t="shared" si="679"/>
        <v>0</v>
      </c>
      <c r="AC4299" s="1" t="s">
        <v>4323</v>
      </c>
    </row>
    <row r="4300" spans="1:29" x14ac:dyDescent="0.2">
      <c r="A4300" s="1" t="s">
        <v>4324</v>
      </c>
      <c r="B4300" s="1">
        <v>1</v>
      </c>
      <c r="C4300" s="2">
        <v>41553</v>
      </c>
      <c r="D4300" s="2">
        <v>41588</v>
      </c>
      <c r="E4300" s="2">
        <v>41588</v>
      </c>
      <c r="F4300" s="1">
        <v>36</v>
      </c>
      <c r="G4300" s="1">
        <v>16.666666670000001</v>
      </c>
      <c r="H4300" s="1">
        <v>8.3333333330000006</v>
      </c>
      <c r="I4300" s="1">
        <v>50.3</v>
      </c>
      <c r="J4300" s="1">
        <v>0</v>
      </c>
      <c r="K4300" s="1">
        <v>1</v>
      </c>
      <c r="L4300" s="1">
        <v>0</v>
      </c>
      <c r="M4300" s="1">
        <v>0</v>
      </c>
      <c r="N4300" s="7">
        <f t="shared" si="670"/>
        <v>0</v>
      </c>
      <c r="O4300" s="1">
        <v>0</v>
      </c>
      <c r="P4300" s="1" t="s">
        <v>30</v>
      </c>
      <c r="Q4300" s="1" t="s">
        <v>63</v>
      </c>
      <c r="R4300" s="10">
        <f>F4300*Part4Out!C$78+'relay test.csv'!H4300*Part4Out!C$79+'relay test.csv'!I4300*Part4Out!C$80+'relay test.csv'!J4300*Part4Out!C$81+'relay test.csv'!K4300*Part4Out!C$82+'relay test.csv'!L4300*Part4Out!C$83+'relay test.csv'!M4300*Part4Out!C$84+'relay test.csv'!N4300*Part4Out!C$85</f>
        <v>8.1192217084817671</v>
      </c>
      <c r="S4300" s="10">
        <f>(F4300*Part4Out!C$78+'relay test.csv'!H4300*Part4Out!C$79+'relay test.csv'!I4300*Part4Out!C$80+'relay test.csv'!J4300*Part4Out!C$81+'relay test.csv'!K4300*Part4Out!C$82+'relay test.csv'!L4300*Part4Out!C$83+'relay test.csv'!M4300*Part4Out!C$84+'relay test.csv'!N4300*Part4Out!C$85) +Part4Out!C$77</f>
        <v>5.5155864569164414</v>
      </c>
      <c r="T4300" s="10">
        <f t="shared" si="671"/>
        <v>248.53568999055292</v>
      </c>
      <c r="U4300" s="12">
        <f t="shared" si="672"/>
        <v>0.9959925572168139</v>
      </c>
      <c r="V4300" s="11">
        <f t="shared" si="673"/>
        <v>1</v>
      </c>
      <c r="W4300" s="11">
        <f t="shared" si="674"/>
        <v>1</v>
      </c>
      <c r="X4300" s="11">
        <f t="shared" si="675"/>
        <v>3358.4059088258723</v>
      </c>
      <c r="Y4300" s="12">
        <f t="shared" si="676"/>
        <v>0.999702328320203</v>
      </c>
      <c r="Z4300" s="11">
        <f t="shared" si="677"/>
        <v>1</v>
      </c>
      <c r="AA4300" s="11">
        <f t="shared" si="678"/>
        <v>1</v>
      </c>
      <c r="AB4300" s="11">
        <f t="shared" si="679"/>
        <v>1</v>
      </c>
      <c r="AC4300" s="1" t="s">
        <v>4324</v>
      </c>
    </row>
    <row r="4301" spans="1:29" x14ac:dyDescent="0.2">
      <c r="A4301" s="1" t="s">
        <v>4325</v>
      </c>
      <c r="B4301" s="1">
        <v>1</v>
      </c>
      <c r="C4301" s="2">
        <v>41553</v>
      </c>
      <c r="D4301" s="2">
        <v>41553</v>
      </c>
      <c r="E4301" s="2">
        <v>41634</v>
      </c>
      <c r="F4301" s="1">
        <v>30</v>
      </c>
      <c r="G4301" s="1">
        <v>70</v>
      </c>
      <c r="H4301" s="1">
        <v>0</v>
      </c>
      <c r="I4301" s="1">
        <v>70.23</v>
      </c>
      <c r="J4301" s="1">
        <v>8.6419753086419707E-2</v>
      </c>
      <c r="K4301" s="1">
        <v>1</v>
      </c>
      <c r="L4301" s="1">
        <v>1</v>
      </c>
      <c r="M4301" s="1">
        <v>0</v>
      </c>
      <c r="N4301" s="7">
        <f t="shared" si="670"/>
        <v>0</v>
      </c>
      <c r="O4301" s="1">
        <v>0</v>
      </c>
      <c r="P4301" s="1" t="s">
        <v>36</v>
      </c>
      <c r="Q4301" s="1" t="s">
        <v>28</v>
      </c>
      <c r="R4301" s="10">
        <f>F4301*Part4Out!C$78+'relay test.csv'!H4301*Part4Out!C$79+'relay test.csv'!I4301*Part4Out!C$80+'relay test.csv'!J4301*Part4Out!C$81+'relay test.csv'!K4301*Part4Out!C$82+'relay test.csv'!L4301*Part4Out!C$83+'relay test.csv'!M4301*Part4Out!C$84+'relay test.csv'!N4301*Part4Out!C$85</f>
        <v>7.3288904014126386</v>
      </c>
      <c r="S4301" s="10">
        <f>(F4301*Part4Out!C$78+'relay test.csv'!H4301*Part4Out!C$79+'relay test.csv'!I4301*Part4Out!C$80+'relay test.csv'!J4301*Part4Out!C$81+'relay test.csv'!K4301*Part4Out!C$82+'relay test.csv'!L4301*Part4Out!C$83+'relay test.csv'!M4301*Part4Out!C$84+'relay test.csv'!N4301*Part4Out!C$85) +Part4Out!C$77</f>
        <v>4.7252551498473139</v>
      </c>
      <c r="T4301" s="10">
        <f t="shared" si="671"/>
        <v>112.75926521328819</v>
      </c>
      <c r="U4301" s="12">
        <f t="shared" si="672"/>
        <v>0.99120950721574119</v>
      </c>
      <c r="V4301" s="11">
        <f t="shared" si="673"/>
        <v>1</v>
      </c>
      <c r="W4301" s="11">
        <f t="shared" si="674"/>
        <v>1</v>
      </c>
      <c r="X4301" s="11">
        <f t="shared" si="675"/>
        <v>1523.690149215852</v>
      </c>
      <c r="Y4301" s="12">
        <f t="shared" si="676"/>
        <v>0.99934412903466696</v>
      </c>
      <c r="Z4301" s="11">
        <f t="shared" si="677"/>
        <v>1</v>
      </c>
      <c r="AA4301" s="11">
        <f t="shared" si="678"/>
        <v>1</v>
      </c>
      <c r="AB4301" s="11">
        <f t="shared" si="679"/>
        <v>1</v>
      </c>
      <c r="AC4301" s="1" t="s">
        <v>4325</v>
      </c>
    </row>
    <row r="4302" spans="1:29" x14ac:dyDescent="0.2">
      <c r="A4302" s="1" t="s">
        <v>4326</v>
      </c>
      <c r="B4302" s="1">
        <v>1</v>
      </c>
      <c r="C4302" s="2">
        <v>41549</v>
      </c>
      <c r="D4302" s="2">
        <v>41553</v>
      </c>
      <c r="E4302" s="2">
        <v>41553</v>
      </c>
      <c r="F4302" s="1">
        <v>31</v>
      </c>
      <c r="G4302" s="1">
        <v>12.90322581</v>
      </c>
      <c r="H4302" s="1">
        <v>0</v>
      </c>
      <c r="I4302" s="1">
        <v>55.13</v>
      </c>
      <c r="J4302" s="1">
        <v>0</v>
      </c>
      <c r="K4302" s="1">
        <v>1</v>
      </c>
      <c r="L4302" s="1">
        <v>0</v>
      </c>
      <c r="M4302" s="1">
        <v>0</v>
      </c>
      <c r="N4302" s="7">
        <f t="shared" si="670"/>
        <v>0</v>
      </c>
      <c r="O4302" s="1">
        <v>0</v>
      </c>
      <c r="P4302" s="1" t="s">
        <v>26</v>
      </c>
      <c r="Q4302" s="1" t="s">
        <v>63</v>
      </c>
      <c r="R4302" s="10">
        <f>F4302*Part4Out!C$78+'relay test.csv'!H4302*Part4Out!C$79+'relay test.csv'!I4302*Part4Out!C$80+'relay test.csv'!J4302*Part4Out!C$81+'relay test.csv'!K4302*Part4Out!C$82+'relay test.csv'!L4302*Part4Out!C$83+'relay test.csv'!M4302*Part4Out!C$84+'relay test.csv'!N4302*Part4Out!C$85</f>
        <v>6.8840528800863456</v>
      </c>
      <c r="S4302" s="10">
        <f>(F4302*Part4Out!C$78+'relay test.csv'!H4302*Part4Out!C$79+'relay test.csv'!I4302*Part4Out!C$80+'relay test.csv'!J4302*Part4Out!C$81+'relay test.csv'!K4302*Part4Out!C$82+'relay test.csv'!L4302*Part4Out!C$83+'relay test.csv'!M4302*Part4Out!C$84+'relay test.csv'!N4302*Part4Out!C$85) +Part4Out!C$77</f>
        <v>4.28041762852102</v>
      </c>
      <c r="T4302" s="10">
        <f t="shared" si="671"/>
        <v>72.270615976177496</v>
      </c>
      <c r="U4302" s="12">
        <f t="shared" si="672"/>
        <v>0.98635196406257686</v>
      </c>
      <c r="V4302" s="11">
        <f t="shared" si="673"/>
        <v>1</v>
      </c>
      <c r="W4302" s="11">
        <f t="shared" si="674"/>
        <v>1</v>
      </c>
      <c r="X4302" s="11">
        <f t="shared" si="675"/>
        <v>976.57629670050915</v>
      </c>
      <c r="Y4302" s="12">
        <f t="shared" si="676"/>
        <v>0.9989770619404591</v>
      </c>
      <c r="Z4302" s="11">
        <f t="shared" si="677"/>
        <v>1</v>
      </c>
      <c r="AA4302" s="11">
        <f t="shared" si="678"/>
        <v>1</v>
      </c>
      <c r="AB4302" s="11">
        <f t="shared" si="679"/>
        <v>1</v>
      </c>
      <c r="AC4302" s="1" t="s">
        <v>4326</v>
      </c>
    </row>
    <row r="4303" spans="1:29" x14ac:dyDescent="0.2">
      <c r="A4303" s="1" t="s">
        <v>4327</v>
      </c>
      <c r="B4303" s="1">
        <v>0</v>
      </c>
      <c r="C4303" s="2">
        <v>41553</v>
      </c>
      <c r="D4303" s="2">
        <v>41584</v>
      </c>
      <c r="E4303" s="2">
        <v>41644</v>
      </c>
      <c r="F4303" s="1">
        <v>10</v>
      </c>
      <c r="G4303" s="1">
        <v>50</v>
      </c>
      <c r="H4303" s="1">
        <v>20</v>
      </c>
      <c r="I4303" s="1">
        <v>36.44</v>
      </c>
      <c r="J4303" s="1">
        <v>3.3333333333333298E-2</v>
      </c>
      <c r="K4303" s="1">
        <v>1</v>
      </c>
      <c r="L4303" s="1">
        <v>0</v>
      </c>
      <c r="M4303" s="1">
        <v>0</v>
      </c>
      <c r="N4303" s="7">
        <f t="shared" si="670"/>
        <v>0</v>
      </c>
      <c r="O4303" s="1">
        <v>0</v>
      </c>
      <c r="P4303" s="1" t="s">
        <v>32</v>
      </c>
      <c r="Q4303" s="1" t="s">
        <v>63</v>
      </c>
      <c r="R4303" s="10">
        <f>F4303*Part4Out!C$78+'relay test.csv'!H4303*Part4Out!C$79+'relay test.csv'!I4303*Part4Out!C$80+'relay test.csv'!J4303*Part4Out!C$81+'relay test.csv'!K4303*Part4Out!C$82+'relay test.csv'!L4303*Part4Out!C$83+'relay test.csv'!M4303*Part4Out!C$84+'relay test.csv'!N4303*Part4Out!C$85</f>
        <v>2.872714850805886</v>
      </c>
      <c r="S4303" s="10">
        <f>(F4303*Part4Out!C$78+'relay test.csv'!H4303*Part4Out!C$79+'relay test.csv'!I4303*Part4Out!C$80+'relay test.csv'!J4303*Part4Out!C$81+'relay test.csv'!K4303*Part4Out!C$82+'relay test.csv'!L4303*Part4Out!C$83+'relay test.csv'!M4303*Part4Out!C$84+'relay test.csv'!N4303*Part4Out!C$85) +Part4Out!C$77</f>
        <v>0.2690795992405608</v>
      </c>
      <c r="T4303" s="10">
        <f t="shared" si="671"/>
        <v>1.308759313147805</v>
      </c>
      <c r="U4303" s="12">
        <f t="shared" si="672"/>
        <v>0.56686693398257204</v>
      </c>
      <c r="V4303" s="11">
        <f t="shared" si="673"/>
        <v>1</v>
      </c>
      <c r="W4303" s="11">
        <f t="shared" si="674"/>
        <v>0</v>
      </c>
      <c r="X4303" s="11">
        <f t="shared" si="675"/>
        <v>17.684965127839579</v>
      </c>
      <c r="Y4303" s="12">
        <f t="shared" si="676"/>
        <v>0.94648103471651357</v>
      </c>
      <c r="Z4303" s="11">
        <f t="shared" si="677"/>
        <v>1</v>
      </c>
      <c r="AA4303" s="11">
        <f t="shared" si="678"/>
        <v>0</v>
      </c>
      <c r="AB4303" s="11">
        <f t="shared" si="679"/>
        <v>0</v>
      </c>
      <c r="AC4303" s="1" t="s">
        <v>4327</v>
      </c>
    </row>
    <row r="4304" spans="1:29" x14ac:dyDescent="0.2">
      <c r="A4304" s="1" t="s">
        <v>4328</v>
      </c>
      <c r="B4304" s="1">
        <v>1</v>
      </c>
      <c r="C4304" s="2">
        <v>41553</v>
      </c>
      <c r="D4304" s="2">
        <v>41634</v>
      </c>
      <c r="E4304" s="2">
        <v>41634</v>
      </c>
      <c r="F4304" s="1">
        <v>38</v>
      </c>
      <c r="G4304" s="1">
        <v>63.157894740000003</v>
      </c>
      <c r="H4304" s="1">
        <v>21.05263158</v>
      </c>
      <c r="I4304" s="1">
        <v>110.71</v>
      </c>
      <c r="J4304" s="1">
        <v>0</v>
      </c>
      <c r="K4304" s="1">
        <v>1</v>
      </c>
      <c r="L4304" s="1">
        <v>0</v>
      </c>
      <c r="M4304" s="1">
        <v>0</v>
      </c>
      <c r="N4304" s="7">
        <f t="shared" si="670"/>
        <v>1</v>
      </c>
      <c r="O4304" s="1">
        <v>0</v>
      </c>
      <c r="P4304" s="1" t="s">
        <v>23</v>
      </c>
      <c r="Q4304" s="1" t="s">
        <v>63</v>
      </c>
      <c r="R4304" s="10">
        <f>F4304*Part4Out!C$78+'relay test.csv'!H4304*Part4Out!C$79+'relay test.csv'!I4304*Part4Out!C$80+'relay test.csv'!J4304*Part4Out!C$81+'relay test.csv'!K4304*Part4Out!C$82+'relay test.csv'!L4304*Part4Out!C$83+'relay test.csv'!M4304*Part4Out!C$84+'relay test.csv'!N4304*Part4Out!C$85</f>
        <v>8.8402261261353736</v>
      </c>
      <c r="S4304" s="10">
        <f>(F4304*Part4Out!C$78+'relay test.csv'!H4304*Part4Out!C$79+'relay test.csv'!I4304*Part4Out!C$80+'relay test.csv'!J4304*Part4Out!C$81+'relay test.csv'!K4304*Part4Out!C$82+'relay test.csv'!L4304*Part4Out!C$83+'relay test.csv'!M4304*Part4Out!C$84+'relay test.csv'!N4304*Part4Out!C$85) +Part4Out!C$77</f>
        <v>6.236590874570048</v>
      </c>
      <c r="T4304" s="10">
        <f t="shared" si="671"/>
        <v>511.11308882313438</v>
      </c>
      <c r="U4304" s="12">
        <f t="shared" si="672"/>
        <v>0.99804730630435934</v>
      </c>
      <c r="V4304" s="11">
        <f t="shared" si="673"/>
        <v>1</v>
      </c>
      <c r="W4304" s="11">
        <f t="shared" si="674"/>
        <v>1</v>
      </c>
      <c r="X4304" s="11">
        <f t="shared" si="675"/>
        <v>6906.5542162057454</v>
      </c>
      <c r="Y4304" s="12">
        <f t="shared" si="676"/>
        <v>0.99985523095893281</v>
      </c>
      <c r="Z4304" s="11">
        <f t="shared" si="677"/>
        <v>1</v>
      </c>
      <c r="AA4304" s="11">
        <f t="shared" si="678"/>
        <v>1</v>
      </c>
      <c r="AB4304" s="11">
        <f t="shared" si="679"/>
        <v>1</v>
      </c>
      <c r="AC4304" s="1" t="s">
        <v>4328</v>
      </c>
    </row>
    <row r="4305" spans="1:29" x14ac:dyDescent="0.2">
      <c r="A4305" s="1" t="s">
        <v>4329</v>
      </c>
      <c r="B4305" s="1">
        <v>1</v>
      </c>
      <c r="C4305" s="2">
        <v>41553</v>
      </c>
      <c r="D4305" s="2">
        <v>41588</v>
      </c>
      <c r="E4305" s="2">
        <v>41588</v>
      </c>
      <c r="F4305" s="1">
        <v>38</v>
      </c>
      <c r="G4305" s="1">
        <v>36.842105259999997</v>
      </c>
      <c r="H4305" s="1">
        <v>10.52631579</v>
      </c>
      <c r="I4305" s="1">
        <v>58.59</v>
      </c>
      <c r="J4305" s="1">
        <v>0</v>
      </c>
      <c r="K4305" s="1">
        <v>1</v>
      </c>
      <c r="L4305" s="1">
        <v>0</v>
      </c>
      <c r="M4305" s="1">
        <v>0</v>
      </c>
      <c r="N4305" s="7">
        <f t="shared" si="670"/>
        <v>0</v>
      </c>
      <c r="O4305" s="1">
        <v>0</v>
      </c>
      <c r="P4305" s="1" t="s">
        <v>26</v>
      </c>
      <c r="Q4305" s="1" t="s">
        <v>167</v>
      </c>
      <c r="R4305" s="10">
        <f>F4305*Part4Out!C$78+'relay test.csv'!H4305*Part4Out!C$79+'relay test.csv'!I4305*Part4Out!C$80+'relay test.csv'!J4305*Part4Out!C$81+'relay test.csv'!K4305*Part4Out!C$82+'relay test.csv'!L4305*Part4Out!C$83+'relay test.csv'!M4305*Part4Out!C$84+'relay test.csv'!N4305*Part4Out!C$85</f>
        <v>8.5555627939530225</v>
      </c>
      <c r="S4305" s="10">
        <f>(F4305*Part4Out!C$78+'relay test.csv'!H4305*Part4Out!C$79+'relay test.csv'!I4305*Part4Out!C$80+'relay test.csv'!J4305*Part4Out!C$81+'relay test.csv'!K4305*Part4Out!C$82+'relay test.csv'!L4305*Part4Out!C$83+'relay test.csv'!M4305*Part4Out!C$84+'relay test.csv'!N4305*Part4Out!C$85) +Part4Out!C$77</f>
        <v>5.9519275423876969</v>
      </c>
      <c r="T4305" s="10">
        <f t="shared" si="671"/>
        <v>384.49375324919259</v>
      </c>
      <c r="U4305" s="12">
        <f t="shared" si="672"/>
        <v>0.9974059242424258</v>
      </c>
      <c r="V4305" s="11">
        <f t="shared" si="673"/>
        <v>1</v>
      </c>
      <c r="W4305" s="11">
        <f t="shared" si="674"/>
        <v>1</v>
      </c>
      <c r="X4305" s="11">
        <f t="shared" si="675"/>
        <v>5195.5761076721346</v>
      </c>
      <c r="Y4305" s="12">
        <f t="shared" si="676"/>
        <v>0.99980756560102646</v>
      </c>
      <c r="Z4305" s="11">
        <f t="shared" si="677"/>
        <v>1</v>
      </c>
      <c r="AA4305" s="11">
        <f t="shared" si="678"/>
        <v>1</v>
      </c>
      <c r="AB4305" s="11">
        <f t="shared" si="679"/>
        <v>1</v>
      </c>
      <c r="AC4305" s="1" t="s">
        <v>4329</v>
      </c>
    </row>
    <row r="4306" spans="1:29" x14ac:dyDescent="0.2">
      <c r="A4306" s="1" t="s">
        <v>4330</v>
      </c>
      <c r="B4306" s="1">
        <v>1</v>
      </c>
      <c r="C4306" s="2">
        <v>41553</v>
      </c>
      <c r="D4306" s="2">
        <v>41560</v>
      </c>
      <c r="E4306" s="2">
        <v>41581</v>
      </c>
      <c r="F4306" s="1">
        <v>34</v>
      </c>
      <c r="G4306" s="1">
        <v>11.764705879999999</v>
      </c>
      <c r="H4306" s="1">
        <v>8.8235294119999992</v>
      </c>
      <c r="I4306" s="1">
        <v>74.180000000000007</v>
      </c>
      <c r="J4306" s="1">
        <v>9.5238095238095205E-2</v>
      </c>
      <c r="K4306" s="1">
        <v>1</v>
      </c>
      <c r="L4306" s="1">
        <v>1</v>
      </c>
      <c r="M4306" s="1">
        <v>0</v>
      </c>
      <c r="N4306" s="7">
        <f t="shared" si="670"/>
        <v>0</v>
      </c>
      <c r="O4306" s="1">
        <v>0</v>
      </c>
      <c r="P4306" s="1" t="s">
        <v>36</v>
      </c>
      <c r="Q4306" s="1" t="s">
        <v>167</v>
      </c>
      <c r="R4306" s="10">
        <f>F4306*Part4Out!C$78+'relay test.csv'!H4306*Part4Out!C$79+'relay test.csv'!I4306*Part4Out!C$80+'relay test.csv'!J4306*Part4Out!C$81+'relay test.csv'!K4306*Part4Out!C$82+'relay test.csv'!L4306*Part4Out!C$83+'relay test.csv'!M4306*Part4Out!C$84+'relay test.csv'!N4306*Part4Out!C$85</f>
        <v>8.3260015535759937</v>
      </c>
      <c r="S4306" s="10">
        <f>(F4306*Part4Out!C$78+'relay test.csv'!H4306*Part4Out!C$79+'relay test.csv'!I4306*Part4Out!C$80+'relay test.csv'!J4306*Part4Out!C$81+'relay test.csv'!K4306*Part4Out!C$82+'relay test.csv'!L4306*Part4Out!C$83+'relay test.csv'!M4306*Part4Out!C$84+'relay test.csv'!N4306*Part4Out!C$85) +Part4Out!C$77</f>
        <v>5.7223663020106681</v>
      </c>
      <c r="T4306" s="10">
        <f t="shared" si="671"/>
        <v>305.62727440294339</v>
      </c>
      <c r="U4306" s="12">
        <f t="shared" si="672"/>
        <v>0.99673871151238203</v>
      </c>
      <c r="V4306" s="11">
        <f t="shared" si="673"/>
        <v>1</v>
      </c>
      <c r="W4306" s="11">
        <f t="shared" si="674"/>
        <v>1</v>
      </c>
      <c r="X4306" s="11">
        <f t="shared" si="675"/>
        <v>4129.8714252758091</v>
      </c>
      <c r="Y4306" s="12">
        <f t="shared" si="676"/>
        <v>0.99975792032792854</v>
      </c>
      <c r="Z4306" s="11">
        <f t="shared" si="677"/>
        <v>1</v>
      </c>
      <c r="AA4306" s="11">
        <f t="shared" si="678"/>
        <v>1</v>
      </c>
      <c r="AB4306" s="11">
        <f t="shared" si="679"/>
        <v>1</v>
      </c>
      <c r="AC4306" s="1" t="s">
        <v>4330</v>
      </c>
    </row>
    <row r="4307" spans="1:29" x14ac:dyDescent="0.2">
      <c r="A4307" s="1" t="s">
        <v>4331</v>
      </c>
      <c r="B4307" s="1">
        <v>1</v>
      </c>
      <c r="C4307" s="2">
        <v>41553</v>
      </c>
      <c r="D4307" s="2">
        <v>41553</v>
      </c>
      <c r="E4307" s="2">
        <v>41553</v>
      </c>
      <c r="F4307" s="1">
        <v>30</v>
      </c>
      <c r="G4307" s="1">
        <v>6.6666666670000003</v>
      </c>
      <c r="H4307" s="1">
        <v>0</v>
      </c>
      <c r="I4307" s="1">
        <v>40.25</v>
      </c>
      <c r="J4307" s="1">
        <v>0</v>
      </c>
      <c r="K4307" s="1">
        <v>1</v>
      </c>
      <c r="L4307" s="1">
        <v>1</v>
      </c>
      <c r="M4307" s="1">
        <v>0</v>
      </c>
      <c r="N4307" s="7">
        <f t="shared" si="670"/>
        <v>0</v>
      </c>
      <c r="O4307" s="1">
        <v>0</v>
      </c>
      <c r="P4307" s="1" t="s">
        <v>32</v>
      </c>
      <c r="Q4307" s="1" t="s">
        <v>28</v>
      </c>
      <c r="R4307" s="10">
        <f>F4307*Part4Out!C$78+'relay test.csv'!H4307*Part4Out!C$79+'relay test.csv'!I4307*Part4Out!C$80+'relay test.csv'!J4307*Part4Out!C$81+'relay test.csv'!K4307*Part4Out!C$82+'relay test.csv'!L4307*Part4Out!C$83+'relay test.csv'!M4307*Part4Out!C$84+'relay test.csv'!N4307*Part4Out!C$85</f>
        <v>7.4853120983199082</v>
      </c>
      <c r="S4307" s="10">
        <f>(F4307*Part4Out!C$78+'relay test.csv'!H4307*Part4Out!C$79+'relay test.csv'!I4307*Part4Out!C$80+'relay test.csv'!J4307*Part4Out!C$81+'relay test.csv'!K4307*Part4Out!C$82+'relay test.csv'!L4307*Part4Out!C$83+'relay test.csv'!M4307*Part4Out!C$84+'relay test.csv'!N4307*Part4Out!C$85) +Part4Out!C$77</f>
        <v>4.8816768467545835</v>
      </c>
      <c r="T4307" s="10">
        <f t="shared" si="671"/>
        <v>131.85157350139372</v>
      </c>
      <c r="U4307" s="12">
        <f t="shared" si="672"/>
        <v>0.9924728027403491</v>
      </c>
      <c r="V4307" s="11">
        <f t="shared" si="673"/>
        <v>1</v>
      </c>
      <c r="W4307" s="11">
        <f t="shared" si="674"/>
        <v>1</v>
      </c>
      <c r="X4307" s="11">
        <f t="shared" si="675"/>
        <v>1781.6801424049029</v>
      </c>
      <c r="Y4307" s="12">
        <f t="shared" si="676"/>
        <v>0.99943904687318108</v>
      </c>
      <c r="Z4307" s="11">
        <f t="shared" si="677"/>
        <v>1</v>
      </c>
      <c r="AA4307" s="11">
        <f t="shared" si="678"/>
        <v>1</v>
      </c>
      <c r="AB4307" s="11">
        <f t="shared" si="679"/>
        <v>1</v>
      </c>
      <c r="AC4307" s="1" t="s">
        <v>4331</v>
      </c>
    </row>
    <row r="4308" spans="1:29" x14ac:dyDescent="0.2">
      <c r="A4308" s="1" t="s">
        <v>4332</v>
      </c>
      <c r="B4308" s="1">
        <v>1</v>
      </c>
      <c r="C4308" s="2">
        <v>41553</v>
      </c>
      <c r="D4308" s="2">
        <v>41554</v>
      </c>
      <c r="E4308" s="2">
        <v>41598</v>
      </c>
      <c r="F4308" s="1">
        <v>37</v>
      </c>
      <c r="G4308" s="1">
        <v>13.513513509999999</v>
      </c>
      <c r="H4308" s="1">
        <v>2.7027027029999999</v>
      </c>
      <c r="I4308" s="1">
        <v>53.5</v>
      </c>
      <c r="J4308" s="1">
        <v>4.5454545454545497E-2</v>
      </c>
      <c r="K4308" s="1">
        <v>1</v>
      </c>
      <c r="L4308" s="1">
        <v>0</v>
      </c>
      <c r="M4308" s="1">
        <v>0</v>
      </c>
      <c r="N4308" s="7">
        <f t="shared" si="670"/>
        <v>0</v>
      </c>
      <c r="O4308" s="1">
        <v>0</v>
      </c>
      <c r="P4308" s="1" t="s">
        <v>32</v>
      </c>
      <c r="Q4308" s="1" t="s">
        <v>24</v>
      </c>
      <c r="R4308" s="10">
        <f>F4308*Part4Out!C$78+'relay test.csv'!H4308*Part4Out!C$79+'relay test.csv'!I4308*Part4Out!C$80+'relay test.csv'!J4308*Part4Out!C$81+'relay test.csv'!K4308*Part4Out!C$82+'relay test.csv'!L4308*Part4Out!C$83+'relay test.csv'!M4308*Part4Out!C$84+'relay test.csv'!N4308*Part4Out!C$85</f>
        <v>8.1839280334454525</v>
      </c>
      <c r="S4308" s="10">
        <f>(F4308*Part4Out!C$78+'relay test.csv'!H4308*Part4Out!C$79+'relay test.csv'!I4308*Part4Out!C$80+'relay test.csv'!J4308*Part4Out!C$81+'relay test.csv'!K4308*Part4Out!C$82+'relay test.csv'!L4308*Part4Out!C$83+'relay test.csv'!M4308*Part4Out!C$84+'relay test.csv'!N4308*Part4Out!C$85) +Part4Out!C$77</f>
        <v>5.5802927818801269</v>
      </c>
      <c r="T4308" s="10">
        <f t="shared" si="671"/>
        <v>265.14922531157805</v>
      </c>
      <c r="U4308" s="12">
        <f t="shared" si="672"/>
        <v>0.99624270933409886</v>
      </c>
      <c r="V4308" s="11">
        <f t="shared" si="673"/>
        <v>1</v>
      </c>
      <c r="W4308" s="11">
        <f t="shared" si="674"/>
        <v>1</v>
      </c>
      <c r="X4308" s="11">
        <f t="shared" si="675"/>
        <v>3582.9008101043928</v>
      </c>
      <c r="Y4308" s="12">
        <f t="shared" si="676"/>
        <v>0.99972097442061436</v>
      </c>
      <c r="Z4308" s="11">
        <f t="shared" si="677"/>
        <v>1</v>
      </c>
      <c r="AA4308" s="11">
        <f t="shared" si="678"/>
        <v>1</v>
      </c>
      <c r="AB4308" s="11">
        <f t="shared" si="679"/>
        <v>1</v>
      </c>
      <c r="AC4308" s="1" t="s">
        <v>4332</v>
      </c>
    </row>
    <row r="4309" spans="1:29" x14ac:dyDescent="0.2">
      <c r="A4309" s="1" t="s">
        <v>4333</v>
      </c>
      <c r="B4309" s="1">
        <v>1</v>
      </c>
      <c r="C4309" s="2">
        <v>41553</v>
      </c>
      <c r="D4309" s="2">
        <v>0</v>
      </c>
      <c r="E4309" s="2">
        <v>0</v>
      </c>
      <c r="F4309" s="1">
        <v>30</v>
      </c>
      <c r="G4309" s="1">
        <v>3.3333333330000001</v>
      </c>
      <c r="H4309" s="1">
        <v>0</v>
      </c>
      <c r="I4309" s="1">
        <v>103.71</v>
      </c>
      <c r="J4309" s="1">
        <v>0</v>
      </c>
      <c r="K4309" s="1">
        <v>0</v>
      </c>
      <c r="L4309" s="1">
        <v>0</v>
      </c>
      <c r="M4309" s="1">
        <v>0</v>
      </c>
      <c r="N4309" s="7">
        <f t="shared" si="670"/>
        <v>0</v>
      </c>
      <c r="O4309" s="1">
        <v>0</v>
      </c>
      <c r="P4309" s="1" t="s">
        <v>26</v>
      </c>
      <c r="Q4309" s="1" t="s">
        <v>24</v>
      </c>
      <c r="R4309" s="10">
        <f>F4309*Part4Out!C$78+'relay test.csv'!H4309*Part4Out!C$79+'relay test.csv'!I4309*Part4Out!C$80+'relay test.csv'!J4309*Part4Out!C$81+'relay test.csv'!K4309*Part4Out!C$82+'relay test.csv'!L4309*Part4Out!C$83+'relay test.csv'!M4309*Part4Out!C$84+'relay test.csv'!N4309*Part4Out!C$85</f>
        <v>5.9833595955115708</v>
      </c>
      <c r="S4309" s="10">
        <f>(F4309*Part4Out!C$78+'relay test.csv'!H4309*Part4Out!C$79+'relay test.csv'!I4309*Part4Out!C$80+'relay test.csv'!J4309*Part4Out!C$81+'relay test.csv'!K4309*Part4Out!C$82+'relay test.csv'!L4309*Part4Out!C$83+'relay test.csv'!M4309*Part4Out!C$84+'relay test.csv'!N4309*Part4Out!C$85) +Part4Out!C$77</f>
        <v>3.3797243439462457</v>
      </c>
      <c r="T4309" s="10">
        <f t="shared" si="671"/>
        <v>29.362675998213621</v>
      </c>
      <c r="U4309" s="12">
        <f t="shared" si="672"/>
        <v>0.96706482656341508</v>
      </c>
      <c r="V4309" s="11">
        <f t="shared" si="673"/>
        <v>1</v>
      </c>
      <c r="W4309" s="11">
        <f t="shared" si="674"/>
        <v>1</v>
      </c>
      <c r="X4309" s="11">
        <f t="shared" si="675"/>
        <v>396.77112198690071</v>
      </c>
      <c r="Y4309" s="12">
        <f t="shared" si="676"/>
        <v>0.99748599145406802</v>
      </c>
      <c r="Z4309" s="11">
        <f t="shared" si="677"/>
        <v>1</v>
      </c>
      <c r="AA4309" s="11">
        <f t="shared" si="678"/>
        <v>1</v>
      </c>
      <c r="AB4309" s="11">
        <f t="shared" si="679"/>
        <v>1</v>
      </c>
      <c r="AC4309" s="1" t="s">
        <v>4333</v>
      </c>
    </row>
    <row r="4310" spans="1:29" x14ac:dyDescent="0.2">
      <c r="A4310" s="1" t="s">
        <v>4334</v>
      </c>
      <c r="B4310" s="1">
        <v>1</v>
      </c>
      <c r="C4310" s="2">
        <v>41553</v>
      </c>
      <c r="D4310" s="2">
        <v>41553</v>
      </c>
      <c r="E4310" s="2">
        <v>41553</v>
      </c>
      <c r="F4310" s="1">
        <v>24</v>
      </c>
      <c r="G4310" s="1">
        <v>70.833333330000002</v>
      </c>
      <c r="H4310" s="1">
        <v>0</v>
      </c>
      <c r="I4310" s="1">
        <v>60.62</v>
      </c>
      <c r="J4310" s="1">
        <v>0</v>
      </c>
      <c r="K4310" s="1">
        <v>1</v>
      </c>
      <c r="L4310" s="1">
        <v>0</v>
      </c>
      <c r="M4310" s="1">
        <v>0</v>
      </c>
      <c r="N4310" s="7">
        <f t="shared" si="670"/>
        <v>0</v>
      </c>
      <c r="O4310" s="1">
        <v>0</v>
      </c>
      <c r="P4310" s="1" t="s">
        <v>32</v>
      </c>
      <c r="Q4310" s="1" t="s">
        <v>167</v>
      </c>
      <c r="R4310" s="10">
        <f>F4310*Part4Out!C$78+'relay test.csv'!H4310*Part4Out!C$79+'relay test.csv'!I4310*Part4Out!C$80+'relay test.csv'!J4310*Part4Out!C$81+'relay test.csv'!K4310*Part4Out!C$82+'relay test.csv'!L4310*Part4Out!C$83+'relay test.csv'!M4310*Part4Out!C$84+'relay test.csv'!N4310*Part4Out!C$85</f>
        <v>5.3841031466713813</v>
      </c>
      <c r="S4310" s="10">
        <f>(F4310*Part4Out!C$78+'relay test.csv'!H4310*Part4Out!C$79+'relay test.csv'!I4310*Part4Out!C$80+'relay test.csv'!J4310*Part4Out!C$81+'relay test.csv'!K4310*Part4Out!C$82+'relay test.csv'!L4310*Part4Out!C$83+'relay test.csv'!M4310*Part4Out!C$84+'relay test.csv'!N4310*Part4Out!C$85) +Part4Out!C$77</f>
        <v>2.7804678951060562</v>
      </c>
      <c r="T4310" s="10">
        <f t="shared" si="671"/>
        <v>16.126564723753788</v>
      </c>
      <c r="U4310" s="12">
        <f t="shared" si="672"/>
        <v>0.94161117444568176</v>
      </c>
      <c r="V4310" s="11">
        <f t="shared" si="673"/>
        <v>1</v>
      </c>
      <c r="W4310" s="11">
        <f t="shared" si="674"/>
        <v>1</v>
      </c>
      <c r="X4310" s="11">
        <f t="shared" si="675"/>
        <v>217.91457902636128</v>
      </c>
      <c r="Y4310" s="12">
        <f t="shared" si="676"/>
        <v>0.99543200820864663</v>
      </c>
      <c r="Z4310" s="11">
        <f t="shared" si="677"/>
        <v>1</v>
      </c>
      <c r="AA4310" s="11">
        <f t="shared" si="678"/>
        <v>1</v>
      </c>
      <c r="AB4310" s="11">
        <f t="shared" si="679"/>
        <v>1</v>
      </c>
      <c r="AC4310" s="1" t="s">
        <v>4334</v>
      </c>
    </row>
    <row r="4311" spans="1:29" x14ac:dyDescent="0.2">
      <c r="A4311" s="1" t="s">
        <v>4335</v>
      </c>
      <c r="B4311" s="1">
        <v>1</v>
      </c>
      <c r="C4311" s="2">
        <v>41553</v>
      </c>
      <c r="D4311" s="2">
        <v>41553</v>
      </c>
      <c r="E4311" s="2">
        <v>41609</v>
      </c>
      <c r="F4311" s="1">
        <v>37</v>
      </c>
      <c r="G4311" s="1">
        <v>13.513513509999999</v>
      </c>
      <c r="H4311" s="1">
        <v>2.7027027029999999</v>
      </c>
      <c r="I4311" s="1">
        <v>56.1</v>
      </c>
      <c r="J4311" s="1">
        <v>3.5714285714285698E-2</v>
      </c>
      <c r="K4311" s="1">
        <v>1</v>
      </c>
      <c r="L4311" s="1">
        <v>0</v>
      </c>
      <c r="M4311" s="1">
        <v>0</v>
      </c>
      <c r="N4311" s="7">
        <f t="shared" si="670"/>
        <v>0</v>
      </c>
      <c r="O4311" s="1">
        <v>0</v>
      </c>
      <c r="P4311" s="1" t="s">
        <v>36</v>
      </c>
      <c r="Q4311" s="1" t="s">
        <v>167</v>
      </c>
      <c r="R4311" s="10">
        <f>F4311*Part4Out!C$78+'relay test.csv'!H4311*Part4Out!C$79+'relay test.csv'!I4311*Part4Out!C$80+'relay test.csv'!J4311*Part4Out!C$81+'relay test.csv'!K4311*Part4Out!C$82+'relay test.csv'!L4311*Part4Out!C$83+'relay test.csv'!M4311*Part4Out!C$84+'relay test.csv'!N4311*Part4Out!C$85</f>
        <v>8.1806475074516651</v>
      </c>
      <c r="S4311" s="10">
        <f>(F4311*Part4Out!C$78+'relay test.csv'!H4311*Part4Out!C$79+'relay test.csv'!I4311*Part4Out!C$80+'relay test.csv'!J4311*Part4Out!C$81+'relay test.csv'!K4311*Part4Out!C$82+'relay test.csv'!L4311*Part4Out!C$83+'relay test.csv'!M4311*Part4Out!C$84+'relay test.csv'!N4311*Part4Out!C$85) +Part4Out!C$77</f>
        <v>5.5770122558863395</v>
      </c>
      <c r="T4311" s="10">
        <f t="shared" si="671"/>
        <v>264.28082157502871</v>
      </c>
      <c r="U4311" s="12">
        <f t="shared" si="672"/>
        <v>0.99623040974442556</v>
      </c>
      <c r="V4311" s="11">
        <f t="shared" si="673"/>
        <v>1</v>
      </c>
      <c r="W4311" s="11">
        <f t="shared" si="674"/>
        <v>1</v>
      </c>
      <c r="X4311" s="11">
        <f t="shared" si="675"/>
        <v>3571.1662691208239</v>
      </c>
      <c r="Y4311" s="12">
        <f t="shared" si="676"/>
        <v>0.99972005782355533</v>
      </c>
      <c r="Z4311" s="11">
        <f t="shared" si="677"/>
        <v>1</v>
      </c>
      <c r="AA4311" s="11">
        <f t="shared" si="678"/>
        <v>1</v>
      </c>
      <c r="AB4311" s="11">
        <f t="shared" si="679"/>
        <v>1</v>
      </c>
      <c r="AC4311" s="1" t="s">
        <v>4335</v>
      </c>
    </row>
    <row r="4312" spans="1:29" x14ac:dyDescent="0.2">
      <c r="A4312" s="1" t="s">
        <v>4336</v>
      </c>
      <c r="B4312" s="1">
        <v>1</v>
      </c>
      <c r="C4312" s="2">
        <v>41553</v>
      </c>
      <c r="D4312" s="2">
        <v>41559</v>
      </c>
      <c r="E4312" s="2">
        <v>41559</v>
      </c>
      <c r="F4312" s="1">
        <v>34</v>
      </c>
      <c r="G4312" s="1">
        <v>8.8235294119999992</v>
      </c>
      <c r="H4312" s="1">
        <v>5.8823529409999997</v>
      </c>
      <c r="I4312" s="1">
        <v>50.56</v>
      </c>
      <c r="J4312" s="1">
        <v>0</v>
      </c>
      <c r="K4312" s="1">
        <v>1</v>
      </c>
      <c r="L4312" s="1">
        <v>0</v>
      </c>
      <c r="M4312" s="1">
        <v>0</v>
      </c>
      <c r="N4312" s="7">
        <f t="shared" si="670"/>
        <v>0</v>
      </c>
      <c r="O4312" s="1">
        <v>0</v>
      </c>
      <c r="P4312" s="1" t="s">
        <v>26</v>
      </c>
      <c r="Q4312" s="1" t="s">
        <v>28</v>
      </c>
      <c r="R4312" s="10">
        <f>F4312*Part4Out!C$78+'relay test.csv'!H4312*Part4Out!C$79+'relay test.csv'!I4312*Part4Out!C$80+'relay test.csv'!J4312*Part4Out!C$81+'relay test.csv'!K4312*Part4Out!C$82+'relay test.csv'!L4312*Part4Out!C$83+'relay test.csv'!M4312*Part4Out!C$84+'relay test.csv'!N4312*Part4Out!C$85</f>
        <v>7.6480062832313918</v>
      </c>
      <c r="S4312" s="10">
        <f>(F4312*Part4Out!C$78+'relay test.csv'!H4312*Part4Out!C$79+'relay test.csv'!I4312*Part4Out!C$80+'relay test.csv'!J4312*Part4Out!C$81+'relay test.csv'!K4312*Part4Out!C$82+'relay test.csv'!L4312*Part4Out!C$83+'relay test.csv'!M4312*Part4Out!C$84+'relay test.csv'!N4312*Part4Out!C$85) +Part4Out!C$77</f>
        <v>5.044371031666067</v>
      </c>
      <c r="T4312" s="10">
        <f t="shared" si="671"/>
        <v>155.14668615111657</v>
      </c>
      <c r="U4312" s="12">
        <f t="shared" si="672"/>
        <v>0.99359576546483852</v>
      </c>
      <c r="V4312" s="11">
        <f t="shared" si="673"/>
        <v>1</v>
      </c>
      <c r="W4312" s="11">
        <f t="shared" si="674"/>
        <v>1</v>
      </c>
      <c r="X4312" s="11">
        <f t="shared" si="675"/>
        <v>2096.4616692454433</v>
      </c>
      <c r="Y4312" s="12">
        <f t="shared" si="676"/>
        <v>0.99952323324203596</v>
      </c>
      <c r="Z4312" s="11">
        <f t="shared" si="677"/>
        <v>1</v>
      </c>
      <c r="AA4312" s="11">
        <f t="shared" si="678"/>
        <v>1</v>
      </c>
      <c r="AB4312" s="11">
        <f t="shared" si="679"/>
        <v>1</v>
      </c>
      <c r="AC4312" s="1" t="s">
        <v>4336</v>
      </c>
    </row>
    <row r="4313" spans="1:29" x14ac:dyDescent="0.2">
      <c r="A4313" s="1" t="s">
        <v>4337</v>
      </c>
      <c r="B4313" s="1">
        <v>1</v>
      </c>
      <c r="C4313" s="2">
        <v>41553</v>
      </c>
      <c r="D4313" s="2">
        <v>41554</v>
      </c>
      <c r="E4313" s="2">
        <v>41658</v>
      </c>
      <c r="F4313" s="1">
        <v>44</v>
      </c>
      <c r="G4313" s="1">
        <v>11.363636359999999</v>
      </c>
      <c r="H4313" s="1">
        <v>6.8181818180000002</v>
      </c>
      <c r="I4313" s="1">
        <v>63.38</v>
      </c>
      <c r="J4313" s="1">
        <v>4.80769230769231E-2</v>
      </c>
      <c r="K4313" s="1">
        <v>1</v>
      </c>
      <c r="L4313" s="1">
        <v>1</v>
      </c>
      <c r="M4313" s="1">
        <v>0</v>
      </c>
      <c r="N4313" s="7">
        <f t="shared" si="670"/>
        <v>0</v>
      </c>
      <c r="O4313" s="1">
        <v>0</v>
      </c>
      <c r="P4313" s="1" t="s">
        <v>26</v>
      </c>
      <c r="Q4313" s="1" t="s">
        <v>24</v>
      </c>
      <c r="R4313" s="10">
        <f>F4313*Part4Out!C$78+'relay test.csv'!H4313*Part4Out!C$79+'relay test.csv'!I4313*Part4Out!C$80+'relay test.csv'!J4313*Part4Out!C$81+'relay test.csv'!K4313*Part4Out!C$82+'relay test.csv'!L4313*Part4Out!C$83+'relay test.csv'!M4313*Part4Out!C$84+'relay test.csv'!N4313*Part4Out!C$85</f>
        <v>10.468625997203064</v>
      </c>
      <c r="S4313" s="10">
        <f>(F4313*Part4Out!C$78+'relay test.csv'!H4313*Part4Out!C$79+'relay test.csv'!I4313*Part4Out!C$80+'relay test.csv'!J4313*Part4Out!C$81+'relay test.csv'!K4313*Part4Out!C$82+'relay test.csv'!L4313*Part4Out!C$83+'relay test.csv'!M4313*Part4Out!C$84+'relay test.csv'!N4313*Part4Out!C$85) +Part4Out!C$77</f>
        <v>7.8649907456377388</v>
      </c>
      <c r="T4313" s="10">
        <f t="shared" si="671"/>
        <v>2604.4863223804314</v>
      </c>
      <c r="U4313" s="12">
        <f t="shared" si="672"/>
        <v>0.9996161944925942</v>
      </c>
      <c r="V4313" s="11">
        <f t="shared" si="673"/>
        <v>1</v>
      </c>
      <c r="W4313" s="11">
        <f t="shared" si="674"/>
        <v>1</v>
      </c>
      <c r="X4313" s="11">
        <f t="shared" si="675"/>
        <v>35193.827714929335</v>
      </c>
      <c r="Y4313" s="12">
        <f t="shared" si="676"/>
        <v>0.99997158673404796</v>
      </c>
      <c r="Z4313" s="11">
        <f t="shared" si="677"/>
        <v>1</v>
      </c>
      <c r="AA4313" s="11">
        <f t="shared" si="678"/>
        <v>1</v>
      </c>
      <c r="AB4313" s="11">
        <f t="shared" si="679"/>
        <v>1</v>
      </c>
      <c r="AC4313" s="1" t="s">
        <v>4337</v>
      </c>
    </row>
    <row r="4314" spans="1:29" x14ac:dyDescent="0.2">
      <c r="A4314" s="1" t="s">
        <v>4338</v>
      </c>
      <c r="B4314" s="1">
        <v>1</v>
      </c>
      <c r="C4314" s="2">
        <v>41553</v>
      </c>
      <c r="D4314" s="2">
        <v>41608</v>
      </c>
      <c r="E4314" s="2">
        <v>41647</v>
      </c>
      <c r="F4314" s="1">
        <v>46</v>
      </c>
      <c r="G4314" s="1">
        <v>8.6956521739999992</v>
      </c>
      <c r="H4314" s="1">
        <v>0</v>
      </c>
      <c r="I4314" s="1">
        <v>41.53</v>
      </c>
      <c r="J4314" s="1">
        <v>5.1282051282051301E-2</v>
      </c>
      <c r="K4314" s="1">
        <v>1</v>
      </c>
      <c r="L4314" s="1">
        <v>0</v>
      </c>
      <c r="M4314" s="1">
        <v>0</v>
      </c>
      <c r="N4314" s="7">
        <f t="shared" si="670"/>
        <v>0</v>
      </c>
      <c r="O4314" s="1">
        <v>0</v>
      </c>
      <c r="P4314" s="1" t="s">
        <v>36</v>
      </c>
      <c r="Q4314" s="1" t="s">
        <v>28</v>
      </c>
      <c r="R4314" s="10">
        <f>F4314*Part4Out!C$78+'relay test.csv'!H4314*Part4Out!C$79+'relay test.csv'!I4314*Part4Out!C$80+'relay test.csv'!J4314*Part4Out!C$81+'relay test.csv'!K4314*Part4Out!C$82+'relay test.csv'!L4314*Part4Out!C$83+'relay test.csv'!M4314*Part4Out!C$84+'relay test.csv'!N4314*Part4Out!C$85</f>
        <v>10.074048140852788</v>
      </c>
      <c r="S4314" s="10">
        <f>(F4314*Part4Out!C$78+'relay test.csv'!H4314*Part4Out!C$79+'relay test.csv'!I4314*Part4Out!C$80+'relay test.csv'!J4314*Part4Out!C$81+'relay test.csv'!K4314*Part4Out!C$82+'relay test.csv'!L4314*Part4Out!C$83+'relay test.csv'!M4314*Part4Out!C$84+'relay test.csv'!N4314*Part4Out!C$85) +Part4Out!C$77</f>
        <v>7.4704128892874628</v>
      </c>
      <c r="T4314" s="10">
        <f t="shared" si="671"/>
        <v>1755.3312934604544</v>
      </c>
      <c r="U4314" s="12">
        <f t="shared" si="672"/>
        <v>0.99943063133719512</v>
      </c>
      <c r="V4314" s="11">
        <f t="shared" si="673"/>
        <v>1</v>
      </c>
      <c r="W4314" s="11">
        <f t="shared" si="674"/>
        <v>1</v>
      </c>
      <c r="X4314" s="11">
        <f t="shared" si="675"/>
        <v>23719.390113060344</v>
      </c>
      <c r="Y4314" s="12">
        <f t="shared" si="676"/>
        <v>0.99995784217733208</v>
      </c>
      <c r="Z4314" s="11">
        <f t="shared" si="677"/>
        <v>1</v>
      </c>
      <c r="AA4314" s="11">
        <f t="shared" si="678"/>
        <v>1</v>
      </c>
      <c r="AB4314" s="11">
        <f t="shared" si="679"/>
        <v>1</v>
      </c>
      <c r="AC4314" s="1" t="s">
        <v>4338</v>
      </c>
    </row>
    <row r="4315" spans="1:29" x14ac:dyDescent="0.2">
      <c r="A4315" s="1" t="s">
        <v>4339</v>
      </c>
      <c r="B4315" s="1">
        <v>1</v>
      </c>
      <c r="C4315" s="2">
        <v>41552</v>
      </c>
      <c r="D4315" s="2">
        <v>41553</v>
      </c>
      <c r="E4315" s="2">
        <v>41560</v>
      </c>
      <c r="F4315" s="1">
        <v>34</v>
      </c>
      <c r="G4315" s="1">
        <v>0</v>
      </c>
      <c r="H4315" s="1">
        <v>0</v>
      </c>
      <c r="I4315" s="1">
        <v>71.790000000000006</v>
      </c>
      <c r="J4315" s="1">
        <v>0.28571428571428598</v>
      </c>
      <c r="K4315" s="1">
        <v>1</v>
      </c>
      <c r="L4315" s="1">
        <v>0</v>
      </c>
      <c r="M4315" s="1">
        <v>0</v>
      </c>
      <c r="N4315" s="7">
        <f t="shared" si="670"/>
        <v>0</v>
      </c>
      <c r="O4315" s="1">
        <v>0</v>
      </c>
      <c r="P4315" s="1" t="s">
        <v>26</v>
      </c>
      <c r="Q4315" s="1" t="s">
        <v>63</v>
      </c>
      <c r="R4315" s="10">
        <f>F4315*Part4Out!C$78+'relay test.csv'!H4315*Part4Out!C$79+'relay test.csv'!I4315*Part4Out!C$80+'relay test.csv'!J4315*Part4Out!C$81+'relay test.csv'!K4315*Part4Out!C$82+'relay test.csv'!L4315*Part4Out!C$83+'relay test.csv'!M4315*Part4Out!C$84+'relay test.csv'!N4315*Part4Out!C$85</f>
        <v>7.2898924580619759</v>
      </c>
      <c r="S4315" s="10">
        <f>(F4315*Part4Out!C$78+'relay test.csv'!H4315*Part4Out!C$79+'relay test.csv'!I4315*Part4Out!C$80+'relay test.csv'!J4315*Part4Out!C$81+'relay test.csv'!K4315*Part4Out!C$82+'relay test.csv'!L4315*Part4Out!C$83+'relay test.csv'!M4315*Part4Out!C$84+'relay test.csv'!N4315*Part4Out!C$85) +Part4Out!C$77</f>
        <v>4.6862572064966503</v>
      </c>
      <c r="T4315" s="10">
        <f t="shared" si="671"/>
        <v>108.44652631795019</v>
      </c>
      <c r="U4315" s="12">
        <f t="shared" si="672"/>
        <v>0.99086311796598348</v>
      </c>
      <c r="V4315" s="11">
        <f t="shared" si="673"/>
        <v>1</v>
      </c>
      <c r="W4315" s="11">
        <f t="shared" si="674"/>
        <v>1</v>
      </c>
      <c r="X4315" s="11">
        <f t="shared" si="675"/>
        <v>1465.4130953654515</v>
      </c>
      <c r="Y4315" s="12">
        <f t="shared" si="676"/>
        <v>0.99931806391857758</v>
      </c>
      <c r="Z4315" s="11">
        <f t="shared" si="677"/>
        <v>1</v>
      </c>
      <c r="AA4315" s="11">
        <f t="shared" si="678"/>
        <v>1</v>
      </c>
      <c r="AB4315" s="11">
        <f t="shared" si="679"/>
        <v>1</v>
      </c>
      <c r="AC4315" s="1" t="s">
        <v>4339</v>
      </c>
    </row>
    <row r="4316" spans="1:29" x14ac:dyDescent="0.2">
      <c r="A4316" s="1" t="s">
        <v>4340</v>
      </c>
      <c r="B4316" s="1">
        <v>1</v>
      </c>
      <c r="C4316" s="2">
        <v>41554</v>
      </c>
      <c r="D4316" s="2">
        <v>41554</v>
      </c>
      <c r="E4316" s="2">
        <v>41554</v>
      </c>
      <c r="F4316" s="1">
        <v>34</v>
      </c>
      <c r="G4316" s="1">
        <v>14.70588235</v>
      </c>
      <c r="H4316" s="1">
        <v>2.9411764709999999</v>
      </c>
      <c r="I4316" s="1">
        <v>40.25</v>
      </c>
      <c r="J4316" s="1">
        <v>0</v>
      </c>
      <c r="K4316" s="1">
        <v>1</v>
      </c>
      <c r="L4316" s="1">
        <v>0</v>
      </c>
      <c r="M4316" s="1">
        <v>0</v>
      </c>
      <c r="N4316" s="7">
        <f t="shared" si="670"/>
        <v>1</v>
      </c>
      <c r="O4316" s="1">
        <v>0</v>
      </c>
      <c r="P4316" s="1" t="s">
        <v>23</v>
      </c>
      <c r="Q4316" s="1" t="s">
        <v>28</v>
      </c>
      <c r="R4316" s="10">
        <f>F4316*Part4Out!C$78+'relay test.csv'!H4316*Part4Out!C$79+'relay test.csv'!I4316*Part4Out!C$80+'relay test.csv'!J4316*Part4Out!C$81+'relay test.csv'!K4316*Part4Out!C$82+'relay test.csv'!L4316*Part4Out!C$83+'relay test.csv'!M4316*Part4Out!C$84+'relay test.csv'!N4316*Part4Out!C$85</f>
        <v>7.89146526751209</v>
      </c>
      <c r="S4316" s="10">
        <f>(F4316*Part4Out!C$78+'relay test.csv'!H4316*Part4Out!C$79+'relay test.csv'!I4316*Part4Out!C$80+'relay test.csv'!J4316*Part4Out!C$81+'relay test.csv'!K4316*Part4Out!C$82+'relay test.csv'!L4316*Part4Out!C$83+'relay test.csv'!M4316*Part4Out!C$84+'relay test.csv'!N4316*Part4Out!C$85) +Part4Out!C$77</f>
        <v>5.2878300159467653</v>
      </c>
      <c r="T4316" s="10">
        <f t="shared" si="671"/>
        <v>197.91348998439469</v>
      </c>
      <c r="U4316" s="12">
        <f t="shared" si="672"/>
        <v>0.99497268888058599</v>
      </c>
      <c r="V4316" s="11">
        <f t="shared" si="673"/>
        <v>1</v>
      </c>
      <c r="W4316" s="11">
        <f t="shared" si="674"/>
        <v>1</v>
      </c>
      <c r="X4316" s="11">
        <f t="shared" si="675"/>
        <v>2674.3597035307307</v>
      </c>
      <c r="Y4316" s="12">
        <f t="shared" si="676"/>
        <v>0.9996262184861795</v>
      </c>
      <c r="Z4316" s="11">
        <f t="shared" si="677"/>
        <v>1</v>
      </c>
      <c r="AA4316" s="11">
        <f t="shared" si="678"/>
        <v>1</v>
      </c>
      <c r="AB4316" s="11">
        <f t="shared" si="679"/>
        <v>1</v>
      </c>
      <c r="AC4316" s="1" t="s">
        <v>4340</v>
      </c>
    </row>
    <row r="4317" spans="1:29" x14ac:dyDescent="0.2">
      <c r="A4317" s="1" t="s">
        <v>4341</v>
      </c>
      <c r="B4317" s="1">
        <v>1</v>
      </c>
      <c r="C4317" s="2">
        <v>41554</v>
      </c>
      <c r="D4317" s="2">
        <v>41554</v>
      </c>
      <c r="E4317" s="2">
        <v>41592</v>
      </c>
      <c r="F4317" s="1">
        <v>34</v>
      </c>
      <c r="G4317" s="1">
        <v>5.8823529409999997</v>
      </c>
      <c r="H4317" s="1">
        <v>2.9411764709999999</v>
      </c>
      <c r="I4317" s="1">
        <v>40.76</v>
      </c>
      <c r="J4317" s="1">
        <v>5.2631578947368397E-2</v>
      </c>
      <c r="K4317" s="1">
        <v>1</v>
      </c>
      <c r="L4317" s="1">
        <v>1</v>
      </c>
      <c r="M4317" s="1">
        <v>0</v>
      </c>
      <c r="N4317" s="7">
        <f t="shared" si="670"/>
        <v>1</v>
      </c>
      <c r="O4317" s="1">
        <v>0</v>
      </c>
      <c r="P4317" s="1" t="s">
        <v>23</v>
      </c>
      <c r="Q4317" s="1" t="s">
        <v>28</v>
      </c>
      <c r="R4317" s="10">
        <f>F4317*Part4Out!C$78+'relay test.csv'!H4317*Part4Out!C$79+'relay test.csv'!I4317*Part4Out!C$80+'relay test.csv'!J4317*Part4Out!C$81+'relay test.csv'!K4317*Part4Out!C$82+'relay test.csv'!L4317*Part4Out!C$83+'relay test.csv'!M4317*Part4Out!C$84+'relay test.csv'!N4317*Part4Out!C$85</f>
        <v>8.6190278679048244</v>
      </c>
      <c r="S4317" s="10">
        <f>(F4317*Part4Out!C$78+'relay test.csv'!H4317*Part4Out!C$79+'relay test.csv'!I4317*Part4Out!C$80+'relay test.csv'!J4317*Part4Out!C$81+'relay test.csv'!K4317*Part4Out!C$82+'relay test.csv'!L4317*Part4Out!C$83+'relay test.csv'!M4317*Part4Out!C$84+'relay test.csv'!N4317*Part4Out!C$85) +Part4Out!C$77</f>
        <v>6.0153926163394988</v>
      </c>
      <c r="T4317" s="10">
        <f t="shared" si="671"/>
        <v>409.68665702027982</v>
      </c>
      <c r="U4317" s="12">
        <f t="shared" si="672"/>
        <v>0.99756505359279146</v>
      </c>
      <c r="V4317" s="11">
        <f t="shared" si="673"/>
        <v>1</v>
      </c>
      <c r="W4317" s="11">
        <f t="shared" si="674"/>
        <v>1</v>
      </c>
      <c r="X4317" s="11">
        <f t="shared" si="675"/>
        <v>5536.0020516824979</v>
      </c>
      <c r="Y4317" s="12">
        <f t="shared" si="676"/>
        <v>0.99981939685218357</v>
      </c>
      <c r="Z4317" s="11">
        <f t="shared" si="677"/>
        <v>1</v>
      </c>
      <c r="AA4317" s="11">
        <f t="shared" si="678"/>
        <v>1</v>
      </c>
      <c r="AB4317" s="11">
        <f t="shared" si="679"/>
        <v>1</v>
      </c>
      <c r="AC4317" s="1" t="s">
        <v>4341</v>
      </c>
    </row>
    <row r="4318" spans="1:29" x14ac:dyDescent="0.2">
      <c r="A4318" s="1" t="s">
        <v>4342</v>
      </c>
      <c r="B4318" s="1">
        <v>0</v>
      </c>
      <c r="C4318" s="2">
        <v>41554</v>
      </c>
      <c r="D4318" s="2">
        <v>41554</v>
      </c>
      <c r="E4318" s="2">
        <v>41554</v>
      </c>
      <c r="F4318" s="1">
        <v>2</v>
      </c>
      <c r="G4318" s="1">
        <v>100</v>
      </c>
      <c r="H4318" s="1">
        <v>0</v>
      </c>
      <c r="I4318" s="1">
        <v>40.25</v>
      </c>
      <c r="J4318" s="1">
        <v>0</v>
      </c>
      <c r="K4318" s="1">
        <v>1</v>
      </c>
      <c r="L4318" s="1">
        <v>1</v>
      </c>
      <c r="M4318" s="1">
        <v>0</v>
      </c>
      <c r="N4318" s="7">
        <f t="shared" si="670"/>
        <v>0</v>
      </c>
      <c r="O4318" s="1">
        <v>0</v>
      </c>
      <c r="P4318" s="1" t="s">
        <v>32</v>
      </c>
      <c r="Q4318" s="1" t="s">
        <v>28</v>
      </c>
      <c r="R4318" s="10">
        <f>F4318*Part4Out!C$78+'relay test.csv'!H4318*Part4Out!C$79+'relay test.csv'!I4318*Part4Out!C$80+'relay test.csv'!J4318*Part4Out!C$81+'relay test.csv'!K4318*Part4Out!C$82+'relay test.csv'!L4318*Part4Out!C$83+'relay test.csv'!M4318*Part4Out!C$84+'relay test.csv'!N4318*Part4Out!C$85</f>
        <v>1.562314726800621</v>
      </c>
      <c r="S4318" s="10">
        <f>(F4318*Part4Out!C$78+'relay test.csv'!H4318*Part4Out!C$79+'relay test.csv'!I4318*Part4Out!C$80+'relay test.csv'!J4318*Part4Out!C$81+'relay test.csv'!K4318*Part4Out!C$82+'relay test.csv'!L4318*Part4Out!C$83+'relay test.csv'!M4318*Part4Out!C$84+'relay test.csv'!N4318*Part4Out!C$85) +Part4Out!C$77</f>
        <v>-1.0413205247647042</v>
      </c>
      <c r="T4318" s="10">
        <f t="shared" si="671"/>
        <v>0.3529882443370489</v>
      </c>
      <c r="U4318" s="12">
        <f t="shared" si="672"/>
        <v>0.26089527814782287</v>
      </c>
      <c r="V4318" s="11">
        <f t="shared" si="673"/>
        <v>0</v>
      </c>
      <c r="W4318" s="11">
        <f t="shared" si="674"/>
        <v>0</v>
      </c>
      <c r="X4318" s="11">
        <f t="shared" si="675"/>
        <v>4.7698493748430106</v>
      </c>
      <c r="Y4318" s="12">
        <f t="shared" si="676"/>
        <v>0.82668525033598328</v>
      </c>
      <c r="Z4318" s="11">
        <f t="shared" si="677"/>
        <v>1</v>
      </c>
      <c r="AA4318" s="11">
        <f t="shared" si="678"/>
        <v>0</v>
      </c>
      <c r="AB4318" s="11">
        <f t="shared" si="679"/>
        <v>0</v>
      </c>
      <c r="AC4318" s="1" t="s">
        <v>4342</v>
      </c>
    </row>
    <row r="4319" spans="1:29" x14ac:dyDescent="0.2">
      <c r="A4319" s="1" t="s">
        <v>4343</v>
      </c>
      <c r="B4319" s="1">
        <v>1</v>
      </c>
      <c r="C4319" s="2">
        <v>41554</v>
      </c>
      <c r="D4319" s="2">
        <v>41554</v>
      </c>
      <c r="E4319" s="2">
        <v>41571</v>
      </c>
      <c r="F4319" s="1">
        <v>35</v>
      </c>
      <c r="G4319" s="1">
        <v>0</v>
      </c>
      <c r="H4319" s="1">
        <v>0</v>
      </c>
      <c r="I4319" s="1">
        <v>82.45</v>
      </c>
      <c r="J4319" s="1">
        <v>0.11764705882352899</v>
      </c>
      <c r="K4319" s="1">
        <v>1</v>
      </c>
      <c r="L4319" s="1">
        <v>0</v>
      </c>
      <c r="M4319" s="1">
        <v>0</v>
      </c>
      <c r="N4319" s="7">
        <f t="shared" si="670"/>
        <v>0</v>
      </c>
      <c r="O4319" s="1">
        <v>0</v>
      </c>
      <c r="P4319" s="1" t="s">
        <v>32</v>
      </c>
      <c r="Q4319" s="1" t="s">
        <v>63</v>
      </c>
      <c r="R4319" s="10">
        <f>F4319*Part4Out!C$78+'relay test.csv'!H4319*Part4Out!C$79+'relay test.csv'!I4319*Part4Out!C$80+'relay test.csv'!J4319*Part4Out!C$81+'relay test.csv'!K4319*Part4Out!C$82+'relay test.csv'!L4319*Part4Out!C$83+'relay test.csv'!M4319*Part4Out!C$84+'relay test.csv'!N4319*Part4Out!C$85</f>
        <v>7.5644415148278519</v>
      </c>
      <c r="S4319" s="10">
        <f>(F4319*Part4Out!C$78+'relay test.csv'!H4319*Part4Out!C$79+'relay test.csv'!I4319*Part4Out!C$80+'relay test.csv'!J4319*Part4Out!C$81+'relay test.csv'!K4319*Part4Out!C$82+'relay test.csv'!L4319*Part4Out!C$83+'relay test.csv'!M4319*Part4Out!C$84+'relay test.csv'!N4319*Part4Out!C$85) +Part4Out!C$77</f>
        <v>4.9608062632625263</v>
      </c>
      <c r="T4319" s="10">
        <f t="shared" si="671"/>
        <v>142.70881039583702</v>
      </c>
      <c r="U4319" s="12">
        <f t="shared" si="672"/>
        <v>0.99304148439301976</v>
      </c>
      <c r="V4319" s="11">
        <f t="shared" si="673"/>
        <v>1</v>
      </c>
      <c r="W4319" s="11">
        <f t="shared" si="674"/>
        <v>1</v>
      </c>
      <c r="X4319" s="11">
        <f t="shared" si="675"/>
        <v>1928.3915002030806</v>
      </c>
      <c r="Y4319" s="12">
        <f t="shared" si="676"/>
        <v>0.99948170187341723</v>
      </c>
      <c r="Z4319" s="11">
        <f t="shared" si="677"/>
        <v>1</v>
      </c>
      <c r="AA4319" s="11">
        <f t="shared" si="678"/>
        <v>1</v>
      </c>
      <c r="AB4319" s="11">
        <f t="shared" si="679"/>
        <v>1</v>
      </c>
      <c r="AC4319" s="1" t="s">
        <v>4343</v>
      </c>
    </row>
    <row r="4320" spans="1:29" x14ac:dyDescent="0.2">
      <c r="A4320" s="1" t="s">
        <v>4344</v>
      </c>
      <c r="B4320" s="1">
        <v>1</v>
      </c>
      <c r="C4320" s="2">
        <v>41554</v>
      </c>
      <c r="D4320" s="2">
        <v>41554</v>
      </c>
      <c r="E4320" s="2">
        <v>41554</v>
      </c>
      <c r="F4320" s="1">
        <v>35</v>
      </c>
      <c r="G4320" s="1">
        <v>2.8571428569999999</v>
      </c>
      <c r="H4320" s="1">
        <v>0</v>
      </c>
      <c r="I4320" s="1">
        <v>40.020000000000003</v>
      </c>
      <c r="J4320" s="1">
        <v>0</v>
      </c>
      <c r="K4320" s="1">
        <v>1</v>
      </c>
      <c r="L4320" s="1">
        <v>1</v>
      </c>
      <c r="M4320" s="1">
        <v>0</v>
      </c>
      <c r="N4320" s="7">
        <f t="shared" si="670"/>
        <v>0</v>
      </c>
      <c r="O4320" s="1">
        <v>0</v>
      </c>
      <c r="P4320" s="1" t="s">
        <v>32</v>
      </c>
      <c r="Q4320" s="1" t="s">
        <v>28</v>
      </c>
      <c r="R4320" s="10">
        <f>F4320*Part4Out!C$78+'relay test.csv'!H4320*Part4Out!C$79+'relay test.csv'!I4320*Part4Out!C$80+'relay test.csv'!J4320*Part4Out!C$81+'relay test.csv'!K4320*Part4Out!C$82+'relay test.csv'!L4320*Part4Out!C$83+'relay test.csv'!M4320*Part4Out!C$84+'relay test.csv'!N4320*Part4Out!C$85</f>
        <v>8.5437945883228394</v>
      </c>
      <c r="S4320" s="10">
        <f>(F4320*Part4Out!C$78+'relay test.csv'!H4320*Part4Out!C$79+'relay test.csv'!I4320*Part4Out!C$80+'relay test.csv'!J4320*Part4Out!C$81+'relay test.csv'!K4320*Part4Out!C$82+'relay test.csv'!L4320*Part4Out!C$83+'relay test.csv'!M4320*Part4Out!C$84+'relay test.csv'!N4320*Part4Out!C$85) +Part4Out!C$77</f>
        <v>5.9401593367575138</v>
      </c>
      <c r="T4320" s="10">
        <f t="shared" si="671"/>
        <v>379.99547196106931</v>
      </c>
      <c r="U4320" s="12">
        <f t="shared" si="672"/>
        <v>0.99737529689039928</v>
      </c>
      <c r="V4320" s="11">
        <f t="shared" si="673"/>
        <v>1</v>
      </c>
      <c r="W4320" s="11">
        <f t="shared" si="674"/>
        <v>1</v>
      </c>
      <c r="X4320" s="11">
        <f t="shared" si="675"/>
        <v>5134.7918619238953</v>
      </c>
      <c r="Y4320" s="12">
        <f t="shared" si="676"/>
        <v>0.99980528805939084</v>
      </c>
      <c r="Z4320" s="11">
        <f t="shared" si="677"/>
        <v>1</v>
      </c>
      <c r="AA4320" s="11">
        <f t="shared" si="678"/>
        <v>1</v>
      </c>
      <c r="AB4320" s="11">
        <f t="shared" si="679"/>
        <v>1</v>
      </c>
      <c r="AC4320" s="1" t="s">
        <v>4344</v>
      </c>
    </row>
    <row r="4321" spans="1:29" x14ac:dyDescent="0.2">
      <c r="A4321" s="1" t="s">
        <v>4345</v>
      </c>
      <c r="B4321" s="1">
        <v>1</v>
      </c>
      <c r="C4321" s="2">
        <v>41554</v>
      </c>
      <c r="D4321" s="2">
        <v>41554</v>
      </c>
      <c r="E4321" s="2">
        <v>41561</v>
      </c>
      <c r="F4321" s="1">
        <v>29</v>
      </c>
      <c r="G4321" s="1">
        <v>48.275862070000002</v>
      </c>
      <c r="H4321" s="1">
        <v>17.241379309999999</v>
      </c>
      <c r="I4321" s="1">
        <v>49.17</v>
      </c>
      <c r="J4321" s="1">
        <v>0.28571428571428598</v>
      </c>
      <c r="K4321" s="1">
        <v>1</v>
      </c>
      <c r="L4321" s="1">
        <v>0</v>
      </c>
      <c r="M4321" s="1">
        <v>0</v>
      </c>
      <c r="N4321" s="7">
        <f t="shared" si="670"/>
        <v>0</v>
      </c>
      <c r="O4321" s="1">
        <v>0</v>
      </c>
      <c r="P4321" s="1" t="s">
        <v>32</v>
      </c>
      <c r="Q4321" s="1" t="s">
        <v>63</v>
      </c>
      <c r="R4321" s="10">
        <f>F4321*Part4Out!C$78+'relay test.csv'!H4321*Part4Out!C$79+'relay test.csv'!I4321*Part4Out!C$80+'relay test.csv'!J4321*Part4Out!C$81+'relay test.csv'!K4321*Part4Out!C$82+'relay test.csv'!L4321*Part4Out!C$83+'relay test.csv'!M4321*Part4Out!C$84+'relay test.csv'!N4321*Part4Out!C$85</f>
        <v>6.6435970848730435</v>
      </c>
      <c r="S4321" s="10">
        <f>(F4321*Part4Out!C$78+'relay test.csv'!H4321*Part4Out!C$79+'relay test.csv'!I4321*Part4Out!C$80+'relay test.csv'!J4321*Part4Out!C$81+'relay test.csv'!K4321*Part4Out!C$82+'relay test.csv'!L4321*Part4Out!C$83+'relay test.csv'!M4321*Part4Out!C$84+'relay test.csv'!N4321*Part4Out!C$85) +Part4Out!C$77</f>
        <v>4.0399618333077179</v>
      </c>
      <c r="T4321" s="10">
        <f t="shared" si="671"/>
        <v>56.824173973318487</v>
      </c>
      <c r="U4321" s="12">
        <f t="shared" si="672"/>
        <v>0.98270619480943344</v>
      </c>
      <c r="V4321" s="11">
        <f t="shared" si="673"/>
        <v>1</v>
      </c>
      <c r="W4321" s="11">
        <f t="shared" si="674"/>
        <v>1</v>
      </c>
      <c r="X4321" s="11">
        <f t="shared" si="675"/>
        <v>767.85206037569935</v>
      </c>
      <c r="Y4321" s="12">
        <f t="shared" si="676"/>
        <v>0.99869935966678514</v>
      </c>
      <c r="Z4321" s="11">
        <f t="shared" si="677"/>
        <v>1</v>
      </c>
      <c r="AA4321" s="11">
        <f t="shared" si="678"/>
        <v>1</v>
      </c>
      <c r="AB4321" s="11">
        <f t="shared" si="679"/>
        <v>1</v>
      </c>
      <c r="AC4321" s="1" t="s">
        <v>4345</v>
      </c>
    </row>
    <row r="4322" spans="1:29" x14ac:dyDescent="0.2">
      <c r="A4322" s="1" t="s">
        <v>4346</v>
      </c>
      <c r="B4322" s="1">
        <v>1</v>
      </c>
      <c r="C4322" s="2">
        <v>41550</v>
      </c>
      <c r="D4322" s="2">
        <v>41554</v>
      </c>
      <c r="E4322" s="2">
        <v>41654</v>
      </c>
      <c r="F4322" s="1">
        <v>41</v>
      </c>
      <c r="G4322" s="1">
        <v>17.073170730000001</v>
      </c>
      <c r="H4322" s="1">
        <v>7.3170731709999997</v>
      </c>
      <c r="I4322" s="1">
        <v>81.33</v>
      </c>
      <c r="J4322" s="1">
        <v>0.03</v>
      </c>
      <c r="K4322" s="1">
        <v>1</v>
      </c>
      <c r="L4322" s="1">
        <v>0</v>
      </c>
      <c r="M4322" s="1">
        <v>0</v>
      </c>
      <c r="N4322" s="7">
        <f t="shared" si="670"/>
        <v>1</v>
      </c>
      <c r="O4322" s="1">
        <v>0</v>
      </c>
      <c r="P4322" s="1" t="s">
        <v>23</v>
      </c>
      <c r="Q4322" s="1" t="s">
        <v>24</v>
      </c>
      <c r="R4322" s="10">
        <f>F4322*Part4Out!C$78+'relay test.csv'!H4322*Part4Out!C$79+'relay test.csv'!I4322*Part4Out!C$80+'relay test.csv'!J4322*Part4Out!C$81+'relay test.csv'!K4322*Part4Out!C$82+'relay test.csv'!L4322*Part4Out!C$83+'relay test.csv'!M4322*Part4Out!C$84+'relay test.csv'!N4322*Part4Out!C$85</f>
        <v>9.2949727940376281</v>
      </c>
      <c r="S4322" s="10">
        <f>(F4322*Part4Out!C$78+'relay test.csv'!H4322*Part4Out!C$79+'relay test.csv'!I4322*Part4Out!C$80+'relay test.csv'!J4322*Part4Out!C$81+'relay test.csv'!K4322*Part4Out!C$82+'relay test.csv'!L4322*Part4Out!C$83+'relay test.csv'!M4322*Part4Out!C$84+'relay test.csv'!N4322*Part4Out!C$85) +Part4Out!C$77</f>
        <v>6.6913375424723025</v>
      </c>
      <c r="T4322" s="10">
        <f t="shared" si="671"/>
        <v>805.39878711276901</v>
      </c>
      <c r="U4322" s="12">
        <f t="shared" si="672"/>
        <v>0.99875991876974368</v>
      </c>
      <c r="V4322" s="11">
        <f t="shared" si="673"/>
        <v>1</v>
      </c>
      <c r="W4322" s="11">
        <f t="shared" si="674"/>
        <v>1</v>
      </c>
      <c r="X4322" s="11">
        <f t="shared" si="675"/>
        <v>10883.169518645504</v>
      </c>
      <c r="Y4322" s="12">
        <f t="shared" si="676"/>
        <v>0.99990812344494573</v>
      </c>
      <c r="Z4322" s="11">
        <f t="shared" si="677"/>
        <v>1</v>
      </c>
      <c r="AA4322" s="11">
        <f t="shared" si="678"/>
        <v>1</v>
      </c>
      <c r="AB4322" s="11">
        <f t="shared" si="679"/>
        <v>1</v>
      </c>
      <c r="AC4322" s="1" t="s">
        <v>4346</v>
      </c>
    </row>
    <row r="4323" spans="1:29" x14ac:dyDescent="0.2">
      <c r="A4323" s="1" t="s">
        <v>4347</v>
      </c>
      <c r="B4323" s="1">
        <v>1</v>
      </c>
      <c r="C4323" s="2">
        <v>41554</v>
      </c>
      <c r="D4323" s="2">
        <v>41554</v>
      </c>
      <c r="E4323" s="2">
        <v>41564</v>
      </c>
      <c r="F4323" s="1">
        <v>34</v>
      </c>
      <c r="G4323" s="1">
        <v>0</v>
      </c>
      <c r="H4323" s="1">
        <v>0</v>
      </c>
      <c r="I4323" s="1">
        <v>54.8</v>
      </c>
      <c r="J4323" s="1">
        <v>0.2</v>
      </c>
      <c r="K4323" s="1">
        <v>1</v>
      </c>
      <c r="L4323" s="1">
        <v>0</v>
      </c>
      <c r="M4323" s="1">
        <v>0</v>
      </c>
      <c r="N4323" s="7">
        <f t="shared" si="670"/>
        <v>1</v>
      </c>
      <c r="O4323" s="1">
        <v>0</v>
      </c>
      <c r="P4323" s="1" t="s">
        <v>23</v>
      </c>
      <c r="Q4323" s="1" t="s">
        <v>28</v>
      </c>
      <c r="R4323" s="10">
        <f>F4323*Part4Out!C$78+'relay test.csv'!H4323*Part4Out!C$79+'relay test.csv'!I4323*Part4Out!C$80+'relay test.csv'!J4323*Part4Out!C$81+'relay test.csv'!K4323*Part4Out!C$82+'relay test.csv'!L4323*Part4Out!C$83+'relay test.csv'!M4323*Part4Out!C$84+'relay test.csv'!N4323*Part4Out!C$85</f>
        <v>7.6645460029121715</v>
      </c>
      <c r="S4323" s="10">
        <f>(F4323*Part4Out!C$78+'relay test.csv'!H4323*Part4Out!C$79+'relay test.csv'!I4323*Part4Out!C$80+'relay test.csv'!J4323*Part4Out!C$81+'relay test.csv'!K4323*Part4Out!C$82+'relay test.csv'!L4323*Part4Out!C$83+'relay test.csv'!M4323*Part4Out!C$84+'relay test.csv'!N4323*Part4Out!C$85) +Part4Out!C$77</f>
        <v>5.0609107513468459</v>
      </c>
      <c r="T4323" s="10">
        <f t="shared" si="671"/>
        <v>157.73410747635123</v>
      </c>
      <c r="U4323" s="12">
        <f t="shared" si="672"/>
        <v>0.99370015672183765</v>
      </c>
      <c r="V4323" s="11">
        <f t="shared" si="673"/>
        <v>1</v>
      </c>
      <c r="W4323" s="11">
        <f t="shared" si="674"/>
        <v>1</v>
      </c>
      <c r="X4323" s="11">
        <f t="shared" si="675"/>
        <v>2131.4249015587616</v>
      </c>
      <c r="Y4323" s="12">
        <f t="shared" si="676"/>
        <v>0.99953105030837475</v>
      </c>
      <c r="Z4323" s="11">
        <f t="shared" si="677"/>
        <v>1</v>
      </c>
      <c r="AA4323" s="11">
        <f t="shared" si="678"/>
        <v>1</v>
      </c>
      <c r="AB4323" s="11">
        <f t="shared" si="679"/>
        <v>1</v>
      </c>
      <c r="AC4323" s="1" t="s">
        <v>4347</v>
      </c>
    </row>
    <row r="4324" spans="1:29" x14ac:dyDescent="0.2">
      <c r="A4324" s="1" t="s">
        <v>4348</v>
      </c>
      <c r="B4324" s="1">
        <v>1</v>
      </c>
      <c r="C4324" s="2">
        <v>41554</v>
      </c>
      <c r="D4324" s="2">
        <v>41554</v>
      </c>
      <c r="E4324" s="2">
        <v>41554</v>
      </c>
      <c r="F4324" s="1">
        <v>30</v>
      </c>
      <c r="G4324" s="1">
        <v>20</v>
      </c>
      <c r="H4324" s="1">
        <v>0</v>
      </c>
      <c r="I4324" s="1">
        <v>73.489999999999995</v>
      </c>
      <c r="J4324" s="1">
        <v>0</v>
      </c>
      <c r="K4324" s="1">
        <v>1</v>
      </c>
      <c r="L4324" s="1">
        <v>0</v>
      </c>
      <c r="M4324" s="1">
        <v>0</v>
      </c>
      <c r="N4324" s="7">
        <f t="shared" si="670"/>
        <v>0</v>
      </c>
      <c r="O4324" s="1">
        <v>0</v>
      </c>
      <c r="P4324" s="1" t="s">
        <v>30</v>
      </c>
      <c r="Q4324" s="1" t="s">
        <v>28</v>
      </c>
      <c r="R4324" s="10">
        <f>F4324*Part4Out!C$78+'relay test.csv'!H4324*Part4Out!C$79+'relay test.csv'!I4324*Part4Out!C$80+'relay test.csv'!J4324*Part4Out!C$81+'relay test.csv'!K4324*Part4Out!C$82+'relay test.csv'!L4324*Part4Out!C$83+'relay test.csv'!M4324*Part4Out!C$84+'relay test.csv'!N4324*Part4Out!C$85</f>
        <v>6.6083061175574178</v>
      </c>
      <c r="S4324" s="10">
        <f>(F4324*Part4Out!C$78+'relay test.csv'!H4324*Part4Out!C$79+'relay test.csv'!I4324*Part4Out!C$80+'relay test.csv'!J4324*Part4Out!C$81+'relay test.csv'!K4324*Part4Out!C$82+'relay test.csv'!L4324*Part4Out!C$83+'relay test.csv'!M4324*Part4Out!C$84+'relay test.csv'!N4324*Part4Out!C$85) +Part4Out!C$77</f>
        <v>4.0046708659920931</v>
      </c>
      <c r="T4324" s="10">
        <f t="shared" si="671"/>
        <v>54.853767187368696</v>
      </c>
      <c r="U4324" s="12">
        <f t="shared" si="672"/>
        <v>0.98209610469701403</v>
      </c>
      <c r="V4324" s="11">
        <f t="shared" si="673"/>
        <v>1</v>
      </c>
      <c r="W4324" s="11">
        <f t="shared" si="674"/>
        <v>1</v>
      </c>
      <c r="X4324" s="11">
        <f t="shared" si="675"/>
        <v>741.22640434627328</v>
      </c>
      <c r="Y4324" s="12">
        <f t="shared" si="676"/>
        <v>0.99865270220226032</v>
      </c>
      <c r="Z4324" s="11">
        <f t="shared" si="677"/>
        <v>1</v>
      </c>
      <c r="AA4324" s="11">
        <f t="shared" si="678"/>
        <v>1</v>
      </c>
      <c r="AB4324" s="11">
        <f t="shared" si="679"/>
        <v>1</v>
      </c>
      <c r="AC4324" s="1" t="s">
        <v>4348</v>
      </c>
    </row>
    <row r="4325" spans="1:29" x14ac:dyDescent="0.2">
      <c r="A4325" s="1" t="s">
        <v>4349</v>
      </c>
      <c r="B4325" s="1">
        <v>1</v>
      </c>
      <c r="C4325" s="2">
        <v>41540</v>
      </c>
      <c r="D4325" s="2">
        <v>41554</v>
      </c>
      <c r="E4325" s="2">
        <v>41658</v>
      </c>
      <c r="F4325" s="1">
        <v>35</v>
      </c>
      <c r="G4325" s="1">
        <v>8.5714285710000002</v>
      </c>
      <c r="H4325" s="1">
        <v>2.8571428569999999</v>
      </c>
      <c r="I4325" s="1">
        <v>55.49</v>
      </c>
      <c r="J4325" s="1">
        <v>2.8846153846153799E-2</v>
      </c>
      <c r="K4325" s="1">
        <v>1</v>
      </c>
      <c r="L4325" s="1">
        <v>0</v>
      </c>
      <c r="M4325" s="1">
        <v>0</v>
      </c>
      <c r="N4325" s="7">
        <f t="shared" si="670"/>
        <v>0</v>
      </c>
      <c r="O4325" s="1">
        <v>0</v>
      </c>
      <c r="P4325" s="1" t="s">
        <v>32</v>
      </c>
      <c r="Q4325" s="1" t="s">
        <v>63</v>
      </c>
      <c r="R4325" s="10">
        <f>F4325*Part4Out!C$78+'relay test.csv'!H4325*Part4Out!C$79+'relay test.csv'!I4325*Part4Out!C$80+'relay test.csv'!J4325*Part4Out!C$81+'relay test.csv'!K4325*Part4Out!C$82+'relay test.csv'!L4325*Part4Out!C$83+'relay test.csv'!M4325*Part4Out!C$84+'relay test.csv'!N4325*Part4Out!C$85</f>
        <v>7.7667845842454692</v>
      </c>
      <c r="S4325" s="10">
        <f>(F4325*Part4Out!C$78+'relay test.csv'!H4325*Part4Out!C$79+'relay test.csv'!I4325*Part4Out!C$80+'relay test.csv'!J4325*Part4Out!C$81+'relay test.csv'!K4325*Part4Out!C$82+'relay test.csv'!L4325*Part4Out!C$83+'relay test.csv'!M4325*Part4Out!C$84+'relay test.csv'!N4325*Part4Out!C$85) +Part4Out!C$77</f>
        <v>5.1631493326801436</v>
      </c>
      <c r="T4325" s="10">
        <f t="shared" si="671"/>
        <v>174.71382203162273</v>
      </c>
      <c r="U4325" s="12">
        <f t="shared" si="672"/>
        <v>0.99430892807157745</v>
      </c>
      <c r="V4325" s="11">
        <f t="shared" si="673"/>
        <v>1</v>
      </c>
      <c r="W4325" s="11">
        <f t="shared" si="674"/>
        <v>1</v>
      </c>
      <c r="X4325" s="11">
        <f t="shared" si="675"/>
        <v>2360.8678990404032</v>
      </c>
      <c r="Y4325" s="12">
        <f t="shared" si="676"/>
        <v>0.99957660629520972</v>
      </c>
      <c r="Z4325" s="11">
        <f t="shared" si="677"/>
        <v>1</v>
      </c>
      <c r="AA4325" s="11">
        <f t="shared" si="678"/>
        <v>1</v>
      </c>
      <c r="AB4325" s="11">
        <f t="shared" si="679"/>
        <v>1</v>
      </c>
      <c r="AC4325" s="1" t="s">
        <v>4349</v>
      </c>
    </row>
    <row r="4326" spans="1:29" x14ac:dyDescent="0.2">
      <c r="A4326" s="1" t="s">
        <v>4350</v>
      </c>
      <c r="B4326" s="1">
        <v>0</v>
      </c>
      <c r="C4326" s="2">
        <v>41554</v>
      </c>
      <c r="D4326" s="2">
        <v>41555</v>
      </c>
      <c r="E4326" s="2">
        <v>41569</v>
      </c>
      <c r="F4326" s="1">
        <v>10</v>
      </c>
      <c r="G4326" s="1">
        <v>20</v>
      </c>
      <c r="H4326" s="1">
        <v>0</v>
      </c>
      <c r="I4326" s="1">
        <v>38</v>
      </c>
      <c r="J4326" s="1">
        <v>0.14285714285714299</v>
      </c>
      <c r="K4326" s="1">
        <v>1</v>
      </c>
      <c r="L4326" s="1">
        <v>0</v>
      </c>
      <c r="M4326" s="1">
        <v>0</v>
      </c>
      <c r="N4326" s="7">
        <f t="shared" si="670"/>
        <v>0</v>
      </c>
      <c r="O4326" s="1">
        <v>0</v>
      </c>
      <c r="P4326" s="1" t="s">
        <v>30</v>
      </c>
      <c r="Q4326" s="1" t="s">
        <v>63</v>
      </c>
      <c r="R4326" s="10">
        <f>F4326*Part4Out!C$78+'relay test.csv'!H4326*Part4Out!C$79+'relay test.csv'!I4326*Part4Out!C$80+'relay test.csv'!J4326*Part4Out!C$81+'relay test.csv'!K4326*Part4Out!C$82+'relay test.csv'!L4326*Part4Out!C$83+'relay test.csv'!M4326*Part4Out!C$84+'relay test.csv'!N4326*Part4Out!C$85</f>
        <v>2.4164634580916733</v>
      </c>
      <c r="S4326" s="10">
        <f>(F4326*Part4Out!C$78+'relay test.csv'!H4326*Part4Out!C$79+'relay test.csv'!I4326*Part4Out!C$80+'relay test.csv'!J4326*Part4Out!C$81+'relay test.csv'!K4326*Part4Out!C$82+'relay test.csv'!L4326*Part4Out!C$83+'relay test.csv'!M4326*Part4Out!C$84+'relay test.csv'!N4326*Part4Out!C$85) +Part4Out!C$77</f>
        <v>-0.18717179347365187</v>
      </c>
      <c r="T4326" s="10">
        <f t="shared" si="671"/>
        <v>0.82930125560371615</v>
      </c>
      <c r="U4326" s="12">
        <f t="shared" si="672"/>
        <v>0.45334318394157863</v>
      </c>
      <c r="V4326" s="11">
        <f t="shared" si="673"/>
        <v>0</v>
      </c>
      <c r="W4326" s="11">
        <f t="shared" si="674"/>
        <v>0</v>
      </c>
      <c r="X4326" s="11">
        <f t="shared" si="675"/>
        <v>11.206158105993145</v>
      </c>
      <c r="Y4326" s="12">
        <f t="shared" si="676"/>
        <v>0.91807414001060605</v>
      </c>
      <c r="Z4326" s="11">
        <f t="shared" si="677"/>
        <v>1</v>
      </c>
      <c r="AA4326" s="11">
        <f t="shared" si="678"/>
        <v>0</v>
      </c>
      <c r="AB4326" s="11">
        <f t="shared" si="679"/>
        <v>0</v>
      </c>
      <c r="AC4326" s="1" t="s">
        <v>4350</v>
      </c>
    </row>
    <row r="4327" spans="1:29" x14ac:dyDescent="0.2">
      <c r="A4327" s="1" t="s">
        <v>4351</v>
      </c>
      <c r="B4327" s="1">
        <v>1</v>
      </c>
      <c r="C4327" s="2">
        <v>41554</v>
      </c>
      <c r="D4327" s="2">
        <v>41554</v>
      </c>
      <c r="E4327" s="2">
        <v>41554</v>
      </c>
      <c r="F4327" s="1">
        <v>30</v>
      </c>
      <c r="G4327" s="1">
        <v>6.6666666670000003</v>
      </c>
      <c r="H4327" s="1">
        <v>0</v>
      </c>
      <c r="I4327" s="1">
        <v>40.020000000000003</v>
      </c>
      <c r="J4327" s="1">
        <v>0</v>
      </c>
      <c r="K4327" s="1">
        <v>1</v>
      </c>
      <c r="L4327" s="1">
        <v>0</v>
      </c>
      <c r="M4327" s="1">
        <v>0</v>
      </c>
      <c r="N4327" s="7">
        <f t="shared" si="670"/>
        <v>0</v>
      </c>
      <c r="O4327" s="1">
        <v>0</v>
      </c>
      <c r="P4327" s="1" t="s">
        <v>32</v>
      </c>
      <c r="Q4327" s="1" t="s">
        <v>24</v>
      </c>
      <c r="R4327" s="10">
        <f>F4327*Part4Out!C$78+'relay test.csv'!H4327*Part4Out!C$79+'relay test.csv'!I4327*Part4Out!C$80+'relay test.csv'!J4327*Part4Out!C$81+'relay test.csv'!K4327*Part4Out!C$82+'relay test.csv'!L4327*Part4Out!C$83+'relay test.csv'!M4327*Part4Out!C$84+'relay test.csv'!N4327*Part4Out!C$85</f>
        <v>6.7253620503827731</v>
      </c>
      <c r="S4327" s="10">
        <f>(F4327*Part4Out!C$78+'relay test.csv'!H4327*Part4Out!C$79+'relay test.csv'!I4327*Part4Out!C$80+'relay test.csv'!J4327*Part4Out!C$81+'relay test.csv'!K4327*Part4Out!C$82+'relay test.csv'!L4327*Part4Out!C$83+'relay test.csv'!M4327*Part4Out!C$84+'relay test.csv'!N4327*Part4Out!C$85) +Part4Out!C$77</f>
        <v>4.1217267988174484</v>
      </c>
      <c r="T4327" s="10">
        <f t="shared" si="671"/>
        <v>61.665634523750541</v>
      </c>
      <c r="U4327" s="12">
        <f t="shared" si="672"/>
        <v>0.98404229036217616</v>
      </c>
      <c r="V4327" s="11">
        <f t="shared" si="673"/>
        <v>1</v>
      </c>
      <c r="W4327" s="11">
        <f t="shared" si="674"/>
        <v>1</v>
      </c>
      <c r="X4327" s="11">
        <f t="shared" si="675"/>
        <v>833.27360896912762</v>
      </c>
      <c r="Y4327" s="12">
        <f t="shared" si="676"/>
        <v>0.99880135247088109</v>
      </c>
      <c r="Z4327" s="11">
        <f t="shared" si="677"/>
        <v>1</v>
      </c>
      <c r="AA4327" s="11">
        <f t="shared" si="678"/>
        <v>1</v>
      </c>
      <c r="AB4327" s="11">
        <f t="shared" si="679"/>
        <v>1</v>
      </c>
      <c r="AC4327" s="1" t="s">
        <v>4351</v>
      </c>
    </row>
    <row r="4328" spans="1:29" x14ac:dyDescent="0.2">
      <c r="A4328" s="1" t="s">
        <v>4352</v>
      </c>
      <c r="B4328" s="1">
        <v>1</v>
      </c>
      <c r="C4328" s="2">
        <v>41554</v>
      </c>
      <c r="D4328" s="2">
        <v>41554</v>
      </c>
      <c r="E4328" s="2">
        <v>41554</v>
      </c>
      <c r="F4328" s="1">
        <v>36</v>
      </c>
      <c r="G4328" s="1">
        <v>0</v>
      </c>
      <c r="H4328" s="1">
        <v>0</v>
      </c>
      <c r="I4328" s="1">
        <v>40.020000000000003</v>
      </c>
      <c r="J4328" s="1">
        <v>0</v>
      </c>
      <c r="K4328" s="1">
        <v>1</v>
      </c>
      <c r="L4328" s="1">
        <v>1</v>
      </c>
      <c r="M4328" s="1">
        <v>0</v>
      </c>
      <c r="N4328" s="7">
        <f t="shared" si="670"/>
        <v>0</v>
      </c>
      <c r="O4328" s="1">
        <v>0</v>
      </c>
      <c r="P4328" s="1" t="s">
        <v>32</v>
      </c>
      <c r="Q4328" s="1" t="s">
        <v>24</v>
      </c>
      <c r="R4328" s="10">
        <f>F4328*Part4Out!C$78+'relay test.csv'!H4328*Part4Out!C$79+'relay test.csv'!I4328*Part4Out!C$80+'relay test.csv'!J4328*Part4Out!C$81+'relay test.csv'!K4328*Part4Out!C$82+'relay test.csv'!L4328*Part4Out!C$83+'relay test.csv'!M4328*Part4Out!C$84+'relay test.csv'!N4328*Part4Out!C$85</f>
        <v>8.7553302087342431</v>
      </c>
      <c r="S4328" s="10">
        <f>(F4328*Part4Out!C$78+'relay test.csv'!H4328*Part4Out!C$79+'relay test.csv'!I4328*Part4Out!C$80+'relay test.csv'!J4328*Part4Out!C$81+'relay test.csv'!K4328*Part4Out!C$82+'relay test.csv'!L4328*Part4Out!C$83+'relay test.csv'!M4328*Part4Out!C$84+'relay test.csv'!N4328*Part4Out!C$85) +Part4Out!C$77</f>
        <v>6.1516949571689175</v>
      </c>
      <c r="T4328" s="10">
        <f t="shared" si="671"/>
        <v>469.51251634225446</v>
      </c>
      <c r="U4328" s="12">
        <f t="shared" si="672"/>
        <v>0.99787465802658348</v>
      </c>
      <c r="V4328" s="11">
        <f t="shared" si="673"/>
        <v>1</v>
      </c>
      <c r="W4328" s="11">
        <f t="shared" si="674"/>
        <v>1</v>
      </c>
      <c r="X4328" s="11">
        <f t="shared" si="675"/>
        <v>6344.415199327982</v>
      </c>
      <c r="Y4328" s="12">
        <f t="shared" si="676"/>
        <v>0.99984240589960038</v>
      </c>
      <c r="Z4328" s="11">
        <f t="shared" si="677"/>
        <v>1</v>
      </c>
      <c r="AA4328" s="11">
        <f t="shared" si="678"/>
        <v>1</v>
      </c>
      <c r="AB4328" s="11">
        <f t="shared" si="679"/>
        <v>1</v>
      </c>
      <c r="AC4328" s="1" t="s">
        <v>4352</v>
      </c>
    </row>
    <row r="4329" spans="1:29" x14ac:dyDescent="0.2">
      <c r="A4329" s="1" t="s">
        <v>4353</v>
      </c>
      <c r="B4329" s="1">
        <v>1</v>
      </c>
      <c r="C4329" s="2">
        <v>41554</v>
      </c>
      <c r="D4329" s="2">
        <v>41557</v>
      </c>
      <c r="E4329" s="2">
        <v>41573</v>
      </c>
      <c r="F4329" s="1">
        <v>30</v>
      </c>
      <c r="G4329" s="1">
        <v>30</v>
      </c>
      <c r="H4329" s="1">
        <v>0</v>
      </c>
      <c r="I4329" s="1">
        <v>157.61000000000001</v>
      </c>
      <c r="J4329" s="1">
        <v>0.1875</v>
      </c>
      <c r="K4329" s="1">
        <v>1</v>
      </c>
      <c r="L4329" s="1">
        <v>0</v>
      </c>
      <c r="M4329" s="1">
        <v>0</v>
      </c>
      <c r="N4329" s="7">
        <f t="shared" si="670"/>
        <v>0</v>
      </c>
      <c r="O4329" s="1">
        <v>0</v>
      </c>
      <c r="P4329" s="1" t="s">
        <v>26</v>
      </c>
      <c r="Q4329" s="1" t="s">
        <v>28</v>
      </c>
      <c r="R4329" s="10">
        <f>F4329*Part4Out!C$78+'relay test.csv'!H4329*Part4Out!C$79+'relay test.csv'!I4329*Part4Out!C$80+'relay test.csv'!J4329*Part4Out!C$81+'relay test.csv'!K4329*Part4Out!C$82+'relay test.csv'!L4329*Part4Out!C$83+'relay test.csv'!M4329*Part4Out!C$84+'relay test.csv'!N4329*Part4Out!C$85</f>
        <v>6.2022182833567507</v>
      </c>
      <c r="S4329" s="10">
        <f>(F4329*Part4Out!C$78+'relay test.csv'!H4329*Part4Out!C$79+'relay test.csv'!I4329*Part4Out!C$80+'relay test.csv'!J4329*Part4Out!C$81+'relay test.csv'!K4329*Part4Out!C$82+'relay test.csv'!L4329*Part4Out!C$83+'relay test.csv'!M4329*Part4Out!C$84+'relay test.csv'!N4329*Part4Out!C$85) +Part4Out!C$77</f>
        <v>3.5985830317914256</v>
      </c>
      <c r="T4329" s="10">
        <f t="shared" si="671"/>
        <v>36.546412632581408</v>
      </c>
      <c r="U4329" s="12">
        <f t="shared" si="672"/>
        <v>0.9733662970738185</v>
      </c>
      <c r="V4329" s="11">
        <f t="shared" si="673"/>
        <v>1</v>
      </c>
      <c r="W4329" s="11">
        <f t="shared" si="674"/>
        <v>1</v>
      </c>
      <c r="X4329" s="11">
        <f t="shared" si="675"/>
        <v>493.84331134218684</v>
      </c>
      <c r="Y4329" s="12">
        <f t="shared" si="676"/>
        <v>0.997979158297022</v>
      </c>
      <c r="Z4329" s="11">
        <f t="shared" si="677"/>
        <v>1</v>
      </c>
      <c r="AA4329" s="11">
        <f t="shared" si="678"/>
        <v>1</v>
      </c>
      <c r="AB4329" s="11">
        <f t="shared" si="679"/>
        <v>1</v>
      </c>
      <c r="AC4329" s="1" t="s">
        <v>4353</v>
      </c>
    </row>
    <row r="4330" spans="1:29" x14ac:dyDescent="0.2">
      <c r="A4330" s="1" t="s">
        <v>4354</v>
      </c>
      <c r="B4330" s="1">
        <v>1</v>
      </c>
      <c r="C4330" s="2">
        <v>41554</v>
      </c>
      <c r="D4330" s="2">
        <v>41554</v>
      </c>
      <c r="E4330" s="2">
        <v>41655</v>
      </c>
      <c r="F4330" s="1">
        <v>46</v>
      </c>
      <c r="G4330" s="1">
        <v>15.217391299999999</v>
      </c>
      <c r="H4330" s="1">
        <v>8.6956521739999992</v>
      </c>
      <c r="I4330" s="1">
        <v>33.46</v>
      </c>
      <c r="J4330" s="1">
        <v>9.9009900990099001E-2</v>
      </c>
      <c r="K4330" s="1">
        <v>1</v>
      </c>
      <c r="L4330" s="1">
        <v>1</v>
      </c>
      <c r="M4330" s="1">
        <v>0</v>
      </c>
      <c r="N4330" s="7">
        <f t="shared" si="670"/>
        <v>1</v>
      </c>
      <c r="O4330" s="1">
        <v>0</v>
      </c>
      <c r="P4330" s="1" t="s">
        <v>23</v>
      </c>
      <c r="Q4330" s="1" t="s">
        <v>28</v>
      </c>
      <c r="R4330" s="10">
        <f>F4330*Part4Out!C$78+'relay test.csv'!H4330*Part4Out!C$79+'relay test.csv'!I4330*Part4Out!C$80+'relay test.csv'!J4330*Part4Out!C$81+'relay test.csv'!K4330*Part4Out!C$82+'relay test.csv'!L4330*Part4Out!C$83+'relay test.csv'!M4330*Part4Out!C$84+'relay test.csv'!N4330*Part4Out!C$85</f>
        <v>11.266208635404341</v>
      </c>
      <c r="S4330" s="10">
        <f>(F4330*Part4Out!C$78+'relay test.csv'!H4330*Part4Out!C$79+'relay test.csv'!I4330*Part4Out!C$80+'relay test.csv'!J4330*Part4Out!C$81+'relay test.csv'!K4330*Part4Out!C$82+'relay test.csv'!L4330*Part4Out!C$83+'relay test.csv'!M4330*Part4Out!C$84+'relay test.csv'!N4330*Part4Out!C$85) +Part4Out!C$77</f>
        <v>8.6625733838390158</v>
      </c>
      <c r="T4330" s="10">
        <f t="shared" si="671"/>
        <v>5782.3958565713383</v>
      </c>
      <c r="U4330" s="12">
        <f t="shared" si="672"/>
        <v>0.99982709120648139</v>
      </c>
      <c r="V4330" s="11">
        <f t="shared" si="673"/>
        <v>1</v>
      </c>
      <c r="W4330" s="11">
        <f t="shared" si="674"/>
        <v>1</v>
      </c>
      <c r="X4330" s="11">
        <f t="shared" si="675"/>
        <v>78136.192080169989</v>
      </c>
      <c r="Y4330" s="12">
        <f t="shared" si="676"/>
        <v>0.99998720199723878</v>
      </c>
      <c r="Z4330" s="11">
        <f t="shared" si="677"/>
        <v>1</v>
      </c>
      <c r="AA4330" s="11">
        <f t="shared" si="678"/>
        <v>1</v>
      </c>
      <c r="AB4330" s="11">
        <f t="shared" si="679"/>
        <v>1</v>
      </c>
      <c r="AC4330" s="1" t="s">
        <v>4354</v>
      </c>
    </row>
    <row r="4331" spans="1:29" x14ac:dyDescent="0.2">
      <c r="A4331" s="1" t="s">
        <v>4355</v>
      </c>
      <c r="B4331" s="1">
        <v>1</v>
      </c>
      <c r="C4331" s="2">
        <v>41554</v>
      </c>
      <c r="D4331" s="2">
        <v>41554</v>
      </c>
      <c r="E4331" s="2">
        <v>41554</v>
      </c>
      <c r="F4331" s="1">
        <v>30</v>
      </c>
      <c r="G4331" s="1">
        <v>6.6666666670000003</v>
      </c>
      <c r="H4331" s="1">
        <v>0</v>
      </c>
      <c r="I4331" s="1">
        <v>57.25</v>
      </c>
      <c r="J4331" s="1">
        <v>0</v>
      </c>
      <c r="K4331" s="1">
        <v>1</v>
      </c>
      <c r="L4331" s="1">
        <v>1</v>
      </c>
      <c r="M4331" s="1">
        <v>0</v>
      </c>
      <c r="N4331" s="7">
        <f t="shared" si="670"/>
        <v>0</v>
      </c>
      <c r="O4331" s="1">
        <v>0</v>
      </c>
      <c r="P4331" s="1" t="s">
        <v>30</v>
      </c>
      <c r="Q4331" s="1" t="s">
        <v>24</v>
      </c>
      <c r="R4331" s="10">
        <f>F4331*Part4Out!C$78+'relay test.csv'!H4331*Part4Out!C$79+'relay test.csv'!I4331*Part4Out!C$80+'relay test.csv'!J4331*Part4Out!C$81+'relay test.csv'!K4331*Part4Out!C$82+'relay test.csv'!L4331*Part4Out!C$83+'relay test.csv'!M4331*Part4Out!C$84+'relay test.csv'!N4331*Part4Out!C$85</f>
        <v>7.4258573370999787</v>
      </c>
      <c r="S4331" s="10">
        <f>(F4331*Part4Out!C$78+'relay test.csv'!H4331*Part4Out!C$79+'relay test.csv'!I4331*Part4Out!C$80+'relay test.csv'!J4331*Part4Out!C$81+'relay test.csv'!K4331*Part4Out!C$82+'relay test.csv'!L4331*Part4Out!C$83+'relay test.csv'!M4331*Part4Out!C$84+'relay test.csv'!N4331*Part4Out!C$85) +Part4Out!C$77</f>
        <v>4.8222220855346531</v>
      </c>
      <c r="T4331" s="10">
        <f t="shared" si="671"/>
        <v>124.24085809065336</v>
      </c>
      <c r="U4331" s="12">
        <f t="shared" si="672"/>
        <v>0.99201538527246302</v>
      </c>
      <c r="V4331" s="11">
        <f t="shared" si="673"/>
        <v>1</v>
      </c>
      <c r="W4331" s="11">
        <f t="shared" si="674"/>
        <v>1</v>
      </c>
      <c r="X4331" s="11">
        <f t="shared" si="675"/>
        <v>1678.8382865459164</v>
      </c>
      <c r="Y4331" s="12">
        <f t="shared" si="676"/>
        <v>0.99940470460281261</v>
      </c>
      <c r="Z4331" s="11">
        <f t="shared" si="677"/>
        <v>1</v>
      </c>
      <c r="AA4331" s="11">
        <f t="shared" si="678"/>
        <v>1</v>
      </c>
      <c r="AB4331" s="11">
        <f t="shared" si="679"/>
        <v>1</v>
      </c>
      <c r="AC4331" s="1" t="s">
        <v>4355</v>
      </c>
    </row>
    <row r="4332" spans="1:29" x14ac:dyDescent="0.2">
      <c r="A4332" s="1" t="s">
        <v>4356</v>
      </c>
      <c r="B4332" s="1">
        <v>1</v>
      </c>
      <c r="C4332" s="2">
        <v>41554</v>
      </c>
      <c r="D4332" s="2">
        <v>41554</v>
      </c>
      <c r="E4332" s="2">
        <v>41588</v>
      </c>
      <c r="F4332" s="1">
        <v>36</v>
      </c>
      <c r="G4332" s="1">
        <v>13.88888889</v>
      </c>
      <c r="H4332" s="1">
        <v>8.3333333330000006</v>
      </c>
      <c r="I4332" s="1">
        <v>59.94</v>
      </c>
      <c r="J4332" s="1">
        <v>0.14705882352941199</v>
      </c>
      <c r="K4332" s="1">
        <v>1</v>
      </c>
      <c r="L4332" s="1">
        <v>0</v>
      </c>
      <c r="M4332" s="1">
        <v>0</v>
      </c>
      <c r="N4332" s="7">
        <f t="shared" si="670"/>
        <v>0</v>
      </c>
      <c r="O4332" s="1">
        <v>0</v>
      </c>
      <c r="P4332" s="1" t="s">
        <v>32</v>
      </c>
      <c r="Q4332" s="1" t="s">
        <v>24</v>
      </c>
      <c r="R4332" s="10">
        <f>F4332*Part4Out!C$78+'relay test.csv'!H4332*Part4Out!C$79+'relay test.csv'!I4332*Part4Out!C$80+'relay test.csv'!J4332*Part4Out!C$81+'relay test.csv'!K4332*Part4Out!C$82+'relay test.csv'!L4332*Part4Out!C$83+'relay test.csv'!M4332*Part4Out!C$84+'relay test.csv'!N4332*Part4Out!C$85</f>
        <v>7.9977491761751915</v>
      </c>
      <c r="S4332" s="10">
        <f>(F4332*Part4Out!C$78+'relay test.csv'!H4332*Part4Out!C$79+'relay test.csv'!I4332*Part4Out!C$80+'relay test.csv'!J4332*Part4Out!C$81+'relay test.csv'!K4332*Part4Out!C$82+'relay test.csv'!L4332*Part4Out!C$83+'relay test.csv'!M4332*Part4Out!C$84+'relay test.csv'!N4332*Part4Out!C$85) +Part4Out!C$77</f>
        <v>5.3941139246098668</v>
      </c>
      <c r="T4332" s="10">
        <f t="shared" si="671"/>
        <v>220.10702924288955</v>
      </c>
      <c r="U4332" s="12">
        <f t="shared" si="672"/>
        <v>0.99547730344248131</v>
      </c>
      <c r="V4332" s="11">
        <f t="shared" si="673"/>
        <v>1</v>
      </c>
      <c r="W4332" s="11">
        <f t="shared" si="674"/>
        <v>1</v>
      </c>
      <c r="X4332" s="11">
        <f t="shared" si="675"/>
        <v>2974.2559211979847</v>
      </c>
      <c r="Y4332" s="12">
        <f t="shared" si="676"/>
        <v>0.99966389445933868</v>
      </c>
      <c r="Z4332" s="11">
        <f t="shared" si="677"/>
        <v>1</v>
      </c>
      <c r="AA4332" s="11">
        <f t="shared" si="678"/>
        <v>1</v>
      </c>
      <c r="AB4332" s="11">
        <f t="shared" si="679"/>
        <v>1</v>
      </c>
      <c r="AC4332" s="1" t="s">
        <v>4356</v>
      </c>
    </row>
    <row r="4333" spans="1:29" x14ac:dyDescent="0.2">
      <c r="A4333" s="1" t="s">
        <v>4357</v>
      </c>
      <c r="B4333" s="1">
        <v>1</v>
      </c>
      <c r="C4333" s="2">
        <v>41549</v>
      </c>
      <c r="D4333" s="2">
        <v>41554</v>
      </c>
      <c r="E4333" s="2">
        <v>41554</v>
      </c>
      <c r="F4333" s="1">
        <v>37</v>
      </c>
      <c r="G4333" s="1">
        <v>0</v>
      </c>
      <c r="H4333" s="1">
        <v>0</v>
      </c>
      <c r="I4333" s="1">
        <v>41.05</v>
      </c>
      <c r="J4333" s="1">
        <v>0</v>
      </c>
      <c r="K4333" s="1">
        <v>1</v>
      </c>
      <c r="L4333" s="1">
        <v>0</v>
      </c>
      <c r="M4333" s="1">
        <v>0</v>
      </c>
      <c r="N4333" s="7">
        <f t="shared" si="670"/>
        <v>0</v>
      </c>
      <c r="O4333" s="1">
        <v>0</v>
      </c>
      <c r="P4333" s="1" t="s">
        <v>36</v>
      </c>
      <c r="Q4333" s="1" t="s">
        <v>28</v>
      </c>
      <c r="R4333" s="10">
        <f>F4333*Part4Out!C$78+'relay test.csv'!H4333*Part4Out!C$79+'relay test.csv'!I4333*Part4Out!C$80+'relay test.csv'!J4333*Part4Out!C$81+'relay test.csv'!K4333*Part4Out!C$82+'relay test.csv'!L4333*Part4Out!C$83+'relay test.csv'!M4333*Part4Out!C$84+'relay test.csv'!N4333*Part4Out!C$85</f>
        <v>8.2025091342004455</v>
      </c>
      <c r="S4333" s="10">
        <f>(F4333*Part4Out!C$78+'relay test.csv'!H4333*Part4Out!C$79+'relay test.csv'!I4333*Part4Out!C$80+'relay test.csv'!J4333*Part4Out!C$81+'relay test.csv'!K4333*Part4Out!C$82+'relay test.csv'!L4333*Part4Out!C$83+'relay test.csv'!M4333*Part4Out!C$84+'relay test.csv'!N4333*Part4Out!C$85) +Part4Out!C$77</f>
        <v>5.5988738826351199</v>
      </c>
      <c r="T4333" s="10">
        <f t="shared" si="671"/>
        <v>270.1220469577965</v>
      </c>
      <c r="U4333" s="12">
        <f t="shared" si="672"/>
        <v>0.99631162418836539</v>
      </c>
      <c r="V4333" s="11">
        <f t="shared" si="673"/>
        <v>1</v>
      </c>
      <c r="W4333" s="11">
        <f t="shared" si="674"/>
        <v>1</v>
      </c>
      <c r="X4333" s="11">
        <f t="shared" si="675"/>
        <v>3650.0974111270953</v>
      </c>
      <c r="Y4333" s="12">
        <f t="shared" si="676"/>
        <v>0.99972610974526388</v>
      </c>
      <c r="Z4333" s="11">
        <f t="shared" si="677"/>
        <v>1</v>
      </c>
      <c r="AA4333" s="11">
        <f t="shared" si="678"/>
        <v>1</v>
      </c>
      <c r="AB4333" s="11">
        <f t="shared" si="679"/>
        <v>1</v>
      </c>
      <c r="AC4333" s="1" t="s">
        <v>4357</v>
      </c>
    </row>
    <row r="4334" spans="1:29" x14ac:dyDescent="0.2">
      <c r="A4334" s="1" t="s">
        <v>4358</v>
      </c>
      <c r="B4334" s="1">
        <v>1</v>
      </c>
      <c r="C4334" s="2">
        <v>41554</v>
      </c>
      <c r="D4334" s="2">
        <v>41554</v>
      </c>
      <c r="E4334" s="2">
        <v>41554</v>
      </c>
      <c r="F4334" s="1">
        <v>32</v>
      </c>
      <c r="G4334" s="1">
        <v>6.25</v>
      </c>
      <c r="H4334" s="1">
        <v>3.125</v>
      </c>
      <c r="I4334" s="1">
        <v>40.42</v>
      </c>
      <c r="J4334" s="1">
        <v>0</v>
      </c>
      <c r="K4334" s="1">
        <v>1</v>
      </c>
      <c r="L4334" s="1">
        <v>0</v>
      </c>
      <c r="M4334" s="1">
        <v>0</v>
      </c>
      <c r="N4334" s="7">
        <f t="shared" si="670"/>
        <v>0</v>
      </c>
      <c r="O4334" s="1">
        <v>0</v>
      </c>
      <c r="P4334" s="1" t="s">
        <v>30</v>
      </c>
      <c r="Q4334" s="1" t="s">
        <v>28</v>
      </c>
      <c r="R4334" s="10">
        <f>F4334*Part4Out!C$78+'relay test.csv'!H4334*Part4Out!C$79+'relay test.csv'!I4334*Part4Out!C$80+'relay test.csv'!J4334*Part4Out!C$81+'relay test.csv'!K4334*Part4Out!C$82+'relay test.csv'!L4334*Part4Out!C$83+'relay test.csv'!M4334*Part4Out!C$84+'relay test.csv'!N4334*Part4Out!C$85</f>
        <v>7.2072588229526815</v>
      </c>
      <c r="S4334" s="10">
        <f>(F4334*Part4Out!C$78+'relay test.csv'!H4334*Part4Out!C$79+'relay test.csv'!I4334*Part4Out!C$80+'relay test.csv'!J4334*Part4Out!C$81+'relay test.csv'!K4334*Part4Out!C$82+'relay test.csv'!L4334*Part4Out!C$83+'relay test.csv'!M4334*Part4Out!C$84+'relay test.csv'!N4334*Part4Out!C$85) +Part4Out!C$77</f>
        <v>4.6036235713873559</v>
      </c>
      <c r="T4334" s="10">
        <f t="shared" si="671"/>
        <v>99.845458079127653</v>
      </c>
      <c r="U4334" s="12">
        <f t="shared" si="672"/>
        <v>0.99008383700121272</v>
      </c>
      <c r="V4334" s="11">
        <f t="shared" si="673"/>
        <v>1</v>
      </c>
      <c r="W4334" s="11">
        <f t="shared" si="674"/>
        <v>1</v>
      </c>
      <c r="X4334" s="11">
        <f t="shared" si="675"/>
        <v>1349.1888283534413</v>
      </c>
      <c r="Y4334" s="12">
        <f t="shared" si="676"/>
        <v>0.99925936285429096</v>
      </c>
      <c r="Z4334" s="11">
        <f t="shared" si="677"/>
        <v>1</v>
      </c>
      <c r="AA4334" s="11">
        <f t="shared" si="678"/>
        <v>1</v>
      </c>
      <c r="AB4334" s="11">
        <f t="shared" si="679"/>
        <v>1</v>
      </c>
      <c r="AC4334" s="1" t="s">
        <v>4358</v>
      </c>
    </row>
    <row r="4335" spans="1:29" x14ac:dyDescent="0.2">
      <c r="A4335" s="1" t="s">
        <v>4359</v>
      </c>
      <c r="B4335" s="1">
        <v>1</v>
      </c>
      <c r="C4335" s="2">
        <v>41554</v>
      </c>
      <c r="D4335" s="2">
        <v>41554</v>
      </c>
      <c r="E4335" s="2">
        <v>41554</v>
      </c>
      <c r="F4335" s="1">
        <v>33</v>
      </c>
      <c r="G4335" s="1">
        <v>0</v>
      </c>
      <c r="H4335" s="1">
        <v>0</v>
      </c>
      <c r="I4335" s="1">
        <v>40.020000000000003</v>
      </c>
      <c r="J4335" s="1">
        <v>0</v>
      </c>
      <c r="K4335" s="1">
        <v>1</v>
      </c>
      <c r="L4335" s="1">
        <v>0</v>
      </c>
      <c r="M4335" s="1">
        <v>0</v>
      </c>
      <c r="N4335" s="7">
        <f t="shared" si="670"/>
        <v>0</v>
      </c>
      <c r="O4335" s="1">
        <v>0</v>
      </c>
      <c r="P4335" s="1" t="s">
        <v>36</v>
      </c>
      <c r="Q4335" s="1" t="s">
        <v>24</v>
      </c>
      <c r="R4335" s="10">
        <f>F4335*Part4Out!C$78+'relay test.csv'!H4335*Part4Out!C$79+'relay test.csv'!I4335*Part4Out!C$80+'relay test.csv'!J4335*Part4Out!C$81+'relay test.csv'!K4335*Part4Out!C$82+'relay test.csv'!L4335*Part4Out!C$83+'relay test.csv'!M4335*Part4Out!C$84+'relay test.csv'!N4335*Part4Out!C$85</f>
        <v>7.3599689116169822</v>
      </c>
      <c r="S4335" s="10">
        <f>(F4335*Part4Out!C$78+'relay test.csv'!H4335*Part4Out!C$79+'relay test.csv'!I4335*Part4Out!C$80+'relay test.csv'!J4335*Part4Out!C$81+'relay test.csv'!K4335*Part4Out!C$82+'relay test.csv'!L4335*Part4Out!C$83+'relay test.csv'!M4335*Part4Out!C$84+'relay test.csv'!N4335*Part4Out!C$85) +Part4Out!C$77</f>
        <v>4.7563336600516575</v>
      </c>
      <c r="T4335" s="10">
        <f t="shared" si="671"/>
        <v>116.31867934121048</v>
      </c>
      <c r="U4335" s="12">
        <f t="shared" si="672"/>
        <v>0.9914762081740488</v>
      </c>
      <c r="V4335" s="11">
        <f t="shared" si="673"/>
        <v>1</v>
      </c>
      <c r="W4335" s="11">
        <f t="shared" si="674"/>
        <v>1</v>
      </c>
      <c r="X4335" s="11">
        <f t="shared" si="675"/>
        <v>1571.7876978601812</v>
      </c>
      <c r="Y4335" s="12">
        <f t="shared" si="676"/>
        <v>0.99936418627805867</v>
      </c>
      <c r="Z4335" s="11">
        <f t="shared" si="677"/>
        <v>1</v>
      </c>
      <c r="AA4335" s="11">
        <f t="shared" si="678"/>
        <v>1</v>
      </c>
      <c r="AB4335" s="11">
        <f t="shared" si="679"/>
        <v>1</v>
      </c>
      <c r="AC4335" s="1" t="s">
        <v>4359</v>
      </c>
    </row>
    <row r="4336" spans="1:29" x14ac:dyDescent="0.2">
      <c r="A4336" s="1" t="s">
        <v>4360</v>
      </c>
      <c r="B4336" s="1">
        <v>1</v>
      </c>
      <c r="C4336" s="2">
        <v>41554</v>
      </c>
      <c r="D4336" s="2">
        <v>41556</v>
      </c>
      <c r="E4336" s="2">
        <v>41564</v>
      </c>
      <c r="F4336" s="1">
        <v>35</v>
      </c>
      <c r="G4336" s="1">
        <v>17.14285714</v>
      </c>
      <c r="H4336" s="1">
        <v>2.8571428569999999</v>
      </c>
      <c r="I4336" s="1">
        <v>37.33</v>
      </c>
      <c r="J4336" s="1">
        <v>0.375</v>
      </c>
      <c r="K4336" s="1">
        <v>1</v>
      </c>
      <c r="L4336" s="1">
        <v>1</v>
      </c>
      <c r="M4336" s="1">
        <v>0</v>
      </c>
      <c r="N4336" s="7">
        <f t="shared" si="670"/>
        <v>1</v>
      </c>
      <c r="O4336" s="1">
        <v>0</v>
      </c>
      <c r="P4336" s="1" t="s">
        <v>162</v>
      </c>
      <c r="Q4336" s="1" t="s">
        <v>167</v>
      </c>
      <c r="R4336" s="10">
        <f>F4336*Part4Out!C$78+'relay test.csv'!H4336*Part4Out!C$79+'relay test.csv'!I4336*Part4Out!C$80+'relay test.csv'!J4336*Part4Out!C$81+'relay test.csv'!K4336*Part4Out!C$82+'relay test.csv'!L4336*Part4Out!C$83+'relay test.csv'!M4336*Part4Out!C$84+'relay test.csv'!N4336*Part4Out!C$85</f>
        <v>8.6485646992385981</v>
      </c>
      <c r="S4336" s="10">
        <f>(F4336*Part4Out!C$78+'relay test.csv'!H4336*Part4Out!C$79+'relay test.csv'!I4336*Part4Out!C$80+'relay test.csv'!J4336*Part4Out!C$81+'relay test.csv'!K4336*Part4Out!C$82+'relay test.csv'!L4336*Part4Out!C$83+'relay test.csv'!M4336*Part4Out!C$84+'relay test.csv'!N4336*Part4Out!C$85) +Part4Out!C$77</f>
        <v>6.0449294476732724</v>
      </c>
      <c r="T4336" s="10">
        <f t="shared" si="671"/>
        <v>421.96798560934701</v>
      </c>
      <c r="U4336" s="12">
        <f t="shared" si="672"/>
        <v>0.99763575487029033</v>
      </c>
      <c r="V4336" s="11">
        <f t="shared" si="673"/>
        <v>1</v>
      </c>
      <c r="W4336" s="11">
        <f t="shared" si="674"/>
        <v>1</v>
      </c>
      <c r="X4336" s="11">
        <f t="shared" si="675"/>
        <v>5701.9568346890082</v>
      </c>
      <c r="Y4336" s="12">
        <f t="shared" si="676"/>
        <v>0.99982465236385498</v>
      </c>
      <c r="Z4336" s="11">
        <f t="shared" si="677"/>
        <v>1</v>
      </c>
      <c r="AA4336" s="11">
        <f t="shared" si="678"/>
        <v>1</v>
      </c>
      <c r="AB4336" s="11">
        <f t="shared" si="679"/>
        <v>1</v>
      </c>
      <c r="AC4336" s="1" t="s">
        <v>4360</v>
      </c>
    </row>
    <row r="4337" spans="1:29" x14ac:dyDescent="0.2">
      <c r="A4337" s="1" t="s">
        <v>4361</v>
      </c>
      <c r="B4337" s="1">
        <v>1</v>
      </c>
      <c r="C4337" s="2">
        <v>41554</v>
      </c>
      <c r="D4337" s="2">
        <v>41554</v>
      </c>
      <c r="E4337" s="2">
        <v>41554</v>
      </c>
      <c r="F4337" s="1">
        <v>36</v>
      </c>
      <c r="G4337" s="1">
        <v>5.5555555559999998</v>
      </c>
      <c r="H4337" s="1">
        <v>2.7777777779999999</v>
      </c>
      <c r="I4337" s="1">
        <v>40.020000000000003</v>
      </c>
      <c r="J4337" s="1">
        <v>0</v>
      </c>
      <c r="K4337" s="1">
        <v>1</v>
      </c>
      <c r="L4337" s="1">
        <v>0</v>
      </c>
      <c r="M4337" s="1">
        <v>0</v>
      </c>
      <c r="N4337" s="7">
        <f t="shared" si="670"/>
        <v>1</v>
      </c>
      <c r="O4337" s="1">
        <v>0</v>
      </c>
      <c r="P4337" s="1" t="s">
        <v>23</v>
      </c>
      <c r="Q4337" s="1" t="s">
        <v>63</v>
      </c>
      <c r="R4337" s="10">
        <f>F4337*Part4Out!C$78+'relay test.csv'!H4337*Part4Out!C$79+'relay test.csv'!I4337*Part4Out!C$80+'relay test.csv'!J4337*Part4Out!C$81+'relay test.csv'!K4337*Part4Out!C$82+'relay test.csv'!L4337*Part4Out!C$83+'relay test.csv'!M4337*Part4Out!C$84+'relay test.csv'!N4337*Part4Out!C$85</f>
        <v>8.3121919045226385</v>
      </c>
      <c r="S4337" s="10">
        <f>(F4337*Part4Out!C$78+'relay test.csv'!H4337*Part4Out!C$79+'relay test.csv'!I4337*Part4Out!C$80+'relay test.csv'!J4337*Part4Out!C$81+'relay test.csv'!K4337*Part4Out!C$82+'relay test.csv'!L4337*Part4Out!C$83+'relay test.csv'!M4337*Part4Out!C$84+'relay test.csv'!N4337*Part4Out!C$85) +Part4Out!C$77</f>
        <v>5.7085566529573128</v>
      </c>
      <c r="T4337" s="10">
        <f t="shared" si="671"/>
        <v>301.43567785444066</v>
      </c>
      <c r="U4337" s="12">
        <f t="shared" si="672"/>
        <v>0.9966935118002801</v>
      </c>
      <c r="V4337" s="11">
        <f t="shared" si="673"/>
        <v>1</v>
      </c>
      <c r="W4337" s="11">
        <f t="shared" si="674"/>
        <v>1</v>
      </c>
      <c r="X4337" s="11">
        <f t="shared" si="675"/>
        <v>4073.2313402383611</v>
      </c>
      <c r="Y4337" s="12">
        <f t="shared" si="676"/>
        <v>0.99975455492914123</v>
      </c>
      <c r="Z4337" s="11">
        <f t="shared" si="677"/>
        <v>1</v>
      </c>
      <c r="AA4337" s="11">
        <f t="shared" si="678"/>
        <v>1</v>
      </c>
      <c r="AB4337" s="11">
        <f t="shared" si="679"/>
        <v>1</v>
      </c>
      <c r="AC4337" s="1" t="s">
        <v>4361</v>
      </c>
    </row>
    <row r="4338" spans="1:29" x14ac:dyDescent="0.2">
      <c r="A4338" s="1" t="s">
        <v>4362</v>
      </c>
      <c r="B4338" s="1">
        <v>1</v>
      </c>
      <c r="C4338" s="2">
        <v>41554</v>
      </c>
      <c r="D4338" s="2">
        <v>41554</v>
      </c>
      <c r="E4338" s="2">
        <v>41554</v>
      </c>
      <c r="F4338" s="1">
        <v>34</v>
      </c>
      <c r="G4338" s="1">
        <v>0</v>
      </c>
      <c r="H4338" s="1">
        <v>0</v>
      </c>
      <c r="I4338" s="1">
        <v>85.04</v>
      </c>
      <c r="J4338" s="1">
        <v>0</v>
      </c>
      <c r="K4338" s="1">
        <v>1</v>
      </c>
      <c r="L4338" s="1">
        <v>1</v>
      </c>
      <c r="M4338" s="1">
        <v>0</v>
      </c>
      <c r="N4338" s="7">
        <f t="shared" si="670"/>
        <v>0</v>
      </c>
      <c r="O4338" s="1">
        <v>0</v>
      </c>
      <c r="P4338" s="1" t="s">
        <v>30</v>
      </c>
      <c r="Q4338" s="1" t="s">
        <v>28</v>
      </c>
      <c r="R4338" s="10">
        <f>F4338*Part4Out!C$78+'relay test.csv'!H4338*Part4Out!C$79+'relay test.csv'!I4338*Part4Out!C$80+'relay test.csv'!J4338*Part4Out!C$81+'relay test.csv'!K4338*Part4Out!C$82+'relay test.csv'!L4338*Part4Out!C$83+'relay test.csv'!M4338*Part4Out!C$84+'relay test.csv'!N4338*Part4Out!C$85</f>
        <v>8.1748087708454822</v>
      </c>
      <c r="S4338" s="10">
        <f>(F4338*Part4Out!C$78+'relay test.csv'!H4338*Part4Out!C$79+'relay test.csv'!I4338*Part4Out!C$80+'relay test.csv'!J4338*Part4Out!C$81+'relay test.csv'!K4338*Part4Out!C$82+'relay test.csv'!L4338*Part4Out!C$83+'relay test.csv'!M4338*Part4Out!C$84+'relay test.csv'!N4338*Part4Out!C$85) +Part4Out!C$77</f>
        <v>5.5711735192801566</v>
      </c>
      <c r="T4338" s="10">
        <f t="shared" si="671"/>
        <v>262.74225149144769</v>
      </c>
      <c r="U4338" s="12">
        <f t="shared" si="672"/>
        <v>0.99620841941575511</v>
      </c>
      <c r="V4338" s="11">
        <f t="shared" si="673"/>
        <v>1</v>
      </c>
      <c r="W4338" s="11">
        <f t="shared" si="674"/>
        <v>1</v>
      </c>
      <c r="X4338" s="11">
        <f t="shared" si="675"/>
        <v>3550.375923637494</v>
      </c>
      <c r="Y4338" s="12">
        <f t="shared" si="676"/>
        <v>0.99971841899548164</v>
      </c>
      <c r="Z4338" s="11">
        <f t="shared" si="677"/>
        <v>1</v>
      </c>
      <c r="AA4338" s="11">
        <f t="shared" si="678"/>
        <v>1</v>
      </c>
      <c r="AB4338" s="11">
        <f t="shared" si="679"/>
        <v>1</v>
      </c>
      <c r="AC4338" s="1" t="s">
        <v>4362</v>
      </c>
    </row>
    <row r="4339" spans="1:29" x14ac:dyDescent="0.2">
      <c r="A4339" s="1" t="s">
        <v>4363</v>
      </c>
      <c r="B4339" s="1">
        <v>1</v>
      </c>
      <c r="C4339" s="2">
        <v>41554</v>
      </c>
      <c r="D4339" s="2">
        <v>41555</v>
      </c>
      <c r="E4339" s="2">
        <v>41595</v>
      </c>
      <c r="F4339" s="1">
        <v>35</v>
      </c>
      <c r="G4339" s="1">
        <v>48.571428570000002</v>
      </c>
      <c r="H4339" s="1">
        <v>2.8571428569999999</v>
      </c>
      <c r="I4339" s="1">
        <v>25.24</v>
      </c>
      <c r="J4339" s="1">
        <v>0.22500000000000001</v>
      </c>
      <c r="K4339" s="1">
        <v>1</v>
      </c>
      <c r="L4339" s="1">
        <v>1</v>
      </c>
      <c r="M4339" s="1">
        <v>0</v>
      </c>
      <c r="N4339" s="7">
        <f t="shared" si="670"/>
        <v>0</v>
      </c>
      <c r="O4339" s="1">
        <v>0</v>
      </c>
      <c r="P4339" s="1" t="s">
        <v>32</v>
      </c>
      <c r="Q4339" s="1" t="s">
        <v>28</v>
      </c>
      <c r="R4339" s="10">
        <f>F4339*Part4Out!C$78+'relay test.csv'!H4339*Part4Out!C$79+'relay test.csv'!I4339*Part4Out!C$80+'relay test.csv'!J4339*Part4Out!C$81+'relay test.csv'!K4339*Part4Out!C$82+'relay test.csv'!L4339*Part4Out!C$83+'relay test.csv'!M4339*Part4Out!C$84+'relay test.csv'!N4339*Part4Out!C$85</f>
        <v>8.5162776037054506</v>
      </c>
      <c r="S4339" s="10">
        <f>(F4339*Part4Out!C$78+'relay test.csv'!H4339*Part4Out!C$79+'relay test.csv'!I4339*Part4Out!C$80+'relay test.csv'!J4339*Part4Out!C$81+'relay test.csv'!K4339*Part4Out!C$82+'relay test.csv'!L4339*Part4Out!C$83+'relay test.csv'!M4339*Part4Out!C$84+'relay test.csv'!N4339*Part4Out!C$85) +Part4Out!C$77</f>
        <v>5.912642352140125</v>
      </c>
      <c r="T4339" s="10">
        <f t="shared" si="671"/>
        <v>369.68169520040396</v>
      </c>
      <c r="U4339" s="12">
        <f t="shared" si="672"/>
        <v>0.9973022676518748</v>
      </c>
      <c r="V4339" s="11">
        <f t="shared" si="673"/>
        <v>1</v>
      </c>
      <c r="W4339" s="11">
        <f t="shared" si="674"/>
        <v>1</v>
      </c>
      <c r="X4339" s="11">
        <f t="shared" si="675"/>
        <v>4995.4241565587381</v>
      </c>
      <c r="Y4339" s="12">
        <f t="shared" si="676"/>
        <v>0.99979985686389594</v>
      </c>
      <c r="Z4339" s="11">
        <f t="shared" si="677"/>
        <v>1</v>
      </c>
      <c r="AA4339" s="11">
        <f t="shared" si="678"/>
        <v>1</v>
      </c>
      <c r="AB4339" s="11">
        <f t="shared" si="679"/>
        <v>1</v>
      </c>
      <c r="AC4339" s="1" t="s">
        <v>4363</v>
      </c>
    </row>
    <row r="4340" spans="1:29" x14ac:dyDescent="0.2">
      <c r="A4340" s="1" t="s">
        <v>4364</v>
      </c>
      <c r="B4340" s="1">
        <v>1</v>
      </c>
      <c r="C4340" s="2">
        <v>41555</v>
      </c>
      <c r="D4340" s="2">
        <v>41555</v>
      </c>
      <c r="E4340" s="2">
        <v>41570</v>
      </c>
      <c r="F4340" s="1">
        <v>33</v>
      </c>
      <c r="G4340" s="1">
        <v>12.121212119999999</v>
      </c>
      <c r="H4340" s="1">
        <v>0</v>
      </c>
      <c r="I4340" s="1">
        <v>45.86</v>
      </c>
      <c r="J4340" s="1">
        <v>0.133333333333333</v>
      </c>
      <c r="K4340" s="1">
        <v>1</v>
      </c>
      <c r="L4340" s="1">
        <v>1</v>
      </c>
      <c r="M4340" s="1">
        <v>0</v>
      </c>
      <c r="N4340" s="7">
        <f t="shared" si="670"/>
        <v>0</v>
      </c>
      <c r="O4340" s="1">
        <v>0</v>
      </c>
      <c r="P4340" s="1" t="s">
        <v>36</v>
      </c>
      <c r="Q4340" s="1" t="s">
        <v>28</v>
      </c>
      <c r="R4340" s="10">
        <f>F4340*Part4Out!C$78+'relay test.csv'!H4340*Part4Out!C$79+'relay test.csv'!I4340*Part4Out!C$80+'relay test.csv'!J4340*Part4Out!C$81+'relay test.csv'!K4340*Part4Out!C$82+'relay test.csv'!L4340*Part4Out!C$83+'relay test.csv'!M4340*Part4Out!C$84+'relay test.csv'!N4340*Part4Out!C$85</f>
        <v>8.0207314669621184</v>
      </c>
      <c r="S4340" s="10">
        <f>(F4340*Part4Out!C$78+'relay test.csv'!H4340*Part4Out!C$79+'relay test.csv'!I4340*Part4Out!C$80+'relay test.csv'!J4340*Part4Out!C$81+'relay test.csv'!K4340*Part4Out!C$82+'relay test.csv'!L4340*Part4Out!C$83+'relay test.csv'!M4340*Part4Out!C$84+'relay test.csv'!N4340*Part4Out!C$85) +Part4Out!C$77</f>
        <v>5.4170962153967928</v>
      </c>
      <c r="T4340" s="10">
        <f t="shared" si="671"/>
        <v>225.22416956526436</v>
      </c>
      <c r="U4340" s="12">
        <f t="shared" si="672"/>
        <v>0.99557960583114657</v>
      </c>
      <c r="V4340" s="11">
        <f t="shared" si="673"/>
        <v>1</v>
      </c>
      <c r="W4340" s="11">
        <f t="shared" si="674"/>
        <v>1</v>
      </c>
      <c r="X4340" s="11">
        <f t="shared" si="675"/>
        <v>3043.4026674685447</v>
      </c>
      <c r="Y4340" s="12">
        <f t="shared" si="676"/>
        <v>0.9996715283393075</v>
      </c>
      <c r="Z4340" s="11">
        <f t="shared" si="677"/>
        <v>1</v>
      </c>
      <c r="AA4340" s="11">
        <f t="shared" si="678"/>
        <v>1</v>
      </c>
      <c r="AB4340" s="11">
        <f t="shared" si="679"/>
        <v>1</v>
      </c>
      <c r="AC4340" s="1" t="s">
        <v>4364</v>
      </c>
    </row>
    <row r="4341" spans="1:29" x14ac:dyDescent="0.2">
      <c r="A4341" s="1" t="s">
        <v>4365</v>
      </c>
      <c r="B4341" s="1">
        <v>1</v>
      </c>
      <c r="C4341" s="2">
        <v>41555</v>
      </c>
      <c r="D4341" s="2">
        <v>41555</v>
      </c>
      <c r="E4341" s="2">
        <v>41555</v>
      </c>
      <c r="F4341" s="1">
        <v>13</v>
      </c>
      <c r="G4341" s="1">
        <v>100</v>
      </c>
      <c r="H4341" s="1">
        <v>30.76923077</v>
      </c>
      <c r="I4341" s="1">
        <v>65.59</v>
      </c>
      <c r="J4341" s="1">
        <v>0</v>
      </c>
      <c r="K4341" s="1">
        <v>1</v>
      </c>
      <c r="L4341" s="1">
        <v>0</v>
      </c>
      <c r="M4341" s="1">
        <v>0</v>
      </c>
      <c r="N4341" s="7">
        <f t="shared" si="670"/>
        <v>1</v>
      </c>
      <c r="O4341" s="1">
        <v>0</v>
      </c>
      <c r="P4341" s="1" t="s">
        <v>23</v>
      </c>
      <c r="Q4341" s="1" t="s">
        <v>28</v>
      </c>
      <c r="R4341" s="10">
        <f>F4341*Part4Out!C$78+'relay test.csv'!H4341*Part4Out!C$79+'relay test.csv'!I4341*Part4Out!C$80+'relay test.csv'!J4341*Part4Out!C$81+'relay test.csv'!K4341*Part4Out!C$82+'relay test.csv'!L4341*Part4Out!C$83+'relay test.csv'!M4341*Part4Out!C$84+'relay test.csv'!N4341*Part4Out!C$85</f>
        <v>3.8968921900813185</v>
      </c>
      <c r="S4341" s="10">
        <f>(F4341*Part4Out!C$78+'relay test.csv'!H4341*Part4Out!C$79+'relay test.csv'!I4341*Part4Out!C$80+'relay test.csv'!J4341*Part4Out!C$81+'relay test.csv'!K4341*Part4Out!C$82+'relay test.csv'!L4341*Part4Out!C$83+'relay test.csv'!M4341*Part4Out!C$84+'relay test.csv'!N4341*Part4Out!C$85) +Part4Out!C$77</f>
        <v>1.2932569385159933</v>
      </c>
      <c r="T4341" s="10">
        <f t="shared" si="671"/>
        <v>3.6446376068029531</v>
      </c>
      <c r="U4341" s="12">
        <f t="shared" si="672"/>
        <v>0.7846979496236024</v>
      </c>
      <c r="V4341" s="11">
        <f t="shared" si="673"/>
        <v>1</v>
      </c>
      <c r="W4341" s="11">
        <f t="shared" si="674"/>
        <v>1</v>
      </c>
      <c r="X4341" s="11">
        <f t="shared" si="675"/>
        <v>49.24915401357962</v>
      </c>
      <c r="Y4341" s="12">
        <f t="shared" si="676"/>
        <v>0.98009916744608772</v>
      </c>
      <c r="Z4341" s="11">
        <f t="shared" si="677"/>
        <v>1</v>
      </c>
      <c r="AA4341" s="11">
        <f t="shared" si="678"/>
        <v>1</v>
      </c>
      <c r="AB4341" s="11">
        <f t="shared" si="679"/>
        <v>1</v>
      </c>
      <c r="AC4341" s="1" t="s">
        <v>4365</v>
      </c>
    </row>
    <row r="4342" spans="1:29" x14ac:dyDescent="0.2">
      <c r="A4342" s="1" t="s">
        <v>4366</v>
      </c>
      <c r="B4342" s="1">
        <v>1</v>
      </c>
      <c r="C4342" s="2">
        <v>41555</v>
      </c>
      <c r="D4342" s="2">
        <v>41556</v>
      </c>
      <c r="E4342" s="2">
        <v>41556</v>
      </c>
      <c r="F4342" s="1">
        <v>43</v>
      </c>
      <c r="G4342" s="1">
        <v>2.3255813949999999</v>
      </c>
      <c r="H4342" s="1">
        <v>0</v>
      </c>
      <c r="I4342" s="1">
        <v>44.06</v>
      </c>
      <c r="J4342" s="1">
        <v>0</v>
      </c>
      <c r="K4342" s="1">
        <v>1</v>
      </c>
      <c r="L4342" s="1">
        <v>0</v>
      </c>
      <c r="M4342" s="1">
        <v>0</v>
      </c>
      <c r="N4342" s="7">
        <f t="shared" si="670"/>
        <v>1</v>
      </c>
      <c r="O4342" s="1">
        <v>0</v>
      </c>
      <c r="P4342" s="1" t="s">
        <v>23</v>
      </c>
      <c r="Q4342" s="1" t="s">
        <v>28</v>
      </c>
      <c r="R4342" s="10">
        <f>F4342*Part4Out!C$78+'relay test.csv'!H4342*Part4Out!C$79+'relay test.csv'!I4342*Part4Out!C$80+'relay test.csv'!J4342*Part4Out!C$81+'relay test.csv'!K4342*Part4Out!C$82+'relay test.csv'!L4342*Part4Out!C$83+'relay test.csv'!M4342*Part4Out!C$84+'relay test.csv'!N4342*Part4Out!C$85</f>
        <v>9.7252791384343453</v>
      </c>
      <c r="S4342" s="10">
        <f>(F4342*Part4Out!C$78+'relay test.csv'!H4342*Part4Out!C$79+'relay test.csv'!I4342*Part4Out!C$80+'relay test.csv'!J4342*Part4Out!C$81+'relay test.csv'!K4342*Part4Out!C$82+'relay test.csv'!L4342*Part4Out!C$83+'relay test.csv'!M4342*Part4Out!C$84+'relay test.csv'!N4342*Part4Out!C$85) +Part4Out!C$77</f>
        <v>7.1216438868690197</v>
      </c>
      <c r="T4342" s="10">
        <f t="shared" si="671"/>
        <v>1238.4846896828351</v>
      </c>
      <c r="U4342" s="12">
        <f t="shared" si="672"/>
        <v>0.99919321310837983</v>
      </c>
      <c r="V4342" s="11">
        <f t="shared" si="673"/>
        <v>1</v>
      </c>
      <c r="W4342" s="11">
        <f t="shared" si="674"/>
        <v>1</v>
      </c>
      <c r="X4342" s="11">
        <f t="shared" si="675"/>
        <v>16735.360221219376</v>
      </c>
      <c r="Y4342" s="12">
        <f t="shared" si="676"/>
        <v>0.99994024985201191</v>
      </c>
      <c r="Z4342" s="11">
        <f t="shared" si="677"/>
        <v>1</v>
      </c>
      <c r="AA4342" s="11">
        <f t="shared" si="678"/>
        <v>1</v>
      </c>
      <c r="AB4342" s="11">
        <f t="shared" si="679"/>
        <v>1</v>
      </c>
      <c r="AC4342" s="1" t="s">
        <v>4366</v>
      </c>
    </row>
    <row r="4343" spans="1:29" x14ac:dyDescent="0.2">
      <c r="A4343" s="1" t="s">
        <v>4367</v>
      </c>
      <c r="B4343" s="1">
        <v>1</v>
      </c>
      <c r="C4343" s="2">
        <v>41555</v>
      </c>
      <c r="D4343" s="2">
        <v>41555</v>
      </c>
      <c r="E4343" s="2">
        <v>41555</v>
      </c>
      <c r="F4343" s="1">
        <v>33</v>
      </c>
      <c r="G4343" s="1">
        <v>33.333333330000002</v>
      </c>
      <c r="H4343" s="1">
        <v>0</v>
      </c>
      <c r="I4343" s="1">
        <v>51.6</v>
      </c>
      <c r="J4343" s="1">
        <v>0</v>
      </c>
      <c r="K4343" s="1">
        <v>1</v>
      </c>
      <c r="L4343" s="1">
        <v>0</v>
      </c>
      <c r="M4343" s="1">
        <v>0</v>
      </c>
      <c r="N4343" s="7">
        <f t="shared" si="670"/>
        <v>0</v>
      </c>
      <c r="O4343" s="1">
        <v>0</v>
      </c>
      <c r="P4343" s="1" t="s">
        <v>26</v>
      </c>
      <c r="Q4343" s="1" t="s">
        <v>63</v>
      </c>
      <c r="R4343" s="10">
        <f>F4343*Part4Out!C$78+'relay test.csv'!H4343*Part4Out!C$79+'relay test.csv'!I4343*Part4Out!C$80+'relay test.csv'!J4343*Part4Out!C$81+'relay test.csv'!K4343*Part4Out!C$82+'relay test.csv'!L4343*Part4Out!C$83+'relay test.csv'!M4343*Part4Out!C$84+'relay test.csv'!N4343*Part4Out!C$85</f>
        <v>7.3194697272095244</v>
      </c>
      <c r="S4343" s="10">
        <f>(F4343*Part4Out!C$78+'relay test.csv'!H4343*Part4Out!C$79+'relay test.csv'!I4343*Part4Out!C$80+'relay test.csv'!J4343*Part4Out!C$81+'relay test.csv'!K4343*Part4Out!C$82+'relay test.csv'!L4343*Part4Out!C$83+'relay test.csv'!M4343*Part4Out!C$84+'relay test.csv'!N4343*Part4Out!C$85) +Part4Out!C$77</f>
        <v>4.7158344756441988</v>
      </c>
      <c r="T4343" s="10">
        <f t="shared" si="671"/>
        <v>111.70198487849736</v>
      </c>
      <c r="U4343" s="12">
        <f t="shared" si="672"/>
        <v>0.99112704180784317</v>
      </c>
      <c r="V4343" s="11">
        <f t="shared" si="673"/>
        <v>1</v>
      </c>
      <c r="W4343" s="11">
        <f t="shared" si="674"/>
        <v>1</v>
      </c>
      <c r="X4343" s="11">
        <f t="shared" si="675"/>
        <v>1509.4033619790509</v>
      </c>
      <c r="Y4343" s="12">
        <f t="shared" si="676"/>
        <v>0.99933792520251696</v>
      </c>
      <c r="Z4343" s="11">
        <f t="shared" si="677"/>
        <v>1</v>
      </c>
      <c r="AA4343" s="11">
        <f t="shared" si="678"/>
        <v>1</v>
      </c>
      <c r="AB4343" s="11">
        <f t="shared" si="679"/>
        <v>1</v>
      </c>
      <c r="AC4343" s="1" t="s">
        <v>4367</v>
      </c>
    </row>
    <row r="4344" spans="1:29" x14ac:dyDescent="0.2">
      <c r="A4344" s="1" t="s">
        <v>4368</v>
      </c>
      <c r="B4344" s="1">
        <v>1</v>
      </c>
      <c r="C4344" s="2">
        <v>41555</v>
      </c>
      <c r="D4344" s="2">
        <v>41555</v>
      </c>
      <c r="E4344" s="2">
        <v>41555</v>
      </c>
      <c r="F4344" s="1">
        <v>34</v>
      </c>
      <c r="G4344" s="1">
        <v>5.8823529409999997</v>
      </c>
      <c r="H4344" s="1">
        <v>0</v>
      </c>
      <c r="I4344" s="1">
        <v>40.020000000000003</v>
      </c>
      <c r="J4344" s="1">
        <v>0</v>
      </c>
      <c r="K4344" s="1">
        <v>1</v>
      </c>
      <c r="L4344" s="1">
        <v>0</v>
      </c>
      <c r="M4344" s="1">
        <v>0</v>
      </c>
      <c r="N4344" s="7">
        <f t="shared" si="670"/>
        <v>1</v>
      </c>
      <c r="O4344" s="1">
        <v>0</v>
      </c>
      <c r="P4344" s="1" t="s">
        <v>23</v>
      </c>
      <c r="Q4344" s="1" t="s">
        <v>24</v>
      </c>
      <c r="R4344" s="10">
        <f>F4344*Part4Out!C$78+'relay test.csv'!H4344*Part4Out!C$79+'relay test.csv'!I4344*Part4Out!C$80+'relay test.csv'!J4344*Part4Out!C$81+'relay test.csv'!K4344*Part4Out!C$82+'relay test.csv'!L4344*Part4Out!C$83+'relay test.csv'!M4344*Part4Out!C$84+'relay test.csv'!N4344*Part4Out!C$85</f>
        <v>7.8355878038686901</v>
      </c>
      <c r="S4344" s="10">
        <f>(F4344*Part4Out!C$78+'relay test.csv'!H4344*Part4Out!C$79+'relay test.csv'!I4344*Part4Out!C$80+'relay test.csv'!J4344*Part4Out!C$81+'relay test.csv'!K4344*Part4Out!C$82+'relay test.csv'!L4344*Part4Out!C$83+'relay test.csv'!M4344*Part4Out!C$84+'relay test.csv'!N4344*Part4Out!C$85) +Part4Out!C$77</f>
        <v>5.2319525523033654</v>
      </c>
      <c r="T4344" s="10">
        <f t="shared" si="671"/>
        <v>187.15788254088744</v>
      </c>
      <c r="U4344" s="12">
        <f t="shared" si="672"/>
        <v>0.99468531434082919</v>
      </c>
      <c r="V4344" s="11">
        <f t="shared" si="673"/>
        <v>1</v>
      </c>
      <c r="W4344" s="11">
        <f t="shared" si="674"/>
        <v>1</v>
      </c>
      <c r="X4344" s="11">
        <f t="shared" si="675"/>
        <v>2529.0216412481695</v>
      </c>
      <c r="Y4344" s="12">
        <f t="shared" si="676"/>
        <v>0.99960474646394459</v>
      </c>
      <c r="Z4344" s="11">
        <f t="shared" si="677"/>
        <v>1</v>
      </c>
      <c r="AA4344" s="11">
        <f t="shared" si="678"/>
        <v>1</v>
      </c>
      <c r="AB4344" s="11">
        <f t="shared" si="679"/>
        <v>1</v>
      </c>
      <c r="AC4344" s="1" t="s">
        <v>4368</v>
      </c>
    </row>
    <row r="4345" spans="1:29" x14ac:dyDescent="0.2">
      <c r="A4345" s="1" t="s">
        <v>4369</v>
      </c>
      <c r="B4345" s="1">
        <v>1</v>
      </c>
      <c r="C4345" s="2">
        <v>41555</v>
      </c>
      <c r="D4345" s="2">
        <v>41555</v>
      </c>
      <c r="E4345" s="2">
        <v>41609</v>
      </c>
      <c r="F4345" s="1">
        <v>38</v>
      </c>
      <c r="G4345" s="1">
        <v>15.78947368</v>
      </c>
      <c r="H4345" s="1">
        <v>5.263157895</v>
      </c>
      <c r="I4345" s="1">
        <v>49.57</v>
      </c>
      <c r="J4345" s="1">
        <v>5.5555555555555601E-2</v>
      </c>
      <c r="K4345" s="1">
        <v>1</v>
      </c>
      <c r="L4345" s="1">
        <v>1</v>
      </c>
      <c r="M4345" s="1">
        <v>0</v>
      </c>
      <c r="N4345" s="7">
        <f t="shared" si="670"/>
        <v>0</v>
      </c>
      <c r="O4345" s="1">
        <v>0</v>
      </c>
      <c r="P4345" s="1" t="s">
        <v>32</v>
      </c>
      <c r="Q4345" s="1" t="s">
        <v>24</v>
      </c>
      <c r="R4345" s="10">
        <f>F4345*Part4Out!C$78+'relay test.csv'!H4345*Part4Out!C$79+'relay test.csv'!I4345*Part4Out!C$80+'relay test.csv'!J4345*Part4Out!C$81+'relay test.csv'!K4345*Part4Out!C$82+'relay test.csv'!L4345*Part4Out!C$83+'relay test.csv'!M4345*Part4Out!C$84+'relay test.csv'!N4345*Part4Out!C$85</f>
        <v>9.2132794526437163</v>
      </c>
      <c r="S4345" s="10">
        <f>(F4345*Part4Out!C$78+'relay test.csv'!H4345*Part4Out!C$79+'relay test.csv'!I4345*Part4Out!C$80+'relay test.csv'!J4345*Part4Out!C$81+'relay test.csv'!K4345*Part4Out!C$82+'relay test.csv'!L4345*Part4Out!C$83+'relay test.csv'!M4345*Part4Out!C$84+'relay test.csv'!N4345*Part4Out!C$85) +Part4Out!C$77</f>
        <v>6.6096442010783907</v>
      </c>
      <c r="T4345" s="10">
        <f t="shared" si="671"/>
        <v>742.21889105020603</v>
      </c>
      <c r="U4345" s="12">
        <f t="shared" si="672"/>
        <v>0.99865450136959388</v>
      </c>
      <c r="V4345" s="11">
        <f t="shared" si="673"/>
        <v>1</v>
      </c>
      <c r="W4345" s="11">
        <f t="shared" si="674"/>
        <v>1</v>
      </c>
      <c r="X4345" s="11">
        <f t="shared" si="675"/>
        <v>10029.434039996217</v>
      </c>
      <c r="Y4345" s="12">
        <f t="shared" si="676"/>
        <v>0.99990030341697955</v>
      </c>
      <c r="Z4345" s="11">
        <f t="shared" si="677"/>
        <v>1</v>
      </c>
      <c r="AA4345" s="11">
        <f t="shared" si="678"/>
        <v>1</v>
      </c>
      <c r="AB4345" s="11">
        <f t="shared" si="679"/>
        <v>1</v>
      </c>
      <c r="AC4345" s="1" t="s">
        <v>4369</v>
      </c>
    </row>
    <row r="4346" spans="1:29" x14ac:dyDescent="0.2">
      <c r="A4346" s="1" t="s">
        <v>4370</v>
      </c>
      <c r="B4346" s="1">
        <v>1</v>
      </c>
      <c r="C4346" s="2">
        <v>41555</v>
      </c>
      <c r="D4346" s="2">
        <v>41555</v>
      </c>
      <c r="E4346" s="2">
        <v>41555</v>
      </c>
      <c r="F4346" s="1">
        <v>33</v>
      </c>
      <c r="G4346" s="1">
        <v>15.15151515</v>
      </c>
      <c r="H4346" s="1">
        <v>3.0303030299999998</v>
      </c>
      <c r="I4346" s="1">
        <v>40.020000000000003</v>
      </c>
      <c r="J4346" s="1">
        <v>0</v>
      </c>
      <c r="K4346" s="1">
        <v>1</v>
      </c>
      <c r="L4346" s="1">
        <v>0</v>
      </c>
      <c r="M4346" s="1">
        <v>0</v>
      </c>
      <c r="N4346" s="7">
        <f t="shared" si="670"/>
        <v>0</v>
      </c>
      <c r="O4346" s="1">
        <v>0</v>
      </c>
      <c r="P4346" s="1" t="s">
        <v>32</v>
      </c>
      <c r="Q4346" s="1" t="s">
        <v>24</v>
      </c>
      <c r="R4346" s="10">
        <f>F4346*Part4Out!C$78+'relay test.csv'!H4346*Part4Out!C$79+'relay test.csv'!I4346*Part4Out!C$80+'relay test.csv'!J4346*Part4Out!C$81+'relay test.csv'!K4346*Part4Out!C$82+'relay test.csv'!L4346*Part4Out!C$83+'relay test.csv'!M4346*Part4Out!C$84+'relay test.csv'!N4346*Part4Out!C$85</f>
        <v>7.4183683950586259</v>
      </c>
      <c r="S4346" s="10">
        <f>(F4346*Part4Out!C$78+'relay test.csv'!H4346*Part4Out!C$79+'relay test.csv'!I4346*Part4Out!C$80+'relay test.csv'!J4346*Part4Out!C$81+'relay test.csv'!K4346*Part4Out!C$82+'relay test.csv'!L4346*Part4Out!C$83+'relay test.csv'!M4346*Part4Out!C$84+'relay test.csv'!N4346*Part4Out!C$85) +Part4Out!C$77</f>
        <v>4.8147331434933012</v>
      </c>
      <c r="T4346" s="10">
        <f t="shared" si="671"/>
        <v>123.31390080225331</v>
      </c>
      <c r="U4346" s="12">
        <f t="shared" si="672"/>
        <v>0.99195584730632258</v>
      </c>
      <c r="V4346" s="11">
        <f t="shared" si="673"/>
        <v>1</v>
      </c>
      <c r="W4346" s="11">
        <f t="shared" si="674"/>
        <v>1</v>
      </c>
      <c r="X4346" s="11">
        <f t="shared" si="675"/>
        <v>1666.3125248144297</v>
      </c>
      <c r="Y4346" s="12">
        <f t="shared" si="676"/>
        <v>0.99940023241886744</v>
      </c>
      <c r="Z4346" s="11">
        <f t="shared" si="677"/>
        <v>1</v>
      </c>
      <c r="AA4346" s="11">
        <f t="shared" si="678"/>
        <v>1</v>
      </c>
      <c r="AB4346" s="11">
        <f t="shared" si="679"/>
        <v>1</v>
      </c>
      <c r="AC4346" s="1" t="s">
        <v>4370</v>
      </c>
    </row>
    <row r="4347" spans="1:29" x14ac:dyDescent="0.2">
      <c r="A4347" s="1" t="s">
        <v>4371</v>
      </c>
      <c r="B4347" s="1">
        <v>1</v>
      </c>
      <c r="C4347" s="2">
        <v>41555</v>
      </c>
      <c r="D4347" s="2">
        <v>41613</v>
      </c>
      <c r="E4347" s="2">
        <v>41613</v>
      </c>
      <c r="F4347" s="1">
        <v>38</v>
      </c>
      <c r="G4347" s="1">
        <v>44.736842109999998</v>
      </c>
      <c r="H4347" s="1">
        <v>5.263157895</v>
      </c>
      <c r="I4347" s="1">
        <v>137.5</v>
      </c>
      <c r="J4347" s="1">
        <v>0</v>
      </c>
      <c r="K4347" s="1">
        <v>1</v>
      </c>
      <c r="L4347" s="1">
        <v>0</v>
      </c>
      <c r="M4347" s="1">
        <v>0</v>
      </c>
      <c r="N4347" s="7">
        <f t="shared" si="670"/>
        <v>1</v>
      </c>
      <c r="O4347" s="1">
        <v>0</v>
      </c>
      <c r="P4347" s="1" t="s">
        <v>23</v>
      </c>
      <c r="Q4347" s="1" t="s">
        <v>63</v>
      </c>
      <c r="R4347" s="10">
        <f>F4347*Part4Out!C$78+'relay test.csv'!H4347*Part4Out!C$79+'relay test.csv'!I4347*Part4Out!C$80+'relay test.csv'!J4347*Part4Out!C$81+'relay test.csv'!K4347*Part4Out!C$82+'relay test.csv'!L4347*Part4Out!C$83+'relay test.csv'!M4347*Part4Out!C$84+'relay test.csv'!N4347*Part4Out!C$85</f>
        <v>8.4422403717837149</v>
      </c>
      <c r="S4347" s="10">
        <f>(F4347*Part4Out!C$78+'relay test.csv'!H4347*Part4Out!C$79+'relay test.csv'!I4347*Part4Out!C$80+'relay test.csv'!J4347*Part4Out!C$81+'relay test.csv'!K4347*Part4Out!C$82+'relay test.csv'!L4347*Part4Out!C$83+'relay test.csv'!M4347*Part4Out!C$84+'relay test.csv'!N4347*Part4Out!C$85) +Part4Out!C$77</f>
        <v>5.8386051202183893</v>
      </c>
      <c r="T4347" s="10">
        <f t="shared" si="671"/>
        <v>343.3001441018335</v>
      </c>
      <c r="U4347" s="12">
        <f t="shared" si="672"/>
        <v>0.99709555741660039</v>
      </c>
      <c r="V4347" s="11">
        <f t="shared" si="673"/>
        <v>1</v>
      </c>
      <c r="W4347" s="11">
        <f t="shared" si="674"/>
        <v>1</v>
      </c>
      <c r="X4347" s="11">
        <f t="shared" si="675"/>
        <v>4638.9362931987571</v>
      </c>
      <c r="Y4347" s="12">
        <f t="shared" si="676"/>
        <v>0.99978447979954688</v>
      </c>
      <c r="Z4347" s="11">
        <f t="shared" si="677"/>
        <v>1</v>
      </c>
      <c r="AA4347" s="11">
        <f t="shared" si="678"/>
        <v>1</v>
      </c>
      <c r="AB4347" s="11">
        <f t="shared" si="679"/>
        <v>1</v>
      </c>
      <c r="AC4347" s="1" t="s">
        <v>4371</v>
      </c>
    </row>
    <row r="4348" spans="1:29" x14ac:dyDescent="0.2">
      <c r="A4348" s="1" t="s">
        <v>4372</v>
      </c>
      <c r="B4348" s="1">
        <v>1</v>
      </c>
      <c r="C4348" s="2">
        <v>41530</v>
      </c>
      <c r="D4348" s="2">
        <v>41559</v>
      </c>
      <c r="E4348" s="2">
        <v>41559</v>
      </c>
      <c r="F4348" s="1">
        <v>34</v>
      </c>
      <c r="G4348" s="1">
        <v>20.58823529</v>
      </c>
      <c r="H4348" s="1">
        <v>11.764705879999999</v>
      </c>
      <c r="I4348" s="1">
        <v>73.599999999999994</v>
      </c>
      <c r="J4348" s="1">
        <v>0</v>
      </c>
      <c r="K4348" s="1">
        <v>1</v>
      </c>
      <c r="L4348" s="1">
        <v>0</v>
      </c>
      <c r="M4348" s="1">
        <v>0</v>
      </c>
      <c r="N4348" s="7">
        <f t="shared" si="670"/>
        <v>0</v>
      </c>
      <c r="O4348" s="1">
        <v>0</v>
      </c>
      <c r="P4348" s="1" t="s">
        <v>36</v>
      </c>
      <c r="Q4348" s="1" t="s">
        <v>28</v>
      </c>
      <c r="R4348" s="10">
        <f>F4348*Part4Out!C$78+'relay test.csv'!H4348*Part4Out!C$79+'relay test.csv'!I4348*Part4Out!C$80+'relay test.csv'!J4348*Part4Out!C$81+'relay test.csv'!K4348*Part4Out!C$82+'relay test.csv'!L4348*Part4Out!C$83+'relay test.csv'!M4348*Part4Out!C$84+'relay test.csv'!N4348*Part4Out!C$85</f>
        <v>7.6807912982047277</v>
      </c>
      <c r="S4348" s="10">
        <f>(F4348*Part4Out!C$78+'relay test.csv'!H4348*Part4Out!C$79+'relay test.csv'!I4348*Part4Out!C$80+'relay test.csv'!J4348*Part4Out!C$81+'relay test.csv'!K4348*Part4Out!C$82+'relay test.csv'!L4348*Part4Out!C$83+'relay test.csv'!M4348*Part4Out!C$84+'relay test.csv'!N4348*Part4Out!C$85) +Part4Out!C$77</f>
        <v>5.0771560466394021</v>
      </c>
      <c r="T4348" s="10">
        <f t="shared" si="671"/>
        <v>160.31747157200036</v>
      </c>
      <c r="U4348" s="12">
        <f t="shared" si="672"/>
        <v>0.99380104343159337</v>
      </c>
      <c r="V4348" s="11">
        <f t="shared" si="673"/>
        <v>1</v>
      </c>
      <c r="W4348" s="11">
        <f t="shared" si="674"/>
        <v>1</v>
      </c>
      <c r="X4348" s="11">
        <f t="shared" si="675"/>
        <v>2166.3333094570658</v>
      </c>
      <c r="Y4348" s="12">
        <f t="shared" si="676"/>
        <v>0.99953860350153045</v>
      </c>
      <c r="Z4348" s="11">
        <f t="shared" si="677"/>
        <v>1</v>
      </c>
      <c r="AA4348" s="11">
        <f t="shared" si="678"/>
        <v>1</v>
      </c>
      <c r="AB4348" s="11">
        <f t="shared" si="679"/>
        <v>1</v>
      </c>
      <c r="AC4348" s="1" t="s">
        <v>4372</v>
      </c>
    </row>
    <row r="4349" spans="1:29" x14ac:dyDescent="0.2">
      <c r="A4349" s="1" t="s">
        <v>4373</v>
      </c>
      <c r="B4349" s="1">
        <v>1</v>
      </c>
      <c r="C4349" s="2">
        <v>41555</v>
      </c>
      <c r="D4349" s="2">
        <v>41595</v>
      </c>
      <c r="E4349" s="2">
        <v>41595</v>
      </c>
      <c r="F4349" s="1">
        <v>41</v>
      </c>
      <c r="G4349" s="1">
        <v>19.512195120000001</v>
      </c>
      <c r="H4349" s="1">
        <v>4.8780487800000003</v>
      </c>
      <c r="I4349" s="1">
        <v>47.74</v>
      </c>
      <c r="J4349" s="1">
        <v>0</v>
      </c>
      <c r="K4349" s="1">
        <v>1</v>
      </c>
      <c r="L4349" s="1">
        <v>0</v>
      </c>
      <c r="M4349" s="1">
        <v>0</v>
      </c>
      <c r="N4349" s="7">
        <f t="shared" si="670"/>
        <v>0</v>
      </c>
      <c r="O4349" s="1">
        <v>0</v>
      </c>
      <c r="P4349" s="1" t="s">
        <v>36</v>
      </c>
      <c r="Q4349" s="1" t="s">
        <v>63</v>
      </c>
      <c r="R4349" s="10">
        <f>F4349*Part4Out!C$78+'relay test.csv'!H4349*Part4Out!C$79+'relay test.csv'!I4349*Part4Out!C$80+'relay test.csv'!J4349*Part4Out!C$81+'relay test.csv'!K4349*Part4Out!C$82+'relay test.csv'!L4349*Part4Out!C$83+'relay test.csv'!M4349*Part4Out!C$84+'relay test.csv'!N4349*Part4Out!C$85</f>
        <v>9.1192633432011654</v>
      </c>
      <c r="S4349" s="10">
        <f>(F4349*Part4Out!C$78+'relay test.csv'!H4349*Part4Out!C$79+'relay test.csv'!I4349*Part4Out!C$80+'relay test.csv'!J4349*Part4Out!C$81+'relay test.csv'!K4349*Part4Out!C$82+'relay test.csv'!L4349*Part4Out!C$83+'relay test.csv'!M4349*Part4Out!C$84+'relay test.csv'!N4349*Part4Out!C$85) +Part4Out!C$77</f>
        <v>6.5156280916358398</v>
      </c>
      <c r="T4349" s="10">
        <f t="shared" si="671"/>
        <v>675.6181784125622</v>
      </c>
      <c r="U4349" s="12">
        <f t="shared" si="672"/>
        <v>0.9985220615822854</v>
      </c>
      <c r="V4349" s="11">
        <f t="shared" si="673"/>
        <v>1</v>
      </c>
      <c r="W4349" s="11">
        <f t="shared" si="674"/>
        <v>1</v>
      </c>
      <c r="X4349" s="11">
        <f t="shared" si="675"/>
        <v>9129.4738497202088</v>
      </c>
      <c r="Y4349" s="12">
        <f t="shared" si="676"/>
        <v>0.99989047665910236</v>
      </c>
      <c r="Z4349" s="11">
        <f t="shared" si="677"/>
        <v>1</v>
      </c>
      <c r="AA4349" s="11">
        <f t="shared" si="678"/>
        <v>1</v>
      </c>
      <c r="AB4349" s="11">
        <f t="shared" si="679"/>
        <v>1</v>
      </c>
      <c r="AC4349" s="1" t="s">
        <v>4373</v>
      </c>
    </row>
    <row r="4350" spans="1:29" x14ac:dyDescent="0.2">
      <c r="A4350" s="1" t="s">
        <v>4374</v>
      </c>
      <c r="B4350" s="1">
        <v>1</v>
      </c>
      <c r="C4350" s="2">
        <v>41547</v>
      </c>
      <c r="D4350" s="2">
        <v>41555</v>
      </c>
      <c r="E4350" s="2">
        <v>41555</v>
      </c>
      <c r="F4350" s="1">
        <v>29</v>
      </c>
      <c r="G4350" s="1">
        <v>10.34482759</v>
      </c>
      <c r="H4350" s="1">
        <v>3.448275862</v>
      </c>
      <c r="I4350" s="1">
        <v>43.9</v>
      </c>
      <c r="J4350" s="1">
        <v>0</v>
      </c>
      <c r="K4350" s="1">
        <v>1</v>
      </c>
      <c r="L4350" s="1">
        <v>0</v>
      </c>
      <c r="M4350" s="1">
        <v>0</v>
      </c>
      <c r="N4350" s="7">
        <f t="shared" si="670"/>
        <v>0</v>
      </c>
      <c r="O4350" s="1">
        <v>0</v>
      </c>
      <c r="P4350" s="1" t="s">
        <v>30</v>
      </c>
      <c r="Q4350" s="1" t="s">
        <v>63</v>
      </c>
      <c r="R4350" s="10">
        <f>F4350*Part4Out!C$78+'relay test.csv'!H4350*Part4Out!C$79+'relay test.csv'!I4350*Part4Out!C$80+'relay test.csv'!J4350*Part4Out!C$81+'relay test.csv'!K4350*Part4Out!C$82+'relay test.csv'!L4350*Part4Out!C$83+'relay test.csv'!M4350*Part4Out!C$84+'relay test.csv'!N4350*Part4Out!C$85</f>
        <v>6.5667113396689709</v>
      </c>
      <c r="S4350" s="10">
        <f>(F4350*Part4Out!C$78+'relay test.csv'!H4350*Part4Out!C$79+'relay test.csv'!I4350*Part4Out!C$80+'relay test.csv'!J4350*Part4Out!C$81+'relay test.csv'!K4350*Part4Out!C$82+'relay test.csv'!L4350*Part4Out!C$83+'relay test.csv'!M4350*Part4Out!C$84+'relay test.csv'!N4350*Part4Out!C$85) +Part4Out!C$77</f>
        <v>3.9630760881036458</v>
      </c>
      <c r="T4350" s="10">
        <f t="shared" si="671"/>
        <v>52.618937744024869</v>
      </c>
      <c r="U4350" s="12">
        <f t="shared" si="672"/>
        <v>0.9813498729726059</v>
      </c>
      <c r="V4350" s="11">
        <f t="shared" si="673"/>
        <v>1</v>
      </c>
      <c r="W4350" s="11">
        <f t="shared" si="674"/>
        <v>1</v>
      </c>
      <c r="X4350" s="11">
        <f t="shared" si="675"/>
        <v>711.02766545276006</v>
      </c>
      <c r="Y4350" s="12">
        <f t="shared" si="676"/>
        <v>0.99859556018885287</v>
      </c>
      <c r="Z4350" s="11">
        <f t="shared" si="677"/>
        <v>1</v>
      </c>
      <c r="AA4350" s="11">
        <f t="shared" si="678"/>
        <v>1</v>
      </c>
      <c r="AB4350" s="11">
        <f t="shared" si="679"/>
        <v>1</v>
      </c>
      <c r="AC4350" s="1" t="s">
        <v>4374</v>
      </c>
    </row>
    <row r="4351" spans="1:29" x14ac:dyDescent="0.2">
      <c r="A4351" s="1" t="s">
        <v>4375</v>
      </c>
      <c r="B4351" s="1">
        <v>0</v>
      </c>
      <c r="C4351" s="2">
        <v>41555</v>
      </c>
      <c r="D4351" s="2">
        <v>41564</v>
      </c>
      <c r="E4351" s="2">
        <v>41564</v>
      </c>
      <c r="F4351" s="1">
        <v>10</v>
      </c>
      <c r="G4351" s="1">
        <v>100</v>
      </c>
      <c r="H4351" s="1">
        <v>0</v>
      </c>
      <c r="I4351" s="1">
        <v>40.020000000000003</v>
      </c>
      <c r="J4351" s="1">
        <v>0</v>
      </c>
      <c r="K4351" s="1">
        <v>1</v>
      </c>
      <c r="L4351" s="1">
        <v>1</v>
      </c>
      <c r="M4351" s="1">
        <v>0</v>
      </c>
      <c r="N4351" s="7">
        <f t="shared" si="670"/>
        <v>0</v>
      </c>
      <c r="O4351" s="1">
        <v>0</v>
      </c>
      <c r="P4351" s="1" t="s">
        <v>30</v>
      </c>
      <c r="Q4351" s="1" t="s">
        <v>24</v>
      </c>
      <c r="R4351" s="10">
        <f>F4351*Part4Out!C$78+'relay test.csv'!H4351*Part4Out!C$79+'relay test.csv'!I4351*Part4Out!C$80+'relay test.csv'!J4351*Part4Out!C$81+'relay test.csv'!K4351*Part4Out!C$82+'relay test.csv'!L4351*Part4Out!C$83+'relay test.csv'!M4351*Part4Out!C$84+'relay test.csv'!N4351*Part4Out!C$85</f>
        <v>3.2554040780377624</v>
      </c>
      <c r="S4351" s="10">
        <f>(F4351*Part4Out!C$78+'relay test.csv'!H4351*Part4Out!C$79+'relay test.csv'!I4351*Part4Out!C$80+'relay test.csv'!J4351*Part4Out!C$81+'relay test.csv'!K4351*Part4Out!C$82+'relay test.csv'!L4351*Part4Out!C$83+'relay test.csv'!M4351*Part4Out!C$84+'relay test.csv'!N4351*Part4Out!C$85) +Part4Out!C$77</f>
        <v>0.65176882647243728</v>
      </c>
      <c r="T4351" s="10">
        <f t="shared" si="671"/>
        <v>1.9189320867303032</v>
      </c>
      <c r="U4351" s="12">
        <f t="shared" si="672"/>
        <v>0.65740895290230306</v>
      </c>
      <c r="V4351" s="11">
        <f t="shared" si="673"/>
        <v>1</v>
      </c>
      <c r="W4351" s="11">
        <f t="shared" si="674"/>
        <v>0</v>
      </c>
      <c r="X4351" s="11">
        <f t="shared" si="675"/>
        <v>25.930090197329697</v>
      </c>
      <c r="Y4351" s="12">
        <f t="shared" si="676"/>
        <v>0.96286681579331823</v>
      </c>
      <c r="Z4351" s="11">
        <f t="shared" si="677"/>
        <v>1</v>
      </c>
      <c r="AA4351" s="11">
        <f t="shared" si="678"/>
        <v>0</v>
      </c>
      <c r="AB4351" s="11">
        <f t="shared" si="679"/>
        <v>0</v>
      </c>
      <c r="AC4351" s="1" t="s">
        <v>4375</v>
      </c>
    </row>
    <row r="4352" spans="1:29" x14ac:dyDescent="0.2">
      <c r="A4352" s="1" t="s">
        <v>4376</v>
      </c>
      <c r="B4352" s="1">
        <v>1</v>
      </c>
      <c r="C4352" s="2">
        <v>41550</v>
      </c>
      <c r="D4352" s="2">
        <v>41555</v>
      </c>
      <c r="E4352" s="2">
        <v>41555</v>
      </c>
      <c r="F4352" s="1">
        <v>34</v>
      </c>
      <c r="G4352" s="1">
        <v>32.352941180000002</v>
      </c>
      <c r="H4352" s="1">
        <v>2.9411764709999999</v>
      </c>
      <c r="I4352" s="1">
        <v>43.56</v>
      </c>
      <c r="J4352" s="1">
        <v>0</v>
      </c>
      <c r="K4352" s="1">
        <v>1</v>
      </c>
      <c r="L4352" s="1">
        <v>0</v>
      </c>
      <c r="M4352" s="1">
        <v>0</v>
      </c>
      <c r="N4352" s="7">
        <f t="shared" si="670"/>
        <v>1</v>
      </c>
      <c r="O4352" s="1">
        <v>0</v>
      </c>
      <c r="P4352" s="1" t="s">
        <v>23</v>
      </c>
      <c r="Q4352" s="1" t="s">
        <v>24</v>
      </c>
      <c r="R4352" s="10">
        <f>F4352*Part4Out!C$78+'relay test.csv'!H4352*Part4Out!C$79+'relay test.csv'!I4352*Part4Out!C$80+'relay test.csv'!J4352*Part4Out!C$81+'relay test.csv'!K4352*Part4Out!C$82+'relay test.csv'!L4352*Part4Out!C$83+'relay test.csv'!M4352*Part4Out!C$84+'relay test.csv'!N4352*Part4Out!C$85</f>
        <v>7.8798890757686806</v>
      </c>
      <c r="S4352" s="10">
        <f>(F4352*Part4Out!C$78+'relay test.csv'!H4352*Part4Out!C$79+'relay test.csv'!I4352*Part4Out!C$80+'relay test.csv'!J4352*Part4Out!C$81+'relay test.csv'!K4352*Part4Out!C$82+'relay test.csv'!L4352*Part4Out!C$83+'relay test.csv'!M4352*Part4Out!C$84+'relay test.csv'!N4352*Part4Out!C$85) +Part4Out!C$77</f>
        <v>5.276253824203355</v>
      </c>
      <c r="T4352" s="10">
        <f t="shared" si="671"/>
        <v>195.63561546957138</v>
      </c>
      <c r="U4352" s="12">
        <f t="shared" si="672"/>
        <v>0.99491445129300726</v>
      </c>
      <c r="V4352" s="11">
        <f t="shared" si="673"/>
        <v>1</v>
      </c>
      <c r="W4352" s="11">
        <f t="shared" si="674"/>
        <v>1</v>
      </c>
      <c r="X4352" s="11">
        <f t="shared" si="675"/>
        <v>2643.5793064359041</v>
      </c>
      <c r="Y4352" s="12">
        <f t="shared" si="676"/>
        <v>0.99962186802355812</v>
      </c>
      <c r="Z4352" s="11">
        <f t="shared" si="677"/>
        <v>1</v>
      </c>
      <c r="AA4352" s="11">
        <f t="shared" si="678"/>
        <v>1</v>
      </c>
      <c r="AB4352" s="11">
        <f t="shared" si="679"/>
        <v>1</v>
      </c>
      <c r="AC4352" s="1" t="s">
        <v>4376</v>
      </c>
    </row>
    <row r="4353" spans="1:29" x14ac:dyDescent="0.2">
      <c r="A4353" s="1" t="s">
        <v>4377</v>
      </c>
      <c r="B4353" s="1">
        <v>1</v>
      </c>
      <c r="C4353" s="2">
        <v>41555</v>
      </c>
      <c r="D4353" s="2">
        <v>41555</v>
      </c>
      <c r="E4353" s="2">
        <v>41561</v>
      </c>
      <c r="F4353" s="1">
        <v>30</v>
      </c>
      <c r="G4353" s="1">
        <v>16.666666670000001</v>
      </c>
      <c r="H4353" s="1">
        <v>0</v>
      </c>
      <c r="I4353" s="1">
        <v>40</v>
      </c>
      <c r="J4353" s="1">
        <v>0.33333333333333298</v>
      </c>
      <c r="K4353" s="1">
        <v>1</v>
      </c>
      <c r="L4353" s="1">
        <v>0</v>
      </c>
      <c r="M4353" s="1">
        <v>0</v>
      </c>
      <c r="N4353" s="7">
        <f t="shared" si="670"/>
        <v>0</v>
      </c>
      <c r="O4353" s="1">
        <v>0</v>
      </c>
      <c r="P4353" s="1" t="s">
        <v>30</v>
      </c>
      <c r="Q4353" s="1" t="s">
        <v>63</v>
      </c>
      <c r="R4353" s="10">
        <f>F4353*Part4Out!C$78+'relay test.csv'!H4353*Part4Out!C$79+'relay test.csv'!I4353*Part4Out!C$80+'relay test.csv'!J4353*Part4Out!C$81+'relay test.csv'!K4353*Part4Out!C$82+'relay test.csv'!L4353*Part4Out!C$83+'relay test.csv'!M4353*Part4Out!C$84+'relay test.csv'!N4353*Part4Out!C$85</f>
        <v>6.5265134436871239</v>
      </c>
      <c r="S4353" s="10">
        <f>(F4353*Part4Out!C$78+'relay test.csv'!H4353*Part4Out!C$79+'relay test.csv'!I4353*Part4Out!C$80+'relay test.csv'!J4353*Part4Out!C$81+'relay test.csv'!K4353*Part4Out!C$82+'relay test.csv'!L4353*Part4Out!C$83+'relay test.csv'!M4353*Part4Out!C$84+'relay test.csv'!N4353*Part4Out!C$85) +Part4Out!C$77</f>
        <v>3.9228781921217988</v>
      </c>
      <c r="T4353" s="10">
        <f t="shared" si="671"/>
        <v>50.545715899974809</v>
      </c>
      <c r="U4353" s="12">
        <f t="shared" si="672"/>
        <v>0.98059974563277941</v>
      </c>
      <c r="V4353" s="11">
        <f t="shared" si="673"/>
        <v>1</v>
      </c>
      <c r="W4353" s="11">
        <f t="shared" si="674"/>
        <v>1</v>
      </c>
      <c r="X4353" s="11">
        <f t="shared" si="675"/>
        <v>683.01269306940037</v>
      </c>
      <c r="Y4353" s="12">
        <f t="shared" si="676"/>
        <v>0.99853803882569392</v>
      </c>
      <c r="Z4353" s="11">
        <f t="shared" si="677"/>
        <v>1</v>
      </c>
      <c r="AA4353" s="11">
        <f t="shared" si="678"/>
        <v>1</v>
      </c>
      <c r="AB4353" s="11">
        <f t="shared" si="679"/>
        <v>1</v>
      </c>
      <c r="AC4353" s="1" t="s">
        <v>4377</v>
      </c>
    </row>
    <row r="4354" spans="1:29" x14ac:dyDescent="0.2">
      <c r="A4354" s="1" t="s">
        <v>4378</v>
      </c>
      <c r="B4354" s="1">
        <v>1</v>
      </c>
      <c r="C4354" s="2">
        <v>41555</v>
      </c>
      <c r="D4354" s="2">
        <v>41555</v>
      </c>
      <c r="E4354" s="2">
        <v>41555</v>
      </c>
      <c r="F4354" s="1">
        <v>35</v>
      </c>
      <c r="G4354" s="1">
        <v>0</v>
      </c>
      <c r="H4354" s="1">
        <v>0</v>
      </c>
      <c r="I4354" s="1">
        <v>40.25</v>
      </c>
      <c r="J4354" s="1">
        <v>0</v>
      </c>
      <c r="K4354" s="1">
        <v>1</v>
      </c>
      <c r="L4354" s="1">
        <v>0</v>
      </c>
      <c r="M4354" s="1">
        <v>0</v>
      </c>
      <c r="N4354" s="7">
        <f t="shared" si="670"/>
        <v>0</v>
      </c>
      <c r="O4354" s="1">
        <v>0</v>
      </c>
      <c r="P4354" s="1" t="s">
        <v>26</v>
      </c>
      <c r="Q4354" s="1" t="s">
        <v>24</v>
      </c>
      <c r="R4354" s="10">
        <f>F4354*Part4Out!C$78+'relay test.csv'!H4354*Part4Out!C$79+'relay test.csv'!I4354*Part4Out!C$80+'relay test.csv'!J4354*Part4Out!C$81+'relay test.csv'!K4354*Part4Out!C$82+'relay test.csv'!L4354*Part4Out!C$83+'relay test.csv'!M4354*Part4Out!C$84+'relay test.csv'!N4354*Part4Out!C$85</f>
        <v>7.7822357644938718</v>
      </c>
      <c r="S4354" s="10">
        <f>(F4354*Part4Out!C$78+'relay test.csv'!H4354*Part4Out!C$79+'relay test.csv'!I4354*Part4Out!C$80+'relay test.csv'!J4354*Part4Out!C$81+'relay test.csv'!K4354*Part4Out!C$82+'relay test.csv'!L4354*Part4Out!C$83+'relay test.csv'!M4354*Part4Out!C$84+'relay test.csv'!N4354*Part4Out!C$85) +Part4Out!C$77</f>
        <v>5.1786005129285471</v>
      </c>
      <c r="T4354" s="10">
        <f t="shared" si="671"/>
        <v>177.43432011700133</v>
      </c>
      <c r="U4354" s="12">
        <f t="shared" si="672"/>
        <v>0.99439569697497499</v>
      </c>
      <c r="V4354" s="11">
        <f t="shared" si="673"/>
        <v>1</v>
      </c>
      <c r="W4354" s="11">
        <f t="shared" si="674"/>
        <v>1</v>
      </c>
      <c r="X4354" s="11">
        <f t="shared" si="675"/>
        <v>2397.629367162876</v>
      </c>
      <c r="Y4354" s="12">
        <f t="shared" si="676"/>
        <v>0.99958309524026934</v>
      </c>
      <c r="Z4354" s="11">
        <f t="shared" si="677"/>
        <v>1</v>
      </c>
      <c r="AA4354" s="11">
        <f t="shared" si="678"/>
        <v>1</v>
      </c>
      <c r="AB4354" s="11">
        <f t="shared" si="679"/>
        <v>1</v>
      </c>
      <c r="AC4354" s="1" t="s">
        <v>4378</v>
      </c>
    </row>
    <row r="4355" spans="1:29" x14ac:dyDescent="0.2">
      <c r="A4355" s="1" t="s">
        <v>4379</v>
      </c>
      <c r="B4355" s="1">
        <v>1</v>
      </c>
      <c r="C4355" s="2">
        <v>41555</v>
      </c>
      <c r="D4355" s="2">
        <v>41555</v>
      </c>
      <c r="E4355" s="2">
        <v>41555</v>
      </c>
      <c r="F4355" s="1">
        <v>33</v>
      </c>
      <c r="G4355" s="1">
        <v>3.0303030299999998</v>
      </c>
      <c r="H4355" s="1">
        <v>0</v>
      </c>
      <c r="I4355" s="1">
        <v>40.020000000000003</v>
      </c>
      <c r="J4355" s="1">
        <v>0</v>
      </c>
      <c r="K4355" s="1">
        <v>1</v>
      </c>
      <c r="L4355" s="1">
        <v>0</v>
      </c>
      <c r="M4355" s="1">
        <v>0</v>
      </c>
      <c r="N4355" s="7">
        <f t="shared" si="670"/>
        <v>0</v>
      </c>
      <c r="O4355" s="1">
        <v>0</v>
      </c>
      <c r="P4355" s="1" t="s">
        <v>30</v>
      </c>
      <c r="Q4355" s="1" t="s">
        <v>24</v>
      </c>
      <c r="R4355" s="10">
        <f>F4355*Part4Out!C$78+'relay test.csv'!H4355*Part4Out!C$79+'relay test.csv'!I4355*Part4Out!C$80+'relay test.csv'!J4355*Part4Out!C$81+'relay test.csv'!K4355*Part4Out!C$82+'relay test.csv'!L4355*Part4Out!C$83+'relay test.csv'!M4355*Part4Out!C$84+'relay test.csv'!N4355*Part4Out!C$85</f>
        <v>7.3599689116169822</v>
      </c>
      <c r="S4355" s="10">
        <f>(F4355*Part4Out!C$78+'relay test.csv'!H4355*Part4Out!C$79+'relay test.csv'!I4355*Part4Out!C$80+'relay test.csv'!J4355*Part4Out!C$81+'relay test.csv'!K4355*Part4Out!C$82+'relay test.csv'!L4355*Part4Out!C$83+'relay test.csv'!M4355*Part4Out!C$84+'relay test.csv'!N4355*Part4Out!C$85) +Part4Out!C$77</f>
        <v>4.7563336600516575</v>
      </c>
      <c r="T4355" s="10">
        <f t="shared" si="671"/>
        <v>116.31867934121048</v>
      </c>
      <c r="U4355" s="12">
        <f t="shared" si="672"/>
        <v>0.9914762081740488</v>
      </c>
      <c r="V4355" s="11">
        <f t="shared" si="673"/>
        <v>1</v>
      </c>
      <c r="W4355" s="11">
        <f t="shared" si="674"/>
        <v>1</v>
      </c>
      <c r="X4355" s="11">
        <f t="shared" si="675"/>
        <v>1571.7876978601812</v>
      </c>
      <c r="Y4355" s="12">
        <f t="shared" si="676"/>
        <v>0.99936418627805867</v>
      </c>
      <c r="Z4355" s="11">
        <f t="shared" si="677"/>
        <v>1</v>
      </c>
      <c r="AA4355" s="11">
        <f t="shared" si="678"/>
        <v>1</v>
      </c>
      <c r="AB4355" s="11">
        <f t="shared" si="679"/>
        <v>1</v>
      </c>
      <c r="AC4355" s="1" t="s">
        <v>4379</v>
      </c>
    </row>
    <row r="4356" spans="1:29" x14ac:dyDescent="0.2">
      <c r="A4356" s="1" t="s">
        <v>4380</v>
      </c>
      <c r="B4356" s="1">
        <v>1</v>
      </c>
      <c r="C4356" s="2">
        <v>41555</v>
      </c>
      <c r="D4356" s="2">
        <v>41555</v>
      </c>
      <c r="E4356" s="2">
        <v>41555</v>
      </c>
      <c r="F4356" s="1">
        <v>32</v>
      </c>
      <c r="G4356" s="1">
        <v>25</v>
      </c>
      <c r="H4356" s="1">
        <v>3.125</v>
      </c>
      <c r="I4356" s="1">
        <v>40.25</v>
      </c>
      <c r="J4356" s="1">
        <v>0</v>
      </c>
      <c r="K4356" s="1">
        <v>1</v>
      </c>
      <c r="L4356" s="1">
        <v>0</v>
      </c>
      <c r="M4356" s="1">
        <v>0</v>
      </c>
      <c r="N4356" s="7">
        <f t="shared" si="670"/>
        <v>1</v>
      </c>
      <c r="O4356" s="1">
        <v>0</v>
      </c>
      <c r="P4356" s="1" t="s">
        <v>23</v>
      </c>
      <c r="Q4356" s="1" t="s">
        <v>28</v>
      </c>
      <c r="R4356" s="10">
        <f>F4356*Part4Out!C$78+'relay test.csv'!H4356*Part4Out!C$79+'relay test.csv'!I4356*Part4Out!C$80+'relay test.csv'!J4356*Part4Out!C$81+'relay test.csv'!K4356*Part4Out!C$82+'relay test.csv'!L4356*Part4Out!C$83+'relay test.csv'!M4356*Part4Out!C$84+'relay test.csv'!N4356*Part4Out!C$85</f>
        <v>7.4719366424051845</v>
      </c>
      <c r="S4356" s="10">
        <f>(F4356*Part4Out!C$78+'relay test.csv'!H4356*Part4Out!C$79+'relay test.csv'!I4356*Part4Out!C$80+'relay test.csv'!J4356*Part4Out!C$81+'relay test.csv'!K4356*Part4Out!C$82+'relay test.csv'!L4356*Part4Out!C$83+'relay test.csv'!M4356*Part4Out!C$84+'relay test.csv'!N4356*Part4Out!C$85) +Part4Out!C$77</f>
        <v>4.8683013908398589</v>
      </c>
      <c r="T4356" s="10">
        <f t="shared" si="671"/>
        <v>130.09974049257286</v>
      </c>
      <c r="U4356" s="12">
        <f t="shared" si="672"/>
        <v>0.99237221983626545</v>
      </c>
      <c r="V4356" s="11">
        <f t="shared" si="673"/>
        <v>1</v>
      </c>
      <c r="W4356" s="11">
        <f t="shared" si="674"/>
        <v>1</v>
      </c>
      <c r="X4356" s="11">
        <f t="shared" si="675"/>
        <v>1758.0080238117002</v>
      </c>
      <c r="Y4356" s="12">
        <f t="shared" si="676"/>
        <v>0.99943149776097495</v>
      </c>
      <c r="Z4356" s="11">
        <f t="shared" si="677"/>
        <v>1</v>
      </c>
      <c r="AA4356" s="11">
        <f t="shared" si="678"/>
        <v>1</v>
      </c>
      <c r="AB4356" s="11">
        <f t="shared" si="679"/>
        <v>1</v>
      </c>
      <c r="AC4356" s="1" t="s">
        <v>4380</v>
      </c>
    </row>
    <row r="4357" spans="1:29" x14ac:dyDescent="0.2">
      <c r="A4357" s="1" t="s">
        <v>4381</v>
      </c>
      <c r="B4357" s="1">
        <v>1</v>
      </c>
      <c r="C4357" s="2">
        <v>41555</v>
      </c>
      <c r="D4357" s="2">
        <v>41555</v>
      </c>
      <c r="E4357" s="2">
        <v>41555</v>
      </c>
      <c r="F4357" s="1">
        <v>33</v>
      </c>
      <c r="G4357" s="1">
        <v>0</v>
      </c>
      <c r="H4357" s="1">
        <v>0</v>
      </c>
      <c r="I4357" s="1">
        <v>40.020000000000003</v>
      </c>
      <c r="J4357" s="1">
        <v>0</v>
      </c>
      <c r="K4357" s="1">
        <v>1</v>
      </c>
      <c r="L4357" s="1">
        <v>0</v>
      </c>
      <c r="M4357" s="1">
        <v>0</v>
      </c>
      <c r="N4357" s="7">
        <f t="shared" si="670"/>
        <v>0</v>
      </c>
      <c r="O4357" s="1">
        <v>0</v>
      </c>
      <c r="P4357" s="1" t="s">
        <v>30</v>
      </c>
      <c r="Q4357" s="1" t="s">
        <v>28</v>
      </c>
      <c r="R4357" s="10">
        <f>F4357*Part4Out!C$78+'relay test.csv'!H4357*Part4Out!C$79+'relay test.csv'!I4357*Part4Out!C$80+'relay test.csv'!J4357*Part4Out!C$81+'relay test.csv'!K4357*Part4Out!C$82+'relay test.csv'!L4357*Part4Out!C$83+'relay test.csv'!M4357*Part4Out!C$84+'relay test.csv'!N4357*Part4Out!C$85</f>
        <v>7.3599689116169822</v>
      </c>
      <c r="S4357" s="10">
        <f>(F4357*Part4Out!C$78+'relay test.csv'!H4357*Part4Out!C$79+'relay test.csv'!I4357*Part4Out!C$80+'relay test.csv'!J4357*Part4Out!C$81+'relay test.csv'!K4357*Part4Out!C$82+'relay test.csv'!L4357*Part4Out!C$83+'relay test.csv'!M4357*Part4Out!C$84+'relay test.csv'!N4357*Part4Out!C$85) +Part4Out!C$77</f>
        <v>4.7563336600516575</v>
      </c>
      <c r="T4357" s="10">
        <f t="shared" si="671"/>
        <v>116.31867934121048</v>
      </c>
      <c r="U4357" s="12">
        <f t="shared" si="672"/>
        <v>0.9914762081740488</v>
      </c>
      <c r="V4357" s="11">
        <f t="shared" si="673"/>
        <v>1</v>
      </c>
      <c r="W4357" s="11">
        <f t="shared" si="674"/>
        <v>1</v>
      </c>
      <c r="X4357" s="11">
        <f t="shared" si="675"/>
        <v>1571.7876978601812</v>
      </c>
      <c r="Y4357" s="12">
        <f t="shared" si="676"/>
        <v>0.99936418627805867</v>
      </c>
      <c r="Z4357" s="11">
        <f t="shared" si="677"/>
        <v>1</v>
      </c>
      <c r="AA4357" s="11">
        <f t="shared" si="678"/>
        <v>1</v>
      </c>
      <c r="AB4357" s="11">
        <f t="shared" si="679"/>
        <v>1</v>
      </c>
      <c r="AC4357" s="1" t="s">
        <v>4381</v>
      </c>
    </row>
    <row r="4358" spans="1:29" x14ac:dyDescent="0.2">
      <c r="A4358" s="1" t="s">
        <v>4382</v>
      </c>
      <c r="B4358" s="1">
        <v>1</v>
      </c>
      <c r="C4358" s="2">
        <v>41555</v>
      </c>
      <c r="D4358" s="2">
        <v>41567</v>
      </c>
      <c r="E4358" s="2">
        <v>41567</v>
      </c>
      <c r="F4358" s="1">
        <v>39</v>
      </c>
      <c r="G4358" s="1">
        <v>2.5641025640000001</v>
      </c>
      <c r="H4358" s="1">
        <v>2.5641025640000001</v>
      </c>
      <c r="I4358" s="1">
        <v>40.020000000000003</v>
      </c>
      <c r="J4358" s="1">
        <v>0</v>
      </c>
      <c r="K4358" s="1">
        <v>1</v>
      </c>
      <c r="L4358" s="1">
        <v>0</v>
      </c>
      <c r="M4358" s="1">
        <v>0</v>
      </c>
      <c r="N4358" s="7">
        <f t="shared" ref="N4358:N4421" si="680">IF(OR(
ISNUMBER(SEARCH("Friday",P4358)),
ISNUMBER(SEARCH("Saturday",P4358)),
ISNUMBER(SEARCH("Sunday",P4358))),
1,
0)</f>
        <v>0</v>
      </c>
      <c r="O4358" s="1">
        <v>0</v>
      </c>
      <c r="P4358" s="1" t="s">
        <v>32</v>
      </c>
      <c r="Q4358" s="1" t="s">
        <v>28</v>
      </c>
      <c r="R4358" s="10">
        <f>F4358*Part4Out!C$78+'relay test.csv'!H4358*Part4Out!C$79+'relay test.csv'!I4358*Part4Out!C$80+'relay test.csv'!J4358*Part4Out!C$81+'relay test.csv'!K4358*Part4Out!C$82+'relay test.csv'!L4358*Part4Out!C$83+'relay test.csv'!M4358*Part4Out!C$84+'relay test.csv'!N4358*Part4Out!C$85</f>
        <v>8.6785975816159109</v>
      </c>
      <c r="S4358" s="10">
        <f>(F4358*Part4Out!C$78+'relay test.csv'!H4358*Part4Out!C$79+'relay test.csv'!I4358*Part4Out!C$80+'relay test.csv'!J4358*Part4Out!C$81+'relay test.csv'!K4358*Part4Out!C$82+'relay test.csv'!L4358*Part4Out!C$83+'relay test.csv'!M4358*Part4Out!C$84+'relay test.csv'!N4358*Part4Out!C$85) +Part4Out!C$77</f>
        <v>6.0749623300505853</v>
      </c>
      <c r="T4358" s="10">
        <f t="shared" ref="T4358:T4421" si="681">EXP(S4358)</f>
        <v>434.83312206609264</v>
      </c>
      <c r="U4358" s="12">
        <f t="shared" ref="U4358:U4421" si="682">T4358/(1+T4358)</f>
        <v>0.99770554382085641</v>
      </c>
      <c r="V4358" s="11">
        <f t="shared" ref="V4358:V4421" si="683">1*(U4358&gt;0.5)+0*(U4358&lt;=0.5)</f>
        <v>1</v>
      </c>
      <c r="W4358" s="11">
        <f t="shared" ref="W4358:W4421" si="684">B4358</f>
        <v>1</v>
      </c>
      <c r="X4358" s="11">
        <f t="shared" ref="X4358:X4421" si="685">EXP(R4358)</f>
        <v>5875.8004798243528</v>
      </c>
      <c r="Y4358" s="12">
        <f t="shared" ref="Y4358:Y4421" si="686">X4358/(1+X4358)</f>
        <v>0.99982983938225689</v>
      </c>
      <c r="Z4358" s="11">
        <f t="shared" ref="Z4358:Z4421" si="687">1*(Y4358&gt;0.5)+0*(Y4358&lt;=0.5)</f>
        <v>1</v>
      </c>
      <c r="AA4358" s="11">
        <f t="shared" ref="AA4358:AA4421" si="688">B4358</f>
        <v>1</v>
      </c>
      <c r="AB4358" s="11">
        <f t="shared" ref="AB4358:AB4421" si="689">1*(AA4358&gt;0.5)+0*(AA4358&lt;=0.5)</f>
        <v>1</v>
      </c>
      <c r="AC4358" s="1" t="s">
        <v>4382</v>
      </c>
    </row>
    <row r="4359" spans="1:29" x14ac:dyDescent="0.2">
      <c r="A4359" s="1" t="s">
        <v>4383</v>
      </c>
      <c r="B4359" s="1">
        <v>0</v>
      </c>
      <c r="C4359" s="2">
        <v>41555</v>
      </c>
      <c r="D4359" s="2">
        <v>41555</v>
      </c>
      <c r="E4359" s="2">
        <v>41555</v>
      </c>
      <c r="F4359" s="1">
        <v>1</v>
      </c>
      <c r="G4359" s="1">
        <v>100</v>
      </c>
      <c r="H4359" s="1">
        <v>100</v>
      </c>
      <c r="I4359" s="1">
        <v>40.020000000000003</v>
      </c>
      <c r="J4359" s="1">
        <v>0</v>
      </c>
      <c r="K4359" s="1">
        <v>1</v>
      </c>
      <c r="L4359" s="1">
        <v>0</v>
      </c>
      <c r="M4359" s="1">
        <v>0</v>
      </c>
      <c r="N4359" s="7">
        <f t="shared" si="680"/>
        <v>0</v>
      </c>
      <c r="O4359" s="1">
        <v>0</v>
      </c>
      <c r="P4359" s="1" t="s">
        <v>30</v>
      </c>
      <c r="Q4359" s="1" t="s">
        <v>28</v>
      </c>
      <c r="R4359" s="10">
        <f>F4359*Part4Out!C$78+'relay test.csv'!H4359*Part4Out!C$79+'relay test.csv'!I4359*Part4Out!C$80+'relay test.csv'!J4359*Part4Out!C$81+'relay test.csv'!K4359*Part4Out!C$82+'relay test.csv'!L4359*Part4Out!C$83+'relay test.csv'!M4359*Part4Out!C$84+'relay test.csv'!N4359*Part4Out!C$85</f>
        <v>2.5180120122190419</v>
      </c>
      <c r="S4359" s="10">
        <f>(F4359*Part4Out!C$78+'relay test.csv'!H4359*Part4Out!C$79+'relay test.csv'!I4359*Part4Out!C$80+'relay test.csv'!J4359*Part4Out!C$81+'relay test.csv'!K4359*Part4Out!C$82+'relay test.csv'!L4359*Part4Out!C$83+'relay test.csv'!M4359*Part4Out!C$84+'relay test.csv'!N4359*Part4Out!C$85) +Part4Out!C$77</f>
        <v>-8.5623239346283242E-2</v>
      </c>
      <c r="T4359" s="10">
        <f t="shared" si="681"/>
        <v>0.91794000975633561</v>
      </c>
      <c r="U4359" s="12">
        <f t="shared" si="682"/>
        <v>0.47860725835369333</v>
      </c>
      <c r="V4359" s="11">
        <f t="shared" si="683"/>
        <v>0</v>
      </c>
      <c r="W4359" s="11">
        <f t="shared" si="684"/>
        <v>0</v>
      </c>
      <c r="X4359" s="11">
        <f t="shared" si="685"/>
        <v>12.403913308509276</v>
      </c>
      <c r="Y4359" s="12">
        <f t="shared" si="686"/>
        <v>0.92539492184232763</v>
      </c>
      <c r="Z4359" s="11">
        <f t="shared" si="687"/>
        <v>1</v>
      </c>
      <c r="AA4359" s="11">
        <f t="shared" si="688"/>
        <v>0</v>
      </c>
      <c r="AB4359" s="11">
        <f t="shared" si="689"/>
        <v>0</v>
      </c>
      <c r="AC4359" s="1" t="s">
        <v>4383</v>
      </c>
    </row>
    <row r="4360" spans="1:29" x14ac:dyDescent="0.2">
      <c r="A4360" s="1" t="s">
        <v>4384</v>
      </c>
      <c r="B4360" s="1">
        <v>1</v>
      </c>
      <c r="C4360" s="2">
        <v>41555</v>
      </c>
      <c r="D4360" s="2">
        <v>41562</v>
      </c>
      <c r="E4360" s="2">
        <v>41591</v>
      </c>
      <c r="F4360" s="1">
        <v>35</v>
      </c>
      <c r="G4360" s="1">
        <v>22.85714286</v>
      </c>
      <c r="H4360" s="1">
        <v>2.8571428569999999</v>
      </c>
      <c r="I4360" s="1">
        <v>84.58</v>
      </c>
      <c r="J4360" s="1">
        <v>6.8965517241379296E-2</v>
      </c>
      <c r="K4360" s="1">
        <v>1</v>
      </c>
      <c r="L4360" s="1">
        <v>0</v>
      </c>
      <c r="M4360" s="1">
        <v>0</v>
      </c>
      <c r="N4360" s="7">
        <f t="shared" si="680"/>
        <v>1</v>
      </c>
      <c r="O4360" s="1">
        <v>0</v>
      </c>
      <c r="P4360" s="1" t="s">
        <v>162</v>
      </c>
      <c r="Q4360" s="1" t="s">
        <v>167</v>
      </c>
      <c r="R4360" s="10">
        <f>F4360*Part4Out!C$78+'relay test.csv'!H4360*Part4Out!C$79+'relay test.csv'!I4360*Part4Out!C$80+'relay test.csv'!J4360*Part4Out!C$81+'relay test.csv'!K4360*Part4Out!C$82+'relay test.csv'!L4360*Part4Out!C$83+'relay test.csv'!M4360*Part4Out!C$84+'relay test.csv'!N4360*Part4Out!C$85</f>
        <v>7.9051888104232138</v>
      </c>
      <c r="S4360" s="10">
        <f>(F4360*Part4Out!C$78+'relay test.csv'!H4360*Part4Out!C$79+'relay test.csv'!I4360*Part4Out!C$80+'relay test.csv'!J4360*Part4Out!C$81+'relay test.csv'!K4360*Part4Out!C$82+'relay test.csv'!L4360*Part4Out!C$83+'relay test.csv'!M4360*Part4Out!C$84+'relay test.csv'!N4360*Part4Out!C$85) +Part4Out!C$77</f>
        <v>5.3015535588578881</v>
      </c>
      <c r="T4360" s="10">
        <f t="shared" si="681"/>
        <v>200.64828688669988</v>
      </c>
      <c r="U4360" s="12">
        <f t="shared" si="682"/>
        <v>0.99504087034192423</v>
      </c>
      <c r="V4360" s="11">
        <f t="shared" si="683"/>
        <v>1</v>
      </c>
      <c r="W4360" s="11">
        <f t="shared" si="684"/>
        <v>1</v>
      </c>
      <c r="X4360" s="11">
        <f t="shared" si="685"/>
        <v>2711.3143882944764</v>
      </c>
      <c r="Y4360" s="12">
        <f t="shared" si="686"/>
        <v>0.9996313111767885</v>
      </c>
      <c r="Z4360" s="11">
        <f t="shared" si="687"/>
        <v>1</v>
      </c>
      <c r="AA4360" s="11">
        <f t="shared" si="688"/>
        <v>1</v>
      </c>
      <c r="AB4360" s="11">
        <f t="shared" si="689"/>
        <v>1</v>
      </c>
      <c r="AC4360" s="1" t="s">
        <v>4384</v>
      </c>
    </row>
    <row r="4361" spans="1:29" x14ac:dyDescent="0.2">
      <c r="A4361" s="1" t="s">
        <v>4385</v>
      </c>
      <c r="B4361" s="1">
        <v>0</v>
      </c>
      <c r="C4361" s="2">
        <v>41555</v>
      </c>
      <c r="D4361" s="2">
        <v>41555</v>
      </c>
      <c r="E4361" s="2">
        <v>41555</v>
      </c>
      <c r="F4361" s="1">
        <v>20</v>
      </c>
      <c r="G4361" s="1">
        <v>65</v>
      </c>
      <c r="H4361" s="1">
        <v>0</v>
      </c>
      <c r="I4361" s="1">
        <v>40.020000000000003</v>
      </c>
      <c r="J4361" s="1">
        <v>0</v>
      </c>
      <c r="K4361" s="1">
        <v>1</v>
      </c>
      <c r="L4361" s="1">
        <v>1</v>
      </c>
      <c r="M4361" s="1">
        <v>0</v>
      </c>
      <c r="N4361" s="7">
        <f t="shared" si="680"/>
        <v>0</v>
      </c>
      <c r="O4361" s="1">
        <v>0</v>
      </c>
      <c r="P4361" s="1" t="s">
        <v>30</v>
      </c>
      <c r="Q4361" s="1" t="s">
        <v>28</v>
      </c>
      <c r="R4361" s="10">
        <f>F4361*Part4Out!C$78+'relay test.csv'!H4361*Part4Out!C$79+'relay test.csv'!I4361*Part4Out!C$80+'relay test.csv'!J4361*Part4Out!C$81+'relay test.csv'!K4361*Part4Out!C$82+'relay test.csv'!L4361*Part4Out!C$83+'relay test.csv'!M4361*Part4Out!C$84+'relay test.csv'!N4361*Part4Out!C$85</f>
        <v>5.3707602821517941</v>
      </c>
      <c r="S4361" s="10">
        <f>(F4361*Part4Out!C$78+'relay test.csv'!H4361*Part4Out!C$79+'relay test.csv'!I4361*Part4Out!C$80+'relay test.csv'!J4361*Part4Out!C$81+'relay test.csv'!K4361*Part4Out!C$82+'relay test.csv'!L4361*Part4Out!C$83+'relay test.csv'!M4361*Part4Out!C$84+'relay test.csv'!N4361*Part4Out!C$85) +Part4Out!C$77</f>
        <v>2.767125030586469</v>
      </c>
      <c r="T4361" s="10">
        <f t="shared" si="681"/>
        <v>15.912819314614383</v>
      </c>
      <c r="U4361" s="12">
        <f t="shared" si="682"/>
        <v>0.94087325233020747</v>
      </c>
      <c r="V4361" s="11">
        <f t="shared" si="683"/>
        <v>1</v>
      </c>
      <c r="W4361" s="11">
        <f t="shared" si="684"/>
        <v>0</v>
      </c>
      <c r="X4361" s="11">
        <f t="shared" si="685"/>
        <v>215.02628622195371</v>
      </c>
      <c r="Y4361" s="12">
        <f t="shared" si="686"/>
        <v>0.99537093370677787</v>
      </c>
      <c r="Z4361" s="11">
        <f t="shared" si="687"/>
        <v>1</v>
      </c>
      <c r="AA4361" s="11">
        <f t="shared" si="688"/>
        <v>0</v>
      </c>
      <c r="AB4361" s="11">
        <f t="shared" si="689"/>
        <v>0</v>
      </c>
      <c r="AC4361" s="1" t="s">
        <v>4385</v>
      </c>
    </row>
    <row r="4362" spans="1:29" x14ac:dyDescent="0.2">
      <c r="A4362" s="1" t="s">
        <v>4386</v>
      </c>
      <c r="B4362" s="1">
        <v>1</v>
      </c>
      <c r="C4362" s="2">
        <v>41555</v>
      </c>
      <c r="D4362" s="2">
        <v>41555</v>
      </c>
      <c r="E4362" s="2">
        <v>41583</v>
      </c>
      <c r="F4362" s="1">
        <v>44</v>
      </c>
      <c r="G4362" s="1">
        <v>0</v>
      </c>
      <c r="H4362" s="1">
        <v>0</v>
      </c>
      <c r="I4362" s="1">
        <v>41.95</v>
      </c>
      <c r="J4362" s="1">
        <v>7.1428571428571397E-2</v>
      </c>
      <c r="K4362" s="1">
        <v>1</v>
      </c>
      <c r="L4362" s="1">
        <v>0</v>
      </c>
      <c r="M4362" s="1">
        <v>0</v>
      </c>
      <c r="N4362" s="7">
        <f t="shared" si="680"/>
        <v>0</v>
      </c>
      <c r="O4362" s="1">
        <v>0</v>
      </c>
      <c r="P4362" s="1" t="s">
        <v>30</v>
      </c>
      <c r="Q4362" s="1" t="s">
        <v>28</v>
      </c>
      <c r="R4362" s="10">
        <f>F4362*Part4Out!C$78+'relay test.csv'!H4362*Part4Out!C$79+'relay test.csv'!I4362*Part4Out!C$80+'relay test.csv'!J4362*Part4Out!C$81+'relay test.csv'!K4362*Part4Out!C$82+'relay test.csv'!L4362*Part4Out!C$83+'relay test.csv'!M4362*Part4Out!C$84+'relay test.csv'!N4362*Part4Out!C$85</f>
        <v>9.6374854677587454</v>
      </c>
      <c r="S4362" s="10">
        <f>(F4362*Part4Out!C$78+'relay test.csv'!H4362*Part4Out!C$79+'relay test.csv'!I4362*Part4Out!C$80+'relay test.csv'!J4362*Part4Out!C$81+'relay test.csv'!K4362*Part4Out!C$82+'relay test.csv'!L4362*Part4Out!C$83+'relay test.csv'!M4362*Part4Out!C$84+'relay test.csv'!N4362*Part4Out!C$85) +Part4Out!C$77</f>
        <v>7.0338502161934198</v>
      </c>
      <c r="T4362" s="10">
        <f t="shared" si="681"/>
        <v>1134.3898589807359</v>
      </c>
      <c r="U4362" s="12">
        <f t="shared" si="682"/>
        <v>0.99911924526003981</v>
      </c>
      <c r="V4362" s="11">
        <f t="shared" si="683"/>
        <v>1</v>
      </c>
      <c r="W4362" s="11">
        <f t="shared" si="684"/>
        <v>1</v>
      </c>
      <c r="X4362" s="11">
        <f t="shared" si="685"/>
        <v>15328.75059295453</v>
      </c>
      <c r="Y4362" s="12">
        <f t="shared" si="686"/>
        <v>0.99993476736663545</v>
      </c>
      <c r="Z4362" s="11">
        <f t="shared" si="687"/>
        <v>1</v>
      </c>
      <c r="AA4362" s="11">
        <f t="shared" si="688"/>
        <v>1</v>
      </c>
      <c r="AB4362" s="11">
        <f t="shared" si="689"/>
        <v>1</v>
      </c>
      <c r="AC4362" s="1" t="s">
        <v>4386</v>
      </c>
    </row>
    <row r="4363" spans="1:29" x14ac:dyDescent="0.2">
      <c r="A4363" s="1" t="s">
        <v>4387</v>
      </c>
      <c r="B4363" s="1">
        <v>1</v>
      </c>
      <c r="C4363" s="2">
        <v>41555</v>
      </c>
      <c r="D4363" s="2">
        <v>41555</v>
      </c>
      <c r="E4363" s="2">
        <v>41641</v>
      </c>
      <c r="F4363" s="1">
        <v>44</v>
      </c>
      <c r="G4363" s="1">
        <v>81.818181820000007</v>
      </c>
      <c r="H4363" s="1">
        <v>22.727272729999999</v>
      </c>
      <c r="I4363" s="1">
        <v>61.48</v>
      </c>
      <c r="J4363" s="1">
        <v>0.127906976744186</v>
      </c>
      <c r="K4363" s="1">
        <v>1</v>
      </c>
      <c r="L4363" s="1">
        <v>1</v>
      </c>
      <c r="M4363" s="1">
        <v>0</v>
      </c>
      <c r="N4363" s="7">
        <f t="shared" si="680"/>
        <v>1</v>
      </c>
      <c r="O4363" s="1">
        <v>0</v>
      </c>
      <c r="P4363" s="1" t="s">
        <v>23</v>
      </c>
      <c r="Q4363" s="1" t="s">
        <v>28</v>
      </c>
      <c r="R4363" s="10">
        <f>F4363*Part4Out!C$78+'relay test.csv'!H4363*Part4Out!C$79+'relay test.csv'!I4363*Part4Out!C$80+'relay test.csv'!J4363*Part4Out!C$81+'relay test.csv'!K4363*Part4Out!C$82+'relay test.csv'!L4363*Part4Out!C$83+'relay test.csv'!M4363*Part4Out!C$84+'relay test.csv'!N4363*Part4Out!C$85</f>
        <v>10.998312464702147</v>
      </c>
      <c r="S4363" s="10">
        <f>(F4363*Part4Out!C$78+'relay test.csv'!H4363*Part4Out!C$79+'relay test.csv'!I4363*Part4Out!C$80+'relay test.csv'!J4363*Part4Out!C$81+'relay test.csv'!K4363*Part4Out!C$82+'relay test.csv'!L4363*Part4Out!C$83+'relay test.csv'!M4363*Part4Out!C$84+'relay test.csv'!N4363*Part4Out!C$85) +Part4Out!C$77</f>
        <v>8.3946772131368217</v>
      </c>
      <c r="T4363" s="10">
        <f t="shared" si="681"/>
        <v>4423.458844891341</v>
      </c>
      <c r="U4363" s="12">
        <f t="shared" si="682"/>
        <v>0.99977398365878023</v>
      </c>
      <c r="V4363" s="11">
        <f t="shared" si="683"/>
        <v>1</v>
      </c>
      <c r="W4363" s="11">
        <f t="shared" si="684"/>
        <v>1</v>
      </c>
      <c r="X4363" s="11">
        <f t="shared" si="685"/>
        <v>59773.187193741986</v>
      </c>
      <c r="Y4363" s="12">
        <f t="shared" si="686"/>
        <v>0.99998327037059054</v>
      </c>
      <c r="Z4363" s="11">
        <f t="shared" si="687"/>
        <v>1</v>
      </c>
      <c r="AA4363" s="11">
        <f t="shared" si="688"/>
        <v>1</v>
      </c>
      <c r="AB4363" s="11">
        <f t="shared" si="689"/>
        <v>1</v>
      </c>
      <c r="AC4363" s="1" t="s">
        <v>4387</v>
      </c>
    </row>
    <row r="4364" spans="1:29" x14ac:dyDescent="0.2">
      <c r="A4364" s="1" t="s">
        <v>4388</v>
      </c>
      <c r="B4364" s="1">
        <v>1</v>
      </c>
      <c r="C4364" s="2">
        <v>41555</v>
      </c>
      <c r="D4364" s="2">
        <v>41555</v>
      </c>
      <c r="E4364" s="2">
        <v>41555</v>
      </c>
      <c r="F4364" s="1">
        <v>32</v>
      </c>
      <c r="G4364" s="1">
        <v>6.25</v>
      </c>
      <c r="H4364" s="1">
        <v>0</v>
      </c>
      <c r="I4364" s="1">
        <v>40.020000000000003</v>
      </c>
      <c r="J4364" s="1">
        <v>0</v>
      </c>
      <c r="K4364" s="1">
        <v>1</v>
      </c>
      <c r="L4364" s="1">
        <v>0</v>
      </c>
      <c r="M4364" s="1">
        <v>0</v>
      </c>
      <c r="N4364" s="7">
        <f t="shared" si="680"/>
        <v>0</v>
      </c>
      <c r="O4364" s="1">
        <v>0</v>
      </c>
      <c r="P4364" s="1" t="s">
        <v>30</v>
      </c>
      <c r="Q4364" s="1" t="s">
        <v>24</v>
      </c>
      <c r="R4364" s="10">
        <f>F4364*Part4Out!C$78+'relay test.csv'!H4364*Part4Out!C$79+'relay test.csv'!I4364*Part4Out!C$80+'relay test.csv'!J4364*Part4Out!C$81+'relay test.csv'!K4364*Part4Out!C$82+'relay test.csv'!L4364*Part4Out!C$83+'relay test.csv'!M4364*Part4Out!C$84+'relay test.csv'!N4364*Part4Out!C$85</f>
        <v>7.1484332912055795</v>
      </c>
      <c r="S4364" s="10">
        <f>(F4364*Part4Out!C$78+'relay test.csv'!H4364*Part4Out!C$79+'relay test.csv'!I4364*Part4Out!C$80+'relay test.csv'!J4364*Part4Out!C$81+'relay test.csv'!K4364*Part4Out!C$82+'relay test.csv'!L4364*Part4Out!C$83+'relay test.csv'!M4364*Part4Out!C$84+'relay test.csv'!N4364*Part4Out!C$85) +Part4Out!C$77</f>
        <v>4.5447980396402539</v>
      </c>
      <c r="T4364" s="10">
        <f t="shared" si="681"/>
        <v>94.141412455831613</v>
      </c>
      <c r="U4364" s="12">
        <f t="shared" si="682"/>
        <v>0.98948932989128957</v>
      </c>
      <c r="V4364" s="11">
        <f t="shared" si="683"/>
        <v>1</v>
      </c>
      <c r="W4364" s="11">
        <f t="shared" si="684"/>
        <v>1</v>
      </c>
      <c r="X4364" s="11">
        <f t="shared" si="685"/>
        <v>1272.1113650473951</v>
      </c>
      <c r="Y4364" s="12">
        <f t="shared" si="686"/>
        <v>0.99921452276096623</v>
      </c>
      <c r="Z4364" s="11">
        <f t="shared" si="687"/>
        <v>1</v>
      </c>
      <c r="AA4364" s="11">
        <f t="shared" si="688"/>
        <v>1</v>
      </c>
      <c r="AB4364" s="11">
        <f t="shared" si="689"/>
        <v>1</v>
      </c>
      <c r="AC4364" s="1" t="s">
        <v>4388</v>
      </c>
    </row>
    <row r="4365" spans="1:29" x14ac:dyDescent="0.2">
      <c r="A4365" s="1" t="s">
        <v>4389</v>
      </c>
      <c r="B4365" s="1">
        <v>1</v>
      </c>
      <c r="C4365" s="2">
        <v>41555</v>
      </c>
      <c r="D4365" s="2">
        <v>41555</v>
      </c>
      <c r="E4365" s="2">
        <v>41653</v>
      </c>
      <c r="F4365" s="1">
        <v>39</v>
      </c>
      <c r="G4365" s="1">
        <v>43.589743589999998</v>
      </c>
      <c r="H4365" s="1">
        <v>2.5641025640000001</v>
      </c>
      <c r="I4365" s="1">
        <v>79.150000000000006</v>
      </c>
      <c r="J4365" s="1">
        <v>3.06122448979592E-2</v>
      </c>
      <c r="K4365" s="1">
        <v>1</v>
      </c>
      <c r="L4365" s="1">
        <v>0</v>
      </c>
      <c r="M4365" s="1">
        <v>0</v>
      </c>
      <c r="N4365" s="7">
        <f t="shared" si="680"/>
        <v>0</v>
      </c>
      <c r="O4365" s="1">
        <v>0</v>
      </c>
      <c r="P4365" s="1" t="s">
        <v>36</v>
      </c>
      <c r="Q4365" s="1" t="s">
        <v>24</v>
      </c>
      <c r="R4365" s="10">
        <f>F4365*Part4Out!C$78+'relay test.csv'!H4365*Part4Out!C$79+'relay test.csv'!I4365*Part4Out!C$80+'relay test.csv'!J4365*Part4Out!C$81+'relay test.csv'!K4365*Part4Out!C$82+'relay test.csv'!L4365*Part4Out!C$83+'relay test.csv'!M4365*Part4Out!C$84+'relay test.csv'!N4365*Part4Out!C$85</f>
        <v>8.5234786802221727</v>
      </c>
      <c r="S4365" s="10">
        <f>(F4365*Part4Out!C$78+'relay test.csv'!H4365*Part4Out!C$79+'relay test.csv'!I4365*Part4Out!C$80+'relay test.csv'!J4365*Part4Out!C$81+'relay test.csv'!K4365*Part4Out!C$82+'relay test.csv'!L4365*Part4Out!C$83+'relay test.csv'!M4365*Part4Out!C$84+'relay test.csv'!N4365*Part4Out!C$85) +Part4Out!C$77</f>
        <v>5.9198434286568471</v>
      </c>
      <c r="T4365" s="10">
        <f t="shared" si="681"/>
        <v>372.35340943845591</v>
      </c>
      <c r="U4365" s="12">
        <f t="shared" si="682"/>
        <v>0.99732157260461596</v>
      </c>
      <c r="V4365" s="11">
        <f t="shared" si="683"/>
        <v>1</v>
      </c>
      <c r="W4365" s="11">
        <f t="shared" si="684"/>
        <v>1</v>
      </c>
      <c r="X4365" s="11">
        <f t="shared" si="685"/>
        <v>5031.5264197150236</v>
      </c>
      <c r="Y4365" s="12">
        <f t="shared" si="686"/>
        <v>0.99980129264774797</v>
      </c>
      <c r="Z4365" s="11">
        <f t="shared" si="687"/>
        <v>1</v>
      </c>
      <c r="AA4365" s="11">
        <f t="shared" si="688"/>
        <v>1</v>
      </c>
      <c r="AB4365" s="11">
        <f t="shared" si="689"/>
        <v>1</v>
      </c>
      <c r="AC4365" s="1" t="s">
        <v>4389</v>
      </c>
    </row>
    <row r="4366" spans="1:29" x14ac:dyDescent="0.2">
      <c r="A4366" s="1" t="s">
        <v>4390</v>
      </c>
      <c r="B4366" s="1">
        <v>0</v>
      </c>
      <c r="C4366" s="2">
        <v>41555</v>
      </c>
      <c r="D4366" s="2">
        <v>41555</v>
      </c>
      <c r="E4366" s="2">
        <v>41555</v>
      </c>
      <c r="F4366" s="1">
        <v>6</v>
      </c>
      <c r="G4366" s="1">
        <v>16.666666670000001</v>
      </c>
      <c r="H4366" s="1">
        <v>0</v>
      </c>
      <c r="I4366" s="1">
        <v>40.020000000000003</v>
      </c>
      <c r="J4366" s="1">
        <v>0</v>
      </c>
      <c r="K4366" s="1">
        <v>1</v>
      </c>
      <c r="L4366" s="1">
        <v>0</v>
      </c>
      <c r="M4366" s="1">
        <v>0</v>
      </c>
      <c r="N4366" s="7">
        <f t="shared" si="680"/>
        <v>1</v>
      </c>
      <c r="O4366" s="1">
        <v>0</v>
      </c>
      <c r="P4366" s="1" t="s">
        <v>23</v>
      </c>
      <c r="Q4366" s="1" t="s">
        <v>28</v>
      </c>
      <c r="R4366" s="10">
        <f>F4366*Part4Out!C$78+'relay test.csv'!H4366*Part4Out!C$79+'relay test.csv'!I4366*Part4Out!C$80+'relay test.csv'!J4366*Part4Out!C$81+'relay test.csv'!K4366*Part4Out!C$82+'relay test.csv'!L4366*Part4Out!C$83+'relay test.csv'!M4366*Part4Out!C$84+'relay test.csv'!N4366*Part4Out!C$85</f>
        <v>1.9125904323494027</v>
      </c>
      <c r="S4366" s="10">
        <f>(F4366*Part4Out!C$78+'relay test.csv'!H4366*Part4Out!C$79+'relay test.csv'!I4366*Part4Out!C$80+'relay test.csv'!J4366*Part4Out!C$81+'relay test.csv'!K4366*Part4Out!C$82+'relay test.csv'!L4366*Part4Out!C$83+'relay test.csv'!M4366*Part4Out!C$84+'relay test.csv'!N4366*Part4Out!C$85) +Part4Out!C$77</f>
        <v>-0.69104481921592242</v>
      </c>
      <c r="T4366" s="10">
        <f t="shared" si="681"/>
        <v>0.50105228642758015</v>
      </c>
      <c r="U4366" s="12">
        <f t="shared" si="682"/>
        <v>0.33380068832915633</v>
      </c>
      <c r="V4366" s="11">
        <f t="shared" si="683"/>
        <v>0</v>
      </c>
      <c r="W4366" s="11">
        <f t="shared" si="684"/>
        <v>0</v>
      </c>
      <c r="X4366" s="11">
        <f t="shared" si="685"/>
        <v>6.7706048955506564</v>
      </c>
      <c r="Y4366" s="12">
        <f t="shared" si="686"/>
        <v>0.87130988984234847</v>
      </c>
      <c r="Z4366" s="11">
        <f t="shared" si="687"/>
        <v>1</v>
      </c>
      <c r="AA4366" s="11">
        <f t="shared" si="688"/>
        <v>0</v>
      </c>
      <c r="AB4366" s="11">
        <f t="shared" si="689"/>
        <v>0</v>
      </c>
      <c r="AC4366" s="1" t="s">
        <v>4390</v>
      </c>
    </row>
    <row r="4367" spans="1:29" x14ac:dyDescent="0.2">
      <c r="A4367" s="1" t="s">
        <v>4391</v>
      </c>
      <c r="B4367" s="1">
        <v>1</v>
      </c>
      <c r="C4367" s="2">
        <v>41555</v>
      </c>
      <c r="D4367" s="2">
        <v>41558</v>
      </c>
      <c r="E4367" s="2">
        <v>41567</v>
      </c>
      <c r="F4367" s="1">
        <v>21</v>
      </c>
      <c r="G4367" s="1">
        <v>90.47619048</v>
      </c>
      <c r="H4367" s="1">
        <v>19.047619050000002</v>
      </c>
      <c r="I4367" s="1">
        <v>45.9</v>
      </c>
      <c r="J4367" s="1">
        <v>0.22222222222222199</v>
      </c>
      <c r="K4367" s="1">
        <v>1</v>
      </c>
      <c r="L4367" s="1">
        <v>0</v>
      </c>
      <c r="M4367" s="1">
        <v>0</v>
      </c>
      <c r="N4367" s="7">
        <f t="shared" si="680"/>
        <v>0</v>
      </c>
      <c r="O4367" s="1">
        <v>0</v>
      </c>
      <c r="P4367" s="1" t="s">
        <v>32</v>
      </c>
      <c r="Q4367" s="1" t="s">
        <v>63</v>
      </c>
      <c r="R4367" s="10">
        <f>F4367*Part4Out!C$78+'relay test.csv'!H4367*Part4Out!C$79+'relay test.csv'!I4367*Part4Out!C$80+'relay test.csv'!J4367*Part4Out!C$81+'relay test.csv'!K4367*Part4Out!C$82+'relay test.csv'!L4367*Part4Out!C$83+'relay test.csv'!M4367*Part4Out!C$84+'relay test.csv'!N4367*Part4Out!C$85</f>
        <v>5.0354472124235379</v>
      </c>
      <c r="S4367" s="10">
        <f>(F4367*Part4Out!C$78+'relay test.csv'!H4367*Part4Out!C$79+'relay test.csv'!I4367*Part4Out!C$80+'relay test.csv'!J4367*Part4Out!C$81+'relay test.csv'!K4367*Part4Out!C$82+'relay test.csv'!L4367*Part4Out!C$83+'relay test.csv'!M4367*Part4Out!C$84+'relay test.csv'!N4367*Part4Out!C$85) +Part4Out!C$77</f>
        <v>2.4318119608582127</v>
      </c>
      <c r="T4367" s="10">
        <f t="shared" si="681"/>
        <v>11.379482587744015</v>
      </c>
      <c r="U4367" s="12">
        <f t="shared" si="682"/>
        <v>0.91922117964849159</v>
      </c>
      <c r="V4367" s="11">
        <f t="shared" si="683"/>
        <v>1</v>
      </c>
      <c r="W4367" s="11">
        <f t="shared" si="684"/>
        <v>1</v>
      </c>
      <c r="X4367" s="11">
        <f t="shared" si="685"/>
        <v>153.76834435132142</v>
      </c>
      <c r="Y4367" s="12">
        <f t="shared" si="686"/>
        <v>0.9935387303896589</v>
      </c>
      <c r="Z4367" s="11">
        <f t="shared" si="687"/>
        <v>1</v>
      </c>
      <c r="AA4367" s="11">
        <f t="shared" si="688"/>
        <v>1</v>
      </c>
      <c r="AB4367" s="11">
        <f t="shared" si="689"/>
        <v>1</v>
      </c>
      <c r="AC4367" s="1" t="s">
        <v>4391</v>
      </c>
    </row>
    <row r="4368" spans="1:29" x14ac:dyDescent="0.2">
      <c r="A4368" s="1" t="s">
        <v>4392</v>
      </c>
      <c r="B4368" s="1">
        <v>1</v>
      </c>
      <c r="C4368" s="2">
        <v>41555</v>
      </c>
      <c r="D4368" s="2">
        <v>41555</v>
      </c>
      <c r="E4368" s="2">
        <v>41555</v>
      </c>
      <c r="F4368" s="1">
        <v>32</v>
      </c>
      <c r="G4368" s="1">
        <v>9.375</v>
      </c>
      <c r="H4368" s="1">
        <v>3.125</v>
      </c>
      <c r="I4368" s="1">
        <v>89.12</v>
      </c>
      <c r="J4368" s="1">
        <v>0</v>
      </c>
      <c r="K4368" s="1">
        <v>1</v>
      </c>
      <c r="L4368" s="1">
        <v>0</v>
      </c>
      <c r="M4368" s="1">
        <v>0</v>
      </c>
      <c r="N4368" s="7">
        <f t="shared" si="680"/>
        <v>0</v>
      </c>
      <c r="O4368" s="1">
        <v>0</v>
      </c>
      <c r="P4368" s="1" t="s">
        <v>36</v>
      </c>
      <c r="Q4368" s="1" t="s">
        <v>63</v>
      </c>
      <c r="R4368" s="10">
        <f>F4368*Part4Out!C$78+'relay test.csv'!H4368*Part4Out!C$79+'relay test.csv'!I4368*Part4Out!C$80+'relay test.csv'!J4368*Part4Out!C$81+'relay test.csv'!K4368*Part4Out!C$82+'relay test.csv'!L4368*Part4Out!C$83+'relay test.csv'!M4368*Part4Out!C$84+'relay test.csv'!N4368*Part4Out!C$85</f>
        <v>7.0369384187520598</v>
      </c>
      <c r="S4368" s="10">
        <f>(F4368*Part4Out!C$78+'relay test.csv'!H4368*Part4Out!C$79+'relay test.csv'!I4368*Part4Out!C$80+'relay test.csv'!J4368*Part4Out!C$81+'relay test.csv'!K4368*Part4Out!C$82+'relay test.csv'!L4368*Part4Out!C$83+'relay test.csv'!M4368*Part4Out!C$84+'relay test.csv'!N4368*Part4Out!C$85) +Part4Out!C$77</f>
        <v>4.4333031671867342</v>
      </c>
      <c r="T4368" s="10">
        <f t="shared" si="681"/>
        <v>84.209114801328965</v>
      </c>
      <c r="U4368" s="12">
        <f t="shared" si="682"/>
        <v>0.98826416631211844</v>
      </c>
      <c r="V4368" s="11">
        <f t="shared" si="683"/>
        <v>1</v>
      </c>
      <c r="W4368" s="11">
        <f t="shared" si="684"/>
        <v>1</v>
      </c>
      <c r="X4368" s="11">
        <f t="shared" si="685"/>
        <v>1137.8984995536425</v>
      </c>
      <c r="Y4368" s="12">
        <f t="shared" si="686"/>
        <v>0.99912195862898057</v>
      </c>
      <c r="Z4368" s="11">
        <f t="shared" si="687"/>
        <v>1</v>
      </c>
      <c r="AA4368" s="11">
        <f t="shared" si="688"/>
        <v>1</v>
      </c>
      <c r="AB4368" s="11">
        <f t="shared" si="689"/>
        <v>1</v>
      </c>
      <c r="AC4368" s="1" t="s">
        <v>4392</v>
      </c>
    </row>
    <row r="4369" spans="1:29" x14ac:dyDescent="0.2">
      <c r="A4369" s="1" t="s">
        <v>4393</v>
      </c>
      <c r="B4369" s="1">
        <v>1</v>
      </c>
      <c r="C4369" s="2">
        <v>41556</v>
      </c>
      <c r="D4369" s="2">
        <v>41652</v>
      </c>
      <c r="E4369" s="2">
        <v>41652</v>
      </c>
      <c r="F4369" s="1">
        <v>36</v>
      </c>
      <c r="G4369" s="1">
        <v>8.3333333330000006</v>
      </c>
      <c r="H4369" s="1">
        <v>2.7777777779999999</v>
      </c>
      <c r="I4369" s="1">
        <v>55</v>
      </c>
      <c r="J4369" s="1">
        <v>0</v>
      </c>
      <c r="K4369" s="1">
        <v>1</v>
      </c>
      <c r="L4369" s="1">
        <v>0</v>
      </c>
      <c r="M4369" s="1">
        <v>0</v>
      </c>
      <c r="N4369" s="7">
        <f t="shared" si="680"/>
        <v>0</v>
      </c>
      <c r="O4369" s="1">
        <v>0</v>
      </c>
      <c r="P4369" s="1" t="s">
        <v>32</v>
      </c>
      <c r="Q4369" s="1" t="s">
        <v>63</v>
      </c>
      <c r="R4369" s="10">
        <f>F4369*Part4Out!C$78+'relay test.csv'!H4369*Part4Out!C$79+'relay test.csv'!I4369*Part4Out!C$80+'relay test.csv'!J4369*Part4Out!C$81+'relay test.csv'!K4369*Part4Out!C$82+'relay test.csv'!L4369*Part4Out!C$83+'relay test.csv'!M4369*Part4Out!C$84+'relay test.csv'!N4369*Part4Out!C$85</f>
        <v>7.9957184960308911</v>
      </c>
      <c r="S4369" s="10">
        <f>(F4369*Part4Out!C$78+'relay test.csv'!H4369*Part4Out!C$79+'relay test.csv'!I4369*Part4Out!C$80+'relay test.csv'!J4369*Part4Out!C$81+'relay test.csv'!K4369*Part4Out!C$82+'relay test.csv'!L4369*Part4Out!C$83+'relay test.csv'!M4369*Part4Out!C$84+'relay test.csv'!N4369*Part4Out!C$85) +Part4Out!C$77</f>
        <v>5.3920832444655655</v>
      </c>
      <c r="T4369" s="10">
        <f t="shared" si="681"/>
        <v>219.66051578543019</v>
      </c>
      <c r="U4369" s="12">
        <f t="shared" si="682"/>
        <v>0.99546815162449631</v>
      </c>
      <c r="V4369" s="11">
        <f t="shared" si="683"/>
        <v>1</v>
      </c>
      <c r="W4369" s="11">
        <f t="shared" si="684"/>
        <v>1</v>
      </c>
      <c r="X4369" s="11">
        <f t="shared" si="685"/>
        <v>2968.2222870186915</v>
      </c>
      <c r="Y4369" s="12">
        <f t="shared" si="686"/>
        <v>0.9996632114731282</v>
      </c>
      <c r="Z4369" s="11">
        <f t="shared" si="687"/>
        <v>1</v>
      </c>
      <c r="AA4369" s="11">
        <f t="shared" si="688"/>
        <v>1</v>
      </c>
      <c r="AB4369" s="11">
        <f t="shared" si="689"/>
        <v>1</v>
      </c>
      <c r="AC4369" s="1" t="s">
        <v>4393</v>
      </c>
    </row>
    <row r="4370" spans="1:29" x14ac:dyDescent="0.2">
      <c r="A4370" s="1" t="s">
        <v>4394</v>
      </c>
      <c r="B4370" s="1">
        <v>1</v>
      </c>
      <c r="C4370" s="2">
        <v>41556</v>
      </c>
      <c r="D4370" s="2">
        <v>41556</v>
      </c>
      <c r="E4370" s="2">
        <v>41556</v>
      </c>
      <c r="F4370" s="1">
        <v>34</v>
      </c>
      <c r="G4370" s="1">
        <v>70.58823529</v>
      </c>
      <c r="H4370" s="1">
        <v>14.70588235</v>
      </c>
      <c r="I4370" s="1">
        <v>40.020000000000003</v>
      </c>
      <c r="J4370" s="1">
        <v>0</v>
      </c>
      <c r="K4370" s="1">
        <v>1</v>
      </c>
      <c r="L4370" s="1">
        <v>0</v>
      </c>
      <c r="M4370" s="1">
        <v>0</v>
      </c>
      <c r="N4370" s="7">
        <f t="shared" si="680"/>
        <v>0</v>
      </c>
      <c r="O4370" s="1">
        <v>0</v>
      </c>
      <c r="P4370" s="1" t="s">
        <v>36</v>
      </c>
      <c r="Q4370" s="1" t="s">
        <v>28</v>
      </c>
      <c r="R4370" s="10">
        <f>F4370*Part4Out!C$78+'relay test.csv'!H4370*Part4Out!C$79+'relay test.csv'!I4370*Part4Out!C$80+'relay test.csv'!J4370*Part4Out!C$81+'relay test.csv'!K4370*Part4Out!C$82+'relay test.csv'!L4370*Part4Out!C$83+'relay test.csv'!M4370*Part4Out!C$84+'relay test.csv'!N4370*Part4Out!C$85</f>
        <v>7.8549137898786094</v>
      </c>
      <c r="S4370" s="10">
        <f>(F4370*Part4Out!C$78+'relay test.csv'!H4370*Part4Out!C$79+'relay test.csv'!I4370*Part4Out!C$80+'relay test.csv'!J4370*Part4Out!C$81+'relay test.csv'!K4370*Part4Out!C$82+'relay test.csv'!L4370*Part4Out!C$83+'relay test.csv'!M4370*Part4Out!C$84+'relay test.csv'!N4370*Part4Out!C$85) +Part4Out!C$77</f>
        <v>5.2512785383132847</v>
      </c>
      <c r="T4370" s="10">
        <f t="shared" si="681"/>
        <v>190.8100705560241</v>
      </c>
      <c r="U4370" s="12">
        <f t="shared" si="682"/>
        <v>0.9947865093991094</v>
      </c>
      <c r="V4370" s="11">
        <f t="shared" si="683"/>
        <v>1</v>
      </c>
      <c r="W4370" s="11">
        <f t="shared" si="684"/>
        <v>1</v>
      </c>
      <c r="X4370" s="11">
        <f t="shared" si="685"/>
        <v>2578.3728222018758</v>
      </c>
      <c r="Y4370" s="12">
        <f t="shared" si="686"/>
        <v>0.99961230885609376</v>
      </c>
      <c r="Z4370" s="11">
        <f t="shared" si="687"/>
        <v>1</v>
      </c>
      <c r="AA4370" s="11">
        <f t="shared" si="688"/>
        <v>1</v>
      </c>
      <c r="AB4370" s="11">
        <f t="shared" si="689"/>
        <v>1</v>
      </c>
      <c r="AC4370" s="1" t="s">
        <v>4394</v>
      </c>
    </row>
    <row r="4371" spans="1:29" x14ac:dyDescent="0.2">
      <c r="A4371" s="1" t="s">
        <v>4395</v>
      </c>
      <c r="B4371" s="1">
        <v>1</v>
      </c>
      <c r="C4371" s="2">
        <v>41556</v>
      </c>
      <c r="D4371" s="2">
        <v>41556</v>
      </c>
      <c r="E4371" s="2">
        <v>41556</v>
      </c>
      <c r="F4371" s="1">
        <v>26</v>
      </c>
      <c r="G4371" s="1">
        <v>53.84615385</v>
      </c>
      <c r="H4371" s="1">
        <v>11.53846154</v>
      </c>
      <c r="I4371" s="1">
        <v>40.020000000000003</v>
      </c>
      <c r="J4371" s="1">
        <v>0</v>
      </c>
      <c r="K4371" s="1">
        <v>1</v>
      </c>
      <c r="L4371" s="1">
        <v>1</v>
      </c>
      <c r="M4371" s="1">
        <v>0</v>
      </c>
      <c r="N4371" s="7">
        <f t="shared" si="680"/>
        <v>0</v>
      </c>
      <c r="O4371" s="1">
        <v>0</v>
      </c>
      <c r="P4371" s="1" t="s">
        <v>36</v>
      </c>
      <c r="Q4371" s="1" t="s">
        <v>28</v>
      </c>
      <c r="R4371" s="10">
        <f>F4371*Part4Out!C$78+'relay test.csv'!H4371*Part4Out!C$79+'relay test.csv'!I4371*Part4Out!C$80+'relay test.csv'!J4371*Part4Out!C$81+'relay test.csv'!K4371*Part4Out!C$82+'relay test.csv'!L4371*Part4Out!C$83+'relay test.csv'!M4371*Part4Out!C$84+'relay test.csv'!N4371*Part4Out!C$85</f>
        <v>6.8623412685460492</v>
      </c>
      <c r="S4371" s="10">
        <f>(F4371*Part4Out!C$78+'relay test.csv'!H4371*Part4Out!C$79+'relay test.csv'!I4371*Part4Out!C$80+'relay test.csv'!J4371*Part4Out!C$81+'relay test.csv'!K4371*Part4Out!C$82+'relay test.csv'!L4371*Part4Out!C$83+'relay test.csv'!M4371*Part4Out!C$84+'relay test.csv'!N4371*Part4Out!C$85) +Part4Out!C$77</f>
        <v>4.2587060169807245</v>
      </c>
      <c r="T4371" s="10">
        <f t="shared" si="681"/>
        <v>70.718415794366749</v>
      </c>
      <c r="U4371" s="12">
        <f t="shared" si="682"/>
        <v>0.98605657990456408</v>
      </c>
      <c r="V4371" s="11">
        <f t="shared" si="683"/>
        <v>1</v>
      </c>
      <c r="W4371" s="11">
        <f t="shared" si="684"/>
        <v>1</v>
      </c>
      <c r="X4371" s="11">
        <f t="shared" si="685"/>
        <v>955.60177081864435</v>
      </c>
      <c r="Y4371" s="12">
        <f t="shared" si="686"/>
        <v>0.99895463291987818</v>
      </c>
      <c r="Z4371" s="11">
        <f t="shared" si="687"/>
        <v>1</v>
      </c>
      <c r="AA4371" s="11">
        <f t="shared" si="688"/>
        <v>1</v>
      </c>
      <c r="AB4371" s="11">
        <f t="shared" si="689"/>
        <v>1</v>
      </c>
      <c r="AC4371" s="1" t="s">
        <v>4395</v>
      </c>
    </row>
    <row r="4372" spans="1:29" x14ac:dyDescent="0.2">
      <c r="A4372" s="1" t="s">
        <v>4396</v>
      </c>
      <c r="B4372" s="1">
        <v>1</v>
      </c>
      <c r="C4372" s="2">
        <v>41550</v>
      </c>
      <c r="D4372" s="2">
        <v>41559</v>
      </c>
      <c r="E4372" s="2">
        <v>41559</v>
      </c>
      <c r="F4372" s="1">
        <v>34</v>
      </c>
      <c r="G4372" s="1">
        <v>23.529411759999999</v>
      </c>
      <c r="H4372" s="1">
        <v>5.8823529409999997</v>
      </c>
      <c r="I4372" s="1">
        <v>50.5</v>
      </c>
      <c r="J4372" s="1">
        <v>0</v>
      </c>
      <c r="K4372" s="1">
        <v>1</v>
      </c>
      <c r="L4372" s="1">
        <v>0</v>
      </c>
      <c r="M4372" s="1">
        <v>0</v>
      </c>
      <c r="N4372" s="7">
        <f t="shared" si="680"/>
        <v>0</v>
      </c>
      <c r="O4372" s="1">
        <v>0</v>
      </c>
      <c r="P4372" s="1" t="s">
        <v>26</v>
      </c>
      <c r="Q4372" s="1" t="s">
        <v>28</v>
      </c>
      <c r="R4372" s="10">
        <f>F4372*Part4Out!C$78+'relay test.csv'!H4372*Part4Out!C$79+'relay test.csv'!I4372*Part4Out!C$80+'relay test.csv'!J4372*Part4Out!C$81+'relay test.csv'!K4372*Part4Out!C$82+'relay test.csv'!L4372*Part4Out!C$83+'relay test.csv'!M4372*Part4Out!C$84+'relay test.csv'!N4372*Part4Out!C$85</f>
        <v>7.6482161235651089</v>
      </c>
      <c r="S4372" s="10">
        <f>(F4372*Part4Out!C$78+'relay test.csv'!H4372*Part4Out!C$79+'relay test.csv'!I4372*Part4Out!C$80+'relay test.csv'!J4372*Part4Out!C$81+'relay test.csv'!K4372*Part4Out!C$82+'relay test.csv'!L4372*Part4Out!C$83+'relay test.csv'!M4372*Part4Out!C$84+'relay test.csv'!N4372*Part4Out!C$85) +Part4Out!C$77</f>
        <v>5.0445808719997842</v>
      </c>
      <c r="T4372" s="10">
        <f t="shared" si="681"/>
        <v>155.17924559953693</v>
      </c>
      <c r="U4372" s="12">
        <f t="shared" si="682"/>
        <v>0.99359710058682105</v>
      </c>
      <c r="V4372" s="11">
        <f t="shared" si="683"/>
        <v>1</v>
      </c>
      <c r="W4372" s="11">
        <f t="shared" si="684"/>
        <v>1</v>
      </c>
      <c r="X4372" s="11">
        <f t="shared" si="685"/>
        <v>2096.9016376216841</v>
      </c>
      <c r="Y4372" s="12">
        <f t="shared" si="686"/>
        <v>0.99952333322875253</v>
      </c>
      <c r="Z4372" s="11">
        <f t="shared" si="687"/>
        <v>1</v>
      </c>
      <c r="AA4372" s="11">
        <f t="shared" si="688"/>
        <v>1</v>
      </c>
      <c r="AB4372" s="11">
        <f t="shared" si="689"/>
        <v>1</v>
      </c>
      <c r="AC4372" s="1" t="s">
        <v>4396</v>
      </c>
    </row>
    <row r="4373" spans="1:29" x14ac:dyDescent="0.2">
      <c r="A4373" s="1" t="s">
        <v>4397</v>
      </c>
      <c r="B4373" s="1">
        <v>1</v>
      </c>
      <c r="C4373" s="2">
        <v>41551</v>
      </c>
      <c r="D4373" s="2">
        <v>41556</v>
      </c>
      <c r="E4373" s="2">
        <v>41556</v>
      </c>
      <c r="F4373" s="1">
        <v>35</v>
      </c>
      <c r="G4373" s="1">
        <v>11.42857143</v>
      </c>
      <c r="H4373" s="1">
        <v>2.8571428569999999</v>
      </c>
      <c r="I4373" s="1">
        <v>53.04</v>
      </c>
      <c r="J4373" s="1">
        <v>0</v>
      </c>
      <c r="K4373" s="1">
        <v>1</v>
      </c>
      <c r="L4373" s="1">
        <v>0</v>
      </c>
      <c r="M4373" s="1">
        <v>0</v>
      </c>
      <c r="N4373" s="7">
        <f t="shared" si="680"/>
        <v>0</v>
      </c>
      <c r="O4373" s="1">
        <v>0</v>
      </c>
      <c r="P4373" s="1" t="s">
        <v>30</v>
      </c>
      <c r="Q4373" s="1" t="s">
        <v>28</v>
      </c>
      <c r="R4373" s="10">
        <f>F4373*Part4Out!C$78+'relay test.csv'!H4373*Part4Out!C$79+'relay test.csv'!I4373*Part4Out!C$80+'relay test.csv'!J4373*Part4Out!C$81+'relay test.csv'!K4373*Part4Out!C$82+'relay test.csv'!L4373*Part4Out!C$83+'relay test.csv'!M4373*Part4Out!C$84+'relay test.csv'!N4373*Part4Out!C$85</f>
        <v>7.7925671701279873</v>
      </c>
      <c r="S4373" s="10">
        <f>(F4373*Part4Out!C$78+'relay test.csv'!H4373*Part4Out!C$79+'relay test.csv'!I4373*Part4Out!C$80+'relay test.csv'!J4373*Part4Out!C$81+'relay test.csv'!K4373*Part4Out!C$82+'relay test.csv'!L4373*Part4Out!C$83+'relay test.csv'!M4373*Part4Out!C$84+'relay test.csv'!N4373*Part4Out!C$85) +Part4Out!C$77</f>
        <v>5.1889319185626626</v>
      </c>
      <c r="T4373" s="10">
        <f t="shared" si="681"/>
        <v>179.27696823410304</v>
      </c>
      <c r="U4373" s="12">
        <f t="shared" si="682"/>
        <v>0.99445297971340729</v>
      </c>
      <c r="V4373" s="11">
        <f t="shared" si="683"/>
        <v>1</v>
      </c>
      <c r="W4373" s="11">
        <f t="shared" si="684"/>
        <v>1</v>
      </c>
      <c r="X4373" s="11">
        <f t="shared" si="685"/>
        <v>2422.5286495339369</v>
      </c>
      <c r="Y4373" s="12">
        <f t="shared" si="686"/>
        <v>0.99958737851100199</v>
      </c>
      <c r="Z4373" s="11">
        <f t="shared" si="687"/>
        <v>1</v>
      </c>
      <c r="AA4373" s="11">
        <f t="shared" si="688"/>
        <v>1</v>
      </c>
      <c r="AB4373" s="11">
        <f t="shared" si="689"/>
        <v>1</v>
      </c>
      <c r="AC4373" s="1" t="s">
        <v>4397</v>
      </c>
    </row>
    <row r="4374" spans="1:29" x14ac:dyDescent="0.2">
      <c r="A4374" s="1" t="s">
        <v>4398</v>
      </c>
      <c r="B4374" s="1">
        <v>0</v>
      </c>
      <c r="C4374" s="2">
        <v>41556</v>
      </c>
      <c r="D4374" s="2">
        <v>41556</v>
      </c>
      <c r="E4374" s="2">
        <v>41556</v>
      </c>
      <c r="F4374" s="1">
        <v>0</v>
      </c>
      <c r="G4374" s="1">
        <v>0</v>
      </c>
      <c r="H4374" s="1">
        <v>0</v>
      </c>
      <c r="I4374" s="1">
        <v>40.020000000000003</v>
      </c>
      <c r="J4374" s="1">
        <v>0</v>
      </c>
      <c r="K4374" s="1">
        <v>1</v>
      </c>
      <c r="L4374" s="1">
        <v>0</v>
      </c>
      <c r="M4374" s="1">
        <v>0</v>
      </c>
      <c r="N4374" s="7">
        <f t="shared" si="680"/>
        <v>1</v>
      </c>
      <c r="O4374" s="1">
        <v>0</v>
      </c>
      <c r="P4374" s="1" t="s">
        <v>23</v>
      </c>
      <c r="Q4374" s="1" t="s">
        <v>28</v>
      </c>
      <c r="R4374" s="10">
        <f>F4374*Part4Out!C$78+'relay test.csv'!H4374*Part4Out!C$79+'relay test.csv'!I4374*Part4Out!C$80+'relay test.csv'!J4374*Part4Out!C$81+'relay test.csv'!K4374*Part4Out!C$82+'relay test.csv'!L4374*Part4Out!C$83+'relay test.csv'!M4374*Part4Out!C$84+'relay test.csv'!N4374*Part4Out!C$85</f>
        <v>0.64337670988098439</v>
      </c>
      <c r="S4374" s="10">
        <f>(F4374*Part4Out!C$78+'relay test.csv'!H4374*Part4Out!C$79+'relay test.csv'!I4374*Part4Out!C$80+'relay test.csv'!J4374*Part4Out!C$81+'relay test.csv'!K4374*Part4Out!C$82+'relay test.csv'!L4374*Part4Out!C$83+'relay test.csv'!M4374*Part4Out!C$84+'relay test.csv'!N4374*Part4Out!C$85) +Part4Out!C$77</f>
        <v>-1.9602585416843408</v>
      </c>
      <c r="T4374" s="10">
        <f t="shared" si="681"/>
        <v>0.14082200785499704</v>
      </c>
      <c r="U4374" s="12">
        <f t="shared" si="682"/>
        <v>0.12343907014887819</v>
      </c>
      <c r="V4374" s="11">
        <f t="shared" si="683"/>
        <v>0</v>
      </c>
      <c r="W4374" s="11">
        <f t="shared" si="684"/>
        <v>0</v>
      </c>
      <c r="X4374" s="11">
        <f t="shared" si="685"/>
        <v>1.9028955692074729</v>
      </c>
      <c r="Y4374" s="12">
        <f t="shared" si="686"/>
        <v>0.65551637109942174</v>
      </c>
      <c r="Z4374" s="11">
        <f t="shared" si="687"/>
        <v>1</v>
      </c>
      <c r="AA4374" s="11">
        <f t="shared" si="688"/>
        <v>0</v>
      </c>
      <c r="AB4374" s="11">
        <f t="shared" si="689"/>
        <v>0</v>
      </c>
      <c r="AC4374" s="1" t="s">
        <v>4398</v>
      </c>
    </row>
    <row r="4375" spans="1:29" x14ac:dyDescent="0.2">
      <c r="A4375" s="1" t="s">
        <v>4399</v>
      </c>
      <c r="B4375" s="1">
        <v>0</v>
      </c>
      <c r="C4375" s="2">
        <v>41556</v>
      </c>
      <c r="D4375" s="2">
        <v>41556</v>
      </c>
      <c r="E4375" s="2">
        <v>41556</v>
      </c>
      <c r="F4375" s="1">
        <v>12</v>
      </c>
      <c r="G4375" s="1">
        <v>91.666666669999998</v>
      </c>
      <c r="H4375" s="1">
        <v>25</v>
      </c>
      <c r="I4375" s="1">
        <v>42.62</v>
      </c>
      <c r="J4375" s="1">
        <v>0</v>
      </c>
      <c r="K4375" s="1">
        <v>1</v>
      </c>
      <c r="L4375" s="1">
        <v>0</v>
      </c>
      <c r="M4375" s="1">
        <v>0</v>
      </c>
      <c r="N4375" s="7">
        <f t="shared" si="680"/>
        <v>0</v>
      </c>
      <c r="O4375" s="1">
        <v>0</v>
      </c>
      <c r="P4375" s="1" t="s">
        <v>26</v>
      </c>
      <c r="Q4375" s="1" t="s">
        <v>63</v>
      </c>
      <c r="R4375" s="10">
        <f>F4375*Part4Out!C$78+'relay test.csv'!H4375*Part4Out!C$79+'relay test.csv'!I4375*Part4Out!C$80+'relay test.csv'!J4375*Part4Out!C$81+'relay test.csv'!K4375*Part4Out!C$82+'relay test.csv'!L4375*Part4Out!C$83+'relay test.csv'!M4375*Part4Out!C$84+'relay test.csv'!N4375*Part4Out!C$85</f>
        <v>3.3904235402915033</v>
      </c>
      <c r="S4375" s="10">
        <f>(F4375*Part4Out!C$78+'relay test.csv'!H4375*Part4Out!C$79+'relay test.csv'!I4375*Part4Out!C$80+'relay test.csv'!J4375*Part4Out!C$81+'relay test.csv'!K4375*Part4Out!C$82+'relay test.csv'!L4375*Part4Out!C$83+'relay test.csv'!M4375*Part4Out!C$84+'relay test.csv'!N4375*Part4Out!C$85) +Part4Out!C$77</f>
        <v>0.78678828872617812</v>
      </c>
      <c r="T4375" s="10">
        <f t="shared" si="681"/>
        <v>2.196331105072165</v>
      </c>
      <c r="U4375" s="12">
        <f t="shared" si="682"/>
        <v>0.68714129821746905</v>
      </c>
      <c r="V4375" s="11">
        <f t="shared" si="683"/>
        <v>1</v>
      </c>
      <c r="W4375" s="11">
        <f t="shared" si="684"/>
        <v>0</v>
      </c>
      <c r="X4375" s="11">
        <f t="shared" si="685"/>
        <v>29.678519657650735</v>
      </c>
      <c r="Y4375" s="12">
        <f t="shared" si="686"/>
        <v>0.96740390308400637</v>
      </c>
      <c r="Z4375" s="11">
        <f t="shared" si="687"/>
        <v>1</v>
      </c>
      <c r="AA4375" s="11">
        <f t="shared" si="688"/>
        <v>0</v>
      </c>
      <c r="AB4375" s="11">
        <f t="shared" si="689"/>
        <v>0</v>
      </c>
      <c r="AC4375" s="1" t="s">
        <v>4399</v>
      </c>
    </row>
    <row r="4376" spans="1:29" x14ac:dyDescent="0.2">
      <c r="A4376" s="1" t="s">
        <v>4400</v>
      </c>
      <c r="B4376" s="1">
        <v>1</v>
      </c>
      <c r="C4376" s="2">
        <v>41556</v>
      </c>
      <c r="D4376" s="2">
        <v>41556</v>
      </c>
      <c r="E4376" s="2">
        <v>41556</v>
      </c>
      <c r="F4376" s="1">
        <v>36</v>
      </c>
      <c r="G4376" s="1">
        <v>5.5555555559999998</v>
      </c>
      <c r="H4376" s="1">
        <v>0</v>
      </c>
      <c r="I4376" s="1">
        <v>76.41</v>
      </c>
      <c r="J4376" s="1">
        <v>0</v>
      </c>
      <c r="K4376" s="1">
        <v>1</v>
      </c>
      <c r="L4376" s="1">
        <v>0</v>
      </c>
      <c r="M4376" s="1">
        <v>0</v>
      </c>
      <c r="N4376" s="7">
        <f t="shared" si="680"/>
        <v>0</v>
      </c>
      <c r="O4376" s="1">
        <v>0</v>
      </c>
      <c r="P4376" s="1" t="s">
        <v>32</v>
      </c>
      <c r="Q4376" s="1" t="s">
        <v>24</v>
      </c>
      <c r="R4376" s="10">
        <f>F4376*Part4Out!C$78+'relay test.csv'!H4376*Part4Out!C$79+'relay test.csv'!I4376*Part4Out!C$80+'relay test.csv'!J4376*Part4Out!C$81+'relay test.csv'!K4376*Part4Out!C$82+'relay test.csv'!L4376*Part4Out!C$83+'relay test.csv'!M4376*Part4Out!C$84+'relay test.csv'!N4376*Part4Out!C$85</f>
        <v>7.86730761045159</v>
      </c>
      <c r="S4376" s="10">
        <f>(F4376*Part4Out!C$78+'relay test.csv'!H4376*Part4Out!C$79+'relay test.csv'!I4376*Part4Out!C$80+'relay test.csv'!J4376*Part4Out!C$81+'relay test.csv'!K4376*Part4Out!C$82+'relay test.csv'!L4376*Part4Out!C$83+'relay test.csv'!M4376*Part4Out!C$84+'relay test.csv'!N4376*Part4Out!C$85) +Part4Out!C$77</f>
        <v>5.2636723588862644</v>
      </c>
      <c r="T4376" s="10">
        <f t="shared" si="681"/>
        <v>193.18965192637484</v>
      </c>
      <c r="U4376" s="12">
        <f t="shared" si="682"/>
        <v>0.99485039501291683</v>
      </c>
      <c r="V4376" s="11">
        <f t="shared" si="683"/>
        <v>1</v>
      </c>
      <c r="W4376" s="11">
        <f t="shared" si="684"/>
        <v>1</v>
      </c>
      <c r="X4376" s="11">
        <f t="shared" si="685"/>
        <v>2610.5275607628537</v>
      </c>
      <c r="Y4376" s="12">
        <f t="shared" si="686"/>
        <v>0.99961708234865121</v>
      </c>
      <c r="Z4376" s="11">
        <f t="shared" si="687"/>
        <v>1</v>
      </c>
      <c r="AA4376" s="11">
        <f t="shared" si="688"/>
        <v>1</v>
      </c>
      <c r="AB4376" s="11">
        <f t="shared" si="689"/>
        <v>1</v>
      </c>
      <c r="AC4376" s="1" t="s">
        <v>4400</v>
      </c>
    </row>
    <row r="4377" spans="1:29" x14ac:dyDescent="0.2">
      <c r="A4377" s="1" t="s">
        <v>4401</v>
      </c>
      <c r="B4377" s="1">
        <v>1</v>
      </c>
      <c r="C4377" s="2">
        <v>41556</v>
      </c>
      <c r="D4377" s="2">
        <v>41565</v>
      </c>
      <c r="E4377" s="2">
        <v>41657</v>
      </c>
      <c r="F4377" s="1">
        <v>45</v>
      </c>
      <c r="G4377" s="1">
        <v>22.222222219999999</v>
      </c>
      <c r="H4377" s="1">
        <v>15.55555556</v>
      </c>
      <c r="I4377" s="1">
        <v>66.08</v>
      </c>
      <c r="J4377" s="1">
        <v>9.7826086956521702E-2</v>
      </c>
      <c r="K4377" s="1">
        <v>1</v>
      </c>
      <c r="L4377" s="1">
        <v>0</v>
      </c>
      <c r="M4377" s="1">
        <v>1</v>
      </c>
      <c r="N4377" s="7">
        <f t="shared" si="680"/>
        <v>1</v>
      </c>
      <c r="O4377" s="1">
        <v>0</v>
      </c>
      <c r="P4377" s="1" t="s">
        <v>23</v>
      </c>
      <c r="Q4377" s="1" t="s">
        <v>28</v>
      </c>
      <c r="R4377" s="10">
        <f>F4377*Part4Out!C$78+'relay test.csv'!H4377*Part4Out!C$79+'relay test.csv'!I4377*Part4Out!C$80+'relay test.csv'!J4377*Part4Out!C$81+'relay test.csv'!K4377*Part4Out!C$82+'relay test.csv'!L4377*Part4Out!C$83+'relay test.csv'!M4377*Part4Out!C$84+'relay test.csv'!N4377*Part4Out!C$85</f>
        <v>11.159853852040209</v>
      </c>
      <c r="S4377" s="10">
        <f>(F4377*Part4Out!C$78+'relay test.csv'!H4377*Part4Out!C$79+'relay test.csv'!I4377*Part4Out!C$80+'relay test.csv'!J4377*Part4Out!C$81+'relay test.csv'!K4377*Part4Out!C$82+'relay test.csv'!L4377*Part4Out!C$83+'relay test.csv'!M4377*Part4Out!C$84+'relay test.csv'!N4377*Part4Out!C$85) +Part4Out!C$77</f>
        <v>8.5562186004748835</v>
      </c>
      <c r="T4377" s="10">
        <f t="shared" si="681"/>
        <v>5198.9845178750329</v>
      </c>
      <c r="U4377" s="12">
        <f t="shared" si="682"/>
        <v>0.99980769173512685</v>
      </c>
      <c r="V4377" s="11">
        <f t="shared" si="683"/>
        <v>1</v>
      </c>
      <c r="W4377" s="11">
        <f t="shared" si="684"/>
        <v>1</v>
      </c>
      <c r="X4377" s="11">
        <f t="shared" si="685"/>
        <v>70252.688156736855</v>
      </c>
      <c r="Y4377" s="12">
        <f t="shared" si="686"/>
        <v>0.99998576587185328</v>
      </c>
      <c r="Z4377" s="11">
        <f t="shared" si="687"/>
        <v>1</v>
      </c>
      <c r="AA4377" s="11">
        <f t="shared" si="688"/>
        <v>1</v>
      </c>
      <c r="AB4377" s="11">
        <f t="shared" si="689"/>
        <v>1</v>
      </c>
      <c r="AC4377" s="1" t="s">
        <v>4401</v>
      </c>
    </row>
    <row r="4378" spans="1:29" x14ac:dyDescent="0.2">
      <c r="A4378" s="1" t="s">
        <v>4402</v>
      </c>
      <c r="B4378" s="1">
        <v>1</v>
      </c>
      <c r="C4378" s="2">
        <v>41555</v>
      </c>
      <c r="D4378" s="2">
        <v>41556</v>
      </c>
      <c r="E4378" s="2">
        <v>41556</v>
      </c>
      <c r="F4378" s="1">
        <v>38</v>
      </c>
      <c r="G4378" s="1">
        <v>0</v>
      </c>
      <c r="H4378" s="1">
        <v>0</v>
      </c>
      <c r="I4378" s="1">
        <v>104.15</v>
      </c>
      <c r="J4378" s="1">
        <v>0</v>
      </c>
      <c r="K4378" s="1">
        <v>1</v>
      </c>
      <c r="L4378" s="1">
        <v>1</v>
      </c>
      <c r="M4378" s="1">
        <v>0</v>
      </c>
      <c r="N4378" s="7">
        <f t="shared" si="680"/>
        <v>0</v>
      </c>
      <c r="O4378" s="1">
        <v>0</v>
      </c>
      <c r="P4378" s="1" t="s">
        <v>36</v>
      </c>
      <c r="Q4378" s="1" t="s">
        <v>28</v>
      </c>
      <c r="R4378" s="10">
        <f>F4378*Part4Out!C$78+'relay test.csv'!H4378*Part4Out!C$79+'relay test.csv'!I4378*Part4Out!C$80+'relay test.csv'!J4378*Part4Out!C$81+'relay test.csv'!K4378*Part4Out!C$82+'relay test.csv'!L4378*Part4Out!C$83+'relay test.csv'!M4378*Part4Out!C$84+'relay test.csv'!N4378*Part4Out!C$85</f>
        <v>8.9541171062021032</v>
      </c>
      <c r="S4378" s="10">
        <f>(F4378*Part4Out!C$78+'relay test.csv'!H4378*Part4Out!C$79+'relay test.csv'!I4378*Part4Out!C$80+'relay test.csv'!J4378*Part4Out!C$81+'relay test.csv'!K4378*Part4Out!C$82+'relay test.csv'!L4378*Part4Out!C$83+'relay test.csv'!M4378*Part4Out!C$84+'relay test.csv'!N4378*Part4Out!C$85) +Part4Out!C$77</f>
        <v>6.3504818546367776</v>
      </c>
      <c r="T4378" s="10">
        <f t="shared" si="681"/>
        <v>572.76863375249934</v>
      </c>
      <c r="U4378" s="12">
        <f t="shared" si="682"/>
        <v>0.99825713721320053</v>
      </c>
      <c r="V4378" s="11">
        <f t="shared" si="683"/>
        <v>1</v>
      </c>
      <c r="W4378" s="11">
        <f t="shared" si="684"/>
        <v>1</v>
      </c>
      <c r="X4378" s="11">
        <f t="shared" si="685"/>
        <v>7739.6914867946452</v>
      </c>
      <c r="Y4378" s="12">
        <f t="shared" si="686"/>
        <v>0.99987081257511612</v>
      </c>
      <c r="Z4378" s="11">
        <f t="shared" si="687"/>
        <v>1</v>
      </c>
      <c r="AA4378" s="11">
        <f t="shared" si="688"/>
        <v>1</v>
      </c>
      <c r="AB4378" s="11">
        <f t="shared" si="689"/>
        <v>1</v>
      </c>
      <c r="AC4378" s="1" t="s">
        <v>4402</v>
      </c>
    </row>
    <row r="4379" spans="1:29" x14ac:dyDescent="0.2">
      <c r="A4379" s="1" t="s">
        <v>4403</v>
      </c>
      <c r="B4379" s="1">
        <v>1</v>
      </c>
      <c r="C4379" s="2">
        <v>41556</v>
      </c>
      <c r="D4379" s="2">
        <v>41556</v>
      </c>
      <c r="E4379" s="2">
        <v>41556</v>
      </c>
      <c r="F4379" s="1">
        <v>33</v>
      </c>
      <c r="G4379" s="1">
        <v>0</v>
      </c>
      <c r="H4379" s="1">
        <v>0</v>
      </c>
      <c r="I4379" s="1">
        <v>53.07</v>
      </c>
      <c r="J4379" s="1">
        <v>0</v>
      </c>
      <c r="K4379" s="1">
        <v>1</v>
      </c>
      <c r="L4379" s="1">
        <v>0</v>
      </c>
      <c r="M4379" s="1">
        <v>0</v>
      </c>
      <c r="N4379" s="7">
        <f t="shared" si="680"/>
        <v>0</v>
      </c>
      <c r="O4379" s="1">
        <v>0</v>
      </c>
      <c r="P4379" s="1" t="s">
        <v>36</v>
      </c>
      <c r="Q4379" s="1" t="s">
        <v>63</v>
      </c>
      <c r="R4379" s="10">
        <f>F4379*Part4Out!C$78+'relay test.csv'!H4379*Part4Out!C$79+'relay test.csv'!I4379*Part4Out!C$80+'relay test.csv'!J4379*Part4Out!C$81+'relay test.csv'!K4379*Part4Out!C$82+'relay test.csv'!L4379*Part4Out!C$83+'relay test.csv'!M4379*Part4Out!C$84+'relay test.csv'!N4379*Part4Out!C$85</f>
        <v>7.3143286390334481</v>
      </c>
      <c r="S4379" s="10">
        <f>(F4379*Part4Out!C$78+'relay test.csv'!H4379*Part4Out!C$79+'relay test.csv'!I4379*Part4Out!C$80+'relay test.csv'!J4379*Part4Out!C$81+'relay test.csv'!K4379*Part4Out!C$82+'relay test.csv'!L4379*Part4Out!C$83+'relay test.csv'!M4379*Part4Out!C$84+'relay test.csv'!N4379*Part4Out!C$85) +Part4Out!C$77</f>
        <v>4.7106933874681225</v>
      </c>
      <c r="T4379" s="10">
        <f t="shared" si="681"/>
        <v>111.12918878402898</v>
      </c>
      <c r="U4379" s="12">
        <f t="shared" si="682"/>
        <v>0.9910817155564543</v>
      </c>
      <c r="V4379" s="11">
        <f t="shared" si="683"/>
        <v>1</v>
      </c>
      <c r="W4379" s="11">
        <f t="shared" si="684"/>
        <v>1</v>
      </c>
      <c r="X4379" s="11">
        <f t="shared" si="685"/>
        <v>1501.6632994218864</v>
      </c>
      <c r="Y4379" s="12">
        <f t="shared" si="686"/>
        <v>0.99933451492401215</v>
      </c>
      <c r="Z4379" s="11">
        <f t="shared" si="687"/>
        <v>1</v>
      </c>
      <c r="AA4379" s="11">
        <f t="shared" si="688"/>
        <v>1</v>
      </c>
      <c r="AB4379" s="11">
        <f t="shared" si="689"/>
        <v>1</v>
      </c>
      <c r="AC4379" s="1" t="s">
        <v>4403</v>
      </c>
    </row>
    <row r="4380" spans="1:29" x14ac:dyDescent="0.2">
      <c r="A4380" s="1" t="s">
        <v>4404</v>
      </c>
      <c r="B4380" s="1">
        <v>1</v>
      </c>
      <c r="C4380" s="2">
        <v>41556</v>
      </c>
      <c r="D4380" s="2">
        <v>41556</v>
      </c>
      <c r="E4380" s="2">
        <v>41556</v>
      </c>
      <c r="F4380" s="1">
        <v>33</v>
      </c>
      <c r="G4380" s="1">
        <v>3.0303030299999998</v>
      </c>
      <c r="H4380" s="1">
        <v>0</v>
      </c>
      <c r="I4380" s="1">
        <v>40.020000000000003</v>
      </c>
      <c r="J4380" s="1">
        <v>0</v>
      </c>
      <c r="K4380" s="1">
        <v>1</v>
      </c>
      <c r="L4380" s="1">
        <v>0</v>
      </c>
      <c r="M4380" s="1">
        <v>0</v>
      </c>
      <c r="N4380" s="7">
        <f t="shared" si="680"/>
        <v>1</v>
      </c>
      <c r="O4380" s="1">
        <v>0</v>
      </c>
      <c r="P4380" s="1" t="s">
        <v>23</v>
      </c>
      <c r="Q4380" s="1" t="s">
        <v>28</v>
      </c>
      <c r="R4380" s="10">
        <f>F4380*Part4Out!C$78+'relay test.csv'!H4380*Part4Out!C$79+'relay test.csv'!I4380*Part4Out!C$80+'relay test.csv'!J4380*Part4Out!C$81+'relay test.csv'!K4380*Part4Out!C$82+'relay test.csv'!L4380*Part4Out!C$83+'relay test.csv'!M4380*Part4Out!C$84+'relay test.csv'!N4380*Part4Out!C$85</f>
        <v>7.6240521834572865</v>
      </c>
      <c r="S4380" s="10">
        <f>(F4380*Part4Out!C$78+'relay test.csv'!H4380*Part4Out!C$79+'relay test.csv'!I4380*Part4Out!C$80+'relay test.csv'!J4380*Part4Out!C$81+'relay test.csv'!K4380*Part4Out!C$82+'relay test.csv'!L4380*Part4Out!C$83+'relay test.csv'!M4380*Part4Out!C$84+'relay test.csv'!N4380*Part4Out!C$85) +Part4Out!C$77</f>
        <v>5.0204169318919618</v>
      </c>
      <c r="T4380" s="10">
        <f t="shared" si="681"/>
        <v>151.47444515731738</v>
      </c>
      <c r="U4380" s="12">
        <f t="shared" si="682"/>
        <v>0.99344152392902141</v>
      </c>
      <c r="V4380" s="11">
        <f t="shared" si="683"/>
        <v>1</v>
      </c>
      <c r="W4380" s="11">
        <f t="shared" si="684"/>
        <v>1</v>
      </c>
      <c r="X4380" s="11">
        <f t="shared" si="685"/>
        <v>2046.8395169795992</v>
      </c>
      <c r="Y4380" s="12">
        <f t="shared" si="686"/>
        <v>0.99951168048486783</v>
      </c>
      <c r="Z4380" s="11">
        <f t="shared" si="687"/>
        <v>1</v>
      </c>
      <c r="AA4380" s="11">
        <f t="shared" si="688"/>
        <v>1</v>
      </c>
      <c r="AB4380" s="11">
        <f t="shared" si="689"/>
        <v>1</v>
      </c>
      <c r="AC4380" s="1" t="s">
        <v>4404</v>
      </c>
    </row>
    <row r="4381" spans="1:29" x14ac:dyDescent="0.2">
      <c r="A4381" s="1" t="s">
        <v>4405</v>
      </c>
      <c r="B4381" s="1">
        <v>1</v>
      </c>
      <c r="C4381" s="2">
        <v>41556</v>
      </c>
      <c r="D4381" s="2">
        <v>41556</v>
      </c>
      <c r="E4381" s="2">
        <v>41556</v>
      </c>
      <c r="F4381" s="1">
        <v>31</v>
      </c>
      <c r="G4381" s="1">
        <v>16.129032259999999</v>
      </c>
      <c r="H4381" s="1">
        <v>3.225806452</v>
      </c>
      <c r="I4381" s="1">
        <v>200.96</v>
      </c>
      <c r="J4381" s="1">
        <v>0</v>
      </c>
      <c r="K4381" s="1">
        <v>1</v>
      </c>
      <c r="L4381" s="1">
        <v>0</v>
      </c>
      <c r="M4381" s="1">
        <v>0</v>
      </c>
      <c r="N4381" s="7">
        <f t="shared" si="680"/>
        <v>1</v>
      </c>
      <c r="O4381" s="1">
        <v>0</v>
      </c>
      <c r="P4381" s="1" t="s">
        <v>162</v>
      </c>
      <c r="Q4381" s="1" t="s">
        <v>63</v>
      </c>
      <c r="R4381" s="10">
        <f>F4381*Part4Out!C$78+'relay test.csv'!H4381*Part4Out!C$79+'relay test.csv'!I4381*Part4Out!C$80+'relay test.csv'!J4381*Part4Out!C$81+'relay test.csv'!K4381*Part4Out!C$82+'relay test.csv'!L4381*Part4Out!C$83+'relay test.csv'!M4381*Part4Out!C$84+'relay test.csv'!N4381*Part4Out!C$85</f>
        <v>6.7002864128909723</v>
      </c>
      <c r="S4381" s="10">
        <f>(F4381*Part4Out!C$78+'relay test.csv'!H4381*Part4Out!C$79+'relay test.csv'!I4381*Part4Out!C$80+'relay test.csv'!J4381*Part4Out!C$81+'relay test.csv'!K4381*Part4Out!C$82+'relay test.csv'!L4381*Part4Out!C$83+'relay test.csv'!M4381*Part4Out!C$84+'relay test.csv'!N4381*Part4Out!C$85) +Part4Out!C$77</f>
        <v>4.0966511613256475</v>
      </c>
      <c r="T4381" s="10">
        <f t="shared" si="681"/>
        <v>60.138555680986634</v>
      </c>
      <c r="U4381" s="12">
        <f t="shared" si="682"/>
        <v>0.98364370913147059</v>
      </c>
      <c r="V4381" s="11">
        <f t="shared" si="683"/>
        <v>1</v>
      </c>
      <c r="W4381" s="11">
        <f t="shared" si="684"/>
        <v>1</v>
      </c>
      <c r="X4381" s="11">
        <f t="shared" si="685"/>
        <v>812.63854199353068</v>
      </c>
      <c r="Y4381" s="12">
        <f t="shared" si="686"/>
        <v>0.99877095301121077</v>
      </c>
      <c r="Z4381" s="11">
        <f t="shared" si="687"/>
        <v>1</v>
      </c>
      <c r="AA4381" s="11">
        <f t="shared" si="688"/>
        <v>1</v>
      </c>
      <c r="AB4381" s="11">
        <f t="shared" si="689"/>
        <v>1</v>
      </c>
      <c r="AC4381" s="1" t="s">
        <v>4405</v>
      </c>
    </row>
    <row r="4382" spans="1:29" x14ac:dyDescent="0.2">
      <c r="A4382" s="1" t="s">
        <v>4406</v>
      </c>
      <c r="B4382" s="1">
        <v>1</v>
      </c>
      <c r="C4382" s="2">
        <v>41556</v>
      </c>
      <c r="D4382" s="2">
        <v>41556</v>
      </c>
      <c r="E4382" s="2">
        <v>41556</v>
      </c>
      <c r="F4382" s="1">
        <v>33</v>
      </c>
      <c r="G4382" s="1">
        <v>27.272727270000001</v>
      </c>
      <c r="H4382" s="1">
        <v>0</v>
      </c>
      <c r="I4382" s="1">
        <v>40.020000000000003</v>
      </c>
      <c r="J4382" s="1">
        <v>0</v>
      </c>
      <c r="K4382" s="1">
        <v>1</v>
      </c>
      <c r="L4382" s="1">
        <v>0</v>
      </c>
      <c r="M4382" s="1">
        <v>0</v>
      </c>
      <c r="N4382" s="7">
        <f t="shared" si="680"/>
        <v>1</v>
      </c>
      <c r="O4382" s="1">
        <v>0</v>
      </c>
      <c r="P4382" s="1" t="s">
        <v>23</v>
      </c>
      <c r="Q4382" s="1" t="s">
        <v>28</v>
      </c>
      <c r="R4382" s="10">
        <f>F4382*Part4Out!C$78+'relay test.csv'!H4382*Part4Out!C$79+'relay test.csv'!I4382*Part4Out!C$80+'relay test.csv'!J4382*Part4Out!C$81+'relay test.csv'!K4382*Part4Out!C$82+'relay test.csv'!L4382*Part4Out!C$83+'relay test.csv'!M4382*Part4Out!C$84+'relay test.csv'!N4382*Part4Out!C$85</f>
        <v>7.6240521834572865</v>
      </c>
      <c r="S4382" s="10">
        <f>(F4382*Part4Out!C$78+'relay test.csv'!H4382*Part4Out!C$79+'relay test.csv'!I4382*Part4Out!C$80+'relay test.csv'!J4382*Part4Out!C$81+'relay test.csv'!K4382*Part4Out!C$82+'relay test.csv'!L4382*Part4Out!C$83+'relay test.csv'!M4382*Part4Out!C$84+'relay test.csv'!N4382*Part4Out!C$85) +Part4Out!C$77</f>
        <v>5.0204169318919618</v>
      </c>
      <c r="T4382" s="10">
        <f t="shared" si="681"/>
        <v>151.47444515731738</v>
      </c>
      <c r="U4382" s="12">
        <f t="shared" si="682"/>
        <v>0.99344152392902141</v>
      </c>
      <c r="V4382" s="11">
        <f t="shared" si="683"/>
        <v>1</v>
      </c>
      <c r="W4382" s="11">
        <f t="shared" si="684"/>
        <v>1</v>
      </c>
      <c r="X4382" s="11">
        <f t="shared" si="685"/>
        <v>2046.8395169795992</v>
      </c>
      <c r="Y4382" s="12">
        <f t="shared" si="686"/>
        <v>0.99951168048486783</v>
      </c>
      <c r="Z4382" s="11">
        <f t="shared" si="687"/>
        <v>1</v>
      </c>
      <c r="AA4382" s="11">
        <f t="shared" si="688"/>
        <v>1</v>
      </c>
      <c r="AB4382" s="11">
        <f t="shared" si="689"/>
        <v>1</v>
      </c>
      <c r="AC4382" s="1" t="s">
        <v>4406</v>
      </c>
    </row>
    <row r="4383" spans="1:29" x14ac:dyDescent="0.2">
      <c r="A4383" s="1" t="s">
        <v>4407</v>
      </c>
      <c r="B4383" s="1">
        <v>1</v>
      </c>
      <c r="C4383" s="2">
        <v>41556</v>
      </c>
      <c r="D4383" s="2">
        <v>41556</v>
      </c>
      <c r="E4383" s="2">
        <v>41570</v>
      </c>
      <c r="F4383" s="1">
        <v>34</v>
      </c>
      <c r="G4383" s="1">
        <v>20.58823529</v>
      </c>
      <c r="H4383" s="1">
        <v>8.8235294119999992</v>
      </c>
      <c r="I4383" s="1">
        <v>102.23</v>
      </c>
      <c r="J4383" s="1">
        <v>0.214285714285714</v>
      </c>
      <c r="K4383" s="1">
        <v>1</v>
      </c>
      <c r="L4383" s="1">
        <v>0</v>
      </c>
      <c r="M4383" s="1">
        <v>0</v>
      </c>
      <c r="N4383" s="7">
        <f t="shared" si="680"/>
        <v>0</v>
      </c>
      <c r="O4383" s="1">
        <v>0</v>
      </c>
      <c r="P4383" s="1" t="s">
        <v>36</v>
      </c>
      <c r="Q4383" s="1" t="s">
        <v>28</v>
      </c>
      <c r="R4383" s="10">
        <f>F4383*Part4Out!C$78+'relay test.csv'!H4383*Part4Out!C$79+'relay test.csv'!I4383*Part4Out!C$80+'relay test.csv'!J4383*Part4Out!C$81+'relay test.csv'!K4383*Part4Out!C$82+'relay test.csv'!L4383*Part4Out!C$83+'relay test.csv'!M4383*Part4Out!C$84+'relay test.csv'!N4383*Part4Out!C$85</f>
        <v>7.3961044211537894</v>
      </c>
      <c r="S4383" s="10">
        <f>(F4383*Part4Out!C$78+'relay test.csv'!H4383*Part4Out!C$79+'relay test.csv'!I4383*Part4Out!C$80+'relay test.csv'!J4383*Part4Out!C$81+'relay test.csv'!K4383*Part4Out!C$82+'relay test.csv'!L4383*Part4Out!C$83+'relay test.csv'!M4383*Part4Out!C$84+'relay test.csv'!N4383*Part4Out!C$85) +Part4Out!C$77</f>
        <v>4.7924691695884647</v>
      </c>
      <c r="T4383" s="10">
        <f t="shared" si="681"/>
        <v>120.59878017279189</v>
      </c>
      <c r="U4383" s="12">
        <f t="shared" si="682"/>
        <v>0.99177623329297382</v>
      </c>
      <c r="V4383" s="11">
        <f t="shared" si="683"/>
        <v>1</v>
      </c>
      <c r="W4383" s="11">
        <f t="shared" si="684"/>
        <v>1</v>
      </c>
      <c r="X4383" s="11">
        <f t="shared" si="685"/>
        <v>1629.6237210232928</v>
      </c>
      <c r="Y4383" s="12">
        <f t="shared" si="686"/>
        <v>0.99938673773286435</v>
      </c>
      <c r="Z4383" s="11">
        <f t="shared" si="687"/>
        <v>1</v>
      </c>
      <c r="AA4383" s="11">
        <f t="shared" si="688"/>
        <v>1</v>
      </c>
      <c r="AB4383" s="11">
        <f t="shared" si="689"/>
        <v>1</v>
      </c>
      <c r="AC4383" s="1" t="s">
        <v>4407</v>
      </c>
    </row>
    <row r="4384" spans="1:29" x14ac:dyDescent="0.2">
      <c r="A4384" s="1" t="s">
        <v>4408</v>
      </c>
      <c r="B4384" s="1">
        <v>1</v>
      </c>
      <c r="C4384" s="2">
        <v>41556</v>
      </c>
      <c r="D4384" s="2">
        <v>41556</v>
      </c>
      <c r="E4384" s="2">
        <v>41556</v>
      </c>
      <c r="F4384" s="1">
        <v>32</v>
      </c>
      <c r="G4384" s="1">
        <v>37.5</v>
      </c>
      <c r="H4384" s="1">
        <v>0</v>
      </c>
      <c r="I4384" s="1">
        <v>40.020000000000003</v>
      </c>
      <c r="J4384" s="1">
        <v>0</v>
      </c>
      <c r="K4384" s="1">
        <v>1</v>
      </c>
      <c r="L4384" s="1">
        <v>0</v>
      </c>
      <c r="M4384" s="1">
        <v>0</v>
      </c>
      <c r="N4384" s="7">
        <f t="shared" si="680"/>
        <v>1</v>
      </c>
      <c r="O4384" s="1">
        <v>0</v>
      </c>
      <c r="P4384" s="1" t="s">
        <v>23</v>
      </c>
      <c r="Q4384" s="1" t="s">
        <v>28</v>
      </c>
      <c r="R4384" s="10">
        <f>F4384*Part4Out!C$78+'relay test.csv'!H4384*Part4Out!C$79+'relay test.csv'!I4384*Part4Out!C$80+'relay test.csv'!J4384*Part4Out!C$81+'relay test.csv'!K4384*Part4Out!C$82+'relay test.csv'!L4384*Part4Out!C$83+'relay test.csv'!M4384*Part4Out!C$84+'relay test.csv'!N4384*Part4Out!C$85</f>
        <v>7.4125165630458838</v>
      </c>
      <c r="S4384" s="10">
        <f>(F4384*Part4Out!C$78+'relay test.csv'!H4384*Part4Out!C$79+'relay test.csv'!I4384*Part4Out!C$80+'relay test.csv'!J4384*Part4Out!C$81+'relay test.csv'!K4384*Part4Out!C$82+'relay test.csv'!L4384*Part4Out!C$83+'relay test.csv'!M4384*Part4Out!C$84+'relay test.csv'!N4384*Part4Out!C$85) +Part4Out!C$77</f>
        <v>4.8088813114805582</v>
      </c>
      <c r="T4384" s="10">
        <f t="shared" si="681"/>
        <v>122.59439583424748</v>
      </c>
      <c r="U4384" s="12">
        <f t="shared" si="682"/>
        <v>0.99190901825887723</v>
      </c>
      <c r="V4384" s="11">
        <f t="shared" si="683"/>
        <v>1</v>
      </c>
      <c r="W4384" s="11">
        <f t="shared" si="684"/>
        <v>1</v>
      </c>
      <c r="X4384" s="11">
        <f t="shared" si="685"/>
        <v>1656.5900188191263</v>
      </c>
      <c r="Y4384" s="12">
        <f t="shared" si="686"/>
        <v>0.99939671451405554</v>
      </c>
      <c r="Z4384" s="11">
        <f t="shared" si="687"/>
        <v>1</v>
      </c>
      <c r="AA4384" s="11">
        <f t="shared" si="688"/>
        <v>1</v>
      </c>
      <c r="AB4384" s="11">
        <f t="shared" si="689"/>
        <v>1</v>
      </c>
      <c r="AC4384" s="1" t="s">
        <v>4408</v>
      </c>
    </row>
    <row r="4385" spans="1:29" x14ac:dyDescent="0.2">
      <c r="A4385" s="1" t="s">
        <v>4409</v>
      </c>
      <c r="B4385" s="1">
        <v>1</v>
      </c>
      <c r="C4385" s="2">
        <v>41556</v>
      </c>
      <c r="D4385" s="2">
        <v>41556</v>
      </c>
      <c r="E4385" s="2">
        <v>41556</v>
      </c>
      <c r="F4385" s="1">
        <v>34</v>
      </c>
      <c r="G4385" s="1">
        <v>2.9411764709999999</v>
      </c>
      <c r="H4385" s="1">
        <v>0</v>
      </c>
      <c r="I4385" s="1">
        <v>40.25</v>
      </c>
      <c r="J4385" s="1">
        <v>0</v>
      </c>
      <c r="K4385" s="1">
        <v>1</v>
      </c>
      <c r="L4385" s="1">
        <v>1</v>
      </c>
      <c r="M4385" s="1">
        <v>0</v>
      </c>
      <c r="N4385" s="7">
        <f t="shared" si="680"/>
        <v>1</v>
      </c>
      <c r="O4385" s="1">
        <v>0</v>
      </c>
      <c r="P4385" s="1" t="s">
        <v>23</v>
      </c>
      <c r="Q4385" s="1" t="s">
        <v>28</v>
      </c>
      <c r="R4385" s="10">
        <f>F4385*Part4Out!C$78+'relay test.csv'!H4385*Part4Out!C$79+'relay test.csv'!I4385*Part4Out!C$80+'relay test.csv'!J4385*Part4Out!C$81+'relay test.csv'!K4385*Part4Out!C$82+'relay test.csv'!L4385*Part4Out!C$83+'relay test.csv'!M4385*Part4Out!C$84+'relay test.csv'!N4385*Part4Out!C$85</f>
        <v>8.5955378518058243</v>
      </c>
      <c r="S4385" s="10">
        <f>(F4385*Part4Out!C$78+'relay test.csv'!H4385*Part4Out!C$79+'relay test.csv'!I4385*Part4Out!C$80+'relay test.csv'!J4385*Part4Out!C$81+'relay test.csv'!K4385*Part4Out!C$82+'relay test.csv'!L4385*Part4Out!C$83+'relay test.csv'!M4385*Part4Out!C$84+'relay test.csv'!N4385*Part4Out!C$85) +Part4Out!C$77</f>
        <v>5.9919026002404987</v>
      </c>
      <c r="T4385" s="10">
        <f t="shared" si="681"/>
        <v>400.17525963672057</v>
      </c>
      <c r="U4385" s="12">
        <f t="shared" si="682"/>
        <v>0.99750732385415408</v>
      </c>
      <c r="V4385" s="11">
        <f t="shared" si="683"/>
        <v>1</v>
      </c>
      <c r="W4385" s="11">
        <f t="shared" si="684"/>
        <v>1</v>
      </c>
      <c r="X4385" s="11">
        <f t="shared" si="685"/>
        <v>5407.4767152394688</v>
      </c>
      <c r="Y4385" s="12">
        <f t="shared" si="686"/>
        <v>0.99981510505588711</v>
      </c>
      <c r="Z4385" s="11">
        <f t="shared" si="687"/>
        <v>1</v>
      </c>
      <c r="AA4385" s="11">
        <f t="shared" si="688"/>
        <v>1</v>
      </c>
      <c r="AB4385" s="11">
        <f t="shared" si="689"/>
        <v>1</v>
      </c>
      <c r="AC4385" s="1" t="s">
        <v>4409</v>
      </c>
    </row>
    <row r="4386" spans="1:29" x14ac:dyDescent="0.2">
      <c r="A4386" s="1" t="s">
        <v>4410</v>
      </c>
      <c r="B4386" s="1">
        <v>0</v>
      </c>
      <c r="C4386" s="2">
        <v>41556</v>
      </c>
      <c r="D4386" s="2">
        <v>41556</v>
      </c>
      <c r="E4386" s="2">
        <v>41556</v>
      </c>
      <c r="F4386" s="1">
        <v>3</v>
      </c>
      <c r="G4386" s="1">
        <v>0</v>
      </c>
      <c r="H4386" s="1">
        <v>0</v>
      </c>
      <c r="I4386" s="1">
        <v>40.020000000000003</v>
      </c>
      <c r="J4386" s="1">
        <v>0</v>
      </c>
      <c r="K4386" s="1">
        <v>1</v>
      </c>
      <c r="L4386" s="1">
        <v>1</v>
      </c>
      <c r="M4386" s="1">
        <v>0</v>
      </c>
      <c r="N4386" s="7">
        <f t="shared" si="680"/>
        <v>0</v>
      </c>
      <c r="O4386" s="1">
        <v>0</v>
      </c>
      <c r="P4386" s="1" t="s">
        <v>30</v>
      </c>
      <c r="Q4386" s="1" t="s">
        <v>28</v>
      </c>
      <c r="R4386" s="10">
        <f>F4386*Part4Out!C$78+'relay test.csv'!H4386*Part4Out!C$79+'relay test.csv'!I4386*Part4Out!C$80+'relay test.csv'!J4386*Part4Out!C$81+'relay test.csv'!K4386*Part4Out!C$82+'relay test.csv'!L4386*Part4Out!C$83+'relay test.csv'!M4386*Part4Out!C$84+'relay test.csv'!N4386*Part4Out!C$85</f>
        <v>1.7746547351579407</v>
      </c>
      <c r="S4386" s="10">
        <f>(F4386*Part4Out!C$78+'relay test.csv'!H4386*Part4Out!C$79+'relay test.csv'!I4386*Part4Out!C$80+'relay test.csv'!J4386*Part4Out!C$81+'relay test.csv'!K4386*Part4Out!C$82+'relay test.csv'!L4386*Part4Out!C$83+'relay test.csv'!M4386*Part4Out!C$84+'relay test.csv'!N4386*Part4Out!C$85) +Part4Out!C$77</f>
        <v>-0.82898051640738446</v>
      </c>
      <c r="T4386" s="10">
        <f t="shared" si="681"/>
        <v>0.43649405809475206</v>
      </c>
      <c r="U4386" s="12">
        <f t="shared" si="682"/>
        <v>0.3038606777626926</v>
      </c>
      <c r="V4386" s="11">
        <f t="shared" si="683"/>
        <v>0</v>
      </c>
      <c r="W4386" s="11">
        <f t="shared" si="684"/>
        <v>0</v>
      </c>
      <c r="X4386" s="11">
        <f t="shared" si="685"/>
        <v>5.8982443283237087</v>
      </c>
      <c r="Y4386" s="12">
        <f t="shared" si="686"/>
        <v>0.85503557827111598</v>
      </c>
      <c r="Z4386" s="11">
        <f t="shared" si="687"/>
        <v>1</v>
      </c>
      <c r="AA4386" s="11">
        <f t="shared" si="688"/>
        <v>0</v>
      </c>
      <c r="AB4386" s="11">
        <f t="shared" si="689"/>
        <v>0</v>
      </c>
      <c r="AC4386" s="1" t="s">
        <v>4410</v>
      </c>
    </row>
    <row r="4387" spans="1:29" x14ac:dyDescent="0.2">
      <c r="A4387" s="1" t="s">
        <v>4411</v>
      </c>
      <c r="B4387" s="1">
        <v>1</v>
      </c>
      <c r="C4387" s="2">
        <v>41556</v>
      </c>
      <c r="D4387" s="2">
        <v>41556</v>
      </c>
      <c r="E4387" s="2">
        <v>41584</v>
      </c>
      <c r="F4387" s="1">
        <v>33</v>
      </c>
      <c r="G4387" s="1">
        <v>57.575757580000001</v>
      </c>
      <c r="H4387" s="1">
        <v>0</v>
      </c>
      <c r="I4387" s="1">
        <v>35.01</v>
      </c>
      <c r="J4387" s="1">
        <v>7.1428571428571397E-2</v>
      </c>
      <c r="K4387" s="1">
        <v>1</v>
      </c>
      <c r="L4387" s="1">
        <v>0</v>
      </c>
      <c r="M4387" s="1">
        <v>0</v>
      </c>
      <c r="N4387" s="7">
        <f t="shared" si="680"/>
        <v>0</v>
      </c>
      <c r="O4387" s="1">
        <v>0</v>
      </c>
      <c r="P4387" s="1" t="s">
        <v>36</v>
      </c>
      <c r="Q4387" s="1" t="s">
        <v>28</v>
      </c>
      <c r="R4387" s="10">
        <f>F4387*Part4Out!C$78+'relay test.csv'!H4387*Part4Out!C$79+'relay test.csv'!I4387*Part4Out!C$80+'relay test.csv'!J4387*Part4Out!C$81+'relay test.csv'!K4387*Part4Out!C$82+'relay test.csv'!L4387*Part4Out!C$83+'relay test.csv'!M4387*Part4Out!C$84+'relay test.csv'!N4387*Part4Out!C$85</f>
        <v>7.3348651751666241</v>
      </c>
      <c r="S4387" s="10">
        <f>(F4387*Part4Out!C$78+'relay test.csv'!H4387*Part4Out!C$79+'relay test.csv'!I4387*Part4Out!C$80+'relay test.csv'!J4387*Part4Out!C$81+'relay test.csv'!K4387*Part4Out!C$82+'relay test.csv'!L4387*Part4Out!C$83+'relay test.csv'!M4387*Part4Out!C$84+'relay test.csv'!N4387*Part4Out!C$85) +Part4Out!C$77</f>
        <v>4.7312299236012993</v>
      </c>
      <c r="T4387" s="10">
        <f t="shared" si="681"/>
        <v>113.43499296163925</v>
      </c>
      <c r="U4387" s="12">
        <f t="shared" si="682"/>
        <v>0.99126141423947811</v>
      </c>
      <c r="V4387" s="11">
        <f t="shared" si="683"/>
        <v>1</v>
      </c>
      <c r="W4387" s="11">
        <f t="shared" si="684"/>
        <v>1</v>
      </c>
      <c r="X4387" s="11">
        <f t="shared" si="685"/>
        <v>1532.8211036590797</v>
      </c>
      <c r="Y4387" s="12">
        <f t="shared" si="686"/>
        <v>0.99934803348473011</v>
      </c>
      <c r="Z4387" s="11">
        <f t="shared" si="687"/>
        <v>1</v>
      </c>
      <c r="AA4387" s="11">
        <f t="shared" si="688"/>
        <v>1</v>
      </c>
      <c r="AB4387" s="11">
        <f t="shared" si="689"/>
        <v>1</v>
      </c>
      <c r="AC4387" s="1" t="s">
        <v>4411</v>
      </c>
    </row>
    <row r="4388" spans="1:29" x14ac:dyDescent="0.2">
      <c r="A4388" s="1" t="s">
        <v>4412</v>
      </c>
      <c r="B4388" s="1">
        <v>1</v>
      </c>
      <c r="C4388" s="2">
        <v>41556</v>
      </c>
      <c r="D4388" s="2">
        <v>41556</v>
      </c>
      <c r="E4388" s="2">
        <v>41659</v>
      </c>
      <c r="F4388" s="1">
        <v>46</v>
      </c>
      <c r="G4388" s="1">
        <v>4.3478260869999996</v>
      </c>
      <c r="H4388" s="1">
        <v>2.1739130430000002</v>
      </c>
      <c r="I4388" s="1">
        <v>44.37</v>
      </c>
      <c r="J4388" s="1">
        <v>6.7961165048543701E-2</v>
      </c>
      <c r="K4388" s="1">
        <v>1</v>
      </c>
      <c r="L4388" s="1">
        <v>0</v>
      </c>
      <c r="M4388" s="1">
        <v>0</v>
      </c>
      <c r="N4388" s="7">
        <f t="shared" si="680"/>
        <v>1</v>
      </c>
      <c r="O4388" s="1">
        <v>0</v>
      </c>
      <c r="P4388" s="1" t="s">
        <v>23</v>
      </c>
      <c r="Q4388" s="1" t="s">
        <v>28</v>
      </c>
      <c r="R4388" s="10">
        <f>F4388*Part4Out!C$78+'relay test.csv'!H4388*Part4Out!C$79+'relay test.csv'!I4388*Part4Out!C$80+'relay test.csv'!J4388*Part4Out!C$81+'relay test.csv'!K4388*Part4Out!C$82+'relay test.csv'!L4388*Part4Out!C$83+'relay test.csv'!M4388*Part4Out!C$84+'relay test.csv'!N4388*Part4Out!C$85</f>
        <v>10.360140896273926</v>
      </c>
      <c r="S4388" s="10">
        <f>(F4388*Part4Out!C$78+'relay test.csv'!H4388*Part4Out!C$79+'relay test.csv'!I4388*Part4Out!C$80+'relay test.csv'!J4388*Part4Out!C$81+'relay test.csv'!K4388*Part4Out!C$82+'relay test.csv'!L4388*Part4Out!C$83+'relay test.csv'!M4388*Part4Out!C$84+'relay test.csv'!N4388*Part4Out!C$85) +Part4Out!C$77</f>
        <v>7.7565056447086</v>
      </c>
      <c r="T4388" s="10">
        <f t="shared" si="681"/>
        <v>2336.7249750508245</v>
      </c>
      <c r="U4388" s="12">
        <f t="shared" si="682"/>
        <v>0.99957223368417059</v>
      </c>
      <c r="V4388" s="11">
        <f t="shared" si="683"/>
        <v>1</v>
      </c>
      <c r="W4388" s="11">
        <f t="shared" si="684"/>
        <v>1</v>
      </c>
      <c r="X4388" s="11">
        <f t="shared" si="685"/>
        <v>31575.629897701918</v>
      </c>
      <c r="Y4388" s="12">
        <f t="shared" si="686"/>
        <v>0.99996833100925464</v>
      </c>
      <c r="Z4388" s="11">
        <f t="shared" si="687"/>
        <v>1</v>
      </c>
      <c r="AA4388" s="11">
        <f t="shared" si="688"/>
        <v>1</v>
      </c>
      <c r="AB4388" s="11">
        <f t="shared" si="689"/>
        <v>1</v>
      </c>
      <c r="AC4388" s="1" t="s">
        <v>4412</v>
      </c>
    </row>
    <row r="4389" spans="1:29" x14ac:dyDescent="0.2">
      <c r="A4389" s="1" t="s">
        <v>4413</v>
      </c>
      <c r="B4389" s="1">
        <v>1</v>
      </c>
      <c r="C4389" s="2">
        <v>41556</v>
      </c>
      <c r="D4389" s="2">
        <v>41590</v>
      </c>
      <c r="E4389" s="2">
        <v>41590</v>
      </c>
      <c r="F4389" s="1">
        <v>35</v>
      </c>
      <c r="G4389" s="1">
        <v>40</v>
      </c>
      <c r="H4389" s="1">
        <v>17.14285714</v>
      </c>
      <c r="I4389" s="1">
        <v>19.95</v>
      </c>
      <c r="J4389" s="1">
        <v>0</v>
      </c>
      <c r="K4389" s="1">
        <v>1</v>
      </c>
      <c r="L4389" s="1">
        <v>0</v>
      </c>
      <c r="M4389" s="1">
        <v>0</v>
      </c>
      <c r="N4389" s="7">
        <f t="shared" si="680"/>
        <v>0</v>
      </c>
      <c r="O4389" s="1">
        <v>0</v>
      </c>
      <c r="P4389" s="1" t="s">
        <v>30</v>
      </c>
      <c r="Q4389" s="1" t="s">
        <v>63</v>
      </c>
      <c r="R4389" s="10">
        <f>F4389*Part4Out!C$78+'relay test.csv'!H4389*Part4Out!C$79+'relay test.csv'!I4389*Part4Out!C$80+'relay test.csv'!J4389*Part4Out!C$81+'relay test.csv'!K4389*Part4Out!C$82+'relay test.csv'!L4389*Part4Out!C$83+'relay test.csv'!M4389*Part4Out!C$84+'relay test.csv'!N4389*Part4Out!C$85</f>
        <v>8.1836059646589607</v>
      </c>
      <c r="S4389" s="10">
        <f>(F4389*Part4Out!C$78+'relay test.csv'!H4389*Part4Out!C$79+'relay test.csv'!I4389*Part4Out!C$80+'relay test.csv'!J4389*Part4Out!C$81+'relay test.csv'!K4389*Part4Out!C$82+'relay test.csv'!L4389*Part4Out!C$83+'relay test.csv'!M4389*Part4Out!C$84+'relay test.csv'!N4389*Part4Out!C$85) +Part4Out!C$77</f>
        <v>5.5799707130936351</v>
      </c>
      <c r="T4389" s="10">
        <f t="shared" si="681"/>
        <v>265.06384277260611</v>
      </c>
      <c r="U4389" s="12">
        <f t="shared" si="682"/>
        <v>0.99624150358207575</v>
      </c>
      <c r="V4389" s="11">
        <f t="shared" si="683"/>
        <v>1</v>
      </c>
      <c r="W4389" s="11">
        <f t="shared" si="684"/>
        <v>1</v>
      </c>
      <c r="X4389" s="11">
        <f t="shared" si="685"/>
        <v>3581.747055392525</v>
      </c>
      <c r="Y4389" s="12">
        <f t="shared" si="686"/>
        <v>0.99972088456579855</v>
      </c>
      <c r="Z4389" s="11">
        <f t="shared" si="687"/>
        <v>1</v>
      </c>
      <c r="AA4389" s="11">
        <f t="shared" si="688"/>
        <v>1</v>
      </c>
      <c r="AB4389" s="11">
        <f t="shared" si="689"/>
        <v>1</v>
      </c>
      <c r="AC4389" s="1" t="s">
        <v>4413</v>
      </c>
    </row>
    <row r="4390" spans="1:29" x14ac:dyDescent="0.2">
      <c r="A4390" s="1" t="s">
        <v>4414</v>
      </c>
      <c r="B4390" s="1">
        <v>0</v>
      </c>
      <c r="C4390" s="2">
        <v>41556</v>
      </c>
      <c r="D4390" s="2">
        <v>41584</v>
      </c>
      <c r="E4390" s="2">
        <v>41584</v>
      </c>
      <c r="F4390" s="1">
        <v>9</v>
      </c>
      <c r="G4390" s="1">
        <v>33.333333330000002</v>
      </c>
      <c r="H4390" s="1">
        <v>11.11111111</v>
      </c>
      <c r="I4390" s="1">
        <v>28.76</v>
      </c>
      <c r="J4390" s="1">
        <v>0</v>
      </c>
      <c r="K4390" s="1">
        <v>1</v>
      </c>
      <c r="L4390" s="1">
        <v>0</v>
      </c>
      <c r="M4390" s="1">
        <v>0</v>
      </c>
      <c r="N4390" s="7">
        <f t="shared" si="680"/>
        <v>0</v>
      </c>
      <c r="O4390" s="1">
        <v>0</v>
      </c>
      <c r="P4390" s="1" t="s">
        <v>26</v>
      </c>
      <c r="Q4390" s="1" t="s">
        <v>63</v>
      </c>
      <c r="R4390" s="10">
        <f>F4390*Part4Out!C$78+'relay test.csv'!H4390*Part4Out!C$79+'relay test.csv'!I4390*Part4Out!C$80+'relay test.csv'!J4390*Part4Out!C$81+'relay test.csv'!K4390*Part4Out!C$82+'relay test.csv'!L4390*Part4Out!C$83+'relay test.csv'!M4390*Part4Out!C$84+'relay test.csv'!N4390*Part4Out!C$85</f>
        <v>2.5366254969902999</v>
      </c>
      <c r="S4390" s="10">
        <f>(F4390*Part4Out!C$78+'relay test.csv'!H4390*Part4Out!C$79+'relay test.csv'!I4390*Part4Out!C$80+'relay test.csv'!J4390*Part4Out!C$81+'relay test.csv'!K4390*Part4Out!C$82+'relay test.csv'!L4390*Part4Out!C$83+'relay test.csv'!M4390*Part4Out!C$84+'relay test.csv'!N4390*Part4Out!C$85) +Part4Out!C$77</f>
        <v>-6.7009754575025227E-2</v>
      </c>
      <c r="T4390" s="10">
        <f t="shared" si="681"/>
        <v>0.93518607894951444</v>
      </c>
      <c r="U4390" s="12">
        <f t="shared" si="682"/>
        <v>0.48325382717571308</v>
      </c>
      <c r="V4390" s="11">
        <f t="shared" si="683"/>
        <v>0</v>
      </c>
      <c r="W4390" s="11">
        <f t="shared" si="684"/>
        <v>0</v>
      </c>
      <c r="X4390" s="11">
        <f t="shared" si="685"/>
        <v>12.636955495265605</v>
      </c>
      <c r="Y4390" s="12">
        <f t="shared" si="686"/>
        <v>0.92666984941417652</v>
      </c>
      <c r="Z4390" s="11">
        <f t="shared" si="687"/>
        <v>1</v>
      </c>
      <c r="AA4390" s="11">
        <f t="shared" si="688"/>
        <v>0</v>
      </c>
      <c r="AB4390" s="11">
        <f t="shared" si="689"/>
        <v>0</v>
      </c>
      <c r="AC4390" s="1" t="s">
        <v>4414</v>
      </c>
    </row>
    <row r="4391" spans="1:29" x14ac:dyDescent="0.2">
      <c r="A4391" s="1" t="s">
        <v>4415</v>
      </c>
      <c r="B4391" s="1">
        <v>1</v>
      </c>
      <c r="C4391" s="2">
        <v>41556</v>
      </c>
      <c r="D4391" s="2">
        <v>41557</v>
      </c>
      <c r="E4391" s="2">
        <v>41557</v>
      </c>
      <c r="F4391" s="1">
        <v>36</v>
      </c>
      <c r="G4391" s="1">
        <v>0</v>
      </c>
      <c r="H4391" s="1">
        <v>0</v>
      </c>
      <c r="I4391" s="1">
        <v>40.020000000000003</v>
      </c>
      <c r="J4391" s="1">
        <v>0</v>
      </c>
      <c r="K4391" s="1">
        <v>1</v>
      </c>
      <c r="L4391" s="1">
        <v>0</v>
      </c>
      <c r="M4391" s="1">
        <v>0</v>
      </c>
      <c r="N4391" s="7">
        <f t="shared" si="680"/>
        <v>0</v>
      </c>
      <c r="O4391" s="1">
        <v>0</v>
      </c>
      <c r="P4391" s="1" t="s">
        <v>26</v>
      </c>
      <c r="Q4391" s="1" t="s">
        <v>28</v>
      </c>
      <c r="R4391" s="10">
        <f>F4391*Part4Out!C$78+'relay test.csv'!H4391*Part4Out!C$79+'relay test.csv'!I4391*Part4Out!C$80+'relay test.csv'!J4391*Part4Out!C$81+'relay test.csv'!K4391*Part4Out!C$82+'relay test.csv'!L4391*Part4Out!C$83+'relay test.csv'!M4391*Part4Out!C$84+'relay test.csv'!N4391*Part4Out!C$85</f>
        <v>7.9945757728511921</v>
      </c>
      <c r="S4391" s="10">
        <f>(F4391*Part4Out!C$78+'relay test.csv'!H4391*Part4Out!C$79+'relay test.csv'!I4391*Part4Out!C$80+'relay test.csv'!J4391*Part4Out!C$81+'relay test.csv'!K4391*Part4Out!C$82+'relay test.csv'!L4391*Part4Out!C$83+'relay test.csv'!M4391*Part4Out!C$84+'relay test.csv'!N4391*Part4Out!C$85) +Part4Out!C$77</f>
        <v>5.3909405212858665</v>
      </c>
      <c r="T4391" s="10">
        <f t="shared" si="681"/>
        <v>219.40964798590124</v>
      </c>
      <c r="U4391" s="12">
        <f t="shared" si="682"/>
        <v>0.99546299352529266</v>
      </c>
      <c r="V4391" s="11">
        <f t="shared" si="683"/>
        <v>1</v>
      </c>
      <c r="W4391" s="11">
        <f t="shared" si="684"/>
        <v>1</v>
      </c>
      <c r="X4391" s="11">
        <f t="shared" si="685"/>
        <v>2964.832367847308</v>
      </c>
      <c r="Y4391" s="12">
        <f t="shared" si="686"/>
        <v>0.9996628265269335</v>
      </c>
      <c r="Z4391" s="11">
        <f t="shared" si="687"/>
        <v>1</v>
      </c>
      <c r="AA4391" s="11">
        <f t="shared" si="688"/>
        <v>1</v>
      </c>
      <c r="AB4391" s="11">
        <f t="shared" si="689"/>
        <v>1</v>
      </c>
      <c r="AC4391" s="1" t="s">
        <v>4415</v>
      </c>
    </row>
    <row r="4392" spans="1:29" x14ac:dyDescent="0.2">
      <c r="A4392" s="1" t="s">
        <v>4416</v>
      </c>
      <c r="B4392" s="1">
        <v>0</v>
      </c>
      <c r="C4392" s="2">
        <v>41556</v>
      </c>
      <c r="D4392" s="2">
        <v>41585</v>
      </c>
      <c r="E4392" s="2">
        <v>41585</v>
      </c>
      <c r="F4392" s="1">
        <v>15</v>
      </c>
      <c r="G4392" s="1">
        <v>40</v>
      </c>
      <c r="H4392" s="1">
        <v>6.6666666670000003</v>
      </c>
      <c r="I4392" s="1">
        <v>43.86</v>
      </c>
      <c r="J4392" s="1">
        <v>0</v>
      </c>
      <c r="K4392" s="1">
        <v>1</v>
      </c>
      <c r="L4392" s="1">
        <v>0</v>
      </c>
      <c r="M4392" s="1">
        <v>0</v>
      </c>
      <c r="N4392" s="7">
        <f t="shared" si="680"/>
        <v>0</v>
      </c>
      <c r="O4392" s="1">
        <v>0</v>
      </c>
      <c r="P4392" s="1" t="s">
        <v>26</v>
      </c>
      <c r="Q4392" s="1" t="s">
        <v>63</v>
      </c>
      <c r="R4392" s="10">
        <f>F4392*Part4Out!C$78+'relay test.csv'!H4392*Part4Out!C$79+'relay test.csv'!I4392*Part4Out!C$80+'relay test.csv'!J4392*Part4Out!C$81+'relay test.csv'!K4392*Part4Out!C$82+'relay test.csv'!L4392*Part4Out!C$83+'relay test.csv'!M4392*Part4Out!C$84+'relay test.csv'!N4392*Part4Out!C$85</f>
        <v>3.6673768264447011</v>
      </c>
      <c r="S4392" s="10">
        <f>(F4392*Part4Out!C$78+'relay test.csv'!H4392*Part4Out!C$79+'relay test.csv'!I4392*Part4Out!C$80+'relay test.csv'!J4392*Part4Out!C$81+'relay test.csv'!K4392*Part4Out!C$82+'relay test.csv'!L4392*Part4Out!C$83+'relay test.csv'!M4392*Part4Out!C$84+'relay test.csv'!N4392*Part4Out!C$85) +Part4Out!C$77</f>
        <v>1.0637415748793759</v>
      </c>
      <c r="T4392" s="10">
        <f t="shared" si="681"/>
        <v>2.8971907913813135</v>
      </c>
      <c r="U4392" s="12">
        <f t="shared" si="682"/>
        <v>0.74340491560959432</v>
      </c>
      <c r="V4392" s="11">
        <f t="shared" si="683"/>
        <v>1</v>
      </c>
      <c r="W4392" s="11">
        <f t="shared" si="684"/>
        <v>0</v>
      </c>
      <c r="X4392" s="11">
        <f t="shared" si="685"/>
        <v>39.149076227807555</v>
      </c>
      <c r="Y4392" s="12">
        <f t="shared" si="686"/>
        <v>0.97509282668607478</v>
      </c>
      <c r="Z4392" s="11">
        <f t="shared" si="687"/>
        <v>1</v>
      </c>
      <c r="AA4392" s="11">
        <f t="shared" si="688"/>
        <v>0</v>
      </c>
      <c r="AB4392" s="11">
        <f t="shared" si="689"/>
        <v>0</v>
      </c>
      <c r="AC4392" s="1" t="s">
        <v>4416</v>
      </c>
    </row>
    <row r="4393" spans="1:29" x14ac:dyDescent="0.2">
      <c r="A4393" s="1" t="s">
        <v>4417</v>
      </c>
      <c r="B4393" s="1">
        <v>1</v>
      </c>
      <c r="C4393" s="2">
        <v>41531</v>
      </c>
      <c r="D4393" s="2">
        <v>41556</v>
      </c>
      <c r="E4393" s="2">
        <v>41556</v>
      </c>
      <c r="F4393" s="1">
        <v>33</v>
      </c>
      <c r="G4393" s="1">
        <v>6.0606060609999997</v>
      </c>
      <c r="H4393" s="1">
        <v>0</v>
      </c>
      <c r="I4393" s="1">
        <v>45.54</v>
      </c>
      <c r="J4393" s="1">
        <v>0</v>
      </c>
      <c r="K4393" s="1">
        <v>1</v>
      </c>
      <c r="L4393" s="1">
        <v>0</v>
      </c>
      <c r="M4393" s="1">
        <v>0</v>
      </c>
      <c r="N4393" s="7">
        <f t="shared" si="680"/>
        <v>1</v>
      </c>
      <c r="O4393" s="1">
        <v>0</v>
      </c>
      <c r="P4393" s="1" t="s">
        <v>23</v>
      </c>
      <c r="Q4393" s="1" t="s">
        <v>28</v>
      </c>
      <c r="R4393" s="10">
        <f>F4393*Part4Out!C$78+'relay test.csv'!H4393*Part4Out!C$79+'relay test.csv'!I4393*Part4Out!C$80+'relay test.csv'!J4393*Part4Out!C$81+'relay test.csv'!K4393*Part4Out!C$82+'relay test.csv'!L4393*Part4Out!C$83+'relay test.csv'!M4393*Part4Out!C$84+'relay test.csv'!N4393*Part4Out!C$85</f>
        <v>7.6047468727552863</v>
      </c>
      <c r="S4393" s="10">
        <f>(F4393*Part4Out!C$78+'relay test.csv'!H4393*Part4Out!C$79+'relay test.csv'!I4393*Part4Out!C$80+'relay test.csv'!J4393*Part4Out!C$81+'relay test.csv'!K4393*Part4Out!C$82+'relay test.csv'!L4393*Part4Out!C$83+'relay test.csv'!M4393*Part4Out!C$84+'relay test.csv'!N4393*Part4Out!C$85) +Part4Out!C$77</f>
        <v>5.0011116211899616</v>
      </c>
      <c r="T4393" s="10">
        <f t="shared" si="681"/>
        <v>148.5782300462854</v>
      </c>
      <c r="U4393" s="12">
        <f t="shared" si="682"/>
        <v>0.99331453514531787</v>
      </c>
      <c r="V4393" s="11">
        <f t="shared" si="683"/>
        <v>1</v>
      </c>
      <c r="W4393" s="11">
        <f t="shared" si="684"/>
        <v>1</v>
      </c>
      <c r="X4393" s="11">
        <f t="shared" si="685"/>
        <v>2007.7036248970969</v>
      </c>
      <c r="Y4393" s="12">
        <f t="shared" si="686"/>
        <v>0.99950216647811785</v>
      </c>
      <c r="Z4393" s="11">
        <f t="shared" si="687"/>
        <v>1</v>
      </c>
      <c r="AA4393" s="11">
        <f t="shared" si="688"/>
        <v>1</v>
      </c>
      <c r="AB4393" s="11">
        <f t="shared" si="689"/>
        <v>1</v>
      </c>
      <c r="AC4393" s="1" t="s">
        <v>4417</v>
      </c>
    </row>
    <row r="4394" spans="1:29" x14ac:dyDescent="0.2">
      <c r="A4394" s="1" t="s">
        <v>4418</v>
      </c>
      <c r="B4394" s="1">
        <v>1</v>
      </c>
      <c r="C4394" s="2">
        <v>41556</v>
      </c>
      <c r="D4394" s="2">
        <v>41585</v>
      </c>
      <c r="E4394" s="2">
        <v>41641</v>
      </c>
      <c r="F4394" s="1">
        <v>53</v>
      </c>
      <c r="G4394" s="1">
        <v>16.981132079999998</v>
      </c>
      <c r="H4394" s="1">
        <v>3.773584906</v>
      </c>
      <c r="I4394" s="1">
        <v>30.75</v>
      </c>
      <c r="J4394" s="1">
        <v>3.5714285714285698E-2</v>
      </c>
      <c r="K4394" s="1">
        <v>1</v>
      </c>
      <c r="L4394" s="1">
        <v>1</v>
      </c>
      <c r="M4394" s="1">
        <v>0</v>
      </c>
      <c r="N4394" s="7">
        <f t="shared" si="680"/>
        <v>1</v>
      </c>
      <c r="O4394" s="1">
        <v>0</v>
      </c>
      <c r="P4394" s="1" t="s">
        <v>23</v>
      </c>
      <c r="Q4394" s="1" t="s">
        <v>28</v>
      </c>
      <c r="R4394" s="10">
        <f>F4394*Part4Out!C$78+'relay test.csv'!H4394*Part4Out!C$79+'relay test.csv'!I4394*Part4Out!C$80+'relay test.csv'!J4394*Part4Out!C$81+'relay test.csv'!K4394*Part4Out!C$82+'relay test.csv'!L4394*Part4Out!C$83+'relay test.csv'!M4394*Part4Out!C$84+'relay test.csv'!N4394*Part4Out!C$85</f>
        <v>12.699350542024213</v>
      </c>
      <c r="S4394" s="10">
        <f>(F4394*Part4Out!C$78+'relay test.csv'!H4394*Part4Out!C$79+'relay test.csv'!I4394*Part4Out!C$80+'relay test.csv'!J4394*Part4Out!C$81+'relay test.csv'!K4394*Part4Out!C$82+'relay test.csv'!L4394*Part4Out!C$83+'relay test.csv'!M4394*Part4Out!C$84+'relay test.csv'!N4394*Part4Out!C$85) +Part4Out!C$77</f>
        <v>10.095715290458887</v>
      </c>
      <c r="T4394" s="10">
        <f t="shared" si="681"/>
        <v>24238.929834305367</v>
      </c>
      <c r="U4394" s="12">
        <f t="shared" si="682"/>
        <v>0.99995874575517196</v>
      </c>
      <c r="V4394" s="11">
        <f t="shared" si="683"/>
        <v>1</v>
      </c>
      <c r="W4394" s="11">
        <f t="shared" si="684"/>
        <v>1</v>
      </c>
      <c r="X4394" s="11">
        <f t="shared" si="685"/>
        <v>327535.11249125272</v>
      </c>
      <c r="Y4394" s="12">
        <f t="shared" si="686"/>
        <v>0.99999694690154195</v>
      </c>
      <c r="Z4394" s="11">
        <f t="shared" si="687"/>
        <v>1</v>
      </c>
      <c r="AA4394" s="11">
        <f t="shared" si="688"/>
        <v>1</v>
      </c>
      <c r="AB4394" s="11">
        <f t="shared" si="689"/>
        <v>1</v>
      </c>
      <c r="AC4394" s="1" t="s">
        <v>4418</v>
      </c>
    </row>
    <row r="4395" spans="1:29" x14ac:dyDescent="0.2">
      <c r="A4395" s="1" t="s">
        <v>4419</v>
      </c>
      <c r="B4395" s="1">
        <v>1</v>
      </c>
      <c r="C4395" s="2">
        <v>41556</v>
      </c>
      <c r="D4395" s="2">
        <v>41572</v>
      </c>
      <c r="E4395" s="2">
        <v>41602</v>
      </c>
      <c r="F4395" s="1">
        <v>33</v>
      </c>
      <c r="G4395" s="1">
        <v>33.333333330000002</v>
      </c>
      <c r="H4395" s="1">
        <v>21.212121209999999</v>
      </c>
      <c r="I4395" s="1">
        <v>42.8</v>
      </c>
      <c r="J4395" s="1">
        <v>0.1</v>
      </c>
      <c r="K4395" s="1">
        <v>1</v>
      </c>
      <c r="L4395" s="1">
        <v>0</v>
      </c>
      <c r="M4395" s="1">
        <v>0</v>
      </c>
      <c r="N4395" s="7">
        <f t="shared" si="680"/>
        <v>0</v>
      </c>
      <c r="O4395" s="1">
        <v>0</v>
      </c>
      <c r="P4395" s="1" t="s">
        <v>30</v>
      </c>
      <c r="Q4395" s="1" t="s">
        <v>24</v>
      </c>
      <c r="R4395" s="10">
        <f>F4395*Part4Out!C$78+'relay test.csv'!H4395*Part4Out!C$79+'relay test.csv'!I4395*Part4Out!C$80+'relay test.csv'!J4395*Part4Out!C$81+'relay test.csv'!K4395*Part4Out!C$82+'relay test.csv'!L4395*Part4Out!C$83+'relay test.csv'!M4395*Part4Out!C$84+'relay test.csv'!N4395*Part4Out!C$85</f>
        <v>7.6993671275375153</v>
      </c>
      <c r="S4395" s="10">
        <f>(F4395*Part4Out!C$78+'relay test.csv'!H4395*Part4Out!C$79+'relay test.csv'!I4395*Part4Out!C$80+'relay test.csv'!J4395*Part4Out!C$81+'relay test.csv'!K4395*Part4Out!C$82+'relay test.csv'!L4395*Part4Out!C$83+'relay test.csv'!M4395*Part4Out!C$84+'relay test.csv'!N4395*Part4Out!C$85) +Part4Out!C$77</f>
        <v>5.0957318759721897</v>
      </c>
      <c r="T4395" s="10">
        <f t="shared" si="681"/>
        <v>163.32333331695503</v>
      </c>
      <c r="U4395" s="12">
        <f t="shared" si="682"/>
        <v>0.99391443698338844</v>
      </c>
      <c r="V4395" s="11">
        <f t="shared" si="683"/>
        <v>1</v>
      </c>
      <c r="W4395" s="11">
        <f t="shared" si="684"/>
        <v>1</v>
      </c>
      <c r="X4395" s="11">
        <f t="shared" si="685"/>
        <v>2206.9508314143877</v>
      </c>
      <c r="Y4395" s="12">
        <f t="shared" si="686"/>
        <v>0.99954709136373321</v>
      </c>
      <c r="Z4395" s="11">
        <f t="shared" si="687"/>
        <v>1</v>
      </c>
      <c r="AA4395" s="11">
        <f t="shared" si="688"/>
        <v>1</v>
      </c>
      <c r="AB4395" s="11">
        <f t="shared" si="689"/>
        <v>1</v>
      </c>
      <c r="AC4395" s="1" t="s">
        <v>4419</v>
      </c>
    </row>
    <row r="4396" spans="1:29" x14ac:dyDescent="0.2">
      <c r="A4396" s="1" t="s">
        <v>4420</v>
      </c>
      <c r="B4396" s="1">
        <v>1</v>
      </c>
      <c r="C4396" s="2">
        <v>41557</v>
      </c>
      <c r="D4396" s="2">
        <v>41557</v>
      </c>
      <c r="E4396" s="2">
        <v>41655</v>
      </c>
      <c r="F4396" s="1">
        <v>48</v>
      </c>
      <c r="G4396" s="1">
        <v>29.166666670000001</v>
      </c>
      <c r="H4396" s="1">
        <v>20.833333329999999</v>
      </c>
      <c r="I4396" s="1">
        <v>35.42</v>
      </c>
      <c r="J4396" s="1">
        <v>0.11224489795918401</v>
      </c>
      <c r="K4396" s="1">
        <v>1</v>
      </c>
      <c r="L4396" s="1">
        <v>1</v>
      </c>
      <c r="M4396" s="1">
        <v>0</v>
      </c>
      <c r="N4396" s="7">
        <f t="shared" si="680"/>
        <v>1</v>
      </c>
      <c r="O4396" s="1">
        <v>0</v>
      </c>
      <c r="P4396" s="1" t="s">
        <v>23</v>
      </c>
      <c r="Q4396" s="1" t="s">
        <v>28</v>
      </c>
      <c r="R4396" s="10">
        <f>F4396*Part4Out!C$78+'relay test.csv'!H4396*Part4Out!C$79+'relay test.csv'!I4396*Part4Out!C$80+'relay test.csv'!J4396*Part4Out!C$81+'relay test.csv'!K4396*Part4Out!C$82+'relay test.csv'!L4396*Part4Out!C$83+'relay test.csv'!M4396*Part4Out!C$84+'relay test.csv'!N4396*Part4Out!C$85</f>
        <v>11.908442354856444</v>
      </c>
      <c r="S4396" s="10">
        <f>(F4396*Part4Out!C$78+'relay test.csv'!H4396*Part4Out!C$79+'relay test.csv'!I4396*Part4Out!C$80+'relay test.csv'!J4396*Part4Out!C$81+'relay test.csv'!K4396*Part4Out!C$82+'relay test.csv'!L4396*Part4Out!C$83+'relay test.csv'!M4396*Part4Out!C$84+'relay test.csv'!N4396*Part4Out!C$85) +Part4Out!C$77</f>
        <v>9.3048071032911182</v>
      </c>
      <c r="T4396" s="10">
        <f t="shared" si="681"/>
        <v>10990.725978246335</v>
      </c>
      <c r="U4396" s="12">
        <f t="shared" si="682"/>
        <v>0.99990902247727254</v>
      </c>
      <c r="V4396" s="11">
        <f t="shared" si="683"/>
        <v>1</v>
      </c>
      <c r="W4396" s="11">
        <f t="shared" si="684"/>
        <v>1</v>
      </c>
      <c r="X4396" s="11">
        <f t="shared" si="685"/>
        <v>148515.16524259167</v>
      </c>
      <c r="Y4396" s="12">
        <f t="shared" si="686"/>
        <v>0.99999326672622901</v>
      </c>
      <c r="Z4396" s="11">
        <f t="shared" si="687"/>
        <v>1</v>
      </c>
      <c r="AA4396" s="11">
        <f t="shared" si="688"/>
        <v>1</v>
      </c>
      <c r="AB4396" s="11">
        <f t="shared" si="689"/>
        <v>1</v>
      </c>
      <c r="AC4396" s="1" t="s">
        <v>4420</v>
      </c>
    </row>
    <row r="4397" spans="1:29" x14ac:dyDescent="0.2">
      <c r="A4397" s="1" t="s">
        <v>4421</v>
      </c>
      <c r="B4397" s="1">
        <v>1</v>
      </c>
      <c r="C4397" s="2">
        <v>41557</v>
      </c>
      <c r="D4397" s="2">
        <v>41557</v>
      </c>
      <c r="E4397" s="2">
        <v>41557</v>
      </c>
      <c r="F4397" s="1">
        <v>32</v>
      </c>
      <c r="G4397" s="1">
        <v>34.375</v>
      </c>
      <c r="H4397" s="1">
        <v>0</v>
      </c>
      <c r="I4397" s="1">
        <v>40.020000000000003</v>
      </c>
      <c r="J4397" s="1">
        <v>0</v>
      </c>
      <c r="K4397" s="1">
        <v>1</v>
      </c>
      <c r="L4397" s="1">
        <v>0</v>
      </c>
      <c r="M4397" s="1">
        <v>0</v>
      </c>
      <c r="N4397" s="7">
        <f t="shared" si="680"/>
        <v>1</v>
      </c>
      <c r="O4397" s="1">
        <v>0</v>
      </c>
      <c r="P4397" s="1" t="s">
        <v>23</v>
      </c>
      <c r="Q4397" s="1" t="s">
        <v>28</v>
      </c>
      <c r="R4397" s="10">
        <f>F4397*Part4Out!C$78+'relay test.csv'!H4397*Part4Out!C$79+'relay test.csv'!I4397*Part4Out!C$80+'relay test.csv'!J4397*Part4Out!C$81+'relay test.csv'!K4397*Part4Out!C$82+'relay test.csv'!L4397*Part4Out!C$83+'relay test.csv'!M4397*Part4Out!C$84+'relay test.csv'!N4397*Part4Out!C$85</f>
        <v>7.4125165630458838</v>
      </c>
      <c r="S4397" s="10">
        <f>(F4397*Part4Out!C$78+'relay test.csv'!H4397*Part4Out!C$79+'relay test.csv'!I4397*Part4Out!C$80+'relay test.csv'!J4397*Part4Out!C$81+'relay test.csv'!K4397*Part4Out!C$82+'relay test.csv'!L4397*Part4Out!C$83+'relay test.csv'!M4397*Part4Out!C$84+'relay test.csv'!N4397*Part4Out!C$85) +Part4Out!C$77</f>
        <v>4.8088813114805582</v>
      </c>
      <c r="T4397" s="10">
        <f t="shared" si="681"/>
        <v>122.59439583424748</v>
      </c>
      <c r="U4397" s="12">
        <f t="shared" si="682"/>
        <v>0.99190901825887723</v>
      </c>
      <c r="V4397" s="11">
        <f t="shared" si="683"/>
        <v>1</v>
      </c>
      <c r="W4397" s="11">
        <f t="shared" si="684"/>
        <v>1</v>
      </c>
      <c r="X4397" s="11">
        <f t="shared" si="685"/>
        <v>1656.5900188191263</v>
      </c>
      <c r="Y4397" s="12">
        <f t="shared" si="686"/>
        <v>0.99939671451405554</v>
      </c>
      <c r="Z4397" s="11">
        <f t="shared" si="687"/>
        <v>1</v>
      </c>
      <c r="AA4397" s="11">
        <f t="shared" si="688"/>
        <v>1</v>
      </c>
      <c r="AB4397" s="11">
        <f t="shared" si="689"/>
        <v>1</v>
      </c>
      <c r="AC4397" s="1" t="s">
        <v>4421</v>
      </c>
    </row>
    <row r="4398" spans="1:29" x14ac:dyDescent="0.2">
      <c r="A4398" s="1" t="s">
        <v>4422</v>
      </c>
      <c r="B4398" s="1">
        <v>0</v>
      </c>
      <c r="C4398" s="2">
        <v>41557</v>
      </c>
      <c r="D4398" s="2">
        <v>41557</v>
      </c>
      <c r="E4398" s="2">
        <v>41557</v>
      </c>
      <c r="F4398" s="1">
        <v>10</v>
      </c>
      <c r="G4398" s="1">
        <v>30</v>
      </c>
      <c r="H4398" s="1">
        <v>0</v>
      </c>
      <c r="I4398" s="1">
        <v>40.020000000000003</v>
      </c>
      <c r="J4398" s="1">
        <v>0</v>
      </c>
      <c r="K4398" s="1">
        <v>1</v>
      </c>
      <c r="L4398" s="1">
        <v>0</v>
      </c>
      <c r="M4398" s="1">
        <v>0</v>
      </c>
      <c r="N4398" s="7">
        <f t="shared" si="680"/>
        <v>1</v>
      </c>
      <c r="O4398" s="1">
        <v>0</v>
      </c>
      <c r="P4398" s="1" t="s">
        <v>23</v>
      </c>
      <c r="Q4398" s="1" t="s">
        <v>28</v>
      </c>
      <c r="R4398" s="10">
        <f>F4398*Part4Out!C$78+'relay test.csv'!H4398*Part4Out!C$79+'relay test.csv'!I4398*Part4Out!C$80+'relay test.csv'!J4398*Part4Out!C$81+'relay test.csv'!K4398*Part4Out!C$82+'relay test.csv'!L4398*Part4Out!C$83+'relay test.csv'!M4398*Part4Out!C$84+'relay test.csv'!N4398*Part4Out!C$85</f>
        <v>2.7587329139950154</v>
      </c>
      <c r="S4398" s="10">
        <f>(F4398*Part4Out!C$78+'relay test.csv'!H4398*Part4Out!C$79+'relay test.csv'!I4398*Part4Out!C$80+'relay test.csv'!J4398*Part4Out!C$81+'relay test.csv'!K4398*Part4Out!C$82+'relay test.csv'!L4398*Part4Out!C$83+'relay test.csv'!M4398*Part4Out!C$84+'relay test.csv'!N4398*Part4Out!C$85) +Part4Out!C$77</f>
        <v>0.15509766242969025</v>
      </c>
      <c r="T4398" s="10">
        <f t="shared" si="681"/>
        <v>1.1677720029873668</v>
      </c>
      <c r="U4398" s="12">
        <f t="shared" si="682"/>
        <v>0.53869687466121041</v>
      </c>
      <c r="V4398" s="11">
        <f t="shared" si="683"/>
        <v>1</v>
      </c>
      <c r="W4398" s="11">
        <f t="shared" si="684"/>
        <v>0</v>
      </c>
      <c r="X4398" s="11">
        <f t="shared" si="685"/>
        <v>15.779835866403205</v>
      </c>
      <c r="Y4398" s="12">
        <f t="shared" si="686"/>
        <v>0.94040466140659873</v>
      </c>
      <c r="Z4398" s="11">
        <f t="shared" si="687"/>
        <v>1</v>
      </c>
      <c r="AA4398" s="11">
        <f t="shared" si="688"/>
        <v>0</v>
      </c>
      <c r="AB4398" s="11">
        <f t="shared" si="689"/>
        <v>0</v>
      </c>
      <c r="AC4398" s="1" t="s">
        <v>4422</v>
      </c>
    </row>
    <row r="4399" spans="1:29" x14ac:dyDescent="0.2">
      <c r="A4399" s="1" t="s">
        <v>4423</v>
      </c>
      <c r="B4399" s="1">
        <v>1</v>
      </c>
      <c r="C4399" s="2">
        <v>41557</v>
      </c>
      <c r="D4399" s="2">
        <v>41557</v>
      </c>
      <c r="E4399" s="2">
        <v>41570</v>
      </c>
      <c r="F4399" s="1">
        <v>34</v>
      </c>
      <c r="G4399" s="1">
        <v>20.58823529</v>
      </c>
      <c r="H4399" s="1">
        <v>2.9411764709999999</v>
      </c>
      <c r="I4399" s="1">
        <v>46.02</v>
      </c>
      <c r="J4399" s="1">
        <v>0.15384615384615399</v>
      </c>
      <c r="K4399" s="1">
        <v>1</v>
      </c>
      <c r="L4399" s="1">
        <v>0</v>
      </c>
      <c r="M4399" s="1">
        <v>0</v>
      </c>
      <c r="N4399" s="7">
        <f t="shared" si="680"/>
        <v>0</v>
      </c>
      <c r="O4399" s="1">
        <v>0</v>
      </c>
      <c r="P4399" s="1" t="s">
        <v>36</v>
      </c>
      <c r="Q4399" s="1" t="s">
        <v>63</v>
      </c>
      <c r="R4399" s="10">
        <f>F4399*Part4Out!C$78+'relay test.csv'!H4399*Part4Out!C$79+'relay test.csv'!I4399*Part4Out!C$80+'relay test.csv'!J4399*Part4Out!C$81+'relay test.csv'!K4399*Part4Out!C$82+'relay test.csv'!L4399*Part4Out!C$83+'relay test.csv'!M4399*Part4Out!C$84+'relay test.csv'!N4399*Part4Out!C$85</f>
        <v>7.5153937871043217</v>
      </c>
      <c r="S4399" s="10">
        <f>(F4399*Part4Out!C$78+'relay test.csv'!H4399*Part4Out!C$79+'relay test.csv'!I4399*Part4Out!C$80+'relay test.csv'!J4399*Part4Out!C$81+'relay test.csv'!K4399*Part4Out!C$82+'relay test.csv'!L4399*Part4Out!C$83+'relay test.csv'!M4399*Part4Out!C$84+'relay test.csv'!N4399*Part4Out!C$85) +Part4Out!C$77</f>
        <v>4.911758535538997</v>
      </c>
      <c r="T4399" s="10">
        <f t="shared" si="681"/>
        <v>135.87815099105035</v>
      </c>
      <c r="U4399" s="12">
        <f t="shared" si="682"/>
        <v>0.99269423211257879</v>
      </c>
      <c r="V4399" s="11">
        <f t="shared" si="683"/>
        <v>1</v>
      </c>
      <c r="W4399" s="11">
        <f t="shared" si="684"/>
        <v>1</v>
      </c>
      <c r="X4399" s="11">
        <f t="shared" si="685"/>
        <v>1836.0903626598772</v>
      </c>
      <c r="Y4399" s="12">
        <f t="shared" si="686"/>
        <v>0.99945566096239702</v>
      </c>
      <c r="Z4399" s="11">
        <f t="shared" si="687"/>
        <v>1</v>
      </c>
      <c r="AA4399" s="11">
        <f t="shared" si="688"/>
        <v>1</v>
      </c>
      <c r="AB4399" s="11">
        <f t="shared" si="689"/>
        <v>1</v>
      </c>
      <c r="AC4399" s="1" t="s">
        <v>4423</v>
      </c>
    </row>
    <row r="4400" spans="1:29" x14ac:dyDescent="0.2">
      <c r="A4400" s="1" t="s">
        <v>4424</v>
      </c>
      <c r="B4400" s="1">
        <v>1</v>
      </c>
      <c r="C4400" s="2">
        <v>41557</v>
      </c>
      <c r="D4400" s="2">
        <v>41557</v>
      </c>
      <c r="E4400" s="2">
        <v>41557</v>
      </c>
      <c r="F4400" s="1">
        <v>29</v>
      </c>
      <c r="G4400" s="1">
        <v>31.03448276</v>
      </c>
      <c r="H4400" s="1">
        <v>0</v>
      </c>
      <c r="I4400" s="1">
        <v>40.020000000000003</v>
      </c>
      <c r="J4400" s="1">
        <v>0</v>
      </c>
      <c r="K4400" s="1">
        <v>1</v>
      </c>
      <c r="L4400" s="1">
        <v>0</v>
      </c>
      <c r="M4400" s="1">
        <v>0</v>
      </c>
      <c r="N4400" s="7">
        <f t="shared" si="680"/>
        <v>1</v>
      </c>
      <c r="O4400" s="1">
        <v>0</v>
      </c>
      <c r="P4400" s="1" t="s">
        <v>23</v>
      </c>
      <c r="Q4400" s="1" t="s">
        <v>24</v>
      </c>
      <c r="R4400" s="10">
        <f>F4400*Part4Out!C$78+'relay test.csv'!H4400*Part4Out!C$79+'relay test.csv'!I4400*Part4Out!C$80+'relay test.csv'!J4400*Part4Out!C$81+'relay test.csv'!K4400*Part4Out!C$82+'relay test.csv'!L4400*Part4Out!C$83+'relay test.csv'!M4400*Part4Out!C$84+'relay test.csv'!N4400*Part4Out!C$85</f>
        <v>6.7779097018116747</v>
      </c>
      <c r="S4400" s="10">
        <f>(F4400*Part4Out!C$78+'relay test.csv'!H4400*Part4Out!C$79+'relay test.csv'!I4400*Part4Out!C$80+'relay test.csv'!J4400*Part4Out!C$81+'relay test.csv'!K4400*Part4Out!C$82+'relay test.csv'!L4400*Part4Out!C$83+'relay test.csv'!M4400*Part4Out!C$84+'relay test.csv'!N4400*Part4Out!C$85) +Part4Out!C$77</f>
        <v>4.1742744502463491</v>
      </c>
      <c r="T4400" s="10">
        <f t="shared" si="681"/>
        <v>64.992667136449612</v>
      </c>
      <c r="U4400" s="12">
        <f t="shared" si="682"/>
        <v>0.98484680126759616</v>
      </c>
      <c r="V4400" s="11">
        <f t="shared" si="683"/>
        <v>1</v>
      </c>
      <c r="W4400" s="11">
        <f t="shared" si="684"/>
        <v>1</v>
      </c>
      <c r="X4400" s="11">
        <f t="shared" si="685"/>
        <v>878.23103937185908</v>
      </c>
      <c r="Y4400" s="12">
        <f t="shared" si="686"/>
        <v>0.99886264251917856</v>
      </c>
      <c r="Z4400" s="11">
        <f t="shared" si="687"/>
        <v>1</v>
      </c>
      <c r="AA4400" s="11">
        <f t="shared" si="688"/>
        <v>1</v>
      </c>
      <c r="AB4400" s="11">
        <f t="shared" si="689"/>
        <v>1</v>
      </c>
      <c r="AC4400" s="1" t="s">
        <v>4424</v>
      </c>
    </row>
    <row r="4401" spans="1:29" x14ac:dyDescent="0.2">
      <c r="A4401" s="1" t="s">
        <v>4425</v>
      </c>
      <c r="B4401" s="1">
        <v>1</v>
      </c>
      <c r="C4401" s="2">
        <v>41557</v>
      </c>
      <c r="D4401" s="2">
        <v>41557</v>
      </c>
      <c r="E4401" s="2">
        <v>41557</v>
      </c>
      <c r="F4401" s="1">
        <v>32</v>
      </c>
      <c r="G4401" s="1">
        <v>15.625</v>
      </c>
      <c r="H4401" s="1">
        <v>9.375</v>
      </c>
      <c r="I4401" s="1">
        <v>51.56</v>
      </c>
      <c r="J4401" s="1">
        <v>0</v>
      </c>
      <c r="K4401" s="1">
        <v>1</v>
      </c>
      <c r="L4401" s="1">
        <v>1</v>
      </c>
      <c r="M4401" s="1">
        <v>0</v>
      </c>
      <c r="N4401" s="7">
        <f t="shared" si="680"/>
        <v>0</v>
      </c>
      <c r="O4401" s="1">
        <v>0</v>
      </c>
      <c r="P4401" s="1" t="s">
        <v>32</v>
      </c>
      <c r="Q4401" s="1" t="s">
        <v>24</v>
      </c>
      <c r="R4401" s="10">
        <f>F4401*Part4Out!C$78+'relay test.csv'!H4401*Part4Out!C$79+'relay test.csv'!I4401*Part4Out!C$80+'relay test.csv'!J4401*Part4Out!C$81+'relay test.csv'!K4401*Part4Out!C$82+'relay test.csv'!L4401*Part4Out!C$83+'relay test.csv'!M4401*Part4Out!C$84+'relay test.csv'!N4401*Part4Out!C$85</f>
        <v>8.0495018381526364</v>
      </c>
      <c r="S4401" s="10">
        <f>(F4401*Part4Out!C$78+'relay test.csv'!H4401*Part4Out!C$79+'relay test.csv'!I4401*Part4Out!C$80+'relay test.csv'!J4401*Part4Out!C$81+'relay test.csv'!K4401*Part4Out!C$82+'relay test.csv'!L4401*Part4Out!C$83+'relay test.csv'!M4401*Part4Out!C$84+'relay test.csv'!N4401*Part4Out!C$85) +Part4Out!C$77</f>
        <v>5.4458665865873108</v>
      </c>
      <c r="T4401" s="10">
        <f t="shared" si="681"/>
        <v>231.79806579507849</v>
      </c>
      <c r="U4401" s="12">
        <f t="shared" si="682"/>
        <v>0.99570443166447842</v>
      </c>
      <c r="V4401" s="11">
        <f t="shared" si="683"/>
        <v>1</v>
      </c>
      <c r="W4401" s="11">
        <f t="shared" si="684"/>
        <v>1</v>
      </c>
      <c r="X4401" s="11">
        <f t="shared" si="685"/>
        <v>3132.2342229809747</v>
      </c>
      <c r="Y4401" s="12">
        <f t="shared" si="686"/>
        <v>0.99968084096852206</v>
      </c>
      <c r="Z4401" s="11">
        <f t="shared" si="687"/>
        <v>1</v>
      </c>
      <c r="AA4401" s="11">
        <f t="shared" si="688"/>
        <v>1</v>
      </c>
      <c r="AB4401" s="11">
        <f t="shared" si="689"/>
        <v>1</v>
      </c>
      <c r="AC4401" s="1" t="s">
        <v>4425</v>
      </c>
    </row>
    <row r="4402" spans="1:29" x14ac:dyDescent="0.2">
      <c r="A4402" s="1" t="s">
        <v>4426</v>
      </c>
      <c r="B4402" s="1">
        <v>1</v>
      </c>
      <c r="C4402" s="2">
        <v>41557</v>
      </c>
      <c r="D4402" s="2">
        <v>41565</v>
      </c>
      <c r="E4402" s="2">
        <v>41565</v>
      </c>
      <c r="F4402" s="1">
        <v>35</v>
      </c>
      <c r="G4402" s="1">
        <v>2.8571428569999999</v>
      </c>
      <c r="H4402" s="1">
        <v>2.8571428569999999</v>
      </c>
      <c r="I4402" s="1">
        <v>40.020000000000003</v>
      </c>
      <c r="J4402" s="1">
        <v>0</v>
      </c>
      <c r="K4402" s="1">
        <v>1</v>
      </c>
      <c r="L4402" s="1">
        <v>1</v>
      </c>
      <c r="M4402" s="1">
        <v>0</v>
      </c>
      <c r="N4402" s="7">
        <f t="shared" si="680"/>
        <v>0</v>
      </c>
      <c r="O4402" s="1">
        <v>0</v>
      </c>
      <c r="P4402" s="1" t="s">
        <v>26</v>
      </c>
      <c r="Q4402" s="1" t="s">
        <v>28</v>
      </c>
      <c r="R4402" s="10">
        <f>F4402*Part4Out!C$78+'relay test.csv'!H4402*Part4Out!C$79+'relay test.csv'!I4402*Part4Out!C$80+'relay test.csv'!J4402*Part4Out!C$81+'relay test.csv'!K4402*Part4Out!C$82+'relay test.csv'!L4402*Part4Out!C$83+'relay test.csv'!M4402*Part4Out!C$84+'relay test.csv'!N4402*Part4Out!C$85</f>
        <v>8.5988569584277137</v>
      </c>
      <c r="S4402" s="10">
        <f>(F4402*Part4Out!C$78+'relay test.csv'!H4402*Part4Out!C$79+'relay test.csv'!I4402*Part4Out!C$80+'relay test.csv'!J4402*Part4Out!C$81+'relay test.csv'!K4402*Part4Out!C$82+'relay test.csv'!L4402*Part4Out!C$83+'relay test.csv'!M4402*Part4Out!C$84+'relay test.csv'!N4402*Part4Out!C$85) +Part4Out!C$77</f>
        <v>5.9952217068623881</v>
      </c>
      <c r="T4402" s="10">
        <f t="shared" si="681"/>
        <v>401.50569069077039</v>
      </c>
      <c r="U4402" s="12">
        <f t="shared" si="682"/>
        <v>0.99751556307617961</v>
      </c>
      <c r="V4402" s="11">
        <f t="shared" si="683"/>
        <v>1</v>
      </c>
      <c r="W4402" s="11">
        <f t="shared" si="684"/>
        <v>1</v>
      </c>
      <c r="X4402" s="11">
        <f t="shared" si="685"/>
        <v>5425.454525643182</v>
      </c>
      <c r="Y4402" s="12">
        <f t="shared" si="686"/>
        <v>0.99981571761169763</v>
      </c>
      <c r="Z4402" s="11">
        <f t="shared" si="687"/>
        <v>1</v>
      </c>
      <c r="AA4402" s="11">
        <f t="shared" si="688"/>
        <v>1</v>
      </c>
      <c r="AB4402" s="11">
        <f t="shared" si="689"/>
        <v>1</v>
      </c>
      <c r="AC4402" s="1" t="s">
        <v>4426</v>
      </c>
    </row>
    <row r="4403" spans="1:29" x14ac:dyDescent="0.2">
      <c r="A4403" s="1" t="s">
        <v>4427</v>
      </c>
      <c r="B4403" s="1">
        <v>0</v>
      </c>
      <c r="C4403" s="2">
        <v>41557</v>
      </c>
      <c r="D4403" s="2">
        <v>41557</v>
      </c>
      <c r="E4403" s="2">
        <v>41585</v>
      </c>
      <c r="F4403" s="1">
        <v>12</v>
      </c>
      <c r="G4403" s="1">
        <v>8.3333333330000006</v>
      </c>
      <c r="H4403" s="1">
        <v>0</v>
      </c>
      <c r="I4403" s="1">
        <v>37.340000000000003</v>
      </c>
      <c r="J4403" s="1">
        <v>0.107142857142857</v>
      </c>
      <c r="K4403" s="1">
        <v>1</v>
      </c>
      <c r="L4403" s="1">
        <v>0</v>
      </c>
      <c r="M4403" s="1">
        <v>0</v>
      </c>
      <c r="N4403" s="7">
        <f t="shared" si="680"/>
        <v>1</v>
      </c>
      <c r="O4403" s="1">
        <v>0</v>
      </c>
      <c r="P4403" s="1" t="s">
        <v>23</v>
      </c>
      <c r="Q4403" s="1" t="s">
        <v>28</v>
      </c>
      <c r="R4403" s="10">
        <f>F4403*Part4Out!C$78+'relay test.csv'!H4403*Part4Out!C$79+'relay test.csv'!I4403*Part4Out!C$80+'relay test.csv'!J4403*Part4Out!C$81+'relay test.csv'!K4403*Part4Out!C$82+'relay test.csv'!L4403*Part4Out!C$83+'relay test.csv'!M4403*Part4Out!C$84+'relay test.csv'!N4403*Part4Out!C$85</f>
        <v>3.1272389165835559</v>
      </c>
      <c r="S4403" s="10">
        <f>(F4403*Part4Out!C$78+'relay test.csv'!H4403*Part4Out!C$79+'relay test.csv'!I4403*Part4Out!C$80+'relay test.csv'!J4403*Part4Out!C$81+'relay test.csv'!K4403*Part4Out!C$82+'relay test.csv'!L4403*Part4Out!C$83+'relay test.csv'!M4403*Part4Out!C$84+'relay test.csv'!N4403*Part4Out!C$85) +Part4Out!C$77</f>
        <v>0.52360366501823075</v>
      </c>
      <c r="T4403" s="10">
        <f t="shared" si="681"/>
        <v>1.6881000487743159</v>
      </c>
      <c r="U4403" s="12">
        <f t="shared" si="682"/>
        <v>0.62799003688275423</v>
      </c>
      <c r="V4403" s="11">
        <f t="shared" si="683"/>
        <v>1</v>
      </c>
      <c r="W4403" s="11">
        <f t="shared" si="684"/>
        <v>0</v>
      </c>
      <c r="X4403" s="11">
        <f t="shared" si="685"/>
        <v>22.810909687491563</v>
      </c>
      <c r="Y4403" s="12">
        <f t="shared" si="686"/>
        <v>0.95800244454644568</v>
      </c>
      <c r="Z4403" s="11">
        <f t="shared" si="687"/>
        <v>1</v>
      </c>
      <c r="AA4403" s="11">
        <f t="shared" si="688"/>
        <v>0</v>
      </c>
      <c r="AB4403" s="11">
        <f t="shared" si="689"/>
        <v>0</v>
      </c>
      <c r="AC4403" s="1" t="s">
        <v>4427</v>
      </c>
    </row>
    <row r="4404" spans="1:29" x14ac:dyDescent="0.2">
      <c r="A4404" s="1" t="s">
        <v>4428</v>
      </c>
      <c r="B4404" s="1">
        <v>1</v>
      </c>
      <c r="C4404" s="2">
        <v>41557</v>
      </c>
      <c r="D4404" s="2">
        <v>41557</v>
      </c>
      <c r="E4404" s="2">
        <v>41557</v>
      </c>
      <c r="F4404" s="1">
        <v>31</v>
      </c>
      <c r="G4404" s="1">
        <v>19.354838709999999</v>
      </c>
      <c r="H4404" s="1">
        <v>6.451612903</v>
      </c>
      <c r="I4404" s="1">
        <v>40.25</v>
      </c>
      <c r="J4404" s="1">
        <v>0</v>
      </c>
      <c r="K4404" s="1">
        <v>1</v>
      </c>
      <c r="L4404" s="1">
        <v>0</v>
      </c>
      <c r="M4404" s="1">
        <v>0</v>
      </c>
      <c r="N4404" s="7">
        <f t="shared" si="680"/>
        <v>0</v>
      </c>
      <c r="O4404" s="1">
        <v>0</v>
      </c>
      <c r="P4404" s="1" t="s">
        <v>32</v>
      </c>
      <c r="Q4404" s="1" t="s">
        <v>28</v>
      </c>
      <c r="R4404" s="10">
        <f>F4404*Part4Out!C$78+'relay test.csv'!H4404*Part4Out!C$79+'relay test.csv'!I4404*Part4Out!C$80+'relay test.csv'!J4404*Part4Out!C$81+'relay test.csv'!K4404*Part4Out!C$82+'relay test.csv'!L4404*Part4Out!C$83+'relay test.csv'!M4404*Part4Out!C$84+'relay test.csv'!N4404*Part4Out!C$85</f>
        <v>7.0604276669579056</v>
      </c>
      <c r="S4404" s="10">
        <f>(F4404*Part4Out!C$78+'relay test.csv'!H4404*Part4Out!C$79+'relay test.csv'!I4404*Part4Out!C$80+'relay test.csv'!J4404*Part4Out!C$81+'relay test.csv'!K4404*Part4Out!C$82+'relay test.csv'!L4404*Part4Out!C$83+'relay test.csv'!M4404*Part4Out!C$84+'relay test.csv'!N4404*Part4Out!C$85) +Part4Out!C$77</f>
        <v>4.4567924153925809</v>
      </c>
      <c r="T4404" s="10">
        <f t="shared" si="681"/>
        <v>86.210537535745928</v>
      </c>
      <c r="U4404" s="12">
        <f t="shared" si="682"/>
        <v>0.98853349574195526</v>
      </c>
      <c r="V4404" s="11">
        <f t="shared" si="683"/>
        <v>1</v>
      </c>
      <c r="W4404" s="11">
        <f t="shared" si="684"/>
        <v>1</v>
      </c>
      <c r="X4404" s="11">
        <f t="shared" si="685"/>
        <v>1164.9432669976245</v>
      </c>
      <c r="Y4404" s="12">
        <f t="shared" si="686"/>
        <v>0.99914232533579861</v>
      </c>
      <c r="Z4404" s="11">
        <f t="shared" si="687"/>
        <v>1</v>
      </c>
      <c r="AA4404" s="11">
        <f t="shared" si="688"/>
        <v>1</v>
      </c>
      <c r="AB4404" s="11">
        <f t="shared" si="689"/>
        <v>1</v>
      </c>
      <c r="AC4404" s="1" t="s">
        <v>4428</v>
      </c>
    </row>
    <row r="4405" spans="1:29" x14ac:dyDescent="0.2">
      <c r="A4405" s="1" t="s">
        <v>4429</v>
      </c>
      <c r="B4405" s="1">
        <v>1</v>
      </c>
      <c r="C4405" s="2">
        <v>41557</v>
      </c>
      <c r="D4405" s="2">
        <v>41563</v>
      </c>
      <c r="E4405" s="2">
        <v>41563</v>
      </c>
      <c r="F4405" s="1">
        <v>36</v>
      </c>
      <c r="G4405" s="1">
        <v>22.222222219999999</v>
      </c>
      <c r="H4405" s="1">
        <v>0</v>
      </c>
      <c r="I4405" s="1">
        <v>40</v>
      </c>
      <c r="J4405" s="1">
        <v>0</v>
      </c>
      <c r="K4405" s="1">
        <v>1</v>
      </c>
      <c r="L4405" s="1">
        <v>0</v>
      </c>
      <c r="M4405" s="1">
        <v>0</v>
      </c>
      <c r="N4405" s="7">
        <f t="shared" si="680"/>
        <v>0</v>
      </c>
      <c r="O4405" s="1">
        <v>0</v>
      </c>
      <c r="P4405" s="1" t="s">
        <v>30</v>
      </c>
      <c r="Q4405" s="1" t="s">
        <v>28</v>
      </c>
      <c r="R4405" s="10">
        <f>F4405*Part4Out!C$78+'relay test.csv'!H4405*Part4Out!C$79+'relay test.csv'!I4405*Part4Out!C$80+'relay test.csv'!J4405*Part4Out!C$81+'relay test.csv'!K4405*Part4Out!C$82+'relay test.csv'!L4405*Part4Out!C$83+'relay test.csv'!M4405*Part4Out!C$84+'relay test.csv'!N4405*Part4Out!C$85</f>
        <v>7.9946457196290979</v>
      </c>
      <c r="S4405" s="10">
        <f>(F4405*Part4Out!C$78+'relay test.csv'!H4405*Part4Out!C$79+'relay test.csv'!I4405*Part4Out!C$80+'relay test.csv'!J4405*Part4Out!C$81+'relay test.csv'!K4405*Part4Out!C$82+'relay test.csv'!L4405*Part4Out!C$83+'relay test.csv'!M4405*Part4Out!C$84+'relay test.csv'!N4405*Part4Out!C$85) +Part4Out!C$77</f>
        <v>5.3910104680637723</v>
      </c>
      <c r="T4405" s="10">
        <f t="shared" si="681"/>
        <v>219.42499552056833</v>
      </c>
      <c r="U4405" s="12">
        <f t="shared" si="682"/>
        <v>0.99546330942351458</v>
      </c>
      <c r="V4405" s="11">
        <f t="shared" si="683"/>
        <v>1</v>
      </c>
      <c r="W4405" s="11">
        <f t="shared" si="684"/>
        <v>1</v>
      </c>
      <c r="X4405" s="11">
        <f t="shared" si="685"/>
        <v>2965.0397555714362</v>
      </c>
      <c r="Y4405" s="12">
        <f t="shared" si="686"/>
        <v>0.99966285010235567</v>
      </c>
      <c r="Z4405" s="11">
        <f t="shared" si="687"/>
        <v>1</v>
      </c>
      <c r="AA4405" s="11">
        <f t="shared" si="688"/>
        <v>1</v>
      </c>
      <c r="AB4405" s="11">
        <f t="shared" si="689"/>
        <v>1</v>
      </c>
      <c r="AC4405" s="1" t="s">
        <v>4429</v>
      </c>
    </row>
    <row r="4406" spans="1:29" x14ac:dyDescent="0.2">
      <c r="A4406" s="1" t="s">
        <v>4430</v>
      </c>
      <c r="B4406" s="1">
        <v>1</v>
      </c>
      <c r="C4406" s="2">
        <v>41557</v>
      </c>
      <c r="D4406" s="2">
        <v>41557</v>
      </c>
      <c r="E4406" s="2">
        <v>41557</v>
      </c>
      <c r="F4406" s="1">
        <v>33</v>
      </c>
      <c r="G4406" s="1">
        <v>3.0303030299999998</v>
      </c>
      <c r="H4406" s="1">
        <v>0</v>
      </c>
      <c r="I4406" s="1">
        <v>40.020000000000003</v>
      </c>
      <c r="J4406" s="1">
        <v>0</v>
      </c>
      <c r="K4406" s="1">
        <v>1</v>
      </c>
      <c r="L4406" s="1">
        <v>0</v>
      </c>
      <c r="M4406" s="1">
        <v>0</v>
      </c>
      <c r="N4406" s="7">
        <f t="shared" si="680"/>
        <v>0</v>
      </c>
      <c r="O4406" s="1">
        <v>0</v>
      </c>
      <c r="P4406" s="1" t="s">
        <v>26</v>
      </c>
      <c r="Q4406" s="1" t="s">
        <v>24</v>
      </c>
      <c r="R4406" s="10">
        <f>F4406*Part4Out!C$78+'relay test.csv'!H4406*Part4Out!C$79+'relay test.csv'!I4406*Part4Out!C$80+'relay test.csv'!J4406*Part4Out!C$81+'relay test.csv'!K4406*Part4Out!C$82+'relay test.csv'!L4406*Part4Out!C$83+'relay test.csv'!M4406*Part4Out!C$84+'relay test.csv'!N4406*Part4Out!C$85</f>
        <v>7.3599689116169822</v>
      </c>
      <c r="S4406" s="10">
        <f>(F4406*Part4Out!C$78+'relay test.csv'!H4406*Part4Out!C$79+'relay test.csv'!I4406*Part4Out!C$80+'relay test.csv'!J4406*Part4Out!C$81+'relay test.csv'!K4406*Part4Out!C$82+'relay test.csv'!L4406*Part4Out!C$83+'relay test.csv'!M4406*Part4Out!C$84+'relay test.csv'!N4406*Part4Out!C$85) +Part4Out!C$77</f>
        <v>4.7563336600516575</v>
      </c>
      <c r="T4406" s="10">
        <f t="shared" si="681"/>
        <v>116.31867934121048</v>
      </c>
      <c r="U4406" s="12">
        <f t="shared" si="682"/>
        <v>0.9914762081740488</v>
      </c>
      <c r="V4406" s="11">
        <f t="shared" si="683"/>
        <v>1</v>
      </c>
      <c r="W4406" s="11">
        <f t="shared" si="684"/>
        <v>1</v>
      </c>
      <c r="X4406" s="11">
        <f t="shared" si="685"/>
        <v>1571.7876978601812</v>
      </c>
      <c r="Y4406" s="12">
        <f t="shared" si="686"/>
        <v>0.99936418627805867</v>
      </c>
      <c r="Z4406" s="11">
        <f t="shared" si="687"/>
        <v>1</v>
      </c>
      <c r="AA4406" s="11">
        <f t="shared" si="688"/>
        <v>1</v>
      </c>
      <c r="AB4406" s="11">
        <f t="shared" si="689"/>
        <v>1</v>
      </c>
      <c r="AC4406" s="1" t="s">
        <v>4430</v>
      </c>
    </row>
    <row r="4407" spans="1:29" x14ac:dyDescent="0.2">
      <c r="A4407" s="1" t="s">
        <v>4431</v>
      </c>
      <c r="B4407" s="1">
        <v>1</v>
      </c>
      <c r="C4407" s="2">
        <v>41557</v>
      </c>
      <c r="D4407" s="2">
        <v>41557</v>
      </c>
      <c r="E4407" s="2">
        <v>41557</v>
      </c>
      <c r="F4407" s="1">
        <v>35</v>
      </c>
      <c r="G4407" s="1">
        <v>8.5714285710000002</v>
      </c>
      <c r="H4407" s="1">
        <v>0</v>
      </c>
      <c r="I4407" s="1">
        <v>40.020000000000003</v>
      </c>
      <c r="J4407" s="1">
        <v>0</v>
      </c>
      <c r="K4407" s="1">
        <v>1</v>
      </c>
      <c r="L4407" s="1">
        <v>0</v>
      </c>
      <c r="M4407" s="1">
        <v>0</v>
      </c>
      <c r="N4407" s="7">
        <f t="shared" si="680"/>
        <v>1</v>
      </c>
      <c r="O4407" s="1">
        <v>0</v>
      </c>
      <c r="P4407" s="1" t="s">
        <v>23</v>
      </c>
      <c r="Q4407" s="1" t="s">
        <v>28</v>
      </c>
      <c r="R4407" s="10">
        <f>F4407*Part4Out!C$78+'relay test.csv'!H4407*Part4Out!C$79+'relay test.csv'!I4407*Part4Out!C$80+'relay test.csv'!J4407*Part4Out!C$81+'relay test.csv'!K4407*Part4Out!C$82+'relay test.csv'!L4407*Part4Out!C$83+'relay test.csv'!M4407*Part4Out!C$84+'relay test.csv'!N4407*Part4Out!C$85</f>
        <v>8.0471234242800929</v>
      </c>
      <c r="S4407" s="10">
        <f>(F4407*Part4Out!C$78+'relay test.csv'!H4407*Part4Out!C$79+'relay test.csv'!I4407*Part4Out!C$80+'relay test.csv'!J4407*Part4Out!C$81+'relay test.csv'!K4407*Part4Out!C$82+'relay test.csv'!L4407*Part4Out!C$83+'relay test.csv'!M4407*Part4Out!C$84+'relay test.csv'!N4407*Part4Out!C$85) +Part4Out!C$77</f>
        <v>5.4434881727147673</v>
      </c>
      <c r="T4407" s="10">
        <f t="shared" si="681"/>
        <v>231.24740916402979</v>
      </c>
      <c r="U4407" s="12">
        <f t="shared" si="682"/>
        <v>0.99569424690850383</v>
      </c>
      <c r="V4407" s="11">
        <f t="shared" si="683"/>
        <v>1</v>
      </c>
      <c r="W4407" s="11">
        <f t="shared" si="684"/>
        <v>1</v>
      </c>
      <c r="X4407" s="11">
        <f t="shared" si="685"/>
        <v>3124.7933259270408</v>
      </c>
      <c r="Y4407" s="12">
        <f t="shared" si="686"/>
        <v>0.99968008121595708</v>
      </c>
      <c r="Z4407" s="11">
        <f t="shared" si="687"/>
        <v>1</v>
      </c>
      <c r="AA4407" s="11">
        <f t="shared" si="688"/>
        <v>1</v>
      </c>
      <c r="AB4407" s="11">
        <f t="shared" si="689"/>
        <v>1</v>
      </c>
      <c r="AC4407" s="1" t="s">
        <v>4431</v>
      </c>
    </row>
    <row r="4408" spans="1:29" x14ac:dyDescent="0.2">
      <c r="A4408" s="1" t="s">
        <v>4432</v>
      </c>
      <c r="B4408" s="1">
        <v>1</v>
      </c>
      <c r="C4408" s="2">
        <v>41557</v>
      </c>
      <c r="D4408" s="2">
        <v>41557</v>
      </c>
      <c r="E4408" s="2">
        <v>41557</v>
      </c>
      <c r="F4408" s="1">
        <v>36</v>
      </c>
      <c r="G4408" s="1">
        <v>0</v>
      </c>
      <c r="H4408" s="1">
        <v>0</v>
      </c>
      <c r="I4408" s="1">
        <v>40.020000000000003</v>
      </c>
      <c r="J4408" s="1">
        <v>0</v>
      </c>
      <c r="K4408" s="1">
        <v>1</v>
      </c>
      <c r="L4408" s="1">
        <v>0</v>
      </c>
      <c r="M4408" s="1">
        <v>0</v>
      </c>
      <c r="N4408" s="7">
        <f t="shared" si="680"/>
        <v>1</v>
      </c>
      <c r="O4408" s="1">
        <v>0</v>
      </c>
      <c r="P4408" s="1" t="s">
        <v>23</v>
      </c>
      <c r="Q4408" s="1" t="s">
        <v>24</v>
      </c>
      <c r="R4408" s="10">
        <f>F4408*Part4Out!C$78+'relay test.csv'!H4408*Part4Out!C$79+'relay test.csv'!I4408*Part4Out!C$80+'relay test.csv'!J4408*Part4Out!C$81+'relay test.csv'!K4408*Part4Out!C$82+'relay test.csv'!L4408*Part4Out!C$83+'relay test.csv'!M4408*Part4Out!C$84+'relay test.csv'!N4408*Part4Out!C$85</f>
        <v>8.2586590446914965</v>
      </c>
      <c r="S4408" s="10">
        <f>(F4408*Part4Out!C$78+'relay test.csv'!H4408*Part4Out!C$79+'relay test.csv'!I4408*Part4Out!C$80+'relay test.csv'!J4408*Part4Out!C$81+'relay test.csv'!K4408*Part4Out!C$82+'relay test.csv'!L4408*Part4Out!C$83+'relay test.csv'!M4408*Part4Out!C$84+'relay test.csv'!N4408*Part4Out!C$85) +Part4Out!C$77</f>
        <v>5.6550237931261709</v>
      </c>
      <c r="T4408" s="10">
        <f t="shared" si="681"/>
        <v>285.7232808957101</v>
      </c>
      <c r="U4408" s="12">
        <f t="shared" si="682"/>
        <v>0.99651231669477258</v>
      </c>
      <c r="V4408" s="11">
        <f t="shared" si="683"/>
        <v>1</v>
      </c>
      <c r="W4408" s="11">
        <f t="shared" si="684"/>
        <v>1</v>
      </c>
      <c r="X4408" s="11">
        <f t="shared" si="685"/>
        <v>3860.9133154507572</v>
      </c>
      <c r="Y4408" s="12">
        <f t="shared" si="686"/>
        <v>0.99974106099274695</v>
      </c>
      <c r="Z4408" s="11">
        <f t="shared" si="687"/>
        <v>1</v>
      </c>
      <c r="AA4408" s="11">
        <f t="shared" si="688"/>
        <v>1</v>
      </c>
      <c r="AB4408" s="11">
        <f t="shared" si="689"/>
        <v>1</v>
      </c>
      <c r="AC4408" s="1" t="s">
        <v>4432</v>
      </c>
    </row>
    <row r="4409" spans="1:29" x14ac:dyDescent="0.2">
      <c r="A4409" s="1" t="s">
        <v>4433</v>
      </c>
      <c r="B4409" s="1">
        <v>1</v>
      </c>
      <c r="C4409" s="2">
        <v>41557</v>
      </c>
      <c r="D4409" s="2">
        <v>41557</v>
      </c>
      <c r="E4409" s="2">
        <v>41557</v>
      </c>
      <c r="F4409" s="1">
        <v>36</v>
      </c>
      <c r="G4409" s="1">
        <v>2.7777777779999999</v>
      </c>
      <c r="H4409" s="1">
        <v>2.7777777779999999</v>
      </c>
      <c r="I4409" s="1">
        <v>40.020000000000003</v>
      </c>
      <c r="J4409" s="1">
        <v>0</v>
      </c>
      <c r="K4409" s="1">
        <v>1</v>
      </c>
      <c r="L4409" s="1">
        <v>0</v>
      </c>
      <c r="M4409" s="1">
        <v>0</v>
      </c>
      <c r="N4409" s="7">
        <f t="shared" si="680"/>
        <v>1</v>
      </c>
      <c r="O4409" s="1">
        <v>0</v>
      </c>
      <c r="P4409" s="1" t="s">
        <v>23</v>
      </c>
      <c r="Q4409" s="1" t="s">
        <v>28</v>
      </c>
      <c r="R4409" s="10">
        <f>F4409*Part4Out!C$78+'relay test.csv'!H4409*Part4Out!C$79+'relay test.csv'!I4409*Part4Out!C$80+'relay test.csv'!J4409*Part4Out!C$81+'relay test.csv'!K4409*Part4Out!C$82+'relay test.csv'!L4409*Part4Out!C$83+'relay test.csv'!M4409*Part4Out!C$84+'relay test.csv'!N4409*Part4Out!C$85</f>
        <v>8.3121919045226385</v>
      </c>
      <c r="S4409" s="10">
        <f>(F4409*Part4Out!C$78+'relay test.csv'!H4409*Part4Out!C$79+'relay test.csv'!I4409*Part4Out!C$80+'relay test.csv'!J4409*Part4Out!C$81+'relay test.csv'!K4409*Part4Out!C$82+'relay test.csv'!L4409*Part4Out!C$83+'relay test.csv'!M4409*Part4Out!C$84+'relay test.csv'!N4409*Part4Out!C$85) +Part4Out!C$77</f>
        <v>5.7085566529573128</v>
      </c>
      <c r="T4409" s="10">
        <f t="shared" si="681"/>
        <v>301.43567785444066</v>
      </c>
      <c r="U4409" s="12">
        <f t="shared" si="682"/>
        <v>0.9966935118002801</v>
      </c>
      <c r="V4409" s="11">
        <f t="shared" si="683"/>
        <v>1</v>
      </c>
      <c r="W4409" s="11">
        <f t="shared" si="684"/>
        <v>1</v>
      </c>
      <c r="X4409" s="11">
        <f t="shared" si="685"/>
        <v>4073.2313402383611</v>
      </c>
      <c r="Y4409" s="12">
        <f t="shared" si="686"/>
        <v>0.99975455492914123</v>
      </c>
      <c r="Z4409" s="11">
        <f t="shared" si="687"/>
        <v>1</v>
      </c>
      <c r="AA4409" s="11">
        <f t="shared" si="688"/>
        <v>1</v>
      </c>
      <c r="AB4409" s="11">
        <f t="shared" si="689"/>
        <v>1</v>
      </c>
      <c r="AC4409" s="1" t="s">
        <v>4433</v>
      </c>
    </row>
    <row r="4410" spans="1:29" x14ac:dyDescent="0.2">
      <c r="A4410" s="1" t="s">
        <v>4434</v>
      </c>
      <c r="B4410" s="1">
        <v>1</v>
      </c>
      <c r="C4410" s="2">
        <v>41553</v>
      </c>
      <c r="D4410" s="2">
        <v>41557</v>
      </c>
      <c r="E4410" s="2">
        <v>41557</v>
      </c>
      <c r="F4410" s="1">
        <v>33</v>
      </c>
      <c r="G4410" s="1">
        <v>0</v>
      </c>
      <c r="H4410" s="1">
        <v>0</v>
      </c>
      <c r="I4410" s="1">
        <v>51.76</v>
      </c>
      <c r="J4410" s="1">
        <v>0</v>
      </c>
      <c r="K4410" s="1">
        <v>1</v>
      </c>
      <c r="L4410" s="1">
        <v>0</v>
      </c>
      <c r="M4410" s="1">
        <v>0</v>
      </c>
      <c r="N4410" s="7">
        <f t="shared" si="680"/>
        <v>0</v>
      </c>
      <c r="O4410" s="1">
        <v>0</v>
      </c>
      <c r="P4410" s="1" t="s">
        <v>26</v>
      </c>
      <c r="Q4410" s="1" t="s">
        <v>28</v>
      </c>
      <c r="R4410" s="10">
        <f>F4410*Part4Out!C$78+'relay test.csv'!H4410*Part4Out!C$79+'relay test.csv'!I4410*Part4Out!C$80+'relay test.csv'!J4410*Part4Out!C$81+'relay test.csv'!K4410*Part4Out!C$82+'relay test.csv'!L4410*Part4Out!C$83+'relay test.csv'!M4410*Part4Out!C$84+'relay test.csv'!N4410*Part4Out!C$85</f>
        <v>7.3189101529862786</v>
      </c>
      <c r="S4410" s="10">
        <f>(F4410*Part4Out!C$78+'relay test.csv'!H4410*Part4Out!C$79+'relay test.csv'!I4410*Part4Out!C$80+'relay test.csv'!J4410*Part4Out!C$81+'relay test.csv'!K4410*Part4Out!C$82+'relay test.csv'!L4410*Part4Out!C$83+'relay test.csv'!M4410*Part4Out!C$84+'relay test.csv'!N4410*Part4Out!C$85) +Part4Out!C$77</f>
        <v>4.715274901420953</v>
      </c>
      <c r="T4410" s="10">
        <f t="shared" si="681"/>
        <v>111.63949681206012</v>
      </c>
      <c r="U4410" s="12">
        <f t="shared" si="682"/>
        <v>0.99112211943144146</v>
      </c>
      <c r="V4410" s="11">
        <f t="shared" si="683"/>
        <v>1</v>
      </c>
      <c r="W4410" s="11">
        <f t="shared" si="684"/>
        <v>1</v>
      </c>
      <c r="X4410" s="11">
        <f t="shared" si="685"/>
        <v>1508.558975035824</v>
      </c>
      <c r="Y4410" s="12">
        <f t="shared" si="686"/>
        <v>0.99933755486434295</v>
      </c>
      <c r="Z4410" s="11">
        <f t="shared" si="687"/>
        <v>1</v>
      </c>
      <c r="AA4410" s="11">
        <f t="shared" si="688"/>
        <v>1</v>
      </c>
      <c r="AB4410" s="11">
        <f t="shared" si="689"/>
        <v>1</v>
      </c>
      <c r="AC4410" s="1" t="s">
        <v>4434</v>
      </c>
    </row>
    <row r="4411" spans="1:29" x14ac:dyDescent="0.2">
      <c r="A4411" s="1" t="s">
        <v>4435</v>
      </c>
      <c r="B4411" s="1">
        <v>1</v>
      </c>
      <c r="C4411" s="2">
        <v>41557</v>
      </c>
      <c r="D4411" s="2">
        <v>41557</v>
      </c>
      <c r="E4411" s="2">
        <v>41557</v>
      </c>
      <c r="F4411" s="1">
        <v>44</v>
      </c>
      <c r="G4411" s="1">
        <v>0</v>
      </c>
      <c r="H4411" s="1">
        <v>0</v>
      </c>
      <c r="I4411" s="1">
        <v>40.020000000000003</v>
      </c>
      <c r="J4411" s="1">
        <v>0</v>
      </c>
      <c r="K4411" s="1">
        <v>1</v>
      </c>
      <c r="L4411" s="1">
        <v>0</v>
      </c>
      <c r="M4411" s="1">
        <v>0</v>
      </c>
      <c r="N4411" s="7">
        <f t="shared" si="680"/>
        <v>1</v>
      </c>
      <c r="O4411" s="1">
        <v>0</v>
      </c>
      <c r="P4411" s="1" t="s">
        <v>23</v>
      </c>
      <c r="Q4411" s="1" t="s">
        <v>24</v>
      </c>
      <c r="R4411" s="10">
        <f>F4411*Part4Out!C$78+'relay test.csv'!H4411*Part4Out!C$79+'relay test.csv'!I4411*Part4Out!C$80+'relay test.csv'!J4411*Part4Out!C$81+'relay test.csv'!K4411*Part4Out!C$82+'relay test.csv'!L4411*Part4Out!C$83+'relay test.csv'!M4411*Part4Out!C$84+'relay test.csv'!N4411*Part4Out!C$85</f>
        <v>9.9509440079827218</v>
      </c>
      <c r="S4411" s="10">
        <f>(F4411*Part4Out!C$78+'relay test.csv'!H4411*Part4Out!C$79+'relay test.csv'!I4411*Part4Out!C$80+'relay test.csv'!J4411*Part4Out!C$81+'relay test.csv'!K4411*Part4Out!C$82+'relay test.csv'!L4411*Part4Out!C$83+'relay test.csv'!M4411*Part4Out!C$84+'relay test.csv'!N4411*Part4Out!C$85) +Part4Out!C$77</f>
        <v>7.3473087564173962</v>
      </c>
      <c r="T4411" s="10">
        <f t="shared" si="681"/>
        <v>1552.0140544700446</v>
      </c>
      <c r="U4411" s="12">
        <f t="shared" si="682"/>
        <v>0.99935609082408383</v>
      </c>
      <c r="V4411" s="11">
        <f t="shared" si="683"/>
        <v>1</v>
      </c>
      <c r="W4411" s="11">
        <f t="shared" si="684"/>
        <v>1</v>
      </c>
      <c r="X4411" s="11">
        <f t="shared" si="685"/>
        <v>20972.010785698913</v>
      </c>
      <c r="Y4411" s="12">
        <f t="shared" si="686"/>
        <v>0.99995231967359299</v>
      </c>
      <c r="Z4411" s="11">
        <f t="shared" si="687"/>
        <v>1</v>
      </c>
      <c r="AA4411" s="11">
        <f t="shared" si="688"/>
        <v>1</v>
      </c>
      <c r="AB4411" s="11">
        <f t="shared" si="689"/>
        <v>1</v>
      </c>
      <c r="AC4411" s="1" t="s">
        <v>4435</v>
      </c>
    </row>
    <row r="4412" spans="1:29" x14ac:dyDescent="0.2">
      <c r="A4412" s="1" t="s">
        <v>4436</v>
      </c>
      <c r="B4412" s="1">
        <v>1</v>
      </c>
      <c r="C4412" s="2">
        <v>41556</v>
      </c>
      <c r="D4412" s="2">
        <v>41557</v>
      </c>
      <c r="E4412" s="2">
        <v>41581</v>
      </c>
      <c r="F4412" s="1">
        <v>36</v>
      </c>
      <c r="G4412" s="1">
        <v>8.3333333330000006</v>
      </c>
      <c r="H4412" s="1">
        <v>5.5555555559999998</v>
      </c>
      <c r="I4412" s="1">
        <v>38.01</v>
      </c>
      <c r="J4412" s="1">
        <v>8.3333333333333301E-2</v>
      </c>
      <c r="K4412" s="1">
        <v>1</v>
      </c>
      <c r="L4412" s="1">
        <v>0</v>
      </c>
      <c r="M4412" s="1">
        <v>0</v>
      </c>
      <c r="N4412" s="7">
        <f t="shared" si="680"/>
        <v>0</v>
      </c>
      <c r="O4412" s="1">
        <v>0</v>
      </c>
      <c r="P4412" s="1" t="s">
        <v>26</v>
      </c>
      <c r="Q4412" s="1" t="s">
        <v>28</v>
      </c>
      <c r="R4412" s="10">
        <f>F4412*Part4Out!C$78+'relay test.csv'!H4412*Part4Out!C$79+'relay test.csv'!I4412*Part4Out!C$80+'relay test.csv'!J4412*Part4Out!C$81+'relay test.csv'!K4412*Part4Out!C$82+'relay test.csv'!L4412*Part4Out!C$83+'relay test.csv'!M4412*Part4Out!C$84+'relay test.csv'!N4412*Part4Out!C$85</f>
        <v>8.0589415053246221</v>
      </c>
      <c r="S4412" s="10">
        <f>(F4412*Part4Out!C$78+'relay test.csv'!H4412*Part4Out!C$79+'relay test.csv'!I4412*Part4Out!C$80+'relay test.csv'!J4412*Part4Out!C$81+'relay test.csv'!K4412*Part4Out!C$82+'relay test.csv'!L4412*Part4Out!C$83+'relay test.csv'!M4412*Part4Out!C$84+'relay test.csv'!N4412*Part4Out!C$85) +Part4Out!C$77</f>
        <v>5.4553062537592965</v>
      </c>
      <c r="T4412" s="10">
        <f t="shared" si="681"/>
        <v>233.99652241181457</v>
      </c>
      <c r="U4412" s="12">
        <f t="shared" si="682"/>
        <v>0.99574461787886559</v>
      </c>
      <c r="V4412" s="11">
        <f t="shared" si="683"/>
        <v>1</v>
      </c>
      <c r="W4412" s="11">
        <f t="shared" si="684"/>
        <v>1</v>
      </c>
      <c r="X4412" s="11">
        <f t="shared" si="685"/>
        <v>3161.9414641913795</v>
      </c>
      <c r="Y4412" s="12">
        <f t="shared" si="686"/>
        <v>0.99968383860045429</v>
      </c>
      <c r="Z4412" s="11">
        <f t="shared" si="687"/>
        <v>1</v>
      </c>
      <c r="AA4412" s="11">
        <f t="shared" si="688"/>
        <v>1</v>
      </c>
      <c r="AB4412" s="11">
        <f t="shared" si="689"/>
        <v>1</v>
      </c>
      <c r="AC4412" s="1" t="s">
        <v>4436</v>
      </c>
    </row>
    <row r="4413" spans="1:29" x14ac:dyDescent="0.2">
      <c r="A4413" s="1" t="s">
        <v>4437</v>
      </c>
      <c r="B4413" s="1">
        <v>1</v>
      </c>
      <c r="C4413" s="2">
        <v>41557</v>
      </c>
      <c r="D4413" s="2">
        <v>41569</v>
      </c>
      <c r="E4413" s="2">
        <v>41576</v>
      </c>
      <c r="F4413" s="1">
        <v>34</v>
      </c>
      <c r="G4413" s="1">
        <v>14.70588235</v>
      </c>
      <c r="H4413" s="1">
        <v>5.8823529409999997</v>
      </c>
      <c r="I4413" s="1">
        <v>55.25</v>
      </c>
      <c r="J4413" s="1">
        <v>0.28571428571428598</v>
      </c>
      <c r="K4413" s="1">
        <v>1</v>
      </c>
      <c r="L4413" s="1">
        <v>0</v>
      </c>
      <c r="M4413" s="1">
        <v>0</v>
      </c>
      <c r="N4413" s="7">
        <f t="shared" si="680"/>
        <v>0</v>
      </c>
      <c r="O4413" s="1">
        <v>0</v>
      </c>
      <c r="P4413" s="1" t="s">
        <v>36</v>
      </c>
      <c r="Q4413" s="1" t="s">
        <v>28</v>
      </c>
      <c r="R4413" s="10">
        <f>F4413*Part4Out!C$78+'relay test.csv'!H4413*Part4Out!C$79+'relay test.csv'!I4413*Part4Out!C$80+'relay test.csv'!J4413*Part4Out!C$81+'relay test.csv'!K4413*Part4Out!C$82+'relay test.csv'!L4413*Part4Out!C$83+'relay test.csv'!M4413*Part4Out!C$84+'relay test.csv'!N4413*Part4Out!C$85</f>
        <v>7.4611021465494334</v>
      </c>
      <c r="S4413" s="10">
        <f>(F4413*Part4Out!C$78+'relay test.csv'!H4413*Part4Out!C$79+'relay test.csv'!I4413*Part4Out!C$80+'relay test.csv'!J4413*Part4Out!C$81+'relay test.csv'!K4413*Part4Out!C$82+'relay test.csv'!L4413*Part4Out!C$83+'relay test.csv'!M4413*Part4Out!C$84+'relay test.csv'!N4413*Part4Out!C$85) +Part4Out!C$77</f>
        <v>4.8574668949841087</v>
      </c>
      <c r="T4413" s="10">
        <f t="shared" si="681"/>
        <v>128.6977838542476</v>
      </c>
      <c r="U4413" s="12">
        <f t="shared" si="682"/>
        <v>0.99228976802623103</v>
      </c>
      <c r="V4413" s="11">
        <f t="shared" si="683"/>
        <v>1</v>
      </c>
      <c r="W4413" s="11">
        <f t="shared" si="684"/>
        <v>1</v>
      </c>
      <c r="X4413" s="11">
        <f t="shared" si="685"/>
        <v>1739.0637045541782</v>
      </c>
      <c r="Y4413" s="12">
        <f t="shared" si="686"/>
        <v>0.9994253083968232</v>
      </c>
      <c r="Z4413" s="11">
        <f t="shared" si="687"/>
        <v>1</v>
      </c>
      <c r="AA4413" s="11">
        <f t="shared" si="688"/>
        <v>1</v>
      </c>
      <c r="AB4413" s="11">
        <f t="shared" si="689"/>
        <v>1</v>
      </c>
      <c r="AC4413" s="1" t="s">
        <v>4437</v>
      </c>
    </row>
    <row r="4414" spans="1:29" x14ac:dyDescent="0.2">
      <c r="A4414" s="1" t="s">
        <v>4438</v>
      </c>
      <c r="B4414" s="1">
        <v>1</v>
      </c>
      <c r="C4414" s="2">
        <v>41557</v>
      </c>
      <c r="D4414" s="2">
        <v>41557</v>
      </c>
      <c r="E4414" s="2">
        <v>41578</v>
      </c>
      <c r="F4414" s="1">
        <v>36</v>
      </c>
      <c r="G4414" s="1">
        <v>8.3333333330000006</v>
      </c>
      <c r="H4414" s="1">
        <v>2.7777777779999999</v>
      </c>
      <c r="I4414" s="1">
        <v>72.73</v>
      </c>
      <c r="J4414" s="1">
        <v>9.5238095238095205E-2</v>
      </c>
      <c r="K4414" s="1">
        <v>1</v>
      </c>
      <c r="L4414" s="1">
        <v>0</v>
      </c>
      <c r="M4414" s="1">
        <v>0</v>
      </c>
      <c r="N4414" s="7">
        <f t="shared" si="680"/>
        <v>1</v>
      </c>
      <c r="O4414" s="1">
        <v>0</v>
      </c>
      <c r="P4414" s="1" t="s">
        <v>23</v>
      </c>
      <c r="Q4414" s="1" t="s">
        <v>63</v>
      </c>
      <c r="R4414" s="10">
        <f>F4414*Part4Out!C$78+'relay test.csv'!H4414*Part4Out!C$79+'relay test.csv'!I4414*Part4Out!C$80+'relay test.csv'!J4414*Part4Out!C$81+'relay test.csv'!K4414*Part4Out!C$82+'relay test.csv'!L4414*Part4Out!C$83+'relay test.csv'!M4414*Part4Out!C$84+'relay test.csv'!N4414*Part4Out!C$85</f>
        <v>8.1409600768366879</v>
      </c>
      <c r="S4414" s="10">
        <f>(F4414*Part4Out!C$78+'relay test.csv'!H4414*Part4Out!C$79+'relay test.csv'!I4414*Part4Out!C$80+'relay test.csv'!J4414*Part4Out!C$81+'relay test.csv'!K4414*Part4Out!C$82+'relay test.csv'!L4414*Part4Out!C$83+'relay test.csv'!M4414*Part4Out!C$84+'relay test.csv'!N4414*Part4Out!C$85) +Part4Out!C$77</f>
        <v>5.5373248252713623</v>
      </c>
      <c r="T4414" s="10">
        <f t="shared" si="681"/>
        <v>253.9976018075393</v>
      </c>
      <c r="U4414" s="12">
        <f t="shared" si="682"/>
        <v>0.99607839449111857</v>
      </c>
      <c r="V4414" s="11">
        <f t="shared" si="683"/>
        <v>1</v>
      </c>
      <c r="W4414" s="11">
        <f t="shared" si="684"/>
        <v>1</v>
      </c>
      <c r="X4414" s="11">
        <f t="shared" si="685"/>
        <v>3432.211473412392</v>
      </c>
      <c r="Y4414" s="12">
        <f t="shared" si="686"/>
        <v>0.99970872752589102</v>
      </c>
      <c r="Z4414" s="11">
        <f t="shared" si="687"/>
        <v>1</v>
      </c>
      <c r="AA4414" s="11">
        <f t="shared" si="688"/>
        <v>1</v>
      </c>
      <c r="AB4414" s="11">
        <f t="shared" si="689"/>
        <v>1</v>
      </c>
      <c r="AC4414" s="1" t="s">
        <v>4438</v>
      </c>
    </row>
    <row r="4415" spans="1:29" x14ac:dyDescent="0.2">
      <c r="A4415" s="1" t="s">
        <v>4439</v>
      </c>
      <c r="B4415" s="1">
        <v>1</v>
      </c>
      <c r="C4415" s="2">
        <v>41557</v>
      </c>
      <c r="D4415" s="2">
        <v>41557</v>
      </c>
      <c r="E4415" s="2">
        <v>41557</v>
      </c>
      <c r="F4415" s="1">
        <v>34</v>
      </c>
      <c r="G4415" s="1">
        <v>11.764705879999999</v>
      </c>
      <c r="H4415" s="1">
        <v>5.8823529409999997</v>
      </c>
      <c r="I4415" s="1">
        <v>40.020000000000003</v>
      </c>
      <c r="J4415" s="1">
        <v>0</v>
      </c>
      <c r="K4415" s="1">
        <v>1</v>
      </c>
      <c r="L4415" s="1">
        <v>0</v>
      </c>
      <c r="M4415" s="1">
        <v>0</v>
      </c>
      <c r="N4415" s="7">
        <f t="shared" si="680"/>
        <v>0</v>
      </c>
      <c r="O4415" s="1">
        <v>0</v>
      </c>
      <c r="P4415" s="1" t="s">
        <v>26</v>
      </c>
      <c r="Q4415" s="1" t="s">
        <v>28</v>
      </c>
      <c r="R4415" s="10">
        <f>F4415*Part4Out!C$78+'relay test.csv'!H4415*Part4Out!C$79+'relay test.csv'!I4415*Part4Out!C$80+'relay test.csv'!J4415*Part4Out!C$81+'relay test.csv'!K4415*Part4Out!C$82+'relay test.csv'!L4415*Part4Out!C$83+'relay test.csv'!M4415*Part4Out!C$84+'relay test.csv'!N4415*Part4Out!C$85</f>
        <v>7.6848682351877473</v>
      </c>
      <c r="S4415" s="10">
        <f>(F4415*Part4Out!C$78+'relay test.csv'!H4415*Part4Out!C$79+'relay test.csv'!I4415*Part4Out!C$80+'relay test.csv'!J4415*Part4Out!C$81+'relay test.csv'!K4415*Part4Out!C$82+'relay test.csv'!L4415*Part4Out!C$83+'relay test.csv'!M4415*Part4Out!C$84+'relay test.csv'!N4415*Part4Out!C$85) +Part4Out!C$77</f>
        <v>5.0812329836224226</v>
      </c>
      <c r="T4415" s="10">
        <f t="shared" si="681"/>
        <v>160.97240996498792</v>
      </c>
      <c r="U4415" s="12">
        <f t="shared" si="682"/>
        <v>0.99382610902550528</v>
      </c>
      <c r="V4415" s="11">
        <f t="shared" si="683"/>
        <v>1</v>
      </c>
      <c r="W4415" s="11">
        <f t="shared" si="684"/>
        <v>1</v>
      </c>
      <c r="X4415" s="11">
        <f t="shared" si="685"/>
        <v>2175.1833420982912</v>
      </c>
      <c r="Y4415" s="12">
        <f t="shared" si="686"/>
        <v>0.99954047989401673</v>
      </c>
      <c r="Z4415" s="11">
        <f t="shared" si="687"/>
        <v>1</v>
      </c>
      <c r="AA4415" s="11">
        <f t="shared" si="688"/>
        <v>1</v>
      </c>
      <c r="AB4415" s="11">
        <f t="shared" si="689"/>
        <v>1</v>
      </c>
      <c r="AC4415" s="1" t="s">
        <v>4439</v>
      </c>
    </row>
    <row r="4416" spans="1:29" x14ac:dyDescent="0.2">
      <c r="A4416" s="1" t="s">
        <v>4440</v>
      </c>
      <c r="B4416" s="1">
        <v>1</v>
      </c>
      <c r="C4416" s="2">
        <v>41557</v>
      </c>
      <c r="D4416" s="2">
        <v>41583</v>
      </c>
      <c r="E4416" s="2">
        <v>41611</v>
      </c>
      <c r="F4416" s="1">
        <v>31</v>
      </c>
      <c r="G4416" s="1">
        <v>61.290322580000002</v>
      </c>
      <c r="H4416" s="1">
        <v>3.225806452</v>
      </c>
      <c r="I4416" s="1">
        <v>61.28</v>
      </c>
      <c r="J4416" s="1">
        <v>7.1428571428571397E-2</v>
      </c>
      <c r="K4416" s="1">
        <v>1</v>
      </c>
      <c r="L4416" s="1">
        <v>0</v>
      </c>
      <c r="M4416" s="1">
        <v>0</v>
      </c>
      <c r="N4416" s="7">
        <f t="shared" si="680"/>
        <v>0</v>
      </c>
      <c r="O4416" s="1">
        <v>0</v>
      </c>
      <c r="P4416" s="1" t="s">
        <v>30</v>
      </c>
      <c r="Q4416" s="1" t="s">
        <v>63</v>
      </c>
      <c r="R4416" s="10">
        <f>F4416*Part4Out!C$78+'relay test.csv'!H4416*Part4Out!C$79+'relay test.csv'!I4416*Part4Out!C$80+'relay test.csv'!J4416*Part4Out!C$81+'relay test.csv'!K4416*Part4Out!C$82+'relay test.csv'!L4416*Part4Out!C$83+'relay test.csv'!M4416*Part4Out!C$84+'relay test.csv'!N4416*Part4Out!C$85</f>
        <v>6.8820860336290099</v>
      </c>
      <c r="S4416" s="10">
        <f>(F4416*Part4Out!C$78+'relay test.csv'!H4416*Part4Out!C$79+'relay test.csv'!I4416*Part4Out!C$80+'relay test.csv'!J4416*Part4Out!C$81+'relay test.csv'!K4416*Part4Out!C$82+'relay test.csv'!L4416*Part4Out!C$83+'relay test.csv'!M4416*Part4Out!C$84+'relay test.csv'!N4416*Part4Out!C$85) +Part4Out!C$77</f>
        <v>4.2784507820636843</v>
      </c>
      <c r="T4416" s="10">
        <f t="shared" si="681"/>
        <v>72.128610468469006</v>
      </c>
      <c r="U4416" s="12">
        <f t="shared" si="682"/>
        <v>0.98632546149046318</v>
      </c>
      <c r="V4416" s="11">
        <f t="shared" si="683"/>
        <v>1</v>
      </c>
      <c r="W4416" s="11">
        <f t="shared" si="684"/>
        <v>1</v>
      </c>
      <c r="X4416" s="11">
        <f t="shared" si="685"/>
        <v>974.65740876859024</v>
      </c>
      <c r="Y4416" s="12">
        <f t="shared" si="686"/>
        <v>0.9989750500626422</v>
      </c>
      <c r="Z4416" s="11">
        <f t="shared" si="687"/>
        <v>1</v>
      </c>
      <c r="AA4416" s="11">
        <f t="shared" si="688"/>
        <v>1</v>
      </c>
      <c r="AB4416" s="11">
        <f t="shared" si="689"/>
        <v>1</v>
      </c>
      <c r="AC4416" s="1" t="s">
        <v>4440</v>
      </c>
    </row>
    <row r="4417" spans="1:29" x14ac:dyDescent="0.2">
      <c r="A4417" s="1" t="s">
        <v>4441</v>
      </c>
      <c r="B4417" s="1">
        <v>1</v>
      </c>
      <c r="C4417" s="2">
        <v>41557</v>
      </c>
      <c r="D4417" s="2">
        <v>41558</v>
      </c>
      <c r="E4417" s="2">
        <v>41646</v>
      </c>
      <c r="F4417" s="1">
        <v>42</v>
      </c>
      <c r="G4417" s="1">
        <v>76.190476189999998</v>
      </c>
      <c r="H4417" s="1">
        <v>33.333333330000002</v>
      </c>
      <c r="I4417" s="1">
        <v>18.22</v>
      </c>
      <c r="J4417" s="1">
        <v>0.125</v>
      </c>
      <c r="K4417" s="1">
        <v>1</v>
      </c>
      <c r="L4417" s="1">
        <v>1</v>
      </c>
      <c r="M4417" s="1">
        <v>0</v>
      </c>
      <c r="N4417" s="7">
        <f t="shared" si="680"/>
        <v>0</v>
      </c>
      <c r="O4417" s="1">
        <v>0</v>
      </c>
      <c r="P4417" s="1" t="s">
        <v>30</v>
      </c>
      <c r="Q4417" s="1" t="s">
        <v>63</v>
      </c>
      <c r="R4417" s="10">
        <f>F4417*Part4Out!C$78+'relay test.csv'!H4417*Part4Out!C$79+'relay test.csv'!I4417*Part4Out!C$80+'relay test.csv'!J4417*Part4Out!C$81+'relay test.csv'!K4417*Part4Out!C$82+'relay test.csv'!L4417*Part4Out!C$83+'relay test.csv'!M4417*Part4Out!C$84+'relay test.csv'!N4417*Part4Out!C$85</f>
        <v>10.668585779425479</v>
      </c>
      <c r="S4417" s="10">
        <f>(F4417*Part4Out!C$78+'relay test.csv'!H4417*Part4Out!C$79+'relay test.csv'!I4417*Part4Out!C$80+'relay test.csv'!J4417*Part4Out!C$81+'relay test.csv'!K4417*Part4Out!C$82+'relay test.csv'!L4417*Part4Out!C$83+'relay test.csv'!M4417*Part4Out!C$84+'relay test.csv'!N4417*Part4Out!C$85) +Part4Out!C$77</f>
        <v>8.0649505278601534</v>
      </c>
      <c r="T4417" s="10">
        <f t="shared" si="681"/>
        <v>3180.9988424693311</v>
      </c>
      <c r="U4417" s="12">
        <f t="shared" si="682"/>
        <v>0.99968573212954914</v>
      </c>
      <c r="V4417" s="11">
        <f t="shared" si="683"/>
        <v>1</v>
      </c>
      <c r="W4417" s="11">
        <f t="shared" si="684"/>
        <v>1</v>
      </c>
      <c r="X4417" s="11">
        <f t="shared" si="685"/>
        <v>42984.109481110485</v>
      </c>
      <c r="Y4417" s="12">
        <f t="shared" si="686"/>
        <v>0.99997673612997451</v>
      </c>
      <c r="Z4417" s="11">
        <f t="shared" si="687"/>
        <v>1</v>
      </c>
      <c r="AA4417" s="11">
        <f t="shared" si="688"/>
        <v>1</v>
      </c>
      <c r="AB4417" s="11">
        <f t="shared" si="689"/>
        <v>1</v>
      </c>
      <c r="AC4417" s="1" t="s">
        <v>4441</v>
      </c>
    </row>
    <row r="4418" spans="1:29" x14ac:dyDescent="0.2">
      <c r="A4418" s="1" t="s">
        <v>4442</v>
      </c>
      <c r="B4418" s="1">
        <v>1</v>
      </c>
      <c r="C4418" s="2">
        <v>41557</v>
      </c>
      <c r="D4418" s="2">
        <v>41565</v>
      </c>
      <c r="E4418" s="2">
        <v>41612</v>
      </c>
      <c r="F4418" s="1">
        <v>38</v>
      </c>
      <c r="G4418" s="1">
        <v>23.684210530000001</v>
      </c>
      <c r="H4418" s="1">
        <v>15.78947368</v>
      </c>
      <c r="I4418" s="1">
        <v>97.87</v>
      </c>
      <c r="J4418" s="1">
        <v>6.3829787234042507E-2</v>
      </c>
      <c r="K4418" s="1">
        <v>1</v>
      </c>
      <c r="L4418" s="1">
        <v>0</v>
      </c>
      <c r="M4418" s="1">
        <v>0</v>
      </c>
      <c r="N4418" s="7">
        <f t="shared" si="680"/>
        <v>0</v>
      </c>
      <c r="O4418" s="1">
        <v>0</v>
      </c>
      <c r="P4418" s="1" t="s">
        <v>26</v>
      </c>
      <c r="Q4418" s="1" t="s">
        <v>24</v>
      </c>
      <c r="R4418" s="10">
        <f>F4418*Part4Out!C$78+'relay test.csv'!H4418*Part4Out!C$79+'relay test.csv'!I4418*Part4Out!C$80+'relay test.csv'!J4418*Part4Out!C$81+'relay test.csv'!K4418*Part4Out!C$82+'relay test.csv'!L4418*Part4Out!C$83+'relay test.csv'!M4418*Part4Out!C$84+'relay test.csv'!N4418*Part4Out!C$85</f>
        <v>8.4815272169965912</v>
      </c>
      <c r="S4418" s="10">
        <f>(F4418*Part4Out!C$78+'relay test.csv'!H4418*Part4Out!C$79+'relay test.csv'!I4418*Part4Out!C$80+'relay test.csv'!J4418*Part4Out!C$81+'relay test.csv'!K4418*Part4Out!C$82+'relay test.csv'!L4418*Part4Out!C$83+'relay test.csv'!M4418*Part4Out!C$84+'relay test.csv'!N4418*Part4Out!C$85) +Part4Out!C$77</f>
        <v>5.8778919654312656</v>
      </c>
      <c r="T4418" s="10">
        <f t="shared" si="681"/>
        <v>357.05576191806728</v>
      </c>
      <c r="U4418" s="12">
        <f t="shared" si="682"/>
        <v>0.99720713892539226</v>
      </c>
      <c r="V4418" s="11">
        <f t="shared" si="683"/>
        <v>1</v>
      </c>
      <c r="W4418" s="11">
        <f t="shared" si="684"/>
        <v>1</v>
      </c>
      <c r="X4418" s="11">
        <f t="shared" si="685"/>
        <v>4824.8128091846347</v>
      </c>
      <c r="Y4418" s="12">
        <f t="shared" si="686"/>
        <v>0.9997927810216557</v>
      </c>
      <c r="Z4418" s="11">
        <f t="shared" si="687"/>
        <v>1</v>
      </c>
      <c r="AA4418" s="11">
        <f t="shared" si="688"/>
        <v>1</v>
      </c>
      <c r="AB4418" s="11">
        <f t="shared" si="689"/>
        <v>1</v>
      </c>
      <c r="AC4418" s="1" t="s">
        <v>4442</v>
      </c>
    </row>
    <row r="4419" spans="1:29" x14ac:dyDescent="0.2">
      <c r="A4419" s="1" t="s">
        <v>4443</v>
      </c>
      <c r="B4419" s="1">
        <v>1</v>
      </c>
      <c r="C4419" s="2">
        <v>41557</v>
      </c>
      <c r="D4419" s="2">
        <v>41558</v>
      </c>
      <c r="E4419" s="2">
        <v>41558</v>
      </c>
      <c r="F4419" s="1">
        <v>31</v>
      </c>
      <c r="G4419" s="1">
        <v>32.258064519999998</v>
      </c>
      <c r="H4419" s="1">
        <v>3.225806452</v>
      </c>
      <c r="I4419" s="1">
        <v>40.020000000000003</v>
      </c>
      <c r="J4419" s="1">
        <v>0</v>
      </c>
      <c r="K4419" s="1">
        <v>1</v>
      </c>
      <c r="L4419" s="1">
        <v>0</v>
      </c>
      <c r="M4419" s="1">
        <v>0</v>
      </c>
      <c r="N4419" s="7">
        <f t="shared" si="680"/>
        <v>0</v>
      </c>
      <c r="O4419" s="1">
        <v>0</v>
      </c>
      <c r="P4419" s="1" t="s">
        <v>32</v>
      </c>
      <c r="Q4419" s="1" t="s">
        <v>28</v>
      </c>
      <c r="R4419" s="10">
        <f>F4419*Part4Out!C$78+'relay test.csv'!H4419*Part4Out!C$79+'relay test.csv'!I4419*Part4Out!C$80+'relay test.csv'!J4419*Part4Out!C$81+'relay test.csv'!K4419*Part4Out!C$82+'relay test.csv'!L4419*Part4Out!C$83+'relay test.csv'!M4419*Part4Out!C$84+'relay test.csv'!N4419*Part4Out!C$85</f>
        <v>6.9990648628586358</v>
      </c>
      <c r="S4419" s="10">
        <f>(F4419*Part4Out!C$78+'relay test.csv'!H4419*Part4Out!C$79+'relay test.csv'!I4419*Part4Out!C$80+'relay test.csv'!J4419*Part4Out!C$81+'relay test.csv'!K4419*Part4Out!C$82+'relay test.csv'!L4419*Part4Out!C$83+'relay test.csv'!M4419*Part4Out!C$84+'relay test.csv'!N4419*Part4Out!C$85) +Part4Out!C$77</f>
        <v>4.3954296112933111</v>
      </c>
      <c r="T4419" s="10">
        <f t="shared" si="681"/>
        <v>81.079455931472651</v>
      </c>
      <c r="U4419" s="12">
        <f t="shared" si="682"/>
        <v>0.98781668337525419</v>
      </c>
      <c r="V4419" s="11">
        <f t="shared" si="683"/>
        <v>1</v>
      </c>
      <c r="W4419" s="11">
        <f t="shared" si="684"/>
        <v>1</v>
      </c>
      <c r="X4419" s="11">
        <f t="shared" si="685"/>
        <v>1095.6081353748218</v>
      </c>
      <c r="Y4419" s="12">
        <f t="shared" si="686"/>
        <v>0.99908809722658298</v>
      </c>
      <c r="Z4419" s="11">
        <f t="shared" si="687"/>
        <v>1</v>
      </c>
      <c r="AA4419" s="11">
        <f t="shared" si="688"/>
        <v>1</v>
      </c>
      <c r="AB4419" s="11">
        <f t="shared" si="689"/>
        <v>1</v>
      </c>
      <c r="AC4419" s="1" t="s">
        <v>4443</v>
      </c>
    </row>
    <row r="4420" spans="1:29" x14ac:dyDescent="0.2">
      <c r="A4420" s="1" t="s">
        <v>4444</v>
      </c>
      <c r="B4420" s="1">
        <v>1</v>
      </c>
      <c r="C4420" s="2">
        <v>41557</v>
      </c>
      <c r="D4420" s="2">
        <v>41558</v>
      </c>
      <c r="E4420" s="2">
        <v>41643</v>
      </c>
      <c r="F4420" s="1">
        <v>39</v>
      </c>
      <c r="G4420" s="1">
        <v>23.07692308</v>
      </c>
      <c r="H4420" s="1">
        <v>10.256410259999999</v>
      </c>
      <c r="I4420" s="1">
        <v>37.82</v>
      </c>
      <c r="J4420" s="1">
        <v>2.3529411764705899E-2</v>
      </c>
      <c r="K4420" s="1">
        <v>1</v>
      </c>
      <c r="L4420" s="1">
        <v>0</v>
      </c>
      <c r="M4420" s="1">
        <v>0</v>
      </c>
      <c r="N4420" s="7">
        <f t="shared" si="680"/>
        <v>0</v>
      </c>
      <c r="O4420" s="1">
        <v>0</v>
      </c>
      <c r="P4420" s="1" t="s">
        <v>32</v>
      </c>
      <c r="Q4420" s="1" t="s">
        <v>167</v>
      </c>
      <c r="R4420" s="10">
        <f>F4420*Part4Out!C$78+'relay test.csv'!H4420*Part4Out!C$79+'relay test.csv'!I4420*Part4Out!C$80+'relay test.csv'!J4420*Part4Out!C$81+'relay test.csv'!K4420*Part4Out!C$82+'relay test.csv'!L4420*Part4Out!C$83+'relay test.csv'!M4420*Part4Out!C$84+'relay test.csv'!N4420*Part4Out!C$85</f>
        <v>8.8204952601972071</v>
      </c>
      <c r="S4420" s="10">
        <f>(F4420*Part4Out!C$78+'relay test.csv'!H4420*Part4Out!C$79+'relay test.csv'!I4420*Part4Out!C$80+'relay test.csv'!J4420*Part4Out!C$81+'relay test.csv'!K4420*Part4Out!C$82+'relay test.csv'!L4420*Part4Out!C$83+'relay test.csv'!M4420*Part4Out!C$84+'relay test.csv'!N4420*Part4Out!C$85) +Part4Out!C$77</f>
        <v>6.2168600086318815</v>
      </c>
      <c r="T4420" s="10">
        <f t="shared" si="681"/>
        <v>501.12722383191738</v>
      </c>
      <c r="U4420" s="12">
        <f t="shared" si="682"/>
        <v>0.99800847284803917</v>
      </c>
      <c r="V4420" s="11">
        <f t="shared" si="683"/>
        <v>1</v>
      </c>
      <c r="W4420" s="11">
        <f t="shared" si="684"/>
        <v>1</v>
      </c>
      <c r="X4420" s="11">
        <f t="shared" si="685"/>
        <v>6771.6175075482679</v>
      </c>
      <c r="Y4420" s="12">
        <f t="shared" si="686"/>
        <v>0.99985234660027889</v>
      </c>
      <c r="Z4420" s="11">
        <f t="shared" si="687"/>
        <v>1</v>
      </c>
      <c r="AA4420" s="11">
        <f t="shared" si="688"/>
        <v>1</v>
      </c>
      <c r="AB4420" s="11">
        <f t="shared" si="689"/>
        <v>1</v>
      </c>
      <c r="AC4420" s="1" t="s">
        <v>4444</v>
      </c>
    </row>
    <row r="4421" spans="1:29" x14ac:dyDescent="0.2">
      <c r="A4421" s="1" t="s">
        <v>4445</v>
      </c>
      <c r="B4421" s="1">
        <v>1</v>
      </c>
      <c r="C4421" s="2">
        <v>41557</v>
      </c>
      <c r="D4421" s="2">
        <v>41651</v>
      </c>
      <c r="E4421" s="2">
        <v>41651</v>
      </c>
      <c r="F4421" s="1">
        <v>40</v>
      </c>
      <c r="G4421" s="1">
        <v>7.5</v>
      </c>
      <c r="H4421" s="1">
        <v>2.5</v>
      </c>
      <c r="I4421" s="1">
        <v>40.200000000000003</v>
      </c>
      <c r="J4421" s="1">
        <v>0</v>
      </c>
      <c r="K4421" s="1">
        <v>1</v>
      </c>
      <c r="L4421" s="1">
        <v>1</v>
      </c>
      <c r="M4421" s="1">
        <v>0</v>
      </c>
      <c r="N4421" s="7">
        <f t="shared" si="680"/>
        <v>0</v>
      </c>
      <c r="O4421" s="1">
        <v>0</v>
      </c>
      <c r="P4421" s="1" t="s">
        <v>26</v>
      </c>
      <c r="Q4421" s="1" t="s">
        <v>24</v>
      </c>
      <c r="R4421" s="10">
        <f>F4421*Part4Out!C$78+'relay test.csv'!H4421*Part4Out!C$79+'relay test.csv'!I4421*Part4Out!C$80+'relay test.csv'!J4421*Part4Out!C$81+'relay test.csv'!K4421*Part4Out!C$82+'relay test.csv'!L4421*Part4Out!C$83+'relay test.csv'!M4421*Part4Out!C$84+'relay test.csv'!N4421*Part4Out!C$85</f>
        <v>9.6490227432228757</v>
      </c>
      <c r="S4421" s="10">
        <f>(F4421*Part4Out!C$78+'relay test.csv'!H4421*Part4Out!C$79+'relay test.csv'!I4421*Part4Out!C$80+'relay test.csv'!J4421*Part4Out!C$81+'relay test.csv'!K4421*Part4Out!C$82+'relay test.csv'!L4421*Part4Out!C$83+'relay test.csv'!M4421*Part4Out!C$84+'relay test.csv'!N4421*Part4Out!C$85) +Part4Out!C$77</f>
        <v>7.0453874916575501</v>
      </c>
      <c r="T4421" s="10">
        <f t="shared" si="681"/>
        <v>1147.5534170502351</v>
      </c>
      <c r="U4421" s="12">
        <f t="shared" si="682"/>
        <v>0.99912933958041916</v>
      </c>
      <c r="V4421" s="11">
        <f t="shared" si="683"/>
        <v>1</v>
      </c>
      <c r="W4421" s="11">
        <f t="shared" si="684"/>
        <v>1</v>
      </c>
      <c r="X4421" s="11">
        <f t="shared" si="685"/>
        <v>15506.626741058084</v>
      </c>
      <c r="Y4421" s="12">
        <f t="shared" si="686"/>
        <v>0.99993551560037541</v>
      </c>
      <c r="Z4421" s="11">
        <f t="shared" si="687"/>
        <v>1</v>
      </c>
      <c r="AA4421" s="11">
        <f t="shared" si="688"/>
        <v>1</v>
      </c>
      <c r="AB4421" s="11">
        <f t="shared" si="689"/>
        <v>1</v>
      </c>
      <c r="AC4421" s="1" t="s">
        <v>4445</v>
      </c>
    </row>
    <row r="4422" spans="1:29" x14ac:dyDescent="0.2">
      <c r="A4422" s="1" t="s">
        <v>4446</v>
      </c>
      <c r="B4422" s="1">
        <v>1</v>
      </c>
      <c r="C4422" s="2">
        <v>41557</v>
      </c>
      <c r="D4422" s="2">
        <v>41557</v>
      </c>
      <c r="E4422" s="2">
        <v>41557</v>
      </c>
      <c r="F4422" s="1">
        <v>21</v>
      </c>
      <c r="G4422" s="1">
        <v>9.5238095240000007</v>
      </c>
      <c r="H4422" s="1">
        <v>0</v>
      </c>
      <c r="I4422" s="1">
        <v>51.18</v>
      </c>
      <c r="J4422" s="1">
        <v>0</v>
      </c>
      <c r="K4422" s="1">
        <v>1</v>
      </c>
      <c r="L4422" s="1">
        <v>0</v>
      </c>
      <c r="M4422" s="1">
        <v>0</v>
      </c>
      <c r="N4422" s="7">
        <f t="shared" ref="N4422:N4485" si="690">IF(OR(
ISNUMBER(SEARCH("Friday",P4422)),
ISNUMBER(SEARCH("Saturday",P4422)),
ISNUMBER(SEARCH("Sunday",P4422))),
1,
0)</f>
        <v>0</v>
      </c>
      <c r="O4422" s="1">
        <v>0</v>
      </c>
      <c r="P4422" s="1" t="s">
        <v>26</v>
      </c>
      <c r="Q4422" s="1" t="s">
        <v>28</v>
      </c>
      <c r="R4422" s="10">
        <f>F4422*Part4Out!C$78+'relay test.csv'!H4422*Part4Out!C$79+'relay test.csv'!I4422*Part4Out!C$80+'relay test.csv'!J4422*Part4Out!C$81+'relay test.csv'!K4422*Part4Out!C$82+'relay test.csv'!L4422*Part4Out!C$83+'relay test.csv'!M4422*Part4Out!C$84+'relay test.csv'!N4422*Part4Out!C$85</f>
        <v>4.7825111646087093</v>
      </c>
      <c r="S4422" s="10">
        <f>(F4422*Part4Out!C$78+'relay test.csv'!H4422*Part4Out!C$79+'relay test.csv'!I4422*Part4Out!C$80+'relay test.csv'!J4422*Part4Out!C$81+'relay test.csv'!K4422*Part4Out!C$82+'relay test.csv'!L4422*Part4Out!C$83+'relay test.csv'!M4422*Part4Out!C$84+'relay test.csv'!N4422*Part4Out!C$85) +Part4Out!C$77</f>
        <v>2.1788759130433841</v>
      </c>
      <c r="T4422" s="10">
        <f t="shared" ref="T4422:T4485" si="691">EXP(S4422)</f>
        <v>8.8363678281178224</v>
      </c>
      <c r="U4422" s="12">
        <f t="shared" ref="U4422:U4485" si="692">T4422/(1+T4422)</f>
        <v>0.89833645737185197</v>
      </c>
      <c r="V4422" s="11">
        <f t="shared" ref="V4422:V4485" si="693">1*(U4422&gt;0.5)+0*(U4422&lt;=0.5)</f>
        <v>1</v>
      </c>
      <c r="W4422" s="11">
        <f t="shared" ref="W4422:W4485" si="694">B4422</f>
        <v>1</v>
      </c>
      <c r="X4422" s="11">
        <f t="shared" ref="X4422:X4485" si="695">EXP(R4422)</f>
        <v>119.40381652082942</v>
      </c>
      <c r="Y4422" s="12">
        <f t="shared" ref="Y4422:Y4485" si="696">X4422/(1+X4422)</f>
        <v>0.99169461542917947</v>
      </c>
      <c r="Z4422" s="11">
        <f t="shared" ref="Z4422:Z4485" si="697">1*(Y4422&gt;0.5)+0*(Y4422&lt;=0.5)</f>
        <v>1</v>
      </c>
      <c r="AA4422" s="11">
        <f t="shared" ref="AA4422:AA4485" si="698">B4422</f>
        <v>1</v>
      </c>
      <c r="AB4422" s="11">
        <f t="shared" ref="AB4422:AB4485" si="699">1*(AA4422&gt;0.5)+0*(AA4422&lt;=0.5)</f>
        <v>1</v>
      </c>
      <c r="AC4422" s="1" t="s">
        <v>4446</v>
      </c>
    </row>
    <row r="4423" spans="1:29" x14ac:dyDescent="0.2">
      <c r="A4423" s="1" t="s">
        <v>4447</v>
      </c>
      <c r="B4423" s="1">
        <v>0</v>
      </c>
      <c r="C4423" s="2">
        <v>41557</v>
      </c>
      <c r="D4423" s="2">
        <v>41557</v>
      </c>
      <c r="E4423" s="2">
        <v>41557</v>
      </c>
      <c r="F4423" s="1">
        <v>8</v>
      </c>
      <c r="G4423" s="1">
        <v>62.5</v>
      </c>
      <c r="H4423" s="1">
        <v>0</v>
      </c>
      <c r="I4423" s="1">
        <v>40.020000000000003</v>
      </c>
      <c r="J4423" s="1">
        <v>0</v>
      </c>
      <c r="K4423" s="1">
        <v>1</v>
      </c>
      <c r="L4423" s="1">
        <v>0</v>
      </c>
      <c r="M4423" s="1">
        <v>0</v>
      </c>
      <c r="N4423" s="7">
        <f t="shared" si="690"/>
        <v>0</v>
      </c>
      <c r="O4423" s="1">
        <v>0</v>
      </c>
      <c r="P4423" s="1" t="s">
        <v>26</v>
      </c>
      <c r="Q4423" s="1" t="s">
        <v>28</v>
      </c>
      <c r="R4423" s="10">
        <f>F4423*Part4Out!C$78+'relay test.csv'!H4423*Part4Out!C$79+'relay test.csv'!I4423*Part4Out!C$80+'relay test.csv'!J4423*Part4Out!C$81+'relay test.csv'!K4423*Part4Out!C$82+'relay test.csv'!L4423*Part4Out!C$83+'relay test.csv'!M4423*Part4Out!C$84+'relay test.csv'!N4423*Part4Out!C$85</f>
        <v>2.0715784013319047</v>
      </c>
      <c r="S4423" s="10">
        <f>(F4423*Part4Out!C$78+'relay test.csv'!H4423*Part4Out!C$79+'relay test.csv'!I4423*Part4Out!C$80+'relay test.csv'!J4423*Part4Out!C$81+'relay test.csv'!K4423*Part4Out!C$82+'relay test.csv'!L4423*Part4Out!C$83+'relay test.csv'!M4423*Part4Out!C$84+'relay test.csv'!N4423*Part4Out!C$85) +Part4Out!C$77</f>
        <v>-0.53205685023342042</v>
      </c>
      <c r="T4423" s="10">
        <f t="shared" si="691"/>
        <v>0.58739554164163676</v>
      </c>
      <c r="U4423" s="12">
        <f t="shared" si="692"/>
        <v>0.37003728827042687</v>
      </c>
      <c r="V4423" s="11">
        <f t="shared" si="693"/>
        <v>0</v>
      </c>
      <c r="W4423" s="11">
        <f t="shared" si="694"/>
        <v>0</v>
      </c>
      <c r="X4423" s="11">
        <f t="shared" si="695"/>
        <v>7.9373415461667927</v>
      </c>
      <c r="Y4423" s="12">
        <f t="shared" si="696"/>
        <v>0.88810990440116977</v>
      </c>
      <c r="Z4423" s="11">
        <f t="shared" si="697"/>
        <v>1</v>
      </c>
      <c r="AA4423" s="11">
        <f t="shared" si="698"/>
        <v>0</v>
      </c>
      <c r="AB4423" s="11">
        <f t="shared" si="699"/>
        <v>0</v>
      </c>
      <c r="AC4423" s="1" t="s">
        <v>4447</v>
      </c>
    </row>
    <row r="4424" spans="1:29" x14ac:dyDescent="0.2">
      <c r="A4424" s="1" t="s">
        <v>4448</v>
      </c>
      <c r="B4424" s="1">
        <v>1</v>
      </c>
      <c r="C4424" s="2">
        <v>41557</v>
      </c>
      <c r="D4424" s="2">
        <v>41557</v>
      </c>
      <c r="E4424" s="2">
        <v>41557</v>
      </c>
      <c r="F4424" s="1">
        <v>38</v>
      </c>
      <c r="G4424" s="1">
        <v>13.15789474</v>
      </c>
      <c r="H4424" s="1">
        <v>0</v>
      </c>
      <c r="I4424" s="1">
        <v>40.020000000000003</v>
      </c>
      <c r="J4424" s="1">
        <v>0</v>
      </c>
      <c r="K4424" s="1">
        <v>1</v>
      </c>
      <c r="L4424" s="1">
        <v>0</v>
      </c>
      <c r="M4424" s="1">
        <v>0</v>
      </c>
      <c r="N4424" s="7">
        <f t="shared" si="690"/>
        <v>0</v>
      </c>
      <c r="O4424" s="1">
        <v>0</v>
      </c>
      <c r="P4424" s="1" t="s">
        <v>36</v>
      </c>
      <c r="Q4424" s="1" t="s">
        <v>28</v>
      </c>
      <c r="R4424" s="10">
        <f>F4424*Part4Out!C$78+'relay test.csv'!H4424*Part4Out!C$79+'relay test.csv'!I4424*Part4Out!C$80+'relay test.csv'!J4424*Part4Out!C$81+'relay test.csv'!K4424*Part4Out!C$82+'relay test.csv'!L4424*Part4Out!C$83+'relay test.csv'!M4424*Part4Out!C$84+'relay test.csv'!N4424*Part4Out!C$85</f>
        <v>8.4176470136739976</v>
      </c>
      <c r="S4424" s="10">
        <f>(F4424*Part4Out!C$78+'relay test.csv'!H4424*Part4Out!C$79+'relay test.csv'!I4424*Part4Out!C$80+'relay test.csv'!J4424*Part4Out!C$81+'relay test.csv'!K4424*Part4Out!C$82+'relay test.csv'!L4424*Part4Out!C$83+'relay test.csv'!M4424*Part4Out!C$84+'relay test.csv'!N4424*Part4Out!C$85) +Part4Out!C$77</f>
        <v>5.814011762108672</v>
      </c>
      <c r="T4424" s="10">
        <f t="shared" si="691"/>
        <v>334.96021450771048</v>
      </c>
      <c r="U4424" s="12">
        <f t="shared" si="692"/>
        <v>0.99702345707373319</v>
      </c>
      <c r="V4424" s="11">
        <f t="shared" si="693"/>
        <v>1</v>
      </c>
      <c r="W4424" s="11">
        <f t="shared" si="694"/>
        <v>1</v>
      </c>
      <c r="X4424" s="11">
        <f t="shared" si="695"/>
        <v>4526.2407329387433</v>
      </c>
      <c r="Y4424" s="12">
        <f t="shared" si="696"/>
        <v>0.99977911490486371</v>
      </c>
      <c r="Z4424" s="11">
        <f t="shared" si="697"/>
        <v>1</v>
      </c>
      <c r="AA4424" s="11">
        <f t="shared" si="698"/>
        <v>1</v>
      </c>
      <c r="AB4424" s="11">
        <f t="shared" si="699"/>
        <v>1</v>
      </c>
      <c r="AC4424" s="1" t="s">
        <v>4448</v>
      </c>
    </row>
    <row r="4425" spans="1:29" x14ac:dyDescent="0.2">
      <c r="A4425" s="1" t="s">
        <v>4449</v>
      </c>
      <c r="B4425" s="1">
        <v>1</v>
      </c>
      <c r="C4425" s="2">
        <v>41557</v>
      </c>
      <c r="D4425" s="2">
        <v>41557</v>
      </c>
      <c r="E4425" s="2">
        <v>41557</v>
      </c>
      <c r="F4425" s="1">
        <v>33</v>
      </c>
      <c r="G4425" s="1">
        <v>6.0606060609999997</v>
      </c>
      <c r="H4425" s="1">
        <v>3.0303030299999998</v>
      </c>
      <c r="I4425" s="1">
        <v>51.24</v>
      </c>
      <c r="J4425" s="1">
        <v>0</v>
      </c>
      <c r="K4425" s="1">
        <v>1</v>
      </c>
      <c r="L4425" s="1">
        <v>0</v>
      </c>
      <c r="M4425" s="1">
        <v>0</v>
      </c>
      <c r="N4425" s="7">
        <f t="shared" si="690"/>
        <v>1</v>
      </c>
      <c r="O4425" s="1">
        <v>0</v>
      </c>
      <c r="P4425" s="1" t="s">
        <v>162</v>
      </c>
      <c r="Q4425" s="1" t="s">
        <v>63</v>
      </c>
      <c r="R4425" s="10">
        <f>F4425*Part4Out!C$78+'relay test.csv'!H4425*Part4Out!C$79+'relay test.csv'!I4425*Part4Out!C$80+'relay test.csv'!J4425*Part4Out!C$81+'relay test.csv'!K4425*Part4Out!C$82+'relay test.csv'!L4425*Part4Out!C$83+'relay test.csv'!M4425*Part4Out!C$84+'relay test.csv'!N4425*Part4Out!C$85</f>
        <v>7.6432115244937773</v>
      </c>
      <c r="S4425" s="10">
        <f>(F4425*Part4Out!C$78+'relay test.csv'!H4425*Part4Out!C$79+'relay test.csv'!I4425*Part4Out!C$80+'relay test.csv'!J4425*Part4Out!C$81+'relay test.csv'!K4425*Part4Out!C$82+'relay test.csv'!L4425*Part4Out!C$83+'relay test.csv'!M4425*Part4Out!C$84+'relay test.csv'!N4425*Part4Out!C$85) +Part4Out!C$77</f>
        <v>5.0395762729284517</v>
      </c>
      <c r="T4425" s="10">
        <f t="shared" si="691"/>
        <v>154.40457576395443</v>
      </c>
      <c r="U4425" s="12">
        <f t="shared" si="692"/>
        <v>0.99356518303863262</v>
      </c>
      <c r="V4425" s="11">
        <f t="shared" si="693"/>
        <v>1</v>
      </c>
      <c r="W4425" s="11">
        <f t="shared" si="694"/>
        <v>1</v>
      </c>
      <c r="X4425" s="11">
        <f t="shared" si="695"/>
        <v>2086.4337013936602</v>
      </c>
      <c r="Y4425" s="12">
        <f t="shared" si="696"/>
        <v>0.99952094286906823</v>
      </c>
      <c r="Z4425" s="11">
        <f t="shared" si="697"/>
        <v>1</v>
      </c>
      <c r="AA4425" s="11">
        <f t="shared" si="698"/>
        <v>1</v>
      </c>
      <c r="AB4425" s="11">
        <f t="shared" si="699"/>
        <v>1</v>
      </c>
      <c r="AC4425" s="1" t="s">
        <v>4449</v>
      </c>
    </row>
    <row r="4426" spans="1:29" x14ac:dyDescent="0.2">
      <c r="A4426" s="1" t="s">
        <v>4450</v>
      </c>
      <c r="B4426" s="1">
        <v>1</v>
      </c>
      <c r="C4426" s="2">
        <v>41557</v>
      </c>
      <c r="D4426" s="2">
        <v>41568</v>
      </c>
      <c r="E4426" s="2">
        <v>41617</v>
      </c>
      <c r="F4426" s="1">
        <v>40</v>
      </c>
      <c r="G4426" s="1">
        <v>12.5</v>
      </c>
      <c r="H4426" s="1">
        <v>2.5</v>
      </c>
      <c r="I4426" s="1">
        <v>63.87</v>
      </c>
      <c r="J4426" s="1">
        <v>0.102040816326531</v>
      </c>
      <c r="K4426" s="1">
        <v>1</v>
      </c>
      <c r="L4426" s="1">
        <v>1</v>
      </c>
      <c r="M4426" s="1">
        <v>0</v>
      </c>
      <c r="N4426" s="7">
        <f t="shared" si="690"/>
        <v>0</v>
      </c>
      <c r="O4426" s="1">
        <v>0</v>
      </c>
      <c r="P4426" s="1" t="s">
        <v>32</v>
      </c>
      <c r="Q4426" s="1" t="s">
        <v>167</v>
      </c>
      <c r="R4426" s="10">
        <f>F4426*Part4Out!C$78+'relay test.csv'!H4426*Part4Out!C$79+'relay test.csv'!I4426*Part4Out!C$80+'relay test.csv'!J4426*Part4Out!C$81+'relay test.csv'!K4426*Part4Out!C$82+'relay test.csv'!L4426*Part4Out!C$83+'relay test.csv'!M4426*Part4Out!C$84+'relay test.csv'!N4426*Part4Out!C$85</f>
        <v>9.5053472968345591</v>
      </c>
      <c r="S4426" s="10">
        <f>(F4426*Part4Out!C$78+'relay test.csv'!H4426*Part4Out!C$79+'relay test.csv'!I4426*Part4Out!C$80+'relay test.csv'!J4426*Part4Out!C$81+'relay test.csv'!K4426*Part4Out!C$82+'relay test.csv'!L4426*Part4Out!C$83+'relay test.csv'!M4426*Part4Out!C$84+'relay test.csv'!N4426*Part4Out!C$85) +Part4Out!C$77</f>
        <v>6.9017120452692335</v>
      </c>
      <c r="T4426" s="10">
        <f t="shared" si="691"/>
        <v>993.97498989562928</v>
      </c>
      <c r="U4426" s="12">
        <f t="shared" si="692"/>
        <v>0.99899494961164315</v>
      </c>
      <c r="V4426" s="11">
        <f t="shared" si="693"/>
        <v>1</v>
      </c>
      <c r="W4426" s="11">
        <f t="shared" si="694"/>
        <v>1</v>
      </c>
      <c r="X4426" s="11">
        <f t="shared" si="695"/>
        <v>13431.356596782962</v>
      </c>
      <c r="Y4426" s="12">
        <f t="shared" si="696"/>
        <v>0.9999255528996126</v>
      </c>
      <c r="Z4426" s="11">
        <f t="shared" si="697"/>
        <v>1</v>
      </c>
      <c r="AA4426" s="11">
        <f t="shared" si="698"/>
        <v>1</v>
      </c>
      <c r="AB4426" s="11">
        <f t="shared" si="699"/>
        <v>1</v>
      </c>
      <c r="AC4426" s="1" t="s">
        <v>4450</v>
      </c>
    </row>
    <row r="4427" spans="1:29" x14ac:dyDescent="0.2">
      <c r="A4427" s="1" t="s">
        <v>4451</v>
      </c>
      <c r="B4427" s="1">
        <v>1</v>
      </c>
      <c r="C4427" s="2">
        <v>41551</v>
      </c>
      <c r="D4427" s="2">
        <v>41557</v>
      </c>
      <c r="E4427" s="2">
        <v>41557</v>
      </c>
      <c r="F4427" s="1">
        <v>39</v>
      </c>
      <c r="G4427" s="1">
        <v>2.5641025640000001</v>
      </c>
      <c r="H4427" s="1">
        <v>0</v>
      </c>
      <c r="I4427" s="1">
        <v>40.020000000000003</v>
      </c>
      <c r="J4427" s="1">
        <v>0</v>
      </c>
      <c r="K4427" s="1">
        <v>1</v>
      </c>
      <c r="L4427" s="1">
        <v>0</v>
      </c>
      <c r="M4427" s="1">
        <v>0</v>
      </c>
      <c r="N4427" s="7">
        <f t="shared" si="690"/>
        <v>0</v>
      </c>
      <c r="O4427" s="1">
        <v>0</v>
      </c>
      <c r="P4427" s="1" t="s">
        <v>26</v>
      </c>
      <c r="Q4427" s="1" t="s">
        <v>28</v>
      </c>
      <c r="R4427" s="10">
        <f>F4427*Part4Out!C$78+'relay test.csv'!H4427*Part4Out!C$79+'relay test.csv'!I4427*Part4Out!C$80+'relay test.csv'!J4427*Part4Out!C$81+'relay test.csv'!K4427*Part4Out!C$82+'relay test.csv'!L4427*Part4Out!C$83+'relay test.csv'!M4427*Part4Out!C$84+'relay test.csv'!N4427*Part4Out!C$85</f>
        <v>8.6291826340854012</v>
      </c>
      <c r="S4427" s="10">
        <f>(F4427*Part4Out!C$78+'relay test.csv'!H4427*Part4Out!C$79+'relay test.csv'!I4427*Part4Out!C$80+'relay test.csv'!J4427*Part4Out!C$81+'relay test.csv'!K4427*Part4Out!C$82+'relay test.csv'!L4427*Part4Out!C$83+'relay test.csv'!M4427*Part4Out!C$84+'relay test.csv'!N4427*Part4Out!C$85) +Part4Out!C$77</f>
        <v>6.0255473825200756</v>
      </c>
      <c r="T4427" s="10">
        <f t="shared" si="691"/>
        <v>413.86812420798697</v>
      </c>
      <c r="U4427" s="12">
        <f t="shared" si="692"/>
        <v>0.99758959548432635</v>
      </c>
      <c r="V4427" s="11">
        <f t="shared" si="693"/>
        <v>1</v>
      </c>
      <c r="W4427" s="11">
        <f t="shared" si="694"/>
        <v>1</v>
      </c>
      <c r="X4427" s="11">
        <f t="shared" si="695"/>
        <v>5592.5052609853192</v>
      </c>
      <c r="Y4427" s="12">
        <f t="shared" si="696"/>
        <v>0.99982122122831008</v>
      </c>
      <c r="Z4427" s="11">
        <f t="shared" si="697"/>
        <v>1</v>
      </c>
      <c r="AA4427" s="11">
        <f t="shared" si="698"/>
        <v>1</v>
      </c>
      <c r="AB4427" s="11">
        <f t="shared" si="699"/>
        <v>1</v>
      </c>
      <c r="AC4427" s="1" t="s">
        <v>4451</v>
      </c>
    </row>
    <row r="4428" spans="1:29" x14ac:dyDescent="0.2">
      <c r="A4428" s="1" t="s">
        <v>4452</v>
      </c>
      <c r="B4428" s="1">
        <v>0</v>
      </c>
      <c r="C4428" s="2">
        <v>41557</v>
      </c>
      <c r="D4428" s="2">
        <v>41558</v>
      </c>
      <c r="E4428" s="2">
        <v>41558</v>
      </c>
      <c r="F4428" s="1">
        <v>1</v>
      </c>
      <c r="G4428" s="1">
        <v>0</v>
      </c>
      <c r="H4428" s="1">
        <v>0</v>
      </c>
      <c r="I4428" s="1">
        <v>40.020000000000003</v>
      </c>
      <c r="J4428" s="1">
        <v>0</v>
      </c>
      <c r="K4428" s="1">
        <v>1</v>
      </c>
      <c r="L4428" s="1">
        <v>0</v>
      </c>
      <c r="M4428" s="1">
        <v>0</v>
      </c>
      <c r="N4428" s="7">
        <f t="shared" si="690"/>
        <v>0</v>
      </c>
      <c r="O4428" s="1">
        <v>0</v>
      </c>
      <c r="P4428" s="1" t="s">
        <v>26</v>
      </c>
      <c r="Q4428" s="1" t="s">
        <v>28</v>
      </c>
      <c r="R4428" s="10">
        <f>F4428*Part4Out!C$78+'relay test.csv'!H4428*Part4Out!C$79+'relay test.csv'!I4428*Part4Out!C$80+'relay test.csv'!J4428*Part4Out!C$81+'relay test.csv'!K4428*Part4Out!C$82+'relay test.csv'!L4428*Part4Out!C$83+'relay test.csv'!M4428*Part4Out!C$84+'relay test.csv'!N4428*Part4Out!C$85</f>
        <v>0.59082905845208311</v>
      </c>
      <c r="S4428" s="10">
        <f>(F4428*Part4Out!C$78+'relay test.csv'!H4428*Part4Out!C$79+'relay test.csv'!I4428*Part4Out!C$80+'relay test.csv'!J4428*Part4Out!C$81+'relay test.csv'!K4428*Part4Out!C$82+'relay test.csv'!L4428*Part4Out!C$83+'relay test.csv'!M4428*Part4Out!C$84+'relay test.csv'!N4428*Part4Out!C$85) +Part4Out!C$77</f>
        <v>-2.0128061931132422</v>
      </c>
      <c r="T4428" s="10">
        <f t="shared" si="691"/>
        <v>0.13361320364119694</v>
      </c>
      <c r="U4428" s="12">
        <f t="shared" si="692"/>
        <v>0.11786489713777824</v>
      </c>
      <c r="V4428" s="11">
        <f t="shared" si="693"/>
        <v>0</v>
      </c>
      <c r="W4428" s="11">
        <f t="shared" si="694"/>
        <v>0</v>
      </c>
      <c r="X4428" s="11">
        <f t="shared" si="695"/>
        <v>1.8054846473872896</v>
      </c>
      <c r="Y4428" s="12">
        <f t="shared" si="696"/>
        <v>0.64355534758271216</v>
      </c>
      <c r="Z4428" s="11">
        <f t="shared" si="697"/>
        <v>1</v>
      </c>
      <c r="AA4428" s="11">
        <f t="shared" si="698"/>
        <v>0</v>
      </c>
      <c r="AB4428" s="11">
        <f t="shared" si="699"/>
        <v>0</v>
      </c>
      <c r="AC4428" s="1" t="s">
        <v>4452</v>
      </c>
    </row>
    <row r="4429" spans="1:29" x14ac:dyDescent="0.2">
      <c r="A4429" s="1" t="s">
        <v>4453</v>
      </c>
      <c r="B4429" s="1">
        <v>1</v>
      </c>
      <c r="C4429" s="2">
        <v>41558</v>
      </c>
      <c r="D4429" s="2">
        <v>41558</v>
      </c>
      <c r="E4429" s="2">
        <v>41558</v>
      </c>
      <c r="F4429" s="1">
        <v>34</v>
      </c>
      <c r="G4429" s="1">
        <v>8.8235294119999992</v>
      </c>
      <c r="H4429" s="1">
        <v>2.9411764709999999</v>
      </c>
      <c r="I4429" s="1">
        <v>40.020000000000003</v>
      </c>
      <c r="J4429" s="1">
        <v>0</v>
      </c>
      <c r="K4429" s="1">
        <v>1</v>
      </c>
      <c r="L4429" s="1">
        <v>0</v>
      </c>
      <c r="M4429" s="1">
        <v>0</v>
      </c>
      <c r="N4429" s="7">
        <f t="shared" si="690"/>
        <v>1</v>
      </c>
      <c r="O4429" s="1">
        <v>0</v>
      </c>
      <c r="P4429" s="1" t="s">
        <v>23</v>
      </c>
      <c r="Q4429" s="1" t="s">
        <v>28</v>
      </c>
      <c r="R4429" s="10">
        <f>F4429*Part4Out!C$78+'relay test.csv'!H4429*Part4Out!C$79+'relay test.csv'!I4429*Part4Out!C$80+'relay test.csv'!J4429*Part4Out!C$81+'relay test.csv'!K4429*Part4Out!C$82+'relay test.csv'!L4429*Part4Out!C$83+'relay test.csv'!M4429*Part4Out!C$84+'relay test.csv'!N4429*Part4Out!C$85</f>
        <v>7.8922696554580067</v>
      </c>
      <c r="S4429" s="10">
        <f>(F4429*Part4Out!C$78+'relay test.csv'!H4429*Part4Out!C$79+'relay test.csv'!I4429*Part4Out!C$80+'relay test.csv'!J4429*Part4Out!C$81+'relay test.csv'!K4429*Part4Out!C$82+'relay test.csv'!L4429*Part4Out!C$83+'relay test.csv'!M4429*Part4Out!C$84+'relay test.csv'!N4429*Part4Out!C$85) +Part4Out!C$77</f>
        <v>5.2886344038926811</v>
      </c>
      <c r="T4429" s="10">
        <f t="shared" si="691"/>
        <v>198.07275325621285</v>
      </c>
      <c r="U4429" s="12">
        <f t="shared" si="692"/>
        <v>0.99497671085749761</v>
      </c>
      <c r="V4429" s="11">
        <f t="shared" si="693"/>
        <v>1</v>
      </c>
      <c r="W4429" s="11">
        <f t="shared" si="694"/>
        <v>1</v>
      </c>
      <c r="X4429" s="11">
        <f t="shared" si="695"/>
        <v>2676.5117916801387</v>
      </c>
      <c r="Y4429" s="12">
        <f t="shared" si="696"/>
        <v>0.99962651891838261</v>
      </c>
      <c r="Z4429" s="11">
        <f t="shared" si="697"/>
        <v>1</v>
      </c>
      <c r="AA4429" s="11">
        <f t="shared" si="698"/>
        <v>1</v>
      </c>
      <c r="AB4429" s="11">
        <f t="shared" si="699"/>
        <v>1</v>
      </c>
      <c r="AC4429" s="1" t="s">
        <v>4453</v>
      </c>
    </row>
    <row r="4430" spans="1:29" x14ac:dyDescent="0.2">
      <c r="A4430" s="1" t="s">
        <v>4454</v>
      </c>
      <c r="B4430" s="1">
        <v>1</v>
      </c>
      <c r="C4430" s="2">
        <v>41558</v>
      </c>
      <c r="D4430" s="2">
        <v>41558</v>
      </c>
      <c r="E4430" s="2">
        <v>41558</v>
      </c>
      <c r="F4430" s="1">
        <v>41</v>
      </c>
      <c r="G4430" s="1">
        <v>14.634146339999999</v>
      </c>
      <c r="H4430" s="1">
        <v>0</v>
      </c>
      <c r="I4430" s="1">
        <v>40.020000000000003</v>
      </c>
      <c r="J4430" s="1">
        <v>0</v>
      </c>
      <c r="K4430" s="1">
        <v>1</v>
      </c>
      <c r="L4430" s="1">
        <v>1</v>
      </c>
      <c r="M4430" s="1">
        <v>0</v>
      </c>
      <c r="N4430" s="7">
        <f t="shared" si="690"/>
        <v>0</v>
      </c>
      <c r="O4430" s="1">
        <v>0</v>
      </c>
      <c r="P4430" s="1" t="s">
        <v>26</v>
      </c>
      <c r="Q4430" s="1" t="s">
        <v>28</v>
      </c>
      <c r="R4430" s="10">
        <f>F4430*Part4Out!C$78+'relay test.csv'!H4430*Part4Out!C$79+'relay test.csv'!I4430*Part4Out!C$80+'relay test.csv'!J4430*Part4Out!C$81+'relay test.csv'!K4430*Part4Out!C$82+'relay test.csv'!L4430*Part4Out!C$83+'relay test.csv'!M4430*Part4Out!C$84+'relay test.csv'!N4430*Part4Out!C$85</f>
        <v>9.8130083107912576</v>
      </c>
      <c r="S4430" s="10">
        <f>(F4430*Part4Out!C$78+'relay test.csv'!H4430*Part4Out!C$79+'relay test.csv'!I4430*Part4Out!C$80+'relay test.csv'!J4430*Part4Out!C$81+'relay test.csv'!K4430*Part4Out!C$82+'relay test.csv'!L4430*Part4Out!C$83+'relay test.csv'!M4430*Part4Out!C$84+'relay test.csv'!N4430*Part4Out!C$85) +Part4Out!C$77</f>
        <v>7.209373059225932</v>
      </c>
      <c r="T4430" s="10">
        <f t="shared" si="691"/>
        <v>1352.0443498737186</v>
      </c>
      <c r="U4430" s="12">
        <f t="shared" si="692"/>
        <v>0.99926092592597326</v>
      </c>
      <c r="V4430" s="11">
        <f t="shared" si="693"/>
        <v>1</v>
      </c>
      <c r="W4430" s="11">
        <f t="shared" si="694"/>
        <v>1</v>
      </c>
      <c r="X4430" s="11">
        <f t="shared" si="695"/>
        <v>18269.865924620841</v>
      </c>
      <c r="Y4430" s="12">
        <f t="shared" si="696"/>
        <v>0.99994526805658113</v>
      </c>
      <c r="Z4430" s="11">
        <f t="shared" si="697"/>
        <v>1</v>
      </c>
      <c r="AA4430" s="11">
        <f t="shared" si="698"/>
        <v>1</v>
      </c>
      <c r="AB4430" s="11">
        <f t="shared" si="699"/>
        <v>1</v>
      </c>
      <c r="AC4430" s="1" t="s">
        <v>4454</v>
      </c>
    </row>
    <row r="4431" spans="1:29" x14ac:dyDescent="0.2">
      <c r="A4431" s="1" t="s">
        <v>4455</v>
      </c>
      <c r="B4431" s="1">
        <v>1</v>
      </c>
      <c r="C4431" s="2">
        <v>41558</v>
      </c>
      <c r="D4431" s="2">
        <v>41558</v>
      </c>
      <c r="E4431" s="2">
        <v>41584</v>
      </c>
      <c r="F4431" s="1">
        <v>38</v>
      </c>
      <c r="G4431" s="1">
        <v>0</v>
      </c>
      <c r="H4431" s="1">
        <v>0</v>
      </c>
      <c r="I4431" s="1">
        <v>100.34</v>
      </c>
      <c r="J4431" s="1">
        <v>7.69230769230769E-2</v>
      </c>
      <c r="K4431" s="1">
        <v>1</v>
      </c>
      <c r="L4431" s="1">
        <v>0</v>
      </c>
      <c r="M4431" s="1">
        <v>0</v>
      </c>
      <c r="N4431" s="7">
        <f t="shared" si="690"/>
        <v>0</v>
      </c>
      <c r="O4431" s="1">
        <v>0</v>
      </c>
      <c r="P4431" s="1" t="s">
        <v>30</v>
      </c>
      <c r="Q4431" s="1" t="s">
        <v>28</v>
      </c>
      <c r="R4431" s="10">
        <f>F4431*Part4Out!C$78+'relay test.csv'!H4431*Part4Out!C$79+'relay test.csv'!I4431*Part4Out!C$80+'relay test.csv'!J4431*Part4Out!C$81+'relay test.csv'!K4431*Part4Out!C$82+'relay test.csv'!L4431*Part4Out!C$83+'relay test.csv'!M4431*Part4Out!C$84+'relay test.csv'!N4431*Part4Out!C$85</f>
        <v>8.1607832499392856</v>
      </c>
      <c r="S4431" s="10">
        <f>(F4431*Part4Out!C$78+'relay test.csv'!H4431*Part4Out!C$79+'relay test.csv'!I4431*Part4Out!C$80+'relay test.csv'!J4431*Part4Out!C$81+'relay test.csv'!K4431*Part4Out!C$82+'relay test.csv'!L4431*Part4Out!C$83+'relay test.csv'!M4431*Part4Out!C$84+'relay test.csv'!N4431*Part4Out!C$85) +Part4Out!C$77</f>
        <v>5.55714799837396</v>
      </c>
      <c r="T4431" s="10">
        <f t="shared" si="691"/>
        <v>259.08287685564125</v>
      </c>
      <c r="U4431" s="12">
        <f t="shared" si="692"/>
        <v>0.99615507175216667</v>
      </c>
      <c r="V4431" s="11">
        <f t="shared" si="693"/>
        <v>1</v>
      </c>
      <c r="W4431" s="11">
        <f t="shared" si="694"/>
        <v>1</v>
      </c>
      <c r="X4431" s="11">
        <f t="shared" si="695"/>
        <v>3500.9276315231218</v>
      </c>
      <c r="Y4431" s="12">
        <f t="shared" si="696"/>
        <v>0.99971444298534373</v>
      </c>
      <c r="Z4431" s="11">
        <f t="shared" si="697"/>
        <v>1</v>
      </c>
      <c r="AA4431" s="11">
        <f t="shared" si="698"/>
        <v>1</v>
      </c>
      <c r="AB4431" s="11">
        <f t="shared" si="699"/>
        <v>1</v>
      </c>
      <c r="AC4431" s="1" t="s">
        <v>4455</v>
      </c>
    </row>
    <row r="4432" spans="1:29" x14ac:dyDescent="0.2">
      <c r="A4432" s="1" t="s">
        <v>4456</v>
      </c>
      <c r="B4432" s="1">
        <v>1</v>
      </c>
      <c r="C4432" s="2">
        <v>41558</v>
      </c>
      <c r="D4432" s="2">
        <v>41558</v>
      </c>
      <c r="E4432" s="2">
        <v>41558</v>
      </c>
      <c r="F4432" s="1">
        <v>37</v>
      </c>
      <c r="G4432" s="1">
        <v>21.621621619999999</v>
      </c>
      <c r="H4432" s="1">
        <v>2.7027027029999999</v>
      </c>
      <c r="I4432" s="1">
        <v>40</v>
      </c>
      <c r="J4432" s="1">
        <v>0</v>
      </c>
      <c r="K4432" s="1">
        <v>1</v>
      </c>
      <c r="L4432" s="1">
        <v>0</v>
      </c>
      <c r="M4432" s="1">
        <v>0</v>
      </c>
      <c r="N4432" s="7">
        <f t="shared" si="690"/>
        <v>0</v>
      </c>
      <c r="O4432" s="1">
        <v>0</v>
      </c>
      <c r="P4432" s="1" t="s">
        <v>32</v>
      </c>
      <c r="Q4432" s="1" t="s">
        <v>63</v>
      </c>
      <c r="R4432" s="10">
        <f>F4432*Part4Out!C$78+'relay test.csv'!H4432*Part4Out!C$79+'relay test.csv'!I4432*Part4Out!C$80+'relay test.csv'!J4432*Part4Out!C$81+'relay test.csv'!K4432*Part4Out!C$82+'relay test.csv'!L4432*Part4Out!C$83+'relay test.csv'!M4432*Part4Out!C$84+'relay test.csv'!N4432*Part4Out!C$85</f>
        <v>8.2582673658237145</v>
      </c>
      <c r="S4432" s="10">
        <f>(F4432*Part4Out!C$78+'relay test.csv'!H4432*Part4Out!C$79+'relay test.csv'!I4432*Part4Out!C$80+'relay test.csv'!J4432*Part4Out!C$81+'relay test.csv'!K4432*Part4Out!C$82+'relay test.csv'!L4432*Part4Out!C$83+'relay test.csv'!M4432*Part4Out!C$84+'relay test.csv'!N4432*Part4Out!C$85) +Part4Out!C$77</f>
        <v>5.6546321142583889</v>
      </c>
      <c r="T4432" s="10">
        <f t="shared" si="691"/>
        <v>285.61139103842663</v>
      </c>
      <c r="U4432" s="12">
        <f t="shared" si="692"/>
        <v>0.99651095514251231</v>
      </c>
      <c r="V4432" s="11">
        <f t="shared" si="693"/>
        <v>1</v>
      </c>
      <c r="W4432" s="11">
        <f t="shared" si="694"/>
        <v>1</v>
      </c>
      <c r="X4432" s="11">
        <f t="shared" si="695"/>
        <v>3859.401373411959</v>
      </c>
      <c r="Y4432" s="12">
        <f t="shared" si="696"/>
        <v>0.99974095957822229</v>
      </c>
      <c r="Z4432" s="11">
        <f t="shared" si="697"/>
        <v>1</v>
      </c>
      <c r="AA4432" s="11">
        <f t="shared" si="698"/>
        <v>1</v>
      </c>
      <c r="AB4432" s="11">
        <f t="shared" si="699"/>
        <v>1</v>
      </c>
      <c r="AC4432" s="1" t="s">
        <v>4456</v>
      </c>
    </row>
    <row r="4433" spans="1:29" x14ac:dyDescent="0.2">
      <c r="A4433" s="1" t="s">
        <v>4457</v>
      </c>
      <c r="B4433" s="1">
        <v>0</v>
      </c>
      <c r="C4433" s="2">
        <v>41558</v>
      </c>
      <c r="D4433" s="2">
        <v>41558</v>
      </c>
      <c r="E4433" s="2">
        <v>41558</v>
      </c>
      <c r="F4433" s="1">
        <v>6</v>
      </c>
      <c r="G4433" s="1">
        <v>0</v>
      </c>
      <c r="H4433" s="1">
        <v>0</v>
      </c>
      <c r="I4433" s="1">
        <v>40.020000000000003</v>
      </c>
      <c r="J4433" s="1">
        <v>0</v>
      </c>
      <c r="K4433" s="1">
        <v>1</v>
      </c>
      <c r="L4433" s="1">
        <v>0</v>
      </c>
      <c r="M4433" s="1">
        <v>0</v>
      </c>
      <c r="N4433" s="7">
        <f t="shared" si="690"/>
        <v>0</v>
      </c>
      <c r="O4433" s="1">
        <v>0</v>
      </c>
      <c r="P4433" s="1" t="s">
        <v>26</v>
      </c>
      <c r="Q4433" s="1" t="s">
        <v>28</v>
      </c>
      <c r="R4433" s="10">
        <f>F4433*Part4Out!C$78+'relay test.csv'!H4433*Part4Out!C$79+'relay test.csv'!I4433*Part4Out!C$80+'relay test.csv'!J4433*Part4Out!C$81+'relay test.csv'!K4433*Part4Out!C$82+'relay test.csv'!L4433*Part4Out!C$83+'relay test.csv'!M4433*Part4Out!C$84+'relay test.csv'!N4433*Part4Out!C$85</f>
        <v>1.6485071605090984</v>
      </c>
      <c r="S4433" s="10">
        <f>(F4433*Part4Out!C$78+'relay test.csv'!H4433*Part4Out!C$79+'relay test.csv'!I4433*Part4Out!C$80+'relay test.csv'!J4433*Part4Out!C$81+'relay test.csv'!K4433*Part4Out!C$82+'relay test.csv'!L4433*Part4Out!C$83+'relay test.csv'!M4433*Part4Out!C$84+'relay test.csv'!N4433*Part4Out!C$85) +Part4Out!C$77</f>
        <v>-0.95512809105622676</v>
      </c>
      <c r="T4433" s="10">
        <f t="shared" si="691"/>
        <v>0.38476285671566685</v>
      </c>
      <c r="U4433" s="12">
        <f t="shared" si="692"/>
        <v>0.27785469176161631</v>
      </c>
      <c r="V4433" s="11">
        <f t="shared" si="693"/>
        <v>0</v>
      </c>
      <c r="W4433" s="11">
        <f t="shared" si="694"/>
        <v>0</v>
      </c>
      <c r="X4433" s="11">
        <f t="shared" si="695"/>
        <v>5.1992124412382577</v>
      </c>
      <c r="Y4433" s="12">
        <f t="shared" si="696"/>
        <v>0.83868918681543758</v>
      </c>
      <c r="Z4433" s="11">
        <f t="shared" si="697"/>
        <v>1</v>
      </c>
      <c r="AA4433" s="11">
        <f t="shared" si="698"/>
        <v>0</v>
      </c>
      <c r="AB4433" s="11">
        <f t="shared" si="699"/>
        <v>0</v>
      </c>
      <c r="AC4433" s="1" t="s">
        <v>4457</v>
      </c>
    </row>
    <row r="4434" spans="1:29" x14ac:dyDescent="0.2">
      <c r="A4434" s="1" t="s">
        <v>4458</v>
      </c>
      <c r="B4434" s="1">
        <v>0</v>
      </c>
      <c r="C4434" s="2">
        <v>41558</v>
      </c>
      <c r="D4434" s="2">
        <v>41558</v>
      </c>
      <c r="E4434" s="2">
        <v>41558</v>
      </c>
      <c r="F4434" s="1">
        <v>1</v>
      </c>
      <c r="G4434" s="1">
        <v>100</v>
      </c>
      <c r="H4434" s="1">
        <v>100</v>
      </c>
      <c r="I4434" s="1">
        <v>40.020000000000003</v>
      </c>
      <c r="J4434" s="1">
        <v>0</v>
      </c>
      <c r="K4434" s="1">
        <v>1</v>
      </c>
      <c r="L4434" s="1">
        <v>0</v>
      </c>
      <c r="M4434" s="1">
        <v>0</v>
      </c>
      <c r="N4434" s="7">
        <f t="shared" si="690"/>
        <v>0</v>
      </c>
      <c r="O4434" s="1">
        <v>0</v>
      </c>
      <c r="P4434" s="1" t="s">
        <v>32</v>
      </c>
      <c r="Q4434" s="1" t="s">
        <v>28</v>
      </c>
      <c r="R4434" s="10">
        <f>F4434*Part4Out!C$78+'relay test.csv'!H4434*Part4Out!C$79+'relay test.csv'!I4434*Part4Out!C$80+'relay test.csv'!J4434*Part4Out!C$81+'relay test.csv'!K4434*Part4Out!C$82+'relay test.csv'!L4434*Part4Out!C$83+'relay test.csv'!M4434*Part4Out!C$84+'relay test.csv'!N4434*Part4Out!C$85</f>
        <v>2.5180120122190419</v>
      </c>
      <c r="S4434" s="10">
        <f>(F4434*Part4Out!C$78+'relay test.csv'!H4434*Part4Out!C$79+'relay test.csv'!I4434*Part4Out!C$80+'relay test.csv'!J4434*Part4Out!C$81+'relay test.csv'!K4434*Part4Out!C$82+'relay test.csv'!L4434*Part4Out!C$83+'relay test.csv'!M4434*Part4Out!C$84+'relay test.csv'!N4434*Part4Out!C$85) +Part4Out!C$77</f>
        <v>-8.5623239346283242E-2</v>
      </c>
      <c r="T4434" s="10">
        <f t="shared" si="691"/>
        <v>0.91794000975633561</v>
      </c>
      <c r="U4434" s="12">
        <f t="shared" si="692"/>
        <v>0.47860725835369333</v>
      </c>
      <c r="V4434" s="11">
        <f t="shared" si="693"/>
        <v>0</v>
      </c>
      <c r="W4434" s="11">
        <f t="shared" si="694"/>
        <v>0</v>
      </c>
      <c r="X4434" s="11">
        <f t="shared" si="695"/>
        <v>12.403913308509276</v>
      </c>
      <c r="Y4434" s="12">
        <f t="shared" si="696"/>
        <v>0.92539492184232763</v>
      </c>
      <c r="Z4434" s="11">
        <f t="shared" si="697"/>
        <v>1</v>
      </c>
      <c r="AA4434" s="11">
        <f t="shared" si="698"/>
        <v>0</v>
      </c>
      <c r="AB4434" s="11">
        <f t="shared" si="699"/>
        <v>0</v>
      </c>
      <c r="AC4434" s="1" t="s">
        <v>4458</v>
      </c>
    </row>
    <row r="4435" spans="1:29" x14ac:dyDescent="0.2">
      <c r="A4435" s="1" t="s">
        <v>4459</v>
      </c>
      <c r="B4435" s="1">
        <v>1</v>
      </c>
      <c r="C4435" s="2">
        <v>41558</v>
      </c>
      <c r="D4435" s="2">
        <v>41565</v>
      </c>
      <c r="E4435" s="2">
        <v>41565</v>
      </c>
      <c r="F4435" s="1">
        <v>36</v>
      </c>
      <c r="G4435" s="1">
        <v>2.7777777779999999</v>
      </c>
      <c r="H4435" s="1">
        <v>0</v>
      </c>
      <c r="I4435" s="1">
        <v>40.020000000000003</v>
      </c>
      <c r="J4435" s="1">
        <v>0</v>
      </c>
      <c r="K4435" s="1">
        <v>1</v>
      </c>
      <c r="L4435" s="1">
        <v>0</v>
      </c>
      <c r="M4435" s="1">
        <v>0</v>
      </c>
      <c r="N4435" s="7">
        <f t="shared" si="690"/>
        <v>0</v>
      </c>
      <c r="O4435" s="1">
        <v>0</v>
      </c>
      <c r="P4435" s="1" t="s">
        <v>30</v>
      </c>
      <c r="Q4435" s="1" t="s">
        <v>24</v>
      </c>
      <c r="R4435" s="10">
        <f>F4435*Part4Out!C$78+'relay test.csv'!H4435*Part4Out!C$79+'relay test.csv'!I4435*Part4Out!C$80+'relay test.csv'!J4435*Part4Out!C$81+'relay test.csv'!K4435*Part4Out!C$82+'relay test.csv'!L4435*Part4Out!C$83+'relay test.csv'!M4435*Part4Out!C$84+'relay test.csv'!N4435*Part4Out!C$85</f>
        <v>7.9945757728511921</v>
      </c>
      <c r="S4435" s="10">
        <f>(F4435*Part4Out!C$78+'relay test.csv'!H4435*Part4Out!C$79+'relay test.csv'!I4435*Part4Out!C$80+'relay test.csv'!J4435*Part4Out!C$81+'relay test.csv'!K4435*Part4Out!C$82+'relay test.csv'!L4435*Part4Out!C$83+'relay test.csv'!M4435*Part4Out!C$84+'relay test.csv'!N4435*Part4Out!C$85) +Part4Out!C$77</f>
        <v>5.3909405212858665</v>
      </c>
      <c r="T4435" s="10">
        <f t="shared" si="691"/>
        <v>219.40964798590124</v>
      </c>
      <c r="U4435" s="12">
        <f t="shared" si="692"/>
        <v>0.99546299352529266</v>
      </c>
      <c r="V4435" s="11">
        <f t="shared" si="693"/>
        <v>1</v>
      </c>
      <c r="W4435" s="11">
        <f t="shared" si="694"/>
        <v>1</v>
      </c>
      <c r="X4435" s="11">
        <f t="shared" si="695"/>
        <v>2964.832367847308</v>
      </c>
      <c r="Y4435" s="12">
        <f t="shared" si="696"/>
        <v>0.9996628265269335</v>
      </c>
      <c r="Z4435" s="11">
        <f t="shared" si="697"/>
        <v>1</v>
      </c>
      <c r="AA4435" s="11">
        <f t="shared" si="698"/>
        <v>1</v>
      </c>
      <c r="AB4435" s="11">
        <f t="shared" si="699"/>
        <v>1</v>
      </c>
      <c r="AC4435" s="1" t="s">
        <v>4459</v>
      </c>
    </row>
    <row r="4436" spans="1:29" x14ac:dyDescent="0.2">
      <c r="A4436" s="1" t="s">
        <v>4460</v>
      </c>
      <c r="B4436" s="1">
        <v>1</v>
      </c>
      <c r="C4436" s="2">
        <v>41558</v>
      </c>
      <c r="D4436" s="2">
        <v>41564</v>
      </c>
      <c r="E4436" s="2">
        <v>41564</v>
      </c>
      <c r="F4436" s="1">
        <v>39</v>
      </c>
      <c r="G4436" s="1">
        <v>10.256410259999999</v>
      </c>
      <c r="H4436" s="1">
        <v>0</v>
      </c>
      <c r="I4436" s="1">
        <v>86.89</v>
      </c>
      <c r="J4436" s="1">
        <v>0</v>
      </c>
      <c r="K4436" s="1">
        <v>1</v>
      </c>
      <c r="L4436" s="1">
        <v>0</v>
      </c>
      <c r="M4436" s="1">
        <v>0</v>
      </c>
      <c r="N4436" s="7">
        <f t="shared" si="690"/>
        <v>1</v>
      </c>
      <c r="O4436" s="1">
        <v>0</v>
      </c>
      <c r="P4436" s="1" t="s">
        <v>162</v>
      </c>
      <c r="Q4436" s="1" t="s">
        <v>167</v>
      </c>
      <c r="R4436" s="10">
        <f>F4436*Part4Out!C$78+'relay test.csv'!H4436*Part4Out!C$79+'relay test.csv'!I4436*Part4Out!C$80+'relay test.csv'!J4436*Part4Out!C$81+'relay test.csv'!K4436*Part4Out!C$82+'relay test.csv'!L4436*Part4Out!C$83+'relay test.csv'!M4436*Part4Out!C$84+'relay test.csv'!N4436*Part4Out!C$85</f>
        <v>8.729345631903465</v>
      </c>
      <c r="S4436" s="10">
        <f>(F4436*Part4Out!C$78+'relay test.csv'!H4436*Part4Out!C$79+'relay test.csv'!I4436*Part4Out!C$80+'relay test.csv'!J4436*Part4Out!C$81+'relay test.csv'!K4436*Part4Out!C$82+'relay test.csv'!L4436*Part4Out!C$83+'relay test.csv'!M4436*Part4Out!C$84+'relay test.csv'!N4436*Part4Out!C$85) +Part4Out!C$77</f>
        <v>6.1257103803381394</v>
      </c>
      <c r="T4436" s="10">
        <f t="shared" si="691"/>
        <v>457.4695752590232</v>
      </c>
      <c r="U4436" s="12">
        <f t="shared" si="692"/>
        <v>0.9978188301820573</v>
      </c>
      <c r="V4436" s="11">
        <f t="shared" si="693"/>
        <v>1</v>
      </c>
      <c r="W4436" s="11">
        <f t="shared" si="694"/>
        <v>1</v>
      </c>
      <c r="X4436" s="11">
        <f t="shared" si="695"/>
        <v>6181.6816921399277</v>
      </c>
      <c r="Y4436" s="12">
        <f t="shared" si="696"/>
        <v>0.99983825788714442</v>
      </c>
      <c r="Z4436" s="11">
        <f t="shared" si="697"/>
        <v>1</v>
      </c>
      <c r="AA4436" s="11">
        <f t="shared" si="698"/>
        <v>1</v>
      </c>
      <c r="AB4436" s="11">
        <f t="shared" si="699"/>
        <v>1</v>
      </c>
      <c r="AC4436" s="1" t="s">
        <v>4460</v>
      </c>
    </row>
    <row r="4437" spans="1:29" x14ac:dyDescent="0.2">
      <c r="A4437" s="1" t="s">
        <v>4461</v>
      </c>
      <c r="B4437" s="1">
        <v>1</v>
      </c>
      <c r="C4437" s="2">
        <v>41558</v>
      </c>
      <c r="D4437" s="2">
        <v>41558</v>
      </c>
      <c r="E4437" s="2">
        <v>41558</v>
      </c>
      <c r="F4437" s="1">
        <v>10</v>
      </c>
      <c r="G4437" s="1">
        <v>20</v>
      </c>
      <c r="H4437" s="1">
        <v>0</v>
      </c>
      <c r="I4437" s="1">
        <v>40.020000000000003</v>
      </c>
      <c r="J4437" s="1">
        <v>0</v>
      </c>
      <c r="K4437" s="1">
        <v>1</v>
      </c>
      <c r="L4437" s="1">
        <v>0</v>
      </c>
      <c r="M4437" s="1">
        <v>0</v>
      </c>
      <c r="N4437" s="7">
        <f t="shared" si="690"/>
        <v>0</v>
      </c>
      <c r="O4437" s="1">
        <v>0</v>
      </c>
      <c r="P4437" s="1" t="s">
        <v>26</v>
      </c>
      <c r="Q4437" s="1" t="s">
        <v>24</v>
      </c>
      <c r="R4437" s="10">
        <f>F4437*Part4Out!C$78+'relay test.csv'!H4437*Part4Out!C$79+'relay test.csv'!I4437*Part4Out!C$80+'relay test.csv'!J4437*Part4Out!C$81+'relay test.csv'!K4437*Part4Out!C$82+'relay test.csv'!L4437*Part4Out!C$83+'relay test.csv'!M4437*Part4Out!C$84+'relay test.csv'!N4437*Part4Out!C$85</f>
        <v>2.4946496421547111</v>
      </c>
      <c r="S4437" s="10">
        <f>(F4437*Part4Out!C$78+'relay test.csv'!H4437*Part4Out!C$79+'relay test.csv'!I4437*Part4Out!C$80+'relay test.csv'!J4437*Part4Out!C$81+'relay test.csv'!K4437*Part4Out!C$82+'relay test.csv'!L4437*Part4Out!C$83+'relay test.csv'!M4437*Part4Out!C$84+'relay test.csv'!N4437*Part4Out!C$85) +Part4Out!C$77</f>
        <v>-0.10898560941061408</v>
      </c>
      <c r="T4437" s="10">
        <f t="shared" si="691"/>
        <v>0.89674332207031549</v>
      </c>
      <c r="U4437" s="12">
        <f t="shared" si="692"/>
        <v>0.47278053473862269</v>
      </c>
      <c r="V4437" s="11">
        <f t="shared" si="693"/>
        <v>0</v>
      </c>
      <c r="W4437" s="11">
        <f t="shared" si="694"/>
        <v>1</v>
      </c>
      <c r="X4437" s="11">
        <f t="shared" si="695"/>
        <v>12.117487318040975</v>
      </c>
      <c r="Y4437" s="12">
        <f t="shared" si="696"/>
        <v>0.92376588779890323</v>
      </c>
      <c r="Z4437" s="11">
        <f t="shared" si="697"/>
        <v>1</v>
      </c>
      <c r="AA4437" s="11">
        <f t="shared" si="698"/>
        <v>1</v>
      </c>
      <c r="AB4437" s="11">
        <f t="shared" si="699"/>
        <v>1</v>
      </c>
      <c r="AC4437" s="1" t="s">
        <v>4461</v>
      </c>
    </row>
    <row r="4438" spans="1:29" x14ac:dyDescent="0.2">
      <c r="A4438" s="1" t="s">
        <v>4462</v>
      </c>
      <c r="B4438" s="1">
        <v>1</v>
      </c>
      <c r="C4438" s="2">
        <v>41558</v>
      </c>
      <c r="D4438" s="2">
        <v>41560</v>
      </c>
      <c r="E4438" s="2">
        <v>41560</v>
      </c>
      <c r="F4438" s="1">
        <v>36</v>
      </c>
      <c r="G4438" s="1">
        <v>0</v>
      </c>
      <c r="H4438" s="1">
        <v>0</v>
      </c>
      <c r="I4438" s="1">
        <v>40.020000000000003</v>
      </c>
      <c r="J4438" s="1">
        <v>0</v>
      </c>
      <c r="K4438" s="1">
        <v>1</v>
      </c>
      <c r="L4438" s="1">
        <v>1</v>
      </c>
      <c r="M4438" s="1">
        <v>0</v>
      </c>
      <c r="N4438" s="7">
        <f t="shared" si="690"/>
        <v>0</v>
      </c>
      <c r="O4438" s="1">
        <v>0</v>
      </c>
      <c r="P4438" s="1" t="s">
        <v>30</v>
      </c>
      <c r="Q4438" s="1" t="s">
        <v>28</v>
      </c>
      <c r="R4438" s="10">
        <f>F4438*Part4Out!C$78+'relay test.csv'!H4438*Part4Out!C$79+'relay test.csv'!I4438*Part4Out!C$80+'relay test.csv'!J4438*Part4Out!C$81+'relay test.csv'!K4438*Part4Out!C$82+'relay test.csv'!L4438*Part4Out!C$83+'relay test.csv'!M4438*Part4Out!C$84+'relay test.csv'!N4438*Part4Out!C$85</f>
        <v>8.7553302087342431</v>
      </c>
      <c r="S4438" s="10">
        <f>(F4438*Part4Out!C$78+'relay test.csv'!H4438*Part4Out!C$79+'relay test.csv'!I4438*Part4Out!C$80+'relay test.csv'!J4438*Part4Out!C$81+'relay test.csv'!K4438*Part4Out!C$82+'relay test.csv'!L4438*Part4Out!C$83+'relay test.csv'!M4438*Part4Out!C$84+'relay test.csv'!N4438*Part4Out!C$85) +Part4Out!C$77</f>
        <v>6.1516949571689175</v>
      </c>
      <c r="T4438" s="10">
        <f t="shared" si="691"/>
        <v>469.51251634225446</v>
      </c>
      <c r="U4438" s="12">
        <f t="shared" si="692"/>
        <v>0.99787465802658348</v>
      </c>
      <c r="V4438" s="11">
        <f t="shared" si="693"/>
        <v>1</v>
      </c>
      <c r="W4438" s="11">
        <f t="shared" si="694"/>
        <v>1</v>
      </c>
      <c r="X4438" s="11">
        <f t="shared" si="695"/>
        <v>6344.415199327982</v>
      </c>
      <c r="Y4438" s="12">
        <f t="shared" si="696"/>
        <v>0.99984240589960038</v>
      </c>
      <c r="Z4438" s="11">
        <f t="shared" si="697"/>
        <v>1</v>
      </c>
      <c r="AA4438" s="11">
        <f t="shared" si="698"/>
        <v>1</v>
      </c>
      <c r="AB4438" s="11">
        <f t="shared" si="699"/>
        <v>1</v>
      </c>
      <c r="AC4438" s="1" t="s">
        <v>4462</v>
      </c>
    </row>
    <row r="4439" spans="1:29" x14ac:dyDescent="0.2">
      <c r="A4439" s="1" t="s">
        <v>4463</v>
      </c>
      <c r="B4439" s="1">
        <v>1</v>
      </c>
      <c r="C4439" s="2">
        <v>41558</v>
      </c>
      <c r="D4439" s="2">
        <v>41558</v>
      </c>
      <c r="E4439" s="2">
        <v>41558</v>
      </c>
      <c r="F4439" s="1">
        <v>33</v>
      </c>
      <c r="G4439" s="1">
        <v>0</v>
      </c>
      <c r="H4439" s="1">
        <v>0</v>
      </c>
      <c r="I4439" s="1">
        <v>40.020000000000003</v>
      </c>
      <c r="J4439" s="1">
        <v>0</v>
      </c>
      <c r="K4439" s="1">
        <v>1</v>
      </c>
      <c r="L4439" s="1">
        <v>0</v>
      </c>
      <c r="M4439" s="1">
        <v>0</v>
      </c>
      <c r="N4439" s="7">
        <f t="shared" si="690"/>
        <v>0</v>
      </c>
      <c r="O4439" s="1">
        <v>0</v>
      </c>
      <c r="P4439" s="1" t="s">
        <v>26</v>
      </c>
      <c r="Q4439" s="1" t="s">
        <v>28</v>
      </c>
      <c r="R4439" s="10">
        <f>F4439*Part4Out!C$78+'relay test.csv'!H4439*Part4Out!C$79+'relay test.csv'!I4439*Part4Out!C$80+'relay test.csv'!J4439*Part4Out!C$81+'relay test.csv'!K4439*Part4Out!C$82+'relay test.csv'!L4439*Part4Out!C$83+'relay test.csv'!M4439*Part4Out!C$84+'relay test.csv'!N4439*Part4Out!C$85</f>
        <v>7.3599689116169822</v>
      </c>
      <c r="S4439" s="10">
        <f>(F4439*Part4Out!C$78+'relay test.csv'!H4439*Part4Out!C$79+'relay test.csv'!I4439*Part4Out!C$80+'relay test.csv'!J4439*Part4Out!C$81+'relay test.csv'!K4439*Part4Out!C$82+'relay test.csv'!L4439*Part4Out!C$83+'relay test.csv'!M4439*Part4Out!C$84+'relay test.csv'!N4439*Part4Out!C$85) +Part4Out!C$77</f>
        <v>4.7563336600516575</v>
      </c>
      <c r="T4439" s="10">
        <f t="shared" si="691"/>
        <v>116.31867934121048</v>
      </c>
      <c r="U4439" s="12">
        <f t="shared" si="692"/>
        <v>0.9914762081740488</v>
      </c>
      <c r="V4439" s="11">
        <f t="shared" si="693"/>
        <v>1</v>
      </c>
      <c r="W4439" s="11">
        <f t="shared" si="694"/>
        <v>1</v>
      </c>
      <c r="X4439" s="11">
        <f t="shared" si="695"/>
        <v>1571.7876978601812</v>
      </c>
      <c r="Y4439" s="12">
        <f t="shared" si="696"/>
        <v>0.99936418627805867</v>
      </c>
      <c r="Z4439" s="11">
        <f t="shared" si="697"/>
        <v>1</v>
      </c>
      <c r="AA4439" s="11">
        <f t="shared" si="698"/>
        <v>1</v>
      </c>
      <c r="AB4439" s="11">
        <f t="shared" si="699"/>
        <v>1</v>
      </c>
      <c r="AC4439" s="1" t="s">
        <v>4463</v>
      </c>
    </row>
    <row r="4440" spans="1:29" x14ac:dyDescent="0.2">
      <c r="A4440" s="1" t="s">
        <v>4464</v>
      </c>
      <c r="B4440" s="1">
        <v>1</v>
      </c>
      <c r="C4440" s="2">
        <v>41558</v>
      </c>
      <c r="D4440" s="2">
        <v>41558</v>
      </c>
      <c r="E4440" s="2">
        <v>41558</v>
      </c>
      <c r="F4440" s="1">
        <v>35</v>
      </c>
      <c r="G4440" s="1">
        <v>65.714285709999999</v>
      </c>
      <c r="H4440" s="1">
        <v>0</v>
      </c>
      <c r="I4440" s="1">
        <v>40</v>
      </c>
      <c r="J4440" s="1">
        <v>0</v>
      </c>
      <c r="K4440" s="1">
        <v>1</v>
      </c>
      <c r="L4440" s="1">
        <v>0</v>
      </c>
      <c r="M4440" s="1">
        <v>0</v>
      </c>
      <c r="N4440" s="7">
        <f t="shared" si="690"/>
        <v>0</v>
      </c>
      <c r="O4440" s="1">
        <v>0</v>
      </c>
      <c r="P4440" s="1" t="s">
        <v>26</v>
      </c>
      <c r="Q4440" s="1" t="s">
        <v>63</v>
      </c>
      <c r="R4440" s="10">
        <f>F4440*Part4Out!C$78+'relay test.csv'!H4440*Part4Out!C$79+'relay test.csv'!I4440*Part4Out!C$80+'relay test.csv'!J4440*Part4Out!C$81+'relay test.csv'!K4440*Part4Out!C$82+'relay test.csv'!L4440*Part4Out!C$83+'relay test.csv'!M4440*Part4Out!C$84+'relay test.csv'!N4440*Part4Out!C$85</f>
        <v>7.7831100992176943</v>
      </c>
      <c r="S4440" s="10">
        <f>(F4440*Part4Out!C$78+'relay test.csv'!H4440*Part4Out!C$79+'relay test.csv'!I4440*Part4Out!C$80+'relay test.csv'!J4440*Part4Out!C$81+'relay test.csv'!K4440*Part4Out!C$82+'relay test.csv'!L4440*Part4Out!C$83+'relay test.csv'!M4440*Part4Out!C$84+'relay test.csv'!N4440*Part4Out!C$85) +Part4Out!C$77</f>
        <v>5.1794748476523687</v>
      </c>
      <c r="T4440" s="10">
        <f t="shared" si="691"/>
        <v>177.58952494487514</v>
      </c>
      <c r="U4440" s="12">
        <f t="shared" si="692"/>
        <v>0.99440056744476657</v>
      </c>
      <c r="V4440" s="11">
        <f t="shared" si="693"/>
        <v>1</v>
      </c>
      <c r="W4440" s="11">
        <f t="shared" si="694"/>
        <v>1</v>
      </c>
      <c r="X4440" s="11">
        <f t="shared" si="695"/>
        <v>2399.7266144879181</v>
      </c>
      <c r="Y4440" s="12">
        <f t="shared" si="696"/>
        <v>0.99958345944350135</v>
      </c>
      <c r="Z4440" s="11">
        <f t="shared" si="697"/>
        <v>1</v>
      </c>
      <c r="AA4440" s="11">
        <f t="shared" si="698"/>
        <v>1</v>
      </c>
      <c r="AB4440" s="11">
        <f t="shared" si="699"/>
        <v>1</v>
      </c>
      <c r="AC4440" s="1" t="s">
        <v>4464</v>
      </c>
    </row>
    <row r="4441" spans="1:29" x14ac:dyDescent="0.2">
      <c r="A4441" s="1" t="s">
        <v>4465</v>
      </c>
      <c r="B4441" s="1">
        <v>1</v>
      </c>
      <c r="C4441" s="2">
        <v>41558</v>
      </c>
      <c r="D4441" s="2">
        <v>41613</v>
      </c>
      <c r="E4441" s="2">
        <v>41620</v>
      </c>
      <c r="F4441" s="1">
        <v>28</v>
      </c>
      <c r="G4441" s="1">
        <v>0</v>
      </c>
      <c r="H4441" s="1">
        <v>0</v>
      </c>
      <c r="I4441" s="1">
        <v>38.46</v>
      </c>
      <c r="J4441" s="1">
        <v>0.28571428571428598</v>
      </c>
      <c r="K4441" s="1">
        <v>0</v>
      </c>
      <c r="L4441" s="1">
        <v>0</v>
      </c>
      <c r="M4441" s="1">
        <v>0</v>
      </c>
      <c r="N4441" s="7">
        <f t="shared" si="690"/>
        <v>1</v>
      </c>
      <c r="O4441" s="1">
        <v>0</v>
      </c>
      <c r="P4441" s="1" t="s">
        <v>23</v>
      </c>
      <c r="Q4441" s="1" t="s">
        <v>28</v>
      </c>
      <c r="R4441" s="10">
        <f>F4441*Part4Out!C$78+'relay test.csv'!H4441*Part4Out!C$79+'relay test.csv'!I4441*Part4Out!C$80+'relay test.csv'!J4441*Part4Out!C$81+'relay test.csv'!K4441*Part4Out!C$82+'relay test.csv'!L4441*Part4Out!C$83+'relay test.csv'!M4441*Part4Out!C$84+'relay test.csv'!N4441*Part4Out!C$85</f>
        <v>5.8820713721836917</v>
      </c>
      <c r="S4441" s="10">
        <f>(F4441*Part4Out!C$78+'relay test.csv'!H4441*Part4Out!C$79+'relay test.csv'!I4441*Part4Out!C$80+'relay test.csv'!J4441*Part4Out!C$81+'relay test.csv'!K4441*Part4Out!C$82+'relay test.csv'!L4441*Part4Out!C$83+'relay test.csv'!M4441*Part4Out!C$84+'relay test.csv'!N4441*Part4Out!C$85) +Part4Out!C$77</f>
        <v>3.2784361206183665</v>
      </c>
      <c r="T4441" s="10">
        <f t="shared" si="691"/>
        <v>26.534243878395461</v>
      </c>
      <c r="U4441" s="12">
        <f t="shared" si="692"/>
        <v>0.96368158848245533</v>
      </c>
      <c r="V4441" s="11">
        <f t="shared" si="693"/>
        <v>1</v>
      </c>
      <c r="W4441" s="11">
        <f t="shared" si="694"/>
        <v>1</v>
      </c>
      <c r="X4441" s="11">
        <f t="shared" si="695"/>
        <v>358.55116595454467</v>
      </c>
      <c r="Y4441" s="12">
        <f t="shared" si="696"/>
        <v>0.9972187546733573</v>
      </c>
      <c r="Z4441" s="11">
        <f t="shared" si="697"/>
        <v>1</v>
      </c>
      <c r="AA4441" s="11">
        <f t="shared" si="698"/>
        <v>1</v>
      </c>
      <c r="AB4441" s="11">
        <f t="shared" si="699"/>
        <v>1</v>
      </c>
      <c r="AC4441" s="1" t="s">
        <v>4465</v>
      </c>
    </row>
    <row r="4442" spans="1:29" x14ac:dyDescent="0.2">
      <c r="A4442" s="1" t="s">
        <v>4466</v>
      </c>
      <c r="B4442" s="1">
        <v>1</v>
      </c>
      <c r="C4442" s="2">
        <v>41543</v>
      </c>
      <c r="D4442" s="2">
        <v>41558</v>
      </c>
      <c r="E4442" s="2">
        <v>41558</v>
      </c>
      <c r="F4442" s="1">
        <v>36</v>
      </c>
      <c r="G4442" s="1">
        <v>16.666666670000001</v>
      </c>
      <c r="H4442" s="1">
        <v>2.7777777779999999</v>
      </c>
      <c r="I4442" s="1">
        <v>40</v>
      </c>
      <c r="J4442" s="1">
        <v>0</v>
      </c>
      <c r="K4442" s="1">
        <v>1</v>
      </c>
      <c r="L4442" s="1">
        <v>0</v>
      </c>
      <c r="M4442" s="1">
        <v>0</v>
      </c>
      <c r="N4442" s="7">
        <f t="shared" si="690"/>
        <v>0</v>
      </c>
      <c r="O4442" s="1">
        <v>0</v>
      </c>
      <c r="P4442" s="1" t="s">
        <v>26</v>
      </c>
      <c r="Q4442" s="1" t="s">
        <v>63</v>
      </c>
      <c r="R4442" s="10">
        <f>F4442*Part4Out!C$78+'relay test.csv'!H4442*Part4Out!C$79+'relay test.csv'!I4442*Part4Out!C$80+'relay test.csv'!J4442*Part4Out!C$81+'relay test.csv'!K4442*Part4Out!C$82+'relay test.csv'!L4442*Part4Out!C$83+'relay test.csv'!M4442*Part4Out!C$84+'relay test.csv'!N4442*Part4Out!C$85</f>
        <v>8.0481785794602398</v>
      </c>
      <c r="S4442" s="10">
        <f>(F4442*Part4Out!C$78+'relay test.csv'!H4442*Part4Out!C$79+'relay test.csv'!I4442*Part4Out!C$80+'relay test.csv'!J4442*Part4Out!C$81+'relay test.csv'!K4442*Part4Out!C$82+'relay test.csv'!L4442*Part4Out!C$83+'relay test.csv'!M4442*Part4Out!C$84+'relay test.csv'!N4442*Part4Out!C$85) +Part4Out!C$77</f>
        <v>5.4445433278949142</v>
      </c>
      <c r="T4442" s="10">
        <f t="shared" si="691"/>
        <v>231.49153984092868</v>
      </c>
      <c r="U4442" s="12">
        <f t="shared" si="692"/>
        <v>0.99569876821890291</v>
      </c>
      <c r="V4442" s="11">
        <f t="shared" si="693"/>
        <v>1</v>
      </c>
      <c r="W4442" s="11">
        <f t="shared" si="694"/>
        <v>1</v>
      </c>
      <c r="X4442" s="11">
        <f t="shared" si="695"/>
        <v>3128.0922079019156</v>
      </c>
      <c r="Y4442" s="12">
        <f t="shared" si="696"/>
        <v>0.99968041849406841</v>
      </c>
      <c r="Z4442" s="11">
        <f t="shared" si="697"/>
        <v>1</v>
      </c>
      <c r="AA4442" s="11">
        <f t="shared" si="698"/>
        <v>1</v>
      </c>
      <c r="AB4442" s="11">
        <f t="shared" si="699"/>
        <v>1</v>
      </c>
      <c r="AC4442" s="1" t="s">
        <v>4466</v>
      </c>
    </row>
    <row r="4443" spans="1:29" x14ac:dyDescent="0.2">
      <c r="A4443" s="1" t="s">
        <v>4467</v>
      </c>
      <c r="B4443" s="1">
        <v>1</v>
      </c>
      <c r="C4443" s="2">
        <v>41558</v>
      </c>
      <c r="D4443" s="2">
        <v>41592</v>
      </c>
      <c r="E4443" s="2">
        <v>41592</v>
      </c>
      <c r="F4443" s="1">
        <v>11</v>
      </c>
      <c r="G4443" s="1">
        <v>9.0909090910000003</v>
      </c>
      <c r="H4443" s="1">
        <v>0</v>
      </c>
      <c r="I4443" s="1">
        <v>40.020000000000003</v>
      </c>
      <c r="J4443" s="1">
        <v>0</v>
      </c>
      <c r="K4443" s="1">
        <v>1</v>
      </c>
      <c r="L4443" s="1">
        <v>1</v>
      </c>
      <c r="M4443" s="1">
        <v>0</v>
      </c>
      <c r="N4443" s="7">
        <f t="shared" si="690"/>
        <v>0</v>
      </c>
      <c r="O4443" s="1">
        <v>0</v>
      </c>
      <c r="P4443" s="1" t="s">
        <v>26</v>
      </c>
      <c r="Q4443" s="1" t="s">
        <v>24</v>
      </c>
      <c r="R4443" s="10">
        <f>F4443*Part4Out!C$78+'relay test.csv'!H4443*Part4Out!C$79+'relay test.csv'!I4443*Part4Out!C$80+'relay test.csv'!J4443*Part4Out!C$81+'relay test.csv'!K4443*Part4Out!C$82+'relay test.csv'!L4443*Part4Out!C$83+'relay test.csv'!M4443*Part4Out!C$84+'relay test.csv'!N4443*Part4Out!C$85</f>
        <v>3.4669396984491661</v>
      </c>
      <c r="S4443" s="10">
        <f>(F4443*Part4Out!C$78+'relay test.csv'!H4443*Part4Out!C$79+'relay test.csv'!I4443*Part4Out!C$80+'relay test.csv'!J4443*Part4Out!C$81+'relay test.csv'!K4443*Part4Out!C$82+'relay test.csv'!L4443*Part4Out!C$83+'relay test.csv'!M4443*Part4Out!C$84+'relay test.csv'!N4443*Part4Out!C$85) +Part4Out!C$77</f>
        <v>0.86330444688384089</v>
      </c>
      <c r="T4443" s="10">
        <f t="shared" si="691"/>
        <v>2.3709825490313787</v>
      </c>
      <c r="U4443" s="12">
        <f t="shared" si="692"/>
        <v>0.70335058533977257</v>
      </c>
      <c r="V4443" s="11">
        <f t="shared" si="693"/>
        <v>1</v>
      </c>
      <c r="W4443" s="11">
        <f t="shared" si="694"/>
        <v>1</v>
      </c>
      <c r="X4443" s="11">
        <f t="shared" si="695"/>
        <v>32.038544656072041</v>
      </c>
      <c r="Y4443" s="12">
        <f t="shared" si="696"/>
        <v>0.96973232294552014</v>
      </c>
      <c r="Z4443" s="11">
        <f t="shared" si="697"/>
        <v>1</v>
      </c>
      <c r="AA4443" s="11">
        <f t="shared" si="698"/>
        <v>1</v>
      </c>
      <c r="AB4443" s="11">
        <f t="shared" si="699"/>
        <v>1</v>
      </c>
      <c r="AC4443" s="1" t="s">
        <v>4467</v>
      </c>
    </row>
    <row r="4444" spans="1:29" x14ac:dyDescent="0.2">
      <c r="A4444" s="1" t="s">
        <v>4468</v>
      </c>
      <c r="B4444" s="1">
        <v>1</v>
      </c>
      <c r="C4444" s="2">
        <v>41558</v>
      </c>
      <c r="D4444" s="2">
        <v>41561</v>
      </c>
      <c r="E4444" s="2">
        <v>41648</v>
      </c>
      <c r="F4444" s="1">
        <v>37</v>
      </c>
      <c r="G4444" s="1">
        <v>13.513513509999999</v>
      </c>
      <c r="H4444" s="1">
        <v>8.1081081079999997</v>
      </c>
      <c r="I4444" s="1">
        <v>104.84</v>
      </c>
      <c r="J4444" s="1">
        <v>4.5977011494252901E-2</v>
      </c>
      <c r="K4444" s="1">
        <v>1</v>
      </c>
      <c r="L4444" s="1">
        <v>0</v>
      </c>
      <c r="M4444" s="1">
        <v>0</v>
      </c>
      <c r="N4444" s="7">
        <f t="shared" si="690"/>
        <v>1</v>
      </c>
      <c r="O4444" s="1">
        <v>0</v>
      </c>
      <c r="P4444" s="1" t="s">
        <v>23</v>
      </c>
      <c r="Q4444" s="1" t="s">
        <v>24</v>
      </c>
      <c r="R4444" s="10">
        <f>F4444*Part4Out!C$78+'relay test.csv'!H4444*Part4Out!C$79+'relay test.csv'!I4444*Part4Out!C$80+'relay test.csv'!J4444*Part4Out!C$81+'relay test.csv'!K4444*Part4Out!C$82+'relay test.csv'!L4444*Part4Out!C$83+'relay test.csv'!M4444*Part4Out!C$84+'relay test.csv'!N4444*Part4Out!C$85</f>
        <v>8.3723181933821547</v>
      </c>
      <c r="S4444" s="10">
        <f>(F4444*Part4Out!C$78+'relay test.csv'!H4444*Part4Out!C$79+'relay test.csv'!I4444*Part4Out!C$80+'relay test.csv'!J4444*Part4Out!C$81+'relay test.csv'!K4444*Part4Out!C$82+'relay test.csv'!L4444*Part4Out!C$83+'relay test.csv'!M4444*Part4Out!C$84+'relay test.csv'!N4444*Part4Out!C$85) +Part4Out!C$77</f>
        <v>5.7686829418168291</v>
      </c>
      <c r="T4444" s="10">
        <f t="shared" si="691"/>
        <v>320.1158436906951</v>
      </c>
      <c r="U4444" s="12">
        <f t="shared" si="692"/>
        <v>0.99688585904542526</v>
      </c>
      <c r="V4444" s="11">
        <f t="shared" si="693"/>
        <v>1</v>
      </c>
      <c r="W4444" s="11">
        <f t="shared" si="694"/>
        <v>1</v>
      </c>
      <c r="X4444" s="11">
        <f t="shared" si="695"/>
        <v>4325.6521467821158</v>
      </c>
      <c r="Y4444" s="12">
        <f t="shared" si="696"/>
        <v>0.99976887441696838</v>
      </c>
      <c r="Z4444" s="11">
        <f t="shared" si="697"/>
        <v>1</v>
      </c>
      <c r="AA4444" s="11">
        <f t="shared" si="698"/>
        <v>1</v>
      </c>
      <c r="AB4444" s="11">
        <f t="shared" si="699"/>
        <v>1</v>
      </c>
      <c r="AC4444" s="1" t="s">
        <v>4468</v>
      </c>
    </row>
    <row r="4445" spans="1:29" x14ac:dyDescent="0.2">
      <c r="A4445" s="1" t="s">
        <v>4469</v>
      </c>
      <c r="B4445" s="1">
        <v>1</v>
      </c>
      <c r="C4445" s="2">
        <v>41558</v>
      </c>
      <c r="D4445" s="2">
        <v>41558</v>
      </c>
      <c r="E4445" s="2">
        <v>41558</v>
      </c>
      <c r="F4445" s="1">
        <v>20</v>
      </c>
      <c r="G4445" s="1">
        <v>45</v>
      </c>
      <c r="H4445" s="1">
        <v>0</v>
      </c>
      <c r="I4445" s="1">
        <v>40.020000000000003</v>
      </c>
      <c r="J4445" s="1">
        <v>0</v>
      </c>
      <c r="K4445" s="1">
        <v>1</v>
      </c>
      <c r="L4445" s="1">
        <v>0</v>
      </c>
      <c r="M4445" s="1">
        <v>0</v>
      </c>
      <c r="N4445" s="7">
        <f t="shared" si="690"/>
        <v>0</v>
      </c>
      <c r="O4445" s="1">
        <v>0</v>
      </c>
      <c r="P4445" s="1" t="s">
        <v>26</v>
      </c>
      <c r="Q4445" s="1" t="s">
        <v>28</v>
      </c>
      <c r="R4445" s="10">
        <f>F4445*Part4Out!C$78+'relay test.csv'!H4445*Part4Out!C$79+'relay test.csv'!I4445*Part4Out!C$80+'relay test.csv'!J4445*Part4Out!C$81+'relay test.csv'!K4445*Part4Out!C$82+'relay test.csv'!L4445*Part4Out!C$83+'relay test.csv'!M4445*Part4Out!C$84+'relay test.csv'!N4445*Part4Out!C$85</f>
        <v>4.6100058462687423</v>
      </c>
      <c r="S4445" s="10">
        <f>(F4445*Part4Out!C$78+'relay test.csv'!H4445*Part4Out!C$79+'relay test.csv'!I4445*Part4Out!C$80+'relay test.csv'!J4445*Part4Out!C$81+'relay test.csv'!K4445*Part4Out!C$82+'relay test.csv'!L4445*Part4Out!C$83+'relay test.csv'!M4445*Part4Out!C$84+'relay test.csv'!N4445*Part4Out!C$85) +Part4Out!C$77</f>
        <v>2.0063705947034172</v>
      </c>
      <c r="T4445" s="10">
        <f t="shared" si="691"/>
        <v>7.43627903997705</v>
      </c>
      <c r="U4445" s="12">
        <f t="shared" si="692"/>
        <v>0.88146432861439339</v>
      </c>
      <c r="V4445" s="11">
        <f t="shared" si="693"/>
        <v>1</v>
      </c>
      <c r="W4445" s="11">
        <f t="shared" si="694"/>
        <v>1</v>
      </c>
      <c r="X4445" s="11">
        <f t="shared" si="695"/>
        <v>100.4847370954497</v>
      </c>
      <c r="Y4445" s="12">
        <f t="shared" si="696"/>
        <v>0.99014630151665595</v>
      </c>
      <c r="Z4445" s="11">
        <f t="shared" si="697"/>
        <v>1</v>
      </c>
      <c r="AA4445" s="11">
        <f t="shared" si="698"/>
        <v>1</v>
      </c>
      <c r="AB4445" s="11">
        <f t="shared" si="699"/>
        <v>1</v>
      </c>
      <c r="AC4445" s="1" t="s">
        <v>4469</v>
      </c>
    </row>
    <row r="4446" spans="1:29" x14ac:dyDescent="0.2">
      <c r="A4446" s="1" t="s">
        <v>4470</v>
      </c>
      <c r="B4446" s="1">
        <v>1</v>
      </c>
      <c r="C4446" s="2">
        <v>41558</v>
      </c>
      <c r="D4446" s="2">
        <v>41567</v>
      </c>
      <c r="E4446" s="2">
        <v>41567</v>
      </c>
      <c r="F4446" s="1">
        <v>34</v>
      </c>
      <c r="G4446" s="1">
        <v>14.70588235</v>
      </c>
      <c r="H4446" s="1">
        <v>5.8823529409999997</v>
      </c>
      <c r="I4446" s="1">
        <v>30</v>
      </c>
      <c r="J4446" s="1">
        <v>0</v>
      </c>
      <c r="K4446" s="1">
        <v>1</v>
      </c>
      <c r="L4446" s="1">
        <v>0</v>
      </c>
      <c r="M4446" s="1">
        <v>0</v>
      </c>
      <c r="N4446" s="7">
        <f t="shared" si="690"/>
        <v>0</v>
      </c>
      <c r="O4446" s="1">
        <v>0</v>
      </c>
      <c r="P4446" s="1" t="s">
        <v>36</v>
      </c>
      <c r="Q4446" s="1" t="s">
        <v>167</v>
      </c>
      <c r="R4446" s="10">
        <f>F4446*Part4Out!C$78+'relay test.csv'!H4446*Part4Out!C$79+'relay test.csv'!I4446*Part4Out!C$80+'relay test.csv'!J4446*Part4Out!C$81+'relay test.csv'!K4446*Part4Out!C$82+'relay test.csv'!L4446*Part4Out!C$83+'relay test.csv'!M4446*Part4Out!C$84+'relay test.csv'!N4446*Part4Out!C$85</f>
        <v>7.7199115709185531</v>
      </c>
      <c r="S4446" s="10">
        <f>(F4446*Part4Out!C$78+'relay test.csv'!H4446*Part4Out!C$79+'relay test.csv'!I4446*Part4Out!C$80+'relay test.csv'!J4446*Part4Out!C$81+'relay test.csv'!K4446*Part4Out!C$82+'relay test.csv'!L4446*Part4Out!C$83+'relay test.csv'!M4446*Part4Out!C$84+'relay test.csv'!N4446*Part4Out!C$85) +Part4Out!C$77</f>
        <v>5.1162763193532275</v>
      </c>
      <c r="T4446" s="10">
        <f t="shared" si="691"/>
        <v>166.71342482427366</v>
      </c>
      <c r="U4446" s="12">
        <f t="shared" si="692"/>
        <v>0.99403744809905481</v>
      </c>
      <c r="V4446" s="11">
        <f t="shared" si="693"/>
        <v>1</v>
      </c>
      <c r="W4446" s="11">
        <f t="shared" si="694"/>
        <v>1</v>
      </c>
      <c r="X4446" s="11">
        <f t="shared" si="695"/>
        <v>2252.7603622309557</v>
      </c>
      <c r="Y4446" s="12">
        <f t="shared" si="696"/>
        <v>0.99955629710382776</v>
      </c>
      <c r="Z4446" s="11">
        <f t="shared" si="697"/>
        <v>1</v>
      </c>
      <c r="AA4446" s="11">
        <f t="shared" si="698"/>
        <v>1</v>
      </c>
      <c r="AB4446" s="11">
        <f t="shared" si="699"/>
        <v>1</v>
      </c>
      <c r="AC4446" s="1" t="s">
        <v>4470</v>
      </c>
    </row>
    <row r="4447" spans="1:29" x14ac:dyDescent="0.2">
      <c r="A4447" s="1" t="s">
        <v>4471</v>
      </c>
      <c r="B4447" s="1">
        <v>1</v>
      </c>
      <c r="C4447" s="2">
        <v>41558</v>
      </c>
      <c r="D4447" s="2">
        <v>41558</v>
      </c>
      <c r="E4447" s="2">
        <v>41558</v>
      </c>
      <c r="F4447" s="1">
        <v>35</v>
      </c>
      <c r="G4447" s="1">
        <v>48.571428570000002</v>
      </c>
      <c r="H4447" s="1">
        <v>5.7142857139999998</v>
      </c>
      <c r="I4447" s="1">
        <v>81.02</v>
      </c>
      <c r="J4447" s="1">
        <v>0</v>
      </c>
      <c r="K4447" s="1">
        <v>1</v>
      </c>
      <c r="L4447" s="1">
        <v>0</v>
      </c>
      <c r="M4447" s="1">
        <v>0</v>
      </c>
      <c r="N4447" s="7">
        <f t="shared" si="690"/>
        <v>0</v>
      </c>
      <c r="O4447" s="1">
        <v>0</v>
      </c>
      <c r="P4447" s="1" t="s">
        <v>26</v>
      </c>
      <c r="Q4447" s="1" t="s">
        <v>28</v>
      </c>
      <c r="R4447" s="10">
        <f>F4447*Part4Out!C$78+'relay test.csv'!H4447*Part4Out!C$79+'relay test.csv'!I4447*Part4Out!C$80+'relay test.csv'!J4447*Part4Out!C$81+'relay test.csv'!K4447*Part4Out!C$82+'relay test.csv'!L4447*Part4Out!C$83+'relay test.csv'!M4447*Part4Out!C$84+'relay test.csv'!N4447*Part4Out!C$85</f>
        <v>7.7497739979426488</v>
      </c>
      <c r="S4447" s="10">
        <f>(F4447*Part4Out!C$78+'relay test.csv'!H4447*Part4Out!C$79+'relay test.csv'!I4447*Part4Out!C$80+'relay test.csv'!J4447*Part4Out!C$81+'relay test.csv'!K4447*Part4Out!C$82+'relay test.csv'!L4447*Part4Out!C$83+'relay test.csv'!M4447*Part4Out!C$84+'relay test.csv'!N4447*Part4Out!C$85) +Part4Out!C$77</f>
        <v>5.1461387463773232</v>
      </c>
      <c r="T4447" s="10">
        <f t="shared" si="691"/>
        <v>171.76697236200846</v>
      </c>
      <c r="U4447" s="12">
        <f t="shared" si="692"/>
        <v>0.99421185666259959</v>
      </c>
      <c r="V4447" s="11">
        <f t="shared" si="693"/>
        <v>1</v>
      </c>
      <c r="W4447" s="11">
        <f t="shared" si="694"/>
        <v>1</v>
      </c>
      <c r="X4447" s="11">
        <f t="shared" si="695"/>
        <v>2321.0477937539945</v>
      </c>
      <c r="Y4447" s="12">
        <f t="shared" si="696"/>
        <v>0.99956934564280298</v>
      </c>
      <c r="Z4447" s="11">
        <f t="shared" si="697"/>
        <v>1</v>
      </c>
      <c r="AA4447" s="11">
        <f t="shared" si="698"/>
        <v>1</v>
      </c>
      <c r="AB4447" s="11">
        <f t="shared" si="699"/>
        <v>1</v>
      </c>
      <c r="AC4447" s="1" t="s">
        <v>4471</v>
      </c>
    </row>
    <row r="4448" spans="1:29" x14ac:dyDescent="0.2">
      <c r="A4448" s="1" t="s">
        <v>4472</v>
      </c>
      <c r="B4448" s="1">
        <v>1</v>
      </c>
      <c r="C4448" s="2">
        <v>41558</v>
      </c>
      <c r="D4448" s="2">
        <v>41558</v>
      </c>
      <c r="E4448" s="2">
        <v>41637</v>
      </c>
      <c r="F4448" s="1">
        <v>32</v>
      </c>
      <c r="G4448" s="1">
        <v>84.375</v>
      </c>
      <c r="H4448" s="1">
        <v>34.375</v>
      </c>
      <c r="I4448" s="1">
        <v>44.21</v>
      </c>
      <c r="J4448" s="1">
        <v>6.3291139240506306E-2</v>
      </c>
      <c r="K4448" s="1">
        <v>1</v>
      </c>
      <c r="L4448" s="1">
        <v>1</v>
      </c>
      <c r="M4448" s="1">
        <v>0</v>
      </c>
      <c r="N4448" s="7">
        <f t="shared" si="690"/>
        <v>0</v>
      </c>
      <c r="O4448" s="1">
        <v>0</v>
      </c>
      <c r="P4448" s="1" t="s">
        <v>26</v>
      </c>
      <c r="Q4448" s="1" t="s">
        <v>28</v>
      </c>
      <c r="R4448" s="10">
        <f>F4448*Part4Out!C$78+'relay test.csv'!H4448*Part4Out!C$79+'relay test.csv'!I4448*Part4Out!C$80+'relay test.csv'!J4448*Part4Out!C$81+'relay test.csv'!K4448*Part4Out!C$82+'relay test.csv'!L4448*Part4Out!C$83+'relay test.csv'!M4448*Part4Out!C$84+'relay test.csv'!N4448*Part4Out!C$85</f>
        <v>8.5192336718785135</v>
      </c>
      <c r="S4448" s="10">
        <f>(F4448*Part4Out!C$78+'relay test.csv'!H4448*Part4Out!C$79+'relay test.csv'!I4448*Part4Out!C$80+'relay test.csv'!J4448*Part4Out!C$81+'relay test.csv'!K4448*Part4Out!C$82+'relay test.csv'!L4448*Part4Out!C$83+'relay test.csv'!M4448*Part4Out!C$84+'relay test.csv'!N4448*Part4Out!C$85) +Part4Out!C$77</f>
        <v>5.9155984203131879</v>
      </c>
      <c r="T4448" s="10">
        <f t="shared" si="691"/>
        <v>370.77611628847126</v>
      </c>
      <c r="U4448" s="12">
        <f t="shared" si="692"/>
        <v>0.99731020913881385</v>
      </c>
      <c r="V4448" s="11">
        <f t="shared" si="693"/>
        <v>1</v>
      </c>
      <c r="W4448" s="11">
        <f t="shared" si="694"/>
        <v>1</v>
      </c>
      <c r="X4448" s="11">
        <f t="shared" si="695"/>
        <v>5010.2128182960059</v>
      </c>
      <c r="Y4448" s="12">
        <f t="shared" si="696"/>
        <v>0.99980044750916408</v>
      </c>
      <c r="Z4448" s="11">
        <f t="shared" si="697"/>
        <v>1</v>
      </c>
      <c r="AA4448" s="11">
        <f t="shared" si="698"/>
        <v>1</v>
      </c>
      <c r="AB4448" s="11">
        <f t="shared" si="699"/>
        <v>1</v>
      </c>
      <c r="AC4448" s="1" t="s">
        <v>4472</v>
      </c>
    </row>
    <row r="4449" spans="1:29" x14ac:dyDescent="0.2">
      <c r="A4449" s="1" t="s">
        <v>4473</v>
      </c>
      <c r="B4449" s="1">
        <v>1</v>
      </c>
      <c r="C4449" s="2">
        <v>41558</v>
      </c>
      <c r="D4449" s="2">
        <v>41568</v>
      </c>
      <c r="E4449" s="2">
        <v>41568</v>
      </c>
      <c r="F4449" s="1">
        <v>37</v>
      </c>
      <c r="G4449" s="1">
        <v>2.7027027029999999</v>
      </c>
      <c r="H4449" s="1">
        <v>2.7027027029999999</v>
      </c>
      <c r="I4449" s="1">
        <v>29.8</v>
      </c>
      <c r="J4449" s="1">
        <v>0</v>
      </c>
      <c r="K4449" s="1">
        <v>1</v>
      </c>
      <c r="L4449" s="1">
        <v>0</v>
      </c>
      <c r="M4449" s="1">
        <v>0</v>
      </c>
      <c r="N4449" s="7">
        <f t="shared" si="690"/>
        <v>0</v>
      </c>
      <c r="O4449" s="1">
        <v>0</v>
      </c>
      <c r="P4449" s="1" t="s">
        <v>32</v>
      </c>
      <c r="Q4449" s="1" t="s">
        <v>167</v>
      </c>
      <c r="R4449" s="10">
        <f>F4449*Part4Out!C$78+'relay test.csv'!H4449*Part4Out!C$79+'relay test.csv'!I4449*Part4Out!C$80+'relay test.csv'!J4449*Part4Out!C$81+'relay test.csv'!K4449*Part4Out!C$82+'relay test.csv'!L4449*Part4Out!C$83+'relay test.csv'!M4449*Part4Out!C$84+'relay test.csv'!N4449*Part4Out!C$85</f>
        <v>8.2939402225556726</v>
      </c>
      <c r="S4449" s="10">
        <f>(F4449*Part4Out!C$78+'relay test.csv'!H4449*Part4Out!C$79+'relay test.csv'!I4449*Part4Out!C$80+'relay test.csv'!J4449*Part4Out!C$81+'relay test.csv'!K4449*Part4Out!C$82+'relay test.csv'!L4449*Part4Out!C$83+'relay test.csv'!M4449*Part4Out!C$84+'relay test.csv'!N4449*Part4Out!C$85) +Part4Out!C$77</f>
        <v>5.690304970990347</v>
      </c>
      <c r="T4449" s="10">
        <f t="shared" si="691"/>
        <v>295.98387337254104</v>
      </c>
      <c r="U4449" s="12">
        <f t="shared" si="692"/>
        <v>0.99663281380014335</v>
      </c>
      <c r="V4449" s="11">
        <f t="shared" si="693"/>
        <v>1</v>
      </c>
      <c r="W4449" s="11">
        <f t="shared" si="694"/>
        <v>1</v>
      </c>
      <c r="X4449" s="11">
        <f t="shared" si="695"/>
        <v>3999.5623537581055</v>
      </c>
      <c r="Y4449" s="12">
        <f t="shared" si="696"/>
        <v>0.99975003514216931</v>
      </c>
      <c r="Z4449" s="11">
        <f t="shared" si="697"/>
        <v>1</v>
      </c>
      <c r="AA4449" s="11">
        <f t="shared" si="698"/>
        <v>1</v>
      </c>
      <c r="AB4449" s="11">
        <f t="shared" si="699"/>
        <v>1</v>
      </c>
      <c r="AC4449" s="1" t="s">
        <v>4473</v>
      </c>
    </row>
    <row r="4450" spans="1:29" x14ac:dyDescent="0.2">
      <c r="A4450" s="1" t="s">
        <v>4474</v>
      </c>
      <c r="B4450" s="1">
        <v>1</v>
      </c>
      <c r="C4450" s="2">
        <v>41558</v>
      </c>
      <c r="D4450" s="2">
        <v>41558</v>
      </c>
      <c r="E4450" s="2">
        <v>41558</v>
      </c>
      <c r="F4450" s="1">
        <v>32</v>
      </c>
      <c r="G4450" s="1">
        <v>3.125</v>
      </c>
      <c r="H4450" s="1">
        <v>0</v>
      </c>
      <c r="I4450" s="1">
        <v>40.020000000000003</v>
      </c>
      <c r="J4450" s="1">
        <v>0</v>
      </c>
      <c r="K4450" s="1">
        <v>1</v>
      </c>
      <c r="L4450" s="1">
        <v>1</v>
      </c>
      <c r="M4450" s="1">
        <v>0</v>
      </c>
      <c r="N4450" s="7">
        <f t="shared" si="690"/>
        <v>0</v>
      </c>
      <c r="O4450" s="1">
        <v>0</v>
      </c>
      <c r="P4450" s="1" t="s">
        <v>32</v>
      </c>
      <c r="Q4450" s="1" t="s">
        <v>28</v>
      </c>
      <c r="R4450" s="10">
        <f>F4450*Part4Out!C$78+'relay test.csv'!H4450*Part4Out!C$79+'relay test.csv'!I4450*Part4Out!C$80+'relay test.csv'!J4450*Part4Out!C$81+'relay test.csv'!K4450*Part4Out!C$82+'relay test.csv'!L4450*Part4Out!C$83+'relay test.csv'!M4450*Part4Out!C$84+'relay test.csv'!N4450*Part4Out!C$85</f>
        <v>7.9091877270886313</v>
      </c>
      <c r="S4450" s="10">
        <f>(F4450*Part4Out!C$78+'relay test.csv'!H4450*Part4Out!C$79+'relay test.csv'!I4450*Part4Out!C$80+'relay test.csv'!J4450*Part4Out!C$81+'relay test.csv'!K4450*Part4Out!C$82+'relay test.csv'!L4450*Part4Out!C$83+'relay test.csv'!M4450*Part4Out!C$84+'relay test.csv'!N4450*Part4Out!C$85) +Part4Out!C$77</f>
        <v>5.3055524755233066</v>
      </c>
      <c r="T4450" s="10">
        <f t="shared" si="691"/>
        <v>201.45226912260424</v>
      </c>
      <c r="U4450" s="12">
        <f t="shared" si="692"/>
        <v>0.99506056413033139</v>
      </c>
      <c r="V4450" s="11">
        <f t="shared" si="693"/>
        <v>1</v>
      </c>
      <c r="W4450" s="11">
        <f t="shared" si="694"/>
        <v>1</v>
      </c>
      <c r="X4450" s="11">
        <f t="shared" si="695"/>
        <v>2722.1784162807762</v>
      </c>
      <c r="Y4450" s="12">
        <f t="shared" si="696"/>
        <v>0.99963278204835149</v>
      </c>
      <c r="Z4450" s="11">
        <f t="shared" si="697"/>
        <v>1</v>
      </c>
      <c r="AA4450" s="11">
        <f t="shared" si="698"/>
        <v>1</v>
      </c>
      <c r="AB4450" s="11">
        <f t="shared" si="699"/>
        <v>1</v>
      </c>
      <c r="AC4450" s="1" t="s">
        <v>4474</v>
      </c>
    </row>
    <row r="4451" spans="1:29" x14ac:dyDescent="0.2">
      <c r="A4451" s="1" t="s">
        <v>4475</v>
      </c>
      <c r="B4451" s="1">
        <v>1</v>
      </c>
      <c r="C4451" s="2">
        <v>41558</v>
      </c>
      <c r="D4451" s="2">
        <v>41558</v>
      </c>
      <c r="E4451" s="2">
        <v>41558</v>
      </c>
      <c r="F4451" s="1">
        <v>34</v>
      </c>
      <c r="G4451" s="1">
        <v>2.9411764709999999</v>
      </c>
      <c r="H4451" s="1">
        <v>0</v>
      </c>
      <c r="I4451" s="1">
        <v>67.88</v>
      </c>
      <c r="J4451" s="1">
        <v>0</v>
      </c>
      <c r="K4451" s="1">
        <v>1</v>
      </c>
      <c r="L4451" s="1">
        <v>0</v>
      </c>
      <c r="M4451" s="1">
        <v>0</v>
      </c>
      <c r="N4451" s="7">
        <f t="shared" si="690"/>
        <v>0</v>
      </c>
      <c r="O4451" s="1">
        <v>0</v>
      </c>
      <c r="P4451" s="1" t="s">
        <v>36</v>
      </c>
      <c r="Q4451" s="1" t="s">
        <v>28</v>
      </c>
      <c r="R4451" s="10">
        <f>F4451*Part4Out!C$78+'relay test.csv'!H4451*Part4Out!C$79+'relay test.csv'!I4451*Part4Out!C$80+'relay test.csv'!J4451*Part4Out!C$81+'relay test.csv'!K4451*Part4Out!C$82+'relay test.csv'!L4451*Part4Out!C$83+'relay test.csv'!M4451*Part4Out!C$84+'relay test.csv'!N4451*Part4Out!C$85</f>
        <v>7.4740686704056074</v>
      </c>
      <c r="S4451" s="10">
        <f>(F4451*Part4Out!C$78+'relay test.csv'!H4451*Part4Out!C$79+'relay test.csv'!I4451*Part4Out!C$80+'relay test.csv'!J4451*Part4Out!C$81+'relay test.csv'!K4451*Part4Out!C$82+'relay test.csv'!L4451*Part4Out!C$83+'relay test.csv'!M4451*Part4Out!C$84+'relay test.csv'!N4451*Part4Out!C$85) +Part4Out!C$77</f>
        <v>4.8704334188402818</v>
      </c>
      <c r="T4451" s="10">
        <f t="shared" si="691"/>
        <v>130.37741267940851</v>
      </c>
      <c r="U4451" s="12">
        <f t="shared" si="692"/>
        <v>0.99238834149946131</v>
      </c>
      <c r="V4451" s="11">
        <f t="shared" si="693"/>
        <v>1</v>
      </c>
      <c r="W4451" s="11">
        <f t="shared" si="694"/>
        <v>1</v>
      </c>
      <c r="X4451" s="11">
        <f t="shared" si="695"/>
        <v>1761.7601445353714</v>
      </c>
      <c r="Y4451" s="12">
        <f t="shared" si="696"/>
        <v>0.99943270784564764</v>
      </c>
      <c r="Z4451" s="11">
        <f t="shared" si="697"/>
        <v>1</v>
      </c>
      <c r="AA4451" s="11">
        <f t="shared" si="698"/>
        <v>1</v>
      </c>
      <c r="AB4451" s="11">
        <f t="shared" si="699"/>
        <v>1</v>
      </c>
      <c r="AC4451" s="1" t="s">
        <v>4475</v>
      </c>
    </row>
    <row r="4452" spans="1:29" x14ac:dyDescent="0.2">
      <c r="A4452" s="1" t="s">
        <v>4476</v>
      </c>
      <c r="B4452" s="1">
        <v>1</v>
      </c>
      <c r="C4452" s="2">
        <v>41558</v>
      </c>
      <c r="D4452" s="2">
        <v>41559</v>
      </c>
      <c r="E4452" s="2">
        <v>41651</v>
      </c>
      <c r="F4452" s="1">
        <v>27</v>
      </c>
      <c r="G4452" s="1">
        <v>100</v>
      </c>
      <c r="H4452" s="1">
        <v>7.407407407</v>
      </c>
      <c r="I4452" s="1">
        <v>100.71</v>
      </c>
      <c r="J4452" s="1">
        <v>0.13043478260869601</v>
      </c>
      <c r="K4452" s="1">
        <v>1</v>
      </c>
      <c r="L4452" s="1">
        <v>0</v>
      </c>
      <c r="M4452" s="1">
        <v>1</v>
      </c>
      <c r="N4452" s="7">
        <f t="shared" si="690"/>
        <v>0</v>
      </c>
      <c r="O4452" s="1">
        <v>0</v>
      </c>
      <c r="P4452" s="1" t="s">
        <v>26</v>
      </c>
      <c r="Q4452" s="1" t="s">
        <v>63</v>
      </c>
      <c r="R4452" s="10">
        <f>F4452*Part4Out!C$78+'relay test.csv'!H4452*Part4Out!C$79+'relay test.csv'!I4452*Part4Out!C$80+'relay test.csv'!J4452*Part4Out!C$81+'relay test.csv'!K4452*Part4Out!C$82+'relay test.csv'!L4452*Part4Out!C$83+'relay test.csv'!M4452*Part4Out!C$84+'relay test.csv'!N4452*Part4Out!C$85</f>
        <v>6.7905274208890942</v>
      </c>
      <c r="S4452" s="10">
        <f>(F4452*Part4Out!C$78+'relay test.csv'!H4452*Part4Out!C$79+'relay test.csv'!I4452*Part4Out!C$80+'relay test.csv'!J4452*Part4Out!C$81+'relay test.csv'!K4452*Part4Out!C$82+'relay test.csv'!L4452*Part4Out!C$83+'relay test.csv'!M4452*Part4Out!C$84+'relay test.csv'!N4452*Part4Out!C$85) +Part4Out!C$77</f>
        <v>4.1868921693237695</v>
      </c>
      <c r="T4452" s="10">
        <f t="shared" si="691"/>
        <v>65.817921819529062</v>
      </c>
      <c r="U4452" s="12">
        <f t="shared" si="692"/>
        <v>0.98503395537052263</v>
      </c>
      <c r="V4452" s="11">
        <f t="shared" si="693"/>
        <v>1</v>
      </c>
      <c r="W4452" s="11">
        <f t="shared" si="694"/>
        <v>1</v>
      </c>
      <c r="X4452" s="11">
        <f t="shared" si="695"/>
        <v>889.38251706926906</v>
      </c>
      <c r="Y4452" s="12">
        <f t="shared" si="696"/>
        <v>0.99887688720204038</v>
      </c>
      <c r="Z4452" s="11">
        <f t="shared" si="697"/>
        <v>1</v>
      </c>
      <c r="AA4452" s="11">
        <f t="shared" si="698"/>
        <v>1</v>
      </c>
      <c r="AB4452" s="11">
        <f t="shared" si="699"/>
        <v>1</v>
      </c>
      <c r="AC4452" s="1" t="s">
        <v>4476</v>
      </c>
    </row>
    <row r="4453" spans="1:29" x14ac:dyDescent="0.2">
      <c r="A4453" s="1" t="s">
        <v>4477</v>
      </c>
      <c r="B4453" s="1">
        <v>1</v>
      </c>
      <c r="C4453" s="2">
        <v>41556</v>
      </c>
      <c r="D4453" s="2">
        <v>41558</v>
      </c>
      <c r="E4453" s="2">
        <v>41558</v>
      </c>
      <c r="F4453" s="1">
        <v>34</v>
      </c>
      <c r="G4453" s="1">
        <v>2.9411764709999999</v>
      </c>
      <c r="H4453" s="1">
        <v>0</v>
      </c>
      <c r="I4453" s="1">
        <v>40.25</v>
      </c>
      <c r="J4453" s="1">
        <v>0</v>
      </c>
      <c r="K4453" s="1">
        <v>1</v>
      </c>
      <c r="L4453" s="1">
        <v>0</v>
      </c>
      <c r="M4453" s="1">
        <v>0</v>
      </c>
      <c r="N4453" s="7">
        <f t="shared" si="690"/>
        <v>1</v>
      </c>
      <c r="O4453" s="1">
        <v>0</v>
      </c>
      <c r="P4453" s="1" t="s">
        <v>23</v>
      </c>
      <c r="Q4453" s="1" t="s">
        <v>28</v>
      </c>
      <c r="R4453" s="10">
        <f>F4453*Part4Out!C$78+'relay test.csv'!H4453*Part4Out!C$79+'relay test.csv'!I4453*Part4Out!C$80+'relay test.csv'!J4453*Part4Out!C$81+'relay test.csv'!K4453*Part4Out!C$82+'relay test.csv'!L4453*Part4Out!C$83+'relay test.csv'!M4453*Part4Out!C$84+'relay test.csv'!N4453*Part4Out!C$85</f>
        <v>7.8347834159227734</v>
      </c>
      <c r="S4453" s="10">
        <f>(F4453*Part4Out!C$78+'relay test.csv'!H4453*Part4Out!C$79+'relay test.csv'!I4453*Part4Out!C$80+'relay test.csv'!J4453*Part4Out!C$81+'relay test.csv'!K4453*Part4Out!C$82+'relay test.csv'!L4453*Part4Out!C$83+'relay test.csv'!M4453*Part4Out!C$84+'relay test.csv'!N4453*Part4Out!C$85) +Part4Out!C$77</f>
        <v>5.2311481643574478</v>
      </c>
      <c r="T4453" s="10">
        <f t="shared" si="691"/>
        <v>187.00739552927143</v>
      </c>
      <c r="U4453" s="12">
        <f t="shared" si="692"/>
        <v>0.99468106029986303</v>
      </c>
      <c r="V4453" s="11">
        <f t="shared" si="693"/>
        <v>1</v>
      </c>
      <c r="W4453" s="11">
        <f t="shared" si="694"/>
        <v>1</v>
      </c>
      <c r="X4453" s="11">
        <f t="shared" si="695"/>
        <v>2526.9881446946911</v>
      </c>
      <c r="Y4453" s="12">
        <f t="shared" si="696"/>
        <v>0.99960442852467535</v>
      </c>
      <c r="Z4453" s="11">
        <f t="shared" si="697"/>
        <v>1</v>
      </c>
      <c r="AA4453" s="11">
        <f t="shared" si="698"/>
        <v>1</v>
      </c>
      <c r="AB4453" s="11">
        <f t="shared" si="699"/>
        <v>1</v>
      </c>
      <c r="AC4453" s="1" t="s">
        <v>4477</v>
      </c>
    </row>
    <row r="4454" spans="1:29" x14ac:dyDescent="0.2">
      <c r="A4454" s="1" t="s">
        <v>4478</v>
      </c>
      <c r="B4454" s="1">
        <v>1</v>
      </c>
      <c r="C4454" s="2">
        <v>41553</v>
      </c>
      <c r="D4454" s="2">
        <v>0</v>
      </c>
      <c r="E4454" s="2">
        <v>0</v>
      </c>
      <c r="F4454" s="1">
        <v>33</v>
      </c>
      <c r="G4454" s="1">
        <v>0</v>
      </c>
      <c r="H4454" s="1">
        <v>0</v>
      </c>
      <c r="I4454" s="1">
        <v>126.04</v>
      </c>
      <c r="J4454" s="1">
        <v>0</v>
      </c>
      <c r="K4454" s="1">
        <v>1</v>
      </c>
      <c r="L4454" s="1">
        <v>0</v>
      </c>
      <c r="M4454" s="1">
        <v>0</v>
      </c>
      <c r="N4454" s="7">
        <f t="shared" si="690"/>
        <v>0</v>
      </c>
      <c r="O4454" s="1">
        <v>0</v>
      </c>
      <c r="P4454" s="1" t="s">
        <v>30</v>
      </c>
      <c r="Q4454" s="1" t="s">
        <v>63</v>
      </c>
      <c r="R4454" s="10">
        <f>F4454*Part4Out!C$78+'relay test.csv'!H4454*Part4Out!C$79+'relay test.csv'!I4454*Part4Out!C$80+'relay test.csv'!J4454*Part4Out!C$81+'relay test.csv'!K4454*Part4Out!C$82+'relay test.csv'!L4454*Part4Out!C$83+'relay test.csv'!M4454*Part4Out!C$84+'relay test.csv'!N4454*Part4Out!C$85</f>
        <v>7.0591278198441394</v>
      </c>
      <c r="S4454" s="10">
        <f>(F4454*Part4Out!C$78+'relay test.csv'!H4454*Part4Out!C$79+'relay test.csv'!I4454*Part4Out!C$80+'relay test.csv'!J4454*Part4Out!C$81+'relay test.csv'!K4454*Part4Out!C$82+'relay test.csv'!L4454*Part4Out!C$83+'relay test.csv'!M4454*Part4Out!C$84+'relay test.csv'!N4454*Part4Out!C$85) +Part4Out!C$77</f>
        <v>4.4554925682788138</v>
      </c>
      <c r="T4454" s="10">
        <f t="shared" si="691"/>
        <v>86.098549816578441</v>
      </c>
      <c r="U4454" s="12">
        <f t="shared" si="692"/>
        <v>0.9885187525842174</v>
      </c>
      <c r="V4454" s="11">
        <f t="shared" si="693"/>
        <v>1</v>
      </c>
      <c r="W4454" s="11">
        <f t="shared" si="694"/>
        <v>1</v>
      </c>
      <c r="X4454" s="11">
        <f t="shared" si="695"/>
        <v>1163.4300025735813</v>
      </c>
      <c r="Y4454" s="12">
        <f t="shared" si="696"/>
        <v>0.99914121072302342</v>
      </c>
      <c r="Z4454" s="11">
        <f t="shared" si="697"/>
        <v>1</v>
      </c>
      <c r="AA4454" s="11">
        <f t="shared" si="698"/>
        <v>1</v>
      </c>
      <c r="AB4454" s="11">
        <f t="shared" si="699"/>
        <v>1</v>
      </c>
      <c r="AC4454" s="1" t="s">
        <v>4478</v>
      </c>
    </row>
    <row r="4455" spans="1:29" x14ac:dyDescent="0.2">
      <c r="A4455" s="1" t="s">
        <v>4479</v>
      </c>
      <c r="B4455" s="1">
        <v>1</v>
      </c>
      <c r="C4455" s="2">
        <v>41558</v>
      </c>
      <c r="D4455" s="2">
        <v>41558</v>
      </c>
      <c r="E4455" s="2">
        <v>41558</v>
      </c>
      <c r="F4455" s="1">
        <v>36</v>
      </c>
      <c r="G4455" s="1">
        <v>0</v>
      </c>
      <c r="H4455" s="1">
        <v>0</v>
      </c>
      <c r="I4455" s="1">
        <v>40.020000000000003</v>
      </c>
      <c r="J4455" s="1">
        <v>0</v>
      </c>
      <c r="K4455" s="1">
        <v>1</v>
      </c>
      <c r="L4455" s="1">
        <v>0</v>
      </c>
      <c r="M4455" s="1">
        <v>0</v>
      </c>
      <c r="N4455" s="7">
        <f t="shared" si="690"/>
        <v>1</v>
      </c>
      <c r="O4455" s="1">
        <v>0</v>
      </c>
      <c r="P4455" s="1" t="s">
        <v>23</v>
      </c>
      <c r="Q4455" s="1" t="s">
        <v>28</v>
      </c>
      <c r="R4455" s="10">
        <f>F4455*Part4Out!C$78+'relay test.csv'!H4455*Part4Out!C$79+'relay test.csv'!I4455*Part4Out!C$80+'relay test.csv'!J4455*Part4Out!C$81+'relay test.csv'!K4455*Part4Out!C$82+'relay test.csv'!L4455*Part4Out!C$83+'relay test.csv'!M4455*Part4Out!C$84+'relay test.csv'!N4455*Part4Out!C$85</f>
        <v>8.2586590446914965</v>
      </c>
      <c r="S4455" s="10">
        <f>(F4455*Part4Out!C$78+'relay test.csv'!H4455*Part4Out!C$79+'relay test.csv'!I4455*Part4Out!C$80+'relay test.csv'!J4455*Part4Out!C$81+'relay test.csv'!K4455*Part4Out!C$82+'relay test.csv'!L4455*Part4Out!C$83+'relay test.csv'!M4455*Part4Out!C$84+'relay test.csv'!N4455*Part4Out!C$85) +Part4Out!C$77</f>
        <v>5.6550237931261709</v>
      </c>
      <c r="T4455" s="10">
        <f t="shared" si="691"/>
        <v>285.7232808957101</v>
      </c>
      <c r="U4455" s="12">
        <f t="shared" si="692"/>
        <v>0.99651231669477258</v>
      </c>
      <c r="V4455" s="11">
        <f t="shared" si="693"/>
        <v>1</v>
      </c>
      <c r="W4455" s="11">
        <f t="shared" si="694"/>
        <v>1</v>
      </c>
      <c r="X4455" s="11">
        <f t="shared" si="695"/>
        <v>3860.9133154507572</v>
      </c>
      <c r="Y4455" s="12">
        <f t="shared" si="696"/>
        <v>0.99974106099274695</v>
      </c>
      <c r="Z4455" s="11">
        <f t="shared" si="697"/>
        <v>1</v>
      </c>
      <c r="AA4455" s="11">
        <f t="shared" si="698"/>
        <v>1</v>
      </c>
      <c r="AB4455" s="11">
        <f t="shared" si="699"/>
        <v>1</v>
      </c>
      <c r="AC4455" s="1" t="s">
        <v>4479</v>
      </c>
    </row>
    <row r="4456" spans="1:29" x14ac:dyDescent="0.2">
      <c r="A4456" s="1" t="s">
        <v>4480</v>
      </c>
      <c r="B4456" s="1">
        <v>1</v>
      </c>
      <c r="C4456" s="2">
        <v>41559</v>
      </c>
      <c r="D4456" s="2">
        <v>41559</v>
      </c>
      <c r="E4456" s="2">
        <v>41559</v>
      </c>
      <c r="F4456" s="1">
        <v>42</v>
      </c>
      <c r="G4456" s="1">
        <v>26.190476189999998</v>
      </c>
      <c r="H4456" s="1">
        <v>0</v>
      </c>
      <c r="I4456" s="1">
        <v>40.020000000000003</v>
      </c>
      <c r="J4456" s="1">
        <v>0</v>
      </c>
      <c r="K4456" s="1">
        <v>1</v>
      </c>
      <c r="L4456" s="1">
        <v>1</v>
      </c>
      <c r="M4456" s="1">
        <v>0</v>
      </c>
      <c r="N4456" s="7">
        <f t="shared" si="690"/>
        <v>1</v>
      </c>
      <c r="O4456" s="1">
        <v>0</v>
      </c>
      <c r="P4456" s="1" t="s">
        <v>23</v>
      </c>
      <c r="Q4456" s="1" t="s">
        <v>28</v>
      </c>
      <c r="R4456" s="10">
        <f>F4456*Part4Out!C$78+'relay test.csv'!H4456*Part4Out!C$79+'relay test.csv'!I4456*Part4Out!C$80+'relay test.csv'!J4456*Part4Out!C$81+'relay test.csv'!K4456*Part4Out!C$82+'relay test.csv'!L4456*Part4Out!C$83+'relay test.csv'!M4456*Part4Out!C$84+'relay test.csv'!N4456*Part4Out!C$85</f>
        <v>10.288627203042966</v>
      </c>
      <c r="S4456" s="10">
        <f>(F4456*Part4Out!C$78+'relay test.csv'!H4456*Part4Out!C$79+'relay test.csv'!I4456*Part4Out!C$80+'relay test.csv'!J4456*Part4Out!C$81+'relay test.csv'!K4456*Part4Out!C$82+'relay test.csv'!L4456*Part4Out!C$83+'relay test.csv'!M4456*Part4Out!C$84+'relay test.csv'!N4456*Part4Out!C$85) +Part4Out!C$77</f>
        <v>7.6849919514776399</v>
      </c>
      <c r="T4456" s="10">
        <f t="shared" si="691"/>
        <v>2175.4524643582722</v>
      </c>
      <c r="U4456" s="12">
        <f t="shared" si="692"/>
        <v>0.99954053671450394</v>
      </c>
      <c r="V4456" s="11">
        <f t="shared" si="693"/>
        <v>1</v>
      </c>
      <c r="W4456" s="11">
        <f t="shared" si="694"/>
        <v>1</v>
      </c>
      <c r="X4456" s="11">
        <f t="shared" si="695"/>
        <v>29396.391363141192</v>
      </c>
      <c r="Y4456" s="12">
        <f t="shared" si="696"/>
        <v>0.99996598337629194</v>
      </c>
      <c r="Z4456" s="11">
        <f t="shared" si="697"/>
        <v>1</v>
      </c>
      <c r="AA4456" s="11">
        <f t="shared" si="698"/>
        <v>1</v>
      </c>
      <c r="AB4456" s="11">
        <f t="shared" si="699"/>
        <v>1</v>
      </c>
      <c r="AC4456" s="1" t="s">
        <v>4480</v>
      </c>
    </row>
    <row r="4457" spans="1:29" x14ac:dyDescent="0.2">
      <c r="A4457" s="1" t="s">
        <v>4481</v>
      </c>
      <c r="B4457" s="1">
        <v>1</v>
      </c>
      <c r="C4457" s="2">
        <v>41547</v>
      </c>
      <c r="D4457" s="2">
        <v>41559</v>
      </c>
      <c r="E4457" s="2">
        <v>41559</v>
      </c>
      <c r="F4457" s="1">
        <v>34</v>
      </c>
      <c r="G4457" s="1">
        <v>0</v>
      </c>
      <c r="H4457" s="1">
        <v>0</v>
      </c>
      <c r="I4457" s="1">
        <v>40.020000000000003</v>
      </c>
      <c r="J4457" s="1">
        <v>0</v>
      </c>
      <c r="K4457" s="1">
        <v>1</v>
      </c>
      <c r="L4457" s="1">
        <v>0</v>
      </c>
      <c r="M4457" s="1">
        <v>0</v>
      </c>
      <c r="N4457" s="7">
        <f t="shared" si="690"/>
        <v>0</v>
      </c>
      <c r="O4457" s="1">
        <v>0</v>
      </c>
      <c r="P4457" s="1" t="s">
        <v>26</v>
      </c>
      <c r="Q4457" s="1" t="s">
        <v>24</v>
      </c>
      <c r="R4457" s="10">
        <f>F4457*Part4Out!C$78+'relay test.csv'!H4457*Part4Out!C$79+'relay test.csv'!I4457*Part4Out!C$80+'relay test.csv'!J4457*Part4Out!C$81+'relay test.csv'!K4457*Part4Out!C$82+'relay test.csv'!L4457*Part4Out!C$83+'relay test.csv'!M4457*Part4Out!C$84+'relay test.csv'!N4457*Part4Out!C$85</f>
        <v>7.5715045320283858</v>
      </c>
      <c r="S4457" s="10">
        <f>(F4457*Part4Out!C$78+'relay test.csv'!H4457*Part4Out!C$79+'relay test.csv'!I4457*Part4Out!C$80+'relay test.csv'!J4457*Part4Out!C$81+'relay test.csv'!K4457*Part4Out!C$82+'relay test.csv'!L4457*Part4Out!C$83+'relay test.csv'!M4457*Part4Out!C$84+'relay test.csv'!N4457*Part4Out!C$85) +Part4Out!C$77</f>
        <v>4.9678692804630611</v>
      </c>
      <c r="T4457" s="10">
        <f t="shared" si="691"/>
        <v>143.72033317464022</v>
      </c>
      <c r="U4457" s="12">
        <f t="shared" si="692"/>
        <v>0.99309012093833937</v>
      </c>
      <c r="V4457" s="11">
        <f t="shared" si="693"/>
        <v>1</v>
      </c>
      <c r="W4457" s="11">
        <f t="shared" si="694"/>
        <v>1</v>
      </c>
      <c r="X4457" s="11">
        <f t="shared" si="695"/>
        <v>1942.0599760560792</v>
      </c>
      <c r="Y4457" s="12">
        <f t="shared" si="696"/>
        <v>0.9994853478470439</v>
      </c>
      <c r="Z4457" s="11">
        <f t="shared" si="697"/>
        <v>1</v>
      </c>
      <c r="AA4457" s="11">
        <f t="shared" si="698"/>
        <v>1</v>
      </c>
      <c r="AB4457" s="11">
        <f t="shared" si="699"/>
        <v>1</v>
      </c>
      <c r="AC4457" s="1" t="s">
        <v>4481</v>
      </c>
    </row>
    <row r="4458" spans="1:29" x14ac:dyDescent="0.2">
      <c r="A4458" s="1" t="s">
        <v>4482</v>
      </c>
      <c r="B4458" s="1">
        <v>1</v>
      </c>
      <c r="C4458" s="2">
        <v>41559</v>
      </c>
      <c r="D4458" s="2">
        <v>41588</v>
      </c>
      <c r="E4458" s="2">
        <v>41588</v>
      </c>
      <c r="F4458" s="1">
        <v>31</v>
      </c>
      <c r="G4458" s="1">
        <v>96.774193550000007</v>
      </c>
      <c r="H4458" s="1">
        <v>12.90322581</v>
      </c>
      <c r="I4458" s="1">
        <v>89.81</v>
      </c>
      <c r="J4458" s="1">
        <v>0</v>
      </c>
      <c r="K4458" s="1">
        <v>1</v>
      </c>
      <c r="L4458" s="1">
        <v>0</v>
      </c>
      <c r="M4458" s="1">
        <v>0</v>
      </c>
      <c r="N4458" s="7">
        <f t="shared" si="690"/>
        <v>0</v>
      </c>
      <c r="O4458" s="1">
        <v>0</v>
      </c>
      <c r="P4458" s="1" t="s">
        <v>26</v>
      </c>
      <c r="Q4458" s="1" t="s">
        <v>28</v>
      </c>
      <c r="R4458" s="10">
        <f>F4458*Part4Out!C$78+'relay test.csv'!H4458*Part4Out!C$79+'relay test.csv'!I4458*Part4Out!C$80+'relay test.csv'!J4458*Part4Out!C$81+'relay test.csv'!K4458*Part4Out!C$82+'relay test.csv'!L4458*Part4Out!C$83+'relay test.csv'!M4458*Part4Out!C$84+'relay test.csv'!N4458*Part4Out!C$85</f>
        <v>7.0114339354940682</v>
      </c>
      <c r="S4458" s="10">
        <f>(F4458*Part4Out!C$78+'relay test.csv'!H4458*Part4Out!C$79+'relay test.csv'!I4458*Part4Out!C$80+'relay test.csv'!J4458*Part4Out!C$81+'relay test.csv'!K4458*Part4Out!C$82+'relay test.csv'!L4458*Part4Out!C$83+'relay test.csv'!M4458*Part4Out!C$84+'relay test.csv'!N4458*Part4Out!C$85) +Part4Out!C$77</f>
        <v>4.4077986839287426</v>
      </c>
      <c r="T4458" s="10">
        <f t="shared" si="691"/>
        <v>82.088561596205935</v>
      </c>
      <c r="U4458" s="12">
        <f t="shared" si="692"/>
        <v>0.98796464903484782</v>
      </c>
      <c r="V4458" s="11">
        <f t="shared" si="693"/>
        <v>1</v>
      </c>
      <c r="W4458" s="11">
        <f t="shared" si="694"/>
        <v>1</v>
      </c>
      <c r="X4458" s="11">
        <f t="shared" si="695"/>
        <v>1109.2439493184811</v>
      </c>
      <c r="Y4458" s="12">
        <f t="shared" si="696"/>
        <v>0.99909929705033396</v>
      </c>
      <c r="Z4458" s="11">
        <f t="shared" si="697"/>
        <v>1</v>
      </c>
      <c r="AA4458" s="11">
        <f t="shared" si="698"/>
        <v>1</v>
      </c>
      <c r="AB4458" s="11">
        <f t="shared" si="699"/>
        <v>1</v>
      </c>
      <c r="AC4458" s="1" t="s">
        <v>4482</v>
      </c>
    </row>
    <row r="4459" spans="1:29" x14ac:dyDescent="0.2">
      <c r="A4459" s="1" t="s">
        <v>4483</v>
      </c>
      <c r="B4459" s="1">
        <v>0</v>
      </c>
      <c r="C4459" s="2">
        <v>41559</v>
      </c>
      <c r="D4459" s="2">
        <v>41560</v>
      </c>
      <c r="E4459" s="2">
        <v>41560</v>
      </c>
      <c r="F4459" s="1">
        <v>4</v>
      </c>
      <c r="G4459" s="1">
        <v>100</v>
      </c>
      <c r="H4459" s="1">
        <v>50</v>
      </c>
      <c r="I4459" s="1">
        <v>43.04</v>
      </c>
      <c r="J4459" s="1">
        <v>0</v>
      </c>
      <c r="K4459" s="1">
        <v>1</v>
      </c>
      <c r="L4459" s="1">
        <v>0</v>
      </c>
      <c r="M4459" s="1">
        <v>0</v>
      </c>
      <c r="N4459" s="7">
        <f t="shared" si="690"/>
        <v>0</v>
      </c>
      <c r="O4459" s="1">
        <v>0</v>
      </c>
      <c r="P4459" s="1" t="s">
        <v>26</v>
      </c>
      <c r="Q4459" s="1" t="s">
        <v>28</v>
      </c>
      <c r="R4459" s="10">
        <f>F4459*Part4Out!C$78+'relay test.csv'!H4459*Part4Out!C$79+'relay test.csv'!I4459*Part4Out!C$80+'relay test.csv'!J4459*Part4Out!C$81+'relay test.csv'!K4459*Part4Out!C$82+'relay test.csv'!L4459*Part4Out!C$83+'relay test.csv'!M4459*Part4Out!C$84+'relay test.csv'!N4459*Part4Out!C$85</f>
        <v>2.1784654331059961</v>
      </c>
      <c r="S4459" s="10">
        <f>(F4459*Part4Out!C$78+'relay test.csv'!H4459*Part4Out!C$79+'relay test.csv'!I4459*Part4Out!C$80+'relay test.csv'!J4459*Part4Out!C$81+'relay test.csv'!K4459*Part4Out!C$82+'relay test.csv'!L4459*Part4Out!C$83+'relay test.csv'!M4459*Part4Out!C$84+'relay test.csv'!N4459*Part4Out!C$85) +Part4Out!C$77</f>
        <v>-0.42516981845932911</v>
      </c>
      <c r="T4459" s="10">
        <f t="shared" si="691"/>
        <v>0.6536587723784546</v>
      </c>
      <c r="U4459" s="12">
        <f t="shared" si="692"/>
        <v>0.39528032221441811</v>
      </c>
      <c r="V4459" s="11">
        <f t="shared" si="693"/>
        <v>0</v>
      </c>
      <c r="W4459" s="11">
        <f t="shared" si="694"/>
        <v>0</v>
      </c>
      <c r="X4459" s="11">
        <f t="shared" si="695"/>
        <v>8.8327414207396551</v>
      </c>
      <c r="Y4459" s="12">
        <f t="shared" si="696"/>
        <v>0.89829896290257816</v>
      </c>
      <c r="Z4459" s="11">
        <f t="shared" si="697"/>
        <v>1</v>
      </c>
      <c r="AA4459" s="11">
        <f t="shared" si="698"/>
        <v>0</v>
      </c>
      <c r="AB4459" s="11">
        <f t="shared" si="699"/>
        <v>0</v>
      </c>
      <c r="AC4459" s="1" t="s">
        <v>4483</v>
      </c>
    </row>
    <row r="4460" spans="1:29" x14ac:dyDescent="0.2">
      <c r="A4460" s="1" t="s">
        <v>4484</v>
      </c>
      <c r="B4460" s="1">
        <v>1</v>
      </c>
      <c r="C4460" s="2">
        <v>41559</v>
      </c>
      <c r="D4460" s="2">
        <v>41589</v>
      </c>
      <c r="E4460" s="2">
        <v>41589</v>
      </c>
      <c r="F4460" s="1">
        <v>38</v>
      </c>
      <c r="G4460" s="1">
        <v>39.473684210000002</v>
      </c>
      <c r="H4460" s="1">
        <v>5.263157895</v>
      </c>
      <c r="I4460" s="1">
        <v>83.48</v>
      </c>
      <c r="J4460" s="1">
        <v>0</v>
      </c>
      <c r="K4460" s="1">
        <v>1</v>
      </c>
      <c r="L4460" s="1">
        <v>0</v>
      </c>
      <c r="M4460" s="1">
        <v>0</v>
      </c>
      <c r="N4460" s="7">
        <f t="shared" si="690"/>
        <v>0</v>
      </c>
      <c r="O4460" s="1">
        <v>0</v>
      </c>
      <c r="P4460" s="1" t="s">
        <v>32</v>
      </c>
      <c r="Q4460" s="1" t="s">
        <v>63</v>
      </c>
      <c r="R4460" s="10">
        <f>F4460*Part4Out!C$78+'relay test.csv'!H4460*Part4Out!C$79+'relay test.csv'!I4460*Part4Out!C$80+'relay test.csv'!J4460*Part4Out!C$81+'relay test.csv'!K4460*Part4Out!C$82+'relay test.csv'!L4460*Part4Out!C$83+'relay test.csv'!M4460*Part4Out!C$84+'relay test.csv'!N4460*Part4Out!C$85</f>
        <v>8.3670833470669752</v>
      </c>
      <c r="S4460" s="10">
        <f>(F4460*Part4Out!C$78+'relay test.csv'!H4460*Part4Out!C$79+'relay test.csv'!I4460*Part4Out!C$80+'relay test.csv'!J4460*Part4Out!C$81+'relay test.csv'!K4460*Part4Out!C$82+'relay test.csv'!L4460*Part4Out!C$83+'relay test.csv'!M4460*Part4Out!C$84+'relay test.csv'!N4460*Part4Out!C$85) +Part4Out!C$77</f>
        <v>5.7634480955016496</v>
      </c>
      <c r="T4460" s="10">
        <f t="shared" si="691"/>
        <v>318.44446496811054</v>
      </c>
      <c r="U4460" s="12">
        <f t="shared" si="692"/>
        <v>0.99686956541851546</v>
      </c>
      <c r="V4460" s="11">
        <f t="shared" si="693"/>
        <v>1</v>
      </c>
      <c r="W4460" s="11">
        <f t="shared" si="694"/>
        <v>1</v>
      </c>
      <c r="X4460" s="11">
        <f t="shared" si="695"/>
        <v>4303.0671885492475</v>
      </c>
      <c r="Y4460" s="12">
        <f t="shared" si="696"/>
        <v>0.99976766161953501</v>
      </c>
      <c r="Z4460" s="11">
        <f t="shared" si="697"/>
        <v>1</v>
      </c>
      <c r="AA4460" s="11">
        <f t="shared" si="698"/>
        <v>1</v>
      </c>
      <c r="AB4460" s="11">
        <f t="shared" si="699"/>
        <v>1</v>
      </c>
      <c r="AC4460" s="1" t="s">
        <v>4484</v>
      </c>
    </row>
    <row r="4461" spans="1:29" x14ac:dyDescent="0.2">
      <c r="A4461" s="1" t="s">
        <v>4485</v>
      </c>
      <c r="B4461" s="1">
        <v>1</v>
      </c>
      <c r="C4461" s="2">
        <v>41559</v>
      </c>
      <c r="D4461" s="2">
        <v>41559</v>
      </c>
      <c r="E4461" s="2">
        <v>41559</v>
      </c>
      <c r="F4461" s="1">
        <v>30</v>
      </c>
      <c r="G4461" s="1">
        <v>20</v>
      </c>
      <c r="H4461" s="1">
        <v>10</v>
      </c>
      <c r="I4461" s="1">
        <v>40.020000000000003</v>
      </c>
      <c r="J4461" s="1">
        <v>0</v>
      </c>
      <c r="K4461" s="1">
        <v>1</v>
      </c>
      <c r="L4461" s="1">
        <v>1</v>
      </c>
      <c r="M4461" s="1">
        <v>0</v>
      </c>
      <c r="N4461" s="7">
        <f t="shared" si="690"/>
        <v>0</v>
      </c>
      <c r="O4461" s="1">
        <v>0</v>
      </c>
      <c r="P4461" s="1" t="s">
        <v>32</v>
      </c>
      <c r="Q4461" s="1" t="s">
        <v>28</v>
      </c>
      <c r="R4461" s="10">
        <f>F4461*Part4Out!C$78+'relay test.csv'!H4461*Part4Out!C$79+'relay test.csv'!I4461*Part4Out!C$80+'relay test.csv'!J4461*Part4Out!C$81+'relay test.csv'!K4461*Part4Out!C$82+'relay test.csv'!L4461*Part4Out!C$83+'relay test.csv'!M4461*Part4Out!C$84+'relay test.csv'!N4461*Part4Out!C$85</f>
        <v>7.6788347816425206</v>
      </c>
      <c r="S4461" s="10">
        <f>(F4461*Part4Out!C$78+'relay test.csv'!H4461*Part4Out!C$79+'relay test.csv'!I4461*Part4Out!C$80+'relay test.csv'!J4461*Part4Out!C$81+'relay test.csv'!K4461*Part4Out!C$82+'relay test.csv'!L4461*Part4Out!C$83+'relay test.csv'!M4461*Part4Out!C$84+'relay test.csv'!N4461*Part4Out!C$85) +Part4Out!C$77</f>
        <v>5.0751995300771959</v>
      </c>
      <c r="T4461" s="10">
        <f t="shared" si="691"/>
        <v>160.00411442783974</v>
      </c>
      <c r="U4461" s="12">
        <f t="shared" si="692"/>
        <v>0.99378897860123827</v>
      </c>
      <c r="V4461" s="11">
        <f t="shared" si="693"/>
        <v>1</v>
      </c>
      <c r="W4461" s="11">
        <f t="shared" si="694"/>
        <v>1</v>
      </c>
      <c r="X4461" s="11">
        <f t="shared" si="695"/>
        <v>2162.098986070504</v>
      </c>
      <c r="Y4461" s="12">
        <f t="shared" si="696"/>
        <v>0.99953770030570044</v>
      </c>
      <c r="Z4461" s="11">
        <f t="shared" si="697"/>
        <v>1</v>
      </c>
      <c r="AA4461" s="11">
        <f t="shared" si="698"/>
        <v>1</v>
      </c>
      <c r="AB4461" s="11">
        <f t="shared" si="699"/>
        <v>1</v>
      </c>
      <c r="AC4461" s="1" t="s">
        <v>4485</v>
      </c>
    </row>
    <row r="4462" spans="1:29" x14ac:dyDescent="0.2">
      <c r="A4462" s="1" t="s">
        <v>4486</v>
      </c>
      <c r="B4462" s="1">
        <v>1</v>
      </c>
      <c r="C4462" s="2">
        <v>41559</v>
      </c>
      <c r="D4462" s="2">
        <v>41589</v>
      </c>
      <c r="E4462" s="2">
        <v>41589</v>
      </c>
      <c r="F4462" s="1">
        <v>38</v>
      </c>
      <c r="G4462" s="1">
        <v>21.05263158</v>
      </c>
      <c r="H4462" s="1">
        <v>2.6315789469999999</v>
      </c>
      <c r="I4462" s="1">
        <v>29.78</v>
      </c>
      <c r="J4462" s="1">
        <v>0</v>
      </c>
      <c r="K4462" s="1">
        <v>1</v>
      </c>
      <c r="L4462" s="1">
        <v>0</v>
      </c>
      <c r="M4462" s="1">
        <v>0</v>
      </c>
      <c r="N4462" s="7">
        <f t="shared" si="690"/>
        <v>0</v>
      </c>
      <c r="O4462" s="1">
        <v>0</v>
      </c>
      <c r="P4462" s="1" t="s">
        <v>32</v>
      </c>
      <c r="Q4462" s="1" t="s">
        <v>63</v>
      </c>
      <c r="R4462" s="10">
        <f>F4462*Part4Out!C$78+'relay test.csv'!H4462*Part4Out!C$79+'relay test.csv'!I4462*Part4Out!C$80+'relay test.csv'!J4462*Part4Out!C$81+'relay test.csv'!K4462*Part4Out!C$82+'relay test.csv'!L4462*Part4Out!C$83+'relay test.csv'!M4462*Part4Out!C$84+'relay test.csv'!N4462*Part4Out!C$85</f>
        <v>8.5041751048432719</v>
      </c>
      <c r="S4462" s="10">
        <f>(F4462*Part4Out!C$78+'relay test.csv'!H4462*Part4Out!C$79+'relay test.csv'!I4462*Part4Out!C$80+'relay test.csv'!J4462*Part4Out!C$81+'relay test.csv'!K4462*Part4Out!C$82+'relay test.csv'!L4462*Part4Out!C$83+'relay test.csv'!M4462*Part4Out!C$84+'relay test.csv'!N4462*Part4Out!C$85) +Part4Out!C$77</f>
        <v>5.9005398532779463</v>
      </c>
      <c r="T4462" s="10">
        <f t="shared" si="691"/>
        <v>365.23458774204749</v>
      </c>
      <c r="U4462" s="12">
        <f t="shared" si="692"/>
        <v>0.99726950967093164</v>
      </c>
      <c r="V4462" s="11">
        <f t="shared" si="693"/>
        <v>1</v>
      </c>
      <c r="W4462" s="11">
        <f t="shared" si="694"/>
        <v>1</v>
      </c>
      <c r="X4462" s="11">
        <f t="shared" si="695"/>
        <v>4935.3314110625251</v>
      </c>
      <c r="Y4462" s="12">
        <f t="shared" si="696"/>
        <v>0.99979742040865427</v>
      </c>
      <c r="Z4462" s="11">
        <f t="shared" si="697"/>
        <v>1</v>
      </c>
      <c r="AA4462" s="11">
        <f t="shared" si="698"/>
        <v>1</v>
      </c>
      <c r="AB4462" s="11">
        <f t="shared" si="699"/>
        <v>1</v>
      </c>
      <c r="AC4462" s="1" t="s">
        <v>4486</v>
      </c>
    </row>
    <row r="4463" spans="1:29" x14ac:dyDescent="0.2">
      <c r="A4463" s="1" t="s">
        <v>4487</v>
      </c>
      <c r="B4463" s="1">
        <v>1</v>
      </c>
      <c r="C4463" s="2">
        <v>41559</v>
      </c>
      <c r="D4463" s="2">
        <v>41559</v>
      </c>
      <c r="E4463" s="2">
        <v>41559</v>
      </c>
      <c r="F4463" s="1">
        <v>32</v>
      </c>
      <c r="G4463" s="1">
        <v>21.875</v>
      </c>
      <c r="H4463" s="1">
        <v>9.375</v>
      </c>
      <c r="I4463" s="1">
        <v>30.93</v>
      </c>
      <c r="J4463" s="1">
        <v>0</v>
      </c>
      <c r="K4463" s="1">
        <v>1</v>
      </c>
      <c r="L4463" s="1">
        <v>0</v>
      </c>
      <c r="M4463" s="1">
        <v>0</v>
      </c>
      <c r="N4463" s="7">
        <f t="shared" si="690"/>
        <v>1</v>
      </c>
      <c r="O4463" s="1">
        <v>0</v>
      </c>
      <c r="P4463" s="1" t="s">
        <v>162</v>
      </c>
      <c r="Q4463" s="1" t="s">
        <v>63</v>
      </c>
      <c r="R4463" s="10">
        <f>F4463*Part4Out!C$78+'relay test.csv'!H4463*Part4Out!C$79+'relay test.csv'!I4463*Part4Out!C$80+'relay test.csv'!J4463*Part4Out!C$81+'relay test.csv'!K4463*Part4Out!C$82+'relay test.csv'!L4463*Part4Out!C$83+'relay test.csv'!M4463*Part4Out!C$84+'relay test.csv'!N4463*Part4Out!C$85</f>
        <v>7.6249807755197221</v>
      </c>
      <c r="S4463" s="10">
        <f>(F4463*Part4Out!C$78+'relay test.csv'!H4463*Part4Out!C$79+'relay test.csv'!I4463*Part4Out!C$80+'relay test.csv'!J4463*Part4Out!C$81+'relay test.csv'!K4463*Part4Out!C$82+'relay test.csv'!L4463*Part4Out!C$83+'relay test.csv'!M4463*Part4Out!C$84+'relay test.csv'!N4463*Part4Out!C$85) +Part4Out!C$77</f>
        <v>5.0213455239543965</v>
      </c>
      <c r="T4463" s="10">
        <f t="shared" si="691"/>
        <v>151.61516845190738</v>
      </c>
      <c r="U4463" s="12">
        <f t="shared" si="692"/>
        <v>0.99344757136434236</v>
      </c>
      <c r="V4463" s="11">
        <f t="shared" si="693"/>
        <v>1</v>
      </c>
      <c r="W4463" s="11">
        <f t="shared" si="694"/>
        <v>1</v>
      </c>
      <c r="X4463" s="11">
        <f t="shared" si="695"/>
        <v>2048.7410786590467</v>
      </c>
      <c r="Y4463" s="12">
        <f t="shared" si="696"/>
        <v>0.99951213350290358</v>
      </c>
      <c r="Z4463" s="11">
        <f t="shared" si="697"/>
        <v>1</v>
      </c>
      <c r="AA4463" s="11">
        <f t="shared" si="698"/>
        <v>1</v>
      </c>
      <c r="AB4463" s="11">
        <f t="shared" si="699"/>
        <v>1</v>
      </c>
      <c r="AC4463" s="1" t="s">
        <v>4487</v>
      </c>
    </row>
    <row r="4464" spans="1:29" x14ac:dyDescent="0.2">
      <c r="A4464" s="1" t="s">
        <v>4488</v>
      </c>
      <c r="B4464" s="1">
        <v>1</v>
      </c>
      <c r="C4464" s="2">
        <v>41559</v>
      </c>
      <c r="D4464" s="2">
        <v>41575</v>
      </c>
      <c r="E4464" s="2">
        <v>41575</v>
      </c>
      <c r="F4464" s="1">
        <v>30</v>
      </c>
      <c r="G4464" s="1">
        <v>63.333333330000002</v>
      </c>
      <c r="H4464" s="1">
        <v>13.33333333</v>
      </c>
      <c r="I4464" s="1">
        <v>30.44</v>
      </c>
      <c r="J4464" s="1">
        <v>0</v>
      </c>
      <c r="K4464" s="1">
        <v>1</v>
      </c>
      <c r="L4464" s="1">
        <v>0</v>
      </c>
      <c r="M4464" s="1">
        <v>0</v>
      </c>
      <c r="N4464" s="7">
        <f t="shared" si="690"/>
        <v>0</v>
      </c>
      <c r="O4464" s="1">
        <v>0</v>
      </c>
      <c r="P4464" s="1" t="s">
        <v>32</v>
      </c>
      <c r="Q4464" s="1" t="s">
        <v>63</v>
      </c>
      <c r="R4464" s="10">
        <f>F4464*Part4Out!C$78+'relay test.csv'!H4464*Part4Out!C$79+'relay test.csv'!I4464*Part4Out!C$80+'relay test.csv'!J4464*Part4Out!C$81+'relay test.csv'!K4464*Part4Out!C$82+'relay test.csv'!L4464*Part4Out!C$83+'relay test.csv'!M4464*Part4Out!C$84+'relay test.csv'!N4464*Part4Out!C$85</f>
        <v>7.0158242841043394</v>
      </c>
      <c r="S4464" s="10">
        <f>(F4464*Part4Out!C$78+'relay test.csv'!H4464*Part4Out!C$79+'relay test.csv'!I4464*Part4Out!C$80+'relay test.csv'!J4464*Part4Out!C$81+'relay test.csv'!K4464*Part4Out!C$82+'relay test.csv'!L4464*Part4Out!C$83+'relay test.csv'!M4464*Part4Out!C$84+'relay test.csv'!N4464*Part4Out!C$85) +Part4Out!C$77</f>
        <v>4.4121890325390147</v>
      </c>
      <c r="T4464" s="10">
        <f t="shared" si="691"/>
        <v>82.449751292704505</v>
      </c>
      <c r="U4464" s="12">
        <f t="shared" si="692"/>
        <v>0.9880167407989936</v>
      </c>
      <c r="V4464" s="11">
        <f t="shared" si="693"/>
        <v>1</v>
      </c>
      <c r="W4464" s="11">
        <f t="shared" si="694"/>
        <v>1</v>
      </c>
      <c r="X4464" s="11">
        <f t="shared" si="695"/>
        <v>1114.1246230397228</v>
      </c>
      <c r="Y4464" s="12">
        <f t="shared" si="696"/>
        <v>0.99910323924399225</v>
      </c>
      <c r="Z4464" s="11">
        <f t="shared" si="697"/>
        <v>1</v>
      </c>
      <c r="AA4464" s="11">
        <f t="shared" si="698"/>
        <v>1</v>
      </c>
      <c r="AB4464" s="11">
        <f t="shared" si="699"/>
        <v>1</v>
      </c>
      <c r="AC4464" s="1" t="s">
        <v>4488</v>
      </c>
    </row>
    <row r="4465" spans="1:29" x14ac:dyDescent="0.2">
      <c r="A4465" s="1" t="s">
        <v>4489</v>
      </c>
      <c r="B4465" s="1">
        <v>1</v>
      </c>
      <c r="C4465" s="2">
        <v>41559</v>
      </c>
      <c r="D4465" s="2">
        <v>41593</v>
      </c>
      <c r="E4465" s="2">
        <v>41593</v>
      </c>
      <c r="F4465" s="1">
        <v>45</v>
      </c>
      <c r="G4465" s="1">
        <v>4.4444444440000002</v>
      </c>
      <c r="H4465" s="1">
        <v>4.4444444440000002</v>
      </c>
      <c r="I4465" s="1">
        <v>29.3</v>
      </c>
      <c r="J4465" s="1">
        <v>0</v>
      </c>
      <c r="K4465" s="1">
        <v>1</v>
      </c>
      <c r="L4465" s="1">
        <v>0</v>
      </c>
      <c r="M4465" s="1">
        <v>0</v>
      </c>
      <c r="N4465" s="7">
        <f t="shared" si="690"/>
        <v>0</v>
      </c>
      <c r="O4465" s="1">
        <v>0</v>
      </c>
      <c r="P4465" s="1" t="s">
        <v>32</v>
      </c>
      <c r="Q4465" s="1" t="s">
        <v>63</v>
      </c>
      <c r="R4465" s="10">
        <f>F4465*Part4Out!C$78+'relay test.csv'!H4465*Part4Out!C$79+'relay test.csv'!I4465*Part4Out!C$80+'relay test.csv'!J4465*Part4Out!C$81+'relay test.csv'!K4465*Part4Out!C$82+'relay test.csv'!L4465*Part4Out!C$83+'relay test.csv'!M4465*Part4Out!C$84+'relay test.csv'!N4465*Part4Out!C$85</f>
        <v>10.021540405225737</v>
      </c>
      <c r="S4465" s="10">
        <f>(F4465*Part4Out!C$78+'relay test.csv'!H4465*Part4Out!C$79+'relay test.csv'!I4465*Part4Out!C$80+'relay test.csv'!J4465*Part4Out!C$81+'relay test.csv'!K4465*Part4Out!C$82+'relay test.csv'!L4465*Part4Out!C$83+'relay test.csv'!M4465*Part4Out!C$84+'relay test.csv'!N4465*Part4Out!C$85) +Part4Out!C$77</f>
        <v>7.4179051536604117</v>
      </c>
      <c r="T4465" s="10">
        <f t="shared" si="691"/>
        <v>1665.5407986321313</v>
      </c>
      <c r="U4465" s="12">
        <f t="shared" si="692"/>
        <v>0.99939995468408527</v>
      </c>
      <c r="V4465" s="11">
        <f t="shared" si="693"/>
        <v>1</v>
      </c>
      <c r="W4465" s="11">
        <f t="shared" si="694"/>
        <v>1</v>
      </c>
      <c r="X4465" s="11">
        <f t="shared" si="695"/>
        <v>22506.071702335099</v>
      </c>
      <c r="Y4465" s="12">
        <f t="shared" si="696"/>
        <v>0.99995556951996134</v>
      </c>
      <c r="Z4465" s="11">
        <f t="shared" si="697"/>
        <v>1</v>
      </c>
      <c r="AA4465" s="11">
        <f t="shared" si="698"/>
        <v>1</v>
      </c>
      <c r="AB4465" s="11">
        <f t="shared" si="699"/>
        <v>1</v>
      </c>
      <c r="AC4465" s="1" t="s">
        <v>4489</v>
      </c>
    </row>
    <row r="4466" spans="1:29" x14ac:dyDescent="0.2">
      <c r="A4466" s="1" t="s">
        <v>4490</v>
      </c>
      <c r="B4466" s="1">
        <v>1</v>
      </c>
      <c r="C4466" s="2">
        <v>41559</v>
      </c>
      <c r="D4466" s="2">
        <v>41561</v>
      </c>
      <c r="E4466" s="2">
        <v>41597</v>
      </c>
      <c r="F4466" s="1">
        <v>32</v>
      </c>
      <c r="G4466" s="1">
        <v>40.625</v>
      </c>
      <c r="H4466" s="1">
        <v>12.5</v>
      </c>
      <c r="I4466" s="1">
        <v>38.119999999999997</v>
      </c>
      <c r="J4466" s="1">
        <v>8.3333333333333301E-2</v>
      </c>
      <c r="K4466" s="1">
        <v>1</v>
      </c>
      <c r="L4466" s="1">
        <v>1</v>
      </c>
      <c r="M4466" s="1">
        <v>0</v>
      </c>
      <c r="N4466" s="7">
        <f t="shared" si="690"/>
        <v>0</v>
      </c>
      <c r="O4466" s="1">
        <v>0</v>
      </c>
      <c r="P4466" s="1" t="s">
        <v>30</v>
      </c>
      <c r="Q4466" s="1" t="s">
        <v>63</v>
      </c>
      <c r="R4466" s="10">
        <f>F4466*Part4Out!C$78+'relay test.csv'!H4466*Part4Out!C$79+'relay test.csv'!I4466*Part4Out!C$80+'relay test.csv'!J4466*Part4Out!C$81+'relay test.csv'!K4466*Part4Out!C$82+'relay test.csv'!L4466*Part4Out!C$83+'relay test.csv'!M4466*Part4Out!C$84+'relay test.csv'!N4466*Part4Out!C$85</f>
        <v>8.1070009018421629</v>
      </c>
      <c r="S4466" s="10">
        <f>(F4466*Part4Out!C$78+'relay test.csv'!H4466*Part4Out!C$79+'relay test.csv'!I4466*Part4Out!C$80+'relay test.csv'!J4466*Part4Out!C$81+'relay test.csv'!K4466*Part4Out!C$82+'relay test.csv'!L4466*Part4Out!C$83+'relay test.csv'!M4466*Part4Out!C$84+'relay test.csv'!N4466*Part4Out!C$85) +Part4Out!C$77</f>
        <v>5.5033656502768373</v>
      </c>
      <c r="T4466" s="10">
        <f t="shared" si="691"/>
        <v>245.51686717628186</v>
      </c>
      <c r="U4466" s="12">
        <f t="shared" si="692"/>
        <v>0.99594348244217745</v>
      </c>
      <c r="V4466" s="11">
        <f t="shared" si="693"/>
        <v>1</v>
      </c>
      <c r="W4466" s="11">
        <f t="shared" si="694"/>
        <v>1</v>
      </c>
      <c r="X4466" s="11">
        <f t="shared" si="695"/>
        <v>3317.6132469046343</v>
      </c>
      <c r="Y4466" s="12">
        <f t="shared" si="696"/>
        <v>0.99969866931588591</v>
      </c>
      <c r="Z4466" s="11">
        <f t="shared" si="697"/>
        <v>1</v>
      </c>
      <c r="AA4466" s="11">
        <f t="shared" si="698"/>
        <v>1</v>
      </c>
      <c r="AB4466" s="11">
        <f t="shared" si="699"/>
        <v>1</v>
      </c>
      <c r="AC4466" s="1" t="s">
        <v>4490</v>
      </c>
    </row>
    <row r="4467" spans="1:29" x14ac:dyDescent="0.2">
      <c r="A4467" s="1" t="s">
        <v>4491</v>
      </c>
      <c r="B4467" s="1">
        <v>1</v>
      </c>
      <c r="C4467" s="2">
        <v>41559</v>
      </c>
      <c r="D4467" s="2">
        <v>41564</v>
      </c>
      <c r="E4467" s="2">
        <v>41564</v>
      </c>
      <c r="F4467" s="1">
        <v>38</v>
      </c>
      <c r="G4467" s="1">
        <v>5.263157895</v>
      </c>
      <c r="H4467" s="1">
        <v>0</v>
      </c>
      <c r="I4467" s="1">
        <v>40.020000000000003</v>
      </c>
      <c r="J4467" s="1">
        <v>0</v>
      </c>
      <c r="K4467" s="1">
        <v>1</v>
      </c>
      <c r="L4467" s="1">
        <v>1</v>
      </c>
      <c r="M4467" s="1">
        <v>0</v>
      </c>
      <c r="N4467" s="7">
        <f t="shared" si="690"/>
        <v>1</v>
      </c>
      <c r="O4467" s="1">
        <v>0</v>
      </c>
      <c r="P4467" s="1" t="s">
        <v>23</v>
      </c>
      <c r="Q4467" s="1" t="s">
        <v>28</v>
      </c>
      <c r="R4467" s="10">
        <f>F4467*Part4Out!C$78+'relay test.csv'!H4467*Part4Out!C$79+'relay test.csv'!I4467*Part4Out!C$80+'relay test.csv'!J4467*Part4Out!C$81+'relay test.csv'!K4467*Part4Out!C$82+'relay test.csv'!L4467*Part4Out!C$83+'relay test.csv'!M4467*Part4Out!C$84+'relay test.csv'!N4467*Part4Out!C$85</f>
        <v>9.4424847213973528</v>
      </c>
      <c r="S4467" s="10">
        <f>(F4467*Part4Out!C$78+'relay test.csv'!H4467*Part4Out!C$79+'relay test.csv'!I4467*Part4Out!C$80+'relay test.csv'!J4467*Part4Out!C$81+'relay test.csv'!K4467*Part4Out!C$82+'relay test.csv'!L4467*Part4Out!C$83+'relay test.csv'!M4467*Part4Out!C$84+'relay test.csv'!N4467*Part4Out!C$85) +Part4Out!C$77</f>
        <v>6.8388494698320272</v>
      </c>
      <c r="T4467" s="10">
        <f t="shared" si="691"/>
        <v>933.4145950517518</v>
      </c>
      <c r="U4467" s="12">
        <f t="shared" si="692"/>
        <v>0.99892981123658009</v>
      </c>
      <c r="V4467" s="11">
        <f t="shared" si="693"/>
        <v>1</v>
      </c>
      <c r="W4467" s="11">
        <f t="shared" si="694"/>
        <v>1</v>
      </c>
      <c r="X4467" s="11">
        <f t="shared" si="695"/>
        <v>12613.017838706659</v>
      </c>
      <c r="Y4467" s="12">
        <f t="shared" si="696"/>
        <v>0.99992072311829694</v>
      </c>
      <c r="Z4467" s="11">
        <f t="shared" si="697"/>
        <v>1</v>
      </c>
      <c r="AA4467" s="11">
        <f t="shared" si="698"/>
        <v>1</v>
      </c>
      <c r="AB4467" s="11">
        <f t="shared" si="699"/>
        <v>1</v>
      </c>
      <c r="AC4467" s="1" t="s">
        <v>4491</v>
      </c>
    </row>
    <row r="4468" spans="1:29" x14ac:dyDescent="0.2">
      <c r="A4468" s="1" t="s">
        <v>4492</v>
      </c>
      <c r="B4468" s="1">
        <v>1</v>
      </c>
      <c r="C4468" s="2">
        <v>41559</v>
      </c>
      <c r="D4468" s="2">
        <v>41562</v>
      </c>
      <c r="E4468" s="2">
        <v>41569</v>
      </c>
      <c r="F4468" s="1">
        <v>35</v>
      </c>
      <c r="G4468" s="1">
        <v>14.28571429</v>
      </c>
      <c r="H4468" s="1">
        <v>14.28571429</v>
      </c>
      <c r="I4468" s="1">
        <v>47.75</v>
      </c>
      <c r="J4468" s="1">
        <v>0.28571428571428598</v>
      </c>
      <c r="K4468" s="1">
        <v>1</v>
      </c>
      <c r="L4468" s="1">
        <v>0</v>
      </c>
      <c r="M4468" s="1">
        <v>0</v>
      </c>
      <c r="N4468" s="7">
        <f t="shared" si="690"/>
        <v>1</v>
      </c>
      <c r="O4468" s="1">
        <v>0</v>
      </c>
      <c r="P4468" s="1" t="s">
        <v>23</v>
      </c>
      <c r="Q4468" s="1" t="s">
        <v>63</v>
      </c>
      <c r="R4468" s="10">
        <f>F4468*Part4Out!C$78+'relay test.csv'!H4468*Part4Out!C$79+'relay test.csv'!I4468*Part4Out!C$80+'relay test.csv'!J4468*Part4Out!C$81+'relay test.csv'!K4468*Part4Out!C$82+'relay test.csv'!L4468*Part4Out!C$83+'relay test.csv'!M4468*Part4Out!C$84+'relay test.csv'!N4468*Part4Out!C$85</f>
        <v>8.1248992279771848</v>
      </c>
      <c r="S4468" s="10">
        <f>(F4468*Part4Out!C$78+'relay test.csv'!H4468*Part4Out!C$79+'relay test.csv'!I4468*Part4Out!C$80+'relay test.csv'!J4468*Part4Out!C$81+'relay test.csv'!K4468*Part4Out!C$82+'relay test.csv'!L4468*Part4Out!C$83+'relay test.csv'!M4468*Part4Out!C$84+'relay test.csv'!N4468*Part4Out!C$85) +Part4Out!C$77</f>
        <v>5.5212639764118592</v>
      </c>
      <c r="T4468" s="10">
        <f t="shared" si="691"/>
        <v>249.95076948532679</v>
      </c>
      <c r="U4468" s="12">
        <f t="shared" si="692"/>
        <v>0.99601515467734614</v>
      </c>
      <c r="V4468" s="11">
        <f t="shared" si="693"/>
        <v>1</v>
      </c>
      <c r="W4468" s="11">
        <f t="shared" si="694"/>
        <v>1</v>
      </c>
      <c r="X4468" s="11">
        <f t="shared" si="695"/>
        <v>3377.5275542398067</v>
      </c>
      <c r="Y4468" s="12">
        <f t="shared" si="696"/>
        <v>0.9997040130696152</v>
      </c>
      <c r="Z4468" s="11">
        <f t="shared" si="697"/>
        <v>1</v>
      </c>
      <c r="AA4468" s="11">
        <f t="shared" si="698"/>
        <v>1</v>
      </c>
      <c r="AB4468" s="11">
        <f t="shared" si="699"/>
        <v>1</v>
      </c>
      <c r="AC4468" s="1" t="s">
        <v>4492</v>
      </c>
    </row>
    <row r="4469" spans="1:29" x14ac:dyDescent="0.2">
      <c r="A4469" s="1" t="s">
        <v>4493</v>
      </c>
      <c r="B4469" s="1">
        <v>1</v>
      </c>
      <c r="C4469" s="2">
        <v>41559</v>
      </c>
      <c r="D4469" s="2">
        <v>41560</v>
      </c>
      <c r="E4469" s="2">
        <v>41560</v>
      </c>
      <c r="F4469" s="1">
        <v>35</v>
      </c>
      <c r="G4469" s="1">
        <v>5.7142857139999998</v>
      </c>
      <c r="H4469" s="1">
        <v>2.8571428569999999</v>
      </c>
      <c r="I4469" s="1">
        <v>33.28</v>
      </c>
      <c r="J4469" s="1">
        <v>0</v>
      </c>
      <c r="K4469" s="1">
        <v>1</v>
      </c>
      <c r="L4469" s="1">
        <v>0</v>
      </c>
      <c r="M4469" s="1">
        <v>0</v>
      </c>
      <c r="N4469" s="7">
        <f t="shared" si="690"/>
        <v>0</v>
      </c>
      <c r="O4469" s="1">
        <v>0</v>
      </c>
      <c r="P4469" s="1" t="s">
        <v>32</v>
      </c>
      <c r="Q4469" s="1" t="s">
        <v>63</v>
      </c>
      <c r="R4469" s="10">
        <f>F4469*Part4Out!C$78+'relay test.csv'!H4469*Part4Out!C$79+'relay test.csv'!I4469*Part4Out!C$80+'relay test.csv'!J4469*Part4Out!C$81+'relay test.csv'!K4469*Part4Out!C$82+'relay test.csv'!L4469*Part4Out!C$83+'relay test.csv'!M4469*Part4Out!C$84+'relay test.csv'!N4469*Part4Out!C$85</f>
        <v>7.8616745866989177</v>
      </c>
      <c r="S4469" s="10">
        <f>(F4469*Part4Out!C$78+'relay test.csv'!H4469*Part4Out!C$79+'relay test.csv'!I4469*Part4Out!C$80+'relay test.csv'!J4469*Part4Out!C$81+'relay test.csv'!K4469*Part4Out!C$82+'relay test.csv'!L4469*Part4Out!C$83+'relay test.csv'!M4469*Part4Out!C$84+'relay test.csv'!N4469*Part4Out!C$85) +Part4Out!C$77</f>
        <v>5.2580393351335921</v>
      </c>
      <c r="T4469" s="10">
        <f t="shared" si="691"/>
        <v>192.10446932746953</v>
      </c>
      <c r="U4469" s="12">
        <f t="shared" si="692"/>
        <v>0.9948214559534394</v>
      </c>
      <c r="V4469" s="11">
        <f t="shared" si="693"/>
        <v>1</v>
      </c>
      <c r="W4469" s="11">
        <f t="shared" si="694"/>
        <v>1</v>
      </c>
      <c r="X4469" s="11">
        <f t="shared" si="695"/>
        <v>2595.8637366156772</v>
      </c>
      <c r="Y4469" s="12">
        <f t="shared" si="696"/>
        <v>0.9996149201107859</v>
      </c>
      <c r="Z4469" s="11">
        <f t="shared" si="697"/>
        <v>1</v>
      </c>
      <c r="AA4469" s="11">
        <f t="shared" si="698"/>
        <v>1</v>
      </c>
      <c r="AB4469" s="11">
        <f t="shared" si="699"/>
        <v>1</v>
      </c>
      <c r="AC4469" s="1" t="s">
        <v>4493</v>
      </c>
    </row>
    <row r="4470" spans="1:29" x14ac:dyDescent="0.2">
      <c r="A4470" s="1" t="s">
        <v>4494</v>
      </c>
      <c r="B4470" s="1">
        <v>1</v>
      </c>
      <c r="C4470" s="2">
        <v>41559</v>
      </c>
      <c r="D4470" s="2">
        <v>41559</v>
      </c>
      <c r="E4470" s="2">
        <v>41559</v>
      </c>
      <c r="F4470" s="1">
        <v>25</v>
      </c>
      <c r="G4470" s="1">
        <v>72</v>
      </c>
      <c r="H4470" s="1">
        <v>4</v>
      </c>
      <c r="I4470" s="1">
        <v>46.16</v>
      </c>
      <c r="J4470" s="1">
        <v>0</v>
      </c>
      <c r="K4470" s="1">
        <v>1</v>
      </c>
      <c r="L4470" s="1">
        <v>0</v>
      </c>
      <c r="M4470" s="1">
        <v>0</v>
      </c>
      <c r="N4470" s="7">
        <f t="shared" si="690"/>
        <v>0</v>
      </c>
      <c r="O4470" s="1">
        <v>0</v>
      </c>
      <c r="P4470" s="1" t="s">
        <v>26</v>
      </c>
      <c r="Q4470" s="1" t="s">
        <v>28</v>
      </c>
      <c r="R4470" s="10">
        <f>F4470*Part4Out!C$78+'relay test.csv'!H4470*Part4Out!C$79+'relay test.csv'!I4470*Part4Out!C$80+'relay test.csv'!J4470*Part4Out!C$81+'relay test.csv'!K4470*Part4Out!C$82+'relay test.csv'!L4470*Part4Out!C$83+'relay test.csv'!M4470*Part4Out!C$84+'relay test.csv'!N4470*Part4Out!C$85</f>
        <v>5.7232976056593552</v>
      </c>
      <c r="S4470" s="10">
        <f>(F4470*Part4Out!C$78+'relay test.csv'!H4470*Part4Out!C$79+'relay test.csv'!I4470*Part4Out!C$80+'relay test.csv'!J4470*Part4Out!C$81+'relay test.csv'!K4470*Part4Out!C$82+'relay test.csv'!L4470*Part4Out!C$83+'relay test.csv'!M4470*Part4Out!C$84+'relay test.csv'!N4470*Part4Out!C$85) +Part4Out!C$77</f>
        <v>3.11966235409403</v>
      </c>
      <c r="T4470" s="10">
        <f t="shared" si="691"/>
        <v>22.638734476556074</v>
      </c>
      <c r="U4470" s="12">
        <f t="shared" si="692"/>
        <v>0.95769655093034867</v>
      </c>
      <c r="V4470" s="11">
        <f t="shared" si="693"/>
        <v>1</v>
      </c>
      <c r="W4470" s="11">
        <f t="shared" si="694"/>
        <v>1</v>
      </c>
      <c r="X4470" s="11">
        <f t="shared" si="695"/>
        <v>305.91203877920248</v>
      </c>
      <c r="Y4470" s="12">
        <f t="shared" si="696"/>
        <v>0.99674173745683725</v>
      </c>
      <c r="Z4470" s="11">
        <f t="shared" si="697"/>
        <v>1</v>
      </c>
      <c r="AA4470" s="11">
        <f t="shared" si="698"/>
        <v>1</v>
      </c>
      <c r="AB4470" s="11">
        <f t="shared" si="699"/>
        <v>1</v>
      </c>
      <c r="AC4470" s="1" t="s">
        <v>4494</v>
      </c>
    </row>
    <row r="4471" spans="1:29" x14ac:dyDescent="0.2">
      <c r="A4471" s="1" t="s">
        <v>4495</v>
      </c>
      <c r="B4471" s="1">
        <v>1</v>
      </c>
      <c r="C4471" s="2">
        <v>41559</v>
      </c>
      <c r="D4471" s="2">
        <v>41560</v>
      </c>
      <c r="E4471" s="2">
        <v>41560</v>
      </c>
      <c r="F4471" s="1">
        <v>35</v>
      </c>
      <c r="G4471" s="1">
        <v>14.28571429</v>
      </c>
      <c r="H4471" s="1">
        <v>5.7142857139999998</v>
      </c>
      <c r="I4471" s="1">
        <v>50.58</v>
      </c>
      <c r="J4471" s="1">
        <v>0</v>
      </c>
      <c r="K4471" s="1">
        <v>1</v>
      </c>
      <c r="L4471" s="1">
        <v>0</v>
      </c>
      <c r="M4471" s="1">
        <v>0</v>
      </c>
      <c r="N4471" s="7">
        <f t="shared" si="690"/>
        <v>0</v>
      </c>
      <c r="O4471" s="1">
        <v>0</v>
      </c>
      <c r="P4471" s="1" t="s">
        <v>36</v>
      </c>
      <c r="Q4471" s="1" t="s">
        <v>24</v>
      </c>
      <c r="R4471" s="10">
        <f>F4471*Part4Out!C$78+'relay test.csv'!H4471*Part4Out!C$79+'relay test.csv'!I4471*Part4Out!C$80+'relay test.csv'!J4471*Part4Out!C$81+'relay test.csv'!K4471*Part4Out!C$82+'relay test.csv'!L4471*Part4Out!C$83+'relay test.csv'!M4471*Part4Out!C$84+'relay test.csv'!N4471*Part4Out!C$85</f>
        <v>7.8562329939152749</v>
      </c>
      <c r="S4471" s="10">
        <f>(F4471*Part4Out!C$78+'relay test.csv'!H4471*Part4Out!C$79+'relay test.csv'!I4471*Part4Out!C$80+'relay test.csv'!J4471*Part4Out!C$81+'relay test.csv'!K4471*Part4Out!C$82+'relay test.csv'!L4471*Part4Out!C$83+'relay test.csv'!M4471*Part4Out!C$84+'relay test.csv'!N4471*Part4Out!C$85) +Part4Out!C$77</f>
        <v>5.2525977423499501</v>
      </c>
      <c r="T4471" s="10">
        <f t="shared" si="691"/>
        <v>191.06195407768791</v>
      </c>
      <c r="U4471" s="12">
        <f t="shared" si="692"/>
        <v>0.99479334673646236</v>
      </c>
      <c r="V4471" s="11">
        <f t="shared" si="693"/>
        <v>1</v>
      </c>
      <c r="W4471" s="11">
        <f t="shared" si="694"/>
        <v>1</v>
      </c>
      <c r="X4471" s="11">
        <f t="shared" si="695"/>
        <v>2581.7764665940504</v>
      </c>
      <c r="Y4471" s="12">
        <f t="shared" si="696"/>
        <v>0.99961281976472449</v>
      </c>
      <c r="Z4471" s="11">
        <f t="shared" si="697"/>
        <v>1</v>
      </c>
      <c r="AA4471" s="11">
        <f t="shared" si="698"/>
        <v>1</v>
      </c>
      <c r="AB4471" s="11">
        <f t="shared" si="699"/>
        <v>1</v>
      </c>
      <c r="AC4471" s="1" t="s">
        <v>4495</v>
      </c>
    </row>
    <row r="4472" spans="1:29" x14ac:dyDescent="0.2">
      <c r="A4472" s="1" t="s">
        <v>4496</v>
      </c>
      <c r="B4472" s="1">
        <v>1</v>
      </c>
      <c r="C4472" s="2">
        <v>41559</v>
      </c>
      <c r="D4472" s="2">
        <v>41584</v>
      </c>
      <c r="E4472" s="2">
        <v>41584</v>
      </c>
      <c r="F4472" s="1">
        <v>38</v>
      </c>
      <c r="G4472" s="1">
        <v>2.6315789469999999</v>
      </c>
      <c r="H4472" s="1">
        <v>0</v>
      </c>
      <c r="I4472" s="1">
        <v>82.77</v>
      </c>
      <c r="J4472" s="1">
        <v>0</v>
      </c>
      <c r="K4472" s="1">
        <v>1</v>
      </c>
      <c r="L4472" s="1">
        <v>0</v>
      </c>
      <c r="M4472" s="1">
        <v>0</v>
      </c>
      <c r="N4472" s="7">
        <f t="shared" si="690"/>
        <v>0</v>
      </c>
      <c r="O4472" s="1">
        <v>0</v>
      </c>
      <c r="P4472" s="1" t="s">
        <v>36</v>
      </c>
      <c r="Q4472" s="1" t="s">
        <v>63</v>
      </c>
      <c r="R4472" s="10">
        <f>F4472*Part4Out!C$78+'relay test.csv'!H4472*Part4Out!C$79+'relay test.csv'!I4472*Part4Out!C$80+'relay test.csv'!J4472*Part4Out!C$81+'relay test.csv'!K4472*Part4Out!C$82+'relay test.csv'!L4472*Part4Out!C$83+'relay test.csv'!M4472*Part4Out!C$84+'relay test.csv'!N4472*Part4Out!C$85</f>
        <v>8.2681357759003511</v>
      </c>
      <c r="S4472" s="10">
        <f>(F4472*Part4Out!C$78+'relay test.csv'!H4472*Part4Out!C$79+'relay test.csv'!I4472*Part4Out!C$80+'relay test.csv'!J4472*Part4Out!C$81+'relay test.csv'!K4472*Part4Out!C$82+'relay test.csv'!L4472*Part4Out!C$83+'relay test.csv'!M4472*Part4Out!C$84+'relay test.csv'!N4472*Part4Out!C$85) +Part4Out!C$77</f>
        <v>5.6645005243350255</v>
      </c>
      <c r="T4472" s="10">
        <f t="shared" si="691"/>
        <v>288.44387443472965</v>
      </c>
      <c r="U4472" s="12">
        <f t="shared" si="692"/>
        <v>0.99654509876240094</v>
      </c>
      <c r="V4472" s="11">
        <f t="shared" si="693"/>
        <v>1</v>
      </c>
      <c r="W4472" s="11">
        <f t="shared" si="694"/>
        <v>1</v>
      </c>
      <c r="X4472" s="11">
        <f t="shared" si="695"/>
        <v>3897.6760734164404</v>
      </c>
      <c r="Y4472" s="12">
        <f t="shared" si="696"/>
        <v>0.99974350267086343</v>
      </c>
      <c r="Z4472" s="11">
        <f t="shared" si="697"/>
        <v>1</v>
      </c>
      <c r="AA4472" s="11">
        <f t="shared" si="698"/>
        <v>1</v>
      </c>
      <c r="AB4472" s="11">
        <f t="shared" si="699"/>
        <v>1</v>
      </c>
      <c r="AC4472" s="1" t="s">
        <v>4496</v>
      </c>
    </row>
    <row r="4473" spans="1:29" x14ac:dyDescent="0.2">
      <c r="A4473" s="1" t="s">
        <v>4497</v>
      </c>
      <c r="B4473" s="1">
        <v>1</v>
      </c>
      <c r="C4473" s="2">
        <v>41559</v>
      </c>
      <c r="D4473" s="2">
        <v>41559</v>
      </c>
      <c r="E4473" s="2">
        <v>41559</v>
      </c>
      <c r="F4473" s="1">
        <v>39</v>
      </c>
      <c r="G4473" s="1">
        <v>25.641025639999999</v>
      </c>
      <c r="H4473" s="1">
        <v>25.641025639999999</v>
      </c>
      <c r="I4473" s="1">
        <v>51.17</v>
      </c>
      <c r="J4473" s="1">
        <v>0</v>
      </c>
      <c r="K4473" s="1">
        <v>1</v>
      </c>
      <c r="L4473" s="1">
        <v>1</v>
      </c>
      <c r="M4473" s="1">
        <v>0</v>
      </c>
      <c r="N4473" s="7">
        <f t="shared" si="690"/>
        <v>0</v>
      </c>
      <c r="O4473" s="1">
        <v>0</v>
      </c>
      <c r="P4473" s="1" t="s">
        <v>32</v>
      </c>
      <c r="Q4473" s="1" t="s">
        <v>24</v>
      </c>
      <c r="R4473" s="10">
        <f>F4473*Part4Out!C$78+'relay test.csv'!H4473*Part4Out!C$79+'relay test.csv'!I4473*Part4Out!C$80+'relay test.csv'!J4473*Part4Out!C$81+'relay test.csv'!K4473*Part4Out!C$82+'relay test.csv'!L4473*Part4Out!C$83+'relay test.csv'!M4473*Part4Out!C$84+'relay test.csv'!N4473*Part4Out!C$85</f>
        <v>9.8450912165910633</v>
      </c>
      <c r="S4473" s="10">
        <f>(F4473*Part4Out!C$78+'relay test.csv'!H4473*Part4Out!C$79+'relay test.csv'!I4473*Part4Out!C$80+'relay test.csv'!J4473*Part4Out!C$81+'relay test.csv'!K4473*Part4Out!C$82+'relay test.csv'!L4473*Part4Out!C$83+'relay test.csv'!M4473*Part4Out!C$84+'relay test.csv'!N4473*Part4Out!C$85) +Part4Out!C$77</f>
        <v>7.2414559650257377</v>
      </c>
      <c r="T4473" s="10">
        <f t="shared" si="691"/>
        <v>1396.125201272022</v>
      </c>
      <c r="U4473" s="12">
        <f t="shared" si="692"/>
        <v>0.99928424453363984</v>
      </c>
      <c r="V4473" s="11">
        <f t="shared" si="693"/>
        <v>1</v>
      </c>
      <c r="W4473" s="11">
        <f t="shared" si="694"/>
        <v>1</v>
      </c>
      <c r="X4473" s="11">
        <f t="shared" si="695"/>
        <v>18865.520382971528</v>
      </c>
      <c r="Y4473" s="12">
        <f t="shared" si="696"/>
        <v>0.99994699605546222</v>
      </c>
      <c r="Z4473" s="11">
        <f t="shared" si="697"/>
        <v>1</v>
      </c>
      <c r="AA4473" s="11">
        <f t="shared" si="698"/>
        <v>1</v>
      </c>
      <c r="AB4473" s="11">
        <f t="shared" si="699"/>
        <v>1</v>
      </c>
      <c r="AC4473" s="1" t="s">
        <v>4497</v>
      </c>
    </row>
    <row r="4474" spans="1:29" x14ac:dyDescent="0.2">
      <c r="A4474" s="1" t="s">
        <v>4498</v>
      </c>
      <c r="B4474" s="1">
        <v>1</v>
      </c>
      <c r="C4474" s="2">
        <v>41559</v>
      </c>
      <c r="D4474" s="2">
        <v>41600</v>
      </c>
      <c r="E4474" s="2">
        <v>41609</v>
      </c>
      <c r="F4474" s="1">
        <v>43</v>
      </c>
      <c r="G4474" s="1">
        <v>11.627906980000001</v>
      </c>
      <c r="H4474" s="1">
        <v>2.3255813949999999</v>
      </c>
      <c r="I4474" s="1">
        <v>40.369999999999997</v>
      </c>
      <c r="J4474" s="1">
        <v>0.22222222222222199</v>
      </c>
      <c r="K4474" s="1">
        <v>1</v>
      </c>
      <c r="L4474" s="1">
        <v>0</v>
      </c>
      <c r="M4474" s="1">
        <v>0</v>
      </c>
      <c r="N4474" s="7">
        <f t="shared" si="690"/>
        <v>0</v>
      </c>
      <c r="O4474" s="1">
        <v>0</v>
      </c>
      <c r="P4474" s="1" t="s">
        <v>26</v>
      </c>
      <c r="Q4474" s="1" t="s">
        <v>28</v>
      </c>
      <c r="R4474" s="10">
        <f>F4474*Part4Out!C$78+'relay test.csv'!H4474*Part4Out!C$79+'relay test.csv'!I4474*Part4Out!C$80+'relay test.csv'!J4474*Part4Out!C$81+'relay test.csv'!K4474*Part4Out!C$82+'relay test.csv'!L4474*Part4Out!C$83+'relay test.csv'!M4474*Part4Out!C$84+'relay test.csv'!N4474*Part4Out!C$85</f>
        <v>9.3863068863557082</v>
      </c>
      <c r="S4474" s="10">
        <f>(F4474*Part4Out!C$78+'relay test.csv'!H4474*Part4Out!C$79+'relay test.csv'!I4474*Part4Out!C$80+'relay test.csv'!J4474*Part4Out!C$81+'relay test.csv'!K4474*Part4Out!C$82+'relay test.csv'!L4474*Part4Out!C$83+'relay test.csv'!M4474*Part4Out!C$84+'relay test.csv'!N4474*Part4Out!C$85) +Part4Out!C$77</f>
        <v>6.7826716347903826</v>
      </c>
      <c r="T4474" s="10">
        <f t="shared" si="691"/>
        <v>882.42308993149584</v>
      </c>
      <c r="U4474" s="12">
        <f t="shared" si="692"/>
        <v>0.99886803954821068</v>
      </c>
      <c r="V4474" s="11">
        <f t="shared" si="693"/>
        <v>1</v>
      </c>
      <c r="W4474" s="11">
        <f t="shared" si="694"/>
        <v>1</v>
      </c>
      <c r="X4474" s="11">
        <f t="shared" si="695"/>
        <v>11923.981297909231</v>
      </c>
      <c r="Y4474" s="12">
        <f t="shared" si="696"/>
        <v>0.99991614242613736</v>
      </c>
      <c r="Z4474" s="11">
        <f t="shared" si="697"/>
        <v>1</v>
      </c>
      <c r="AA4474" s="11">
        <f t="shared" si="698"/>
        <v>1</v>
      </c>
      <c r="AB4474" s="11">
        <f t="shared" si="699"/>
        <v>1</v>
      </c>
      <c r="AC4474" s="1" t="s">
        <v>4498</v>
      </c>
    </row>
    <row r="4475" spans="1:29" x14ac:dyDescent="0.2">
      <c r="A4475" s="1" t="s">
        <v>4499</v>
      </c>
      <c r="B4475" s="1">
        <v>1</v>
      </c>
      <c r="C4475" s="2">
        <v>41559</v>
      </c>
      <c r="D4475" s="2">
        <v>41560</v>
      </c>
      <c r="E4475" s="2">
        <v>41560</v>
      </c>
      <c r="F4475" s="1">
        <v>21</v>
      </c>
      <c r="G4475" s="1">
        <v>95.238095240000007</v>
      </c>
      <c r="H4475" s="1">
        <v>4.7619047620000003</v>
      </c>
      <c r="I4475" s="1">
        <v>59.33</v>
      </c>
      <c r="J4475" s="1">
        <v>0</v>
      </c>
      <c r="K4475" s="1">
        <v>1</v>
      </c>
      <c r="L4475" s="1">
        <v>0</v>
      </c>
      <c r="M4475" s="1">
        <v>0</v>
      </c>
      <c r="N4475" s="7">
        <f t="shared" si="690"/>
        <v>0</v>
      </c>
      <c r="O4475" s="1">
        <v>0</v>
      </c>
      <c r="P4475" s="1" t="s">
        <v>26</v>
      </c>
      <c r="Q4475" s="1" t="s">
        <v>63</v>
      </c>
      <c r="R4475" s="10">
        <f>F4475*Part4Out!C$78+'relay test.csv'!H4475*Part4Out!C$79+'relay test.csv'!I4475*Part4Out!C$80+'relay test.csv'!J4475*Part4Out!C$81+'relay test.csv'!K4475*Part4Out!C$82+'relay test.csv'!L4475*Part4Out!C$83+'relay test.csv'!M4475*Part4Out!C$84+'relay test.csv'!N4475*Part4Out!C$85</f>
        <v>4.8457784694599768</v>
      </c>
      <c r="S4475" s="10">
        <f>(F4475*Part4Out!C$78+'relay test.csv'!H4475*Part4Out!C$79+'relay test.csv'!I4475*Part4Out!C$80+'relay test.csv'!J4475*Part4Out!C$81+'relay test.csv'!K4475*Part4Out!C$82+'relay test.csv'!L4475*Part4Out!C$83+'relay test.csv'!M4475*Part4Out!C$84+'relay test.csv'!N4475*Part4Out!C$85) +Part4Out!C$77</f>
        <v>2.2421432178946517</v>
      </c>
      <c r="T4475" s="10">
        <f t="shared" si="691"/>
        <v>9.4134848321528413</v>
      </c>
      <c r="U4475" s="12">
        <f t="shared" si="692"/>
        <v>0.90397066725325381</v>
      </c>
      <c r="V4475" s="11">
        <f t="shared" si="693"/>
        <v>1</v>
      </c>
      <c r="W4475" s="11">
        <f t="shared" si="694"/>
        <v>1</v>
      </c>
      <c r="X4475" s="11">
        <f t="shared" si="695"/>
        <v>127.20226654025626</v>
      </c>
      <c r="Y4475" s="12">
        <f t="shared" si="696"/>
        <v>0.99219982589242295</v>
      </c>
      <c r="Z4475" s="11">
        <f t="shared" si="697"/>
        <v>1</v>
      </c>
      <c r="AA4475" s="11">
        <f t="shared" si="698"/>
        <v>1</v>
      </c>
      <c r="AB4475" s="11">
        <f t="shared" si="699"/>
        <v>1</v>
      </c>
      <c r="AC4475" s="1" t="s">
        <v>4499</v>
      </c>
    </row>
    <row r="4476" spans="1:29" x14ac:dyDescent="0.2">
      <c r="A4476" s="1" t="s">
        <v>4500</v>
      </c>
      <c r="B4476" s="1">
        <v>1</v>
      </c>
      <c r="C4476" s="2">
        <v>41555</v>
      </c>
      <c r="D4476" s="2">
        <v>41595</v>
      </c>
      <c r="E4476" s="2">
        <v>41647</v>
      </c>
      <c r="F4476" s="1">
        <v>37</v>
      </c>
      <c r="G4476" s="1">
        <v>64.864864859999997</v>
      </c>
      <c r="H4476" s="1">
        <v>2.7027027029999999</v>
      </c>
      <c r="I4476" s="1">
        <v>38.44</v>
      </c>
      <c r="J4476" s="1">
        <v>7.69230769230769E-2</v>
      </c>
      <c r="K4476" s="1">
        <v>1</v>
      </c>
      <c r="L4476" s="1">
        <v>0</v>
      </c>
      <c r="M4476" s="1">
        <v>0</v>
      </c>
      <c r="N4476" s="7">
        <f t="shared" si="690"/>
        <v>0</v>
      </c>
      <c r="O4476" s="1">
        <v>0</v>
      </c>
      <c r="P4476" s="1" t="s">
        <v>36</v>
      </c>
      <c r="Q4476" s="1" t="s">
        <v>63</v>
      </c>
      <c r="R4476" s="10">
        <f>F4476*Part4Out!C$78+'relay test.csv'!H4476*Part4Out!C$79+'relay test.csv'!I4476*Part4Out!C$80+'relay test.csv'!J4476*Part4Out!C$81+'relay test.csv'!K4476*Part4Out!C$82+'relay test.csv'!L4476*Part4Out!C$83+'relay test.csv'!M4476*Part4Out!C$84+'relay test.csv'!N4476*Part4Out!C$85</f>
        <v>8.2178189329295481</v>
      </c>
      <c r="S4476" s="10">
        <f>(F4476*Part4Out!C$78+'relay test.csv'!H4476*Part4Out!C$79+'relay test.csv'!I4476*Part4Out!C$80+'relay test.csv'!J4476*Part4Out!C$81+'relay test.csv'!K4476*Part4Out!C$82+'relay test.csv'!L4476*Part4Out!C$83+'relay test.csv'!M4476*Part4Out!C$84+'relay test.csv'!N4476*Part4Out!C$85) +Part4Out!C$77</f>
        <v>5.6141836813642225</v>
      </c>
      <c r="T4476" s="10">
        <f t="shared" si="691"/>
        <v>274.28938024786999</v>
      </c>
      <c r="U4476" s="12">
        <f t="shared" si="692"/>
        <v>0.99636745885693234</v>
      </c>
      <c r="V4476" s="11">
        <f t="shared" si="693"/>
        <v>1</v>
      </c>
      <c r="W4476" s="11">
        <f t="shared" si="694"/>
        <v>1</v>
      </c>
      <c r="X4476" s="11">
        <f t="shared" si="695"/>
        <v>3706.409632305315</v>
      </c>
      <c r="Y4476" s="12">
        <f t="shared" si="696"/>
        <v>0.99973026989214075</v>
      </c>
      <c r="Z4476" s="11">
        <f t="shared" si="697"/>
        <v>1</v>
      </c>
      <c r="AA4476" s="11">
        <f t="shared" si="698"/>
        <v>1</v>
      </c>
      <c r="AB4476" s="11">
        <f t="shared" si="699"/>
        <v>1</v>
      </c>
      <c r="AC4476" s="1" t="s">
        <v>4500</v>
      </c>
    </row>
    <row r="4477" spans="1:29" x14ac:dyDescent="0.2">
      <c r="A4477" s="1" t="s">
        <v>4501</v>
      </c>
      <c r="B4477" s="1">
        <v>1</v>
      </c>
      <c r="C4477" s="2">
        <v>41560</v>
      </c>
      <c r="D4477" s="2">
        <v>41560</v>
      </c>
      <c r="E4477" s="2">
        <v>41560</v>
      </c>
      <c r="F4477" s="1">
        <v>21</v>
      </c>
      <c r="G4477" s="1">
        <v>85.714285709999999</v>
      </c>
      <c r="H4477" s="1">
        <v>0</v>
      </c>
      <c r="I4477" s="1">
        <v>40</v>
      </c>
      <c r="J4477" s="1">
        <v>0</v>
      </c>
      <c r="K4477" s="1">
        <v>1</v>
      </c>
      <c r="L4477" s="1">
        <v>1</v>
      </c>
      <c r="M4477" s="1">
        <v>1</v>
      </c>
      <c r="N4477" s="7">
        <f t="shared" si="690"/>
        <v>0</v>
      </c>
      <c r="O4477" s="1">
        <v>0</v>
      </c>
      <c r="P4477" s="1" t="s">
        <v>26</v>
      </c>
      <c r="Q4477" s="1" t="s">
        <v>63</v>
      </c>
      <c r="R4477" s="10">
        <f>F4477*Part4Out!C$78+'relay test.csv'!H4477*Part4Out!C$79+'relay test.csv'!I4477*Part4Out!C$80+'relay test.csv'!J4477*Part4Out!C$81+'relay test.csv'!K4477*Part4Out!C$82+'relay test.csv'!L4477*Part4Out!C$83+'relay test.csv'!M4477*Part4Out!C$84+'relay test.csv'!N4477*Part4Out!C$85</f>
        <v>6.4294749806104834</v>
      </c>
      <c r="S4477" s="10">
        <f>(F4477*Part4Out!C$78+'relay test.csv'!H4477*Part4Out!C$79+'relay test.csv'!I4477*Part4Out!C$80+'relay test.csv'!J4477*Part4Out!C$81+'relay test.csv'!K4477*Part4Out!C$82+'relay test.csv'!L4477*Part4Out!C$83+'relay test.csv'!M4477*Part4Out!C$84+'relay test.csv'!N4477*Part4Out!C$85) +Part4Out!C$77</f>
        <v>3.8258397290451582</v>
      </c>
      <c r="T4477" s="10">
        <f t="shared" si="691"/>
        <v>45.871303663928138</v>
      </c>
      <c r="U4477" s="12">
        <f t="shared" si="692"/>
        <v>0.97866498429038584</v>
      </c>
      <c r="V4477" s="11">
        <f t="shared" si="693"/>
        <v>1</v>
      </c>
      <c r="W4477" s="11">
        <f t="shared" si="694"/>
        <v>1</v>
      </c>
      <c r="X4477" s="11">
        <f t="shared" si="695"/>
        <v>619.84843012421209</v>
      </c>
      <c r="Y4477" s="12">
        <f t="shared" si="696"/>
        <v>0.99838930091230171</v>
      </c>
      <c r="Z4477" s="11">
        <f t="shared" si="697"/>
        <v>1</v>
      </c>
      <c r="AA4477" s="11">
        <f t="shared" si="698"/>
        <v>1</v>
      </c>
      <c r="AB4477" s="11">
        <f t="shared" si="699"/>
        <v>1</v>
      </c>
      <c r="AC4477" s="1" t="s">
        <v>4501</v>
      </c>
    </row>
    <row r="4478" spans="1:29" x14ac:dyDescent="0.2">
      <c r="A4478" s="1" t="s">
        <v>4502</v>
      </c>
      <c r="B4478" s="1">
        <v>1</v>
      </c>
      <c r="C4478" s="2">
        <v>41560</v>
      </c>
      <c r="D4478" s="2">
        <v>41591</v>
      </c>
      <c r="E4478" s="2">
        <v>41591</v>
      </c>
      <c r="F4478" s="1">
        <v>20</v>
      </c>
      <c r="G4478" s="1">
        <v>20</v>
      </c>
      <c r="H4478" s="1">
        <v>5</v>
      </c>
      <c r="I4478" s="1">
        <v>31.08</v>
      </c>
      <c r="J4478" s="1">
        <v>0</v>
      </c>
      <c r="K4478" s="1">
        <v>1</v>
      </c>
      <c r="L4478" s="1">
        <v>0</v>
      </c>
      <c r="M4478" s="1">
        <v>0</v>
      </c>
      <c r="N4478" s="7">
        <f t="shared" si="690"/>
        <v>1</v>
      </c>
      <c r="O4478" s="1">
        <v>0</v>
      </c>
      <c r="P4478" s="1" t="s">
        <v>23</v>
      </c>
      <c r="Q4478" s="1" t="s">
        <v>63</v>
      </c>
      <c r="R4478" s="10">
        <f>F4478*Part4Out!C$78+'relay test.csv'!H4478*Part4Out!C$79+'relay test.csv'!I4478*Part4Out!C$80+'relay test.csv'!J4478*Part4Out!C$81+'relay test.csv'!K4478*Part4Out!C$82+'relay test.csv'!L4478*Part4Out!C$83+'relay test.csv'!M4478*Part4Out!C$84+'relay test.csv'!N4478*Part4Out!C$85</f>
        <v>5.0017144755212879</v>
      </c>
      <c r="S4478" s="10">
        <f>(F4478*Part4Out!C$78+'relay test.csv'!H4478*Part4Out!C$79+'relay test.csv'!I4478*Part4Out!C$80+'relay test.csv'!J4478*Part4Out!C$81+'relay test.csv'!K4478*Part4Out!C$82+'relay test.csv'!L4478*Part4Out!C$83+'relay test.csv'!M4478*Part4Out!C$84+'relay test.csv'!N4478*Part4Out!C$85) +Part4Out!C$77</f>
        <v>2.3980792239559627</v>
      </c>
      <c r="T4478" s="10">
        <f t="shared" si="691"/>
        <v>11.002023648854083</v>
      </c>
      <c r="U4478" s="12">
        <f t="shared" si="692"/>
        <v>0.9166807174142273</v>
      </c>
      <c r="V4478" s="11">
        <f t="shared" si="693"/>
        <v>1</v>
      </c>
      <c r="W4478" s="11">
        <f t="shared" si="694"/>
        <v>1</v>
      </c>
      <c r="X4478" s="11">
        <f t="shared" si="695"/>
        <v>148.66782808037749</v>
      </c>
      <c r="Y4478" s="12">
        <f t="shared" si="696"/>
        <v>0.99331853737155218</v>
      </c>
      <c r="Z4478" s="11">
        <f t="shared" si="697"/>
        <v>1</v>
      </c>
      <c r="AA4478" s="11">
        <f t="shared" si="698"/>
        <v>1</v>
      </c>
      <c r="AB4478" s="11">
        <f t="shared" si="699"/>
        <v>1</v>
      </c>
      <c r="AC4478" s="1" t="s">
        <v>4502</v>
      </c>
    </row>
    <row r="4479" spans="1:29" x14ac:dyDescent="0.2">
      <c r="A4479" s="1" t="s">
        <v>4503</v>
      </c>
      <c r="B4479" s="1">
        <v>1</v>
      </c>
      <c r="C4479" s="2">
        <v>41539</v>
      </c>
      <c r="D4479" s="2">
        <v>41560</v>
      </c>
      <c r="E4479" s="2">
        <v>41560</v>
      </c>
      <c r="F4479" s="1">
        <v>31</v>
      </c>
      <c r="G4479" s="1">
        <v>3.225806452</v>
      </c>
      <c r="H4479" s="1">
        <v>3.225806452</v>
      </c>
      <c r="I4479" s="1">
        <v>40.020000000000003</v>
      </c>
      <c r="J4479" s="1">
        <v>0</v>
      </c>
      <c r="K4479" s="1">
        <v>1</v>
      </c>
      <c r="L4479" s="1">
        <v>1</v>
      </c>
      <c r="M4479" s="1">
        <v>0</v>
      </c>
      <c r="N4479" s="7">
        <f t="shared" si="690"/>
        <v>0</v>
      </c>
      <c r="O4479" s="1">
        <v>0</v>
      </c>
      <c r="P4479" s="1" t="s">
        <v>26</v>
      </c>
      <c r="Q4479" s="1" t="s">
        <v>28</v>
      </c>
      <c r="R4479" s="10">
        <f>F4479*Part4Out!C$78+'relay test.csv'!H4479*Part4Out!C$79+'relay test.csv'!I4479*Part4Out!C$80+'relay test.csv'!J4479*Part4Out!C$81+'relay test.csv'!K4479*Part4Out!C$82+'relay test.csv'!L4479*Part4Out!C$83+'relay test.csv'!M4479*Part4Out!C$84+'relay test.csv'!N4479*Part4Out!C$85</f>
        <v>7.7598192987416876</v>
      </c>
      <c r="S4479" s="10">
        <f>(F4479*Part4Out!C$78+'relay test.csv'!H4479*Part4Out!C$79+'relay test.csv'!I4479*Part4Out!C$80+'relay test.csv'!J4479*Part4Out!C$81+'relay test.csv'!K4479*Part4Out!C$82+'relay test.csv'!L4479*Part4Out!C$83+'relay test.csv'!M4479*Part4Out!C$84+'relay test.csv'!N4479*Part4Out!C$85) +Part4Out!C$77</f>
        <v>5.156184047176362</v>
      </c>
      <c r="T4479" s="10">
        <f t="shared" si="691"/>
        <v>173.5011186950758</v>
      </c>
      <c r="U4479" s="12">
        <f t="shared" si="692"/>
        <v>0.9942693777124294</v>
      </c>
      <c r="V4479" s="11">
        <f t="shared" si="693"/>
        <v>1</v>
      </c>
      <c r="W4479" s="11">
        <f t="shared" si="694"/>
        <v>1</v>
      </c>
      <c r="X4479" s="11">
        <f t="shared" si="695"/>
        <v>2344.4809163448117</v>
      </c>
      <c r="Y4479" s="12">
        <f t="shared" si="696"/>
        <v>0.99957364820449768</v>
      </c>
      <c r="Z4479" s="11">
        <f t="shared" si="697"/>
        <v>1</v>
      </c>
      <c r="AA4479" s="11">
        <f t="shared" si="698"/>
        <v>1</v>
      </c>
      <c r="AB4479" s="11">
        <f t="shared" si="699"/>
        <v>1</v>
      </c>
      <c r="AC4479" s="1" t="s">
        <v>4503</v>
      </c>
    </row>
    <row r="4480" spans="1:29" x14ac:dyDescent="0.2">
      <c r="A4480" s="1" t="s">
        <v>4504</v>
      </c>
      <c r="B4480" s="1">
        <v>1</v>
      </c>
      <c r="C4480" s="2">
        <v>41560</v>
      </c>
      <c r="D4480" s="2">
        <v>41560</v>
      </c>
      <c r="E4480" s="2">
        <v>41569</v>
      </c>
      <c r="F4480" s="1">
        <v>31</v>
      </c>
      <c r="G4480" s="1">
        <v>19.354838709999999</v>
      </c>
      <c r="H4480" s="1">
        <v>3.225806452</v>
      </c>
      <c r="I4480" s="1">
        <v>14.38</v>
      </c>
      <c r="J4480" s="1">
        <v>0.22222222222222199</v>
      </c>
      <c r="K4480" s="1">
        <v>1</v>
      </c>
      <c r="L4480" s="1">
        <v>1</v>
      </c>
      <c r="M4480" s="1">
        <v>0</v>
      </c>
      <c r="N4480" s="7">
        <f t="shared" si="690"/>
        <v>0</v>
      </c>
      <c r="O4480" s="1">
        <v>0</v>
      </c>
      <c r="P4480" s="1" t="s">
        <v>26</v>
      </c>
      <c r="Q4480" s="1" t="s">
        <v>63</v>
      </c>
      <c r="R4480" s="10">
        <f>F4480*Part4Out!C$78+'relay test.csv'!H4480*Part4Out!C$79+'relay test.csv'!I4480*Part4Out!C$80+'relay test.csv'!J4480*Part4Out!C$81+'relay test.csv'!K4480*Part4Out!C$82+'relay test.csv'!L4480*Part4Out!C$83+'relay test.csv'!M4480*Part4Out!C$84+'relay test.csv'!N4480*Part4Out!C$85</f>
        <v>7.7168786990345533</v>
      </c>
      <c r="S4480" s="10">
        <f>(F4480*Part4Out!C$78+'relay test.csv'!H4480*Part4Out!C$79+'relay test.csv'!I4480*Part4Out!C$80+'relay test.csv'!J4480*Part4Out!C$81+'relay test.csv'!K4480*Part4Out!C$82+'relay test.csv'!L4480*Part4Out!C$83+'relay test.csv'!M4480*Part4Out!C$84+'relay test.csv'!N4480*Part4Out!C$85) +Part4Out!C$77</f>
        <v>5.1132434474692285</v>
      </c>
      <c r="T4480" s="10">
        <f t="shared" si="691"/>
        <v>166.20857033192067</v>
      </c>
      <c r="U4480" s="12">
        <f t="shared" si="692"/>
        <v>0.99401944530705022</v>
      </c>
      <c r="V4480" s="11">
        <f t="shared" si="693"/>
        <v>1</v>
      </c>
      <c r="W4480" s="11">
        <f t="shared" si="694"/>
        <v>1</v>
      </c>
      <c r="X4480" s="11">
        <f t="shared" si="695"/>
        <v>2245.9383789967551</v>
      </c>
      <c r="Y4480" s="12">
        <f t="shared" si="696"/>
        <v>0.99955494996687599</v>
      </c>
      <c r="Z4480" s="11">
        <f t="shared" si="697"/>
        <v>1</v>
      </c>
      <c r="AA4480" s="11">
        <f t="shared" si="698"/>
        <v>1</v>
      </c>
      <c r="AB4480" s="11">
        <f t="shared" si="699"/>
        <v>1</v>
      </c>
      <c r="AC4480" s="1" t="s">
        <v>4504</v>
      </c>
    </row>
    <row r="4481" spans="1:29" x14ac:dyDescent="0.2">
      <c r="A4481" s="1" t="s">
        <v>4505</v>
      </c>
      <c r="B4481" s="1">
        <v>1</v>
      </c>
      <c r="C4481" s="2">
        <v>41560</v>
      </c>
      <c r="D4481" s="2">
        <v>41560</v>
      </c>
      <c r="E4481" s="2">
        <v>41560</v>
      </c>
      <c r="F4481" s="1">
        <v>31</v>
      </c>
      <c r="G4481" s="1">
        <v>9.6774193549999996</v>
      </c>
      <c r="H4481" s="1">
        <v>0</v>
      </c>
      <c r="I4481" s="1">
        <v>96.31</v>
      </c>
      <c r="J4481" s="1">
        <v>0</v>
      </c>
      <c r="K4481" s="1">
        <v>1</v>
      </c>
      <c r="L4481" s="1">
        <v>0</v>
      </c>
      <c r="M4481" s="1">
        <v>0</v>
      </c>
      <c r="N4481" s="7">
        <f t="shared" si="690"/>
        <v>0</v>
      </c>
      <c r="O4481" s="1">
        <v>0</v>
      </c>
      <c r="P4481" s="1" t="s">
        <v>32</v>
      </c>
      <c r="Q4481" s="1" t="s">
        <v>167</v>
      </c>
      <c r="R4481" s="10">
        <f>F4481*Part4Out!C$78+'relay test.csv'!H4481*Part4Out!C$79+'relay test.csv'!I4481*Part4Out!C$80+'relay test.csv'!J4481*Part4Out!C$81+'relay test.csv'!K4481*Part4Out!C$82+'relay test.csv'!L4481*Part4Out!C$83+'relay test.csv'!M4481*Part4Out!C$84+'relay test.csv'!N4481*Part4Out!C$85</f>
        <v>6.7400324643783049</v>
      </c>
      <c r="S4481" s="10">
        <f>(F4481*Part4Out!C$78+'relay test.csv'!H4481*Part4Out!C$79+'relay test.csv'!I4481*Part4Out!C$80+'relay test.csv'!J4481*Part4Out!C$81+'relay test.csv'!K4481*Part4Out!C$82+'relay test.csv'!L4481*Part4Out!C$83+'relay test.csv'!M4481*Part4Out!C$84+'relay test.csv'!N4481*Part4Out!C$85) +Part4Out!C$77</f>
        <v>4.1363972128129802</v>
      </c>
      <c r="T4481" s="10">
        <f t="shared" si="691"/>
        <v>62.576963352408946</v>
      </c>
      <c r="U4481" s="12">
        <f t="shared" si="692"/>
        <v>0.98427103234772362</v>
      </c>
      <c r="V4481" s="11">
        <f t="shared" si="693"/>
        <v>1</v>
      </c>
      <c r="W4481" s="11">
        <f t="shared" si="694"/>
        <v>1</v>
      </c>
      <c r="X4481" s="11">
        <f t="shared" si="695"/>
        <v>845.58818690023327</v>
      </c>
      <c r="Y4481" s="12">
        <f t="shared" si="696"/>
        <v>0.99881878814815328</v>
      </c>
      <c r="Z4481" s="11">
        <f t="shared" si="697"/>
        <v>1</v>
      </c>
      <c r="AA4481" s="11">
        <f t="shared" si="698"/>
        <v>1</v>
      </c>
      <c r="AB4481" s="11">
        <f t="shared" si="699"/>
        <v>1</v>
      </c>
      <c r="AC4481" s="1" t="s">
        <v>4505</v>
      </c>
    </row>
    <row r="4482" spans="1:29" x14ac:dyDescent="0.2">
      <c r="A4482" s="1" t="s">
        <v>4506</v>
      </c>
      <c r="B4482" s="1">
        <v>1</v>
      </c>
      <c r="C4482" s="2">
        <v>41560</v>
      </c>
      <c r="D4482" s="2">
        <v>41560</v>
      </c>
      <c r="E4482" s="2">
        <v>41638</v>
      </c>
      <c r="F4482" s="1">
        <v>42</v>
      </c>
      <c r="G4482" s="1">
        <v>33.333333330000002</v>
      </c>
      <c r="H4482" s="1">
        <v>4.7619047620000003</v>
      </c>
      <c r="I4482" s="1">
        <v>41.48</v>
      </c>
      <c r="J4482" s="1">
        <v>0.141025641025641</v>
      </c>
      <c r="K4482" s="1">
        <v>1</v>
      </c>
      <c r="L4482" s="1">
        <v>1</v>
      </c>
      <c r="M4482" s="1">
        <v>0</v>
      </c>
      <c r="N4482" s="7">
        <f t="shared" si="690"/>
        <v>0</v>
      </c>
      <c r="O4482" s="1">
        <v>0</v>
      </c>
      <c r="P4482" s="1" t="s">
        <v>36</v>
      </c>
      <c r="Q4482" s="1" t="s">
        <v>28</v>
      </c>
      <c r="R4482" s="10">
        <f>F4482*Part4Out!C$78+'relay test.csv'!H4482*Part4Out!C$79+'relay test.csv'!I4482*Part4Out!C$80+'relay test.csv'!J4482*Part4Out!C$81+'relay test.csv'!K4482*Part4Out!C$82+'relay test.csv'!L4482*Part4Out!C$83+'relay test.csv'!M4482*Part4Out!C$84+'relay test.csv'!N4482*Part4Out!C$85</f>
        <v>10.027050583716916</v>
      </c>
      <c r="S4482" s="10">
        <f>(F4482*Part4Out!C$78+'relay test.csv'!H4482*Part4Out!C$79+'relay test.csv'!I4482*Part4Out!C$80+'relay test.csv'!J4482*Part4Out!C$81+'relay test.csv'!K4482*Part4Out!C$82+'relay test.csv'!L4482*Part4Out!C$83+'relay test.csv'!M4482*Part4Out!C$84+'relay test.csv'!N4482*Part4Out!C$85) +Part4Out!C$77</f>
        <v>7.4234153321515901</v>
      </c>
      <c r="T4482" s="10">
        <f t="shared" si="691"/>
        <v>1674.7435568525855</v>
      </c>
      <c r="U4482" s="12">
        <f t="shared" si="692"/>
        <v>0.99940324998063657</v>
      </c>
      <c r="V4482" s="11">
        <f t="shared" si="693"/>
        <v>1</v>
      </c>
      <c r="W4482" s="11">
        <f t="shared" si="694"/>
        <v>1</v>
      </c>
      <c r="X4482" s="11">
        <f t="shared" si="695"/>
        <v>22630.426468390004</v>
      </c>
      <c r="Y4482" s="12">
        <f t="shared" si="696"/>
        <v>0.99995581365578534</v>
      </c>
      <c r="Z4482" s="11">
        <f t="shared" si="697"/>
        <v>1</v>
      </c>
      <c r="AA4482" s="11">
        <f t="shared" si="698"/>
        <v>1</v>
      </c>
      <c r="AB4482" s="11">
        <f t="shared" si="699"/>
        <v>1</v>
      </c>
      <c r="AC4482" s="1" t="s">
        <v>4506</v>
      </c>
    </row>
    <row r="4483" spans="1:29" x14ac:dyDescent="0.2">
      <c r="A4483" s="1" t="s">
        <v>4507</v>
      </c>
      <c r="B4483" s="1">
        <v>0</v>
      </c>
      <c r="C4483" s="2">
        <v>41560</v>
      </c>
      <c r="D4483" s="2">
        <v>41560</v>
      </c>
      <c r="E4483" s="2">
        <v>41560</v>
      </c>
      <c r="F4483" s="1">
        <v>3</v>
      </c>
      <c r="G4483" s="1">
        <v>66.666666669999998</v>
      </c>
      <c r="H4483" s="1">
        <v>33.333333330000002</v>
      </c>
      <c r="I4483" s="1">
        <v>40.020000000000003</v>
      </c>
      <c r="J4483" s="1">
        <v>0</v>
      </c>
      <c r="K4483" s="1">
        <v>0</v>
      </c>
      <c r="L4483" s="1">
        <v>0</v>
      </c>
      <c r="M4483" s="1">
        <v>0</v>
      </c>
      <c r="N4483" s="7">
        <f t="shared" si="690"/>
        <v>0</v>
      </c>
      <c r="O4483" s="1">
        <v>0</v>
      </c>
      <c r="P4483" s="1" t="s">
        <v>32</v>
      </c>
      <c r="Q4483" s="1" t="s">
        <v>28</v>
      </c>
      <c r="R4483" s="10">
        <f>F4483*Part4Out!C$78+'relay test.csv'!H4483*Part4Out!C$79+'relay test.csv'!I4483*Part4Out!C$80+'relay test.csv'!J4483*Part4Out!C$81+'relay test.csv'!K4483*Part4Out!C$82+'relay test.csv'!L4483*Part4Out!C$83+'relay test.csv'!M4483*Part4Out!C$84+'relay test.csv'!N4483*Part4Out!C$85</f>
        <v>1.137037676502785</v>
      </c>
      <c r="S4483" s="10">
        <f>(F4483*Part4Out!C$78+'relay test.csv'!H4483*Part4Out!C$79+'relay test.csv'!I4483*Part4Out!C$80+'relay test.csv'!J4483*Part4Out!C$81+'relay test.csv'!K4483*Part4Out!C$82+'relay test.csv'!L4483*Part4Out!C$83+'relay test.csv'!M4483*Part4Out!C$84+'relay test.csv'!N4483*Part4Out!C$85) +Part4Out!C$77</f>
        <v>-1.4665975750625402</v>
      </c>
      <c r="T4483" s="10">
        <f t="shared" si="691"/>
        <v>0.23070912176762279</v>
      </c>
      <c r="U4483" s="12">
        <f t="shared" si="692"/>
        <v>0.18746031672883326</v>
      </c>
      <c r="V4483" s="11">
        <f t="shared" si="693"/>
        <v>0</v>
      </c>
      <c r="W4483" s="11">
        <f t="shared" si="694"/>
        <v>0</v>
      </c>
      <c r="X4483" s="11">
        <f t="shared" si="695"/>
        <v>3.1175195715104866</v>
      </c>
      <c r="Y4483" s="12">
        <f t="shared" si="696"/>
        <v>0.75713533776036035</v>
      </c>
      <c r="Z4483" s="11">
        <f t="shared" si="697"/>
        <v>1</v>
      </c>
      <c r="AA4483" s="11">
        <f t="shared" si="698"/>
        <v>0</v>
      </c>
      <c r="AB4483" s="11">
        <f t="shared" si="699"/>
        <v>0</v>
      </c>
      <c r="AC4483" s="1" t="s">
        <v>4507</v>
      </c>
    </row>
    <row r="4484" spans="1:29" x14ac:dyDescent="0.2">
      <c r="A4484" s="1" t="s">
        <v>4508</v>
      </c>
      <c r="B4484" s="1">
        <v>1</v>
      </c>
      <c r="C4484" s="2">
        <v>41560</v>
      </c>
      <c r="D4484" s="2">
        <v>41560</v>
      </c>
      <c r="E4484" s="2">
        <v>41560</v>
      </c>
      <c r="F4484" s="1">
        <v>32</v>
      </c>
      <c r="G4484" s="1">
        <v>0</v>
      </c>
      <c r="H4484" s="1">
        <v>0</v>
      </c>
      <c r="I4484" s="1">
        <v>53.98</v>
      </c>
      <c r="J4484" s="1">
        <v>0</v>
      </c>
      <c r="K4484" s="1">
        <v>1</v>
      </c>
      <c r="L4484" s="1">
        <v>0</v>
      </c>
      <c r="M4484" s="1">
        <v>0</v>
      </c>
      <c r="N4484" s="7">
        <f t="shared" si="690"/>
        <v>0</v>
      </c>
      <c r="O4484" s="1">
        <v>0</v>
      </c>
      <c r="P4484" s="1" t="s">
        <v>32</v>
      </c>
      <c r="Q4484" s="1" t="s">
        <v>28</v>
      </c>
      <c r="R4484" s="10">
        <f>F4484*Part4Out!C$78+'relay test.csv'!H4484*Part4Out!C$79+'relay test.csv'!I4484*Part4Out!C$80+'relay test.csv'!J4484*Part4Out!C$81+'relay test.csv'!K4484*Part4Out!C$82+'relay test.csv'!L4484*Part4Out!C$83+'relay test.csv'!M4484*Part4Out!C$84+'relay test.csv'!N4484*Part4Out!C$85</f>
        <v>7.0996104402273321</v>
      </c>
      <c r="S4484" s="10">
        <f>(F4484*Part4Out!C$78+'relay test.csv'!H4484*Part4Out!C$79+'relay test.csv'!I4484*Part4Out!C$80+'relay test.csv'!J4484*Part4Out!C$81+'relay test.csv'!K4484*Part4Out!C$82+'relay test.csv'!L4484*Part4Out!C$83+'relay test.csv'!M4484*Part4Out!C$84+'relay test.csv'!N4484*Part4Out!C$85) +Part4Out!C$77</f>
        <v>4.4959751886620065</v>
      </c>
      <c r="T4484" s="10">
        <f t="shared" si="691"/>
        <v>89.655557451211578</v>
      </c>
      <c r="U4484" s="12">
        <f t="shared" si="692"/>
        <v>0.98896923665669179</v>
      </c>
      <c r="V4484" s="11">
        <f t="shared" si="693"/>
        <v>1</v>
      </c>
      <c r="W4484" s="11">
        <f t="shared" si="694"/>
        <v>1</v>
      </c>
      <c r="X4484" s="11">
        <f t="shared" si="695"/>
        <v>1211.4950328247485</v>
      </c>
      <c r="Y4484" s="12">
        <f t="shared" si="696"/>
        <v>0.99917525435327326</v>
      </c>
      <c r="Z4484" s="11">
        <f t="shared" si="697"/>
        <v>1</v>
      </c>
      <c r="AA4484" s="11">
        <f t="shared" si="698"/>
        <v>1</v>
      </c>
      <c r="AB4484" s="11">
        <f t="shared" si="699"/>
        <v>1</v>
      </c>
      <c r="AC4484" s="1" t="s">
        <v>4508</v>
      </c>
    </row>
    <row r="4485" spans="1:29" x14ac:dyDescent="0.2">
      <c r="A4485" s="1" t="s">
        <v>4509</v>
      </c>
      <c r="B4485" s="1">
        <v>1</v>
      </c>
      <c r="C4485" s="2">
        <v>41584</v>
      </c>
      <c r="D4485" s="2">
        <v>41584</v>
      </c>
      <c r="E4485" s="2">
        <v>41597</v>
      </c>
      <c r="F4485" s="1">
        <v>34</v>
      </c>
      <c r="G4485" s="1">
        <v>44.117647060000003</v>
      </c>
      <c r="H4485" s="1">
        <v>11.764705879999999</v>
      </c>
      <c r="I4485" s="1">
        <v>67.36</v>
      </c>
      <c r="J4485" s="1">
        <v>0.15384615384615399</v>
      </c>
      <c r="K4485" s="1">
        <v>1</v>
      </c>
      <c r="L4485" s="1">
        <v>0</v>
      </c>
      <c r="M4485" s="1">
        <v>0</v>
      </c>
      <c r="N4485" s="7">
        <f t="shared" si="690"/>
        <v>0</v>
      </c>
      <c r="O4485" s="1">
        <v>0</v>
      </c>
      <c r="P4485" s="1" t="s">
        <v>36</v>
      </c>
      <c r="Q4485" s="1" t="s">
        <v>63</v>
      </c>
      <c r="R4485" s="10">
        <f>F4485*Part4Out!C$78+'relay test.csv'!H4485*Part4Out!C$79+'relay test.csv'!I4485*Part4Out!C$80+'relay test.csv'!J4485*Part4Out!C$81+'relay test.csv'!K4485*Part4Out!C$82+'relay test.csv'!L4485*Part4Out!C$83+'relay test.csv'!M4485*Part4Out!C$84+'relay test.csv'!N4485*Part4Out!C$85</f>
        <v>7.6108061297696956</v>
      </c>
      <c r="S4485" s="10">
        <f>(F4485*Part4Out!C$78+'relay test.csv'!H4485*Part4Out!C$79+'relay test.csv'!I4485*Part4Out!C$80+'relay test.csv'!J4485*Part4Out!C$81+'relay test.csv'!K4485*Part4Out!C$82+'relay test.csv'!L4485*Part4Out!C$83+'relay test.csv'!M4485*Part4Out!C$84+'relay test.csv'!N4485*Part4Out!C$85) +Part4Out!C$77</f>
        <v>5.00717087820437</v>
      </c>
      <c r="T4485" s="10">
        <f t="shared" si="691"/>
        <v>149.48123674091389</v>
      </c>
      <c r="U4485" s="12">
        <f t="shared" si="692"/>
        <v>0.99335465323346783</v>
      </c>
      <c r="V4485" s="11">
        <f t="shared" si="693"/>
        <v>1</v>
      </c>
      <c r="W4485" s="11">
        <f t="shared" si="694"/>
        <v>1</v>
      </c>
      <c r="X4485" s="11">
        <f t="shared" si="695"/>
        <v>2019.9057477353313</v>
      </c>
      <c r="Y4485" s="12">
        <f t="shared" si="696"/>
        <v>0.99950517237079428</v>
      </c>
      <c r="Z4485" s="11">
        <f t="shared" si="697"/>
        <v>1</v>
      </c>
      <c r="AA4485" s="11">
        <f t="shared" si="698"/>
        <v>1</v>
      </c>
      <c r="AB4485" s="11">
        <f t="shared" si="699"/>
        <v>1</v>
      </c>
      <c r="AC4485" s="1" t="s">
        <v>4509</v>
      </c>
    </row>
    <row r="4486" spans="1:29" x14ac:dyDescent="0.2">
      <c r="A4486" s="1" t="s">
        <v>4510</v>
      </c>
      <c r="B4486" s="1">
        <v>1</v>
      </c>
      <c r="C4486" s="2">
        <v>41560</v>
      </c>
      <c r="D4486" s="2">
        <v>41560</v>
      </c>
      <c r="E4486" s="2">
        <v>41560</v>
      </c>
      <c r="F4486" s="1">
        <v>36</v>
      </c>
      <c r="G4486" s="1">
        <v>2.7777777779999999</v>
      </c>
      <c r="H4486" s="1">
        <v>2.7777777779999999</v>
      </c>
      <c r="I4486" s="1">
        <v>40.020000000000003</v>
      </c>
      <c r="J4486" s="1">
        <v>0</v>
      </c>
      <c r="K4486" s="1">
        <v>1</v>
      </c>
      <c r="L4486" s="1">
        <v>0</v>
      </c>
      <c r="M4486" s="1">
        <v>0</v>
      </c>
      <c r="N4486" s="7">
        <f t="shared" ref="N4486:N4549" si="700">IF(OR(
ISNUMBER(SEARCH("Friday",P4486)),
ISNUMBER(SEARCH("Saturday",P4486)),
ISNUMBER(SEARCH("Sunday",P4486))),
1,
0)</f>
        <v>0</v>
      </c>
      <c r="O4486" s="1">
        <v>0</v>
      </c>
      <c r="P4486" s="1" t="s">
        <v>36</v>
      </c>
      <c r="Q4486" s="1" t="s">
        <v>28</v>
      </c>
      <c r="R4486" s="10">
        <f>F4486*Part4Out!C$78+'relay test.csv'!H4486*Part4Out!C$79+'relay test.csv'!I4486*Part4Out!C$80+'relay test.csv'!J4486*Part4Out!C$81+'relay test.csv'!K4486*Part4Out!C$82+'relay test.csv'!L4486*Part4Out!C$83+'relay test.csv'!M4486*Part4Out!C$84+'relay test.csv'!N4486*Part4Out!C$85</f>
        <v>8.0481086326823341</v>
      </c>
      <c r="S4486" s="10">
        <f>(F4486*Part4Out!C$78+'relay test.csv'!H4486*Part4Out!C$79+'relay test.csv'!I4486*Part4Out!C$80+'relay test.csv'!J4486*Part4Out!C$81+'relay test.csv'!K4486*Part4Out!C$82+'relay test.csv'!L4486*Part4Out!C$83+'relay test.csv'!M4486*Part4Out!C$84+'relay test.csv'!N4486*Part4Out!C$85) +Part4Out!C$77</f>
        <v>5.4444733811170085</v>
      </c>
      <c r="T4486" s="10">
        <f t="shared" ref="T4486:T4549" si="701">EXP(S4486)</f>
        <v>231.47534831988332</v>
      </c>
      <c r="U4486" s="12">
        <f t="shared" ref="U4486:U4549" si="702">T4486/(1+T4486)</f>
        <v>0.9956984686452689</v>
      </c>
      <c r="V4486" s="11">
        <f t="shared" ref="V4486:V4549" si="703">1*(U4486&gt;0.5)+0*(U4486&lt;=0.5)</f>
        <v>1</v>
      </c>
      <c r="W4486" s="11">
        <f t="shared" ref="W4486:W4549" si="704">B4486</f>
        <v>1</v>
      </c>
      <c r="X4486" s="11">
        <f t="shared" ref="X4486:X4549" si="705">EXP(R4486)</f>
        <v>3127.8734155829789</v>
      </c>
      <c r="Y4486" s="12">
        <f t="shared" ref="Y4486:Y4549" si="706">X4486/(1+X4486)</f>
        <v>0.99968039614673465</v>
      </c>
      <c r="Z4486" s="11">
        <f t="shared" ref="Z4486:Z4549" si="707">1*(Y4486&gt;0.5)+0*(Y4486&lt;=0.5)</f>
        <v>1</v>
      </c>
      <c r="AA4486" s="11">
        <f t="shared" ref="AA4486:AA4549" si="708">B4486</f>
        <v>1</v>
      </c>
      <c r="AB4486" s="11">
        <f t="shared" ref="AB4486:AB4549" si="709">1*(AA4486&gt;0.5)+0*(AA4486&lt;=0.5)</f>
        <v>1</v>
      </c>
      <c r="AC4486" s="1" t="s">
        <v>4510</v>
      </c>
    </row>
    <row r="4487" spans="1:29" x14ac:dyDescent="0.2">
      <c r="A4487" s="1" t="s">
        <v>4511</v>
      </c>
      <c r="B4487" s="1">
        <v>1</v>
      </c>
      <c r="C4487" s="2">
        <v>41560</v>
      </c>
      <c r="D4487" s="2">
        <v>41560</v>
      </c>
      <c r="E4487" s="2">
        <v>41560</v>
      </c>
      <c r="F4487" s="1">
        <v>3</v>
      </c>
      <c r="G4487" s="1">
        <v>33.333333330000002</v>
      </c>
      <c r="H4487" s="1">
        <v>0</v>
      </c>
      <c r="I4487" s="1">
        <v>40</v>
      </c>
      <c r="J4487" s="1">
        <v>0</v>
      </c>
      <c r="K4487" s="1">
        <v>1</v>
      </c>
      <c r="L4487" s="1">
        <v>0</v>
      </c>
      <c r="M4487" s="1">
        <v>0</v>
      </c>
      <c r="N4487" s="7">
        <f t="shared" si="700"/>
        <v>0</v>
      </c>
      <c r="O4487" s="1">
        <v>0</v>
      </c>
      <c r="P4487" s="1" t="s">
        <v>32</v>
      </c>
      <c r="Q4487" s="1" t="s">
        <v>63</v>
      </c>
      <c r="R4487" s="10">
        <f>F4487*Part4Out!C$78+'relay test.csv'!H4487*Part4Out!C$79+'relay test.csv'!I4487*Part4Out!C$80+'relay test.csv'!J4487*Part4Out!C$81+'relay test.csv'!K4487*Part4Out!C$82+'relay test.csv'!L4487*Part4Out!C$83+'relay test.csv'!M4487*Part4Out!C$84+'relay test.csv'!N4487*Part4Out!C$85</f>
        <v>1.0139702460527951</v>
      </c>
      <c r="S4487" s="10">
        <f>(F4487*Part4Out!C$78+'relay test.csv'!H4487*Part4Out!C$79+'relay test.csv'!I4487*Part4Out!C$80+'relay test.csv'!J4487*Part4Out!C$81+'relay test.csv'!K4487*Part4Out!C$82+'relay test.csv'!L4487*Part4Out!C$83+'relay test.csv'!M4487*Part4Out!C$84+'relay test.csv'!N4487*Part4Out!C$85) +Part4Out!C$77</f>
        <v>-1.5896650055125301</v>
      </c>
      <c r="T4487" s="10">
        <f t="shared" si="701"/>
        <v>0.20399393713367545</v>
      </c>
      <c r="U4487" s="12">
        <f t="shared" si="702"/>
        <v>0.16943103353104899</v>
      </c>
      <c r="V4487" s="11">
        <f t="shared" si="703"/>
        <v>0</v>
      </c>
      <c r="W4487" s="11">
        <f t="shared" si="704"/>
        <v>1</v>
      </c>
      <c r="X4487" s="11">
        <f t="shared" si="705"/>
        <v>2.7565233945290912</v>
      </c>
      <c r="Y4487" s="12">
        <f t="shared" si="706"/>
        <v>0.73379641360509684</v>
      </c>
      <c r="Z4487" s="11">
        <f t="shared" si="707"/>
        <v>1</v>
      </c>
      <c r="AA4487" s="11">
        <f t="shared" si="708"/>
        <v>1</v>
      </c>
      <c r="AB4487" s="11">
        <f t="shared" si="709"/>
        <v>1</v>
      </c>
      <c r="AC4487" s="1" t="s">
        <v>4511</v>
      </c>
    </row>
    <row r="4488" spans="1:29" x14ac:dyDescent="0.2">
      <c r="A4488" s="1" t="s">
        <v>4512</v>
      </c>
      <c r="B4488" s="1">
        <v>1</v>
      </c>
      <c r="C4488" s="2">
        <v>41557</v>
      </c>
      <c r="D4488" s="2">
        <v>41561</v>
      </c>
      <c r="E4488" s="2">
        <v>41561</v>
      </c>
      <c r="F4488" s="1">
        <v>30</v>
      </c>
      <c r="G4488" s="1">
        <v>20</v>
      </c>
      <c r="H4488" s="1">
        <v>6.6666666670000003</v>
      </c>
      <c r="I4488" s="1">
        <v>40</v>
      </c>
      <c r="J4488" s="1">
        <v>0</v>
      </c>
      <c r="K4488" s="1">
        <v>1</v>
      </c>
      <c r="L4488" s="1">
        <v>0</v>
      </c>
      <c r="M4488" s="1">
        <v>0</v>
      </c>
      <c r="N4488" s="7">
        <f t="shared" si="700"/>
        <v>0</v>
      </c>
      <c r="O4488" s="1">
        <v>0</v>
      </c>
      <c r="P4488" s="1" t="s">
        <v>32</v>
      </c>
      <c r="Q4488" s="1" t="s">
        <v>63</v>
      </c>
      <c r="R4488" s="10">
        <f>F4488*Part4Out!C$78+'relay test.csv'!H4488*Part4Out!C$79+'relay test.csv'!I4488*Part4Out!C$80+'relay test.csv'!J4488*Part4Out!C$81+'relay test.csv'!K4488*Part4Out!C$82+'relay test.csv'!L4488*Part4Out!C$83+'relay test.csv'!M4488*Part4Out!C$84+'relay test.csv'!N4488*Part4Out!C$85</f>
        <v>6.8539108607515669</v>
      </c>
      <c r="S4488" s="10">
        <f>(F4488*Part4Out!C$78+'relay test.csv'!H4488*Part4Out!C$79+'relay test.csv'!I4488*Part4Out!C$80+'relay test.csv'!J4488*Part4Out!C$81+'relay test.csv'!K4488*Part4Out!C$82+'relay test.csv'!L4488*Part4Out!C$83+'relay test.csv'!M4488*Part4Out!C$84+'relay test.csv'!N4488*Part4Out!C$85) +Part4Out!C$77</f>
        <v>4.2502756091862413</v>
      </c>
      <c r="T4488" s="10">
        <f t="shared" si="701"/>
        <v>70.12473670519887</v>
      </c>
      <c r="U4488" s="12">
        <f t="shared" si="702"/>
        <v>0.98594019399825905</v>
      </c>
      <c r="V4488" s="11">
        <f t="shared" si="703"/>
        <v>1</v>
      </c>
      <c r="W4488" s="11">
        <f t="shared" si="704"/>
        <v>1</v>
      </c>
      <c r="X4488" s="11">
        <f t="shared" si="705"/>
        <v>947.57952113255965</v>
      </c>
      <c r="Y4488" s="12">
        <f t="shared" si="706"/>
        <v>0.99894579212630896</v>
      </c>
      <c r="Z4488" s="11">
        <f t="shared" si="707"/>
        <v>1</v>
      </c>
      <c r="AA4488" s="11">
        <f t="shared" si="708"/>
        <v>1</v>
      </c>
      <c r="AB4488" s="11">
        <f t="shared" si="709"/>
        <v>1</v>
      </c>
      <c r="AC4488" s="1" t="s">
        <v>4512</v>
      </c>
    </row>
    <row r="4489" spans="1:29" x14ac:dyDescent="0.2">
      <c r="A4489" s="1" t="s">
        <v>4513</v>
      </c>
      <c r="B4489" s="1">
        <v>1</v>
      </c>
      <c r="C4489" s="2">
        <v>41561</v>
      </c>
      <c r="D4489" s="2">
        <v>41561</v>
      </c>
      <c r="E4489" s="2">
        <v>41561</v>
      </c>
      <c r="F4489" s="1">
        <v>29</v>
      </c>
      <c r="G4489" s="1">
        <v>20.689655170000002</v>
      </c>
      <c r="H4489" s="1">
        <v>0</v>
      </c>
      <c r="I4489" s="1">
        <v>40.020000000000003</v>
      </c>
      <c r="J4489" s="1">
        <v>0</v>
      </c>
      <c r="K4489" s="1">
        <v>1</v>
      </c>
      <c r="L4489" s="1">
        <v>1</v>
      </c>
      <c r="M4489" s="1">
        <v>0</v>
      </c>
      <c r="N4489" s="7">
        <f t="shared" si="700"/>
        <v>0</v>
      </c>
      <c r="O4489" s="1">
        <v>0</v>
      </c>
      <c r="P4489" s="1" t="s">
        <v>32</v>
      </c>
      <c r="Q4489" s="1" t="s">
        <v>28</v>
      </c>
      <c r="R4489" s="10">
        <f>F4489*Part4Out!C$78+'relay test.csv'!H4489*Part4Out!C$79+'relay test.csv'!I4489*Part4Out!C$80+'relay test.csv'!J4489*Part4Out!C$81+'relay test.csv'!K4489*Part4Out!C$82+'relay test.csv'!L4489*Part4Out!C$83+'relay test.csv'!M4489*Part4Out!C$84+'relay test.csv'!N4489*Part4Out!C$85</f>
        <v>7.2745808658544222</v>
      </c>
      <c r="S4489" s="10">
        <f>(F4489*Part4Out!C$78+'relay test.csv'!H4489*Part4Out!C$79+'relay test.csv'!I4489*Part4Out!C$80+'relay test.csv'!J4489*Part4Out!C$81+'relay test.csv'!K4489*Part4Out!C$82+'relay test.csv'!L4489*Part4Out!C$83+'relay test.csv'!M4489*Part4Out!C$84+'relay test.csv'!N4489*Part4Out!C$85) +Part4Out!C$77</f>
        <v>4.6709456142890975</v>
      </c>
      <c r="T4489" s="10">
        <f t="shared" si="701"/>
        <v>106.79868506118366</v>
      </c>
      <c r="U4489" s="12">
        <f t="shared" si="702"/>
        <v>0.99072344899724496</v>
      </c>
      <c r="V4489" s="11">
        <f t="shared" si="703"/>
        <v>1</v>
      </c>
      <c r="W4489" s="11">
        <f t="shared" si="704"/>
        <v>1</v>
      </c>
      <c r="X4489" s="11">
        <f t="shared" si="705"/>
        <v>1443.1461935223301</v>
      </c>
      <c r="Y4489" s="12">
        <f t="shared" si="706"/>
        <v>0.99930754932950316</v>
      </c>
      <c r="Z4489" s="11">
        <f t="shared" si="707"/>
        <v>1</v>
      </c>
      <c r="AA4489" s="11">
        <f t="shared" si="708"/>
        <v>1</v>
      </c>
      <c r="AB4489" s="11">
        <f t="shared" si="709"/>
        <v>1</v>
      </c>
      <c r="AC4489" s="1" t="s">
        <v>4513</v>
      </c>
    </row>
    <row r="4490" spans="1:29" x14ac:dyDescent="0.2">
      <c r="A4490" s="1" t="s">
        <v>4514</v>
      </c>
      <c r="B4490" s="1">
        <v>1</v>
      </c>
      <c r="C4490" s="2">
        <v>41544</v>
      </c>
      <c r="D4490" s="2">
        <v>41566</v>
      </c>
      <c r="E4490" s="2">
        <v>41566</v>
      </c>
      <c r="F4490" s="1">
        <v>35</v>
      </c>
      <c r="G4490" s="1">
        <v>0</v>
      </c>
      <c r="H4490" s="1">
        <v>0</v>
      </c>
      <c r="I4490" s="1">
        <v>50.8</v>
      </c>
      <c r="J4490" s="1">
        <v>0</v>
      </c>
      <c r="K4490" s="1">
        <v>1</v>
      </c>
      <c r="L4490" s="1">
        <v>0</v>
      </c>
      <c r="M4490" s="1">
        <v>0</v>
      </c>
      <c r="N4490" s="7">
        <f t="shared" si="700"/>
        <v>0</v>
      </c>
      <c r="O4490" s="1">
        <v>0</v>
      </c>
      <c r="P4490" s="1" t="s">
        <v>32</v>
      </c>
      <c r="Q4490" s="1" t="s">
        <v>24</v>
      </c>
      <c r="R4490" s="10">
        <f>F4490*Part4Out!C$78+'relay test.csv'!H4490*Part4Out!C$79+'relay test.csv'!I4490*Part4Out!C$80+'relay test.csv'!J4490*Part4Out!C$81+'relay test.csv'!K4490*Part4Out!C$82+'relay test.csv'!L4490*Part4Out!C$83+'relay test.csv'!M4490*Part4Out!C$84+'relay test.csv'!N4490*Part4Out!C$85</f>
        <v>7.7453388391485634</v>
      </c>
      <c r="S4490" s="10">
        <f>(F4490*Part4Out!C$78+'relay test.csv'!H4490*Part4Out!C$79+'relay test.csv'!I4490*Part4Out!C$80+'relay test.csv'!J4490*Part4Out!C$81+'relay test.csv'!K4490*Part4Out!C$82+'relay test.csv'!L4490*Part4Out!C$83+'relay test.csv'!M4490*Part4Out!C$84+'relay test.csv'!N4490*Part4Out!C$85) +Part4Out!C$77</f>
        <v>5.1417035875832386</v>
      </c>
      <c r="T4490" s="10">
        <f t="shared" si="701"/>
        <v>171.00684545179348</v>
      </c>
      <c r="U4490" s="12">
        <f t="shared" si="702"/>
        <v>0.99418627789275826</v>
      </c>
      <c r="V4490" s="11">
        <f t="shared" si="703"/>
        <v>1</v>
      </c>
      <c r="W4490" s="11">
        <f t="shared" si="704"/>
        <v>1</v>
      </c>
      <c r="X4490" s="11">
        <f t="shared" si="705"/>
        <v>2310.7763727487409</v>
      </c>
      <c r="Y4490" s="12">
        <f t="shared" si="706"/>
        <v>0.99956743220850075</v>
      </c>
      <c r="Z4490" s="11">
        <f t="shared" si="707"/>
        <v>1</v>
      </c>
      <c r="AA4490" s="11">
        <f t="shared" si="708"/>
        <v>1</v>
      </c>
      <c r="AB4490" s="11">
        <f t="shared" si="709"/>
        <v>1</v>
      </c>
      <c r="AC4490" s="1" t="s">
        <v>4514</v>
      </c>
    </row>
    <row r="4491" spans="1:29" x14ac:dyDescent="0.2">
      <c r="A4491" s="1" t="s">
        <v>4515</v>
      </c>
      <c r="B4491" s="1">
        <v>0</v>
      </c>
      <c r="C4491" s="2">
        <v>41561</v>
      </c>
      <c r="D4491" s="2">
        <v>41582</v>
      </c>
      <c r="E4491" s="2">
        <v>41637</v>
      </c>
      <c r="F4491" s="1">
        <v>9</v>
      </c>
      <c r="G4491" s="1">
        <v>77.777777779999994</v>
      </c>
      <c r="H4491" s="1">
        <v>66.666666669999998</v>
      </c>
      <c r="I4491" s="1">
        <v>72.8</v>
      </c>
      <c r="J4491" s="1">
        <v>9.0909090909090898E-2</v>
      </c>
      <c r="K4491" s="1">
        <v>1</v>
      </c>
      <c r="L4491" s="1">
        <v>0</v>
      </c>
      <c r="M4491" s="1">
        <v>0</v>
      </c>
      <c r="N4491" s="7">
        <f t="shared" si="700"/>
        <v>0</v>
      </c>
      <c r="O4491" s="1">
        <v>0</v>
      </c>
      <c r="P4491" s="1" t="s">
        <v>36</v>
      </c>
      <c r="Q4491" s="1" t="s">
        <v>63</v>
      </c>
      <c r="R4491" s="10">
        <f>F4491*Part4Out!C$78+'relay test.csv'!H4491*Part4Out!C$79+'relay test.csv'!I4491*Part4Out!C$80+'relay test.csv'!J4491*Part4Out!C$81+'relay test.csv'!K4491*Part4Out!C$82+'relay test.csv'!L4491*Part4Out!C$83+'relay test.csv'!M4491*Part4Out!C$84+'relay test.csv'!N4491*Part4Out!C$85</f>
        <v>3.3990093740808849</v>
      </c>
      <c r="S4491" s="10">
        <f>(F4491*Part4Out!C$78+'relay test.csv'!H4491*Part4Out!C$79+'relay test.csv'!I4491*Part4Out!C$80+'relay test.csv'!J4491*Part4Out!C$81+'relay test.csv'!K4491*Part4Out!C$82+'relay test.csv'!L4491*Part4Out!C$83+'relay test.csv'!M4491*Part4Out!C$84+'relay test.csv'!N4491*Part4Out!C$85) +Part4Out!C$77</f>
        <v>0.79537412251555972</v>
      </c>
      <c r="T4491" s="10">
        <f t="shared" si="701"/>
        <v>2.215269624034744</v>
      </c>
      <c r="U4491" s="12">
        <f t="shared" si="702"/>
        <v>0.68898409249264436</v>
      </c>
      <c r="V4491" s="11">
        <f t="shared" si="703"/>
        <v>1</v>
      </c>
      <c r="W4491" s="11">
        <f t="shared" si="704"/>
        <v>0</v>
      </c>
      <c r="X4491" s="11">
        <f t="shared" si="705"/>
        <v>29.934431530874068</v>
      </c>
      <c r="Y4491" s="12">
        <f t="shared" si="706"/>
        <v>0.96767356144877104</v>
      </c>
      <c r="Z4491" s="11">
        <f t="shared" si="707"/>
        <v>1</v>
      </c>
      <c r="AA4491" s="11">
        <f t="shared" si="708"/>
        <v>0</v>
      </c>
      <c r="AB4491" s="11">
        <f t="shared" si="709"/>
        <v>0</v>
      </c>
      <c r="AC4491" s="1" t="s">
        <v>4515</v>
      </c>
    </row>
    <row r="4492" spans="1:29" x14ac:dyDescent="0.2">
      <c r="A4492" s="1" t="s">
        <v>4516</v>
      </c>
      <c r="B4492" s="1">
        <v>1</v>
      </c>
      <c r="C4492" s="2">
        <v>41561</v>
      </c>
      <c r="D4492" s="2">
        <v>41563</v>
      </c>
      <c r="E4492" s="2">
        <v>41576</v>
      </c>
      <c r="F4492" s="1">
        <v>30</v>
      </c>
      <c r="G4492" s="1">
        <v>6.6666666670000003</v>
      </c>
      <c r="H4492" s="1">
        <v>0</v>
      </c>
      <c r="I4492" s="1">
        <v>94.23</v>
      </c>
      <c r="J4492" s="1">
        <v>0.15384615384615399</v>
      </c>
      <c r="K4492" s="1">
        <v>1</v>
      </c>
      <c r="L4492" s="1">
        <v>0</v>
      </c>
      <c r="M4492" s="1">
        <v>0</v>
      </c>
      <c r="N4492" s="7">
        <f t="shared" si="700"/>
        <v>0</v>
      </c>
      <c r="O4492" s="1">
        <v>0</v>
      </c>
      <c r="P4492" s="1" t="s">
        <v>36</v>
      </c>
      <c r="Q4492" s="1" t="s">
        <v>24</v>
      </c>
      <c r="R4492" s="10">
        <f>F4492*Part4Out!C$78+'relay test.csv'!H4492*Part4Out!C$79+'relay test.csv'!I4492*Part4Out!C$80+'relay test.csv'!J4492*Part4Out!C$81+'relay test.csv'!K4492*Part4Out!C$82+'relay test.csv'!L4492*Part4Out!C$83+'relay test.csv'!M4492*Part4Out!C$84+'relay test.csv'!N4492*Part4Out!C$85</f>
        <v>6.4439627457274629</v>
      </c>
      <c r="S4492" s="10">
        <f>(F4492*Part4Out!C$78+'relay test.csv'!H4492*Part4Out!C$79+'relay test.csv'!I4492*Part4Out!C$80+'relay test.csv'!J4492*Part4Out!C$81+'relay test.csv'!K4492*Part4Out!C$82+'relay test.csv'!L4492*Part4Out!C$83+'relay test.csv'!M4492*Part4Out!C$84+'relay test.csv'!N4492*Part4Out!C$85) +Part4Out!C$77</f>
        <v>3.8403274941621377</v>
      </c>
      <c r="T4492" s="10">
        <f t="shared" si="701"/>
        <v>46.540713756316322</v>
      </c>
      <c r="U4492" s="12">
        <f t="shared" si="702"/>
        <v>0.97896539784560688</v>
      </c>
      <c r="V4492" s="11">
        <f t="shared" si="703"/>
        <v>1</v>
      </c>
      <c r="W4492" s="11">
        <f t="shared" si="704"/>
        <v>1</v>
      </c>
      <c r="X4492" s="11">
        <f t="shared" si="705"/>
        <v>628.8940155280211</v>
      </c>
      <c r="Y4492" s="12">
        <f t="shared" si="706"/>
        <v>0.99841243133710089</v>
      </c>
      <c r="Z4492" s="11">
        <f t="shared" si="707"/>
        <v>1</v>
      </c>
      <c r="AA4492" s="11">
        <f t="shared" si="708"/>
        <v>1</v>
      </c>
      <c r="AB4492" s="11">
        <f t="shared" si="709"/>
        <v>1</v>
      </c>
      <c r="AC4492" s="1" t="s">
        <v>4516</v>
      </c>
    </row>
    <row r="4493" spans="1:29" x14ac:dyDescent="0.2">
      <c r="A4493" s="1" t="s">
        <v>4517</v>
      </c>
      <c r="B4493" s="1">
        <v>1</v>
      </c>
      <c r="C4493" s="2">
        <v>41561</v>
      </c>
      <c r="D4493" s="2">
        <v>41562</v>
      </c>
      <c r="E4493" s="2">
        <v>41640</v>
      </c>
      <c r="F4493" s="1">
        <v>38</v>
      </c>
      <c r="G4493" s="1">
        <v>13.15789474</v>
      </c>
      <c r="H4493" s="1">
        <v>5.263157895</v>
      </c>
      <c r="I4493" s="1">
        <v>64.5</v>
      </c>
      <c r="J4493" s="1">
        <v>2.5641025641025599E-2</v>
      </c>
      <c r="K4493" s="1">
        <v>1</v>
      </c>
      <c r="L4493" s="1">
        <v>0</v>
      </c>
      <c r="M4493" s="1">
        <v>0</v>
      </c>
      <c r="N4493" s="7">
        <f t="shared" si="700"/>
        <v>0</v>
      </c>
      <c r="O4493" s="1">
        <v>0</v>
      </c>
      <c r="P4493" s="1" t="s">
        <v>36</v>
      </c>
      <c r="Q4493" s="1" t="s">
        <v>24</v>
      </c>
      <c r="R4493" s="10">
        <f>F4493*Part4Out!C$78+'relay test.csv'!H4493*Part4Out!C$79+'relay test.csv'!I4493*Part4Out!C$80+'relay test.csv'!J4493*Part4Out!C$81+'relay test.csv'!K4493*Part4Out!C$82+'relay test.csv'!L4493*Part4Out!C$83+'relay test.csv'!M4493*Part4Out!C$84+'relay test.csv'!N4493*Part4Out!C$85</f>
        <v>8.4181614121093045</v>
      </c>
      <c r="S4493" s="10">
        <f>(F4493*Part4Out!C$78+'relay test.csv'!H4493*Part4Out!C$79+'relay test.csv'!I4493*Part4Out!C$80+'relay test.csv'!J4493*Part4Out!C$81+'relay test.csv'!K4493*Part4Out!C$82+'relay test.csv'!L4493*Part4Out!C$83+'relay test.csv'!M4493*Part4Out!C$84+'relay test.csv'!N4493*Part4Out!C$85) +Part4Out!C$77</f>
        <v>5.8145261605439789</v>
      </c>
      <c r="T4493" s="10">
        <f t="shared" si="701"/>
        <v>335.13256184174242</v>
      </c>
      <c r="U4493" s="12">
        <f t="shared" si="702"/>
        <v>0.99702498325505629</v>
      </c>
      <c r="V4493" s="11">
        <f t="shared" si="703"/>
        <v>1</v>
      </c>
      <c r="W4493" s="11">
        <f t="shared" si="704"/>
        <v>1</v>
      </c>
      <c r="X4493" s="11">
        <f t="shared" si="705"/>
        <v>4528.5696230269441</v>
      </c>
      <c r="Y4493" s="12">
        <f t="shared" si="706"/>
        <v>0.99977922847351408</v>
      </c>
      <c r="Z4493" s="11">
        <f t="shared" si="707"/>
        <v>1</v>
      </c>
      <c r="AA4493" s="11">
        <f t="shared" si="708"/>
        <v>1</v>
      </c>
      <c r="AB4493" s="11">
        <f t="shared" si="709"/>
        <v>1</v>
      </c>
      <c r="AC4493" s="1" t="s">
        <v>4517</v>
      </c>
    </row>
    <row r="4494" spans="1:29" x14ac:dyDescent="0.2">
      <c r="A4494" s="1" t="s">
        <v>4518</v>
      </c>
      <c r="B4494" s="1">
        <v>0</v>
      </c>
      <c r="C4494" s="2">
        <v>41561</v>
      </c>
      <c r="D4494" s="2">
        <v>41561</v>
      </c>
      <c r="E4494" s="2">
        <v>41589</v>
      </c>
      <c r="F4494" s="1">
        <v>13</v>
      </c>
      <c r="G4494" s="1">
        <v>76.92307692</v>
      </c>
      <c r="H4494" s="1">
        <v>0</v>
      </c>
      <c r="I4494" s="1">
        <v>35.5</v>
      </c>
      <c r="J4494" s="1">
        <v>7.1428571428571397E-2</v>
      </c>
      <c r="K4494" s="1">
        <v>1</v>
      </c>
      <c r="L4494" s="1">
        <v>0</v>
      </c>
      <c r="M4494" s="1">
        <v>0</v>
      </c>
      <c r="N4494" s="7">
        <f t="shared" si="700"/>
        <v>0</v>
      </c>
      <c r="O4494" s="1">
        <v>0</v>
      </c>
      <c r="P4494" s="1" t="s">
        <v>32</v>
      </c>
      <c r="Q4494" s="1" t="s">
        <v>28</v>
      </c>
      <c r="R4494" s="10">
        <f>F4494*Part4Out!C$78+'relay test.csv'!H4494*Part4Out!C$79+'relay test.csv'!I4494*Part4Out!C$80+'relay test.csv'!J4494*Part4Out!C$81+'relay test.csv'!K4494*Part4Out!C$82+'relay test.csv'!L4494*Part4Out!C$83+'relay test.csv'!M4494*Part4Out!C$84+'relay test.csv'!N4494*Part4Out!C$85</f>
        <v>3.102439070879869</v>
      </c>
      <c r="S4494" s="10">
        <f>(F4494*Part4Out!C$78+'relay test.csv'!H4494*Part4Out!C$79+'relay test.csv'!I4494*Part4Out!C$80+'relay test.csv'!J4494*Part4Out!C$81+'relay test.csv'!K4494*Part4Out!C$82+'relay test.csv'!L4494*Part4Out!C$83+'relay test.csv'!M4494*Part4Out!C$84+'relay test.csv'!N4494*Part4Out!C$85) +Part4Out!C$77</f>
        <v>0.49880381931454387</v>
      </c>
      <c r="T4494" s="10">
        <f t="shared" si="701"/>
        <v>1.6467502812252022</v>
      </c>
      <c r="U4494" s="12">
        <f t="shared" si="702"/>
        <v>0.62217818315028495</v>
      </c>
      <c r="V4494" s="11">
        <f t="shared" si="703"/>
        <v>1</v>
      </c>
      <c r="W4494" s="11">
        <f t="shared" si="704"/>
        <v>0</v>
      </c>
      <c r="X4494" s="11">
        <f t="shared" si="705"/>
        <v>22.252159740267491</v>
      </c>
      <c r="Y4494" s="12">
        <f t="shared" si="706"/>
        <v>0.95699324229790894</v>
      </c>
      <c r="Z4494" s="11">
        <f t="shared" si="707"/>
        <v>1</v>
      </c>
      <c r="AA4494" s="11">
        <f t="shared" si="708"/>
        <v>0</v>
      </c>
      <c r="AB4494" s="11">
        <f t="shared" si="709"/>
        <v>0</v>
      </c>
      <c r="AC4494" s="1" t="s">
        <v>4518</v>
      </c>
    </row>
    <row r="4495" spans="1:29" x14ac:dyDescent="0.2">
      <c r="A4495" s="1" t="s">
        <v>4519</v>
      </c>
      <c r="B4495" s="1">
        <v>1</v>
      </c>
      <c r="C4495" s="2">
        <v>41561</v>
      </c>
      <c r="D4495" s="2">
        <v>41561</v>
      </c>
      <c r="E4495" s="2">
        <v>41596</v>
      </c>
      <c r="F4495" s="1">
        <v>32</v>
      </c>
      <c r="G4495" s="1">
        <v>90.625</v>
      </c>
      <c r="H4495" s="1">
        <v>9.375</v>
      </c>
      <c r="I4495" s="1">
        <v>53.93</v>
      </c>
      <c r="J4495" s="1">
        <v>8.5714285714285701E-2</v>
      </c>
      <c r="K4495" s="1">
        <v>1</v>
      </c>
      <c r="L4495" s="1">
        <v>0</v>
      </c>
      <c r="M4495" s="1">
        <v>1</v>
      </c>
      <c r="N4495" s="7">
        <f t="shared" si="700"/>
        <v>0</v>
      </c>
      <c r="O4495" s="1">
        <v>0</v>
      </c>
      <c r="P4495" s="1" t="s">
        <v>32</v>
      </c>
      <c r="Q4495" s="1" t="s">
        <v>167</v>
      </c>
      <c r="R4495" s="10">
        <f>F4495*Part4Out!C$78+'relay test.csv'!H4495*Part4Out!C$79+'relay test.csv'!I4495*Part4Out!C$80+'relay test.csv'!J4495*Part4Out!C$81+'relay test.csv'!K4495*Part4Out!C$82+'relay test.csv'!L4495*Part4Out!C$83+'relay test.csv'!M4495*Part4Out!C$84+'relay test.csv'!N4495*Part4Out!C$85</f>
        <v>8.076417355178215</v>
      </c>
      <c r="S4495" s="10">
        <f>(F4495*Part4Out!C$78+'relay test.csv'!H4495*Part4Out!C$79+'relay test.csv'!I4495*Part4Out!C$80+'relay test.csv'!J4495*Part4Out!C$81+'relay test.csv'!K4495*Part4Out!C$82+'relay test.csv'!L4495*Part4Out!C$83+'relay test.csv'!M4495*Part4Out!C$84+'relay test.csv'!N4495*Part4Out!C$85) +Part4Out!C$77</f>
        <v>5.4727821036128894</v>
      </c>
      <c r="T4495" s="10">
        <f t="shared" si="701"/>
        <v>238.1217514570732</v>
      </c>
      <c r="U4495" s="12">
        <f t="shared" si="702"/>
        <v>0.99581802996211521</v>
      </c>
      <c r="V4495" s="11">
        <f t="shared" si="703"/>
        <v>1</v>
      </c>
      <c r="W4495" s="11">
        <f t="shared" si="704"/>
        <v>1</v>
      </c>
      <c r="X4495" s="11">
        <f t="shared" si="705"/>
        <v>3217.6847403437232</v>
      </c>
      <c r="Y4495" s="12">
        <f t="shared" si="706"/>
        <v>0.99968931408924089</v>
      </c>
      <c r="Z4495" s="11">
        <f t="shared" si="707"/>
        <v>1</v>
      </c>
      <c r="AA4495" s="11">
        <f t="shared" si="708"/>
        <v>1</v>
      </c>
      <c r="AB4495" s="11">
        <f t="shared" si="709"/>
        <v>1</v>
      </c>
      <c r="AC4495" s="1" t="s">
        <v>4519</v>
      </c>
    </row>
    <row r="4496" spans="1:29" x14ac:dyDescent="0.2">
      <c r="A4496" s="1" t="s">
        <v>4520</v>
      </c>
      <c r="B4496" s="1">
        <v>1</v>
      </c>
      <c r="C4496" s="2">
        <v>41561</v>
      </c>
      <c r="D4496" s="2">
        <v>41585</v>
      </c>
      <c r="E4496" s="2">
        <v>41585</v>
      </c>
      <c r="F4496" s="1">
        <v>37</v>
      </c>
      <c r="G4496" s="1">
        <v>24.324324319999999</v>
      </c>
      <c r="H4496" s="1">
        <v>2.7027027029999999</v>
      </c>
      <c r="I4496" s="1">
        <v>51.47</v>
      </c>
      <c r="J4496" s="1">
        <v>0</v>
      </c>
      <c r="K4496" s="1">
        <v>1</v>
      </c>
      <c r="L4496" s="1">
        <v>0</v>
      </c>
      <c r="M4496" s="1">
        <v>0</v>
      </c>
      <c r="N4496" s="7">
        <f t="shared" si="700"/>
        <v>1</v>
      </c>
      <c r="O4496" s="1">
        <v>0</v>
      </c>
      <c r="P4496" s="1" t="s">
        <v>23</v>
      </c>
      <c r="Q4496" s="1" t="s">
        <v>63</v>
      </c>
      <c r="R4496" s="10">
        <f>F4496*Part4Out!C$78+'relay test.csv'!H4496*Part4Out!C$79+'relay test.csv'!I4496*Part4Out!C$80+'relay test.csv'!J4496*Part4Out!C$81+'relay test.csv'!K4496*Part4Out!C$82+'relay test.csv'!L4496*Part4Out!C$83+'relay test.csv'!M4496*Part4Out!C$84+'relay test.csv'!N4496*Part4Out!C$85</f>
        <v>8.4822361605350434</v>
      </c>
      <c r="S4496" s="10">
        <f>(F4496*Part4Out!C$78+'relay test.csv'!H4496*Part4Out!C$79+'relay test.csv'!I4496*Part4Out!C$80+'relay test.csv'!J4496*Part4Out!C$81+'relay test.csv'!K4496*Part4Out!C$82+'relay test.csv'!L4496*Part4Out!C$83+'relay test.csv'!M4496*Part4Out!C$84+'relay test.csv'!N4496*Part4Out!C$85) +Part4Out!C$77</f>
        <v>5.8786009089697178</v>
      </c>
      <c r="T4496" s="10">
        <f t="shared" si="701"/>
        <v>357.30898404283499</v>
      </c>
      <c r="U4496" s="12">
        <f t="shared" si="702"/>
        <v>0.99720911268057832</v>
      </c>
      <c r="V4496" s="11">
        <f t="shared" si="703"/>
        <v>1</v>
      </c>
      <c r="W4496" s="11">
        <f t="shared" si="704"/>
        <v>1</v>
      </c>
      <c r="X4496" s="11">
        <f t="shared" si="705"/>
        <v>4828.2345418142522</v>
      </c>
      <c r="Y4496" s="12">
        <f t="shared" si="706"/>
        <v>0.99979292784574003</v>
      </c>
      <c r="Z4496" s="11">
        <f t="shared" si="707"/>
        <v>1</v>
      </c>
      <c r="AA4496" s="11">
        <f t="shared" si="708"/>
        <v>1</v>
      </c>
      <c r="AB4496" s="11">
        <f t="shared" si="709"/>
        <v>1</v>
      </c>
      <c r="AC4496" s="1" t="s">
        <v>4520</v>
      </c>
    </row>
    <row r="4497" spans="1:29" x14ac:dyDescent="0.2">
      <c r="A4497" s="1" t="s">
        <v>4521</v>
      </c>
      <c r="B4497" s="1">
        <v>0</v>
      </c>
      <c r="C4497" s="2">
        <v>41536</v>
      </c>
      <c r="D4497" s="2">
        <v>41561</v>
      </c>
      <c r="E4497" s="2">
        <v>41561</v>
      </c>
      <c r="F4497" s="1">
        <v>3</v>
      </c>
      <c r="G4497" s="1">
        <v>0</v>
      </c>
      <c r="H4497" s="1">
        <v>0</v>
      </c>
      <c r="I4497" s="1">
        <v>40</v>
      </c>
      <c r="J4497" s="1">
        <v>0</v>
      </c>
      <c r="K4497" s="1">
        <v>1</v>
      </c>
      <c r="L4497" s="1">
        <v>0</v>
      </c>
      <c r="M4497" s="1">
        <v>0</v>
      </c>
      <c r="N4497" s="7">
        <f t="shared" si="700"/>
        <v>0</v>
      </c>
      <c r="O4497" s="1">
        <v>0</v>
      </c>
      <c r="P4497" s="1" t="s">
        <v>32</v>
      </c>
      <c r="Q4497" s="1" t="s">
        <v>167</v>
      </c>
      <c r="R4497" s="10">
        <f>F4497*Part4Out!C$78+'relay test.csv'!H4497*Part4Out!C$79+'relay test.csv'!I4497*Part4Out!C$80+'relay test.csv'!J4497*Part4Out!C$81+'relay test.csv'!K4497*Part4Out!C$82+'relay test.csv'!L4497*Part4Out!C$83+'relay test.csv'!M4497*Part4Out!C$84+'relay test.csv'!N4497*Part4Out!C$85</f>
        <v>1.0139702460527951</v>
      </c>
      <c r="S4497" s="10">
        <f>(F4497*Part4Out!C$78+'relay test.csv'!H4497*Part4Out!C$79+'relay test.csv'!I4497*Part4Out!C$80+'relay test.csv'!J4497*Part4Out!C$81+'relay test.csv'!K4497*Part4Out!C$82+'relay test.csv'!L4497*Part4Out!C$83+'relay test.csv'!M4497*Part4Out!C$84+'relay test.csv'!N4497*Part4Out!C$85) +Part4Out!C$77</f>
        <v>-1.5896650055125301</v>
      </c>
      <c r="T4497" s="10">
        <f t="shared" si="701"/>
        <v>0.20399393713367545</v>
      </c>
      <c r="U4497" s="12">
        <f t="shared" si="702"/>
        <v>0.16943103353104899</v>
      </c>
      <c r="V4497" s="11">
        <f t="shared" si="703"/>
        <v>0</v>
      </c>
      <c r="W4497" s="11">
        <f t="shared" si="704"/>
        <v>0</v>
      </c>
      <c r="X4497" s="11">
        <f t="shared" si="705"/>
        <v>2.7565233945290912</v>
      </c>
      <c r="Y4497" s="12">
        <f t="shared" si="706"/>
        <v>0.73379641360509684</v>
      </c>
      <c r="Z4497" s="11">
        <f t="shared" si="707"/>
        <v>1</v>
      </c>
      <c r="AA4497" s="11">
        <f t="shared" si="708"/>
        <v>0</v>
      </c>
      <c r="AB4497" s="11">
        <f t="shared" si="709"/>
        <v>0</v>
      </c>
      <c r="AC4497" s="1" t="s">
        <v>4521</v>
      </c>
    </row>
    <row r="4498" spans="1:29" x14ac:dyDescent="0.2">
      <c r="A4498" s="1" t="s">
        <v>4522</v>
      </c>
      <c r="B4498" s="1">
        <v>0</v>
      </c>
      <c r="C4498" s="2">
        <v>41561</v>
      </c>
      <c r="D4498" s="2">
        <v>41561</v>
      </c>
      <c r="E4498" s="2">
        <v>41596</v>
      </c>
      <c r="F4498" s="1">
        <v>21</v>
      </c>
      <c r="G4498" s="1">
        <v>23.809523810000002</v>
      </c>
      <c r="H4498" s="1">
        <v>0</v>
      </c>
      <c r="I4498" s="1">
        <v>38.46</v>
      </c>
      <c r="J4498" s="1">
        <v>5.7142857142857099E-2</v>
      </c>
      <c r="K4498" s="1">
        <v>1</v>
      </c>
      <c r="L4498" s="1">
        <v>0</v>
      </c>
      <c r="M4498" s="1">
        <v>0</v>
      </c>
      <c r="N4498" s="7">
        <f t="shared" si="700"/>
        <v>0</v>
      </c>
      <c r="O4498" s="1">
        <v>0</v>
      </c>
      <c r="P4498" s="1" t="s">
        <v>32</v>
      </c>
      <c r="Q4498" s="1" t="s">
        <v>28</v>
      </c>
      <c r="R4498" s="10">
        <f>F4498*Part4Out!C$78+'relay test.csv'!H4498*Part4Out!C$79+'relay test.csv'!I4498*Part4Out!C$80+'relay test.csv'!J4498*Part4Out!C$81+'relay test.csv'!K4498*Part4Out!C$82+'relay test.csv'!L4498*Part4Out!C$83+'relay test.csv'!M4498*Part4Out!C$84+'relay test.csv'!N4498*Part4Out!C$85</f>
        <v>4.7928969919041888</v>
      </c>
      <c r="S4498" s="10">
        <f>(F4498*Part4Out!C$78+'relay test.csv'!H4498*Part4Out!C$79+'relay test.csv'!I4498*Part4Out!C$80+'relay test.csv'!J4498*Part4Out!C$81+'relay test.csv'!K4498*Part4Out!C$82+'relay test.csv'!L4498*Part4Out!C$83+'relay test.csv'!M4498*Part4Out!C$84+'relay test.csv'!N4498*Part4Out!C$85) +Part4Out!C$77</f>
        <v>2.1892617403388637</v>
      </c>
      <c r="T4498" s="10">
        <f t="shared" si="701"/>
        <v>8.9286190416610687</v>
      </c>
      <c r="U4498" s="12">
        <f t="shared" si="702"/>
        <v>0.89928105854359597</v>
      </c>
      <c r="V4498" s="11">
        <f t="shared" si="703"/>
        <v>1</v>
      </c>
      <c r="W4498" s="11">
        <f t="shared" si="704"/>
        <v>0</v>
      </c>
      <c r="X4498" s="11">
        <f t="shared" si="705"/>
        <v>120.65038606048698</v>
      </c>
      <c r="Y4498" s="12">
        <f t="shared" si="706"/>
        <v>0.99177972193608344</v>
      </c>
      <c r="Z4498" s="11">
        <f t="shared" si="707"/>
        <v>1</v>
      </c>
      <c r="AA4498" s="11">
        <f t="shared" si="708"/>
        <v>0</v>
      </c>
      <c r="AB4498" s="11">
        <f t="shared" si="709"/>
        <v>0</v>
      </c>
      <c r="AC4498" s="1" t="s">
        <v>4522</v>
      </c>
    </row>
    <row r="4499" spans="1:29" x14ac:dyDescent="0.2">
      <c r="A4499" s="1" t="s">
        <v>4523</v>
      </c>
      <c r="B4499" s="1">
        <v>0</v>
      </c>
      <c r="C4499" s="2">
        <v>41561</v>
      </c>
      <c r="D4499" s="2">
        <v>41561</v>
      </c>
      <c r="E4499" s="2">
        <v>41561</v>
      </c>
      <c r="F4499" s="1">
        <v>1</v>
      </c>
      <c r="G4499" s="1">
        <v>100</v>
      </c>
      <c r="H4499" s="1">
        <v>0</v>
      </c>
      <c r="I4499" s="1">
        <v>51.2</v>
      </c>
      <c r="J4499" s="1">
        <v>0</v>
      </c>
      <c r="K4499" s="1">
        <v>1</v>
      </c>
      <c r="L4499" s="1">
        <v>0</v>
      </c>
      <c r="M4499" s="1">
        <v>0</v>
      </c>
      <c r="N4499" s="7">
        <f t="shared" si="700"/>
        <v>0</v>
      </c>
      <c r="O4499" s="1">
        <v>0</v>
      </c>
      <c r="P4499" s="1" t="s">
        <v>30</v>
      </c>
      <c r="Q4499" s="1" t="s">
        <v>28</v>
      </c>
      <c r="R4499" s="10">
        <f>F4499*Part4Out!C$78+'relay test.csv'!H4499*Part4Out!C$79+'relay test.csv'!I4499*Part4Out!C$80+'relay test.csv'!J4499*Part4Out!C$81+'relay test.csv'!K4499*Part4Out!C$82+'relay test.csv'!L4499*Part4Out!C$83+'relay test.csv'!M4499*Part4Out!C$84+'relay test.csv'!N4499*Part4Out!C$85</f>
        <v>0.55172880960274129</v>
      </c>
      <c r="S4499" s="10">
        <f>(F4499*Part4Out!C$78+'relay test.csv'!H4499*Part4Out!C$79+'relay test.csv'!I4499*Part4Out!C$80+'relay test.csv'!J4499*Part4Out!C$81+'relay test.csv'!K4499*Part4Out!C$82+'relay test.csv'!L4499*Part4Out!C$83+'relay test.csv'!M4499*Part4Out!C$84+'relay test.csv'!N4499*Part4Out!C$85) +Part4Out!C$77</f>
        <v>-2.0519064419625836</v>
      </c>
      <c r="T4499" s="10">
        <f t="shared" si="701"/>
        <v>0.12848971176181115</v>
      </c>
      <c r="U4499" s="12">
        <f t="shared" si="702"/>
        <v>0.11385988762025268</v>
      </c>
      <c r="V4499" s="11">
        <f t="shared" si="703"/>
        <v>0</v>
      </c>
      <c r="W4499" s="11">
        <f t="shared" si="704"/>
        <v>0</v>
      </c>
      <c r="X4499" s="11">
        <f t="shared" si="705"/>
        <v>1.7362520739802076</v>
      </c>
      <c r="Y4499" s="12">
        <f t="shared" si="706"/>
        <v>0.6345365949616697</v>
      </c>
      <c r="Z4499" s="11">
        <f t="shared" si="707"/>
        <v>1</v>
      </c>
      <c r="AA4499" s="11">
        <f t="shared" si="708"/>
        <v>0</v>
      </c>
      <c r="AB4499" s="11">
        <f t="shared" si="709"/>
        <v>0</v>
      </c>
      <c r="AC4499" s="1" t="s">
        <v>4523</v>
      </c>
    </row>
    <row r="4500" spans="1:29" x14ac:dyDescent="0.2">
      <c r="A4500" s="1" t="s">
        <v>4524</v>
      </c>
      <c r="B4500" s="1">
        <v>1</v>
      </c>
      <c r="C4500" s="2">
        <v>41561</v>
      </c>
      <c r="D4500" s="2">
        <v>41572</v>
      </c>
      <c r="E4500" s="2">
        <v>41572</v>
      </c>
      <c r="F4500" s="1">
        <v>35</v>
      </c>
      <c r="G4500" s="1">
        <v>2.8571428569999999</v>
      </c>
      <c r="H4500" s="1">
        <v>2.8571428569999999</v>
      </c>
      <c r="I4500" s="1">
        <v>42.59</v>
      </c>
      <c r="J4500" s="1">
        <v>0</v>
      </c>
      <c r="K4500" s="1">
        <v>1</v>
      </c>
      <c r="L4500" s="1">
        <v>0</v>
      </c>
      <c r="M4500" s="1">
        <v>0</v>
      </c>
      <c r="N4500" s="7">
        <f t="shared" si="700"/>
        <v>0</v>
      </c>
      <c r="O4500" s="1">
        <v>0</v>
      </c>
      <c r="P4500" s="1" t="s">
        <v>32</v>
      </c>
      <c r="Q4500" s="1" t="s">
        <v>63</v>
      </c>
      <c r="R4500" s="10">
        <f>F4500*Part4Out!C$78+'relay test.csv'!H4500*Part4Out!C$79+'relay test.csv'!I4500*Part4Out!C$80+'relay test.csv'!J4500*Part4Out!C$81+'relay test.csv'!K4500*Part4Out!C$82+'relay test.csv'!L4500*Part4Out!C$83+'relay test.csv'!M4500*Part4Out!C$84+'relay test.csv'!N4500*Part4Out!C$85</f>
        <v>7.8291143615837679</v>
      </c>
      <c r="S4500" s="10">
        <f>(F4500*Part4Out!C$78+'relay test.csv'!H4500*Part4Out!C$79+'relay test.csv'!I4500*Part4Out!C$80+'relay test.csv'!J4500*Part4Out!C$81+'relay test.csv'!K4500*Part4Out!C$82+'relay test.csv'!L4500*Part4Out!C$83+'relay test.csv'!M4500*Part4Out!C$84+'relay test.csv'!N4500*Part4Out!C$85) +Part4Out!C$77</f>
        <v>5.2254791100184423</v>
      </c>
      <c r="T4500" s="10">
        <f t="shared" si="701"/>
        <v>185.95023981008183</v>
      </c>
      <c r="U4500" s="12">
        <f t="shared" si="702"/>
        <v>0.99465098305829469</v>
      </c>
      <c r="V4500" s="11">
        <f t="shared" si="703"/>
        <v>1</v>
      </c>
      <c r="W4500" s="11">
        <f t="shared" si="704"/>
        <v>1</v>
      </c>
      <c r="X4500" s="11">
        <f t="shared" si="705"/>
        <v>2512.7030413599937</v>
      </c>
      <c r="Y4500" s="12">
        <f t="shared" si="706"/>
        <v>0.99960218053463512</v>
      </c>
      <c r="Z4500" s="11">
        <f t="shared" si="707"/>
        <v>1</v>
      </c>
      <c r="AA4500" s="11">
        <f t="shared" si="708"/>
        <v>1</v>
      </c>
      <c r="AB4500" s="11">
        <f t="shared" si="709"/>
        <v>1</v>
      </c>
      <c r="AC4500" s="1" t="s">
        <v>4524</v>
      </c>
    </row>
    <row r="4501" spans="1:29" x14ac:dyDescent="0.2">
      <c r="A4501" s="1" t="s">
        <v>4525</v>
      </c>
      <c r="B4501" s="1">
        <v>1</v>
      </c>
      <c r="C4501" s="2">
        <v>41561</v>
      </c>
      <c r="D4501" s="2">
        <v>41561</v>
      </c>
      <c r="E4501" s="2">
        <v>41561</v>
      </c>
      <c r="F4501" s="1">
        <v>32</v>
      </c>
      <c r="G4501" s="1">
        <v>34.375</v>
      </c>
      <c r="H4501" s="1">
        <v>3.125</v>
      </c>
      <c r="I4501" s="1">
        <v>40.020000000000003</v>
      </c>
      <c r="J4501" s="1">
        <v>0</v>
      </c>
      <c r="K4501" s="1">
        <v>1</v>
      </c>
      <c r="L4501" s="1">
        <v>0</v>
      </c>
      <c r="M4501" s="1">
        <v>0</v>
      </c>
      <c r="N4501" s="7">
        <f t="shared" si="700"/>
        <v>0</v>
      </c>
      <c r="O4501" s="1">
        <v>0</v>
      </c>
      <c r="P4501" s="1" t="s">
        <v>36</v>
      </c>
      <c r="Q4501" s="1" t="s">
        <v>28</v>
      </c>
      <c r="R4501" s="10">
        <f>F4501*Part4Out!C$78+'relay test.csv'!H4501*Part4Out!C$79+'relay test.csv'!I4501*Part4Out!C$80+'relay test.csv'!J4501*Part4Out!C$81+'relay test.csv'!K4501*Part4Out!C$82+'relay test.csv'!L4501*Part4Out!C$83+'relay test.csv'!M4501*Part4Out!C$84+'relay test.csv'!N4501*Part4Out!C$85</f>
        <v>7.2086577585107969</v>
      </c>
      <c r="S4501" s="10">
        <f>(F4501*Part4Out!C$78+'relay test.csv'!H4501*Part4Out!C$79+'relay test.csv'!I4501*Part4Out!C$80+'relay test.csv'!J4501*Part4Out!C$81+'relay test.csv'!K4501*Part4Out!C$82+'relay test.csv'!L4501*Part4Out!C$83+'relay test.csv'!M4501*Part4Out!C$84+'relay test.csv'!N4501*Part4Out!C$85) +Part4Out!C$77</f>
        <v>4.6050225069454722</v>
      </c>
      <c r="T4501" s="10">
        <f t="shared" si="701"/>
        <v>99.985233186139382</v>
      </c>
      <c r="U4501" s="12">
        <f t="shared" si="702"/>
        <v>0.99009756210438449</v>
      </c>
      <c r="V4501" s="11">
        <f t="shared" si="703"/>
        <v>1</v>
      </c>
      <c r="W4501" s="11">
        <f t="shared" si="704"/>
        <v>1</v>
      </c>
      <c r="X4501" s="11">
        <f t="shared" si="705"/>
        <v>1351.077577391105</v>
      </c>
      <c r="Y4501" s="12">
        <f t="shared" si="706"/>
        <v>0.99926039746777728</v>
      </c>
      <c r="Z4501" s="11">
        <f t="shared" si="707"/>
        <v>1</v>
      </c>
      <c r="AA4501" s="11">
        <f t="shared" si="708"/>
        <v>1</v>
      </c>
      <c r="AB4501" s="11">
        <f t="shared" si="709"/>
        <v>1</v>
      </c>
      <c r="AC4501" s="1" t="s">
        <v>4525</v>
      </c>
    </row>
    <row r="4502" spans="1:29" x14ac:dyDescent="0.2">
      <c r="A4502" s="1" t="s">
        <v>4526</v>
      </c>
      <c r="B4502" s="1">
        <v>1</v>
      </c>
      <c r="C4502" s="2">
        <v>41561</v>
      </c>
      <c r="D4502" s="2">
        <v>41570</v>
      </c>
      <c r="E4502" s="2">
        <v>41591</v>
      </c>
      <c r="F4502" s="1">
        <v>32</v>
      </c>
      <c r="G4502" s="1">
        <v>9.375</v>
      </c>
      <c r="H4502" s="1">
        <v>3.125</v>
      </c>
      <c r="I4502" s="1">
        <v>75.680000000000007</v>
      </c>
      <c r="J4502" s="1">
        <v>0.19047619047618999</v>
      </c>
      <c r="K4502" s="1">
        <v>1</v>
      </c>
      <c r="L4502" s="1">
        <v>0</v>
      </c>
      <c r="M4502" s="1">
        <v>0</v>
      </c>
      <c r="N4502" s="7">
        <f t="shared" si="700"/>
        <v>0</v>
      </c>
      <c r="O4502" s="1">
        <v>0</v>
      </c>
      <c r="P4502" s="1" t="s">
        <v>36</v>
      </c>
      <c r="Q4502" s="1" t="s">
        <v>28</v>
      </c>
      <c r="R4502" s="10">
        <f>F4502*Part4Out!C$78+'relay test.csv'!H4502*Part4Out!C$79+'relay test.csv'!I4502*Part4Out!C$80+'relay test.csv'!J4502*Part4Out!C$81+'relay test.csv'!K4502*Part4Out!C$82+'relay test.csv'!L4502*Part4Out!C$83+'relay test.csv'!M4502*Part4Out!C$84+'relay test.csv'!N4502*Part4Out!C$85</f>
        <v>6.9702749086627254</v>
      </c>
      <c r="S4502" s="10">
        <f>(F4502*Part4Out!C$78+'relay test.csv'!H4502*Part4Out!C$79+'relay test.csv'!I4502*Part4Out!C$80+'relay test.csv'!J4502*Part4Out!C$81+'relay test.csv'!K4502*Part4Out!C$82+'relay test.csv'!L4502*Part4Out!C$83+'relay test.csv'!M4502*Part4Out!C$84+'relay test.csv'!N4502*Part4Out!C$85) +Part4Out!C$77</f>
        <v>4.3666396570973998</v>
      </c>
      <c r="T4502" s="10">
        <f t="shared" si="701"/>
        <v>78.778463769893165</v>
      </c>
      <c r="U4502" s="12">
        <f t="shared" si="702"/>
        <v>0.98746528884180673</v>
      </c>
      <c r="V4502" s="11">
        <f t="shared" si="703"/>
        <v>1</v>
      </c>
      <c r="W4502" s="11">
        <f t="shared" si="704"/>
        <v>1</v>
      </c>
      <c r="X4502" s="11">
        <f t="shared" si="705"/>
        <v>1064.5153548091653</v>
      </c>
      <c r="Y4502" s="12">
        <f t="shared" si="706"/>
        <v>0.9990614870114386</v>
      </c>
      <c r="Z4502" s="11">
        <f t="shared" si="707"/>
        <v>1</v>
      </c>
      <c r="AA4502" s="11">
        <f t="shared" si="708"/>
        <v>1</v>
      </c>
      <c r="AB4502" s="11">
        <f t="shared" si="709"/>
        <v>1</v>
      </c>
      <c r="AC4502" s="1" t="s">
        <v>4526</v>
      </c>
    </row>
    <row r="4503" spans="1:29" x14ac:dyDescent="0.2">
      <c r="A4503" s="1" t="s">
        <v>4527</v>
      </c>
      <c r="B4503" s="1">
        <v>1</v>
      </c>
      <c r="C4503" s="2">
        <v>41561</v>
      </c>
      <c r="D4503" s="2">
        <v>41561</v>
      </c>
      <c r="E4503" s="2">
        <v>41561</v>
      </c>
      <c r="F4503" s="1">
        <v>31</v>
      </c>
      <c r="G4503" s="1">
        <v>3.225806452</v>
      </c>
      <c r="H4503" s="1">
        <v>0</v>
      </c>
      <c r="I4503" s="1">
        <v>78.03</v>
      </c>
      <c r="J4503" s="1">
        <v>0</v>
      </c>
      <c r="K4503" s="1">
        <v>1</v>
      </c>
      <c r="L4503" s="1">
        <v>0</v>
      </c>
      <c r="M4503" s="1">
        <v>0</v>
      </c>
      <c r="N4503" s="7">
        <f t="shared" si="700"/>
        <v>0</v>
      </c>
      <c r="O4503" s="1">
        <v>0</v>
      </c>
      <c r="P4503" s="1" t="s">
        <v>32</v>
      </c>
      <c r="Q4503" s="1" t="s">
        <v>24</v>
      </c>
      <c r="R4503" s="10">
        <f>F4503*Part4Out!C$78+'relay test.csv'!H4503*Part4Out!C$79+'relay test.csv'!I4503*Part4Out!C$80+'relay test.csv'!J4503*Part4Out!C$81+'relay test.csv'!K4503*Part4Out!C$82+'relay test.csv'!L4503*Part4Out!C$83+'relay test.csv'!M4503*Part4Out!C$84+'relay test.csv'!N4503*Part4Out!C$85</f>
        <v>6.8039638193842054</v>
      </c>
      <c r="S4503" s="10">
        <f>(F4503*Part4Out!C$78+'relay test.csv'!H4503*Part4Out!C$79+'relay test.csv'!I4503*Part4Out!C$80+'relay test.csv'!J4503*Part4Out!C$81+'relay test.csv'!K4503*Part4Out!C$82+'relay test.csv'!L4503*Part4Out!C$83+'relay test.csv'!M4503*Part4Out!C$84+'relay test.csv'!N4503*Part4Out!C$85) +Part4Out!C$77</f>
        <v>4.2003285678188806</v>
      </c>
      <c r="T4503" s="10">
        <f t="shared" si="701"/>
        <v>66.708245623280519</v>
      </c>
      <c r="U4503" s="12">
        <f t="shared" si="702"/>
        <v>0.985230750098535</v>
      </c>
      <c r="V4503" s="11">
        <f t="shared" si="703"/>
        <v>1</v>
      </c>
      <c r="W4503" s="11">
        <f t="shared" si="704"/>
        <v>1</v>
      </c>
      <c r="X4503" s="11">
        <f t="shared" si="705"/>
        <v>901.41325890518362</v>
      </c>
      <c r="Y4503" s="12">
        <f t="shared" si="706"/>
        <v>0.99889186025345722</v>
      </c>
      <c r="Z4503" s="11">
        <f t="shared" si="707"/>
        <v>1</v>
      </c>
      <c r="AA4503" s="11">
        <f t="shared" si="708"/>
        <v>1</v>
      </c>
      <c r="AB4503" s="11">
        <f t="shared" si="709"/>
        <v>1</v>
      </c>
      <c r="AC4503" s="1" t="s">
        <v>4527</v>
      </c>
    </row>
    <row r="4504" spans="1:29" x14ac:dyDescent="0.2">
      <c r="A4504" s="1" t="s">
        <v>4528</v>
      </c>
      <c r="B4504" s="1">
        <v>0</v>
      </c>
      <c r="C4504" s="2">
        <v>41546</v>
      </c>
      <c r="D4504" s="2">
        <v>41568</v>
      </c>
      <c r="E4504" s="2">
        <v>41620</v>
      </c>
      <c r="F4504" s="1">
        <v>22</v>
      </c>
      <c r="G4504" s="1">
        <v>45.454545449999998</v>
      </c>
      <c r="H4504" s="1">
        <v>27.272727270000001</v>
      </c>
      <c r="I4504" s="1">
        <v>51.5</v>
      </c>
      <c r="J4504" s="1">
        <v>0.115384615384615</v>
      </c>
      <c r="K4504" s="1">
        <v>1</v>
      </c>
      <c r="L4504" s="1">
        <v>0</v>
      </c>
      <c r="M4504" s="1">
        <v>0</v>
      </c>
      <c r="N4504" s="7">
        <f t="shared" si="700"/>
        <v>0</v>
      </c>
      <c r="O4504" s="1">
        <v>0</v>
      </c>
      <c r="P4504" s="1" t="s">
        <v>32</v>
      </c>
      <c r="Q4504" s="1" t="s">
        <v>63</v>
      </c>
      <c r="R4504" s="10">
        <f>F4504*Part4Out!C$78+'relay test.csv'!H4504*Part4Out!C$79+'relay test.csv'!I4504*Part4Out!C$80+'relay test.csv'!J4504*Part4Out!C$81+'relay test.csv'!K4504*Part4Out!C$82+'relay test.csv'!L4504*Part4Out!C$83+'relay test.csv'!M4504*Part4Out!C$84+'relay test.csv'!N4504*Part4Out!C$85</f>
        <v>5.4496665651921834</v>
      </c>
      <c r="S4504" s="10">
        <f>(F4504*Part4Out!C$78+'relay test.csv'!H4504*Part4Out!C$79+'relay test.csv'!I4504*Part4Out!C$80+'relay test.csv'!J4504*Part4Out!C$81+'relay test.csv'!K4504*Part4Out!C$82+'relay test.csv'!L4504*Part4Out!C$83+'relay test.csv'!M4504*Part4Out!C$84+'relay test.csv'!N4504*Part4Out!C$85) +Part4Out!C$77</f>
        <v>2.8460313136268582</v>
      </c>
      <c r="T4504" s="10">
        <f t="shared" si="701"/>
        <v>17.219308021785444</v>
      </c>
      <c r="U4504" s="12">
        <f t="shared" si="702"/>
        <v>0.94511317340898648</v>
      </c>
      <c r="V4504" s="11">
        <f t="shared" si="703"/>
        <v>1</v>
      </c>
      <c r="W4504" s="11">
        <f t="shared" si="704"/>
        <v>0</v>
      </c>
      <c r="X4504" s="11">
        <f t="shared" si="705"/>
        <v>232.68056917079033</v>
      </c>
      <c r="Y4504" s="12">
        <f t="shared" si="706"/>
        <v>0.99572065403833754</v>
      </c>
      <c r="Z4504" s="11">
        <f t="shared" si="707"/>
        <v>1</v>
      </c>
      <c r="AA4504" s="11">
        <f t="shared" si="708"/>
        <v>0</v>
      </c>
      <c r="AB4504" s="11">
        <f t="shared" si="709"/>
        <v>0</v>
      </c>
      <c r="AC4504" s="1" t="s">
        <v>4528</v>
      </c>
    </row>
    <row r="4505" spans="1:29" x14ac:dyDescent="0.2">
      <c r="A4505" s="1" t="s">
        <v>4529</v>
      </c>
      <c r="B4505" s="1">
        <v>1</v>
      </c>
      <c r="C4505" s="2">
        <v>41561</v>
      </c>
      <c r="D4505" s="2">
        <v>41561</v>
      </c>
      <c r="E4505" s="2">
        <v>41561</v>
      </c>
      <c r="F4505" s="1">
        <v>38</v>
      </c>
      <c r="G4505" s="1">
        <v>26.315789469999999</v>
      </c>
      <c r="H4505" s="1">
        <v>13.15789474</v>
      </c>
      <c r="I4505" s="1">
        <v>40.25</v>
      </c>
      <c r="J4505" s="1">
        <v>0</v>
      </c>
      <c r="K4505" s="1">
        <v>1</v>
      </c>
      <c r="L4505" s="1">
        <v>0</v>
      </c>
      <c r="M4505" s="1">
        <v>0</v>
      </c>
      <c r="N4505" s="7">
        <f t="shared" si="700"/>
        <v>0</v>
      </c>
      <c r="O4505" s="1">
        <v>0</v>
      </c>
      <c r="P4505" s="1" t="s">
        <v>36</v>
      </c>
      <c r="Q4505" s="1" t="s">
        <v>63</v>
      </c>
      <c r="R4505" s="10">
        <f>F4505*Part4Out!C$78+'relay test.csv'!H4505*Part4Out!C$79+'relay test.csv'!I4505*Part4Out!C$80+'relay test.csv'!J4505*Part4Out!C$81+'relay test.csv'!K4505*Part4Out!C$82+'relay test.csv'!L4505*Part4Out!C$83+'relay test.csv'!M4505*Part4Out!C$84+'relay test.csv'!N4505*Part4Out!C$85</f>
        <v>8.6704193302319599</v>
      </c>
      <c r="S4505" s="10">
        <f>(F4505*Part4Out!C$78+'relay test.csv'!H4505*Part4Out!C$79+'relay test.csv'!I4505*Part4Out!C$80+'relay test.csv'!J4505*Part4Out!C$81+'relay test.csv'!K4505*Part4Out!C$82+'relay test.csv'!L4505*Part4Out!C$83+'relay test.csv'!M4505*Part4Out!C$84+'relay test.csv'!N4505*Part4Out!C$85) +Part4Out!C$77</f>
        <v>6.0667840786666343</v>
      </c>
      <c r="T4505" s="10">
        <f t="shared" si="701"/>
        <v>431.29144956779288</v>
      </c>
      <c r="U4505" s="12">
        <f t="shared" si="702"/>
        <v>0.99768674582622485</v>
      </c>
      <c r="V4505" s="11">
        <f t="shared" si="703"/>
        <v>1</v>
      </c>
      <c r="W4505" s="11">
        <f t="shared" si="704"/>
        <v>1</v>
      </c>
      <c r="X4505" s="11">
        <f t="shared" si="705"/>
        <v>5827.9426697614672</v>
      </c>
      <c r="Y4505" s="12">
        <f t="shared" si="706"/>
        <v>0.99982844229963219</v>
      </c>
      <c r="Z4505" s="11">
        <f t="shared" si="707"/>
        <v>1</v>
      </c>
      <c r="AA4505" s="11">
        <f t="shared" si="708"/>
        <v>1</v>
      </c>
      <c r="AB4505" s="11">
        <f t="shared" si="709"/>
        <v>1</v>
      </c>
      <c r="AC4505" s="1" t="s">
        <v>4529</v>
      </c>
    </row>
    <row r="4506" spans="1:29" x14ac:dyDescent="0.2">
      <c r="A4506" s="1" t="s">
        <v>4530</v>
      </c>
      <c r="B4506" s="1">
        <v>0</v>
      </c>
      <c r="C4506" s="2">
        <v>41561</v>
      </c>
      <c r="D4506" s="2">
        <v>41561</v>
      </c>
      <c r="E4506" s="2">
        <v>41561</v>
      </c>
      <c r="F4506" s="1">
        <v>1</v>
      </c>
      <c r="G4506" s="1">
        <v>100</v>
      </c>
      <c r="H4506" s="1">
        <v>0</v>
      </c>
      <c r="I4506" s="1">
        <v>40</v>
      </c>
      <c r="J4506" s="1">
        <v>0</v>
      </c>
      <c r="K4506" s="1">
        <v>1</v>
      </c>
      <c r="L4506" s="1">
        <v>0</v>
      </c>
      <c r="M4506" s="1">
        <v>0</v>
      </c>
      <c r="N4506" s="7">
        <f t="shared" si="700"/>
        <v>0</v>
      </c>
      <c r="O4506" s="1">
        <v>0</v>
      </c>
      <c r="P4506" s="1" t="s">
        <v>32</v>
      </c>
      <c r="Q4506" s="1" t="s">
        <v>63</v>
      </c>
      <c r="R4506" s="10">
        <f>F4506*Part4Out!C$78+'relay test.csv'!H4506*Part4Out!C$79+'relay test.csv'!I4506*Part4Out!C$80+'relay test.csv'!J4506*Part4Out!C$81+'relay test.csv'!K4506*Part4Out!C$82+'relay test.csv'!L4506*Part4Out!C$83+'relay test.csv'!M4506*Part4Out!C$84+'relay test.csv'!N4506*Part4Out!C$85</f>
        <v>0.59089900522998895</v>
      </c>
      <c r="S4506" s="10">
        <f>(F4506*Part4Out!C$78+'relay test.csv'!H4506*Part4Out!C$79+'relay test.csv'!I4506*Part4Out!C$80+'relay test.csv'!J4506*Part4Out!C$81+'relay test.csv'!K4506*Part4Out!C$82+'relay test.csv'!L4506*Part4Out!C$83+'relay test.csv'!M4506*Part4Out!C$84+'relay test.csv'!N4506*Part4Out!C$85) +Part4Out!C$77</f>
        <v>-2.0127362463353364</v>
      </c>
      <c r="T4506" s="10">
        <f t="shared" si="701"/>
        <v>0.13362254978113966</v>
      </c>
      <c r="U4506" s="12">
        <f t="shared" si="702"/>
        <v>0.11787216989194262</v>
      </c>
      <c r="V4506" s="11">
        <f t="shared" si="703"/>
        <v>0</v>
      </c>
      <c r="W4506" s="11">
        <f t="shared" si="704"/>
        <v>0</v>
      </c>
      <c r="X4506" s="11">
        <f t="shared" si="705"/>
        <v>1.8056109396377493</v>
      </c>
      <c r="Y4506" s="12">
        <f t="shared" si="706"/>
        <v>0.6435713926432306</v>
      </c>
      <c r="Z4506" s="11">
        <f t="shared" si="707"/>
        <v>1</v>
      </c>
      <c r="AA4506" s="11">
        <f t="shared" si="708"/>
        <v>0</v>
      </c>
      <c r="AB4506" s="11">
        <f t="shared" si="709"/>
        <v>0</v>
      </c>
      <c r="AC4506" s="1" t="s">
        <v>4530</v>
      </c>
    </row>
    <row r="4507" spans="1:29" x14ac:dyDescent="0.2">
      <c r="A4507" s="1" t="s">
        <v>4531</v>
      </c>
      <c r="B4507" s="1">
        <v>1</v>
      </c>
      <c r="C4507" s="2">
        <v>41547</v>
      </c>
      <c r="D4507" s="2">
        <v>41575</v>
      </c>
      <c r="E4507" s="2">
        <v>41658</v>
      </c>
      <c r="F4507" s="1">
        <v>32</v>
      </c>
      <c r="G4507" s="1">
        <v>84.375</v>
      </c>
      <c r="H4507" s="1">
        <v>9.375</v>
      </c>
      <c r="I4507" s="1">
        <v>22.37</v>
      </c>
      <c r="J4507" s="1">
        <v>0.108433734939759</v>
      </c>
      <c r="K4507" s="1">
        <v>1</v>
      </c>
      <c r="L4507" s="1">
        <v>0</v>
      </c>
      <c r="M4507" s="1">
        <v>0</v>
      </c>
      <c r="N4507" s="7">
        <f t="shared" si="700"/>
        <v>0</v>
      </c>
      <c r="O4507" s="1">
        <v>0</v>
      </c>
      <c r="P4507" s="1" t="s">
        <v>32</v>
      </c>
      <c r="Q4507" s="1" t="s">
        <v>28</v>
      </c>
      <c r="R4507" s="10">
        <f>F4507*Part4Out!C$78+'relay test.csv'!H4507*Part4Out!C$79+'relay test.csv'!I4507*Part4Out!C$80+'relay test.csv'!J4507*Part4Out!C$81+'relay test.csv'!K4507*Part4Out!C$82+'relay test.csv'!L4507*Part4Out!C$83+'relay test.csv'!M4507*Part4Out!C$84+'relay test.csv'!N4507*Part4Out!C$85</f>
        <v>7.3261262795172444</v>
      </c>
      <c r="S4507" s="10">
        <f>(F4507*Part4Out!C$78+'relay test.csv'!H4507*Part4Out!C$79+'relay test.csv'!I4507*Part4Out!C$80+'relay test.csv'!J4507*Part4Out!C$81+'relay test.csv'!K4507*Part4Out!C$82+'relay test.csv'!L4507*Part4Out!C$83+'relay test.csv'!M4507*Part4Out!C$84+'relay test.csv'!N4507*Part4Out!C$85) +Part4Out!C$77</f>
        <v>4.7224910279519197</v>
      </c>
      <c r="T4507" s="10">
        <f t="shared" si="701"/>
        <v>112.44801522403075</v>
      </c>
      <c r="U4507" s="12">
        <f t="shared" si="702"/>
        <v>0.9911853900835087</v>
      </c>
      <c r="V4507" s="11">
        <f t="shared" si="703"/>
        <v>1</v>
      </c>
      <c r="W4507" s="11">
        <f t="shared" si="704"/>
        <v>1</v>
      </c>
      <c r="X4507" s="11">
        <f t="shared" si="705"/>
        <v>1519.4842993313391</v>
      </c>
      <c r="Y4507" s="12">
        <f t="shared" si="706"/>
        <v>0.99934231481348423</v>
      </c>
      <c r="Z4507" s="11">
        <f t="shared" si="707"/>
        <v>1</v>
      </c>
      <c r="AA4507" s="11">
        <f t="shared" si="708"/>
        <v>1</v>
      </c>
      <c r="AB4507" s="11">
        <f t="shared" si="709"/>
        <v>1</v>
      </c>
      <c r="AC4507" s="1" t="s">
        <v>4531</v>
      </c>
    </row>
    <row r="4508" spans="1:29" x14ac:dyDescent="0.2">
      <c r="A4508" s="1" t="s">
        <v>4532</v>
      </c>
      <c r="B4508" s="1">
        <v>0</v>
      </c>
      <c r="C4508" s="2">
        <v>41561</v>
      </c>
      <c r="D4508" s="2">
        <v>41561</v>
      </c>
      <c r="E4508" s="2">
        <v>41561</v>
      </c>
      <c r="F4508" s="1">
        <v>1</v>
      </c>
      <c r="G4508" s="1">
        <v>100</v>
      </c>
      <c r="H4508" s="1">
        <v>0</v>
      </c>
      <c r="I4508" s="1">
        <v>40</v>
      </c>
      <c r="J4508" s="1">
        <v>0</v>
      </c>
      <c r="K4508" s="1">
        <v>1</v>
      </c>
      <c r="L4508" s="1">
        <v>0</v>
      </c>
      <c r="M4508" s="1">
        <v>1</v>
      </c>
      <c r="N4508" s="7">
        <f t="shared" si="700"/>
        <v>0</v>
      </c>
      <c r="O4508" s="1">
        <v>0</v>
      </c>
      <c r="P4508" s="1" t="s">
        <v>32</v>
      </c>
      <c r="Q4508" s="1" t="s">
        <v>63</v>
      </c>
      <c r="R4508" s="10">
        <f>F4508*Part4Out!C$78+'relay test.csv'!H4508*Part4Out!C$79+'relay test.csv'!I4508*Part4Out!C$80+'relay test.csv'!J4508*Part4Out!C$81+'relay test.csv'!K4508*Part4Out!C$82+'relay test.csv'!L4508*Part4Out!C$83+'relay test.csv'!M4508*Part4Out!C$84+'relay test.csv'!N4508*Part4Out!C$85</f>
        <v>1.4380081364993695</v>
      </c>
      <c r="S4508" s="10">
        <f>(F4508*Part4Out!C$78+'relay test.csv'!H4508*Part4Out!C$79+'relay test.csv'!I4508*Part4Out!C$80+'relay test.csv'!J4508*Part4Out!C$81+'relay test.csv'!K4508*Part4Out!C$82+'relay test.csv'!L4508*Part4Out!C$83+'relay test.csv'!M4508*Part4Out!C$84+'relay test.csv'!N4508*Part4Out!C$85) +Part4Out!C$77</f>
        <v>-1.1656271150659556</v>
      </c>
      <c r="T4508" s="10">
        <f t="shared" si="701"/>
        <v>0.31172711195448188</v>
      </c>
      <c r="U4508" s="12">
        <f t="shared" si="702"/>
        <v>0.23764631310395531</v>
      </c>
      <c r="V4508" s="11">
        <f t="shared" si="703"/>
        <v>0</v>
      </c>
      <c r="W4508" s="11">
        <f t="shared" si="704"/>
        <v>0</v>
      </c>
      <c r="X4508" s="11">
        <f t="shared" si="705"/>
        <v>4.2122971343429576</v>
      </c>
      <c r="Y4508" s="12">
        <f t="shared" si="706"/>
        <v>0.80814601043920409</v>
      </c>
      <c r="Z4508" s="11">
        <f t="shared" si="707"/>
        <v>1</v>
      </c>
      <c r="AA4508" s="11">
        <f t="shared" si="708"/>
        <v>0</v>
      </c>
      <c r="AB4508" s="11">
        <f t="shared" si="709"/>
        <v>0</v>
      </c>
      <c r="AC4508" s="1" t="s">
        <v>4532</v>
      </c>
    </row>
    <row r="4509" spans="1:29" x14ac:dyDescent="0.2">
      <c r="A4509" s="1" t="s">
        <v>4533</v>
      </c>
      <c r="B4509" s="1">
        <v>1</v>
      </c>
      <c r="C4509" s="2">
        <v>41561</v>
      </c>
      <c r="D4509" s="2">
        <v>41562</v>
      </c>
      <c r="E4509" s="2">
        <v>41589</v>
      </c>
      <c r="F4509" s="1">
        <v>30</v>
      </c>
      <c r="G4509" s="1">
        <v>60</v>
      </c>
      <c r="H4509" s="1">
        <v>3.3333333330000001</v>
      </c>
      <c r="I4509" s="1">
        <v>88.58</v>
      </c>
      <c r="J4509" s="1">
        <v>0.11111111111111099</v>
      </c>
      <c r="K4509" s="1">
        <v>1</v>
      </c>
      <c r="L4509" s="1">
        <v>0</v>
      </c>
      <c r="M4509" s="1">
        <v>0</v>
      </c>
      <c r="N4509" s="7">
        <f t="shared" si="700"/>
        <v>0</v>
      </c>
      <c r="O4509" s="1">
        <v>0</v>
      </c>
      <c r="P4509" s="1" t="s">
        <v>26</v>
      </c>
      <c r="Q4509" s="1" t="s">
        <v>28</v>
      </c>
      <c r="R4509" s="10">
        <f>F4509*Part4Out!C$78+'relay test.csv'!H4509*Part4Out!C$79+'relay test.csv'!I4509*Part4Out!C$80+'relay test.csv'!J4509*Part4Out!C$81+'relay test.csv'!K4509*Part4Out!C$82+'relay test.csv'!L4509*Part4Out!C$83+'relay test.csv'!M4509*Part4Out!C$84+'relay test.csv'!N4509*Part4Out!C$85</f>
        <v>6.5534645209221152</v>
      </c>
      <c r="S4509" s="10">
        <f>(F4509*Part4Out!C$78+'relay test.csv'!H4509*Part4Out!C$79+'relay test.csv'!I4509*Part4Out!C$80+'relay test.csv'!J4509*Part4Out!C$81+'relay test.csv'!K4509*Part4Out!C$82+'relay test.csv'!L4509*Part4Out!C$83+'relay test.csv'!M4509*Part4Out!C$84+'relay test.csv'!N4509*Part4Out!C$85) +Part4Out!C$77</f>
        <v>3.94982926935679</v>
      </c>
      <c r="T4509" s="10">
        <f t="shared" si="701"/>
        <v>51.926500633134076</v>
      </c>
      <c r="U4509" s="12">
        <f t="shared" si="702"/>
        <v>0.98110587346532485</v>
      </c>
      <c r="V4509" s="11">
        <f t="shared" si="703"/>
        <v>1</v>
      </c>
      <c r="W4509" s="11">
        <f t="shared" si="704"/>
        <v>1</v>
      </c>
      <c r="X4509" s="11">
        <f t="shared" si="705"/>
        <v>701.6709212169751</v>
      </c>
      <c r="Y4509" s="12">
        <f t="shared" si="706"/>
        <v>0.99857685871180202</v>
      </c>
      <c r="Z4509" s="11">
        <f t="shared" si="707"/>
        <v>1</v>
      </c>
      <c r="AA4509" s="11">
        <f t="shared" si="708"/>
        <v>1</v>
      </c>
      <c r="AB4509" s="11">
        <f t="shared" si="709"/>
        <v>1</v>
      </c>
      <c r="AC4509" s="1" t="s">
        <v>4533</v>
      </c>
    </row>
    <row r="4510" spans="1:29" x14ac:dyDescent="0.2">
      <c r="A4510" s="1" t="s">
        <v>4534</v>
      </c>
      <c r="B4510" s="1">
        <v>1</v>
      </c>
      <c r="C4510" s="2">
        <v>41562</v>
      </c>
      <c r="D4510" s="2">
        <v>41562</v>
      </c>
      <c r="E4510" s="2">
        <v>41595</v>
      </c>
      <c r="F4510" s="1">
        <v>35</v>
      </c>
      <c r="G4510" s="1">
        <v>2.8571428569999999</v>
      </c>
      <c r="H4510" s="1">
        <v>0</v>
      </c>
      <c r="I4510" s="1">
        <v>36.799999999999997</v>
      </c>
      <c r="J4510" s="1">
        <v>0.15151515151515199</v>
      </c>
      <c r="K4510" s="1">
        <v>1</v>
      </c>
      <c r="L4510" s="1">
        <v>0</v>
      </c>
      <c r="M4510" s="1">
        <v>0</v>
      </c>
      <c r="N4510" s="7">
        <f t="shared" si="700"/>
        <v>0</v>
      </c>
      <c r="O4510" s="1">
        <v>0</v>
      </c>
      <c r="P4510" s="1" t="s">
        <v>26</v>
      </c>
      <c r="Q4510" s="1" t="s">
        <v>63</v>
      </c>
      <c r="R4510" s="10">
        <f>F4510*Part4Out!C$78+'relay test.csv'!H4510*Part4Out!C$79+'relay test.csv'!I4510*Part4Out!C$80+'relay test.csv'!J4510*Part4Out!C$81+'relay test.csv'!K4510*Part4Out!C$82+'relay test.csv'!L4510*Part4Out!C$83+'relay test.csv'!M4510*Part4Out!C$84+'relay test.csv'!N4510*Part4Out!C$85</f>
        <v>7.7038840593764606</v>
      </c>
      <c r="S4510" s="10">
        <f>(F4510*Part4Out!C$78+'relay test.csv'!H4510*Part4Out!C$79+'relay test.csv'!I4510*Part4Out!C$80+'relay test.csv'!J4510*Part4Out!C$81+'relay test.csv'!K4510*Part4Out!C$82+'relay test.csv'!L4510*Part4Out!C$83+'relay test.csv'!M4510*Part4Out!C$84+'relay test.csv'!N4510*Part4Out!C$85) +Part4Out!C$77</f>
        <v>5.1002488078111359</v>
      </c>
      <c r="T4510" s="10">
        <f t="shared" si="701"/>
        <v>164.06272230897133</v>
      </c>
      <c r="U4510" s="12">
        <f t="shared" si="702"/>
        <v>0.99394169691368495</v>
      </c>
      <c r="V4510" s="11">
        <f t="shared" si="703"/>
        <v>1</v>
      </c>
      <c r="W4510" s="11">
        <f t="shared" si="704"/>
        <v>1</v>
      </c>
      <c r="X4510" s="11">
        <f t="shared" si="705"/>
        <v>2216.9420256762751</v>
      </c>
      <c r="Y4510" s="12">
        <f t="shared" si="706"/>
        <v>0.99954913158756031</v>
      </c>
      <c r="Z4510" s="11">
        <f t="shared" si="707"/>
        <v>1</v>
      </c>
      <c r="AA4510" s="11">
        <f t="shared" si="708"/>
        <v>1</v>
      </c>
      <c r="AB4510" s="11">
        <f t="shared" si="709"/>
        <v>1</v>
      </c>
      <c r="AC4510" s="1" t="s">
        <v>4534</v>
      </c>
    </row>
    <row r="4511" spans="1:29" x14ac:dyDescent="0.2">
      <c r="A4511" s="1" t="s">
        <v>4535</v>
      </c>
      <c r="B4511" s="1">
        <v>1</v>
      </c>
      <c r="C4511" s="2">
        <v>41562</v>
      </c>
      <c r="D4511" s="2">
        <v>41562</v>
      </c>
      <c r="E4511" s="2">
        <v>41562</v>
      </c>
      <c r="F4511" s="1">
        <v>26</v>
      </c>
      <c r="G4511" s="1">
        <v>73.07692308</v>
      </c>
      <c r="H4511" s="1">
        <v>0</v>
      </c>
      <c r="I4511" s="1">
        <v>40.020000000000003</v>
      </c>
      <c r="J4511" s="1">
        <v>0</v>
      </c>
      <c r="K4511" s="1">
        <v>1</v>
      </c>
      <c r="L4511" s="1">
        <v>0</v>
      </c>
      <c r="M4511" s="1">
        <v>0</v>
      </c>
      <c r="N4511" s="7">
        <f t="shared" si="700"/>
        <v>0</v>
      </c>
      <c r="O4511" s="1">
        <v>0</v>
      </c>
      <c r="P4511" s="1" t="s">
        <v>36</v>
      </c>
      <c r="Q4511" s="1" t="s">
        <v>28</v>
      </c>
      <c r="R4511" s="10">
        <f>F4511*Part4Out!C$78+'relay test.csv'!H4511*Part4Out!C$79+'relay test.csv'!I4511*Part4Out!C$80+'relay test.csv'!J4511*Part4Out!C$81+'relay test.csv'!K4511*Part4Out!C$82+'relay test.csv'!L4511*Part4Out!C$83+'relay test.csv'!M4511*Part4Out!C$84+'relay test.csv'!N4511*Part4Out!C$85</f>
        <v>5.8792195687371605</v>
      </c>
      <c r="S4511" s="10">
        <f>(F4511*Part4Out!C$78+'relay test.csv'!H4511*Part4Out!C$79+'relay test.csv'!I4511*Part4Out!C$80+'relay test.csv'!J4511*Part4Out!C$81+'relay test.csv'!K4511*Part4Out!C$82+'relay test.csv'!L4511*Part4Out!C$83+'relay test.csv'!M4511*Part4Out!C$84+'relay test.csv'!N4511*Part4Out!C$85) +Part4Out!C$77</f>
        <v>3.2755843171718353</v>
      </c>
      <c r="T4511" s="10">
        <f t="shared" si="701"/>
        <v>26.458681226378889</v>
      </c>
      <c r="U4511" s="12">
        <f t="shared" si="702"/>
        <v>0.96358164502673482</v>
      </c>
      <c r="V4511" s="11">
        <f t="shared" si="703"/>
        <v>1</v>
      </c>
      <c r="W4511" s="11">
        <f t="shared" si="704"/>
        <v>1</v>
      </c>
      <c r="X4511" s="11">
        <f t="shared" si="705"/>
        <v>357.53010512811505</v>
      </c>
      <c r="Y4511" s="12">
        <f t="shared" si="706"/>
        <v>0.99721083394198473</v>
      </c>
      <c r="Z4511" s="11">
        <f t="shared" si="707"/>
        <v>1</v>
      </c>
      <c r="AA4511" s="11">
        <f t="shared" si="708"/>
        <v>1</v>
      </c>
      <c r="AB4511" s="11">
        <f t="shared" si="709"/>
        <v>1</v>
      </c>
      <c r="AC4511" s="1" t="s">
        <v>4535</v>
      </c>
    </row>
    <row r="4512" spans="1:29" x14ac:dyDescent="0.2">
      <c r="A4512" s="1" t="s">
        <v>4536</v>
      </c>
      <c r="B4512" s="1">
        <v>1</v>
      </c>
      <c r="C4512" s="2">
        <v>41554</v>
      </c>
      <c r="D4512" s="2">
        <v>41562</v>
      </c>
      <c r="E4512" s="2">
        <v>41562</v>
      </c>
      <c r="F4512" s="1">
        <v>33</v>
      </c>
      <c r="G4512" s="1">
        <v>0</v>
      </c>
      <c r="H4512" s="1">
        <v>0</v>
      </c>
      <c r="I4512" s="1">
        <v>40.25</v>
      </c>
      <c r="J4512" s="1">
        <v>0</v>
      </c>
      <c r="K4512" s="1">
        <v>1</v>
      </c>
      <c r="L4512" s="1">
        <v>0</v>
      </c>
      <c r="M4512" s="1">
        <v>0</v>
      </c>
      <c r="N4512" s="7">
        <f t="shared" si="700"/>
        <v>0</v>
      </c>
      <c r="O4512" s="1">
        <v>0</v>
      </c>
      <c r="P4512" s="1" t="s">
        <v>30</v>
      </c>
      <c r="Q4512" s="1" t="s">
        <v>24</v>
      </c>
      <c r="R4512" s="10">
        <f>F4512*Part4Out!C$78+'relay test.csv'!H4512*Part4Out!C$79+'relay test.csv'!I4512*Part4Out!C$80+'relay test.csv'!J4512*Part4Out!C$81+'relay test.csv'!K4512*Part4Out!C$82+'relay test.csv'!L4512*Part4Out!C$83+'relay test.csv'!M4512*Part4Out!C$84+'relay test.csv'!N4512*Part4Out!C$85</f>
        <v>7.3591645236710654</v>
      </c>
      <c r="S4512" s="10">
        <f>(F4512*Part4Out!C$78+'relay test.csv'!H4512*Part4Out!C$79+'relay test.csv'!I4512*Part4Out!C$80+'relay test.csv'!J4512*Part4Out!C$81+'relay test.csv'!K4512*Part4Out!C$82+'relay test.csv'!L4512*Part4Out!C$83+'relay test.csv'!M4512*Part4Out!C$84+'relay test.csv'!N4512*Part4Out!C$85) +Part4Out!C$77</f>
        <v>4.7555292721057398</v>
      </c>
      <c r="T4512" s="10">
        <f t="shared" si="701"/>
        <v>116.22515161899254</v>
      </c>
      <c r="U4512" s="12">
        <f t="shared" si="702"/>
        <v>0.99146940749328083</v>
      </c>
      <c r="V4512" s="11">
        <f t="shared" si="703"/>
        <v>1</v>
      </c>
      <c r="W4512" s="11">
        <f t="shared" si="704"/>
        <v>1</v>
      </c>
      <c r="X4512" s="11">
        <f t="shared" si="705"/>
        <v>1570.523879150895</v>
      </c>
      <c r="Y4512" s="12">
        <f t="shared" si="706"/>
        <v>0.99936367495698486</v>
      </c>
      <c r="Z4512" s="11">
        <f t="shared" si="707"/>
        <v>1</v>
      </c>
      <c r="AA4512" s="11">
        <f t="shared" si="708"/>
        <v>1</v>
      </c>
      <c r="AB4512" s="11">
        <f t="shared" si="709"/>
        <v>1</v>
      </c>
      <c r="AC4512" s="1" t="s">
        <v>4536</v>
      </c>
    </row>
    <row r="4513" spans="1:29" x14ac:dyDescent="0.2">
      <c r="A4513" s="1" t="s">
        <v>4537</v>
      </c>
      <c r="B4513" s="1">
        <v>1</v>
      </c>
      <c r="C4513" s="2">
        <v>41562</v>
      </c>
      <c r="D4513" s="2">
        <v>41562</v>
      </c>
      <c r="E4513" s="2">
        <v>41613</v>
      </c>
      <c r="F4513" s="1">
        <v>37</v>
      </c>
      <c r="G4513" s="1">
        <v>10.81081081</v>
      </c>
      <c r="H4513" s="1">
        <v>0</v>
      </c>
      <c r="I4513" s="1">
        <v>237.77</v>
      </c>
      <c r="J4513" s="1">
        <v>3.9215686274509803E-2</v>
      </c>
      <c r="K4513" s="1">
        <v>1</v>
      </c>
      <c r="L4513" s="1">
        <v>0</v>
      </c>
      <c r="M4513" s="1">
        <v>0</v>
      </c>
      <c r="N4513" s="7">
        <f t="shared" si="700"/>
        <v>1</v>
      </c>
      <c r="O4513" s="1">
        <v>0</v>
      </c>
      <c r="P4513" s="1" t="s">
        <v>23</v>
      </c>
      <c r="Q4513" s="1" t="s">
        <v>28</v>
      </c>
      <c r="R4513" s="10">
        <f>F4513*Part4Out!C$78+'relay test.csv'!H4513*Part4Out!C$79+'relay test.csv'!I4513*Part4Out!C$80+'relay test.csv'!J4513*Part4Out!C$81+'relay test.csv'!K4513*Part4Out!C$82+'relay test.csv'!L4513*Part4Out!C$83+'relay test.csv'!M4513*Part4Out!C$84+'relay test.csv'!N4513*Part4Out!C$85</f>
        <v>7.755193715797712</v>
      </c>
      <c r="S4513" s="10">
        <f>(F4513*Part4Out!C$78+'relay test.csv'!H4513*Part4Out!C$79+'relay test.csv'!I4513*Part4Out!C$80+'relay test.csv'!J4513*Part4Out!C$81+'relay test.csv'!K4513*Part4Out!C$82+'relay test.csv'!L4513*Part4Out!C$83+'relay test.csv'!M4513*Part4Out!C$84+'relay test.csv'!N4513*Part4Out!C$85) +Part4Out!C$77</f>
        <v>5.1515584642323873</v>
      </c>
      <c r="T4513" s="10">
        <f t="shared" si="701"/>
        <v>172.70042813760426</v>
      </c>
      <c r="U4513" s="12">
        <f t="shared" si="702"/>
        <v>0.99424296180083216</v>
      </c>
      <c r="V4513" s="11">
        <f t="shared" si="703"/>
        <v>1</v>
      </c>
      <c r="W4513" s="11">
        <f t="shared" si="704"/>
        <v>1</v>
      </c>
      <c r="X4513" s="11">
        <f t="shared" si="705"/>
        <v>2333.6613680559676</v>
      </c>
      <c r="Y4513" s="12">
        <f t="shared" si="706"/>
        <v>0.99957167235742084</v>
      </c>
      <c r="Z4513" s="11">
        <f t="shared" si="707"/>
        <v>1</v>
      </c>
      <c r="AA4513" s="11">
        <f t="shared" si="708"/>
        <v>1</v>
      </c>
      <c r="AB4513" s="11">
        <f t="shared" si="709"/>
        <v>1</v>
      </c>
      <c r="AC4513" s="1" t="s">
        <v>4537</v>
      </c>
    </row>
    <row r="4514" spans="1:29" x14ac:dyDescent="0.2">
      <c r="A4514" s="1" t="s">
        <v>4538</v>
      </c>
      <c r="B4514" s="1">
        <v>1</v>
      </c>
      <c r="C4514" s="2">
        <v>41562</v>
      </c>
      <c r="D4514" s="2">
        <v>41562</v>
      </c>
      <c r="E4514" s="2">
        <v>41562</v>
      </c>
      <c r="F4514" s="1">
        <v>32</v>
      </c>
      <c r="G4514" s="1">
        <v>15.625</v>
      </c>
      <c r="H4514" s="1">
        <v>9.375</v>
      </c>
      <c r="I4514" s="1">
        <v>42.5</v>
      </c>
      <c r="J4514" s="1">
        <v>0</v>
      </c>
      <c r="K4514" s="1">
        <v>0</v>
      </c>
      <c r="L4514" s="1">
        <v>1</v>
      </c>
      <c r="M4514" s="1">
        <v>0</v>
      </c>
      <c r="N4514" s="7">
        <f t="shared" si="700"/>
        <v>0</v>
      </c>
      <c r="O4514" s="1">
        <v>0</v>
      </c>
      <c r="P4514" s="1" t="s">
        <v>32</v>
      </c>
      <c r="Q4514" s="1" t="s">
        <v>28</v>
      </c>
      <c r="R4514" s="10">
        <f>F4514*Part4Out!C$78+'relay test.csv'!H4514*Part4Out!C$79+'relay test.csv'!I4514*Part4Out!C$80+'relay test.csv'!J4514*Part4Out!C$81+'relay test.csv'!K4514*Part4Out!C$82+'relay test.csv'!L4514*Part4Out!C$83+'relay test.csv'!M4514*Part4Out!C$84+'relay test.csv'!N4514*Part4Out!C$85</f>
        <v>7.5619307879137798</v>
      </c>
      <c r="S4514" s="10">
        <f>(F4514*Part4Out!C$78+'relay test.csv'!H4514*Part4Out!C$79+'relay test.csv'!I4514*Part4Out!C$80+'relay test.csv'!J4514*Part4Out!C$81+'relay test.csv'!K4514*Part4Out!C$82+'relay test.csv'!L4514*Part4Out!C$83+'relay test.csv'!M4514*Part4Out!C$84+'relay test.csv'!N4514*Part4Out!C$85) +Part4Out!C$77</f>
        <v>4.9582955363484551</v>
      </c>
      <c r="T4514" s="10">
        <f t="shared" si="701"/>
        <v>142.35095696880123</v>
      </c>
      <c r="U4514" s="12">
        <f t="shared" si="702"/>
        <v>0.99302411353823306</v>
      </c>
      <c r="V4514" s="11">
        <f t="shared" si="703"/>
        <v>1</v>
      </c>
      <c r="W4514" s="11">
        <f t="shared" si="704"/>
        <v>1</v>
      </c>
      <c r="X4514" s="11">
        <f t="shared" si="705"/>
        <v>1923.5559087276804</v>
      </c>
      <c r="Y4514" s="12">
        <f t="shared" si="706"/>
        <v>0.99948039961039059</v>
      </c>
      <c r="Z4514" s="11">
        <f t="shared" si="707"/>
        <v>1</v>
      </c>
      <c r="AA4514" s="11">
        <f t="shared" si="708"/>
        <v>1</v>
      </c>
      <c r="AB4514" s="11">
        <f t="shared" si="709"/>
        <v>1</v>
      </c>
      <c r="AC4514" s="1" t="s">
        <v>4538</v>
      </c>
    </row>
    <row r="4515" spans="1:29" x14ac:dyDescent="0.2">
      <c r="A4515" s="1" t="s">
        <v>4539</v>
      </c>
      <c r="B4515" s="1">
        <v>1</v>
      </c>
      <c r="C4515" s="2">
        <v>41562</v>
      </c>
      <c r="D4515" s="2">
        <v>41562</v>
      </c>
      <c r="E4515" s="2">
        <v>41562</v>
      </c>
      <c r="F4515" s="1">
        <v>27</v>
      </c>
      <c r="G4515" s="1">
        <v>40.74074074</v>
      </c>
      <c r="H4515" s="1">
        <v>0</v>
      </c>
      <c r="I4515" s="1">
        <v>40.020000000000003</v>
      </c>
      <c r="J4515" s="1">
        <v>0</v>
      </c>
      <c r="K4515" s="1">
        <v>1</v>
      </c>
      <c r="L4515" s="1">
        <v>1</v>
      </c>
      <c r="M4515" s="1">
        <v>0</v>
      </c>
      <c r="N4515" s="7">
        <f t="shared" si="700"/>
        <v>0</v>
      </c>
      <c r="O4515" s="1">
        <v>0</v>
      </c>
      <c r="P4515" s="1" t="s">
        <v>36</v>
      </c>
      <c r="Q4515" s="1" t="s">
        <v>63</v>
      </c>
      <c r="R4515" s="10">
        <f>F4515*Part4Out!C$78+'relay test.csv'!H4515*Part4Out!C$79+'relay test.csv'!I4515*Part4Out!C$80+'relay test.csv'!J4515*Part4Out!C$81+'relay test.csv'!K4515*Part4Out!C$82+'relay test.csv'!L4515*Part4Out!C$83+'relay test.csv'!M4515*Part4Out!C$84+'relay test.csv'!N4515*Part4Out!C$85</f>
        <v>6.8515096250316159</v>
      </c>
      <c r="S4515" s="10">
        <f>(F4515*Part4Out!C$78+'relay test.csv'!H4515*Part4Out!C$79+'relay test.csv'!I4515*Part4Out!C$80+'relay test.csv'!J4515*Part4Out!C$81+'relay test.csv'!K4515*Part4Out!C$82+'relay test.csv'!L4515*Part4Out!C$83+'relay test.csv'!M4515*Part4Out!C$84+'relay test.csv'!N4515*Part4Out!C$85) +Part4Out!C$77</f>
        <v>4.2478743734662903</v>
      </c>
      <c r="T4515" s="10">
        <f t="shared" si="701"/>
        <v>69.956552688116332</v>
      </c>
      <c r="U4515" s="12">
        <f t="shared" si="702"/>
        <v>0.98590686889207513</v>
      </c>
      <c r="V4515" s="11">
        <f t="shared" si="703"/>
        <v>1</v>
      </c>
      <c r="W4515" s="11">
        <f t="shared" si="704"/>
        <v>1</v>
      </c>
      <c r="X4515" s="11">
        <f t="shared" si="705"/>
        <v>945.30688899364418</v>
      </c>
      <c r="Y4515" s="12">
        <f t="shared" si="706"/>
        <v>0.99894326036127301</v>
      </c>
      <c r="Z4515" s="11">
        <f t="shared" si="707"/>
        <v>1</v>
      </c>
      <c r="AA4515" s="11">
        <f t="shared" si="708"/>
        <v>1</v>
      </c>
      <c r="AB4515" s="11">
        <f t="shared" si="709"/>
        <v>1</v>
      </c>
      <c r="AC4515" s="1" t="s">
        <v>4539</v>
      </c>
    </row>
    <row r="4516" spans="1:29" x14ac:dyDescent="0.2">
      <c r="A4516" s="1" t="s">
        <v>4540</v>
      </c>
      <c r="B4516" s="1">
        <v>1</v>
      </c>
      <c r="C4516" s="2">
        <v>41553</v>
      </c>
      <c r="D4516" s="2">
        <v>41562</v>
      </c>
      <c r="E4516" s="2">
        <v>41562</v>
      </c>
      <c r="F4516" s="1">
        <v>37</v>
      </c>
      <c r="G4516" s="1">
        <v>8.1081081079999997</v>
      </c>
      <c r="H4516" s="1">
        <v>5.4054054049999998</v>
      </c>
      <c r="I4516" s="1">
        <v>40.25</v>
      </c>
      <c r="J4516" s="1">
        <v>0</v>
      </c>
      <c r="K4516" s="1">
        <v>1</v>
      </c>
      <c r="L4516" s="1">
        <v>0</v>
      </c>
      <c r="M4516" s="1">
        <v>0</v>
      </c>
      <c r="N4516" s="7">
        <f t="shared" si="700"/>
        <v>0</v>
      </c>
      <c r="O4516" s="1">
        <v>0</v>
      </c>
      <c r="P4516" s="1" t="s">
        <v>30</v>
      </c>
      <c r="Q4516" s="1" t="s">
        <v>28</v>
      </c>
      <c r="R4516" s="10">
        <f>F4516*Part4Out!C$78+'relay test.csv'!H4516*Part4Out!C$79+'relay test.csv'!I4516*Part4Out!C$80+'relay test.csv'!J4516*Part4Out!C$81+'relay test.csv'!K4516*Part4Out!C$82+'relay test.csv'!L4516*Part4Out!C$83+'relay test.csv'!M4516*Part4Out!C$84+'relay test.csv'!N4516*Part4Out!C$85</f>
        <v>8.3094790568638359</v>
      </c>
      <c r="S4516" s="10">
        <f>(F4516*Part4Out!C$78+'relay test.csv'!H4516*Part4Out!C$79+'relay test.csv'!I4516*Part4Out!C$80+'relay test.csv'!J4516*Part4Out!C$81+'relay test.csv'!K4516*Part4Out!C$82+'relay test.csv'!L4516*Part4Out!C$83+'relay test.csv'!M4516*Part4Out!C$84+'relay test.csv'!N4516*Part4Out!C$85) +Part4Out!C$77</f>
        <v>5.7058438052985103</v>
      </c>
      <c r="T4516" s="10">
        <f t="shared" si="701"/>
        <v>300.61903699345947</v>
      </c>
      <c r="U4516" s="12">
        <f t="shared" si="702"/>
        <v>0.99668455940325251</v>
      </c>
      <c r="V4516" s="11">
        <f t="shared" si="703"/>
        <v>1</v>
      </c>
      <c r="W4516" s="11">
        <f t="shared" si="704"/>
        <v>1</v>
      </c>
      <c r="X4516" s="11">
        <f t="shared" si="705"/>
        <v>4062.196259147946</v>
      </c>
      <c r="Y4516" s="12">
        <f t="shared" si="706"/>
        <v>0.99975388833415357</v>
      </c>
      <c r="Z4516" s="11">
        <f t="shared" si="707"/>
        <v>1</v>
      </c>
      <c r="AA4516" s="11">
        <f t="shared" si="708"/>
        <v>1</v>
      </c>
      <c r="AB4516" s="11">
        <f t="shared" si="709"/>
        <v>1</v>
      </c>
      <c r="AC4516" s="1" t="s">
        <v>4540</v>
      </c>
    </row>
    <row r="4517" spans="1:29" x14ac:dyDescent="0.2">
      <c r="A4517" s="1" t="s">
        <v>4541</v>
      </c>
      <c r="B4517" s="1">
        <v>1</v>
      </c>
      <c r="C4517" s="2">
        <v>41525</v>
      </c>
      <c r="D4517" s="2">
        <v>41562</v>
      </c>
      <c r="E4517" s="2">
        <v>41562</v>
      </c>
      <c r="F4517" s="1">
        <v>40</v>
      </c>
      <c r="G4517" s="1">
        <v>0</v>
      </c>
      <c r="H4517" s="1">
        <v>0</v>
      </c>
      <c r="I4517" s="1">
        <v>50.35</v>
      </c>
      <c r="J4517" s="1">
        <v>0</v>
      </c>
      <c r="K4517" s="1">
        <v>1</v>
      </c>
      <c r="L4517" s="1">
        <v>0</v>
      </c>
      <c r="M4517" s="1">
        <v>0</v>
      </c>
      <c r="N4517" s="7">
        <f t="shared" si="700"/>
        <v>0</v>
      </c>
      <c r="O4517" s="1">
        <v>0</v>
      </c>
      <c r="P4517" s="1" t="s">
        <v>30</v>
      </c>
      <c r="Q4517" s="1" t="s">
        <v>24</v>
      </c>
      <c r="R4517" s="10">
        <f>F4517*Part4Out!C$78+'relay test.csv'!H4517*Part4Out!C$79+'relay test.csv'!I4517*Part4Out!C$80+'relay test.csv'!J4517*Part4Out!C$81+'relay test.csv'!K4517*Part4Out!C$82+'relay test.csv'!L4517*Part4Out!C$83+'relay test.csv'!M4517*Part4Out!C$84+'relay test.csv'!N4517*Part4Out!C$85</f>
        <v>8.8045907437084594</v>
      </c>
      <c r="S4517" s="10">
        <f>(F4517*Part4Out!C$78+'relay test.csv'!H4517*Part4Out!C$79+'relay test.csv'!I4517*Part4Out!C$80+'relay test.csv'!J4517*Part4Out!C$81+'relay test.csv'!K4517*Part4Out!C$82+'relay test.csv'!L4517*Part4Out!C$83+'relay test.csv'!M4517*Part4Out!C$84+'relay test.csv'!N4517*Part4Out!C$85) +Part4Out!C$77</f>
        <v>6.2009554921431338</v>
      </c>
      <c r="T4517" s="10">
        <f t="shared" si="701"/>
        <v>493.22008393358692</v>
      </c>
      <c r="U4517" s="12">
        <f t="shared" si="702"/>
        <v>0.99797660995069071</v>
      </c>
      <c r="V4517" s="11">
        <f t="shared" si="703"/>
        <v>1</v>
      </c>
      <c r="W4517" s="11">
        <f t="shared" si="704"/>
        <v>1</v>
      </c>
      <c r="X4517" s="11">
        <f t="shared" si="705"/>
        <v>6664.770135416421</v>
      </c>
      <c r="Y4517" s="12">
        <f t="shared" si="706"/>
        <v>0.99984997982533375</v>
      </c>
      <c r="Z4517" s="11">
        <f t="shared" si="707"/>
        <v>1</v>
      </c>
      <c r="AA4517" s="11">
        <f t="shared" si="708"/>
        <v>1</v>
      </c>
      <c r="AB4517" s="11">
        <f t="shared" si="709"/>
        <v>1</v>
      </c>
      <c r="AC4517" s="1" t="s">
        <v>4541</v>
      </c>
    </row>
    <row r="4518" spans="1:29" x14ac:dyDescent="0.2">
      <c r="A4518" s="1" t="s">
        <v>4542</v>
      </c>
      <c r="B4518" s="1">
        <v>1</v>
      </c>
      <c r="C4518" s="2">
        <v>41562</v>
      </c>
      <c r="D4518" s="2">
        <v>41562</v>
      </c>
      <c r="E4518" s="2">
        <v>41658</v>
      </c>
      <c r="F4518" s="1">
        <v>37</v>
      </c>
      <c r="G4518" s="1">
        <v>29.729729729999999</v>
      </c>
      <c r="H4518" s="1">
        <v>10.81081081</v>
      </c>
      <c r="I4518" s="1">
        <v>66.790000000000006</v>
      </c>
      <c r="J4518" s="1">
        <v>5.2083333333333301E-2</v>
      </c>
      <c r="K4518" s="1">
        <v>1</v>
      </c>
      <c r="L4518" s="1">
        <v>0</v>
      </c>
      <c r="M4518" s="1">
        <v>0</v>
      </c>
      <c r="N4518" s="7">
        <f t="shared" si="700"/>
        <v>0</v>
      </c>
      <c r="O4518" s="1">
        <v>0</v>
      </c>
      <c r="P4518" s="1" t="s">
        <v>36</v>
      </c>
      <c r="Q4518" s="1" t="s">
        <v>28</v>
      </c>
      <c r="R4518" s="10">
        <f>F4518*Part4Out!C$78+'relay test.csv'!H4518*Part4Out!C$79+'relay test.csv'!I4518*Part4Out!C$80+'relay test.csv'!J4518*Part4Out!C$81+'relay test.csv'!K4518*Part4Out!C$82+'relay test.csv'!L4518*Part4Out!C$83+'relay test.csv'!M4518*Part4Out!C$84+'relay test.csv'!N4518*Part4Out!C$85</f>
        <v>8.2897507101497556</v>
      </c>
      <c r="S4518" s="10">
        <f>(F4518*Part4Out!C$78+'relay test.csv'!H4518*Part4Out!C$79+'relay test.csv'!I4518*Part4Out!C$80+'relay test.csv'!J4518*Part4Out!C$81+'relay test.csv'!K4518*Part4Out!C$82+'relay test.csv'!L4518*Part4Out!C$83+'relay test.csv'!M4518*Part4Out!C$84+'relay test.csv'!N4518*Part4Out!C$85) +Part4Out!C$77</f>
        <v>5.68611545858443</v>
      </c>
      <c r="T4518" s="10">
        <f t="shared" si="701"/>
        <v>294.74643919596718</v>
      </c>
      <c r="U4518" s="12">
        <f t="shared" si="702"/>
        <v>0.99661872513928262</v>
      </c>
      <c r="V4518" s="11">
        <f t="shared" si="703"/>
        <v>1</v>
      </c>
      <c r="W4518" s="11">
        <f t="shared" si="704"/>
        <v>1</v>
      </c>
      <c r="X4518" s="11">
        <f t="shared" si="705"/>
        <v>3982.8411888801493</v>
      </c>
      <c r="Y4518" s="12">
        <f t="shared" si="706"/>
        <v>0.99974898597795736</v>
      </c>
      <c r="Z4518" s="11">
        <f t="shared" si="707"/>
        <v>1</v>
      </c>
      <c r="AA4518" s="11">
        <f t="shared" si="708"/>
        <v>1</v>
      </c>
      <c r="AB4518" s="11">
        <f t="shared" si="709"/>
        <v>1</v>
      </c>
      <c r="AC4518" s="1" t="s">
        <v>4542</v>
      </c>
    </row>
    <row r="4519" spans="1:29" x14ac:dyDescent="0.2">
      <c r="A4519" s="1" t="s">
        <v>4543</v>
      </c>
      <c r="B4519" s="1">
        <v>1</v>
      </c>
      <c r="C4519" s="2">
        <v>41562</v>
      </c>
      <c r="D4519" s="2">
        <v>41562</v>
      </c>
      <c r="E4519" s="2">
        <v>41654</v>
      </c>
      <c r="F4519" s="1">
        <v>43</v>
      </c>
      <c r="G4519" s="1">
        <v>90.697674419999998</v>
      </c>
      <c r="H4519" s="1">
        <v>30.232558139999998</v>
      </c>
      <c r="I4519" s="1">
        <v>113.61</v>
      </c>
      <c r="J4519" s="1">
        <v>0.19565217391304299</v>
      </c>
      <c r="K4519" s="1">
        <v>1</v>
      </c>
      <c r="L4519" s="1">
        <v>1</v>
      </c>
      <c r="M4519" s="1">
        <v>1</v>
      </c>
      <c r="N4519" s="7">
        <f t="shared" si="700"/>
        <v>0</v>
      </c>
      <c r="O4519" s="1">
        <v>0</v>
      </c>
      <c r="P4519" s="1" t="s">
        <v>36</v>
      </c>
      <c r="Q4519" s="1" t="s">
        <v>63</v>
      </c>
      <c r="R4519" s="10">
        <f>F4519*Part4Out!C$78+'relay test.csv'!H4519*Part4Out!C$79+'relay test.csv'!I4519*Part4Out!C$80+'relay test.csv'!J4519*Part4Out!C$81+'relay test.csv'!K4519*Part4Out!C$82+'relay test.csv'!L4519*Part4Out!C$83+'relay test.csv'!M4519*Part4Out!C$84+'relay test.csv'!N4519*Part4Out!C$85</f>
        <v>11.291699678284603</v>
      </c>
      <c r="S4519" s="10">
        <f>(F4519*Part4Out!C$78+'relay test.csv'!H4519*Part4Out!C$79+'relay test.csv'!I4519*Part4Out!C$80+'relay test.csv'!J4519*Part4Out!C$81+'relay test.csv'!K4519*Part4Out!C$82+'relay test.csv'!L4519*Part4Out!C$83+'relay test.csv'!M4519*Part4Out!C$84+'relay test.csv'!N4519*Part4Out!C$85) +Part4Out!C$77</f>
        <v>8.6880644267192775</v>
      </c>
      <c r="T4519" s="10">
        <f t="shared" si="701"/>
        <v>5931.6899036788018</v>
      </c>
      <c r="U4519" s="12">
        <f t="shared" si="702"/>
        <v>0.99983144239523125</v>
      </c>
      <c r="V4519" s="11">
        <f t="shared" si="703"/>
        <v>1</v>
      </c>
      <c r="W4519" s="11">
        <f t="shared" si="704"/>
        <v>1</v>
      </c>
      <c r="X4519" s="11">
        <f t="shared" si="705"/>
        <v>80153.568377221294</v>
      </c>
      <c r="Y4519" s="12">
        <f t="shared" si="706"/>
        <v>0.99998752410473601</v>
      </c>
      <c r="Z4519" s="11">
        <f t="shared" si="707"/>
        <v>1</v>
      </c>
      <c r="AA4519" s="11">
        <f t="shared" si="708"/>
        <v>1</v>
      </c>
      <c r="AB4519" s="11">
        <f t="shared" si="709"/>
        <v>1</v>
      </c>
      <c r="AC4519" s="1" t="s">
        <v>4543</v>
      </c>
    </row>
    <row r="4520" spans="1:29" x14ac:dyDescent="0.2">
      <c r="A4520" s="1" t="s">
        <v>4544</v>
      </c>
      <c r="B4520" s="1">
        <v>1</v>
      </c>
      <c r="C4520" s="2">
        <v>41541</v>
      </c>
      <c r="D4520" s="2">
        <v>41568</v>
      </c>
      <c r="E4520" s="2">
        <v>41568</v>
      </c>
      <c r="F4520" s="1">
        <v>33</v>
      </c>
      <c r="G4520" s="1">
        <v>3.0303030299999998</v>
      </c>
      <c r="H4520" s="1">
        <v>0</v>
      </c>
      <c r="I4520" s="1">
        <v>23.75</v>
      </c>
      <c r="J4520" s="1">
        <v>0</v>
      </c>
      <c r="K4520" s="1">
        <v>1</v>
      </c>
      <c r="L4520" s="1">
        <v>0</v>
      </c>
      <c r="M4520" s="1">
        <v>0</v>
      </c>
      <c r="N4520" s="7">
        <f t="shared" si="700"/>
        <v>0</v>
      </c>
      <c r="O4520" s="1">
        <v>0</v>
      </c>
      <c r="P4520" s="1" t="s">
        <v>30</v>
      </c>
      <c r="Q4520" s="1" t="s">
        <v>63</v>
      </c>
      <c r="R4520" s="10">
        <f>F4520*Part4Out!C$78+'relay test.csv'!H4520*Part4Out!C$79+'relay test.csv'!I4520*Part4Out!C$80+'relay test.csv'!J4520*Part4Out!C$81+'relay test.csv'!K4520*Part4Out!C$82+'relay test.csv'!L4520*Part4Out!C$83+'relay test.csv'!M4520*Part4Out!C$84+'relay test.csv'!N4520*Part4Out!C$85</f>
        <v>7.4168706154433499</v>
      </c>
      <c r="S4520" s="10">
        <f>(F4520*Part4Out!C$78+'relay test.csv'!H4520*Part4Out!C$79+'relay test.csv'!I4520*Part4Out!C$80+'relay test.csv'!J4520*Part4Out!C$81+'relay test.csv'!K4520*Part4Out!C$82+'relay test.csv'!L4520*Part4Out!C$83+'relay test.csv'!M4520*Part4Out!C$84+'relay test.csv'!N4520*Part4Out!C$85) +Part4Out!C$77</f>
        <v>4.8132353638780252</v>
      </c>
      <c r="T4520" s="10">
        <f t="shared" si="701"/>
        <v>123.12934200405681</v>
      </c>
      <c r="U4520" s="12">
        <f t="shared" si="702"/>
        <v>0.99194388704672809</v>
      </c>
      <c r="V4520" s="11">
        <f t="shared" si="703"/>
        <v>1</v>
      </c>
      <c r="W4520" s="11">
        <f t="shared" si="704"/>
        <v>1</v>
      </c>
      <c r="X4520" s="11">
        <f t="shared" si="705"/>
        <v>1663.8186240052039</v>
      </c>
      <c r="Y4520" s="12">
        <f t="shared" si="706"/>
        <v>0.99939933396612646</v>
      </c>
      <c r="Z4520" s="11">
        <f t="shared" si="707"/>
        <v>1</v>
      </c>
      <c r="AA4520" s="11">
        <f t="shared" si="708"/>
        <v>1</v>
      </c>
      <c r="AB4520" s="11">
        <f t="shared" si="709"/>
        <v>1</v>
      </c>
      <c r="AC4520" s="1" t="s">
        <v>4544</v>
      </c>
    </row>
    <row r="4521" spans="1:29" x14ac:dyDescent="0.2">
      <c r="A4521" s="1" t="s">
        <v>4545</v>
      </c>
      <c r="B4521" s="1">
        <v>1</v>
      </c>
      <c r="C4521" s="2">
        <v>41149</v>
      </c>
      <c r="D4521" s="2">
        <v>41135</v>
      </c>
      <c r="E4521" s="2">
        <v>41645</v>
      </c>
      <c r="F4521" s="1">
        <v>33</v>
      </c>
      <c r="G4521" s="1">
        <v>66.666666669999998</v>
      </c>
      <c r="H4521" s="1">
        <v>3.0303030299999998</v>
      </c>
      <c r="I4521" s="1">
        <v>84.9</v>
      </c>
      <c r="J4521" s="1">
        <v>0.111764705882353</v>
      </c>
      <c r="K4521" s="1">
        <v>0</v>
      </c>
      <c r="L4521" s="1">
        <v>0</v>
      </c>
      <c r="M4521" s="1">
        <v>1</v>
      </c>
      <c r="N4521" s="7">
        <f t="shared" si="700"/>
        <v>0</v>
      </c>
      <c r="O4521" s="1">
        <v>0</v>
      </c>
      <c r="P4521" s="1" t="s">
        <v>36</v>
      </c>
      <c r="Q4521" s="1" t="s">
        <v>63</v>
      </c>
      <c r="R4521" s="10">
        <f>F4521*Part4Out!C$78+'relay test.csv'!H4521*Part4Out!C$79+'relay test.csv'!I4521*Part4Out!C$80+'relay test.csv'!J4521*Part4Out!C$81+'relay test.csv'!K4521*Part4Out!C$82+'relay test.csv'!L4521*Part4Out!C$83+'relay test.csv'!M4521*Part4Out!C$84+'relay test.csv'!N4521*Part4Out!C$85</f>
        <v>7.5225637952066631</v>
      </c>
      <c r="S4521" s="10">
        <f>(F4521*Part4Out!C$78+'relay test.csv'!H4521*Part4Out!C$79+'relay test.csv'!I4521*Part4Out!C$80+'relay test.csv'!J4521*Part4Out!C$81+'relay test.csv'!K4521*Part4Out!C$82+'relay test.csv'!L4521*Part4Out!C$83+'relay test.csv'!M4521*Part4Out!C$84+'relay test.csv'!N4521*Part4Out!C$85) +Part4Out!C$77</f>
        <v>4.9189285436413375</v>
      </c>
      <c r="T4521" s="10">
        <f t="shared" si="701"/>
        <v>136.85589947812068</v>
      </c>
      <c r="U4521" s="12">
        <f t="shared" si="702"/>
        <v>0.99274604856385773</v>
      </c>
      <c r="V4521" s="11">
        <f t="shared" si="703"/>
        <v>1</v>
      </c>
      <c r="W4521" s="11">
        <f t="shared" si="704"/>
        <v>1</v>
      </c>
      <c r="X4521" s="11">
        <f t="shared" si="705"/>
        <v>1849.3024542369369</v>
      </c>
      <c r="Y4521" s="12">
        <f t="shared" si="706"/>
        <v>0.99945954781732571</v>
      </c>
      <c r="Z4521" s="11">
        <f t="shared" si="707"/>
        <v>1</v>
      </c>
      <c r="AA4521" s="11">
        <f t="shared" si="708"/>
        <v>1</v>
      </c>
      <c r="AB4521" s="11">
        <f t="shared" si="709"/>
        <v>1</v>
      </c>
      <c r="AC4521" s="1" t="s">
        <v>4545</v>
      </c>
    </row>
    <row r="4522" spans="1:29" x14ac:dyDescent="0.2">
      <c r="A4522" s="1" t="s">
        <v>4546</v>
      </c>
      <c r="B4522" s="1">
        <v>1</v>
      </c>
      <c r="C4522" s="2">
        <v>41562</v>
      </c>
      <c r="D4522" s="2">
        <v>41562</v>
      </c>
      <c r="E4522" s="2">
        <v>41562</v>
      </c>
      <c r="F4522" s="1">
        <v>21</v>
      </c>
      <c r="G4522" s="1">
        <v>38.095238100000003</v>
      </c>
      <c r="H4522" s="1">
        <v>0</v>
      </c>
      <c r="I4522" s="1">
        <v>40.020000000000003</v>
      </c>
      <c r="J4522" s="1">
        <v>0</v>
      </c>
      <c r="K4522" s="1">
        <v>1</v>
      </c>
      <c r="L4522" s="1">
        <v>0</v>
      </c>
      <c r="M4522" s="1">
        <v>0</v>
      </c>
      <c r="N4522" s="7">
        <f t="shared" si="700"/>
        <v>0</v>
      </c>
      <c r="O4522" s="1">
        <v>0</v>
      </c>
      <c r="P4522" s="1" t="s">
        <v>30</v>
      </c>
      <c r="Q4522" s="1" t="s">
        <v>28</v>
      </c>
      <c r="R4522" s="10">
        <f>F4522*Part4Out!C$78+'relay test.csv'!H4522*Part4Out!C$79+'relay test.csv'!I4522*Part4Out!C$80+'relay test.csv'!J4522*Part4Out!C$81+'relay test.csv'!K4522*Part4Out!C$82+'relay test.csv'!L4522*Part4Out!C$83+'relay test.csv'!M4522*Part4Out!C$84+'relay test.csv'!N4522*Part4Out!C$85</f>
        <v>4.821541466680145</v>
      </c>
      <c r="S4522" s="10">
        <f>(F4522*Part4Out!C$78+'relay test.csv'!H4522*Part4Out!C$79+'relay test.csv'!I4522*Part4Out!C$80+'relay test.csv'!J4522*Part4Out!C$81+'relay test.csv'!K4522*Part4Out!C$82+'relay test.csv'!L4522*Part4Out!C$83+'relay test.csv'!M4522*Part4Out!C$84+'relay test.csv'!N4522*Part4Out!C$85) +Part4Out!C$77</f>
        <v>2.2179062151148199</v>
      </c>
      <c r="T4522" s="10">
        <f t="shared" si="701"/>
        <v>9.1880728637747655</v>
      </c>
      <c r="U4522" s="12">
        <f t="shared" si="702"/>
        <v>0.90184601019534805</v>
      </c>
      <c r="V4522" s="11">
        <f t="shared" si="703"/>
        <v>1</v>
      </c>
      <c r="W4522" s="11">
        <f t="shared" si="704"/>
        <v>1</v>
      </c>
      <c r="X4522" s="11">
        <f t="shared" si="705"/>
        <v>124.15632619040238</v>
      </c>
      <c r="Y4522" s="12">
        <f t="shared" si="706"/>
        <v>0.99200999237962062</v>
      </c>
      <c r="Z4522" s="11">
        <f t="shared" si="707"/>
        <v>1</v>
      </c>
      <c r="AA4522" s="11">
        <f t="shared" si="708"/>
        <v>1</v>
      </c>
      <c r="AB4522" s="11">
        <f t="shared" si="709"/>
        <v>1</v>
      </c>
      <c r="AC4522" s="1" t="s">
        <v>4546</v>
      </c>
    </row>
    <row r="4523" spans="1:29" x14ac:dyDescent="0.2">
      <c r="A4523" s="1" t="s">
        <v>4547</v>
      </c>
      <c r="B4523" s="1">
        <v>1</v>
      </c>
      <c r="C4523" s="2">
        <v>41562</v>
      </c>
      <c r="D4523" s="2">
        <v>41562</v>
      </c>
      <c r="E4523" s="2">
        <v>41637</v>
      </c>
      <c r="F4523" s="1">
        <v>30</v>
      </c>
      <c r="G4523" s="1">
        <v>90</v>
      </c>
      <c r="H4523" s="1">
        <v>13.33333333</v>
      </c>
      <c r="I4523" s="1">
        <v>52.29</v>
      </c>
      <c r="J4523" s="1">
        <v>5.3333333333333302E-2</v>
      </c>
      <c r="K4523" s="1">
        <v>1</v>
      </c>
      <c r="L4523" s="1">
        <v>0</v>
      </c>
      <c r="M4523" s="1">
        <v>0</v>
      </c>
      <c r="N4523" s="7">
        <f t="shared" si="700"/>
        <v>0</v>
      </c>
      <c r="O4523" s="1">
        <v>0</v>
      </c>
      <c r="P4523" s="1" t="s">
        <v>26</v>
      </c>
      <c r="Q4523" s="1" t="s">
        <v>63</v>
      </c>
      <c r="R4523" s="10">
        <f>F4523*Part4Out!C$78+'relay test.csv'!H4523*Part4Out!C$79+'relay test.csv'!I4523*Part4Out!C$80+'relay test.csv'!J4523*Part4Out!C$81+'relay test.csv'!K4523*Part4Out!C$82+'relay test.csv'!L4523*Part4Out!C$83+'relay test.csv'!M4523*Part4Out!C$84+'relay test.csv'!N4523*Part4Out!C$85</f>
        <v>6.9075804606864848</v>
      </c>
      <c r="S4523" s="10">
        <f>(F4523*Part4Out!C$78+'relay test.csv'!H4523*Part4Out!C$79+'relay test.csv'!I4523*Part4Out!C$80+'relay test.csv'!J4523*Part4Out!C$81+'relay test.csv'!K4523*Part4Out!C$82+'relay test.csv'!L4523*Part4Out!C$83+'relay test.csv'!M4523*Part4Out!C$84+'relay test.csv'!N4523*Part4Out!C$85) +Part4Out!C$77</f>
        <v>4.3039452091211601</v>
      </c>
      <c r="T4523" s="10">
        <f t="shared" si="701"/>
        <v>73.991129109607186</v>
      </c>
      <c r="U4523" s="12">
        <f t="shared" si="702"/>
        <v>0.98666508943293285</v>
      </c>
      <c r="V4523" s="11">
        <f t="shared" si="703"/>
        <v>1</v>
      </c>
      <c r="W4523" s="11">
        <f t="shared" si="704"/>
        <v>1</v>
      </c>
      <c r="X4523" s="11">
        <f t="shared" si="705"/>
        <v>999.82519698417559</v>
      </c>
      <c r="Y4523" s="12">
        <f t="shared" si="706"/>
        <v>0.99900082451659555</v>
      </c>
      <c r="Z4523" s="11">
        <f t="shared" si="707"/>
        <v>1</v>
      </c>
      <c r="AA4523" s="11">
        <f t="shared" si="708"/>
        <v>1</v>
      </c>
      <c r="AB4523" s="11">
        <f t="shared" si="709"/>
        <v>1</v>
      </c>
      <c r="AC4523" s="1" t="s">
        <v>4547</v>
      </c>
    </row>
    <row r="4524" spans="1:29" x14ac:dyDescent="0.2">
      <c r="A4524" s="1" t="s">
        <v>4548</v>
      </c>
      <c r="B4524" s="1">
        <v>1</v>
      </c>
      <c r="C4524" s="2">
        <v>41562</v>
      </c>
      <c r="D4524" s="2">
        <v>41578</v>
      </c>
      <c r="E4524" s="2">
        <v>41578</v>
      </c>
      <c r="F4524" s="1">
        <v>35</v>
      </c>
      <c r="G4524" s="1">
        <v>17.14285714</v>
      </c>
      <c r="H4524" s="1">
        <v>5.7142857139999998</v>
      </c>
      <c r="I4524" s="1">
        <v>29.56</v>
      </c>
      <c r="J4524" s="1">
        <v>0</v>
      </c>
      <c r="K4524" s="1">
        <v>1</v>
      </c>
      <c r="L4524" s="1">
        <v>0</v>
      </c>
      <c r="M4524" s="1">
        <v>0</v>
      </c>
      <c r="N4524" s="7">
        <f t="shared" si="700"/>
        <v>1</v>
      </c>
      <c r="O4524" s="1">
        <v>0</v>
      </c>
      <c r="P4524" s="1" t="s">
        <v>162</v>
      </c>
      <c r="Q4524" s="1" t="s">
        <v>63</v>
      </c>
      <c r="R4524" s="10">
        <f>F4524*Part4Out!C$78+'relay test.csv'!H4524*Part4Out!C$79+'relay test.csv'!I4524*Part4Out!C$80+'relay test.csv'!J4524*Part4Out!C$81+'relay test.csv'!K4524*Part4Out!C$82+'relay test.csv'!L4524*Part4Out!C$83+'relay test.csv'!M4524*Part4Out!C$84+'relay test.csv'!N4524*Part4Out!C$85</f>
        <v>8.193830329334574</v>
      </c>
      <c r="S4524" s="10">
        <f>(F4524*Part4Out!C$78+'relay test.csv'!H4524*Part4Out!C$79+'relay test.csv'!I4524*Part4Out!C$80+'relay test.csv'!J4524*Part4Out!C$81+'relay test.csv'!K4524*Part4Out!C$82+'relay test.csv'!L4524*Part4Out!C$83+'relay test.csv'!M4524*Part4Out!C$84+'relay test.csv'!N4524*Part4Out!C$85) +Part4Out!C$77</f>
        <v>5.5901950777692484</v>
      </c>
      <c r="T4524" s="10">
        <f t="shared" si="701"/>
        <v>267.78785407580506</v>
      </c>
      <c r="U4524" s="12">
        <f t="shared" si="702"/>
        <v>0.99627959379549202</v>
      </c>
      <c r="V4524" s="11">
        <f t="shared" si="703"/>
        <v>1</v>
      </c>
      <c r="W4524" s="11">
        <f t="shared" si="704"/>
        <v>1</v>
      </c>
      <c r="X4524" s="11">
        <f t="shared" si="705"/>
        <v>3618.5559968235102</v>
      </c>
      <c r="Y4524" s="12">
        <f t="shared" si="706"/>
        <v>0.99972372301992907</v>
      </c>
      <c r="Z4524" s="11">
        <f t="shared" si="707"/>
        <v>1</v>
      </c>
      <c r="AA4524" s="11">
        <f t="shared" si="708"/>
        <v>1</v>
      </c>
      <c r="AB4524" s="11">
        <f t="shared" si="709"/>
        <v>1</v>
      </c>
      <c r="AC4524" s="1" t="s">
        <v>4548</v>
      </c>
    </row>
    <row r="4525" spans="1:29" x14ac:dyDescent="0.2">
      <c r="A4525" s="1" t="s">
        <v>4549</v>
      </c>
      <c r="B4525" s="1">
        <v>1</v>
      </c>
      <c r="C4525" s="2">
        <v>41562</v>
      </c>
      <c r="D4525" s="2">
        <v>41592</v>
      </c>
      <c r="E4525" s="2">
        <v>41592</v>
      </c>
      <c r="F4525" s="1">
        <v>28</v>
      </c>
      <c r="G4525" s="1">
        <v>71.428571430000005</v>
      </c>
      <c r="H4525" s="1">
        <v>35.714285709999999</v>
      </c>
      <c r="I4525" s="1">
        <v>51.32</v>
      </c>
      <c r="J4525" s="1">
        <v>0</v>
      </c>
      <c r="K4525" s="1">
        <v>1</v>
      </c>
      <c r="L4525" s="1">
        <v>0</v>
      </c>
      <c r="M4525" s="1">
        <v>0</v>
      </c>
      <c r="N4525" s="7">
        <f t="shared" si="700"/>
        <v>1</v>
      </c>
      <c r="O4525" s="1">
        <v>0</v>
      </c>
      <c r="P4525" s="1" t="s">
        <v>23</v>
      </c>
      <c r="Q4525" s="1" t="s">
        <v>24</v>
      </c>
      <c r="R4525" s="10">
        <f>F4525*Part4Out!C$78+'relay test.csv'!H4525*Part4Out!C$79+'relay test.csv'!I4525*Part4Out!C$80+'relay test.csv'!J4525*Part4Out!C$81+'relay test.csv'!K4525*Part4Out!C$82+'relay test.csv'!L4525*Part4Out!C$83+'relay test.csv'!M4525*Part4Out!C$84+'relay test.csv'!N4525*Part4Out!C$85</f>
        <v>7.2151337781462432</v>
      </c>
      <c r="S4525" s="10">
        <f>(F4525*Part4Out!C$78+'relay test.csv'!H4525*Part4Out!C$79+'relay test.csv'!I4525*Part4Out!C$80+'relay test.csv'!J4525*Part4Out!C$81+'relay test.csv'!K4525*Part4Out!C$82+'relay test.csv'!L4525*Part4Out!C$83+'relay test.csv'!M4525*Part4Out!C$84+'relay test.csv'!N4525*Part4Out!C$85) +Part4Out!C$77</f>
        <v>4.6114985265809185</v>
      </c>
      <c r="T4525" s="10">
        <f t="shared" si="701"/>
        <v>100.63484068465206</v>
      </c>
      <c r="U4525" s="12">
        <f t="shared" si="702"/>
        <v>0.99016085435601009</v>
      </c>
      <c r="V4525" s="11">
        <f t="shared" si="703"/>
        <v>1</v>
      </c>
      <c r="W4525" s="11">
        <f t="shared" si="704"/>
        <v>1</v>
      </c>
      <c r="X4525" s="11">
        <f t="shared" si="705"/>
        <v>1359.8555748751101</v>
      </c>
      <c r="Y4525" s="12">
        <f t="shared" si="706"/>
        <v>0.99926516816445288</v>
      </c>
      <c r="Z4525" s="11">
        <f t="shared" si="707"/>
        <v>1</v>
      </c>
      <c r="AA4525" s="11">
        <f t="shared" si="708"/>
        <v>1</v>
      </c>
      <c r="AB4525" s="11">
        <f t="shared" si="709"/>
        <v>1</v>
      </c>
      <c r="AC4525" s="1" t="s">
        <v>4549</v>
      </c>
    </row>
    <row r="4526" spans="1:29" x14ac:dyDescent="0.2">
      <c r="A4526" s="1" t="s">
        <v>4550</v>
      </c>
      <c r="B4526" s="1">
        <v>0</v>
      </c>
      <c r="C4526" s="2">
        <v>41562</v>
      </c>
      <c r="D4526" s="2">
        <v>41562</v>
      </c>
      <c r="E4526" s="2">
        <v>41562</v>
      </c>
      <c r="F4526" s="1">
        <v>3</v>
      </c>
      <c r="G4526" s="1">
        <v>0</v>
      </c>
      <c r="H4526" s="1">
        <v>0</v>
      </c>
      <c r="I4526" s="1">
        <v>40</v>
      </c>
      <c r="J4526" s="1">
        <v>0</v>
      </c>
      <c r="K4526" s="1">
        <v>1</v>
      </c>
      <c r="L4526" s="1">
        <v>0</v>
      </c>
      <c r="M4526" s="1">
        <v>0</v>
      </c>
      <c r="N4526" s="7">
        <f t="shared" si="700"/>
        <v>0</v>
      </c>
      <c r="O4526" s="1">
        <v>0</v>
      </c>
      <c r="P4526" s="1" t="s">
        <v>30</v>
      </c>
      <c r="Q4526" s="1" t="s">
        <v>63</v>
      </c>
      <c r="R4526" s="10">
        <f>F4526*Part4Out!C$78+'relay test.csv'!H4526*Part4Out!C$79+'relay test.csv'!I4526*Part4Out!C$80+'relay test.csv'!J4526*Part4Out!C$81+'relay test.csv'!K4526*Part4Out!C$82+'relay test.csv'!L4526*Part4Out!C$83+'relay test.csv'!M4526*Part4Out!C$84+'relay test.csv'!N4526*Part4Out!C$85</f>
        <v>1.0139702460527951</v>
      </c>
      <c r="S4526" s="10">
        <f>(F4526*Part4Out!C$78+'relay test.csv'!H4526*Part4Out!C$79+'relay test.csv'!I4526*Part4Out!C$80+'relay test.csv'!J4526*Part4Out!C$81+'relay test.csv'!K4526*Part4Out!C$82+'relay test.csv'!L4526*Part4Out!C$83+'relay test.csv'!M4526*Part4Out!C$84+'relay test.csv'!N4526*Part4Out!C$85) +Part4Out!C$77</f>
        <v>-1.5896650055125301</v>
      </c>
      <c r="T4526" s="10">
        <f t="shared" si="701"/>
        <v>0.20399393713367545</v>
      </c>
      <c r="U4526" s="12">
        <f t="shared" si="702"/>
        <v>0.16943103353104899</v>
      </c>
      <c r="V4526" s="11">
        <f t="shared" si="703"/>
        <v>0</v>
      </c>
      <c r="W4526" s="11">
        <f t="shared" si="704"/>
        <v>0</v>
      </c>
      <c r="X4526" s="11">
        <f t="shared" si="705"/>
        <v>2.7565233945290912</v>
      </c>
      <c r="Y4526" s="12">
        <f t="shared" si="706"/>
        <v>0.73379641360509684</v>
      </c>
      <c r="Z4526" s="11">
        <f t="shared" si="707"/>
        <v>1</v>
      </c>
      <c r="AA4526" s="11">
        <f t="shared" si="708"/>
        <v>0</v>
      </c>
      <c r="AB4526" s="11">
        <f t="shared" si="709"/>
        <v>0</v>
      </c>
      <c r="AC4526" s="1" t="s">
        <v>4550</v>
      </c>
    </row>
    <row r="4527" spans="1:29" x14ac:dyDescent="0.2">
      <c r="A4527" s="1" t="s">
        <v>4551</v>
      </c>
      <c r="B4527" s="1">
        <v>0</v>
      </c>
      <c r="C4527" s="2">
        <v>41562</v>
      </c>
      <c r="D4527" s="2">
        <v>41562</v>
      </c>
      <c r="E4527" s="2">
        <v>41562</v>
      </c>
      <c r="F4527" s="1">
        <v>1</v>
      </c>
      <c r="G4527" s="1">
        <v>100</v>
      </c>
      <c r="H4527" s="1">
        <v>0</v>
      </c>
      <c r="I4527" s="1">
        <v>40.25</v>
      </c>
      <c r="J4527" s="1">
        <v>0</v>
      </c>
      <c r="K4527" s="1">
        <v>1</v>
      </c>
      <c r="L4527" s="1">
        <v>1</v>
      </c>
      <c r="M4527" s="1">
        <v>0</v>
      </c>
      <c r="N4527" s="7">
        <f t="shared" si="700"/>
        <v>1</v>
      </c>
      <c r="O4527" s="1">
        <v>0</v>
      </c>
      <c r="P4527" s="1" t="s">
        <v>23</v>
      </c>
      <c r="Q4527" s="1" t="s">
        <v>24</v>
      </c>
      <c r="R4527" s="10">
        <f>F4527*Part4Out!C$78+'relay test.csv'!H4527*Part4Out!C$79+'relay test.csv'!I4527*Part4Out!C$80+'relay test.csv'!J4527*Part4Out!C$81+'relay test.csv'!K4527*Part4Out!C$82+'relay test.csv'!L4527*Part4Out!C$83+'relay test.csv'!M4527*Part4Out!C$84+'relay test.csv'!N4527*Part4Out!C$85</f>
        <v>1.6148623782295224</v>
      </c>
      <c r="S4527" s="10">
        <f>(F4527*Part4Out!C$78+'relay test.csv'!H4527*Part4Out!C$79+'relay test.csv'!I4527*Part4Out!C$80+'relay test.csv'!J4527*Part4Out!C$81+'relay test.csv'!K4527*Part4Out!C$82+'relay test.csv'!L4527*Part4Out!C$83+'relay test.csv'!M4527*Part4Out!C$84+'relay test.csv'!N4527*Part4Out!C$85) +Part4Out!C$77</f>
        <v>-0.98877287333580277</v>
      </c>
      <c r="T4527" s="10">
        <f t="shared" si="701"/>
        <v>0.3720329425693592</v>
      </c>
      <c r="U4527" s="12">
        <f t="shared" si="702"/>
        <v>0.27115452627009512</v>
      </c>
      <c r="V4527" s="11">
        <f t="shared" si="703"/>
        <v>0</v>
      </c>
      <c r="W4527" s="11">
        <f t="shared" si="704"/>
        <v>0</v>
      </c>
      <c r="X4527" s="11">
        <f t="shared" si="705"/>
        <v>5.0271960242422491</v>
      </c>
      <c r="Y4527" s="12">
        <f t="shared" si="706"/>
        <v>0.83408536971788272</v>
      </c>
      <c r="Z4527" s="11">
        <f t="shared" si="707"/>
        <v>1</v>
      </c>
      <c r="AA4527" s="11">
        <f t="shared" si="708"/>
        <v>0</v>
      </c>
      <c r="AB4527" s="11">
        <f t="shared" si="709"/>
        <v>0</v>
      </c>
      <c r="AC4527" s="1" t="s">
        <v>4551</v>
      </c>
    </row>
    <row r="4528" spans="1:29" x14ac:dyDescent="0.2">
      <c r="A4528" s="1" t="s">
        <v>4552</v>
      </c>
      <c r="B4528" s="1">
        <v>1</v>
      </c>
      <c r="C4528" s="2">
        <v>41562</v>
      </c>
      <c r="D4528" s="2">
        <v>41562</v>
      </c>
      <c r="E4528" s="2">
        <v>41562</v>
      </c>
      <c r="F4528" s="1">
        <v>32</v>
      </c>
      <c r="G4528" s="1">
        <v>3.125</v>
      </c>
      <c r="H4528" s="1">
        <v>0</v>
      </c>
      <c r="I4528" s="1">
        <v>40.020000000000003</v>
      </c>
      <c r="J4528" s="1">
        <v>0</v>
      </c>
      <c r="K4528" s="1">
        <v>1</v>
      </c>
      <c r="L4528" s="1">
        <v>0</v>
      </c>
      <c r="M4528" s="1">
        <v>0</v>
      </c>
      <c r="N4528" s="7">
        <f t="shared" si="700"/>
        <v>1</v>
      </c>
      <c r="O4528" s="1">
        <v>0</v>
      </c>
      <c r="P4528" s="1" t="s">
        <v>23</v>
      </c>
      <c r="Q4528" s="1" t="s">
        <v>28</v>
      </c>
      <c r="R4528" s="10">
        <f>F4528*Part4Out!C$78+'relay test.csv'!H4528*Part4Out!C$79+'relay test.csv'!I4528*Part4Out!C$80+'relay test.csv'!J4528*Part4Out!C$81+'relay test.csv'!K4528*Part4Out!C$82+'relay test.csv'!L4528*Part4Out!C$83+'relay test.csv'!M4528*Part4Out!C$84+'relay test.csv'!N4528*Part4Out!C$85</f>
        <v>7.4125165630458838</v>
      </c>
      <c r="S4528" s="10">
        <f>(F4528*Part4Out!C$78+'relay test.csv'!H4528*Part4Out!C$79+'relay test.csv'!I4528*Part4Out!C$80+'relay test.csv'!J4528*Part4Out!C$81+'relay test.csv'!K4528*Part4Out!C$82+'relay test.csv'!L4528*Part4Out!C$83+'relay test.csv'!M4528*Part4Out!C$84+'relay test.csv'!N4528*Part4Out!C$85) +Part4Out!C$77</f>
        <v>4.8088813114805582</v>
      </c>
      <c r="T4528" s="10">
        <f t="shared" si="701"/>
        <v>122.59439583424748</v>
      </c>
      <c r="U4528" s="12">
        <f t="shared" si="702"/>
        <v>0.99190901825887723</v>
      </c>
      <c r="V4528" s="11">
        <f t="shared" si="703"/>
        <v>1</v>
      </c>
      <c r="W4528" s="11">
        <f t="shared" si="704"/>
        <v>1</v>
      </c>
      <c r="X4528" s="11">
        <f t="shared" si="705"/>
        <v>1656.5900188191263</v>
      </c>
      <c r="Y4528" s="12">
        <f t="shared" si="706"/>
        <v>0.99939671451405554</v>
      </c>
      <c r="Z4528" s="11">
        <f t="shared" si="707"/>
        <v>1</v>
      </c>
      <c r="AA4528" s="11">
        <f t="shared" si="708"/>
        <v>1</v>
      </c>
      <c r="AB4528" s="11">
        <f t="shared" si="709"/>
        <v>1</v>
      </c>
      <c r="AC4528" s="1" t="s">
        <v>4552</v>
      </c>
    </row>
    <row r="4529" spans="1:29" x14ac:dyDescent="0.2">
      <c r="A4529" s="1" t="s">
        <v>4553</v>
      </c>
      <c r="B4529" s="1">
        <v>1</v>
      </c>
      <c r="C4529" s="2">
        <v>41562</v>
      </c>
      <c r="D4529" s="2">
        <v>41562</v>
      </c>
      <c r="E4529" s="2">
        <v>41562</v>
      </c>
      <c r="F4529" s="1">
        <v>33</v>
      </c>
      <c r="G4529" s="1">
        <v>3.0303030299999998</v>
      </c>
      <c r="H4529" s="1">
        <v>0</v>
      </c>
      <c r="I4529" s="1">
        <v>40.020000000000003</v>
      </c>
      <c r="J4529" s="1">
        <v>0</v>
      </c>
      <c r="K4529" s="1">
        <v>1</v>
      </c>
      <c r="L4529" s="1">
        <v>0</v>
      </c>
      <c r="M4529" s="1">
        <v>0</v>
      </c>
      <c r="N4529" s="7">
        <f t="shared" si="700"/>
        <v>1</v>
      </c>
      <c r="O4529" s="1">
        <v>0</v>
      </c>
      <c r="P4529" s="1" t="s">
        <v>23</v>
      </c>
      <c r="Q4529" s="1" t="s">
        <v>28</v>
      </c>
      <c r="R4529" s="10">
        <f>F4529*Part4Out!C$78+'relay test.csv'!H4529*Part4Out!C$79+'relay test.csv'!I4529*Part4Out!C$80+'relay test.csv'!J4529*Part4Out!C$81+'relay test.csv'!K4529*Part4Out!C$82+'relay test.csv'!L4529*Part4Out!C$83+'relay test.csv'!M4529*Part4Out!C$84+'relay test.csv'!N4529*Part4Out!C$85</f>
        <v>7.6240521834572865</v>
      </c>
      <c r="S4529" s="10">
        <f>(F4529*Part4Out!C$78+'relay test.csv'!H4529*Part4Out!C$79+'relay test.csv'!I4529*Part4Out!C$80+'relay test.csv'!J4529*Part4Out!C$81+'relay test.csv'!K4529*Part4Out!C$82+'relay test.csv'!L4529*Part4Out!C$83+'relay test.csv'!M4529*Part4Out!C$84+'relay test.csv'!N4529*Part4Out!C$85) +Part4Out!C$77</f>
        <v>5.0204169318919618</v>
      </c>
      <c r="T4529" s="10">
        <f t="shared" si="701"/>
        <v>151.47444515731738</v>
      </c>
      <c r="U4529" s="12">
        <f t="shared" si="702"/>
        <v>0.99344152392902141</v>
      </c>
      <c r="V4529" s="11">
        <f t="shared" si="703"/>
        <v>1</v>
      </c>
      <c r="W4529" s="11">
        <f t="shared" si="704"/>
        <v>1</v>
      </c>
      <c r="X4529" s="11">
        <f t="shared" si="705"/>
        <v>2046.8395169795992</v>
      </c>
      <c r="Y4529" s="12">
        <f t="shared" si="706"/>
        <v>0.99951168048486783</v>
      </c>
      <c r="Z4529" s="11">
        <f t="shared" si="707"/>
        <v>1</v>
      </c>
      <c r="AA4529" s="11">
        <f t="shared" si="708"/>
        <v>1</v>
      </c>
      <c r="AB4529" s="11">
        <f t="shared" si="709"/>
        <v>1</v>
      </c>
      <c r="AC4529" s="1" t="s">
        <v>4553</v>
      </c>
    </row>
    <row r="4530" spans="1:29" x14ac:dyDescent="0.2">
      <c r="A4530" s="1" t="s">
        <v>4554</v>
      </c>
      <c r="B4530" s="1">
        <v>1</v>
      </c>
      <c r="C4530" s="2">
        <v>41562</v>
      </c>
      <c r="D4530" s="2">
        <v>41580</v>
      </c>
      <c r="E4530" s="2">
        <v>41580</v>
      </c>
      <c r="F4530" s="1">
        <v>37</v>
      </c>
      <c r="G4530" s="1">
        <v>8.1081081079999997</v>
      </c>
      <c r="H4530" s="1">
        <v>0</v>
      </c>
      <c r="I4530" s="1">
        <v>20.02</v>
      </c>
      <c r="J4530" s="1">
        <v>0</v>
      </c>
      <c r="K4530" s="1">
        <v>1</v>
      </c>
      <c r="L4530" s="1">
        <v>0</v>
      </c>
      <c r="M4530" s="1">
        <v>0</v>
      </c>
      <c r="N4530" s="7">
        <f t="shared" si="700"/>
        <v>0</v>
      </c>
      <c r="O4530" s="1">
        <v>0</v>
      </c>
      <c r="P4530" s="1" t="s">
        <v>26</v>
      </c>
      <c r="Q4530" s="1" t="s">
        <v>63</v>
      </c>
      <c r="R4530" s="10">
        <f>F4530*Part4Out!C$78+'relay test.csv'!H4530*Part4Out!C$79+'relay test.csv'!I4530*Part4Out!C$80+'relay test.csv'!J4530*Part4Out!C$81+'relay test.csv'!K4530*Part4Out!C$82+'relay test.csv'!L4530*Part4Out!C$83+'relay test.csv'!M4530*Part4Out!C$84+'relay test.csv'!N4530*Part4Out!C$85</f>
        <v>8.276058171168394</v>
      </c>
      <c r="S4530" s="10">
        <f>(F4530*Part4Out!C$78+'relay test.csv'!H4530*Part4Out!C$79+'relay test.csv'!I4530*Part4Out!C$80+'relay test.csv'!J4530*Part4Out!C$81+'relay test.csv'!K4530*Part4Out!C$82+'relay test.csv'!L4530*Part4Out!C$83+'relay test.csv'!M4530*Part4Out!C$84+'relay test.csv'!N4530*Part4Out!C$85) +Part4Out!C$77</f>
        <v>5.6724229196030684</v>
      </c>
      <c r="T4530" s="10">
        <f t="shared" si="701"/>
        <v>290.73811676824482</v>
      </c>
      <c r="U4530" s="12">
        <f t="shared" si="702"/>
        <v>0.99657226826896128</v>
      </c>
      <c r="V4530" s="11">
        <f t="shared" si="703"/>
        <v>1</v>
      </c>
      <c r="W4530" s="11">
        <f t="shared" si="704"/>
        <v>1</v>
      </c>
      <c r="X4530" s="11">
        <f t="shared" si="705"/>
        <v>3928.6776450999628</v>
      </c>
      <c r="Y4530" s="12">
        <f t="shared" si="706"/>
        <v>0.99974552620079493</v>
      </c>
      <c r="Z4530" s="11">
        <f t="shared" si="707"/>
        <v>1</v>
      </c>
      <c r="AA4530" s="11">
        <f t="shared" si="708"/>
        <v>1</v>
      </c>
      <c r="AB4530" s="11">
        <f t="shared" si="709"/>
        <v>1</v>
      </c>
      <c r="AC4530" s="1" t="s">
        <v>4554</v>
      </c>
    </row>
    <row r="4531" spans="1:29" x14ac:dyDescent="0.2">
      <c r="A4531" s="1" t="s">
        <v>4555</v>
      </c>
      <c r="B4531" s="1">
        <v>1</v>
      </c>
      <c r="C4531" s="2">
        <v>41562</v>
      </c>
      <c r="D4531" s="2">
        <v>41562</v>
      </c>
      <c r="E4531" s="2">
        <v>41562</v>
      </c>
      <c r="F4531" s="1">
        <v>35</v>
      </c>
      <c r="G4531" s="1">
        <v>2.8571428569999999</v>
      </c>
      <c r="H4531" s="1">
        <v>0</v>
      </c>
      <c r="I4531" s="1">
        <v>40.020000000000003</v>
      </c>
      <c r="J4531" s="1">
        <v>0</v>
      </c>
      <c r="K4531" s="1">
        <v>1</v>
      </c>
      <c r="L4531" s="1">
        <v>0</v>
      </c>
      <c r="M4531" s="1">
        <v>0</v>
      </c>
      <c r="N4531" s="7">
        <f t="shared" si="700"/>
        <v>0</v>
      </c>
      <c r="O4531" s="1">
        <v>0</v>
      </c>
      <c r="P4531" s="1" t="s">
        <v>26</v>
      </c>
      <c r="Q4531" s="1" t="s">
        <v>28</v>
      </c>
      <c r="R4531" s="10">
        <f>F4531*Part4Out!C$78+'relay test.csv'!H4531*Part4Out!C$79+'relay test.csv'!I4531*Part4Out!C$80+'relay test.csv'!J4531*Part4Out!C$81+'relay test.csv'!K4531*Part4Out!C$82+'relay test.csv'!L4531*Part4Out!C$83+'relay test.csv'!M4531*Part4Out!C$84+'relay test.csv'!N4531*Part4Out!C$85</f>
        <v>7.7830401524397885</v>
      </c>
      <c r="S4531" s="10">
        <f>(F4531*Part4Out!C$78+'relay test.csv'!H4531*Part4Out!C$79+'relay test.csv'!I4531*Part4Out!C$80+'relay test.csv'!J4531*Part4Out!C$81+'relay test.csv'!K4531*Part4Out!C$82+'relay test.csv'!L4531*Part4Out!C$83+'relay test.csv'!M4531*Part4Out!C$84+'relay test.csv'!N4531*Part4Out!C$85) +Part4Out!C$77</f>
        <v>5.1794049008744629</v>
      </c>
      <c r="T4531" s="10">
        <f t="shared" si="701"/>
        <v>177.57710356423826</v>
      </c>
      <c r="U4531" s="12">
        <f t="shared" si="702"/>
        <v>0.99440017796211888</v>
      </c>
      <c r="V4531" s="11">
        <f t="shared" si="703"/>
        <v>1</v>
      </c>
      <c r="W4531" s="11">
        <f t="shared" si="704"/>
        <v>1</v>
      </c>
      <c r="X4531" s="11">
        <f t="shared" si="705"/>
        <v>2399.5587672136362</v>
      </c>
      <c r="Y4531" s="12">
        <f t="shared" si="706"/>
        <v>0.99958343031895003</v>
      </c>
      <c r="Z4531" s="11">
        <f t="shared" si="707"/>
        <v>1</v>
      </c>
      <c r="AA4531" s="11">
        <f t="shared" si="708"/>
        <v>1</v>
      </c>
      <c r="AB4531" s="11">
        <f t="shared" si="709"/>
        <v>1</v>
      </c>
      <c r="AC4531" s="1" t="s">
        <v>4555</v>
      </c>
    </row>
    <row r="4532" spans="1:29" x14ac:dyDescent="0.2">
      <c r="A4532" s="1" t="s">
        <v>4556</v>
      </c>
      <c r="B4532" s="1">
        <v>1</v>
      </c>
      <c r="C4532" s="2">
        <v>41562</v>
      </c>
      <c r="D4532" s="2">
        <v>41562</v>
      </c>
      <c r="E4532" s="2">
        <v>41562</v>
      </c>
      <c r="F4532" s="1">
        <v>32</v>
      </c>
      <c r="G4532" s="1">
        <v>0</v>
      </c>
      <c r="H4532" s="1">
        <v>0</v>
      </c>
      <c r="I4532" s="1">
        <v>40.020000000000003</v>
      </c>
      <c r="J4532" s="1">
        <v>0</v>
      </c>
      <c r="K4532" s="1">
        <v>1</v>
      </c>
      <c r="L4532" s="1">
        <v>0</v>
      </c>
      <c r="M4532" s="1">
        <v>0</v>
      </c>
      <c r="N4532" s="7">
        <f t="shared" si="700"/>
        <v>0</v>
      </c>
      <c r="O4532" s="1">
        <v>0</v>
      </c>
      <c r="P4532" s="1" t="s">
        <v>30</v>
      </c>
      <c r="Q4532" s="1" t="s">
        <v>28</v>
      </c>
      <c r="R4532" s="10">
        <f>F4532*Part4Out!C$78+'relay test.csv'!H4532*Part4Out!C$79+'relay test.csv'!I4532*Part4Out!C$80+'relay test.csv'!J4532*Part4Out!C$81+'relay test.csv'!K4532*Part4Out!C$82+'relay test.csv'!L4532*Part4Out!C$83+'relay test.csv'!M4532*Part4Out!C$84+'relay test.csv'!N4532*Part4Out!C$85</f>
        <v>7.1484332912055795</v>
      </c>
      <c r="S4532" s="10">
        <f>(F4532*Part4Out!C$78+'relay test.csv'!H4532*Part4Out!C$79+'relay test.csv'!I4532*Part4Out!C$80+'relay test.csv'!J4532*Part4Out!C$81+'relay test.csv'!K4532*Part4Out!C$82+'relay test.csv'!L4532*Part4Out!C$83+'relay test.csv'!M4532*Part4Out!C$84+'relay test.csv'!N4532*Part4Out!C$85) +Part4Out!C$77</f>
        <v>4.5447980396402539</v>
      </c>
      <c r="T4532" s="10">
        <f t="shared" si="701"/>
        <v>94.141412455831613</v>
      </c>
      <c r="U4532" s="12">
        <f t="shared" si="702"/>
        <v>0.98948932989128957</v>
      </c>
      <c r="V4532" s="11">
        <f t="shared" si="703"/>
        <v>1</v>
      </c>
      <c r="W4532" s="11">
        <f t="shared" si="704"/>
        <v>1</v>
      </c>
      <c r="X4532" s="11">
        <f t="shared" si="705"/>
        <v>1272.1113650473951</v>
      </c>
      <c r="Y4532" s="12">
        <f t="shared" si="706"/>
        <v>0.99921452276096623</v>
      </c>
      <c r="Z4532" s="11">
        <f t="shared" si="707"/>
        <v>1</v>
      </c>
      <c r="AA4532" s="11">
        <f t="shared" si="708"/>
        <v>1</v>
      </c>
      <c r="AB4532" s="11">
        <f t="shared" si="709"/>
        <v>1</v>
      </c>
      <c r="AC4532" s="1" t="s">
        <v>4556</v>
      </c>
    </row>
    <row r="4533" spans="1:29" x14ac:dyDescent="0.2">
      <c r="A4533" s="1" t="s">
        <v>4557</v>
      </c>
      <c r="B4533" s="1">
        <v>1</v>
      </c>
      <c r="C4533" s="2">
        <v>41562</v>
      </c>
      <c r="D4533" s="2">
        <v>41562</v>
      </c>
      <c r="E4533" s="2">
        <v>41562</v>
      </c>
      <c r="F4533" s="1">
        <v>33</v>
      </c>
      <c r="G4533" s="1">
        <v>0</v>
      </c>
      <c r="H4533" s="1">
        <v>0</v>
      </c>
      <c r="I4533" s="1">
        <v>40.020000000000003</v>
      </c>
      <c r="J4533" s="1">
        <v>0</v>
      </c>
      <c r="K4533" s="1">
        <v>1</v>
      </c>
      <c r="L4533" s="1">
        <v>1</v>
      </c>
      <c r="M4533" s="1">
        <v>0</v>
      </c>
      <c r="N4533" s="7">
        <f t="shared" si="700"/>
        <v>0</v>
      </c>
      <c r="O4533" s="1">
        <v>0</v>
      </c>
      <c r="P4533" s="1" t="s">
        <v>32</v>
      </c>
      <c r="Q4533" s="1" t="s">
        <v>28</v>
      </c>
      <c r="R4533" s="10">
        <f>F4533*Part4Out!C$78+'relay test.csv'!H4533*Part4Out!C$79+'relay test.csv'!I4533*Part4Out!C$80+'relay test.csv'!J4533*Part4Out!C$81+'relay test.csv'!K4533*Part4Out!C$82+'relay test.csv'!L4533*Part4Out!C$83+'relay test.csv'!M4533*Part4Out!C$84+'relay test.csv'!N4533*Part4Out!C$85</f>
        <v>8.120723347500034</v>
      </c>
      <c r="S4533" s="10">
        <f>(F4533*Part4Out!C$78+'relay test.csv'!H4533*Part4Out!C$79+'relay test.csv'!I4533*Part4Out!C$80+'relay test.csv'!J4533*Part4Out!C$81+'relay test.csv'!K4533*Part4Out!C$82+'relay test.csv'!L4533*Part4Out!C$83+'relay test.csv'!M4533*Part4Out!C$84+'relay test.csv'!N4533*Part4Out!C$85) +Part4Out!C$77</f>
        <v>5.5170880959347084</v>
      </c>
      <c r="T4533" s="10">
        <f t="shared" si="701"/>
        <v>248.90918123440429</v>
      </c>
      <c r="U4533" s="12">
        <f t="shared" si="702"/>
        <v>0.9959985463716835</v>
      </c>
      <c r="V4533" s="11">
        <f t="shared" si="703"/>
        <v>1</v>
      </c>
      <c r="W4533" s="11">
        <f t="shared" si="704"/>
        <v>1</v>
      </c>
      <c r="X4533" s="11">
        <f t="shared" si="705"/>
        <v>3363.4528105416493</v>
      </c>
      <c r="Y4533" s="12">
        <f t="shared" si="706"/>
        <v>0.99970277484740855</v>
      </c>
      <c r="Z4533" s="11">
        <f t="shared" si="707"/>
        <v>1</v>
      </c>
      <c r="AA4533" s="11">
        <f t="shared" si="708"/>
        <v>1</v>
      </c>
      <c r="AB4533" s="11">
        <f t="shared" si="709"/>
        <v>1</v>
      </c>
      <c r="AC4533" s="1" t="s">
        <v>4557</v>
      </c>
    </row>
    <row r="4534" spans="1:29" x14ac:dyDescent="0.2">
      <c r="A4534" s="1" t="s">
        <v>4558</v>
      </c>
      <c r="B4534" s="1">
        <v>1</v>
      </c>
      <c r="C4534" s="2">
        <v>41562</v>
      </c>
      <c r="D4534" s="2">
        <v>41562</v>
      </c>
      <c r="E4534" s="2">
        <v>41562</v>
      </c>
      <c r="F4534" s="1">
        <v>32</v>
      </c>
      <c r="G4534" s="1">
        <v>9.375</v>
      </c>
      <c r="H4534" s="1">
        <v>0</v>
      </c>
      <c r="I4534" s="1">
        <v>40.020000000000003</v>
      </c>
      <c r="J4534" s="1">
        <v>0</v>
      </c>
      <c r="K4534" s="1">
        <v>1</v>
      </c>
      <c r="L4534" s="1">
        <v>0</v>
      </c>
      <c r="M4534" s="1">
        <v>0</v>
      </c>
      <c r="N4534" s="7">
        <f t="shared" si="700"/>
        <v>0</v>
      </c>
      <c r="O4534" s="1">
        <v>0</v>
      </c>
      <c r="P4534" s="1" t="s">
        <v>26</v>
      </c>
      <c r="Q4534" s="1" t="s">
        <v>28</v>
      </c>
      <c r="R4534" s="10">
        <f>F4534*Part4Out!C$78+'relay test.csv'!H4534*Part4Out!C$79+'relay test.csv'!I4534*Part4Out!C$80+'relay test.csv'!J4534*Part4Out!C$81+'relay test.csv'!K4534*Part4Out!C$82+'relay test.csv'!L4534*Part4Out!C$83+'relay test.csv'!M4534*Part4Out!C$84+'relay test.csv'!N4534*Part4Out!C$85</f>
        <v>7.1484332912055795</v>
      </c>
      <c r="S4534" s="10">
        <f>(F4534*Part4Out!C$78+'relay test.csv'!H4534*Part4Out!C$79+'relay test.csv'!I4534*Part4Out!C$80+'relay test.csv'!J4534*Part4Out!C$81+'relay test.csv'!K4534*Part4Out!C$82+'relay test.csv'!L4534*Part4Out!C$83+'relay test.csv'!M4534*Part4Out!C$84+'relay test.csv'!N4534*Part4Out!C$85) +Part4Out!C$77</f>
        <v>4.5447980396402539</v>
      </c>
      <c r="T4534" s="10">
        <f t="shared" si="701"/>
        <v>94.141412455831613</v>
      </c>
      <c r="U4534" s="12">
        <f t="shared" si="702"/>
        <v>0.98948932989128957</v>
      </c>
      <c r="V4534" s="11">
        <f t="shared" si="703"/>
        <v>1</v>
      </c>
      <c r="W4534" s="11">
        <f t="shared" si="704"/>
        <v>1</v>
      </c>
      <c r="X4534" s="11">
        <f t="shared" si="705"/>
        <v>1272.1113650473951</v>
      </c>
      <c r="Y4534" s="12">
        <f t="shared" si="706"/>
        <v>0.99921452276096623</v>
      </c>
      <c r="Z4534" s="11">
        <f t="shared" si="707"/>
        <v>1</v>
      </c>
      <c r="AA4534" s="11">
        <f t="shared" si="708"/>
        <v>1</v>
      </c>
      <c r="AB4534" s="11">
        <f t="shared" si="709"/>
        <v>1</v>
      </c>
      <c r="AC4534" s="1" t="s">
        <v>4558</v>
      </c>
    </row>
    <row r="4535" spans="1:29" x14ac:dyDescent="0.2">
      <c r="A4535" s="1" t="s">
        <v>4559</v>
      </c>
      <c r="B4535" s="1">
        <v>1</v>
      </c>
      <c r="C4535" s="2">
        <v>41562</v>
      </c>
      <c r="D4535" s="2">
        <v>41563</v>
      </c>
      <c r="E4535" s="2">
        <v>41563</v>
      </c>
      <c r="F4535" s="1">
        <v>29</v>
      </c>
      <c r="G4535" s="1">
        <v>10.34482759</v>
      </c>
      <c r="H4535" s="1">
        <v>0</v>
      </c>
      <c r="I4535" s="1">
        <v>50.56</v>
      </c>
      <c r="J4535" s="1">
        <v>0</v>
      </c>
      <c r="K4535" s="1">
        <v>1</v>
      </c>
      <c r="L4535" s="1">
        <v>0</v>
      </c>
      <c r="M4535" s="1">
        <v>0</v>
      </c>
      <c r="N4535" s="7">
        <f t="shared" si="700"/>
        <v>0</v>
      </c>
      <c r="O4535" s="1">
        <v>0</v>
      </c>
      <c r="P4535" s="1" t="s">
        <v>36</v>
      </c>
      <c r="Q4535" s="1" t="s">
        <v>63</v>
      </c>
      <c r="R4535" s="10">
        <f>F4535*Part4Out!C$78+'relay test.csv'!H4535*Part4Out!C$79+'relay test.csv'!I4535*Part4Out!C$80+'relay test.csv'!J4535*Part4Out!C$81+'relay test.csv'!K4535*Part4Out!C$82+'relay test.csv'!L4535*Part4Out!C$83+'relay test.csv'!M4535*Part4Out!C$84+'relay test.csv'!N4535*Part4Out!C$85</f>
        <v>6.476964478015014</v>
      </c>
      <c r="S4535" s="10">
        <f>(F4535*Part4Out!C$78+'relay test.csv'!H4535*Part4Out!C$79+'relay test.csv'!I4535*Part4Out!C$80+'relay test.csv'!J4535*Part4Out!C$81+'relay test.csv'!K4535*Part4Out!C$82+'relay test.csv'!L4535*Part4Out!C$83+'relay test.csv'!M4535*Part4Out!C$84+'relay test.csv'!N4535*Part4Out!C$85) +Part4Out!C$77</f>
        <v>3.8733292264496888</v>
      </c>
      <c r="T4535" s="10">
        <f t="shared" si="701"/>
        <v>48.1022631263954</v>
      </c>
      <c r="U4535" s="12">
        <f t="shared" si="702"/>
        <v>0.97963433991981441</v>
      </c>
      <c r="V4535" s="11">
        <f t="shared" si="703"/>
        <v>1</v>
      </c>
      <c r="W4535" s="11">
        <f t="shared" si="704"/>
        <v>1</v>
      </c>
      <c r="X4535" s="11">
        <f t="shared" si="705"/>
        <v>649.99487485167083</v>
      </c>
      <c r="Y4535" s="12">
        <f t="shared" si="706"/>
        <v>0.99846388959632304</v>
      </c>
      <c r="Z4535" s="11">
        <f t="shared" si="707"/>
        <v>1</v>
      </c>
      <c r="AA4535" s="11">
        <f t="shared" si="708"/>
        <v>1</v>
      </c>
      <c r="AB4535" s="11">
        <f t="shared" si="709"/>
        <v>1</v>
      </c>
      <c r="AC4535" s="1" t="s">
        <v>4559</v>
      </c>
    </row>
    <row r="4536" spans="1:29" x14ac:dyDescent="0.2">
      <c r="A4536" s="1" t="s">
        <v>4560</v>
      </c>
      <c r="B4536" s="1">
        <v>1</v>
      </c>
      <c r="C4536" s="2">
        <v>41562</v>
      </c>
      <c r="D4536" s="2">
        <v>41562</v>
      </c>
      <c r="E4536" s="2">
        <v>41562</v>
      </c>
      <c r="F4536" s="1">
        <v>33</v>
      </c>
      <c r="G4536" s="1">
        <v>3.0303030299999998</v>
      </c>
      <c r="H4536" s="1">
        <v>3.0303030299999998</v>
      </c>
      <c r="I4536" s="1">
        <v>40.020000000000003</v>
      </c>
      <c r="J4536" s="1">
        <v>0</v>
      </c>
      <c r="K4536" s="1">
        <v>1</v>
      </c>
      <c r="L4536" s="1">
        <v>0</v>
      </c>
      <c r="M4536" s="1">
        <v>0</v>
      </c>
      <c r="N4536" s="7">
        <f t="shared" si="700"/>
        <v>0</v>
      </c>
      <c r="O4536" s="1">
        <v>0</v>
      </c>
      <c r="P4536" s="1" t="s">
        <v>26</v>
      </c>
      <c r="Q4536" s="1" t="s">
        <v>24</v>
      </c>
      <c r="R4536" s="10">
        <f>F4536*Part4Out!C$78+'relay test.csv'!H4536*Part4Out!C$79+'relay test.csv'!I4536*Part4Out!C$80+'relay test.csv'!J4536*Part4Out!C$81+'relay test.csv'!K4536*Part4Out!C$82+'relay test.csv'!L4536*Part4Out!C$83+'relay test.csv'!M4536*Part4Out!C$84+'relay test.csv'!N4536*Part4Out!C$85</f>
        <v>7.4183683950586259</v>
      </c>
      <c r="S4536" s="10">
        <f>(F4536*Part4Out!C$78+'relay test.csv'!H4536*Part4Out!C$79+'relay test.csv'!I4536*Part4Out!C$80+'relay test.csv'!J4536*Part4Out!C$81+'relay test.csv'!K4536*Part4Out!C$82+'relay test.csv'!L4536*Part4Out!C$83+'relay test.csv'!M4536*Part4Out!C$84+'relay test.csv'!N4536*Part4Out!C$85) +Part4Out!C$77</f>
        <v>4.8147331434933012</v>
      </c>
      <c r="T4536" s="10">
        <f t="shared" si="701"/>
        <v>123.31390080225331</v>
      </c>
      <c r="U4536" s="12">
        <f t="shared" si="702"/>
        <v>0.99195584730632258</v>
      </c>
      <c r="V4536" s="11">
        <f t="shared" si="703"/>
        <v>1</v>
      </c>
      <c r="W4536" s="11">
        <f t="shared" si="704"/>
        <v>1</v>
      </c>
      <c r="X4536" s="11">
        <f t="shared" si="705"/>
        <v>1666.3125248144297</v>
      </c>
      <c r="Y4536" s="12">
        <f t="shared" si="706"/>
        <v>0.99940023241886744</v>
      </c>
      <c r="Z4536" s="11">
        <f t="shared" si="707"/>
        <v>1</v>
      </c>
      <c r="AA4536" s="11">
        <f t="shared" si="708"/>
        <v>1</v>
      </c>
      <c r="AB4536" s="11">
        <f t="shared" si="709"/>
        <v>1</v>
      </c>
      <c r="AC4536" s="1" t="s">
        <v>4560</v>
      </c>
    </row>
    <row r="4537" spans="1:29" x14ac:dyDescent="0.2">
      <c r="A4537" s="1" t="s">
        <v>4561</v>
      </c>
      <c r="B4537" s="1">
        <v>1</v>
      </c>
      <c r="C4537" s="2">
        <v>41562</v>
      </c>
      <c r="D4537" s="2">
        <v>41562</v>
      </c>
      <c r="E4537" s="2">
        <v>41604</v>
      </c>
      <c r="F4537" s="1">
        <v>32</v>
      </c>
      <c r="G4537" s="1">
        <v>21.875</v>
      </c>
      <c r="H4537" s="1">
        <v>9.375</v>
      </c>
      <c r="I4537" s="1">
        <v>31.14</v>
      </c>
      <c r="J4537" s="1">
        <v>0.14285714285714299</v>
      </c>
      <c r="K4537" s="1">
        <v>1</v>
      </c>
      <c r="L4537" s="1">
        <v>1</v>
      </c>
      <c r="M4537" s="1">
        <v>0</v>
      </c>
      <c r="N4537" s="7">
        <f t="shared" si="700"/>
        <v>0</v>
      </c>
      <c r="O4537" s="1">
        <v>0</v>
      </c>
      <c r="P4537" s="1" t="s">
        <v>30</v>
      </c>
      <c r="Q4537" s="1" t="s">
        <v>28</v>
      </c>
      <c r="R4537" s="10">
        <f>F4537*Part4Out!C$78+'relay test.csv'!H4537*Part4Out!C$79+'relay test.csv'!I4537*Part4Out!C$80+'relay test.csv'!J4537*Part4Out!C$81+'relay test.csv'!K4537*Part4Out!C$82+'relay test.csv'!L4537*Part4Out!C$83+'relay test.csv'!M4537*Part4Out!C$84+'relay test.csv'!N4537*Part4Out!C$85</f>
        <v>8.0356666897629339</v>
      </c>
      <c r="S4537" s="10">
        <f>(F4537*Part4Out!C$78+'relay test.csv'!H4537*Part4Out!C$79+'relay test.csv'!I4537*Part4Out!C$80+'relay test.csv'!J4537*Part4Out!C$81+'relay test.csv'!K4537*Part4Out!C$82+'relay test.csv'!L4537*Part4Out!C$83+'relay test.csv'!M4537*Part4Out!C$84+'relay test.csv'!N4537*Part4Out!C$85) +Part4Out!C$77</f>
        <v>5.4320314381976083</v>
      </c>
      <c r="T4537" s="10">
        <f t="shared" si="701"/>
        <v>228.61318759128642</v>
      </c>
      <c r="U4537" s="12">
        <f t="shared" si="702"/>
        <v>0.99564484945098186</v>
      </c>
      <c r="V4537" s="11">
        <f t="shared" si="703"/>
        <v>1</v>
      </c>
      <c r="W4537" s="11">
        <f t="shared" si="704"/>
        <v>1</v>
      </c>
      <c r="X4537" s="11">
        <f t="shared" si="705"/>
        <v>3089.1976925779868</v>
      </c>
      <c r="Y4537" s="12">
        <f t="shared" si="706"/>
        <v>0.99967639610811898</v>
      </c>
      <c r="Z4537" s="11">
        <f t="shared" si="707"/>
        <v>1</v>
      </c>
      <c r="AA4537" s="11">
        <f t="shared" si="708"/>
        <v>1</v>
      </c>
      <c r="AB4537" s="11">
        <f t="shared" si="709"/>
        <v>1</v>
      </c>
      <c r="AC4537" s="1" t="s">
        <v>4561</v>
      </c>
    </row>
    <row r="4538" spans="1:29" x14ac:dyDescent="0.2">
      <c r="A4538" s="1" t="s">
        <v>4562</v>
      </c>
      <c r="B4538" s="1">
        <v>1</v>
      </c>
      <c r="C4538" s="2">
        <v>41562</v>
      </c>
      <c r="D4538" s="2">
        <v>41569</v>
      </c>
      <c r="E4538" s="2">
        <v>41653</v>
      </c>
      <c r="F4538" s="1">
        <v>48</v>
      </c>
      <c r="G4538" s="1">
        <v>25</v>
      </c>
      <c r="H4538" s="1">
        <v>2.0833333330000001</v>
      </c>
      <c r="I4538" s="1">
        <v>46.24</v>
      </c>
      <c r="J4538" s="1">
        <v>0.15476190476190499</v>
      </c>
      <c r="K4538" s="1">
        <v>1</v>
      </c>
      <c r="L4538" s="1">
        <v>0</v>
      </c>
      <c r="M4538" s="1">
        <v>1</v>
      </c>
      <c r="N4538" s="7">
        <f t="shared" si="700"/>
        <v>0</v>
      </c>
      <c r="O4538" s="1">
        <v>0</v>
      </c>
      <c r="P4538" s="1" t="s">
        <v>26</v>
      </c>
      <c r="Q4538" s="1" t="s">
        <v>63</v>
      </c>
      <c r="R4538" s="10">
        <f>F4538*Part4Out!C$78+'relay test.csv'!H4538*Part4Out!C$79+'relay test.csv'!I4538*Part4Out!C$80+'relay test.csv'!J4538*Part4Out!C$81+'relay test.csv'!K4538*Part4Out!C$82+'relay test.csv'!L4538*Part4Out!C$83+'relay test.csv'!M4538*Part4Out!C$84+'relay test.csv'!N4538*Part4Out!C$85</f>
        <v>11.306153503308275</v>
      </c>
      <c r="S4538" s="10">
        <f>(F4538*Part4Out!C$78+'relay test.csv'!H4538*Part4Out!C$79+'relay test.csv'!I4538*Part4Out!C$80+'relay test.csv'!J4538*Part4Out!C$81+'relay test.csv'!K4538*Part4Out!C$82+'relay test.csv'!L4538*Part4Out!C$83+'relay test.csv'!M4538*Part4Out!C$84+'relay test.csv'!N4538*Part4Out!C$85) +Part4Out!C$77</f>
        <v>8.7025182517429496</v>
      </c>
      <c r="T4538" s="10">
        <f t="shared" si="701"/>
        <v>6018.0481114120221</v>
      </c>
      <c r="U4538" s="12">
        <f t="shared" si="702"/>
        <v>0.999833860773084</v>
      </c>
      <c r="V4538" s="11">
        <f t="shared" si="703"/>
        <v>1</v>
      </c>
      <c r="W4538" s="11">
        <f t="shared" si="704"/>
        <v>1</v>
      </c>
      <c r="X4538" s="11">
        <f t="shared" si="705"/>
        <v>81320.507077807444</v>
      </c>
      <c r="Y4538" s="12">
        <f t="shared" si="706"/>
        <v>0.99998770313000906</v>
      </c>
      <c r="Z4538" s="11">
        <f t="shared" si="707"/>
        <v>1</v>
      </c>
      <c r="AA4538" s="11">
        <f t="shared" si="708"/>
        <v>1</v>
      </c>
      <c r="AB4538" s="11">
        <f t="shared" si="709"/>
        <v>1</v>
      </c>
      <c r="AC4538" s="1" t="s">
        <v>4562</v>
      </c>
    </row>
    <row r="4539" spans="1:29" x14ac:dyDescent="0.2">
      <c r="A4539" s="1" t="s">
        <v>4563</v>
      </c>
      <c r="B4539" s="1">
        <v>1</v>
      </c>
      <c r="C4539" s="2">
        <v>41563</v>
      </c>
      <c r="D4539" s="2">
        <v>41563</v>
      </c>
      <c r="E4539" s="2">
        <v>41563</v>
      </c>
      <c r="F4539" s="1">
        <v>14</v>
      </c>
      <c r="G4539" s="1">
        <v>100</v>
      </c>
      <c r="H4539" s="1">
        <v>21.428571430000002</v>
      </c>
      <c r="I4539" s="1">
        <v>25</v>
      </c>
      <c r="J4539" s="1">
        <v>0</v>
      </c>
      <c r="K4539" s="1">
        <v>1</v>
      </c>
      <c r="L4539" s="1">
        <v>0</v>
      </c>
      <c r="M4539" s="1">
        <v>1</v>
      </c>
      <c r="N4539" s="7">
        <f t="shared" si="700"/>
        <v>0</v>
      </c>
      <c r="O4539" s="1">
        <v>0</v>
      </c>
      <c r="P4539" s="1" t="s">
        <v>26</v>
      </c>
      <c r="Q4539" s="1" t="s">
        <v>63</v>
      </c>
      <c r="R4539" s="10">
        <f>F4539*Part4Out!C$78+'relay test.csv'!H4539*Part4Out!C$79+'relay test.csv'!I4539*Part4Out!C$80+'relay test.csv'!J4539*Part4Out!C$81+'relay test.csv'!K4539*Part4Out!C$82+'relay test.csv'!L4539*Part4Out!C$83+'relay test.csv'!M4539*Part4Out!C$84+'relay test.csv'!N4539*Part4Out!C$85</f>
        <v>4.6533990611116964</v>
      </c>
      <c r="S4539" s="10">
        <f>(F4539*Part4Out!C$78+'relay test.csv'!H4539*Part4Out!C$79+'relay test.csv'!I4539*Part4Out!C$80+'relay test.csv'!J4539*Part4Out!C$81+'relay test.csv'!K4539*Part4Out!C$82+'relay test.csv'!L4539*Part4Out!C$83+'relay test.csv'!M4539*Part4Out!C$84+'relay test.csv'!N4539*Part4Out!C$85) +Part4Out!C$77</f>
        <v>2.0497638095463713</v>
      </c>
      <c r="T4539" s="10">
        <f t="shared" si="701"/>
        <v>7.7660666188734675</v>
      </c>
      <c r="U4539" s="12">
        <f t="shared" si="702"/>
        <v>0.88592375081350794</v>
      </c>
      <c r="V4539" s="11">
        <f t="shared" si="703"/>
        <v>1</v>
      </c>
      <c r="W4539" s="11">
        <f t="shared" si="704"/>
        <v>1</v>
      </c>
      <c r="X4539" s="11">
        <f t="shared" si="705"/>
        <v>104.94108118697719</v>
      </c>
      <c r="Y4539" s="12">
        <f t="shared" si="706"/>
        <v>0.99056079106616735</v>
      </c>
      <c r="Z4539" s="11">
        <f t="shared" si="707"/>
        <v>1</v>
      </c>
      <c r="AA4539" s="11">
        <f t="shared" si="708"/>
        <v>1</v>
      </c>
      <c r="AB4539" s="11">
        <f t="shared" si="709"/>
        <v>1</v>
      </c>
      <c r="AC4539" s="1" t="s">
        <v>4563</v>
      </c>
    </row>
    <row r="4540" spans="1:29" x14ac:dyDescent="0.2">
      <c r="A4540" s="1" t="s">
        <v>4564</v>
      </c>
      <c r="B4540" s="1">
        <v>0</v>
      </c>
      <c r="C4540" s="2">
        <v>41563</v>
      </c>
      <c r="D4540" s="2">
        <v>41563</v>
      </c>
      <c r="E4540" s="2">
        <v>41563</v>
      </c>
      <c r="F4540" s="1">
        <v>1</v>
      </c>
      <c r="G4540" s="1">
        <v>0</v>
      </c>
      <c r="H4540" s="1">
        <v>0</v>
      </c>
      <c r="I4540" s="1">
        <v>14.64</v>
      </c>
      <c r="J4540" s="1">
        <v>0</v>
      </c>
      <c r="K4540" s="1">
        <v>1</v>
      </c>
      <c r="L4540" s="1">
        <v>0</v>
      </c>
      <c r="M4540" s="1">
        <v>0</v>
      </c>
      <c r="N4540" s="7">
        <f t="shared" si="700"/>
        <v>0</v>
      </c>
      <c r="O4540" s="1">
        <v>0</v>
      </c>
      <c r="P4540" s="1" t="s">
        <v>36</v>
      </c>
      <c r="Q4540" s="1" t="s">
        <v>24</v>
      </c>
      <c r="R4540" s="10">
        <f>F4540*Part4Out!C$78+'relay test.csv'!H4540*Part4Out!C$79+'relay test.csv'!I4540*Part4Out!C$80+'relay test.csv'!J4540*Part4Out!C$81+'relay test.csv'!K4540*Part4Out!C$82+'relay test.csv'!L4540*Part4Out!C$83+'relay test.csv'!M4540*Part4Out!C$84+'relay test.csv'!N4540*Part4Out!C$85</f>
        <v>0.67959151961454256</v>
      </c>
      <c r="S4540" s="10">
        <f>(F4540*Part4Out!C$78+'relay test.csv'!H4540*Part4Out!C$79+'relay test.csv'!I4540*Part4Out!C$80+'relay test.csv'!J4540*Part4Out!C$81+'relay test.csv'!K4540*Part4Out!C$82+'relay test.csv'!L4540*Part4Out!C$83+'relay test.csv'!M4540*Part4Out!C$84+'relay test.csv'!N4540*Part4Out!C$85) +Part4Out!C$77</f>
        <v>-1.9240437319507826</v>
      </c>
      <c r="T4540" s="10">
        <f t="shared" si="701"/>
        <v>0.14601531990086936</v>
      </c>
      <c r="U4540" s="12">
        <f t="shared" si="702"/>
        <v>0.1274113158570164</v>
      </c>
      <c r="V4540" s="11">
        <f t="shared" si="703"/>
        <v>0</v>
      </c>
      <c r="W4540" s="11">
        <f t="shared" si="704"/>
        <v>0</v>
      </c>
      <c r="X4540" s="11">
        <f t="shared" si="705"/>
        <v>1.9730716065480138</v>
      </c>
      <c r="Y4540" s="12">
        <f t="shared" si="706"/>
        <v>0.66364752271773098</v>
      </c>
      <c r="Z4540" s="11">
        <f t="shared" si="707"/>
        <v>1</v>
      </c>
      <c r="AA4540" s="11">
        <f t="shared" si="708"/>
        <v>0</v>
      </c>
      <c r="AB4540" s="11">
        <f t="shared" si="709"/>
        <v>0</v>
      </c>
      <c r="AC4540" s="1" t="s">
        <v>4564</v>
      </c>
    </row>
    <row r="4541" spans="1:29" x14ac:dyDescent="0.2">
      <c r="A4541" s="1" t="s">
        <v>4565</v>
      </c>
      <c r="B4541" s="1">
        <v>1</v>
      </c>
      <c r="C4541" s="2">
        <v>41563</v>
      </c>
      <c r="D4541" s="2">
        <v>41563</v>
      </c>
      <c r="E4541" s="2">
        <v>41563</v>
      </c>
      <c r="F4541" s="1">
        <v>34</v>
      </c>
      <c r="G4541" s="1">
        <v>11.764705879999999</v>
      </c>
      <c r="H4541" s="1">
        <v>2.9411764709999999</v>
      </c>
      <c r="I4541" s="1">
        <v>89.26</v>
      </c>
      <c r="J4541" s="1">
        <v>0</v>
      </c>
      <c r="K4541" s="1">
        <v>1</v>
      </c>
      <c r="L4541" s="1">
        <v>1</v>
      </c>
      <c r="M4541" s="1">
        <v>0</v>
      </c>
      <c r="N4541" s="7">
        <f t="shared" si="700"/>
        <v>0</v>
      </c>
      <c r="O4541" s="1">
        <v>0</v>
      </c>
      <c r="P4541" s="1" t="s">
        <v>32</v>
      </c>
      <c r="Q4541" s="1" t="s">
        <v>24</v>
      </c>
      <c r="R4541" s="10">
        <f>F4541*Part4Out!C$78+'relay test.csv'!H4541*Part4Out!C$79+'relay test.csv'!I4541*Part4Out!C$80+'relay test.csv'!J4541*Part4Out!C$81+'relay test.csv'!K4541*Part4Out!C$82+'relay test.csv'!L4541*Part4Out!C$83+'relay test.csv'!M4541*Part4Out!C$84+'relay test.csv'!N4541*Part4Out!C$85</f>
        <v>8.2167318522966752</v>
      </c>
      <c r="S4541" s="10">
        <f>(F4541*Part4Out!C$78+'relay test.csv'!H4541*Part4Out!C$79+'relay test.csv'!I4541*Part4Out!C$80+'relay test.csv'!J4541*Part4Out!C$81+'relay test.csv'!K4541*Part4Out!C$82+'relay test.csv'!L4541*Part4Out!C$83+'relay test.csv'!M4541*Part4Out!C$84+'relay test.csv'!N4541*Part4Out!C$85) +Part4Out!C$77</f>
        <v>5.6130966007313496</v>
      </c>
      <c r="T4541" s="10">
        <f t="shared" si="701"/>
        <v>273.99136758604419</v>
      </c>
      <c r="U4541" s="12">
        <f t="shared" si="702"/>
        <v>0.99636352221243052</v>
      </c>
      <c r="V4541" s="11">
        <f t="shared" si="703"/>
        <v>1</v>
      </c>
      <c r="W4541" s="11">
        <f t="shared" si="704"/>
        <v>1</v>
      </c>
      <c r="X4541" s="11">
        <f t="shared" si="705"/>
        <v>3702.3826553974168</v>
      </c>
      <c r="Y4541" s="12">
        <f t="shared" si="706"/>
        <v>0.99972997659354956</v>
      </c>
      <c r="Z4541" s="11">
        <f t="shared" si="707"/>
        <v>1</v>
      </c>
      <c r="AA4541" s="11">
        <f t="shared" si="708"/>
        <v>1</v>
      </c>
      <c r="AB4541" s="11">
        <f t="shared" si="709"/>
        <v>1</v>
      </c>
      <c r="AC4541" s="1" t="s">
        <v>4565</v>
      </c>
    </row>
    <row r="4542" spans="1:29" x14ac:dyDescent="0.2">
      <c r="A4542" s="1" t="s">
        <v>4566</v>
      </c>
      <c r="B4542" s="1">
        <v>1</v>
      </c>
      <c r="C4542" s="2">
        <v>41563</v>
      </c>
      <c r="D4542" s="2">
        <v>41563</v>
      </c>
      <c r="E4542" s="2">
        <v>41563</v>
      </c>
      <c r="F4542" s="1">
        <v>31</v>
      </c>
      <c r="G4542" s="1">
        <v>25.80645161</v>
      </c>
      <c r="H4542" s="1">
        <v>9.6774193549999996</v>
      </c>
      <c r="I4542" s="1">
        <v>51.02</v>
      </c>
      <c r="J4542" s="1">
        <v>0</v>
      </c>
      <c r="K4542" s="1">
        <v>1</v>
      </c>
      <c r="L4542" s="1">
        <v>0</v>
      </c>
      <c r="M4542" s="1">
        <v>0</v>
      </c>
      <c r="N4542" s="7">
        <f t="shared" si="700"/>
        <v>1</v>
      </c>
      <c r="O4542" s="1">
        <v>0</v>
      </c>
      <c r="P4542" s="1" t="s">
        <v>23</v>
      </c>
      <c r="Q4542" s="1" t="s">
        <v>28</v>
      </c>
      <c r="R4542" s="10">
        <f>F4542*Part4Out!C$78+'relay test.csv'!H4542*Part4Out!C$79+'relay test.csv'!I4542*Part4Out!C$80+'relay test.csv'!J4542*Part4Out!C$81+'relay test.csv'!K4542*Part4Out!C$82+'relay test.csv'!L4542*Part4Out!C$83+'relay test.csv'!M4542*Part4Out!C$84+'relay test.csv'!N4542*Part4Out!C$85</f>
        <v>7.3490117909603967</v>
      </c>
      <c r="S4542" s="10">
        <f>(F4542*Part4Out!C$78+'relay test.csv'!H4542*Part4Out!C$79+'relay test.csv'!I4542*Part4Out!C$80+'relay test.csv'!J4542*Part4Out!C$81+'relay test.csv'!K4542*Part4Out!C$82+'relay test.csv'!L4542*Part4Out!C$83+'relay test.csv'!M4542*Part4Out!C$84+'relay test.csv'!N4542*Part4Out!C$85) +Part4Out!C$77</f>
        <v>4.7453765393950711</v>
      </c>
      <c r="T4542" s="10">
        <f t="shared" si="701"/>
        <v>115.05111862665889</v>
      </c>
      <c r="U4542" s="12">
        <f t="shared" si="702"/>
        <v>0.9913831076181433</v>
      </c>
      <c r="V4542" s="11">
        <f t="shared" si="703"/>
        <v>1</v>
      </c>
      <c r="W4542" s="11">
        <f t="shared" si="704"/>
        <v>1</v>
      </c>
      <c r="X4542" s="11">
        <f t="shared" si="705"/>
        <v>1554.6594399680971</v>
      </c>
      <c r="Y4542" s="12">
        <f t="shared" si="706"/>
        <v>0.99935718578609944</v>
      </c>
      <c r="Z4542" s="11">
        <f t="shared" si="707"/>
        <v>1</v>
      </c>
      <c r="AA4542" s="11">
        <f t="shared" si="708"/>
        <v>1</v>
      </c>
      <c r="AB4542" s="11">
        <f t="shared" si="709"/>
        <v>1</v>
      </c>
      <c r="AC4542" s="1" t="s">
        <v>4566</v>
      </c>
    </row>
    <row r="4543" spans="1:29" x14ac:dyDescent="0.2">
      <c r="A4543" s="1" t="s">
        <v>4567</v>
      </c>
      <c r="B4543" s="1">
        <v>1</v>
      </c>
      <c r="C4543" s="2">
        <v>41563</v>
      </c>
      <c r="D4543" s="2">
        <v>41563</v>
      </c>
      <c r="E4543" s="2">
        <v>41563</v>
      </c>
      <c r="F4543" s="1">
        <v>35</v>
      </c>
      <c r="G4543" s="1">
        <v>5.7142857139999998</v>
      </c>
      <c r="H4543" s="1">
        <v>0</v>
      </c>
      <c r="I4543" s="1">
        <v>40.020000000000003</v>
      </c>
      <c r="J4543" s="1">
        <v>0</v>
      </c>
      <c r="K4543" s="1">
        <v>1</v>
      </c>
      <c r="L4543" s="1">
        <v>1</v>
      </c>
      <c r="M4543" s="1">
        <v>0</v>
      </c>
      <c r="N4543" s="7">
        <f t="shared" si="700"/>
        <v>0</v>
      </c>
      <c r="O4543" s="1">
        <v>0</v>
      </c>
      <c r="P4543" s="1" t="s">
        <v>36</v>
      </c>
      <c r="Q4543" s="1" t="s">
        <v>24</v>
      </c>
      <c r="R4543" s="10">
        <f>F4543*Part4Out!C$78+'relay test.csv'!H4543*Part4Out!C$79+'relay test.csv'!I4543*Part4Out!C$80+'relay test.csv'!J4543*Part4Out!C$81+'relay test.csv'!K4543*Part4Out!C$82+'relay test.csv'!L4543*Part4Out!C$83+'relay test.csv'!M4543*Part4Out!C$84+'relay test.csv'!N4543*Part4Out!C$85</f>
        <v>8.5437945883228394</v>
      </c>
      <c r="S4543" s="10">
        <f>(F4543*Part4Out!C$78+'relay test.csv'!H4543*Part4Out!C$79+'relay test.csv'!I4543*Part4Out!C$80+'relay test.csv'!J4543*Part4Out!C$81+'relay test.csv'!K4543*Part4Out!C$82+'relay test.csv'!L4543*Part4Out!C$83+'relay test.csv'!M4543*Part4Out!C$84+'relay test.csv'!N4543*Part4Out!C$85) +Part4Out!C$77</f>
        <v>5.9401593367575138</v>
      </c>
      <c r="T4543" s="10">
        <f t="shared" si="701"/>
        <v>379.99547196106931</v>
      </c>
      <c r="U4543" s="12">
        <f t="shared" si="702"/>
        <v>0.99737529689039928</v>
      </c>
      <c r="V4543" s="11">
        <f t="shared" si="703"/>
        <v>1</v>
      </c>
      <c r="W4543" s="11">
        <f t="shared" si="704"/>
        <v>1</v>
      </c>
      <c r="X4543" s="11">
        <f t="shared" si="705"/>
        <v>5134.7918619238953</v>
      </c>
      <c r="Y4543" s="12">
        <f t="shared" si="706"/>
        <v>0.99980528805939084</v>
      </c>
      <c r="Z4543" s="11">
        <f t="shared" si="707"/>
        <v>1</v>
      </c>
      <c r="AA4543" s="11">
        <f t="shared" si="708"/>
        <v>1</v>
      </c>
      <c r="AB4543" s="11">
        <f t="shared" si="709"/>
        <v>1</v>
      </c>
      <c r="AC4543" s="1" t="s">
        <v>4567</v>
      </c>
    </row>
    <row r="4544" spans="1:29" x14ac:dyDescent="0.2">
      <c r="A4544" s="1" t="s">
        <v>4568</v>
      </c>
      <c r="B4544" s="1">
        <v>0</v>
      </c>
      <c r="C4544" s="2">
        <v>41537</v>
      </c>
      <c r="D4544" s="2">
        <v>41563</v>
      </c>
      <c r="E4544" s="2">
        <v>41563</v>
      </c>
      <c r="F4544" s="1">
        <v>3</v>
      </c>
      <c r="G4544" s="1">
        <v>33.333333330000002</v>
      </c>
      <c r="H4544" s="1">
        <v>0</v>
      </c>
      <c r="I4544" s="1">
        <v>40.020000000000003</v>
      </c>
      <c r="J4544" s="1">
        <v>0</v>
      </c>
      <c r="K4544" s="1">
        <v>1</v>
      </c>
      <c r="L4544" s="1">
        <v>0</v>
      </c>
      <c r="M4544" s="1">
        <v>0</v>
      </c>
      <c r="N4544" s="7">
        <f t="shared" si="700"/>
        <v>0</v>
      </c>
      <c r="O4544" s="1">
        <v>0</v>
      </c>
      <c r="P4544" s="1" t="s">
        <v>32</v>
      </c>
      <c r="Q4544" s="1" t="s">
        <v>28</v>
      </c>
      <c r="R4544" s="10">
        <f>F4544*Part4Out!C$78+'relay test.csv'!H4544*Part4Out!C$79+'relay test.csv'!I4544*Part4Out!C$80+'relay test.csv'!J4544*Part4Out!C$81+'relay test.csv'!K4544*Part4Out!C$82+'relay test.csv'!L4544*Part4Out!C$83+'relay test.csv'!M4544*Part4Out!C$84+'relay test.csv'!N4544*Part4Out!C$85</f>
        <v>1.0139002992748893</v>
      </c>
      <c r="S4544" s="10">
        <f>(F4544*Part4Out!C$78+'relay test.csv'!H4544*Part4Out!C$79+'relay test.csv'!I4544*Part4Out!C$80+'relay test.csv'!J4544*Part4Out!C$81+'relay test.csv'!K4544*Part4Out!C$82+'relay test.csv'!L4544*Part4Out!C$83+'relay test.csv'!M4544*Part4Out!C$84+'relay test.csv'!N4544*Part4Out!C$85) +Part4Out!C$77</f>
        <v>-1.5897349522904358</v>
      </c>
      <c r="T4544" s="10">
        <f t="shared" si="701"/>
        <v>0.20397966891407446</v>
      </c>
      <c r="U4544" s="12">
        <f t="shared" si="702"/>
        <v>0.16942119055719043</v>
      </c>
      <c r="V4544" s="11">
        <f t="shared" si="703"/>
        <v>0</v>
      </c>
      <c r="W4544" s="11">
        <f t="shared" si="704"/>
        <v>0</v>
      </c>
      <c r="X4544" s="11">
        <f t="shared" si="705"/>
        <v>2.7563305913424818</v>
      </c>
      <c r="Y4544" s="12">
        <f t="shared" si="706"/>
        <v>0.73378275003143212</v>
      </c>
      <c r="Z4544" s="11">
        <f t="shared" si="707"/>
        <v>1</v>
      </c>
      <c r="AA4544" s="11">
        <f t="shared" si="708"/>
        <v>0</v>
      </c>
      <c r="AB4544" s="11">
        <f t="shared" si="709"/>
        <v>0</v>
      </c>
      <c r="AC4544" s="1" t="s">
        <v>4568</v>
      </c>
    </row>
    <row r="4545" spans="1:29" x14ac:dyDescent="0.2">
      <c r="A4545" s="1" t="s">
        <v>4569</v>
      </c>
      <c r="B4545" s="1">
        <v>1</v>
      </c>
      <c r="C4545" s="2">
        <v>41563</v>
      </c>
      <c r="D4545" s="2">
        <v>41563</v>
      </c>
      <c r="E4545" s="2">
        <v>41563</v>
      </c>
      <c r="F4545" s="1">
        <v>33</v>
      </c>
      <c r="G4545" s="1">
        <v>6.0606060609999997</v>
      </c>
      <c r="H4545" s="1">
        <v>0</v>
      </c>
      <c r="I4545" s="1">
        <v>40.020000000000003</v>
      </c>
      <c r="J4545" s="1">
        <v>0</v>
      </c>
      <c r="K4545" s="1">
        <v>1</v>
      </c>
      <c r="L4545" s="1">
        <v>0</v>
      </c>
      <c r="M4545" s="1">
        <v>0</v>
      </c>
      <c r="N4545" s="7">
        <f t="shared" si="700"/>
        <v>0</v>
      </c>
      <c r="O4545" s="1">
        <v>0</v>
      </c>
      <c r="P4545" s="1" t="s">
        <v>26</v>
      </c>
      <c r="Q4545" s="1" t="s">
        <v>28</v>
      </c>
      <c r="R4545" s="10">
        <f>F4545*Part4Out!C$78+'relay test.csv'!H4545*Part4Out!C$79+'relay test.csv'!I4545*Part4Out!C$80+'relay test.csv'!J4545*Part4Out!C$81+'relay test.csv'!K4545*Part4Out!C$82+'relay test.csv'!L4545*Part4Out!C$83+'relay test.csv'!M4545*Part4Out!C$84+'relay test.csv'!N4545*Part4Out!C$85</f>
        <v>7.3599689116169822</v>
      </c>
      <c r="S4545" s="10">
        <f>(F4545*Part4Out!C$78+'relay test.csv'!H4545*Part4Out!C$79+'relay test.csv'!I4545*Part4Out!C$80+'relay test.csv'!J4545*Part4Out!C$81+'relay test.csv'!K4545*Part4Out!C$82+'relay test.csv'!L4545*Part4Out!C$83+'relay test.csv'!M4545*Part4Out!C$84+'relay test.csv'!N4545*Part4Out!C$85) +Part4Out!C$77</f>
        <v>4.7563336600516575</v>
      </c>
      <c r="T4545" s="10">
        <f t="shared" si="701"/>
        <v>116.31867934121048</v>
      </c>
      <c r="U4545" s="12">
        <f t="shared" si="702"/>
        <v>0.9914762081740488</v>
      </c>
      <c r="V4545" s="11">
        <f t="shared" si="703"/>
        <v>1</v>
      </c>
      <c r="W4545" s="11">
        <f t="shared" si="704"/>
        <v>1</v>
      </c>
      <c r="X4545" s="11">
        <f t="shared" si="705"/>
        <v>1571.7876978601812</v>
      </c>
      <c r="Y4545" s="12">
        <f t="shared" si="706"/>
        <v>0.99936418627805867</v>
      </c>
      <c r="Z4545" s="11">
        <f t="shared" si="707"/>
        <v>1</v>
      </c>
      <c r="AA4545" s="11">
        <f t="shared" si="708"/>
        <v>1</v>
      </c>
      <c r="AB4545" s="11">
        <f t="shared" si="709"/>
        <v>1</v>
      </c>
      <c r="AC4545" s="1" t="s">
        <v>4569</v>
      </c>
    </row>
    <row r="4546" spans="1:29" x14ac:dyDescent="0.2">
      <c r="A4546" s="1" t="s">
        <v>4570</v>
      </c>
      <c r="B4546" s="1">
        <v>1</v>
      </c>
      <c r="C4546" s="2">
        <v>41535</v>
      </c>
      <c r="D4546" s="2">
        <v>41563</v>
      </c>
      <c r="E4546" s="2">
        <v>41563</v>
      </c>
      <c r="F4546" s="1">
        <v>4</v>
      </c>
      <c r="G4546" s="1">
        <v>75</v>
      </c>
      <c r="H4546" s="1">
        <v>0</v>
      </c>
      <c r="I4546" s="1">
        <v>40.020000000000003</v>
      </c>
      <c r="J4546" s="1">
        <v>0</v>
      </c>
      <c r="K4546" s="1">
        <v>1</v>
      </c>
      <c r="L4546" s="1">
        <v>0</v>
      </c>
      <c r="M4546" s="1">
        <v>0</v>
      </c>
      <c r="N4546" s="7">
        <f t="shared" si="700"/>
        <v>0</v>
      </c>
      <c r="O4546" s="1">
        <v>0</v>
      </c>
      <c r="P4546" s="1" t="s">
        <v>26</v>
      </c>
      <c r="Q4546" s="1" t="s">
        <v>28</v>
      </c>
      <c r="R4546" s="10">
        <f>F4546*Part4Out!C$78+'relay test.csv'!H4546*Part4Out!C$79+'relay test.csv'!I4546*Part4Out!C$80+'relay test.csv'!J4546*Part4Out!C$81+'relay test.csv'!K4546*Part4Out!C$82+'relay test.csv'!L4546*Part4Out!C$83+'relay test.csv'!M4546*Part4Out!C$84+'relay test.csv'!N4546*Part4Out!C$85</f>
        <v>1.2254359196862925</v>
      </c>
      <c r="S4546" s="10">
        <f>(F4546*Part4Out!C$78+'relay test.csv'!H4546*Part4Out!C$79+'relay test.csv'!I4546*Part4Out!C$80+'relay test.csv'!J4546*Part4Out!C$81+'relay test.csv'!K4546*Part4Out!C$82+'relay test.csv'!L4546*Part4Out!C$83+'relay test.csv'!M4546*Part4Out!C$84+'relay test.csv'!N4546*Part4Out!C$85) +Part4Out!C$77</f>
        <v>-1.3781993318790327</v>
      </c>
      <c r="T4546" s="10">
        <f t="shared" si="701"/>
        <v>0.25203197064495225</v>
      </c>
      <c r="U4546" s="12">
        <f t="shared" si="702"/>
        <v>0.20129835064445234</v>
      </c>
      <c r="V4546" s="11">
        <f t="shared" si="703"/>
        <v>0</v>
      </c>
      <c r="W4546" s="11">
        <f t="shared" si="704"/>
        <v>1</v>
      </c>
      <c r="X4546" s="11">
        <f t="shared" si="705"/>
        <v>3.4056503492887056</v>
      </c>
      <c r="Y4546" s="12">
        <f t="shared" si="706"/>
        <v>0.77301875529876063</v>
      </c>
      <c r="Z4546" s="11">
        <f t="shared" si="707"/>
        <v>1</v>
      </c>
      <c r="AA4546" s="11">
        <f t="shared" si="708"/>
        <v>1</v>
      </c>
      <c r="AB4546" s="11">
        <f t="shared" si="709"/>
        <v>1</v>
      </c>
      <c r="AC4546" s="1" t="s">
        <v>4570</v>
      </c>
    </row>
    <row r="4547" spans="1:29" x14ac:dyDescent="0.2">
      <c r="A4547" s="1" t="s">
        <v>4571</v>
      </c>
      <c r="B4547" s="1">
        <v>1</v>
      </c>
      <c r="C4547" s="2">
        <v>41563</v>
      </c>
      <c r="D4547" s="2">
        <v>41581</v>
      </c>
      <c r="E4547" s="2">
        <v>41581</v>
      </c>
      <c r="F4547" s="1">
        <v>33</v>
      </c>
      <c r="G4547" s="1">
        <v>30.3030303</v>
      </c>
      <c r="H4547" s="1">
        <v>15.15151515</v>
      </c>
      <c r="I4547" s="1">
        <v>108.09</v>
      </c>
      <c r="J4547" s="1">
        <v>0</v>
      </c>
      <c r="K4547" s="1">
        <v>1</v>
      </c>
      <c r="L4547" s="1">
        <v>0</v>
      </c>
      <c r="M4547" s="1">
        <v>0</v>
      </c>
      <c r="N4547" s="7">
        <f t="shared" si="700"/>
        <v>0</v>
      </c>
      <c r="O4547" s="1">
        <v>0</v>
      </c>
      <c r="P4547" s="1" t="s">
        <v>32</v>
      </c>
      <c r="Q4547" s="1" t="s">
        <v>28</v>
      </c>
      <c r="R4547" s="10">
        <f>F4547*Part4Out!C$78+'relay test.csv'!H4547*Part4Out!C$79+'relay test.csv'!I4547*Part4Out!C$80+'relay test.csv'!J4547*Part4Out!C$81+'relay test.csv'!K4547*Part4Out!C$82+'relay test.csv'!L4547*Part4Out!C$83+'relay test.csv'!M4547*Part4Out!C$84+'relay test.csv'!N4547*Part4Out!C$85</f>
        <v>7.4139024702228129</v>
      </c>
      <c r="S4547" s="10">
        <f>(F4547*Part4Out!C$78+'relay test.csv'!H4547*Part4Out!C$79+'relay test.csv'!I4547*Part4Out!C$80+'relay test.csv'!J4547*Part4Out!C$81+'relay test.csv'!K4547*Part4Out!C$82+'relay test.csv'!L4547*Part4Out!C$83+'relay test.csv'!M4547*Part4Out!C$84+'relay test.csv'!N4547*Part4Out!C$85) +Part4Out!C$77</f>
        <v>4.8102672186574882</v>
      </c>
      <c r="T4547" s="10">
        <f t="shared" si="701"/>
        <v>122.76441807759517</v>
      </c>
      <c r="U4547" s="12">
        <f t="shared" si="702"/>
        <v>0.99192013330218187</v>
      </c>
      <c r="V4547" s="11">
        <f t="shared" si="703"/>
        <v>1</v>
      </c>
      <c r="W4547" s="11">
        <f t="shared" si="704"/>
        <v>1</v>
      </c>
      <c r="X4547" s="11">
        <f t="shared" si="705"/>
        <v>1658.8874904889381</v>
      </c>
      <c r="Y4547" s="12">
        <f t="shared" si="706"/>
        <v>0.9993975495292724</v>
      </c>
      <c r="Z4547" s="11">
        <f t="shared" si="707"/>
        <v>1</v>
      </c>
      <c r="AA4547" s="11">
        <f t="shared" si="708"/>
        <v>1</v>
      </c>
      <c r="AB4547" s="11">
        <f t="shared" si="709"/>
        <v>1</v>
      </c>
      <c r="AC4547" s="1" t="s">
        <v>4571</v>
      </c>
    </row>
    <row r="4548" spans="1:29" x14ac:dyDescent="0.2">
      <c r="A4548" s="1" t="s">
        <v>4572</v>
      </c>
      <c r="B4548" s="1">
        <v>1</v>
      </c>
      <c r="C4548" s="2">
        <v>41563</v>
      </c>
      <c r="D4548" s="2">
        <v>41563</v>
      </c>
      <c r="E4548" s="2">
        <v>41570</v>
      </c>
      <c r="F4548" s="1">
        <v>32</v>
      </c>
      <c r="G4548" s="1">
        <v>21.875</v>
      </c>
      <c r="H4548" s="1">
        <v>12.5</v>
      </c>
      <c r="I4548" s="1">
        <v>69.63</v>
      </c>
      <c r="J4548" s="1">
        <v>0.28571428571428598</v>
      </c>
      <c r="K4548" s="1">
        <v>1</v>
      </c>
      <c r="L4548" s="1">
        <v>0</v>
      </c>
      <c r="M4548" s="1">
        <v>0</v>
      </c>
      <c r="N4548" s="7">
        <f t="shared" si="700"/>
        <v>0</v>
      </c>
      <c r="O4548" s="1">
        <v>0</v>
      </c>
      <c r="P4548" s="1" t="s">
        <v>36</v>
      </c>
      <c r="Q4548" s="1" t="s">
        <v>167</v>
      </c>
      <c r="R4548" s="10">
        <f>F4548*Part4Out!C$78+'relay test.csv'!H4548*Part4Out!C$79+'relay test.csv'!I4548*Part4Out!C$80+'relay test.csv'!J4548*Part4Out!C$81+'relay test.csv'!K4548*Part4Out!C$82+'relay test.csv'!L4548*Part4Out!C$83+'relay test.csv'!M4548*Part4Out!C$84+'relay test.csv'!N4548*Part4Out!C$85</f>
        <v>7.115273338473866</v>
      </c>
      <c r="S4548" s="10">
        <f>(F4548*Part4Out!C$78+'relay test.csv'!H4548*Part4Out!C$79+'relay test.csv'!I4548*Part4Out!C$80+'relay test.csv'!J4548*Part4Out!C$81+'relay test.csv'!K4548*Part4Out!C$82+'relay test.csv'!L4548*Part4Out!C$83+'relay test.csv'!M4548*Part4Out!C$84+'relay test.csv'!N4548*Part4Out!C$85) +Part4Out!C$77</f>
        <v>4.5116380869085404</v>
      </c>
      <c r="T4548" s="10">
        <f t="shared" si="701"/>
        <v>91.070878404331253</v>
      </c>
      <c r="U4548" s="12">
        <f t="shared" si="702"/>
        <v>0.98913880243861174</v>
      </c>
      <c r="V4548" s="11">
        <f t="shared" si="703"/>
        <v>1</v>
      </c>
      <c r="W4548" s="11">
        <f t="shared" si="704"/>
        <v>1</v>
      </c>
      <c r="X4548" s="11">
        <f t="shared" si="705"/>
        <v>1230.6199410100594</v>
      </c>
      <c r="Y4548" s="12">
        <f t="shared" si="706"/>
        <v>0.99918806121377035</v>
      </c>
      <c r="Z4548" s="11">
        <f t="shared" si="707"/>
        <v>1</v>
      </c>
      <c r="AA4548" s="11">
        <f t="shared" si="708"/>
        <v>1</v>
      </c>
      <c r="AB4548" s="11">
        <f t="shared" si="709"/>
        <v>1</v>
      </c>
      <c r="AC4548" s="1" t="s">
        <v>4572</v>
      </c>
    </row>
    <row r="4549" spans="1:29" x14ac:dyDescent="0.2">
      <c r="A4549" s="1" t="s">
        <v>4573</v>
      </c>
      <c r="B4549" s="1">
        <v>0</v>
      </c>
      <c r="C4549" s="2">
        <v>41563</v>
      </c>
      <c r="D4549" s="2">
        <v>41563</v>
      </c>
      <c r="E4549" s="2">
        <v>41563</v>
      </c>
      <c r="F4549" s="1">
        <v>10</v>
      </c>
      <c r="G4549" s="1">
        <v>20</v>
      </c>
      <c r="H4549" s="1">
        <v>0</v>
      </c>
      <c r="I4549" s="1">
        <v>40.020000000000003</v>
      </c>
      <c r="J4549" s="1">
        <v>0</v>
      </c>
      <c r="K4549" s="1">
        <v>1</v>
      </c>
      <c r="L4549" s="1">
        <v>0</v>
      </c>
      <c r="M4549" s="1">
        <v>0</v>
      </c>
      <c r="N4549" s="7">
        <f t="shared" si="700"/>
        <v>0</v>
      </c>
      <c r="O4549" s="1">
        <v>0</v>
      </c>
      <c r="P4549" s="1" t="s">
        <v>36</v>
      </c>
      <c r="Q4549" s="1" t="s">
        <v>24</v>
      </c>
      <c r="R4549" s="10">
        <f>F4549*Part4Out!C$78+'relay test.csv'!H4549*Part4Out!C$79+'relay test.csv'!I4549*Part4Out!C$80+'relay test.csv'!J4549*Part4Out!C$81+'relay test.csv'!K4549*Part4Out!C$82+'relay test.csv'!L4549*Part4Out!C$83+'relay test.csv'!M4549*Part4Out!C$84+'relay test.csv'!N4549*Part4Out!C$85</f>
        <v>2.4946496421547111</v>
      </c>
      <c r="S4549" s="10">
        <f>(F4549*Part4Out!C$78+'relay test.csv'!H4549*Part4Out!C$79+'relay test.csv'!I4549*Part4Out!C$80+'relay test.csv'!J4549*Part4Out!C$81+'relay test.csv'!K4549*Part4Out!C$82+'relay test.csv'!L4549*Part4Out!C$83+'relay test.csv'!M4549*Part4Out!C$84+'relay test.csv'!N4549*Part4Out!C$85) +Part4Out!C$77</f>
        <v>-0.10898560941061408</v>
      </c>
      <c r="T4549" s="10">
        <f t="shared" si="701"/>
        <v>0.89674332207031549</v>
      </c>
      <c r="U4549" s="12">
        <f t="shared" si="702"/>
        <v>0.47278053473862269</v>
      </c>
      <c r="V4549" s="11">
        <f t="shared" si="703"/>
        <v>0</v>
      </c>
      <c r="W4549" s="11">
        <f t="shared" si="704"/>
        <v>0</v>
      </c>
      <c r="X4549" s="11">
        <f t="shared" si="705"/>
        <v>12.117487318040975</v>
      </c>
      <c r="Y4549" s="12">
        <f t="shared" si="706"/>
        <v>0.92376588779890323</v>
      </c>
      <c r="Z4549" s="11">
        <f t="shared" si="707"/>
        <v>1</v>
      </c>
      <c r="AA4549" s="11">
        <f t="shared" si="708"/>
        <v>0</v>
      </c>
      <c r="AB4549" s="11">
        <f t="shared" si="709"/>
        <v>0</v>
      </c>
      <c r="AC4549" s="1" t="s">
        <v>4573</v>
      </c>
    </row>
    <row r="4550" spans="1:29" x14ac:dyDescent="0.2">
      <c r="A4550" s="1" t="s">
        <v>4574</v>
      </c>
      <c r="B4550" s="1">
        <v>1</v>
      </c>
      <c r="C4550" s="2">
        <v>41563</v>
      </c>
      <c r="D4550" s="2">
        <v>41569</v>
      </c>
      <c r="E4550" s="2">
        <v>41585</v>
      </c>
      <c r="F4550" s="1">
        <v>36</v>
      </c>
      <c r="G4550" s="1">
        <v>8.3333333330000006</v>
      </c>
      <c r="H4550" s="1">
        <v>8.3333333330000006</v>
      </c>
      <c r="I4550" s="1">
        <v>33.26</v>
      </c>
      <c r="J4550" s="1">
        <v>0.125</v>
      </c>
      <c r="K4550" s="1">
        <v>1</v>
      </c>
      <c r="L4550" s="1">
        <v>0</v>
      </c>
      <c r="M4550" s="1">
        <v>0</v>
      </c>
      <c r="N4550" s="7">
        <f t="shared" ref="N4550:N4613" si="710">IF(OR(
ISNUMBER(SEARCH("Friday",P4550)),
ISNUMBER(SEARCH("Saturday",P4550)),
ISNUMBER(SEARCH("Sunday",P4550))),
1,
0)</f>
        <v>0</v>
      </c>
      <c r="O4550" s="1">
        <v>0</v>
      </c>
      <c r="P4550" s="1" t="s">
        <v>30</v>
      </c>
      <c r="Q4550" s="1" t="s">
        <v>28</v>
      </c>
      <c r="R4550" s="10">
        <f>F4550*Part4Out!C$78+'relay test.csv'!H4550*Part4Out!C$79+'relay test.csv'!I4550*Part4Out!C$80+'relay test.csv'!J4550*Part4Out!C$81+'relay test.csv'!K4550*Part4Out!C$82+'relay test.csv'!L4550*Part4Out!C$83+'relay test.csv'!M4550*Part4Out!C$84+'relay test.csv'!N4550*Part4Out!C$85</f>
        <v>8.1042219057049252</v>
      </c>
      <c r="S4550" s="10">
        <f>(F4550*Part4Out!C$78+'relay test.csv'!H4550*Part4Out!C$79+'relay test.csv'!I4550*Part4Out!C$80+'relay test.csv'!J4550*Part4Out!C$81+'relay test.csv'!K4550*Part4Out!C$82+'relay test.csv'!L4550*Part4Out!C$83+'relay test.csv'!M4550*Part4Out!C$84+'relay test.csv'!N4550*Part4Out!C$85) +Part4Out!C$77</f>
        <v>5.5005866541395996</v>
      </c>
      <c r="T4550" s="10">
        <f t="shared" ref="T4550:T4613" si="711">EXP(S4550)</f>
        <v>244.83552391440958</v>
      </c>
      <c r="U4550" s="12">
        <f t="shared" ref="U4550:U4613" si="712">T4550/(1+T4550)</f>
        <v>0.99593223963698529</v>
      </c>
      <c r="V4550" s="11">
        <f t="shared" ref="V4550:V4613" si="713">1*(U4550&gt;0.5)+0*(U4550&lt;=0.5)</f>
        <v>1</v>
      </c>
      <c r="W4550" s="11">
        <f t="shared" ref="W4550:W4613" si="714">B4550</f>
        <v>1</v>
      </c>
      <c r="X4550" s="11">
        <f t="shared" ref="X4550:X4613" si="715">EXP(R4550)</f>
        <v>3308.4064113121381</v>
      </c>
      <c r="Y4550" s="12">
        <f t="shared" ref="Y4550:Y4613" si="716">X4550/(1+X4550)</f>
        <v>0.99969783100782605</v>
      </c>
      <c r="Z4550" s="11">
        <f t="shared" ref="Z4550:Z4613" si="717">1*(Y4550&gt;0.5)+0*(Y4550&lt;=0.5)</f>
        <v>1</v>
      </c>
      <c r="AA4550" s="11">
        <f t="shared" ref="AA4550:AA4613" si="718">B4550</f>
        <v>1</v>
      </c>
      <c r="AB4550" s="11">
        <f t="shared" ref="AB4550:AB4613" si="719">1*(AA4550&gt;0.5)+0*(AA4550&lt;=0.5)</f>
        <v>1</v>
      </c>
      <c r="AC4550" s="1" t="s">
        <v>4574</v>
      </c>
    </row>
    <row r="4551" spans="1:29" x14ac:dyDescent="0.2">
      <c r="A4551" s="1" t="s">
        <v>4575</v>
      </c>
      <c r="B4551" s="1">
        <v>1</v>
      </c>
      <c r="C4551" s="2">
        <v>41563</v>
      </c>
      <c r="D4551" s="2">
        <v>41569</v>
      </c>
      <c r="E4551" s="2">
        <v>41569</v>
      </c>
      <c r="F4551" s="1">
        <v>33</v>
      </c>
      <c r="G4551" s="1">
        <v>3.0303030299999998</v>
      </c>
      <c r="H4551" s="1">
        <v>3.0303030299999998</v>
      </c>
      <c r="I4551" s="1">
        <v>59.47</v>
      </c>
      <c r="J4551" s="1">
        <v>0</v>
      </c>
      <c r="K4551" s="1">
        <v>1</v>
      </c>
      <c r="L4551" s="1">
        <v>0</v>
      </c>
      <c r="M4551" s="1">
        <v>0</v>
      </c>
      <c r="N4551" s="7">
        <f t="shared" si="710"/>
        <v>0</v>
      </c>
      <c r="O4551" s="1">
        <v>0</v>
      </c>
      <c r="P4551" s="1" t="s">
        <v>30</v>
      </c>
      <c r="Q4551" s="1" t="s">
        <v>24</v>
      </c>
      <c r="R4551" s="10">
        <f>F4551*Part4Out!C$78+'relay test.csv'!H4551*Part4Out!C$79+'relay test.csv'!I4551*Part4Out!C$80+'relay test.csv'!J4551*Part4Out!C$81+'relay test.csv'!K4551*Part4Out!C$82+'relay test.csv'!L4551*Part4Out!C$83+'relay test.csv'!M4551*Part4Out!C$84+'relay test.csv'!N4551*Part4Out!C$85</f>
        <v>7.350345153545236</v>
      </c>
      <c r="S4551" s="10">
        <f>(F4551*Part4Out!C$78+'relay test.csv'!H4551*Part4Out!C$79+'relay test.csv'!I4551*Part4Out!C$80+'relay test.csv'!J4551*Part4Out!C$81+'relay test.csv'!K4551*Part4Out!C$82+'relay test.csv'!L4551*Part4Out!C$83+'relay test.csv'!M4551*Part4Out!C$84+'relay test.csv'!N4551*Part4Out!C$85) +Part4Out!C$77</f>
        <v>4.7467099019799104</v>
      </c>
      <c r="T4551" s="10">
        <f t="shared" si="711"/>
        <v>115.2046258011983</v>
      </c>
      <c r="U4551" s="12">
        <f t="shared" si="712"/>
        <v>0.9913944905970371</v>
      </c>
      <c r="V4551" s="11">
        <f t="shared" si="713"/>
        <v>1</v>
      </c>
      <c r="W4551" s="11">
        <f t="shared" si="714"/>
        <v>1</v>
      </c>
      <c r="X4551" s="11">
        <f t="shared" si="715"/>
        <v>1556.7337472920872</v>
      </c>
      <c r="Y4551" s="12">
        <f t="shared" si="716"/>
        <v>0.99935804176950116</v>
      </c>
      <c r="Z4551" s="11">
        <f t="shared" si="717"/>
        <v>1</v>
      </c>
      <c r="AA4551" s="11">
        <f t="shared" si="718"/>
        <v>1</v>
      </c>
      <c r="AB4551" s="11">
        <f t="shared" si="719"/>
        <v>1</v>
      </c>
      <c r="AC4551" s="1" t="s">
        <v>4575</v>
      </c>
    </row>
    <row r="4552" spans="1:29" x14ac:dyDescent="0.2">
      <c r="A4552" s="1" t="s">
        <v>4576</v>
      </c>
      <c r="B4552" s="1">
        <v>1</v>
      </c>
      <c r="C4552" s="2">
        <v>41563</v>
      </c>
      <c r="D4552" s="2">
        <v>41572</v>
      </c>
      <c r="E4552" s="2">
        <v>41652</v>
      </c>
      <c r="F4552" s="1">
        <v>38</v>
      </c>
      <c r="G4552" s="1">
        <v>13.15789474</v>
      </c>
      <c r="H4552" s="1">
        <v>2.6315789469999999</v>
      </c>
      <c r="I4552" s="1">
        <v>33.83</v>
      </c>
      <c r="J4552" s="1">
        <v>2.5000000000000001E-2</v>
      </c>
      <c r="K4552" s="1">
        <v>1</v>
      </c>
      <c r="L4552" s="1">
        <v>0</v>
      </c>
      <c r="M4552" s="1">
        <v>0</v>
      </c>
      <c r="N4552" s="7">
        <f t="shared" si="710"/>
        <v>0</v>
      </c>
      <c r="O4552" s="1">
        <v>0</v>
      </c>
      <c r="P4552" s="1" t="s">
        <v>32</v>
      </c>
      <c r="Q4552" s="1" t="s">
        <v>167</v>
      </c>
      <c r="R4552" s="10">
        <f>F4552*Part4Out!C$78+'relay test.csv'!H4552*Part4Out!C$79+'relay test.csv'!I4552*Part4Out!C$80+'relay test.csv'!J4552*Part4Out!C$81+'relay test.csv'!K4552*Part4Out!C$82+'relay test.csv'!L4552*Part4Out!C$83+'relay test.csv'!M4552*Part4Out!C$84+'relay test.csv'!N4552*Part4Out!C$85</f>
        <v>8.4750919908068294</v>
      </c>
      <c r="S4552" s="10">
        <f>(F4552*Part4Out!C$78+'relay test.csv'!H4552*Part4Out!C$79+'relay test.csv'!I4552*Part4Out!C$80+'relay test.csv'!J4552*Part4Out!C$81+'relay test.csv'!K4552*Part4Out!C$82+'relay test.csv'!L4552*Part4Out!C$83+'relay test.csv'!M4552*Part4Out!C$84+'relay test.csv'!N4552*Part4Out!C$85) +Part4Out!C$77</f>
        <v>5.8714567392415038</v>
      </c>
      <c r="T4552" s="10">
        <f t="shared" si="711"/>
        <v>354.76540471513812</v>
      </c>
      <c r="U4552" s="12">
        <f t="shared" si="712"/>
        <v>0.99718915896052152</v>
      </c>
      <c r="V4552" s="11">
        <f t="shared" si="713"/>
        <v>1</v>
      </c>
      <c r="W4552" s="11">
        <f t="shared" si="714"/>
        <v>1</v>
      </c>
      <c r="X4552" s="11">
        <f t="shared" si="715"/>
        <v>4793.8637363817243</v>
      </c>
      <c r="Y4552" s="12">
        <f t="shared" si="716"/>
        <v>0.99979144349975735</v>
      </c>
      <c r="Z4552" s="11">
        <f t="shared" si="717"/>
        <v>1</v>
      </c>
      <c r="AA4552" s="11">
        <f t="shared" si="718"/>
        <v>1</v>
      </c>
      <c r="AB4552" s="11">
        <f t="shared" si="719"/>
        <v>1</v>
      </c>
      <c r="AC4552" s="1" t="s">
        <v>4576</v>
      </c>
    </row>
    <row r="4553" spans="1:29" x14ac:dyDescent="0.2">
      <c r="A4553" s="1" t="s">
        <v>4577</v>
      </c>
      <c r="B4553" s="1">
        <v>1</v>
      </c>
      <c r="C4553" s="2">
        <v>41563</v>
      </c>
      <c r="D4553" s="2">
        <v>41596</v>
      </c>
      <c r="E4553" s="2">
        <v>41596</v>
      </c>
      <c r="F4553" s="1">
        <v>32</v>
      </c>
      <c r="G4553" s="1">
        <v>90.625</v>
      </c>
      <c r="H4553" s="1">
        <v>25</v>
      </c>
      <c r="I4553" s="1">
        <v>64.27</v>
      </c>
      <c r="J4553" s="1">
        <v>0</v>
      </c>
      <c r="K4553" s="1">
        <v>1</v>
      </c>
      <c r="L4553" s="1">
        <v>0</v>
      </c>
      <c r="M4553" s="1">
        <v>0</v>
      </c>
      <c r="N4553" s="7">
        <f t="shared" si="710"/>
        <v>0</v>
      </c>
      <c r="O4553" s="1">
        <v>0</v>
      </c>
      <c r="P4553" s="1" t="s">
        <v>30</v>
      </c>
      <c r="Q4553" s="1" t="s">
        <v>24</v>
      </c>
      <c r="R4553" s="10">
        <f>F4553*Part4Out!C$78+'relay test.csv'!H4553*Part4Out!C$79+'relay test.csv'!I4553*Part4Out!C$80+'relay test.csv'!J4553*Part4Out!C$81+'relay test.csv'!K4553*Part4Out!C$82+'relay test.csv'!L4553*Part4Out!C$83+'relay test.csv'!M4553*Part4Out!C$84+'relay test.csv'!N4553*Part4Out!C$85</f>
        <v>7.5454185614365379</v>
      </c>
      <c r="S4553" s="10">
        <f>(F4553*Part4Out!C$78+'relay test.csv'!H4553*Part4Out!C$79+'relay test.csv'!I4553*Part4Out!C$80+'relay test.csv'!J4553*Part4Out!C$81+'relay test.csv'!K4553*Part4Out!C$82+'relay test.csv'!L4553*Part4Out!C$83+'relay test.csv'!M4553*Part4Out!C$84+'relay test.csv'!N4553*Part4Out!C$85) +Part4Out!C$77</f>
        <v>4.9417833098712123</v>
      </c>
      <c r="T4553" s="10">
        <f t="shared" si="711"/>
        <v>140.01972560617781</v>
      </c>
      <c r="U4553" s="12">
        <f t="shared" si="712"/>
        <v>0.99290879346345717</v>
      </c>
      <c r="V4553" s="11">
        <f t="shared" si="713"/>
        <v>1</v>
      </c>
      <c r="W4553" s="11">
        <f t="shared" si="714"/>
        <v>1</v>
      </c>
      <c r="X4553" s="11">
        <f t="shared" si="715"/>
        <v>1892.0545127576618</v>
      </c>
      <c r="Y4553" s="12">
        <f t="shared" si="716"/>
        <v>0.99947175319397263</v>
      </c>
      <c r="Z4553" s="11">
        <f t="shared" si="717"/>
        <v>1</v>
      </c>
      <c r="AA4553" s="11">
        <f t="shared" si="718"/>
        <v>1</v>
      </c>
      <c r="AB4553" s="11">
        <f t="shared" si="719"/>
        <v>1</v>
      </c>
      <c r="AC4553" s="1" t="s">
        <v>4577</v>
      </c>
    </row>
    <row r="4554" spans="1:29" x14ac:dyDescent="0.2">
      <c r="A4554" s="1" t="s">
        <v>4578</v>
      </c>
      <c r="B4554" s="1">
        <v>1</v>
      </c>
      <c r="C4554" s="2">
        <v>41563</v>
      </c>
      <c r="D4554" s="2">
        <v>41567</v>
      </c>
      <c r="E4554" s="2">
        <v>41618</v>
      </c>
      <c r="F4554" s="1">
        <v>29</v>
      </c>
      <c r="G4554" s="1">
        <v>58.620689659999996</v>
      </c>
      <c r="H4554" s="1">
        <v>20.689655170000002</v>
      </c>
      <c r="I4554" s="1">
        <v>60.83</v>
      </c>
      <c r="J4554" s="1">
        <v>5.8823529411764698E-2</v>
      </c>
      <c r="K4554" s="1">
        <v>1</v>
      </c>
      <c r="L4554" s="1">
        <v>0</v>
      </c>
      <c r="M4554" s="1">
        <v>0</v>
      </c>
      <c r="N4554" s="7">
        <f t="shared" si="710"/>
        <v>0</v>
      </c>
      <c r="O4554" s="1">
        <v>0</v>
      </c>
      <c r="P4554" s="1" t="s">
        <v>26</v>
      </c>
      <c r="Q4554" s="1" t="s">
        <v>24</v>
      </c>
      <c r="R4554" s="10">
        <f>F4554*Part4Out!C$78+'relay test.csv'!H4554*Part4Out!C$79+'relay test.csv'!I4554*Part4Out!C$80+'relay test.csv'!J4554*Part4Out!C$81+'relay test.csv'!K4554*Part4Out!C$82+'relay test.csv'!L4554*Part4Out!C$83+'relay test.csv'!M4554*Part4Out!C$84+'relay test.csv'!N4554*Part4Out!C$85</f>
        <v>6.8046710410473992</v>
      </c>
      <c r="S4554" s="10">
        <f>(F4554*Part4Out!C$78+'relay test.csv'!H4554*Part4Out!C$79+'relay test.csv'!I4554*Part4Out!C$80+'relay test.csv'!J4554*Part4Out!C$81+'relay test.csv'!K4554*Part4Out!C$82+'relay test.csv'!L4554*Part4Out!C$83+'relay test.csv'!M4554*Part4Out!C$84+'relay test.csv'!N4554*Part4Out!C$85) +Part4Out!C$77</f>
        <v>4.2010357894820736</v>
      </c>
      <c r="T4554" s="10">
        <f t="shared" si="711"/>
        <v>66.755439826113147</v>
      </c>
      <c r="U4554" s="12">
        <f t="shared" si="712"/>
        <v>0.98524103743453828</v>
      </c>
      <c r="V4554" s="11">
        <f t="shared" si="713"/>
        <v>1</v>
      </c>
      <c r="W4554" s="11">
        <f t="shared" si="714"/>
        <v>1</v>
      </c>
      <c r="X4554" s="11">
        <f t="shared" si="715"/>
        <v>902.05098336906906</v>
      </c>
      <c r="Y4554" s="12">
        <f t="shared" si="716"/>
        <v>0.99889264280930268</v>
      </c>
      <c r="Z4554" s="11">
        <f t="shared" si="717"/>
        <v>1</v>
      </c>
      <c r="AA4554" s="11">
        <f t="shared" si="718"/>
        <v>1</v>
      </c>
      <c r="AB4554" s="11">
        <f t="shared" si="719"/>
        <v>1</v>
      </c>
      <c r="AC4554" s="1" t="s">
        <v>4578</v>
      </c>
    </row>
    <row r="4555" spans="1:29" x14ac:dyDescent="0.2">
      <c r="A4555" s="1" t="s">
        <v>4579</v>
      </c>
      <c r="B4555" s="1">
        <v>1</v>
      </c>
      <c r="C4555" s="2">
        <v>41511</v>
      </c>
      <c r="D4555" s="2">
        <v>41563</v>
      </c>
      <c r="E4555" s="2">
        <v>41563</v>
      </c>
      <c r="F4555" s="1">
        <v>30</v>
      </c>
      <c r="G4555" s="1">
        <v>10</v>
      </c>
      <c r="H4555" s="1">
        <v>0</v>
      </c>
      <c r="I4555" s="1">
        <v>109.19</v>
      </c>
      <c r="J4555" s="1">
        <v>0</v>
      </c>
      <c r="K4555" s="1">
        <v>1</v>
      </c>
      <c r="L4555" s="1">
        <v>0</v>
      </c>
      <c r="M4555" s="1">
        <v>0</v>
      </c>
      <c r="N4555" s="7">
        <f t="shared" si="710"/>
        <v>0</v>
      </c>
      <c r="O4555" s="1">
        <v>0</v>
      </c>
      <c r="P4555" s="1" t="s">
        <v>36</v>
      </c>
      <c r="Q4555" s="1" t="s">
        <v>167</v>
      </c>
      <c r="R4555" s="10">
        <f>F4555*Part4Out!C$78+'relay test.csv'!H4555*Part4Out!C$79+'relay test.csv'!I4555*Part4Out!C$80+'relay test.csv'!J4555*Part4Out!C$81+'relay test.csv'!K4555*Part4Out!C$82+'relay test.csv'!L4555*Part4Out!C$83+'relay test.csv'!M4555*Part4Out!C$84+'relay test.csv'!N4555*Part4Out!C$85</f>
        <v>6.4834511189955659</v>
      </c>
      <c r="S4555" s="10">
        <f>(F4555*Part4Out!C$78+'relay test.csv'!H4555*Part4Out!C$79+'relay test.csv'!I4555*Part4Out!C$80+'relay test.csv'!J4555*Part4Out!C$81+'relay test.csv'!K4555*Part4Out!C$82+'relay test.csv'!L4555*Part4Out!C$83+'relay test.csv'!M4555*Part4Out!C$84+'relay test.csv'!N4555*Part4Out!C$85) +Part4Out!C$77</f>
        <v>3.8798158674302408</v>
      </c>
      <c r="T4555" s="10">
        <f t="shared" si="711"/>
        <v>48.415299417041872</v>
      </c>
      <c r="U4555" s="12">
        <f t="shared" si="712"/>
        <v>0.97976335240710632</v>
      </c>
      <c r="V4555" s="11">
        <f t="shared" si="713"/>
        <v>1</v>
      </c>
      <c r="W4555" s="11">
        <f t="shared" si="714"/>
        <v>1</v>
      </c>
      <c r="X4555" s="11">
        <f t="shared" si="715"/>
        <v>654.22486261811207</v>
      </c>
      <c r="Y4555" s="12">
        <f t="shared" si="716"/>
        <v>0.99847380638762051</v>
      </c>
      <c r="Z4555" s="11">
        <f t="shared" si="717"/>
        <v>1</v>
      </c>
      <c r="AA4555" s="11">
        <f t="shared" si="718"/>
        <v>1</v>
      </c>
      <c r="AB4555" s="11">
        <f t="shared" si="719"/>
        <v>1</v>
      </c>
      <c r="AC4555" s="1" t="s">
        <v>4579</v>
      </c>
    </row>
    <row r="4556" spans="1:29" x14ac:dyDescent="0.2">
      <c r="A4556" s="1" t="s">
        <v>4580</v>
      </c>
      <c r="B4556" s="1">
        <v>0</v>
      </c>
      <c r="C4556" s="2">
        <v>41563</v>
      </c>
      <c r="D4556" s="2">
        <v>41563</v>
      </c>
      <c r="E4556" s="2">
        <v>41563</v>
      </c>
      <c r="F4556" s="1">
        <v>0</v>
      </c>
      <c r="G4556" s="1">
        <v>0</v>
      </c>
      <c r="H4556" s="1">
        <v>0</v>
      </c>
      <c r="I4556" s="1">
        <v>40.020000000000003</v>
      </c>
      <c r="J4556" s="1">
        <v>0</v>
      </c>
      <c r="K4556" s="1">
        <v>0</v>
      </c>
      <c r="L4556" s="1">
        <v>0</v>
      </c>
      <c r="M4556" s="1">
        <v>0</v>
      </c>
      <c r="N4556" s="7">
        <f t="shared" si="710"/>
        <v>1</v>
      </c>
      <c r="O4556" s="1">
        <v>0</v>
      </c>
      <c r="P4556" s="1" t="s">
        <v>23</v>
      </c>
      <c r="Q4556" s="1" t="s">
        <v>24</v>
      </c>
      <c r="R4556" s="10">
        <f>F4556*Part4Out!C$78+'relay test.csv'!H4556*Part4Out!C$79+'relay test.csv'!I4556*Part4Out!C$80+'relay test.csv'!J4556*Part4Out!C$81+'relay test.csv'!K4556*Part4Out!C$82+'relay test.csv'!L4556*Part4Out!C$83+'relay test.csv'!M4556*Part4Out!C$84+'relay test.csv'!N4556*Part4Out!C$85</f>
        <v>0.12411976925079968</v>
      </c>
      <c r="S4556" s="10">
        <f>(F4556*Part4Out!C$78+'relay test.csv'!H4556*Part4Out!C$79+'relay test.csv'!I4556*Part4Out!C$80+'relay test.csv'!J4556*Part4Out!C$81+'relay test.csv'!K4556*Part4Out!C$82+'relay test.csv'!L4556*Part4Out!C$83+'relay test.csv'!M4556*Part4Out!C$84+'relay test.csv'!N4556*Part4Out!C$85) +Part4Out!C$77</f>
        <v>-2.4795154823145253</v>
      </c>
      <c r="T4556" s="10">
        <f t="shared" si="711"/>
        <v>8.3783810497292249E-2</v>
      </c>
      <c r="U4556" s="12">
        <f t="shared" si="712"/>
        <v>7.7306755909970826E-2</v>
      </c>
      <c r="V4556" s="11">
        <f t="shared" si="713"/>
        <v>0</v>
      </c>
      <c r="W4556" s="11">
        <f t="shared" si="714"/>
        <v>0</v>
      </c>
      <c r="X4556" s="11">
        <f t="shared" si="715"/>
        <v>1.1321514598114613</v>
      </c>
      <c r="Y4556" s="12">
        <f t="shared" si="716"/>
        <v>0.53099016704543756</v>
      </c>
      <c r="Z4556" s="11">
        <f t="shared" si="717"/>
        <v>1</v>
      </c>
      <c r="AA4556" s="11">
        <f t="shared" si="718"/>
        <v>0</v>
      </c>
      <c r="AB4556" s="11">
        <f t="shared" si="719"/>
        <v>0</v>
      </c>
      <c r="AC4556" s="1" t="s">
        <v>4580</v>
      </c>
    </row>
    <row r="4557" spans="1:29" x14ac:dyDescent="0.2">
      <c r="A4557" s="1" t="s">
        <v>4581</v>
      </c>
      <c r="B4557" s="1">
        <v>1</v>
      </c>
      <c r="C4557" s="2">
        <v>41563</v>
      </c>
      <c r="D4557" s="2">
        <v>41563</v>
      </c>
      <c r="E4557" s="2">
        <v>41563</v>
      </c>
      <c r="F4557" s="1">
        <v>27</v>
      </c>
      <c r="G4557" s="1">
        <v>18.518518520000001</v>
      </c>
      <c r="H4557" s="1">
        <v>0</v>
      </c>
      <c r="I4557" s="1">
        <v>40.020000000000003</v>
      </c>
      <c r="J4557" s="1">
        <v>0</v>
      </c>
      <c r="K4557" s="1">
        <v>1</v>
      </c>
      <c r="L4557" s="1">
        <v>0</v>
      </c>
      <c r="M4557" s="1">
        <v>0</v>
      </c>
      <c r="N4557" s="7">
        <f t="shared" si="710"/>
        <v>0</v>
      </c>
      <c r="O4557" s="1">
        <v>0</v>
      </c>
      <c r="P4557" s="1" t="s">
        <v>36</v>
      </c>
      <c r="Q4557" s="1" t="s">
        <v>24</v>
      </c>
      <c r="R4557" s="10">
        <f>F4557*Part4Out!C$78+'relay test.csv'!H4557*Part4Out!C$79+'relay test.csv'!I4557*Part4Out!C$80+'relay test.csv'!J4557*Part4Out!C$81+'relay test.csv'!K4557*Part4Out!C$82+'relay test.csv'!L4557*Part4Out!C$83+'relay test.csv'!M4557*Part4Out!C$84+'relay test.csv'!N4557*Part4Out!C$85</f>
        <v>6.0907551891485641</v>
      </c>
      <c r="S4557" s="10">
        <f>(F4557*Part4Out!C$78+'relay test.csv'!H4557*Part4Out!C$79+'relay test.csv'!I4557*Part4Out!C$80+'relay test.csv'!J4557*Part4Out!C$81+'relay test.csv'!K4557*Part4Out!C$82+'relay test.csv'!L4557*Part4Out!C$83+'relay test.csv'!M4557*Part4Out!C$84+'relay test.csv'!N4557*Part4Out!C$85) +Part4Out!C$77</f>
        <v>3.4871199375832389</v>
      </c>
      <c r="T4557" s="10">
        <f t="shared" si="711"/>
        <v>32.691657975775641</v>
      </c>
      <c r="U4557" s="12">
        <f t="shared" si="712"/>
        <v>0.97031906234121812</v>
      </c>
      <c r="V4557" s="11">
        <f t="shared" si="713"/>
        <v>1</v>
      </c>
      <c r="W4557" s="11">
        <f t="shared" si="714"/>
        <v>1</v>
      </c>
      <c r="X4557" s="11">
        <f t="shared" si="715"/>
        <v>441.75489371097007</v>
      </c>
      <c r="Y4557" s="12">
        <f t="shared" si="716"/>
        <v>0.99774141400986349</v>
      </c>
      <c r="Z4557" s="11">
        <f t="shared" si="717"/>
        <v>1</v>
      </c>
      <c r="AA4557" s="11">
        <f t="shared" si="718"/>
        <v>1</v>
      </c>
      <c r="AB4557" s="11">
        <f t="shared" si="719"/>
        <v>1</v>
      </c>
      <c r="AC4557" s="1" t="s">
        <v>4581</v>
      </c>
    </row>
    <row r="4558" spans="1:29" x14ac:dyDescent="0.2">
      <c r="A4558" s="1" t="s">
        <v>4582</v>
      </c>
      <c r="B4558" s="1">
        <v>1</v>
      </c>
      <c r="C4558" s="2">
        <v>41563</v>
      </c>
      <c r="D4558" s="2">
        <v>41563</v>
      </c>
      <c r="E4558" s="2">
        <v>41563</v>
      </c>
      <c r="F4558" s="1">
        <v>19</v>
      </c>
      <c r="G4558" s="1">
        <v>100</v>
      </c>
      <c r="H4558" s="1">
        <v>26.315789469999999</v>
      </c>
      <c r="I4558" s="1">
        <v>51.56</v>
      </c>
      <c r="J4558" s="1">
        <v>0</v>
      </c>
      <c r="K4558" s="1">
        <v>1</v>
      </c>
      <c r="L4558" s="1">
        <v>0</v>
      </c>
      <c r="M4558" s="1">
        <v>0</v>
      </c>
      <c r="N4558" s="7">
        <f t="shared" si="710"/>
        <v>1</v>
      </c>
      <c r="O4558" s="1">
        <v>0</v>
      </c>
      <c r="P4558" s="1" t="s">
        <v>162</v>
      </c>
      <c r="Q4558" s="1" t="s">
        <v>63</v>
      </c>
      <c r="R4558" s="10">
        <f>F4558*Part4Out!C$78+'relay test.csv'!H4558*Part4Out!C$79+'relay test.csv'!I4558*Part4Out!C$80+'relay test.csv'!J4558*Part4Out!C$81+'relay test.csv'!K4558*Part4Out!C$82+'relay test.csv'!L4558*Part4Out!C$83+'relay test.csv'!M4558*Part4Out!C$84+'relay test.csv'!N4558*Part4Out!C$85</f>
        <v>5.1293476156610369</v>
      </c>
      <c r="S4558" s="10">
        <f>(F4558*Part4Out!C$78+'relay test.csv'!H4558*Part4Out!C$79+'relay test.csv'!I4558*Part4Out!C$80+'relay test.csv'!J4558*Part4Out!C$81+'relay test.csv'!K4558*Part4Out!C$82+'relay test.csv'!L4558*Part4Out!C$83+'relay test.csv'!M4558*Part4Out!C$84+'relay test.csv'!N4558*Part4Out!C$85) +Part4Out!C$77</f>
        <v>2.5257123640957118</v>
      </c>
      <c r="T4558" s="10">
        <f t="shared" si="711"/>
        <v>12.499796498999729</v>
      </c>
      <c r="U4558" s="12">
        <f t="shared" si="712"/>
        <v>0.92592480930552579</v>
      </c>
      <c r="V4558" s="11">
        <f t="shared" si="713"/>
        <v>1</v>
      </c>
      <c r="W4558" s="11">
        <f t="shared" si="714"/>
        <v>1</v>
      </c>
      <c r="X4558" s="11">
        <f t="shared" si="715"/>
        <v>168.9068898835306</v>
      </c>
      <c r="Y4558" s="12">
        <f t="shared" si="716"/>
        <v>0.99411442348991563</v>
      </c>
      <c r="Z4558" s="11">
        <f t="shared" si="717"/>
        <v>1</v>
      </c>
      <c r="AA4558" s="11">
        <f t="shared" si="718"/>
        <v>1</v>
      </c>
      <c r="AB4558" s="11">
        <f t="shared" si="719"/>
        <v>1</v>
      </c>
      <c r="AC4558" s="1" t="s">
        <v>4582</v>
      </c>
    </row>
    <row r="4559" spans="1:29" x14ac:dyDescent="0.2">
      <c r="A4559" s="1" t="s">
        <v>4583</v>
      </c>
      <c r="B4559" s="1">
        <v>1</v>
      </c>
      <c r="C4559" s="2">
        <v>41563</v>
      </c>
      <c r="D4559" s="2">
        <v>41563</v>
      </c>
      <c r="E4559" s="2">
        <v>41563</v>
      </c>
      <c r="F4559" s="1">
        <v>34</v>
      </c>
      <c r="G4559" s="1">
        <v>20.58823529</v>
      </c>
      <c r="H4559" s="1">
        <v>8.8235294119999992</v>
      </c>
      <c r="I4559" s="1">
        <v>40</v>
      </c>
      <c r="J4559" s="1">
        <v>0</v>
      </c>
      <c r="K4559" s="1">
        <v>1</v>
      </c>
      <c r="L4559" s="1">
        <v>0</v>
      </c>
      <c r="M4559" s="1">
        <v>0</v>
      </c>
      <c r="N4559" s="7">
        <f t="shared" si="710"/>
        <v>1</v>
      </c>
      <c r="O4559" s="1">
        <v>0</v>
      </c>
      <c r="P4559" s="1" t="s">
        <v>23</v>
      </c>
      <c r="Q4559" s="1" t="s">
        <v>63</v>
      </c>
      <c r="R4559" s="10">
        <f>F4559*Part4Out!C$78+'relay test.csv'!H4559*Part4Out!C$79+'relay test.csv'!I4559*Part4Out!C$80+'relay test.csv'!J4559*Part4Out!C$81+'relay test.csv'!K4559*Part4Out!C$82+'relay test.csv'!L4559*Part4Out!C$83+'relay test.csv'!M4559*Part4Out!C$84+'relay test.csv'!N4559*Part4Out!C$85</f>
        <v>8.005703305395274</v>
      </c>
      <c r="S4559" s="10">
        <f>(F4559*Part4Out!C$78+'relay test.csv'!H4559*Part4Out!C$79+'relay test.csv'!I4559*Part4Out!C$80+'relay test.csv'!J4559*Part4Out!C$81+'relay test.csv'!K4559*Part4Out!C$82+'relay test.csv'!L4559*Part4Out!C$83+'relay test.csv'!M4559*Part4Out!C$84+'relay test.csv'!N4559*Part4Out!C$85) +Part4Out!C$77</f>
        <v>5.4020680538299484</v>
      </c>
      <c r="T4559" s="10">
        <f t="shared" si="711"/>
        <v>221.86477037838682</v>
      </c>
      <c r="U4559" s="12">
        <f t="shared" si="712"/>
        <v>0.99551297408602457</v>
      </c>
      <c r="V4559" s="11">
        <f t="shared" si="713"/>
        <v>1</v>
      </c>
      <c r="W4559" s="11">
        <f t="shared" si="714"/>
        <v>1</v>
      </c>
      <c r="X4559" s="11">
        <f t="shared" si="715"/>
        <v>2998.0078749550703</v>
      </c>
      <c r="Y4559" s="12">
        <f t="shared" si="716"/>
        <v>0.99966655639408253</v>
      </c>
      <c r="Z4559" s="11">
        <f t="shared" si="717"/>
        <v>1</v>
      </c>
      <c r="AA4559" s="11">
        <f t="shared" si="718"/>
        <v>1</v>
      </c>
      <c r="AB4559" s="11">
        <f t="shared" si="719"/>
        <v>1</v>
      </c>
      <c r="AC4559" s="1" t="s">
        <v>4583</v>
      </c>
    </row>
    <row r="4560" spans="1:29" x14ac:dyDescent="0.2">
      <c r="A4560" s="1" t="s">
        <v>4584</v>
      </c>
      <c r="B4560" s="1">
        <v>1</v>
      </c>
      <c r="C4560" s="2">
        <v>41563</v>
      </c>
      <c r="D4560" s="2">
        <v>41564</v>
      </c>
      <c r="E4560" s="2">
        <v>41599</v>
      </c>
      <c r="F4560" s="1">
        <v>34</v>
      </c>
      <c r="G4560" s="1">
        <v>14.70588235</v>
      </c>
      <c r="H4560" s="1">
        <v>14.70588235</v>
      </c>
      <c r="I4560" s="1">
        <v>48.28</v>
      </c>
      <c r="J4560" s="1">
        <v>0.25714285714285701</v>
      </c>
      <c r="K4560" s="1">
        <v>1</v>
      </c>
      <c r="L4560" s="1">
        <v>0</v>
      </c>
      <c r="M4560" s="1">
        <v>0</v>
      </c>
      <c r="N4560" s="7">
        <f t="shared" si="710"/>
        <v>1</v>
      </c>
      <c r="O4560" s="1">
        <v>0</v>
      </c>
      <c r="P4560" s="1" t="s">
        <v>23</v>
      </c>
      <c r="Q4560" s="1" t="s">
        <v>28</v>
      </c>
      <c r="R4560" s="10">
        <f>F4560*Part4Out!C$78+'relay test.csv'!H4560*Part4Out!C$79+'relay test.csv'!I4560*Part4Out!C$80+'relay test.csv'!J4560*Part4Out!C$81+'relay test.csv'!K4560*Part4Out!C$82+'relay test.csv'!L4560*Part4Out!C$83+'relay test.csv'!M4560*Part4Out!C$84+'relay test.csv'!N4560*Part4Out!C$85</f>
        <v>7.936657586907077</v>
      </c>
      <c r="S4560" s="10">
        <f>(F4560*Part4Out!C$78+'relay test.csv'!H4560*Part4Out!C$79+'relay test.csv'!I4560*Part4Out!C$80+'relay test.csv'!J4560*Part4Out!C$81+'relay test.csv'!K4560*Part4Out!C$82+'relay test.csv'!L4560*Part4Out!C$83+'relay test.csv'!M4560*Part4Out!C$84+'relay test.csv'!N4560*Part4Out!C$85) +Part4Out!C$77</f>
        <v>5.3330223353417523</v>
      </c>
      <c r="T4560" s="10">
        <f t="shared" si="711"/>
        <v>207.06284274703776</v>
      </c>
      <c r="U4560" s="12">
        <f t="shared" si="712"/>
        <v>0.99519375979489144</v>
      </c>
      <c r="V4560" s="11">
        <f t="shared" si="713"/>
        <v>1</v>
      </c>
      <c r="W4560" s="11">
        <f t="shared" si="714"/>
        <v>1</v>
      </c>
      <c r="X4560" s="11">
        <f t="shared" si="715"/>
        <v>2797.9928138544865</v>
      </c>
      <c r="Y4560" s="12">
        <f t="shared" si="716"/>
        <v>0.99964272862900894</v>
      </c>
      <c r="Z4560" s="11">
        <f t="shared" si="717"/>
        <v>1</v>
      </c>
      <c r="AA4560" s="11">
        <f t="shared" si="718"/>
        <v>1</v>
      </c>
      <c r="AB4560" s="11">
        <f t="shared" si="719"/>
        <v>1</v>
      </c>
      <c r="AC4560" s="1" t="s">
        <v>4584</v>
      </c>
    </row>
    <row r="4561" spans="1:29" x14ac:dyDescent="0.2">
      <c r="A4561" s="1" t="s">
        <v>4585</v>
      </c>
      <c r="B4561" s="1">
        <v>1</v>
      </c>
      <c r="C4561" s="2">
        <v>41563</v>
      </c>
      <c r="D4561" s="2">
        <v>41563</v>
      </c>
      <c r="E4561" s="2">
        <v>41563</v>
      </c>
      <c r="F4561" s="1">
        <v>11</v>
      </c>
      <c r="G4561" s="1">
        <v>18.18181818</v>
      </c>
      <c r="H4561" s="1">
        <v>9.0909090910000003</v>
      </c>
      <c r="I4561" s="1">
        <v>40.020000000000003</v>
      </c>
      <c r="J4561" s="1">
        <v>0</v>
      </c>
      <c r="K4561" s="1">
        <v>1</v>
      </c>
      <c r="L4561" s="1">
        <v>0</v>
      </c>
      <c r="M4561" s="1">
        <v>0</v>
      </c>
      <c r="N4561" s="7">
        <f t="shared" si="710"/>
        <v>0</v>
      </c>
      <c r="O4561" s="1">
        <v>0</v>
      </c>
      <c r="P4561" s="1" t="s">
        <v>30</v>
      </c>
      <c r="Q4561" s="1" t="s">
        <v>63</v>
      </c>
      <c r="R4561" s="10">
        <f>F4561*Part4Out!C$78+'relay test.csv'!H4561*Part4Out!C$79+'relay test.csv'!I4561*Part4Out!C$80+'relay test.csv'!J4561*Part4Out!C$81+'relay test.csv'!K4561*Part4Out!C$82+'relay test.csv'!L4561*Part4Out!C$83+'relay test.csv'!M4561*Part4Out!C$84+'relay test.csv'!N4561*Part4Out!C$85</f>
        <v>2.8813837129103175</v>
      </c>
      <c r="S4561" s="10">
        <f>(F4561*Part4Out!C$78+'relay test.csv'!H4561*Part4Out!C$79+'relay test.csv'!I4561*Part4Out!C$80+'relay test.csv'!J4561*Part4Out!C$81+'relay test.csv'!K4561*Part4Out!C$82+'relay test.csv'!L4561*Part4Out!C$83+'relay test.csv'!M4561*Part4Out!C$84+'relay test.csv'!N4561*Part4Out!C$85) +Part4Out!C$77</f>
        <v>0.27774846134499231</v>
      </c>
      <c r="T4561" s="10">
        <f t="shared" si="711"/>
        <v>1.3201540856582907</v>
      </c>
      <c r="U4561" s="12">
        <f t="shared" si="712"/>
        <v>0.56899414302637885</v>
      </c>
      <c r="V4561" s="11">
        <f t="shared" si="713"/>
        <v>1</v>
      </c>
      <c r="W4561" s="11">
        <f t="shared" si="714"/>
        <v>1</v>
      </c>
      <c r="X4561" s="11">
        <f t="shared" si="715"/>
        <v>17.838940081418261</v>
      </c>
      <c r="Y4561" s="12">
        <f t="shared" si="716"/>
        <v>0.94691845742498293</v>
      </c>
      <c r="Z4561" s="11">
        <f t="shared" si="717"/>
        <v>1</v>
      </c>
      <c r="AA4561" s="11">
        <f t="shared" si="718"/>
        <v>1</v>
      </c>
      <c r="AB4561" s="11">
        <f t="shared" si="719"/>
        <v>1</v>
      </c>
      <c r="AC4561" s="1" t="s">
        <v>4585</v>
      </c>
    </row>
    <row r="4562" spans="1:29" x14ac:dyDescent="0.2">
      <c r="A4562" s="1" t="s">
        <v>4586</v>
      </c>
      <c r="B4562" s="1">
        <v>1</v>
      </c>
      <c r="C4562" s="2">
        <v>41563</v>
      </c>
      <c r="D4562" s="2">
        <v>41566</v>
      </c>
      <c r="E4562" s="2">
        <v>41566</v>
      </c>
      <c r="F4562" s="1">
        <v>32</v>
      </c>
      <c r="G4562" s="1">
        <v>15.625</v>
      </c>
      <c r="H4562" s="1">
        <v>9.375</v>
      </c>
      <c r="I4562" s="1">
        <v>40</v>
      </c>
      <c r="J4562" s="1">
        <v>0</v>
      </c>
      <c r="K4562" s="1">
        <v>1</v>
      </c>
      <c r="L4562" s="1">
        <v>0</v>
      </c>
      <c r="M4562" s="1">
        <v>0</v>
      </c>
      <c r="N4562" s="7">
        <f t="shared" si="710"/>
        <v>0</v>
      </c>
      <c r="O4562" s="1">
        <v>0</v>
      </c>
      <c r="P4562" s="1" t="s">
        <v>30</v>
      </c>
      <c r="Q4562" s="1" t="s">
        <v>63</v>
      </c>
      <c r="R4562" s="10">
        <f>F4562*Part4Out!C$78+'relay test.csv'!H4562*Part4Out!C$79+'relay test.csv'!I4562*Part4Out!C$80+'relay test.csv'!J4562*Part4Out!C$81+'relay test.csv'!K4562*Part4Out!C$82+'relay test.csv'!L4562*Part4Out!C$83+'relay test.csv'!M4562*Part4Out!C$84+'relay test.csv'!N4562*Part4Out!C$85</f>
        <v>7.3291766398991376</v>
      </c>
      <c r="S4562" s="10">
        <f>(F4562*Part4Out!C$78+'relay test.csv'!H4562*Part4Out!C$79+'relay test.csv'!I4562*Part4Out!C$80+'relay test.csv'!J4562*Part4Out!C$81+'relay test.csv'!K4562*Part4Out!C$82+'relay test.csv'!L4562*Part4Out!C$83+'relay test.csv'!M4562*Part4Out!C$84+'relay test.csv'!N4562*Part4Out!C$85) +Part4Out!C$77</f>
        <v>4.7255413883338129</v>
      </c>
      <c r="T4562" s="10">
        <f t="shared" si="711"/>
        <v>112.79154587446497</v>
      </c>
      <c r="U4562" s="12">
        <f t="shared" si="712"/>
        <v>0.9912120009240124</v>
      </c>
      <c r="V4562" s="11">
        <f t="shared" si="713"/>
        <v>1</v>
      </c>
      <c r="W4562" s="11">
        <f t="shared" si="714"/>
        <v>1</v>
      </c>
      <c r="X4562" s="11">
        <f t="shared" si="715"/>
        <v>1524.1263504038627</v>
      </c>
      <c r="Y4562" s="12">
        <f t="shared" si="716"/>
        <v>0.99934431662023593</v>
      </c>
      <c r="Z4562" s="11">
        <f t="shared" si="717"/>
        <v>1</v>
      </c>
      <c r="AA4562" s="11">
        <f t="shared" si="718"/>
        <v>1</v>
      </c>
      <c r="AB4562" s="11">
        <f t="shared" si="719"/>
        <v>1</v>
      </c>
      <c r="AC4562" s="1" t="s">
        <v>4586</v>
      </c>
    </row>
    <row r="4563" spans="1:29" x14ac:dyDescent="0.2">
      <c r="A4563" s="1" t="s">
        <v>4587</v>
      </c>
      <c r="B4563" s="1">
        <v>0</v>
      </c>
      <c r="C4563" s="2">
        <v>41563</v>
      </c>
      <c r="D4563" s="2">
        <v>41563</v>
      </c>
      <c r="E4563" s="2">
        <v>41563</v>
      </c>
      <c r="F4563" s="1">
        <v>25</v>
      </c>
      <c r="G4563" s="1">
        <v>8</v>
      </c>
      <c r="H4563" s="1">
        <v>0</v>
      </c>
      <c r="I4563" s="1">
        <v>51.14</v>
      </c>
      <c r="J4563" s="1">
        <v>0</v>
      </c>
      <c r="K4563" s="1">
        <v>1</v>
      </c>
      <c r="L4563" s="1">
        <v>0</v>
      </c>
      <c r="M4563" s="1">
        <v>0</v>
      </c>
      <c r="N4563" s="7">
        <f t="shared" si="710"/>
        <v>1</v>
      </c>
      <c r="O4563" s="1">
        <v>0</v>
      </c>
      <c r="P4563" s="1" t="s">
        <v>162</v>
      </c>
      <c r="Q4563" s="1" t="s">
        <v>167</v>
      </c>
      <c r="R4563" s="10">
        <f>F4563*Part4Out!C$78+'relay test.csv'!H4563*Part4Out!C$79+'relay test.csv'!I4563*Part4Out!C$80+'relay test.csv'!J4563*Part4Out!C$81+'relay test.csv'!K4563*Part4Out!C$82+'relay test.csv'!L4563*Part4Out!C$83+'relay test.csv'!M4563*Part4Out!C$84+'relay test.csv'!N4563*Part4Out!C$85</f>
        <v>5.8928768116504378</v>
      </c>
      <c r="S4563" s="10">
        <f>(F4563*Part4Out!C$78+'relay test.csv'!H4563*Part4Out!C$79+'relay test.csv'!I4563*Part4Out!C$80+'relay test.csv'!J4563*Part4Out!C$81+'relay test.csv'!K4563*Part4Out!C$82+'relay test.csv'!L4563*Part4Out!C$83+'relay test.csv'!M4563*Part4Out!C$84+'relay test.csv'!N4563*Part4Out!C$85) +Part4Out!C$77</f>
        <v>3.2892415600851126</v>
      </c>
      <c r="T4563" s="10">
        <f t="shared" si="711"/>
        <v>26.822512675145649</v>
      </c>
      <c r="U4563" s="12">
        <f t="shared" si="712"/>
        <v>0.96405788320861052</v>
      </c>
      <c r="V4563" s="11">
        <f t="shared" si="713"/>
        <v>1</v>
      </c>
      <c r="W4563" s="11">
        <f t="shared" si="714"/>
        <v>0</v>
      </c>
      <c r="X4563" s="11">
        <f t="shared" si="715"/>
        <v>362.44647624327121</v>
      </c>
      <c r="Y4563" s="12">
        <f t="shared" si="716"/>
        <v>0.99724856322632038</v>
      </c>
      <c r="Z4563" s="11">
        <f t="shared" si="717"/>
        <v>1</v>
      </c>
      <c r="AA4563" s="11">
        <f t="shared" si="718"/>
        <v>0</v>
      </c>
      <c r="AB4563" s="11">
        <f t="shared" si="719"/>
        <v>0</v>
      </c>
      <c r="AC4563" s="1" t="s">
        <v>4587</v>
      </c>
    </row>
    <row r="4564" spans="1:29" x14ac:dyDescent="0.2">
      <c r="A4564" s="1" t="s">
        <v>4588</v>
      </c>
      <c r="B4564" s="1">
        <v>1</v>
      </c>
      <c r="C4564" s="2">
        <v>41563</v>
      </c>
      <c r="D4564" s="2">
        <v>41569</v>
      </c>
      <c r="E4564" s="2">
        <v>41652</v>
      </c>
      <c r="F4564" s="1">
        <v>35</v>
      </c>
      <c r="G4564" s="1">
        <v>28.571428569999998</v>
      </c>
      <c r="H4564" s="1">
        <v>11.42857143</v>
      </c>
      <c r="I4564" s="1">
        <v>45.19</v>
      </c>
      <c r="J4564" s="1">
        <v>6.02409638554217E-2</v>
      </c>
      <c r="K4564" s="1">
        <v>1</v>
      </c>
      <c r="L4564" s="1">
        <v>0</v>
      </c>
      <c r="M4564" s="1">
        <v>0</v>
      </c>
      <c r="N4564" s="7">
        <f t="shared" si="710"/>
        <v>0</v>
      </c>
      <c r="O4564" s="1">
        <v>0</v>
      </c>
      <c r="P4564" s="1" t="s">
        <v>32</v>
      </c>
      <c r="Q4564" s="1" t="s">
        <v>167</v>
      </c>
      <c r="R4564" s="10">
        <f>F4564*Part4Out!C$78+'relay test.csv'!H4564*Part4Out!C$79+'relay test.csv'!I4564*Part4Out!C$80+'relay test.csv'!J4564*Part4Out!C$81+'relay test.csv'!K4564*Part4Out!C$82+'relay test.csv'!L4564*Part4Out!C$83+'relay test.csv'!M4564*Part4Out!C$84+'relay test.csv'!N4564*Part4Out!C$85</f>
        <v>7.9492592546392604</v>
      </c>
      <c r="S4564" s="10">
        <f>(F4564*Part4Out!C$78+'relay test.csv'!H4564*Part4Out!C$79+'relay test.csv'!I4564*Part4Out!C$80+'relay test.csv'!J4564*Part4Out!C$81+'relay test.csv'!K4564*Part4Out!C$82+'relay test.csv'!L4564*Part4Out!C$83+'relay test.csv'!M4564*Part4Out!C$84+'relay test.csv'!N4564*Part4Out!C$85) +Part4Out!C$77</f>
        <v>5.3456240030739348</v>
      </c>
      <c r="T4564" s="10">
        <f t="shared" si="711"/>
        <v>209.68869017032253</v>
      </c>
      <c r="U4564" s="12">
        <f t="shared" si="712"/>
        <v>0.99525366074851196</v>
      </c>
      <c r="V4564" s="11">
        <f t="shared" si="713"/>
        <v>1</v>
      </c>
      <c r="W4564" s="11">
        <f t="shared" si="714"/>
        <v>1</v>
      </c>
      <c r="X4564" s="11">
        <f t="shared" si="715"/>
        <v>2833.4752892380843</v>
      </c>
      <c r="Y4564" s="12">
        <f t="shared" si="716"/>
        <v>0.99964720101678195</v>
      </c>
      <c r="Z4564" s="11">
        <f t="shared" si="717"/>
        <v>1</v>
      </c>
      <c r="AA4564" s="11">
        <f t="shared" si="718"/>
        <v>1</v>
      </c>
      <c r="AB4564" s="11">
        <f t="shared" si="719"/>
        <v>1</v>
      </c>
      <c r="AC4564" s="1" t="s">
        <v>4588</v>
      </c>
    </row>
    <row r="4565" spans="1:29" x14ac:dyDescent="0.2">
      <c r="A4565" s="1" t="s">
        <v>4589</v>
      </c>
      <c r="B4565" s="1">
        <v>1</v>
      </c>
      <c r="C4565" s="2">
        <v>41550</v>
      </c>
      <c r="D4565" s="2">
        <v>41563</v>
      </c>
      <c r="E4565" s="2">
        <v>41574</v>
      </c>
      <c r="F4565" s="1">
        <v>30</v>
      </c>
      <c r="G4565" s="1">
        <v>23.333333329999999</v>
      </c>
      <c r="H4565" s="1">
        <v>0</v>
      </c>
      <c r="I4565" s="1">
        <v>51.57</v>
      </c>
      <c r="J4565" s="1">
        <v>0.18181818181818199</v>
      </c>
      <c r="K4565" s="1">
        <v>1</v>
      </c>
      <c r="L4565" s="1">
        <v>0</v>
      </c>
      <c r="M4565" s="1">
        <v>0</v>
      </c>
      <c r="N4565" s="7">
        <f t="shared" si="710"/>
        <v>1</v>
      </c>
      <c r="O4565" s="1">
        <v>0</v>
      </c>
      <c r="P4565" s="1" t="s">
        <v>23</v>
      </c>
      <c r="Q4565" s="1" t="s">
        <v>28</v>
      </c>
      <c r="R4565" s="10">
        <f>F4565*Part4Out!C$78+'relay test.csv'!H4565*Part4Out!C$79+'relay test.csv'!I4565*Part4Out!C$80+'relay test.csv'!J4565*Part4Out!C$81+'relay test.csv'!K4565*Part4Out!C$82+'relay test.csv'!L4565*Part4Out!C$83+'relay test.csv'!M4565*Part4Out!C$84+'relay test.csv'!N4565*Part4Out!C$85</f>
        <v>6.840550028815084</v>
      </c>
      <c r="S4565" s="10">
        <f>(F4565*Part4Out!C$78+'relay test.csv'!H4565*Part4Out!C$79+'relay test.csv'!I4565*Part4Out!C$80+'relay test.csv'!J4565*Part4Out!C$81+'relay test.csv'!K4565*Part4Out!C$82+'relay test.csv'!L4565*Part4Out!C$83+'relay test.csv'!M4565*Part4Out!C$84+'relay test.csv'!N4565*Part4Out!C$85) +Part4Out!C$77</f>
        <v>4.2369147772497584</v>
      </c>
      <c r="T4565" s="10">
        <f t="shared" si="711"/>
        <v>69.19404314853108</v>
      </c>
      <c r="U4565" s="12">
        <f t="shared" si="712"/>
        <v>0.98575377688554011</v>
      </c>
      <c r="V4565" s="11">
        <f t="shared" si="713"/>
        <v>1</v>
      </c>
      <c r="W4565" s="11">
        <f t="shared" si="714"/>
        <v>1</v>
      </c>
      <c r="X4565" s="11">
        <f t="shared" si="715"/>
        <v>935.00327206290649</v>
      </c>
      <c r="Y4565" s="12">
        <f t="shared" si="716"/>
        <v>0.99893162766643318</v>
      </c>
      <c r="Z4565" s="11">
        <f t="shared" si="717"/>
        <v>1</v>
      </c>
      <c r="AA4565" s="11">
        <f t="shared" si="718"/>
        <v>1</v>
      </c>
      <c r="AB4565" s="11">
        <f t="shared" si="719"/>
        <v>1</v>
      </c>
      <c r="AC4565" s="1" t="s">
        <v>4589</v>
      </c>
    </row>
    <row r="4566" spans="1:29" x14ac:dyDescent="0.2">
      <c r="A4566" s="1" t="s">
        <v>4590</v>
      </c>
      <c r="B4566" s="1">
        <v>0</v>
      </c>
      <c r="C4566" s="2">
        <v>41563</v>
      </c>
      <c r="D4566" s="2">
        <v>41563</v>
      </c>
      <c r="E4566" s="2">
        <v>41563</v>
      </c>
      <c r="F4566" s="1">
        <v>4</v>
      </c>
      <c r="G4566" s="1">
        <v>75</v>
      </c>
      <c r="H4566" s="1">
        <v>75</v>
      </c>
      <c r="I4566" s="1">
        <v>40</v>
      </c>
      <c r="J4566" s="1">
        <v>0</v>
      </c>
      <c r="K4566" s="1">
        <v>0</v>
      </c>
      <c r="L4566" s="1">
        <v>0</v>
      </c>
      <c r="M4566" s="1">
        <v>0</v>
      </c>
      <c r="N4566" s="7">
        <f t="shared" si="710"/>
        <v>1</v>
      </c>
      <c r="O4566" s="1">
        <v>0</v>
      </c>
      <c r="P4566" s="1" t="s">
        <v>23</v>
      </c>
      <c r="Q4566" s="1" t="s">
        <v>63</v>
      </c>
      <c r="R4566" s="10">
        <f>F4566*Part4Out!C$78+'relay test.csv'!H4566*Part4Out!C$79+'relay test.csv'!I4566*Part4Out!C$80+'relay test.csv'!J4566*Part4Out!C$81+'relay test.csv'!K4566*Part4Out!C$82+'relay test.csv'!L4566*Part4Out!C$83+'relay test.csv'!M4566*Part4Out!C$84+'relay test.csv'!N4566*Part4Out!C$85</f>
        <v>2.4157194129995374</v>
      </c>
      <c r="S4566" s="10">
        <f>(F4566*Part4Out!C$78+'relay test.csv'!H4566*Part4Out!C$79+'relay test.csv'!I4566*Part4Out!C$80+'relay test.csv'!J4566*Part4Out!C$81+'relay test.csv'!K4566*Part4Out!C$82+'relay test.csv'!L4566*Part4Out!C$83+'relay test.csv'!M4566*Part4Out!C$84+'relay test.csv'!N4566*Part4Out!C$85) +Part4Out!C$77</f>
        <v>-0.18791583856578775</v>
      </c>
      <c r="T4566" s="10">
        <f t="shared" si="711"/>
        <v>0.82868444756953297</v>
      </c>
      <c r="U4566" s="12">
        <f t="shared" si="712"/>
        <v>0.45315879875881293</v>
      </c>
      <c r="V4566" s="11">
        <f t="shared" si="713"/>
        <v>0</v>
      </c>
      <c r="W4566" s="11">
        <f t="shared" si="714"/>
        <v>0</v>
      </c>
      <c r="X4566" s="11">
        <f t="shared" si="715"/>
        <v>11.19782332016544</v>
      </c>
      <c r="Y4566" s="12">
        <f t="shared" si="716"/>
        <v>0.91801815998213387</v>
      </c>
      <c r="Z4566" s="11">
        <f t="shared" si="717"/>
        <v>1</v>
      </c>
      <c r="AA4566" s="11">
        <f t="shared" si="718"/>
        <v>0</v>
      </c>
      <c r="AB4566" s="11">
        <f t="shared" si="719"/>
        <v>0</v>
      </c>
      <c r="AC4566" s="1" t="s">
        <v>4590</v>
      </c>
    </row>
    <row r="4567" spans="1:29" x14ac:dyDescent="0.2">
      <c r="A4567" s="1" t="s">
        <v>4591</v>
      </c>
      <c r="B4567" s="1">
        <v>1</v>
      </c>
      <c r="C4567" s="2">
        <v>41563</v>
      </c>
      <c r="D4567" s="2">
        <v>41563</v>
      </c>
      <c r="E4567" s="2">
        <v>41597</v>
      </c>
      <c r="F4567" s="1">
        <v>39</v>
      </c>
      <c r="G4567" s="1">
        <v>0</v>
      </c>
      <c r="H4567" s="1">
        <v>0</v>
      </c>
      <c r="I4567" s="1">
        <v>35</v>
      </c>
      <c r="J4567" s="1">
        <v>5.8823529411764698E-2</v>
      </c>
      <c r="K4567" s="1">
        <v>1</v>
      </c>
      <c r="L4567" s="1">
        <v>0</v>
      </c>
      <c r="M4567" s="1">
        <v>0</v>
      </c>
      <c r="N4567" s="7">
        <f t="shared" si="710"/>
        <v>0</v>
      </c>
      <c r="O4567" s="1">
        <v>0</v>
      </c>
      <c r="P4567" s="1" t="s">
        <v>30</v>
      </c>
      <c r="Q4567" s="1" t="s">
        <v>63</v>
      </c>
      <c r="R4567" s="10">
        <f>F4567*Part4Out!C$78+'relay test.csv'!H4567*Part4Out!C$79+'relay test.csv'!I4567*Part4Out!C$80+'relay test.csv'!J4567*Part4Out!C$81+'relay test.csv'!K4567*Part4Out!C$82+'relay test.csv'!L4567*Part4Out!C$83+'relay test.csv'!M4567*Part4Out!C$84+'relay test.csv'!N4567*Part4Out!C$85</f>
        <v>8.6116360011973647</v>
      </c>
      <c r="S4567" s="10">
        <f>(F4567*Part4Out!C$78+'relay test.csv'!H4567*Part4Out!C$79+'relay test.csv'!I4567*Part4Out!C$80+'relay test.csv'!J4567*Part4Out!C$81+'relay test.csv'!K4567*Part4Out!C$82+'relay test.csv'!L4567*Part4Out!C$83+'relay test.csv'!M4567*Part4Out!C$84+'relay test.csv'!N4567*Part4Out!C$85) +Part4Out!C$77</f>
        <v>6.0080007496320391</v>
      </c>
      <c r="T4567" s="10">
        <f t="shared" si="711"/>
        <v>406.66947290930659</v>
      </c>
      <c r="U4567" s="12">
        <f t="shared" si="712"/>
        <v>0.99754703242098663</v>
      </c>
      <c r="V4567" s="11">
        <f t="shared" si="713"/>
        <v>1</v>
      </c>
      <c r="W4567" s="11">
        <f t="shared" si="714"/>
        <v>1</v>
      </c>
      <c r="X4567" s="11">
        <f t="shared" si="715"/>
        <v>5495.2315331839554</v>
      </c>
      <c r="Y4567" s="12">
        <f t="shared" si="716"/>
        <v>0.99981805715535044</v>
      </c>
      <c r="Z4567" s="11">
        <f t="shared" si="717"/>
        <v>1</v>
      </c>
      <c r="AA4567" s="11">
        <f t="shared" si="718"/>
        <v>1</v>
      </c>
      <c r="AB4567" s="11">
        <f t="shared" si="719"/>
        <v>1</v>
      </c>
      <c r="AC4567" s="1" t="s">
        <v>4591</v>
      </c>
    </row>
    <row r="4568" spans="1:29" x14ac:dyDescent="0.2">
      <c r="A4568" s="1" t="s">
        <v>4592</v>
      </c>
      <c r="B4568" s="1">
        <v>1</v>
      </c>
      <c r="C4568" s="2">
        <v>41563</v>
      </c>
      <c r="D4568" s="2">
        <v>41567</v>
      </c>
      <c r="E4568" s="2">
        <v>41624</v>
      </c>
      <c r="F4568" s="1">
        <v>30</v>
      </c>
      <c r="G4568" s="1">
        <v>70</v>
      </c>
      <c r="H4568" s="1">
        <v>16.666666670000001</v>
      </c>
      <c r="I4568" s="1">
        <v>106.96</v>
      </c>
      <c r="J4568" s="1">
        <v>3.5087719298245598E-2</v>
      </c>
      <c r="K4568" s="1">
        <v>1</v>
      </c>
      <c r="L4568" s="1">
        <v>0</v>
      </c>
      <c r="M4568" s="1">
        <v>0</v>
      </c>
      <c r="N4568" s="7">
        <f t="shared" si="710"/>
        <v>0</v>
      </c>
      <c r="O4568" s="1">
        <v>0</v>
      </c>
      <c r="P4568" s="1" t="s">
        <v>26</v>
      </c>
      <c r="Q4568" s="1" t="s">
        <v>28</v>
      </c>
      <c r="R4568" s="10">
        <f>F4568*Part4Out!C$78+'relay test.csv'!H4568*Part4Out!C$79+'relay test.csv'!I4568*Part4Out!C$80+'relay test.csv'!J4568*Part4Out!C$81+'relay test.csv'!K4568*Part4Out!C$82+'relay test.csv'!L4568*Part4Out!C$83+'relay test.csv'!M4568*Part4Out!C$84+'relay test.csv'!N4568*Part4Out!C$85</f>
        <v>6.7915085486549831</v>
      </c>
      <c r="S4568" s="10">
        <f>(F4568*Part4Out!C$78+'relay test.csv'!H4568*Part4Out!C$79+'relay test.csv'!I4568*Part4Out!C$80+'relay test.csv'!J4568*Part4Out!C$81+'relay test.csv'!K4568*Part4Out!C$82+'relay test.csv'!L4568*Part4Out!C$83+'relay test.csv'!M4568*Part4Out!C$84+'relay test.csv'!N4568*Part4Out!C$85) +Part4Out!C$77</f>
        <v>4.1878732970896575</v>
      </c>
      <c r="T4568" s="10">
        <f t="shared" si="711"/>
        <v>65.882529299032598</v>
      </c>
      <c r="U4568" s="12">
        <f t="shared" si="712"/>
        <v>0.98504841233606777</v>
      </c>
      <c r="V4568" s="11">
        <f t="shared" si="713"/>
        <v>1</v>
      </c>
      <c r="W4568" s="11">
        <f t="shared" si="714"/>
        <v>1</v>
      </c>
      <c r="X4568" s="11">
        <f t="shared" si="715"/>
        <v>890.25554315629688</v>
      </c>
      <c r="Y4568" s="12">
        <f t="shared" si="716"/>
        <v>0.998877987343048</v>
      </c>
      <c r="Z4568" s="11">
        <f t="shared" si="717"/>
        <v>1</v>
      </c>
      <c r="AA4568" s="11">
        <f t="shared" si="718"/>
        <v>1</v>
      </c>
      <c r="AB4568" s="11">
        <f t="shared" si="719"/>
        <v>1</v>
      </c>
      <c r="AC4568" s="1" t="s">
        <v>4592</v>
      </c>
    </row>
    <row r="4569" spans="1:29" x14ac:dyDescent="0.2">
      <c r="A4569" s="1" t="s">
        <v>4593</v>
      </c>
      <c r="B4569" s="1">
        <v>1</v>
      </c>
      <c r="C4569" s="2">
        <v>41560</v>
      </c>
      <c r="D4569" s="2">
        <v>41564</v>
      </c>
      <c r="E4569" s="2">
        <v>41564</v>
      </c>
      <c r="F4569" s="1">
        <v>22</v>
      </c>
      <c r="G4569" s="1">
        <v>100</v>
      </c>
      <c r="H4569" s="1">
        <v>4.5454545450000001</v>
      </c>
      <c r="I4569" s="1">
        <v>69.73</v>
      </c>
      <c r="J4569" s="1">
        <v>0</v>
      </c>
      <c r="K4569" s="1">
        <v>1</v>
      </c>
      <c r="L4569" s="1">
        <v>1</v>
      </c>
      <c r="M4569" s="1">
        <v>0</v>
      </c>
      <c r="N4569" s="7">
        <f t="shared" si="710"/>
        <v>0</v>
      </c>
      <c r="O4569" s="1">
        <v>0</v>
      </c>
      <c r="P4569" s="1" t="s">
        <v>26</v>
      </c>
      <c r="Q4569" s="1" t="s">
        <v>24</v>
      </c>
      <c r="R4569" s="10">
        <f>F4569*Part4Out!C$78+'relay test.csv'!H4569*Part4Out!C$79+'relay test.csv'!I4569*Part4Out!C$80+'relay test.csv'!J4569*Part4Out!C$81+'relay test.csv'!K4569*Part4Out!C$82+'relay test.csv'!L4569*Part4Out!C$83+'relay test.csv'!M4569*Part4Out!C$84+'relay test.csv'!N4569*Part4Out!C$85</f>
        <v>5.7775248095580016</v>
      </c>
      <c r="S4569" s="10">
        <f>(F4569*Part4Out!C$78+'relay test.csv'!H4569*Part4Out!C$79+'relay test.csv'!I4569*Part4Out!C$80+'relay test.csv'!J4569*Part4Out!C$81+'relay test.csv'!K4569*Part4Out!C$82+'relay test.csv'!L4569*Part4Out!C$83+'relay test.csv'!M4569*Part4Out!C$84+'relay test.csv'!N4569*Part4Out!C$85) +Part4Out!C$77</f>
        <v>3.1738895579926765</v>
      </c>
      <c r="T4569" s="10">
        <f t="shared" si="711"/>
        <v>23.900265268891669</v>
      </c>
      <c r="U4569" s="12">
        <f t="shared" si="712"/>
        <v>0.95983978527131131</v>
      </c>
      <c r="V4569" s="11">
        <f t="shared" si="713"/>
        <v>1</v>
      </c>
      <c r="W4569" s="11">
        <f t="shared" si="714"/>
        <v>1</v>
      </c>
      <c r="X4569" s="11">
        <f t="shared" si="715"/>
        <v>322.95881571215199</v>
      </c>
      <c r="Y4569" s="12">
        <f t="shared" si="716"/>
        <v>0.99691318787605232</v>
      </c>
      <c r="Z4569" s="11">
        <f t="shared" si="717"/>
        <v>1</v>
      </c>
      <c r="AA4569" s="11">
        <f t="shared" si="718"/>
        <v>1</v>
      </c>
      <c r="AB4569" s="11">
        <f t="shared" si="719"/>
        <v>1</v>
      </c>
      <c r="AC4569" s="1" t="s">
        <v>4593</v>
      </c>
    </row>
    <row r="4570" spans="1:29" x14ac:dyDescent="0.2">
      <c r="A4570" s="1" t="s">
        <v>4594</v>
      </c>
      <c r="B4570" s="1">
        <v>0</v>
      </c>
      <c r="C4570" s="2">
        <v>41564</v>
      </c>
      <c r="D4570" s="2">
        <v>41564</v>
      </c>
      <c r="E4570" s="2">
        <v>41590</v>
      </c>
      <c r="F4570" s="1">
        <v>1</v>
      </c>
      <c r="G4570" s="1">
        <v>100</v>
      </c>
      <c r="H4570" s="1">
        <v>0</v>
      </c>
      <c r="I4570" s="1">
        <v>54.69</v>
      </c>
      <c r="J4570" s="1">
        <v>7.69230769230769E-2</v>
      </c>
      <c r="K4570" s="1">
        <v>0</v>
      </c>
      <c r="L4570" s="1">
        <v>0</v>
      </c>
      <c r="M4570" s="1">
        <v>0</v>
      </c>
      <c r="N4570" s="7">
        <f t="shared" si="710"/>
        <v>1</v>
      </c>
      <c r="O4570" s="1">
        <v>0</v>
      </c>
      <c r="P4570" s="1" t="s">
        <v>23</v>
      </c>
      <c r="Q4570" s="1" t="s">
        <v>63</v>
      </c>
      <c r="R4570" s="10">
        <f>F4570*Part4Out!C$78+'relay test.csv'!H4570*Part4Out!C$79+'relay test.csv'!I4570*Part4Out!C$80+'relay test.csv'!J4570*Part4Out!C$81+'relay test.csv'!K4570*Part4Out!C$82+'relay test.csv'!L4570*Part4Out!C$83+'relay test.csv'!M4570*Part4Out!C$84+'relay test.csv'!N4570*Part4Out!C$85</f>
        <v>0.23844514649747847</v>
      </c>
      <c r="S4570" s="10">
        <f>(F4570*Part4Out!C$78+'relay test.csv'!H4570*Part4Out!C$79+'relay test.csv'!I4570*Part4Out!C$80+'relay test.csv'!J4570*Part4Out!C$81+'relay test.csv'!K4570*Part4Out!C$82+'relay test.csv'!L4570*Part4Out!C$83+'relay test.csv'!M4570*Part4Out!C$84+'relay test.csv'!N4570*Part4Out!C$85) +Part4Out!C$77</f>
        <v>-2.3651901050678465</v>
      </c>
      <c r="T4570" s="10">
        <f t="shared" si="711"/>
        <v>9.3931441827911827E-2</v>
      </c>
      <c r="U4570" s="12">
        <f t="shared" si="712"/>
        <v>8.5865931114436633E-2</v>
      </c>
      <c r="V4570" s="11">
        <f t="shared" si="713"/>
        <v>0</v>
      </c>
      <c r="W4570" s="11">
        <f t="shared" si="714"/>
        <v>0</v>
      </c>
      <c r="X4570" s="11">
        <f t="shared" si="715"/>
        <v>1.2692740799978608</v>
      </c>
      <c r="Y4570" s="12">
        <f t="shared" si="716"/>
        <v>0.55933044456183856</v>
      </c>
      <c r="Z4570" s="11">
        <f t="shared" si="717"/>
        <v>1</v>
      </c>
      <c r="AA4570" s="11">
        <f t="shared" si="718"/>
        <v>0</v>
      </c>
      <c r="AB4570" s="11">
        <f t="shared" si="719"/>
        <v>0</v>
      </c>
      <c r="AC4570" s="1" t="s">
        <v>4594</v>
      </c>
    </row>
    <row r="4571" spans="1:29" x14ac:dyDescent="0.2">
      <c r="A4571" s="1" t="s">
        <v>4595</v>
      </c>
      <c r="B4571" s="1">
        <v>1</v>
      </c>
      <c r="C4571" s="2">
        <v>41564</v>
      </c>
      <c r="D4571" s="2">
        <v>41564</v>
      </c>
      <c r="E4571" s="2">
        <v>41564</v>
      </c>
      <c r="F4571" s="1">
        <v>28</v>
      </c>
      <c r="G4571" s="1">
        <v>10.71428571</v>
      </c>
      <c r="H4571" s="1">
        <v>0</v>
      </c>
      <c r="I4571" s="1">
        <v>40.020000000000003</v>
      </c>
      <c r="J4571" s="1">
        <v>0</v>
      </c>
      <c r="K4571" s="1">
        <v>1</v>
      </c>
      <c r="L4571" s="1">
        <v>0</v>
      </c>
      <c r="M4571" s="1">
        <v>0</v>
      </c>
      <c r="N4571" s="7">
        <f t="shared" si="710"/>
        <v>1</v>
      </c>
      <c r="O4571" s="1">
        <v>0</v>
      </c>
      <c r="P4571" s="1" t="s">
        <v>23</v>
      </c>
      <c r="Q4571" s="1" t="s">
        <v>28</v>
      </c>
      <c r="R4571" s="10">
        <f>F4571*Part4Out!C$78+'relay test.csv'!H4571*Part4Out!C$79+'relay test.csv'!I4571*Part4Out!C$80+'relay test.csv'!J4571*Part4Out!C$81+'relay test.csv'!K4571*Part4Out!C$82+'relay test.csv'!L4571*Part4Out!C$83+'relay test.csv'!M4571*Part4Out!C$84+'relay test.csv'!N4571*Part4Out!C$85</f>
        <v>6.5663740814002711</v>
      </c>
      <c r="S4571" s="10">
        <f>(F4571*Part4Out!C$78+'relay test.csv'!H4571*Part4Out!C$79+'relay test.csv'!I4571*Part4Out!C$80+'relay test.csv'!J4571*Part4Out!C$81+'relay test.csv'!K4571*Part4Out!C$82+'relay test.csv'!L4571*Part4Out!C$83+'relay test.csv'!M4571*Part4Out!C$84+'relay test.csv'!N4571*Part4Out!C$85) +Part4Out!C$77</f>
        <v>3.962738829834946</v>
      </c>
      <c r="T4571" s="10">
        <f t="shared" si="711"/>
        <v>52.601194564365706</v>
      </c>
      <c r="U4571" s="12">
        <f t="shared" si="712"/>
        <v>0.98134369936850618</v>
      </c>
      <c r="V4571" s="11">
        <f t="shared" si="713"/>
        <v>1</v>
      </c>
      <c r="W4571" s="11">
        <f t="shared" si="714"/>
        <v>1</v>
      </c>
      <c r="X4571" s="11">
        <f t="shared" si="715"/>
        <v>710.78790592602581</v>
      </c>
      <c r="Y4571" s="12">
        <f t="shared" si="716"/>
        <v>0.99859508711559375</v>
      </c>
      <c r="Z4571" s="11">
        <f t="shared" si="717"/>
        <v>1</v>
      </c>
      <c r="AA4571" s="11">
        <f t="shared" si="718"/>
        <v>1</v>
      </c>
      <c r="AB4571" s="11">
        <f t="shared" si="719"/>
        <v>1</v>
      </c>
      <c r="AC4571" s="1" t="s">
        <v>4595</v>
      </c>
    </row>
    <row r="4572" spans="1:29" x14ac:dyDescent="0.2">
      <c r="A4572" s="1" t="s">
        <v>4596</v>
      </c>
      <c r="B4572" s="1">
        <v>1</v>
      </c>
      <c r="C4572" s="2">
        <v>41564</v>
      </c>
      <c r="D4572" s="2">
        <v>41564</v>
      </c>
      <c r="E4572" s="2">
        <v>41598</v>
      </c>
      <c r="F4572" s="1">
        <v>32</v>
      </c>
      <c r="G4572" s="1">
        <v>59.375</v>
      </c>
      <c r="H4572" s="1">
        <v>12.5</v>
      </c>
      <c r="I4572" s="1">
        <v>99.72</v>
      </c>
      <c r="J4572" s="1">
        <v>0.14705882352941199</v>
      </c>
      <c r="K4572" s="1">
        <v>1</v>
      </c>
      <c r="L4572" s="1">
        <v>0</v>
      </c>
      <c r="M4572" s="1">
        <v>0</v>
      </c>
      <c r="N4572" s="7">
        <f t="shared" si="710"/>
        <v>0</v>
      </c>
      <c r="O4572" s="1">
        <v>0</v>
      </c>
      <c r="P4572" s="1" t="s">
        <v>30</v>
      </c>
      <c r="Q4572" s="1" t="s">
        <v>63</v>
      </c>
      <c r="R4572" s="10">
        <f>F4572*Part4Out!C$78+'relay test.csv'!H4572*Part4Out!C$79+'relay test.csv'!I4572*Part4Out!C$80+'relay test.csv'!J4572*Part4Out!C$81+'relay test.csv'!K4572*Part4Out!C$82+'relay test.csv'!L4572*Part4Out!C$83+'relay test.csv'!M4572*Part4Out!C$84+'relay test.csv'!N4572*Part4Out!C$85</f>
        <v>7.0927818430216583</v>
      </c>
      <c r="S4572" s="10">
        <f>(F4572*Part4Out!C$78+'relay test.csv'!H4572*Part4Out!C$79+'relay test.csv'!I4572*Part4Out!C$80+'relay test.csv'!J4572*Part4Out!C$81+'relay test.csv'!K4572*Part4Out!C$82+'relay test.csv'!L4572*Part4Out!C$83+'relay test.csv'!M4572*Part4Out!C$84+'relay test.csv'!N4572*Part4Out!C$85) +Part4Out!C$77</f>
        <v>4.4891465914563327</v>
      </c>
      <c r="T4572" s="10">
        <f t="shared" si="711"/>
        <v>89.045421319939891</v>
      </c>
      <c r="U4572" s="12">
        <f t="shared" si="712"/>
        <v>0.9888944936306433</v>
      </c>
      <c r="V4572" s="11">
        <f t="shared" si="713"/>
        <v>1</v>
      </c>
      <c r="W4572" s="11">
        <f t="shared" si="714"/>
        <v>1</v>
      </c>
      <c r="X4572" s="11">
        <f t="shared" si="715"/>
        <v>1203.2504028944197</v>
      </c>
      <c r="Y4572" s="12">
        <f t="shared" si="716"/>
        <v>0.99916960791742604</v>
      </c>
      <c r="Z4572" s="11">
        <f t="shared" si="717"/>
        <v>1</v>
      </c>
      <c r="AA4572" s="11">
        <f t="shared" si="718"/>
        <v>1</v>
      </c>
      <c r="AB4572" s="11">
        <f t="shared" si="719"/>
        <v>1</v>
      </c>
      <c r="AC4572" s="1" t="s">
        <v>4596</v>
      </c>
    </row>
    <row r="4573" spans="1:29" x14ac:dyDescent="0.2">
      <c r="A4573" s="1" t="s">
        <v>4597</v>
      </c>
      <c r="B4573" s="1">
        <v>1</v>
      </c>
      <c r="C4573" s="2">
        <v>41564</v>
      </c>
      <c r="D4573" s="2">
        <v>41564</v>
      </c>
      <c r="E4573" s="2">
        <v>41564</v>
      </c>
      <c r="F4573" s="1">
        <v>33</v>
      </c>
      <c r="G4573" s="1">
        <v>0</v>
      </c>
      <c r="H4573" s="1">
        <v>0</v>
      </c>
      <c r="I4573" s="1">
        <v>109.34</v>
      </c>
      <c r="J4573" s="1">
        <v>0</v>
      </c>
      <c r="K4573" s="1">
        <v>1</v>
      </c>
      <c r="L4573" s="1">
        <v>0</v>
      </c>
      <c r="M4573" s="1">
        <v>0</v>
      </c>
      <c r="N4573" s="7">
        <f t="shared" si="710"/>
        <v>0</v>
      </c>
      <c r="O4573" s="1">
        <v>0</v>
      </c>
      <c r="P4573" s="1" t="s">
        <v>26</v>
      </c>
      <c r="Q4573" s="1" t="s">
        <v>28</v>
      </c>
      <c r="R4573" s="10">
        <f>F4573*Part4Out!C$78+'relay test.csv'!H4573*Part4Out!C$79+'relay test.csv'!I4573*Part4Out!C$80+'relay test.csv'!J4573*Part4Out!C$81+'relay test.csv'!K4573*Part4Out!C$82+'relay test.csv'!L4573*Part4Out!C$83+'relay test.csv'!M4573*Part4Out!C$84+'relay test.csv'!N4573*Part4Out!C$85</f>
        <v>7.117533379395482</v>
      </c>
      <c r="S4573" s="10">
        <f>(F4573*Part4Out!C$78+'relay test.csv'!H4573*Part4Out!C$79+'relay test.csv'!I4573*Part4Out!C$80+'relay test.csv'!J4573*Part4Out!C$81+'relay test.csv'!K4573*Part4Out!C$82+'relay test.csv'!L4573*Part4Out!C$83+'relay test.csv'!M4573*Part4Out!C$84+'relay test.csv'!N4573*Part4Out!C$85) +Part4Out!C$77</f>
        <v>4.5138981278301564</v>
      </c>
      <c r="T4573" s="10">
        <f t="shared" si="711"/>
        <v>91.276935076840829</v>
      </c>
      <c r="U4573" s="12">
        <f t="shared" si="712"/>
        <v>0.98916305576071328</v>
      </c>
      <c r="V4573" s="11">
        <f t="shared" si="713"/>
        <v>1</v>
      </c>
      <c r="W4573" s="11">
        <f t="shared" si="714"/>
        <v>1</v>
      </c>
      <c r="X4573" s="11">
        <f t="shared" si="715"/>
        <v>1233.4043376757272</v>
      </c>
      <c r="Y4573" s="12">
        <f t="shared" si="716"/>
        <v>0.99918989267172953</v>
      </c>
      <c r="Z4573" s="11">
        <f t="shared" si="717"/>
        <v>1</v>
      </c>
      <c r="AA4573" s="11">
        <f t="shared" si="718"/>
        <v>1</v>
      </c>
      <c r="AB4573" s="11">
        <f t="shared" si="719"/>
        <v>1</v>
      </c>
      <c r="AC4573" s="1" t="s">
        <v>4597</v>
      </c>
    </row>
    <row r="4574" spans="1:29" x14ac:dyDescent="0.2">
      <c r="A4574" s="1" t="s">
        <v>4598</v>
      </c>
      <c r="B4574" s="1">
        <v>1</v>
      </c>
      <c r="C4574" s="2">
        <v>41564</v>
      </c>
      <c r="D4574" s="2">
        <v>41564</v>
      </c>
      <c r="E4574" s="2">
        <v>41564</v>
      </c>
      <c r="F4574" s="1">
        <v>41</v>
      </c>
      <c r="G4574" s="1">
        <v>24.390243900000002</v>
      </c>
      <c r="H4574" s="1">
        <v>2.4390243900000002</v>
      </c>
      <c r="I4574" s="1">
        <v>40</v>
      </c>
      <c r="J4574" s="1">
        <v>0</v>
      </c>
      <c r="K4574" s="1">
        <v>1</v>
      </c>
      <c r="L4574" s="1">
        <v>1</v>
      </c>
      <c r="M4574" s="1">
        <v>0</v>
      </c>
      <c r="N4574" s="7">
        <f t="shared" si="710"/>
        <v>0</v>
      </c>
      <c r="O4574" s="1">
        <v>0</v>
      </c>
      <c r="P4574" s="1" t="s">
        <v>32</v>
      </c>
      <c r="Q4574" s="1" t="s">
        <v>63</v>
      </c>
      <c r="R4574" s="10">
        <f>F4574*Part4Out!C$78+'relay test.csv'!H4574*Part4Out!C$79+'relay test.csv'!I4574*Part4Out!C$80+'relay test.csv'!J4574*Part4Out!C$81+'relay test.csv'!K4574*Part4Out!C$82+'relay test.csv'!L4574*Part4Out!C$83+'relay test.csv'!M4574*Part4Out!C$84+'relay test.csv'!N4574*Part4Out!C$85</f>
        <v>9.8600827198514622</v>
      </c>
      <c r="S4574" s="10">
        <f>(F4574*Part4Out!C$78+'relay test.csv'!H4574*Part4Out!C$79+'relay test.csv'!I4574*Part4Out!C$80+'relay test.csv'!J4574*Part4Out!C$81+'relay test.csv'!K4574*Part4Out!C$82+'relay test.csv'!L4574*Part4Out!C$83+'relay test.csv'!M4574*Part4Out!C$84+'relay test.csv'!N4574*Part4Out!C$85) +Part4Out!C$77</f>
        <v>7.2564474682861366</v>
      </c>
      <c r="T4574" s="10">
        <f t="shared" si="711"/>
        <v>1417.2128899104371</v>
      </c>
      <c r="U4574" s="12">
        <f t="shared" si="712"/>
        <v>0.99929488724357651</v>
      </c>
      <c r="V4574" s="11">
        <f t="shared" si="713"/>
        <v>1</v>
      </c>
      <c r="W4574" s="11">
        <f t="shared" si="714"/>
        <v>1</v>
      </c>
      <c r="X4574" s="11">
        <f t="shared" si="715"/>
        <v>19150.473494250738</v>
      </c>
      <c r="Y4574" s="12">
        <f t="shared" si="716"/>
        <v>0.99994778469655088</v>
      </c>
      <c r="Z4574" s="11">
        <f t="shared" si="717"/>
        <v>1</v>
      </c>
      <c r="AA4574" s="11">
        <f t="shared" si="718"/>
        <v>1</v>
      </c>
      <c r="AB4574" s="11">
        <f t="shared" si="719"/>
        <v>1</v>
      </c>
      <c r="AC4574" s="1" t="s">
        <v>4598</v>
      </c>
    </row>
    <row r="4575" spans="1:29" x14ac:dyDescent="0.2">
      <c r="A4575" s="1" t="s">
        <v>4599</v>
      </c>
      <c r="B4575" s="1">
        <v>1</v>
      </c>
      <c r="C4575" s="2">
        <v>41564</v>
      </c>
      <c r="D4575" s="2">
        <v>41564</v>
      </c>
      <c r="E4575" s="2">
        <v>41564</v>
      </c>
      <c r="F4575" s="1">
        <v>27</v>
      </c>
      <c r="G4575" s="1">
        <v>37.037037040000001</v>
      </c>
      <c r="H4575" s="1">
        <v>7.407407407</v>
      </c>
      <c r="I4575" s="1">
        <v>40.020000000000003</v>
      </c>
      <c r="J4575" s="1">
        <v>0</v>
      </c>
      <c r="K4575" s="1">
        <v>1</v>
      </c>
      <c r="L4575" s="1">
        <v>1</v>
      </c>
      <c r="M4575" s="1">
        <v>0</v>
      </c>
      <c r="N4575" s="7">
        <f t="shared" si="710"/>
        <v>0</v>
      </c>
      <c r="O4575" s="1">
        <v>0</v>
      </c>
      <c r="P4575" s="1" t="s">
        <v>26</v>
      </c>
      <c r="Q4575" s="1" t="s">
        <v>28</v>
      </c>
      <c r="R4575" s="10">
        <f>F4575*Part4Out!C$78+'relay test.csv'!H4575*Part4Out!C$79+'relay test.csv'!I4575*Part4Out!C$80+'relay test.csv'!J4575*Part4Out!C$81+'relay test.csv'!K4575*Part4Out!C$82+'relay test.csv'!L4575*Part4Out!C$83+'relay test.csv'!M4575*Part4Out!C$84+'relay test.csv'!N4575*Part4Out!C$85</f>
        <v>6.9942639178953909</v>
      </c>
      <c r="S4575" s="10">
        <f>(F4575*Part4Out!C$78+'relay test.csv'!H4575*Part4Out!C$79+'relay test.csv'!I4575*Part4Out!C$80+'relay test.csv'!J4575*Part4Out!C$81+'relay test.csv'!K4575*Part4Out!C$82+'relay test.csv'!L4575*Part4Out!C$83+'relay test.csv'!M4575*Part4Out!C$84+'relay test.csv'!N4575*Part4Out!C$85) +Part4Out!C$77</f>
        <v>4.3906286663300662</v>
      </c>
      <c r="T4575" s="10">
        <f t="shared" si="711"/>
        <v>80.691130835480152</v>
      </c>
      <c r="U4575" s="12">
        <f t="shared" si="712"/>
        <v>0.98775876903927395</v>
      </c>
      <c r="V4575" s="11">
        <f t="shared" si="713"/>
        <v>1</v>
      </c>
      <c r="W4575" s="11">
        <f t="shared" si="714"/>
        <v>1</v>
      </c>
      <c r="X4575" s="11">
        <f t="shared" si="715"/>
        <v>1090.3607872093485</v>
      </c>
      <c r="Y4575" s="12">
        <f t="shared" si="716"/>
        <v>0.99908371272660712</v>
      </c>
      <c r="Z4575" s="11">
        <f t="shared" si="717"/>
        <v>1</v>
      </c>
      <c r="AA4575" s="11">
        <f t="shared" si="718"/>
        <v>1</v>
      </c>
      <c r="AB4575" s="11">
        <f t="shared" si="719"/>
        <v>1</v>
      </c>
      <c r="AC4575" s="1" t="s">
        <v>4599</v>
      </c>
    </row>
    <row r="4576" spans="1:29" x14ac:dyDescent="0.2">
      <c r="A4576" s="1" t="s">
        <v>4600</v>
      </c>
      <c r="B4576" s="1">
        <v>1</v>
      </c>
      <c r="C4576" s="2">
        <v>40283</v>
      </c>
      <c r="D4576" s="2">
        <v>41558</v>
      </c>
      <c r="E4576" s="2">
        <v>41575</v>
      </c>
      <c r="F4576" s="1">
        <v>31</v>
      </c>
      <c r="G4576" s="1">
        <v>6.451612903</v>
      </c>
      <c r="H4576" s="1">
        <v>0</v>
      </c>
      <c r="I4576" s="1">
        <v>76.16</v>
      </c>
      <c r="J4576" s="1">
        <v>0.11764705882352899</v>
      </c>
      <c r="K4576" s="1">
        <v>0</v>
      </c>
      <c r="L4576" s="1">
        <v>0</v>
      </c>
      <c r="M4576" s="1">
        <v>0</v>
      </c>
      <c r="N4576" s="7">
        <f t="shared" si="710"/>
        <v>0</v>
      </c>
      <c r="O4576" s="1">
        <v>0</v>
      </c>
      <c r="P4576" s="1" t="s">
        <v>32</v>
      </c>
      <c r="Q4576" s="1" t="s">
        <v>24</v>
      </c>
      <c r="R4576" s="10">
        <f>F4576*Part4Out!C$78+'relay test.csv'!H4576*Part4Out!C$79+'relay test.csv'!I4576*Part4Out!C$80+'relay test.csv'!J4576*Part4Out!C$81+'relay test.csv'!K4576*Part4Out!C$82+'relay test.csv'!L4576*Part4Out!C$83+'relay test.csv'!M4576*Part4Out!C$84+'relay test.csv'!N4576*Part4Out!C$85</f>
        <v>6.2210403542034287</v>
      </c>
      <c r="S4576" s="10">
        <f>(F4576*Part4Out!C$78+'relay test.csv'!H4576*Part4Out!C$79+'relay test.csv'!I4576*Part4Out!C$80+'relay test.csv'!J4576*Part4Out!C$81+'relay test.csv'!K4576*Part4Out!C$82+'relay test.csv'!L4576*Part4Out!C$83+'relay test.csv'!M4576*Part4Out!C$84+'relay test.csv'!N4576*Part4Out!C$85) +Part4Out!C$77</f>
        <v>3.6174051026381036</v>
      </c>
      <c r="T4576" s="10">
        <f t="shared" si="711"/>
        <v>37.240806263264652</v>
      </c>
      <c r="U4576" s="12">
        <f t="shared" si="712"/>
        <v>0.97384992374073887</v>
      </c>
      <c r="V4576" s="11">
        <f t="shared" si="713"/>
        <v>1</v>
      </c>
      <c r="W4576" s="11">
        <f t="shared" si="714"/>
        <v>1</v>
      </c>
      <c r="X4576" s="11">
        <f t="shared" si="715"/>
        <v>503.22649358223578</v>
      </c>
      <c r="Y4576" s="12">
        <f t="shared" si="716"/>
        <v>0.99801676426620189</v>
      </c>
      <c r="Z4576" s="11">
        <f t="shared" si="717"/>
        <v>1</v>
      </c>
      <c r="AA4576" s="11">
        <f t="shared" si="718"/>
        <v>1</v>
      </c>
      <c r="AB4576" s="11">
        <f t="shared" si="719"/>
        <v>1</v>
      </c>
      <c r="AC4576" s="1" t="s">
        <v>4600</v>
      </c>
    </row>
    <row r="4577" spans="1:29" x14ac:dyDescent="0.2">
      <c r="A4577" s="1" t="s">
        <v>4601</v>
      </c>
      <c r="B4577" s="1">
        <v>1</v>
      </c>
      <c r="C4577" s="2">
        <v>41564</v>
      </c>
      <c r="D4577" s="2">
        <v>41564</v>
      </c>
      <c r="E4577" s="2">
        <v>41564</v>
      </c>
      <c r="F4577" s="1">
        <v>32</v>
      </c>
      <c r="G4577" s="1">
        <v>0</v>
      </c>
      <c r="H4577" s="1">
        <v>0</v>
      </c>
      <c r="I4577" s="1">
        <v>40.020000000000003</v>
      </c>
      <c r="J4577" s="1">
        <v>0</v>
      </c>
      <c r="K4577" s="1">
        <v>1</v>
      </c>
      <c r="L4577" s="1">
        <v>0</v>
      </c>
      <c r="M4577" s="1">
        <v>0</v>
      </c>
      <c r="N4577" s="7">
        <f t="shared" si="710"/>
        <v>0</v>
      </c>
      <c r="O4577" s="1">
        <v>0</v>
      </c>
      <c r="P4577" s="1" t="s">
        <v>26</v>
      </c>
      <c r="Q4577" s="1" t="s">
        <v>28</v>
      </c>
      <c r="R4577" s="10">
        <f>F4577*Part4Out!C$78+'relay test.csv'!H4577*Part4Out!C$79+'relay test.csv'!I4577*Part4Out!C$80+'relay test.csv'!J4577*Part4Out!C$81+'relay test.csv'!K4577*Part4Out!C$82+'relay test.csv'!L4577*Part4Out!C$83+'relay test.csv'!M4577*Part4Out!C$84+'relay test.csv'!N4577*Part4Out!C$85</f>
        <v>7.1484332912055795</v>
      </c>
      <c r="S4577" s="10">
        <f>(F4577*Part4Out!C$78+'relay test.csv'!H4577*Part4Out!C$79+'relay test.csv'!I4577*Part4Out!C$80+'relay test.csv'!J4577*Part4Out!C$81+'relay test.csv'!K4577*Part4Out!C$82+'relay test.csv'!L4577*Part4Out!C$83+'relay test.csv'!M4577*Part4Out!C$84+'relay test.csv'!N4577*Part4Out!C$85) +Part4Out!C$77</f>
        <v>4.5447980396402539</v>
      </c>
      <c r="T4577" s="10">
        <f t="shared" si="711"/>
        <v>94.141412455831613</v>
      </c>
      <c r="U4577" s="12">
        <f t="shared" si="712"/>
        <v>0.98948932989128957</v>
      </c>
      <c r="V4577" s="11">
        <f t="shared" si="713"/>
        <v>1</v>
      </c>
      <c r="W4577" s="11">
        <f t="shared" si="714"/>
        <v>1</v>
      </c>
      <c r="X4577" s="11">
        <f t="shared" si="715"/>
        <v>1272.1113650473951</v>
      </c>
      <c r="Y4577" s="12">
        <f t="shared" si="716"/>
        <v>0.99921452276096623</v>
      </c>
      <c r="Z4577" s="11">
        <f t="shared" si="717"/>
        <v>1</v>
      </c>
      <c r="AA4577" s="11">
        <f t="shared" si="718"/>
        <v>1</v>
      </c>
      <c r="AB4577" s="11">
        <f t="shared" si="719"/>
        <v>1</v>
      </c>
      <c r="AC4577" s="1" t="s">
        <v>4601</v>
      </c>
    </row>
    <row r="4578" spans="1:29" x14ac:dyDescent="0.2">
      <c r="A4578" s="1" t="s">
        <v>4602</v>
      </c>
      <c r="B4578" s="1">
        <v>1</v>
      </c>
      <c r="C4578" s="2">
        <v>41564</v>
      </c>
      <c r="D4578" s="2">
        <v>41564</v>
      </c>
      <c r="E4578" s="2">
        <v>41564</v>
      </c>
      <c r="F4578" s="1">
        <v>18</v>
      </c>
      <c r="G4578" s="1">
        <v>16.666666670000001</v>
      </c>
      <c r="H4578" s="1">
        <v>5.5555555559999998</v>
      </c>
      <c r="I4578" s="1">
        <v>40.020000000000003</v>
      </c>
      <c r="J4578" s="1">
        <v>0</v>
      </c>
      <c r="K4578" s="1">
        <v>1</v>
      </c>
      <c r="L4578" s="1">
        <v>0</v>
      </c>
      <c r="M4578" s="1">
        <v>0</v>
      </c>
      <c r="N4578" s="7">
        <f t="shared" si="710"/>
        <v>1</v>
      </c>
      <c r="O4578" s="1">
        <v>0</v>
      </c>
      <c r="P4578" s="1" t="s">
        <v>23</v>
      </c>
      <c r="Q4578" s="1" t="s">
        <v>28</v>
      </c>
      <c r="R4578" s="10">
        <f>F4578*Part4Out!C$78+'relay test.csv'!H4578*Part4Out!C$79+'relay test.csv'!I4578*Part4Out!C$80+'relay test.csv'!J4578*Part4Out!C$81+'relay test.csv'!K4578*Part4Out!C$82+'relay test.csv'!L4578*Part4Out!C$83+'relay test.csv'!M4578*Part4Out!C$84+'relay test.csv'!N4578*Part4Out!C$85</f>
        <v>4.5580835969485261</v>
      </c>
      <c r="S4578" s="10">
        <f>(F4578*Part4Out!C$78+'relay test.csv'!H4578*Part4Out!C$79+'relay test.csv'!I4578*Part4Out!C$80+'relay test.csv'!J4578*Part4Out!C$81+'relay test.csv'!K4578*Part4Out!C$82+'relay test.csv'!L4578*Part4Out!C$83+'relay test.csv'!M4578*Part4Out!C$84+'relay test.csv'!N4578*Part4Out!C$85) +Part4Out!C$77</f>
        <v>1.9544483453832009</v>
      </c>
      <c r="T4578" s="10">
        <f t="shared" si="711"/>
        <v>7.0600232548173336</v>
      </c>
      <c r="U4578" s="12">
        <f t="shared" si="712"/>
        <v>0.87593087905766043</v>
      </c>
      <c r="V4578" s="11">
        <f t="shared" si="713"/>
        <v>1</v>
      </c>
      <c r="W4578" s="11">
        <f t="shared" si="714"/>
        <v>1</v>
      </c>
      <c r="X4578" s="11">
        <f t="shared" si="715"/>
        <v>95.400478765556144</v>
      </c>
      <c r="Y4578" s="12">
        <f t="shared" si="716"/>
        <v>0.98962660753550846</v>
      </c>
      <c r="Z4578" s="11">
        <f t="shared" si="717"/>
        <v>1</v>
      </c>
      <c r="AA4578" s="11">
        <f t="shared" si="718"/>
        <v>1</v>
      </c>
      <c r="AB4578" s="11">
        <f t="shared" si="719"/>
        <v>1</v>
      </c>
      <c r="AC4578" s="1" t="s">
        <v>4602</v>
      </c>
    </row>
    <row r="4579" spans="1:29" x14ac:dyDescent="0.2">
      <c r="A4579" s="1" t="s">
        <v>4603</v>
      </c>
      <c r="B4579" s="1">
        <v>1</v>
      </c>
      <c r="C4579" s="2">
        <v>41564</v>
      </c>
      <c r="D4579" s="2">
        <v>41598</v>
      </c>
      <c r="E4579" s="2">
        <v>41598</v>
      </c>
      <c r="F4579" s="1">
        <v>43</v>
      </c>
      <c r="G4579" s="1">
        <v>9.3023255809999998</v>
      </c>
      <c r="H4579" s="1">
        <v>2.3255813949999999</v>
      </c>
      <c r="I4579" s="1">
        <v>58.35</v>
      </c>
      <c r="J4579" s="1">
        <v>0</v>
      </c>
      <c r="K4579" s="1">
        <v>1</v>
      </c>
      <c r="L4579" s="1">
        <v>0</v>
      </c>
      <c r="M4579" s="1">
        <v>0</v>
      </c>
      <c r="N4579" s="7">
        <f t="shared" si="710"/>
        <v>0</v>
      </c>
      <c r="O4579" s="1">
        <v>0</v>
      </c>
      <c r="P4579" s="1" t="s">
        <v>36</v>
      </c>
      <c r="Q4579" s="1" t="s">
        <v>24</v>
      </c>
      <c r="R4579" s="10">
        <f>F4579*Part4Out!C$78+'relay test.csv'!H4579*Part4Out!C$79+'relay test.csv'!I4579*Part4Out!C$80+'relay test.csv'!J4579*Part4Out!C$81+'relay test.csv'!K4579*Part4Out!C$82+'relay test.csv'!L4579*Part4Out!C$83+'relay test.csv'!M4579*Part4Out!C$84+'relay test.csv'!N4579*Part4Out!C$85</f>
        <v>9.4560371020007636</v>
      </c>
      <c r="S4579" s="10">
        <f>(F4579*Part4Out!C$78+'relay test.csv'!H4579*Part4Out!C$79+'relay test.csv'!I4579*Part4Out!C$80+'relay test.csv'!J4579*Part4Out!C$81+'relay test.csv'!K4579*Part4Out!C$82+'relay test.csv'!L4579*Part4Out!C$83+'relay test.csv'!M4579*Part4Out!C$84+'relay test.csv'!N4579*Part4Out!C$85) +Part4Out!C$77</f>
        <v>6.852401850435438</v>
      </c>
      <c r="T4579" s="10">
        <f t="shared" si="711"/>
        <v>946.15069218975918</v>
      </c>
      <c r="U4579" s="12">
        <f t="shared" si="712"/>
        <v>0.9989442017957163</v>
      </c>
      <c r="V4579" s="11">
        <f t="shared" si="713"/>
        <v>1</v>
      </c>
      <c r="W4579" s="11">
        <f t="shared" si="714"/>
        <v>1</v>
      </c>
      <c r="X4579" s="11">
        <f t="shared" si="715"/>
        <v>12785.117805054711</v>
      </c>
      <c r="Y4579" s="12">
        <f t="shared" si="716"/>
        <v>0.99992179017781269</v>
      </c>
      <c r="Z4579" s="11">
        <f t="shared" si="717"/>
        <v>1</v>
      </c>
      <c r="AA4579" s="11">
        <f t="shared" si="718"/>
        <v>1</v>
      </c>
      <c r="AB4579" s="11">
        <f t="shared" si="719"/>
        <v>1</v>
      </c>
      <c r="AC4579" s="1" t="s">
        <v>4603</v>
      </c>
    </row>
    <row r="4580" spans="1:29" x14ac:dyDescent="0.2">
      <c r="A4580" s="1" t="s">
        <v>4604</v>
      </c>
      <c r="B4580" s="1">
        <v>1</v>
      </c>
      <c r="C4580" s="2">
        <v>41564</v>
      </c>
      <c r="D4580" s="2">
        <v>41565</v>
      </c>
      <c r="E4580" s="2">
        <v>41565</v>
      </c>
      <c r="F4580" s="1">
        <v>25</v>
      </c>
      <c r="G4580" s="1">
        <v>8</v>
      </c>
      <c r="H4580" s="1">
        <v>4</v>
      </c>
      <c r="I4580" s="1">
        <v>40.020000000000003</v>
      </c>
      <c r="J4580" s="1">
        <v>0</v>
      </c>
      <c r="K4580" s="1">
        <v>1</v>
      </c>
      <c r="L4580" s="1">
        <v>0</v>
      </c>
      <c r="M4580" s="1">
        <v>0</v>
      </c>
      <c r="N4580" s="7">
        <f t="shared" si="710"/>
        <v>0</v>
      </c>
      <c r="O4580" s="1">
        <v>0</v>
      </c>
      <c r="P4580" s="1" t="s">
        <v>32</v>
      </c>
      <c r="Q4580" s="1" t="s">
        <v>28</v>
      </c>
      <c r="R4580" s="10">
        <f>F4580*Part4Out!C$78+'relay test.csv'!H4580*Part4Out!C$79+'relay test.csv'!I4580*Part4Out!C$80+'relay test.csv'!J4580*Part4Out!C$81+'relay test.csv'!K4580*Part4Out!C$82+'relay test.csv'!L4580*Part4Out!C$83+'relay test.csv'!M4580*Part4Out!C$84+'relay test.csv'!N4580*Part4Out!C$85</f>
        <v>5.7447712664764357</v>
      </c>
      <c r="S4580" s="10">
        <f>(F4580*Part4Out!C$78+'relay test.csv'!H4580*Part4Out!C$79+'relay test.csv'!I4580*Part4Out!C$80+'relay test.csv'!J4580*Part4Out!C$81+'relay test.csv'!K4580*Part4Out!C$82+'relay test.csv'!L4580*Part4Out!C$83+'relay test.csv'!M4580*Part4Out!C$84+'relay test.csv'!N4580*Part4Out!C$85) +Part4Out!C$77</f>
        <v>3.1411360149111105</v>
      </c>
      <c r="T4580" s="10">
        <f t="shared" si="711"/>
        <v>23.130128109740131</v>
      </c>
      <c r="U4580" s="12">
        <f t="shared" si="712"/>
        <v>0.95855803187400612</v>
      </c>
      <c r="V4580" s="11">
        <f t="shared" si="713"/>
        <v>1</v>
      </c>
      <c r="W4580" s="11">
        <f t="shared" si="714"/>
        <v>1</v>
      </c>
      <c r="X4580" s="11">
        <f t="shared" si="715"/>
        <v>312.55212850356958</v>
      </c>
      <c r="Y4580" s="12">
        <f t="shared" si="716"/>
        <v>0.99681073764425554</v>
      </c>
      <c r="Z4580" s="11">
        <f t="shared" si="717"/>
        <v>1</v>
      </c>
      <c r="AA4580" s="11">
        <f t="shared" si="718"/>
        <v>1</v>
      </c>
      <c r="AB4580" s="11">
        <f t="shared" si="719"/>
        <v>1</v>
      </c>
      <c r="AC4580" s="1" t="s">
        <v>4604</v>
      </c>
    </row>
    <row r="4581" spans="1:29" x14ac:dyDescent="0.2">
      <c r="A4581" s="1" t="s">
        <v>4605</v>
      </c>
      <c r="B4581" s="1">
        <v>1</v>
      </c>
      <c r="C4581" s="2">
        <v>41564</v>
      </c>
      <c r="D4581" s="2">
        <v>41564</v>
      </c>
      <c r="E4581" s="2">
        <v>41564</v>
      </c>
      <c r="F4581" s="1">
        <v>29</v>
      </c>
      <c r="G4581" s="1">
        <v>24.137931030000001</v>
      </c>
      <c r="H4581" s="1">
        <v>3.448275862</v>
      </c>
      <c r="I4581" s="1">
        <v>40.020000000000003</v>
      </c>
      <c r="J4581" s="1">
        <v>0</v>
      </c>
      <c r="K4581" s="1">
        <v>1</v>
      </c>
      <c r="L4581" s="1">
        <v>0</v>
      </c>
      <c r="M4581" s="1">
        <v>0</v>
      </c>
      <c r="N4581" s="7">
        <f t="shared" si="710"/>
        <v>1</v>
      </c>
      <c r="O4581" s="1">
        <v>0</v>
      </c>
      <c r="P4581" s="1" t="s">
        <v>23</v>
      </c>
      <c r="Q4581" s="1" t="s">
        <v>28</v>
      </c>
      <c r="R4581" s="10">
        <f>F4581*Part4Out!C$78+'relay test.csv'!H4581*Part4Out!C$79+'relay test.csv'!I4581*Part4Out!C$80+'relay test.csv'!J4581*Part4Out!C$81+'relay test.csv'!K4581*Part4Out!C$82+'relay test.csv'!L4581*Part4Out!C$83+'relay test.csv'!M4581*Part4Out!C$84+'relay test.csv'!N4581*Part4Out!C$85</f>
        <v>6.8443642864229997</v>
      </c>
      <c r="S4581" s="10">
        <f>(F4581*Part4Out!C$78+'relay test.csv'!H4581*Part4Out!C$79+'relay test.csv'!I4581*Part4Out!C$80+'relay test.csv'!J4581*Part4Out!C$81+'relay test.csv'!K4581*Part4Out!C$82+'relay test.csv'!L4581*Part4Out!C$83+'relay test.csv'!M4581*Part4Out!C$84+'relay test.csv'!N4581*Part4Out!C$85) +Part4Out!C$77</f>
        <v>4.2407290348576741</v>
      </c>
      <c r="T4581" s="10">
        <f t="shared" si="711"/>
        <v>69.458471031477927</v>
      </c>
      <c r="U4581" s="12">
        <f t="shared" si="712"/>
        <v>0.98580724240307116</v>
      </c>
      <c r="V4581" s="11">
        <f t="shared" si="713"/>
        <v>1</v>
      </c>
      <c r="W4581" s="11">
        <f t="shared" si="714"/>
        <v>1</v>
      </c>
      <c r="X4581" s="11">
        <f t="shared" si="715"/>
        <v>938.57642553869402</v>
      </c>
      <c r="Y4581" s="12">
        <f t="shared" si="716"/>
        <v>0.99893569062311593</v>
      </c>
      <c r="Z4581" s="11">
        <f t="shared" si="717"/>
        <v>1</v>
      </c>
      <c r="AA4581" s="11">
        <f t="shared" si="718"/>
        <v>1</v>
      </c>
      <c r="AB4581" s="11">
        <f t="shared" si="719"/>
        <v>1</v>
      </c>
      <c r="AC4581" s="1" t="s">
        <v>4605</v>
      </c>
    </row>
    <row r="4582" spans="1:29" x14ac:dyDescent="0.2">
      <c r="A4582" s="1" t="s">
        <v>4606</v>
      </c>
      <c r="B4582" s="1">
        <v>0</v>
      </c>
      <c r="C4582" s="2">
        <v>41564</v>
      </c>
      <c r="D4582" s="2">
        <v>41567</v>
      </c>
      <c r="E4582" s="2">
        <v>41567</v>
      </c>
      <c r="F4582" s="1">
        <v>15</v>
      </c>
      <c r="G4582" s="1">
        <v>60</v>
      </c>
      <c r="H4582" s="1">
        <v>26.666666670000001</v>
      </c>
      <c r="I4582" s="1">
        <v>40.020000000000003</v>
      </c>
      <c r="J4582" s="1">
        <v>0</v>
      </c>
      <c r="K4582" s="1">
        <v>1</v>
      </c>
      <c r="L4582" s="1">
        <v>0</v>
      </c>
      <c r="M4582" s="1">
        <v>0</v>
      </c>
      <c r="N4582" s="7">
        <f t="shared" si="710"/>
        <v>0</v>
      </c>
      <c r="O4582" s="1">
        <v>0</v>
      </c>
      <c r="P4582" s="1" t="s">
        <v>32</v>
      </c>
      <c r="Q4582" s="1" t="s">
        <v>28</v>
      </c>
      <c r="R4582" s="10">
        <f>F4582*Part4Out!C$78+'relay test.csv'!H4582*Part4Out!C$79+'relay test.csv'!I4582*Part4Out!C$80+'relay test.csv'!J4582*Part4Out!C$81+'relay test.csv'!K4582*Part4Out!C$82+'relay test.csv'!L4582*Part4Out!C$83+'relay test.csv'!M4582*Part4Out!C$84+'relay test.csv'!N4582*Part4Out!C$85</f>
        <v>4.0662431986138214</v>
      </c>
      <c r="S4582" s="10">
        <f>(F4582*Part4Out!C$78+'relay test.csv'!H4582*Part4Out!C$79+'relay test.csv'!I4582*Part4Out!C$80+'relay test.csv'!J4582*Part4Out!C$81+'relay test.csv'!K4582*Part4Out!C$82+'relay test.csv'!L4582*Part4Out!C$83+'relay test.csv'!M4582*Part4Out!C$84+'relay test.csv'!N4582*Part4Out!C$85) +Part4Out!C$77</f>
        <v>1.4626079470484963</v>
      </c>
      <c r="T4582" s="10">
        <f t="shared" si="711"/>
        <v>4.3172038987763282</v>
      </c>
      <c r="U4582" s="12">
        <f t="shared" si="712"/>
        <v>0.8119312294512282</v>
      </c>
      <c r="V4582" s="11">
        <f t="shared" si="713"/>
        <v>1</v>
      </c>
      <c r="W4582" s="11">
        <f t="shared" si="714"/>
        <v>0</v>
      </c>
      <c r="X4582" s="11">
        <f t="shared" si="715"/>
        <v>58.337388420180716</v>
      </c>
      <c r="Y4582" s="12">
        <f t="shared" si="716"/>
        <v>0.98314721920488335</v>
      </c>
      <c r="Z4582" s="11">
        <f t="shared" si="717"/>
        <v>1</v>
      </c>
      <c r="AA4582" s="11">
        <f t="shared" si="718"/>
        <v>0</v>
      </c>
      <c r="AB4582" s="11">
        <f t="shared" si="719"/>
        <v>0</v>
      </c>
      <c r="AC4582" s="1" t="s">
        <v>4606</v>
      </c>
    </row>
    <row r="4583" spans="1:29" x14ac:dyDescent="0.2">
      <c r="A4583" s="1" t="s">
        <v>4607</v>
      </c>
      <c r="B4583" s="1">
        <v>1</v>
      </c>
      <c r="C4583" s="2">
        <v>41564</v>
      </c>
      <c r="D4583" s="2">
        <v>41565</v>
      </c>
      <c r="E4583" s="2">
        <v>41565</v>
      </c>
      <c r="F4583" s="1">
        <v>8</v>
      </c>
      <c r="G4583" s="1">
        <v>12.5</v>
      </c>
      <c r="H4583" s="1">
        <v>0</v>
      </c>
      <c r="I4583" s="1">
        <v>40.020000000000003</v>
      </c>
      <c r="J4583" s="1">
        <v>0</v>
      </c>
      <c r="K4583" s="1">
        <v>1</v>
      </c>
      <c r="L4583" s="1">
        <v>0</v>
      </c>
      <c r="M4583" s="1">
        <v>0</v>
      </c>
      <c r="N4583" s="7">
        <f t="shared" si="710"/>
        <v>0</v>
      </c>
      <c r="O4583" s="1">
        <v>0</v>
      </c>
      <c r="P4583" s="1" t="s">
        <v>32</v>
      </c>
      <c r="Q4583" s="1" t="s">
        <v>28</v>
      </c>
      <c r="R4583" s="10">
        <f>F4583*Part4Out!C$78+'relay test.csv'!H4583*Part4Out!C$79+'relay test.csv'!I4583*Part4Out!C$80+'relay test.csv'!J4583*Part4Out!C$81+'relay test.csv'!K4583*Part4Out!C$82+'relay test.csv'!L4583*Part4Out!C$83+'relay test.csv'!M4583*Part4Out!C$84+'relay test.csv'!N4583*Part4Out!C$85</f>
        <v>2.0715784013319047</v>
      </c>
      <c r="S4583" s="10">
        <f>(F4583*Part4Out!C$78+'relay test.csv'!H4583*Part4Out!C$79+'relay test.csv'!I4583*Part4Out!C$80+'relay test.csv'!J4583*Part4Out!C$81+'relay test.csv'!K4583*Part4Out!C$82+'relay test.csv'!L4583*Part4Out!C$83+'relay test.csv'!M4583*Part4Out!C$84+'relay test.csv'!N4583*Part4Out!C$85) +Part4Out!C$77</f>
        <v>-0.53205685023342042</v>
      </c>
      <c r="T4583" s="10">
        <f t="shared" si="711"/>
        <v>0.58739554164163676</v>
      </c>
      <c r="U4583" s="12">
        <f t="shared" si="712"/>
        <v>0.37003728827042687</v>
      </c>
      <c r="V4583" s="11">
        <f t="shared" si="713"/>
        <v>0</v>
      </c>
      <c r="W4583" s="11">
        <f t="shared" si="714"/>
        <v>1</v>
      </c>
      <c r="X4583" s="11">
        <f t="shared" si="715"/>
        <v>7.9373415461667927</v>
      </c>
      <c r="Y4583" s="12">
        <f t="shared" si="716"/>
        <v>0.88810990440116977</v>
      </c>
      <c r="Z4583" s="11">
        <f t="shared" si="717"/>
        <v>1</v>
      </c>
      <c r="AA4583" s="11">
        <f t="shared" si="718"/>
        <v>1</v>
      </c>
      <c r="AB4583" s="11">
        <f t="shared" si="719"/>
        <v>1</v>
      </c>
      <c r="AC4583" s="1" t="s">
        <v>4607</v>
      </c>
    </row>
    <row r="4584" spans="1:29" x14ac:dyDescent="0.2">
      <c r="A4584" s="1" t="s">
        <v>4608</v>
      </c>
      <c r="B4584" s="1">
        <v>1</v>
      </c>
      <c r="C4584" s="2">
        <v>41564</v>
      </c>
      <c r="D4584" s="2">
        <v>41596</v>
      </c>
      <c r="E4584" s="2">
        <v>41596</v>
      </c>
      <c r="F4584" s="1">
        <v>42</v>
      </c>
      <c r="G4584" s="1">
        <v>4.7619047620000003</v>
      </c>
      <c r="H4584" s="1">
        <v>4.7619047620000003</v>
      </c>
      <c r="I4584" s="1">
        <v>27.5</v>
      </c>
      <c r="J4584" s="1">
        <v>0</v>
      </c>
      <c r="K4584" s="1">
        <v>1</v>
      </c>
      <c r="L4584" s="1">
        <v>0</v>
      </c>
      <c r="M4584" s="1">
        <v>0</v>
      </c>
      <c r="N4584" s="7">
        <f t="shared" si="710"/>
        <v>0</v>
      </c>
      <c r="O4584" s="1">
        <v>0</v>
      </c>
      <c r="P4584" s="1" t="s">
        <v>30</v>
      </c>
      <c r="Q4584" s="1" t="s">
        <v>63</v>
      </c>
      <c r="R4584" s="10">
        <f>F4584*Part4Out!C$78+'relay test.csv'!H4584*Part4Out!C$79+'relay test.csv'!I4584*Part4Out!C$80+'relay test.csv'!J4584*Part4Out!C$81+'relay test.csv'!K4584*Part4Out!C$82+'relay test.csv'!L4584*Part4Out!C$83+'relay test.csv'!M4584*Part4Out!C$84+'relay test.csv'!N4584*Part4Out!C$85</f>
        <v>9.3993467951365215</v>
      </c>
      <c r="S4584" s="10">
        <f>(F4584*Part4Out!C$78+'relay test.csv'!H4584*Part4Out!C$79+'relay test.csv'!I4584*Part4Out!C$80+'relay test.csv'!J4584*Part4Out!C$81+'relay test.csv'!K4584*Part4Out!C$82+'relay test.csv'!L4584*Part4Out!C$83+'relay test.csv'!M4584*Part4Out!C$84+'relay test.csv'!N4584*Part4Out!C$85) +Part4Out!C$77</f>
        <v>6.7957115435711959</v>
      </c>
      <c r="T4584" s="10">
        <f t="shared" si="711"/>
        <v>894.0051569624012</v>
      </c>
      <c r="U4584" s="12">
        <f t="shared" si="712"/>
        <v>0.99888268800216307</v>
      </c>
      <c r="V4584" s="11">
        <f t="shared" si="713"/>
        <v>1</v>
      </c>
      <c r="W4584" s="11">
        <f t="shared" si="714"/>
        <v>1</v>
      </c>
      <c r="X4584" s="11">
        <f t="shared" si="715"/>
        <v>12080.487119485555</v>
      </c>
      <c r="Y4584" s="12">
        <f t="shared" si="716"/>
        <v>0.99991722873267919</v>
      </c>
      <c r="Z4584" s="11">
        <f t="shared" si="717"/>
        <v>1</v>
      </c>
      <c r="AA4584" s="11">
        <f t="shared" si="718"/>
        <v>1</v>
      </c>
      <c r="AB4584" s="11">
        <f t="shared" si="719"/>
        <v>1</v>
      </c>
      <c r="AC4584" s="1" t="s">
        <v>4608</v>
      </c>
    </row>
    <row r="4585" spans="1:29" x14ac:dyDescent="0.2">
      <c r="A4585" s="1" t="s">
        <v>4609</v>
      </c>
      <c r="B4585" s="1">
        <v>1</v>
      </c>
      <c r="C4585" s="2">
        <v>41564</v>
      </c>
      <c r="D4585" s="2">
        <v>41564</v>
      </c>
      <c r="E4585" s="2">
        <v>41564</v>
      </c>
      <c r="F4585" s="1">
        <v>32</v>
      </c>
      <c r="G4585" s="1">
        <v>3.125</v>
      </c>
      <c r="H4585" s="1">
        <v>3.125</v>
      </c>
      <c r="I4585" s="1">
        <v>48</v>
      </c>
      <c r="J4585" s="1">
        <v>0</v>
      </c>
      <c r="K4585" s="1">
        <v>1</v>
      </c>
      <c r="L4585" s="1">
        <v>0</v>
      </c>
      <c r="M4585" s="1">
        <v>0</v>
      </c>
      <c r="N4585" s="7">
        <f t="shared" si="710"/>
        <v>1</v>
      </c>
      <c r="O4585" s="1">
        <v>0</v>
      </c>
      <c r="P4585" s="1" t="s">
        <v>23</v>
      </c>
      <c r="Q4585" s="1" t="s">
        <v>24</v>
      </c>
      <c r="R4585" s="10">
        <f>F4585*Part4Out!C$78+'relay test.csv'!H4585*Part4Out!C$79+'relay test.csv'!I4585*Part4Out!C$80+'relay test.csv'!J4585*Part4Out!C$81+'relay test.csv'!K4585*Part4Out!C$82+'relay test.csv'!L4585*Part4Out!C$83+'relay test.csv'!M4585*Part4Out!C$84+'relay test.csv'!N4585*Part4Out!C$85</f>
        <v>7.4448322659666877</v>
      </c>
      <c r="S4585" s="10">
        <f>(F4585*Part4Out!C$78+'relay test.csv'!H4585*Part4Out!C$79+'relay test.csv'!I4585*Part4Out!C$80+'relay test.csv'!J4585*Part4Out!C$81+'relay test.csv'!K4585*Part4Out!C$82+'relay test.csv'!L4585*Part4Out!C$83+'relay test.csv'!M4585*Part4Out!C$84+'relay test.csv'!N4585*Part4Out!C$85) +Part4Out!C$77</f>
        <v>4.841197014401363</v>
      </c>
      <c r="T4585" s="10">
        <f t="shared" si="711"/>
        <v>126.62082800702241</v>
      </c>
      <c r="U4585" s="12">
        <f t="shared" si="712"/>
        <v>0.99216428841893289</v>
      </c>
      <c r="V4585" s="11">
        <f t="shared" si="713"/>
        <v>1</v>
      </c>
      <c r="W4585" s="11">
        <f t="shared" si="714"/>
        <v>1</v>
      </c>
      <c r="X4585" s="11">
        <f t="shared" si="715"/>
        <v>1710.9982754403286</v>
      </c>
      <c r="Y4585" s="12">
        <f t="shared" si="716"/>
        <v>0.99941588726206931</v>
      </c>
      <c r="Z4585" s="11">
        <f t="shared" si="717"/>
        <v>1</v>
      </c>
      <c r="AA4585" s="11">
        <f t="shared" si="718"/>
        <v>1</v>
      </c>
      <c r="AB4585" s="11">
        <f t="shared" si="719"/>
        <v>1</v>
      </c>
      <c r="AC4585" s="1" t="s">
        <v>4609</v>
      </c>
    </row>
    <row r="4586" spans="1:29" x14ac:dyDescent="0.2">
      <c r="A4586" s="1" t="s">
        <v>4610</v>
      </c>
      <c r="B4586" s="1">
        <v>0</v>
      </c>
      <c r="C4586" s="2">
        <v>41564</v>
      </c>
      <c r="D4586" s="2">
        <v>41566</v>
      </c>
      <c r="E4586" s="2">
        <v>41566</v>
      </c>
      <c r="F4586" s="1">
        <v>10</v>
      </c>
      <c r="G4586" s="1">
        <v>20</v>
      </c>
      <c r="H4586" s="1">
        <v>10</v>
      </c>
      <c r="I4586" s="1">
        <v>40</v>
      </c>
      <c r="J4586" s="1">
        <v>0</v>
      </c>
      <c r="K4586" s="1">
        <v>1</v>
      </c>
      <c r="L4586" s="1">
        <v>0</v>
      </c>
      <c r="M4586" s="1">
        <v>0</v>
      </c>
      <c r="N4586" s="7">
        <f t="shared" si="710"/>
        <v>0</v>
      </c>
      <c r="O4586" s="1">
        <v>0</v>
      </c>
      <c r="P4586" s="1" t="s">
        <v>30</v>
      </c>
      <c r="Q4586" s="1" t="s">
        <v>63</v>
      </c>
      <c r="R4586" s="10">
        <f>F4586*Part4Out!C$78+'relay test.csv'!H4586*Part4Out!C$79+'relay test.csv'!I4586*Part4Out!C$80+'relay test.csv'!J4586*Part4Out!C$81+'relay test.csv'!K4586*Part4Out!C$82+'relay test.csv'!L4586*Part4Out!C$83+'relay test.csv'!M4586*Part4Out!C$84+'relay test.csv'!N4586*Part4Out!C$85</f>
        <v>2.687437884309313</v>
      </c>
      <c r="S4586" s="10">
        <f>(F4586*Part4Out!C$78+'relay test.csv'!H4586*Part4Out!C$79+'relay test.csv'!I4586*Part4Out!C$80+'relay test.csv'!J4586*Part4Out!C$81+'relay test.csv'!K4586*Part4Out!C$82+'relay test.csv'!L4586*Part4Out!C$83+'relay test.csv'!M4586*Part4Out!C$84+'relay test.csv'!N4586*Part4Out!C$85) +Part4Out!C$77</f>
        <v>8.3802632743987804E-2</v>
      </c>
      <c r="T4586" s="10">
        <f t="shared" si="711"/>
        <v>1.0874142526607595</v>
      </c>
      <c r="U4586" s="12">
        <f t="shared" si="712"/>
        <v>0.5209384056253652</v>
      </c>
      <c r="V4586" s="11">
        <f t="shared" si="713"/>
        <v>1</v>
      </c>
      <c r="W4586" s="11">
        <f t="shared" si="714"/>
        <v>0</v>
      </c>
      <c r="X4586" s="11">
        <f t="shared" si="715"/>
        <v>14.693979973726019</v>
      </c>
      <c r="Y4586" s="12">
        <f t="shared" si="716"/>
        <v>0.93628130011162602</v>
      </c>
      <c r="Z4586" s="11">
        <f t="shared" si="717"/>
        <v>1</v>
      </c>
      <c r="AA4586" s="11">
        <f t="shared" si="718"/>
        <v>0</v>
      </c>
      <c r="AB4586" s="11">
        <f t="shared" si="719"/>
        <v>0</v>
      </c>
      <c r="AC4586" s="1" t="s">
        <v>4610</v>
      </c>
    </row>
    <row r="4587" spans="1:29" x14ac:dyDescent="0.2">
      <c r="A4587" s="1" t="s">
        <v>4611</v>
      </c>
      <c r="B4587" s="1">
        <v>1</v>
      </c>
      <c r="C4587" s="2">
        <v>41564</v>
      </c>
      <c r="D4587" s="2">
        <v>41574</v>
      </c>
      <c r="E4587" s="2">
        <v>41574</v>
      </c>
      <c r="F4587" s="1">
        <v>31</v>
      </c>
      <c r="G4587" s="1">
        <v>9.6774193549999996</v>
      </c>
      <c r="H4587" s="1">
        <v>3.225806452</v>
      </c>
      <c r="I4587" s="1">
        <v>74.040000000000006</v>
      </c>
      <c r="J4587" s="1">
        <v>0</v>
      </c>
      <c r="K4587" s="1">
        <v>1</v>
      </c>
      <c r="L4587" s="1">
        <v>0</v>
      </c>
      <c r="M4587" s="1">
        <v>0</v>
      </c>
      <c r="N4587" s="7">
        <f t="shared" si="710"/>
        <v>0</v>
      </c>
      <c r="O4587" s="1">
        <v>0</v>
      </c>
      <c r="P4587" s="1" t="s">
        <v>32</v>
      </c>
      <c r="Q4587" s="1" t="s">
        <v>24</v>
      </c>
      <c r="R4587" s="10">
        <f>F4587*Part4Out!C$78+'relay test.csv'!H4587*Part4Out!C$79+'relay test.csv'!I4587*Part4Out!C$80+'relay test.csv'!J4587*Part4Out!C$81+'relay test.csv'!K4587*Part4Out!C$82+'relay test.csv'!L4587*Part4Out!C$83+'relay test.csv'!M4587*Part4Out!C$84+'relay test.csv'!N4587*Part4Out!C$85</f>
        <v>6.8800853936408712</v>
      </c>
      <c r="S4587" s="10">
        <f>(F4587*Part4Out!C$78+'relay test.csv'!H4587*Part4Out!C$79+'relay test.csv'!I4587*Part4Out!C$80+'relay test.csv'!J4587*Part4Out!C$81+'relay test.csv'!K4587*Part4Out!C$82+'relay test.csv'!L4587*Part4Out!C$83+'relay test.csv'!M4587*Part4Out!C$84+'relay test.csv'!N4587*Part4Out!C$85) +Part4Out!C$77</f>
        <v>4.2764501420755465</v>
      </c>
      <c r="T4587" s="10">
        <f t="shared" si="711"/>
        <v>71.984451339419877</v>
      </c>
      <c r="U4587" s="12">
        <f t="shared" si="712"/>
        <v>0.98629845149688911</v>
      </c>
      <c r="V4587" s="11">
        <f t="shared" si="713"/>
        <v>1</v>
      </c>
      <c r="W4587" s="11">
        <f t="shared" si="714"/>
        <v>1</v>
      </c>
      <c r="X4587" s="11">
        <f t="shared" si="715"/>
        <v>972.70941944428682</v>
      </c>
      <c r="Y4587" s="12">
        <f t="shared" si="716"/>
        <v>0.99897299956226082</v>
      </c>
      <c r="Z4587" s="11">
        <f t="shared" si="717"/>
        <v>1</v>
      </c>
      <c r="AA4587" s="11">
        <f t="shared" si="718"/>
        <v>1</v>
      </c>
      <c r="AB4587" s="11">
        <f t="shared" si="719"/>
        <v>1</v>
      </c>
      <c r="AC4587" s="1" t="s">
        <v>4611</v>
      </c>
    </row>
    <row r="4588" spans="1:29" x14ac:dyDescent="0.2">
      <c r="A4588" s="1" t="s">
        <v>4612</v>
      </c>
      <c r="B4588" s="1">
        <v>1</v>
      </c>
      <c r="C4588" s="2">
        <v>41564</v>
      </c>
      <c r="D4588" s="2">
        <v>41564</v>
      </c>
      <c r="E4588" s="2">
        <v>41564</v>
      </c>
      <c r="F4588" s="1">
        <v>31</v>
      </c>
      <c r="G4588" s="1">
        <v>9.6774193549999996</v>
      </c>
      <c r="H4588" s="1">
        <v>3.225806452</v>
      </c>
      <c r="I4588" s="1">
        <v>59.47</v>
      </c>
      <c r="J4588" s="1">
        <v>0</v>
      </c>
      <c r="K4588" s="1">
        <v>1</v>
      </c>
      <c r="L4588" s="1">
        <v>0</v>
      </c>
      <c r="M4588" s="1">
        <v>0</v>
      </c>
      <c r="N4588" s="7">
        <f t="shared" si="710"/>
        <v>1</v>
      </c>
      <c r="O4588" s="1">
        <v>0</v>
      </c>
      <c r="P4588" s="1" t="s">
        <v>162</v>
      </c>
      <c r="Q4588" s="1" t="s">
        <v>63</v>
      </c>
      <c r="R4588" s="10">
        <f>F4588*Part4Out!C$78+'relay test.csv'!H4588*Part4Out!C$79+'relay test.csv'!I4588*Part4Out!C$80+'relay test.csv'!J4588*Part4Out!C$81+'relay test.csv'!K4588*Part4Out!C$82+'relay test.csv'!L4588*Part4Out!C$83+'relay test.csv'!M4588*Part4Out!C$84+'relay test.csv'!N4588*Part4Out!C$85</f>
        <v>7.1951248931855503</v>
      </c>
      <c r="S4588" s="10">
        <f>(F4588*Part4Out!C$78+'relay test.csv'!H4588*Part4Out!C$79+'relay test.csv'!I4588*Part4Out!C$80+'relay test.csv'!J4588*Part4Out!C$81+'relay test.csv'!K4588*Part4Out!C$82+'relay test.csv'!L4588*Part4Out!C$83+'relay test.csv'!M4588*Part4Out!C$84+'relay test.csv'!N4588*Part4Out!C$85) +Part4Out!C$77</f>
        <v>4.5914896416202247</v>
      </c>
      <c r="T4588" s="10">
        <f t="shared" si="711"/>
        <v>98.641260899913235</v>
      </c>
      <c r="U4588" s="12">
        <f t="shared" si="712"/>
        <v>0.98996399693291248</v>
      </c>
      <c r="V4588" s="11">
        <f t="shared" si="713"/>
        <v>1</v>
      </c>
      <c r="W4588" s="11">
        <f t="shared" si="714"/>
        <v>1</v>
      </c>
      <c r="X4588" s="11">
        <f t="shared" si="715"/>
        <v>1332.9167874155025</v>
      </c>
      <c r="Y4588" s="12">
        <f t="shared" si="716"/>
        <v>0.99925032804936986</v>
      </c>
      <c r="Z4588" s="11">
        <f t="shared" si="717"/>
        <v>1</v>
      </c>
      <c r="AA4588" s="11">
        <f t="shared" si="718"/>
        <v>1</v>
      </c>
      <c r="AB4588" s="11">
        <f t="shared" si="719"/>
        <v>1</v>
      </c>
      <c r="AC4588" s="1" t="s">
        <v>4612</v>
      </c>
    </row>
    <row r="4589" spans="1:29" x14ac:dyDescent="0.2">
      <c r="A4589" s="1" t="s">
        <v>4613</v>
      </c>
      <c r="B4589" s="1">
        <v>0</v>
      </c>
      <c r="C4589" s="2">
        <v>41564</v>
      </c>
      <c r="D4589" s="2">
        <v>41598</v>
      </c>
      <c r="E4589" s="2">
        <v>41598</v>
      </c>
      <c r="F4589" s="1">
        <v>46</v>
      </c>
      <c r="G4589" s="1">
        <v>10.86956522</v>
      </c>
      <c r="H4589" s="1">
        <v>0</v>
      </c>
      <c r="I4589" s="1">
        <v>39.090000000000003</v>
      </c>
      <c r="J4589" s="1">
        <v>0</v>
      </c>
      <c r="K4589" s="1">
        <v>1</v>
      </c>
      <c r="L4589" s="1">
        <v>0</v>
      </c>
      <c r="M4589" s="1">
        <v>0</v>
      </c>
      <c r="N4589" s="7">
        <f t="shared" si="710"/>
        <v>0</v>
      </c>
      <c r="O4589" s="1">
        <v>0</v>
      </c>
      <c r="P4589" s="1" t="s">
        <v>36</v>
      </c>
      <c r="Q4589" s="1" t="s">
        <v>167</v>
      </c>
      <c r="R4589" s="10">
        <f>F4589*Part4Out!C$78+'relay test.csv'!H4589*Part4Out!C$79+'relay test.csv'!I4589*Part4Out!C$80+'relay test.csv'!J4589*Part4Out!C$81+'relay test.csv'!K4589*Part4Out!C$82+'relay test.csv'!L4589*Part4Out!C$83+'relay test.csv'!M4589*Part4Out!C$84+'relay test.csv'!N4589*Part4Out!C$85</f>
        <v>10.113184502137843</v>
      </c>
      <c r="S4589" s="10">
        <f>(F4589*Part4Out!C$78+'relay test.csv'!H4589*Part4Out!C$79+'relay test.csv'!I4589*Part4Out!C$80+'relay test.csv'!J4589*Part4Out!C$81+'relay test.csv'!K4589*Part4Out!C$82+'relay test.csv'!L4589*Part4Out!C$83+'relay test.csv'!M4589*Part4Out!C$84+'relay test.csv'!N4589*Part4Out!C$85) +Part4Out!C$77</f>
        <v>7.5095492505725172</v>
      </c>
      <c r="T4589" s="10">
        <f t="shared" si="711"/>
        <v>1825.3905636003626</v>
      </c>
      <c r="U4589" s="12">
        <f t="shared" si="712"/>
        <v>0.9994524719849468</v>
      </c>
      <c r="V4589" s="11">
        <f t="shared" si="713"/>
        <v>1</v>
      </c>
      <c r="W4589" s="11">
        <f t="shared" si="714"/>
        <v>0</v>
      </c>
      <c r="X4589" s="11">
        <f t="shared" si="715"/>
        <v>24666.08499947621</v>
      </c>
      <c r="Y4589" s="12">
        <f t="shared" si="716"/>
        <v>0.99995946014699255</v>
      </c>
      <c r="Z4589" s="11">
        <f t="shared" si="717"/>
        <v>1</v>
      </c>
      <c r="AA4589" s="11">
        <f t="shared" si="718"/>
        <v>0</v>
      </c>
      <c r="AB4589" s="11">
        <f t="shared" si="719"/>
        <v>0</v>
      </c>
      <c r="AC4589" s="1" t="s">
        <v>4613</v>
      </c>
    </row>
    <row r="4590" spans="1:29" x14ac:dyDescent="0.2">
      <c r="A4590" s="1" t="s">
        <v>4614</v>
      </c>
      <c r="B4590" s="1">
        <v>1</v>
      </c>
      <c r="C4590" s="2">
        <v>41564</v>
      </c>
      <c r="D4590" s="2">
        <v>41564</v>
      </c>
      <c r="E4590" s="2">
        <v>41564</v>
      </c>
      <c r="F4590" s="1">
        <v>32</v>
      </c>
      <c r="G4590" s="1">
        <v>0</v>
      </c>
      <c r="H4590" s="1">
        <v>0</v>
      </c>
      <c r="I4590" s="1">
        <v>52.97</v>
      </c>
      <c r="J4590" s="1">
        <v>0</v>
      </c>
      <c r="K4590" s="1">
        <v>1</v>
      </c>
      <c r="L4590" s="1">
        <v>0</v>
      </c>
      <c r="M4590" s="1">
        <v>0</v>
      </c>
      <c r="N4590" s="7">
        <f t="shared" si="710"/>
        <v>0</v>
      </c>
      <c r="O4590" s="1">
        <v>0</v>
      </c>
      <c r="P4590" s="1" t="s">
        <v>26</v>
      </c>
      <c r="Q4590" s="1" t="s">
        <v>28</v>
      </c>
      <c r="R4590" s="10">
        <f>F4590*Part4Out!C$78+'relay test.csv'!H4590*Part4Out!C$79+'relay test.csv'!I4590*Part4Out!C$80+'relay test.csv'!J4590*Part4Out!C$81+'relay test.csv'!K4590*Part4Out!C$82+'relay test.csv'!L4590*Part4Out!C$83+'relay test.csv'!M4590*Part4Out!C$84+'relay test.csv'!N4590*Part4Out!C$85</f>
        <v>7.1031427525115749</v>
      </c>
      <c r="S4590" s="10">
        <f>(F4590*Part4Out!C$78+'relay test.csv'!H4590*Part4Out!C$79+'relay test.csv'!I4590*Part4Out!C$80+'relay test.csv'!J4590*Part4Out!C$81+'relay test.csv'!K4590*Part4Out!C$82+'relay test.csv'!L4590*Part4Out!C$83+'relay test.csv'!M4590*Part4Out!C$84+'relay test.csv'!N4590*Part4Out!C$85) +Part4Out!C$77</f>
        <v>4.4995075009462493</v>
      </c>
      <c r="T4590" s="10">
        <f t="shared" si="711"/>
        <v>89.972808863809917</v>
      </c>
      <c r="U4590" s="12">
        <f t="shared" si="712"/>
        <v>0.98900770447247544</v>
      </c>
      <c r="V4590" s="11">
        <f t="shared" si="713"/>
        <v>1</v>
      </c>
      <c r="W4590" s="11">
        <f t="shared" si="714"/>
        <v>1</v>
      </c>
      <c r="X4590" s="11">
        <f t="shared" si="715"/>
        <v>1215.7819785696195</v>
      </c>
      <c r="Y4590" s="12">
        <f t="shared" si="716"/>
        <v>0.9991781600832258</v>
      </c>
      <c r="Z4590" s="11">
        <f t="shared" si="717"/>
        <v>1</v>
      </c>
      <c r="AA4590" s="11">
        <f t="shared" si="718"/>
        <v>1</v>
      </c>
      <c r="AB4590" s="11">
        <f t="shared" si="719"/>
        <v>1</v>
      </c>
      <c r="AC4590" s="1" t="s">
        <v>4614</v>
      </c>
    </row>
    <row r="4591" spans="1:29" x14ac:dyDescent="0.2">
      <c r="A4591" s="1" t="s">
        <v>4615</v>
      </c>
      <c r="B4591" s="1">
        <v>1</v>
      </c>
      <c r="C4591" s="2">
        <v>41564</v>
      </c>
      <c r="D4591" s="2">
        <v>41564</v>
      </c>
      <c r="E4591" s="2">
        <v>41564</v>
      </c>
      <c r="F4591" s="1">
        <v>8</v>
      </c>
      <c r="G4591" s="1">
        <v>25</v>
      </c>
      <c r="H4591" s="1">
        <v>0</v>
      </c>
      <c r="I4591" s="1">
        <v>40.020000000000003</v>
      </c>
      <c r="J4591" s="1">
        <v>0</v>
      </c>
      <c r="K4591" s="1">
        <v>1</v>
      </c>
      <c r="L4591" s="1">
        <v>1</v>
      </c>
      <c r="M4591" s="1">
        <v>0</v>
      </c>
      <c r="N4591" s="7">
        <f t="shared" si="710"/>
        <v>0</v>
      </c>
      <c r="O4591" s="1">
        <v>0</v>
      </c>
      <c r="P4591" s="1" t="s">
        <v>26</v>
      </c>
      <c r="Q4591" s="1" t="s">
        <v>28</v>
      </c>
      <c r="R4591" s="10">
        <f>F4591*Part4Out!C$78+'relay test.csv'!H4591*Part4Out!C$79+'relay test.csv'!I4591*Part4Out!C$80+'relay test.csv'!J4591*Part4Out!C$81+'relay test.csv'!K4591*Part4Out!C$82+'relay test.csv'!L4591*Part4Out!C$83+'relay test.csv'!M4591*Part4Out!C$84+'relay test.csv'!N4591*Part4Out!C$85</f>
        <v>2.8323328372149561</v>
      </c>
      <c r="S4591" s="10">
        <f>(F4591*Part4Out!C$78+'relay test.csv'!H4591*Part4Out!C$79+'relay test.csv'!I4591*Part4Out!C$80+'relay test.csv'!J4591*Part4Out!C$81+'relay test.csv'!K4591*Part4Out!C$82+'relay test.csv'!L4591*Part4Out!C$83+'relay test.csv'!M4591*Part4Out!C$84+'relay test.csv'!N4591*Part4Out!C$85) +Part4Out!C$77</f>
        <v>0.22869758564963094</v>
      </c>
      <c r="T4591" s="10">
        <f t="shared" si="711"/>
        <v>1.2569618582228805</v>
      </c>
      <c r="U4591" s="12">
        <f t="shared" si="712"/>
        <v>0.55692649552022355</v>
      </c>
      <c r="V4591" s="11">
        <f t="shared" si="713"/>
        <v>1</v>
      </c>
      <c r="W4591" s="11">
        <f t="shared" si="714"/>
        <v>1</v>
      </c>
      <c r="X4591" s="11">
        <f t="shared" si="715"/>
        <v>16.98503797174936</v>
      </c>
      <c r="Y4591" s="12">
        <f t="shared" si="716"/>
        <v>0.94439822692780606</v>
      </c>
      <c r="Z4591" s="11">
        <f t="shared" si="717"/>
        <v>1</v>
      </c>
      <c r="AA4591" s="11">
        <f t="shared" si="718"/>
        <v>1</v>
      </c>
      <c r="AB4591" s="11">
        <f t="shared" si="719"/>
        <v>1</v>
      </c>
      <c r="AC4591" s="1" t="s">
        <v>4615</v>
      </c>
    </row>
    <row r="4592" spans="1:29" x14ac:dyDescent="0.2">
      <c r="A4592" s="1" t="s">
        <v>4616</v>
      </c>
      <c r="B4592" s="1">
        <v>0</v>
      </c>
      <c r="C4592" s="2">
        <v>41564</v>
      </c>
      <c r="D4592" s="2">
        <v>41565</v>
      </c>
      <c r="E4592" s="2">
        <v>41565</v>
      </c>
      <c r="F4592" s="1">
        <v>6</v>
      </c>
      <c r="G4592" s="1">
        <v>33.333333330000002</v>
      </c>
      <c r="H4592" s="1">
        <v>0</v>
      </c>
      <c r="I4592" s="1">
        <v>40.020000000000003</v>
      </c>
      <c r="J4592" s="1">
        <v>0</v>
      </c>
      <c r="K4592" s="1">
        <v>1</v>
      </c>
      <c r="L4592" s="1">
        <v>0</v>
      </c>
      <c r="M4592" s="1">
        <v>0</v>
      </c>
      <c r="N4592" s="7">
        <f t="shared" si="710"/>
        <v>1</v>
      </c>
      <c r="O4592" s="1">
        <v>0</v>
      </c>
      <c r="P4592" s="1" t="s">
        <v>23</v>
      </c>
      <c r="Q4592" s="1" t="s">
        <v>28</v>
      </c>
      <c r="R4592" s="10">
        <f>F4592*Part4Out!C$78+'relay test.csv'!H4592*Part4Out!C$79+'relay test.csv'!I4592*Part4Out!C$80+'relay test.csv'!J4592*Part4Out!C$81+'relay test.csv'!K4592*Part4Out!C$82+'relay test.csv'!L4592*Part4Out!C$83+'relay test.csv'!M4592*Part4Out!C$84+'relay test.csv'!N4592*Part4Out!C$85</f>
        <v>1.9125904323494027</v>
      </c>
      <c r="S4592" s="10">
        <f>(F4592*Part4Out!C$78+'relay test.csv'!H4592*Part4Out!C$79+'relay test.csv'!I4592*Part4Out!C$80+'relay test.csv'!J4592*Part4Out!C$81+'relay test.csv'!K4592*Part4Out!C$82+'relay test.csv'!L4592*Part4Out!C$83+'relay test.csv'!M4592*Part4Out!C$84+'relay test.csv'!N4592*Part4Out!C$85) +Part4Out!C$77</f>
        <v>-0.69104481921592242</v>
      </c>
      <c r="T4592" s="10">
        <f t="shared" si="711"/>
        <v>0.50105228642758015</v>
      </c>
      <c r="U4592" s="12">
        <f t="shared" si="712"/>
        <v>0.33380068832915633</v>
      </c>
      <c r="V4592" s="11">
        <f t="shared" si="713"/>
        <v>0</v>
      </c>
      <c r="W4592" s="11">
        <f t="shared" si="714"/>
        <v>0</v>
      </c>
      <c r="X4592" s="11">
        <f t="shared" si="715"/>
        <v>6.7706048955506564</v>
      </c>
      <c r="Y4592" s="12">
        <f t="shared" si="716"/>
        <v>0.87130988984234847</v>
      </c>
      <c r="Z4592" s="11">
        <f t="shared" si="717"/>
        <v>1</v>
      </c>
      <c r="AA4592" s="11">
        <f t="shared" si="718"/>
        <v>0</v>
      </c>
      <c r="AB4592" s="11">
        <f t="shared" si="719"/>
        <v>0</v>
      </c>
      <c r="AC4592" s="1" t="s">
        <v>4616</v>
      </c>
    </row>
    <row r="4593" spans="1:29" x14ac:dyDescent="0.2">
      <c r="A4593" s="1" t="s">
        <v>4617</v>
      </c>
      <c r="B4593" s="1">
        <v>1</v>
      </c>
      <c r="C4593" s="2">
        <v>41538</v>
      </c>
      <c r="D4593" s="2">
        <v>41564</v>
      </c>
      <c r="E4593" s="2">
        <v>41652</v>
      </c>
      <c r="F4593" s="1">
        <v>32</v>
      </c>
      <c r="G4593" s="1">
        <v>90.625</v>
      </c>
      <c r="H4593" s="1">
        <v>21.875</v>
      </c>
      <c r="I4593" s="1">
        <v>36.67</v>
      </c>
      <c r="J4593" s="1">
        <v>6.8181818181818205E-2</v>
      </c>
      <c r="K4593" s="1">
        <v>1</v>
      </c>
      <c r="L4593" s="1">
        <v>1</v>
      </c>
      <c r="M4593" s="1">
        <v>0</v>
      </c>
      <c r="N4593" s="7">
        <f t="shared" si="710"/>
        <v>0</v>
      </c>
      <c r="O4593" s="1">
        <v>0</v>
      </c>
      <c r="P4593" s="1" t="s">
        <v>32</v>
      </c>
      <c r="Q4593" s="1" t="s">
        <v>63</v>
      </c>
      <c r="R4593" s="10">
        <f>F4593*Part4Out!C$78+'relay test.csv'!H4593*Part4Out!C$79+'relay test.csv'!I4593*Part4Out!C$80+'relay test.csv'!J4593*Part4Out!C$81+'relay test.csv'!K4593*Part4Out!C$82+'relay test.csv'!L4593*Part4Out!C$83+'relay test.csv'!M4593*Part4Out!C$84+'relay test.csv'!N4593*Part4Out!C$85</f>
        <v>8.3017871975866022</v>
      </c>
      <c r="S4593" s="10">
        <f>(F4593*Part4Out!C$78+'relay test.csv'!H4593*Part4Out!C$79+'relay test.csv'!I4593*Part4Out!C$80+'relay test.csv'!J4593*Part4Out!C$81+'relay test.csv'!K4593*Part4Out!C$82+'relay test.csv'!L4593*Part4Out!C$83+'relay test.csv'!M4593*Part4Out!C$84+'relay test.csv'!N4593*Part4Out!C$85) +Part4Out!C$77</f>
        <v>5.6981519460212766</v>
      </c>
      <c r="T4593" s="10">
        <f t="shared" si="711"/>
        <v>298.31558792478722</v>
      </c>
      <c r="U4593" s="12">
        <f t="shared" si="712"/>
        <v>0.99665904469949862</v>
      </c>
      <c r="V4593" s="11">
        <f t="shared" si="713"/>
        <v>1</v>
      </c>
      <c r="W4593" s="11">
        <f t="shared" si="714"/>
        <v>1</v>
      </c>
      <c r="X4593" s="11">
        <f t="shared" si="715"/>
        <v>4031.0702789589345</v>
      </c>
      <c r="Y4593" s="12">
        <f t="shared" si="716"/>
        <v>0.99975198844989921</v>
      </c>
      <c r="Z4593" s="11">
        <f t="shared" si="717"/>
        <v>1</v>
      </c>
      <c r="AA4593" s="11">
        <f t="shared" si="718"/>
        <v>1</v>
      </c>
      <c r="AB4593" s="11">
        <f t="shared" si="719"/>
        <v>1</v>
      </c>
      <c r="AC4593" s="1" t="s">
        <v>4617</v>
      </c>
    </row>
    <row r="4594" spans="1:29" x14ac:dyDescent="0.2">
      <c r="A4594" s="1" t="s">
        <v>4618</v>
      </c>
      <c r="B4594" s="1">
        <v>1</v>
      </c>
      <c r="C4594" s="2">
        <v>41558</v>
      </c>
      <c r="D4594" s="2">
        <v>41564</v>
      </c>
      <c r="E4594" s="2">
        <v>41564</v>
      </c>
      <c r="F4594" s="1">
        <v>5</v>
      </c>
      <c r="G4594" s="1">
        <v>40</v>
      </c>
      <c r="H4594" s="1">
        <v>0</v>
      </c>
      <c r="I4594" s="1">
        <v>40.020000000000003</v>
      </c>
      <c r="J4594" s="1">
        <v>0</v>
      </c>
      <c r="K4594" s="1">
        <v>1</v>
      </c>
      <c r="L4594" s="1">
        <v>0</v>
      </c>
      <c r="M4594" s="1">
        <v>0</v>
      </c>
      <c r="N4594" s="7">
        <f t="shared" si="710"/>
        <v>1</v>
      </c>
      <c r="O4594" s="1">
        <v>0</v>
      </c>
      <c r="P4594" s="1" t="s">
        <v>23</v>
      </c>
      <c r="Q4594" s="1" t="s">
        <v>28</v>
      </c>
      <c r="R4594" s="10">
        <f>F4594*Part4Out!C$78+'relay test.csv'!H4594*Part4Out!C$79+'relay test.csv'!I4594*Part4Out!C$80+'relay test.csv'!J4594*Part4Out!C$81+'relay test.csv'!K4594*Part4Out!C$82+'relay test.csv'!L4594*Part4Out!C$83+'relay test.csv'!M4594*Part4Out!C$84+'relay test.csv'!N4594*Part4Out!C$85</f>
        <v>1.701054811938</v>
      </c>
      <c r="S4594" s="10">
        <f>(F4594*Part4Out!C$78+'relay test.csv'!H4594*Part4Out!C$79+'relay test.csv'!I4594*Part4Out!C$80+'relay test.csv'!J4594*Part4Out!C$81+'relay test.csv'!K4594*Part4Out!C$82+'relay test.csv'!L4594*Part4Out!C$83+'relay test.csv'!M4594*Part4Out!C$84+'relay test.csv'!N4594*Part4Out!C$85) +Part4Out!C$77</f>
        <v>-0.90258043962732515</v>
      </c>
      <c r="T4594" s="10">
        <f t="shared" si="711"/>
        <v>0.40552188372211506</v>
      </c>
      <c r="U4594" s="12">
        <f t="shared" si="712"/>
        <v>0.28852050502992421</v>
      </c>
      <c r="V4594" s="11">
        <f t="shared" si="713"/>
        <v>0</v>
      </c>
      <c r="W4594" s="11">
        <f t="shared" si="714"/>
        <v>1</v>
      </c>
      <c r="X4594" s="11">
        <f t="shared" si="715"/>
        <v>5.4797244230891602</v>
      </c>
      <c r="Y4594" s="12">
        <f t="shared" si="716"/>
        <v>0.84567244921146545</v>
      </c>
      <c r="Z4594" s="11">
        <f t="shared" si="717"/>
        <v>1</v>
      </c>
      <c r="AA4594" s="11">
        <f t="shared" si="718"/>
        <v>1</v>
      </c>
      <c r="AB4594" s="11">
        <f t="shared" si="719"/>
        <v>1</v>
      </c>
      <c r="AC4594" s="1" t="s">
        <v>4618</v>
      </c>
    </row>
    <row r="4595" spans="1:29" x14ac:dyDescent="0.2">
      <c r="A4595" s="1" t="s">
        <v>4619</v>
      </c>
      <c r="B4595" s="1">
        <v>1</v>
      </c>
      <c r="C4595" s="2">
        <v>41564</v>
      </c>
      <c r="D4595" s="2">
        <v>41571</v>
      </c>
      <c r="E4595" s="2">
        <v>41571</v>
      </c>
      <c r="F4595" s="1">
        <v>33</v>
      </c>
      <c r="G4595" s="1">
        <v>30.3030303</v>
      </c>
      <c r="H4595" s="1">
        <v>3.0303030299999998</v>
      </c>
      <c r="I4595" s="1">
        <v>40</v>
      </c>
      <c r="J4595" s="1">
        <v>0</v>
      </c>
      <c r="K4595" s="1">
        <v>1</v>
      </c>
      <c r="L4595" s="1">
        <v>0</v>
      </c>
      <c r="M4595" s="1">
        <v>0</v>
      </c>
      <c r="N4595" s="7">
        <f t="shared" si="710"/>
        <v>1</v>
      </c>
      <c r="O4595" s="1">
        <v>0</v>
      </c>
      <c r="P4595" s="1" t="s">
        <v>162</v>
      </c>
      <c r="Q4595" s="1" t="s">
        <v>167</v>
      </c>
      <c r="R4595" s="10">
        <f>F4595*Part4Out!C$78+'relay test.csv'!H4595*Part4Out!C$79+'relay test.csv'!I4595*Part4Out!C$80+'relay test.csv'!J4595*Part4Out!C$81+'relay test.csv'!K4595*Part4Out!C$82+'relay test.csv'!L4595*Part4Out!C$83+'relay test.csv'!M4595*Part4Out!C$84+'relay test.csv'!N4595*Part4Out!C$85</f>
        <v>7.6825216136768359</v>
      </c>
      <c r="S4595" s="10">
        <f>(F4595*Part4Out!C$78+'relay test.csv'!H4595*Part4Out!C$79+'relay test.csv'!I4595*Part4Out!C$80+'relay test.csv'!J4595*Part4Out!C$81+'relay test.csv'!K4595*Part4Out!C$82+'relay test.csv'!L4595*Part4Out!C$83+'relay test.csv'!M4595*Part4Out!C$84+'relay test.csv'!N4595*Part4Out!C$85) +Part4Out!C$77</f>
        <v>5.0788863621115112</v>
      </c>
      <c r="T4595" s="10">
        <f t="shared" si="711"/>
        <v>160.59511150657707</v>
      </c>
      <c r="U4595" s="12">
        <f t="shared" si="712"/>
        <v>0.99381169398828439</v>
      </c>
      <c r="V4595" s="11">
        <f t="shared" si="713"/>
        <v>1</v>
      </c>
      <c r="W4595" s="11">
        <f t="shared" si="714"/>
        <v>1</v>
      </c>
      <c r="X4595" s="11">
        <f t="shared" si="715"/>
        <v>2170.0849943633398</v>
      </c>
      <c r="Y4595" s="12">
        <f t="shared" si="716"/>
        <v>0.99953940080531334</v>
      </c>
      <c r="Z4595" s="11">
        <f t="shared" si="717"/>
        <v>1</v>
      </c>
      <c r="AA4595" s="11">
        <f t="shared" si="718"/>
        <v>1</v>
      </c>
      <c r="AB4595" s="11">
        <f t="shared" si="719"/>
        <v>1</v>
      </c>
      <c r="AC4595" s="1" t="s">
        <v>4619</v>
      </c>
    </row>
    <row r="4596" spans="1:29" x14ac:dyDescent="0.2">
      <c r="A4596" s="1" t="s">
        <v>4620</v>
      </c>
      <c r="B4596" s="1">
        <v>1</v>
      </c>
      <c r="C4596" s="2">
        <v>41564</v>
      </c>
      <c r="D4596" s="2">
        <v>41644</v>
      </c>
      <c r="E4596" s="2">
        <v>41658</v>
      </c>
      <c r="F4596" s="1">
        <v>39</v>
      </c>
      <c r="G4596" s="1">
        <v>53.84615385</v>
      </c>
      <c r="H4596" s="1">
        <v>12.820512819999999</v>
      </c>
      <c r="I4596" s="1">
        <v>47.69</v>
      </c>
      <c r="J4596" s="1">
        <v>0.214285714285714</v>
      </c>
      <c r="K4596" s="1">
        <v>1</v>
      </c>
      <c r="L4596" s="1">
        <v>0</v>
      </c>
      <c r="M4596" s="1">
        <v>0</v>
      </c>
      <c r="N4596" s="7">
        <f t="shared" si="710"/>
        <v>0</v>
      </c>
      <c r="O4596" s="1">
        <v>0</v>
      </c>
      <c r="P4596" s="1" t="s">
        <v>26</v>
      </c>
      <c r="Q4596" s="1" t="s">
        <v>24</v>
      </c>
      <c r="R4596" s="10">
        <f>F4596*Part4Out!C$78+'relay test.csv'!H4596*Part4Out!C$79+'relay test.csv'!I4596*Part4Out!C$80+'relay test.csv'!J4596*Part4Out!C$81+'relay test.csv'!K4596*Part4Out!C$82+'relay test.csv'!L4596*Part4Out!C$83+'relay test.csv'!M4596*Part4Out!C$84+'relay test.csv'!N4596*Part4Out!C$85</f>
        <v>8.7215565694637895</v>
      </c>
      <c r="S4596" s="10">
        <f>(F4596*Part4Out!C$78+'relay test.csv'!H4596*Part4Out!C$79+'relay test.csv'!I4596*Part4Out!C$80+'relay test.csv'!J4596*Part4Out!C$81+'relay test.csv'!K4596*Part4Out!C$82+'relay test.csv'!L4596*Part4Out!C$83+'relay test.csv'!M4596*Part4Out!C$84+'relay test.csv'!N4596*Part4Out!C$85) +Part4Out!C$77</f>
        <v>6.1179213178984639</v>
      </c>
      <c r="T4596" s="10">
        <f t="shared" si="711"/>
        <v>453.9201574366972</v>
      </c>
      <c r="U4596" s="12">
        <f t="shared" si="712"/>
        <v>0.99780181206822172</v>
      </c>
      <c r="V4596" s="11">
        <f t="shared" si="713"/>
        <v>1</v>
      </c>
      <c r="W4596" s="11">
        <f t="shared" si="714"/>
        <v>1</v>
      </c>
      <c r="X4596" s="11">
        <f t="shared" si="715"/>
        <v>6133.7192212857626</v>
      </c>
      <c r="Y4596" s="12">
        <f t="shared" si="716"/>
        <v>0.99983699335471943</v>
      </c>
      <c r="Z4596" s="11">
        <f t="shared" si="717"/>
        <v>1</v>
      </c>
      <c r="AA4596" s="11">
        <f t="shared" si="718"/>
        <v>1</v>
      </c>
      <c r="AB4596" s="11">
        <f t="shared" si="719"/>
        <v>1</v>
      </c>
      <c r="AC4596" s="1" t="s">
        <v>4620</v>
      </c>
    </row>
    <row r="4597" spans="1:29" x14ac:dyDescent="0.2">
      <c r="A4597" s="1" t="s">
        <v>4621</v>
      </c>
      <c r="B4597" s="1">
        <v>1</v>
      </c>
      <c r="C4597" s="2">
        <v>41564</v>
      </c>
      <c r="D4597" s="2">
        <v>41564</v>
      </c>
      <c r="E4597" s="2">
        <v>41564</v>
      </c>
      <c r="F4597" s="1">
        <v>29</v>
      </c>
      <c r="G4597" s="1">
        <v>10.34482759</v>
      </c>
      <c r="H4597" s="1">
        <v>0</v>
      </c>
      <c r="I4597" s="1">
        <v>40.020000000000003</v>
      </c>
      <c r="J4597" s="1">
        <v>0</v>
      </c>
      <c r="K4597" s="1">
        <v>1</v>
      </c>
      <c r="L4597" s="1">
        <v>0</v>
      </c>
      <c r="M4597" s="1">
        <v>0</v>
      </c>
      <c r="N4597" s="7">
        <f t="shared" si="710"/>
        <v>0</v>
      </c>
      <c r="O4597" s="1">
        <v>0</v>
      </c>
      <c r="P4597" s="1" t="s">
        <v>32</v>
      </c>
      <c r="Q4597" s="1" t="s">
        <v>28</v>
      </c>
      <c r="R4597" s="10">
        <f>F4597*Part4Out!C$78+'relay test.csv'!H4597*Part4Out!C$79+'relay test.csv'!I4597*Part4Out!C$80+'relay test.csv'!J4597*Part4Out!C$81+'relay test.csv'!K4597*Part4Out!C$82+'relay test.csv'!L4597*Part4Out!C$83+'relay test.csv'!M4597*Part4Out!C$84+'relay test.csv'!N4597*Part4Out!C$85</f>
        <v>6.5138264299713704</v>
      </c>
      <c r="S4597" s="10">
        <f>(F4597*Part4Out!C$78+'relay test.csv'!H4597*Part4Out!C$79+'relay test.csv'!I4597*Part4Out!C$80+'relay test.csv'!J4597*Part4Out!C$81+'relay test.csv'!K4597*Part4Out!C$82+'relay test.csv'!L4597*Part4Out!C$83+'relay test.csv'!M4597*Part4Out!C$84+'relay test.csv'!N4597*Part4Out!C$85) +Part4Out!C$77</f>
        <v>3.9101911784060452</v>
      </c>
      <c r="T4597" s="10">
        <f t="shared" si="711"/>
        <v>49.908492487450538</v>
      </c>
      <c r="U4597" s="12">
        <f t="shared" si="712"/>
        <v>0.98035691195832386</v>
      </c>
      <c r="V4597" s="11">
        <f t="shared" si="713"/>
        <v>1</v>
      </c>
      <c r="W4597" s="11">
        <f t="shared" si="714"/>
        <v>1</v>
      </c>
      <c r="X4597" s="11">
        <f t="shared" si="715"/>
        <v>674.402038905626</v>
      </c>
      <c r="Y4597" s="12">
        <f t="shared" si="716"/>
        <v>0.99851940038318465</v>
      </c>
      <c r="Z4597" s="11">
        <f t="shared" si="717"/>
        <v>1</v>
      </c>
      <c r="AA4597" s="11">
        <f t="shared" si="718"/>
        <v>1</v>
      </c>
      <c r="AB4597" s="11">
        <f t="shared" si="719"/>
        <v>1</v>
      </c>
      <c r="AC4597" s="1" t="s">
        <v>4621</v>
      </c>
    </row>
    <row r="4598" spans="1:29" x14ac:dyDescent="0.2">
      <c r="A4598" s="1" t="s">
        <v>4622</v>
      </c>
      <c r="B4598" s="1">
        <v>1</v>
      </c>
      <c r="C4598" s="2">
        <v>41565</v>
      </c>
      <c r="D4598" s="2">
        <v>41565</v>
      </c>
      <c r="E4598" s="2">
        <v>41565</v>
      </c>
      <c r="F4598" s="1">
        <v>37</v>
      </c>
      <c r="G4598" s="1">
        <v>0</v>
      </c>
      <c r="H4598" s="1">
        <v>0</v>
      </c>
      <c r="I4598" s="1">
        <v>40.020000000000003</v>
      </c>
      <c r="J4598" s="1">
        <v>0</v>
      </c>
      <c r="K4598" s="1">
        <v>1</v>
      </c>
      <c r="L4598" s="1">
        <v>0</v>
      </c>
      <c r="M4598" s="1">
        <v>0</v>
      </c>
      <c r="N4598" s="7">
        <f t="shared" si="710"/>
        <v>1</v>
      </c>
      <c r="O4598" s="1">
        <v>0</v>
      </c>
      <c r="P4598" s="1" t="s">
        <v>23</v>
      </c>
      <c r="Q4598" s="1" t="s">
        <v>24</v>
      </c>
      <c r="R4598" s="10">
        <f>F4598*Part4Out!C$78+'relay test.csv'!H4598*Part4Out!C$79+'relay test.csv'!I4598*Part4Out!C$80+'relay test.csv'!J4598*Part4Out!C$81+'relay test.csv'!K4598*Part4Out!C$82+'relay test.csv'!L4598*Part4Out!C$83+'relay test.csv'!M4598*Part4Out!C$84+'relay test.csv'!N4598*Part4Out!C$85</f>
        <v>8.4701946651028983</v>
      </c>
      <c r="S4598" s="10">
        <f>(F4598*Part4Out!C$78+'relay test.csv'!H4598*Part4Out!C$79+'relay test.csv'!I4598*Part4Out!C$80+'relay test.csv'!J4598*Part4Out!C$81+'relay test.csv'!K4598*Part4Out!C$82+'relay test.csv'!L4598*Part4Out!C$83+'relay test.csv'!M4598*Part4Out!C$84+'relay test.csv'!N4598*Part4Out!C$85) +Part4Out!C$77</f>
        <v>5.8665594135375727</v>
      </c>
      <c r="T4598" s="10">
        <f t="shared" si="711"/>
        <v>353.03225035442841</v>
      </c>
      <c r="U4598" s="12">
        <f t="shared" si="712"/>
        <v>0.99717539857174342</v>
      </c>
      <c r="V4598" s="11">
        <f t="shared" si="713"/>
        <v>1</v>
      </c>
      <c r="W4598" s="11">
        <f t="shared" si="714"/>
        <v>1</v>
      </c>
      <c r="X4598" s="11">
        <f t="shared" si="715"/>
        <v>4770.4440180863912</v>
      </c>
      <c r="Y4598" s="12">
        <f t="shared" si="716"/>
        <v>0.99979041984015538</v>
      </c>
      <c r="Z4598" s="11">
        <f t="shared" si="717"/>
        <v>1</v>
      </c>
      <c r="AA4598" s="11">
        <f t="shared" si="718"/>
        <v>1</v>
      </c>
      <c r="AB4598" s="11">
        <f t="shared" si="719"/>
        <v>1</v>
      </c>
      <c r="AC4598" s="1" t="s">
        <v>4622</v>
      </c>
    </row>
    <row r="4599" spans="1:29" x14ac:dyDescent="0.2">
      <c r="A4599" s="1" t="s">
        <v>4623</v>
      </c>
      <c r="B4599" s="1">
        <v>1</v>
      </c>
      <c r="C4599" s="2">
        <v>41565</v>
      </c>
      <c r="D4599" s="2">
        <v>41565</v>
      </c>
      <c r="E4599" s="2">
        <v>41565</v>
      </c>
      <c r="F4599" s="1">
        <v>27</v>
      </c>
      <c r="G4599" s="1">
        <v>11.11111111</v>
      </c>
      <c r="H4599" s="1">
        <v>3.703703704</v>
      </c>
      <c r="I4599" s="1">
        <v>40.020000000000003</v>
      </c>
      <c r="J4599" s="1">
        <v>0</v>
      </c>
      <c r="K4599" s="1">
        <v>1</v>
      </c>
      <c r="L4599" s="1">
        <v>0</v>
      </c>
      <c r="M4599" s="1">
        <v>0</v>
      </c>
      <c r="N4599" s="7">
        <f t="shared" si="710"/>
        <v>0</v>
      </c>
      <c r="O4599" s="1">
        <v>0</v>
      </c>
      <c r="P4599" s="1" t="s">
        <v>26</v>
      </c>
      <c r="Q4599" s="1" t="s">
        <v>28</v>
      </c>
      <c r="R4599" s="10">
        <f>F4599*Part4Out!C$78+'relay test.csv'!H4599*Part4Out!C$79+'relay test.csv'!I4599*Part4Out!C$80+'relay test.csv'!J4599*Part4Out!C$81+'relay test.csv'!K4599*Part4Out!C$82+'relay test.csv'!L4599*Part4Out!C$83+'relay test.csv'!M4599*Part4Out!C$84+'relay test.csv'!N4599*Part4Out!C$85</f>
        <v>6.1621323355900879</v>
      </c>
      <c r="S4599" s="10">
        <f>(F4599*Part4Out!C$78+'relay test.csv'!H4599*Part4Out!C$79+'relay test.csv'!I4599*Part4Out!C$80+'relay test.csv'!J4599*Part4Out!C$81+'relay test.csv'!K4599*Part4Out!C$82+'relay test.csv'!L4599*Part4Out!C$83+'relay test.csv'!M4599*Part4Out!C$84+'relay test.csv'!N4599*Part4Out!C$85) +Part4Out!C$77</f>
        <v>3.5584970840247627</v>
      </c>
      <c r="T4599" s="10">
        <f t="shared" si="711"/>
        <v>35.110389507038214</v>
      </c>
      <c r="U4599" s="12">
        <f t="shared" si="712"/>
        <v>0.9723071389245167</v>
      </c>
      <c r="V4599" s="11">
        <f t="shared" si="713"/>
        <v>1</v>
      </c>
      <c r="W4599" s="11">
        <f t="shared" si="714"/>
        <v>1</v>
      </c>
      <c r="X4599" s="11">
        <f t="shared" si="715"/>
        <v>474.43865943799477</v>
      </c>
      <c r="Y4599" s="12">
        <f t="shared" si="716"/>
        <v>0.9978966792452636</v>
      </c>
      <c r="Z4599" s="11">
        <f t="shared" si="717"/>
        <v>1</v>
      </c>
      <c r="AA4599" s="11">
        <f t="shared" si="718"/>
        <v>1</v>
      </c>
      <c r="AB4599" s="11">
        <f t="shared" si="719"/>
        <v>1</v>
      </c>
      <c r="AC4599" s="1" t="s">
        <v>4623</v>
      </c>
    </row>
    <row r="4600" spans="1:29" x14ac:dyDescent="0.2">
      <c r="A4600" s="1" t="s">
        <v>4624</v>
      </c>
      <c r="B4600" s="1">
        <v>1</v>
      </c>
      <c r="C4600" s="2">
        <v>41565</v>
      </c>
      <c r="D4600" s="2">
        <v>41643</v>
      </c>
      <c r="E4600" s="2">
        <v>41643</v>
      </c>
      <c r="F4600" s="1">
        <v>30</v>
      </c>
      <c r="G4600" s="1">
        <v>93.333333330000002</v>
      </c>
      <c r="H4600" s="1">
        <v>16.666666670000001</v>
      </c>
      <c r="I4600" s="1">
        <v>50.61</v>
      </c>
      <c r="J4600" s="1">
        <v>0</v>
      </c>
      <c r="K4600" s="1">
        <v>1</v>
      </c>
      <c r="L4600" s="1">
        <v>0</v>
      </c>
      <c r="M4600" s="1">
        <v>0</v>
      </c>
      <c r="N4600" s="7">
        <f t="shared" si="710"/>
        <v>1</v>
      </c>
      <c r="O4600" s="1">
        <v>0</v>
      </c>
      <c r="P4600" s="1" t="s">
        <v>162</v>
      </c>
      <c r="Q4600" s="1" t="s">
        <v>167</v>
      </c>
      <c r="R4600" s="10">
        <f>F4600*Part4Out!C$78+'relay test.csv'!H4600*Part4Out!C$79+'relay test.csv'!I4600*Part4Out!C$80+'relay test.csv'!J4600*Part4Out!C$81+'relay test.csv'!K4600*Part4Out!C$82+'relay test.csv'!L4600*Part4Out!C$83+'relay test.csv'!M4600*Part4Out!C$84+'relay test.csv'!N4600*Part4Out!C$85</f>
        <v>7.2736056623473564</v>
      </c>
      <c r="S4600" s="10">
        <f>(F4600*Part4Out!C$78+'relay test.csv'!H4600*Part4Out!C$79+'relay test.csv'!I4600*Part4Out!C$80+'relay test.csv'!J4600*Part4Out!C$81+'relay test.csv'!K4600*Part4Out!C$82+'relay test.csv'!L4600*Part4Out!C$83+'relay test.csv'!M4600*Part4Out!C$84+'relay test.csv'!N4600*Part4Out!C$85) +Part4Out!C$77</f>
        <v>4.6699704107820317</v>
      </c>
      <c r="T4600" s="10">
        <f t="shared" si="711"/>
        <v>106.69458537640091</v>
      </c>
      <c r="U4600" s="12">
        <f t="shared" si="712"/>
        <v>0.99071448210228097</v>
      </c>
      <c r="V4600" s="11">
        <f t="shared" si="713"/>
        <v>1</v>
      </c>
      <c r="W4600" s="11">
        <f t="shared" si="714"/>
        <v>1</v>
      </c>
      <c r="X4600" s="11">
        <f t="shared" si="715"/>
        <v>1441.7395183019839</v>
      </c>
      <c r="Y4600" s="12">
        <f t="shared" si="716"/>
        <v>0.99930687418808839</v>
      </c>
      <c r="Z4600" s="11">
        <f t="shared" si="717"/>
        <v>1</v>
      </c>
      <c r="AA4600" s="11">
        <f t="shared" si="718"/>
        <v>1</v>
      </c>
      <c r="AB4600" s="11">
        <f t="shared" si="719"/>
        <v>1</v>
      </c>
      <c r="AC4600" s="1" t="s">
        <v>4624</v>
      </c>
    </row>
    <row r="4601" spans="1:29" x14ac:dyDescent="0.2">
      <c r="A4601" s="1" t="s">
        <v>4625</v>
      </c>
      <c r="B4601" s="1">
        <v>0</v>
      </c>
      <c r="C4601" s="2">
        <v>41565</v>
      </c>
      <c r="D4601" s="2">
        <v>41565</v>
      </c>
      <c r="E4601" s="2">
        <v>41565</v>
      </c>
      <c r="F4601" s="1">
        <v>2</v>
      </c>
      <c r="G4601" s="1">
        <v>50</v>
      </c>
      <c r="H4601" s="1">
        <v>0</v>
      </c>
      <c r="I4601" s="1">
        <v>40.020000000000003</v>
      </c>
      <c r="J4601" s="1">
        <v>0</v>
      </c>
      <c r="K4601" s="1">
        <v>1</v>
      </c>
      <c r="L4601" s="1">
        <v>1</v>
      </c>
      <c r="M4601" s="1">
        <v>0</v>
      </c>
      <c r="N4601" s="7">
        <f t="shared" si="710"/>
        <v>0</v>
      </c>
      <c r="O4601" s="1">
        <v>0</v>
      </c>
      <c r="P4601" s="1" t="s">
        <v>32</v>
      </c>
      <c r="Q4601" s="1" t="s">
        <v>24</v>
      </c>
      <c r="R4601" s="10">
        <f>F4601*Part4Out!C$78+'relay test.csv'!H4601*Part4Out!C$79+'relay test.csv'!I4601*Part4Out!C$80+'relay test.csv'!J4601*Part4Out!C$81+'relay test.csv'!K4601*Part4Out!C$82+'relay test.csv'!L4601*Part4Out!C$83+'relay test.csv'!M4601*Part4Out!C$84+'relay test.csv'!N4601*Part4Out!C$85</f>
        <v>1.5631191147465378</v>
      </c>
      <c r="S4601" s="10">
        <f>(F4601*Part4Out!C$78+'relay test.csv'!H4601*Part4Out!C$79+'relay test.csv'!I4601*Part4Out!C$80+'relay test.csv'!J4601*Part4Out!C$81+'relay test.csv'!K4601*Part4Out!C$82+'relay test.csv'!L4601*Part4Out!C$83+'relay test.csv'!M4601*Part4Out!C$84+'relay test.csv'!N4601*Part4Out!C$85) +Part4Out!C$77</f>
        <v>-1.0405161368187874</v>
      </c>
      <c r="T4601" s="10">
        <f t="shared" si="711"/>
        <v>0.3532722980552212</v>
      </c>
      <c r="U4601" s="12">
        <f t="shared" si="712"/>
        <v>0.26105041724633432</v>
      </c>
      <c r="V4601" s="11">
        <f t="shared" si="713"/>
        <v>0</v>
      </c>
      <c r="W4601" s="11">
        <f t="shared" si="714"/>
        <v>0</v>
      </c>
      <c r="X4601" s="11">
        <f t="shared" si="715"/>
        <v>4.7736877277394107</v>
      </c>
      <c r="Y4601" s="12">
        <f t="shared" si="716"/>
        <v>0.82680047014050528</v>
      </c>
      <c r="Z4601" s="11">
        <f t="shared" si="717"/>
        <v>1</v>
      </c>
      <c r="AA4601" s="11">
        <f t="shared" si="718"/>
        <v>0</v>
      </c>
      <c r="AB4601" s="11">
        <f t="shared" si="719"/>
        <v>0</v>
      </c>
      <c r="AC4601" s="1" t="s">
        <v>4625</v>
      </c>
    </row>
    <row r="4602" spans="1:29" x14ac:dyDescent="0.2">
      <c r="A4602" s="1" t="s">
        <v>4626</v>
      </c>
      <c r="B4602" s="1">
        <v>1</v>
      </c>
      <c r="C4602" s="2">
        <v>41557</v>
      </c>
      <c r="D4602" s="2">
        <v>41565</v>
      </c>
      <c r="E4602" s="2">
        <v>41565</v>
      </c>
      <c r="F4602" s="1">
        <v>32</v>
      </c>
      <c r="G4602" s="1">
        <v>0</v>
      </c>
      <c r="H4602" s="1">
        <v>0</v>
      </c>
      <c r="I4602" s="1">
        <v>40.020000000000003</v>
      </c>
      <c r="J4602" s="1">
        <v>0</v>
      </c>
      <c r="K4602" s="1">
        <v>1</v>
      </c>
      <c r="L4602" s="1">
        <v>0</v>
      </c>
      <c r="M4602" s="1">
        <v>0</v>
      </c>
      <c r="N4602" s="7">
        <f t="shared" si="710"/>
        <v>0</v>
      </c>
      <c r="O4602" s="1">
        <v>0</v>
      </c>
      <c r="P4602" s="1" t="s">
        <v>26</v>
      </c>
      <c r="Q4602" s="1" t="s">
        <v>28</v>
      </c>
      <c r="R4602" s="10">
        <f>F4602*Part4Out!C$78+'relay test.csv'!H4602*Part4Out!C$79+'relay test.csv'!I4602*Part4Out!C$80+'relay test.csv'!J4602*Part4Out!C$81+'relay test.csv'!K4602*Part4Out!C$82+'relay test.csv'!L4602*Part4Out!C$83+'relay test.csv'!M4602*Part4Out!C$84+'relay test.csv'!N4602*Part4Out!C$85</f>
        <v>7.1484332912055795</v>
      </c>
      <c r="S4602" s="10">
        <f>(F4602*Part4Out!C$78+'relay test.csv'!H4602*Part4Out!C$79+'relay test.csv'!I4602*Part4Out!C$80+'relay test.csv'!J4602*Part4Out!C$81+'relay test.csv'!K4602*Part4Out!C$82+'relay test.csv'!L4602*Part4Out!C$83+'relay test.csv'!M4602*Part4Out!C$84+'relay test.csv'!N4602*Part4Out!C$85) +Part4Out!C$77</f>
        <v>4.5447980396402539</v>
      </c>
      <c r="T4602" s="10">
        <f t="shared" si="711"/>
        <v>94.141412455831613</v>
      </c>
      <c r="U4602" s="12">
        <f t="shared" si="712"/>
        <v>0.98948932989128957</v>
      </c>
      <c r="V4602" s="11">
        <f t="shared" si="713"/>
        <v>1</v>
      </c>
      <c r="W4602" s="11">
        <f t="shared" si="714"/>
        <v>1</v>
      </c>
      <c r="X4602" s="11">
        <f t="shared" si="715"/>
        <v>1272.1113650473951</v>
      </c>
      <c r="Y4602" s="12">
        <f t="shared" si="716"/>
        <v>0.99921452276096623</v>
      </c>
      <c r="Z4602" s="11">
        <f t="shared" si="717"/>
        <v>1</v>
      </c>
      <c r="AA4602" s="11">
        <f t="shared" si="718"/>
        <v>1</v>
      </c>
      <c r="AB4602" s="11">
        <f t="shared" si="719"/>
        <v>1</v>
      </c>
      <c r="AC4602" s="1" t="s">
        <v>4626</v>
      </c>
    </row>
    <row r="4603" spans="1:29" x14ac:dyDescent="0.2">
      <c r="A4603" s="1" t="s">
        <v>4627</v>
      </c>
      <c r="B4603" s="1">
        <v>1</v>
      </c>
      <c r="C4603" s="2">
        <v>41565</v>
      </c>
      <c r="D4603" s="2">
        <v>41565</v>
      </c>
      <c r="E4603" s="2">
        <v>41565</v>
      </c>
      <c r="F4603" s="1">
        <v>42</v>
      </c>
      <c r="G4603" s="1">
        <v>9.5238095240000007</v>
      </c>
      <c r="H4603" s="1">
        <v>0</v>
      </c>
      <c r="I4603" s="1">
        <v>40</v>
      </c>
      <c r="J4603" s="1">
        <v>0</v>
      </c>
      <c r="K4603" s="1">
        <v>1</v>
      </c>
      <c r="L4603" s="1">
        <v>0</v>
      </c>
      <c r="M4603" s="1">
        <v>0</v>
      </c>
      <c r="N4603" s="7">
        <f t="shared" si="710"/>
        <v>0</v>
      </c>
      <c r="O4603" s="1">
        <v>0</v>
      </c>
      <c r="P4603" s="1" t="s">
        <v>32</v>
      </c>
      <c r="Q4603" s="1" t="s">
        <v>63</v>
      </c>
      <c r="R4603" s="10">
        <f>F4603*Part4Out!C$78+'relay test.csv'!H4603*Part4Out!C$79+'relay test.csv'!I4603*Part4Out!C$80+'relay test.csv'!J4603*Part4Out!C$81+'relay test.csv'!K4603*Part4Out!C$82+'relay test.csv'!L4603*Part4Out!C$83+'relay test.csv'!M4603*Part4Out!C$84+'relay test.csv'!N4603*Part4Out!C$85</f>
        <v>9.263859442097516</v>
      </c>
      <c r="S4603" s="10">
        <f>(F4603*Part4Out!C$78+'relay test.csv'!H4603*Part4Out!C$79+'relay test.csv'!I4603*Part4Out!C$80+'relay test.csv'!J4603*Part4Out!C$81+'relay test.csv'!K4603*Part4Out!C$82+'relay test.csv'!L4603*Part4Out!C$83+'relay test.csv'!M4603*Part4Out!C$84+'relay test.csv'!N4603*Part4Out!C$85) +Part4Out!C$77</f>
        <v>6.6602241905321904</v>
      </c>
      <c r="T4603" s="10">
        <f t="shared" si="711"/>
        <v>780.72594887405558</v>
      </c>
      <c r="U4603" s="12">
        <f t="shared" si="712"/>
        <v>0.99872077931986225</v>
      </c>
      <c r="V4603" s="11">
        <f t="shared" si="713"/>
        <v>1</v>
      </c>
      <c r="W4603" s="11">
        <f t="shared" si="714"/>
        <v>1</v>
      </c>
      <c r="X4603" s="11">
        <f t="shared" si="715"/>
        <v>10549.771101172548</v>
      </c>
      <c r="Y4603" s="12">
        <f t="shared" si="716"/>
        <v>0.99990522019761297</v>
      </c>
      <c r="Z4603" s="11">
        <f t="shared" si="717"/>
        <v>1</v>
      </c>
      <c r="AA4603" s="11">
        <f t="shared" si="718"/>
        <v>1</v>
      </c>
      <c r="AB4603" s="11">
        <f t="shared" si="719"/>
        <v>1</v>
      </c>
      <c r="AC4603" s="1" t="s">
        <v>4627</v>
      </c>
    </row>
    <row r="4604" spans="1:29" x14ac:dyDescent="0.2">
      <c r="A4604" s="1" t="s">
        <v>4628</v>
      </c>
      <c r="B4604" s="1">
        <v>1</v>
      </c>
      <c r="C4604" s="2">
        <v>41557</v>
      </c>
      <c r="D4604" s="2">
        <v>41565</v>
      </c>
      <c r="E4604" s="2">
        <v>41565</v>
      </c>
      <c r="F4604" s="1">
        <v>32</v>
      </c>
      <c r="G4604" s="1">
        <v>3.125</v>
      </c>
      <c r="H4604" s="1">
        <v>0</v>
      </c>
      <c r="I4604" s="1">
        <v>40.020000000000003</v>
      </c>
      <c r="J4604" s="1">
        <v>0</v>
      </c>
      <c r="K4604" s="1">
        <v>1</v>
      </c>
      <c r="L4604" s="1">
        <v>0</v>
      </c>
      <c r="M4604" s="1">
        <v>0</v>
      </c>
      <c r="N4604" s="7">
        <f t="shared" si="710"/>
        <v>0</v>
      </c>
      <c r="O4604" s="1">
        <v>0</v>
      </c>
      <c r="P4604" s="1" t="s">
        <v>26</v>
      </c>
      <c r="Q4604" s="1" t="s">
        <v>28</v>
      </c>
      <c r="R4604" s="10">
        <f>F4604*Part4Out!C$78+'relay test.csv'!H4604*Part4Out!C$79+'relay test.csv'!I4604*Part4Out!C$80+'relay test.csv'!J4604*Part4Out!C$81+'relay test.csv'!K4604*Part4Out!C$82+'relay test.csv'!L4604*Part4Out!C$83+'relay test.csv'!M4604*Part4Out!C$84+'relay test.csv'!N4604*Part4Out!C$85</f>
        <v>7.1484332912055795</v>
      </c>
      <c r="S4604" s="10">
        <f>(F4604*Part4Out!C$78+'relay test.csv'!H4604*Part4Out!C$79+'relay test.csv'!I4604*Part4Out!C$80+'relay test.csv'!J4604*Part4Out!C$81+'relay test.csv'!K4604*Part4Out!C$82+'relay test.csv'!L4604*Part4Out!C$83+'relay test.csv'!M4604*Part4Out!C$84+'relay test.csv'!N4604*Part4Out!C$85) +Part4Out!C$77</f>
        <v>4.5447980396402539</v>
      </c>
      <c r="T4604" s="10">
        <f t="shared" si="711"/>
        <v>94.141412455831613</v>
      </c>
      <c r="U4604" s="12">
        <f t="shared" si="712"/>
        <v>0.98948932989128957</v>
      </c>
      <c r="V4604" s="11">
        <f t="shared" si="713"/>
        <v>1</v>
      </c>
      <c r="W4604" s="11">
        <f t="shared" si="714"/>
        <v>1</v>
      </c>
      <c r="X4604" s="11">
        <f t="shared" si="715"/>
        <v>1272.1113650473951</v>
      </c>
      <c r="Y4604" s="12">
        <f t="shared" si="716"/>
        <v>0.99921452276096623</v>
      </c>
      <c r="Z4604" s="11">
        <f t="shared" si="717"/>
        <v>1</v>
      </c>
      <c r="AA4604" s="11">
        <f t="shared" si="718"/>
        <v>1</v>
      </c>
      <c r="AB4604" s="11">
        <f t="shared" si="719"/>
        <v>1</v>
      </c>
      <c r="AC4604" s="1" t="s">
        <v>4628</v>
      </c>
    </row>
    <row r="4605" spans="1:29" x14ac:dyDescent="0.2">
      <c r="A4605" s="1" t="s">
        <v>4629</v>
      </c>
      <c r="B4605" s="1">
        <v>1</v>
      </c>
      <c r="C4605" s="2">
        <v>41558</v>
      </c>
      <c r="D4605" s="2">
        <v>41565</v>
      </c>
      <c r="E4605" s="2">
        <v>41565</v>
      </c>
      <c r="F4605" s="1">
        <v>36</v>
      </c>
      <c r="G4605" s="1">
        <v>22.222222219999999</v>
      </c>
      <c r="H4605" s="1">
        <v>11.11111111</v>
      </c>
      <c r="I4605" s="1">
        <v>40.020000000000003</v>
      </c>
      <c r="J4605" s="1">
        <v>0</v>
      </c>
      <c r="K4605" s="1">
        <v>1</v>
      </c>
      <c r="L4605" s="1">
        <v>1</v>
      </c>
      <c r="M4605" s="1">
        <v>0</v>
      </c>
      <c r="N4605" s="7">
        <f t="shared" si="710"/>
        <v>0</v>
      </c>
      <c r="O4605" s="1">
        <v>0</v>
      </c>
      <c r="P4605" s="1" t="s">
        <v>26</v>
      </c>
      <c r="Q4605" s="1" t="s">
        <v>24</v>
      </c>
      <c r="R4605" s="10">
        <f>F4605*Part4Out!C$78+'relay test.csv'!H4605*Part4Out!C$79+'relay test.csv'!I4605*Part4Out!C$80+'relay test.csv'!J4605*Part4Out!C$81+'relay test.csv'!K4605*Part4Out!C$82+'relay test.csv'!L4605*Part4Out!C$83+'relay test.csv'!M4605*Part4Out!C$84+'relay test.csv'!N4605*Part4Out!C$85</f>
        <v>8.9694616480202694</v>
      </c>
      <c r="S4605" s="10">
        <f>(F4605*Part4Out!C$78+'relay test.csv'!H4605*Part4Out!C$79+'relay test.csv'!I4605*Part4Out!C$80+'relay test.csv'!J4605*Part4Out!C$81+'relay test.csv'!K4605*Part4Out!C$82+'relay test.csv'!L4605*Part4Out!C$83+'relay test.csv'!M4605*Part4Out!C$84+'relay test.csv'!N4605*Part4Out!C$85) +Part4Out!C$77</f>
        <v>6.3658263964549437</v>
      </c>
      <c r="T4605" s="10">
        <f t="shared" si="711"/>
        <v>581.62528283856636</v>
      </c>
      <c r="U4605" s="12">
        <f t="shared" si="712"/>
        <v>0.99828363095551231</v>
      </c>
      <c r="V4605" s="11">
        <f t="shared" si="713"/>
        <v>1</v>
      </c>
      <c r="W4605" s="11">
        <f t="shared" si="714"/>
        <v>1</v>
      </c>
      <c r="X4605" s="11">
        <f t="shared" si="715"/>
        <v>7859.3693593133785</v>
      </c>
      <c r="Y4605" s="12">
        <f t="shared" si="716"/>
        <v>0.9998727795152762</v>
      </c>
      <c r="Z4605" s="11">
        <f t="shared" si="717"/>
        <v>1</v>
      </c>
      <c r="AA4605" s="11">
        <f t="shared" si="718"/>
        <v>1</v>
      </c>
      <c r="AB4605" s="11">
        <f t="shared" si="719"/>
        <v>1</v>
      </c>
      <c r="AC4605" s="1" t="s">
        <v>4629</v>
      </c>
    </row>
    <row r="4606" spans="1:29" x14ac:dyDescent="0.2">
      <c r="A4606" s="1" t="s">
        <v>4630</v>
      </c>
      <c r="B4606" s="1">
        <v>1</v>
      </c>
      <c r="C4606" s="2">
        <v>41565</v>
      </c>
      <c r="D4606" s="2">
        <v>41565</v>
      </c>
      <c r="E4606" s="2">
        <v>41638</v>
      </c>
      <c r="F4606" s="1">
        <v>40</v>
      </c>
      <c r="G4606" s="1">
        <v>2.5</v>
      </c>
      <c r="H4606" s="1">
        <v>0</v>
      </c>
      <c r="I4606" s="1">
        <v>37.68</v>
      </c>
      <c r="J4606" s="1">
        <v>5.4794520547945202E-2</v>
      </c>
      <c r="K4606" s="1">
        <v>1</v>
      </c>
      <c r="L4606" s="1">
        <v>1</v>
      </c>
      <c r="M4606" s="1">
        <v>0</v>
      </c>
      <c r="N4606" s="7">
        <f t="shared" si="710"/>
        <v>0</v>
      </c>
      <c r="O4606" s="1">
        <v>0</v>
      </c>
      <c r="P4606" s="1" t="s">
        <v>32</v>
      </c>
      <c r="Q4606" s="1" t="s">
        <v>28</v>
      </c>
      <c r="R4606" s="10">
        <f>F4606*Part4Out!C$78+'relay test.csv'!H4606*Part4Out!C$79+'relay test.csv'!I4606*Part4Out!C$80+'relay test.csv'!J4606*Part4Out!C$81+'relay test.csv'!K4606*Part4Out!C$82+'relay test.csv'!L4606*Part4Out!C$83+'relay test.csv'!M4606*Part4Out!C$84+'relay test.csv'!N4606*Part4Out!C$85</f>
        <v>9.5769575230978106</v>
      </c>
      <c r="S4606" s="10">
        <f>(F4606*Part4Out!C$78+'relay test.csv'!H4606*Part4Out!C$79+'relay test.csv'!I4606*Part4Out!C$80+'relay test.csv'!J4606*Part4Out!C$81+'relay test.csv'!K4606*Part4Out!C$82+'relay test.csv'!L4606*Part4Out!C$83+'relay test.csv'!M4606*Part4Out!C$84+'relay test.csv'!N4606*Part4Out!C$85) +Part4Out!C$77</f>
        <v>6.973322271532485</v>
      </c>
      <c r="T4606" s="10">
        <f t="shared" si="711"/>
        <v>1067.7642671689155</v>
      </c>
      <c r="U4606" s="12">
        <f t="shared" si="712"/>
        <v>0.99906433997587796</v>
      </c>
      <c r="V4606" s="11">
        <f t="shared" si="713"/>
        <v>1</v>
      </c>
      <c r="W4606" s="11">
        <f t="shared" si="714"/>
        <v>1</v>
      </c>
      <c r="X4606" s="11">
        <f t="shared" si="715"/>
        <v>14428.454216090737</v>
      </c>
      <c r="Y4606" s="12">
        <f t="shared" si="716"/>
        <v>0.99993069730947381</v>
      </c>
      <c r="Z4606" s="11">
        <f t="shared" si="717"/>
        <v>1</v>
      </c>
      <c r="AA4606" s="11">
        <f t="shared" si="718"/>
        <v>1</v>
      </c>
      <c r="AB4606" s="11">
        <f t="shared" si="719"/>
        <v>1</v>
      </c>
      <c r="AC4606" s="1" t="s">
        <v>4630</v>
      </c>
    </row>
    <row r="4607" spans="1:29" x14ac:dyDescent="0.2">
      <c r="A4607" s="1" t="s">
        <v>4631</v>
      </c>
      <c r="B4607" s="1">
        <v>1</v>
      </c>
      <c r="C4607" s="2">
        <v>41565</v>
      </c>
      <c r="D4607" s="2">
        <v>41565</v>
      </c>
      <c r="E4607" s="2">
        <v>41581</v>
      </c>
      <c r="F4607" s="1">
        <v>34</v>
      </c>
      <c r="G4607" s="1">
        <v>14.70588235</v>
      </c>
      <c r="H4607" s="1">
        <v>0</v>
      </c>
      <c r="I4607" s="1">
        <v>40.5</v>
      </c>
      <c r="J4607" s="1">
        <v>0.125</v>
      </c>
      <c r="K4607" s="1">
        <v>1</v>
      </c>
      <c r="L4607" s="1">
        <v>0</v>
      </c>
      <c r="M4607" s="1">
        <v>0</v>
      </c>
      <c r="N4607" s="7">
        <f t="shared" si="710"/>
        <v>0</v>
      </c>
      <c r="O4607" s="1">
        <v>0</v>
      </c>
      <c r="P4607" s="1" t="s">
        <v>26</v>
      </c>
      <c r="Q4607" s="1" t="s">
        <v>28</v>
      </c>
      <c r="R4607" s="10">
        <f>F4607*Part4Out!C$78+'relay test.csv'!H4607*Part4Out!C$79+'relay test.csv'!I4607*Part4Out!C$80+'relay test.csv'!J4607*Part4Out!C$81+'relay test.csv'!K4607*Part4Out!C$82+'relay test.csv'!L4607*Part4Out!C$83+'relay test.csv'!M4607*Part4Out!C$84+'relay test.csv'!N4607*Part4Out!C$85</f>
        <v>7.4952313518060629</v>
      </c>
      <c r="S4607" s="10">
        <f>(F4607*Part4Out!C$78+'relay test.csv'!H4607*Part4Out!C$79+'relay test.csv'!I4607*Part4Out!C$80+'relay test.csv'!J4607*Part4Out!C$81+'relay test.csv'!K4607*Part4Out!C$82+'relay test.csv'!L4607*Part4Out!C$83+'relay test.csv'!M4607*Part4Out!C$84+'relay test.csv'!N4607*Part4Out!C$85) +Part4Out!C$77</f>
        <v>4.8915961002407382</v>
      </c>
      <c r="T4607" s="10">
        <f t="shared" si="711"/>
        <v>133.16595072497662</v>
      </c>
      <c r="U4607" s="12">
        <f t="shared" si="712"/>
        <v>0.99254654407771559</v>
      </c>
      <c r="V4607" s="11">
        <f t="shared" si="713"/>
        <v>1</v>
      </c>
      <c r="W4607" s="11">
        <f t="shared" si="714"/>
        <v>1</v>
      </c>
      <c r="X4607" s="11">
        <f t="shared" si="715"/>
        <v>1799.4410210709596</v>
      </c>
      <c r="Y4607" s="12">
        <f t="shared" si="716"/>
        <v>0.99944458052871665</v>
      </c>
      <c r="Z4607" s="11">
        <f t="shared" si="717"/>
        <v>1</v>
      </c>
      <c r="AA4607" s="11">
        <f t="shared" si="718"/>
        <v>1</v>
      </c>
      <c r="AB4607" s="11">
        <f t="shared" si="719"/>
        <v>1</v>
      </c>
      <c r="AC4607" s="1" t="s">
        <v>4631</v>
      </c>
    </row>
    <row r="4608" spans="1:29" x14ac:dyDescent="0.2">
      <c r="A4608" s="1" t="s">
        <v>4632</v>
      </c>
      <c r="B4608" s="1">
        <v>1</v>
      </c>
      <c r="C4608" s="2">
        <v>41565</v>
      </c>
      <c r="D4608" s="2">
        <v>41565</v>
      </c>
      <c r="E4608" s="2">
        <v>41565</v>
      </c>
      <c r="F4608" s="1">
        <v>31</v>
      </c>
      <c r="G4608" s="1">
        <v>3.225806452</v>
      </c>
      <c r="H4608" s="1">
        <v>0</v>
      </c>
      <c r="I4608" s="1">
        <v>40.020000000000003</v>
      </c>
      <c r="J4608" s="1">
        <v>0</v>
      </c>
      <c r="K4608" s="1">
        <v>1</v>
      </c>
      <c r="L4608" s="1">
        <v>0</v>
      </c>
      <c r="M4608" s="1">
        <v>0</v>
      </c>
      <c r="N4608" s="7">
        <f t="shared" si="710"/>
        <v>0</v>
      </c>
      <c r="O4608" s="1">
        <v>0</v>
      </c>
      <c r="P4608" s="1" t="s">
        <v>32</v>
      </c>
      <c r="Q4608" s="1" t="s">
        <v>24</v>
      </c>
      <c r="R4608" s="10">
        <f>F4608*Part4Out!C$78+'relay test.csv'!H4608*Part4Out!C$79+'relay test.csv'!I4608*Part4Out!C$80+'relay test.csv'!J4608*Part4Out!C$81+'relay test.csv'!K4608*Part4Out!C$82+'relay test.csv'!L4608*Part4Out!C$83+'relay test.csv'!M4608*Part4Out!C$84+'relay test.csv'!N4608*Part4Out!C$85</f>
        <v>6.9368976707941767</v>
      </c>
      <c r="S4608" s="10">
        <f>(F4608*Part4Out!C$78+'relay test.csv'!H4608*Part4Out!C$79+'relay test.csv'!I4608*Part4Out!C$80+'relay test.csv'!J4608*Part4Out!C$81+'relay test.csv'!K4608*Part4Out!C$82+'relay test.csv'!L4608*Part4Out!C$83+'relay test.csv'!M4608*Part4Out!C$84+'relay test.csv'!N4608*Part4Out!C$85) +Part4Out!C$77</f>
        <v>4.333262419228852</v>
      </c>
      <c r="T4608" s="10">
        <f t="shared" si="711"/>
        <v>76.192453261796075</v>
      </c>
      <c r="U4608" s="12">
        <f t="shared" si="712"/>
        <v>0.98704536573531965</v>
      </c>
      <c r="V4608" s="11">
        <f t="shared" si="713"/>
        <v>1</v>
      </c>
      <c r="W4608" s="11">
        <f t="shared" si="714"/>
        <v>1</v>
      </c>
      <c r="X4608" s="11">
        <f t="shared" si="715"/>
        <v>1029.5711865450039</v>
      </c>
      <c r="Y4608" s="12">
        <f t="shared" si="716"/>
        <v>0.99902966431328966</v>
      </c>
      <c r="Z4608" s="11">
        <f t="shared" si="717"/>
        <v>1</v>
      </c>
      <c r="AA4608" s="11">
        <f t="shared" si="718"/>
        <v>1</v>
      </c>
      <c r="AB4608" s="11">
        <f t="shared" si="719"/>
        <v>1</v>
      </c>
      <c r="AC4608" s="1" t="s">
        <v>4632</v>
      </c>
    </row>
    <row r="4609" spans="1:29" x14ac:dyDescent="0.2">
      <c r="A4609" s="1" t="s">
        <v>4633</v>
      </c>
      <c r="B4609" s="1">
        <v>1</v>
      </c>
      <c r="C4609" s="2">
        <v>41565</v>
      </c>
      <c r="D4609" s="2">
        <v>41565</v>
      </c>
      <c r="E4609" s="2">
        <v>41565</v>
      </c>
      <c r="F4609" s="1">
        <v>32</v>
      </c>
      <c r="G4609" s="1">
        <v>3.125</v>
      </c>
      <c r="H4609" s="1">
        <v>0</v>
      </c>
      <c r="I4609" s="1">
        <v>40.020000000000003</v>
      </c>
      <c r="J4609" s="1">
        <v>0</v>
      </c>
      <c r="K4609" s="1">
        <v>1</v>
      </c>
      <c r="L4609" s="1">
        <v>1</v>
      </c>
      <c r="M4609" s="1">
        <v>0</v>
      </c>
      <c r="N4609" s="7">
        <f t="shared" si="710"/>
        <v>0</v>
      </c>
      <c r="O4609" s="1">
        <v>0</v>
      </c>
      <c r="P4609" s="1" t="s">
        <v>26</v>
      </c>
      <c r="Q4609" s="1" t="s">
        <v>28</v>
      </c>
      <c r="R4609" s="10">
        <f>F4609*Part4Out!C$78+'relay test.csv'!H4609*Part4Out!C$79+'relay test.csv'!I4609*Part4Out!C$80+'relay test.csv'!J4609*Part4Out!C$81+'relay test.csv'!K4609*Part4Out!C$82+'relay test.csv'!L4609*Part4Out!C$83+'relay test.csv'!M4609*Part4Out!C$84+'relay test.csv'!N4609*Part4Out!C$85</f>
        <v>7.9091877270886313</v>
      </c>
      <c r="S4609" s="10">
        <f>(F4609*Part4Out!C$78+'relay test.csv'!H4609*Part4Out!C$79+'relay test.csv'!I4609*Part4Out!C$80+'relay test.csv'!J4609*Part4Out!C$81+'relay test.csv'!K4609*Part4Out!C$82+'relay test.csv'!L4609*Part4Out!C$83+'relay test.csv'!M4609*Part4Out!C$84+'relay test.csv'!N4609*Part4Out!C$85) +Part4Out!C$77</f>
        <v>5.3055524755233066</v>
      </c>
      <c r="T4609" s="10">
        <f t="shared" si="711"/>
        <v>201.45226912260424</v>
      </c>
      <c r="U4609" s="12">
        <f t="shared" si="712"/>
        <v>0.99506056413033139</v>
      </c>
      <c r="V4609" s="11">
        <f t="shared" si="713"/>
        <v>1</v>
      </c>
      <c r="W4609" s="11">
        <f t="shared" si="714"/>
        <v>1</v>
      </c>
      <c r="X4609" s="11">
        <f t="shared" si="715"/>
        <v>2722.1784162807762</v>
      </c>
      <c r="Y4609" s="12">
        <f t="shared" si="716"/>
        <v>0.99963278204835149</v>
      </c>
      <c r="Z4609" s="11">
        <f t="shared" si="717"/>
        <v>1</v>
      </c>
      <c r="AA4609" s="11">
        <f t="shared" si="718"/>
        <v>1</v>
      </c>
      <c r="AB4609" s="11">
        <f t="shared" si="719"/>
        <v>1</v>
      </c>
      <c r="AC4609" s="1" t="s">
        <v>4633</v>
      </c>
    </row>
    <row r="4610" spans="1:29" x14ac:dyDescent="0.2">
      <c r="A4610" s="1" t="s">
        <v>4634</v>
      </c>
      <c r="B4610" s="1">
        <v>1</v>
      </c>
      <c r="C4610" s="2">
        <v>41565</v>
      </c>
      <c r="D4610" s="2">
        <v>41565</v>
      </c>
      <c r="E4610" s="2">
        <v>41565</v>
      </c>
      <c r="F4610" s="1">
        <v>29</v>
      </c>
      <c r="G4610" s="1">
        <v>37.931034480000001</v>
      </c>
      <c r="H4610" s="1">
        <v>3.448275862</v>
      </c>
      <c r="I4610" s="1">
        <v>40.020000000000003</v>
      </c>
      <c r="J4610" s="1">
        <v>0</v>
      </c>
      <c r="K4610" s="1">
        <v>1</v>
      </c>
      <c r="L4610" s="1">
        <v>0</v>
      </c>
      <c r="M4610" s="1">
        <v>0</v>
      </c>
      <c r="N4610" s="7">
        <f t="shared" si="710"/>
        <v>0</v>
      </c>
      <c r="O4610" s="1">
        <v>0</v>
      </c>
      <c r="P4610" s="1" t="s">
        <v>30</v>
      </c>
      <c r="Q4610" s="1" t="s">
        <v>24</v>
      </c>
      <c r="R4610" s="10">
        <f>F4610*Part4Out!C$78+'relay test.csv'!H4610*Part4Out!C$79+'relay test.csv'!I4610*Part4Out!C$80+'relay test.csv'!J4610*Part4Out!C$81+'relay test.csv'!K4610*Part4Out!C$82+'relay test.csv'!L4610*Part4Out!C$83+'relay test.csv'!M4610*Part4Out!C$84+'relay test.csv'!N4610*Part4Out!C$85</f>
        <v>6.5802810145826953</v>
      </c>
      <c r="S4610" s="10">
        <f>(F4610*Part4Out!C$78+'relay test.csv'!H4610*Part4Out!C$79+'relay test.csv'!I4610*Part4Out!C$80+'relay test.csv'!J4610*Part4Out!C$81+'relay test.csv'!K4610*Part4Out!C$82+'relay test.csv'!L4610*Part4Out!C$83+'relay test.csv'!M4610*Part4Out!C$84+'relay test.csv'!N4610*Part4Out!C$85) +Part4Out!C$77</f>
        <v>3.9766457630173702</v>
      </c>
      <c r="T4610" s="10">
        <f t="shared" si="711"/>
        <v>53.337826133314266</v>
      </c>
      <c r="U4610" s="12">
        <f t="shared" si="712"/>
        <v>0.98159661379263563</v>
      </c>
      <c r="V4610" s="11">
        <f t="shared" si="713"/>
        <v>1</v>
      </c>
      <c r="W4610" s="11">
        <f t="shared" si="714"/>
        <v>1</v>
      </c>
      <c r="X4610" s="11">
        <f t="shared" si="715"/>
        <v>720.74183976095537</v>
      </c>
      <c r="Y4610" s="12">
        <f t="shared" si="716"/>
        <v>0.9986144630324727</v>
      </c>
      <c r="Z4610" s="11">
        <f t="shared" si="717"/>
        <v>1</v>
      </c>
      <c r="AA4610" s="11">
        <f t="shared" si="718"/>
        <v>1</v>
      </c>
      <c r="AB4610" s="11">
        <f t="shared" si="719"/>
        <v>1</v>
      </c>
      <c r="AC4610" s="1" t="s">
        <v>4634</v>
      </c>
    </row>
    <row r="4611" spans="1:29" x14ac:dyDescent="0.2">
      <c r="A4611" s="1" t="s">
        <v>4635</v>
      </c>
      <c r="B4611" s="1">
        <v>1</v>
      </c>
      <c r="C4611" s="2">
        <v>41565</v>
      </c>
      <c r="D4611" s="2">
        <v>41569</v>
      </c>
      <c r="E4611" s="2">
        <v>41569</v>
      </c>
      <c r="F4611" s="1">
        <v>18</v>
      </c>
      <c r="G4611" s="1">
        <v>11.11111111</v>
      </c>
      <c r="H4611" s="1">
        <v>5.5555555559999998</v>
      </c>
      <c r="I4611" s="1">
        <v>82.01</v>
      </c>
      <c r="J4611" s="1">
        <v>0</v>
      </c>
      <c r="K4611" s="1">
        <v>1</v>
      </c>
      <c r="L4611" s="1">
        <v>0</v>
      </c>
      <c r="M4611" s="1">
        <v>0</v>
      </c>
      <c r="N4611" s="7">
        <f t="shared" si="710"/>
        <v>0</v>
      </c>
      <c r="O4611" s="1">
        <v>0</v>
      </c>
      <c r="P4611" s="1" t="s">
        <v>30</v>
      </c>
      <c r="Q4611" s="1" t="s">
        <v>63</v>
      </c>
      <c r="R4611" s="10">
        <f>F4611*Part4Out!C$78+'relay test.csv'!H4611*Part4Out!C$79+'relay test.csv'!I4611*Part4Out!C$80+'relay test.csv'!J4611*Part4Out!C$81+'relay test.csv'!K4611*Part4Out!C$82+'relay test.csv'!L4611*Part4Out!C$83+'relay test.csv'!M4611*Part4Out!C$84+'relay test.csv'!N4611*Part4Out!C$85</f>
        <v>4.1471470648949955</v>
      </c>
      <c r="S4611" s="10">
        <f>(F4611*Part4Out!C$78+'relay test.csv'!H4611*Part4Out!C$79+'relay test.csv'!I4611*Part4Out!C$80+'relay test.csv'!J4611*Part4Out!C$81+'relay test.csv'!K4611*Part4Out!C$82+'relay test.csv'!L4611*Part4Out!C$83+'relay test.csv'!M4611*Part4Out!C$84+'relay test.csv'!N4611*Part4Out!C$85) +Part4Out!C$77</f>
        <v>1.5435118133296704</v>
      </c>
      <c r="T4611" s="10">
        <f t="shared" si="711"/>
        <v>4.6810002387859466</v>
      </c>
      <c r="U4611" s="12">
        <f t="shared" si="712"/>
        <v>0.82397465974870221</v>
      </c>
      <c r="V4611" s="11">
        <f t="shared" si="713"/>
        <v>1</v>
      </c>
      <c r="W4611" s="11">
        <f t="shared" si="714"/>
        <v>1</v>
      </c>
      <c r="X4611" s="11">
        <f t="shared" si="715"/>
        <v>63.253285118735235</v>
      </c>
      <c r="Y4611" s="12">
        <f t="shared" si="716"/>
        <v>0.98443659342628043</v>
      </c>
      <c r="Z4611" s="11">
        <f t="shared" si="717"/>
        <v>1</v>
      </c>
      <c r="AA4611" s="11">
        <f t="shared" si="718"/>
        <v>1</v>
      </c>
      <c r="AB4611" s="11">
        <f t="shared" si="719"/>
        <v>1</v>
      </c>
      <c r="AC4611" s="1" t="s">
        <v>4635</v>
      </c>
    </row>
    <row r="4612" spans="1:29" x14ac:dyDescent="0.2">
      <c r="A4612" s="1" t="s">
        <v>4636</v>
      </c>
      <c r="B4612" s="1">
        <v>1</v>
      </c>
      <c r="C4612" s="2">
        <v>41565</v>
      </c>
      <c r="D4612" s="2">
        <v>41565</v>
      </c>
      <c r="E4612" s="2">
        <v>41629</v>
      </c>
      <c r="F4612" s="1">
        <v>36</v>
      </c>
      <c r="G4612" s="1">
        <v>41.666666669999998</v>
      </c>
      <c r="H4612" s="1">
        <v>13.88888889</v>
      </c>
      <c r="I4612" s="1">
        <v>52.15</v>
      </c>
      <c r="J4612" s="1">
        <v>3.125E-2</v>
      </c>
      <c r="K4612" s="1">
        <v>1</v>
      </c>
      <c r="L4612" s="1">
        <v>0</v>
      </c>
      <c r="M4612" s="1">
        <v>0</v>
      </c>
      <c r="N4612" s="7">
        <f t="shared" si="710"/>
        <v>0</v>
      </c>
      <c r="O4612" s="1">
        <v>0</v>
      </c>
      <c r="P4612" s="1" t="s">
        <v>26</v>
      </c>
      <c r="Q4612" s="1" t="s">
        <v>63</v>
      </c>
      <c r="R4612" s="10">
        <f>F4612*Part4Out!C$78+'relay test.csv'!H4612*Part4Out!C$79+'relay test.csv'!I4612*Part4Out!C$80+'relay test.csv'!J4612*Part4Out!C$81+'relay test.csv'!K4612*Part4Out!C$82+'relay test.csv'!L4612*Part4Out!C$83+'relay test.csv'!M4612*Part4Out!C$84+'relay test.csv'!N4612*Part4Out!C$85</f>
        <v>8.201168736818893</v>
      </c>
      <c r="S4612" s="10">
        <f>(F4612*Part4Out!C$78+'relay test.csv'!H4612*Part4Out!C$79+'relay test.csv'!I4612*Part4Out!C$80+'relay test.csv'!J4612*Part4Out!C$81+'relay test.csv'!K4612*Part4Out!C$82+'relay test.csv'!L4612*Part4Out!C$83+'relay test.csv'!M4612*Part4Out!C$84+'relay test.csv'!N4612*Part4Out!C$85) +Part4Out!C$77</f>
        <v>5.5975334852535674</v>
      </c>
      <c r="T4612" s="10">
        <f t="shared" si="711"/>
        <v>269.76021862440371</v>
      </c>
      <c r="U4612" s="12">
        <f t="shared" si="712"/>
        <v>0.99630669525574878</v>
      </c>
      <c r="V4612" s="11">
        <f t="shared" si="713"/>
        <v>1</v>
      </c>
      <c r="W4612" s="11">
        <f t="shared" si="714"/>
        <v>1</v>
      </c>
      <c r="X4612" s="11">
        <f t="shared" si="715"/>
        <v>3645.2081076516338</v>
      </c>
      <c r="Y4612" s="12">
        <f t="shared" si="716"/>
        <v>0.99972574247808255</v>
      </c>
      <c r="Z4612" s="11">
        <f t="shared" si="717"/>
        <v>1</v>
      </c>
      <c r="AA4612" s="11">
        <f t="shared" si="718"/>
        <v>1</v>
      </c>
      <c r="AB4612" s="11">
        <f t="shared" si="719"/>
        <v>1</v>
      </c>
      <c r="AC4612" s="1" t="s">
        <v>4636</v>
      </c>
    </row>
    <row r="4613" spans="1:29" x14ac:dyDescent="0.2">
      <c r="A4613" s="1" t="s">
        <v>4637</v>
      </c>
      <c r="B4613" s="1">
        <v>0</v>
      </c>
      <c r="C4613" s="2">
        <v>41565</v>
      </c>
      <c r="D4613" s="2">
        <v>41567</v>
      </c>
      <c r="E4613" s="2">
        <v>41567</v>
      </c>
      <c r="F4613" s="1">
        <v>29</v>
      </c>
      <c r="G4613" s="1">
        <v>13.79310345</v>
      </c>
      <c r="H4613" s="1">
        <v>3.448275862</v>
      </c>
      <c r="I4613" s="1">
        <v>82.29</v>
      </c>
      <c r="J4613" s="1">
        <v>0</v>
      </c>
      <c r="K4613" s="1">
        <v>1</v>
      </c>
      <c r="L4613" s="1">
        <v>0</v>
      </c>
      <c r="M4613" s="1">
        <v>0</v>
      </c>
      <c r="N4613" s="7">
        <f t="shared" si="710"/>
        <v>0</v>
      </c>
      <c r="O4613" s="1">
        <v>0</v>
      </c>
      <c r="P4613" s="1" t="s">
        <v>26</v>
      </c>
      <c r="Q4613" s="1" t="s">
        <v>63</v>
      </c>
      <c r="R4613" s="10">
        <f>F4613*Part4Out!C$78+'relay test.csv'!H4613*Part4Out!C$79+'relay test.csv'!I4613*Part4Out!C$80+'relay test.csv'!J4613*Part4Out!C$81+'relay test.csv'!K4613*Part4Out!C$82+'relay test.csv'!L4613*Part4Out!C$83+'relay test.csv'!M4613*Part4Out!C$84+'relay test.csv'!N4613*Part4Out!C$85</f>
        <v>6.4324484994787889</v>
      </c>
      <c r="S4613" s="10">
        <f>(F4613*Part4Out!C$78+'relay test.csv'!H4613*Part4Out!C$79+'relay test.csv'!I4613*Part4Out!C$80+'relay test.csv'!J4613*Part4Out!C$81+'relay test.csv'!K4613*Part4Out!C$82+'relay test.csv'!L4613*Part4Out!C$83+'relay test.csv'!M4613*Part4Out!C$84+'relay test.csv'!N4613*Part4Out!C$85) +Part4Out!C$77</f>
        <v>3.8288132479134638</v>
      </c>
      <c r="T4613" s="10">
        <f t="shared" si="711"/>
        <v>46.007905844816854</v>
      </c>
      <c r="U4613" s="12">
        <f t="shared" si="712"/>
        <v>0.97872698257818136</v>
      </c>
      <c r="V4613" s="11">
        <f t="shared" si="713"/>
        <v>1</v>
      </c>
      <c r="W4613" s="11">
        <f t="shared" si="714"/>
        <v>0</v>
      </c>
      <c r="X4613" s="11">
        <f t="shared" si="715"/>
        <v>621.69430413720636</v>
      </c>
      <c r="Y4613" s="12">
        <f t="shared" si="716"/>
        <v>0.99839407556267024</v>
      </c>
      <c r="Z4613" s="11">
        <f t="shared" si="717"/>
        <v>1</v>
      </c>
      <c r="AA4613" s="11">
        <f t="shared" si="718"/>
        <v>0</v>
      </c>
      <c r="AB4613" s="11">
        <f t="shared" si="719"/>
        <v>0</v>
      </c>
      <c r="AC4613" s="1" t="s">
        <v>4637</v>
      </c>
    </row>
    <row r="4614" spans="1:29" x14ac:dyDescent="0.2">
      <c r="A4614" s="1" t="s">
        <v>4638</v>
      </c>
      <c r="B4614" s="1">
        <v>0</v>
      </c>
      <c r="C4614" s="2">
        <v>41565</v>
      </c>
      <c r="D4614" s="2">
        <v>41565</v>
      </c>
      <c r="E4614" s="2">
        <v>41565</v>
      </c>
      <c r="F4614" s="1">
        <v>1</v>
      </c>
      <c r="G4614" s="1">
        <v>100</v>
      </c>
      <c r="H4614" s="1">
        <v>0</v>
      </c>
      <c r="I4614" s="1">
        <v>111.09</v>
      </c>
      <c r="J4614" s="1">
        <v>0</v>
      </c>
      <c r="K4614" s="1">
        <v>1</v>
      </c>
      <c r="L4614" s="1">
        <v>0</v>
      </c>
      <c r="M4614" s="1">
        <v>0</v>
      </c>
      <c r="N4614" s="7">
        <f t="shared" ref="N4614:N4677" si="720">IF(OR(
ISNUMBER(SEARCH("Friday",P4614)),
ISNUMBER(SEARCH("Saturday",P4614)),
ISNUMBER(SEARCH("Sunday",P4614))),
1,
0)</f>
        <v>0</v>
      </c>
      <c r="O4614" s="1">
        <v>0</v>
      </c>
      <c r="P4614" s="1" t="s">
        <v>26</v>
      </c>
      <c r="Q4614" s="1" t="s">
        <v>24</v>
      </c>
      <c r="R4614" s="10">
        <f>F4614*Part4Out!C$78+'relay test.csv'!H4614*Part4Out!C$79+'relay test.csv'!I4614*Part4Out!C$80+'relay test.csv'!J4614*Part4Out!C$81+'relay test.csv'!K4614*Part4Out!C$82+'relay test.csv'!L4614*Part4Out!C$83+'relay test.csv'!M4614*Part4Out!C$84+'relay test.csv'!N4614*Part4Out!C$85</f>
        <v>0.34227318316382482</v>
      </c>
      <c r="S4614" s="10">
        <f>(F4614*Part4Out!C$78+'relay test.csv'!H4614*Part4Out!C$79+'relay test.csv'!I4614*Part4Out!C$80+'relay test.csv'!J4614*Part4Out!C$81+'relay test.csv'!K4614*Part4Out!C$82+'relay test.csv'!L4614*Part4Out!C$83+'relay test.csv'!M4614*Part4Out!C$84+'relay test.csv'!N4614*Part4Out!C$85) +Part4Out!C$77</f>
        <v>-2.2613620684015006</v>
      </c>
      <c r="T4614" s="10">
        <f t="shared" ref="T4614:T4677" si="721">EXP(S4614)</f>
        <v>0.10420844900995831</v>
      </c>
      <c r="U4614" s="12">
        <f t="shared" ref="U4614:U4677" si="722">T4614/(1+T4614)</f>
        <v>9.4373892088393627E-2</v>
      </c>
      <c r="V4614" s="11">
        <f t="shared" ref="V4614:V4677" si="723">1*(U4614&gt;0.5)+0*(U4614&lt;=0.5)</f>
        <v>0</v>
      </c>
      <c r="W4614" s="11">
        <f t="shared" ref="W4614:W4677" si="724">B4614</f>
        <v>0</v>
      </c>
      <c r="X4614" s="11">
        <f t="shared" ref="X4614:X4677" si="725">EXP(R4614)</f>
        <v>1.4081449264607686</v>
      </c>
      <c r="Y4614" s="12">
        <f t="shared" ref="Y4614:Y4677" si="726">X4614/(1+X4614)</f>
        <v>0.58474260040914894</v>
      </c>
      <c r="Z4614" s="11">
        <f t="shared" ref="Z4614:Z4677" si="727">1*(Y4614&gt;0.5)+0*(Y4614&lt;=0.5)</f>
        <v>1</v>
      </c>
      <c r="AA4614" s="11">
        <f t="shared" ref="AA4614:AA4677" si="728">B4614</f>
        <v>0</v>
      </c>
      <c r="AB4614" s="11">
        <f t="shared" ref="AB4614:AB4677" si="729">1*(AA4614&gt;0.5)+0*(AA4614&lt;=0.5)</f>
        <v>0</v>
      </c>
      <c r="AC4614" s="1" t="s">
        <v>4638</v>
      </c>
    </row>
    <row r="4615" spans="1:29" x14ac:dyDescent="0.2">
      <c r="A4615" s="1" t="s">
        <v>4639</v>
      </c>
      <c r="B4615" s="1">
        <v>1</v>
      </c>
      <c r="C4615" s="2">
        <v>41565</v>
      </c>
      <c r="D4615" s="2">
        <v>41596</v>
      </c>
      <c r="E4615" s="2">
        <v>41596</v>
      </c>
      <c r="F4615" s="1">
        <v>42</v>
      </c>
      <c r="G4615" s="1">
        <v>14.28571429</v>
      </c>
      <c r="H4615" s="1">
        <v>2.3809523810000002</v>
      </c>
      <c r="I4615" s="1">
        <v>37.57</v>
      </c>
      <c r="J4615" s="1">
        <v>0</v>
      </c>
      <c r="K4615" s="1">
        <v>1</v>
      </c>
      <c r="L4615" s="1">
        <v>0</v>
      </c>
      <c r="M4615" s="1">
        <v>0</v>
      </c>
      <c r="N4615" s="7">
        <f t="shared" si="720"/>
        <v>0</v>
      </c>
      <c r="O4615" s="1">
        <v>0</v>
      </c>
      <c r="P4615" s="1" t="s">
        <v>30</v>
      </c>
      <c r="Q4615" s="1" t="s">
        <v>63</v>
      </c>
      <c r="R4615" s="10">
        <f>F4615*Part4Out!C$78+'relay test.csv'!H4615*Part4Out!C$79+'relay test.csv'!I4615*Part4Out!C$80+'relay test.csv'!J4615*Part4Out!C$81+'relay test.csv'!K4615*Part4Out!C$82+'relay test.csv'!L4615*Part4Out!C$83+'relay test.csv'!M4615*Part4Out!C$84+'relay test.csv'!N4615*Part4Out!C$85</f>
        <v>9.3182432840370115</v>
      </c>
      <c r="S4615" s="10">
        <f>(F4615*Part4Out!C$78+'relay test.csv'!H4615*Part4Out!C$79+'relay test.csv'!I4615*Part4Out!C$80+'relay test.csv'!J4615*Part4Out!C$81+'relay test.csv'!K4615*Part4Out!C$82+'relay test.csv'!L4615*Part4Out!C$83+'relay test.csv'!M4615*Part4Out!C$84+'relay test.csv'!N4615*Part4Out!C$85) +Part4Out!C$77</f>
        <v>6.7146080324716859</v>
      </c>
      <c r="T4615" s="10">
        <f t="shared" si="721"/>
        <v>824.36058098306501</v>
      </c>
      <c r="U4615" s="12">
        <f t="shared" si="722"/>
        <v>0.99878840833565263</v>
      </c>
      <c r="V4615" s="11">
        <f t="shared" si="723"/>
        <v>1</v>
      </c>
      <c r="W4615" s="11">
        <f t="shared" si="724"/>
        <v>1</v>
      </c>
      <c r="X4615" s="11">
        <f t="shared" si="725"/>
        <v>11139.395900371046</v>
      </c>
      <c r="Y4615" s="12">
        <f t="shared" si="726"/>
        <v>0.99991023658324685</v>
      </c>
      <c r="Z4615" s="11">
        <f t="shared" si="727"/>
        <v>1</v>
      </c>
      <c r="AA4615" s="11">
        <f t="shared" si="728"/>
        <v>1</v>
      </c>
      <c r="AB4615" s="11">
        <f t="shared" si="729"/>
        <v>1</v>
      </c>
      <c r="AC4615" s="1" t="s">
        <v>4639</v>
      </c>
    </row>
    <row r="4616" spans="1:29" x14ac:dyDescent="0.2">
      <c r="A4616" s="1" t="s">
        <v>4640</v>
      </c>
      <c r="B4616" s="1">
        <v>1</v>
      </c>
      <c r="C4616" s="2">
        <v>41565</v>
      </c>
      <c r="D4616" s="2">
        <v>41565</v>
      </c>
      <c r="E4616" s="2">
        <v>41590</v>
      </c>
      <c r="F4616" s="1">
        <v>21</v>
      </c>
      <c r="G4616" s="1">
        <v>85.714285709999999</v>
      </c>
      <c r="H4616" s="1">
        <v>4.7619047620000003</v>
      </c>
      <c r="I4616" s="1">
        <v>38.46</v>
      </c>
      <c r="J4616" s="1">
        <v>0.08</v>
      </c>
      <c r="K4616" s="1">
        <v>1</v>
      </c>
      <c r="L4616" s="1">
        <v>1</v>
      </c>
      <c r="M4616" s="1">
        <v>0</v>
      </c>
      <c r="N4616" s="7">
        <f t="shared" si="720"/>
        <v>0</v>
      </c>
      <c r="O4616" s="1">
        <v>0</v>
      </c>
      <c r="P4616" s="1" t="s">
        <v>30</v>
      </c>
      <c r="Q4616" s="1" t="s">
        <v>28</v>
      </c>
      <c r="R4616" s="10">
        <f>F4616*Part4Out!C$78+'relay test.csv'!H4616*Part4Out!C$79+'relay test.csv'!I4616*Part4Out!C$80+'relay test.csv'!J4616*Part4Out!C$81+'relay test.csv'!K4616*Part4Out!C$82+'relay test.csv'!L4616*Part4Out!C$83+'relay test.csv'!M4616*Part4Out!C$84+'relay test.csv'!N4616*Part4Out!C$85</f>
        <v>5.6317819152540771</v>
      </c>
      <c r="S4616" s="10">
        <f>(F4616*Part4Out!C$78+'relay test.csv'!H4616*Part4Out!C$79+'relay test.csv'!I4616*Part4Out!C$80+'relay test.csv'!J4616*Part4Out!C$81+'relay test.csv'!K4616*Part4Out!C$82+'relay test.csv'!L4616*Part4Out!C$83+'relay test.csv'!M4616*Part4Out!C$84+'relay test.csv'!N4616*Part4Out!C$85) +Part4Out!C$77</f>
        <v>3.028146663688752</v>
      </c>
      <c r="T4616" s="10">
        <f t="shared" si="721"/>
        <v>20.658909180741265</v>
      </c>
      <c r="U4616" s="12">
        <f t="shared" si="722"/>
        <v>0.95382962310543395</v>
      </c>
      <c r="V4616" s="11">
        <f t="shared" si="723"/>
        <v>1</v>
      </c>
      <c r="W4616" s="11">
        <f t="shared" si="724"/>
        <v>1</v>
      </c>
      <c r="X4616" s="11">
        <f t="shared" si="725"/>
        <v>279.15911258111754</v>
      </c>
      <c r="Y4616" s="12">
        <f t="shared" si="726"/>
        <v>0.99643059977315407</v>
      </c>
      <c r="Z4616" s="11">
        <f t="shared" si="727"/>
        <v>1</v>
      </c>
      <c r="AA4616" s="11">
        <f t="shared" si="728"/>
        <v>1</v>
      </c>
      <c r="AB4616" s="11">
        <f t="shared" si="729"/>
        <v>1</v>
      </c>
      <c r="AC4616" s="1" t="s">
        <v>4640</v>
      </c>
    </row>
    <row r="4617" spans="1:29" x14ac:dyDescent="0.2">
      <c r="A4617" s="1" t="s">
        <v>4641</v>
      </c>
      <c r="B4617" s="1">
        <v>1</v>
      </c>
      <c r="C4617" s="2">
        <v>41530</v>
      </c>
      <c r="D4617" s="2">
        <v>41565</v>
      </c>
      <c r="E4617" s="2">
        <v>41565</v>
      </c>
      <c r="F4617" s="1">
        <v>32</v>
      </c>
      <c r="G4617" s="1">
        <v>3.125</v>
      </c>
      <c r="H4617" s="1">
        <v>0</v>
      </c>
      <c r="I4617" s="1">
        <v>40.020000000000003</v>
      </c>
      <c r="J4617" s="1">
        <v>0</v>
      </c>
      <c r="K4617" s="1">
        <v>1</v>
      </c>
      <c r="L4617" s="1">
        <v>0</v>
      </c>
      <c r="M4617" s="1">
        <v>0</v>
      </c>
      <c r="N4617" s="7">
        <f t="shared" si="720"/>
        <v>0</v>
      </c>
      <c r="O4617" s="1">
        <v>0</v>
      </c>
      <c r="P4617" s="1" t="s">
        <v>32</v>
      </c>
      <c r="Q4617" s="1" t="s">
        <v>28</v>
      </c>
      <c r="R4617" s="10">
        <f>F4617*Part4Out!C$78+'relay test.csv'!H4617*Part4Out!C$79+'relay test.csv'!I4617*Part4Out!C$80+'relay test.csv'!J4617*Part4Out!C$81+'relay test.csv'!K4617*Part4Out!C$82+'relay test.csv'!L4617*Part4Out!C$83+'relay test.csv'!M4617*Part4Out!C$84+'relay test.csv'!N4617*Part4Out!C$85</f>
        <v>7.1484332912055795</v>
      </c>
      <c r="S4617" s="10">
        <f>(F4617*Part4Out!C$78+'relay test.csv'!H4617*Part4Out!C$79+'relay test.csv'!I4617*Part4Out!C$80+'relay test.csv'!J4617*Part4Out!C$81+'relay test.csv'!K4617*Part4Out!C$82+'relay test.csv'!L4617*Part4Out!C$83+'relay test.csv'!M4617*Part4Out!C$84+'relay test.csv'!N4617*Part4Out!C$85) +Part4Out!C$77</f>
        <v>4.5447980396402539</v>
      </c>
      <c r="T4617" s="10">
        <f t="shared" si="721"/>
        <v>94.141412455831613</v>
      </c>
      <c r="U4617" s="12">
        <f t="shared" si="722"/>
        <v>0.98948932989128957</v>
      </c>
      <c r="V4617" s="11">
        <f t="shared" si="723"/>
        <v>1</v>
      </c>
      <c r="W4617" s="11">
        <f t="shared" si="724"/>
        <v>1</v>
      </c>
      <c r="X4617" s="11">
        <f t="shared" si="725"/>
        <v>1272.1113650473951</v>
      </c>
      <c r="Y4617" s="12">
        <f t="shared" si="726"/>
        <v>0.99921452276096623</v>
      </c>
      <c r="Z4617" s="11">
        <f t="shared" si="727"/>
        <v>1</v>
      </c>
      <c r="AA4617" s="11">
        <f t="shared" si="728"/>
        <v>1</v>
      </c>
      <c r="AB4617" s="11">
        <f t="shared" si="729"/>
        <v>1</v>
      </c>
      <c r="AC4617" s="1" t="s">
        <v>4641</v>
      </c>
    </row>
    <row r="4618" spans="1:29" x14ac:dyDescent="0.2">
      <c r="A4618" s="1" t="s">
        <v>4642</v>
      </c>
      <c r="B4618" s="1">
        <v>1</v>
      </c>
      <c r="C4618" s="2">
        <v>41565</v>
      </c>
      <c r="D4618" s="2">
        <v>41565</v>
      </c>
      <c r="E4618" s="2">
        <v>41565</v>
      </c>
      <c r="F4618" s="1">
        <v>14</v>
      </c>
      <c r="G4618" s="1">
        <v>21.428571430000002</v>
      </c>
      <c r="H4618" s="1">
        <v>7.1428571429999996</v>
      </c>
      <c r="I4618" s="1">
        <v>25</v>
      </c>
      <c r="J4618" s="1">
        <v>0</v>
      </c>
      <c r="K4618" s="1">
        <v>1</v>
      </c>
      <c r="L4618" s="1">
        <v>0</v>
      </c>
      <c r="M4618" s="1">
        <v>0</v>
      </c>
      <c r="N4618" s="7">
        <f t="shared" si="720"/>
        <v>0</v>
      </c>
      <c r="O4618" s="1">
        <v>0</v>
      </c>
      <c r="P4618" s="1" t="s">
        <v>26</v>
      </c>
      <c r="Q4618" s="1" t="s">
        <v>63</v>
      </c>
      <c r="R4618" s="10">
        <f>F4618*Part4Out!C$78+'relay test.csv'!H4618*Part4Out!C$79+'relay test.csv'!I4618*Part4Out!C$80+'relay test.csv'!J4618*Part4Out!C$81+'relay test.csv'!K4618*Part4Out!C$82+'relay test.csv'!L4618*Part4Out!C$83+'relay test.csv'!M4618*Part4Out!C$84+'relay test.csv'!N4618*Part4Out!C$85</f>
        <v>3.5309780792794005</v>
      </c>
      <c r="S4618" s="10">
        <f>(F4618*Part4Out!C$78+'relay test.csv'!H4618*Part4Out!C$79+'relay test.csv'!I4618*Part4Out!C$80+'relay test.csv'!J4618*Part4Out!C$81+'relay test.csv'!K4618*Part4Out!C$82+'relay test.csv'!L4618*Part4Out!C$83+'relay test.csv'!M4618*Part4Out!C$84+'relay test.csv'!N4618*Part4Out!C$85) +Part4Out!C$77</f>
        <v>0.92734282771407539</v>
      </c>
      <c r="T4618" s="10">
        <f t="shared" si="721"/>
        <v>2.5277834896857176</v>
      </c>
      <c r="U4618" s="12">
        <f t="shared" si="722"/>
        <v>0.71653589203426771</v>
      </c>
      <c r="V4618" s="11">
        <f t="shared" si="723"/>
        <v>1</v>
      </c>
      <c r="W4618" s="11">
        <f t="shared" si="724"/>
        <v>1</v>
      </c>
      <c r="X4618" s="11">
        <f t="shared" si="725"/>
        <v>34.15735988789249</v>
      </c>
      <c r="Y4618" s="12">
        <f t="shared" si="726"/>
        <v>0.97155645352242792</v>
      </c>
      <c r="Z4618" s="11">
        <f t="shared" si="727"/>
        <v>1</v>
      </c>
      <c r="AA4618" s="11">
        <f t="shared" si="728"/>
        <v>1</v>
      </c>
      <c r="AB4618" s="11">
        <f t="shared" si="729"/>
        <v>1</v>
      </c>
      <c r="AC4618" s="1" t="s">
        <v>4642</v>
      </c>
    </row>
    <row r="4619" spans="1:29" x14ac:dyDescent="0.2">
      <c r="A4619" s="1" t="s">
        <v>4643</v>
      </c>
      <c r="B4619" s="1">
        <v>1</v>
      </c>
      <c r="C4619" s="2">
        <v>41565</v>
      </c>
      <c r="D4619" s="2">
        <v>41613</v>
      </c>
      <c r="E4619" s="2">
        <v>41613</v>
      </c>
      <c r="F4619" s="1">
        <v>39</v>
      </c>
      <c r="G4619" s="1">
        <v>17.948717949999999</v>
      </c>
      <c r="H4619" s="1">
        <v>5.1282051280000003</v>
      </c>
      <c r="I4619" s="1">
        <v>39.950000000000003</v>
      </c>
      <c r="J4619" s="1">
        <v>0</v>
      </c>
      <c r="K4619" s="1">
        <v>1</v>
      </c>
      <c r="L4619" s="1">
        <v>0</v>
      </c>
      <c r="M4619" s="1">
        <v>1</v>
      </c>
      <c r="N4619" s="7">
        <f t="shared" si="720"/>
        <v>1</v>
      </c>
      <c r="O4619" s="1">
        <v>0</v>
      </c>
      <c r="P4619" s="1" t="s">
        <v>23</v>
      </c>
      <c r="Q4619" s="1" t="s">
        <v>63</v>
      </c>
      <c r="R4619" s="10">
        <f>F4619*Part4Out!C$78+'relay test.csv'!H4619*Part4Out!C$79+'relay test.csv'!I4619*Part4Out!C$80+'relay test.csv'!J4619*Part4Out!C$81+'relay test.csv'!K4619*Part4Out!C$82+'relay test.csv'!L4619*Part4Out!C$83+'relay test.csv'!M4619*Part4Out!C$84+'relay test.csv'!N4619*Part4Out!C$85</f>
        <v>9.8394497459787758</v>
      </c>
      <c r="S4619" s="10">
        <f>(F4619*Part4Out!C$78+'relay test.csv'!H4619*Part4Out!C$79+'relay test.csv'!I4619*Part4Out!C$80+'relay test.csv'!J4619*Part4Out!C$81+'relay test.csv'!K4619*Part4Out!C$82+'relay test.csv'!L4619*Part4Out!C$83+'relay test.csv'!M4619*Part4Out!C$84+'relay test.csv'!N4619*Part4Out!C$85) +Part4Out!C$77</f>
        <v>7.2358144944134501</v>
      </c>
      <c r="T4619" s="10">
        <f t="shared" si="721"/>
        <v>1388.2711769320183</v>
      </c>
      <c r="U4619" s="12">
        <f t="shared" si="722"/>
        <v>0.99928019812358859</v>
      </c>
      <c r="V4619" s="11">
        <f t="shared" si="723"/>
        <v>1</v>
      </c>
      <c r="W4619" s="11">
        <f t="shared" si="724"/>
        <v>1</v>
      </c>
      <c r="X4619" s="11">
        <f t="shared" si="725"/>
        <v>18759.390749225433</v>
      </c>
      <c r="Y4619" s="12">
        <f t="shared" si="726"/>
        <v>0.99994669620620558</v>
      </c>
      <c r="Z4619" s="11">
        <f t="shared" si="727"/>
        <v>1</v>
      </c>
      <c r="AA4619" s="11">
        <f t="shared" si="728"/>
        <v>1</v>
      </c>
      <c r="AB4619" s="11">
        <f t="shared" si="729"/>
        <v>1</v>
      </c>
      <c r="AC4619" s="1" t="s">
        <v>4643</v>
      </c>
    </row>
    <row r="4620" spans="1:29" x14ac:dyDescent="0.2">
      <c r="A4620" s="1" t="s">
        <v>4644</v>
      </c>
      <c r="B4620" s="1">
        <v>1</v>
      </c>
      <c r="C4620" s="2">
        <v>41565</v>
      </c>
      <c r="D4620" s="2">
        <v>41597</v>
      </c>
      <c r="E4620" s="2">
        <v>41597</v>
      </c>
      <c r="F4620" s="1">
        <v>37</v>
      </c>
      <c r="G4620" s="1">
        <v>86.486486490000004</v>
      </c>
      <c r="H4620" s="1">
        <v>8.1081081079999997</v>
      </c>
      <c r="I4620" s="1">
        <v>44.89</v>
      </c>
      <c r="J4620" s="1">
        <v>0</v>
      </c>
      <c r="K4620" s="1">
        <v>1</v>
      </c>
      <c r="L4620" s="1">
        <v>0</v>
      </c>
      <c r="M4620" s="1">
        <v>0</v>
      </c>
      <c r="N4620" s="7">
        <f t="shared" si="720"/>
        <v>0</v>
      </c>
      <c r="O4620" s="1">
        <v>0</v>
      </c>
      <c r="P4620" s="1" t="s">
        <v>36</v>
      </c>
      <c r="Q4620" s="1" t="s">
        <v>63</v>
      </c>
      <c r="R4620" s="10">
        <f>F4620*Part4Out!C$78+'relay test.csv'!H4620*Part4Out!C$79+'relay test.csv'!I4620*Part4Out!C$80+'relay test.csv'!J4620*Part4Out!C$81+'relay test.csv'!K4620*Part4Out!C$82+'relay test.csv'!L4620*Part4Out!C$83+'relay test.csv'!M4620*Part4Out!C$84+'relay test.csv'!N4620*Part4Out!C$85</f>
        <v>8.345337430172906</v>
      </c>
      <c r="S4620" s="10">
        <f>(F4620*Part4Out!C$78+'relay test.csv'!H4620*Part4Out!C$79+'relay test.csv'!I4620*Part4Out!C$80+'relay test.csv'!J4620*Part4Out!C$81+'relay test.csv'!K4620*Part4Out!C$82+'relay test.csv'!L4620*Part4Out!C$83+'relay test.csv'!M4620*Part4Out!C$84+'relay test.csv'!N4620*Part4Out!C$85) +Part4Out!C$77</f>
        <v>5.7417021786075804</v>
      </c>
      <c r="T4620" s="10">
        <f t="shared" si="721"/>
        <v>311.5943490640247</v>
      </c>
      <c r="U4620" s="12">
        <f t="shared" si="722"/>
        <v>0.99680096584281119</v>
      </c>
      <c r="V4620" s="11">
        <f t="shared" si="723"/>
        <v>1</v>
      </c>
      <c r="W4620" s="11">
        <f t="shared" si="724"/>
        <v>1</v>
      </c>
      <c r="X4620" s="11">
        <f t="shared" si="725"/>
        <v>4210.5031397830589</v>
      </c>
      <c r="Y4620" s="12">
        <f t="shared" si="726"/>
        <v>0.9997625550861986</v>
      </c>
      <c r="Z4620" s="11">
        <f t="shared" si="727"/>
        <v>1</v>
      </c>
      <c r="AA4620" s="11">
        <f t="shared" si="728"/>
        <v>1</v>
      </c>
      <c r="AB4620" s="11">
        <f t="shared" si="729"/>
        <v>1</v>
      </c>
      <c r="AC4620" s="1" t="s">
        <v>4644</v>
      </c>
    </row>
    <row r="4621" spans="1:29" x14ac:dyDescent="0.2">
      <c r="A4621" s="1" t="s">
        <v>4645</v>
      </c>
      <c r="B4621" s="1">
        <v>1</v>
      </c>
      <c r="C4621" s="2">
        <v>41565</v>
      </c>
      <c r="D4621" s="2">
        <v>41595</v>
      </c>
      <c r="E4621" s="2">
        <v>41595</v>
      </c>
      <c r="F4621" s="1">
        <v>42</v>
      </c>
      <c r="G4621" s="1">
        <v>23.809523810000002</v>
      </c>
      <c r="H4621" s="1">
        <v>7.1428571429999996</v>
      </c>
      <c r="I4621" s="1">
        <v>84.12</v>
      </c>
      <c r="J4621" s="1">
        <v>0</v>
      </c>
      <c r="K4621" s="1">
        <v>1</v>
      </c>
      <c r="L4621" s="1">
        <v>0</v>
      </c>
      <c r="M4621" s="1">
        <v>0</v>
      </c>
      <c r="N4621" s="7">
        <f t="shared" si="720"/>
        <v>0</v>
      </c>
      <c r="O4621" s="1">
        <v>0</v>
      </c>
      <c r="P4621" s="1" t="s">
        <v>36</v>
      </c>
      <c r="Q4621" s="1" t="s">
        <v>24</v>
      </c>
      <c r="R4621" s="10">
        <f>F4621*Part4Out!C$78+'relay test.csv'!H4621*Part4Out!C$79+'relay test.csv'!I4621*Part4Out!C$80+'relay test.csv'!J4621*Part4Out!C$81+'relay test.csv'!K4621*Part4Out!C$82+'relay test.csv'!L4621*Part4Out!C$83+'relay test.csv'!M4621*Part4Out!C$84+'relay test.csv'!N4621*Part4Out!C$85</f>
        <v>9.2472127753091442</v>
      </c>
      <c r="S4621" s="10">
        <f>(F4621*Part4Out!C$78+'relay test.csv'!H4621*Part4Out!C$79+'relay test.csv'!I4621*Part4Out!C$80+'relay test.csv'!J4621*Part4Out!C$81+'relay test.csv'!K4621*Part4Out!C$82+'relay test.csv'!L4621*Part4Out!C$83+'relay test.csv'!M4621*Part4Out!C$84+'relay test.csv'!N4621*Part4Out!C$85) +Part4Out!C$77</f>
        <v>6.6435775237438186</v>
      </c>
      <c r="T4621" s="10">
        <f t="shared" si="721"/>
        <v>767.83704046922446</v>
      </c>
      <c r="U4621" s="12">
        <f t="shared" si="722"/>
        <v>0.99869933425763446</v>
      </c>
      <c r="V4621" s="11">
        <f t="shared" si="723"/>
        <v>1</v>
      </c>
      <c r="W4621" s="11">
        <f t="shared" si="724"/>
        <v>1</v>
      </c>
      <c r="X4621" s="11">
        <f t="shared" si="725"/>
        <v>10375.606231142228</v>
      </c>
      <c r="Y4621" s="12">
        <f t="shared" si="726"/>
        <v>0.99990362937768629</v>
      </c>
      <c r="Z4621" s="11">
        <f t="shared" si="727"/>
        <v>1</v>
      </c>
      <c r="AA4621" s="11">
        <f t="shared" si="728"/>
        <v>1</v>
      </c>
      <c r="AB4621" s="11">
        <f t="shared" si="729"/>
        <v>1</v>
      </c>
      <c r="AC4621" s="1" t="s">
        <v>4645</v>
      </c>
    </row>
    <row r="4622" spans="1:29" x14ac:dyDescent="0.2">
      <c r="A4622" s="1" t="s">
        <v>4646</v>
      </c>
      <c r="B4622" s="1">
        <v>1</v>
      </c>
      <c r="C4622" s="2">
        <v>41566</v>
      </c>
      <c r="D4622" s="2">
        <v>41600</v>
      </c>
      <c r="E4622" s="2">
        <v>41600</v>
      </c>
      <c r="F4622" s="1">
        <v>38</v>
      </c>
      <c r="G4622" s="1">
        <v>78.947368420000004</v>
      </c>
      <c r="H4622" s="1">
        <v>5.263157895</v>
      </c>
      <c r="I4622" s="1">
        <v>89</v>
      </c>
      <c r="J4622" s="1">
        <v>0</v>
      </c>
      <c r="K4622" s="1">
        <v>1</v>
      </c>
      <c r="L4622" s="1">
        <v>0</v>
      </c>
      <c r="M4622" s="1">
        <v>0</v>
      </c>
      <c r="N4622" s="7">
        <f t="shared" si="720"/>
        <v>0</v>
      </c>
      <c r="O4622" s="1">
        <v>0</v>
      </c>
      <c r="P4622" s="1" t="s">
        <v>32</v>
      </c>
      <c r="Q4622" s="1" t="s">
        <v>167</v>
      </c>
      <c r="R4622" s="10">
        <f>F4622*Part4Out!C$78+'relay test.csv'!H4622*Part4Out!C$79+'relay test.csv'!I4622*Part4Out!C$80+'relay test.csv'!J4622*Part4Out!C$81+'relay test.csv'!K4622*Part4Out!C$82+'relay test.csv'!L4622*Part4Out!C$83+'relay test.csv'!M4622*Part4Out!C$84+'relay test.csv'!N4622*Part4Out!C$85</f>
        <v>8.3477780363649732</v>
      </c>
      <c r="S4622" s="10">
        <f>(F4622*Part4Out!C$78+'relay test.csv'!H4622*Part4Out!C$79+'relay test.csv'!I4622*Part4Out!C$80+'relay test.csv'!J4622*Part4Out!C$81+'relay test.csv'!K4622*Part4Out!C$82+'relay test.csv'!L4622*Part4Out!C$83+'relay test.csv'!M4622*Part4Out!C$84+'relay test.csv'!N4622*Part4Out!C$85) +Part4Out!C$77</f>
        <v>5.7441427847996476</v>
      </c>
      <c r="T4622" s="10">
        <f t="shared" si="721"/>
        <v>312.35575693219488</v>
      </c>
      <c r="U4622" s="12">
        <f t="shared" si="722"/>
        <v>0.99680873901985978</v>
      </c>
      <c r="V4622" s="11">
        <f t="shared" si="723"/>
        <v>1</v>
      </c>
      <c r="W4622" s="11">
        <f t="shared" si="724"/>
        <v>1</v>
      </c>
      <c r="X4622" s="11">
        <f t="shared" si="725"/>
        <v>4220.7918700800492</v>
      </c>
      <c r="Y4622" s="12">
        <f t="shared" si="726"/>
        <v>0.9997631337520243</v>
      </c>
      <c r="Z4622" s="11">
        <f t="shared" si="727"/>
        <v>1</v>
      </c>
      <c r="AA4622" s="11">
        <f t="shared" si="728"/>
        <v>1</v>
      </c>
      <c r="AB4622" s="11">
        <f t="shared" si="729"/>
        <v>1</v>
      </c>
      <c r="AC4622" s="1" t="s">
        <v>4646</v>
      </c>
    </row>
    <row r="4623" spans="1:29" x14ac:dyDescent="0.2">
      <c r="A4623" s="1" t="s">
        <v>4647</v>
      </c>
      <c r="B4623" s="1">
        <v>1</v>
      </c>
      <c r="C4623" s="2">
        <v>41566</v>
      </c>
      <c r="D4623" s="2">
        <v>41566</v>
      </c>
      <c r="E4623" s="2">
        <v>41566</v>
      </c>
      <c r="F4623" s="1">
        <v>42</v>
      </c>
      <c r="G4623" s="1">
        <v>23.809523810000002</v>
      </c>
      <c r="H4623" s="1">
        <v>9.5238095240000007</v>
      </c>
      <c r="I4623" s="1">
        <v>40.020000000000003</v>
      </c>
      <c r="J4623" s="1">
        <v>0</v>
      </c>
      <c r="K4623" s="1">
        <v>1</v>
      </c>
      <c r="L4623" s="1">
        <v>1</v>
      </c>
      <c r="M4623" s="1">
        <v>0</v>
      </c>
      <c r="N4623" s="7">
        <f t="shared" si="720"/>
        <v>0</v>
      </c>
      <c r="O4623" s="1">
        <v>0</v>
      </c>
      <c r="P4623" s="1" t="s">
        <v>26</v>
      </c>
      <c r="Q4623" s="1" t="s">
        <v>24</v>
      </c>
      <c r="R4623" s="10">
        <f>F4623*Part4Out!C$78+'relay test.csv'!H4623*Part4Out!C$79+'relay test.csv'!I4623*Part4Out!C$80+'relay test.csv'!J4623*Part4Out!C$81+'relay test.csv'!K4623*Part4Out!C$82+'relay test.csv'!L4623*Part4Out!C$83+'relay test.csv'!M4623*Part4Out!C$84+'relay test.csv'!N4623*Part4Out!C$85</f>
        <v>10.208085164898423</v>
      </c>
      <c r="S4623" s="10">
        <f>(F4623*Part4Out!C$78+'relay test.csv'!H4623*Part4Out!C$79+'relay test.csv'!I4623*Part4Out!C$80+'relay test.csv'!J4623*Part4Out!C$81+'relay test.csv'!K4623*Part4Out!C$82+'relay test.csv'!L4623*Part4Out!C$83+'relay test.csv'!M4623*Part4Out!C$84+'relay test.csv'!N4623*Part4Out!C$85) +Part4Out!C$77</f>
        <v>7.6044499133330969</v>
      </c>
      <c r="T4623" s="10">
        <f t="shared" si="721"/>
        <v>2007.107506904528</v>
      </c>
      <c r="U4623" s="12">
        <f t="shared" si="722"/>
        <v>0.99950201869344057</v>
      </c>
      <c r="V4623" s="11">
        <f t="shared" si="723"/>
        <v>1</v>
      </c>
      <c r="W4623" s="11">
        <f t="shared" si="724"/>
        <v>1</v>
      </c>
      <c r="X4623" s="11">
        <f t="shared" si="725"/>
        <v>27121.584473816023</v>
      </c>
      <c r="Y4623" s="12">
        <f t="shared" si="726"/>
        <v>0.99996313035725026</v>
      </c>
      <c r="Z4623" s="11">
        <f t="shared" si="727"/>
        <v>1</v>
      </c>
      <c r="AA4623" s="11">
        <f t="shared" si="728"/>
        <v>1</v>
      </c>
      <c r="AB4623" s="11">
        <f t="shared" si="729"/>
        <v>1</v>
      </c>
      <c r="AC4623" s="1" t="s">
        <v>4647</v>
      </c>
    </row>
    <row r="4624" spans="1:29" x14ac:dyDescent="0.2">
      <c r="A4624" s="1" t="s">
        <v>4648</v>
      </c>
      <c r="B4624" s="1">
        <v>1</v>
      </c>
      <c r="C4624" s="2">
        <v>41566</v>
      </c>
      <c r="D4624" s="2">
        <v>41644</v>
      </c>
      <c r="E4624" s="2">
        <v>41644</v>
      </c>
      <c r="F4624" s="1">
        <v>44</v>
      </c>
      <c r="G4624" s="1">
        <v>34.090909089999997</v>
      </c>
      <c r="H4624" s="1">
        <v>6.8181818180000002</v>
      </c>
      <c r="I4624" s="1">
        <v>50.8</v>
      </c>
      <c r="J4624" s="1">
        <v>0</v>
      </c>
      <c r="K4624" s="1">
        <v>1</v>
      </c>
      <c r="L4624" s="1">
        <v>0</v>
      </c>
      <c r="M4624" s="1">
        <v>0</v>
      </c>
      <c r="N4624" s="7">
        <f t="shared" si="720"/>
        <v>0</v>
      </c>
      <c r="O4624" s="1">
        <v>0</v>
      </c>
      <c r="P4624" s="1" t="s">
        <v>26</v>
      </c>
      <c r="Q4624" s="1" t="s">
        <v>63</v>
      </c>
      <c r="R4624" s="10">
        <f>F4624*Part4Out!C$78+'relay test.csv'!H4624*Part4Out!C$79+'relay test.csv'!I4624*Part4Out!C$80+'relay test.csv'!J4624*Part4Out!C$81+'relay test.csv'!K4624*Part4Out!C$82+'relay test.csv'!L4624*Part4Out!C$83+'relay test.csv'!M4624*Part4Out!C$84+'relay test.csv'!N4624*Part4Out!C$85</f>
        <v>9.7805582606045256</v>
      </c>
      <c r="S4624" s="10">
        <f>(F4624*Part4Out!C$78+'relay test.csv'!H4624*Part4Out!C$79+'relay test.csv'!I4624*Part4Out!C$80+'relay test.csv'!J4624*Part4Out!C$81+'relay test.csv'!K4624*Part4Out!C$82+'relay test.csv'!L4624*Part4Out!C$83+'relay test.csv'!M4624*Part4Out!C$84+'relay test.csv'!N4624*Part4Out!C$85) +Part4Out!C$77</f>
        <v>7.1769230090392</v>
      </c>
      <c r="T4624" s="10">
        <f t="shared" si="721"/>
        <v>1308.8746602574204</v>
      </c>
      <c r="U4624" s="12">
        <f t="shared" si="722"/>
        <v>0.99923656817683348</v>
      </c>
      <c r="V4624" s="11">
        <f t="shared" si="723"/>
        <v>1</v>
      </c>
      <c r="W4624" s="11">
        <f t="shared" si="724"/>
        <v>1</v>
      </c>
      <c r="X4624" s="11">
        <f t="shared" si="725"/>
        <v>17686.523786938054</v>
      </c>
      <c r="Y4624" s="12">
        <f t="shared" si="726"/>
        <v>0.99994346297355996</v>
      </c>
      <c r="Z4624" s="11">
        <f t="shared" si="727"/>
        <v>1</v>
      </c>
      <c r="AA4624" s="11">
        <f t="shared" si="728"/>
        <v>1</v>
      </c>
      <c r="AB4624" s="11">
        <f t="shared" si="729"/>
        <v>1</v>
      </c>
      <c r="AC4624" s="1" t="s">
        <v>4648</v>
      </c>
    </row>
    <row r="4625" spans="1:29" x14ac:dyDescent="0.2">
      <c r="A4625" s="1" t="s">
        <v>4649</v>
      </c>
      <c r="B4625" s="1">
        <v>1</v>
      </c>
      <c r="C4625" s="2">
        <v>41566</v>
      </c>
      <c r="D4625" s="2">
        <v>41568</v>
      </c>
      <c r="E4625" s="2">
        <v>41568</v>
      </c>
      <c r="F4625" s="1">
        <v>15</v>
      </c>
      <c r="G4625" s="1">
        <v>66.666666669999998</v>
      </c>
      <c r="H4625" s="1">
        <v>0</v>
      </c>
      <c r="I4625" s="1">
        <v>66.03</v>
      </c>
      <c r="J4625" s="1">
        <v>0</v>
      </c>
      <c r="K4625" s="1">
        <v>1</v>
      </c>
      <c r="L4625" s="1">
        <v>0</v>
      </c>
      <c r="M4625" s="1">
        <v>0</v>
      </c>
      <c r="N4625" s="7">
        <f t="shared" si="720"/>
        <v>0</v>
      </c>
      <c r="O4625" s="1">
        <v>0</v>
      </c>
      <c r="P4625" s="1" t="s">
        <v>32</v>
      </c>
      <c r="Q4625" s="1" t="s">
        <v>167</v>
      </c>
      <c r="R4625" s="10">
        <f>F4625*Part4Out!C$78+'relay test.csv'!H4625*Part4Out!C$79+'relay test.csv'!I4625*Part4Out!C$80+'relay test.csv'!J4625*Part4Out!C$81+'relay test.csv'!K4625*Part4Out!C$82+'relay test.csv'!L4625*Part4Out!C$83+'relay test.csv'!M4625*Part4Out!C$84+'relay test.csv'!N4625*Part4Out!C$85</f>
        <v>3.4613619595452345</v>
      </c>
      <c r="S4625" s="10">
        <f>(F4625*Part4Out!C$78+'relay test.csv'!H4625*Part4Out!C$79+'relay test.csv'!I4625*Part4Out!C$80+'relay test.csv'!J4625*Part4Out!C$81+'relay test.csv'!K4625*Part4Out!C$82+'relay test.csv'!L4625*Part4Out!C$83+'relay test.csv'!M4625*Part4Out!C$84+'relay test.csv'!N4625*Part4Out!C$85) +Part4Out!C$77</f>
        <v>0.85772670797990935</v>
      </c>
      <c r="T4625" s="10">
        <f t="shared" si="721"/>
        <v>2.3577946409719472</v>
      </c>
      <c r="U4625" s="12">
        <f t="shared" si="722"/>
        <v>0.70218547977950785</v>
      </c>
      <c r="V4625" s="11">
        <f t="shared" si="723"/>
        <v>1</v>
      </c>
      <c r="W4625" s="11">
        <f t="shared" si="724"/>
        <v>1</v>
      </c>
      <c r="X4625" s="11">
        <f t="shared" si="725"/>
        <v>31.860339472126306</v>
      </c>
      <c r="Y4625" s="12">
        <f t="shared" si="726"/>
        <v>0.96956817805098305</v>
      </c>
      <c r="Z4625" s="11">
        <f t="shared" si="727"/>
        <v>1</v>
      </c>
      <c r="AA4625" s="11">
        <f t="shared" si="728"/>
        <v>1</v>
      </c>
      <c r="AB4625" s="11">
        <f t="shared" si="729"/>
        <v>1</v>
      </c>
      <c r="AC4625" s="1" t="s">
        <v>4649</v>
      </c>
    </row>
    <row r="4626" spans="1:29" x14ac:dyDescent="0.2">
      <c r="A4626" s="1" t="s">
        <v>4650</v>
      </c>
      <c r="B4626" s="1">
        <v>1</v>
      </c>
      <c r="C4626" s="2">
        <v>41566</v>
      </c>
      <c r="D4626" s="2">
        <v>41569</v>
      </c>
      <c r="E4626" s="2">
        <v>41589</v>
      </c>
      <c r="F4626" s="1">
        <v>25</v>
      </c>
      <c r="G4626" s="1">
        <v>96</v>
      </c>
      <c r="H4626" s="1">
        <v>20</v>
      </c>
      <c r="I4626" s="1">
        <v>54.18</v>
      </c>
      <c r="J4626" s="1">
        <v>0.15</v>
      </c>
      <c r="K4626" s="1">
        <v>1</v>
      </c>
      <c r="L4626" s="1">
        <v>0</v>
      </c>
      <c r="M4626" s="1">
        <v>0</v>
      </c>
      <c r="N4626" s="7">
        <f t="shared" si="720"/>
        <v>0</v>
      </c>
      <c r="O4626" s="1">
        <v>0</v>
      </c>
      <c r="P4626" s="1" t="s">
        <v>32</v>
      </c>
      <c r="Q4626" s="1" t="s">
        <v>167</v>
      </c>
      <c r="R4626" s="10">
        <f>F4626*Part4Out!C$78+'relay test.csv'!H4626*Part4Out!C$79+'relay test.csv'!I4626*Part4Out!C$80+'relay test.csv'!J4626*Part4Out!C$81+'relay test.csv'!K4626*Part4Out!C$82+'relay test.csv'!L4626*Part4Out!C$83+'relay test.csv'!M4626*Part4Out!C$84+'relay test.csv'!N4626*Part4Out!C$85</f>
        <v>5.9140848712587442</v>
      </c>
      <c r="S4626" s="10">
        <f>(F4626*Part4Out!C$78+'relay test.csv'!H4626*Part4Out!C$79+'relay test.csv'!I4626*Part4Out!C$80+'relay test.csv'!J4626*Part4Out!C$81+'relay test.csv'!K4626*Part4Out!C$82+'relay test.csv'!L4626*Part4Out!C$83+'relay test.csv'!M4626*Part4Out!C$84+'relay test.csv'!N4626*Part4Out!C$85) +Part4Out!C$77</f>
        <v>3.310449619693419</v>
      </c>
      <c r="T4626" s="10">
        <f t="shared" si="721"/>
        <v>27.39744113209634</v>
      </c>
      <c r="U4626" s="12">
        <f t="shared" si="722"/>
        <v>0.96478555953868161</v>
      </c>
      <c r="V4626" s="11">
        <f t="shared" si="723"/>
        <v>1</v>
      </c>
      <c r="W4626" s="11">
        <f t="shared" si="724"/>
        <v>1</v>
      </c>
      <c r="X4626" s="11">
        <f t="shared" si="725"/>
        <v>370.21535292673161</v>
      </c>
      <c r="Y4626" s="12">
        <f t="shared" si="726"/>
        <v>0.99730614590125166</v>
      </c>
      <c r="Z4626" s="11">
        <f t="shared" si="727"/>
        <v>1</v>
      </c>
      <c r="AA4626" s="11">
        <f t="shared" si="728"/>
        <v>1</v>
      </c>
      <c r="AB4626" s="11">
        <f t="shared" si="729"/>
        <v>1</v>
      </c>
      <c r="AC4626" s="1" t="s">
        <v>4650</v>
      </c>
    </row>
    <row r="4627" spans="1:29" x14ac:dyDescent="0.2">
      <c r="A4627" s="1" t="s">
        <v>4651</v>
      </c>
      <c r="B4627" s="1">
        <v>1</v>
      </c>
      <c r="C4627" s="2">
        <v>41559</v>
      </c>
      <c r="D4627" s="2">
        <v>41571</v>
      </c>
      <c r="E4627" s="2">
        <v>41652</v>
      </c>
      <c r="F4627" s="1">
        <v>30</v>
      </c>
      <c r="G4627" s="1">
        <v>73.333333330000002</v>
      </c>
      <c r="H4627" s="1">
        <v>13.33333333</v>
      </c>
      <c r="I4627" s="1">
        <v>73.849999999999994</v>
      </c>
      <c r="J4627" s="1">
        <v>0.13580246913580199</v>
      </c>
      <c r="K4627" s="1">
        <v>1</v>
      </c>
      <c r="L4627" s="1">
        <v>0</v>
      </c>
      <c r="M4627" s="1">
        <v>1</v>
      </c>
      <c r="N4627" s="7">
        <f t="shared" si="720"/>
        <v>1</v>
      </c>
      <c r="O4627" s="1">
        <v>0</v>
      </c>
      <c r="P4627" s="1" t="s">
        <v>162</v>
      </c>
      <c r="Q4627" s="1" t="s">
        <v>63</v>
      </c>
      <c r="R4627" s="10">
        <f>F4627*Part4Out!C$78+'relay test.csv'!H4627*Part4Out!C$79+'relay test.csv'!I4627*Part4Out!C$80+'relay test.csv'!J4627*Part4Out!C$81+'relay test.csv'!K4627*Part4Out!C$82+'relay test.csv'!L4627*Part4Out!C$83+'relay test.csv'!M4627*Part4Out!C$84+'relay test.csv'!N4627*Part4Out!C$85</f>
        <v>7.8941563136135944</v>
      </c>
      <c r="S4627" s="10">
        <f>(F4627*Part4Out!C$78+'relay test.csv'!H4627*Part4Out!C$79+'relay test.csv'!I4627*Part4Out!C$80+'relay test.csv'!J4627*Part4Out!C$81+'relay test.csv'!K4627*Part4Out!C$82+'relay test.csv'!L4627*Part4Out!C$83+'relay test.csv'!M4627*Part4Out!C$84+'relay test.csv'!N4627*Part4Out!C$85) +Part4Out!C$77</f>
        <v>5.2905210620482688</v>
      </c>
      <c r="T4627" s="10">
        <f t="shared" si="721"/>
        <v>198.44680157124404</v>
      </c>
      <c r="U4627" s="12">
        <f t="shared" si="722"/>
        <v>0.99498613167961591</v>
      </c>
      <c r="V4627" s="11">
        <f t="shared" si="723"/>
        <v>1</v>
      </c>
      <c r="W4627" s="11">
        <f t="shared" si="724"/>
        <v>1</v>
      </c>
      <c r="X4627" s="11">
        <f t="shared" si="725"/>
        <v>2681.5662209712991</v>
      </c>
      <c r="Y4627" s="12">
        <f t="shared" si="726"/>
        <v>0.99962722262280712</v>
      </c>
      <c r="Z4627" s="11">
        <f t="shared" si="727"/>
        <v>1</v>
      </c>
      <c r="AA4627" s="11">
        <f t="shared" si="728"/>
        <v>1</v>
      </c>
      <c r="AB4627" s="11">
        <f t="shared" si="729"/>
        <v>1</v>
      </c>
      <c r="AC4627" s="1" t="s">
        <v>4651</v>
      </c>
    </row>
    <row r="4628" spans="1:29" x14ac:dyDescent="0.2">
      <c r="A4628" s="1" t="s">
        <v>4652</v>
      </c>
      <c r="B4628" s="1">
        <v>0</v>
      </c>
      <c r="C4628" s="2">
        <v>41566</v>
      </c>
      <c r="D4628" s="2">
        <v>41598</v>
      </c>
      <c r="E4628" s="2">
        <v>41598</v>
      </c>
      <c r="F4628" s="1">
        <v>27</v>
      </c>
      <c r="G4628" s="1">
        <v>81.481481479999999</v>
      </c>
      <c r="H4628" s="1">
        <v>3.703703704</v>
      </c>
      <c r="I4628" s="1">
        <v>93.89</v>
      </c>
      <c r="J4628" s="1">
        <v>0</v>
      </c>
      <c r="K4628" s="1">
        <v>1</v>
      </c>
      <c r="L4628" s="1">
        <v>0</v>
      </c>
      <c r="M4628" s="1">
        <v>0</v>
      </c>
      <c r="N4628" s="7">
        <f t="shared" si="720"/>
        <v>0</v>
      </c>
      <c r="O4628" s="1">
        <v>0</v>
      </c>
      <c r="P4628" s="1" t="s">
        <v>36</v>
      </c>
      <c r="Q4628" s="1" t="s">
        <v>28</v>
      </c>
      <c r="R4628" s="10">
        <f>F4628*Part4Out!C$78+'relay test.csv'!H4628*Part4Out!C$79+'relay test.csv'!I4628*Part4Out!C$80+'relay test.csv'!J4628*Part4Out!C$81+'relay test.csv'!K4628*Part4Out!C$82+'relay test.csv'!L4628*Part4Out!C$83+'relay test.csv'!M4628*Part4Out!C$84+'relay test.csv'!N4628*Part4Out!C$85</f>
        <v>5.9737306893008171</v>
      </c>
      <c r="S4628" s="10">
        <f>(F4628*Part4Out!C$78+'relay test.csv'!H4628*Part4Out!C$79+'relay test.csv'!I4628*Part4Out!C$80+'relay test.csv'!J4628*Part4Out!C$81+'relay test.csv'!K4628*Part4Out!C$82+'relay test.csv'!L4628*Part4Out!C$83+'relay test.csv'!M4628*Part4Out!C$84+'relay test.csv'!N4628*Part4Out!C$85) +Part4Out!C$77</f>
        <v>3.3700954377354919</v>
      </c>
      <c r="T4628" s="10">
        <f t="shared" si="721"/>
        <v>29.08130237900399</v>
      </c>
      <c r="U4628" s="12">
        <f t="shared" si="722"/>
        <v>0.96675675848735942</v>
      </c>
      <c r="V4628" s="11">
        <f t="shared" si="723"/>
        <v>1</v>
      </c>
      <c r="W4628" s="11">
        <f t="shared" si="724"/>
        <v>0</v>
      </c>
      <c r="X4628" s="11">
        <f t="shared" si="725"/>
        <v>392.9689846545229</v>
      </c>
      <c r="Y4628" s="12">
        <f t="shared" si="726"/>
        <v>0.99746172912348186</v>
      </c>
      <c r="Z4628" s="11">
        <f t="shared" si="727"/>
        <v>1</v>
      </c>
      <c r="AA4628" s="11">
        <f t="shared" si="728"/>
        <v>0</v>
      </c>
      <c r="AB4628" s="11">
        <f t="shared" si="729"/>
        <v>0</v>
      </c>
      <c r="AC4628" s="1" t="s">
        <v>4652</v>
      </c>
    </row>
    <row r="4629" spans="1:29" x14ac:dyDescent="0.2">
      <c r="A4629" s="1" t="s">
        <v>4653</v>
      </c>
      <c r="B4629" s="1">
        <v>0</v>
      </c>
      <c r="C4629" s="2">
        <v>41566</v>
      </c>
      <c r="D4629" s="2">
        <v>41566</v>
      </c>
      <c r="E4629" s="2">
        <v>41566</v>
      </c>
      <c r="F4629" s="1">
        <v>4</v>
      </c>
      <c r="G4629" s="1">
        <v>0</v>
      </c>
      <c r="H4629" s="1">
        <v>0</v>
      </c>
      <c r="I4629" s="1">
        <v>40.020000000000003</v>
      </c>
      <c r="J4629" s="1">
        <v>0</v>
      </c>
      <c r="K4629" s="1">
        <v>1</v>
      </c>
      <c r="L4629" s="1">
        <v>0</v>
      </c>
      <c r="M4629" s="1">
        <v>0</v>
      </c>
      <c r="N4629" s="7">
        <f t="shared" si="720"/>
        <v>0</v>
      </c>
      <c r="O4629" s="1">
        <v>0</v>
      </c>
      <c r="P4629" s="1" t="s">
        <v>26</v>
      </c>
      <c r="Q4629" s="1" t="s">
        <v>63</v>
      </c>
      <c r="R4629" s="10">
        <f>F4629*Part4Out!C$78+'relay test.csv'!H4629*Part4Out!C$79+'relay test.csv'!I4629*Part4Out!C$80+'relay test.csv'!J4629*Part4Out!C$81+'relay test.csv'!K4629*Part4Out!C$82+'relay test.csv'!L4629*Part4Out!C$83+'relay test.csv'!M4629*Part4Out!C$84+'relay test.csv'!N4629*Part4Out!C$85</f>
        <v>1.2254359196862925</v>
      </c>
      <c r="S4629" s="10">
        <f>(F4629*Part4Out!C$78+'relay test.csv'!H4629*Part4Out!C$79+'relay test.csv'!I4629*Part4Out!C$80+'relay test.csv'!J4629*Part4Out!C$81+'relay test.csv'!K4629*Part4Out!C$82+'relay test.csv'!L4629*Part4Out!C$83+'relay test.csv'!M4629*Part4Out!C$84+'relay test.csv'!N4629*Part4Out!C$85) +Part4Out!C$77</f>
        <v>-1.3781993318790327</v>
      </c>
      <c r="T4629" s="10">
        <f t="shared" si="721"/>
        <v>0.25203197064495225</v>
      </c>
      <c r="U4629" s="12">
        <f t="shared" si="722"/>
        <v>0.20129835064445234</v>
      </c>
      <c r="V4629" s="11">
        <f t="shared" si="723"/>
        <v>0</v>
      </c>
      <c r="W4629" s="11">
        <f t="shared" si="724"/>
        <v>0</v>
      </c>
      <c r="X4629" s="11">
        <f t="shared" si="725"/>
        <v>3.4056503492887056</v>
      </c>
      <c r="Y4629" s="12">
        <f t="shared" si="726"/>
        <v>0.77301875529876063</v>
      </c>
      <c r="Z4629" s="11">
        <f t="shared" si="727"/>
        <v>1</v>
      </c>
      <c r="AA4629" s="11">
        <f t="shared" si="728"/>
        <v>0</v>
      </c>
      <c r="AB4629" s="11">
        <f t="shared" si="729"/>
        <v>0</v>
      </c>
      <c r="AC4629" s="1" t="s">
        <v>4653</v>
      </c>
    </row>
    <row r="4630" spans="1:29" x14ac:dyDescent="0.2">
      <c r="A4630" s="1" t="s">
        <v>4654</v>
      </c>
      <c r="B4630" s="1">
        <v>1</v>
      </c>
      <c r="C4630" s="2">
        <v>41566</v>
      </c>
      <c r="D4630" s="2">
        <v>41567</v>
      </c>
      <c r="E4630" s="2">
        <v>41648</v>
      </c>
      <c r="F4630" s="1">
        <v>42</v>
      </c>
      <c r="G4630" s="1">
        <v>57.142857139999997</v>
      </c>
      <c r="H4630" s="1">
        <v>21.428571430000002</v>
      </c>
      <c r="I4630" s="1">
        <v>47.66</v>
      </c>
      <c r="J4630" s="1">
        <v>0.22222222222222199</v>
      </c>
      <c r="K4630" s="1">
        <v>1</v>
      </c>
      <c r="L4630" s="1">
        <v>1</v>
      </c>
      <c r="M4630" s="1">
        <v>1</v>
      </c>
      <c r="N4630" s="7">
        <f t="shared" si="720"/>
        <v>1</v>
      </c>
      <c r="O4630" s="1">
        <v>0</v>
      </c>
      <c r="P4630" s="1" t="s">
        <v>23</v>
      </c>
      <c r="Q4630" s="1" t="s">
        <v>63</v>
      </c>
      <c r="R4630" s="10">
        <f>F4630*Part4Out!C$78+'relay test.csv'!H4630*Part4Out!C$79+'relay test.csv'!I4630*Part4Out!C$80+'relay test.csv'!J4630*Part4Out!C$81+'relay test.csv'!K4630*Part4Out!C$82+'relay test.csv'!L4630*Part4Out!C$83+'relay test.csv'!M4630*Part4Out!C$84+'relay test.csv'!N4630*Part4Out!C$85</f>
        <v>11.389372072004697</v>
      </c>
      <c r="S4630" s="10">
        <f>(F4630*Part4Out!C$78+'relay test.csv'!H4630*Part4Out!C$79+'relay test.csv'!I4630*Part4Out!C$80+'relay test.csv'!J4630*Part4Out!C$81+'relay test.csv'!K4630*Part4Out!C$82+'relay test.csv'!L4630*Part4Out!C$83+'relay test.csv'!M4630*Part4Out!C$84+'relay test.csv'!N4630*Part4Out!C$85) +Part4Out!C$77</f>
        <v>8.7857368204393715</v>
      </c>
      <c r="T4630" s="10">
        <f t="shared" si="721"/>
        <v>6540.2902254018236</v>
      </c>
      <c r="U4630" s="12">
        <f t="shared" si="722"/>
        <v>0.99984712496074291</v>
      </c>
      <c r="V4630" s="11">
        <f t="shared" si="723"/>
        <v>1</v>
      </c>
      <c r="W4630" s="11">
        <f t="shared" si="724"/>
        <v>1</v>
      </c>
      <c r="X4630" s="11">
        <f t="shared" si="725"/>
        <v>88377.445264543247</v>
      </c>
      <c r="Y4630" s="12">
        <f t="shared" si="726"/>
        <v>0.99998868502385385</v>
      </c>
      <c r="Z4630" s="11">
        <f t="shared" si="727"/>
        <v>1</v>
      </c>
      <c r="AA4630" s="11">
        <f t="shared" si="728"/>
        <v>1</v>
      </c>
      <c r="AB4630" s="11">
        <f t="shared" si="729"/>
        <v>1</v>
      </c>
      <c r="AC4630" s="1" t="s">
        <v>4654</v>
      </c>
    </row>
    <row r="4631" spans="1:29" x14ac:dyDescent="0.2">
      <c r="A4631" s="1" t="s">
        <v>4655</v>
      </c>
      <c r="B4631" s="1">
        <v>1</v>
      </c>
      <c r="C4631" s="2">
        <v>41566</v>
      </c>
      <c r="D4631" s="2">
        <v>41616</v>
      </c>
      <c r="E4631" s="2">
        <v>41637</v>
      </c>
      <c r="F4631" s="1">
        <v>48</v>
      </c>
      <c r="G4631" s="1">
        <v>62.5</v>
      </c>
      <c r="H4631" s="1">
        <v>4.1666666670000003</v>
      </c>
      <c r="I4631" s="1">
        <v>76.33</v>
      </c>
      <c r="J4631" s="1">
        <v>0.19047619047618999</v>
      </c>
      <c r="K4631" s="1">
        <v>1</v>
      </c>
      <c r="L4631" s="1">
        <v>0</v>
      </c>
      <c r="M4631" s="1">
        <v>0</v>
      </c>
      <c r="N4631" s="7">
        <f t="shared" si="720"/>
        <v>0</v>
      </c>
      <c r="O4631" s="1">
        <v>0</v>
      </c>
      <c r="P4631" s="1" t="s">
        <v>26</v>
      </c>
      <c r="Q4631" s="1" t="s">
        <v>63</v>
      </c>
      <c r="R4631" s="10">
        <f>F4631*Part4Out!C$78+'relay test.csv'!H4631*Part4Out!C$79+'relay test.csv'!I4631*Part4Out!C$80+'relay test.csv'!J4631*Part4Out!C$81+'relay test.csv'!K4631*Part4Out!C$82+'relay test.csv'!L4631*Part4Out!C$83+'relay test.csv'!M4631*Part4Out!C$84+'relay test.csv'!N4631*Part4Out!C$85</f>
        <v>10.372646387404732</v>
      </c>
      <c r="S4631" s="10">
        <f>(F4631*Part4Out!C$78+'relay test.csv'!H4631*Part4Out!C$79+'relay test.csv'!I4631*Part4Out!C$80+'relay test.csv'!J4631*Part4Out!C$81+'relay test.csv'!K4631*Part4Out!C$82+'relay test.csv'!L4631*Part4Out!C$83+'relay test.csv'!M4631*Part4Out!C$84+'relay test.csv'!N4631*Part4Out!C$85) +Part4Out!C$77</f>
        <v>7.7690111358394063</v>
      </c>
      <c r="T4631" s="10">
        <f t="shared" si="721"/>
        <v>2366.1303496088735</v>
      </c>
      <c r="U4631" s="12">
        <f t="shared" si="722"/>
        <v>0.99957754755661632</v>
      </c>
      <c r="V4631" s="11">
        <f t="shared" si="723"/>
        <v>1</v>
      </c>
      <c r="W4631" s="11">
        <f t="shared" si="724"/>
        <v>1</v>
      </c>
      <c r="X4631" s="11">
        <f t="shared" si="725"/>
        <v>31972.977995557572</v>
      </c>
      <c r="Y4631" s="12">
        <f t="shared" si="726"/>
        <v>0.99996872456720465</v>
      </c>
      <c r="Z4631" s="11">
        <f t="shared" si="727"/>
        <v>1</v>
      </c>
      <c r="AA4631" s="11">
        <f t="shared" si="728"/>
        <v>1</v>
      </c>
      <c r="AB4631" s="11">
        <f t="shared" si="729"/>
        <v>1</v>
      </c>
      <c r="AC4631" s="1" t="s">
        <v>4655</v>
      </c>
    </row>
    <row r="4632" spans="1:29" x14ac:dyDescent="0.2">
      <c r="A4632" s="1" t="s">
        <v>4656</v>
      </c>
      <c r="B4632" s="1">
        <v>1</v>
      </c>
      <c r="C4632" s="2">
        <v>41566</v>
      </c>
      <c r="D4632" s="2">
        <v>41566</v>
      </c>
      <c r="E4632" s="2">
        <v>41658</v>
      </c>
      <c r="F4632" s="1">
        <v>66</v>
      </c>
      <c r="G4632" s="1">
        <v>18.18181818</v>
      </c>
      <c r="H4632" s="1">
        <v>9.0909090910000003</v>
      </c>
      <c r="I4632" s="1">
        <v>64.22</v>
      </c>
      <c r="J4632" s="1">
        <v>0.25</v>
      </c>
      <c r="K4632" s="1">
        <v>1</v>
      </c>
      <c r="L4632" s="1">
        <v>1</v>
      </c>
      <c r="M4632" s="1">
        <v>1</v>
      </c>
      <c r="N4632" s="7">
        <f t="shared" si="720"/>
        <v>0</v>
      </c>
      <c r="O4632" s="1">
        <v>0</v>
      </c>
      <c r="P4632" s="1" t="s">
        <v>26</v>
      </c>
      <c r="Q4632" s="1" t="s">
        <v>24</v>
      </c>
      <c r="R4632" s="10">
        <f>F4632*Part4Out!C$78+'relay test.csv'!H4632*Part4Out!C$79+'relay test.csv'!I4632*Part4Out!C$80+'relay test.csv'!J4632*Part4Out!C$81+'relay test.csv'!K4632*Part4Out!C$82+'relay test.csv'!L4632*Part4Out!C$83+'relay test.csv'!M4632*Part4Out!C$84+'relay test.csv'!N4632*Part4Out!C$85</f>
        <v>15.889881886318735</v>
      </c>
      <c r="S4632" s="10">
        <f>(F4632*Part4Out!C$78+'relay test.csv'!H4632*Part4Out!C$79+'relay test.csv'!I4632*Part4Out!C$80+'relay test.csv'!J4632*Part4Out!C$81+'relay test.csv'!K4632*Part4Out!C$82+'relay test.csv'!L4632*Part4Out!C$83+'relay test.csv'!M4632*Part4Out!C$84+'relay test.csv'!N4632*Part4Out!C$85) +Part4Out!C$77</f>
        <v>13.286246634753409</v>
      </c>
      <c r="T4632" s="10">
        <f t="shared" si="721"/>
        <v>589038.38762938266</v>
      </c>
      <c r="U4632" s="12">
        <f t="shared" si="722"/>
        <v>0.99999830232065801</v>
      </c>
      <c r="V4632" s="11">
        <f t="shared" si="723"/>
        <v>1</v>
      </c>
      <c r="W4632" s="11">
        <f t="shared" si="724"/>
        <v>1</v>
      </c>
      <c r="X4632" s="11">
        <f t="shared" si="725"/>
        <v>7959540.9480826594</v>
      </c>
      <c r="Y4632" s="12">
        <f t="shared" si="726"/>
        <v>0.99999987436462967</v>
      </c>
      <c r="Z4632" s="11">
        <f t="shared" si="727"/>
        <v>1</v>
      </c>
      <c r="AA4632" s="11">
        <f t="shared" si="728"/>
        <v>1</v>
      </c>
      <c r="AB4632" s="11">
        <f t="shared" si="729"/>
        <v>1</v>
      </c>
      <c r="AC4632" s="1" t="s">
        <v>4656</v>
      </c>
    </row>
    <row r="4633" spans="1:29" x14ac:dyDescent="0.2">
      <c r="A4633" s="1" t="s">
        <v>4657</v>
      </c>
      <c r="B4633" s="1">
        <v>1</v>
      </c>
      <c r="C4633" s="2">
        <v>41567</v>
      </c>
      <c r="D4633" s="2">
        <v>41567</v>
      </c>
      <c r="E4633" s="2">
        <v>41567</v>
      </c>
      <c r="F4633" s="1">
        <v>34</v>
      </c>
      <c r="G4633" s="1">
        <v>0</v>
      </c>
      <c r="H4633" s="1">
        <v>0</v>
      </c>
      <c r="I4633" s="1">
        <v>50.63</v>
      </c>
      <c r="J4633" s="1">
        <v>0</v>
      </c>
      <c r="K4633" s="1">
        <v>1</v>
      </c>
      <c r="L4633" s="1">
        <v>0</v>
      </c>
      <c r="M4633" s="1">
        <v>0</v>
      </c>
      <c r="N4633" s="7">
        <f t="shared" si="720"/>
        <v>0</v>
      </c>
      <c r="O4633" s="1">
        <v>0</v>
      </c>
      <c r="P4633" s="1" t="s">
        <v>26</v>
      </c>
      <c r="Q4633" s="1" t="s">
        <v>63</v>
      </c>
      <c r="R4633" s="10">
        <f>F4633*Part4Out!C$78+'relay test.csv'!H4633*Part4Out!C$79+'relay test.csv'!I4633*Part4Out!C$80+'relay test.csv'!J4633*Part4Out!C$81+'relay test.csv'!K4633*Part4Out!C$82+'relay test.csv'!L4633*Part4Out!C$83+'relay test.csv'!M4633*Part4Out!C$84+'relay test.csv'!N4633*Part4Out!C$85</f>
        <v>7.5343977663493593</v>
      </c>
      <c r="S4633" s="10">
        <f>(F4633*Part4Out!C$78+'relay test.csv'!H4633*Part4Out!C$79+'relay test.csv'!I4633*Part4Out!C$80+'relay test.csv'!J4633*Part4Out!C$81+'relay test.csv'!K4633*Part4Out!C$82+'relay test.csv'!L4633*Part4Out!C$83+'relay test.csv'!M4633*Part4Out!C$84+'relay test.csv'!N4633*Part4Out!C$85) +Part4Out!C$77</f>
        <v>4.9307625147840337</v>
      </c>
      <c r="T4633" s="10">
        <f t="shared" si="721"/>
        <v>138.48506900307086</v>
      </c>
      <c r="U4633" s="12">
        <f t="shared" si="722"/>
        <v>0.99283077388033569</v>
      </c>
      <c r="V4633" s="11">
        <f t="shared" si="723"/>
        <v>1</v>
      </c>
      <c r="W4633" s="11">
        <f t="shared" si="724"/>
        <v>1</v>
      </c>
      <c r="X4633" s="11">
        <f t="shared" si="725"/>
        <v>1871.3170492404947</v>
      </c>
      <c r="Y4633" s="12">
        <f t="shared" si="726"/>
        <v>0.99946590242266631</v>
      </c>
      <c r="Z4633" s="11">
        <f t="shared" si="727"/>
        <v>1</v>
      </c>
      <c r="AA4633" s="11">
        <f t="shared" si="728"/>
        <v>1</v>
      </c>
      <c r="AB4633" s="11">
        <f t="shared" si="729"/>
        <v>1</v>
      </c>
      <c r="AC4633" s="1" t="s">
        <v>4657</v>
      </c>
    </row>
    <row r="4634" spans="1:29" x14ac:dyDescent="0.2">
      <c r="A4634" s="1" t="s">
        <v>4658</v>
      </c>
      <c r="B4634" s="1">
        <v>1</v>
      </c>
      <c r="C4634" s="2">
        <v>41567</v>
      </c>
      <c r="D4634" s="2">
        <v>41578</v>
      </c>
      <c r="E4634" s="2">
        <v>41578</v>
      </c>
      <c r="F4634" s="1">
        <v>34</v>
      </c>
      <c r="G4634" s="1">
        <v>41.176470590000001</v>
      </c>
      <c r="H4634" s="1">
        <v>2.9411764709999999</v>
      </c>
      <c r="I4634" s="1">
        <v>77.510000000000005</v>
      </c>
      <c r="J4634" s="1">
        <v>0</v>
      </c>
      <c r="K4634" s="1">
        <v>1</v>
      </c>
      <c r="L4634" s="1">
        <v>0</v>
      </c>
      <c r="M4634" s="1">
        <v>0</v>
      </c>
      <c r="N4634" s="7">
        <f t="shared" si="720"/>
        <v>0</v>
      </c>
      <c r="O4634" s="1">
        <v>0</v>
      </c>
      <c r="P4634" s="1" t="s">
        <v>36</v>
      </c>
      <c r="Q4634" s="1" t="s">
        <v>167</v>
      </c>
      <c r="R4634" s="10">
        <f>F4634*Part4Out!C$78+'relay test.csv'!H4634*Part4Out!C$79+'relay test.csv'!I4634*Part4Out!C$80+'relay test.csv'!J4634*Part4Out!C$81+'relay test.csv'!K4634*Part4Out!C$82+'relay test.csv'!L4634*Part4Out!C$83+'relay test.csv'!M4634*Part4Out!C$84+'relay test.csv'!N4634*Part4Out!C$85</f>
        <v>7.4970711484332817</v>
      </c>
      <c r="S4634" s="10">
        <f>(F4634*Part4Out!C$78+'relay test.csv'!H4634*Part4Out!C$79+'relay test.csv'!I4634*Part4Out!C$80+'relay test.csv'!J4634*Part4Out!C$81+'relay test.csv'!K4634*Part4Out!C$82+'relay test.csv'!L4634*Part4Out!C$83+'relay test.csv'!M4634*Part4Out!C$84+'relay test.csv'!N4634*Part4Out!C$85) +Part4Out!C$77</f>
        <v>4.8934358968679561</v>
      </c>
      <c r="T4634" s="10">
        <f t="shared" si="721"/>
        <v>133.41117450375074</v>
      </c>
      <c r="U4634" s="12">
        <f t="shared" si="722"/>
        <v>0.99256014238628576</v>
      </c>
      <c r="V4634" s="11">
        <f t="shared" si="723"/>
        <v>1</v>
      </c>
      <c r="W4634" s="11">
        <f t="shared" si="724"/>
        <v>1</v>
      </c>
      <c r="X4634" s="11">
        <f t="shared" si="725"/>
        <v>1802.7546738813521</v>
      </c>
      <c r="Y4634" s="12">
        <f t="shared" si="726"/>
        <v>0.99944560088215972</v>
      </c>
      <c r="Z4634" s="11">
        <f t="shared" si="727"/>
        <v>1</v>
      </c>
      <c r="AA4634" s="11">
        <f t="shared" si="728"/>
        <v>1</v>
      </c>
      <c r="AB4634" s="11">
        <f t="shared" si="729"/>
        <v>1</v>
      </c>
      <c r="AC4634" s="1" t="s">
        <v>4658</v>
      </c>
    </row>
    <row r="4635" spans="1:29" x14ac:dyDescent="0.2">
      <c r="A4635" s="1" t="s">
        <v>4659</v>
      </c>
      <c r="B4635" s="1">
        <v>1</v>
      </c>
      <c r="C4635" s="2">
        <v>41568</v>
      </c>
      <c r="D4635" s="2">
        <v>41575</v>
      </c>
      <c r="E4635" s="2">
        <v>41575</v>
      </c>
      <c r="F4635" s="1">
        <v>31</v>
      </c>
      <c r="G4635" s="1">
        <v>12.90322581</v>
      </c>
      <c r="H4635" s="1">
        <v>3.225806452</v>
      </c>
      <c r="I4635" s="1">
        <v>40</v>
      </c>
      <c r="J4635" s="1">
        <v>0</v>
      </c>
      <c r="K4635" s="1">
        <v>1</v>
      </c>
      <c r="L4635" s="1">
        <v>0</v>
      </c>
      <c r="M4635" s="1">
        <v>0</v>
      </c>
      <c r="N4635" s="7">
        <f t="shared" si="720"/>
        <v>0</v>
      </c>
      <c r="O4635" s="1">
        <v>0</v>
      </c>
      <c r="P4635" s="1" t="s">
        <v>32</v>
      </c>
      <c r="Q4635" s="1" t="s">
        <v>63</v>
      </c>
      <c r="R4635" s="10">
        <f>F4635*Part4Out!C$78+'relay test.csv'!H4635*Part4Out!C$79+'relay test.csv'!I4635*Part4Out!C$80+'relay test.csv'!J4635*Part4Out!C$81+'relay test.csv'!K4635*Part4Out!C$82+'relay test.csv'!L4635*Part4Out!C$83+'relay test.csv'!M4635*Part4Out!C$84+'relay test.csv'!N4635*Part4Out!C$85</f>
        <v>6.9991348096365416</v>
      </c>
      <c r="S4635" s="10">
        <f>(F4635*Part4Out!C$78+'relay test.csv'!H4635*Part4Out!C$79+'relay test.csv'!I4635*Part4Out!C$80+'relay test.csv'!J4635*Part4Out!C$81+'relay test.csv'!K4635*Part4Out!C$82+'relay test.csv'!L4635*Part4Out!C$83+'relay test.csv'!M4635*Part4Out!C$84+'relay test.csv'!N4635*Part4Out!C$85) +Part4Out!C$77</f>
        <v>4.3954995580712168</v>
      </c>
      <c r="T4635" s="10">
        <f t="shared" si="721"/>
        <v>81.085127376516752</v>
      </c>
      <c r="U4635" s="12">
        <f t="shared" si="722"/>
        <v>0.98781752514784937</v>
      </c>
      <c r="V4635" s="11">
        <f t="shared" si="723"/>
        <v>1</v>
      </c>
      <c r="W4635" s="11">
        <f t="shared" si="724"/>
        <v>1</v>
      </c>
      <c r="X4635" s="11">
        <f t="shared" si="725"/>
        <v>1095.6847723139608</v>
      </c>
      <c r="Y4635" s="12">
        <f t="shared" si="726"/>
        <v>0.99908816095085373</v>
      </c>
      <c r="Z4635" s="11">
        <f t="shared" si="727"/>
        <v>1</v>
      </c>
      <c r="AA4635" s="11">
        <f t="shared" si="728"/>
        <v>1</v>
      </c>
      <c r="AB4635" s="11">
        <f t="shared" si="729"/>
        <v>1</v>
      </c>
      <c r="AC4635" s="1" t="s">
        <v>4659</v>
      </c>
    </row>
    <row r="4636" spans="1:29" x14ac:dyDescent="0.2">
      <c r="A4636" s="1" t="s">
        <v>4660</v>
      </c>
      <c r="B4636" s="1">
        <v>1</v>
      </c>
      <c r="C4636" s="2">
        <v>41558</v>
      </c>
      <c r="D4636" s="2">
        <v>41567</v>
      </c>
      <c r="E4636" s="2">
        <v>41567</v>
      </c>
      <c r="F4636" s="1">
        <v>11</v>
      </c>
      <c r="G4636" s="1">
        <v>72.727272729999996</v>
      </c>
      <c r="H4636" s="1">
        <v>0</v>
      </c>
      <c r="I4636" s="1">
        <v>53.6</v>
      </c>
      <c r="J4636" s="1">
        <v>0</v>
      </c>
      <c r="K4636" s="1">
        <v>1</v>
      </c>
      <c r="L4636" s="1">
        <v>1</v>
      </c>
      <c r="M4636" s="1">
        <v>0</v>
      </c>
      <c r="N4636" s="7">
        <f t="shared" si="720"/>
        <v>0</v>
      </c>
      <c r="O4636" s="1">
        <v>0</v>
      </c>
      <c r="P4636" s="1" t="s">
        <v>26</v>
      </c>
      <c r="Q4636" s="1" t="s">
        <v>24</v>
      </c>
      <c r="R4636" s="10">
        <f>F4636*Part4Out!C$78+'relay test.csv'!H4636*Part4Out!C$79+'relay test.csv'!I4636*Part4Out!C$80+'relay test.csv'!J4636*Part4Out!C$81+'relay test.csv'!K4636*Part4Out!C$82+'relay test.csv'!L4636*Part4Out!C$83+'relay test.csv'!M4636*Part4Out!C$84+'relay test.csv'!N4636*Part4Out!C$85</f>
        <v>3.419445836251128</v>
      </c>
      <c r="S4636" s="10">
        <f>(F4636*Part4Out!C$78+'relay test.csv'!H4636*Part4Out!C$79+'relay test.csv'!I4636*Part4Out!C$80+'relay test.csv'!J4636*Part4Out!C$81+'relay test.csv'!K4636*Part4Out!C$82+'relay test.csv'!L4636*Part4Out!C$83+'relay test.csv'!M4636*Part4Out!C$84+'relay test.csv'!N4636*Part4Out!C$85) +Part4Out!C$77</f>
        <v>0.81581058468580281</v>
      </c>
      <c r="T4636" s="10">
        <f t="shared" si="721"/>
        <v>2.2610076679457247</v>
      </c>
      <c r="U4636" s="12">
        <f t="shared" si="722"/>
        <v>0.69334632057766643</v>
      </c>
      <c r="V4636" s="11">
        <f t="shared" si="723"/>
        <v>1</v>
      </c>
      <c r="W4636" s="11">
        <f t="shared" si="724"/>
        <v>1</v>
      </c>
      <c r="X4636" s="11">
        <f t="shared" si="725"/>
        <v>30.552479252449238</v>
      </c>
      <c r="Y4636" s="12">
        <f t="shared" si="726"/>
        <v>0.96830676943009553</v>
      </c>
      <c r="Z4636" s="11">
        <f t="shared" si="727"/>
        <v>1</v>
      </c>
      <c r="AA4636" s="11">
        <f t="shared" si="728"/>
        <v>1</v>
      </c>
      <c r="AB4636" s="11">
        <f t="shared" si="729"/>
        <v>1</v>
      </c>
      <c r="AC4636" s="1" t="s">
        <v>4660</v>
      </c>
    </row>
    <row r="4637" spans="1:29" x14ac:dyDescent="0.2">
      <c r="A4637" s="1" t="s">
        <v>4661</v>
      </c>
      <c r="B4637" s="1">
        <v>1</v>
      </c>
      <c r="C4637" s="2">
        <v>41567</v>
      </c>
      <c r="D4637" s="2">
        <v>41567</v>
      </c>
      <c r="E4637" s="2">
        <v>41567</v>
      </c>
      <c r="F4637" s="1">
        <v>33</v>
      </c>
      <c r="G4637" s="1">
        <v>9.0909090910000003</v>
      </c>
      <c r="H4637" s="1">
        <v>0</v>
      </c>
      <c r="I4637" s="1">
        <v>40.590000000000003</v>
      </c>
      <c r="J4637" s="1">
        <v>0</v>
      </c>
      <c r="K4637" s="1">
        <v>1</v>
      </c>
      <c r="L4637" s="1">
        <v>0</v>
      </c>
      <c r="M4637" s="1">
        <v>0</v>
      </c>
      <c r="N4637" s="7">
        <f t="shared" si="720"/>
        <v>0</v>
      </c>
      <c r="O4637" s="1">
        <v>0</v>
      </c>
      <c r="P4637" s="1" t="s">
        <v>32</v>
      </c>
      <c r="Q4637" s="1" t="s">
        <v>63</v>
      </c>
      <c r="R4637" s="10">
        <f>F4637*Part4Out!C$78+'relay test.csv'!H4637*Part4Out!C$79+'relay test.csv'!I4637*Part4Out!C$80+'relay test.csv'!J4637*Part4Out!C$81+'relay test.csv'!K4637*Part4Out!C$82+'relay test.csv'!L4637*Part4Out!C$83+'relay test.csv'!M4637*Part4Out!C$84+'relay test.csv'!N4637*Part4Out!C$85</f>
        <v>7.3579754284466672</v>
      </c>
      <c r="S4637" s="10">
        <f>(F4637*Part4Out!C$78+'relay test.csv'!H4637*Part4Out!C$79+'relay test.csv'!I4637*Part4Out!C$80+'relay test.csv'!J4637*Part4Out!C$81+'relay test.csv'!K4637*Part4Out!C$82+'relay test.csv'!L4637*Part4Out!C$83+'relay test.csv'!M4637*Part4Out!C$84+'relay test.csv'!N4637*Part4Out!C$85) +Part4Out!C$77</f>
        <v>4.7543401768813425</v>
      </c>
      <c r="T4637" s="10">
        <f t="shared" si="721"/>
        <v>116.08703098181718</v>
      </c>
      <c r="U4637" s="12">
        <f t="shared" si="722"/>
        <v>0.99145934445843709</v>
      </c>
      <c r="V4637" s="11">
        <f t="shared" si="723"/>
        <v>1</v>
      </c>
      <c r="W4637" s="11">
        <f t="shared" si="724"/>
        <v>1</v>
      </c>
      <c r="X4637" s="11">
        <f t="shared" si="725"/>
        <v>1568.6574865855516</v>
      </c>
      <c r="Y4637" s="12">
        <f t="shared" si="726"/>
        <v>0.99936291833820678</v>
      </c>
      <c r="Z4637" s="11">
        <f t="shared" si="727"/>
        <v>1</v>
      </c>
      <c r="AA4637" s="11">
        <f t="shared" si="728"/>
        <v>1</v>
      </c>
      <c r="AB4637" s="11">
        <f t="shared" si="729"/>
        <v>1</v>
      </c>
      <c r="AC4637" s="1" t="s">
        <v>4661</v>
      </c>
    </row>
    <row r="4638" spans="1:29" x14ac:dyDescent="0.2">
      <c r="A4638" s="1" t="s">
        <v>4662</v>
      </c>
      <c r="B4638" s="1">
        <v>1</v>
      </c>
      <c r="C4638" s="2">
        <v>41567</v>
      </c>
      <c r="D4638" s="2">
        <v>41567</v>
      </c>
      <c r="E4638" s="2">
        <v>41609</v>
      </c>
      <c r="F4638" s="1">
        <v>32</v>
      </c>
      <c r="G4638" s="1">
        <v>25</v>
      </c>
      <c r="H4638" s="1">
        <v>6.25</v>
      </c>
      <c r="I4638" s="1">
        <v>75.25</v>
      </c>
      <c r="J4638" s="1">
        <v>7.1428571428571397E-2</v>
      </c>
      <c r="K4638" s="1">
        <v>1</v>
      </c>
      <c r="L4638" s="1">
        <v>1</v>
      </c>
      <c r="M4638" s="1">
        <v>0</v>
      </c>
      <c r="N4638" s="7">
        <f t="shared" si="720"/>
        <v>0</v>
      </c>
      <c r="O4638" s="1">
        <v>0</v>
      </c>
      <c r="P4638" s="1" t="s">
        <v>32</v>
      </c>
      <c r="Q4638" s="1" t="s">
        <v>28</v>
      </c>
      <c r="R4638" s="10">
        <f>F4638*Part4Out!C$78+'relay test.csv'!H4638*Part4Out!C$79+'relay test.csv'!I4638*Part4Out!C$80+'relay test.csv'!J4638*Part4Out!C$81+'relay test.csv'!K4638*Part4Out!C$82+'relay test.csv'!L4638*Part4Out!C$83+'relay test.csv'!M4638*Part4Out!C$84+'relay test.csv'!N4638*Part4Out!C$85</f>
        <v>7.8638000081022392</v>
      </c>
      <c r="S4638" s="10">
        <f>(F4638*Part4Out!C$78+'relay test.csv'!H4638*Part4Out!C$79+'relay test.csv'!I4638*Part4Out!C$80+'relay test.csv'!J4638*Part4Out!C$81+'relay test.csv'!K4638*Part4Out!C$82+'relay test.csv'!L4638*Part4Out!C$83+'relay test.csv'!M4638*Part4Out!C$84+'relay test.csv'!N4638*Part4Out!C$85) +Part4Out!C$77</f>
        <v>5.2601647565369145</v>
      </c>
      <c r="T4638" s="10">
        <f t="shared" si="721"/>
        <v>192.51320649374316</v>
      </c>
      <c r="U4638" s="12">
        <f t="shared" si="722"/>
        <v>0.99483239403594748</v>
      </c>
      <c r="V4638" s="11">
        <f t="shared" si="723"/>
        <v>1</v>
      </c>
      <c r="W4638" s="11">
        <f t="shared" si="724"/>
        <v>1</v>
      </c>
      <c r="X4638" s="11">
        <f t="shared" si="725"/>
        <v>2601.3869084161606</v>
      </c>
      <c r="Y4638" s="12">
        <f t="shared" si="726"/>
        <v>0.99961573738448883</v>
      </c>
      <c r="Z4638" s="11">
        <f t="shared" si="727"/>
        <v>1</v>
      </c>
      <c r="AA4638" s="11">
        <f t="shared" si="728"/>
        <v>1</v>
      </c>
      <c r="AB4638" s="11">
        <f t="shared" si="729"/>
        <v>1</v>
      </c>
      <c r="AC4638" s="1" t="s">
        <v>4662</v>
      </c>
    </row>
    <row r="4639" spans="1:29" x14ac:dyDescent="0.2">
      <c r="A4639" s="1" t="s">
        <v>4663</v>
      </c>
      <c r="B4639" s="1">
        <v>1</v>
      </c>
      <c r="C4639" s="2">
        <v>41566</v>
      </c>
      <c r="D4639" s="2">
        <v>41567</v>
      </c>
      <c r="E4639" s="2">
        <v>41602</v>
      </c>
      <c r="F4639" s="1">
        <v>43</v>
      </c>
      <c r="G4639" s="1">
        <v>37.20930233</v>
      </c>
      <c r="H4639" s="1">
        <v>0</v>
      </c>
      <c r="I4639" s="1">
        <v>33.76</v>
      </c>
      <c r="J4639" s="1">
        <v>5.7142857142857099E-2</v>
      </c>
      <c r="K4639" s="1">
        <v>1</v>
      </c>
      <c r="L4639" s="1">
        <v>0</v>
      </c>
      <c r="M4639" s="1">
        <v>0</v>
      </c>
      <c r="N4639" s="7">
        <f t="shared" si="720"/>
        <v>0</v>
      </c>
      <c r="O4639" s="1">
        <v>0</v>
      </c>
      <c r="P4639" s="1" t="s">
        <v>26</v>
      </c>
      <c r="Q4639" s="1" t="s">
        <v>63</v>
      </c>
      <c r="R4639" s="10">
        <f>F4639*Part4Out!C$78+'relay test.csv'!H4639*Part4Out!C$79+'relay test.csv'!I4639*Part4Out!C$80+'relay test.csv'!J4639*Part4Out!C$81+'relay test.csv'!K4639*Part4Out!C$82+'relay test.csv'!L4639*Part4Out!C$83+'relay test.csv'!M4639*Part4Out!C$84+'relay test.csv'!N4639*Part4Out!C$85</f>
        <v>9.4631181337629187</v>
      </c>
      <c r="S4639" s="10">
        <f>(F4639*Part4Out!C$78+'relay test.csv'!H4639*Part4Out!C$79+'relay test.csv'!I4639*Part4Out!C$80+'relay test.csv'!J4639*Part4Out!C$81+'relay test.csv'!K4639*Part4Out!C$82+'relay test.csv'!L4639*Part4Out!C$83+'relay test.csv'!M4639*Part4Out!C$84+'relay test.csv'!N4639*Part4Out!C$85) +Part4Out!C$77</f>
        <v>6.8594828821975931</v>
      </c>
      <c r="T4639" s="10">
        <f t="shared" si="721"/>
        <v>952.8741918567215</v>
      </c>
      <c r="U4639" s="12">
        <f t="shared" si="722"/>
        <v>0.99895164371933209</v>
      </c>
      <c r="V4639" s="11">
        <f t="shared" si="723"/>
        <v>1</v>
      </c>
      <c r="W4639" s="11">
        <f t="shared" si="724"/>
        <v>1</v>
      </c>
      <c r="X4639" s="11">
        <f t="shared" si="725"/>
        <v>12875.970917581019</v>
      </c>
      <c r="Y4639" s="12">
        <f t="shared" si="726"/>
        <v>0.99992234198505214</v>
      </c>
      <c r="Z4639" s="11">
        <f t="shared" si="727"/>
        <v>1</v>
      </c>
      <c r="AA4639" s="11">
        <f t="shared" si="728"/>
        <v>1</v>
      </c>
      <c r="AB4639" s="11">
        <f t="shared" si="729"/>
        <v>1</v>
      </c>
      <c r="AC4639" s="1" t="s">
        <v>4663</v>
      </c>
    </row>
    <row r="4640" spans="1:29" x14ac:dyDescent="0.2">
      <c r="A4640" s="1" t="s">
        <v>4664</v>
      </c>
      <c r="B4640" s="1">
        <v>1</v>
      </c>
      <c r="C4640" s="2">
        <v>41567</v>
      </c>
      <c r="D4640" s="2">
        <v>41567</v>
      </c>
      <c r="E4640" s="2">
        <v>41567</v>
      </c>
      <c r="F4640" s="1">
        <v>28</v>
      </c>
      <c r="G4640" s="1">
        <v>7.1428571429999996</v>
      </c>
      <c r="H4640" s="1">
        <v>3.5714285710000002</v>
      </c>
      <c r="I4640" s="1">
        <v>40</v>
      </c>
      <c r="J4640" s="1">
        <v>0</v>
      </c>
      <c r="K4640" s="1">
        <v>1</v>
      </c>
      <c r="L4640" s="1">
        <v>0</v>
      </c>
      <c r="M4640" s="1">
        <v>0</v>
      </c>
      <c r="N4640" s="7">
        <f t="shared" si="720"/>
        <v>0</v>
      </c>
      <c r="O4640" s="1">
        <v>0</v>
      </c>
      <c r="P4640" s="1" t="s">
        <v>32</v>
      </c>
      <c r="Q4640" s="1" t="s">
        <v>63</v>
      </c>
      <c r="R4640" s="10">
        <f>F4640*Part4Out!C$78+'relay test.csv'!H4640*Part4Out!C$79+'relay test.csv'!I4640*Part4Out!C$80+'relay test.csv'!J4640*Part4Out!C$81+'relay test.csv'!K4640*Part4Out!C$82+'relay test.csv'!L4640*Part4Out!C$83+'relay test.csv'!M4640*Part4Out!C$84+'relay test.csv'!N4640*Part4Out!C$85</f>
        <v>6.3711887189641478</v>
      </c>
      <c r="S4640" s="10">
        <f>(F4640*Part4Out!C$78+'relay test.csv'!H4640*Part4Out!C$79+'relay test.csv'!I4640*Part4Out!C$80+'relay test.csv'!J4640*Part4Out!C$81+'relay test.csv'!K4640*Part4Out!C$82+'relay test.csv'!L4640*Part4Out!C$83+'relay test.csv'!M4640*Part4Out!C$84+'relay test.csv'!N4640*Part4Out!C$85) +Part4Out!C$77</f>
        <v>3.7675534673988227</v>
      </c>
      <c r="T4640" s="10">
        <f t="shared" si="721"/>
        <v>43.274063813340803</v>
      </c>
      <c r="U4640" s="12">
        <f t="shared" si="722"/>
        <v>0.97741341286817507</v>
      </c>
      <c r="V4640" s="11">
        <f t="shared" si="723"/>
        <v>1</v>
      </c>
      <c r="W4640" s="11">
        <f t="shared" si="724"/>
        <v>1</v>
      </c>
      <c r="X4640" s="11">
        <f t="shared" si="725"/>
        <v>584.75252232448281</v>
      </c>
      <c r="Y4640" s="12">
        <f t="shared" si="726"/>
        <v>0.99829279437665652</v>
      </c>
      <c r="Z4640" s="11">
        <f t="shared" si="727"/>
        <v>1</v>
      </c>
      <c r="AA4640" s="11">
        <f t="shared" si="728"/>
        <v>1</v>
      </c>
      <c r="AB4640" s="11">
        <f t="shared" si="729"/>
        <v>1</v>
      </c>
      <c r="AC4640" s="1" t="s">
        <v>4664</v>
      </c>
    </row>
    <row r="4641" spans="1:29" x14ac:dyDescent="0.2">
      <c r="A4641" s="1" t="s">
        <v>4665</v>
      </c>
      <c r="B4641" s="1">
        <v>1</v>
      </c>
      <c r="C4641" s="2">
        <v>41567</v>
      </c>
      <c r="D4641" s="2">
        <v>41567</v>
      </c>
      <c r="E4641" s="2">
        <v>41567</v>
      </c>
      <c r="F4641" s="1">
        <v>32</v>
      </c>
      <c r="G4641" s="1">
        <v>3.125</v>
      </c>
      <c r="H4641" s="1">
        <v>3.125</v>
      </c>
      <c r="I4641" s="1">
        <v>40</v>
      </c>
      <c r="J4641" s="1">
        <v>0</v>
      </c>
      <c r="K4641" s="1">
        <v>1</v>
      </c>
      <c r="L4641" s="1">
        <v>0</v>
      </c>
      <c r="M4641" s="1">
        <v>0</v>
      </c>
      <c r="N4641" s="7">
        <f t="shared" si="720"/>
        <v>0</v>
      </c>
      <c r="O4641" s="1">
        <v>0</v>
      </c>
      <c r="P4641" s="1" t="s">
        <v>26</v>
      </c>
      <c r="Q4641" s="1" t="s">
        <v>167</v>
      </c>
      <c r="R4641" s="10">
        <f>F4641*Part4Out!C$78+'relay test.csv'!H4641*Part4Out!C$79+'relay test.csv'!I4641*Part4Out!C$80+'relay test.csv'!J4641*Part4Out!C$81+'relay test.csv'!K4641*Part4Out!C$82+'relay test.csv'!L4641*Part4Out!C$83+'relay test.csv'!M4641*Part4Out!C$84+'relay test.csv'!N4641*Part4Out!C$85</f>
        <v>7.2087277052887027</v>
      </c>
      <c r="S4641" s="10">
        <f>(F4641*Part4Out!C$78+'relay test.csv'!H4641*Part4Out!C$79+'relay test.csv'!I4641*Part4Out!C$80+'relay test.csv'!J4641*Part4Out!C$81+'relay test.csv'!K4641*Part4Out!C$82+'relay test.csv'!L4641*Part4Out!C$83+'relay test.csv'!M4641*Part4Out!C$84+'relay test.csv'!N4641*Part4Out!C$85) +Part4Out!C$77</f>
        <v>4.6050924537233779</v>
      </c>
      <c r="T4641" s="10">
        <f t="shared" si="721"/>
        <v>99.99222707563608</v>
      </c>
      <c r="U4641" s="12">
        <f t="shared" si="722"/>
        <v>0.99009824786563949</v>
      </c>
      <c r="V4641" s="11">
        <f t="shared" si="723"/>
        <v>1</v>
      </c>
      <c r="W4641" s="11">
        <f t="shared" si="724"/>
        <v>1</v>
      </c>
      <c r="X4641" s="11">
        <f t="shared" si="725"/>
        <v>1351.1720842195296</v>
      </c>
      <c r="Y4641" s="12">
        <f t="shared" si="726"/>
        <v>0.99926044916052437</v>
      </c>
      <c r="Z4641" s="11">
        <f t="shared" si="727"/>
        <v>1</v>
      </c>
      <c r="AA4641" s="11">
        <f t="shared" si="728"/>
        <v>1</v>
      </c>
      <c r="AB4641" s="11">
        <f t="shared" si="729"/>
        <v>1</v>
      </c>
      <c r="AC4641" s="1" t="s">
        <v>4665</v>
      </c>
    </row>
    <row r="4642" spans="1:29" x14ac:dyDescent="0.2">
      <c r="A4642" s="1" t="s">
        <v>4666</v>
      </c>
      <c r="B4642" s="1">
        <v>1</v>
      </c>
      <c r="C4642" s="2">
        <v>41149</v>
      </c>
      <c r="D4642" s="2">
        <v>41562</v>
      </c>
      <c r="E4642" s="2">
        <v>41654</v>
      </c>
      <c r="F4642" s="1">
        <v>39</v>
      </c>
      <c r="G4642" s="1">
        <v>23.07692308</v>
      </c>
      <c r="H4642" s="1">
        <v>5.1282051280000003</v>
      </c>
      <c r="I4642" s="1">
        <v>61.63</v>
      </c>
      <c r="J4642" s="1">
        <v>0.141304347826087</v>
      </c>
      <c r="K4642" s="1">
        <v>1</v>
      </c>
      <c r="L4642" s="1">
        <v>0</v>
      </c>
      <c r="M4642" s="1">
        <v>1</v>
      </c>
      <c r="N4642" s="7">
        <f t="shared" si="720"/>
        <v>1</v>
      </c>
      <c r="O4642" s="1">
        <v>0</v>
      </c>
      <c r="P4642" s="1" t="s">
        <v>162</v>
      </c>
      <c r="Q4642" s="1" t="s">
        <v>63</v>
      </c>
      <c r="R4642" s="10">
        <f>F4642*Part4Out!C$78+'relay test.csv'!H4642*Part4Out!C$79+'relay test.csv'!I4642*Part4Out!C$80+'relay test.csv'!J4642*Part4Out!C$81+'relay test.csv'!K4642*Part4Out!C$82+'relay test.csv'!L4642*Part4Out!C$83+'relay test.csv'!M4642*Part4Out!C$84+'relay test.csv'!N4642*Part4Out!C$85</f>
        <v>9.6793032693216219</v>
      </c>
      <c r="S4642" s="10">
        <f>(F4642*Part4Out!C$78+'relay test.csv'!H4642*Part4Out!C$79+'relay test.csv'!I4642*Part4Out!C$80+'relay test.csv'!J4642*Part4Out!C$81+'relay test.csv'!K4642*Part4Out!C$82+'relay test.csv'!L4642*Part4Out!C$83+'relay test.csv'!M4642*Part4Out!C$84+'relay test.csv'!N4642*Part4Out!C$85) +Part4Out!C$77</f>
        <v>7.0756680177562963</v>
      </c>
      <c r="T4642" s="10">
        <f t="shared" si="721"/>
        <v>1182.8333906526909</v>
      </c>
      <c r="U4642" s="12">
        <f t="shared" si="722"/>
        <v>0.9991552865395622</v>
      </c>
      <c r="V4642" s="11">
        <f t="shared" si="723"/>
        <v>1</v>
      </c>
      <c r="W4642" s="11">
        <f t="shared" si="724"/>
        <v>1</v>
      </c>
      <c r="X4642" s="11">
        <f t="shared" si="725"/>
        <v>15983.356951573171</v>
      </c>
      <c r="Y4642" s="12">
        <f t="shared" si="726"/>
        <v>0.99993743883454123</v>
      </c>
      <c r="Z4642" s="11">
        <f t="shared" si="727"/>
        <v>1</v>
      </c>
      <c r="AA4642" s="11">
        <f t="shared" si="728"/>
        <v>1</v>
      </c>
      <c r="AB4642" s="11">
        <f t="shared" si="729"/>
        <v>1</v>
      </c>
      <c r="AC4642" s="1" t="s">
        <v>4666</v>
      </c>
    </row>
    <row r="4643" spans="1:29" x14ac:dyDescent="0.2">
      <c r="A4643" s="1" t="s">
        <v>4667</v>
      </c>
      <c r="B4643" s="1">
        <v>1</v>
      </c>
      <c r="C4643" s="2">
        <v>41575</v>
      </c>
      <c r="D4643" s="2">
        <v>41576</v>
      </c>
      <c r="E4643" s="2">
        <v>41576</v>
      </c>
      <c r="F4643" s="1">
        <v>29</v>
      </c>
      <c r="G4643" s="1">
        <v>27.586206900000001</v>
      </c>
      <c r="H4643" s="1">
        <v>0</v>
      </c>
      <c r="I4643" s="1">
        <v>52.2</v>
      </c>
      <c r="J4643" s="1">
        <v>0</v>
      </c>
      <c r="K4643" s="1">
        <v>1</v>
      </c>
      <c r="L4643" s="1">
        <v>0</v>
      </c>
      <c r="M4643" s="1">
        <v>0</v>
      </c>
      <c r="N4643" s="7">
        <f t="shared" si="720"/>
        <v>0</v>
      </c>
      <c r="O4643" s="1">
        <v>0</v>
      </c>
      <c r="P4643" s="1" t="s">
        <v>30</v>
      </c>
      <c r="Q4643" s="1" t="s">
        <v>24</v>
      </c>
      <c r="R4643" s="10">
        <f>F4643*Part4Out!C$78+'relay test.csv'!H4643*Part4Out!C$79+'relay test.csv'!I4643*Part4Out!C$80+'relay test.csv'!J4643*Part4Out!C$81+'relay test.csv'!K4643*Part4Out!C$82+'relay test.csv'!L4643*Part4Out!C$83+'relay test.csv'!M4643*Part4Out!C$84+'relay test.csv'!N4643*Part4Out!C$85</f>
        <v>6.471228842226739</v>
      </c>
      <c r="S4643" s="10">
        <f>(F4643*Part4Out!C$78+'relay test.csv'!H4643*Part4Out!C$79+'relay test.csv'!I4643*Part4Out!C$80+'relay test.csv'!J4643*Part4Out!C$81+'relay test.csv'!K4643*Part4Out!C$82+'relay test.csv'!L4643*Part4Out!C$83+'relay test.csv'!M4643*Part4Out!C$84+'relay test.csv'!N4643*Part4Out!C$85) +Part4Out!C$77</f>
        <v>3.8675935906614138</v>
      </c>
      <c r="T4643" s="10">
        <f t="shared" si="721"/>
        <v>47.827155776486833</v>
      </c>
      <c r="U4643" s="12">
        <f t="shared" si="722"/>
        <v>0.97951959347012474</v>
      </c>
      <c r="V4643" s="11">
        <f t="shared" si="723"/>
        <v>1</v>
      </c>
      <c r="W4643" s="11">
        <f t="shared" si="724"/>
        <v>1</v>
      </c>
      <c r="X4643" s="11">
        <f t="shared" si="725"/>
        <v>646.27741218250867</v>
      </c>
      <c r="Y4643" s="12">
        <f t="shared" si="726"/>
        <v>0.99845506736187783</v>
      </c>
      <c r="Z4643" s="11">
        <f t="shared" si="727"/>
        <v>1</v>
      </c>
      <c r="AA4643" s="11">
        <f t="shared" si="728"/>
        <v>1</v>
      </c>
      <c r="AB4643" s="11">
        <f t="shared" si="729"/>
        <v>1</v>
      </c>
      <c r="AC4643" s="1" t="s">
        <v>4667</v>
      </c>
    </row>
    <row r="4644" spans="1:29" x14ac:dyDescent="0.2">
      <c r="A4644" s="1" t="s">
        <v>4668</v>
      </c>
      <c r="B4644" s="1">
        <v>1</v>
      </c>
      <c r="C4644" s="2">
        <v>41568</v>
      </c>
      <c r="D4644" s="2">
        <v>41593</v>
      </c>
      <c r="E4644" s="2">
        <v>41593</v>
      </c>
      <c r="F4644" s="1">
        <v>36</v>
      </c>
      <c r="G4644" s="1">
        <v>19.444444440000002</v>
      </c>
      <c r="H4644" s="1">
        <v>5.5555555559999998</v>
      </c>
      <c r="I4644" s="1">
        <v>68.16</v>
      </c>
      <c r="J4644" s="1">
        <v>0</v>
      </c>
      <c r="K4644" s="1">
        <v>1</v>
      </c>
      <c r="L4644" s="1">
        <v>0</v>
      </c>
      <c r="M4644" s="1">
        <v>0</v>
      </c>
      <c r="N4644" s="7">
        <f t="shared" si="720"/>
        <v>0</v>
      </c>
      <c r="O4644" s="1">
        <v>0</v>
      </c>
      <c r="P4644" s="1" t="s">
        <v>30</v>
      </c>
      <c r="Q4644" s="1" t="s">
        <v>63</v>
      </c>
      <c r="R4644" s="10">
        <f>F4644*Part4Out!C$78+'relay test.csv'!H4644*Part4Out!C$79+'relay test.csv'!I4644*Part4Out!C$80+'relay test.csv'!J4644*Part4Out!C$81+'relay test.csv'!K4644*Part4Out!C$82+'relay test.csv'!L4644*Part4Out!C$83+'relay test.csv'!M4644*Part4Out!C$84+'relay test.csv'!N4644*Part4Out!C$85</f>
        <v>8.0032263760000166</v>
      </c>
      <c r="S4644" s="10">
        <f>(F4644*Part4Out!C$78+'relay test.csv'!H4644*Part4Out!C$79+'relay test.csv'!I4644*Part4Out!C$80+'relay test.csv'!J4644*Part4Out!C$81+'relay test.csv'!K4644*Part4Out!C$82+'relay test.csv'!L4644*Part4Out!C$83+'relay test.csv'!M4644*Part4Out!C$84+'relay test.csv'!N4644*Part4Out!C$85) +Part4Out!C$77</f>
        <v>5.399591124434691</v>
      </c>
      <c r="T4644" s="10">
        <f t="shared" si="721"/>
        <v>221.31590703535329</v>
      </c>
      <c r="U4644" s="12">
        <f t="shared" si="722"/>
        <v>0.995501896318013</v>
      </c>
      <c r="V4644" s="11">
        <f t="shared" si="723"/>
        <v>1</v>
      </c>
      <c r="W4644" s="11">
        <f t="shared" si="724"/>
        <v>1</v>
      </c>
      <c r="X4644" s="11">
        <f t="shared" si="725"/>
        <v>2990.5912101917447</v>
      </c>
      <c r="Y4644" s="12">
        <f t="shared" si="726"/>
        <v>0.99966572973052159</v>
      </c>
      <c r="Z4644" s="11">
        <f t="shared" si="727"/>
        <v>1</v>
      </c>
      <c r="AA4644" s="11">
        <f t="shared" si="728"/>
        <v>1</v>
      </c>
      <c r="AB4644" s="11">
        <f t="shared" si="729"/>
        <v>1</v>
      </c>
      <c r="AC4644" s="1" t="s">
        <v>4668</v>
      </c>
    </row>
    <row r="4645" spans="1:29" x14ac:dyDescent="0.2">
      <c r="A4645" s="1" t="s">
        <v>4669</v>
      </c>
      <c r="B4645" s="1">
        <v>1</v>
      </c>
      <c r="C4645" s="2">
        <v>41568</v>
      </c>
      <c r="D4645" s="2">
        <v>41568</v>
      </c>
      <c r="E4645" s="2">
        <v>41568</v>
      </c>
      <c r="F4645" s="1">
        <v>31</v>
      </c>
      <c r="G4645" s="1">
        <v>25.80645161</v>
      </c>
      <c r="H4645" s="1">
        <v>12.90322581</v>
      </c>
      <c r="I4645" s="1">
        <v>53.55</v>
      </c>
      <c r="J4645" s="1">
        <v>0</v>
      </c>
      <c r="K4645" s="1">
        <v>1</v>
      </c>
      <c r="L4645" s="1">
        <v>0</v>
      </c>
      <c r="M4645" s="1">
        <v>0</v>
      </c>
      <c r="N4645" s="7">
        <f t="shared" si="720"/>
        <v>0</v>
      </c>
      <c r="O4645" s="1">
        <v>0</v>
      </c>
      <c r="P4645" s="1" t="s">
        <v>26</v>
      </c>
      <c r="Q4645" s="1" t="s">
        <v>28</v>
      </c>
      <c r="R4645" s="10">
        <f>F4645*Part4Out!C$78+'relay test.csv'!H4645*Part4Out!C$79+'relay test.csv'!I4645*Part4Out!C$80+'relay test.csv'!J4645*Part4Out!C$81+'relay test.csv'!K4645*Part4Out!C$82+'relay test.csv'!L4645*Part4Out!C$83+'relay test.csv'!M4645*Part4Out!C$84+'relay test.csv'!N4645*Part4Out!C$85</f>
        <v>7.1382474438372823</v>
      </c>
      <c r="S4645" s="10">
        <f>(F4645*Part4Out!C$78+'relay test.csv'!H4645*Part4Out!C$79+'relay test.csv'!I4645*Part4Out!C$80+'relay test.csv'!J4645*Part4Out!C$81+'relay test.csv'!K4645*Part4Out!C$82+'relay test.csv'!L4645*Part4Out!C$83+'relay test.csv'!M4645*Part4Out!C$84+'relay test.csv'!N4645*Part4Out!C$85) +Part4Out!C$77</f>
        <v>4.5346121922719576</v>
      </c>
      <c r="T4645" s="10">
        <f t="shared" si="721"/>
        <v>93.187369514014961</v>
      </c>
      <c r="U4645" s="12">
        <f t="shared" si="722"/>
        <v>0.98938286518500551</v>
      </c>
      <c r="V4645" s="11">
        <f t="shared" si="723"/>
        <v>1</v>
      </c>
      <c r="W4645" s="11">
        <f t="shared" si="724"/>
        <v>1</v>
      </c>
      <c r="X4645" s="11">
        <f t="shared" si="725"/>
        <v>1259.2196010790381</v>
      </c>
      <c r="Y4645" s="12">
        <f t="shared" si="726"/>
        <v>0.9992064875049208</v>
      </c>
      <c r="Z4645" s="11">
        <f t="shared" si="727"/>
        <v>1</v>
      </c>
      <c r="AA4645" s="11">
        <f t="shared" si="728"/>
        <v>1</v>
      </c>
      <c r="AB4645" s="11">
        <f t="shared" si="729"/>
        <v>1</v>
      </c>
      <c r="AC4645" s="1" t="s">
        <v>4669</v>
      </c>
    </row>
    <row r="4646" spans="1:29" x14ac:dyDescent="0.2">
      <c r="A4646" s="1" t="s">
        <v>4670</v>
      </c>
      <c r="B4646" s="1">
        <v>1</v>
      </c>
      <c r="C4646" s="2">
        <v>41564</v>
      </c>
      <c r="D4646" s="2">
        <v>41568</v>
      </c>
      <c r="E4646" s="2">
        <v>41568</v>
      </c>
      <c r="F4646" s="1">
        <v>31</v>
      </c>
      <c r="G4646" s="1">
        <v>35.483870969999998</v>
      </c>
      <c r="H4646" s="1">
        <v>3.225806452</v>
      </c>
      <c r="I4646" s="1">
        <v>40</v>
      </c>
      <c r="J4646" s="1">
        <v>0</v>
      </c>
      <c r="K4646" s="1">
        <v>1</v>
      </c>
      <c r="L4646" s="1">
        <v>0</v>
      </c>
      <c r="M4646" s="1">
        <v>0</v>
      </c>
      <c r="N4646" s="7">
        <f t="shared" si="720"/>
        <v>0</v>
      </c>
      <c r="O4646" s="1">
        <v>0</v>
      </c>
      <c r="P4646" s="1" t="s">
        <v>30</v>
      </c>
      <c r="Q4646" s="1" t="s">
        <v>63</v>
      </c>
      <c r="R4646" s="10">
        <f>F4646*Part4Out!C$78+'relay test.csv'!H4646*Part4Out!C$79+'relay test.csv'!I4646*Part4Out!C$80+'relay test.csv'!J4646*Part4Out!C$81+'relay test.csv'!K4646*Part4Out!C$82+'relay test.csv'!L4646*Part4Out!C$83+'relay test.csv'!M4646*Part4Out!C$84+'relay test.csv'!N4646*Part4Out!C$85</f>
        <v>6.9991348096365416</v>
      </c>
      <c r="S4646" s="10">
        <f>(F4646*Part4Out!C$78+'relay test.csv'!H4646*Part4Out!C$79+'relay test.csv'!I4646*Part4Out!C$80+'relay test.csv'!J4646*Part4Out!C$81+'relay test.csv'!K4646*Part4Out!C$82+'relay test.csv'!L4646*Part4Out!C$83+'relay test.csv'!M4646*Part4Out!C$84+'relay test.csv'!N4646*Part4Out!C$85) +Part4Out!C$77</f>
        <v>4.3954995580712168</v>
      </c>
      <c r="T4646" s="10">
        <f t="shared" si="721"/>
        <v>81.085127376516752</v>
      </c>
      <c r="U4646" s="12">
        <f t="shared" si="722"/>
        <v>0.98781752514784937</v>
      </c>
      <c r="V4646" s="11">
        <f t="shared" si="723"/>
        <v>1</v>
      </c>
      <c r="W4646" s="11">
        <f t="shared" si="724"/>
        <v>1</v>
      </c>
      <c r="X4646" s="11">
        <f t="shared" si="725"/>
        <v>1095.6847723139608</v>
      </c>
      <c r="Y4646" s="12">
        <f t="shared" si="726"/>
        <v>0.99908816095085373</v>
      </c>
      <c r="Z4646" s="11">
        <f t="shared" si="727"/>
        <v>1</v>
      </c>
      <c r="AA4646" s="11">
        <f t="shared" si="728"/>
        <v>1</v>
      </c>
      <c r="AB4646" s="11">
        <f t="shared" si="729"/>
        <v>1</v>
      </c>
      <c r="AC4646" s="1" t="s">
        <v>4670</v>
      </c>
    </row>
    <row r="4647" spans="1:29" x14ac:dyDescent="0.2">
      <c r="A4647" s="1" t="s">
        <v>4671</v>
      </c>
      <c r="B4647" s="1">
        <v>0</v>
      </c>
      <c r="C4647" s="2">
        <v>41568</v>
      </c>
      <c r="D4647" s="2">
        <v>41568</v>
      </c>
      <c r="E4647" s="2">
        <v>41568</v>
      </c>
      <c r="F4647" s="1">
        <v>15</v>
      </c>
      <c r="G4647" s="1">
        <v>80</v>
      </c>
      <c r="H4647" s="1">
        <v>0</v>
      </c>
      <c r="I4647" s="1">
        <v>80.819999999999993</v>
      </c>
      <c r="J4647" s="1">
        <v>0</v>
      </c>
      <c r="K4647" s="1">
        <v>1</v>
      </c>
      <c r="L4647" s="1">
        <v>0</v>
      </c>
      <c r="M4647" s="1">
        <v>0</v>
      </c>
      <c r="N4647" s="7">
        <f t="shared" si="720"/>
        <v>0</v>
      </c>
      <c r="O4647" s="1">
        <v>0</v>
      </c>
      <c r="P4647" s="1" t="s">
        <v>32</v>
      </c>
      <c r="Q4647" s="1" t="s">
        <v>167</v>
      </c>
      <c r="R4647" s="10">
        <f>F4647*Part4Out!C$78+'relay test.csv'!H4647*Part4Out!C$79+'relay test.csv'!I4647*Part4Out!C$80+'relay test.csv'!J4647*Part4Out!C$81+'relay test.csv'!K4647*Part4Out!C$82+'relay test.csv'!L4647*Part4Out!C$83+'relay test.csv'!M4647*Part4Out!C$84+'relay test.csv'!N4647*Part4Out!C$85</f>
        <v>3.4096363172838959</v>
      </c>
      <c r="S4647" s="10">
        <f>(F4647*Part4Out!C$78+'relay test.csv'!H4647*Part4Out!C$79+'relay test.csv'!I4647*Part4Out!C$80+'relay test.csv'!J4647*Part4Out!C$81+'relay test.csv'!K4647*Part4Out!C$82+'relay test.csv'!L4647*Part4Out!C$83+'relay test.csv'!M4647*Part4Out!C$84+'relay test.csv'!N4647*Part4Out!C$85) +Part4Out!C$77</f>
        <v>0.80600106571857077</v>
      </c>
      <c r="T4647" s="10">
        <f t="shared" si="721"/>
        <v>2.2389367001150808</v>
      </c>
      <c r="U4647" s="12">
        <f t="shared" si="722"/>
        <v>0.69125670163159736</v>
      </c>
      <c r="V4647" s="11">
        <f t="shared" si="723"/>
        <v>1</v>
      </c>
      <c r="W4647" s="11">
        <f t="shared" si="724"/>
        <v>0</v>
      </c>
      <c r="X4647" s="11">
        <f t="shared" si="725"/>
        <v>30.254239314439705</v>
      </c>
      <c r="Y4647" s="12">
        <f t="shared" si="726"/>
        <v>0.96800434046916661</v>
      </c>
      <c r="Z4647" s="11">
        <f t="shared" si="727"/>
        <v>1</v>
      </c>
      <c r="AA4647" s="11">
        <f t="shared" si="728"/>
        <v>0</v>
      </c>
      <c r="AB4647" s="11">
        <f t="shared" si="729"/>
        <v>0</v>
      </c>
      <c r="AC4647" s="1" t="s">
        <v>4671</v>
      </c>
    </row>
    <row r="4648" spans="1:29" x14ac:dyDescent="0.2">
      <c r="A4648" s="1" t="s">
        <v>4672</v>
      </c>
      <c r="B4648" s="1">
        <v>1</v>
      </c>
      <c r="C4648" s="2">
        <v>41568</v>
      </c>
      <c r="D4648" s="2">
        <v>41568</v>
      </c>
      <c r="E4648" s="2">
        <v>41568</v>
      </c>
      <c r="F4648" s="1">
        <v>33</v>
      </c>
      <c r="G4648" s="1">
        <v>6.0606060609999997</v>
      </c>
      <c r="H4648" s="1">
        <v>3.0303030299999998</v>
      </c>
      <c r="I4648" s="1">
        <v>40</v>
      </c>
      <c r="J4648" s="1">
        <v>0</v>
      </c>
      <c r="K4648" s="1">
        <v>1</v>
      </c>
      <c r="L4648" s="1">
        <v>0</v>
      </c>
      <c r="M4648" s="1">
        <v>1</v>
      </c>
      <c r="N4648" s="7">
        <f t="shared" si="720"/>
        <v>1</v>
      </c>
      <c r="O4648" s="1">
        <v>0</v>
      </c>
      <c r="P4648" s="1" t="s">
        <v>162</v>
      </c>
      <c r="Q4648" s="1" t="s">
        <v>167</v>
      </c>
      <c r="R4648" s="10">
        <f>F4648*Part4Out!C$78+'relay test.csv'!H4648*Part4Out!C$79+'relay test.csv'!I4648*Part4Out!C$80+'relay test.csv'!J4648*Part4Out!C$81+'relay test.csv'!K4648*Part4Out!C$82+'relay test.csv'!L4648*Part4Out!C$83+'relay test.csv'!M4648*Part4Out!C$84+'relay test.csv'!N4648*Part4Out!C$85</f>
        <v>8.5296307449462159</v>
      </c>
      <c r="S4648" s="10">
        <f>(F4648*Part4Out!C$78+'relay test.csv'!H4648*Part4Out!C$79+'relay test.csv'!I4648*Part4Out!C$80+'relay test.csv'!J4648*Part4Out!C$81+'relay test.csv'!K4648*Part4Out!C$82+'relay test.csv'!L4648*Part4Out!C$83+'relay test.csv'!M4648*Part4Out!C$84+'relay test.csv'!N4648*Part4Out!C$85) +Part4Out!C$77</f>
        <v>5.9259954933808903</v>
      </c>
      <c r="T4648" s="10">
        <f t="shared" si="721"/>
        <v>374.65121258312655</v>
      </c>
      <c r="U4648" s="12">
        <f t="shared" si="722"/>
        <v>0.99733795615053766</v>
      </c>
      <c r="V4648" s="11">
        <f t="shared" si="723"/>
        <v>1</v>
      </c>
      <c r="W4648" s="11">
        <f t="shared" si="724"/>
        <v>1</v>
      </c>
      <c r="X4648" s="11">
        <f t="shared" si="725"/>
        <v>5062.5761078249034</v>
      </c>
      <c r="Y4648" s="12">
        <f t="shared" si="726"/>
        <v>0.99980251111493024</v>
      </c>
      <c r="Z4648" s="11">
        <f t="shared" si="727"/>
        <v>1</v>
      </c>
      <c r="AA4648" s="11">
        <f t="shared" si="728"/>
        <v>1</v>
      </c>
      <c r="AB4648" s="11">
        <f t="shared" si="729"/>
        <v>1</v>
      </c>
      <c r="AC4648" s="1" t="s">
        <v>4672</v>
      </c>
    </row>
    <row r="4649" spans="1:29" x14ac:dyDescent="0.2">
      <c r="A4649" s="1" t="s">
        <v>4673</v>
      </c>
      <c r="B4649" s="1">
        <v>0</v>
      </c>
      <c r="C4649" s="2">
        <v>41567</v>
      </c>
      <c r="D4649" s="2">
        <v>41644</v>
      </c>
      <c r="E4649" s="2">
        <v>41644</v>
      </c>
      <c r="F4649" s="1">
        <v>23</v>
      </c>
      <c r="G4649" s="1">
        <v>17.391304349999999</v>
      </c>
      <c r="H4649" s="1">
        <v>8.6956521739999992</v>
      </c>
      <c r="I4649" s="1">
        <v>40.020000000000003</v>
      </c>
      <c r="J4649" s="1">
        <v>0</v>
      </c>
      <c r="K4649" s="1">
        <v>1</v>
      </c>
      <c r="L4649" s="1">
        <v>0</v>
      </c>
      <c r="M4649" s="1">
        <v>1</v>
      </c>
      <c r="N4649" s="7">
        <f t="shared" si="720"/>
        <v>0</v>
      </c>
      <c r="O4649" s="1">
        <v>0</v>
      </c>
      <c r="P4649" s="1" t="s">
        <v>32</v>
      </c>
      <c r="Q4649" s="1" t="s">
        <v>63</v>
      </c>
      <c r="R4649" s="10">
        <f>F4649*Part4Out!C$78+'relay test.csv'!H4649*Part4Out!C$79+'relay test.csv'!I4649*Part4Out!C$80+'relay test.csv'!J4649*Part4Out!C$81+'relay test.csv'!K4649*Part4Out!C$82+'relay test.csv'!L4649*Part4Out!C$83+'relay test.csv'!M4649*Part4Out!C$84+'relay test.csv'!N4649*Part4Out!C$85</f>
        <v>6.2593029651885264</v>
      </c>
      <c r="S4649" s="10">
        <f>(F4649*Part4Out!C$78+'relay test.csv'!H4649*Part4Out!C$79+'relay test.csv'!I4649*Part4Out!C$80+'relay test.csv'!J4649*Part4Out!C$81+'relay test.csv'!K4649*Part4Out!C$82+'relay test.csv'!L4649*Part4Out!C$83+'relay test.csv'!M4649*Part4Out!C$84+'relay test.csv'!N4649*Part4Out!C$85) +Part4Out!C$77</f>
        <v>3.6556677136232012</v>
      </c>
      <c r="T4649" s="10">
        <f t="shared" si="721"/>
        <v>38.693348567496713</v>
      </c>
      <c r="U4649" s="12">
        <f t="shared" si="722"/>
        <v>0.97480686220514889</v>
      </c>
      <c r="V4649" s="11">
        <f t="shared" si="723"/>
        <v>1</v>
      </c>
      <c r="W4649" s="11">
        <f t="shared" si="724"/>
        <v>0</v>
      </c>
      <c r="X4649" s="11">
        <f t="shared" si="725"/>
        <v>522.85436536812654</v>
      </c>
      <c r="Y4649" s="12">
        <f t="shared" si="726"/>
        <v>0.998091072507724</v>
      </c>
      <c r="Z4649" s="11">
        <f t="shared" si="727"/>
        <v>1</v>
      </c>
      <c r="AA4649" s="11">
        <f t="shared" si="728"/>
        <v>0</v>
      </c>
      <c r="AB4649" s="11">
        <f t="shared" si="729"/>
        <v>0</v>
      </c>
      <c r="AC4649" s="1" t="s">
        <v>4673</v>
      </c>
    </row>
    <row r="4650" spans="1:29" x14ac:dyDescent="0.2">
      <c r="A4650" s="1" t="s">
        <v>4674</v>
      </c>
      <c r="B4650" s="1">
        <v>1</v>
      </c>
      <c r="C4650" s="2">
        <v>41568</v>
      </c>
      <c r="D4650" s="2">
        <v>41568</v>
      </c>
      <c r="E4650" s="2">
        <v>41568</v>
      </c>
      <c r="F4650" s="1">
        <v>25</v>
      </c>
      <c r="G4650" s="1">
        <v>84</v>
      </c>
      <c r="H4650" s="1">
        <v>0</v>
      </c>
      <c r="I4650" s="1">
        <v>40.25</v>
      </c>
      <c r="J4650" s="1">
        <v>0</v>
      </c>
      <c r="K4650" s="1">
        <v>1</v>
      </c>
      <c r="L4650" s="1">
        <v>0</v>
      </c>
      <c r="M4650" s="1">
        <v>0</v>
      </c>
      <c r="N4650" s="7">
        <f t="shared" si="720"/>
        <v>0</v>
      </c>
      <c r="O4650" s="1">
        <v>0</v>
      </c>
      <c r="P4650" s="1" t="s">
        <v>32</v>
      </c>
      <c r="Q4650" s="1" t="s">
        <v>28</v>
      </c>
      <c r="R4650" s="10">
        <f>F4650*Part4Out!C$78+'relay test.csv'!H4650*Part4Out!C$79+'relay test.csv'!I4650*Part4Out!C$80+'relay test.csv'!J4650*Part4Out!C$81+'relay test.csv'!K4650*Part4Out!C$82+'relay test.csv'!L4650*Part4Out!C$83+'relay test.csv'!M4650*Part4Out!C$84+'relay test.csv'!N4650*Part4Out!C$85</f>
        <v>5.666879560379841</v>
      </c>
      <c r="S4650" s="10">
        <f>(F4650*Part4Out!C$78+'relay test.csv'!H4650*Part4Out!C$79+'relay test.csv'!I4650*Part4Out!C$80+'relay test.csv'!J4650*Part4Out!C$81+'relay test.csv'!K4650*Part4Out!C$82+'relay test.csv'!L4650*Part4Out!C$83+'relay test.csv'!M4650*Part4Out!C$84+'relay test.csv'!N4650*Part4Out!C$85) +Part4Out!C$77</f>
        <v>3.0632443088145158</v>
      </c>
      <c r="T4650" s="10">
        <f t="shared" si="721"/>
        <v>21.396862707225502</v>
      </c>
      <c r="U4650" s="12">
        <f t="shared" si="722"/>
        <v>0.95535088940481883</v>
      </c>
      <c r="V4650" s="11">
        <f t="shared" si="723"/>
        <v>1</v>
      </c>
      <c r="W4650" s="11">
        <f t="shared" si="724"/>
        <v>1</v>
      </c>
      <c r="X4650" s="11">
        <f t="shared" si="725"/>
        <v>289.13090972573593</v>
      </c>
      <c r="Y4650" s="12">
        <f t="shared" si="726"/>
        <v>0.99655328003160604</v>
      </c>
      <c r="Z4650" s="11">
        <f t="shared" si="727"/>
        <v>1</v>
      </c>
      <c r="AA4650" s="11">
        <f t="shared" si="728"/>
        <v>1</v>
      </c>
      <c r="AB4650" s="11">
        <f t="shared" si="729"/>
        <v>1</v>
      </c>
      <c r="AC4650" s="1" t="s">
        <v>4674</v>
      </c>
    </row>
    <row r="4651" spans="1:29" x14ac:dyDescent="0.2">
      <c r="A4651" s="1" t="s">
        <v>4675</v>
      </c>
      <c r="B4651" s="1">
        <v>1</v>
      </c>
      <c r="C4651" s="2">
        <v>41568</v>
      </c>
      <c r="D4651" s="2">
        <v>41598</v>
      </c>
      <c r="E4651" s="2">
        <v>41598</v>
      </c>
      <c r="F4651" s="1">
        <v>33</v>
      </c>
      <c r="G4651" s="1">
        <v>81.818181820000007</v>
      </c>
      <c r="H4651" s="1">
        <v>6.0606060609999997</v>
      </c>
      <c r="I4651" s="1">
        <v>80.5</v>
      </c>
      <c r="J4651" s="1">
        <v>0</v>
      </c>
      <c r="K4651" s="1">
        <v>1</v>
      </c>
      <c r="L4651" s="1">
        <v>0</v>
      </c>
      <c r="M4651" s="1">
        <v>0</v>
      </c>
      <c r="N4651" s="7">
        <f t="shared" si="720"/>
        <v>0</v>
      </c>
      <c r="O4651" s="1">
        <v>0</v>
      </c>
      <c r="P4651" s="1" t="s">
        <v>36</v>
      </c>
      <c r="Q4651" s="1" t="s">
        <v>63</v>
      </c>
      <c r="R4651" s="10">
        <f>F4651*Part4Out!C$78+'relay test.csv'!H4651*Part4Out!C$79+'relay test.csv'!I4651*Part4Out!C$80+'relay test.csv'!J4651*Part4Out!C$81+'relay test.csv'!K4651*Part4Out!C$82+'relay test.csv'!L4651*Part4Out!C$83+'relay test.csv'!M4651*Part4Out!C$84+'relay test.csv'!N4651*Part4Out!C$85</f>
        <v>7.3351956000382037</v>
      </c>
      <c r="S4651" s="10">
        <f>(F4651*Part4Out!C$78+'relay test.csv'!H4651*Part4Out!C$79+'relay test.csv'!I4651*Part4Out!C$80+'relay test.csv'!J4651*Part4Out!C$81+'relay test.csv'!K4651*Part4Out!C$82+'relay test.csv'!L4651*Part4Out!C$83+'relay test.csv'!M4651*Part4Out!C$84+'relay test.csv'!N4651*Part4Out!C$85) +Part4Out!C$77</f>
        <v>4.731560348472879</v>
      </c>
      <c r="T4651" s="10">
        <f t="shared" si="721"/>
        <v>113.4724808977534</v>
      </c>
      <c r="U4651" s="12">
        <f t="shared" si="722"/>
        <v>0.99126427598880118</v>
      </c>
      <c r="V4651" s="11">
        <f t="shared" si="723"/>
        <v>1</v>
      </c>
      <c r="W4651" s="11">
        <f t="shared" si="724"/>
        <v>1</v>
      </c>
      <c r="X4651" s="11">
        <f t="shared" si="725"/>
        <v>1533.3276695617885</v>
      </c>
      <c r="Y4651" s="12">
        <f t="shared" si="726"/>
        <v>0.99934824873471417</v>
      </c>
      <c r="Z4651" s="11">
        <f t="shared" si="727"/>
        <v>1</v>
      </c>
      <c r="AA4651" s="11">
        <f t="shared" si="728"/>
        <v>1</v>
      </c>
      <c r="AB4651" s="11">
        <f t="shared" si="729"/>
        <v>1</v>
      </c>
      <c r="AC4651" s="1" t="s">
        <v>4675</v>
      </c>
    </row>
    <row r="4652" spans="1:29" x14ac:dyDescent="0.2">
      <c r="A4652" s="1" t="s">
        <v>4676</v>
      </c>
      <c r="B4652" s="1">
        <v>1</v>
      </c>
      <c r="C4652" s="2">
        <v>41568</v>
      </c>
      <c r="D4652" s="2">
        <v>41569</v>
      </c>
      <c r="E4652" s="2">
        <v>41569</v>
      </c>
      <c r="F4652" s="1">
        <v>22</v>
      </c>
      <c r="G4652" s="1">
        <v>81.818181820000007</v>
      </c>
      <c r="H4652" s="1">
        <v>4.5454545450000001</v>
      </c>
      <c r="I4652" s="1">
        <v>91.8</v>
      </c>
      <c r="J4652" s="1">
        <v>0</v>
      </c>
      <c r="K4652" s="1">
        <v>1</v>
      </c>
      <c r="L4652" s="1">
        <v>0</v>
      </c>
      <c r="M4652" s="1">
        <v>0</v>
      </c>
      <c r="N4652" s="7">
        <f t="shared" si="720"/>
        <v>0</v>
      </c>
      <c r="O4652" s="1">
        <v>0</v>
      </c>
      <c r="P4652" s="1" t="s">
        <v>32</v>
      </c>
      <c r="Q4652" s="1" t="s">
        <v>63</v>
      </c>
      <c r="R4652" s="10">
        <f>F4652*Part4Out!C$78+'relay test.csv'!H4652*Part4Out!C$79+'relay test.csv'!I4652*Part4Out!C$80+'relay test.csv'!J4652*Part4Out!C$81+'relay test.csv'!K4652*Part4Out!C$82+'relay test.csv'!L4652*Part4Out!C$83+'relay test.csv'!M4652*Part4Out!C$84+'relay test.csv'!N4652*Part4Out!C$85</f>
        <v>4.9395841042558999</v>
      </c>
      <c r="S4652" s="10">
        <f>(F4652*Part4Out!C$78+'relay test.csv'!H4652*Part4Out!C$79+'relay test.csv'!I4652*Part4Out!C$80+'relay test.csv'!J4652*Part4Out!C$81+'relay test.csv'!K4652*Part4Out!C$82+'relay test.csv'!L4652*Part4Out!C$83+'relay test.csv'!M4652*Part4Out!C$84+'relay test.csv'!N4652*Part4Out!C$85) +Part4Out!C$77</f>
        <v>2.3359488526905747</v>
      </c>
      <c r="T4652" s="10">
        <f t="shared" si="721"/>
        <v>10.339265716603803</v>
      </c>
      <c r="U4652" s="12">
        <f t="shared" si="722"/>
        <v>0.91181086809389034</v>
      </c>
      <c r="V4652" s="11">
        <f t="shared" si="723"/>
        <v>1</v>
      </c>
      <c r="W4652" s="11">
        <f t="shared" si="724"/>
        <v>1</v>
      </c>
      <c r="X4652" s="11">
        <f t="shared" si="725"/>
        <v>139.71213179436253</v>
      </c>
      <c r="Y4652" s="12">
        <f t="shared" si="726"/>
        <v>0.99289329223253187</v>
      </c>
      <c r="Z4652" s="11">
        <f t="shared" si="727"/>
        <v>1</v>
      </c>
      <c r="AA4652" s="11">
        <f t="shared" si="728"/>
        <v>1</v>
      </c>
      <c r="AB4652" s="11">
        <f t="shared" si="729"/>
        <v>1</v>
      </c>
      <c r="AC4652" s="1" t="s">
        <v>4676</v>
      </c>
    </row>
    <row r="4653" spans="1:29" x14ac:dyDescent="0.2">
      <c r="A4653" s="1" t="s">
        <v>4677</v>
      </c>
      <c r="B4653" s="1">
        <v>1</v>
      </c>
      <c r="C4653" s="2">
        <v>41568</v>
      </c>
      <c r="D4653" s="2">
        <v>41602</v>
      </c>
      <c r="E4653" s="2">
        <v>41602</v>
      </c>
      <c r="F4653" s="1">
        <v>44</v>
      </c>
      <c r="G4653" s="1">
        <v>4.5454545450000001</v>
      </c>
      <c r="H4653" s="1">
        <v>2.2727272730000001</v>
      </c>
      <c r="I4653" s="1">
        <v>80.16</v>
      </c>
      <c r="J4653" s="1">
        <v>0</v>
      </c>
      <c r="K4653" s="1">
        <v>1</v>
      </c>
      <c r="L4653" s="1">
        <v>0</v>
      </c>
      <c r="M4653" s="1">
        <v>0</v>
      </c>
      <c r="N4653" s="7">
        <f t="shared" si="720"/>
        <v>0</v>
      </c>
      <c r="O4653" s="1">
        <v>0</v>
      </c>
      <c r="P4653" s="1" t="s">
        <v>26</v>
      </c>
      <c r="Q4653" s="1" t="s">
        <v>63</v>
      </c>
      <c r="R4653" s="10">
        <f>F4653*Part4Out!C$78+'relay test.csv'!H4653*Part4Out!C$79+'relay test.csv'!I4653*Part4Out!C$80+'relay test.csv'!J4653*Part4Out!C$81+'relay test.csv'!K4653*Part4Out!C$82+'relay test.csv'!L4653*Part4Out!C$83+'relay test.csv'!M4653*Part4Out!C$84+'relay test.csv'!N4653*Part4Out!C$85</f>
        <v>9.5902771654763459</v>
      </c>
      <c r="S4653" s="10">
        <f>(F4653*Part4Out!C$78+'relay test.csv'!H4653*Part4Out!C$79+'relay test.csv'!I4653*Part4Out!C$80+'relay test.csv'!J4653*Part4Out!C$81+'relay test.csv'!K4653*Part4Out!C$82+'relay test.csv'!L4653*Part4Out!C$83+'relay test.csv'!M4653*Part4Out!C$84+'relay test.csv'!N4653*Part4Out!C$85) +Part4Out!C$77</f>
        <v>6.9866419139110203</v>
      </c>
      <c r="T4653" s="10">
        <f t="shared" si="721"/>
        <v>1082.0816448541675</v>
      </c>
      <c r="U4653" s="12">
        <f t="shared" si="722"/>
        <v>0.99907670857063169</v>
      </c>
      <c r="V4653" s="11">
        <f t="shared" si="723"/>
        <v>1</v>
      </c>
      <c r="W4653" s="11">
        <f t="shared" si="724"/>
        <v>1</v>
      </c>
      <c r="X4653" s="11">
        <f t="shared" si="725"/>
        <v>14621.92166464458</v>
      </c>
      <c r="Y4653" s="12">
        <f t="shared" si="726"/>
        <v>0.99993161421342924</v>
      </c>
      <c r="Z4653" s="11">
        <f t="shared" si="727"/>
        <v>1</v>
      </c>
      <c r="AA4653" s="11">
        <f t="shared" si="728"/>
        <v>1</v>
      </c>
      <c r="AB4653" s="11">
        <f t="shared" si="729"/>
        <v>1</v>
      </c>
      <c r="AC4653" s="1" t="s">
        <v>4677</v>
      </c>
    </row>
    <row r="4654" spans="1:29" x14ac:dyDescent="0.2">
      <c r="A4654" s="1" t="s">
        <v>4678</v>
      </c>
      <c r="B4654" s="1">
        <v>1</v>
      </c>
      <c r="C4654" s="2">
        <v>41568</v>
      </c>
      <c r="D4654" s="2">
        <v>41568</v>
      </c>
      <c r="E4654" s="2">
        <v>41568</v>
      </c>
      <c r="F4654" s="1">
        <v>31</v>
      </c>
      <c r="G4654" s="1">
        <v>16.129032259999999</v>
      </c>
      <c r="H4654" s="1">
        <v>6.451612903</v>
      </c>
      <c r="I4654" s="1">
        <v>40.020000000000003</v>
      </c>
      <c r="J4654" s="1">
        <v>0</v>
      </c>
      <c r="K4654" s="1">
        <v>1</v>
      </c>
      <c r="L4654" s="1">
        <v>1</v>
      </c>
      <c r="M4654" s="1">
        <v>0</v>
      </c>
      <c r="N4654" s="7">
        <f t="shared" si="720"/>
        <v>1</v>
      </c>
      <c r="O4654" s="1">
        <v>0</v>
      </c>
      <c r="P4654" s="1" t="s">
        <v>23</v>
      </c>
      <c r="Q4654" s="1" t="s">
        <v>28</v>
      </c>
      <c r="R4654" s="10">
        <f>F4654*Part4Out!C$78+'relay test.csv'!H4654*Part4Out!C$79+'relay test.csv'!I4654*Part4Out!C$80+'relay test.csv'!J4654*Part4Out!C$81+'relay test.csv'!K4654*Part4Out!C$82+'relay test.csv'!L4654*Part4Out!C$83+'relay test.csv'!M4654*Part4Out!C$84+'relay test.csv'!N4654*Part4Out!C$85</f>
        <v>8.0860697626271794</v>
      </c>
      <c r="S4654" s="10">
        <f>(F4654*Part4Out!C$78+'relay test.csv'!H4654*Part4Out!C$79+'relay test.csv'!I4654*Part4Out!C$80+'relay test.csv'!J4654*Part4Out!C$81+'relay test.csv'!K4654*Part4Out!C$82+'relay test.csv'!L4654*Part4Out!C$83+'relay test.csv'!M4654*Part4Out!C$84+'relay test.csv'!N4654*Part4Out!C$85) +Part4Out!C$77</f>
        <v>5.4824345110618538</v>
      </c>
      <c r="T4654" s="10">
        <f t="shared" si="721"/>
        <v>240.43132818067085</v>
      </c>
      <c r="U4654" s="12">
        <f t="shared" si="722"/>
        <v>0.99585803546070184</v>
      </c>
      <c r="V4654" s="11">
        <f t="shared" si="723"/>
        <v>1</v>
      </c>
      <c r="W4654" s="11">
        <f t="shared" si="724"/>
        <v>1</v>
      </c>
      <c r="X4654" s="11">
        <f t="shared" si="725"/>
        <v>3248.8935221316101</v>
      </c>
      <c r="Y4654" s="12">
        <f t="shared" si="726"/>
        <v>0.99969229761123246</v>
      </c>
      <c r="Z4654" s="11">
        <f t="shared" si="727"/>
        <v>1</v>
      </c>
      <c r="AA4654" s="11">
        <f t="shared" si="728"/>
        <v>1</v>
      </c>
      <c r="AB4654" s="11">
        <f t="shared" si="729"/>
        <v>1</v>
      </c>
      <c r="AC4654" s="1" t="s">
        <v>4678</v>
      </c>
    </row>
    <row r="4655" spans="1:29" x14ac:dyDescent="0.2">
      <c r="A4655" s="1" t="s">
        <v>4679</v>
      </c>
      <c r="B4655" s="1">
        <v>1</v>
      </c>
      <c r="C4655" s="2">
        <v>41568</v>
      </c>
      <c r="D4655" s="2">
        <v>41568</v>
      </c>
      <c r="E4655" s="2">
        <v>41568</v>
      </c>
      <c r="F4655" s="1">
        <v>29</v>
      </c>
      <c r="G4655" s="1">
        <v>20.689655170000002</v>
      </c>
      <c r="H4655" s="1">
        <v>6.896551724</v>
      </c>
      <c r="I4655" s="1">
        <v>51.29</v>
      </c>
      <c r="J4655" s="1">
        <v>0</v>
      </c>
      <c r="K4655" s="1">
        <v>1</v>
      </c>
      <c r="L4655" s="1">
        <v>0</v>
      </c>
      <c r="M4655" s="1">
        <v>0</v>
      </c>
      <c r="N4655" s="7">
        <f t="shared" si="720"/>
        <v>0</v>
      </c>
      <c r="O4655" s="1">
        <v>0</v>
      </c>
      <c r="P4655" s="1" t="s">
        <v>30</v>
      </c>
      <c r="Q4655" s="1" t="s">
        <v>63</v>
      </c>
      <c r="R4655" s="10">
        <f>F4655*Part4Out!C$78+'relay test.csv'!H4655*Part4Out!C$79+'relay test.csv'!I4655*Part4Out!C$80+'relay test.csv'!J4655*Part4Out!C$81+'relay test.csv'!K4655*Part4Out!C$82+'relay test.csv'!L4655*Part4Out!C$83+'relay test.csv'!M4655*Part4Out!C$84+'relay test.csv'!N4655*Part4Out!C$85</f>
        <v>6.6073205898441021</v>
      </c>
      <c r="S4655" s="10">
        <f>(F4655*Part4Out!C$78+'relay test.csv'!H4655*Part4Out!C$79+'relay test.csv'!I4655*Part4Out!C$80+'relay test.csv'!J4655*Part4Out!C$81+'relay test.csv'!K4655*Part4Out!C$82+'relay test.csv'!L4655*Part4Out!C$83+'relay test.csv'!M4655*Part4Out!C$84+'relay test.csv'!N4655*Part4Out!C$85) +Part4Out!C$77</f>
        <v>4.0036853382787765</v>
      </c>
      <c r="T4655" s="10">
        <f t="shared" si="721"/>
        <v>54.799733909645425</v>
      </c>
      <c r="U4655" s="12">
        <f t="shared" si="722"/>
        <v>0.98207876758661139</v>
      </c>
      <c r="V4655" s="11">
        <f t="shared" si="723"/>
        <v>1</v>
      </c>
      <c r="W4655" s="11">
        <f t="shared" si="724"/>
        <v>1</v>
      </c>
      <c r="X4655" s="11">
        <f t="shared" si="725"/>
        <v>740.49626502831143</v>
      </c>
      <c r="Y4655" s="12">
        <f t="shared" si="726"/>
        <v>0.99865137554002137</v>
      </c>
      <c r="Z4655" s="11">
        <f t="shared" si="727"/>
        <v>1</v>
      </c>
      <c r="AA4655" s="11">
        <f t="shared" si="728"/>
        <v>1</v>
      </c>
      <c r="AB4655" s="11">
        <f t="shared" si="729"/>
        <v>1</v>
      </c>
      <c r="AC4655" s="1" t="s">
        <v>4679</v>
      </c>
    </row>
    <row r="4656" spans="1:29" x14ac:dyDescent="0.2">
      <c r="A4656" s="1" t="s">
        <v>4680</v>
      </c>
      <c r="B4656" s="1">
        <v>1</v>
      </c>
      <c r="C4656" s="2">
        <v>41568</v>
      </c>
      <c r="D4656" s="2">
        <v>41568</v>
      </c>
      <c r="E4656" s="2">
        <v>41658</v>
      </c>
      <c r="F4656" s="1">
        <v>49</v>
      </c>
      <c r="G4656" s="1">
        <v>22.44897959</v>
      </c>
      <c r="H4656" s="1">
        <v>6.1224489799999997</v>
      </c>
      <c r="I4656" s="1">
        <v>40.78</v>
      </c>
      <c r="J4656" s="1">
        <v>0.122222222222222</v>
      </c>
      <c r="K4656" s="1">
        <v>1</v>
      </c>
      <c r="L4656" s="1">
        <v>1</v>
      </c>
      <c r="M4656" s="1">
        <v>0</v>
      </c>
      <c r="N4656" s="7">
        <f t="shared" si="720"/>
        <v>0</v>
      </c>
      <c r="O4656" s="1">
        <v>0</v>
      </c>
      <c r="P4656" s="1" t="s">
        <v>26</v>
      </c>
      <c r="Q4656" s="1" t="s">
        <v>28</v>
      </c>
      <c r="R4656" s="10">
        <f>F4656*Part4Out!C$78+'relay test.csv'!H4656*Part4Out!C$79+'relay test.csv'!I4656*Part4Out!C$80+'relay test.csv'!J4656*Part4Out!C$81+'relay test.csv'!K4656*Part4Out!C$82+'relay test.csv'!L4656*Part4Out!C$83+'relay test.csv'!M4656*Part4Out!C$84+'relay test.csv'!N4656*Part4Out!C$85</f>
        <v>11.547689286677398</v>
      </c>
      <c r="S4656" s="10">
        <f>(F4656*Part4Out!C$78+'relay test.csv'!H4656*Part4Out!C$79+'relay test.csv'!I4656*Part4Out!C$80+'relay test.csv'!J4656*Part4Out!C$81+'relay test.csv'!K4656*Part4Out!C$82+'relay test.csv'!L4656*Part4Out!C$83+'relay test.csv'!M4656*Part4Out!C$84+'relay test.csv'!N4656*Part4Out!C$85) +Part4Out!C$77</f>
        <v>8.9440540351120728</v>
      </c>
      <c r="T4656" s="10">
        <f t="shared" si="721"/>
        <v>7662.1969914143274</v>
      </c>
      <c r="U4656" s="12">
        <f t="shared" si="722"/>
        <v>0.99986950616027226</v>
      </c>
      <c r="V4656" s="11">
        <f t="shared" si="723"/>
        <v>1</v>
      </c>
      <c r="W4656" s="11">
        <f t="shared" si="724"/>
        <v>1</v>
      </c>
      <c r="X4656" s="11">
        <f t="shared" si="725"/>
        <v>103537.5146786034</v>
      </c>
      <c r="Y4656" s="12">
        <f t="shared" si="726"/>
        <v>0.99999034175830026</v>
      </c>
      <c r="Z4656" s="11">
        <f t="shared" si="727"/>
        <v>1</v>
      </c>
      <c r="AA4656" s="11">
        <f t="shared" si="728"/>
        <v>1</v>
      </c>
      <c r="AB4656" s="11">
        <f t="shared" si="729"/>
        <v>1</v>
      </c>
      <c r="AC4656" s="1" t="s">
        <v>4680</v>
      </c>
    </row>
    <row r="4657" spans="1:29" x14ac:dyDescent="0.2">
      <c r="A4657" s="1" t="s">
        <v>4681</v>
      </c>
      <c r="B4657" s="1">
        <v>1</v>
      </c>
      <c r="C4657" s="2">
        <v>41568</v>
      </c>
      <c r="D4657" s="2">
        <v>41568</v>
      </c>
      <c r="E4657" s="2">
        <v>41659</v>
      </c>
      <c r="F4657" s="1">
        <v>36</v>
      </c>
      <c r="G4657" s="1">
        <v>47.222222219999999</v>
      </c>
      <c r="H4657" s="1">
        <v>19.444444440000002</v>
      </c>
      <c r="I4657" s="1">
        <v>70.959999999999994</v>
      </c>
      <c r="J4657" s="1">
        <v>0.13186813186813201</v>
      </c>
      <c r="K4657" s="1">
        <v>1</v>
      </c>
      <c r="L4657" s="1">
        <v>0</v>
      </c>
      <c r="M4657" s="1">
        <v>0</v>
      </c>
      <c r="N4657" s="7">
        <f t="shared" si="720"/>
        <v>0</v>
      </c>
      <c r="O4657" s="1">
        <v>0</v>
      </c>
      <c r="P4657" s="1" t="s">
        <v>32</v>
      </c>
      <c r="Q4657" s="1" t="s">
        <v>63</v>
      </c>
      <c r="R4657" s="10">
        <f>F4657*Part4Out!C$78+'relay test.csv'!H4657*Part4Out!C$79+'relay test.csv'!I4657*Part4Out!C$80+'relay test.csv'!J4657*Part4Out!C$81+'relay test.csv'!K4657*Part4Out!C$82+'relay test.csv'!L4657*Part4Out!C$83+'relay test.csv'!M4657*Part4Out!C$84+'relay test.csv'!N4657*Part4Out!C$85</f>
        <v>8.1824050720118819</v>
      </c>
      <c r="S4657" s="10">
        <f>(F4657*Part4Out!C$78+'relay test.csv'!H4657*Part4Out!C$79+'relay test.csv'!I4657*Part4Out!C$80+'relay test.csv'!J4657*Part4Out!C$81+'relay test.csv'!K4657*Part4Out!C$82+'relay test.csv'!L4657*Part4Out!C$83+'relay test.csv'!M4657*Part4Out!C$84+'relay test.csv'!N4657*Part4Out!C$85) +Part4Out!C$77</f>
        <v>5.5787698204465563</v>
      </c>
      <c r="T4657" s="10">
        <f t="shared" si="721"/>
        <v>264.74572060633068</v>
      </c>
      <c r="U4657" s="12">
        <f t="shared" si="722"/>
        <v>0.99623700431480744</v>
      </c>
      <c r="V4657" s="11">
        <f t="shared" si="723"/>
        <v>1</v>
      </c>
      <c r="W4657" s="11">
        <f t="shared" si="724"/>
        <v>1</v>
      </c>
      <c r="X4657" s="11">
        <f t="shared" si="725"/>
        <v>3577.4483433524615</v>
      </c>
      <c r="Y4657" s="12">
        <f t="shared" si="726"/>
        <v>0.9997205492705078</v>
      </c>
      <c r="Z4657" s="11">
        <f t="shared" si="727"/>
        <v>1</v>
      </c>
      <c r="AA4657" s="11">
        <f t="shared" si="728"/>
        <v>1</v>
      </c>
      <c r="AB4657" s="11">
        <f t="shared" si="729"/>
        <v>1</v>
      </c>
      <c r="AC4657" s="1" t="s">
        <v>4681</v>
      </c>
    </row>
    <row r="4658" spans="1:29" x14ac:dyDescent="0.2">
      <c r="A4658" s="1" t="s">
        <v>4682</v>
      </c>
      <c r="B4658" s="1">
        <v>1</v>
      </c>
      <c r="C4658" s="2">
        <v>41568</v>
      </c>
      <c r="D4658" s="2">
        <v>41587</v>
      </c>
      <c r="E4658" s="2">
        <v>41617</v>
      </c>
      <c r="F4658" s="1">
        <v>26</v>
      </c>
      <c r="G4658" s="1">
        <v>100</v>
      </c>
      <c r="H4658" s="1">
        <v>53.84615385</v>
      </c>
      <c r="I4658" s="1">
        <v>71.040000000000006</v>
      </c>
      <c r="J4658" s="1">
        <v>0.133333333333333</v>
      </c>
      <c r="K4658" s="1">
        <v>1</v>
      </c>
      <c r="L4658" s="1">
        <v>0</v>
      </c>
      <c r="M4658" s="1">
        <v>1</v>
      </c>
      <c r="N4658" s="7">
        <f t="shared" si="720"/>
        <v>0</v>
      </c>
      <c r="O4658" s="1">
        <v>0</v>
      </c>
      <c r="P4658" s="1" t="s">
        <v>32</v>
      </c>
      <c r="Q4658" s="1" t="s">
        <v>63</v>
      </c>
      <c r="R4658" s="10">
        <f>F4658*Part4Out!C$78+'relay test.csv'!H4658*Part4Out!C$79+'relay test.csv'!I4658*Part4Out!C$80+'relay test.csv'!J4658*Part4Out!C$81+'relay test.csv'!K4658*Part4Out!C$82+'relay test.csv'!L4658*Part4Out!C$83+'relay test.csv'!M4658*Part4Out!C$84+'relay test.csv'!N4658*Part4Out!C$85</f>
        <v>7.5759877243415552</v>
      </c>
      <c r="S4658" s="10">
        <f>(F4658*Part4Out!C$78+'relay test.csv'!H4658*Part4Out!C$79+'relay test.csv'!I4658*Part4Out!C$80+'relay test.csv'!J4658*Part4Out!C$81+'relay test.csv'!K4658*Part4Out!C$82+'relay test.csv'!L4658*Part4Out!C$83+'relay test.csv'!M4658*Part4Out!C$84+'relay test.csv'!N4658*Part4Out!C$85) +Part4Out!C$77</f>
        <v>4.9723524727762296</v>
      </c>
      <c r="T4658" s="10">
        <f t="shared" si="721"/>
        <v>144.36610554682704</v>
      </c>
      <c r="U4658" s="12">
        <f t="shared" si="722"/>
        <v>0.99312081728929669</v>
      </c>
      <c r="V4658" s="11">
        <f t="shared" si="723"/>
        <v>1</v>
      </c>
      <c r="W4658" s="11">
        <f t="shared" si="724"/>
        <v>1</v>
      </c>
      <c r="X4658" s="11">
        <f t="shared" si="725"/>
        <v>1950.7861503555998</v>
      </c>
      <c r="Y4658" s="12">
        <f t="shared" si="726"/>
        <v>0.99948764878784602</v>
      </c>
      <c r="Z4658" s="11">
        <f t="shared" si="727"/>
        <v>1</v>
      </c>
      <c r="AA4658" s="11">
        <f t="shared" si="728"/>
        <v>1</v>
      </c>
      <c r="AB4658" s="11">
        <f t="shared" si="729"/>
        <v>1</v>
      </c>
      <c r="AC4658" s="1" t="s">
        <v>4682</v>
      </c>
    </row>
    <row r="4659" spans="1:29" x14ac:dyDescent="0.2">
      <c r="A4659" s="1" t="s">
        <v>4683</v>
      </c>
      <c r="B4659" s="1">
        <v>1</v>
      </c>
      <c r="C4659" s="2">
        <v>41572</v>
      </c>
      <c r="D4659" s="2">
        <v>41572</v>
      </c>
      <c r="E4659" s="2">
        <v>41602</v>
      </c>
      <c r="F4659" s="1">
        <v>41</v>
      </c>
      <c r="G4659" s="1">
        <v>31.707317069999998</v>
      </c>
      <c r="H4659" s="1">
        <v>19.512195120000001</v>
      </c>
      <c r="I4659" s="1">
        <v>45.1</v>
      </c>
      <c r="J4659" s="1">
        <v>0.1</v>
      </c>
      <c r="K4659" s="1">
        <v>1</v>
      </c>
      <c r="L4659" s="1">
        <v>0</v>
      </c>
      <c r="M4659" s="1">
        <v>0</v>
      </c>
      <c r="N4659" s="7">
        <f t="shared" si="720"/>
        <v>0</v>
      </c>
      <c r="O4659" s="1">
        <v>0</v>
      </c>
      <c r="P4659" s="1" t="s">
        <v>26</v>
      </c>
      <c r="Q4659" s="1" t="s">
        <v>63</v>
      </c>
      <c r="R4659" s="10">
        <f>F4659*Part4Out!C$78+'relay test.csv'!H4659*Part4Out!C$79+'relay test.csv'!I4659*Part4Out!C$80+'relay test.csv'!J4659*Part4Out!C$81+'relay test.csv'!K4659*Part4Out!C$82+'relay test.csv'!L4659*Part4Out!C$83+'relay test.csv'!M4659*Part4Out!C$84+'relay test.csv'!N4659*Part4Out!C$85</f>
        <v>9.3508475255364534</v>
      </c>
      <c r="S4659" s="10">
        <f>(F4659*Part4Out!C$78+'relay test.csv'!H4659*Part4Out!C$79+'relay test.csv'!I4659*Part4Out!C$80+'relay test.csv'!J4659*Part4Out!C$81+'relay test.csv'!K4659*Part4Out!C$82+'relay test.csv'!L4659*Part4Out!C$83+'relay test.csv'!M4659*Part4Out!C$84+'relay test.csv'!N4659*Part4Out!C$85) +Part4Out!C$77</f>
        <v>6.7472122739711278</v>
      </c>
      <c r="T4659" s="10">
        <f t="shared" si="721"/>
        <v>851.6811962251569</v>
      </c>
      <c r="U4659" s="12">
        <f t="shared" si="722"/>
        <v>0.99882722874102647</v>
      </c>
      <c r="V4659" s="11">
        <f t="shared" si="723"/>
        <v>1</v>
      </c>
      <c r="W4659" s="11">
        <f t="shared" si="724"/>
        <v>1</v>
      </c>
      <c r="X4659" s="11">
        <f t="shared" si="725"/>
        <v>11508.573122625474</v>
      </c>
      <c r="Y4659" s="12">
        <f t="shared" si="726"/>
        <v>0.99991311580461362</v>
      </c>
      <c r="Z4659" s="11">
        <f t="shared" si="727"/>
        <v>1</v>
      </c>
      <c r="AA4659" s="11">
        <f t="shared" si="728"/>
        <v>1</v>
      </c>
      <c r="AB4659" s="11">
        <f t="shared" si="729"/>
        <v>1</v>
      </c>
      <c r="AC4659" s="1" t="s">
        <v>4683</v>
      </c>
    </row>
    <row r="4660" spans="1:29" x14ac:dyDescent="0.2">
      <c r="A4660" s="1" t="s">
        <v>4684</v>
      </c>
      <c r="B4660" s="1">
        <v>1</v>
      </c>
      <c r="C4660" s="2">
        <v>41568</v>
      </c>
      <c r="D4660" s="2">
        <v>41568</v>
      </c>
      <c r="E4660" s="2">
        <v>41568</v>
      </c>
      <c r="F4660" s="1">
        <v>29</v>
      </c>
      <c r="G4660" s="1">
        <v>6.896551724</v>
      </c>
      <c r="H4660" s="1">
        <v>6.896551724</v>
      </c>
      <c r="I4660" s="1">
        <v>50.85</v>
      </c>
      <c r="J4660" s="1">
        <v>0</v>
      </c>
      <c r="K4660" s="1">
        <v>1</v>
      </c>
      <c r="L4660" s="1">
        <v>0</v>
      </c>
      <c r="M4660" s="1">
        <v>0</v>
      </c>
      <c r="N4660" s="7">
        <f t="shared" si="720"/>
        <v>0</v>
      </c>
      <c r="O4660" s="1">
        <v>0</v>
      </c>
      <c r="P4660" s="1" t="s">
        <v>30</v>
      </c>
      <c r="Q4660" s="1" t="s">
        <v>28</v>
      </c>
      <c r="R4660" s="10">
        <f>F4660*Part4Out!C$78+'relay test.csv'!H4660*Part4Out!C$79+'relay test.csv'!I4660*Part4Out!C$80+'relay test.csv'!J4660*Part4Out!C$81+'relay test.csv'!K4660*Part4Out!C$82+'relay test.csv'!L4660*Part4Out!C$83+'relay test.csv'!M4660*Part4Out!C$84+'relay test.csv'!N4660*Part4Out!C$85</f>
        <v>6.608859418958029</v>
      </c>
      <c r="S4660" s="10">
        <f>(F4660*Part4Out!C$78+'relay test.csv'!H4660*Part4Out!C$79+'relay test.csv'!I4660*Part4Out!C$80+'relay test.csv'!J4660*Part4Out!C$81+'relay test.csv'!K4660*Part4Out!C$82+'relay test.csv'!L4660*Part4Out!C$83+'relay test.csv'!M4660*Part4Out!C$84+'relay test.csv'!N4660*Part4Out!C$85) +Part4Out!C$77</f>
        <v>4.0052241673927043</v>
      </c>
      <c r="T4660" s="10">
        <f t="shared" si="721"/>
        <v>54.884126251664142</v>
      </c>
      <c r="U4660" s="12">
        <f t="shared" si="722"/>
        <v>0.98210583099220916</v>
      </c>
      <c r="V4660" s="11">
        <f t="shared" si="723"/>
        <v>1</v>
      </c>
      <c r="W4660" s="11">
        <f t="shared" si="724"/>
        <v>1</v>
      </c>
      <c r="X4660" s="11">
        <f t="shared" si="725"/>
        <v>741.63663943532686</v>
      </c>
      <c r="Y4660" s="12">
        <f t="shared" si="726"/>
        <v>0.99865344645429777</v>
      </c>
      <c r="Z4660" s="11">
        <f t="shared" si="727"/>
        <v>1</v>
      </c>
      <c r="AA4660" s="11">
        <f t="shared" si="728"/>
        <v>1</v>
      </c>
      <c r="AB4660" s="11">
        <f t="shared" si="729"/>
        <v>1</v>
      </c>
      <c r="AC4660" s="1" t="s">
        <v>4684</v>
      </c>
    </row>
    <row r="4661" spans="1:29" x14ac:dyDescent="0.2">
      <c r="A4661" s="1" t="s">
        <v>4685</v>
      </c>
      <c r="B4661" s="1">
        <v>1</v>
      </c>
      <c r="C4661" s="2">
        <v>41568</v>
      </c>
      <c r="D4661" s="2">
        <v>41568</v>
      </c>
      <c r="E4661" s="2">
        <v>41568</v>
      </c>
      <c r="F4661" s="1">
        <v>32</v>
      </c>
      <c r="G4661" s="1">
        <v>3.125</v>
      </c>
      <c r="H4661" s="1">
        <v>0</v>
      </c>
      <c r="I4661" s="1">
        <v>40.020000000000003</v>
      </c>
      <c r="J4661" s="1">
        <v>0</v>
      </c>
      <c r="K4661" s="1">
        <v>1</v>
      </c>
      <c r="L4661" s="1">
        <v>1</v>
      </c>
      <c r="M4661" s="1">
        <v>0</v>
      </c>
      <c r="N4661" s="7">
        <f t="shared" si="720"/>
        <v>0</v>
      </c>
      <c r="O4661" s="1">
        <v>0</v>
      </c>
      <c r="P4661" s="1" t="s">
        <v>32</v>
      </c>
      <c r="Q4661" s="1" t="s">
        <v>24</v>
      </c>
      <c r="R4661" s="10">
        <f>F4661*Part4Out!C$78+'relay test.csv'!H4661*Part4Out!C$79+'relay test.csv'!I4661*Part4Out!C$80+'relay test.csv'!J4661*Part4Out!C$81+'relay test.csv'!K4661*Part4Out!C$82+'relay test.csv'!L4661*Part4Out!C$83+'relay test.csv'!M4661*Part4Out!C$84+'relay test.csv'!N4661*Part4Out!C$85</f>
        <v>7.9091877270886313</v>
      </c>
      <c r="S4661" s="10">
        <f>(F4661*Part4Out!C$78+'relay test.csv'!H4661*Part4Out!C$79+'relay test.csv'!I4661*Part4Out!C$80+'relay test.csv'!J4661*Part4Out!C$81+'relay test.csv'!K4661*Part4Out!C$82+'relay test.csv'!L4661*Part4Out!C$83+'relay test.csv'!M4661*Part4Out!C$84+'relay test.csv'!N4661*Part4Out!C$85) +Part4Out!C$77</f>
        <v>5.3055524755233066</v>
      </c>
      <c r="T4661" s="10">
        <f t="shared" si="721"/>
        <v>201.45226912260424</v>
      </c>
      <c r="U4661" s="12">
        <f t="shared" si="722"/>
        <v>0.99506056413033139</v>
      </c>
      <c r="V4661" s="11">
        <f t="shared" si="723"/>
        <v>1</v>
      </c>
      <c r="W4661" s="11">
        <f t="shared" si="724"/>
        <v>1</v>
      </c>
      <c r="X4661" s="11">
        <f t="shared" si="725"/>
        <v>2722.1784162807762</v>
      </c>
      <c r="Y4661" s="12">
        <f t="shared" si="726"/>
        <v>0.99963278204835149</v>
      </c>
      <c r="Z4661" s="11">
        <f t="shared" si="727"/>
        <v>1</v>
      </c>
      <c r="AA4661" s="11">
        <f t="shared" si="728"/>
        <v>1</v>
      </c>
      <c r="AB4661" s="11">
        <f t="shared" si="729"/>
        <v>1</v>
      </c>
      <c r="AC4661" s="1" t="s">
        <v>4685</v>
      </c>
    </row>
    <row r="4662" spans="1:29" x14ac:dyDescent="0.2">
      <c r="A4662" s="1" t="s">
        <v>4686</v>
      </c>
      <c r="B4662" s="1">
        <v>1</v>
      </c>
      <c r="C4662" s="2">
        <v>41569</v>
      </c>
      <c r="D4662" s="2">
        <v>41583</v>
      </c>
      <c r="E4662" s="2">
        <v>41583</v>
      </c>
      <c r="F4662" s="1">
        <v>32</v>
      </c>
      <c r="G4662" s="1">
        <v>0</v>
      </c>
      <c r="H4662" s="1">
        <v>0</v>
      </c>
      <c r="I4662" s="1">
        <v>50.85</v>
      </c>
      <c r="J4662" s="1">
        <v>0</v>
      </c>
      <c r="K4662" s="1">
        <v>1</v>
      </c>
      <c r="L4662" s="1">
        <v>0</v>
      </c>
      <c r="M4662" s="1">
        <v>0</v>
      </c>
      <c r="N4662" s="7">
        <f t="shared" si="720"/>
        <v>0</v>
      </c>
      <c r="O4662" s="1">
        <v>0</v>
      </c>
      <c r="P4662" s="1" t="s">
        <v>30</v>
      </c>
      <c r="Q4662" s="1" t="s">
        <v>24</v>
      </c>
      <c r="R4662" s="10">
        <f>F4662*Part4Out!C$78+'relay test.csv'!H4662*Part4Out!C$79+'relay test.csv'!I4662*Part4Out!C$80+'relay test.csv'!J4662*Part4Out!C$81+'relay test.csv'!K4662*Part4Out!C$82+'relay test.csv'!L4662*Part4Out!C$83+'relay test.csv'!M4662*Part4Out!C$84+'relay test.csv'!N4662*Part4Out!C$85</f>
        <v>7.1105571109695891</v>
      </c>
      <c r="S4662" s="10">
        <f>(F4662*Part4Out!C$78+'relay test.csv'!H4662*Part4Out!C$79+'relay test.csv'!I4662*Part4Out!C$80+'relay test.csv'!J4662*Part4Out!C$81+'relay test.csv'!K4662*Part4Out!C$82+'relay test.csv'!L4662*Part4Out!C$83+'relay test.csv'!M4662*Part4Out!C$84+'relay test.csv'!N4662*Part4Out!C$85) +Part4Out!C$77</f>
        <v>4.5069218594042635</v>
      </c>
      <c r="T4662" s="10">
        <f t="shared" si="721"/>
        <v>90.642378668135407</v>
      </c>
      <c r="U4662" s="12">
        <f t="shared" si="722"/>
        <v>0.98908801785229405</v>
      </c>
      <c r="V4662" s="11">
        <f t="shared" si="723"/>
        <v>1</v>
      </c>
      <c r="W4662" s="11">
        <f t="shared" si="724"/>
        <v>1</v>
      </c>
      <c r="X4662" s="11">
        <f t="shared" si="725"/>
        <v>1224.8297221242922</v>
      </c>
      <c r="Y4662" s="12">
        <f t="shared" si="726"/>
        <v>0.99918422601283718</v>
      </c>
      <c r="Z4662" s="11">
        <f t="shared" si="727"/>
        <v>1</v>
      </c>
      <c r="AA4662" s="11">
        <f t="shared" si="728"/>
        <v>1</v>
      </c>
      <c r="AB4662" s="11">
        <f t="shared" si="729"/>
        <v>1</v>
      </c>
      <c r="AC4662" s="1" t="s">
        <v>4686</v>
      </c>
    </row>
    <row r="4663" spans="1:29" x14ac:dyDescent="0.2">
      <c r="A4663" s="1" t="s">
        <v>4687</v>
      </c>
      <c r="B4663" s="1">
        <v>1</v>
      </c>
      <c r="C4663" s="2">
        <v>41566</v>
      </c>
      <c r="D4663" s="2">
        <v>41569</v>
      </c>
      <c r="E4663" s="2">
        <v>41569</v>
      </c>
      <c r="F4663" s="1">
        <v>27</v>
      </c>
      <c r="G4663" s="1">
        <v>18.518518520000001</v>
      </c>
      <c r="H4663" s="1">
        <v>14.81481481</v>
      </c>
      <c r="I4663" s="1">
        <v>40.020000000000003</v>
      </c>
      <c r="J4663" s="1">
        <v>0</v>
      </c>
      <c r="K4663" s="1">
        <v>1</v>
      </c>
      <c r="L4663" s="1">
        <v>0</v>
      </c>
      <c r="M4663" s="1">
        <v>0</v>
      </c>
      <c r="N4663" s="7">
        <f t="shared" si="720"/>
        <v>1</v>
      </c>
      <c r="O4663" s="1">
        <v>0</v>
      </c>
      <c r="P4663" s="1" t="s">
        <v>23</v>
      </c>
      <c r="Q4663" s="1" t="s">
        <v>63</v>
      </c>
      <c r="R4663" s="10">
        <f>F4663*Part4Out!C$78+'relay test.csv'!H4663*Part4Out!C$79+'relay test.csv'!I4663*Part4Out!C$80+'relay test.csv'!J4663*Part4Out!C$81+'relay test.csv'!K4663*Part4Out!C$82+'relay test.csv'!L4663*Part4Out!C$83+'relay test.csv'!M4663*Part4Out!C$84+'relay test.csv'!N4663*Part4Out!C$85</f>
        <v>6.6403470466393308</v>
      </c>
      <c r="S4663" s="10">
        <f>(F4663*Part4Out!C$78+'relay test.csv'!H4663*Part4Out!C$79+'relay test.csv'!I4663*Part4Out!C$80+'relay test.csv'!J4663*Part4Out!C$81+'relay test.csv'!K4663*Part4Out!C$82+'relay test.csv'!L4663*Part4Out!C$83+'relay test.csv'!M4663*Part4Out!C$84+'relay test.csv'!N4663*Part4Out!C$85) +Part4Out!C$77</f>
        <v>4.0367117950740052</v>
      </c>
      <c r="T4663" s="10">
        <f t="shared" si="721"/>
        <v>56.639793020177144</v>
      </c>
      <c r="U4663" s="12">
        <f t="shared" si="722"/>
        <v>0.98265087455033118</v>
      </c>
      <c r="V4663" s="11">
        <f t="shared" si="723"/>
        <v>1</v>
      </c>
      <c r="W4663" s="11">
        <f t="shared" si="724"/>
        <v>1</v>
      </c>
      <c r="X4663" s="11">
        <f t="shared" si="725"/>
        <v>765.36056274600935</v>
      </c>
      <c r="Y4663" s="12">
        <f t="shared" si="726"/>
        <v>0.99869513118418196</v>
      </c>
      <c r="Z4663" s="11">
        <f t="shared" si="727"/>
        <v>1</v>
      </c>
      <c r="AA4663" s="11">
        <f t="shared" si="728"/>
        <v>1</v>
      </c>
      <c r="AB4663" s="11">
        <f t="shared" si="729"/>
        <v>1</v>
      </c>
      <c r="AC4663" s="1" t="s">
        <v>4687</v>
      </c>
    </row>
    <row r="4664" spans="1:29" x14ac:dyDescent="0.2">
      <c r="A4664" s="1" t="s">
        <v>4688</v>
      </c>
      <c r="B4664" s="1">
        <v>1</v>
      </c>
      <c r="C4664" s="2">
        <v>41569</v>
      </c>
      <c r="D4664" s="2">
        <v>41569</v>
      </c>
      <c r="E4664" s="2">
        <v>41569</v>
      </c>
      <c r="F4664" s="1">
        <v>27</v>
      </c>
      <c r="G4664" s="1">
        <v>14.81481481</v>
      </c>
      <c r="H4664" s="1">
        <v>3.703703704</v>
      </c>
      <c r="I4664" s="1">
        <v>40.020000000000003</v>
      </c>
      <c r="J4664" s="1">
        <v>0</v>
      </c>
      <c r="K4664" s="1">
        <v>1</v>
      </c>
      <c r="L4664" s="1">
        <v>0</v>
      </c>
      <c r="M4664" s="1">
        <v>0</v>
      </c>
      <c r="N4664" s="7">
        <f t="shared" si="720"/>
        <v>1</v>
      </c>
      <c r="O4664" s="1">
        <v>0</v>
      </c>
      <c r="P4664" s="1" t="s">
        <v>23</v>
      </c>
      <c r="Q4664" s="1" t="s">
        <v>28</v>
      </c>
      <c r="R4664" s="10">
        <f>F4664*Part4Out!C$78+'relay test.csv'!H4664*Part4Out!C$79+'relay test.csv'!I4664*Part4Out!C$80+'relay test.csv'!J4664*Part4Out!C$81+'relay test.csv'!K4664*Part4Out!C$82+'relay test.csv'!L4664*Part4Out!C$83+'relay test.csv'!M4664*Part4Out!C$84+'relay test.csv'!N4664*Part4Out!C$85</f>
        <v>6.4262156074303922</v>
      </c>
      <c r="S4664" s="10">
        <f>(F4664*Part4Out!C$78+'relay test.csv'!H4664*Part4Out!C$79+'relay test.csv'!I4664*Part4Out!C$80+'relay test.csv'!J4664*Part4Out!C$81+'relay test.csv'!K4664*Part4Out!C$82+'relay test.csv'!L4664*Part4Out!C$83+'relay test.csv'!M4664*Part4Out!C$84+'relay test.csv'!N4664*Part4Out!C$85) +Part4Out!C$77</f>
        <v>3.8225803558650671</v>
      </c>
      <c r="T4664" s="10">
        <f t="shared" si="721"/>
        <v>45.722035359729915</v>
      </c>
      <c r="U4664" s="12">
        <f t="shared" si="722"/>
        <v>0.97859682284171401</v>
      </c>
      <c r="V4664" s="11">
        <f t="shared" si="723"/>
        <v>1</v>
      </c>
      <c r="W4664" s="11">
        <f t="shared" si="724"/>
        <v>1</v>
      </c>
      <c r="X4664" s="11">
        <f t="shared" si="725"/>
        <v>617.83140168520288</v>
      </c>
      <c r="Y4664" s="12">
        <f t="shared" si="726"/>
        <v>0.99838405097531124</v>
      </c>
      <c r="Z4664" s="11">
        <f t="shared" si="727"/>
        <v>1</v>
      </c>
      <c r="AA4664" s="11">
        <f t="shared" si="728"/>
        <v>1</v>
      </c>
      <c r="AB4664" s="11">
        <f t="shared" si="729"/>
        <v>1</v>
      </c>
      <c r="AC4664" s="1" t="s">
        <v>4688</v>
      </c>
    </row>
    <row r="4665" spans="1:29" x14ac:dyDescent="0.2">
      <c r="A4665" s="1" t="s">
        <v>4689</v>
      </c>
      <c r="B4665" s="1">
        <v>1</v>
      </c>
      <c r="C4665" s="2">
        <v>41569</v>
      </c>
      <c r="D4665" s="2">
        <v>41569</v>
      </c>
      <c r="E4665" s="2">
        <v>41569</v>
      </c>
      <c r="F4665" s="1">
        <v>30</v>
      </c>
      <c r="G4665" s="1">
        <v>0</v>
      </c>
      <c r="H4665" s="1">
        <v>0</v>
      </c>
      <c r="I4665" s="1">
        <v>40.020000000000003</v>
      </c>
      <c r="J4665" s="1">
        <v>0</v>
      </c>
      <c r="K4665" s="1">
        <v>1</v>
      </c>
      <c r="L4665" s="1">
        <v>0</v>
      </c>
      <c r="M4665" s="1">
        <v>0</v>
      </c>
      <c r="N4665" s="7">
        <f t="shared" si="720"/>
        <v>0</v>
      </c>
      <c r="O4665" s="1">
        <v>0</v>
      </c>
      <c r="P4665" s="1" t="s">
        <v>30</v>
      </c>
      <c r="Q4665" s="1" t="s">
        <v>24</v>
      </c>
      <c r="R4665" s="10">
        <f>F4665*Part4Out!C$78+'relay test.csv'!H4665*Part4Out!C$79+'relay test.csv'!I4665*Part4Out!C$80+'relay test.csv'!J4665*Part4Out!C$81+'relay test.csv'!K4665*Part4Out!C$82+'relay test.csv'!L4665*Part4Out!C$83+'relay test.csv'!M4665*Part4Out!C$84+'relay test.csv'!N4665*Part4Out!C$85</f>
        <v>6.7253620503827731</v>
      </c>
      <c r="S4665" s="10">
        <f>(F4665*Part4Out!C$78+'relay test.csv'!H4665*Part4Out!C$79+'relay test.csv'!I4665*Part4Out!C$80+'relay test.csv'!J4665*Part4Out!C$81+'relay test.csv'!K4665*Part4Out!C$82+'relay test.csv'!L4665*Part4Out!C$83+'relay test.csv'!M4665*Part4Out!C$84+'relay test.csv'!N4665*Part4Out!C$85) +Part4Out!C$77</f>
        <v>4.1217267988174484</v>
      </c>
      <c r="T4665" s="10">
        <f t="shared" si="721"/>
        <v>61.665634523750541</v>
      </c>
      <c r="U4665" s="12">
        <f t="shared" si="722"/>
        <v>0.98404229036217616</v>
      </c>
      <c r="V4665" s="11">
        <f t="shared" si="723"/>
        <v>1</v>
      </c>
      <c r="W4665" s="11">
        <f t="shared" si="724"/>
        <v>1</v>
      </c>
      <c r="X4665" s="11">
        <f t="shared" si="725"/>
        <v>833.27360896912762</v>
      </c>
      <c r="Y4665" s="12">
        <f t="shared" si="726"/>
        <v>0.99880135247088109</v>
      </c>
      <c r="Z4665" s="11">
        <f t="shared" si="727"/>
        <v>1</v>
      </c>
      <c r="AA4665" s="11">
        <f t="shared" si="728"/>
        <v>1</v>
      </c>
      <c r="AB4665" s="11">
        <f t="shared" si="729"/>
        <v>1</v>
      </c>
      <c r="AC4665" s="1" t="s">
        <v>4689</v>
      </c>
    </row>
    <row r="4666" spans="1:29" x14ac:dyDescent="0.2">
      <c r="A4666" s="1" t="s">
        <v>4690</v>
      </c>
      <c r="B4666" s="1">
        <v>0</v>
      </c>
      <c r="C4666" s="2">
        <v>41569</v>
      </c>
      <c r="D4666" s="2">
        <v>41569</v>
      </c>
      <c r="E4666" s="2">
        <v>41569</v>
      </c>
      <c r="F4666" s="1">
        <v>6</v>
      </c>
      <c r="G4666" s="1">
        <v>33.333333330000002</v>
      </c>
      <c r="H4666" s="1">
        <v>16.666666670000001</v>
      </c>
      <c r="I4666" s="1">
        <v>40</v>
      </c>
      <c r="J4666" s="1">
        <v>0</v>
      </c>
      <c r="K4666" s="1">
        <v>1</v>
      </c>
      <c r="L4666" s="1">
        <v>0</v>
      </c>
      <c r="M4666" s="1">
        <v>0</v>
      </c>
      <c r="N4666" s="7">
        <f t="shared" si="720"/>
        <v>0</v>
      </c>
      <c r="O4666" s="1">
        <v>0</v>
      </c>
      <c r="P4666" s="1" t="s">
        <v>26</v>
      </c>
      <c r="Q4666" s="1" t="s">
        <v>63</v>
      </c>
      <c r="R4666" s="10">
        <f>F4666*Part4Out!C$78+'relay test.csv'!H4666*Part4Out!C$79+'relay test.csv'!I4666*Part4Out!C$80+'relay test.csv'!J4666*Part4Out!C$81+'relay test.csv'!K4666*Part4Out!C$82+'relay test.csv'!L4666*Part4Out!C$83+'relay test.csv'!M4666*Part4Out!C$84+'relay test.csv'!N4666*Part4Out!C$85</f>
        <v>1.9697742663124038</v>
      </c>
      <c r="S4666" s="10">
        <f>(F4666*Part4Out!C$78+'relay test.csv'!H4666*Part4Out!C$79+'relay test.csv'!I4666*Part4Out!C$80+'relay test.csv'!J4666*Part4Out!C$81+'relay test.csv'!K4666*Part4Out!C$82+'relay test.csv'!L4666*Part4Out!C$83+'relay test.csv'!M4666*Part4Out!C$84+'relay test.csv'!N4666*Part4Out!C$85) +Part4Out!C$77</f>
        <v>-0.63386098525292134</v>
      </c>
      <c r="T4666" s="10">
        <f t="shared" si="721"/>
        <v>0.53053943654143465</v>
      </c>
      <c r="U4666" s="12">
        <f t="shared" si="722"/>
        <v>0.34663558734578998</v>
      </c>
      <c r="V4666" s="11">
        <f t="shared" si="723"/>
        <v>0</v>
      </c>
      <c r="W4666" s="11">
        <f t="shared" si="724"/>
        <v>0</v>
      </c>
      <c r="X4666" s="11">
        <f t="shared" si="725"/>
        <v>7.1690580077800057</v>
      </c>
      <c r="Y4666" s="12">
        <f t="shared" si="726"/>
        <v>0.8775868650892642</v>
      </c>
      <c r="Z4666" s="11">
        <f t="shared" si="727"/>
        <v>1</v>
      </c>
      <c r="AA4666" s="11">
        <f t="shared" si="728"/>
        <v>0</v>
      </c>
      <c r="AB4666" s="11">
        <f t="shared" si="729"/>
        <v>0</v>
      </c>
      <c r="AC4666" s="1" t="s">
        <v>4690</v>
      </c>
    </row>
    <row r="4667" spans="1:29" x14ac:dyDescent="0.2">
      <c r="A4667" s="1" t="s">
        <v>4691</v>
      </c>
      <c r="B4667" s="1">
        <v>0</v>
      </c>
      <c r="C4667" s="2">
        <v>41549</v>
      </c>
      <c r="D4667" s="2">
        <v>0</v>
      </c>
      <c r="E4667" s="2">
        <v>0</v>
      </c>
      <c r="F4667" s="1">
        <v>3</v>
      </c>
      <c r="G4667" s="1">
        <v>33.333333330000002</v>
      </c>
      <c r="H4667" s="1">
        <v>0</v>
      </c>
      <c r="I4667" s="1">
        <v>38.46</v>
      </c>
      <c r="J4667" s="1">
        <v>0.18181818181818199</v>
      </c>
      <c r="K4667" s="1">
        <v>1</v>
      </c>
      <c r="L4667" s="1">
        <v>0</v>
      </c>
      <c r="M4667" s="1">
        <v>0</v>
      </c>
      <c r="N4667" s="7">
        <f t="shared" si="720"/>
        <v>0</v>
      </c>
      <c r="O4667" s="1">
        <v>0</v>
      </c>
      <c r="P4667" s="1" t="s">
        <v>26</v>
      </c>
      <c r="Q4667" s="1" t="s">
        <v>28</v>
      </c>
      <c r="R4667" s="10">
        <f>F4667*Part4Out!C$78+'relay test.csv'!H4667*Part4Out!C$79+'relay test.csv'!I4667*Part4Out!C$80+'relay test.csv'!J4667*Part4Out!C$81+'relay test.csv'!K4667*Part4Out!C$82+'relay test.csv'!L4667*Part4Out!C$83+'relay test.csv'!M4667*Part4Out!C$84+'relay test.csv'!N4667*Part4Out!C$85</f>
        <v>0.91085511878414782</v>
      </c>
      <c r="S4667" s="10">
        <f>(F4667*Part4Out!C$78+'relay test.csv'!H4667*Part4Out!C$79+'relay test.csv'!I4667*Part4Out!C$80+'relay test.csv'!J4667*Part4Out!C$81+'relay test.csv'!K4667*Part4Out!C$82+'relay test.csv'!L4667*Part4Out!C$83+'relay test.csv'!M4667*Part4Out!C$84+'relay test.csv'!N4667*Part4Out!C$85) +Part4Out!C$77</f>
        <v>-1.6927801327811773</v>
      </c>
      <c r="T4667" s="10">
        <f t="shared" si="721"/>
        <v>0.18400724764365953</v>
      </c>
      <c r="U4667" s="12">
        <f t="shared" si="722"/>
        <v>0.155410575408098</v>
      </c>
      <c r="V4667" s="11">
        <f t="shared" si="723"/>
        <v>0</v>
      </c>
      <c r="W4667" s="11">
        <f t="shared" si="724"/>
        <v>0</v>
      </c>
      <c r="X4667" s="11">
        <f t="shared" si="725"/>
        <v>2.4864478328112196</v>
      </c>
      <c r="Y4667" s="12">
        <f t="shared" si="726"/>
        <v>0.71317511462844052</v>
      </c>
      <c r="Z4667" s="11">
        <f t="shared" si="727"/>
        <v>1</v>
      </c>
      <c r="AA4667" s="11">
        <f t="shared" si="728"/>
        <v>0</v>
      </c>
      <c r="AB4667" s="11">
        <f t="shared" si="729"/>
        <v>0</v>
      </c>
      <c r="AC4667" s="1" t="s">
        <v>4691</v>
      </c>
    </row>
    <row r="4668" spans="1:29" x14ac:dyDescent="0.2">
      <c r="A4668" s="1" t="s">
        <v>4692</v>
      </c>
      <c r="B4668" s="1">
        <v>1</v>
      </c>
      <c r="C4668" s="2">
        <v>41557</v>
      </c>
      <c r="D4668" s="2">
        <v>41576</v>
      </c>
      <c r="E4668" s="2">
        <v>41576</v>
      </c>
      <c r="F4668" s="1">
        <v>31</v>
      </c>
      <c r="G4668" s="1">
        <v>0</v>
      </c>
      <c r="H4668" s="1">
        <v>0</v>
      </c>
      <c r="I4668" s="1">
        <v>52.08</v>
      </c>
      <c r="J4668" s="1">
        <v>0</v>
      </c>
      <c r="K4668" s="1">
        <v>1</v>
      </c>
      <c r="L4668" s="1">
        <v>0</v>
      </c>
      <c r="M4668" s="1">
        <v>0</v>
      </c>
      <c r="N4668" s="7">
        <f t="shared" si="720"/>
        <v>0</v>
      </c>
      <c r="O4668" s="1">
        <v>0</v>
      </c>
      <c r="P4668" s="1" t="s">
        <v>36</v>
      </c>
      <c r="Q4668" s="1" t="s">
        <v>63</v>
      </c>
      <c r="R4668" s="10">
        <f>F4668*Part4Out!C$78+'relay test.csv'!H4668*Part4Out!C$79+'relay test.csv'!I4668*Part4Out!C$80+'relay test.csv'!J4668*Part4Out!C$81+'relay test.csv'!K4668*Part4Out!C$82+'relay test.csv'!L4668*Part4Out!C$83+'relay test.csv'!M4668*Part4Out!C$84+'relay test.csv'!N4668*Part4Out!C$85</f>
        <v>6.8947197637169797</v>
      </c>
      <c r="S4668" s="10">
        <f>(F4668*Part4Out!C$78+'relay test.csv'!H4668*Part4Out!C$79+'relay test.csv'!I4668*Part4Out!C$80+'relay test.csv'!J4668*Part4Out!C$81+'relay test.csv'!K4668*Part4Out!C$82+'relay test.csv'!L4668*Part4Out!C$83+'relay test.csv'!M4668*Part4Out!C$84+'relay test.csv'!N4668*Part4Out!C$85) +Part4Out!C$77</f>
        <v>4.2910845121516541</v>
      </c>
      <c r="T4668" s="10">
        <f t="shared" si="721"/>
        <v>73.045644447262262</v>
      </c>
      <c r="U4668" s="12">
        <f t="shared" si="722"/>
        <v>0.98649481671116745</v>
      </c>
      <c r="V4668" s="11">
        <f t="shared" si="723"/>
        <v>1</v>
      </c>
      <c r="W4668" s="11">
        <f t="shared" si="724"/>
        <v>1</v>
      </c>
      <c r="X4668" s="11">
        <f t="shared" si="725"/>
        <v>987.04907908801374</v>
      </c>
      <c r="Y4668" s="12">
        <f t="shared" si="726"/>
        <v>0.99898790452704733</v>
      </c>
      <c r="Z4668" s="11">
        <f t="shared" si="727"/>
        <v>1</v>
      </c>
      <c r="AA4668" s="11">
        <f t="shared" si="728"/>
        <v>1</v>
      </c>
      <c r="AB4668" s="11">
        <f t="shared" si="729"/>
        <v>1</v>
      </c>
      <c r="AC4668" s="1" t="s">
        <v>4692</v>
      </c>
    </row>
    <row r="4669" spans="1:29" x14ac:dyDescent="0.2">
      <c r="A4669" s="1" t="s">
        <v>4693</v>
      </c>
      <c r="B4669" s="1">
        <v>0</v>
      </c>
      <c r="C4669" s="2">
        <v>41569</v>
      </c>
      <c r="D4669" s="2">
        <v>41569</v>
      </c>
      <c r="E4669" s="2">
        <v>41569</v>
      </c>
      <c r="F4669" s="1">
        <v>20</v>
      </c>
      <c r="G4669" s="1">
        <v>5</v>
      </c>
      <c r="H4669" s="1">
        <v>0</v>
      </c>
      <c r="I4669" s="1">
        <v>40.020000000000003</v>
      </c>
      <c r="J4669" s="1">
        <v>0</v>
      </c>
      <c r="K4669" s="1">
        <v>1</v>
      </c>
      <c r="L4669" s="1">
        <v>0</v>
      </c>
      <c r="M4669" s="1">
        <v>0</v>
      </c>
      <c r="N4669" s="7">
        <f t="shared" si="720"/>
        <v>0</v>
      </c>
      <c r="O4669" s="1">
        <v>0</v>
      </c>
      <c r="P4669" s="1" t="s">
        <v>26</v>
      </c>
      <c r="Q4669" s="1" t="s">
        <v>28</v>
      </c>
      <c r="R4669" s="10">
        <f>F4669*Part4Out!C$78+'relay test.csv'!H4669*Part4Out!C$79+'relay test.csv'!I4669*Part4Out!C$80+'relay test.csv'!J4669*Part4Out!C$81+'relay test.csv'!K4669*Part4Out!C$82+'relay test.csv'!L4669*Part4Out!C$83+'relay test.csv'!M4669*Part4Out!C$84+'relay test.csv'!N4669*Part4Out!C$85</f>
        <v>4.6100058462687423</v>
      </c>
      <c r="S4669" s="10">
        <f>(F4669*Part4Out!C$78+'relay test.csv'!H4669*Part4Out!C$79+'relay test.csv'!I4669*Part4Out!C$80+'relay test.csv'!J4669*Part4Out!C$81+'relay test.csv'!K4669*Part4Out!C$82+'relay test.csv'!L4669*Part4Out!C$83+'relay test.csv'!M4669*Part4Out!C$84+'relay test.csv'!N4669*Part4Out!C$85) +Part4Out!C$77</f>
        <v>2.0063705947034172</v>
      </c>
      <c r="T4669" s="10">
        <f t="shared" si="721"/>
        <v>7.43627903997705</v>
      </c>
      <c r="U4669" s="12">
        <f t="shared" si="722"/>
        <v>0.88146432861439339</v>
      </c>
      <c r="V4669" s="11">
        <f t="shared" si="723"/>
        <v>1</v>
      </c>
      <c r="W4669" s="11">
        <f t="shared" si="724"/>
        <v>0</v>
      </c>
      <c r="X4669" s="11">
        <f t="shared" si="725"/>
        <v>100.4847370954497</v>
      </c>
      <c r="Y4669" s="12">
        <f t="shared" si="726"/>
        <v>0.99014630151665595</v>
      </c>
      <c r="Z4669" s="11">
        <f t="shared" si="727"/>
        <v>1</v>
      </c>
      <c r="AA4669" s="11">
        <f t="shared" si="728"/>
        <v>0</v>
      </c>
      <c r="AB4669" s="11">
        <f t="shared" si="729"/>
        <v>0</v>
      </c>
      <c r="AC4669" s="1" t="s">
        <v>4693</v>
      </c>
    </row>
    <row r="4670" spans="1:29" x14ac:dyDescent="0.2">
      <c r="A4670" s="1" t="s">
        <v>4694</v>
      </c>
      <c r="B4670" s="1">
        <v>1</v>
      </c>
      <c r="C4670" s="2">
        <v>41569</v>
      </c>
      <c r="D4670" s="2">
        <v>41569</v>
      </c>
      <c r="E4670" s="2">
        <v>41569</v>
      </c>
      <c r="F4670" s="1">
        <v>32</v>
      </c>
      <c r="G4670" s="1">
        <v>3.125</v>
      </c>
      <c r="H4670" s="1">
        <v>0</v>
      </c>
      <c r="I4670" s="1">
        <v>126.5</v>
      </c>
      <c r="J4670" s="1">
        <v>0</v>
      </c>
      <c r="K4670" s="1">
        <v>1</v>
      </c>
      <c r="L4670" s="1">
        <v>1</v>
      </c>
      <c r="M4670" s="1">
        <v>1</v>
      </c>
      <c r="N4670" s="7">
        <f t="shared" si="720"/>
        <v>0</v>
      </c>
      <c r="O4670" s="1">
        <v>0</v>
      </c>
      <c r="P4670" s="1" t="s">
        <v>30</v>
      </c>
      <c r="Q4670" s="1" t="s">
        <v>63</v>
      </c>
      <c r="R4670" s="10">
        <f>F4670*Part4Out!C$78+'relay test.csv'!H4670*Part4Out!C$79+'relay test.csv'!I4670*Part4Out!C$80+'relay test.csv'!J4670*Part4Out!C$81+'relay test.csv'!K4670*Part4Out!C$82+'relay test.csv'!L4670*Part4Out!C$83+'relay test.csv'!M4670*Part4Out!C$84+'relay test.csv'!N4670*Part4Out!C$85</f>
        <v>8.4538469906933358</v>
      </c>
      <c r="S4670" s="10">
        <f>(F4670*Part4Out!C$78+'relay test.csv'!H4670*Part4Out!C$79+'relay test.csv'!I4670*Part4Out!C$80+'relay test.csv'!J4670*Part4Out!C$81+'relay test.csv'!K4670*Part4Out!C$82+'relay test.csv'!L4670*Part4Out!C$83+'relay test.csv'!M4670*Part4Out!C$84+'relay test.csv'!N4670*Part4Out!C$85) +Part4Out!C$77</f>
        <v>5.8502117391280102</v>
      </c>
      <c r="T4670" s="10">
        <f t="shared" si="721"/>
        <v>347.3079113680808</v>
      </c>
      <c r="U4670" s="12">
        <f t="shared" si="722"/>
        <v>0.99712897707068382</v>
      </c>
      <c r="V4670" s="11">
        <f t="shared" si="723"/>
        <v>1</v>
      </c>
      <c r="W4670" s="11">
        <f t="shared" si="724"/>
        <v>1</v>
      </c>
      <c r="X4670" s="11">
        <f t="shared" si="725"/>
        <v>4693.092335208963</v>
      </c>
      <c r="Y4670" s="12">
        <f t="shared" si="726"/>
        <v>0.99978696626981556</v>
      </c>
      <c r="Z4670" s="11">
        <f t="shared" si="727"/>
        <v>1</v>
      </c>
      <c r="AA4670" s="11">
        <f t="shared" si="728"/>
        <v>1</v>
      </c>
      <c r="AB4670" s="11">
        <f t="shared" si="729"/>
        <v>1</v>
      </c>
      <c r="AC4670" s="1" t="s">
        <v>4694</v>
      </c>
    </row>
    <row r="4671" spans="1:29" x14ac:dyDescent="0.2">
      <c r="A4671" s="1" t="s">
        <v>4695</v>
      </c>
      <c r="B4671" s="1">
        <v>1</v>
      </c>
      <c r="C4671" s="2">
        <v>41569</v>
      </c>
      <c r="D4671" s="2">
        <v>41569</v>
      </c>
      <c r="E4671" s="2">
        <v>41652</v>
      </c>
      <c r="F4671" s="1">
        <v>40</v>
      </c>
      <c r="G4671" s="1">
        <v>32.5</v>
      </c>
      <c r="H4671" s="1">
        <v>10</v>
      </c>
      <c r="I4671" s="1">
        <v>38.1</v>
      </c>
      <c r="J4671" s="1">
        <v>7.2289156626505993E-2</v>
      </c>
      <c r="K4671" s="1">
        <v>1</v>
      </c>
      <c r="L4671" s="1">
        <v>1</v>
      </c>
      <c r="M4671" s="1">
        <v>0</v>
      </c>
      <c r="N4671" s="7">
        <f t="shared" si="720"/>
        <v>0</v>
      </c>
      <c r="O4671" s="1">
        <v>0</v>
      </c>
      <c r="P4671" s="1" t="s">
        <v>30</v>
      </c>
      <c r="Q4671" s="1" t="s">
        <v>24</v>
      </c>
      <c r="R4671" s="10">
        <f>F4671*Part4Out!C$78+'relay test.csv'!H4671*Part4Out!C$79+'relay test.csv'!I4671*Part4Out!C$80+'relay test.csv'!J4671*Part4Out!C$81+'relay test.csv'!K4671*Part4Out!C$82+'relay test.csv'!L4671*Part4Out!C$83+'relay test.csv'!M4671*Part4Out!C$84+'relay test.csv'!N4671*Part4Out!C$85</f>
        <v>9.757766913031606</v>
      </c>
      <c r="S4671" s="10">
        <f>(F4671*Part4Out!C$78+'relay test.csv'!H4671*Part4Out!C$79+'relay test.csv'!I4671*Part4Out!C$80+'relay test.csv'!J4671*Part4Out!C$81+'relay test.csv'!K4671*Part4Out!C$82+'relay test.csv'!L4671*Part4Out!C$83+'relay test.csv'!M4671*Part4Out!C$84+'relay test.csv'!N4671*Part4Out!C$85) +Part4Out!C$77</f>
        <v>7.1541316614662804</v>
      </c>
      <c r="T4671" s="10">
        <f t="shared" si="721"/>
        <v>1279.3810195384342</v>
      </c>
      <c r="U4671" s="12">
        <f t="shared" si="722"/>
        <v>0.99921898248666596</v>
      </c>
      <c r="V4671" s="11">
        <f t="shared" si="723"/>
        <v>1</v>
      </c>
      <c r="W4671" s="11">
        <f t="shared" si="724"/>
        <v>1</v>
      </c>
      <c r="X4671" s="11">
        <f t="shared" si="725"/>
        <v>17287.982968646746</v>
      </c>
      <c r="Y4671" s="12">
        <f t="shared" si="726"/>
        <v>0.999942159697779</v>
      </c>
      <c r="Z4671" s="11">
        <f t="shared" si="727"/>
        <v>1</v>
      </c>
      <c r="AA4671" s="11">
        <f t="shared" si="728"/>
        <v>1</v>
      </c>
      <c r="AB4671" s="11">
        <f t="shared" si="729"/>
        <v>1</v>
      </c>
      <c r="AC4671" s="1" t="s">
        <v>4695</v>
      </c>
    </row>
    <row r="4672" spans="1:29" x14ac:dyDescent="0.2">
      <c r="A4672" s="1" t="s">
        <v>4696</v>
      </c>
      <c r="B4672" s="1">
        <v>1</v>
      </c>
      <c r="C4672" s="2">
        <v>41569</v>
      </c>
      <c r="D4672" s="2">
        <v>41585</v>
      </c>
      <c r="E4672" s="2">
        <v>41585</v>
      </c>
      <c r="F4672" s="1">
        <v>20</v>
      </c>
      <c r="G4672" s="1">
        <v>80</v>
      </c>
      <c r="H4672" s="1">
        <v>5</v>
      </c>
      <c r="I4672" s="1">
        <v>44.86</v>
      </c>
      <c r="J4672" s="1">
        <v>0</v>
      </c>
      <c r="K4672" s="1">
        <v>1</v>
      </c>
      <c r="L4672" s="1">
        <v>0</v>
      </c>
      <c r="M4672" s="1">
        <v>0</v>
      </c>
      <c r="N4672" s="7">
        <f t="shared" si="720"/>
        <v>1</v>
      </c>
      <c r="O4672" s="1">
        <v>0</v>
      </c>
      <c r="P4672" s="1" t="s">
        <v>23</v>
      </c>
      <c r="Q4672" s="1" t="s">
        <v>63</v>
      </c>
      <c r="R4672" s="10">
        <f>F4672*Part4Out!C$78+'relay test.csv'!H4672*Part4Out!C$79+'relay test.csv'!I4672*Part4Out!C$80+'relay test.csv'!J4672*Part4Out!C$81+'relay test.csv'!K4672*Part4Out!C$82+'relay test.csv'!L4672*Part4Out!C$83+'relay test.csv'!M4672*Part4Out!C$84+'relay test.csv'!N4672*Part4Out!C$85</f>
        <v>4.9535211455441921</v>
      </c>
      <c r="S4672" s="10">
        <f>(F4672*Part4Out!C$78+'relay test.csv'!H4672*Part4Out!C$79+'relay test.csv'!I4672*Part4Out!C$80+'relay test.csv'!J4672*Part4Out!C$81+'relay test.csv'!K4672*Part4Out!C$82+'relay test.csv'!L4672*Part4Out!C$83+'relay test.csv'!M4672*Part4Out!C$84+'relay test.csv'!N4672*Part4Out!C$85) +Part4Out!C$77</f>
        <v>2.3498858939788669</v>
      </c>
      <c r="T4672" s="10">
        <f t="shared" si="721"/>
        <v>10.4843733263464</v>
      </c>
      <c r="U4672" s="12">
        <f t="shared" si="722"/>
        <v>0.91292515737834024</v>
      </c>
      <c r="V4672" s="11">
        <f t="shared" si="723"/>
        <v>1</v>
      </c>
      <c r="W4672" s="11">
        <f t="shared" si="724"/>
        <v>1</v>
      </c>
      <c r="X4672" s="11">
        <f t="shared" si="725"/>
        <v>141.67293772124435</v>
      </c>
      <c r="Y4672" s="12">
        <f t="shared" si="726"/>
        <v>0.992990962294799</v>
      </c>
      <c r="Z4672" s="11">
        <f t="shared" si="727"/>
        <v>1</v>
      </c>
      <c r="AA4672" s="11">
        <f t="shared" si="728"/>
        <v>1</v>
      </c>
      <c r="AB4672" s="11">
        <f t="shared" si="729"/>
        <v>1</v>
      </c>
      <c r="AC4672" s="1" t="s">
        <v>4696</v>
      </c>
    </row>
    <row r="4673" spans="1:29" x14ac:dyDescent="0.2">
      <c r="A4673" s="1" t="s">
        <v>4697</v>
      </c>
      <c r="B4673" s="1">
        <v>1</v>
      </c>
      <c r="C4673" s="2">
        <v>41569</v>
      </c>
      <c r="D4673" s="2">
        <v>41569</v>
      </c>
      <c r="E4673" s="2">
        <v>41569</v>
      </c>
      <c r="F4673" s="1">
        <v>31</v>
      </c>
      <c r="G4673" s="1">
        <v>0</v>
      </c>
      <c r="H4673" s="1">
        <v>0</v>
      </c>
      <c r="I4673" s="1">
        <v>51.39</v>
      </c>
      <c r="J4673" s="1">
        <v>0</v>
      </c>
      <c r="K4673" s="1">
        <v>1</v>
      </c>
      <c r="L4673" s="1">
        <v>0</v>
      </c>
      <c r="M4673" s="1">
        <v>0</v>
      </c>
      <c r="N4673" s="7">
        <f t="shared" si="720"/>
        <v>1</v>
      </c>
      <c r="O4673" s="1">
        <v>0</v>
      </c>
      <c r="P4673" s="1" t="s">
        <v>23</v>
      </c>
      <c r="Q4673" s="1" t="s">
        <v>28</v>
      </c>
      <c r="R4673" s="10">
        <f>F4673*Part4Out!C$78+'relay test.csv'!H4673*Part4Out!C$79+'relay test.csv'!I4673*Part4Out!C$80+'relay test.csv'!J4673*Part4Out!C$81+'relay test.csv'!K4673*Part4Out!C$82+'relay test.csv'!L4673*Part4Out!C$83+'relay test.csv'!M4673*Part4Out!C$84+'relay test.csv'!N4673*Part4Out!C$85</f>
        <v>7.1612161993950343</v>
      </c>
      <c r="S4673" s="10">
        <f>(F4673*Part4Out!C$78+'relay test.csv'!H4673*Part4Out!C$79+'relay test.csv'!I4673*Part4Out!C$80+'relay test.csv'!J4673*Part4Out!C$81+'relay test.csv'!K4673*Part4Out!C$82+'relay test.csv'!L4673*Part4Out!C$83+'relay test.csv'!M4673*Part4Out!C$84+'relay test.csv'!N4673*Part4Out!C$85) +Part4Out!C$77</f>
        <v>4.5575809478297096</v>
      </c>
      <c r="T4673" s="10">
        <f t="shared" si="721"/>
        <v>95.352537848709161</v>
      </c>
      <c r="U4673" s="12">
        <f t="shared" si="722"/>
        <v>0.98962144617747194</v>
      </c>
      <c r="V4673" s="11">
        <f t="shared" si="723"/>
        <v>1</v>
      </c>
      <c r="W4673" s="11">
        <f t="shared" si="724"/>
        <v>1</v>
      </c>
      <c r="X4673" s="11">
        <f t="shared" si="725"/>
        <v>1288.4770253512465</v>
      </c>
      <c r="Y4673" s="12">
        <f t="shared" si="726"/>
        <v>0.99922449180532891</v>
      </c>
      <c r="Z4673" s="11">
        <f t="shared" si="727"/>
        <v>1</v>
      </c>
      <c r="AA4673" s="11">
        <f t="shared" si="728"/>
        <v>1</v>
      </c>
      <c r="AB4673" s="11">
        <f t="shared" si="729"/>
        <v>1</v>
      </c>
      <c r="AC4673" s="1" t="s">
        <v>4697</v>
      </c>
    </row>
    <row r="4674" spans="1:29" x14ac:dyDescent="0.2">
      <c r="A4674" s="1" t="s">
        <v>4698</v>
      </c>
      <c r="B4674" s="1">
        <v>1</v>
      </c>
      <c r="C4674" s="2">
        <v>41569</v>
      </c>
      <c r="D4674" s="2">
        <v>41569</v>
      </c>
      <c r="E4674" s="2">
        <v>41569</v>
      </c>
      <c r="F4674" s="1">
        <v>30</v>
      </c>
      <c r="G4674" s="1">
        <v>0</v>
      </c>
      <c r="H4674" s="1">
        <v>0</v>
      </c>
      <c r="I4674" s="1">
        <v>50.52</v>
      </c>
      <c r="J4674" s="1">
        <v>0</v>
      </c>
      <c r="K4674" s="1">
        <v>1</v>
      </c>
      <c r="L4674" s="1">
        <v>0</v>
      </c>
      <c r="M4674" s="1">
        <v>0</v>
      </c>
      <c r="N4674" s="7">
        <f t="shared" si="720"/>
        <v>0</v>
      </c>
      <c r="O4674" s="1">
        <v>0</v>
      </c>
      <c r="P4674" s="1" t="s">
        <v>30</v>
      </c>
      <c r="Q4674" s="1" t="s">
        <v>24</v>
      </c>
      <c r="R4674" s="10">
        <f>F4674*Part4Out!C$78+'relay test.csv'!H4674*Part4Out!C$79+'relay test.csv'!I4674*Part4Out!C$80+'relay test.csv'!J4674*Part4Out!C$81+'relay test.csv'!K4674*Part4Out!C$82+'relay test.csv'!L4674*Part4Out!C$83+'relay test.csv'!M4674*Part4Out!C$84+'relay test.csv'!N4674*Part4Out!C$85</f>
        <v>6.688639991982229</v>
      </c>
      <c r="S4674" s="10">
        <f>(F4674*Part4Out!C$78+'relay test.csv'!H4674*Part4Out!C$79+'relay test.csv'!I4674*Part4Out!C$80+'relay test.csv'!J4674*Part4Out!C$81+'relay test.csv'!K4674*Part4Out!C$82+'relay test.csv'!L4674*Part4Out!C$83+'relay test.csv'!M4674*Part4Out!C$84+'relay test.csv'!N4674*Part4Out!C$85) +Part4Out!C$77</f>
        <v>4.0850047404169043</v>
      </c>
      <c r="T4674" s="10">
        <f t="shared" si="721"/>
        <v>59.442219531478294</v>
      </c>
      <c r="U4674" s="12">
        <f t="shared" si="722"/>
        <v>0.9834552733544274</v>
      </c>
      <c r="V4674" s="11">
        <f t="shared" si="723"/>
        <v>1</v>
      </c>
      <c r="W4674" s="11">
        <f t="shared" si="724"/>
        <v>1</v>
      </c>
      <c r="X4674" s="11">
        <f t="shared" si="725"/>
        <v>803.22911094108611</v>
      </c>
      <c r="Y4674" s="12">
        <f t="shared" si="726"/>
        <v>0.99875657323715894</v>
      </c>
      <c r="Z4674" s="11">
        <f t="shared" si="727"/>
        <v>1</v>
      </c>
      <c r="AA4674" s="11">
        <f t="shared" si="728"/>
        <v>1</v>
      </c>
      <c r="AB4674" s="11">
        <f t="shared" si="729"/>
        <v>1</v>
      </c>
      <c r="AC4674" s="1" t="s">
        <v>4698</v>
      </c>
    </row>
    <row r="4675" spans="1:29" x14ac:dyDescent="0.2">
      <c r="A4675" s="1" t="s">
        <v>4699</v>
      </c>
      <c r="B4675" s="1">
        <v>1</v>
      </c>
      <c r="C4675" s="2">
        <v>41569</v>
      </c>
      <c r="D4675" s="2">
        <v>41582</v>
      </c>
      <c r="E4675" s="2">
        <v>41582</v>
      </c>
      <c r="F4675" s="1">
        <v>46</v>
      </c>
      <c r="G4675" s="1">
        <v>4.3478260869999996</v>
      </c>
      <c r="H4675" s="1">
        <v>0</v>
      </c>
      <c r="I4675" s="1">
        <v>40</v>
      </c>
      <c r="J4675" s="1">
        <v>0</v>
      </c>
      <c r="K4675" s="1">
        <v>1</v>
      </c>
      <c r="L4675" s="1">
        <v>1</v>
      </c>
      <c r="M4675" s="1">
        <v>0</v>
      </c>
      <c r="N4675" s="7">
        <f t="shared" si="720"/>
        <v>0</v>
      </c>
      <c r="O4675" s="1">
        <v>0</v>
      </c>
      <c r="P4675" s="1" t="s">
        <v>26</v>
      </c>
      <c r="Q4675" s="1" t="s">
        <v>63</v>
      </c>
      <c r="R4675" s="10">
        <f>F4675*Part4Out!C$78+'relay test.csv'!H4675*Part4Out!C$79+'relay test.csv'!I4675*Part4Out!C$80+'relay test.csv'!J4675*Part4Out!C$81+'relay test.csv'!K4675*Part4Out!C$82+'relay test.csv'!L4675*Part4Out!C$83+'relay test.csv'!M4675*Part4Out!C$84+'relay test.csv'!N4675*Part4Out!C$85</f>
        <v>10.87075635962618</v>
      </c>
      <c r="S4675" s="10">
        <f>(F4675*Part4Out!C$78+'relay test.csv'!H4675*Part4Out!C$79+'relay test.csv'!I4675*Part4Out!C$80+'relay test.csv'!J4675*Part4Out!C$81+'relay test.csv'!K4675*Part4Out!C$82+'relay test.csv'!L4675*Part4Out!C$83+'relay test.csv'!M4675*Part4Out!C$84+'relay test.csv'!N4675*Part4Out!C$85) +Part4Out!C$77</f>
        <v>8.267121108060854</v>
      </c>
      <c r="T4675" s="10">
        <f t="shared" si="721"/>
        <v>3893.7232326053281</v>
      </c>
      <c r="U4675" s="12">
        <f t="shared" si="722"/>
        <v>0.99974324234604695</v>
      </c>
      <c r="V4675" s="11">
        <f t="shared" si="723"/>
        <v>1</v>
      </c>
      <c r="W4675" s="11">
        <f t="shared" si="724"/>
        <v>1</v>
      </c>
      <c r="X4675" s="11">
        <f t="shared" si="725"/>
        <v>52614.991079194173</v>
      </c>
      <c r="Y4675" s="12">
        <f t="shared" si="726"/>
        <v>0.99998099437111243</v>
      </c>
      <c r="Z4675" s="11">
        <f t="shared" si="727"/>
        <v>1</v>
      </c>
      <c r="AA4675" s="11">
        <f t="shared" si="728"/>
        <v>1</v>
      </c>
      <c r="AB4675" s="11">
        <f t="shared" si="729"/>
        <v>1</v>
      </c>
      <c r="AC4675" s="1" t="s">
        <v>4699</v>
      </c>
    </row>
    <row r="4676" spans="1:29" x14ac:dyDescent="0.2">
      <c r="A4676" s="1" t="s">
        <v>4700</v>
      </c>
      <c r="B4676" s="1">
        <v>1</v>
      </c>
      <c r="C4676" s="2">
        <v>41551</v>
      </c>
      <c r="D4676" s="2">
        <v>41569</v>
      </c>
      <c r="E4676" s="2">
        <v>41569</v>
      </c>
      <c r="F4676" s="1">
        <v>37</v>
      </c>
      <c r="G4676" s="1">
        <v>8.1081081079999997</v>
      </c>
      <c r="H4676" s="1">
        <v>0</v>
      </c>
      <c r="I4676" s="1">
        <v>40</v>
      </c>
      <c r="J4676" s="1">
        <v>0</v>
      </c>
      <c r="K4676" s="1">
        <v>1</v>
      </c>
      <c r="L4676" s="1">
        <v>0</v>
      </c>
      <c r="M4676" s="1">
        <v>0</v>
      </c>
      <c r="N4676" s="7">
        <f t="shared" si="720"/>
        <v>0</v>
      </c>
      <c r="O4676" s="1">
        <v>0</v>
      </c>
      <c r="P4676" s="1" t="s">
        <v>26</v>
      </c>
      <c r="Q4676" s="1" t="s">
        <v>63</v>
      </c>
      <c r="R4676" s="10">
        <f>F4676*Part4Out!C$78+'relay test.csv'!H4676*Part4Out!C$79+'relay test.csv'!I4676*Part4Out!C$80+'relay test.csv'!J4676*Part4Out!C$81+'relay test.csv'!K4676*Part4Out!C$82+'relay test.csv'!L4676*Part4Out!C$83+'relay test.csv'!M4676*Part4Out!C$84+'relay test.csv'!N4676*Part4Out!C$85</f>
        <v>8.2061813400404997</v>
      </c>
      <c r="S4676" s="10">
        <f>(F4676*Part4Out!C$78+'relay test.csv'!H4676*Part4Out!C$79+'relay test.csv'!I4676*Part4Out!C$80+'relay test.csv'!J4676*Part4Out!C$81+'relay test.csv'!K4676*Part4Out!C$82+'relay test.csv'!L4676*Part4Out!C$83+'relay test.csv'!M4676*Part4Out!C$84+'relay test.csv'!N4676*Part4Out!C$85) +Part4Out!C$77</f>
        <v>5.6025460884751741</v>
      </c>
      <c r="T4676" s="10">
        <f t="shared" si="721"/>
        <v>271.11581425845122</v>
      </c>
      <c r="U4676" s="12">
        <f t="shared" si="722"/>
        <v>0.99632509414153259</v>
      </c>
      <c r="V4676" s="11">
        <f t="shared" si="723"/>
        <v>1</v>
      </c>
      <c r="W4676" s="11">
        <f t="shared" si="724"/>
        <v>1</v>
      </c>
      <c r="X4676" s="11">
        <f t="shared" si="725"/>
        <v>3663.5259612666891</v>
      </c>
      <c r="Y4676" s="12">
        <f t="shared" si="726"/>
        <v>0.99972711340823617</v>
      </c>
      <c r="Z4676" s="11">
        <f t="shared" si="727"/>
        <v>1</v>
      </c>
      <c r="AA4676" s="11">
        <f t="shared" si="728"/>
        <v>1</v>
      </c>
      <c r="AB4676" s="11">
        <f t="shared" si="729"/>
        <v>1</v>
      </c>
      <c r="AC4676" s="1" t="s">
        <v>4700</v>
      </c>
    </row>
    <row r="4677" spans="1:29" x14ac:dyDescent="0.2">
      <c r="A4677" s="1" t="s">
        <v>4701</v>
      </c>
      <c r="B4677" s="1">
        <v>1</v>
      </c>
      <c r="C4677" s="2">
        <v>41569</v>
      </c>
      <c r="D4677" s="2">
        <v>41569</v>
      </c>
      <c r="E4677" s="2">
        <v>41569</v>
      </c>
      <c r="F4677" s="1">
        <v>29</v>
      </c>
      <c r="G4677" s="1">
        <v>41.379310340000004</v>
      </c>
      <c r="H4677" s="1">
        <v>6.896551724</v>
      </c>
      <c r="I4677" s="1">
        <v>18</v>
      </c>
      <c r="J4677" s="1">
        <v>0</v>
      </c>
      <c r="K4677" s="1">
        <v>1</v>
      </c>
      <c r="L4677" s="1">
        <v>0</v>
      </c>
      <c r="M4677" s="1">
        <v>0</v>
      </c>
      <c r="N4677" s="7">
        <f t="shared" si="720"/>
        <v>0</v>
      </c>
      <c r="O4677" s="1">
        <v>0</v>
      </c>
      <c r="P4677" s="1" t="s">
        <v>32</v>
      </c>
      <c r="Q4677" s="1" t="s">
        <v>63</v>
      </c>
      <c r="R4677" s="10">
        <f>F4677*Part4Out!C$78+'relay test.csv'!H4677*Part4Out!C$79+'relay test.csv'!I4677*Part4Out!C$80+'relay test.csv'!J4677*Part4Out!C$81+'relay test.csv'!K4677*Part4Out!C$82+'relay test.csv'!L4677*Part4Out!C$83+'relay test.csv'!M4677*Part4Out!C$84+'relay test.csv'!N4677*Part4Out!C$85</f>
        <v>6.723747001668305</v>
      </c>
      <c r="S4677" s="10">
        <f>(F4677*Part4Out!C$78+'relay test.csv'!H4677*Part4Out!C$79+'relay test.csv'!I4677*Part4Out!C$80+'relay test.csv'!J4677*Part4Out!C$81+'relay test.csv'!K4677*Part4Out!C$82+'relay test.csv'!L4677*Part4Out!C$83+'relay test.csv'!M4677*Part4Out!C$84+'relay test.csv'!N4677*Part4Out!C$85) +Part4Out!C$77</f>
        <v>4.1201117501029803</v>
      </c>
      <c r="T4677" s="10">
        <f t="shared" si="721"/>
        <v>61.566121900483807</v>
      </c>
      <c r="U4677" s="12">
        <f t="shared" si="722"/>
        <v>0.98401690931730468</v>
      </c>
      <c r="V4677" s="11">
        <f t="shared" si="723"/>
        <v>1</v>
      </c>
      <c r="W4677" s="11">
        <f t="shared" si="724"/>
        <v>1</v>
      </c>
      <c r="X4677" s="11">
        <f t="shared" si="725"/>
        <v>831.92891766143487</v>
      </c>
      <c r="Y4677" s="12">
        <f t="shared" si="726"/>
        <v>0.99879941735867728</v>
      </c>
      <c r="Z4677" s="11">
        <f t="shared" si="727"/>
        <v>1</v>
      </c>
      <c r="AA4677" s="11">
        <f t="shared" si="728"/>
        <v>1</v>
      </c>
      <c r="AB4677" s="11">
        <f t="shared" si="729"/>
        <v>1</v>
      </c>
      <c r="AC4677" s="1" t="s">
        <v>4701</v>
      </c>
    </row>
    <row r="4678" spans="1:29" x14ac:dyDescent="0.2">
      <c r="A4678" s="1" t="s">
        <v>4702</v>
      </c>
      <c r="B4678" s="1">
        <v>1</v>
      </c>
      <c r="C4678" s="2">
        <v>41569</v>
      </c>
      <c r="D4678" s="2">
        <v>41569</v>
      </c>
      <c r="E4678" s="2">
        <v>41645</v>
      </c>
      <c r="F4678" s="1">
        <v>38</v>
      </c>
      <c r="G4678" s="1">
        <v>13.15789474</v>
      </c>
      <c r="H4678" s="1">
        <v>7.8947368420000004</v>
      </c>
      <c r="I4678" s="1">
        <v>56.91</v>
      </c>
      <c r="J4678" s="1">
        <v>9.2105263157894704E-2</v>
      </c>
      <c r="K4678" s="1">
        <v>1</v>
      </c>
      <c r="L4678" s="1">
        <v>1</v>
      </c>
      <c r="M4678" s="1">
        <v>0</v>
      </c>
      <c r="N4678" s="7">
        <f t="shared" ref="N4678:N4741" si="730">IF(OR(
ISNUMBER(SEARCH("Friday",P4678)),
ISNUMBER(SEARCH("Saturday",P4678)),
ISNUMBER(SEARCH("Sunday",P4678))),
1,
0)</f>
        <v>0</v>
      </c>
      <c r="O4678" s="1">
        <v>0</v>
      </c>
      <c r="P4678" s="1" t="s">
        <v>32</v>
      </c>
      <c r="Q4678" s="1" t="s">
        <v>28</v>
      </c>
      <c r="R4678" s="10">
        <f>F4678*Part4Out!C$78+'relay test.csv'!H4678*Part4Out!C$79+'relay test.csv'!I4678*Part4Out!C$80+'relay test.csv'!J4678*Part4Out!C$81+'relay test.csv'!K4678*Part4Out!C$82+'relay test.csv'!L4678*Part4Out!C$83+'relay test.csv'!M4678*Part4Out!C$84+'relay test.csv'!N4678*Part4Out!C$85</f>
        <v>9.2165130811353766</v>
      </c>
      <c r="S4678" s="10">
        <f>(F4678*Part4Out!C$78+'relay test.csv'!H4678*Part4Out!C$79+'relay test.csv'!I4678*Part4Out!C$80+'relay test.csv'!J4678*Part4Out!C$81+'relay test.csv'!K4678*Part4Out!C$82+'relay test.csv'!L4678*Part4Out!C$83+'relay test.csv'!M4678*Part4Out!C$84+'relay test.csv'!N4678*Part4Out!C$85) +Part4Out!C$77</f>
        <v>6.612877829570051</v>
      </c>
      <c r="T4678" s="10">
        <f t="shared" ref="T4678:T4741" si="731">EXP(S4678)</f>
        <v>744.62283584083059</v>
      </c>
      <c r="U4678" s="12">
        <f t="shared" ref="U4678:U4741" si="732">T4678/(1+T4678)</f>
        <v>0.99865883935961763</v>
      </c>
      <c r="V4678" s="11">
        <f t="shared" ref="V4678:V4741" si="733">1*(U4678&gt;0.5)+0*(U4678&lt;=0.5)</f>
        <v>1</v>
      </c>
      <c r="W4678" s="11">
        <f t="shared" ref="W4678:W4741" si="734">B4678</f>
        <v>1</v>
      </c>
      <c r="X4678" s="11">
        <f t="shared" ref="X4678:X4741" si="735">EXP(R4678)</f>
        <v>10061.917995880507</v>
      </c>
      <c r="Y4678" s="12">
        <f t="shared" ref="Y4678:Y4741" si="736">X4678/(1+X4678)</f>
        <v>0.99990062524603607</v>
      </c>
      <c r="Z4678" s="11">
        <f t="shared" ref="Z4678:Z4741" si="737">1*(Y4678&gt;0.5)+0*(Y4678&lt;=0.5)</f>
        <v>1</v>
      </c>
      <c r="AA4678" s="11">
        <f t="shared" ref="AA4678:AA4741" si="738">B4678</f>
        <v>1</v>
      </c>
      <c r="AB4678" s="11">
        <f t="shared" ref="AB4678:AB4741" si="739">1*(AA4678&gt;0.5)+0*(AA4678&lt;=0.5)</f>
        <v>1</v>
      </c>
      <c r="AC4678" s="1" t="s">
        <v>4702</v>
      </c>
    </row>
    <row r="4679" spans="1:29" x14ac:dyDescent="0.2">
      <c r="A4679" s="1" t="s">
        <v>4703</v>
      </c>
      <c r="B4679" s="1">
        <v>1</v>
      </c>
      <c r="C4679" s="2">
        <v>41569</v>
      </c>
      <c r="D4679" s="2">
        <v>41573</v>
      </c>
      <c r="E4679" s="2">
        <v>41640</v>
      </c>
      <c r="F4679" s="1">
        <v>37</v>
      </c>
      <c r="G4679" s="1">
        <v>8.1081081079999997</v>
      </c>
      <c r="H4679" s="1">
        <v>5.4054054049999998</v>
      </c>
      <c r="I4679" s="1">
        <v>74.260000000000005</v>
      </c>
      <c r="J4679" s="1">
        <v>7.4626865671641798E-2</v>
      </c>
      <c r="K4679" s="1">
        <v>1</v>
      </c>
      <c r="L4679" s="1">
        <v>0</v>
      </c>
      <c r="M4679" s="1">
        <v>0</v>
      </c>
      <c r="N4679" s="7">
        <f t="shared" si="730"/>
        <v>0</v>
      </c>
      <c r="O4679" s="1">
        <v>0</v>
      </c>
      <c r="P4679" s="1" t="s">
        <v>32</v>
      </c>
      <c r="Q4679" s="1" t="s">
        <v>167</v>
      </c>
      <c r="R4679" s="10">
        <f>F4679*Part4Out!C$78+'relay test.csv'!H4679*Part4Out!C$79+'relay test.csv'!I4679*Part4Out!C$80+'relay test.csv'!J4679*Part4Out!C$81+'relay test.csv'!K4679*Part4Out!C$82+'relay test.csv'!L4679*Part4Out!C$83+'relay test.csv'!M4679*Part4Out!C$84+'relay test.csv'!N4679*Part4Out!C$85</f>
        <v>8.146000556526019</v>
      </c>
      <c r="S4679" s="10">
        <f>(F4679*Part4Out!C$78+'relay test.csv'!H4679*Part4Out!C$79+'relay test.csv'!I4679*Part4Out!C$80+'relay test.csv'!J4679*Part4Out!C$81+'relay test.csv'!K4679*Part4Out!C$82+'relay test.csv'!L4679*Part4Out!C$83+'relay test.csv'!M4679*Part4Out!C$84+'relay test.csv'!N4679*Part4Out!C$85) +Part4Out!C$77</f>
        <v>5.5423653049606934</v>
      </c>
      <c r="T4679" s="10">
        <f t="shared" si="731"/>
        <v>255.28110357545262</v>
      </c>
      <c r="U4679" s="12">
        <f t="shared" si="732"/>
        <v>0.99609803459541613</v>
      </c>
      <c r="V4679" s="11">
        <f t="shared" si="733"/>
        <v>1</v>
      </c>
      <c r="W4679" s="11">
        <f t="shared" si="734"/>
        <v>1</v>
      </c>
      <c r="X4679" s="11">
        <f t="shared" si="735"/>
        <v>3449.5551391109175</v>
      </c>
      <c r="Y4679" s="12">
        <f t="shared" si="736"/>
        <v>0.9997101915605795</v>
      </c>
      <c r="Z4679" s="11">
        <f t="shared" si="737"/>
        <v>1</v>
      </c>
      <c r="AA4679" s="11">
        <f t="shared" si="738"/>
        <v>1</v>
      </c>
      <c r="AB4679" s="11">
        <f t="shared" si="739"/>
        <v>1</v>
      </c>
      <c r="AC4679" s="1" t="s">
        <v>4703</v>
      </c>
    </row>
    <row r="4680" spans="1:29" x14ac:dyDescent="0.2">
      <c r="A4680" s="1" t="s">
        <v>4704</v>
      </c>
      <c r="B4680" s="1">
        <v>0</v>
      </c>
      <c r="C4680" s="2">
        <v>41569</v>
      </c>
      <c r="D4680" s="2">
        <v>41569</v>
      </c>
      <c r="E4680" s="2">
        <v>41569</v>
      </c>
      <c r="F4680" s="1">
        <v>2</v>
      </c>
      <c r="G4680" s="1">
        <v>100</v>
      </c>
      <c r="H4680" s="1">
        <v>0</v>
      </c>
      <c r="I4680" s="1">
        <v>40.020000000000003</v>
      </c>
      <c r="J4680" s="1">
        <v>0</v>
      </c>
      <c r="K4680" s="1">
        <v>1</v>
      </c>
      <c r="L4680" s="1">
        <v>0</v>
      </c>
      <c r="M4680" s="1">
        <v>0</v>
      </c>
      <c r="N4680" s="7">
        <f t="shared" si="730"/>
        <v>0</v>
      </c>
      <c r="O4680" s="1">
        <v>0</v>
      </c>
      <c r="P4680" s="1" t="s">
        <v>26</v>
      </c>
      <c r="Q4680" s="1" t="s">
        <v>24</v>
      </c>
      <c r="R4680" s="10">
        <f>F4680*Part4Out!C$78+'relay test.csv'!H4680*Part4Out!C$79+'relay test.csv'!I4680*Part4Out!C$80+'relay test.csv'!J4680*Part4Out!C$81+'relay test.csv'!K4680*Part4Out!C$82+'relay test.csv'!L4680*Part4Out!C$83+'relay test.csv'!M4680*Part4Out!C$84+'relay test.csv'!N4680*Part4Out!C$85</f>
        <v>0.80236467886348628</v>
      </c>
      <c r="S4680" s="10">
        <f>(F4680*Part4Out!C$78+'relay test.csv'!H4680*Part4Out!C$79+'relay test.csv'!I4680*Part4Out!C$80+'relay test.csv'!J4680*Part4Out!C$81+'relay test.csv'!K4680*Part4Out!C$82+'relay test.csv'!L4680*Part4Out!C$83+'relay test.csv'!M4680*Part4Out!C$84+'relay test.csv'!N4680*Part4Out!C$85) +Part4Out!C$77</f>
        <v>-1.801270572701839</v>
      </c>
      <c r="T4680" s="10">
        <f t="shared" si="731"/>
        <v>0.16508899733561944</v>
      </c>
      <c r="U4680" s="12">
        <f t="shared" si="732"/>
        <v>0.14169646929389323</v>
      </c>
      <c r="V4680" s="11">
        <f t="shared" si="733"/>
        <v>0</v>
      </c>
      <c r="W4680" s="11">
        <f t="shared" si="734"/>
        <v>0</v>
      </c>
      <c r="X4680" s="11">
        <f t="shared" si="735"/>
        <v>2.2308098452787903</v>
      </c>
      <c r="Y4680" s="12">
        <f t="shared" si="736"/>
        <v>0.6904800814999037</v>
      </c>
      <c r="Z4680" s="11">
        <f t="shared" si="737"/>
        <v>1</v>
      </c>
      <c r="AA4680" s="11">
        <f t="shared" si="738"/>
        <v>0</v>
      </c>
      <c r="AB4680" s="11">
        <f t="shared" si="739"/>
        <v>0</v>
      </c>
      <c r="AC4680" s="1" t="s">
        <v>4704</v>
      </c>
    </row>
    <row r="4681" spans="1:29" x14ac:dyDescent="0.2">
      <c r="A4681" s="1" t="s">
        <v>4705</v>
      </c>
      <c r="B4681" s="1">
        <v>1</v>
      </c>
      <c r="C4681" s="2">
        <v>41569</v>
      </c>
      <c r="D4681" s="2">
        <v>41569</v>
      </c>
      <c r="E4681" s="2">
        <v>41569</v>
      </c>
      <c r="F4681" s="1">
        <v>30</v>
      </c>
      <c r="G4681" s="1">
        <v>3.3333333330000001</v>
      </c>
      <c r="H4681" s="1">
        <v>0</v>
      </c>
      <c r="I4681" s="1">
        <v>40.020000000000003</v>
      </c>
      <c r="J4681" s="1">
        <v>0</v>
      </c>
      <c r="K4681" s="1">
        <v>1</v>
      </c>
      <c r="L4681" s="1">
        <v>0</v>
      </c>
      <c r="M4681" s="1">
        <v>0</v>
      </c>
      <c r="N4681" s="7">
        <f t="shared" si="730"/>
        <v>0</v>
      </c>
      <c r="O4681" s="1">
        <v>0</v>
      </c>
      <c r="P4681" s="1" t="s">
        <v>30</v>
      </c>
      <c r="Q4681" s="1" t="s">
        <v>24</v>
      </c>
      <c r="R4681" s="10">
        <f>F4681*Part4Out!C$78+'relay test.csv'!H4681*Part4Out!C$79+'relay test.csv'!I4681*Part4Out!C$80+'relay test.csv'!J4681*Part4Out!C$81+'relay test.csv'!K4681*Part4Out!C$82+'relay test.csv'!L4681*Part4Out!C$83+'relay test.csv'!M4681*Part4Out!C$84+'relay test.csv'!N4681*Part4Out!C$85</f>
        <v>6.7253620503827731</v>
      </c>
      <c r="S4681" s="10">
        <f>(F4681*Part4Out!C$78+'relay test.csv'!H4681*Part4Out!C$79+'relay test.csv'!I4681*Part4Out!C$80+'relay test.csv'!J4681*Part4Out!C$81+'relay test.csv'!K4681*Part4Out!C$82+'relay test.csv'!L4681*Part4Out!C$83+'relay test.csv'!M4681*Part4Out!C$84+'relay test.csv'!N4681*Part4Out!C$85) +Part4Out!C$77</f>
        <v>4.1217267988174484</v>
      </c>
      <c r="T4681" s="10">
        <f t="shared" si="731"/>
        <v>61.665634523750541</v>
      </c>
      <c r="U4681" s="12">
        <f t="shared" si="732"/>
        <v>0.98404229036217616</v>
      </c>
      <c r="V4681" s="11">
        <f t="shared" si="733"/>
        <v>1</v>
      </c>
      <c r="W4681" s="11">
        <f t="shared" si="734"/>
        <v>1</v>
      </c>
      <c r="X4681" s="11">
        <f t="shared" si="735"/>
        <v>833.27360896912762</v>
      </c>
      <c r="Y4681" s="12">
        <f t="shared" si="736"/>
        <v>0.99880135247088109</v>
      </c>
      <c r="Z4681" s="11">
        <f t="shared" si="737"/>
        <v>1</v>
      </c>
      <c r="AA4681" s="11">
        <f t="shared" si="738"/>
        <v>1</v>
      </c>
      <c r="AB4681" s="11">
        <f t="shared" si="739"/>
        <v>1</v>
      </c>
      <c r="AC4681" s="1" t="s">
        <v>4705</v>
      </c>
    </row>
    <row r="4682" spans="1:29" x14ac:dyDescent="0.2">
      <c r="A4682" s="1" t="s">
        <v>4706</v>
      </c>
      <c r="B4682" s="1">
        <v>1</v>
      </c>
      <c r="C4682" s="2">
        <v>41569</v>
      </c>
      <c r="D4682" s="2">
        <v>41583</v>
      </c>
      <c r="E4682" s="2">
        <v>41583</v>
      </c>
      <c r="F4682" s="1">
        <v>37</v>
      </c>
      <c r="G4682" s="1">
        <v>27.027027029999999</v>
      </c>
      <c r="H4682" s="1">
        <v>8.1081081079999997</v>
      </c>
      <c r="I4682" s="1">
        <v>35.43</v>
      </c>
      <c r="J4682" s="1">
        <v>0</v>
      </c>
      <c r="K4682" s="1">
        <v>1</v>
      </c>
      <c r="L4682" s="1">
        <v>0</v>
      </c>
      <c r="M4682" s="1">
        <v>0</v>
      </c>
      <c r="N4682" s="7">
        <f t="shared" si="730"/>
        <v>0</v>
      </c>
      <c r="O4682" s="1">
        <v>0</v>
      </c>
      <c r="P4682" s="1" t="s">
        <v>32</v>
      </c>
      <c r="Q4682" s="1" t="s">
        <v>63</v>
      </c>
      <c r="R4682" s="10">
        <f>F4682*Part4Out!C$78+'relay test.csv'!H4682*Part4Out!C$79+'relay test.csv'!I4682*Part4Out!C$80+'relay test.csv'!J4682*Part4Out!C$81+'relay test.csv'!K4682*Part4Out!C$82+'relay test.csv'!L4682*Part4Out!C$83+'relay test.csv'!M4682*Part4Out!C$84+'relay test.csv'!N4682*Part4Out!C$85</f>
        <v>8.3784222561223487</v>
      </c>
      <c r="S4682" s="10">
        <f>(F4682*Part4Out!C$78+'relay test.csv'!H4682*Part4Out!C$79+'relay test.csv'!I4682*Part4Out!C$80+'relay test.csv'!J4682*Part4Out!C$81+'relay test.csv'!K4682*Part4Out!C$82+'relay test.csv'!L4682*Part4Out!C$83+'relay test.csv'!M4682*Part4Out!C$84+'relay test.csv'!N4682*Part4Out!C$85) +Part4Out!C$77</f>
        <v>5.7747870045570231</v>
      </c>
      <c r="T4682" s="10">
        <f t="shared" si="731"/>
        <v>322.07582672875498</v>
      </c>
      <c r="U4682" s="12">
        <f t="shared" si="732"/>
        <v>0.99690475140116386</v>
      </c>
      <c r="V4682" s="11">
        <f t="shared" si="733"/>
        <v>1</v>
      </c>
      <c r="W4682" s="11">
        <f t="shared" si="734"/>
        <v>1</v>
      </c>
      <c r="X4682" s="11">
        <f t="shared" si="735"/>
        <v>4352.1369490914703</v>
      </c>
      <c r="Y4682" s="12">
        <f t="shared" si="736"/>
        <v>0.99977028060185225</v>
      </c>
      <c r="Z4682" s="11">
        <f t="shared" si="737"/>
        <v>1</v>
      </c>
      <c r="AA4682" s="11">
        <f t="shared" si="738"/>
        <v>1</v>
      </c>
      <c r="AB4682" s="11">
        <f t="shared" si="739"/>
        <v>1</v>
      </c>
      <c r="AC4682" s="1" t="s">
        <v>4706</v>
      </c>
    </row>
    <row r="4683" spans="1:29" x14ac:dyDescent="0.2">
      <c r="A4683" s="1" t="s">
        <v>4707</v>
      </c>
      <c r="B4683" s="1">
        <v>1</v>
      </c>
      <c r="C4683" s="2">
        <v>41569</v>
      </c>
      <c r="D4683" s="2">
        <v>41593</v>
      </c>
      <c r="E4683" s="2">
        <v>41603</v>
      </c>
      <c r="F4683" s="1">
        <v>34</v>
      </c>
      <c r="G4683" s="1">
        <v>47.058823529999998</v>
      </c>
      <c r="H4683" s="1">
        <v>32.352941180000002</v>
      </c>
      <c r="I4683" s="1">
        <v>21.4</v>
      </c>
      <c r="J4683" s="1">
        <v>0.2</v>
      </c>
      <c r="K4683" s="1">
        <v>1</v>
      </c>
      <c r="L4683" s="1">
        <v>0</v>
      </c>
      <c r="M4683" s="1">
        <v>0</v>
      </c>
      <c r="N4683" s="7">
        <f t="shared" si="730"/>
        <v>0</v>
      </c>
      <c r="O4683" s="1">
        <v>0</v>
      </c>
      <c r="P4683" s="1" t="s">
        <v>32</v>
      </c>
      <c r="Q4683" s="1" t="s">
        <v>167</v>
      </c>
      <c r="R4683" s="10">
        <f>F4683*Part4Out!C$78+'relay test.csv'!H4683*Part4Out!C$79+'relay test.csv'!I4683*Part4Out!C$80+'relay test.csv'!J4683*Part4Out!C$81+'relay test.csv'!K4683*Part4Out!C$82+'relay test.csv'!L4683*Part4Out!C$83+'relay test.csv'!M4683*Part4Out!C$84+'relay test.csv'!N4683*Part4Out!C$85</f>
        <v>8.1407742176377624</v>
      </c>
      <c r="S4683" s="10">
        <f>(F4683*Part4Out!C$78+'relay test.csv'!H4683*Part4Out!C$79+'relay test.csv'!I4683*Part4Out!C$80+'relay test.csv'!J4683*Part4Out!C$81+'relay test.csv'!K4683*Part4Out!C$82+'relay test.csv'!L4683*Part4Out!C$83+'relay test.csv'!M4683*Part4Out!C$84+'relay test.csv'!N4683*Part4Out!C$85) +Part4Out!C$77</f>
        <v>5.5371389660724368</v>
      </c>
      <c r="T4683" s="10">
        <f t="shared" si="731"/>
        <v>253.95039840346769</v>
      </c>
      <c r="U4683" s="12">
        <f t="shared" si="732"/>
        <v>0.99607766841604439</v>
      </c>
      <c r="V4683" s="11">
        <f t="shared" si="733"/>
        <v>1</v>
      </c>
      <c r="W4683" s="11">
        <f t="shared" si="734"/>
        <v>1</v>
      </c>
      <c r="X4683" s="11">
        <f t="shared" si="735"/>
        <v>3431.5736246142701</v>
      </c>
      <c r="Y4683" s="12">
        <f t="shared" si="736"/>
        <v>0.99970867340096392</v>
      </c>
      <c r="Z4683" s="11">
        <f t="shared" si="737"/>
        <v>1</v>
      </c>
      <c r="AA4683" s="11">
        <f t="shared" si="738"/>
        <v>1</v>
      </c>
      <c r="AB4683" s="11">
        <f t="shared" si="739"/>
        <v>1</v>
      </c>
      <c r="AC4683" s="1" t="s">
        <v>4707</v>
      </c>
    </row>
    <row r="4684" spans="1:29" x14ac:dyDescent="0.2">
      <c r="A4684" s="1" t="s">
        <v>4708</v>
      </c>
      <c r="B4684" s="1">
        <v>1</v>
      </c>
      <c r="C4684" s="2">
        <v>41562</v>
      </c>
      <c r="D4684" s="2">
        <v>41569</v>
      </c>
      <c r="E4684" s="2">
        <v>41569</v>
      </c>
      <c r="F4684" s="1">
        <v>30</v>
      </c>
      <c r="G4684" s="1">
        <v>3.3333333330000001</v>
      </c>
      <c r="H4684" s="1">
        <v>0</v>
      </c>
      <c r="I4684" s="1">
        <v>40.020000000000003</v>
      </c>
      <c r="J4684" s="1">
        <v>0</v>
      </c>
      <c r="K4684" s="1">
        <v>1</v>
      </c>
      <c r="L4684" s="1">
        <v>0</v>
      </c>
      <c r="M4684" s="1">
        <v>0</v>
      </c>
      <c r="N4684" s="7">
        <f t="shared" si="730"/>
        <v>0</v>
      </c>
      <c r="O4684" s="1">
        <v>0</v>
      </c>
      <c r="P4684" s="1" t="s">
        <v>32</v>
      </c>
      <c r="Q4684" s="1" t="s">
        <v>28</v>
      </c>
      <c r="R4684" s="10">
        <f>F4684*Part4Out!C$78+'relay test.csv'!H4684*Part4Out!C$79+'relay test.csv'!I4684*Part4Out!C$80+'relay test.csv'!J4684*Part4Out!C$81+'relay test.csv'!K4684*Part4Out!C$82+'relay test.csv'!L4684*Part4Out!C$83+'relay test.csv'!M4684*Part4Out!C$84+'relay test.csv'!N4684*Part4Out!C$85</f>
        <v>6.7253620503827731</v>
      </c>
      <c r="S4684" s="10">
        <f>(F4684*Part4Out!C$78+'relay test.csv'!H4684*Part4Out!C$79+'relay test.csv'!I4684*Part4Out!C$80+'relay test.csv'!J4684*Part4Out!C$81+'relay test.csv'!K4684*Part4Out!C$82+'relay test.csv'!L4684*Part4Out!C$83+'relay test.csv'!M4684*Part4Out!C$84+'relay test.csv'!N4684*Part4Out!C$85) +Part4Out!C$77</f>
        <v>4.1217267988174484</v>
      </c>
      <c r="T4684" s="10">
        <f t="shared" si="731"/>
        <v>61.665634523750541</v>
      </c>
      <c r="U4684" s="12">
        <f t="shared" si="732"/>
        <v>0.98404229036217616</v>
      </c>
      <c r="V4684" s="11">
        <f t="shared" si="733"/>
        <v>1</v>
      </c>
      <c r="W4684" s="11">
        <f t="shared" si="734"/>
        <v>1</v>
      </c>
      <c r="X4684" s="11">
        <f t="shared" si="735"/>
        <v>833.27360896912762</v>
      </c>
      <c r="Y4684" s="12">
        <f t="shared" si="736"/>
        <v>0.99880135247088109</v>
      </c>
      <c r="Z4684" s="11">
        <f t="shared" si="737"/>
        <v>1</v>
      </c>
      <c r="AA4684" s="11">
        <f t="shared" si="738"/>
        <v>1</v>
      </c>
      <c r="AB4684" s="11">
        <f t="shared" si="739"/>
        <v>1</v>
      </c>
      <c r="AC4684" s="1" t="s">
        <v>4708</v>
      </c>
    </row>
    <row r="4685" spans="1:29" x14ac:dyDescent="0.2">
      <c r="A4685" s="1" t="s">
        <v>4709</v>
      </c>
      <c r="B4685" s="1">
        <v>1</v>
      </c>
      <c r="C4685" s="2">
        <v>41557</v>
      </c>
      <c r="D4685" s="2">
        <v>41569</v>
      </c>
      <c r="E4685" s="2">
        <v>41569</v>
      </c>
      <c r="F4685" s="1">
        <v>30</v>
      </c>
      <c r="G4685" s="1">
        <v>0</v>
      </c>
      <c r="H4685" s="1">
        <v>0</v>
      </c>
      <c r="I4685" s="1">
        <v>56.29</v>
      </c>
      <c r="J4685" s="1">
        <v>0</v>
      </c>
      <c r="K4685" s="1">
        <v>1</v>
      </c>
      <c r="L4685" s="1">
        <v>0</v>
      </c>
      <c r="M4685" s="1">
        <v>0</v>
      </c>
      <c r="N4685" s="7">
        <f t="shared" si="730"/>
        <v>0</v>
      </c>
      <c r="O4685" s="1">
        <v>0</v>
      </c>
      <c r="P4685" s="1" t="s">
        <v>30</v>
      </c>
      <c r="Q4685" s="1" t="s">
        <v>24</v>
      </c>
      <c r="R4685" s="10">
        <f>F4685*Part4Out!C$78+'relay test.csv'!H4685*Part4Out!C$79+'relay test.csv'!I4685*Part4Out!C$80+'relay test.csv'!J4685*Part4Out!C$81+'relay test.csv'!K4685*Part4Out!C$82+'relay test.csv'!L4685*Part4Out!C$83+'relay test.csv'!M4685*Part4Out!C$84+'relay test.csv'!N4685*Part4Out!C$85</f>
        <v>6.6684603465564054</v>
      </c>
      <c r="S4685" s="10">
        <f>(F4685*Part4Out!C$78+'relay test.csv'!H4685*Part4Out!C$79+'relay test.csv'!I4685*Part4Out!C$80+'relay test.csv'!J4685*Part4Out!C$81+'relay test.csv'!K4685*Part4Out!C$82+'relay test.csv'!L4685*Part4Out!C$83+'relay test.csv'!M4685*Part4Out!C$84+'relay test.csv'!N4685*Part4Out!C$85) +Part4Out!C$77</f>
        <v>4.0648250949910807</v>
      </c>
      <c r="T4685" s="10">
        <f t="shared" si="731"/>
        <v>58.254718589368316</v>
      </c>
      <c r="U4685" s="12">
        <f t="shared" si="732"/>
        <v>0.98312370687421635</v>
      </c>
      <c r="V4685" s="11">
        <f t="shared" si="733"/>
        <v>1</v>
      </c>
      <c r="W4685" s="11">
        <f t="shared" si="734"/>
        <v>1</v>
      </c>
      <c r="X4685" s="11">
        <f t="shared" si="735"/>
        <v>787.18268243470118</v>
      </c>
      <c r="Y4685" s="12">
        <f t="shared" si="736"/>
        <v>0.99873125859995937</v>
      </c>
      <c r="Z4685" s="11">
        <f t="shared" si="737"/>
        <v>1</v>
      </c>
      <c r="AA4685" s="11">
        <f t="shared" si="738"/>
        <v>1</v>
      </c>
      <c r="AB4685" s="11">
        <f t="shared" si="739"/>
        <v>1</v>
      </c>
      <c r="AC4685" s="1" t="s">
        <v>4709</v>
      </c>
    </row>
    <row r="4686" spans="1:29" x14ac:dyDescent="0.2">
      <c r="A4686" s="1" t="s">
        <v>4710</v>
      </c>
      <c r="B4686" s="1">
        <v>0</v>
      </c>
      <c r="C4686" s="2">
        <v>41569</v>
      </c>
      <c r="D4686" s="2">
        <v>41569</v>
      </c>
      <c r="E4686" s="2">
        <v>41569</v>
      </c>
      <c r="F4686" s="1">
        <v>7</v>
      </c>
      <c r="G4686" s="1">
        <v>71.428571430000005</v>
      </c>
      <c r="H4686" s="1">
        <v>0</v>
      </c>
      <c r="I4686" s="1">
        <v>61.75</v>
      </c>
      <c r="J4686" s="1">
        <v>0</v>
      </c>
      <c r="K4686" s="1">
        <v>1</v>
      </c>
      <c r="L4686" s="1">
        <v>0</v>
      </c>
      <c r="M4686" s="1">
        <v>0</v>
      </c>
      <c r="N4686" s="7">
        <f t="shared" si="730"/>
        <v>1</v>
      </c>
      <c r="O4686" s="1">
        <v>0</v>
      </c>
      <c r="P4686" s="1" t="s">
        <v>23</v>
      </c>
      <c r="Q4686" s="1" t="s">
        <v>28</v>
      </c>
      <c r="R4686" s="10">
        <f>F4686*Part4Out!C$78+'relay test.csv'!H4686*Part4Out!C$79+'relay test.csv'!I4686*Part4Out!C$80+'relay test.csv'!J4686*Part4Out!C$81+'relay test.csv'!K4686*Part4Out!C$82+'relay test.csv'!L4686*Part4Out!C$83+'relay test.csv'!M4686*Part4Out!C$84+'relay test.csv'!N4686*Part4Out!C$85</f>
        <v>2.0481288785661551</v>
      </c>
      <c r="S4686" s="10">
        <f>(F4686*Part4Out!C$78+'relay test.csv'!H4686*Part4Out!C$79+'relay test.csv'!I4686*Part4Out!C$80+'relay test.csv'!J4686*Part4Out!C$81+'relay test.csv'!K4686*Part4Out!C$82+'relay test.csv'!L4686*Part4Out!C$83+'relay test.csv'!M4686*Part4Out!C$84+'relay test.csv'!N4686*Part4Out!C$85) +Part4Out!C$77</f>
        <v>-0.55550637299917005</v>
      </c>
      <c r="T4686" s="10">
        <f t="shared" si="731"/>
        <v>0.57378164009134391</v>
      </c>
      <c r="U4686" s="12">
        <f t="shared" si="732"/>
        <v>0.36458783447114118</v>
      </c>
      <c r="V4686" s="11">
        <f t="shared" si="733"/>
        <v>0</v>
      </c>
      <c r="W4686" s="11">
        <f t="shared" si="734"/>
        <v>0</v>
      </c>
      <c r="X4686" s="11">
        <f t="shared" si="735"/>
        <v>7.7533800096550127</v>
      </c>
      <c r="Y4686" s="12">
        <f t="shared" si="736"/>
        <v>0.88575841573232328</v>
      </c>
      <c r="Z4686" s="11">
        <f t="shared" si="737"/>
        <v>1</v>
      </c>
      <c r="AA4686" s="11">
        <f t="shared" si="738"/>
        <v>0</v>
      </c>
      <c r="AB4686" s="11">
        <f t="shared" si="739"/>
        <v>0</v>
      </c>
      <c r="AC4686" s="1" t="s">
        <v>4710</v>
      </c>
    </row>
    <row r="4687" spans="1:29" x14ac:dyDescent="0.2">
      <c r="A4687" s="1" t="s">
        <v>4711</v>
      </c>
      <c r="B4687" s="1">
        <v>1</v>
      </c>
      <c r="C4687" s="2">
        <v>41569</v>
      </c>
      <c r="D4687" s="2">
        <v>41569</v>
      </c>
      <c r="E4687" s="2">
        <v>41569</v>
      </c>
      <c r="F4687" s="1">
        <v>29</v>
      </c>
      <c r="G4687" s="1">
        <v>27.586206900000001</v>
      </c>
      <c r="H4687" s="1">
        <v>0</v>
      </c>
      <c r="I4687" s="1">
        <v>40.020000000000003</v>
      </c>
      <c r="J4687" s="1">
        <v>0</v>
      </c>
      <c r="K4687" s="1">
        <v>1</v>
      </c>
      <c r="L4687" s="1">
        <v>0</v>
      </c>
      <c r="M4687" s="1">
        <v>0</v>
      </c>
      <c r="N4687" s="7">
        <f t="shared" si="730"/>
        <v>0</v>
      </c>
      <c r="O4687" s="1">
        <v>0</v>
      </c>
      <c r="P4687" s="1" t="s">
        <v>32</v>
      </c>
      <c r="Q4687" s="1" t="s">
        <v>28</v>
      </c>
      <c r="R4687" s="10">
        <f>F4687*Part4Out!C$78+'relay test.csv'!H4687*Part4Out!C$79+'relay test.csv'!I4687*Part4Out!C$80+'relay test.csv'!J4687*Part4Out!C$81+'relay test.csv'!K4687*Part4Out!C$82+'relay test.csv'!L4687*Part4Out!C$83+'relay test.csv'!M4687*Part4Out!C$84+'relay test.csv'!N4687*Part4Out!C$85</f>
        <v>6.5138264299713704</v>
      </c>
      <c r="S4687" s="10">
        <f>(F4687*Part4Out!C$78+'relay test.csv'!H4687*Part4Out!C$79+'relay test.csv'!I4687*Part4Out!C$80+'relay test.csv'!J4687*Part4Out!C$81+'relay test.csv'!K4687*Part4Out!C$82+'relay test.csv'!L4687*Part4Out!C$83+'relay test.csv'!M4687*Part4Out!C$84+'relay test.csv'!N4687*Part4Out!C$85) +Part4Out!C$77</f>
        <v>3.9101911784060452</v>
      </c>
      <c r="T4687" s="10">
        <f t="shared" si="731"/>
        <v>49.908492487450538</v>
      </c>
      <c r="U4687" s="12">
        <f t="shared" si="732"/>
        <v>0.98035691195832386</v>
      </c>
      <c r="V4687" s="11">
        <f t="shared" si="733"/>
        <v>1</v>
      </c>
      <c r="W4687" s="11">
        <f t="shared" si="734"/>
        <v>1</v>
      </c>
      <c r="X4687" s="11">
        <f t="shared" si="735"/>
        <v>674.402038905626</v>
      </c>
      <c r="Y4687" s="12">
        <f t="shared" si="736"/>
        <v>0.99851940038318465</v>
      </c>
      <c r="Z4687" s="11">
        <f t="shared" si="737"/>
        <v>1</v>
      </c>
      <c r="AA4687" s="11">
        <f t="shared" si="738"/>
        <v>1</v>
      </c>
      <c r="AB4687" s="11">
        <f t="shared" si="739"/>
        <v>1</v>
      </c>
      <c r="AC4687" s="1" t="s">
        <v>4711</v>
      </c>
    </row>
    <row r="4688" spans="1:29" x14ac:dyDescent="0.2">
      <c r="A4688" s="1" t="s">
        <v>4712</v>
      </c>
      <c r="B4688" s="1">
        <v>1</v>
      </c>
      <c r="C4688" s="2">
        <v>41569</v>
      </c>
      <c r="D4688" s="2">
        <v>41570</v>
      </c>
      <c r="E4688" s="2">
        <v>41570</v>
      </c>
      <c r="F4688" s="1">
        <v>29</v>
      </c>
      <c r="G4688" s="1">
        <v>20.689655170000002</v>
      </c>
      <c r="H4688" s="1">
        <v>0</v>
      </c>
      <c r="I4688" s="1">
        <v>45.1</v>
      </c>
      <c r="J4688" s="1">
        <v>0</v>
      </c>
      <c r="K4688" s="1">
        <v>1</v>
      </c>
      <c r="L4688" s="1">
        <v>0</v>
      </c>
      <c r="M4688" s="1">
        <v>0</v>
      </c>
      <c r="N4688" s="7">
        <f t="shared" si="730"/>
        <v>1</v>
      </c>
      <c r="O4688" s="1">
        <v>0</v>
      </c>
      <c r="P4688" s="1" t="s">
        <v>23</v>
      </c>
      <c r="Q4688" s="1" t="s">
        <v>24</v>
      </c>
      <c r="R4688" s="10">
        <f>F4688*Part4Out!C$78+'relay test.csv'!H4688*Part4Out!C$79+'relay test.csv'!I4688*Part4Out!C$80+'relay test.csv'!J4688*Part4Out!C$81+'relay test.csv'!K4688*Part4Out!C$82+'relay test.csv'!L4688*Part4Out!C$83+'relay test.csv'!M4688*Part4Out!C$84+'relay test.csv'!N4688*Part4Out!C$85</f>
        <v>6.7601432202236023</v>
      </c>
      <c r="S4688" s="10">
        <f>(F4688*Part4Out!C$78+'relay test.csv'!H4688*Part4Out!C$79+'relay test.csv'!I4688*Part4Out!C$80+'relay test.csv'!J4688*Part4Out!C$81+'relay test.csv'!K4688*Part4Out!C$82+'relay test.csv'!L4688*Part4Out!C$83+'relay test.csv'!M4688*Part4Out!C$84+'relay test.csv'!N4688*Part4Out!C$85) +Part4Out!C$77</f>
        <v>4.1565079686582767</v>
      </c>
      <c r="T4688" s="10">
        <f t="shared" si="731"/>
        <v>63.848173033714019</v>
      </c>
      <c r="U4688" s="12">
        <f t="shared" si="732"/>
        <v>0.98457936510439381</v>
      </c>
      <c r="V4688" s="11">
        <f t="shared" si="733"/>
        <v>1</v>
      </c>
      <c r="W4688" s="11">
        <f t="shared" si="734"/>
        <v>1</v>
      </c>
      <c r="X4688" s="11">
        <f t="shared" si="735"/>
        <v>862.76575244510161</v>
      </c>
      <c r="Y4688" s="12">
        <f t="shared" si="736"/>
        <v>0.99884227871136444</v>
      </c>
      <c r="Z4688" s="11">
        <f t="shared" si="737"/>
        <v>1</v>
      </c>
      <c r="AA4688" s="11">
        <f t="shared" si="738"/>
        <v>1</v>
      </c>
      <c r="AB4688" s="11">
        <f t="shared" si="739"/>
        <v>1</v>
      </c>
      <c r="AC4688" s="1" t="s">
        <v>4712</v>
      </c>
    </row>
    <row r="4689" spans="1:29" x14ac:dyDescent="0.2">
      <c r="A4689" s="1" t="s">
        <v>4713</v>
      </c>
      <c r="B4689" s="1">
        <v>1</v>
      </c>
      <c r="C4689" s="2">
        <v>41569</v>
      </c>
      <c r="D4689" s="2">
        <v>41591</v>
      </c>
      <c r="E4689" s="2">
        <v>41591</v>
      </c>
      <c r="F4689" s="1">
        <v>25</v>
      </c>
      <c r="G4689" s="1">
        <v>88</v>
      </c>
      <c r="H4689" s="1">
        <v>8</v>
      </c>
      <c r="I4689" s="1">
        <v>40.020000000000003</v>
      </c>
      <c r="J4689" s="1">
        <v>0</v>
      </c>
      <c r="K4689" s="1">
        <v>1</v>
      </c>
      <c r="L4689" s="1">
        <v>0</v>
      </c>
      <c r="M4689" s="1">
        <v>0</v>
      </c>
      <c r="N4689" s="7">
        <f t="shared" si="730"/>
        <v>0</v>
      </c>
      <c r="O4689" s="1">
        <v>0</v>
      </c>
      <c r="P4689" s="1" t="s">
        <v>30</v>
      </c>
      <c r="Q4689" s="1" t="s">
        <v>28</v>
      </c>
      <c r="R4689" s="10">
        <f>F4689*Part4Out!C$78+'relay test.csv'!H4689*Part4Out!C$79+'relay test.csv'!I4689*Part4Out!C$80+'relay test.csv'!J4689*Part4Out!C$81+'relay test.csv'!K4689*Part4Out!C$82+'relay test.csv'!L4689*Part4Out!C$83+'relay test.csv'!M4689*Part4Out!C$84+'relay test.csv'!N4689*Part4Out!C$85</f>
        <v>5.8218585846271145</v>
      </c>
      <c r="S4689" s="10">
        <f>(F4689*Part4Out!C$78+'relay test.csv'!H4689*Part4Out!C$79+'relay test.csv'!I4689*Part4Out!C$80+'relay test.csv'!J4689*Part4Out!C$81+'relay test.csv'!K4689*Part4Out!C$82+'relay test.csv'!L4689*Part4Out!C$83+'relay test.csv'!M4689*Part4Out!C$84+'relay test.csv'!N4689*Part4Out!C$85) +Part4Out!C$77</f>
        <v>3.2182233330617893</v>
      </c>
      <c r="T4689" s="10">
        <f t="shared" si="731"/>
        <v>24.983693025501889</v>
      </c>
      <c r="U4689" s="12">
        <f t="shared" si="732"/>
        <v>0.96151432365605061</v>
      </c>
      <c r="V4689" s="11">
        <f t="shared" si="733"/>
        <v>1</v>
      </c>
      <c r="W4689" s="11">
        <f t="shared" si="734"/>
        <v>1</v>
      </c>
      <c r="X4689" s="11">
        <f t="shared" si="735"/>
        <v>337.59892707693842</v>
      </c>
      <c r="Y4689" s="12">
        <f t="shared" si="736"/>
        <v>0.99704665337060339</v>
      </c>
      <c r="Z4689" s="11">
        <f t="shared" si="737"/>
        <v>1</v>
      </c>
      <c r="AA4689" s="11">
        <f t="shared" si="738"/>
        <v>1</v>
      </c>
      <c r="AB4689" s="11">
        <f t="shared" si="739"/>
        <v>1</v>
      </c>
      <c r="AC4689" s="1" t="s">
        <v>4713</v>
      </c>
    </row>
    <row r="4690" spans="1:29" x14ac:dyDescent="0.2">
      <c r="A4690" s="1" t="s">
        <v>4714</v>
      </c>
      <c r="B4690" s="1">
        <v>1</v>
      </c>
      <c r="C4690" s="2">
        <v>41569</v>
      </c>
      <c r="D4690" s="2">
        <v>41569</v>
      </c>
      <c r="E4690" s="2">
        <v>41573</v>
      </c>
      <c r="F4690" s="1">
        <v>29</v>
      </c>
      <c r="G4690" s="1">
        <v>10.34482759</v>
      </c>
      <c r="H4690" s="1">
        <v>10.34482759</v>
      </c>
      <c r="I4690" s="1">
        <v>42.57</v>
      </c>
      <c r="J4690" s="1">
        <v>0.5</v>
      </c>
      <c r="K4690" s="1">
        <v>0</v>
      </c>
      <c r="L4690" s="1">
        <v>0</v>
      </c>
      <c r="M4690" s="1">
        <v>0</v>
      </c>
      <c r="N4690" s="7">
        <f t="shared" si="730"/>
        <v>0</v>
      </c>
      <c r="O4690" s="1">
        <v>0</v>
      </c>
      <c r="P4690" s="1" t="s">
        <v>36</v>
      </c>
      <c r="Q4690" s="1" t="s">
        <v>28</v>
      </c>
      <c r="R4690" s="10">
        <f>F4690*Part4Out!C$78+'relay test.csv'!H4690*Part4Out!C$79+'relay test.csv'!I4690*Part4Out!C$80+'relay test.csv'!J4690*Part4Out!C$81+'relay test.csv'!K4690*Part4Out!C$82+'relay test.csv'!L4690*Part4Out!C$83+'relay test.csv'!M4690*Part4Out!C$84+'relay test.csv'!N4690*Part4Out!C$85</f>
        <v>5.8866371988589252</v>
      </c>
      <c r="S4690" s="10">
        <f>(F4690*Part4Out!C$78+'relay test.csv'!H4690*Part4Out!C$79+'relay test.csv'!I4690*Part4Out!C$80+'relay test.csv'!J4690*Part4Out!C$81+'relay test.csv'!K4690*Part4Out!C$82+'relay test.csv'!L4690*Part4Out!C$83+'relay test.csv'!M4690*Part4Out!C$84+'relay test.csv'!N4690*Part4Out!C$85) +Part4Out!C$77</f>
        <v>3.2830019472936001</v>
      </c>
      <c r="T4690" s="10">
        <f t="shared" si="731"/>
        <v>26.655671634999695</v>
      </c>
      <c r="U4690" s="12">
        <f t="shared" si="732"/>
        <v>0.9638410517307977</v>
      </c>
      <c r="V4690" s="11">
        <f t="shared" si="733"/>
        <v>1</v>
      </c>
      <c r="W4690" s="11">
        <f t="shared" si="734"/>
        <v>1</v>
      </c>
      <c r="X4690" s="11">
        <f t="shared" si="735"/>
        <v>360.19199144439943</v>
      </c>
      <c r="Y4690" s="12">
        <f t="shared" si="736"/>
        <v>0.99723138933396327</v>
      </c>
      <c r="Z4690" s="11">
        <f t="shared" si="737"/>
        <v>1</v>
      </c>
      <c r="AA4690" s="11">
        <f t="shared" si="738"/>
        <v>1</v>
      </c>
      <c r="AB4690" s="11">
        <f t="shared" si="739"/>
        <v>1</v>
      </c>
      <c r="AC4690" s="1" t="s">
        <v>4714</v>
      </c>
    </row>
    <row r="4691" spans="1:29" x14ac:dyDescent="0.2">
      <c r="A4691" s="1" t="s">
        <v>4715</v>
      </c>
      <c r="B4691" s="1">
        <v>1</v>
      </c>
      <c r="C4691" s="2">
        <v>41564</v>
      </c>
      <c r="D4691" s="2">
        <v>41569</v>
      </c>
      <c r="E4691" s="2">
        <v>41569</v>
      </c>
      <c r="F4691" s="1">
        <v>34</v>
      </c>
      <c r="G4691" s="1">
        <v>5.8823529409999997</v>
      </c>
      <c r="H4691" s="1">
        <v>2.9411764709999999</v>
      </c>
      <c r="I4691" s="1">
        <v>40.020000000000003</v>
      </c>
      <c r="J4691" s="1">
        <v>0</v>
      </c>
      <c r="K4691" s="1">
        <v>1</v>
      </c>
      <c r="L4691" s="1">
        <v>0</v>
      </c>
      <c r="M4691" s="1">
        <v>0</v>
      </c>
      <c r="N4691" s="7">
        <f t="shared" si="730"/>
        <v>0</v>
      </c>
      <c r="O4691" s="1">
        <v>0</v>
      </c>
      <c r="P4691" s="1" t="s">
        <v>26</v>
      </c>
      <c r="Q4691" s="1" t="s">
        <v>24</v>
      </c>
      <c r="R4691" s="10">
        <f>F4691*Part4Out!C$78+'relay test.csv'!H4691*Part4Out!C$79+'relay test.csv'!I4691*Part4Out!C$80+'relay test.csv'!J4691*Part4Out!C$81+'relay test.csv'!K4691*Part4Out!C$82+'relay test.csv'!L4691*Part4Out!C$83+'relay test.csv'!M4691*Part4Out!C$84+'relay test.csv'!N4691*Part4Out!C$85</f>
        <v>7.6281863836177024</v>
      </c>
      <c r="S4691" s="10">
        <f>(F4691*Part4Out!C$78+'relay test.csv'!H4691*Part4Out!C$79+'relay test.csv'!I4691*Part4Out!C$80+'relay test.csv'!J4691*Part4Out!C$81+'relay test.csv'!K4691*Part4Out!C$82+'relay test.csv'!L4691*Part4Out!C$83+'relay test.csv'!M4691*Part4Out!C$84+'relay test.csv'!N4691*Part4Out!C$85) +Part4Out!C$77</f>
        <v>5.0245511320523768</v>
      </c>
      <c r="T4691" s="10">
        <f t="shared" si="731"/>
        <v>152.10196708964236</v>
      </c>
      <c r="U4691" s="12">
        <f t="shared" si="732"/>
        <v>0.99346840527911384</v>
      </c>
      <c r="V4691" s="11">
        <f t="shared" si="733"/>
        <v>1</v>
      </c>
      <c r="W4691" s="11">
        <f t="shared" si="734"/>
        <v>1</v>
      </c>
      <c r="X4691" s="11">
        <f t="shared" si="735"/>
        <v>2055.3190772613384</v>
      </c>
      <c r="Y4691" s="12">
        <f t="shared" si="736"/>
        <v>0.99951369414841407</v>
      </c>
      <c r="Z4691" s="11">
        <f t="shared" si="737"/>
        <v>1</v>
      </c>
      <c r="AA4691" s="11">
        <f t="shared" si="738"/>
        <v>1</v>
      </c>
      <c r="AB4691" s="11">
        <f t="shared" si="739"/>
        <v>1</v>
      </c>
      <c r="AC4691" s="1" t="s">
        <v>4715</v>
      </c>
    </row>
    <row r="4692" spans="1:29" x14ac:dyDescent="0.2">
      <c r="A4692" s="1" t="s">
        <v>4716</v>
      </c>
      <c r="B4692" s="1">
        <v>1</v>
      </c>
      <c r="C4692" s="2">
        <v>41569</v>
      </c>
      <c r="D4692" s="2">
        <v>41569</v>
      </c>
      <c r="E4692" s="2">
        <v>41569</v>
      </c>
      <c r="F4692" s="1">
        <v>33</v>
      </c>
      <c r="G4692" s="1">
        <v>0</v>
      </c>
      <c r="H4692" s="1">
        <v>0</v>
      </c>
      <c r="I4692" s="1">
        <v>54.71</v>
      </c>
      <c r="J4692" s="1">
        <v>0</v>
      </c>
      <c r="K4692" s="1">
        <v>1</v>
      </c>
      <c r="L4692" s="1">
        <v>1</v>
      </c>
      <c r="M4692" s="1">
        <v>0</v>
      </c>
      <c r="N4692" s="7">
        <f t="shared" si="730"/>
        <v>0</v>
      </c>
      <c r="O4692" s="1">
        <v>0</v>
      </c>
      <c r="P4692" s="1" t="s">
        <v>26</v>
      </c>
      <c r="Q4692" s="1" t="s">
        <v>24</v>
      </c>
      <c r="R4692" s="10">
        <f>F4692*Part4Out!C$78+'relay test.csv'!H4692*Part4Out!C$79+'relay test.csv'!I4692*Part4Out!C$80+'relay test.csv'!J4692*Part4Out!C$81+'relay test.csv'!K4692*Part4Out!C$82+'relay test.csv'!L4692*Part4Out!C$83+'relay test.csv'!M4692*Part4Out!C$84+'relay test.csv'!N4692*Part4Out!C$85</f>
        <v>8.0693474391282241</v>
      </c>
      <c r="S4692" s="10">
        <f>(F4692*Part4Out!C$78+'relay test.csv'!H4692*Part4Out!C$79+'relay test.csv'!I4692*Part4Out!C$80+'relay test.csv'!J4692*Part4Out!C$81+'relay test.csv'!K4692*Part4Out!C$82+'relay test.csv'!L4692*Part4Out!C$83+'relay test.csv'!M4692*Part4Out!C$84+'relay test.csv'!N4692*Part4Out!C$85) +Part4Out!C$77</f>
        <v>5.4657121875628984</v>
      </c>
      <c r="T4692" s="10">
        <f t="shared" si="731"/>
        <v>236.44418776938113</v>
      </c>
      <c r="U4692" s="12">
        <f t="shared" si="732"/>
        <v>0.99578848398272335</v>
      </c>
      <c r="V4692" s="11">
        <f t="shared" si="733"/>
        <v>1</v>
      </c>
      <c r="W4692" s="11">
        <f t="shared" si="734"/>
        <v>1</v>
      </c>
      <c r="X4692" s="11">
        <f t="shared" si="735"/>
        <v>3195.0162060926027</v>
      </c>
      <c r="Y4692" s="12">
        <f t="shared" si="736"/>
        <v>0.99968711047268977</v>
      </c>
      <c r="Z4692" s="11">
        <f t="shared" si="737"/>
        <v>1</v>
      </c>
      <c r="AA4692" s="11">
        <f t="shared" si="738"/>
        <v>1</v>
      </c>
      <c r="AB4692" s="11">
        <f t="shared" si="739"/>
        <v>1</v>
      </c>
      <c r="AC4692" s="1" t="s">
        <v>4716</v>
      </c>
    </row>
    <row r="4693" spans="1:29" x14ac:dyDescent="0.2">
      <c r="A4693" s="1" t="s">
        <v>4717</v>
      </c>
      <c r="B4693" s="1">
        <v>1</v>
      </c>
      <c r="C4693" s="2">
        <v>41551</v>
      </c>
      <c r="D4693" s="2">
        <v>0</v>
      </c>
      <c r="E4693" s="2">
        <v>0</v>
      </c>
      <c r="F4693" s="1">
        <v>27</v>
      </c>
      <c r="G4693" s="1">
        <v>0</v>
      </c>
      <c r="H4693" s="1">
        <v>0</v>
      </c>
      <c r="I4693" s="1">
        <v>40</v>
      </c>
      <c r="J4693" s="1">
        <v>0</v>
      </c>
      <c r="K4693" s="1">
        <v>1</v>
      </c>
      <c r="L4693" s="1">
        <v>0</v>
      </c>
      <c r="M4693" s="1">
        <v>1</v>
      </c>
      <c r="N4693" s="7">
        <f t="shared" si="730"/>
        <v>0</v>
      </c>
      <c r="O4693" s="1">
        <v>0</v>
      </c>
      <c r="P4693" s="1" t="s">
        <v>26</v>
      </c>
      <c r="Q4693" s="1" t="s">
        <v>63</v>
      </c>
      <c r="R4693" s="10">
        <f>F4693*Part4Out!C$78+'relay test.csv'!H4693*Part4Out!C$79+'relay test.csv'!I4693*Part4Out!C$80+'relay test.csv'!J4693*Part4Out!C$81+'relay test.csv'!K4693*Part4Out!C$82+'relay test.csv'!L4693*Part4Out!C$83+'relay test.csv'!M4693*Part4Out!C$84+'relay test.csv'!N4693*Part4Out!C$85</f>
        <v>6.9379342671958506</v>
      </c>
      <c r="S4693" s="10">
        <f>(F4693*Part4Out!C$78+'relay test.csv'!H4693*Part4Out!C$79+'relay test.csv'!I4693*Part4Out!C$80+'relay test.csv'!J4693*Part4Out!C$81+'relay test.csv'!K4693*Part4Out!C$82+'relay test.csv'!L4693*Part4Out!C$83+'relay test.csv'!M4693*Part4Out!C$84+'relay test.csv'!N4693*Part4Out!C$85) +Part4Out!C$77</f>
        <v>4.3342990156305259</v>
      </c>
      <c r="T4693" s="10">
        <f t="shared" si="731"/>
        <v>76.271475034448599</v>
      </c>
      <c r="U4693" s="12">
        <f t="shared" si="732"/>
        <v>0.98705861380859905</v>
      </c>
      <c r="V4693" s="11">
        <f t="shared" si="733"/>
        <v>1</v>
      </c>
      <c r="W4693" s="11">
        <f t="shared" si="734"/>
        <v>1</v>
      </c>
      <c r="X4693" s="11">
        <f t="shared" si="735"/>
        <v>1030.63898967707</v>
      </c>
      <c r="Y4693" s="12">
        <f t="shared" si="736"/>
        <v>0.99903066866412926</v>
      </c>
      <c r="Z4693" s="11">
        <f t="shared" si="737"/>
        <v>1</v>
      </c>
      <c r="AA4693" s="11">
        <f t="shared" si="738"/>
        <v>1</v>
      </c>
      <c r="AB4693" s="11">
        <f t="shared" si="739"/>
        <v>1</v>
      </c>
      <c r="AC4693" s="1" t="s">
        <v>4717</v>
      </c>
    </row>
    <row r="4694" spans="1:29" x14ac:dyDescent="0.2">
      <c r="A4694" s="1" t="s">
        <v>4718</v>
      </c>
      <c r="B4694" s="1">
        <v>1</v>
      </c>
      <c r="C4694" s="2">
        <v>41570</v>
      </c>
      <c r="D4694" s="2">
        <v>41570</v>
      </c>
      <c r="E4694" s="2">
        <v>41577</v>
      </c>
      <c r="F4694" s="1">
        <v>31</v>
      </c>
      <c r="G4694" s="1">
        <v>16.129032259999999</v>
      </c>
      <c r="H4694" s="1">
        <v>3.225806452</v>
      </c>
      <c r="I4694" s="1">
        <v>56.44</v>
      </c>
      <c r="J4694" s="1">
        <v>0.28571428571428598</v>
      </c>
      <c r="K4694" s="1">
        <v>1</v>
      </c>
      <c r="L4694" s="1">
        <v>1</v>
      </c>
      <c r="M4694" s="1">
        <v>0</v>
      </c>
      <c r="N4694" s="7">
        <f t="shared" si="730"/>
        <v>0</v>
      </c>
      <c r="O4694" s="1">
        <v>0</v>
      </c>
      <c r="P4694" s="1" t="s">
        <v>32</v>
      </c>
      <c r="Q4694" s="1" t="s">
        <v>28</v>
      </c>
      <c r="R4694" s="10">
        <f>F4694*Part4Out!C$78+'relay test.csv'!H4694*Part4Out!C$79+'relay test.csv'!I4694*Part4Out!C$80+'relay test.csv'!J4694*Part4Out!C$81+'relay test.csv'!K4694*Part4Out!C$82+'relay test.csv'!L4694*Part4Out!C$83+'relay test.csv'!M4694*Part4Out!C$84+'relay test.csv'!N4694*Part4Out!C$85</f>
        <v>7.5318913768179794</v>
      </c>
      <c r="S4694" s="10">
        <f>(F4694*Part4Out!C$78+'relay test.csv'!H4694*Part4Out!C$79+'relay test.csv'!I4694*Part4Out!C$80+'relay test.csv'!J4694*Part4Out!C$81+'relay test.csv'!K4694*Part4Out!C$82+'relay test.csv'!L4694*Part4Out!C$83+'relay test.csv'!M4694*Part4Out!C$84+'relay test.csv'!N4694*Part4Out!C$85) +Part4Out!C$77</f>
        <v>4.9282561252526538</v>
      </c>
      <c r="T4694" s="10">
        <f t="shared" si="731"/>
        <v>138.13840609349057</v>
      </c>
      <c r="U4694" s="12">
        <f t="shared" si="732"/>
        <v>0.99281291177557351</v>
      </c>
      <c r="V4694" s="11">
        <f t="shared" si="733"/>
        <v>1</v>
      </c>
      <c r="W4694" s="11">
        <f t="shared" si="734"/>
        <v>1</v>
      </c>
      <c r="X4694" s="11">
        <f t="shared" si="735"/>
        <v>1866.6326726668544</v>
      </c>
      <c r="Y4694" s="12">
        <f t="shared" si="736"/>
        <v>0.99946456280475537</v>
      </c>
      <c r="Z4694" s="11">
        <f t="shared" si="737"/>
        <v>1</v>
      </c>
      <c r="AA4694" s="11">
        <f t="shared" si="738"/>
        <v>1</v>
      </c>
      <c r="AB4694" s="11">
        <f t="shared" si="739"/>
        <v>1</v>
      </c>
      <c r="AC4694" s="1" t="s">
        <v>4718</v>
      </c>
    </row>
    <row r="4695" spans="1:29" x14ac:dyDescent="0.2">
      <c r="A4695" s="1" t="s">
        <v>4719</v>
      </c>
      <c r="B4695" s="1">
        <v>1</v>
      </c>
      <c r="C4695" s="2">
        <v>41552</v>
      </c>
      <c r="D4695" s="2">
        <v>41575</v>
      </c>
      <c r="E4695" s="2">
        <v>41652</v>
      </c>
      <c r="F4695" s="1">
        <v>29</v>
      </c>
      <c r="G4695" s="1">
        <v>86.206896549999996</v>
      </c>
      <c r="H4695" s="1">
        <v>31.03448276</v>
      </c>
      <c r="I4695" s="1">
        <v>44.77</v>
      </c>
      <c r="J4695" s="1">
        <v>5.1948051948052E-2</v>
      </c>
      <c r="K4695" s="1">
        <v>1</v>
      </c>
      <c r="L4695" s="1">
        <v>0</v>
      </c>
      <c r="M4695" s="1">
        <v>0</v>
      </c>
      <c r="N4695" s="7">
        <f t="shared" si="730"/>
        <v>0</v>
      </c>
      <c r="O4695" s="1">
        <v>0</v>
      </c>
      <c r="P4695" s="1" t="s">
        <v>32</v>
      </c>
      <c r="Q4695" s="1" t="s">
        <v>63</v>
      </c>
      <c r="R4695" s="10">
        <f>F4695*Part4Out!C$78+'relay test.csv'!H4695*Part4Out!C$79+'relay test.csv'!I4695*Part4Out!C$80+'relay test.csv'!J4695*Part4Out!C$81+'relay test.csv'!K4695*Part4Out!C$82+'relay test.csv'!L4695*Part4Out!C$83+'relay test.csv'!M4695*Part4Out!C$84+'relay test.csv'!N4695*Part4Out!C$85</f>
        <v>7.0643050377113825</v>
      </c>
      <c r="S4695" s="10">
        <f>(F4695*Part4Out!C$78+'relay test.csv'!H4695*Part4Out!C$79+'relay test.csv'!I4695*Part4Out!C$80+'relay test.csv'!J4695*Part4Out!C$81+'relay test.csv'!K4695*Part4Out!C$82+'relay test.csv'!L4695*Part4Out!C$83+'relay test.csv'!M4695*Part4Out!C$84+'relay test.csv'!N4695*Part4Out!C$85) +Part4Out!C$77</f>
        <v>4.4606697861460578</v>
      </c>
      <c r="T4695" s="10">
        <f t="shared" si="731"/>
        <v>86.545456635792391</v>
      </c>
      <c r="U4695" s="12">
        <f t="shared" si="732"/>
        <v>0.98857736268187835</v>
      </c>
      <c r="V4695" s="11">
        <f t="shared" si="733"/>
        <v>1</v>
      </c>
      <c r="W4695" s="11">
        <f t="shared" si="734"/>
        <v>1</v>
      </c>
      <c r="X4695" s="11">
        <f t="shared" si="735"/>
        <v>1169.4689521602563</v>
      </c>
      <c r="Y4695" s="12">
        <f t="shared" si="736"/>
        <v>0.9991456415839528</v>
      </c>
      <c r="Z4695" s="11">
        <f t="shared" si="737"/>
        <v>1</v>
      </c>
      <c r="AA4695" s="11">
        <f t="shared" si="738"/>
        <v>1</v>
      </c>
      <c r="AB4695" s="11">
        <f t="shared" si="739"/>
        <v>1</v>
      </c>
      <c r="AC4695" s="1" t="s">
        <v>4719</v>
      </c>
    </row>
    <row r="4696" spans="1:29" x14ac:dyDescent="0.2">
      <c r="A4696" s="1" t="s">
        <v>4720</v>
      </c>
      <c r="B4696" s="1">
        <v>1</v>
      </c>
      <c r="C4696" s="2">
        <v>41553</v>
      </c>
      <c r="D4696" s="2">
        <v>41570</v>
      </c>
      <c r="E4696" s="2">
        <v>41570</v>
      </c>
      <c r="F4696" s="1">
        <v>23</v>
      </c>
      <c r="G4696" s="1">
        <v>69.565217390000001</v>
      </c>
      <c r="H4696" s="1">
        <v>0</v>
      </c>
      <c r="I4696" s="1">
        <v>40.020000000000003</v>
      </c>
      <c r="J4696" s="1">
        <v>0</v>
      </c>
      <c r="K4696" s="1">
        <v>1</v>
      </c>
      <c r="L4696" s="1">
        <v>1</v>
      </c>
      <c r="M4696" s="1">
        <v>0</v>
      </c>
      <c r="N4696" s="7">
        <f t="shared" si="730"/>
        <v>0</v>
      </c>
      <c r="O4696" s="1">
        <v>0</v>
      </c>
      <c r="P4696" s="1" t="s">
        <v>26</v>
      </c>
      <c r="Q4696" s="1" t="s">
        <v>28</v>
      </c>
      <c r="R4696" s="10">
        <f>F4696*Part4Out!C$78+'relay test.csv'!H4696*Part4Out!C$79+'relay test.csv'!I4696*Part4Out!C$80+'relay test.csv'!J4696*Part4Out!C$81+'relay test.csv'!K4696*Part4Out!C$82+'relay test.csv'!L4696*Part4Out!C$83+'relay test.csv'!M4696*Part4Out!C$84+'relay test.csv'!N4696*Part4Out!C$85</f>
        <v>6.0053671433860032</v>
      </c>
      <c r="S4696" s="10">
        <f>(F4696*Part4Out!C$78+'relay test.csv'!H4696*Part4Out!C$79+'relay test.csv'!I4696*Part4Out!C$80+'relay test.csv'!J4696*Part4Out!C$81+'relay test.csv'!K4696*Part4Out!C$82+'relay test.csv'!L4696*Part4Out!C$83+'relay test.csv'!M4696*Part4Out!C$84+'relay test.csv'!N4696*Part4Out!C$85) +Part4Out!C$77</f>
        <v>3.401731891820678</v>
      </c>
      <c r="T4696" s="10">
        <f t="shared" si="731"/>
        <v>30.016039591035977</v>
      </c>
      <c r="U4696" s="12">
        <f t="shared" si="732"/>
        <v>0.96775861737392765</v>
      </c>
      <c r="V4696" s="11">
        <f t="shared" si="733"/>
        <v>1</v>
      </c>
      <c r="W4696" s="11">
        <f t="shared" si="734"/>
        <v>1</v>
      </c>
      <c r="X4696" s="11">
        <f t="shared" si="735"/>
        <v>405.59987471384181</v>
      </c>
      <c r="Y4696" s="12">
        <f t="shared" si="736"/>
        <v>0.99754057966519594</v>
      </c>
      <c r="Z4696" s="11">
        <f t="shared" si="737"/>
        <v>1</v>
      </c>
      <c r="AA4696" s="11">
        <f t="shared" si="738"/>
        <v>1</v>
      </c>
      <c r="AB4696" s="11">
        <f t="shared" si="739"/>
        <v>1</v>
      </c>
      <c r="AC4696" s="1" t="s">
        <v>4720</v>
      </c>
    </row>
    <row r="4697" spans="1:29" x14ac:dyDescent="0.2">
      <c r="A4697" s="1" t="s">
        <v>4721</v>
      </c>
      <c r="B4697" s="1">
        <v>1</v>
      </c>
      <c r="C4697" s="2">
        <v>41570</v>
      </c>
      <c r="D4697" s="2">
        <v>41570</v>
      </c>
      <c r="E4697" s="2">
        <v>41570</v>
      </c>
      <c r="F4697" s="1">
        <v>32</v>
      </c>
      <c r="G4697" s="1">
        <v>0</v>
      </c>
      <c r="H4697" s="1">
        <v>0</v>
      </c>
      <c r="I4697" s="1">
        <v>40.020000000000003</v>
      </c>
      <c r="J4697" s="1">
        <v>0</v>
      </c>
      <c r="K4697" s="1">
        <v>1</v>
      </c>
      <c r="L4697" s="1">
        <v>0</v>
      </c>
      <c r="M4697" s="1">
        <v>0</v>
      </c>
      <c r="N4697" s="7">
        <f t="shared" si="730"/>
        <v>0</v>
      </c>
      <c r="O4697" s="1">
        <v>0</v>
      </c>
      <c r="P4697" s="1" t="s">
        <v>26</v>
      </c>
      <c r="Q4697" s="1" t="s">
        <v>24</v>
      </c>
      <c r="R4697" s="10">
        <f>F4697*Part4Out!C$78+'relay test.csv'!H4697*Part4Out!C$79+'relay test.csv'!I4697*Part4Out!C$80+'relay test.csv'!J4697*Part4Out!C$81+'relay test.csv'!K4697*Part4Out!C$82+'relay test.csv'!L4697*Part4Out!C$83+'relay test.csv'!M4697*Part4Out!C$84+'relay test.csv'!N4697*Part4Out!C$85</f>
        <v>7.1484332912055795</v>
      </c>
      <c r="S4697" s="10">
        <f>(F4697*Part4Out!C$78+'relay test.csv'!H4697*Part4Out!C$79+'relay test.csv'!I4697*Part4Out!C$80+'relay test.csv'!J4697*Part4Out!C$81+'relay test.csv'!K4697*Part4Out!C$82+'relay test.csv'!L4697*Part4Out!C$83+'relay test.csv'!M4697*Part4Out!C$84+'relay test.csv'!N4697*Part4Out!C$85) +Part4Out!C$77</f>
        <v>4.5447980396402539</v>
      </c>
      <c r="T4697" s="10">
        <f t="shared" si="731"/>
        <v>94.141412455831613</v>
      </c>
      <c r="U4697" s="12">
        <f t="shared" si="732"/>
        <v>0.98948932989128957</v>
      </c>
      <c r="V4697" s="11">
        <f t="shared" si="733"/>
        <v>1</v>
      </c>
      <c r="W4697" s="11">
        <f t="shared" si="734"/>
        <v>1</v>
      </c>
      <c r="X4697" s="11">
        <f t="shared" si="735"/>
        <v>1272.1113650473951</v>
      </c>
      <c r="Y4697" s="12">
        <f t="shared" si="736"/>
        <v>0.99921452276096623</v>
      </c>
      <c r="Z4697" s="11">
        <f t="shared" si="737"/>
        <v>1</v>
      </c>
      <c r="AA4697" s="11">
        <f t="shared" si="738"/>
        <v>1</v>
      </c>
      <c r="AB4697" s="11">
        <f t="shared" si="739"/>
        <v>1</v>
      </c>
      <c r="AC4697" s="1" t="s">
        <v>4721</v>
      </c>
    </row>
    <row r="4698" spans="1:29" x14ac:dyDescent="0.2">
      <c r="A4698" s="1" t="s">
        <v>4722</v>
      </c>
      <c r="B4698" s="1">
        <v>1</v>
      </c>
      <c r="C4698" s="2">
        <v>41570</v>
      </c>
      <c r="D4698" s="2">
        <v>41582</v>
      </c>
      <c r="E4698" s="2">
        <v>41582</v>
      </c>
      <c r="F4698" s="1">
        <v>30</v>
      </c>
      <c r="G4698" s="1">
        <v>13.33333333</v>
      </c>
      <c r="H4698" s="1">
        <v>0</v>
      </c>
      <c r="I4698" s="1">
        <v>36.9</v>
      </c>
      <c r="J4698" s="1">
        <v>0</v>
      </c>
      <c r="K4698" s="1">
        <v>1</v>
      </c>
      <c r="L4698" s="1">
        <v>0</v>
      </c>
      <c r="M4698" s="1">
        <v>0</v>
      </c>
      <c r="N4698" s="7">
        <f t="shared" si="730"/>
        <v>0</v>
      </c>
      <c r="O4698" s="1">
        <v>0</v>
      </c>
      <c r="P4698" s="1" t="s">
        <v>32</v>
      </c>
      <c r="Q4698" s="1" t="s">
        <v>28</v>
      </c>
      <c r="R4698" s="10">
        <f>F4698*Part4Out!C$78+'relay test.csv'!H4698*Part4Out!C$79+'relay test.csv'!I4698*Part4Out!C$80+'relay test.csv'!J4698*Part4Out!C$81+'relay test.csv'!K4698*Part4Out!C$82+'relay test.csv'!L4698*Part4Out!C$83+'relay test.csv'!M4698*Part4Out!C$84+'relay test.csv'!N4698*Part4Out!C$85</f>
        <v>6.7362737477360781</v>
      </c>
      <c r="S4698" s="10">
        <f>(F4698*Part4Out!C$78+'relay test.csv'!H4698*Part4Out!C$79+'relay test.csv'!I4698*Part4Out!C$80+'relay test.csv'!J4698*Part4Out!C$81+'relay test.csv'!K4698*Part4Out!C$82+'relay test.csv'!L4698*Part4Out!C$83+'relay test.csv'!M4698*Part4Out!C$84+'relay test.csv'!N4698*Part4Out!C$85) +Part4Out!C$77</f>
        <v>4.1326384961707525</v>
      </c>
      <c r="T4698" s="10">
        <f t="shared" si="731"/>
        <v>62.342195767648796</v>
      </c>
      <c r="U4698" s="12">
        <f t="shared" si="732"/>
        <v>0.98421273547781341</v>
      </c>
      <c r="V4698" s="11">
        <f t="shared" si="733"/>
        <v>1</v>
      </c>
      <c r="W4698" s="11">
        <f t="shared" si="734"/>
        <v>1</v>
      </c>
      <c r="X4698" s="11">
        <f t="shared" si="735"/>
        <v>842.41582624696423</v>
      </c>
      <c r="Y4698" s="12">
        <f t="shared" si="736"/>
        <v>0.99881434522701595</v>
      </c>
      <c r="Z4698" s="11">
        <f t="shared" si="737"/>
        <v>1</v>
      </c>
      <c r="AA4698" s="11">
        <f t="shared" si="738"/>
        <v>1</v>
      </c>
      <c r="AB4698" s="11">
        <f t="shared" si="739"/>
        <v>1</v>
      </c>
      <c r="AC4698" s="1" t="s">
        <v>4722</v>
      </c>
    </row>
    <row r="4699" spans="1:29" x14ac:dyDescent="0.2">
      <c r="A4699" s="1" t="s">
        <v>4723</v>
      </c>
      <c r="B4699" s="1">
        <v>1</v>
      </c>
      <c r="C4699" s="2">
        <v>41570</v>
      </c>
      <c r="D4699" s="2">
        <v>41578</v>
      </c>
      <c r="E4699" s="2">
        <v>41578</v>
      </c>
      <c r="F4699" s="1">
        <v>29</v>
      </c>
      <c r="G4699" s="1">
        <v>31.03448276</v>
      </c>
      <c r="H4699" s="1">
        <v>6.896551724</v>
      </c>
      <c r="I4699" s="1">
        <v>54.91</v>
      </c>
      <c r="J4699" s="1">
        <v>0</v>
      </c>
      <c r="K4699" s="1">
        <v>1</v>
      </c>
      <c r="L4699" s="1">
        <v>0</v>
      </c>
      <c r="M4699" s="1">
        <v>0</v>
      </c>
      <c r="N4699" s="7">
        <f t="shared" si="730"/>
        <v>1</v>
      </c>
      <c r="O4699" s="1">
        <v>0</v>
      </c>
      <c r="P4699" s="1" t="s">
        <v>23</v>
      </c>
      <c r="Q4699" s="1" t="s">
        <v>24</v>
      </c>
      <c r="R4699" s="10">
        <f>F4699*Part4Out!C$78+'relay test.csv'!H4699*Part4Out!C$79+'relay test.csv'!I4699*Part4Out!C$80+'relay test.csv'!J4699*Part4Out!C$81+'relay test.csv'!K4699*Part4Out!C$82+'relay test.csv'!L4699*Part4Out!C$83+'relay test.csv'!M4699*Part4Out!C$84+'relay test.csv'!N4699*Part4Out!C$85</f>
        <v>6.8587434948834565</v>
      </c>
      <c r="S4699" s="10">
        <f>(F4699*Part4Out!C$78+'relay test.csv'!H4699*Part4Out!C$79+'relay test.csv'!I4699*Part4Out!C$80+'relay test.csv'!J4699*Part4Out!C$81+'relay test.csv'!K4699*Part4Out!C$82+'relay test.csv'!L4699*Part4Out!C$83+'relay test.csv'!M4699*Part4Out!C$84+'relay test.csv'!N4699*Part4Out!C$85) +Part4Out!C$77</f>
        <v>4.2551082433181318</v>
      </c>
      <c r="T4699" s="10">
        <f t="shared" si="731"/>
        <v>70.464444080882643</v>
      </c>
      <c r="U4699" s="12">
        <f t="shared" si="732"/>
        <v>0.98600702751051683</v>
      </c>
      <c r="V4699" s="11">
        <f t="shared" si="733"/>
        <v>1</v>
      </c>
      <c r="W4699" s="11">
        <f t="shared" si="734"/>
        <v>1</v>
      </c>
      <c r="X4699" s="11">
        <f t="shared" si="735"/>
        <v>952.16990916822272</v>
      </c>
      <c r="Y4699" s="12">
        <f t="shared" si="736"/>
        <v>0.99895086910488751</v>
      </c>
      <c r="Z4699" s="11">
        <f t="shared" si="737"/>
        <v>1</v>
      </c>
      <c r="AA4699" s="11">
        <f t="shared" si="738"/>
        <v>1</v>
      </c>
      <c r="AB4699" s="11">
        <f t="shared" si="739"/>
        <v>1</v>
      </c>
      <c r="AC4699" s="1" t="s">
        <v>4723</v>
      </c>
    </row>
    <row r="4700" spans="1:29" x14ac:dyDescent="0.2">
      <c r="A4700" s="1" t="s">
        <v>4724</v>
      </c>
      <c r="B4700" s="1">
        <v>1</v>
      </c>
      <c r="C4700" s="2">
        <v>41570</v>
      </c>
      <c r="D4700" s="2">
        <v>41599</v>
      </c>
      <c r="E4700" s="2">
        <v>41599</v>
      </c>
      <c r="F4700" s="1">
        <v>39</v>
      </c>
      <c r="G4700" s="1">
        <v>2.5641025640000001</v>
      </c>
      <c r="H4700" s="1">
        <v>0</v>
      </c>
      <c r="I4700" s="1">
        <v>40.020000000000003</v>
      </c>
      <c r="J4700" s="1">
        <v>0</v>
      </c>
      <c r="K4700" s="1">
        <v>1</v>
      </c>
      <c r="L4700" s="1">
        <v>0</v>
      </c>
      <c r="M4700" s="1">
        <v>0</v>
      </c>
      <c r="N4700" s="7">
        <f t="shared" si="730"/>
        <v>0</v>
      </c>
      <c r="O4700" s="1">
        <v>0</v>
      </c>
      <c r="P4700" s="1" t="s">
        <v>26</v>
      </c>
      <c r="Q4700" s="1" t="s">
        <v>24</v>
      </c>
      <c r="R4700" s="10">
        <f>F4700*Part4Out!C$78+'relay test.csv'!H4700*Part4Out!C$79+'relay test.csv'!I4700*Part4Out!C$80+'relay test.csv'!J4700*Part4Out!C$81+'relay test.csv'!K4700*Part4Out!C$82+'relay test.csv'!L4700*Part4Out!C$83+'relay test.csv'!M4700*Part4Out!C$84+'relay test.csv'!N4700*Part4Out!C$85</f>
        <v>8.6291826340854012</v>
      </c>
      <c r="S4700" s="10">
        <f>(F4700*Part4Out!C$78+'relay test.csv'!H4700*Part4Out!C$79+'relay test.csv'!I4700*Part4Out!C$80+'relay test.csv'!J4700*Part4Out!C$81+'relay test.csv'!K4700*Part4Out!C$82+'relay test.csv'!L4700*Part4Out!C$83+'relay test.csv'!M4700*Part4Out!C$84+'relay test.csv'!N4700*Part4Out!C$85) +Part4Out!C$77</f>
        <v>6.0255473825200756</v>
      </c>
      <c r="T4700" s="10">
        <f t="shared" si="731"/>
        <v>413.86812420798697</v>
      </c>
      <c r="U4700" s="12">
        <f t="shared" si="732"/>
        <v>0.99758959548432635</v>
      </c>
      <c r="V4700" s="11">
        <f t="shared" si="733"/>
        <v>1</v>
      </c>
      <c r="W4700" s="11">
        <f t="shared" si="734"/>
        <v>1</v>
      </c>
      <c r="X4700" s="11">
        <f t="shared" si="735"/>
        <v>5592.5052609853192</v>
      </c>
      <c r="Y4700" s="12">
        <f t="shared" si="736"/>
        <v>0.99982122122831008</v>
      </c>
      <c r="Z4700" s="11">
        <f t="shared" si="737"/>
        <v>1</v>
      </c>
      <c r="AA4700" s="11">
        <f t="shared" si="738"/>
        <v>1</v>
      </c>
      <c r="AB4700" s="11">
        <f t="shared" si="739"/>
        <v>1</v>
      </c>
      <c r="AC4700" s="1" t="s">
        <v>4724</v>
      </c>
    </row>
    <row r="4701" spans="1:29" x14ac:dyDescent="0.2">
      <c r="A4701" s="1" t="s">
        <v>4725</v>
      </c>
      <c r="B4701" s="1">
        <v>0</v>
      </c>
      <c r="C4701" s="2">
        <v>41562</v>
      </c>
      <c r="D4701" s="2">
        <v>41570</v>
      </c>
      <c r="E4701" s="2">
        <v>41570</v>
      </c>
      <c r="F4701" s="1">
        <v>12</v>
      </c>
      <c r="G4701" s="1">
        <v>16.666666670000001</v>
      </c>
      <c r="H4701" s="1">
        <v>0</v>
      </c>
      <c r="I4701" s="1">
        <v>59.26</v>
      </c>
      <c r="J4701" s="1">
        <v>0</v>
      </c>
      <c r="K4701" s="1">
        <v>1</v>
      </c>
      <c r="L4701" s="1">
        <v>0</v>
      </c>
      <c r="M4701" s="1">
        <v>0</v>
      </c>
      <c r="N4701" s="7">
        <f t="shared" si="730"/>
        <v>0</v>
      </c>
      <c r="O4701" s="1">
        <v>0</v>
      </c>
      <c r="P4701" s="1" t="s">
        <v>36</v>
      </c>
      <c r="Q4701" s="1" t="s">
        <v>28</v>
      </c>
      <c r="R4701" s="10">
        <f>F4701*Part4Out!C$78+'relay test.csv'!H4701*Part4Out!C$79+'relay test.csv'!I4701*Part4Out!C$80+'relay test.csv'!J4701*Part4Out!C$81+'relay test.csv'!K4701*Part4Out!C$82+'relay test.csv'!L4701*Part4Out!C$83+'relay test.csv'!M4701*Part4Out!C$84+'relay test.csv'!N4701*Part4Out!C$85</f>
        <v>2.8504320826321381</v>
      </c>
      <c r="S4701" s="10">
        <f>(F4701*Part4Out!C$78+'relay test.csv'!H4701*Part4Out!C$79+'relay test.csv'!I4701*Part4Out!C$80+'relay test.csv'!J4701*Part4Out!C$81+'relay test.csv'!K4701*Part4Out!C$82+'relay test.csv'!L4701*Part4Out!C$83+'relay test.csv'!M4701*Part4Out!C$84+'relay test.csv'!N4701*Part4Out!C$85) +Part4Out!C$77</f>
        <v>0.24679683106681294</v>
      </c>
      <c r="T4701" s="10">
        <f t="shared" si="731"/>
        <v>1.2799190465732198</v>
      </c>
      <c r="U4701" s="12">
        <f t="shared" si="732"/>
        <v>0.56138793546067922</v>
      </c>
      <c r="V4701" s="11">
        <f t="shared" si="733"/>
        <v>1</v>
      </c>
      <c r="W4701" s="11">
        <f t="shared" si="734"/>
        <v>0</v>
      </c>
      <c r="X4701" s="11">
        <f t="shared" si="735"/>
        <v>17.295253204856277</v>
      </c>
      <c r="Y4701" s="12">
        <f t="shared" si="736"/>
        <v>0.94534101338731069</v>
      </c>
      <c r="Z4701" s="11">
        <f t="shared" si="737"/>
        <v>1</v>
      </c>
      <c r="AA4701" s="11">
        <f t="shared" si="738"/>
        <v>0</v>
      </c>
      <c r="AB4701" s="11">
        <f t="shared" si="739"/>
        <v>0</v>
      </c>
      <c r="AC4701" s="1" t="s">
        <v>4725</v>
      </c>
    </row>
    <row r="4702" spans="1:29" x14ac:dyDescent="0.2">
      <c r="A4702" s="1" t="s">
        <v>4726</v>
      </c>
      <c r="B4702" s="1">
        <v>1</v>
      </c>
      <c r="C4702" s="2">
        <v>41570</v>
      </c>
      <c r="D4702" s="2">
        <v>41570</v>
      </c>
      <c r="E4702" s="2">
        <v>41570</v>
      </c>
      <c r="F4702" s="1">
        <v>35</v>
      </c>
      <c r="G4702" s="1">
        <v>5.7142857139999998</v>
      </c>
      <c r="H4702" s="1">
        <v>2.8571428569999999</v>
      </c>
      <c r="I4702" s="1">
        <v>40.25</v>
      </c>
      <c r="J4702" s="1">
        <v>0</v>
      </c>
      <c r="K4702" s="1">
        <v>1</v>
      </c>
      <c r="L4702" s="1">
        <v>1</v>
      </c>
      <c r="M4702" s="1">
        <v>0</v>
      </c>
      <c r="N4702" s="7">
        <f t="shared" si="730"/>
        <v>0</v>
      </c>
      <c r="O4702" s="1">
        <v>0</v>
      </c>
      <c r="P4702" s="1" t="s">
        <v>32</v>
      </c>
      <c r="Q4702" s="1" t="s">
        <v>24</v>
      </c>
      <c r="R4702" s="10">
        <f>F4702*Part4Out!C$78+'relay test.csv'!H4702*Part4Out!C$79+'relay test.csv'!I4702*Part4Out!C$80+'relay test.csv'!J4702*Part4Out!C$81+'relay test.csv'!K4702*Part4Out!C$82+'relay test.csv'!L4702*Part4Out!C$83+'relay test.csv'!M4702*Part4Out!C$84+'relay test.csv'!N4702*Part4Out!C$85</f>
        <v>8.5980525704817978</v>
      </c>
      <c r="S4702" s="10">
        <f>(F4702*Part4Out!C$78+'relay test.csv'!H4702*Part4Out!C$79+'relay test.csv'!I4702*Part4Out!C$80+'relay test.csv'!J4702*Part4Out!C$81+'relay test.csv'!K4702*Part4Out!C$82+'relay test.csv'!L4702*Part4Out!C$83+'relay test.csv'!M4702*Part4Out!C$84+'relay test.csv'!N4702*Part4Out!C$85) +Part4Out!C$77</f>
        <v>5.9944173189164722</v>
      </c>
      <c r="T4702" s="10">
        <f t="shared" si="731"/>
        <v>401.18285421325498</v>
      </c>
      <c r="U4702" s="12">
        <f t="shared" si="732"/>
        <v>0.99751356879209541</v>
      </c>
      <c r="V4702" s="11">
        <f t="shared" si="733"/>
        <v>1</v>
      </c>
      <c r="W4702" s="11">
        <f t="shared" si="734"/>
        <v>1</v>
      </c>
      <c r="X4702" s="11">
        <f t="shared" si="735"/>
        <v>5421.092110194063</v>
      </c>
      <c r="Y4702" s="12">
        <f t="shared" si="736"/>
        <v>0.99981556934488081</v>
      </c>
      <c r="Z4702" s="11">
        <f t="shared" si="737"/>
        <v>1</v>
      </c>
      <c r="AA4702" s="11">
        <f t="shared" si="738"/>
        <v>1</v>
      </c>
      <c r="AB4702" s="11">
        <f t="shared" si="739"/>
        <v>1</v>
      </c>
      <c r="AC4702" s="1" t="s">
        <v>4726</v>
      </c>
    </row>
    <row r="4703" spans="1:29" x14ac:dyDescent="0.2">
      <c r="A4703" s="1" t="s">
        <v>4727</v>
      </c>
      <c r="B4703" s="1">
        <v>1</v>
      </c>
      <c r="C4703" s="2">
        <v>41569</v>
      </c>
      <c r="D4703" s="2">
        <v>41570</v>
      </c>
      <c r="E4703" s="2">
        <v>41570</v>
      </c>
      <c r="F4703" s="1">
        <v>30</v>
      </c>
      <c r="G4703" s="1">
        <v>3.3333333330000001</v>
      </c>
      <c r="H4703" s="1">
        <v>0</v>
      </c>
      <c r="I4703" s="1">
        <v>53.49</v>
      </c>
      <c r="J4703" s="1">
        <v>0</v>
      </c>
      <c r="K4703" s="1">
        <v>1</v>
      </c>
      <c r="L4703" s="1">
        <v>0</v>
      </c>
      <c r="M4703" s="1">
        <v>0</v>
      </c>
      <c r="N4703" s="7">
        <f t="shared" si="730"/>
        <v>0</v>
      </c>
      <c r="O4703" s="1">
        <v>0</v>
      </c>
      <c r="P4703" s="1" t="s">
        <v>36</v>
      </c>
      <c r="Q4703" s="1" t="s">
        <v>167</v>
      </c>
      <c r="R4703" s="10">
        <f>F4703*Part4Out!C$78+'relay test.csv'!H4703*Part4Out!C$79+'relay test.csv'!I4703*Part4Out!C$80+'relay test.csv'!J4703*Part4Out!C$81+'relay test.csv'!K4703*Part4Out!C$82+'relay test.csv'!L4703*Part4Out!C$83+'relay test.csv'!M4703*Part4Out!C$84+'relay test.csv'!N4703*Part4Out!C$85</f>
        <v>6.6782528954632179</v>
      </c>
      <c r="S4703" s="10">
        <f>(F4703*Part4Out!C$78+'relay test.csv'!H4703*Part4Out!C$79+'relay test.csv'!I4703*Part4Out!C$80+'relay test.csv'!J4703*Part4Out!C$81+'relay test.csv'!K4703*Part4Out!C$82+'relay test.csv'!L4703*Part4Out!C$83+'relay test.csv'!M4703*Part4Out!C$84+'relay test.csv'!N4703*Part4Out!C$85) +Part4Out!C$77</f>
        <v>4.0746176438978932</v>
      </c>
      <c r="T4703" s="10">
        <f t="shared" si="731"/>
        <v>58.827983049292278</v>
      </c>
      <c r="U4703" s="12">
        <f t="shared" si="732"/>
        <v>0.98328541346319331</v>
      </c>
      <c r="V4703" s="11">
        <f t="shared" si="733"/>
        <v>1</v>
      </c>
      <c r="W4703" s="11">
        <f t="shared" si="734"/>
        <v>1</v>
      </c>
      <c r="X4703" s="11">
        <f t="shared" si="735"/>
        <v>794.9290739070957</v>
      </c>
      <c r="Y4703" s="12">
        <f t="shared" si="736"/>
        <v>0.99874360664438211</v>
      </c>
      <c r="Z4703" s="11">
        <f t="shared" si="737"/>
        <v>1</v>
      </c>
      <c r="AA4703" s="11">
        <f t="shared" si="738"/>
        <v>1</v>
      </c>
      <c r="AB4703" s="11">
        <f t="shared" si="739"/>
        <v>1</v>
      </c>
      <c r="AC4703" s="1" t="s">
        <v>4727</v>
      </c>
    </row>
    <row r="4704" spans="1:29" x14ac:dyDescent="0.2">
      <c r="A4704" s="1" t="s">
        <v>4728</v>
      </c>
      <c r="B4704" s="1">
        <v>1</v>
      </c>
      <c r="C4704" s="2">
        <v>41568</v>
      </c>
      <c r="D4704" s="2">
        <v>41570</v>
      </c>
      <c r="E4704" s="2">
        <v>41570</v>
      </c>
      <c r="F4704" s="1">
        <v>16</v>
      </c>
      <c r="G4704" s="1">
        <v>12.5</v>
      </c>
      <c r="H4704" s="1">
        <v>0</v>
      </c>
      <c r="I4704" s="1">
        <v>48.98</v>
      </c>
      <c r="J4704" s="1">
        <v>0</v>
      </c>
      <c r="K4704" s="1">
        <v>1</v>
      </c>
      <c r="L4704" s="1">
        <v>0</v>
      </c>
      <c r="M4704" s="1">
        <v>0</v>
      </c>
      <c r="N4704" s="7">
        <f t="shared" si="730"/>
        <v>0</v>
      </c>
      <c r="O4704" s="1">
        <v>0</v>
      </c>
      <c r="P4704" s="1" t="s">
        <v>32</v>
      </c>
      <c r="Q4704" s="1" t="s">
        <v>28</v>
      </c>
      <c r="R4704" s="10">
        <f>F4704*Part4Out!C$78+'relay test.csv'!H4704*Part4Out!C$79+'relay test.csv'!I4704*Part4Out!C$80+'relay test.csv'!J4704*Part4Out!C$81+'relay test.csv'!K4704*Part4Out!C$82+'relay test.csv'!L4704*Part4Out!C$83+'relay test.csv'!M4704*Part4Out!C$84+'relay test.csv'!N4704*Part4Out!C$85</f>
        <v>3.7325272081213319</v>
      </c>
      <c r="S4704" s="10">
        <f>(F4704*Part4Out!C$78+'relay test.csv'!H4704*Part4Out!C$79+'relay test.csv'!I4704*Part4Out!C$80+'relay test.csv'!J4704*Part4Out!C$81+'relay test.csv'!K4704*Part4Out!C$82+'relay test.csv'!L4704*Part4Out!C$83+'relay test.csv'!M4704*Part4Out!C$84+'relay test.csv'!N4704*Part4Out!C$85) +Part4Out!C$77</f>
        <v>1.1288919565560067</v>
      </c>
      <c r="T4704" s="10">
        <f t="shared" si="731"/>
        <v>3.092228277895229</v>
      </c>
      <c r="U4704" s="12">
        <f t="shared" si="732"/>
        <v>0.75563435563904224</v>
      </c>
      <c r="V4704" s="11">
        <f t="shared" si="733"/>
        <v>1</v>
      </c>
      <c r="W4704" s="11">
        <f t="shared" si="734"/>
        <v>1</v>
      </c>
      <c r="X4704" s="11">
        <f t="shared" si="735"/>
        <v>41.784573154529745</v>
      </c>
      <c r="Y4704" s="12">
        <f t="shared" si="736"/>
        <v>0.97662708947946753</v>
      </c>
      <c r="Z4704" s="11">
        <f t="shared" si="737"/>
        <v>1</v>
      </c>
      <c r="AA4704" s="11">
        <f t="shared" si="738"/>
        <v>1</v>
      </c>
      <c r="AB4704" s="11">
        <f t="shared" si="739"/>
        <v>1</v>
      </c>
      <c r="AC4704" s="1" t="s">
        <v>4728</v>
      </c>
    </row>
    <row r="4705" spans="1:29" x14ac:dyDescent="0.2">
      <c r="A4705" s="1" t="s">
        <v>4729</v>
      </c>
      <c r="B4705" s="1">
        <v>1</v>
      </c>
      <c r="C4705" s="2">
        <v>41570</v>
      </c>
      <c r="D4705" s="2">
        <v>41570</v>
      </c>
      <c r="E4705" s="2">
        <v>41570</v>
      </c>
      <c r="F4705" s="1">
        <v>41</v>
      </c>
      <c r="G4705" s="1">
        <v>0</v>
      </c>
      <c r="H4705" s="1">
        <v>0</v>
      </c>
      <c r="I4705" s="1">
        <v>52.82</v>
      </c>
      <c r="J4705" s="1">
        <v>0</v>
      </c>
      <c r="K4705" s="1">
        <v>1</v>
      </c>
      <c r="L4705" s="1">
        <v>1</v>
      </c>
      <c r="M4705" s="1">
        <v>0</v>
      </c>
      <c r="N4705" s="7">
        <f t="shared" si="730"/>
        <v>1</v>
      </c>
      <c r="O4705" s="1">
        <v>0</v>
      </c>
      <c r="P4705" s="1" t="s">
        <v>23</v>
      </c>
      <c r="Q4705" s="1" t="s">
        <v>63</v>
      </c>
      <c r="R4705" s="10">
        <f>F4705*Part4Out!C$78+'relay test.csv'!H4705*Part4Out!C$79+'relay test.csv'!I4705*Part4Out!C$80+'relay test.csv'!J4705*Part4Out!C$81+'relay test.csv'!K4705*Part4Out!C$82+'relay test.csv'!L4705*Part4Out!C$83+'relay test.csv'!M4705*Part4Out!C$84+'relay test.csv'!N4705*Part4Out!C$85</f>
        <v>10.03232564477185</v>
      </c>
      <c r="S4705" s="10">
        <f>(F4705*Part4Out!C$78+'relay test.csv'!H4705*Part4Out!C$79+'relay test.csv'!I4705*Part4Out!C$80+'relay test.csv'!J4705*Part4Out!C$81+'relay test.csv'!K4705*Part4Out!C$82+'relay test.csv'!L4705*Part4Out!C$83+'relay test.csv'!M4705*Part4Out!C$84+'relay test.csv'!N4705*Part4Out!C$85) +Part4Out!C$77</f>
        <v>7.4286903932065247</v>
      </c>
      <c r="T4705" s="10">
        <f t="shared" si="731"/>
        <v>1683.6012733241812</v>
      </c>
      <c r="U4705" s="12">
        <f t="shared" si="732"/>
        <v>0.99940638772163182</v>
      </c>
      <c r="V4705" s="11">
        <f t="shared" si="733"/>
        <v>1</v>
      </c>
      <c r="W4705" s="11">
        <f t="shared" si="734"/>
        <v>1</v>
      </c>
      <c r="X4705" s="11">
        <f t="shared" si="735"/>
        <v>22750.118764245148</v>
      </c>
      <c r="Y4705" s="12">
        <f t="shared" si="736"/>
        <v>0.99995604611753985</v>
      </c>
      <c r="Z4705" s="11">
        <f t="shared" si="737"/>
        <v>1</v>
      </c>
      <c r="AA4705" s="11">
        <f t="shared" si="738"/>
        <v>1</v>
      </c>
      <c r="AB4705" s="11">
        <f t="shared" si="739"/>
        <v>1</v>
      </c>
      <c r="AC4705" s="1" t="s">
        <v>4729</v>
      </c>
    </row>
    <row r="4706" spans="1:29" x14ac:dyDescent="0.2">
      <c r="A4706" s="1" t="s">
        <v>4730</v>
      </c>
      <c r="B4706" s="1">
        <v>1</v>
      </c>
      <c r="C4706" s="2">
        <v>41570</v>
      </c>
      <c r="D4706" s="2">
        <v>41572</v>
      </c>
      <c r="E4706" s="2">
        <v>41572</v>
      </c>
      <c r="F4706" s="1">
        <v>32</v>
      </c>
      <c r="G4706" s="1">
        <v>15.625</v>
      </c>
      <c r="H4706" s="1">
        <v>6.25</v>
      </c>
      <c r="I4706" s="1">
        <v>44.13</v>
      </c>
      <c r="J4706" s="1">
        <v>0</v>
      </c>
      <c r="K4706" s="1">
        <v>1</v>
      </c>
      <c r="L4706" s="1">
        <v>0</v>
      </c>
      <c r="M4706" s="1">
        <v>0</v>
      </c>
      <c r="N4706" s="7">
        <f t="shared" si="730"/>
        <v>0</v>
      </c>
      <c r="O4706" s="1">
        <v>0</v>
      </c>
      <c r="P4706" s="1" t="s">
        <v>32</v>
      </c>
      <c r="Q4706" s="1" t="s">
        <v>63</v>
      </c>
      <c r="R4706" s="10">
        <f>F4706*Part4Out!C$78+'relay test.csv'!H4706*Part4Out!C$79+'relay test.csv'!I4706*Part4Out!C$80+'relay test.csv'!J4706*Part4Out!C$81+'relay test.csv'!K4706*Part4Out!C$82+'relay test.csv'!L4706*Part4Out!C$83+'relay test.csv'!M4706*Part4Out!C$84+'relay test.csv'!N4706*Part4Out!C$85</f>
        <v>7.2545081629563732</v>
      </c>
      <c r="S4706" s="10">
        <f>(F4706*Part4Out!C$78+'relay test.csv'!H4706*Part4Out!C$79+'relay test.csv'!I4706*Part4Out!C$80+'relay test.csv'!J4706*Part4Out!C$81+'relay test.csv'!K4706*Part4Out!C$82+'relay test.csv'!L4706*Part4Out!C$83+'relay test.csv'!M4706*Part4Out!C$84+'relay test.csv'!N4706*Part4Out!C$85) +Part4Out!C$77</f>
        <v>4.6508729113910476</v>
      </c>
      <c r="T4706" s="10">
        <f t="shared" si="731"/>
        <v>104.67631885948883</v>
      </c>
      <c r="U4706" s="12">
        <f t="shared" si="732"/>
        <v>0.9905371419936605</v>
      </c>
      <c r="V4706" s="11">
        <f t="shared" si="733"/>
        <v>1</v>
      </c>
      <c r="W4706" s="11">
        <f t="shared" si="734"/>
        <v>1</v>
      </c>
      <c r="X4706" s="11">
        <f t="shared" si="735"/>
        <v>1414.4671446793454</v>
      </c>
      <c r="Y4706" s="12">
        <f t="shared" si="736"/>
        <v>0.99929351945486056</v>
      </c>
      <c r="Z4706" s="11">
        <f t="shared" si="737"/>
        <v>1</v>
      </c>
      <c r="AA4706" s="11">
        <f t="shared" si="738"/>
        <v>1</v>
      </c>
      <c r="AB4706" s="11">
        <f t="shared" si="739"/>
        <v>1</v>
      </c>
      <c r="AC4706" s="1" t="s">
        <v>4730</v>
      </c>
    </row>
    <row r="4707" spans="1:29" x14ac:dyDescent="0.2">
      <c r="A4707" s="1" t="s">
        <v>4731</v>
      </c>
      <c r="B4707" s="1">
        <v>1</v>
      </c>
      <c r="C4707" s="2">
        <v>41570</v>
      </c>
      <c r="D4707" s="2">
        <v>41570</v>
      </c>
      <c r="E4707" s="2">
        <v>41570</v>
      </c>
      <c r="F4707" s="1">
        <v>21</v>
      </c>
      <c r="G4707" s="1">
        <v>61.904761899999997</v>
      </c>
      <c r="H4707" s="1">
        <v>9.5238095240000007</v>
      </c>
      <c r="I4707" s="1">
        <v>72.72</v>
      </c>
      <c r="J4707" s="1">
        <v>0</v>
      </c>
      <c r="K4707" s="1">
        <v>1</v>
      </c>
      <c r="L4707" s="1">
        <v>1</v>
      </c>
      <c r="M4707" s="1">
        <v>0</v>
      </c>
      <c r="N4707" s="7">
        <f t="shared" si="730"/>
        <v>0</v>
      </c>
      <c r="O4707" s="1">
        <v>0</v>
      </c>
      <c r="P4707" s="1" t="s">
        <v>30</v>
      </c>
      <c r="Q4707" s="1" t="s">
        <v>28</v>
      </c>
      <c r="R4707" s="10">
        <f>F4707*Part4Out!C$78+'relay test.csv'!H4707*Part4Out!C$79+'relay test.csv'!I4707*Part4Out!C$80+'relay test.csv'!J4707*Part4Out!C$81+'relay test.csv'!K4707*Part4Out!C$82+'relay test.csv'!L4707*Part4Out!C$83+'relay test.csv'!M4707*Part4Out!C$84+'relay test.csv'!N4707*Part4Out!C$85</f>
        <v>5.651474154382977</v>
      </c>
      <c r="S4707" s="10">
        <f>(F4707*Part4Out!C$78+'relay test.csv'!H4707*Part4Out!C$79+'relay test.csv'!I4707*Part4Out!C$80+'relay test.csv'!J4707*Part4Out!C$81+'relay test.csv'!K4707*Part4Out!C$82+'relay test.csv'!L4707*Part4Out!C$83+'relay test.csv'!M4707*Part4Out!C$84+'relay test.csv'!N4707*Part4Out!C$85) +Part4Out!C$77</f>
        <v>3.0478389028176518</v>
      </c>
      <c r="T4707" s="10">
        <f t="shared" si="731"/>
        <v>21.069761383633914</v>
      </c>
      <c r="U4707" s="12">
        <f t="shared" si="732"/>
        <v>0.95468913403198086</v>
      </c>
      <c r="V4707" s="11">
        <f t="shared" si="733"/>
        <v>1</v>
      </c>
      <c r="W4707" s="11">
        <f t="shared" si="734"/>
        <v>1</v>
      </c>
      <c r="X4707" s="11">
        <f t="shared" si="735"/>
        <v>284.71086438747278</v>
      </c>
      <c r="Y4707" s="12">
        <f t="shared" si="736"/>
        <v>0.99649995808824465</v>
      </c>
      <c r="Z4707" s="11">
        <f t="shared" si="737"/>
        <v>1</v>
      </c>
      <c r="AA4707" s="11">
        <f t="shared" si="738"/>
        <v>1</v>
      </c>
      <c r="AB4707" s="11">
        <f t="shared" si="739"/>
        <v>1</v>
      </c>
      <c r="AC4707" s="1" t="s">
        <v>4731</v>
      </c>
    </row>
    <row r="4708" spans="1:29" x14ac:dyDescent="0.2">
      <c r="A4708" s="1" t="s">
        <v>4732</v>
      </c>
      <c r="B4708" s="1">
        <v>1</v>
      </c>
      <c r="C4708" s="2">
        <v>41570</v>
      </c>
      <c r="D4708" s="2">
        <v>41604</v>
      </c>
      <c r="E4708" s="2">
        <v>41604</v>
      </c>
      <c r="F4708" s="1">
        <v>37</v>
      </c>
      <c r="G4708" s="1">
        <v>18.918918919999999</v>
      </c>
      <c r="H4708" s="1">
        <v>8.1081081079999997</v>
      </c>
      <c r="I4708" s="1">
        <v>80.81</v>
      </c>
      <c r="J4708" s="1">
        <v>0</v>
      </c>
      <c r="K4708" s="1">
        <v>1</v>
      </c>
      <c r="L4708" s="1">
        <v>0</v>
      </c>
      <c r="M4708" s="1">
        <v>0</v>
      </c>
      <c r="N4708" s="7">
        <f t="shared" si="730"/>
        <v>1</v>
      </c>
      <c r="O4708" s="1">
        <v>0</v>
      </c>
      <c r="P4708" s="1" t="s">
        <v>162</v>
      </c>
      <c r="Q4708" s="1" t="s">
        <v>63</v>
      </c>
      <c r="R4708" s="10">
        <f>F4708*Part4Out!C$78+'relay test.csv'!H4708*Part4Out!C$79+'relay test.csv'!I4708*Part4Out!C$80+'relay test.csv'!J4708*Part4Out!C$81+'relay test.csv'!K4708*Part4Out!C$82+'relay test.csv'!L4708*Part4Out!C$83+'relay test.csv'!M4708*Part4Out!C$84+'relay test.csv'!N4708*Part4Out!C$85</f>
        <v>8.4837962888943945</v>
      </c>
      <c r="S4708" s="10">
        <f>(F4708*Part4Out!C$78+'relay test.csv'!H4708*Part4Out!C$79+'relay test.csv'!I4708*Part4Out!C$80+'relay test.csv'!J4708*Part4Out!C$81+'relay test.csv'!K4708*Part4Out!C$82+'relay test.csv'!L4708*Part4Out!C$83+'relay test.csv'!M4708*Part4Out!C$84+'relay test.csv'!N4708*Part4Out!C$85) +Part4Out!C$77</f>
        <v>5.8801610373290689</v>
      </c>
      <c r="T4708" s="10">
        <f t="shared" si="731"/>
        <v>357.86686699323997</v>
      </c>
      <c r="U4708" s="12">
        <f t="shared" si="732"/>
        <v>0.99721345130471784</v>
      </c>
      <c r="V4708" s="11">
        <f t="shared" si="733"/>
        <v>1</v>
      </c>
      <c r="W4708" s="11">
        <f t="shared" si="734"/>
        <v>1</v>
      </c>
      <c r="X4708" s="11">
        <f t="shared" si="735"/>
        <v>4835.7730864681189</v>
      </c>
      <c r="Y4708" s="12">
        <f t="shared" si="736"/>
        <v>0.99979325058626423</v>
      </c>
      <c r="Z4708" s="11">
        <f t="shared" si="737"/>
        <v>1</v>
      </c>
      <c r="AA4708" s="11">
        <f t="shared" si="738"/>
        <v>1</v>
      </c>
      <c r="AB4708" s="11">
        <f t="shared" si="739"/>
        <v>1</v>
      </c>
      <c r="AC4708" s="1" t="s">
        <v>4732</v>
      </c>
    </row>
    <row r="4709" spans="1:29" x14ac:dyDescent="0.2">
      <c r="A4709" s="1" t="s">
        <v>4733</v>
      </c>
      <c r="B4709" s="1">
        <v>1</v>
      </c>
      <c r="C4709" s="2">
        <v>41570</v>
      </c>
      <c r="D4709" s="2">
        <v>41591</v>
      </c>
      <c r="E4709" s="2">
        <v>41591</v>
      </c>
      <c r="F4709" s="1">
        <v>32</v>
      </c>
      <c r="G4709" s="1">
        <v>46.875</v>
      </c>
      <c r="H4709" s="1">
        <v>9.375</v>
      </c>
      <c r="I4709" s="1">
        <v>38.97</v>
      </c>
      <c r="J4709" s="1">
        <v>0</v>
      </c>
      <c r="K4709" s="1">
        <v>1</v>
      </c>
      <c r="L4709" s="1">
        <v>0</v>
      </c>
      <c r="M4709" s="1">
        <v>0</v>
      </c>
      <c r="N4709" s="7">
        <f t="shared" si="730"/>
        <v>0</v>
      </c>
      <c r="O4709" s="1">
        <v>0</v>
      </c>
      <c r="P4709" s="1" t="s">
        <v>32</v>
      </c>
      <c r="Q4709" s="1" t="s">
        <v>63</v>
      </c>
      <c r="R4709" s="10">
        <f>F4709*Part4Out!C$78+'relay test.csv'!H4709*Part4Out!C$79+'relay test.csv'!I4709*Part4Out!C$80+'relay test.csv'!J4709*Part4Out!C$81+'relay test.csv'!K4709*Part4Out!C$82+'relay test.csv'!L4709*Part4Out!C$83+'relay test.csv'!M4709*Part4Out!C$84+'relay test.csv'!N4709*Part4Out!C$85</f>
        <v>7.332778898961287</v>
      </c>
      <c r="S4709" s="10">
        <f>(F4709*Part4Out!C$78+'relay test.csv'!H4709*Part4Out!C$79+'relay test.csv'!I4709*Part4Out!C$80+'relay test.csv'!J4709*Part4Out!C$81+'relay test.csv'!K4709*Part4Out!C$82+'relay test.csv'!L4709*Part4Out!C$83+'relay test.csv'!M4709*Part4Out!C$84+'relay test.csv'!N4709*Part4Out!C$85) +Part4Out!C$77</f>
        <v>4.7291436473959614</v>
      </c>
      <c r="T4709" s="10">
        <f t="shared" si="731"/>
        <v>113.19858292903241</v>
      </c>
      <c r="U4709" s="12">
        <f t="shared" si="732"/>
        <v>0.9912433239156615</v>
      </c>
      <c r="V4709" s="11">
        <f t="shared" si="733"/>
        <v>1</v>
      </c>
      <c r="W4709" s="11">
        <f t="shared" si="734"/>
        <v>1</v>
      </c>
      <c r="X4709" s="11">
        <f t="shared" si="735"/>
        <v>1529.6265489838843</v>
      </c>
      <c r="Y4709" s="12">
        <f t="shared" si="736"/>
        <v>0.99934667277222922</v>
      </c>
      <c r="Z4709" s="11">
        <f t="shared" si="737"/>
        <v>1</v>
      </c>
      <c r="AA4709" s="11">
        <f t="shared" si="738"/>
        <v>1</v>
      </c>
      <c r="AB4709" s="11">
        <f t="shared" si="739"/>
        <v>1</v>
      </c>
      <c r="AC4709" s="1" t="s">
        <v>4733</v>
      </c>
    </row>
    <row r="4710" spans="1:29" x14ac:dyDescent="0.2">
      <c r="A4710" s="1" t="s">
        <v>4734</v>
      </c>
      <c r="B4710" s="1">
        <v>1</v>
      </c>
      <c r="C4710" s="2">
        <v>41570</v>
      </c>
      <c r="D4710" s="2">
        <v>41585</v>
      </c>
      <c r="E4710" s="2">
        <v>41585</v>
      </c>
      <c r="F4710" s="1">
        <v>37</v>
      </c>
      <c r="G4710" s="1">
        <v>5.4054054049999998</v>
      </c>
      <c r="H4710" s="1">
        <v>5.4054054049999998</v>
      </c>
      <c r="I4710" s="1">
        <v>33.479999999999997</v>
      </c>
      <c r="J4710" s="1">
        <v>0</v>
      </c>
      <c r="K4710" s="1">
        <v>1</v>
      </c>
      <c r="L4710" s="1">
        <v>0</v>
      </c>
      <c r="M4710" s="1">
        <v>0</v>
      </c>
      <c r="N4710" s="7">
        <f t="shared" si="730"/>
        <v>0</v>
      </c>
      <c r="O4710" s="1">
        <v>0</v>
      </c>
      <c r="P4710" s="1" t="s">
        <v>26</v>
      </c>
      <c r="Q4710" s="1" t="s">
        <v>63</v>
      </c>
      <c r="R4710" s="10">
        <f>F4710*Part4Out!C$78+'relay test.csv'!H4710*Part4Out!C$79+'relay test.csv'!I4710*Part4Out!C$80+'relay test.csv'!J4710*Part4Out!C$81+'relay test.csv'!K4710*Part4Out!C$82+'relay test.csv'!L4710*Part4Out!C$83+'relay test.csv'!M4710*Part4Out!C$84+'relay test.csv'!N4710*Part4Out!C$85</f>
        <v>8.3331560411849495</v>
      </c>
      <c r="S4710" s="10">
        <f>(F4710*Part4Out!C$78+'relay test.csv'!H4710*Part4Out!C$79+'relay test.csv'!I4710*Part4Out!C$80+'relay test.csv'!J4710*Part4Out!C$81+'relay test.csv'!K4710*Part4Out!C$82+'relay test.csv'!L4710*Part4Out!C$83+'relay test.csv'!M4710*Part4Out!C$84+'relay test.csv'!N4710*Part4Out!C$85) +Part4Out!C$77</f>
        <v>5.7295207896196239</v>
      </c>
      <c r="T4710" s="10">
        <f t="shared" si="731"/>
        <v>307.82172166294976</v>
      </c>
      <c r="U4710" s="12">
        <f t="shared" si="732"/>
        <v>0.99676188580707603</v>
      </c>
      <c r="V4710" s="11">
        <f t="shared" si="733"/>
        <v>1</v>
      </c>
      <c r="W4710" s="11">
        <f t="shared" si="734"/>
        <v>1</v>
      </c>
      <c r="X4710" s="11">
        <f t="shared" si="735"/>
        <v>4159.5244889661481</v>
      </c>
      <c r="Y4710" s="12">
        <f t="shared" si="736"/>
        <v>0.99975964568826547</v>
      </c>
      <c r="Z4710" s="11">
        <f t="shared" si="737"/>
        <v>1</v>
      </c>
      <c r="AA4710" s="11">
        <f t="shared" si="738"/>
        <v>1</v>
      </c>
      <c r="AB4710" s="11">
        <f t="shared" si="739"/>
        <v>1</v>
      </c>
      <c r="AC4710" s="1" t="s">
        <v>4734</v>
      </c>
    </row>
    <row r="4711" spans="1:29" x14ac:dyDescent="0.2">
      <c r="A4711" s="1" t="s">
        <v>4735</v>
      </c>
      <c r="B4711" s="1">
        <v>1</v>
      </c>
      <c r="C4711" s="2">
        <v>41570</v>
      </c>
      <c r="D4711" s="2">
        <v>41572</v>
      </c>
      <c r="E4711" s="2">
        <v>41572</v>
      </c>
      <c r="F4711" s="1">
        <v>30</v>
      </c>
      <c r="G4711" s="1">
        <v>13.33333333</v>
      </c>
      <c r="H4711" s="1">
        <v>6.6666666670000003</v>
      </c>
      <c r="I4711" s="1">
        <v>98.95</v>
      </c>
      <c r="J4711" s="1">
        <v>0</v>
      </c>
      <c r="K4711" s="1">
        <v>1</v>
      </c>
      <c r="L4711" s="1">
        <v>0</v>
      </c>
      <c r="M4711" s="1">
        <v>0</v>
      </c>
      <c r="N4711" s="7">
        <f t="shared" si="730"/>
        <v>0</v>
      </c>
      <c r="O4711" s="1">
        <v>0</v>
      </c>
      <c r="P4711" s="1" t="s">
        <v>26</v>
      </c>
      <c r="Q4711" s="1" t="s">
        <v>63</v>
      </c>
      <c r="R4711" s="10">
        <f>F4711*Part4Out!C$78+'relay test.csv'!H4711*Part4Out!C$79+'relay test.csv'!I4711*Part4Out!C$80+'relay test.csv'!J4711*Part4Out!C$81+'relay test.csv'!K4711*Part4Out!C$82+'relay test.csv'!L4711*Part4Out!C$83+'relay test.csv'!M4711*Part4Out!C$84+'relay test.csv'!N4711*Part4Out!C$85</f>
        <v>6.6477427328742236</v>
      </c>
      <c r="S4711" s="10">
        <f>(F4711*Part4Out!C$78+'relay test.csv'!H4711*Part4Out!C$79+'relay test.csv'!I4711*Part4Out!C$80+'relay test.csv'!J4711*Part4Out!C$81+'relay test.csv'!K4711*Part4Out!C$82+'relay test.csv'!L4711*Part4Out!C$83+'relay test.csv'!M4711*Part4Out!C$84+'relay test.csv'!N4711*Part4Out!C$85) +Part4Out!C$77</f>
        <v>4.0441074813088989</v>
      </c>
      <c r="T4711" s="10">
        <f t="shared" si="731"/>
        <v>57.06023597346141</v>
      </c>
      <c r="U4711" s="12">
        <f t="shared" si="732"/>
        <v>0.98277650816891127</v>
      </c>
      <c r="V4711" s="11">
        <f t="shared" si="733"/>
        <v>1</v>
      </c>
      <c r="W4711" s="11">
        <f t="shared" si="734"/>
        <v>1</v>
      </c>
      <c r="X4711" s="11">
        <f t="shared" si="735"/>
        <v>771.04191216784727</v>
      </c>
      <c r="Y4711" s="12">
        <f t="shared" si="736"/>
        <v>0.99870473353293465</v>
      </c>
      <c r="Z4711" s="11">
        <f t="shared" si="737"/>
        <v>1</v>
      </c>
      <c r="AA4711" s="11">
        <f t="shared" si="738"/>
        <v>1</v>
      </c>
      <c r="AB4711" s="11">
        <f t="shared" si="739"/>
        <v>1</v>
      </c>
      <c r="AC4711" s="1" t="s">
        <v>4735</v>
      </c>
    </row>
    <row r="4712" spans="1:29" x14ac:dyDescent="0.2">
      <c r="A4712" s="1" t="s">
        <v>4736</v>
      </c>
      <c r="B4712" s="1">
        <v>1</v>
      </c>
      <c r="C4712" s="2">
        <v>41570</v>
      </c>
      <c r="D4712" s="2">
        <v>41570</v>
      </c>
      <c r="E4712" s="2">
        <v>41570</v>
      </c>
      <c r="F4712" s="1">
        <v>32</v>
      </c>
      <c r="G4712" s="1">
        <v>3.125</v>
      </c>
      <c r="H4712" s="1">
        <v>3.125</v>
      </c>
      <c r="I4712" s="1">
        <v>17.97</v>
      </c>
      <c r="J4712" s="1">
        <v>0</v>
      </c>
      <c r="K4712" s="1">
        <v>1</v>
      </c>
      <c r="L4712" s="1">
        <v>0</v>
      </c>
      <c r="M4712" s="1">
        <v>0</v>
      </c>
      <c r="N4712" s="7">
        <f t="shared" si="730"/>
        <v>1</v>
      </c>
      <c r="O4712" s="1">
        <v>0</v>
      </c>
      <c r="P4712" s="1" t="s">
        <v>162</v>
      </c>
      <c r="Q4712" s="1" t="s">
        <v>63</v>
      </c>
      <c r="R4712" s="10">
        <f>F4712*Part4Out!C$78+'relay test.csv'!H4712*Part4Out!C$79+'relay test.csv'!I4712*Part4Out!C$80+'relay test.csv'!J4712*Part4Out!C$81+'relay test.csv'!K4712*Part4Out!C$82+'relay test.csv'!L4712*Part4Out!C$83+'relay test.csv'!M4712*Part4Out!C$84+'relay test.csv'!N4712*Part4Out!C$85</f>
        <v>7.5498573529922455</v>
      </c>
      <c r="S4712" s="10">
        <f>(F4712*Part4Out!C$78+'relay test.csv'!H4712*Part4Out!C$79+'relay test.csv'!I4712*Part4Out!C$80+'relay test.csv'!J4712*Part4Out!C$81+'relay test.csv'!K4712*Part4Out!C$82+'relay test.csv'!L4712*Part4Out!C$83+'relay test.csv'!M4712*Part4Out!C$84+'relay test.csv'!N4712*Part4Out!C$85) +Part4Out!C$77</f>
        <v>4.9462221014269208</v>
      </c>
      <c r="T4712" s="10">
        <f t="shared" si="731"/>
        <v>140.6426254203061</v>
      </c>
      <c r="U4712" s="12">
        <f t="shared" si="732"/>
        <v>0.99293997836433323</v>
      </c>
      <c r="V4712" s="11">
        <f t="shared" si="733"/>
        <v>1</v>
      </c>
      <c r="W4712" s="11">
        <f t="shared" si="734"/>
        <v>1</v>
      </c>
      <c r="X4712" s="11">
        <f t="shared" si="735"/>
        <v>1900.47161541384</v>
      </c>
      <c r="Y4712" s="12">
        <f t="shared" si="736"/>
        <v>0.9994740915447311</v>
      </c>
      <c r="Z4712" s="11">
        <f t="shared" si="737"/>
        <v>1</v>
      </c>
      <c r="AA4712" s="11">
        <f t="shared" si="738"/>
        <v>1</v>
      </c>
      <c r="AB4712" s="11">
        <f t="shared" si="739"/>
        <v>1</v>
      </c>
      <c r="AC4712" s="1" t="s">
        <v>4736</v>
      </c>
    </row>
    <row r="4713" spans="1:29" x14ac:dyDescent="0.2">
      <c r="A4713" s="1" t="s">
        <v>4737</v>
      </c>
      <c r="B4713" s="1">
        <v>1</v>
      </c>
      <c r="C4713" s="2">
        <v>41553</v>
      </c>
      <c r="D4713" s="2">
        <v>41570</v>
      </c>
      <c r="E4713" s="2">
        <v>41570</v>
      </c>
      <c r="F4713" s="1">
        <v>31</v>
      </c>
      <c r="G4713" s="1">
        <v>0</v>
      </c>
      <c r="H4713" s="1">
        <v>0</v>
      </c>
      <c r="I4713" s="1">
        <v>56.8</v>
      </c>
      <c r="J4713" s="1">
        <v>0</v>
      </c>
      <c r="K4713" s="1">
        <v>1</v>
      </c>
      <c r="L4713" s="1">
        <v>0</v>
      </c>
      <c r="M4713" s="1">
        <v>0</v>
      </c>
      <c r="N4713" s="7">
        <f t="shared" si="730"/>
        <v>0</v>
      </c>
      <c r="O4713" s="1">
        <v>0</v>
      </c>
      <c r="P4713" s="1" t="s">
        <v>36</v>
      </c>
      <c r="Q4713" s="1" t="s">
        <v>28</v>
      </c>
      <c r="R4713" s="10">
        <f>F4713*Part4Out!C$78+'relay test.csv'!H4713*Part4Out!C$79+'relay test.csv'!I4713*Part4Out!C$80+'relay test.csv'!J4713*Part4Out!C$81+'relay test.csv'!K4713*Part4Out!C$82+'relay test.csv'!L4713*Part4Out!C$83+'relay test.csv'!M4713*Part4Out!C$84+'relay test.csv'!N4713*Part4Out!C$85</f>
        <v>6.8782123241312112</v>
      </c>
      <c r="S4713" s="10">
        <f>(F4713*Part4Out!C$78+'relay test.csv'!H4713*Part4Out!C$79+'relay test.csv'!I4713*Part4Out!C$80+'relay test.csv'!J4713*Part4Out!C$81+'relay test.csv'!K4713*Part4Out!C$82+'relay test.csv'!L4713*Part4Out!C$83+'relay test.csv'!M4713*Part4Out!C$84+'relay test.csv'!N4713*Part4Out!C$85) +Part4Out!C$77</f>
        <v>4.2745770725658865</v>
      </c>
      <c r="T4713" s="10">
        <f t="shared" si="731"/>
        <v>71.849745654385444</v>
      </c>
      <c r="U4713" s="12">
        <f t="shared" si="732"/>
        <v>0.9862731161101892</v>
      </c>
      <c r="V4713" s="11">
        <f t="shared" si="733"/>
        <v>1</v>
      </c>
      <c r="W4713" s="11">
        <f t="shared" si="734"/>
        <v>1</v>
      </c>
      <c r="X4713" s="11">
        <f t="shared" si="735"/>
        <v>970.8891723458147</v>
      </c>
      <c r="Y4713" s="12">
        <f t="shared" si="736"/>
        <v>0.99897107609750779</v>
      </c>
      <c r="Z4713" s="11">
        <f t="shared" si="737"/>
        <v>1</v>
      </c>
      <c r="AA4713" s="11">
        <f t="shared" si="738"/>
        <v>1</v>
      </c>
      <c r="AB4713" s="11">
        <f t="shared" si="739"/>
        <v>1</v>
      </c>
      <c r="AC4713" s="1" t="s">
        <v>4737</v>
      </c>
    </row>
    <row r="4714" spans="1:29" x14ac:dyDescent="0.2">
      <c r="A4714" s="1" t="s">
        <v>4738</v>
      </c>
      <c r="B4714" s="1">
        <v>1</v>
      </c>
      <c r="C4714" s="2">
        <v>41570</v>
      </c>
      <c r="D4714" s="2">
        <v>41570</v>
      </c>
      <c r="E4714" s="2">
        <v>41570</v>
      </c>
      <c r="F4714" s="1">
        <v>31</v>
      </c>
      <c r="G4714" s="1">
        <v>3.225806452</v>
      </c>
      <c r="H4714" s="1">
        <v>3.225806452</v>
      </c>
      <c r="I4714" s="1">
        <v>40.020000000000003</v>
      </c>
      <c r="J4714" s="1">
        <v>0</v>
      </c>
      <c r="K4714" s="1">
        <v>1</v>
      </c>
      <c r="L4714" s="1">
        <v>0</v>
      </c>
      <c r="M4714" s="1">
        <v>0</v>
      </c>
      <c r="N4714" s="7">
        <f t="shared" si="730"/>
        <v>0</v>
      </c>
      <c r="O4714" s="1">
        <v>0</v>
      </c>
      <c r="P4714" s="1" t="s">
        <v>32</v>
      </c>
      <c r="Q4714" s="1" t="s">
        <v>28</v>
      </c>
      <c r="R4714" s="10">
        <f>F4714*Part4Out!C$78+'relay test.csv'!H4714*Part4Out!C$79+'relay test.csv'!I4714*Part4Out!C$80+'relay test.csv'!J4714*Part4Out!C$81+'relay test.csv'!K4714*Part4Out!C$82+'relay test.csv'!L4714*Part4Out!C$83+'relay test.csv'!M4714*Part4Out!C$84+'relay test.csv'!N4714*Part4Out!C$85</f>
        <v>6.9990648628586358</v>
      </c>
      <c r="S4714" s="10">
        <f>(F4714*Part4Out!C$78+'relay test.csv'!H4714*Part4Out!C$79+'relay test.csv'!I4714*Part4Out!C$80+'relay test.csv'!J4714*Part4Out!C$81+'relay test.csv'!K4714*Part4Out!C$82+'relay test.csv'!L4714*Part4Out!C$83+'relay test.csv'!M4714*Part4Out!C$84+'relay test.csv'!N4714*Part4Out!C$85) +Part4Out!C$77</f>
        <v>4.3954296112933111</v>
      </c>
      <c r="T4714" s="10">
        <f t="shared" si="731"/>
        <v>81.079455931472651</v>
      </c>
      <c r="U4714" s="12">
        <f t="shared" si="732"/>
        <v>0.98781668337525419</v>
      </c>
      <c r="V4714" s="11">
        <f t="shared" si="733"/>
        <v>1</v>
      </c>
      <c r="W4714" s="11">
        <f t="shared" si="734"/>
        <v>1</v>
      </c>
      <c r="X4714" s="11">
        <f t="shared" si="735"/>
        <v>1095.6081353748218</v>
      </c>
      <c r="Y4714" s="12">
        <f t="shared" si="736"/>
        <v>0.99908809722658298</v>
      </c>
      <c r="Z4714" s="11">
        <f t="shared" si="737"/>
        <v>1</v>
      </c>
      <c r="AA4714" s="11">
        <f t="shared" si="738"/>
        <v>1</v>
      </c>
      <c r="AB4714" s="11">
        <f t="shared" si="739"/>
        <v>1</v>
      </c>
      <c r="AC4714" s="1" t="s">
        <v>4738</v>
      </c>
    </row>
    <row r="4715" spans="1:29" x14ac:dyDescent="0.2">
      <c r="A4715" s="1" t="s">
        <v>4739</v>
      </c>
      <c r="B4715" s="1">
        <v>1</v>
      </c>
      <c r="C4715" s="2">
        <v>41571</v>
      </c>
      <c r="D4715" s="2">
        <v>41571</v>
      </c>
      <c r="E4715" s="2">
        <v>41571</v>
      </c>
      <c r="F4715" s="1">
        <v>31</v>
      </c>
      <c r="G4715" s="1">
        <v>9.6774193549999996</v>
      </c>
      <c r="H4715" s="1">
        <v>0</v>
      </c>
      <c r="I4715" s="1">
        <v>40.020000000000003</v>
      </c>
      <c r="J4715" s="1">
        <v>0</v>
      </c>
      <c r="K4715" s="1">
        <v>1</v>
      </c>
      <c r="L4715" s="1">
        <v>1</v>
      </c>
      <c r="M4715" s="1">
        <v>0</v>
      </c>
      <c r="N4715" s="7">
        <f t="shared" si="730"/>
        <v>1</v>
      </c>
      <c r="O4715" s="1">
        <v>0</v>
      </c>
      <c r="P4715" s="1" t="s">
        <v>23</v>
      </c>
      <c r="Q4715" s="1" t="s">
        <v>28</v>
      </c>
      <c r="R4715" s="10">
        <f>F4715*Part4Out!C$78+'relay test.csv'!H4715*Part4Out!C$79+'relay test.csv'!I4715*Part4Out!C$80+'relay test.csv'!J4715*Part4Out!C$81+'relay test.csv'!K4715*Part4Out!C$82+'relay test.csv'!L4715*Part4Out!C$83+'relay test.csv'!M4715*Part4Out!C$84+'relay test.csv'!N4715*Part4Out!C$85</f>
        <v>7.9617353785175329</v>
      </c>
      <c r="S4715" s="10">
        <f>(F4715*Part4Out!C$78+'relay test.csv'!H4715*Part4Out!C$79+'relay test.csv'!I4715*Part4Out!C$80+'relay test.csv'!J4715*Part4Out!C$81+'relay test.csv'!K4715*Part4Out!C$82+'relay test.csv'!L4715*Part4Out!C$83+'relay test.csv'!M4715*Part4Out!C$84+'relay test.csv'!N4715*Part4Out!C$85) +Part4Out!C$77</f>
        <v>5.3581001269522073</v>
      </c>
      <c r="T4715" s="10">
        <f t="shared" si="731"/>
        <v>212.32117973139705</v>
      </c>
      <c r="U4715" s="12">
        <f t="shared" si="732"/>
        <v>0.99531223293786797</v>
      </c>
      <c r="V4715" s="11">
        <f t="shared" si="733"/>
        <v>1</v>
      </c>
      <c r="W4715" s="11">
        <f t="shared" si="734"/>
        <v>1</v>
      </c>
      <c r="X4715" s="11">
        <f t="shared" si="735"/>
        <v>2869.0475183097769</v>
      </c>
      <c r="Y4715" s="12">
        <f t="shared" si="736"/>
        <v>0.99965157371311086</v>
      </c>
      <c r="Z4715" s="11">
        <f t="shared" si="737"/>
        <v>1</v>
      </c>
      <c r="AA4715" s="11">
        <f t="shared" si="738"/>
        <v>1</v>
      </c>
      <c r="AB4715" s="11">
        <f t="shared" si="739"/>
        <v>1</v>
      </c>
      <c r="AC4715" s="1" t="s">
        <v>4739</v>
      </c>
    </row>
    <row r="4716" spans="1:29" x14ac:dyDescent="0.2">
      <c r="A4716" s="1" t="s">
        <v>4740</v>
      </c>
      <c r="B4716" s="1">
        <v>0</v>
      </c>
      <c r="C4716" s="2">
        <v>41558</v>
      </c>
      <c r="D4716" s="2">
        <v>41571</v>
      </c>
      <c r="E4716" s="2">
        <v>41571</v>
      </c>
      <c r="F4716" s="1">
        <v>10</v>
      </c>
      <c r="G4716" s="1">
        <v>60</v>
      </c>
      <c r="H4716" s="1">
        <v>10</v>
      </c>
      <c r="I4716" s="1">
        <v>40.020000000000003</v>
      </c>
      <c r="J4716" s="1">
        <v>0</v>
      </c>
      <c r="K4716" s="1">
        <v>1</v>
      </c>
      <c r="L4716" s="1">
        <v>0</v>
      </c>
      <c r="M4716" s="1">
        <v>0</v>
      </c>
      <c r="N4716" s="7">
        <f t="shared" si="730"/>
        <v>0</v>
      </c>
      <c r="O4716" s="1">
        <v>0</v>
      </c>
      <c r="P4716" s="1" t="s">
        <v>30</v>
      </c>
      <c r="Q4716" s="1" t="s">
        <v>28</v>
      </c>
      <c r="R4716" s="10">
        <f>F4716*Part4Out!C$78+'relay test.csv'!H4716*Part4Out!C$79+'relay test.csv'!I4716*Part4Out!C$80+'relay test.csv'!J4716*Part4Out!C$81+'relay test.csv'!K4716*Part4Out!C$82+'relay test.csv'!L4716*Part4Out!C$83+'relay test.csv'!M4716*Part4Out!C$84+'relay test.csv'!N4716*Part4Out!C$85</f>
        <v>2.6873679375314072</v>
      </c>
      <c r="S4716" s="10">
        <f>(F4716*Part4Out!C$78+'relay test.csv'!H4716*Part4Out!C$79+'relay test.csv'!I4716*Part4Out!C$80+'relay test.csv'!J4716*Part4Out!C$81+'relay test.csv'!K4716*Part4Out!C$82+'relay test.csv'!L4716*Part4Out!C$83+'relay test.csv'!M4716*Part4Out!C$84+'relay test.csv'!N4716*Part4Out!C$85) +Part4Out!C$77</f>
        <v>8.3732685966082077E-2</v>
      </c>
      <c r="T4716" s="10">
        <f t="shared" si="731"/>
        <v>1.0873381941975904</v>
      </c>
      <c r="U4716" s="12">
        <f t="shared" si="732"/>
        <v>0.52092094957117496</v>
      </c>
      <c r="V4716" s="11">
        <f t="shared" si="733"/>
        <v>1</v>
      </c>
      <c r="W4716" s="11">
        <f t="shared" si="734"/>
        <v>0</v>
      </c>
      <c r="X4716" s="11">
        <f t="shared" si="735"/>
        <v>14.692952213116937</v>
      </c>
      <c r="Y4716" s="12">
        <f t="shared" si="736"/>
        <v>0.93627712705553567</v>
      </c>
      <c r="Z4716" s="11">
        <f t="shared" si="737"/>
        <v>1</v>
      </c>
      <c r="AA4716" s="11">
        <f t="shared" si="738"/>
        <v>0</v>
      </c>
      <c r="AB4716" s="11">
        <f t="shared" si="739"/>
        <v>0</v>
      </c>
      <c r="AC4716" s="1" t="s">
        <v>4740</v>
      </c>
    </row>
    <row r="4717" spans="1:29" x14ac:dyDescent="0.2">
      <c r="A4717" s="1" t="s">
        <v>4741</v>
      </c>
      <c r="B4717" s="1">
        <v>0</v>
      </c>
      <c r="C4717" s="2">
        <v>41571</v>
      </c>
      <c r="D4717" s="2">
        <v>41571</v>
      </c>
      <c r="E4717" s="2">
        <v>41571</v>
      </c>
      <c r="F4717" s="1">
        <v>2</v>
      </c>
      <c r="G4717" s="1">
        <v>50</v>
      </c>
      <c r="H4717" s="1">
        <v>0</v>
      </c>
      <c r="I4717" s="1">
        <v>40.020000000000003</v>
      </c>
      <c r="J4717" s="1">
        <v>0</v>
      </c>
      <c r="K4717" s="1">
        <v>1</v>
      </c>
      <c r="L4717" s="1">
        <v>0</v>
      </c>
      <c r="M4717" s="1">
        <v>0</v>
      </c>
      <c r="N4717" s="7">
        <f t="shared" si="730"/>
        <v>1</v>
      </c>
      <c r="O4717" s="1">
        <v>0</v>
      </c>
      <c r="P4717" s="1" t="s">
        <v>23</v>
      </c>
      <c r="Q4717" s="1" t="s">
        <v>28</v>
      </c>
      <c r="R4717" s="10">
        <f>F4717*Part4Out!C$78+'relay test.csv'!H4717*Part4Out!C$79+'relay test.csv'!I4717*Part4Out!C$80+'relay test.csv'!J4717*Part4Out!C$81+'relay test.csv'!K4717*Part4Out!C$82+'relay test.csv'!L4717*Part4Out!C$83+'relay test.csv'!M4717*Part4Out!C$84+'relay test.csv'!N4717*Part4Out!C$85</f>
        <v>1.0664479507037905</v>
      </c>
      <c r="S4717" s="10">
        <f>(F4717*Part4Out!C$78+'relay test.csv'!H4717*Part4Out!C$79+'relay test.csv'!I4717*Part4Out!C$80+'relay test.csv'!J4717*Part4Out!C$81+'relay test.csv'!K4717*Part4Out!C$82+'relay test.csv'!L4717*Part4Out!C$83+'relay test.csv'!M4717*Part4Out!C$84+'relay test.csv'!N4717*Part4Out!C$85) +Part4Out!C$77</f>
        <v>-1.5371873008615347</v>
      </c>
      <c r="T4717" s="10">
        <f t="shared" si="731"/>
        <v>0.21498493977597258</v>
      </c>
      <c r="U4717" s="12">
        <f t="shared" si="732"/>
        <v>0.17694453053517931</v>
      </c>
      <c r="V4717" s="11">
        <f t="shared" si="733"/>
        <v>0</v>
      </c>
      <c r="W4717" s="11">
        <f t="shared" si="734"/>
        <v>0</v>
      </c>
      <c r="X4717" s="11">
        <f t="shared" si="735"/>
        <v>2.9050422982696951</v>
      </c>
      <c r="Y4717" s="12">
        <f t="shared" si="736"/>
        <v>0.74392082758153599</v>
      </c>
      <c r="Z4717" s="11">
        <f t="shared" si="737"/>
        <v>1</v>
      </c>
      <c r="AA4717" s="11">
        <f t="shared" si="738"/>
        <v>0</v>
      </c>
      <c r="AB4717" s="11">
        <f t="shared" si="739"/>
        <v>0</v>
      </c>
      <c r="AC4717" s="1" t="s">
        <v>4741</v>
      </c>
    </row>
    <row r="4718" spans="1:29" x14ac:dyDescent="0.2">
      <c r="A4718" s="1" t="s">
        <v>4742</v>
      </c>
      <c r="B4718" s="1">
        <v>1</v>
      </c>
      <c r="C4718" s="2">
        <v>41571</v>
      </c>
      <c r="D4718" s="2">
        <v>41571</v>
      </c>
      <c r="E4718" s="2">
        <v>41634</v>
      </c>
      <c r="F4718" s="1">
        <v>40</v>
      </c>
      <c r="G4718" s="1">
        <v>12.5</v>
      </c>
      <c r="H4718" s="1">
        <v>10</v>
      </c>
      <c r="I4718" s="1">
        <v>34.25</v>
      </c>
      <c r="J4718" s="1">
        <v>4.7619047619047603E-2</v>
      </c>
      <c r="K4718" s="1">
        <v>1</v>
      </c>
      <c r="L4718" s="1">
        <v>0</v>
      </c>
      <c r="M4718" s="1">
        <v>1</v>
      </c>
      <c r="N4718" s="7">
        <f t="shared" si="730"/>
        <v>1</v>
      </c>
      <c r="O4718" s="1">
        <v>0</v>
      </c>
      <c r="P4718" s="1" t="s">
        <v>162</v>
      </c>
      <c r="Q4718" s="1" t="s">
        <v>167</v>
      </c>
      <c r="R4718" s="10">
        <f>F4718*Part4Out!C$78+'relay test.csv'!H4718*Part4Out!C$79+'relay test.csv'!I4718*Part4Out!C$80+'relay test.csv'!J4718*Part4Out!C$81+'relay test.csv'!K4718*Part4Out!C$82+'relay test.csv'!L4718*Part4Out!C$83+'relay test.csv'!M4718*Part4Out!C$84+'relay test.csv'!N4718*Part4Out!C$85</f>
        <v>10.1363916621985</v>
      </c>
      <c r="S4718" s="10">
        <f>(F4718*Part4Out!C$78+'relay test.csv'!H4718*Part4Out!C$79+'relay test.csv'!I4718*Part4Out!C$80+'relay test.csv'!J4718*Part4Out!C$81+'relay test.csv'!K4718*Part4Out!C$82+'relay test.csv'!L4718*Part4Out!C$83+'relay test.csv'!M4718*Part4Out!C$84+'relay test.csv'!N4718*Part4Out!C$85) +Part4Out!C$77</f>
        <v>7.5327564106331746</v>
      </c>
      <c r="T4718" s="10">
        <f t="shared" si="731"/>
        <v>1868.2480716358948</v>
      </c>
      <c r="U4718" s="12">
        <f t="shared" si="732"/>
        <v>0.9994650255280858</v>
      </c>
      <c r="V4718" s="11">
        <f t="shared" si="733"/>
        <v>1</v>
      </c>
      <c r="W4718" s="11">
        <f t="shared" si="734"/>
        <v>1</v>
      </c>
      <c r="X4718" s="11">
        <f t="shared" si="735"/>
        <v>25245.208698891591</v>
      </c>
      <c r="Y4718" s="12">
        <f t="shared" si="736"/>
        <v>0.99996039009215498</v>
      </c>
      <c r="Z4718" s="11">
        <f t="shared" si="737"/>
        <v>1</v>
      </c>
      <c r="AA4718" s="11">
        <f t="shared" si="738"/>
        <v>1</v>
      </c>
      <c r="AB4718" s="11">
        <f t="shared" si="739"/>
        <v>1</v>
      </c>
      <c r="AC4718" s="1" t="s">
        <v>4742</v>
      </c>
    </row>
    <row r="4719" spans="1:29" x14ac:dyDescent="0.2">
      <c r="A4719" s="1" t="s">
        <v>4743</v>
      </c>
      <c r="B4719" s="1">
        <v>1</v>
      </c>
      <c r="C4719" s="2">
        <v>41563</v>
      </c>
      <c r="D4719" s="2">
        <v>41571</v>
      </c>
      <c r="E4719" s="2">
        <v>41571</v>
      </c>
      <c r="F4719" s="1">
        <v>37</v>
      </c>
      <c r="G4719" s="1">
        <v>37.837837839999999</v>
      </c>
      <c r="H4719" s="1">
        <v>16.21621622</v>
      </c>
      <c r="I4719" s="1">
        <v>54.57</v>
      </c>
      <c r="J4719" s="1">
        <v>0</v>
      </c>
      <c r="K4719" s="1">
        <v>1</v>
      </c>
      <c r="L4719" s="1">
        <v>0</v>
      </c>
      <c r="M4719" s="1">
        <v>0</v>
      </c>
      <c r="N4719" s="7">
        <f t="shared" si="730"/>
        <v>0</v>
      </c>
      <c r="O4719" s="1">
        <v>0</v>
      </c>
      <c r="P4719" s="1" t="s">
        <v>26</v>
      </c>
      <c r="Q4719" s="1" t="s">
        <v>63</v>
      </c>
      <c r="R4719" s="10">
        <f>F4719*Part4Out!C$78+'relay test.csv'!H4719*Part4Out!C$79+'relay test.csv'!I4719*Part4Out!C$80+'relay test.csv'!J4719*Part4Out!C$81+'relay test.csv'!K4719*Part4Out!C$82+'relay test.csv'!L4719*Part4Out!C$83+'relay test.csv'!M4719*Part4Out!C$84+'relay test.csv'!N4719*Part4Out!C$85</f>
        <v>8.4677412670739578</v>
      </c>
      <c r="S4719" s="10">
        <f>(F4719*Part4Out!C$78+'relay test.csv'!H4719*Part4Out!C$79+'relay test.csv'!I4719*Part4Out!C$80+'relay test.csv'!J4719*Part4Out!C$81+'relay test.csv'!K4719*Part4Out!C$82+'relay test.csv'!L4719*Part4Out!C$83+'relay test.csv'!M4719*Part4Out!C$84+'relay test.csv'!N4719*Part4Out!C$85) +Part4Out!C$77</f>
        <v>5.8641060155086322</v>
      </c>
      <c r="T4719" s="10">
        <f t="shared" si="731"/>
        <v>352.16718333802771</v>
      </c>
      <c r="U4719" s="12">
        <f t="shared" si="732"/>
        <v>0.9971684798385051</v>
      </c>
      <c r="V4719" s="11">
        <f t="shared" si="733"/>
        <v>1</v>
      </c>
      <c r="W4719" s="11">
        <f t="shared" si="734"/>
        <v>1</v>
      </c>
      <c r="X4719" s="11">
        <f t="shared" si="735"/>
        <v>4758.7545654386813</v>
      </c>
      <c r="Y4719" s="12">
        <f t="shared" si="736"/>
        <v>0.99978990513349975</v>
      </c>
      <c r="Z4719" s="11">
        <f t="shared" si="737"/>
        <v>1</v>
      </c>
      <c r="AA4719" s="11">
        <f t="shared" si="738"/>
        <v>1</v>
      </c>
      <c r="AB4719" s="11">
        <f t="shared" si="739"/>
        <v>1</v>
      </c>
      <c r="AC4719" s="1" t="s">
        <v>4743</v>
      </c>
    </row>
    <row r="4720" spans="1:29" x14ac:dyDescent="0.2">
      <c r="A4720" s="1" t="s">
        <v>4744</v>
      </c>
      <c r="B4720" s="1">
        <v>1</v>
      </c>
      <c r="C4720" s="2">
        <v>41570</v>
      </c>
      <c r="D4720" s="2">
        <v>41571</v>
      </c>
      <c r="E4720" s="2">
        <v>41571</v>
      </c>
      <c r="F4720" s="1">
        <v>33</v>
      </c>
      <c r="G4720" s="1">
        <v>3.0303030299999998</v>
      </c>
      <c r="H4720" s="1">
        <v>0</v>
      </c>
      <c r="I4720" s="1">
        <v>40</v>
      </c>
      <c r="J4720" s="1">
        <v>0</v>
      </c>
      <c r="K4720" s="1">
        <v>1</v>
      </c>
      <c r="L4720" s="1">
        <v>0</v>
      </c>
      <c r="M4720" s="1">
        <v>0</v>
      </c>
      <c r="N4720" s="7">
        <f t="shared" si="730"/>
        <v>1</v>
      </c>
      <c r="O4720" s="1">
        <v>0</v>
      </c>
      <c r="P4720" s="1" t="s">
        <v>162</v>
      </c>
      <c r="Q4720" s="1" t="s">
        <v>63</v>
      </c>
      <c r="R4720" s="10">
        <f>F4720*Part4Out!C$78+'relay test.csv'!H4720*Part4Out!C$79+'relay test.csv'!I4720*Part4Out!C$80+'relay test.csv'!J4720*Part4Out!C$81+'relay test.csv'!K4720*Part4Out!C$82+'relay test.csv'!L4720*Part4Out!C$83+'relay test.csv'!M4720*Part4Out!C$84+'relay test.csv'!N4720*Part4Out!C$85</f>
        <v>7.6241221302351923</v>
      </c>
      <c r="S4720" s="10">
        <f>(F4720*Part4Out!C$78+'relay test.csv'!H4720*Part4Out!C$79+'relay test.csv'!I4720*Part4Out!C$80+'relay test.csv'!J4720*Part4Out!C$81+'relay test.csv'!K4720*Part4Out!C$82+'relay test.csv'!L4720*Part4Out!C$83+'relay test.csv'!M4720*Part4Out!C$84+'relay test.csv'!N4720*Part4Out!C$85) +Part4Out!C$77</f>
        <v>5.0204868786698675</v>
      </c>
      <c r="T4720" s="10">
        <f t="shared" si="731"/>
        <v>151.48504067724812</v>
      </c>
      <c r="U4720" s="12">
        <f t="shared" si="732"/>
        <v>0.99344197964889802</v>
      </c>
      <c r="V4720" s="11">
        <f t="shared" si="733"/>
        <v>1</v>
      </c>
      <c r="W4720" s="11">
        <f t="shared" si="734"/>
        <v>1</v>
      </c>
      <c r="X4720" s="11">
        <f t="shared" si="735"/>
        <v>2046.9826918159531</v>
      </c>
      <c r="Y4720" s="12">
        <f t="shared" si="736"/>
        <v>0.99951171462337252</v>
      </c>
      <c r="Z4720" s="11">
        <f t="shared" si="737"/>
        <v>1</v>
      </c>
      <c r="AA4720" s="11">
        <f t="shared" si="738"/>
        <v>1</v>
      </c>
      <c r="AB4720" s="11">
        <f t="shared" si="739"/>
        <v>1</v>
      </c>
      <c r="AC4720" s="1" t="s">
        <v>4744</v>
      </c>
    </row>
    <row r="4721" spans="1:29" x14ac:dyDescent="0.2">
      <c r="A4721" s="1" t="s">
        <v>4745</v>
      </c>
      <c r="B4721" s="1">
        <v>0</v>
      </c>
      <c r="C4721" s="2">
        <v>41571</v>
      </c>
      <c r="D4721" s="2">
        <v>41571</v>
      </c>
      <c r="E4721" s="2">
        <v>41571</v>
      </c>
      <c r="F4721" s="1">
        <v>1</v>
      </c>
      <c r="G4721" s="1">
        <v>0</v>
      </c>
      <c r="H4721" s="1">
        <v>0</v>
      </c>
      <c r="I4721" s="1">
        <v>40.020000000000003</v>
      </c>
      <c r="J4721" s="1">
        <v>0</v>
      </c>
      <c r="K4721" s="1">
        <v>1</v>
      </c>
      <c r="L4721" s="1">
        <v>0</v>
      </c>
      <c r="M4721" s="1">
        <v>0</v>
      </c>
      <c r="N4721" s="7">
        <f t="shared" si="730"/>
        <v>1</v>
      </c>
      <c r="O4721" s="1">
        <v>0</v>
      </c>
      <c r="P4721" s="1" t="s">
        <v>23</v>
      </c>
      <c r="Q4721" s="1" t="s">
        <v>24</v>
      </c>
      <c r="R4721" s="10">
        <f>F4721*Part4Out!C$78+'relay test.csv'!H4721*Part4Out!C$79+'relay test.csv'!I4721*Part4Out!C$80+'relay test.csv'!J4721*Part4Out!C$81+'relay test.csv'!K4721*Part4Out!C$82+'relay test.csv'!L4721*Part4Out!C$83+'relay test.csv'!M4721*Part4Out!C$84+'relay test.csv'!N4721*Part4Out!C$85</f>
        <v>0.85491233029238745</v>
      </c>
      <c r="S4721" s="10">
        <f>(F4721*Part4Out!C$78+'relay test.csv'!H4721*Part4Out!C$79+'relay test.csv'!I4721*Part4Out!C$80+'relay test.csv'!J4721*Part4Out!C$81+'relay test.csv'!K4721*Part4Out!C$82+'relay test.csv'!L4721*Part4Out!C$83+'relay test.csv'!M4721*Part4Out!C$84+'relay test.csv'!N4721*Part4Out!C$85) +Part4Out!C$77</f>
        <v>-1.7487229212729378</v>
      </c>
      <c r="T4721" s="10">
        <f t="shared" si="731"/>
        <v>0.17399600822386146</v>
      </c>
      <c r="U4721" s="12">
        <f t="shared" si="732"/>
        <v>0.14820834739216876</v>
      </c>
      <c r="V4721" s="11">
        <f t="shared" si="733"/>
        <v>0</v>
      </c>
      <c r="W4721" s="11">
        <f t="shared" si="734"/>
        <v>0</v>
      </c>
      <c r="X4721" s="11">
        <f t="shared" si="735"/>
        <v>2.3511682453065106</v>
      </c>
      <c r="Y4721" s="12">
        <f t="shared" si="736"/>
        <v>0.70159659951404907</v>
      </c>
      <c r="Z4721" s="11">
        <f t="shared" si="737"/>
        <v>1</v>
      </c>
      <c r="AA4721" s="11">
        <f t="shared" si="738"/>
        <v>0</v>
      </c>
      <c r="AB4721" s="11">
        <f t="shared" si="739"/>
        <v>0</v>
      </c>
      <c r="AC4721" s="1" t="s">
        <v>4745</v>
      </c>
    </row>
    <row r="4722" spans="1:29" x14ac:dyDescent="0.2">
      <c r="A4722" s="1" t="s">
        <v>4746</v>
      </c>
      <c r="B4722" s="1">
        <v>1</v>
      </c>
      <c r="C4722" s="2">
        <v>41590</v>
      </c>
      <c r="D4722" s="2">
        <v>41590</v>
      </c>
      <c r="E4722" s="2">
        <v>41656</v>
      </c>
      <c r="F4722" s="1">
        <v>39</v>
      </c>
      <c r="G4722" s="1">
        <v>84.61538462</v>
      </c>
      <c r="H4722" s="1">
        <v>17.948717949999999</v>
      </c>
      <c r="I4722" s="1">
        <v>92.14</v>
      </c>
      <c r="J4722" s="1">
        <v>0.13636363636363599</v>
      </c>
      <c r="K4722" s="1">
        <v>1</v>
      </c>
      <c r="L4722" s="1">
        <v>0</v>
      </c>
      <c r="M4722" s="1">
        <v>1</v>
      </c>
      <c r="N4722" s="7">
        <f t="shared" si="730"/>
        <v>0</v>
      </c>
      <c r="O4722" s="1">
        <v>0</v>
      </c>
      <c r="P4722" s="1" t="s">
        <v>26</v>
      </c>
      <c r="Q4722" s="1" t="s">
        <v>24</v>
      </c>
      <c r="R4722" s="10">
        <f>F4722*Part4Out!C$78+'relay test.csv'!H4722*Part4Out!C$79+'relay test.csv'!I4722*Part4Out!C$80+'relay test.csv'!J4722*Part4Out!C$81+'relay test.csv'!K4722*Part4Out!C$82+'relay test.csv'!L4722*Part4Out!C$83+'relay test.csv'!M4722*Part4Out!C$84+'relay test.csv'!N4722*Part4Out!C$85</f>
        <v>9.5585393230088354</v>
      </c>
      <c r="S4722" s="10">
        <f>(F4722*Part4Out!C$78+'relay test.csv'!H4722*Part4Out!C$79+'relay test.csv'!I4722*Part4Out!C$80+'relay test.csv'!J4722*Part4Out!C$81+'relay test.csv'!K4722*Part4Out!C$82+'relay test.csv'!L4722*Part4Out!C$83+'relay test.csv'!M4722*Part4Out!C$84+'relay test.csv'!N4722*Part4Out!C$85) +Part4Out!C$77</f>
        <v>6.9549040714435097</v>
      </c>
      <c r="T4722" s="10">
        <f t="shared" si="731"/>
        <v>1048.2779733360705</v>
      </c>
      <c r="U4722" s="12">
        <f t="shared" si="732"/>
        <v>0.99904696369750279</v>
      </c>
      <c r="V4722" s="11">
        <f t="shared" si="733"/>
        <v>1</v>
      </c>
      <c r="W4722" s="11">
        <f t="shared" si="734"/>
        <v>1</v>
      </c>
      <c r="X4722" s="11">
        <f t="shared" si="735"/>
        <v>14165.14038638752</v>
      </c>
      <c r="Y4722" s="12">
        <f t="shared" si="736"/>
        <v>0.99992940914231221</v>
      </c>
      <c r="Z4722" s="11">
        <f t="shared" si="737"/>
        <v>1</v>
      </c>
      <c r="AA4722" s="11">
        <f t="shared" si="738"/>
        <v>1</v>
      </c>
      <c r="AB4722" s="11">
        <f t="shared" si="739"/>
        <v>1</v>
      </c>
      <c r="AC4722" s="1" t="s">
        <v>4746</v>
      </c>
    </row>
    <row r="4723" spans="1:29" x14ac:dyDescent="0.2">
      <c r="A4723" s="1" t="s">
        <v>4747</v>
      </c>
      <c r="B4723" s="1">
        <v>1</v>
      </c>
      <c r="C4723" s="2">
        <v>41571</v>
      </c>
      <c r="D4723" s="2">
        <v>41571</v>
      </c>
      <c r="E4723" s="2">
        <v>41578</v>
      </c>
      <c r="F4723" s="1">
        <v>31</v>
      </c>
      <c r="G4723" s="1">
        <v>9.6774193549999996</v>
      </c>
      <c r="H4723" s="1">
        <v>9.6774193549999996</v>
      </c>
      <c r="I4723" s="1">
        <v>38.46</v>
      </c>
      <c r="J4723" s="1">
        <v>0.28571428571428598</v>
      </c>
      <c r="K4723" s="1">
        <v>1</v>
      </c>
      <c r="L4723" s="1">
        <v>1</v>
      </c>
      <c r="M4723" s="1">
        <v>0</v>
      </c>
      <c r="N4723" s="7">
        <f t="shared" si="730"/>
        <v>1</v>
      </c>
      <c r="O4723" s="1">
        <v>0</v>
      </c>
      <c r="P4723" s="1" t="s">
        <v>23</v>
      </c>
      <c r="Q4723" s="1" t="s">
        <v>28</v>
      </c>
      <c r="R4723" s="10">
        <f>F4723*Part4Out!C$78+'relay test.csv'!H4723*Part4Out!C$79+'relay test.csv'!I4723*Part4Out!C$80+'relay test.csv'!J4723*Part4Out!C$81+'relay test.csv'!K4723*Part4Out!C$82+'relay test.csv'!L4723*Part4Out!C$83+'relay test.csv'!M4723*Part4Out!C$84+'relay test.csv'!N4723*Part4Out!C$85</f>
        <v>7.9831911861052429</v>
      </c>
      <c r="S4723" s="10">
        <f>(F4723*Part4Out!C$78+'relay test.csv'!H4723*Part4Out!C$79+'relay test.csv'!I4723*Part4Out!C$80+'relay test.csv'!J4723*Part4Out!C$81+'relay test.csv'!K4723*Part4Out!C$82+'relay test.csv'!L4723*Part4Out!C$83+'relay test.csv'!M4723*Part4Out!C$84+'relay test.csv'!N4723*Part4Out!C$85) +Part4Out!C$77</f>
        <v>5.3795559345399173</v>
      </c>
      <c r="T4723" s="10">
        <f t="shared" si="731"/>
        <v>216.92592472295541</v>
      </c>
      <c r="U4723" s="12">
        <f t="shared" si="732"/>
        <v>0.99541128481491459</v>
      </c>
      <c r="V4723" s="11">
        <f t="shared" si="733"/>
        <v>1</v>
      </c>
      <c r="W4723" s="11">
        <f t="shared" si="734"/>
        <v>1</v>
      </c>
      <c r="X4723" s="11">
        <f t="shared" si="735"/>
        <v>2931.2703837214763</v>
      </c>
      <c r="Y4723" s="12">
        <f t="shared" si="736"/>
        <v>0.99965896732935966</v>
      </c>
      <c r="Z4723" s="11">
        <f t="shared" si="737"/>
        <v>1</v>
      </c>
      <c r="AA4723" s="11">
        <f t="shared" si="738"/>
        <v>1</v>
      </c>
      <c r="AB4723" s="11">
        <f t="shared" si="739"/>
        <v>1</v>
      </c>
      <c r="AC4723" s="1" t="s">
        <v>4747</v>
      </c>
    </row>
    <row r="4724" spans="1:29" x14ac:dyDescent="0.2">
      <c r="A4724" s="1" t="s">
        <v>4748</v>
      </c>
      <c r="B4724" s="1">
        <v>1</v>
      </c>
      <c r="C4724" s="2">
        <v>41571</v>
      </c>
      <c r="D4724" s="2">
        <v>41590</v>
      </c>
      <c r="E4724" s="2">
        <v>41590</v>
      </c>
      <c r="F4724" s="1">
        <v>36</v>
      </c>
      <c r="G4724" s="1">
        <v>16.666666670000001</v>
      </c>
      <c r="H4724" s="1">
        <v>5.5555555559999998</v>
      </c>
      <c r="I4724" s="1">
        <v>52.54</v>
      </c>
      <c r="J4724" s="1">
        <v>0</v>
      </c>
      <c r="K4724" s="1">
        <v>1</v>
      </c>
      <c r="L4724" s="1">
        <v>0</v>
      </c>
      <c r="M4724" s="1">
        <v>0</v>
      </c>
      <c r="N4724" s="7">
        <f t="shared" si="730"/>
        <v>0</v>
      </c>
      <c r="O4724" s="1">
        <v>0</v>
      </c>
      <c r="P4724" s="1" t="s">
        <v>36</v>
      </c>
      <c r="Q4724" s="1" t="s">
        <v>28</v>
      </c>
      <c r="R4724" s="10">
        <f>F4724*Part4Out!C$78+'relay test.csv'!H4724*Part4Out!C$79+'relay test.csv'!I4724*Part4Out!C$80+'relay test.csv'!J4724*Part4Out!C$81+'relay test.csv'!K4724*Part4Out!C$82+'relay test.csv'!L4724*Part4Out!C$83+'relay test.csv'!M4724*Part4Out!C$84+'relay test.csv'!N4724*Part4Out!C$85</f>
        <v>8.0578548095444464</v>
      </c>
      <c r="S4724" s="10">
        <f>(F4724*Part4Out!C$78+'relay test.csv'!H4724*Part4Out!C$79+'relay test.csv'!I4724*Part4Out!C$80+'relay test.csv'!J4724*Part4Out!C$81+'relay test.csv'!K4724*Part4Out!C$82+'relay test.csv'!L4724*Part4Out!C$83+'relay test.csv'!M4724*Part4Out!C$84+'relay test.csv'!N4724*Part4Out!C$85) +Part4Out!C$77</f>
        <v>5.4542195579791208</v>
      </c>
      <c r="T4724" s="10">
        <f t="shared" si="731"/>
        <v>233.74237749244972</v>
      </c>
      <c r="U4724" s="12">
        <f t="shared" si="732"/>
        <v>0.99574001076975471</v>
      </c>
      <c r="V4724" s="11">
        <f t="shared" si="733"/>
        <v>1</v>
      </c>
      <c r="W4724" s="11">
        <f t="shared" si="734"/>
        <v>1</v>
      </c>
      <c r="X4724" s="11">
        <f t="shared" si="735"/>
        <v>3158.5072620495248</v>
      </c>
      <c r="Y4724" s="12">
        <f t="shared" si="736"/>
        <v>0.99968349495125031</v>
      </c>
      <c r="Z4724" s="11">
        <f t="shared" si="737"/>
        <v>1</v>
      </c>
      <c r="AA4724" s="11">
        <f t="shared" si="738"/>
        <v>1</v>
      </c>
      <c r="AB4724" s="11">
        <f t="shared" si="739"/>
        <v>1</v>
      </c>
      <c r="AC4724" s="1" t="s">
        <v>4748</v>
      </c>
    </row>
    <row r="4725" spans="1:29" x14ac:dyDescent="0.2">
      <c r="A4725" s="1" t="s">
        <v>4749</v>
      </c>
      <c r="B4725" s="1">
        <v>1</v>
      </c>
      <c r="C4725" s="2">
        <v>41571</v>
      </c>
      <c r="D4725" s="2">
        <v>41571</v>
      </c>
      <c r="E4725" s="2">
        <v>41571</v>
      </c>
      <c r="F4725" s="1">
        <v>32</v>
      </c>
      <c r="G4725" s="1">
        <v>9.375</v>
      </c>
      <c r="H4725" s="1">
        <v>3.125</v>
      </c>
      <c r="I4725" s="1">
        <v>40.020000000000003</v>
      </c>
      <c r="J4725" s="1">
        <v>0</v>
      </c>
      <c r="K4725" s="1">
        <v>1</v>
      </c>
      <c r="L4725" s="1">
        <v>0</v>
      </c>
      <c r="M4725" s="1">
        <v>0</v>
      </c>
      <c r="N4725" s="7">
        <f t="shared" si="730"/>
        <v>0</v>
      </c>
      <c r="O4725" s="1">
        <v>0</v>
      </c>
      <c r="P4725" s="1" t="s">
        <v>26</v>
      </c>
      <c r="Q4725" s="1" t="s">
        <v>28</v>
      </c>
      <c r="R4725" s="10">
        <f>F4725*Part4Out!C$78+'relay test.csv'!H4725*Part4Out!C$79+'relay test.csv'!I4725*Part4Out!C$80+'relay test.csv'!J4725*Part4Out!C$81+'relay test.csv'!K4725*Part4Out!C$82+'relay test.csv'!L4725*Part4Out!C$83+'relay test.csv'!M4725*Part4Out!C$84+'relay test.csv'!N4725*Part4Out!C$85</f>
        <v>7.2086577585107969</v>
      </c>
      <c r="S4725" s="10">
        <f>(F4725*Part4Out!C$78+'relay test.csv'!H4725*Part4Out!C$79+'relay test.csv'!I4725*Part4Out!C$80+'relay test.csv'!J4725*Part4Out!C$81+'relay test.csv'!K4725*Part4Out!C$82+'relay test.csv'!L4725*Part4Out!C$83+'relay test.csv'!M4725*Part4Out!C$84+'relay test.csv'!N4725*Part4Out!C$85) +Part4Out!C$77</f>
        <v>4.6050225069454722</v>
      </c>
      <c r="T4725" s="10">
        <f t="shared" si="731"/>
        <v>99.985233186139382</v>
      </c>
      <c r="U4725" s="12">
        <f t="shared" si="732"/>
        <v>0.99009756210438449</v>
      </c>
      <c r="V4725" s="11">
        <f t="shared" si="733"/>
        <v>1</v>
      </c>
      <c r="W4725" s="11">
        <f t="shared" si="734"/>
        <v>1</v>
      </c>
      <c r="X4725" s="11">
        <f t="shared" si="735"/>
        <v>1351.077577391105</v>
      </c>
      <c r="Y4725" s="12">
        <f t="shared" si="736"/>
        <v>0.99926039746777728</v>
      </c>
      <c r="Z4725" s="11">
        <f t="shared" si="737"/>
        <v>1</v>
      </c>
      <c r="AA4725" s="11">
        <f t="shared" si="738"/>
        <v>1</v>
      </c>
      <c r="AB4725" s="11">
        <f t="shared" si="739"/>
        <v>1</v>
      </c>
      <c r="AC4725" s="1" t="s">
        <v>4749</v>
      </c>
    </row>
    <row r="4726" spans="1:29" x14ac:dyDescent="0.2">
      <c r="A4726" s="1" t="s">
        <v>4750</v>
      </c>
      <c r="B4726" s="1">
        <v>1</v>
      </c>
      <c r="C4726" s="2">
        <v>41571</v>
      </c>
      <c r="D4726" s="2">
        <v>41583</v>
      </c>
      <c r="E4726" s="2">
        <v>41583</v>
      </c>
      <c r="F4726" s="1">
        <v>32</v>
      </c>
      <c r="G4726" s="1">
        <v>18.75</v>
      </c>
      <c r="H4726" s="1">
        <v>12.5</v>
      </c>
      <c r="I4726" s="1">
        <v>69.459999999999994</v>
      </c>
      <c r="J4726" s="1">
        <v>0</v>
      </c>
      <c r="K4726" s="1">
        <v>1</v>
      </c>
      <c r="L4726" s="1">
        <v>0</v>
      </c>
      <c r="M4726" s="1">
        <v>0</v>
      </c>
      <c r="N4726" s="7">
        <f t="shared" si="730"/>
        <v>0</v>
      </c>
      <c r="O4726" s="1">
        <v>0</v>
      </c>
      <c r="P4726" s="1" t="s">
        <v>36</v>
      </c>
      <c r="Q4726" s="1" t="s">
        <v>63</v>
      </c>
      <c r="R4726" s="10">
        <f>F4726*Part4Out!C$78+'relay test.csv'!H4726*Part4Out!C$79+'relay test.csv'!I4726*Part4Out!C$80+'relay test.csv'!J4726*Part4Out!C$81+'relay test.csv'!K4726*Part4Out!C$82+'relay test.csv'!L4726*Part4Out!C$83+'relay test.csv'!M4726*Part4Out!C$84+'relay test.csv'!N4726*Part4Out!C$85</f>
        <v>7.2863695033491132</v>
      </c>
      <c r="S4726" s="10">
        <f>(F4726*Part4Out!C$78+'relay test.csv'!H4726*Part4Out!C$79+'relay test.csv'!I4726*Part4Out!C$80+'relay test.csv'!J4726*Part4Out!C$81+'relay test.csv'!K4726*Part4Out!C$82+'relay test.csv'!L4726*Part4Out!C$83+'relay test.csv'!M4726*Part4Out!C$84+'relay test.csv'!N4726*Part4Out!C$85) +Part4Out!C$77</f>
        <v>4.6827342517837884</v>
      </c>
      <c r="T4726" s="10">
        <f t="shared" si="731"/>
        <v>108.06514630367307</v>
      </c>
      <c r="U4726" s="12">
        <f t="shared" si="732"/>
        <v>0.99083116803221749</v>
      </c>
      <c r="V4726" s="11">
        <f t="shared" si="733"/>
        <v>1</v>
      </c>
      <c r="W4726" s="11">
        <f t="shared" si="734"/>
        <v>1</v>
      </c>
      <c r="X4726" s="11">
        <f t="shared" si="735"/>
        <v>1460.259594500021</v>
      </c>
      <c r="Y4726" s="12">
        <f t="shared" si="736"/>
        <v>0.99931565889882679</v>
      </c>
      <c r="Z4726" s="11">
        <f t="shared" si="737"/>
        <v>1</v>
      </c>
      <c r="AA4726" s="11">
        <f t="shared" si="738"/>
        <v>1</v>
      </c>
      <c r="AB4726" s="11">
        <f t="shared" si="739"/>
        <v>1</v>
      </c>
      <c r="AC4726" s="1" t="s">
        <v>4750</v>
      </c>
    </row>
    <row r="4727" spans="1:29" x14ac:dyDescent="0.2">
      <c r="A4727" s="1" t="s">
        <v>4751</v>
      </c>
      <c r="B4727" s="1">
        <v>1</v>
      </c>
      <c r="C4727" s="2">
        <v>41571</v>
      </c>
      <c r="D4727" s="2">
        <v>41571</v>
      </c>
      <c r="E4727" s="2">
        <v>41571</v>
      </c>
      <c r="F4727" s="1">
        <v>28</v>
      </c>
      <c r="G4727" s="1">
        <v>35.714285709999999</v>
      </c>
      <c r="H4727" s="1">
        <v>0</v>
      </c>
      <c r="I4727" s="1">
        <v>40.020000000000003</v>
      </c>
      <c r="J4727" s="1">
        <v>0</v>
      </c>
      <c r="K4727" s="1">
        <v>1</v>
      </c>
      <c r="L4727" s="1">
        <v>0</v>
      </c>
      <c r="M4727" s="1">
        <v>0</v>
      </c>
      <c r="N4727" s="7">
        <f t="shared" si="730"/>
        <v>1</v>
      </c>
      <c r="O4727" s="1">
        <v>0</v>
      </c>
      <c r="P4727" s="1" t="s">
        <v>23</v>
      </c>
      <c r="Q4727" s="1" t="s">
        <v>28</v>
      </c>
      <c r="R4727" s="10">
        <f>F4727*Part4Out!C$78+'relay test.csv'!H4727*Part4Out!C$79+'relay test.csv'!I4727*Part4Out!C$80+'relay test.csv'!J4727*Part4Out!C$81+'relay test.csv'!K4727*Part4Out!C$82+'relay test.csv'!L4727*Part4Out!C$83+'relay test.csv'!M4727*Part4Out!C$84+'relay test.csv'!N4727*Part4Out!C$85</f>
        <v>6.5663740814002711</v>
      </c>
      <c r="S4727" s="10">
        <f>(F4727*Part4Out!C$78+'relay test.csv'!H4727*Part4Out!C$79+'relay test.csv'!I4727*Part4Out!C$80+'relay test.csv'!J4727*Part4Out!C$81+'relay test.csv'!K4727*Part4Out!C$82+'relay test.csv'!L4727*Part4Out!C$83+'relay test.csv'!M4727*Part4Out!C$84+'relay test.csv'!N4727*Part4Out!C$85) +Part4Out!C$77</f>
        <v>3.962738829834946</v>
      </c>
      <c r="T4727" s="10">
        <f t="shared" si="731"/>
        <v>52.601194564365706</v>
      </c>
      <c r="U4727" s="12">
        <f t="shared" si="732"/>
        <v>0.98134369936850618</v>
      </c>
      <c r="V4727" s="11">
        <f t="shared" si="733"/>
        <v>1</v>
      </c>
      <c r="W4727" s="11">
        <f t="shared" si="734"/>
        <v>1</v>
      </c>
      <c r="X4727" s="11">
        <f t="shared" si="735"/>
        <v>710.78790592602581</v>
      </c>
      <c r="Y4727" s="12">
        <f t="shared" si="736"/>
        <v>0.99859508711559375</v>
      </c>
      <c r="Z4727" s="11">
        <f t="shared" si="737"/>
        <v>1</v>
      </c>
      <c r="AA4727" s="11">
        <f t="shared" si="738"/>
        <v>1</v>
      </c>
      <c r="AB4727" s="11">
        <f t="shared" si="739"/>
        <v>1</v>
      </c>
      <c r="AC4727" s="1" t="s">
        <v>4751</v>
      </c>
    </row>
    <row r="4728" spans="1:29" x14ac:dyDescent="0.2">
      <c r="A4728" s="1" t="s">
        <v>4752</v>
      </c>
      <c r="B4728" s="1">
        <v>1</v>
      </c>
      <c r="C4728" s="2">
        <v>41571</v>
      </c>
      <c r="D4728" s="2">
        <v>41576</v>
      </c>
      <c r="E4728" s="2">
        <v>41576</v>
      </c>
      <c r="F4728" s="1">
        <v>21</v>
      </c>
      <c r="G4728" s="1">
        <v>85.714285709999999</v>
      </c>
      <c r="H4728" s="1">
        <v>4.7619047620000003</v>
      </c>
      <c r="I4728" s="1">
        <v>117.84</v>
      </c>
      <c r="J4728" s="1">
        <v>0</v>
      </c>
      <c r="K4728" s="1">
        <v>1</v>
      </c>
      <c r="L4728" s="1">
        <v>0</v>
      </c>
      <c r="M4728" s="1">
        <v>0</v>
      </c>
      <c r="N4728" s="7">
        <f t="shared" si="730"/>
        <v>0</v>
      </c>
      <c r="O4728" s="1">
        <v>0</v>
      </c>
      <c r="P4728" s="1" t="s">
        <v>30</v>
      </c>
      <c r="Q4728" s="1" t="s">
        <v>63</v>
      </c>
      <c r="R4728" s="10">
        <f>F4728*Part4Out!C$78+'relay test.csv'!H4728*Part4Out!C$79+'relay test.csv'!I4728*Part4Out!C$80+'relay test.csv'!J4728*Part4Out!C$81+'relay test.csv'!K4728*Part4Out!C$82+'relay test.csv'!L4728*Part4Out!C$83+'relay test.csv'!M4728*Part4Out!C$84+'relay test.csv'!N4728*Part4Out!C$85</f>
        <v>4.6411491706965604</v>
      </c>
      <c r="S4728" s="10">
        <f>(F4728*Part4Out!C$78+'relay test.csv'!H4728*Part4Out!C$79+'relay test.csv'!I4728*Part4Out!C$80+'relay test.csv'!J4728*Part4Out!C$81+'relay test.csv'!K4728*Part4Out!C$82+'relay test.csv'!L4728*Part4Out!C$83+'relay test.csv'!M4728*Part4Out!C$84+'relay test.csv'!N4728*Part4Out!C$85) +Part4Out!C$77</f>
        <v>2.0375139191312353</v>
      </c>
      <c r="T4728" s="10">
        <f t="shared" si="731"/>
        <v>7.6715134690800344</v>
      </c>
      <c r="U4728" s="12">
        <f t="shared" si="732"/>
        <v>0.88467987698275574</v>
      </c>
      <c r="V4728" s="11">
        <f t="shared" si="733"/>
        <v>1</v>
      </c>
      <c r="W4728" s="11">
        <f t="shared" si="734"/>
        <v>1</v>
      </c>
      <c r="X4728" s="11">
        <f t="shared" si="735"/>
        <v>103.66340610950064</v>
      </c>
      <c r="Y4728" s="12">
        <f t="shared" si="736"/>
        <v>0.99044556223448543</v>
      </c>
      <c r="Z4728" s="11">
        <f t="shared" si="737"/>
        <v>1</v>
      </c>
      <c r="AA4728" s="11">
        <f t="shared" si="738"/>
        <v>1</v>
      </c>
      <c r="AB4728" s="11">
        <f t="shared" si="739"/>
        <v>1</v>
      </c>
      <c r="AC4728" s="1" t="s">
        <v>4752</v>
      </c>
    </row>
    <row r="4729" spans="1:29" x14ac:dyDescent="0.2">
      <c r="A4729" s="1" t="s">
        <v>4753</v>
      </c>
      <c r="B4729" s="1">
        <v>1</v>
      </c>
      <c r="C4729" s="2">
        <v>41571</v>
      </c>
      <c r="D4729" s="2">
        <v>41571</v>
      </c>
      <c r="E4729" s="2">
        <v>41571</v>
      </c>
      <c r="F4729" s="1">
        <v>29</v>
      </c>
      <c r="G4729" s="1">
        <v>3.448275862</v>
      </c>
      <c r="H4729" s="1">
        <v>3.448275862</v>
      </c>
      <c r="I4729" s="1">
        <v>40.020000000000003</v>
      </c>
      <c r="J4729" s="1">
        <v>0</v>
      </c>
      <c r="K4729" s="1">
        <v>1</v>
      </c>
      <c r="L4729" s="1">
        <v>1</v>
      </c>
      <c r="M4729" s="1">
        <v>0</v>
      </c>
      <c r="N4729" s="7">
        <f t="shared" si="730"/>
        <v>0</v>
      </c>
      <c r="O4729" s="1">
        <v>0</v>
      </c>
      <c r="P4729" s="1" t="s">
        <v>30</v>
      </c>
      <c r="Q4729" s="1" t="s">
        <v>24</v>
      </c>
      <c r="R4729" s="10">
        <f>F4729*Part4Out!C$78+'relay test.csv'!H4729*Part4Out!C$79+'relay test.csv'!I4729*Part4Out!C$80+'relay test.csv'!J4729*Part4Out!C$81+'relay test.csv'!K4729*Part4Out!C$82+'relay test.csv'!L4729*Part4Out!C$83+'relay test.csv'!M4729*Part4Out!C$84+'relay test.csv'!N4729*Part4Out!C$85</f>
        <v>7.3410354504657471</v>
      </c>
      <c r="S4729" s="10">
        <f>(F4729*Part4Out!C$78+'relay test.csv'!H4729*Part4Out!C$79+'relay test.csv'!I4729*Part4Out!C$80+'relay test.csv'!J4729*Part4Out!C$81+'relay test.csv'!K4729*Part4Out!C$82+'relay test.csv'!L4729*Part4Out!C$83+'relay test.csv'!M4729*Part4Out!C$84+'relay test.csv'!N4729*Part4Out!C$85) +Part4Out!C$77</f>
        <v>4.7374001989004224</v>
      </c>
      <c r="T4729" s="10">
        <f t="shared" si="731"/>
        <v>114.13708191030534</v>
      </c>
      <c r="U4729" s="12">
        <f t="shared" si="732"/>
        <v>0.99131470084695195</v>
      </c>
      <c r="V4729" s="11">
        <f t="shared" si="733"/>
        <v>1</v>
      </c>
      <c r="W4729" s="11">
        <f t="shared" si="734"/>
        <v>1</v>
      </c>
      <c r="X4729" s="11">
        <f t="shared" si="735"/>
        <v>1542.3082709701855</v>
      </c>
      <c r="Y4729" s="12">
        <f t="shared" si="736"/>
        <v>0.99935204131357935</v>
      </c>
      <c r="Z4729" s="11">
        <f t="shared" si="737"/>
        <v>1</v>
      </c>
      <c r="AA4729" s="11">
        <f t="shared" si="738"/>
        <v>1</v>
      </c>
      <c r="AB4729" s="11">
        <f t="shared" si="739"/>
        <v>1</v>
      </c>
      <c r="AC4729" s="1" t="s">
        <v>4753</v>
      </c>
    </row>
    <row r="4730" spans="1:29" x14ac:dyDescent="0.2">
      <c r="A4730" s="1" t="s">
        <v>4754</v>
      </c>
      <c r="B4730" s="1">
        <v>1</v>
      </c>
      <c r="C4730" s="2">
        <v>41571</v>
      </c>
      <c r="D4730" s="2">
        <v>41571</v>
      </c>
      <c r="E4730" s="2">
        <v>41571</v>
      </c>
      <c r="F4730" s="1">
        <v>31</v>
      </c>
      <c r="G4730" s="1">
        <v>9.6774193549999996</v>
      </c>
      <c r="H4730" s="1">
        <v>0</v>
      </c>
      <c r="I4730" s="1">
        <v>40.020000000000003</v>
      </c>
      <c r="J4730" s="1">
        <v>0</v>
      </c>
      <c r="K4730" s="1">
        <v>1</v>
      </c>
      <c r="L4730" s="1">
        <v>0</v>
      </c>
      <c r="M4730" s="1">
        <v>0</v>
      </c>
      <c r="N4730" s="7">
        <f t="shared" si="730"/>
        <v>0</v>
      </c>
      <c r="O4730" s="1">
        <v>0</v>
      </c>
      <c r="P4730" s="1" t="s">
        <v>26</v>
      </c>
      <c r="Q4730" s="1" t="s">
        <v>28</v>
      </c>
      <c r="R4730" s="10">
        <f>F4730*Part4Out!C$78+'relay test.csv'!H4730*Part4Out!C$79+'relay test.csv'!I4730*Part4Out!C$80+'relay test.csv'!J4730*Part4Out!C$81+'relay test.csv'!K4730*Part4Out!C$82+'relay test.csv'!L4730*Part4Out!C$83+'relay test.csv'!M4730*Part4Out!C$84+'relay test.csv'!N4730*Part4Out!C$85</f>
        <v>6.9368976707941767</v>
      </c>
      <c r="S4730" s="10">
        <f>(F4730*Part4Out!C$78+'relay test.csv'!H4730*Part4Out!C$79+'relay test.csv'!I4730*Part4Out!C$80+'relay test.csv'!J4730*Part4Out!C$81+'relay test.csv'!K4730*Part4Out!C$82+'relay test.csv'!L4730*Part4Out!C$83+'relay test.csv'!M4730*Part4Out!C$84+'relay test.csv'!N4730*Part4Out!C$85) +Part4Out!C$77</f>
        <v>4.333262419228852</v>
      </c>
      <c r="T4730" s="10">
        <f t="shared" si="731"/>
        <v>76.192453261796075</v>
      </c>
      <c r="U4730" s="12">
        <f t="shared" si="732"/>
        <v>0.98704536573531965</v>
      </c>
      <c r="V4730" s="11">
        <f t="shared" si="733"/>
        <v>1</v>
      </c>
      <c r="W4730" s="11">
        <f t="shared" si="734"/>
        <v>1</v>
      </c>
      <c r="X4730" s="11">
        <f t="shared" si="735"/>
        <v>1029.5711865450039</v>
      </c>
      <c r="Y4730" s="12">
        <f t="shared" si="736"/>
        <v>0.99902966431328966</v>
      </c>
      <c r="Z4730" s="11">
        <f t="shared" si="737"/>
        <v>1</v>
      </c>
      <c r="AA4730" s="11">
        <f t="shared" si="738"/>
        <v>1</v>
      </c>
      <c r="AB4730" s="11">
        <f t="shared" si="739"/>
        <v>1</v>
      </c>
      <c r="AC4730" s="1" t="s">
        <v>4754</v>
      </c>
    </row>
    <row r="4731" spans="1:29" x14ac:dyDescent="0.2">
      <c r="A4731" s="1" t="s">
        <v>4755</v>
      </c>
      <c r="B4731" s="1">
        <v>1</v>
      </c>
      <c r="C4731" s="2">
        <v>41571</v>
      </c>
      <c r="D4731" s="2">
        <v>41571</v>
      </c>
      <c r="E4731" s="2">
        <v>41571</v>
      </c>
      <c r="F4731" s="1">
        <v>33</v>
      </c>
      <c r="G4731" s="1">
        <v>0</v>
      </c>
      <c r="H4731" s="1">
        <v>0</v>
      </c>
      <c r="I4731" s="1">
        <v>40.020000000000003</v>
      </c>
      <c r="J4731" s="1">
        <v>0</v>
      </c>
      <c r="K4731" s="1">
        <v>1</v>
      </c>
      <c r="L4731" s="1">
        <v>0</v>
      </c>
      <c r="M4731" s="1">
        <v>0</v>
      </c>
      <c r="N4731" s="7">
        <f t="shared" si="730"/>
        <v>0</v>
      </c>
      <c r="O4731" s="1">
        <v>0</v>
      </c>
      <c r="P4731" s="1" t="s">
        <v>32</v>
      </c>
      <c r="Q4731" s="1" t="s">
        <v>28</v>
      </c>
      <c r="R4731" s="10">
        <f>F4731*Part4Out!C$78+'relay test.csv'!H4731*Part4Out!C$79+'relay test.csv'!I4731*Part4Out!C$80+'relay test.csv'!J4731*Part4Out!C$81+'relay test.csv'!K4731*Part4Out!C$82+'relay test.csv'!L4731*Part4Out!C$83+'relay test.csv'!M4731*Part4Out!C$84+'relay test.csv'!N4731*Part4Out!C$85</f>
        <v>7.3599689116169822</v>
      </c>
      <c r="S4731" s="10">
        <f>(F4731*Part4Out!C$78+'relay test.csv'!H4731*Part4Out!C$79+'relay test.csv'!I4731*Part4Out!C$80+'relay test.csv'!J4731*Part4Out!C$81+'relay test.csv'!K4731*Part4Out!C$82+'relay test.csv'!L4731*Part4Out!C$83+'relay test.csv'!M4731*Part4Out!C$84+'relay test.csv'!N4731*Part4Out!C$85) +Part4Out!C$77</f>
        <v>4.7563336600516575</v>
      </c>
      <c r="T4731" s="10">
        <f t="shared" si="731"/>
        <v>116.31867934121048</v>
      </c>
      <c r="U4731" s="12">
        <f t="shared" si="732"/>
        <v>0.9914762081740488</v>
      </c>
      <c r="V4731" s="11">
        <f t="shared" si="733"/>
        <v>1</v>
      </c>
      <c r="W4731" s="11">
        <f t="shared" si="734"/>
        <v>1</v>
      </c>
      <c r="X4731" s="11">
        <f t="shared" si="735"/>
        <v>1571.7876978601812</v>
      </c>
      <c r="Y4731" s="12">
        <f t="shared" si="736"/>
        <v>0.99936418627805867</v>
      </c>
      <c r="Z4731" s="11">
        <f t="shared" si="737"/>
        <v>1</v>
      </c>
      <c r="AA4731" s="11">
        <f t="shared" si="738"/>
        <v>1</v>
      </c>
      <c r="AB4731" s="11">
        <f t="shared" si="739"/>
        <v>1</v>
      </c>
      <c r="AC4731" s="1" t="s">
        <v>4755</v>
      </c>
    </row>
    <row r="4732" spans="1:29" x14ac:dyDescent="0.2">
      <c r="A4732" s="1" t="s">
        <v>4756</v>
      </c>
      <c r="B4732" s="1">
        <v>1</v>
      </c>
      <c r="C4732" s="2">
        <v>41572</v>
      </c>
      <c r="D4732" s="2">
        <v>41572</v>
      </c>
      <c r="E4732" s="2">
        <v>41638</v>
      </c>
      <c r="F4732" s="1">
        <v>30</v>
      </c>
      <c r="G4732" s="1">
        <v>63.333333330000002</v>
      </c>
      <c r="H4732" s="1">
        <v>13.33333333</v>
      </c>
      <c r="I4732" s="1">
        <v>67.209999999999994</v>
      </c>
      <c r="J4732" s="1">
        <v>7.5757575757575801E-2</v>
      </c>
      <c r="K4732" s="1">
        <v>1</v>
      </c>
      <c r="L4732" s="1">
        <v>0</v>
      </c>
      <c r="M4732" s="1">
        <v>0</v>
      </c>
      <c r="N4732" s="7">
        <f t="shared" si="730"/>
        <v>0</v>
      </c>
      <c r="O4732" s="1">
        <v>0</v>
      </c>
      <c r="P4732" s="1" t="s">
        <v>32</v>
      </c>
      <c r="Q4732" s="1" t="s">
        <v>63</v>
      </c>
      <c r="R4732" s="10">
        <f>F4732*Part4Out!C$78+'relay test.csv'!H4732*Part4Out!C$79+'relay test.csv'!I4732*Part4Out!C$80+'relay test.csv'!J4732*Part4Out!C$81+'relay test.csv'!K4732*Part4Out!C$82+'relay test.csv'!L4732*Part4Out!C$83+'relay test.csv'!M4732*Part4Out!C$84+'relay test.csv'!N4732*Part4Out!C$85</f>
        <v>6.8420183707714468</v>
      </c>
      <c r="S4732" s="10">
        <f>(F4732*Part4Out!C$78+'relay test.csv'!H4732*Part4Out!C$79+'relay test.csv'!I4732*Part4Out!C$80+'relay test.csv'!J4732*Part4Out!C$81+'relay test.csv'!K4732*Part4Out!C$82+'relay test.csv'!L4732*Part4Out!C$83+'relay test.csv'!M4732*Part4Out!C$84+'relay test.csv'!N4732*Part4Out!C$85) +Part4Out!C$77</f>
        <v>4.2383831192061212</v>
      </c>
      <c r="T4732" s="10">
        <f t="shared" si="731"/>
        <v>69.295718293889493</v>
      </c>
      <c r="U4732" s="12">
        <f t="shared" si="732"/>
        <v>0.98577438250478866</v>
      </c>
      <c r="V4732" s="11">
        <f t="shared" si="733"/>
        <v>1</v>
      </c>
      <c r="W4732" s="11">
        <f t="shared" si="734"/>
        <v>1</v>
      </c>
      <c r="X4732" s="11">
        <f t="shared" si="735"/>
        <v>936.37718503679537</v>
      </c>
      <c r="Y4732" s="12">
        <f t="shared" si="736"/>
        <v>0.99893319357888921</v>
      </c>
      <c r="Z4732" s="11">
        <f t="shared" si="737"/>
        <v>1</v>
      </c>
      <c r="AA4732" s="11">
        <f t="shared" si="738"/>
        <v>1</v>
      </c>
      <c r="AB4732" s="11">
        <f t="shared" si="739"/>
        <v>1</v>
      </c>
      <c r="AC4732" s="1" t="s">
        <v>4756</v>
      </c>
    </row>
    <row r="4733" spans="1:29" x14ac:dyDescent="0.2">
      <c r="A4733" s="1" t="s">
        <v>4757</v>
      </c>
      <c r="B4733" s="1">
        <v>1</v>
      </c>
      <c r="C4733" s="2">
        <v>41556</v>
      </c>
      <c r="D4733" s="2">
        <v>41572</v>
      </c>
      <c r="E4733" s="2">
        <v>41572</v>
      </c>
      <c r="F4733" s="1">
        <v>33</v>
      </c>
      <c r="G4733" s="1">
        <v>12.121212119999999</v>
      </c>
      <c r="H4733" s="1">
        <v>0</v>
      </c>
      <c r="I4733" s="1">
        <v>40</v>
      </c>
      <c r="J4733" s="1">
        <v>0</v>
      </c>
      <c r="K4733" s="1">
        <v>1</v>
      </c>
      <c r="L4733" s="1">
        <v>0</v>
      </c>
      <c r="M4733" s="1">
        <v>0</v>
      </c>
      <c r="N4733" s="7">
        <f t="shared" si="730"/>
        <v>0</v>
      </c>
      <c r="O4733" s="1">
        <v>0</v>
      </c>
      <c r="P4733" s="1" t="s">
        <v>26</v>
      </c>
      <c r="Q4733" s="1" t="s">
        <v>63</v>
      </c>
      <c r="R4733" s="10">
        <f>F4733*Part4Out!C$78+'relay test.csv'!H4733*Part4Out!C$79+'relay test.csv'!I4733*Part4Out!C$80+'relay test.csv'!J4733*Part4Out!C$81+'relay test.csv'!K4733*Part4Out!C$82+'relay test.csv'!L4733*Part4Out!C$83+'relay test.csv'!M4733*Part4Out!C$84+'relay test.csv'!N4733*Part4Out!C$85</f>
        <v>7.3600388583948879</v>
      </c>
      <c r="S4733" s="10">
        <f>(F4733*Part4Out!C$78+'relay test.csv'!H4733*Part4Out!C$79+'relay test.csv'!I4733*Part4Out!C$80+'relay test.csv'!J4733*Part4Out!C$81+'relay test.csv'!K4733*Part4Out!C$82+'relay test.csv'!L4733*Part4Out!C$83+'relay test.csv'!M4733*Part4Out!C$84+'relay test.csv'!N4733*Part4Out!C$85) +Part4Out!C$77</f>
        <v>4.7564036068295632</v>
      </c>
      <c r="T4733" s="10">
        <f t="shared" si="731"/>
        <v>116.32681574259486</v>
      </c>
      <c r="U4733" s="12">
        <f t="shared" si="732"/>
        <v>0.99147679928351662</v>
      </c>
      <c r="V4733" s="11">
        <f t="shared" si="733"/>
        <v>1</v>
      </c>
      <c r="W4733" s="11">
        <f t="shared" si="734"/>
        <v>1</v>
      </c>
      <c r="X4733" s="11">
        <f t="shared" si="735"/>
        <v>1571.8976431903143</v>
      </c>
      <c r="Y4733" s="12">
        <f t="shared" si="736"/>
        <v>0.99936423072135083</v>
      </c>
      <c r="Z4733" s="11">
        <f t="shared" si="737"/>
        <v>1</v>
      </c>
      <c r="AA4733" s="11">
        <f t="shared" si="738"/>
        <v>1</v>
      </c>
      <c r="AB4733" s="11">
        <f t="shared" si="739"/>
        <v>1</v>
      </c>
      <c r="AC4733" s="1" t="s">
        <v>4757</v>
      </c>
    </row>
    <row r="4734" spans="1:29" x14ac:dyDescent="0.2">
      <c r="A4734" s="1" t="s">
        <v>4758</v>
      </c>
      <c r="B4734" s="1">
        <v>1</v>
      </c>
      <c r="C4734" s="2">
        <v>41543</v>
      </c>
      <c r="D4734" s="2">
        <v>41572</v>
      </c>
      <c r="E4734" s="2">
        <v>41572</v>
      </c>
      <c r="F4734" s="1">
        <v>34</v>
      </c>
      <c r="G4734" s="1">
        <v>20.58823529</v>
      </c>
      <c r="H4734" s="1">
        <v>0</v>
      </c>
      <c r="I4734" s="1">
        <v>42.29</v>
      </c>
      <c r="J4734" s="1">
        <v>0</v>
      </c>
      <c r="K4734" s="1">
        <v>1</v>
      </c>
      <c r="L4734" s="1">
        <v>0</v>
      </c>
      <c r="M4734" s="1">
        <v>0</v>
      </c>
      <c r="N4734" s="7">
        <f t="shared" si="730"/>
        <v>0</v>
      </c>
      <c r="O4734" s="1">
        <v>0</v>
      </c>
      <c r="P4734" s="1" t="s">
        <v>32</v>
      </c>
      <c r="Q4734" s="1" t="s">
        <v>63</v>
      </c>
      <c r="R4734" s="10">
        <f>F4734*Part4Out!C$78+'relay test.csv'!H4734*Part4Out!C$79+'relay test.csv'!I4734*Part4Out!C$80+'relay test.csv'!J4734*Part4Out!C$81+'relay test.csv'!K4734*Part4Out!C$82+'relay test.csv'!L4734*Part4Out!C$83+'relay test.csv'!M4734*Part4Out!C$84+'relay test.csv'!N4734*Part4Out!C$85</f>
        <v>7.5635655727360778</v>
      </c>
      <c r="S4734" s="10">
        <f>(F4734*Part4Out!C$78+'relay test.csv'!H4734*Part4Out!C$79+'relay test.csv'!I4734*Part4Out!C$80+'relay test.csv'!J4734*Part4Out!C$81+'relay test.csv'!K4734*Part4Out!C$82+'relay test.csv'!L4734*Part4Out!C$83+'relay test.csv'!M4734*Part4Out!C$84+'relay test.csv'!N4734*Part4Out!C$85) +Part4Out!C$77</f>
        <v>4.9599303211707522</v>
      </c>
      <c r="T4734" s="10">
        <f t="shared" si="731"/>
        <v>142.58386047438131</v>
      </c>
      <c r="U4734" s="12">
        <f t="shared" si="732"/>
        <v>0.99303542893542396</v>
      </c>
      <c r="V4734" s="11">
        <f t="shared" si="733"/>
        <v>1</v>
      </c>
      <c r="W4734" s="11">
        <f t="shared" si="734"/>
        <v>1</v>
      </c>
      <c r="X4734" s="11">
        <f t="shared" si="735"/>
        <v>1926.7030805055308</v>
      </c>
      <c r="Y4734" s="12">
        <f t="shared" si="736"/>
        <v>0.99948124791099169</v>
      </c>
      <c r="Z4734" s="11">
        <f t="shared" si="737"/>
        <v>1</v>
      </c>
      <c r="AA4734" s="11">
        <f t="shared" si="738"/>
        <v>1</v>
      </c>
      <c r="AB4734" s="11">
        <f t="shared" si="739"/>
        <v>1</v>
      </c>
      <c r="AC4734" s="1" t="s">
        <v>4758</v>
      </c>
    </row>
    <row r="4735" spans="1:29" x14ac:dyDescent="0.2">
      <c r="A4735" s="1" t="s">
        <v>4759</v>
      </c>
      <c r="B4735" s="1">
        <v>1</v>
      </c>
      <c r="C4735" s="2">
        <v>41572</v>
      </c>
      <c r="D4735" s="2">
        <v>41577</v>
      </c>
      <c r="E4735" s="2">
        <v>41592</v>
      </c>
      <c r="F4735" s="1">
        <v>31</v>
      </c>
      <c r="G4735" s="1">
        <v>29.03225806</v>
      </c>
      <c r="H4735" s="1">
        <v>6.451612903</v>
      </c>
      <c r="I4735" s="1">
        <v>99.53</v>
      </c>
      <c r="J4735" s="1">
        <v>0.133333333333333</v>
      </c>
      <c r="K4735" s="1">
        <v>1</v>
      </c>
      <c r="L4735" s="1">
        <v>0</v>
      </c>
      <c r="M4735" s="1">
        <v>0</v>
      </c>
      <c r="N4735" s="7">
        <f t="shared" si="730"/>
        <v>0</v>
      </c>
      <c r="O4735" s="1">
        <v>0</v>
      </c>
      <c r="P4735" s="1" t="s">
        <v>36</v>
      </c>
      <c r="Q4735" s="1" t="s">
        <v>63</v>
      </c>
      <c r="R4735" s="10">
        <f>F4735*Part4Out!C$78+'relay test.csv'!H4735*Part4Out!C$79+'relay test.csv'!I4735*Part4Out!C$80+'relay test.csv'!J4735*Part4Out!C$81+'relay test.csv'!K4735*Part4Out!C$82+'relay test.csv'!L4735*Part4Out!C$83+'relay test.csv'!M4735*Part4Out!C$84+'relay test.csv'!N4735*Part4Out!C$85</f>
        <v>6.773537995855694</v>
      </c>
      <c r="S4735" s="10">
        <f>(F4735*Part4Out!C$78+'relay test.csv'!H4735*Part4Out!C$79+'relay test.csv'!I4735*Part4Out!C$80+'relay test.csv'!J4735*Part4Out!C$81+'relay test.csv'!K4735*Part4Out!C$82+'relay test.csv'!L4735*Part4Out!C$83+'relay test.csv'!M4735*Part4Out!C$84+'relay test.csv'!N4735*Part4Out!C$85) +Part4Out!C$77</f>
        <v>4.1699027442903684</v>
      </c>
      <c r="T4735" s="10">
        <f t="shared" si="731"/>
        <v>64.709158466235436</v>
      </c>
      <c r="U4735" s="12">
        <f t="shared" si="732"/>
        <v>0.98478142129131285</v>
      </c>
      <c r="V4735" s="11">
        <f t="shared" si="733"/>
        <v>1</v>
      </c>
      <c r="W4735" s="11">
        <f t="shared" si="734"/>
        <v>1</v>
      </c>
      <c r="X4735" s="11">
        <f t="shared" si="735"/>
        <v>874.40005158380006</v>
      </c>
      <c r="Y4735" s="12">
        <f t="shared" si="736"/>
        <v>0.99885766513471097</v>
      </c>
      <c r="Z4735" s="11">
        <f t="shared" si="737"/>
        <v>1</v>
      </c>
      <c r="AA4735" s="11">
        <f t="shared" si="738"/>
        <v>1</v>
      </c>
      <c r="AB4735" s="11">
        <f t="shared" si="739"/>
        <v>1</v>
      </c>
      <c r="AC4735" s="1" t="s">
        <v>4759</v>
      </c>
    </row>
    <row r="4736" spans="1:29" x14ac:dyDescent="0.2">
      <c r="A4736" s="1" t="s">
        <v>4760</v>
      </c>
      <c r="B4736" s="1">
        <v>1</v>
      </c>
      <c r="C4736" s="2">
        <v>41572</v>
      </c>
      <c r="D4736" s="2">
        <v>41580</v>
      </c>
      <c r="E4736" s="2">
        <v>41595</v>
      </c>
      <c r="F4736" s="1">
        <v>34</v>
      </c>
      <c r="G4736" s="1">
        <v>8.8235294119999992</v>
      </c>
      <c r="H4736" s="1">
        <v>5.8823529409999997</v>
      </c>
      <c r="I4736" s="1">
        <v>80.23</v>
      </c>
      <c r="J4736" s="1">
        <v>0.133333333333333</v>
      </c>
      <c r="K4736" s="1">
        <v>1</v>
      </c>
      <c r="L4736" s="1">
        <v>0</v>
      </c>
      <c r="M4736" s="1">
        <v>0</v>
      </c>
      <c r="N4736" s="7">
        <f t="shared" si="730"/>
        <v>0</v>
      </c>
      <c r="O4736" s="1">
        <v>0</v>
      </c>
      <c r="P4736" s="1" t="s">
        <v>26</v>
      </c>
      <c r="Q4736" s="1" t="s">
        <v>63</v>
      </c>
      <c r="R4736" s="10">
        <f>F4736*Part4Out!C$78+'relay test.csv'!H4736*Part4Out!C$79+'relay test.csv'!I4736*Part4Out!C$80+'relay test.csv'!J4736*Part4Out!C$81+'relay test.csv'!K4736*Part4Out!C$82+'relay test.csv'!L4736*Part4Out!C$83+'relay test.csv'!M4736*Part4Out!C$84+'relay test.csv'!N4736*Part4Out!C$85</f>
        <v>7.464672816818716</v>
      </c>
      <c r="S4736" s="10">
        <f>(F4736*Part4Out!C$78+'relay test.csv'!H4736*Part4Out!C$79+'relay test.csv'!I4736*Part4Out!C$80+'relay test.csv'!J4736*Part4Out!C$81+'relay test.csv'!K4736*Part4Out!C$82+'relay test.csv'!L4736*Part4Out!C$83+'relay test.csv'!M4736*Part4Out!C$84+'relay test.csv'!N4736*Part4Out!C$85) +Part4Out!C$77</f>
        <v>4.8610375652533904</v>
      </c>
      <c r="T4736" s="10">
        <f t="shared" si="731"/>
        <v>129.15814261032114</v>
      </c>
      <c r="U4736" s="12">
        <f t="shared" si="732"/>
        <v>0.99231703848914099</v>
      </c>
      <c r="V4736" s="11">
        <f t="shared" si="733"/>
        <v>1</v>
      </c>
      <c r="W4736" s="11">
        <f t="shared" si="734"/>
        <v>1</v>
      </c>
      <c r="X4736" s="11">
        <f t="shared" si="735"/>
        <v>1745.2844270855628</v>
      </c>
      <c r="Y4736" s="12">
        <f t="shared" si="736"/>
        <v>0.99942735559884199</v>
      </c>
      <c r="Z4736" s="11">
        <f t="shared" si="737"/>
        <v>1</v>
      </c>
      <c r="AA4736" s="11">
        <f t="shared" si="738"/>
        <v>1</v>
      </c>
      <c r="AB4736" s="11">
        <f t="shared" si="739"/>
        <v>1</v>
      </c>
      <c r="AC4736" s="1" t="s">
        <v>4760</v>
      </c>
    </row>
    <row r="4737" spans="1:29" x14ac:dyDescent="0.2">
      <c r="A4737" s="1" t="s">
        <v>4761</v>
      </c>
      <c r="B4737" s="1">
        <v>1</v>
      </c>
      <c r="C4737" s="2">
        <v>41572</v>
      </c>
      <c r="D4737" s="2">
        <v>41605</v>
      </c>
      <c r="E4737" s="2">
        <v>41650</v>
      </c>
      <c r="F4737" s="1">
        <v>40</v>
      </c>
      <c r="G4737" s="1">
        <v>25</v>
      </c>
      <c r="H4737" s="1">
        <v>7.5</v>
      </c>
      <c r="I4737" s="1">
        <v>83.07</v>
      </c>
      <c r="J4737" s="1">
        <v>4.4444444444444398E-2</v>
      </c>
      <c r="K4737" s="1">
        <v>1</v>
      </c>
      <c r="L4737" s="1">
        <v>0</v>
      </c>
      <c r="M4737" s="1">
        <v>0</v>
      </c>
      <c r="N4737" s="7">
        <f t="shared" si="730"/>
        <v>0</v>
      </c>
      <c r="O4737" s="1">
        <v>0</v>
      </c>
      <c r="P4737" s="1" t="s">
        <v>26</v>
      </c>
      <c r="Q4737" s="1" t="s">
        <v>63</v>
      </c>
      <c r="R4737" s="10">
        <f>F4737*Part4Out!C$78+'relay test.csv'!H4737*Part4Out!C$79+'relay test.csv'!I4737*Part4Out!C$80+'relay test.csv'!J4737*Part4Out!C$81+'relay test.csv'!K4737*Part4Out!C$82+'relay test.csv'!L4737*Part4Out!C$83+'relay test.csv'!M4737*Part4Out!C$84+'relay test.csv'!N4737*Part4Out!C$85</f>
        <v>8.8081740627906182</v>
      </c>
      <c r="S4737" s="10">
        <f>(F4737*Part4Out!C$78+'relay test.csv'!H4737*Part4Out!C$79+'relay test.csv'!I4737*Part4Out!C$80+'relay test.csv'!J4737*Part4Out!C$81+'relay test.csv'!K4737*Part4Out!C$82+'relay test.csv'!L4737*Part4Out!C$83+'relay test.csv'!M4737*Part4Out!C$84+'relay test.csv'!N4737*Part4Out!C$85) +Part4Out!C$77</f>
        <v>6.2045388112252926</v>
      </c>
      <c r="T4737" s="10">
        <f t="shared" si="731"/>
        <v>494.99061917390804</v>
      </c>
      <c r="U4737" s="12">
        <f t="shared" si="732"/>
        <v>0.9979838328360614</v>
      </c>
      <c r="V4737" s="11">
        <f t="shared" si="733"/>
        <v>1</v>
      </c>
      <c r="W4737" s="11">
        <f t="shared" si="734"/>
        <v>1</v>
      </c>
      <c r="X4737" s="11">
        <f t="shared" si="735"/>
        <v>6688.6949729844373</v>
      </c>
      <c r="Y4737" s="12">
        <f t="shared" si="736"/>
        <v>0.99985051635328093</v>
      </c>
      <c r="Z4737" s="11">
        <f t="shared" si="737"/>
        <v>1</v>
      </c>
      <c r="AA4737" s="11">
        <f t="shared" si="738"/>
        <v>1</v>
      </c>
      <c r="AB4737" s="11">
        <f t="shared" si="739"/>
        <v>1</v>
      </c>
      <c r="AC4737" s="1" t="s">
        <v>4761</v>
      </c>
    </row>
    <row r="4738" spans="1:29" x14ac:dyDescent="0.2">
      <c r="A4738" s="1" t="s">
        <v>4762</v>
      </c>
      <c r="B4738" s="1">
        <v>1</v>
      </c>
      <c r="C4738" s="2">
        <v>41582</v>
      </c>
      <c r="D4738" s="2">
        <v>41582</v>
      </c>
      <c r="E4738" s="2">
        <v>41582</v>
      </c>
      <c r="F4738" s="1">
        <v>29</v>
      </c>
      <c r="G4738" s="1">
        <v>55.17241379</v>
      </c>
      <c r="H4738" s="1">
        <v>13.79310345</v>
      </c>
      <c r="I4738" s="1">
        <v>40</v>
      </c>
      <c r="J4738" s="1">
        <v>0</v>
      </c>
      <c r="K4738" s="1">
        <v>1</v>
      </c>
      <c r="L4738" s="1">
        <v>0</v>
      </c>
      <c r="M4738" s="1">
        <v>0</v>
      </c>
      <c r="N4738" s="7">
        <f t="shared" si="730"/>
        <v>0</v>
      </c>
      <c r="O4738" s="1">
        <v>0</v>
      </c>
      <c r="P4738" s="1" t="s">
        <v>32</v>
      </c>
      <c r="Q4738" s="1" t="s">
        <v>63</v>
      </c>
      <c r="R4738" s="10">
        <f>F4738*Part4Out!C$78+'relay test.csv'!H4738*Part4Out!C$79+'relay test.csv'!I4738*Part4Out!C$80+'relay test.csv'!J4738*Part4Out!C$81+'relay test.csv'!K4738*Part4Out!C$82+'relay test.csv'!L4738*Part4Out!C$83+'relay test.csv'!M4738*Part4Out!C$84+'relay test.csv'!N4738*Part4Out!C$85</f>
        <v>6.7797147152331183</v>
      </c>
      <c r="S4738" s="10">
        <f>(F4738*Part4Out!C$78+'relay test.csv'!H4738*Part4Out!C$79+'relay test.csv'!I4738*Part4Out!C$80+'relay test.csv'!J4738*Part4Out!C$81+'relay test.csv'!K4738*Part4Out!C$82+'relay test.csv'!L4738*Part4Out!C$83+'relay test.csv'!M4738*Part4Out!C$84+'relay test.csv'!N4738*Part4Out!C$85) +Part4Out!C$77</f>
        <v>4.1760794636677936</v>
      </c>
      <c r="T4738" s="10">
        <f t="shared" si="731"/>
        <v>65.110085712098993</v>
      </c>
      <c r="U4738" s="12">
        <f t="shared" si="732"/>
        <v>0.98487371496756371</v>
      </c>
      <c r="V4738" s="11">
        <f t="shared" si="733"/>
        <v>1</v>
      </c>
      <c r="W4738" s="11">
        <f t="shared" si="734"/>
        <v>1</v>
      </c>
      <c r="X4738" s="11">
        <f t="shared" si="735"/>
        <v>879.81768971685233</v>
      </c>
      <c r="Y4738" s="12">
        <f t="shared" si="736"/>
        <v>0.99886469128438893</v>
      </c>
      <c r="Z4738" s="11">
        <f t="shared" si="737"/>
        <v>1</v>
      </c>
      <c r="AA4738" s="11">
        <f t="shared" si="738"/>
        <v>1</v>
      </c>
      <c r="AB4738" s="11">
        <f t="shared" si="739"/>
        <v>1</v>
      </c>
      <c r="AC4738" s="1" t="s">
        <v>4762</v>
      </c>
    </row>
    <row r="4739" spans="1:29" x14ac:dyDescent="0.2">
      <c r="A4739" s="1" t="s">
        <v>4763</v>
      </c>
      <c r="B4739" s="1">
        <v>1</v>
      </c>
      <c r="C4739" s="2">
        <v>41572</v>
      </c>
      <c r="D4739" s="2">
        <v>41572</v>
      </c>
      <c r="E4739" s="2">
        <v>41572</v>
      </c>
      <c r="F4739" s="1">
        <v>33</v>
      </c>
      <c r="G4739" s="1">
        <v>12.121212119999999</v>
      </c>
      <c r="H4739" s="1">
        <v>0</v>
      </c>
      <c r="I4739" s="1">
        <v>40.020000000000003</v>
      </c>
      <c r="J4739" s="1">
        <v>0</v>
      </c>
      <c r="K4739" s="1">
        <v>1</v>
      </c>
      <c r="L4739" s="1">
        <v>1</v>
      </c>
      <c r="M4739" s="1">
        <v>0</v>
      </c>
      <c r="N4739" s="7">
        <f t="shared" si="730"/>
        <v>1</v>
      </c>
      <c r="O4739" s="1">
        <v>0</v>
      </c>
      <c r="P4739" s="1" t="s">
        <v>23</v>
      </c>
      <c r="Q4739" s="1" t="s">
        <v>28</v>
      </c>
      <c r="R4739" s="10">
        <f>F4739*Part4Out!C$78+'relay test.csv'!H4739*Part4Out!C$79+'relay test.csv'!I4739*Part4Out!C$80+'relay test.csv'!J4739*Part4Out!C$81+'relay test.csv'!K4739*Part4Out!C$82+'relay test.csv'!L4739*Part4Out!C$83+'relay test.csv'!M4739*Part4Out!C$84+'relay test.csv'!N4739*Part4Out!C$85</f>
        <v>8.3848066193403383</v>
      </c>
      <c r="S4739" s="10">
        <f>(F4739*Part4Out!C$78+'relay test.csv'!H4739*Part4Out!C$79+'relay test.csv'!I4739*Part4Out!C$80+'relay test.csv'!J4739*Part4Out!C$81+'relay test.csv'!K4739*Part4Out!C$82+'relay test.csv'!L4739*Part4Out!C$83+'relay test.csv'!M4739*Part4Out!C$84+'relay test.csv'!N4739*Part4Out!C$85) +Part4Out!C$77</f>
        <v>5.7811713677750127</v>
      </c>
      <c r="T4739" s="10">
        <f t="shared" si="731"/>
        <v>324.1386537019049</v>
      </c>
      <c r="U4739" s="12">
        <f t="shared" si="732"/>
        <v>0.9969243890610533</v>
      </c>
      <c r="V4739" s="11">
        <f t="shared" si="733"/>
        <v>1</v>
      </c>
      <c r="W4739" s="11">
        <f t="shared" si="734"/>
        <v>1</v>
      </c>
      <c r="X4739" s="11">
        <f t="shared" si="735"/>
        <v>4380.0114579629144</v>
      </c>
      <c r="Y4739" s="12">
        <f t="shared" si="736"/>
        <v>0.99977174220848419</v>
      </c>
      <c r="Z4739" s="11">
        <f t="shared" si="737"/>
        <v>1</v>
      </c>
      <c r="AA4739" s="11">
        <f t="shared" si="738"/>
        <v>1</v>
      </c>
      <c r="AB4739" s="11">
        <f t="shared" si="739"/>
        <v>1</v>
      </c>
      <c r="AC4739" s="1" t="s">
        <v>4763</v>
      </c>
    </row>
    <row r="4740" spans="1:29" x14ac:dyDescent="0.2">
      <c r="A4740" s="1" t="s">
        <v>4764</v>
      </c>
      <c r="B4740" s="1">
        <v>0</v>
      </c>
      <c r="C4740" s="2">
        <v>41572</v>
      </c>
      <c r="D4740" s="2">
        <v>41575</v>
      </c>
      <c r="E4740" s="2">
        <v>41575</v>
      </c>
      <c r="F4740" s="1">
        <v>1</v>
      </c>
      <c r="G4740" s="1">
        <v>0</v>
      </c>
      <c r="H4740" s="1">
        <v>0</v>
      </c>
      <c r="I4740" s="1">
        <v>39.97</v>
      </c>
      <c r="J4740" s="1">
        <v>0</v>
      </c>
      <c r="K4740" s="1">
        <v>1</v>
      </c>
      <c r="L4740" s="1">
        <v>0</v>
      </c>
      <c r="M4740" s="1">
        <v>0</v>
      </c>
      <c r="N4740" s="7">
        <f t="shared" si="730"/>
        <v>0</v>
      </c>
      <c r="O4740" s="1">
        <v>0</v>
      </c>
      <c r="P4740" s="1" t="s">
        <v>30</v>
      </c>
      <c r="Q4740" s="1" t="s">
        <v>28</v>
      </c>
      <c r="R4740" s="10">
        <f>F4740*Part4Out!C$78+'relay test.csv'!H4740*Part4Out!C$79+'relay test.csv'!I4740*Part4Out!C$80+'relay test.csv'!J4740*Part4Out!C$81+'relay test.csv'!K4740*Part4Out!C$82+'relay test.csv'!L4740*Part4Out!C$83+'relay test.csv'!M4740*Part4Out!C$84+'relay test.csv'!N4740*Part4Out!C$85</f>
        <v>0.59100392539684765</v>
      </c>
      <c r="S4740" s="10">
        <f>(F4740*Part4Out!C$78+'relay test.csv'!H4740*Part4Out!C$79+'relay test.csv'!I4740*Part4Out!C$80+'relay test.csv'!J4740*Part4Out!C$81+'relay test.csv'!K4740*Part4Out!C$82+'relay test.csv'!L4740*Part4Out!C$83+'relay test.csv'!M4740*Part4Out!C$84+'relay test.csv'!N4740*Part4Out!C$85) +Part4Out!C$77</f>
        <v>-2.0126313261684774</v>
      </c>
      <c r="T4740" s="10">
        <f t="shared" si="731"/>
        <v>0.13363657021685921</v>
      </c>
      <c r="U4740" s="12">
        <f t="shared" si="732"/>
        <v>0.11788307975217771</v>
      </c>
      <c r="V4740" s="11">
        <f t="shared" si="733"/>
        <v>0</v>
      </c>
      <c r="W4740" s="11">
        <f t="shared" si="734"/>
        <v>0</v>
      </c>
      <c r="X4740" s="11">
        <f t="shared" si="735"/>
        <v>1.8058003945774663</v>
      </c>
      <c r="Y4740" s="12">
        <f t="shared" si="736"/>
        <v>0.64359545962976705</v>
      </c>
      <c r="Z4740" s="11">
        <f t="shared" si="737"/>
        <v>1</v>
      </c>
      <c r="AA4740" s="11">
        <f t="shared" si="738"/>
        <v>0</v>
      </c>
      <c r="AB4740" s="11">
        <f t="shared" si="739"/>
        <v>0</v>
      </c>
      <c r="AC4740" s="1" t="s">
        <v>4764</v>
      </c>
    </row>
    <row r="4741" spans="1:29" x14ac:dyDescent="0.2">
      <c r="A4741" s="1" t="s">
        <v>4765</v>
      </c>
      <c r="B4741" s="1">
        <v>0</v>
      </c>
      <c r="C4741" s="2">
        <v>41572</v>
      </c>
      <c r="D4741" s="2">
        <v>41604</v>
      </c>
      <c r="E4741" s="2">
        <v>41611</v>
      </c>
      <c r="F4741" s="1">
        <v>11</v>
      </c>
      <c r="G4741" s="1">
        <v>63.636363639999999</v>
      </c>
      <c r="H4741" s="1">
        <v>9.0909090910000003</v>
      </c>
      <c r="I4741" s="1">
        <v>46.82</v>
      </c>
      <c r="J4741" s="1">
        <v>0.28571428571428598</v>
      </c>
      <c r="K4741" s="1">
        <v>1</v>
      </c>
      <c r="L4741" s="1">
        <v>0</v>
      </c>
      <c r="M4741" s="1">
        <v>0</v>
      </c>
      <c r="N4741" s="7">
        <f t="shared" si="730"/>
        <v>0</v>
      </c>
      <c r="O4741" s="1">
        <v>0</v>
      </c>
      <c r="P4741" s="1" t="s">
        <v>30</v>
      </c>
      <c r="Q4741" s="1" t="s">
        <v>63</v>
      </c>
      <c r="R4741" s="10">
        <f>F4741*Part4Out!C$78+'relay test.csv'!H4741*Part4Out!C$79+'relay test.csv'!I4741*Part4Out!C$80+'relay test.csv'!J4741*Part4Out!C$81+'relay test.csv'!K4741*Part4Out!C$82+'relay test.csv'!L4741*Part4Out!C$83+'relay test.csv'!M4741*Part4Out!C$84+'relay test.csv'!N4741*Part4Out!C$85</f>
        <v>2.6871001911592978</v>
      </c>
      <c r="S4741" s="10">
        <f>(F4741*Part4Out!C$78+'relay test.csv'!H4741*Part4Out!C$79+'relay test.csv'!I4741*Part4Out!C$80+'relay test.csv'!J4741*Part4Out!C$81+'relay test.csv'!K4741*Part4Out!C$82+'relay test.csv'!L4741*Part4Out!C$83+'relay test.csv'!M4741*Part4Out!C$84+'relay test.csv'!N4741*Part4Out!C$85) +Part4Out!C$77</f>
        <v>8.3464939593972609E-2</v>
      </c>
      <c r="T4741" s="10">
        <f t="shared" si="731"/>
        <v>1.087047102311975</v>
      </c>
      <c r="U4741" s="12">
        <f t="shared" si="732"/>
        <v>0.52085412979312895</v>
      </c>
      <c r="V4741" s="11">
        <f t="shared" si="733"/>
        <v>1</v>
      </c>
      <c r="W4741" s="11">
        <f t="shared" si="734"/>
        <v>0</v>
      </c>
      <c r="X4741" s="11">
        <f t="shared" si="735"/>
        <v>14.689018755074356</v>
      </c>
      <c r="Y4741" s="12">
        <f t="shared" si="736"/>
        <v>0.9362611508335047</v>
      </c>
      <c r="Z4741" s="11">
        <f t="shared" si="737"/>
        <v>1</v>
      </c>
      <c r="AA4741" s="11">
        <f t="shared" si="738"/>
        <v>0</v>
      </c>
      <c r="AB4741" s="11">
        <f t="shared" si="739"/>
        <v>0</v>
      </c>
      <c r="AC4741" s="1" t="s">
        <v>4765</v>
      </c>
    </row>
    <row r="4742" spans="1:29" x14ac:dyDescent="0.2">
      <c r="A4742" s="1" t="s">
        <v>4766</v>
      </c>
      <c r="B4742" s="1">
        <v>1</v>
      </c>
      <c r="C4742" s="2">
        <v>41572</v>
      </c>
      <c r="D4742" s="2">
        <v>41575</v>
      </c>
      <c r="E4742" s="2">
        <v>41575</v>
      </c>
      <c r="F4742" s="1">
        <v>32</v>
      </c>
      <c r="G4742" s="1">
        <v>9.375</v>
      </c>
      <c r="H4742" s="1">
        <v>6.25</v>
      </c>
      <c r="I4742" s="1">
        <v>71.98</v>
      </c>
      <c r="J4742" s="1">
        <v>0</v>
      </c>
      <c r="K4742" s="1">
        <v>1</v>
      </c>
      <c r="L4742" s="1">
        <v>0</v>
      </c>
      <c r="M4742" s="1">
        <v>0</v>
      </c>
      <c r="N4742" s="7">
        <f t="shared" ref="N4742:N4805" si="740">IF(OR(
ISNUMBER(SEARCH("Friday",P4742)),
ISNUMBER(SEARCH("Saturday",P4742)),
ISNUMBER(SEARCH("Sunday",P4742))),
1,
0)</f>
        <v>0</v>
      </c>
      <c r="O4742" s="1">
        <v>0</v>
      </c>
      <c r="P4742" s="1" t="s">
        <v>36</v>
      </c>
      <c r="Q4742" s="1" t="s">
        <v>28</v>
      </c>
      <c r="R4742" s="10">
        <f>F4742*Part4Out!C$78+'relay test.csv'!H4742*Part4Out!C$79+'relay test.csv'!I4742*Part4Out!C$80+'relay test.csv'!J4742*Part4Out!C$81+'relay test.csv'!K4742*Part4Out!C$82+'relay test.csv'!L4742*Part4Out!C$83+'relay test.csv'!M4742*Part4Out!C$84+'relay test.csv'!N4742*Part4Out!C$85</f>
        <v>7.1571072747225468</v>
      </c>
      <c r="S4742" s="10">
        <f>(F4742*Part4Out!C$78+'relay test.csv'!H4742*Part4Out!C$79+'relay test.csv'!I4742*Part4Out!C$80+'relay test.csv'!J4742*Part4Out!C$81+'relay test.csv'!K4742*Part4Out!C$82+'relay test.csv'!L4742*Part4Out!C$83+'relay test.csv'!M4742*Part4Out!C$84+'relay test.csv'!N4742*Part4Out!C$85) +Part4Out!C$77</f>
        <v>4.5534720231572212</v>
      </c>
      <c r="T4742" s="10">
        <f t="shared" ref="T4742:T4805" si="741">EXP(S4742)</f>
        <v>94.961545282960643</v>
      </c>
      <c r="U4742" s="12">
        <f t="shared" ref="U4742:U4805" si="742">T4742/(1+T4742)</f>
        <v>0.98957915905739835</v>
      </c>
      <c r="V4742" s="11">
        <f t="shared" ref="V4742:V4805" si="743">1*(U4742&gt;0.5)+0*(U4742&lt;=0.5)</f>
        <v>1</v>
      </c>
      <c r="W4742" s="11">
        <f t="shared" ref="W4742:W4805" si="744">B4742</f>
        <v>1</v>
      </c>
      <c r="X4742" s="11">
        <f t="shared" ref="X4742:X4805" si="745">EXP(R4742)</f>
        <v>1283.1936322773324</v>
      </c>
      <c r="Y4742" s="12">
        <f t="shared" ref="Y4742:Y4805" si="746">X4742/(1+X4742)</f>
        <v>0.99922130123147657</v>
      </c>
      <c r="Z4742" s="11">
        <f t="shared" ref="Z4742:Z4805" si="747">1*(Y4742&gt;0.5)+0*(Y4742&lt;=0.5)</f>
        <v>1</v>
      </c>
      <c r="AA4742" s="11">
        <f t="shared" ref="AA4742:AA4805" si="748">B4742</f>
        <v>1</v>
      </c>
      <c r="AB4742" s="11">
        <f t="shared" ref="AB4742:AB4805" si="749">1*(AA4742&gt;0.5)+0*(AA4742&lt;=0.5)</f>
        <v>1</v>
      </c>
      <c r="AC4742" s="1" t="s">
        <v>4766</v>
      </c>
    </row>
    <row r="4743" spans="1:29" x14ac:dyDescent="0.2">
      <c r="A4743" s="1" t="s">
        <v>4767</v>
      </c>
      <c r="B4743" s="1">
        <v>1</v>
      </c>
      <c r="C4743" s="2">
        <v>41572</v>
      </c>
      <c r="D4743" s="2">
        <v>41572</v>
      </c>
      <c r="E4743" s="2">
        <v>41584</v>
      </c>
      <c r="F4743" s="1">
        <v>33</v>
      </c>
      <c r="G4743" s="1">
        <v>3.0303030299999998</v>
      </c>
      <c r="H4743" s="1">
        <v>3.0303030299999998</v>
      </c>
      <c r="I4743" s="1">
        <v>23.75</v>
      </c>
      <c r="J4743" s="1">
        <v>0.16666666666666699</v>
      </c>
      <c r="K4743" s="1">
        <v>1</v>
      </c>
      <c r="L4743" s="1">
        <v>0</v>
      </c>
      <c r="M4743" s="1">
        <v>0</v>
      </c>
      <c r="N4743" s="7">
        <f t="shared" si="740"/>
        <v>0</v>
      </c>
      <c r="O4743" s="1">
        <v>0</v>
      </c>
      <c r="P4743" s="1" t="s">
        <v>36</v>
      </c>
      <c r="Q4743" s="1" t="s">
        <v>167</v>
      </c>
      <c r="R4743" s="10">
        <f>F4743*Part4Out!C$78+'relay test.csv'!H4743*Part4Out!C$79+'relay test.csv'!I4743*Part4Out!C$80+'relay test.csv'!J4743*Part4Out!C$81+'relay test.csv'!K4743*Part4Out!C$82+'relay test.csv'!L4743*Part4Out!C$83+'relay test.csv'!M4743*Part4Out!C$84+'relay test.csv'!N4743*Part4Out!C$85</f>
        <v>7.3758108221482157</v>
      </c>
      <c r="S4743" s="10">
        <f>(F4743*Part4Out!C$78+'relay test.csv'!H4743*Part4Out!C$79+'relay test.csv'!I4743*Part4Out!C$80+'relay test.csv'!J4743*Part4Out!C$81+'relay test.csv'!K4743*Part4Out!C$82+'relay test.csv'!L4743*Part4Out!C$83+'relay test.csv'!M4743*Part4Out!C$84+'relay test.csv'!N4743*Part4Out!C$85) +Part4Out!C$77</f>
        <v>4.7721755705828901</v>
      </c>
      <c r="T4743" s="10">
        <f t="shared" si="741"/>
        <v>118.17606285933637</v>
      </c>
      <c r="U4743" s="12">
        <f t="shared" si="742"/>
        <v>0.99160905322757387</v>
      </c>
      <c r="V4743" s="11">
        <f t="shared" si="743"/>
        <v>1</v>
      </c>
      <c r="W4743" s="11">
        <f t="shared" si="744"/>
        <v>1</v>
      </c>
      <c r="X4743" s="11">
        <f t="shared" si="745"/>
        <v>1596.8860963335242</v>
      </c>
      <c r="Y4743" s="12">
        <f t="shared" si="746"/>
        <v>0.99937417316397292</v>
      </c>
      <c r="Z4743" s="11">
        <f t="shared" si="747"/>
        <v>1</v>
      </c>
      <c r="AA4743" s="11">
        <f t="shared" si="748"/>
        <v>1</v>
      </c>
      <c r="AB4743" s="11">
        <f t="shared" si="749"/>
        <v>1</v>
      </c>
      <c r="AC4743" s="1" t="s">
        <v>4767</v>
      </c>
    </row>
    <row r="4744" spans="1:29" x14ac:dyDescent="0.2">
      <c r="A4744" s="1" t="s">
        <v>4768</v>
      </c>
      <c r="B4744" s="1">
        <v>1</v>
      </c>
      <c r="C4744" s="2">
        <v>41583</v>
      </c>
      <c r="D4744" s="2">
        <v>41583</v>
      </c>
      <c r="E4744" s="2">
        <v>41583</v>
      </c>
      <c r="F4744" s="1">
        <v>36</v>
      </c>
      <c r="G4744" s="1">
        <v>16.666666670000001</v>
      </c>
      <c r="H4744" s="1">
        <v>5.5555555559999998</v>
      </c>
      <c r="I4744" s="1">
        <v>40</v>
      </c>
      <c r="J4744" s="1">
        <v>0</v>
      </c>
      <c r="K4744" s="1">
        <v>1</v>
      </c>
      <c r="L4744" s="1">
        <v>0</v>
      </c>
      <c r="M4744" s="1">
        <v>0</v>
      </c>
      <c r="N4744" s="7">
        <f t="shared" si="740"/>
        <v>0</v>
      </c>
      <c r="O4744" s="1">
        <v>0</v>
      </c>
      <c r="P4744" s="1" t="s">
        <v>26</v>
      </c>
      <c r="Q4744" s="1" t="s">
        <v>63</v>
      </c>
      <c r="R4744" s="10">
        <f>F4744*Part4Out!C$78+'relay test.csv'!H4744*Part4Out!C$79+'relay test.csv'!I4744*Part4Out!C$80+'relay test.csv'!J4744*Part4Out!C$81+'relay test.csv'!K4744*Part4Out!C$82+'relay test.csv'!L4744*Part4Out!C$83+'relay test.csv'!M4744*Part4Out!C$84+'relay test.csv'!N4744*Part4Out!C$85</f>
        <v>8.1017114392913818</v>
      </c>
      <c r="S4744" s="10">
        <f>(F4744*Part4Out!C$78+'relay test.csv'!H4744*Part4Out!C$79+'relay test.csv'!I4744*Part4Out!C$80+'relay test.csv'!J4744*Part4Out!C$81+'relay test.csv'!K4744*Part4Out!C$82+'relay test.csv'!L4744*Part4Out!C$83+'relay test.csv'!M4744*Part4Out!C$84+'relay test.csv'!N4744*Part4Out!C$85) +Part4Out!C$77</f>
        <v>5.4980761877260562</v>
      </c>
      <c r="T4744" s="10">
        <f t="shared" si="741"/>
        <v>244.22164344034829</v>
      </c>
      <c r="U4744" s="12">
        <f t="shared" si="742"/>
        <v>0.9959220565282475</v>
      </c>
      <c r="V4744" s="11">
        <f t="shared" si="743"/>
        <v>1</v>
      </c>
      <c r="W4744" s="11">
        <f t="shared" si="744"/>
        <v>1</v>
      </c>
      <c r="X4744" s="11">
        <f t="shared" si="745"/>
        <v>3300.1111849344757</v>
      </c>
      <c r="Y4744" s="12">
        <f t="shared" si="746"/>
        <v>0.99969707169980704</v>
      </c>
      <c r="Z4744" s="11">
        <f t="shared" si="747"/>
        <v>1</v>
      </c>
      <c r="AA4744" s="11">
        <f t="shared" si="748"/>
        <v>1</v>
      </c>
      <c r="AB4744" s="11">
        <f t="shared" si="749"/>
        <v>1</v>
      </c>
      <c r="AC4744" s="1" t="s">
        <v>4768</v>
      </c>
    </row>
    <row r="4745" spans="1:29" x14ac:dyDescent="0.2">
      <c r="A4745" s="1" t="s">
        <v>4769</v>
      </c>
      <c r="B4745" s="1">
        <v>1</v>
      </c>
      <c r="C4745" s="2">
        <v>41572</v>
      </c>
      <c r="D4745" s="2">
        <v>41572</v>
      </c>
      <c r="E4745" s="2">
        <v>41589</v>
      </c>
      <c r="F4745" s="1">
        <v>26</v>
      </c>
      <c r="G4745" s="1">
        <v>84.61538462</v>
      </c>
      <c r="H4745" s="1">
        <v>7.692307692</v>
      </c>
      <c r="I4745" s="1">
        <v>38.97</v>
      </c>
      <c r="J4745" s="1">
        <v>0.17647058823529399</v>
      </c>
      <c r="K4745" s="1">
        <v>1</v>
      </c>
      <c r="L4745" s="1">
        <v>0</v>
      </c>
      <c r="M4745" s="1">
        <v>0</v>
      </c>
      <c r="N4745" s="7">
        <f t="shared" si="740"/>
        <v>0</v>
      </c>
      <c r="O4745" s="1">
        <v>0</v>
      </c>
      <c r="P4745" s="1" t="s">
        <v>30</v>
      </c>
      <c r="Q4745" s="1" t="s">
        <v>28</v>
      </c>
      <c r="R4745" s="10">
        <f>F4745*Part4Out!C$78+'relay test.csv'!H4745*Part4Out!C$79+'relay test.csv'!I4745*Part4Out!C$80+'relay test.csv'!J4745*Part4Out!C$81+'relay test.csv'!K4745*Part4Out!C$82+'relay test.csv'!L4745*Part4Out!C$83+'relay test.csv'!M4745*Part4Out!C$84+'relay test.csv'!N4745*Part4Out!C$85</f>
        <v>5.9258267947415675</v>
      </c>
      <c r="S4745" s="10">
        <f>(F4745*Part4Out!C$78+'relay test.csv'!H4745*Part4Out!C$79+'relay test.csv'!I4745*Part4Out!C$80+'relay test.csv'!J4745*Part4Out!C$81+'relay test.csv'!K4745*Part4Out!C$82+'relay test.csv'!L4745*Part4Out!C$83+'relay test.csv'!M4745*Part4Out!C$84+'relay test.csv'!N4745*Part4Out!C$85) +Part4Out!C$77</f>
        <v>3.3221915431762423</v>
      </c>
      <c r="T4745" s="10">
        <f t="shared" si="741"/>
        <v>27.721035884002625</v>
      </c>
      <c r="U4745" s="12">
        <f t="shared" si="742"/>
        <v>0.96518231431349621</v>
      </c>
      <c r="V4745" s="11">
        <f t="shared" si="743"/>
        <v>1</v>
      </c>
      <c r="W4745" s="11">
        <f t="shared" si="744"/>
        <v>1</v>
      </c>
      <c r="X4745" s="11">
        <f t="shared" si="745"/>
        <v>374.58801476418608</v>
      </c>
      <c r="Y4745" s="12">
        <f t="shared" si="746"/>
        <v>0.99733750822526157</v>
      </c>
      <c r="Z4745" s="11">
        <f t="shared" si="747"/>
        <v>1</v>
      </c>
      <c r="AA4745" s="11">
        <f t="shared" si="748"/>
        <v>1</v>
      </c>
      <c r="AB4745" s="11">
        <f t="shared" si="749"/>
        <v>1</v>
      </c>
      <c r="AC4745" s="1" t="s">
        <v>4769</v>
      </c>
    </row>
    <row r="4746" spans="1:29" x14ac:dyDescent="0.2">
      <c r="A4746" s="1" t="s">
        <v>4770</v>
      </c>
      <c r="B4746" s="1">
        <v>1</v>
      </c>
      <c r="C4746" s="2">
        <v>41572</v>
      </c>
      <c r="D4746" s="2">
        <v>41576</v>
      </c>
      <c r="E4746" s="2">
        <v>41576</v>
      </c>
      <c r="F4746" s="1">
        <v>29</v>
      </c>
      <c r="G4746" s="1">
        <v>27.586206900000001</v>
      </c>
      <c r="H4746" s="1">
        <v>24.137931030000001</v>
      </c>
      <c r="I4746" s="1">
        <v>130.91</v>
      </c>
      <c r="J4746" s="1">
        <v>0</v>
      </c>
      <c r="K4746" s="1">
        <v>1</v>
      </c>
      <c r="L4746" s="1">
        <v>1</v>
      </c>
      <c r="M4746" s="1">
        <v>0</v>
      </c>
      <c r="N4746" s="7">
        <f t="shared" si="740"/>
        <v>0</v>
      </c>
      <c r="O4746" s="1">
        <v>0</v>
      </c>
      <c r="P4746" s="1" t="s">
        <v>30</v>
      </c>
      <c r="Q4746" s="1" t="s">
        <v>24</v>
      </c>
      <c r="R4746" s="10">
        <f>F4746*Part4Out!C$78+'relay test.csv'!H4746*Part4Out!C$79+'relay test.csv'!I4746*Part4Out!C$80+'relay test.csv'!J4746*Part4Out!C$81+'relay test.csv'!K4746*Part4Out!C$82+'relay test.csv'!L4746*Part4Out!C$83+'relay test.csv'!M4746*Part4Out!C$84+'relay test.csv'!N4746*Part4Out!C$85</f>
        <v>7.4218898258637021</v>
      </c>
      <c r="S4746" s="10">
        <f>(F4746*Part4Out!C$78+'relay test.csv'!H4746*Part4Out!C$79+'relay test.csv'!I4746*Part4Out!C$80+'relay test.csv'!J4746*Part4Out!C$81+'relay test.csv'!K4746*Part4Out!C$82+'relay test.csv'!L4746*Part4Out!C$83+'relay test.csv'!M4746*Part4Out!C$84+'relay test.csv'!N4746*Part4Out!C$85) +Part4Out!C$77</f>
        <v>4.8182545742983773</v>
      </c>
      <c r="T4746" s="10">
        <f t="shared" si="741"/>
        <v>123.74890764495643</v>
      </c>
      <c r="U4746" s="12">
        <f t="shared" si="742"/>
        <v>0.99198389774405027</v>
      </c>
      <c r="V4746" s="11">
        <f t="shared" si="743"/>
        <v>1</v>
      </c>
      <c r="W4746" s="11">
        <f t="shared" si="744"/>
        <v>1</v>
      </c>
      <c r="X4746" s="11">
        <f t="shared" si="745"/>
        <v>1672.1906727414714</v>
      </c>
      <c r="Y4746" s="12">
        <f t="shared" si="746"/>
        <v>0.9994023394845003</v>
      </c>
      <c r="Z4746" s="11">
        <f t="shared" si="747"/>
        <v>1</v>
      </c>
      <c r="AA4746" s="11">
        <f t="shared" si="748"/>
        <v>1</v>
      </c>
      <c r="AB4746" s="11">
        <f t="shared" si="749"/>
        <v>1</v>
      </c>
      <c r="AC4746" s="1" t="s">
        <v>4770</v>
      </c>
    </row>
    <row r="4747" spans="1:29" x14ac:dyDescent="0.2">
      <c r="A4747" s="1" t="s">
        <v>4771</v>
      </c>
      <c r="B4747" s="1">
        <v>0</v>
      </c>
      <c r="C4747" s="2">
        <v>41572</v>
      </c>
      <c r="D4747" s="2">
        <v>41572</v>
      </c>
      <c r="E4747" s="2">
        <v>41572</v>
      </c>
      <c r="F4747" s="1">
        <v>2</v>
      </c>
      <c r="G4747" s="1">
        <v>100</v>
      </c>
      <c r="H4747" s="1">
        <v>50</v>
      </c>
      <c r="I4747" s="1">
        <v>40.020000000000003</v>
      </c>
      <c r="J4747" s="1">
        <v>0</v>
      </c>
      <c r="K4747" s="1">
        <v>1</v>
      </c>
      <c r="L4747" s="1">
        <v>0</v>
      </c>
      <c r="M4747" s="1">
        <v>0</v>
      </c>
      <c r="N4747" s="7">
        <f t="shared" si="740"/>
        <v>1</v>
      </c>
      <c r="O4747" s="1">
        <v>0</v>
      </c>
      <c r="P4747" s="1" t="s">
        <v>23</v>
      </c>
      <c r="Q4747" s="1" t="s">
        <v>28</v>
      </c>
      <c r="R4747" s="10">
        <f>F4747*Part4Out!C$78+'relay test.csv'!H4747*Part4Out!C$79+'relay test.csv'!I4747*Part4Out!C$80+'relay test.csv'!J4747*Part4Out!C$81+'relay test.csv'!K4747*Part4Out!C$82+'relay test.csv'!L4747*Part4Out!C$83+'relay test.csv'!M4747*Part4Out!C$84+'relay test.csv'!N4747*Part4Out!C$85</f>
        <v>2.03003942758727</v>
      </c>
      <c r="S4747" s="10">
        <f>(F4747*Part4Out!C$78+'relay test.csv'!H4747*Part4Out!C$79+'relay test.csv'!I4747*Part4Out!C$80+'relay test.csv'!J4747*Part4Out!C$81+'relay test.csv'!K4747*Part4Out!C$82+'relay test.csv'!L4747*Part4Out!C$83+'relay test.csv'!M4747*Part4Out!C$84+'relay test.csv'!N4747*Part4Out!C$85) +Part4Out!C$77</f>
        <v>-0.5735958239780552</v>
      </c>
      <c r="T4747" s="10">
        <f t="shared" si="741"/>
        <v>0.56349556049640359</v>
      </c>
      <c r="U4747" s="12">
        <f t="shared" si="742"/>
        <v>0.36040752192318093</v>
      </c>
      <c r="V4747" s="11">
        <f t="shared" si="743"/>
        <v>0</v>
      </c>
      <c r="W4747" s="11">
        <f t="shared" si="744"/>
        <v>0</v>
      </c>
      <c r="X4747" s="11">
        <f t="shared" si="745"/>
        <v>7.6143865697526243</v>
      </c>
      <c r="Y4747" s="12">
        <f t="shared" si="746"/>
        <v>0.88391512362455804</v>
      </c>
      <c r="Z4747" s="11">
        <f t="shared" si="747"/>
        <v>1</v>
      </c>
      <c r="AA4747" s="11">
        <f t="shared" si="748"/>
        <v>0</v>
      </c>
      <c r="AB4747" s="11">
        <f t="shared" si="749"/>
        <v>0</v>
      </c>
      <c r="AC4747" s="1" t="s">
        <v>4771</v>
      </c>
    </row>
    <row r="4748" spans="1:29" x14ac:dyDescent="0.2">
      <c r="A4748" s="1" t="s">
        <v>4772</v>
      </c>
      <c r="B4748" s="1">
        <v>1</v>
      </c>
      <c r="C4748" s="2">
        <v>41572</v>
      </c>
      <c r="D4748" s="2">
        <v>41596</v>
      </c>
      <c r="E4748" s="2">
        <v>41653</v>
      </c>
      <c r="F4748" s="1">
        <v>36</v>
      </c>
      <c r="G4748" s="1">
        <v>33.333333330000002</v>
      </c>
      <c r="H4748" s="1">
        <v>8.3333333330000006</v>
      </c>
      <c r="I4748" s="1">
        <v>56.08</v>
      </c>
      <c r="J4748" s="1">
        <v>5.2631578947368397E-2</v>
      </c>
      <c r="K4748" s="1">
        <v>1</v>
      </c>
      <c r="L4748" s="1">
        <v>0</v>
      </c>
      <c r="M4748" s="1">
        <v>0</v>
      </c>
      <c r="N4748" s="7">
        <f t="shared" si="740"/>
        <v>0</v>
      </c>
      <c r="O4748" s="1">
        <v>0</v>
      </c>
      <c r="P4748" s="1" t="s">
        <v>36</v>
      </c>
      <c r="Q4748" s="1" t="s">
        <v>167</v>
      </c>
      <c r="R4748" s="10">
        <f>F4748*Part4Out!C$78+'relay test.csv'!H4748*Part4Out!C$79+'relay test.csv'!I4748*Part4Out!C$80+'relay test.csv'!J4748*Part4Out!C$81+'relay test.csv'!K4748*Part4Out!C$82+'relay test.csv'!L4748*Part4Out!C$83+'relay test.csv'!M4748*Part4Out!C$84+'relay test.csv'!N4748*Part4Out!C$85</f>
        <v>8.067598897013271</v>
      </c>
      <c r="S4748" s="10">
        <f>(F4748*Part4Out!C$78+'relay test.csv'!H4748*Part4Out!C$79+'relay test.csv'!I4748*Part4Out!C$80+'relay test.csv'!J4748*Part4Out!C$81+'relay test.csv'!K4748*Part4Out!C$82+'relay test.csv'!L4748*Part4Out!C$83+'relay test.csv'!M4748*Part4Out!C$84+'relay test.csv'!N4748*Part4Out!C$85) +Part4Out!C$77</f>
        <v>5.4639636454479454</v>
      </c>
      <c r="T4748" s="10">
        <f t="shared" si="741"/>
        <v>236.03111639082513</v>
      </c>
      <c r="U4748" s="12">
        <f t="shared" si="742"/>
        <v>0.99578114462258549</v>
      </c>
      <c r="V4748" s="11">
        <f t="shared" si="743"/>
        <v>1</v>
      </c>
      <c r="W4748" s="11">
        <f t="shared" si="744"/>
        <v>1</v>
      </c>
      <c r="X4748" s="11">
        <f t="shared" si="745"/>
        <v>3189.4344670733012</v>
      </c>
      <c r="Y4748" s="12">
        <f t="shared" si="746"/>
        <v>0.99968656306521242</v>
      </c>
      <c r="Z4748" s="11">
        <f t="shared" si="747"/>
        <v>1</v>
      </c>
      <c r="AA4748" s="11">
        <f t="shared" si="748"/>
        <v>1</v>
      </c>
      <c r="AB4748" s="11">
        <f t="shared" si="749"/>
        <v>1</v>
      </c>
      <c r="AC4748" s="1" t="s">
        <v>4772</v>
      </c>
    </row>
    <row r="4749" spans="1:29" x14ac:dyDescent="0.2">
      <c r="A4749" s="1" t="s">
        <v>4773</v>
      </c>
      <c r="B4749" s="1">
        <v>1</v>
      </c>
      <c r="C4749" s="2">
        <v>41541</v>
      </c>
      <c r="D4749" s="2">
        <v>41585</v>
      </c>
      <c r="E4749" s="2">
        <v>41585</v>
      </c>
      <c r="F4749" s="1">
        <v>25</v>
      </c>
      <c r="G4749" s="1">
        <v>92</v>
      </c>
      <c r="H4749" s="1">
        <v>0</v>
      </c>
      <c r="I4749" s="1">
        <v>41.29</v>
      </c>
      <c r="J4749" s="1">
        <v>0</v>
      </c>
      <c r="K4749" s="1">
        <v>1</v>
      </c>
      <c r="L4749" s="1">
        <v>0</v>
      </c>
      <c r="M4749" s="1">
        <v>0</v>
      </c>
      <c r="N4749" s="7">
        <f t="shared" si="740"/>
        <v>0</v>
      </c>
      <c r="O4749" s="1">
        <v>0</v>
      </c>
      <c r="P4749" s="1" t="s">
        <v>26</v>
      </c>
      <c r="Q4749" s="1" t="s">
        <v>28</v>
      </c>
      <c r="R4749" s="10">
        <f>F4749*Part4Out!C$78+'relay test.csv'!H4749*Part4Out!C$79+'relay test.csv'!I4749*Part4Out!C$80+'relay test.csv'!J4749*Part4Out!C$81+'relay test.csv'!K4749*Part4Out!C$82+'relay test.csv'!L4749*Part4Out!C$83+'relay test.csv'!M4749*Part4Out!C$84+'relay test.csv'!N4749*Part4Out!C$85</f>
        <v>5.6632423279287396</v>
      </c>
      <c r="S4749" s="10">
        <f>(F4749*Part4Out!C$78+'relay test.csv'!H4749*Part4Out!C$79+'relay test.csv'!I4749*Part4Out!C$80+'relay test.csv'!J4749*Part4Out!C$81+'relay test.csv'!K4749*Part4Out!C$82+'relay test.csv'!L4749*Part4Out!C$83+'relay test.csv'!M4749*Part4Out!C$84+'relay test.csv'!N4749*Part4Out!C$85) +Part4Out!C$77</f>
        <v>3.0596070763634144</v>
      </c>
      <c r="T4749" s="10">
        <f t="shared" si="741"/>
        <v>21.319178706861642</v>
      </c>
      <c r="U4749" s="12">
        <f t="shared" si="742"/>
        <v>0.95519548397663179</v>
      </c>
      <c r="V4749" s="11">
        <f t="shared" si="743"/>
        <v>1</v>
      </c>
      <c r="W4749" s="11">
        <f t="shared" si="744"/>
        <v>1</v>
      </c>
      <c r="X4749" s="11">
        <f t="shared" si="745"/>
        <v>288.08118360449703</v>
      </c>
      <c r="Y4749" s="12">
        <f t="shared" si="746"/>
        <v>0.99654076412884718</v>
      </c>
      <c r="Z4749" s="11">
        <f t="shared" si="747"/>
        <v>1</v>
      </c>
      <c r="AA4749" s="11">
        <f t="shared" si="748"/>
        <v>1</v>
      </c>
      <c r="AB4749" s="11">
        <f t="shared" si="749"/>
        <v>1</v>
      </c>
      <c r="AC4749" s="1" t="s">
        <v>4773</v>
      </c>
    </row>
    <row r="4750" spans="1:29" x14ac:dyDescent="0.2">
      <c r="A4750" s="1" t="s">
        <v>4774</v>
      </c>
      <c r="B4750" s="1">
        <v>1</v>
      </c>
      <c r="C4750" s="2">
        <v>41572</v>
      </c>
      <c r="D4750" s="2">
        <v>41572</v>
      </c>
      <c r="E4750" s="2">
        <v>41572</v>
      </c>
      <c r="F4750" s="1">
        <v>31</v>
      </c>
      <c r="G4750" s="1">
        <v>16.129032259999999</v>
      </c>
      <c r="H4750" s="1">
        <v>3.225806452</v>
      </c>
      <c r="I4750" s="1">
        <v>40</v>
      </c>
      <c r="J4750" s="1">
        <v>0</v>
      </c>
      <c r="K4750" s="1">
        <v>1</v>
      </c>
      <c r="L4750" s="1">
        <v>0</v>
      </c>
      <c r="M4750" s="1">
        <v>0</v>
      </c>
      <c r="N4750" s="7">
        <f t="shared" si="740"/>
        <v>1</v>
      </c>
      <c r="O4750" s="1">
        <v>0</v>
      </c>
      <c r="P4750" s="1" t="s">
        <v>23</v>
      </c>
      <c r="Q4750" s="1" t="s">
        <v>63</v>
      </c>
      <c r="R4750" s="10">
        <f>F4750*Part4Out!C$78+'relay test.csv'!H4750*Part4Out!C$79+'relay test.csv'!I4750*Part4Out!C$80+'relay test.csv'!J4750*Part4Out!C$81+'relay test.csv'!K4750*Part4Out!C$82+'relay test.csv'!L4750*Part4Out!C$83+'relay test.csv'!M4750*Part4Out!C$84+'relay test.csv'!N4750*Part4Out!C$85</f>
        <v>7.2632180814768459</v>
      </c>
      <c r="S4750" s="10">
        <f>(F4750*Part4Out!C$78+'relay test.csv'!H4750*Part4Out!C$79+'relay test.csv'!I4750*Part4Out!C$80+'relay test.csv'!J4750*Part4Out!C$81+'relay test.csv'!K4750*Part4Out!C$82+'relay test.csv'!L4750*Part4Out!C$83+'relay test.csv'!M4750*Part4Out!C$84+'relay test.csv'!N4750*Part4Out!C$85) +Part4Out!C$77</f>
        <v>4.6595828299115212</v>
      </c>
      <c r="T4750" s="10">
        <f t="shared" si="741"/>
        <v>105.59202313361189</v>
      </c>
      <c r="U4750" s="12">
        <f t="shared" si="742"/>
        <v>0.99061843493910884</v>
      </c>
      <c r="V4750" s="11">
        <f t="shared" si="743"/>
        <v>1</v>
      </c>
      <c r="W4750" s="11">
        <f t="shared" si="744"/>
        <v>1</v>
      </c>
      <c r="X4750" s="11">
        <f t="shared" si="745"/>
        <v>1426.8408470038228</v>
      </c>
      <c r="Y4750" s="12">
        <f t="shared" si="746"/>
        <v>0.99929964183186215</v>
      </c>
      <c r="Z4750" s="11">
        <f t="shared" si="747"/>
        <v>1</v>
      </c>
      <c r="AA4750" s="11">
        <f t="shared" si="748"/>
        <v>1</v>
      </c>
      <c r="AB4750" s="11">
        <f t="shared" si="749"/>
        <v>1</v>
      </c>
      <c r="AC4750" s="1" t="s">
        <v>4774</v>
      </c>
    </row>
    <row r="4751" spans="1:29" x14ac:dyDescent="0.2">
      <c r="A4751" s="1" t="s">
        <v>4775</v>
      </c>
      <c r="B4751" s="1">
        <v>1</v>
      </c>
      <c r="C4751" s="2">
        <v>41572</v>
      </c>
      <c r="D4751" s="2">
        <v>41572</v>
      </c>
      <c r="E4751" s="2">
        <v>41572</v>
      </c>
      <c r="F4751" s="1">
        <v>29</v>
      </c>
      <c r="G4751" s="1">
        <v>27.586206900000001</v>
      </c>
      <c r="H4751" s="1">
        <v>0</v>
      </c>
      <c r="I4751" s="1">
        <v>40.020000000000003</v>
      </c>
      <c r="J4751" s="1">
        <v>0</v>
      </c>
      <c r="K4751" s="1">
        <v>1</v>
      </c>
      <c r="L4751" s="1">
        <v>1</v>
      </c>
      <c r="M4751" s="1">
        <v>0</v>
      </c>
      <c r="N4751" s="7">
        <f t="shared" si="740"/>
        <v>0</v>
      </c>
      <c r="O4751" s="1">
        <v>0</v>
      </c>
      <c r="P4751" s="1" t="s">
        <v>26</v>
      </c>
      <c r="Q4751" s="1" t="s">
        <v>28</v>
      </c>
      <c r="R4751" s="10">
        <f>F4751*Part4Out!C$78+'relay test.csv'!H4751*Part4Out!C$79+'relay test.csv'!I4751*Part4Out!C$80+'relay test.csv'!J4751*Part4Out!C$81+'relay test.csv'!K4751*Part4Out!C$82+'relay test.csv'!L4751*Part4Out!C$83+'relay test.csv'!M4751*Part4Out!C$84+'relay test.csv'!N4751*Part4Out!C$85</f>
        <v>7.2745808658544222</v>
      </c>
      <c r="S4751" s="10">
        <f>(F4751*Part4Out!C$78+'relay test.csv'!H4751*Part4Out!C$79+'relay test.csv'!I4751*Part4Out!C$80+'relay test.csv'!J4751*Part4Out!C$81+'relay test.csv'!K4751*Part4Out!C$82+'relay test.csv'!L4751*Part4Out!C$83+'relay test.csv'!M4751*Part4Out!C$84+'relay test.csv'!N4751*Part4Out!C$85) +Part4Out!C$77</f>
        <v>4.6709456142890975</v>
      </c>
      <c r="T4751" s="10">
        <f t="shared" si="741"/>
        <v>106.79868506118366</v>
      </c>
      <c r="U4751" s="12">
        <f t="shared" si="742"/>
        <v>0.99072344899724496</v>
      </c>
      <c r="V4751" s="11">
        <f t="shared" si="743"/>
        <v>1</v>
      </c>
      <c r="W4751" s="11">
        <f t="shared" si="744"/>
        <v>1</v>
      </c>
      <c r="X4751" s="11">
        <f t="shared" si="745"/>
        <v>1443.1461935223301</v>
      </c>
      <c r="Y4751" s="12">
        <f t="shared" si="746"/>
        <v>0.99930754932950316</v>
      </c>
      <c r="Z4751" s="11">
        <f t="shared" si="747"/>
        <v>1</v>
      </c>
      <c r="AA4751" s="11">
        <f t="shared" si="748"/>
        <v>1</v>
      </c>
      <c r="AB4751" s="11">
        <f t="shared" si="749"/>
        <v>1</v>
      </c>
      <c r="AC4751" s="1" t="s">
        <v>4775</v>
      </c>
    </row>
    <row r="4752" spans="1:29" x14ac:dyDescent="0.2">
      <c r="A4752" s="1" t="s">
        <v>4776</v>
      </c>
      <c r="B4752" s="1">
        <v>1</v>
      </c>
      <c r="C4752" s="2">
        <v>41572</v>
      </c>
      <c r="D4752" s="2">
        <v>41573</v>
      </c>
      <c r="E4752" s="2">
        <v>41573</v>
      </c>
      <c r="F4752" s="1">
        <v>30</v>
      </c>
      <c r="G4752" s="1">
        <v>33.333333330000002</v>
      </c>
      <c r="H4752" s="1">
        <v>0</v>
      </c>
      <c r="I4752" s="1">
        <v>40.020000000000003</v>
      </c>
      <c r="J4752" s="1">
        <v>0</v>
      </c>
      <c r="K4752" s="1">
        <v>1</v>
      </c>
      <c r="L4752" s="1">
        <v>1</v>
      </c>
      <c r="M4752" s="1">
        <v>0</v>
      </c>
      <c r="N4752" s="7">
        <f t="shared" si="740"/>
        <v>0</v>
      </c>
      <c r="O4752" s="1">
        <v>0</v>
      </c>
      <c r="P4752" s="1" t="s">
        <v>26</v>
      </c>
      <c r="Q4752" s="1" t="s">
        <v>28</v>
      </c>
      <c r="R4752" s="10">
        <f>F4752*Part4Out!C$78+'relay test.csv'!H4752*Part4Out!C$79+'relay test.csv'!I4752*Part4Out!C$80+'relay test.csv'!J4752*Part4Out!C$81+'relay test.csv'!K4752*Part4Out!C$82+'relay test.csv'!L4752*Part4Out!C$83+'relay test.csv'!M4752*Part4Out!C$84+'relay test.csv'!N4752*Part4Out!C$85</f>
        <v>7.4861164862658249</v>
      </c>
      <c r="S4752" s="10">
        <f>(F4752*Part4Out!C$78+'relay test.csv'!H4752*Part4Out!C$79+'relay test.csv'!I4752*Part4Out!C$80+'relay test.csv'!J4752*Part4Out!C$81+'relay test.csv'!K4752*Part4Out!C$82+'relay test.csv'!L4752*Part4Out!C$83+'relay test.csv'!M4752*Part4Out!C$84+'relay test.csv'!N4752*Part4Out!C$85) +Part4Out!C$77</f>
        <v>4.8824812347004993</v>
      </c>
      <c r="T4752" s="10">
        <f t="shared" si="741"/>
        <v>131.957675985827</v>
      </c>
      <c r="U4752" s="12">
        <f t="shared" si="742"/>
        <v>0.99247880957165202</v>
      </c>
      <c r="V4752" s="11">
        <f t="shared" si="743"/>
        <v>1</v>
      </c>
      <c r="W4752" s="11">
        <f t="shared" si="744"/>
        <v>1</v>
      </c>
      <c r="X4752" s="11">
        <f t="shared" si="745"/>
        <v>1783.1138809986464</v>
      </c>
      <c r="Y4752" s="12">
        <f t="shared" si="746"/>
        <v>0.99943949766287321</v>
      </c>
      <c r="Z4752" s="11">
        <f t="shared" si="747"/>
        <v>1</v>
      </c>
      <c r="AA4752" s="11">
        <f t="shared" si="748"/>
        <v>1</v>
      </c>
      <c r="AB4752" s="11">
        <f t="shared" si="749"/>
        <v>1</v>
      </c>
      <c r="AC4752" s="1" t="s">
        <v>4776</v>
      </c>
    </row>
    <row r="4753" spans="1:29" x14ac:dyDescent="0.2">
      <c r="A4753" s="1" t="s">
        <v>4777</v>
      </c>
      <c r="B4753" s="1">
        <v>1</v>
      </c>
      <c r="C4753" s="2">
        <v>41573</v>
      </c>
      <c r="D4753" s="2">
        <v>41573</v>
      </c>
      <c r="E4753" s="2">
        <v>41651</v>
      </c>
      <c r="F4753" s="1">
        <v>36</v>
      </c>
      <c r="G4753" s="1">
        <v>52.777777780000001</v>
      </c>
      <c r="H4753" s="1">
        <v>8.3333333330000006</v>
      </c>
      <c r="I4753" s="1">
        <v>32.51</v>
      </c>
      <c r="J4753" s="1">
        <v>7.69230769230769E-2</v>
      </c>
      <c r="K4753" s="1">
        <v>1</v>
      </c>
      <c r="L4753" s="1">
        <v>1</v>
      </c>
      <c r="M4753" s="1">
        <v>0</v>
      </c>
      <c r="N4753" s="7">
        <f t="shared" si="740"/>
        <v>0</v>
      </c>
      <c r="O4753" s="1">
        <v>0</v>
      </c>
      <c r="P4753" s="1" t="s">
        <v>26</v>
      </c>
      <c r="Q4753" s="1" t="s">
        <v>24</v>
      </c>
      <c r="R4753" s="10">
        <f>F4753*Part4Out!C$78+'relay test.csv'!H4753*Part4Out!C$79+'relay test.csv'!I4753*Part4Out!C$80+'relay test.csv'!J4753*Part4Out!C$81+'relay test.csv'!K4753*Part4Out!C$82+'relay test.csv'!L4753*Part4Out!C$83+'relay test.csv'!M4753*Part4Out!C$84+'relay test.csv'!N4753*Part4Out!C$85</f>
        <v>8.8962895217412061</v>
      </c>
      <c r="S4753" s="10">
        <f>(F4753*Part4Out!C$78+'relay test.csv'!H4753*Part4Out!C$79+'relay test.csv'!I4753*Part4Out!C$80+'relay test.csv'!J4753*Part4Out!C$81+'relay test.csv'!K4753*Part4Out!C$82+'relay test.csv'!L4753*Part4Out!C$83+'relay test.csv'!M4753*Part4Out!C$84+'relay test.csv'!N4753*Part4Out!C$85) +Part4Out!C$77</f>
        <v>6.2926542701758805</v>
      </c>
      <c r="T4753" s="10">
        <f t="shared" si="741"/>
        <v>540.58628857579481</v>
      </c>
      <c r="U4753" s="12">
        <f t="shared" si="742"/>
        <v>0.99815357216182543</v>
      </c>
      <c r="V4753" s="11">
        <f t="shared" si="743"/>
        <v>1</v>
      </c>
      <c r="W4753" s="11">
        <f t="shared" si="744"/>
        <v>1</v>
      </c>
      <c r="X4753" s="11">
        <f t="shared" si="745"/>
        <v>7304.8188203964055</v>
      </c>
      <c r="Y4753" s="12">
        <f t="shared" si="746"/>
        <v>0.99986312280326362</v>
      </c>
      <c r="Z4753" s="11">
        <f t="shared" si="747"/>
        <v>1</v>
      </c>
      <c r="AA4753" s="11">
        <f t="shared" si="748"/>
        <v>1</v>
      </c>
      <c r="AB4753" s="11">
        <f t="shared" si="749"/>
        <v>1</v>
      </c>
      <c r="AC4753" s="1" t="s">
        <v>4777</v>
      </c>
    </row>
    <row r="4754" spans="1:29" x14ac:dyDescent="0.2">
      <c r="A4754" s="1" t="s">
        <v>4778</v>
      </c>
      <c r="B4754" s="1">
        <v>1</v>
      </c>
      <c r="C4754" s="2">
        <v>41567</v>
      </c>
      <c r="D4754" s="2">
        <v>41600</v>
      </c>
      <c r="E4754" s="2">
        <v>41600</v>
      </c>
      <c r="F4754" s="1">
        <v>36</v>
      </c>
      <c r="G4754" s="1">
        <v>11.11111111</v>
      </c>
      <c r="H4754" s="1">
        <v>8.3333333330000006</v>
      </c>
      <c r="I4754" s="1">
        <v>530.47</v>
      </c>
      <c r="J4754" s="1">
        <v>0</v>
      </c>
      <c r="K4754" s="1">
        <v>1</v>
      </c>
      <c r="L4754" s="1">
        <v>0</v>
      </c>
      <c r="M4754" s="1">
        <v>0</v>
      </c>
      <c r="N4754" s="7">
        <f t="shared" si="740"/>
        <v>0</v>
      </c>
      <c r="O4754" s="1">
        <v>0</v>
      </c>
      <c r="P4754" s="1" t="s">
        <v>26</v>
      </c>
      <c r="Q4754" s="1" t="s">
        <v>24</v>
      </c>
      <c r="R4754" s="10">
        <f>F4754*Part4Out!C$78+'relay test.csv'!H4754*Part4Out!C$79+'relay test.csv'!I4754*Part4Out!C$80+'relay test.csv'!J4754*Part4Out!C$81+'relay test.csv'!K4754*Part4Out!C$82+'relay test.csv'!L4754*Part4Out!C$83+'relay test.csv'!M4754*Part4Out!C$84+'relay test.csv'!N4754*Part4Out!C$85</f>
        <v>6.439904491130382</v>
      </c>
      <c r="S4754" s="10">
        <f>(F4754*Part4Out!C$78+'relay test.csv'!H4754*Part4Out!C$79+'relay test.csv'!I4754*Part4Out!C$80+'relay test.csv'!J4754*Part4Out!C$81+'relay test.csv'!K4754*Part4Out!C$82+'relay test.csv'!L4754*Part4Out!C$83+'relay test.csv'!M4754*Part4Out!C$84+'relay test.csv'!N4754*Part4Out!C$85) +Part4Out!C$77</f>
        <v>3.8362692395650568</v>
      </c>
      <c r="T4754" s="10">
        <f t="shared" si="741"/>
        <v>46.352222422369913</v>
      </c>
      <c r="U4754" s="12">
        <f t="shared" si="742"/>
        <v>0.97888166702968549</v>
      </c>
      <c r="V4754" s="11">
        <f t="shared" si="743"/>
        <v>1</v>
      </c>
      <c r="W4754" s="11">
        <f t="shared" si="744"/>
        <v>1</v>
      </c>
      <c r="X4754" s="11">
        <f t="shared" si="745"/>
        <v>626.34697526305092</v>
      </c>
      <c r="Y4754" s="12">
        <f t="shared" si="746"/>
        <v>0.99840598577911255</v>
      </c>
      <c r="Z4754" s="11">
        <f t="shared" si="747"/>
        <v>1</v>
      </c>
      <c r="AA4754" s="11">
        <f t="shared" si="748"/>
        <v>1</v>
      </c>
      <c r="AB4754" s="11">
        <f t="shared" si="749"/>
        <v>1</v>
      </c>
      <c r="AC4754" s="1" t="s">
        <v>4778</v>
      </c>
    </row>
    <row r="4755" spans="1:29" x14ac:dyDescent="0.2">
      <c r="A4755" s="1" t="s">
        <v>4779</v>
      </c>
      <c r="B4755" s="1">
        <v>1</v>
      </c>
      <c r="C4755" s="2">
        <v>41570</v>
      </c>
      <c r="D4755" s="2">
        <v>41573</v>
      </c>
      <c r="E4755" s="2">
        <v>41630</v>
      </c>
      <c r="F4755" s="1">
        <v>39</v>
      </c>
      <c r="G4755" s="1">
        <v>12.820512819999999</v>
      </c>
      <c r="H4755" s="1">
        <v>5.1282051280000003</v>
      </c>
      <c r="I4755" s="1">
        <v>26.15</v>
      </c>
      <c r="J4755" s="1">
        <v>7.0175438596491196E-2</v>
      </c>
      <c r="K4755" s="1">
        <v>1</v>
      </c>
      <c r="L4755" s="1">
        <v>1</v>
      </c>
      <c r="M4755" s="1">
        <v>0</v>
      </c>
      <c r="N4755" s="7">
        <f t="shared" si="740"/>
        <v>0</v>
      </c>
      <c r="O4755" s="1">
        <v>0</v>
      </c>
      <c r="P4755" s="1" t="s">
        <v>26</v>
      </c>
      <c r="Q4755" s="1" t="s">
        <v>24</v>
      </c>
      <c r="R4755" s="10">
        <f>F4755*Part4Out!C$78+'relay test.csv'!H4755*Part4Out!C$79+'relay test.csv'!I4755*Part4Out!C$80+'relay test.csv'!J4755*Part4Out!C$81+'relay test.csv'!K4755*Part4Out!C$82+'relay test.csv'!L4755*Part4Out!C$83+'relay test.csv'!M4755*Part4Out!C$84+'relay test.csv'!N4755*Part4Out!C$85</f>
        <v>9.4953974653021849</v>
      </c>
      <c r="S4755" s="10">
        <f>(F4755*Part4Out!C$78+'relay test.csv'!H4755*Part4Out!C$79+'relay test.csv'!I4755*Part4Out!C$80+'relay test.csv'!J4755*Part4Out!C$81+'relay test.csv'!K4755*Part4Out!C$82+'relay test.csv'!L4755*Part4Out!C$83+'relay test.csv'!M4755*Part4Out!C$84+'relay test.csv'!N4755*Part4Out!C$85) +Part4Out!C$77</f>
        <v>6.8917622137368593</v>
      </c>
      <c r="T4755" s="10">
        <f t="shared" si="741"/>
        <v>984.1341447605289</v>
      </c>
      <c r="U4755" s="12">
        <f t="shared" si="742"/>
        <v>0.99898490981627375</v>
      </c>
      <c r="V4755" s="11">
        <f t="shared" si="743"/>
        <v>1</v>
      </c>
      <c r="W4755" s="11">
        <f t="shared" si="744"/>
        <v>1</v>
      </c>
      <c r="X4755" s="11">
        <f t="shared" si="745"/>
        <v>13298.379508257698</v>
      </c>
      <c r="Y4755" s="12">
        <f t="shared" si="746"/>
        <v>0.99992480852212851</v>
      </c>
      <c r="Z4755" s="11">
        <f t="shared" si="747"/>
        <v>1</v>
      </c>
      <c r="AA4755" s="11">
        <f t="shared" si="748"/>
        <v>1</v>
      </c>
      <c r="AB4755" s="11">
        <f t="shared" si="749"/>
        <v>1</v>
      </c>
      <c r="AC4755" s="1" t="s">
        <v>4779</v>
      </c>
    </row>
    <row r="4756" spans="1:29" x14ac:dyDescent="0.2">
      <c r="A4756" s="1" t="s">
        <v>4780</v>
      </c>
      <c r="B4756" s="1">
        <v>1</v>
      </c>
      <c r="C4756" s="2">
        <v>41573</v>
      </c>
      <c r="D4756" s="2">
        <v>41576</v>
      </c>
      <c r="E4756" s="2">
        <v>41576</v>
      </c>
      <c r="F4756" s="1">
        <v>26</v>
      </c>
      <c r="G4756" s="1">
        <v>50</v>
      </c>
      <c r="H4756" s="1">
        <v>19.23076923</v>
      </c>
      <c r="I4756" s="1">
        <v>52.93</v>
      </c>
      <c r="J4756" s="1">
        <v>0</v>
      </c>
      <c r="K4756" s="1">
        <v>1</v>
      </c>
      <c r="L4756" s="1">
        <v>0</v>
      </c>
      <c r="M4756" s="1">
        <v>0</v>
      </c>
      <c r="N4756" s="7">
        <f t="shared" si="740"/>
        <v>0</v>
      </c>
      <c r="O4756" s="1">
        <v>0</v>
      </c>
      <c r="P4756" s="1" t="s">
        <v>36</v>
      </c>
      <c r="Q4756" s="1" t="s">
        <v>63</v>
      </c>
      <c r="R4756" s="10">
        <f>F4756*Part4Out!C$78+'relay test.csv'!H4756*Part4Out!C$79+'relay test.csv'!I4756*Part4Out!C$80+'relay test.csv'!J4756*Part4Out!C$81+'relay test.csv'!K4756*Part4Out!C$82+'relay test.csv'!L4756*Part4Out!C$83+'relay test.csv'!M4756*Part4Out!C$84+'relay test.csv'!N4756*Part4Out!C$85</f>
        <v>6.204681030077789</v>
      </c>
      <c r="S4756" s="10">
        <f>(F4756*Part4Out!C$78+'relay test.csv'!H4756*Part4Out!C$79+'relay test.csv'!I4756*Part4Out!C$80+'relay test.csv'!J4756*Part4Out!C$81+'relay test.csv'!K4756*Part4Out!C$82+'relay test.csv'!L4756*Part4Out!C$83+'relay test.csv'!M4756*Part4Out!C$84+'relay test.csv'!N4756*Part4Out!C$85) +Part4Out!C$77</f>
        <v>3.6010457785124639</v>
      </c>
      <c r="T4756" s="10">
        <f t="shared" si="741"/>
        <v>36.63652811071038</v>
      </c>
      <c r="U4756" s="12">
        <f t="shared" si="742"/>
        <v>0.97343006780385177</v>
      </c>
      <c r="V4756" s="11">
        <f t="shared" si="743"/>
        <v>1</v>
      </c>
      <c r="W4756" s="11">
        <f t="shared" si="744"/>
        <v>1</v>
      </c>
      <c r="X4756" s="11">
        <f t="shared" si="745"/>
        <v>495.06102117789089</v>
      </c>
      <c r="Y4756" s="12">
        <f t="shared" si="746"/>
        <v>0.99798411897466666</v>
      </c>
      <c r="Z4756" s="11">
        <f t="shared" si="747"/>
        <v>1</v>
      </c>
      <c r="AA4756" s="11">
        <f t="shared" si="748"/>
        <v>1</v>
      </c>
      <c r="AB4756" s="11">
        <f t="shared" si="749"/>
        <v>1</v>
      </c>
      <c r="AC4756" s="1" t="s">
        <v>4780</v>
      </c>
    </row>
    <row r="4757" spans="1:29" x14ac:dyDescent="0.2">
      <c r="A4757" s="1" t="s">
        <v>4781</v>
      </c>
      <c r="B4757" s="1">
        <v>1</v>
      </c>
      <c r="C4757" s="2">
        <v>41573</v>
      </c>
      <c r="D4757" s="2">
        <v>41574</v>
      </c>
      <c r="E4757" s="2">
        <v>41588</v>
      </c>
      <c r="F4757" s="1">
        <v>27</v>
      </c>
      <c r="G4757" s="1">
        <v>25.925925929999998</v>
      </c>
      <c r="H4757" s="1">
        <v>7.407407407</v>
      </c>
      <c r="I4757" s="1">
        <v>41.09</v>
      </c>
      <c r="J4757" s="1">
        <v>0.214285714285714</v>
      </c>
      <c r="K4757" s="1">
        <v>1</v>
      </c>
      <c r="L4757" s="1">
        <v>0</v>
      </c>
      <c r="M4757" s="1">
        <v>0</v>
      </c>
      <c r="N4757" s="7">
        <f t="shared" si="740"/>
        <v>0</v>
      </c>
      <c r="O4757" s="1">
        <v>0</v>
      </c>
      <c r="P4757" s="1" t="s">
        <v>30</v>
      </c>
      <c r="Q4757" s="1" t="s">
        <v>28</v>
      </c>
      <c r="R4757" s="10">
        <f>F4757*Part4Out!C$78+'relay test.csv'!H4757*Part4Out!C$79+'relay test.csv'!I4757*Part4Out!C$80+'relay test.csv'!J4757*Part4Out!C$81+'relay test.csv'!K4757*Part4Out!C$82+'relay test.csv'!L4757*Part4Out!C$83+'relay test.csv'!M4757*Part4Out!C$84+'relay test.csv'!N4757*Part4Out!C$85</f>
        <v>6.1018911164470939</v>
      </c>
      <c r="S4757" s="10">
        <f>(F4757*Part4Out!C$78+'relay test.csv'!H4757*Part4Out!C$79+'relay test.csv'!I4757*Part4Out!C$80+'relay test.csv'!J4757*Part4Out!C$81+'relay test.csv'!K4757*Part4Out!C$82+'relay test.csv'!L4757*Part4Out!C$83+'relay test.csv'!M4757*Part4Out!C$84+'relay test.csv'!N4757*Part4Out!C$85) +Part4Out!C$77</f>
        <v>3.4982558648817688</v>
      </c>
      <c r="T4757" s="10">
        <f t="shared" si="741"/>
        <v>33.057744475428017</v>
      </c>
      <c r="U4757" s="12">
        <f t="shared" si="742"/>
        <v>0.97063810256954974</v>
      </c>
      <c r="V4757" s="11">
        <f t="shared" si="743"/>
        <v>1</v>
      </c>
      <c r="W4757" s="11">
        <f t="shared" si="744"/>
        <v>1</v>
      </c>
      <c r="X4757" s="11">
        <f t="shared" si="745"/>
        <v>446.70173681274207</v>
      </c>
      <c r="Y4757" s="12">
        <f t="shared" si="746"/>
        <v>0.9977663700678957</v>
      </c>
      <c r="Z4757" s="11">
        <f t="shared" si="747"/>
        <v>1</v>
      </c>
      <c r="AA4757" s="11">
        <f t="shared" si="748"/>
        <v>1</v>
      </c>
      <c r="AB4757" s="11">
        <f t="shared" si="749"/>
        <v>1</v>
      </c>
      <c r="AC4757" s="1" t="s">
        <v>4781</v>
      </c>
    </row>
    <row r="4758" spans="1:29" x14ac:dyDescent="0.2">
      <c r="A4758" s="1" t="s">
        <v>4782</v>
      </c>
      <c r="B4758" s="1">
        <v>1</v>
      </c>
      <c r="C4758" s="2">
        <v>41573</v>
      </c>
      <c r="D4758" s="2">
        <v>41600</v>
      </c>
      <c r="E4758" s="2">
        <v>41600</v>
      </c>
      <c r="F4758" s="1">
        <v>38</v>
      </c>
      <c r="G4758" s="1">
        <v>23.684210530000001</v>
      </c>
      <c r="H4758" s="1">
        <v>10.52631579</v>
      </c>
      <c r="I4758" s="1">
        <v>79.89</v>
      </c>
      <c r="J4758" s="1">
        <v>0</v>
      </c>
      <c r="K4758" s="1">
        <v>1</v>
      </c>
      <c r="L4758" s="1">
        <v>0</v>
      </c>
      <c r="M4758" s="1">
        <v>0</v>
      </c>
      <c r="N4758" s="7">
        <f t="shared" si="740"/>
        <v>0</v>
      </c>
      <c r="O4758" s="1">
        <v>0</v>
      </c>
      <c r="P4758" s="1" t="s">
        <v>32</v>
      </c>
      <c r="Q4758" s="1" t="s">
        <v>63</v>
      </c>
      <c r="R4758" s="10">
        <f>F4758*Part4Out!C$78+'relay test.csv'!H4758*Part4Out!C$79+'relay test.csv'!I4758*Part4Out!C$80+'relay test.csv'!J4758*Part4Out!C$81+'relay test.csv'!K4758*Part4Out!C$82+'relay test.csv'!L4758*Part4Out!C$83+'relay test.csv'!M4758*Part4Out!C$84+'relay test.csv'!N4758*Part4Out!C$85</f>
        <v>8.4810694754833467</v>
      </c>
      <c r="S4758" s="10">
        <f>(F4758*Part4Out!C$78+'relay test.csv'!H4758*Part4Out!C$79+'relay test.csv'!I4758*Part4Out!C$80+'relay test.csv'!J4758*Part4Out!C$81+'relay test.csv'!K4758*Part4Out!C$82+'relay test.csv'!L4758*Part4Out!C$83+'relay test.csv'!M4758*Part4Out!C$84+'relay test.csv'!N4758*Part4Out!C$85) +Part4Out!C$77</f>
        <v>5.8774342239180211</v>
      </c>
      <c r="T4758" s="10">
        <f t="shared" si="741"/>
        <v>356.892360074051</v>
      </c>
      <c r="U4758" s="12">
        <f t="shared" si="742"/>
        <v>0.99720586379716769</v>
      </c>
      <c r="V4758" s="11">
        <f t="shared" si="743"/>
        <v>1</v>
      </c>
      <c r="W4758" s="11">
        <f t="shared" si="744"/>
        <v>1</v>
      </c>
      <c r="X4758" s="11">
        <f t="shared" si="745"/>
        <v>4822.6047974561052</v>
      </c>
      <c r="Y4758" s="12">
        <f t="shared" si="746"/>
        <v>0.99979268616688344</v>
      </c>
      <c r="Z4758" s="11">
        <f t="shared" si="747"/>
        <v>1</v>
      </c>
      <c r="AA4758" s="11">
        <f t="shared" si="748"/>
        <v>1</v>
      </c>
      <c r="AB4758" s="11">
        <f t="shared" si="749"/>
        <v>1</v>
      </c>
      <c r="AC4758" s="1" t="s">
        <v>4782</v>
      </c>
    </row>
    <row r="4759" spans="1:29" x14ac:dyDescent="0.2">
      <c r="A4759" s="1" t="s">
        <v>4783</v>
      </c>
      <c r="B4759" s="1">
        <v>1</v>
      </c>
      <c r="C4759" s="2">
        <v>41573</v>
      </c>
      <c r="D4759" s="2">
        <v>41583</v>
      </c>
      <c r="E4759" s="2">
        <v>41593</v>
      </c>
      <c r="F4759" s="1">
        <v>35</v>
      </c>
      <c r="G4759" s="1">
        <v>14.28571429</v>
      </c>
      <c r="H4759" s="1">
        <v>8.5714285710000002</v>
      </c>
      <c r="I4759" s="1">
        <v>34.93</v>
      </c>
      <c r="J4759" s="1">
        <v>0.2</v>
      </c>
      <c r="K4759" s="1">
        <v>1</v>
      </c>
      <c r="L4759" s="1">
        <v>0</v>
      </c>
      <c r="M4759" s="1">
        <v>0</v>
      </c>
      <c r="N4759" s="7">
        <f t="shared" si="740"/>
        <v>1</v>
      </c>
      <c r="O4759" s="1">
        <v>0</v>
      </c>
      <c r="P4759" s="1" t="s">
        <v>23</v>
      </c>
      <c r="Q4759" s="1" t="s">
        <v>28</v>
      </c>
      <c r="R4759" s="10">
        <f>F4759*Part4Out!C$78+'relay test.csv'!H4759*Part4Out!C$79+'relay test.csv'!I4759*Part4Out!C$80+'relay test.csv'!J4759*Part4Out!C$81+'relay test.csv'!K4759*Part4Out!C$82+'relay test.csv'!L4759*Part4Out!C$83+'relay test.csv'!M4759*Part4Out!C$84+'relay test.csv'!N4759*Part4Out!C$85</f>
        <v>8.1107608574876089</v>
      </c>
      <c r="S4759" s="10">
        <f>(F4759*Part4Out!C$78+'relay test.csv'!H4759*Part4Out!C$79+'relay test.csv'!I4759*Part4Out!C$80+'relay test.csv'!J4759*Part4Out!C$81+'relay test.csv'!K4759*Part4Out!C$82+'relay test.csv'!L4759*Part4Out!C$83+'relay test.csv'!M4759*Part4Out!C$84+'relay test.csv'!N4759*Part4Out!C$85) +Part4Out!C$77</f>
        <v>5.5071256059222833</v>
      </c>
      <c r="T4759" s="10">
        <f t="shared" si="741"/>
        <v>246.44173735290005</v>
      </c>
      <c r="U4759" s="12">
        <f t="shared" si="742"/>
        <v>0.99595864460580552</v>
      </c>
      <c r="V4759" s="11">
        <f t="shared" si="743"/>
        <v>1</v>
      </c>
      <c r="W4759" s="11">
        <f t="shared" si="744"/>
        <v>1</v>
      </c>
      <c r="X4759" s="11">
        <f t="shared" si="745"/>
        <v>3330.1108059721846</v>
      </c>
      <c r="Y4759" s="12">
        <f t="shared" si="746"/>
        <v>0.99969979983907853</v>
      </c>
      <c r="Z4759" s="11">
        <f t="shared" si="747"/>
        <v>1</v>
      </c>
      <c r="AA4759" s="11">
        <f t="shared" si="748"/>
        <v>1</v>
      </c>
      <c r="AB4759" s="11">
        <f t="shared" si="749"/>
        <v>1</v>
      </c>
      <c r="AC4759" s="1" t="s">
        <v>4783</v>
      </c>
    </row>
    <row r="4760" spans="1:29" x14ac:dyDescent="0.2">
      <c r="A4760" s="1" t="s">
        <v>4784</v>
      </c>
      <c r="B4760" s="1">
        <v>1</v>
      </c>
      <c r="C4760" s="2">
        <v>41573</v>
      </c>
      <c r="D4760" s="2">
        <v>41574</v>
      </c>
      <c r="E4760" s="2">
        <v>41589</v>
      </c>
      <c r="F4760" s="1">
        <v>30</v>
      </c>
      <c r="G4760" s="1">
        <v>46.666666669999998</v>
      </c>
      <c r="H4760" s="1">
        <v>6.6666666670000003</v>
      </c>
      <c r="I4760" s="1">
        <v>117.63</v>
      </c>
      <c r="J4760" s="1">
        <v>0.133333333333333</v>
      </c>
      <c r="K4760" s="1">
        <v>1</v>
      </c>
      <c r="L4760" s="1">
        <v>0</v>
      </c>
      <c r="M4760" s="1">
        <v>0</v>
      </c>
      <c r="N4760" s="7">
        <f t="shared" si="740"/>
        <v>0</v>
      </c>
      <c r="O4760" s="1">
        <v>0</v>
      </c>
      <c r="P4760" s="1" t="s">
        <v>32</v>
      </c>
      <c r="Q4760" s="1" t="s">
        <v>28</v>
      </c>
      <c r="R4760" s="10">
        <f>F4760*Part4Out!C$78+'relay test.csv'!H4760*Part4Out!C$79+'relay test.csv'!I4760*Part4Out!C$80+'relay test.csv'!J4760*Part4Out!C$81+'relay test.csv'!K4760*Part4Out!C$82+'relay test.csv'!L4760*Part4Out!C$83+'relay test.csv'!M4760*Part4Out!C$84+'relay test.csv'!N4760*Part4Out!C$85</f>
        <v>6.5028450209207849</v>
      </c>
      <c r="S4760" s="10">
        <f>(F4760*Part4Out!C$78+'relay test.csv'!H4760*Part4Out!C$79+'relay test.csv'!I4760*Part4Out!C$80+'relay test.csv'!J4760*Part4Out!C$81+'relay test.csv'!K4760*Part4Out!C$82+'relay test.csv'!L4760*Part4Out!C$83+'relay test.csv'!M4760*Part4Out!C$84+'relay test.csv'!N4760*Part4Out!C$85) +Part4Out!C$77</f>
        <v>3.8992097693554597</v>
      </c>
      <c r="T4760" s="10">
        <f t="shared" si="741"/>
        <v>49.363425197306469</v>
      </c>
      <c r="U4760" s="12">
        <f t="shared" si="742"/>
        <v>0.98014432108057892</v>
      </c>
      <c r="V4760" s="11">
        <f t="shared" si="743"/>
        <v>1</v>
      </c>
      <c r="W4760" s="11">
        <f t="shared" si="744"/>
        <v>1</v>
      </c>
      <c r="X4760" s="11">
        <f t="shared" si="745"/>
        <v>667.03666933638169</v>
      </c>
      <c r="Y4760" s="12">
        <f t="shared" si="746"/>
        <v>0.99850307618443557</v>
      </c>
      <c r="Z4760" s="11">
        <f t="shared" si="747"/>
        <v>1</v>
      </c>
      <c r="AA4760" s="11">
        <f t="shared" si="748"/>
        <v>1</v>
      </c>
      <c r="AB4760" s="11">
        <f t="shared" si="749"/>
        <v>1</v>
      </c>
      <c r="AC4760" s="1" t="s">
        <v>4784</v>
      </c>
    </row>
    <row r="4761" spans="1:29" x14ac:dyDescent="0.2">
      <c r="A4761" s="1" t="s">
        <v>4785</v>
      </c>
      <c r="B4761" s="1">
        <v>1</v>
      </c>
      <c r="C4761" s="2">
        <v>41573</v>
      </c>
      <c r="D4761" s="2">
        <v>41602</v>
      </c>
      <c r="E4761" s="2">
        <v>41602</v>
      </c>
      <c r="F4761" s="1">
        <v>30</v>
      </c>
      <c r="G4761" s="1">
        <v>90</v>
      </c>
      <c r="H4761" s="1">
        <v>6.6666666670000003</v>
      </c>
      <c r="I4761" s="1">
        <v>81.89</v>
      </c>
      <c r="J4761" s="1">
        <v>0</v>
      </c>
      <c r="K4761" s="1">
        <v>1</v>
      </c>
      <c r="L4761" s="1">
        <v>0</v>
      </c>
      <c r="M4761" s="1">
        <v>0</v>
      </c>
      <c r="N4761" s="7">
        <f t="shared" si="740"/>
        <v>0</v>
      </c>
      <c r="O4761" s="1">
        <v>0</v>
      </c>
      <c r="P4761" s="1" t="s">
        <v>30</v>
      </c>
      <c r="Q4761" s="1" t="s">
        <v>63</v>
      </c>
      <c r="R4761" s="10">
        <f>F4761*Part4Out!C$78+'relay test.csv'!H4761*Part4Out!C$79+'relay test.csv'!I4761*Part4Out!C$80+'relay test.csv'!J4761*Part4Out!C$81+'relay test.csv'!K4761*Part4Out!C$82+'relay test.csv'!L4761*Part4Out!C$83+'relay test.csv'!M4761*Part4Out!C$84+'relay test.csv'!N4761*Part4Out!C$85</f>
        <v>6.7074073344278702</v>
      </c>
      <c r="S4761" s="10">
        <f>(F4761*Part4Out!C$78+'relay test.csv'!H4761*Part4Out!C$79+'relay test.csv'!I4761*Part4Out!C$80+'relay test.csv'!J4761*Part4Out!C$81+'relay test.csv'!K4761*Part4Out!C$82+'relay test.csv'!L4761*Part4Out!C$83+'relay test.csv'!M4761*Part4Out!C$84+'relay test.csv'!N4761*Part4Out!C$85) +Part4Out!C$77</f>
        <v>4.1037720828625446</v>
      </c>
      <c r="T4761" s="10">
        <f t="shared" si="741"/>
        <v>60.568325981580521</v>
      </c>
      <c r="U4761" s="12">
        <f t="shared" si="742"/>
        <v>0.98375788225427518</v>
      </c>
      <c r="V4761" s="11">
        <f t="shared" si="743"/>
        <v>1</v>
      </c>
      <c r="W4761" s="11">
        <f t="shared" si="744"/>
        <v>1</v>
      </c>
      <c r="X4761" s="11">
        <f t="shared" si="745"/>
        <v>818.44592972527835</v>
      </c>
      <c r="Y4761" s="12">
        <f t="shared" si="746"/>
        <v>0.9987796632288658</v>
      </c>
      <c r="Z4761" s="11">
        <f t="shared" si="747"/>
        <v>1</v>
      </c>
      <c r="AA4761" s="11">
        <f t="shared" si="748"/>
        <v>1</v>
      </c>
      <c r="AB4761" s="11">
        <f t="shared" si="749"/>
        <v>1</v>
      </c>
      <c r="AC4761" s="1" t="s">
        <v>4785</v>
      </c>
    </row>
    <row r="4762" spans="1:29" x14ac:dyDescent="0.2">
      <c r="A4762" s="1" t="s">
        <v>4786</v>
      </c>
      <c r="B4762" s="1">
        <v>1</v>
      </c>
      <c r="C4762" s="2">
        <v>41573</v>
      </c>
      <c r="D4762" s="2">
        <v>41573</v>
      </c>
      <c r="E4762" s="2">
        <v>41573</v>
      </c>
      <c r="F4762" s="1">
        <v>27</v>
      </c>
      <c r="G4762" s="1">
        <v>62.962962959999999</v>
      </c>
      <c r="H4762" s="1">
        <v>3.703703704</v>
      </c>
      <c r="I4762" s="1">
        <v>40.020000000000003</v>
      </c>
      <c r="J4762" s="1">
        <v>0</v>
      </c>
      <c r="K4762" s="1">
        <v>1</v>
      </c>
      <c r="L4762" s="1">
        <v>0</v>
      </c>
      <c r="M4762" s="1">
        <v>0</v>
      </c>
      <c r="N4762" s="7">
        <f t="shared" si="740"/>
        <v>0</v>
      </c>
      <c r="O4762" s="1">
        <v>0</v>
      </c>
      <c r="P4762" s="1" t="s">
        <v>26</v>
      </c>
      <c r="Q4762" s="1" t="s">
        <v>28</v>
      </c>
      <c r="R4762" s="10">
        <f>F4762*Part4Out!C$78+'relay test.csv'!H4762*Part4Out!C$79+'relay test.csv'!I4762*Part4Out!C$80+'relay test.csv'!J4762*Part4Out!C$81+'relay test.csv'!K4762*Part4Out!C$82+'relay test.csv'!L4762*Part4Out!C$83+'relay test.csv'!M4762*Part4Out!C$84+'relay test.csv'!N4762*Part4Out!C$85</f>
        <v>6.1621323355900879</v>
      </c>
      <c r="S4762" s="10">
        <f>(F4762*Part4Out!C$78+'relay test.csv'!H4762*Part4Out!C$79+'relay test.csv'!I4762*Part4Out!C$80+'relay test.csv'!J4762*Part4Out!C$81+'relay test.csv'!K4762*Part4Out!C$82+'relay test.csv'!L4762*Part4Out!C$83+'relay test.csv'!M4762*Part4Out!C$84+'relay test.csv'!N4762*Part4Out!C$85) +Part4Out!C$77</f>
        <v>3.5584970840247627</v>
      </c>
      <c r="T4762" s="10">
        <f t="shared" si="741"/>
        <v>35.110389507038214</v>
      </c>
      <c r="U4762" s="12">
        <f t="shared" si="742"/>
        <v>0.9723071389245167</v>
      </c>
      <c r="V4762" s="11">
        <f t="shared" si="743"/>
        <v>1</v>
      </c>
      <c r="W4762" s="11">
        <f t="shared" si="744"/>
        <v>1</v>
      </c>
      <c r="X4762" s="11">
        <f t="shared" si="745"/>
        <v>474.43865943799477</v>
      </c>
      <c r="Y4762" s="12">
        <f t="shared" si="746"/>
        <v>0.9978966792452636</v>
      </c>
      <c r="Z4762" s="11">
        <f t="shared" si="747"/>
        <v>1</v>
      </c>
      <c r="AA4762" s="11">
        <f t="shared" si="748"/>
        <v>1</v>
      </c>
      <c r="AB4762" s="11">
        <f t="shared" si="749"/>
        <v>1</v>
      </c>
      <c r="AC4762" s="1" t="s">
        <v>4786</v>
      </c>
    </row>
    <row r="4763" spans="1:29" x14ac:dyDescent="0.2">
      <c r="A4763" s="1" t="s">
        <v>4787</v>
      </c>
      <c r="B4763" s="1">
        <v>1</v>
      </c>
      <c r="C4763" s="2">
        <v>41573</v>
      </c>
      <c r="D4763" s="2">
        <v>41573</v>
      </c>
      <c r="E4763" s="2">
        <v>41658</v>
      </c>
      <c r="F4763" s="1">
        <v>52</v>
      </c>
      <c r="G4763" s="1">
        <v>96.153846150000007</v>
      </c>
      <c r="H4763" s="1">
        <v>11.53846154</v>
      </c>
      <c r="I4763" s="1">
        <v>34.14</v>
      </c>
      <c r="J4763" s="1">
        <v>0.16470588235294101</v>
      </c>
      <c r="K4763" s="1">
        <v>1</v>
      </c>
      <c r="L4763" s="1">
        <v>1</v>
      </c>
      <c r="M4763" s="1">
        <v>0</v>
      </c>
      <c r="N4763" s="7">
        <f t="shared" si="740"/>
        <v>0</v>
      </c>
      <c r="O4763" s="1">
        <v>0</v>
      </c>
      <c r="P4763" s="1" t="s">
        <v>36</v>
      </c>
      <c r="Q4763" s="1" t="s">
        <v>28</v>
      </c>
      <c r="R4763" s="10">
        <f>F4763*Part4Out!C$78+'relay test.csv'!H4763*Part4Out!C$79+'relay test.csv'!I4763*Part4Out!C$80+'relay test.csv'!J4763*Part4Out!C$81+'relay test.csv'!K4763*Part4Out!C$82+'relay test.csv'!L4763*Part4Out!C$83+'relay test.csv'!M4763*Part4Out!C$84+'relay test.csv'!N4763*Part4Out!C$85</f>
        <v>12.284542584348136</v>
      </c>
      <c r="S4763" s="10">
        <f>(F4763*Part4Out!C$78+'relay test.csv'!H4763*Part4Out!C$79+'relay test.csv'!I4763*Part4Out!C$80+'relay test.csv'!J4763*Part4Out!C$81+'relay test.csv'!K4763*Part4Out!C$82+'relay test.csv'!L4763*Part4Out!C$83+'relay test.csv'!M4763*Part4Out!C$84+'relay test.csv'!N4763*Part4Out!C$85) +Part4Out!C$77</f>
        <v>9.6809073327828106</v>
      </c>
      <c r="T4763" s="10">
        <f t="shared" si="741"/>
        <v>16009.015844190641</v>
      </c>
      <c r="U4763" s="12">
        <f t="shared" si="742"/>
        <v>0.99993753909991523</v>
      </c>
      <c r="V4763" s="11">
        <f t="shared" si="743"/>
        <v>1</v>
      </c>
      <c r="W4763" s="11">
        <f t="shared" si="744"/>
        <v>1</v>
      </c>
      <c r="X4763" s="11">
        <f t="shared" si="745"/>
        <v>216326.16791439697</v>
      </c>
      <c r="Y4763" s="12">
        <f t="shared" si="746"/>
        <v>0.99999537737210886</v>
      </c>
      <c r="Z4763" s="11">
        <f t="shared" si="747"/>
        <v>1</v>
      </c>
      <c r="AA4763" s="11">
        <f t="shared" si="748"/>
        <v>1</v>
      </c>
      <c r="AB4763" s="11">
        <f t="shared" si="749"/>
        <v>1</v>
      </c>
      <c r="AC4763" s="1" t="s">
        <v>4787</v>
      </c>
    </row>
    <row r="4764" spans="1:29" x14ac:dyDescent="0.2">
      <c r="A4764" s="1" t="s">
        <v>4788</v>
      </c>
      <c r="B4764" s="1">
        <v>1</v>
      </c>
      <c r="C4764" s="2">
        <v>41573</v>
      </c>
      <c r="D4764" s="2">
        <v>41573</v>
      </c>
      <c r="E4764" s="2">
        <v>41647</v>
      </c>
      <c r="F4764" s="1">
        <v>39</v>
      </c>
      <c r="G4764" s="1">
        <v>41.025641030000003</v>
      </c>
      <c r="H4764" s="1">
        <v>17.948717949999999</v>
      </c>
      <c r="I4764" s="1">
        <v>32.92</v>
      </c>
      <c r="J4764" s="1">
        <v>8.1081081081081099E-2</v>
      </c>
      <c r="K4764" s="1">
        <v>1</v>
      </c>
      <c r="L4764" s="1">
        <v>1</v>
      </c>
      <c r="M4764" s="1">
        <v>0</v>
      </c>
      <c r="N4764" s="7">
        <f t="shared" si="740"/>
        <v>0</v>
      </c>
      <c r="O4764" s="1">
        <v>0</v>
      </c>
      <c r="P4764" s="1" t="s">
        <v>36</v>
      </c>
      <c r="Q4764" s="1" t="s">
        <v>28</v>
      </c>
      <c r="R4764" s="10">
        <f>F4764*Part4Out!C$78+'relay test.csv'!H4764*Part4Out!C$79+'relay test.csv'!I4764*Part4Out!C$80+'relay test.csv'!J4764*Part4Out!C$81+'relay test.csv'!K4764*Part4Out!C$82+'relay test.csv'!L4764*Part4Out!C$83+'relay test.csv'!M4764*Part4Out!C$84+'relay test.csv'!N4764*Part4Out!C$85</f>
        <v>9.7122872147889598</v>
      </c>
      <c r="S4764" s="10">
        <f>(F4764*Part4Out!C$78+'relay test.csv'!H4764*Part4Out!C$79+'relay test.csv'!I4764*Part4Out!C$80+'relay test.csv'!J4764*Part4Out!C$81+'relay test.csv'!K4764*Part4Out!C$82+'relay test.csv'!L4764*Part4Out!C$83+'relay test.csv'!M4764*Part4Out!C$84+'relay test.csv'!N4764*Part4Out!C$85) +Part4Out!C$77</f>
        <v>7.1086519632236342</v>
      </c>
      <c r="T4764" s="10">
        <f t="shared" si="741"/>
        <v>1222.4984619426748</v>
      </c>
      <c r="U4764" s="12">
        <f t="shared" si="742"/>
        <v>0.99918267163294006</v>
      </c>
      <c r="V4764" s="11">
        <f t="shared" si="743"/>
        <v>1</v>
      </c>
      <c r="W4764" s="11">
        <f t="shared" si="744"/>
        <v>1</v>
      </c>
      <c r="X4764" s="11">
        <f t="shared" si="745"/>
        <v>16519.34198374036</v>
      </c>
      <c r="Y4764" s="12">
        <f t="shared" si="746"/>
        <v>0.99993946856542171</v>
      </c>
      <c r="Z4764" s="11">
        <f t="shared" si="747"/>
        <v>1</v>
      </c>
      <c r="AA4764" s="11">
        <f t="shared" si="748"/>
        <v>1</v>
      </c>
      <c r="AB4764" s="11">
        <f t="shared" si="749"/>
        <v>1</v>
      </c>
      <c r="AC4764" s="1" t="s">
        <v>4788</v>
      </c>
    </row>
    <row r="4765" spans="1:29" x14ac:dyDescent="0.2">
      <c r="A4765" s="1" t="s">
        <v>4789</v>
      </c>
      <c r="B4765" s="1">
        <v>1</v>
      </c>
      <c r="C4765" s="2">
        <v>41542</v>
      </c>
      <c r="D4765" s="2">
        <v>41573</v>
      </c>
      <c r="E4765" s="2">
        <v>41573</v>
      </c>
      <c r="F4765" s="1">
        <v>5</v>
      </c>
      <c r="G4765" s="1">
        <v>60</v>
      </c>
      <c r="H4765" s="1">
        <v>0</v>
      </c>
      <c r="I4765" s="1">
        <v>51.26</v>
      </c>
      <c r="J4765" s="1">
        <v>0</v>
      </c>
      <c r="K4765" s="1">
        <v>1</v>
      </c>
      <c r="L4765" s="1">
        <v>0</v>
      </c>
      <c r="M4765" s="1">
        <v>0</v>
      </c>
      <c r="N4765" s="7">
        <f t="shared" si="740"/>
        <v>0</v>
      </c>
      <c r="O4765" s="1">
        <v>0</v>
      </c>
      <c r="P4765" s="1" t="s">
        <v>36</v>
      </c>
      <c r="Q4765" s="1" t="s">
        <v>63</v>
      </c>
      <c r="R4765" s="10">
        <f>F4765*Part4Out!C$78+'relay test.csv'!H4765*Part4Out!C$79+'relay test.csv'!I4765*Part4Out!C$80+'relay test.csv'!J4765*Part4Out!C$81+'relay test.csv'!K4765*Part4Out!C$82+'relay test.csv'!L4765*Part4Out!C$83+'relay test.csv'!M4765*Part4Out!C$84+'relay test.csv'!N4765*Part4Out!C$85</f>
        <v>1.3976614509146363</v>
      </c>
      <c r="S4765" s="10">
        <f>(F4765*Part4Out!C$78+'relay test.csv'!H4765*Part4Out!C$79+'relay test.csv'!I4765*Part4Out!C$80+'relay test.csv'!J4765*Part4Out!C$81+'relay test.csv'!K4765*Part4Out!C$82+'relay test.csv'!L4765*Part4Out!C$83+'relay test.csv'!M4765*Part4Out!C$84+'relay test.csv'!N4765*Part4Out!C$85) +Part4Out!C$77</f>
        <v>-1.2059738006506888</v>
      </c>
      <c r="T4765" s="10">
        <f t="shared" si="741"/>
        <v>0.29940030130012013</v>
      </c>
      <c r="U4765" s="12">
        <f t="shared" si="742"/>
        <v>0.23041421569669793</v>
      </c>
      <c r="V4765" s="11">
        <f t="shared" si="743"/>
        <v>0</v>
      </c>
      <c r="W4765" s="11">
        <f t="shared" si="744"/>
        <v>1</v>
      </c>
      <c r="X4765" s="11">
        <f t="shared" si="745"/>
        <v>4.0457277625953436</v>
      </c>
      <c r="Y4765" s="12">
        <f t="shared" si="746"/>
        <v>0.80181253388002138</v>
      </c>
      <c r="Z4765" s="11">
        <f t="shared" si="747"/>
        <v>1</v>
      </c>
      <c r="AA4765" s="11">
        <f t="shared" si="748"/>
        <v>1</v>
      </c>
      <c r="AB4765" s="11">
        <f t="shared" si="749"/>
        <v>1</v>
      </c>
      <c r="AC4765" s="1" t="s">
        <v>4789</v>
      </c>
    </row>
    <row r="4766" spans="1:29" x14ac:dyDescent="0.2">
      <c r="A4766" s="1" t="s">
        <v>4790</v>
      </c>
      <c r="B4766" s="1">
        <v>0</v>
      </c>
      <c r="C4766" s="2">
        <v>41569</v>
      </c>
      <c r="D4766" s="2">
        <v>41574</v>
      </c>
      <c r="E4766" s="2">
        <v>41574</v>
      </c>
      <c r="F4766" s="1">
        <v>0</v>
      </c>
      <c r="G4766" s="1">
        <v>0</v>
      </c>
      <c r="H4766" s="1">
        <v>0</v>
      </c>
      <c r="I4766" s="1">
        <v>40.020000000000003</v>
      </c>
      <c r="J4766" s="1">
        <v>0</v>
      </c>
      <c r="K4766" s="1">
        <v>1</v>
      </c>
      <c r="L4766" s="1">
        <v>1</v>
      </c>
      <c r="M4766" s="1">
        <v>0</v>
      </c>
      <c r="N4766" s="7">
        <f t="shared" si="740"/>
        <v>0</v>
      </c>
      <c r="O4766" s="1">
        <v>0</v>
      </c>
      <c r="P4766" s="1" t="s">
        <v>32</v>
      </c>
      <c r="Q4766" s="1" t="s">
        <v>24</v>
      </c>
      <c r="R4766" s="10">
        <f>F4766*Part4Out!C$78+'relay test.csv'!H4766*Part4Out!C$79+'relay test.csv'!I4766*Part4Out!C$80+'relay test.csv'!J4766*Part4Out!C$81+'relay test.csv'!K4766*Part4Out!C$82+'relay test.csv'!L4766*Part4Out!C$83+'relay test.csv'!M4766*Part4Out!C$84+'relay test.csv'!N4766*Part4Out!C$85</f>
        <v>1.1400478739237316</v>
      </c>
      <c r="S4766" s="10">
        <f>(F4766*Part4Out!C$78+'relay test.csv'!H4766*Part4Out!C$79+'relay test.csv'!I4766*Part4Out!C$80+'relay test.csv'!J4766*Part4Out!C$81+'relay test.csv'!K4766*Part4Out!C$82+'relay test.csv'!L4766*Part4Out!C$83+'relay test.csv'!M4766*Part4Out!C$84+'relay test.csv'!N4766*Part4Out!C$85) +Part4Out!C$77</f>
        <v>-1.4635873776415935</v>
      </c>
      <c r="T4766" s="10">
        <f t="shared" si="741"/>
        <v>0.23140464808151773</v>
      </c>
      <c r="U4766" s="12">
        <f t="shared" si="742"/>
        <v>0.18791925825685121</v>
      </c>
      <c r="V4766" s="11">
        <f t="shared" si="743"/>
        <v>0</v>
      </c>
      <c r="W4766" s="11">
        <f t="shared" si="744"/>
        <v>0</v>
      </c>
      <c r="X4766" s="11">
        <f t="shared" si="745"/>
        <v>3.126918059439594</v>
      </c>
      <c r="Y4766" s="12">
        <f t="shared" si="746"/>
        <v>0.75768842860529362</v>
      </c>
      <c r="Z4766" s="11">
        <f t="shared" si="747"/>
        <v>1</v>
      </c>
      <c r="AA4766" s="11">
        <f t="shared" si="748"/>
        <v>0</v>
      </c>
      <c r="AB4766" s="11">
        <f t="shared" si="749"/>
        <v>0</v>
      </c>
      <c r="AC4766" s="1" t="s">
        <v>4790</v>
      </c>
    </row>
    <row r="4767" spans="1:29" x14ac:dyDescent="0.2">
      <c r="A4767" s="1" t="s">
        <v>4791</v>
      </c>
      <c r="B4767" s="1">
        <v>1</v>
      </c>
      <c r="C4767" s="2">
        <v>41570</v>
      </c>
      <c r="D4767" s="2">
        <v>41575</v>
      </c>
      <c r="E4767" s="2">
        <v>41627</v>
      </c>
      <c r="F4767" s="1">
        <v>23</v>
      </c>
      <c r="G4767" s="1">
        <v>100</v>
      </c>
      <c r="H4767" s="1">
        <v>21.739130429999999</v>
      </c>
      <c r="I4767" s="1">
        <v>85.76</v>
      </c>
      <c r="J4767" s="1">
        <v>9.6153846153846201E-2</v>
      </c>
      <c r="K4767" s="1">
        <v>1</v>
      </c>
      <c r="L4767" s="1">
        <v>0</v>
      </c>
      <c r="M4767" s="1">
        <v>0</v>
      </c>
      <c r="N4767" s="7">
        <f t="shared" si="740"/>
        <v>0</v>
      </c>
      <c r="O4767" s="1">
        <v>0</v>
      </c>
      <c r="P4767" s="1" t="s">
        <v>32</v>
      </c>
      <c r="Q4767" s="1" t="s">
        <v>24</v>
      </c>
      <c r="R4767" s="10">
        <f>F4767*Part4Out!C$78+'relay test.csv'!H4767*Part4Out!C$79+'relay test.csv'!I4767*Part4Out!C$80+'relay test.csv'!J4767*Part4Out!C$81+'relay test.csv'!K4767*Part4Out!C$82+'relay test.csv'!L4767*Part4Out!C$83+'relay test.csv'!M4767*Part4Out!C$84+'relay test.csv'!N4767*Part4Out!C$85</f>
        <v>5.4462168904129884</v>
      </c>
      <c r="S4767" s="10">
        <f>(F4767*Part4Out!C$78+'relay test.csv'!H4767*Part4Out!C$79+'relay test.csv'!I4767*Part4Out!C$80+'relay test.csv'!J4767*Part4Out!C$81+'relay test.csv'!K4767*Part4Out!C$82+'relay test.csv'!L4767*Part4Out!C$83+'relay test.csv'!M4767*Part4Out!C$84+'relay test.csv'!N4767*Part4Out!C$85) +Part4Out!C$77</f>
        <v>2.8425816388476632</v>
      </c>
      <c r="T4767" s="10">
        <f t="shared" si="741"/>
        <v>17.160009348562003</v>
      </c>
      <c r="U4767" s="12">
        <f t="shared" si="742"/>
        <v>0.94493394905222416</v>
      </c>
      <c r="V4767" s="11">
        <f t="shared" si="743"/>
        <v>1</v>
      </c>
      <c r="W4767" s="11">
        <f t="shared" si="744"/>
        <v>1</v>
      </c>
      <c r="X4767" s="11">
        <f t="shared" si="745"/>
        <v>231.87927976826342</v>
      </c>
      <c r="Y4767" s="12">
        <f t="shared" si="746"/>
        <v>0.99570592969458216</v>
      </c>
      <c r="Z4767" s="11">
        <f t="shared" si="747"/>
        <v>1</v>
      </c>
      <c r="AA4767" s="11">
        <f t="shared" si="748"/>
        <v>1</v>
      </c>
      <c r="AB4767" s="11">
        <f t="shared" si="749"/>
        <v>1</v>
      </c>
      <c r="AC4767" s="1" t="s">
        <v>4791</v>
      </c>
    </row>
    <row r="4768" spans="1:29" x14ac:dyDescent="0.2">
      <c r="A4768" s="1" t="s">
        <v>4792</v>
      </c>
      <c r="B4768" s="1">
        <v>0</v>
      </c>
      <c r="C4768" s="2">
        <v>41574</v>
      </c>
      <c r="D4768" s="2">
        <v>41574</v>
      </c>
      <c r="E4768" s="2">
        <v>41648</v>
      </c>
      <c r="F4768" s="1">
        <v>5</v>
      </c>
      <c r="G4768" s="1">
        <v>20</v>
      </c>
      <c r="H4768" s="1">
        <v>0</v>
      </c>
      <c r="I4768" s="1">
        <v>37.35</v>
      </c>
      <c r="J4768" s="1">
        <v>9.45945945945946E-2</v>
      </c>
      <c r="K4768" s="1">
        <v>1</v>
      </c>
      <c r="L4768" s="1">
        <v>1</v>
      </c>
      <c r="M4768" s="1">
        <v>0</v>
      </c>
      <c r="N4768" s="7">
        <f t="shared" si="740"/>
        <v>1</v>
      </c>
      <c r="O4768" s="1">
        <v>0</v>
      </c>
      <c r="P4768" s="1" t="s">
        <v>23</v>
      </c>
      <c r="Q4768" s="1" t="s">
        <v>28</v>
      </c>
      <c r="R4768" s="10">
        <f>F4768*Part4Out!C$78+'relay test.csv'!H4768*Part4Out!C$79+'relay test.csv'!I4768*Part4Out!C$80+'relay test.csv'!J4768*Part4Out!C$81+'relay test.csv'!K4768*Part4Out!C$82+'relay test.csv'!L4768*Part4Out!C$83+'relay test.csv'!M4768*Part4Out!C$84+'relay test.csv'!N4768*Part4Out!C$85</f>
        <v>2.4146972829019533</v>
      </c>
      <c r="S4768" s="10">
        <f>(F4768*Part4Out!C$78+'relay test.csv'!H4768*Part4Out!C$79+'relay test.csv'!I4768*Part4Out!C$80+'relay test.csv'!J4768*Part4Out!C$81+'relay test.csv'!K4768*Part4Out!C$82+'relay test.csv'!L4768*Part4Out!C$83+'relay test.csv'!M4768*Part4Out!C$84+'relay test.csv'!N4768*Part4Out!C$85) +Part4Out!C$77</f>
        <v>-0.18893796866337187</v>
      </c>
      <c r="T4768" s="10">
        <f t="shared" si="741"/>
        <v>0.8278378569908339</v>
      </c>
      <c r="U4768" s="12">
        <f t="shared" si="742"/>
        <v>0.45290552103658788</v>
      </c>
      <c r="V4768" s="11">
        <f t="shared" si="743"/>
        <v>0</v>
      </c>
      <c r="W4768" s="11">
        <f t="shared" si="744"/>
        <v>0</v>
      </c>
      <c r="X4768" s="11">
        <f t="shared" si="745"/>
        <v>11.18638353539261</v>
      </c>
      <c r="Y4768" s="12">
        <f t="shared" si="746"/>
        <v>0.91794120075937824</v>
      </c>
      <c r="Z4768" s="11">
        <f t="shared" si="747"/>
        <v>1</v>
      </c>
      <c r="AA4768" s="11">
        <f t="shared" si="748"/>
        <v>0</v>
      </c>
      <c r="AB4768" s="11">
        <f t="shared" si="749"/>
        <v>0</v>
      </c>
      <c r="AC4768" s="1" t="s">
        <v>4792</v>
      </c>
    </row>
    <row r="4769" spans="1:29" x14ac:dyDescent="0.2">
      <c r="A4769" s="1" t="s">
        <v>4793</v>
      </c>
      <c r="B4769" s="1">
        <v>1</v>
      </c>
      <c r="C4769" s="2">
        <v>41574</v>
      </c>
      <c r="D4769" s="2">
        <v>41574</v>
      </c>
      <c r="E4769" s="2">
        <v>41595</v>
      </c>
      <c r="F4769" s="1">
        <v>20</v>
      </c>
      <c r="G4769" s="1">
        <v>20</v>
      </c>
      <c r="H4769" s="1">
        <v>5</v>
      </c>
      <c r="I4769" s="1">
        <v>167.84</v>
      </c>
      <c r="J4769" s="1">
        <v>9.5238095238095205E-2</v>
      </c>
      <c r="K4769" s="1">
        <v>1</v>
      </c>
      <c r="L4769" s="1">
        <v>0</v>
      </c>
      <c r="M4769" s="1">
        <v>0</v>
      </c>
      <c r="N4769" s="7">
        <f t="shared" si="740"/>
        <v>0</v>
      </c>
      <c r="O4769" s="1">
        <v>0</v>
      </c>
      <c r="P4769" s="1" t="s">
        <v>26</v>
      </c>
      <c r="Q4769" s="1" t="s">
        <v>28</v>
      </c>
      <c r="R4769" s="10">
        <f>F4769*Part4Out!C$78+'relay test.csv'!H4769*Part4Out!C$79+'relay test.csv'!I4769*Part4Out!C$80+'relay test.csv'!J4769*Part4Out!C$81+'relay test.csv'!K4769*Part4Out!C$82+'relay test.csv'!L4769*Part4Out!C$83+'relay test.csv'!M4769*Part4Out!C$84+'relay test.csv'!N4769*Part4Out!C$85</f>
        <v>4.2025012639401114</v>
      </c>
      <c r="S4769" s="10">
        <f>(F4769*Part4Out!C$78+'relay test.csv'!H4769*Part4Out!C$79+'relay test.csv'!I4769*Part4Out!C$80+'relay test.csv'!J4769*Part4Out!C$81+'relay test.csv'!K4769*Part4Out!C$82+'relay test.csv'!L4769*Part4Out!C$83+'relay test.csv'!M4769*Part4Out!C$84+'relay test.csv'!N4769*Part4Out!C$85) +Part4Out!C$77</f>
        <v>1.5988660123747862</v>
      </c>
      <c r="T4769" s="10">
        <f t="shared" si="741"/>
        <v>4.9474189303365117</v>
      </c>
      <c r="U4769" s="12">
        <f t="shared" si="742"/>
        <v>0.83185983504554994</v>
      </c>
      <c r="V4769" s="11">
        <f t="shared" si="743"/>
        <v>1</v>
      </c>
      <c r="W4769" s="11">
        <f t="shared" si="744"/>
        <v>1</v>
      </c>
      <c r="X4769" s="11">
        <f t="shared" si="745"/>
        <v>66.853339935647398</v>
      </c>
      <c r="Y4769" s="12">
        <f t="shared" si="746"/>
        <v>0.98526233195081614</v>
      </c>
      <c r="Z4769" s="11">
        <f t="shared" si="747"/>
        <v>1</v>
      </c>
      <c r="AA4769" s="11">
        <f t="shared" si="748"/>
        <v>1</v>
      </c>
      <c r="AB4769" s="11">
        <f t="shared" si="749"/>
        <v>1</v>
      </c>
      <c r="AC4769" s="1" t="s">
        <v>4793</v>
      </c>
    </row>
    <row r="4770" spans="1:29" x14ac:dyDescent="0.2">
      <c r="A4770" s="1" t="s">
        <v>4794</v>
      </c>
      <c r="B4770" s="1">
        <v>1</v>
      </c>
      <c r="C4770" s="2">
        <v>41572</v>
      </c>
      <c r="D4770" s="2">
        <v>41574</v>
      </c>
      <c r="E4770" s="2">
        <v>41654</v>
      </c>
      <c r="F4770" s="1">
        <v>31</v>
      </c>
      <c r="G4770" s="1">
        <v>35.483870969999998</v>
      </c>
      <c r="H4770" s="1">
        <v>22.58064516</v>
      </c>
      <c r="I4770" s="1">
        <v>38.4</v>
      </c>
      <c r="J4770" s="1">
        <v>6.25E-2</v>
      </c>
      <c r="K4770" s="1">
        <v>1</v>
      </c>
      <c r="L4770" s="1">
        <v>1</v>
      </c>
      <c r="M4770" s="1">
        <v>0</v>
      </c>
      <c r="N4770" s="7">
        <f t="shared" si="740"/>
        <v>0</v>
      </c>
      <c r="O4770" s="1">
        <v>0</v>
      </c>
      <c r="P4770" s="1" t="s">
        <v>36</v>
      </c>
      <c r="Q4770" s="1" t="s">
        <v>63</v>
      </c>
      <c r="R4770" s="10">
        <f>F4770*Part4Out!C$78+'relay test.csv'!H4770*Part4Out!C$79+'relay test.csv'!I4770*Part4Out!C$80+'relay test.csv'!J4770*Part4Out!C$81+'relay test.csv'!K4770*Part4Out!C$82+'relay test.csv'!L4770*Part4Out!C$83+'relay test.csv'!M4770*Part4Out!C$84+'relay test.csv'!N4770*Part4Out!C$85</f>
        <v>8.1011909112854301</v>
      </c>
      <c r="S4770" s="10">
        <f>(F4770*Part4Out!C$78+'relay test.csv'!H4770*Part4Out!C$79+'relay test.csv'!I4770*Part4Out!C$80+'relay test.csv'!J4770*Part4Out!C$81+'relay test.csv'!K4770*Part4Out!C$82+'relay test.csv'!L4770*Part4Out!C$83+'relay test.csv'!M4770*Part4Out!C$84+'relay test.csv'!N4770*Part4Out!C$85) +Part4Out!C$77</f>
        <v>5.4975556597201045</v>
      </c>
      <c r="T4770" s="10">
        <f t="shared" si="741"/>
        <v>244.09455231539258</v>
      </c>
      <c r="U4770" s="12">
        <f t="shared" si="742"/>
        <v>0.99591994195483713</v>
      </c>
      <c r="V4770" s="11">
        <f t="shared" si="743"/>
        <v>1</v>
      </c>
      <c r="W4770" s="11">
        <f t="shared" si="744"/>
        <v>1</v>
      </c>
      <c r="X4770" s="11">
        <f t="shared" si="745"/>
        <v>3298.3938316439808</v>
      </c>
      <c r="Y4770" s="12">
        <f t="shared" si="746"/>
        <v>0.9996969140239006</v>
      </c>
      <c r="Z4770" s="11">
        <f t="shared" si="747"/>
        <v>1</v>
      </c>
      <c r="AA4770" s="11">
        <f t="shared" si="748"/>
        <v>1</v>
      </c>
      <c r="AB4770" s="11">
        <f t="shared" si="749"/>
        <v>1</v>
      </c>
      <c r="AC4770" s="1" t="s">
        <v>4794</v>
      </c>
    </row>
    <row r="4771" spans="1:29" x14ac:dyDescent="0.2">
      <c r="A4771" s="1" t="s">
        <v>4795</v>
      </c>
      <c r="B4771" s="1">
        <v>1</v>
      </c>
      <c r="C4771" s="2">
        <v>41551</v>
      </c>
      <c r="D4771" s="2">
        <v>41574</v>
      </c>
      <c r="E4771" s="2">
        <v>41619</v>
      </c>
      <c r="F4771" s="1">
        <v>31</v>
      </c>
      <c r="G4771" s="1">
        <v>6.451612903</v>
      </c>
      <c r="H4771" s="1">
        <v>0</v>
      </c>
      <c r="I4771" s="1">
        <v>49.64</v>
      </c>
      <c r="J4771" s="1">
        <v>6.6666666666666693E-2</v>
      </c>
      <c r="K4771" s="1">
        <v>1</v>
      </c>
      <c r="L4771" s="1">
        <v>0</v>
      </c>
      <c r="M4771" s="1">
        <v>0</v>
      </c>
      <c r="N4771" s="7">
        <f t="shared" si="740"/>
        <v>1</v>
      </c>
      <c r="O4771" s="1">
        <v>0</v>
      </c>
      <c r="P4771" s="1" t="s">
        <v>23</v>
      </c>
      <c r="Q4771" s="1" t="s">
        <v>63</v>
      </c>
      <c r="R4771" s="10">
        <f>F4771*Part4Out!C$78+'relay test.csv'!H4771*Part4Out!C$79+'relay test.csv'!I4771*Part4Out!C$80+'relay test.csv'!J4771*Part4Out!C$81+'relay test.csv'!K4771*Part4Out!C$82+'relay test.csv'!L4771*Part4Out!C$83+'relay test.csv'!M4771*Part4Out!C$84+'relay test.csv'!N4771*Part4Out!C$85</f>
        <v>7.1275528317670807</v>
      </c>
      <c r="S4771" s="10">
        <f>(F4771*Part4Out!C$78+'relay test.csv'!H4771*Part4Out!C$79+'relay test.csv'!I4771*Part4Out!C$80+'relay test.csv'!J4771*Part4Out!C$81+'relay test.csv'!K4771*Part4Out!C$82+'relay test.csv'!L4771*Part4Out!C$83+'relay test.csv'!M4771*Part4Out!C$84+'relay test.csv'!N4771*Part4Out!C$85) +Part4Out!C$77</f>
        <v>4.5239175802017559</v>
      </c>
      <c r="T4771" s="10">
        <f t="shared" si="741"/>
        <v>92.196076940199362</v>
      </c>
      <c r="U4771" s="12">
        <f t="shared" si="742"/>
        <v>0.98926993460634971</v>
      </c>
      <c r="V4771" s="11">
        <f t="shared" si="743"/>
        <v>1</v>
      </c>
      <c r="W4771" s="11">
        <f t="shared" si="744"/>
        <v>1</v>
      </c>
      <c r="X4771" s="11">
        <f t="shared" si="745"/>
        <v>1245.8244913569531</v>
      </c>
      <c r="Y4771" s="12">
        <f t="shared" si="746"/>
        <v>0.99919796249838522</v>
      </c>
      <c r="Z4771" s="11">
        <f t="shared" si="747"/>
        <v>1</v>
      </c>
      <c r="AA4771" s="11">
        <f t="shared" si="748"/>
        <v>1</v>
      </c>
      <c r="AB4771" s="11">
        <f t="shared" si="749"/>
        <v>1</v>
      </c>
      <c r="AC4771" s="1" t="s">
        <v>4795</v>
      </c>
    </row>
    <row r="4772" spans="1:29" x14ac:dyDescent="0.2">
      <c r="A4772" s="1" t="s">
        <v>4796</v>
      </c>
      <c r="B4772" s="1">
        <v>1</v>
      </c>
      <c r="C4772" s="2">
        <v>41575</v>
      </c>
      <c r="D4772" s="2">
        <v>41575</v>
      </c>
      <c r="E4772" s="2">
        <v>41575</v>
      </c>
      <c r="F4772" s="1">
        <v>28</v>
      </c>
      <c r="G4772" s="1">
        <v>10.71428571</v>
      </c>
      <c r="H4772" s="1">
        <v>3.5714285710000002</v>
      </c>
      <c r="I4772" s="1">
        <v>39.97</v>
      </c>
      <c r="J4772" s="1">
        <v>0</v>
      </c>
      <c r="K4772" s="1">
        <v>1</v>
      </c>
      <c r="L4772" s="1">
        <v>1</v>
      </c>
      <c r="M4772" s="1">
        <v>0</v>
      </c>
      <c r="N4772" s="7">
        <f t="shared" si="740"/>
        <v>0</v>
      </c>
      <c r="O4772" s="1">
        <v>0</v>
      </c>
      <c r="P4772" s="1" t="s">
        <v>32</v>
      </c>
      <c r="Q4772" s="1" t="s">
        <v>28</v>
      </c>
      <c r="R4772" s="10">
        <f>F4772*Part4Out!C$78+'relay test.csv'!H4772*Part4Out!C$79+'relay test.csv'!I4772*Part4Out!C$80+'relay test.csv'!J4772*Part4Out!C$81+'relay test.csv'!K4772*Part4Out!C$82+'relay test.csv'!L4772*Part4Out!C$83+'relay test.csv'!M4772*Part4Out!C$84+'relay test.csv'!N4772*Part4Out!C$85</f>
        <v>7.1320480750140591</v>
      </c>
      <c r="S4772" s="10">
        <f>(F4772*Part4Out!C$78+'relay test.csv'!H4772*Part4Out!C$79+'relay test.csv'!I4772*Part4Out!C$80+'relay test.csv'!J4772*Part4Out!C$81+'relay test.csv'!K4772*Part4Out!C$82+'relay test.csv'!L4772*Part4Out!C$83+'relay test.csv'!M4772*Part4Out!C$84+'relay test.csv'!N4772*Part4Out!C$85) +Part4Out!C$77</f>
        <v>4.5284128234487344</v>
      </c>
      <c r="T4772" s="10">
        <f t="shared" si="741"/>
        <v>92.611453642654169</v>
      </c>
      <c r="U4772" s="12">
        <f t="shared" si="742"/>
        <v>0.98931754650646353</v>
      </c>
      <c r="V4772" s="11">
        <f t="shared" si="743"/>
        <v>1</v>
      </c>
      <c r="W4772" s="11">
        <f t="shared" si="744"/>
        <v>1</v>
      </c>
      <c r="X4772" s="11">
        <f t="shared" si="745"/>
        <v>1251.4373816905945</v>
      </c>
      <c r="Y4772" s="12">
        <f t="shared" si="746"/>
        <v>0.99920155688849677</v>
      </c>
      <c r="Z4772" s="11">
        <f t="shared" si="747"/>
        <v>1</v>
      </c>
      <c r="AA4772" s="11">
        <f t="shared" si="748"/>
        <v>1</v>
      </c>
      <c r="AB4772" s="11">
        <f t="shared" si="749"/>
        <v>1</v>
      </c>
      <c r="AC4772" s="1" t="s">
        <v>4796</v>
      </c>
    </row>
    <row r="4773" spans="1:29" x14ac:dyDescent="0.2">
      <c r="A4773" s="1" t="s">
        <v>4797</v>
      </c>
      <c r="B4773" s="1">
        <v>1</v>
      </c>
      <c r="C4773" s="2">
        <v>41575</v>
      </c>
      <c r="D4773" s="2">
        <v>41583</v>
      </c>
      <c r="E4773" s="2">
        <v>41611</v>
      </c>
      <c r="F4773" s="1">
        <v>31</v>
      </c>
      <c r="G4773" s="1">
        <v>61.290322580000002</v>
      </c>
      <c r="H4773" s="1">
        <v>3.225806452</v>
      </c>
      <c r="I4773" s="1">
        <v>117.9</v>
      </c>
      <c r="J4773" s="1">
        <v>0.107142857142857</v>
      </c>
      <c r="K4773" s="1">
        <v>1</v>
      </c>
      <c r="L4773" s="1">
        <v>0</v>
      </c>
      <c r="M4773" s="1">
        <v>0</v>
      </c>
      <c r="N4773" s="7">
        <f t="shared" si="740"/>
        <v>1</v>
      </c>
      <c r="O4773" s="1">
        <v>0</v>
      </c>
      <c r="P4773" s="1" t="s">
        <v>162</v>
      </c>
      <c r="Q4773" s="1" t="s">
        <v>167</v>
      </c>
      <c r="R4773" s="10">
        <f>F4773*Part4Out!C$78+'relay test.csv'!H4773*Part4Out!C$79+'relay test.csv'!I4773*Part4Out!C$80+'relay test.csv'!J4773*Part4Out!C$81+'relay test.csv'!K4773*Part4Out!C$82+'relay test.csv'!L4773*Part4Out!C$83+'relay test.csv'!M4773*Part4Out!C$84+'relay test.csv'!N4773*Part4Out!C$85</f>
        <v>6.926837275060115</v>
      </c>
      <c r="S4773" s="10">
        <f>(F4773*Part4Out!C$78+'relay test.csv'!H4773*Part4Out!C$79+'relay test.csv'!I4773*Part4Out!C$80+'relay test.csv'!J4773*Part4Out!C$81+'relay test.csv'!K4773*Part4Out!C$82+'relay test.csv'!L4773*Part4Out!C$83+'relay test.csv'!M4773*Part4Out!C$84+'relay test.csv'!N4773*Part4Out!C$85) +Part4Out!C$77</f>
        <v>4.3232020234947903</v>
      </c>
      <c r="T4773" s="10">
        <f t="shared" si="741"/>
        <v>75.429769910885312</v>
      </c>
      <c r="U4773" s="12">
        <f t="shared" si="742"/>
        <v>0.98691609302022021</v>
      </c>
      <c r="V4773" s="11">
        <f t="shared" si="743"/>
        <v>1</v>
      </c>
      <c r="W4773" s="11">
        <f t="shared" si="744"/>
        <v>1</v>
      </c>
      <c r="X4773" s="11">
        <f t="shared" si="745"/>
        <v>1019.2652209415963</v>
      </c>
      <c r="Y4773" s="12">
        <f t="shared" si="746"/>
        <v>0.9990198626989587</v>
      </c>
      <c r="Z4773" s="11">
        <f t="shared" si="747"/>
        <v>1</v>
      </c>
      <c r="AA4773" s="11">
        <f t="shared" si="748"/>
        <v>1</v>
      </c>
      <c r="AB4773" s="11">
        <f t="shared" si="749"/>
        <v>1</v>
      </c>
      <c r="AC4773" s="1" t="s">
        <v>4797</v>
      </c>
    </row>
    <row r="4774" spans="1:29" x14ac:dyDescent="0.2">
      <c r="A4774" s="1" t="s">
        <v>4798</v>
      </c>
      <c r="B4774" s="1">
        <v>1</v>
      </c>
      <c r="C4774" s="2">
        <v>41575</v>
      </c>
      <c r="D4774" s="2">
        <v>41576</v>
      </c>
      <c r="E4774" s="2">
        <v>41576</v>
      </c>
      <c r="F4774" s="1">
        <v>26</v>
      </c>
      <c r="G4774" s="1">
        <v>11.53846154</v>
      </c>
      <c r="H4774" s="1">
        <v>7.692307692</v>
      </c>
      <c r="I4774" s="1">
        <v>118.57</v>
      </c>
      <c r="J4774" s="1">
        <v>0</v>
      </c>
      <c r="K4774" s="1">
        <v>1</v>
      </c>
      <c r="L4774" s="1">
        <v>0</v>
      </c>
      <c r="M4774" s="1">
        <v>0</v>
      </c>
      <c r="N4774" s="7">
        <f t="shared" si="740"/>
        <v>0</v>
      </c>
      <c r="O4774" s="1">
        <v>0</v>
      </c>
      <c r="P4774" s="1" t="s">
        <v>30</v>
      </c>
      <c r="Q4774" s="1" t="s">
        <v>63</v>
      </c>
      <c r="R4774" s="10">
        <f>F4774*Part4Out!C$78+'relay test.csv'!H4774*Part4Out!C$79+'relay test.csv'!I4774*Part4Out!C$80+'relay test.csv'!J4774*Part4Out!C$81+'relay test.csv'!K4774*Part4Out!C$82+'relay test.csv'!L4774*Part4Out!C$83+'relay test.csv'!M4774*Part4Out!C$84+'relay test.csv'!N4774*Part4Out!C$85</f>
        <v>5.7527484411036616</v>
      </c>
      <c r="S4774" s="10">
        <f>(F4774*Part4Out!C$78+'relay test.csv'!H4774*Part4Out!C$79+'relay test.csv'!I4774*Part4Out!C$80+'relay test.csv'!J4774*Part4Out!C$81+'relay test.csv'!K4774*Part4Out!C$82+'relay test.csv'!L4774*Part4Out!C$83+'relay test.csv'!M4774*Part4Out!C$84+'relay test.csv'!N4774*Part4Out!C$85) +Part4Out!C$77</f>
        <v>3.1491131895383364</v>
      </c>
      <c r="T4774" s="10">
        <f t="shared" si="741"/>
        <v>23.31537908814963</v>
      </c>
      <c r="U4774" s="12">
        <f t="shared" si="742"/>
        <v>0.95887376477353126</v>
      </c>
      <c r="V4774" s="11">
        <f t="shared" si="743"/>
        <v>1</v>
      </c>
      <c r="W4774" s="11">
        <f t="shared" si="744"/>
        <v>1</v>
      </c>
      <c r="X4774" s="11">
        <f t="shared" si="745"/>
        <v>315.05538258562871</v>
      </c>
      <c r="Y4774" s="12">
        <f t="shared" si="746"/>
        <v>0.99683599756530306</v>
      </c>
      <c r="Z4774" s="11">
        <f t="shared" si="747"/>
        <v>1</v>
      </c>
      <c r="AA4774" s="11">
        <f t="shared" si="748"/>
        <v>1</v>
      </c>
      <c r="AB4774" s="11">
        <f t="shared" si="749"/>
        <v>1</v>
      </c>
      <c r="AC4774" s="1" t="s">
        <v>4798</v>
      </c>
    </row>
    <row r="4775" spans="1:29" x14ac:dyDescent="0.2">
      <c r="A4775" s="1" t="s">
        <v>4799</v>
      </c>
      <c r="B4775" s="1">
        <v>0</v>
      </c>
      <c r="C4775" s="2">
        <v>41576</v>
      </c>
      <c r="D4775" s="2">
        <v>41576</v>
      </c>
      <c r="E4775" s="2">
        <v>41576</v>
      </c>
      <c r="F4775" s="1">
        <v>4</v>
      </c>
      <c r="G4775" s="1">
        <v>75</v>
      </c>
      <c r="H4775" s="1">
        <v>25</v>
      </c>
      <c r="I4775" s="1">
        <v>40</v>
      </c>
      <c r="J4775" s="1">
        <v>0</v>
      </c>
      <c r="K4775" s="1">
        <v>1</v>
      </c>
      <c r="L4775" s="1">
        <v>0</v>
      </c>
      <c r="M4775" s="1">
        <v>0</v>
      </c>
      <c r="N4775" s="7">
        <f t="shared" si="740"/>
        <v>0</v>
      </c>
      <c r="O4775" s="1">
        <v>0</v>
      </c>
      <c r="P4775" s="1" t="s">
        <v>26</v>
      </c>
      <c r="Q4775" s="1" t="s">
        <v>63</v>
      </c>
      <c r="R4775" s="10">
        <f>F4775*Part4Out!C$78+'relay test.csv'!H4775*Part4Out!C$79+'relay test.csv'!I4775*Part4Out!C$80+'relay test.csv'!J4775*Part4Out!C$81+'relay test.csv'!K4775*Part4Out!C$82+'relay test.csv'!L4775*Part4Out!C$83+'relay test.csv'!M4775*Part4Out!C$84+'relay test.csv'!N4775*Part4Out!C$85</f>
        <v>1.707301604905938</v>
      </c>
      <c r="S4775" s="10">
        <f>(F4775*Part4Out!C$78+'relay test.csv'!H4775*Part4Out!C$79+'relay test.csv'!I4775*Part4Out!C$80+'relay test.csv'!J4775*Part4Out!C$81+'relay test.csv'!K4775*Part4Out!C$82+'relay test.csv'!L4775*Part4Out!C$83+'relay test.csv'!M4775*Part4Out!C$84+'relay test.csv'!N4775*Part4Out!C$85) +Part4Out!C$77</f>
        <v>-0.8963336466593872</v>
      </c>
      <c r="T4775" s="10">
        <f t="shared" si="741"/>
        <v>0.40806302369791325</v>
      </c>
      <c r="U4775" s="12">
        <f t="shared" si="742"/>
        <v>0.28980451643864724</v>
      </c>
      <c r="V4775" s="11">
        <f t="shared" si="743"/>
        <v>0</v>
      </c>
      <c r="W4775" s="11">
        <f t="shared" si="744"/>
        <v>0</v>
      </c>
      <c r="X4775" s="11">
        <f t="shared" si="745"/>
        <v>5.514062266117655</v>
      </c>
      <c r="Y4775" s="12">
        <f t="shared" si="746"/>
        <v>0.84648596234619744</v>
      </c>
      <c r="Z4775" s="11">
        <f t="shared" si="747"/>
        <v>1</v>
      </c>
      <c r="AA4775" s="11">
        <f t="shared" si="748"/>
        <v>0</v>
      </c>
      <c r="AB4775" s="11">
        <f t="shared" si="749"/>
        <v>0</v>
      </c>
      <c r="AC4775" s="1" t="s">
        <v>4799</v>
      </c>
    </row>
    <row r="4776" spans="1:29" x14ac:dyDescent="0.2">
      <c r="A4776" s="1" t="s">
        <v>4800</v>
      </c>
      <c r="B4776" s="1">
        <v>1</v>
      </c>
      <c r="C4776" s="2">
        <v>41575</v>
      </c>
      <c r="D4776" s="2">
        <v>41575</v>
      </c>
      <c r="E4776" s="2">
        <v>41575</v>
      </c>
      <c r="F4776" s="1">
        <v>16</v>
      </c>
      <c r="G4776" s="1">
        <v>6.25</v>
      </c>
      <c r="H4776" s="1">
        <v>0</v>
      </c>
      <c r="I4776" s="1">
        <v>40.020000000000003</v>
      </c>
      <c r="J4776" s="1">
        <v>0</v>
      </c>
      <c r="K4776" s="1">
        <v>1</v>
      </c>
      <c r="L4776" s="1">
        <v>0</v>
      </c>
      <c r="M4776" s="1">
        <v>0</v>
      </c>
      <c r="N4776" s="7">
        <f t="shared" si="740"/>
        <v>0</v>
      </c>
      <c r="O4776" s="1">
        <v>0</v>
      </c>
      <c r="P4776" s="1" t="s">
        <v>32</v>
      </c>
      <c r="Q4776" s="1" t="s">
        <v>24</v>
      </c>
      <c r="R4776" s="10">
        <f>F4776*Part4Out!C$78+'relay test.csv'!H4776*Part4Out!C$79+'relay test.csv'!I4776*Part4Out!C$80+'relay test.csv'!J4776*Part4Out!C$81+'relay test.csv'!K4776*Part4Out!C$82+'relay test.csv'!L4776*Part4Out!C$83+'relay test.csv'!M4776*Part4Out!C$84+'relay test.csv'!N4776*Part4Out!C$85</f>
        <v>3.7638633646231301</v>
      </c>
      <c r="S4776" s="10">
        <f>(F4776*Part4Out!C$78+'relay test.csv'!H4776*Part4Out!C$79+'relay test.csv'!I4776*Part4Out!C$80+'relay test.csv'!J4776*Part4Out!C$81+'relay test.csv'!K4776*Part4Out!C$82+'relay test.csv'!L4776*Part4Out!C$83+'relay test.csv'!M4776*Part4Out!C$84+'relay test.csv'!N4776*Part4Out!C$85) +Part4Out!C$77</f>
        <v>1.1602281130578049</v>
      </c>
      <c r="T4776" s="10">
        <f t="shared" si="741"/>
        <v>3.1906610245512979</v>
      </c>
      <c r="U4776" s="12">
        <f t="shared" si="742"/>
        <v>0.76137416170350536</v>
      </c>
      <c r="V4776" s="11">
        <f t="shared" si="743"/>
        <v>1</v>
      </c>
      <c r="W4776" s="11">
        <f t="shared" si="744"/>
        <v>1</v>
      </c>
      <c r="X4776" s="11">
        <f t="shared" si="745"/>
        <v>43.114672336680471</v>
      </c>
      <c r="Y4776" s="12">
        <f t="shared" si="746"/>
        <v>0.9773318048841424</v>
      </c>
      <c r="Z4776" s="11">
        <f t="shared" si="747"/>
        <v>1</v>
      </c>
      <c r="AA4776" s="11">
        <f t="shared" si="748"/>
        <v>1</v>
      </c>
      <c r="AB4776" s="11">
        <f t="shared" si="749"/>
        <v>1</v>
      </c>
      <c r="AC4776" s="1" t="s">
        <v>4800</v>
      </c>
    </row>
    <row r="4777" spans="1:29" x14ac:dyDescent="0.2">
      <c r="A4777" s="1" t="s">
        <v>4801</v>
      </c>
      <c r="B4777" s="1">
        <v>1</v>
      </c>
      <c r="C4777" s="2">
        <v>41575</v>
      </c>
      <c r="D4777" s="2">
        <v>41578</v>
      </c>
      <c r="E4777" s="2">
        <v>41596</v>
      </c>
      <c r="F4777" s="1">
        <v>31</v>
      </c>
      <c r="G4777" s="1">
        <v>9.6774193549999996</v>
      </c>
      <c r="H4777" s="1">
        <v>6.451612903</v>
      </c>
      <c r="I4777" s="1">
        <v>86.28</v>
      </c>
      <c r="J4777" s="1">
        <v>0.11111111111111099</v>
      </c>
      <c r="K4777" s="1">
        <v>1</v>
      </c>
      <c r="L4777" s="1">
        <v>0</v>
      </c>
      <c r="M4777" s="1">
        <v>0</v>
      </c>
      <c r="N4777" s="7">
        <f t="shared" si="740"/>
        <v>0</v>
      </c>
      <c r="O4777" s="1">
        <v>0</v>
      </c>
      <c r="P4777" s="1" t="s">
        <v>32</v>
      </c>
      <c r="Q4777" s="1" t="s">
        <v>63</v>
      </c>
      <c r="R4777" s="10">
        <f>F4777*Part4Out!C$78+'relay test.csv'!H4777*Part4Out!C$79+'relay test.csv'!I4777*Part4Out!C$80+'relay test.csv'!J4777*Part4Out!C$81+'relay test.csv'!K4777*Part4Out!C$82+'relay test.csv'!L4777*Part4Out!C$83+'relay test.csv'!M4777*Part4Out!C$84+'relay test.csv'!N4777*Part4Out!C$85</f>
        <v>6.8331389731165233</v>
      </c>
      <c r="S4777" s="10">
        <f>(F4777*Part4Out!C$78+'relay test.csv'!H4777*Part4Out!C$79+'relay test.csv'!I4777*Part4Out!C$80+'relay test.csv'!J4777*Part4Out!C$81+'relay test.csv'!K4777*Part4Out!C$82+'relay test.csv'!L4777*Part4Out!C$83+'relay test.csv'!M4777*Part4Out!C$84+'relay test.csv'!N4777*Part4Out!C$85) +Part4Out!C$77</f>
        <v>4.2295037215511986</v>
      </c>
      <c r="T4777" s="10">
        <f t="shared" si="741"/>
        <v>68.683137753320125</v>
      </c>
      <c r="U4777" s="12">
        <f t="shared" si="742"/>
        <v>0.98564932590234355</v>
      </c>
      <c r="V4777" s="11">
        <f t="shared" si="743"/>
        <v>1</v>
      </c>
      <c r="W4777" s="11">
        <f t="shared" si="744"/>
        <v>1</v>
      </c>
      <c r="X4777" s="11">
        <f t="shared" si="745"/>
        <v>928.09952436295691</v>
      </c>
      <c r="Y4777" s="12">
        <f t="shared" si="746"/>
        <v>0.9989236890410792</v>
      </c>
      <c r="Z4777" s="11">
        <f t="shared" si="747"/>
        <v>1</v>
      </c>
      <c r="AA4777" s="11">
        <f t="shared" si="748"/>
        <v>1</v>
      </c>
      <c r="AB4777" s="11">
        <f t="shared" si="749"/>
        <v>1</v>
      </c>
      <c r="AC4777" s="1" t="s">
        <v>4801</v>
      </c>
    </row>
    <row r="4778" spans="1:29" x14ac:dyDescent="0.2">
      <c r="A4778" s="1" t="s">
        <v>4802</v>
      </c>
      <c r="B4778" s="1">
        <v>1</v>
      </c>
      <c r="C4778" s="2">
        <v>41575</v>
      </c>
      <c r="D4778" s="2">
        <v>41575</v>
      </c>
      <c r="E4778" s="2">
        <v>41575</v>
      </c>
      <c r="F4778" s="1">
        <v>33</v>
      </c>
      <c r="G4778" s="1">
        <v>0</v>
      </c>
      <c r="H4778" s="1">
        <v>0</v>
      </c>
      <c r="I4778" s="1">
        <v>40.020000000000003</v>
      </c>
      <c r="J4778" s="1">
        <v>0</v>
      </c>
      <c r="K4778" s="1">
        <v>1</v>
      </c>
      <c r="L4778" s="1">
        <v>0</v>
      </c>
      <c r="M4778" s="1">
        <v>0</v>
      </c>
      <c r="N4778" s="7">
        <f t="shared" si="740"/>
        <v>0</v>
      </c>
      <c r="O4778" s="1">
        <v>0</v>
      </c>
      <c r="P4778" s="1" t="s">
        <v>26</v>
      </c>
      <c r="Q4778" s="1" t="s">
        <v>28</v>
      </c>
      <c r="R4778" s="10">
        <f>F4778*Part4Out!C$78+'relay test.csv'!H4778*Part4Out!C$79+'relay test.csv'!I4778*Part4Out!C$80+'relay test.csv'!J4778*Part4Out!C$81+'relay test.csv'!K4778*Part4Out!C$82+'relay test.csv'!L4778*Part4Out!C$83+'relay test.csv'!M4778*Part4Out!C$84+'relay test.csv'!N4778*Part4Out!C$85</f>
        <v>7.3599689116169822</v>
      </c>
      <c r="S4778" s="10">
        <f>(F4778*Part4Out!C$78+'relay test.csv'!H4778*Part4Out!C$79+'relay test.csv'!I4778*Part4Out!C$80+'relay test.csv'!J4778*Part4Out!C$81+'relay test.csv'!K4778*Part4Out!C$82+'relay test.csv'!L4778*Part4Out!C$83+'relay test.csv'!M4778*Part4Out!C$84+'relay test.csv'!N4778*Part4Out!C$85) +Part4Out!C$77</f>
        <v>4.7563336600516575</v>
      </c>
      <c r="T4778" s="10">
        <f t="shared" si="741"/>
        <v>116.31867934121048</v>
      </c>
      <c r="U4778" s="12">
        <f t="shared" si="742"/>
        <v>0.9914762081740488</v>
      </c>
      <c r="V4778" s="11">
        <f t="shared" si="743"/>
        <v>1</v>
      </c>
      <c r="W4778" s="11">
        <f t="shared" si="744"/>
        <v>1</v>
      </c>
      <c r="X4778" s="11">
        <f t="shared" si="745"/>
        <v>1571.7876978601812</v>
      </c>
      <c r="Y4778" s="12">
        <f t="shared" si="746"/>
        <v>0.99936418627805867</v>
      </c>
      <c r="Z4778" s="11">
        <f t="shared" si="747"/>
        <v>1</v>
      </c>
      <c r="AA4778" s="11">
        <f t="shared" si="748"/>
        <v>1</v>
      </c>
      <c r="AB4778" s="11">
        <f t="shared" si="749"/>
        <v>1</v>
      </c>
      <c r="AC4778" s="1" t="s">
        <v>4802</v>
      </c>
    </row>
    <row r="4779" spans="1:29" x14ac:dyDescent="0.2">
      <c r="A4779" s="1" t="s">
        <v>4803</v>
      </c>
      <c r="B4779" s="1">
        <v>1</v>
      </c>
      <c r="C4779" s="2">
        <v>41575</v>
      </c>
      <c r="D4779" s="2">
        <v>41619</v>
      </c>
      <c r="E4779" s="2">
        <v>41648</v>
      </c>
      <c r="F4779" s="1">
        <v>43</v>
      </c>
      <c r="G4779" s="1">
        <v>23.25581395</v>
      </c>
      <c r="H4779" s="1">
        <v>9.3023255809999998</v>
      </c>
      <c r="I4779" s="1">
        <v>43.79</v>
      </c>
      <c r="J4779" s="1">
        <v>6.8965517241379296E-2</v>
      </c>
      <c r="K4779" s="1">
        <v>1</v>
      </c>
      <c r="L4779" s="1">
        <v>0</v>
      </c>
      <c r="M4779" s="1">
        <v>0</v>
      </c>
      <c r="N4779" s="7">
        <f t="shared" si="740"/>
        <v>1</v>
      </c>
      <c r="O4779" s="1">
        <v>0</v>
      </c>
      <c r="P4779" s="1" t="s">
        <v>162</v>
      </c>
      <c r="Q4779" s="1" t="s">
        <v>63</v>
      </c>
      <c r="R4779" s="10">
        <f>F4779*Part4Out!C$78+'relay test.csv'!H4779*Part4Out!C$79+'relay test.csv'!I4779*Part4Out!C$80+'relay test.csv'!J4779*Part4Out!C$81+'relay test.csv'!K4779*Part4Out!C$82+'relay test.csv'!L4779*Part4Out!C$83+'relay test.csv'!M4779*Part4Out!C$84+'relay test.csv'!N4779*Part4Out!C$85</f>
        <v>9.864340690049378</v>
      </c>
      <c r="S4779" s="10">
        <f>(F4779*Part4Out!C$78+'relay test.csv'!H4779*Part4Out!C$79+'relay test.csv'!I4779*Part4Out!C$80+'relay test.csv'!J4779*Part4Out!C$81+'relay test.csv'!K4779*Part4Out!C$82+'relay test.csv'!L4779*Part4Out!C$83+'relay test.csv'!M4779*Part4Out!C$84+'relay test.csv'!N4779*Part4Out!C$85) +Part4Out!C$77</f>
        <v>7.2607054384840524</v>
      </c>
      <c r="T4779" s="10">
        <f t="shared" si="741"/>
        <v>1423.2602056682751</v>
      </c>
      <c r="U4779" s="12">
        <f t="shared" si="742"/>
        <v>0.99929788110626117</v>
      </c>
      <c r="V4779" s="11">
        <f t="shared" si="743"/>
        <v>1</v>
      </c>
      <c r="W4779" s="11">
        <f t="shared" si="744"/>
        <v>1</v>
      </c>
      <c r="X4779" s="11">
        <f t="shared" si="745"/>
        <v>19232.18948833767</v>
      </c>
      <c r="Y4779" s="12">
        <f t="shared" si="746"/>
        <v>0.99994800654355298</v>
      </c>
      <c r="Z4779" s="11">
        <f t="shared" si="747"/>
        <v>1</v>
      </c>
      <c r="AA4779" s="11">
        <f t="shared" si="748"/>
        <v>1</v>
      </c>
      <c r="AB4779" s="11">
        <f t="shared" si="749"/>
        <v>1</v>
      </c>
      <c r="AC4779" s="1" t="s">
        <v>4803</v>
      </c>
    </row>
    <row r="4780" spans="1:29" x14ac:dyDescent="0.2">
      <c r="A4780" s="1" t="s">
        <v>4804</v>
      </c>
      <c r="B4780" s="1">
        <v>1</v>
      </c>
      <c r="C4780" s="2">
        <v>41575</v>
      </c>
      <c r="D4780" s="2">
        <v>41579</v>
      </c>
      <c r="E4780" s="2">
        <v>41579</v>
      </c>
      <c r="F4780" s="1">
        <v>28</v>
      </c>
      <c r="G4780" s="1">
        <v>46.428571429999998</v>
      </c>
      <c r="H4780" s="1">
        <v>10.71428571</v>
      </c>
      <c r="I4780" s="1">
        <v>111.35</v>
      </c>
      <c r="J4780" s="1">
        <v>0</v>
      </c>
      <c r="K4780" s="1">
        <v>1</v>
      </c>
      <c r="L4780" s="1">
        <v>0</v>
      </c>
      <c r="M4780" s="1">
        <v>0</v>
      </c>
      <c r="N4780" s="7">
        <f t="shared" si="740"/>
        <v>0</v>
      </c>
      <c r="O4780" s="1">
        <v>0</v>
      </c>
      <c r="P4780" s="1" t="s">
        <v>26</v>
      </c>
      <c r="Q4780" s="1" t="s">
        <v>63</v>
      </c>
      <c r="R4780" s="10">
        <f>F4780*Part4Out!C$78+'relay test.csv'!H4780*Part4Out!C$79+'relay test.csv'!I4780*Part4Out!C$80+'relay test.csv'!J4780*Part4Out!C$81+'relay test.csv'!K4780*Part4Out!C$82+'relay test.csv'!L4780*Part4Out!C$83+'relay test.csv'!M4780*Part4Out!C$84+'relay test.csv'!N4780*Part4Out!C$85</f>
        <v>6.2593095139799422</v>
      </c>
      <c r="S4780" s="10">
        <f>(F4780*Part4Out!C$78+'relay test.csv'!H4780*Part4Out!C$79+'relay test.csv'!I4780*Part4Out!C$80+'relay test.csv'!J4780*Part4Out!C$81+'relay test.csv'!K4780*Part4Out!C$82+'relay test.csv'!L4780*Part4Out!C$83+'relay test.csv'!M4780*Part4Out!C$84+'relay test.csv'!N4780*Part4Out!C$85) +Part4Out!C$77</f>
        <v>3.655674262414617</v>
      </c>
      <c r="T4780" s="10">
        <f t="shared" si="741"/>
        <v>38.693601962995373</v>
      </c>
      <c r="U4780" s="12">
        <f t="shared" si="742"/>
        <v>0.97480702303277345</v>
      </c>
      <c r="V4780" s="11">
        <f t="shared" si="743"/>
        <v>1</v>
      </c>
      <c r="W4780" s="11">
        <f t="shared" si="744"/>
        <v>1</v>
      </c>
      <c r="X4780" s="11">
        <f t="shared" si="745"/>
        <v>522.85778944351796</v>
      </c>
      <c r="Y4780" s="12">
        <f t="shared" si="746"/>
        <v>0.99809108498498744</v>
      </c>
      <c r="Z4780" s="11">
        <f t="shared" si="747"/>
        <v>1</v>
      </c>
      <c r="AA4780" s="11">
        <f t="shared" si="748"/>
        <v>1</v>
      </c>
      <c r="AB4780" s="11">
        <f t="shared" si="749"/>
        <v>1</v>
      </c>
      <c r="AC4780" s="1" t="s">
        <v>4804</v>
      </c>
    </row>
    <row r="4781" spans="1:29" x14ac:dyDescent="0.2">
      <c r="A4781" s="1" t="s">
        <v>4805</v>
      </c>
      <c r="B4781" s="1">
        <v>0</v>
      </c>
      <c r="C4781" s="2">
        <v>41575</v>
      </c>
      <c r="D4781" s="2">
        <v>41575</v>
      </c>
      <c r="E4781" s="2">
        <v>41575</v>
      </c>
      <c r="F4781" s="1">
        <v>12</v>
      </c>
      <c r="G4781" s="1">
        <v>0</v>
      </c>
      <c r="H4781" s="1">
        <v>0</v>
      </c>
      <c r="I4781" s="1">
        <v>40.020000000000003</v>
      </c>
      <c r="J4781" s="1">
        <v>0</v>
      </c>
      <c r="K4781" s="1">
        <v>1</v>
      </c>
      <c r="L4781" s="1">
        <v>0</v>
      </c>
      <c r="M4781" s="1">
        <v>0</v>
      </c>
      <c r="N4781" s="7">
        <f t="shared" si="740"/>
        <v>1</v>
      </c>
      <c r="O4781" s="1">
        <v>0</v>
      </c>
      <c r="P4781" s="1" t="s">
        <v>23</v>
      </c>
      <c r="Q4781" s="1" t="s">
        <v>24</v>
      </c>
      <c r="R4781" s="10">
        <f>F4781*Part4Out!C$78+'relay test.csv'!H4781*Part4Out!C$79+'relay test.csv'!I4781*Part4Out!C$80+'relay test.csv'!J4781*Part4Out!C$81+'relay test.csv'!K4781*Part4Out!C$82+'relay test.csv'!L4781*Part4Out!C$83+'relay test.csv'!M4781*Part4Out!C$84+'relay test.csv'!N4781*Part4Out!C$85</f>
        <v>3.1818041548178218</v>
      </c>
      <c r="S4781" s="10">
        <f>(F4781*Part4Out!C$78+'relay test.csv'!H4781*Part4Out!C$79+'relay test.csv'!I4781*Part4Out!C$80+'relay test.csv'!J4781*Part4Out!C$81+'relay test.csv'!K4781*Part4Out!C$82+'relay test.csv'!L4781*Part4Out!C$83+'relay test.csv'!M4781*Part4Out!C$84+'relay test.csv'!N4781*Part4Out!C$85) +Part4Out!C$77</f>
        <v>0.57816890325249659</v>
      </c>
      <c r="T4781" s="10">
        <f t="shared" si="741"/>
        <v>1.7827710139796689</v>
      </c>
      <c r="U4781" s="12">
        <f t="shared" si="742"/>
        <v>0.64064596225260739</v>
      </c>
      <c r="V4781" s="11">
        <f t="shared" si="743"/>
        <v>1</v>
      </c>
      <c r="W4781" s="11">
        <f t="shared" si="744"/>
        <v>0</v>
      </c>
      <c r="X4781" s="11">
        <f t="shared" si="745"/>
        <v>24.090176777670809</v>
      </c>
      <c r="Y4781" s="12">
        <f t="shared" si="746"/>
        <v>0.96014376427630599</v>
      </c>
      <c r="Z4781" s="11">
        <f t="shared" si="747"/>
        <v>1</v>
      </c>
      <c r="AA4781" s="11">
        <f t="shared" si="748"/>
        <v>0</v>
      </c>
      <c r="AB4781" s="11">
        <f t="shared" si="749"/>
        <v>0</v>
      </c>
      <c r="AC4781" s="1" t="s">
        <v>4805</v>
      </c>
    </row>
    <row r="4782" spans="1:29" x14ac:dyDescent="0.2">
      <c r="A4782" s="1" t="s">
        <v>4806</v>
      </c>
      <c r="B4782" s="1">
        <v>1</v>
      </c>
      <c r="C4782" s="2">
        <v>41575</v>
      </c>
      <c r="D4782" s="2">
        <v>41609</v>
      </c>
      <c r="E4782" s="2">
        <v>41609</v>
      </c>
      <c r="F4782" s="1">
        <v>35</v>
      </c>
      <c r="G4782" s="1">
        <v>88.571428569999995</v>
      </c>
      <c r="H4782" s="1">
        <v>11.42857143</v>
      </c>
      <c r="I4782" s="1">
        <v>108.92</v>
      </c>
      <c r="J4782" s="1">
        <v>0</v>
      </c>
      <c r="K4782" s="1">
        <v>1</v>
      </c>
      <c r="L4782" s="1">
        <v>0</v>
      </c>
      <c r="M4782" s="1">
        <v>0</v>
      </c>
      <c r="N4782" s="7">
        <f t="shared" si="740"/>
        <v>0</v>
      </c>
      <c r="O4782" s="1">
        <v>0</v>
      </c>
      <c r="P4782" s="1" t="s">
        <v>32</v>
      </c>
      <c r="Q4782" s="1" t="s">
        <v>167</v>
      </c>
      <c r="R4782" s="10">
        <f>F4782*Part4Out!C$78+'relay test.csv'!H4782*Part4Out!C$79+'relay test.csv'!I4782*Part4Out!C$80+'relay test.csv'!J4782*Part4Out!C$81+'relay test.csv'!K4782*Part4Out!C$82+'relay test.csv'!L4782*Part4Out!C$83+'relay test.csv'!M4782*Part4Out!C$84+'relay test.csv'!N4782*Part4Out!C$85</f>
        <v>7.7623229830123499</v>
      </c>
      <c r="S4782" s="10">
        <f>(F4782*Part4Out!C$78+'relay test.csv'!H4782*Part4Out!C$79+'relay test.csv'!I4782*Part4Out!C$80+'relay test.csv'!J4782*Part4Out!C$81+'relay test.csv'!K4782*Part4Out!C$82+'relay test.csv'!L4782*Part4Out!C$83+'relay test.csv'!M4782*Part4Out!C$84+'relay test.csv'!N4782*Part4Out!C$85) +Part4Out!C$77</f>
        <v>5.1586877314470243</v>
      </c>
      <c r="T4782" s="10">
        <f t="shared" si="741"/>
        <v>173.93605496124169</v>
      </c>
      <c r="U4782" s="12">
        <f t="shared" si="742"/>
        <v>0.99428362552121374</v>
      </c>
      <c r="V4782" s="11">
        <f t="shared" si="743"/>
        <v>1</v>
      </c>
      <c r="W4782" s="11">
        <f t="shared" si="744"/>
        <v>1</v>
      </c>
      <c r="X4782" s="11">
        <f t="shared" si="745"/>
        <v>2350.3581105872554</v>
      </c>
      <c r="Y4782" s="12">
        <f t="shared" si="746"/>
        <v>0.9995747138662131</v>
      </c>
      <c r="Z4782" s="11">
        <f t="shared" si="747"/>
        <v>1</v>
      </c>
      <c r="AA4782" s="11">
        <f t="shared" si="748"/>
        <v>1</v>
      </c>
      <c r="AB4782" s="11">
        <f t="shared" si="749"/>
        <v>1</v>
      </c>
      <c r="AC4782" s="1" t="s">
        <v>4806</v>
      </c>
    </row>
    <row r="4783" spans="1:29" x14ac:dyDescent="0.2">
      <c r="A4783" s="1" t="s">
        <v>4807</v>
      </c>
      <c r="B4783" s="1">
        <v>1</v>
      </c>
      <c r="C4783" s="2">
        <v>41564</v>
      </c>
      <c r="D4783" s="2">
        <v>41575</v>
      </c>
      <c r="E4783" s="2">
        <v>41575</v>
      </c>
      <c r="F4783" s="1">
        <v>31</v>
      </c>
      <c r="G4783" s="1">
        <v>0</v>
      </c>
      <c r="H4783" s="1">
        <v>0</v>
      </c>
      <c r="I4783" s="1">
        <v>39.97</v>
      </c>
      <c r="J4783" s="1">
        <v>0</v>
      </c>
      <c r="K4783" s="1">
        <v>1</v>
      </c>
      <c r="L4783" s="1">
        <v>1</v>
      </c>
      <c r="M4783" s="1">
        <v>0</v>
      </c>
      <c r="N4783" s="7">
        <f t="shared" si="740"/>
        <v>0</v>
      </c>
      <c r="O4783" s="1">
        <v>0</v>
      </c>
      <c r="P4783" s="1" t="s">
        <v>32</v>
      </c>
      <c r="Q4783" s="1" t="s">
        <v>28</v>
      </c>
      <c r="R4783" s="10">
        <f>F4783*Part4Out!C$78+'relay test.csv'!H4783*Part4Out!C$79+'relay test.csv'!I4783*Part4Out!C$80+'relay test.csv'!J4783*Part4Out!C$81+'relay test.csv'!K4783*Part4Out!C$82+'relay test.csv'!L4783*Part4Out!C$83+'relay test.csv'!M4783*Part4Out!C$84+'relay test.csv'!N4783*Part4Out!C$85</f>
        <v>7.6978269736219938</v>
      </c>
      <c r="S4783" s="10">
        <f>(F4783*Part4Out!C$78+'relay test.csv'!H4783*Part4Out!C$79+'relay test.csv'!I4783*Part4Out!C$80+'relay test.csv'!J4783*Part4Out!C$81+'relay test.csv'!K4783*Part4Out!C$82+'relay test.csv'!L4783*Part4Out!C$83+'relay test.csv'!M4783*Part4Out!C$84+'relay test.csv'!N4783*Part4Out!C$85) +Part4Out!C$77</f>
        <v>5.094191722056669</v>
      </c>
      <c r="T4783" s="10">
        <f t="shared" si="741"/>
        <v>163.07198385376594</v>
      </c>
      <c r="U4783" s="12">
        <f t="shared" si="742"/>
        <v>0.99390511422784233</v>
      </c>
      <c r="V4783" s="11">
        <f t="shared" si="743"/>
        <v>1</v>
      </c>
      <c r="W4783" s="11">
        <f t="shared" si="744"/>
        <v>1</v>
      </c>
      <c r="X4783" s="11">
        <f t="shared" si="745"/>
        <v>2203.5544036321767</v>
      </c>
      <c r="Y4783" s="12">
        <f t="shared" si="746"/>
        <v>0.99954639359393793</v>
      </c>
      <c r="Z4783" s="11">
        <f t="shared" si="747"/>
        <v>1</v>
      </c>
      <c r="AA4783" s="11">
        <f t="shared" si="748"/>
        <v>1</v>
      </c>
      <c r="AB4783" s="11">
        <f t="shared" si="749"/>
        <v>1</v>
      </c>
      <c r="AC4783" s="1" t="s">
        <v>4807</v>
      </c>
    </row>
    <row r="4784" spans="1:29" x14ac:dyDescent="0.2">
      <c r="A4784" s="1" t="s">
        <v>4808</v>
      </c>
      <c r="B4784" s="1">
        <v>1</v>
      </c>
      <c r="C4784" s="2">
        <v>41575</v>
      </c>
      <c r="D4784" s="2">
        <v>41575</v>
      </c>
      <c r="E4784" s="2">
        <v>41575</v>
      </c>
      <c r="F4784" s="1">
        <v>31</v>
      </c>
      <c r="G4784" s="1">
        <v>0</v>
      </c>
      <c r="H4784" s="1">
        <v>0</v>
      </c>
      <c r="I4784" s="1">
        <v>71.12</v>
      </c>
      <c r="J4784" s="1">
        <v>0</v>
      </c>
      <c r="K4784" s="1">
        <v>1</v>
      </c>
      <c r="L4784" s="1">
        <v>1</v>
      </c>
      <c r="M4784" s="1">
        <v>0</v>
      </c>
      <c r="N4784" s="7">
        <f t="shared" si="740"/>
        <v>0</v>
      </c>
      <c r="O4784" s="1">
        <v>0</v>
      </c>
      <c r="P4784" s="1" t="s">
        <v>32</v>
      </c>
      <c r="Q4784" s="1" t="s">
        <v>28</v>
      </c>
      <c r="R4784" s="10">
        <f>F4784*Part4Out!C$78+'relay test.csv'!H4784*Part4Out!C$79+'relay test.csv'!I4784*Part4Out!C$80+'relay test.csv'!J4784*Part4Out!C$81+'relay test.csv'!K4784*Part4Out!C$82+'relay test.csv'!L4784*Part4Out!C$83+'relay test.csv'!M4784*Part4Out!C$84+'relay test.csv'!N4784*Part4Out!C$85</f>
        <v>7.5888848670337108</v>
      </c>
      <c r="S4784" s="10">
        <f>(F4784*Part4Out!C$78+'relay test.csv'!H4784*Part4Out!C$79+'relay test.csv'!I4784*Part4Out!C$80+'relay test.csv'!J4784*Part4Out!C$81+'relay test.csv'!K4784*Part4Out!C$82+'relay test.csv'!L4784*Part4Out!C$83+'relay test.csv'!M4784*Part4Out!C$84+'relay test.csv'!N4784*Part4Out!C$85) +Part4Out!C$77</f>
        <v>4.9852496154683852</v>
      </c>
      <c r="T4784" s="10">
        <f t="shared" si="741"/>
        <v>146.24007425521347</v>
      </c>
      <c r="U4784" s="12">
        <f t="shared" si="742"/>
        <v>0.9932083707166115</v>
      </c>
      <c r="V4784" s="11">
        <f t="shared" si="743"/>
        <v>1</v>
      </c>
      <c r="W4784" s="11">
        <f t="shared" si="744"/>
        <v>1</v>
      </c>
      <c r="X4784" s="11">
        <f t="shared" si="745"/>
        <v>1976.1086607099035</v>
      </c>
      <c r="Y4784" s="12">
        <f t="shared" si="746"/>
        <v>0.99949421090510981</v>
      </c>
      <c r="Z4784" s="11">
        <f t="shared" si="747"/>
        <v>1</v>
      </c>
      <c r="AA4784" s="11">
        <f t="shared" si="748"/>
        <v>1</v>
      </c>
      <c r="AB4784" s="11">
        <f t="shared" si="749"/>
        <v>1</v>
      </c>
      <c r="AC4784" s="1" t="s">
        <v>4808</v>
      </c>
    </row>
    <row r="4785" spans="1:29" x14ac:dyDescent="0.2">
      <c r="A4785" s="1" t="s">
        <v>4809</v>
      </c>
      <c r="B4785" s="1">
        <v>1</v>
      </c>
      <c r="C4785" s="2">
        <v>41575</v>
      </c>
      <c r="D4785" s="2">
        <v>41575</v>
      </c>
      <c r="E4785" s="2">
        <v>41589</v>
      </c>
      <c r="F4785" s="1">
        <v>22</v>
      </c>
      <c r="G4785" s="1">
        <v>27.272727270000001</v>
      </c>
      <c r="H4785" s="1">
        <v>13.636363640000001</v>
      </c>
      <c r="I4785" s="1">
        <v>40</v>
      </c>
      <c r="J4785" s="1">
        <v>0.14285714285714299</v>
      </c>
      <c r="K4785" s="1">
        <v>1</v>
      </c>
      <c r="L4785" s="1">
        <v>0</v>
      </c>
      <c r="M4785" s="1">
        <v>0</v>
      </c>
      <c r="N4785" s="7">
        <f t="shared" si="740"/>
        <v>1</v>
      </c>
      <c r="O4785" s="1">
        <v>0</v>
      </c>
      <c r="P4785" s="1" t="s">
        <v>23</v>
      </c>
      <c r="Q4785" s="1" t="s">
        <v>28</v>
      </c>
      <c r="R4785" s="10">
        <f>F4785*Part4Out!C$78+'relay test.csv'!H4785*Part4Out!C$79+'relay test.csv'!I4785*Part4Out!C$80+'relay test.csv'!J4785*Part4Out!C$81+'relay test.csv'!K4785*Part4Out!C$82+'relay test.csv'!L4785*Part4Out!C$83+'relay test.csv'!M4785*Part4Out!C$84+'relay test.csv'!N4785*Part4Out!C$85</f>
        <v>5.4747771726619909</v>
      </c>
      <c r="S4785" s="10">
        <f>(F4785*Part4Out!C$78+'relay test.csv'!H4785*Part4Out!C$79+'relay test.csv'!I4785*Part4Out!C$80+'relay test.csv'!J4785*Part4Out!C$81+'relay test.csv'!K4785*Part4Out!C$82+'relay test.csv'!L4785*Part4Out!C$83+'relay test.csv'!M4785*Part4Out!C$84+'relay test.csv'!N4785*Part4Out!C$85) +Part4Out!C$77</f>
        <v>2.8711419210966658</v>
      </c>
      <c r="T4785" s="10">
        <f t="shared" si="741"/>
        <v>17.657169786573228</v>
      </c>
      <c r="U4785" s="12">
        <f t="shared" si="742"/>
        <v>0.9464013024783825</v>
      </c>
      <c r="V4785" s="11">
        <f t="shared" si="743"/>
        <v>1</v>
      </c>
      <c r="W4785" s="11">
        <f t="shared" si="744"/>
        <v>1</v>
      </c>
      <c r="X4785" s="11">
        <f t="shared" si="745"/>
        <v>238.59729500669789</v>
      </c>
      <c r="Y4785" s="12">
        <f t="shared" si="746"/>
        <v>0.99582633017634004</v>
      </c>
      <c r="Z4785" s="11">
        <f t="shared" si="747"/>
        <v>1</v>
      </c>
      <c r="AA4785" s="11">
        <f t="shared" si="748"/>
        <v>1</v>
      </c>
      <c r="AB4785" s="11">
        <f t="shared" si="749"/>
        <v>1</v>
      </c>
      <c r="AC4785" s="1" t="s">
        <v>4809</v>
      </c>
    </row>
    <row r="4786" spans="1:29" x14ac:dyDescent="0.2">
      <c r="A4786" s="1" t="s">
        <v>4810</v>
      </c>
      <c r="B4786" s="1">
        <v>1</v>
      </c>
      <c r="C4786" s="2">
        <v>41575</v>
      </c>
      <c r="D4786" s="2">
        <v>41575</v>
      </c>
      <c r="E4786" s="2">
        <v>41575</v>
      </c>
      <c r="F4786" s="1">
        <v>26</v>
      </c>
      <c r="G4786" s="1">
        <v>30.76923077</v>
      </c>
      <c r="H4786" s="1">
        <v>3.846153846</v>
      </c>
      <c r="I4786" s="1">
        <v>40.020000000000003</v>
      </c>
      <c r="J4786" s="1">
        <v>0</v>
      </c>
      <c r="K4786" s="1">
        <v>1</v>
      </c>
      <c r="L4786" s="1">
        <v>0</v>
      </c>
      <c r="M4786" s="1">
        <v>0</v>
      </c>
      <c r="N4786" s="7">
        <f t="shared" si="740"/>
        <v>0</v>
      </c>
      <c r="O4786" s="1">
        <v>0</v>
      </c>
      <c r="P4786" s="1" t="s">
        <v>26</v>
      </c>
      <c r="Q4786" s="1" t="s">
        <v>28</v>
      </c>
      <c r="R4786" s="10">
        <f>F4786*Part4Out!C$78+'relay test.csv'!H4786*Part4Out!C$79+'relay test.csv'!I4786*Part4Out!C$80+'relay test.csv'!J4786*Part4Out!C$81+'relay test.csv'!K4786*Part4Out!C$82+'relay test.csv'!L4786*Part4Out!C$83+'relay test.csv'!M4786*Part4Out!C$84+'relay test.csv'!N4786*Part4Out!C$85</f>
        <v>5.953341990032925</v>
      </c>
      <c r="S4786" s="10">
        <f>(F4786*Part4Out!C$78+'relay test.csv'!H4786*Part4Out!C$79+'relay test.csv'!I4786*Part4Out!C$80+'relay test.csv'!J4786*Part4Out!C$81+'relay test.csv'!K4786*Part4Out!C$82+'relay test.csv'!L4786*Part4Out!C$83+'relay test.csv'!M4786*Part4Out!C$84+'relay test.csv'!N4786*Part4Out!C$85) +Part4Out!C$77</f>
        <v>3.3497067384675998</v>
      </c>
      <c r="T4786" s="10">
        <f t="shared" si="741"/>
        <v>28.49437611395221</v>
      </c>
      <c r="U4786" s="12">
        <f t="shared" si="742"/>
        <v>0.96609523130319908</v>
      </c>
      <c r="V4786" s="11">
        <f t="shared" si="743"/>
        <v>1</v>
      </c>
      <c r="W4786" s="11">
        <f t="shared" si="744"/>
        <v>1</v>
      </c>
      <c r="X4786" s="11">
        <f t="shared" si="745"/>
        <v>385.03798433553482</v>
      </c>
      <c r="Y4786" s="12">
        <f t="shared" si="746"/>
        <v>0.99740958133505631</v>
      </c>
      <c r="Z4786" s="11">
        <f t="shared" si="747"/>
        <v>1</v>
      </c>
      <c r="AA4786" s="11">
        <f t="shared" si="748"/>
        <v>1</v>
      </c>
      <c r="AB4786" s="11">
        <f t="shared" si="749"/>
        <v>1</v>
      </c>
      <c r="AC4786" s="1" t="s">
        <v>4810</v>
      </c>
    </row>
    <row r="4787" spans="1:29" x14ac:dyDescent="0.2">
      <c r="A4787" s="1" t="s">
        <v>4811</v>
      </c>
      <c r="B4787" s="1">
        <v>1</v>
      </c>
      <c r="C4787" s="2">
        <v>41575</v>
      </c>
      <c r="D4787" s="2">
        <v>41577</v>
      </c>
      <c r="E4787" s="2">
        <v>41577</v>
      </c>
      <c r="F4787" s="1">
        <v>28</v>
      </c>
      <c r="G4787" s="1">
        <v>25</v>
      </c>
      <c r="H4787" s="1">
        <v>7.1428571429999996</v>
      </c>
      <c r="I4787" s="1">
        <v>40.020000000000003</v>
      </c>
      <c r="J4787" s="1">
        <v>0</v>
      </c>
      <c r="K4787" s="1">
        <v>1</v>
      </c>
      <c r="L4787" s="1">
        <v>0</v>
      </c>
      <c r="M4787" s="1">
        <v>0</v>
      </c>
      <c r="N4787" s="7">
        <f t="shared" si="740"/>
        <v>0</v>
      </c>
      <c r="O4787" s="1">
        <v>0</v>
      </c>
      <c r="P4787" s="1" t="s">
        <v>32</v>
      </c>
      <c r="Q4787" s="1" t="s">
        <v>28</v>
      </c>
      <c r="R4787" s="10">
        <f>F4787*Part4Out!C$78+'relay test.csv'!H4787*Part4Out!C$79+'relay test.csv'!I4787*Part4Out!C$80+'relay test.csv'!J4787*Part4Out!C$81+'relay test.csv'!K4787*Part4Out!C$82+'relay test.csv'!L4787*Part4Out!C$83+'relay test.csv'!M4787*Part4Out!C$84+'relay test.csv'!N4787*Part4Out!C$85</f>
        <v>6.4399467348317883</v>
      </c>
      <c r="S4787" s="10">
        <f>(F4787*Part4Out!C$78+'relay test.csv'!H4787*Part4Out!C$79+'relay test.csv'!I4787*Part4Out!C$80+'relay test.csv'!J4787*Part4Out!C$81+'relay test.csv'!K4787*Part4Out!C$82+'relay test.csv'!L4787*Part4Out!C$83+'relay test.csv'!M4787*Part4Out!C$84+'relay test.csv'!N4787*Part4Out!C$85) +Part4Out!C$77</f>
        <v>3.8363114832664631</v>
      </c>
      <c r="T4787" s="10">
        <f t="shared" si="741"/>
        <v>46.354180553172498</v>
      </c>
      <c r="U4787" s="12">
        <f t="shared" si="742"/>
        <v>0.97888254028855737</v>
      </c>
      <c r="V4787" s="11">
        <f t="shared" si="743"/>
        <v>1</v>
      </c>
      <c r="W4787" s="11">
        <f t="shared" si="744"/>
        <v>1</v>
      </c>
      <c r="X4787" s="11">
        <f t="shared" si="745"/>
        <v>626.37343503652608</v>
      </c>
      <c r="Y4787" s="12">
        <f t="shared" si="746"/>
        <v>0.99840605300742169</v>
      </c>
      <c r="Z4787" s="11">
        <f t="shared" si="747"/>
        <v>1</v>
      </c>
      <c r="AA4787" s="11">
        <f t="shared" si="748"/>
        <v>1</v>
      </c>
      <c r="AB4787" s="11">
        <f t="shared" si="749"/>
        <v>1</v>
      </c>
      <c r="AC4787" s="1" t="s">
        <v>4811</v>
      </c>
    </row>
    <row r="4788" spans="1:29" x14ac:dyDescent="0.2">
      <c r="A4788" s="1" t="s">
        <v>4812</v>
      </c>
      <c r="B4788" s="1">
        <v>1</v>
      </c>
      <c r="C4788" s="2">
        <v>41575</v>
      </c>
      <c r="D4788" s="2">
        <v>41575</v>
      </c>
      <c r="E4788" s="2">
        <v>41575</v>
      </c>
      <c r="F4788" s="1">
        <v>32</v>
      </c>
      <c r="G4788" s="1">
        <v>6.25</v>
      </c>
      <c r="H4788" s="1">
        <v>3.125</v>
      </c>
      <c r="I4788" s="1">
        <v>44.11</v>
      </c>
      <c r="J4788" s="1">
        <v>0</v>
      </c>
      <c r="K4788" s="1">
        <v>1</v>
      </c>
      <c r="L4788" s="1">
        <v>0</v>
      </c>
      <c r="M4788" s="1">
        <v>0</v>
      </c>
      <c r="N4788" s="7">
        <f t="shared" si="740"/>
        <v>0</v>
      </c>
      <c r="O4788" s="1">
        <v>0</v>
      </c>
      <c r="P4788" s="1" t="s">
        <v>32</v>
      </c>
      <c r="Q4788" s="1" t="s">
        <v>24</v>
      </c>
      <c r="R4788" s="10">
        <f>F4788*Part4Out!C$78+'relay test.csv'!H4788*Part4Out!C$79+'relay test.csv'!I4788*Part4Out!C$80+'relay test.csv'!J4788*Part4Out!C$81+'relay test.csv'!K4788*Part4Out!C$82+'relay test.csv'!L4788*Part4Out!C$83+'relay test.csv'!M4788*Part4Out!C$84+'relay test.csv'!N4788*Part4Out!C$85</f>
        <v>7.1943536424290615</v>
      </c>
      <c r="S4788" s="10">
        <f>(F4788*Part4Out!C$78+'relay test.csv'!H4788*Part4Out!C$79+'relay test.csv'!I4788*Part4Out!C$80+'relay test.csv'!J4788*Part4Out!C$81+'relay test.csv'!K4788*Part4Out!C$82+'relay test.csv'!L4788*Part4Out!C$83+'relay test.csv'!M4788*Part4Out!C$84+'relay test.csv'!N4788*Part4Out!C$85) +Part4Out!C$77</f>
        <v>4.5907183908637368</v>
      </c>
      <c r="T4788" s="10">
        <f t="shared" si="741"/>
        <v>98.565213082561201</v>
      </c>
      <c r="U4788" s="12">
        <f t="shared" si="742"/>
        <v>0.98995633144308359</v>
      </c>
      <c r="V4788" s="11">
        <f t="shared" si="743"/>
        <v>1</v>
      </c>
      <c r="W4788" s="11">
        <f t="shared" si="744"/>
        <v>1</v>
      </c>
      <c r="X4788" s="11">
        <f t="shared" si="745"/>
        <v>1331.8891706609095</v>
      </c>
      <c r="Y4788" s="12">
        <f t="shared" si="746"/>
        <v>0.99924975007524131</v>
      </c>
      <c r="Z4788" s="11">
        <f t="shared" si="747"/>
        <v>1</v>
      </c>
      <c r="AA4788" s="11">
        <f t="shared" si="748"/>
        <v>1</v>
      </c>
      <c r="AB4788" s="11">
        <f t="shared" si="749"/>
        <v>1</v>
      </c>
      <c r="AC4788" s="1" t="s">
        <v>4812</v>
      </c>
    </row>
    <row r="4789" spans="1:29" x14ac:dyDescent="0.2">
      <c r="A4789" s="1" t="s">
        <v>4813</v>
      </c>
      <c r="B4789" s="1">
        <v>1</v>
      </c>
      <c r="C4789" s="2">
        <v>41576</v>
      </c>
      <c r="D4789" s="2">
        <v>41576</v>
      </c>
      <c r="E4789" s="2">
        <v>41576</v>
      </c>
      <c r="F4789" s="1">
        <v>30</v>
      </c>
      <c r="G4789" s="1">
        <v>6.6666666670000003</v>
      </c>
      <c r="H4789" s="1">
        <v>0</v>
      </c>
      <c r="I4789" s="1">
        <v>40.020000000000003</v>
      </c>
      <c r="J4789" s="1">
        <v>0</v>
      </c>
      <c r="K4789" s="1">
        <v>1</v>
      </c>
      <c r="L4789" s="1">
        <v>1</v>
      </c>
      <c r="M4789" s="1">
        <v>0</v>
      </c>
      <c r="N4789" s="7">
        <f t="shared" si="740"/>
        <v>0</v>
      </c>
      <c r="O4789" s="1">
        <v>0</v>
      </c>
      <c r="P4789" s="1" t="s">
        <v>32</v>
      </c>
      <c r="Q4789" s="1" t="s">
        <v>28</v>
      </c>
      <c r="R4789" s="10">
        <f>F4789*Part4Out!C$78+'relay test.csv'!H4789*Part4Out!C$79+'relay test.csv'!I4789*Part4Out!C$80+'relay test.csv'!J4789*Part4Out!C$81+'relay test.csv'!K4789*Part4Out!C$82+'relay test.csv'!L4789*Part4Out!C$83+'relay test.csv'!M4789*Part4Out!C$84+'relay test.csv'!N4789*Part4Out!C$85</f>
        <v>7.4861164862658249</v>
      </c>
      <c r="S4789" s="10">
        <f>(F4789*Part4Out!C$78+'relay test.csv'!H4789*Part4Out!C$79+'relay test.csv'!I4789*Part4Out!C$80+'relay test.csv'!J4789*Part4Out!C$81+'relay test.csv'!K4789*Part4Out!C$82+'relay test.csv'!L4789*Part4Out!C$83+'relay test.csv'!M4789*Part4Out!C$84+'relay test.csv'!N4789*Part4Out!C$85) +Part4Out!C$77</f>
        <v>4.8824812347004993</v>
      </c>
      <c r="T4789" s="10">
        <f t="shared" si="741"/>
        <v>131.957675985827</v>
      </c>
      <c r="U4789" s="12">
        <f t="shared" si="742"/>
        <v>0.99247880957165202</v>
      </c>
      <c r="V4789" s="11">
        <f t="shared" si="743"/>
        <v>1</v>
      </c>
      <c r="W4789" s="11">
        <f t="shared" si="744"/>
        <v>1</v>
      </c>
      <c r="X4789" s="11">
        <f t="shared" si="745"/>
        <v>1783.1138809986464</v>
      </c>
      <c r="Y4789" s="12">
        <f t="shared" si="746"/>
        <v>0.99943949766287321</v>
      </c>
      <c r="Z4789" s="11">
        <f t="shared" si="747"/>
        <v>1</v>
      </c>
      <c r="AA4789" s="11">
        <f t="shared" si="748"/>
        <v>1</v>
      </c>
      <c r="AB4789" s="11">
        <f t="shared" si="749"/>
        <v>1</v>
      </c>
      <c r="AC4789" s="1" t="s">
        <v>4813</v>
      </c>
    </row>
    <row r="4790" spans="1:29" x14ac:dyDescent="0.2">
      <c r="A4790" s="1" t="s">
        <v>4814</v>
      </c>
      <c r="B4790" s="1">
        <v>1</v>
      </c>
      <c r="C4790" s="2">
        <v>41565</v>
      </c>
      <c r="D4790" s="2">
        <v>41598</v>
      </c>
      <c r="E4790" s="2">
        <v>41598</v>
      </c>
      <c r="F4790" s="1">
        <v>38</v>
      </c>
      <c r="G4790" s="1">
        <v>7.8947368420000004</v>
      </c>
      <c r="H4790" s="1">
        <v>2.6315789469999999</v>
      </c>
      <c r="I4790" s="1">
        <v>35</v>
      </c>
      <c r="J4790" s="1">
        <v>0</v>
      </c>
      <c r="K4790" s="1">
        <v>1</v>
      </c>
      <c r="L4790" s="1">
        <v>0</v>
      </c>
      <c r="M4790" s="1">
        <v>0</v>
      </c>
      <c r="N4790" s="7">
        <f t="shared" si="740"/>
        <v>0</v>
      </c>
      <c r="O4790" s="1">
        <v>0</v>
      </c>
      <c r="P4790" s="1" t="s">
        <v>30</v>
      </c>
      <c r="Q4790" s="1" t="s">
        <v>63</v>
      </c>
      <c r="R4790" s="10">
        <f>F4790*Part4Out!C$78+'relay test.csv'!H4790*Part4Out!C$79+'relay test.csv'!I4790*Part4Out!C$80+'relay test.csv'!J4790*Part4Out!C$81+'relay test.csv'!K4790*Part4Out!C$82+'relay test.csv'!L4790*Part4Out!C$83+'relay test.csv'!M4790*Part4Out!C$84+'relay test.csv'!N4790*Part4Out!C$85</f>
        <v>8.4859189958098575</v>
      </c>
      <c r="S4790" s="10">
        <f>(F4790*Part4Out!C$78+'relay test.csv'!H4790*Part4Out!C$79+'relay test.csv'!I4790*Part4Out!C$80+'relay test.csv'!J4790*Part4Out!C$81+'relay test.csv'!K4790*Part4Out!C$82+'relay test.csv'!L4790*Part4Out!C$83+'relay test.csv'!M4790*Part4Out!C$84+'relay test.csv'!N4790*Part4Out!C$85) +Part4Out!C$77</f>
        <v>5.8822837442445319</v>
      </c>
      <c r="T4790" s="10">
        <f t="shared" si="741"/>
        <v>358.62732029081553</v>
      </c>
      <c r="U4790" s="12">
        <f t="shared" si="742"/>
        <v>0.997219343627199</v>
      </c>
      <c r="V4790" s="11">
        <f t="shared" si="743"/>
        <v>1</v>
      </c>
      <c r="W4790" s="11">
        <f t="shared" si="744"/>
        <v>1</v>
      </c>
      <c r="X4790" s="11">
        <f t="shared" si="745"/>
        <v>4846.0489178710895</v>
      </c>
      <c r="Y4790" s="12">
        <f t="shared" si="746"/>
        <v>0.99979368889876208</v>
      </c>
      <c r="Z4790" s="11">
        <f t="shared" si="747"/>
        <v>1</v>
      </c>
      <c r="AA4790" s="11">
        <f t="shared" si="748"/>
        <v>1</v>
      </c>
      <c r="AB4790" s="11">
        <f t="shared" si="749"/>
        <v>1</v>
      </c>
      <c r="AC4790" s="1" t="s">
        <v>4814</v>
      </c>
    </row>
    <row r="4791" spans="1:29" x14ac:dyDescent="0.2">
      <c r="A4791" s="1" t="s">
        <v>4815</v>
      </c>
      <c r="B4791" s="1">
        <v>1</v>
      </c>
      <c r="C4791" s="2">
        <v>41576</v>
      </c>
      <c r="D4791" s="2">
        <v>41583</v>
      </c>
      <c r="E4791" s="2">
        <v>41583</v>
      </c>
      <c r="F4791" s="1">
        <v>32</v>
      </c>
      <c r="G4791" s="1">
        <v>6.25</v>
      </c>
      <c r="H4791" s="1">
        <v>6.25</v>
      </c>
      <c r="I4791" s="1">
        <v>39.51</v>
      </c>
      <c r="J4791" s="1">
        <v>0</v>
      </c>
      <c r="K4791" s="1">
        <v>1</v>
      </c>
      <c r="L4791" s="1">
        <v>0</v>
      </c>
      <c r="M4791" s="1">
        <v>0</v>
      </c>
      <c r="N4791" s="7">
        <f t="shared" si="740"/>
        <v>0</v>
      </c>
      <c r="O4791" s="1">
        <v>0</v>
      </c>
      <c r="P4791" s="1" t="s">
        <v>30</v>
      </c>
      <c r="Q4791" s="1" t="s">
        <v>63</v>
      </c>
      <c r="R4791" s="10">
        <f>F4791*Part4Out!C$78+'relay test.csv'!H4791*Part4Out!C$79+'relay test.csv'!I4791*Part4Out!C$80+'relay test.csv'!J4791*Part4Out!C$81+'relay test.csv'!K4791*Part4Out!C$82+'relay test.csv'!L4791*Part4Out!C$83+'relay test.csv'!M4791*Part4Out!C$84+'relay test.csv'!N4791*Part4Out!C$85</f>
        <v>7.2706658686526122</v>
      </c>
      <c r="S4791" s="10">
        <f>(F4791*Part4Out!C$78+'relay test.csv'!H4791*Part4Out!C$79+'relay test.csv'!I4791*Part4Out!C$80+'relay test.csv'!J4791*Part4Out!C$81+'relay test.csv'!K4791*Part4Out!C$82+'relay test.csv'!L4791*Part4Out!C$83+'relay test.csv'!M4791*Part4Out!C$84+'relay test.csv'!N4791*Part4Out!C$85) +Part4Out!C$77</f>
        <v>4.6670306170872866</v>
      </c>
      <c r="T4791" s="10">
        <f t="shared" si="741"/>
        <v>106.38138590353158</v>
      </c>
      <c r="U4791" s="12">
        <f t="shared" si="742"/>
        <v>0.99068739901626557</v>
      </c>
      <c r="V4791" s="11">
        <f t="shared" si="743"/>
        <v>1</v>
      </c>
      <c r="W4791" s="11">
        <f t="shared" si="744"/>
        <v>1</v>
      </c>
      <c r="X4791" s="11">
        <f t="shared" si="745"/>
        <v>1437.5073254915062</v>
      </c>
      <c r="Y4791" s="12">
        <f t="shared" si="746"/>
        <v>0.99930483496171396</v>
      </c>
      <c r="Z4791" s="11">
        <f t="shared" si="747"/>
        <v>1</v>
      </c>
      <c r="AA4791" s="11">
        <f t="shared" si="748"/>
        <v>1</v>
      </c>
      <c r="AB4791" s="11">
        <f t="shared" si="749"/>
        <v>1</v>
      </c>
      <c r="AC4791" s="1" t="s">
        <v>4815</v>
      </c>
    </row>
    <row r="4792" spans="1:29" x14ac:dyDescent="0.2">
      <c r="A4792" s="1" t="s">
        <v>4816</v>
      </c>
      <c r="B4792" s="1">
        <v>0</v>
      </c>
      <c r="C4792" s="2">
        <v>41576</v>
      </c>
      <c r="D4792" s="2">
        <v>41576</v>
      </c>
      <c r="E4792" s="2">
        <v>41576</v>
      </c>
      <c r="F4792" s="1">
        <v>1</v>
      </c>
      <c r="G4792" s="1">
        <v>100</v>
      </c>
      <c r="H4792" s="1">
        <v>0</v>
      </c>
      <c r="I4792" s="1">
        <v>40.020000000000003</v>
      </c>
      <c r="J4792" s="1">
        <v>0</v>
      </c>
      <c r="K4792" s="1">
        <v>1</v>
      </c>
      <c r="L4792" s="1">
        <v>0</v>
      </c>
      <c r="M4792" s="1">
        <v>0</v>
      </c>
      <c r="N4792" s="7">
        <f t="shared" si="740"/>
        <v>0</v>
      </c>
      <c r="O4792" s="1">
        <v>0</v>
      </c>
      <c r="P4792" s="1" t="s">
        <v>30</v>
      </c>
      <c r="Q4792" s="1" t="s">
        <v>24</v>
      </c>
      <c r="R4792" s="10">
        <f>F4792*Part4Out!C$78+'relay test.csv'!H4792*Part4Out!C$79+'relay test.csv'!I4792*Part4Out!C$80+'relay test.csv'!J4792*Part4Out!C$81+'relay test.csv'!K4792*Part4Out!C$82+'relay test.csv'!L4792*Part4Out!C$83+'relay test.csv'!M4792*Part4Out!C$84+'relay test.csv'!N4792*Part4Out!C$85</f>
        <v>0.59082905845208311</v>
      </c>
      <c r="S4792" s="10">
        <f>(F4792*Part4Out!C$78+'relay test.csv'!H4792*Part4Out!C$79+'relay test.csv'!I4792*Part4Out!C$80+'relay test.csv'!J4792*Part4Out!C$81+'relay test.csv'!K4792*Part4Out!C$82+'relay test.csv'!L4792*Part4Out!C$83+'relay test.csv'!M4792*Part4Out!C$84+'relay test.csv'!N4792*Part4Out!C$85) +Part4Out!C$77</f>
        <v>-2.0128061931132422</v>
      </c>
      <c r="T4792" s="10">
        <f t="shared" si="741"/>
        <v>0.13361320364119694</v>
      </c>
      <c r="U4792" s="12">
        <f t="shared" si="742"/>
        <v>0.11786489713777824</v>
      </c>
      <c r="V4792" s="11">
        <f t="shared" si="743"/>
        <v>0</v>
      </c>
      <c r="W4792" s="11">
        <f t="shared" si="744"/>
        <v>0</v>
      </c>
      <c r="X4792" s="11">
        <f t="shared" si="745"/>
        <v>1.8054846473872896</v>
      </c>
      <c r="Y4792" s="12">
        <f t="shared" si="746"/>
        <v>0.64355534758271216</v>
      </c>
      <c r="Z4792" s="11">
        <f t="shared" si="747"/>
        <v>1</v>
      </c>
      <c r="AA4792" s="11">
        <f t="shared" si="748"/>
        <v>0</v>
      </c>
      <c r="AB4792" s="11">
        <f t="shared" si="749"/>
        <v>0</v>
      </c>
      <c r="AC4792" s="1" t="s">
        <v>4816</v>
      </c>
    </row>
    <row r="4793" spans="1:29" x14ac:dyDescent="0.2">
      <c r="A4793" s="1" t="s">
        <v>4817</v>
      </c>
      <c r="B4793" s="1">
        <v>1</v>
      </c>
      <c r="C4793" s="2">
        <v>41576</v>
      </c>
      <c r="D4793" s="2">
        <v>41576</v>
      </c>
      <c r="E4793" s="2">
        <v>41576</v>
      </c>
      <c r="F4793" s="1">
        <v>31</v>
      </c>
      <c r="G4793" s="1">
        <v>41.935483869999999</v>
      </c>
      <c r="H4793" s="1">
        <v>3.225806452</v>
      </c>
      <c r="I4793" s="1">
        <v>40.020000000000003</v>
      </c>
      <c r="J4793" s="1">
        <v>0</v>
      </c>
      <c r="K4793" s="1">
        <v>1</v>
      </c>
      <c r="L4793" s="1">
        <v>0</v>
      </c>
      <c r="M4793" s="1">
        <v>0</v>
      </c>
      <c r="N4793" s="7">
        <f t="shared" si="740"/>
        <v>0</v>
      </c>
      <c r="O4793" s="1">
        <v>0</v>
      </c>
      <c r="P4793" s="1" t="s">
        <v>36</v>
      </c>
      <c r="Q4793" s="1" t="s">
        <v>28</v>
      </c>
      <c r="R4793" s="10">
        <f>F4793*Part4Out!C$78+'relay test.csv'!H4793*Part4Out!C$79+'relay test.csv'!I4793*Part4Out!C$80+'relay test.csv'!J4793*Part4Out!C$81+'relay test.csv'!K4793*Part4Out!C$82+'relay test.csv'!L4793*Part4Out!C$83+'relay test.csv'!M4793*Part4Out!C$84+'relay test.csv'!N4793*Part4Out!C$85</f>
        <v>6.9990648628586358</v>
      </c>
      <c r="S4793" s="10">
        <f>(F4793*Part4Out!C$78+'relay test.csv'!H4793*Part4Out!C$79+'relay test.csv'!I4793*Part4Out!C$80+'relay test.csv'!J4793*Part4Out!C$81+'relay test.csv'!K4793*Part4Out!C$82+'relay test.csv'!L4793*Part4Out!C$83+'relay test.csv'!M4793*Part4Out!C$84+'relay test.csv'!N4793*Part4Out!C$85) +Part4Out!C$77</f>
        <v>4.3954296112933111</v>
      </c>
      <c r="T4793" s="10">
        <f t="shared" si="741"/>
        <v>81.079455931472651</v>
      </c>
      <c r="U4793" s="12">
        <f t="shared" si="742"/>
        <v>0.98781668337525419</v>
      </c>
      <c r="V4793" s="11">
        <f t="shared" si="743"/>
        <v>1</v>
      </c>
      <c r="W4793" s="11">
        <f t="shared" si="744"/>
        <v>1</v>
      </c>
      <c r="X4793" s="11">
        <f t="shared" si="745"/>
        <v>1095.6081353748218</v>
      </c>
      <c r="Y4793" s="12">
        <f t="shared" si="746"/>
        <v>0.99908809722658298</v>
      </c>
      <c r="Z4793" s="11">
        <f t="shared" si="747"/>
        <v>1</v>
      </c>
      <c r="AA4793" s="11">
        <f t="shared" si="748"/>
        <v>1</v>
      </c>
      <c r="AB4793" s="11">
        <f t="shared" si="749"/>
        <v>1</v>
      </c>
      <c r="AC4793" s="1" t="s">
        <v>4817</v>
      </c>
    </row>
    <row r="4794" spans="1:29" x14ac:dyDescent="0.2">
      <c r="A4794" s="1" t="s">
        <v>4818</v>
      </c>
      <c r="B4794" s="1">
        <v>1</v>
      </c>
      <c r="C4794" s="2">
        <v>41576</v>
      </c>
      <c r="D4794" s="2">
        <v>41577</v>
      </c>
      <c r="E4794" s="2">
        <v>41577</v>
      </c>
      <c r="F4794" s="1">
        <v>36</v>
      </c>
      <c r="G4794" s="1">
        <v>19.444444440000002</v>
      </c>
      <c r="H4794" s="1">
        <v>13.88888889</v>
      </c>
      <c r="I4794" s="1">
        <v>42</v>
      </c>
      <c r="J4794" s="1">
        <v>0</v>
      </c>
      <c r="K4794" s="1">
        <v>1</v>
      </c>
      <c r="L4794" s="1">
        <v>1</v>
      </c>
      <c r="M4794" s="1">
        <v>0</v>
      </c>
      <c r="N4794" s="7">
        <f t="shared" si="740"/>
        <v>0</v>
      </c>
      <c r="O4794" s="1">
        <v>0</v>
      </c>
      <c r="P4794" s="1" t="s">
        <v>26</v>
      </c>
      <c r="Q4794" s="1" t="s">
        <v>63</v>
      </c>
      <c r="R4794" s="10">
        <f>F4794*Part4Out!C$78+'relay test.csv'!H4794*Part4Out!C$79+'relay test.csv'!I4794*Part4Out!C$80+'relay test.csv'!J4794*Part4Out!C$81+'relay test.csv'!K4794*Part4Out!C$82+'relay test.csv'!L4794*Part4Out!C$83+'relay test.csv'!M4794*Part4Out!C$84+'relay test.csv'!N4794*Part4Out!C$85</f>
        <v>9.0160697768772824</v>
      </c>
      <c r="S4794" s="10">
        <f>(F4794*Part4Out!C$78+'relay test.csv'!H4794*Part4Out!C$79+'relay test.csv'!I4794*Part4Out!C$80+'relay test.csv'!J4794*Part4Out!C$81+'relay test.csv'!K4794*Part4Out!C$82+'relay test.csv'!L4794*Part4Out!C$83+'relay test.csv'!M4794*Part4Out!C$84+'relay test.csv'!N4794*Part4Out!C$85) +Part4Out!C$77</f>
        <v>6.4124345253119568</v>
      </c>
      <c r="T4794" s="10">
        <f t="shared" si="741"/>
        <v>609.37541654442305</v>
      </c>
      <c r="U4794" s="12">
        <f t="shared" si="742"/>
        <v>0.99836166403021043</v>
      </c>
      <c r="V4794" s="11">
        <f t="shared" si="743"/>
        <v>1</v>
      </c>
      <c r="W4794" s="11">
        <f t="shared" si="744"/>
        <v>1</v>
      </c>
      <c r="X4794" s="11">
        <f t="shared" si="745"/>
        <v>8234.3505662861062</v>
      </c>
      <c r="Y4794" s="12">
        <f t="shared" si="746"/>
        <v>0.99987857226089516</v>
      </c>
      <c r="Z4794" s="11">
        <f t="shared" si="747"/>
        <v>1</v>
      </c>
      <c r="AA4794" s="11">
        <f t="shared" si="748"/>
        <v>1</v>
      </c>
      <c r="AB4794" s="11">
        <f t="shared" si="749"/>
        <v>1</v>
      </c>
      <c r="AC4794" s="1" t="s">
        <v>4818</v>
      </c>
    </row>
    <row r="4795" spans="1:29" x14ac:dyDescent="0.2">
      <c r="A4795" s="1" t="s">
        <v>4819</v>
      </c>
      <c r="B4795" s="1">
        <v>1</v>
      </c>
      <c r="C4795" s="2">
        <v>41575</v>
      </c>
      <c r="D4795" s="2">
        <v>41598</v>
      </c>
      <c r="E4795" s="2">
        <v>41598</v>
      </c>
      <c r="F4795" s="1">
        <v>41</v>
      </c>
      <c r="G4795" s="1">
        <v>2.4390243900000002</v>
      </c>
      <c r="H4795" s="1">
        <v>2.4390243900000002</v>
      </c>
      <c r="I4795" s="1">
        <v>32.049999999999997</v>
      </c>
      <c r="J4795" s="1">
        <v>0</v>
      </c>
      <c r="K4795" s="1">
        <v>1</v>
      </c>
      <c r="L4795" s="1">
        <v>0</v>
      </c>
      <c r="M4795" s="1">
        <v>0</v>
      </c>
      <c r="N4795" s="7">
        <f t="shared" si="740"/>
        <v>0</v>
      </c>
      <c r="O4795" s="1">
        <v>0</v>
      </c>
      <c r="P4795" s="1" t="s">
        <v>32</v>
      </c>
      <c r="Q4795" s="1" t="s">
        <v>28</v>
      </c>
      <c r="R4795" s="10">
        <f>F4795*Part4Out!C$78+'relay test.csv'!H4795*Part4Out!C$79+'relay test.csv'!I4795*Part4Out!C$80+'relay test.csv'!J4795*Part4Out!C$81+'relay test.csv'!K4795*Part4Out!C$82+'relay test.csv'!L4795*Part4Out!C$83+'relay test.csv'!M4795*Part4Out!C$84+'relay test.csv'!N4795*Part4Out!C$85</f>
        <v>9.1271321281859663</v>
      </c>
      <c r="S4795" s="10">
        <f>(F4795*Part4Out!C$78+'relay test.csv'!H4795*Part4Out!C$79+'relay test.csv'!I4795*Part4Out!C$80+'relay test.csv'!J4795*Part4Out!C$81+'relay test.csv'!K4795*Part4Out!C$82+'relay test.csv'!L4795*Part4Out!C$83+'relay test.csv'!M4795*Part4Out!C$84+'relay test.csv'!N4795*Part4Out!C$85) +Part4Out!C$77</f>
        <v>6.5234968766206407</v>
      </c>
      <c r="T4795" s="10">
        <f t="shared" si="741"/>
        <v>680.95544394849503</v>
      </c>
      <c r="U4795" s="12">
        <f t="shared" si="742"/>
        <v>0.99853362853999661</v>
      </c>
      <c r="V4795" s="11">
        <f t="shared" si="743"/>
        <v>1</v>
      </c>
      <c r="W4795" s="11">
        <f t="shared" si="744"/>
        <v>1</v>
      </c>
      <c r="X4795" s="11">
        <f t="shared" si="745"/>
        <v>9201.595097632453</v>
      </c>
      <c r="Y4795" s="12">
        <f t="shared" si="746"/>
        <v>0.99989133499959626</v>
      </c>
      <c r="Z4795" s="11">
        <f t="shared" si="747"/>
        <v>1</v>
      </c>
      <c r="AA4795" s="11">
        <f t="shared" si="748"/>
        <v>1</v>
      </c>
      <c r="AB4795" s="11">
        <f t="shared" si="749"/>
        <v>1</v>
      </c>
      <c r="AC4795" s="1" t="s">
        <v>4819</v>
      </c>
    </row>
    <row r="4796" spans="1:29" x14ac:dyDescent="0.2">
      <c r="A4796" s="1" t="s">
        <v>4820</v>
      </c>
      <c r="B4796" s="1">
        <v>1</v>
      </c>
      <c r="C4796" s="2">
        <v>41576</v>
      </c>
      <c r="D4796" s="2">
        <v>41577</v>
      </c>
      <c r="E4796" s="2">
        <v>41641</v>
      </c>
      <c r="F4796" s="1">
        <v>25</v>
      </c>
      <c r="G4796" s="1">
        <v>84</v>
      </c>
      <c r="H4796" s="1">
        <v>8</v>
      </c>
      <c r="I4796" s="1">
        <v>64.099999999999994</v>
      </c>
      <c r="J4796" s="1">
        <v>9.375E-2</v>
      </c>
      <c r="K4796" s="1">
        <v>1</v>
      </c>
      <c r="L4796" s="1">
        <v>0</v>
      </c>
      <c r="M4796" s="1">
        <v>0</v>
      </c>
      <c r="N4796" s="7">
        <f t="shared" si="740"/>
        <v>1</v>
      </c>
      <c r="O4796" s="1">
        <v>0</v>
      </c>
      <c r="P4796" s="1" t="s">
        <v>23</v>
      </c>
      <c r="Q4796" s="1" t="s">
        <v>63</v>
      </c>
      <c r="R4796" s="10">
        <f>F4796*Part4Out!C$78+'relay test.csv'!H4796*Part4Out!C$79+'relay test.csv'!I4796*Part4Out!C$80+'relay test.csv'!J4796*Part4Out!C$81+'relay test.csv'!K4796*Part4Out!C$82+'relay test.csv'!L4796*Part4Out!C$83+'relay test.csv'!M4796*Part4Out!C$84+'relay test.csv'!N4796*Part4Out!C$85</f>
        <v>5.9457800927043989</v>
      </c>
      <c r="S4796" s="10">
        <f>(F4796*Part4Out!C$78+'relay test.csv'!H4796*Part4Out!C$79+'relay test.csv'!I4796*Part4Out!C$80+'relay test.csv'!J4796*Part4Out!C$81+'relay test.csv'!K4796*Part4Out!C$82+'relay test.csv'!L4796*Part4Out!C$83+'relay test.csv'!M4796*Part4Out!C$84+'relay test.csv'!N4796*Part4Out!C$85) +Part4Out!C$77</f>
        <v>3.3421448411390737</v>
      </c>
      <c r="T4796" s="10">
        <f t="shared" si="741"/>
        <v>28.27971720454461</v>
      </c>
      <c r="U4796" s="12">
        <f t="shared" si="742"/>
        <v>0.96584666467185731</v>
      </c>
      <c r="V4796" s="11">
        <f t="shared" si="743"/>
        <v>1</v>
      </c>
      <c r="W4796" s="11">
        <f t="shared" si="744"/>
        <v>1</v>
      </c>
      <c r="X4796" s="11">
        <f t="shared" si="745"/>
        <v>382.13734761103058</v>
      </c>
      <c r="Y4796" s="12">
        <f t="shared" si="746"/>
        <v>0.99738996992531459</v>
      </c>
      <c r="Z4796" s="11">
        <f t="shared" si="747"/>
        <v>1</v>
      </c>
      <c r="AA4796" s="11">
        <f t="shared" si="748"/>
        <v>1</v>
      </c>
      <c r="AB4796" s="11">
        <f t="shared" si="749"/>
        <v>1</v>
      </c>
      <c r="AC4796" s="1" t="s">
        <v>4820</v>
      </c>
    </row>
    <row r="4797" spans="1:29" x14ac:dyDescent="0.2">
      <c r="A4797" s="1" t="s">
        <v>4821</v>
      </c>
      <c r="B4797" s="1">
        <v>1</v>
      </c>
      <c r="C4797" s="2">
        <v>41576</v>
      </c>
      <c r="D4797" s="2">
        <v>41576</v>
      </c>
      <c r="E4797" s="2">
        <v>41576</v>
      </c>
      <c r="F4797" s="1">
        <v>30</v>
      </c>
      <c r="G4797" s="1">
        <v>23.333333329999999</v>
      </c>
      <c r="H4797" s="1">
        <v>6.6666666670000003</v>
      </c>
      <c r="I4797" s="1">
        <v>40.020000000000003</v>
      </c>
      <c r="J4797" s="1">
        <v>0</v>
      </c>
      <c r="K4797" s="1">
        <v>1</v>
      </c>
      <c r="L4797" s="1">
        <v>0</v>
      </c>
      <c r="M4797" s="1">
        <v>0</v>
      </c>
      <c r="N4797" s="7">
        <f t="shared" si="740"/>
        <v>0</v>
      </c>
      <c r="O4797" s="1">
        <v>0</v>
      </c>
      <c r="P4797" s="1" t="s">
        <v>26</v>
      </c>
      <c r="Q4797" s="1" t="s">
        <v>28</v>
      </c>
      <c r="R4797" s="10">
        <f>F4797*Part4Out!C$78+'relay test.csv'!H4797*Part4Out!C$79+'relay test.csv'!I4797*Part4Out!C$80+'relay test.csv'!J4797*Part4Out!C$81+'relay test.csv'!K4797*Part4Out!C$82+'relay test.csv'!L4797*Part4Out!C$83+'relay test.csv'!M4797*Part4Out!C$84+'relay test.csv'!N4797*Part4Out!C$85</f>
        <v>6.8538409139736611</v>
      </c>
      <c r="S4797" s="10">
        <f>(F4797*Part4Out!C$78+'relay test.csv'!H4797*Part4Out!C$79+'relay test.csv'!I4797*Part4Out!C$80+'relay test.csv'!J4797*Part4Out!C$81+'relay test.csv'!K4797*Part4Out!C$82+'relay test.csv'!L4797*Part4Out!C$83+'relay test.csv'!M4797*Part4Out!C$84+'relay test.csv'!N4797*Part4Out!C$85) +Part4Out!C$77</f>
        <v>4.2502056624083355</v>
      </c>
      <c r="T4797" s="10">
        <f t="shared" si="741"/>
        <v>70.11983187735531</v>
      </c>
      <c r="U4797" s="12">
        <f t="shared" si="742"/>
        <v>0.98593922435412273</v>
      </c>
      <c r="V4797" s="11">
        <f t="shared" si="743"/>
        <v>1</v>
      </c>
      <c r="W4797" s="11">
        <f t="shared" si="744"/>
        <v>1</v>
      </c>
      <c r="X4797" s="11">
        <f t="shared" si="745"/>
        <v>947.5132433162338</v>
      </c>
      <c r="Y4797" s="12">
        <f t="shared" si="746"/>
        <v>0.99894571846302982</v>
      </c>
      <c r="Z4797" s="11">
        <f t="shared" si="747"/>
        <v>1</v>
      </c>
      <c r="AA4797" s="11">
        <f t="shared" si="748"/>
        <v>1</v>
      </c>
      <c r="AB4797" s="11">
        <f t="shared" si="749"/>
        <v>1</v>
      </c>
      <c r="AC4797" s="1" t="s">
        <v>4821</v>
      </c>
    </row>
    <row r="4798" spans="1:29" x14ac:dyDescent="0.2">
      <c r="A4798" s="1" t="s">
        <v>4822</v>
      </c>
      <c r="B4798" s="1">
        <v>1</v>
      </c>
      <c r="C4798" s="2">
        <v>41576</v>
      </c>
      <c r="D4798" s="2">
        <v>41610</v>
      </c>
      <c r="E4798" s="2">
        <v>41610</v>
      </c>
      <c r="F4798" s="1">
        <v>37</v>
      </c>
      <c r="G4798" s="1">
        <v>32.432432429999999</v>
      </c>
      <c r="H4798" s="1">
        <v>5.4054054049999998</v>
      </c>
      <c r="I4798" s="1">
        <v>56.83</v>
      </c>
      <c r="J4798" s="1">
        <v>0</v>
      </c>
      <c r="K4798" s="1">
        <v>1</v>
      </c>
      <c r="L4798" s="1">
        <v>0</v>
      </c>
      <c r="M4798" s="1">
        <v>0</v>
      </c>
      <c r="N4798" s="7">
        <f t="shared" si="740"/>
        <v>1</v>
      </c>
      <c r="O4798" s="1">
        <v>0</v>
      </c>
      <c r="P4798" s="1" t="s">
        <v>23</v>
      </c>
      <c r="Q4798" s="1" t="s">
        <v>63</v>
      </c>
      <c r="R4798" s="10">
        <f>F4798*Part4Out!C$78+'relay test.csv'!H4798*Part4Out!C$79+'relay test.csv'!I4798*Part4Out!C$80+'relay test.csv'!J4798*Part4Out!C$81+'relay test.csv'!K4798*Part4Out!C$82+'relay test.csv'!L4798*Part4Out!C$83+'relay test.csv'!M4798*Part4Out!C$84+'relay test.csv'!N4798*Part4Out!C$85</f>
        <v>8.515576449820232</v>
      </c>
      <c r="S4798" s="10">
        <f>(F4798*Part4Out!C$78+'relay test.csv'!H4798*Part4Out!C$79+'relay test.csv'!I4798*Part4Out!C$80+'relay test.csv'!J4798*Part4Out!C$81+'relay test.csv'!K4798*Part4Out!C$82+'relay test.csv'!L4798*Part4Out!C$83+'relay test.csv'!M4798*Part4Out!C$84+'relay test.csv'!N4798*Part4Out!C$85) +Part4Out!C$77</f>
        <v>5.9119411982549064</v>
      </c>
      <c r="T4798" s="10">
        <f t="shared" si="741"/>
        <v>369.42258229314615</v>
      </c>
      <c r="U4798" s="12">
        <f t="shared" si="742"/>
        <v>0.99730038057126702</v>
      </c>
      <c r="V4798" s="11">
        <f t="shared" si="743"/>
        <v>1</v>
      </c>
      <c r="W4798" s="11">
        <f t="shared" si="744"/>
        <v>1</v>
      </c>
      <c r="X4798" s="11">
        <f t="shared" si="745"/>
        <v>4991.9228231332618</v>
      </c>
      <c r="Y4798" s="12">
        <f t="shared" si="746"/>
        <v>0.99979971651166588</v>
      </c>
      <c r="Z4798" s="11">
        <f t="shared" si="747"/>
        <v>1</v>
      </c>
      <c r="AA4798" s="11">
        <f t="shared" si="748"/>
        <v>1</v>
      </c>
      <c r="AB4798" s="11">
        <f t="shared" si="749"/>
        <v>1</v>
      </c>
      <c r="AC4798" s="1" t="s">
        <v>4822</v>
      </c>
    </row>
    <row r="4799" spans="1:29" x14ac:dyDescent="0.2">
      <c r="A4799" s="1" t="s">
        <v>4823</v>
      </c>
      <c r="B4799" s="1">
        <v>1</v>
      </c>
      <c r="C4799" s="2">
        <v>41576</v>
      </c>
      <c r="D4799" s="2">
        <v>41576</v>
      </c>
      <c r="E4799" s="2">
        <v>41576</v>
      </c>
      <c r="F4799" s="1">
        <v>9</v>
      </c>
      <c r="G4799" s="1">
        <v>11.11111111</v>
      </c>
      <c r="H4799" s="1">
        <v>0</v>
      </c>
      <c r="I4799" s="1">
        <v>39.97</v>
      </c>
      <c r="J4799" s="1">
        <v>0</v>
      </c>
      <c r="K4799" s="1">
        <v>1</v>
      </c>
      <c r="L4799" s="1">
        <v>0</v>
      </c>
      <c r="M4799" s="1">
        <v>0</v>
      </c>
      <c r="N4799" s="7">
        <f t="shared" si="740"/>
        <v>0</v>
      </c>
      <c r="O4799" s="1">
        <v>0</v>
      </c>
      <c r="P4799" s="1" t="s">
        <v>36</v>
      </c>
      <c r="Q4799" s="1" t="s">
        <v>28</v>
      </c>
      <c r="R4799" s="10">
        <f>F4799*Part4Out!C$78+'relay test.csv'!H4799*Part4Out!C$79+'relay test.csv'!I4799*Part4Out!C$80+'relay test.csv'!J4799*Part4Out!C$81+'relay test.csv'!K4799*Part4Out!C$82+'relay test.csv'!L4799*Part4Out!C$83+'relay test.csv'!M4799*Part4Out!C$84+'relay test.csv'!N4799*Part4Out!C$85</f>
        <v>2.2832888886880727</v>
      </c>
      <c r="S4799" s="10">
        <f>(F4799*Part4Out!C$78+'relay test.csv'!H4799*Part4Out!C$79+'relay test.csv'!I4799*Part4Out!C$80+'relay test.csv'!J4799*Part4Out!C$81+'relay test.csv'!K4799*Part4Out!C$82+'relay test.csv'!L4799*Part4Out!C$83+'relay test.csv'!M4799*Part4Out!C$84+'relay test.csv'!N4799*Part4Out!C$85) +Part4Out!C$77</f>
        <v>-0.32034636287725249</v>
      </c>
      <c r="T4799" s="10">
        <f t="shared" si="741"/>
        <v>0.72589756955591644</v>
      </c>
      <c r="U4799" s="12">
        <f t="shared" si="742"/>
        <v>0.4205913388838563</v>
      </c>
      <c r="V4799" s="11">
        <f t="shared" si="743"/>
        <v>0</v>
      </c>
      <c r="W4799" s="11">
        <f t="shared" si="744"/>
        <v>1</v>
      </c>
      <c r="X4799" s="11">
        <f t="shared" si="745"/>
        <v>9.8088877572939062</v>
      </c>
      <c r="Y4799" s="12">
        <f t="shared" si="746"/>
        <v>0.90748354294592493</v>
      </c>
      <c r="Z4799" s="11">
        <f t="shared" si="747"/>
        <v>1</v>
      </c>
      <c r="AA4799" s="11">
        <f t="shared" si="748"/>
        <v>1</v>
      </c>
      <c r="AB4799" s="11">
        <f t="shared" si="749"/>
        <v>1</v>
      </c>
      <c r="AC4799" s="1" t="s">
        <v>4823</v>
      </c>
    </row>
    <row r="4800" spans="1:29" x14ac:dyDescent="0.2">
      <c r="A4800" s="1" t="s">
        <v>4824</v>
      </c>
      <c r="B4800" s="1">
        <v>1</v>
      </c>
      <c r="C4800" s="2">
        <v>41576</v>
      </c>
      <c r="D4800" s="2">
        <v>41576</v>
      </c>
      <c r="E4800" s="2">
        <v>41622</v>
      </c>
      <c r="F4800" s="1">
        <v>29</v>
      </c>
      <c r="G4800" s="1">
        <v>48.275862070000002</v>
      </c>
      <c r="H4800" s="1">
        <v>0</v>
      </c>
      <c r="I4800" s="1">
        <v>29.46</v>
      </c>
      <c r="J4800" s="1">
        <v>8.6956521739130405E-2</v>
      </c>
      <c r="K4800" s="1">
        <v>1</v>
      </c>
      <c r="L4800" s="1">
        <v>0</v>
      </c>
      <c r="M4800" s="1">
        <v>0</v>
      </c>
      <c r="N4800" s="7">
        <f t="shared" si="740"/>
        <v>1</v>
      </c>
      <c r="O4800" s="1">
        <v>0</v>
      </c>
      <c r="P4800" s="1" t="s">
        <v>23</v>
      </c>
      <c r="Q4800" s="1" t="s">
        <v>28</v>
      </c>
      <c r="R4800" s="10">
        <f>F4800*Part4Out!C$78+'relay test.csv'!H4800*Part4Out!C$79+'relay test.csv'!I4800*Part4Out!C$80+'relay test.csv'!J4800*Part4Out!C$81+'relay test.csv'!K4800*Part4Out!C$82+'relay test.csv'!L4800*Part4Out!C$83+'relay test.csv'!M4800*Part4Out!C$84+'relay test.csv'!N4800*Part4Out!C$85</f>
        <v>6.7629498039876186</v>
      </c>
      <c r="S4800" s="10">
        <f>(F4800*Part4Out!C$78+'relay test.csv'!H4800*Part4Out!C$79+'relay test.csv'!I4800*Part4Out!C$80+'relay test.csv'!J4800*Part4Out!C$81+'relay test.csv'!K4800*Part4Out!C$82+'relay test.csv'!L4800*Part4Out!C$83+'relay test.csv'!M4800*Part4Out!C$84+'relay test.csv'!N4800*Part4Out!C$85) +Part4Out!C$77</f>
        <v>4.159314552422293</v>
      </c>
      <c r="T4800" s="10">
        <f t="shared" si="741"/>
        <v>64.027619978162306</v>
      </c>
      <c r="U4800" s="12">
        <f t="shared" si="742"/>
        <v>0.98462191911166641</v>
      </c>
      <c r="V4800" s="11">
        <f t="shared" si="743"/>
        <v>1</v>
      </c>
      <c r="W4800" s="11">
        <f t="shared" si="744"/>
        <v>1</v>
      </c>
      <c r="X4800" s="11">
        <f t="shared" si="745"/>
        <v>865.19057794432376</v>
      </c>
      <c r="Y4800" s="12">
        <f t="shared" si="746"/>
        <v>0.99884551965183777</v>
      </c>
      <c r="Z4800" s="11">
        <f t="shared" si="747"/>
        <v>1</v>
      </c>
      <c r="AA4800" s="11">
        <f t="shared" si="748"/>
        <v>1</v>
      </c>
      <c r="AB4800" s="11">
        <f t="shared" si="749"/>
        <v>1</v>
      </c>
      <c r="AC4800" s="1" t="s">
        <v>4824</v>
      </c>
    </row>
    <row r="4801" spans="1:29" x14ac:dyDescent="0.2">
      <c r="A4801" s="1" t="s">
        <v>4825</v>
      </c>
      <c r="B4801" s="1">
        <v>1</v>
      </c>
      <c r="C4801" s="2">
        <v>41576</v>
      </c>
      <c r="D4801" s="2">
        <v>41576</v>
      </c>
      <c r="E4801" s="2">
        <v>41576</v>
      </c>
      <c r="F4801" s="1">
        <v>33</v>
      </c>
      <c r="G4801" s="1">
        <v>0</v>
      </c>
      <c r="H4801" s="1">
        <v>0</v>
      </c>
      <c r="I4801" s="1">
        <v>50.39</v>
      </c>
      <c r="J4801" s="1">
        <v>0</v>
      </c>
      <c r="K4801" s="1">
        <v>1</v>
      </c>
      <c r="L4801" s="1">
        <v>0</v>
      </c>
      <c r="M4801" s="1">
        <v>0</v>
      </c>
      <c r="N4801" s="7">
        <f t="shared" si="740"/>
        <v>1</v>
      </c>
      <c r="O4801" s="1">
        <v>0</v>
      </c>
      <c r="P4801" s="1" t="s">
        <v>23</v>
      </c>
      <c r="Q4801" s="1" t="s">
        <v>24</v>
      </c>
      <c r="R4801" s="10">
        <f>F4801*Part4Out!C$78+'relay test.csv'!H4801*Part4Out!C$79+'relay test.csv'!I4801*Part4Out!C$80+'relay test.csv'!J4801*Part4Out!C$81+'relay test.csv'!K4801*Part4Out!C$82+'relay test.csv'!L4801*Part4Out!C$83+'relay test.csv'!M4801*Part4Out!C$84+'relay test.csv'!N4801*Part4Out!C$85</f>
        <v>7.5877847791131297</v>
      </c>
      <c r="S4801" s="10">
        <f>(F4801*Part4Out!C$78+'relay test.csv'!H4801*Part4Out!C$79+'relay test.csv'!I4801*Part4Out!C$80+'relay test.csv'!J4801*Part4Out!C$81+'relay test.csv'!K4801*Part4Out!C$82+'relay test.csv'!L4801*Part4Out!C$83+'relay test.csv'!M4801*Part4Out!C$84+'relay test.csv'!N4801*Part4Out!C$85) +Part4Out!C$77</f>
        <v>4.9841495275478049</v>
      </c>
      <c r="T4801" s="10">
        <f t="shared" si="741"/>
        <v>146.07928577296954</v>
      </c>
      <c r="U4801" s="12">
        <f t="shared" si="742"/>
        <v>0.99320094604250664</v>
      </c>
      <c r="V4801" s="11">
        <f t="shared" si="743"/>
        <v>1</v>
      </c>
      <c r="W4801" s="11">
        <f t="shared" si="744"/>
        <v>1</v>
      </c>
      <c r="X4801" s="11">
        <f t="shared" si="745"/>
        <v>1973.9359627410113</v>
      </c>
      <c r="Y4801" s="12">
        <f t="shared" si="746"/>
        <v>0.99949365446836458</v>
      </c>
      <c r="Z4801" s="11">
        <f t="shared" si="747"/>
        <v>1</v>
      </c>
      <c r="AA4801" s="11">
        <f t="shared" si="748"/>
        <v>1</v>
      </c>
      <c r="AB4801" s="11">
        <f t="shared" si="749"/>
        <v>1</v>
      </c>
      <c r="AC4801" s="1" t="s">
        <v>4825</v>
      </c>
    </row>
    <row r="4802" spans="1:29" x14ac:dyDescent="0.2">
      <c r="A4802" s="1" t="s">
        <v>4826</v>
      </c>
      <c r="B4802" s="1">
        <v>1</v>
      </c>
      <c r="C4802" s="2">
        <v>41576</v>
      </c>
      <c r="D4802" s="2">
        <v>41577</v>
      </c>
      <c r="E4802" s="2">
        <v>41577</v>
      </c>
      <c r="F4802" s="1">
        <v>19</v>
      </c>
      <c r="G4802" s="1">
        <v>42.10526316</v>
      </c>
      <c r="H4802" s="1">
        <v>10.52631579</v>
      </c>
      <c r="I4802" s="1">
        <v>40</v>
      </c>
      <c r="J4802" s="1">
        <v>0</v>
      </c>
      <c r="K4802" s="1">
        <v>1</v>
      </c>
      <c r="L4802" s="1">
        <v>0</v>
      </c>
      <c r="M4802" s="1">
        <v>0</v>
      </c>
      <c r="N4802" s="7">
        <f t="shared" si="740"/>
        <v>1</v>
      </c>
      <c r="O4802" s="1">
        <v>0</v>
      </c>
      <c r="P4802" s="1" t="s">
        <v>162</v>
      </c>
      <c r="Q4802" s="1" t="s">
        <v>63</v>
      </c>
      <c r="R4802" s="10">
        <f>F4802*Part4Out!C$78+'relay test.csv'!H4802*Part4Out!C$79+'relay test.csv'!I4802*Part4Out!C$80+'relay test.csv'!J4802*Part4Out!C$81+'relay test.csv'!K4802*Part4Out!C$82+'relay test.csv'!L4802*Part4Out!C$83+'relay test.csv'!M4802*Part4Out!C$84+'relay test.csv'!N4802*Part4Out!C$85</f>
        <v>4.865484808040109</v>
      </c>
      <c r="S4802" s="10">
        <f>(F4802*Part4Out!C$78+'relay test.csv'!H4802*Part4Out!C$79+'relay test.csv'!I4802*Part4Out!C$80+'relay test.csv'!J4802*Part4Out!C$81+'relay test.csv'!K4802*Part4Out!C$82+'relay test.csv'!L4802*Part4Out!C$83+'relay test.csv'!M4802*Part4Out!C$84+'relay test.csv'!N4802*Part4Out!C$85) +Part4Out!C$77</f>
        <v>2.2618495564747838</v>
      </c>
      <c r="T4802" s="10">
        <f t="shared" si="741"/>
        <v>9.6008300326905012</v>
      </c>
      <c r="U4802" s="12">
        <f t="shared" si="742"/>
        <v>0.90566776404147298</v>
      </c>
      <c r="V4802" s="11">
        <f t="shared" si="743"/>
        <v>1</v>
      </c>
      <c r="W4802" s="11">
        <f t="shared" si="744"/>
        <v>1</v>
      </c>
      <c r="X4802" s="11">
        <f t="shared" si="745"/>
        <v>129.73381936673266</v>
      </c>
      <c r="Y4802" s="12">
        <f t="shared" si="746"/>
        <v>0.99235086984497245</v>
      </c>
      <c r="Z4802" s="11">
        <f t="shared" si="747"/>
        <v>1</v>
      </c>
      <c r="AA4802" s="11">
        <f t="shared" si="748"/>
        <v>1</v>
      </c>
      <c r="AB4802" s="11">
        <f t="shared" si="749"/>
        <v>1</v>
      </c>
      <c r="AC4802" s="1" t="s">
        <v>4826</v>
      </c>
    </row>
    <row r="4803" spans="1:29" x14ac:dyDescent="0.2">
      <c r="A4803" s="1" t="s">
        <v>4827</v>
      </c>
      <c r="B4803" s="1">
        <v>1</v>
      </c>
      <c r="C4803" s="2">
        <v>41576</v>
      </c>
      <c r="D4803" s="2">
        <v>41576</v>
      </c>
      <c r="E4803" s="2">
        <v>41576</v>
      </c>
      <c r="F4803" s="1">
        <v>31</v>
      </c>
      <c r="G4803" s="1">
        <v>0</v>
      </c>
      <c r="H4803" s="1">
        <v>0</v>
      </c>
      <c r="I4803" s="1">
        <v>40.020000000000003</v>
      </c>
      <c r="J4803" s="1">
        <v>0</v>
      </c>
      <c r="K4803" s="1">
        <v>1</v>
      </c>
      <c r="L4803" s="1">
        <v>1</v>
      </c>
      <c r="M4803" s="1">
        <v>0</v>
      </c>
      <c r="N4803" s="7">
        <f t="shared" si="740"/>
        <v>0</v>
      </c>
      <c r="O4803" s="1">
        <v>0</v>
      </c>
      <c r="P4803" s="1" t="s">
        <v>30</v>
      </c>
      <c r="Q4803" s="1" t="s">
        <v>24</v>
      </c>
      <c r="R4803" s="10">
        <f>F4803*Part4Out!C$78+'relay test.csv'!H4803*Part4Out!C$79+'relay test.csv'!I4803*Part4Out!C$80+'relay test.csv'!J4803*Part4Out!C$81+'relay test.csv'!K4803*Part4Out!C$82+'relay test.csv'!L4803*Part4Out!C$83+'relay test.csv'!M4803*Part4Out!C$84+'relay test.csv'!N4803*Part4Out!C$85</f>
        <v>7.6976521066772285</v>
      </c>
      <c r="S4803" s="10">
        <f>(F4803*Part4Out!C$78+'relay test.csv'!H4803*Part4Out!C$79+'relay test.csv'!I4803*Part4Out!C$80+'relay test.csv'!J4803*Part4Out!C$81+'relay test.csv'!K4803*Part4Out!C$82+'relay test.csv'!L4803*Part4Out!C$83+'relay test.csv'!M4803*Part4Out!C$84+'relay test.csv'!N4803*Part4Out!C$85) +Part4Out!C$77</f>
        <v>5.0940168551119029</v>
      </c>
      <c r="T4803" s="10">
        <f t="shared" si="741"/>
        <v>163.04347044727129</v>
      </c>
      <c r="U4803" s="12">
        <f t="shared" si="742"/>
        <v>0.99390405483818733</v>
      </c>
      <c r="V4803" s="11">
        <f t="shared" si="743"/>
        <v>1</v>
      </c>
      <c r="W4803" s="11">
        <f t="shared" si="744"/>
        <v>1</v>
      </c>
      <c r="X4803" s="11">
        <f t="shared" si="745"/>
        <v>2203.1691084946629</v>
      </c>
      <c r="Y4803" s="12">
        <f t="shared" si="746"/>
        <v>0.99954631430222574</v>
      </c>
      <c r="Z4803" s="11">
        <f t="shared" si="747"/>
        <v>1</v>
      </c>
      <c r="AA4803" s="11">
        <f t="shared" si="748"/>
        <v>1</v>
      </c>
      <c r="AB4803" s="11">
        <f t="shared" si="749"/>
        <v>1</v>
      </c>
      <c r="AC4803" s="1" t="s">
        <v>4827</v>
      </c>
    </row>
    <row r="4804" spans="1:29" x14ac:dyDescent="0.2">
      <c r="A4804" s="1" t="s">
        <v>4828</v>
      </c>
      <c r="B4804" s="1">
        <v>1</v>
      </c>
      <c r="C4804" s="2">
        <v>41542</v>
      </c>
      <c r="D4804" s="2">
        <v>41595</v>
      </c>
      <c r="E4804" s="2">
        <v>41595</v>
      </c>
      <c r="F4804" s="1">
        <v>41</v>
      </c>
      <c r="G4804" s="1">
        <v>95.12195122</v>
      </c>
      <c r="H4804" s="1">
        <v>17.073170730000001</v>
      </c>
      <c r="I4804" s="1">
        <v>71.02</v>
      </c>
      <c r="J4804" s="1">
        <v>0</v>
      </c>
      <c r="K4804" s="1">
        <v>1</v>
      </c>
      <c r="L4804" s="1">
        <v>0</v>
      </c>
      <c r="M4804" s="1">
        <v>0</v>
      </c>
      <c r="N4804" s="7">
        <f t="shared" si="740"/>
        <v>0</v>
      </c>
      <c r="O4804" s="1">
        <v>0</v>
      </c>
      <c r="P4804" s="1" t="s">
        <v>26</v>
      </c>
      <c r="Q4804" s="1" t="s">
        <v>24</v>
      </c>
      <c r="R4804" s="10">
        <f>F4804*Part4Out!C$78+'relay test.csv'!H4804*Part4Out!C$79+'relay test.csv'!I4804*Part4Out!C$80+'relay test.csv'!J4804*Part4Out!C$81+'relay test.csv'!K4804*Part4Out!C$82+'relay test.csv'!L4804*Part4Out!C$83+'relay test.csv'!M4804*Part4Out!C$84+'relay test.csv'!N4804*Part4Out!C$85</f>
        <v>9.2728676051303083</v>
      </c>
      <c r="S4804" s="10">
        <f>(F4804*Part4Out!C$78+'relay test.csv'!H4804*Part4Out!C$79+'relay test.csv'!I4804*Part4Out!C$80+'relay test.csv'!J4804*Part4Out!C$81+'relay test.csv'!K4804*Part4Out!C$82+'relay test.csv'!L4804*Part4Out!C$83+'relay test.csv'!M4804*Part4Out!C$84+'relay test.csv'!N4804*Part4Out!C$85) +Part4Out!C$77</f>
        <v>6.6692323535649827</v>
      </c>
      <c r="T4804" s="10">
        <f t="shared" si="741"/>
        <v>787.79062762134959</v>
      </c>
      <c r="U4804" s="12">
        <f t="shared" si="742"/>
        <v>0.9987322364579615</v>
      </c>
      <c r="V4804" s="11">
        <f t="shared" si="743"/>
        <v>1</v>
      </c>
      <c r="W4804" s="11">
        <f t="shared" si="744"/>
        <v>1</v>
      </c>
      <c r="X4804" s="11">
        <f t="shared" si="745"/>
        <v>10645.234488542668</v>
      </c>
      <c r="Y4804" s="12">
        <f t="shared" si="746"/>
        <v>0.99990607007566135</v>
      </c>
      <c r="Z4804" s="11">
        <f t="shared" si="747"/>
        <v>1</v>
      </c>
      <c r="AA4804" s="11">
        <f t="shared" si="748"/>
        <v>1</v>
      </c>
      <c r="AB4804" s="11">
        <f t="shared" si="749"/>
        <v>1</v>
      </c>
      <c r="AC4804" s="1" t="s">
        <v>4828</v>
      </c>
    </row>
    <row r="4805" spans="1:29" x14ac:dyDescent="0.2">
      <c r="A4805" s="1" t="s">
        <v>4829</v>
      </c>
      <c r="B4805" s="1">
        <v>0</v>
      </c>
      <c r="C4805" s="2">
        <v>41573</v>
      </c>
      <c r="D4805" s="2">
        <v>41576</v>
      </c>
      <c r="E4805" s="2">
        <v>41576</v>
      </c>
      <c r="F4805" s="1">
        <v>23</v>
      </c>
      <c r="G4805" s="1">
        <v>17.391304349999999</v>
      </c>
      <c r="H4805" s="1">
        <v>4.3478260869999996</v>
      </c>
      <c r="I4805" s="1">
        <v>25</v>
      </c>
      <c r="J4805" s="1">
        <v>0</v>
      </c>
      <c r="K4805" s="1">
        <v>1</v>
      </c>
      <c r="L4805" s="1">
        <v>0</v>
      </c>
      <c r="M4805" s="1">
        <v>0</v>
      </c>
      <c r="N4805" s="7">
        <f t="shared" si="740"/>
        <v>0</v>
      </c>
      <c r="O4805" s="1">
        <v>0</v>
      </c>
      <c r="P4805" s="1" t="s">
        <v>36</v>
      </c>
      <c r="Q4805" s="1" t="s">
        <v>63</v>
      </c>
      <c r="R4805" s="10">
        <f>F4805*Part4Out!C$78+'relay test.csv'!H4805*Part4Out!C$79+'relay test.csv'!I4805*Part4Out!C$80+'relay test.csv'!J4805*Part4Out!C$81+'relay test.csv'!K4805*Part4Out!C$82+'relay test.csv'!L4805*Part4Out!C$83+'relay test.csv'!M4805*Part4Out!C$84+'relay test.csv'!N4805*Part4Out!C$85</f>
        <v>5.3809333009183034</v>
      </c>
      <c r="S4805" s="10">
        <f>(F4805*Part4Out!C$78+'relay test.csv'!H4805*Part4Out!C$79+'relay test.csv'!I4805*Part4Out!C$80+'relay test.csv'!J4805*Part4Out!C$81+'relay test.csv'!K4805*Part4Out!C$82+'relay test.csv'!L4805*Part4Out!C$83+'relay test.csv'!M4805*Part4Out!C$84+'relay test.csv'!N4805*Part4Out!C$85) +Part4Out!C$77</f>
        <v>2.7772980493529782</v>
      </c>
      <c r="T4805" s="10">
        <f t="shared" si="741"/>
        <v>16.075526934747128</v>
      </c>
      <c r="U4805" s="12">
        <f t="shared" si="742"/>
        <v>0.94143665353219108</v>
      </c>
      <c r="V4805" s="11">
        <f t="shared" si="743"/>
        <v>1</v>
      </c>
      <c r="W4805" s="11">
        <f t="shared" si="744"/>
        <v>0</v>
      </c>
      <c r="X4805" s="11">
        <f t="shared" si="745"/>
        <v>217.22491706199756</v>
      </c>
      <c r="Y4805" s="12">
        <f t="shared" si="746"/>
        <v>0.99541757186363877</v>
      </c>
      <c r="Z4805" s="11">
        <f t="shared" si="747"/>
        <v>1</v>
      </c>
      <c r="AA4805" s="11">
        <f t="shared" si="748"/>
        <v>0</v>
      </c>
      <c r="AB4805" s="11">
        <f t="shared" si="749"/>
        <v>0</v>
      </c>
      <c r="AC4805" s="1" t="s">
        <v>4829</v>
      </c>
    </row>
    <row r="4806" spans="1:29" x14ac:dyDescent="0.2">
      <c r="A4806" s="1" t="s">
        <v>4830</v>
      </c>
      <c r="B4806" s="1">
        <v>1</v>
      </c>
      <c r="C4806" s="2">
        <v>41576</v>
      </c>
      <c r="D4806" s="2">
        <v>41581</v>
      </c>
      <c r="E4806" s="2">
        <v>41581</v>
      </c>
      <c r="F4806" s="1">
        <v>30</v>
      </c>
      <c r="G4806" s="1">
        <v>3.3333333330000001</v>
      </c>
      <c r="H4806" s="1">
        <v>0</v>
      </c>
      <c r="I4806" s="1">
        <v>40.020000000000003</v>
      </c>
      <c r="J4806" s="1">
        <v>0</v>
      </c>
      <c r="K4806" s="1">
        <v>1</v>
      </c>
      <c r="L4806" s="1">
        <v>0</v>
      </c>
      <c r="M4806" s="1">
        <v>0</v>
      </c>
      <c r="N4806" s="7">
        <f t="shared" ref="N4806:N4869" si="750">IF(OR(
ISNUMBER(SEARCH("Friday",P4806)),
ISNUMBER(SEARCH("Saturday",P4806)),
ISNUMBER(SEARCH("Sunday",P4806))),
1,
0)</f>
        <v>0</v>
      </c>
      <c r="O4806" s="1">
        <v>0</v>
      </c>
      <c r="P4806" s="1" t="s">
        <v>32</v>
      </c>
      <c r="Q4806" s="1" t="s">
        <v>28</v>
      </c>
      <c r="R4806" s="10">
        <f>F4806*Part4Out!C$78+'relay test.csv'!H4806*Part4Out!C$79+'relay test.csv'!I4806*Part4Out!C$80+'relay test.csv'!J4806*Part4Out!C$81+'relay test.csv'!K4806*Part4Out!C$82+'relay test.csv'!L4806*Part4Out!C$83+'relay test.csv'!M4806*Part4Out!C$84+'relay test.csv'!N4806*Part4Out!C$85</f>
        <v>6.7253620503827731</v>
      </c>
      <c r="S4806" s="10">
        <f>(F4806*Part4Out!C$78+'relay test.csv'!H4806*Part4Out!C$79+'relay test.csv'!I4806*Part4Out!C$80+'relay test.csv'!J4806*Part4Out!C$81+'relay test.csv'!K4806*Part4Out!C$82+'relay test.csv'!L4806*Part4Out!C$83+'relay test.csv'!M4806*Part4Out!C$84+'relay test.csv'!N4806*Part4Out!C$85) +Part4Out!C$77</f>
        <v>4.1217267988174484</v>
      </c>
      <c r="T4806" s="10">
        <f t="shared" ref="T4806:T4869" si="751">EXP(S4806)</f>
        <v>61.665634523750541</v>
      </c>
      <c r="U4806" s="12">
        <f t="shared" ref="U4806:U4869" si="752">T4806/(1+T4806)</f>
        <v>0.98404229036217616</v>
      </c>
      <c r="V4806" s="11">
        <f t="shared" ref="V4806:V4869" si="753">1*(U4806&gt;0.5)+0*(U4806&lt;=0.5)</f>
        <v>1</v>
      </c>
      <c r="W4806" s="11">
        <f t="shared" ref="W4806:W4869" si="754">B4806</f>
        <v>1</v>
      </c>
      <c r="X4806" s="11">
        <f t="shared" ref="X4806:X4869" si="755">EXP(R4806)</f>
        <v>833.27360896912762</v>
      </c>
      <c r="Y4806" s="12">
        <f t="shared" ref="Y4806:Y4869" si="756">X4806/(1+X4806)</f>
        <v>0.99880135247088109</v>
      </c>
      <c r="Z4806" s="11">
        <f t="shared" ref="Z4806:Z4869" si="757">1*(Y4806&gt;0.5)+0*(Y4806&lt;=0.5)</f>
        <v>1</v>
      </c>
      <c r="AA4806" s="11">
        <f t="shared" ref="AA4806:AA4869" si="758">B4806</f>
        <v>1</v>
      </c>
      <c r="AB4806" s="11">
        <f t="shared" ref="AB4806:AB4869" si="759">1*(AA4806&gt;0.5)+0*(AA4806&lt;=0.5)</f>
        <v>1</v>
      </c>
      <c r="AC4806" s="1" t="s">
        <v>4830</v>
      </c>
    </row>
    <row r="4807" spans="1:29" x14ac:dyDescent="0.2">
      <c r="A4807" s="1" t="s">
        <v>4831</v>
      </c>
      <c r="B4807" s="1">
        <v>1</v>
      </c>
      <c r="C4807" s="2">
        <v>41578</v>
      </c>
      <c r="D4807" s="2">
        <v>41578</v>
      </c>
      <c r="E4807" s="2">
        <v>41578</v>
      </c>
      <c r="F4807" s="1">
        <v>32</v>
      </c>
      <c r="G4807" s="1">
        <v>9.375</v>
      </c>
      <c r="H4807" s="1">
        <v>6.25</v>
      </c>
      <c r="I4807" s="1">
        <v>51.5</v>
      </c>
      <c r="J4807" s="1">
        <v>0</v>
      </c>
      <c r="K4807" s="1">
        <v>1</v>
      </c>
      <c r="L4807" s="1">
        <v>0</v>
      </c>
      <c r="M4807" s="1">
        <v>0</v>
      </c>
      <c r="N4807" s="7">
        <f t="shared" si="750"/>
        <v>1</v>
      </c>
      <c r="O4807" s="1">
        <v>0</v>
      </c>
      <c r="P4807" s="1" t="s">
        <v>23</v>
      </c>
      <c r="Q4807" s="1" t="s">
        <v>24</v>
      </c>
      <c r="R4807" s="10">
        <f>F4807*Part4Out!C$78+'relay test.csv'!H4807*Part4Out!C$79+'relay test.csv'!I4807*Part4Out!C$80+'relay test.csv'!J4807*Part4Out!C$81+'relay test.csv'!K4807*Part4Out!C$82+'relay test.csv'!L4807*Part4Out!C$83+'relay test.csv'!M4807*Part4Out!C$84+'relay test.csv'!N4807*Part4Out!C$85</f>
        <v>7.4928160471383904</v>
      </c>
      <c r="S4807" s="10">
        <f>(F4807*Part4Out!C$78+'relay test.csv'!H4807*Part4Out!C$79+'relay test.csv'!I4807*Part4Out!C$80+'relay test.csv'!J4807*Part4Out!C$81+'relay test.csv'!K4807*Part4Out!C$82+'relay test.csv'!L4807*Part4Out!C$83+'relay test.csv'!M4807*Part4Out!C$84+'relay test.csv'!N4807*Part4Out!C$85) +Part4Out!C$77</f>
        <v>4.8891807955730648</v>
      </c>
      <c r="T4807" s="10">
        <f t="shared" si="751"/>
        <v>132.84470249496218</v>
      </c>
      <c r="U4807" s="12">
        <f t="shared" si="752"/>
        <v>0.99252865461718487</v>
      </c>
      <c r="V4807" s="11">
        <f t="shared" si="753"/>
        <v>1</v>
      </c>
      <c r="W4807" s="11">
        <f t="shared" si="754"/>
        <v>1</v>
      </c>
      <c r="X4807" s="11">
        <f t="shared" si="755"/>
        <v>1795.1000672468995</v>
      </c>
      <c r="Y4807" s="12">
        <f t="shared" si="756"/>
        <v>0.99944323814789848</v>
      </c>
      <c r="Z4807" s="11">
        <f t="shared" si="757"/>
        <v>1</v>
      </c>
      <c r="AA4807" s="11">
        <f t="shared" si="758"/>
        <v>1</v>
      </c>
      <c r="AB4807" s="11">
        <f t="shared" si="759"/>
        <v>1</v>
      </c>
      <c r="AC4807" s="1" t="s">
        <v>4831</v>
      </c>
    </row>
    <row r="4808" spans="1:29" x14ac:dyDescent="0.2">
      <c r="A4808" s="1" t="s">
        <v>4832</v>
      </c>
      <c r="B4808" s="1">
        <v>1</v>
      </c>
      <c r="C4808" s="2">
        <v>41577</v>
      </c>
      <c r="D4808" s="2">
        <v>41578</v>
      </c>
      <c r="E4808" s="2">
        <v>41578</v>
      </c>
      <c r="F4808" s="1">
        <v>29</v>
      </c>
      <c r="G4808" s="1">
        <v>17.241379309999999</v>
      </c>
      <c r="H4808" s="1">
        <v>10.34482759</v>
      </c>
      <c r="I4808" s="1">
        <v>54.55</v>
      </c>
      <c r="J4808" s="1">
        <v>0</v>
      </c>
      <c r="K4808" s="1">
        <v>1</v>
      </c>
      <c r="L4808" s="1">
        <v>0</v>
      </c>
      <c r="M4808" s="1">
        <v>0</v>
      </c>
      <c r="N4808" s="7">
        <f t="shared" si="750"/>
        <v>0</v>
      </c>
      <c r="O4808" s="1">
        <v>0</v>
      </c>
      <c r="P4808" s="1" t="s">
        <v>32</v>
      </c>
      <c r="Q4808" s="1" t="s">
        <v>63</v>
      </c>
      <c r="R4808" s="10">
        <f>F4808*Part4Out!C$78+'relay test.csv'!H4808*Part4Out!C$79+'relay test.csv'!I4808*Part4Out!C$80+'relay test.csv'!J4808*Part4Out!C$81+'relay test.csv'!K4808*Part4Out!C$82+'relay test.csv'!L4808*Part4Out!C$83+'relay test.csv'!M4808*Part4Out!C$84+'relay test.csv'!N4808*Part4Out!C$85</f>
        <v>6.6623738497338687</v>
      </c>
      <c r="S4808" s="10">
        <f>(F4808*Part4Out!C$78+'relay test.csv'!H4808*Part4Out!C$79+'relay test.csv'!I4808*Part4Out!C$80+'relay test.csv'!J4808*Part4Out!C$81+'relay test.csv'!K4808*Part4Out!C$82+'relay test.csv'!L4808*Part4Out!C$83+'relay test.csv'!M4808*Part4Out!C$84+'relay test.csv'!N4808*Part4Out!C$85) +Part4Out!C$77</f>
        <v>4.058738598168544</v>
      </c>
      <c r="T4808" s="10">
        <f t="shared" si="751"/>
        <v>57.901228279865585</v>
      </c>
      <c r="U4808" s="12">
        <f t="shared" si="752"/>
        <v>0.98302242535166562</v>
      </c>
      <c r="V4808" s="11">
        <f t="shared" si="753"/>
        <v>1</v>
      </c>
      <c r="W4808" s="11">
        <f t="shared" si="754"/>
        <v>1</v>
      </c>
      <c r="X4808" s="11">
        <f t="shared" si="755"/>
        <v>782.40604876815701</v>
      </c>
      <c r="Y4808" s="12">
        <f t="shared" si="756"/>
        <v>0.99872352274842346</v>
      </c>
      <c r="Z4808" s="11">
        <f t="shared" si="757"/>
        <v>1</v>
      </c>
      <c r="AA4808" s="11">
        <f t="shared" si="758"/>
        <v>1</v>
      </c>
      <c r="AB4808" s="11">
        <f t="shared" si="759"/>
        <v>1</v>
      </c>
      <c r="AC4808" s="1" t="s">
        <v>4832</v>
      </c>
    </row>
    <row r="4809" spans="1:29" x14ac:dyDescent="0.2">
      <c r="A4809" s="1" t="s">
        <v>4833</v>
      </c>
      <c r="B4809" s="1">
        <v>1</v>
      </c>
      <c r="C4809" s="2">
        <v>41577</v>
      </c>
      <c r="D4809" s="2">
        <v>41580</v>
      </c>
      <c r="E4809" s="2">
        <v>41580</v>
      </c>
      <c r="F4809" s="1">
        <v>29</v>
      </c>
      <c r="G4809" s="1">
        <v>48.275862070000002</v>
      </c>
      <c r="H4809" s="1">
        <v>6.896551724</v>
      </c>
      <c r="I4809" s="1">
        <v>48.72</v>
      </c>
      <c r="J4809" s="1">
        <v>0</v>
      </c>
      <c r="K4809" s="1">
        <v>1</v>
      </c>
      <c r="L4809" s="1">
        <v>0</v>
      </c>
      <c r="M4809" s="1">
        <v>0</v>
      </c>
      <c r="N4809" s="7">
        <f t="shared" si="750"/>
        <v>0</v>
      </c>
      <c r="O4809" s="1">
        <v>0</v>
      </c>
      <c r="P4809" s="1" t="s">
        <v>36</v>
      </c>
      <c r="Q4809" s="1" t="s">
        <v>28</v>
      </c>
      <c r="R4809" s="10">
        <f>F4809*Part4Out!C$78+'relay test.csv'!H4809*Part4Out!C$79+'relay test.csv'!I4809*Part4Out!C$80+'relay test.csv'!J4809*Part4Out!C$81+'relay test.csv'!K4809*Part4Out!C$82+'relay test.csv'!L4809*Part4Out!C$83+'relay test.csv'!M4809*Part4Out!C$84+'relay test.csv'!N4809*Part4Out!C$85</f>
        <v>6.6163087508049969</v>
      </c>
      <c r="S4809" s="10">
        <f>(F4809*Part4Out!C$78+'relay test.csv'!H4809*Part4Out!C$79+'relay test.csv'!I4809*Part4Out!C$80+'relay test.csv'!J4809*Part4Out!C$81+'relay test.csv'!K4809*Part4Out!C$82+'relay test.csv'!L4809*Part4Out!C$83+'relay test.csv'!M4809*Part4Out!C$84+'relay test.csv'!N4809*Part4Out!C$85) +Part4Out!C$77</f>
        <v>4.0126734992396713</v>
      </c>
      <c r="T4809" s="10">
        <f t="shared" si="751"/>
        <v>55.294502939573398</v>
      </c>
      <c r="U4809" s="12">
        <f t="shared" si="752"/>
        <v>0.98223627622978749</v>
      </c>
      <c r="V4809" s="11">
        <f t="shared" si="753"/>
        <v>1</v>
      </c>
      <c r="W4809" s="11">
        <f t="shared" si="754"/>
        <v>1</v>
      </c>
      <c r="X4809" s="11">
        <f t="shared" si="755"/>
        <v>747.18196571651958</v>
      </c>
      <c r="Y4809" s="12">
        <f t="shared" si="756"/>
        <v>0.99866342675201702</v>
      </c>
      <c r="Z4809" s="11">
        <f t="shared" si="757"/>
        <v>1</v>
      </c>
      <c r="AA4809" s="11">
        <f t="shared" si="758"/>
        <v>1</v>
      </c>
      <c r="AB4809" s="11">
        <f t="shared" si="759"/>
        <v>1</v>
      </c>
      <c r="AC4809" s="1" t="s">
        <v>4833</v>
      </c>
    </row>
    <row r="4810" spans="1:29" x14ac:dyDescent="0.2">
      <c r="A4810" s="1" t="s">
        <v>4834</v>
      </c>
      <c r="B4810" s="1">
        <v>1</v>
      </c>
      <c r="C4810" s="2">
        <v>41577</v>
      </c>
      <c r="D4810" s="2">
        <v>41577</v>
      </c>
      <c r="E4810" s="2">
        <v>41577</v>
      </c>
      <c r="F4810" s="1">
        <v>35</v>
      </c>
      <c r="G4810" s="1">
        <v>0</v>
      </c>
      <c r="H4810" s="1">
        <v>0</v>
      </c>
      <c r="I4810" s="1">
        <v>40.020000000000003</v>
      </c>
      <c r="J4810" s="1">
        <v>0</v>
      </c>
      <c r="K4810" s="1">
        <v>1</v>
      </c>
      <c r="L4810" s="1">
        <v>0</v>
      </c>
      <c r="M4810" s="1">
        <v>0</v>
      </c>
      <c r="N4810" s="7">
        <f t="shared" si="750"/>
        <v>1</v>
      </c>
      <c r="O4810" s="1">
        <v>0</v>
      </c>
      <c r="P4810" s="1" t="s">
        <v>23</v>
      </c>
      <c r="Q4810" s="1" t="s">
        <v>28</v>
      </c>
      <c r="R4810" s="10">
        <f>F4810*Part4Out!C$78+'relay test.csv'!H4810*Part4Out!C$79+'relay test.csv'!I4810*Part4Out!C$80+'relay test.csv'!J4810*Part4Out!C$81+'relay test.csv'!K4810*Part4Out!C$82+'relay test.csv'!L4810*Part4Out!C$83+'relay test.csv'!M4810*Part4Out!C$84+'relay test.csv'!N4810*Part4Out!C$85</f>
        <v>8.0471234242800929</v>
      </c>
      <c r="S4810" s="10">
        <f>(F4810*Part4Out!C$78+'relay test.csv'!H4810*Part4Out!C$79+'relay test.csv'!I4810*Part4Out!C$80+'relay test.csv'!J4810*Part4Out!C$81+'relay test.csv'!K4810*Part4Out!C$82+'relay test.csv'!L4810*Part4Out!C$83+'relay test.csv'!M4810*Part4Out!C$84+'relay test.csv'!N4810*Part4Out!C$85) +Part4Out!C$77</f>
        <v>5.4434881727147673</v>
      </c>
      <c r="T4810" s="10">
        <f t="shared" si="751"/>
        <v>231.24740916402979</v>
      </c>
      <c r="U4810" s="12">
        <f t="shared" si="752"/>
        <v>0.99569424690850383</v>
      </c>
      <c r="V4810" s="11">
        <f t="shared" si="753"/>
        <v>1</v>
      </c>
      <c r="W4810" s="11">
        <f t="shared" si="754"/>
        <v>1</v>
      </c>
      <c r="X4810" s="11">
        <f t="shared" si="755"/>
        <v>3124.7933259270408</v>
      </c>
      <c r="Y4810" s="12">
        <f t="shared" si="756"/>
        <v>0.99968008121595708</v>
      </c>
      <c r="Z4810" s="11">
        <f t="shared" si="757"/>
        <v>1</v>
      </c>
      <c r="AA4810" s="11">
        <f t="shared" si="758"/>
        <v>1</v>
      </c>
      <c r="AB4810" s="11">
        <f t="shared" si="759"/>
        <v>1</v>
      </c>
      <c r="AC4810" s="1" t="s">
        <v>4834</v>
      </c>
    </row>
    <row r="4811" spans="1:29" x14ac:dyDescent="0.2">
      <c r="A4811" s="1" t="s">
        <v>4835</v>
      </c>
      <c r="B4811" s="1">
        <v>1</v>
      </c>
      <c r="C4811" s="2">
        <v>41577</v>
      </c>
      <c r="D4811" s="2">
        <v>41577</v>
      </c>
      <c r="E4811" s="2">
        <v>41584</v>
      </c>
      <c r="F4811" s="1">
        <v>26</v>
      </c>
      <c r="G4811" s="1">
        <v>26.92307692</v>
      </c>
      <c r="H4811" s="1">
        <v>11.53846154</v>
      </c>
      <c r="I4811" s="1">
        <v>62.05</v>
      </c>
      <c r="J4811" s="1">
        <v>0.28571428571428598</v>
      </c>
      <c r="K4811" s="1">
        <v>1</v>
      </c>
      <c r="L4811" s="1">
        <v>1</v>
      </c>
      <c r="M4811" s="1">
        <v>0</v>
      </c>
      <c r="N4811" s="7">
        <f t="shared" si="750"/>
        <v>0</v>
      </c>
      <c r="O4811" s="1">
        <v>0</v>
      </c>
      <c r="P4811" s="1" t="s">
        <v>36</v>
      </c>
      <c r="Q4811" s="1" t="s">
        <v>28</v>
      </c>
      <c r="R4811" s="10">
        <f>F4811*Part4Out!C$78+'relay test.csv'!H4811*Part4Out!C$79+'relay test.csv'!I4811*Part4Out!C$80+'relay test.csv'!J4811*Part4Out!C$81+'relay test.csv'!K4811*Part4Out!C$82+'relay test.csv'!L4811*Part4Out!C$83+'relay test.csv'!M4811*Part4Out!C$84+'relay test.csv'!N4811*Part4Out!C$85</f>
        <v>6.614793275419764</v>
      </c>
      <c r="S4811" s="10">
        <f>(F4811*Part4Out!C$78+'relay test.csv'!H4811*Part4Out!C$79+'relay test.csv'!I4811*Part4Out!C$80+'relay test.csv'!J4811*Part4Out!C$81+'relay test.csv'!K4811*Part4Out!C$82+'relay test.csv'!L4811*Part4Out!C$83+'relay test.csv'!M4811*Part4Out!C$84+'relay test.csv'!N4811*Part4Out!C$85) +Part4Out!C$77</f>
        <v>4.0111580238544384</v>
      </c>
      <c r="T4811" s="10">
        <f t="shared" si="751"/>
        <v>55.210768945858725</v>
      </c>
      <c r="U4811" s="12">
        <f t="shared" si="752"/>
        <v>0.98220981461820633</v>
      </c>
      <c r="V4811" s="11">
        <f t="shared" si="753"/>
        <v>1</v>
      </c>
      <c r="W4811" s="11">
        <f t="shared" si="754"/>
        <v>1</v>
      </c>
      <c r="X4811" s="11">
        <f t="shared" si="755"/>
        <v>746.05048741949258</v>
      </c>
      <c r="Y4811" s="12">
        <f t="shared" si="756"/>
        <v>0.99866140238599632</v>
      </c>
      <c r="Z4811" s="11">
        <f t="shared" si="757"/>
        <v>1</v>
      </c>
      <c r="AA4811" s="11">
        <f t="shared" si="758"/>
        <v>1</v>
      </c>
      <c r="AB4811" s="11">
        <f t="shared" si="759"/>
        <v>1</v>
      </c>
      <c r="AC4811" s="1" t="s">
        <v>4835</v>
      </c>
    </row>
    <row r="4812" spans="1:29" x14ac:dyDescent="0.2">
      <c r="A4812" s="1" t="s">
        <v>4836</v>
      </c>
      <c r="B4812" s="1">
        <v>0</v>
      </c>
      <c r="C4812" s="2">
        <v>41559</v>
      </c>
      <c r="D4812" s="2">
        <v>41563</v>
      </c>
      <c r="E4812" s="2">
        <v>41563</v>
      </c>
      <c r="F4812" s="1">
        <v>0</v>
      </c>
      <c r="G4812" s="1">
        <v>0</v>
      </c>
      <c r="H4812" s="1">
        <v>0</v>
      </c>
      <c r="I4812" s="1">
        <v>40.020000000000003</v>
      </c>
      <c r="J4812" s="1">
        <v>0</v>
      </c>
      <c r="K4812" s="1">
        <v>1</v>
      </c>
      <c r="L4812" s="1">
        <v>0</v>
      </c>
      <c r="M4812" s="1">
        <v>0</v>
      </c>
      <c r="N4812" s="7">
        <f t="shared" si="750"/>
        <v>1</v>
      </c>
      <c r="O4812" s="1">
        <v>0</v>
      </c>
      <c r="P4812" s="1" t="s">
        <v>23</v>
      </c>
      <c r="Q4812" s="1" t="s">
        <v>24</v>
      </c>
      <c r="R4812" s="10">
        <f>F4812*Part4Out!C$78+'relay test.csv'!H4812*Part4Out!C$79+'relay test.csv'!I4812*Part4Out!C$80+'relay test.csv'!J4812*Part4Out!C$81+'relay test.csv'!K4812*Part4Out!C$82+'relay test.csv'!L4812*Part4Out!C$83+'relay test.csv'!M4812*Part4Out!C$84+'relay test.csv'!N4812*Part4Out!C$85</f>
        <v>0.64337670988098439</v>
      </c>
      <c r="S4812" s="10">
        <f>(F4812*Part4Out!C$78+'relay test.csv'!H4812*Part4Out!C$79+'relay test.csv'!I4812*Part4Out!C$80+'relay test.csv'!J4812*Part4Out!C$81+'relay test.csv'!K4812*Part4Out!C$82+'relay test.csv'!L4812*Part4Out!C$83+'relay test.csv'!M4812*Part4Out!C$84+'relay test.csv'!N4812*Part4Out!C$85) +Part4Out!C$77</f>
        <v>-1.9602585416843408</v>
      </c>
      <c r="T4812" s="10">
        <f t="shared" si="751"/>
        <v>0.14082200785499704</v>
      </c>
      <c r="U4812" s="12">
        <f t="shared" si="752"/>
        <v>0.12343907014887819</v>
      </c>
      <c r="V4812" s="11">
        <f t="shared" si="753"/>
        <v>0</v>
      </c>
      <c r="W4812" s="11">
        <f t="shared" si="754"/>
        <v>0</v>
      </c>
      <c r="X4812" s="11">
        <f t="shared" si="755"/>
        <v>1.9028955692074729</v>
      </c>
      <c r="Y4812" s="12">
        <f t="shared" si="756"/>
        <v>0.65551637109942174</v>
      </c>
      <c r="Z4812" s="11">
        <f t="shared" si="757"/>
        <v>1</v>
      </c>
      <c r="AA4812" s="11">
        <f t="shared" si="758"/>
        <v>0</v>
      </c>
      <c r="AB4812" s="11">
        <f t="shared" si="759"/>
        <v>0</v>
      </c>
      <c r="AC4812" s="1" t="s">
        <v>4836</v>
      </c>
    </row>
    <row r="4813" spans="1:29" x14ac:dyDescent="0.2">
      <c r="A4813" s="1" t="s">
        <v>4837</v>
      </c>
      <c r="B4813" s="1">
        <v>1</v>
      </c>
      <c r="C4813" s="2">
        <v>41577</v>
      </c>
      <c r="D4813" s="2">
        <v>41577</v>
      </c>
      <c r="E4813" s="2">
        <v>41577</v>
      </c>
      <c r="F4813" s="1">
        <v>28</v>
      </c>
      <c r="G4813" s="1">
        <v>3.5714285710000002</v>
      </c>
      <c r="H4813" s="1">
        <v>3.5714285710000002</v>
      </c>
      <c r="I4813" s="1">
        <v>40.020000000000003</v>
      </c>
      <c r="J4813" s="1">
        <v>0</v>
      </c>
      <c r="K4813" s="1">
        <v>1</v>
      </c>
      <c r="L4813" s="1">
        <v>0</v>
      </c>
      <c r="M4813" s="1">
        <v>0</v>
      </c>
      <c r="N4813" s="7">
        <f t="shared" si="750"/>
        <v>0</v>
      </c>
      <c r="O4813" s="1">
        <v>0</v>
      </c>
      <c r="P4813" s="1" t="s">
        <v>36</v>
      </c>
      <c r="Q4813" s="1" t="s">
        <v>24</v>
      </c>
      <c r="R4813" s="10">
        <f>F4813*Part4Out!C$78+'relay test.csv'!H4813*Part4Out!C$79+'relay test.csv'!I4813*Part4Out!C$80+'relay test.csv'!J4813*Part4Out!C$81+'relay test.csv'!K4813*Part4Out!C$82+'relay test.csv'!L4813*Part4Out!C$83+'relay test.csv'!M4813*Part4Out!C$84+'relay test.csv'!N4813*Part4Out!C$85</f>
        <v>6.3711187721862421</v>
      </c>
      <c r="S4813" s="10">
        <f>(F4813*Part4Out!C$78+'relay test.csv'!H4813*Part4Out!C$79+'relay test.csv'!I4813*Part4Out!C$80+'relay test.csv'!J4813*Part4Out!C$81+'relay test.csv'!K4813*Part4Out!C$82+'relay test.csv'!L4813*Part4Out!C$83+'relay test.csv'!M4813*Part4Out!C$84+'relay test.csv'!N4813*Part4Out!C$85) +Part4Out!C$77</f>
        <v>3.767483520620917</v>
      </c>
      <c r="T4813" s="10">
        <f t="shared" si="751"/>
        <v>43.271037037867998</v>
      </c>
      <c r="U4813" s="12">
        <f t="shared" si="752"/>
        <v>0.97741186864123752</v>
      </c>
      <c r="V4813" s="11">
        <f t="shared" si="753"/>
        <v>1</v>
      </c>
      <c r="W4813" s="11">
        <f t="shared" si="754"/>
        <v>1</v>
      </c>
      <c r="X4813" s="11">
        <f t="shared" si="755"/>
        <v>584.7116222001066</v>
      </c>
      <c r="Y4813" s="12">
        <f t="shared" si="756"/>
        <v>0.99829267516283238</v>
      </c>
      <c r="Z4813" s="11">
        <f t="shared" si="757"/>
        <v>1</v>
      </c>
      <c r="AA4813" s="11">
        <f t="shared" si="758"/>
        <v>1</v>
      </c>
      <c r="AB4813" s="11">
        <f t="shared" si="759"/>
        <v>1</v>
      </c>
      <c r="AC4813" s="1" t="s">
        <v>4837</v>
      </c>
    </row>
    <row r="4814" spans="1:29" x14ac:dyDescent="0.2">
      <c r="A4814" s="1" t="s">
        <v>4838</v>
      </c>
      <c r="B4814" s="1">
        <v>1</v>
      </c>
      <c r="C4814" s="2">
        <v>41577</v>
      </c>
      <c r="D4814" s="2">
        <v>41577</v>
      </c>
      <c r="E4814" s="2">
        <v>41577</v>
      </c>
      <c r="F4814" s="1">
        <v>33</v>
      </c>
      <c r="G4814" s="1">
        <v>15.15151515</v>
      </c>
      <c r="H4814" s="1">
        <v>3.0303030299999998</v>
      </c>
      <c r="I4814" s="1">
        <v>40</v>
      </c>
      <c r="J4814" s="1">
        <v>0</v>
      </c>
      <c r="K4814" s="1">
        <v>1</v>
      </c>
      <c r="L4814" s="1">
        <v>0</v>
      </c>
      <c r="M4814" s="1">
        <v>0</v>
      </c>
      <c r="N4814" s="7">
        <f t="shared" si="750"/>
        <v>0</v>
      </c>
      <c r="O4814" s="1">
        <v>0</v>
      </c>
      <c r="P4814" s="1" t="s">
        <v>26</v>
      </c>
      <c r="Q4814" s="1" t="s">
        <v>63</v>
      </c>
      <c r="R4814" s="10">
        <f>F4814*Part4Out!C$78+'relay test.csv'!H4814*Part4Out!C$79+'relay test.csv'!I4814*Part4Out!C$80+'relay test.csv'!J4814*Part4Out!C$81+'relay test.csv'!K4814*Part4Out!C$82+'relay test.csv'!L4814*Part4Out!C$83+'relay test.csv'!M4814*Part4Out!C$84+'relay test.csv'!N4814*Part4Out!C$85</f>
        <v>7.4184383418365316</v>
      </c>
      <c r="S4814" s="10">
        <f>(F4814*Part4Out!C$78+'relay test.csv'!H4814*Part4Out!C$79+'relay test.csv'!I4814*Part4Out!C$80+'relay test.csv'!J4814*Part4Out!C$81+'relay test.csv'!K4814*Part4Out!C$82+'relay test.csv'!L4814*Part4Out!C$83+'relay test.csv'!M4814*Part4Out!C$84+'relay test.csv'!N4814*Part4Out!C$85) +Part4Out!C$77</f>
        <v>4.8148030902712069</v>
      </c>
      <c r="T4814" s="10">
        <f t="shared" si="751"/>
        <v>123.32252651395227</v>
      </c>
      <c r="U4814" s="12">
        <f t="shared" si="752"/>
        <v>0.99195640542353547</v>
      </c>
      <c r="V4814" s="11">
        <f t="shared" si="753"/>
        <v>1</v>
      </c>
      <c r="W4814" s="11">
        <f t="shared" si="754"/>
        <v>1</v>
      </c>
      <c r="X4814" s="11">
        <f t="shared" si="755"/>
        <v>1666.4290820828796</v>
      </c>
      <c r="Y4814" s="12">
        <f t="shared" si="756"/>
        <v>0.99940027434405132</v>
      </c>
      <c r="Z4814" s="11">
        <f t="shared" si="757"/>
        <v>1</v>
      </c>
      <c r="AA4814" s="11">
        <f t="shared" si="758"/>
        <v>1</v>
      </c>
      <c r="AB4814" s="11">
        <f t="shared" si="759"/>
        <v>1</v>
      </c>
      <c r="AC4814" s="1" t="s">
        <v>4838</v>
      </c>
    </row>
    <row r="4815" spans="1:29" x14ac:dyDescent="0.2">
      <c r="A4815" s="1" t="s">
        <v>4839</v>
      </c>
      <c r="B4815" s="1">
        <v>1</v>
      </c>
      <c r="C4815" s="2">
        <v>41577</v>
      </c>
      <c r="D4815" s="2">
        <v>41577</v>
      </c>
      <c r="E4815" s="2">
        <v>41630</v>
      </c>
      <c r="F4815" s="1">
        <v>30</v>
      </c>
      <c r="G4815" s="1">
        <v>36.666666669999998</v>
      </c>
      <c r="H4815" s="1">
        <v>13.33333333</v>
      </c>
      <c r="I4815" s="1">
        <v>150.47999999999999</v>
      </c>
      <c r="J4815" s="1">
        <v>7.5471698113207503E-2</v>
      </c>
      <c r="K4815" s="1">
        <v>1</v>
      </c>
      <c r="L4815" s="1">
        <v>0</v>
      </c>
      <c r="M4815" s="1">
        <v>0</v>
      </c>
      <c r="N4815" s="7">
        <f t="shared" si="750"/>
        <v>1</v>
      </c>
      <c r="O4815" s="1">
        <v>0</v>
      </c>
      <c r="P4815" s="1" t="s">
        <v>23</v>
      </c>
      <c r="Q4815" s="1" t="s">
        <v>28</v>
      </c>
      <c r="R4815" s="10">
        <f>F4815*Part4Out!C$78+'relay test.csv'!H4815*Part4Out!C$79+'relay test.csv'!I4815*Part4Out!C$80+'relay test.csv'!J4815*Part4Out!C$81+'relay test.csv'!K4815*Part4Out!C$82+'relay test.csv'!L4815*Part4Out!C$83+'relay test.csv'!M4815*Part4Out!C$84+'relay test.csv'!N4815*Part4Out!C$85</f>
        <v>6.815048831903419</v>
      </c>
      <c r="S4815" s="10">
        <f>(F4815*Part4Out!C$78+'relay test.csv'!H4815*Part4Out!C$79+'relay test.csv'!I4815*Part4Out!C$80+'relay test.csv'!J4815*Part4Out!C$81+'relay test.csv'!K4815*Part4Out!C$82+'relay test.csv'!L4815*Part4Out!C$83+'relay test.csv'!M4815*Part4Out!C$84+'relay test.csv'!N4815*Part4Out!C$85) +Part4Out!C$77</f>
        <v>4.2114135803380943</v>
      </c>
      <c r="T4815" s="10">
        <f t="shared" si="751"/>
        <v>67.451821018389552</v>
      </c>
      <c r="U4815" s="12">
        <f t="shared" si="752"/>
        <v>0.98539118484910215</v>
      </c>
      <c r="V4815" s="11">
        <f t="shared" si="753"/>
        <v>1</v>
      </c>
      <c r="W4815" s="11">
        <f t="shared" si="754"/>
        <v>1</v>
      </c>
      <c r="X4815" s="11">
        <f t="shared" si="755"/>
        <v>911.46102307413105</v>
      </c>
      <c r="Y4815" s="12">
        <f t="shared" si="756"/>
        <v>0.99890406277669708</v>
      </c>
      <c r="Z4815" s="11">
        <f t="shared" si="757"/>
        <v>1</v>
      </c>
      <c r="AA4815" s="11">
        <f t="shared" si="758"/>
        <v>1</v>
      </c>
      <c r="AB4815" s="11">
        <f t="shared" si="759"/>
        <v>1</v>
      </c>
      <c r="AC4815" s="1" t="s">
        <v>4839</v>
      </c>
    </row>
    <row r="4816" spans="1:29" x14ac:dyDescent="0.2">
      <c r="A4816" s="1" t="s">
        <v>4840</v>
      </c>
      <c r="B4816" s="1">
        <v>0</v>
      </c>
      <c r="C4816" s="2">
        <v>41576</v>
      </c>
      <c r="D4816" s="2">
        <v>41586</v>
      </c>
      <c r="E4816" s="2">
        <v>41586</v>
      </c>
      <c r="F4816" s="1">
        <v>15</v>
      </c>
      <c r="G4816" s="1">
        <v>13.33333333</v>
      </c>
      <c r="H4816" s="1">
        <v>0</v>
      </c>
      <c r="I4816" s="1">
        <v>40.270000000000003</v>
      </c>
      <c r="J4816" s="1">
        <v>0</v>
      </c>
      <c r="K4816" s="1">
        <v>1</v>
      </c>
      <c r="L4816" s="1">
        <v>1</v>
      </c>
      <c r="M4816" s="1">
        <v>0</v>
      </c>
      <c r="N4816" s="7">
        <f t="shared" si="750"/>
        <v>0</v>
      </c>
      <c r="O4816" s="1">
        <v>0</v>
      </c>
      <c r="P4816" s="1" t="s">
        <v>26</v>
      </c>
      <c r="Q4816" s="1" t="s">
        <v>28</v>
      </c>
      <c r="R4816" s="10">
        <f>F4816*Part4Out!C$78+'relay test.csv'!H4816*Part4Out!C$79+'relay test.csv'!I4816*Part4Out!C$80+'relay test.csv'!J4816*Part4Out!C$81+'relay test.csv'!K4816*Part4Out!C$82+'relay test.csv'!L4816*Part4Out!C$83+'relay test.csv'!M4816*Part4Out!C$84+'relay test.csv'!N4816*Part4Out!C$85</f>
        <v>4.3122078453709562</v>
      </c>
      <c r="S4816" s="10">
        <f>(F4816*Part4Out!C$78+'relay test.csv'!H4816*Part4Out!C$79+'relay test.csv'!I4816*Part4Out!C$80+'relay test.csv'!J4816*Part4Out!C$81+'relay test.csv'!K4816*Part4Out!C$82+'relay test.csv'!L4816*Part4Out!C$83+'relay test.csv'!M4816*Part4Out!C$84+'relay test.csv'!N4816*Part4Out!C$85) +Part4Out!C$77</f>
        <v>1.7085725938056311</v>
      </c>
      <c r="T4816" s="10">
        <f t="shared" si="751"/>
        <v>5.5210750336809289</v>
      </c>
      <c r="U4816" s="12">
        <f t="shared" si="752"/>
        <v>0.84665105142402675</v>
      </c>
      <c r="V4816" s="11">
        <f t="shared" si="753"/>
        <v>1</v>
      </c>
      <c r="W4816" s="11">
        <f t="shared" si="754"/>
        <v>0</v>
      </c>
      <c r="X4816" s="11">
        <f t="shared" si="755"/>
        <v>74.605023595966543</v>
      </c>
      <c r="Y4816" s="12">
        <f t="shared" si="756"/>
        <v>0.98677336567813267</v>
      </c>
      <c r="Z4816" s="11">
        <f t="shared" si="757"/>
        <v>1</v>
      </c>
      <c r="AA4816" s="11">
        <f t="shared" si="758"/>
        <v>0</v>
      </c>
      <c r="AB4816" s="11">
        <f t="shared" si="759"/>
        <v>0</v>
      </c>
      <c r="AC4816" s="1" t="s">
        <v>4840</v>
      </c>
    </row>
    <row r="4817" spans="1:29" x14ac:dyDescent="0.2">
      <c r="A4817" s="1" t="s">
        <v>4841</v>
      </c>
      <c r="B4817" s="1">
        <v>1</v>
      </c>
      <c r="C4817" s="2">
        <v>41572</v>
      </c>
      <c r="D4817" s="2">
        <v>41577</v>
      </c>
      <c r="E4817" s="2">
        <v>41654</v>
      </c>
      <c r="F4817" s="1">
        <v>30</v>
      </c>
      <c r="G4817" s="1">
        <v>70</v>
      </c>
      <c r="H4817" s="1">
        <v>10</v>
      </c>
      <c r="I4817" s="1">
        <v>49.22</v>
      </c>
      <c r="J4817" s="1">
        <v>0.14285714285714299</v>
      </c>
      <c r="K4817" s="1">
        <v>1</v>
      </c>
      <c r="L4817" s="1">
        <v>0</v>
      </c>
      <c r="M4817" s="1">
        <v>0</v>
      </c>
      <c r="N4817" s="7">
        <f t="shared" si="750"/>
        <v>0</v>
      </c>
      <c r="O4817" s="1">
        <v>0</v>
      </c>
      <c r="P4817" s="1" t="s">
        <v>36</v>
      </c>
      <c r="Q4817" s="1" t="s">
        <v>24</v>
      </c>
      <c r="R4817" s="10">
        <f>F4817*Part4Out!C$78+'relay test.csv'!H4817*Part4Out!C$79+'relay test.csv'!I4817*Part4Out!C$80+'relay test.csv'!J4817*Part4Out!C$81+'relay test.csv'!K4817*Part4Out!C$82+'relay test.csv'!L4817*Part4Out!C$83+'relay test.csv'!M4817*Part4Out!C$84+'relay test.csv'!N4817*Part4Out!C$85</f>
        <v>6.8006540192912777</v>
      </c>
      <c r="S4817" s="10">
        <f>(F4817*Part4Out!C$78+'relay test.csv'!H4817*Part4Out!C$79+'relay test.csv'!I4817*Part4Out!C$80+'relay test.csv'!J4817*Part4Out!C$81+'relay test.csv'!K4817*Part4Out!C$82+'relay test.csv'!L4817*Part4Out!C$83+'relay test.csv'!M4817*Part4Out!C$84+'relay test.csv'!N4817*Part4Out!C$85) +Part4Out!C$77</f>
        <v>4.1970187677259521</v>
      </c>
      <c r="T4817" s="10">
        <f t="shared" si="751"/>
        <v>66.487819649897489</v>
      </c>
      <c r="U4817" s="12">
        <f t="shared" si="752"/>
        <v>0.98518251137482826</v>
      </c>
      <c r="V4817" s="11">
        <f t="shared" si="753"/>
        <v>1</v>
      </c>
      <c r="W4817" s="11">
        <f t="shared" si="754"/>
        <v>1</v>
      </c>
      <c r="X4817" s="11">
        <f t="shared" si="755"/>
        <v>898.4346931648015</v>
      </c>
      <c r="Y4817" s="12">
        <f t="shared" si="756"/>
        <v>0.99888819054057021</v>
      </c>
      <c r="Z4817" s="11">
        <f t="shared" si="757"/>
        <v>1</v>
      </c>
      <c r="AA4817" s="11">
        <f t="shared" si="758"/>
        <v>1</v>
      </c>
      <c r="AB4817" s="11">
        <f t="shared" si="759"/>
        <v>1</v>
      </c>
      <c r="AC4817" s="1" t="s">
        <v>4841</v>
      </c>
    </row>
    <row r="4818" spans="1:29" x14ac:dyDescent="0.2">
      <c r="A4818" s="1" t="s">
        <v>4842</v>
      </c>
      <c r="B4818" s="1">
        <v>1</v>
      </c>
      <c r="C4818" s="2">
        <v>41577</v>
      </c>
      <c r="D4818" s="2">
        <v>41577</v>
      </c>
      <c r="E4818" s="2">
        <v>41652</v>
      </c>
      <c r="F4818" s="1">
        <v>51</v>
      </c>
      <c r="G4818" s="1">
        <v>37.254901959999998</v>
      </c>
      <c r="H4818" s="1">
        <v>5.8823529409999997</v>
      </c>
      <c r="I4818" s="1">
        <v>39.75</v>
      </c>
      <c r="J4818" s="1">
        <v>0.12</v>
      </c>
      <c r="K4818" s="1">
        <v>1</v>
      </c>
      <c r="L4818" s="1">
        <v>1</v>
      </c>
      <c r="M4818" s="1">
        <v>0</v>
      </c>
      <c r="N4818" s="7">
        <f t="shared" si="750"/>
        <v>0</v>
      </c>
      <c r="O4818" s="1">
        <v>0</v>
      </c>
      <c r="P4818" s="1" t="s">
        <v>32</v>
      </c>
      <c r="Q4818" s="1" t="s">
        <v>63</v>
      </c>
      <c r="R4818" s="10">
        <f>F4818*Part4Out!C$78+'relay test.csv'!H4818*Part4Out!C$79+'relay test.csv'!I4818*Part4Out!C$80+'relay test.csv'!J4818*Part4Out!C$81+'relay test.csv'!K4818*Part4Out!C$82+'relay test.csv'!L4818*Part4Out!C$83+'relay test.csv'!M4818*Part4Out!C$84+'relay test.csv'!N4818*Part4Out!C$85</f>
        <v>11.971061820315899</v>
      </c>
      <c r="S4818" s="10">
        <f>(F4818*Part4Out!C$78+'relay test.csv'!H4818*Part4Out!C$79+'relay test.csv'!I4818*Part4Out!C$80+'relay test.csv'!J4818*Part4Out!C$81+'relay test.csv'!K4818*Part4Out!C$82+'relay test.csv'!L4818*Part4Out!C$83+'relay test.csv'!M4818*Part4Out!C$84+'relay test.csv'!N4818*Part4Out!C$85) +Part4Out!C$77</f>
        <v>9.3674265687505738</v>
      </c>
      <c r="T4818" s="10">
        <f t="shared" si="751"/>
        <v>11700.964680954741</v>
      </c>
      <c r="U4818" s="12">
        <f t="shared" si="752"/>
        <v>0.99991454426438087</v>
      </c>
      <c r="V4818" s="11">
        <f t="shared" si="753"/>
        <v>1</v>
      </c>
      <c r="W4818" s="11">
        <f t="shared" si="754"/>
        <v>1</v>
      </c>
      <c r="X4818" s="11">
        <f t="shared" si="755"/>
        <v>158112.45831524214</v>
      </c>
      <c r="Y4818" s="12">
        <f t="shared" si="756"/>
        <v>0.99999367542769191</v>
      </c>
      <c r="Z4818" s="11">
        <f t="shared" si="757"/>
        <v>1</v>
      </c>
      <c r="AA4818" s="11">
        <f t="shared" si="758"/>
        <v>1</v>
      </c>
      <c r="AB4818" s="11">
        <f t="shared" si="759"/>
        <v>1</v>
      </c>
      <c r="AC4818" s="1" t="s">
        <v>4842</v>
      </c>
    </row>
    <row r="4819" spans="1:29" x14ac:dyDescent="0.2">
      <c r="A4819" s="1" t="s">
        <v>4843</v>
      </c>
      <c r="B4819" s="1">
        <v>1</v>
      </c>
      <c r="C4819" s="2">
        <v>41577</v>
      </c>
      <c r="D4819" s="2">
        <v>41577</v>
      </c>
      <c r="E4819" s="2">
        <v>41577</v>
      </c>
      <c r="F4819" s="1">
        <v>14</v>
      </c>
      <c r="G4819" s="1">
        <v>35.714285709999999</v>
      </c>
      <c r="H4819" s="1">
        <v>0</v>
      </c>
      <c r="I4819" s="1">
        <v>40.020000000000003</v>
      </c>
      <c r="J4819" s="1">
        <v>0</v>
      </c>
      <c r="K4819" s="1">
        <v>1</v>
      </c>
      <c r="L4819" s="1">
        <v>0</v>
      </c>
      <c r="M4819" s="1">
        <v>0</v>
      </c>
      <c r="N4819" s="7">
        <f t="shared" si="750"/>
        <v>0</v>
      </c>
      <c r="O4819" s="1">
        <v>0</v>
      </c>
      <c r="P4819" s="1" t="s">
        <v>26</v>
      </c>
      <c r="Q4819" s="1" t="s">
        <v>24</v>
      </c>
      <c r="R4819" s="10">
        <f>F4819*Part4Out!C$78+'relay test.csv'!H4819*Part4Out!C$79+'relay test.csv'!I4819*Part4Out!C$80+'relay test.csv'!J4819*Part4Out!C$81+'relay test.csv'!K4819*Part4Out!C$82+'relay test.csv'!L4819*Part4Out!C$83+'relay test.csv'!M4819*Part4Out!C$84+'relay test.csv'!N4819*Part4Out!C$85</f>
        <v>3.3407921238003238</v>
      </c>
      <c r="S4819" s="10">
        <f>(F4819*Part4Out!C$78+'relay test.csv'!H4819*Part4Out!C$79+'relay test.csv'!I4819*Part4Out!C$80+'relay test.csv'!J4819*Part4Out!C$81+'relay test.csv'!K4819*Part4Out!C$82+'relay test.csv'!L4819*Part4Out!C$83+'relay test.csv'!M4819*Part4Out!C$84+'relay test.csv'!N4819*Part4Out!C$85) +Part4Out!C$77</f>
        <v>0.73715687223499859</v>
      </c>
      <c r="T4819" s="10">
        <f t="shared" si="751"/>
        <v>2.0899849651338815</v>
      </c>
      <c r="U4819" s="12">
        <f t="shared" si="752"/>
        <v>0.67637382987827177</v>
      </c>
      <c r="V4819" s="11">
        <f t="shared" si="753"/>
        <v>1</v>
      </c>
      <c r="W4819" s="11">
        <f t="shared" si="754"/>
        <v>1</v>
      </c>
      <c r="X4819" s="11">
        <f t="shared" si="755"/>
        <v>28.241488602822635</v>
      </c>
      <c r="Y4819" s="12">
        <f t="shared" si="756"/>
        <v>0.96580201461072435</v>
      </c>
      <c r="Z4819" s="11">
        <f t="shared" si="757"/>
        <v>1</v>
      </c>
      <c r="AA4819" s="11">
        <f t="shared" si="758"/>
        <v>1</v>
      </c>
      <c r="AB4819" s="11">
        <f t="shared" si="759"/>
        <v>1</v>
      </c>
      <c r="AC4819" s="1" t="s">
        <v>4843</v>
      </c>
    </row>
    <row r="4820" spans="1:29" x14ac:dyDescent="0.2">
      <c r="A4820" s="1" t="s">
        <v>4844</v>
      </c>
      <c r="B4820" s="1">
        <v>1</v>
      </c>
      <c r="C4820" s="2">
        <v>41577</v>
      </c>
      <c r="D4820" s="2">
        <v>41577</v>
      </c>
      <c r="E4820" s="2">
        <v>41622</v>
      </c>
      <c r="F4820" s="1">
        <v>36</v>
      </c>
      <c r="G4820" s="1">
        <v>16.666666670000001</v>
      </c>
      <c r="H4820" s="1">
        <v>8.3333333330000006</v>
      </c>
      <c r="I4820" s="1">
        <v>47.39</v>
      </c>
      <c r="J4820" s="1">
        <v>6.6666666666666693E-2</v>
      </c>
      <c r="K4820" s="1">
        <v>1</v>
      </c>
      <c r="L4820" s="1">
        <v>0</v>
      </c>
      <c r="M4820" s="1">
        <v>0</v>
      </c>
      <c r="N4820" s="7">
        <f t="shared" si="750"/>
        <v>0</v>
      </c>
      <c r="O4820" s="1">
        <v>0</v>
      </c>
      <c r="P4820" s="1" t="s">
        <v>26</v>
      </c>
      <c r="Q4820" s="1" t="s">
        <v>28</v>
      </c>
      <c r="R4820" s="10">
        <f>F4820*Part4Out!C$78+'relay test.csv'!H4820*Part4Out!C$79+'relay test.csv'!I4820*Part4Out!C$80+'relay test.csv'!J4820*Part4Out!C$81+'relay test.csv'!K4820*Part4Out!C$82+'relay test.csv'!L4820*Part4Out!C$83+'relay test.csv'!M4820*Part4Out!C$84+'relay test.csv'!N4820*Part4Out!C$85</f>
        <v>8.0896152539723492</v>
      </c>
      <c r="S4820" s="10">
        <f>(F4820*Part4Out!C$78+'relay test.csv'!H4820*Part4Out!C$79+'relay test.csv'!I4820*Part4Out!C$80+'relay test.csv'!J4820*Part4Out!C$81+'relay test.csv'!K4820*Part4Out!C$82+'relay test.csv'!L4820*Part4Out!C$83+'relay test.csv'!M4820*Part4Out!C$84+'relay test.csv'!N4820*Part4Out!C$85) +Part4Out!C$77</f>
        <v>5.4859800024070235</v>
      </c>
      <c r="T4820" s="10">
        <f t="shared" si="751"/>
        <v>241.28528833344922</v>
      </c>
      <c r="U4820" s="12">
        <f t="shared" si="752"/>
        <v>0.99587263425328687</v>
      </c>
      <c r="V4820" s="11">
        <f t="shared" si="753"/>
        <v>1</v>
      </c>
      <c r="W4820" s="11">
        <f t="shared" si="754"/>
        <v>1</v>
      </c>
      <c r="X4820" s="11">
        <f t="shared" si="755"/>
        <v>3260.4328902726675</v>
      </c>
      <c r="Y4820" s="12">
        <f t="shared" si="756"/>
        <v>0.99969338630177473</v>
      </c>
      <c r="Z4820" s="11">
        <f t="shared" si="757"/>
        <v>1</v>
      </c>
      <c r="AA4820" s="11">
        <f t="shared" si="758"/>
        <v>1</v>
      </c>
      <c r="AB4820" s="11">
        <f t="shared" si="759"/>
        <v>1</v>
      </c>
      <c r="AC4820" s="1" t="s">
        <v>4844</v>
      </c>
    </row>
    <row r="4821" spans="1:29" x14ac:dyDescent="0.2">
      <c r="A4821" s="1" t="s">
        <v>4845</v>
      </c>
      <c r="B4821" s="1">
        <v>1</v>
      </c>
      <c r="C4821" s="2">
        <v>41577</v>
      </c>
      <c r="D4821" s="2">
        <v>41577</v>
      </c>
      <c r="E4821" s="2">
        <v>41577</v>
      </c>
      <c r="F4821" s="1">
        <v>29</v>
      </c>
      <c r="G4821" s="1">
        <v>0</v>
      </c>
      <c r="H4821" s="1">
        <v>0</v>
      </c>
      <c r="I4821" s="1">
        <v>40.020000000000003</v>
      </c>
      <c r="J4821" s="1">
        <v>0</v>
      </c>
      <c r="K4821" s="1">
        <v>1</v>
      </c>
      <c r="L4821" s="1">
        <v>0</v>
      </c>
      <c r="M4821" s="1">
        <v>0</v>
      </c>
      <c r="N4821" s="7">
        <f t="shared" si="750"/>
        <v>0</v>
      </c>
      <c r="O4821" s="1">
        <v>0</v>
      </c>
      <c r="P4821" s="1" t="s">
        <v>36</v>
      </c>
      <c r="Q4821" s="1" t="s">
        <v>28</v>
      </c>
      <c r="R4821" s="10">
        <f>F4821*Part4Out!C$78+'relay test.csv'!H4821*Part4Out!C$79+'relay test.csv'!I4821*Part4Out!C$80+'relay test.csv'!J4821*Part4Out!C$81+'relay test.csv'!K4821*Part4Out!C$82+'relay test.csv'!L4821*Part4Out!C$83+'relay test.csv'!M4821*Part4Out!C$84+'relay test.csv'!N4821*Part4Out!C$85</f>
        <v>6.5138264299713704</v>
      </c>
      <c r="S4821" s="10">
        <f>(F4821*Part4Out!C$78+'relay test.csv'!H4821*Part4Out!C$79+'relay test.csv'!I4821*Part4Out!C$80+'relay test.csv'!J4821*Part4Out!C$81+'relay test.csv'!K4821*Part4Out!C$82+'relay test.csv'!L4821*Part4Out!C$83+'relay test.csv'!M4821*Part4Out!C$84+'relay test.csv'!N4821*Part4Out!C$85) +Part4Out!C$77</f>
        <v>3.9101911784060452</v>
      </c>
      <c r="T4821" s="10">
        <f t="shared" si="751"/>
        <v>49.908492487450538</v>
      </c>
      <c r="U4821" s="12">
        <f t="shared" si="752"/>
        <v>0.98035691195832386</v>
      </c>
      <c r="V4821" s="11">
        <f t="shared" si="753"/>
        <v>1</v>
      </c>
      <c r="W4821" s="11">
        <f t="shared" si="754"/>
        <v>1</v>
      </c>
      <c r="X4821" s="11">
        <f t="shared" si="755"/>
        <v>674.402038905626</v>
      </c>
      <c r="Y4821" s="12">
        <f t="shared" si="756"/>
        <v>0.99851940038318465</v>
      </c>
      <c r="Z4821" s="11">
        <f t="shared" si="757"/>
        <v>1</v>
      </c>
      <c r="AA4821" s="11">
        <f t="shared" si="758"/>
        <v>1</v>
      </c>
      <c r="AB4821" s="11">
        <f t="shared" si="759"/>
        <v>1</v>
      </c>
      <c r="AC4821" s="1" t="s">
        <v>4845</v>
      </c>
    </row>
    <row r="4822" spans="1:29" x14ac:dyDescent="0.2">
      <c r="A4822" s="1" t="s">
        <v>4846</v>
      </c>
      <c r="B4822" s="1">
        <v>1</v>
      </c>
      <c r="C4822" s="2">
        <v>41577</v>
      </c>
      <c r="D4822" s="2">
        <v>41577</v>
      </c>
      <c r="E4822" s="2">
        <v>41577</v>
      </c>
      <c r="F4822" s="1">
        <v>29</v>
      </c>
      <c r="G4822" s="1">
        <v>0</v>
      </c>
      <c r="H4822" s="1">
        <v>0</v>
      </c>
      <c r="I4822" s="1">
        <v>40.020000000000003</v>
      </c>
      <c r="J4822" s="1">
        <v>0</v>
      </c>
      <c r="K4822" s="1">
        <v>1</v>
      </c>
      <c r="L4822" s="1">
        <v>0</v>
      </c>
      <c r="M4822" s="1">
        <v>0</v>
      </c>
      <c r="N4822" s="7">
        <f t="shared" si="750"/>
        <v>0</v>
      </c>
      <c r="O4822" s="1">
        <v>0</v>
      </c>
      <c r="P4822" s="1" t="s">
        <v>36</v>
      </c>
      <c r="Q4822" s="1" t="s">
        <v>28</v>
      </c>
      <c r="R4822" s="10">
        <f>F4822*Part4Out!C$78+'relay test.csv'!H4822*Part4Out!C$79+'relay test.csv'!I4822*Part4Out!C$80+'relay test.csv'!J4822*Part4Out!C$81+'relay test.csv'!K4822*Part4Out!C$82+'relay test.csv'!L4822*Part4Out!C$83+'relay test.csv'!M4822*Part4Out!C$84+'relay test.csv'!N4822*Part4Out!C$85</f>
        <v>6.5138264299713704</v>
      </c>
      <c r="S4822" s="10">
        <f>(F4822*Part4Out!C$78+'relay test.csv'!H4822*Part4Out!C$79+'relay test.csv'!I4822*Part4Out!C$80+'relay test.csv'!J4822*Part4Out!C$81+'relay test.csv'!K4822*Part4Out!C$82+'relay test.csv'!L4822*Part4Out!C$83+'relay test.csv'!M4822*Part4Out!C$84+'relay test.csv'!N4822*Part4Out!C$85) +Part4Out!C$77</f>
        <v>3.9101911784060452</v>
      </c>
      <c r="T4822" s="10">
        <f t="shared" si="751"/>
        <v>49.908492487450538</v>
      </c>
      <c r="U4822" s="12">
        <f t="shared" si="752"/>
        <v>0.98035691195832386</v>
      </c>
      <c r="V4822" s="11">
        <f t="shared" si="753"/>
        <v>1</v>
      </c>
      <c r="W4822" s="11">
        <f t="shared" si="754"/>
        <v>1</v>
      </c>
      <c r="X4822" s="11">
        <f t="shared" si="755"/>
        <v>674.402038905626</v>
      </c>
      <c r="Y4822" s="12">
        <f t="shared" si="756"/>
        <v>0.99851940038318465</v>
      </c>
      <c r="Z4822" s="11">
        <f t="shared" si="757"/>
        <v>1</v>
      </c>
      <c r="AA4822" s="11">
        <f t="shared" si="758"/>
        <v>1</v>
      </c>
      <c r="AB4822" s="11">
        <f t="shared" si="759"/>
        <v>1</v>
      </c>
      <c r="AC4822" s="1" t="s">
        <v>4846</v>
      </c>
    </row>
    <row r="4823" spans="1:29" x14ac:dyDescent="0.2">
      <c r="A4823" s="1" t="s">
        <v>4847</v>
      </c>
      <c r="B4823" s="1">
        <v>1</v>
      </c>
      <c r="C4823" s="2">
        <v>41560</v>
      </c>
      <c r="D4823" s="2">
        <v>41577</v>
      </c>
      <c r="E4823" s="2">
        <v>41577</v>
      </c>
      <c r="F4823" s="1">
        <v>27</v>
      </c>
      <c r="G4823" s="1">
        <v>7.407407407</v>
      </c>
      <c r="H4823" s="1">
        <v>3.703703704</v>
      </c>
      <c r="I4823" s="1">
        <v>116.04</v>
      </c>
      <c r="J4823" s="1">
        <v>0</v>
      </c>
      <c r="K4823" s="1">
        <v>1</v>
      </c>
      <c r="L4823" s="1">
        <v>0</v>
      </c>
      <c r="M4823" s="1">
        <v>0</v>
      </c>
      <c r="N4823" s="7">
        <f t="shared" si="750"/>
        <v>0</v>
      </c>
      <c r="O4823" s="1">
        <v>0</v>
      </c>
      <c r="P4823" s="1" t="s">
        <v>36</v>
      </c>
      <c r="Q4823" s="1" t="s">
        <v>63</v>
      </c>
      <c r="R4823" s="10">
        <f>F4823*Part4Out!C$78+'relay test.csv'!H4823*Part4Out!C$79+'relay test.csv'!I4823*Part4Out!C$80+'relay test.csv'!J4823*Part4Out!C$81+'relay test.csv'!K4823*Part4Out!C$82+'relay test.csv'!L4823*Part4Out!C$83+'relay test.csv'!M4823*Part4Out!C$84+'relay test.csv'!N4823*Part4Out!C$85</f>
        <v>5.8962646327701442</v>
      </c>
      <c r="S4823" s="10">
        <f>(F4823*Part4Out!C$78+'relay test.csv'!H4823*Part4Out!C$79+'relay test.csv'!I4823*Part4Out!C$80+'relay test.csv'!J4823*Part4Out!C$81+'relay test.csv'!K4823*Part4Out!C$82+'relay test.csv'!L4823*Part4Out!C$83+'relay test.csv'!M4823*Part4Out!C$84+'relay test.csv'!N4823*Part4Out!C$85) +Part4Out!C$77</f>
        <v>3.2926293812048191</v>
      </c>
      <c r="T4823" s="10">
        <f t="shared" si="751"/>
        <v>26.913536649482083</v>
      </c>
      <c r="U4823" s="12">
        <f t="shared" si="752"/>
        <v>0.96417508778779004</v>
      </c>
      <c r="V4823" s="11">
        <f t="shared" si="753"/>
        <v>1</v>
      </c>
      <c r="W4823" s="11">
        <f t="shared" si="754"/>
        <v>1</v>
      </c>
      <c r="X4823" s="11">
        <f t="shared" si="755"/>
        <v>363.67646238034439</v>
      </c>
      <c r="Y4823" s="12">
        <f t="shared" si="756"/>
        <v>0.99725784331274703</v>
      </c>
      <c r="Z4823" s="11">
        <f t="shared" si="757"/>
        <v>1</v>
      </c>
      <c r="AA4823" s="11">
        <f t="shared" si="758"/>
        <v>1</v>
      </c>
      <c r="AB4823" s="11">
        <f t="shared" si="759"/>
        <v>1</v>
      </c>
      <c r="AC4823" s="1" t="s">
        <v>4847</v>
      </c>
    </row>
    <row r="4824" spans="1:29" x14ac:dyDescent="0.2">
      <c r="A4824" s="1" t="s">
        <v>4848</v>
      </c>
      <c r="B4824" s="1">
        <v>1</v>
      </c>
      <c r="C4824" s="2">
        <v>41577</v>
      </c>
      <c r="D4824" s="2">
        <v>41577</v>
      </c>
      <c r="E4824" s="2">
        <v>41577</v>
      </c>
      <c r="F4824" s="1">
        <v>29</v>
      </c>
      <c r="G4824" s="1">
        <v>6.896551724</v>
      </c>
      <c r="H4824" s="1">
        <v>0</v>
      </c>
      <c r="I4824" s="1">
        <v>40.020000000000003</v>
      </c>
      <c r="J4824" s="1">
        <v>0</v>
      </c>
      <c r="K4824" s="1">
        <v>1</v>
      </c>
      <c r="L4824" s="1">
        <v>0</v>
      </c>
      <c r="M4824" s="1">
        <v>0</v>
      </c>
      <c r="N4824" s="7">
        <f t="shared" si="750"/>
        <v>0</v>
      </c>
      <c r="O4824" s="1">
        <v>0</v>
      </c>
      <c r="P4824" s="1" t="s">
        <v>36</v>
      </c>
      <c r="Q4824" s="1" t="s">
        <v>24</v>
      </c>
      <c r="R4824" s="10">
        <f>F4824*Part4Out!C$78+'relay test.csv'!H4824*Part4Out!C$79+'relay test.csv'!I4824*Part4Out!C$80+'relay test.csv'!J4824*Part4Out!C$81+'relay test.csv'!K4824*Part4Out!C$82+'relay test.csv'!L4824*Part4Out!C$83+'relay test.csv'!M4824*Part4Out!C$84+'relay test.csv'!N4824*Part4Out!C$85</f>
        <v>6.5138264299713704</v>
      </c>
      <c r="S4824" s="10">
        <f>(F4824*Part4Out!C$78+'relay test.csv'!H4824*Part4Out!C$79+'relay test.csv'!I4824*Part4Out!C$80+'relay test.csv'!J4824*Part4Out!C$81+'relay test.csv'!K4824*Part4Out!C$82+'relay test.csv'!L4824*Part4Out!C$83+'relay test.csv'!M4824*Part4Out!C$84+'relay test.csv'!N4824*Part4Out!C$85) +Part4Out!C$77</f>
        <v>3.9101911784060452</v>
      </c>
      <c r="T4824" s="10">
        <f t="shared" si="751"/>
        <v>49.908492487450538</v>
      </c>
      <c r="U4824" s="12">
        <f t="shared" si="752"/>
        <v>0.98035691195832386</v>
      </c>
      <c r="V4824" s="11">
        <f t="shared" si="753"/>
        <v>1</v>
      </c>
      <c r="W4824" s="11">
        <f t="shared" si="754"/>
        <v>1</v>
      </c>
      <c r="X4824" s="11">
        <f t="shared" si="755"/>
        <v>674.402038905626</v>
      </c>
      <c r="Y4824" s="12">
        <f t="shared" si="756"/>
        <v>0.99851940038318465</v>
      </c>
      <c r="Z4824" s="11">
        <f t="shared" si="757"/>
        <v>1</v>
      </c>
      <c r="AA4824" s="11">
        <f t="shared" si="758"/>
        <v>1</v>
      </c>
      <c r="AB4824" s="11">
        <f t="shared" si="759"/>
        <v>1</v>
      </c>
      <c r="AC4824" s="1" t="s">
        <v>4848</v>
      </c>
    </row>
    <row r="4825" spans="1:29" x14ac:dyDescent="0.2">
      <c r="A4825" s="1" t="s">
        <v>4849</v>
      </c>
      <c r="B4825" s="1">
        <v>1</v>
      </c>
      <c r="C4825" s="2">
        <v>41577</v>
      </c>
      <c r="D4825" s="2">
        <v>41577</v>
      </c>
      <c r="E4825" s="2">
        <v>41577</v>
      </c>
      <c r="F4825" s="1">
        <v>34</v>
      </c>
      <c r="G4825" s="1">
        <v>8.8235294119999992</v>
      </c>
      <c r="H4825" s="1">
        <v>0</v>
      </c>
      <c r="I4825" s="1">
        <v>40</v>
      </c>
      <c r="J4825" s="1">
        <v>0</v>
      </c>
      <c r="K4825" s="1">
        <v>1</v>
      </c>
      <c r="L4825" s="1">
        <v>1</v>
      </c>
      <c r="M4825" s="1">
        <v>1</v>
      </c>
      <c r="N4825" s="7">
        <f t="shared" si="750"/>
        <v>1</v>
      </c>
      <c r="O4825" s="1">
        <v>0</v>
      </c>
      <c r="P4825" s="1" t="s">
        <v>162</v>
      </c>
      <c r="Q4825" s="1" t="s">
        <v>63</v>
      </c>
      <c r="R4825" s="10">
        <f>F4825*Part4Out!C$78+'relay test.csv'!H4825*Part4Out!C$79+'relay test.csv'!I4825*Part4Out!C$80+'relay test.csv'!J4825*Part4Out!C$81+'relay test.csv'!K4825*Part4Out!C$82+'relay test.csv'!L4825*Part4Out!C$83+'relay test.csv'!M4825*Part4Out!C$84+'relay test.csv'!N4825*Part4Out!C$85</f>
        <v>9.4435213177990285</v>
      </c>
      <c r="S4825" s="10">
        <f>(F4825*Part4Out!C$78+'relay test.csv'!H4825*Part4Out!C$79+'relay test.csv'!I4825*Part4Out!C$80+'relay test.csv'!J4825*Part4Out!C$81+'relay test.csv'!K4825*Part4Out!C$82+'relay test.csv'!L4825*Part4Out!C$83+'relay test.csv'!M4825*Part4Out!C$84+'relay test.csv'!N4825*Part4Out!C$85) +Part4Out!C$77</f>
        <v>6.8398860662337029</v>
      </c>
      <c r="T4825" s="10">
        <f t="shared" si="751"/>
        <v>934.38267092755291</v>
      </c>
      <c r="U4825" s="12">
        <f t="shared" si="752"/>
        <v>0.99893091883024909</v>
      </c>
      <c r="V4825" s="11">
        <f t="shared" si="753"/>
        <v>1</v>
      </c>
      <c r="W4825" s="11">
        <f t="shared" si="754"/>
        <v>1</v>
      </c>
      <c r="X4825" s="11">
        <f t="shared" si="755"/>
        <v>12626.099226500926</v>
      </c>
      <c r="Y4825" s="12">
        <f t="shared" si="756"/>
        <v>0.99992080524734439</v>
      </c>
      <c r="Z4825" s="11">
        <f t="shared" si="757"/>
        <v>1</v>
      </c>
      <c r="AA4825" s="11">
        <f t="shared" si="758"/>
        <v>1</v>
      </c>
      <c r="AB4825" s="11">
        <f t="shared" si="759"/>
        <v>1</v>
      </c>
      <c r="AC4825" s="1" t="s">
        <v>4849</v>
      </c>
    </row>
    <row r="4826" spans="1:29" x14ac:dyDescent="0.2">
      <c r="A4826" s="1" t="s">
        <v>4850</v>
      </c>
      <c r="B4826" s="1">
        <v>1</v>
      </c>
      <c r="C4826" s="2">
        <v>41577</v>
      </c>
      <c r="D4826" s="2">
        <v>41589</v>
      </c>
      <c r="E4826" s="2">
        <v>41589</v>
      </c>
      <c r="F4826" s="1">
        <v>38</v>
      </c>
      <c r="G4826" s="1">
        <v>15.78947368</v>
      </c>
      <c r="H4826" s="1">
        <v>5.263157895</v>
      </c>
      <c r="I4826" s="1">
        <v>40</v>
      </c>
      <c r="J4826" s="1">
        <v>0</v>
      </c>
      <c r="K4826" s="1">
        <v>1</v>
      </c>
      <c r="L4826" s="1">
        <v>0</v>
      </c>
      <c r="M4826" s="1">
        <v>0</v>
      </c>
      <c r="N4826" s="7">
        <f t="shared" si="750"/>
        <v>0</v>
      </c>
      <c r="O4826" s="1">
        <v>0</v>
      </c>
      <c r="P4826" s="1" t="s">
        <v>26</v>
      </c>
      <c r="Q4826" s="1" t="s">
        <v>63</v>
      </c>
      <c r="R4826" s="10">
        <f>F4826*Part4Out!C$78+'relay test.csv'!H4826*Part4Out!C$79+'relay test.csv'!I4826*Part4Out!C$80+'relay test.csv'!J4826*Part4Out!C$81+'relay test.csv'!K4826*Part4Out!C$82+'relay test.csv'!L4826*Part4Out!C$83+'relay test.csv'!M4826*Part4Out!C$84+'relay test.csv'!N4826*Part4Out!C$85</f>
        <v>8.5191476422341825</v>
      </c>
      <c r="S4826" s="10">
        <f>(F4826*Part4Out!C$78+'relay test.csv'!H4826*Part4Out!C$79+'relay test.csv'!I4826*Part4Out!C$80+'relay test.csv'!J4826*Part4Out!C$81+'relay test.csv'!K4826*Part4Out!C$82+'relay test.csv'!L4826*Part4Out!C$83+'relay test.csv'!M4826*Part4Out!C$84+'relay test.csv'!N4826*Part4Out!C$85) +Part4Out!C$77</f>
        <v>5.9155123906688569</v>
      </c>
      <c r="T4826" s="10">
        <f t="shared" si="751"/>
        <v>370.74421992309664</v>
      </c>
      <c r="U4826" s="12">
        <f t="shared" si="752"/>
        <v>0.99730997834961121</v>
      </c>
      <c r="V4826" s="11">
        <f t="shared" si="753"/>
        <v>1</v>
      </c>
      <c r="W4826" s="11">
        <f t="shared" si="754"/>
        <v>1</v>
      </c>
      <c r="X4826" s="11">
        <f t="shared" si="755"/>
        <v>5009.7818100092354</v>
      </c>
      <c r="Y4826" s="12">
        <f t="shared" si="756"/>
        <v>0.99980043034442201</v>
      </c>
      <c r="Z4826" s="11">
        <f t="shared" si="757"/>
        <v>1</v>
      </c>
      <c r="AA4826" s="11">
        <f t="shared" si="758"/>
        <v>1</v>
      </c>
      <c r="AB4826" s="11">
        <f t="shared" si="759"/>
        <v>1</v>
      </c>
      <c r="AC4826" s="1" t="s">
        <v>4850</v>
      </c>
    </row>
    <row r="4827" spans="1:29" x14ac:dyDescent="0.2">
      <c r="A4827" s="1" t="s">
        <v>4851</v>
      </c>
      <c r="B4827" s="1">
        <v>1</v>
      </c>
      <c r="C4827" s="2">
        <v>41577</v>
      </c>
      <c r="D4827" s="2">
        <v>41604</v>
      </c>
      <c r="E4827" s="2">
        <v>41604</v>
      </c>
      <c r="F4827" s="1">
        <v>36</v>
      </c>
      <c r="G4827" s="1">
        <v>2.7777777779999999</v>
      </c>
      <c r="H4827" s="1">
        <v>2.7777777779999999</v>
      </c>
      <c r="I4827" s="1">
        <v>80.790000000000006</v>
      </c>
      <c r="J4827" s="1">
        <v>0</v>
      </c>
      <c r="K4827" s="1">
        <v>1</v>
      </c>
      <c r="L4827" s="1">
        <v>0</v>
      </c>
      <c r="M4827" s="1">
        <v>0</v>
      </c>
      <c r="N4827" s="7">
        <f t="shared" si="750"/>
        <v>0</v>
      </c>
      <c r="O4827" s="1">
        <v>0</v>
      </c>
      <c r="P4827" s="1" t="s">
        <v>30</v>
      </c>
      <c r="Q4827" s="1" t="s">
        <v>63</v>
      </c>
      <c r="R4827" s="10">
        <f>F4827*Part4Out!C$78+'relay test.csv'!H4827*Part4Out!C$79+'relay test.csv'!I4827*Part4Out!C$80+'relay test.csv'!J4827*Part4Out!C$81+'relay test.csv'!K4827*Part4Out!C$82+'relay test.csv'!L4827*Part4Out!C$83+'relay test.csv'!M4827*Part4Out!C$84+'relay test.csv'!N4827*Part4Out!C$85</f>
        <v>7.9055221259213635</v>
      </c>
      <c r="S4827" s="10">
        <f>(F4827*Part4Out!C$78+'relay test.csv'!H4827*Part4Out!C$79+'relay test.csv'!I4827*Part4Out!C$80+'relay test.csv'!J4827*Part4Out!C$81+'relay test.csv'!K4827*Part4Out!C$82+'relay test.csv'!L4827*Part4Out!C$83+'relay test.csv'!M4827*Part4Out!C$84+'relay test.csv'!N4827*Part4Out!C$85) +Part4Out!C$77</f>
        <v>5.3018868743560379</v>
      </c>
      <c r="T4827" s="10">
        <f t="shared" si="751"/>
        <v>200.71517721756911</v>
      </c>
      <c r="U4827" s="12">
        <f t="shared" si="752"/>
        <v>0.99504251482811623</v>
      </c>
      <c r="V4827" s="11">
        <f t="shared" si="753"/>
        <v>1</v>
      </c>
      <c r="W4827" s="11">
        <f t="shared" si="754"/>
        <v>1</v>
      </c>
      <c r="X4827" s="11">
        <f t="shared" si="755"/>
        <v>2712.2182620296453</v>
      </c>
      <c r="Y4827" s="12">
        <f t="shared" si="756"/>
        <v>0.99963143400072363</v>
      </c>
      <c r="Z4827" s="11">
        <f t="shared" si="757"/>
        <v>1</v>
      </c>
      <c r="AA4827" s="11">
        <f t="shared" si="758"/>
        <v>1</v>
      </c>
      <c r="AB4827" s="11">
        <f t="shared" si="759"/>
        <v>1</v>
      </c>
      <c r="AC4827" s="1" t="s">
        <v>4851</v>
      </c>
    </row>
    <row r="4828" spans="1:29" x14ac:dyDescent="0.2">
      <c r="A4828" s="1" t="s">
        <v>4852</v>
      </c>
      <c r="B4828" s="1">
        <v>0</v>
      </c>
      <c r="C4828" s="2">
        <v>41577</v>
      </c>
      <c r="D4828" s="2">
        <v>41579</v>
      </c>
      <c r="E4828" s="2">
        <v>41579</v>
      </c>
      <c r="F4828" s="1">
        <v>26</v>
      </c>
      <c r="G4828" s="1">
        <v>26.92307692</v>
      </c>
      <c r="H4828" s="1">
        <v>3.846153846</v>
      </c>
      <c r="I4828" s="1">
        <v>45.02</v>
      </c>
      <c r="J4828" s="1">
        <v>0</v>
      </c>
      <c r="K4828" s="1">
        <v>1</v>
      </c>
      <c r="L4828" s="1">
        <v>0</v>
      </c>
      <c r="M4828" s="1">
        <v>0</v>
      </c>
      <c r="N4828" s="7">
        <f t="shared" si="750"/>
        <v>0</v>
      </c>
      <c r="O4828" s="1">
        <v>0</v>
      </c>
      <c r="P4828" s="1" t="s">
        <v>32</v>
      </c>
      <c r="Q4828" s="1" t="s">
        <v>63</v>
      </c>
      <c r="R4828" s="10">
        <f>F4828*Part4Out!C$78+'relay test.csv'!H4828*Part4Out!C$79+'relay test.csv'!I4828*Part4Out!C$80+'relay test.csv'!J4828*Part4Out!C$81+'relay test.csv'!K4828*Part4Out!C$82+'relay test.csv'!L4828*Part4Out!C$83+'relay test.csv'!M4828*Part4Out!C$84+'relay test.csv'!N4828*Part4Out!C$85</f>
        <v>5.9358552955564754</v>
      </c>
      <c r="S4828" s="10">
        <f>(F4828*Part4Out!C$78+'relay test.csv'!H4828*Part4Out!C$79+'relay test.csv'!I4828*Part4Out!C$80+'relay test.csv'!J4828*Part4Out!C$81+'relay test.csv'!K4828*Part4Out!C$82+'relay test.csv'!L4828*Part4Out!C$83+'relay test.csv'!M4828*Part4Out!C$84+'relay test.csv'!N4828*Part4Out!C$85) +Part4Out!C$77</f>
        <v>3.3322200439911502</v>
      </c>
      <c r="T4828" s="10">
        <f t="shared" si="751"/>
        <v>28.000434950224708</v>
      </c>
      <c r="U4828" s="12">
        <f t="shared" si="752"/>
        <v>0.96551775855374711</v>
      </c>
      <c r="V4828" s="11">
        <f t="shared" si="753"/>
        <v>1</v>
      </c>
      <c r="W4828" s="11">
        <f t="shared" si="754"/>
        <v>0</v>
      </c>
      <c r="X4828" s="11">
        <f t="shared" si="755"/>
        <v>378.36347041386091</v>
      </c>
      <c r="Y4828" s="12">
        <f t="shared" si="756"/>
        <v>0.99736400555670512</v>
      </c>
      <c r="Z4828" s="11">
        <f t="shared" si="757"/>
        <v>1</v>
      </c>
      <c r="AA4828" s="11">
        <f t="shared" si="758"/>
        <v>0</v>
      </c>
      <c r="AB4828" s="11">
        <f t="shared" si="759"/>
        <v>0</v>
      </c>
      <c r="AC4828" s="1" t="s">
        <v>4852</v>
      </c>
    </row>
    <row r="4829" spans="1:29" x14ac:dyDescent="0.2">
      <c r="A4829" s="1" t="s">
        <v>4853</v>
      </c>
      <c r="B4829" s="1">
        <v>1</v>
      </c>
      <c r="C4829" s="2">
        <v>41577</v>
      </c>
      <c r="D4829" s="2">
        <v>41596</v>
      </c>
      <c r="E4829" s="2">
        <v>41596</v>
      </c>
      <c r="F4829" s="1">
        <v>34</v>
      </c>
      <c r="G4829" s="1">
        <v>26.470588240000001</v>
      </c>
      <c r="H4829" s="1">
        <v>2.9411764709999999</v>
      </c>
      <c r="I4829" s="1">
        <v>87.51</v>
      </c>
      <c r="J4829" s="1">
        <v>0</v>
      </c>
      <c r="K4829" s="1">
        <v>1</v>
      </c>
      <c r="L4829" s="1">
        <v>0</v>
      </c>
      <c r="M4829" s="1">
        <v>0</v>
      </c>
      <c r="N4829" s="7">
        <f t="shared" si="750"/>
        <v>0</v>
      </c>
      <c r="O4829" s="1">
        <v>0</v>
      </c>
      <c r="P4829" s="1" t="s">
        <v>32</v>
      </c>
      <c r="Q4829" s="1" t="s">
        <v>167</v>
      </c>
      <c r="R4829" s="10">
        <f>F4829*Part4Out!C$78+'relay test.csv'!H4829*Part4Out!C$79+'relay test.csv'!I4829*Part4Out!C$80+'relay test.csv'!J4829*Part4Out!C$81+'relay test.csv'!K4829*Part4Out!C$82+'relay test.csv'!L4829*Part4Out!C$83+'relay test.csv'!M4829*Part4Out!C$84+'relay test.csv'!N4829*Part4Out!C$85</f>
        <v>7.4620977594803817</v>
      </c>
      <c r="S4829" s="10">
        <f>(F4829*Part4Out!C$78+'relay test.csv'!H4829*Part4Out!C$79+'relay test.csv'!I4829*Part4Out!C$80+'relay test.csv'!J4829*Part4Out!C$81+'relay test.csv'!K4829*Part4Out!C$82+'relay test.csv'!L4829*Part4Out!C$83+'relay test.csv'!M4829*Part4Out!C$84+'relay test.csv'!N4829*Part4Out!C$85) +Part4Out!C$77</f>
        <v>4.858462507915057</v>
      </c>
      <c r="T4829" s="10">
        <f t="shared" si="751"/>
        <v>128.82598083873546</v>
      </c>
      <c r="U4829" s="12">
        <f t="shared" si="752"/>
        <v>0.99229738151378066</v>
      </c>
      <c r="V4829" s="11">
        <f t="shared" si="753"/>
        <v>1</v>
      </c>
      <c r="W4829" s="11">
        <f t="shared" si="754"/>
        <v>1</v>
      </c>
      <c r="X4829" s="11">
        <f t="shared" si="755"/>
        <v>1740.7960010714874</v>
      </c>
      <c r="Y4829" s="12">
        <f t="shared" si="756"/>
        <v>0.999425879954148</v>
      </c>
      <c r="Z4829" s="11">
        <f t="shared" si="757"/>
        <v>1</v>
      </c>
      <c r="AA4829" s="11">
        <f t="shared" si="758"/>
        <v>1</v>
      </c>
      <c r="AB4829" s="11">
        <f t="shared" si="759"/>
        <v>1</v>
      </c>
      <c r="AC4829" s="1" t="s">
        <v>4853</v>
      </c>
    </row>
    <row r="4830" spans="1:29" x14ac:dyDescent="0.2">
      <c r="A4830" s="1" t="s">
        <v>4854</v>
      </c>
      <c r="B4830" s="1">
        <v>1</v>
      </c>
      <c r="C4830" s="2">
        <v>41577</v>
      </c>
      <c r="D4830" s="2">
        <v>41584</v>
      </c>
      <c r="E4830" s="2">
        <v>41625</v>
      </c>
      <c r="F4830" s="1">
        <v>23</v>
      </c>
      <c r="G4830" s="1">
        <v>82.608695650000001</v>
      </c>
      <c r="H4830" s="1">
        <v>39.130434780000002</v>
      </c>
      <c r="I4830" s="1">
        <v>171.44</v>
      </c>
      <c r="J4830" s="1">
        <v>9.7560975609756101E-2</v>
      </c>
      <c r="K4830" s="1">
        <v>1</v>
      </c>
      <c r="L4830" s="1">
        <v>0</v>
      </c>
      <c r="M4830" s="1">
        <v>0</v>
      </c>
      <c r="N4830" s="7">
        <f t="shared" si="750"/>
        <v>0</v>
      </c>
      <c r="O4830" s="1">
        <v>0</v>
      </c>
      <c r="P4830" s="1" t="s">
        <v>30</v>
      </c>
      <c r="Q4830" s="1" t="s">
        <v>63</v>
      </c>
      <c r="R4830" s="10">
        <f>F4830*Part4Out!C$78+'relay test.csv'!H4830*Part4Out!C$79+'relay test.csv'!I4830*Part4Out!C$80+'relay test.csv'!J4830*Part4Out!C$81+'relay test.csv'!K4830*Part4Out!C$82+'relay test.csv'!L4830*Part4Out!C$83+'relay test.csv'!M4830*Part4Out!C$84+'relay test.csv'!N4830*Part4Out!C$85</f>
        <v>5.4808874342677161</v>
      </c>
      <c r="S4830" s="10">
        <f>(F4830*Part4Out!C$78+'relay test.csv'!H4830*Part4Out!C$79+'relay test.csv'!I4830*Part4Out!C$80+'relay test.csv'!J4830*Part4Out!C$81+'relay test.csv'!K4830*Part4Out!C$82+'relay test.csv'!L4830*Part4Out!C$83+'relay test.csv'!M4830*Part4Out!C$84+'relay test.csv'!N4830*Part4Out!C$85) +Part4Out!C$77</f>
        <v>2.8772521827023909</v>
      </c>
      <c r="T4830" s="10">
        <f t="shared" si="751"/>
        <v>17.765390003401201</v>
      </c>
      <c r="U4830" s="12">
        <f t="shared" si="752"/>
        <v>0.94671040677445284</v>
      </c>
      <c r="V4830" s="11">
        <f t="shared" si="753"/>
        <v>1</v>
      </c>
      <c r="W4830" s="11">
        <f t="shared" si="754"/>
        <v>1</v>
      </c>
      <c r="X4830" s="11">
        <f t="shared" si="755"/>
        <v>240.05965003370952</v>
      </c>
      <c r="Y4830" s="12">
        <f t="shared" si="756"/>
        <v>0.99585164916708313</v>
      </c>
      <c r="Z4830" s="11">
        <f t="shared" si="757"/>
        <v>1</v>
      </c>
      <c r="AA4830" s="11">
        <f t="shared" si="758"/>
        <v>1</v>
      </c>
      <c r="AB4830" s="11">
        <f t="shared" si="759"/>
        <v>1</v>
      </c>
      <c r="AC4830" s="1" t="s">
        <v>4854</v>
      </c>
    </row>
    <row r="4831" spans="1:29" x14ac:dyDescent="0.2">
      <c r="A4831" s="1" t="s">
        <v>4855</v>
      </c>
      <c r="B4831" s="1">
        <v>1</v>
      </c>
      <c r="C4831" s="2">
        <v>41577</v>
      </c>
      <c r="D4831" s="2">
        <v>41577</v>
      </c>
      <c r="E4831" s="2">
        <v>41577</v>
      </c>
      <c r="F4831" s="1">
        <v>30</v>
      </c>
      <c r="G4831" s="1">
        <v>3.3333333330000001</v>
      </c>
      <c r="H4831" s="1">
        <v>3.3333333330000001</v>
      </c>
      <c r="I4831" s="1">
        <v>40.020000000000003</v>
      </c>
      <c r="J4831" s="1">
        <v>0</v>
      </c>
      <c r="K4831" s="1">
        <v>1</v>
      </c>
      <c r="L4831" s="1">
        <v>0</v>
      </c>
      <c r="M4831" s="1">
        <v>0</v>
      </c>
      <c r="N4831" s="7">
        <f t="shared" si="750"/>
        <v>1</v>
      </c>
      <c r="O4831" s="1">
        <v>0</v>
      </c>
      <c r="P4831" s="1" t="s">
        <v>23</v>
      </c>
      <c r="Q4831" s="1" t="s">
        <v>28</v>
      </c>
      <c r="R4831" s="10">
        <f>F4831*Part4Out!C$78+'relay test.csv'!H4831*Part4Out!C$79+'relay test.csv'!I4831*Part4Out!C$80+'relay test.csv'!J4831*Part4Out!C$81+'relay test.csv'!K4831*Part4Out!C$82+'relay test.csv'!L4831*Part4Out!C$83+'relay test.csv'!M4831*Part4Out!C$84+'relay test.csv'!N4831*Part4Out!C$85</f>
        <v>7.0536847540088852</v>
      </c>
      <c r="S4831" s="10">
        <f>(F4831*Part4Out!C$78+'relay test.csv'!H4831*Part4Out!C$79+'relay test.csv'!I4831*Part4Out!C$80+'relay test.csv'!J4831*Part4Out!C$81+'relay test.csv'!K4831*Part4Out!C$82+'relay test.csv'!L4831*Part4Out!C$83+'relay test.csv'!M4831*Part4Out!C$84+'relay test.csv'!N4831*Part4Out!C$85) +Part4Out!C$77</f>
        <v>4.4500495024435605</v>
      </c>
      <c r="T4831" s="10">
        <f t="shared" si="751"/>
        <v>85.631182850079099</v>
      </c>
      <c r="U4831" s="12">
        <f t="shared" si="752"/>
        <v>0.98845681234976823</v>
      </c>
      <c r="V4831" s="11">
        <f t="shared" si="753"/>
        <v>1</v>
      </c>
      <c r="W4831" s="11">
        <f t="shared" si="754"/>
        <v>1</v>
      </c>
      <c r="X4831" s="11">
        <f t="shared" si="755"/>
        <v>1157.114579698334</v>
      </c>
      <c r="Y4831" s="12">
        <f t="shared" si="756"/>
        <v>0.99913652757893745</v>
      </c>
      <c r="Z4831" s="11">
        <f t="shared" si="757"/>
        <v>1</v>
      </c>
      <c r="AA4831" s="11">
        <f t="shared" si="758"/>
        <v>1</v>
      </c>
      <c r="AB4831" s="11">
        <f t="shared" si="759"/>
        <v>1</v>
      </c>
      <c r="AC4831" s="1" t="s">
        <v>4855</v>
      </c>
    </row>
    <row r="4832" spans="1:29" x14ac:dyDescent="0.2">
      <c r="A4832" s="1" t="s">
        <v>4856</v>
      </c>
      <c r="B4832" s="1">
        <v>1</v>
      </c>
      <c r="C4832" s="2">
        <v>41577</v>
      </c>
      <c r="D4832" s="2">
        <v>41608</v>
      </c>
      <c r="E4832" s="2">
        <v>41608</v>
      </c>
      <c r="F4832" s="1">
        <v>39</v>
      </c>
      <c r="G4832" s="1">
        <v>23.07692308</v>
      </c>
      <c r="H4832" s="1">
        <v>5.1282051280000003</v>
      </c>
      <c r="I4832" s="1">
        <v>80.97</v>
      </c>
      <c r="J4832" s="1">
        <v>0</v>
      </c>
      <c r="K4832" s="1">
        <v>1</v>
      </c>
      <c r="L4832" s="1">
        <v>0</v>
      </c>
      <c r="M4832" s="1">
        <v>0</v>
      </c>
      <c r="N4832" s="7">
        <f t="shared" si="750"/>
        <v>0</v>
      </c>
      <c r="O4832" s="1">
        <v>0</v>
      </c>
      <c r="P4832" s="1" t="s">
        <v>32</v>
      </c>
      <c r="Q4832" s="1" t="s">
        <v>167</v>
      </c>
      <c r="R4832" s="10">
        <f>F4832*Part4Out!C$78+'relay test.csv'!H4832*Part4Out!C$79+'relay test.csv'!I4832*Part4Out!C$80+'relay test.csv'!J4832*Part4Out!C$81+'relay test.csv'!K4832*Part4Out!C$82+'relay test.csv'!L4832*Part4Out!C$83+'relay test.csv'!M4832*Part4Out!C$84+'relay test.csv'!N4832*Part4Out!C$85</f>
        <v>8.5847965013842948</v>
      </c>
      <c r="S4832" s="10">
        <f>(F4832*Part4Out!C$78+'relay test.csv'!H4832*Part4Out!C$79+'relay test.csv'!I4832*Part4Out!C$80+'relay test.csv'!J4832*Part4Out!C$81+'relay test.csv'!K4832*Part4Out!C$82+'relay test.csv'!L4832*Part4Out!C$83+'relay test.csv'!M4832*Part4Out!C$84+'relay test.csv'!N4832*Part4Out!C$85) +Part4Out!C$77</f>
        <v>5.9811612498189692</v>
      </c>
      <c r="T4832" s="10">
        <f t="shared" si="751"/>
        <v>395.89983994038784</v>
      </c>
      <c r="U4832" s="12">
        <f t="shared" si="752"/>
        <v>0.99748047265488893</v>
      </c>
      <c r="V4832" s="11">
        <f t="shared" si="753"/>
        <v>1</v>
      </c>
      <c r="W4832" s="11">
        <f t="shared" si="754"/>
        <v>1</v>
      </c>
      <c r="X4832" s="11">
        <f t="shared" si="755"/>
        <v>5349.7039471858334</v>
      </c>
      <c r="Y4832" s="12">
        <f t="shared" si="756"/>
        <v>0.99981310870310325</v>
      </c>
      <c r="Z4832" s="11">
        <f t="shared" si="757"/>
        <v>1</v>
      </c>
      <c r="AA4832" s="11">
        <f t="shared" si="758"/>
        <v>1</v>
      </c>
      <c r="AB4832" s="11">
        <f t="shared" si="759"/>
        <v>1</v>
      </c>
      <c r="AC4832" s="1" t="s">
        <v>4856</v>
      </c>
    </row>
    <row r="4833" spans="1:29" x14ac:dyDescent="0.2">
      <c r="A4833" s="1" t="s">
        <v>4857</v>
      </c>
      <c r="B4833" s="1">
        <v>0</v>
      </c>
      <c r="C4833" s="2">
        <v>41577</v>
      </c>
      <c r="D4833" s="2">
        <v>41577</v>
      </c>
      <c r="E4833" s="2">
        <v>41577</v>
      </c>
      <c r="F4833" s="1">
        <v>5</v>
      </c>
      <c r="G4833" s="1">
        <v>60</v>
      </c>
      <c r="H4833" s="1">
        <v>0</v>
      </c>
      <c r="I4833" s="1">
        <v>39.97</v>
      </c>
      <c r="J4833" s="1">
        <v>0</v>
      </c>
      <c r="K4833" s="1">
        <v>1</v>
      </c>
      <c r="L4833" s="1">
        <v>0</v>
      </c>
      <c r="M4833" s="1">
        <v>0</v>
      </c>
      <c r="N4833" s="7">
        <f t="shared" si="750"/>
        <v>0</v>
      </c>
      <c r="O4833" s="1">
        <v>0</v>
      </c>
      <c r="P4833" s="1" t="s">
        <v>36</v>
      </c>
      <c r="Q4833" s="1" t="s">
        <v>28</v>
      </c>
      <c r="R4833" s="10">
        <f>F4833*Part4Out!C$78+'relay test.csv'!H4833*Part4Out!C$79+'relay test.csv'!I4833*Part4Out!C$80+'relay test.csv'!J4833*Part4Out!C$81+'relay test.csv'!K4833*Part4Out!C$82+'relay test.csv'!L4833*Part4Out!C$83+'relay test.csv'!M4833*Part4Out!C$84+'relay test.csv'!N4833*Part4Out!C$85</f>
        <v>1.43714640704246</v>
      </c>
      <c r="S4833" s="10">
        <f>(F4833*Part4Out!C$78+'relay test.csv'!H4833*Part4Out!C$79+'relay test.csv'!I4833*Part4Out!C$80+'relay test.csv'!J4833*Part4Out!C$81+'relay test.csv'!K4833*Part4Out!C$82+'relay test.csv'!L4833*Part4Out!C$83+'relay test.csv'!M4833*Part4Out!C$84+'relay test.csv'!N4833*Part4Out!C$85) +Part4Out!C$77</f>
        <v>-1.1664888445228652</v>
      </c>
      <c r="T4833" s="10">
        <f t="shared" si="751"/>
        <v>0.31145860322714897</v>
      </c>
      <c r="U4833" s="12">
        <f t="shared" si="752"/>
        <v>0.23749022840731124</v>
      </c>
      <c r="V4833" s="11">
        <f t="shared" si="753"/>
        <v>0</v>
      </c>
      <c r="W4833" s="11">
        <f t="shared" si="754"/>
        <v>0</v>
      </c>
      <c r="X4833" s="11">
        <f t="shared" si="755"/>
        <v>4.2086688373507615</v>
      </c>
      <c r="Y4833" s="12">
        <f t="shared" si="756"/>
        <v>0.80801236722344183</v>
      </c>
      <c r="Z4833" s="11">
        <f t="shared" si="757"/>
        <v>1</v>
      </c>
      <c r="AA4833" s="11">
        <f t="shared" si="758"/>
        <v>0</v>
      </c>
      <c r="AB4833" s="11">
        <f t="shared" si="759"/>
        <v>0</v>
      </c>
      <c r="AC4833" s="1" t="s">
        <v>4857</v>
      </c>
    </row>
    <row r="4834" spans="1:29" x14ac:dyDescent="0.2">
      <c r="A4834" s="1" t="s">
        <v>4858</v>
      </c>
      <c r="B4834" s="1">
        <v>1</v>
      </c>
      <c r="C4834" s="2">
        <v>41577</v>
      </c>
      <c r="D4834" s="2">
        <v>41611</v>
      </c>
      <c r="E4834" s="2">
        <v>41611</v>
      </c>
      <c r="F4834" s="1">
        <v>35</v>
      </c>
      <c r="G4834" s="1">
        <v>17.14285714</v>
      </c>
      <c r="H4834" s="1">
        <v>5.7142857139999998</v>
      </c>
      <c r="I4834" s="1">
        <v>20.43</v>
      </c>
      <c r="J4834" s="1">
        <v>0</v>
      </c>
      <c r="K4834" s="1">
        <v>1</v>
      </c>
      <c r="L4834" s="1">
        <v>0</v>
      </c>
      <c r="M4834" s="1">
        <v>0</v>
      </c>
      <c r="N4834" s="7">
        <f t="shared" si="750"/>
        <v>0</v>
      </c>
      <c r="O4834" s="1">
        <v>0</v>
      </c>
      <c r="P4834" s="1" t="s">
        <v>36</v>
      </c>
      <c r="Q4834" s="1" t="s">
        <v>63</v>
      </c>
      <c r="R4834" s="10">
        <f>F4834*Part4Out!C$78+'relay test.csv'!H4834*Part4Out!C$79+'relay test.csv'!I4834*Part4Out!C$80+'relay test.csv'!J4834*Part4Out!C$81+'relay test.csv'!K4834*Part4Out!C$82+'relay test.csv'!L4834*Part4Out!C$83+'relay test.csv'!M4834*Part4Out!C$84+'relay test.csv'!N4834*Part4Out!C$85</f>
        <v>7.9616777616082679</v>
      </c>
      <c r="S4834" s="10">
        <f>(F4834*Part4Out!C$78+'relay test.csv'!H4834*Part4Out!C$79+'relay test.csv'!I4834*Part4Out!C$80+'relay test.csv'!J4834*Part4Out!C$81+'relay test.csv'!K4834*Part4Out!C$82+'relay test.csv'!L4834*Part4Out!C$83+'relay test.csv'!M4834*Part4Out!C$84+'relay test.csv'!N4834*Part4Out!C$85) +Part4Out!C$77</f>
        <v>5.3580425100429423</v>
      </c>
      <c r="T4834" s="10">
        <f t="shared" si="751"/>
        <v>212.30894679366486</v>
      </c>
      <c r="U4834" s="12">
        <f t="shared" si="752"/>
        <v>0.99531196410168721</v>
      </c>
      <c r="V4834" s="11">
        <f t="shared" si="753"/>
        <v>1</v>
      </c>
      <c r="W4834" s="11">
        <f t="shared" si="754"/>
        <v>1</v>
      </c>
      <c r="X4834" s="11">
        <f t="shared" si="755"/>
        <v>2868.8822174213465</v>
      </c>
      <c r="Y4834" s="12">
        <f t="shared" si="756"/>
        <v>0.99965155364428215</v>
      </c>
      <c r="Z4834" s="11">
        <f t="shared" si="757"/>
        <v>1</v>
      </c>
      <c r="AA4834" s="11">
        <f t="shared" si="758"/>
        <v>1</v>
      </c>
      <c r="AB4834" s="11">
        <f t="shared" si="759"/>
        <v>1</v>
      </c>
      <c r="AC4834" s="1" t="s">
        <v>4858</v>
      </c>
    </row>
    <row r="4835" spans="1:29" x14ac:dyDescent="0.2">
      <c r="A4835" s="1" t="s">
        <v>4859</v>
      </c>
      <c r="B4835" s="1">
        <v>1</v>
      </c>
      <c r="C4835" s="2">
        <v>41574</v>
      </c>
      <c r="D4835" s="2">
        <v>41588</v>
      </c>
      <c r="E4835" s="2">
        <v>41588</v>
      </c>
      <c r="F4835" s="1">
        <v>34</v>
      </c>
      <c r="G4835" s="1">
        <v>73.529411760000002</v>
      </c>
      <c r="H4835" s="1">
        <v>8.8235294119999992</v>
      </c>
      <c r="I4835" s="1">
        <v>40.020000000000003</v>
      </c>
      <c r="J4835" s="1">
        <v>0</v>
      </c>
      <c r="K4835" s="1">
        <v>1</v>
      </c>
      <c r="L4835" s="1">
        <v>0</v>
      </c>
      <c r="M4835" s="1">
        <v>0</v>
      </c>
      <c r="N4835" s="7">
        <f t="shared" si="750"/>
        <v>0</v>
      </c>
      <c r="O4835" s="1">
        <v>0</v>
      </c>
      <c r="P4835" s="1" t="s">
        <v>32</v>
      </c>
      <c r="Q4835" s="1" t="s">
        <v>28</v>
      </c>
      <c r="R4835" s="10">
        <f>F4835*Part4Out!C$78+'relay test.csv'!H4835*Part4Out!C$79+'relay test.csv'!I4835*Part4Out!C$80+'relay test.csv'!J4835*Part4Out!C$81+'relay test.csv'!K4835*Part4Out!C$82+'relay test.csv'!L4835*Part4Out!C$83+'relay test.csv'!M4835*Part4Out!C$84+'relay test.csv'!N4835*Part4Out!C$85</f>
        <v>7.7415500867770639</v>
      </c>
      <c r="S4835" s="10">
        <f>(F4835*Part4Out!C$78+'relay test.csv'!H4835*Part4Out!C$79+'relay test.csv'!I4835*Part4Out!C$80+'relay test.csv'!J4835*Part4Out!C$81+'relay test.csv'!K4835*Part4Out!C$82+'relay test.csv'!L4835*Part4Out!C$83+'relay test.csv'!M4835*Part4Out!C$84+'relay test.csv'!N4835*Part4Out!C$85) +Part4Out!C$77</f>
        <v>5.1379148352117383</v>
      </c>
      <c r="T4835" s="10">
        <f t="shared" si="751"/>
        <v>170.36016868318328</v>
      </c>
      <c r="U4835" s="12">
        <f t="shared" si="752"/>
        <v>0.99416433814412941</v>
      </c>
      <c r="V4835" s="11">
        <f t="shared" si="753"/>
        <v>1</v>
      </c>
      <c r="W4835" s="11">
        <f t="shared" si="754"/>
        <v>1</v>
      </c>
      <c r="X4835" s="11">
        <f t="shared" si="755"/>
        <v>2302.0379775472993</v>
      </c>
      <c r="Y4835" s="12">
        <f t="shared" si="756"/>
        <v>0.99956579092062348</v>
      </c>
      <c r="Z4835" s="11">
        <f t="shared" si="757"/>
        <v>1</v>
      </c>
      <c r="AA4835" s="11">
        <f t="shared" si="758"/>
        <v>1</v>
      </c>
      <c r="AB4835" s="11">
        <f t="shared" si="759"/>
        <v>1</v>
      </c>
      <c r="AC4835" s="1" t="s">
        <v>4859</v>
      </c>
    </row>
    <row r="4836" spans="1:29" x14ac:dyDescent="0.2">
      <c r="A4836" s="1" t="s">
        <v>4860</v>
      </c>
      <c r="B4836" s="1">
        <v>0</v>
      </c>
      <c r="C4836" s="2">
        <v>41577</v>
      </c>
      <c r="D4836" s="2">
        <v>41577</v>
      </c>
      <c r="E4836" s="2">
        <v>41577</v>
      </c>
      <c r="F4836" s="1">
        <v>5</v>
      </c>
      <c r="G4836" s="1">
        <v>0</v>
      </c>
      <c r="H4836" s="1">
        <v>0</v>
      </c>
      <c r="I4836" s="1">
        <v>39.97</v>
      </c>
      <c r="J4836" s="1">
        <v>0</v>
      </c>
      <c r="K4836" s="1">
        <v>1</v>
      </c>
      <c r="L4836" s="1">
        <v>0</v>
      </c>
      <c r="M4836" s="1">
        <v>0</v>
      </c>
      <c r="N4836" s="7">
        <f t="shared" si="750"/>
        <v>1</v>
      </c>
      <c r="O4836" s="1">
        <v>0</v>
      </c>
      <c r="P4836" s="1" t="s">
        <v>23</v>
      </c>
      <c r="Q4836" s="1" t="s">
        <v>28</v>
      </c>
      <c r="R4836" s="10">
        <f>F4836*Part4Out!C$78+'relay test.csv'!H4836*Part4Out!C$79+'relay test.csv'!I4836*Part4Out!C$80+'relay test.csv'!J4836*Part4Out!C$81+'relay test.csv'!K4836*Part4Out!C$82+'relay test.csv'!L4836*Part4Out!C$83+'relay test.csv'!M4836*Part4Out!C$84+'relay test.csv'!N4836*Part4Out!C$85</f>
        <v>1.7012296788827643</v>
      </c>
      <c r="S4836" s="10">
        <f>(F4836*Part4Out!C$78+'relay test.csv'!H4836*Part4Out!C$79+'relay test.csv'!I4836*Part4Out!C$80+'relay test.csv'!J4836*Part4Out!C$81+'relay test.csv'!K4836*Part4Out!C$82+'relay test.csv'!L4836*Part4Out!C$83+'relay test.csv'!M4836*Part4Out!C$84+'relay test.csv'!N4836*Part4Out!C$85) +Part4Out!C$77</f>
        <v>-0.90240557268256083</v>
      </c>
      <c r="T4836" s="10">
        <f t="shared" si="751"/>
        <v>0.40559280229543304</v>
      </c>
      <c r="U4836" s="12">
        <f t="shared" si="752"/>
        <v>0.28855640241830433</v>
      </c>
      <c r="V4836" s="11">
        <f t="shared" si="753"/>
        <v>0</v>
      </c>
      <c r="W4836" s="11">
        <f t="shared" si="754"/>
        <v>0</v>
      </c>
      <c r="X4836" s="11">
        <f t="shared" si="755"/>
        <v>5.4806827295427949</v>
      </c>
      <c r="Y4836" s="12">
        <f t="shared" si="756"/>
        <v>0.84569526981448928</v>
      </c>
      <c r="Z4836" s="11">
        <f t="shared" si="757"/>
        <v>1</v>
      </c>
      <c r="AA4836" s="11">
        <f t="shared" si="758"/>
        <v>0</v>
      </c>
      <c r="AB4836" s="11">
        <f t="shared" si="759"/>
        <v>0</v>
      </c>
      <c r="AC4836" s="1" t="s">
        <v>4860</v>
      </c>
    </row>
    <row r="4837" spans="1:29" x14ac:dyDescent="0.2">
      <c r="A4837" s="1" t="s">
        <v>4861</v>
      </c>
      <c r="B4837" s="1">
        <v>1</v>
      </c>
      <c r="C4837" s="2">
        <v>41577</v>
      </c>
      <c r="D4837" s="2">
        <v>41590</v>
      </c>
      <c r="E4837" s="2">
        <v>41590</v>
      </c>
      <c r="F4837" s="1">
        <v>29</v>
      </c>
      <c r="G4837" s="1">
        <v>17.241379309999999</v>
      </c>
      <c r="H4837" s="1">
        <v>6.896551724</v>
      </c>
      <c r="I4837" s="1">
        <v>40.020000000000003</v>
      </c>
      <c r="J4837" s="1">
        <v>0</v>
      </c>
      <c r="K4837" s="1">
        <v>1</v>
      </c>
      <c r="L4837" s="1">
        <v>0</v>
      </c>
      <c r="M4837" s="1">
        <v>0</v>
      </c>
      <c r="N4837" s="7">
        <f t="shared" si="750"/>
        <v>0</v>
      </c>
      <c r="O4837" s="1">
        <v>0</v>
      </c>
      <c r="P4837" s="1" t="s">
        <v>30</v>
      </c>
      <c r="Q4837" s="1" t="s">
        <v>63</v>
      </c>
      <c r="R4837" s="10">
        <f>F4837*Part4Out!C$78+'relay test.csv'!H4837*Part4Out!C$79+'relay test.csv'!I4837*Part4Out!C$80+'relay test.csv'!J4837*Part4Out!C$81+'relay test.csv'!K4837*Part4Out!C$82+'relay test.csv'!L4837*Part4Out!C$83+'relay test.csv'!M4837*Part4Out!C$84+'relay test.csv'!N4837*Part4Out!C$85</f>
        <v>6.6467355991940194</v>
      </c>
      <c r="S4837" s="10">
        <f>(F4837*Part4Out!C$78+'relay test.csv'!H4837*Part4Out!C$79+'relay test.csv'!I4837*Part4Out!C$80+'relay test.csv'!J4837*Part4Out!C$81+'relay test.csv'!K4837*Part4Out!C$82+'relay test.csv'!L4837*Part4Out!C$83+'relay test.csv'!M4837*Part4Out!C$84+'relay test.csv'!N4837*Part4Out!C$85) +Part4Out!C$77</f>
        <v>4.0431003476286946</v>
      </c>
      <c r="T4837" s="10">
        <f t="shared" si="751"/>
        <v>57.002797616918905</v>
      </c>
      <c r="U4837" s="12">
        <f t="shared" si="752"/>
        <v>0.98275945228358585</v>
      </c>
      <c r="V4837" s="11">
        <f t="shared" si="753"/>
        <v>1</v>
      </c>
      <c r="W4837" s="11">
        <f t="shared" si="754"/>
        <v>1</v>
      </c>
      <c r="X4837" s="11">
        <f t="shared" si="755"/>
        <v>770.26576079895165</v>
      </c>
      <c r="Y4837" s="12">
        <f t="shared" si="756"/>
        <v>0.99870343006155993</v>
      </c>
      <c r="Z4837" s="11">
        <f t="shared" si="757"/>
        <v>1</v>
      </c>
      <c r="AA4837" s="11">
        <f t="shared" si="758"/>
        <v>1</v>
      </c>
      <c r="AB4837" s="11">
        <f t="shared" si="759"/>
        <v>1</v>
      </c>
      <c r="AC4837" s="1" t="s">
        <v>4861</v>
      </c>
    </row>
    <row r="4838" spans="1:29" x14ac:dyDescent="0.2">
      <c r="A4838" s="1" t="s">
        <v>4862</v>
      </c>
      <c r="B4838" s="1">
        <v>1</v>
      </c>
      <c r="C4838" s="2">
        <v>41577</v>
      </c>
      <c r="D4838" s="2">
        <v>41577</v>
      </c>
      <c r="E4838" s="2">
        <v>41577</v>
      </c>
      <c r="F4838" s="1">
        <v>30</v>
      </c>
      <c r="G4838" s="1">
        <v>10</v>
      </c>
      <c r="H4838" s="1">
        <v>0</v>
      </c>
      <c r="I4838" s="1">
        <v>39.97</v>
      </c>
      <c r="J4838" s="1">
        <v>0</v>
      </c>
      <c r="K4838" s="1">
        <v>1</v>
      </c>
      <c r="L4838" s="1">
        <v>0</v>
      </c>
      <c r="M4838" s="1">
        <v>0</v>
      </c>
      <c r="N4838" s="7">
        <f t="shared" si="750"/>
        <v>1</v>
      </c>
      <c r="O4838" s="1">
        <v>0</v>
      </c>
      <c r="P4838" s="1" t="s">
        <v>23</v>
      </c>
      <c r="Q4838" s="1" t="s">
        <v>28</v>
      </c>
      <c r="R4838" s="10">
        <f>F4838*Part4Out!C$78+'relay test.csv'!H4838*Part4Out!C$79+'relay test.csv'!I4838*Part4Out!C$80+'relay test.csv'!J4838*Part4Out!C$81+'relay test.csv'!K4838*Part4Out!C$82+'relay test.csv'!L4838*Part4Out!C$83+'relay test.csv'!M4838*Part4Out!C$84+'relay test.csv'!N4838*Part4Out!C$85</f>
        <v>6.9896201891678427</v>
      </c>
      <c r="S4838" s="10">
        <f>(F4838*Part4Out!C$78+'relay test.csv'!H4838*Part4Out!C$79+'relay test.csv'!I4838*Part4Out!C$80+'relay test.csv'!J4838*Part4Out!C$81+'relay test.csv'!K4838*Part4Out!C$82+'relay test.csv'!L4838*Part4Out!C$83+'relay test.csv'!M4838*Part4Out!C$84+'relay test.csv'!N4838*Part4Out!C$85) +Part4Out!C$77</f>
        <v>4.3859849376025171</v>
      </c>
      <c r="T4838" s="10">
        <f t="shared" si="751"/>
        <v>80.31729178851721</v>
      </c>
      <c r="U4838" s="12">
        <f t="shared" si="752"/>
        <v>0.9877024925694684</v>
      </c>
      <c r="V4838" s="11">
        <f t="shared" si="753"/>
        <v>1</v>
      </c>
      <c r="W4838" s="11">
        <f t="shared" si="754"/>
        <v>1</v>
      </c>
      <c r="X4838" s="11">
        <f t="shared" si="755"/>
        <v>1085.3091857097099</v>
      </c>
      <c r="Y4838" s="12">
        <f t="shared" si="756"/>
        <v>0.99907945176828572</v>
      </c>
      <c r="Z4838" s="11">
        <f t="shared" si="757"/>
        <v>1</v>
      </c>
      <c r="AA4838" s="11">
        <f t="shared" si="758"/>
        <v>1</v>
      </c>
      <c r="AB4838" s="11">
        <f t="shared" si="759"/>
        <v>1</v>
      </c>
      <c r="AC4838" s="1" t="s">
        <v>4862</v>
      </c>
    </row>
    <row r="4839" spans="1:29" x14ac:dyDescent="0.2">
      <c r="A4839" s="1" t="s">
        <v>4863</v>
      </c>
      <c r="B4839" s="1">
        <v>1</v>
      </c>
      <c r="C4839" s="2">
        <v>41578</v>
      </c>
      <c r="D4839" s="2">
        <v>41578</v>
      </c>
      <c r="E4839" s="2">
        <v>41655</v>
      </c>
      <c r="F4839" s="1">
        <v>37</v>
      </c>
      <c r="G4839" s="1">
        <v>62.162162160000001</v>
      </c>
      <c r="H4839" s="1">
        <v>27.027027029999999</v>
      </c>
      <c r="I4839" s="1">
        <v>68.53</v>
      </c>
      <c r="J4839" s="1">
        <v>0.14285714285714299</v>
      </c>
      <c r="K4839" s="1">
        <v>1</v>
      </c>
      <c r="L4839" s="1">
        <v>0</v>
      </c>
      <c r="M4839" s="1">
        <v>1</v>
      </c>
      <c r="N4839" s="7">
        <f t="shared" si="750"/>
        <v>1</v>
      </c>
      <c r="O4839" s="1">
        <v>0</v>
      </c>
      <c r="P4839" s="1" t="s">
        <v>162</v>
      </c>
      <c r="Q4839" s="1" t="s">
        <v>63</v>
      </c>
      <c r="R4839" s="10">
        <f>F4839*Part4Out!C$78+'relay test.csv'!H4839*Part4Out!C$79+'relay test.csv'!I4839*Part4Out!C$80+'relay test.csv'!J4839*Part4Out!C$81+'relay test.csv'!K4839*Part4Out!C$82+'relay test.csv'!L4839*Part4Out!C$83+'relay test.csv'!M4839*Part4Out!C$84+'relay test.csv'!N4839*Part4Out!C$85</f>
        <v>9.6532041136681883</v>
      </c>
      <c r="S4839" s="10">
        <f>(F4839*Part4Out!C$78+'relay test.csv'!H4839*Part4Out!C$79+'relay test.csv'!I4839*Part4Out!C$80+'relay test.csv'!J4839*Part4Out!C$81+'relay test.csv'!K4839*Part4Out!C$82+'relay test.csv'!L4839*Part4Out!C$83+'relay test.csv'!M4839*Part4Out!C$84+'relay test.csv'!N4839*Part4Out!C$85) +Part4Out!C$77</f>
        <v>7.0495688621028627</v>
      </c>
      <c r="T4839" s="10">
        <f t="shared" si="751"/>
        <v>1152.3618088205571</v>
      </c>
      <c r="U4839" s="12">
        <f t="shared" si="752"/>
        <v>0.99913296938362939</v>
      </c>
      <c r="V4839" s="11">
        <f t="shared" si="753"/>
        <v>1</v>
      </c>
      <c r="W4839" s="11">
        <f t="shared" si="754"/>
        <v>1</v>
      </c>
      <c r="X4839" s="11">
        <f t="shared" si="755"/>
        <v>15571.601438792697</v>
      </c>
      <c r="Y4839" s="12">
        <f t="shared" si="756"/>
        <v>0.99993578465332655</v>
      </c>
      <c r="Z4839" s="11">
        <f t="shared" si="757"/>
        <v>1</v>
      </c>
      <c r="AA4839" s="11">
        <f t="shared" si="758"/>
        <v>1</v>
      </c>
      <c r="AB4839" s="11">
        <f t="shared" si="759"/>
        <v>1</v>
      </c>
      <c r="AC4839" s="1" t="s">
        <v>4863</v>
      </c>
    </row>
    <row r="4840" spans="1:29" x14ac:dyDescent="0.2">
      <c r="A4840" s="1" t="s">
        <v>4864</v>
      </c>
      <c r="B4840" s="1">
        <v>1</v>
      </c>
      <c r="C4840" s="2">
        <v>41578</v>
      </c>
      <c r="D4840" s="2">
        <v>41578</v>
      </c>
      <c r="E4840" s="2">
        <v>41578</v>
      </c>
      <c r="F4840" s="1">
        <v>26</v>
      </c>
      <c r="G4840" s="1">
        <v>80.769230769999993</v>
      </c>
      <c r="H4840" s="1">
        <v>3.846153846</v>
      </c>
      <c r="I4840" s="1">
        <v>40.020000000000003</v>
      </c>
      <c r="J4840" s="1">
        <v>0</v>
      </c>
      <c r="K4840" s="1">
        <v>1</v>
      </c>
      <c r="L4840" s="1">
        <v>0</v>
      </c>
      <c r="M4840" s="1">
        <v>0</v>
      </c>
      <c r="N4840" s="7">
        <f t="shared" si="750"/>
        <v>0</v>
      </c>
      <c r="O4840" s="1">
        <v>0</v>
      </c>
      <c r="P4840" s="1" t="s">
        <v>26</v>
      </c>
      <c r="Q4840" s="1" t="s">
        <v>28</v>
      </c>
      <c r="R4840" s="10">
        <f>F4840*Part4Out!C$78+'relay test.csv'!H4840*Part4Out!C$79+'relay test.csv'!I4840*Part4Out!C$80+'relay test.csv'!J4840*Part4Out!C$81+'relay test.csv'!K4840*Part4Out!C$82+'relay test.csv'!L4840*Part4Out!C$83+'relay test.csv'!M4840*Part4Out!C$84+'relay test.csv'!N4840*Part4Out!C$85</f>
        <v>5.953341990032925</v>
      </c>
      <c r="S4840" s="10">
        <f>(F4840*Part4Out!C$78+'relay test.csv'!H4840*Part4Out!C$79+'relay test.csv'!I4840*Part4Out!C$80+'relay test.csv'!J4840*Part4Out!C$81+'relay test.csv'!K4840*Part4Out!C$82+'relay test.csv'!L4840*Part4Out!C$83+'relay test.csv'!M4840*Part4Out!C$84+'relay test.csv'!N4840*Part4Out!C$85) +Part4Out!C$77</f>
        <v>3.3497067384675998</v>
      </c>
      <c r="T4840" s="10">
        <f t="shared" si="751"/>
        <v>28.49437611395221</v>
      </c>
      <c r="U4840" s="12">
        <f t="shared" si="752"/>
        <v>0.96609523130319908</v>
      </c>
      <c r="V4840" s="11">
        <f t="shared" si="753"/>
        <v>1</v>
      </c>
      <c r="W4840" s="11">
        <f t="shared" si="754"/>
        <v>1</v>
      </c>
      <c r="X4840" s="11">
        <f t="shared" si="755"/>
        <v>385.03798433553482</v>
      </c>
      <c r="Y4840" s="12">
        <f t="shared" si="756"/>
        <v>0.99740958133505631</v>
      </c>
      <c r="Z4840" s="11">
        <f t="shared" si="757"/>
        <v>1</v>
      </c>
      <c r="AA4840" s="11">
        <f t="shared" si="758"/>
        <v>1</v>
      </c>
      <c r="AB4840" s="11">
        <f t="shared" si="759"/>
        <v>1</v>
      </c>
      <c r="AC4840" s="1" t="s">
        <v>4864</v>
      </c>
    </row>
    <row r="4841" spans="1:29" x14ac:dyDescent="0.2">
      <c r="A4841" s="1" t="s">
        <v>4865</v>
      </c>
      <c r="B4841" s="1">
        <v>1</v>
      </c>
      <c r="C4841" s="2">
        <v>41578</v>
      </c>
      <c r="D4841" s="2">
        <v>41578</v>
      </c>
      <c r="E4841" s="2">
        <v>41578</v>
      </c>
      <c r="F4841" s="1">
        <v>30</v>
      </c>
      <c r="G4841" s="1">
        <v>26.666666670000001</v>
      </c>
      <c r="H4841" s="1">
        <v>3.3333333330000001</v>
      </c>
      <c r="I4841" s="1">
        <v>40.020000000000003</v>
      </c>
      <c r="J4841" s="1">
        <v>0</v>
      </c>
      <c r="K4841" s="1">
        <v>1</v>
      </c>
      <c r="L4841" s="1">
        <v>0</v>
      </c>
      <c r="M4841" s="1">
        <v>0</v>
      </c>
      <c r="N4841" s="7">
        <f t="shared" si="750"/>
        <v>1</v>
      </c>
      <c r="O4841" s="1">
        <v>0</v>
      </c>
      <c r="P4841" s="1" t="s">
        <v>23</v>
      </c>
      <c r="Q4841" s="1" t="s">
        <v>28</v>
      </c>
      <c r="R4841" s="10">
        <f>F4841*Part4Out!C$78+'relay test.csv'!H4841*Part4Out!C$79+'relay test.csv'!I4841*Part4Out!C$80+'relay test.csv'!J4841*Part4Out!C$81+'relay test.csv'!K4841*Part4Out!C$82+'relay test.csv'!L4841*Part4Out!C$83+'relay test.csv'!M4841*Part4Out!C$84+'relay test.csv'!N4841*Part4Out!C$85</f>
        <v>7.0536847540088852</v>
      </c>
      <c r="S4841" s="10">
        <f>(F4841*Part4Out!C$78+'relay test.csv'!H4841*Part4Out!C$79+'relay test.csv'!I4841*Part4Out!C$80+'relay test.csv'!J4841*Part4Out!C$81+'relay test.csv'!K4841*Part4Out!C$82+'relay test.csv'!L4841*Part4Out!C$83+'relay test.csv'!M4841*Part4Out!C$84+'relay test.csv'!N4841*Part4Out!C$85) +Part4Out!C$77</f>
        <v>4.4500495024435605</v>
      </c>
      <c r="T4841" s="10">
        <f t="shared" si="751"/>
        <v>85.631182850079099</v>
      </c>
      <c r="U4841" s="12">
        <f t="shared" si="752"/>
        <v>0.98845681234976823</v>
      </c>
      <c r="V4841" s="11">
        <f t="shared" si="753"/>
        <v>1</v>
      </c>
      <c r="W4841" s="11">
        <f t="shared" si="754"/>
        <v>1</v>
      </c>
      <c r="X4841" s="11">
        <f t="shared" si="755"/>
        <v>1157.114579698334</v>
      </c>
      <c r="Y4841" s="12">
        <f t="shared" si="756"/>
        <v>0.99913652757893745</v>
      </c>
      <c r="Z4841" s="11">
        <f t="shared" si="757"/>
        <v>1</v>
      </c>
      <c r="AA4841" s="11">
        <f t="shared" si="758"/>
        <v>1</v>
      </c>
      <c r="AB4841" s="11">
        <f t="shared" si="759"/>
        <v>1</v>
      </c>
      <c r="AC4841" s="1" t="s">
        <v>4865</v>
      </c>
    </row>
    <row r="4842" spans="1:29" x14ac:dyDescent="0.2">
      <c r="A4842" s="1" t="s">
        <v>4866</v>
      </c>
      <c r="B4842" s="1">
        <v>1</v>
      </c>
      <c r="C4842" s="2">
        <v>41578</v>
      </c>
      <c r="D4842" s="2">
        <v>41579</v>
      </c>
      <c r="E4842" s="2">
        <v>41579</v>
      </c>
      <c r="F4842" s="1">
        <v>30</v>
      </c>
      <c r="G4842" s="1">
        <v>13.33333333</v>
      </c>
      <c r="H4842" s="1">
        <v>0</v>
      </c>
      <c r="I4842" s="1">
        <v>40.020000000000003</v>
      </c>
      <c r="J4842" s="1">
        <v>0</v>
      </c>
      <c r="K4842" s="1">
        <v>1</v>
      </c>
      <c r="L4842" s="1">
        <v>1</v>
      </c>
      <c r="M4842" s="1">
        <v>0</v>
      </c>
      <c r="N4842" s="7">
        <f t="shared" si="750"/>
        <v>0</v>
      </c>
      <c r="O4842" s="1">
        <v>0</v>
      </c>
      <c r="P4842" s="1" t="s">
        <v>26</v>
      </c>
      <c r="Q4842" s="1" t="s">
        <v>24</v>
      </c>
      <c r="R4842" s="10">
        <f>F4842*Part4Out!C$78+'relay test.csv'!H4842*Part4Out!C$79+'relay test.csv'!I4842*Part4Out!C$80+'relay test.csv'!J4842*Part4Out!C$81+'relay test.csv'!K4842*Part4Out!C$82+'relay test.csv'!L4842*Part4Out!C$83+'relay test.csv'!M4842*Part4Out!C$84+'relay test.csv'!N4842*Part4Out!C$85</f>
        <v>7.4861164862658249</v>
      </c>
      <c r="S4842" s="10">
        <f>(F4842*Part4Out!C$78+'relay test.csv'!H4842*Part4Out!C$79+'relay test.csv'!I4842*Part4Out!C$80+'relay test.csv'!J4842*Part4Out!C$81+'relay test.csv'!K4842*Part4Out!C$82+'relay test.csv'!L4842*Part4Out!C$83+'relay test.csv'!M4842*Part4Out!C$84+'relay test.csv'!N4842*Part4Out!C$85) +Part4Out!C$77</f>
        <v>4.8824812347004993</v>
      </c>
      <c r="T4842" s="10">
        <f t="shared" si="751"/>
        <v>131.957675985827</v>
      </c>
      <c r="U4842" s="12">
        <f t="shared" si="752"/>
        <v>0.99247880957165202</v>
      </c>
      <c r="V4842" s="11">
        <f t="shared" si="753"/>
        <v>1</v>
      </c>
      <c r="W4842" s="11">
        <f t="shared" si="754"/>
        <v>1</v>
      </c>
      <c r="X4842" s="11">
        <f t="shared" si="755"/>
        <v>1783.1138809986464</v>
      </c>
      <c r="Y4842" s="12">
        <f t="shared" si="756"/>
        <v>0.99943949766287321</v>
      </c>
      <c r="Z4842" s="11">
        <f t="shared" si="757"/>
        <v>1</v>
      </c>
      <c r="AA4842" s="11">
        <f t="shared" si="758"/>
        <v>1</v>
      </c>
      <c r="AB4842" s="11">
        <f t="shared" si="759"/>
        <v>1</v>
      </c>
      <c r="AC4842" s="1" t="s">
        <v>4866</v>
      </c>
    </row>
    <row r="4843" spans="1:29" x14ac:dyDescent="0.2">
      <c r="A4843" s="1" t="s">
        <v>4867</v>
      </c>
      <c r="B4843" s="1">
        <v>1</v>
      </c>
      <c r="C4843" s="2">
        <v>41578</v>
      </c>
      <c r="D4843" s="2">
        <v>41578</v>
      </c>
      <c r="E4843" s="2">
        <v>41578</v>
      </c>
      <c r="F4843" s="1">
        <v>23</v>
      </c>
      <c r="G4843" s="1">
        <v>8.6956521739999992</v>
      </c>
      <c r="H4843" s="1">
        <v>0</v>
      </c>
      <c r="I4843" s="1">
        <v>40.020000000000003</v>
      </c>
      <c r="J4843" s="1">
        <v>0</v>
      </c>
      <c r="K4843" s="1">
        <v>1</v>
      </c>
      <c r="L4843" s="1">
        <v>0</v>
      </c>
      <c r="M4843" s="1">
        <v>0</v>
      </c>
      <c r="N4843" s="7">
        <f t="shared" si="750"/>
        <v>1</v>
      </c>
      <c r="O4843" s="1">
        <v>0</v>
      </c>
      <c r="P4843" s="1" t="s">
        <v>23</v>
      </c>
      <c r="Q4843" s="1" t="s">
        <v>28</v>
      </c>
      <c r="R4843" s="10">
        <f>F4843*Part4Out!C$78+'relay test.csv'!H4843*Part4Out!C$79+'relay test.csv'!I4843*Part4Out!C$80+'relay test.csv'!J4843*Part4Out!C$81+'relay test.csv'!K4843*Part4Out!C$82+'relay test.csv'!L4843*Part4Out!C$83+'relay test.csv'!M4843*Part4Out!C$84+'relay test.csv'!N4843*Part4Out!C$85</f>
        <v>5.5086959793432557</v>
      </c>
      <c r="S4843" s="10">
        <f>(F4843*Part4Out!C$78+'relay test.csv'!H4843*Part4Out!C$79+'relay test.csv'!I4843*Part4Out!C$80+'relay test.csv'!J4843*Part4Out!C$81+'relay test.csv'!K4843*Part4Out!C$82+'relay test.csv'!L4843*Part4Out!C$83+'relay test.csv'!M4843*Part4Out!C$84+'relay test.csv'!N4843*Part4Out!C$85) +Part4Out!C$77</f>
        <v>2.9050607277779306</v>
      </c>
      <c r="T4843" s="10">
        <f t="shared" si="751"/>
        <v>18.266352893550081</v>
      </c>
      <c r="U4843" s="12">
        <f t="shared" si="752"/>
        <v>0.94809604051554686</v>
      </c>
      <c r="V4843" s="11">
        <f t="shared" si="753"/>
        <v>1</v>
      </c>
      <c r="W4843" s="11">
        <f t="shared" si="754"/>
        <v>1</v>
      </c>
      <c r="X4843" s="11">
        <f t="shared" si="755"/>
        <v>246.82904693780176</v>
      </c>
      <c r="Y4843" s="12">
        <f t="shared" si="756"/>
        <v>0.99596496047434269</v>
      </c>
      <c r="Z4843" s="11">
        <f t="shared" si="757"/>
        <v>1</v>
      </c>
      <c r="AA4843" s="11">
        <f t="shared" si="758"/>
        <v>1</v>
      </c>
      <c r="AB4843" s="11">
        <f t="shared" si="759"/>
        <v>1</v>
      </c>
      <c r="AC4843" s="1" t="s">
        <v>4867</v>
      </c>
    </row>
    <row r="4844" spans="1:29" x14ac:dyDescent="0.2">
      <c r="A4844" s="1" t="s">
        <v>4868</v>
      </c>
      <c r="B4844" s="1">
        <v>1</v>
      </c>
      <c r="C4844" s="2">
        <v>41578</v>
      </c>
      <c r="D4844" s="2">
        <v>41580</v>
      </c>
      <c r="E4844" s="2">
        <v>41580</v>
      </c>
      <c r="F4844" s="1">
        <v>22</v>
      </c>
      <c r="G4844" s="1">
        <v>86.363636360000001</v>
      </c>
      <c r="H4844" s="1">
        <v>4.5454545450000001</v>
      </c>
      <c r="I4844" s="1">
        <v>40.340000000000003</v>
      </c>
      <c r="J4844" s="1">
        <v>0</v>
      </c>
      <c r="K4844" s="1">
        <v>1</v>
      </c>
      <c r="L4844" s="1">
        <v>0</v>
      </c>
      <c r="M4844" s="1">
        <v>0</v>
      </c>
      <c r="N4844" s="7">
        <f t="shared" si="750"/>
        <v>0</v>
      </c>
      <c r="O4844" s="1">
        <v>0</v>
      </c>
      <c r="P4844" s="1" t="s">
        <v>26</v>
      </c>
      <c r="Q4844" s="1" t="s">
        <v>63</v>
      </c>
      <c r="R4844" s="10">
        <f>F4844*Part4Out!C$78+'relay test.csv'!H4844*Part4Out!C$79+'relay test.csv'!I4844*Part4Out!C$80+'relay test.csv'!J4844*Part4Out!C$81+'relay test.csv'!K4844*Part4Out!C$82+'relay test.csv'!L4844*Part4Out!C$83+'relay test.csv'!M4844*Part4Out!C$84+'relay test.csv'!N4844*Part4Out!C$85</f>
        <v>5.1195571638075217</v>
      </c>
      <c r="S4844" s="10">
        <f>(F4844*Part4Out!C$78+'relay test.csv'!H4844*Part4Out!C$79+'relay test.csv'!I4844*Part4Out!C$80+'relay test.csv'!J4844*Part4Out!C$81+'relay test.csv'!K4844*Part4Out!C$82+'relay test.csv'!L4844*Part4Out!C$83+'relay test.csv'!M4844*Part4Out!C$84+'relay test.csv'!N4844*Part4Out!C$85) +Part4Out!C$77</f>
        <v>2.5159219122421965</v>
      </c>
      <c r="T4844" s="10">
        <f t="shared" si="751"/>
        <v>12.378014964083027</v>
      </c>
      <c r="U4844" s="12">
        <f t="shared" si="752"/>
        <v>0.92525049473447474</v>
      </c>
      <c r="V4844" s="11">
        <f t="shared" si="753"/>
        <v>1</v>
      </c>
      <c r="W4844" s="11">
        <f t="shared" si="754"/>
        <v>1</v>
      </c>
      <c r="X4844" s="11">
        <f t="shared" si="755"/>
        <v>167.26128386829117</v>
      </c>
      <c r="Y4844" s="12">
        <f t="shared" si="756"/>
        <v>0.99405686217880784</v>
      </c>
      <c r="Z4844" s="11">
        <f t="shared" si="757"/>
        <v>1</v>
      </c>
      <c r="AA4844" s="11">
        <f t="shared" si="758"/>
        <v>1</v>
      </c>
      <c r="AB4844" s="11">
        <f t="shared" si="759"/>
        <v>1</v>
      </c>
      <c r="AC4844" s="1" t="s">
        <v>4868</v>
      </c>
    </row>
    <row r="4845" spans="1:29" x14ac:dyDescent="0.2">
      <c r="A4845" s="1" t="s">
        <v>4869</v>
      </c>
      <c r="B4845" s="1">
        <v>1</v>
      </c>
      <c r="C4845" s="2">
        <v>41578</v>
      </c>
      <c r="D4845" s="2">
        <v>41578</v>
      </c>
      <c r="E4845" s="2">
        <v>41578</v>
      </c>
      <c r="F4845" s="1">
        <v>34</v>
      </c>
      <c r="G4845" s="1">
        <v>11.764705879999999</v>
      </c>
      <c r="H4845" s="1">
        <v>11.764705879999999</v>
      </c>
      <c r="I4845" s="1">
        <v>40.020000000000003</v>
      </c>
      <c r="J4845" s="1">
        <v>0</v>
      </c>
      <c r="K4845" s="1">
        <v>1</v>
      </c>
      <c r="L4845" s="1">
        <v>1</v>
      </c>
      <c r="M4845" s="1">
        <v>0</v>
      </c>
      <c r="N4845" s="7">
        <f t="shared" si="750"/>
        <v>1</v>
      </c>
      <c r="O4845" s="1">
        <v>0</v>
      </c>
      <c r="P4845" s="1" t="s">
        <v>162</v>
      </c>
      <c r="Q4845" s="1" t="s">
        <v>63</v>
      </c>
      <c r="R4845" s="10">
        <f>F4845*Part4Out!C$78+'relay test.csv'!H4845*Part4Out!C$79+'relay test.csv'!I4845*Part4Out!C$80+'relay test.csv'!J4845*Part4Out!C$81+'relay test.csv'!K4845*Part4Out!C$82+'relay test.csv'!L4845*Part4Out!C$83+'relay test.csv'!M4845*Part4Out!C$84+'relay test.csv'!N4845*Part4Out!C$85</f>
        <v>8.8230696460319198</v>
      </c>
      <c r="S4845" s="10">
        <f>(F4845*Part4Out!C$78+'relay test.csv'!H4845*Part4Out!C$79+'relay test.csv'!I4845*Part4Out!C$80+'relay test.csv'!J4845*Part4Out!C$81+'relay test.csv'!K4845*Part4Out!C$82+'relay test.csv'!L4845*Part4Out!C$83+'relay test.csv'!M4845*Part4Out!C$84+'relay test.csv'!N4845*Part4Out!C$85) +Part4Out!C$77</f>
        <v>6.2194343944665942</v>
      </c>
      <c r="T4845" s="10">
        <f t="shared" si="751"/>
        <v>502.41898068518924</v>
      </c>
      <c r="U4845" s="12">
        <f t="shared" si="752"/>
        <v>0.99801358304242138</v>
      </c>
      <c r="V4845" s="11">
        <f t="shared" si="753"/>
        <v>1</v>
      </c>
      <c r="W4845" s="11">
        <f t="shared" si="754"/>
        <v>1</v>
      </c>
      <c r="X4845" s="11">
        <f t="shared" si="755"/>
        <v>6789.072722326312</v>
      </c>
      <c r="Y4845" s="12">
        <f t="shared" si="756"/>
        <v>0.99985272617232623</v>
      </c>
      <c r="Z4845" s="11">
        <f t="shared" si="757"/>
        <v>1</v>
      </c>
      <c r="AA4845" s="11">
        <f t="shared" si="758"/>
        <v>1</v>
      </c>
      <c r="AB4845" s="11">
        <f t="shared" si="759"/>
        <v>1</v>
      </c>
      <c r="AC4845" s="1" t="s">
        <v>4869</v>
      </c>
    </row>
    <row r="4846" spans="1:29" x14ac:dyDescent="0.2">
      <c r="A4846" s="1" t="s">
        <v>4870</v>
      </c>
      <c r="B4846" s="1">
        <v>0</v>
      </c>
      <c r="C4846" s="2">
        <v>41578</v>
      </c>
      <c r="D4846" s="2">
        <v>41580</v>
      </c>
      <c r="E4846" s="2">
        <v>41656</v>
      </c>
      <c r="F4846" s="1">
        <v>16</v>
      </c>
      <c r="G4846" s="1">
        <v>100</v>
      </c>
      <c r="H4846" s="1">
        <v>12.5</v>
      </c>
      <c r="I4846" s="1">
        <v>61.34</v>
      </c>
      <c r="J4846" s="1">
        <v>0.144736842105263</v>
      </c>
      <c r="K4846" s="1">
        <v>1</v>
      </c>
      <c r="L4846" s="1">
        <v>0</v>
      </c>
      <c r="M4846" s="1">
        <v>1</v>
      </c>
      <c r="N4846" s="7">
        <f t="shared" si="750"/>
        <v>0</v>
      </c>
      <c r="O4846" s="1">
        <v>0</v>
      </c>
      <c r="P4846" s="1" t="s">
        <v>32</v>
      </c>
      <c r="Q4846" s="1" t="s">
        <v>63</v>
      </c>
      <c r="R4846" s="10">
        <f>F4846*Part4Out!C$78+'relay test.csv'!H4846*Part4Out!C$79+'relay test.csv'!I4846*Part4Out!C$80+'relay test.csv'!J4846*Part4Out!C$81+'relay test.csv'!K4846*Part4Out!C$82+'relay test.csv'!L4846*Part4Out!C$83+'relay test.csv'!M4846*Part4Out!C$84+'relay test.csv'!N4846*Part4Out!C$85</f>
        <v>4.6909345700680705</v>
      </c>
      <c r="S4846" s="10">
        <f>(F4846*Part4Out!C$78+'relay test.csv'!H4846*Part4Out!C$79+'relay test.csv'!I4846*Part4Out!C$80+'relay test.csv'!J4846*Part4Out!C$81+'relay test.csv'!K4846*Part4Out!C$82+'relay test.csv'!L4846*Part4Out!C$83+'relay test.csv'!M4846*Part4Out!C$84+'relay test.csv'!N4846*Part4Out!C$85) +Part4Out!C$77</f>
        <v>2.0872993185027453</v>
      </c>
      <c r="T4846" s="10">
        <f t="shared" si="751"/>
        <v>8.0631098413834454</v>
      </c>
      <c r="U4846" s="12">
        <f t="shared" si="752"/>
        <v>0.88966259733123187</v>
      </c>
      <c r="V4846" s="11">
        <f t="shared" si="753"/>
        <v>1</v>
      </c>
      <c r="W4846" s="11">
        <f t="shared" si="754"/>
        <v>0</v>
      </c>
      <c r="X4846" s="11">
        <f t="shared" si="755"/>
        <v>108.95495828322886</v>
      </c>
      <c r="Y4846" s="12">
        <f t="shared" si="756"/>
        <v>0.99090536692830045</v>
      </c>
      <c r="Z4846" s="11">
        <f t="shared" si="757"/>
        <v>1</v>
      </c>
      <c r="AA4846" s="11">
        <f t="shared" si="758"/>
        <v>0</v>
      </c>
      <c r="AB4846" s="11">
        <f t="shared" si="759"/>
        <v>0</v>
      </c>
      <c r="AC4846" s="1" t="s">
        <v>4870</v>
      </c>
    </row>
    <row r="4847" spans="1:29" x14ac:dyDescent="0.2">
      <c r="A4847" s="1" t="s">
        <v>4871</v>
      </c>
      <c r="B4847" s="1">
        <v>1</v>
      </c>
      <c r="C4847" s="2">
        <v>41578</v>
      </c>
      <c r="D4847" s="2">
        <v>41578</v>
      </c>
      <c r="E4847" s="2">
        <v>41578</v>
      </c>
      <c r="F4847" s="1">
        <v>29</v>
      </c>
      <c r="G4847" s="1">
        <v>48.275862070000002</v>
      </c>
      <c r="H4847" s="1">
        <v>13.79310345</v>
      </c>
      <c r="I4847" s="1">
        <v>40</v>
      </c>
      <c r="J4847" s="1">
        <v>0</v>
      </c>
      <c r="K4847" s="1">
        <v>1</v>
      </c>
      <c r="L4847" s="1">
        <v>0</v>
      </c>
      <c r="M4847" s="1">
        <v>0</v>
      </c>
      <c r="N4847" s="7">
        <f t="shared" si="750"/>
        <v>1</v>
      </c>
      <c r="O4847" s="1">
        <v>0</v>
      </c>
      <c r="P4847" s="1" t="s">
        <v>162</v>
      </c>
      <c r="Q4847" s="1" t="s">
        <v>63</v>
      </c>
      <c r="R4847" s="10">
        <f>F4847*Part4Out!C$78+'relay test.csv'!H4847*Part4Out!C$79+'relay test.csv'!I4847*Part4Out!C$80+'relay test.csv'!J4847*Part4Out!C$81+'relay test.csv'!K4847*Part4Out!C$82+'relay test.csv'!L4847*Part4Out!C$83+'relay test.csv'!M4847*Part4Out!C$84+'relay test.csv'!N4847*Part4Out!C$85</f>
        <v>7.0437979870734226</v>
      </c>
      <c r="S4847" s="10">
        <f>(F4847*Part4Out!C$78+'relay test.csv'!H4847*Part4Out!C$79+'relay test.csv'!I4847*Part4Out!C$80+'relay test.csv'!J4847*Part4Out!C$81+'relay test.csv'!K4847*Part4Out!C$82+'relay test.csv'!L4847*Part4Out!C$83+'relay test.csv'!M4847*Part4Out!C$84+'relay test.csv'!N4847*Part4Out!C$85) +Part4Out!C$77</f>
        <v>4.4401627355080979</v>
      </c>
      <c r="T4847" s="10">
        <f t="shared" si="751"/>
        <v>84.788738689637</v>
      </c>
      <c r="U4847" s="12">
        <f t="shared" si="752"/>
        <v>0.9883434584157047</v>
      </c>
      <c r="V4847" s="11">
        <f t="shared" si="753"/>
        <v>1</v>
      </c>
      <c r="W4847" s="11">
        <f t="shared" si="754"/>
        <v>1</v>
      </c>
      <c r="X4847" s="11">
        <f t="shared" si="755"/>
        <v>1145.7308245266236</v>
      </c>
      <c r="Y4847" s="12">
        <f t="shared" si="756"/>
        <v>0.99912795576903346</v>
      </c>
      <c r="Z4847" s="11">
        <f t="shared" si="757"/>
        <v>1</v>
      </c>
      <c r="AA4847" s="11">
        <f t="shared" si="758"/>
        <v>1</v>
      </c>
      <c r="AB4847" s="11">
        <f t="shared" si="759"/>
        <v>1</v>
      </c>
      <c r="AC4847" s="1" t="s">
        <v>4871</v>
      </c>
    </row>
    <row r="4848" spans="1:29" x14ac:dyDescent="0.2">
      <c r="A4848" s="1" t="s">
        <v>4872</v>
      </c>
      <c r="B4848" s="1">
        <v>0</v>
      </c>
      <c r="C4848" s="2">
        <v>41578</v>
      </c>
      <c r="D4848" s="2">
        <v>41578</v>
      </c>
      <c r="E4848" s="2">
        <v>41578</v>
      </c>
      <c r="F4848" s="1">
        <v>2</v>
      </c>
      <c r="G4848" s="1">
        <v>50</v>
      </c>
      <c r="H4848" s="1">
        <v>50</v>
      </c>
      <c r="I4848" s="1">
        <v>40.020000000000003</v>
      </c>
      <c r="J4848" s="1">
        <v>0</v>
      </c>
      <c r="K4848" s="1">
        <v>1</v>
      </c>
      <c r="L4848" s="1">
        <v>0</v>
      </c>
      <c r="M4848" s="1">
        <v>0</v>
      </c>
      <c r="N4848" s="7">
        <f t="shared" si="750"/>
        <v>0</v>
      </c>
      <c r="O4848" s="1">
        <v>0</v>
      </c>
      <c r="P4848" s="1" t="s">
        <v>36</v>
      </c>
      <c r="Q4848" s="1" t="s">
        <v>24</v>
      </c>
      <c r="R4848" s="10">
        <f>F4848*Part4Out!C$78+'relay test.csv'!H4848*Part4Out!C$79+'relay test.csv'!I4848*Part4Out!C$80+'relay test.csv'!J4848*Part4Out!C$81+'relay test.csv'!K4848*Part4Out!C$82+'relay test.csv'!L4848*Part4Out!C$83+'relay test.csv'!M4848*Part4Out!C$84+'relay test.csv'!N4848*Part4Out!C$85</f>
        <v>1.7659561557469656</v>
      </c>
      <c r="S4848" s="10">
        <f>(F4848*Part4Out!C$78+'relay test.csv'!H4848*Part4Out!C$79+'relay test.csv'!I4848*Part4Out!C$80+'relay test.csv'!J4848*Part4Out!C$81+'relay test.csv'!K4848*Part4Out!C$82+'relay test.csv'!L4848*Part4Out!C$83+'relay test.csv'!M4848*Part4Out!C$84+'relay test.csv'!N4848*Part4Out!C$85) +Part4Out!C$77</f>
        <v>-0.83767909581835953</v>
      </c>
      <c r="T4848" s="10">
        <f t="shared" si="751"/>
        <v>0.43271364581334804</v>
      </c>
      <c r="U4848" s="12">
        <f t="shared" si="752"/>
        <v>0.30202381828205282</v>
      </c>
      <c r="V4848" s="11">
        <f t="shared" si="753"/>
        <v>0</v>
      </c>
      <c r="W4848" s="11">
        <f t="shared" si="754"/>
        <v>0</v>
      </c>
      <c r="X4848" s="11">
        <f t="shared" si="755"/>
        <v>5.8471604822002492</v>
      </c>
      <c r="Y4848" s="12">
        <f t="shared" si="756"/>
        <v>0.85395405838674565</v>
      </c>
      <c r="Z4848" s="11">
        <f t="shared" si="757"/>
        <v>1</v>
      </c>
      <c r="AA4848" s="11">
        <f t="shared" si="758"/>
        <v>0</v>
      </c>
      <c r="AB4848" s="11">
        <f t="shared" si="759"/>
        <v>0</v>
      </c>
      <c r="AC4848" s="1" t="s">
        <v>4872</v>
      </c>
    </row>
    <row r="4849" spans="1:29" x14ac:dyDescent="0.2">
      <c r="A4849" s="1" t="s">
        <v>4873</v>
      </c>
      <c r="B4849" s="1">
        <v>1</v>
      </c>
      <c r="C4849" s="2">
        <v>41569</v>
      </c>
      <c r="D4849" s="2">
        <v>41578</v>
      </c>
      <c r="E4849" s="2">
        <v>41578</v>
      </c>
      <c r="F4849" s="1">
        <v>34</v>
      </c>
      <c r="G4849" s="1">
        <v>8.8235294119999992</v>
      </c>
      <c r="H4849" s="1">
        <v>0</v>
      </c>
      <c r="I4849" s="1">
        <v>40.020000000000003</v>
      </c>
      <c r="J4849" s="1">
        <v>0</v>
      </c>
      <c r="K4849" s="1">
        <v>1</v>
      </c>
      <c r="L4849" s="1">
        <v>0</v>
      </c>
      <c r="M4849" s="1">
        <v>0</v>
      </c>
      <c r="N4849" s="7">
        <f t="shared" si="750"/>
        <v>1</v>
      </c>
      <c r="O4849" s="1">
        <v>0</v>
      </c>
      <c r="P4849" s="1" t="s">
        <v>23</v>
      </c>
      <c r="Q4849" s="1" t="s">
        <v>24</v>
      </c>
      <c r="R4849" s="10">
        <f>F4849*Part4Out!C$78+'relay test.csv'!H4849*Part4Out!C$79+'relay test.csv'!I4849*Part4Out!C$80+'relay test.csv'!J4849*Part4Out!C$81+'relay test.csv'!K4849*Part4Out!C$82+'relay test.csv'!L4849*Part4Out!C$83+'relay test.csv'!M4849*Part4Out!C$84+'relay test.csv'!N4849*Part4Out!C$85</f>
        <v>7.8355878038686901</v>
      </c>
      <c r="S4849" s="10">
        <f>(F4849*Part4Out!C$78+'relay test.csv'!H4849*Part4Out!C$79+'relay test.csv'!I4849*Part4Out!C$80+'relay test.csv'!J4849*Part4Out!C$81+'relay test.csv'!K4849*Part4Out!C$82+'relay test.csv'!L4849*Part4Out!C$83+'relay test.csv'!M4849*Part4Out!C$84+'relay test.csv'!N4849*Part4Out!C$85) +Part4Out!C$77</f>
        <v>5.2319525523033654</v>
      </c>
      <c r="T4849" s="10">
        <f t="shared" si="751"/>
        <v>187.15788254088744</v>
      </c>
      <c r="U4849" s="12">
        <f t="shared" si="752"/>
        <v>0.99468531434082919</v>
      </c>
      <c r="V4849" s="11">
        <f t="shared" si="753"/>
        <v>1</v>
      </c>
      <c r="W4849" s="11">
        <f t="shared" si="754"/>
        <v>1</v>
      </c>
      <c r="X4849" s="11">
        <f t="shared" si="755"/>
        <v>2529.0216412481695</v>
      </c>
      <c r="Y4849" s="12">
        <f t="shared" si="756"/>
        <v>0.99960474646394459</v>
      </c>
      <c r="Z4849" s="11">
        <f t="shared" si="757"/>
        <v>1</v>
      </c>
      <c r="AA4849" s="11">
        <f t="shared" si="758"/>
        <v>1</v>
      </c>
      <c r="AB4849" s="11">
        <f t="shared" si="759"/>
        <v>1</v>
      </c>
      <c r="AC4849" s="1" t="s">
        <v>4873</v>
      </c>
    </row>
    <row r="4850" spans="1:29" x14ac:dyDescent="0.2">
      <c r="A4850" s="1" t="s">
        <v>4874</v>
      </c>
      <c r="B4850" s="1">
        <v>1</v>
      </c>
      <c r="C4850" s="2">
        <v>41578</v>
      </c>
      <c r="D4850" s="2">
        <v>41579</v>
      </c>
      <c r="E4850" s="2">
        <v>41579</v>
      </c>
      <c r="F4850" s="1">
        <v>7</v>
      </c>
      <c r="G4850" s="1">
        <v>14.28571429</v>
      </c>
      <c r="H4850" s="1">
        <v>0</v>
      </c>
      <c r="I4850" s="1">
        <v>40.020000000000003</v>
      </c>
      <c r="J4850" s="1">
        <v>0</v>
      </c>
      <c r="K4850" s="1">
        <v>1</v>
      </c>
      <c r="L4850" s="1">
        <v>0</v>
      </c>
      <c r="M4850" s="1">
        <v>0</v>
      </c>
      <c r="N4850" s="7">
        <f t="shared" si="750"/>
        <v>0</v>
      </c>
      <c r="O4850" s="1">
        <v>0</v>
      </c>
      <c r="P4850" s="1" t="s">
        <v>32</v>
      </c>
      <c r="Q4850" s="1" t="s">
        <v>28</v>
      </c>
      <c r="R4850" s="10">
        <f>F4850*Part4Out!C$78+'relay test.csv'!H4850*Part4Out!C$79+'relay test.csv'!I4850*Part4Out!C$80+'relay test.csv'!J4850*Part4Out!C$81+'relay test.csv'!K4850*Part4Out!C$82+'relay test.csv'!L4850*Part4Out!C$83+'relay test.csv'!M4850*Part4Out!C$84+'relay test.csv'!N4850*Part4Out!C$85</f>
        <v>1.8600427809205016</v>
      </c>
      <c r="S4850" s="10">
        <f>(F4850*Part4Out!C$78+'relay test.csv'!H4850*Part4Out!C$79+'relay test.csv'!I4850*Part4Out!C$80+'relay test.csv'!J4850*Part4Out!C$81+'relay test.csv'!K4850*Part4Out!C$82+'relay test.csv'!L4850*Part4Out!C$83+'relay test.csv'!M4850*Part4Out!C$84+'relay test.csv'!N4850*Part4Out!C$85) +Part4Out!C$77</f>
        <v>-0.74359247064482359</v>
      </c>
      <c r="T4850" s="10">
        <f t="shared" si="751"/>
        <v>0.47540297288098926</v>
      </c>
      <c r="U4850" s="12">
        <f t="shared" si="752"/>
        <v>0.32221906937918093</v>
      </c>
      <c r="V4850" s="11">
        <f t="shared" si="753"/>
        <v>0</v>
      </c>
      <c r="W4850" s="11">
        <f t="shared" si="754"/>
        <v>1</v>
      </c>
      <c r="X4850" s="11">
        <f t="shared" si="755"/>
        <v>6.4240115906797435</v>
      </c>
      <c r="Y4850" s="12">
        <f t="shared" si="756"/>
        <v>0.8653019344345555</v>
      </c>
      <c r="Z4850" s="11">
        <f t="shared" si="757"/>
        <v>1</v>
      </c>
      <c r="AA4850" s="11">
        <f t="shared" si="758"/>
        <v>1</v>
      </c>
      <c r="AB4850" s="11">
        <f t="shared" si="759"/>
        <v>1</v>
      </c>
      <c r="AC4850" s="1" t="s">
        <v>4874</v>
      </c>
    </row>
    <row r="4851" spans="1:29" x14ac:dyDescent="0.2">
      <c r="A4851" s="1" t="s">
        <v>4875</v>
      </c>
      <c r="B4851" s="1">
        <v>1</v>
      </c>
      <c r="C4851" s="2">
        <v>41591</v>
      </c>
      <c r="D4851" s="2">
        <v>41591</v>
      </c>
      <c r="E4851" s="2">
        <v>41591</v>
      </c>
      <c r="F4851" s="1">
        <v>31</v>
      </c>
      <c r="G4851" s="1">
        <v>51.612903230000001</v>
      </c>
      <c r="H4851" s="1">
        <v>3.225806452</v>
      </c>
      <c r="I4851" s="1">
        <v>132.56</v>
      </c>
      <c r="J4851" s="1">
        <v>0</v>
      </c>
      <c r="K4851" s="1">
        <v>1</v>
      </c>
      <c r="L4851" s="1">
        <v>0</v>
      </c>
      <c r="M4851" s="1">
        <v>0</v>
      </c>
      <c r="N4851" s="7">
        <f t="shared" si="750"/>
        <v>0</v>
      </c>
      <c r="O4851" s="1">
        <v>0</v>
      </c>
      <c r="P4851" s="1" t="s">
        <v>32</v>
      </c>
      <c r="Q4851" s="1" t="s">
        <v>63</v>
      </c>
      <c r="R4851" s="10">
        <f>F4851*Part4Out!C$78+'relay test.csv'!H4851*Part4Out!C$79+'relay test.csv'!I4851*Part4Out!C$80+'relay test.csv'!J4851*Part4Out!C$81+'relay test.csv'!K4851*Part4Out!C$82+'relay test.csv'!L4851*Part4Out!C$83+'relay test.csv'!M4851*Part4Out!C$84+'relay test.csv'!N4851*Part4Out!C$85</f>
        <v>6.675421121488502</v>
      </c>
      <c r="S4851" s="10">
        <f>(F4851*Part4Out!C$78+'relay test.csv'!H4851*Part4Out!C$79+'relay test.csv'!I4851*Part4Out!C$80+'relay test.csv'!J4851*Part4Out!C$81+'relay test.csv'!K4851*Part4Out!C$82+'relay test.csv'!L4851*Part4Out!C$83+'relay test.csv'!M4851*Part4Out!C$84+'relay test.csv'!N4851*Part4Out!C$85) +Part4Out!C$77</f>
        <v>4.0717858699231773</v>
      </c>
      <c r="T4851" s="10">
        <f t="shared" si="751"/>
        <v>58.661631144569348</v>
      </c>
      <c r="U4851" s="12">
        <f t="shared" si="752"/>
        <v>0.98323880891595394</v>
      </c>
      <c r="V4851" s="11">
        <f t="shared" si="753"/>
        <v>1</v>
      </c>
      <c r="W4851" s="11">
        <f t="shared" si="754"/>
        <v>1</v>
      </c>
      <c r="X4851" s="11">
        <f t="shared" si="755"/>
        <v>792.68119868327108</v>
      </c>
      <c r="Y4851" s="12">
        <f t="shared" si="756"/>
        <v>0.99874004826918039</v>
      </c>
      <c r="Z4851" s="11">
        <f t="shared" si="757"/>
        <v>1</v>
      </c>
      <c r="AA4851" s="11">
        <f t="shared" si="758"/>
        <v>1</v>
      </c>
      <c r="AB4851" s="11">
        <f t="shared" si="759"/>
        <v>1</v>
      </c>
      <c r="AC4851" s="1" t="s">
        <v>4875</v>
      </c>
    </row>
    <row r="4852" spans="1:29" x14ac:dyDescent="0.2">
      <c r="A4852" s="1" t="s">
        <v>4876</v>
      </c>
      <c r="B4852" s="1">
        <v>1</v>
      </c>
      <c r="C4852" s="2">
        <v>41578</v>
      </c>
      <c r="D4852" s="2">
        <v>41578</v>
      </c>
      <c r="E4852" s="2">
        <v>41578</v>
      </c>
      <c r="F4852" s="1">
        <v>35</v>
      </c>
      <c r="G4852" s="1">
        <v>2.8571428569999999</v>
      </c>
      <c r="H4852" s="1">
        <v>0</v>
      </c>
      <c r="I4852" s="1">
        <v>40.020000000000003</v>
      </c>
      <c r="J4852" s="1">
        <v>0</v>
      </c>
      <c r="K4852" s="1">
        <v>1</v>
      </c>
      <c r="L4852" s="1">
        <v>0</v>
      </c>
      <c r="M4852" s="1">
        <v>0</v>
      </c>
      <c r="N4852" s="7">
        <f t="shared" si="750"/>
        <v>1</v>
      </c>
      <c r="O4852" s="1">
        <v>0</v>
      </c>
      <c r="P4852" s="1" t="s">
        <v>23</v>
      </c>
      <c r="Q4852" s="1" t="s">
        <v>28</v>
      </c>
      <c r="R4852" s="10">
        <f>F4852*Part4Out!C$78+'relay test.csv'!H4852*Part4Out!C$79+'relay test.csv'!I4852*Part4Out!C$80+'relay test.csv'!J4852*Part4Out!C$81+'relay test.csv'!K4852*Part4Out!C$82+'relay test.csv'!L4852*Part4Out!C$83+'relay test.csv'!M4852*Part4Out!C$84+'relay test.csv'!N4852*Part4Out!C$85</f>
        <v>8.0471234242800929</v>
      </c>
      <c r="S4852" s="10">
        <f>(F4852*Part4Out!C$78+'relay test.csv'!H4852*Part4Out!C$79+'relay test.csv'!I4852*Part4Out!C$80+'relay test.csv'!J4852*Part4Out!C$81+'relay test.csv'!K4852*Part4Out!C$82+'relay test.csv'!L4852*Part4Out!C$83+'relay test.csv'!M4852*Part4Out!C$84+'relay test.csv'!N4852*Part4Out!C$85) +Part4Out!C$77</f>
        <v>5.4434881727147673</v>
      </c>
      <c r="T4852" s="10">
        <f t="shared" si="751"/>
        <v>231.24740916402979</v>
      </c>
      <c r="U4852" s="12">
        <f t="shared" si="752"/>
        <v>0.99569424690850383</v>
      </c>
      <c r="V4852" s="11">
        <f t="shared" si="753"/>
        <v>1</v>
      </c>
      <c r="W4852" s="11">
        <f t="shared" si="754"/>
        <v>1</v>
      </c>
      <c r="X4852" s="11">
        <f t="shared" si="755"/>
        <v>3124.7933259270408</v>
      </c>
      <c r="Y4852" s="12">
        <f t="shared" si="756"/>
        <v>0.99968008121595708</v>
      </c>
      <c r="Z4852" s="11">
        <f t="shared" si="757"/>
        <v>1</v>
      </c>
      <c r="AA4852" s="11">
        <f t="shared" si="758"/>
        <v>1</v>
      </c>
      <c r="AB4852" s="11">
        <f t="shared" si="759"/>
        <v>1</v>
      </c>
      <c r="AC4852" s="1" t="s">
        <v>4876</v>
      </c>
    </row>
    <row r="4853" spans="1:29" x14ac:dyDescent="0.2">
      <c r="A4853" s="1" t="s">
        <v>4877</v>
      </c>
      <c r="B4853" s="1">
        <v>1</v>
      </c>
      <c r="C4853" s="2">
        <v>41578</v>
      </c>
      <c r="D4853" s="2">
        <v>41580</v>
      </c>
      <c r="E4853" s="2">
        <v>41580</v>
      </c>
      <c r="F4853" s="1">
        <v>33</v>
      </c>
      <c r="G4853" s="1">
        <v>12.121212119999999</v>
      </c>
      <c r="H4853" s="1">
        <v>3.0303030299999998</v>
      </c>
      <c r="I4853" s="1">
        <v>39.92</v>
      </c>
      <c r="J4853" s="1">
        <v>0</v>
      </c>
      <c r="K4853" s="1">
        <v>1</v>
      </c>
      <c r="L4853" s="1">
        <v>0</v>
      </c>
      <c r="M4853" s="1">
        <v>0</v>
      </c>
      <c r="N4853" s="7">
        <f t="shared" si="750"/>
        <v>1</v>
      </c>
      <c r="O4853" s="1">
        <v>0</v>
      </c>
      <c r="P4853" s="1" t="s">
        <v>23</v>
      </c>
      <c r="Q4853" s="1" t="s">
        <v>63</v>
      </c>
      <c r="R4853" s="10">
        <f>F4853*Part4Out!C$78+'relay test.csv'!H4853*Part4Out!C$79+'relay test.csv'!I4853*Part4Out!C$80+'relay test.csv'!J4853*Part4Out!C$81+'relay test.csv'!K4853*Part4Out!C$82+'relay test.csv'!L4853*Part4Out!C$83+'relay test.csv'!M4853*Part4Out!C$84+'relay test.csv'!N4853*Part4Out!C$85</f>
        <v>7.6828014007884597</v>
      </c>
      <c r="S4853" s="10">
        <f>(F4853*Part4Out!C$78+'relay test.csv'!H4853*Part4Out!C$79+'relay test.csv'!I4853*Part4Out!C$80+'relay test.csv'!J4853*Part4Out!C$81+'relay test.csv'!K4853*Part4Out!C$82+'relay test.csv'!L4853*Part4Out!C$83+'relay test.csv'!M4853*Part4Out!C$84+'relay test.csv'!N4853*Part4Out!C$85) +Part4Out!C$77</f>
        <v>5.0791661492231341</v>
      </c>
      <c r="T4853" s="10">
        <f t="shared" si="751"/>
        <v>160.64005023531166</v>
      </c>
      <c r="U4853" s="12">
        <f t="shared" si="752"/>
        <v>0.99381341444435201</v>
      </c>
      <c r="V4853" s="11">
        <f t="shared" si="753"/>
        <v>1</v>
      </c>
      <c r="W4853" s="11">
        <f t="shared" si="754"/>
        <v>1</v>
      </c>
      <c r="X4853" s="11">
        <f t="shared" si="755"/>
        <v>2170.6922411218379</v>
      </c>
      <c r="Y4853" s="12">
        <f t="shared" si="756"/>
        <v>0.99953952959767289</v>
      </c>
      <c r="Z4853" s="11">
        <f t="shared" si="757"/>
        <v>1</v>
      </c>
      <c r="AA4853" s="11">
        <f t="shared" si="758"/>
        <v>1</v>
      </c>
      <c r="AB4853" s="11">
        <f t="shared" si="759"/>
        <v>1</v>
      </c>
      <c r="AC4853" s="1" t="s">
        <v>4877</v>
      </c>
    </row>
    <row r="4854" spans="1:29" x14ac:dyDescent="0.2">
      <c r="A4854" s="1" t="s">
        <v>4878</v>
      </c>
      <c r="B4854" s="1">
        <v>1</v>
      </c>
      <c r="C4854" s="2">
        <v>41524</v>
      </c>
      <c r="D4854" s="2">
        <v>41578</v>
      </c>
      <c r="E4854" s="2">
        <v>41578</v>
      </c>
      <c r="F4854" s="1">
        <v>34</v>
      </c>
      <c r="G4854" s="1">
        <v>0</v>
      </c>
      <c r="H4854" s="1">
        <v>0</v>
      </c>
      <c r="I4854" s="1">
        <v>39.97</v>
      </c>
      <c r="J4854" s="1">
        <v>0</v>
      </c>
      <c r="K4854" s="1">
        <v>1</v>
      </c>
      <c r="L4854" s="1">
        <v>0</v>
      </c>
      <c r="M4854" s="1">
        <v>0</v>
      </c>
      <c r="N4854" s="7">
        <f t="shared" si="750"/>
        <v>0</v>
      </c>
      <c r="O4854" s="1">
        <v>0</v>
      </c>
      <c r="P4854" s="1" t="s">
        <v>32</v>
      </c>
      <c r="Q4854" s="1" t="s">
        <v>28</v>
      </c>
      <c r="R4854" s="10">
        <f>F4854*Part4Out!C$78+'relay test.csv'!H4854*Part4Out!C$79+'relay test.csv'!I4854*Part4Out!C$80+'relay test.csv'!J4854*Part4Out!C$81+'relay test.csv'!K4854*Part4Out!C$82+'relay test.csv'!L4854*Part4Out!C$83+'relay test.csv'!M4854*Part4Out!C$84+'relay test.csv'!N4854*Part4Out!C$85</f>
        <v>7.571679398973151</v>
      </c>
      <c r="S4854" s="10">
        <f>(F4854*Part4Out!C$78+'relay test.csv'!H4854*Part4Out!C$79+'relay test.csv'!I4854*Part4Out!C$80+'relay test.csv'!J4854*Part4Out!C$81+'relay test.csv'!K4854*Part4Out!C$82+'relay test.csv'!L4854*Part4Out!C$83+'relay test.csv'!M4854*Part4Out!C$84+'relay test.csv'!N4854*Part4Out!C$85) +Part4Out!C$77</f>
        <v>4.9680441474078254</v>
      </c>
      <c r="T4854" s="10">
        <f t="shared" si="751"/>
        <v>143.74546730770348</v>
      </c>
      <c r="U4854" s="12">
        <f t="shared" si="752"/>
        <v>0.99309132079504658</v>
      </c>
      <c r="V4854" s="11">
        <f t="shared" si="753"/>
        <v>1</v>
      </c>
      <c r="W4854" s="11">
        <f t="shared" si="754"/>
        <v>1</v>
      </c>
      <c r="X4854" s="11">
        <f t="shared" si="755"/>
        <v>1942.3996078449641</v>
      </c>
      <c r="Y4854" s="12">
        <f t="shared" si="756"/>
        <v>0.99948543778852106</v>
      </c>
      <c r="Z4854" s="11">
        <f t="shared" si="757"/>
        <v>1</v>
      </c>
      <c r="AA4854" s="11">
        <f t="shared" si="758"/>
        <v>1</v>
      </c>
      <c r="AB4854" s="11">
        <f t="shared" si="759"/>
        <v>1</v>
      </c>
      <c r="AC4854" s="1" t="s">
        <v>4878</v>
      </c>
    </row>
    <row r="4855" spans="1:29" x14ac:dyDescent="0.2">
      <c r="A4855" s="1" t="s">
        <v>4879</v>
      </c>
      <c r="B4855" s="1">
        <v>1</v>
      </c>
      <c r="C4855" s="2">
        <v>41577</v>
      </c>
      <c r="D4855" s="2">
        <v>41578</v>
      </c>
      <c r="E4855" s="2">
        <v>41578</v>
      </c>
      <c r="F4855" s="1">
        <v>30</v>
      </c>
      <c r="G4855" s="1">
        <v>0</v>
      </c>
      <c r="H4855" s="1">
        <v>0</v>
      </c>
      <c r="I4855" s="1">
        <v>40</v>
      </c>
      <c r="J4855" s="1">
        <v>0</v>
      </c>
      <c r="K4855" s="1">
        <v>0</v>
      </c>
      <c r="L4855" s="1">
        <v>0</v>
      </c>
      <c r="M4855" s="1">
        <v>0</v>
      </c>
      <c r="N4855" s="7">
        <f t="shared" si="750"/>
        <v>0</v>
      </c>
      <c r="O4855" s="1">
        <v>0</v>
      </c>
      <c r="P4855" s="1" t="s">
        <v>26</v>
      </c>
      <c r="Q4855" s="1" t="s">
        <v>63</v>
      </c>
      <c r="R4855" s="10">
        <f>F4855*Part4Out!C$78+'relay test.csv'!H4855*Part4Out!C$79+'relay test.csv'!I4855*Part4Out!C$80+'relay test.csv'!J4855*Part4Out!C$81+'relay test.csv'!K4855*Part4Out!C$82+'relay test.csv'!L4855*Part4Out!C$83+'relay test.csv'!M4855*Part4Out!C$84+'relay test.csv'!N4855*Part4Out!C$85</f>
        <v>6.2061750565304941</v>
      </c>
      <c r="S4855" s="10">
        <f>(F4855*Part4Out!C$78+'relay test.csv'!H4855*Part4Out!C$79+'relay test.csv'!I4855*Part4Out!C$80+'relay test.csv'!J4855*Part4Out!C$81+'relay test.csv'!K4855*Part4Out!C$82+'relay test.csv'!L4855*Part4Out!C$83+'relay test.csv'!M4855*Part4Out!C$84+'relay test.csv'!N4855*Part4Out!C$85) +Part4Out!C$77</f>
        <v>3.6025398049651689</v>
      </c>
      <c r="T4855" s="10">
        <f t="shared" si="751"/>
        <v>36.691304961686207</v>
      </c>
      <c r="U4855" s="12">
        <f t="shared" si="752"/>
        <v>0.97346868194092739</v>
      </c>
      <c r="V4855" s="11">
        <f t="shared" si="753"/>
        <v>1</v>
      </c>
      <c r="W4855" s="11">
        <f t="shared" si="754"/>
        <v>1</v>
      </c>
      <c r="X4855" s="11">
        <f t="shared" si="755"/>
        <v>495.80120823107063</v>
      </c>
      <c r="Y4855" s="12">
        <f t="shared" si="756"/>
        <v>0.99798712244770771</v>
      </c>
      <c r="Z4855" s="11">
        <f t="shared" si="757"/>
        <v>1</v>
      </c>
      <c r="AA4855" s="11">
        <f t="shared" si="758"/>
        <v>1</v>
      </c>
      <c r="AB4855" s="11">
        <f t="shared" si="759"/>
        <v>1</v>
      </c>
      <c r="AC4855" s="1" t="s">
        <v>4879</v>
      </c>
    </row>
    <row r="4856" spans="1:29" x14ac:dyDescent="0.2">
      <c r="A4856" s="1" t="s">
        <v>4880</v>
      </c>
      <c r="B4856" s="1">
        <v>0</v>
      </c>
      <c r="C4856" s="2">
        <v>41577</v>
      </c>
      <c r="D4856" s="2">
        <v>41578</v>
      </c>
      <c r="E4856" s="2">
        <v>41578</v>
      </c>
      <c r="F4856" s="1">
        <v>14</v>
      </c>
      <c r="G4856" s="1">
        <v>7.1428571429999996</v>
      </c>
      <c r="H4856" s="1">
        <v>7.1428571429999996</v>
      </c>
      <c r="I4856" s="1">
        <v>39.97</v>
      </c>
      <c r="J4856" s="1">
        <v>0</v>
      </c>
      <c r="K4856" s="1">
        <v>1</v>
      </c>
      <c r="L4856" s="1">
        <v>0</v>
      </c>
      <c r="M4856" s="1">
        <v>0</v>
      </c>
      <c r="N4856" s="7">
        <f t="shared" si="750"/>
        <v>0</v>
      </c>
      <c r="O4856" s="1">
        <v>0</v>
      </c>
      <c r="P4856" s="1" t="s">
        <v>36</v>
      </c>
      <c r="Q4856" s="1" t="s">
        <v>28</v>
      </c>
      <c r="R4856" s="10">
        <f>F4856*Part4Out!C$78+'relay test.csv'!H4856*Part4Out!C$79+'relay test.csv'!I4856*Part4Out!C$80+'relay test.csv'!J4856*Part4Out!C$81+'relay test.csv'!K4856*Part4Out!C$82+'relay test.csv'!L4856*Part4Out!C$83+'relay test.csv'!M4856*Part4Out!C$84+'relay test.csv'!N4856*Part4Out!C$85</f>
        <v>3.4786229160169095</v>
      </c>
      <c r="S4856" s="10">
        <f>(F4856*Part4Out!C$78+'relay test.csv'!H4856*Part4Out!C$79+'relay test.csv'!I4856*Part4Out!C$80+'relay test.csv'!J4856*Part4Out!C$81+'relay test.csv'!K4856*Part4Out!C$82+'relay test.csv'!L4856*Part4Out!C$83+'relay test.csv'!M4856*Part4Out!C$84+'relay test.csv'!N4856*Part4Out!C$85) +Part4Out!C$77</f>
        <v>0.87498766445158438</v>
      </c>
      <c r="T4856" s="10">
        <f t="shared" si="751"/>
        <v>2.3988457027072787</v>
      </c>
      <c r="U4856" s="12">
        <f t="shared" si="752"/>
        <v>0.7057824663227662</v>
      </c>
      <c r="V4856" s="11">
        <f t="shared" si="753"/>
        <v>1</v>
      </c>
      <c r="W4856" s="11">
        <f t="shared" si="754"/>
        <v>0</v>
      </c>
      <c r="X4856" s="11">
        <f t="shared" si="755"/>
        <v>32.415053076038703</v>
      </c>
      <c r="Y4856" s="12">
        <f t="shared" si="756"/>
        <v>0.97007336790025689</v>
      </c>
      <c r="Z4856" s="11">
        <f t="shared" si="757"/>
        <v>1</v>
      </c>
      <c r="AA4856" s="11">
        <f t="shared" si="758"/>
        <v>0</v>
      </c>
      <c r="AB4856" s="11">
        <f t="shared" si="759"/>
        <v>0</v>
      </c>
      <c r="AC4856" s="1" t="s">
        <v>4880</v>
      </c>
    </row>
    <row r="4857" spans="1:29" x14ac:dyDescent="0.2">
      <c r="A4857" s="1" t="s">
        <v>4881</v>
      </c>
      <c r="B4857" s="1">
        <v>1</v>
      </c>
      <c r="C4857" s="2">
        <v>41578</v>
      </c>
      <c r="D4857" s="2">
        <v>41578</v>
      </c>
      <c r="E4857" s="2">
        <v>41578</v>
      </c>
      <c r="F4857" s="1">
        <v>25</v>
      </c>
      <c r="G4857" s="1">
        <v>44</v>
      </c>
      <c r="H4857" s="1">
        <v>0</v>
      </c>
      <c r="I4857" s="1">
        <v>165.67</v>
      </c>
      <c r="J4857" s="1">
        <v>0</v>
      </c>
      <c r="K4857" s="1">
        <v>1</v>
      </c>
      <c r="L4857" s="1">
        <v>0</v>
      </c>
      <c r="M4857" s="1">
        <v>0</v>
      </c>
      <c r="N4857" s="7">
        <f t="shared" si="750"/>
        <v>0</v>
      </c>
      <c r="O4857" s="1">
        <v>0</v>
      </c>
      <c r="P4857" s="1" t="s">
        <v>30</v>
      </c>
      <c r="Q4857" s="1" t="s">
        <v>63</v>
      </c>
      <c r="R4857" s="10">
        <f>F4857*Part4Out!C$78+'relay test.csv'!H4857*Part4Out!C$79+'relay test.csv'!I4857*Part4Out!C$80+'relay test.csv'!J4857*Part4Out!C$81+'relay test.csv'!K4857*Part4Out!C$82+'relay test.csv'!L4857*Part4Out!C$83+'relay test.csv'!M4857*Part4Out!C$84+'relay test.csv'!N4857*Part4Out!C$85</f>
        <v>5.2282433161325734</v>
      </c>
      <c r="S4857" s="10">
        <f>(F4857*Part4Out!C$78+'relay test.csv'!H4857*Part4Out!C$79+'relay test.csv'!I4857*Part4Out!C$80+'relay test.csv'!J4857*Part4Out!C$81+'relay test.csv'!K4857*Part4Out!C$82+'relay test.csv'!L4857*Part4Out!C$83+'relay test.csv'!M4857*Part4Out!C$84+'relay test.csv'!N4857*Part4Out!C$85) +Part4Out!C$77</f>
        <v>2.6246080645672483</v>
      </c>
      <c r="T4857" s="10">
        <f t="shared" si="751"/>
        <v>13.799164744454691</v>
      </c>
      <c r="U4857" s="12">
        <f t="shared" si="752"/>
        <v>0.93242861896143803</v>
      </c>
      <c r="V4857" s="11">
        <f t="shared" si="753"/>
        <v>1</v>
      </c>
      <c r="W4857" s="11">
        <f t="shared" si="754"/>
        <v>1</v>
      </c>
      <c r="X4857" s="11">
        <f t="shared" si="755"/>
        <v>186.46495566250394</v>
      </c>
      <c r="Y4857" s="12">
        <f t="shared" si="756"/>
        <v>0.99466566966361269</v>
      </c>
      <c r="Z4857" s="11">
        <f t="shared" si="757"/>
        <v>1</v>
      </c>
      <c r="AA4857" s="11">
        <f t="shared" si="758"/>
        <v>1</v>
      </c>
      <c r="AB4857" s="11">
        <f t="shared" si="759"/>
        <v>1</v>
      </c>
      <c r="AC4857" s="1" t="s">
        <v>4881</v>
      </c>
    </row>
    <row r="4858" spans="1:29" x14ac:dyDescent="0.2">
      <c r="A4858" s="1" t="s">
        <v>4882</v>
      </c>
      <c r="B4858" s="1">
        <v>1</v>
      </c>
      <c r="C4858" s="2">
        <v>41578</v>
      </c>
      <c r="D4858" s="2">
        <v>41578</v>
      </c>
      <c r="E4858" s="2">
        <v>41578</v>
      </c>
      <c r="F4858" s="1">
        <v>34</v>
      </c>
      <c r="G4858" s="1">
        <v>5.8823529409999997</v>
      </c>
      <c r="H4858" s="1">
        <v>0</v>
      </c>
      <c r="I4858" s="1">
        <v>40.020000000000003</v>
      </c>
      <c r="J4858" s="1">
        <v>0</v>
      </c>
      <c r="K4858" s="1">
        <v>1</v>
      </c>
      <c r="L4858" s="1">
        <v>0</v>
      </c>
      <c r="M4858" s="1">
        <v>0</v>
      </c>
      <c r="N4858" s="7">
        <f t="shared" si="750"/>
        <v>0</v>
      </c>
      <c r="O4858" s="1">
        <v>0</v>
      </c>
      <c r="P4858" s="1" t="s">
        <v>26</v>
      </c>
      <c r="Q4858" s="1" t="s">
        <v>28</v>
      </c>
      <c r="R4858" s="10">
        <f>F4858*Part4Out!C$78+'relay test.csv'!H4858*Part4Out!C$79+'relay test.csv'!I4858*Part4Out!C$80+'relay test.csv'!J4858*Part4Out!C$81+'relay test.csv'!K4858*Part4Out!C$82+'relay test.csv'!L4858*Part4Out!C$83+'relay test.csv'!M4858*Part4Out!C$84+'relay test.csv'!N4858*Part4Out!C$85</f>
        <v>7.5715045320283858</v>
      </c>
      <c r="S4858" s="10">
        <f>(F4858*Part4Out!C$78+'relay test.csv'!H4858*Part4Out!C$79+'relay test.csv'!I4858*Part4Out!C$80+'relay test.csv'!J4858*Part4Out!C$81+'relay test.csv'!K4858*Part4Out!C$82+'relay test.csv'!L4858*Part4Out!C$83+'relay test.csv'!M4858*Part4Out!C$84+'relay test.csv'!N4858*Part4Out!C$85) +Part4Out!C$77</f>
        <v>4.9678692804630611</v>
      </c>
      <c r="T4858" s="10">
        <f t="shared" si="751"/>
        <v>143.72033317464022</v>
      </c>
      <c r="U4858" s="12">
        <f t="shared" si="752"/>
        <v>0.99309012093833937</v>
      </c>
      <c r="V4858" s="11">
        <f t="shared" si="753"/>
        <v>1</v>
      </c>
      <c r="W4858" s="11">
        <f t="shared" si="754"/>
        <v>1</v>
      </c>
      <c r="X4858" s="11">
        <f t="shared" si="755"/>
        <v>1942.0599760560792</v>
      </c>
      <c r="Y4858" s="12">
        <f t="shared" si="756"/>
        <v>0.9994853478470439</v>
      </c>
      <c r="Z4858" s="11">
        <f t="shared" si="757"/>
        <v>1</v>
      </c>
      <c r="AA4858" s="11">
        <f t="shared" si="758"/>
        <v>1</v>
      </c>
      <c r="AB4858" s="11">
        <f t="shared" si="759"/>
        <v>1</v>
      </c>
      <c r="AC4858" s="1" t="s">
        <v>4882</v>
      </c>
    </row>
    <row r="4859" spans="1:29" x14ac:dyDescent="0.2">
      <c r="A4859" s="1" t="s">
        <v>4883</v>
      </c>
      <c r="B4859" s="1">
        <v>1</v>
      </c>
      <c r="C4859" s="2">
        <v>41578</v>
      </c>
      <c r="D4859" s="2">
        <v>41578</v>
      </c>
      <c r="E4859" s="2">
        <v>41595</v>
      </c>
      <c r="F4859" s="1">
        <v>33</v>
      </c>
      <c r="G4859" s="1">
        <v>0</v>
      </c>
      <c r="H4859" s="1">
        <v>0</v>
      </c>
      <c r="I4859" s="1">
        <v>37.94</v>
      </c>
      <c r="J4859" s="1">
        <v>0.17647058823529399</v>
      </c>
      <c r="K4859" s="1">
        <v>1</v>
      </c>
      <c r="L4859" s="1">
        <v>0</v>
      </c>
      <c r="M4859" s="1">
        <v>0</v>
      </c>
      <c r="N4859" s="7">
        <f t="shared" si="750"/>
        <v>0</v>
      </c>
      <c r="O4859" s="1">
        <v>0</v>
      </c>
      <c r="P4859" s="1" t="s">
        <v>26</v>
      </c>
      <c r="Q4859" s="1" t="s">
        <v>28</v>
      </c>
      <c r="R4859" s="10">
        <f>F4859*Part4Out!C$78+'relay test.csv'!H4859*Part4Out!C$79+'relay test.csv'!I4859*Part4Out!C$80+'relay test.csv'!J4859*Part4Out!C$81+'relay test.csv'!K4859*Part4Out!C$82+'relay test.csv'!L4859*Part4Out!C$83+'relay test.csv'!M4859*Part4Out!C$84+'relay test.csv'!N4859*Part4Out!C$85</f>
        <v>7.2619335540920096</v>
      </c>
      <c r="S4859" s="10">
        <f>(F4859*Part4Out!C$78+'relay test.csv'!H4859*Part4Out!C$79+'relay test.csv'!I4859*Part4Out!C$80+'relay test.csv'!J4859*Part4Out!C$81+'relay test.csv'!K4859*Part4Out!C$82+'relay test.csv'!L4859*Part4Out!C$83+'relay test.csv'!M4859*Part4Out!C$84+'relay test.csv'!N4859*Part4Out!C$85) +Part4Out!C$77</f>
        <v>4.6582983025266849</v>
      </c>
      <c r="T4859" s="10">
        <f t="shared" si="751"/>
        <v>105.45647436496722</v>
      </c>
      <c r="U4859" s="12">
        <f t="shared" si="752"/>
        <v>0.99060648959149566</v>
      </c>
      <c r="V4859" s="11">
        <f t="shared" si="753"/>
        <v>1</v>
      </c>
      <c r="W4859" s="11">
        <f t="shared" si="754"/>
        <v>1</v>
      </c>
      <c r="X4859" s="11">
        <f t="shared" si="755"/>
        <v>1425.0092075094403</v>
      </c>
      <c r="Y4859" s="12">
        <f t="shared" si="756"/>
        <v>0.99929874225584658</v>
      </c>
      <c r="Z4859" s="11">
        <f t="shared" si="757"/>
        <v>1</v>
      </c>
      <c r="AA4859" s="11">
        <f t="shared" si="758"/>
        <v>1</v>
      </c>
      <c r="AB4859" s="11">
        <f t="shared" si="759"/>
        <v>1</v>
      </c>
      <c r="AC4859" s="1" t="s">
        <v>4883</v>
      </c>
    </row>
    <row r="4860" spans="1:29" x14ac:dyDescent="0.2">
      <c r="A4860" s="1" t="s">
        <v>4884</v>
      </c>
      <c r="B4860" s="1">
        <v>1</v>
      </c>
      <c r="C4860" s="2">
        <v>41578</v>
      </c>
      <c r="D4860" s="2">
        <v>41578</v>
      </c>
      <c r="E4860" s="2">
        <v>41578</v>
      </c>
      <c r="F4860" s="1">
        <v>26</v>
      </c>
      <c r="G4860" s="1">
        <v>34.61538462</v>
      </c>
      <c r="H4860" s="1">
        <v>11.53846154</v>
      </c>
      <c r="I4860" s="1">
        <v>94.33</v>
      </c>
      <c r="J4860" s="1">
        <v>0</v>
      </c>
      <c r="K4860" s="1">
        <v>1</v>
      </c>
      <c r="L4860" s="1">
        <v>0</v>
      </c>
      <c r="M4860" s="1">
        <v>0</v>
      </c>
      <c r="N4860" s="7">
        <f t="shared" si="750"/>
        <v>1</v>
      </c>
      <c r="O4860" s="1">
        <v>0</v>
      </c>
      <c r="P4860" s="1" t="s">
        <v>23</v>
      </c>
      <c r="Q4860" s="1" t="s">
        <v>63</v>
      </c>
      <c r="R4860" s="10">
        <f>F4860*Part4Out!C$78+'relay test.csv'!H4860*Part4Out!C$79+'relay test.csv'!I4860*Part4Out!C$80+'relay test.csv'!J4860*Part4Out!C$81+'relay test.csv'!K4860*Part4Out!C$82+'relay test.csv'!L4860*Part4Out!C$83+'relay test.csv'!M4860*Part4Out!C$84+'relay test.csv'!N4860*Part4Out!C$85</f>
        <v>6.175729629100104</v>
      </c>
      <c r="S4860" s="10">
        <f>(F4860*Part4Out!C$78+'relay test.csv'!H4860*Part4Out!C$79+'relay test.csv'!I4860*Part4Out!C$80+'relay test.csv'!J4860*Part4Out!C$81+'relay test.csv'!K4860*Part4Out!C$82+'relay test.csv'!L4860*Part4Out!C$83+'relay test.csv'!M4860*Part4Out!C$84+'relay test.csv'!N4860*Part4Out!C$85) +Part4Out!C$77</f>
        <v>3.5720943775347789</v>
      </c>
      <c r="T4860" s="10">
        <f t="shared" si="751"/>
        <v>35.59105625614491</v>
      </c>
      <c r="U4860" s="12">
        <f t="shared" si="752"/>
        <v>0.97267091736844669</v>
      </c>
      <c r="V4860" s="11">
        <f t="shared" si="753"/>
        <v>1</v>
      </c>
      <c r="W4860" s="11">
        <f t="shared" si="754"/>
        <v>1</v>
      </c>
      <c r="X4860" s="11">
        <f t="shared" si="755"/>
        <v>480.93379923235352</v>
      </c>
      <c r="Y4860" s="12">
        <f t="shared" si="756"/>
        <v>0.9979250262139886</v>
      </c>
      <c r="Z4860" s="11">
        <f t="shared" si="757"/>
        <v>1</v>
      </c>
      <c r="AA4860" s="11">
        <f t="shared" si="758"/>
        <v>1</v>
      </c>
      <c r="AB4860" s="11">
        <f t="shared" si="759"/>
        <v>1</v>
      </c>
      <c r="AC4860" s="1" t="s">
        <v>4884</v>
      </c>
    </row>
    <row r="4861" spans="1:29" x14ac:dyDescent="0.2">
      <c r="A4861" s="1" t="s">
        <v>4885</v>
      </c>
      <c r="B4861" s="1">
        <v>1</v>
      </c>
      <c r="C4861" s="2">
        <v>41578</v>
      </c>
      <c r="D4861" s="2">
        <v>41578</v>
      </c>
      <c r="E4861" s="2">
        <v>41578</v>
      </c>
      <c r="F4861" s="1">
        <v>31</v>
      </c>
      <c r="G4861" s="1">
        <v>0</v>
      </c>
      <c r="H4861" s="1">
        <v>0</v>
      </c>
      <c r="I4861" s="1">
        <v>31.74</v>
      </c>
      <c r="J4861" s="1">
        <v>0</v>
      </c>
      <c r="K4861" s="1">
        <v>1</v>
      </c>
      <c r="L4861" s="1">
        <v>0</v>
      </c>
      <c r="M4861" s="1">
        <v>0</v>
      </c>
      <c r="N4861" s="7">
        <f t="shared" si="750"/>
        <v>0</v>
      </c>
      <c r="O4861" s="1">
        <v>0</v>
      </c>
      <c r="P4861" s="1" t="s">
        <v>26</v>
      </c>
      <c r="Q4861" s="1" t="s">
        <v>63</v>
      </c>
      <c r="R4861" s="10">
        <f>F4861*Part4Out!C$78+'relay test.csv'!H4861*Part4Out!C$79+'relay test.csv'!I4861*Part4Out!C$80+'relay test.csv'!J4861*Part4Out!C$81+'relay test.csv'!K4861*Part4Out!C$82+'relay test.csv'!L4861*Part4Out!C$83+'relay test.csv'!M4861*Part4Out!C$84+'relay test.csv'!N4861*Part4Out!C$85</f>
        <v>6.965855636847178</v>
      </c>
      <c r="S4861" s="10">
        <f>(F4861*Part4Out!C$78+'relay test.csv'!H4861*Part4Out!C$79+'relay test.csv'!I4861*Part4Out!C$80+'relay test.csv'!J4861*Part4Out!C$81+'relay test.csv'!K4861*Part4Out!C$82+'relay test.csv'!L4861*Part4Out!C$83+'relay test.csv'!M4861*Part4Out!C$84+'relay test.csv'!N4861*Part4Out!C$85) +Part4Out!C$77</f>
        <v>4.3622203852818533</v>
      </c>
      <c r="T4861" s="10">
        <f t="shared" si="751"/>
        <v>78.431088463585183</v>
      </c>
      <c r="U4861" s="12">
        <f t="shared" si="752"/>
        <v>0.98741047089568157</v>
      </c>
      <c r="V4861" s="11">
        <f t="shared" si="753"/>
        <v>1</v>
      </c>
      <c r="W4861" s="11">
        <f t="shared" si="754"/>
        <v>1</v>
      </c>
      <c r="X4861" s="11">
        <f t="shared" si="755"/>
        <v>1059.8213517815539</v>
      </c>
      <c r="Y4861" s="12">
        <f t="shared" si="756"/>
        <v>0.9990573342077621</v>
      </c>
      <c r="Z4861" s="11">
        <f t="shared" si="757"/>
        <v>1</v>
      </c>
      <c r="AA4861" s="11">
        <f t="shared" si="758"/>
        <v>1</v>
      </c>
      <c r="AB4861" s="11">
        <f t="shared" si="759"/>
        <v>1</v>
      </c>
      <c r="AC4861" s="1" t="s">
        <v>4885</v>
      </c>
    </row>
    <row r="4862" spans="1:29" x14ac:dyDescent="0.2">
      <c r="A4862" s="1" t="s">
        <v>4886</v>
      </c>
      <c r="B4862" s="1">
        <v>1</v>
      </c>
      <c r="C4862" s="2">
        <v>41578</v>
      </c>
      <c r="D4862" s="2">
        <v>41578</v>
      </c>
      <c r="E4862" s="2">
        <v>41658</v>
      </c>
      <c r="F4862" s="1">
        <v>28</v>
      </c>
      <c r="G4862" s="1">
        <v>82.142857140000004</v>
      </c>
      <c r="H4862" s="1">
        <v>46.428571429999998</v>
      </c>
      <c r="I4862" s="1">
        <v>40.17</v>
      </c>
      <c r="J4862" s="1">
        <v>7.4999999999999997E-2</v>
      </c>
      <c r="K4862" s="1">
        <v>1</v>
      </c>
      <c r="L4862" s="1">
        <v>1</v>
      </c>
      <c r="M4862" s="1">
        <v>0</v>
      </c>
      <c r="N4862" s="7">
        <f t="shared" si="750"/>
        <v>0</v>
      </c>
      <c r="O4862" s="1">
        <v>0</v>
      </c>
      <c r="P4862" s="1" t="s">
        <v>26</v>
      </c>
      <c r="Q4862" s="1" t="s">
        <v>28</v>
      </c>
      <c r="R4862" s="10">
        <f>F4862*Part4Out!C$78+'relay test.csv'!H4862*Part4Out!C$79+'relay test.csv'!I4862*Part4Out!C$80+'relay test.csv'!J4862*Part4Out!C$81+'relay test.csv'!K4862*Part4Out!C$82+'relay test.csv'!L4862*Part4Out!C$83+'relay test.csv'!M4862*Part4Out!C$84+'relay test.csv'!N4862*Part4Out!C$85</f>
        <v>7.9125274843536522</v>
      </c>
      <c r="S4862" s="10">
        <f>(F4862*Part4Out!C$78+'relay test.csv'!H4862*Part4Out!C$79+'relay test.csv'!I4862*Part4Out!C$80+'relay test.csv'!J4862*Part4Out!C$81+'relay test.csv'!K4862*Part4Out!C$82+'relay test.csv'!L4862*Part4Out!C$83+'relay test.csv'!M4862*Part4Out!C$84+'relay test.csv'!N4862*Part4Out!C$85) +Part4Out!C$77</f>
        <v>5.3088922327883274</v>
      </c>
      <c r="T4862" s="10">
        <f t="shared" si="751"/>
        <v>202.12619555089057</v>
      </c>
      <c r="U4862" s="12">
        <f t="shared" si="752"/>
        <v>0.99507695205294455</v>
      </c>
      <c r="V4862" s="11">
        <f t="shared" si="753"/>
        <v>1</v>
      </c>
      <c r="W4862" s="11">
        <f t="shared" si="754"/>
        <v>1</v>
      </c>
      <c r="X4862" s="11">
        <f t="shared" si="755"/>
        <v>2731.2850298981475</v>
      </c>
      <c r="Y4862" s="12">
        <f t="shared" si="756"/>
        <v>0.99963400597336749</v>
      </c>
      <c r="Z4862" s="11">
        <f t="shared" si="757"/>
        <v>1</v>
      </c>
      <c r="AA4862" s="11">
        <f t="shared" si="758"/>
        <v>1</v>
      </c>
      <c r="AB4862" s="11">
        <f t="shared" si="759"/>
        <v>1</v>
      </c>
      <c r="AC4862" s="1" t="s">
        <v>4886</v>
      </c>
    </row>
    <row r="4863" spans="1:29" x14ac:dyDescent="0.2">
      <c r="A4863" s="1" t="s">
        <v>4887</v>
      </c>
      <c r="B4863" s="1">
        <v>1</v>
      </c>
      <c r="C4863" s="2">
        <v>41578</v>
      </c>
      <c r="D4863" s="2">
        <v>41578</v>
      </c>
      <c r="E4863" s="2">
        <v>41578</v>
      </c>
      <c r="F4863" s="1">
        <v>41</v>
      </c>
      <c r="G4863" s="1">
        <v>12.195121950000001</v>
      </c>
      <c r="H4863" s="1">
        <v>2.4390243900000002</v>
      </c>
      <c r="I4863" s="1">
        <v>40.020000000000003</v>
      </c>
      <c r="J4863" s="1">
        <v>0</v>
      </c>
      <c r="K4863" s="1">
        <v>1</v>
      </c>
      <c r="L4863" s="1">
        <v>1</v>
      </c>
      <c r="M4863" s="1">
        <v>0</v>
      </c>
      <c r="N4863" s="7">
        <f t="shared" si="750"/>
        <v>0</v>
      </c>
      <c r="O4863" s="1">
        <v>0</v>
      </c>
      <c r="P4863" s="1" t="s">
        <v>32</v>
      </c>
      <c r="Q4863" s="1" t="s">
        <v>24</v>
      </c>
      <c r="R4863" s="10">
        <f>F4863*Part4Out!C$78+'relay test.csv'!H4863*Part4Out!C$79+'relay test.csv'!I4863*Part4Out!C$80+'relay test.csv'!J4863*Part4Out!C$81+'relay test.csv'!K4863*Part4Out!C$82+'relay test.csv'!L4863*Part4Out!C$83+'relay test.csv'!M4863*Part4Out!C$84+'relay test.csv'!N4863*Part4Out!C$85</f>
        <v>9.8600127730735565</v>
      </c>
      <c r="S4863" s="10">
        <f>(F4863*Part4Out!C$78+'relay test.csv'!H4863*Part4Out!C$79+'relay test.csv'!I4863*Part4Out!C$80+'relay test.csv'!J4863*Part4Out!C$81+'relay test.csv'!K4863*Part4Out!C$82+'relay test.csv'!L4863*Part4Out!C$83+'relay test.csv'!M4863*Part4Out!C$84+'relay test.csv'!N4863*Part4Out!C$85) +Part4Out!C$77</f>
        <v>7.2563775215082309</v>
      </c>
      <c r="T4863" s="10">
        <f t="shared" si="751"/>
        <v>1417.1137639019944</v>
      </c>
      <c r="U4863" s="12">
        <f t="shared" si="752"/>
        <v>0.99929483795626628</v>
      </c>
      <c r="V4863" s="11">
        <f t="shared" si="753"/>
        <v>1</v>
      </c>
      <c r="W4863" s="11">
        <f t="shared" si="754"/>
        <v>1</v>
      </c>
      <c r="X4863" s="11">
        <f t="shared" si="755"/>
        <v>19149.134027180698</v>
      </c>
      <c r="Y4863" s="12">
        <f t="shared" si="756"/>
        <v>0.99994778104432169</v>
      </c>
      <c r="Z4863" s="11">
        <f t="shared" si="757"/>
        <v>1</v>
      </c>
      <c r="AA4863" s="11">
        <f t="shared" si="758"/>
        <v>1</v>
      </c>
      <c r="AB4863" s="11">
        <f t="shared" si="759"/>
        <v>1</v>
      </c>
      <c r="AC4863" s="1" t="s">
        <v>4887</v>
      </c>
    </row>
    <row r="4864" spans="1:29" x14ac:dyDescent="0.2">
      <c r="A4864" s="1" t="s">
        <v>4888</v>
      </c>
      <c r="B4864" s="1">
        <v>0</v>
      </c>
      <c r="C4864" s="2">
        <v>41578</v>
      </c>
      <c r="D4864" s="2">
        <v>41578</v>
      </c>
      <c r="E4864" s="2">
        <v>41578</v>
      </c>
      <c r="F4864" s="1">
        <v>5</v>
      </c>
      <c r="G4864" s="1">
        <v>60</v>
      </c>
      <c r="H4864" s="1">
        <v>20</v>
      </c>
      <c r="I4864" s="1">
        <v>40.020000000000003</v>
      </c>
      <c r="J4864" s="1">
        <v>0</v>
      </c>
      <c r="K4864" s="1">
        <v>0</v>
      </c>
      <c r="L4864" s="1">
        <v>0</v>
      </c>
      <c r="M4864" s="1">
        <v>0</v>
      </c>
      <c r="N4864" s="7">
        <f t="shared" si="750"/>
        <v>1</v>
      </c>
      <c r="O4864" s="1">
        <v>0</v>
      </c>
      <c r="P4864" s="1" t="s">
        <v>23</v>
      </c>
      <c r="Q4864" s="1" t="s">
        <v>24</v>
      </c>
      <c r="R4864" s="10">
        <f>F4864*Part4Out!C$78+'relay test.csv'!H4864*Part4Out!C$79+'relay test.csv'!I4864*Part4Out!C$80+'relay test.csv'!J4864*Part4Out!C$81+'relay test.csv'!K4864*Part4Out!C$82+'relay test.csv'!L4864*Part4Out!C$83+'relay test.csv'!M4864*Part4Out!C$84+'relay test.csv'!N4864*Part4Out!C$85</f>
        <v>1.5672344620612071</v>
      </c>
      <c r="S4864" s="10">
        <f>(F4864*Part4Out!C$78+'relay test.csv'!H4864*Part4Out!C$79+'relay test.csv'!I4864*Part4Out!C$80+'relay test.csv'!J4864*Part4Out!C$81+'relay test.csv'!K4864*Part4Out!C$82+'relay test.csv'!L4864*Part4Out!C$83+'relay test.csv'!M4864*Part4Out!C$84+'relay test.csv'!N4864*Part4Out!C$85) +Part4Out!C$77</f>
        <v>-1.0364007895041181</v>
      </c>
      <c r="T4864" s="10">
        <f t="shared" si="751"/>
        <v>0.35472913189088889</v>
      </c>
      <c r="U4864" s="12">
        <f t="shared" si="752"/>
        <v>0.26184506078773767</v>
      </c>
      <c r="V4864" s="11">
        <f t="shared" si="753"/>
        <v>0</v>
      </c>
      <c r="W4864" s="11">
        <f t="shared" si="754"/>
        <v>0</v>
      </c>
      <c r="X4864" s="11">
        <f t="shared" si="755"/>
        <v>4.7933735900076009</v>
      </c>
      <c r="Y4864" s="12">
        <f t="shared" si="756"/>
        <v>0.82738900150944905</v>
      </c>
      <c r="Z4864" s="11">
        <f t="shared" si="757"/>
        <v>1</v>
      </c>
      <c r="AA4864" s="11">
        <f t="shared" si="758"/>
        <v>0</v>
      </c>
      <c r="AB4864" s="11">
        <f t="shared" si="759"/>
        <v>0</v>
      </c>
      <c r="AC4864" s="1" t="s">
        <v>4888</v>
      </c>
    </row>
    <row r="4865" spans="1:29" x14ac:dyDescent="0.2">
      <c r="A4865" s="1" t="s">
        <v>4889</v>
      </c>
      <c r="B4865" s="1">
        <v>0</v>
      </c>
      <c r="C4865" s="2">
        <v>41554</v>
      </c>
      <c r="D4865" s="2">
        <v>41578</v>
      </c>
      <c r="E4865" s="2">
        <v>41578</v>
      </c>
      <c r="F4865" s="1">
        <v>0</v>
      </c>
      <c r="G4865" s="1">
        <v>0</v>
      </c>
      <c r="H4865" s="1">
        <v>0</v>
      </c>
      <c r="I4865" s="1">
        <v>40.020000000000003</v>
      </c>
      <c r="J4865" s="1">
        <v>0</v>
      </c>
      <c r="K4865" s="1">
        <v>1</v>
      </c>
      <c r="L4865" s="1">
        <v>1</v>
      </c>
      <c r="M4865" s="1">
        <v>0</v>
      </c>
      <c r="N4865" s="7">
        <f t="shared" si="750"/>
        <v>0</v>
      </c>
      <c r="O4865" s="1">
        <v>0</v>
      </c>
      <c r="P4865" s="1" t="s">
        <v>26</v>
      </c>
      <c r="Q4865" s="1" t="s">
        <v>28</v>
      </c>
      <c r="R4865" s="10">
        <f>F4865*Part4Out!C$78+'relay test.csv'!H4865*Part4Out!C$79+'relay test.csv'!I4865*Part4Out!C$80+'relay test.csv'!J4865*Part4Out!C$81+'relay test.csv'!K4865*Part4Out!C$82+'relay test.csv'!L4865*Part4Out!C$83+'relay test.csv'!M4865*Part4Out!C$84+'relay test.csv'!N4865*Part4Out!C$85</f>
        <v>1.1400478739237316</v>
      </c>
      <c r="S4865" s="10">
        <f>(F4865*Part4Out!C$78+'relay test.csv'!H4865*Part4Out!C$79+'relay test.csv'!I4865*Part4Out!C$80+'relay test.csv'!J4865*Part4Out!C$81+'relay test.csv'!K4865*Part4Out!C$82+'relay test.csv'!L4865*Part4Out!C$83+'relay test.csv'!M4865*Part4Out!C$84+'relay test.csv'!N4865*Part4Out!C$85) +Part4Out!C$77</f>
        <v>-1.4635873776415935</v>
      </c>
      <c r="T4865" s="10">
        <f t="shared" si="751"/>
        <v>0.23140464808151773</v>
      </c>
      <c r="U4865" s="12">
        <f t="shared" si="752"/>
        <v>0.18791925825685121</v>
      </c>
      <c r="V4865" s="11">
        <f t="shared" si="753"/>
        <v>0</v>
      </c>
      <c r="W4865" s="11">
        <f t="shared" si="754"/>
        <v>0</v>
      </c>
      <c r="X4865" s="11">
        <f t="shared" si="755"/>
        <v>3.126918059439594</v>
      </c>
      <c r="Y4865" s="12">
        <f t="shared" si="756"/>
        <v>0.75768842860529362</v>
      </c>
      <c r="Z4865" s="11">
        <f t="shared" si="757"/>
        <v>1</v>
      </c>
      <c r="AA4865" s="11">
        <f t="shared" si="758"/>
        <v>0</v>
      </c>
      <c r="AB4865" s="11">
        <f t="shared" si="759"/>
        <v>0</v>
      </c>
      <c r="AC4865" s="1" t="s">
        <v>4889</v>
      </c>
    </row>
    <row r="4866" spans="1:29" x14ac:dyDescent="0.2">
      <c r="A4866" s="1" t="s">
        <v>4890</v>
      </c>
      <c r="B4866" s="1">
        <v>1</v>
      </c>
      <c r="C4866" s="2">
        <v>41578</v>
      </c>
      <c r="D4866" s="2">
        <v>41648</v>
      </c>
      <c r="E4866" s="2">
        <v>41648</v>
      </c>
      <c r="F4866" s="1">
        <v>29</v>
      </c>
      <c r="G4866" s="1">
        <v>27.586206900000001</v>
      </c>
      <c r="H4866" s="1">
        <v>17.241379309999999</v>
      </c>
      <c r="I4866" s="1">
        <v>40.020000000000003</v>
      </c>
      <c r="J4866" s="1">
        <v>0</v>
      </c>
      <c r="K4866" s="1">
        <v>1</v>
      </c>
      <c r="L4866" s="1">
        <v>0</v>
      </c>
      <c r="M4866" s="1">
        <v>1</v>
      </c>
      <c r="N4866" s="7">
        <f t="shared" si="750"/>
        <v>0</v>
      </c>
      <c r="O4866" s="1">
        <v>0</v>
      </c>
      <c r="P4866" s="1" t="s">
        <v>30</v>
      </c>
      <c r="Q4866" s="1" t="s">
        <v>63</v>
      </c>
      <c r="R4866" s="10">
        <f>F4866*Part4Out!C$78+'relay test.csv'!H4866*Part4Out!C$79+'relay test.csv'!I4866*Part4Out!C$80+'relay test.csv'!J4866*Part4Out!C$81+'relay test.csv'!K4866*Part4Out!C$82+'relay test.csv'!L4866*Part4Out!C$83+'relay test.csv'!M4866*Part4Out!C$84+'relay test.csv'!N4866*Part4Out!C$85</f>
        <v>7.6932084842973749</v>
      </c>
      <c r="S4866" s="10">
        <f>(F4866*Part4Out!C$78+'relay test.csv'!H4866*Part4Out!C$79+'relay test.csv'!I4866*Part4Out!C$80+'relay test.csv'!J4866*Part4Out!C$81+'relay test.csv'!K4866*Part4Out!C$82+'relay test.csv'!L4866*Part4Out!C$83+'relay test.csv'!M4866*Part4Out!C$84+'relay test.csv'!N4866*Part4Out!C$85) +Part4Out!C$77</f>
        <v>5.0895732327320502</v>
      </c>
      <c r="T4866" s="10">
        <f t="shared" si="751"/>
        <v>162.32057416167163</v>
      </c>
      <c r="U4866" s="12">
        <f t="shared" si="752"/>
        <v>0.99387707271338577</v>
      </c>
      <c r="V4866" s="11">
        <f t="shared" si="753"/>
        <v>1</v>
      </c>
      <c r="W4866" s="11">
        <f t="shared" si="754"/>
        <v>1</v>
      </c>
      <c r="X4866" s="11">
        <f t="shared" si="755"/>
        <v>2193.4007764007133</v>
      </c>
      <c r="Y4866" s="12">
        <f t="shared" si="756"/>
        <v>0.99954429472922435</v>
      </c>
      <c r="Z4866" s="11">
        <f t="shared" si="757"/>
        <v>1</v>
      </c>
      <c r="AA4866" s="11">
        <f t="shared" si="758"/>
        <v>1</v>
      </c>
      <c r="AB4866" s="11">
        <f t="shared" si="759"/>
        <v>1</v>
      </c>
      <c r="AC4866" s="1" t="s">
        <v>4890</v>
      </c>
    </row>
    <row r="4867" spans="1:29" x14ac:dyDescent="0.2">
      <c r="A4867" s="1" t="s">
        <v>4891</v>
      </c>
      <c r="B4867" s="1">
        <v>1</v>
      </c>
      <c r="C4867" s="2">
        <v>41578</v>
      </c>
      <c r="D4867" s="2">
        <v>41578</v>
      </c>
      <c r="E4867" s="2">
        <v>41587</v>
      </c>
      <c r="F4867" s="1">
        <v>31</v>
      </c>
      <c r="G4867" s="1">
        <v>0</v>
      </c>
      <c r="H4867" s="1">
        <v>0</v>
      </c>
      <c r="I4867" s="1">
        <v>30</v>
      </c>
      <c r="J4867" s="1">
        <v>0.22222222222222199</v>
      </c>
      <c r="K4867" s="1">
        <v>1</v>
      </c>
      <c r="L4867" s="1">
        <v>0</v>
      </c>
      <c r="M4867" s="1">
        <v>1</v>
      </c>
      <c r="N4867" s="7">
        <f t="shared" si="750"/>
        <v>0</v>
      </c>
      <c r="O4867" s="1">
        <v>0</v>
      </c>
      <c r="P4867" s="1" t="s">
        <v>26</v>
      </c>
      <c r="Q4867" s="1" t="s">
        <v>28</v>
      </c>
      <c r="R4867" s="10">
        <f>F4867*Part4Out!C$78+'relay test.csv'!H4867*Part4Out!C$79+'relay test.csv'!I4867*Part4Out!C$80+'relay test.csv'!J4867*Part4Out!C$81+'relay test.csv'!K4867*Part4Out!C$82+'relay test.csv'!L4867*Part4Out!C$83+'relay test.csv'!M4867*Part4Out!C$84+'relay test.csv'!N4867*Part4Out!C$85</f>
        <v>7.6864377688119934</v>
      </c>
      <c r="S4867" s="10">
        <f>(F4867*Part4Out!C$78+'relay test.csv'!H4867*Part4Out!C$79+'relay test.csv'!I4867*Part4Out!C$80+'relay test.csv'!J4867*Part4Out!C$81+'relay test.csv'!K4867*Part4Out!C$82+'relay test.csv'!L4867*Part4Out!C$83+'relay test.csv'!M4867*Part4Out!C$84+'relay test.csv'!N4867*Part4Out!C$85) +Part4Out!C$77</f>
        <v>5.0828025172466678</v>
      </c>
      <c r="T4867" s="10">
        <f t="shared" si="751"/>
        <v>161.22525995137485</v>
      </c>
      <c r="U4867" s="12">
        <f t="shared" si="752"/>
        <v>0.9938357318687624</v>
      </c>
      <c r="V4867" s="11">
        <f t="shared" si="753"/>
        <v>1</v>
      </c>
      <c r="W4867" s="11">
        <f t="shared" si="754"/>
        <v>1</v>
      </c>
      <c r="X4867" s="11">
        <f t="shared" si="755"/>
        <v>2178.6000461071244</v>
      </c>
      <c r="Y4867" s="12">
        <f t="shared" si="756"/>
        <v>0.99954120022992932</v>
      </c>
      <c r="Z4867" s="11">
        <f t="shared" si="757"/>
        <v>1</v>
      </c>
      <c r="AA4867" s="11">
        <f t="shared" si="758"/>
        <v>1</v>
      </c>
      <c r="AB4867" s="11">
        <f t="shared" si="759"/>
        <v>1</v>
      </c>
      <c r="AC4867" s="1" t="s">
        <v>4891</v>
      </c>
    </row>
    <row r="4868" spans="1:29" x14ac:dyDescent="0.2">
      <c r="A4868" s="1" t="s">
        <v>4892</v>
      </c>
      <c r="B4868" s="1">
        <v>1</v>
      </c>
      <c r="C4868" s="2">
        <v>41578</v>
      </c>
      <c r="D4868" s="2">
        <v>41578</v>
      </c>
      <c r="E4868" s="2">
        <v>41578</v>
      </c>
      <c r="F4868" s="1">
        <v>33</v>
      </c>
      <c r="G4868" s="1">
        <v>6.0606060609999997</v>
      </c>
      <c r="H4868" s="1">
        <v>0</v>
      </c>
      <c r="I4868" s="1">
        <v>39.97</v>
      </c>
      <c r="J4868" s="1">
        <v>0</v>
      </c>
      <c r="K4868" s="1">
        <v>1</v>
      </c>
      <c r="L4868" s="1">
        <v>1</v>
      </c>
      <c r="M4868" s="1">
        <v>0</v>
      </c>
      <c r="N4868" s="7">
        <f t="shared" si="750"/>
        <v>0</v>
      </c>
      <c r="O4868" s="1">
        <v>0</v>
      </c>
      <c r="P4868" s="1" t="s">
        <v>26</v>
      </c>
      <c r="Q4868" s="1" t="s">
        <v>28</v>
      </c>
      <c r="R4868" s="10">
        <f>F4868*Part4Out!C$78+'relay test.csv'!H4868*Part4Out!C$79+'relay test.csv'!I4868*Part4Out!C$80+'relay test.csv'!J4868*Part4Out!C$81+'relay test.csv'!K4868*Part4Out!C$82+'relay test.csv'!L4868*Part4Out!C$83+'relay test.csv'!M4868*Part4Out!C$84+'relay test.csv'!N4868*Part4Out!C$85</f>
        <v>8.1208982144447983</v>
      </c>
      <c r="S4868" s="10">
        <f>(F4868*Part4Out!C$78+'relay test.csv'!H4868*Part4Out!C$79+'relay test.csv'!I4868*Part4Out!C$80+'relay test.csv'!J4868*Part4Out!C$81+'relay test.csv'!K4868*Part4Out!C$82+'relay test.csv'!L4868*Part4Out!C$83+'relay test.csv'!M4868*Part4Out!C$84+'relay test.csv'!N4868*Part4Out!C$85) +Part4Out!C$77</f>
        <v>5.5172629628794727</v>
      </c>
      <c r="T4868" s="10">
        <f t="shared" si="751"/>
        <v>248.95271102830063</v>
      </c>
      <c r="U4868" s="12">
        <f t="shared" si="752"/>
        <v>0.99599924323330591</v>
      </c>
      <c r="V4868" s="11">
        <f t="shared" si="753"/>
        <v>1</v>
      </c>
      <c r="W4868" s="11">
        <f t="shared" si="754"/>
        <v>1</v>
      </c>
      <c r="X4868" s="11">
        <f t="shared" si="755"/>
        <v>3364.0410186860695</v>
      </c>
      <c r="Y4868" s="12">
        <f t="shared" si="756"/>
        <v>0.99970282680227462</v>
      </c>
      <c r="Z4868" s="11">
        <f t="shared" si="757"/>
        <v>1</v>
      </c>
      <c r="AA4868" s="11">
        <f t="shared" si="758"/>
        <v>1</v>
      </c>
      <c r="AB4868" s="11">
        <f t="shared" si="759"/>
        <v>1</v>
      </c>
      <c r="AC4868" s="1" t="s">
        <v>4892</v>
      </c>
    </row>
    <row r="4869" spans="1:29" x14ac:dyDescent="0.2">
      <c r="A4869" s="1" t="s">
        <v>4893</v>
      </c>
      <c r="B4869" s="1">
        <v>1</v>
      </c>
      <c r="C4869" s="2">
        <v>41579</v>
      </c>
      <c r="D4869" s="2">
        <v>41579</v>
      </c>
      <c r="E4869" s="2">
        <v>41579</v>
      </c>
      <c r="F4869" s="1">
        <v>34</v>
      </c>
      <c r="G4869" s="1">
        <v>2.9411764709999999</v>
      </c>
      <c r="H4869" s="1">
        <v>0</v>
      </c>
      <c r="I4869" s="1">
        <v>39.97</v>
      </c>
      <c r="J4869" s="1">
        <v>0</v>
      </c>
      <c r="K4869" s="1">
        <v>1</v>
      </c>
      <c r="L4869" s="1">
        <v>1</v>
      </c>
      <c r="M4869" s="1">
        <v>0</v>
      </c>
      <c r="N4869" s="7">
        <f t="shared" si="750"/>
        <v>0</v>
      </c>
      <c r="O4869" s="1">
        <v>0</v>
      </c>
      <c r="P4869" s="1" t="s">
        <v>26</v>
      </c>
      <c r="Q4869" s="1" t="s">
        <v>28</v>
      </c>
      <c r="R4869" s="10">
        <f>F4869*Part4Out!C$78+'relay test.csv'!H4869*Part4Out!C$79+'relay test.csv'!I4869*Part4Out!C$80+'relay test.csv'!J4869*Part4Out!C$81+'relay test.csv'!K4869*Part4Out!C$82+'relay test.csv'!L4869*Part4Out!C$83+'relay test.csv'!M4869*Part4Out!C$84+'relay test.csv'!N4869*Part4Out!C$85</f>
        <v>8.3324338348562019</v>
      </c>
      <c r="S4869" s="10">
        <f>(F4869*Part4Out!C$78+'relay test.csv'!H4869*Part4Out!C$79+'relay test.csv'!I4869*Part4Out!C$80+'relay test.csv'!J4869*Part4Out!C$81+'relay test.csv'!K4869*Part4Out!C$82+'relay test.csv'!L4869*Part4Out!C$83+'relay test.csv'!M4869*Part4Out!C$84+'relay test.csv'!N4869*Part4Out!C$85) +Part4Out!C$77</f>
        <v>5.7287985832908763</v>
      </c>
      <c r="T4869" s="10">
        <f t="shared" si="751"/>
        <v>307.59949112524851</v>
      </c>
      <c r="U4869" s="12">
        <f t="shared" si="752"/>
        <v>0.99675955395663907</v>
      </c>
      <c r="V4869" s="11">
        <f t="shared" si="753"/>
        <v>1</v>
      </c>
      <c r="W4869" s="11">
        <f t="shared" si="754"/>
        <v>1</v>
      </c>
      <c r="X4869" s="11">
        <f t="shared" si="755"/>
        <v>4156.5215385610536</v>
      </c>
      <c r="Y4869" s="12">
        <f t="shared" si="756"/>
        <v>0.99975947208193028</v>
      </c>
      <c r="Z4869" s="11">
        <f t="shared" si="757"/>
        <v>1</v>
      </c>
      <c r="AA4869" s="11">
        <f t="shared" si="758"/>
        <v>1</v>
      </c>
      <c r="AB4869" s="11">
        <f t="shared" si="759"/>
        <v>1</v>
      </c>
      <c r="AC4869" s="1" t="s">
        <v>4893</v>
      </c>
    </row>
    <row r="4870" spans="1:29" x14ac:dyDescent="0.2">
      <c r="A4870" s="1" t="s">
        <v>4894</v>
      </c>
      <c r="B4870" s="1">
        <v>1</v>
      </c>
      <c r="C4870" s="2">
        <v>41578</v>
      </c>
      <c r="D4870" s="2">
        <v>41579</v>
      </c>
      <c r="E4870" s="2">
        <v>41579</v>
      </c>
      <c r="F4870" s="1">
        <v>31</v>
      </c>
      <c r="G4870" s="1">
        <v>6.451612903</v>
      </c>
      <c r="H4870" s="1">
        <v>0</v>
      </c>
      <c r="I4870" s="1">
        <v>66.66</v>
      </c>
      <c r="J4870" s="1">
        <v>0</v>
      </c>
      <c r="K4870" s="1">
        <v>1</v>
      </c>
      <c r="L4870" s="1">
        <v>0</v>
      </c>
      <c r="M4870" s="1">
        <v>0</v>
      </c>
      <c r="N4870" s="7">
        <f t="shared" ref="N4870:N4933" si="760">IF(OR(
ISNUMBER(SEARCH("Friday",P4870)),
ISNUMBER(SEARCH("Saturday",P4870)),
ISNUMBER(SEARCH("Sunday",P4870))),
1,
0)</f>
        <v>0</v>
      </c>
      <c r="O4870" s="1">
        <v>0</v>
      </c>
      <c r="P4870" s="1" t="s">
        <v>26</v>
      </c>
      <c r="Q4870" s="1" t="s">
        <v>28</v>
      </c>
      <c r="R4870" s="10">
        <f>F4870*Part4Out!C$78+'relay test.csv'!H4870*Part4Out!C$79+'relay test.csv'!I4870*Part4Out!C$80+'relay test.csv'!J4870*Part4Out!C$81+'relay test.csv'!K4870*Part4Out!C$82+'relay test.csv'!L4870*Part4Out!C$83+'relay test.csv'!M4870*Part4Out!C$84+'relay test.csv'!N4870*Part4Out!C$85</f>
        <v>6.8437285626236521</v>
      </c>
      <c r="S4870" s="10">
        <f>(F4870*Part4Out!C$78+'relay test.csv'!H4870*Part4Out!C$79+'relay test.csv'!I4870*Part4Out!C$80+'relay test.csv'!J4870*Part4Out!C$81+'relay test.csv'!K4870*Part4Out!C$82+'relay test.csv'!L4870*Part4Out!C$83+'relay test.csv'!M4870*Part4Out!C$84+'relay test.csv'!N4870*Part4Out!C$85) +Part4Out!C$77</f>
        <v>4.2400933110583274</v>
      </c>
      <c r="T4870" s="10">
        <f t="shared" ref="T4870:T4933" si="761">EXP(S4870)</f>
        <v>69.414328661041367</v>
      </c>
      <c r="U4870" s="12">
        <f t="shared" ref="U4870:U4933" si="762">T4870/(1+T4870)</f>
        <v>0.98579834503835473</v>
      </c>
      <c r="V4870" s="11">
        <f t="shared" ref="V4870:V4933" si="763">1*(U4870&gt;0.5)+0*(U4870&lt;=0.5)</f>
        <v>1</v>
      </c>
      <c r="W4870" s="11">
        <f t="shared" ref="W4870:W4933" si="764">B4870</f>
        <v>1</v>
      </c>
      <c r="X4870" s="11">
        <f t="shared" ref="X4870:X4933" si="765">EXP(R4870)</f>
        <v>937.97993978765544</v>
      </c>
      <c r="Y4870" s="12">
        <f t="shared" ref="Y4870:Y4933" si="766">X4870/(1+X4870)</f>
        <v>0.99893501452200761</v>
      </c>
      <c r="Z4870" s="11">
        <f t="shared" ref="Z4870:Z4933" si="767">1*(Y4870&gt;0.5)+0*(Y4870&lt;=0.5)</f>
        <v>1</v>
      </c>
      <c r="AA4870" s="11">
        <f t="shared" ref="AA4870:AA4933" si="768">B4870</f>
        <v>1</v>
      </c>
      <c r="AB4870" s="11">
        <f t="shared" ref="AB4870:AB4933" si="769">1*(AA4870&gt;0.5)+0*(AA4870&lt;=0.5)</f>
        <v>1</v>
      </c>
      <c r="AC4870" s="1" t="s">
        <v>4894</v>
      </c>
    </row>
    <row r="4871" spans="1:29" x14ac:dyDescent="0.2">
      <c r="A4871" s="1" t="s">
        <v>4895</v>
      </c>
      <c r="B4871" s="1">
        <v>1</v>
      </c>
      <c r="C4871" s="2">
        <v>41579</v>
      </c>
      <c r="D4871" s="2">
        <v>41579</v>
      </c>
      <c r="E4871" s="2">
        <v>41579</v>
      </c>
      <c r="F4871" s="1">
        <v>29</v>
      </c>
      <c r="G4871" s="1">
        <v>6.896551724</v>
      </c>
      <c r="H4871" s="1">
        <v>3.448275862</v>
      </c>
      <c r="I4871" s="1">
        <v>40.020000000000003</v>
      </c>
      <c r="J4871" s="1">
        <v>0</v>
      </c>
      <c r="K4871" s="1">
        <v>1</v>
      </c>
      <c r="L4871" s="1">
        <v>0</v>
      </c>
      <c r="M4871" s="1">
        <v>0</v>
      </c>
      <c r="N4871" s="7">
        <f t="shared" si="760"/>
        <v>0</v>
      </c>
      <c r="O4871" s="1">
        <v>0</v>
      </c>
      <c r="P4871" s="1" t="s">
        <v>30</v>
      </c>
      <c r="Q4871" s="1" t="s">
        <v>24</v>
      </c>
      <c r="R4871" s="10">
        <f>F4871*Part4Out!C$78+'relay test.csv'!H4871*Part4Out!C$79+'relay test.csv'!I4871*Part4Out!C$80+'relay test.csv'!J4871*Part4Out!C$81+'relay test.csv'!K4871*Part4Out!C$82+'relay test.csv'!L4871*Part4Out!C$83+'relay test.csv'!M4871*Part4Out!C$84+'relay test.csv'!N4871*Part4Out!C$85</f>
        <v>6.5802810145826953</v>
      </c>
      <c r="S4871" s="10">
        <f>(F4871*Part4Out!C$78+'relay test.csv'!H4871*Part4Out!C$79+'relay test.csv'!I4871*Part4Out!C$80+'relay test.csv'!J4871*Part4Out!C$81+'relay test.csv'!K4871*Part4Out!C$82+'relay test.csv'!L4871*Part4Out!C$83+'relay test.csv'!M4871*Part4Out!C$84+'relay test.csv'!N4871*Part4Out!C$85) +Part4Out!C$77</f>
        <v>3.9766457630173702</v>
      </c>
      <c r="T4871" s="10">
        <f t="shared" si="761"/>
        <v>53.337826133314266</v>
      </c>
      <c r="U4871" s="12">
        <f t="shared" si="762"/>
        <v>0.98159661379263563</v>
      </c>
      <c r="V4871" s="11">
        <f t="shared" si="763"/>
        <v>1</v>
      </c>
      <c r="W4871" s="11">
        <f t="shared" si="764"/>
        <v>1</v>
      </c>
      <c r="X4871" s="11">
        <f t="shared" si="765"/>
        <v>720.74183976095537</v>
      </c>
      <c r="Y4871" s="12">
        <f t="shared" si="766"/>
        <v>0.9986144630324727</v>
      </c>
      <c r="Z4871" s="11">
        <f t="shared" si="767"/>
        <v>1</v>
      </c>
      <c r="AA4871" s="11">
        <f t="shared" si="768"/>
        <v>1</v>
      </c>
      <c r="AB4871" s="11">
        <f t="shared" si="769"/>
        <v>1</v>
      </c>
      <c r="AC4871" s="1" t="s">
        <v>4895</v>
      </c>
    </row>
    <row r="4872" spans="1:29" x14ac:dyDescent="0.2">
      <c r="A4872" s="1" t="s">
        <v>4896</v>
      </c>
      <c r="B4872" s="1">
        <v>1</v>
      </c>
      <c r="C4872" s="2">
        <v>41579</v>
      </c>
      <c r="D4872" s="2">
        <v>41579</v>
      </c>
      <c r="E4872" s="2">
        <v>41579</v>
      </c>
      <c r="F4872" s="1">
        <v>34</v>
      </c>
      <c r="G4872" s="1">
        <v>11.764705879999999</v>
      </c>
      <c r="H4872" s="1">
        <v>5.8823529409999997</v>
      </c>
      <c r="I4872" s="1">
        <v>40.020000000000003</v>
      </c>
      <c r="J4872" s="1">
        <v>0</v>
      </c>
      <c r="K4872" s="1">
        <v>1</v>
      </c>
      <c r="L4872" s="1">
        <v>0</v>
      </c>
      <c r="M4872" s="1">
        <v>0</v>
      </c>
      <c r="N4872" s="7">
        <f t="shared" si="760"/>
        <v>0</v>
      </c>
      <c r="O4872" s="1">
        <v>0</v>
      </c>
      <c r="P4872" s="1" t="s">
        <v>30</v>
      </c>
      <c r="Q4872" s="1" t="s">
        <v>24</v>
      </c>
      <c r="R4872" s="10">
        <f>F4872*Part4Out!C$78+'relay test.csv'!H4872*Part4Out!C$79+'relay test.csv'!I4872*Part4Out!C$80+'relay test.csv'!J4872*Part4Out!C$81+'relay test.csv'!K4872*Part4Out!C$82+'relay test.csv'!L4872*Part4Out!C$83+'relay test.csv'!M4872*Part4Out!C$84+'relay test.csv'!N4872*Part4Out!C$85</f>
        <v>7.6848682351877473</v>
      </c>
      <c r="S4872" s="10">
        <f>(F4872*Part4Out!C$78+'relay test.csv'!H4872*Part4Out!C$79+'relay test.csv'!I4872*Part4Out!C$80+'relay test.csv'!J4872*Part4Out!C$81+'relay test.csv'!K4872*Part4Out!C$82+'relay test.csv'!L4872*Part4Out!C$83+'relay test.csv'!M4872*Part4Out!C$84+'relay test.csv'!N4872*Part4Out!C$85) +Part4Out!C$77</f>
        <v>5.0812329836224226</v>
      </c>
      <c r="T4872" s="10">
        <f t="shared" si="761"/>
        <v>160.97240996498792</v>
      </c>
      <c r="U4872" s="12">
        <f t="shared" si="762"/>
        <v>0.99382610902550528</v>
      </c>
      <c r="V4872" s="11">
        <f t="shared" si="763"/>
        <v>1</v>
      </c>
      <c r="W4872" s="11">
        <f t="shared" si="764"/>
        <v>1</v>
      </c>
      <c r="X4872" s="11">
        <f t="shared" si="765"/>
        <v>2175.1833420982912</v>
      </c>
      <c r="Y4872" s="12">
        <f t="shared" si="766"/>
        <v>0.99954047989401673</v>
      </c>
      <c r="Z4872" s="11">
        <f t="shared" si="767"/>
        <v>1</v>
      </c>
      <c r="AA4872" s="11">
        <f t="shared" si="768"/>
        <v>1</v>
      </c>
      <c r="AB4872" s="11">
        <f t="shared" si="769"/>
        <v>1</v>
      </c>
      <c r="AC4872" s="1" t="s">
        <v>4896</v>
      </c>
    </row>
    <row r="4873" spans="1:29" x14ac:dyDescent="0.2">
      <c r="A4873" s="1" t="s">
        <v>4897</v>
      </c>
      <c r="B4873" s="1">
        <v>1</v>
      </c>
      <c r="C4873" s="2">
        <v>41579</v>
      </c>
      <c r="D4873" s="2">
        <v>41601</v>
      </c>
      <c r="E4873" s="2">
        <v>41620</v>
      </c>
      <c r="F4873" s="1">
        <v>33</v>
      </c>
      <c r="G4873" s="1">
        <v>39.39393939</v>
      </c>
      <c r="H4873" s="1">
        <v>3.0303030299999998</v>
      </c>
      <c r="I4873" s="1">
        <v>60.66</v>
      </c>
      <c r="J4873" s="1">
        <v>0.157894736842105</v>
      </c>
      <c r="K4873" s="1">
        <v>1</v>
      </c>
      <c r="L4873" s="1">
        <v>0</v>
      </c>
      <c r="M4873" s="1">
        <v>0</v>
      </c>
      <c r="N4873" s="7">
        <f t="shared" si="760"/>
        <v>1</v>
      </c>
      <c r="O4873" s="1">
        <v>0</v>
      </c>
      <c r="P4873" s="1" t="s">
        <v>23</v>
      </c>
      <c r="Q4873" s="1" t="s">
        <v>28</v>
      </c>
      <c r="R4873" s="10">
        <f>F4873*Part4Out!C$78+'relay test.csv'!H4873*Part4Out!C$79+'relay test.csv'!I4873*Part4Out!C$80+'relay test.csv'!J4873*Part4Out!C$81+'relay test.csv'!K4873*Part4Out!C$82+'relay test.csv'!L4873*Part4Out!C$83+'relay test.csv'!M4873*Part4Out!C$84+'relay test.csv'!N4873*Part4Out!C$85</f>
        <v>7.5160420141389874</v>
      </c>
      <c r="S4873" s="10">
        <f>(F4873*Part4Out!C$78+'relay test.csv'!H4873*Part4Out!C$79+'relay test.csv'!I4873*Part4Out!C$80+'relay test.csv'!J4873*Part4Out!C$81+'relay test.csv'!K4873*Part4Out!C$82+'relay test.csv'!L4873*Part4Out!C$83+'relay test.csv'!M4873*Part4Out!C$84+'relay test.csv'!N4873*Part4Out!C$85) +Part4Out!C$77</f>
        <v>4.9124067625736618</v>
      </c>
      <c r="T4873" s="10">
        <f t="shared" si="761"/>
        <v>135.96625943599577</v>
      </c>
      <c r="U4873" s="12">
        <f t="shared" si="762"/>
        <v>0.99269893180906132</v>
      </c>
      <c r="V4873" s="11">
        <f t="shared" si="763"/>
        <v>1</v>
      </c>
      <c r="W4873" s="11">
        <f t="shared" si="764"/>
        <v>1</v>
      </c>
      <c r="X4873" s="11">
        <f t="shared" si="765"/>
        <v>1837.2809519154237</v>
      </c>
      <c r="Y4873" s="12">
        <f t="shared" si="766"/>
        <v>0.99945601351145041</v>
      </c>
      <c r="Z4873" s="11">
        <f t="shared" si="767"/>
        <v>1</v>
      </c>
      <c r="AA4873" s="11">
        <f t="shared" si="768"/>
        <v>1</v>
      </c>
      <c r="AB4873" s="11">
        <f t="shared" si="769"/>
        <v>1</v>
      </c>
      <c r="AC4873" s="1" t="s">
        <v>4897</v>
      </c>
    </row>
    <row r="4874" spans="1:29" x14ac:dyDescent="0.2">
      <c r="A4874" s="1" t="s">
        <v>4898</v>
      </c>
      <c r="B4874" s="1">
        <v>0</v>
      </c>
      <c r="C4874" s="2">
        <v>41572</v>
      </c>
      <c r="D4874" s="2">
        <v>41579</v>
      </c>
      <c r="E4874" s="2">
        <v>41655</v>
      </c>
      <c r="F4874" s="1">
        <v>4</v>
      </c>
      <c r="G4874" s="1">
        <v>100</v>
      </c>
      <c r="H4874" s="1">
        <v>75</v>
      </c>
      <c r="I4874" s="1">
        <v>64.7</v>
      </c>
      <c r="J4874" s="1">
        <v>7.8947368421052599E-2</v>
      </c>
      <c r="K4874" s="1">
        <v>1</v>
      </c>
      <c r="L4874" s="1">
        <v>0</v>
      </c>
      <c r="M4874" s="1">
        <v>0</v>
      </c>
      <c r="N4874" s="7">
        <f t="shared" si="760"/>
        <v>0</v>
      </c>
      <c r="O4874" s="1">
        <v>0</v>
      </c>
      <c r="P4874" s="1" t="s">
        <v>30</v>
      </c>
      <c r="Q4874" s="1" t="s">
        <v>28</v>
      </c>
      <c r="R4874" s="10">
        <f>F4874*Part4Out!C$78+'relay test.csv'!H4874*Part4Out!C$79+'relay test.csv'!I4874*Part4Out!C$80+'relay test.csv'!J4874*Part4Out!C$81+'relay test.csv'!K4874*Part4Out!C$82+'relay test.csv'!L4874*Part4Out!C$83+'relay test.csv'!M4874*Part4Out!C$84+'relay test.csv'!N4874*Part4Out!C$85</f>
        <v>2.5373965220951766</v>
      </c>
      <c r="S4874" s="10">
        <f>(F4874*Part4Out!C$78+'relay test.csv'!H4874*Part4Out!C$79+'relay test.csv'!I4874*Part4Out!C$80+'relay test.csv'!J4874*Part4Out!C$81+'relay test.csv'!K4874*Part4Out!C$82+'relay test.csv'!L4874*Part4Out!C$83+'relay test.csv'!M4874*Part4Out!C$84+'relay test.csv'!N4874*Part4Out!C$85) +Part4Out!C$77</f>
        <v>-6.6238729470148527E-2</v>
      </c>
      <c r="T4874" s="10">
        <f t="shared" si="761"/>
        <v>0.9359074089401469</v>
      </c>
      <c r="U4874" s="12">
        <f t="shared" si="762"/>
        <v>0.48344636970656002</v>
      </c>
      <c r="V4874" s="11">
        <f t="shared" si="763"/>
        <v>0</v>
      </c>
      <c r="W4874" s="11">
        <f t="shared" si="764"/>
        <v>0</v>
      </c>
      <c r="X4874" s="11">
        <f t="shared" si="765"/>
        <v>12.646702662374061</v>
      </c>
      <c r="Y4874" s="12">
        <f t="shared" si="766"/>
        <v>0.92672222552652628</v>
      </c>
      <c r="Z4874" s="11">
        <f t="shared" si="767"/>
        <v>1</v>
      </c>
      <c r="AA4874" s="11">
        <f t="shared" si="768"/>
        <v>0</v>
      </c>
      <c r="AB4874" s="11">
        <f t="shared" si="769"/>
        <v>0</v>
      </c>
      <c r="AC4874" s="1" t="s">
        <v>4898</v>
      </c>
    </row>
    <row r="4875" spans="1:29" x14ac:dyDescent="0.2">
      <c r="A4875" s="1" t="s">
        <v>4899</v>
      </c>
      <c r="B4875" s="1">
        <v>1</v>
      </c>
      <c r="C4875" s="2">
        <v>41579</v>
      </c>
      <c r="D4875" s="2">
        <v>41579</v>
      </c>
      <c r="E4875" s="2">
        <v>41579</v>
      </c>
      <c r="F4875" s="1">
        <v>31</v>
      </c>
      <c r="G4875" s="1">
        <v>9.6774193549999996</v>
      </c>
      <c r="H4875" s="1">
        <v>9.6774193549999996</v>
      </c>
      <c r="I4875" s="1">
        <v>40.020000000000003</v>
      </c>
      <c r="J4875" s="1">
        <v>0</v>
      </c>
      <c r="K4875" s="1">
        <v>1</v>
      </c>
      <c r="L4875" s="1">
        <v>0</v>
      </c>
      <c r="M4875" s="1">
        <v>0</v>
      </c>
      <c r="N4875" s="7">
        <f t="shared" si="760"/>
        <v>0</v>
      </c>
      <c r="O4875" s="1">
        <v>0</v>
      </c>
      <c r="P4875" s="1" t="s">
        <v>26</v>
      </c>
      <c r="Q4875" s="1" t="s">
        <v>24</v>
      </c>
      <c r="R4875" s="10">
        <f>F4875*Part4Out!C$78+'relay test.csv'!H4875*Part4Out!C$79+'relay test.csv'!I4875*Part4Out!C$80+'relay test.csv'!J4875*Part4Out!C$81+'relay test.csv'!K4875*Part4Out!C$82+'relay test.csv'!L4875*Part4Out!C$83+'relay test.csv'!M4875*Part4Out!C$84+'relay test.csv'!N4875*Part4Out!C$85</f>
        <v>7.1233992469682814</v>
      </c>
      <c r="S4875" s="10">
        <f>(F4875*Part4Out!C$78+'relay test.csv'!H4875*Part4Out!C$79+'relay test.csv'!I4875*Part4Out!C$80+'relay test.csv'!J4875*Part4Out!C$81+'relay test.csv'!K4875*Part4Out!C$82+'relay test.csv'!L4875*Part4Out!C$83+'relay test.csv'!M4875*Part4Out!C$84+'relay test.csv'!N4875*Part4Out!C$85) +Part4Out!C$77</f>
        <v>4.5197639954029558</v>
      </c>
      <c r="T4875" s="10">
        <f t="shared" si="761"/>
        <v>91.813926912197815</v>
      </c>
      <c r="U4875" s="12">
        <f t="shared" si="762"/>
        <v>0.98922575487032238</v>
      </c>
      <c r="V4875" s="11">
        <f t="shared" si="763"/>
        <v>1</v>
      </c>
      <c r="W4875" s="11">
        <f t="shared" si="764"/>
        <v>1</v>
      </c>
      <c r="X4875" s="11">
        <f t="shared" si="765"/>
        <v>1240.6605854722616</v>
      </c>
      <c r="Y4875" s="12">
        <f t="shared" si="766"/>
        <v>0.99919462692808303</v>
      </c>
      <c r="Z4875" s="11">
        <f t="shared" si="767"/>
        <v>1</v>
      </c>
      <c r="AA4875" s="11">
        <f t="shared" si="768"/>
        <v>1</v>
      </c>
      <c r="AB4875" s="11">
        <f t="shared" si="769"/>
        <v>1</v>
      </c>
      <c r="AC4875" s="1" t="s">
        <v>4899</v>
      </c>
    </row>
    <row r="4876" spans="1:29" x14ac:dyDescent="0.2">
      <c r="A4876" s="1" t="s">
        <v>4900</v>
      </c>
      <c r="B4876" s="1">
        <v>1</v>
      </c>
      <c r="C4876" s="2">
        <v>41578</v>
      </c>
      <c r="D4876" s="2">
        <v>41593</v>
      </c>
      <c r="E4876" s="2">
        <v>41593</v>
      </c>
      <c r="F4876" s="1">
        <v>37</v>
      </c>
      <c r="G4876" s="1">
        <v>24.324324319999999</v>
      </c>
      <c r="H4876" s="1">
        <v>13.513513509999999</v>
      </c>
      <c r="I4876" s="1">
        <v>61.54</v>
      </c>
      <c r="J4876" s="1">
        <v>0</v>
      </c>
      <c r="K4876" s="1">
        <v>1</v>
      </c>
      <c r="L4876" s="1">
        <v>0</v>
      </c>
      <c r="M4876" s="1">
        <v>0</v>
      </c>
      <c r="N4876" s="7">
        <f t="shared" si="760"/>
        <v>0</v>
      </c>
      <c r="O4876" s="1">
        <v>0</v>
      </c>
      <c r="P4876" s="1" t="s">
        <v>26</v>
      </c>
      <c r="Q4876" s="1" t="s">
        <v>28</v>
      </c>
      <c r="R4876" s="10">
        <f>F4876*Part4Out!C$78+'relay test.csv'!H4876*Part4Out!C$79+'relay test.csv'!I4876*Part4Out!C$80+'relay test.csv'!J4876*Part4Out!C$81+'relay test.csv'!K4876*Part4Out!C$82+'relay test.csv'!L4876*Part4Out!C$83+'relay test.csv'!M4876*Part4Out!C$84+'relay test.csv'!N4876*Part4Out!C$85</f>
        <v>8.3912787890556686</v>
      </c>
      <c r="S4876" s="10">
        <f>(F4876*Part4Out!C$78+'relay test.csv'!H4876*Part4Out!C$79+'relay test.csv'!I4876*Part4Out!C$80+'relay test.csv'!J4876*Part4Out!C$81+'relay test.csv'!K4876*Part4Out!C$82+'relay test.csv'!L4876*Part4Out!C$83+'relay test.csv'!M4876*Part4Out!C$84+'relay test.csv'!N4876*Part4Out!C$85) +Part4Out!C$77</f>
        <v>5.787643537490343</v>
      </c>
      <c r="T4876" s="10">
        <f t="shared" si="761"/>
        <v>326.2433376689612</v>
      </c>
      <c r="U4876" s="12">
        <f t="shared" si="762"/>
        <v>0.99694417002612412</v>
      </c>
      <c r="V4876" s="11">
        <f t="shared" si="763"/>
        <v>1</v>
      </c>
      <c r="W4876" s="11">
        <f t="shared" si="764"/>
        <v>1</v>
      </c>
      <c r="X4876" s="11">
        <f t="shared" si="765"/>
        <v>4408.451570815284</v>
      </c>
      <c r="Y4876" s="12">
        <f t="shared" si="766"/>
        <v>0.9997732144272502</v>
      </c>
      <c r="Z4876" s="11">
        <f t="shared" si="767"/>
        <v>1</v>
      </c>
      <c r="AA4876" s="11">
        <f t="shared" si="768"/>
        <v>1</v>
      </c>
      <c r="AB4876" s="11">
        <f t="shared" si="769"/>
        <v>1</v>
      </c>
      <c r="AC4876" s="1" t="s">
        <v>4900</v>
      </c>
    </row>
    <row r="4877" spans="1:29" x14ac:dyDescent="0.2">
      <c r="A4877" s="1" t="s">
        <v>4901</v>
      </c>
      <c r="B4877" s="1">
        <v>1</v>
      </c>
      <c r="C4877" s="2">
        <v>41579</v>
      </c>
      <c r="D4877" s="2">
        <v>41588</v>
      </c>
      <c r="E4877" s="2">
        <v>41588</v>
      </c>
      <c r="F4877" s="1">
        <v>34</v>
      </c>
      <c r="G4877" s="1">
        <v>5.8823529409999997</v>
      </c>
      <c r="H4877" s="1">
        <v>5.8823529409999997</v>
      </c>
      <c r="I4877" s="1">
        <v>28.54</v>
      </c>
      <c r="J4877" s="1">
        <v>0</v>
      </c>
      <c r="K4877" s="1">
        <v>1</v>
      </c>
      <c r="L4877" s="1">
        <v>0</v>
      </c>
      <c r="M4877" s="1">
        <v>0</v>
      </c>
      <c r="N4877" s="7">
        <f t="shared" si="760"/>
        <v>0</v>
      </c>
      <c r="O4877" s="1">
        <v>0</v>
      </c>
      <c r="P4877" s="1" t="s">
        <v>32</v>
      </c>
      <c r="Q4877" s="1" t="s">
        <v>63</v>
      </c>
      <c r="R4877" s="10">
        <f>F4877*Part4Out!C$78+'relay test.csv'!H4877*Part4Out!C$79+'relay test.csv'!I4877*Part4Out!C$80+'relay test.csv'!J4877*Part4Out!C$81+'relay test.csv'!K4877*Part4Out!C$82+'relay test.csv'!L4877*Part4Out!C$83+'relay test.csv'!M4877*Part4Out!C$84+'relay test.csv'!N4877*Part4Out!C$85</f>
        <v>7.7250176857056765</v>
      </c>
      <c r="S4877" s="10">
        <f>(F4877*Part4Out!C$78+'relay test.csv'!H4877*Part4Out!C$79+'relay test.csv'!I4877*Part4Out!C$80+'relay test.csv'!J4877*Part4Out!C$81+'relay test.csv'!K4877*Part4Out!C$82+'relay test.csv'!L4877*Part4Out!C$83+'relay test.csv'!M4877*Part4Out!C$84+'relay test.csv'!N4877*Part4Out!C$85) +Part4Out!C$77</f>
        <v>5.1213824341403509</v>
      </c>
      <c r="T4877" s="10">
        <f t="shared" si="761"/>
        <v>167.56685972199864</v>
      </c>
      <c r="U4877" s="12">
        <f t="shared" si="762"/>
        <v>0.99406763582326207</v>
      </c>
      <c r="V4877" s="11">
        <f t="shared" si="763"/>
        <v>1</v>
      </c>
      <c r="W4877" s="11">
        <f t="shared" si="764"/>
        <v>1</v>
      </c>
      <c r="X4877" s="11">
        <f t="shared" si="765"/>
        <v>2264.292632720666</v>
      </c>
      <c r="Y4877" s="12">
        <f t="shared" si="766"/>
        <v>0.99955855592979215</v>
      </c>
      <c r="Z4877" s="11">
        <f t="shared" si="767"/>
        <v>1</v>
      </c>
      <c r="AA4877" s="11">
        <f t="shared" si="768"/>
        <v>1</v>
      </c>
      <c r="AB4877" s="11">
        <f t="shared" si="769"/>
        <v>1</v>
      </c>
      <c r="AC4877" s="1" t="s">
        <v>4901</v>
      </c>
    </row>
    <row r="4878" spans="1:29" x14ac:dyDescent="0.2">
      <c r="A4878" s="1" t="s">
        <v>4902</v>
      </c>
      <c r="B4878" s="1">
        <v>1</v>
      </c>
      <c r="C4878" s="2">
        <v>41579</v>
      </c>
      <c r="D4878" s="2">
        <v>41579</v>
      </c>
      <c r="E4878" s="2">
        <v>41579</v>
      </c>
      <c r="F4878" s="1">
        <v>24</v>
      </c>
      <c r="G4878" s="1">
        <v>95.833333330000002</v>
      </c>
      <c r="H4878" s="1">
        <v>8.3333333330000006</v>
      </c>
      <c r="I4878" s="1">
        <v>40.020000000000003</v>
      </c>
      <c r="J4878" s="1">
        <v>0</v>
      </c>
      <c r="K4878" s="1">
        <v>1</v>
      </c>
      <c r="L4878" s="1">
        <v>0</v>
      </c>
      <c r="M4878" s="1">
        <v>0</v>
      </c>
      <c r="N4878" s="7">
        <f t="shared" si="760"/>
        <v>0</v>
      </c>
      <c r="O4878" s="1">
        <v>0</v>
      </c>
      <c r="P4878" s="1" t="s">
        <v>30</v>
      </c>
      <c r="Q4878" s="1" t="s">
        <v>24</v>
      </c>
      <c r="R4878" s="10">
        <f>F4878*Part4Out!C$78+'relay test.csv'!H4878*Part4Out!C$79+'relay test.csv'!I4878*Part4Out!C$80+'relay test.csv'!J4878*Part4Out!C$81+'relay test.csv'!K4878*Part4Out!C$82+'relay test.csv'!L4878*Part4Out!C$83+'relay test.csv'!M4878*Part4Out!C$84+'relay test.csv'!N4878*Part4Out!C$85</f>
        <v>5.6167469073885101</v>
      </c>
      <c r="S4878" s="10">
        <f>(F4878*Part4Out!C$78+'relay test.csv'!H4878*Part4Out!C$79+'relay test.csv'!I4878*Part4Out!C$80+'relay test.csv'!J4878*Part4Out!C$81+'relay test.csv'!K4878*Part4Out!C$82+'relay test.csv'!L4878*Part4Out!C$83+'relay test.csv'!M4878*Part4Out!C$84+'relay test.csv'!N4878*Part4Out!C$85) +Part4Out!C$77</f>
        <v>3.013111655823185</v>
      </c>
      <c r="T4878" s="10">
        <f t="shared" si="761"/>
        <v>20.350625648686126</v>
      </c>
      <c r="U4878" s="12">
        <f t="shared" si="762"/>
        <v>0.95316296503650522</v>
      </c>
      <c r="V4878" s="11">
        <f t="shared" si="763"/>
        <v>1</v>
      </c>
      <c r="W4878" s="11">
        <f t="shared" si="764"/>
        <v>1</v>
      </c>
      <c r="X4878" s="11">
        <f t="shared" si="765"/>
        <v>274.99334775399336</v>
      </c>
      <c r="Y4878" s="12">
        <f t="shared" si="766"/>
        <v>0.99637672426477708</v>
      </c>
      <c r="Z4878" s="11">
        <f t="shared" si="767"/>
        <v>1</v>
      </c>
      <c r="AA4878" s="11">
        <f t="shared" si="768"/>
        <v>1</v>
      </c>
      <c r="AB4878" s="11">
        <f t="shared" si="769"/>
        <v>1</v>
      </c>
      <c r="AC4878" s="1" t="s">
        <v>4902</v>
      </c>
    </row>
    <row r="4879" spans="1:29" x14ac:dyDescent="0.2">
      <c r="A4879" s="1" t="s">
        <v>4903</v>
      </c>
      <c r="B4879" s="1">
        <v>1</v>
      </c>
      <c r="C4879" s="2">
        <v>41579</v>
      </c>
      <c r="D4879" s="2">
        <v>41579</v>
      </c>
      <c r="E4879" s="2">
        <v>41579</v>
      </c>
      <c r="F4879" s="1">
        <v>28</v>
      </c>
      <c r="G4879" s="1">
        <v>25</v>
      </c>
      <c r="H4879" s="1">
        <v>3.5714285710000002</v>
      </c>
      <c r="I4879" s="1">
        <v>32.729999999999997</v>
      </c>
      <c r="J4879" s="1">
        <v>0</v>
      </c>
      <c r="K4879" s="1">
        <v>1</v>
      </c>
      <c r="L4879" s="1">
        <v>1</v>
      </c>
      <c r="M4879" s="1">
        <v>0</v>
      </c>
      <c r="N4879" s="7">
        <f t="shared" si="760"/>
        <v>0</v>
      </c>
      <c r="O4879" s="1">
        <v>0</v>
      </c>
      <c r="P4879" s="1" t="s">
        <v>26</v>
      </c>
      <c r="Q4879" s="1" t="s">
        <v>28</v>
      </c>
      <c r="R4879" s="10">
        <f>F4879*Part4Out!C$78+'relay test.csv'!H4879*Part4Out!C$79+'relay test.csv'!I4879*Part4Out!C$80+'relay test.csv'!J4879*Part4Out!C$81+'relay test.csv'!K4879*Part4Out!C$82+'relay test.csv'!L4879*Part4Out!C$83+'relay test.csv'!M4879*Part4Out!C$84+'relay test.csv'!N4879*Part4Out!C$85</f>
        <v>7.1573688086159581</v>
      </c>
      <c r="S4879" s="10">
        <f>(F4879*Part4Out!C$78+'relay test.csv'!H4879*Part4Out!C$79+'relay test.csv'!I4879*Part4Out!C$80+'relay test.csv'!J4879*Part4Out!C$81+'relay test.csv'!K4879*Part4Out!C$82+'relay test.csv'!L4879*Part4Out!C$83+'relay test.csv'!M4879*Part4Out!C$84+'relay test.csv'!N4879*Part4Out!C$85) +Part4Out!C$77</f>
        <v>4.5537335570506325</v>
      </c>
      <c r="T4879" s="10">
        <f t="shared" si="761"/>
        <v>94.986384193589771</v>
      </c>
      <c r="U4879" s="12">
        <f t="shared" si="762"/>
        <v>0.98958185571421098</v>
      </c>
      <c r="V4879" s="11">
        <f t="shared" si="763"/>
        <v>1</v>
      </c>
      <c r="W4879" s="11">
        <f t="shared" si="764"/>
        <v>1</v>
      </c>
      <c r="X4879" s="11">
        <f t="shared" si="765"/>
        <v>1283.5292747930164</v>
      </c>
      <c r="Y4879" s="12">
        <f t="shared" si="766"/>
        <v>0.99922150470244353</v>
      </c>
      <c r="Z4879" s="11">
        <f t="shared" si="767"/>
        <v>1</v>
      </c>
      <c r="AA4879" s="11">
        <f t="shared" si="768"/>
        <v>1</v>
      </c>
      <c r="AB4879" s="11">
        <f t="shared" si="769"/>
        <v>1</v>
      </c>
      <c r="AC4879" s="1" t="s">
        <v>4903</v>
      </c>
    </row>
    <row r="4880" spans="1:29" x14ac:dyDescent="0.2">
      <c r="A4880" s="1" t="s">
        <v>4904</v>
      </c>
      <c r="B4880" s="1">
        <v>1</v>
      </c>
      <c r="C4880" s="2">
        <v>41579</v>
      </c>
      <c r="D4880" s="2">
        <v>41613</v>
      </c>
      <c r="E4880" s="2">
        <v>41613</v>
      </c>
      <c r="F4880" s="1">
        <v>42</v>
      </c>
      <c r="G4880" s="1">
        <v>4.7619047620000003</v>
      </c>
      <c r="H4880" s="1">
        <v>2.3809523810000002</v>
      </c>
      <c r="I4880" s="1">
        <v>95.36</v>
      </c>
      <c r="J4880" s="1">
        <v>0</v>
      </c>
      <c r="K4880" s="1">
        <v>1</v>
      </c>
      <c r="L4880" s="1">
        <v>0</v>
      </c>
      <c r="M4880" s="1">
        <v>0</v>
      </c>
      <c r="N4880" s="7">
        <f t="shared" si="760"/>
        <v>0</v>
      </c>
      <c r="O4880" s="1">
        <v>0</v>
      </c>
      <c r="P4880" s="1" t="s">
        <v>26</v>
      </c>
      <c r="Q4880" s="1" t="s">
        <v>63</v>
      </c>
      <c r="R4880" s="10">
        <f>F4880*Part4Out!C$78+'relay test.csv'!H4880*Part4Out!C$79+'relay test.csv'!I4880*Part4Out!C$80+'relay test.csv'!J4880*Part4Out!C$81+'relay test.csv'!K4880*Part4Out!C$82+'relay test.csv'!L4880*Part4Out!C$83+'relay test.csv'!M4880*Part4Out!C$84+'relay test.csv'!N4880*Part4Out!C$85</f>
        <v>9.1161320692782031</v>
      </c>
      <c r="S4880" s="10">
        <f>(F4880*Part4Out!C$78+'relay test.csv'!H4880*Part4Out!C$79+'relay test.csv'!I4880*Part4Out!C$80+'relay test.csv'!J4880*Part4Out!C$81+'relay test.csv'!K4880*Part4Out!C$82+'relay test.csv'!L4880*Part4Out!C$83+'relay test.csv'!M4880*Part4Out!C$84+'relay test.csv'!N4880*Part4Out!C$85) +Part4Out!C$77</f>
        <v>6.5124968177128775</v>
      </c>
      <c r="T4880" s="10">
        <f t="shared" si="761"/>
        <v>673.50594155057377</v>
      </c>
      <c r="U4880" s="12">
        <f t="shared" si="762"/>
        <v>0.99851743337100762</v>
      </c>
      <c r="V4880" s="11">
        <f t="shared" si="763"/>
        <v>1</v>
      </c>
      <c r="W4880" s="11">
        <f t="shared" si="764"/>
        <v>1</v>
      </c>
      <c r="X4880" s="11">
        <f t="shared" si="765"/>
        <v>9100.9316763268762</v>
      </c>
      <c r="Y4880" s="12">
        <f t="shared" si="766"/>
        <v>0.99989013321176634</v>
      </c>
      <c r="Z4880" s="11">
        <f t="shared" si="767"/>
        <v>1</v>
      </c>
      <c r="AA4880" s="11">
        <f t="shared" si="768"/>
        <v>1</v>
      </c>
      <c r="AB4880" s="11">
        <f t="shared" si="769"/>
        <v>1</v>
      </c>
      <c r="AC4880" s="1" t="s">
        <v>4904</v>
      </c>
    </row>
    <row r="4881" spans="1:29" x14ac:dyDescent="0.2">
      <c r="A4881" s="1" t="s">
        <v>4905</v>
      </c>
      <c r="B4881" s="1">
        <v>0</v>
      </c>
      <c r="C4881" s="2">
        <v>41579</v>
      </c>
      <c r="D4881" s="2">
        <v>41596</v>
      </c>
      <c r="E4881" s="2">
        <v>41596</v>
      </c>
      <c r="F4881" s="1">
        <v>1</v>
      </c>
      <c r="G4881" s="1">
        <v>0</v>
      </c>
      <c r="H4881" s="1">
        <v>0</v>
      </c>
      <c r="I4881" s="1">
        <v>40.020000000000003</v>
      </c>
      <c r="J4881" s="1">
        <v>0</v>
      </c>
      <c r="K4881" s="1">
        <v>1</v>
      </c>
      <c r="L4881" s="1">
        <v>1</v>
      </c>
      <c r="M4881" s="1">
        <v>0</v>
      </c>
      <c r="N4881" s="7">
        <f t="shared" si="760"/>
        <v>0</v>
      </c>
      <c r="O4881" s="1">
        <v>0</v>
      </c>
      <c r="P4881" s="1" t="s">
        <v>26</v>
      </c>
      <c r="Q4881" s="1" t="s">
        <v>28</v>
      </c>
      <c r="R4881" s="10">
        <f>F4881*Part4Out!C$78+'relay test.csv'!H4881*Part4Out!C$79+'relay test.csv'!I4881*Part4Out!C$80+'relay test.csv'!J4881*Part4Out!C$81+'relay test.csv'!K4881*Part4Out!C$82+'relay test.csv'!L4881*Part4Out!C$83+'relay test.csv'!M4881*Part4Out!C$84+'relay test.csv'!N4881*Part4Out!C$85</f>
        <v>1.3515834943351346</v>
      </c>
      <c r="S4881" s="10">
        <f>(F4881*Part4Out!C$78+'relay test.csv'!H4881*Part4Out!C$79+'relay test.csv'!I4881*Part4Out!C$80+'relay test.csv'!J4881*Part4Out!C$81+'relay test.csv'!K4881*Part4Out!C$82+'relay test.csv'!L4881*Part4Out!C$83+'relay test.csv'!M4881*Part4Out!C$84+'relay test.csv'!N4881*Part4Out!C$85) +Part4Out!C$77</f>
        <v>-1.2520517572301906</v>
      </c>
      <c r="T4881" s="10">
        <f t="shared" si="761"/>
        <v>0.28591756121025075</v>
      </c>
      <c r="U4881" s="12">
        <f t="shared" si="762"/>
        <v>0.22234517191067626</v>
      </c>
      <c r="V4881" s="11">
        <f t="shared" si="763"/>
        <v>0</v>
      </c>
      <c r="W4881" s="11">
        <f t="shared" si="764"/>
        <v>0</v>
      </c>
      <c r="X4881" s="11">
        <f t="shared" si="765"/>
        <v>3.8635385808858591</v>
      </c>
      <c r="Y4881" s="12">
        <f t="shared" si="766"/>
        <v>0.7943883895709003</v>
      </c>
      <c r="Z4881" s="11">
        <f t="shared" si="767"/>
        <v>1</v>
      </c>
      <c r="AA4881" s="11">
        <f t="shared" si="768"/>
        <v>0</v>
      </c>
      <c r="AB4881" s="11">
        <f t="shared" si="769"/>
        <v>0</v>
      </c>
      <c r="AC4881" s="1" t="s">
        <v>4905</v>
      </c>
    </row>
    <row r="4882" spans="1:29" x14ac:dyDescent="0.2">
      <c r="A4882" s="1" t="s">
        <v>4906</v>
      </c>
      <c r="B4882" s="1">
        <v>0</v>
      </c>
      <c r="C4882" s="2">
        <v>41579</v>
      </c>
      <c r="D4882" s="2">
        <v>41582</v>
      </c>
      <c r="E4882" s="2">
        <v>41582</v>
      </c>
      <c r="F4882" s="1">
        <v>22</v>
      </c>
      <c r="G4882" s="1">
        <v>18.18181818</v>
      </c>
      <c r="H4882" s="1">
        <v>9.0909090910000003</v>
      </c>
      <c r="I4882" s="1">
        <v>38.47</v>
      </c>
      <c r="J4882" s="1">
        <v>0</v>
      </c>
      <c r="K4882" s="1">
        <v>1</v>
      </c>
      <c r="L4882" s="1">
        <v>0</v>
      </c>
      <c r="M4882" s="1">
        <v>0</v>
      </c>
      <c r="N4882" s="7">
        <f t="shared" si="760"/>
        <v>0</v>
      </c>
      <c r="O4882" s="1">
        <v>0</v>
      </c>
      <c r="P4882" s="1" t="s">
        <v>32</v>
      </c>
      <c r="Q4882" s="1" t="s">
        <v>63</v>
      </c>
      <c r="R4882" s="10">
        <f>F4882*Part4Out!C$78+'relay test.csv'!H4882*Part4Out!C$79+'relay test.csv'!I4882*Part4Out!C$80+'relay test.csv'!J4882*Part4Out!C$81+'relay test.csv'!K4882*Part4Out!C$82+'relay test.csv'!L4882*Part4Out!C$83+'relay test.csv'!M4882*Part4Out!C$84+'relay test.csv'!N4882*Part4Out!C$85</f>
        <v>5.2136964127234515</v>
      </c>
      <c r="S4882" s="10">
        <f>(F4882*Part4Out!C$78+'relay test.csv'!H4882*Part4Out!C$79+'relay test.csv'!I4882*Part4Out!C$80+'relay test.csv'!J4882*Part4Out!C$81+'relay test.csv'!K4882*Part4Out!C$82+'relay test.csv'!L4882*Part4Out!C$83+'relay test.csv'!M4882*Part4Out!C$84+'relay test.csv'!N4882*Part4Out!C$85) +Part4Out!C$77</f>
        <v>2.6100611611581264</v>
      </c>
      <c r="T4882" s="10">
        <f t="shared" si="761"/>
        <v>13.59988261096586</v>
      </c>
      <c r="U4882" s="12">
        <f t="shared" si="762"/>
        <v>0.93150629860209233</v>
      </c>
      <c r="V4882" s="11">
        <f t="shared" si="763"/>
        <v>1</v>
      </c>
      <c r="W4882" s="11">
        <f t="shared" si="764"/>
        <v>0</v>
      </c>
      <c r="X4882" s="11">
        <f t="shared" si="765"/>
        <v>183.7721017924712</v>
      </c>
      <c r="Y4882" s="12">
        <f t="shared" si="766"/>
        <v>0.99458792755887382</v>
      </c>
      <c r="Z4882" s="11">
        <f t="shared" si="767"/>
        <v>1</v>
      </c>
      <c r="AA4882" s="11">
        <f t="shared" si="768"/>
        <v>0</v>
      </c>
      <c r="AB4882" s="11">
        <f t="shared" si="769"/>
        <v>0</v>
      </c>
      <c r="AC4882" s="1" t="s">
        <v>4906</v>
      </c>
    </row>
    <row r="4883" spans="1:29" x14ac:dyDescent="0.2">
      <c r="A4883" s="1" t="s">
        <v>4907</v>
      </c>
      <c r="B4883" s="1">
        <v>1</v>
      </c>
      <c r="C4883" s="2">
        <v>41579</v>
      </c>
      <c r="D4883" s="2">
        <v>41580</v>
      </c>
      <c r="E4883" s="2">
        <v>41580</v>
      </c>
      <c r="F4883" s="1">
        <v>25</v>
      </c>
      <c r="G4883" s="1">
        <v>40</v>
      </c>
      <c r="H4883" s="1">
        <v>4</v>
      </c>
      <c r="I4883" s="1">
        <v>40.880000000000003</v>
      </c>
      <c r="J4883" s="1">
        <v>0</v>
      </c>
      <c r="K4883" s="1">
        <v>0</v>
      </c>
      <c r="L4883" s="1">
        <v>0</v>
      </c>
      <c r="M4883" s="1">
        <v>0</v>
      </c>
      <c r="N4883" s="7">
        <f t="shared" si="760"/>
        <v>0</v>
      </c>
      <c r="O4883" s="1">
        <v>0</v>
      </c>
      <c r="P4883" s="1" t="s">
        <v>32</v>
      </c>
      <c r="Q4883" s="1" t="s">
        <v>167</v>
      </c>
      <c r="R4883" s="10">
        <f>F4883*Part4Out!C$78+'relay test.csv'!H4883*Part4Out!C$79+'relay test.csv'!I4883*Part4Out!C$80+'relay test.csv'!J4883*Part4Out!C$81+'relay test.csv'!K4883*Part4Out!C$82+'relay test.csv'!L4883*Part4Out!C$83+'relay test.csv'!M4883*Part4Out!C$84+'relay test.csv'!N4883*Part4Out!C$85</f>
        <v>5.2225066143963019</v>
      </c>
      <c r="S4883" s="10">
        <f>(F4883*Part4Out!C$78+'relay test.csv'!H4883*Part4Out!C$79+'relay test.csv'!I4883*Part4Out!C$80+'relay test.csv'!J4883*Part4Out!C$81+'relay test.csv'!K4883*Part4Out!C$82+'relay test.csv'!L4883*Part4Out!C$83+'relay test.csv'!M4883*Part4Out!C$84+'relay test.csv'!N4883*Part4Out!C$85) +Part4Out!C$77</f>
        <v>2.6188713628309768</v>
      </c>
      <c r="T4883" s="10">
        <f t="shared" si="761"/>
        <v>13.720229682038514</v>
      </c>
      <c r="U4883" s="12">
        <f t="shared" si="762"/>
        <v>0.93206627738830794</v>
      </c>
      <c r="V4883" s="11">
        <f t="shared" si="763"/>
        <v>1</v>
      </c>
      <c r="W4883" s="11">
        <f t="shared" si="764"/>
        <v>1</v>
      </c>
      <c r="X4883" s="11">
        <f t="shared" si="765"/>
        <v>185.39832422602049</v>
      </c>
      <c r="Y4883" s="12">
        <f t="shared" si="766"/>
        <v>0.99463514490190674</v>
      </c>
      <c r="Z4883" s="11">
        <f t="shared" si="767"/>
        <v>1</v>
      </c>
      <c r="AA4883" s="11">
        <f t="shared" si="768"/>
        <v>1</v>
      </c>
      <c r="AB4883" s="11">
        <f t="shared" si="769"/>
        <v>1</v>
      </c>
      <c r="AC4883" s="1" t="s">
        <v>4907</v>
      </c>
    </row>
    <row r="4884" spans="1:29" x14ac:dyDescent="0.2">
      <c r="A4884" s="1" t="s">
        <v>4908</v>
      </c>
      <c r="B4884" s="1">
        <v>1</v>
      </c>
      <c r="C4884" s="2">
        <v>41579</v>
      </c>
      <c r="D4884" s="2">
        <v>41580</v>
      </c>
      <c r="E4884" s="2">
        <v>41636</v>
      </c>
      <c r="F4884" s="1">
        <v>37</v>
      </c>
      <c r="G4884" s="1">
        <v>21.621621619999999</v>
      </c>
      <c r="H4884" s="1">
        <v>13.513513509999999</v>
      </c>
      <c r="I4884" s="1">
        <v>37.33</v>
      </c>
      <c r="J4884" s="1">
        <v>3.5714285714285698E-2</v>
      </c>
      <c r="K4884" s="1">
        <v>1</v>
      </c>
      <c r="L4884" s="1">
        <v>0</v>
      </c>
      <c r="M4884" s="1">
        <v>0</v>
      </c>
      <c r="N4884" s="7">
        <f t="shared" si="760"/>
        <v>1</v>
      </c>
      <c r="O4884" s="1">
        <v>0</v>
      </c>
      <c r="P4884" s="1" t="s">
        <v>23</v>
      </c>
      <c r="Q4884" s="1" t="s">
        <v>63</v>
      </c>
      <c r="R4884" s="10">
        <f>F4884*Part4Out!C$78+'relay test.csv'!H4884*Part4Out!C$79+'relay test.csv'!I4884*Part4Out!C$80+'relay test.csv'!J4884*Part4Out!C$81+'relay test.csv'!K4884*Part4Out!C$82+'relay test.csv'!L4884*Part4Out!C$83+'relay test.csv'!M4884*Part4Out!C$84+'relay test.csv'!N4884*Part4Out!C$85</f>
        <v>8.7187199333930625</v>
      </c>
      <c r="S4884" s="10">
        <f>(F4884*Part4Out!C$78+'relay test.csv'!H4884*Part4Out!C$79+'relay test.csv'!I4884*Part4Out!C$80+'relay test.csv'!J4884*Part4Out!C$81+'relay test.csv'!K4884*Part4Out!C$82+'relay test.csv'!L4884*Part4Out!C$83+'relay test.csv'!M4884*Part4Out!C$84+'relay test.csv'!N4884*Part4Out!C$85) +Part4Out!C$77</f>
        <v>6.1150846818277369</v>
      </c>
      <c r="T4884" s="10">
        <f t="shared" si="761"/>
        <v>452.63437565454393</v>
      </c>
      <c r="U4884" s="12">
        <f t="shared" si="762"/>
        <v>0.9977955815218873</v>
      </c>
      <c r="V4884" s="11">
        <f t="shared" si="763"/>
        <v>1</v>
      </c>
      <c r="W4884" s="11">
        <f t="shared" si="764"/>
        <v>1</v>
      </c>
      <c r="X4884" s="11">
        <f t="shared" si="765"/>
        <v>6116.3447462765262</v>
      </c>
      <c r="Y4884" s="12">
        <f t="shared" si="766"/>
        <v>0.99983653038344644</v>
      </c>
      <c r="Z4884" s="11">
        <f t="shared" si="767"/>
        <v>1</v>
      </c>
      <c r="AA4884" s="11">
        <f t="shared" si="768"/>
        <v>1</v>
      </c>
      <c r="AB4884" s="11">
        <f t="shared" si="769"/>
        <v>1</v>
      </c>
      <c r="AC4884" s="1" t="s">
        <v>4908</v>
      </c>
    </row>
    <row r="4885" spans="1:29" x14ac:dyDescent="0.2">
      <c r="A4885" s="1" t="s">
        <v>4909</v>
      </c>
      <c r="B4885" s="1">
        <v>1</v>
      </c>
      <c r="C4885" s="2">
        <v>41579</v>
      </c>
      <c r="D4885" s="2">
        <v>41579</v>
      </c>
      <c r="E4885" s="2">
        <v>41579</v>
      </c>
      <c r="F4885" s="1">
        <v>22</v>
      </c>
      <c r="G4885" s="1">
        <v>86.363636360000001</v>
      </c>
      <c r="H4885" s="1">
        <v>9.0909090910000003</v>
      </c>
      <c r="I4885" s="1">
        <v>40.020000000000003</v>
      </c>
      <c r="J4885" s="1">
        <v>0</v>
      </c>
      <c r="K4885" s="1">
        <v>1</v>
      </c>
      <c r="L4885" s="1">
        <v>0</v>
      </c>
      <c r="M4885" s="1">
        <v>0</v>
      </c>
      <c r="N4885" s="7">
        <f t="shared" si="760"/>
        <v>0</v>
      </c>
      <c r="O4885" s="1">
        <v>0</v>
      </c>
      <c r="P4885" s="1" t="s">
        <v>36</v>
      </c>
      <c r="Q4885" s="1" t="s">
        <v>24</v>
      </c>
      <c r="R4885" s="10">
        <f>F4885*Part4Out!C$78+'relay test.csv'!H4885*Part4Out!C$79+'relay test.csv'!I4885*Part4Out!C$80+'relay test.csv'!J4885*Part4Out!C$81+'relay test.csv'!K4885*Part4Out!C$82+'relay test.csv'!L4885*Part4Out!C$83+'relay test.csv'!M4885*Part4Out!C$84+'relay test.csv'!N4885*Part4Out!C$85</f>
        <v>5.2082755374357514</v>
      </c>
      <c r="S4885" s="10">
        <f>(F4885*Part4Out!C$78+'relay test.csv'!H4885*Part4Out!C$79+'relay test.csv'!I4885*Part4Out!C$80+'relay test.csv'!J4885*Part4Out!C$81+'relay test.csv'!K4885*Part4Out!C$82+'relay test.csv'!L4885*Part4Out!C$83+'relay test.csv'!M4885*Part4Out!C$84+'relay test.csv'!N4885*Part4Out!C$85) +Part4Out!C$77</f>
        <v>2.6046402858704263</v>
      </c>
      <c r="T4885" s="10">
        <f t="shared" si="761"/>
        <v>13.526358805142253</v>
      </c>
      <c r="U4885" s="12">
        <f t="shared" si="762"/>
        <v>0.93115962414159803</v>
      </c>
      <c r="V4885" s="11">
        <f t="shared" si="763"/>
        <v>1</v>
      </c>
      <c r="W4885" s="11">
        <f t="shared" si="764"/>
        <v>1</v>
      </c>
      <c r="X4885" s="11">
        <f t="shared" si="765"/>
        <v>182.77859142811769</v>
      </c>
      <c r="Y4885" s="12">
        <f t="shared" si="766"/>
        <v>0.99455866979810248</v>
      </c>
      <c r="Z4885" s="11">
        <f t="shared" si="767"/>
        <v>1</v>
      </c>
      <c r="AA4885" s="11">
        <f t="shared" si="768"/>
        <v>1</v>
      </c>
      <c r="AB4885" s="11">
        <f t="shared" si="769"/>
        <v>1</v>
      </c>
      <c r="AC4885" s="1" t="s">
        <v>4909</v>
      </c>
    </row>
    <row r="4886" spans="1:29" x14ac:dyDescent="0.2">
      <c r="A4886" s="1" t="s">
        <v>4910</v>
      </c>
      <c r="B4886" s="1">
        <v>1</v>
      </c>
      <c r="C4886" s="2">
        <v>41579</v>
      </c>
      <c r="D4886" s="2">
        <v>41579</v>
      </c>
      <c r="E4886" s="2">
        <v>41579</v>
      </c>
      <c r="F4886" s="1">
        <v>31</v>
      </c>
      <c r="G4886" s="1">
        <v>0</v>
      </c>
      <c r="H4886" s="1">
        <v>0</v>
      </c>
      <c r="I4886" s="1">
        <v>39.97</v>
      </c>
      <c r="J4886" s="1">
        <v>0</v>
      </c>
      <c r="K4886" s="1">
        <v>1</v>
      </c>
      <c r="L4886" s="1">
        <v>0</v>
      </c>
      <c r="M4886" s="1">
        <v>0</v>
      </c>
      <c r="N4886" s="7">
        <f t="shared" si="760"/>
        <v>0</v>
      </c>
      <c r="O4886" s="1">
        <v>0</v>
      </c>
      <c r="P4886" s="1" t="s">
        <v>36</v>
      </c>
      <c r="Q4886" s="1" t="s">
        <v>28</v>
      </c>
      <c r="R4886" s="10">
        <f>F4886*Part4Out!C$78+'relay test.csv'!H4886*Part4Out!C$79+'relay test.csv'!I4886*Part4Out!C$80+'relay test.csv'!J4886*Part4Out!C$81+'relay test.csv'!K4886*Part4Out!C$82+'relay test.csv'!L4886*Part4Out!C$83+'relay test.csv'!M4886*Part4Out!C$84+'relay test.csv'!N4886*Part4Out!C$85</f>
        <v>6.9370725377389419</v>
      </c>
      <c r="S4886" s="10">
        <f>(F4886*Part4Out!C$78+'relay test.csv'!H4886*Part4Out!C$79+'relay test.csv'!I4886*Part4Out!C$80+'relay test.csv'!J4886*Part4Out!C$81+'relay test.csv'!K4886*Part4Out!C$82+'relay test.csv'!L4886*Part4Out!C$83+'relay test.csv'!M4886*Part4Out!C$84+'relay test.csv'!N4886*Part4Out!C$85) +Part4Out!C$77</f>
        <v>4.3334372861736163</v>
      </c>
      <c r="T4886" s="10">
        <f t="shared" si="761"/>
        <v>76.205777968303465</v>
      </c>
      <c r="U4886" s="12">
        <f t="shared" si="762"/>
        <v>0.98704760153559301</v>
      </c>
      <c r="V4886" s="11">
        <f t="shared" si="763"/>
        <v>1</v>
      </c>
      <c r="W4886" s="11">
        <f t="shared" si="764"/>
        <v>1</v>
      </c>
      <c r="X4886" s="11">
        <f t="shared" si="765"/>
        <v>1029.7512402550756</v>
      </c>
      <c r="Y4886" s="12">
        <f t="shared" si="766"/>
        <v>0.99902983381348875</v>
      </c>
      <c r="Z4886" s="11">
        <f t="shared" si="767"/>
        <v>1</v>
      </c>
      <c r="AA4886" s="11">
        <f t="shared" si="768"/>
        <v>1</v>
      </c>
      <c r="AB4886" s="11">
        <f t="shared" si="769"/>
        <v>1</v>
      </c>
      <c r="AC4886" s="1" t="s">
        <v>4910</v>
      </c>
    </row>
    <row r="4887" spans="1:29" x14ac:dyDescent="0.2">
      <c r="A4887" s="1" t="s">
        <v>4911</v>
      </c>
      <c r="B4887" s="1">
        <v>1</v>
      </c>
      <c r="C4887" s="2">
        <v>41579</v>
      </c>
      <c r="D4887" s="2">
        <v>41579</v>
      </c>
      <c r="E4887" s="2">
        <v>41579</v>
      </c>
      <c r="F4887" s="1">
        <v>12</v>
      </c>
      <c r="G4887" s="1">
        <v>33.333333330000002</v>
      </c>
      <c r="H4887" s="1">
        <v>0</v>
      </c>
      <c r="I4887" s="1">
        <v>40.020000000000003</v>
      </c>
      <c r="J4887" s="1">
        <v>0</v>
      </c>
      <c r="K4887" s="1">
        <v>1</v>
      </c>
      <c r="L4887" s="1">
        <v>1</v>
      </c>
      <c r="M4887" s="1">
        <v>0</v>
      </c>
      <c r="N4887" s="7">
        <f t="shared" si="760"/>
        <v>0</v>
      </c>
      <c r="O4887" s="1">
        <v>0</v>
      </c>
      <c r="P4887" s="1" t="s">
        <v>26</v>
      </c>
      <c r="Q4887" s="1" t="s">
        <v>24</v>
      </c>
      <c r="R4887" s="10">
        <f>F4887*Part4Out!C$78+'relay test.csv'!H4887*Part4Out!C$79+'relay test.csv'!I4887*Part4Out!C$80+'relay test.csv'!J4887*Part4Out!C$81+'relay test.csv'!K4887*Part4Out!C$82+'relay test.csv'!L4887*Part4Out!C$83+'relay test.csv'!M4887*Part4Out!C$84+'relay test.csv'!N4887*Part4Out!C$85</f>
        <v>3.6784753188605688</v>
      </c>
      <c r="S4887" s="10">
        <f>(F4887*Part4Out!C$78+'relay test.csv'!H4887*Part4Out!C$79+'relay test.csv'!I4887*Part4Out!C$80+'relay test.csv'!J4887*Part4Out!C$81+'relay test.csv'!K4887*Part4Out!C$82+'relay test.csv'!L4887*Part4Out!C$83+'relay test.csv'!M4887*Part4Out!C$84+'relay test.csv'!N4887*Part4Out!C$85) +Part4Out!C$77</f>
        <v>1.0748400672952436</v>
      </c>
      <c r="T4887" s="10">
        <f t="shared" si="761"/>
        <v>2.9295243363145724</v>
      </c>
      <c r="U4887" s="12">
        <f t="shared" si="762"/>
        <v>0.74551627260365017</v>
      </c>
      <c r="V4887" s="11">
        <f t="shared" si="763"/>
        <v>1</v>
      </c>
      <c r="W4887" s="11">
        <f t="shared" si="764"/>
        <v>1</v>
      </c>
      <c r="X4887" s="11">
        <f t="shared" si="765"/>
        <v>39.585992021918543</v>
      </c>
      <c r="Y4887" s="12">
        <f t="shared" si="766"/>
        <v>0.97536095706469494</v>
      </c>
      <c r="Z4887" s="11">
        <f t="shared" si="767"/>
        <v>1</v>
      </c>
      <c r="AA4887" s="11">
        <f t="shared" si="768"/>
        <v>1</v>
      </c>
      <c r="AB4887" s="11">
        <f t="shared" si="769"/>
        <v>1</v>
      </c>
      <c r="AC4887" s="1" t="s">
        <v>4911</v>
      </c>
    </row>
    <row r="4888" spans="1:29" x14ac:dyDescent="0.2">
      <c r="A4888" s="1" t="s">
        <v>4912</v>
      </c>
      <c r="B4888" s="1">
        <v>1</v>
      </c>
      <c r="C4888" s="2">
        <v>41579</v>
      </c>
      <c r="D4888" s="2">
        <v>41588</v>
      </c>
      <c r="E4888" s="2">
        <v>41588</v>
      </c>
      <c r="F4888" s="1">
        <v>33</v>
      </c>
      <c r="G4888" s="1">
        <v>15.15151515</v>
      </c>
      <c r="H4888" s="1">
        <v>6.0606060609999997</v>
      </c>
      <c r="I4888" s="1">
        <v>51.45</v>
      </c>
      <c r="J4888" s="1">
        <v>0</v>
      </c>
      <c r="K4888" s="1">
        <v>1</v>
      </c>
      <c r="L4888" s="1">
        <v>0</v>
      </c>
      <c r="M4888" s="1">
        <v>0</v>
      </c>
      <c r="N4888" s="7">
        <f t="shared" si="760"/>
        <v>1</v>
      </c>
      <c r="O4888" s="1">
        <v>0</v>
      </c>
      <c r="P4888" s="1" t="s">
        <v>23</v>
      </c>
      <c r="Q4888" s="1" t="s">
        <v>63</v>
      </c>
      <c r="R4888" s="10">
        <f>F4888*Part4Out!C$78+'relay test.csv'!H4888*Part4Out!C$79+'relay test.csv'!I4888*Part4Out!C$80+'relay test.csv'!J4888*Part4Out!C$81+'relay test.csv'!K4888*Part4Out!C$82+'relay test.csv'!L4888*Part4Out!C$83+'relay test.csv'!M4888*Part4Out!C$84+'relay test.csv'!N4888*Part4Out!C$85</f>
        <v>7.7008765667866816</v>
      </c>
      <c r="S4888" s="10">
        <f>(F4888*Part4Out!C$78+'relay test.csv'!H4888*Part4Out!C$79+'relay test.csv'!I4888*Part4Out!C$80+'relay test.csv'!J4888*Part4Out!C$81+'relay test.csv'!K4888*Part4Out!C$82+'relay test.csv'!L4888*Part4Out!C$83+'relay test.csv'!M4888*Part4Out!C$84+'relay test.csv'!N4888*Part4Out!C$85) +Part4Out!C$77</f>
        <v>5.0972413152213569</v>
      </c>
      <c r="T4888" s="10">
        <f t="shared" si="761"/>
        <v>163.57004611871892</v>
      </c>
      <c r="U4888" s="12">
        <f t="shared" si="762"/>
        <v>0.9939235600670695</v>
      </c>
      <c r="V4888" s="11">
        <f t="shared" si="763"/>
        <v>1</v>
      </c>
      <c r="W4888" s="11">
        <f t="shared" si="764"/>
        <v>1</v>
      </c>
      <c r="X4888" s="11">
        <f t="shared" si="765"/>
        <v>2210.2846050517182</v>
      </c>
      <c r="Y4888" s="12">
        <f t="shared" si="766"/>
        <v>0.99954777417718399</v>
      </c>
      <c r="Z4888" s="11">
        <f t="shared" si="767"/>
        <v>1</v>
      </c>
      <c r="AA4888" s="11">
        <f t="shared" si="768"/>
        <v>1</v>
      </c>
      <c r="AB4888" s="11">
        <f t="shared" si="769"/>
        <v>1</v>
      </c>
      <c r="AC4888" s="1" t="s">
        <v>4912</v>
      </c>
    </row>
    <row r="4889" spans="1:29" x14ac:dyDescent="0.2">
      <c r="A4889" s="1" t="s">
        <v>4913</v>
      </c>
      <c r="B4889" s="1">
        <v>0</v>
      </c>
      <c r="C4889" s="2">
        <v>41579</v>
      </c>
      <c r="D4889" s="2">
        <v>41579</v>
      </c>
      <c r="E4889" s="2">
        <v>41579</v>
      </c>
      <c r="F4889" s="1">
        <v>10</v>
      </c>
      <c r="G4889" s="1">
        <v>10</v>
      </c>
      <c r="H4889" s="1">
        <v>0</v>
      </c>
      <c r="I4889" s="1">
        <v>40.020000000000003</v>
      </c>
      <c r="J4889" s="1">
        <v>0</v>
      </c>
      <c r="K4889" s="1">
        <v>1</v>
      </c>
      <c r="L4889" s="1">
        <v>0</v>
      </c>
      <c r="M4889" s="1">
        <v>0</v>
      </c>
      <c r="N4889" s="7">
        <f t="shared" si="760"/>
        <v>0</v>
      </c>
      <c r="O4889" s="1">
        <v>0</v>
      </c>
      <c r="P4889" s="1" t="s">
        <v>32</v>
      </c>
      <c r="Q4889" s="1" t="s">
        <v>28</v>
      </c>
      <c r="R4889" s="10">
        <f>F4889*Part4Out!C$78+'relay test.csv'!H4889*Part4Out!C$79+'relay test.csv'!I4889*Part4Out!C$80+'relay test.csv'!J4889*Part4Out!C$81+'relay test.csv'!K4889*Part4Out!C$82+'relay test.csv'!L4889*Part4Out!C$83+'relay test.csv'!M4889*Part4Out!C$84+'relay test.csv'!N4889*Part4Out!C$85</f>
        <v>2.4946496421547111</v>
      </c>
      <c r="S4889" s="10">
        <f>(F4889*Part4Out!C$78+'relay test.csv'!H4889*Part4Out!C$79+'relay test.csv'!I4889*Part4Out!C$80+'relay test.csv'!J4889*Part4Out!C$81+'relay test.csv'!K4889*Part4Out!C$82+'relay test.csv'!L4889*Part4Out!C$83+'relay test.csv'!M4889*Part4Out!C$84+'relay test.csv'!N4889*Part4Out!C$85) +Part4Out!C$77</f>
        <v>-0.10898560941061408</v>
      </c>
      <c r="T4889" s="10">
        <f t="shared" si="761"/>
        <v>0.89674332207031549</v>
      </c>
      <c r="U4889" s="12">
        <f t="shared" si="762"/>
        <v>0.47278053473862269</v>
      </c>
      <c r="V4889" s="11">
        <f t="shared" si="763"/>
        <v>0</v>
      </c>
      <c r="W4889" s="11">
        <f t="shared" si="764"/>
        <v>0</v>
      </c>
      <c r="X4889" s="11">
        <f t="shared" si="765"/>
        <v>12.117487318040975</v>
      </c>
      <c r="Y4889" s="12">
        <f t="shared" si="766"/>
        <v>0.92376588779890323</v>
      </c>
      <c r="Z4889" s="11">
        <f t="shared" si="767"/>
        <v>1</v>
      </c>
      <c r="AA4889" s="11">
        <f t="shared" si="768"/>
        <v>0</v>
      </c>
      <c r="AB4889" s="11">
        <f t="shared" si="769"/>
        <v>0</v>
      </c>
      <c r="AC4889" s="1" t="s">
        <v>4913</v>
      </c>
    </row>
    <row r="4890" spans="1:29" x14ac:dyDescent="0.2">
      <c r="A4890" s="1" t="s">
        <v>4914</v>
      </c>
      <c r="B4890" s="1">
        <v>1</v>
      </c>
      <c r="C4890" s="2">
        <v>41579</v>
      </c>
      <c r="D4890" s="2">
        <v>41579</v>
      </c>
      <c r="E4890" s="2">
        <v>41579</v>
      </c>
      <c r="F4890" s="1">
        <v>32</v>
      </c>
      <c r="G4890" s="1">
        <v>12.5</v>
      </c>
      <c r="H4890" s="1">
        <v>6.25</v>
      </c>
      <c r="I4890" s="1">
        <v>40.25</v>
      </c>
      <c r="J4890" s="1">
        <v>0</v>
      </c>
      <c r="K4890" s="1">
        <v>1</v>
      </c>
      <c r="L4890" s="1">
        <v>0</v>
      </c>
      <c r="M4890" s="1">
        <v>0</v>
      </c>
      <c r="N4890" s="7">
        <f t="shared" si="760"/>
        <v>0</v>
      </c>
      <c r="O4890" s="1">
        <v>0</v>
      </c>
      <c r="P4890" s="1" t="s">
        <v>26</v>
      </c>
      <c r="Q4890" s="1" t="s">
        <v>24</v>
      </c>
      <c r="R4890" s="10">
        <f>F4890*Part4Out!C$78+'relay test.csv'!H4890*Part4Out!C$79+'relay test.csv'!I4890*Part4Out!C$80+'relay test.csv'!J4890*Part4Out!C$81+'relay test.csv'!K4890*Part4Out!C$82+'relay test.csv'!L4890*Part4Out!C$83+'relay test.csv'!M4890*Part4Out!C$84+'relay test.csv'!N4890*Part4Out!C$85</f>
        <v>7.2680778378700976</v>
      </c>
      <c r="S4890" s="10">
        <f>(F4890*Part4Out!C$78+'relay test.csv'!H4890*Part4Out!C$79+'relay test.csv'!I4890*Part4Out!C$80+'relay test.csv'!J4890*Part4Out!C$81+'relay test.csv'!K4890*Part4Out!C$82+'relay test.csv'!L4890*Part4Out!C$83+'relay test.csv'!M4890*Part4Out!C$84+'relay test.csv'!N4890*Part4Out!C$85) +Part4Out!C$77</f>
        <v>4.6644425863047729</v>
      </c>
      <c r="T4890" s="10">
        <f t="shared" si="761"/>
        <v>106.10642356110247</v>
      </c>
      <c r="U4890" s="12">
        <f t="shared" si="762"/>
        <v>0.99066349181728097</v>
      </c>
      <c r="V4890" s="11">
        <f t="shared" si="763"/>
        <v>1</v>
      </c>
      <c r="W4890" s="11">
        <f t="shared" si="764"/>
        <v>1</v>
      </c>
      <c r="X4890" s="11">
        <f t="shared" si="765"/>
        <v>1433.7918222752319</v>
      </c>
      <c r="Y4890" s="12">
        <f t="shared" si="766"/>
        <v>0.99930303477865223</v>
      </c>
      <c r="Z4890" s="11">
        <f t="shared" si="767"/>
        <v>1</v>
      </c>
      <c r="AA4890" s="11">
        <f t="shared" si="768"/>
        <v>1</v>
      </c>
      <c r="AB4890" s="11">
        <f t="shared" si="769"/>
        <v>1</v>
      </c>
      <c r="AC4890" s="1" t="s">
        <v>4914</v>
      </c>
    </row>
    <row r="4891" spans="1:29" x14ac:dyDescent="0.2">
      <c r="A4891" s="1" t="s">
        <v>4915</v>
      </c>
      <c r="B4891" s="1">
        <v>1</v>
      </c>
      <c r="C4891" s="2">
        <v>41602</v>
      </c>
      <c r="D4891" s="2">
        <v>41602</v>
      </c>
      <c r="E4891" s="2">
        <v>41602</v>
      </c>
      <c r="F4891" s="1">
        <v>33</v>
      </c>
      <c r="G4891" s="1">
        <v>48.484848479999997</v>
      </c>
      <c r="H4891" s="1">
        <v>9.0909090910000003</v>
      </c>
      <c r="I4891" s="1">
        <v>53.33</v>
      </c>
      <c r="J4891" s="1">
        <v>0</v>
      </c>
      <c r="K4891" s="1">
        <v>1</v>
      </c>
      <c r="L4891" s="1">
        <v>1</v>
      </c>
      <c r="M4891" s="1">
        <v>0</v>
      </c>
      <c r="N4891" s="7">
        <f t="shared" si="760"/>
        <v>0</v>
      </c>
      <c r="O4891" s="1">
        <v>0</v>
      </c>
      <c r="P4891" s="1" t="s">
        <v>32</v>
      </c>
      <c r="Q4891" s="1" t="s">
        <v>28</v>
      </c>
      <c r="R4891" s="10">
        <f>F4891*Part4Out!C$78+'relay test.csv'!H4891*Part4Out!C$79+'relay test.csv'!I4891*Part4Out!C$80+'relay test.csv'!J4891*Part4Out!C$81+'relay test.csv'!K4891*Part4Out!C$82+'relay test.csv'!L4891*Part4Out!C$83+'relay test.csv'!M4891*Part4Out!C$84+'relay test.csv'!N4891*Part4Out!C$85</f>
        <v>8.2493722171479273</v>
      </c>
      <c r="S4891" s="10">
        <f>(F4891*Part4Out!C$78+'relay test.csv'!H4891*Part4Out!C$79+'relay test.csv'!I4891*Part4Out!C$80+'relay test.csv'!J4891*Part4Out!C$81+'relay test.csv'!K4891*Part4Out!C$82+'relay test.csv'!L4891*Part4Out!C$83+'relay test.csv'!M4891*Part4Out!C$84+'relay test.csv'!N4891*Part4Out!C$85) +Part4Out!C$77</f>
        <v>5.6457369655826017</v>
      </c>
      <c r="T4891" s="10">
        <f t="shared" si="761"/>
        <v>283.08210113371774</v>
      </c>
      <c r="U4891" s="12">
        <f t="shared" si="762"/>
        <v>0.99647989086250355</v>
      </c>
      <c r="V4891" s="11">
        <f t="shared" si="763"/>
        <v>1</v>
      </c>
      <c r="W4891" s="11">
        <f t="shared" si="764"/>
        <v>1</v>
      </c>
      <c r="X4891" s="11">
        <f t="shared" si="765"/>
        <v>3825.2236576825562</v>
      </c>
      <c r="Y4891" s="12">
        <f t="shared" si="766"/>
        <v>0.99973864570148896</v>
      </c>
      <c r="Z4891" s="11">
        <f t="shared" si="767"/>
        <v>1</v>
      </c>
      <c r="AA4891" s="11">
        <f t="shared" si="768"/>
        <v>1</v>
      </c>
      <c r="AB4891" s="11">
        <f t="shared" si="769"/>
        <v>1</v>
      </c>
      <c r="AC4891" s="1" t="s">
        <v>4915</v>
      </c>
    </row>
    <row r="4892" spans="1:29" x14ac:dyDescent="0.2">
      <c r="A4892" s="1" t="s">
        <v>4916</v>
      </c>
      <c r="B4892" s="1">
        <v>1</v>
      </c>
      <c r="C4892" s="2">
        <v>41564</v>
      </c>
      <c r="D4892" s="2">
        <v>41580</v>
      </c>
      <c r="E4892" s="2">
        <v>41580</v>
      </c>
      <c r="F4892" s="1">
        <v>32</v>
      </c>
      <c r="G4892" s="1">
        <v>50</v>
      </c>
      <c r="H4892" s="1">
        <v>12.5</v>
      </c>
      <c r="I4892" s="1">
        <v>45.31</v>
      </c>
      <c r="J4892" s="1">
        <v>0</v>
      </c>
      <c r="K4892" s="1">
        <v>1</v>
      </c>
      <c r="L4892" s="1">
        <v>0</v>
      </c>
      <c r="M4892" s="1">
        <v>0</v>
      </c>
      <c r="N4892" s="7">
        <f t="shared" si="760"/>
        <v>0</v>
      </c>
      <c r="O4892" s="1">
        <v>0</v>
      </c>
      <c r="P4892" s="1" t="s">
        <v>26</v>
      </c>
      <c r="Q4892" s="1" t="s">
        <v>28</v>
      </c>
      <c r="R4892" s="10">
        <f>F4892*Part4Out!C$78+'relay test.csv'!H4892*Part4Out!C$79+'relay test.csv'!I4892*Part4Out!C$80+'relay test.csv'!J4892*Part4Out!C$81+'relay test.csv'!K4892*Part4Out!C$82+'relay test.csv'!L4892*Part4Out!C$83+'relay test.csv'!M4892*Part4Out!C$84+'relay test.csv'!N4892*Part4Out!C$85</f>
        <v>7.3708302376703658</v>
      </c>
      <c r="S4892" s="10">
        <f>(F4892*Part4Out!C$78+'relay test.csv'!H4892*Part4Out!C$79+'relay test.csv'!I4892*Part4Out!C$80+'relay test.csv'!J4892*Part4Out!C$81+'relay test.csv'!K4892*Part4Out!C$82+'relay test.csv'!L4892*Part4Out!C$83+'relay test.csv'!M4892*Part4Out!C$84+'relay test.csv'!N4892*Part4Out!C$85) +Part4Out!C$77</f>
        <v>4.7671949861050411</v>
      </c>
      <c r="T4892" s="10">
        <f t="shared" si="761"/>
        <v>117.5889403154108</v>
      </c>
      <c r="U4892" s="12">
        <f t="shared" si="762"/>
        <v>0.99156751044962288</v>
      </c>
      <c r="V4892" s="11">
        <f t="shared" si="763"/>
        <v>1</v>
      </c>
      <c r="W4892" s="11">
        <f t="shared" si="764"/>
        <v>1</v>
      </c>
      <c r="X4892" s="11">
        <f t="shared" si="765"/>
        <v>1588.9524437430257</v>
      </c>
      <c r="Y4892" s="12">
        <f t="shared" si="766"/>
        <v>0.9993710503707609</v>
      </c>
      <c r="Z4892" s="11">
        <f t="shared" si="767"/>
        <v>1</v>
      </c>
      <c r="AA4892" s="11">
        <f t="shared" si="768"/>
        <v>1</v>
      </c>
      <c r="AB4892" s="11">
        <f t="shared" si="769"/>
        <v>1</v>
      </c>
      <c r="AC4892" s="1" t="s">
        <v>4916</v>
      </c>
    </row>
    <row r="4893" spans="1:29" x14ac:dyDescent="0.2">
      <c r="A4893" s="1" t="s">
        <v>4917</v>
      </c>
      <c r="B4893" s="1">
        <v>1</v>
      </c>
      <c r="C4893" s="2">
        <v>41580</v>
      </c>
      <c r="D4893" s="2">
        <v>41640</v>
      </c>
      <c r="E4893" s="2">
        <v>41640</v>
      </c>
      <c r="F4893" s="1">
        <v>31</v>
      </c>
      <c r="G4893" s="1">
        <v>61.290322580000002</v>
      </c>
      <c r="H4893" s="1">
        <v>6.451612903</v>
      </c>
      <c r="I4893" s="1">
        <v>29.68</v>
      </c>
      <c r="J4893" s="1">
        <v>0</v>
      </c>
      <c r="K4893" s="1">
        <v>1</v>
      </c>
      <c r="L4893" s="1">
        <v>0</v>
      </c>
      <c r="M4893" s="1">
        <v>0</v>
      </c>
      <c r="N4893" s="7">
        <f t="shared" si="760"/>
        <v>0</v>
      </c>
      <c r="O4893" s="1">
        <v>0</v>
      </c>
      <c r="P4893" s="1" t="s">
        <v>26</v>
      </c>
      <c r="Q4893" s="1" t="s">
        <v>28</v>
      </c>
      <c r="R4893" s="10">
        <f>F4893*Part4Out!C$78+'relay test.csv'!H4893*Part4Out!C$79+'relay test.csv'!I4893*Part4Out!C$80+'relay test.csv'!J4893*Part4Out!C$81+'relay test.csv'!K4893*Part4Out!C$82+'relay test.csv'!L4893*Part4Out!C$83+'relay test.csv'!M4893*Part4Out!C$84+'relay test.csv'!N4893*Part4Out!C$85</f>
        <v>7.0973945390811206</v>
      </c>
      <c r="S4893" s="10">
        <f>(F4893*Part4Out!C$78+'relay test.csv'!H4893*Part4Out!C$79+'relay test.csv'!I4893*Part4Out!C$80+'relay test.csv'!J4893*Part4Out!C$81+'relay test.csv'!K4893*Part4Out!C$82+'relay test.csv'!L4893*Part4Out!C$83+'relay test.csv'!M4893*Part4Out!C$84+'relay test.csv'!N4893*Part4Out!C$85) +Part4Out!C$77</f>
        <v>4.493759287515795</v>
      </c>
      <c r="T4893" s="10">
        <f t="shared" si="761"/>
        <v>89.457109550358552</v>
      </c>
      <c r="U4893" s="12">
        <f t="shared" si="762"/>
        <v>0.98894503699078196</v>
      </c>
      <c r="V4893" s="11">
        <f t="shared" si="763"/>
        <v>1</v>
      </c>
      <c r="W4893" s="11">
        <f t="shared" si="764"/>
        <v>1</v>
      </c>
      <c r="X4893" s="11">
        <f t="shared" si="765"/>
        <v>1208.8134517494341</v>
      </c>
      <c r="Y4893" s="12">
        <f t="shared" si="766"/>
        <v>0.9991734262843962</v>
      </c>
      <c r="Z4893" s="11">
        <f t="shared" si="767"/>
        <v>1</v>
      </c>
      <c r="AA4893" s="11">
        <f t="shared" si="768"/>
        <v>1</v>
      </c>
      <c r="AB4893" s="11">
        <f t="shared" si="769"/>
        <v>1</v>
      </c>
      <c r="AC4893" s="1" t="s">
        <v>4917</v>
      </c>
    </row>
    <row r="4894" spans="1:29" x14ac:dyDescent="0.2">
      <c r="A4894" s="1" t="s">
        <v>4918</v>
      </c>
      <c r="B4894" s="1">
        <v>1</v>
      </c>
      <c r="C4894" s="2">
        <v>41580</v>
      </c>
      <c r="D4894" s="2">
        <v>41581</v>
      </c>
      <c r="E4894" s="2">
        <v>41658</v>
      </c>
      <c r="F4894" s="1">
        <v>33</v>
      </c>
      <c r="G4894" s="1">
        <v>36.363636360000001</v>
      </c>
      <c r="H4894" s="1">
        <v>3.0303030299999998</v>
      </c>
      <c r="I4894" s="1">
        <v>73.3</v>
      </c>
      <c r="J4894" s="1">
        <v>2.5974025974026E-2</v>
      </c>
      <c r="K4894" s="1">
        <v>1</v>
      </c>
      <c r="L4894" s="1">
        <v>0</v>
      </c>
      <c r="M4894" s="1">
        <v>0</v>
      </c>
      <c r="N4894" s="7">
        <f t="shared" si="760"/>
        <v>0</v>
      </c>
      <c r="O4894" s="1">
        <v>0</v>
      </c>
      <c r="P4894" s="1" t="s">
        <v>26</v>
      </c>
      <c r="Q4894" s="1" t="s">
        <v>167</v>
      </c>
      <c r="R4894" s="10">
        <f>F4894*Part4Out!C$78+'relay test.csv'!H4894*Part4Out!C$79+'relay test.csv'!I4894*Part4Out!C$80+'relay test.csv'!J4894*Part4Out!C$81+'relay test.csv'!K4894*Part4Out!C$82+'relay test.csv'!L4894*Part4Out!C$83+'relay test.csv'!M4894*Part4Out!C$84+'relay test.csv'!N4894*Part4Out!C$85</f>
        <v>7.2864768095994625</v>
      </c>
      <c r="S4894" s="10">
        <f>(F4894*Part4Out!C$78+'relay test.csv'!H4894*Part4Out!C$79+'relay test.csv'!I4894*Part4Out!C$80+'relay test.csv'!J4894*Part4Out!C$81+'relay test.csv'!K4894*Part4Out!C$82+'relay test.csv'!L4894*Part4Out!C$83+'relay test.csv'!M4894*Part4Out!C$84+'relay test.csv'!N4894*Part4Out!C$85) +Part4Out!C$77</f>
        <v>4.6828415580341378</v>
      </c>
      <c r="T4894" s="10">
        <f t="shared" si="761"/>
        <v>108.07674299150379</v>
      </c>
      <c r="U4894" s="12">
        <f t="shared" si="762"/>
        <v>0.99083214283288701</v>
      </c>
      <c r="V4894" s="11">
        <f t="shared" si="763"/>
        <v>1</v>
      </c>
      <c r="W4894" s="11">
        <f t="shared" si="764"/>
        <v>1</v>
      </c>
      <c r="X4894" s="11">
        <f t="shared" si="765"/>
        <v>1460.4162978891197</v>
      </c>
      <c r="Y4894" s="12">
        <f t="shared" si="766"/>
        <v>0.99931573227871862</v>
      </c>
      <c r="Z4894" s="11">
        <f t="shared" si="767"/>
        <v>1</v>
      </c>
      <c r="AA4894" s="11">
        <f t="shared" si="768"/>
        <v>1</v>
      </c>
      <c r="AB4894" s="11">
        <f t="shared" si="769"/>
        <v>1</v>
      </c>
      <c r="AC4894" s="1" t="s">
        <v>4918</v>
      </c>
    </row>
    <row r="4895" spans="1:29" x14ac:dyDescent="0.2">
      <c r="A4895" s="1" t="s">
        <v>4919</v>
      </c>
      <c r="B4895" s="1">
        <v>1</v>
      </c>
      <c r="C4895" s="2">
        <v>41580</v>
      </c>
      <c r="D4895" s="2">
        <v>41599</v>
      </c>
      <c r="E4895" s="2">
        <v>41599</v>
      </c>
      <c r="F4895" s="1">
        <v>36</v>
      </c>
      <c r="G4895" s="1">
        <v>30.555555559999998</v>
      </c>
      <c r="H4895" s="1">
        <v>8.3333333330000006</v>
      </c>
      <c r="I4895" s="1">
        <v>31.29</v>
      </c>
      <c r="J4895" s="1">
        <v>0</v>
      </c>
      <c r="K4895" s="1">
        <v>1</v>
      </c>
      <c r="L4895" s="1">
        <v>0</v>
      </c>
      <c r="M4895" s="1">
        <v>0</v>
      </c>
      <c r="N4895" s="7">
        <f t="shared" si="760"/>
        <v>0</v>
      </c>
      <c r="O4895" s="1">
        <v>0</v>
      </c>
      <c r="P4895" s="1" t="s">
        <v>26</v>
      </c>
      <c r="Q4895" s="1" t="s">
        <v>167</v>
      </c>
      <c r="R4895" s="10">
        <f>F4895*Part4Out!C$78+'relay test.csv'!H4895*Part4Out!C$79+'relay test.csv'!I4895*Part4Out!C$80+'relay test.csv'!J4895*Part4Out!C$81+'relay test.csv'!K4895*Part4Out!C$82+'relay test.csv'!L4895*Part4Out!C$83+'relay test.csv'!M4895*Part4Out!C$84+'relay test.csv'!N4895*Part4Out!C$85</f>
        <v>8.1857061208812301</v>
      </c>
      <c r="S4895" s="10">
        <f>(F4895*Part4Out!C$78+'relay test.csv'!H4895*Part4Out!C$79+'relay test.csv'!I4895*Part4Out!C$80+'relay test.csv'!J4895*Part4Out!C$81+'relay test.csv'!K4895*Part4Out!C$82+'relay test.csv'!L4895*Part4Out!C$83+'relay test.csv'!M4895*Part4Out!C$84+'relay test.csv'!N4895*Part4Out!C$85) +Part4Out!C$77</f>
        <v>5.5820708693159045</v>
      </c>
      <c r="T4895" s="10">
        <f t="shared" si="761"/>
        <v>265.62110321347109</v>
      </c>
      <c r="U4895" s="12">
        <f t="shared" si="762"/>
        <v>0.99624935915444268</v>
      </c>
      <c r="V4895" s="11">
        <f t="shared" si="763"/>
        <v>1</v>
      </c>
      <c r="W4895" s="11">
        <f t="shared" si="764"/>
        <v>1</v>
      </c>
      <c r="X4895" s="11">
        <f t="shared" si="765"/>
        <v>3589.2771882174206</v>
      </c>
      <c r="Y4895" s="12">
        <f t="shared" si="766"/>
        <v>0.99972146997360489</v>
      </c>
      <c r="Z4895" s="11">
        <f t="shared" si="767"/>
        <v>1</v>
      </c>
      <c r="AA4895" s="11">
        <f t="shared" si="768"/>
        <v>1</v>
      </c>
      <c r="AB4895" s="11">
        <f t="shared" si="769"/>
        <v>1</v>
      </c>
      <c r="AC4895" s="1" t="s">
        <v>4919</v>
      </c>
    </row>
    <row r="4896" spans="1:29" x14ac:dyDescent="0.2">
      <c r="A4896" s="1" t="s">
        <v>4920</v>
      </c>
      <c r="B4896" s="1">
        <v>1</v>
      </c>
      <c r="C4896" s="2">
        <v>41580</v>
      </c>
      <c r="D4896" s="2">
        <v>41581</v>
      </c>
      <c r="E4896" s="2">
        <v>41623</v>
      </c>
      <c r="F4896" s="1">
        <v>35</v>
      </c>
      <c r="G4896" s="1">
        <v>22.85714286</v>
      </c>
      <c r="H4896" s="1">
        <v>17.14285714</v>
      </c>
      <c r="I4896" s="1">
        <v>60.04</v>
      </c>
      <c r="J4896" s="1">
        <v>4.7619047619047603E-2</v>
      </c>
      <c r="K4896" s="1">
        <v>1</v>
      </c>
      <c r="L4896" s="1">
        <v>0</v>
      </c>
      <c r="M4896" s="1">
        <v>0</v>
      </c>
      <c r="N4896" s="7">
        <f t="shared" si="760"/>
        <v>0</v>
      </c>
      <c r="O4896" s="1">
        <v>0</v>
      </c>
      <c r="P4896" s="1" t="s">
        <v>26</v>
      </c>
      <c r="Q4896" s="1" t="s">
        <v>28</v>
      </c>
      <c r="R4896" s="10">
        <f>F4896*Part4Out!C$78+'relay test.csv'!H4896*Part4Out!C$79+'relay test.csv'!I4896*Part4Out!C$80+'relay test.csv'!J4896*Part4Out!C$81+'relay test.csv'!K4896*Part4Out!C$82+'relay test.csv'!L4896*Part4Out!C$83+'relay test.csv'!M4896*Part4Out!C$84+'relay test.csv'!N4896*Part4Out!C$85</f>
        <v>8.0149807121362766</v>
      </c>
      <c r="S4896" s="10">
        <f>(F4896*Part4Out!C$78+'relay test.csv'!H4896*Part4Out!C$79+'relay test.csv'!I4896*Part4Out!C$80+'relay test.csv'!J4896*Part4Out!C$81+'relay test.csv'!K4896*Part4Out!C$82+'relay test.csv'!L4896*Part4Out!C$83+'relay test.csv'!M4896*Part4Out!C$84+'relay test.csv'!N4896*Part4Out!C$85) +Part4Out!C$77</f>
        <v>5.411345460570951</v>
      </c>
      <c r="T4896" s="10">
        <f t="shared" si="761"/>
        <v>223.93267767112366</v>
      </c>
      <c r="U4896" s="12">
        <f t="shared" si="762"/>
        <v>0.99555422533375915</v>
      </c>
      <c r="V4896" s="11">
        <f t="shared" si="763"/>
        <v>1</v>
      </c>
      <c r="W4896" s="11">
        <f t="shared" si="764"/>
        <v>1</v>
      </c>
      <c r="X4896" s="11">
        <f t="shared" si="765"/>
        <v>3025.9510330226117</v>
      </c>
      <c r="Y4896" s="12">
        <f t="shared" si="766"/>
        <v>0.99966963456326496</v>
      </c>
      <c r="Z4896" s="11">
        <f t="shared" si="767"/>
        <v>1</v>
      </c>
      <c r="AA4896" s="11">
        <f t="shared" si="768"/>
        <v>1</v>
      </c>
      <c r="AB4896" s="11">
        <f t="shared" si="769"/>
        <v>1</v>
      </c>
      <c r="AC4896" s="1" t="s">
        <v>4920</v>
      </c>
    </row>
    <row r="4897" spans="1:29" x14ac:dyDescent="0.2">
      <c r="A4897" s="1" t="s">
        <v>4921</v>
      </c>
      <c r="B4897" s="1">
        <v>1</v>
      </c>
      <c r="C4897" s="2">
        <v>41580</v>
      </c>
      <c r="D4897" s="2">
        <v>41585</v>
      </c>
      <c r="E4897" s="2">
        <v>41585</v>
      </c>
      <c r="F4897" s="1">
        <v>16</v>
      </c>
      <c r="G4897" s="1">
        <v>100</v>
      </c>
      <c r="H4897" s="1">
        <v>6.25</v>
      </c>
      <c r="I4897" s="1">
        <v>40.020000000000003</v>
      </c>
      <c r="J4897" s="1">
        <v>0</v>
      </c>
      <c r="K4897" s="1">
        <v>1</v>
      </c>
      <c r="L4897" s="1">
        <v>0</v>
      </c>
      <c r="M4897" s="1">
        <v>0</v>
      </c>
      <c r="N4897" s="7">
        <f t="shared" si="760"/>
        <v>0</v>
      </c>
      <c r="O4897" s="1">
        <v>0</v>
      </c>
      <c r="P4897" s="1" t="s">
        <v>26</v>
      </c>
      <c r="Q4897" s="1" t="s">
        <v>63</v>
      </c>
      <c r="R4897" s="10">
        <f>F4897*Part4Out!C$78+'relay test.csv'!H4897*Part4Out!C$79+'relay test.csv'!I4897*Part4Out!C$80+'relay test.csv'!J4897*Part4Out!C$81+'relay test.csv'!K4897*Part4Out!C$82+'relay test.csv'!L4897*Part4Out!C$83+'relay test.csv'!M4897*Part4Out!C$84+'relay test.csv'!N4897*Part4Out!C$85</f>
        <v>3.884312299233565</v>
      </c>
      <c r="S4897" s="10">
        <f>(F4897*Part4Out!C$78+'relay test.csv'!H4897*Part4Out!C$79+'relay test.csv'!I4897*Part4Out!C$80+'relay test.csv'!J4897*Part4Out!C$81+'relay test.csv'!K4897*Part4Out!C$82+'relay test.csv'!L4897*Part4Out!C$83+'relay test.csv'!M4897*Part4Out!C$84+'relay test.csv'!N4897*Part4Out!C$85) +Part4Out!C$77</f>
        <v>1.2806770476682399</v>
      </c>
      <c r="T4897" s="10">
        <f t="shared" si="761"/>
        <v>3.5990756466332643</v>
      </c>
      <c r="U4897" s="12">
        <f t="shared" si="762"/>
        <v>0.78256500287573083</v>
      </c>
      <c r="V4897" s="11">
        <f t="shared" si="763"/>
        <v>1</v>
      </c>
      <c r="W4897" s="11">
        <f t="shared" si="764"/>
        <v>1</v>
      </c>
      <c r="X4897" s="11">
        <f t="shared" si="765"/>
        <v>48.633485671308982</v>
      </c>
      <c r="Y4897" s="12">
        <f t="shared" si="766"/>
        <v>0.9798523116707466</v>
      </c>
      <c r="Z4897" s="11">
        <f t="shared" si="767"/>
        <v>1</v>
      </c>
      <c r="AA4897" s="11">
        <f t="shared" si="768"/>
        <v>1</v>
      </c>
      <c r="AB4897" s="11">
        <f t="shared" si="769"/>
        <v>1</v>
      </c>
      <c r="AC4897" s="1" t="s">
        <v>4921</v>
      </c>
    </row>
    <row r="4898" spans="1:29" x14ac:dyDescent="0.2">
      <c r="A4898" s="1" t="s">
        <v>4922</v>
      </c>
      <c r="B4898" s="1">
        <v>1</v>
      </c>
      <c r="C4898" s="2">
        <v>41580</v>
      </c>
      <c r="D4898" s="2">
        <v>41580</v>
      </c>
      <c r="E4898" s="2">
        <v>41580</v>
      </c>
      <c r="F4898" s="1">
        <v>24</v>
      </c>
      <c r="G4898" s="1">
        <v>25</v>
      </c>
      <c r="H4898" s="1">
        <v>4.1666666670000003</v>
      </c>
      <c r="I4898" s="1">
        <v>40</v>
      </c>
      <c r="J4898" s="1">
        <v>0</v>
      </c>
      <c r="K4898" s="1">
        <v>1</v>
      </c>
      <c r="L4898" s="1">
        <v>0</v>
      </c>
      <c r="M4898" s="1">
        <v>0</v>
      </c>
      <c r="N4898" s="7">
        <f t="shared" si="760"/>
        <v>0</v>
      </c>
      <c r="O4898" s="1">
        <v>0</v>
      </c>
      <c r="P4898" s="1" t="s">
        <v>26</v>
      </c>
      <c r="Q4898" s="1" t="s">
        <v>63</v>
      </c>
      <c r="R4898" s="10">
        <f>F4898*Part4Out!C$78+'relay test.csv'!H4898*Part4Out!C$79+'relay test.csv'!I4898*Part4Out!C$80+'relay test.csv'!J4898*Part4Out!C$81+'relay test.csv'!K4898*Part4Out!C$82+'relay test.csv'!L4898*Part4Out!C$83+'relay test.csv'!M4898*Part4Out!C$84+'relay test.csv'!N4898*Part4Out!C$85</f>
        <v>5.5365175644389737</v>
      </c>
      <c r="S4898" s="10">
        <f>(F4898*Part4Out!C$78+'relay test.csv'!H4898*Part4Out!C$79+'relay test.csv'!I4898*Part4Out!C$80+'relay test.csv'!J4898*Part4Out!C$81+'relay test.csv'!K4898*Part4Out!C$82+'relay test.csv'!L4898*Part4Out!C$83+'relay test.csv'!M4898*Part4Out!C$84+'relay test.csv'!N4898*Part4Out!C$85) +Part4Out!C$77</f>
        <v>2.9328823128736485</v>
      </c>
      <c r="T4898" s="10">
        <f t="shared" si="761"/>
        <v>18.781687253966073</v>
      </c>
      <c r="U4898" s="12">
        <f t="shared" si="762"/>
        <v>0.94944819482981624</v>
      </c>
      <c r="V4898" s="11">
        <f t="shared" si="763"/>
        <v>1</v>
      </c>
      <c r="W4898" s="11">
        <f t="shared" si="764"/>
        <v>1</v>
      </c>
      <c r="X4898" s="11">
        <f t="shared" si="765"/>
        <v>253.79264223112909</v>
      </c>
      <c r="Y4898" s="12">
        <f t="shared" si="766"/>
        <v>0.99607523988431002</v>
      </c>
      <c r="Z4898" s="11">
        <f t="shared" si="767"/>
        <v>1</v>
      </c>
      <c r="AA4898" s="11">
        <f t="shared" si="768"/>
        <v>1</v>
      </c>
      <c r="AB4898" s="11">
        <f t="shared" si="769"/>
        <v>1</v>
      </c>
      <c r="AC4898" s="1" t="s">
        <v>4922</v>
      </c>
    </row>
    <row r="4899" spans="1:29" x14ac:dyDescent="0.2">
      <c r="A4899" s="1" t="s">
        <v>4923</v>
      </c>
      <c r="B4899" s="1">
        <v>1</v>
      </c>
      <c r="C4899" s="2">
        <v>41580</v>
      </c>
      <c r="D4899" s="2">
        <v>41581</v>
      </c>
      <c r="E4899" s="2">
        <v>41581</v>
      </c>
      <c r="F4899" s="1">
        <v>30</v>
      </c>
      <c r="G4899" s="1">
        <v>10</v>
      </c>
      <c r="H4899" s="1">
        <v>3.3333333330000001</v>
      </c>
      <c r="I4899" s="1">
        <v>53.18</v>
      </c>
      <c r="J4899" s="1">
        <v>0</v>
      </c>
      <c r="K4899" s="1">
        <v>1</v>
      </c>
      <c r="L4899" s="1">
        <v>0</v>
      </c>
      <c r="M4899" s="1">
        <v>0</v>
      </c>
      <c r="N4899" s="7">
        <f t="shared" si="760"/>
        <v>0</v>
      </c>
      <c r="O4899" s="1">
        <v>0</v>
      </c>
      <c r="P4899" s="1" t="s">
        <v>26</v>
      </c>
      <c r="Q4899" s="1" t="s">
        <v>63</v>
      </c>
      <c r="R4899" s="10">
        <f>F4899*Part4Out!C$78+'relay test.csv'!H4899*Part4Out!C$79+'relay test.csv'!I4899*Part4Out!C$80+'relay test.csv'!J4899*Part4Out!C$81+'relay test.csv'!K4899*Part4Out!C$82+'relay test.csv'!L4899*Part4Out!C$83+'relay test.csv'!M4899*Part4Out!C$84+'relay test.csv'!N4899*Part4Out!C$85</f>
        <v>6.7435765023065652</v>
      </c>
      <c r="S4899" s="10">
        <f>(F4899*Part4Out!C$78+'relay test.csv'!H4899*Part4Out!C$79+'relay test.csv'!I4899*Part4Out!C$80+'relay test.csv'!J4899*Part4Out!C$81+'relay test.csv'!K4899*Part4Out!C$82+'relay test.csv'!L4899*Part4Out!C$83+'relay test.csv'!M4899*Part4Out!C$84+'relay test.csv'!N4899*Part4Out!C$85) +Part4Out!C$77</f>
        <v>4.1399412507412396</v>
      </c>
      <c r="T4899" s="10">
        <f t="shared" si="761"/>
        <v>62.799131938372547</v>
      </c>
      <c r="U4899" s="12">
        <f t="shared" si="762"/>
        <v>0.98432580554597571</v>
      </c>
      <c r="V4899" s="11">
        <f t="shared" si="763"/>
        <v>1</v>
      </c>
      <c r="W4899" s="11">
        <f t="shared" si="764"/>
        <v>1</v>
      </c>
      <c r="X4899" s="11">
        <f t="shared" si="765"/>
        <v>848.59030016567283</v>
      </c>
      <c r="Y4899" s="12">
        <f t="shared" si="766"/>
        <v>0.99882296207971655</v>
      </c>
      <c r="Z4899" s="11">
        <f t="shared" si="767"/>
        <v>1</v>
      </c>
      <c r="AA4899" s="11">
        <f t="shared" si="768"/>
        <v>1</v>
      </c>
      <c r="AB4899" s="11">
        <f t="shared" si="769"/>
        <v>1</v>
      </c>
      <c r="AC4899" s="1" t="s">
        <v>4923</v>
      </c>
    </row>
    <row r="4900" spans="1:29" x14ac:dyDescent="0.2">
      <c r="A4900" s="1" t="s">
        <v>4924</v>
      </c>
      <c r="B4900" s="1">
        <v>1</v>
      </c>
      <c r="C4900" s="2">
        <v>41580</v>
      </c>
      <c r="D4900" s="2">
        <v>41581</v>
      </c>
      <c r="E4900" s="2">
        <v>41581</v>
      </c>
      <c r="F4900" s="1">
        <v>29</v>
      </c>
      <c r="G4900" s="1">
        <v>13.79310345</v>
      </c>
      <c r="H4900" s="1">
        <v>3.448275862</v>
      </c>
      <c r="I4900" s="1">
        <v>75.95</v>
      </c>
      <c r="J4900" s="1">
        <v>0</v>
      </c>
      <c r="K4900" s="1">
        <v>1</v>
      </c>
      <c r="L4900" s="1">
        <v>0</v>
      </c>
      <c r="M4900" s="1">
        <v>0</v>
      </c>
      <c r="N4900" s="7">
        <f t="shared" si="760"/>
        <v>0</v>
      </c>
      <c r="O4900" s="1">
        <v>0</v>
      </c>
      <c r="P4900" s="1" t="s">
        <v>26</v>
      </c>
      <c r="Q4900" s="1" t="s">
        <v>63</v>
      </c>
      <c r="R4900" s="10">
        <f>F4900*Part4Out!C$78+'relay test.csv'!H4900*Part4Out!C$79+'relay test.csv'!I4900*Part4Out!C$80+'relay test.csv'!J4900*Part4Out!C$81+'relay test.csv'!K4900*Part4Out!C$82+'relay test.csv'!L4900*Part4Out!C$83+'relay test.csv'!M4900*Part4Out!C$84+'relay test.csv'!N4900*Part4Out!C$85</f>
        <v>6.4546216280749267</v>
      </c>
      <c r="S4900" s="10">
        <f>(F4900*Part4Out!C$78+'relay test.csv'!H4900*Part4Out!C$79+'relay test.csv'!I4900*Part4Out!C$80+'relay test.csv'!J4900*Part4Out!C$81+'relay test.csv'!K4900*Part4Out!C$82+'relay test.csv'!L4900*Part4Out!C$83+'relay test.csv'!M4900*Part4Out!C$84+'relay test.csv'!N4900*Part4Out!C$85) +Part4Out!C$77</f>
        <v>3.8509863765096015</v>
      </c>
      <c r="T4900" s="10">
        <f t="shared" si="761"/>
        <v>47.039438953466409</v>
      </c>
      <c r="U4900" s="12">
        <f t="shared" si="762"/>
        <v>0.97918377021495495</v>
      </c>
      <c r="V4900" s="11">
        <f t="shared" si="763"/>
        <v>1</v>
      </c>
      <c r="W4900" s="11">
        <f t="shared" si="764"/>
        <v>1</v>
      </c>
      <c r="X4900" s="11">
        <f t="shared" si="765"/>
        <v>635.63317499865036</v>
      </c>
      <c r="Y4900" s="12">
        <f t="shared" si="766"/>
        <v>0.99842923674217554</v>
      </c>
      <c r="Z4900" s="11">
        <f t="shared" si="767"/>
        <v>1</v>
      </c>
      <c r="AA4900" s="11">
        <f t="shared" si="768"/>
        <v>1</v>
      </c>
      <c r="AB4900" s="11">
        <f t="shared" si="769"/>
        <v>1</v>
      </c>
      <c r="AC4900" s="1" t="s">
        <v>4924</v>
      </c>
    </row>
    <row r="4901" spans="1:29" x14ac:dyDescent="0.2">
      <c r="A4901" s="1" t="s">
        <v>4925</v>
      </c>
      <c r="B4901" s="1">
        <v>0</v>
      </c>
      <c r="C4901" s="2">
        <v>41580</v>
      </c>
      <c r="D4901" s="2">
        <v>41580</v>
      </c>
      <c r="E4901" s="2">
        <v>41580</v>
      </c>
      <c r="F4901" s="1">
        <v>1</v>
      </c>
      <c r="G4901" s="1">
        <v>100</v>
      </c>
      <c r="H4901" s="1">
        <v>0</v>
      </c>
      <c r="I4901" s="1">
        <v>40.020000000000003</v>
      </c>
      <c r="J4901" s="1">
        <v>0</v>
      </c>
      <c r="K4901" s="1">
        <v>1</v>
      </c>
      <c r="L4901" s="1">
        <v>0</v>
      </c>
      <c r="M4901" s="1">
        <v>0</v>
      </c>
      <c r="N4901" s="7">
        <f t="shared" si="760"/>
        <v>0</v>
      </c>
      <c r="O4901" s="1">
        <v>0</v>
      </c>
      <c r="P4901" s="1" t="s">
        <v>36</v>
      </c>
      <c r="Q4901" s="1" t="s">
        <v>28</v>
      </c>
      <c r="R4901" s="10">
        <f>F4901*Part4Out!C$78+'relay test.csv'!H4901*Part4Out!C$79+'relay test.csv'!I4901*Part4Out!C$80+'relay test.csv'!J4901*Part4Out!C$81+'relay test.csv'!K4901*Part4Out!C$82+'relay test.csv'!L4901*Part4Out!C$83+'relay test.csv'!M4901*Part4Out!C$84+'relay test.csv'!N4901*Part4Out!C$85</f>
        <v>0.59082905845208311</v>
      </c>
      <c r="S4901" s="10">
        <f>(F4901*Part4Out!C$78+'relay test.csv'!H4901*Part4Out!C$79+'relay test.csv'!I4901*Part4Out!C$80+'relay test.csv'!J4901*Part4Out!C$81+'relay test.csv'!K4901*Part4Out!C$82+'relay test.csv'!L4901*Part4Out!C$83+'relay test.csv'!M4901*Part4Out!C$84+'relay test.csv'!N4901*Part4Out!C$85) +Part4Out!C$77</f>
        <v>-2.0128061931132422</v>
      </c>
      <c r="T4901" s="10">
        <f t="shared" si="761"/>
        <v>0.13361320364119694</v>
      </c>
      <c r="U4901" s="12">
        <f t="shared" si="762"/>
        <v>0.11786489713777824</v>
      </c>
      <c r="V4901" s="11">
        <f t="shared" si="763"/>
        <v>0</v>
      </c>
      <c r="W4901" s="11">
        <f t="shared" si="764"/>
        <v>0</v>
      </c>
      <c r="X4901" s="11">
        <f t="shared" si="765"/>
        <v>1.8054846473872896</v>
      </c>
      <c r="Y4901" s="12">
        <f t="shared" si="766"/>
        <v>0.64355534758271216</v>
      </c>
      <c r="Z4901" s="11">
        <f t="shared" si="767"/>
        <v>1</v>
      </c>
      <c r="AA4901" s="11">
        <f t="shared" si="768"/>
        <v>0</v>
      </c>
      <c r="AB4901" s="11">
        <f t="shared" si="769"/>
        <v>0</v>
      </c>
      <c r="AC4901" s="1" t="s">
        <v>4925</v>
      </c>
    </row>
    <row r="4902" spans="1:29" x14ac:dyDescent="0.2">
      <c r="A4902" s="1" t="s">
        <v>4926</v>
      </c>
      <c r="B4902" s="1">
        <v>1</v>
      </c>
      <c r="C4902" s="2">
        <v>41580</v>
      </c>
      <c r="D4902" s="2">
        <v>41596</v>
      </c>
      <c r="E4902" s="2">
        <v>41624</v>
      </c>
      <c r="F4902" s="1">
        <v>30</v>
      </c>
      <c r="G4902" s="1">
        <v>66.666666669999998</v>
      </c>
      <c r="H4902" s="1">
        <v>33.333333330000002</v>
      </c>
      <c r="I4902" s="1">
        <v>53.02</v>
      </c>
      <c r="J4902" s="1">
        <v>0.14285714285714299</v>
      </c>
      <c r="K4902" s="1">
        <v>1</v>
      </c>
      <c r="L4902" s="1">
        <v>0</v>
      </c>
      <c r="M4902" s="1">
        <v>0</v>
      </c>
      <c r="N4902" s="7">
        <f t="shared" si="760"/>
        <v>0</v>
      </c>
      <c r="O4902" s="1">
        <v>0</v>
      </c>
      <c r="P4902" s="1" t="s">
        <v>32</v>
      </c>
      <c r="Q4902" s="1" t="s">
        <v>63</v>
      </c>
      <c r="R4902" s="10">
        <f>F4902*Part4Out!C$78+'relay test.csv'!H4902*Part4Out!C$79+'relay test.csv'!I4902*Part4Out!C$80+'relay test.csv'!J4902*Part4Out!C$81+'relay test.csv'!K4902*Part4Out!C$82+'relay test.csv'!L4902*Part4Out!C$83+'relay test.csv'!M4902*Part4Out!C$84+'relay test.csv'!N4902*Part4Out!C$85</f>
        <v>7.2370401539705611</v>
      </c>
      <c r="S4902" s="10">
        <f>(F4902*Part4Out!C$78+'relay test.csv'!H4902*Part4Out!C$79+'relay test.csv'!I4902*Part4Out!C$80+'relay test.csv'!J4902*Part4Out!C$81+'relay test.csv'!K4902*Part4Out!C$82+'relay test.csv'!L4902*Part4Out!C$83+'relay test.csv'!M4902*Part4Out!C$84+'relay test.csv'!N4902*Part4Out!C$85) +Part4Out!C$77</f>
        <v>4.6334049024052355</v>
      </c>
      <c r="T4902" s="10">
        <f t="shared" si="761"/>
        <v>102.86370941021782</v>
      </c>
      <c r="U4902" s="12">
        <f t="shared" si="762"/>
        <v>0.99037199801857234</v>
      </c>
      <c r="V4902" s="11">
        <f t="shared" si="763"/>
        <v>1</v>
      </c>
      <c r="W4902" s="11">
        <f t="shared" si="764"/>
        <v>1</v>
      </c>
      <c r="X4902" s="11">
        <f t="shared" si="765"/>
        <v>1389.9737679532234</v>
      </c>
      <c r="Y4902" s="12">
        <f t="shared" si="766"/>
        <v>0.99928107918133391</v>
      </c>
      <c r="Z4902" s="11">
        <f t="shared" si="767"/>
        <v>1</v>
      </c>
      <c r="AA4902" s="11">
        <f t="shared" si="768"/>
        <v>1</v>
      </c>
      <c r="AB4902" s="11">
        <f t="shared" si="769"/>
        <v>1</v>
      </c>
      <c r="AC4902" s="1" t="s">
        <v>4926</v>
      </c>
    </row>
    <row r="4903" spans="1:29" x14ac:dyDescent="0.2">
      <c r="A4903" s="1" t="s">
        <v>4927</v>
      </c>
      <c r="B4903" s="1">
        <v>1</v>
      </c>
      <c r="C4903" s="2">
        <v>41580</v>
      </c>
      <c r="D4903" s="2">
        <v>41608</v>
      </c>
      <c r="E4903" s="2">
        <v>41645</v>
      </c>
      <c r="F4903" s="1">
        <v>34</v>
      </c>
      <c r="G4903" s="1">
        <v>79.41176471</v>
      </c>
      <c r="H4903" s="1">
        <v>26.470588240000001</v>
      </c>
      <c r="I4903" s="1">
        <v>47.58</v>
      </c>
      <c r="J4903" s="1">
        <v>8.1081081081081099E-2</v>
      </c>
      <c r="K4903" s="1">
        <v>1</v>
      </c>
      <c r="L4903" s="1">
        <v>1</v>
      </c>
      <c r="M4903" s="1">
        <v>1</v>
      </c>
      <c r="N4903" s="7">
        <f t="shared" si="760"/>
        <v>0</v>
      </c>
      <c r="O4903" s="1">
        <v>0</v>
      </c>
      <c r="P4903" s="1" t="s">
        <v>32</v>
      </c>
      <c r="Q4903" s="1" t="s">
        <v>63</v>
      </c>
      <c r="R4903" s="10">
        <f>F4903*Part4Out!C$78+'relay test.csv'!H4903*Part4Out!C$79+'relay test.csv'!I4903*Part4Out!C$80+'relay test.csv'!J4903*Part4Out!C$81+'relay test.csv'!K4903*Part4Out!C$82+'relay test.csv'!L4903*Part4Out!C$83+'relay test.csv'!M4903*Part4Out!C$84+'relay test.csv'!N4903*Part4Out!C$85</f>
        <v>9.6146792873673839</v>
      </c>
      <c r="S4903" s="10">
        <f>(F4903*Part4Out!C$78+'relay test.csv'!H4903*Part4Out!C$79+'relay test.csv'!I4903*Part4Out!C$80+'relay test.csv'!J4903*Part4Out!C$81+'relay test.csv'!K4903*Part4Out!C$82+'relay test.csv'!L4903*Part4Out!C$83+'relay test.csv'!M4903*Part4Out!C$84+'relay test.csv'!N4903*Part4Out!C$85) +Part4Out!C$77</f>
        <v>7.0110440358020583</v>
      </c>
      <c r="T4903" s="10">
        <f t="shared" si="761"/>
        <v>1108.8115397479351</v>
      </c>
      <c r="U4903" s="12">
        <f t="shared" si="762"/>
        <v>0.99909894611455641</v>
      </c>
      <c r="V4903" s="11">
        <f t="shared" si="763"/>
        <v>1</v>
      </c>
      <c r="W4903" s="11">
        <f t="shared" si="764"/>
        <v>1</v>
      </c>
      <c r="X4903" s="11">
        <f t="shared" si="765"/>
        <v>14983.11661800092</v>
      </c>
      <c r="Y4903" s="12">
        <f t="shared" si="766"/>
        <v>0.99993326266569504</v>
      </c>
      <c r="Z4903" s="11">
        <f t="shared" si="767"/>
        <v>1</v>
      </c>
      <c r="AA4903" s="11">
        <f t="shared" si="768"/>
        <v>1</v>
      </c>
      <c r="AB4903" s="11">
        <f t="shared" si="769"/>
        <v>1</v>
      </c>
      <c r="AC4903" s="1" t="s">
        <v>4927</v>
      </c>
    </row>
    <row r="4904" spans="1:29" x14ac:dyDescent="0.2">
      <c r="A4904" s="1" t="s">
        <v>4928</v>
      </c>
      <c r="B4904" s="1">
        <v>1</v>
      </c>
      <c r="C4904" s="2">
        <v>41580</v>
      </c>
      <c r="D4904" s="2">
        <v>41580</v>
      </c>
      <c r="E4904" s="2">
        <v>41580</v>
      </c>
      <c r="F4904" s="1">
        <v>32</v>
      </c>
      <c r="G4904" s="1">
        <v>6.25</v>
      </c>
      <c r="H4904" s="1">
        <v>3.125</v>
      </c>
      <c r="I4904" s="1">
        <v>41.94</v>
      </c>
      <c r="J4904" s="1">
        <v>0</v>
      </c>
      <c r="K4904" s="1">
        <v>1</v>
      </c>
      <c r="L4904" s="1">
        <v>0</v>
      </c>
      <c r="M4904" s="1">
        <v>0</v>
      </c>
      <c r="N4904" s="7">
        <f t="shared" si="760"/>
        <v>0</v>
      </c>
      <c r="O4904" s="1">
        <v>0</v>
      </c>
      <c r="P4904" s="1" t="s">
        <v>32</v>
      </c>
      <c r="Q4904" s="1" t="s">
        <v>63</v>
      </c>
      <c r="R4904" s="10">
        <f>F4904*Part4Out!C$78+'relay test.csv'!H4904*Part4Out!C$79+'relay test.csv'!I4904*Part4Out!C$80+'relay test.csv'!J4904*Part4Out!C$81+'relay test.csv'!K4904*Part4Out!C$82+'relay test.csv'!L4904*Part4Out!C$83+'relay test.csv'!M4904*Part4Out!C$84+'relay test.csv'!N4904*Part4Out!C$85</f>
        <v>7.2019428678318409</v>
      </c>
      <c r="S4904" s="10">
        <f>(F4904*Part4Out!C$78+'relay test.csv'!H4904*Part4Out!C$79+'relay test.csv'!I4904*Part4Out!C$80+'relay test.csv'!J4904*Part4Out!C$81+'relay test.csv'!K4904*Part4Out!C$82+'relay test.csv'!L4904*Part4Out!C$83+'relay test.csv'!M4904*Part4Out!C$84+'relay test.csv'!N4904*Part4Out!C$85) +Part4Out!C$77</f>
        <v>4.5983076162665153</v>
      </c>
      <c r="T4904" s="10">
        <f t="shared" si="761"/>
        <v>99.316092393700558</v>
      </c>
      <c r="U4904" s="12">
        <f t="shared" si="762"/>
        <v>0.99003150963979536</v>
      </c>
      <c r="V4904" s="11">
        <f t="shared" si="763"/>
        <v>1</v>
      </c>
      <c r="W4904" s="11">
        <f t="shared" si="764"/>
        <v>1</v>
      </c>
      <c r="X4904" s="11">
        <f t="shared" si="765"/>
        <v>1342.0356309758913</v>
      </c>
      <c r="Y4904" s="12">
        <f t="shared" si="766"/>
        <v>0.99925541811629126</v>
      </c>
      <c r="Z4904" s="11">
        <f t="shared" si="767"/>
        <v>1</v>
      </c>
      <c r="AA4904" s="11">
        <f t="shared" si="768"/>
        <v>1</v>
      </c>
      <c r="AB4904" s="11">
        <f t="shared" si="769"/>
        <v>1</v>
      </c>
      <c r="AC4904" s="1" t="s">
        <v>4928</v>
      </c>
    </row>
    <row r="4905" spans="1:29" x14ac:dyDescent="0.2">
      <c r="A4905" s="1" t="s">
        <v>4929</v>
      </c>
      <c r="B4905" s="1">
        <v>1</v>
      </c>
      <c r="C4905" s="2">
        <v>41580</v>
      </c>
      <c r="D4905" s="2">
        <v>41597</v>
      </c>
      <c r="E4905" s="2">
        <v>41613</v>
      </c>
      <c r="F4905" s="1">
        <v>49</v>
      </c>
      <c r="G4905" s="1">
        <v>32.653061219999998</v>
      </c>
      <c r="H4905" s="1">
        <v>8.1632653059999996</v>
      </c>
      <c r="I4905" s="1">
        <v>47.93</v>
      </c>
      <c r="J4905" s="1">
        <v>0.1875</v>
      </c>
      <c r="K4905" s="1">
        <v>1</v>
      </c>
      <c r="L4905" s="1">
        <v>0</v>
      </c>
      <c r="M4905" s="1">
        <v>0</v>
      </c>
      <c r="N4905" s="7">
        <f t="shared" si="760"/>
        <v>1</v>
      </c>
      <c r="O4905" s="1">
        <v>0</v>
      </c>
      <c r="P4905" s="1" t="s">
        <v>162</v>
      </c>
      <c r="Q4905" s="1" t="s">
        <v>63</v>
      </c>
      <c r="R4905" s="10">
        <f>F4905*Part4Out!C$78+'relay test.csv'!H4905*Part4Out!C$79+'relay test.csv'!I4905*Part4Out!C$80+'relay test.csv'!J4905*Part4Out!C$81+'relay test.csv'!K4905*Part4Out!C$82+'relay test.csv'!L4905*Part4Out!C$83+'relay test.csv'!M4905*Part4Out!C$84+'relay test.csv'!N4905*Part4Out!C$85</f>
        <v>11.026387530497123</v>
      </c>
      <c r="S4905" s="10">
        <f>(F4905*Part4Out!C$78+'relay test.csv'!H4905*Part4Out!C$79+'relay test.csv'!I4905*Part4Out!C$80+'relay test.csv'!J4905*Part4Out!C$81+'relay test.csv'!K4905*Part4Out!C$82+'relay test.csv'!L4905*Part4Out!C$83+'relay test.csv'!M4905*Part4Out!C$84+'relay test.csv'!N4905*Part4Out!C$85) +Part4Out!C$77</f>
        <v>8.4227522789317977</v>
      </c>
      <c r="T4905" s="10">
        <f t="shared" si="761"/>
        <v>4549.4074783737233</v>
      </c>
      <c r="U4905" s="12">
        <f t="shared" si="762"/>
        <v>0.99978023946102568</v>
      </c>
      <c r="V4905" s="11">
        <f t="shared" si="763"/>
        <v>1</v>
      </c>
      <c r="W4905" s="11">
        <f t="shared" si="764"/>
        <v>1</v>
      </c>
      <c r="X4905" s="11">
        <f t="shared" si="765"/>
        <v>61475.102258382627</v>
      </c>
      <c r="Y4905" s="12">
        <f t="shared" si="766"/>
        <v>0.99998373351654934</v>
      </c>
      <c r="Z4905" s="11">
        <f t="shared" si="767"/>
        <v>1</v>
      </c>
      <c r="AA4905" s="11">
        <f t="shared" si="768"/>
        <v>1</v>
      </c>
      <c r="AB4905" s="11">
        <f t="shared" si="769"/>
        <v>1</v>
      </c>
      <c r="AC4905" s="1" t="s">
        <v>4929</v>
      </c>
    </row>
    <row r="4906" spans="1:29" x14ac:dyDescent="0.2">
      <c r="A4906" s="1" t="s">
        <v>4930</v>
      </c>
      <c r="B4906" s="1">
        <v>1</v>
      </c>
      <c r="C4906" s="2">
        <v>41579</v>
      </c>
      <c r="D4906" s="2">
        <v>41580</v>
      </c>
      <c r="E4906" s="2">
        <v>41580</v>
      </c>
      <c r="F4906" s="1">
        <v>31</v>
      </c>
      <c r="G4906" s="1">
        <v>16.129032259999999</v>
      </c>
      <c r="H4906" s="1">
        <v>6.451612903</v>
      </c>
      <c r="I4906" s="1">
        <v>40</v>
      </c>
      <c r="J4906" s="1">
        <v>0</v>
      </c>
      <c r="K4906" s="1">
        <v>1</v>
      </c>
      <c r="L4906" s="1">
        <v>0</v>
      </c>
      <c r="M4906" s="1">
        <v>0</v>
      </c>
      <c r="N4906" s="7">
        <f t="shared" si="760"/>
        <v>0</v>
      </c>
      <c r="O4906" s="1">
        <v>0</v>
      </c>
      <c r="P4906" s="1" t="s">
        <v>26</v>
      </c>
      <c r="Q4906" s="1" t="s">
        <v>63</v>
      </c>
      <c r="R4906" s="10">
        <f>F4906*Part4Out!C$78+'relay test.csv'!H4906*Part4Out!C$79+'relay test.csv'!I4906*Part4Out!C$80+'relay test.csv'!J4906*Part4Out!C$81+'relay test.csv'!K4906*Part4Out!C$82+'relay test.csv'!L4906*Part4Out!C$83+'relay test.csv'!M4906*Part4Out!C$84+'relay test.csv'!N4906*Part4Out!C$85</f>
        <v>7.0613020016817281</v>
      </c>
      <c r="S4906" s="10">
        <f>(F4906*Part4Out!C$78+'relay test.csv'!H4906*Part4Out!C$79+'relay test.csv'!I4906*Part4Out!C$80+'relay test.csv'!J4906*Part4Out!C$81+'relay test.csv'!K4906*Part4Out!C$82+'relay test.csv'!L4906*Part4Out!C$83+'relay test.csv'!M4906*Part4Out!C$84+'relay test.csv'!N4906*Part4Out!C$85) +Part4Out!C$77</f>
        <v>4.4576667501164025</v>
      </c>
      <c r="T4906" s="10">
        <f t="shared" si="761"/>
        <v>86.285947364184523</v>
      </c>
      <c r="U4906" s="12">
        <f t="shared" si="762"/>
        <v>0.98854340211457314</v>
      </c>
      <c r="V4906" s="11">
        <f t="shared" si="763"/>
        <v>1</v>
      </c>
      <c r="W4906" s="11">
        <f t="shared" si="764"/>
        <v>1</v>
      </c>
      <c r="X4906" s="11">
        <f t="shared" si="765"/>
        <v>1165.9622627540152</v>
      </c>
      <c r="Y4906" s="12">
        <f t="shared" si="766"/>
        <v>0.9991430742604821</v>
      </c>
      <c r="Z4906" s="11">
        <f t="shared" si="767"/>
        <v>1</v>
      </c>
      <c r="AA4906" s="11">
        <f t="shared" si="768"/>
        <v>1</v>
      </c>
      <c r="AB4906" s="11">
        <f t="shared" si="769"/>
        <v>1</v>
      </c>
      <c r="AC4906" s="1" t="s">
        <v>4930</v>
      </c>
    </row>
    <row r="4907" spans="1:29" x14ac:dyDescent="0.2">
      <c r="A4907" s="1" t="s">
        <v>4931</v>
      </c>
      <c r="B4907" s="1">
        <v>1</v>
      </c>
      <c r="C4907" s="2">
        <v>41581</v>
      </c>
      <c r="D4907" s="2">
        <v>41581</v>
      </c>
      <c r="E4907" s="2">
        <v>41581</v>
      </c>
      <c r="F4907" s="1">
        <v>29</v>
      </c>
      <c r="G4907" s="1">
        <v>27.586206900000001</v>
      </c>
      <c r="H4907" s="1">
        <v>3.448275862</v>
      </c>
      <c r="I4907" s="1">
        <v>88.58</v>
      </c>
      <c r="J4907" s="1">
        <v>0</v>
      </c>
      <c r="K4907" s="1">
        <v>1</v>
      </c>
      <c r="L4907" s="1">
        <v>0</v>
      </c>
      <c r="M4907" s="1">
        <v>0</v>
      </c>
      <c r="N4907" s="7">
        <f t="shared" si="760"/>
        <v>1</v>
      </c>
      <c r="O4907" s="1">
        <v>0</v>
      </c>
      <c r="P4907" s="1" t="s">
        <v>23</v>
      </c>
      <c r="Q4907" s="1" t="s">
        <v>63</v>
      </c>
      <c r="R4907" s="10">
        <f>F4907*Part4Out!C$78+'relay test.csv'!H4907*Part4Out!C$79+'relay test.csv'!I4907*Part4Out!C$80+'relay test.csv'!J4907*Part4Out!C$81+'relay test.csv'!K4907*Part4Out!C$82+'relay test.csv'!L4907*Part4Out!C$83+'relay test.csv'!M4907*Part4Out!C$84+'relay test.csv'!N4907*Part4Out!C$85</f>
        <v>6.674533509667719</v>
      </c>
      <c r="S4907" s="10">
        <f>(F4907*Part4Out!C$78+'relay test.csv'!H4907*Part4Out!C$79+'relay test.csv'!I4907*Part4Out!C$80+'relay test.csv'!J4907*Part4Out!C$81+'relay test.csv'!K4907*Part4Out!C$82+'relay test.csv'!L4907*Part4Out!C$83+'relay test.csv'!M4907*Part4Out!C$84+'relay test.csv'!N4907*Part4Out!C$85) +Part4Out!C$77</f>
        <v>4.0708982581023943</v>
      </c>
      <c r="T4907" s="10">
        <f t="shared" si="761"/>
        <v>58.609585488925639</v>
      </c>
      <c r="U4907" s="12">
        <f t="shared" si="762"/>
        <v>0.98322417457196076</v>
      </c>
      <c r="V4907" s="11">
        <f t="shared" si="763"/>
        <v>1</v>
      </c>
      <c r="W4907" s="11">
        <f t="shared" si="764"/>
        <v>1</v>
      </c>
      <c r="X4907" s="11">
        <f t="shared" si="765"/>
        <v>791.97791764766123</v>
      </c>
      <c r="Y4907" s="12">
        <f t="shared" si="766"/>
        <v>0.9987389308355944</v>
      </c>
      <c r="Z4907" s="11">
        <f t="shared" si="767"/>
        <v>1</v>
      </c>
      <c r="AA4907" s="11">
        <f t="shared" si="768"/>
        <v>1</v>
      </c>
      <c r="AB4907" s="11">
        <f t="shared" si="769"/>
        <v>1</v>
      </c>
      <c r="AC4907" s="1" t="s">
        <v>4931</v>
      </c>
    </row>
    <row r="4908" spans="1:29" x14ac:dyDescent="0.2">
      <c r="A4908" s="1" t="s">
        <v>4932</v>
      </c>
      <c r="B4908" s="1">
        <v>1</v>
      </c>
      <c r="C4908" s="2">
        <v>41581</v>
      </c>
      <c r="D4908" s="2">
        <v>41590</v>
      </c>
      <c r="E4908" s="2">
        <v>41619</v>
      </c>
      <c r="F4908" s="1">
        <v>33</v>
      </c>
      <c r="G4908" s="1">
        <v>21.212121209999999</v>
      </c>
      <c r="H4908" s="1">
        <v>9.0909090910000003</v>
      </c>
      <c r="I4908" s="1">
        <v>31.5</v>
      </c>
      <c r="J4908" s="1">
        <v>0.10344827586206901</v>
      </c>
      <c r="K4908" s="1">
        <v>1</v>
      </c>
      <c r="L4908" s="1">
        <v>0</v>
      </c>
      <c r="M4908" s="1">
        <v>0</v>
      </c>
      <c r="N4908" s="7">
        <f t="shared" si="760"/>
        <v>0</v>
      </c>
      <c r="O4908" s="1">
        <v>0</v>
      </c>
      <c r="P4908" s="1" t="s">
        <v>30</v>
      </c>
      <c r="Q4908" s="1" t="s">
        <v>63</v>
      </c>
      <c r="R4908" s="10">
        <f>F4908*Part4Out!C$78+'relay test.csv'!H4908*Part4Out!C$79+'relay test.csv'!I4908*Part4Out!C$80+'relay test.csv'!J4908*Part4Out!C$81+'relay test.csv'!K4908*Part4Out!C$82+'relay test.csv'!L4908*Part4Out!C$83+'relay test.csv'!M4908*Part4Out!C$84+'relay test.csv'!N4908*Part4Out!C$85</f>
        <v>7.5032313451676078</v>
      </c>
      <c r="S4908" s="10">
        <f>(F4908*Part4Out!C$78+'relay test.csv'!H4908*Part4Out!C$79+'relay test.csv'!I4908*Part4Out!C$80+'relay test.csv'!J4908*Part4Out!C$81+'relay test.csv'!K4908*Part4Out!C$82+'relay test.csv'!L4908*Part4Out!C$83+'relay test.csv'!M4908*Part4Out!C$84+'relay test.csv'!N4908*Part4Out!C$85) +Part4Out!C$77</f>
        <v>4.8995960936022822</v>
      </c>
      <c r="T4908" s="10">
        <f t="shared" si="761"/>
        <v>134.23555013634069</v>
      </c>
      <c r="U4908" s="12">
        <f t="shared" si="762"/>
        <v>0.99260549464255643</v>
      </c>
      <c r="V4908" s="11">
        <f t="shared" si="763"/>
        <v>1</v>
      </c>
      <c r="W4908" s="11">
        <f t="shared" si="764"/>
        <v>1</v>
      </c>
      <c r="X4908" s="11">
        <f t="shared" si="765"/>
        <v>1813.8942731706429</v>
      </c>
      <c r="Y4908" s="12">
        <f t="shared" si="766"/>
        <v>0.99944900371620382</v>
      </c>
      <c r="Z4908" s="11">
        <f t="shared" si="767"/>
        <v>1</v>
      </c>
      <c r="AA4908" s="11">
        <f t="shared" si="768"/>
        <v>1</v>
      </c>
      <c r="AB4908" s="11">
        <f t="shared" si="769"/>
        <v>1</v>
      </c>
      <c r="AC4908" s="1" t="s">
        <v>4932</v>
      </c>
    </row>
    <row r="4909" spans="1:29" x14ac:dyDescent="0.2">
      <c r="A4909" s="1" t="s">
        <v>4933</v>
      </c>
      <c r="B4909" s="1">
        <v>1</v>
      </c>
      <c r="C4909" s="2">
        <v>41581</v>
      </c>
      <c r="D4909" s="2">
        <v>41581</v>
      </c>
      <c r="E4909" s="2">
        <v>41596</v>
      </c>
      <c r="F4909" s="1">
        <v>25</v>
      </c>
      <c r="G4909" s="1">
        <v>32</v>
      </c>
      <c r="H4909" s="1">
        <v>16</v>
      </c>
      <c r="I4909" s="1">
        <v>79.22</v>
      </c>
      <c r="J4909" s="1">
        <v>0.133333333333333</v>
      </c>
      <c r="K4909" s="1">
        <v>1</v>
      </c>
      <c r="L4909" s="1">
        <v>0</v>
      </c>
      <c r="M4909" s="1">
        <v>0</v>
      </c>
      <c r="N4909" s="7">
        <f t="shared" si="760"/>
        <v>1</v>
      </c>
      <c r="O4909" s="1">
        <v>0</v>
      </c>
      <c r="P4909" s="1" t="s">
        <v>23</v>
      </c>
      <c r="Q4909" s="1" t="s">
        <v>63</v>
      </c>
      <c r="R4909" s="10">
        <f>F4909*Part4Out!C$78+'relay test.csv'!H4909*Part4Out!C$79+'relay test.csv'!I4909*Part4Out!C$80+'relay test.csv'!J4909*Part4Out!C$81+'relay test.csv'!K4909*Part4Out!C$82+'relay test.csv'!L4909*Part4Out!C$83+'relay test.csv'!M4909*Part4Out!C$84+'relay test.csv'!N4909*Part4Out!C$85</f>
        <v>6.023453386683987</v>
      </c>
      <c r="S4909" s="10">
        <f>(F4909*Part4Out!C$78+'relay test.csv'!H4909*Part4Out!C$79+'relay test.csv'!I4909*Part4Out!C$80+'relay test.csv'!J4909*Part4Out!C$81+'relay test.csv'!K4909*Part4Out!C$82+'relay test.csv'!L4909*Part4Out!C$83+'relay test.csv'!M4909*Part4Out!C$84+'relay test.csv'!N4909*Part4Out!C$85) +Part4Out!C$77</f>
        <v>3.4198181351186618</v>
      </c>
      <c r="T4909" s="10">
        <f t="shared" si="761"/>
        <v>30.563856023523364</v>
      </c>
      <c r="U4909" s="12">
        <f t="shared" si="762"/>
        <v>0.96831819283249998</v>
      </c>
      <c r="V4909" s="11">
        <f t="shared" si="763"/>
        <v>1</v>
      </c>
      <c r="W4909" s="11">
        <f t="shared" si="764"/>
        <v>1</v>
      </c>
      <c r="X4909" s="11">
        <f t="shared" si="765"/>
        <v>413.00239281451172</v>
      </c>
      <c r="Y4909" s="12">
        <f t="shared" si="766"/>
        <v>0.99758455502345844</v>
      </c>
      <c r="Z4909" s="11">
        <f t="shared" si="767"/>
        <v>1</v>
      </c>
      <c r="AA4909" s="11">
        <f t="shared" si="768"/>
        <v>1</v>
      </c>
      <c r="AB4909" s="11">
        <f t="shared" si="769"/>
        <v>1</v>
      </c>
      <c r="AC4909" s="1" t="s">
        <v>4933</v>
      </c>
    </row>
    <row r="4910" spans="1:29" x14ac:dyDescent="0.2">
      <c r="A4910" s="1" t="s">
        <v>4934</v>
      </c>
      <c r="B4910" s="1">
        <v>1</v>
      </c>
      <c r="C4910" s="2">
        <v>41581</v>
      </c>
      <c r="D4910" s="2">
        <v>41581</v>
      </c>
      <c r="E4910" s="2">
        <v>41596</v>
      </c>
      <c r="F4910" s="1">
        <v>22</v>
      </c>
      <c r="G4910" s="1">
        <v>90.909090910000003</v>
      </c>
      <c r="H4910" s="1">
        <v>4.5454545450000001</v>
      </c>
      <c r="I4910" s="1">
        <v>35.4</v>
      </c>
      <c r="J4910" s="1">
        <v>0.2</v>
      </c>
      <c r="K4910" s="1">
        <v>1</v>
      </c>
      <c r="L4910" s="1">
        <v>0</v>
      </c>
      <c r="M4910" s="1">
        <v>0</v>
      </c>
      <c r="N4910" s="7">
        <f t="shared" si="760"/>
        <v>0</v>
      </c>
      <c r="O4910" s="1">
        <v>0</v>
      </c>
      <c r="P4910" s="1" t="s">
        <v>32</v>
      </c>
      <c r="Q4910" s="1" t="s">
        <v>63</v>
      </c>
      <c r="R4910" s="10">
        <f>F4910*Part4Out!C$78+'relay test.csv'!H4910*Part4Out!C$79+'relay test.csv'!I4910*Part4Out!C$80+'relay test.csv'!J4910*Part4Out!C$81+'relay test.csv'!K4910*Part4Out!C$82+'relay test.csv'!L4910*Part4Out!C$83+'relay test.csv'!M4910*Part4Out!C$84+'relay test.csv'!N4910*Part4Out!C$85</f>
        <v>5.0174828858661211</v>
      </c>
      <c r="S4910" s="10">
        <f>(F4910*Part4Out!C$78+'relay test.csv'!H4910*Part4Out!C$79+'relay test.csv'!I4910*Part4Out!C$80+'relay test.csv'!J4910*Part4Out!C$81+'relay test.csv'!K4910*Part4Out!C$82+'relay test.csv'!L4910*Part4Out!C$83+'relay test.csv'!M4910*Part4Out!C$84+'relay test.csv'!N4910*Part4Out!C$85) +Part4Out!C$77</f>
        <v>2.413847634300796</v>
      </c>
      <c r="T4910" s="10">
        <f t="shared" si="761"/>
        <v>11.176883076866936</v>
      </c>
      <c r="U4910" s="12">
        <f t="shared" si="762"/>
        <v>0.91787717811795755</v>
      </c>
      <c r="V4910" s="11">
        <f t="shared" si="763"/>
        <v>1</v>
      </c>
      <c r="W4910" s="11">
        <f t="shared" si="764"/>
        <v>1</v>
      </c>
      <c r="X4910" s="11">
        <f t="shared" si="765"/>
        <v>151.03066351972467</v>
      </c>
      <c r="Y4910" s="12">
        <f t="shared" si="766"/>
        <v>0.9934223795591719</v>
      </c>
      <c r="Z4910" s="11">
        <f t="shared" si="767"/>
        <v>1</v>
      </c>
      <c r="AA4910" s="11">
        <f t="shared" si="768"/>
        <v>1</v>
      </c>
      <c r="AB4910" s="11">
        <f t="shared" si="769"/>
        <v>1</v>
      </c>
      <c r="AC4910" s="1" t="s">
        <v>4934</v>
      </c>
    </row>
    <row r="4911" spans="1:29" x14ac:dyDescent="0.2">
      <c r="A4911" s="1" t="s">
        <v>4935</v>
      </c>
      <c r="B4911" s="1">
        <v>1</v>
      </c>
      <c r="C4911" s="2">
        <v>41581</v>
      </c>
      <c r="D4911" s="2">
        <v>41651</v>
      </c>
      <c r="E4911" s="2">
        <v>41651</v>
      </c>
      <c r="F4911" s="1">
        <v>21</v>
      </c>
      <c r="G4911" s="1">
        <v>80.952380950000006</v>
      </c>
      <c r="H4911" s="1">
        <v>14.28571429</v>
      </c>
      <c r="I4911" s="1">
        <v>54.13</v>
      </c>
      <c r="J4911" s="1">
        <v>0</v>
      </c>
      <c r="K4911" s="1">
        <v>1</v>
      </c>
      <c r="L4911" s="1">
        <v>0</v>
      </c>
      <c r="M4911" s="1">
        <v>0</v>
      </c>
      <c r="N4911" s="7">
        <f t="shared" si="760"/>
        <v>0</v>
      </c>
      <c r="O4911" s="1">
        <v>0</v>
      </c>
      <c r="P4911" s="1" t="s">
        <v>30</v>
      </c>
      <c r="Q4911" s="1" t="s">
        <v>63</v>
      </c>
      <c r="R4911" s="10">
        <f>F4911*Part4Out!C$78+'relay test.csv'!H4911*Part4Out!C$79+'relay test.csv'!I4911*Part4Out!C$80+'relay test.csv'!J4911*Part4Out!C$81+'relay test.csv'!K4911*Part4Out!C$82+'relay test.csv'!L4911*Part4Out!C$83+'relay test.csv'!M4911*Part4Out!C$84+'relay test.csv'!N4911*Part4Out!C$85</f>
        <v>5.0475058654883345</v>
      </c>
      <c r="S4911" s="10">
        <f>(F4911*Part4Out!C$78+'relay test.csv'!H4911*Part4Out!C$79+'relay test.csv'!I4911*Part4Out!C$80+'relay test.csv'!J4911*Part4Out!C$81+'relay test.csv'!K4911*Part4Out!C$82+'relay test.csv'!L4911*Part4Out!C$83+'relay test.csv'!M4911*Part4Out!C$84+'relay test.csv'!N4911*Part4Out!C$85) +Part4Out!C$77</f>
        <v>2.4438706139230093</v>
      </c>
      <c r="T4911" s="10">
        <f t="shared" si="761"/>
        <v>11.517534507576713</v>
      </c>
      <c r="U4911" s="12">
        <f t="shared" si="762"/>
        <v>0.9201120636500173</v>
      </c>
      <c r="V4911" s="11">
        <f t="shared" si="763"/>
        <v>1</v>
      </c>
      <c r="W4911" s="11">
        <f t="shared" si="764"/>
        <v>1</v>
      </c>
      <c r="X4911" s="11">
        <f t="shared" si="765"/>
        <v>155.63380835493601</v>
      </c>
      <c r="Y4911" s="12">
        <f t="shared" si="766"/>
        <v>0.99361568226870933</v>
      </c>
      <c r="Z4911" s="11">
        <f t="shared" si="767"/>
        <v>1</v>
      </c>
      <c r="AA4911" s="11">
        <f t="shared" si="768"/>
        <v>1</v>
      </c>
      <c r="AB4911" s="11">
        <f t="shared" si="769"/>
        <v>1</v>
      </c>
      <c r="AC4911" s="1" t="s">
        <v>4935</v>
      </c>
    </row>
    <row r="4912" spans="1:29" x14ac:dyDescent="0.2">
      <c r="A4912" s="1" t="s">
        <v>4936</v>
      </c>
      <c r="B4912" s="1">
        <v>1</v>
      </c>
      <c r="C4912" s="2">
        <v>41581</v>
      </c>
      <c r="D4912" s="2">
        <v>41596</v>
      </c>
      <c r="E4912" s="2">
        <v>41618</v>
      </c>
      <c r="F4912" s="1">
        <v>27</v>
      </c>
      <c r="G4912" s="1">
        <v>48.148148149999997</v>
      </c>
      <c r="H4912" s="1">
        <v>22.222222219999999</v>
      </c>
      <c r="I4912" s="1">
        <v>88.43</v>
      </c>
      <c r="J4912" s="1">
        <v>0.13636363636363599</v>
      </c>
      <c r="K4912" s="1">
        <v>1</v>
      </c>
      <c r="L4912" s="1">
        <v>0</v>
      </c>
      <c r="M4912" s="1">
        <v>0</v>
      </c>
      <c r="N4912" s="7">
        <f t="shared" si="760"/>
        <v>0</v>
      </c>
      <c r="O4912" s="1">
        <v>0</v>
      </c>
      <c r="P4912" s="1" t="s">
        <v>30</v>
      </c>
      <c r="Q4912" s="1" t="s">
        <v>63</v>
      </c>
      <c r="R4912" s="10">
        <f>F4912*Part4Out!C$78+'relay test.csv'!H4912*Part4Out!C$79+'relay test.csv'!I4912*Part4Out!C$80+'relay test.csv'!J4912*Part4Out!C$81+'relay test.csv'!K4912*Part4Out!C$82+'relay test.csv'!L4912*Part4Out!C$83+'relay test.csv'!M4912*Part4Out!C$84+'relay test.csv'!N4912*Part4Out!C$85</f>
        <v>6.2683361199240855</v>
      </c>
      <c r="S4912" s="10">
        <f>(F4912*Part4Out!C$78+'relay test.csv'!H4912*Part4Out!C$79+'relay test.csv'!I4912*Part4Out!C$80+'relay test.csv'!J4912*Part4Out!C$81+'relay test.csv'!K4912*Part4Out!C$82+'relay test.csv'!L4912*Part4Out!C$83+'relay test.csv'!M4912*Part4Out!C$84+'relay test.csv'!N4912*Part4Out!C$85) +Part4Out!C$77</f>
        <v>3.6647008683587603</v>
      </c>
      <c r="T4912" s="10">
        <f t="shared" si="761"/>
        <v>39.044454984180618</v>
      </c>
      <c r="U4912" s="12">
        <f t="shared" si="762"/>
        <v>0.97502775352055493</v>
      </c>
      <c r="V4912" s="11">
        <f t="shared" si="763"/>
        <v>1</v>
      </c>
      <c r="W4912" s="11">
        <f t="shared" si="764"/>
        <v>1</v>
      </c>
      <c r="X4912" s="11">
        <f t="shared" si="765"/>
        <v>527.59878603649315</v>
      </c>
      <c r="Y4912" s="12">
        <f t="shared" si="766"/>
        <v>0.99810820602238204</v>
      </c>
      <c r="Z4912" s="11">
        <f t="shared" si="767"/>
        <v>1</v>
      </c>
      <c r="AA4912" s="11">
        <f t="shared" si="768"/>
        <v>1</v>
      </c>
      <c r="AB4912" s="11">
        <f t="shared" si="769"/>
        <v>1</v>
      </c>
      <c r="AC4912" s="1" t="s">
        <v>4936</v>
      </c>
    </row>
    <row r="4913" spans="1:29" x14ac:dyDescent="0.2">
      <c r="A4913" s="1" t="s">
        <v>4937</v>
      </c>
      <c r="B4913" s="1">
        <v>0</v>
      </c>
      <c r="C4913" s="2">
        <v>41581</v>
      </c>
      <c r="D4913" s="2">
        <v>41582</v>
      </c>
      <c r="E4913" s="2">
        <v>41582</v>
      </c>
      <c r="F4913" s="1">
        <v>1</v>
      </c>
      <c r="G4913" s="1">
        <v>100</v>
      </c>
      <c r="H4913" s="1">
        <v>100</v>
      </c>
      <c r="I4913" s="1">
        <v>73.78</v>
      </c>
      <c r="J4913" s="1">
        <v>0</v>
      </c>
      <c r="K4913" s="1">
        <v>1</v>
      </c>
      <c r="L4913" s="1">
        <v>0</v>
      </c>
      <c r="M4913" s="1">
        <v>0</v>
      </c>
      <c r="N4913" s="7">
        <f t="shared" si="760"/>
        <v>0</v>
      </c>
      <c r="O4913" s="1">
        <v>0</v>
      </c>
      <c r="P4913" s="1" t="s">
        <v>30</v>
      </c>
      <c r="Q4913" s="1" t="s">
        <v>63</v>
      </c>
      <c r="R4913" s="10">
        <f>F4913*Part4Out!C$78+'relay test.csv'!H4913*Part4Out!C$79+'relay test.csv'!I4913*Part4Out!C$80+'relay test.csv'!J4913*Part4Out!C$81+'relay test.csv'!K4913*Part4Out!C$82+'relay test.csv'!L4913*Part4Out!C$83+'relay test.csv'!M4913*Part4Out!C$84+'relay test.csv'!N4913*Part4Out!C$85</f>
        <v>2.3999418511140527</v>
      </c>
      <c r="S4913" s="10">
        <f>(F4913*Part4Out!C$78+'relay test.csv'!H4913*Part4Out!C$79+'relay test.csv'!I4913*Part4Out!C$80+'relay test.csv'!J4913*Part4Out!C$81+'relay test.csv'!K4913*Part4Out!C$82+'relay test.csv'!L4913*Part4Out!C$83+'relay test.csv'!M4913*Part4Out!C$84+'relay test.csv'!N4913*Part4Out!C$85) +Part4Out!C$77</f>
        <v>-0.20369340045127249</v>
      </c>
      <c r="T4913" s="10">
        <f t="shared" si="761"/>
        <v>0.81571242991429049</v>
      </c>
      <c r="U4913" s="12">
        <f t="shared" si="762"/>
        <v>0.44925199413477368</v>
      </c>
      <c r="V4913" s="11">
        <f t="shared" si="763"/>
        <v>0</v>
      </c>
      <c r="W4913" s="11">
        <f t="shared" si="764"/>
        <v>0</v>
      </c>
      <c r="X4913" s="11">
        <f t="shared" si="765"/>
        <v>11.022535413851399</v>
      </c>
      <c r="Y4913" s="12">
        <f t="shared" si="766"/>
        <v>0.9168228692553585</v>
      </c>
      <c r="Z4913" s="11">
        <f t="shared" si="767"/>
        <v>1</v>
      </c>
      <c r="AA4913" s="11">
        <f t="shared" si="768"/>
        <v>0</v>
      </c>
      <c r="AB4913" s="11">
        <f t="shared" si="769"/>
        <v>0</v>
      </c>
      <c r="AC4913" s="1" t="s">
        <v>4937</v>
      </c>
    </row>
    <row r="4914" spans="1:29" x14ac:dyDescent="0.2">
      <c r="A4914" s="1" t="s">
        <v>4938</v>
      </c>
      <c r="B4914" s="1">
        <v>1</v>
      </c>
      <c r="C4914" s="2">
        <v>41581</v>
      </c>
      <c r="D4914" s="2">
        <v>41582</v>
      </c>
      <c r="E4914" s="2">
        <v>41608</v>
      </c>
      <c r="F4914" s="1">
        <v>24</v>
      </c>
      <c r="G4914" s="1">
        <v>66.666666669999998</v>
      </c>
      <c r="H4914" s="1">
        <v>8.3333333330000006</v>
      </c>
      <c r="I4914" s="1">
        <v>48.53</v>
      </c>
      <c r="J4914" s="1">
        <v>7.69230769230769E-2</v>
      </c>
      <c r="K4914" s="1">
        <v>1</v>
      </c>
      <c r="L4914" s="1">
        <v>0</v>
      </c>
      <c r="M4914" s="1">
        <v>0</v>
      </c>
      <c r="N4914" s="7">
        <f t="shared" si="760"/>
        <v>0</v>
      </c>
      <c r="O4914" s="1">
        <v>0</v>
      </c>
      <c r="P4914" s="1" t="s">
        <v>36</v>
      </c>
      <c r="Q4914" s="1" t="s">
        <v>63</v>
      </c>
      <c r="R4914" s="10">
        <f>F4914*Part4Out!C$78+'relay test.csv'!H4914*Part4Out!C$79+'relay test.csv'!I4914*Part4Out!C$80+'relay test.csv'!J4914*Part4Out!C$81+'relay test.csv'!K4914*Part4Out!C$82+'relay test.csv'!L4914*Part4Out!C$83+'relay test.csv'!M4914*Part4Out!C$84+'relay test.csv'!N4914*Part4Out!C$85</f>
        <v>5.5410802718187728</v>
      </c>
      <c r="S4914" s="10">
        <f>(F4914*Part4Out!C$78+'relay test.csv'!H4914*Part4Out!C$79+'relay test.csv'!I4914*Part4Out!C$80+'relay test.csv'!J4914*Part4Out!C$81+'relay test.csv'!K4914*Part4Out!C$82+'relay test.csv'!L4914*Part4Out!C$83+'relay test.csv'!M4914*Part4Out!C$84+'relay test.csv'!N4914*Part4Out!C$85) +Part4Out!C$77</f>
        <v>2.9374450202534477</v>
      </c>
      <c r="T4914" s="10">
        <f t="shared" si="761"/>
        <v>18.867578396069892</v>
      </c>
      <c r="U4914" s="12">
        <f t="shared" si="762"/>
        <v>0.94966673944531588</v>
      </c>
      <c r="V4914" s="11">
        <f t="shared" si="763"/>
        <v>1</v>
      </c>
      <c r="W4914" s="11">
        <f t="shared" si="764"/>
        <v>1</v>
      </c>
      <c r="X4914" s="11">
        <f t="shared" si="765"/>
        <v>254.9532695807392</v>
      </c>
      <c r="Y4914" s="12">
        <f t="shared" si="766"/>
        <v>0.99609303682020534</v>
      </c>
      <c r="Z4914" s="11">
        <f t="shared" si="767"/>
        <v>1</v>
      </c>
      <c r="AA4914" s="11">
        <f t="shared" si="768"/>
        <v>1</v>
      </c>
      <c r="AB4914" s="11">
        <f t="shared" si="769"/>
        <v>1</v>
      </c>
      <c r="AC4914" s="1" t="s">
        <v>4938</v>
      </c>
    </row>
    <row r="4915" spans="1:29" x14ac:dyDescent="0.2">
      <c r="A4915" s="1" t="s">
        <v>4939</v>
      </c>
      <c r="B4915" s="1">
        <v>1</v>
      </c>
      <c r="C4915" s="2">
        <v>41581</v>
      </c>
      <c r="D4915" s="2">
        <v>41591</v>
      </c>
      <c r="E4915" s="2">
        <v>41610</v>
      </c>
      <c r="F4915" s="1">
        <v>15</v>
      </c>
      <c r="G4915" s="1">
        <v>60</v>
      </c>
      <c r="H4915" s="1">
        <v>0</v>
      </c>
      <c r="I4915" s="1">
        <v>88.1</v>
      </c>
      <c r="J4915" s="1">
        <v>0.105263157894737</v>
      </c>
      <c r="K4915" s="1">
        <v>1</v>
      </c>
      <c r="L4915" s="1">
        <v>0</v>
      </c>
      <c r="M4915" s="1">
        <v>0</v>
      </c>
      <c r="N4915" s="7">
        <f t="shared" si="760"/>
        <v>1</v>
      </c>
      <c r="O4915" s="1">
        <v>0</v>
      </c>
      <c r="P4915" s="1" t="s">
        <v>23</v>
      </c>
      <c r="Q4915" s="1" t="s">
        <v>63</v>
      </c>
      <c r="R4915" s="10">
        <f>F4915*Part4Out!C$78+'relay test.csv'!H4915*Part4Out!C$79+'relay test.csv'!I4915*Part4Out!C$80+'relay test.csv'!J4915*Part4Out!C$81+'relay test.csv'!K4915*Part4Out!C$82+'relay test.csv'!L4915*Part4Out!C$83+'relay test.csv'!M4915*Part4Out!C$84+'relay test.csv'!N4915*Part4Out!C$85</f>
        <v>3.5854425766590508</v>
      </c>
      <c r="S4915" s="10">
        <f>(F4915*Part4Out!C$78+'relay test.csv'!H4915*Part4Out!C$79+'relay test.csv'!I4915*Part4Out!C$80+'relay test.csv'!J4915*Part4Out!C$81+'relay test.csv'!K4915*Part4Out!C$82+'relay test.csv'!L4915*Part4Out!C$83+'relay test.csv'!M4915*Part4Out!C$84+'relay test.csv'!N4915*Part4Out!C$85) +Part4Out!C$77</f>
        <v>0.98180732509372559</v>
      </c>
      <c r="T4915" s="10">
        <f t="shared" si="761"/>
        <v>2.6692761348012737</v>
      </c>
      <c r="U4915" s="12">
        <f t="shared" si="762"/>
        <v>0.72746668191159192</v>
      </c>
      <c r="V4915" s="11">
        <f t="shared" si="763"/>
        <v>1</v>
      </c>
      <c r="W4915" s="11">
        <f t="shared" si="764"/>
        <v>1</v>
      </c>
      <c r="X4915" s="11">
        <f t="shared" si="765"/>
        <v>36.069317624946457</v>
      </c>
      <c r="Y4915" s="12">
        <f t="shared" si="766"/>
        <v>0.9730235120560452</v>
      </c>
      <c r="Z4915" s="11">
        <f t="shared" si="767"/>
        <v>1</v>
      </c>
      <c r="AA4915" s="11">
        <f t="shared" si="768"/>
        <v>1</v>
      </c>
      <c r="AB4915" s="11">
        <f t="shared" si="769"/>
        <v>1</v>
      </c>
      <c r="AC4915" s="1" t="s">
        <v>4939</v>
      </c>
    </row>
    <row r="4916" spans="1:29" x14ac:dyDescent="0.2">
      <c r="A4916" s="1" t="s">
        <v>4940</v>
      </c>
      <c r="B4916" s="1">
        <v>1</v>
      </c>
      <c r="C4916" s="2">
        <v>41581</v>
      </c>
      <c r="D4916" s="2">
        <v>41611</v>
      </c>
      <c r="E4916" s="2">
        <v>41611</v>
      </c>
      <c r="F4916" s="1">
        <v>32</v>
      </c>
      <c r="G4916" s="1">
        <v>28.125</v>
      </c>
      <c r="H4916" s="1">
        <v>3.125</v>
      </c>
      <c r="I4916" s="1">
        <v>72.92</v>
      </c>
      <c r="J4916" s="1">
        <v>0</v>
      </c>
      <c r="K4916" s="1">
        <v>1</v>
      </c>
      <c r="L4916" s="1">
        <v>0</v>
      </c>
      <c r="M4916" s="1">
        <v>0</v>
      </c>
      <c r="N4916" s="7">
        <f t="shared" si="760"/>
        <v>0</v>
      </c>
      <c r="O4916" s="1">
        <v>0</v>
      </c>
      <c r="P4916" s="1" t="s">
        <v>36</v>
      </c>
      <c r="Q4916" s="1" t="s">
        <v>63</v>
      </c>
      <c r="R4916" s="10">
        <f>F4916*Part4Out!C$78+'relay test.csv'!H4916*Part4Out!C$79+'relay test.csv'!I4916*Part4Out!C$80+'relay test.csv'!J4916*Part4Out!C$81+'relay test.csv'!K4916*Part4Out!C$82+'relay test.csv'!L4916*Part4Out!C$83+'relay test.csv'!M4916*Part4Out!C$84+'relay test.csv'!N4916*Part4Out!C$85</f>
        <v>7.0935953088557575</v>
      </c>
      <c r="S4916" s="10">
        <f>(F4916*Part4Out!C$78+'relay test.csv'!H4916*Part4Out!C$79+'relay test.csv'!I4916*Part4Out!C$80+'relay test.csv'!J4916*Part4Out!C$81+'relay test.csv'!K4916*Part4Out!C$82+'relay test.csv'!L4916*Part4Out!C$83+'relay test.csv'!M4916*Part4Out!C$84+'relay test.csv'!N4916*Part4Out!C$85) +Part4Out!C$77</f>
        <v>4.4899600572904319</v>
      </c>
      <c r="T4916" s="10">
        <f t="shared" si="761"/>
        <v>89.117886197721759</v>
      </c>
      <c r="U4916" s="12">
        <f t="shared" si="762"/>
        <v>0.98890342370208328</v>
      </c>
      <c r="V4916" s="11">
        <f t="shared" si="763"/>
        <v>1</v>
      </c>
      <c r="W4916" s="11">
        <f t="shared" si="764"/>
        <v>1</v>
      </c>
      <c r="X4916" s="11">
        <f t="shared" si="765"/>
        <v>1204.2296042064497</v>
      </c>
      <c r="Y4916" s="12">
        <f t="shared" si="766"/>
        <v>0.99917028257809981</v>
      </c>
      <c r="Z4916" s="11">
        <f t="shared" si="767"/>
        <v>1</v>
      </c>
      <c r="AA4916" s="11">
        <f t="shared" si="768"/>
        <v>1</v>
      </c>
      <c r="AB4916" s="11">
        <f t="shared" si="769"/>
        <v>1</v>
      </c>
      <c r="AC4916" s="1" t="s">
        <v>4940</v>
      </c>
    </row>
    <row r="4917" spans="1:29" x14ac:dyDescent="0.2">
      <c r="A4917" s="1" t="s">
        <v>4941</v>
      </c>
      <c r="B4917" s="1">
        <v>1</v>
      </c>
      <c r="C4917" s="2">
        <v>41581</v>
      </c>
      <c r="D4917" s="2">
        <v>41581</v>
      </c>
      <c r="E4917" s="2">
        <v>41581</v>
      </c>
      <c r="F4917" s="1">
        <v>19</v>
      </c>
      <c r="G4917" s="1">
        <v>94.736842109999998</v>
      </c>
      <c r="H4917" s="1">
        <v>5.263157895</v>
      </c>
      <c r="I4917" s="1">
        <v>50.73</v>
      </c>
      <c r="J4917" s="1">
        <v>0</v>
      </c>
      <c r="K4917" s="1">
        <v>1</v>
      </c>
      <c r="L4917" s="1">
        <v>0</v>
      </c>
      <c r="M4917" s="1">
        <v>0</v>
      </c>
      <c r="N4917" s="7">
        <f t="shared" si="760"/>
        <v>0</v>
      </c>
      <c r="O4917" s="1">
        <v>0</v>
      </c>
      <c r="P4917" s="1" t="s">
        <v>26</v>
      </c>
      <c r="Q4917" s="1" t="s">
        <v>24</v>
      </c>
      <c r="R4917" s="10">
        <f>F4917*Part4Out!C$78+'relay test.csv'!H4917*Part4Out!C$79+'relay test.csv'!I4917*Part4Out!C$80+'relay test.csv'!J4917*Part4Out!C$81+'relay test.csv'!K4917*Part4Out!C$82+'relay test.csv'!L4917*Part4Out!C$83+'relay test.csv'!M4917*Part4Out!C$84+'relay test.csv'!N4917*Part4Out!C$85</f>
        <v>4.4624444080710637</v>
      </c>
      <c r="S4917" s="10">
        <f>(F4917*Part4Out!C$78+'relay test.csv'!H4917*Part4Out!C$79+'relay test.csv'!I4917*Part4Out!C$80+'relay test.csv'!J4917*Part4Out!C$81+'relay test.csv'!K4917*Part4Out!C$82+'relay test.csv'!L4917*Part4Out!C$83+'relay test.csv'!M4917*Part4Out!C$84+'relay test.csv'!N4917*Part4Out!C$85) +Part4Out!C$77</f>
        <v>1.8588091565057385</v>
      </c>
      <c r="T4917" s="10">
        <f t="shared" si="761"/>
        <v>6.4160916592555433</v>
      </c>
      <c r="U4917" s="12">
        <f t="shared" si="762"/>
        <v>0.86515808515500681</v>
      </c>
      <c r="V4917" s="11">
        <f t="shared" si="763"/>
        <v>1</v>
      </c>
      <c r="W4917" s="11">
        <f t="shared" si="764"/>
        <v>1</v>
      </c>
      <c r="X4917" s="11">
        <f t="shared" si="765"/>
        <v>86.699178459364347</v>
      </c>
      <c r="Y4917" s="12">
        <f t="shared" si="766"/>
        <v>0.98859738463270375</v>
      </c>
      <c r="Z4917" s="11">
        <f t="shared" si="767"/>
        <v>1</v>
      </c>
      <c r="AA4917" s="11">
        <f t="shared" si="768"/>
        <v>1</v>
      </c>
      <c r="AB4917" s="11">
        <f t="shared" si="769"/>
        <v>1</v>
      </c>
      <c r="AC4917" s="1" t="s">
        <v>4941</v>
      </c>
    </row>
    <row r="4918" spans="1:29" x14ac:dyDescent="0.2">
      <c r="A4918" s="1" t="s">
        <v>4942</v>
      </c>
      <c r="B4918" s="1">
        <v>1</v>
      </c>
      <c r="C4918" s="2">
        <v>41581</v>
      </c>
      <c r="D4918" s="2">
        <v>41581</v>
      </c>
      <c r="E4918" s="2">
        <v>41581</v>
      </c>
      <c r="F4918" s="1">
        <v>26</v>
      </c>
      <c r="G4918" s="1">
        <v>23.07692308</v>
      </c>
      <c r="H4918" s="1">
        <v>11.53846154</v>
      </c>
      <c r="I4918" s="1">
        <v>40.020000000000003</v>
      </c>
      <c r="J4918" s="1">
        <v>0</v>
      </c>
      <c r="K4918" s="1">
        <v>1</v>
      </c>
      <c r="L4918" s="1">
        <v>0</v>
      </c>
      <c r="M4918" s="1">
        <v>0</v>
      </c>
      <c r="N4918" s="7">
        <f t="shared" si="760"/>
        <v>0</v>
      </c>
      <c r="O4918" s="1">
        <v>0</v>
      </c>
      <c r="P4918" s="1" t="s">
        <v>32</v>
      </c>
      <c r="Q4918" s="1" t="s">
        <v>28</v>
      </c>
      <c r="R4918" s="10">
        <f>F4918*Part4Out!C$78+'relay test.csv'!H4918*Part4Out!C$79+'relay test.csv'!I4918*Part4Out!C$80+'relay test.csv'!J4918*Part4Out!C$81+'relay test.csv'!K4918*Part4Out!C$82+'relay test.csv'!L4918*Part4Out!C$83+'relay test.csv'!M4918*Part4Out!C$84+'relay test.csv'!N4918*Part4Out!C$85</f>
        <v>6.1015868326629974</v>
      </c>
      <c r="S4918" s="10">
        <f>(F4918*Part4Out!C$78+'relay test.csv'!H4918*Part4Out!C$79+'relay test.csv'!I4918*Part4Out!C$80+'relay test.csv'!J4918*Part4Out!C$81+'relay test.csv'!K4918*Part4Out!C$82+'relay test.csv'!L4918*Part4Out!C$83+'relay test.csv'!M4918*Part4Out!C$84+'relay test.csv'!N4918*Part4Out!C$85) +Part4Out!C$77</f>
        <v>3.4979515810976722</v>
      </c>
      <c r="T4918" s="10">
        <f t="shared" si="761"/>
        <v>33.047687070075611</v>
      </c>
      <c r="U4918" s="12">
        <f t="shared" si="762"/>
        <v>0.97062942930772833</v>
      </c>
      <c r="V4918" s="11">
        <f t="shared" si="763"/>
        <v>1</v>
      </c>
      <c r="W4918" s="11">
        <f t="shared" si="764"/>
        <v>1</v>
      </c>
      <c r="X4918" s="11">
        <f t="shared" si="765"/>
        <v>446.56583339555385</v>
      </c>
      <c r="Y4918" s="12">
        <f t="shared" si="766"/>
        <v>0.99776569182590802</v>
      </c>
      <c r="Z4918" s="11">
        <f t="shared" si="767"/>
        <v>1</v>
      </c>
      <c r="AA4918" s="11">
        <f t="shared" si="768"/>
        <v>1</v>
      </c>
      <c r="AB4918" s="11">
        <f t="shared" si="769"/>
        <v>1</v>
      </c>
      <c r="AC4918" s="1" t="s">
        <v>4942</v>
      </c>
    </row>
    <row r="4919" spans="1:29" x14ac:dyDescent="0.2">
      <c r="A4919" s="1" t="s">
        <v>4943</v>
      </c>
      <c r="B4919" s="1">
        <v>1</v>
      </c>
      <c r="C4919" s="2">
        <v>41581</v>
      </c>
      <c r="D4919" s="2">
        <v>41581</v>
      </c>
      <c r="E4919" s="2">
        <v>41581</v>
      </c>
      <c r="F4919" s="1">
        <v>30</v>
      </c>
      <c r="G4919" s="1">
        <v>6.6666666670000003</v>
      </c>
      <c r="H4919" s="1">
        <v>0</v>
      </c>
      <c r="I4919" s="1">
        <v>40.25</v>
      </c>
      <c r="J4919" s="1">
        <v>0</v>
      </c>
      <c r="K4919" s="1">
        <v>1</v>
      </c>
      <c r="L4919" s="1">
        <v>0</v>
      </c>
      <c r="M4919" s="1">
        <v>1</v>
      </c>
      <c r="N4919" s="7">
        <f t="shared" si="760"/>
        <v>1</v>
      </c>
      <c r="O4919" s="1">
        <v>0</v>
      </c>
      <c r="P4919" s="1" t="s">
        <v>23</v>
      </c>
      <c r="Q4919" s="1" t="s">
        <v>63</v>
      </c>
      <c r="R4919" s="10">
        <f>F4919*Part4Out!C$78+'relay test.csv'!H4919*Part4Out!C$79+'relay test.csv'!I4919*Part4Out!C$80+'relay test.csv'!J4919*Part4Out!C$81+'relay test.csv'!K4919*Part4Out!C$82+'relay test.csv'!L4919*Part4Out!C$83+'relay test.csv'!M4919*Part4Out!C$84+'relay test.csv'!N4919*Part4Out!C$85</f>
        <v>7.8357500655465415</v>
      </c>
      <c r="S4919" s="10">
        <f>(F4919*Part4Out!C$78+'relay test.csv'!H4919*Part4Out!C$79+'relay test.csv'!I4919*Part4Out!C$80+'relay test.csv'!J4919*Part4Out!C$81+'relay test.csv'!K4919*Part4Out!C$82+'relay test.csv'!L4919*Part4Out!C$83+'relay test.csv'!M4919*Part4Out!C$84+'relay test.csv'!N4919*Part4Out!C$85) +Part4Out!C$77</f>
        <v>5.2321148139812159</v>
      </c>
      <c r="T4919" s="10">
        <f t="shared" si="761"/>
        <v>187.18825355689086</v>
      </c>
      <c r="U4919" s="12">
        <f t="shared" si="762"/>
        <v>0.99468617205856746</v>
      </c>
      <c r="V4919" s="11">
        <f t="shared" si="763"/>
        <v>1</v>
      </c>
      <c r="W4919" s="11">
        <f t="shared" si="764"/>
        <v>1</v>
      </c>
      <c r="X4919" s="11">
        <f t="shared" si="765"/>
        <v>2529.4320378379202</v>
      </c>
      <c r="Y4919" s="12">
        <f t="shared" si="766"/>
        <v>0.99960481056790029</v>
      </c>
      <c r="Z4919" s="11">
        <f t="shared" si="767"/>
        <v>1</v>
      </c>
      <c r="AA4919" s="11">
        <f t="shared" si="768"/>
        <v>1</v>
      </c>
      <c r="AB4919" s="11">
        <f t="shared" si="769"/>
        <v>1</v>
      </c>
      <c r="AC4919" s="1" t="s">
        <v>4943</v>
      </c>
    </row>
    <row r="4920" spans="1:29" x14ac:dyDescent="0.2">
      <c r="A4920" s="1" t="s">
        <v>4944</v>
      </c>
      <c r="B4920" s="1">
        <v>1</v>
      </c>
      <c r="C4920" s="2">
        <v>41582</v>
      </c>
      <c r="D4920" s="2">
        <v>41582</v>
      </c>
      <c r="E4920" s="2">
        <v>41603</v>
      </c>
      <c r="F4920" s="1">
        <v>24</v>
      </c>
      <c r="G4920" s="1">
        <v>87.5</v>
      </c>
      <c r="H4920" s="1">
        <v>29.166666670000001</v>
      </c>
      <c r="I4920" s="1">
        <v>52.24</v>
      </c>
      <c r="J4920" s="1">
        <v>9.5238095238095205E-2</v>
      </c>
      <c r="K4920" s="1">
        <v>1</v>
      </c>
      <c r="L4920" s="1">
        <v>1</v>
      </c>
      <c r="M4920" s="1">
        <v>0</v>
      </c>
      <c r="N4920" s="7">
        <f t="shared" si="760"/>
        <v>0</v>
      </c>
      <c r="O4920" s="1">
        <v>0</v>
      </c>
      <c r="P4920" s="1" t="s">
        <v>36</v>
      </c>
      <c r="Q4920" s="1" t="s">
        <v>24</v>
      </c>
      <c r="R4920" s="10">
        <f>F4920*Part4Out!C$78+'relay test.csv'!H4920*Part4Out!C$79+'relay test.csv'!I4920*Part4Out!C$80+'relay test.csv'!J4920*Part4Out!C$81+'relay test.csv'!K4920*Part4Out!C$82+'relay test.csv'!L4920*Part4Out!C$83+'relay test.csv'!M4920*Part4Out!C$84+'relay test.csv'!N4920*Part4Out!C$85</f>
        <v>6.6794264383222171</v>
      </c>
      <c r="S4920" s="10">
        <f>(F4920*Part4Out!C$78+'relay test.csv'!H4920*Part4Out!C$79+'relay test.csv'!I4920*Part4Out!C$80+'relay test.csv'!J4920*Part4Out!C$81+'relay test.csv'!K4920*Part4Out!C$82+'relay test.csv'!L4920*Part4Out!C$83+'relay test.csv'!M4920*Part4Out!C$84+'relay test.csv'!N4920*Part4Out!C$85) +Part4Out!C$77</f>
        <v>4.0757911867568914</v>
      </c>
      <c r="T4920" s="10">
        <f t="shared" si="761"/>
        <v>58.897060733592781</v>
      </c>
      <c r="U4920" s="12">
        <f t="shared" si="762"/>
        <v>0.98330468995051779</v>
      </c>
      <c r="V4920" s="11">
        <f t="shared" si="763"/>
        <v>1</v>
      </c>
      <c r="W4920" s="11">
        <f t="shared" si="764"/>
        <v>1</v>
      </c>
      <c r="X4920" s="11">
        <f t="shared" si="765"/>
        <v>795.86250484867116</v>
      </c>
      <c r="Y4920" s="12">
        <f t="shared" si="766"/>
        <v>0.99874507836180604</v>
      </c>
      <c r="Z4920" s="11">
        <f t="shared" si="767"/>
        <v>1</v>
      </c>
      <c r="AA4920" s="11">
        <f t="shared" si="768"/>
        <v>1</v>
      </c>
      <c r="AB4920" s="11">
        <f t="shared" si="769"/>
        <v>1</v>
      </c>
      <c r="AC4920" s="1" t="s">
        <v>4944</v>
      </c>
    </row>
    <row r="4921" spans="1:29" x14ac:dyDescent="0.2">
      <c r="A4921" s="1" t="s">
        <v>4945</v>
      </c>
      <c r="B4921" s="1">
        <v>1</v>
      </c>
      <c r="C4921" s="2">
        <v>41582</v>
      </c>
      <c r="D4921" s="2">
        <v>41582</v>
      </c>
      <c r="E4921" s="2">
        <v>41582</v>
      </c>
      <c r="F4921" s="1">
        <v>38</v>
      </c>
      <c r="G4921" s="1">
        <v>2.6315789469999999</v>
      </c>
      <c r="H4921" s="1">
        <v>0</v>
      </c>
      <c r="I4921" s="1">
        <v>40.020000000000003</v>
      </c>
      <c r="J4921" s="1">
        <v>0</v>
      </c>
      <c r="K4921" s="1">
        <v>1</v>
      </c>
      <c r="L4921" s="1">
        <v>0</v>
      </c>
      <c r="M4921" s="1">
        <v>0</v>
      </c>
      <c r="N4921" s="7">
        <f t="shared" si="760"/>
        <v>0</v>
      </c>
      <c r="O4921" s="1">
        <v>0</v>
      </c>
      <c r="P4921" s="1" t="s">
        <v>32</v>
      </c>
      <c r="Q4921" s="1" t="s">
        <v>28</v>
      </c>
      <c r="R4921" s="10">
        <f>F4921*Part4Out!C$78+'relay test.csv'!H4921*Part4Out!C$79+'relay test.csv'!I4921*Part4Out!C$80+'relay test.csv'!J4921*Part4Out!C$81+'relay test.csv'!K4921*Part4Out!C$82+'relay test.csv'!L4921*Part4Out!C$83+'relay test.csv'!M4921*Part4Out!C$84+'relay test.csv'!N4921*Part4Out!C$85</f>
        <v>8.4176470136739976</v>
      </c>
      <c r="S4921" s="10">
        <f>(F4921*Part4Out!C$78+'relay test.csv'!H4921*Part4Out!C$79+'relay test.csv'!I4921*Part4Out!C$80+'relay test.csv'!J4921*Part4Out!C$81+'relay test.csv'!K4921*Part4Out!C$82+'relay test.csv'!L4921*Part4Out!C$83+'relay test.csv'!M4921*Part4Out!C$84+'relay test.csv'!N4921*Part4Out!C$85) +Part4Out!C$77</f>
        <v>5.814011762108672</v>
      </c>
      <c r="T4921" s="10">
        <f t="shared" si="761"/>
        <v>334.96021450771048</v>
      </c>
      <c r="U4921" s="12">
        <f t="shared" si="762"/>
        <v>0.99702345707373319</v>
      </c>
      <c r="V4921" s="11">
        <f t="shared" si="763"/>
        <v>1</v>
      </c>
      <c r="W4921" s="11">
        <f t="shared" si="764"/>
        <v>1</v>
      </c>
      <c r="X4921" s="11">
        <f t="shared" si="765"/>
        <v>4526.2407329387433</v>
      </c>
      <c r="Y4921" s="12">
        <f t="shared" si="766"/>
        <v>0.99977911490486371</v>
      </c>
      <c r="Z4921" s="11">
        <f t="shared" si="767"/>
        <v>1</v>
      </c>
      <c r="AA4921" s="11">
        <f t="shared" si="768"/>
        <v>1</v>
      </c>
      <c r="AB4921" s="11">
        <f t="shared" si="769"/>
        <v>1</v>
      </c>
      <c r="AC4921" s="1" t="s">
        <v>4945</v>
      </c>
    </row>
    <row r="4922" spans="1:29" x14ac:dyDescent="0.2">
      <c r="A4922" s="1" t="s">
        <v>4946</v>
      </c>
      <c r="B4922" s="1">
        <v>1</v>
      </c>
      <c r="C4922" s="2">
        <v>41582</v>
      </c>
      <c r="D4922" s="2">
        <v>41582</v>
      </c>
      <c r="E4922" s="2">
        <v>41626</v>
      </c>
      <c r="F4922" s="1">
        <v>16</v>
      </c>
      <c r="G4922" s="1">
        <v>81.25</v>
      </c>
      <c r="H4922" s="1">
        <v>12.5</v>
      </c>
      <c r="I4922" s="1">
        <v>52.35</v>
      </c>
      <c r="J4922" s="1">
        <v>6.8181818181818205E-2</v>
      </c>
      <c r="K4922" s="1">
        <v>1</v>
      </c>
      <c r="L4922" s="1">
        <v>0</v>
      </c>
      <c r="M4922" s="1">
        <v>0</v>
      </c>
      <c r="N4922" s="7">
        <f t="shared" si="760"/>
        <v>0</v>
      </c>
      <c r="O4922" s="1">
        <v>0</v>
      </c>
      <c r="P4922" s="1" t="s">
        <v>36</v>
      </c>
      <c r="Q4922" s="1" t="s">
        <v>63</v>
      </c>
      <c r="R4922" s="10">
        <f>F4922*Part4Out!C$78+'relay test.csv'!H4922*Part4Out!C$79+'relay test.csv'!I4922*Part4Out!C$80+'relay test.csv'!J4922*Part4Out!C$81+'relay test.csv'!K4922*Part4Out!C$82+'relay test.csv'!L4922*Part4Out!C$83+'relay test.csv'!M4922*Part4Out!C$84+'relay test.csv'!N4922*Part4Out!C$85</f>
        <v>3.9209511593273016</v>
      </c>
      <c r="S4922" s="10">
        <f>(F4922*Part4Out!C$78+'relay test.csv'!H4922*Part4Out!C$79+'relay test.csv'!I4922*Part4Out!C$80+'relay test.csv'!J4922*Part4Out!C$81+'relay test.csv'!K4922*Part4Out!C$82+'relay test.csv'!L4922*Part4Out!C$83+'relay test.csv'!M4922*Part4Out!C$84+'relay test.csv'!N4922*Part4Out!C$85) +Part4Out!C$77</f>
        <v>1.3173159077619765</v>
      </c>
      <c r="T4922" s="10">
        <f t="shared" si="761"/>
        <v>3.7333871614031215</v>
      </c>
      <c r="U4922" s="12">
        <f t="shared" si="762"/>
        <v>0.78873479690100623</v>
      </c>
      <c r="V4922" s="11">
        <f t="shared" si="763"/>
        <v>1</v>
      </c>
      <c r="W4922" s="11">
        <f t="shared" si="764"/>
        <v>1</v>
      </c>
      <c r="X4922" s="11">
        <f t="shared" si="765"/>
        <v>50.448406437190087</v>
      </c>
      <c r="Y4922" s="12">
        <f t="shared" si="766"/>
        <v>0.98056305201171134</v>
      </c>
      <c r="Z4922" s="11">
        <f t="shared" si="767"/>
        <v>1</v>
      </c>
      <c r="AA4922" s="11">
        <f t="shared" si="768"/>
        <v>1</v>
      </c>
      <c r="AB4922" s="11">
        <f t="shared" si="769"/>
        <v>1</v>
      </c>
      <c r="AC4922" s="1" t="s">
        <v>4946</v>
      </c>
    </row>
    <row r="4923" spans="1:29" x14ac:dyDescent="0.2">
      <c r="A4923" s="1" t="s">
        <v>4947</v>
      </c>
      <c r="B4923" s="1">
        <v>1</v>
      </c>
      <c r="C4923" s="2">
        <v>41582</v>
      </c>
      <c r="D4923" s="2">
        <v>41582</v>
      </c>
      <c r="E4923" s="2">
        <v>41582</v>
      </c>
      <c r="F4923" s="1">
        <v>35</v>
      </c>
      <c r="G4923" s="1">
        <v>11.42857143</v>
      </c>
      <c r="H4923" s="1">
        <v>0</v>
      </c>
      <c r="I4923" s="1">
        <v>40.020000000000003</v>
      </c>
      <c r="J4923" s="1">
        <v>0</v>
      </c>
      <c r="K4923" s="1">
        <v>1</v>
      </c>
      <c r="L4923" s="1">
        <v>0</v>
      </c>
      <c r="M4923" s="1">
        <v>0</v>
      </c>
      <c r="N4923" s="7">
        <f t="shared" si="760"/>
        <v>0</v>
      </c>
      <c r="O4923" s="1">
        <v>0</v>
      </c>
      <c r="P4923" s="1" t="s">
        <v>32</v>
      </c>
      <c r="Q4923" s="1" t="s">
        <v>28</v>
      </c>
      <c r="R4923" s="10">
        <f>F4923*Part4Out!C$78+'relay test.csv'!H4923*Part4Out!C$79+'relay test.csv'!I4923*Part4Out!C$80+'relay test.csv'!J4923*Part4Out!C$81+'relay test.csv'!K4923*Part4Out!C$82+'relay test.csv'!L4923*Part4Out!C$83+'relay test.csv'!M4923*Part4Out!C$84+'relay test.csv'!N4923*Part4Out!C$85</f>
        <v>7.7830401524397885</v>
      </c>
      <c r="S4923" s="10">
        <f>(F4923*Part4Out!C$78+'relay test.csv'!H4923*Part4Out!C$79+'relay test.csv'!I4923*Part4Out!C$80+'relay test.csv'!J4923*Part4Out!C$81+'relay test.csv'!K4923*Part4Out!C$82+'relay test.csv'!L4923*Part4Out!C$83+'relay test.csv'!M4923*Part4Out!C$84+'relay test.csv'!N4923*Part4Out!C$85) +Part4Out!C$77</f>
        <v>5.1794049008744629</v>
      </c>
      <c r="T4923" s="10">
        <f t="shared" si="761"/>
        <v>177.57710356423826</v>
      </c>
      <c r="U4923" s="12">
        <f t="shared" si="762"/>
        <v>0.99440017796211888</v>
      </c>
      <c r="V4923" s="11">
        <f t="shared" si="763"/>
        <v>1</v>
      </c>
      <c r="W4923" s="11">
        <f t="shared" si="764"/>
        <v>1</v>
      </c>
      <c r="X4923" s="11">
        <f t="shared" si="765"/>
        <v>2399.5587672136362</v>
      </c>
      <c r="Y4923" s="12">
        <f t="shared" si="766"/>
        <v>0.99958343031895003</v>
      </c>
      <c r="Z4923" s="11">
        <f t="shared" si="767"/>
        <v>1</v>
      </c>
      <c r="AA4923" s="11">
        <f t="shared" si="768"/>
        <v>1</v>
      </c>
      <c r="AB4923" s="11">
        <f t="shared" si="769"/>
        <v>1</v>
      </c>
      <c r="AC4923" s="1" t="s">
        <v>4947</v>
      </c>
    </row>
    <row r="4924" spans="1:29" x14ac:dyDescent="0.2">
      <c r="A4924" s="1" t="s">
        <v>4948</v>
      </c>
      <c r="B4924" s="1">
        <v>1</v>
      </c>
      <c r="C4924" s="2">
        <v>41582</v>
      </c>
      <c r="D4924" s="2">
        <v>41582</v>
      </c>
      <c r="E4924" s="2">
        <v>41582</v>
      </c>
      <c r="F4924" s="1">
        <v>26</v>
      </c>
      <c r="G4924" s="1">
        <v>34.61538462</v>
      </c>
      <c r="H4924" s="1">
        <v>3.846153846</v>
      </c>
      <c r="I4924" s="1">
        <v>52.82</v>
      </c>
      <c r="J4924" s="1">
        <v>0</v>
      </c>
      <c r="K4924" s="1">
        <v>1</v>
      </c>
      <c r="L4924" s="1">
        <v>0</v>
      </c>
      <c r="M4924" s="1">
        <v>0</v>
      </c>
      <c r="N4924" s="7">
        <f t="shared" si="760"/>
        <v>0</v>
      </c>
      <c r="O4924" s="1">
        <v>0</v>
      </c>
      <c r="P4924" s="1" t="s">
        <v>32</v>
      </c>
      <c r="Q4924" s="1" t="s">
        <v>24</v>
      </c>
      <c r="R4924" s="10">
        <f>F4924*Part4Out!C$78+'relay test.csv'!H4924*Part4Out!C$79+'relay test.csv'!I4924*Part4Out!C$80+'relay test.csv'!J4924*Part4Out!C$81+'relay test.csv'!K4924*Part4Out!C$82+'relay test.csv'!L4924*Part4Out!C$83+'relay test.csv'!M4924*Part4Out!C$84+'relay test.csv'!N4924*Part4Out!C$85</f>
        <v>5.9085760521732134</v>
      </c>
      <c r="S4924" s="10">
        <f>(F4924*Part4Out!C$78+'relay test.csv'!H4924*Part4Out!C$79+'relay test.csv'!I4924*Part4Out!C$80+'relay test.csv'!J4924*Part4Out!C$81+'relay test.csv'!K4924*Part4Out!C$82+'relay test.csv'!L4924*Part4Out!C$83+'relay test.csv'!M4924*Part4Out!C$84+'relay test.csv'!N4924*Part4Out!C$85) +Part4Out!C$77</f>
        <v>3.3049408006078882</v>
      </c>
      <c r="T4924" s="10">
        <f t="shared" si="761"/>
        <v>27.246928539449346</v>
      </c>
      <c r="U4924" s="12">
        <f t="shared" si="762"/>
        <v>0.96459792084638829</v>
      </c>
      <c r="V4924" s="11">
        <f t="shared" si="763"/>
        <v>1</v>
      </c>
      <c r="W4924" s="11">
        <f t="shared" si="764"/>
        <v>1</v>
      </c>
      <c r="X4924" s="11">
        <f t="shared" si="765"/>
        <v>368.18151070263258</v>
      </c>
      <c r="Y4924" s="12">
        <f t="shared" si="766"/>
        <v>0.99729130530373311</v>
      </c>
      <c r="Z4924" s="11">
        <f t="shared" si="767"/>
        <v>1</v>
      </c>
      <c r="AA4924" s="11">
        <f t="shared" si="768"/>
        <v>1</v>
      </c>
      <c r="AB4924" s="11">
        <f t="shared" si="769"/>
        <v>1</v>
      </c>
      <c r="AC4924" s="1" t="s">
        <v>4948</v>
      </c>
    </row>
    <row r="4925" spans="1:29" x14ac:dyDescent="0.2">
      <c r="A4925" s="1" t="s">
        <v>4949</v>
      </c>
      <c r="B4925" s="1">
        <v>1</v>
      </c>
      <c r="C4925" s="2">
        <v>41582</v>
      </c>
      <c r="D4925" s="2">
        <v>41582</v>
      </c>
      <c r="E4925" s="2">
        <v>41589</v>
      </c>
      <c r="F4925" s="1">
        <v>29</v>
      </c>
      <c r="G4925" s="1">
        <v>0</v>
      </c>
      <c r="H4925" s="1">
        <v>0</v>
      </c>
      <c r="I4925" s="1">
        <v>49.69</v>
      </c>
      <c r="J4925" s="1">
        <v>0.28571428571428598</v>
      </c>
      <c r="K4925" s="1">
        <v>1</v>
      </c>
      <c r="L4925" s="1">
        <v>0</v>
      </c>
      <c r="M4925" s="1">
        <v>0</v>
      </c>
      <c r="N4925" s="7">
        <f t="shared" si="760"/>
        <v>0</v>
      </c>
      <c r="O4925" s="1">
        <v>0</v>
      </c>
      <c r="P4925" s="1" t="s">
        <v>32</v>
      </c>
      <c r="Q4925" s="1" t="s">
        <v>63</v>
      </c>
      <c r="R4925" s="10">
        <f>F4925*Part4Out!C$78+'relay test.csv'!H4925*Part4Out!C$79+'relay test.csv'!I4925*Part4Out!C$80+'relay test.csv'!J4925*Part4Out!C$81+'relay test.csv'!K4925*Part4Out!C$82+'relay test.csv'!L4925*Part4Out!C$83+'relay test.csv'!M4925*Part4Out!C$84+'relay test.csv'!N4925*Part4Out!C$85</f>
        <v>6.3095055455908691</v>
      </c>
      <c r="S4925" s="10">
        <f>(F4925*Part4Out!C$78+'relay test.csv'!H4925*Part4Out!C$79+'relay test.csv'!I4925*Part4Out!C$80+'relay test.csv'!J4925*Part4Out!C$81+'relay test.csv'!K4925*Part4Out!C$82+'relay test.csv'!L4925*Part4Out!C$83+'relay test.csv'!M4925*Part4Out!C$84+'relay test.csv'!N4925*Part4Out!C$85) +Part4Out!C$77</f>
        <v>3.7058702940255439</v>
      </c>
      <c r="T4925" s="10">
        <f t="shared" si="761"/>
        <v>40.685440209074123</v>
      </c>
      <c r="U4925" s="12">
        <f t="shared" si="762"/>
        <v>0.9760108086904089</v>
      </c>
      <c r="V4925" s="11">
        <f t="shared" si="763"/>
        <v>1</v>
      </c>
      <c r="W4925" s="11">
        <f t="shared" si="764"/>
        <v>1</v>
      </c>
      <c r="X4925" s="11">
        <f t="shared" si="765"/>
        <v>549.77304388971243</v>
      </c>
      <c r="Y4925" s="12">
        <f t="shared" si="766"/>
        <v>0.99818437011198347</v>
      </c>
      <c r="Z4925" s="11">
        <f t="shared" si="767"/>
        <v>1</v>
      </c>
      <c r="AA4925" s="11">
        <f t="shared" si="768"/>
        <v>1</v>
      </c>
      <c r="AB4925" s="11">
        <f t="shared" si="769"/>
        <v>1</v>
      </c>
      <c r="AC4925" s="1" t="s">
        <v>4949</v>
      </c>
    </row>
    <row r="4926" spans="1:29" x14ac:dyDescent="0.2">
      <c r="A4926" s="1" t="s">
        <v>4950</v>
      </c>
      <c r="B4926" s="1">
        <v>1</v>
      </c>
      <c r="C4926" s="2">
        <v>41582</v>
      </c>
      <c r="D4926" s="2">
        <v>41582</v>
      </c>
      <c r="E4926" s="2">
        <v>41582</v>
      </c>
      <c r="F4926" s="1">
        <v>6</v>
      </c>
      <c r="G4926" s="1">
        <v>50</v>
      </c>
      <c r="H4926" s="1">
        <v>16.666666670000001</v>
      </c>
      <c r="I4926" s="1">
        <v>40</v>
      </c>
      <c r="J4926" s="1">
        <v>0</v>
      </c>
      <c r="K4926" s="1">
        <v>1</v>
      </c>
      <c r="L4926" s="1">
        <v>0</v>
      </c>
      <c r="M4926" s="1">
        <v>0</v>
      </c>
      <c r="N4926" s="7">
        <f t="shared" si="760"/>
        <v>0</v>
      </c>
      <c r="O4926" s="1">
        <v>0</v>
      </c>
      <c r="P4926" s="1" t="s">
        <v>32</v>
      </c>
      <c r="Q4926" s="1" t="s">
        <v>63</v>
      </c>
      <c r="R4926" s="10">
        <f>F4926*Part4Out!C$78+'relay test.csv'!H4926*Part4Out!C$79+'relay test.csv'!I4926*Part4Out!C$80+'relay test.csv'!J4926*Part4Out!C$81+'relay test.csv'!K4926*Part4Out!C$82+'relay test.csv'!L4926*Part4Out!C$83+'relay test.csv'!M4926*Part4Out!C$84+'relay test.csv'!N4926*Part4Out!C$85</f>
        <v>1.9697742663124038</v>
      </c>
      <c r="S4926" s="10">
        <f>(F4926*Part4Out!C$78+'relay test.csv'!H4926*Part4Out!C$79+'relay test.csv'!I4926*Part4Out!C$80+'relay test.csv'!J4926*Part4Out!C$81+'relay test.csv'!K4926*Part4Out!C$82+'relay test.csv'!L4926*Part4Out!C$83+'relay test.csv'!M4926*Part4Out!C$84+'relay test.csv'!N4926*Part4Out!C$85) +Part4Out!C$77</f>
        <v>-0.63386098525292134</v>
      </c>
      <c r="T4926" s="10">
        <f t="shared" si="761"/>
        <v>0.53053943654143465</v>
      </c>
      <c r="U4926" s="12">
        <f t="shared" si="762"/>
        <v>0.34663558734578998</v>
      </c>
      <c r="V4926" s="11">
        <f t="shared" si="763"/>
        <v>0</v>
      </c>
      <c r="W4926" s="11">
        <f t="shared" si="764"/>
        <v>1</v>
      </c>
      <c r="X4926" s="11">
        <f t="shared" si="765"/>
        <v>7.1690580077800057</v>
      </c>
      <c r="Y4926" s="12">
        <f t="shared" si="766"/>
        <v>0.8775868650892642</v>
      </c>
      <c r="Z4926" s="11">
        <f t="shared" si="767"/>
        <v>1</v>
      </c>
      <c r="AA4926" s="11">
        <f t="shared" si="768"/>
        <v>1</v>
      </c>
      <c r="AB4926" s="11">
        <f t="shared" si="769"/>
        <v>1</v>
      </c>
      <c r="AC4926" s="1" t="s">
        <v>4950</v>
      </c>
    </row>
    <row r="4927" spans="1:29" x14ac:dyDescent="0.2">
      <c r="A4927" s="1" t="s">
        <v>4951</v>
      </c>
      <c r="B4927" s="1">
        <v>1</v>
      </c>
      <c r="C4927" s="2">
        <v>41582</v>
      </c>
      <c r="D4927" s="2">
        <v>41582</v>
      </c>
      <c r="E4927" s="2">
        <v>41582</v>
      </c>
      <c r="F4927" s="1">
        <v>30</v>
      </c>
      <c r="G4927" s="1">
        <v>23.333333329999999</v>
      </c>
      <c r="H4927" s="1">
        <v>13.33333333</v>
      </c>
      <c r="I4927" s="1">
        <v>40.020000000000003</v>
      </c>
      <c r="J4927" s="1">
        <v>0</v>
      </c>
      <c r="K4927" s="1">
        <v>1</v>
      </c>
      <c r="L4927" s="1">
        <v>0</v>
      </c>
      <c r="M4927" s="1">
        <v>0</v>
      </c>
      <c r="N4927" s="7">
        <f t="shared" si="760"/>
        <v>0</v>
      </c>
      <c r="O4927" s="1">
        <v>0</v>
      </c>
      <c r="P4927" s="1" t="s">
        <v>36</v>
      </c>
      <c r="Q4927" s="1" t="s">
        <v>24</v>
      </c>
      <c r="R4927" s="10">
        <f>F4927*Part4Out!C$78+'relay test.csv'!H4927*Part4Out!C$79+'relay test.csv'!I4927*Part4Out!C$80+'relay test.csv'!J4927*Part4Out!C$81+'relay test.csv'!K4927*Part4Out!C$82+'relay test.csv'!L4927*Part4Out!C$83+'relay test.csv'!M4927*Part4Out!C$84+'relay test.csv'!N4927*Part4Out!C$85</f>
        <v>6.9823197774874615</v>
      </c>
      <c r="S4927" s="10">
        <f>(F4927*Part4Out!C$78+'relay test.csv'!H4927*Part4Out!C$79+'relay test.csv'!I4927*Part4Out!C$80+'relay test.csv'!J4927*Part4Out!C$81+'relay test.csv'!K4927*Part4Out!C$82+'relay test.csv'!L4927*Part4Out!C$83+'relay test.csv'!M4927*Part4Out!C$84+'relay test.csv'!N4927*Part4Out!C$85) +Part4Out!C$77</f>
        <v>4.3786845259221359</v>
      </c>
      <c r="T4927" s="10">
        <f t="shared" si="761"/>
        <v>79.733077590174659</v>
      </c>
      <c r="U4927" s="12">
        <f t="shared" si="762"/>
        <v>0.9876135032894906</v>
      </c>
      <c r="V4927" s="11">
        <f t="shared" si="763"/>
        <v>1</v>
      </c>
      <c r="W4927" s="11">
        <f t="shared" si="764"/>
        <v>1</v>
      </c>
      <c r="X4927" s="11">
        <f t="shared" si="765"/>
        <v>1077.4148329275877</v>
      </c>
      <c r="Y4927" s="12">
        <f t="shared" si="766"/>
        <v>0.99907271305116852</v>
      </c>
      <c r="Z4927" s="11">
        <f t="shared" si="767"/>
        <v>1</v>
      </c>
      <c r="AA4927" s="11">
        <f t="shared" si="768"/>
        <v>1</v>
      </c>
      <c r="AB4927" s="11">
        <f t="shared" si="769"/>
        <v>1</v>
      </c>
      <c r="AC4927" s="1" t="s">
        <v>4951</v>
      </c>
    </row>
    <row r="4928" spans="1:29" x14ac:dyDescent="0.2">
      <c r="A4928" s="1" t="s">
        <v>4952</v>
      </c>
      <c r="B4928" s="1">
        <v>1</v>
      </c>
      <c r="C4928" s="2">
        <v>41536</v>
      </c>
      <c r="D4928" s="2">
        <v>41582</v>
      </c>
      <c r="E4928" s="2">
        <v>41582</v>
      </c>
      <c r="F4928" s="1">
        <v>29</v>
      </c>
      <c r="G4928" s="1">
        <v>24.137931030000001</v>
      </c>
      <c r="H4928" s="1">
        <v>0</v>
      </c>
      <c r="I4928" s="1">
        <v>40.020000000000003</v>
      </c>
      <c r="J4928" s="1">
        <v>0</v>
      </c>
      <c r="K4928" s="1">
        <v>1</v>
      </c>
      <c r="L4928" s="1">
        <v>0</v>
      </c>
      <c r="M4928" s="1">
        <v>0</v>
      </c>
      <c r="N4928" s="7">
        <f t="shared" si="760"/>
        <v>0</v>
      </c>
      <c r="O4928" s="1">
        <v>0</v>
      </c>
      <c r="P4928" s="1" t="s">
        <v>36</v>
      </c>
      <c r="Q4928" s="1" t="s">
        <v>24</v>
      </c>
      <c r="R4928" s="10">
        <f>F4928*Part4Out!C$78+'relay test.csv'!H4928*Part4Out!C$79+'relay test.csv'!I4928*Part4Out!C$80+'relay test.csv'!J4928*Part4Out!C$81+'relay test.csv'!K4928*Part4Out!C$82+'relay test.csv'!L4928*Part4Out!C$83+'relay test.csv'!M4928*Part4Out!C$84+'relay test.csv'!N4928*Part4Out!C$85</f>
        <v>6.5138264299713704</v>
      </c>
      <c r="S4928" s="10">
        <f>(F4928*Part4Out!C$78+'relay test.csv'!H4928*Part4Out!C$79+'relay test.csv'!I4928*Part4Out!C$80+'relay test.csv'!J4928*Part4Out!C$81+'relay test.csv'!K4928*Part4Out!C$82+'relay test.csv'!L4928*Part4Out!C$83+'relay test.csv'!M4928*Part4Out!C$84+'relay test.csv'!N4928*Part4Out!C$85) +Part4Out!C$77</f>
        <v>3.9101911784060452</v>
      </c>
      <c r="T4928" s="10">
        <f t="shared" si="761"/>
        <v>49.908492487450538</v>
      </c>
      <c r="U4928" s="12">
        <f t="shared" si="762"/>
        <v>0.98035691195832386</v>
      </c>
      <c r="V4928" s="11">
        <f t="shared" si="763"/>
        <v>1</v>
      </c>
      <c r="W4928" s="11">
        <f t="shared" si="764"/>
        <v>1</v>
      </c>
      <c r="X4928" s="11">
        <f t="shared" si="765"/>
        <v>674.402038905626</v>
      </c>
      <c r="Y4928" s="12">
        <f t="shared" si="766"/>
        <v>0.99851940038318465</v>
      </c>
      <c r="Z4928" s="11">
        <f t="shared" si="767"/>
        <v>1</v>
      </c>
      <c r="AA4928" s="11">
        <f t="shared" si="768"/>
        <v>1</v>
      </c>
      <c r="AB4928" s="11">
        <f t="shared" si="769"/>
        <v>1</v>
      </c>
      <c r="AC4928" s="1" t="s">
        <v>4952</v>
      </c>
    </row>
    <row r="4929" spans="1:29" x14ac:dyDescent="0.2">
      <c r="A4929" s="1" t="s">
        <v>4953</v>
      </c>
      <c r="B4929" s="1">
        <v>1</v>
      </c>
      <c r="C4929" s="2">
        <v>41582</v>
      </c>
      <c r="D4929" s="2">
        <v>41626</v>
      </c>
      <c r="E4929" s="2">
        <v>41626</v>
      </c>
      <c r="F4929" s="1">
        <v>31</v>
      </c>
      <c r="G4929" s="1">
        <v>22.58064516</v>
      </c>
      <c r="H4929" s="1">
        <v>6.451612903</v>
      </c>
      <c r="I4929" s="1">
        <v>43.92</v>
      </c>
      <c r="J4929" s="1">
        <v>0</v>
      </c>
      <c r="K4929" s="1">
        <v>1</v>
      </c>
      <c r="L4929" s="1">
        <v>0</v>
      </c>
      <c r="M4929" s="1">
        <v>0</v>
      </c>
      <c r="N4929" s="7">
        <f t="shared" si="760"/>
        <v>0</v>
      </c>
      <c r="O4929" s="1">
        <v>0</v>
      </c>
      <c r="P4929" s="1" t="s">
        <v>36</v>
      </c>
      <c r="Q4929" s="1" t="s">
        <v>63</v>
      </c>
      <c r="R4929" s="10">
        <f>F4929*Part4Out!C$78+'relay test.csv'!H4929*Part4Out!C$79+'relay test.csv'!I4929*Part4Out!C$80+'relay test.csv'!J4929*Part4Out!C$81+'relay test.csv'!K4929*Part4Out!C$82+'relay test.csv'!L4929*Part4Out!C$83+'relay test.csv'!M4929*Part4Out!C$84+'relay test.csv'!N4929*Part4Out!C$85</f>
        <v>7.0475924332121913</v>
      </c>
      <c r="S4929" s="10">
        <f>(F4929*Part4Out!C$78+'relay test.csv'!H4929*Part4Out!C$79+'relay test.csv'!I4929*Part4Out!C$80+'relay test.csv'!J4929*Part4Out!C$81+'relay test.csv'!K4929*Part4Out!C$82+'relay test.csv'!L4929*Part4Out!C$83+'relay test.csv'!M4929*Part4Out!C$84+'relay test.csv'!N4929*Part4Out!C$85) +Part4Out!C$77</f>
        <v>4.4439571816468657</v>
      </c>
      <c r="T4929" s="10">
        <f t="shared" si="761"/>
        <v>85.111076151090543</v>
      </c>
      <c r="U4929" s="12">
        <f t="shared" si="762"/>
        <v>0.98838709205950004</v>
      </c>
      <c r="V4929" s="11">
        <f t="shared" si="763"/>
        <v>1</v>
      </c>
      <c r="W4929" s="11">
        <f t="shared" si="764"/>
        <v>1</v>
      </c>
      <c r="X4929" s="11">
        <f t="shared" si="765"/>
        <v>1150.0864968858848</v>
      </c>
      <c r="Y4929" s="12">
        <f t="shared" si="766"/>
        <v>0.99913125555489934</v>
      </c>
      <c r="Z4929" s="11">
        <f t="shared" si="767"/>
        <v>1</v>
      </c>
      <c r="AA4929" s="11">
        <f t="shared" si="768"/>
        <v>1</v>
      </c>
      <c r="AB4929" s="11">
        <f t="shared" si="769"/>
        <v>1</v>
      </c>
      <c r="AC4929" s="1" t="s">
        <v>4953</v>
      </c>
    </row>
    <row r="4930" spans="1:29" x14ac:dyDescent="0.2">
      <c r="A4930" s="1" t="s">
        <v>4954</v>
      </c>
      <c r="B4930" s="1">
        <v>1</v>
      </c>
      <c r="C4930" s="2">
        <v>41582</v>
      </c>
      <c r="D4930" s="2">
        <v>41597</v>
      </c>
      <c r="E4930" s="2">
        <v>41597</v>
      </c>
      <c r="F4930" s="1">
        <v>32</v>
      </c>
      <c r="G4930" s="1">
        <v>6.25</v>
      </c>
      <c r="H4930" s="1">
        <v>0</v>
      </c>
      <c r="I4930" s="1">
        <v>50.62</v>
      </c>
      <c r="J4930" s="1">
        <v>0</v>
      </c>
      <c r="K4930" s="1">
        <v>1</v>
      </c>
      <c r="L4930" s="1">
        <v>0</v>
      </c>
      <c r="M4930" s="1">
        <v>0</v>
      </c>
      <c r="N4930" s="7">
        <f t="shared" si="760"/>
        <v>0</v>
      </c>
      <c r="O4930" s="1">
        <v>0</v>
      </c>
      <c r="P4930" s="1" t="s">
        <v>30</v>
      </c>
      <c r="Q4930" s="1" t="s">
        <v>28</v>
      </c>
      <c r="R4930" s="10">
        <f>F4930*Part4Out!C$78+'relay test.csv'!H4930*Part4Out!C$79+'relay test.csv'!I4930*Part4Out!C$80+'relay test.csv'!J4930*Part4Out!C$81+'relay test.csv'!K4930*Part4Out!C$82+'relay test.csv'!L4930*Part4Out!C$83+'relay test.csv'!M4930*Part4Out!C$84+'relay test.csv'!N4930*Part4Out!C$85</f>
        <v>7.1113614989155058</v>
      </c>
      <c r="S4930" s="10">
        <f>(F4930*Part4Out!C$78+'relay test.csv'!H4930*Part4Out!C$79+'relay test.csv'!I4930*Part4Out!C$80+'relay test.csv'!J4930*Part4Out!C$81+'relay test.csv'!K4930*Part4Out!C$82+'relay test.csv'!L4930*Part4Out!C$83+'relay test.csv'!M4930*Part4Out!C$84+'relay test.csv'!N4930*Part4Out!C$85) +Part4Out!C$77</f>
        <v>4.5077262473501811</v>
      </c>
      <c r="T4930" s="10">
        <f t="shared" si="761"/>
        <v>90.715319637410602</v>
      </c>
      <c r="U4930" s="12">
        <f t="shared" si="762"/>
        <v>0.98909669612499396</v>
      </c>
      <c r="V4930" s="11">
        <f t="shared" si="763"/>
        <v>1</v>
      </c>
      <c r="W4930" s="11">
        <f t="shared" si="764"/>
        <v>1</v>
      </c>
      <c r="X4930" s="11">
        <f t="shared" si="765"/>
        <v>1225.8153567517309</v>
      </c>
      <c r="Y4930" s="12">
        <f t="shared" si="766"/>
        <v>0.99918488141308592</v>
      </c>
      <c r="Z4930" s="11">
        <f t="shared" si="767"/>
        <v>1</v>
      </c>
      <c r="AA4930" s="11">
        <f t="shared" si="768"/>
        <v>1</v>
      </c>
      <c r="AB4930" s="11">
        <f t="shared" si="769"/>
        <v>1</v>
      </c>
      <c r="AC4930" s="1" t="s">
        <v>4954</v>
      </c>
    </row>
    <row r="4931" spans="1:29" x14ac:dyDescent="0.2">
      <c r="A4931" s="1" t="s">
        <v>4955</v>
      </c>
      <c r="B4931" s="1">
        <v>1</v>
      </c>
      <c r="C4931" s="2">
        <v>41582</v>
      </c>
      <c r="D4931" s="2">
        <v>41582</v>
      </c>
      <c r="E4931" s="2">
        <v>41582</v>
      </c>
      <c r="F4931" s="1">
        <v>27</v>
      </c>
      <c r="G4931" s="1">
        <v>11.11111111</v>
      </c>
      <c r="H4931" s="1">
        <v>0</v>
      </c>
      <c r="I4931" s="1">
        <v>40.020000000000003</v>
      </c>
      <c r="J4931" s="1">
        <v>0</v>
      </c>
      <c r="K4931" s="1">
        <v>1</v>
      </c>
      <c r="L4931" s="1">
        <v>0</v>
      </c>
      <c r="M4931" s="1">
        <v>0</v>
      </c>
      <c r="N4931" s="7">
        <f t="shared" si="760"/>
        <v>0</v>
      </c>
      <c r="O4931" s="1">
        <v>0</v>
      </c>
      <c r="P4931" s="1" t="s">
        <v>32</v>
      </c>
      <c r="Q4931" s="1" t="s">
        <v>28</v>
      </c>
      <c r="R4931" s="10">
        <f>F4931*Part4Out!C$78+'relay test.csv'!H4931*Part4Out!C$79+'relay test.csv'!I4931*Part4Out!C$80+'relay test.csv'!J4931*Part4Out!C$81+'relay test.csv'!K4931*Part4Out!C$82+'relay test.csv'!L4931*Part4Out!C$83+'relay test.csv'!M4931*Part4Out!C$84+'relay test.csv'!N4931*Part4Out!C$85</f>
        <v>6.0907551891485641</v>
      </c>
      <c r="S4931" s="10">
        <f>(F4931*Part4Out!C$78+'relay test.csv'!H4931*Part4Out!C$79+'relay test.csv'!I4931*Part4Out!C$80+'relay test.csv'!J4931*Part4Out!C$81+'relay test.csv'!K4931*Part4Out!C$82+'relay test.csv'!L4931*Part4Out!C$83+'relay test.csv'!M4931*Part4Out!C$84+'relay test.csv'!N4931*Part4Out!C$85) +Part4Out!C$77</f>
        <v>3.4871199375832389</v>
      </c>
      <c r="T4931" s="10">
        <f t="shared" si="761"/>
        <v>32.691657975775641</v>
      </c>
      <c r="U4931" s="12">
        <f t="shared" si="762"/>
        <v>0.97031906234121812</v>
      </c>
      <c r="V4931" s="11">
        <f t="shared" si="763"/>
        <v>1</v>
      </c>
      <c r="W4931" s="11">
        <f t="shared" si="764"/>
        <v>1</v>
      </c>
      <c r="X4931" s="11">
        <f t="shared" si="765"/>
        <v>441.75489371097007</v>
      </c>
      <c r="Y4931" s="12">
        <f t="shared" si="766"/>
        <v>0.99774141400986349</v>
      </c>
      <c r="Z4931" s="11">
        <f t="shared" si="767"/>
        <v>1</v>
      </c>
      <c r="AA4931" s="11">
        <f t="shared" si="768"/>
        <v>1</v>
      </c>
      <c r="AB4931" s="11">
        <f t="shared" si="769"/>
        <v>1</v>
      </c>
      <c r="AC4931" s="1" t="s">
        <v>4955</v>
      </c>
    </row>
    <row r="4932" spans="1:29" x14ac:dyDescent="0.2">
      <c r="A4932" s="1" t="s">
        <v>4956</v>
      </c>
      <c r="B4932" s="1">
        <v>1</v>
      </c>
      <c r="C4932" s="2">
        <v>41582</v>
      </c>
      <c r="D4932" s="2">
        <v>41582</v>
      </c>
      <c r="E4932" s="2">
        <v>41582</v>
      </c>
      <c r="F4932" s="1">
        <v>28</v>
      </c>
      <c r="G4932" s="1">
        <v>89.285714290000001</v>
      </c>
      <c r="H4932" s="1">
        <v>3.5714285710000002</v>
      </c>
      <c r="I4932" s="1">
        <v>35.39</v>
      </c>
      <c r="J4932" s="1">
        <v>0</v>
      </c>
      <c r="K4932" s="1">
        <v>1</v>
      </c>
      <c r="L4932" s="1">
        <v>0</v>
      </c>
      <c r="M4932" s="1">
        <v>0</v>
      </c>
      <c r="N4932" s="7">
        <f t="shared" si="760"/>
        <v>0</v>
      </c>
      <c r="O4932" s="1">
        <v>0</v>
      </c>
      <c r="P4932" s="1" t="s">
        <v>36</v>
      </c>
      <c r="Q4932" s="1" t="s">
        <v>24</v>
      </c>
      <c r="R4932" s="10">
        <f>F4932*Part4Out!C$78+'relay test.csv'!H4932*Part4Out!C$79+'relay test.csv'!I4932*Part4Out!C$80+'relay test.csv'!J4932*Part4Out!C$81+'relay test.csv'!K4932*Part4Out!C$82+'relay test.csv'!L4932*Part4Out!C$83+'relay test.csv'!M4932*Part4Out!C$84+'relay test.csv'!N4932*Part4Out!C$85</f>
        <v>6.3873114512714348</v>
      </c>
      <c r="S4932" s="10">
        <f>(F4932*Part4Out!C$78+'relay test.csv'!H4932*Part4Out!C$79+'relay test.csv'!I4932*Part4Out!C$80+'relay test.csv'!J4932*Part4Out!C$81+'relay test.csv'!K4932*Part4Out!C$82+'relay test.csv'!L4932*Part4Out!C$83+'relay test.csv'!M4932*Part4Out!C$84+'relay test.csv'!N4932*Part4Out!C$85) +Part4Out!C$77</f>
        <v>3.7836761997061097</v>
      </c>
      <c r="T4932" s="10">
        <f t="shared" si="761"/>
        <v>43.977414693196089</v>
      </c>
      <c r="U4932" s="12">
        <f t="shared" si="762"/>
        <v>0.97776661893927674</v>
      </c>
      <c r="V4932" s="11">
        <f t="shared" si="763"/>
        <v>1</v>
      </c>
      <c r="W4932" s="11">
        <f t="shared" si="764"/>
        <v>1</v>
      </c>
      <c r="X4932" s="11">
        <f t="shared" si="765"/>
        <v>594.25674182299292</v>
      </c>
      <c r="Y4932" s="12">
        <f t="shared" si="766"/>
        <v>0.99832005262647261</v>
      </c>
      <c r="Z4932" s="11">
        <f t="shared" si="767"/>
        <v>1</v>
      </c>
      <c r="AA4932" s="11">
        <f t="shared" si="768"/>
        <v>1</v>
      </c>
      <c r="AB4932" s="11">
        <f t="shared" si="769"/>
        <v>1</v>
      </c>
      <c r="AC4932" s="1" t="s">
        <v>4956</v>
      </c>
    </row>
    <row r="4933" spans="1:29" x14ac:dyDescent="0.2">
      <c r="A4933" s="1" t="s">
        <v>4957</v>
      </c>
      <c r="B4933" s="1">
        <v>1</v>
      </c>
      <c r="C4933" s="2">
        <v>41582</v>
      </c>
      <c r="D4933" s="2">
        <v>41583</v>
      </c>
      <c r="E4933" s="2">
        <v>41602</v>
      </c>
      <c r="F4933" s="1">
        <v>30</v>
      </c>
      <c r="G4933" s="1">
        <v>10</v>
      </c>
      <c r="H4933" s="1">
        <v>10</v>
      </c>
      <c r="I4933" s="1">
        <v>48.02</v>
      </c>
      <c r="J4933" s="1">
        <v>0.105263157894737</v>
      </c>
      <c r="K4933" s="1">
        <v>1</v>
      </c>
      <c r="L4933" s="1">
        <v>0</v>
      </c>
      <c r="M4933" s="1">
        <v>0</v>
      </c>
      <c r="N4933" s="7">
        <f t="shared" si="760"/>
        <v>0</v>
      </c>
      <c r="O4933" s="1">
        <v>0</v>
      </c>
      <c r="P4933" s="1" t="s">
        <v>30</v>
      </c>
      <c r="Q4933" s="1" t="s">
        <v>24</v>
      </c>
      <c r="R4933" s="10">
        <f>F4933*Part4Out!C$78+'relay test.csv'!H4933*Part4Out!C$79+'relay test.csv'!I4933*Part4Out!C$80+'relay test.csv'!J4933*Part4Out!C$81+'relay test.csv'!K4933*Part4Out!C$82+'relay test.csv'!L4933*Part4Out!C$83+'relay test.csv'!M4933*Part4Out!C$84+'relay test.csv'!N4933*Part4Out!C$85</f>
        <v>6.8272852492897114</v>
      </c>
      <c r="S4933" s="10">
        <f>(F4933*Part4Out!C$78+'relay test.csv'!H4933*Part4Out!C$79+'relay test.csv'!I4933*Part4Out!C$80+'relay test.csv'!J4933*Part4Out!C$81+'relay test.csv'!K4933*Part4Out!C$82+'relay test.csv'!L4933*Part4Out!C$83+'relay test.csv'!M4933*Part4Out!C$84+'relay test.csv'!N4933*Part4Out!C$85) +Part4Out!C$77</f>
        <v>4.2236499977243867</v>
      </c>
      <c r="T4933" s="10">
        <f t="shared" si="761"/>
        <v>68.282260091621538</v>
      </c>
      <c r="U4933" s="12">
        <f t="shared" si="762"/>
        <v>0.98556629072611712</v>
      </c>
      <c r="V4933" s="11">
        <f t="shared" si="763"/>
        <v>1</v>
      </c>
      <c r="W4933" s="11">
        <f t="shared" si="764"/>
        <v>1</v>
      </c>
      <c r="X4933" s="11">
        <f t="shared" si="765"/>
        <v>922.68255624937933</v>
      </c>
      <c r="Y4933" s="12">
        <f t="shared" si="766"/>
        <v>0.99891737697844973</v>
      </c>
      <c r="Z4933" s="11">
        <f t="shared" si="767"/>
        <v>1</v>
      </c>
      <c r="AA4933" s="11">
        <f t="shared" si="768"/>
        <v>1</v>
      </c>
      <c r="AB4933" s="11">
        <f t="shared" si="769"/>
        <v>1</v>
      </c>
      <c r="AC4933" s="1" t="s">
        <v>4957</v>
      </c>
    </row>
    <row r="4934" spans="1:29" x14ac:dyDescent="0.2">
      <c r="A4934" s="1" t="s">
        <v>4958</v>
      </c>
      <c r="B4934" s="1">
        <v>1</v>
      </c>
      <c r="C4934" s="2">
        <v>41582</v>
      </c>
      <c r="D4934" s="2">
        <v>41603</v>
      </c>
      <c r="E4934" s="2">
        <v>41603</v>
      </c>
      <c r="F4934" s="1">
        <v>36</v>
      </c>
      <c r="G4934" s="1">
        <v>2.7777777779999999</v>
      </c>
      <c r="H4934" s="1">
        <v>2.7777777779999999</v>
      </c>
      <c r="I4934" s="1">
        <v>53.6</v>
      </c>
      <c r="J4934" s="1">
        <v>0</v>
      </c>
      <c r="K4934" s="1">
        <v>1</v>
      </c>
      <c r="L4934" s="1">
        <v>0</v>
      </c>
      <c r="M4934" s="1">
        <v>0</v>
      </c>
      <c r="N4934" s="7">
        <f t="shared" ref="N4934:N4997" si="770">IF(OR(
ISNUMBER(SEARCH("Friday",P4934)),
ISNUMBER(SEARCH("Saturday",P4934)),
ISNUMBER(SEARCH("Sunday",P4934))),
1,
0)</f>
        <v>0</v>
      </c>
      <c r="O4934" s="1">
        <v>0</v>
      </c>
      <c r="P4934" s="1" t="s">
        <v>32</v>
      </c>
      <c r="Q4934" s="1" t="s">
        <v>63</v>
      </c>
      <c r="R4934" s="10">
        <f>F4934*Part4Out!C$78+'relay test.csv'!H4934*Part4Out!C$79+'relay test.csv'!I4934*Part4Out!C$80+'relay test.csv'!J4934*Part4Out!C$81+'relay test.csv'!K4934*Part4Out!C$82+'relay test.csv'!L4934*Part4Out!C$83+'relay test.csv'!M4934*Part4Out!C$84+'relay test.csv'!N4934*Part4Out!C$85</f>
        <v>8.0006147704842974</v>
      </c>
      <c r="S4934" s="10">
        <f>(F4934*Part4Out!C$78+'relay test.csv'!H4934*Part4Out!C$79+'relay test.csv'!I4934*Part4Out!C$80+'relay test.csv'!J4934*Part4Out!C$81+'relay test.csv'!K4934*Part4Out!C$82+'relay test.csv'!L4934*Part4Out!C$83+'relay test.csv'!M4934*Part4Out!C$84+'relay test.csv'!N4934*Part4Out!C$85) +Part4Out!C$77</f>
        <v>5.3969795189189718</v>
      </c>
      <c r="T4934" s="10">
        <f t="shared" ref="T4934:T4997" si="771">EXP(S4934)</f>
        <v>220.73867127595545</v>
      </c>
      <c r="U4934" s="12">
        <f t="shared" ref="U4934:U4997" si="772">T4934/(1+T4934)</f>
        <v>0.99549018673988765</v>
      </c>
      <c r="V4934" s="11">
        <f t="shared" ref="V4934:V4997" si="773">1*(U4934&gt;0.5)+0*(U4934&lt;=0.5)</f>
        <v>1</v>
      </c>
      <c r="W4934" s="11">
        <f t="shared" ref="W4934:W4997" si="774">B4934</f>
        <v>1</v>
      </c>
      <c r="X4934" s="11">
        <f t="shared" ref="X4934:X4997" si="775">EXP(R4934)</f>
        <v>2982.7911554582738</v>
      </c>
      <c r="Y4934" s="12">
        <f t="shared" ref="Y4934:Y4997" si="776">X4934/(1+X4934)</f>
        <v>0.99966485590046383</v>
      </c>
      <c r="Z4934" s="11">
        <f t="shared" ref="Z4934:Z4997" si="777">1*(Y4934&gt;0.5)+0*(Y4934&lt;=0.5)</f>
        <v>1</v>
      </c>
      <c r="AA4934" s="11">
        <f t="shared" ref="AA4934:AA4997" si="778">B4934</f>
        <v>1</v>
      </c>
      <c r="AB4934" s="11">
        <f t="shared" ref="AB4934:AB4997" si="779">1*(AA4934&gt;0.5)+0*(AA4934&lt;=0.5)</f>
        <v>1</v>
      </c>
      <c r="AC4934" s="1" t="s">
        <v>4958</v>
      </c>
    </row>
    <row r="4935" spans="1:29" x14ac:dyDescent="0.2">
      <c r="A4935" s="1" t="s">
        <v>4959</v>
      </c>
      <c r="B4935" s="1">
        <v>1</v>
      </c>
      <c r="C4935" s="2">
        <v>41582</v>
      </c>
      <c r="D4935" s="2">
        <v>41583</v>
      </c>
      <c r="E4935" s="2">
        <v>41654</v>
      </c>
      <c r="F4935" s="1">
        <v>33</v>
      </c>
      <c r="G4935" s="1">
        <v>24.242424239999998</v>
      </c>
      <c r="H4935" s="1">
        <v>9.0909090910000003</v>
      </c>
      <c r="I4935" s="1">
        <v>76.36</v>
      </c>
      <c r="J4935" s="1">
        <v>2.8169014084507001E-2</v>
      </c>
      <c r="K4935" s="1">
        <v>1</v>
      </c>
      <c r="L4935" s="1">
        <v>0</v>
      </c>
      <c r="M4935" s="1">
        <v>0</v>
      </c>
      <c r="N4935" s="7">
        <f t="shared" si="770"/>
        <v>0</v>
      </c>
      <c r="O4935" s="1">
        <v>0</v>
      </c>
      <c r="P4935" s="1" t="s">
        <v>36</v>
      </c>
      <c r="Q4935" s="1" t="s">
        <v>63</v>
      </c>
      <c r="R4935" s="10">
        <f>F4935*Part4Out!C$78+'relay test.csv'!H4935*Part4Out!C$79+'relay test.csv'!I4935*Part4Out!C$80+'relay test.csv'!J4935*Part4Out!C$81+'relay test.csv'!K4935*Part4Out!C$82+'relay test.csv'!L4935*Part4Out!C$83+'relay test.csv'!M4935*Part4Out!C$84+'relay test.csv'!N4935*Part4Out!C$85</f>
        <v>7.3912640479029488</v>
      </c>
      <c r="S4935" s="10">
        <f>(F4935*Part4Out!C$78+'relay test.csv'!H4935*Part4Out!C$79+'relay test.csv'!I4935*Part4Out!C$80+'relay test.csv'!J4935*Part4Out!C$81+'relay test.csv'!K4935*Part4Out!C$82+'relay test.csv'!L4935*Part4Out!C$83+'relay test.csv'!M4935*Part4Out!C$84+'relay test.csv'!N4935*Part4Out!C$85) +Part4Out!C$77</f>
        <v>4.7876287963376232</v>
      </c>
      <c r="T4935" s="10">
        <f t="shared" si="771"/>
        <v>120.01644755374137</v>
      </c>
      <c r="U4935" s="12">
        <f t="shared" si="772"/>
        <v>0.99173666042745212</v>
      </c>
      <c r="V4935" s="11">
        <f t="shared" si="773"/>
        <v>1</v>
      </c>
      <c r="W4935" s="11">
        <f t="shared" si="774"/>
        <v>1</v>
      </c>
      <c r="X4935" s="11">
        <f t="shared" si="775"/>
        <v>1621.7547935916016</v>
      </c>
      <c r="Y4935" s="12">
        <f t="shared" si="776"/>
        <v>0.99938376395253981</v>
      </c>
      <c r="Z4935" s="11">
        <f t="shared" si="777"/>
        <v>1</v>
      </c>
      <c r="AA4935" s="11">
        <f t="shared" si="778"/>
        <v>1</v>
      </c>
      <c r="AB4935" s="11">
        <f t="shared" si="779"/>
        <v>1</v>
      </c>
      <c r="AC4935" s="1" t="s">
        <v>4959</v>
      </c>
    </row>
    <row r="4936" spans="1:29" x14ac:dyDescent="0.2">
      <c r="A4936" s="1" t="s">
        <v>4960</v>
      </c>
      <c r="B4936" s="1">
        <v>1</v>
      </c>
      <c r="C4936" s="2">
        <v>41582</v>
      </c>
      <c r="D4936" s="2">
        <v>41582</v>
      </c>
      <c r="E4936" s="2">
        <v>41582</v>
      </c>
      <c r="F4936" s="1">
        <v>24</v>
      </c>
      <c r="G4936" s="1">
        <v>54.166666669999998</v>
      </c>
      <c r="H4936" s="1">
        <v>25</v>
      </c>
      <c r="I4936" s="1">
        <v>40.270000000000003</v>
      </c>
      <c r="J4936" s="1">
        <v>0</v>
      </c>
      <c r="K4936" s="1">
        <v>1</v>
      </c>
      <c r="L4936" s="1">
        <v>0</v>
      </c>
      <c r="M4936" s="1">
        <v>0</v>
      </c>
      <c r="N4936" s="7">
        <f t="shared" si="770"/>
        <v>0</v>
      </c>
      <c r="O4936" s="1">
        <v>0</v>
      </c>
      <c r="P4936" s="1" t="s">
        <v>36</v>
      </c>
      <c r="Q4936" s="1" t="s">
        <v>28</v>
      </c>
      <c r="R4936" s="10">
        <f>F4936*Part4Out!C$78+'relay test.csv'!H4936*Part4Out!C$79+'relay test.csv'!I4936*Part4Out!C$80+'relay test.csv'!J4936*Part4Out!C$81+'relay test.csv'!K4936*Part4Out!C$82+'relay test.csv'!L4936*Part4Out!C$83+'relay test.csv'!M4936*Part4Out!C$84+'relay test.csv'!N4936*Part4Out!C$85</f>
        <v>5.9370697316322714</v>
      </c>
      <c r="S4936" s="10">
        <f>(F4936*Part4Out!C$78+'relay test.csv'!H4936*Part4Out!C$79+'relay test.csv'!I4936*Part4Out!C$80+'relay test.csv'!J4936*Part4Out!C$81+'relay test.csv'!K4936*Part4Out!C$82+'relay test.csv'!L4936*Part4Out!C$83+'relay test.csv'!M4936*Part4Out!C$84+'relay test.csv'!N4936*Part4Out!C$85) +Part4Out!C$77</f>
        <v>3.3334344800669462</v>
      </c>
      <c r="T4936" s="10">
        <f t="shared" si="771"/>
        <v>28.034460345217948</v>
      </c>
      <c r="U4936" s="12">
        <f t="shared" si="772"/>
        <v>0.96555816818669737</v>
      </c>
      <c r="V4936" s="11">
        <f t="shared" si="773"/>
        <v>1</v>
      </c>
      <c r="W4936" s="11">
        <f t="shared" si="774"/>
        <v>1</v>
      </c>
      <c r="X4936" s="11">
        <f t="shared" si="775"/>
        <v>378.82324779070279</v>
      </c>
      <c r="Y4936" s="12">
        <f t="shared" si="776"/>
        <v>0.99736719643724636</v>
      </c>
      <c r="Z4936" s="11">
        <f t="shared" si="777"/>
        <v>1</v>
      </c>
      <c r="AA4936" s="11">
        <f t="shared" si="778"/>
        <v>1</v>
      </c>
      <c r="AB4936" s="11">
        <f t="shared" si="779"/>
        <v>1</v>
      </c>
      <c r="AC4936" s="1" t="s">
        <v>4960</v>
      </c>
    </row>
    <row r="4937" spans="1:29" x14ac:dyDescent="0.2">
      <c r="A4937" s="1" t="s">
        <v>4961</v>
      </c>
      <c r="B4937" s="1">
        <v>1</v>
      </c>
      <c r="C4937" s="2">
        <v>41582</v>
      </c>
      <c r="D4937" s="2">
        <v>41582</v>
      </c>
      <c r="E4937" s="2">
        <v>41582</v>
      </c>
      <c r="F4937" s="1">
        <v>27</v>
      </c>
      <c r="G4937" s="1">
        <v>22.222222219999999</v>
      </c>
      <c r="H4937" s="1">
        <v>11.11111111</v>
      </c>
      <c r="I4937" s="1">
        <v>25</v>
      </c>
      <c r="J4937" s="1">
        <v>0</v>
      </c>
      <c r="K4937" s="1">
        <v>1</v>
      </c>
      <c r="L4937" s="1">
        <v>0</v>
      </c>
      <c r="M4937" s="1">
        <v>1</v>
      </c>
      <c r="N4937" s="7">
        <f t="shared" si="770"/>
        <v>0</v>
      </c>
      <c r="O4937" s="1">
        <v>0</v>
      </c>
      <c r="P4937" s="1" t="s">
        <v>30</v>
      </c>
      <c r="Q4937" s="1" t="s">
        <v>63</v>
      </c>
      <c r="R4937" s="10">
        <f>F4937*Part4Out!C$78+'relay test.csv'!H4937*Part4Out!C$79+'relay test.csv'!I4937*Part4Out!C$80+'relay test.csv'!J4937*Part4Out!C$81+'relay test.csv'!K4937*Part4Out!C$82+'relay test.csv'!L4937*Part4Out!C$83+'relay test.csv'!M4937*Part4Out!C$84+'relay test.csv'!N4937*Part4Out!C$85</f>
        <v>7.2045257899112274</v>
      </c>
      <c r="S4937" s="10">
        <f>(F4937*Part4Out!C$78+'relay test.csv'!H4937*Part4Out!C$79+'relay test.csv'!I4937*Part4Out!C$80+'relay test.csv'!J4937*Part4Out!C$81+'relay test.csv'!K4937*Part4Out!C$82+'relay test.csv'!L4937*Part4Out!C$83+'relay test.csv'!M4937*Part4Out!C$84+'relay test.csv'!N4937*Part4Out!C$85) +Part4Out!C$77</f>
        <v>4.6008905383459027</v>
      </c>
      <c r="T4937" s="10">
        <f t="shared" si="771"/>
        <v>99.572949699984889</v>
      </c>
      <c r="U4937" s="12">
        <f t="shared" si="772"/>
        <v>0.99005696856875469</v>
      </c>
      <c r="V4937" s="11">
        <f t="shared" si="773"/>
        <v>1</v>
      </c>
      <c r="W4937" s="11">
        <f t="shared" si="774"/>
        <v>1</v>
      </c>
      <c r="X4937" s="11">
        <f t="shared" si="775"/>
        <v>1345.506484981539</v>
      </c>
      <c r="Y4937" s="12">
        <f t="shared" si="776"/>
        <v>0.99925733740523814</v>
      </c>
      <c r="Z4937" s="11">
        <f t="shared" si="777"/>
        <v>1</v>
      </c>
      <c r="AA4937" s="11">
        <f t="shared" si="778"/>
        <v>1</v>
      </c>
      <c r="AB4937" s="11">
        <f t="shared" si="779"/>
        <v>1</v>
      </c>
      <c r="AC4937" s="1" t="s">
        <v>4961</v>
      </c>
    </row>
    <row r="4938" spans="1:29" x14ac:dyDescent="0.2">
      <c r="A4938" s="1" t="s">
        <v>4962</v>
      </c>
      <c r="B4938" s="1">
        <v>1</v>
      </c>
      <c r="C4938" s="2">
        <v>41582</v>
      </c>
      <c r="D4938" s="2">
        <v>41582</v>
      </c>
      <c r="E4938" s="2">
        <v>41638</v>
      </c>
      <c r="F4938" s="1">
        <v>31</v>
      </c>
      <c r="G4938" s="1">
        <v>22.58064516</v>
      </c>
      <c r="H4938" s="1">
        <v>9.6774193549999996</v>
      </c>
      <c r="I4938" s="1">
        <v>51.23</v>
      </c>
      <c r="J4938" s="1">
        <v>5.3571428571428603E-2</v>
      </c>
      <c r="K4938" s="1">
        <v>1</v>
      </c>
      <c r="L4938" s="1">
        <v>1</v>
      </c>
      <c r="M4938" s="1">
        <v>1</v>
      </c>
      <c r="N4938" s="7">
        <f t="shared" si="770"/>
        <v>0</v>
      </c>
      <c r="O4938" s="1">
        <v>0</v>
      </c>
      <c r="P4938" s="1" t="s">
        <v>32</v>
      </c>
      <c r="Q4938" s="1" t="s">
        <v>63</v>
      </c>
      <c r="R4938" s="10">
        <f>F4938*Part4Out!C$78+'relay test.csv'!H4938*Part4Out!C$79+'relay test.csv'!I4938*Part4Out!C$80+'relay test.csv'!J4938*Part4Out!C$81+'relay test.csv'!K4938*Part4Out!C$82+'relay test.csv'!L4938*Part4Out!C$83+'relay test.csv'!M4938*Part4Out!C$84+'relay test.csv'!N4938*Part4Out!C$85</f>
        <v>8.6600885918676926</v>
      </c>
      <c r="S4938" s="10">
        <f>(F4938*Part4Out!C$78+'relay test.csv'!H4938*Part4Out!C$79+'relay test.csv'!I4938*Part4Out!C$80+'relay test.csv'!J4938*Part4Out!C$81+'relay test.csv'!K4938*Part4Out!C$82+'relay test.csv'!L4938*Part4Out!C$83+'relay test.csv'!M4938*Part4Out!C$84+'relay test.csv'!N4938*Part4Out!C$85) +Part4Out!C$77</f>
        <v>6.056453340302367</v>
      </c>
      <c r="T4938" s="10">
        <f t="shared" si="771"/>
        <v>426.85882600298379</v>
      </c>
      <c r="U4938" s="12">
        <f t="shared" si="772"/>
        <v>0.99766278047985613</v>
      </c>
      <c r="V4938" s="11">
        <f t="shared" si="773"/>
        <v>1</v>
      </c>
      <c r="W4938" s="11">
        <f t="shared" si="774"/>
        <v>1</v>
      </c>
      <c r="X4938" s="11">
        <f t="shared" si="775"/>
        <v>5768.0456418045505</v>
      </c>
      <c r="Y4938" s="12">
        <f t="shared" si="776"/>
        <v>0.99982666110443752</v>
      </c>
      <c r="Z4938" s="11">
        <f t="shared" si="777"/>
        <v>1</v>
      </c>
      <c r="AA4938" s="11">
        <f t="shared" si="778"/>
        <v>1</v>
      </c>
      <c r="AB4938" s="11">
        <f t="shared" si="779"/>
        <v>1</v>
      </c>
      <c r="AC4938" s="1" t="s">
        <v>4962</v>
      </c>
    </row>
    <row r="4939" spans="1:29" x14ac:dyDescent="0.2">
      <c r="A4939" s="1" t="s">
        <v>4963</v>
      </c>
      <c r="B4939" s="1">
        <v>1</v>
      </c>
      <c r="C4939" s="2">
        <v>41582</v>
      </c>
      <c r="D4939" s="2">
        <v>41582</v>
      </c>
      <c r="E4939" s="2">
        <v>41582</v>
      </c>
      <c r="F4939" s="1">
        <v>33</v>
      </c>
      <c r="G4939" s="1">
        <v>0</v>
      </c>
      <c r="H4939" s="1">
        <v>0</v>
      </c>
      <c r="I4939" s="1">
        <v>40.020000000000003</v>
      </c>
      <c r="J4939" s="1">
        <v>0</v>
      </c>
      <c r="K4939" s="1">
        <v>1</v>
      </c>
      <c r="L4939" s="1">
        <v>0</v>
      </c>
      <c r="M4939" s="1">
        <v>0</v>
      </c>
      <c r="N4939" s="7">
        <f t="shared" si="770"/>
        <v>1</v>
      </c>
      <c r="O4939" s="1">
        <v>0</v>
      </c>
      <c r="P4939" s="1" t="s">
        <v>23</v>
      </c>
      <c r="Q4939" s="1" t="s">
        <v>28</v>
      </c>
      <c r="R4939" s="10">
        <f>F4939*Part4Out!C$78+'relay test.csv'!H4939*Part4Out!C$79+'relay test.csv'!I4939*Part4Out!C$80+'relay test.csv'!J4939*Part4Out!C$81+'relay test.csv'!K4939*Part4Out!C$82+'relay test.csv'!L4939*Part4Out!C$83+'relay test.csv'!M4939*Part4Out!C$84+'relay test.csv'!N4939*Part4Out!C$85</f>
        <v>7.6240521834572865</v>
      </c>
      <c r="S4939" s="10">
        <f>(F4939*Part4Out!C$78+'relay test.csv'!H4939*Part4Out!C$79+'relay test.csv'!I4939*Part4Out!C$80+'relay test.csv'!J4939*Part4Out!C$81+'relay test.csv'!K4939*Part4Out!C$82+'relay test.csv'!L4939*Part4Out!C$83+'relay test.csv'!M4939*Part4Out!C$84+'relay test.csv'!N4939*Part4Out!C$85) +Part4Out!C$77</f>
        <v>5.0204169318919618</v>
      </c>
      <c r="T4939" s="10">
        <f t="shared" si="771"/>
        <v>151.47444515731738</v>
      </c>
      <c r="U4939" s="12">
        <f t="shared" si="772"/>
        <v>0.99344152392902141</v>
      </c>
      <c r="V4939" s="11">
        <f t="shared" si="773"/>
        <v>1</v>
      </c>
      <c r="W4939" s="11">
        <f t="shared" si="774"/>
        <v>1</v>
      </c>
      <c r="X4939" s="11">
        <f t="shared" si="775"/>
        <v>2046.8395169795992</v>
      </c>
      <c r="Y4939" s="12">
        <f t="shared" si="776"/>
        <v>0.99951168048486783</v>
      </c>
      <c r="Z4939" s="11">
        <f t="shared" si="777"/>
        <v>1</v>
      </c>
      <c r="AA4939" s="11">
        <f t="shared" si="778"/>
        <v>1</v>
      </c>
      <c r="AB4939" s="11">
        <f t="shared" si="779"/>
        <v>1</v>
      </c>
      <c r="AC4939" s="1" t="s">
        <v>4963</v>
      </c>
    </row>
    <row r="4940" spans="1:29" x14ac:dyDescent="0.2">
      <c r="A4940" s="1" t="s">
        <v>4964</v>
      </c>
      <c r="B4940" s="1">
        <v>1</v>
      </c>
      <c r="C4940" s="2">
        <v>41582</v>
      </c>
      <c r="D4940" s="2">
        <v>41582</v>
      </c>
      <c r="E4940" s="2">
        <v>41582</v>
      </c>
      <c r="F4940" s="1">
        <v>26</v>
      </c>
      <c r="G4940" s="1">
        <v>34.61538462</v>
      </c>
      <c r="H4940" s="1">
        <v>0</v>
      </c>
      <c r="I4940" s="1">
        <v>42.49</v>
      </c>
      <c r="J4940" s="1">
        <v>0</v>
      </c>
      <c r="K4940" s="1">
        <v>1</v>
      </c>
      <c r="L4940" s="1">
        <v>0</v>
      </c>
      <c r="M4940" s="1">
        <v>1</v>
      </c>
      <c r="N4940" s="7">
        <f t="shared" si="770"/>
        <v>0</v>
      </c>
      <c r="O4940" s="1">
        <v>0</v>
      </c>
      <c r="P4940" s="1" t="s">
        <v>32</v>
      </c>
      <c r="Q4940" s="1" t="s">
        <v>63</v>
      </c>
      <c r="R4940" s="10">
        <f>F4940*Part4Out!C$78+'relay test.csv'!H4940*Part4Out!C$79+'relay test.csv'!I4940*Part4Out!C$80+'relay test.csv'!J4940*Part4Out!C$81+'relay test.csv'!K4940*Part4Out!C$82+'relay test.csv'!L4940*Part4Out!C$83+'relay test.csv'!M4940*Part4Out!C$84+'relay test.csv'!N4940*Part4Out!C$85</f>
        <v>6.7176902729351751</v>
      </c>
      <c r="S4940" s="10">
        <f>(F4940*Part4Out!C$78+'relay test.csv'!H4940*Part4Out!C$79+'relay test.csv'!I4940*Part4Out!C$80+'relay test.csv'!J4940*Part4Out!C$81+'relay test.csv'!K4940*Part4Out!C$82+'relay test.csv'!L4940*Part4Out!C$83+'relay test.csv'!M4940*Part4Out!C$84+'relay test.csv'!N4940*Part4Out!C$85) +Part4Out!C$77</f>
        <v>4.1140550213698504</v>
      </c>
      <c r="T4940" s="10">
        <f t="shared" si="771"/>
        <v>61.194359569254104</v>
      </c>
      <c r="U4940" s="12">
        <f t="shared" si="772"/>
        <v>0.98392137153713288</v>
      </c>
      <c r="V4940" s="11">
        <f t="shared" si="773"/>
        <v>1</v>
      </c>
      <c r="W4940" s="11">
        <f t="shared" si="774"/>
        <v>1</v>
      </c>
      <c r="X4940" s="11">
        <f t="shared" si="775"/>
        <v>826.90537834630391</v>
      </c>
      <c r="Y4940" s="12">
        <f t="shared" si="776"/>
        <v>0.99879213249949239</v>
      </c>
      <c r="Z4940" s="11">
        <f t="shared" si="777"/>
        <v>1</v>
      </c>
      <c r="AA4940" s="11">
        <f t="shared" si="778"/>
        <v>1</v>
      </c>
      <c r="AB4940" s="11">
        <f t="shared" si="779"/>
        <v>1</v>
      </c>
      <c r="AC4940" s="1" t="s">
        <v>4964</v>
      </c>
    </row>
    <row r="4941" spans="1:29" x14ac:dyDescent="0.2">
      <c r="A4941" s="1" t="s">
        <v>4965</v>
      </c>
      <c r="B4941" s="1">
        <v>1</v>
      </c>
      <c r="C4941" s="2">
        <v>41582</v>
      </c>
      <c r="D4941" s="2">
        <v>41582</v>
      </c>
      <c r="E4941" s="2">
        <v>41582</v>
      </c>
      <c r="F4941" s="1">
        <v>39</v>
      </c>
      <c r="G4941" s="1">
        <v>2.5641025640000001</v>
      </c>
      <c r="H4941" s="1">
        <v>0</v>
      </c>
      <c r="I4941" s="1">
        <v>40.200000000000003</v>
      </c>
      <c r="J4941" s="1">
        <v>0</v>
      </c>
      <c r="K4941" s="1">
        <v>1</v>
      </c>
      <c r="L4941" s="1">
        <v>0</v>
      </c>
      <c r="M4941" s="1">
        <v>0</v>
      </c>
      <c r="N4941" s="7">
        <f t="shared" si="770"/>
        <v>0</v>
      </c>
      <c r="O4941" s="1">
        <v>0</v>
      </c>
      <c r="P4941" s="1" t="s">
        <v>32</v>
      </c>
      <c r="Q4941" s="1" t="s">
        <v>28</v>
      </c>
      <c r="R4941" s="10">
        <f>F4941*Part4Out!C$78+'relay test.csv'!H4941*Part4Out!C$79+'relay test.csv'!I4941*Part4Out!C$80+'relay test.csv'!J4941*Part4Out!C$81+'relay test.csv'!K4941*Part4Out!C$82+'relay test.csv'!L4941*Part4Out!C$83+'relay test.csv'!M4941*Part4Out!C$84+'relay test.csv'!N4941*Part4Out!C$85</f>
        <v>8.6285531130842479</v>
      </c>
      <c r="S4941" s="10">
        <f>(F4941*Part4Out!C$78+'relay test.csv'!H4941*Part4Out!C$79+'relay test.csv'!I4941*Part4Out!C$80+'relay test.csv'!J4941*Part4Out!C$81+'relay test.csv'!K4941*Part4Out!C$82+'relay test.csv'!L4941*Part4Out!C$83+'relay test.csv'!M4941*Part4Out!C$84+'relay test.csv'!N4941*Part4Out!C$85) +Part4Out!C$77</f>
        <v>6.0249178615189223</v>
      </c>
      <c r="T4941" s="10">
        <f t="shared" si="771"/>
        <v>413.60766752216841</v>
      </c>
      <c r="U4941" s="12">
        <f t="shared" si="772"/>
        <v>0.99758808126734289</v>
      </c>
      <c r="V4941" s="11">
        <f t="shared" si="773"/>
        <v>1</v>
      </c>
      <c r="W4941" s="11">
        <f t="shared" si="774"/>
        <v>1</v>
      </c>
      <c r="X4941" s="11">
        <f t="shared" si="775"/>
        <v>5588.9857693876356</v>
      </c>
      <c r="Y4941" s="12">
        <f t="shared" si="776"/>
        <v>0.99982110866802631</v>
      </c>
      <c r="Z4941" s="11">
        <f t="shared" si="777"/>
        <v>1</v>
      </c>
      <c r="AA4941" s="11">
        <f t="shared" si="778"/>
        <v>1</v>
      </c>
      <c r="AB4941" s="11">
        <f t="shared" si="779"/>
        <v>1</v>
      </c>
      <c r="AC4941" s="1" t="s">
        <v>4965</v>
      </c>
    </row>
    <row r="4942" spans="1:29" x14ac:dyDescent="0.2">
      <c r="A4942" s="1" t="s">
        <v>4966</v>
      </c>
      <c r="B4942" s="1">
        <v>1</v>
      </c>
      <c r="C4942" s="2">
        <v>41582</v>
      </c>
      <c r="D4942" s="2">
        <v>41614</v>
      </c>
      <c r="E4942" s="2">
        <v>41614</v>
      </c>
      <c r="F4942" s="1">
        <v>32</v>
      </c>
      <c r="G4942" s="1">
        <v>25</v>
      </c>
      <c r="H4942" s="1">
        <v>3.125</v>
      </c>
      <c r="I4942" s="1">
        <v>40</v>
      </c>
      <c r="J4942" s="1">
        <v>0</v>
      </c>
      <c r="K4942" s="1">
        <v>1</v>
      </c>
      <c r="L4942" s="1">
        <v>0</v>
      </c>
      <c r="M4942" s="1">
        <v>0</v>
      </c>
      <c r="N4942" s="7">
        <f t="shared" si="770"/>
        <v>0</v>
      </c>
      <c r="O4942" s="1">
        <v>0</v>
      </c>
      <c r="P4942" s="1" t="s">
        <v>26</v>
      </c>
      <c r="Q4942" s="1" t="s">
        <v>63</v>
      </c>
      <c r="R4942" s="10">
        <f>F4942*Part4Out!C$78+'relay test.csv'!H4942*Part4Out!C$79+'relay test.csv'!I4942*Part4Out!C$80+'relay test.csv'!J4942*Part4Out!C$81+'relay test.csv'!K4942*Part4Out!C$82+'relay test.csv'!L4942*Part4Out!C$83+'relay test.csv'!M4942*Part4Out!C$84+'relay test.csv'!N4942*Part4Out!C$85</f>
        <v>7.2087277052887027</v>
      </c>
      <c r="S4942" s="10">
        <f>(F4942*Part4Out!C$78+'relay test.csv'!H4942*Part4Out!C$79+'relay test.csv'!I4942*Part4Out!C$80+'relay test.csv'!J4942*Part4Out!C$81+'relay test.csv'!K4942*Part4Out!C$82+'relay test.csv'!L4942*Part4Out!C$83+'relay test.csv'!M4942*Part4Out!C$84+'relay test.csv'!N4942*Part4Out!C$85) +Part4Out!C$77</f>
        <v>4.6050924537233779</v>
      </c>
      <c r="T4942" s="10">
        <f t="shared" si="771"/>
        <v>99.99222707563608</v>
      </c>
      <c r="U4942" s="12">
        <f t="shared" si="772"/>
        <v>0.99009824786563949</v>
      </c>
      <c r="V4942" s="11">
        <f t="shared" si="773"/>
        <v>1</v>
      </c>
      <c r="W4942" s="11">
        <f t="shared" si="774"/>
        <v>1</v>
      </c>
      <c r="X4942" s="11">
        <f t="shared" si="775"/>
        <v>1351.1720842195296</v>
      </c>
      <c r="Y4942" s="12">
        <f t="shared" si="776"/>
        <v>0.99926044916052437</v>
      </c>
      <c r="Z4942" s="11">
        <f t="shared" si="777"/>
        <v>1</v>
      </c>
      <c r="AA4942" s="11">
        <f t="shared" si="778"/>
        <v>1</v>
      </c>
      <c r="AB4942" s="11">
        <f t="shared" si="779"/>
        <v>1</v>
      </c>
      <c r="AC4942" s="1" t="s">
        <v>4966</v>
      </c>
    </row>
    <row r="4943" spans="1:29" x14ac:dyDescent="0.2">
      <c r="A4943" s="1" t="s">
        <v>4967</v>
      </c>
      <c r="B4943" s="1">
        <v>1</v>
      </c>
      <c r="C4943" s="2">
        <v>41582</v>
      </c>
      <c r="D4943" s="2">
        <v>41582</v>
      </c>
      <c r="E4943" s="2">
        <v>41655</v>
      </c>
      <c r="F4943" s="1">
        <v>33</v>
      </c>
      <c r="G4943" s="1">
        <v>87.878787880000004</v>
      </c>
      <c r="H4943" s="1">
        <v>21.212121209999999</v>
      </c>
      <c r="I4943" s="1">
        <v>21.97</v>
      </c>
      <c r="J4943" s="1">
        <v>0.150684931506849</v>
      </c>
      <c r="K4943" s="1">
        <v>1</v>
      </c>
      <c r="L4943" s="1">
        <v>0</v>
      </c>
      <c r="M4943" s="1">
        <v>0</v>
      </c>
      <c r="N4943" s="7">
        <f t="shared" si="770"/>
        <v>1</v>
      </c>
      <c r="O4943" s="1">
        <v>0</v>
      </c>
      <c r="P4943" s="1" t="s">
        <v>23</v>
      </c>
      <c r="Q4943" s="1" t="s">
        <v>63</v>
      </c>
      <c r="R4943" s="10">
        <f>F4943*Part4Out!C$78+'relay test.csv'!H4943*Part4Out!C$79+'relay test.csv'!I4943*Part4Out!C$80+'relay test.csv'!J4943*Part4Out!C$81+'relay test.csv'!K4943*Part4Out!C$82+'relay test.csv'!L4943*Part4Out!C$83+'relay test.csv'!M4943*Part4Out!C$84+'relay test.csv'!N4943*Part4Out!C$85</f>
        <v>8.0060534487919632</v>
      </c>
      <c r="S4943" s="10">
        <f>(F4943*Part4Out!C$78+'relay test.csv'!H4943*Part4Out!C$79+'relay test.csv'!I4943*Part4Out!C$80+'relay test.csv'!J4943*Part4Out!C$81+'relay test.csv'!K4943*Part4Out!C$82+'relay test.csv'!L4943*Part4Out!C$83+'relay test.csv'!M4943*Part4Out!C$84+'relay test.csv'!N4943*Part4Out!C$85) +Part4Out!C$77</f>
        <v>5.4024181972266376</v>
      </c>
      <c r="T4943" s="10">
        <f t="shared" si="771"/>
        <v>221.94246846463489</v>
      </c>
      <c r="U4943" s="12">
        <f t="shared" si="772"/>
        <v>0.99551453786760857</v>
      </c>
      <c r="V4943" s="11">
        <f t="shared" si="773"/>
        <v>1</v>
      </c>
      <c r="W4943" s="11">
        <f t="shared" si="774"/>
        <v>1</v>
      </c>
      <c r="X4943" s="11">
        <f t="shared" si="775"/>
        <v>2999.0577914156393</v>
      </c>
      <c r="Y4943" s="12">
        <f t="shared" si="776"/>
        <v>0.99966667308781143</v>
      </c>
      <c r="Z4943" s="11">
        <f t="shared" si="777"/>
        <v>1</v>
      </c>
      <c r="AA4943" s="11">
        <f t="shared" si="778"/>
        <v>1</v>
      </c>
      <c r="AB4943" s="11">
        <f t="shared" si="779"/>
        <v>1</v>
      </c>
      <c r="AC4943" s="1" t="s">
        <v>4967</v>
      </c>
    </row>
    <row r="4944" spans="1:29" x14ac:dyDescent="0.2">
      <c r="A4944" s="1" t="s">
        <v>4968</v>
      </c>
      <c r="B4944" s="1">
        <v>0</v>
      </c>
      <c r="C4944" s="2">
        <v>41582</v>
      </c>
      <c r="D4944" s="2">
        <v>41582</v>
      </c>
      <c r="E4944" s="2">
        <v>41582</v>
      </c>
      <c r="F4944" s="1">
        <v>0</v>
      </c>
      <c r="G4944" s="1">
        <v>0</v>
      </c>
      <c r="H4944" s="1">
        <v>0</v>
      </c>
      <c r="I4944" s="1">
        <v>40.020000000000003</v>
      </c>
      <c r="J4944" s="1">
        <v>0</v>
      </c>
      <c r="K4944" s="1">
        <v>1</v>
      </c>
      <c r="L4944" s="1">
        <v>0</v>
      </c>
      <c r="M4944" s="1">
        <v>0</v>
      </c>
      <c r="N4944" s="7">
        <f t="shared" si="770"/>
        <v>0</v>
      </c>
      <c r="O4944" s="1">
        <v>0</v>
      </c>
      <c r="P4944" s="1" t="s">
        <v>36</v>
      </c>
      <c r="Q4944" s="1" t="s">
        <v>28</v>
      </c>
      <c r="R4944" s="10">
        <f>F4944*Part4Out!C$78+'relay test.csv'!H4944*Part4Out!C$79+'relay test.csv'!I4944*Part4Out!C$80+'relay test.csv'!J4944*Part4Out!C$81+'relay test.csv'!K4944*Part4Out!C$82+'relay test.csv'!L4944*Part4Out!C$83+'relay test.csv'!M4944*Part4Out!C$84+'relay test.csv'!N4944*Part4Out!C$85</f>
        <v>0.37929343804068005</v>
      </c>
      <c r="S4944" s="10">
        <f>(F4944*Part4Out!C$78+'relay test.csv'!H4944*Part4Out!C$79+'relay test.csv'!I4944*Part4Out!C$80+'relay test.csv'!J4944*Part4Out!C$81+'relay test.csv'!K4944*Part4Out!C$82+'relay test.csv'!L4944*Part4Out!C$83+'relay test.csv'!M4944*Part4Out!C$84+'relay test.csv'!N4944*Part4Out!C$85) +Part4Out!C$77</f>
        <v>-2.2243418135246449</v>
      </c>
      <c r="T4944" s="10">
        <f t="shared" si="771"/>
        <v>0.10813857056125045</v>
      </c>
      <c r="U4944" s="12">
        <f t="shared" si="772"/>
        <v>9.7585783433637163E-2</v>
      </c>
      <c r="V4944" s="11">
        <f t="shared" si="773"/>
        <v>0</v>
      </c>
      <c r="W4944" s="11">
        <f t="shared" si="774"/>
        <v>0</v>
      </c>
      <c r="X4944" s="11">
        <f t="shared" si="775"/>
        <v>1.4612517596917021</v>
      </c>
      <c r="Y4944" s="12">
        <f t="shared" si="776"/>
        <v>0.59370267748421612</v>
      </c>
      <c r="Z4944" s="11">
        <f t="shared" si="777"/>
        <v>1</v>
      </c>
      <c r="AA4944" s="11">
        <f t="shared" si="778"/>
        <v>0</v>
      </c>
      <c r="AB4944" s="11">
        <f t="shared" si="779"/>
        <v>0</v>
      </c>
      <c r="AC4944" s="1" t="s">
        <v>4968</v>
      </c>
    </row>
    <row r="4945" spans="1:29" x14ac:dyDescent="0.2">
      <c r="A4945" s="1" t="s">
        <v>4969</v>
      </c>
      <c r="B4945" s="1">
        <v>1</v>
      </c>
      <c r="C4945" s="2">
        <v>41565</v>
      </c>
      <c r="D4945" s="2">
        <v>41582</v>
      </c>
      <c r="E4945" s="2">
        <v>41582</v>
      </c>
      <c r="F4945" s="1">
        <v>31</v>
      </c>
      <c r="G4945" s="1">
        <v>9.6774193549999996</v>
      </c>
      <c r="H4945" s="1">
        <v>0</v>
      </c>
      <c r="I4945" s="1">
        <v>40.020000000000003</v>
      </c>
      <c r="J4945" s="1">
        <v>0</v>
      </c>
      <c r="K4945" s="1">
        <v>1</v>
      </c>
      <c r="L4945" s="1">
        <v>0</v>
      </c>
      <c r="M4945" s="1">
        <v>0</v>
      </c>
      <c r="N4945" s="7">
        <f t="shared" si="770"/>
        <v>0</v>
      </c>
      <c r="O4945" s="1">
        <v>0</v>
      </c>
      <c r="P4945" s="1" t="s">
        <v>26</v>
      </c>
      <c r="Q4945" s="1" t="s">
        <v>28</v>
      </c>
      <c r="R4945" s="10">
        <f>F4945*Part4Out!C$78+'relay test.csv'!H4945*Part4Out!C$79+'relay test.csv'!I4945*Part4Out!C$80+'relay test.csv'!J4945*Part4Out!C$81+'relay test.csv'!K4945*Part4Out!C$82+'relay test.csv'!L4945*Part4Out!C$83+'relay test.csv'!M4945*Part4Out!C$84+'relay test.csv'!N4945*Part4Out!C$85</f>
        <v>6.9368976707941767</v>
      </c>
      <c r="S4945" s="10">
        <f>(F4945*Part4Out!C$78+'relay test.csv'!H4945*Part4Out!C$79+'relay test.csv'!I4945*Part4Out!C$80+'relay test.csv'!J4945*Part4Out!C$81+'relay test.csv'!K4945*Part4Out!C$82+'relay test.csv'!L4945*Part4Out!C$83+'relay test.csv'!M4945*Part4Out!C$84+'relay test.csv'!N4945*Part4Out!C$85) +Part4Out!C$77</f>
        <v>4.333262419228852</v>
      </c>
      <c r="T4945" s="10">
        <f t="shared" si="771"/>
        <v>76.192453261796075</v>
      </c>
      <c r="U4945" s="12">
        <f t="shared" si="772"/>
        <v>0.98704536573531965</v>
      </c>
      <c r="V4945" s="11">
        <f t="shared" si="773"/>
        <v>1</v>
      </c>
      <c r="W4945" s="11">
        <f t="shared" si="774"/>
        <v>1</v>
      </c>
      <c r="X4945" s="11">
        <f t="shared" si="775"/>
        <v>1029.5711865450039</v>
      </c>
      <c r="Y4945" s="12">
        <f t="shared" si="776"/>
        <v>0.99902966431328966</v>
      </c>
      <c r="Z4945" s="11">
        <f t="shared" si="777"/>
        <v>1</v>
      </c>
      <c r="AA4945" s="11">
        <f t="shared" si="778"/>
        <v>1</v>
      </c>
      <c r="AB4945" s="11">
        <f t="shared" si="779"/>
        <v>1</v>
      </c>
      <c r="AC4945" s="1" t="s">
        <v>4969</v>
      </c>
    </row>
    <row r="4946" spans="1:29" x14ac:dyDescent="0.2">
      <c r="A4946" s="1" t="s">
        <v>4970</v>
      </c>
      <c r="B4946" s="1">
        <v>1</v>
      </c>
      <c r="C4946" s="2">
        <v>41582</v>
      </c>
      <c r="D4946" s="2">
        <v>41582</v>
      </c>
      <c r="E4946" s="2">
        <v>41582</v>
      </c>
      <c r="F4946" s="1">
        <v>29</v>
      </c>
      <c r="G4946" s="1">
        <v>0</v>
      </c>
      <c r="H4946" s="1">
        <v>0</v>
      </c>
      <c r="I4946" s="1">
        <v>39.97</v>
      </c>
      <c r="J4946" s="1">
        <v>0</v>
      </c>
      <c r="K4946" s="1">
        <v>1</v>
      </c>
      <c r="L4946" s="1">
        <v>1</v>
      </c>
      <c r="M4946" s="1">
        <v>0</v>
      </c>
      <c r="N4946" s="7">
        <f t="shared" si="770"/>
        <v>0</v>
      </c>
      <c r="O4946" s="1">
        <v>0</v>
      </c>
      <c r="P4946" s="1" t="s">
        <v>30</v>
      </c>
      <c r="Q4946" s="1" t="s">
        <v>28</v>
      </c>
      <c r="R4946" s="10">
        <f>F4946*Part4Out!C$78+'relay test.csv'!H4946*Part4Out!C$79+'relay test.csv'!I4946*Part4Out!C$80+'relay test.csv'!J4946*Part4Out!C$81+'relay test.csv'!K4946*Part4Out!C$82+'relay test.csv'!L4946*Part4Out!C$83+'relay test.csv'!M4946*Part4Out!C$84+'relay test.csv'!N4946*Part4Out!C$85</f>
        <v>7.2747557327991874</v>
      </c>
      <c r="S4946" s="10">
        <f>(F4946*Part4Out!C$78+'relay test.csv'!H4946*Part4Out!C$79+'relay test.csv'!I4946*Part4Out!C$80+'relay test.csv'!J4946*Part4Out!C$81+'relay test.csv'!K4946*Part4Out!C$82+'relay test.csv'!L4946*Part4Out!C$83+'relay test.csv'!M4946*Part4Out!C$84+'relay test.csv'!N4946*Part4Out!C$85) +Part4Out!C$77</f>
        <v>4.6711204812338618</v>
      </c>
      <c r="T4946" s="10">
        <f t="shared" si="771"/>
        <v>106.81736225390938</v>
      </c>
      <c r="U4946" s="12">
        <f t="shared" si="772"/>
        <v>0.99072505597340621</v>
      </c>
      <c r="V4946" s="11">
        <f t="shared" si="773"/>
        <v>1</v>
      </c>
      <c r="W4946" s="11">
        <f t="shared" si="774"/>
        <v>1</v>
      </c>
      <c r="X4946" s="11">
        <f t="shared" si="775"/>
        <v>1443.3985741539127</v>
      </c>
      <c r="Y4946" s="12">
        <f t="shared" si="776"/>
        <v>0.99930767032182533</v>
      </c>
      <c r="Z4946" s="11">
        <f t="shared" si="777"/>
        <v>1</v>
      </c>
      <c r="AA4946" s="11">
        <f t="shared" si="778"/>
        <v>1</v>
      </c>
      <c r="AB4946" s="11">
        <f t="shared" si="779"/>
        <v>1</v>
      </c>
      <c r="AC4946" s="1" t="s">
        <v>4970</v>
      </c>
    </row>
    <row r="4947" spans="1:29" x14ac:dyDescent="0.2">
      <c r="A4947" s="1" t="s">
        <v>4971</v>
      </c>
      <c r="B4947" s="1">
        <v>1</v>
      </c>
      <c r="C4947" s="2">
        <v>41602</v>
      </c>
      <c r="D4947" s="2">
        <v>41640</v>
      </c>
      <c r="E4947" s="2">
        <v>41640</v>
      </c>
      <c r="F4947" s="1">
        <v>30</v>
      </c>
      <c r="G4947" s="1">
        <v>80</v>
      </c>
      <c r="H4947" s="1">
        <v>26.666666670000001</v>
      </c>
      <c r="I4947" s="1">
        <v>53.3</v>
      </c>
      <c r="J4947" s="1">
        <v>0</v>
      </c>
      <c r="K4947" s="1">
        <v>1</v>
      </c>
      <c r="L4947" s="1">
        <v>0</v>
      </c>
      <c r="M4947" s="1">
        <v>0</v>
      </c>
      <c r="N4947" s="7">
        <f t="shared" si="770"/>
        <v>0</v>
      </c>
      <c r="O4947" s="1">
        <v>0</v>
      </c>
      <c r="P4947" s="1" t="s">
        <v>36</v>
      </c>
      <c r="Q4947" s="1" t="s">
        <v>24</v>
      </c>
      <c r="R4947" s="10">
        <f>F4947*Part4Out!C$78+'relay test.csv'!H4947*Part4Out!C$79+'relay test.csv'!I4947*Part4Out!C$80+'relay test.csv'!J4947*Part4Out!C$81+'relay test.csv'!K4947*Part4Out!C$82+'relay test.csv'!L4947*Part4Out!C$83+'relay test.csv'!M4947*Part4Out!C$84+'relay test.csv'!N4947*Part4Out!C$85</f>
        <v>7.1928328442554177</v>
      </c>
      <c r="S4947" s="10">
        <f>(F4947*Part4Out!C$78+'relay test.csv'!H4947*Part4Out!C$79+'relay test.csv'!I4947*Part4Out!C$80+'relay test.csv'!J4947*Part4Out!C$81+'relay test.csv'!K4947*Part4Out!C$82+'relay test.csv'!L4947*Part4Out!C$83+'relay test.csv'!M4947*Part4Out!C$84+'relay test.csv'!N4947*Part4Out!C$85) +Part4Out!C$77</f>
        <v>4.589197592690093</v>
      </c>
      <c r="T4947" s="10">
        <f t="shared" si="771"/>
        <v>98.415429210908329</v>
      </c>
      <c r="U4947" s="12">
        <f t="shared" si="772"/>
        <v>0.98994119918872436</v>
      </c>
      <c r="V4947" s="11">
        <f t="shared" si="773"/>
        <v>1</v>
      </c>
      <c r="W4947" s="11">
        <f t="shared" si="774"/>
        <v>1</v>
      </c>
      <c r="X4947" s="11">
        <f t="shared" si="775"/>
        <v>1329.865175476858</v>
      </c>
      <c r="Y4947" s="12">
        <f t="shared" si="776"/>
        <v>0.99924860908646007</v>
      </c>
      <c r="Z4947" s="11">
        <f t="shared" si="777"/>
        <v>1</v>
      </c>
      <c r="AA4947" s="11">
        <f t="shared" si="778"/>
        <v>1</v>
      </c>
      <c r="AB4947" s="11">
        <f t="shared" si="779"/>
        <v>1</v>
      </c>
      <c r="AC4947" s="1" t="s">
        <v>4971</v>
      </c>
    </row>
    <row r="4948" spans="1:29" x14ac:dyDescent="0.2">
      <c r="A4948" s="1" t="s">
        <v>4972</v>
      </c>
      <c r="B4948" s="1">
        <v>1</v>
      </c>
      <c r="C4948" s="2">
        <v>41583</v>
      </c>
      <c r="D4948" s="2">
        <v>41583</v>
      </c>
      <c r="E4948" s="2">
        <v>41583</v>
      </c>
      <c r="F4948" s="1">
        <v>24</v>
      </c>
      <c r="G4948" s="1">
        <v>29.166666670000001</v>
      </c>
      <c r="H4948" s="1">
        <v>0</v>
      </c>
      <c r="I4948" s="1">
        <v>40.020000000000003</v>
      </c>
      <c r="J4948" s="1">
        <v>0</v>
      </c>
      <c r="K4948" s="1">
        <v>1</v>
      </c>
      <c r="L4948" s="1">
        <v>0</v>
      </c>
      <c r="M4948" s="1">
        <v>0</v>
      </c>
      <c r="N4948" s="7">
        <f t="shared" si="770"/>
        <v>0</v>
      </c>
      <c r="O4948" s="1">
        <v>0</v>
      </c>
      <c r="P4948" s="1" t="s">
        <v>32</v>
      </c>
      <c r="Q4948" s="1" t="s">
        <v>28</v>
      </c>
      <c r="R4948" s="10">
        <f>F4948*Part4Out!C$78+'relay test.csv'!H4948*Part4Out!C$79+'relay test.csv'!I4948*Part4Out!C$80+'relay test.csv'!J4948*Part4Out!C$81+'relay test.csv'!K4948*Part4Out!C$82+'relay test.csv'!L4948*Part4Out!C$83+'relay test.csv'!M4948*Part4Out!C$84+'relay test.csv'!N4948*Part4Out!C$85</f>
        <v>5.4561483279143541</v>
      </c>
      <c r="S4948" s="10">
        <f>(F4948*Part4Out!C$78+'relay test.csv'!H4948*Part4Out!C$79+'relay test.csv'!I4948*Part4Out!C$80+'relay test.csv'!J4948*Part4Out!C$81+'relay test.csv'!K4948*Part4Out!C$82+'relay test.csv'!L4948*Part4Out!C$83+'relay test.csv'!M4948*Part4Out!C$84+'relay test.csv'!N4948*Part4Out!C$85) +Part4Out!C$77</f>
        <v>2.852513076349029</v>
      </c>
      <c r="T4948" s="10">
        <f t="shared" si="771"/>
        <v>17.331281992946447</v>
      </c>
      <c r="U4948" s="12">
        <f t="shared" si="772"/>
        <v>0.94544844161009678</v>
      </c>
      <c r="V4948" s="11">
        <f t="shared" si="773"/>
        <v>1</v>
      </c>
      <c r="W4948" s="11">
        <f t="shared" si="774"/>
        <v>1</v>
      </c>
      <c r="X4948" s="11">
        <f t="shared" si="775"/>
        <v>234.1936478211689</v>
      </c>
      <c r="Y4948" s="12">
        <f t="shared" si="776"/>
        <v>0.9957481844885524</v>
      </c>
      <c r="Z4948" s="11">
        <f t="shared" si="777"/>
        <v>1</v>
      </c>
      <c r="AA4948" s="11">
        <f t="shared" si="778"/>
        <v>1</v>
      </c>
      <c r="AB4948" s="11">
        <f t="shared" si="779"/>
        <v>1</v>
      </c>
      <c r="AC4948" s="1" t="s">
        <v>4972</v>
      </c>
    </row>
    <row r="4949" spans="1:29" x14ac:dyDescent="0.2">
      <c r="A4949" s="1" t="s">
        <v>4973</v>
      </c>
      <c r="B4949" s="1">
        <v>1</v>
      </c>
      <c r="C4949" s="2">
        <v>41583</v>
      </c>
      <c r="D4949" s="2">
        <v>41583</v>
      </c>
      <c r="E4949" s="2">
        <v>41583</v>
      </c>
      <c r="F4949" s="1">
        <v>29</v>
      </c>
      <c r="G4949" s="1">
        <v>0</v>
      </c>
      <c r="H4949" s="1">
        <v>0</v>
      </c>
      <c r="I4949" s="1">
        <v>45.49</v>
      </c>
      <c r="J4949" s="1">
        <v>0</v>
      </c>
      <c r="K4949" s="1">
        <v>1</v>
      </c>
      <c r="L4949" s="1">
        <v>0</v>
      </c>
      <c r="M4949" s="1">
        <v>0</v>
      </c>
      <c r="N4949" s="7">
        <f t="shared" si="770"/>
        <v>0</v>
      </c>
      <c r="O4949" s="1">
        <v>0</v>
      </c>
      <c r="P4949" s="1" t="s">
        <v>30</v>
      </c>
      <c r="Q4949" s="1" t="s">
        <v>63</v>
      </c>
      <c r="R4949" s="10">
        <f>F4949*Part4Out!C$78+'relay test.csv'!H4949*Part4Out!C$79+'relay test.csv'!I4949*Part4Out!C$80+'relay test.csv'!J4949*Part4Out!C$81+'relay test.csv'!K4949*Part4Out!C$82+'relay test.csv'!L4949*Part4Out!C$83+'relay test.csv'!M4949*Part4Out!C$84+'relay test.csv'!N4949*Part4Out!C$85</f>
        <v>6.4946959862141345</v>
      </c>
      <c r="S4949" s="10">
        <f>(F4949*Part4Out!C$78+'relay test.csv'!H4949*Part4Out!C$79+'relay test.csv'!I4949*Part4Out!C$80+'relay test.csv'!J4949*Part4Out!C$81+'relay test.csv'!K4949*Part4Out!C$82+'relay test.csv'!L4949*Part4Out!C$83+'relay test.csv'!M4949*Part4Out!C$84+'relay test.csv'!N4949*Part4Out!C$85) +Part4Out!C$77</f>
        <v>3.8910607346488093</v>
      </c>
      <c r="T4949" s="10">
        <f t="shared" si="771"/>
        <v>48.962795521740823</v>
      </c>
      <c r="U4949" s="12">
        <f t="shared" si="772"/>
        <v>0.97998510712706499</v>
      </c>
      <c r="V4949" s="11">
        <f t="shared" si="773"/>
        <v>1</v>
      </c>
      <c r="W4949" s="11">
        <f t="shared" si="774"/>
        <v>1</v>
      </c>
      <c r="X4949" s="11">
        <f t="shared" si="775"/>
        <v>661.62305220267422</v>
      </c>
      <c r="Y4949" s="12">
        <f t="shared" si="776"/>
        <v>0.99849084634668861</v>
      </c>
      <c r="Z4949" s="11">
        <f t="shared" si="777"/>
        <v>1</v>
      </c>
      <c r="AA4949" s="11">
        <f t="shared" si="778"/>
        <v>1</v>
      </c>
      <c r="AB4949" s="11">
        <f t="shared" si="779"/>
        <v>1</v>
      </c>
      <c r="AC4949" s="1" t="s">
        <v>4973</v>
      </c>
    </row>
    <row r="4950" spans="1:29" x14ac:dyDescent="0.2">
      <c r="A4950" s="1" t="s">
        <v>4974</v>
      </c>
      <c r="B4950" s="1">
        <v>1</v>
      </c>
      <c r="C4950" s="2">
        <v>41581</v>
      </c>
      <c r="D4950" s="2">
        <v>41583</v>
      </c>
      <c r="E4950" s="2">
        <v>41623</v>
      </c>
      <c r="F4950" s="1">
        <v>32</v>
      </c>
      <c r="G4950" s="1">
        <v>100</v>
      </c>
      <c r="H4950" s="1">
        <v>21.875</v>
      </c>
      <c r="I4950" s="1">
        <v>83.92</v>
      </c>
      <c r="J4950" s="1">
        <v>0.15</v>
      </c>
      <c r="K4950" s="1">
        <v>1</v>
      </c>
      <c r="L4950" s="1">
        <v>0</v>
      </c>
      <c r="M4950" s="1">
        <v>0</v>
      </c>
      <c r="N4950" s="7">
        <f t="shared" si="770"/>
        <v>0</v>
      </c>
      <c r="O4950" s="1">
        <v>0</v>
      </c>
      <c r="P4950" s="1" t="s">
        <v>26</v>
      </c>
      <c r="Q4950" s="1" t="s">
        <v>24</v>
      </c>
      <c r="R4950" s="10">
        <f>F4950*Part4Out!C$78+'relay test.csv'!H4950*Part4Out!C$79+'relay test.csv'!I4950*Part4Out!C$80+'relay test.csv'!J4950*Part4Out!C$81+'relay test.csv'!K4950*Part4Out!C$82+'relay test.csv'!L4950*Part4Out!C$83+'relay test.csv'!M4950*Part4Out!C$84+'relay test.csv'!N4950*Part4Out!C$85</f>
        <v>7.3269580357757729</v>
      </c>
      <c r="S4950" s="10">
        <f>(F4950*Part4Out!C$78+'relay test.csv'!H4950*Part4Out!C$79+'relay test.csv'!I4950*Part4Out!C$80+'relay test.csv'!J4950*Part4Out!C$81+'relay test.csv'!K4950*Part4Out!C$82+'relay test.csv'!L4950*Part4Out!C$83+'relay test.csv'!M4950*Part4Out!C$84+'relay test.csv'!N4950*Part4Out!C$85) +Part4Out!C$77</f>
        <v>4.7233227842104473</v>
      </c>
      <c r="T4950" s="10">
        <f t="shared" si="771"/>
        <v>112.54158347204594</v>
      </c>
      <c r="U4950" s="12">
        <f t="shared" si="772"/>
        <v>0.99119265409711144</v>
      </c>
      <c r="V4950" s="11">
        <f t="shared" si="773"/>
        <v>1</v>
      </c>
      <c r="W4950" s="11">
        <f t="shared" si="774"/>
        <v>1</v>
      </c>
      <c r="X4950" s="11">
        <f t="shared" si="775"/>
        <v>1520.7486656564529</v>
      </c>
      <c r="Y4950" s="12">
        <f t="shared" si="776"/>
        <v>0.99934286126049032</v>
      </c>
      <c r="Z4950" s="11">
        <f t="shared" si="777"/>
        <v>1</v>
      </c>
      <c r="AA4950" s="11">
        <f t="shared" si="778"/>
        <v>1</v>
      </c>
      <c r="AB4950" s="11">
        <f t="shared" si="779"/>
        <v>1</v>
      </c>
      <c r="AC4950" s="1" t="s">
        <v>4974</v>
      </c>
    </row>
    <row r="4951" spans="1:29" x14ac:dyDescent="0.2">
      <c r="A4951" s="1" t="s">
        <v>4975</v>
      </c>
      <c r="B4951" s="1">
        <v>1</v>
      </c>
      <c r="C4951" s="2">
        <v>41586</v>
      </c>
      <c r="D4951" s="2">
        <v>41586</v>
      </c>
      <c r="E4951" s="2">
        <v>41586</v>
      </c>
      <c r="F4951" s="1">
        <v>25</v>
      </c>
      <c r="G4951" s="1">
        <v>44</v>
      </c>
      <c r="H4951" s="1">
        <v>4</v>
      </c>
      <c r="I4951" s="1">
        <v>40</v>
      </c>
      <c r="J4951" s="1">
        <v>0</v>
      </c>
      <c r="K4951" s="1">
        <v>1</v>
      </c>
      <c r="L4951" s="1">
        <v>0</v>
      </c>
      <c r="M4951" s="1">
        <v>0</v>
      </c>
      <c r="N4951" s="7">
        <f t="shared" si="770"/>
        <v>0</v>
      </c>
      <c r="O4951" s="1">
        <v>0</v>
      </c>
      <c r="P4951" s="1" t="s">
        <v>26</v>
      </c>
      <c r="Q4951" s="1" t="s">
        <v>63</v>
      </c>
      <c r="R4951" s="10">
        <f>F4951*Part4Out!C$78+'relay test.csv'!H4951*Part4Out!C$79+'relay test.csv'!I4951*Part4Out!C$80+'relay test.csv'!J4951*Part4Out!C$81+'relay test.csv'!K4951*Part4Out!C$82+'relay test.csv'!L4951*Part4Out!C$83+'relay test.csv'!M4951*Part4Out!C$84+'relay test.csv'!N4951*Part4Out!C$85</f>
        <v>5.7448412132543414</v>
      </c>
      <c r="S4951" s="10">
        <f>(F4951*Part4Out!C$78+'relay test.csv'!H4951*Part4Out!C$79+'relay test.csv'!I4951*Part4Out!C$80+'relay test.csv'!J4951*Part4Out!C$81+'relay test.csv'!K4951*Part4Out!C$82+'relay test.csv'!L4951*Part4Out!C$83+'relay test.csv'!M4951*Part4Out!C$84+'relay test.csv'!N4951*Part4Out!C$85) +Part4Out!C$77</f>
        <v>3.1412059616890162</v>
      </c>
      <c r="T4951" s="10">
        <f t="shared" si="771"/>
        <v>23.131746044257945</v>
      </c>
      <c r="U4951" s="12">
        <f t="shared" si="772"/>
        <v>0.95856081038786056</v>
      </c>
      <c r="V4951" s="11">
        <f t="shared" si="773"/>
        <v>1</v>
      </c>
      <c r="W4951" s="11">
        <f t="shared" si="774"/>
        <v>1</v>
      </c>
      <c r="X4951" s="11">
        <f t="shared" si="775"/>
        <v>312.5739912824925</v>
      </c>
      <c r="Y4951" s="12">
        <f t="shared" si="776"/>
        <v>0.99681096000369773</v>
      </c>
      <c r="Z4951" s="11">
        <f t="shared" si="777"/>
        <v>1</v>
      </c>
      <c r="AA4951" s="11">
        <f t="shared" si="778"/>
        <v>1</v>
      </c>
      <c r="AB4951" s="11">
        <f t="shared" si="779"/>
        <v>1</v>
      </c>
      <c r="AC4951" s="1" t="s">
        <v>4975</v>
      </c>
    </row>
    <row r="4952" spans="1:29" x14ac:dyDescent="0.2">
      <c r="A4952" s="1" t="s">
        <v>4976</v>
      </c>
      <c r="B4952" s="1">
        <v>1</v>
      </c>
      <c r="C4952" s="2">
        <v>41582</v>
      </c>
      <c r="D4952" s="2">
        <v>41583</v>
      </c>
      <c r="E4952" s="2">
        <v>41583</v>
      </c>
      <c r="F4952" s="1">
        <v>31</v>
      </c>
      <c r="G4952" s="1">
        <v>3.225806452</v>
      </c>
      <c r="H4952" s="1">
        <v>0</v>
      </c>
      <c r="I4952" s="1">
        <v>40.020000000000003</v>
      </c>
      <c r="J4952" s="1">
        <v>0</v>
      </c>
      <c r="K4952" s="1">
        <v>1</v>
      </c>
      <c r="L4952" s="1">
        <v>1</v>
      </c>
      <c r="M4952" s="1">
        <v>0</v>
      </c>
      <c r="N4952" s="7">
        <f t="shared" si="770"/>
        <v>0</v>
      </c>
      <c r="O4952" s="1">
        <v>0</v>
      </c>
      <c r="P4952" s="1" t="s">
        <v>36</v>
      </c>
      <c r="Q4952" s="1" t="s">
        <v>24</v>
      </c>
      <c r="R4952" s="10">
        <f>F4952*Part4Out!C$78+'relay test.csv'!H4952*Part4Out!C$79+'relay test.csv'!I4952*Part4Out!C$80+'relay test.csv'!J4952*Part4Out!C$81+'relay test.csv'!K4952*Part4Out!C$82+'relay test.csv'!L4952*Part4Out!C$83+'relay test.csv'!M4952*Part4Out!C$84+'relay test.csv'!N4952*Part4Out!C$85</f>
        <v>7.6976521066772285</v>
      </c>
      <c r="S4952" s="10">
        <f>(F4952*Part4Out!C$78+'relay test.csv'!H4952*Part4Out!C$79+'relay test.csv'!I4952*Part4Out!C$80+'relay test.csv'!J4952*Part4Out!C$81+'relay test.csv'!K4952*Part4Out!C$82+'relay test.csv'!L4952*Part4Out!C$83+'relay test.csv'!M4952*Part4Out!C$84+'relay test.csv'!N4952*Part4Out!C$85) +Part4Out!C$77</f>
        <v>5.0940168551119029</v>
      </c>
      <c r="T4952" s="10">
        <f t="shared" si="771"/>
        <v>163.04347044727129</v>
      </c>
      <c r="U4952" s="12">
        <f t="shared" si="772"/>
        <v>0.99390405483818733</v>
      </c>
      <c r="V4952" s="11">
        <f t="shared" si="773"/>
        <v>1</v>
      </c>
      <c r="W4952" s="11">
        <f t="shared" si="774"/>
        <v>1</v>
      </c>
      <c r="X4952" s="11">
        <f t="shared" si="775"/>
        <v>2203.1691084946629</v>
      </c>
      <c r="Y4952" s="12">
        <f t="shared" si="776"/>
        <v>0.99954631430222574</v>
      </c>
      <c r="Z4952" s="11">
        <f t="shared" si="777"/>
        <v>1</v>
      </c>
      <c r="AA4952" s="11">
        <f t="shared" si="778"/>
        <v>1</v>
      </c>
      <c r="AB4952" s="11">
        <f t="shared" si="779"/>
        <v>1</v>
      </c>
      <c r="AC4952" s="1" t="s">
        <v>4976</v>
      </c>
    </row>
    <row r="4953" spans="1:29" x14ac:dyDescent="0.2">
      <c r="A4953" s="1" t="s">
        <v>4977</v>
      </c>
      <c r="B4953" s="1">
        <v>1</v>
      </c>
      <c r="C4953" s="2">
        <v>41583</v>
      </c>
      <c r="D4953" s="2">
        <v>41583</v>
      </c>
      <c r="E4953" s="2">
        <v>41583</v>
      </c>
      <c r="F4953" s="1">
        <v>31</v>
      </c>
      <c r="G4953" s="1">
        <v>12.90322581</v>
      </c>
      <c r="H4953" s="1">
        <v>3.225806452</v>
      </c>
      <c r="I4953" s="1">
        <v>40.270000000000003</v>
      </c>
      <c r="J4953" s="1">
        <v>0</v>
      </c>
      <c r="K4953" s="1">
        <v>1</v>
      </c>
      <c r="L4953" s="1">
        <v>1</v>
      </c>
      <c r="M4953" s="1">
        <v>0</v>
      </c>
      <c r="N4953" s="7">
        <f t="shared" si="770"/>
        <v>0</v>
      </c>
      <c r="O4953" s="1">
        <v>0</v>
      </c>
      <c r="P4953" s="1" t="s">
        <v>26</v>
      </c>
      <c r="Q4953" s="1" t="s">
        <v>28</v>
      </c>
      <c r="R4953" s="10">
        <f>F4953*Part4Out!C$78+'relay test.csv'!H4953*Part4Out!C$79+'relay test.csv'!I4953*Part4Out!C$80+'relay test.csv'!J4953*Part4Out!C$81+'relay test.csv'!K4953*Part4Out!C$82+'relay test.csv'!L4953*Part4Out!C$83+'relay test.csv'!M4953*Part4Out!C$84+'relay test.csv'!N4953*Part4Out!C$85</f>
        <v>7.7589449640178652</v>
      </c>
      <c r="S4953" s="10">
        <f>(F4953*Part4Out!C$78+'relay test.csv'!H4953*Part4Out!C$79+'relay test.csv'!I4953*Part4Out!C$80+'relay test.csv'!J4953*Part4Out!C$81+'relay test.csv'!K4953*Part4Out!C$82+'relay test.csv'!L4953*Part4Out!C$83+'relay test.csv'!M4953*Part4Out!C$84+'relay test.csv'!N4953*Part4Out!C$85) +Part4Out!C$77</f>
        <v>5.1553097124525404</v>
      </c>
      <c r="T4953" s="10">
        <f t="shared" si="771"/>
        <v>173.34948694049265</v>
      </c>
      <c r="U4953" s="12">
        <f t="shared" si="772"/>
        <v>0.99426439379003562</v>
      </c>
      <c r="V4953" s="11">
        <f t="shared" si="773"/>
        <v>1</v>
      </c>
      <c r="W4953" s="11">
        <f t="shared" si="774"/>
        <v>1</v>
      </c>
      <c r="X4953" s="11">
        <f t="shared" si="775"/>
        <v>2342.4319511415547</v>
      </c>
      <c r="Y4953" s="12">
        <f t="shared" si="776"/>
        <v>0.99957327542644758</v>
      </c>
      <c r="Z4953" s="11">
        <f t="shared" si="777"/>
        <v>1</v>
      </c>
      <c r="AA4953" s="11">
        <f t="shared" si="778"/>
        <v>1</v>
      </c>
      <c r="AB4953" s="11">
        <f t="shared" si="779"/>
        <v>1</v>
      </c>
      <c r="AC4953" s="1" t="s">
        <v>4977</v>
      </c>
    </row>
    <row r="4954" spans="1:29" x14ac:dyDescent="0.2">
      <c r="A4954" s="1" t="s">
        <v>4978</v>
      </c>
      <c r="B4954" s="1">
        <v>0</v>
      </c>
      <c r="C4954" s="2">
        <v>41583</v>
      </c>
      <c r="D4954" s="2">
        <v>41583</v>
      </c>
      <c r="E4954" s="2">
        <v>41583</v>
      </c>
      <c r="F4954" s="1">
        <v>3</v>
      </c>
      <c r="G4954" s="1">
        <v>0</v>
      </c>
      <c r="H4954" s="1">
        <v>0</v>
      </c>
      <c r="I4954" s="1">
        <v>39.97</v>
      </c>
      <c r="J4954" s="1">
        <v>0</v>
      </c>
      <c r="K4954" s="1">
        <v>1</v>
      </c>
      <c r="L4954" s="1">
        <v>0</v>
      </c>
      <c r="M4954" s="1">
        <v>0</v>
      </c>
      <c r="N4954" s="7">
        <f t="shared" si="770"/>
        <v>0</v>
      </c>
      <c r="O4954" s="1">
        <v>0</v>
      </c>
      <c r="P4954" s="1" t="s">
        <v>36</v>
      </c>
      <c r="Q4954" s="1" t="s">
        <v>28</v>
      </c>
      <c r="R4954" s="10">
        <f>F4954*Part4Out!C$78+'relay test.csv'!H4954*Part4Out!C$79+'relay test.csv'!I4954*Part4Out!C$80+'relay test.csv'!J4954*Part4Out!C$81+'relay test.csv'!K4954*Part4Out!C$82+'relay test.csv'!L4954*Part4Out!C$83+'relay test.csv'!M4954*Part4Out!C$84+'relay test.csv'!N4954*Part4Out!C$85</f>
        <v>1.0140751662196539</v>
      </c>
      <c r="S4954" s="10">
        <f>(F4954*Part4Out!C$78+'relay test.csv'!H4954*Part4Out!C$79+'relay test.csv'!I4954*Part4Out!C$80+'relay test.csv'!J4954*Part4Out!C$81+'relay test.csv'!K4954*Part4Out!C$82+'relay test.csv'!L4954*Part4Out!C$83+'relay test.csv'!M4954*Part4Out!C$84+'relay test.csv'!N4954*Part4Out!C$85) +Part4Out!C$77</f>
        <v>-1.5895600853456713</v>
      </c>
      <c r="T4954" s="10">
        <f t="shared" si="771"/>
        <v>0.20401534133444424</v>
      </c>
      <c r="U4954" s="12">
        <f t="shared" si="772"/>
        <v>0.16944579884532721</v>
      </c>
      <c r="V4954" s="11">
        <f t="shared" si="773"/>
        <v>0</v>
      </c>
      <c r="W4954" s="11">
        <f t="shared" si="774"/>
        <v>0</v>
      </c>
      <c r="X4954" s="11">
        <f t="shared" si="775"/>
        <v>2.7568126245963636</v>
      </c>
      <c r="Y4954" s="12">
        <f t="shared" si="776"/>
        <v>0.73381690812768674</v>
      </c>
      <c r="Z4954" s="11">
        <f t="shared" si="777"/>
        <v>1</v>
      </c>
      <c r="AA4954" s="11">
        <f t="shared" si="778"/>
        <v>0</v>
      </c>
      <c r="AB4954" s="11">
        <f t="shared" si="779"/>
        <v>0</v>
      </c>
      <c r="AC4954" s="1" t="s">
        <v>4978</v>
      </c>
    </row>
    <row r="4955" spans="1:29" x14ac:dyDescent="0.2">
      <c r="A4955" s="1" t="s">
        <v>4979</v>
      </c>
      <c r="B4955" s="1">
        <v>1</v>
      </c>
      <c r="C4955" s="2">
        <v>41548</v>
      </c>
      <c r="D4955" s="2">
        <v>41548</v>
      </c>
      <c r="E4955" s="2">
        <v>41597</v>
      </c>
      <c r="F4955" s="1">
        <v>26</v>
      </c>
      <c r="G4955" s="1">
        <v>42.30769231</v>
      </c>
      <c r="H4955" s="1">
        <v>19.23076923</v>
      </c>
      <c r="I4955" s="1">
        <v>31.62</v>
      </c>
      <c r="J4955" s="1">
        <v>8.1632653061224497E-2</v>
      </c>
      <c r="K4955" s="1">
        <v>1</v>
      </c>
      <c r="L4955" s="1">
        <v>0</v>
      </c>
      <c r="M4955" s="1">
        <v>0</v>
      </c>
      <c r="N4955" s="7">
        <f t="shared" si="770"/>
        <v>0</v>
      </c>
      <c r="O4955" s="1">
        <v>0</v>
      </c>
      <c r="P4955" s="1" t="s">
        <v>30</v>
      </c>
      <c r="Q4955" s="1" t="s">
        <v>28</v>
      </c>
      <c r="R4955" s="10">
        <f>F4955*Part4Out!C$78+'relay test.csv'!H4955*Part4Out!C$79+'relay test.csv'!I4955*Part4Out!C$80+'relay test.csv'!J4955*Part4Out!C$81+'relay test.csv'!K4955*Part4Out!C$82+'relay test.csv'!L4955*Part4Out!C$83+'relay test.csv'!M4955*Part4Out!C$84+'relay test.csv'!N4955*Part4Out!C$85</f>
        <v>6.2304945741469755</v>
      </c>
      <c r="S4955" s="10">
        <f>(F4955*Part4Out!C$78+'relay test.csv'!H4955*Part4Out!C$79+'relay test.csv'!I4955*Part4Out!C$80+'relay test.csv'!J4955*Part4Out!C$81+'relay test.csv'!K4955*Part4Out!C$82+'relay test.csv'!L4955*Part4Out!C$83+'relay test.csv'!M4955*Part4Out!C$84+'relay test.csv'!N4955*Part4Out!C$85) +Part4Out!C$77</f>
        <v>3.6268593225816503</v>
      </c>
      <c r="T4955" s="10">
        <f t="shared" si="771"/>
        <v>37.594558627954576</v>
      </c>
      <c r="U4955" s="12">
        <f t="shared" si="772"/>
        <v>0.97408961170822439</v>
      </c>
      <c r="V4955" s="11">
        <f t="shared" si="773"/>
        <v>1</v>
      </c>
      <c r="W4955" s="11">
        <f t="shared" si="774"/>
        <v>1</v>
      </c>
      <c r="X4955" s="11">
        <f t="shared" si="775"/>
        <v>508.00666834056085</v>
      </c>
      <c r="Y4955" s="12">
        <f t="shared" si="776"/>
        <v>0.99803538919586232</v>
      </c>
      <c r="Z4955" s="11">
        <f t="shared" si="777"/>
        <v>1</v>
      </c>
      <c r="AA4955" s="11">
        <f t="shared" si="778"/>
        <v>1</v>
      </c>
      <c r="AB4955" s="11">
        <f t="shared" si="779"/>
        <v>1</v>
      </c>
      <c r="AC4955" s="1" t="s">
        <v>4979</v>
      </c>
    </row>
    <row r="4956" spans="1:29" x14ac:dyDescent="0.2">
      <c r="A4956" s="1" t="s">
        <v>4980</v>
      </c>
      <c r="B4956" s="1">
        <v>1</v>
      </c>
      <c r="C4956" s="2">
        <v>41583</v>
      </c>
      <c r="D4956" s="2">
        <v>41583</v>
      </c>
      <c r="E4956" s="2">
        <v>41583</v>
      </c>
      <c r="F4956" s="1">
        <v>37</v>
      </c>
      <c r="G4956" s="1">
        <v>18.918918919999999</v>
      </c>
      <c r="H4956" s="1">
        <v>0</v>
      </c>
      <c r="I4956" s="1">
        <v>39.97</v>
      </c>
      <c r="J4956" s="1">
        <v>0</v>
      </c>
      <c r="K4956" s="1">
        <v>1</v>
      </c>
      <c r="L4956" s="1">
        <v>0</v>
      </c>
      <c r="M4956" s="1">
        <v>0</v>
      </c>
      <c r="N4956" s="7">
        <f t="shared" si="770"/>
        <v>0</v>
      </c>
      <c r="O4956" s="1">
        <v>0</v>
      </c>
      <c r="P4956" s="1" t="s">
        <v>26</v>
      </c>
      <c r="Q4956" s="1" t="s">
        <v>28</v>
      </c>
      <c r="R4956" s="10">
        <f>F4956*Part4Out!C$78+'relay test.csv'!H4956*Part4Out!C$79+'relay test.csv'!I4956*Part4Out!C$80+'relay test.csv'!J4956*Part4Out!C$81+'relay test.csv'!K4956*Part4Out!C$82+'relay test.csv'!L4956*Part4Out!C$83+'relay test.csv'!M4956*Part4Out!C$84+'relay test.csv'!N4956*Part4Out!C$85</f>
        <v>8.2062862602073601</v>
      </c>
      <c r="S4956" s="10">
        <f>(F4956*Part4Out!C$78+'relay test.csv'!H4956*Part4Out!C$79+'relay test.csv'!I4956*Part4Out!C$80+'relay test.csv'!J4956*Part4Out!C$81+'relay test.csv'!K4956*Part4Out!C$82+'relay test.csv'!L4956*Part4Out!C$83+'relay test.csv'!M4956*Part4Out!C$84+'relay test.csv'!N4956*Part4Out!C$85) +Part4Out!C$77</f>
        <v>5.6026510086420345</v>
      </c>
      <c r="T4956" s="10">
        <f t="shared" si="771"/>
        <v>271.14426126722805</v>
      </c>
      <c r="U4956" s="12">
        <f t="shared" si="772"/>
        <v>0.99632547827632467</v>
      </c>
      <c r="V4956" s="11">
        <f t="shared" si="773"/>
        <v>1</v>
      </c>
      <c r="W4956" s="11">
        <f t="shared" si="774"/>
        <v>1</v>
      </c>
      <c r="X4956" s="11">
        <f t="shared" si="775"/>
        <v>3663.9103591870366</v>
      </c>
      <c r="Y4956" s="12">
        <f t="shared" si="776"/>
        <v>0.99972714203022917</v>
      </c>
      <c r="Z4956" s="11">
        <f t="shared" si="777"/>
        <v>1</v>
      </c>
      <c r="AA4956" s="11">
        <f t="shared" si="778"/>
        <v>1</v>
      </c>
      <c r="AB4956" s="11">
        <f t="shared" si="779"/>
        <v>1</v>
      </c>
      <c r="AC4956" s="1" t="s">
        <v>4980</v>
      </c>
    </row>
    <row r="4957" spans="1:29" x14ac:dyDescent="0.2">
      <c r="A4957" s="1" t="s">
        <v>4981</v>
      </c>
      <c r="B4957" s="1">
        <v>1</v>
      </c>
      <c r="C4957" s="2">
        <v>41583</v>
      </c>
      <c r="D4957" s="2">
        <v>41583</v>
      </c>
      <c r="E4957" s="2">
        <v>41583</v>
      </c>
      <c r="F4957" s="1">
        <v>30</v>
      </c>
      <c r="G4957" s="1">
        <v>0</v>
      </c>
      <c r="H4957" s="1">
        <v>0</v>
      </c>
      <c r="I4957" s="1">
        <v>76.239999999999995</v>
      </c>
      <c r="J4957" s="1">
        <v>0</v>
      </c>
      <c r="K4957" s="1">
        <v>1</v>
      </c>
      <c r="L4957" s="1">
        <v>1</v>
      </c>
      <c r="M4957" s="1">
        <v>0</v>
      </c>
      <c r="N4957" s="7">
        <f t="shared" si="770"/>
        <v>1</v>
      </c>
      <c r="O4957" s="1">
        <v>0</v>
      </c>
      <c r="P4957" s="1" t="s">
        <v>23</v>
      </c>
      <c r="Q4957" s="1" t="s">
        <v>28</v>
      </c>
      <c r="R4957" s="10">
        <f>F4957*Part4Out!C$78+'relay test.csv'!H4957*Part4Out!C$79+'relay test.csv'!I4957*Part4Out!C$80+'relay test.csv'!J4957*Part4Out!C$81+'relay test.csv'!K4957*Part4Out!C$82+'relay test.csv'!L4957*Part4Out!C$83+'relay test.csv'!M4957*Part4Out!C$84+'relay test.csv'!N4957*Part4Out!C$85</f>
        <v>7.6235261433187267</v>
      </c>
      <c r="S4957" s="10">
        <f>(F4957*Part4Out!C$78+'relay test.csv'!H4957*Part4Out!C$79+'relay test.csv'!I4957*Part4Out!C$80+'relay test.csv'!J4957*Part4Out!C$81+'relay test.csv'!K4957*Part4Out!C$82+'relay test.csv'!L4957*Part4Out!C$83+'relay test.csv'!M4957*Part4Out!C$84+'relay test.csv'!N4957*Part4Out!C$85) +Part4Out!C$77</f>
        <v>5.019890891753402</v>
      </c>
      <c r="T4957" s="10">
        <f t="shared" si="771"/>
        <v>151.39478447339411</v>
      </c>
      <c r="U4957" s="12">
        <f t="shared" si="772"/>
        <v>0.99343809564444385</v>
      </c>
      <c r="V4957" s="11">
        <f t="shared" si="773"/>
        <v>1</v>
      </c>
      <c r="W4957" s="11">
        <f t="shared" si="774"/>
        <v>1</v>
      </c>
      <c r="X4957" s="11">
        <f t="shared" si="775"/>
        <v>2045.7630803857276</v>
      </c>
      <c r="Y4957" s="12">
        <f t="shared" si="776"/>
        <v>0.9995114236671635</v>
      </c>
      <c r="Z4957" s="11">
        <f t="shared" si="777"/>
        <v>1</v>
      </c>
      <c r="AA4957" s="11">
        <f t="shared" si="778"/>
        <v>1</v>
      </c>
      <c r="AB4957" s="11">
        <f t="shared" si="779"/>
        <v>1</v>
      </c>
      <c r="AC4957" s="1" t="s">
        <v>4981</v>
      </c>
    </row>
    <row r="4958" spans="1:29" x14ac:dyDescent="0.2">
      <c r="A4958" s="1" t="s">
        <v>4982</v>
      </c>
      <c r="B4958" s="1">
        <v>1</v>
      </c>
      <c r="C4958" s="2">
        <v>41557</v>
      </c>
      <c r="D4958" s="2">
        <v>41584</v>
      </c>
      <c r="E4958" s="2">
        <v>41584</v>
      </c>
      <c r="F4958" s="1">
        <v>26</v>
      </c>
      <c r="G4958" s="1">
        <v>23.07692308</v>
      </c>
      <c r="H4958" s="1">
        <v>15.38461538</v>
      </c>
      <c r="I4958" s="1">
        <v>23.53</v>
      </c>
      <c r="J4958" s="1">
        <v>0</v>
      </c>
      <c r="K4958" s="1">
        <v>1</v>
      </c>
      <c r="L4958" s="1">
        <v>0</v>
      </c>
      <c r="M4958" s="1">
        <v>0</v>
      </c>
      <c r="N4958" s="7">
        <f t="shared" si="770"/>
        <v>0</v>
      </c>
      <c r="O4958" s="1">
        <v>0</v>
      </c>
      <c r="P4958" s="1" t="s">
        <v>36</v>
      </c>
      <c r="Q4958" s="1" t="s">
        <v>24</v>
      </c>
      <c r="R4958" s="10">
        <f>F4958*Part4Out!C$78+'relay test.csv'!H4958*Part4Out!C$79+'relay test.csv'!I4958*Part4Out!C$80+'relay test.csv'!J4958*Part4Out!C$81+'relay test.csv'!K4958*Part4Out!C$82+'relay test.csv'!L4958*Part4Out!C$83+'relay test.csv'!M4958*Part4Out!C$84+'relay test.csv'!N4958*Part4Out!C$85</f>
        <v>6.2333803722264616</v>
      </c>
      <c r="S4958" s="10">
        <f>(F4958*Part4Out!C$78+'relay test.csv'!H4958*Part4Out!C$79+'relay test.csv'!I4958*Part4Out!C$80+'relay test.csv'!J4958*Part4Out!C$81+'relay test.csv'!K4958*Part4Out!C$82+'relay test.csv'!L4958*Part4Out!C$83+'relay test.csv'!M4958*Part4Out!C$84+'relay test.csv'!N4958*Part4Out!C$85) +Part4Out!C$77</f>
        <v>3.6297451206611364</v>
      </c>
      <c r="T4958" s="10">
        <f t="shared" si="771"/>
        <v>37.703205624289467</v>
      </c>
      <c r="U4958" s="12">
        <f t="shared" si="772"/>
        <v>0.97416234692011106</v>
      </c>
      <c r="V4958" s="11">
        <f t="shared" si="773"/>
        <v>1</v>
      </c>
      <c r="W4958" s="11">
        <f t="shared" si="774"/>
        <v>1</v>
      </c>
      <c r="X4958" s="11">
        <f t="shared" si="775"/>
        <v>509.4747903413936</v>
      </c>
      <c r="Y4958" s="12">
        <f t="shared" si="776"/>
        <v>0.99804103940307953</v>
      </c>
      <c r="Z4958" s="11">
        <f t="shared" si="777"/>
        <v>1</v>
      </c>
      <c r="AA4958" s="11">
        <f t="shared" si="778"/>
        <v>1</v>
      </c>
      <c r="AB4958" s="11">
        <f t="shared" si="779"/>
        <v>1</v>
      </c>
      <c r="AC4958" s="1" t="s">
        <v>4982</v>
      </c>
    </row>
    <row r="4959" spans="1:29" x14ac:dyDescent="0.2">
      <c r="A4959" s="1" t="s">
        <v>4983</v>
      </c>
      <c r="B4959" s="1">
        <v>1</v>
      </c>
      <c r="C4959" s="2">
        <v>41583</v>
      </c>
      <c r="D4959" s="2">
        <v>41583</v>
      </c>
      <c r="E4959" s="2">
        <v>41583</v>
      </c>
      <c r="F4959" s="1">
        <v>31</v>
      </c>
      <c r="G4959" s="1">
        <v>9.6774193549999996</v>
      </c>
      <c r="H4959" s="1">
        <v>0</v>
      </c>
      <c r="I4959" s="1">
        <v>40.020000000000003</v>
      </c>
      <c r="J4959" s="1">
        <v>0</v>
      </c>
      <c r="K4959" s="1">
        <v>1</v>
      </c>
      <c r="L4959" s="1">
        <v>1</v>
      </c>
      <c r="M4959" s="1">
        <v>0</v>
      </c>
      <c r="N4959" s="7">
        <f t="shared" si="770"/>
        <v>1</v>
      </c>
      <c r="O4959" s="1">
        <v>0</v>
      </c>
      <c r="P4959" s="1" t="s">
        <v>23</v>
      </c>
      <c r="Q4959" s="1" t="s">
        <v>28</v>
      </c>
      <c r="R4959" s="10">
        <f>F4959*Part4Out!C$78+'relay test.csv'!H4959*Part4Out!C$79+'relay test.csv'!I4959*Part4Out!C$80+'relay test.csv'!J4959*Part4Out!C$81+'relay test.csv'!K4959*Part4Out!C$82+'relay test.csv'!L4959*Part4Out!C$83+'relay test.csv'!M4959*Part4Out!C$84+'relay test.csv'!N4959*Part4Out!C$85</f>
        <v>7.9617353785175329</v>
      </c>
      <c r="S4959" s="10">
        <f>(F4959*Part4Out!C$78+'relay test.csv'!H4959*Part4Out!C$79+'relay test.csv'!I4959*Part4Out!C$80+'relay test.csv'!J4959*Part4Out!C$81+'relay test.csv'!K4959*Part4Out!C$82+'relay test.csv'!L4959*Part4Out!C$83+'relay test.csv'!M4959*Part4Out!C$84+'relay test.csv'!N4959*Part4Out!C$85) +Part4Out!C$77</f>
        <v>5.3581001269522073</v>
      </c>
      <c r="T4959" s="10">
        <f t="shared" si="771"/>
        <v>212.32117973139705</v>
      </c>
      <c r="U4959" s="12">
        <f t="shared" si="772"/>
        <v>0.99531223293786797</v>
      </c>
      <c r="V4959" s="11">
        <f t="shared" si="773"/>
        <v>1</v>
      </c>
      <c r="W4959" s="11">
        <f t="shared" si="774"/>
        <v>1</v>
      </c>
      <c r="X4959" s="11">
        <f t="shared" si="775"/>
        <v>2869.0475183097769</v>
      </c>
      <c r="Y4959" s="12">
        <f t="shared" si="776"/>
        <v>0.99965157371311086</v>
      </c>
      <c r="Z4959" s="11">
        <f t="shared" si="777"/>
        <v>1</v>
      </c>
      <c r="AA4959" s="11">
        <f t="shared" si="778"/>
        <v>1</v>
      </c>
      <c r="AB4959" s="11">
        <f t="shared" si="779"/>
        <v>1</v>
      </c>
      <c r="AC4959" s="1" t="s">
        <v>4983</v>
      </c>
    </row>
    <row r="4960" spans="1:29" x14ac:dyDescent="0.2">
      <c r="A4960" s="1" t="s">
        <v>4984</v>
      </c>
      <c r="B4960" s="1">
        <v>1</v>
      </c>
      <c r="C4960" s="2">
        <v>41542</v>
      </c>
      <c r="D4960" s="2">
        <v>41553</v>
      </c>
      <c r="E4960" s="2">
        <v>41553</v>
      </c>
      <c r="F4960" s="1">
        <v>23</v>
      </c>
      <c r="G4960" s="1">
        <v>0</v>
      </c>
      <c r="H4960" s="1">
        <v>0</v>
      </c>
      <c r="I4960" s="1">
        <v>55.97</v>
      </c>
      <c r="J4960" s="1">
        <v>0</v>
      </c>
      <c r="K4960" s="1">
        <v>1</v>
      </c>
      <c r="L4960" s="1">
        <v>0</v>
      </c>
      <c r="M4960" s="1">
        <v>0</v>
      </c>
      <c r="N4960" s="7">
        <f t="shared" si="770"/>
        <v>0</v>
      </c>
      <c r="O4960" s="1">
        <v>0</v>
      </c>
      <c r="P4960" s="1" t="s">
        <v>32</v>
      </c>
      <c r="Q4960" s="1" t="s">
        <v>28</v>
      </c>
      <c r="R4960" s="10">
        <f>F4960*Part4Out!C$78+'relay test.csv'!H4960*Part4Out!C$79+'relay test.csv'!I4960*Part4Out!C$80+'relay test.csv'!J4960*Part4Out!C$81+'relay test.csv'!K4960*Part4Out!C$82+'relay test.csv'!L4960*Part4Out!C$83+'relay test.csv'!M4960*Part4Out!C$84+'relay test.csv'!N4960*Part4Out!C$85</f>
        <v>5.1888301521230771</v>
      </c>
      <c r="S4960" s="10">
        <f>(F4960*Part4Out!C$78+'relay test.csv'!H4960*Part4Out!C$79+'relay test.csv'!I4960*Part4Out!C$80+'relay test.csv'!J4960*Part4Out!C$81+'relay test.csv'!K4960*Part4Out!C$82+'relay test.csv'!L4960*Part4Out!C$83+'relay test.csv'!M4960*Part4Out!C$84+'relay test.csv'!N4960*Part4Out!C$85) +Part4Out!C$77</f>
        <v>2.5851949005577519</v>
      </c>
      <c r="T4960" s="10">
        <f t="shared" si="771"/>
        <v>13.265874364336828</v>
      </c>
      <c r="U4960" s="12">
        <f t="shared" si="772"/>
        <v>0.92990264918497434</v>
      </c>
      <c r="V4960" s="11">
        <f t="shared" si="773"/>
        <v>1</v>
      </c>
      <c r="W4960" s="11">
        <f t="shared" si="774"/>
        <v>1</v>
      </c>
      <c r="X4960" s="11">
        <f t="shared" si="775"/>
        <v>179.25872478364744</v>
      </c>
      <c r="Y4960" s="12">
        <f t="shared" si="776"/>
        <v>0.99445241831594988</v>
      </c>
      <c r="Z4960" s="11">
        <f t="shared" si="777"/>
        <v>1</v>
      </c>
      <c r="AA4960" s="11">
        <f t="shared" si="778"/>
        <v>1</v>
      </c>
      <c r="AB4960" s="11">
        <f t="shared" si="779"/>
        <v>1</v>
      </c>
      <c r="AC4960" s="1" t="s">
        <v>4984</v>
      </c>
    </row>
    <row r="4961" spans="1:29" x14ac:dyDescent="0.2">
      <c r="A4961" s="1" t="s">
        <v>4985</v>
      </c>
      <c r="B4961" s="1">
        <v>1</v>
      </c>
      <c r="C4961" s="2">
        <v>41583</v>
      </c>
      <c r="D4961" s="2">
        <v>41583</v>
      </c>
      <c r="E4961" s="2">
        <v>41583</v>
      </c>
      <c r="F4961" s="1">
        <v>28</v>
      </c>
      <c r="G4961" s="1">
        <v>0</v>
      </c>
      <c r="H4961" s="1">
        <v>0</v>
      </c>
      <c r="I4961" s="1">
        <v>51.38</v>
      </c>
      <c r="J4961" s="1">
        <v>0</v>
      </c>
      <c r="K4961" s="1">
        <v>1</v>
      </c>
      <c r="L4961" s="1">
        <v>0</v>
      </c>
      <c r="M4961" s="1">
        <v>0</v>
      </c>
      <c r="N4961" s="7">
        <f t="shared" si="770"/>
        <v>0</v>
      </c>
      <c r="O4961" s="1">
        <v>0</v>
      </c>
      <c r="P4961" s="1" t="s">
        <v>30</v>
      </c>
      <c r="Q4961" s="1" t="s">
        <v>24</v>
      </c>
      <c r="R4961" s="10">
        <f>F4961*Part4Out!C$78+'relay test.csv'!H4961*Part4Out!C$79+'relay test.csv'!I4961*Part4Out!C$80+'relay test.csv'!J4961*Part4Out!C$81+'relay test.csv'!K4961*Part4Out!C$82+'relay test.csv'!L4961*Part4Out!C$83+'relay test.csv'!M4961*Part4Out!C$84+'relay test.csv'!N4961*Part4Out!C$85</f>
        <v>6.2625610397094729</v>
      </c>
      <c r="S4961" s="10">
        <f>(F4961*Part4Out!C$78+'relay test.csv'!H4961*Part4Out!C$79+'relay test.csv'!I4961*Part4Out!C$80+'relay test.csv'!J4961*Part4Out!C$81+'relay test.csv'!K4961*Part4Out!C$82+'relay test.csv'!L4961*Part4Out!C$83+'relay test.csv'!M4961*Part4Out!C$84+'relay test.csv'!N4961*Part4Out!C$85) +Part4Out!C$77</f>
        <v>3.6589257881441477</v>
      </c>
      <c r="T4961" s="10">
        <f t="shared" si="771"/>
        <v>38.819619969715639</v>
      </c>
      <c r="U4961" s="12">
        <f t="shared" si="772"/>
        <v>0.9748867517881753</v>
      </c>
      <c r="V4961" s="11">
        <f t="shared" si="773"/>
        <v>1</v>
      </c>
      <c r="W4961" s="11">
        <f t="shared" si="774"/>
        <v>1</v>
      </c>
      <c r="X4961" s="11">
        <f t="shared" si="775"/>
        <v>524.56064193284817</v>
      </c>
      <c r="Y4961" s="12">
        <f t="shared" si="776"/>
        <v>0.99809727000042792</v>
      </c>
      <c r="Z4961" s="11">
        <f t="shared" si="777"/>
        <v>1</v>
      </c>
      <c r="AA4961" s="11">
        <f t="shared" si="778"/>
        <v>1</v>
      </c>
      <c r="AB4961" s="11">
        <f t="shared" si="779"/>
        <v>1</v>
      </c>
      <c r="AC4961" s="1" t="s">
        <v>4985</v>
      </c>
    </row>
    <row r="4962" spans="1:29" x14ac:dyDescent="0.2">
      <c r="A4962" s="1" t="s">
        <v>4986</v>
      </c>
      <c r="B4962" s="1">
        <v>1</v>
      </c>
      <c r="C4962" s="2">
        <v>41583</v>
      </c>
      <c r="D4962" s="2">
        <v>41583</v>
      </c>
      <c r="E4962" s="2">
        <v>41583</v>
      </c>
      <c r="F4962" s="1">
        <v>31</v>
      </c>
      <c r="G4962" s="1">
        <v>22.58064516</v>
      </c>
      <c r="H4962" s="1">
        <v>3.225806452</v>
      </c>
      <c r="I4962" s="1">
        <v>40.020000000000003</v>
      </c>
      <c r="J4962" s="1">
        <v>0</v>
      </c>
      <c r="K4962" s="1">
        <v>1</v>
      </c>
      <c r="L4962" s="1">
        <v>0</v>
      </c>
      <c r="M4962" s="1">
        <v>0</v>
      </c>
      <c r="N4962" s="7">
        <f t="shared" si="770"/>
        <v>0</v>
      </c>
      <c r="O4962" s="1">
        <v>0</v>
      </c>
      <c r="P4962" s="1" t="s">
        <v>36</v>
      </c>
      <c r="Q4962" s="1" t="s">
        <v>28</v>
      </c>
      <c r="R4962" s="10">
        <f>F4962*Part4Out!C$78+'relay test.csv'!H4962*Part4Out!C$79+'relay test.csv'!I4962*Part4Out!C$80+'relay test.csv'!J4962*Part4Out!C$81+'relay test.csv'!K4962*Part4Out!C$82+'relay test.csv'!L4962*Part4Out!C$83+'relay test.csv'!M4962*Part4Out!C$84+'relay test.csv'!N4962*Part4Out!C$85</f>
        <v>6.9990648628586358</v>
      </c>
      <c r="S4962" s="10">
        <f>(F4962*Part4Out!C$78+'relay test.csv'!H4962*Part4Out!C$79+'relay test.csv'!I4962*Part4Out!C$80+'relay test.csv'!J4962*Part4Out!C$81+'relay test.csv'!K4962*Part4Out!C$82+'relay test.csv'!L4962*Part4Out!C$83+'relay test.csv'!M4962*Part4Out!C$84+'relay test.csv'!N4962*Part4Out!C$85) +Part4Out!C$77</f>
        <v>4.3954296112933111</v>
      </c>
      <c r="T4962" s="10">
        <f t="shared" si="771"/>
        <v>81.079455931472651</v>
      </c>
      <c r="U4962" s="12">
        <f t="shared" si="772"/>
        <v>0.98781668337525419</v>
      </c>
      <c r="V4962" s="11">
        <f t="shared" si="773"/>
        <v>1</v>
      </c>
      <c r="W4962" s="11">
        <f t="shared" si="774"/>
        <v>1</v>
      </c>
      <c r="X4962" s="11">
        <f t="shared" si="775"/>
        <v>1095.6081353748218</v>
      </c>
      <c r="Y4962" s="12">
        <f t="shared" si="776"/>
        <v>0.99908809722658298</v>
      </c>
      <c r="Z4962" s="11">
        <f t="shared" si="777"/>
        <v>1</v>
      </c>
      <c r="AA4962" s="11">
        <f t="shared" si="778"/>
        <v>1</v>
      </c>
      <c r="AB4962" s="11">
        <f t="shared" si="779"/>
        <v>1</v>
      </c>
      <c r="AC4962" s="1" t="s">
        <v>4986</v>
      </c>
    </row>
    <row r="4963" spans="1:29" x14ac:dyDescent="0.2">
      <c r="A4963" s="1" t="s">
        <v>4987</v>
      </c>
      <c r="B4963" s="1">
        <v>1</v>
      </c>
      <c r="C4963" s="2">
        <v>41583</v>
      </c>
      <c r="D4963" s="2">
        <v>41586</v>
      </c>
      <c r="E4963" s="2">
        <v>41586</v>
      </c>
      <c r="F4963" s="1">
        <v>33</v>
      </c>
      <c r="G4963" s="1">
        <v>15.15151515</v>
      </c>
      <c r="H4963" s="1">
        <v>6.0606060609999997</v>
      </c>
      <c r="I4963" s="1">
        <v>33.47</v>
      </c>
      <c r="J4963" s="1">
        <v>0</v>
      </c>
      <c r="K4963" s="1">
        <v>1</v>
      </c>
      <c r="L4963" s="1">
        <v>0</v>
      </c>
      <c r="M4963" s="1">
        <v>0</v>
      </c>
      <c r="N4963" s="7">
        <f t="shared" si="770"/>
        <v>0</v>
      </c>
      <c r="O4963" s="1">
        <v>0</v>
      </c>
      <c r="P4963" s="1" t="s">
        <v>32</v>
      </c>
      <c r="Q4963" s="1" t="s">
        <v>63</v>
      </c>
      <c r="R4963" s="10">
        <f>F4963*Part4Out!C$78+'relay test.csv'!H4963*Part4Out!C$79+'relay test.csv'!I4963*Part4Out!C$80+'relay test.csv'!J4963*Part4Out!C$81+'relay test.csv'!K4963*Part4Out!C$82+'relay test.csv'!L4963*Part4Out!C$83+'relay test.csv'!M4963*Part4Out!C$84+'relay test.csv'!N4963*Part4Out!C$85</f>
        <v>7.4996754482836909</v>
      </c>
      <c r="S4963" s="10">
        <f>(F4963*Part4Out!C$78+'relay test.csv'!H4963*Part4Out!C$79+'relay test.csv'!I4963*Part4Out!C$80+'relay test.csv'!J4963*Part4Out!C$81+'relay test.csv'!K4963*Part4Out!C$82+'relay test.csv'!L4963*Part4Out!C$83+'relay test.csv'!M4963*Part4Out!C$84+'relay test.csv'!N4963*Part4Out!C$85) +Part4Out!C$77</f>
        <v>4.8960401967183653</v>
      </c>
      <c r="T4963" s="10">
        <f t="shared" si="771"/>
        <v>133.75907002104572</v>
      </c>
      <c r="U4963" s="12">
        <f t="shared" si="772"/>
        <v>0.99257934920563173</v>
      </c>
      <c r="V4963" s="11">
        <f t="shared" si="773"/>
        <v>1</v>
      </c>
      <c r="W4963" s="11">
        <f t="shared" si="774"/>
        <v>1</v>
      </c>
      <c r="X4963" s="11">
        <f t="shared" si="775"/>
        <v>1807.455706400995</v>
      </c>
      <c r="Y4963" s="12">
        <f t="shared" si="776"/>
        <v>0.99944704202792445</v>
      </c>
      <c r="Z4963" s="11">
        <f t="shared" si="777"/>
        <v>1</v>
      </c>
      <c r="AA4963" s="11">
        <f t="shared" si="778"/>
        <v>1</v>
      </c>
      <c r="AB4963" s="11">
        <f t="shared" si="779"/>
        <v>1</v>
      </c>
      <c r="AC4963" s="1" t="s">
        <v>4987</v>
      </c>
    </row>
    <row r="4964" spans="1:29" x14ac:dyDescent="0.2">
      <c r="A4964" s="1" t="s">
        <v>4988</v>
      </c>
      <c r="B4964" s="1">
        <v>1</v>
      </c>
      <c r="C4964" s="2">
        <v>41583</v>
      </c>
      <c r="D4964" s="2">
        <v>41583</v>
      </c>
      <c r="E4964" s="2">
        <v>41583</v>
      </c>
      <c r="F4964" s="1">
        <v>33</v>
      </c>
      <c r="G4964" s="1">
        <v>6.0606060609999997</v>
      </c>
      <c r="H4964" s="1">
        <v>3.0303030299999998</v>
      </c>
      <c r="I4964" s="1">
        <v>88.46</v>
      </c>
      <c r="J4964" s="1">
        <v>0</v>
      </c>
      <c r="K4964" s="1">
        <v>1</v>
      </c>
      <c r="L4964" s="1">
        <v>0</v>
      </c>
      <c r="M4964" s="1">
        <v>0</v>
      </c>
      <c r="N4964" s="7">
        <f t="shared" si="770"/>
        <v>0</v>
      </c>
      <c r="O4964" s="1">
        <v>0</v>
      </c>
      <c r="P4964" s="1" t="s">
        <v>32</v>
      </c>
      <c r="Q4964" s="1" t="s">
        <v>167</v>
      </c>
      <c r="R4964" s="10">
        <f>F4964*Part4Out!C$78+'relay test.csv'!H4964*Part4Out!C$79+'relay test.csv'!I4964*Part4Out!C$80+'relay test.csv'!J4964*Part4Out!C$81+'relay test.csv'!K4964*Part4Out!C$82+'relay test.csv'!L4964*Part4Out!C$83+'relay test.csv'!M4964*Part4Out!C$84+'relay test.csv'!N4964*Part4Out!C$85</f>
        <v>7.2489572989707804</v>
      </c>
      <c r="S4964" s="10">
        <f>(F4964*Part4Out!C$78+'relay test.csv'!H4964*Part4Out!C$79+'relay test.csv'!I4964*Part4Out!C$80+'relay test.csv'!J4964*Part4Out!C$81+'relay test.csv'!K4964*Part4Out!C$82+'relay test.csv'!L4964*Part4Out!C$83+'relay test.csv'!M4964*Part4Out!C$84+'relay test.csv'!N4964*Part4Out!C$85) +Part4Out!C$77</f>
        <v>4.6453220474054557</v>
      </c>
      <c r="T4964" s="10">
        <f t="shared" si="771"/>
        <v>104.09688451939046</v>
      </c>
      <c r="U4964" s="12">
        <f t="shared" si="772"/>
        <v>0.99048497008666803</v>
      </c>
      <c r="V4964" s="11">
        <f t="shared" si="773"/>
        <v>1</v>
      </c>
      <c r="W4964" s="11">
        <f t="shared" si="774"/>
        <v>1</v>
      </c>
      <c r="X4964" s="11">
        <f t="shared" si="775"/>
        <v>1406.637381027947</v>
      </c>
      <c r="Y4964" s="12">
        <f t="shared" si="776"/>
        <v>0.9992895897668832</v>
      </c>
      <c r="Z4964" s="11">
        <f t="shared" si="777"/>
        <v>1</v>
      </c>
      <c r="AA4964" s="11">
        <f t="shared" si="778"/>
        <v>1</v>
      </c>
      <c r="AB4964" s="11">
        <f t="shared" si="779"/>
        <v>1</v>
      </c>
      <c r="AC4964" s="1" t="s">
        <v>4988</v>
      </c>
    </row>
    <row r="4965" spans="1:29" x14ac:dyDescent="0.2">
      <c r="A4965" s="1" t="s">
        <v>4989</v>
      </c>
      <c r="B4965" s="1">
        <v>1</v>
      </c>
      <c r="C4965" s="2">
        <v>41583</v>
      </c>
      <c r="D4965" s="2">
        <v>41585</v>
      </c>
      <c r="E4965" s="2">
        <v>41585</v>
      </c>
      <c r="F4965" s="1">
        <v>29</v>
      </c>
      <c r="G4965" s="1">
        <v>24.137931030000001</v>
      </c>
      <c r="H4965" s="1">
        <v>3.448275862</v>
      </c>
      <c r="I4965" s="1">
        <v>30.73</v>
      </c>
      <c r="J4965" s="1">
        <v>0</v>
      </c>
      <c r="K4965" s="1">
        <v>1</v>
      </c>
      <c r="L4965" s="1">
        <v>0</v>
      </c>
      <c r="M4965" s="1">
        <v>0</v>
      </c>
      <c r="N4965" s="7">
        <f t="shared" si="770"/>
        <v>1</v>
      </c>
      <c r="O4965" s="1">
        <v>0</v>
      </c>
      <c r="P4965" s="1" t="s">
        <v>23</v>
      </c>
      <c r="Q4965" s="1" t="s">
        <v>63</v>
      </c>
      <c r="R4965" s="10">
        <f>F4965*Part4Out!C$78+'relay test.csv'!H4965*Part4Out!C$79+'relay test.csv'!I4965*Part4Out!C$80+'relay test.csv'!J4965*Part4Out!C$81+'relay test.csv'!K4965*Part4Out!C$82+'relay test.csv'!L4965*Part4Out!C$83+'relay test.csv'!M4965*Part4Out!C$84+'relay test.csv'!N4965*Part4Out!C$85</f>
        <v>6.8768545647602437</v>
      </c>
      <c r="S4965" s="10">
        <f>(F4965*Part4Out!C$78+'relay test.csv'!H4965*Part4Out!C$79+'relay test.csv'!I4965*Part4Out!C$80+'relay test.csv'!J4965*Part4Out!C$81+'relay test.csv'!K4965*Part4Out!C$82+'relay test.csv'!L4965*Part4Out!C$83+'relay test.csv'!M4965*Part4Out!C$84+'relay test.csv'!N4965*Part4Out!C$85) +Part4Out!C$77</f>
        <v>4.2732193131949181</v>
      </c>
      <c r="T4965" s="10">
        <f t="shared" si="771"/>
        <v>71.752257186838449</v>
      </c>
      <c r="U4965" s="12">
        <f t="shared" si="772"/>
        <v>0.98625472200220743</v>
      </c>
      <c r="V4965" s="11">
        <f t="shared" si="773"/>
        <v>1</v>
      </c>
      <c r="W4965" s="11">
        <f t="shared" si="774"/>
        <v>1</v>
      </c>
      <c r="X4965" s="11">
        <f t="shared" si="775"/>
        <v>969.57183299119538</v>
      </c>
      <c r="Y4965" s="12">
        <f t="shared" si="776"/>
        <v>0.99896967955795901</v>
      </c>
      <c r="Z4965" s="11">
        <f t="shared" si="777"/>
        <v>1</v>
      </c>
      <c r="AA4965" s="11">
        <f t="shared" si="778"/>
        <v>1</v>
      </c>
      <c r="AB4965" s="11">
        <f t="shared" si="779"/>
        <v>1</v>
      </c>
      <c r="AC4965" s="1" t="s">
        <v>4989</v>
      </c>
    </row>
    <row r="4966" spans="1:29" x14ac:dyDescent="0.2">
      <c r="A4966" s="1" t="s">
        <v>4990</v>
      </c>
      <c r="B4966" s="1">
        <v>1</v>
      </c>
      <c r="C4966" s="2">
        <v>41578</v>
      </c>
      <c r="D4966" s="2">
        <v>41593</v>
      </c>
      <c r="E4966" s="2">
        <v>41644</v>
      </c>
      <c r="F4966" s="1">
        <v>49</v>
      </c>
      <c r="G4966" s="1">
        <v>38.775510199999999</v>
      </c>
      <c r="H4966" s="1">
        <v>12.244897959999999</v>
      </c>
      <c r="I4966" s="1">
        <v>121.48</v>
      </c>
      <c r="J4966" s="1">
        <v>7.8431372549019607E-2</v>
      </c>
      <c r="K4966" s="1">
        <v>1</v>
      </c>
      <c r="L4966" s="1">
        <v>0</v>
      </c>
      <c r="M4966" s="1">
        <v>0</v>
      </c>
      <c r="N4966" s="7">
        <f t="shared" si="770"/>
        <v>0</v>
      </c>
      <c r="O4966" s="1">
        <v>0</v>
      </c>
      <c r="P4966" s="1" t="s">
        <v>26</v>
      </c>
      <c r="Q4966" s="1" t="s">
        <v>28</v>
      </c>
      <c r="R4966" s="10">
        <f>F4966*Part4Out!C$78+'relay test.csv'!H4966*Part4Out!C$79+'relay test.csv'!I4966*Part4Out!C$80+'relay test.csv'!J4966*Part4Out!C$81+'relay test.csv'!K4966*Part4Out!C$82+'relay test.csv'!L4966*Part4Out!C$83+'relay test.csv'!M4966*Part4Out!C$84+'relay test.csv'!N4966*Part4Out!C$85</f>
        <v>10.648822832457197</v>
      </c>
      <c r="S4966" s="10">
        <f>(F4966*Part4Out!C$78+'relay test.csv'!H4966*Part4Out!C$79+'relay test.csv'!I4966*Part4Out!C$80+'relay test.csv'!J4966*Part4Out!C$81+'relay test.csv'!K4966*Part4Out!C$82+'relay test.csv'!L4966*Part4Out!C$83+'relay test.csv'!M4966*Part4Out!C$84+'relay test.csv'!N4966*Part4Out!C$85) +Part4Out!C$77</f>
        <v>8.0451875808918718</v>
      </c>
      <c r="T4966" s="10">
        <f t="shared" si="771"/>
        <v>3118.750066716435</v>
      </c>
      <c r="U4966" s="12">
        <f t="shared" si="772"/>
        <v>0.99967946150216691</v>
      </c>
      <c r="V4966" s="11">
        <f t="shared" si="773"/>
        <v>1</v>
      </c>
      <c r="W4966" s="11">
        <f t="shared" si="774"/>
        <v>1</v>
      </c>
      <c r="X4966" s="11">
        <f t="shared" si="775"/>
        <v>42142.956018146477</v>
      </c>
      <c r="Y4966" s="12">
        <f t="shared" si="776"/>
        <v>0.99997627180515347</v>
      </c>
      <c r="Z4966" s="11">
        <f t="shared" si="777"/>
        <v>1</v>
      </c>
      <c r="AA4966" s="11">
        <f t="shared" si="778"/>
        <v>1</v>
      </c>
      <c r="AB4966" s="11">
        <f t="shared" si="779"/>
        <v>1</v>
      </c>
      <c r="AC4966" s="1" t="s">
        <v>4990</v>
      </c>
    </row>
    <row r="4967" spans="1:29" x14ac:dyDescent="0.2">
      <c r="A4967" s="1" t="s">
        <v>4991</v>
      </c>
      <c r="B4967" s="1">
        <v>1</v>
      </c>
      <c r="C4967" s="2">
        <v>41583</v>
      </c>
      <c r="D4967" s="2">
        <v>41583</v>
      </c>
      <c r="E4967" s="2">
        <v>41630</v>
      </c>
      <c r="F4967" s="1">
        <v>26</v>
      </c>
      <c r="G4967" s="1">
        <v>76.92307692</v>
      </c>
      <c r="H4967" s="1">
        <v>34.61538462</v>
      </c>
      <c r="I4967" s="1">
        <v>84.81</v>
      </c>
      <c r="J4967" s="1">
        <v>0.14893617021276601</v>
      </c>
      <c r="K4967" s="1">
        <v>1</v>
      </c>
      <c r="L4967" s="1">
        <v>0</v>
      </c>
      <c r="M4967" s="1">
        <v>0</v>
      </c>
      <c r="N4967" s="7">
        <f t="shared" si="770"/>
        <v>0</v>
      </c>
      <c r="O4967" s="1">
        <v>0</v>
      </c>
      <c r="P4967" s="1" t="s">
        <v>26</v>
      </c>
      <c r="Q4967" s="1" t="s">
        <v>63</v>
      </c>
      <c r="R4967" s="10">
        <f>F4967*Part4Out!C$78+'relay test.csv'!H4967*Part4Out!C$79+'relay test.csv'!I4967*Part4Out!C$80+'relay test.csv'!J4967*Part4Out!C$81+'relay test.csv'!K4967*Part4Out!C$82+'relay test.csv'!L4967*Part4Out!C$83+'relay test.csv'!M4967*Part4Out!C$84+'relay test.csv'!N4967*Part4Out!C$85</f>
        <v>6.3007970487787883</v>
      </c>
      <c r="S4967" s="10">
        <f>(F4967*Part4Out!C$78+'relay test.csv'!H4967*Part4Out!C$79+'relay test.csv'!I4967*Part4Out!C$80+'relay test.csv'!J4967*Part4Out!C$81+'relay test.csv'!K4967*Part4Out!C$82+'relay test.csv'!L4967*Part4Out!C$83+'relay test.csv'!M4967*Part4Out!C$84+'relay test.csv'!N4967*Part4Out!C$85) +Part4Out!C$77</f>
        <v>3.6971617972134632</v>
      </c>
      <c r="T4967" s="10">
        <f t="shared" si="771"/>
        <v>40.332669463618451</v>
      </c>
      <c r="U4967" s="12">
        <f t="shared" si="772"/>
        <v>0.97580606302527317</v>
      </c>
      <c r="V4967" s="11">
        <f t="shared" si="773"/>
        <v>1</v>
      </c>
      <c r="W4967" s="11">
        <f t="shared" si="774"/>
        <v>1</v>
      </c>
      <c r="X4967" s="11">
        <f t="shared" si="775"/>
        <v>545.0061335274853</v>
      </c>
      <c r="Y4967" s="12">
        <f t="shared" si="776"/>
        <v>0.99816851874256529</v>
      </c>
      <c r="Z4967" s="11">
        <f t="shared" si="777"/>
        <v>1</v>
      </c>
      <c r="AA4967" s="11">
        <f t="shared" si="778"/>
        <v>1</v>
      </c>
      <c r="AB4967" s="11">
        <f t="shared" si="779"/>
        <v>1</v>
      </c>
      <c r="AC4967" s="1" t="s">
        <v>4991</v>
      </c>
    </row>
    <row r="4968" spans="1:29" x14ac:dyDescent="0.2">
      <c r="A4968" s="1" t="s">
        <v>4992</v>
      </c>
      <c r="B4968" s="1">
        <v>1</v>
      </c>
      <c r="C4968" s="2">
        <v>41583</v>
      </c>
      <c r="D4968" s="2">
        <v>41585</v>
      </c>
      <c r="E4968" s="2">
        <v>41585</v>
      </c>
      <c r="F4968" s="1">
        <v>31</v>
      </c>
      <c r="G4968" s="1">
        <v>6.451612903</v>
      </c>
      <c r="H4968" s="1">
        <v>3.225806452</v>
      </c>
      <c r="I4968" s="1">
        <v>55.85</v>
      </c>
      <c r="J4968" s="1">
        <v>0</v>
      </c>
      <c r="K4968" s="1">
        <v>1</v>
      </c>
      <c r="L4968" s="1">
        <v>0</v>
      </c>
      <c r="M4968" s="1">
        <v>0</v>
      </c>
      <c r="N4968" s="7">
        <f t="shared" si="770"/>
        <v>0</v>
      </c>
      <c r="O4968" s="1">
        <v>0</v>
      </c>
      <c r="P4968" s="1" t="s">
        <v>36</v>
      </c>
      <c r="Q4968" s="1" t="s">
        <v>63</v>
      </c>
      <c r="R4968" s="10">
        <f>F4968*Part4Out!C$78+'relay test.csv'!H4968*Part4Out!C$79+'relay test.csv'!I4968*Part4Out!C$80+'relay test.csv'!J4968*Part4Out!C$81+'relay test.csv'!K4968*Part4Out!C$82+'relay test.csv'!L4968*Part4Out!C$83+'relay test.csv'!M4968*Part4Out!C$84+'relay test.csv'!N4968*Part4Out!C$85</f>
        <v>6.9437019881461959</v>
      </c>
      <c r="S4968" s="10">
        <f>(F4968*Part4Out!C$78+'relay test.csv'!H4968*Part4Out!C$79+'relay test.csv'!I4968*Part4Out!C$80+'relay test.csv'!J4968*Part4Out!C$81+'relay test.csv'!K4968*Part4Out!C$82+'relay test.csv'!L4968*Part4Out!C$83+'relay test.csv'!M4968*Part4Out!C$84+'relay test.csv'!N4968*Part4Out!C$85) +Part4Out!C$77</f>
        <v>4.3400667365808712</v>
      </c>
      <c r="T4968" s="10">
        <f t="shared" si="771"/>
        <v>76.712658708020797</v>
      </c>
      <c r="U4968" s="12">
        <f t="shared" si="772"/>
        <v>0.98713208354179249</v>
      </c>
      <c r="V4968" s="11">
        <f t="shared" si="773"/>
        <v>1</v>
      </c>
      <c r="W4968" s="11">
        <f t="shared" si="774"/>
        <v>1</v>
      </c>
      <c r="X4968" s="11">
        <f t="shared" si="775"/>
        <v>1036.6006037062612</v>
      </c>
      <c r="Y4968" s="12">
        <f t="shared" si="776"/>
        <v>0.99903623803183228</v>
      </c>
      <c r="Z4968" s="11">
        <f t="shared" si="777"/>
        <v>1</v>
      </c>
      <c r="AA4968" s="11">
        <f t="shared" si="778"/>
        <v>1</v>
      </c>
      <c r="AB4968" s="11">
        <f t="shared" si="779"/>
        <v>1</v>
      </c>
      <c r="AC4968" s="1" t="s">
        <v>4992</v>
      </c>
    </row>
    <row r="4969" spans="1:29" x14ac:dyDescent="0.2">
      <c r="A4969" s="1" t="s">
        <v>4993</v>
      </c>
      <c r="B4969" s="1">
        <v>1</v>
      </c>
      <c r="C4969" s="2">
        <v>41583</v>
      </c>
      <c r="D4969" s="2">
        <v>41585</v>
      </c>
      <c r="E4969" s="2">
        <v>41585</v>
      </c>
      <c r="F4969" s="1">
        <v>27</v>
      </c>
      <c r="G4969" s="1">
        <v>40.74074074</v>
      </c>
      <c r="H4969" s="1">
        <v>29.62962963</v>
      </c>
      <c r="I4969" s="1">
        <v>87.6</v>
      </c>
      <c r="J4969" s="1">
        <v>0</v>
      </c>
      <c r="K4969" s="1">
        <v>1</v>
      </c>
      <c r="L4969" s="1">
        <v>1</v>
      </c>
      <c r="M4969" s="1">
        <v>0</v>
      </c>
      <c r="N4969" s="7">
        <f t="shared" si="770"/>
        <v>1</v>
      </c>
      <c r="O4969" s="1">
        <v>0</v>
      </c>
      <c r="P4969" s="1" t="s">
        <v>23</v>
      </c>
      <c r="Q4969" s="1" t="s">
        <v>28</v>
      </c>
      <c r="R4969" s="10">
        <f>F4969*Part4Out!C$78+'relay test.csv'!H4969*Part4Out!C$79+'relay test.csv'!I4969*Part4Out!C$80+'relay test.csv'!J4969*Part4Out!C$81+'relay test.csv'!K4969*Part4Out!C$82+'relay test.csv'!L4969*Part4Out!C$83+'relay test.csv'!M4969*Part4Out!C$84+'relay test.csv'!N4969*Part4Out!C$85</f>
        <v>7.5202066837276682</v>
      </c>
      <c r="S4969" s="10">
        <f>(F4969*Part4Out!C$78+'relay test.csv'!H4969*Part4Out!C$79+'relay test.csv'!I4969*Part4Out!C$80+'relay test.csv'!J4969*Part4Out!C$81+'relay test.csv'!K4969*Part4Out!C$82+'relay test.csv'!L4969*Part4Out!C$83+'relay test.csv'!M4969*Part4Out!C$84+'relay test.csv'!N4969*Part4Out!C$85) +Part4Out!C$77</f>
        <v>4.9165714321623426</v>
      </c>
      <c r="T4969" s="10">
        <f t="shared" si="771"/>
        <v>136.53369475190209</v>
      </c>
      <c r="U4969" s="12">
        <f t="shared" si="772"/>
        <v>0.99272905449239979</v>
      </c>
      <c r="V4969" s="11">
        <f t="shared" si="773"/>
        <v>1</v>
      </c>
      <c r="W4969" s="11">
        <f t="shared" si="774"/>
        <v>1</v>
      </c>
      <c r="X4969" s="11">
        <f t="shared" si="775"/>
        <v>1844.9485754985344</v>
      </c>
      <c r="Y4969" s="12">
        <f t="shared" si="776"/>
        <v>0.99945827309965563</v>
      </c>
      <c r="Z4969" s="11">
        <f t="shared" si="777"/>
        <v>1</v>
      </c>
      <c r="AA4969" s="11">
        <f t="shared" si="778"/>
        <v>1</v>
      </c>
      <c r="AB4969" s="11">
        <f t="shared" si="779"/>
        <v>1</v>
      </c>
      <c r="AC4969" s="1" t="s">
        <v>4993</v>
      </c>
    </row>
    <row r="4970" spans="1:29" x14ac:dyDescent="0.2">
      <c r="A4970" s="1" t="s">
        <v>4994</v>
      </c>
      <c r="B4970" s="1">
        <v>1</v>
      </c>
      <c r="C4970" s="2">
        <v>41583</v>
      </c>
      <c r="D4970" s="2">
        <v>41585</v>
      </c>
      <c r="E4970" s="2">
        <v>41651</v>
      </c>
      <c r="F4970" s="1">
        <v>24</v>
      </c>
      <c r="G4970" s="1">
        <v>62.5</v>
      </c>
      <c r="H4970" s="1">
        <v>20.833333329999999</v>
      </c>
      <c r="I4970" s="1">
        <v>47.6</v>
      </c>
      <c r="J4970" s="1">
        <v>4.5454545454545497E-2</v>
      </c>
      <c r="K4970" s="1">
        <v>1</v>
      </c>
      <c r="L4970" s="1">
        <v>0</v>
      </c>
      <c r="M4970" s="1">
        <v>0</v>
      </c>
      <c r="N4970" s="7">
        <f t="shared" si="770"/>
        <v>0</v>
      </c>
      <c r="O4970" s="1">
        <v>0</v>
      </c>
      <c r="P4970" s="1" t="s">
        <v>30</v>
      </c>
      <c r="Q4970" s="1" t="s">
        <v>63</v>
      </c>
      <c r="R4970" s="10">
        <f>F4970*Part4Out!C$78+'relay test.csv'!H4970*Part4Out!C$79+'relay test.csv'!I4970*Part4Out!C$80+'relay test.csv'!J4970*Part4Out!C$81+'relay test.csv'!K4970*Part4Out!C$82+'relay test.csv'!L4970*Part4Out!C$83+'relay test.csv'!M4970*Part4Out!C$84+'relay test.csv'!N4970*Part4Out!C$85</f>
        <v>5.8040096904334195</v>
      </c>
      <c r="S4970" s="10">
        <f>(F4970*Part4Out!C$78+'relay test.csv'!H4970*Part4Out!C$79+'relay test.csv'!I4970*Part4Out!C$80+'relay test.csv'!J4970*Part4Out!C$81+'relay test.csv'!K4970*Part4Out!C$82+'relay test.csv'!L4970*Part4Out!C$83+'relay test.csv'!M4970*Part4Out!C$84+'relay test.csv'!N4970*Part4Out!C$85) +Part4Out!C$77</f>
        <v>3.2003744388680944</v>
      </c>
      <c r="T4970" s="10">
        <f t="shared" si="771"/>
        <v>24.541717849947663</v>
      </c>
      <c r="U4970" s="12">
        <f t="shared" si="772"/>
        <v>0.96084836556903519</v>
      </c>
      <c r="V4970" s="11">
        <f t="shared" si="773"/>
        <v>1</v>
      </c>
      <c r="W4970" s="11">
        <f t="shared" si="774"/>
        <v>1</v>
      </c>
      <c r="X4970" s="11">
        <f t="shared" si="775"/>
        <v>331.62661766257588</v>
      </c>
      <c r="Y4970" s="12">
        <f t="shared" si="776"/>
        <v>0.996993626045242</v>
      </c>
      <c r="Z4970" s="11">
        <f t="shared" si="777"/>
        <v>1</v>
      </c>
      <c r="AA4970" s="11">
        <f t="shared" si="778"/>
        <v>1</v>
      </c>
      <c r="AB4970" s="11">
        <f t="shared" si="779"/>
        <v>1</v>
      </c>
      <c r="AC4970" s="1" t="s">
        <v>4994</v>
      </c>
    </row>
    <row r="4971" spans="1:29" x14ac:dyDescent="0.2">
      <c r="A4971" s="1" t="s">
        <v>4995</v>
      </c>
      <c r="B4971" s="1">
        <v>1</v>
      </c>
      <c r="C4971" s="2">
        <v>41583</v>
      </c>
      <c r="D4971" s="2">
        <v>41583</v>
      </c>
      <c r="E4971" s="2">
        <v>41583</v>
      </c>
      <c r="F4971" s="1">
        <v>30</v>
      </c>
      <c r="G4971" s="1">
        <v>26.666666670000001</v>
      </c>
      <c r="H4971" s="1">
        <v>6.6666666670000003</v>
      </c>
      <c r="I4971" s="1">
        <v>40.200000000000003</v>
      </c>
      <c r="J4971" s="1">
        <v>0</v>
      </c>
      <c r="K4971" s="1">
        <v>1</v>
      </c>
      <c r="L4971" s="1">
        <v>0</v>
      </c>
      <c r="M4971" s="1">
        <v>0</v>
      </c>
      <c r="N4971" s="7">
        <f t="shared" si="770"/>
        <v>0</v>
      </c>
      <c r="O4971" s="1">
        <v>0</v>
      </c>
      <c r="P4971" s="1" t="s">
        <v>26</v>
      </c>
      <c r="Q4971" s="1" t="s">
        <v>28</v>
      </c>
      <c r="R4971" s="10">
        <f>F4971*Part4Out!C$78+'relay test.csv'!H4971*Part4Out!C$79+'relay test.csv'!I4971*Part4Out!C$80+'relay test.csv'!J4971*Part4Out!C$81+'relay test.csv'!K4971*Part4Out!C$82+'relay test.csv'!L4971*Part4Out!C$83+'relay test.csv'!M4971*Part4Out!C$84+'relay test.csv'!N4971*Part4Out!C$85</f>
        <v>6.8532113929725096</v>
      </c>
      <c r="S4971" s="10">
        <f>(F4971*Part4Out!C$78+'relay test.csv'!H4971*Part4Out!C$79+'relay test.csv'!I4971*Part4Out!C$80+'relay test.csv'!J4971*Part4Out!C$81+'relay test.csv'!K4971*Part4Out!C$82+'relay test.csv'!L4971*Part4Out!C$83+'relay test.csv'!M4971*Part4Out!C$84+'relay test.csv'!N4971*Part4Out!C$85) +Part4Out!C$77</f>
        <v>4.249576141407184</v>
      </c>
      <c r="T4971" s="10">
        <f t="shared" si="771"/>
        <v>70.075703861804882</v>
      </c>
      <c r="U4971" s="12">
        <f t="shared" si="772"/>
        <v>0.98593049459004534</v>
      </c>
      <c r="V4971" s="11">
        <f t="shared" si="773"/>
        <v>1</v>
      </c>
      <c r="W4971" s="11">
        <f t="shared" si="774"/>
        <v>1</v>
      </c>
      <c r="X4971" s="11">
        <f t="shared" si="775"/>
        <v>946.91695153948763</v>
      </c>
      <c r="Y4971" s="12">
        <f t="shared" si="776"/>
        <v>0.99894505526209243</v>
      </c>
      <c r="Z4971" s="11">
        <f t="shared" si="777"/>
        <v>1</v>
      </c>
      <c r="AA4971" s="11">
        <f t="shared" si="778"/>
        <v>1</v>
      </c>
      <c r="AB4971" s="11">
        <f t="shared" si="779"/>
        <v>1</v>
      </c>
      <c r="AC4971" s="1" t="s">
        <v>4995</v>
      </c>
    </row>
    <row r="4972" spans="1:29" x14ac:dyDescent="0.2">
      <c r="A4972" s="1" t="s">
        <v>4996</v>
      </c>
      <c r="B4972" s="1">
        <v>1</v>
      </c>
      <c r="C4972" s="2">
        <v>41578</v>
      </c>
      <c r="D4972" s="2">
        <v>41584</v>
      </c>
      <c r="E4972" s="2">
        <v>41584</v>
      </c>
      <c r="F4972" s="1">
        <v>29</v>
      </c>
      <c r="G4972" s="1">
        <v>20.689655170000002</v>
      </c>
      <c r="H4972" s="1">
        <v>3.448275862</v>
      </c>
      <c r="I4972" s="1">
        <v>91.32</v>
      </c>
      <c r="J4972" s="1">
        <v>0</v>
      </c>
      <c r="K4972" s="1">
        <v>1</v>
      </c>
      <c r="L4972" s="1">
        <v>0</v>
      </c>
      <c r="M4972" s="1">
        <v>0</v>
      </c>
      <c r="N4972" s="7">
        <f t="shared" si="770"/>
        <v>1</v>
      </c>
      <c r="O4972" s="1">
        <v>0</v>
      </c>
      <c r="P4972" s="1" t="s">
        <v>23</v>
      </c>
      <c r="Q4972" s="1" t="s">
        <v>63</v>
      </c>
      <c r="R4972" s="10">
        <f>F4972*Part4Out!C$78+'relay test.csv'!H4972*Part4Out!C$79+'relay test.csv'!I4972*Part4Out!C$80+'relay test.csv'!J4972*Part4Out!C$81+'relay test.csv'!K4972*Part4Out!C$82+'relay test.csv'!L4972*Part4Out!C$83+'relay test.csv'!M4972*Part4Out!C$84+'relay test.csv'!N4972*Part4Out!C$85</f>
        <v>6.6649508010946246</v>
      </c>
      <c r="S4972" s="10">
        <f>(F4972*Part4Out!C$78+'relay test.csv'!H4972*Part4Out!C$79+'relay test.csv'!I4972*Part4Out!C$80+'relay test.csv'!J4972*Part4Out!C$81+'relay test.csv'!K4972*Part4Out!C$82+'relay test.csv'!L4972*Part4Out!C$83+'relay test.csv'!M4972*Part4Out!C$84+'relay test.csv'!N4972*Part4Out!C$85) +Part4Out!C$77</f>
        <v>4.061315549529299</v>
      </c>
      <c r="T4972" s="10">
        <f t="shared" si="771"/>
        <v>58.050629345833862</v>
      </c>
      <c r="U4972" s="12">
        <f t="shared" si="772"/>
        <v>0.98306537947049755</v>
      </c>
      <c r="V4972" s="11">
        <f t="shared" si="773"/>
        <v>1</v>
      </c>
      <c r="W4972" s="11">
        <f t="shared" si="774"/>
        <v>1</v>
      </c>
      <c r="X4972" s="11">
        <f t="shared" si="775"/>
        <v>784.42487118658721</v>
      </c>
      <c r="Y4972" s="12">
        <f t="shared" si="776"/>
        <v>0.99872680375082945</v>
      </c>
      <c r="Z4972" s="11">
        <f t="shared" si="777"/>
        <v>1</v>
      </c>
      <c r="AA4972" s="11">
        <f t="shared" si="778"/>
        <v>1</v>
      </c>
      <c r="AB4972" s="11">
        <f t="shared" si="779"/>
        <v>1</v>
      </c>
      <c r="AC4972" s="1" t="s">
        <v>4996</v>
      </c>
    </row>
    <row r="4973" spans="1:29" x14ac:dyDescent="0.2">
      <c r="A4973" s="1" t="s">
        <v>4997</v>
      </c>
      <c r="B4973" s="1">
        <v>1</v>
      </c>
      <c r="C4973" s="2">
        <v>41583</v>
      </c>
      <c r="D4973" s="2">
        <v>41583</v>
      </c>
      <c r="E4973" s="2">
        <v>41583</v>
      </c>
      <c r="F4973" s="1">
        <v>29</v>
      </c>
      <c r="G4973" s="1">
        <v>82.758620690000001</v>
      </c>
      <c r="H4973" s="1">
        <v>17.241379309999999</v>
      </c>
      <c r="I4973" s="1">
        <v>67.94</v>
      </c>
      <c r="J4973" s="1">
        <v>0</v>
      </c>
      <c r="K4973" s="1">
        <v>1</v>
      </c>
      <c r="L4973" s="1">
        <v>0</v>
      </c>
      <c r="M4973" s="1">
        <v>0</v>
      </c>
      <c r="N4973" s="7">
        <f t="shared" si="770"/>
        <v>0</v>
      </c>
      <c r="O4973" s="1">
        <v>0</v>
      </c>
      <c r="P4973" s="1" t="s">
        <v>30</v>
      </c>
      <c r="Q4973" s="1" t="s">
        <v>63</v>
      </c>
      <c r="R4973" s="10">
        <f>F4973*Part4Out!C$78+'relay test.csv'!H4973*Part4Out!C$79+'relay test.csv'!I4973*Part4Out!C$80+'relay test.csv'!J4973*Part4Out!C$81+'relay test.csv'!K4973*Part4Out!C$82+'relay test.csv'!L4973*Part4Out!C$83+'relay test.csv'!M4973*Part4Out!C$84+'relay test.csv'!N4973*Part4Out!C$85</f>
        <v>6.7484536510714985</v>
      </c>
      <c r="S4973" s="10">
        <f>(F4973*Part4Out!C$78+'relay test.csv'!H4973*Part4Out!C$79+'relay test.csv'!I4973*Part4Out!C$80+'relay test.csv'!J4973*Part4Out!C$81+'relay test.csv'!K4973*Part4Out!C$82+'relay test.csv'!L4973*Part4Out!C$83+'relay test.csv'!M4973*Part4Out!C$84+'relay test.csv'!N4973*Part4Out!C$85) +Part4Out!C$77</f>
        <v>4.1448183995061729</v>
      </c>
      <c r="T4973" s="10">
        <f t="shared" si="771"/>
        <v>63.106160751145289</v>
      </c>
      <c r="U4973" s="12">
        <f t="shared" si="772"/>
        <v>0.98440087523129138</v>
      </c>
      <c r="V4973" s="11">
        <f t="shared" si="773"/>
        <v>1</v>
      </c>
      <c r="W4973" s="11">
        <f t="shared" si="774"/>
        <v>1</v>
      </c>
      <c r="X4973" s="11">
        <f t="shared" si="775"/>
        <v>852.73911025823929</v>
      </c>
      <c r="Y4973" s="12">
        <f t="shared" si="776"/>
        <v>0.9988286819849479</v>
      </c>
      <c r="Z4973" s="11">
        <f t="shared" si="777"/>
        <v>1</v>
      </c>
      <c r="AA4973" s="11">
        <f t="shared" si="778"/>
        <v>1</v>
      </c>
      <c r="AB4973" s="11">
        <f t="shared" si="779"/>
        <v>1</v>
      </c>
      <c r="AC4973" s="1" t="s">
        <v>4997</v>
      </c>
    </row>
    <row r="4974" spans="1:29" x14ac:dyDescent="0.2">
      <c r="A4974" s="1" t="s">
        <v>4998</v>
      </c>
      <c r="B4974" s="1">
        <v>1</v>
      </c>
      <c r="C4974" s="2">
        <v>41583</v>
      </c>
      <c r="D4974" s="2">
        <v>41583</v>
      </c>
      <c r="E4974" s="2">
        <v>41583</v>
      </c>
      <c r="F4974" s="1">
        <v>28</v>
      </c>
      <c r="G4974" s="1">
        <v>10.71428571</v>
      </c>
      <c r="H4974" s="1">
        <v>0</v>
      </c>
      <c r="I4974" s="1">
        <v>40.020000000000003</v>
      </c>
      <c r="J4974" s="1">
        <v>0</v>
      </c>
      <c r="K4974" s="1">
        <v>1</v>
      </c>
      <c r="L4974" s="1">
        <v>0</v>
      </c>
      <c r="M4974" s="1">
        <v>0</v>
      </c>
      <c r="N4974" s="7">
        <f t="shared" si="770"/>
        <v>0</v>
      </c>
      <c r="O4974" s="1">
        <v>0</v>
      </c>
      <c r="P4974" s="1" t="s">
        <v>32</v>
      </c>
      <c r="Q4974" s="1" t="s">
        <v>24</v>
      </c>
      <c r="R4974" s="10">
        <f>F4974*Part4Out!C$78+'relay test.csv'!H4974*Part4Out!C$79+'relay test.csv'!I4974*Part4Out!C$80+'relay test.csv'!J4974*Part4Out!C$81+'relay test.csv'!K4974*Part4Out!C$82+'relay test.csv'!L4974*Part4Out!C$83+'relay test.csv'!M4974*Part4Out!C$84+'relay test.csv'!N4974*Part4Out!C$85</f>
        <v>6.3022908095599668</v>
      </c>
      <c r="S4974" s="10">
        <f>(F4974*Part4Out!C$78+'relay test.csv'!H4974*Part4Out!C$79+'relay test.csv'!I4974*Part4Out!C$80+'relay test.csv'!J4974*Part4Out!C$81+'relay test.csv'!K4974*Part4Out!C$82+'relay test.csv'!L4974*Part4Out!C$83+'relay test.csv'!M4974*Part4Out!C$84+'relay test.csv'!N4974*Part4Out!C$85) +Part4Out!C$77</f>
        <v>3.6986555579946416</v>
      </c>
      <c r="T4974" s="10">
        <f t="shared" si="771"/>
        <v>40.39296184344866</v>
      </c>
      <c r="U4974" s="12">
        <f t="shared" si="772"/>
        <v>0.9758413035582697</v>
      </c>
      <c r="V4974" s="11">
        <f t="shared" si="773"/>
        <v>1</v>
      </c>
      <c r="W4974" s="11">
        <f t="shared" si="774"/>
        <v>1</v>
      </c>
      <c r="X4974" s="11">
        <f t="shared" si="775"/>
        <v>545.82085066000923</v>
      </c>
      <c r="Y4974" s="12">
        <f t="shared" si="776"/>
        <v>0.99817124749578767</v>
      </c>
      <c r="Z4974" s="11">
        <f t="shared" si="777"/>
        <v>1</v>
      </c>
      <c r="AA4974" s="11">
        <f t="shared" si="778"/>
        <v>1</v>
      </c>
      <c r="AB4974" s="11">
        <f t="shared" si="779"/>
        <v>1</v>
      </c>
      <c r="AC4974" s="1" t="s">
        <v>4998</v>
      </c>
    </row>
    <row r="4975" spans="1:29" x14ac:dyDescent="0.2">
      <c r="A4975" s="1" t="s">
        <v>4999</v>
      </c>
      <c r="B4975" s="1">
        <v>1</v>
      </c>
      <c r="C4975" s="2">
        <v>41583</v>
      </c>
      <c r="D4975" s="2">
        <v>41583</v>
      </c>
      <c r="E4975" s="2">
        <v>41599</v>
      </c>
      <c r="F4975" s="1">
        <v>29</v>
      </c>
      <c r="G4975" s="1">
        <v>62.068965519999999</v>
      </c>
      <c r="H4975" s="1">
        <v>0</v>
      </c>
      <c r="I4975" s="1">
        <v>60.5</v>
      </c>
      <c r="J4975" s="1">
        <v>0.125</v>
      </c>
      <c r="K4975" s="1">
        <v>1</v>
      </c>
      <c r="L4975" s="1">
        <v>0</v>
      </c>
      <c r="M4975" s="1">
        <v>1</v>
      </c>
      <c r="N4975" s="7">
        <f t="shared" si="770"/>
        <v>1</v>
      </c>
      <c r="O4975" s="1">
        <v>0</v>
      </c>
      <c r="P4975" s="1" t="s">
        <v>162</v>
      </c>
      <c r="Q4975" s="1" t="s">
        <v>63</v>
      </c>
      <c r="R4975" s="10">
        <f>F4975*Part4Out!C$78+'relay test.csv'!H4975*Part4Out!C$79+'relay test.csv'!I4975*Part4Out!C$80+'relay test.csv'!J4975*Part4Out!C$81+'relay test.csv'!K4975*Part4Out!C$82+'relay test.csv'!L4975*Part4Out!C$83+'relay test.csv'!M4975*Part4Out!C$84+'relay test.csv'!N4975*Part4Out!C$85</f>
        <v>7.4787988749529335</v>
      </c>
      <c r="S4975" s="10">
        <f>(F4975*Part4Out!C$78+'relay test.csv'!H4975*Part4Out!C$79+'relay test.csv'!I4975*Part4Out!C$80+'relay test.csv'!J4975*Part4Out!C$81+'relay test.csv'!K4975*Part4Out!C$82+'relay test.csv'!L4975*Part4Out!C$83+'relay test.csv'!M4975*Part4Out!C$84+'relay test.csv'!N4975*Part4Out!C$85) +Part4Out!C$77</f>
        <v>4.8751636233876088</v>
      </c>
      <c r="T4975" s="10">
        <f t="shared" si="771"/>
        <v>130.99558539881193</v>
      </c>
      <c r="U4975" s="12">
        <f t="shared" si="772"/>
        <v>0.99242398905252327</v>
      </c>
      <c r="V4975" s="11">
        <f t="shared" si="773"/>
        <v>1</v>
      </c>
      <c r="W4975" s="11">
        <f t="shared" si="774"/>
        <v>1</v>
      </c>
      <c r="X4975" s="11">
        <f t="shared" si="775"/>
        <v>1770.113371042188</v>
      </c>
      <c r="Y4975" s="12">
        <f t="shared" si="776"/>
        <v>0.99943538340551763</v>
      </c>
      <c r="Z4975" s="11">
        <f t="shared" si="777"/>
        <v>1</v>
      </c>
      <c r="AA4975" s="11">
        <f t="shared" si="778"/>
        <v>1</v>
      </c>
      <c r="AB4975" s="11">
        <f t="shared" si="779"/>
        <v>1</v>
      </c>
      <c r="AC4975" s="1" t="s">
        <v>4999</v>
      </c>
    </row>
    <row r="4976" spans="1:29" x14ac:dyDescent="0.2">
      <c r="A4976" s="1" t="s">
        <v>5000</v>
      </c>
      <c r="B4976" s="1">
        <v>1</v>
      </c>
      <c r="C4976" s="2">
        <v>41583</v>
      </c>
      <c r="D4976" s="2">
        <v>41583</v>
      </c>
      <c r="E4976" s="2">
        <v>41583</v>
      </c>
      <c r="F4976" s="1">
        <v>24</v>
      </c>
      <c r="G4976" s="1">
        <v>66.666666669999998</v>
      </c>
      <c r="H4976" s="1">
        <v>4.1666666670000003</v>
      </c>
      <c r="I4976" s="1">
        <v>39.97</v>
      </c>
      <c r="J4976" s="1">
        <v>0</v>
      </c>
      <c r="K4976" s="1">
        <v>1</v>
      </c>
      <c r="L4976" s="1">
        <v>0</v>
      </c>
      <c r="M4976" s="1">
        <v>0</v>
      </c>
      <c r="N4976" s="7">
        <f t="shared" si="770"/>
        <v>0</v>
      </c>
      <c r="O4976" s="1">
        <v>0</v>
      </c>
      <c r="P4976" s="1" t="s">
        <v>26</v>
      </c>
      <c r="Q4976" s="1" t="s">
        <v>24</v>
      </c>
      <c r="R4976" s="10">
        <f>F4976*Part4Out!C$78+'relay test.csv'!H4976*Part4Out!C$79+'relay test.csv'!I4976*Part4Out!C$80+'relay test.csv'!J4976*Part4Out!C$81+'relay test.csv'!K4976*Part4Out!C$82+'relay test.csv'!L4976*Part4Out!C$83+'relay test.csv'!M4976*Part4Out!C$84+'relay test.csv'!N4976*Part4Out!C$85</f>
        <v>5.5366224846058332</v>
      </c>
      <c r="S4976" s="10">
        <f>(F4976*Part4Out!C$78+'relay test.csv'!H4976*Part4Out!C$79+'relay test.csv'!I4976*Part4Out!C$80+'relay test.csv'!J4976*Part4Out!C$81+'relay test.csv'!K4976*Part4Out!C$82+'relay test.csv'!L4976*Part4Out!C$83+'relay test.csv'!M4976*Part4Out!C$84+'relay test.csv'!N4976*Part4Out!C$85) +Part4Out!C$77</f>
        <v>2.932987233040508</v>
      </c>
      <c r="T4976" s="10">
        <f t="shared" si="771"/>
        <v>18.783657935106952</v>
      </c>
      <c r="U4976" s="12">
        <f t="shared" si="772"/>
        <v>0.94945323037427487</v>
      </c>
      <c r="V4976" s="11">
        <f t="shared" si="773"/>
        <v>1</v>
      </c>
      <c r="W4976" s="11">
        <f t="shared" si="774"/>
        <v>1</v>
      </c>
      <c r="X4976" s="11">
        <f t="shared" si="775"/>
        <v>253.81927159445388</v>
      </c>
      <c r="Y4976" s="12">
        <f t="shared" si="776"/>
        <v>0.99607565003328513</v>
      </c>
      <c r="Z4976" s="11">
        <f t="shared" si="777"/>
        <v>1</v>
      </c>
      <c r="AA4976" s="11">
        <f t="shared" si="778"/>
        <v>1</v>
      </c>
      <c r="AB4976" s="11">
        <f t="shared" si="779"/>
        <v>1</v>
      </c>
      <c r="AC4976" s="1" t="s">
        <v>5000</v>
      </c>
    </row>
    <row r="4977" spans="1:29" x14ac:dyDescent="0.2">
      <c r="A4977" s="1" t="s">
        <v>5001</v>
      </c>
      <c r="B4977" s="1">
        <v>1</v>
      </c>
      <c r="C4977" s="2">
        <v>41583</v>
      </c>
      <c r="D4977" s="2">
        <v>41583</v>
      </c>
      <c r="E4977" s="2">
        <v>41597</v>
      </c>
      <c r="F4977" s="1">
        <v>45</v>
      </c>
      <c r="G4977" s="1">
        <v>0</v>
      </c>
      <c r="H4977" s="1">
        <v>0</v>
      </c>
      <c r="I4977" s="1">
        <v>40.11</v>
      </c>
      <c r="J4977" s="1">
        <v>0.14285714285714299</v>
      </c>
      <c r="K4977" s="1">
        <v>1</v>
      </c>
      <c r="L4977" s="1">
        <v>0</v>
      </c>
      <c r="M4977" s="1">
        <v>0</v>
      </c>
      <c r="N4977" s="7">
        <f t="shared" si="770"/>
        <v>0</v>
      </c>
      <c r="O4977" s="1">
        <v>0</v>
      </c>
      <c r="P4977" s="1" t="s">
        <v>30</v>
      </c>
      <c r="Q4977" s="1" t="s">
        <v>28</v>
      </c>
      <c r="R4977" s="10">
        <f>F4977*Part4Out!C$78+'relay test.csv'!H4977*Part4Out!C$79+'relay test.csv'!I4977*Part4Out!C$80+'relay test.csv'!J4977*Part4Out!C$81+'relay test.csv'!K4977*Part4Out!C$82+'relay test.csv'!L4977*Part4Out!C$83+'relay test.csv'!M4977*Part4Out!C$84+'relay test.csv'!N4977*Part4Out!C$85</f>
        <v>9.8128307874217189</v>
      </c>
      <c r="S4977" s="10">
        <f>(F4977*Part4Out!C$78+'relay test.csv'!H4977*Part4Out!C$79+'relay test.csv'!I4977*Part4Out!C$80+'relay test.csv'!J4977*Part4Out!C$81+'relay test.csv'!K4977*Part4Out!C$82+'relay test.csv'!L4977*Part4Out!C$83+'relay test.csv'!M4977*Part4Out!C$84+'relay test.csv'!N4977*Part4Out!C$85) +Part4Out!C$77</f>
        <v>7.2091955358563933</v>
      </c>
      <c r="T4977" s="10">
        <f t="shared" si="771"/>
        <v>1351.8043517082351</v>
      </c>
      <c r="U4977" s="12">
        <f t="shared" si="772"/>
        <v>0.99926079480840135</v>
      </c>
      <c r="V4977" s="11">
        <f t="shared" si="773"/>
        <v>1</v>
      </c>
      <c r="W4977" s="11">
        <f t="shared" si="774"/>
        <v>1</v>
      </c>
      <c r="X4977" s="11">
        <f t="shared" si="775"/>
        <v>18266.62288432712</v>
      </c>
      <c r="Y4977" s="12">
        <f t="shared" si="776"/>
        <v>0.99994525834005155</v>
      </c>
      <c r="Z4977" s="11">
        <f t="shared" si="777"/>
        <v>1</v>
      </c>
      <c r="AA4977" s="11">
        <f t="shared" si="778"/>
        <v>1</v>
      </c>
      <c r="AB4977" s="11">
        <f t="shared" si="779"/>
        <v>1</v>
      </c>
      <c r="AC4977" s="1" t="s">
        <v>5001</v>
      </c>
    </row>
    <row r="4978" spans="1:29" x14ac:dyDescent="0.2">
      <c r="A4978" s="1" t="s">
        <v>5002</v>
      </c>
      <c r="B4978" s="1">
        <v>1</v>
      </c>
      <c r="C4978" s="2">
        <v>41584</v>
      </c>
      <c r="D4978" s="2">
        <v>41584</v>
      </c>
      <c r="E4978" s="2">
        <v>41638</v>
      </c>
      <c r="F4978" s="1">
        <v>38</v>
      </c>
      <c r="G4978" s="1">
        <v>34.21052632</v>
      </c>
      <c r="H4978" s="1">
        <v>10.52631579</v>
      </c>
      <c r="I4978" s="1">
        <v>58.59</v>
      </c>
      <c r="J4978" s="1">
        <v>3.7037037037037E-2</v>
      </c>
      <c r="K4978" s="1">
        <v>1</v>
      </c>
      <c r="L4978" s="1">
        <v>0</v>
      </c>
      <c r="M4978" s="1">
        <v>0</v>
      </c>
      <c r="N4978" s="7">
        <f t="shared" si="770"/>
        <v>1</v>
      </c>
      <c r="O4978" s="1">
        <v>0</v>
      </c>
      <c r="P4978" s="1" t="s">
        <v>23</v>
      </c>
      <c r="Q4978" s="1" t="s">
        <v>28</v>
      </c>
      <c r="R4978" s="10">
        <f>F4978*Part4Out!C$78+'relay test.csv'!H4978*Part4Out!C$79+'relay test.csv'!I4978*Part4Out!C$80+'relay test.csv'!J4978*Part4Out!C$81+'relay test.csv'!K4978*Part4Out!C$82+'relay test.csv'!L4978*Part4Out!C$83+'relay test.csv'!M4978*Part4Out!C$84+'relay test.csv'!N4978*Part4Out!C$85</f>
        <v>8.7975440042962649</v>
      </c>
      <c r="S4978" s="10">
        <f>(F4978*Part4Out!C$78+'relay test.csv'!H4978*Part4Out!C$79+'relay test.csv'!I4978*Part4Out!C$80+'relay test.csv'!J4978*Part4Out!C$81+'relay test.csv'!K4978*Part4Out!C$82+'relay test.csv'!L4978*Part4Out!C$83+'relay test.csv'!M4978*Part4Out!C$84+'relay test.csv'!N4978*Part4Out!C$85) +Part4Out!C$77</f>
        <v>6.1939087527309393</v>
      </c>
      <c r="T4978" s="10">
        <f t="shared" si="771"/>
        <v>489.75670761603845</v>
      </c>
      <c r="U4978" s="12">
        <f t="shared" si="772"/>
        <v>0.99796233044911864</v>
      </c>
      <c r="V4978" s="11">
        <f t="shared" si="773"/>
        <v>1</v>
      </c>
      <c r="W4978" s="11">
        <f t="shared" si="774"/>
        <v>1</v>
      </c>
      <c r="X4978" s="11">
        <f t="shared" si="775"/>
        <v>6617.9703237282711</v>
      </c>
      <c r="Y4978" s="12">
        <f t="shared" si="776"/>
        <v>0.9998489190990304</v>
      </c>
      <c r="Z4978" s="11">
        <f t="shared" si="777"/>
        <v>1</v>
      </c>
      <c r="AA4978" s="11">
        <f t="shared" si="778"/>
        <v>1</v>
      </c>
      <c r="AB4978" s="11">
        <f t="shared" si="779"/>
        <v>1</v>
      </c>
      <c r="AC4978" s="1" t="s">
        <v>5002</v>
      </c>
    </row>
    <row r="4979" spans="1:29" x14ac:dyDescent="0.2">
      <c r="A4979" s="1" t="s">
        <v>5003</v>
      </c>
      <c r="B4979" s="1">
        <v>0</v>
      </c>
      <c r="C4979" s="2">
        <v>41584</v>
      </c>
      <c r="D4979" s="2">
        <v>41584</v>
      </c>
      <c r="E4979" s="2">
        <v>41597</v>
      </c>
      <c r="F4979" s="1">
        <v>22</v>
      </c>
      <c r="G4979" s="1">
        <v>18.18181818</v>
      </c>
      <c r="H4979" s="1">
        <v>9.0909090910000003</v>
      </c>
      <c r="I4979" s="1">
        <v>27.03</v>
      </c>
      <c r="J4979" s="1">
        <v>0.15384615384615399</v>
      </c>
      <c r="K4979" s="1">
        <v>1</v>
      </c>
      <c r="L4979" s="1">
        <v>0</v>
      </c>
      <c r="M4979" s="1">
        <v>0</v>
      </c>
      <c r="N4979" s="7">
        <f t="shared" si="770"/>
        <v>0</v>
      </c>
      <c r="O4979" s="1">
        <v>0</v>
      </c>
      <c r="P4979" s="1" t="s">
        <v>30</v>
      </c>
      <c r="Q4979" s="1" t="s">
        <v>63</v>
      </c>
      <c r="R4979" s="10">
        <f>F4979*Part4Out!C$78+'relay test.csv'!H4979*Part4Out!C$79+'relay test.csv'!I4979*Part4Out!C$80+'relay test.csv'!J4979*Part4Out!C$81+'relay test.csv'!K4979*Part4Out!C$82+'relay test.csv'!L4979*Part4Out!C$83+'relay test.csv'!M4979*Part4Out!C$84+'relay test.csv'!N4979*Part4Out!C$85</f>
        <v>5.1618974065439271</v>
      </c>
      <c r="S4979" s="10">
        <f>(F4979*Part4Out!C$78+'relay test.csv'!H4979*Part4Out!C$79+'relay test.csv'!I4979*Part4Out!C$80+'relay test.csv'!J4979*Part4Out!C$81+'relay test.csv'!K4979*Part4Out!C$82+'relay test.csv'!L4979*Part4Out!C$83+'relay test.csv'!M4979*Part4Out!C$84+'relay test.csv'!N4979*Part4Out!C$85) +Part4Out!C$77</f>
        <v>2.558262154978602</v>
      </c>
      <c r="T4979" s="10">
        <f t="shared" si="771"/>
        <v>12.913356392278244</v>
      </c>
      <c r="U4979" s="12">
        <f t="shared" si="772"/>
        <v>0.92812661648234718</v>
      </c>
      <c r="V4979" s="11">
        <f t="shared" si="773"/>
        <v>1</v>
      </c>
      <c r="W4979" s="11">
        <f t="shared" si="774"/>
        <v>0</v>
      </c>
      <c r="X4979" s="11">
        <f t="shared" si="775"/>
        <v>174.49523009049548</v>
      </c>
      <c r="Y4979" s="12">
        <f t="shared" si="776"/>
        <v>0.99430183943185046</v>
      </c>
      <c r="Z4979" s="11">
        <f t="shared" si="777"/>
        <v>1</v>
      </c>
      <c r="AA4979" s="11">
        <f t="shared" si="778"/>
        <v>0</v>
      </c>
      <c r="AB4979" s="11">
        <f t="shared" si="779"/>
        <v>0</v>
      </c>
      <c r="AC4979" s="1" t="s">
        <v>5003</v>
      </c>
    </row>
    <row r="4980" spans="1:29" x14ac:dyDescent="0.2">
      <c r="A4980" s="1" t="s">
        <v>5004</v>
      </c>
      <c r="B4980" s="1">
        <v>1</v>
      </c>
      <c r="C4980" s="2">
        <v>41584</v>
      </c>
      <c r="D4980" s="2">
        <v>41584</v>
      </c>
      <c r="E4980" s="2">
        <v>41584</v>
      </c>
      <c r="F4980" s="1">
        <v>22</v>
      </c>
      <c r="G4980" s="1">
        <v>72.727272729999996</v>
      </c>
      <c r="H4980" s="1">
        <v>4.5454545450000001</v>
      </c>
      <c r="I4980" s="1">
        <v>40.020000000000003</v>
      </c>
      <c r="J4980" s="1">
        <v>0</v>
      </c>
      <c r="K4980" s="1">
        <v>1</v>
      </c>
      <c r="L4980" s="1">
        <v>0</v>
      </c>
      <c r="M4980" s="1">
        <v>0</v>
      </c>
      <c r="N4980" s="7">
        <f t="shared" si="770"/>
        <v>0</v>
      </c>
      <c r="O4980" s="1">
        <v>0</v>
      </c>
      <c r="P4980" s="1" t="s">
        <v>36</v>
      </c>
      <c r="Q4980" s="1" t="s">
        <v>24</v>
      </c>
      <c r="R4980" s="10">
        <f>F4980*Part4Out!C$78+'relay test.csv'!H4980*Part4Out!C$79+'relay test.csv'!I4980*Part4Out!C$80+'relay test.csv'!J4980*Part4Out!C$81+'relay test.csv'!K4980*Part4Out!C$82+'relay test.csv'!L4980*Part4Out!C$83+'relay test.csv'!M4980*Part4Out!C$84+'relay test.csv'!N4980*Part4Out!C$85</f>
        <v>5.1206763122540142</v>
      </c>
      <c r="S4980" s="10">
        <f>(F4980*Part4Out!C$78+'relay test.csv'!H4980*Part4Out!C$79+'relay test.csv'!I4980*Part4Out!C$80+'relay test.csv'!J4980*Part4Out!C$81+'relay test.csv'!K4980*Part4Out!C$82+'relay test.csv'!L4980*Part4Out!C$83+'relay test.csv'!M4980*Part4Out!C$84+'relay test.csv'!N4980*Part4Out!C$85) +Part4Out!C$77</f>
        <v>2.517041060688689</v>
      </c>
      <c r="T4980" s="10">
        <f t="shared" si="771"/>
        <v>12.391875554883381</v>
      </c>
      <c r="U4980" s="12">
        <f t="shared" si="772"/>
        <v>0.92532786047019777</v>
      </c>
      <c r="V4980" s="11">
        <f t="shared" si="773"/>
        <v>1</v>
      </c>
      <c r="W4980" s="11">
        <f t="shared" si="774"/>
        <v>1</v>
      </c>
      <c r="X4980" s="11">
        <f t="shared" si="775"/>
        <v>167.44857886019153</v>
      </c>
      <c r="Y4980" s="12">
        <f t="shared" si="776"/>
        <v>0.99406347024850839</v>
      </c>
      <c r="Z4980" s="11">
        <f t="shared" si="777"/>
        <v>1</v>
      </c>
      <c r="AA4980" s="11">
        <f t="shared" si="778"/>
        <v>1</v>
      </c>
      <c r="AB4980" s="11">
        <f t="shared" si="779"/>
        <v>1</v>
      </c>
      <c r="AC4980" s="1" t="s">
        <v>5004</v>
      </c>
    </row>
    <row r="4981" spans="1:29" x14ac:dyDescent="0.2">
      <c r="A4981" s="1" t="s">
        <v>5005</v>
      </c>
      <c r="B4981" s="1">
        <v>1</v>
      </c>
      <c r="C4981" s="2">
        <v>41584</v>
      </c>
      <c r="D4981" s="2">
        <v>41584</v>
      </c>
      <c r="E4981" s="2">
        <v>41584</v>
      </c>
      <c r="F4981" s="1">
        <v>28</v>
      </c>
      <c r="G4981" s="1">
        <v>46.428571429999998</v>
      </c>
      <c r="H4981" s="1">
        <v>7.1428571429999996</v>
      </c>
      <c r="I4981" s="1">
        <v>40.020000000000003</v>
      </c>
      <c r="J4981" s="1">
        <v>0</v>
      </c>
      <c r="K4981" s="1">
        <v>1</v>
      </c>
      <c r="L4981" s="1">
        <v>0</v>
      </c>
      <c r="M4981" s="1">
        <v>0</v>
      </c>
      <c r="N4981" s="7">
        <f t="shared" si="770"/>
        <v>0</v>
      </c>
      <c r="O4981" s="1">
        <v>0</v>
      </c>
      <c r="P4981" s="1" t="s">
        <v>26</v>
      </c>
      <c r="Q4981" s="1" t="s">
        <v>28</v>
      </c>
      <c r="R4981" s="10">
        <f>F4981*Part4Out!C$78+'relay test.csv'!H4981*Part4Out!C$79+'relay test.csv'!I4981*Part4Out!C$80+'relay test.csv'!J4981*Part4Out!C$81+'relay test.csv'!K4981*Part4Out!C$82+'relay test.csv'!L4981*Part4Out!C$83+'relay test.csv'!M4981*Part4Out!C$84+'relay test.csv'!N4981*Part4Out!C$85</f>
        <v>6.4399467348317883</v>
      </c>
      <c r="S4981" s="10">
        <f>(F4981*Part4Out!C$78+'relay test.csv'!H4981*Part4Out!C$79+'relay test.csv'!I4981*Part4Out!C$80+'relay test.csv'!J4981*Part4Out!C$81+'relay test.csv'!K4981*Part4Out!C$82+'relay test.csv'!L4981*Part4Out!C$83+'relay test.csv'!M4981*Part4Out!C$84+'relay test.csv'!N4981*Part4Out!C$85) +Part4Out!C$77</f>
        <v>3.8363114832664631</v>
      </c>
      <c r="T4981" s="10">
        <f t="shared" si="771"/>
        <v>46.354180553172498</v>
      </c>
      <c r="U4981" s="12">
        <f t="shared" si="772"/>
        <v>0.97888254028855737</v>
      </c>
      <c r="V4981" s="11">
        <f t="shared" si="773"/>
        <v>1</v>
      </c>
      <c r="W4981" s="11">
        <f t="shared" si="774"/>
        <v>1</v>
      </c>
      <c r="X4981" s="11">
        <f t="shared" si="775"/>
        <v>626.37343503652608</v>
      </c>
      <c r="Y4981" s="12">
        <f t="shared" si="776"/>
        <v>0.99840605300742169</v>
      </c>
      <c r="Z4981" s="11">
        <f t="shared" si="777"/>
        <v>1</v>
      </c>
      <c r="AA4981" s="11">
        <f t="shared" si="778"/>
        <v>1</v>
      </c>
      <c r="AB4981" s="11">
        <f t="shared" si="779"/>
        <v>1</v>
      </c>
      <c r="AC4981" s="1" t="s">
        <v>5005</v>
      </c>
    </row>
    <row r="4982" spans="1:29" x14ac:dyDescent="0.2">
      <c r="A4982" s="1" t="s">
        <v>5006</v>
      </c>
      <c r="B4982" s="1">
        <v>1</v>
      </c>
      <c r="C4982" s="2">
        <v>41535</v>
      </c>
      <c r="D4982" s="2">
        <v>41568</v>
      </c>
      <c r="E4982" s="2">
        <v>41568</v>
      </c>
      <c r="F4982" s="1">
        <v>27</v>
      </c>
      <c r="G4982" s="1">
        <v>22.222222219999999</v>
      </c>
      <c r="H4982" s="1">
        <v>7.407407407</v>
      </c>
      <c r="I4982" s="1">
        <v>29.66</v>
      </c>
      <c r="J4982" s="1">
        <v>0</v>
      </c>
      <c r="K4982" s="1">
        <v>1</v>
      </c>
      <c r="L4982" s="1">
        <v>0</v>
      </c>
      <c r="M4982" s="1">
        <v>0</v>
      </c>
      <c r="N4982" s="7">
        <f t="shared" si="770"/>
        <v>0</v>
      </c>
      <c r="O4982" s="1">
        <v>0</v>
      </c>
      <c r="P4982" s="1" t="s">
        <v>36</v>
      </c>
      <c r="Q4982" s="1" t="s">
        <v>63</v>
      </c>
      <c r="R4982" s="10">
        <f>F4982*Part4Out!C$78+'relay test.csv'!H4982*Part4Out!C$79+'relay test.csv'!I4982*Part4Out!C$80+'relay test.csv'!J4982*Part4Out!C$81+'relay test.csv'!K4982*Part4Out!C$82+'relay test.csv'!L4982*Part4Out!C$83+'relay test.csv'!M4982*Part4Out!C$84+'relay test.csv'!N4982*Part4Out!C$85</f>
        <v>6.2697419129675431</v>
      </c>
      <c r="S4982" s="10">
        <f>(F4982*Part4Out!C$78+'relay test.csv'!H4982*Part4Out!C$79+'relay test.csv'!I4982*Part4Out!C$80+'relay test.csv'!J4982*Part4Out!C$81+'relay test.csv'!K4982*Part4Out!C$82+'relay test.csv'!L4982*Part4Out!C$83+'relay test.csv'!M4982*Part4Out!C$84+'relay test.csv'!N4982*Part4Out!C$85) +Part4Out!C$77</f>
        <v>3.666106661402218</v>
      </c>
      <c r="T4982" s="10">
        <f t="shared" si="771"/>
        <v>39.099382006349998</v>
      </c>
      <c r="U4982" s="12">
        <f t="shared" si="772"/>
        <v>0.97506195981170873</v>
      </c>
      <c r="V4982" s="11">
        <f t="shared" si="773"/>
        <v>1</v>
      </c>
      <c r="W4982" s="11">
        <f t="shared" si="774"/>
        <v>1</v>
      </c>
      <c r="X4982" s="11">
        <f t="shared" si="775"/>
        <v>528.34100231864909</v>
      </c>
      <c r="Y4982" s="12">
        <f t="shared" si="776"/>
        <v>0.99811085860415172</v>
      </c>
      <c r="Z4982" s="11">
        <f t="shared" si="777"/>
        <v>1</v>
      </c>
      <c r="AA4982" s="11">
        <f t="shared" si="778"/>
        <v>1</v>
      </c>
      <c r="AB4982" s="11">
        <f t="shared" si="779"/>
        <v>1</v>
      </c>
      <c r="AC4982" s="1" t="s">
        <v>5006</v>
      </c>
    </row>
    <row r="4983" spans="1:29" x14ac:dyDescent="0.2">
      <c r="A4983" s="1" t="s">
        <v>5007</v>
      </c>
      <c r="B4983" s="1">
        <v>0</v>
      </c>
      <c r="C4983" s="2">
        <v>41584</v>
      </c>
      <c r="D4983" s="2">
        <v>41584</v>
      </c>
      <c r="E4983" s="2">
        <v>41584</v>
      </c>
      <c r="F4983" s="1">
        <v>4</v>
      </c>
      <c r="G4983" s="1">
        <v>75</v>
      </c>
      <c r="H4983" s="1">
        <v>25</v>
      </c>
      <c r="I4983" s="1">
        <v>40.020000000000003</v>
      </c>
      <c r="J4983" s="1">
        <v>0</v>
      </c>
      <c r="K4983" s="1">
        <v>1</v>
      </c>
      <c r="L4983" s="1">
        <v>0</v>
      </c>
      <c r="M4983" s="1">
        <v>0</v>
      </c>
      <c r="N4983" s="7">
        <f t="shared" si="770"/>
        <v>0</v>
      </c>
      <c r="O4983" s="1">
        <v>0</v>
      </c>
      <c r="P4983" s="1" t="s">
        <v>36</v>
      </c>
      <c r="Q4983" s="1" t="s">
        <v>24</v>
      </c>
      <c r="R4983" s="10">
        <f>F4983*Part4Out!C$78+'relay test.csv'!H4983*Part4Out!C$79+'relay test.csv'!I4983*Part4Out!C$80+'relay test.csv'!J4983*Part4Out!C$81+'relay test.csv'!K4983*Part4Out!C$82+'relay test.csv'!L4983*Part4Out!C$83+'relay test.csv'!M4983*Part4Out!C$84+'relay test.csv'!N4983*Part4Out!C$85</f>
        <v>1.7072316581280322</v>
      </c>
      <c r="S4983" s="10">
        <f>(F4983*Part4Out!C$78+'relay test.csv'!H4983*Part4Out!C$79+'relay test.csv'!I4983*Part4Out!C$80+'relay test.csv'!J4983*Part4Out!C$81+'relay test.csv'!K4983*Part4Out!C$82+'relay test.csv'!L4983*Part4Out!C$83+'relay test.csv'!M4983*Part4Out!C$84+'relay test.csv'!N4983*Part4Out!C$85) +Part4Out!C$77</f>
        <v>-0.89640359343729292</v>
      </c>
      <c r="T4983" s="10">
        <f t="shared" si="771"/>
        <v>0.40803448200243458</v>
      </c>
      <c r="U4983" s="12">
        <f t="shared" si="772"/>
        <v>0.28979012035426066</v>
      </c>
      <c r="V4983" s="11">
        <f t="shared" si="773"/>
        <v>0</v>
      </c>
      <c r="W4983" s="11">
        <f t="shared" si="774"/>
        <v>0</v>
      </c>
      <c r="X4983" s="11">
        <f t="shared" si="775"/>
        <v>5.5136765887175718</v>
      </c>
      <c r="Y4983" s="12">
        <f t="shared" si="776"/>
        <v>0.84647687271853289</v>
      </c>
      <c r="Z4983" s="11">
        <f t="shared" si="777"/>
        <v>1</v>
      </c>
      <c r="AA4983" s="11">
        <f t="shared" si="778"/>
        <v>0</v>
      </c>
      <c r="AB4983" s="11">
        <f t="shared" si="779"/>
        <v>0</v>
      </c>
      <c r="AC4983" s="1" t="s">
        <v>5007</v>
      </c>
    </row>
    <row r="4984" spans="1:29" x14ac:dyDescent="0.2">
      <c r="A4984" s="1" t="s">
        <v>5008</v>
      </c>
      <c r="B4984" s="1">
        <v>1</v>
      </c>
      <c r="C4984" s="2">
        <v>41585</v>
      </c>
      <c r="D4984" s="2">
        <v>41613</v>
      </c>
      <c r="E4984" s="2">
        <v>41613</v>
      </c>
      <c r="F4984" s="1">
        <v>33</v>
      </c>
      <c r="G4984" s="1">
        <v>93.939393940000002</v>
      </c>
      <c r="H4984" s="1">
        <v>18.18181818</v>
      </c>
      <c r="I4984" s="1">
        <v>75.8</v>
      </c>
      <c r="J4984" s="1">
        <v>0</v>
      </c>
      <c r="K4984" s="1">
        <v>1</v>
      </c>
      <c r="L4984" s="1">
        <v>1</v>
      </c>
      <c r="M4984" s="1">
        <v>1</v>
      </c>
      <c r="N4984" s="7">
        <f t="shared" si="770"/>
        <v>1</v>
      </c>
      <c r="O4984" s="1">
        <v>0</v>
      </c>
      <c r="P4984" s="1" t="s">
        <v>162</v>
      </c>
      <c r="Q4984" s="1" t="s">
        <v>63</v>
      </c>
      <c r="R4984" s="10">
        <f>F4984*Part4Out!C$78+'relay test.csv'!H4984*Part4Out!C$79+'relay test.csv'!I4984*Part4Out!C$80+'relay test.csv'!J4984*Part4Out!C$81+'relay test.csv'!K4984*Part4Out!C$82+'relay test.csv'!L4984*Part4Out!C$83+'relay test.csv'!M4984*Part4Out!C$84+'relay test.csv'!N4984*Part4Out!C$85</f>
        <v>9.4571778655861056</v>
      </c>
      <c r="S4984" s="10">
        <f>(F4984*Part4Out!C$78+'relay test.csv'!H4984*Part4Out!C$79+'relay test.csv'!I4984*Part4Out!C$80+'relay test.csv'!J4984*Part4Out!C$81+'relay test.csv'!K4984*Part4Out!C$82+'relay test.csv'!L4984*Part4Out!C$83+'relay test.csv'!M4984*Part4Out!C$84+'relay test.csv'!N4984*Part4Out!C$85) +Part4Out!C$77</f>
        <v>6.85354261402078</v>
      </c>
      <c r="T4984" s="10">
        <f t="shared" si="771"/>
        <v>947.23064231242699</v>
      </c>
      <c r="U4984" s="12">
        <f t="shared" si="772"/>
        <v>0.99894540425569744</v>
      </c>
      <c r="V4984" s="11">
        <f t="shared" si="773"/>
        <v>1</v>
      </c>
      <c r="W4984" s="11">
        <f t="shared" si="774"/>
        <v>1</v>
      </c>
      <c r="X4984" s="11">
        <f t="shared" si="775"/>
        <v>12799.710923947789</v>
      </c>
      <c r="Y4984" s="12">
        <f t="shared" si="776"/>
        <v>0.99992187933889443</v>
      </c>
      <c r="Z4984" s="11">
        <f t="shared" si="777"/>
        <v>1</v>
      </c>
      <c r="AA4984" s="11">
        <f t="shared" si="778"/>
        <v>1</v>
      </c>
      <c r="AB4984" s="11">
        <f t="shared" si="779"/>
        <v>1</v>
      </c>
      <c r="AC4984" s="1" t="s">
        <v>5008</v>
      </c>
    </row>
    <row r="4985" spans="1:29" x14ac:dyDescent="0.2">
      <c r="A4985" s="1" t="s">
        <v>5009</v>
      </c>
      <c r="B4985" s="1">
        <v>1</v>
      </c>
      <c r="C4985" s="2">
        <v>41584</v>
      </c>
      <c r="D4985" s="2">
        <v>41590</v>
      </c>
      <c r="E4985" s="2">
        <v>41590</v>
      </c>
      <c r="F4985" s="1">
        <v>31</v>
      </c>
      <c r="G4985" s="1">
        <v>3.225806452</v>
      </c>
      <c r="H4985" s="1">
        <v>3.225806452</v>
      </c>
      <c r="I4985" s="1">
        <v>107.13</v>
      </c>
      <c r="J4985" s="1">
        <v>0</v>
      </c>
      <c r="K4985" s="1">
        <v>1</v>
      </c>
      <c r="L4985" s="1">
        <v>0</v>
      </c>
      <c r="M4985" s="1">
        <v>0</v>
      </c>
      <c r="N4985" s="7">
        <f t="shared" si="770"/>
        <v>0</v>
      </c>
      <c r="O4985" s="1">
        <v>0</v>
      </c>
      <c r="P4985" s="1" t="s">
        <v>36</v>
      </c>
      <c r="Q4985" s="1" t="s">
        <v>63</v>
      </c>
      <c r="R4985" s="10">
        <f>F4985*Part4Out!C$78+'relay test.csv'!H4985*Part4Out!C$79+'relay test.csv'!I4985*Part4Out!C$80+'relay test.csv'!J4985*Part4Out!C$81+'relay test.csv'!K4985*Part4Out!C$82+'relay test.csv'!L4985*Part4Out!C$83+'relay test.csv'!M4985*Part4Out!C$84+'relay test.csv'!N4985*Part4Out!C$85</f>
        <v>6.7643584495957265</v>
      </c>
      <c r="S4985" s="10">
        <f>(F4985*Part4Out!C$78+'relay test.csv'!H4985*Part4Out!C$79+'relay test.csv'!I4985*Part4Out!C$80+'relay test.csv'!J4985*Part4Out!C$81+'relay test.csv'!K4985*Part4Out!C$82+'relay test.csv'!L4985*Part4Out!C$83+'relay test.csv'!M4985*Part4Out!C$84+'relay test.csv'!N4985*Part4Out!C$85) +Part4Out!C$77</f>
        <v>4.1607231980304018</v>
      </c>
      <c r="T4985" s="10">
        <f t="shared" si="771"/>
        <v>64.117875758121812</v>
      </c>
      <c r="U4985" s="12">
        <f t="shared" si="772"/>
        <v>0.98464323369953799</v>
      </c>
      <c r="V4985" s="11">
        <f t="shared" si="773"/>
        <v>1</v>
      </c>
      <c r="W4985" s="11">
        <f t="shared" si="774"/>
        <v>1</v>
      </c>
      <c r="X4985" s="11">
        <f t="shared" si="775"/>
        <v>866.41018364655929</v>
      </c>
      <c r="Y4985" s="12">
        <f t="shared" si="776"/>
        <v>0.99884714288712173</v>
      </c>
      <c r="Z4985" s="11">
        <f t="shared" si="777"/>
        <v>1</v>
      </c>
      <c r="AA4985" s="11">
        <f t="shared" si="778"/>
        <v>1</v>
      </c>
      <c r="AB4985" s="11">
        <f t="shared" si="779"/>
        <v>1</v>
      </c>
      <c r="AC4985" s="1" t="s">
        <v>5009</v>
      </c>
    </row>
    <row r="4986" spans="1:29" x14ac:dyDescent="0.2">
      <c r="A4986" s="1" t="s">
        <v>5010</v>
      </c>
      <c r="B4986" s="1">
        <v>1</v>
      </c>
      <c r="C4986" s="2">
        <v>41584</v>
      </c>
      <c r="D4986" s="2">
        <v>41584</v>
      </c>
      <c r="E4986" s="2">
        <v>41584</v>
      </c>
      <c r="F4986" s="1">
        <v>27</v>
      </c>
      <c r="G4986" s="1">
        <v>44.444444439999998</v>
      </c>
      <c r="H4986" s="1">
        <v>7.407407407</v>
      </c>
      <c r="I4986" s="1">
        <v>39.97</v>
      </c>
      <c r="J4986" s="1">
        <v>0</v>
      </c>
      <c r="K4986" s="1">
        <v>1</v>
      </c>
      <c r="L4986" s="1">
        <v>1</v>
      </c>
      <c r="M4986" s="1">
        <v>0</v>
      </c>
      <c r="N4986" s="7">
        <f t="shared" si="770"/>
        <v>0</v>
      </c>
      <c r="O4986" s="1">
        <v>0</v>
      </c>
      <c r="P4986" s="1" t="s">
        <v>36</v>
      </c>
      <c r="Q4986" s="1" t="s">
        <v>24</v>
      </c>
      <c r="R4986" s="10">
        <f>F4986*Part4Out!C$78+'relay test.csv'!H4986*Part4Out!C$79+'relay test.csv'!I4986*Part4Out!C$80+'relay test.csv'!J4986*Part4Out!C$81+'relay test.csv'!K4986*Part4Out!C$82+'relay test.csv'!L4986*Part4Out!C$83+'relay test.csv'!M4986*Part4Out!C$84+'relay test.csv'!N4986*Part4Out!C$85</f>
        <v>6.9944387848401561</v>
      </c>
      <c r="S4986" s="10">
        <f>(F4986*Part4Out!C$78+'relay test.csv'!H4986*Part4Out!C$79+'relay test.csv'!I4986*Part4Out!C$80+'relay test.csv'!J4986*Part4Out!C$81+'relay test.csv'!K4986*Part4Out!C$82+'relay test.csv'!L4986*Part4Out!C$83+'relay test.csv'!M4986*Part4Out!C$84+'relay test.csv'!N4986*Part4Out!C$85) +Part4Out!C$77</f>
        <v>4.3908035332748305</v>
      </c>
      <c r="T4986" s="10">
        <f t="shared" si="771"/>
        <v>80.705242280775636</v>
      </c>
      <c r="U4986" s="12">
        <f t="shared" si="772"/>
        <v>0.9877608832421847</v>
      </c>
      <c r="V4986" s="11">
        <f t="shared" si="773"/>
        <v>1</v>
      </c>
      <c r="W4986" s="11">
        <f t="shared" si="774"/>
        <v>1</v>
      </c>
      <c r="X4986" s="11">
        <f t="shared" si="775"/>
        <v>1090.5514719406417</v>
      </c>
      <c r="Y4986" s="12">
        <f t="shared" si="776"/>
        <v>0.99908387279417787</v>
      </c>
      <c r="Z4986" s="11">
        <f t="shared" si="777"/>
        <v>1</v>
      </c>
      <c r="AA4986" s="11">
        <f t="shared" si="778"/>
        <v>1</v>
      </c>
      <c r="AB4986" s="11">
        <f t="shared" si="779"/>
        <v>1</v>
      </c>
      <c r="AC4986" s="1" t="s">
        <v>5010</v>
      </c>
    </row>
    <row r="4987" spans="1:29" x14ac:dyDescent="0.2">
      <c r="A4987" s="1" t="s">
        <v>5011</v>
      </c>
      <c r="B4987" s="1">
        <v>1</v>
      </c>
      <c r="C4987" s="2">
        <v>41584</v>
      </c>
      <c r="D4987" s="2">
        <v>41584</v>
      </c>
      <c r="E4987" s="2">
        <v>41584</v>
      </c>
      <c r="F4987" s="1">
        <v>32</v>
      </c>
      <c r="G4987" s="1">
        <v>0</v>
      </c>
      <c r="H4987" s="1">
        <v>0</v>
      </c>
      <c r="I4987" s="1">
        <v>40.200000000000003</v>
      </c>
      <c r="J4987" s="1">
        <v>0</v>
      </c>
      <c r="K4987" s="1">
        <v>1</v>
      </c>
      <c r="L4987" s="1">
        <v>0</v>
      </c>
      <c r="M4987" s="1">
        <v>0</v>
      </c>
      <c r="N4987" s="7">
        <f t="shared" si="770"/>
        <v>1</v>
      </c>
      <c r="O4987" s="1">
        <v>0</v>
      </c>
      <c r="P4987" s="1" t="s">
        <v>23</v>
      </c>
      <c r="Q4987" s="1" t="s">
        <v>28</v>
      </c>
      <c r="R4987" s="10">
        <f>F4987*Part4Out!C$78+'relay test.csv'!H4987*Part4Out!C$79+'relay test.csv'!I4987*Part4Out!C$80+'relay test.csv'!J4987*Part4Out!C$81+'relay test.csv'!K4987*Part4Out!C$82+'relay test.csv'!L4987*Part4Out!C$83+'relay test.csv'!M4987*Part4Out!C$84+'relay test.csv'!N4987*Part4Out!C$85</f>
        <v>7.4118870420447323</v>
      </c>
      <c r="S4987" s="10">
        <f>(F4987*Part4Out!C$78+'relay test.csv'!H4987*Part4Out!C$79+'relay test.csv'!I4987*Part4Out!C$80+'relay test.csv'!J4987*Part4Out!C$81+'relay test.csv'!K4987*Part4Out!C$82+'relay test.csv'!L4987*Part4Out!C$83+'relay test.csv'!M4987*Part4Out!C$84+'relay test.csv'!N4987*Part4Out!C$85) +Part4Out!C$77</f>
        <v>4.8082517904794067</v>
      </c>
      <c r="T4987" s="10">
        <f t="shared" si="771"/>
        <v>122.51724437422641</v>
      </c>
      <c r="U4987" s="12">
        <f t="shared" si="772"/>
        <v>0.99190396446207751</v>
      </c>
      <c r="V4987" s="11">
        <f t="shared" si="773"/>
        <v>1</v>
      </c>
      <c r="W4987" s="11">
        <f t="shared" si="774"/>
        <v>1</v>
      </c>
      <c r="X4987" s="11">
        <f t="shared" si="775"/>
        <v>1655.5474887936837</v>
      </c>
      <c r="Y4987" s="12">
        <f t="shared" si="776"/>
        <v>0.99939633484293999</v>
      </c>
      <c r="Z4987" s="11">
        <f t="shared" si="777"/>
        <v>1</v>
      </c>
      <c r="AA4987" s="11">
        <f t="shared" si="778"/>
        <v>1</v>
      </c>
      <c r="AB4987" s="11">
        <f t="shared" si="779"/>
        <v>1</v>
      </c>
      <c r="AC4987" s="1" t="s">
        <v>5011</v>
      </c>
    </row>
    <row r="4988" spans="1:29" x14ac:dyDescent="0.2">
      <c r="A4988" s="1" t="s">
        <v>5012</v>
      </c>
      <c r="B4988" s="1">
        <v>1</v>
      </c>
      <c r="C4988" s="2">
        <v>41584</v>
      </c>
      <c r="D4988" s="2">
        <v>41584</v>
      </c>
      <c r="E4988" s="2">
        <v>41584</v>
      </c>
      <c r="F4988" s="1">
        <v>39</v>
      </c>
      <c r="G4988" s="1">
        <v>2.5641025640000001</v>
      </c>
      <c r="H4988" s="1">
        <v>0</v>
      </c>
      <c r="I4988" s="1">
        <v>40.020000000000003</v>
      </c>
      <c r="J4988" s="1">
        <v>0</v>
      </c>
      <c r="K4988" s="1">
        <v>1</v>
      </c>
      <c r="L4988" s="1">
        <v>0</v>
      </c>
      <c r="M4988" s="1">
        <v>0</v>
      </c>
      <c r="N4988" s="7">
        <f t="shared" si="770"/>
        <v>1</v>
      </c>
      <c r="O4988" s="1">
        <v>0</v>
      </c>
      <c r="P4988" s="1" t="s">
        <v>23</v>
      </c>
      <c r="Q4988" s="1" t="s">
        <v>28</v>
      </c>
      <c r="R4988" s="10">
        <f>F4988*Part4Out!C$78+'relay test.csv'!H4988*Part4Out!C$79+'relay test.csv'!I4988*Part4Out!C$80+'relay test.csv'!J4988*Part4Out!C$81+'relay test.csv'!K4988*Part4Out!C$82+'relay test.csv'!L4988*Part4Out!C$83+'relay test.csv'!M4988*Part4Out!C$84+'relay test.csv'!N4988*Part4Out!C$85</f>
        <v>8.8932659059257055</v>
      </c>
      <c r="S4988" s="10">
        <f>(F4988*Part4Out!C$78+'relay test.csv'!H4988*Part4Out!C$79+'relay test.csv'!I4988*Part4Out!C$80+'relay test.csv'!J4988*Part4Out!C$81+'relay test.csv'!K4988*Part4Out!C$82+'relay test.csv'!L4988*Part4Out!C$83+'relay test.csv'!M4988*Part4Out!C$84+'relay test.csv'!N4988*Part4Out!C$85) +Part4Out!C$77</f>
        <v>6.2896306543603799</v>
      </c>
      <c r="T4988" s="10">
        <f t="shared" si="771"/>
        <v>538.95423192355634</v>
      </c>
      <c r="U4988" s="12">
        <f t="shared" si="772"/>
        <v>0.99814799117984954</v>
      </c>
      <c r="V4988" s="11">
        <f t="shared" si="773"/>
        <v>1</v>
      </c>
      <c r="W4988" s="11">
        <f t="shared" si="774"/>
        <v>1</v>
      </c>
      <c r="X4988" s="11">
        <f t="shared" si="775"/>
        <v>7282.7652123024345</v>
      </c>
      <c r="Y4988" s="12">
        <f t="shared" si="776"/>
        <v>0.99986270836979874</v>
      </c>
      <c r="Z4988" s="11">
        <f t="shared" si="777"/>
        <v>1</v>
      </c>
      <c r="AA4988" s="11">
        <f t="shared" si="778"/>
        <v>1</v>
      </c>
      <c r="AB4988" s="11">
        <f t="shared" si="779"/>
        <v>1</v>
      </c>
      <c r="AC4988" s="1" t="s">
        <v>5012</v>
      </c>
    </row>
    <row r="4989" spans="1:29" x14ac:dyDescent="0.2">
      <c r="A4989" s="1" t="s">
        <v>5013</v>
      </c>
      <c r="B4989" s="1">
        <v>1</v>
      </c>
      <c r="C4989" s="2">
        <v>41584</v>
      </c>
      <c r="D4989" s="2">
        <v>41591</v>
      </c>
      <c r="E4989" s="2">
        <v>41591</v>
      </c>
      <c r="F4989" s="1">
        <v>38</v>
      </c>
      <c r="G4989" s="1">
        <v>7.8947368420000004</v>
      </c>
      <c r="H4989" s="1">
        <v>0</v>
      </c>
      <c r="I4989" s="1">
        <v>26.29</v>
      </c>
      <c r="J4989" s="1">
        <v>0</v>
      </c>
      <c r="K4989" s="1">
        <v>1</v>
      </c>
      <c r="L4989" s="1">
        <v>0</v>
      </c>
      <c r="M4989" s="1">
        <v>0</v>
      </c>
      <c r="N4989" s="7">
        <f t="shared" si="770"/>
        <v>0</v>
      </c>
      <c r="O4989" s="1">
        <v>0</v>
      </c>
      <c r="P4989" s="1" t="s">
        <v>36</v>
      </c>
      <c r="Q4989" s="1" t="s">
        <v>63</v>
      </c>
      <c r="R4989" s="10">
        <f>F4989*Part4Out!C$78+'relay test.csv'!H4989*Part4Out!C$79+'relay test.csv'!I4989*Part4Out!C$80+'relay test.csv'!J4989*Part4Out!C$81+'relay test.csv'!K4989*Part4Out!C$82+'relay test.csv'!L4989*Part4Out!C$83+'relay test.csv'!M4989*Part4Out!C$84+'relay test.csv'!N4989*Part4Out!C$85</f>
        <v>8.4656654767063291</v>
      </c>
      <c r="S4989" s="10">
        <f>(F4989*Part4Out!C$78+'relay test.csv'!H4989*Part4Out!C$79+'relay test.csv'!I4989*Part4Out!C$80+'relay test.csv'!J4989*Part4Out!C$81+'relay test.csv'!K4989*Part4Out!C$82+'relay test.csv'!L4989*Part4Out!C$83+'relay test.csv'!M4989*Part4Out!C$84+'relay test.csv'!N4989*Part4Out!C$85) +Part4Out!C$77</f>
        <v>5.8620302251410035</v>
      </c>
      <c r="T4989" s="10">
        <f t="shared" si="771"/>
        <v>351.43691629392862</v>
      </c>
      <c r="U4989" s="12">
        <f t="shared" si="772"/>
        <v>0.99716261278609641</v>
      </c>
      <c r="V4989" s="11">
        <f t="shared" si="773"/>
        <v>1</v>
      </c>
      <c r="W4989" s="11">
        <f t="shared" si="774"/>
        <v>1</v>
      </c>
      <c r="X4989" s="11">
        <f t="shared" si="775"/>
        <v>4748.8866339717106</v>
      </c>
      <c r="Y4989" s="12">
        <f t="shared" si="776"/>
        <v>0.99978946865955753</v>
      </c>
      <c r="Z4989" s="11">
        <f t="shared" si="777"/>
        <v>1</v>
      </c>
      <c r="AA4989" s="11">
        <f t="shared" si="778"/>
        <v>1</v>
      </c>
      <c r="AB4989" s="11">
        <f t="shared" si="779"/>
        <v>1</v>
      </c>
      <c r="AC4989" s="1" t="s">
        <v>5013</v>
      </c>
    </row>
    <row r="4990" spans="1:29" x14ac:dyDescent="0.2">
      <c r="A4990" s="1" t="s">
        <v>5014</v>
      </c>
      <c r="B4990" s="1">
        <v>1</v>
      </c>
      <c r="C4990" s="2">
        <v>41584</v>
      </c>
      <c r="D4990" s="2">
        <v>41591</v>
      </c>
      <c r="E4990" s="2">
        <v>41591</v>
      </c>
      <c r="F4990" s="1">
        <v>20</v>
      </c>
      <c r="G4990" s="1">
        <v>20</v>
      </c>
      <c r="H4990" s="1">
        <v>10</v>
      </c>
      <c r="I4990" s="1">
        <v>40.020000000000003</v>
      </c>
      <c r="J4990" s="1">
        <v>0</v>
      </c>
      <c r="K4990" s="1">
        <v>1</v>
      </c>
      <c r="L4990" s="1">
        <v>0</v>
      </c>
      <c r="M4990" s="1">
        <v>0</v>
      </c>
      <c r="N4990" s="7">
        <f t="shared" si="770"/>
        <v>0</v>
      </c>
      <c r="O4990" s="1">
        <v>0</v>
      </c>
      <c r="P4990" s="1" t="s">
        <v>26</v>
      </c>
      <c r="Q4990" s="1" t="s">
        <v>28</v>
      </c>
      <c r="R4990" s="10">
        <f>F4990*Part4Out!C$78+'relay test.csv'!H4990*Part4Out!C$79+'relay test.csv'!I4990*Part4Out!C$80+'relay test.csv'!J4990*Part4Out!C$81+'relay test.csv'!K4990*Part4Out!C$82+'relay test.csv'!L4990*Part4Out!C$83+'relay test.csv'!M4990*Part4Out!C$84+'relay test.csv'!N4990*Part4Out!C$85</f>
        <v>4.802724141645438</v>
      </c>
      <c r="S4990" s="10">
        <f>(F4990*Part4Out!C$78+'relay test.csv'!H4990*Part4Out!C$79+'relay test.csv'!I4990*Part4Out!C$80+'relay test.csv'!J4990*Part4Out!C$81+'relay test.csv'!K4990*Part4Out!C$82+'relay test.csv'!L4990*Part4Out!C$83+'relay test.csv'!M4990*Part4Out!C$84+'relay test.csv'!N4990*Part4Out!C$85) +Part4Out!C$77</f>
        <v>2.1990888900801129</v>
      </c>
      <c r="T4990" s="10">
        <f t="shared" si="771"/>
        <v>9.0167944648981866</v>
      </c>
      <c r="U4990" s="12">
        <f t="shared" si="772"/>
        <v>0.90016766306783114</v>
      </c>
      <c r="V4990" s="11">
        <f t="shared" si="773"/>
        <v>1</v>
      </c>
      <c r="W4990" s="11">
        <f t="shared" si="774"/>
        <v>1</v>
      </c>
      <c r="X4990" s="11">
        <f t="shared" si="775"/>
        <v>121.84188037836145</v>
      </c>
      <c r="Y4990" s="12">
        <f t="shared" si="776"/>
        <v>0.99185945382047291</v>
      </c>
      <c r="Z4990" s="11">
        <f t="shared" si="777"/>
        <v>1</v>
      </c>
      <c r="AA4990" s="11">
        <f t="shared" si="778"/>
        <v>1</v>
      </c>
      <c r="AB4990" s="11">
        <f t="shared" si="779"/>
        <v>1</v>
      </c>
      <c r="AC4990" s="1" t="s">
        <v>5014</v>
      </c>
    </row>
    <row r="4991" spans="1:29" x14ac:dyDescent="0.2">
      <c r="A4991" s="1" t="s">
        <v>5015</v>
      </c>
      <c r="B4991" s="1">
        <v>1</v>
      </c>
      <c r="C4991" s="2">
        <v>41584</v>
      </c>
      <c r="D4991" s="2">
        <v>41584</v>
      </c>
      <c r="E4991" s="2">
        <v>41584</v>
      </c>
      <c r="F4991" s="1">
        <v>28</v>
      </c>
      <c r="G4991" s="1">
        <v>21.428571430000002</v>
      </c>
      <c r="H4991" s="1">
        <v>14.28571429</v>
      </c>
      <c r="I4991" s="1">
        <v>40.270000000000003</v>
      </c>
      <c r="J4991" s="1">
        <v>0</v>
      </c>
      <c r="K4991" s="1">
        <v>1</v>
      </c>
      <c r="L4991" s="1">
        <v>0</v>
      </c>
      <c r="M4991" s="1">
        <v>0</v>
      </c>
      <c r="N4991" s="7">
        <f t="shared" si="770"/>
        <v>0</v>
      </c>
      <c r="O4991" s="1">
        <v>0</v>
      </c>
      <c r="P4991" s="1" t="s">
        <v>36</v>
      </c>
      <c r="Q4991" s="1" t="s">
        <v>28</v>
      </c>
      <c r="R4991" s="10">
        <f>F4991*Part4Out!C$78+'relay test.csv'!H4991*Part4Out!C$79+'relay test.csv'!I4991*Part4Out!C$80+'relay test.csv'!J4991*Part4Out!C$81+'relay test.csv'!K4991*Part4Out!C$82+'relay test.csv'!L4991*Part4Out!C$83+'relay test.csv'!M4991*Part4Out!C$84+'relay test.csv'!N4991*Part4Out!C$85</f>
        <v>6.5767283254568749</v>
      </c>
      <c r="S4991" s="10">
        <f>(F4991*Part4Out!C$78+'relay test.csv'!H4991*Part4Out!C$79+'relay test.csv'!I4991*Part4Out!C$80+'relay test.csv'!J4991*Part4Out!C$81+'relay test.csv'!K4991*Part4Out!C$82+'relay test.csv'!L4991*Part4Out!C$83+'relay test.csv'!M4991*Part4Out!C$84+'relay test.csv'!N4991*Part4Out!C$85) +Part4Out!C$77</f>
        <v>3.9730930738915498</v>
      </c>
      <c r="T4991" s="10">
        <f t="shared" si="771"/>
        <v>53.148669624506276</v>
      </c>
      <c r="U4991" s="12">
        <f t="shared" si="772"/>
        <v>0.98153232559664905</v>
      </c>
      <c r="V4991" s="11">
        <f t="shared" si="773"/>
        <v>1</v>
      </c>
      <c r="W4991" s="11">
        <f t="shared" si="774"/>
        <v>1</v>
      </c>
      <c r="X4991" s="11">
        <f t="shared" si="775"/>
        <v>718.18581114028621</v>
      </c>
      <c r="Y4991" s="12">
        <f t="shared" si="776"/>
        <v>0.99860953875269798</v>
      </c>
      <c r="Z4991" s="11">
        <f t="shared" si="777"/>
        <v>1</v>
      </c>
      <c r="AA4991" s="11">
        <f t="shared" si="778"/>
        <v>1</v>
      </c>
      <c r="AB4991" s="11">
        <f t="shared" si="779"/>
        <v>1</v>
      </c>
      <c r="AC4991" s="1" t="s">
        <v>5015</v>
      </c>
    </row>
    <row r="4992" spans="1:29" x14ac:dyDescent="0.2">
      <c r="A4992" s="1" t="s">
        <v>5016</v>
      </c>
      <c r="B4992" s="1">
        <v>1</v>
      </c>
      <c r="C4992" s="2">
        <v>41586</v>
      </c>
      <c r="D4992" s="2">
        <v>41586</v>
      </c>
      <c r="E4992" s="2">
        <v>41586</v>
      </c>
      <c r="F4992" s="1">
        <v>31</v>
      </c>
      <c r="G4992" s="1">
        <v>9.6774193549999996</v>
      </c>
      <c r="H4992" s="1">
        <v>3.225806452</v>
      </c>
      <c r="I4992" s="1">
        <v>40</v>
      </c>
      <c r="J4992" s="1">
        <v>0</v>
      </c>
      <c r="K4992" s="1">
        <v>1</v>
      </c>
      <c r="L4992" s="1">
        <v>0</v>
      </c>
      <c r="M4992" s="1">
        <v>1</v>
      </c>
      <c r="N4992" s="7">
        <f t="shared" si="770"/>
        <v>0</v>
      </c>
      <c r="O4992" s="1">
        <v>0</v>
      </c>
      <c r="P4992" s="1" t="s">
        <v>26</v>
      </c>
      <c r="Q4992" s="1" t="s">
        <v>63</v>
      </c>
      <c r="R4992" s="10">
        <f>F4992*Part4Out!C$78+'relay test.csv'!H4992*Part4Out!C$79+'relay test.csv'!I4992*Part4Out!C$80+'relay test.csv'!J4992*Part4Out!C$81+'relay test.csv'!K4992*Part4Out!C$82+'relay test.csv'!L4992*Part4Out!C$83+'relay test.csv'!M4992*Part4Out!C$84+'relay test.csv'!N4992*Part4Out!C$85</f>
        <v>7.8462439409059224</v>
      </c>
      <c r="S4992" s="10">
        <f>(F4992*Part4Out!C$78+'relay test.csv'!H4992*Part4Out!C$79+'relay test.csv'!I4992*Part4Out!C$80+'relay test.csv'!J4992*Part4Out!C$81+'relay test.csv'!K4992*Part4Out!C$82+'relay test.csv'!L4992*Part4Out!C$83+'relay test.csv'!M4992*Part4Out!C$84+'relay test.csv'!N4992*Part4Out!C$85) +Part4Out!C$77</f>
        <v>5.2426086893405976</v>
      </c>
      <c r="T4992" s="10">
        <f t="shared" si="771"/>
        <v>189.16292662386044</v>
      </c>
      <c r="U4992" s="12">
        <f t="shared" si="772"/>
        <v>0.9947413514413459</v>
      </c>
      <c r="V4992" s="11">
        <f t="shared" si="773"/>
        <v>1</v>
      </c>
      <c r="W4992" s="11">
        <f t="shared" si="774"/>
        <v>1</v>
      </c>
      <c r="X4992" s="11">
        <f t="shared" si="775"/>
        <v>2556.1153431465518</v>
      </c>
      <c r="Y4992" s="12">
        <f t="shared" si="776"/>
        <v>0.99960893433975118</v>
      </c>
      <c r="Z4992" s="11">
        <f t="shared" si="777"/>
        <v>1</v>
      </c>
      <c r="AA4992" s="11">
        <f t="shared" si="778"/>
        <v>1</v>
      </c>
      <c r="AB4992" s="11">
        <f t="shared" si="779"/>
        <v>1</v>
      </c>
      <c r="AC4992" s="1" t="s">
        <v>5016</v>
      </c>
    </row>
    <row r="4993" spans="1:29" x14ac:dyDescent="0.2">
      <c r="A4993" s="1" t="s">
        <v>5017</v>
      </c>
      <c r="B4993" s="1">
        <v>1</v>
      </c>
      <c r="C4993" s="2">
        <v>41590</v>
      </c>
      <c r="D4993" s="2">
        <v>41590</v>
      </c>
      <c r="E4993" s="2">
        <v>41590</v>
      </c>
      <c r="F4993" s="1">
        <v>27</v>
      </c>
      <c r="G4993" s="1">
        <v>74.074074069999995</v>
      </c>
      <c r="H4993" s="1">
        <v>14.81481481</v>
      </c>
      <c r="I4993" s="1">
        <v>52.15</v>
      </c>
      <c r="J4993" s="1">
        <v>0</v>
      </c>
      <c r="K4993" s="1">
        <v>1</v>
      </c>
      <c r="L4993" s="1">
        <v>0</v>
      </c>
      <c r="M4993" s="1">
        <v>0</v>
      </c>
      <c r="N4993" s="7">
        <f t="shared" si="770"/>
        <v>0</v>
      </c>
      <c r="O4993" s="1">
        <v>0</v>
      </c>
      <c r="P4993" s="1" t="s">
        <v>30</v>
      </c>
      <c r="Q4993" s="1" t="s">
        <v>63</v>
      </c>
      <c r="R4993" s="10">
        <f>F4993*Part4Out!C$78+'relay test.csv'!H4993*Part4Out!C$79+'relay test.csv'!I4993*Part4Out!C$80+'relay test.csv'!J4993*Part4Out!C$81+'relay test.csv'!K4993*Part4Out!C$82+'relay test.csv'!L4993*Part4Out!C$83+'relay test.csv'!M4993*Part4Out!C$84+'relay test.csv'!N4993*Part4Out!C$85</f>
        <v>6.3338410539991594</v>
      </c>
      <c r="S4993" s="10">
        <f>(F4993*Part4Out!C$78+'relay test.csv'!H4993*Part4Out!C$79+'relay test.csv'!I4993*Part4Out!C$80+'relay test.csv'!J4993*Part4Out!C$81+'relay test.csv'!K4993*Part4Out!C$82+'relay test.csv'!L4993*Part4Out!C$83+'relay test.csv'!M4993*Part4Out!C$84+'relay test.csv'!N4993*Part4Out!C$85) +Part4Out!C$77</f>
        <v>3.7302058024338343</v>
      </c>
      <c r="T4993" s="10">
        <f t="shared" si="771"/>
        <v>41.687686708641891</v>
      </c>
      <c r="U4993" s="12">
        <f t="shared" si="772"/>
        <v>0.97657404096817557</v>
      </c>
      <c r="V4993" s="11">
        <f t="shared" si="773"/>
        <v>1</v>
      </c>
      <c r="W4993" s="11">
        <f t="shared" si="774"/>
        <v>1</v>
      </c>
      <c r="X4993" s="11">
        <f t="shared" si="775"/>
        <v>563.31617150400552</v>
      </c>
      <c r="Y4993" s="12">
        <f t="shared" si="776"/>
        <v>0.9982279437476782</v>
      </c>
      <c r="Z4993" s="11">
        <f t="shared" si="777"/>
        <v>1</v>
      </c>
      <c r="AA4993" s="11">
        <f t="shared" si="778"/>
        <v>1</v>
      </c>
      <c r="AB4993" s="11">
        <f t="shared" si="779"/>
        <v>1</v>
      </c>
      <c r="AC4993" s="1" t="s">
        <v>5017</v>
      </c>
    </row>
    <row r="4994" spans="1:29" x14ac:dyDescent="0.2">
      <c r="A4994" s="1" t="s">
        <v>5018</v>
      </c>
      <c r="B4994" s="1">
        <v>1</v>
      </c>
      <c r="C4994" s="2">
        <v>41584</v>
      </c>
      <c r="D4994" s="2">
        <v>41584</v>
      </c>
      <c r="E4994" s="2">
        <v>41584</v>
      </c>
      <c r="F4994" s="1">
        <v>30</v>
      </c>
      <c r="G4994" s="1">
        <v>26.666666670000001</v>
      </c>
      <c r="H4994" s="1">
        <v>6.6666666670000003</v>
      </c>
      <c r="I4994" s="1">
        <v>39.97</v>
      </c>
      <c r="J4994" s="1">
        <v>0</v>
      </c>
      <c r="K4994" s="1">
        <v>1</v>
      </c>
      <c r="L4994" s="1">
        <v>0</v>
      </c>
      <c r="M4994" s="1">
        <v>0</v>
      </c>
      <c r="N4994" s="7">
        <f t="shared" si="770"/>
        <v>1</v>
      </c>
      <c r="O4994" s="1">
        <v>0</v>
      </c>
      <c r="P4994" s="1" t="s">
        <v>23</v>
      </c>
      <c r="Q4994" s="1" t="s">
        <v>28</v>
      </c>
      <c r="R4994" s="10">
        <f>F4994*Part4Out!C$78+'relay test.csv'!H4994*Part4Out!C$79+'relay test.csv'!I4994*Part4Out!C$80+'relay test.csv'!J4994*Part4Out!C$81+'relay test.csv'!K4994*Part4Out!C$82+'relay test.csv'!L4994*Part4Out!C$83+'relay test.csv'!M4994*Part4Out!C$84+'relay test.csv'!N4994*Part4Out!C$85</f>
        <v>7.1180990527587307</v>
      </c>
      <c r="S4994" s="10">
        <f>(F4994*Part4Out!C$78+'relay test.csv'!H4994*Part4Out!C$79+'relay test.csv'!I4994*Part4Out!C$80+'relay test.csv'!J4994*Part4Out!C$81+'relay test.csv'!K4994*Part4Out!C$82+'relay test.csv'!L4994*Part4Out!C$83+'relay test.csv'!M4994*Part4Out!C$84+'relay test.csv'!N4994*Part4Out!C$85) +Part4Out!C$77</f>
        <v>4.514463801193406</v>
      </c>
      <c r="T4994" s="10">
        <f t="shared" si="771"/>
        <v>91.328582614133708</v>
      </c>
      <c r="U4994" s="12">
        <f t="shared" si="772"/>
        <v>0.98916911782151717</v>
      </c>
      <c r="V4994" s="11">
        <f t="shared" si="773"/>
        <v>1</v>
      </c>
      <c r="W4994" s="11">
        <f t="shared" si="774"/>
        <v>1</v>
      </c>
      <c r="X4994" s="11">
        <f t="shared" si="775"/>
        <v>1234.1022390291587</v>
      </c>
      <c r="Y4994" s="12">
        <f t="shared" si="776"/>
        <v>0.99919035042735727</v>
      </c>
      <c r="Z4994" s="11">
        <f t="shared" si="777"/>
        <v>1</v>
      </c>
      <c r="AA4994" s="11">
        <f t="shared" si="778"/>
        <v>1</v>
      </c>
      <c r="AB4994" s="11">
        <f t="shared" si="779"/>
        <v>1</v>
      </c>
      <c r="AC4994" s="1" t="s">
        <v>5018</v>
      </c>
    </row>
    <row r="4995" spans="1:29" x14ac:dyDescent="0.2">
      <c r="A4995" s="1" t="s">
        <v>5019</v>
      </c>
      <c r="B4995" s="1">
        <v>1</v>
      </c>
      <c r="C4995" s="2">
        <v>41584</v>
      </c>
      <c r="D4995" s="2">
        <v>41584</v>
      </c>
      <c r="E4995" s="2">
        <v>41584</v>
      </c>
      <c r="F4995" s="1">
        <v>31</v>
      </c>
      <c r="G4995" s="1">
        <v>16.129032259999999</v>
      </c>
      <c r="H4995" s="1">
        <v>0</v>
      </c>
      <c r="I4995" s="1">
        <v>39.97</v>
      </c>
      <c r="J4995" s="1">
        <v>0</v>
      </c>
      <c r="K4995" s="1">
        <v>1</v>
      </c>
      <c r="L4995" s="1">
        <v>1</v>
      </c>
      <c r="M4995" s="1">
        <v>0</v>
      </c>
      <c r="N4995" s="7">
        <f t="shared" si="770"/>
        <v>0</v>
      </c>
      <c r="O4995" s="1">
        <v>0</v>
      </c>
      <c r="P4995" s="1" t="s">
        <v>36</v>
      </c>
      <c r="Q4995" s="1" t="s">
        <v>28</v>
      </c>
      <c r="R4995" s="10">
        <f>F4995*Part4Out!C$78+'relay test.csv'!H4995*Part4Out!C$79+'relay test.csv'!I4995*Part4Out!C$80+'relay test.csv'!J4995*Part4Out!C$81+'relay test.csv'!K4995*Part4Out!C$82+'relay test.csv'!L4995*Part4Out!C$83+'relay test.csv'!M4995*Part4Out!C$84+'relay test.csv'!N4995*Part4Out!C$85</f>
        <v>7.6978269736219938</v>
      </c>
      <c r="S4995" s="10">
        <f>(F4995*Part4Out!C$78+'relay test.csv'!H4995*Part4Out!C$79+'relay test.csv'!I4995*Part4Out!C$80+'relay test.csv'!J4995*Part4Out!C$81+'relay test.csv'!K4995*Part4Out!C$82+'relay test.csv'!L4995*Part4Out!C$83+'relay test.csv'!M4995*Part4Out!C$84+'relay test.csv'!N4995*Part4Out!C$85) +Part4Out!C$77</f>
        <v>5.094191722056669</v>
      </c>
      <c r="T4995" s="10">
        <f t="shared" si="771"/>
        <v>163.07198385376594</v>
      </c>
      <c r="U4995" s="12">
        <f t="shared" si="772"/>
        <v>0.99390511422784233</v>
      </c>
      <c r="V4995" s="11">
        <f t="shared" si="773"/>
        <v>1</v>
      </c>
      <c r="W4995" s="11">
        <f t="shared" si="774"/>
        <v>1</v>
      </c>
      <c r="X4995" s="11">
        <f t="shared" si="775"/>
        <v>2203.5544036321767</v>
      </c>
      <c r="Y4995" s="12">
        <f t="shared" si="776"/>
        <v>0.99954639359393793</v>
      </c>
      <c r="Z4995" s="11">
        <f t="shared" si="777"/>
        <v>1</v>
      </c>
      <c r="AA4995" s="11">
        <f t="shared" si="778"/>
        <v>1</v>
      </c>
      <c r="AB4995" s="11">
        <f t="shared" si="779"/>
        <v>1</v>
      </c>
      <c r="AC4995" s="1" t="s">
        <v>5019</v>
      </c>
    </row>
    <row r="4996" spans="1:29" x14ac:dyDescent="0.2">
      <c r="A4996" s="1" t="s">
        <v>5020</v>
      </c>
      <c r="B4996" s="1">
        <v>1</v>
      </c>
      <c r="C4996" s="2">
        <v>41584</v>
      </c>
      <c r="D4996" s="2">
        <v>41640</v>
      </c>
      <c r="E4996" s="2">
        <v>41646</v>
      </c>
      <c r="F4996" s="1">
        <v>31</v>
      </c>
      <c r="G4996" s="1">
        <v>16.129032259999999</v>
      </c>
      <c r="H4996" s="1">
        <v>6.451612903</v>
      </c>
      <c r="I4996" s="1">
        <v>52.51</v>
      </c>
      <c r="J4996" s="1">
        <v>0.33333333333333298</v>
      </c>
      <c r="K4996" s="1">
        <v>1</v>
      </c>
      <c r="L4996" s="1">
        <v>0</v>
      </c>
      <c r="M4996" s="1">
        <v>0</v>
      </c>
      <c r="N4996" s="7">
        <f t="shared" si="770"/>
        <v>1</v>
      </c>
      <c r="O4996" s="1">
        <v>0</v>
      </c>
      <c r="P4996" s="1" t="s">
        <v>23</v>
      </c>
      <c r="Q4996" s="1" t="s">
        <v>28</v>
      </c>
      <c r="R4996" s="10">
        <f>F4996*Part4Out!C$78+'relay test.csv'!H4996*Part4Out!C$79+'relay test.csv'!I4996*Part4Out!C$80+'relay test.csv'!J4996*Part4Out!C$81+'relay test.csv'!K4996*Part4Out!C$82+'relay test.csv'!L4996*Part4Out!C$83+'relay test.csv'!M4996*Part4Out!C$84+'relay test.csv'!N4996*Part4Out!C$85</f>
        <v>7.0827150104684007</v>
      </c>
      <c r="S4996" s="10">
        <f>(F4996*Part4Out!C$78+'relay test.csv'!H4996*Part4Out!C$79+'relay test.csv'!I4996*Part4Out!C$80+'relay test.csv'!J4996*Part4Out!C$81+'relay test.csv'!K4996*Part4Out!C$82+'relay test.csv'!L4996*Part4Out!C$83+'relay test.csv'!M4996*Part4Out!C$84+'relay test.csv'!N4996*Part4Out!C$85) +Part4Out!C$77</f>
        <v>4.479079758903076</v>
      </c>
      <c r="T4996" s="10">
        <f t="shared" si="771"/>
        <v>88.153512852711415</v>
      </c>
      <c r="U4996" s="12">
        <f t="shared" si="772"/>
        <v>0.98878339206159971</v>
      </c>
      <c r="V4996" s="11">
        <f t="shared" si="773"/>
        <v>1</v>
      </c>
      <c r="W4996" s="11">
        <f t="shared" si="774"/>
        <v>1</v>
      </c>
      <c r="X4996" s="11">
        <f t="shared" si="775"/>
        <v>1191.1982478635427</v>
      </c>
      <c r="Y4996" s="12">
        <f t="shared" si="776"/>
        <v>0.99916121332857855</v>
      </c>
      <c r="Z4996" s="11">
        <f t="shared" si="777"/>
        <v>1</v>
      </c>
      <c r="AA4996" s="11">
        <f t="shared" si="778"/>
        <v>1</v>
      </c>
      <c r="AB4996" s="11">
        <f t="shared" si="779"/>
        <v>1</v>
      </c>
      <c r="AC4996" s="1" t="s">
        <v>5020</v>
      </c>
    </row>
    <row r="4997" spans="1:29" x14ac:dyDescent="0.2">
      <c r="A4997" s="1" t="s">
        <v>5021</v>
      </c>
      <c r="B4997" s="1">
        <v>1</v>
      </c>
      <c r="C4997" s="2">
        <v>41584</v>
      </c>
      <c r="D4997" s="2">
        <v>41584</v>
      </c>
      <c r="E4997" s="2">
        <v>41584</v>
      </c>
      <c r="F4997" s="1">
        <v>30</v>
      </c>
      <c r="G4997" s="1">
        <v>0</v>
      </c>
      <c r="H4997" s="1">
        <v>0</v>
      </c>
      <c r="I4997" s="1">
        <v>53.35</v>
      </c>
      <c r="J4997" s="1">
        <v>0</v>
      </c>
      <c r="K4997" s="1">
        <v>1</v>
      </c>
      <c r="L4997" s="1">
        <v>0</v>
      </c>
      <c r="M4997" s="1">
        <v>0</v>
      </c>
      <c r="N4997" s="7">
        <f t="shared" si="770"/>
        <v>1</v>
      </c>
      <c r="O4997" s="1">
        <v>0</v>
      </c>
      <c r="P4997" s="1" t="s">
        <v>23</v>
      </c>
      <c r="Q4997" s="1" t="s">
        <v>63</v>
      </c>
      <c r="R4997" s="10">
        <f>F4997*Part4Out!C$78+'relay test.csv'!H4997*Part4Out!C$79+'relay test.csv'!I4997*Part4Out!C$80+'relay test.csv'!J4997*Part4Out!C$81+'relay test.csv'!K4997*Part4Out!C$82+'relay test.csv'!L4997*Part4Out!C$83+'relay test.csv'!M4997*Part4Out!C$84+'relay test.csv'!N4997*Part4Out!C$85</f>
        <v>6.9428257947488623</v>
      </c>
      <c r="S4997" s="10">
        <f>(F4997*Part4Out!C$78+'relay test.csv'!H4997*Part4Out!C$79+'relay test.csv'!I4997*Part4Out!C$80+'relay test.csv'!J4997*Part4Out!C$81+'relay test.csv'!K4997*Part4Out!C$82+'relay test.csv'!L4997*Part4Out!C$83+'relay test.csv'!M4997*Part4Out!C$84+'relay test.csv'!N4997*Part4Out!C$85) +Part4Out!C$77</f>
        <v>4.3391905431835376</v>
      </c>
      <c r="T4997" s="10">
        <f t="shared" si="771"/>
        <v>76.645473021094844</v>
      </c>
      <c r="U4997" s="12">
        <f t="shared" si="772"/>
        <v>0.9871209490896099</v>
      </c>
      <c r="V4997" s="11">
        <f t="shared" si="773"/>
        <v>1</v>
      </c>
      <c r="W4997" s="11">
        <f t="shared" si="774"/>
        <v>1</v>
      </c>
      <c r="X4997" s="11">
        <f t="shared" si="775"/>
        <v>1035.6927388922813</v>
      </c>
      <c r="Y4997" s="12">
        <f t="shared" si="776"/>
        <v>0.99903539403481445</v>
      </c>
      <c r="Z4997" s="11">
        <f t="shared" si="777"/>
        <v>1</v>
      </c>
      <c r="AA4997" s="11">
        <f t="shared" si="778"/>
        <v>1</v>
      </c>
      <c r="AB4997" s="11">
        <f t="shared" si="779"/>
        <v>1</v>
      </c>
      <c r="AC4997" s="1" t="s">
        <v>5021</v>
      </c>
    </row>
    <row r="4998" spans="1:29" x14ac:dyDescent="0.2">
      <c r="A4998" s="1" t="s">
        <v>5022</v>
      </c>
      <c r="B4998" s="1">
        <v>1</v>
      </c>
      <c r="C4998" s="2">
        <v>41579</v>
      </c>
      <c r="D4998" s="2">
        <v>41585</v>
      </c>
      <c r="E4998" s="2">
        <v>41585</v>
      </c>
      <c r="F4998" s="1">
        <v>30</v>
      </c>
      <c r="G4998" s="1">
        <v>26.666666670000001</v>
      </c>
      <c r="H4998" s="1">
        <v>3.3333333330000001</v>
      </c>
      <c r="I4998" s="1">
        <v>40.020000000000003</v>
      </c>
      <c r="J4998" s="1">
        <v>0</v>
      </c>
      <c r="K4998" s="1">
        <v>1</v>
      </c>
      <c r="L4998" s="1">
        <v>0</v>
      </c>
      <c r="M4998" s="1">
        <v>0</v>
      </c>
      <c r="N4998" s="7">
        <f t="shared" ref="N4998:N5061" si="780">IF(OR(
ISNUMBER(SEARCH("Friday",P4998)),
ISNUMBER(SEARCH("Saturday",P4998)),
ISNUMBER(SEARCH("Sunday",P4998))),
1,
0)</f>
        <v>0</v>
      </c>
      <c r="O4998" s="1">
        <v>0</v>
      </c>
      <c r="P4998" s="1" t="s">
        <v>26</v>
      </c>
      <c r="Q4998" s="1" t="s">
        <v>28</v>
      </c>
      <c r="R4998" s="10">
        <f>F4998*Part4Out!C$78+'relay test.csv'!H4998*Part4Out!C$79+'relay test.csv'!I4998*Part4Out!C$80+'relay test.csv'!J4998*Part4Out!C$81+'relay test.csv'!K4998*Part4Out!C$82+'relay test.csv'!L4998*Part4Out!C$83+'relay test.csv'!M4998*Part4Out!C$84+'relay test.csv'!N4998*Part4Out!C$85</f>
        <v>6.7896014821685808</v>
      </c>
      <c r="S4998" s="10">
        <f>(F4998*Part4Out!C$78+'relay test.csv'!H4998*Part4Out!C$79+'relay test.csv'!I4998*Part4Out!C$80+'relay test.csv'!J4998*Part4Out!C$81+'relay test.csv'!K4998*Part4Out!C$82+'relay test.csv'!L4998*Part4Out!C$83+'relay test.csv'!M4998*Part4Out!C$84+'relay test.csv'!N4998*Part4Out!C$85) +Part4Out!C$77</f>
        <v>4.1859662306032561</v>
      </c>
      <c r="T4998" s="10">
        <f t="shared" ref="T4998:T5061" si="781">EXP(S4998)</f>
        <v>65.75700666341568</v>
      </c>
      <c r="U4998" s="12">
        <f t="shared" ref="U4998:U5061" si="782">T4998/(1+T4998)</f>
        <v>0.9850202989921053</v>
      </c>
      <c r="V4998" s="11">
        <f t="shared" ref="V4998:V5061" si="783">1*(U4998&gt;0.5)+0*(U4998&lt;=0.5)</f>
        <v>1</v>
      </c>
      <c r="W4998" s="11">
        <f t="shared" ref="W4998:W5061" si="784">B4998</f>
        <v>1</v>
      </c>
      <c r="X4998" s="11">
        <f t="shared" ref="X4998:X5061" si="785">EXP(R4998)</f>
        <v>888.55938450333463</v>
      </c>
      <c r="Y4998" s="12">
        <f t="shared" ref="Y4998:Y5061" si="786">X4998/(1+X4998)</f>
        <v>0.99887584795639206</v>
      </c>
      <c r="Z4998" s="11">
        <f t="shared" ref="Z4998:Z5061" si="787">1*(Y4998&gt;0.5)+0*(Y4998&lt;=0.5)</f>
        <v>1</v>
      </c>
      <c r="AA4998" s="11">
        <f t="shared" ref="AA4998:AA5061" si="788">B4998</f>
        <v>1</v>
      </c>
      <c r="AB4998" s="11">
        <f t="shared" ref="AB4998:AB5061" si="789">1*(AA4998&gt;0.5)+0*(AA4998&lt;=0.5)</f>
        <v>1</v>
      </c>
      <c r="AC4998" s="1" t="s">
        <v>5022</v>
      </c>
    </row>
    <row r="4999" spans="1:29" x14ac:dyDescent="0.2">
      <c r="A4999" s="1" t="s">
        <v>5023</v>
      </c>
      <c r="B4999" s="1">
        <v>0</v>
      </c>
      <c r="C4999" s="2">
        <v>41585</v>
      </c>
      <c r="D4999" s="2">
        <v>41585</v>
      </c>
      <c r="E4999" s="2">
        <v>41585</v>
      </c>
      <c r="F4999" s="1">
        <v>31</v>
      </c>
      <c r="G4999" s="1">
        <v>9.6774193549999996</v>
      </c>
      <c r="H4999" s="1">
        <v>0</v>
      </c>
      <c r="I4999" s="1">
        <v>95.14</v>
      </c>
      <c r="J4999" s="1">
        <v>0</v>
      </c>
      <c r="K4999" s="1">
        <v>1</v>
      </c>
      <c r="L4999" s="1">
        <v>0</v>
      </c>
      <c r="M4999" s="1">
        <v>0</v>
      </c>
      <c r="N4999" s="7">
        <f t="shared" si="780"/>
        <v>0</v>
      </c>
      <c r="O4999" s="1">
        <v>0</v>
      </c>
      <c r="P4999" s="1" t="s">
        <v>26</v>
      </c>
      <c r="Q4999" s="1" t="s">
        <v>28</v>
      </c>
      <c r="R4999" s="10">
        <f>F4999*Part4Out!C$78+'relay test.csv'!H4999*Part4Out!C$79+'relay test.csv'!I4999*Part4Out!C$80+'relay test.csv'!J4999*Part4Out!C$81+'relay test.csv'!K4999*Part4Out!C$82+'relay test.csv'!L4999*Part4Out!C$83+'relay test.csv'!M4999*Part4Out!C$84+'relay test.csv'!N4999*Part4Out!C$85</f>
        <v>6.7441243508857935</v>
      </c>
      <c r="S4999" s="10">
        <f>(F4999*Part4Out!C$78+'relay test.csv'!H4999*Part4Out!C$79+'relay test.csv'!I4999*Part4Out!C$80+'relay test.csv'!J4999*Part4Out!C$81+'relay test.csv'!K4999*Part4Out!C$82+'relay test.csv'!L4999*Part4Out!C$83+'relay test.csv'!M4999*Part4Out!C$84+'relay test.csv'!N4999*Part4Out!C$85) +Part4Out!C$77</f>
        <v>4.1404890993204688</v>
      </c>
      <c r="T4999" s="10">
        <f t="shared" si="781"/>
        <v>62.833545779508057</v>
      </c>
      <c r="U4999" s="12">
        <f t="shared" si="782"/>
        <v>0.98433425579311906</v>
      </c>
      <c r="V4999" s="11">
        <f t="shared" si="783"/>
        <v>1</v>
      </c>
      <c r="W4999" s="11">
        <f t="shared" si="784"/>
        <v>0</v>
      </c>
      <c r="X4999" s="11">
        <f t="shared" si="785"/>
        <v>849.05532652635009</v>
      </c>
      <c r="Y4999" s="12">
        <f t="shared" si="786"/>
        <v>0.99882360598328768</v>
      </c>
      <c r="Z4999" s="11">
        <f t="shared" si="787"/>
        <v>1</v>
      </c>
      <c r="AA4999" s="11">
        <f t="shared" si="788"/>
        <v>0</v>
      </c>
      <c r="AB4999" s="11">
        <f t="shared" si="789"/>
        <v>0</v>
      </c>
      <c r="AC4999" s="1" t="s">
        <v>5023</v>
      </c>
    </row>
    <row r="5000" spans="1:29" x14ac:dyDescent="0.2">
      <c r="A5000" s="1" t="s">
        <v>5024</v>
      </c>
      <c r="B5000" s="1">
        <v>1</v>
      </c>
      <c r="C5000" s="2">
        <v>41585</v>
      </c>
      <c r="D5000" s="2">
        <v>41585</v>
      </c>
      <c r="E5000" s="2">
        <v>41585</v>
      </c>
      <c r="F5000" s="1">
        <v>37</v>
      </c>
      <c r="G5000" s="1">
        <v>10.81081081</v>
      </c>
      <c r="H5000" s="1">
        <v>2.7027027029999999</v>
      </c>
      <c r="I5000" s="1">
        <v>40.020000000000003</v>
      </c>
      <c r="J5000" s="1">
        <v>0</v>
      </c>
      <c r="K5000" s="1">
        <v>1</v>
      </c>
      <c r="L5000" s="1">
        <v>0</v>
      </c>
      <c r="M5000" s="1">
        <v>0</v>
      </c>
      <c r="N5000" s="7">
        <f t="shared" si="780"/>
        <v>1</v>
      </c>
      <c r="O5000" s="1">
        <v>0</v>
      </c>
      <c r="P5000" s="1" t="s">
        <v>23</v>
      </c>
      <c r="Q5000" s="1" t="s">
        <v>28</v>
      </c>
      <c r="R5000" s="10">
        <f>F5000*Part4Out!C$78+'relay test.csv'!H5000*Part4Out!C$79+'relay test.csv'!I5000*Part4Out!C$80+'relay test.csv'!J5000*Part4Out!C$81+'relay test.csv'!K5000*Part4Out!C$82+'relay test.csv'!L5000*Part4Out!C$83+'relay test.csv'!M5000*Part4Out!C$84+'relay test.csv'!N5000*Part4Out!C$85</f>
        <v>8.5222806908861131</v>
      </c>
      <c r="S5000" s="10">
        <f>(F5000*Part4Out!C$78+'relay test.csv'!H5000*Part4Out!C$79+'relay test.csv'!I5000*Part4Out!C$80+'relay test.csv'!J5000*Part4Out!C$81+'relay test.csv'!K5000*Part4Out!C$82+'relay test.csv'!L5000*Part4Out!C$83+'relay test.csv'!M5000*Part4Out!C$84+'relay test.csv'!N5000*Part4Out!C$85) +Part4Out!C$77</f>
        <v>5.9186454393207875</v>
      </c>
      <c r="T5000" s="10">
        <f t="shared" si="781"/>
        <v>371.9076011148299</v>
      </c>
      <c r="U5000" s="12">
        <f t="shared" si="782"/>
        <v>0.99731837056415462</v>
      </c>
      <c r="V5000" s="11">
        <f t="shared" si="783"/>
        <v>1</v>
      </c>
      <c r="W5000" s="11">
        <f t="shared" si="784"/>
        <v>1</v>
      </c>
      <c r="X5000" s="11">
        <f t="shared" si="785"/>
        <v>5025.5023138478691</v>
      </c>
      <c r="Y5000" s="12">
        <f t="shared" si="786"/>
        <v>0.999801054503199</v>
      </c>
      <c r="Z5000" s="11">
        <f t="shared" si="787"/>
        <v>1</v>
      </c>
      <c r="AA5000" s="11">
        <f t="shared" si="788"/>
        <v>1</v>
      </c>
      <c r="AB5000" s="11">
        <f t="shared" si="789"/>
        <v>1</v>
      </c>
      <c r="AC5000" s="1" t="s">
        <v>5024</v>
      </c>
    </row>
    <row r="5001" spans="1:29" x14ac:dyDescent="0.2">
      <c r="A5001" s="1" t="s">
        <v>5025</v>
      </c>
      <c r="B5001" s="1">
        <v>1</v>
      </c>
      <c r="C5001" s="2">
        <v>41585</v>
      </c>
      <c r="D5001" s="2">
        <v>41585</v>
      </c>
      <c r="E5001" s="2">
        <v>41585</v>
      </c>
      <c r="F5001" s="1">
        <v>31</v>
      </c>
      <c r="G5001" s="1">
        <v>9.6774193549999996</v>
      </c>
      <c r="H5001" s="1">
        <v>6.451612903</v>
      </c>
      <c r="I5001" s="1">
        <v>40</v>
      </c>
      <c r="J5001" s="1">
        <v>0</v>
      </c>
      <c r="K5001" s="1">
        <v>1</v>
      </c>
      <c r="L5001" s="1">
        <v>0</v>
      </c>
      <c r="M5001" s="1">
        <v>0</v>
      </c>
      <c r="N5001" s="7">
        <f t="shared" si="780"/>
        <v>0</v>
      </c>
      <c r="O5001" s="1">
        <v>0</v>
      </c>
      <c r="P5001" s="1" t="s">
        <v>32</v>
      </c>
      <c r="Q5001" s="1" t="s">
        <v>63</v>
      </c>
      <c r="R5001" s="10">
        <f>F5001*Part4Out!C$78+'relay test.csv'!H5001*Part4Out!C$79+'relay test.csv'!I5001*Part4Out!C$80+'relay test.csv'!J5001*Part4Out!C$81+'relay test.csv'!K5001*Part4Out!C$82+'relay test.csv'!L5001*Part4Out!C$83+'relay test.csv'!M5001*Part4Out!C$84+'relay test.csv'!N5001*Part4Out!C$85</f>
        <v>7.0613020016817281</v>
      </c>
      <c r="S5001" s="10">
        <f>(F5001*Part4Out!C$78+'relay test.csv'!H5001*Part4Out!C$79+'relay test.csv'!I5001*Part4Out!C$80+'relay test.csv'!J5001*Part4Out!C$81+'relay test.csv'!K5001*Part4Out!C$82+'relay test.csv'!L5001*Part4Out!C$83+'relay test.csv'!M5001*Part4Out!C$84+'relay test.csv'!N5001*Part4Out!C$85) +Part4Out!C$77</f>
        <v>4.4576667501164025</v>
      </c>
      <c r="T5001" s="10">
        <f t="shared" si="781"/>
        <v>86.285947364184523</v>
      </c>
      <c r="U5001" s="12">
        <f t="shared" si="782"/>
        <v>0.98854340211457314</v>
      </c>
      <c r="V5001" s="11">
        <f t="shared" si="783"/>
        <v>1</v>
      </c>
      <c r="W5001" s="11">
        <f t="shared" si="784"/>
        <v>1</v>
      </c>
      <c r="X5001" s="11">
        <f t="shared" si="785"/>
        <v>1165.9622627540152</v>
      </c>
      <c r="Y5001" s="12">
        <f t="shared" si="786"/>
        <v>0.9991430742604821</v>
      </c>
      <c r="Z5001" s="11">
        <f t="shared" si="787"/>
        <v>1</v>
      </c>
      <c r="AA5001" s="11">
        <f t="shared" si="788"/>
        <v>1</v>
      </c>
      <c r="AB5001" s="11">
        <f t="shared" si="789"/>
        <v>1</v>
      </c>
      <c r="AC5001" s="1" t="s">
        <v>5025</v>
      </c>
    </row>
    <row r="5002" spans="1:29" x14ac:dyDescent="0.2">
      <c r="A5002" s="1" t="s">
        <v>5026</v>
      </c>
      <c r="B5002" s="1">
        <v>1</v>
      </c>
      <c r="C5002" s="2">
        <v>41585</v>
      </c>
      <c r="D5002" s="2">
        <v>41585</v>
      </c>
      <c r="E5002" s="2">
        <v>41599</v>
      </c>
      <c r="F5002" s="1">
        <v>28</v>
      </c>
      <c r="G5002" s="1">
        <v>53.571428570000002</v>
      </c>
      <c r="H5002" s="1">
        <v>21.428571430000002</v>
      </c>
      <c r="I5002" s="1">
        <v>41.98</v>
      </c>
      <c r="J5002" s="1">
        <v>0.214285714285714</v>
      </c>
      <c r="K5002" s="1">
        <v>1</v>
      </c>
      <c r="L5002" s="1">
        <v>0</v>
      </c>
      <c r="M5002" s="1">
        <v>0</v>
      </c>
      <c r="N5002" s="7">
        <f t="shared" si="780"/>
        <v>1</v>
      </c>
      <c r="O5002" s="1">
        <v>0</v>
      </c>
      <c r="P5002" s="1" t="s">
        <v>162</v>
      </c>
      <c r="Q5002" s="1" t="s">
        <v>63</v>
      </c>
      <c r="R5002" s="10">
        <f>F5002*Part4Out!C$78+'relay test.csv'!H5002*Part4Out!C$79+'relay test.csv'!I5002*Part4Out!C$80+'relay test.csv'!J5002*Part4Out!C$81+'relay test.csv'!K5002*Part4Out!C$82+'relay test.csv'!L5002*Part4Out!C$83+'relay test.csv'!M5002*Part4Out!C$84+'relay test.csv'!N5002*Part4Out!C$85</f>
        <v>6.8446108600529545</v>
      </c>
      <c r="S5002" s="10">
        <f>(F5002*Part4Out!C$78+'relay test.csv'!H5002*Part4Out!C$79+'relay test.csv'!I5002*Part4Out!C$80+'relay test.csv'!J5002*Part4Out!C$81+'relay test.csv'!K5002*Part4Out!C$82+'relay test.csv'!L5002*Part4Out!C$83+'relay test.csv'!M5002*Part4Out!C$84+'relay test.csv'!N5002*Part4Out!C$85) +Part4Out!C$77</f>
        <v>4.2409756084876289</v>
      </c>
      <c r="T5002" s="10">
        <f t="shared" si="781"/>
        <v>69.475599770472158</v>
      </c>
      <c r="U5002" s="12">
        <f t="shared" si="782"/>
        <v>0.98581069188120651</v>
      </c>
      <c r="V5002" s="11">
        <f t="shared" si="783"/>
        <v>1</v>
      </c>
      <c r="W5002" s="11">
        <f t="shared" si="784"/>
        <v>1</v>
      </c>
      <c r="X5002" s="11">
        <f t="shared" si="785"/>
        <v>938.80788226931963</v>
      </c>
      <c r="Y5002" s="12">
        <f t="shared" si="786"/>
        <v>0.99893595274218672</v>
      </c>
      <c r="Z5002" s="11">
        <f t="shared" si="787"/>
        <v>1</v>
      </c>
      <c r="AA5002" s="11">
        <f t="shared" si="788"/>
        <v>1</v>
      </c>
      <c r="AB5002" s="11">
        <f t="shared" si="789"/>
        <v>1</v>
      </c>
      <c r="AC5002" s="1" t="s">
        <v>5026</v>
      </c>
    </row>
    <row r="5003" spans="1:29" x14ac:dyDescent="0.2">
      <c r="A5003" s="1" t="s">
        <v>5027</v>
      </c>
      <c r="B5003" s="1">
        <v>1</v>
      </c>
      <c r="C5003" s="2">
        <v>41585</v>
      </c>
      <c r="D5003" s="2">
        <v>41585</v>
      </c>
      <c r="E5003" s="2">
        <v>41585</v>
      </c>
      <c r="F5003" s="1">
        <v>31</v>
      </c>
      <c r="G5003" s="1">
        <v>6.451612903</v>
      </c>
      <c r="H5003" s="1">
        <v>0</v>
      </c>
      <c r="I5003" s="1">
        <v>40.200000000000003</v>
      </c>
      <c r="J5003" s="1">
        <v>0</v>
      </c>
      <c r="K5003" s="1">
        <v>1</v>
      </c>
      <c r="L5003" s="1">
        <v>0</v>
      </c>
      <c r="M5003" s="1">
        <v>0</v>
      </c>
      <c r="N5003" s="7">
        <f t="shared" si="780"/>
        <v>1</v>
      </c>
      <c r="O5003" s="1">
        <v>0</v>
      </c>
      <c r="P5003" s="1" t="s">
        <v>23</v>
      </c>
      <c r="Q5003" s="1" t="s">
        <v>28</v>
      </c>
      <c r="R5003" s="10">
        <f>F5003*Part4Out!C$78+'relay test.csv'!H5003*Part4Out!C$79+'relay test.csv'!I5003*Part4Out!C$80+'relay test.csv'!J5003*Part4Out!C$81+'relay test.csv'!K5003*Part4Out!C$82+'relay test.csv'!L5003*Part4Out!C$83+'relay test.csv'!M5003*Part4Out!C$84+'relay test.csv'!N5003*Part4Out!C$85</f>
        <v>7.2003514216333295</v>
      </c>
      <c r="S5003" s="10">
        <f>(F5003*Part4Out!C$78+'relay test.csv'!H5003*Part4Out!C$79+'relay test.csv'!I5003*Part4Out!C$80+'relay test.csv'!J5003*Part4Out!C$81+'relay test.csv'!K5003*Part4Out!C$82+'relay test.csv'!L5003*Part4Out!C$83+'relay test.csv'!M5003*Part4Out!C$84+'relay test.csv'!N5003*Part4Out!C$85) +Part4Out!C$77</f>
        <v>4.5967161700680048</v>
      </c>
      <c r="T5003" s="10">
        <f t="shared" si="781"/>
        <v>99.158161878301428</v>
      </c>
      <c r="U5003" s="12">
        <f t="shared" si="782"/>
        <v>0.99001579121215244</v>
      </c>
      <c r="V5003" s="11">
        <f t="shared" si="783"/>
        <v>1</v>
      </c>
      <c r="W5003" s="11">
        <f t="shared" si="784"/>
        <v>1</v>
      </c>
      <c r="X5003" s="11">
        <f t="shared" si="785"/>
        <v>1339.9015520590131</v>
      </c>
      <c r="Y5003" s="12">
        <f t="shared" si="786"/>
        <v>0.99925423309528993</v>
      </c>
      <c r="Z5003" s="11">
        <f t="shared" si="787"/>
        <v>1</v>
      </c>
      <c r="AA5003" s="11">
        <f t="shared" si="788"/>
        <v>1</v>
      </c>
      <c r="AB5003" s="11">
        <f t="shared" si="789"/>
        <v>1</v>
      </c>
      <c r="AC5003" s="1" t="s">
        <v>5027</v>
      </c>
    </row>
    <row r="5004" spans="1:29" x14ac:dyDescent="0.2">
      <c r="A5004" s="1" t="s">
        <v>5028</v>
      </c>
      <c r="B5004" s="1">
        <v>1</v>
      </c>
      <c r="C5004" s="2">
        <v>41585</v>
      </c>
      <c r="D5004" s="2">
        <v>41585</v>
      </c>
      <c r="E5004" s="2">
        <v>41643</v>
      </c>
      <c r="F5004" s="1">
        <v>42</v>
      </c>
      <c r="G5004" s="1">
        <v>11.9047619</v>
      </c>
      <c r="H5004" s="1">
        <v>11.9047619</v>
      </c>
      <c r="I5004" s="1">
        <v>46.27</v>
      </c>
      <c r="J5004" s="1">
        <v>6.8965517241379296E-2</v>
      </c>
      <c r="K5004" s="1">
        <v>1</v>
      </c>
      <c r="L5004" s="1">
        <v>1</v>
      </c>
      <c r="M5004" s="1">
        <v>0</v>
      </c>
      <c r="N5004" s="7">
        <f t="shared" si="780"/>
        <v>1</v>
      </c>
      <c r="O5004" s="1">
        <v>0</v>
      </c>
      <c r="P5004" s="1" t="s">
        <v>23</v>
      </c>
      <c r="Q5004" s="1" t="s">
        <v>28</v>
      </c>
      <c r="R5004" s="10">
        <f>F5004*Part4Out!C$78+'relay test.csv'!H5004*Part4Out!C$79+'relay test.csv'!I5004*Part4Out!C$80+'relay test.csv'!J5004*Part4Out!C$81+'relay test.csv'!K5004*Part4Out!C$82+'relay test.csv'!L5004*Part4Out!C$83+'relay test.csv'!M5004*Part4Out!C$84+'relay test.csv'!N5004*Part4Out!C$85</f>
        <v>10.455039814183115</v>
      </c>
      <c r="S5004" s="10">
        <f>(F5004*Part4Out!C$78+'relay test.csv'!H5004*Part4Out!C$79+'relay test.csv'!I5004*Part4Out!C$80+'relay test.csv'!J5004*Part4Out!C$81+'relay test.csv'!K5004*Part4Out!C$82+'relay test.csv'!L5004*Part4Out!C$83+'relay test.csv'!M5004*Part4Out!C$84+'relay test.csv'!N5004*Part4Out!C$85) +Part4Out!C$77</f>
        <v>7.8514045626177893</v>
      </c>
      <c r="T5004" s="10">
        <f t="shared" si="781"/>
        <v>2569.3405833641145</v>
      </c>
      <c r="U5004" s="12">
        <f t="shared" si="782"/>
        <v>0.99961094650005833</v>
      </c>
      <c r="V5004" s="11">
        <f t="shared" si="783"/>
        <v>1</v>
      </c>
      <c r="W5004" s="11">
        <f t="shared" si="784"/>
        <v>1</v>
      </c>
      <c r="X5004" s="11">
        <f t="shared" si="785"/>
        <v>34718.911385661144</v>
      </c>
      <c r="Y5004" s="12">
        <f t="shared" si="786"/>
        <v>0.99997119808317214</v>
      </c>
      <c r="Z5004" s="11">
        <f t="shared" si="787"/>
        <v>1</v>
      </c>
      <c r="AA5004" s="11">
        <f t="shared" si="788"/>
        <v>1</v>
      </c>
      <c r="AB5004" s="11">
        <f t="shared" si="789"/>
        <v>1</v>
      </c>
      <c r="AC5004" s="1" t="s">
        <v>5028</v>
      </c>
    </row>
    <row r="5005" spans="1:29" x14ac:dyDescent="0.2">
      <c r="A5005" s="1" t="s">
        <v>5029</v>
      </c>
      <c r="B5005" s="1">
        <v>1</v>
      </c>
      <c r="C5005" s="2">
        <v>41585</v>
      </c>
      <c r="D5005" s="2">
        <v>41585</v>
      </c>
      <c r="E5005" s="2">
        <v>41585</v>
      </c>
      <c r="F5005" s="1">
        <v>29</v>
      </c>
      <c r="G5005" s="1">
        <v>6.896551724</v>
      </c>
      <c r="H5005" s="1">
        <v>0</v>
      </c>
      <c r="I5005" s="1">
        <v>40.020000000000003</v>
      </c>
      <c r="J5005" s="1">
        <v>0</v>
      </c>
      <c r="K5005" s="1">
        <v>1</v>
      </c>
      <c r="L5005" s="1">
        <v>0</v>
      </c>
      <c r="M5005" s="1">
        <v>0</v>
      </c>
      <c r="N5005" s="7">
        <f t="shared" si="780"/>
        <v>0</v>
      </c>
      <c r="O5005" s="1">
        <v>0</v>
      </c>
      <c r="P5005" s="1" t="s">
        <v>36</v>
      </c>
      <c r="Q5005" s="1" t="s">
        <v>24</v>
      </c>
      <c r="R5005" s="10">
        <f>F5005*Part4Out!C$78+'relay test.csv'!H5005*Part4Out!C$79+'relay test.csv'!I5005*Part4Out!C$80+'relay test.csv'!J5005*Part4Out!C$81+'relay test.csv'!K5005*Part4Out!C$82+'relay test.csv'!L5005*Part4Out!C$83+'relay test.csv'!M5005*Part4Out!C$84+'relay test.csv'!N5005*Part4Out!C$85</f>
        <v>6.5138264299713704</v>
      </c>
      <c r="S5005" s="10">
        <f>(F5005*Part4Out!C$78+'relay test.csv'!H5005*Part4Out!C$79+'relay test.csv'!I5005*Part4Out!C$80+'relay test.csv'!J5005*Part4Out!C$81+'relay test.csv'!K5005*Part4Out!C$82+'relay test.csv'!L5005*Part4Out!C$83+'relay test.csv'!M5005*Part4Out!C$84+'relay test.csv'!N5005*Part4Out!C$85) +Part4Out!C$77</f>
        <v>3.9101911784060452</v>
      </c>
      <c r="T5005" s="10">
        <f t="shared" si="781"/>
        <v>49.908492487450538</v>
      </c>
      <c r="U5005" s="12">
        <f t="shared" si="782"/>
        <v>0.98035691195832386</v>
      </c>
      <c r="V5005" s="11">
        <f t="shared" si="783"/>
        <v>1</v>
      </c>
      <c r="W5005" s="11">
        <f t="shared" si="784"/>
        <v>1</v>
      </c>
      <c r="X5005" s="11">
        <f t="shared" si="785"/>
        <v>674.402038905626</v>
      </c>
      <c r="Y5005" s="12">
        <f t="shared" si="786"/>
        <v>0.99851940038318465</v>
      </c>
      <c r="Z5005" s="11">
        <f t="shared" si="787"/>
        <v>1</v>
      </c>
      <c r="AA5005" s="11">
        <f t="shared" si="788"/>
        <v>1</v>
      </c>
      <c r="AB5005" s="11">
        <f t="shared" si="789"/>
        <v>1</v>
      </c>
      <c r="AC5005" s="1" t="s">
        <v>5029</v>
      </c>
    </row>
    <row r="5006" spans="1:29" x14ac:dyDescent="0.2">
      <c r="A5006" s="1" t="s">
        <v>5030</v>
      </c>
      <c r="B5006" s="1">
        <v>1</v>
      </c>
      <c r="C5006" s="2">
        <v>41586</v>
      </c>
      <c r="D5006" s="2">
        <v>41586</v>
      </c>
      <c r="E5006" s="2">
        <v>41624</v>
      </c>
      <c r="F5006" s="1">
        <v>35</v>
      </c>
      <c r="G5006" s="1">
        <v>48.571428570000002</v>
      </c>
      <c r="H5006" s="1">
        <v>17.14285714</v>
      </c>
      <c r="I5006" s="1">
        <v>59.4</v>
      </c>
      <c r="J5006" s="1">
        <v>5.2631578947368397E-2</v>
      </c>
      <c r="K5006" s="1">
        <v>1</v>
      </c>
      <c r="L5006" s="1">
        <v>0</v>
      </c>
      <c r="M5006" s="1">
        <v>0</v>
      </c>
      <c r="N5006" s="7">
        <f t="shared" si="780"/>
        <v>0</v>
      </c>
      <c r="O5006" s="1">
        <v>0</v>
      </c>
      <c r="P5006" s="1" t="s">
        <v>26</v>
      </c>
      <c r="Q5006" s="1" t="s">
        <v>28</v>
      </c>
      <c r="R5006" s="10">
        <f>F5006*Part4Out!C$78+'relay test.csv'!H5006*Part4Out!C$79+'relay test.csv'!I5006*Part4Out!C$80+'relay test.csv'!J5006*Part4Out!C$81+'relay test.csv'!K5006*Part4Out!C$82+'relay test.csv'!L5006*Part4Out!C$83+'relay test.csv'!M5006*Part4Out!C$84+'relay test.csv'!N5006*Part4Out!C$85</f>
        <v>8.0142277525860521</v>
      </c>
      <c r="S5006" s="10">
        <f>(F5006*Part4Out!C$78+'relay test.csv'!H5006*Part4Out!C$79+'relay test.csv'!I5006*Part4Out!C$80+'relay test.csv'!J5006*Part4Out!C$81+'relay test.csv'!K5006*Part4Out!C$82+'relay test.csv'!L5006*Part4Out!C$83+'relay test.csv'!M5006*Part4Out!C$84+'relay test.csv'!N5006*Part4Out!C$85) +Part4Out!C$77</f>
        <v>5.4105925010207265</v>
      </c>
      <c r="T5006" s="10">
        <f t="shared" si="781"/>
        <v>223.76412888603573</v>
      </c>
      <c r="U5006" s="12">
        <f t="shared" si="782"/>
        <v>0.99555089148363596</v>
      </c>
      <c r="V5006" s="11">
        <f t="shared" si="783"/>
        <v>1</v>
      </c>
      <c r="W5006" s="11">
        <f t="shared" si="784"/>
        <v>1</v>
      </c>
      <c r="X5006" s="11">
        <f t="shared" si="785"/>
        <v>3023.6734718571061</v>
      </c>
      <c r="Y5006" s="12">
        <f t="shared" si="786"/>
        <v>0.9996693858000526</v>
      </c>
      <c r="Z5006" s="11">
        <f t="shared" si="787"/>
        <v>1</v>
      </c>
      <c r="AA5006" s="11">
        <f t="shared" si="788"/>
        <v>1</v>
      </c>
      <c r="AB5006" s="11">
        <f t="shared" si="789"/>
        <v>1</v>
      </c>
      <c r="AC5006" s="1" t="s">
        <v>5030</v>
      </c>
    </row>
    <row r="5007" spans="1:29" x14ac:dyDescent="0.2">
      <c r="A5007" s="1" t="s">
        <v>5031</v>
      </c>
      <c r="B5007" s="1">
        <v>1</v>
      </c>
      <c r="C5007" s="2">
        <v>41585</v>
      </c>
      <c r="D5007" s="2">
        <v>41585</v>
      </c>
      <c r="E5007" s="2">
        <v>41585</v>
      </c>
      <c r="F5007" s="1">
        <v>30</v>
      </c>
      <c r="G5007" s="1">
        <v>93.333333330000002</v>
      </c>
      <c r="H5007" s="1">
        <v>16.666666670000001</v>
      </c>
      <c r="I5007" s="1">
        <v>40.020000000000003</v>
      </c>
      <c r="J5007" s="1">
        <v>0</v>
      </c>
      <c r="K5007" s="1">
        <v>1</v>
      </c>
      <c r="L5007" s="1">
        <v>0</v>
      </c>
      <c r="M5007" s="1">
        <v>0</v>
      </c>
      <c r="N5007" s="7">
        <f t="shared" si="780"/>
        <v>0</v>
      </c>
      <c r="O5007" s="1">
        <v>0</v>
      </c>
      <c r="P5007" s="1" t="s">
        <v>26</v>
      </c>
      <c r="Q5007" s="1" t="s">
        <v>24</v>
      </c>
      <c r="R5007" s="10">
        <f>F5007*Part4Out!C$78+'relay test.csv'!H5007*Part4Out!C$79+'relay test.csv'!I5007*Part4Out!C$80+'relay test.csv'!J5007*Part4Out!C$81+'relay test.csv'!K5007*Part4Out!C$82+'relay test.csv'!L5007*Part4Out!C$83+'relay test.csv'!M5007*Part4Out!C$84+'relay test.csv'!N5007*Part4Out!C$85</f>
        <v>7.0465592094081728</v>
      </c>
      <c r="S5007" s="10">
        <f>(F5007*Part4Out!C$78+'relay test.csv'!H5007*Part4Out!C$79+'relay test.csv'!I5007*Part4Out!C$80+'relay test.csv'!J5007*Part4Out!C$81+'relay test.csv'!K5007*Part4Out!C$82+'relay test.csv'!L5007*Part4Out!C$83+'relay test.csv'!M5007*Part4Out!C$84+'relay test.csv'!N5007*Part4Out!C$85) +Part4Out!C$77</f>
        <v>4.4429239578428472</v>
      </c>
      <c r="T5007" s="10">
        <f t="shared" si="781"/>
        <v>85.023182775808607</v>
      </c>
      <c r="U5007" s="12">
        <f t="shared" si="782"/>
        <v>0.98837522668039179</v>
      </c>
      <c r="V5007" s="11">
        <f t="shared" si="783"/>
        <v>1</v>
      </c>
      <c r="W5007" s="11">
        <f t="shared" si="784"/>
        <v>1</v>
      </c>
      <c r="X5007" s="11">
        <f t="shared" si="785"/>
        <v>1148.8988138174902</v>
      </c>
      <c r="Y5007" s="12">
        <f t="shared" si="786"/>
        <v>0.99913035826458496</v>
      </c>
      <c r="Z5007" s="11">
        <f t="shared" si="787"/>
        <v>1</v>
      </c>
      <c r="AA5007" s="11">
        <f t="shared" si="788"/>
        <v>1</v>
      </c>
      <c r="AB5007" s="11">
        <f t="shared" si="789"/>
        <v>1</v>
      </c>
      <c r="AC5007" s="1" t="s">
        <v>5031</v>
      </c>
    </row>
    <row r="5008" spans="1:29" x14ac:dyDescent="0.2">
      <c r="A5008" s="1" t="s">
        <v>5032</v>
      </c>
      <c r="B5008" s="1">
        <v>1</v>
      </c>
      <c r="C5008" s="2">
        <v>41585</v>
      </c>
      <c r="D5008" s="2">
        <v>41585</v>
      </c>
      <c r="E5008" s="2">
        <v>41648</v>
      </c>
      <c r="F5008" s="1">
        <v>36</v>
      </c>
      <c r="G5008" s="1">
        <v>0</v>
      </c>
      <c r="H5008" s="1">
        <v>0</v>
      </c>
      <c r="I5008" s="1">
        <v>40.619999999999997</v>
      </c>
      <c r="J5008" s="1">
        <v>6.3492063492063502E-2</v>
      </c>
      <c r="K5008" s="1">
        <v>1</v>
      </c>
      <c r="L5008" s="1">
        <v>1</v>
      </c>
      <c r="M5008" s="1">
        <v>0</v>
      </c>
      <c r="N5008" s="7">
        <f t="shared" si="780"/>
        <v>1</v>
      </c>
      <c r="O5008" s="1">
        <v>0</v>
      </c>
      <c r="P5008" s="1" t="s">
        <v>23</v>
      </c>
      <c r="Q5008" s="1" t="s">
        <v>24</v>
      </c>
      <c r="R5008" s="10">
        <f>F5008*Part4Out!C$78+'relay test.csv'!H5008*Part4Out!C$79+'relay test.csv'!I5008*Part4Out!C$80+'relay test.csv'!J5008*Part4Out!C$81+'relay test.csv'!K5008*Part4Out!C$82+'relay test.csv'!L5008*Part4Out!C$83+'relay test.csv'!M5008*Part4Out!C$84+'relay test.csv'!N5008*Part4Out!C$85</f>
        <v>8.9794258289566962</v>
      </c>
      <c r="S5008" s="10">
        <f>(F5008*Part4Out!C$78+'relay test.csv'!H5008*Part4Out!C$79+'relay test.csv'!I5008*Part4Out!C$80+'relay test.csv'!J5008*Part4Out!C$81+'relay test.csv'!K5008*Part4Out!C$82+'relay test.csv'!L5008*Part4Out!C$83+'relay test.csv'!M5008*Part4Out!C$84+'relay test.csv'!N5008*Part4Out!C$85) +Part4Out!C$77</f>
        <v>6.3757905773913706</v>
      </c>
      <c r="T5008" s="10">
        <f t="shared" si="781"/>
        <v>587.44967183747383</v>
      </c>
      <c r="U5008" s="12">
        <f t="shared" si="782"/>
        <v>0.99830061932590186</v>
      </c>
      <c r="V5008" s="11">
        <f t="shared" si="783"/>
        <v>1</v>
      </c>
      <c r="W5008" s="11">
        <f t="shared" si="784"/>
        <v>1</v>
      </c>
      <c r="X5008" s="11">
        <f t="shared" si="785"/>
        <v>7938.0729951170524</v>
      </c>
      <c r="Y5008" s="12">
        <f t="shared" si="786"/>
        <v>0.9998740407097132</v>
      </c>
      <c r="Z5008" s="11">
        <f t="shared" si="787"/>
        <v>1</v>
      </c>
      <c r="AA5008" s="11">
        <f t="shared" si="788"/>
        <v>1</v>
      </c>
      <c r="AB5008" s="11">
        <f t="shared" si="789"/>
        <v>1</v>
      </c>
      <c r="AC5008" s="1" t="s">
        <v>5032</v>
      </c>
    </row>
    <row r="5009" spans="1:29" x14ac:dyDescent="0.2">
      <c r="A5009" s="1" t="s">
        <v>5033</v>
      </c>
      <c r="B5009" s="1">
        <v>1</v>
      </c>
      <c r="C5009" s="2">
        <v>41585</v>
      </c>
      <c r="D5009" s="2">
        <v>41585</v>
      </c>
      <c r="E5009" s="2">
        <v>41585</v>
      </c>
      <c r="F5009" s="1">
        <v>33</v>
      </c>
      <c r="G5009" s="1">
        <v>15.15151515</v>
      </c>
      <c r="H5009" s="1">
        <v>9.0909090910000003</v>
      </c>
      <c r="I5009" s="1">
        <v>40.270000000000003</v>
      </c>
      <c r="J5009" s="1">
        <v>0</v>
      </c>
      <c r="K5009" s="1">
        <v>1</v>
      </c>
      <c r="L5009" s="1">
        <v>0</v>
      </c>
      <c r="M5009" s="1">
        <v>0</v>
      </c>
      <c r="N5009" s="7">
        <f t="shared" si="780"/>
        <v>1</v>
      </c>
      <c r="O5009" s="1">
        <v>0</v>
      </c>
      <c r="P5009" s="1" t="s">
        <v>23</v>
      </c>
      <c r="Q5009" s="1" t="s">
        <v>28</v>
      </c>
      <c r="R5009" s="10">
        <f>F5009*Part4Out!C$78+'relay test.csv'!H5009*Part4Out!C$79+'relay test.csv'!I5009*Part4Out!C$80+'relay test.csv'!J5009*Part4Out!C$81+'relay test.csv'!K5009*Part4Out!C$82+'relay test.csv'!L5009*Part4Out!C$83+'relay test.csv'!M5009*Part4Out!C$84+'relay test.csv'!N5009*Part4Out!C$85</f>
        <v>7.7983762990776668</v>
      </c>
      <c r="S5009" s="10">
        <f>(F5009*Part4Out!C$78+'relay test.csv'!H5009*Part4Out!C$79+'relay test.csv'!I5009*Part4Out!C$80+'relay test.csv'!J5009*Part4Out!C$81+'relay test.csv'!K5009*Part4Out!C$82+'relay test.csv'!L5009*Part4Out!C$83+'relay test.csv'!M5009*Part4Out!C$84+'relay test.csv'!N5009*Part4Out!C$85) +Part4Out!C$77</f>
        <v>5.1947410475123412</v>
      </c>
      <c r="T5009" s="10">
        <f t="shared" si="781"/>
        <v>180.32144206463443</v>
      </c>
      <c r="U5009" s="12">
        <f t="shared" si="782"/>
        <v>0.99448493245689307</v>
      </c>
      <c r="V5009" s="11">
        <f t="shared" si="783"/>
        <v>1</v>
      </c>
      <c r="W5009" s="11">
        <f t="shared" si="784"/>
        <v>1</v>
      </c>
      <c r="X5009" s="11">
        <f t="shared" si="785"/>
        <v>2436.6423854090722</v>
      </c>
      <c r="Y5009" s="12">
        <f t="shared" si="786"/>
        <v>0.99958976755327789</v>
      </c>
      <c r="Z5009" s="11">
        <f t="shared" si="787"/>
        <v>1</v>
      </c>
      <c r="AA5009" s="11">
        <f t="shared" si="788"/>
        <v>1</v>
      </c>
      <c r="AB5009" s="11">
        <f t="shared" si="789"/>
        <v>1</v>
      </c>
      <c r="AC5009" s="1" t="s">
        <v>5033</v>
      </c>
    </row>
    <row r="5010" spans="1:29" x14ac:dyDescent="0.2">
      <c r="A5010" s="1" t="s">
        <v>5034</v>
      </c>
      <c r="B5010" s="1">
        <v>1</v>
      </c>
      <c r="C5010" s="2">
        <v>41585</v>
      </c>
      <c r="D5010" s="2">
        <v>41585</v>
      </c>
      <c r="E5010" s="2">
        <v>41585</v>
      </c>
      <c r="F5010" s="1">
        <v>30</v>
      </c>
      <c r="G5010" s="1">
        <v>6.6666666670000003</v>
      </c>
      <c r="H5010" s="1">
        <v>0</v>
      </c>
      <c r="I5010" s="1">
        <v>46.38</v>
      </c>
      <c r="J5010" s="1">
        <v>0</v>
      </c>
      <c r="K5010" s="1">
        <v>1</v>
      </c>
      <c r="L5010" s="1">
        <v>0</v>
      </c>
      <c r="M5010" s="1">
        <v>0</v>
      </c>
      <c r="N5010" s="7">
        <f t="shared" si="780"/>
        <v>1</v>
      </c>
      <c r="O5010" s="1">
        <v>0</v>
      </c>
      <c r="P5010" s="1" t="s">
        <v>23</v>
      </c>
      <c r="Q5010" s="1" t="s">
        <v>28</v>
      </c>
      <c r="R5010" s="10">
        <f>F5010*Part4Out!C$78+'relay test.csv'!H5010*Part4Out!C$79+'relay test.csv'!I5010*Part4Out!C$80+'relay test.csv'!J5010*Part4Out!C$81+'relay test.csv'!K5010*Part4Out!C$82+'relay test.csv'!L5010*Part4Out!C$83+'relay test.csv'!M5010*Part4Out!C$84+'relay test.csv'!N5010*Part4Out!C$85</f>
        <v>6.9672022468490331</v>
      </c>
      <c r="S5010" s="10">
        <f>(F5010*Part4Out!C$78+'relay test.csv'!H5010*Part4Out!C$79+'relay test.csv'!I5010*Part4Out!C$80+'relay test.csv'!J5010*Part4Out!C$81+'relay test.csv'!K5010*Part4Out!C$82+'relay test.csv'!L5010*Part4Out!C$83+'relay test.csv'!M5010*Part4Out!C$84+'relay test.csv'!N5010*Part4Out!C$85) +Part4Out!C$77</f>
        <v>4.3635669952837084</v>
      </c>
      <c r="T5010" s="10">
        <f t="shared" si="781"/>
        <v>78.536775695537713</v>
      </c>
      <c r="U5010" s="12">
        <f t="shared" si="782"/>
        <v>0.98742719966637893</v>
      </c>
      <c r="V5010" s="11">
        <f t="shared" si="783"/>
        <v>1</v>
      </c>
      <c r="W5010" s="11">
        <f t="shared" si="784"/>
        <v>1</v>
      </c>
      <c r="X5010" s="11">
        <f t="shared" si="785"/>
        <v>1061.2494791635418</v>
      </c>
      <c r="Y5010" s="12">
        <f t="shared" si="786"/>
        <v>0.99905860156242443</v>
      </c>
      <c r="Z5010" s="11">
        <f t="shared" si="787"/>
        <v>1</v>
      </c>
      <c r="AA5010" s="11">
        <f t="shared" si="788"/>
        <v>1</v>
      </c>
      <c r="AB5010" s="11">
        <f t="shared" si="789"/>
        <v>1</v>
      </c>
      <c r="AC5010" s="1" t="s">
        <v>5034</v>
      </c>
    </row>
    <row r="5011" spans="1:29" x14ac:dyDescent="0.2">
      <c r="A5011" s="1" t="s">
        <v>5035</v>
      </c>
      <c r="B5011" s="1">
        <v>0</v>
      </c>
      <c r="C5011" s="2">
        <v>41585</v>
      </c>
      <c r="D5011" s="2">
        <v>41585</v>
      </c>
      <c r="E5011" s="2">
        <v>41585</v>
      </c>
      <c r="F5011" s="1">
        <v>17</v>
      </c>
      <c r="G5011" s="1">
        <v>58.823529409999999</v>
      </c>
      <c r="H5011" s="1">
        <v>0</v>
      </c>
      <c r="I5011" s="1">
        <v>40.020000000000003</v>
      </c>
      <c r="J5011" s="1">
        <v>0</v>
      </c>
      <c r="K5011" s="1">
        <v>1</v>
      </c>
      <c r="L5011" s="1">
        <v>0</v>
      </c>
      <c r="M5011" s="1">
        <v>0</v>
      </c>
      <c r="N5011" s="7">
        <f t="shared" si="780"/>
        <v>0</v>
      </c>
      <c r="O5011" s="1">
        <v>0</v>
      </c>
      <c r="P5011" s="1" t="s">
        <v>30</v>
      </c>
      <c r="Q5011" s="1" t="s">
        <v>24</v>
      </c>
      <c r="R5011" s="10">
        <f>F5011*Part4Out!C$78+'relay test.csv'!H5011*Part4Out!C$79+'relay test.csv'!I5011*Part4Out!C$80+'relay test.csv'!J5011*Part4Out!C$81+'relay test.csv'!K5011*Part4Out!C$82+'relay test.csv'!L5011*Part4Out!C$83+'relay test.csv'!M5011*Part4Out!C$84+'relay test.csv'!N5011*Part4Out!C$85</f>
        <v>3.9753989850345333</v>
      </c>
      <c r="S5011" s="10">
        <f>(F5011*Part4Out!C$78+'relay test.csv'!H5011*Part4Out!C$79+'relay test.csv'!I5011*Part4Out!C$80+'relay test.csv'!J5011*Part4Out!C$81+'relay test.csv'!K5011*Part4Out!C$82+'relay test.csv'!L5011*Part4Out!C$83+'relay test.csv'!M5011*Part4Out!C$84+'relay test.csv'!N5011*Part4Out!C$85) +Part4Out!C$77</f>
        <v>1.3717637334692081</v>
      </c>
      <c r="T5011" s="10">
        <f t="shared" si="781"/>
        <v>3.9422977297627151</v>
      </c>
      <c r="U5011" s="12">
        <f t="shared" si="782"/>
        <v>0.79766496178933943</v>
      </c>
      <c r="V5011" s="11">
        <f t="shared" si="783"/>
        <v>1</v>
      </c>
      <c r="W5011" s="11">
        <f t="shared" si="784"/>
        <v>0</v>
      </c>
      <c r="X5011" s="11">
        <f t="shared" si="785"/>
        <v>53.271367144449862</v>
      </c>
      <c r="Y5011" s="12">
        <f t="shared" si="786"/>
        <v>0.98157407759162618</v>
      </c>
      <c r="Z5011" s="11">
        <f t="shared" si="787"/>
        <v>1</v>
      </c>
      <c r="AA5011" s="11">
        <f t="shared" si="788"/>
        <v>0</v>
      </c>
      <c r="AB5011" s="11">
        <f t="shared" si="789"/>
        <v>0</v>
      </c>
      <c r="AC5011" s="1" t="s">
        <v>5035</v>
      </c>
    </row>
    <row r="5012" spans="1:29" x14ac:dyDescent="0.2">
      <c r="A5012" s="1" t="s">
        <v>5036</v>
      </c>
      <c r="B5012" s="1">
        <v>1</v>
      </c>
      <c r="C5012" s="2">
        <v>41585</v>
      </c>
      <c r="D5012" s="2">
        <v>41585</v>
      </c>
      <c r="E5012" s="2">
        <v>41585</v>
      </c>
      <c r="F5012" s="1">
        <v>28</v>
      </c>
      <c r="G5012" s="1">
        <v>10.71428571</v>
      </c>
      <c r="H5012" s="1">
        <v>0</v>
      </c>
      <c r="I5012" s="1">
        <v>54.7</v>
      </c>
      <c r="J5012" s="1">
        <v>0</v>
      </c>
      <c r="K5012" s="1">
        <v>1</v>
      </c>
      <c r="L5012" s="1">
        <v>1</v>
      </c>
      <c r="M5012" s="1">
        <v>0</v>
      </c>
      <c r="N5012" s="7">
        <f t="shared" si="780"/>
        <v>1</v>
      </c>
      <c r="O5012" s="1">
        <v>0</v>
      </c>
      <c r="P5012" s="1" t="s">
        <v>23</v>
      </c>
      <c r="Q5012" s="1" t="s">
        <v>28</v>
      </c>
      <c r="R5012" s="10">
        <f>F5012*Part4Out!C$78+'relay test.csv'!H5012*Part4Out!C$79+'relay test.csv'!I5012*Part4Out!C$80+'relay test.csv'!J5012*Part4Out!C$81+'relay test.csv'!K5012*Part4Out!C$82+'relay test.csv'!L5012*Part4Out!C$83+'relay test.csv'!M5012*Part4Out!C$84+'relay test.csv'!N5012*Part4Out!C$85</f>
        <v>7.2757875823004667</v>
      </c>
      <c r="S5012" s="10">
        <f>(F5012*Part4Out!C$78+'relay test.csv'!H5012*Part4Out!C$79+'relay test.csv'!I5012*Part4Out!C$80+'relay test.csv'!J5012*Part4Out!C$81+'relay test.csv'!K5012*Part4Out!C$82+'relay test.csv'!L5012*Part4Out!C$83+'relay test.csv'!M5012*Part4Out!C$84+'relay test.csv'!N5012*Part4Out!C$85) +Part4Out!C$77</f>
        <v>4.6721523307351411</v>
      </c>
      <c r="T5012" s="10">
        <f t="shared" si="781"/>
        <v>106.92763858038089</v>
      </c>
      <c r="U5012" s="12">
        <f t="shared" si="782"/>
        <v>0.99073453275589618</v>
      </c>
      <c r="V5012" s="11">
        <f t="shared" si="783"/>
        <v>1</v>
      </c>
      <c r="W5012" s="11">
        <f t="shared" si="784"/>
        <v>1</v>
      </c>
      <c r="X5012" s="11">
        <f t="shared" si="785"/>
        <v>1444.8887129200577</v>
      </c>
      <c r="Y5012" s="12">
        <f t="shared" si="786"/>
        <v>0.99930838383959686</v>
      </c>
      <c r="Z5012" s="11">
        <f t="shared" si="787"/>
        <v>1</v>
      </c>
      <c r="AA5012" s="11">
        <f t="shared" si="788"/>
        <v>1</v>
      </c>
      <c r="AB5012" s="11">
        <f t="shared" si="789"/>
        <v>1</v>
      </c>
      <c r="AC5012" s="1" t="s">
        <v>5036</v>
      </c>
    </row>
    <row r="5013" spans="1:29" x14ac:dyDescent="0.2">
      <c r="A5013" s="1" t="s">
        <v>5037</v>
      </c>
      <c r="B5013" s="1">
        <v>1</v>
      </c>
      <c r="C5013" s="2">
        <v>41585</v>
      </c>
      <c r="D5013" s="2">
        <v>41585</v>
      </c>
      <c r="E5013" s="2">
        <v>41585</v>
      </c>
      <c r="F5013" s="1">
        <v>30</v>
      </c>
      <c r="G5013" s="1">
        <v>13.33333333</v>
      </c>
      <c r="H5013" s="1">
        <v>6.6666666670000003</v>
      </c>
      <c r="I5013" s="1">
        <v>40.020000000000003</v>
      </c>
      <c r="J5013" s="1">
        <v>0</v>
      </c>
      <c r="K5013" s="1">
        <v>1</v>
      </c>
      <c r="L5013" s="1">
        <v>0</v>
      </c>
      <c r="M5013" s="1">
        <v>0</v>
      </c>
      <c r="N5013" s="7">
        <f t="shared" si="780"/>
        <v>0</v>
      </c>
      <c r="O5013" s="1">
        <v>0</v>
      </c>
      <c r="P5013" s="1" t="s">
        <v>32</v>
      </c>
      <c r="Q5013" s="1" t="s">
        <v>24</v>
      </c>
      <c r="R5013" s="10">
        <f>F5013*Part4Out!C$78+'relay test.csv'!H5013*Part4Out!C$79+'relay test.csv'!I5013*Part4Out!C$80+'relay test.csv'!J5013*Part4Out!C$81+'relay test.csv'!K5013*Part4Out!C$82+'relay test.csv'!L5013*Part4Out!C$83+'relay test.csv'!M5013*Part4Out!C$84+'relay test.csv'!N5013*Part4Out!C$85</f>
        <v>6.8538409139736611</v>
      </c>
      <c r="S5013" s="10">
        <f>(F5013*Part4Out!C$78+'relay test.csv'!H5013*Part4Out!C$79+'relay test.csv'!I5013*Part4Out!C$80+'relay test.csv'!J5013*Part4Out!C$81+'relay test.csv'!K5013*Part4Out!C$82+'relay test.csv'!L5013*Part4Out!C$83+'relay test.csv'!M5013*Part4Out!C$84+'relay test.csv'!N5013*Part4Out!C$85) +Part4Out!C$77</f>
        <v>4.2502056624083355</v>
      </c>
      <c r="T5013" s="10">
        <f t="shared" si="781"/>
        <v>70.11983187735531</v>
      </c>
      <c r="U5013" s="12">
        <f t="shared" si="782"/>
        <v>0.98593922435412273</v>
      </c>
      <c r="V5013" s="11">
        <f t="shared" si="783"/>
        <v>1</v>
      </c>
      <c r="W5013" s="11">
        <f t="shared" si="784"/>
        <v>1</v>
      </c>
      <c r="X5013" s="11">
        <f t="shared" si="785"/>
        <v>947.5132433162338</v>
      </c>
      <c r="Y5013" s="12">
        <f t="shared" si="786"/>
        <v>0.99894571846302982</v>
      </c>
      <c r="Z5013" s="11">
        <f t="shared" si="787"/>
        <v>1</v>
      </c>
      <c r="AA5013" s="11">
        <f t="shared" si="788"/>
        <v>1</v>
      </c>
      <c r="AB5013" s="11">
        <f t="shared" si="789"/>
        <v>1</v>
      </c>
      <c r="AC5013" s="1" t="s">
        <v>5037</v>
      </c>
    </row>
    <row r="5014" spans="1:29" x14ac:dyDescent="0.2">
      <c r="A5014" s="1" t="s">
        <v>5038</v>
      </c>
      <c r="B5014" s="1">
        <v>1</v>
      </c>
      <c r="C5014" s="2">
        <v>41585</v>
      </c>
      <c r="D5014" s="2">
        <v>41585</v>
      </c>
      <c r="E5014" s="2">
        <v>41613</v>
      </c>
      <c r="F5014" s="1">
        <v>32</v>
      </c>
      <c r="G5014" s="1">
        <v>0</v>
      </c>
      <c r="H5014" s="1">
        <v>0</v>
      </c>
      <c r="I5014" s="1">
        <v>80.98</v>
      </c>
      <c r="J5014" s="1">
        <v>0.107142857142857</v>
      </c>
      <c r="K5014" s="1">
        <v>1</v>
      </c>
      <c r="L5014" s="1">
        <v>0</v>
      </c>
      <c r="M5014" s="1">
        <v>0</v>
      </c>
      <c r="N5014" s="7">
        <f t="shared" si="780"/>
        <v>1</v>
      </c>
      <c r="O5014" s="1">
        <v>0</v>
      </c>
      <c r="P5014" s="1" t="s">
        <v>23</v>
      </c>
      <c r="Q5014" s="1" t="s">
        <v>24</v>
      </c>
      <c r="R5014" s="10">
        <f>F5014*Part4Out!C$78+'relay test.csv'!H5014*Part4Out!C$79+'relay test.csv'!I5014*Part4Out!C$80+'relay test.csv'!J5014*Part4Out!C$81+'relay test.csv'!K5014*Part4Out!C$82+'relay test.csv'!L5014*Part4Out!C$83+'relay test.csv'!M5014*Part4Out!C$84+'relay test.csv'!N5014*Part4Out!C$85</f>
        <v>7.2053274554211644</v>
      </c>
      <c r="S5014" s="10">
        <f>(F5014*Part4Out!C$78+'relay test.csv'!H5014*Part4Out!C$79+'relay test.csv'!I5014*Part4Out!C$80+'relay test.csv'!J5014*Part4Out!C$81+'relay test.csv'!K5014*Part4Out!C$82+'relay test.csv'!L5014*Part4Out!C$83+'relay test.csv'!M5014*Part4Out!C$84+'relay test.csv'!N5014*Part4Out!C$85) +Part4Out!C$77</f>
        <v>4.6016922038558388</v>
      </c>
      <c r="T5014" s="10">
        <f t="shared" si="781"/>
        <v>99.652805904187559</v>
      </c>
      <c r="U5014" s="12">
        <f t="shared" si="782"/>
        <v>0.99006485719879578</v>
      </c>
      <c r="V5014" s="11">
        <f t="shared" si="783"/>
        <v>1</v>
      </c>
      <c r="W5014" s="11">
        <f t="shared" si="784"/>
        <v>1</v>
      </c>
      <c r="X5014" s="11">
        <f t="shared" si="785"/>
        <v>1346.5855635962084</v>
      </c>
      <c r="Y5014" s="12">
        <f t="shared" si="786"/>
        <v>0.99925793209202141</v>
      </c>
      <c r="Z5014" s="11">
        <f t="shared" si="787"/>
        <v>1</v>
      </c>
      <c r="AA5014" s="11">
        <f t="shared" si="788"/>
        <v>1</v>
      </c>
      <c r="AB5014" s="11">
        <f t="shared" si="789"/>
        <v>1</v>
      </c>
      <c r="AC5014" s="1" t="s">
        <v>5038</v>
      </c>
    </row>
    <row r="5015" spans="1:29" x14ac:dyDescent="0.2">
      <c r="A5015" s="1" t="s">
        <v>5039</v>
      </c>
      <c r="B5015" s="1">
        <v>0</v>
      </c>
      <c r="C5015" s="2">
        <v>41585</v>
      </c>
      <c r="D5015" s="2">
        <v>41585</v>
      </c>
      <c r="E5015" s="2">
        <v>41585</v>
      </c>
      <c r="F5015" s="1">
        <v>3</v>
      </c>
      <c r="G5015" s="1">
        <v>66.666666669999998</v>
      </c>
      <c r="H5015" s="1">
        <v>0</v>
      </c>
      <c r="I5015" s="1">
        <v>40.020000000000003</v>
      </c>
      <c r="J5015" s="1">
        <v>0</v>
      </c>
      <c r="K5015" s="1">
        <v>1</v>
      </c>
      <c r="L5015" s="1">
        <v>0</v>
      </c>
      <c r="M5015" s="1">
        <v>0</v>
      </c>
      <c r="N5015" s="7">
        <f t="shared" si="780"/>
        <v>1</v>
      </c>
      <c r="O5015" s="1">
        <v>0</v>
      </c>
      <c r="P5015" s="1" t="s">
        <v>23</v>
      </c>
      <c r="Q5015" s="1" t="s">
        <v>24</v>
      </c>
      <c r="R5015" s="10">
        <f>F5015*Part4Out!C$78+'relay test.csv'!H5015*Part4Out!C$79+'relay test.csv'!I5015*Part4Out!C$80+'relay test.csv'!J5015*Part4Out!C$81+'relay test.csv'!K5015*Part4Out!C$82+'relay test.csv'!L5015*Part4Out!C$83+'relay test.csv'!M5015*Part4Out!C$84+'relay test.csv'!N5015*Part4Out!C$85</f>
        <v>1.2779835711151937</v>
      </c>
      <c r="S5015" s="10">
        <f>(F5015*Part4Out!C$78+'relay test.csv'!H5015*Part4Out!C$79+'relay test.csv'!I5015*Part4Out!C$80+'relay test.csv'!J5015*Part4Out!C$81+'relay test.csv'!K5015*Part4Out!C$82+'relay test.csv'!L5015*Part4Out!C$83+'relay test.csv'!M5015*Part4Out!C$84+'relay test.csv'!N5015*Part4Out!C$85) +Part4Out!C$77</f>
        <v>-1.3256516804501315</v>
      </c>
      <c r="T5015" s="10">
        <f t="shared" si="781"/>
        <v>0.26562979692622762</v>
      </c>
      <c r="U5015" s="12">
        <f t="shared" si="782"/>
        <v>0.2098795378959547</v>
      </c>
      <c r="V5015" s="11">
        <f t="shared" si="783"/>
        <v>0</v>
      </c>
      <c r="W5015" s="11">
        <f t="shared" si="784"/>
        <v>0</v>
      </c>
      <c r="X5015" s="11">
        <f t="shared" si="785"/>
        <v>3.5893946643685997</v>
      </c>
      <c r="Y5015" s="12">
        <f t="shared" si="786"/>
        <v>0.78210634013155234</v>
      </c>
      <c r="Z5015" s="11">
        <f t="shared" si="787"/>
        <v>1</v>
      </c>
      <c r="AA5015" s="11">
        <f t="shared" si="788"/>
        <v>0</v>
      </c>
      <c r="AB5015" s="11">
        <f t="shared" si="789"/>
        <v>0</v>
      </c>
      <c r="AC5015" s="1" t="s">
        <v>5039</v>
      </c>
    </row>
    <row r="5016" spans="1:29" x14ac:dyDescent="0.2">
      <c r="A5016" s="1" t="s">
        <v>5040</v>
      </c>
      <c r="B5016" s="1">
        <v>1</v>
      </c>
      <c r="C5016" s="2">
        <v>41585</v>
      </c>
      <c r="D5016" s="2">
        <v>41585</v>
      </c>
      <c r="E5016" s="2">
        <v>41585</v>
      </c>
      <c r="F5016" s="1">
        <v>29</v>
      </c>
      <c r="G5016" s="1">
        <v>17.241379309999999</v>
      </c>
      <c r="H5016" s="1">
        <v>0</v>
      </c>
      <c r="I5016" s="1">
        <v>40.020000000000003</v>
      </c>
      <c r="J5016" s="1">
        <v>0</v>
      </c>
      <c r="K5016" s="1">
        <v>1</v>
      </c>
      <c r="L5016" s="1">
        <v>0</v>
      </c>
      <c r="M5016" s="1">
        <v>0</v>
      </c>
      <c r="N5016" s="7">
        <f t="shared" si="780"/>
        <v>0</v>
      </c>
      <c r="O5016" s="1">
        <v>0</v>
      </c>
      <c r="P5016" s="1" t="s">
        <v>36</v>
      </c>
      <c r="Q5016" s="1" t="s">
        <v>24</v>
      </c>
      <c r="R5016" s="10">
        <f>F5016*Part4Out!C$78+'relay test.csv'!H5016*Part4Out!C$79+'relay test.csv'!I5016*Part4Out!C$80+'relay test.csv'!J5016*Part4Out!C$81+'relay test.csv'!K5016*Part4Out!C$82+'relay test.csv'!L5016*Part4Out!C$83+'relay test.csv'!M5016*Part4Out!C$84+'relay test.csv'!N5016*Part4Out!C$85</f>
        <v>6.5138264299713704</v>
      </c>
      <c r="S5016" s="10">
        <f>(F5016*Part4Out!C$78+'relay test.csv'!H5016*Part4Out!C$79+'relay test.csv'!I5016*Part4Out!C$80+'relay test.csv'!J5016*Part4Out!C$81+'relay test.csv'!K5016*Part4Out!C$82+'relay test.csv'!L5016*Part4Out!C$83+'relay test.csv'!M5016*Part4Out!C$84+'relay test.csv'!N5016*Part4Out!C$85) +Part4Out!C$77</f>
        <v>3.9101911784060452</v>
      </c>
      <c r="T5016" s="10">
        <f t="shared" si="781"/>
        <v>49.908492487450538</v>
      </c>
      <c r="U5016" s="12">
        <f t="shared" si="782"/>
        <v>0.98035691195832386</v>
      </c>
      <c r="V5016" s="11">
        <f t="shared" si="783"/>
        <v>1</v>
      </c>
      <c r="W5016" s="11">
        <f t="shared" si="784"/>
        <v>1</v>
      </c>
      <c r="X5016" s="11">
        <f t="shared" si="785"/>
        <v>674.402038905626</v>
      </c>
      <c r="Y5016" s="12">
        <f t="shared" si="786"/>
        <v>0.99851940038318465</v>
      </c>
      <c r="Z5016" s="11">
        <f t="shared" si="787"/>
        <v>1</v>
      </c>
      <c r="AA5016" s="11">
        <f t="shared" si="788"/>
        <v>1</v>
      </c>
      <c r="AB5016" s="11">
        <f t="shared" si="789"/>
        <v>1</v>
      </c>
      <c r="AC5016" s="1" t="s">
        <v>5040</v>
      </c>
    </row>
    <row r="5017" spans="1:29" x14ac:dyDescent="0.2">
      <c r="A5017" s="1" t="s">
        <v>5041</v>
      </c>
      <c r="B5017" s="1">
        <v>1</v>
      </c>
      <c r="C5017" s="2">
        <v>41585</v>
      </c>
      <c r="D5017" s="2">
        <v>41585</v>
      </c>
      <c r="E5017" s="2">
        <v>41585</v>
      </c>
      <c r="F5017" s="1">
        <v>31</v>
      </c>
      <c r="G5017" s="1">
        <v>0</v>
      </c>
      <c r="H5017" s="1">
        <v>0</v>
      </c>
      <c r="I5017" s="1">
        <v>40</v>
      </c>
      <c r="J5017" s="1">
        <v>0</v>
      </c>
      <c r="K5017" s="1">
        <v>1</v>
      </c>
      <c r="L5017" s="1">
        <v>0</v>
      </c>
      <c r="M5017" s="1">
        <v>0</v>
      </c>
      <c r="N5017" s="7">
        <f t="shared" si="780"/>
        <v>0</v>
      </c>
      <c r="O5017" s="1">
        <v>0</v>
      </c>
      <c r="P5017" s="1" t="s">
        <v>32</v>
      </c>
      <c r="Q5017" s="1" t="s">
        <v>63</v>
      </c>
      <c r="R5017" s="10">
        <f>F5017*Part4Out!C$78+'relay test.csv'!H5017*Part4Out!C$79+'relay test.csv'!I5017*Part4Out!C$80+'relay test.csv'!J5017*Part4Out!C$81+'relay test.csv'!K5017*Part4Out!C$82+'relay test.csv'!L5017*Part4Out!C$83+'relay test.csv'!M5017*Part4Out!C$84+'relay test.csv'!N5017*Part4Out!C$85</f>
        <v>6.9369676175720825</v>
      </c>
      <c r="S5017" s="10">
        <f>(F5017*Part4Out!C$78+'relay test.csv'!H5017*Part4Out!C$79+'relay test.csv'!I5017*Part4Out!C$80+'relay test.csv'!J5017*Part4Out!C$81+'relay test.csv'!K5017*Part4Out!C$82+'relay test.csv'!L5017*Part4Out!C$83+'relay test.csv'!M5017*Part4Out!C$84+'relay test.csv'!N5017*Part4Out!C$85) +Part4Out!C$77</f>
        <v>4.3333323660067578</v>
      </c>
      <c r="T5017" s="10">
        <f t="shared" si="781"/>
        <v>76.197782864794576</v>
      </c>
      <c r="U5017" s="12">
        <f t="shared" si="782"/>
        <v>0.98704626010112995</v>
      </c>
      <c r="V5017" s="11">
        <f t="shared" si="783"/>
        <v>1</v>
      </c>
      <c r="W5017" s="11">
        <f t="shared" si="784"/>
        <v>1</v>
      </c>
      <c r="X5017" s="11">
        <f t="shared" si="785"/>
        <v>1029.6432042508011</v>
      </c>
      <c r="Y5017" s="12">
        <f t="shared" si="786"/>
        <v>0.99902973211691926</v>
      </c>
      <c r="Z5017" s="11">
        <f t="shared" si="787"/>
        <v>1</v>
      </c>
      <c r="AA5017" s="11">
        <f t="shared" si="788"/>
        <v>1</v>
      </c>
      <c r="AB5017" s="11">
        <f t="shared" si="789"/>
        <v>1</v>
      </c>
      <c r="AC5017" s="1" t="s">
        <v>5041</v>
      </c>
    </row>
    <row r="5018" spans="1:29" x14ac:dyDescent="0.2">
      <c r="A5018" s="1" t="s">
        <v>5042</v>
      </c>
      <c r="B5018" s="1">
        <v>1</v>
      </c>
      <c r="C5018" s="2">
        <v>41585</v>
      </c>
      <c r="D5018" s="2">
        <v>41585</v>
      </c>
      <c r="E5018" s="2">
        <v>41585</v>
      </c>
      <c r="F5018" s="1">
        <v>32</v>
      </c>
      <c r="G5018" s="1">
        <v>0</v>
      </c>
      <c r="H5018" s="1">
        <v>0</v>
      </c>
      <c r="I5018" s="1">
        <v>43.29</v>
      </c>
      <c r="J5018" s="1">
        <v>0</v>
      </c>
      <c r="K5018" s="1">
        <v>1</v>
      </c>
      <c r="L5018" s="1">
        <v>0</v>
      </c>
      <c r="M5018" s="1">
        <v>0</v>
      </c>
      <c r="N5018" s="7">
        <f t="shared" si="780"/>
        <v>1</v>
      </c>
      <c r="O5018" s="1">
        <v>0</v>
      </c>
      <c r="P5018" s="1" t="s">
        <v>162</v>
      </c>
      <c r="Q5018" s="1" t="s">
        <v>167</v>
      </c>
      <c r="R5018" s="10">
        <f>F5018*Part4Out!C$78+'relay test.csv'!H5018*Part4Out!C$79+'relay test.csv'!I5018*Part4Out!C$80+'relay test.csv'!J5018*Part4Out!C$81+'relay test.csv'!K5018*Part4Out!C$82+'relay test.csv'!L5018*Part4Out!C$83+'relay test.csv'!M5018*Part4Out!C$84+'relay test.csv'!N5018*Part4Out!C$85</f>
        <v>7.4010802648582859</v>
      </c>
      <c r="S5018" s="10">
        <f>(F5018*Part4Out!C$78+'relay test.csv'!H5018*Part4Out!C$79+'relay test.csv'!I5018*Part4Out!C$80+'relay test.csv'!J5018*Part4Out!C$81+'relay test.csv'!K5018*Part4Out!C$82+'relay test.csv'!L5018*Part4Out!C$83+'relay test.csv'!M5018*Part4Out!C$84+'relay test.csv'!N5018*Part4Out!C$85) +Part4Out!C$77</f>
        <v>4.7974450132929611</v>
      </c>
      <c r="T5018" s="10">
        <f t="shared" si="781"/>
        <v>121.20035628704262</v>
      </c>
      <c r="U5018" s="12">
        <f t="shared" si="782"/>
        <v>0.9918167178035795</v>
      </c>
      <c r="V5018" s="11">
        <f t="shared" si="783"/>
        <v>1</v>
      </c>
      <c r="W5018" s="11">
        <f t="shared" si="784"/>
        <v>1</v>
      </c>
      <c r="X5018" s="11">
        <f t="shared" si="785"/>
        <v>1637.7526814023231</v>
      </c>
      <c r="Y5018" s="12">
        <f t="shared" si="786"/>
        <v>0.99938977979328503</v>
      </c>
      <c r="Z5018" s="11">
        <f t="shared" si="787"/>
        <v>1</v>
      </c>
      <c r="AA5018" s="11">
        <f t="shared" si="788"/>
        <v>1</v>
      </c>
      <c r="AB5018" s="11">
        <f t="shared" si="789"/>
        <v>1</v>
      </c>
      <c r="AC5018" s="1" t="s">
        <v>5042</v>
      </c>
    </row>
    <row r="5019" spans="1:29" x14ac:dyDescent="0.2">
      <c r="A5019" s="1" t="s">
        <v>5043</v>
      </c>
      <c r="B5019" s="1">
        <v>1</v>
      </c>
      <c r="C5019" s="2">
        <v>41585</v>
      </c>
      <c r="D5019" s="2">
        <v>41613</v>
      </c>
      <c r="E5019" s="2">
        <v>41652</v>
      </c>
      <c r="F5019" s="1">
        <v>52</v>
      </c>
      <c r="G5019" s="1">
        <v>17.30769231</v>
      </c>
      <c r="H5019" s="1">
        <v>3.846153846</v>
      </c>
      <c r="I5019" s="1">
        <v>37.409999999999997</v>
      </c>
      <c r="J5019" s="1">
        <v>0.30769230769230799</v>
      </c>
      <c r="K5019" s="1">
        <v>1</v>
      </c>
      <c r="L5019" s="1">
        <v>1</v>
      </c>
      <c r="M5019" s="1">
        <v>1</v>
      </c>
      <c r="N5019" s="7">
        <f t="shared" si="780"/>
        <v>0</v>
      </c>
      <c r="O5019" s="1">
        <v>0</v>
      </c>
      <c r="P5019" s="1" t="s">
        <v>32</v>
      </c>
      <c r="Q5019" s="1" t="s">
        <v>63</v>
      </c>
      <c r="R5019" s="10">
        <f>F5019*Part4Out!C$78+'relay test.csv'!H5019*Part4Out!C$79+'relay test.csv'!I5019*Part4Out!C$80+'relay test.csv'!J5019*Part4Out!C$81+'relay test.csv'!K5019*Part4Out!C$82+'relay test.csv'!L5019*Part4Out!C$83+'relay test.csv'!M5019*Part4Out!C$84+'relay test.csv'!N5019*Part4Out!C$85</f>
        <v>12.88664261611526</v>
      </c>
      <c r="S5019" s="10">
        <f>(F5019*Part4Out!C$78+'relay test.csv'!H5019*Part4Out!C$79+'relay test.csv'!I5019*Part4Out!C$80+'relay test.csv'!J5019*Part4Out!C$81+'relay test.csv'!K5019*Part4Out!C$82+'relay test.csv'!L5019*Part4Out!C$83+'relay test.csv'!M5019*Part4Out!C$84+'relay test.csv'!N5019*Part4Out!C$85) +Part4Out!C$77</f>
        <v>10.283007364549935</v>
      </c>
      <c r="T5019" s="10">
        <f t="shared" si="781"/>
        <v>29231.651730043173</v>
      </c>
      <c r="U5019" s="12">
        <f t="shared" si="782"/>
        <v>0.99996579167674438</v>
      </c>
      <c r="V5019" s="11">
        <f t="shared" si="783"/>
        <v>1</v>
      </c>
      <c r="W5019" s="11">
        <f t="shared" si="784"/>
        <v>1</v>
      </c>
      <c r="X5019" s="11">
        <f t="shared" si="785"/>
        <v>395000.62103212875</v>
      </c>
      <c r="Y5019" s="12">
        <f t="shared" si="786"/>
        <v>0.99999746836481995</v>
      </c>
      <c r="Z5019" s="11">
        <f t="shared" si="787"/>
        <v>1</v>
      </c>
      <c r="AA5019" s="11">
        <f t="shared" si="788"/>
        <v>1</v>
      </c>
      <c r="AB5019" s="11">
        <f t="shared" si="789"/>
        <v>1</v>
      </c>
      <c r="AC5019" s="1" t="s">
        <v>5043</v>
      </c>
    </row>
    <row r="5020" spans="1:29" x14ac:dyDescent="0.2">
      <c r="A5020" s="1" t="s">
        <v>5044</v>
      </c>
      <c r="B5020" s="1">
        <v>1</v>
      </c>
      <c r="C5020" s="2">
        <v>41585</v>
      </c>
      <c r="D5020" s="2">
        <v>41585</v>
      </c>
      <c r="E5020" s="2">
        <v>41585</v>
      </c>
      <c r="F5020" s="1">
        <v>29</v>
      </c>
      <c r="G5020" s="1">
        <v>20.689655170000002</v>
      </c>
      <c r="H5020" s="1">
        <v>0</v>
      </c>
      <c r="I5020" s="1">
        <v>73.92</v>
      </c>
      <c r="J5020" s="1">
        <v>0</v>
      </c>
      <c r="K5020" s="1">
        <v>1</v>
      </c>
      <c r="L5020" s="1">
        <v>0</v>
      </c>
      <c r="M5020" s="1">
        <v>0</v>
      </c>
      <c r="N5020" s="7">
        <f t="shared" si="780"/>
        <v>1</v>
      </c>
      <c r="O5020" s="1">
        <v>0</v>
      </c>
      <c r="P5020" s="1" t="s">
        <v>23</v>
      </c>
      <c r="Q5020" s="1" t="s">
        <v>24</v>
      </c>
      <c r="R5020" s="10">
        <f>F5020*Part4Out!C$78+'relay test.csv'!H5020*Part4Out!C$79+'relay test.csv'!I5020*Part4Out!C$80+'relay test.csv'!J5020*Part4Out!C$81+'relay test.csv'!K5020*Part4Out!C$82+'relay test.csv'!L5020*Part4Out!C$83+'relay test.csv'!M5020*Part4Out!C$84+'relay test.csv'!N5020*Part4Out!C$85</f>
        <v>6.6593499132613454</v>
      </c>
      <c r="S5020" s="10">
        <f>(F5020*Part4Out!C$78+'relay test.csv'!H5020*Part4Out!C$79+'relay test.csv'!I5020*Part4Out!C$80+'relay test.csv'!J5020*Part4Out!C$81+'relay test.csv'!K5020*Part4Out!C$82+'relay test.csv'!L5020*Part4Out!C$83+'relay test.csv'!M5020*Part4Out!C$84+'relay test.csv'!N5020*Part4Out!C$85) +Part4Out!C$77</f>
        <v>4.0557146616960207</v>
      </c>
      <c r="T5020" s="10">
        <f t="shared" si="781"/>
        <v>57.726403107193732</v>
      </c>
      <c r="U5020" s="12">
        <f t="shared" si="782"/>
        <v>0.98297188407444791</v>
      </c>
      <c r="V5020" s="11">
        <f t="shared" si="783"/>
        <v>1</v>
      </c>
      <c r="W5020" s="11">
        <f t="shared" si="784"/>
        <v>1</v>
      </c>
      <c r="X5020" s="11">
        <f t="shared" si="785"/>
        <v>780.04367621339452</v>
      </c>
      <c r="Y5020" s="12">
        <f t="shared" si="786"/>
        <v>0.99871966186980976</v>
      </c>
      <c r="Z5020" s="11">
        <f t="shared" si="787"/>
        <v>1</v>
      </c>
      <c r="AA5020" s="11">
        <f t="shared" si="788"/>
        <v>1</v>
      </c>
      <c r="AB5020" s="11">
        <f t="shared" si="789"/>
        <v>1</v>
      </c>
      <c r="AC5020" s="1" t="s">
        <v>5044</v>
      </c>
    </row>
    <row r="5021" spans="1:29" x14ac:dyDescent="0.2">
      <c r="A5021" s="1" t="s">
        <v>5045</v>
      </c>
      <c r="B5021" s="1">
        <v>1</v>
      </c>
      <c r="C5021" s="2">
        <v>41585</v>
      </c>
      <c r="D5021" s="2">
        <v>41585</v>
      </c>
      <c r="E5021" s="2">
        <v>41585</v>
      </c>
      <c r="F5021" s="1">
        <v>38</v>
      </c>
      <c r="G5021" s="1">
        <v>15.78947368</v>
      </c>
      <c r="H5021" s="1">
        <v>2.6315789469999999</v>
      </c>
      <c r="I5021" s="1">
        <v>40.020000000000003</v>
      </c>
      <c r="J5021" s="1">
        <v>0</v>
      </c>
      <c r="K5021" s="1">
        <v>1</v>
      </c>
      <c r="L5021" s="1">
        <v>0</v>
      </c>
      <c r="M5021" s="1">
        <v>0</v>
      </c>
      <c r="N5021" s="7">
        <f t="shared" si="780"/>
        <v>1</v>
      </c>
      <c r="O5021" s="1">
        <v>0</v>
      </c>
      <c r="P5021" s="1" t="s">
        <v>23</v>
      </c>
      <c r="Q5021" s="1" t="s">
        <v>24</v>
      </c>
      <c r="R5021" s="10">
        <f>F5021*Part4Out!C$78+'relay test.csv'!H5021*Part4Out!C$79+'relay test.csv'!I5021*Part4Out!C$80+'relay test.csv'!J5021*Part4Out!C$81+'relay test.csv'!K5021*Part4Out!C$82+'relay test.csv'!L5021*Part4Out!C$83+'relay test.csv'!M5021*Part4Out!C$84+'relay test.csv'!N5021*Part4Out!C$85</f>
        <v>8.7324456263958066</v>
      </c>
      <c r="S5021" s="10">
        <f>(F5021*Part4Out!C$78+'relay test.csv'!H5021*Part4Out!C$79+'relay test.csv'!I5021*Part4Out!C$80+'relay test.csv'!J5021*Part4Out!C$81+'relay test.csv'!K5021*Part4Out!C$82+'relay test.csv'!L5021*Part4Out!C$83+'relay test.csv'!M5021*Part4Out!C$84+'relay test.csv'!N5021*Part4Out!C$85) +Part4Out!C$77</f>
        <v>6.128810374830481</v>
      </c>
      <c r="T5021" s="10">
        <f t="shared" si="781"/>
        <v>458.88992882940039</v>
      </c>
      <c r="U5021" s="12">
        <f t="shared" si="782"/>
        <v>0.99782556664690314</v>
      </c>
      <c r="V5021" s="11">
        <f t="shared" si="783"/>
        <v>1</v>
      </c>
      <c r="W5021" s="11">
        <f t="shared" si="784"/>
        <v>1</v>
      </c>
      <c r="X5021" s="11">
        <f t="shared" si="785"/>
        <v>6200.8746049306746</v>
      </c>
      <c r="Y5021" s="12">
        <f t="shared" si="786"/>
        <v>0.99983875842971659</v>
      </c>
      <c r="Z5021" s="11">
        <f t="shared" si="787"/>
        <v>1</v>
      </c>
      <c r="AA5021" s="11">
        <f t="shared" si="788"/>
        <v>1</v>
      </c>
      <c r="AB5021" s="11">
        <f t="shared" si="789"/>
        <v>1</v>
      </c>
      <c r="AC5021" s="1" t="s">
        <v>5045</v>
      </c>
    </row>
    <row r="5022" spans="1:29" x14ac:dyDescent="0.2">
      <c r="A5022" s="1" t="s">
        <v>5046</v>
      </c>
      <c r="B5022" s="1">
        <v>1</v>
      </c>
      <c r="C5022" s="2">
        <v>41584</v>
      </c>
      <c r="D5022" s="2">
        <v>41585</v>
      </c>
      <c r="E5022" s="2">
        <v>41585</v>
      </c>
      <c r="F5022" s="1">
        <v>35</v>
      </c>
      <c r="G5022" s="1">
        <v>5.7142857139999998</v>
      </c>
      <c r="H5022" s="1">
        <v>0</v>
      </c>
      <c r="I5022" s="1">
        <v>40.200000000000003</v>
      </c>
      <c r="J5022" s="1">
        <v>0</v>
      </c>
      <c r="K5022" s="1">
        <v>1</v>
      </c>
      <c r="L5022" s="1">
        <v>0</v>
      </c>
      <c r="M5022" s="1">
        <v>0</v>
      </c>
      <c r="N5022" s="7">
        <f t="shared" si="780"/>
        <v>0</v>
      </c>
      <c r="O5022" s="1">
        <v>0</v>
      </c>
      <c r="P5022" s="1" t="s">
        <v>32</v>
      </c>
      <c r="Q5022" s="1" t="s">
        <v>28</v>
      </c>
      <c r="R5022" s="10">
        <f>F5022*Part4Out!C$78+'relay test.csv'!H5022*Part4Out!C$79+'relay test.csv'!I5022*Part4Out!C$80+'relay test.csv'!J5022*Part4Out!C$81+'relay test.csv'!K5022*Part4Out!C$82+'relay test.csv'!L5022*Part4Out!C$83+'relay test.csv'!M5022*Part4Out!C$84+'relay test.csv'!N5022*Part4Out!C$85</f>
        <v>7.782410631438637</v>
      </c>
      <c r="S5022" s="10">
        <f>(F5022*Part4Out!C$78+'relay test.csv'!H5022*Part4Out!C$79+'relay test.csv'!I5022*Part4Out!C$80+'relay test.csv'!J5022*Part4Out!C$81+'relay test.csv'!K5022*Part4Out!C$82+'relay test.csv'!L5022*Part4Out!C$83+'relay test.csv'!M5022*Part4Out!C$84+'relay test.csv'!N5022*Part4Out!C$85) +Part4Out!C$77</f>
        <v>5.1787753798733114</v>
      </c>
      <c r="T5022" s="10">
        <f t="shared" si="781"/>
        <v>177.46535022744777</v>
      </c>
      <c r="U5022" s="12">
        <f t="shared" si="782"/>
        <v>0.99439667140581889</v>
      </c>
      <c r="V5022" s="11">
        <f t="shared" si="783"/>
        <v>1</v>
      </c>
      <c r="W5022" s="11">
        <f t="shared" si="784"/>
        <v>1</v>
      </c>
      <c r="X5022" s="11">
        <f t="shared" si="785"/>
        <v>2398.0486699450207</v>
      </c>
      <c r="Y5022" s="12">
        <f t="shared" si="786"/>
        <v>0.9995831681063716</v>
      </c>
      <c r="Z5022" s="11">
        <f t="shared" si="787"/>
        <v>1</v>
      </c>
      <c r="AA5022" s="11">
        <f t="shared" si="788"/>
        <v>1</v>
      </c>
      <c r="AB5022" s="11">
        <f t="shared" si="789"/>
        <v>1</v>
      </c>
      <c r="AC5022" s="1" t="s">
        <v>5046</v>
      </c>
    </row>
    <row r="5023" spans="1:29" x14ac:dyDescent="0.2">
      <c r="A5023" s="1" t="s">
        <v>5047</v>
      </c>
      <c r="B5023" s="1">
        <v>1</v>
      </c>
      <c r="C5023" s="2">
        <v>41585</v>
      </c>
      <c r="D5023" s="2">
        <v>41585</v>
      </c>
      <c r="E5023" s="2">
        <v>41585</v>
      </c>
      <c r="F5023" s="1">
        <v>32</v>
      </c>
      <c r="G5023" s="1">
        <v>0</v>
      </c>
      <c r="H5023" s="1">
        <v>0</v>
      </c>
      <c r="I5023" s="1">
        <v>40.270000000000003</v>
      </c>
      <c r="J5023" s="1">
        <v>0</v>
      </c>
      <c r="K5023" s="1">
        <v>1</v>
      </c>
      <c r="L5023" s="1">
        <v>0</v>
      </c>
      <c r="M5023" s="1">
        <v>0</v>
      </c>
      <c r="N5023" s="7">
        <f t="shared" si="780"/>
        <v>0</v>
      </c>
      <c r="O5023" s="1">
        <v>0</v>
      </c>
      <c r="P5023" s="1" t="s">
        <v>26</v>
      </c>
      <c r="Q5023" s="1" t="s">
        <v>28</v>
      </c>
      <c r="R5023" s="10">
        <f>F5023*Part4Out!C$78+'relay test.csv'!H5023*Part4Out!C$79+'relay test.csv'!I5023*Part4Out!C$80+'relay test.csv'!J5023*Part4Out!C$81+'relay test.csv'!K5023*Part4Out!C$82+'relay test.csv'!L5023*Part4Out!C$83+'relay test.csv'!M5023*Part4Out!C$84+'relay test.csv'!N5023*Part4Out!C$85</f>
        <v>7.147558956481757</v>
      </c>
      <c r="S5023" s="10">
        <f>(F5023*Part4Out!C$78+'relay test.csv'!H5023*Part4Out!C$79+'relay test.csv'!I5023*Part4Out!C$80+'relay test.csv'!J5023*Part4Out!C$81+'relay test.csv'!K5023*Part4Out!C$82+'relay test.csv'!L5023*Part4Out!C$83+'relay test.csv'!M5023*Part4Out!C$84+'relay test.csv'!N5023*Part4Out!C$85) +Part4Out!C$77</f>
        <v>4.5439237049164323</v>
      </c>
      <c r="T5023" s="10">
        <f t="shared" si="781"/>
        <v>94.059137323215893</v>
      </c>
      <c r="U5023" s="12">
        <f t="shared" si="782"/>
        <v>0.98948023274606578</v>
      </c>
      <c r="V5023" s="11">
        <f t="shared" si="783"/>
        <v>1</v>
      </c>
      <c r="W5023" s="11">
        <f t="shared" si="784"/>
        <v>1</v>
      </c>
      <c r="X5023" s="11">
        <f t="shared" si="785"/>
        <v>1270.9996000065801</v>
      </c>
      <c r="Y5023" s="12">
        <f t="shared" si="786"/>
        <v>0.9992138362307702</v>
      </c>
      <c r="Z5023" s="11">
        <f t="shared" si="787"/>
        <v>1</v>
      </c>
      <c r="AA5023" s="11">
        <f t="shared" si="788"/>
        <v>1</v>
      </c>
      <c r="AB5023" s="11">
        <f t="shared" si="789"/>
        <v>1</v>
      </c>
      <c r="AC5023" s="1" t="s">
        <v>5047</v>
      </c>
    </row>
    <row r="5024" spans="1:29" x14ac:dyDescent="0.2">
      <c r="A5024" s="1" t="s">
        <v>5048</v>
      </c>
      <c r="B5024" s="1">
        <v>1</v>
      </c>
      <c r="C5024" s="2">
        <v>41585</v>
      </c>
      <c r="D5024" s="2">
        <v>41585</v>
      </c>
      <c r="E5024" s="2">
        <v>41585</v>
      </c>
      <c r="F5024" s="1">
        <v>29</v>
      </c>
      <c r="G5024" s="1">
        <v>13.79310345</v>
      </c>
      <c r="H5024" s="1">
        <v>0</v>
      </c>
      <c r="I5024" s="1">
        <v>40.020000000000003</v>
      </c>
      <c r="J5024" s="1">
        <v>0</v>
      </c>
      <c r="K5024" s="1">
        <v>1</v>
      </c>
      <c r="L5024" s="1">
        <v>0</v>
      </c>
      <c r="M5024" s="1">
        <v>0</v>
      </c>
      <c r="N5024" s="7">
        <f t="shared" si="780"/>
        <v>0</v>
      </c>
      <c r="O5024" s="1">
        <v>0</v>
      </c>
      <c r="P5024" s="1" t="s">
        <v>36</v>
      </c>
      <c r="Q5024" s="1" t="s">
        <v>24</v>
      </c>
      <c r="R5024" s="10">
        <f>F5024*Part4Out!C$78+'relay test.csv'!H5024*Part4Out!C$79+'relay test.csv'!I5024*Part4Out!C$80+'relay test.csv'!J5024*Part4Out!C$81+'relay test.csv'!K5024*Part4Out!C$82+'relay test.csv'!L5024*Part4Out!C$83+'relay test.csv'!M5024*Part4Out!C$84+'relay test.csv'!N5024*Part4Out!C$85</f>
        <v>6.5138264299713704</v>
      </c>
      <c r="S5024" s="10">
        <f>(F5024*Part4Out!C$78+'relay test.csv'!H5024*Part4Out!C$79+'relay test.csv'!I5024*Part4Out!C$80+'relay test.csv'!J5024*Part4Out!C$81+'relay test.csv'!K5024*Part4Out!C$82+'relay test.csv'!L5024*Part4Out!C$83+'relay test.csv'!M5024*Part4Out!C$84+'relay test.csv'!N5024*Part4Out!C$85) +Part4Out!C$77</f>
        <v>3.9101911784060452</v>
      </c>
      <c r="T5024" s="10">
        <f t="shared" si="781"/>
        <v>49.908492487450538</v>
      </c>
      <c r="U5024" s="12">
        <f t="shared" si="782"/>
        <v>0.98035691195832386</v>
      </c>
      <c r="V5024" s="11">
        <f t="shared" si="783"/>
        <v>1</v>
      </c>
      <c r="W5024" s="11">
        <f t="shared" si="784"/>
        <v>1</v>
      </c>
      <c r="X5024" s="11">
        <f t="shared" si="785"/>
        <v>674.402038905626</v>
      </c>
      <c r="Y5024" s="12">
        <f t="shared" si="786"/>
        <v>0.99851940038318465</v>
      </c>
      <c r="Z5024" s="11">
        <f t="shared" si="787"/>
        <v>1</v>
      </c>
      <c r="AA5024" s="11">
        <f t="shared" si="788"/>
        <v>1</v>
      </c>
      <c r="AB5024" s="11">
        <f t="shared" si="789"/>
        <v>1</v>
      </c>
      <c r="AC5024" s="1" t="s">
        <v>5048</v>
      </c>
    </row>
    <row r="5025" spans="1:29" x14ac:dyDescent="0.2">
      <c r="A5025" s="1" t="s">
        <v>5049</v>
      </c>
      <c r="B5025" s="1">
        <v>1</v>
      </c>
      <c r="C5025" s="2">
        <v>41585</v>
      </c>
      <c r="D5025" s="2">
        <v>41625</v>
      </c>
      <c r="E5025" s="2">
        <v>41625</v>
      </c>
      <c r="F5025" s="1">
        <v>35</v>
      </c>
      <c r="G5025" s="1">
        <v>14.28571429</v>
      </c>
      <c r="H5025" s="1">
        <v>0</v>
      </c>
      <c r="I5025" s="1">
        <v>32.619999999999997</v>
      </c>
      <c r="J5025" s="1">
        <v>0</v>
      </c>
      <c r="K5025" s="1">
        <v>1</v>
      </c>
      <c r="L5025" s="1">
        <v>0</v>
      </c>
      <c r="M5025" s="1">
        <v>0</v>
      </c>
      <c r="N5025" s="7">
        <f t="shared" si="780"/>
        <v>0</v>
      </c>
      <c r="O5025" s="1">
        <v>0</v>
      </c>
      <c r="P5025" s="1" t="s">
        <v>36</v>
      </c>
      <c r="Q5025" s="1" t="s">
        <v>24</v>
      </c>
      <c r="R5025" s="10">
        <f>F5025*Part4Out!C$78+'relay test.csv'!H5025*Part4Out!C$79+'relay test.csv'!I5025*Part4Out!C$80+'relay test.csv'!J5025*Part4Out!C$81+'relay test.csv'!K5025*Part4Out!C$82+'relay test.csv'!L5025*Part4Out!C$83+'relay test.csv'!M5025*Part4Out!C$84+'relay test.csv'!N5025*Part4Out!C$85</f>
        <v>7.8089204602649342</v>
      </c>
      <c r="S5025" s="10">
        <f>(F5025*Part4Out!C$78+'relay test.csv'!H5025*Part4Out!C$79+'relay test.csv'!I5025*Part4Out!C$80+'relay test.csv'!J5025*Part4Out!C$81+'relay test.csv'!K5025*Part4Out!C$82+'relay test.csv'!L5025*Part4Out!C$83+'relay test.csv'!M5025*Part4Out!C$84+'relay test.csv'!N5025*Part4Out!C$85) +Part4Out!C$77</f>
        <v>5.2052852086996086</v>
      </c>
      <c r="T5025" s="10">
        <f t="shared" si="781"/>
        <v>182.23283974896188</v>
      </c>
      <c r="U5025" s="12">
        <f t="shared" si="782"/>
        <v>0.9945424630138896</v>
      </c>
      <c r="V5025" s="11">
        <f t="shared" si="783"/>
        <v>1</v>
      </c>
      <c r="W5025" s="11">
        <f t="shared" si="784"/>
        <v>1</v>
      </c>
      <c r="X5025" s="11">
        <f t="shared" si="785"/>
        <v>2462.4706649507561</v>
      </c>
      <c r="Y5025" s="12">
        <f t="shared" si="786"/>
        <v>0.99959406863892164</v>
      </c>
      <c r="Z5025" s="11">
        <f t="shared" si="787"/>
        <v>1</v>
      </c>
      <c r="AA5025" s="11">
        <f t="shared" si="788"/>
        <v>1</v>
      </c>
      <c r="AB5025" s="11">
        <f t="shared" si="789"/>
        <v>1</v>
      </c>
      <c r="AC5025" s="1" t="s">
        <v>5049</v>
      </c>
    </row>
    <row r="5026" spans="1:29" x14ac:dyDescent="0.2">
      <c r="A5026" s="1" t="s">
        <v>5050</v>
      </c>
      <c r="B5026" s="1">
        <v>1</v>
      </c>
      <c r="C5026" s="2">
        <v>41586</v>
      </c>
      <c r="D5026" s="2">
        <v>41586</v>
      </c>
      <c r="E5026" s="2">
        <v>41594</v>
      </c>
      <c r="F5026" s="1">
        <v>23</v>
      </c>
      <c r="G5026" s="1">
        <v>78.260869569999997</v>
      </c>
      <c r="H5026" s="1">
        <v>0</v>
      </c>
      <c r="I5026" s="1">
        <v>104.96</v>
      </c>
      <c r="J5026" s="1">
        <v>0.25</v>
      </c>
      <c r="K5026" s="1">
        <v>1</v>
      </c>
      <c r="L5026" s="1">
        <v>0</v>
      </c>
      <c r="M5026" s="1">
        <v>0</v>
      </c>
      <c r="N5026" s="7">
        <f t="shared" si="780"/>
        <v>0</v>
      </c>
      <c r="O5026" s="1">
        <v>0</v>
      </c>
      <c r="P5026" s="1" t="s">
        <v>26</v>
      </c>
      <c r="Q5026" s="1" t="s">
        <v>28</v>
      </c>
      <c r="R5026" s="10">
        <f>F5026*Part4Out!C$78+'relay test.csv'!H5026*Part4Out!C$79+'relay test.csv'!I5026*Part4Out!C$80+'relay test.csv'!J5026*Part4Out!C$81+'relay test.csv'!K5026*Part4Out!C$82+'relay test.csv'!L5026*Part4Out!C$83+'relay test.csv'!M5026*Part4Out!C$84+'relay test.csv'!N5026*Part4Out!C$85</f>
        <v>4.8683066045376542</v>
      </c>
      <c r="S5026" s="10">
        <f>(F5026*Part4Out!C$78+'relay test.csv'!H5026*Part4Out!C$79+'relay test.csv'!I5026*Part4Out!C$80+'relay test.csv'!J5026*Part4Out!C$81+'relay test.csv'!K5026*Part4Out!C$82+'relay test.csv'!L5026*Part4Out!C$83+'relay test.csv'!M5026*Part4Out!C$84+'relay test.csv'!N5026*Part4Out!C$85) +Part4Out!C$77</f>
        <v>2.264671352972329</v>
      </c>
      <c r="T5026" s="10">
        <f t="shared" si="781"/>
        <v>9.6279598807034628</v>
      </c>
      <c r="U5026" s="12">
        <f t="shared" si="782"/>
        <v>0.90590856465165637</v>
      </c>
      <c r="V5026" s="11">
        <f t="shared" si="783"/>
        <v>1</v>
      </c>
      <c r="W5026" s="11">
        <f t="shared" si="784"/>
        <v>1</v>
      </c>
      <c r="X5026" s="11">
        <f t="shared" si="785"/>
        <v>130.10041879507128</v>
      </c>
      <c r="Y5026" s="12">
        <f t="shared" si="786"/>
        <v>0.99237225930175599</v>
      </c>
      <c r="Z5026" s="11">
        <f t="shared" si="787"/>
        <v>1</v>
      </c>
      <c r="AA5026" s="11">
        <f t="shared" si="788"/>
        <v>1</v>
      </c>
      <c r="AB5026" s="11">
        <f t="shared" si="789"/>
        <v>1</v>
      </c>
      <c r="AC5026" s="1" t="s">
        <v>5050</v>
      </c>
    </row>
    <row r="5027" spans="1:29" x14ac:dyDescent="0.2">
      <c r="A5027" s="1" t="s">
        <v>5051</v>
      </c>
      <c r="B5027" s="1">
        <v>1</v>
      </c>
      <c r="C5027" s="2">
        <v>41586</v>
      </c>
      <c r="D5027" s="2">
        <v>41586</v>
      </c>
      <c r="E5027" s="2">
        <v>41586</v>
      </c>
      <c r="F5027" s="1">
        <v>28</v>
      </c>
      <c r="G5027" s="1">
        <v>25</v>
      </c>
      <c r="H5027" s="1">
        <v>3.5714285710000002</v>
      </c>
      <c r="I5027" s="1">
        <v>54.48</v>
      </c>
      <c r="J5027" s="1">
        <v>0</v>
      </c>
      <c r="K5027" s="1">
        <v>1</v>
      </c>
      <c r="L5027" s="1">
        <v>0</v>
      </c>
      <c r="M5027" s="1">
        <v>0</v>
      </c>
      <c r="N5027" s="7">
        <f t="shared" si="780"/>
        <v>0</v>
      </c>
      <c r="O5027" s="1">
        <v>0</v>
      </c>
      <c r="P5027" s="1" t="s">
        <v>30</v>
      </c>
      <c r="Q5027" s="1" t="s">
        <v>63</v>
      </c>
      <c r="R5027" s="10">
        <f>F5027*Part4Out!C$78+'relay test.csv'!H5027*Part4Out!C$79+'relay test.csv'!I5027*Part4Out!C$80+'relay test.csv'!J5027*Part4Out!C$81+'relay test.csv'!K5027*Part4Out!C$82+'relay test.csv'!L5027*Part4Out!C$83+'relay test.csv'!M5027*Part4Out!C$84+'relay test.csv'!N5027*Part4Out!C$85</f>
        <v>6.3205472517603498</v>
      </c>
      <c r="S5027" s="10">
        <f>(F5027*Part4Out!C$78+'relay test.csv'!H5027*Part4Out!C$79+'relay test.csv'!I5027*Part4Out!C$80+'relay test.csv'!J5027*Part4Out!C$81+'relay test.csv'!K5027*Part4Out!C$82+'relay test.csv'!L5027*Part4Out!C$83+'relay test.csv'!M5027*Part4Out!C$84+'relay test.csv'!N5027*Part4Out!C$85) +Part4Out!C$77</f>
        <v>3.7169120001950247</v>
      </c>
      <c r="T5027" s="10">
        <f t="shared" si="781"/>
        <v>41.137166208617188</v>
      </c>
      <c r="U5027" s="12">
        <f t="shared" si="782"/>
        <v>0.9762679816898675</v>
      </c>
      <c r="V5027" s="11">
        <f t="shared" si="783"/>
        <v>1</v>
      </c>
      <c r="W5027" s="11">
        <f t="shared" si="784"/>
        <v>1</v>
      </c>
      <c r="X5027" s="11">
        <f t="shared" si="785"/>
        <v>555.87711395744952</v>
      </c>
      <c r="Y5027" s="12">
        <f t="shared" si="786"/>
        <v>0.99820427168770953</v>
      </c>
      <c r="Z5027" s="11">
        <f t="shared" si="787"/>
        <v>1</v>
      </c>
      <c r="AA5027" s="11">
        <f t="shared" si="788"/>
        <v>1</v>
      </c>
      <c r="AB5027" s="11">
        <f t="shared" si="789"/>
        <v>1</v>
      </c>
      <c r="AC5027" s="1" t="s">
        <v>5051</v>
      </c>
    </row>
    <row r="5028" spans="1:29" x14ac:dyDescent="0.2">
      <c r="A5028" s="1" t="s">
        <v>5052</v>
      </c>
      <c r="B5028" s="1">
        <v>1</v>
      </c>
      <c r="C5028" s="2">
        <v>41586</v>
      </c>
      <c r="D5028" s="2">
        <v>41609</v>
      </c>
      <c r="E5028" s="2">
        <v>41637</v>
      </c>
      <c r="F5028" s="1">
        <v>34</v>
      </c>
      <c r="G5028" s="1">
        <v>44.117647060000003</v>
      </c>
      <c r="H5028" s="1">
        <v>11.764705879999999</v>
      </c>
      <c r="I5028" s="1">
        <v>59.66</v>
      </c>
      <c r="J5028" s="1">
        <v>7.1428571428571397E-2</v>
      </c>
      <c r="K5028" s="1">
        <v>1</v>
      </c>
      <c r="L5028" s="1">
        <v>0</v>
      </c>
      <c r="M5028" s="1">
        <v>0</v>
      </c>
      <c r="N5028" s="7">
        <f t="shared" si="780"/>
        <v>0</v>
      </c>
      <c r="O5028" s="1">
        <v>0</v>
      </c>
      <c r="P5028" s="1" t="s">
        <v>26</v>
      </c>
      <c r="Q5028" s="1" t="s">
        <v>24</v>
      </c>
      <c r="R5028" s="10">
        <f>F5028*Part4Out!C$78+'relay test.csv'!H5028*Part4Out!C$79+'relay test.csv'!I5028*Part4Out!C$80+'relay test.csv'!J5028*Part4Out!C$81+'relay test.csv'!K5028*Part4Out!C$82+'relay test.csv'!L5028*Part4Out!C$83+'relay test.csv'!M5028*Part4Out!C$84+'relay test.csv'!N5028*Part4Out!C$85</f>
        <v>7.6869187980893088</v>
      </c>
      <c r="S5028" s="10">
        <f>(F5028*Part4Out!C$78+'relay test.csv'!H5028*Part4Out!C$79+'relay test.csv'!I5028*Part4Out!C$80+'relay test.csv'!J5028*Part4Out!C$81+'relay test.csv'!K5028*Part4Out!C$82+'relay test.csv'!L5028*Part4Out!C$83+'relay test.csv'!M5028*Part4Out!C$84+'relay test.csv'!N5028*Part4Out!C$85) +Part4Out!C$77</f>
        <v>5.0832835465239832</v>
      </c>
      <c r="T5028" s="10">
        <f t="shared" si="781"/>
        <v>161.30283267753467</v>
      </c>
      <c r="U5028" s="12">
        <f t="shared" si="782"/>
        <v>0.9938386780840307</v>
      </c>
      <c r="V5028" s="11">
        <f t="shared" si="783"/>
        <v>1</v>
      </c>
      <c r="W5028" s="11">
        <f t="shared" si="784"/>
        <v>1</v>
      </c>
      <c r="X5028" s="11">
        <f t="shared" si="785"/>
        <v>2179.648268605506</v>
      </c>
      <c r="Y5028" s="12">
        <f t="shared" si="786"/>
        <v>0.99954142077179664</v>
      </c>
      <c r="Z5028" s="11">
        <f t="shared" si="787"/>
        <v>1</v>
      </c>
      <c r="AA5028" s="11">
        <f t="shared" si="788"/>
        <v>1</v>
      </c>
      <c r="AB5028" s="11">
        <f t="shared" si="789"/>
        <v>1</v>
      </c>
      <c r="AC5028" s="1" t="s">
        <v>5052</v>
      </c>
    </row>
    <row r="5029" spans="1:29" x14ac:dyDescent="0.2">
      <c r="A5029" s="1" t="s">
        <v>5053</v>
      </c>
      <c r="B5029" s="1">
        <v>1</v>
      </c>
      <c r="C5029" s="2">
        <v>41586</v>
      </c>
      <c r="D5029" s="2">
        <v>41586</v>
      </c>
      <c r="E5029" s="2">
        <v>41586</v>
      </c>
      <c r="F5029" s="1">
        <v>30</v>
      </c>
      <c r="G5029" s="1">
        <v>13.33333333</v>
      </c>
      <c r="H5029" s="1">
        <v>3.3333333330000001</v>
      </c>
      <c r="I5029" s="1">
        <v>40.020000000000003</v>
      </c>
      <c r="J5029" s="1">
        <v>0</v>
      </c>
      <c r="K5029" s="1">
        <v>1</v>
      </c>
      <c r="L5029" s="1">
        <v>0</v>
      </c>
      <c r="M5029" s="1">
        <v>0</v>
      </c>
      <c r="N5029" s="7">
        <f t="shared" si="780"/>
        <v>0</v>
      </c>
      <c r="O5029" s="1">
        <v>0</v>
      </c>
      <c r="P5029" s="1" t="s">
        <v>26</v>
      </c>
      <c r="Q5029" s="1" t="s">
        <v>28</v>
      </c>
      <c r="R5029" s="10">
        <f>F5029*Part4Out!C$78+'relay test.csv'!H5029*Part4Out!C$79+'relay test.csv'!I5029*Part4Out!C$80+'relay test.csv'!J5029*Part4Out!C$81+'relay test.csv'!K5029*Part4Out!C$82+'relay test.csv'!L5029*Part4Out!C$83+'relay test.csv'!M5029*Part4Out!C$84+'relay test.csv'!N5029*Part4Out!C$85</f>
        <v>6.7896014821685808</v>
      </c>
      <c r="S5029" s="10">
        <f>(F5029*Part4Out!C$78+'relay test.csv'!H5029*Part4Out!C$79+'relay test.csv'!I5029*Part4Out!C$80+'relay test.csv'!J5029*Part4Out!C$81+'relay test.csv'!K5029*Part4Out!C$82+'relay test.csv'!L5029*Part4Out!C$83+'relay test.csv'!M5029*Part4Out!C$84+'relay test.csv'!N5029*Part4Out!C$85) +Part4Out!C$77</f>
        <v>4.1859662306032561</v>
      </c>
      <c r="T5029" s="10">
        <f t="shared" si="781"/>
        <v>65.75700666341568</v>
      </c>
      <c r="U5029" s="12">
        <f t="shared" si="782"/>
        <v>0.9850202989921053</v>
      </c>
      <c r="V5029" s="11">
        <f t="shared" si="783"/>
        <v>1</v>
      </c>
      <c r="W5029" s="11">
        <f t="shared" si="784"/>
        <v>1</v>
      </c>
      <c r="X5029" s="11">
        <f t="shared" si="785"/>
        <v>888.55938450333463</v>
      </c>
      <c r="Y5029" s="12">
        <f t="shared" si="786"/>
        <v>0.99887584795639206</v>
      </c>
      <c r="Z5029" s="11">
        <f t="shared" si="787"/>
        <v>1</v>
      </c>
      <c r="AA5029" s="11">
        <f t="shared" si="788"/>
        <v>1</v>
      </c>
      <c r="AB5029" s="11">
        <f t="shared" si="789"/>
        <v>1</v>
      </c>
      <c r="AC5029" s="1" t="s">
        <v>5053</v>
      </c>
    </row>
    <row r="5030" spans="1:29" x14ac:dyDescent="0.2">
      <c r="A5030" s="1" t="s">
        <v>5054</v>
      </c>
      <c r="B5030" s="1">
        <v>1</v>
      </c>
      <c r="C5030" s="2">
        <v>41584</v>
      </c>
      <c r="D5030" s="2">
        <v>41595</v>
      </c>
      <c r="E5030" s="2">
        <v>41595</v>
      </c>
      <c r="F5030" s="1">
        <v>27</v>
      </c>
      <c r="G5030" s="1">
        <v>44.444444439999998</v>
      </c>
      <c r="H5030" s="1">
        <v>14.81481481</v>
      </c>
      <c r="I5030" s="1">
        <v>52.78</v>
      </c>
      <c r="J5030" s="1">
        <v>0</v>
      </c>
      <c r="K5030" s="1">
        <v>1</v>
      </c>
      <c r="L5030" s="1">
        <v>0</v>
      </c>
      <c r="M5030" s="1">
        <v>0</v>
      </c>
      <c r="N5030" s="7">
        <f t="shared" si="780"/>
        <v>0</v>
      </c>
      <c r="O5030" s="1">
        <v>0</v>
      </c>
      <c r="P5030" s="1" t="s">
        <v>32</v>
      </c>
      <c r="Q5030" s="1" t="s">
        <v>24</v>
      </c>
      <c r="R5030" s="10">
        <f>F5030*Part4Out!C$78+'relay test.csv'!H5030*Part4Out!C$79+'relay test.csv'!I5030*Part4Out!C$80+'relay test.csv'!J5030*Part4Out!C$81+'relay test.csv'!K5030*Part4Out!C$82+'relay test.csv'!L5030*Part4Out!C$83+'relay test.csv'!M5030*Part4Out!C$84+'relay test.csv'!N5030*Part4Out!C$85</f>
        <v>6.3316377304951263</v>
      </c>
      <c r="S5030" s="10">
        <f>(F5030*Part4Out!C$78+'relay test.csv'!H5030*Part4Out!C$79+'relay test.csv'!I5030*Part4Out!C$80+'relay test.csv'!J5030*Part4Out!C$81+'relay test.csv'!K5030*Part4Out!C$82+'relay test.csv'!L5030*Part4Out!C$83+'relay test.csv'!M5030*Part4Out!C$84+'relay test.csv'!N5030*Part4Out!C$85) +Part4Out!C$77</f>
        <v>3.7280024789298012</v>
      </c>
      <c r="T5030" s="10">
        <f t="shared" si="781"/>
        <v>41.595936363651646</v>
      </c>
      <c r="U5030" s="12">
        <f t="shared" si="782"/>
        <v>0.97652358216843127</v>
      </c>
      <c r="V5030" s="11">
        <f t="shared" si="783"/>
        <v>1</v>
      </c>
      <c r="W5030" s="11">
        <f t="shared" si="784"/>
        <v>1</v>
      </c>
      <c r="X5030" s="11">
        <f t="shared" si="785"/>
        <v>562.07637008649579</v>
      </c>
      <c r="Y5030" s="12">
        <f t="shared" si="786"/>
        <v>0.998224041971702</v>
      </c>
      <c r="Z5030" s="11">
        <f t="shared" si="787"/>
        <v>1</v>
      </c>
      <c r="AA5030" s="11">
        <f t="shared" si="788"/>
        <v>1</v>
      </c>
      <c r="AB5030" s="11">
        <f t="shared" si="789"/>
        <v>1</v>
      </c>
      <c r="AC5030" s="1" t="s">
        <v>5054</v>
      </c>
    </row>
    <row r="5031" spans="1:29" x14ac:dyDescent="0.2">
      <c r="A5031" s="1" t="s">
        <v>5055</v>
      </c>
      <c r="B5031" s="1">
        <v>1</v>
      </c>
      <c r="C5031" s="2">
        <v>41586</v>
      </c>
      <c r="D5031" s="2">
        <v>41586</v>
      </c>
      <c r="E5031" s="2">
        <v>41658</v>
      </c>
      <c r="F5031" s="1">
        <v>37</v>
      </c>
      <c r="G5031" s="1">
        <v>21.621621619999999</v>
      </c>
      <c r="H5031" s="1">
        <v>10.81081081</v>
      </c>
      <c r="I5031" s="1">
        <v>50.8</v>
      </c>
      <c r="J5031" s="1">
        <v>9.7222222222222196E-2</v>
      </c>
      <c r="K5031" s="1">
        <v>1</v>
      </c>
      <c r="L5031" s="1">
        <v>0</v>
      </c>
      <c r="M5031" s="1">
        <v>0</v>
      </c>
      <c r="N5031" s="7">
        <f t="shared" si="780"/>
        <v>0</v>
      </c>
      <c r="O5031" s="1">
        <v>0</v>
      </c>
      <c r="P5031" s="1" t="s">
        <v>26</v>
      </c>
      <c r="Q5031" s="1" t="s">
        <v>24</v>
      </c>
      <c r="R5031" s="10">
        <f>F5031*Part4Out!C$78+'relay test.csv'!H5031*Part4Out!C$79+'relay test.csv'!I5031*Part4Out!C$80+'relay test.csv'!J5031*Part4Out!C$81+'relay test.csv'!K5031*Part4Out!C$82+'relay test.csv'!L5031*Part4Out!C$83+'relay test.csv'!M5031*Part4Out!C$84+'relay test.csv'!N5031*Part4Out!C$85</f>
        <v>8.318736271635899</v>
      </c>
      <c r="S5031" s="10">
        <f>(F5031*Part4Out!C$78+'relay test.csv'!H5031*Part4Out!C$79+'relay test.csv'!I5031*Part4Out!C$80+'relay test.csv'!J5031*Part4Out!C$81+'relay test.csv'!K5031*Part4Out!C$82+'relay test.csv'!L5031*Part4Out!C$83+'relay test.csv'!M5031*Part4Out!C$84+'relay test.csv'!N5031*Part4Out!C$85) +Part4Out!C$77</f>
        <v>5.7151010200705734</v>
      </c>
      <c r="T5031" s="10">
        <f t="shared" si="781"/>
        <v>303.41485275111489</v>
      </c>
      <c r="U5031" s="12">
        <f t="shared" si="782"/>
        <v>0.99671500916935352</v>
      </c>
      <c r="V5031" s="11">
        <f t="shared" si="783"/>
        <v>1</v>
      </c>
      <c r="W5031" s="11">
        <f t="shared" si="784"/>
        <v>1</v>
      </c>
      <c r="X5031" s="11">
        <f t="shared" si="785"/>
        <v>4099.9754777416838</v>
      </c>
      <c r="Y5031" s="12">
        <f t="shared" si="786"/>
        <v>0.99975615557678221</v>
      </c>
      <c r="Z5031" s="11">
        <f t="shared" si="787"/>
        <v>1</v>
      </c>
      <c r="AA5031" s="11">
        <f t="shared" si="788"/>
        <v>1</v>
      </c>
      <c r="AB5031" s="11">
        <f t="shared" si="789"/>
        <v>1</v>
      </c>
      <c r="AC5031" s="1" t="s">
        <v>5055</v>
      </c>
    </row>
    <row r="5032" spans="1:29" x14ac:dyDescent="0.2">
      <c r="A5032" s="1" t="s">
        <v>5056</v>
      </c>
      <c r="B5032" s="1">
        <v>0</v>
      </c>
      <c r="C5032" s="2">
        <v>41586</v>
      </c>
      <c r="D5032" s="2">
        <v>41586</v>
      </c>
      <c r="E5032" s="2">
        <v>41586</v>
      </c>
      <c r="F5032" s="1">
        <v>2</v>
      </c>
      <c r="G5032" s="1">
        <v>0</v>
      </c>
      <c r="H5032" s="1">
        <v>0</v>
      </c>
      <c r="I5032" s="1">
        <v>40.020000000000003</v>
      </c>
      <c r="J5032" s="1">
        <v>0</v>
      </c>
      <c r="K5032" s="1">
        <v>1</v>
      </c>
      <c r="L5032" s="1">
        <v>0</v>
      </c>
      <c r="M5032" s="1">
        <v>0</v>
      </c>
      <c r="N5032" s="7">
        <f t="shared" si="780"/>
        <v>0</v>
      </c>
      <c r="O5032" s="1">
        <v>0</v>
      </c>
      <c r="P5032" s="1" t="s">
        <v>32</v>
      </c>
      <c r="Q5032" s="1" t="s">
        <v>24</v>
      </c>
      <c r="R5032" s="10">
        <f>F5032*Part4Out!C$78+'relay test.csv'!H5032*Part4Out!C$79+'relay test.csv'!I5032*Part4Out!C$80+'relay test.csv'!J5032*Part4Out!C$81+'relay test.csv'!K5032*Part4Out!C$82+'relay test.csv'!L5032*Part4Out!C$83+'relay test.csv'!M5032*Part4Out!C$84+'relay test.csv'!N5032*Part4Out!C$85</f>
        <v>0.80236467886348628</v>
      </c>
      <c r="S5032" s="10">
        <f>(F5032*Part4Out!C$78+'relay test.csv'!H5032*Part4Out!C$79+'relay test.csv'!I5032*Part4Out!C$80+'relay test.csv'!J5032*Part4Out!C$81+'relay test.csv'!K5032*Part4Out!C$82+'relay test.csv'!L5032*Part4Out!C$83+'relay test.csv'!M5032*Part4Out!C$84+'relay test.csv'!N5032*Part4Out!C$85) +Part4Out!C$77</f>
        <v>-1.801270572701839</v>
      </c>
      <c r="T5032" s="10">
        <f t="shared" si="781"/>
        <v>0.16508899733561944</v>
      </c>
      <c r="U5032" s="12">
        <f t="shared" si="782"/>
        <v>0.14169646929389323</v>
      </c>
      <c r="V5032" s="11">
        <f t="shared" si="783"/>
        <v>0</v>
      </c>
      <c r="W5032" s="11">
        <f t="shared" si="784"/>
        <v>0</v>
      </c>
      <c r="X5032" s="11">
        <f t="shared" si="785"/>
        <v>2.2308098452787903</v>
      </c>
      <c r="Y5032" s="12">
        <f t="shared" si="786"/>
        <v>0.6904800814999037</v>
      </c>
      <c r="Z5032" s="11">
        <f t="shared" si="787"/>
        <v>1</v>
      </c>
      <c r="AA5032" s="11">
        <f t="shared" si="788"/>
        <v>0</v>
      </c>
      <c r="AB5032" s="11">
        <f t="shared" si="789"/>
        <v>0</v>
      </c>
      <c r="AC5032" s="1" t="s">
        <v>5056</v>
      </c>
    </row>
    <row r="5033" spans="1:29" x14ac:dyDescent="0.2">
      <c r="A5033" s="1" t="s">
        <v>5057</v>
      </c>
      <c r="B5033" s="1">
        <v>1</v>
      </c>
      <c r="C5033" s="2">
        <v>41586</v>
      </c>
      <c r="D5033" s="2">
        <v>41586</v>
      </c>
      <c r="E5033" s="2">
        <v>41586</v>
      </c>
      <c r="F5033" s="1">
        <v>27</v>
      </c>
      <c r="G5033" s="1">
        <v>59.25925926</v>
      </c>
      <c r="H5033" s="1">
        <v>0</v>
      </c>
      <c r="I5033" s="1">
        <v>40</v>
      </c>
      <c r="J5033" s="1">
        <v>0</v>
      </c>
      <c r="K5033" s="1">
        <v>1</v>
      </c>
      <c r="L5033" s="1">
        <v>0</v>
      </c>
      <c r="M5033" s="1">
        <v>0</v>
      </c>
      <c r="N5033" s="7">
        <f t="shared" si="780"/>
        <v>1</v>
      </c>
      <c r="O5033" s="1">
        <v>0</v>
      </c>
      <c r="P5033" s="1" t="s">
        <v>23</v>
      </c>
      <c r="Q5033" s="1" t="s">
        <v>63</v>
      </c>
      <c r="R5033" s="10">
        <f>F5033*Part4Out!C$78+'relay test.csv'!H5033*Part4Out!C$79+'relay test.csv'!I5033*Part4Out!C$80+'relay test.csv'!J5033*Part4Out!C$81+'relay test.csv'!K5033*Part4Out!C$82+'relay test.csv'!L5033*Part4Out!C$83+'relay test.csv'!M5033*Part4Out!C$84+'relay test.csv'!N5033*Part4Out!C$85</f>
        <v>6.3549084077667741</v>
      </c>
      <c r="S5033" s="10">
        <f>(F5033*Part4Out!C$78+'relay test.csv'!H5033*Part4Out!C$79+'relay test.csv'!I5033*Part4Out!C$80+'relay test.csv'!J5033*Part4Out!C$81+'relay test.csv'!K5033*Part4Out!C$82+'relay test.csv'!L5033*Part4Out!C$83+'relay test.csv'!M5033*Part4Out!C$84+'relay test.csv'!N5033*Part4Out!C$85) +Part4Out!C$77</f>
        <v>3.751273156201449</v>
      </c>
      <c r="T5033" s="10">
        <f t="shared" si="781"/>
        <v>42.575252455712061</v>
      </c>
      <c r="U5033" s="12">
        <f t="shared" si="782"/>
        <v>0.97705119434439636</v>
      </c>
      <c r="V5033" s="11">
        <f t="shared" si="783"/>
        <v>1</v>
      </c>
      <c r="W5033" s="11">
        <f t="shared" si="784"/>
        <v>1</v>
      </c>
      <c r="X5033" s="11">
        <f t="shared" si="785"/>
        <v>575.30964435108513</v>
      </c>
      <c r="Y5033" s="12">
        <f t="shared" si="786"/>
        <v>0.99826482168084141</v>
      </c>
      <c r="Z5033" s="11">
        <f t="shared" si="787"/>
        <v>1</v>
      </c>
      <c r="AA5033" s="11">
        <f t="shared" si="788"/>
        <v>1</v>
      </c>
      <c r="AB5033" s="11">
        <f t="shared" si="789"/>
        <v>1</v>
      </c>
      <c r="AC5033" s="1" t="s">
        <v>5057</v>
      </c>
    </row>
    <row r="5034" spans="1:29" x14ac:dyDescent="0.2">
      <c r="A5034" s="1" t="s">
        <v>5058</v>
      </c>
      <c r="B5034" s="1">
        <v>1</v>
      </c>
      <c r="C5034" s="2">
        <v>41586</v>
      </c>
      <c r="D5034" s="2">
        <v>41586</v>
      </c>
      <c r="E5034" s="2">
        <v>41586</v>
      </c>
      <c r="F5034" s="1">
        <v>32</v>
      </c>
      <c r="G5034" s="1">
        <v>9.375</v>
      </c>
      <c r="H5034" s="1">
        <v>0</v>
      </c>
      <c r="I5034" s="1">
        <v>59.18</v>
      </c>
      <c r="J5034" s="1">
        <v>0</v>
      </c>
      <c r="K5034" s="1">
        <v>1</v>
      </c>
      <c r="L5034" s="1">
        <v>0</v>
      </c>
      <c r="M5034" s="1">
        <v>0</v>
      </c>
      <c r="N5034" s="7">
        <f t="shared" si="780"/>
        <v>0</v>
      </c>
      <c r="O5034" s="1">
        <v>0</v>
      </c>
      <c r="P5034" s="1" t="s">
        <v>30</v>
      </c>
      <c r="Q5034" s="1" t="s">
        <v>28</v>
      </c>
      <c r="R5034" s="10">
        <f>F5034*Part4Out!C$78+'relay test.csv'!H5034*Part4Out!C$79+'relay test.csv'!I5034*Part4Out!C$80+'relay test.csv'!J5034*Part4Out!C$81+'relay test.csv'!K5034*Part4Out!C$82+'relay test.csv'!L5034*Part4Out!C$83+'relay test.csv'!M5034*Part4Out!C$84+'relay test.csv'!N5034*Part4Out!C$85</f>
        <v>7.0814242779718235</v>
      </c>
      <c r="S5034" s="10">
        <f>(F5034*Part4Out!C$78+'relay test.csv'!H5034*Part4Out!C$79+'relay test.csv'!I5034*Part4Out!C$80+'relay test.csv'!J5034*Part4Out!C$81+'relay test.csv'!K5034*Part4Out!C$82+'relay test.csv'!L5034*Part4Out!C$83+'relay test.csv'!M5034*Part4Out!C$84+'relay test.csv'!N5034*Part4Out!C$85) +Part4Out!C$77</f>
        <v>4.4777890264064979</v>
      </c>
      <c r="T5034" s="10">
        <f t="shared" si="781"/>
        <v>88.039803648853734</v>
      </c>
      <c r="U5034" s="12">
        <f t="shared" si="782"/>
        <v>0.98876906777620832</v>
      </c>
      <c r="V5034" s="11">
        <f t="shared" si="783"/>
        <v>1</v>
      </c>
      <c r="W5034" s="11">
        <f t="shared" si="784"/>
        <v>1</v>
      </c>
      <c r="X5034" s="11">
        <f t="shared" si="785"/>
        <v>1189.6617214107914</v>
      </c>
      <c r="Y5034" s="12">
        <f t="shared" si="786"/>
        <v>0.9991601308902287</v>
      </c>
      <c r="Z5034" s="11">
        <f t="shared" si="787"/>
        <v>1</v>
      </c>
      <c r="AA5034" s="11">
        <f t="shared" si="788"/>
        <v>1</v>
      </c>
      <c r="AB5034" s="11">
        <f t="shared" si="789"/>
        <v>1</v>
      </c>
      <c r="AC5034" s="1" t="s">
        <v>5058</v>
      </c>
    </row>
    <row r="5035" spans="1:29" x14ac:dyDescent="0.2">
      <c r="A5035" s="1" t="s">
        <v>5059</v>
      </c>
      <c r="B5035" s="1">
        <v>1</v>
      </c>
      <c r="C5035" s="2">
        <v>41586</v>
      </c>
      <c r="D5035" s="2">
        <v>41595</v>
      </c>
      <c r="E5035" s="2">
        <v>41602</v>
      </c>
      <c r="F5035" s="1">
        <v>29</v>
      </c>
      <c r="G5035" s="1">
        <v>51.724137929999998</v>
      </c>
      <c r="H5035" s="1">
        <v>10.34482759</v>
      </c>
      <c r="I5035" s="1">
        <v>38.46</v>
      </c>
      <c r="J5035" s="1">
        <v>0.28571428571428598</v>
      </c>
      <c r="K5035" s="1">
        <v>1</v>
      </c>
      <c r="L5035" s="1">
        <v>0</v>
      </c>
      <c r="M5035" s="1">
        <v>0</v>
      </c>
      <c r="N5035" s="7">
        <f t="shared" si="780"/>
        <v>0</v>
      </c>
      <c r="O5035" s="1">
        <v>0</v>
      </c>
      <c r="P5035" s="1" t="s">
        <v>26</v>
      </c>
      <c r="Q5035" s="1" t="s">
        <v>28</v>
      </c>
      <c r="R5035" s="10">
        <f>F5035*Part4Out!C$78+'relay test.csv'!H5035*Part4Out!C$79+'relay test.csv'!I5035*Part4Out!C$80+'relay test.csv'!J5035*Part4Out!C$81+'relay test.csv'!K5035*Part4Out!C$82+'relay test.csv'!L5035*Part4Out!C$83+'relay test.csv'!M5035*Part4Out!C$84+'relay test.csv'!N5035*Part4Out!C$85</f>
        <v>6.5481444152960373</v>
      </c>
      <c r="S5035" s="10">
        <f>(F5035*Part4Out!C$78+'relay test.csv'!H5035*Part4Out!C$79+'relay test.csv'!I5035*Part4Out!C$80+'relay test.csv'!J5035*Part4Out!C$81+'relay test.csv'!K5035*Part4Out!C$82+'relay test.csv'!L5035*Part4Out!C$83+'relay test.csv'!M5035*Part4Out!C$84+'relay test.csv'!N5035*Part4Out!C$85) +Part4Out!C$77</f>
        <v>3.9445091637307121</v>
      </c>
      <c r="T5035" s="10">
        <f t="shared" si="781"/>
        <v>51.650979715017257</v>
      </c>
      <c r="U5035" s="12">
        <f t="shared" si="782"/>
        <v>0.98100700109641503</v>
      </c>
      <c r="V5035" s="11">
        <f t="shared" si="783"/>
        <v>1</v>
      </c>
      <c r="W5035" s="11">
        <f t="shared" si="784"/>
        <v>1</v>
      </c>
      <c r="X5035" s="11">
        <f t="shared" si="785"/>
        <v>697.94787009524748</v>
      </c>
      <c r="Y5035" s="12">
        <f t="shared" si="786"/>
        <v>0.99856927813534402</v>
      </c>
      <c r="Z5035" s="11">
        <f t="shared" si="787"/>
        <v>1</v>
      </c>
      <c r="AA5035" s="11">
        <f t="shared" si="788"/>
        <v>1</v>
      </c>
      <c r="AB5035" s="11">
        <f t="shared" si="789"/>
        <v>1</v>
      </c>
      <c r="AC5035" s="1" t="s">
        <v>5059</v>
      </c>
    </row>
    <row r="5036" spans="1:29" x14ac:dyDescent="0.2">
      <c r="A5036" s="1" t="s">
        <v>5060</v>
      </c>
      <c r="B5036" s="1">
        <v>0</v>
      </c>
      <c r="C5036" s="2">
        <v>41586</v>
      </c>
      <c r="D5036" s="2">
        <v>41589</v>
      </c>
      <c r="E5036" s="2">
        <v>41653</v>
      </c>
      <c r="F5036" s="1">
        <v>3</v>
      </c>
      <c r="G5036" s="1">
        <v>100</v>
      </c>
      <c r="H5036" s="1">
        <v>33.333333330000002</v>
      </c>
      <c r="I5036" s="1">
        <v>57.92</v>
      </c>
      <c r="J5036" s="1">
        <v>3.125E-2</v>
      </c>
      <c r="K5036" s="1">
        <v>1</v>
      </c>
      <c r="L5036" s="1">
        <v>0</v>
      </c>
      <c r="M5036" s="1">
        <v>0</v>
      </c>
      <c r="N5036" s="7">
        <f t="shared" si="780"/>
        <v>0</v>
      </c>
      <c r="O5036" s="1">
        <v>0</v>
      </c>
      <c r="P5036" s="1" t="s">
        <v>30</v>
      </c>
      <c r="Q5036" s="1" t="s">
        <v>24</v>
      </c>
      <c r="R5036" s="10">
        <f>F5036*Part4Out!C$78+'relay test.csv'!H5036*Part4Out!C$79+'relay test.csv'!I5036*Part4Out!C$80+'relay test.csv'!J5036*Part4Out!C$81+'relay test.csv'!K5036*Part4Out!C$82+'relay test.csv'!L5036*Part4Out!C$83+'relay test.csv'!M5036*Part4Out!C$84+'relay test.csv'!N5036*Part4Out!C$85</f>
        <v>1.5750436365191334</v>
      </c>
      <c r="S5036" s="10">
        <f>(F5036*Part4Out!C$78+'relay test.csv'!H5036*Part4Out!C$79+'relay test.csv'!I5036*Part4Out!C$80+'relay test.csv'!J5036*Part4Out!C$81+'relay test.csv'!K5036*Part4Out!C$82+'relay test.csv'!L5036*Part4Out!C$83+'relay test.csv'!M5036*Part4Out!C$84+'relay test.csv'!N5036*Part4Out!C$85) +Part4Out!C$77</f>
        <v>-1.0285916150461918</v>
      </c>
      <c r="T5036" s="10">
        <f t="shared" si="781"/>
        <v>0.35751011803735183</v>
      </c>
      <c r="U5036" s="12">
        <f t="shared" si="782"/>
        <v>0.2633572400581658</v>
      </c>
      <c r="V5036" s="11">
        <f t="shared" si="783"/>
        <v>0</v>
      </c>
      <c r="W5036" s="11">
        <f t="shared" si="784"/>
        <v>0</v>
      </c>
      <c r="X5036" s="11">
        <f t="shared" si="785"/>
        <v>4.8309524194586109</v>
      </c>
      <c r="Y5036" s="12">
        <f t="shared" si="786"/>
        <v>0.82850143028729306</v>
      </c>
      <c r="Z5036" s="11">
        <f t="shared" si="787"/>
        <v>1</v>
      </c>
      <c r="AA5036" s="11">
        <f t="shared" si="788"/>
        <v>0</v>
      </c>
      <c r="AB5036" s="11">
        <f t="shared" si="789"/>
        <v>0</v>
      </c>
      <c r="AC5036" s="1" t="s">
        <v>5060</v>
      </c>
    </row>
    <row r="5037" spans="1:29" x14ac:dyDescent="0.2">
      <c r="A5037" s="1" t="s">
        <v>5061</v>
      </c>
      <c r="B5037" s="1">
        <v>1</v>
      </c>
      <c r="C5037" s="2">
        <v>41586</v>
      </c>
      <c r="D5037" s="2">
        <v>41586</v>
      </c>
      <c r="E5037" s="2">
        <v>41586</v>
      </c>
      <c r="F5037" s="1">
        <v>37</v>
      </c>
      <c r="G5037" s="1">
        <v>5.4054054049999998</v>
      </c>
      <c r="H5037" s="1">
        <v>2.7027027029999999</v>
      </c>
      <c r="I5037" s="1">
        <v>40.020000000000003</v>
      </c>
      <c r="J5037" s="1">
        <v>0</v>
      </c>
      <c r="K5037" s="1">
        <v>1</v>
      </c>
      <c r="L5037" s="1">
        <v>0</v>
      </c>
      <c r="M5037" s="1">
        <v>0</v>
      </c>
      <c r="N5037" s="7">
        <f t="shared" si="780"/>
        <v>0</v>
      </c>
      <c r="O5037" s="1">
        <v>0</v>
      </c>
      <c r="P5037" s="1" t="s">
        <v>26</v>
      </c>
      <c r="Q5037" s="1" t="s">
        <v>28</v>
      </c>
      <c r="R5037" s="10">
        <f>F5037*Part4Out!C$78+'relay test.csv'!H5037*Part4Out!C$79+'relay test.csv'!I5037*Part4Out!C$80+'relay test.csv'!J5037*Part4Out!C$81+'relay test.csv'!K5037*Part4Out!C$82+'relay test.csv'!L5037*Part4Out!C$83+'relay test.csv'!M5037*Part4Out!C$84+'relay test.csv'!N5037*Part4Out!C$85</f>
        <v>8.2581974190458087</v>
      </c>
      <c r="S5037" s="10">
        <f>(F5037*Part4Out!C$78+'relay test.csv'!H5037*Part4Out!C$79+'relay test.csv'!I5037*Part4Out!C$80+'relay test.csv'!J5037*Part4Out!C$81+'relay test.csv'!K5037*Part4Out!C$82+'relay test.csv'!L5037*Part4Out!C$83+'relay test.csv'!M5037*Part4Out!C$84+'relay test.csv'!N5037*Part4Out!C$85) +Part4Out!C$77</f>
        <v>5.6545621674804831</v>
      </c>
      <c r="T5037" s="10">
        <f t="shared" si="781"/>
        <v>285.5914141405583</v>
      </c>
      <c r="U5037" s="12">
        <f t="shared" si="782"/>
        <v>0.99651071193811291</v>
      </c>
      <c r="V5037" s="11">
        <f t="shared" si="783"/>
        <v>1</v>
      </c>
      <c r="W5037" s="11">
        <f t="shared" si="784"/>
        <v>1</v>
      </c>
      <c r="X5037" s="11">
        <f t="shared" si="785"/>
        <v>3859.1314301621842</v>
      </c>
      <c r="Y5037" s="12">
        <f t="shared" si="786"/>
        <v>0.99974094146323977</v>
      </c>
      <c r="Z5037" s="11">
        <f t="shared" si="787"/>
        <v>1</v>
      </c>
      <c r="AA5037" s="11">
        <f t="shared" si="788"/>
        <v>1</v>
      </c>
      <c r="AB5037" s="11">
        <f t="shared" si="789"/>
        <v>1</v>
      </c>
      <c r="AC5037" s="1" t="s">
        <v>5061</v>
      </c>
    </row>
    <row r="5038" spans="1:29" x14ac:dyDescent="0.2">
      <c r="A5038" s="1" t="s">
        <v>5062</v>
      </c>
      <c r="B5038" s="1">
        <v>1</v>
      </c>
      <c r="C5038" s="2">
        <v>41586</v>
      </c>
      <c r="D5038" s="2">
        <v>41586</v>
      </c>
      <c r="E5038" s="2">
        <v>41586</v>
      </c>
      <c r="F5038" s="1">
        <v>35</v>
      </c>
      <c r="G5038" s="1">
        <v>20</v>
      </c>
      <c r="H5038" s="1">
        <v>5.7142857139999998</v>
      </c>
      <c r="I5038" s="1">
        <v>40.020000000000003</v>
      </c>
      <c r="J5038" s="1">
        <v>0</v>
      </c>
      <c r="K5038" s="1">
        <v>1</v>
      </c>
      <c r="L5038" s="1">
        <v>0</v>
      </c>
      <c r="M5038" s="1">
        <v>0</v>
      </c>
      <c r="N5038" s="7">
        <f t="shared" si="780"/>
        <v>0</v>
      </c>
      <c r="O5038" s="1">
        <v>0</v>
      </c>
      <c r="P5038" s="1" t="s">
        <v>36</v>
      </c>
      <c r="Q5038" s="1" t="s">
        <v>28</v>
      </c>
      <c r="R5038" s="10">
        <f>F5038*Part4Out!C$78+'relay test.csv'!H5038*Part4Out!C$79+'relay test.csv'!I5038*Part4Out!C$80+'relay test.csv'!J5038*Part4Out!C$81+'relay test.csv'!K5038*Part4Out!C$82+'relay test.csv'!L5038*Part4Out!C$83+'relay test.csv'!M5038*Part4Out!C$84+'relay test.csv'!N5038*Part4Out!C$85</f>
        <v>7.893164892649537</v>
      </c>
      <c r="S5038" s="10">
        <f>(F5038*Part4Out!C$78+'relay test.csv'!H5038*Part4Out!C$79+'relay test.csv'!I5038*Part4Out!C$80+'relay test.csv'!J5038*Part4Out!C$81+'relay test.csv'!K5038*Part4Out!C$82+'relay test.csv'!L5038*Part4Out!C$83+'relay test.csv'!M5038*Part4Out!C$84+'relay test.csv'!N5038*Part4Out!C$85) +Part4Out!C$77</f>
        <v>5.2895296410842114</v>
      </c>
      <c r="T5038" s="10">
        <f t="shared" si="781"/>
        <v>198.25015474791502</v>
      </c>
      <c r="U5038" s="12">
        <f t="shared" si="782"/>
        <v>0.99498118332070973</v>
      </c>
      <c r="V5038" s="11">
        <f t="shared" si="783"/>
        <v>1</v>
      </c>
      <c r="W5038" s="11">
        <f t="shared" si="784"/>
        <v>1</v>
      </c>
      <c r="X5038" s="11">
        <f t="shared" si="785"/>
        <v>2678.9089774444437</v>
      </c>
      <c r="Y5038" s="12">
        <f t="shared" si="786"/>
        <v>0.9996268529982113</v>
      </c>
      <c r="Z5038" s="11">
        <f t="shared" si="787"/>
        <v>1</v>
      </c>
      <c r="AA5038" s="11">
        <f t="shared" si="788"/>
        <v>1</v>
      </c>
      <c r="AB5038" s="11">
        <f t="shared" si="789"/>
        <v>1</v>
      </c>
      <c r="AC5038" s="1" t="s">
        <v>5062</v>
      </c>
    </row>
    <row r="5039" spans="1:29" x14ac:dyDescent="0.2">
      <c r="A5039" s="1" t="s">
        <v>5063</v>
      </c>
      <c r="B5039" s="1">
        <v>1</v>
      </c>
      <c r="C5039" s="2">
        <v>41586</v>
      </c>
      <c r="D5039" s="2">
        <v>41586</v>
      </c>
      <c r="E5039" s="2">
        <v>41586</v>
      </c>
      <c r="F5039" s="1">
        <v>32</v>
      </c>
      <c r="G5039" s="1">
        <v>3.125</v>
      </c>
      <c r="H5039" s="1">
        <v>0</v>
      </c>
      <c r="I5039" s="1">
        <v>40.25</v>
      </c>
      <c r="J5039" s="1">
        <v>0</v>
      </c>
      <c r="K5039" s="1">
        <v>1</v>
      </c>
      <c r="L5039" s="1">
        <v>0</v>
      </c>
      <c r="M5039" s="1">
        <v>0</v>
      </c>
      <c r="N5039" s="7">
        <f t="shared" si="780"/>
        <v>0</v>
      </c>
      <c r="O5039" s="1">
        <v>0</v>
      </c>
      <c r="P5039" s="1" t="s">
        <v>26</v>
      </c>
      <c r="Q5039" s="1" t="s">
        <v>24</v>
      </c>
      <c r="R5039" s="10">
        <f>F5039*Part4Out!C$78+'relay test.csv'!H5039*Part4Out!C$79+'relay test.csv'!I5039*Part4Out!C$80+'relay test.csv'!J5039*Part4Out!C$81+'relay test.csv'!K5039*Part4Out!C$82+'relay test.csv'!L5039*Part4Out!C$83+'relay test.csv'!M5039*Part4Out!C$84+'relay test.csv'!N5039*Part4Out!C$85</f>
        <v>7.1476289032596627</v>
      </c>
      <c r="S5039" s="10">
        <f>(F5039*Part4Out!C$78+'relay test.csv'!H5039*Part4Out!C$79+'relay test.csv'!I5039*Part4Out!C$80+'relay test.csv'!J5039*Part4Out!C$81+'relay test.csv'!K5039*Part4Out!C$82+'relay test.csv'!L5039*Part4Out!C$83+'relay test.csv'!M5039*Part4Out!C$84+'relay test.csv'!N5039*Part4Out!C$85) +Part4Out!C$77</f>
        <v>4.543993651694338</v>
      </c>
      <c r="T5039" s="10">
        <f t="shared" si="781"/>
        <v>94.06571668690421</v>
      </c>
      <c r="U5039" s="12">
        <f t="shared" si="782"/>
        <v>0.98948096080426695</v>
      </c>
      <c r="V5039" s="11">
        <f t="shared" si="783"/>
        <v>1</v>
      </c>
      <c r="W5039" s="11">
        <f t="shared" si="784"/>
        <v>1</v>
      </c>
      <c r="X5039" s="11">
        <f t="shared" si="785"/>
        <v>1271.088505442608</v>
      </c>
      <c r="Y5039" s="12">
        <f t="shared" si="786"/>
        <v>0.99921389117524329</v>
      </c>
      <c r="Z5039" s="11">
        <f t="shared" si="787"/>
        <v>1</v>
      </c>
      <c r="AA5039" s="11">
        <f t="shared" si="788"/>
        <v>1</v>
      </c>
      <c r="AB5039" s="11">
        <f t="shared" si="789"/>
        <v>1</v>
      </c>
      <c r="AC5039" s="1" t="s">
        <v>5063</v>
      </c>
    </row>
    <row r="5040" spans="1:29" x14ac:dyDescent="0.2">
      <c r="A5040" s="1" t="s">
        <v>5064</v>
      </c>
      <c r="B5040" s="1">
        <v>1</v>
      </c>
      <c r="C5040" s="2">
        <v>41586</v>
      </c>
      <c r="D5040" s="2">
        <v>41586</v>
      </c>
      <c r="E5040" s="2">
        <v>41652</v>
      </c>
      <c r="F5040" s="1">
        <v>39</v>
      </c>
      <c r="G5040" s="1">
        <v>12.820512819999999</v>
      </c>
      <c r="H5040" s="1">
        <v>2.5641025640000001</v>
      </c>
      <c r="I5040" s="1">
        <v>41.86</v>
      </c>
      <c r="J5040" s="1">
        <v>0.10606060606060599</v>
      </c>
      <c r="K5040" s="1">
        <v>1</v>
      </c>
      <c r="L5040" s="1">
        <v>1</v>
      </c>
      <c r="M5040" s="1">
        <v>0</v>
      </c>
      <c r="N5040" s="7">
        <f t="shared" si="780"/>
        <v>0</v>
      </c>
      <c r="O5040" s="1">
        <v>0</v>
      </c>
      <c r="P5040" s="1" t="s">
        <v>32</v>
      </c>
      <c r="Q5040" s="1" t="s">
        <v>28</v>
      </c>
      <c r="R5040" s="10">
        <f>F5040*Part4Out!C$78+'relay test.csv'!H5040*Part4Out!C$79+'relay test.csv'!I5040*Part4Out!C$80+'relay test.csv'!J5040*Part4Out!C$81+'relay test.csv'!K5040*Part4Out!C$82+'relay test.csv'!L5040*Part4Out!C$83+'relay test.csv'!M5040*Part4Out!C$84+'relay test.csv'!N5040*Part4Out!C$85</f>
        <v>9.3696246469173143</v>
      </c>
      <c r="S5040" s="10">
        <f>(F5040*Part4Out!C$78+'relay test.csv'!H5040*Part4Out!C$79+'relay test.csv'!I5040*Part4Out!C$80+'relay test.csv'!J5040*Part4Out!C$81+'relay test.csv'!K5040*Part4Out!C$82+'relay test.csv'!L5040*Part4Out!C$83+'relay test.csv'!M5040*Part4Out!C$84+'relay test.csv'!N5040*Part4Out!C$85) +Part4Out!C$77</f>
        <v>6.7659893953519887</v>
      </c>
      <c r="T5040" s="10">
        <f t="shared" si="781"/>
        <v>867.82440460411078</v>
      </c>
      <c r="U5040" s="12">
        <f t="shared" si="782"/>
        <v>0.9988490194397156</v>
      </c>
      <c r="V5040" s="11">
        <f t="shared" si="783"/>
        <v>1</v>
      </c>
      <c r="W5040" s="11">
        <f t="shared" si="784"/>
        <v>1</v>
      </c>
      <c r="X5040" s="11">
        <f t="shared" si="785"/>
        <v>11726.712603556147</v>
      </c>
      <c r="Y5040" s="12">
        <f t="shared" si="786"/>
        <v>0.99991473188047797</v>
      </c>
      <c r="Z5040" s="11">
        <f t="shared" si="787"/>
        <v>1</v>
      </c>
      <c r="AA5040" s="11">
        <f t="shared" si="788"/>
        <v>1</v>
      </c>
      <c r="AB5040" s="11">
        <f t="shared" si="789"/>
        <v>1</v>
      </c>
      <c r="AC5040" s="1" t="s">
        <v>5064</v>
      </c>
    </row>
    <row r="5041" spans="1:29" x14ac:dyDescent="0.2">
      <c r="A5041" s="1" t="s">
        <v>5065</v>
      </c>
      <c r="B5041" s="1">
        <v>0</v>
      </c>
      <c r="C5041" s="2">
        <v>41586</v>
      </c>
      <c r="D5041" s="2">
        <v>41586</v>
      </c>
      <c r="E5041" s="2">
        <v>41586</v>
      </c>
      <c r="F5041" s="1">
        <v>27</v>
      </c>
      <c r="G5041" s="1">
        <v>11.11111111</v>
      </c>
      <c r="H5041" s="1">
        <v>0</v>
      </c>
      <c r="I5041" s="1">
        <v>215.21</v>
      </c>
      <c r="J5041" s="1">
        <v>0</v>
      </c>
      <c r="K5041" s="1">
        <v>0</v>
      </c>
      <c r="L5041" s="1">
        <v>0</v>
      </c>
      <c r="M5041" s="1">
        <v>0</v>
      </c>
      <c r="N5041" s="7">
        <f t="shared" si="780"/>
        <v>0</v>
      </c>
      <c r="O5041" s="1">
        <v>0</v>
      </c>
      <c r="P5041" s="1" t="s">
        <v>30</v>
      </c>
      <c r="Q5041" s="1" t="s">
        <v>28</v>
      </c>
      <c r="R5041" s="10">
        <f>F5041*Part4Out!C$78+'relay test.csv'!H5041*Part4Out!C$79+'relay test.csv'!I5041*Part4Out!C$80+'relay test.csv'!J5041*Part4Out!C$81+'relay test.csv'!K5041*Part4Out!C$82+'relay test.csv'!L5041*Part4Out!C$83+'relay test.csv'!M5041*Part4Out!C$84+'relay test.csv'!N5041*Part4Out!C$85</f>
        <v>4.9587994474525292</v>
      </c>
      <c r="S5041" s="10">
        <f>(F5041*Part4Out!C$78+'relay test.csv'!H5041*Part4Out!C$79+'relay test.csv'!I5041*Part4Out!C$80+'relay test.csv'!J5041*Part4Out!C$81+'relay test.csv'!K5041*Part4Out!C$82+'relay test.csv'!L5041*Part4Out!C$83+'relay test.csv'!M5041*Part4Out!C$84+'relay test.csv'!N5041*Part4Out!C$85) +Part4Out!C$77</f>
        <v>2.355164195887204</v>
      </c>
      <c r="T5041" s="10">
        <f t="shared" si="781"/>
        <v>10.539859321176669</v>
      </c>
      <c r="U5041" s="12">
        <f t="shared" si="782"/>
        <v>0.91334383096292071</v>
      </c>
      <c r="V5041" s="11">
        <f t="shared" si="783"/>
        <v>1</v>
      </c>
      <c r="W5041" s="11">
        <f t="shared" si="784"/>
        <v>0</v>
      </c>
      <c r="X5041" s="11">
        <f t="shared" si="785"/>
        <v>142.42270727306263</v>
      </c>
      <c r="Y5041" s="12">
        <f t="shared" si="786"/>
        <v>0.99302760337596963</v>
      </c>
      <c r="Z5041" s="11">
        <f t="shared" si="787"/>
        <v>1</v>
      </c>
      <c r="AA5041" s="11">
        <f t="shared" si="788"/>
        <v>0</v>
      </c>
      <c r="AB5041" s="11">
        <f t="shared" si="789"/>
        <v>0</v>
      </c>
      <c r="AC5041" s="1" t="s">
        <v>5065</v>
      </c>
    </row>
    <row r="5042" spans="1:29" x14ac:dyDescent="0.2">
      <c r="A5042" s="1" t="s">
        <v>5066</v>
      </c>
      <c r="B5042" s="1">
        <v>1</v>
      </c>
      <c r="C5042" s="2">
        <v>41586</v>
      </c>
      <c r="D5042" s="2">
        <v>41586</v>
      </c>
      <c r="E5042" s="2">
        <v>41586</v>
      </c>
      <c r="F5042" s="1">
        <v>33</v>
      </c>
      <c r="G5042" s="1">
        <v>3.0303030299999998</v>
      </c>
      <c r="H5042" s="1">
        <v>0</v>
      </c>
      <c r="I5042" s="1">
        <v>40.020000000000003</v>
      </c>
      <c r="J5042" s="1">
        <v>0</v>
      </c>
      <c r="K5042" s="1">
        <v>1</v>
      </c>
      <c r="L5042" s="1">
        <v>0</v>
      </c>
      <c r="M5042" s="1">
        <v>1</v>
      </c>
      <c r="N5042" s="7">
        <f t="shared" si="780"/>
        <v>0</v>
      </c>
      <c r="O5042" s="1">
        <v>0</v>
      </c>
      <c r="P5042" s="1" t="s">
        <v>26</v>
      </c>
      <c r="Q5042" s="1" t="s">
        <v>63</v>
      </c>
      <c r="R5042" s="10">
        <f>F5042*Part4Out!C$78+'relay test.csv'!H5042*Part4Out!C$79+'relay test.csv'!I5042*Part4Out!C$80+'relay test.csv'!J5042*Part4Out!C$81+'relay test.csv'!K5042*Part4Out!C$82+'relay test.csv'!L5042*Part4Out!C$83+'relay test.csv'!M5042*Part4Out!C$84+'relay test.csv'!N5042*Part4Out!C$85</f>
        <v>8.2070780428863621</v>
      </c>
      <c r="S5042" s="10">
        <f>(F5042*Part4Out!C$78+'relay test.csv'!H5042*Part4Out!C$79+'relay test.csv'!I5042*Part4Out!C$80+'relay test.csv'!J5042*Part4Out!C$81+'relay test.csv'!K5042*Part4Out!C$82+'relay test.csv'!L5042*Part4Out!C$83+'relay test.csv'!M5042*Part4Out!C$84+'relay test.csv'!N5042*Part4Out!C$85) +Part4Out!C$77</f>
        <v>5.6034427913210365</v>
      </c>
      <c r="T5042" s="10">
        <f t="shared" si="781"/>
        <v>271.35903361210114</v>
      </c>
      <c r="U5042" s="12">
        <f t="shared" si="782"/>
        <v>0.99632837586938927</v>
      </c>
      <c r="V5042" s="11">
        <f t="shared" si="783"/>
        <v>1</v>
      </c>
      <c r="W5042" s="11">
        <f t="shared" si="784"/>
        <v>1</v>
      </c>
      <c r="X5042" s="11">
        <f t="shared" si="785"/>
        <v>3666.8125287390299</v>
      </c>
      <c r="Y5042" s="12">
        <f t="shared" si="786"/>
        <v>0.99972735793005651</v>
      </c>
      <c r="Z5042" s="11">
        <f t="shared" si="787"/>
        <v>1</v>
      </c>
      <c r="AA5042" s="11">
        <f t="shared" si="788"/>
        <v>1</v>
      </c>
      <c r="AB5042" s="11">
        <f t="shared" si="789"/>
        <v>1</v>
      </c>
      <c r="AC5042" s="1" t="s">
        <v>5066</v>
      </c>
    </row>
    <row r="5043" spans="1:29" x14ac:dyDescent="0.2">
      <c r="A5043" s="1" t="s">
        <v>5067</v>
      </c>
      <c r="B5043" s="1">
        <v>1</v>
      </c>
      <c r="C5043" s="2">
        <v>41587</v>
      </c>
      <c r="D5043" s="2">
        <v>41588</v>
      </c>
      <c r="E5043" s="2">
        <v>41588</v>
      </c>
      <c r="F5043" s="1">
        <v>38</v>
      </c>
      <c r="G5043" s="1">
        <v>10.52631579</v>
      </c>
      <c r="H5043" s="1">
        <v>0</v>
      </c>
      <c r="I5043" s="1">
        <v>40.020000000000003</v>
      </c>
      <c r="J5043" s="1">
        <v>0</v>
      </c>
      <c r="K5043" s="1">
        <v>1</v>
      </c>
      <c r="L5043" s="1">
        <v>0</v>
      </c>
      <c r="M5043" s="1">
        <v>0</v>
      </c>
      <c r="N5043" s="7">
        <f t="shared" si="780"/>
        <v>1</v>
      </c>
      <c r="O5043" s="1">
        <v>0</v>
      </c>
      <c r="P5043" s="1" t="s">
        <v>23</v>
      </c>
      <c r="Q5043" s="1" t="s">
        <v>28</v>
      </c>
      <c r="R5043" s="10">
        <f>F5043*Part4Out!C$78+'relay test.csv'!H5043*Part4Out!C$79+'relay test.csv'!I5043*Part4Out!C$80+'relay test.csv'!J5043*Part4Out!C$81+'relay test.csv'!K5043*Part4Out!C$82+'relay test.csv'!L5043*Part4Out!C$83+'relay test.csv'!M5043*Part4Out!C$84+'relay test.csv'!N5043*Part4Out!C$85</f>
        <v>8.6817302855143019</v>
      </c>
      <c r="S5043" s="10">
        <f>(F5043*Part4Out!C$78+'relay test.csv'!H5043*Part4Out!C$79+'relay test.csv'!I5043*Part4Out!C$80+'relay test.csv'!J5043*Part4Out!C$81+'relay test.csv'!K5043*Part4Out!C$82+'relay test.csv'!L5043*Part4Out!C$83+'relay test.csv'!M5043*Part4Out!C$84+'relay test.csv'!N5043*Part4Out!C$85) +Part4Out!C$77</f>
        <v>6.0780950339489763</v>
      </c>
      <c r="T5043" s="10">
        <f t="shared" si="781"/>
        <v>436.19746140253454</v>
      </c>
      <c r="U5043" s="12">
        <f t="shared" si="782"/>
        <v>0.99771270401069578</v>
      </c>
      <c r="V5043" s="11">
        <f t="shared" si="783"/>
        <v>1</v>
      </c>
      <c r="W5043" s="11">
        <f t="shared" si="784"/>
        <v>1</v>
      </c>
      <c r="X5043" s="11">
        <f t="shared" si="785"/>
        <v>5894.2364850891263</v>
      </c>
      <c r="Y5043" s="12">
        <f t="shared" si="786"/>
        <v>0.99983037152071352</v>
      </c>
      <c r="Z5043" s="11">
        <f t="shared" si="787"/>
        <v>1</v>
      </c>
      <c r="AA5043" s="11">
        <f t="shared" si="788"/>
        <v>1</v>
      </c>
      <c r="AB5043" s="11">
        <f t="shared" si="789"/>
        <v>1</v>
      </c>
      <c r="AC5043" s="1" t="s">
        <v>5067</v>
      </c>
    </row>
    <row r="5044" spans="1:29" x14ac:dyDescent="0.2">
      <c r="A5044" s="1" t="s">
        <v>5068</v>
      </c>
      <c r="B5044" s="1">
        <v>1</v>
      </c>
      <c r="C5044" s="2">
        <v>41587</v>
      </c>
      <c r="D5044" s="2">
        <v>41587</v>
      </c>
      <c r="E5044" s="2">
        <v>41587</v>
      </c>
      <c r="F5044" s="1">
        <v>31</v>
      </c>
      <c r="G5044" s="1">
        <v>0</v>
      </c>
      <c r="H5044" s="1">
        <v>0</v>
      </c>
      <c r="I5044" s="1">
        <v>55.49</v>
      </c>
      <c r="J5044" s="1">
        <v>0</v>
      </c>
      <c r="K5044" s="1">
        <v>1</v>
      </c>
      <c r="L5044" s="1">
        <v>0</v>
      </c>
      <c r="M5044" s="1">
        <v>0</v>
      </c>
      <c r="N5044" s="7">
        <f t="shared" si="780"/>
        <v>0</v>
      </c>
      <c r="O5044" s="1">
        <v>0</v>
      </c>
      <c r="P5044" s="1" t="s">
        <v>26</v>
      </c>
      <c r="Q5044" s="1" t="s">
        <v>28</v>
      </c>
      <c r="R5044" s="10">
        <f>F5044*Part4Out!C$78+'relay test.csv'!H5044*Part4Out!C$79+'relay test.csv'!I5044*Part4Out!C$80+'relay test.csv'!J5044*Part4Out!C$81+'relay test.csv'!K5044*Part4Out!C$82+'relay test.csv'!L5044*Part4Out!C$83+'relay test.csv'!M5044*Part4Out!C$84+'relay test.csv'!N5044*Part4Out!C$85</f>
        <v>6.8827938380840408</v>
      </c>
      <c r="S5044" s="10">
        <f>(F5044*Part4Out!C$78+'relay test.csv'!H5044*Part4Out!C$79+'relay test.csv'!I5044*Part4Out!C$80+'relay test.csv'!J5044*Part4Out!C$81+'relay test.csv'!K5044*Part4Out!C$82+'relay test.csv'!L5044*Part4Out!C$83+'relay test.csv'!M5044*Part4Out!C$84+'relay test.csv'!N5044*Part4Out!C$85) +Part4Out!C$77</f>
        <v>4.2791585865187152</v>
      </c>
      <c r="T5044" s="10">
        <f t="shared" si="781"/>
        <v>72.179681492310706</v>
      </c>
      <c r="U5044" s="12">
        <f t="shared" si="782"/>
        <v>0.98633500474984881</v>
      </c>
      <c r="V5044" s="11">
        <f t="shared" si="783"/>
        <v>1</v>
      </c>
      <c r="W5044" s="11">
        <f t="shared" si="784"/>
        <v>1</v>
      </c>
      <c r="X5044" s="11">
        <f t="shared" si="785"/>
        <v>975.34751982767511</v>
      </c>
      <c r="Y5044" s="12">
        <f t="shared" si="786"/>
        <v>0.99897577452731534</v>
      </c>
      <c r="Z5044" s="11">
        <f t="shared" si="787"/>
        <v>1</v>
      </c>
      <c r="AA5044" s="11">
        <f t="shared" si="788"/>
        <v>1</v>
      </c>
      <c r="AB5044" s="11">
        <f t="shared" si="789"/>
        <v>1</v>
      </c>
      <c r="AC5044" s="1" t="s">
        <v>5068</v>
      </c>
    </row>
    <row r="5045" spans="1:29" x14ac:dyDescent="0.2">
      <c r="A5045" s="1" t="s">
        <v>5069</v>
      </c>
      <c r="B5045" s="1">
        <v>1</v>
      </c>
      <c r="C5045" s="2">
        <v>41587</v>
      </c>
      <c r="D5045" s="2">
        <v>41587</v>
      </c>
      <c r="E5045" s="2">
        <v>41624</v>
      </c>
      <c r="F5045" s="1">
        <v>35</v>
      </c>
      <c r="G5045" s="1">
        <v>37.142857139999997</v>
      </c>
      <c r="H5045" s="1">
        <v>28.571428569999998</v>
      </c>
      <c r="I5045" s="1">
        <v>50.13</v>
      </c>
      <c r="J5045" s="1">
        <v>8.1081081081081099E-2</v>
      </c>
      <c r="K5045" s="1">
        <v>1</v>
      </c>
      <c r="L5045" s="1">
        <v>0</v>
      </c>
      <c r="M5045" s="1">
        <v>0</v>
      </c>
      <c r="N5045" s="7">
        <f t="shared" si="780"/>
        <v>0</v>
      </c>
      <c r="O5045" s="1">
        <v>0</v>
      </c>
      <c r="P5045" s="1" t="s">
        <v>36</v>
      </c>
      <c r="Q5045" s="1" t="s">
        <v>24</v>
      </c>
      <c r="R5045" s="10">
        <f>F5045*Part4Out!C$78+'relay test.csv'!H5045*Part4Out!C$79+'relay test.csv'!I5045*Part4Out!C$80+'relay test.csv'!J5045*Part4Out!C$81+'relay test.csv'!K5045*Part4Out!C$82+'relay test.csv'!L5045*Part4Out!C$83+'relay test.csv'!M5045*Part4Out!C$84+'relay test.csv'!N5045*Part4Out!C$85</f>
        <v>8.2499201631689871</v>
      </c>
      <c r="S5045" s="10">
        <f>(F5045*Part4Out!C$78+'relay test.csv'!H5045*Part4Out!C$79+'relay test.csv'!I5045*Part4Out!C$80+'relay test.csv'!J5045*Part4Out!C$81+'relay test.csv'!K5045*Part4Out!C$82+'relay test.csv'!L5045*Part4Out!C$83+'relay test.csv'!M5045*Part4Out!C$84+'relay test.csv'!N5045*Part4Out!C$85) +Part4Out!C$77</f>
        <v>5.6462849116036615</v>
      </c>
      <c r="T5045" s="10">
        <f t="shared" si="781"/>
        <v>283.23725734940064</v>
      </c>
      <c r="U5045" s="12">
        <f t="shared" si="782"/>
        <v>0.99648181237982203</v>
      </c>
      <c r="V5045" s="11">
        <f t="shared" si="783"/>
        <v>1</v>
      </c>
      <c r="W5045" s="11">
        <f t="shared" si="784"/>
        <v>1</v>
      </c>
      <c r="X5045" s="11">
        <f t="shared" si="785"/>
        <v>3827.3202481221842</v>
      </c>
      <c r="Y5045" s="12">
        <f t="shared" si="786"/>
        <v>0.99973878883291167</v>
      </c>
      <c r="Z5045" s="11">
        <f t="shared" si="787"/>
        <v>1</v>
      </c>
      <c r="AA5045" s="11">
        <f t="shared" si="788"/>
        <v>1</v>
      </c>
      <c r="AB5045" s="11">
        <f t="shared" si="789"/>
        <v>1</v>
      </c>
      <c r="AC5045" s="1" t="s">
        <v>5069</v>
      </c>
    </row>
    <row r="5046" spans="1:29" x14ac:dyDescent="0.2">
      <c r="A5046" s="1" t="s">
        <v>5070</v>
      </c>
      <c r="B5046" s="1">
        <v>1</v>
      </c>
      <c r="C5046" s="2">
        <v>41585</v>
      </c>
      <c r="D5046" s="2">
        <v>41587</v>
      </c>
      <c r="E5046" s="2">
        <v>41587</v>
      </c>
      <c r="F5046" s="1">
        <v>31</v>
      </c>
      <c r="G5046" s="1">
        <v>9.6774193549999996</v>
      </c>
      <c r="H5046" s="1">
        <v>0</v>
      </c>
      <c r="I5046" s="1">
        <v>88.38</v>
      </c>
      <c r="J5046" s="1">
        <v>0</v>
      </c>
      <c r="K5046" s="1">
        <v>1</v>
      </c>
      <c r="L5046" s="1">
        <v>0</v>
      </c>
      <c r="M5046" s="1">
        <v>0</v>
      </c>
      <c r="N5046" s="7">
        <f t="shared" si="780"/>
        <v>0</v>
      </c>
      <c r="O5046" s="1">
        <v>0</v>
      </c>
      <c r="P5046" s="1" t="s">
        <v>32</v>
      </c>
      <c r="Q5046" s="1" t="s">
        <v>167</v>
      </c>
      <c r="R5046" s="10">
        <f>F5046*Part4Out!C$78+'relay test.csv'!H5046*Part4Out!C$79+'relay test.csv'!I5046*Part4Out!C$80+'relay test.csv'!J5046*Part4Out!C$81+'relay test.csv'!K5046*Part4Out!C$82+'relay test.csv'!L5046*Part4Out!C$83+'relay test.csv'!M5046*Part4Out!C$84+'relay test.csv'!N5046*Part4Out!C$85</f>
        <v>6.7677663618179542</v>
      </c>
      <c r="S5046" s="10">
        <f>(F5046*Part4Out!C$78+'relay test.csv'!H5046*Part4Out!C$79+'relay test.csv'!I5046*Part4Out!C$80+'relay test.csv'!J5046*Part4Out!C$81+'relay test.csv'!K5046*Part4Out!C$82+'relay test.csv'!L5046*Part4Out!C$83+'relay test.csv'!M5046*Part4Out!C$84+'relay test.csv'!N5046*Part4Out!C$85) +Part4Out!C$77</f>
        <v>4.1641311102526295</v>
      </c>
      <c r="T5046" s="10">
        <f t="shared" si="781"/>
        <v>64.336756602095207</v>
      </c>
      <c r="U5046" s="12">
        <f t="shared" si="782"/>
        <v>0.98469467950345224</v>
      </c>
      <c r="V5046" s="11">
        <f t="shared" si="783"/>
        <v>1</v>
      </c>
      <c r="W5046" s="11">
        <f t="shared" si="784"/>
        <v>1</v>
      </c>
      <c r="X5046" s="11">
        <f t="shared" si="785"/>
        <v>869.36787040678655</v>
      </c>
      <c r="Y5046" s="12">
        <f t="shared" si="786"/>
        <v>0.99885106052968997</v>
      </c>
      <c r="Z5046" s="11">
        <f t="shared" si="787"/>
        <v>1</v>
      </c>
      <c r="AA5046" s="11">
        <f t="shared" si="788"/>
        <v>1</v>
      </c>
      <c r="AB5046" s="11">
        <f t="shared" si="789"/>
        <v>1</v>
      </c>
      <c r="AC5046" s="1" t="s">
        <v>5070</v>
      </c>
    </row>
    <row r="5047" spans="1:29" x14ac:dyDescent="0.2">
      <c r="A5047" s="1" t="s">
        <v>5071</v>
      </c>
      <c r="B5047" s="1">
        <v>1</v>
      </c>
      <c r="C5047" s="2">
        <v>41587</v>
      </c>
      <c r="D5047" s="2">
        <v>41587</v>
      </c>
      <c r="E5047" s="2">
        <v>41587</v>
      </c>
      <c r="F5047" s="1">
        <v>29</v>
      </c>
      <c r="G5047" s="1">
        <v>6.896551724</v>
      </c>
      <c r="H5047" s="1">
        <v>6.896551724</v>
      </c>
      <c r="I5047" s="1">
        <v>143.02000000000001</v>
      </c>
      <c r="J5047" s="1">
        <v>0</v>
      </c>
      <c r="K5047" s="1">
        <v>1</v>
      </c>
      <c r="L5047" s="1">
        <v>0</v>
      </c>
      <c r="M5047" s="1">
        <v>0</v>
      </c>
      <c r="N5047" s="7">
        <f t="shared" si="780"/>
        <v>0</v>
      </c>
      <c r="O5047" s="1">
        <v>0</v>
      </c>
      <c r="P5047" s="1" t="s">
        <v>26</v>
      </c>
      <c r="Q5047" s="1" t="s">
        <v>28</v>
      </c>
      <c r="R5047" s="10">
        <f>F5047*Part4Out!C$78+'relay test.csv'!H5047*Part4Out!C$79+'relay test.csv'!I5047*Part4Out!C$80+'relay test.csv'!J5047*Part4Out!C$81+'relay test.csv'!K5047*Part4Out!C$82+'relay test.csv'!L5047*Part4Out!C$83+'relay test.csv'!M5047*Part4Out!C$84+'relay test.csv'!N5047*Part4Out!C$85</f>
        <v>6.2865096929791529</v>
      </c>
      <c r="S5047" s="10">
        <f>(F5047*Part4Out!C$78+'relay test.csv'!H5047*Part4Out!C$79+'relay test.csv'!I5047*Part4Out!C$80+'relay test.csv'!J5047*Part4Out!C$81+'relay test.csv'!K5047*Part4Out!C$82+'relay test.csv'!L5047*Part4Out!C$83+'relay test.csv'!M5047*Part4Out!C$84+'relay test.csv'!N5047*Part4Out!C$85) +Part4Out!C$77</f>
        <v>3.6828744414138277</v>
      </c>
      <c r="T5047" s="10">
        <f t="shared" si="781"/>
        <v>39.760519254098689</v>
      </c>
      <c r="U5047" s="12">
        <f t="shared" si="782"/>
        <v>0.97546645581804148</v>
      </c>
      <c r="V5047" s="11">
        <f t="shared" si="783"/>
        <v>1</v>
      </c>
      <c r="W5047" s="11">
        <f t="shared" si="784"/>
        <v>1</v>
      </c>
      <c r="X5047" s="11">
        <f t="shared" si="785"/>
        <v>537.27479866583963</v>
      </c>
      <c r="Y5047" s="12">
        <f t="shared" si="786"/>
        <v>0.99814221285767313</v>
      </c>
      <c r="Z5047" s="11">
        <f t="shared" si="787"/>
        <v>1</v>
      </c>
      <c r="AA5047" s="11">
        <f t="shared" si="788"/>
        <v>1</v>
      </c>
      <c r="AB5047" s="11">
        <f t="shared" si="789"/>
        <v>1</v>
      </c>
      <c r="AC5047" s="1" t="s">
        <v>5071</v>
      </c>
    </row>
    <row r="5048" spans="1:29" x14ac:dyDescent="0.2">
      <c r="A5048" s="1" t="s">
        <v>5072</v>
      </c>
      <c r="B5048" s="1">
        <v>1</v>
      </c>
      <c r="C5048" s="2">
        <v>41587</v>
      </c>
      <c r="D5048" s="2">
        <v>41588</v>
      </c>
      <c r="E5048" s="2">
        <v>41588</v>
      </c>
      <c r="F5048" s="1">
        <v>37</v>
      </c>
      <c r="G5048" s="1">
        <v>8.1081081079999997</v>
      </c>
      <c r="H5048" s="1">
        <v>0</v>
      </c>
      <c r="I5048" s="1">
        <v>74.91</v>
      </c>
      <c r="J5048" s="1">
        <v>0</v>
      </c>
      <c r="K5048" s="1">
        <v>1</v>
      </c>
      <c r="L5048" s="1">
        <v>0</v>
      </c>
      <c r="M5048" s="1">
        <v>0</v>
      </c>
      <c r="N5048" s="7">
        <f t="shared" si="780"/>
        <v>0</v>
      </c>
      <c r="O5048" s="1">
        <v>0</v>
      </c>
      <c r="P5048" s="1" t="s">
        <v>32</v>
      </c>
      <c r="Q5048" s="1" t="s">
        <v>63</v>
      </c>
      <c r="R5048" s="10">
        <f>F5048*Part4Out!C$78+'relay test.csv'!H5048*Part4Out!C$79+'relay test.csv'!I5048*Part4Out!C$80+'relay test.csv'!J5048*Part4Out!C$81+'relay test.csv'!K5048*Part4Out!C$82+'relay test.csv'!L5048*Part4Out!C$83+'relay test.csv'!M5048*Part4Out!C$84+'relay test.csv'!N5048*Part4Out!C$85</f>
        <v>8.0840892392059285</v>
      </c>
      <c r="S5048" s="10">
        <f>(F5048*Part4Out!C$78+'relay test.csv'!H5048*Part4Out!C$79+'relay test.csv'!I5048*Part4Out!C$80+'relay test.csv'!J5048*Part4Out!C$81+'relay test.csv'!K5048*Part4Out!C$82+'relay test.csv'!L5048*Part4Out!C$83+'relay test.csv'!M5048*Part4Out!C$84+'relay test.csv'!N5048*Part4Out!C$85) +Part4Out!C$77</f>
        <v>5.4804539876406029</v>
      </c>
      <c r="T5048" s="10">
        <f t="shared" si="781"/>
        <v>239.95561953555944</v>
      </c>
      <c r="U5048" s="12">
        <f t="shared" si="782"/>
        <v>0.99584985815260296</v>
      </c>
      <c r="V5048" s="11">
        <f t="shared" si="783"/>
        <v>1</v>
      </c>
      <c r="W5048" s="11">
        <f t="shared" si="784"/>
        <v>1</v>
      </c>
      <c r="X5048" s="11">
        <f t="shared" si="785"/>
        <v>3242.4653800620245</v>
      </c>
      <c r="Y5048" s="12">
        <f t="shared" si="786"/>
        <v>0.99969168778364426</v>
      </c>
      <c r="Z5048" s="11">
        <f t="shared" si="787"/>
        <v>1</v>
      </c>
      <c r="AA5048" s="11">
        <f t="shared" si="788"/>
        <v>1</v>
      </c>
      <c r="AB5048" s="11">
        <f t="shared" si="789"/>
        <v>1</v>
      </c>
      <c r="AC5048" s="1" t="s">
        <v>5072</v>
      </c>
    </row>
    <row r="5049" spans="1:29" x14ac:dyDescent="0.2">
      <c r="A5049" s="1" t="s">
        <v>5073</v>
      </c>
      <c r="B5049" s="1">
        <v>1</v>
      </c>
      <c r="C5049" s="2">
        <v>41587</v>
      </c>
      <c r="D5049" s="2">
        <v>41588</v>
      </c>
      <c r="E5049" s="2">
        <v>41588</v>
      </c>
      <c r="F5049" s="1">
        <v>38</v>
      </c>
      <c r="G5049" s="1">
        <v>0</v>
      </c>
      <c r="H5049" s="1">
        <v>0</v>
      </c>
      <c r="I5049" s="1">
        <v>40.020000000000003</v>
      </c>
      <c r="J5049" s="1">
        <v>0</v>
      </c>
      <c r="K5049" s="1">
        <v>1</v>
      </c>
      <c r="L5049" s="1">
        <v>1</v>
      </c>
      <c r="M5049" s="1">
        <v>0</v>
      </c>
      <c r="N5049" s="7">
        <f t="shared" si="780"/>
        <v>0</v>
      </c>
      <c r="O5049" s="1">
        <v>0</v>
      </c>
      <c r="P5049" s="1" t="s">
        <v>30</v>
      </c>
      <c r="Q5049" s="1" t="s">
        <v>28</v>
      </c>
      <c r="R5049" s="10">
        <f>F5049*Part4Out!C$78+'relay test.csv'!H5049*Part4Out!C$79+'relay test.csv'!I5049*Part4Out!C$80+'relay test.csv'!J5049*Part4Out!C$81+'relay test.csv'!K5049*Part4Out!C$82+'relay test.csv'!L5049*Part4Out!C$83+'relay test.csv'!M5049*Part4Out!C$84+'relay test.csv'!N5049*Part4Out!C$85</f>
        <v>9.1784014495570485</v>
      </c>
      <c r="S5049" s="10">
        <f>(F5049*Part4Out!C$78+'relay test.csv'!H5049*Part4Out!C$79+'relay test.csv'!I5049*Part4Out!C$80+'relay test.csv'!J5049*Part4Out!C$81+'relay test.csv'!K5049*Part4Out!C$82+'relay test.csv'!L5049*Part4Out!C$83+'relay test.csv'!M5049*Part4Out!C$84+'relay test.csv'!N5049*Part4Out!C$85) +Part4Out!C$77</f>
        <v>6.5747661979917229</v>
      </c>
      <c r="T5049" s="10">
        <f t="shared" si="781"/>
        <v>716.77802061904833</v>
      </c>
      <c r="U5049" s="12">
        <f t="shared" si="782"/>
        <v>0.9986068116168596</v>
      </c>
      <c r="V5049" s="11">
        <f t="shared" si="783"/>
        <v>1</v>
      </c>
      <c r="W5049" s="11">
        <f t="shared" si="784"/>
        <v>1</v>
      </c>
      <c r="X5049" s="11">
        <f t="shared" si="785"/>
        <v>9685.6573792481322</v>
      </c>
      <c r="Y5049" s="12">
        <f t="shared" si="786"/>
        <v>0.99989676521416537</v>
      </c>
      <c r="Z5049" s="11">
        <f t="shared" si="787"/>
        <v>1</v>
      </c>
      <c r="AA5049" s="11">
        <f t="shared" si="788"/>
        <v>1</v>
      </c>
      <c r="AB5049" s="11">
        <f t="shared" si="789"/>
        <v>1</v>
      </c>
      <c r="AC5049" s="1" t="s">
        <v>5073</v>
      </c>
    </row>
    <row r="5050" spans="1:29" x14ac:dyDescent="0.2">
      <c r="A5050" s="1" t="s">
        <v>5074</v>
      </c>
      <c r="B5050" s="1">
        <v>1</v>
      </c>
      <c r="C5050" s="2">
        <v>41587</v>
      </c>
      <c r="D5050" s="2">
        <v>41587</v>
      </c>
      <c r="E5050" s="2">
        <v>41587</v>
      </c>
      <c r="F5050" s="1">
        <v>26</v>
      </c>
      <c r="G5050" s="1">
        <v>0</v>
      </c>
      <c r="H5050" s="1">
        <v>0</v>
      </c>
      <c r="I5050" s="1">
        <v>40.020000000000003</v>
      </c>
      <c r="J5050" s="1">
        <v>0</v>
      </c>
      <c r="K5050" s="1">
        <v>1</v>
      </c>
      <c r="L5050" s="1">
        <v>0</v>
      </c>
      <c r="M5050" s="1">
        <v>0</v>
      </c>
      <c r="N5050" s="7">
        <f t="shared" si="780"/>
        <v>0</v>
      </c>
      <c r="O5050" s="1">
        <v>0</v>
      </c>
      <c r="P5050" s="1" t="s">
        <v>26</v>
      </c>
      <c r="Q5050" s="1" t="s">
        <v>28</v>
      </c>
      <c r="R5050" s="10">
        <f>F5050*Part4Out!C$78+'relay test.csv'!H5050*Part4Out!C$79+'relay test.csv'!I5050*Part4Out!C$80+'relay test.csv'!J5050*Part4Out!C$81+'relay test.csv'!K5050*Part4Out!C$82+'relay test.csv'!L5050*Part4Out!C$83+'relay test.csv'!M5050*Part4Out!C$84+'relay test.csv'!N5050*Part4Out!C$85</f>
        <v>5.8792195687371605</v>
      </c>
      <c r="S5050" s="10">
        <f>(F5050*Part4Out!C$78+'relay test.csv'!H5050*Part4Out!C$79+'relay test.csv'!I5050*Part4Out!C$80+'relay test.csv'!J5050*Part4Out!C$81+'relay test.csv'!K5050*Part4Out!C$82+'relay test.csv'!L5050*Part4Out!C$83+'relay test.csv'!M5050*Part4Out!C$84+'relay test.csv'!N5050*Part4Out!C$85) +Part4Out!C$77</f>
        <v>3.2755843171718353</v>
      </c>
      <c r="T5050" s="10">
        <f t="shared" si="781"/>
        <v>26.458681226378889</v>
      </c>
      <c r="U5050" s="12">
        <f t="shared" si="782"/>
        <v>0.96358164502673482</v>
      </c>
      <c r="V5050" s="11">
        <f t="shared" si="783"/>
        <v>1</v>
      </c>
      <c r="W5050" s="11">
        <f t="shared" si="784"/>
        <v>1</v>
      </c>
      <c r="X5050" s="11">
        <f t="shared" si="785"/>
        <v>357.53010512811505</v>
      </c>
      <c r="Y5050" s="12">
        <f t="shared" si="786"/>
        <v>0.99721083394198473</v>
      </c>
      <c r="Z5050" s="11">
        <f t="shared" si="787"/>
        <v>1</v>
      </c>
      <c r="AA5050" s="11">
        <f t="shared" si="788"/>
        <v>1</v>
      </c>
      <c r="AB5050" s="11">
        <f t="shared" si="789"/>
        <v>1</v>
      </c>
      <c r="AC5050" s="1" t="s">
        <v>5074</v>
      </c>
    </row>
    <row r="5051" spans="1:29" x14ac:dyDescent="0.2">
      <c r="A5051" s="1" t="s">
        <v>5075</v>
      </c>
      <c r="B5051" s="1">
        <v>1</v>
      </c>
      <c r="C5051" s="2">
        <v>41587</v>
      </c>
      <c r="D5051" s="2">
        <v>41587</v>
      </c>
      <c r="E5051" s="2">
        <v>41603</v>
      </c>
      <c r="F5051" s="1">
        <v>33</v>
      </c>
      <c r="G5051" s="1">
        <v>0</v>
      </c>
      <c r="H5051" s="1">
        <v>0</v>
      </c>
      <c r="I5051" s="1">
        <v>40.729999999999997</v>
      </c>
      <c r="J5051" s="1">
        <v>0.125</v>
      </c>
      <c r="K5051" s="1">
        <v>1</v>
      </c>
      <c r="L5051" s="1">
        <v>0</v>
      </c>
      <c r="M5051" s="1">
        <v>0</v>
      </c>
      <c r="N5051" s="7">
        <f t="shared" si="780"/>
        <v>0</v>
      </c>
      <c r="O5051" s="1">
        <v>0</v>
      </c>
      <c r="P5051" s="1" t="s">
        <v>32</v>
      </c>
      <c r="Q5051" s="1" t="s">
        <v>63</v>
      </c>
      <c r="R5051" s="10">
        <f>F5051*Part4Out!C$78+'relay test.csv'!H5051*Part4Out!C$79+'relay test.csv'!I5051*Part4Out!C$80+'relay test.csv'!J5051*Part4Out!C$81+'relay test.csv'!K5051*Part4Out!C$82+'relay test.csv'!L5051*Part4Out!C$83+'relay test.csv'!M5051*Part4Out!C$84+'relay test.csv'!N5051*Part4Out!C$85</f>
        <v>7.2828913434487426</v>
      </c>
      <c r="S5051" s="10">
        <f>(F5051*Part4Out!C$78+'relay test.csv'!H5051*Part4Out!C$79+'relay test.csv'!I5051*Part4Out!C$80+'relay test.csv'!J5051*Part4Out!C$81+'relay test.csv'!K5051*Part4Out!C$82+'relay test.csv'!L5051*Part4Out!C$83+'relay test.csv'!M5051*Part4Out!C$84+'relay test.csv'!N5051*Part4Out!C$85) +Part4Out!C$77</f>
        <v>4.679256091883417</v>
      </c>
      <c r="T5051" s="10">
        <f t="shared" si="781"/>
        <v>107.68993135223742</v>
      </c>
      <c r="U5051" s="12">
        <f t="shared" si="782"/>
        <v>0.99079951576416725</v>
      </c>
      <c r="V5051" s="11">
        <f t="shared" si="783"/>
        <v>1</v>
      </c>
      <c r="W5051" s="11">
        <f t="shared" si="784"/>
        <v>1</v>
      </c>
      <c r="X5051" s="11">
        <f t="shared" si="785"/>
        <v>1455.1894007180781</v>
      </c>
      <c r="Y5051" s="12">
        <f t="shared" si="786"/>
        <v>0.99931327614422483</v>
      </c>
      <c r="Z5051" s="11">
        <f t="shared" si="787"/>
        <v>1</v>
      </c>
      <c r="AA5051" s="11">
        <f t="shared" si="788"/>
        <v>1</v>
      </c>
      <c r="AB5051" s="11">
        <f t="shared" si="789"/>
        <v>1</v>
      </c>
      <c r="AC5051" s="1" t="s">
        <v>5075</v>
      </c>
    </row>
    <row r="5052" spans="1:29" x14ac:dyDescent="0.2">
      <c r="A5052" s="1" t="s">
        <v>5076</v>
      </c>
      <c r="B5052" s="1">
        <v>1</v>
      </c>
      <c r="C5052" s="2">
        <v>41587</v>
      </c>
      <c r="D5052" s="2">
        <v>41589</v>
      </c>
      <c r="E5052" s="2">
        <v>41589</v>
      </c>
      <c r="F5052" s="1">
        <v>25</v>
      </c>
      <c r="G5052" s="1">
        <v>12</v>
      </c>
      <c r="H5052" s="1">
        <v>4</v>
      </c>
      <c r="I5052" s="1">
        <v>75.92</v>
      </c>
      <c r="J5052" s="1">
        <v>0</v>
      </c>
      <c r="K5052" s="1">
        <v>1</v>
      </c>
      <c r="L5052" s="1">
        <v>0</v>
      </c>
      <c r="M5052" s="1">
        <v>0</v>
      </c>
      <c r="N5052" s="7">
        <f t="shared" si="780"/>
        <v>0</v>
      </c>
      <c r="O5052" s="1">
        <v>0</v>
      </c>
      <c r="P5052" s="1" t="s">
        <v>30</v>
      </c>
      <c r="Q5052" s="1" t="s">
        <v>63</v>
      </c>
      <c r="R5052" s="10">
        <f>F5052*Part4Out!C$78+'relay test.csv'!H5052*Part4Out!C$79+'relay test.csv'!I5052*Part4Out!C$80+'relay test.csv'!J5052*Part4Out!C$81+'relay test.csv'!K5052*Part4Out!C$82+'relay test.csv'!L5052*Part4Out!C$83+'relay test.csv'!M5052*Part4Out!C$84+'relay test.csv'!N5052*Part4Out!C$85</f>
        <v>5.6192168001355256</v>
      </c>
      <c r="S5052" s="10">
        <f>(F5052*Part4Out!C$78+'relay test.csv'!H5052*Part4Out!C$79+'relay test.csv'!I5052*Part4Out!C$80+'relay test.csv'!J5052*Part4Out!C$81+'relay test.csv'!K5052*Part4Out!C$82+'relay test.csv'!L5052*Part4Out!C$83+'relay test.csv'!M5052*Part4Out!C$84+'relay test.csv'!N5052*Part4Out!C$85) +Part4Out!C$77</f>
        <v>3.0155815485702004</v>
      </c>
      <c r="T5052" s="10">
        <f t="shared" si="781"/>
        <v>20.400951635684251</v>
      </c>
      <c r="U5052" s="12">
        <f t="shared" si="782"/>
        <v>0.9532731059336359</v>
      </c>
      <c r="V5052" s="11">
        <f t="shared" si="783"/>
        <v>1</v>
      </c>
      <c r="W5052" s="11">
        <f t="shared" si="784"/>
        <v>1</v>
      </c>
      <c r="X5052" s="11">
        <f t="shared" si="785"/>
        <v>275.67339130069053</v>
      </c>
      <c r="Y5052" s="12">
        <f t="shared" si="786"/>
        <v>0.9963856300192121</v>
      </c>
      <c r="Z5052" s="11">
        <f t="shared" si="787"/>
        <v>1</v>
      </c>
      <c r="AA5052" s="11">
        <f t="shared" si="788"/>
        <v>1</v>
      </c>
      <c r="AB5052" s="11">
        <f t="shared" si="789"/>
        <v>1</v>
      </c>
      <c r="AC5052" s="1" t="s">
        <v>5076</v>
      </c>
    </row>
    <row r="5053" spans="1:29" x14ac:dyDescent="0.2">
      <c r="A5053" s="1" t="s">
        <v>5077</v>
      </c>
      <c r="B5053" s="1">
        <v>0</v>
      </c>
      <c r="C5053" s="2">
        <v>41587</v>
      </c>
      <c r="D5053" s="2">
        <v>41587</v>
      </c>
      <c r="E5053" s="2">
        <v>41587</v>
      </c>
      <c r="F5053" s="1">
        <v>2</v>
      </c>
      <c r="G5053" s="1">
        <v>100</v>
      </c>
      <c r="H5053" s="1">
        <v>0</v>
      </c>
      <c r="I5053" s="1">
        <v>40</v>
      </c>
      <c r="J5053" s="1">
        <v>0</v>
      </c>
      <c r="K5053" s="1">
        <v>1</v>
      </c>
      <c r="L5053" s="1">
        <v>0</v>
      </c>
      <c r="M5053" s="1">
        <v>0</v>
      </c>
      <c r="N5053" s="7">
        <f t="shared" si="780"/>
        <v>0</v>
      </c>
      <c r="O5053" s="1">
        <v>0</v>
      </c>
      <c r="P5053" s="1" t="s">
        <v>26</v>
      </c>
      <c r="Q5053" s="1" t="s">
        <v>63</v>
      </c>
      <c r="R5053" s="10">
        <f>F5053*Part4Out!C$78+'relay test.csv'!H5053*Part4Out!C$79+'relay test.csv'!I5053*Part4Out!C$80+'relay test.csv'!J5053*Part4Out!C$81+'relay test.csv'!K5053*Part4Out!C$82+'relay test.csv'!L5053*Part4Out!C$83+'relay test.csv'!M5053*Part4Out!C$84+'relay test.csv'!N5053*Part4Out!C$85</f>
        <v>0.80243462564139212</v>
      </c>
      <c r="S5053" s="10">
        <f>(F5053*Part4Out!C$78+'relay test.csv'!H5053*Part4Out!C$79+'relay test.csv'!I5053*Part4Out!C$80+'relay test.csv'!J5053*Part4Out!C$81+'relay test.csv'!K5053*Part4Out!C$82+'relay test.csv'!L5053*Part4Out!C$83+'relay test.csv'!M5053*Part4Out!C$84+'relay test.csv'!N5053*Part4Out!C$85) +Part4Out!C$77</f>
        <v>-1.801200625923933</v>
      </c>
      <c r="T5053" s="10">
        <f t="shared" si="781"/>
        <v>0.16510054518291342</v>
      </c>
      <c r="U5053" s="12">
        <f t="shared" si="782"/>
        <v>0.14170497633489104</v>
      </c>
      <c r="V5053" s="11">
        <f t="shared" si="783"/>
        <v>0</v>
      </c>
      <c r="W5053" s="11">
        <f t="shared" si="784"/>
        <v>0</v>
      </c>
      <c r="X5053" s="11">
        <f t="shared" si="785"/>
        <v>2.2309658886968919</v>
      </c>
      <c r="Y5053" s="12">
        <f t="shared" si="786"/>
        <v>0.69049503013994418</v>
      </c>
      <c r="Z5053" s="11">
        <f t="shared" si="787"/>
        <v>1</v>
      </c>
      <c r="AA5053" s="11">
        <f t="shared" si="788"/>
        <v>0</v>
      </c>
      <c r="AB5053" s="11">
        <f t="shared" si="789"/>
        <v>0</v>
      </c>
      <c r="AC5053" s="1" t="s">
        <v>5077</v>
      </c>
    </row>
    <row r="5054" spans="1:29" x14ac:dyDescent="0.2">
      <c r="A5054" s="1" t="s">
        <v>5078</v>
      </c>
      <c r="B5054" s="1">
        <v>1</v>
      </c>
      <c r="C5054" s="2">
        <v>41576</v>
      </c>
      <c r="D5054" s="2">
        <v>41589</v>
      </c>
      <c r="E5054" s="2">
        <v>41589</v>
      </c>
      <c r="F5054" s="1">
        <v>29</v>
      </c>
      <c r="G5054" s="1">
        <v>27.586206900000001</v>
      </c>
      <c r="H5054" s="1">
        <v>3.448275862</v>
      </c>
      <c r="I5054" s="1">
        <v>40.020000000000003</v>
      </c>
      <c r="J5054" s="1">
        <v>0</v>
      </c>
      <c r="K5054" s="1">
        <v>1</v>
      </c>
      <c r="L5054" s="1">
        <v>1</v>
      </c>
      <c r="M5054" s="1">
        <v>0</v>
      </c>
      <c r="N5054" s="7">
        <f t="shared" si="780"/>
        <v>0</v>
      </c>
      <c r="O5054" s="1">
        <v>0</v>
      </c>
      <c r="P5054" s="1" t="s">
        <v>36</v>
      </c>
      <c r="Q5054" s="1" t="s">
        <v>28</v>
      </c>
      <c r="R5054" s="10">
        <f>F5054*Part4Out!C$78+'relay test.csv'!H5054*Part4Out!C$79+'relay test.csv'!I5054*Part4Out!C$80+'relay test.csv'!J5054*Part4Out!C$81+'relay test.csv'!K5054*Part4Out!C$82+'relay test.csv'!L5054*Part4Out!C$83+'relay test.csv'!M5054*Part4Out!C$84+'relay test.csv'!N5054*Part4Out!C$85</f>
        <v>7.3410354504657471</v>
      </c>
      <c r="S5054" s="10">
        <f>(F5054*Part4Out!C$78+'relay test.csv'!H5054*Part4Out!C$79+'relay test.csv'!I5054*Part4Out!C$80+'relay test.csv'!J5054*Part4Out!C$81+'relay test.csv'!K5054*Part4Out!C$82+'relay test.csv'!L5054*Part4Out!C$83+'relay test.csv'!M5054*Part4Out!C$84+'relay test.csv'!N5054*Part4Out!C$85) +Part4Out!C$77</f>
        <v>4.7374001989004224</v>
      </c>
      <c r="T5054" s="10">
        <f t="shared" si="781"/>
        <v>114.13708191030534</v>
      </c>
      <c r="U5054" s="12">
        <f t="shared" si="782"/>
        <v>0.99131470084695195</v>
      </c>
      <c r="V5054" s="11">
        <f t="shared" si="783"/>
        <v>1</v>
      </c>
      <c r="W5054" s="11">
        <f t="shared" si="784"/>
        <v>1</v>
      </c>
      <c r="X5054" s="11">
        <f t="shared" si="785"/>
        <v>1542.3082709701855</v>
      </c>
      <c r="Y5054" s="12">
        <f t="shared" si="786"/>
        <v>0.99935204131357935</v>
      </c>
      <c r="Z5054" s="11">
        <f t="shared" si="787"/>
        <v>1</v>
      </c>
      <c r="AA5054" s="11">
        <f t="shared" si="788"/>
        <v>1</v>
      </c>
      <c r="AB5054" s="11">
        <f t="shared" si="789"/>
        <v>1</v>
      </c>
      <c r="AC5054" s="1" t="s">
        <v>5078</v>
      </c>
    </row>
    <row r="5055" spans="1:29" x14ac:dyDescent="0.2">
      <c r="A5055" s="1" t="s">
        <v>5079</v>
      </c>
      <c r="B5055" s="1">
        <v>1</v>
      </c>
      <c r="C5055" s="2">
        <v>41579</v>
      </c>
      <c r="D5055" s="2">
        <v>41587</v>
      </c>
      <c r="E5055" s="2">
        <v>41587</v>
      </c>
      <c r="F5055" s="1">
        <v>29</v>
      </c>
      <c r="G5055" s="1">
        <v>48.275862070000002</v>
      </c>
      <c r="H5055" s="1">
        <v>0</v>
      </c>
      <c r="I5055" s="1">
        <v>50.28</v>
      </c>
      <c r="J5055" s="1">
        <v>0</v>
      </c>
      <c r="K5055" s="1">
        <v>1</v>
      </c>
      <c r="L5055" s="1">
        <v>0</v>
      </c>
      <c r="M5055" s="1">
        <v>0</v>
      </c>
      <c r="N5055" s="7">
        <f t="shared" si="780"/>
        <v>0</v>
      </c>
      <c r="O5055" s="1">
        <v>0</v>
      </c>
      <c r="P5055" s="1" t="s">
        <v>26</v>
      </c>
      <c r="Q5055" s="1" t="s">
        <v>28</v>
      </c>
      <c r="R5055" s="10">
        <f>F5055*Part4Out!C$78+'relay test.csv'!H5055*Part4Out!C$79+'relay test.csv'!I5055*Part4Out!C$80+'relay test.csv'!J5055*Part4Out!C$81+'relay test.csv'!K5055*Part4Out!C$82+'relay test.csv'!L5055*Part4Out!C$83+'relay test.csv'!M5055*Part4Out!C$84+'relay test.csv'!N5055*Part4Out!C$85</f>
        <v>6.4779437329056959</v>
      </c>
      <c r="S5055" s="10">
        <f>(F5055*Part4Out!C$78+'relay test.csv'!H5055*Part4Out!C$79+'relay test.csv'!I5055*Part4Out!C$80+'relay test.csv'!J5055*Part4Out!C$81+'relay test.csv'!K5055*Part4Out!C$82+'relay test.csv'!L5055*Part4Out!C$83+'relay test.csv'!M5055*Part4Out!C$84+'relay test.csv'!N5055*Part4Out!C$85) +Part4Out!C$77</f>
        <v>3.8743084813403708</v>
      </c>
      <c r="T5055" s="10">
        <f t="shared" si="781"/>
        <v>48.149390573940508</v>
      </c>
      <c r="U5055" s="12">
        <f t="shared" si="782"/>
        <v>0.97965386776270202</v>
      </c>
      <c r="V5055" s="11">
        <f t="shared" si="783"/>
        <v>1</v>
      </c>
      <c r="W5055" s="11">
        <f t="shared" si="784"/>
        <v>1</v>
      </c>
      <c r="X5055" s="11">
        <f t="shared" si="785"/>
        <v>650.63169726663023</v>
      </c>
      <c r="Y5055" s="12">
        <f t="shared" si="786"/>
        <v>0.99846539079637364</v>
      </c>
      <c r="Z5055" s="11">
        <f t="shared" si="787"/>
        <v>1</v>
      </c>
      <c r="AA5055" s="11">
        <f t="shared" si="788"/>
        <v>1</v>
      </c>
      <c r="AB5055" s="11">
        <f t="shared" si="789"/>
        <v>1</v>
      </c>
      <c r="AC5055" s="1" t="s">
        <v>5079</v>
      </c>
    </row>
    <row r="5056" spans="1:29" x14ac:dyDescent="0.2">
      <c r="A5056" s="1" t="s">
        <v>5080</v>
      </c>
      <c r="B5056" s="1">
        <v>1</v>
      </c>
      <c r="C5056" s="2">
        <v>41587</v>
      </c>
      <c r="D5056" s="2">
        <v>41587</v>
      </c>
      <c r="E5056" s="2">
        <v>41587</v>
      </c>
      <c r="F5056" s="1">
        <v>26</v>
      </c>
      <c r="G5056" s="1">
        <v>57.69230769</v>
      </c>
      <c r="H5056" s="1">
        <v>0</v>
      </c>
      <c r="I5056" s="1">
        <v>40.25</v>
      </c>
      <c r="J5056" s="1">
        <v>0</v>
      </c>
      <c r="K5056" s="1">
        <v>1</v>
      </c>
      <c r="L5056" s="1">
        <v>1</v>
      </c>
      <c r="M5056" s="1">
        <v>0</v>
      </c>
      <c r="N5056" s="7">
        <f t="shared" si="780"/>
        <v>0</v>
      </c>
      <c r="O5056" s="1">
        <v>0</v>
      </c>
      <c r="P5056" s="1" t="s">
        <v>32</v>
      </c>
      <c r="Q5056" s="1" t="s">
        <v>28</v>
      </c>
      <c r="R5056" s="10">
        <f>F5056*Part4Out!C$78+'relay test.csv'!H5056*Part4Out!C$79+'relay test.csv'!I5056*Part4Out!C$80+'relay test.csv'!J5056*Part4Out!C$81+'relay test.csv'!K5056*Part4Out!C$82+'relay test.csv'!L5056*Part4Out!C$83+'relay test.csv'!M5056*Part4Out!C$84+'relay test.csv'!N5056*Part4Out!C$85</f>
        <v>6.6391696166742955</v>
      </c>
      <c r="S5056" s="10">
        <f>(F5056*Part4Out!C$78+'relay test.csv'!H5056*Part4Out!C$79+'relay test.csv'!I5056*Part4Out!C$80+'relay test.csv'!J5056*Part4Out!C$81+'relay test.csv'!K5056*Part4Out!C$82+'relay test.csv'!L5056*Part4Out!C$83+'relay test.csv'!M5056*Part4Out!C$84+'relay test.csv'!N5056*Part4Out!C$85) +Part4Out!C$77</f>
        <v>4.0355343651089708</v>
      </c>
      <c r="T5056" s="10">
        <f t="shared" si="781"/>
        <v>56.573142876300111</v>
      </c>
      <c r="U5056" s="12">
        <f t="shared" si="782"/>
        <v>0.98263079015594879</v>
      </c>
      <c r="V5056" s="11">
        <f t="shared" si="783"/>
        <v>1</v>
      </c>
      <c r="W5056" s="11">
        <f t="shared" si="784"/>
        <v>1</v>
      </c>
      <c r="X5056" s="11">
        <f t="shared" si="785"/>
        <v>764.45993460270574</v>
      </c>
      <c r="Y5056" s="12">
        <f t="shared" si="786"/>
        <v>0.99869359589601636</v>
      </c>
      <c r="Z5056" s="11">
        <f t="shared" si="787"/>
        <v>1</v>
      </c>
      <c r="AA5056" s="11">
        <f t="shared" si="788"/>
        <v>1</v>
      </c>
      <c r="AB5056" s="11">
        <f t="shared" si="789"/>
        <v>1</v>
      </c>
      <c r="AC5056" s="1" t="s">
        <v>5080</v>
      </c>
    </row>
    <row r="5057" spans="1:29" x14ac:dyDescent="0.2">
      <c r="A5057" s="1" t="s">
        <v>5081</v>
      </c>
      <c r="B5057" s="1">
        <v>1</v>
      </c>
      <c r="C5057" s="2">
        <v>41587</v>
      </c>
      <c r="D5057" s="2">
        <v>41587</v>
      </c>
      <c r="E5057" s="2">
        <v>41587</v>
      </c>
      <c r="F5057" s="1">
        <v>31</v>
      </c>
      <c r="G5057" s="1">
        <v>22.58064516</v>
      </c>
      <c r="H5057" s="1">
        <v>9.6774193549999996</v>
      </c>
      <c r="I5057" s="1">
        <v>44.25</v>
      </c>
      <c r="J5057" s="1">
        <v>0</v>
      </c>
      <c r="K5057" s="1">
        <v>1</v>
      </c>
      <c r="L5057" s="1">
        <v>0</v>
      </c>
      <c r="M5057" s="1">
        <v>0</v>
      </c>
      <c r="N5057" s="7">
        <f t="shared" si="780"/>
        <v>0</v>
      </c>
      <c r="O5057" s="1">
        <v>0</v>
      </c>
      <c r="P5057" s="1" t="s">
        <v>26</v>
      </c>
      <c r="Q5057" s="1" t="s">
        <v>63</v>
      </c>
      <c r="R5057" s="10">
        <f>F5057*Part4Out!C$78+'relay test.csv'!H5057*Part4Out!C$79+'relay test.csv'!I5057*Part4Out!C$80+'relay test.csv'!J5057*Part4Out!C$81+'relay test.csv'!K5057*Part4Out!C$82+'relay test.csv'!L5057*Part4Out!C$83+'relay test.csv'!M5057*Part4Out!C$84+'relay test.csv'!N5057*Part4Out!C$85</f>
        <v>7.108605503441205</v>
      </c>
      <c r="S5057" s="10">
        <f>(F5057*Part4Out!C$78+'relay test.csv'!H5057*Part4Out!C$79+'relay test.csv'!I5057*Part4Out!C$80+'relay test.csv'!J5057*Part4Out!C$81+'relay test.csv'!K5057*Part4Out!C$82+'relay test.csv'!L5057*Part4Out!C$83+'relay test.csv'!M5057*Part4Out!C$84+'relay test.csv'!N5057*Part4Out!C$85) +Part4Out!C$77</f>
        <v>4.5049702518758803</v>
      </c>
      <c r="T5057" s="10">
        <f t="shared" si="781"/>
        <v>90.46565282537108</v>
      </c>
      <c r="U5057" s="12">
        <f t="shared" si="782"/>
        <v>0.98906693420852487</v>
      </c>
      <c r="V5057" s="11">
        <f t="shared" si="783"/>
        <v>1</v>
      </c>
      <c r="W5057" s="11">
        <f t="shared" si="784"/>
        <v>1</v>
      </c>
      <c r="X5057" s="11">
        <f t="shared" si="785"/>
        <v>1222.4416662494809</v>
      </c>
      <c r="Y5057" s="12">
        <f t="shared" si="786"/>
        <v>0.99918263369019833</v>
      </c>
      <c r="Z5057" s="11">
        <f t="shared" si="787"/>
        <v>1</v>
      </c>
      <c r="AA5057" s="11">
        <f t="shared" si="788"/>
        <v>1</v>
      </c>
      <c r="AB5057" s="11">
        <f t="shared" si="789"/>
        <v>1</v>
      </c>
      <c r="AC5057" s="1" t="s">
        <v>5081</v>
      </c>
    </row>
    <row r="5058" spans="1:29" x14ac:dyDescent="0.2">
      <c r="A5058" s="1" t="s">
        <v>5082</v>
      </c>
      <c r="B5058" s="1">
        <v>1</v>
      </c>
      <c r="C5058" s="2">
        <v>41588</v>
      </c>
      <c r="D5058" s="2">
        <v>41588</v>
      </c>
      <c r="E5058" s="2">
        <v>41640</v>
      </c>
      <c r="F5058" s="1">
        <v>27</v>
      </c>
      <c r="G5058" s="1">
        <v>100</v>
      </c>
      <c r="H5058" s="1">
        <v>11.11111111</v>
      </c>
      <c r="I5058" s="1">
        <v>110.12</v>
      </c>
      <c r="J5058" s="1">
        <v>3.8461538461538498E-2</v>
      </c>
      <c r="K5058" s="1">
        <v>1</v>
      </c>
      <c r="L5058" s="1">
        <v>0</v>
      </c>
      <c r="M5058" s="1">
        <v>0</v>
      </c>
      <c r="N5058" s="7">
        <f t="shared" si="780"/>
        <v>0</v>
      </c>
      <c r="O5058" s="1">
        <v>0</v>
      </c>
      <c r="P5058" s="1" t="s">
        <v>30</v>
      </c>
      <c r="Q5058" s="1" t="s">
        <v>63</v>
      </c>
      <c r="R5058" s="10">
        <f>F5058*Part4Out!C$78+'relay test.csv'!H5058*Part4Out!C$79+'relay test.csv'!I5058*Part4Out!C$80+'relay test.csv'!J5058*Part4Out!C$81+'relay test.csv'!K5058*Part4Out!C$82+'relay test.csv'!L5058*Part4Out!C$83+'relay test.csv'!M5058*Part4Out!C$84+'relay test.csv'!N5058*Part4Out!C$85</f>
        <v>6.0367710310893541</v>
      </c>
      <c r="S5058" s="10">
        <f>(F5058*Part4Out!C$78+'relay test.csv'!H5058*Part4Out!C$79+'relay test.csv'!I5058*Part4Out!C$80+'relay test.csv'!J5058*Part4Out!C$81+'relay test.csv'!K5058*Part4Out!C$82+'relay test.csv'!L5058*Part4Out!C$83+'relay test.csv'!M5058*Part4Out!C$84+'relay test.csv'!N5058*Part4Out!C$85) +Part4Out!C$77</f>
        <v>3.4331357795240289</v>
      </c>
      <c r="T5058" s="10">
        <f t="shared" si="781"/>
        <v>30.973617059346278</v>
      </c>
      <c r="U5058" s="12">
        <f t="shared" si="782"/>
        <v>0.96872421414993815</v>
      </c>
      <c r="V5058" s="11">
        <f t="shared" si="783"/>
        <v>1</v>
      </c>
      <c r="W5058" s="11">
        <f t="shared" si="784"/>
        <v>1</v>
      </c>
      <c r="X5058" s="11">
        <f t="shared" si="785"/>
        <v>418.5393999299348</v>
      </c>
      <c r="Y5058" s="12">
        <f t="shared" si="786"/>
        <v>0.99761643364087615</v>
      </c>
      <c r="Z5058" s="11">
        <f t="shared" si="787"/>
        <v>1</v>
      </c>
      <c r="AA5058" s="11">
        <f t="shared" si="788"/>
        <v>1</v>
      </c>
      <c r="AB5058" s="11">
        <f t="shared" si="789"/>
        <v>1</v>
      </c>
      <c r="AC5058" s="1" t="s">
        <v>5082</v>
      </c>
    </row>
    <row r="5059" spans="1:29" x14ac:dyDescent="0.2">
      <c r="A5059" s="1" t="s">
        <v>5083</v>
      </c>
      <c r="B5059" s="1">
        <v>1</v>
      </c>
      <c r="C5059" s="2">
        <v>41588</v>
      </c>
      <c r="D5059" s="2">
        <v>41588</v>
      </c>
      <c r="E5059" s="2">
        <v>41588</v>
      </c>
      <c r="F5059" s="1">
        <v>19</v>
      </c>
      <c r="G5059" s="1">
        <v>89.473684210000002</v>
      </c>
      <c r="H5059" s="1">
        <v>15.78947368</v>
      </c>
      <c r="I5059" s="1">
        <v>56.14</v>
      </c>
      <c r="J5059" s="1">
        <v>0</v>
      </c>
      <c r="K5059" s="1">
        <v>1</v>
      </c>
      <c r="L5059" s="1">
        <v>0</v>
      </c>
      <c r="M5059" s="1">
        <v>0</v>
      </c>
      <c r="N5059" s="7">
        <f t="shared" si="780"/>
        <v>1</v>
      </c>
      <c r="O5059" s="1">
        <v>0</v>
      </c>
      <c r="P5059" s="1" t="s">
        <v>23</v>
      </c>
      <c r="Q5059" s="1" t="s">
        <v>28</v>
      </c>
      <c r="R5059" s="10">
        <f>F5059*Part4Out!C$78+'relay test.csv'!H5059*Part4Out!C$79+'relay test.csv'!I5059*Part4Out!C$80+'relay test.csv'!J5059*Part4Out!C$81+'relay test.csv'!K5059*Part4Out!C$82+'relay test.csv'!L5059*Part4Out!C$83+'relay test.csv'!M5059*Part4Out!C$84+'relay test.csv'!N5059*Part4Out!C$85</f>
        <v>4.9104684399560501</v>
      </c>
      <c r="S5059" s="10">
        <f>(F5059*Part4Out!C$78+'relay test.csv'!H5059*Part4Out!C$79+'relay test.csv'!I5059*Part4Out!C$80+'relay test.csv'!J5059*Part4Out!C$81+'relay test.csv'!K5059*Part4Out!C$82+'relay test.csv'!L5059*Part4Out!C$83+'relay test.csv'!M5059*Part4Out!C$84+'relay test.csv'!N5059*Part4Out!C$85) +Part4Out!C$77</f>
        <v>2.3068331883907249</v>
      </c>
      <c r="T5059" s="10">
        <f t="shared" si="781"/>
        <v>10.042571313445876</v>
      </c>
      <c r="U5059" s="12">
        <f t="shared" si="782"/>
        <v>0.90944138175658784</v>
      </c>
      <c r="V5059" s="11">
        <f t="shared" si="783"/>
        <v>1</v>
      </c>
      <c r="W5059" s="11">
        <f t="shared" si="784"/>
        <v>1</v>
      </c>
      <c r="X5059" s="11">
        <f t="shared" si="785"/>
        <v>135.70296821419819</v>
      </c>
      <c r="Y5059" s="12">
        <f t="shared" si="786"/>
        <v>0.99268486988202687</v>
      </c>
      <c r="Z5059" s="11">
        <f t="shared" si="787"/>
        <v>1</v>
      </c>
      <c r="AA5059" s="11">
        <f t="shared" si="788"/>
        <v>1</v>
      </c>
      <c r="AB5059" s="11">
        <f t="shared" si="789"/>
        <v>1</v>
      </c>
      <c r="AC5059" s="1" t="s">
        <v>5083</v>
      </c>
    </row>
    <row r="5060" spans="1:29" x14ac:dyDescent="0.2">
      <c r="A5060" s="1" t="s">
        <v>5084</v>
      </c>
      <c r="B5060" s="1">
        <v>1</v>
      </c>
      <c r="C5060" s="2">
        <v>41588</v>
      </c>
      <c r="D5060" s="2">
        <v>41625</v>
      </c>
      <c r="E5060" s="2">
        <v>41625</v>
      </c>
      <c r="F5060" s="1">
        <v>30</v>
      </c>
      <c r="G5060" s="1">
        <v>26.666666670000001</v>
      </c>
      <c r="H5060" s="1">
        <v>6.6666666670000003</v>
      </c>
      <c r="I5060" s="1">
        <v>52.76</v>
      </c>
      <c r="J5060" s="1">
        <v>0</v>
      </c>
      <c r="K5060" s="1">
        <v>1</v>
      </c>
      <c r="L5060" s="1">
        <v>0</v>
      </c>
      <c r="M5060" s="1">
        <v>0</v>
      </c>
      <c r="N5060" s="7">
        <f t="shared" si="780"/>
        <v>0</v>
      </c>
      <c r="O5060" s="1">
        <v>0</v>
      </c>
      <c r="P5060" s="1" t="s">
        <v>30</v>
      </c>
      <c r="Q5060" s="1" t="s">
        <v>24</v>
      </c>
      <c r="R5060" s="10">
        <f>F5060*Part4Out!C$78+'relay test.csv'!H5060*Part4Out!C$79+'relay test.csv'!I5060*Part4Out!C$80+'relay test.csv'!J5060*Part4Out!C$81+'relay test.csv'!K5060*Part4Out!C$82+'relay test.csv'!L5060*Part4Out!C$83+'relay test.csv'!M5060*Part4Out!C$84+'relay test.csv'!N5060*Part4Out!C$85</f>
        <v>6.8092848164476676</v>
      </c>
      <c r="S5060" s="10">
        <f>(F5060*Part4Out!C$78+'relay test.csv'!H5060*Part4Out!C$79+'relay test.csv'!I5060*Part4Out!C$80+'relay test.csv'!J5060*Part4Out!C$81+'relay test.csv'!K5060*Part4Out!C$82+'relay test.csv'!L5060*Part4Out!C$83+'relay test.csv'!M5060*Part4Out!C$84+'relay test.csv'!N5060*Part4Out!C$85) +Part4Out!C$77</f>
        <v>4.2056495648823429</v>
      </c>
      <c r="T5060" s="10">
        <f t="shared" si="781"/>
        <v>67.064146035156696</v>
      </c>
      <c r="U5060" s="12">
        <f t="shared" si="782"/>
        <v>0.98530797698565886</v>
      </c>
      <c r="V5060" s="11">
        <f t="shared" si="783"/>
        <v>1</v>
      </c>
      <c r="W5060" s="11">
        <f t="shared" si="784"/>
        <v>1</v>
      </c>
      <c r="X5060" s="11">
        <f t="shared" si="785"/>
        <v>906.22245973361976</v>
      </c>
      <c r="Y5060" s="12">
        <f t="shared" si="786"/>
        <v>0.99889773452004971</v>
      </c>
      <c r="Z5060" s="11">
        <f t="shared" si="787"/>
        <v>1</v>
      </c>
      <c r="AA5060" s="11">
        <f t="shared" si="788"/>
        <v>1</v>
      </c>
      <c r="AB5060" s="11">
        <f t="shared" si="789"/>
        <v>1</v>
      </c>
      <c r="AC5060" s="1" t="s">
        <v>5084</v>
      </c>
    </row>
    <row r="5061" spans="1:29" x14ac:dyDescent="0.2">
      <c r="A5061" s="1" t="s">
        <v>5085</v>
      </c>
      <c r="B5061" s="1">
        <v>1</v>
      </c>
      <c r="C5061" s="2">
        <v>41588</v>
      </c>
      <c r="D5061" s="2">
        <v>41588</v>
      </c>
      <c r="E5061" s="2">
        <v>41595</v>
      </c>
      <c r="F5061" s="1">
        <v>25</v>
      </c>
      <c r="G5061" s="1">
        <v>36</v>
      </c>
      <c r="H5061" s="1">
        <v>8</v>
      </c>
      <c r="I5061" s="1">
        <v>53.14</v>
      </c>
      <c r="J5061" s="1">
        <v>0.28571428571428598</v>
      </c>
      <c r="K5061" s="1">
        <v>1</v>
      </c>
      <c r="L5061" s="1">
        <v>0</v>
      </c>
      <c r="M5061" s="1">
        <v>1</v>
      </c>
      <c r="N5061" s="7">
        <f t="shared" si="780"/>
        <v>0</v>
      </c>
      <c r="O5061" s="1">
        <v>0</v>
      </c>
      <c r="P5061" s="1" t="s">
        <v>26</v>
      </c>
      <c r="Q5061" s="1" t="s">
        <v>63</v>
      </c>
      <c r="R5061" s="10">
        <f>F5061*Part4Out!C$78+'relay test.csv'!H5061*Part4Out!C$79+'relay test.csv'!I5061*Part4Out!C$80+'relay test.csv'!J5061*Part4Out!C$81+'relay test.csv'!K5061*Part4Out!C$82+'relay test.csv'!L5061*Part4Out!C$83+'relay test.csv'!M5061*Part4Out!C$84+'relay test.csv'!N5061*Part4Out!C$85</f>
        <v>6.4525810123272436</v>
      </c>
      <c r="S5061" s="10">
        <f>(F5061*Part4Out!C$78+'relay test.csv'!H5061*Part4Out!C$79+'relay test.csv'!I5061*Part4Out!C$80+'relay test.csv'!J5061*Part4Out!C$81+'relay test.csv'!K5061*Part4Out!C$82+'relay test.csv'!L5061*Part4Out!C$83+'relay test.csv'!M5061*Part4Out!C$84+'relay test.csv'!N5061*Part4Out!C$85) +Part4Out!C$77</f>
        <v>3.8489457607619184</v>
      </c>
      <c r="T5061" s="10">
        <f t="shared" si="781"/>
        <v>46.94354740575222</v>
      </c>
      <c r="U5061" s="12">
        <f t="shared" si="782"/>
        <v>0.97914213582201426</v>
      </c>
      <c r="V5061" s="11">
        <f t="shared" si="783"/>
        <v>1</v>
      </c>
      <c r="W5061" s="11">
        <f t="shared" si="784"/>
        <v>1</v>
      </c>
      <c r="X5061" s="11">
        <f t="shared" si="785"/>
        <v>634.33741445632324</v>
      </c>
      <c r="Y5061" s="12">
        <f t="shared" si="786"/>
        <v>0.99842603319551748</v>
      </c>
      <c r="Z5061" s="11">
        <f t="shared" si="787"/>
        <v>1</v>
      </c>
      <c r="AA5061" s="11">
        <f t="shared" si="788"/>
        <v>1</v>
      </c>
      <c r="AB5061" s="11">
        <f t="shared" si="789"/>
        <v>1</v>
      </c>
      <c r="AC5061" s="1" t="s">
        <v>5085</v>
      </c>
    </row>
    <row r="5062" spans="1:29" x14ac:dyDescent="0.2">
      <c r="A5062" s="1" t="s">
        <v>5086</v>
      </c>
      <c r="B5062" s="1">
        <v>1</v>
      </c>
      <c r="C5062" s="2">
        <v>41588</v>
      </c>
      <c r="D5062" s="2">
        <v>41588</v>
      </c>
      <c r="E5062" s="2">
        <v>41588</v>
      </c>
      <c r="F5062" s="1">
        <v>29</v>
      </c>
      <c r="G5062" s="1">
        <v>17.241379309999999</v>
      </c>
      <c r="H5062" s="1">
        <v>17.241379309999999</v>
      </c>
      <c r="I5062" s="1">
        <v>46.74</v>
      </c>
      <c r="J5062" s="1">
        <v>0</v>
      </c>
      <c r="K5062" s="1">
        <v>1</v>
      </c>
      <c r="L5062" s="1">
        <v>1</v>
      </c>
      <c r="M5062" s="1">
        <v>0</v>
      </c>
      <c r="N5062" s="7">
        <f t="shared" ref="N5062:N5125" si="790">IF(OR(
ISNUMBER(SEARCH("Friday",P5062)),
ISNUMBER(SEARCH("Saturday",P5062)),
ISNUMBER(SEARCH("Sunday",P5062))),
1,
0)</f>
        <v>0</v>
      </c>
      <c r="O5062" s="1">
        <v>0</v>
      </c>
      <c r="P5062" s="1" t="s">
        <v>26</v>
      </c>
      <c r="Q5062" s="1" t="s">
        <v>63</v>
      </c>
      <c r="R5062" s="10">
        <f>F5062*Part4Out!C$78+'relay test.csv'!H5062*Part4Out!C$79+'relay test.csv'!I5062*Part4Out!C$80+'relay test.csv'!J5062*Part4Out!C$81+'relay test.csv'!K5062*Part4Out!C$82+'relay test.csv'!L5062*Part4Out!C$83+'relay test.csv'!M5062*Part4Out!C$84+'relay test.csv'!N5062*Part4Out!C$85</f>
        <v>7.5833516715346976</v>
      </c>
      <c r="S5062" s="10">
        <f>(F5062*Part4Out!C$78+'relay test.csv'!H5062*Part4Out!C$79+'relay test.csv'!I5062*Part4Out!C$80+'relay test.csv'!J5062*Part4Out!C$81+'relay test.csv'!K5062*Part4Out!C$82+'relay test.csv'!L5062*Part4Out!C$83+'relay test.csv'!M5062*Part4Out!C$84+'relay test.csv'!N5062*Part4Out!C$85) +Part4Out!C$77</f>
        <v>4.9797164199693729</v>
      </c>
      <c r="T5062" s="10">
        <f t="shared" ref="T5062:T5125" si="791">EXP(S5062)</f>
        <v>145.43313387280509</v>
      </c>
      <c r="U5062" s="12">
        <f t="shared" ref="U5062:U5125" si="792">T5062/(1+T5062)</f>
        <v>0.99317094448809229</v>
      </c>
      <c r="V5062" s="11">
        <f t="shared" ref="V5062:V5125" si="793">1*(U5062&gt;0.5)+0*(U5062&lt;=0.5)</f>
        <v>1</v>
      </c>
      <c r="W5062" s="11">
        <f t="shared" ref="W5062:W5125" si="794">B5062</f>
        <v>1</v>
      </c>
      <c r="X5062" s="11">
        <f t="shared" ref="X5062:X5125" si="795">EXP(R5062)</f>
        <v>1965.2046599667747</v>
      </c>
      <c r="Y5062" s="12">
        <f t="shared" ref="Y5062:Y5125" si="796">X5062/(1+X5062)</f>
        <v>0.99949140594549457</v>
      </c>
      <c r="Z5062" s="11">
        <f t="shared" ref="Z5062:Z5125" si="797">1*(Y5062&gt;0.5)+0*(Y5062&lt;=0.5)</f>
        <v>1</v>
      </c>
      <c r="AA5062" s="11">
        <f t="shared" ref="AA5062:AA5125" si="798">B5062</f>
        <v>1</v>
      </c>
      <c r="AB5062" s="11">
        <f t="shared" ref="AB5062:AB5125" si="799">1*(AA5062&gt;0.5)+0*(AA5062&lt;=0.5)</f>
        <v>1</v>
      </c>
      <c r="AC5062" s="1" t="s">
        <v>5086</v>
      </c>
    </row>
    <row r="5063" spans="1:29" x14ac:dyDescent="0.2">
      <c r="A5063" s="1" t="s">
        <v>5087</v>
      </c>
      <c r="B5063" s="1">
        <v>1</v>
      </c>
      <c r="C5063" s="2">
        <v>41588</v>
      </c>
      <c r="D5063" s="2">
        <v>41588</v>
      </c>
      <c r="E5063" s="2">
        <v>41650</v>
      </c>
      <c r="F5063" s="1">
        <v>29</v>
      </c>
      <c r="G5063" s="1">
        <v>37.931034480000001</v>
      </c>
      <c r="H5063" s="1">
        <v>6.896551724</v>
      </c>
      <c r="I5063" s="1">
        <v>83.75</v>
      </c>
      <c r="J5063" s="1">
        <v>4.8387096774193498E-2</v>
      </c>
      <c r="K5063" s="1">
        <v>1</v>
      </c>
      <c r="L5063" s="1">
        <v>0</v>
      </c>
      <c r="M5063" s="1">
        <v>0</v>
      </c>
      <c r="N5063" s="7">
        <f t="shared" si="790"/>
        <v>0</v>
      </c>
      <c r="O5063" s="1">
        <v>0</v>
      </c>
      <c r="P5063" s="1" t="s">
        <v>26</v>
      </c>
      <c r="Q5063" s="1" t="s">
        <v>28</v>
      </c>
      <c r="R5063" s="10">
        <f>F5063*Part4Out!C$78+'relay test.csv'!H5063*Part4Out!C$79+'relay test.csv'!I5063*Part4Out!C$80+'relay test.csv'!J5063*Part4Out!C$81+'relay test.csv'!K5063*Part4Out!C$82+'relay test.csv'!L5063*Part4Out!C$83+'relay test.csv'!M5063*Part4Out!C$84+'relay test.csv'!N5063*Part4Out!C$85</f>
        <v>6.4649216954116673</v>
      </c>
      <c r="S5063" s="10">
        <f>(F5063*Part4Out!C$78+'relay test.csv'!H5063*Part4Out!C$79+'relay test.csv'!I5063*Part4Out!C$80+'relay test.csv'!J5063*Part4Out!C$81+'relay test.csv'!K5063*Part4Out!C$82+'relay test.csv'!L5063*Part4Out!C$83+'relay test.csv'!M5063*Part4Out!C$84+'relay test.csv'!N5063*Part4Out!C$85) +Part4Out!C$77</f>
        <v>3.8612864438463421</v>
      </c>
      <c r="T5063" s="10">
        <f t="shared" si="791"/>
        <v>47.526452170985408</v>
      </c>
      <c r="U5063" s="12">
        <f t="shared" si="792"/>
        <v>0.97939268264499435</v>
      </c>
      <c r="V5063" s="11">
        <f t="shared" si="793"/>
        <v>1</v>
      </c>
      <c r="W5063" s="11">
        <f t="shared" si="794"/>
        <v>1</v>
      </c>
      <c r="X5063" s="11">
        <f t="shared" si="795"/>
        <v>642.21407316846353</v>
      </c>
      <c r="Y5063" s="12">
        <f t="shared" si="796"/>
        <v>0.99844530764839456</v>
      </c>
      <c r="Z5063" s="11">
        <f t="shared" si="797"/>
        <v>1</v>
      </c>
      <c r="AA5063" s="11">
        <f t="shared" si="798"/>
        <v>1</v>
      </c>
      <c r="AB5063" s="11">
        <f t="shared" si="799"/>
        <v>1</v>
      </c>
      <c r="AC5063" s="1" t="s">
        <v>5087</v>
      </c>
    </row>
    <row r="5064" spans="1:29" x14ac:dyDescent="0.2">
      <c r="A5064" s="1" t="s">
        <v>5088</v>
      </c>
      <c r="B5064" s="1">
        <v>1</v>
      </c>
      <c r="C5064" s="2">
        <v>41588</v>
      </c>
      <c r="D5064" s="2">
        <v>41588</v>
      </c>
      <c r="E5064" s="2">
        <v>41588</v>
      </c>
      <c r="F5064" s="1">
        <v>22</v>
      </c>
      <c r="G5064" s="1">
        <v>13.636363640000001</v>
      </c>
      <c r="H5064" s="1">
        <v>4.5454545450000001</v>
      </c>
      <c r="I5064" s="1">
        <v>56.83</v>
      </c>
      <c r="J5064" s="1">
        <v>0</v>
      </c>
      <c r="K5064" s="1">
        <v>1</v>
      </c>
      <c r="L5064" s="1">
        <v>0</v>
      </c>
      <c r="M5064" s="1">
        <v>0</v>
      </c>
      <c r="N5064" s="7">
        <f t="shared" si="790"/>
        <v>0</v>
      </c>
      <c r="O5064" s="1">
        <v>0</v>
      </c>
      <c r="P5064" s="1" t="s">
        <v>36</v>
      </c>
      <c r="Q5064" s="1" t="s">
        <v>63</v>
      </c>
      <c r="R5064" s="10">
        <f>F5064*Part4Out!C$78+'relay test.csv'!H5064*Part4Out!C$79+'relay test.csv'!I5064*Part4Out!C$80+'relay test.csv'!J5064*Part4Out!C$81+'relay test.csv'!K5064*Part4Out!C$82+'relay test.csv'!L5064*Part4Out!C$83+'relay test.csv'!M5064*Part4Out!C$84+'relay test.csv'!N5064*Part4Out!C$85</f>
        <v>5.0618860454241901</v>
      </c>
      <c r="S5064" s="10">
        <f>(F5064*Part4Out!C$78+'relay test.csv'!H5064*Part4Out!C$79+'relay test.csv'!I5064*Part4Out!C$80+'relay test.csv'!J5064*Part4Out!C$81+'relay test.csv'!K5064*Part4Out!C$82+'relay test.csv'!L5064*Part4Out!C$83+'relay test.csv'!M5064*Part4Out!C$84+'relay test.csv'!N5064*Part4Out!C$85) +Part4Out!C$77</f>
        <v>2.4582507938588649</v>
      </c>
      <c r="T5064" s="10">
        <f t="shared" si="791"/>
        <v>11.684355308053412</v>
      </c>
      <c r="U5064" s="12">
        <f t="shared" si="792"/>
        <v>0.92116272560063883</v>
      </c>
      <c r="V5064" s="11">
        <f t="shared" si="793"/>
        <v>1</v>
      </c>
      <c r="W5064" s="11">
        <f t="shared" si="794"/>
        <v>1</v>
      </c>
      <c r="X5064" s="11">
        <f t="shared" si="795"/>
        <v>157.88801965978845</v>
      </c>
      <c r="Y5064" s="12">
        <f t="shared" si="796"/>
        <v>0.99370625927529843</v>
      </c>
      <c r="Z5064" s="11">
        <f t="shared" si="797"/>
        <v>1</v>
      </c>
      <c r="AA5064" s="11">
        <f t="shared" si="798"/>
        <v>1</v>
      </c>
      <c r="AB5064" s="11">
        <f t="shared" si="799"/>
        <v>1</v>
      </c>
      <c r="AC5064" s="1" t="s">
        <v>5088</v>
      </c>
    </row>
    <row r="5065" spans="1:29" x14ac:dyDescent="0.2">
      <c r="A5065" s="1" t="s">
        <v>5089</v>
      </c>
      <c r="B5065" s="1">
        <v>1</v>
      </c>
      <c r="C5065" s="2">
        <v>41588</v>
      </c>
      <c r="D5065" s="2">
        <v>41649</v>
      </c>
      <c r="E5065" s="2">
        <v>41649</v>
      </c>
      <c r="F5065" s="1">
        <v>28</v>
      </c>
      <c r="G5065" s="1">
        <v>14.28571429</v>
      </c>
      <c r="H5065" s="1">
        <v>7.1428571429999996</v>
      </c>
      <c r="I5065" s="1">
        <v>40.020000000000003</v>
      </c>
      <c r="J5065" s="1">
        <v>0</v>
      </c>
      <c r="K5065" s="1">
        <v>1</v>
      </c>
      <c r="L5065" s="1">
        <v>1</v>
      </c>
      <c r="M5065" s="1">
        <v>0</v>
      </c>
      <c r="N5065" s="7">
        <f t="shared" si="790"/>
        <v>0</v>
      </c>
      <c r="O5065" s="1">
        <v>0</v>
      </c>
      <c r="P5065" s="1" t="s">
        <v>26</v>
      </c>
      <c r="Q5065" s="1" t="s">
        <v>28</v>
      </c>
      <c r="R5065" s="10">
        <f>F5065*Part4Out!C$78+'relay test.csv'!H5065*Part4Out!C$79+'relay test.csv'!I5065*Part4Out!C$80+'relay test.csv'!J5065*Part4Out!C$81+'relay test.csv'!K5065*Part4Out!C$82+'relay test.csv'!L5065*Part4Out!C$83+'relay test.csv'!M5065*Part4Out!C$84+'relay test.csv'!N5065*Part4Out!C$85</f>
        <v>7.2007011707148401</v>
      </c>
      <c r="S5065" s="10">
        <f>(F5065*Part4Out!C$78+'relay test.csv'!H5065*Part4Out!C$79+'relay test.csv'!I5065*Part4Out!C$80+'relay test.csv'!J5065*Part4Out!C$81+'relay test.csv'!K5065*Part4Out!C$82+'relay test.csv'!L5065*Part4Out!C$83+'relay test.csv'!M5065*Part4Out!C$84+'relay test.csv'!N5065*Part4Out!C$85) +Part4Out!C$77</f>
        <v>4.5970659191495145</v>
      </c>
      <c r="T5065" s="10">
        <f t="shared" si="791"/>
        <v>99.192848419781981</v>
      </c>
      <c r="U5065" s="12">
        <f t="shared" si="792"/>
        <v>0.9900192477230485</v>
      </c>
      <c r="V5065" s="11">
        <f t="shared" si="793"/>
        <v>1</v>
      </c>
      <c r="W5065" s="11">
        <f t="shared" si="794"/>
        <v>1</v>
      </c>
      <c r="X5065" s="11">
        <f t="shared" si="795"/>
        <v>1340.3702633570554</v>
      </c>
      <c r="Y5065" s="12">
        <f t="shared" si="796"/>
        <v>0.99925449368655506</v>
      </c>
      <c r="Z5065" s="11">
        <f t="shared" si="797"/>
        <v>1</v>
      </c>
      <c r="AA5065" s="11">
        <f t="shared" si="798"/>
        <v>1</v>
      </c>
      <c r="AB5065" s="11">
        <f t="shared" si="799"/>
        <v>1</v>
      </c>
      <c r="AC5065" s="1" t="s">
        <v>5089</v>
      </c>
    </row>
    <row r="5066" spans="1:29" x14ac:dyDescent="0.2">
      <c r="A5066" s="1" t="s">
        <v>5090</v>
      </c>
      <c r="B5066" s="1">
        <v>1</v>
      </c>
      <c r="C5066" s="2">
        <v>41588</v>
      </c>
      <c r="D5066" s="2">
        <v>41588</v>
      </c>
      <c r="E5066" s="2">
        <v>41655</v>
      </c>
      <c r="F5066" s="1">
        <v>32</v>
      </c>
      <c r="G5066" s="1">
        <v>3.125</v>
      </c>
      <c r="H5066" s="1">
        <v>0</v>
      </c>
      <c r="I5066" s="1">
        <v>38.6</v>
      </c>
      <c r="J5066" s="1">
        <v>2.9850746268656699E-2</v>
      </c>
      <c r="K5066" s="1">
        <v>1</v>
      </c>
      <c r="L5066" s="1">
        <v>0</v>
      </c>
      <c r="M5066" s="1">
        <v>0</v>
      </c>
      <c r="N5066" s="7">
        <f t="shared" si="790"/>
        <v>1</v>
      </c>
      <c r="O5066" s="1">
        <v>0</v>
      </c>
      <c r="P5066" s="1" t="s">
        <v>162</v>
      </c>
      <c r="Q5066" s="1" t="s">
        <v>63</v>
      </c>
      <c r="R5066" s="10">
        <f>F5066*Part4Out!C$78+'relay test.csv'!H5066*Part4Out!C$79+'relay test.csv'!I5066*Part4Out!C$80+'relay test.csv'!J5066*Part4Out!C$81+'relay test.csv'!K5066*Part4Out!C$82+'relay test.csv'!L5066*Part4Out!C$83+'relay test.csv'!M5066*Part4Out!C$84+'relay test.csv'!N5066*Part4Out!C$85</f>
        <v>7.3996691824735938</v>
      </c>
      <c r="S5066" s="10">
        <f>(F5066*Part4Out!C$78+'relay test.csv'!H5066*Part4Out!C$79+'relay test.csv'!I5066*Part4Out!C$80+'relay test.csv'!J5066*Part4Out!C$81+'relay test.csv'!K5066*Part4Out!C$82+'relay test.csv'!L5066*Part4Out!C$83+'relay test.csv'!M5066*Part4Out!C$84+'relay test.csv'!N5066*Part4Out!C$85) +Part4Out!C$77</f>
        <v>4.7960339309082691</v>
      </c>
      <c r="T5066" s="10">
        <f t="shared" si="791"/>
        <v>121.02945320678846</v>
      </c>
      <c r="U5066" s="12">
        <f t="shared" si="792"/>
        <v>0.99180525706113409</v>
      </c>
      <c r="V5066" s="11">
        <f t="shared" si="793"/>
        <v>1</v>
      </c>
      <c r="W5066" s="11">
        <f t="shared" si="794"/>
        <v>1</v>
      </c>
      <c r="X5066" s="11">
        <f t="shared" si="795"/>
        <v>1635.4433071849462</v>
      </c>
      <c r="Y5066" s="12">
        <f t="shared" si="796"/>
        <v>0.99938891864104951</v>
      </c>
      <c r="Z5066" s="11">
        <f t="shared" si="797"/>
        <v>1</v>
      </c>
      <c r="AA5066" s="11">
        <f t="shared" si="798"/>
        <v>1</v>
      </c>
      <c r="AB5066" s="11">
        <f t="shared" si="799"/>
        <v>1</v>
      </c>
      <c r="AC5066" s="1" t="s">
        <v>5090</v>
      </c>
    </row>
    <row r="5067" spans="1:29" x14ac:dyDescent="0.2">
      <c r="A5067" s="1" t="s">
        <v>5091</v>
      </c>
      <c r="B5067" s="1">
        <v>1</v>
      </c>
      <c r="C5067" s="2">
        <v>41654</v>
      </c>
      <c r="D5067" s="2">
        <v>41654</v>
      </c>
      <c r="E5067" s="2">
        <v>41654</v>
      </c>
      <c r="F5067" s="1">
        <v>25</v>
      </c>
      <c r="G5067" s="1">
        <v>36</v>
      </c>
      <c r="H5067" s="1">
        <v>8</v>
      </c>
      <c r="I5067" s="1">
        <v>53.57</v>
      </c>
      <c r="J5067" s="1">
        <v>0</v>
      </c>
      <c r="K5067" s="1">
        <v>1</v>
      </c>
      <c r="L5067" s="1">
        <v>0</v>
      </c>
      <c r="M5067" s="1">
        <v>0</v>
      </c>
      <c r="N5067" s="7">
        <f t="shared" si="790"/>
        <v>0</v>
      </c>
      <c r="O5067" s="1">
        <v>0</v>
      </c>
      <c r="P5067" s="1" t="s">
        <v>36</v>
      </c>
      <c r="Q5067" s="1" t="s">
        <v>63</v>
      </c>
      <c r="R5067" s="10">
        <f>F5067*Part4Out!C$78+'relay test.csv'!H5067*Part4Out!C$79+'relay test.csv'!I5067*Part4Out!C$80+'relay test.csv'!J5067*Part4Out!C$81+'relay test.csv'!K5067*Part4Out!C$82+'relay test.csv'!L5067*Part4Out!C$83+'relay test.csv'!M5067*Part4Out!C$84+'relay test.csv'!N5067*Part4Out!C$85</f>
        <v>5.7744696425959354</v>
      </c>
      <c r="S5067" s="10">
        <f>(F5067*Part4Out!C$78+'relay test.csv'!H5067*Part4Out!C$79+'relay test.csv'!I5067*Part4Out!C$80+'relay test.csv'!J5067*Part4Out!C$81+'relay test.csv'!K5067*Part4Out!C$82+'relay test.csv'!L5067*Part4Out!C$83+'relay test.csv'!M5067*Part4Out!C$84+'relay test.csv'!N5067*Part4Out!C$85) +Part4Out!C$77</f>
        <v>3.1708343910306103</v>
      </c>
      <c r="T5067" s="10">
        <f t="shared" si="791"/>
        <v>23.82735739762775</v>
      </c>
      <c r="U5067" s="12">
        <f t="shared" si="792"/>
        <v>0.95972185102166574</v>
      </c>
      <c r="V5067" s="11">
        <f t="shared" si="793"/>
        <v>1</v>
      </c>
      <c r="W5067" s="11">
        <f t="shared" si="794"/>
        <v>1</v>
      </c>
      <c r="X5067" s="11">
        <f t="shared" si="795"/>
        <v>321.97362833056519</v>
      </c>
      <c r="Y5067" s="12">
        <f t="shared" si="796"/>
        <v>0.99690377197305879</v>
      </c>
      <c r="Z5067" s="11">
        <f t="shared" si="797"/>
        <v>1</v>
      </c>
      <c r="AA5067" s="11">
        <f t="shared" si="798"/>
        <v>1</v>
      </c>
      <c r="AB5067" s="11">
        <f t="shared" si="799"/>
        <v>1</v>
      </c>
      <c r="AC5067" s="1" t="s">
        <v>5091</v>
      </c>
    </row>
    <row r="5068" spans="1:29" x14ac:dyDescent="0.2">
      <c r="A5068" s="1" t="s">
        <v>5092</v>
      </c>
      <c r="B5068" s="1">
        <v>1</v>
      </c>
      <c r="C5068" s="2">
        <v>41588</v>
      </c>
      <c r="D5068" s="2">
        <v>41599</v>
      </c>
      <c r="E5068" s="2">
        <v>41644</v>
      </c>
      <c r="F5068" s="1">
        <v>27</v>
      </c>
      <c r="G5068" s="1">
        <v>85.185185189999999</v>
      </c>
      <c r="H5068" s="1">
        <v>25.925925929999998</v>
      </c>
      <c r="I5068" s="1">
        <v>52.7</v>
      </c>
      <c r="J5068" s="1">
        <v>4.4444444444444398E-2</v>
      </c>
      <c r="K5068" s="1">
        <v>1</v>
      </c>
      <c r="L5068" s="1">
        <v>0</v>
      </c>
      <c r="M5068" s="1">
        <v>0</v>
      </c>
      <c r="N5068" s="7">
        <f t="shared" si="790"/>
        <v>0</v>
      </c>
      <c r="O5068" s="1">
        <v>0</v>
      </c>
      <c r="P5068" s="1" t="s">
        <v>26</v>
      </c>
      <c r="Q5068" s="1" t="s">
        <v>28</v>
      </c>
      <c r="R5068" s="10">
        <f>F5068*Part4Out!C$78+'relay test.csv'!H5068*Part4Out!C$79+'relay test.csv'!I5068*Part4Out!C$80+'relay test.csv'!J5068*Part4Out!C$81+'relay test.csv'!K5068*Part4Out!C$82+'relay test.csv'!L5068*Part4Out!C$83+'relay test.csv'!M5068*Part4Out!C$84+'relay test.csv'!N5068*Part4Out!C$85</f>
        <v>6.5195264832890212</v>
      </c>
      <c r="S5068" s="10">
        <f>(F5068*Part4Out!C$78+'relay test.csv'!H5068*Part4Out!C$79+'relay test.csv'!I5068*Part4Out!C$80+'relay test.csv'!J5068*Part4Out!C$81+'relay test.csv'!K5068*Part4Out!C$82+'relay test.csv'!L5068*Part4Out!C$83+'relay test.csv'!M5068*Part4Out!C$84+'relay test.csv'!N5068*Part4Out!C$85) +Part4Out!C$77</f>
        <v>3.915891231723696</v>
      </c>
      <c r="T5068" s="10">
        <f t="shared" si="791"/>
        <v>50.193785876952361</v>
      </c>
      <c r="U5068" s="12">
        <f t="shared" si="792"/>
        <v>0.98046637921243862</v>
      </c>
      <c r="V5068" s="11">
        <f t="shared" si="793"/>
        <v>1</v>
      </c>
      <c r="W5068" s="11">
        <f t="shared" si="794"/>
        <v>1</v>
      </c>
      <c r="X5068" s="11">
        <f t="shared" si="795"/>
        <v>678.25714319703911</v>
      </c>
      <c r="Y5068" s="12">
        <f t="shared" si="796"/>
        <v>0.99852780348353298</v>
      </c>
      <c r="Z5068" s="11">
        <f t="shared" si="797"/>
        <v>1</v>
      </c>
      <c r="AA5068" s="11">
        <f t="shared" si="798"/>
        <v>1</v>
      </c>
      <c r="AB5068" s="11">
        <f t="shared" si="799"/>
        <v>1</v>
      </c>
      <c r="AC5068" s="1" t="s">
        <v>5092</v>
      </c>
    </row>
    <row r="5069" spans="1:29" x14ac:dyDescent="0.2">
      <c r="A5069" s="1" t="s">
        <v>5093</v>
      </c>
      <c r="B5069" s="1">
        <v>1</v>
      </c>
      <c r="C5069" s="2">
        <v>41588</v>
      </c>
      <c r="D5069" s="2">
        <v>41589</v>
      </c>
      <c r="E5069" s="2">
        <v>41589</v>
      </c>
      <c r="F5069" s="1">
        <v>30</v>
      </c>
      <c r="G5069" s="1">
        <v>23.333333329999999</v>
      </c>
      <c r="H5069" s="1">
        <v>0</v>
      </c>
      <c r="I5069" s="1">
        <v>48.1</v>
      </c>
      <c r="J5069" s="1">
        <v>0</v>
      </c>
      <c r="K5069" s="1">
        <v>1</v>
      </c>
      <c r="L5069" s="1">
        <v>0</v>
      </c>
      <c r="M5069" s="1">
        <v>0</v>
      </c>
      <c r="N5069" s="7">
        <f t="shared" si="790"/>
        <v>0</v>
      </c>
      <c r="O5069" s="1">
        <v>0</v>
      </c>
      <c r="P5069" s="1" t="s">
        <v>32</v>
      </c>
      <c r="Q5069" s="1" t="s">
        <v>63</v>
      </c>
      <c r="R5069" s="10">
        <f>F5069*Part4Out!C$78+'relay test.csv'!H5069*Part4Out!C$79+'relay test.csv'!I5069*Part4Out!C$80+'relay test.csv'!J5069*Part4Out!C$81+'relay test.csv'!K5069*Part4Out!C$82+'relay test.csv'!L5069*Part4Out!C$83+'relay test.csv'!M5069*Part4Out!C$84+'relay test.csv'!N5069*Part4Out!C$85</f>
        <v>6.6971035521088309</v>
      </c>
      <c r="S5069" s="10">
        <f>(F5069*Part4Out!C$78+'relay test.csv'!H5069*Part4Out!C$79+'relay test.csv'!I5069*Part4Out!C$80+'relay test.csv'!J5069*Part4Out!C$81+'relay test.csv'!K5069*Part4Out!C$82+'relay test.csv'!L5069*Part4Out!C$83+'relay test.csv'!M5069*Part4Out!C$84+'relay test.csv'!N5069*Part4Out!C$85) +Part4Out!C$77</f>
        <v>4.0934683005435062</v>
      </c>
      <c r="T5069" s="10">
        <f t="shared" si="791"/>
        <v>59.947447327593444</v>
      </c>
      <c r="U5069" s="12">
        <f t="shared" si="792"/>
        <v>0.98359242193319463</v>
      </c>
      <c r="V5069" s="11">
        <f t="shared" si="793"/>
        <v>1</v>
      </c>
      <c r="W5069" s="11">
        <f t="shared" si="794"/>
        <v>1</v>
      </c>
      <c r="X5069" s="11">
        <f t="shared" si="795"/>
        <v>810.05613854360342</v>
      </c>
      <c r="Y5069" s="12">
        <f t="shared" si="796"/>
        <v>0.9987670397245304</v>
      </c>
      <c r="Z5069" s="11">
        <f t="shared" si="797"/>
        <v>1</v>
      </c>
      <c r="AA5069" s="11">
        <f t="shared" si="798"/>
        <v>1</v>
      </c>
      <c r="AB5069" s="11">
        <f t="shared" si="799"/>
        <v>1</v>
      </c>
      <c r="AC5069" s="1" t="s">
        <v>5093</v>
      </c>
    </row>
    <row r="5070" spans="1:29" x14ac:dyDescent="0.2">
      <c r="A5070" s="1" t="s">
        <v>5094</v>
      </c>
      <c r="B5070" s="1">
        <v>1</v>
      </c>
      <c r="C5070" s="2">
        <v>41588</v>
      </c>
      <c r="D5070" s="2">
        <v>41588</v>
      </c>
      <c r="E5070" s="2">
        <v>41646</v>
      </c>
      <c r="F5070" s="1">
        <v>30</v>
      </c>
      <c r="G5070" s="1">
        <v>66.666666669999998</v>
      </c>
      <c r="H5070" s="1">
        <v>16.666666670000001</v>
      </c>
      <c r="I5070" s="1">
        <v>37.01</v>
      </c>
      <c r="J5070" s="1">
        <v>3.4482758620689703E-2</v>
      </c>
      <c r="K5070" s="1">
        <v>1</v>
      </c>
      <c r="L5070" s="1">
        <v>0</v>
      </c>
      <c r="M5070" s="1">
        <v>0</v>
      </c>
      <c r="N5070" s="7">
        <f t="shared" si="790"/>
        <v>0</v>
      </c>
      <c r="O5070" s="1">
        <v>0</v>
      </c>
      <c r="P5070" s="1" t="s">
        <v>32</v>
      </c>
      <c r="Q5070" s="1" t="s">
        <v>24</v>
      </c>
      <c r="R5070" s="10">
        <f>F5070*Part4Out!C$78+'relay test.csv'!H5070*Part4Out!C$79+'relay test.csv'!I5070*Part4Out!C$80+'relay test.csv'!J5070*Part4Out!C$81+'relay test.csv'!K5070*Part4Out!C$82+'relay test.csv'!L5070*Part4Out!C$83+'relay test.csv'!M5070*Part4Out!C$84+'relay test.csv'!N5070*Part4Out!C$85</f>
        <v>7.0365084180891806</v>
      </c>
      <c r="S5070" s="10">
        <f>(F5070*Part4Out!C$78+'relay test.csv'!H5070*Part4Out!C$79+'relay test.csv'!I5070*Part4Out!C$80+'relay test.csv'!J5070*Part4Out!C$81+'relay test.csv'!K5070*Part4Out!C$82+'relay test.csv'!L5070*Part4Out!C$83+'relay test.csv'!M5070*Part4Out!C$84+'relay test.csv'!N5070*Part4Out!C$85) +Part4Out!C$77</f>
        <v>4.432873166523855</v>
      </c>
      <c r="T5070" s="10">
        <f t="shared" si="791"/>
        <v>84.172912610184838</v>
      </c>
      <c r="U5070" s="12">
        <f t="shared" si="792"/>
        <v>0.98825917807253172</v>
      </c>
      <c r="V5070" s="11">
        <f t="shared" si="793"/>
        <v>1</v>
      </c>
      <c r="W5070" s="11">
        <f t="shared" si="794"/>
        <v>1</v>
      </c>
      <c r="X5070" s="11">
        <f t="shared" si="795"/>
        <v>1137.4093076285089</v>
      </c>
      <c r="Y5070" s="12">
        <f t="shared" si="796"/>
        <v>0.99912158132114792</v>
      </c>
      <c r="Z5070" s="11">
        <f t="shared" si="797"/>
        <v>1</v>
      </c>
      <c r="AA5070" s="11">
        <f t="shared" si="798"/>
        <v>1</v>
      </c>
      <c r="AB5070" s="11">
        <f t="shared" si="799"/>
        <v>1</v>
      </c>
      <c r="AC5070" s="1" t="s">
        <v>5094</v>
      </c>
    </row>
    <row r="5071" spans="1:29" x14ac:dyDescent="0.2">
      <c r="A5071" s="1" t="s">
        <v>5095</v>
      </c>
      <c r="B5071" s="1">
        <v>1</v>
      </c>
      <c r="C5071" s="2">
        <v>41589</v>
      </c>
      <c r="D5071" s="2">
        <v>41589</v>
      </c>
      <c r="E5071" s="2">
        <v>41589</v>
      </c>
      <c r="F5071" s="1">
        <v>30</v>
      </c>
      <c r="G5071" s="1">
        <v>13.33333333</v>
      </c>
      <c r="H5071" s="1">
        <v>3.3333333330000001</v>
      </c>
      <c r="I5071" s="1">
        <v>40.020000000000003</v>
      </c>
      <c r="J5071" s="1">
        <v>0</v>
      </c>
      <c r="K5071" s="1">
        <v>1</v>
      </c>
      <c r="L5071" s="1">
        <v>1</v>
      </c>
      <c r="M5071" s="1">
        <v>0</v>
      </c>
      <c r="N5071" s="7">
        <f t="shared" si="790"/>
        <v>0</v>
      </c>
      <c r="O5071" s="1">
        <v>0</v>
      </c>
      <c r="P5071" s="1" t="s">
        <v>32</v>
      </c>
      <c r="Q5071" s="1" t="s">
        <v>63</v>
      </c>
      <c r="R5071" s="10">
        <f>F5071*Part4Out!C$78+'relay test.csv'!H5071*Part4Out!C$79+'relay test.csv'!I5071*Part4Out!C$80+'relay test.csv'!J5071*Part4Out!C$81+'relay test.csv'!K5071*Part4Out!C$82+'relay test.csv'!L5071*Part4Out!C$83+'relay test.csv'!M5071*Part4Out!C$84+'relay test.csv'!N5071*Part4Out!C$85</f>
        <v>7.5503559180516326</v>
      </c>
      <c r="S5071" s="10">
        <f>(F5071*Part4Out!C$78+'relay test.csv'!H5071*Part4Out!C$79+'relay test.csv'!I5071*Part4Out!C$80+'relay test.csv'!J5071*Part4Out!C$81+'relay test.csv'!K5071*Part4Out!C$82+'relay test.csv'!L5071*Part4Out!C$83+'relay test.csv'!M5071*Part4Out!C$84+'relay test.csv'!N5071*Part4Out!C$85) +Part4Out!C$77</f>
        <v>4.946720666486307</v>
      </c>
      <c r="T5071" s="10">
        <f t="shared" si="791"/>
        <v>140.71276240167236</v>
      </c>
      <c r="U5071" s="12">
        <f t="shared" si="792"/>
        <v>0.99294347253520054</v>
      </c>
      <c r="V5071" s="11">
        <f t="shared" si="793"/>
        <v>1</v>
      </c>
      <c r="W5071" s="11">
        <f t="shared" si="794"/>
        <v>1</v>
      </c>
      <c r="X5071" s="11">
        <f t="shared" si="795"/>
        <v>1901.4193603942772</v>
      </c>
      <c r="Y5071" s="12">
        <f t="shared" si="796"/>
        <v>0.99947435354117042</v>
      </c>
      <c r="Z5071" s="11">
        <f t="shared" si="797"/>
        <v>1</v>
      </c>
      <c r="AA5071" s="11">
        <f t="shared" si="798"/>
        <v>1</v>
      </c>
      <c r="AB5071" s="11">
        <f t="shared" si="799"/>
        <v>1</v>
      </c>
      <c r="AC5071" s="1" t="s">
        <v>5095</v>
      </c>
    </row>
    <row r="5072" spans="1:29" x14ac:dyDescent="0.2">
      <c r="A5072" s="1" t="s">
        <v>5096</v>
      </c>
      <c r="B5072" s="1">
        <v>0</v>
      </c>
      <c r="C5072" s="2">
        <v>41586</v>
      </c>
      <c r="D5072" s="2">
        <v>41620</v>
      </c>
      <c r="E5072" s="2">
        <v>41620</v>
      </c>
      <c r="F5072" s="1">
        <v>19</v>
      </c>
      <c r="G5072" s="1">
        <v>15.78947368</v>
      </c>
      <c r="H5072" s="1">
        <v>5.263157895</v>
      </c>
      <c r="I5072" s="1">
        <v>44.57</v>
      </c>
      <c r="J5072" s="1">
        <v>0</v>
      </c>
      <c r="K5072" s="1">
        <v>1</v>
      </c>
      <c r="L5072" s="1">
        <v>0</v>
      </c>
      <c r="M5072" s="1">
        <v>0</v>
      </c>
      <c r="N5072" s="7">
        <f t="shared" si="790"/>
        <v>0</v>
      </c>
      <c r="O5072" s="1">
        <v>0</v>
      </c>
      <c r="P5072" s="1" t="s">
        <v>26</v>
      </c>
      <c r="Q5072" s="1" t="s">
        <v>167</v>
      </c>
      <c r="R5072" s="10">
        <f>F5072*Part4Out!C$78+'relay test.csv'!H5072*Part4Out!C$79+'relay test.csv'!I5072*Part4Out!C$80+'relay test.csv'!J5072*Part4Out!C$81+'relay test.csv'!K5072*Part4Out!C$82+'relay test.csv'!L5072*Part4Out!C$83+'relay test.csv'!M5072*Part4Out!C$84+'relay test.csv'!N5072*Part4Out!C$85</f>
        <v>4.4839880156660499</v>
      </c>
      <c r="S5072" s="10">
        <f>(F5072*Part4Out!C$78+'relay test.csv'!H5072*Part4Out!C$79+'relay test.csv'!I5072*Part4Out!C$80+'relay test.csv'!J5072*Part4Out!C$81+'relay test.csv'!K5072*Part4Out!C$82+'relay test.csv'!L5072*Part4Out!C$83+'relay test.csv'!M5072*Part4Out!C$84+'relay test.csv'!N5072*Part4Out!C$85) +Part4Out!C$77</f>
        <v>1.8803527641007247</v>
      </c>
      <c r="T5072" s="10">
        <f t="shared" si="791"/>
        <v>6.5558171112557071</v>
      </c>
      <c r="U5072" s="12">
        <f t="shared" si="792"/>
        <v>0.8676516404148632</v>
      </c>
      <c r="V5072" s="11">
        <f t="shared" si="793"/>
        <v>1</v>
      </c>
      <c r="W5072" s="11">
        <f t="shared" si="794"/>
        <v>0</v>
      </c>
      <c r="X5072" s="11">
        <f t="shared" si="795"/>
        <v>88.587256520219725</v>
      </c>
      <c r="Y5072" s="12">
        <f t="shared" si="796"/>
        <v>0.98883769814098166</v>
      </c>
      <c r="Z5072" s="11">
        <f t="shared" si="797"/>
        <v>1</v>
      </c>
      <c r="AA5072" s="11">
        <f t="shared" si="798"/>
        <v>0</v>
      </c>
      <c r="AB5072" s="11">
        <f t="shared" si="799"/>
        <v>0</v>
      </c>
      <c r="AC5072" s="1" t="s">
        <v>5096</v>
      </c>
    </row>
    <row r="5073" spans="1:29" x14ac:dyDescent="0.2">
      <c r="A5073" s="1" t="s">
        <v>5097</v>
      </c>
      <c r="B5073" s="1">
        <v>1</v>
      </c>
      <c r="C5073" s="2">
        <v>41589</v>
      </c>
      <c r="D5073" s="2">
        <v>41589</v>
      </c>
      <c r="E5073" s="2">
        <v>41589</v>
      </c>
      <c r="F5073" s="1">
        <v>36</v>
      </c>
      <c r="G5073" s="1">
        <v>30.555555559999998</v>
      </c>
      <c r="H5073" s="1">
        <v>0</v>
      </c>
      <c r="I5073" s="1">
        <v>40.020000000000003</v>
      </c>
      <c r="J5073" s="1">
        <v>0</v>
      </c>
      <c r="K5073" s="1">
        <v>1</v>
      </c>
      <c r="L5073" s="1">
        <v>1</v>
      </c>
      <c r="M5073" s="1">
        <v>0</v>
      </c>
      <c r="N5073" s="7">
        <f t="shared" si="790"/>
        <v>0</v>
      </c>
      <c r="O5073" s="1">
        <v>0</v>
      </c>
      <c r="P5073" s="1" t="s">
        <v>32</v>
      </c>
      <c r="Q5073" s="1" t="s">
        <v>28</v>
      </c>
      <c r="R5073" s="10">
        <f>F5073*Part4Out!C$78+'relay test.csv'!H5073*Part4Out!C$79+'relay test.csv'!I5073*Part4Out!C$80+'relay test.csv'!J5073*Part4Out!C$81+'relay test.csv'!K5073*Part4Out!C$82+'relay test.csv'!L5073*Part4Out!C$83+'relay test.csv'!M5073*Part4Out!C$84+'relay test.csv'!N5073*Part4Out!C$85</f>
        <v>8.7553302087342431</v>
      </c>
      <c r="S5073" s="10">
        <f>(F5073*Part4Out!C$78+'relay test.csv'!H5073*Part4Out!C$79+'relay test.csv'!I5073*Part4Out!C$80+'relay test.csv'!J5073*Part4Out!C$81+'relay test.csv'!K5073*Part4Out!C$82+'relay test.csv'!L5073*Part4Out!C$83+'relay test.csv'!M5073*Part4Out!C$84+'relay test.csv'!N5073*Part4Out!C$85) +Part4Out!C$77</f>
        <v>6.1516949571689175</v>
      </c>
      <c r="T5073" s="10">
        <f t="shared" si="791"/>
        <v>469.51251634225446</v>
      </c>
      <c r="U5073" s="12">
        <f t="shared" si="792"/>
        <v>0.99787465802658348</v>
      </c>
      <c r="V5073" s="11">
        <f t="shared" si="793"/>
        <v>1</v>
      </c>
      <c r="W5073" s="11">
        <f t="shared" si="794"/>
        <v>1</v>
      </c>
      <c r="X5073" s="11">
        <f t="shared" si="795"/>
        <v>6344.415199327982</v>
      </c>
      <c r="Y5073" s="12">
        <f t="shared" si="796"/>
        <v>0.99984240589960038</v>
      </c>
      <c r="Z5073" s="11">
        <f t="shared" si="797"/>
        <v>1</v>
      </c>
      <c r="AA5073" s="11">
        <f t="shared" si="798"/>
        <v>1</v>
      </c>
      <c r="AB5073" s="11">
        <f t="shared" si="799"/>
        <v>1</v>
      </c>
      <c r="AC5073" s="1" t="s">
        <v>5097</v>
      </c>
    </row>
    <row r="5074" spans="1:29" x14ac:dyDescent="0.2">
      <c r="A5074" s="1" t="s">
        <v>5098</v>
      </c>
      <c r="B5074" s="1">
        <v>1</v>
      </c>
      <c r="C5074" s="2">
        <v>41589</v>
      </c>
      <c r="D5074" s="2">
        <v>41589</v>
      </c>
      <c r="E5074" s="2">
        <v>41589</v>
      </c>
      <c r="F5074" s="1">
        <v>27</v>
      </c>
      <c r="G5074" s="1">
        <v>25.925925929999998</v>
      </c>
      <c r="H5074" s="1">
        <v>3.703703704</v>
      </c>
      <c r="I5074" s="1">
        <v>40.25</v>
      </c>
      <c r="J5074" s="1">
        <v>0</v>
      </c>
      <c r="K5074" s="1">
        <v>1</v>
      </c>
      <c r="L5074" s="1">
        <v>1</v>
      </c>
      <c r="M5074" s="1">
        <v>0</v>
      </c>
      <c r="N5074" s="7">
        <f t="shared" si="790"/>
        <v>0</v>
      </c>
      <c r="O5074" s="1">
        <v>0</v>
      </c>
      <c r="P5074" s="1" t="s">
        <v>30</v>
      </c>
      <c r="Q5074" s="1" t="s">
        <v>24</v>
      </c>
      <c r="R5074" s="10">
        <f>F5074*Part4Out!C$78+'relay test.csv'!H5074*Part4Out!C$79+'relay test.csv'!I5074*Part4Out!C$80+'relay test.csv'!J5074*Part4Out!C$81+'relay test.csv'!K5074*Part4Out!C$82+'relay test.csv'!L5074*Part4Out!C$83+'relay test.csv'!M5074*Part4Out!C$84+'relay test.csv'!N5074*Part4Out!C$85</f>
        <v>6.9220823835272229</v>
      </c>
      <c r="S5074" s="10">
        <f>(F5074*Part4Out!C$78+'relay test.csv'!H5074*Part4Out!C$79+'relay test.csv'!I5074*Part4Out!C$80+'relay test.csv'!J5074*Part4Out!C$81+'relay test.csv'!K5074*Part4Out!C$82+'relay test.csv'!L5074*Part4Out!C$83+'relay test.csv'!M5074*Part4Out!C$84+'relay test.csv'!N5074*Part4Out!C$85) +Part4Out!C$77</f>
        <v>4.3184471319618982</v>
      </c>
      <c r="T5074" s="10">
        <f t="shared" si="791"/>
        <v>75.07196088230981</v>
      </c>
      <c r="U5074" s="12">
        <f t="shared" si="792"/>
        <v>0.98685455207935169</v>
      </c>
      <c r="V5074" s="11">
        <f t="shared" si="793"/>
        <v>1</v>
      </c>
      <c r="W5074" s="11">
        <f t="shared" si="794"/>
        <v>1</v>
      </c>
      <c r="X5074" s="11">
        <f t="shared" si="795"/>
        <v>1014.4302294124325</v>
      </c>
      <c r="Y5074" s="12">
        <f t="shared" si="796"/>
        <v>0.99901519575542019</v>
      </c>
      <c r="Z5074" s="11">
        <f t="shared" si="797"/>
        <v>1</v>
      </c>
      <c r="AA5074" s="11">
        <f t="shared" si="798"/>
        <v>1</v>
      </c>
      <c r="AB5074" s="11">
        <f t="shared" si="799"/>
        <v>1</v>
      </c>
      <c r="AC5074" s="1" t="s">
        <v>5098</v>
      </c>
    </row>
    <row r="5075" spans="1:29" x14ac:dyDescent="0.2">
      <c r="A5075" s="1" t="s">
        <v>5099</v>
      </c>
      <c r="B5075" s="1">
        <v>1</v>
      </c>
      <c r="C5075" s="2">
        <v>41587</v>
      </c>
      <c r="D5075" s="2">
        <v>41589</v>
      </c>
      <c r="E5075" s="2">
        <v>41589</v>
      </c>
      <c r="F5075" s="1">
        <v>30</v>
      </c>
      <c r="G5075" s="1">
        <v>10</v>
      </c>
      <c r="H5075" s="1">
        <v>0</v>
      </c>
      <c r="I5075" s="1">
        <v>45.22</v>
      </c>
      <c r="J5075" s="1">
        <v>0</v>
      </c>
      <c r="K5075" s="1">
        <v>1</v>
      </c>
      <c r="L5075" s="1">
        <v>0</v>
      </c>
      <c r="M5075" s="1">
        <v>0</v>
      </c>
      <c r="N5075" s="7">
        <f t="shared" si="790"/>
        <v>1</v>
      </c>
      <c r="O5075" s="1">
        <v>0</v>
      </c>
      <c r="P5075" s="1" t="s">
        <v>23</v>
      </c>
      <c r="Q5075" s="1" t="s">
        <v>63</v>
      </c>
      <c r="R5075" s="10">
        <f>F5075*Part4Out!C$78+'relay test.csv'!H5075*Part4Out!C$79+'relay test.csv'!I5075*Part4Out!C$80+'relay test.csv'!J5075*Part4Out!C$81+'relay test.csv'!K5075*Part4Out!C$82+'relay test.csv'!L5075*Part4Out!C$83+'relay test.csv'!M5075*Part4Out!C$84+'relay test.csv'!N5075*Part4Out!C$85</f>
        <v>6.9712591599675697</v>
      </c>
      <c r="S5075" s="10">
        <f>(F5075*Part4Out!C$78+'relay test.csv'!H5075*Part4Out!C$79+'relay test.csv'!I5075*Part4Out!C$80+'relay test.csv'!J5075*Part4Out!C$81+'relay test.csv'!K5075*Part4Out!C$82+'relay test.csv'!L5075*Part4Out!C$83+'relay test.csv'!M5075*Part4Out!C$84+'relay test.csv'!N5075*Part4Out!C$85) +Part4Out!C$77</f>
        <v>4.3676239084022441</v>
      </c>
      <c r="T5075" s="10">
        <f t="shared" si="791"/>
        <v>78.85603974651778</v>
      </c>
      <c r="U5075" s="12">
        <f t="shared" si="792"/>
        <v>0.98747746565977679</v>
      </c>
      <c r="V5075" s="11">
        <f t="shared" si="793"/>
        <v>1</v>
      </c>
      <c r="W5075" s="11">
        <f t="shared" si="794"/>
        <v>1</v>
      </c>
      <c r="X5075" s="11">
        <f t="shared" si="795"/>
        <v>1065.5636212303336</v>
      </c>
      <c r="Y5075" s="12">
        <f t="shared" si="796"/>
        <v>0.99906240942397184</v>
      </c>
      <c r="Z5075" s="11">
        <f t="shared" si="797"/>
        <v>1</v>
      </c>
      <c r="AA5075" s="11">
        <f t="shared" si="798"/>
        <v>1</v>
      </c>
      <c r="AB5075" s="11">
        <f t="shared" si="799"/>
        <v>1</v>
      </c>
      <c r="AC5075" s="1" t="s">
        <v>5099</v>
      </c>
    </row>
    <row r="5076" spans="1:29" x14ac:dyDescent="0.2">
      <c r="A5076" s="1" t="s">
        <v>5100</v>
      </c>
      <c r="B5076" s="1">
        <v>1</v>
      </c>
      <c r="C5076" s="2">
        <v>41587</v>
      </c>
      <c r="D5076" s="2">
        <v>41589</v>
      </c>
      <c r="E5076" s="2">
        <v>41652</v>
      </c>
      <c r="F5076" s="1">
        <v>32</v>
      </c>
      <c r="G5076" s="1">
        <v>9.375</v>
      </c>
      <c r="H5076" s="1">
        <v>6.25</v>
      </c>
      <c r="I5076" s="1">
        <v>46.85</v>
      </c>
      <c r="J5076" s="1">
        <v>3.1746031746031703E-2</v>
      </c>
      <c r="K5076" s="1">
        <v>1</v>
      </c>
      <c r="L5076" s="1">
        <v>0</v>
      </c>
      <c r="M5076" s="1">
        <v>0</v>
      </c>
      <c r="N5076" s="7">
        <f t="shared" si="790"/>
        <v>0</v>
      </c>
      <c r="O5076" s="1">
        <v>0</v>
      </c>
      <c r="P5076" s="1" t="s">
        <v>32</v>
      </c>
      <c r="Q5076" s="1" t="s">
        <v>63</v>
      </c>
      <c r="R5076" s="10">
        <f>F5076*Part4Out!C$78+'relay test.csv'!H5076*Part4Out!C$79+'relay test.csv'!I5076*Part4Out!C$80+'relay test.csv'!J5076*Part4Out!C$81+'relay test.csv'!K5076*Part4Out!C$82+'relay test.csv'!L5076*Part4Out!C$83+'relay test.csv'!M5076*Part4Out!C$84+'relay test.csv'!N5076*Part4Out!C$85</f>
        <v>7.2260507770208458</v>
      </c>
      <c r="S5076" s="10">
        <f>(F5076*Part4Out!C$78+'relay test.csv'!H5076*Part4Out!C$79+'relay test.csv'!I5076*Part4Out!C$80+'relay test.csv'!J5076*Part4Out!C$81+'relay test.csv'!K5076*Part4Out!C$82+'relay test.csv'!L5076*Part4Out!C$83+'relay test.csv'!M5076*Part4Out!C$84+'relay test.csv'!N5076*Part4Out!C$85) +Part4Out!C$77</f>
        <v>4.622415525455521</v>
      </c>
      <c r="T5076" s="10">
        <f t="shared" si="791"/>
        <v>101.73948988311503</v>
      </c>
      <c r="U5076" s="12">
        <f t="shared" si="792"/>
        <v>0.99026664429483069</v>
      </c>
      <c r="V5076" s="11">
        <f t="shared" si="793"/>
        <v>1</v>
      </c>
      <c r="W5076" s="11">
        <f t="shared" si="794"/>
        <v>1</v>
      </c>
      <c r="X5076" s="11">
        <f t="shared" si="795"/>
        <v>1374.7824467277555</v>
      </c>
      <c r="Y5076" s="12">
        <f t="shared" si="796"/>
        <v>0.99927314089347596</v>
      </c>
      <c r="Z5076" s="11">
        <f t="shared" si="797"/>
        <v>1</v>
      </c>
      <c r="AA5076" s="11">
        <f t="shared" si="798"/>
        <v>1</v>
      </c>
      <c r="AB5076" s="11">
        <f t="shared" si="799"/>
        <v>1</v>
      </c>
      <c r="AC5076" s="1" t="s">
        <v>5100</v>
      </c>
    </row>
    <row r="5077" spans="1:29" x14ac:dyDescent="0.2">
      <c r="A5077" s="1" t="s">
        <v>5101</v>
      </c>
      <c r="B5077" s="1">
        <v>1</v>
      </c>
      <c r="C5077" s="2">
        <v>41589</v>
      </c>
      <c r="D5077" s="2">
        <v>41595</v>
      </c>
      <c r="E5077" s="2">
        <v>41595</v>
      </c>
      <c r="F5077" s="1">
        <v>45</v>
      </c>
      <c r="G5077" s="1">
        <v>28.88888889</v>
      </c>
      <c r="H5077" s="1">
        <v>4.4444444440000002</v>
      </c>
      <c r="I5077" s="1">
        <v>40.020000000000003</v>
      </c>
      <c r="J5077" s="1">
        <v>0</v>
      </c>
      <c r="K5077" s="1">
        <v>1</v>
      </c>
      <c r="L5077" s="1">
        <v>1</v>
      </c>
      <c r="M5077" s="1">
        <v>0</v>
      </c>
      <c r="N5077" s="7">
        <f t="shared" si="790"/>
        <v>0</v>
      </c>
      <c r="O5077" s="1">
        <v>0</v>
      </c>
      <c r="P5077" s="1" t="s">
        <v>32</v>
      </c>
      <c r="Q5077" s="1" t="s">
        <v>24</v>
      </c>
      <c r="R5077" s="10">
        <f>F5077*Part4Out!C$78+'relay test.csv'!H5077*Part4Out!C$79+'relay test.csv'!I5077*Part4Out!C$80+'relay test.csv'!J5077*Part4Out!C$81+'relay test.csv'!K5077*Part4Out!C$82+'relay test.csv'!L5077*Part4Out!C$83+'relay test.csv'!M5077*Part4Out!C$84+'relay test.csv'!N5077*Part4Out!C$85</f>
        <v>10.744803368151281</v>
      </c>
      <c r="S5077" s="10">
        <f>(F5077*Part4Out!C$78+'relay test.csv'!H5077*Part4Out!C$79+'relay test.csv'!I5077*Part4Out!C$80+'relay test.csv'!J5077*Part4Out!C$81+'relay test.csv'!K5077*Part4Out!C$82+'relay test.csv'!L5077*Part4Out!C$83+'relay test.csv'!M5077*Part4Out!C$84+'relay test.csv'!N5077*Part4Out!C$85) +Part4Out!C$77</f>
        <v>8.1411681165859555</v>
      </c>
      <c r="T5077" s="10">
        <f t="shared" si="791"/>
        <v>3432.9255841058834</v>
      </c>
      <c r="U5077" s="12">
        <f t="shared" si="792"/>
        <v>0.9997087880981963</v>
      </c>
      <c r="V5077" s="11">
        <f t="shared" si="793"/>
        <v>1</v>
      </c>
      <c r="W5077" s="11">
        <f t="shared" si="794"/>
        <v>1</v>
      </c>
      <c r="X5077" s="11">
        <f t="shared" si="795"/>
        <v>46388.33789488722</v>
      </c>
      <c r="Y5077" s="12">
        <f t="shared" si="796"/>
        <v>0.99997844332242325</v>
      </c>
      <c r="Z5077" s="11">
        <f t="shared" si="797"/>
        <v>1</v>
      </c>
      <c r="AA5077" s="11">
        <f t="shared" si="798"/>
        <v>1</v>
      </c>
      <c r="AB5077" s="11">
        <f t="shared" si="799"/>
        <v>1</v>
      </c>
      <c r="AC5077" s="1" t="s">
        <v>5101</v>
      </c>
    </row>
    <row r="5078" spans="1:29" x14ac:dyDescent="0.2">
      <c r="A5078" s="1" t="s">
        <v>5102</v>
      </c>
      <c r="B5078" s="1">
        <v>1</v>
      </c>
      <c r="C5078" s="2">
        <v>41589</v>
      </c>
      <c r="D5078" s="2">
        <v>41589</v>
      </c>
      <c r="E5078" s="2">
        <v>41589</v>
      </c>
      <c r="F5078" s="1">
        <v>30</v>
      </c>
      <c r="G5078" s="1">
        <v>3.3333333330000001</v>
      </c>
      <c r="H5078" s="1">
        <v>3.3333333330000001</v>
      </c>
      <c r="I5078" s="1">
        <v>40.020000000000003</v>
      </c>
      <c r="J5078" s="1">
        <v>0</v>
      </c>
      <c r="K5078" s="1">
        <v>1</v>
      </c>
      <c r="L5078" s="1">
        <v>0</v>
      </c>
      <c r="M5078" s="1">
        <v>0</v>
      </c>
      <c r="N5078" s="7">
        <f t="shared" si="790"/>
        <v>0</v>
      </c>
      <c r="O5078" s="1">
        <v>0</v>
      </c>
      <c r="P5078" s="1" t="s">
        <v>32</v>
      </c>
      <c r="Q5078" s="1" t="s">
        <v>28</v>
      </c>
      <c r="R5078" s="10">
        <f>F5078*Part4Out!C$78+'relay test.csv'!H5078*Part4Out!C$79+'relay test.csv'!I5078*Part4Out!C$80+'relay test.csv'!J5078*Part4Out!C$81+'relay test.csv'!K5078*Part4Out!C$82+'relay test.csv'!L5078*Part4Out!C$83+'relay test.csv'!M5078*Part4Out!C$84+'relay test.csv'!N5078*Part4Out!C$85</f>
        <v>6.7896014821685808</v>
      </c>
      <c r="S5078" s="10">
        <f>(F5078*Part4Out!C$78+'relay test.csv'!H5078*Part4Out!C$79+'relay test.csv'!I5078*Part4Out!C$80+'relay test.csv'!J5078*Part4Out!C$81+'relay test.csv'!K5078*Part4Out!C$82+'relay test.csv'!L5078*Part4Out!C$83+'relay test.csv'!M5078*Part4Out!C$84+'relay test.csv'!N5078*Part4Out!C$85) +Part4Out!C$77</f>
        <v>4.1859662306032561</v>
      </c>
      <c r="T5078" s="10">
        <f t="shared" si="791"/>
        <v>65.75700666341568</v>
      </c>
      <c r="U5078" s="12">
        <f t="shared" si="792"/>
        <v>0.9850202989921053</v>
      </c>
      <c r="V5078" s="11">
        <f t="shared" si="793"/>
        <v>1</v>
      </c>
      <c r="W5078" s="11">
        <f t="shared" si="794"/>
        <v>1</v>
      </c>
      <c r="X5078" s="11">
        <f t="shared" si="795"/>
        <v>888.55938450333463</v>
      </c>
      <c r="Y5078" s="12">
        <f t="shared" si="796"/>
        <v>0.99887584795639206</v>
      </c>
      <c r="Z5078" s="11">
        <f t="shared" si="797"/>
        <v>1</v>
      </c>
      <c r="AA5078" s="11">
        <f t="shared" si="798"/>
        <v>1</v>
      </c>
      <c r="AB5078" s="11">
        <f t="shared" si="799"/>
        <v>1</v>
      </c>
      <c r="AC5078" s="1" t="s">
        <v>5102</v>
      </c>
    </row>
    <row r="5079" spans="1:29" x14ac:dyDescent="0.2">
      <c r="A5079" s="1" t="s">
        <v>5103</v>
      </c>
      <c r="B5079" s="1">
        <v>1</v>
      </c>
      <c r="C5079" s="2">
        <v>41589</v>
      </c>
      <c r="D5079" s="2">
        <v>41590</v>
      </c>
      <c r="E5079" s="2">
        <v>41602</v>
      </c>
      <c r="F5079" s="1">
        <v>25</v>
      </c>
      <c r="G5079" s="1">
        <v>0</v>
      </c>
      <c r="H5079" s="1">
        <v>0</v>
      </c>
      <c r="I5079" s="1">
        <v>76.31</v>
      </c>
      <c r="J5079" s="1">
        <v>0.16666666666666699</v>
      </c>
      <c r="K5079" s="1">
        <v>1</v>
      </c>
      <c r="L5079" s="1">
        <v>0</v>
      </c>
      <c r="M5079" s="1">
        <v>0</v>
      </c>
      <c r="N5079" s="7">
        <f t="shared" si="790"/>
        <v>0</v>
      </c>
      <c r="O5079" s="1">
        <v>0</v>
      </c>
      <c r="P5079" s="1" t="s">
        <v>30</v>
      </c>
      <c r="Q5079" s="1" t="s">
        <v>24</v>
      </c>
      <c r="R5079" s="10">
        <f>F5079*Part4Out!C$78+'relay test.csv'!H5079*Part4Out!C$79+'relay test.csv'!I5079*Part4Out!C$80+'relay test.csv'!J5079*Part4Out!C$81+'relay test.csv'!K5079*Part4Out!C$82+'relay test.csv'!L5079*Part4Out!C$83+'relay test.csv'!M5079*Part4Out!C$84+'relay test.csv'!N5079*Part4Out!C$85</f>
        <v>5.4413062430789072</v>
      </c>
      <c r="S5079" s="10">
        <f>(F5079*Part4Out!C$78+'relay test.csv'!H5079*Part4Out!C$79+'relay test.csv'!I5079*Part4Out!C$80+'relay test.csv'!J5079*Part4Out!C$81+'relay test.csv'!K5079*Part4Out!C$82+'relay test.csv'!L5079*Part4Out!C$83+'relay test.csv'!M5079*Part4Out!C$84+'relay test.csv'!N5079*Part4Out!C$85) +Part4Out!C$77</f>
        <v>2.837670991513582</v>
      </c>
      <c r="T5079" s="10">
        <f t="shared" si="791"/>
        <v>17.075949158298375</v>
      </c>
      <c r="U5079" s="12">
        <f t="shared" si="792"/>
        <v>0.94467787050944896</v>
      </c>
      <c r="V5079" s="11">
        <f t="shared" si="793"/>
        <v>1</v>
      </c>
      <c r="W5079" s="11">
        <f t="shared" si="794"/>
        <v>1</v>
      </c>
      <c r="X5079" s="11">
        <f t="shared" si="795"/>
        <v>230.74339365191079</v>
      </c>
      <c r="Y5079" s="12">
        <f t="shared" si="796"/>
        <v>0.99568488238546271</v>
      </c>
      <c r="Z5079" s="11">
        <f t="shared" si="797"/>
        <v>1</v>
      </c>
      <c r="AA5079" s="11">
        <f t="shared" si="798"/>
        <v>1</v>
      </c>
      <c r="AB5079" s="11">
        <f t="shared" si="799"/>
        <v>1</v>
      </c>
      <c r="AC5079" s="1" t="s">
        <v>5103</v>
      </c>
    </row>
    <row r="5080" spans="1:29" x14ac:dyDescent="0.2">
      <c r="A5080" s="1" t="s">
        <v>5104</v>
      </c>
      <c r="B5080" s="1">
        <v>1</v>
      </c>
      <c r="C5080" s="2">
        <v>41589</v>
      </c>
      <c r="D5080" s="2">
        <v>41589</v>
      </c>
      <c r="E5080" s="2">
        <v>41589</v>
      </c>
      <c r="F5080" s="1">
        <v>36</v>
      </c>
      <c r="G5080" s="1">
        <v>13.88888889</v>
      </c>
      <c r="H5080" s="1">
        <v>0</v>
      </c>
      <c r="I5080" s="1">
        <v>40.020000000000003</v>
      </c>
      <c r="J5080" s="1">
        <v>0</v>
      </c>
      <c r="K5080" s="1">
        <v>1</v>
      </c>
      <c r="L5080" s="1">
        <v>0</v>
      </c>
      <c r="M5080" s="1">
        <v>0</v>
      </c>
      <c r="N5080" s="7">
        <f t="shared" si="790"/>
        <v>0</v>
      </c>
      <c r="O5080" s="1">
        <v>0</v>
      </c>
      <c r="P5080" s="1" t="s">
        <v>32</v>
      </c>
      <c r="Q5080" s="1" t="s">
        <v>28</v>
      </c>
      <c r="R5080" s="10">
        <f>F5080*Part4Out!C$78+'relay test.csv'!H5080*Part4Out!C$79+'relay test.csv'!I5080*Part4Out!C$80+'relay test.csv'!J5080*Part4Out!C$81+'relay test.csv'!K5080*Part4Out!C$82+'relay test.csv'!L5080*Part4Out!C$83+'relay test.csv'!M5080*Part4Out!C$84+'relay test.csv'!N5080*Part4Out!C$85</f>
        <v>7.9945757728511921</v>
      </c>
      <c r="S5080" s="10">
        <f>(F5080*Part4Out!C$78+'relay test.csv'!H5080*Part4Out!C$79+'relay test.csv'!I5080*Part4Out!C$80+'relay test.csv'!J5080*Part4Out!C$81+'relay test.csv'!K5080*Part4Out!C$82+'relay test.csv'!L5080*Part4Out!C$83+'relay test.csv'!M5080*Part4Out!C$84+'relay test.csv'!N5080*Part4Out!C$85) +Part4Out!C$77</f>
        <v>5.3909405212858665</v>
      </c>
      <c r="T5080" s="10">
        <f t="shared" si="791"/>
        <v>219.40964798590124</v>
      </c>
      <c r="U5080" s="12">
        <f t="shared" si="792"/>
        <v>0.99546299352529266</v>
      </c>
      <c r="V5080" s="11">
        <f t="shared" si="793"/>
        <v>1</v>
      </c>
      <c r="W5080" s="11">
        <f t="shared" si="794"/>
        <v>1</v>
      </c>
      <c r="X5080" s="11">
        <f t="shared" si="795"/>
        <v>2964.832367847308</v>
      </c>
      <c r="Y5080" s="12">
        <f t="shared" si="796"/>
        <v>0.9996628265269335</v>
      </c>
      <c r="Z5080" s="11">
        <f t="shared" si="797"/>
        <v>1</v>
      </c>
      <c r="AA5080" s="11">
        <f t="shared" si="798"/>
        <v>1</v>
      </c>
      <c r="AB5080" s="11">
        <f t="shared" si="799"/>
        <v>1</v>
      </c>
      <c r="AC5080" s="1" t="s">
        <v>5104</v>
      </c>
    </row>
    <row r="5081" spans="1:29" x14ac:dyDescent="0.2">
      <c r="A5081" s="1" t="s">
        <v>5105</v>
      </c>
      <c r="B5081" s="1">
        <v>1</v>
      </c>
      <c r="C5081" s="2">
        <v>41589</v>
      </c>
      <c r="D5081" s="2">
        <v>41592</v>
      </c>
      <c r="E5081" s="2">
        <v>41592</v>
      </c>
      <c r="F5081" s="1">
        <v>31</v>
      </c>
      <c r="G5081" s="1">
        <v>12.90322581</v>
      </c>
      <c r="H5081" s="1">
        <v>3.225806452</v>
      </c>
      <c r="I5081" s="1">
        <v>40</v>
      </c>
      <c r="J5081" s="1">
        <v>0</v>
      </c>
      <c r="K5081" s="1">
        <v>1</v>
      </c>
      <c r="L5081" s="1">
        <v>0</v>
      </c>
      <c r="M5081" s="1">
        <v>1</v>
      </c>
      <c r="N5081" s="7">
        <f t="shared" si="790"/>
        <v>1</v>
      </c>
      <c r="O5081" s="1">
        <v>0</v>
      </c>
      <c r="P5081" s="1" t="s">
        <v>162</v>
      </c>
      <c r="Q5081" s="1" t="s">
        <v>63</v>
      </c>
      <c r="R5081" s="10">
        <f>F5081*Part4Out!C$78+'relay test.csv'!H5081*Part4Out!C$79+'relay test.csv'!I5081*Part4Out!C$80+'relay test.csv'!J5081*Part4Out!C$81+'relay test.csv'!K5081*Part4Out!C$82+'relay test.csv'!L5081*Part4Out!C$83+'relay test.csv'!M5081*Part4Out!C$84+'relay test.csv'!N5081*Part4Out!C$85</f>
        <v>8.1103272127462276</v>
      </c>
      <c r="S5081" s="10">
        <f>(F5081*Part4Out!C$78+'relay test.csv'!H5081*Part4Out!C$79+'relay test.csv'!I5081*Part4Out!C$80+'relay test.csv'!J5081*Part4Out!C$81+'relay test.csv'!K5081*Part4Out!C$82+'relay test.csv'!L5081*Part4Out!C$83+'relay test.csv'!M5081*Part4Out!C$84+'relay test.csv'!N5081*Part4Out!C$85) +Part4Out!C$77</f>
        <v>5.506691961180902</v>
      </c>
      <c r="T5081" s="10">
        <f t="shared" si="791"/>
        <v>246.33489235749963</v>
      </c>
      <c r="U5081" s="12">
        <f t="shared" si="792"/>
        <v>0.99595689880037386</v>
      </c>
      <c r="V5081" s="11">
        <f t="shared" si="793"/>
        <v>1</v>
      </c>
      <c r="W5081" s="11">
        <f t="shared" si="794"/>
        <v>1</v>
      </c>
      <c r="X5081" s="11">
        <f t="shared" si="795"/>
        <v>3328.6670339976449</v>
      </c>
      <c r="Y5081" s="12">
        <f t="shared" si="796"/>
        <v>0.99969966966973289</v>
      </c>
      <c r="Z5081" s="11">
        <f t="shared" si="797"/>
        <v>1</v>
      </c>
      <c r="AA5081" s="11">
        <f t="shared" si="798"/>
        <v>1</v>
      </c>
      <c r="AB5081" s="11">
        <f t="shared" si="799"/>
        <v>1</v>
      </c>
      <c r="AC5081" s="1" t="s">
        <v>5105</v>
      </c>
    </row>
    <row r="5082" spans="1:29" x14ac:dyDescent="0.2">
      <c r="A5082" s="1" t="s">
        <v>5106</v>
      </c>
      <c r="B5082" s="1">
        <v>0</v>
      </c>
      <c r="C5082" s="2">
        <v>41589</v>
      </c>
      <c r="D5082" s="2">
        <v>41589</v>
      </c>
      <c r="E5082" s="2">
        <v>41589</v>
      </c>
      <c r="F5082" s="1">
        <v>0</v>
      </c>
      <c r="G5082" s="1">
        <v>0</v>
      </c>
      <c r="H5082" s="1">
        <v>0</v>
      </c>
      <c r="I5082" s="1">
        <v>39.97</v>
      </c>
      <c r="J5082" s="1">
        <v>0</v>
      </c>
      <c r="K5082" s="1">
        <v>1</v>
      </c>
      <c r="L5082" s="1">
        <v>0</v>
      </c>
      <c r="M5082" s="1">
        <v>0</v>
      </c>
      <c r="N5082" s="7">
        <f t="shared" si="790"/>
        <v>1</v>
      </c>
      <c r="O5082" s="1">
        <v>0</v>
      </c>
      <c r="P5082" s="1" t="s">
        <v>23</v>
      </c>
      <c r="Q5082" s="1" t="s">
        <v>28</v>
      </c>
      <c r="R5082" s="10">
        <f>F5082*Part4Out!C$78+'relay test.csv'!H5082*Part4Out!C$79+'relay test.csv'!I5082*Part4Out!C$80+'relay test.csv'!J5082*Part4Out!C$81+'relay test.csv'!K5082*Part4Out!C$82+'relay test.csv'!L5082*Part4Out!C$83+'relay test.csv'!M5082*Part4Out!C$84+'relay test.csv'!N5082*Part4Out!C$85</f>
        <v>0.64355157682574893</v>
      </c>
      <c r="S5082" s="10">
        <f>(F5082*Part4Out!C$78+'relay test.csv'!H5082*Part4Out!C$79+'relay test.csv'!I5082*Part4Out!C$80+'relay test.csv'!J5082*Part4Out!C$81+'relay test.csv'!K5082*Part4Out!C$82+'relay test.csv'!L5082*Part4Out!C$83+'relay test.csv'!M5082*Part4Out!C$84+'relay test.csv'!N5082*Part4Out!C$85) +Part4Out!C$77</f>
        <v>-1.9600836747395762</v>
      </c>
      <c r="T5082" s="10">
        <f t="shared" si="791"/>
        <v>0.14084663512245099</v>
      </c>
      <c r="U5082" s="12">
        <f t="shared" si="792"/>
        <v>0.12345799232456293</v>
      </c>
      <c r="V5082" s="11">
        <f t="shared" si="793"/>
        <v>0</v>
      </c>
      <c r="W5082" s="11">
        <f t="shared" si="794"/>
        <v>0</v>
      </c>
      <c r="X5082" s="11">
        <f t="shared" si="795"/>
        <v>1.9032283518373592</v>
      </c>
      <c r="Y5082" s="12">
        <f t="shared" si="796"/>
        <v>0.65555585754488366</v>
      </c>
      <c r="Z5082" s="11">
        <f t="shared" si="797"/>
        <v>1</v>
      </c>
      <c r="AA5082" s="11">
        <f t="shared" si="798"/>
        <v>0</v>
      </c>
      <c r="AB5082" s="11">
        <f t="shared" si="799"/>
        <v>0</v>
      </c>
      <c r="AC5082" s="1" t="s">
        <v>5106</v>
      </c>
    </row>
    <row r="5083" spans="1:29" x14ac:dyDescent="0.2">
      <c r="A5083" s="1" t="s">
        <v>5107</v>
      </c>
      <c r="B5083" s="1">
        <v>0</v>
      </c>
      <c r="C5083" s="2">
        <v>41585</v>
      </c>
      <c r="D5083" s="2">
        <v>41613</v>
      </c>
      <c r="E5083" s="2">
        <v>41613</v>
      </c>
      <c r="F5083" s="1">
        <v>10</v>
      </c>
      <c r="G5083" s="1">
        <v>50</v>
      </c>
      <c r="H5083" s="1">
        <v>10</v>
      </c>
      <c r="I5083" s="1">
        <v>45.02</v>
      </c>
      <c r="J5083" s="1">
        <v>0</v>
      </c>
      <c r="K5083" s="1">
        <v>1</v>
      </c>
      <c r="L5083" s="1">
        <v>0</v>
      </c>
      <c r="M5083" s="1">
        <v>0</v>
      </c>
      <c r="N5083" s="7">
        <f t="shared" si="790"/>
        <v>1</v>
      </c>
      <c r="O5083" s="1">
        <v>0</v>
      </c>
      <c r="P5083" s="1" t="s">
        <v>23</v>
      </c>
      <c r="Q5083" s="1" t="s">
        <v>28</v>
      </c>
      <c r="R5083" s="10">
        <f>F5083*Part4Out!C$78+'relay test.csv'!H5083*Part4Out!C$79+'relay test.csv'!I5083*Part4Out!C$80+'relay test.csv'!J5083*Part4Out!C$81+'relay test.csv'!K5083*Part4Out!C$82+'relay test.csv'!L5083*Part4Out!C$83+'relay test.csv'!M5083*Part4Out!C$84+'relay test.csv'!N5083*Part4Out!C$85</f>
        <v>2.9339645148952616</v>
      </c>
      <c r="S5083" s="10">
        <f>(F5083*Part4Out!C$78+'relay test.csv'!H5083*Part4Out!C$79+'relay test.csv'!I5083*Part4Out!C$80+'relay test.csv'!J5083*Part4Out!C$81+'relay test.csv'!K5083*Part4Out!C$82+'relay test.csv'!L5083*Part4Out!C$83+'relay test.csv'!M5083*Part4Out!C$84+'relay test.csv'!N5083*Part4Out!C$85) +Part4Out!C$77</f>
        <v>0.3303292633299364</v>
      </c>
      <c r="T5083" s="10">
        <f t="shared" si="791"/>
        <v>1.391426198670316</v>
      </c>
      <c r="U5083" s="12">
        <f t="shared" si="792"/>
        <v>0.581839489524694</v>
      </c>
      <c r="V5083" s="11">
        <f t="shared" si="793"/>
        <v>1</v>
      </c>
      <c r="W5083" s="11">
        <f t="shared" si="794"/>
        <v>0</v>
      </c>
      <c r="X5083" s="11">
        <f t="shared" si="795"/>
        <v>18.80202383604195</v>
      </c>
      <c r="Y5083" s="12">
        <f t="shared" si="796"/>
        <v>0.94950011128762069</v>
      </c>
      <c r="Z5083" s="11">
        <f t="shared" si="797"/>
        <v>1</v>
      </c>
      <c r="AA5083" s="11">
        <f t="shared" si="798"/>
        <v>0</v>
      </c>
      <c r="AB5083" s="11">
        <f t="shared" si="799"/>
        <v>0</v>
      </c>
      <c r="AC5083" s="1" t="s">
        <v>5107</v>
      </c>
    </row>
    <row r="5084" spans="1:29" x14ac:dyDescent="0.2">
      <c r="A5084" s="1" t="s">
        <v>5108</v>
      </c>
      <c r="B5084" s="1">
        <v>0</v>
      </c>
      <c r="C5084" s="2">
        <v>41581</v>
      </c>
      <c r="D5084" s="2">
        <v>41589</v>
      </c>
      <c r="E5084" s="2">
        <v>41589</v>
      </c>
      <c r="F5084" s="1">
        <v>9</v>
      </c>
      <c r="G5084" s="1">
        <v>55.555555560000002</v>
      </c>
      <c r="H5084" s="1">
        <v>0</v>
      </c>
      <c r="I5084" s="1">
        <v>40.25</v>
      </c>
      <c r="J5084" s="1">
        <v>0</v>
      </c>
      <c r="K5084" s="1">
        <v>1</v>
      </c>
      <c r="L5084" s="1">
        <v>0</v>
      </c>
      <c r="M5084" s="1">
        <v>0</v>
      </c>
      <c r="N5084" s="7">
        <f t="shared" si="790"/>
        <v>0</v>
      </c>
      <c r="O5084" s="1">
        <v>0</v>
      </c>
      <c r="P5084" s="1" t="s">
        <v>26</v>
      </c>
      <c r="Q5084" s="1" t="s">
        <v>28</v>
      </c>
      <c r="R5084" s="10">
        <f>F5084*Part4Out!C$78+'relay test.csv'!H5084*Part4Out!C$79+'relay test.csv'!I5084*Part4Out!C$80+'relay test.csv'!J5084*Part4Out!C$81+'relay test.csv'!K5084*Part4Out!C$82+'relay test.csv'!L5084*Part4Out!C$83+'relay test.csv'!M5084*Part4Out!C$84+'relay test.csv'!N5084*Part4Out!C$85</f>
        <v>2.2823096337973916</v>
      </c>
      <c r="S5084" s="10">
        <f>(F5084*Part4Out!C$78+'relay test.csv'!H5084*Part4Out!C$79+'relay test.csv'!I5084*Part4Out!C$80+'relay test.csv'!J5084*Part4Out!C$81+'relay test.csv'!K5084*Part4Out!C$82+'relay test.csv'!L5084*Part4Out!C$83+'relay test.csv'!M5084*Part4Out!C$84+'relay test.csv'!N5084*Part4Out!C$85) +Part4Out!C$77</f>
        <v>-0.32132561776793356</v>
      </c>
      <c r="T5084" s="10">
        <f t="shared" si="791"/>
        <v>0.72518707874337329</v>
      </c>
      <c r="U5084" s="12">
        <f t="shared" si="792"/>
        <v>0.42035271865796708</v>
      </c>
      <c r="V5084" s="11">
        <f t="shared" si="793"/>
        <v>0</v>
      </c>
      <c r="W5084" s="11">
        <f t="shared" si="794"/>
        <v>0</v>
      </c>
      <c r="X5084" s="11">
        <f t="shared" si="795"/>
        <v>9.7992870575187485</v>
      </c>
      <c r="Y5084" s="12">
        <f t="shared" si="796"/>
        <v>0.90740129467122799</v>
      </c>
      <c r="Z5084" s="11">
        <f t="shared" si="797"/>
        <v>1</v>
      </c>
      <c r="AA5084" s="11">
        <f t="shared" si="798"/>
        <v>0</v>
      </c>
      <c r="AB5084" s="11">
        <f t="shared" si="799"/>
        <v>0</v>
      </c>
      <c r="AC5084" s="1" t="s">
        <v>5108</v>
      </c>
    </row>
    <row r="5085" spans="1:29" x14ac:dyDescent="0.2">
      <c r="A5085" s="1" t="s">
        <v>5109</v>
      </c>
      <c r="B5085" s="1">
        <v>1</v>
      </c>
      <c r="C5085" s="2">
        <v>41589</v>
      </c>
      <c r="D5085" s="2">
        <v>41589</v>
      </c>
      <c r="E5085" s="2">
        <v>41589</v>
      </c>
      <c r="F5085" s="1">
        <v>33</v>
      </c>
      <c r="G5085" s="1">
        <v>12.121212119999999</v>
      </c>
      <c r="H5085" s="1">
        <v>3.0303030299999998</v>
      </c>
      <c r="I5085" s="1">
        <v>95.28</v>
      </c>
      <c r="J5085" s="1">
        <v>0</v>
      </c>
      <c r="K5085" s="1">
        <v>1</v>
      </c>
      <c r="L5085" s="1">
        <v>1</v>
      </c>
      <c r="M5085" s="1">
        <v>0</v>
      </c>
      <c r="N5085" s="7">
        <f t="shared" si="790"/>
        <v>1</v>
      </c>
      <c r="O5085" s="1">
        <v>0</v>
      </c>
      <c r="P5085" s="1" t="s">
        <v>23</v>
      </c>
      <c r="Q5085" s="1" t="s">
        <v>28</v>
      </c>
      <c r="R5085" s="10">
        <f>F5085*Part4Out!C$78+'relay test.csv'!H5085*Part4Out!C$79+'relay test.csv'!I5085*Part4Out!C$80+'relay test.csv'!J5085*Part4Out!C$81+'relay test.csv'!K5085*Part4Out!C$82+'relay test.csv'!L5085*Part4Out!C$83+'relay test.csv'!M5085*Part4Out!C$84+'relay test.csv'!N5085*Part4Out!C$85</f>
        <v>8.2499431554282587</v>
      </c>
      <c r="S5085" s="10">
        <f>(F5085*Part4Out!C$78+'relay test.csv'!H5085*Part4Out!C$79+'relay test.csv'!I5085*Part4Out!C$80+'relay test.csv'!J5085*Part4Out!C$81+'relay test.csv'!K5085*Part4Out!C$82+'relay test.csv'!L5085*Part4Out!C$83+'relay test.csv'!M5085*Part4Out!C$84+'relay test.csv'!N5085*Part4Out!C$85) +Part4Out!C$77</f>
        <v>5.6463079038629331</v>
      </c>
      <c r="T5085" s="10">
        <f t="shared" si="791"/>
        <v>283.24376968872338</v>
      </c>
      <c r="U5085" s="12">
        <f t="shared" si="792"/>
        <v>0.9964818929853938</v>
      </c>
      <c r="V5085" s="11">
        <f t="shared" si="793"/>
        <v>1</v>
      </c>
      <c r="W5085" s="11">
        <f t="shared" si="794"/>
        <v>1</v>
      </c>
      <c r="X5085" s="11">
        <f t="shared" si="795"/>
        <v>3827.4082478732976</v>
      </c>
      <c r="Y5085" s="12">
        <f t="shared" si="796"/>
        <v>0.9997387948371087</v>
      </c>
      <c r="Z5085" s="11">
        <f t="shared" si="797"/>
        <v>1</v>
      </c>
      <c r="AA5085" s="11">
        <f t="shared" si="798"/>
        <v>1</v>
      </c>
      <c r="AB5085" s="11">
        <f t="shared" si="799"/>
        <v>1</v>
      </c>
      <c r="AC5085" s="1" t="s">
        <v>5109</v>
      </c>
    </row>
    <row r="5086" spans="1:29" x14ac:dyDescent="0.2">
      <c r="A5086" s="1" t="s">
        <v>5110</v>
      </c>
      <c r="B5086" s="1">
        <v>1</v>
      </c>
      <c r="C5086" s="2">
        <v>41589</v>
      </c>
      <c r="D5086" s="2">
        <v>41589</v>
      </c>
      <c r="E5086" s="2">
        <v>41599</v>
      </c>
      <c r="F5086" s="1">
        <v>13</v>
      </c>
      <c r="G5086" s="1">
        <v>92.307692309999993</v>
      </c>
      <c r="H5086" s="1">
        <v>7.692307692</v>
      </c>
      <c r="I5086" s="1">
        <v>38.46</v>
      </c>
      <c r="J5086" s="1">
        <v>0.2</v>
      </c>
      <c r="K5086" s="1">
        <v>1</v>
      </c>
      <c r="L5086" s="1">
        <v>0</v>
      </c>
      <c r="M5086" s="1">
        <v>1</v>
      </c>
      <c r="N5086" s="7">
        <f t="shared" si="790"/>
        <v>1</v>
      </c>
      <c r="O5086" s="1">
        <v>0</v>
      </c>
      <c r="P5086" s="1" t="s">
        <v>23</v>
      </c>
      <c r="Q5086" s="1" t="s">
        <v>28</v>
      </c>
      <c r="R5086" s="10">
        <f>F5086*Part4Out!C$78+'relay test.csv'!H5086*Part4Out!C$79+'relay test.csv'!I5086*Part4Out!C$80+'relay test.csv'!J5086*Part4Out!C$81+'relay test.csv'!K5086*Part4Out!C$82+'relay test.csv'!L5086*Part4Out!C$83+'relay test.csv'!M5086*Part4Out!C$84+'relay test.csv'!N5086*Part4Out!C$85</f>
        <v>4.274798465682653</v>
      </c>
      <c r="S5086" s="10">
        <f>(F5086*Part4Out!C$78+'relay test.csv'!H5086*Part4Out!C$79+'relay test.csv'!I5086*Part4Out!C$80+'relay test.csv'!J5086*Part4Out!C$81+'relay test.csv'!K5086*Part4Out!C$82+'relay test.csv'!L5086*Part4Out!C$83+'relay test.csv'!M5086*Part4Out!C$84+'relay test.csv'!N5086*Part4Out!C$85) +Part4Out!C$77</f>
        <v>1.6711632141173278</v>
      </c>
      <c r="T5086" s="10">
        <f t="shared" si="791"/>
        <v>5.3183505810100362</v>
      </c>
      <c r="U5086" s="12">
        <f t="shared" si="792"/>
        <v>0.84173084617913962</v>
      </c>
      <c r="V5086" s="11">
        <f t="shared" si="793"/>
        <v>1</v>
      </c>
      <c r="W5086" s="11">
        <f t="shared" si="794"/>
        <v>1</v>
      </c>
      <c r="X5086" s="11">
        <f t="shared" si="795"/>
        <v>71.865654454499193</v>
      </c>
      <c r="Y5086" s="12">
        <f t="shared" si="796"/>
        <v>0.98627611310861896</v>
      </c>
      <c r="Z5086" s="11">
        <f t="shared" si="797"/>
        <v>1</v>
      </c>
      <c r="AA5086" s="11">
        <f t="shared" si="798"/>
        <v>1</v>
      </c>
      <c r="AB5086" s="11">
        <f t="shared" si="799"/>
        <v>1</v>
      </c>
      <c r="AC5086" s="1" t="s">
        <v>5110</v>
      </c>
    </row>
    <row r="5087" spans="1:29" x14ac:dyDescent="0.2">
      <c r="A5087" s="1" t="s">
        <v>5111</v>
      </c>
      <c r="B5087" s="1">
        <v>1</v>
      </c>
      <c r="C5087" s="2">
        <v>41589</v>
      </c>
      <c r="D5087" s="2">
        <v>41589</v>
      </c>
      <c r="E5087" s="2">
        <v>41589</v>
      </c>
      <c r="F5087" s="1">
        <v>29</v>
      </c>
      <c r="G5087" s="1">
        <v>3.448275862</v>
      </c>
      <c r="H5087" s="1">
        <v>0</v>
      </c>
      <c r="I5087" s="1">
        <v>57.45</v>
      </c>
      <c r="J5087" s="1">
        <v>0</v>
      </c>
      <c r="K5087" s="1">
        <v>1</v>
      </c>
      <c r="L5087" s="1">
        <v>0</v>
      </c>
      <c r="M5087" s="1">
        <v>0</v>
      </c>
      <c r="N5087" s="7">
        <f t="shared" si="790"/>
        <v>1</v>
      </c>
      <c r="O5087" s="1">
        <v>0</v>
      </c>
      <c r="P5087" s="1" t="s">
        <v>162</v>
      </c>
      <c r="Q5087" s="1" t="s">
        <v>63</v>
      </c>
      <c r="R5087" s="10">
        <f>F5087*Part4Out!C$78+'relay test.csv'!H5087*Part4Out!C$79+'relay test.csv'!I5087*Part4Out!C$80+'relay test.csv'!J5087*Part4Out!C$81+'relay test.csv'!K5087*Part4Out!C$82+'relay test.csv'!L5087*Part4Out!C$83+'relay test.csv'!M5087*Part4Out!C$84+'relay test.csv'!N5087*Part4Out!C$85</f>
        <v>6.7169510848667704</v>
      </c>
      <c r="S5087" s="10">
        <f>(F5087*Part4Out!C$78+'relay test.csv'!H5087*Part4Out!C$79+'relay test.csv'!I5087*Part4Out!C$80+'relay test.csv'!J5087*Part4Out!C$81+'relay test.csv'!K5087*Part4Out!C$82+'relay test.csv'!L5087*Part4Out!C$83+'relay test.csv'!M5087*Part4Out!C$84+'relay test.csv'!N5087*Part4Out!C$85) +Part4Out!C$77</f>
        <v>4.1133158333014457</v>
      </c>
      <c r="T5087" s="10">
        <f t="shared" si="791"/>
        <v>61.149142142956741</v>
      </c>
      <c r="U5087" s="12">
        <f t="shared" si="792"/>
        <v>0.98390967331938739</v>
      </c>
      <c r="V5087" s="11">
        <f t="shared" si="793"/>
        <v>1</v>
      </c>
      <c r="W5087" s="11">
        <f t="shared" si="794"/>
        <v>1</v>
      </c>
      <c r="X5087" s="11">
        <f t="shared" si="795"/>
        <v>826.2943656114137</v>
      </c>
      <c r="Y5087" s="12">
        <f t="shared" si="796"/>
        <v>0.99879124040780698</v>
      </c>
      <c r="Z5087" s="11">
        <f t="shared" si="797"/>
        <v>1</v>
      </c>
      <c r="AA5087" s="11">
        <f t="shared" si="798"/>
        <v>1</v>
      </c>
      <c r="AB5087" s="11">
        <f t="shared" si="799"/>
        <v>1</v>
      </c>
      <c r="AC5087" s="1" t="s">
        <v>5111</v>
      </c>
    </row>
    <row r="5088" spans="1:29" x14ac:dyDescent="0.2">
      <c r="A5088" s="1" t="s">
        <v>5112</v>
      </c>
      <c r="B5088" s="1">
        <v>1</v>
      </c>
      <c r="C5088" s="2">
        <v>41564</v>
      </c>
      <c r="D5088" s="2">
        <v>41589</v>
      </c>
      <c r="E5088" s="2">
        <v>41597</v>
      </c>
      <c r="F5088" s="1">
        <v>24</v>
      </c>
      <c r="G5088" s="1">
        <v>70.833333330000002</v>
      </c>
      <c r="H5088" s="1">
        <v>29.166666670000001</v>
      </c>
      <c r="I5088" s="1">
        <v>32.96</v>
      </c>
      <c r="J5088" s="1">
        <v>0.25</v>
      </c>
      <c r="K5088" s="1">
        <v>1</v>
      </c>
      <c r="L5088" s="1">
        <v>0</v>
      </c>
      <c r="M5088" s="1">
        <v>0</v>
      </c>
      <c r="N5088" s="7">
        <f t="shared" si="790"/>
        <v>1</v>
      </c>
      <c r="O5088" s="1">
        <v>0</v>
      </c>
      <c r="P5088" s="1" t="s">
        <v>23</v>
      </c>
      <c r="Q5088" s="1" t="s">
        <v>28</v>
      </c>
      <c r="R5088" s="10">
        <f>F5088*Part4Out!C$78+'relay test.csv'!H5088*Part4Out!C$79+'relay test.csv'!I5088*Part4Out!C$80+'relay test.csv'!J5088*Part4Out!C$81+'relay test.csv'!K5088*Part4Out!C$82+'relay test.csv'!L5088*Part4Out!C$83+'relay test.csv'!M5088*Part4Out!C$84+'relay test.csv'!N5088*Part4Out!C$85</f>
        <v>6.1578289254965091</v>
      </c>
      <c r="S5088" s="10">
        <f>(F5088*Part4Out!C$78+'relay test.csv'!H5088*Part4Out!C$79+'relay test.csv'!I5088*Part4Out!C$80+'relay test.csv'!J5088*Part4Out!C$81+'relay test.csv'!K5088*Part4Out!C$82+'relay test.csv'!L5088*Part4Out!C$83+'relay test.csv'!M5088*Part4Out!C$84+'relay test.csv'!N5088*Part4Out!C$85) +Part4Out!C$77</f>
        <v>3.5541936739311839</v>
      </c>
      <c r="T5088" s="10">
        <f t="shared" si="791"/>
        <v>34.959619747176951</v>
      </c>
      <c r="U5088" s="12">
        <f t="shared" si="792"/>
        <v>0.97219102963182735</v>
      </c>
      <c r="V5088" s="11">
        <f t="shared" si="793"/>
        <v>1</v>
      </c>
      <c r="W5088" s="11">
        <f t="shared" si="794"/>
        <v>1</v>
      </c>
      <c r="X5088" s="11">
        <f t="shared" si="795"/>
        <v>472.40134217217445</v>
      </c>
      <c r="Y5088" s="12">
        <f t="shared" si="796"/>
        <v>0.99788762745071324</v>
      </c>
      <c r="Z5088" s="11">
        <f t="shared" si="797"/>
        <v>1</v>
      </c>
      <c r="AA5088" s="11">
        <f t="shared" si="798"/>
        <v>1</v>
      </c>
      <c r="AB5088" s="11">
        <f t="shared" si="799"/>
        <v>1</v>
      </c>
      <c r="AC5088" s="1" t="s">
        <v>5112</v>
      </c>
    </row>
    <row r="5089" spans="1:29" x14ac:dyDescent="0.2">
      <c r="A5089" s="1" t="s">
        <v>5113</v>
      </c>
      <c r="B5089" s="1">
        <v>1</v>
      </c>
      <c r="C5089" s="2">
        <v>41589</v>
      </c>
      <c r="D5089" s="2">
        <v>41589</v>
      </c>
      <c r="E5089" s="2">
        <v>41589</v>
      </c>
      <c r="F5089" s="1">
        <v>15</v>
      </c>
      <c r="G5089" s="1">
        <v>53.333333330000002</v>
      </c>
      <c r="H5089" s="1">
        <v>0</v>
      </c>
      <c r="I5089" s="1">
        <v>55.6</v>
      </c>
      <c r="J5089" s="1">
        <v>0</v>
      </c>
      <c r="K5089" s="1">
        <v>1</v>
      </c>
      <c r="L5089" s="1">
        <v>0</v>
      </c>
      <c r="M5089" s="1">
        <v>0</v>
      </c>
      <c r="N5089" s="7">
        <f t="shared" si="790"/>
        <v>0</v>
      </c>
      <c r="O5089" s="1">
        <v>0</v>
      </c>
      <c r="P5089" s="1" t="s">
        <v>32</v>
      </c>
      <c r="Q5089" s="1" t="s">
        <v>63</v>
      </c>
      <c r="R5089" s="10">
        <f>F5089*Part4Out!C$78+'relay test.csv'!H5089*Part4Out!C$79+'relay test.csv'!I5089*Part4Out!C$80+'relay test.csv'!J5089*Part4Out!C$81+'relay test.csv'!K5089*Part4Out!C$82+'relay test.csv'!L5089*Part4Out!C$83+'relay test.csv'!M5089*Part4Out!C$84+'relay test.csv'!N5089*Part4Out!C$85</f>
        <v>3.497839204223109</v>
      </c>
      <c r="S5089" s="10">
        <f>(F5089*Part4Out!C$78+'relay test.csv'!H5089*Part4Out!C$79+'relay test.csv'!I5089*Part4Out!C$80+'relay test.csv'!J5089*Part4Out!C$81+'relay test.csv'!K5089*Part4Out!C$82+'relay test.csv'!L5089*Part4Out!C$83+'relay test.csv'!M5089*Part4Out!C$84+'relay test.csv'!N5089*Part4Out!C$85) +Part4Out!C$77</f>
        <v>0.89420395265778385</v>
      </c>
      <c r="T5089" s="10">
        <f t="shared" si="791"/>
        <v>2.4453883695336671</v>
      </c>
      <c r="U5089" s="12">
        <f t="shared" si="792"/>
        <v>0.70975695836131536</v>
      </c>
      <c r="V5089" s="11">
        <f t="shared" si="793"/>
        <v>1</v>
      </c>
      <c r="W5089" s="11">
        <f t="shared" si="794"/>
        <v>1</v>
      </c>
      <c r="X5089" s="11">
        <f t="shared" si="795"/>
        <v>33.0439734829557</v>
      </c>
      <c r="Y5089" s="12">
        <f t="shared" si="796"/>
        <v>0.97062622550506172</v>
      </c>
      <c r="Z5089" s="11">
        <f t="shared" si="797"/>
        <v>1</v>
      </c>
      <c r="AA5089" s="11">
        <f t="shared" si="798"/>
        <v>1</v>
      </c>
      <c r="AB5089" s="11">
        <f t="shared" si="799"/>
        <v>1</v>
      </c>
      <c r="AC5089" s="1" t="s">
        <v>5113</v>
      </c>
    </row>
    <row r="5090" spans="1:29" x14ac:dyDescent="0.2">
      <c r="A5090" s="1" t="s">
        <v>5114</v>
      </c>
      <c r="B5090" s="1">
        <v>1</v>
      </c>
      <c r="C5090" s="2">
        <v>41590</v>
      </c>
      <c r="D5090" s="2">
        <v>41594</v>
      </c>
      <c r="E5090" s="2">
        <v>41655</v>
      </c>
      <c r="F5090" s="1">
        <v>34</v>
      </c>
      <c r="G5090" s="1">
        <v>0</v>
      </c>
      <c r="H5090" s="1">
        <v>0</v>
      </c>
      <c r="I5090" s="1">
        <v>104.15</v>
      </c>
      <c r="J5090" s="1">
        <v>0.114754098360656</v>
      </c>
      <c r="K5090" s="1">
        <v>1</v>
      </c>
      <c r="L5090" s="1">
        <v>0</v>
      </c>
      <c r="M5090" s="1">
        <v>1</v>
      </c>
      <c r="N5090" s="7">
        <f t="shared" si="790"/>
        <v>0</v>
      </c>
      <c r="O5090" s="1">
        <v>0</v>
      </c>
      <c r="P5090" s="1" t="s">
        <v>26</v>
      </c>
      <c r="Q5090" s="1" t="s">
        <v>63</v>
      </c>
      <c r="R5090" s="10">
        <f>F5090*Part4Out!C$78+'relay test.csv'!H5090*Part4Out!C$79+'relay test.csv'!I5090*Part4Out!C$80+'relay test.csv'!J5090*Part4Out!C$81+'relay test.csv'!K5090*Part4Out!C$82+'relay test.csv'!L5090*Part4Out!C$83+'relay test.csv'!M5090*Part4Out!C$84+'relay test.csv'!N5090*Part4Out!C$85</f>
        <v>8.1258491621896294</v>
      </c>
      <c r="S5090" s="10">
        <f>(F5090*Part4Out!C$78+'relay test.csv'!H5090*Part4Out!C$79+'relay test.csv'!I5090*Part4Out!C$80+'relay test.csv'!J5090*Part4Out!C$81+'relay test.csv'!K5090*Part4Out!C$82+'relay test.csv'!L5090*Part4Out!C$83+'relay test.csv'!M5090*Part4Out!C$84+'relay test.csv'!N5090*Part4Out!C$85) +Part4Out!C$77</f>
        <v>5.5222139106243038</v>
      </c>
      <c r="T5090" s="10">
        <f t="shared" si="791"/>
        <v>250.18831908306953</v>
      </c>
      <c r="U5090" s="12">
        <f t="shared" si="792"/>
        <v>0.99601892315832852</v>
      </c>
      <c r="V5090" s="11">
        <f t="shared" si="793"/>
        <v>1</v>
      </c>
      <c r="W5090" s="11">
        <f t="shared" si="794"/>
        <v>1</v>
      </c>
      <c r="X5090" s="11">
        <f t="shared" si="795"/>
        <v>3380.7375075979294</v>
      </c>
      <c r="Y5090" s="12">
        <f t="shared" si="796"/>
        <v>0.99970429402111982</v>
      </c>
      <c r="Z5090" s="11">
        <f t="shared" si="797"/>
        <v>1</v>
      </c>
      <c r="AA5090" s="11">
        <f t="shared" si="798"/>
        <v>1</v>
      </c>
      <c r="AB5090" s="11">
        <f t="shared" si="799"/>
        <v>1</v>
      </c>
      <c r="AC5090" s="1" t="s">
        <v>5114</v>
      </c>
    </row>
    <row r="5091" spans="1:29" x14ac:dyDescent="0.2">
      <c r="A5091" s="1" t="s">
        <v>5115</v>
      </c>
      <c r="B5091" s="1">
        <v>1</v>
      </c>
      <c r="C5091" s="2">
        <v>41590</v>
      </c>
      <c r="D5091" s="2">
        <v>41639</v>
      </c>
      <c r="E5091" s="2">
        <v>41654</v>
      </c>
      <c r="F5091" s="1">
        <v>32</v>
      </c>
      <c r="G5091" s="1">
        <v>15.625</v>
      </c>
      <c r="H5091" s="1">
        <v>9.375</v>
      </c>
      <c r="I5091" s="1">
        <v>38.44</v>
      </c>
      <c r="J5091" s="1">
        <v>0.133333333333333</v>
      </c>
      <c r="K5091" s="1">
        <v>1</v>
      </c>
      <c r="L5091" s="1">
        <v>1</v>
      </c>
      <c r="M5091" s="1">
        <v>0</v>
      </c>
      <c r="N5091" s="7">
        <f t="shared" si="790"/>
        <v>0</v>
      </c>
      <c r="O5091" s="1">
        <v>0</v>
      </c>
      <c r="P5091" s="1" t="s">
        <v>36</v>
      </c>
      <c r="Q5091" s="1" t="s">
        <v>24</v>
      </c>
      <c r="R5091" s="10">
        <f>F5091*Part4Out!C$78+'relay test.csv'!H5091*Part4Out!C$79+'relay test.csv'!I5091*Part4Out!C$80+'relay test.csv'!J5091*Part4Out!C$81+'relay test.csv'!K5091*Part4Out!C$82+'relay test.csv'!L5091*Part4Out!C$83+'relay test.csv'!M5091*Part4Out!C$84+'relay test.csv'!N5091*Part4Out!C$85</f>
        <v>8.0158195030694195</v>
      </c>
      <c r="S5091" s="10">
        <f>(F5091*Part4Out!C$78+'relay test.csv'!H5091*Part4Out!C$79+'relay test.csv'!I5091*Part4Out!C$80+'relay test.csv'!J5091*Part4Out!C$81+'relay test.csv'!K5091*Part4Out!C$82+'relay test.csv'!L5091*Part4Out!C$83+'relay test.csv'!M5091*Part4Out!C$84+'relay test.csv'!N5091*Part4Out!C$85) +Part4Out!C$77</f>
        <v>5.4121842515040939</v>
      </c>
      <c r="T5091" s="10">
        <f t="shared" si="791"/>
        <v>224.12058916900151</v>
      </c>
      <c r="U5091" s="12">
        <f t="shared" si="792"/>
        <v>0.99555793628787426</v>
      </c>
      <c r="V5091" s="11">
        <f t="shared" si="793"/>
        <v>1</v>
      </c>
      <c r="W5091" s="11">
        <f t="shared" si="794"/>
        <v>1</v>
      </c>
      <c r="X5091" s="11">
        <f t="shared" si="795"/>
        <v>3028.4902380954659</v>
      </c>
      <c r="Y5091" s="12">
        <f t="shared" si="796"/>
        <v>0.99966991146318107</v>
      </c>
      <c r="Z5091" s="11">
        <f t="shared" si="797"/>
        <v>1</v>
      </c>
      <c r="AA5091" s="11">
        <f t="shared" si="798"/>
        <v>1</v>
      </c>
      <c r="AB5091" s="11">
        <f t="shared" si="799"/>
        <v>1</v>
      </c>
      <c r="AC5091" s="1" t="s">
        <v>5115</v>
      </c>
    </row>
    <row r="5092" spans="1:29" x14ac:dyDescent="0.2">
      <c r="A5092" s="1" t="s">
        <v>5116</v>
      </c>
      <c r="B5092" s="1">
        <v>1</v>
      </c>
      <c r="C5092" s="2">
        <v>41590</v>
      </c>
      <c r="D5092" s="2">
        <v>41591</v>
      </c>
      <c r="E5092" s="2">
        <v>41591</v>
      </c>
      <c r="F5092" s="1">
        <v>31</v>
      </c>
      <c r="G5092" s="1">
        <v>25.80645161</v>
      </c>
      <c r="H5092" s="1">
        <v>3.225806452</v>
      </c>
      <c r="I5092" s="1">
        <v>40</v>
      </c>
      <c r="J5092" s="1">
        <v>0</v>
      </c>
      <c r="K5092" s="1">
        <v>1</v>
      </c>
      <c r="L5092" s="1">
        <v>0</v>
      </c>
      <c r="M5092" s="1">
        <v>0</v>
      </c>
      <c r="N5092" s="7">
        <f t="shared" si="790"/>
        <v>1</v>
      </c>
      <c r="O5092" s="1">
        <v>0</v>
      </c>
      <c r="P5092" s="1" t="s">
        <v>162</v>
      </c>
      <c r="Q5092" s="1" t="s">
        <v>63</v>
      </c>
      <c r="R5092" s="10">
        <f>F5092*Part4Out!C$78+'relay test.csv'!H5092*Part4Out!C$79+'relay test.csv'!I5092*Part4Out!C$80+'relay test.csv'!J5092*Part4Out!C$81+'relay test.csv'!K5092*Part4Out!C$82+'relay test.csv'!L5092*Part4Out!C$83+'relay test.csv'!M5092*Part4Out!C$84+'relay test.csv'!N5092*Part4Out!C$85</f>
        <v>7.2632180814768459</v>
      </c>
      <c r="S5092" s="10">
        <f>(F5092*Part4Out!C$78+'relay test.csv'!H5092*Part4Out!C$79+'relay test.csv'!I5092*Part4Out!C$80+'relay test.csv'!J5092*Part4Out!C$81+'relay test.csv'!K5092*Part4Out!C$82+'relay test.csv'!L5092*Part4Out!C$83+'relay test.csv'!M5092*Part4Out!C$84+'relay test.csv'!N5092*Part4Out!C$85) +Part4Out!C$77</f>
        <v>4.6595828299115212</v>
      </c>
      <c r="T5092" s="10">
        <f t="shared" si="791"/>
        <v>105.59202313361189</v>
      </c>
      <c r="U5092" s="12">
        <f t="shared" si="792"/>
        <v>0.99061843493910884</v>
      </c>
      <c r="V5092" s="11">
        <f t="shared" si="793"/>
        <v>1</v>
      </c>
      <c r="W5092" s="11">
        <f t="shared" si="794"/>
        <v>1</v>
      </c>
      <c r="X5092" s="11">
        <f t="shared" si="795"/>
        <v>1426.8408470038228</v>
      </c>
      <c r="Y5092" s="12">
        <f t="shared" si="796"/>
        <v>0.99929964183186215</v>
      </c>
      <c r="Z5092" s="11">
        <f t="shared" si="797"/>
        <v>1</v>
      </c>
      <c r="AA5092" s="11">
        <f t="shared" si="798"/>
        <v>1</v>
      </c>
      <c r="AB5092" s="11">
        <f t="shared" si="799"/>
        <v>1</v>
      </c>
      <c r="AC5092" s="1" t="s">
        <v>5116</v>
      </c>
    </row>
    <row r="5093" spans="1:29" x14ac:dyDescent="0.2">
      <c r="A5093" s="1" t="s">
        <v>5117</v>
      </c>
      <c r="B5093" s="1">
        <v>0</v>
      </c>
      <c r="C5093" s="2">
        <v>41590</v>
      </c>
      <c r="D5093" s="2">
        <v>41590</v>
      </c>
      <c r="E5093" s="2">
        <v>41590</v>
      </c>
      <c r="F5093" s="1">
        <v>2</v>
      </c>
      <c r="G5093" s="1">
        <v>100</v>
      </c>
      <c r="H5093" s="1">
        <v>0</v>
      </c>
      <c r="I5093" s="1">
        <v>40</v>
      </c>
      <c r="J5093" s="1">
        <v>0</v>
      </c>
      <c r="K5093" s="1">
        <v>0</v>
      </c>
      <c r="L5093" s="1">
        <v>0</v>
      </c>
      <c r="M5093" s="1">
        <v>0</v>
      </c>
      <c r="N5093" s="7">
        <f t="shared" si="790"/>
        <v>0</v>
      </c>
      <c r="O5093" s="1">
        <v>0</v>
      </c>
      <c r="P5093" s="1" t="s">
        <v>30</v>
      </c>
      <c r="Q5093" s="1" t="s">
        <v>63</v>
      </c>
      <c r="R5093" s="10">
        <f>F5093*Part4Out!C$78+'relay test.csv'!H5093*Part4Out!C$79+'relay test.csv'!I5093*Part4Out!C$80+'relay test.csv'!J5093*Part4Out!C$81+'relay test.csv'!K5093*Part4Out!C$82+'relay test.csv'!L5093*Part4Out!C$83+'relay test.csv'!M5093*Part4Out!C$84+'relay test.csv'!N5093*Part4Out!C$85</f>
        <v>0.28317768501120738</v>
      </c>
      <c r="S5093" s="10">
        <f>(F5093*Part4Out!C$78+'relay test.csv'!H5093*Part4Out!C$79+'relay test.csv'!I5093*Part4Out!C$80+'relay test.csv'!J5093*Part4Out!C$81+'relay test.csv'!K5093*Part4Out!C$82+'relay test.csv'!L5093*Part4Out!C$83+'relay test.csv'!M5093*Part4Out!C$84+'relay test.csv'!N5093*Part4Out!C$85) +Part4Out!C$77</f>
        <v>-2.3204575665541176</v>
      </c>
      <c r="T5093" s="10">
        <f t="shared" si="791"/>
        <v>9.8228629184497193E-2</v>
      </c>
      <c r="U5093" s="12">
        <f t="shared" si="792"/>
        <v>8.9442786842515692E-2</v>
      </c>
      <c r="V5093" s="11">
        <f t="shared" si="793"/>
        <v>0</v>
      </c>
      <c r="W5093" s="11">
        <f t="shared" si="794"/>
        <v>0</v>
      </c>
      <c r="X5093" s="11">
        <f t="shared" si="795"/>
        <v>1.3273409894636066</v>
      </c>
      <c r="Y5093" s="12">
        <f t="shared" si="796"/>
        <v>0.5703251029706331</v>
      </c>
      <c r="Z5093" s="11">
        <f t="shared" si="797"/>
        <v>1</v>
      </c>
      <c r="AA5093" s="11">
        <f t="shared" si="798"/>
        <v>0</v>
      </c>
      <c r="AB5093" s="11">
        <f t="shared" si="799"/>
        <v>0</v>
      </c>
      <c r="AC5093" s="1" t="s">
        <v>5117</v>
      </c>
    </row>
    <row r="5094" spans="1:29" x14ac:dyDescent="0.2">
      <c r="A5094" s="1" t="s">
        <v>5118</v>
      </c>
      <c r="B5094" s="1">
        <v>0</v>
      </c>
      <c r="C5094" s="2">
        <v>41585</v>
      </c>
      <c r="D5094" s="2">
        <v>41590</v>
      </c>
      <c r="E5094" s="2">
        <v>41590</v>
      </c>
      <c r="F5094" s="1">
        <v>4</v>
      </c>
      <c r="G5094" s="1">
        <v>50</v>
      </c>
      <c r="H5094" s="1">
        <v>25</v>
      </c>
      <c r="I5094" s="1">
        <v>50.76</v>
      </c>
      <c r="J5094" s="1">
        <v>0</v>
      </c>
      <c r="K5094" s="1">
        <v>1</v>
      </c>
      <c r="L5094" s="1">
        <v>0</v>
      </c>
      <c r="M5094" s="1">
        <v>1</v>
      </c>
      <c r="N5094" s="7">
        <f t="shared" si="790"/>
        <v>1</v>
      </c>
      <c r="O5094" s="1">
        <v>0</v>
      </c>
      <c r="P5094" s="1" t="s">
        <v>23</v>
      </c>
      <c r="Q5094" s="1" t="s">
        <v>63</v>
      </c>
      <c r="R5094" s="10">
        <f>F5094*Part4Out!C$78+'relay test.csv'!H5094*Part4Out!C$79+'relay test.csv'!I5094*Part4Out!C$80+'relay test.csv'!J5094*Part4Out!C$81+'relay test.csv'!K5094*Part4Out!C$82+'relay test.csv'!L5094*Part4Out!C$83+'relay test.csv'!M5094*Part4Out!C$84+'relay test.csv'!N5094*Part4Out!C$85</f>
        <v>2.7808626415023028</v>
      </c>
      <c r="S5094" s="10">
        <f>(F5094*Part4Out!C$78+'relay test.csv'!H5094*Part4Out!C$79+'relay test.csv'!I5094*Part4Out!C$80+'relay test.csv'!J5094*Part4Out!C$81+'relay test.csv'!K5094*Part4Out!C$82+'relay test.csv'!L5094*Part4Out!C$83+'relay test.csv'!M5094*Part4Out!C$84+'relay test.csv'!N5094*Part4Out!C$85) +Part4Out!C$77</f>
        <v>0.17722738993697762</v>
      </c>
      <c r="T5094" s="10">
        <f t="shared" si="791"/>
        <v>1.1939025436875728</v>
      </c>
      <c r="U5094" s="12">
        <f t="shared" si="792"/>
        <v>0.54419123908796241</v>
      </c>
      <c r="V5094" s="11">
        <f t="shared" si="793"/>
        <v>1</v>
      </c>
      <c r="W5094" s="11">
        <f t="shared" si="794"/>
        <v>0</v>
      </c>
      <c r="X5094" s="11">
        <f t="shared" si="795"/>
        <v>16.132931883686368</v>
      </c>
      <c r="Y5094" s="12">
        <f t="shared" si="796"/>
        <v>0.94163287365006221</v>
      </c>
      <c r="Z5094" s="11">
        <f t="shared" si="797"/>
        <v>1</v>
      </c>
      <c r="AA5094" s="11">
        <f t="shared" si="798"/>
        <v>0</v>
      </c>
      <c r="AB5094" s="11">
        <f t="shared" si="799"/>
        <v>0</v>
      </c>
      <c r="AC5094" s="1" t="s">
        <v>5118</v>
      </c>
    </row>
    <row r="5095" spans="1:29" x14ac:dyDescent="0.2">
      <c r="A5095" s="1" t="s">
        <v>5119</v>
      </c>
      <c r="B5095" s="1">
        <v>1</v>
      </c>
      <c r="C5095" s="2">
        <v>41590</v>
      </c>
      <c r="D5095" s="2">
        <v>41590</v>
      </c>
      <c r="E5095" s="2">
        <v>41590</v>
      </c>
      <c r="F5095" s="1">
        <v>25</v>
      </c>
      <c r="G5095" s="1">
        <v>24</v>
      </c>
      <c r="H5095" s="1">
        <v>8</v>
      </c>
      <c r="I5095" s="1">
        <v>40.020000000000003</v>
      </c>
      <c r="J5095" s="1">
        <v>0</v>
      </c>
      <c r="K5095" s="1">
        <v>1</v>
      </c>
      <c r="L5095" s="1">
        <v>1</v>
      </c>
      <c r="M5095" s="1">
        <v>0</v>
      </c>
      <c r="N5095" s="7">
        <f t="shared" si="790"/>
        <v>0</v>
      </c>
      <c r="O5095" s="1">
        <v>0</v>
      </c>
      <c r="P5095" s="1" t="s">
        <v>36</v>
      </c>
      <c r="Q5095" s="1" t="s">
        <v>24</v>
      </c>
      <c r="R5095" s="10">
        <f>F5095*Part4Out!C$78+'relay test.csv'!H5095*Part4Out!C$79+'relay test.csv'!I5095*Part4Out!C$80+'relay test.csv'!J5095*Part4Out!C$81+'relay test.csv'!K5095*Part4Out!C$82+'relay test.csv'!L5095*Part4Out!C$83+'relay test.csv'!M5095*Part4Out!C$84+'relay test.csv'!N5095*Part4Out!C$85</f>
        <v>6.5826130205101663</v>
      </c>
      <c r="S5095" s="10">
        <f>(F5095*Part4Out!C$78+'relay test.csv'!H5095*Part4Out!C$79+'relay test.csv'!I5095*Part4Out!C$80+'relay test.csv'!J5095*Part4Out!C$81+'relay test.csv'!K5095*Part4Out!C$82+'relay test.csv'!L5095*Part4Out!C$83+'relay test.csv'!M5095*Part4Out!C$84+'relay test.csv'!N5095*Part4Out!C$85) +Part4Out!C$77</f>
        <v>3.9789777689448411</v>
      </c>
      <c r="T5095" s="10">
        <f t="shared" si="791"/>
        <v>53.462355405080395</v>
      </c>
      <c r="U5095" s="12">
        <f t="shared" si="792"/>
        <v>0.98163869350559307</v>
      </c>
      <c r="V5095" s="11">
        <f t="shared" si="793"/>
        <v>1</v>
      </c>
      <c r="W5095" s="11">
        <f t="shared" si="794"/>
        <v>1</v>
      </c>
      <c r="X5095" s="11">
        <f t="shared" si="795"/>
        <v>722.42457531550315</v>
      </c>
      <c r="Y5095" s="12">
        <f t="shared" si="796"/>
        <v>0.9986176858872069</v>
      </c>
      <c r="Z5095" s="11">
        <f t="shared" si="797"/>
        <v>1</v>
      </c>
      <c r="AA5095" s="11">
        <f t="shared" si="798"/>
        <v>1</v>
      </c>
      <c r="AB5095" s="11">
        <f t="shared" si="799"/>
        <v>1</v>
      </c>
      <c r="AC5095" s="1" t="s">
        <v>5119</v>
      </c>
    </row>
    <row r="5096" spans="1:29" x14ac:dyDescent="0.2">
      <c r="A5096" s="1" t="s">
        <v>5120</v>
      </c>
      <c r="B5096" s="1">
        <v>1</v>
      </c>
      <c r="C5096" s="2">
        <v>41590</v>
      </c>
      <c r="D5096" s="2">
        <v>41590</v>
      </c>
      <c r="E5096" s="2">
        <v>41654</v>
      </c>
      <c r="F5096" s="1">
        <v>38</v>
      </c>
      <c r="G5096" s="1">
        <v>15.78947368</v>
      </c>
      <c r="H5096" s="1">
        <v>15.78947368</v>
      </c>
      <c r="I5096" s="1">
        <v>27.21</v>
      </c>
      <c r="J5096" s="1">
        <v>0.140625</v>
      </c>
      <c r="K5096" s="1">
        <v>1</v>
      </c>
      <c r="L5096" s="1">
        <v>1</v>
      </c>
      <c r="M5096" s="1">
        <v>0</v>
      </c>
      <c r="N5096" s="7">
        <f t="shared" si="790"/>
        <v>0</v>
      </c>
      <c r="O5096" s="1">
        <v>0</v>
      </c>
      <c r="P5096" s="1" t="s">
        <v>36</v>
      </c>
      <c r="Q5096" s="1" t="s">
        <v>63</v>
      </c>
      <c r="R5096" s="10">
        <f>F5096*Part4Out!C$78+'relay test.csv'!H5096*Part4Out!C$79+'relay test.csv'!I5096*Part4Out!C$80+'relay test.csv'!J5096*Part4Out!C$81+'relay test.csv'!K5096*Part4Out!C$82+'relay test.csv'!L5096*Part4Out!C$83+'relay test.csv'!M5096*Part4Out!C$84+'relay test.csv'!N5096*Part4Out!C$85</f>
        <v>9.443575641309538</v>
      </c>
      <c r="S5096" s="10">
        <f>(F5096*Part4Out!C$78+'relay test.csv'!H5096*Part4Out!C$79+'relay test.csv'!I5096*Part4Out!C$80+'relay test.csv'!J5096*Part4Out!C$81+'relay test.csv'!K5096*Part4Out!C$82+'relay test.csv'!L5096*Part4Out!C$83+'relay test.csv'!M5096*Part4Out!C$84+'relay test.csv'!N5096*Part4Out!C$85) +Part4Out!C$77</f>
        <v>6.8399403897442124</v>
      </c>
      <c r="T5096" s="10">
        <f t="shared" si="791"/>
        <v>934.43343125312401</v>
      </c>
      <c r="U5096" s="12">
        <f t="shared" si="792"/>
        <v>0.99893097684283061</v>
      </c>
      <c r="V5096" s="11">
        <f t="shared" si="793"/>
        <v>1</v>
      </c>
      <c r="W5096" s="11">
        <f t="shared" si="794"/>
        <v>1</v>
      </c>
      <c r="X5096" s="11">
        <f t="shared" si="795"/>
        <v>12626.785139165375</v>
      </c>
      <c r="Y5096" s="12">
        <f t="shared" si="796"/>
        <v>0.99992080954902385</v>
      </c>
      <c r="Z5096" s="11">
        <f t="shared" si="797"/>
        <v>1</v>
      </c>
      <c r="AA5096" s="11">
        <f t="shared" si="798"/>
        <v>1</v>
      </c>
      <c r="AB5096" s="11">
        <f t="shared" si="799"/>
        <v>1</v>
      </c>
      <c r="AC5096" s="1" t="s">
        <v>5120</v>
      </c>
    </row>
    <row r="5097" spans="1:29" x14ac:dyDescent="0.2">
      <c r="A5097" s="1" t="s">
        <v>5121</v>
      </c>
      <c r="B5097" s="1">
        <v>1</v>
      </c>
      <c r="C5097" s="2">
        <v>41590</v>
      </c>
      <c r="D5097" s="2">
        <v>41590</v>
      </c>
      <c r="E5097" s="2">
        <v>41590</v>
      </c>
      <c r="F5097" s="1">
        <v>28</v>
      </c>
      <c r="G5097" s="1">
        <v>0</v>
      </c>
      <c r="H5097" s="1">
        <v>0</v>
      </c>
      <c r="I5097" s="1">
        <v>40.020000000000003</v>
      </c>
      <c r="J5097" s="1">
        <v>0</v>
      </c>
      <c r="K5097" s="1">
        <v>1</v>
      </c>
      <c r="L5097" s="1">
        <v>1</v>
      </c>
      <c r="M5097" s="1">
        <v>0</v>
      </c>
      <c r="N5097" s="7">
        <f t="shared" si="790"/>
        <v>0</v>
      </c>
      <c r="O5097" s="1">
        <v>0</v>
      </c>
      <c r="P5097" s="1" t="s">
        <v>30</v>
      </c>
      <c r="Q5097" s="1" t="s">
        <v>28</v>
      </c>
      <c r="R5097" s="10">
        <f>F5097*Part4Out!C$78+'relay test.csv'!H5097*Part4Out!C$79+'relay test.csv'!I5097*Part4Out!C$80+'relay test.csv'!J5097*Part4Out!C$81+'relay test.csv'!K5097*Part4Out!C$82+'relay test.csv'!L5097*Part4Out!C$83+'relay test.csv'!M5097*Part4Out!C$84+'relay test.csv'!N5097*Part4Out!C$85</f>
        <v>7.0630452454430186</v>
      </c>
      <c r="S5097" s="10">
        <f>(F5097*Part4Out!C$78+'relay test.csv'!H5097*Part4Out!C$79+'relay test.csv'!I5097*Part4Out!C$80+'relay test.csv'!J5097*Part4Out!C$81+'relay test.csv'!K5097*Part4Out!C$82+'relay test.csv'!L5097*Part4Out!C$83+'relay test.csv'!M5097*Part4Out!C$84+'relay test.csv'!N5097*Part4Out!C$85) +Part4Out!C$77</f>
        <v>4.4594099938776939</v>
      </c>
      <c r="T5097" s="10">
        <f t="shared" si="791"/>
        <v>86.436495986962811</v>
      </c>
      <c r="U5097" s="12">
        <f t="shared" si="792"/>
        <v>0.98856312814560743</v>
      </c>
      <c r="V5097" s="11">
        <f t="shared" si="793"/>
        <v>1</v>
      </c>
      <c r="W5097" s="11">
        <f t="shared" si="794"/>
        <v>1</v>
      </c>
      <c r="X5097" s="11">
        <f t="shared" si="795"/>
        <v>1167.9965918450328</v>
      </c>
      <c r="Y5097" s="12">
        <f t="shared" si="796"/>
        <v>0.99914456551287145</v>
      </c>
      <c r="Z5097" s="11">
        <f t="shared" si="797"/>
        <v>1</v>
      </c>
      <c r="AA5097" s="11">
        <f t="shared" si="798"/>
        <v>1</v>
      </c>
      <c r="AB5097" s="11">
        <f t="shared" si="799"/>
        <v>1</v>
      </c>
      <c r="AC5097" s="1" t="s">
        <v>5121</v>
      </c>
    </row>
    <row r="5098" spans="1:29" x14ac:dyDescent="0.2">
      <c r="A5098" s="1" t="s">
        <v>5122</v>
      </c>
      <c r="B5098" s="1">
        <v>1</v>
      </c>
      <c r="C5098" s="2">
        <v>41590</v>
      </c>
      <c r="D5098" s="2">
        <v>41631</v>
      </c>
      <c r="E5098" s="2">
        <v>41631</v>
      </c>
      <c r="F5098" s="1">
        <v>27</v>
      </c>
      <c r="G5098" s="1">
        <v>74.074074069999995</v>
      </c>
      <c r="H5098" s="1">
        <v>11.11111111</v>
      </c>
      <c r="I5098" s="1">
        <v>40.020000000000003</v>
      </c>
      <c r="J5098" s="1">
        <v>0</v>
      </c>
      <c r="K5098" s="1">
        <v>1</v>
      </c>
      <c r="L5098" s="1">
        <v>1</v>
      </c>
      <c r="M5098" s="1">
        <v>0</v>
      </c>
      <c r="N5098" s="7">
        <f t="shared" si="790"/>
        <v>0</v>
      </c>
      <c r="O5098" s="1">
        <v>0</v>
      </c>
      <c r="P5098" s="1" t="s">
        <v>36</v>
      </c>
      <c r="Q5098" s="1" t="s">
        <v>28</v>
      </c>
      <c r="R5098" s="10">
        <f>F5098*Part4Out!C$78+'relay test.csv'!H5098*Part4Out!C$79+'relay test.csv'!I5098*Part4Out!C$80+'relay test.csv'!J5098*Part4Out!C$81+'relay test.csv'!K5098*Part4Out!C$82+'relay test.csv'!L5098*Part4Out!C$83+'relay test.csv'!M5098*Part4Out!C$84+'relay test.csv'!N5098*Part4Out!C$85</f>
        <v>7.065641064317643</v>
      </c>
      <c r="S5098" s="10">
        <f>(F5098*Part4Out!C$78+'relay test.csv'!H5098*Part4Out!C$79+'relay test.csv'!I5098*Part4Out!C$80+'relay test.csv'!J5098*Part4Out!C$81+'relay test.csv'!K5098*Part4Out!C$82+'relay test.csv'!L5098*Part4Out!C$83+'relay test.csv'!M5098*Part4Out!C$84+'relay test.csv'!N5098*Part4Out!C$85) +Part4Out!C$77</f>
        <v>4.4620058127523183</v>
      </c>
      <c r="T5098" s="10">
        <f t="shared" si="791"/>
        <v>86.661160943314727</v>
      </c>
      <c r="U5098" s="12">
        <f t="shared" si="792"/>
        <v>0.98859243946533359</v>
      </c>
      <c r="V5098" s="11">
        <f t="shared" si="793"/>
        <v>1</v>
      </c>
      <c r="W5098" s="11">
        <f t="shared" si="794"/>
        <v>1</v>
      </c>
      <c r="X5098" s="11">
        <f t="shared" si="795"/>
        <v>1171.0324379923088</v>
      </c>
      <c r="Y5098" s="12">
        <f t="shared" si="796"/>
        <v>0.99914678129411416</v>
      </c>
      <c r="Z5098" s="11">
        <f t="shared" si="797"/>
        <v>1</v>
      </c>
      <c r="AA5098" s="11">
        <f t="shared" si="798"/>
        <v>1</v>
      </c>
      <c r="AB5098" s="11">
        <f t="shared" si="799"/>
        <v>1</v>
      </c>
      <c r="AC5098" s="1" t="s">
        <v>5122</v>
      </c>
    </row>
    <row r="5099" spans="1:29" x14ac:dyDescent="0.2">
      <c r="A5099" s="1" t="s">
        <v>5123</v>
      </c>
      <c r="B5099" s="1">
        <v>1</v>
      </c>
      <c r="C5099" s="2">
        <v>41590</v>
      </c>
      <c r="D5099" s="2">
        <v>41590</v>
      </c>
      <c r="E5099" s="2">
        <v>41590</v>
      </c>
      <c r="F5099" s="1">
        <v>30</v>
      </c>
      <c r="G5099" s="1">
        <v>3.3333333330000001</v>
      </c>
      <c r="H5099" s="1">
        <v>0</v>
      </c>
      <c r="I5099" s="1">
        <v>40.25</v>
      </c>
      <c r="J5099" s="1">
        <v>0</v>
      </c>
      <c r="K5099" s="1">
        <v>1</v>
      </c>
      <c r="L5099" s="1">
        <v>0</v>
      </c>
      <c r="M5099" s="1">
        <v>0</v>
      </c>
      <c r="N5099" s="7">
        <f t="shared" si="790"/>
        <v>0</v>
      </c>
      <c r="O5099" s="1">
        <v>0</v>
      </c>
      <c r="P5099" s="1" t="s">
        <v>30</v>
      </c>
      <c r="Q5099" s="1" t="s">
        <v>28</v>
      </c>
      <c r="R5099" s="10">
        <f>F5099*Part4Out!C$78+'relay test.csv'!H5099*Part4Out!C$79+'relay test.csv'!I5099*Part4Out!C$80+'relay test.csv'!J5099*Part4Out!C$81+'relay test.csv'!K5099*Part4Out!C$82+'relay test.csv'!L5099*Part4Out!C$83+'relay test.csv'!M5099*Part4Out!C$84+'relay test.csv'!N5099*Part4Out!C$85</f>
        <v>6.7245576624368564</v>
      </c>
      <c r="S5099" s="10">
        <f>(F5099*Part4Out!C$78+'relay test.csv'!H5099*Part4Out!C$79+'relay test.csv'!I5099*Part4Out!C$80+'relay test.csv'!J5099*Part4Out!C$81+'relay test.csv'!K5099*Part4Out!C$82+'relay test.csv'!L5099*Part4Out!C$83+'relay test.csv'!M5099*Part4Out!C$84+'relay test.csv'!N5099*Part4Out!C$85) +Part4Out!C$77</f>
        <v>4.1209224108715308</v>
      </c>
      <c r="T5099" s="10">
        <f t="shared" si="791"/>
        <v>61.616051375379229</v>
      </c>
      <c r="U5099" s="12">
        <f t="shared" si="792"/>
        <v>0.98402965408973075</v>
      </c>
      <c r="V5099" s="11">
        <f t="shared" si="793"/>
        <v>1</v>
      </c>
      <c r="W5099" s="11">
        <f t="shared" si="794"/>
        <v>1</v>
      </c>
      <c r="X5099" s="11">
        <f t="shared" si="795"/>
        <v>832.60360323081886</v>
      </c>
      <c r="Y5099" s="12">
        <f t="shared" si="796"/>
        <v>0.99880038906247015</v>
      </c>
      <c r="Z5099" s="11">
        <f t="shared" si="797"/>
        <v>1</v>
      </c>
      <c r="AA5099" s="11">
        <f t="shared" si="798"/>
        <v>1</v>
      </c>
      <c r="AB5099" s="11">
        <f t="shared" si="799"/>
        <v>1</v>
      </c>
      <c r="AC5099" s="1" t="s">
        <v>5123</v>
      </c>
    </row>
    <row r="5100" spans="1:29" x14ac:dyDescent="0.2">
      <c r="A5100" s="1" t="s">
        <v>5124</v>
      </c>
      <c r="B5100" s="1">
        <v>1</v>
      </c>
      <c r="C5100" s="2">
        <v>41590</v>
      </c>
      <c r="D5100" s="2">
        <v>41590</v>
      </c>
      <c r="E5100" s="2">
        <v>41623</v>
      </c>
      <c r="F5100" s="1">
        <v>33</v>
      </c>
      <c r="G5100" s="1">
        <v>30.3030303</v>
      </c>
      <c r="H5100" s="1">
        <v>0</v>
      </c>
      <c r="I5100" s="1">
        <v>38.46</v>
      </c>
      <c r="J5100" s="1">
        <v>6.0606060606060601E-2</v>
      </c>
      <c r="K5100" s="1">
        <v>1</v>
      </c>
      <c r="L5100" s="1">
        <v>0</v>
      </c>
      <c r="M5100" s="1">
        <v>0</v>
      </c>
      <c r="N5100" s="7">
        <f t="shared" si="790"/>
        <v>0</v>
      </c>
      <c r="O5100" s="1">
        <v>0</v>
      </c>
      <c r="P5100" s="1" t="s">
        <v>26</v>
      </c>
      <c r="Q5100" s="1" t="s">
        <v>28</v>
      </c>
      <c r="R5100" s="10">
        <f>F5100*Part4Out!C$78+'relay test.csv'!H5100*Part4Out!C$79+'relay test.csv'!I5100*Part4Out!C$80+'relay test.csv'!J5100*Part4Out!C$81+'relay test.csv'!K5100*Part4Out!C$82+'relay test.csv'!L5100*Part4Out!C$83+'relay test.csv'!M5100*Part4Out!C$84+'relay test.csv'!N5100*Part4Out!C$85</f>
        <v>7.3292577505711707</v>
      </c>
      <c r="S5100" s="10">
        <f>(F5100*Part4Out!C$78+'relay test.csv'!H5100*Part4Out!C$79+'relay test.csv'!I5100*Part4Out!C$80+'relay test.csv'!J5100*Part4Out!C$81+'relay test.csv'!K5100*Part4Out!C$82+'relay test.csv'!L5100*Part4Out!C$83+'relay test.csv'!M5100*Part4Out!C$84+'relay test.csv'!N5100*Part4Out!C$85) +Part4Out!C$77</f>
        <v>4.725622499005846</v>
      </c>
      <c r="T5100" s="10">
        <f t="shared" si="791"/>
        <v>112.80069484358501</v>
      </c>
      <c r="U5100" s="12">
        <f t="shared" si="792"/>
        <v>0.99121270743228362</v>
      </c>
      <c r="V5100" s="11">
        <f t="shared" si="793"/>
        <v>1</v>
      </c>
      <c r="W5100" s="11">
        <f t="shared" si="794"/>
        <v>1</v>
      </c>
      <c r="X5100" s="11">
        <f t="shared" si="795"/>
        <v>1524.2499783301116</v>
      </c>
      <c r="Y5100" s="12">
        <f t="shared" si="796"/>
        <v>0.99934436976613183</v>
      </c>
      <c r="Z5100" s="11">
        <f t="shared" si="797"/>
        <v>1</v>
      </c>
      <c r="AA5100" s="11">
        <f t="shared" si="798"/>
        <v>1</v>
      </c>
      <c r="AB5100" s="11">
        <f t="shared" si="799"/>
        <v>1</v>
      </c>
      <c r="AC5100" s="1" t="s">
        <v>5124</v>
      </c>
    </row>
    <row r="5101" spans="1:29" x14ac:dyDescent="0.2">
      <c r="A5101" s="1" t="s">
        <v>5125</v>
      </c>
      <c r="B5101" s="1">
        <v>1</v>
      </c>
      <c r="C5101" s="2">
        <v>41590</v>
      </c>
      <c r="D5101" s="2">
        <v>41590</v>
      </c>
      <c r="E5101" s="2">
        <v>41590</v>
      </c>
      <c r="F5101" s="1">
        <v>27</v>
      </c>
      <c r="G5101" s="1">
        <v>18.518518520000001</v>
      </c>
      <c r="H5101" s="1">
        <v>0</v>
      </c>
      <c r="I5101" s="1">
        <v>57.03</v>
      </c>
      <c r="J5101" s="1">
        <v>0</v>
      </c>
      <c r="K5101" s="1">
        <v>1</v>
      </c>
      <c r="L5101" s="1">
        <v>0</v>
      </c>
      <c r="M5101" s="1">
        <v>1</v>
      </c>
      <c r="N5101" s="7">
        <f t="shared" si="790"/>
        <v>0</v>
      </c>
      <c r="O5101" s="1">
        <v>0</v>
      </c>
      <c r="P5101" s="1" t="s">
        <v>36</v>
      </c>
      <c r="Q5101" s="1" t="s">
        <v>63</v>
      </c>
      <c r="R5101" s="10">
        <f>F5101*Part4Out!C$78+'relay test.csv'!H5101*Part4Out!C$79+'relay test.csv'!I5101*Part4Out!C$80+'relay test.csv'!J5101*Part4Out!C$81+'relay test.csv'!K5101*Part4Out!C$82+'relay test.csv'!L5101*Part4Out!C$83+'relay test.csv'!M5101*Part4Out!C$84+'relay test.csv'!N5101*Part4Out!C$85</f>
        <v>6.8783745858090626</v>
      </c>
      <c r="S5101" s="10">
        <f>(F5101*Part4Out!C$78+'relay test.csv'!H5101*Part4Out!C$79+'relay test.csv'!I5101*Part4Out!C$80+'relay test.csv'!J5101*Part4Out!C$81+'relay test.csv'!K5101*Part4Out!C$82+'relay test.csv'!L5101*Part4Out!C$83+'relay test.csv'!M5101*Part4Out!C$84+'relay test.csv'!N5101*Part4Out!C$85) +Part4Out!C$77</f>
        <v>4.274739334243737</v>
      </c>
      <c r="T5101" s="10">
        <f t="shared" si="791"/>
        <v>71.861405060580282</v>
      </c>
      <c r="U5101" s="12">
        <f t="shared" si="792"/>
        <v>0.98627531270954005</v>
      </c>
      <c r="V5101" s="11">
        <f t="shared" si="793"/>
        <v>1</v>
      </c>
      <c r="W5101" s="11">
        <f t="shared" si="794"/>
        <v>1</v>
      </c>
      <c r="X5101" s="11">
        <f t="shared" si="795"/>
        <v>971.04672323381726</v>
      </c>
      <c r="Y5101" s="12">
        <f t="shared" si="796"/>
        <v>0.99897124286714001</v>
      </c>
      <c r="Z5101" s="11">
        <f t="shared" si="797"/>
        <v>1</v>
      </c>
      <c r="AA5101" s="11">
        <f t="shared" si="798"/>
        <v>1</v>
      </c>
      <c r="AB5101" s="11">
        <f t="shared" si="799"/>
        <v>1</v>
      </c>
      <c r="AC5101" s="1" t="s">
        <v>5125</v>
      </c>
    </row>
    <row r="5102" spans="1:29" x14ac:dyDescent="0.2">
      <c r="A5102" s="1" t="s">
        <v>5126</v>
      </c>
      <c r="B5102" s="1">
        <v>1</v>
      </c>
      <c r="C5102" s="2">
        <v>41590</v>
      </c>
      <c r="D5102" s="2">
        <v>41590</v>
      </c>
      <c r="E5102" s="2">
        <v>41590</v>
      </c>
      <c r="F5102" s="1">
        <v>30</v>
      </c>
      <c r="G5102" s="1">
        <v>10</v>
      </c>
      <c r="H5102" s="1">
        <v>0</v>
      </c>
      <c r="I5102" s="1">
        <v>40.020000000000003</v>
      </c>
      <c r="J5102" s="1">
        <v>0</v>
      </c>
      <c r="K5102" s="1">
        <v>1</v>
      </c>
      <c r="L5102" s="1">
        <v>0</v>
      </c>
      <c r="M5102" s="1">
        <v>0</v>
      </c>
      <c r="N5102" s="7">
        <f t="shared" si="790"/>
        <v>0</v>
      </c>
      <c r="O5102" s="1">
        <v>0</v>
      </c>
      <c r="P5102" s="1" t="s">
        <v>36</v>
      </c>
      <c r="Q5102" s="1" t="s">
        <v>28</v>
      </c>
      <c r="R5102" s="10">
        <f>F5102*Part4Out!C$78+'relay test.csv'!H5102*Part4Out!C$79+'relay test.csv'!I5102*Part4Out!C$80+'relay test.csv'!J5102*Part4Out!C$81+'relay test.csv'!K5102*Part4Out!C$82+'relay test.csv'!L5102*Part4Out!C$83+'relay test.csv'!M5102*Part4Out!C$84+'relay test.csv'!N5102*Part4Out!C$85</f>
        <v>6.7253620503827731</v>
      </c>
      <c r="S5102" s="10">
        <f>(F5102*Part4Out!C$78+'relay test.csv'!H5102*Part4Out!C$79+'relay test.csv'!I5102*Part4Out!C$80+'relay test.csv'!J5102*Part4Out!C$81+'relay test.csv'!K5102*Part4Out!C$82+'relay test.csv'!L5102*Part4Out!C$83+'relay test.csv'!M5102*Part4Out!C$84+'relay test.csv'!N5102*Part4Out!C$85) +Part4Out!C$77</f>
        <v>4.1217267988174484</v>
      </c>
      <c r="T5102" s="10">
        <f t="shared" si="791"/>
        <v>61.665634523750541</v>
      </c>
      <c r="U5102" s="12">
        <f t="shared" si="792"/>
        <v>0.98404229036217616</v>
      </c>
      <c r="V5102" s="11">
        <f t="shared" si="793"/>
        <v>1</v>
      </c>
      <c r="W5102" s="11">
        <f t="shared" si="794"/>
        <v>1</v>
      </c>
      <c r="X5102" s="11">
        <f t="shared" si="795"/>
        <v>833.27360896912762</v>
      </c>
      <c r="Y5102" s="12">
        <f t="shared" si="796"/>
        <v>0.99880135247088109</v>
      </c>
      <c r="Z5102" s="11">
        <f t="shared" si="797"/>
        <v>1</v>
      </c>
      <c r="AA5102" s="11">
        <f t="shared" si="798"/>
        <v>1</v>
      </c>
      <c r="AB5102" s="11">
        <f t="shared" si="799"/>
        <v>1</v>
      </c>
      <c r="AC5102" s="1" t="s">
        <v>5126</v>
      </c>
    </row>
    <row r="5103" spans="1:29" x14ac:dyDescent="0.2">
      <c r="A5103" s="1" t="s">
        <v>5127</v>
      </c>
      <c r="B5103" s="1">
        <v>1</v>
      </c>
      <c r="C5103" s="2">
        <v>41590</v>
      </c>
      <c r="D5103" s="2">
        <v>41590</v>
      </c>
      <c r="E5103" s="2">
        <v>41590</v>
      </c>
      <c r="F5103" s="1">
        <v>32</v>
      </c>
      <c r="G5103" s="1">
        <v>25</v>
      </c>
      <c r="H5103" s="1">
        <v>9.375</v>
      </c>
      <c r="I5103" s="1">
        <v>51.05</v>
      </c>
      <c r="J5103" s="1">
        <v>0</v>
      </c>
      <c r="K5103" s="1">
        <v>1</v>
      </c>
      <c r="L5103" s="1">
        <v>0</v>
      </c>
      <c r="M5103" s="1">
        <v>0</v>
      </c>
      <c r="N5103" s="7">
        <f t="shared" si="790"/>
        <v>0</v>
      </c>
      <c r="O5103" s="1">
        <v>0</v>
      </c>
      <c r="P5103" s="1" t="s">
        <v>32</v>
      </c>
      <c r="Q5103" s="1" t="s">
        <v>167</v>
      </c>
      <c r="R5103" s="10">
        <f>F5103*Part4Out!C$78+'relay test.csv'!H5103*Part4Out!C$79+'relay test.csv'!I5103*Part4Out!C$80+'relay test.csv'!J5103*Part4Out!C$81+'relay test.csv'!K5103*Part4Out!C$82+'relay test.csv'!L5103*Part4Out!C$83+'relay test.csv'!M5103*Part4Out!C$84+'relay test.csv'!N5103*Part4Out!C$85</f>
        <v>7.2905310451061842</v>
      </c>
      <c r="S5103" s="10">
        <f>(F5103*Part4Out!C$78+'relay test.csv'!H5103*Part4Out!C$79+'relay test.csv'!I5103*Part4Out!C$80+'relay test.csv'!J5103*Part4Out!C$81+'relay test.csv'!K5103*Part4Out!C$82+'relay test.csv'!L5103*Part4Out!C$83+'relay test.csv'!M5103*Part4Out!C$84+'relay test.csv'!N5103*Part4Out!C$85) +Part4Out!C$77</f>
        <v>4.6868957935408595</v>
      </c>
      <c r="T5103" s="10">
        <f t="shared" si="791"/>
        <v>108.51580098124342</v>
      </c>
      <c r="U5103" s="12">
        <f t="shared" si="792"/>
        <v>0.99086889753770535</v>
      </c>
      <c r="V5103" s="11">
        <f t="shared" si="793"/>
        <v>1</v>
      </c>
      <c r="W5103" s="11">
        <f t="shared" si="794"/>
        <v>1</v>
      </c>
      <c r="X5103" s="11">
        <f t="shared" si="795"/>
        <v>1466.3491880390807</v>
      </c>
      <c r="Y5103" s="12">
        <f t="shared" si="796"/>
        <v>0.99931849895842695</v>
      </c>
      <c r="Z5103" s="11">
        <f t="shared" si="797"/>
        <v>1</v>
      </c>
      <c r="AA5103" s="11">
        <f t="shared" si="798"/>
        <v>1</v>
      </c>
      <c r="AB5103" s="11">
        <f t="shared" si="799"/>
        <v>1</v>
      </c>
      <c r="AC5103" s="1" t="s">
        <v>5127</v>
      </c>
    </row>
    <row r="5104" spans="1:29" x14ac:dyDescent="0.2">
      <c r="A5104" s="1" t="s">
        <v>5128</v>
      </c>
      <c r="B5104" s="1">
        <v>1</v>
      </c>
      <c r="C5104" s="2">
        <v>41590</v>
      </c>
      <c r="D5104" s="2">
        <v>41590</v>
      </c>
      <c r="E5104" s="2">
        <v>41590</v>
      </c>
      <c r="F5104" s="1">
        <v>36</v>
      </c>
      <c r="G5104" s="1">
        <v>8.3333333330000006</v>
      </c>
      <c r="H5104" s="1">
        <v>0</v>
      </c>
      <c r="I5104" s="1">
        <v>40.270000000000003</v>
      </c>
      <c r="J5104" s="1">
        <v>0</v>
      </c>
      <c r="K5104" s="1">
        <v>1</v>
      </c>
      <c r="L5104" s="1">
        <v>0</v>
      </c>
      <c r="M5104" s="1">
        <v>0</v>
      </c>
      <c r="N5104" s="7">
        <f t="shared" si="790"/>
        <v>0</v>
      </c>
      <c r="O5104" s="1">
        <v>0</v>
      </c>
      <c r="P5104" s="1" t="s">
        <v>36</v>
      </c>
      <c r="Q5104" s="1" t="s">
        <v>28</v>
      </c>
      <c r="R5104" s="10">
        <f>F5104*Part4Out!C$78+'relay test.csv'!H5104*Part4Out!C$79+'relay test.csv'!I5104*Part4Out!C$80+'relay test.csv'!J5104*Part4Out!C$81+'relay test.csv'!K5104*Part4Out!C$82+'relay test.csv'!L5104*Part4Out!C$83+'relay test.csv'!M5104*Part4Out!C$84+'relay test.csv'!N5104*Part4Out!C$85</f>
        <v>7.9937014381273697</v>
      </c>
      <c r="S5104" s="10">
        <f>(F5104*Part4Out!C$78+'relay test.csv'!H5104*Part4Out!C$79+'relay test.csv'!I5104*Part4Out!C$80+'relay test.csv'!J5104*Part4Out!C$81+'relay test.csv'!K5104*Part4Out!C$82+'relay test.csv'!L5104*Part4Out!C$83+'relay test.csv'!M5104*Part4Out!C$84+'relay test.csv'!N5104*Part4Out!C$85) +Part4Out!C$77</f>
        <v>5.3900661865620449</v>
      </c>
      <c r="T5104" s="10">
        <f t="shared" si="791"/>
        <v>219.21789435257142</v>
      </c>
      <c r="U5104" s="12">
        <f t="shared" si="792"/>
        <v>0.9954590429495298</v>
      </c>
      <c r="V5104" s="11">
        <f t="shared" si="793"/>
        <v>1</v>
      </c>
      <c r="W5104" s="11">
        <f t="shared" si="794"/>
        <v>1</v>
      </c>
      <c r="X5104" s="11">
        <f t="shared" si="795"/>
        <v>2962.241244877247</v>
      </c>
      <c r="Y5104" s="12">
        <f t="shared" si="796"/>
        <v>0.99966253169507246</v>
      </c>
      <c r="Z5104" s="11">
        <f t="shared" si="797"/>
        <v>1</v>
      </c>
      <c r="AA5104" s="11">
        <f t="shared" si="798"/>
        <v>1</v>
      </c>
      <c r="AB5104" s="11">
        <f t="shared" si="799"/>
        <v>1</v>
      </c>
      <c r="AC5104" s="1" t="s">
        <v>5128</v>
      </c>
    </row>
    <row r="5105" spans="1:29" x14ac:dyDescent="0.2">
      <c r="A5105" s="1" t="s">
        <v>5129</v>
      </c>
      <c r="B5105" s="1">
        <v>1</v>
      </c>
      <c r="C5105" s="2">
        <v>41590</v>
      </c>
      <c r="D5105" s="2">
        <v>41590</v>
      </c>
      <c r="E5105" s="2">
        <v>41590</v>
      </c>
      <c r="F5105" s="1">
        <v>30</v>
      </c>
      <c r="G5105" s="1">
        <v>3.3333333330000001</v>
      </c>
      <c r="H5105" s="1">
        <v>0</v>
      </c>
      <c r="I5105" s="1">
        <v>40.020000000000003</v>
      </c>
      <c r="J5105" s="1">
        <v>0</v>
      </c>
      <c r="K5105" s="1">
        <v>1</v>
      </c>
      <c r="L5105" s="1">
        <v>0</v>
      </c>
      <c r="M5105" s="1">
        <v>0</v>
      </c>
      <c r="N5105" s="7">
        <f t="shared" si="790"/>
        <v>0</v>
      </c>
      <c r="O5105" s="1">
        <v>0</v>
      </c>
      <c r="P5105" s="1" t="s">
        <v>36</v>
      </c>
      <c r="Q5105" s="1" t="s">
        <v>28</v>
      </c>
      <c r="R5105" s="10">
        <f>F5105*Part4Out!C$78+'relay test.csv'!H5105*Part4Out!C$79+'relay test.csv'!I5105*Part4Out!C$80+'relay test.csv'!J5105*Part4Out!C$81+'relay test.csv'!K5105*Part4Out!C$82+'relay test.csv'!L5105*Part4Out!C$83+'relay test.csv'!M5105*Part4Out!C$84+'relay test.csv'!N5105*Part4Out!C$85</f>
        <v>6.7253620503827731</v>
      </c>
      <c r="S5105" s="10">
        <f>(F5105*Part4Out!C$78+'relay test.csv'!H5105*Part4Out!C$79+'relay test.csv'!I5105*Part4Out!C$80+'relay test.csv'!J5105*Part4Out!C$81+'relay test.csv'!K5105*Part4Out!C$82+'relay test.csv'!L5105*Part4Out!C$83+'relay test.csv'!M5105*Part4Out!C$84+'relay test.csv'!N5105*Part4Out!C$85) +Part4Out!C$77</f>
        <v>4.1217267988174484</v>
      </c>
      <c r="T5105" s="10">
        <f t="shared" si="791"/>
        <v>61.665634523750541</v>
      </c>
      <c r="U5105" s="12">
        <f t="shared" si="792"/>
        <v>0.98404229036217616</v>
      </c>
      <c r="V5105" s="11">
        <f t="shared" si="793"/>
        <v>1</v>
      </c>
      <c r="W5105" s="11">
        <f t="shared" si="794"/>
        <v>1</v>
      </c>
      <c r="X5105" s="11">
        <f t="shared" si="795"/>
        <v>833.27360896912762</v>
      </c>
      <c r="Y5105" s="12">
        <f t="shared" si="796"/>
        <v>0.99880135247088109</v>
      </c>
      <c r="Z5105" s="11">
        <f t="shared" si="797"/>
        <v>1</v>
      </c>
      <c r="AA5105" s="11">
        <f t="shared" si="798"/>
        <v>1</v>
      </c>
      <c r="AB5105" s="11">
        <f t="shared" si="799"/>
        <v>1</v>
      </c>
      <c r="AC5105" s="1" t="s">
        <v>5129</v>
      </c>
    </row>
    <row r="5106" spans="1:29" x14ac:dyDescent="0.2">
      <c r="A5106" s="1" t="s">
        <v>5130</v>
      </c>
      <c r="B5106" s="1">
        <v>1</v>
      </c>
      <c r="C5106" s="2">
        <v>41590</v>
      </c>
      <c r="D5106" s="2">
        <v>41590</v>
      </c>
      <c r="E5106" s="2">
        <v>41603</v>
      </c>
      <c r="F5106" s="1">
        <v>29</v>
      </c>
      <c r="G5106" s="1">
        <v>0</v>
      </c>
      <c r="H5106" s="1">
        <v>0</v>
      </c>
      <c r="I5106" s="1">
        <v>38.46</v>
      </c>
      <c r="J5106" s="1">
        <v>0.15384615384615399</v>
      </c>
      <c r="K5106" s="1">
        <v>1</v>
      </c>
      <c r="L5106" s="1">
        <v>0</v>
      </c>
      <c r="M5106" s="1">
        <v>0</v>
      </c>
      <c r="N5106" s="7">
        <f t="shared" si="790"/>
        <v>0</v>
      </c>
      <c r="O5106" s="1">
        <v>0</v>
      </c>
      <c r="P5106" s="1" t="s">
        <v>32</v>
      </c>
      <c r="Q5106" s="1" t="s">
        <v>28</v>
      </c>
      <c r="R5106" s="10">
        <f>F5106*Part4Out!C$78+'relay test.csv'!H5106*Part4Out!C$79+'relay test.csv'!I5106*Part4Out!C$80+'relay test.csv'!J5106*Part4Out!C$81+'relay test.csv'!K5106*Part4Out!C$82+'relay test.csv'!L5106*Part4Out!C$83+'relay test.csv'!M5106*Part4Out!C$84+'relay test.csv'!N5106*Part4Out!C$85</f>
        <v>6.4274737155063821</v>
      </c>
      <c r="S5106" s="10">
        <f>(F5106*Part4Out!C$78+'relay test.csv'!H5106*Part4Out!C$79+'relay test.csv'!I5106*Part4Out!C$80+'relay test.csv'!J5106*Part4Out!C$81+'relay test.csv'!K5106*Part4Out!C$82+'relay test.csv'!L5106*Part4Out!C$83+'relay test.csv'!M5106*Part4Out!C$84+'relay test.csv'!N5106*Part4Out!C$85) +Part4Out!C$77</f>
        <v>3.823838463941057</v>
      </c>
      <c r="T5106" s="10">
        <f t="shared" si="791"/>
        <v>45.779594822086644</v>
      </c>
      <c r="U5106" s="12">
        <f t="shared" si="792"/>
        <v>0.97862315815681544</v>
      </c>
      <c r="V5106" s="11">
        <f t="shared" si="793"/>
        <v>1</v>
      </c>
      <c r="W5106" s="11">
        <f t="shared" si="794"/>
        <v>1</v>
      </c>
      <c r="X5106" s="11">
        <f t="shared" si="795"/>
        <v>618.60918952925465</v>
      </c>
      <c r="Y5106" s="12">
        <f t="shared" si="796"/>
        <v>0.99838607945637514</v>
      </c>
      <c r="Z5106" s="11">
        <f t="shared" si="797"/>
        <v>1</v>
      </c>
      <c r="AA5106" s="11">
        <f t="shared" si="798"/>
        <v>1</v>
      </c>
      <c r="AB5106" s="11">
        <f t="shared" si="799"/>
        <v>1</v>
      </c>
      <c r="AC5106" s="1" t="s">
        <v>5130</v>
      </c>
    </row>
    <row r="5107" spans="1:29" x14ac:dyDescent="0.2">
      <c r="A5107" s="1" t="s">
        <v>5131</v>
      </c>
      <c r="B5107" s="1">
        <v>1</v>
      </c>
      <c r="C5107" s="2">
        <v>41590</v>
      </c>
      <c r="D5107" s="2">
        <v>41590</v>
      </c>
      <c r="E5107" s="2">
        <v>41590</v>
      </c>
      <c r="F5107" s="1">
        <v>13</v>
      </c>
      <c r="G5107" s="1">
        <v>84.61538462</v>
      </c>
      <c r="H5107" s="1">
        <v>0</v>
      </c>
      <c r="I5107" s="1">
        <v>40.020000000000003</v>
      </c>
      <c r="J5107" s="1">
        <v>0</v>
      </c>
      <c r="K5107" s="1">
        <v>1</v>
      </c>
      <c r="L5107" s="1">
        <v>1</v>
      </c>
      <c r="M5107" s="1">
        <v>0</v>
      </c>
      <c r="N5107" s="7">
        <f t="shared" si="790"/>
        <v>0</v>
      </c>
      <c r="O5107" s="1">
        <v>0</v>
      </c>
      <c r="P5107" s="1" t="s">
        <v>36</v>
      </c>
      <c r="Q5107" s="1" t="s">
        <v>28</v>
      </c>
      <c r="R5107" s="10">
        <f>F5107*Part4Out!C$78+'relay test.csv'!H5107*Part4Out!C$79+'relay test.csv'!I5107*Part4Out!C$80+'relay test.csv'!J5107*Part4Out!C$81+'relay test.csv'!K5107*Part4Out!C$82+'relay test.csv'!L5107*Part4Out!C$83+'relay test.csv'!M5107*Part4Out!C$84+'relay test.csv'!N5107*Part4Out!C$85</f>
        <v>3.8900109392719719</v>
      </c>
      <c r="S5107" s="10">
        <f>(F5107*Part4Out!C$78+'relay test.csv'!H5107*Part4Out!C$79+'relay test.csv'!I5107*Part4Out!C$80+'relay test.csv'!J5107*Part4Out!C$81+'relay test.csv'!K5107*Part4Out!C$82+'relay test.csv'!L5107*Part4Out!C$83+'relay test.csv'!M5107*Part4Out!C$84+'relay test.csv'!N5107*Part4Out!C$85) +Part4Out!C$77</f>
        <v>1.2863756877066468</v>
      </c>
      <c r="T5107" s="10">
        <f t="shared" si="791"/>
        <v>3.6196440334684894</v>
      </c>
      <c r="U5107" s="12">
        <f t="shared" si="792"/>
        <v>0.78353310498489059</v>
      </c>
      <c r="V5107" s="11">
        <f t="shared" si="793"/>
        <v>1</v>
      </c>
      <c r="W5107" s="11">
        <f t="shared" si="794"/>
        <v>1</v>
      </c>
      <c r="X5107" s="11">
        <f t="shared" si="795"/>
        <v>48.911421576148491</v>
      </c>
      <c r="Y5107" s="12">
        <f t="shared" si="796"/>
        <v>0.97996450574996496</v>
      </c>
      <c r="Z5107" s="11">
        <f t="shared" si="797"/>
        <v>1</v>
      </c>
      <c r="AA5107" s="11">
        <f t="shared" si="798"/>
        <v>1</v>
      </c>
      <c r="AB5107" s="11">
        <f t="shared" si="799"/>
        <v>1</v>
      </c>
      <c r="AC5107" s="1" t="s">
        <v>5131</v>
      </c>
    </row>
    <row r="5108" spans="1:29" x14ac:dyDescent="0.2">
      <c r="A5108" s="1" t="s">
        <v>5132</v>
      </c>
      <c r="B5108" s="1">
        <v>1</v>
      </c>
      <c r="C5108" s="2">
        <v>41590</v>
      </c>
      <c r="D5108" s="2">
        <v>41590</v>
      </c>
      <c r="E5108" s="2">
        <v>41613</v>
      </c>
      <c r="F5108" s="1">
        <v>29</v>
      </c>
      <c r="G5108" s="1">
        <v>24.137931030000001</v>
      </c>
      <c r="H5108" s="1">
        <v>0</v>
      </c>
      <c r="I5108" s="1">
        <v>72.39</v>
      </c>
      <c r="J5108" s="1">
        <v>8.6956521739130405E-2</v>
      </c>
      <c r="K5108" s="1">
        <v>1</v>
      </c>
      <c r="L5108" s="1">
        <v>0</v>
      </c>
      <c r="M5108" s="1">
        <v>0</v>
      </c>
      <c r="N5108" s="7">
        <f t="shared" si="790"/>
        <v>1</v>
      </c>
      <c r="O5108" s="1">
        <v>0</v>
      </c>
      <c r="P5108" s="1" t="s">
        <v>23</v>
      </c>
      <c r="Q5108" s="1" t="s">
        <v>28</v>
      </c>
      <c r="R5108" s="10">
        <f>F5108*Part4Out!C$78+'relay test.csv'!H5108*Part4Out!C$79+'relay test.csv'!I5108*Part4Out!C$80+'relay test.csv'!J5108*Part4Out!C$81+'relay test.csv'!K5108*Part4Out!C$82+'relay test.csv'!L5108*Part4Out!C$83+'relay test.csv'!M5108*Part4Out!C$84+'relay test.csv'!N5108*Part4Out!C$85</f>
        <v>6.6128090452128205</v>
      </c>
      <c r="S5108" s="10">
        <f>(F5108*Part4Out!C$78+'relay test.csv'!H5108*Part4Out!C$79+'relay test.csv'!I5108*Part4Out!C$80+'relay test.csv'!J5108*Part4Out!C$81+'relay test.csv'!K5108*Part4Out!C$82+'relay test.csv'!L5108*Part4Out!C$83+'relay test.csv'!M5108*Part4Out!C$84+'relay test.csv'!N5108*Part4Out!C$85) +Part4Out!C$77</f>
        <v>4.0091737936474949</v>
      </c>
      <c r="T5108" s="10">
        <f t="shared" si="791"/>
        <v>55.101326685594863</v>
      </c>
      <c r="U5108" s="12">
        <f t="shared" si="792"/>
        <v>0.9821751095904695</v>
      </c>
      <c r="V5108" s="11">
        <f t="shared" si="793"/>
        <v>1</v>
      </c>
      <c r="W5108" s="11">
        <f t="shared" si="794"/>
        <v>1</v>
      </c>
      <c r="X5108" s="11">
        <f t="shared" si="795"/>
        <v>744.5716191991603</v>
      </c>
      <c r="Y5108" s="12">
        <f t="shared" si="796"/>
        <v>0.99865874722930825</v>
      </c>
      <c r="Z5108" s="11">
        <f t="shared" si="797"/>
        <v>1</v>
      </c>
      <c r="AA5108" s="11">
        <f t="shared" si="798"/>
        <v>1</v>
      </c>
      <c r="AB5108" s="11">
        <f t="shared" si="799"/>
        <v>1</v>
      </c>
      <c r="AC5108" s="1" t="s">
        <v>5132</v>
      </c>
    </row>
    <row r="5109" spans="1:29" x14ac:dyDescent="0.2">
      <c r="A5109" s="1" t="s">
        <v>5133</v>
      </c>
      <c r="B5109" s="1">
        <v>0</v>
      </c>
      <c r="C5109" s="2">
        <v>41590</v>
      </c>
      <c r="D5109" s="2">
        <v>41590</v>
      </c>
      <c r="E5109" s="2">
        <v>41590</v>
      </c>
      <c r="F5109" s="1">
        <v>3</v>
      </c>
      <c r="G5109" s="1">
        <v>100</v>
      </c>
      <c r="H5109" s="1">
        <v>66.666666669999998</v>
      </c>
      <c r="I5109" s="1">
        <v>40.020000000000003</v>
      </c>
      <c r="J5109" s="1">
        <v>0</v>
      </c>
      <c r="K5109" s="1">
        <v>1</v>
      </c>
      <c r="L5109" s="1">
        <v>1</v>
      </c>
      <c r="M5109" s="1">
        <v>0</v>
      </c>
      <c r="N5109" s="7">
        <f t="shared" si="790"/>
        <v>0</v>
      </c>
      <c r="O5109" s="1">
        <v>0</v>
      </c>
      <c r="P5109" s="1" t="s">
        <v>30</v>
      </c>
      <c r="Q5109" s="1" t="s">
        <v>28</v>
      </c>
      <c r="R5109" s="10">
        <f>F5109*Part4Out!C$78+'relay test.csv'!H5109*Part4Out!C$79+'relay test.csv'!I5109*Part4Out!C$80+'relay test.csv'!J5109*Part4Out!C$81+'relay test.csv'!K5109*Part4Out!C$82+'relay test.csv'!L5109*Part4Out!C$83+'relay test.csv'!M5109*Part4Out!C$84+'relay test.csv'!N5109*Part4Out!C$85</f>
        <v>3.0594433710668194</v>
      </c>
      <c r="S5109" s="10">
        <f>(F5109*Part4Out!C$78+'relay test.csv'!H5109*Part4Out!C$79+'relay test.csv'!I5109*Part4Out!C$80+'relay test.csv'!J5109*Part4Out!C$81+'relay test.csv'!K5109*Part4Out!C$82+'relay test.csv'!L5109*Part4Out!C$83+'relay test.csv'!M5109*Part4Out!C$84+'relay test.csv'!N5109*Part4Out!C$85) +Part4Out!C$77</f>
        <v>0.45580811950149425</v>
      </c>
      <c r="T5109" s="10">
        <f t="shared" si="791"/>
        <v>1.5774476342868542</v>
      </c>
      <c r="U5109" s="12">
        <f t="shared" si="792"/>
        <v>0.61201927569842285</v>
      </c>
      <c r="V5109" s="11">
        <f t="shared" si="793"/>
        <v>1</v>
      </c>
      <c r="W5109" s="11">
        <f t="shared" si="794"/>
        <v>0</v>
      </c>
      <c r="X5109" s="11">
        <f t="shared" si="795"/>
        <v>21.315688930043542</v>
      </c>
      <c r="Y5109" s="12">
        <f t="shared" si="796"/>
        <v>0.95518847734726653</v>
      </c>
      <c r="Z5109" s="11">
        <f t="shared" si="797"/>
        <v>1</v>
      </c>
      <c r="AA5109" s="11">
        <f t="shared" si="798"/>
        <v>0</v>
      </c>
      <c r="AB5109" s="11">
        <f t="shared" si="799"/>
        <v>0</v>
      </c>
      <c r="AC5109" s="1" t="s">
        <v>5133</v>
      </c>
    </row>
    <row r="5110" spans="1:29" x14ac:dyDescent="0.2">
      <c r="A5110" s="1" t="s">
        <v>5134</v>
      </c>
      <c r="B5110" s="1">
        <v>1</v>
      </c>
      <c r="C5110" s="2">
        <v>41587</v>
      </c>
      <c r="D5110" s="2">
        <v>41590</v>
      </c>
      <c r="E5110" s="2">
        <v>41590</v>
      </c>
      <c r="F5110" s="1">
        <v>29</v>
      </c>
      <c r="G5110" s="1">
        <v>6.896551724</v>
      </c>
      <c r="H5110" s="1">
        <v>6.896551724</v>
      </c>
      <c r="I5110" s="1">
        <v>141.66999999999999</v>
      </c>
      <c r="J5110" s="1">
        <v>0</v>
      </c>
      <c r="K5110" s="1">
        <v>1</v>
      </c>
      <c r="L5110" s="1">
        <v>0</v>
      </c>
      <c r="M5110" s="1">
        <v>0</v>
      </c>
      <c r="N5110" s="7">
        <f t="shared" si="790"/>
        <v>0</v>
      </c>
      <c r="O5110" s="1">
        <v>0</v>
      </c>
      <c r="P5110" s="1" t="s">
        <v>30</v>
      </c>
      <c r="Q5110" s="1" t="s">
        <v>28</v>
      </c>
      <c r="R5110" s="10">
        <f>F5110*Part4Out!C$78+'relay test.csv'!H5110*Part4Out!C$79+'relay test.csv'!I5110*Part4Out!C$80+'relay test.csv'!J5110*Part4Out!C$81+'relay test.csv'!K5110*Part4Out!C$82+'relay test.csv'!L5110*Part4Out!C$83+'relay test.csv'!M5110*Part4Out!C$84+'relay test.csv'!N5110*Part4Out!C$85</f>
        <v>6.2912311004877939</v>
      </c>
      <c r="S5110" s="10">
        <f>(F5110*Part4Out!C$78+'relay test.csv'!H5110*Part4Out!C$79+'relay test.csv'!I5110*Part4Out!C$80+'relay test.csv'!J5110*Part4Out!C$81+'relay test.csv'!K5110*Part4Out!C$82+'relay test.csv'!L5110*Part4Out!C$83+'relay test.csv'!M5110*Part4Out!C$84+'relay test.csv'!N5110*Part4Out!C$85) +Part4Out!C$77</f>
        <v>3.6875958489224687</v>
      </c>
      <c r="T5110" s="10">
        <f t="shared" si="791"/>
        <v>39.948688731092091</v>
      </c>
      <c r="U5110" s="12">
        <f t="shared" si="792"/>
        <v>0.97557919359599166</v>
      </c>
      <c r="V5110" s="11">
        <f t="shared" si="793"/>
        <v>1</v>
      </c>
      <c r="W5110" s="11">
        <f t="shared" si="794"/>
        <v>1</v>
      </c>
      <c r="X5110" s="11">
        <f t="shared" si="795"/>
        <v>539.81748975145126</v>
      </c>
      <c r="Y5110" s="12">
        <f t="shared" si="796"/>
        <v>0.99815094737328192</v>
      </c>
      <c r="Z5110" s="11">
        <f t="shared" si="797"/>
        <v>1</v>
      </c>
      <c r="AA5110" s="11">
        <f t="shared" si="798"/>
        <v>1</v>
      </c>
      <c r="AB5110" s="11">
        <f t="shared" si="799"/>
        <v>1</v>
      </c>
      <c r="AC5110" s="1" t="s">
        <v>5134</v>
      </c>
    </row>
    <row r="5111" spans="1:29" x14ac:dyDescent="0.2">
      <c r="A5111" s="1" t="s">
        <v>5135</v>
      </c>
      <c r="B5111" s="1">
        <v>1</v>
      </c>
      <c r="C5111" s="2">
        <v>41590</v>
      </c>
      <c r="D5111" s="2">
        <v>41590</v>
      </c>
      <c r="E5111" s="2">
        <v>41590</v>
      </c>
      <c r="F5111" s="1">
        <v>23</v>
      </c>
      <c r="G5111" s="1">
        <v>34.782608699999997</v>
      </c>
      <c r="H5111" s="1">
        <v>8.6956521739999992</v>
      </c>
      <c r="I5111" s="1">
        <v>40.020000000000003</v>
      </c>
      <c r="J5111" s="1">
        <v>0</v>
      </c>
      <c r="K5111" s="1">
        <v>1</v>
      </c>
      <c r="L5111" s="1">
        <v>0</v>
      </c>
      <c r="M5111" s="1">
        <v>0</v>
      </c>
      <c r="N5111" s="7">
        <f t="shared" si="790"/>
        <v>0</v>
      </c>
      <c r="O5111" s="1">
        <v>0</v>
      </c>
      <c r="P5111" s="1" t="s">
        <v>32</v>
      </c>
      <c r="Q5111" s="1" t="s">
        <v>28</v>
      </c>
      <c r="R5111" s="10">
        <f>F5111*Part4Out!C$78+'relay test.csv'!H5111*Part4Out!C$79+'relay test.csv'!I5111*Part4Out!C$80+'relay test.csv'!J5111*Part4Out!C$81+'relay test.csv'!K5111*Part4Out!C$82+'relay test.csv'!L5111*Part4Out!C$83+'relay test.csv'!M5111*Part4Out!C$84+'relay test.csv'!N5111*Part4Out!C$85</f>
        <v>5.4121938339191455</v>
      </c>
      <c r="S5111" s="10">
        <f>(F5111*Part4Out!C$78+'relay test.csv'!H5111*Part4Out!C$79+'relay test.csv'!I5111*Part4Out!C$80+'relay test.csv'!J5111*Part4Out!C$81+'relay test.csv'!K5111*Part4Out!C$82+'relay test.csv'!L5111*Part4Out!C$83+'relay test.csv'!M5111*Part4Out!C$84+'relay test.csv'!N5111*Part4Out!C$85) +Part4Out!C$77</f>
        <v>2.8085585823538204</v>
      </c>
      <c r="T5111" s="10">
        <f t="shared" si="791"/>
        <v>16.585993636364492</v>
      </c>
      <c r="U5111" s="12">
        <f t="shared" si="792"/>
        <v>0.9431365653441276</v>
      </c>
      <c r="V5111" s="11">
        <f t="shared" si="793"/>
        <v>1</v>
      </c>
      <c r="W5111" s="11">
        <f t="shared" si="794"/>
        <v>1</v>
      </c>
      <c r="X5111" s="11">
        <f t="shared" si="795"/>
        <v>224.12273679579826</v>
      </c>
      <c r="Y5111" s="12">
        <f t="shared" si="796"/>
        <v>0.99555797866429163</v>
      </c>
      <c r="Z5111" s="11">
        <f t="shared" si="797"/>
        <v>1</v>
      </c>
      <c r="AA5111" s="11">
        <f t="shared" si="798"/>
        <v>1</v>
      </c>
      <c r="AB5111" s="11">
        <f t="shared" si="799"/>
        <v>1</v>
      </c>
      <c r="AC5111" s="1" t="s">
        <v>5135</v>
      </c>
    </row>
    <row r="5112" spans="1:29" x14ac:dyDescent="0.2">
      <c r="A5112" s="1" t="s">
        <v>5136</v>
      </c>
      <c r="B5112" s="1">
        <v>1</v>
      </c>
      <c r="C5112" s="2">
        <v>41590</v>
      </c>
      <c r="D5112" s="2">
        <v>41590</v>
      </c>
      <c r="E5112" s="2">
        <v>41590</v>
      </c>
      <c r="F5112" s="1">
        <v>20</v>
      </c>
      <c r="G5112" s="1">
        <v>95</v>
      </c>
      <c r="H5112" s="1">
        <v>5</v>
      </c>
      <c r="I5112" s="1">
        <v>50.25</v>
      </c>
      <c r="J5112" s="1">
        <v>0</v>
      </c>
      <c r="K5112" s="1">
        <v>1</v>
      </c>
      <c r="L5112" s="1">
        <v>0</v>
      </c>
      <c r="M5112" s="1">
        <v>0</v>
      </c>
      <c r="N5112" s="7">
        <f t="shared" si="790"/>
        <v>0</v>
      </c>
      <c r="O5112" s="1">
        <v>0</v>
      </c>
      <c r="P5112" s="1" t="s">
        <v>36</v>
      </c>
      <c r="Q5112" s="1" t="s">
        <v>28</v>
      </c>
      <c r="R5112" s="10">
        <f>F5112*Part4Out!C$78+'relay test.csv'!H5112*Part4Out!C$79+'relay test.csv'!I5112*Part4Out!C$80+'relay test.csv'!J5112*Part4Out!C$81+'relay test.csv'!K5112*Part4Out!C$82+'relay test.csv'!L5112*Part4Out!C$83+'relay test.csv'!M5112*Part4Out!C$84+'relay test.csv'!N5112*Part4Out!C$85</f>
        <v>4.6705872170582747</v>
      </c>
      <c r="S5112" s="10">
        <f>(F5112*Part4Out!C$78+'relay test.csv'!H5112*Part4Out!C$79+'relay test.csv'!I5112*Part4Out!C$80+'relay test.csv'!J5112*Part4Out!C$81+'relay test.csv'!K5112*Part4Out!C$82+'relay test.csv'!L5112*Part4Out!C$83+'relay test.csv'!M5112*Part4Out!C$84+'relay test.csv'!N5112*Part4Out!C$85) +Part4Out!C$77</f>
        <v>2.0669519654929496</v>
      </c>
      <c r="T5112" s="10">
        <f t="shared" si="791"/>
        <v>7.9007047589916981</v>
      </c>
      <c r="U5112" s="12">
        <f t="shared" si="792"/>
        <v>0.88764934608242385</v>
      </c>
      <c r="V5112" s="11">
        <f t="shared" si="793"/>
        <v>1</v>
      </c>
      <c r="W5112" s="11">
        <f t="shared" si="794"/>
        <v>1</v>
      </c>
      <c r="X5112" s="11">
        <f t="shared" si="795"/>
        <v>106.76041556645232</v>
      </c>
      <c r="Y5112" s="12">
        <f t="shared" si="796"/>
        <v>0.99072015456934337</v>
      </c>
      <c r="Z5112" s="11">
        <f t="shared" si="797"/>
        <v>1</v>
      </c>
      <c r="AA5112" s="11">
        <f t="shared" si="798"/>
        <v>1</v>
      </c>
      <c r="AB5112" s="11">
        <f t="shared" si="799"/>
        <v>1</v>
      </c>
      <c r="AC5112" s="1" t="s">
        <v>5136</v>
      </c>
    </row>
    <row r="5113" spans="1:29" x14ac:dyDescent="0.2">
      <c r="A5113" s="1" t="s">
        <v>5137</v>
      </c>
      <c r="B5113" s="1">
        <v>1</v>
      </c>
      <c r="C5113" s="2">
        <v>41589</v>
      </c>
      <c r="D5113" s="2">
        <v>41590</v>
      </c>
      <c r="E5113" s="2">
        <v>41590</v>
      </c>
      <c r="F5113" s="1">
        <v>28</v>
      </c>
      <c r="G5113" s="1">
        <v>3.5714285710000002</v>
      </c>
      <c r="H5113" s="1">
        <v>0</v>
      </c>
      <c r="I5113" s="1">
        <v>45.29</v>
      </c>
      <c r="J5113" s="1">
        <v>0</v>
      </c>
      <c r="K5113" s="1">
        <v>1</v>
      </c>
      <c r="L5113" s="1">
        <v>1</v>
      </c>
      <c r="M5113" s="1">
        <v>0</v>
      </c>
      <c r="N5113" s="7">
        <f t="shared" si="790"/>
        <v>0</v>
      </c>
      <c r="O5113" s="1">
        <v>0</v>
      </c>
      <c r="P5113" s="1" t="s">
        <v>36</v>
      </c>
      <c r="Q5113" s="1" t="s">
        <v>28</v>
      </c>
      <c r="R5113" s="10">
        <f>F5113*Part4Out!C$78+'relay test.csv'!H5113*Part4Out!C$79+'relay test.csv'!I5113*Part4Out!C$80+'relay test.csv'!J5113*Part4Out!C$81+'relay test.csv'!K5113*Part4Out!C$82+'relay test.csv'!L5113*Part4Out!C$83+'relay test.csv'!M5113*Part4Out!C$84+'relay test.csv'!N5113*Part4Out!C$85</f>
        <v>7.0446142694648408</v>
      </c>
      <c r="S5113" s="10">
        <f>(F5113*Part4Out!C$78+'relay test.csv'!H5113*Part4Out!C$79+'relay test.csv'!I5113*Part4Out!C$80+'relay test.csv'!J5113*Part4Out!C$81+'relay test.csv'!K5113*Part4Out!C$82+'relay test.csv'!L5113*Part4Out!C$83+'relay test.csv'!M5113*Part4Out!C$84+'relay test.csv'!N5113*Part4Out!C$85) +Part4Out!C$77</f>
        <v>4.4409790178995152</v>
      </c>
      <c r="T5113" s="10">
        <f t="shared" si="791"/>
        <v>84.8579784997941</v>
      </c>
      <c r="U5113" s="12">
        <f t="shared" si="792"/>
        <v>0.98835285878525081</v>
      </c>
      <c r="V5113" s="11">
        <f t="shared" si="793"/>
        <v>1</v>
      </c>
      <c r="W5113" s="11">
        <f t="shared" si="794"/>
        <v>1</v>
      </c>
      <c r="X5113" s="11">
        <f t="shared" si="795"/>
        <v>1146.6664462378019</v>
      </c>
      <c r="Y5113" s="12">
        <f t="shared" si="796"/>
        <v>0.99912866669294187</v>
      </c>
      <c r="Z5113" s="11">
        <f t="shared" si="797"/>
        <v>1</v>
      </c>
      <c r="AA5113" s="11">
        <f t="shared" si="798"/>
        <v>1</v>
      </c>
      <c r="AB5113" s="11">
        <f t="shared" si="799"/>
        <v>1</v>
      </c>
      <c r="AC5113" s="1" t="s">
        <v>5137</v>
      </c>
    </row>
    <row r="5114" spans="1:29" x14ac:dyDescent="0.2">
      <c r="A5114" s="1" t="s">
        <v>5138</v>
      </c>
      <c r="B5114" s="1">
        <v>1</v>
      </c>
      <c r="C5114" s="2">
        <v>41590</v>
      </c>
      <c r="D5114" s="2">
        <v>41614</v>
      </c>
      <c r="E5114" s="2">
        <v>41641</v>
      </c>
      <c r="F5114" s="1">
        <v>40</v>
      </c>
      <c r="G5114" s="1">
        <v>32.5</v>
      </c>
      <c r="H5114" s="1">
        <v>5</v>
      </c>
      <c r="I5114" s="1">
        <v>43.36</v>
      </c>
      <c r="J5114" s="1">
        <v>0.11111111111111099</v>
      </c>
      <c r="K5114" s="1">
        <v>1</v>
      </c>
      <c r="L5114" s="1">
        <v>0</v>
      </c>
      <c r="M5114" s="1">
        <v>0</v>
      </c>
      <c r="N5114" s="7">
        <f t="shared" si="790"/>
        <v>0</v>
      </c>
      <c r="O5114" s="1">
        <v>0</v>
      </c>
      <c r="P5114" s="1" t="s">
        <v>30</v>
      </c>
      <c r="Q5114" s="1" t="s">
        <v>24</v>
      </c>
      <c r="R5114" s="10">
        <f>F5114*Part4Out!C$78+'relay test.csv'!H5114*Part4Out!C$79+'relay test.csv'!I5114*Part4Out!C$80+'relay test.csv'!J5114*Part4Out!C$81+'relay test.csv'!K5114*Part4Out!C$82+'relay test.csv'!L5114*Part4Out!C$83+'relay test.csv'!M5114*Part4Out!C$84+'relay test.csv'!N5114*Part4Out!C$85</f>
        <v>8.8590901057836984</v>
      </c>
      <c r="S5114" s="10">
        <f>(F5114*Part4Out!C$78+'relay test.csv'!H5114*Part4Out!C$79+'relay test.csv'!I5114*Part4Out!C$80+'relay test.csv'!J5114*Part4Out!C$81+'relay test.csv'!K5114*Part4Out!C$82+'relay test.csv'!L5114*Part4Out!C$83+'relay test.csv'!M5114*Part4Out!C$84+'relay test.csv'!N5114*Part4Out!C$85) +Part4Out!C$77</f>
        <v>6.2554548542183728</v>
      </c>
      <c r="T5114" s="10">
        <f t="shared" si="791"/>
        <v>520.84622999087958</v>
      </c>
      <c r="U5114" s="12">
        <f t="shared" si="792"/>
        <v>0.99808372669470569</v>
      </c>
      <c r="V5114" s="11">
        <f t="shared" si="793"/>
        <v>1</v>
      </c>
      <c r="W5114" s="11">
        <f t="shared" si="794"/>
        <v>1</v>
      </c>
      <c r="X5114" s="11">
        <f t="shared" si="795"/>
        <v>7038.0759256649962</v>
      </c>
      <c r="Y5114" s="12">
        <f t="shared" si="796"/>
        <v>0.99985793589804106</v>
      </c>
      <c r="Z5114" s="11">
        <f t="shared" si="797"/>
        <v>1</v>
      </c>
      <c r="AA5114" s="11">
        <f t="shared" si="798"/>
        <v>1</v>
      </c>
      <c r="AB5114" s="11">
        <f t="shared" si="799"/>
        <v>1</v>
      </c>
      <c r="AC5114" s="1" t="s">
        <v>5138</v>
      </c>
    </row>
    <row r="5115" spans="1:29" x14ac:dyDescent="0.2">
      <c r="A5115" s="1" t="s">
        <v>5139</v>
      </c>
      <c r="B5115" s="1">
        <v>1</v>
      </c>
      <c r="C5115" s="2">
        <v>41590</v>
      </c>
      <c r="D5115" s="2">
        <v>41590</v>
      </c>
      <c r="E5115" s="2">
        <v>41590</v>
      </c>
      <c r="F5115" s="1">
        <v>29</v>
      </c>
      <c r="G5115" s="1">
        <v>6.896551724</v>
      </c>
      <c r="H5115" s="1">
        <v>0</v>
      </c>
      <c r="I5115" s="1">
        <v>40.020000000000003</v>
      </c>
      <c r="J5115" s="1">
        <v>0</v>
      </c>
      <c r="K5115" s="1">
        <v>1</v>
      </c>
      <c r="L5115" s="1">
        <v>0</v>
      </c>
      <c r="M5115" s="1">
        <v>0</v>
      </c>
      <c r="N5115" s="7">
        <f t="shared" si="790"/>
        <v>0</v>
      </c>
      <c r="O5115" s="1">
        <v>0</v>
      </c>
      <c r="P5115" s="1" t="s">
        <v>36</v>
      </c>
      <c r="Q5115" s="1" t="s">
        <v>28</v>
      </c>
      <c r="R5115" s="10">
        <f>F5115*Part4Out!C$78+'relay test.csv'!H5115*Part4Out!C$79+'relay test.csv'!I5115*Part4Out!C$80+'relay test.csv'!J5115*Part4Out!C$81+'relay test.csv'!K5115*Part4Out!C$82+'relay test.csv'!L5115*Part4Out!C$83+'relay test.csv'!M5115*Part4Out!C$84+'relay test.csv'!N5115*Part4Out!C$85</f>
        <v>6.5138264299713704</v>
      </c>
      <c r="S5115" s="10">
        <f>(F5115*Part4Out!C$78+'relay test.csv'!H5115*Part4Out!C$79+'relay test.csv'!I5115*Part4Out!C$80+'relay test.csv'!J5115*Part4Out!C$81+'relay test.csv'!K5115*Part4Out!C$82+'relay test.csv'!L5115*Part4Out!C$83+'relay test.csv'!M5115*Part4Out!C$84+'relay test.csv'!N5115*Part4Out!C$85) +Part4Out!C$77</f>
        <v>3.9101911784060452</v>
      </c>
      <c r="T5115" s="10">
        <f t="shared" si="791"/>
        <v>49.908492487450538</v>
      </c>
      <c r="U5115" s="12">
        <f t="shared" si="792"/>
        <v>0.98035691195832386</v>
      </c>
      <c r="V5115" s="11">
        <f t="shared" si="793"/>
        <v>1</v>
      </c>
      <c r="W5115" s="11">
        <f t="shared" si="794"/>
        <v>1</v>
      </c>
      <c r="X5115" s="11">
        <f t="shared" si="795"/>
        <v>674.402038905626</v>
      </c>
      <c r="Y5115" s="12">
        <f t="shared" si="796"/>
        <v>0.99851940038318465</v>
      </c>
      <c r="Z5115" s="11">
        <f t="shared" si="797"/>
        <v>1</v>
      </c>
      <c r="AA5115" s="11">
        <f t="shared" si="798"/>
        <v>1</v>
      </c>
      <c r="AB5115" s="11">
        <f t="shared" si="799"/>
        <v>1</v>
      </c>
      <c r="AC5115" s="1" t="s">
        <v>5139</v>
      </c>
    </row>
    <row r="5116" spans="1:29" x14ac:dyDescent="0.2">
      <c r="A5116" s="1" t="s">
        <v>5140</v>
      </c>
      <c r="B5116" s="1">
        <v>1</v>
      </c>
      <c r="C5116" s="2">
        <v>41537</v>
      </c>
      <c r="D5116" s="2">
        <v>41590</v>
      </c>
      <c r="E5116" s="2">
        <v>41590</v>
      </c>
      <c r="F5116" s="1">
        <v>27</v>
      </c>
      <c r="G5116" s="1">
        <v>40.74074074</v>
      </c>
      <c r="H5116" s="1">
        <v>11.11111111</v>
      </c>
      <c r="I5116" s="1">
        <v>50.54</v>
      </c>
      <c r="J5116" s="1">
        <v>0</v>
      </c>
      <c r="K5116" s="1">
        <v>1</v>
      </c>
      <c r="L5116" s="1">
        <v>0</v>
      </c>
      <c r="M5116" s="1">
        <v>0</v>
      </c>
      <c r="N5116" s="7">
        <f t="shared" si="790"/>
        <v>0</v>
      </c>
      <c r="O5116" s="1">
        <v>0</v>
      </c>
      <c r="P5116" s="1" t="s">
        <v>30</v>
      </c>
      <c r="Q5116" s="1" t="s">
        <v>24</v>
      </c>
      <c r="R5116" s="10">
        <f>F5116*Part4Out!C$78+'relay test.csv'!H5116*Part4Out!C$79+'relay test.csv'!I5116*Part4Out!C$80+'relay test.csv'!J5116*Part4Out!C$81+'relay test.csv'!K5116*Part4Out!C$82+'relay test.csv'!L5116*Part4Out!C$83+'relay test.csv'!M5116*Part4Out!C$84+'relay test.csv'!N5116*Part4Out!C$85</f>
        <v>6.2680946232561414</v>
      </c>
      <c r="S5116" s="10">
        <f>(F5116*Part4Out!C$78+'relay test.csv'!H5116*Part4Out!C$79+'relay test.csv'!I5116*Part4Out!C$80+'relay test.csv'!J5116*Part4Out!C$81+'relay test.csv'!K5116*Part4Out!C$82+'relay test.csv'!L5116*Part4Out!C$83+'relay test.csv'!M5116*Part4Out!C$84+'relay test.csv'!N5116*Part4Out!C$85) +Part4Out!C$77</f>
        <v>3.6644593716908163</v>
      </c>
      <c r="T5116" s="10">
        <f t="shared" si="791"/>
        <v>39.03502701685742</v>
      </c>
      <c r="U5116" s="12">
        <f t="shared" si="792"/>
        <v>0.97502187273212193</v>
      </c>
      <c r="V5116" s="11">
        <f t="shared" si="793"/>
        <v>1</v>
      </c>
      <c r="W5116" s="11">
        <f t="shared" si="794"/>
        <v>1</v>
      </c>
      <c r="X5116" s="11">
        <f t="shared" si="795"/>
        <v>527.47138807136525</v>
      </c>
      <c r="Y5116" s="12">
        <f t="shared" si="796"/>
        <v>0.99810774996987173</v>
      </c>
      <c r="Z5116" s="11">
        <f t="shared" si="797"/>
        <v>1</v>
      </c>
      <c r="AA5116" s="11">
        <f t="shared" si="798"/>
        <v>1</v>
      </c>
      <c r="AB5116" s="11">
        <f t="shared" si="799"/>
        <v>1</v>
      </c>
      <c r="AC5116" s="1" t="s">
        <v>5140</v>
      </c>
    </row>
    <row r="5117" spans="1:29" x14ac:dyDescent="0.2">
      <c r="A5117" s="1" t="s">
        <v>5141</v>
      </c>
      <c r="B5117" s="1">
        <v>1</v>
      </c>
      <c r="C5117" s="2">
        <v>41590</v>
      </c>
      <c r="D5117" s="2">
        <v>41591</v>
      </c>
      <c r="E5117" s="2">
        <v>41591</v>
      </c>
      <c r="F5117" s="1">
        <v>29</v>
      </c>
      <c r="G5117" s="1">
        <v>10.34482759</v>
      </c>
      <c r="H5117" s="1">
        <v>0</v>
      </c>
      <c r="I5117" s="1">
        <v>102.87</v>
      </c>
      <c r="J5117" s="1">
        <v>0</v>
      </c>
      <c r="K5117" s="1">
        <v>1</v>
      </c>
      <c r="L5117" s="1">
        <v>0</v>
      </c>
      <c r="M5117" s="1">
        <v>0</v>
      </c>
      <c r="N5117" s="7">
        <f t="shared" si="790"/>
        <v>0</v>
      </c>
      <c r="O5117" s="1">
        <v>0</v>
      </c>
      <c r="P5117" s="1" t="s">
        <v>36</v>
      </c>
      <c r="Q5117" s="1" t="s">
        <v>24</v>
      </c>
      <c r="R5117" s="10">
        <f>F5117*Part4Out!C$78+'relay test.csv'!H5117*Part4Out!C$79+'relay test.csv'!I5117*Part4Out!C$80+'relay test.csv'!J5117*Part4Out!C$81+'relay test.csv'!K5117*Part4Out!C$82+'relay test.csv'!L5117*Part4Out!C$83+'relay test.csv'!M5117*Part4Out!C$84+'relay test.csv'!N5117*Part4Out!C$85</f>
        <v>6.2940186804023961</v>
      </c>
      <c r="S5117" s="10">
        <f>(F5117*Part4Out!C$78+'relay test.csv'!H5117*Part4Out!C$79+'relay test.csv'!I5117*Part4Out!C$80+'relay test.csv'!J5117*Part4Out!C$81+'relay test.csv'!K5117*Part4Out!C$82+'relay test.csv'!L5117*Part4Out!C$83+'relay test.csv'!M5117*Part4Out!C$84+'relay test.csv'!N5117*Part4Out!C$85) +Part4Out!C$77</f>
        <v>3.6903834288370709</v>
      </c>
      <c r="T5117" s="10">
        <f t="shared" si="791"/>
        <v>40.06020425041261</v>
      </c>
      <c r="U5117" s="12">
        <f t="shared" si="792"/>
        <v>0.97564551812988243</v>
      </c>
      <c r="V5117" s="11">
        <f t="shared" si="793"/>
        <v>1</v>
      </c>
      <c r="W5117" s="11">
        <f t="shared" si="794"/>
        <v>1</v>
      </c>
      <c r="X5117" s="11">
        <f t="shared" si="795"/>
        <v>541.32437344701236</v>
      </c>
      <c r="Y5117" s="12">
        <f t="shared" si="796"/>
        <v>0.998156085086783</v>
      </c>
      <c r="Z5117" s="11">
        <f t="shared" si="797"/>
        <v>1</v>
      </c>
      <c r="AA5117" s="11">
        <f t="shared" si="798"/>
        <v>1</v>
      </c>
      <c r="AB5117" s="11">
        <f t="shared" si="799"/>
        <v>1</v>
      </c>
      <c r="AC5117" s="1" t="s">
        <v>5141</v>
      </c>
    </row>
    <row r="5118" spans="1:29" x14ac:dyDescent="0.2">
      <c r="A5118" s="1" t="s">
        <v>5142</v>
      </c>
      <c r="B5118" s="1">
        <v>1</v>
      </c>
      <c r="C5118" s="2">
        <v>41590</v>
      </c>
      <c r="D5118" s="2">
        <v>41590</v>
      </c>
      <c r="E5118" s="2">
        <v>41590</v>
      </c>
      <c r="F5118" s="1">
        <v>25</v>
      </c>
      <c r="G5118" s="1">
        <v>40</v>
      </c>
      <c r="H5118" s="1">
        <v>24</v>
      </c>
      <c r="I5118" s="1">
        <v>40.020000000000003</v>
      </c>
      <c r="J5118" s="1">
        <v>0</v>
      </c>
      <c r="K5118" s="1">
        <v>1</v>
      </c>
      <c r="L5118" s="1">
        <v>0</v>
      </c>
      <c r="M5118" s="1">
        <v>0</v>
      </c>
      <c r="N5118" s="7">
        <f t="shared" si="790"/>
        <v>0</v>
      </c>
      <c r="O5118" s="1">
        <v>0</v>
      </c>
      <c r="P5118" s="1" t="s">
        <v>36</v>
      </c>
      <c r="Q5118" s="1" t="s">
        <v>63</v>
      </c>
      <c r="R5118" s="10">
        <f>F5118*Part4Out!C$78+'relay test.csv'!H5118*Part4Out!C$79+'relay test.csv'!I5118*Part4Out!C$80+'relay test.csv'!J5118*Part4Out!C$81+'relay test.csv'!K5118*Part4Out!C$82+'relay test.csv'!L5118*Part4Out!C$83+'relay test.csv'!M5118*Part4Out!C$84+'relay test.csv'!N5118*Part4Out!C$85</f>
        <v>6.130207857229828</v>
      </c>
      <c r="S5118" s="10">
        <f>(F5118*Part4Out!C$78+'relay test.csv'!H5118*Part4Out!C$79+'relay test.csv'!I5118*Part4Out!C$80+'relay test.csv'!J5118*Part4Out!C$81+'relay test.csv'!K5118*Part4Out!C$82+'relay test.csv'!L5118*Part4Out!C$83+'relay test.csv'!M5118*Part4Out!C$84+'relay test.csv'!N5118*Part4Out!C$85) +Part4Out!C$77</f>
        <v>3.5265726056645028</v>
      </c>
      <c r="T5118" s="10">
        <f t="shared" si="791"/>
        <v>34.007211520329975</v>
      </c>
      <c r="U5118" s="12">
        <f t="shared" si="792"/>
        <v>0.97143445717122423</v>
      </c>
      <c r="V5118" s="11">
        <f t="shared" si="793"/>
        <v>1</v>
      </c>
      <c r="W5118" s="11">
        <f t="shared" si="794"/>
        <v>1</v>
      </c>
      <c r="X5118" s="11">
        <f t="shared" si="795"/>
        <v>459.53166773314786</v>
      </c>
      <c r="Y5118" s="12">
        <f t="shared" si="796"/>
        <v>0.99782859666323875</v>
      </c>
      <c r="Z5118" s="11">
        <f t="shared" si="797"/>
        <v>1</v>
      </c>
      <c r="AA5118" s="11">
        <f t="shared" si="798"/>
        <v>1</v>
      </c>
      <c r="AB5118" s="11">
        <f t="shared" si="799"/>
        <v>1</v>
      </c>
      <c r="AC5118" s="1" t="s">
        <v>5142</v>
      </c>
    </row>
    <row r="5119" spans="1:29" x14ac:dyDescent="0.2">
      <c r="A5119" s="1" t="s">
        <v>5143</v>
      </c>
      <c r="B5119" s="1">
        <v>1</v>
      </c>
      <c r="C5119" s="2">
        <v>41590</v>
      </c>
      <c r="D5119" s="2">
        <v>41592</v>
      </c>
      <c r="E5119" s="2">
        <v>41592</v>
      </c>
      <c r="F5119" s="1">
        <v>23</v>
      </c>
      <c r="G5119" s="1">
        <v>100</v>
      </c>
      <c r="H5119" s="1">
        <v>26.086956520000001</v>
      </c>
      <c r="I5119" s="1">
        <v>28.98</v>
      </c>
      <c r="J5119" s="1">
        <v>0</v>
      </c>
      <c r="K5119" s="1">
        <v>1</v>
      </c>
      <c r="L5119" s="1">
        <v>0</v>
      </c>
      <c r="M5119" s="1">
        <v>0</v>
      </c>
      <c r="N5119" s="7">
        <f t="shared" si="790"/>
        <v>0</v>
      </c>
      <c r="O5119" s="1">
        <v>0</v>
      </c>
      <c r="P5119" s="1" t="s">
        <v>32</v>
      </c>
      <c r="Q5119" s="1" t="s">
        <v>63</v>
      </c>
      <c r="R5119" s="10">
        <f>F5119*Part4Out!C$78+'relay test.csv'!H5119*Part4Out!C$79+'relay test.csv'!I5119*Part4Out!C$80+'relay test.csv'!J5119*Part4Out!C$81+'relay test.csv'!K5119*Part4Out!C$82+'relay test.csv'!L5119*Part4Out!C$83+'relay test.csv'!M5119*Part4Out!C$84+'relay test.csv'!N5119*Part4Out!C$85</f>
        <v>5.785966708116991</v>
      </c>
      <c r="S5119" s="10">
        <f>(F5119*Part4Out!C$78+'relay test.csv'!H5119*Part4Out!C$79+'relay test.csv'!I5119*Part4Out!C$80+'relay test.csv'!J5119*Part4Out!C$81+'relay test.csv'!K5119*Part4Out!C$82+'relay test.csv'!L5119*Part4Out!C$83+'relay test.csv'!M5119*Part4Out!C$84+'relay test.csv'!N5119*Part4Out!C$85) +Part4Out!C$77</f>
        <v>3.1823314565516658</v>
      </c>
      <c r="T5119" s="10">
        <f t="shared" si="791"/>
        <v>24.102882919345145</v>
      </c>
      <c r="U5119" s="12">
        <f t="shared" si="792"/>
        <v>0.96016393801409294</v>
      </c>
      <c r="V5119" s="11">
        <f t="shared" si="793"/>
        <v>1</v>
      </c>
      <c r="W5119" s="11">
        <f t="shared" si="794"/>
        <v>1</v>
      </c>
      <c r="X5119" s="11">
        <f t="shared" si="795"/>
        <v>325.69674165969388</v>
      </c>
      <c r="Y5119" s="12">
        <f t="shared" si="796"/>
        <v>0.99693905731988708</v>
      </c>
      <c r="Z5119" s="11">
        <f t="shared" si="797"/>
        <v>1</v>
      </c>
      <c r="AA5119" s="11">
        <f t="shared" si="798"/>
        <v>1</v>
      </c>
      <c r="AB5119" s="11">
        <f t="shared" si="799"/>
        <v>1</v>
      </c>
      <c r="AC5119" s="1" t="s">
        <v>5143</v>
      </c>
    </row>
    <row r="5120" spans="1:29" x14ac:dyDescent="0.2">
      <c r="A5120" s="1" t="s">
        <v>5144</v>
      </c>
      <c r="B5120" s="1">
        <v>0</v>
      </c>
      <c r="C5120" s="2">
        <v>41591</v>
      </c>
      <c r="D5120" s="2">
        <v>41591</v>
      </c>
      <c r="E5120" s="2">
        <v>41591</v>
      </c>
      <c r="F5120" s="1">
        <v>5</v>
      </c>
      <c r="G5120" s="1">
        <v>0</v>
      </c>
      <c r="H5120" s="1">
        <v>0</v>
      </c>
      <c r="I5120" s="1">
        <v>40.020000000000003</v>
      </c>
      <c r="J5120" s="1">
        <v>0</v>
      </c>
      <c r="K5120" s="1">
        <v>1</v>
      </c>
      <c r="L5120" s="1">
        <v>0</v>
      </c>
      <c r="M5120" s="1">
        <v>0</v>
      </c>
      <c r="N5120" s="7">
        <f t="shared" si="790"/>
        <v>1</v>
      </c>
      <c r="O5120" s="1">
        <v>0</v>
      </c>
      <c r="P5120" s="1" t="s">
        <v>23</v>
      </c>
      <c r="Q5120" s="1" t="s">
        <v>28</v>
      </c>
      <c r="R5120" s="10">
        <f>F5120*Part4Out!C$78+'relay test.csv'!H5120*Part4Out!C$79+'relay test.csv'!I5120*Part4Out!C$80+'relay test.csv'!J5120*Part4Out!C$81+'relay test.csv'!K5120*Part4Out!C$82+'relay test.csv'!L5120*Part4Out!C$83+'relay test.csv'!M5120*Part4Out!C$84+'relay test.csv'!N5120*Part4Out!C$85</f>
        <v>1.701054811938</v>
      </c>
      <c r="S5120" s="10">
        <f>(F5120*Part4Out!C$78+'relay test.csv'!H5120*Part4Out!C$79+'relay test.csv'!I5120*Part4Out!C$80+'relay test.csv'!J5120*Part4Out!C$81+'relay test.csv'!K5120*Part4Out!C$82+'relay test.csv'!L5120*Part4Out!C$83+'relay test.csv'!M5120*Part4Out!C$84+'relay test.csv'!N5120*Part4Out!C$85) +Part4Out!C$77</f>
        <v>-0.90258043962732515</v>
      </c>
      <c r="T5120" s="10">
        <f t="shared" si="791"/>
        <v>0.40552188372211506</v>
      </c>
      <c r="U5120" s="12">
        <f t="shared" si="792"/>
        <v>0.28852050502992421</v>
      </c>
      <c r="V5120" s="11">
        <f t="shared" si="793"/>
        <v>0</v>
      </c>
      <c r="W5120" s="11">
        <f t="shared" si="794"/>
        <v>0</v>
      </c>
      <c r="X5120" s="11">
        <f t="shared" si="795"/>
        <v>5.4797244230891602</v>
      </c>
      <c r="Y5120" s="12">
        <f t="shared" si="796"/>
        <v>0.84567244921146545</v>
      </c>
      <c r="Z5120" s="11">
        <f t="shared" si="797"/>
        <v>1</v>
      </c>
      <c r="AA5120" s="11">
        <f t="shared" si="798"/>
        <v>0</v>
      </c>
      <c r="AB5120" s="11">
        <f t="shared" si="799"/>
        <v>0</v>
      </c>
      <c r="AC5120" s="1" t="s">
        <v>5144</v>
      </c>
    </row>
    <row r="5121" spans="1:29" x14ac:dyDescent="0.2">
      <c r="A5121" s="1" t="s">
        <v>5145</v>
      </c>
      <c r="B5121" s="1">
        <v>1</v>
      </c>
      <c r="C5121" s="2">
        <v>41591</v>
      </c>
      <c r="D5121" s="2">
        <v>41591</v>
      </c>
      <c r="E5121" s="2">
        <v>41591</v>
      </c>
      <c r="F5121" s="1">
        <v>29</v>
      </c>
      <c r="G5121" s="1">
        <v>10.34482759</v>
      </c>
      <c r="H5121" s="1">
        <v>3.448275862</v>
      </c>
      <c r="I5121" s="1">
        <v>40.020000000000003</v>
      </c>
      <c r="J5121" s="1">
        <v>0</v>
      </c>
      <c r="K5121" s="1">
        <v>1</v>
      </c>
      <c r="L5121" s="1">
        <v>0</v>
      </c>
      <c r="M5121" s="1">
        <v>0</v>
      </c>
      <c r="N5121" s="7">
        <f t="shared" si="790"/>
        <v>0</v>
      </c>
      <c r="O5121" s="1">
        <v>0</v>
      </c>
      <c r="P5121" s="1" t="s">
        <v>30</v>
      </c>
      <c r="Q5121" s="1" t="s">
        <v>28</v>
      </c>
      <c r="R5121" s="10">
        <f>F5121*Part4Out!C$78+'relay test.csv'!H5121*Part4Out!C$79+'relay test.csv'!I5121*Part4Out!C$80+'relay test.csv'!J5121*Part4Out!C$81+'relay test.csv'!K5121*Part4Out!C$82+'relay test.csv'!L5121*Part4Out!C$83+'relay test.csv'!M5121*Part4Out!C$84+'relay test.csv'!N5121*Part4Out!C$85</f>
        <v>6.5802810145826953</v>
      </c>
      <c r="S5121" s="10">
        <f>(F5121*Part4Out!C$78+'relay test.csv'!H5121*Part4Out!C$79+'relay test.csv'!I5121*Part4Out!C$80+'relay test.csv'!J5121*Part4Out!C$81+'relay test.csv'!K5121*Part4Out!C$82+'relay test.csv'!L5121*Part4Out!C$83+'relay test.csv'!M5121*Part4Out!C$84+'relay test.csv'!N5121*Part4Out!C$85) +Part4Out!C$77</f>
        <v>3.9766457630173702</v>
      </c>
      <c r="T5121" s="10">
        <f t="shared" si="791"/>
        <v>53.337826133314266</v>
      </c>
      <c r="U5121" s="12">
        <f t="shared" si="792"/>
        <v>0.98159661379263563</v>
      </c>
      <c r="V5121" s="11">
        <f t="shared" si="793"/>
        <v>1</v>
      </c>
      <c r="W5121" s="11">
        <f t="shared" si="794"/>
        <v>1</v>
      </c>
      <c r="X5121" s="11">
        <f t="shared" si="795"/>
        <v>720.74183976095537</v>
      </c>
      <c r="Y5121" s="12">
        <f t="shared" si="796"/>
        <v>0.9986144630324727</v>
      </c>
      <c r="Z5121" s="11">
        <f t="shared" si="797"/>
        <v>1</v>
      </c>
      <c r="AA5121" s="11">
        <f t="shared" si="798"/>
        <v>1</v>
      </c>
      <c r="AB5121" s="11">
        <f t="shared" si="799"/>
        <v>1</v>
      </c>
      <c r="AC5121" s="1" t="s">
        <v>5145</v>
      </c>
    </row>
    <row r="5122" spans="1:29" x14ac:dyDescent="0.2">
      <c r="A5122" s="1" t="s">
        <v>5146</v>
      </c>
      <c r="B5122" s="1">
        <v>1</v>
      </c>
      <c r="C5122" s="2">
        <v>41591</v>
      </c>
      <c r="D5122" s="2">
        <v>41591</v>
      </c>
      <c r="E5122" s="2">
        <v>41591</v>
      </c>
      <c r="F5122" s="1">
        <v>31</v>
      </c>
      <c r="G5122" s="1">
        <v>0</v>
      </c>
      <c r="H5122" s="1">
        <v>0</v>
      </c>
      <c r="I5122" s="1">
        <v>40.020000000000003</v>
      </c>
      <c r="J5122" s="1">
        <v>0</v>
      </c>
      <c r="K5122" s="1">
        <v>1</v>
      </c>
      <c r="L5122" s="1">
        <v>0</v>
      </c>
      <c r="M5122" s="1">
        <v>0</v>
      </c>
      <c r="N5122" s="7">
        <f t="shared" si="790"/>
        <v>0</v>
      </c>
      <c r="O5122" s="1">
        <v>0</v>
      </c>
      <c r="P5122" s="1" t="s">
        <v>36</v>
      </c>
      <c r="Q5122" s="1" t="s">
        <v>28</v>
      </c>
      <c r="R5122" s="10">
        <f>F5122*Part4Out!C$78+'relay test.csv'!H5122*Part4Out!C$79+'relay test.csv'!I5122*Part4Out!C$80+'relay test.csv'!J5122*Part4Out!C$81+'relay test.csv'!K5122*Part4Out!C$82+'relay test.csv'!L5122*Part4Out!C$83+'relay test.csv'!M5122*Part4Out!C$84+'relay test.csv'!N5122*Part4Out!C$85</f>
        <v>6.9368976707941767</v>
      </c>
      <c r="S5122" s="10">
        <f>(F5122*Part4Out!C$78+'relay test.csv'!H5122*Part4Out!C$79+'relay test.csv'!I5122*Part4Out!C$80+'relay test.csv'!J5122*Part4Out!C$81+'relay test.csv'!K5122*Part4Out!C$82+'relay test.csv'!L5122*Part4Out!C$83+'relay test.csv'!M5122*Part4Out!C$84+'relay test.csv'!N5122*Part4Out!C$85) +Part4Out!C$77</f>
        <v>4.333262419228852</v>
      </c>
      <c r="T5122" s="10">
        <f t="shared" si="791"/>
        <v>76.192453261796075</v>
      </c>
      <c r="U5122" s="12">
        <f t="shared" si="792"/>
        <v>0.98704536573531965</v>
      </c>
      <c r="V5122" s="11">
        <f t="shared" si="793"/>
        <v>1</v>
      </c>
      <c r="W5122" s="11">
        <f t="shared" si="794"/>
        <v>1</v>
      </c>
      <c r="X5122" s="11">
        <f t="shared" si="795"/>
        <v>1029.5711865450039</v>
      </c>
      <c r="Y5122" s="12">
        <f t="shared" si="796"/>
        <v>0.99902966431328966</v>
      </c>
      <c r="Z5122" s="11">
        <f t="shared" si="797"/>
        <v>1</v>
      </c>
      <c r="AA5122" s="11">
        <f t="shared" si="798"/>
        <v>1</v>
      </c>
      <c r="AB5122" s="11">
        <f t="shared" si="799"/>
        <v>1</v>
      </c>
      <c r="AC5122" s="1" t="s">
        <v>5146</v>
      </c>
    </row>
    <row r="5123" spans="1:29" x14ac:dyDescent="0.2">
      <c r="A5123" s="1" t="s">
        <v>5147</v>
      </c>
      <c r="B5123" s="1">
        <v>1</v>
      </c>
      <c r="C5123" s="2">
        <v>41591</v>
      </c>
      <c r="D5123" s="2">
        <v>41597</v>
      </c>
      <c r="E5123" s="2">
        <v>41597</v>
      </c>
      <c r="F5123" s="1">
        <v>33</v>
      </c>
      <c r="G5123" s="1">
        <v>36.363636360000001</v>
      </c>
      <c r="H5123" s="1">
        <v>12.121212119999999</v>
      </c>
      <c r="I5123" s="1">
        <v>40.200000000000003</v>
      </c>
      <c r="J5123" s="1">
        <v>0</v>
      </c>
      <c r="K5123" s="1">
        <v>1</v>
      </c>
      <c r="L5123" s="1">
        <v>0</v>
      </c>
      <c r="M5123" s="1">
        <v>0</v>
      </c>
      <c r="N5123" s="7">
        <f t="shared" si="790"/>
        <v>0</v>
      </c>
      <c r="O5123" s="1">
        <v>0</v>
      </c>
      <c r="P5123" s="1" t="s">
        <v>36</v>
      </c>
      <c r="Q5123" s="1" t="s">
        <v>24</v>
      </c>
      <c r="R5123" s="10">
        <f>F5123*Part4Out!C$78+'relay test.csv'!H5123*Part4Out!C$79+'relay test.csv'!I5123*Part4Out!C$80+'relay test.csv'!J5123*Part4Out!C$81+'relay test.csv'!K5123*Part4Out!C$82+'relay test.csv'!L5123*Part4Out!C$83+'relay test.csv'!M5123*Part4Out!C$84+'relay test.csv'!N5123*Part4Out!C$85</f>
        <v>7.5929373243824054</v>
      </c>
      <c r="S5123" s="10">
        <f>(F5123*Part4Out!C$78+'relay test.csv'!H5123*Part4Out!C$79+'relay test.csv'!I5123*Part4Out!C$80+'relay test.csv'!J5123*Part4Out!C$81+'relay test.csv'!K5123*Part4Out!C$82+'relay test.csv'!L5123*Part4Out!C$83+'relay test.csv'!M5123*Part4Out!C$84+'relay test.csv'!N5123*Part4Out!C$85) +Part4Out!C$77</f>
        <v>4.9893020728170807</v>
      </c>
      <c r="T5123" s="10">
        <f t="shared" si="791"/>
        <v>146.83390834979099</v>
      </c>
      <c r="U5123" s="12">
        <f t="shared" si="792"/>
        <v>0.99323565201540975</v>
      </c>
      <c r="V5123" s="11">
        <f t="shared" si="793"/>
        <v>1</v>
      </c>
      <c r="W5123" s="11">
        <f t="shared" si="794"/>
        <v>1</v>
      </c>
      <c r="X5123" s="11">
        <f t="shared" si="795"/>
        <v>1984.1330049486191</v>
      </c>
      <c r="Y5123" s="12">
        <f t="shared" si="796"/>
        <v>0.99949625541588039</v>
      </c>
      <c r="Z5123" s="11">
        <f t="shared" si="797"/>
        <v>1</v>
      </c>
      <c r="AA5123" s="11">
        <f t="shared" si="798"/>
        <v>1</v>
      </c>
      <c r="AB5123" s="11">
        <f t="shared" si="799"/>
        <v>1</v>
      </c>
      <c r="AC5123" s="1" t="s">
        <v>5147</v>
      </c>
    </row>
    <row r="5124" spans="1:29" x14ac:dyDescent="0.2">
      <c r="A5124" s="1" t="s">
        <v>5148</v>
      </c>
      <c r="B5124" s="1">
        <v>1</v>
      </c>
      <c r="C5124" s="2">
        <v>41591</v>
      </c>
      <c r="D5124" s="2">
        <v>41591</v>
      </c>
      <c r="E5124" s="2">
        <v>41591</v>
      </c>
      <c r="F5124" s="1">
        <v>14</v>
      </c>
      <c r="G5124" s="1">
        <v>21.428571430000002</v>
      </c>
      <c r="H5124" s="1">
        <v>0</v>
      </c>
      <c r="I5124" s="1">
        <v>40.020000000000003</v>
      </c>
      <c r="J5124" s="1">
        <v>0</v>
      </c>
      <c r="K5124" s="1">
        <v>1</v>
      </c>
      <c r="L5124" s="1">
        <v>0</v>
      </c>
      <c r="M5124" s="1">
        <v>0</v>
      </c>
      <c r="N5124" s="7">
        <f t="shared" si="790"/>
        <v>0</v>
      </c>
      <c r="O5124" s="1">
        <v>0</v>
      </c>
      <c r="P5124" s="1" t="s">
        <v>26</v>
      </c>
      <c r="Q5124" s="1" t="s">
        <v>28</v>
      </c>
      <c r="R5124" s="10">
        <f>F5124*Part4Out!C$78+'relay test.csv'!H5124*Part4Out!C$79+'relay test.csv'!I5124*Part4Out!C$80+'relay test.csv'!J5124*Part4Out!C$81+'relay test.csv'!K5124*Part4Out!C$82+'relay test.csv'!L5124*Part4Out!C$83+'relay test.csv'!M5124*Part4Out!C$84+'relay test.csv'!N5124*Part4Out!C$85</f>
        <v>3.3407921238003238</v>
      </c>
      <c r="S5124" s="10">
        <f>(F5124*Part4Out!C$78+'relay test.csv'!H5124*Part4Out!C$79+'relay test.csv'!I5124*Part4Out!C$80+'relay test.csv'!J5124*Part4Out!C$81+'relay test.csv'!K5124*Part4Out!C$82+'relay test.csv'!L5124*Part4Out!C$83+'relay test.csv'!M5124*Part4Out!C$84+'relay test.csv'!N5124*Part4Out!C$85) +Part4Out!C$77</f>
        <v>0.73715687223499859</v>
      </c>
      <c r="T5124" s="10">
        <f t="shared" si="791"/>
        <v>2.0899849651338815</v>
      </c>
      <c r="U5124" s="12">
        <f t="shared" si="792"/>
        <v>0.67637382987827177</v>
      </c>
      <c r="V5124" s="11">
        <f t="shared" si="793"/>
        <v>1</v>
      </c>
      <c r="W5124" s="11">
        <f t="shared" si="794"/>
        <v>1</v>
      </c>
      <c r="X5124" s="11">
        <f t="shared" si="795"/>
        <v>28.241488602822635</v>
      </c>
      <c r="Y5124" s="12">
        <f t="shared" si="796"/>
        <v>0.96580201461072435</v>
      </c>
      <c r="Z5124" s="11">
        <f t="shared" si="797"/>
        <v>1</v>
      </c>
      <c r="AA5124" s="11">
        <f t="shared" si="798"/>
        <v>1</v>
      </c>
      <c r="AB5124" s="11">
        <f t="shared" si="799"/>
        <v>1</v>
      </c>
      <c r="AC5124" s="1" t="s">
        <v>5148</v>
      </c>
    </row>
    <row r="5125" spans="1:29" x14ac:dyDescent="0.2">
      <c r="A5125" s="1" t="s">
        <v>5149</v>
      </c>
      <c r="B5125" s="1">
        <v>0</v>
      </c>
      <c r="C5125" s="2">
        <v>41591</v>
      </c>
      <c r="D5125" s="2">
        <v>41591</v>
      </c>
      <c r="E5125" s="2">
        <v>41591</v>
      </c>
      <c r="F5125" s="1">
        <v>5</v>
      </c>
      <c r="G5125" s="1">
        <v>20</v>
      </c>
      <c r="H5125" s="1">
        <v>0</v>
      </c>
      <c r="I5125" s="1">
        <v>40.020000000000003</v>
      </c>
      <c r="J5125" s="1">
        <v>0</v>
      </c>
      <c r="K5125" s="1">
        <v>1</v>
      </c>
      <c r="L5125" s="1">
        <v>0</v>
      </c>
      <c r="M5125" s="1">
        <v>0</v>
      </c>
      <c r="N5125" s="7">
        <f t="shared" si="790"/>
        <v>1</v>
      </c>
      <c r="O5125" s="1">
        <v>0</v>
      </c>
      <c r="P5125" s="1" t="s">
        <v>23</v>
      </c>
      <c r="Q5125" s="1" t="s">
        <v>24</v>
      </c>
      <c r="R5125" s="10">
        <f>F5125*Part4Out!C$78+'relay test.csv'!H5125*Part4Out!C$79+'relay test.csv'!I5125*Part4Out!C$80+'relay test.csv'!J5125*Part4Out!C$81+'relay test.csv'!K5125*Part4Out!C$82+'relay test.csv'!L5125*Part4Out!C$83+'relay test.csv'!M5125*Part4Out!C$84+'relay test.csv'!N5125*Part4Out!C$85</f>
        <v>1.701054811938</v>
      </c>
      <c r="S5125" s="10">
        <f>(F5125*Part4Out!C$78+'relay test.csv'!H5125*Part4Out!C$79+'relay test.csv'!I5125*Part4Out!C$80+'relay test.csv'!J5125*Part4Out!C$81+'relay test.csv'!K5125*Part4Out!C$82+'relay test.csv'!L5125*Part4Out!C$83+'relay test.csv'!M5125*Part4Out!C$84+'relay test.csv'!N5125*Part4Out!C$85) +Part4Out!C$77</f>
        <v>-0.90258043962732515</v>
      </c>
      <c r="T5125" s="10">
        <f t="shared" si="791"/>
        <v>0.40552188372211506</v>
      </c>
      <c r="U5125" s="12">
        <f t="shared" si="792"/>
        <v>0.28852050502992421</v>
      </c>
      <c r="V5125" s="11">
        <f t="shared" si="793"/>
        <v>0</v>
      </c>
      <c r="W5125" s="11">
        <f t="shared" si="794"/>
        <v>0</v>
      </c>
      <c r="X5125" s="11">
        <f t="shared" si="795"/>
        <v>5.4797244230891602</v>
      </c>
      <c r="Y5125" s="12">
        <f t="shared" si="796"/>
        <v>0.84567244921146545</v>
      </c>
      <c r="Z5125" s="11">
        <f t="shared" si="797"/>
        <v>1</v>
      </c>
      <c r="AA5125" s="11">
        <f t="shared" si="798"/>
        <v>0</v>
      </c>
      <c r="AB5125" s="11">
        <f t="shared" si="799"/>
        <v>0</v>
      </c>
      <c r="AC5125" s="1" t="s">
        <v>5149</v>
      </c>
    </row>
    <row r="5126" spans="1:29" x14ac:dyDescent="0.2">
      <c r="A5126" s="1" t="s">
        <v>5150</v>
      </c>
      <c r="B5126" s="1">
        <v>0</v>
      </c>
      <c r="C5126" s="2">
        <v>41591</v>
      </c>
      <c r="D5126" s="2">
        <v>41591</v>
      </c>
      <c r="E5126" s="2">
        <v>41591</v>
      </c>
      <c r="F5126" s="1">
        <v>1</v>
      </c>
      <c r="G5126" s="1">
        <v>100</v>
      </c>
      <c r="H5126" s="1">
        <v>0</v>
      </c>
      <c r="I5126" s="1">
        <v>40.200000000000003</v>
      </c>
      <c r="J5126" s="1">
        <v>0</v>
      </c>
      <c r="K5126" s="1">
        <v>1</v>
      </c>
      <c r="L5126" s="1">
        <v>0</v>
      </c>
      <c r="M5126" s="1">
        <v>0</v>
      </c>
      <c r="N5126" s="7">
        <f t="shared" ref="N5126:N5189" si="800">IF(OR(
ISNUMBER(SEARCH("Friday",P5126)),
ISNUMBER(SEARCH("Saturday",P5126)),
ISNUMBER(SEARCH("Sunday",P5126))),
1,
0)</f>
        <v>1</v>
      </c>
      <c r="O5126" s="1">
        <v>0</v>
      </c>
      <c r="P5126" s="1" t="s">
        <v>23</v>
      </c>
      <c r="Q5126" s="1" t="s">
        <v>24</v>
      </c>
      <c r="R5126" s="10">
        <f>F5126*Part4Out!C$78+'relay test.csv'!H5126*Part4Out!C$79+'relay test.csv'!I5126*Part4Out!C$80+'relay test.csv'!J5126*Part4Out!C$81+'relay test.csv'!K5126*Part4Out!C$82+'relay test.csv'!L5126*Part4Out!C$83+'relay test.csv'!M5126*Part4Out!C$84+'relay test.csv'!N5126*Part4Out!C$85</f>
        <v>0.85428280929123523</v>
      </c>
      <c r="S5126" s="10">
        <f>(F5126*Part4Out!C$78+'relay test.csv'!H5126*Part4Out!C$79+'relay test.csv'!I5126*Part4Out!C$80+'relay test.csv'!J5126*Part4Out!C$81+'relay test.csv'!K5126*Part4Out!C$82+'relay test.csv'!L5126*Part4Out!C$83+'relay test.csv'!M5126*Part4Out!C$84+'relay test.csv'!N5126*Part4Out!C$85) +Part4Out!C$77</f>
        <v>-1.7493524422740898</v>
      </c>
      <c r="T5126" s="10">
        <f t="shared" ref="T5126:T5189" si="801">EXP(S5126)</f>
        <v>0.17388650855235555</v>
      </c>
      <c r="U5126" s="12">
        <f t="shared" ref="U5126:U5189" si="802">T5126/(1+T5126)</f>
        <v>0.148128892602057</v>
      </c>
      <c r="V5126" s="11">
        <f t="shared" ref="V5126:V5189" si="803">1*(U5126&gt;0.5)+0*(U5126&lt;=0.5)</f>
        <v>0</v>
      </c>
      <c r="W5126" s="11">
        <f t="shared" ref="W5126:W5189" si="804">B5126</f>
        <v>0</v>
      </c>
      <c r="X5126" s="11">
        <f t="shared" ref="X5126:X5189" si="805">EXP(R5126)</f>
        <v>2.3496886013012008</v>
      </c>
      <c r="Y5126" s="12">
        <f t="shared" ref="Y5126:Y5189" si="806">X5126/(1+X5126)</f>
        <v>0.70146478702183068</v>
      </c>
      <c r="Z5126" s="11">
        <f t="shared" ref="Z5126:Z5189" si="807">1*(Y5126&gt;0.5)+0*(Y5126&lt;=0.5)</f>
        <v>1</v>
      </c>
      <c r="AA5126" s="11">
        <f t="shared" ref="AA5126:AA5189" si="808">B5126</f>
        <v>0</v>
      </c>
      <c r="AB5126" s="11">
        <f t="shared" ref="AB5126:AB5189" si="809">1*(AA5126&gt;0.5)+0*(AA5126&lt;=0.5)</f>
        <v>0</v>
      </c>
      <c r="AC5126" s="1" t="s">
        <v>5150</v>
      </c>
    </row>
    <row r="5127" spans="1:29" x14ac:dyDescent="0.2">
      <c r="A5127" s="1" t="s">
        <v>5151</v>
      </c>
      <c r="B5127" s="1">
        <v>1</v>
      </c>
      <c r="C5127" s="2">
        <v>41578</v>
      </c>
      <c r="D5127" s="2">
        <v>41591</v>
      </c>
      <c r="E5127" s="2">
        <v>41658</v>
      </c>
      <c r="F5127" s="1">
        <v>27</v>
      </c>
      <c r="G5127" s="1">
        <v>74.074074069999995</v>
      </c>
      <c r="H5127" s="1">
        <v>14.81481481</v>
      </c>
      <c r="I5127" s="1">
        <v>39.340000000000003</v>
      </c>
      <c r="J5127" s="1">
        <v>4.47761194029851E-2</v>
      </c>
      <c r="K5127" s="1">
        <v>1</v>
      </c>
      <c r="L5127" s="1">
        <v>1</v>
      </c>
      <c r="M5127" s="1">
        <v>0</v>
      </c>
      <c r="N5127" s="7">
        <f t="shared" si="800"/>
        <v>0</v>
      </c>
      <c r="O5127" s="1">
        <v>0</v>
      </c>
      <c r="P5127" s="1" t="s">
        <v>32</v>
      </c>
      <c r="Q5127" s="1" t="s">
        <v>63</v>
      </c>
      <c r="R5127" s="10">
        <f>F5127*Part4Out!C$78+'relay test.csv'!H5127*Part4Out!C$79+'relay test.csv'!I5127*Part4Out!C$80+'relay test.csv'!J5127*Part4Out!C$81+'relay test.csv'!K5127*Part4Out!C$82+'relay test.csv'!L5127*Part4Out!C$83+'relay test.csv'!M5127*Part4Out!C$84+'relay test.csv'!N5127*Part4Out!C$85</f>
        <v>7.1126759984254724</v>
      </c>
      <c r="S5127" s="10">
        <f>(F5127*Part4Out!C$78+'relay test.csv'!H5127*Part4Out!C$79+'relay test.csv'!I5127*Part4Out!C$80+'relay test.csv'!J5127*Part4Out!C$81+'relay test.csv'!K5127*Part4Out!C$82+'relay test.csv'!L5127*Part4Out!C$83+'relay test.csv'!M5127*Part4Out!C$84+'relay test.csv'!N5127*Part4Out!C$85) +Part4Out!C$77</f>
        <v>4.5090407468601477</v>
      </c>
      <c r="T5127" s="10">
        <f t="shared" si="801"/>
        <v>90.834643288879434</v>
      </c>
      <c r="U5127" s="12">
        <f t="shared" si="802"/>
        <v>0.98911086313196261</v>
      </c>
      <c r="V5127" s="11">
        <f t="shared" si="803"/>
        <v>1</v>
      </c>
      <c r="W5127" s="11">
        <f t="shared" si="804"/>
        <v>1</v>
      </c>
      <c r="X5127" s="11">
        <f t="shared" si="805"/>
        <v>1227.4277499503528</v>
      </c>
      <c r="Y5127" s="12">
        <f t="shared" si="806"/>
        <v>0.99918595131049392</v>
      </c>
      <c r="Z5127" s="11">
        <f t="shared" si="807"/>
        <v>1</v>
      </c>
      <c r="AA5127" s="11">
        <f t="shared" si="808"/>
        <v>1</v>
      </c>
      <c r="AB5127" s="11">
        <f t="shared" si="809"/>
        <v>1</v>
      </c>
      <c r="AC5127" s="1" t="s">
        <v>5151</v>
      </c>
    </row>
    <row r="5128" spans="1:29" x14ac:dyDescent="0.2">
      <c r="A5128" s="1" t="s">
        <v>5152</v>
      </c>
      <c r="B5128" s="1">
        <v>1</v>
      </c>
      <c r="C5128" s="2">
        <v>41591</v>
      </c>
      <c r="D5128" s="2">
        <v>41591</v>
      </c>
      <c r="E5128" s="2">
        <v>41606</v>
      </c>
      <c r="F5128" s="1">
        <v>28</v>
      </c>
      <c r="G5128" s="1">
        <v>64.285714290000001</v>
      </c>
      <c r="H5128" s="1">
        <v>10.71428571</v>
      </c>
      <c r="I5128" s="1">
        <v>40.08</v>
      </c>
      <c r="J5128" s="1">
        <v>0.133333333333333</v>
      </c>
      <c r="K5128" s="1">
        <v>1</v>
      </c>
      <c r="L5128" s="1">
        <v>0</v>
      </c>
      <c r="M5128" s="1">
        <v>0</v>
      </c>
      <c r="N5128" s="7">
        <f t="shared" si="800"/>
        <v>1</v>
      </c>
      <c r="O5128" s="1">
        <v>0</v>
      </c>
      <c r="P5128" s="1" t="s">
        <v>23</v>
      </c>
      <c r="Q5128" s="1" t="s">
        <v>28</v>
      </c>
      <c r="R5128" s="10">
        <f>F5128*Part4Out!C$78+'relay test.csv'!H5128*Part4Out!C$79+'relay test.csv'!I5128*Part4Out!C$80+'relay test.csv'!J5128*Part4Out!C$81+'relay test.csv'!K5128*Part4Out!C$82+'relay test.csv'!L5128*Part4Out!C$83+'relay test.csv'!M5128*Part4Out!C$84+'relay test.csv'!N5128*Part4Out!C$85</f>
        <v>6.6930807074981411</v>
      </c>
      <c r="S5128" s="10">
        <f>(F5128*Part4Out!C$78+'relay test.csv'!H5128*Part4Out!C$79+'relay test.csv'!I5128*Part4Out!C$80+'relay test.csv'!J5128*Part4Out!C$81+'relay test.csv'!K5128*Part4Out!C$82+'relay test.csv'!L5128*Part4Out!C$83+'relay test.csv'!M5128*Part4Out!C$84+'relay test.csv'!N5128*Part4Out!C$85) +Part4Out!C$77</f>
        <v>4.0894454559328164</v>
      </c>
      <c r="T5128" s="10">
        <f t="shared" si="801"/>
        <v>59.706772485508317</v>
      </c>
      <c r="U5128" s="12">
        <f t="shared" si="802"/>
        <v>0.98352737332167151</v>
      </c>
      <c r="V5128" s="11">
        <f t="shared" si="803"/>
        <v>1</v>
      </c>
      <c r="W5128" s="11">
        <f t="shared" si="804"/>
        <v>1</v>
      </c>
      <c r="X5128" s="11">
        <f t="shared" si="805"/>
        <v>806.8039544738017</v>
      </c>
      <c r="Y5128" s="12">
        <f t="shared" si="806"/>
        <v>0.99876207587934951</v>
      </c>
      <c r="Z5128" s="11">
        <f t="shared" si="807"/>
        <v>1</v>
      </c>
      <c r="AA5128" s="11">
        <f t="shared" si="808"/>
        <v>1</v>
      </c>
      <c r="AB5128" s="11">
        <f t="shared" si="809"/>
        <v>1</v>
      </c>
      <c r="AC5128" s="1" t="s">
        <v>5152</v>
      </c>
    </row>
    <row r="5129" spans="1:29" x14ac:dyDescent="0.2">
      <c r="A5129" s="1" t="s">
        <v>5153</v>
      </c>
      <c r="B5129" s="1">
        <v>1</v>
      </c>
      <c r="C5129" s="2">
        <v>41569</v>
      </c>
      <c r="D5129" s="2">
        <v>41591</v>
      </c>
      <c r="E5129" s="2">
        <v>41591</v>
      </c>
      <c r="F5129" s="1">
        <v>24</v>
      </c>
      <c r="G5129" s="1">
        <v>95.833333330000002</v>
      </c>
      <c r="H5129" s="1">
        <v>25</v>
      </c>
      <c r="I5129" s="1">
        <v>20.7</v>
      </c>
      <c r="J5129" s="1">
        <v>0</v>
      </c>
      <c r="K5129" s="1">
        <v>1</v>
      </c>
      <c r="L5129" s="1">
        <v>0</v>
      </c>
      <c r="M5129" s="1">
        <v>0</v>
      </c>
      <c r="N5129" s="7">
        <f t="shared" si="800"/>
        <v>0</v>
      </c>
      <c r="O5129" s="1">
        <v>0</v>
      </c>
      <c r="P5129" s="1" t="s">
        <v>26</v>
      </c>
      <c r="Q5129" s="1" t="s">
        <v>63</v>
      </c>
      <c r="R5129" s="10">
        <f>F5129*Part4Out!C$78+'relay test.csv'!H5129*Part4Out!C$79+'relay test.csv'!I5129*Part4Out!C$80+'relay test.csv'!J5129*Part4Out!C$81+'relay test.csv'!K5129*Part4Out!C$82+'relay test.csv'!L5129*Part4Out!C$83+'relay test.csv'!M5129*Part4Out!C$84+'relay test.csv'!N5129*Part4Out!C$85</f>
        <v>6.0055126538130965</v>
      </c>
      <c r="S5129" s="10">
        <f>(F5129*Part4Out!C$78+'relay test.csv'!H5129*Part4Out!C$79+'relay test.csv'!I5129*Part4Out!C$80+'relay test.csv'!J5129*Part4Out!C$81+'relay test.csv'!K5129*Part4Out!C$82+'relay test.csv'!L5129*Part4Out!C$83+'relay test.csv'!M5129*Part4Out!C$84+'relay test.csv'!N5129*Part4Out!C$85) +Part4Out!C$77</f>
        <v>3.4018774022477714</v>
      </c>
      <c r="T5129" s="10">
        <f t="shared" si="801"/>
        <v>30.020407555561004</v>
      </c>
      <c r="U5129" s="12">
        <f t="shared" si="802"/>
        <v>0.96776315726320206</v>
      </c>
      <c r="V5129" s="11">
        <f t="shared" si="803"/>
        <v>1</v>
      </c>
      <c r="W5129" s="11">
        <f t="shared" si="804"/>
        <v>1</v>
      </c>
      <c r="X5129" s="11">
        <f t="shared" si="805"/>
        <v>405.65889801898948</v>
      </c>
      <c r="Y5129" s="12">
        <f t="shared" si="806"/>
        <v>0.99754093663049936</v>
      </c>
      <c r="Z5129" s="11">
        <f t="shared" si="807"/>
        <v>1</v>
      </c>
      <c r="AA5129" s="11">
        <f t="shared" si="808"/>
        <v>1</v>
      </c>
      <c r="AB5129" s="11">
        <f t="shared" si="809"/>
        <v>1</v>
      </c>
      <c r="AC5129" s="1" t="s">
        <v>5153</v>
      </c>
    </row>
    <row r="5130" spans="1:29" x14ac:dyDescent="0.2">
      <c r="A5130" s="1" t="s">
        <v>5154</v>
      </c>
      <c r="B5130" s="1">
        <v>1</v>
      </c>
      <c r="C5130" s="2">
        <v>41591</v>
      </c>
      <c r="D5130" s="2">
        <v>41597</v>
      </c>
      <c r="E5130" s="2">
        <v>41597</v>
      </c>
      <c r="F5130" s="1">
        <v>11</v>
      </c>
      <c r="G5130" s="1">
        <v>72.727272729999996</v>
      </c>
      <c r="H5130" s="1">
        <v>0</v>
      </c>
      <c r="I5130" s="1">
        <v>73.260000000000005</v>
      </c>
      <c r="J5130" s="1">
        <v>0</v>
      </c>
      <c r="K5130" s="1">
        <v>1</v>
      </c>
      <c r="L5130" s="1">
        <v>0</v>
      </c>
      <c r="M5130" s="1">
        <v>0</v>
      </c>
      <c r="N5130" s="7">
        <f t="shared" si="800"/>
        <v>0</v>
      </c>
      <c r="O5130" s="1">
        <v>0</v>
      </c>
      <c r="P5130" s="1" t="s">
        <v>30</v>
      </c>
      <c r="Q5130" s="1" t="s">
        <v>63</v>
      </c>
      <c r="R5130" s="10">
        <f>F5130*Part4Out!C$78+'relay test.csv'!H5130*Part4Out!C$79+'relay test.csv'!I5130*Part4Out!C$80+'relay test.csv'!J5130*Part4Out!C$81+'relay test.csv'!K5130*Part4Out!C$82+'relay test.csv'!L5130*Part4Out!C$83+'relay test.csv'!M5130*Part4Out!C$84+'relay test.csv'!N5130*Part4Out!C$85</f>
        <v>2.5899337176866757</v>
      </c>
      <c r="S5130" s="10">
        <f>(F5130*Part4Out!C$78+'relay test.csv'!H5130*Part4Out!C$79+'relay test.csv'!I5130*Part4Out!C$80+'relay test.csv'!J5130*Part4Out!C$81+'relay test.csv'!K5130*Part4Out!C$82+'relay test.csv'!L5130*Part4Out!C$83+'relay test.csv'!M5130*Part4Out!C$84+'relay test.csv'!N5130*Part4Out!C$85) +Part4Out!C$77</f>
        <v>-1.3701533878649474E-2</v>
      </c>
      <c r="T5130" s="10">
        <f t="shared" si="801"/>
        <v>0.98639190489832473</v>
      </c>
      <c r="U5130" s="12">
        <f t="shared" si="802"/>
        <v>0.4965746701171812</v>
      </c>
      <c r="V5130" s="11">
        <f t="shared" si="803"/>
        <v>0</v>
      </c>
      <c r="W5130" s="11">
        <f t="shared" si="804"/>
        <v>1</v>
      </c>
      <c r="X5130" s="11">
        <f t="shared" si="805"/>
        <v>13.328888104378326</v>
      </c>
      <c r="Y5130" s="12">
        <f t="shared" si="806"/>
        <v>0.93021091429317249</v>
      </c>
      <c r="Z5130" s="11">
        <f t="shared" si="807"/>
        <v>1</v>
      </c>
      <c r="AA5130" s="11">
        <f t="shared" si="808"/>
        <v>1</v>
      </c>
      <c r="AB5130" s="11">
        <f t="shared" si="809"/>
        <v>1</v>
      </c>
      <c r="AC5130" s="1" t="s">
        <v>5154</v>
      </c>
    </row>
    <row r="5131" spans="1:29" x14ac:dyDescent="0.2">
      <c r="A5131" s="1" t="s">
        <v>5155</v>
      </c>
      <c r="B5131" s="1">
        <v>1</v>
      </c>
      <c r="C5131" s="2">
        <v>41588</v>
      </c>
      <c r="D5131" s="2">
        <v>41593</v>
      </c>
      <c r="E5131" s="2">
        <v>41593</v>
      </c>
      <c r="F5131" s="1">
        <v>32</v>
      </c>
      <c r="G5131" s="1">
        <v>6.25</v>
      </c>
      <c r="H5131" s="1">
        <v>6.25</v>
      </c>
      <c r="I5131" s="1">
        <v>70.489999999999995</v>
      </c>
      <c r="J5131" s="1">
        <v>0</v>
      </c>
      <c r="K5131" s="1">
        <v>1</v>
      </c>
      <c r="L5131" s="1">
        <v>0</v>
      </c>
      <c r="M5131" s="1">
        <v>0</v>
      </c>
      <c r="N5131" s="7">
        <f t="shared" si="800"/>
        <v>0</v>
      </c>
      <c r="O5131" s="1">
        <v>0</v>
      </c>
      <c r="P5131" s="1" t="s">
        <v>36</v>
      </c>
      <c r="Q5131" s="1" t="s">
        <v>63</v>
      </c>
      <c r="R5131" s="10">
        <f>F5131*Part4Out!C$78+'relay test.csv'!H5131*Part4Out!C$79+'relay test.csv'!I5131*Part4Out!C$80+'relay test.csv'!J5131*Part4Out!C$81+'relay test.csv'!K5131*Part4Out!C$82+'relay test.csv'!L5131*Part4Out!C$83+'relay test.csv'!M5131*Part4Out!C$84+'relay test.csv'!N5131*Part4Out!C$85</f>
        <v>7.1623183096765297</v>
      </c>
      <c r="S5131" s="10">
        <f>(F5131*Part4Out!C$78+'relay test.csv'!H5131*Part4Out!C$79+'relay test.csv'!I5131*Part4Out!C$80+'relay test.csv'!J5131*Part4Out!C$81+'relay test.csv'!K5131*Part4Out!C$82+'relay test.csv'!L5131*Part4Out!C$83+'relay test.csv'!M5131*Part4Out!C$84+'relay test.csv'!N5131*Part4Out!C$85) +Part4Out!C$77</f>
        <v>4.558683058111205</v>
      </c>
      <c r="T5131" s="10">
        <f t="shared" si="801"/>
        <v>95.457684792159583</v>
      </c>
      <c r="U5131" s="12">
        <f t="shared" si="802"/>
        <v>0.98963275966912612</v>
      </c>
      <c r="V5131" s="11">
        <f t="shared" si="803"/>
        <v>1</v>
      </c>
      <c r="W5131" s="11">
        <f t="shared" si="804"/>
        <v>1</v>
      </c>
      <c r="X5131" s="11">
        <f t="shared" si="805"/>
        <v>1289.8978519383347</v>
      </c>
      <c r="Y5131" s="12">
        <f t="shared" si="806"/>
        <v>0.99922534536834307</v>
      </c>
      <c r="Z5131" s="11">
        <f t="shared" si="807"/>
        <v>1</v>
      </c>
      <c r="AA5131" s="11">
        <f t="shared" si="808"/>
        <v>1</v>
      </c>
      <c r="AB5131" s="11">
        <f t="shared" si="809"/>
        <v>1</v>
      </c>
      <c r="AC5131" s="1" t="s">
        <v>5155</v>
      </c>
    </row>
    <row r="5132" spans="1:29" x14ac:dyDescent="0.2">
      <c r="A5132" s="1" t="s">
        <v>5156</v>
      </c>
      <c r="B5132" s="1">
        <v>1</v>
      </c>
      <c r="C5132" s="2">
        <v>41583</v>
      </c>
      <c r="D5132" s="2">
        <v>41591</v>
      </c>
      <c r="E5132" s="2">
        <v>41591</v>
      </c>
      <c r="F5132" s="1">
        <v>23</v>
      </c>
      <c r="G5132" s="1">
        <v>4.3478260869999996</v>
      </c>
      <c r="H5132" s="1">
        <v>0</v>
      </c>
      <c r="I5132" s="1">
        <v>40.020000000000003</v>
      </c>
      <c r="J5132" s="1">
        <v>0</v>
      </c>
      <c r="K5132" s="1">
        <v>1</v>
      </c>
      <c r="L5132" s="1">
        <v>0</v>
      </c>
      <c r="M5132" s="1">
        <v>0</v>
      </c>
      <c r="N5132" s="7">
        <f t="shared" si="800"/>
        <v>0</v>
      </c>
      <c r="O5132" s="1">
        <v>0</v>
      </c>
      <c r="P5132" s="1" t="s">
        <v>26</v>
      </c>
      <c r="Q5132" s="1" t="s">
        <v>28</v>
      </c>
      <c r="R5132" s="10">
        <f>F5132*Part4Out!C$78+'relay test.csv'!H5132*Part4Out!C$79+'relay test.csv'!I5132*Part4Out!C$80+'relay test.csv'!J5132*Part4Out!C$81+'relay test.csv'!K5132*Part4Out!C$82+'relay test.csv'!L5132*Part4Out!C$83+'relay test.csv'!M5132*Part4Out!C$84+'relay test.csv'!N5132*Part4Out!C$85</f>
        <v>5.2446127075029514</v>
      </c>
      <c r="S5132" s="10">
        <f>(F5132*Part4Out!C$78+'relay test.csv'!H5132*Part4Out!C$79+'relay test.csv'!I5132*Part4Out!C$80+'relay test.csv'!J5132*Part4Out!C$81+'relay test.csv'!K5132*Part4Out!C$82+'relay test.csv'!L5132*Part4Out!C$83+'relay test.csv'!M5132*Part4Out!C$84+'relay test.csv'!N5132*Part4Out!C$85) +Part4Out!C$77</f>
        <v>2.6409774559376262</v>
      </c>
      <c r="T5132" s="10">
        <f t="shared" si="801"/>
        <v>14.026907593235068</v>
      </c>
      <c r="U5132" s="12">
        <f t="shared" si="802"/>
        <v>0.93345270849671103</v>
      </c>
      <c r="V5132" s="11">
        <f t="shared" si="803"/>
        <v>1</v>
      </c>
      <c r="W5132" s="11">
        <f t="shared" si="804"/>
        <v>1</v>
      </c>
      <c r="X5132" s="11">
        <f t="shared" si="805"/>
        <v>189.54239266588129</v>
      </c>
      <c r="Y5132" s="12">
        <f t="shared" si="806"/>
        <v>0.99475182406387896</v>
      </c>
      <c r="Z5132" s="11">
        <f t="shared" si="807"/>
        <v>1</v>
      </c>
      <c r="AA5132" s="11">
        <f t="shared" si="808"/>
        <v>1</v>
      </c>
      <c r="AB5132" s="11">
        <f t="shared" si="809"/>
        <v>1</v>
      </c>
      <c r="AC5132" s="1" t="s">
        <v>5156</v>
      </c>
    </row>
    <row r="5133" spans="1:29" x14ac:dyDescent="0.2">
      <c r="A5133" s="1" t="s">
        <v>5157</v>
      </c>
      <c r="B5133" s="1">
        <v>1</v>
      </c>
      <c r="C5133" s="2">
        <v>41577</v>
      </c>
      <c r="D5133" s="2">
        <v>41591</v>
      </c>
      <c r="E5133" s="2">
        <v>41591</v>
      </c>
      <c r="F5133" s="1">
        <v>34</v>
      </c>
      <c r="G5133" s="1">
        <v>0</v>
      </c>
      <c r="H5133" s="1">
        <v>0</v>
      </c>
      <c r="I5133" s="1">
        <v>40.020000000000003</v>
      </c>
      <c r="J5133" s="1">
        <v>0</v>
      </c>
      <c r="K5133" s="1">
        <v>1</v>
      </c>
      <c r="L5133" s="1">
        <v>0</v>
      </c>
      <c r="M5133" s="1">
        <v>0</v>
      </c>
      <c r="N5133" s="7">
        <f t="shared" si="800"/>
        <v>1</v>
      </c>
      <c r="O5133" s="1">
        <v>0</v>
      </c>
      <c r="P5133" s="1" t="s">
        <v>23</v>
      </c>
      <c r="Q5133" s="1" t="s">
        <v>28</v>
      </c>
      <c r="R5133" s="10">
        <f>F5133*Part4Out!C$78+'relay test.csv'!H5133*Part4Out!C$79+'relay test.csv'!I5133*Part4Out!C$80+'relay test.csv'!J5133*Part4Out!C$81+'relay test.csv'!K5133*Part4Out!C$82+'relay test.csv'!L5133*Part4Out!C$83+'relay test.csv'!M5133*Part4Out!C$84+'relay test.csv'!N5133*Part4Out!C$85</f>
        <v>7.8355878038686901</v>
      </c>
      <c r="S5133" s="10">
        <f>(F5133*Part4Out!C$78+'relay test.csv'!H5133*Part4Out!C$79+'relay test.csv'!I5133*Part4Out!C$80+'relay test.csv'!J5133*Part4Out!C$81+'relay test.csv'!K5133*Part4Out!C$82+'relay test.csv'!L5133*Part4Out!C$83+'relay test.csv'!M5133*Part4Out!C$84+'relay test.csv'!N5133*Part4Out!C$85) +Part4Out!C$77</f>
        <v>5.2319525523033654</v>
      </c>
      <c r="T5133" s="10">
        <f t="shared" si="801"/>
        <v>187.15788254088744</v>
      </c>
      <c r="U5133" s="12">
        <f t="shared" si="802"/>
        <v>0.99468531434082919</v>
      </c>
      <c r="V5133" s="11">
        <f t="shared" si="803"/>
        <v>1</v>
      </c>
      <c r="W5133" s="11">
        <f t="shared" si="804"/>
        <v>1</v>
      </c>
      <c r="X5133" s="11">
        <f t="shared" si="805"/>
        <v>2529.0216412481695</v>
      </c>
      <c r="Y5133" s="12">
        <f t="shared" si="806"/>
        <v>0.99960474646394459</v>
      </c>
      <c r="Z5133" s="11">
        <f t="shared" si="807"/>
        <v>1</v>
      </c>
      <c r="AA5133" s="11">
        <f t="shared" si="808"/>
        <v>1</v>
      </c>
      <c r="AB5133" s="11">
        <f t="shared" si="809"/>
        <v>1</v>
      </c>
      <c r="AC5133" s="1" t="s">
        <v>5157</v>
      </c>
    </row>
    <row r="5134" spans="1:29" x14ac:dyDescent="0.2">
      <c r="A5134" s="1" t="s">
        <v>5158</v>
      </c>
      <c r="B5134" s="1">
        <v>1</v>
      </c>
      <c r="C5134" s="2">
        <v>41591</v>
      </c>
      <c r="D5134" s="2">
        <v>41592</v>
      </c>
      <c r="E5134" s="2">
        <v>41592</v>
      </c>
      <c r="F5134" s="1">
        <v>31</v>
      </c>
      <c r="G5134" s="1">
        <v>3.225806452</v>
      </c>
      <c r="H5134" s="1">
        <v>3.225806452</v>
      </c>
      <c r="I5134" s="1">
        <v>40.020000000000003</v>
      </c>
      <c r="J5134" s="1">
        <v>0</v>
      </c>
      <c r="K5134" s="1">
        <v>1</v>
      </c>
      <c r="L5134" s="1">
        <v>1</v>
      </c>
      <c r="M5134" s="1">
        <v>0</v>
      </c>
      <c r="N5134" s="7">
        <f t="shared" si="800"/>
        <v>0</v>
      </c>
      <c r="O5134" s="1">
        <v>0</v>
      </c>
      <c r="P5134" s="1" t="s">
        <v>26</v>
      </c>
      <c r="Q5134" s="1" t="s">
        <v>28</v>
      </c>
      <c r="R5134" s="10">
        <f>F5134*Part4Out!C$78+'relay test.csv'!H5134*Part4Out!C$79+'relay test.csv'!I5134*Part4Out!C$80+'relay test.csv'!J5134*Part4Out!C$81+'relay test.csv'!K5134*Part4Out!C$82+'relay test.csv'!L5134*Part4Out!C$83+'relay test.csv'!M5134*Part4Out!C$84+'relay test.csv'!N5134*Part4Out!C$85</f>
        <v>7.7598192987416876</v>
      </c>
      <c r="S5134" s="10">
        <f>(F5134*Part4Out!C$78+'relay test.csv'!H5134*Part4Out!C$79+'relay test.csv'!I5134*Part4Out!C$80+'relay test.csv'!J5134*Part4Out!C$81+'relay test.csv'!K5134*Part4Out!C$82+'relay test.csv'!L5134*Part4Out!C$83+'relay test.csv'!M5134*Part4Out!C$84+'relay test.csv'!N5134*Part4Out!C$85) +Part4Out!C$77</f>
        <v>5.156184047176362</v>
      </c>
      <c r="T5134" s="10">
        <f t="shared" si="801"/>
        <v>173.5011186950758</v>
      </c>
      <c r="U5134" s="12">
        <f t="shared" si="802"/>
        <v>0.9942693777124294</v>
      </c>
      <c r="V5134" s="11">
        <f t="shared" si="803"/>
        <v>1</v>
      </c>
      <c r="W5134" s="11">
        <f t="shared" si="804"/>
        <v>1</v>
      </c>
      <c r="X5134" s="11">
        <f t="shared" si="805"/>
        <v>2344.4809163448117</v>
      </c>
      <c r="Y5134" s="12">
        <f t="shared" si="806"/>
        <v>0.99957364820449768</v>
      </c>
      <c r="Z5134" s="11">
        <f t="shared" si="807"/>
        <v>1</v>
      </c>
      <c r="AA5134" s="11">
        <f t="shared" si="808"/>
        <v>1</v>
      </c>
      <c r="AB5134" s="11">
        <f t="shared" si="809"/>
        <v>1</v>
      </c>
      <c r="AC5134" s="1" t="s">
        <v>5158</v>
      </c>
    </row>
    <row r="5135" spans="1:29" x14ac:dyDescent="0.2">
      <c r="A5135" s="1" t="s">
        <v>5159</v>
      </c>
      <c r="B5135" s="1">
        <v>1</v>
      </c>
      <c r="C5135" s="2">
        <v>41591</v>
      </c>
      <c r="D5135" s="2">
        <v>41591</v>
      </c>
      <c r="E5135" s="2">
        <v>41591</v>
      </c>
      <c r="F5135" s="1">
        <v>30</v>
      </c>
      <c r="G5135" s="1">
        <v>3.3333333330000001</v>
      </c>
      <c r="H5135" s="1">
        <v>0</v>
      </c>
      <c r="I5135" s="1">
        <v>31.5</v>
      </c>
      <c r="J5135" s="1">
        <v>0</v>
      </c>
      <c r="K5135" s="1">
        <v>1</v>
      </c>
      <c r="L5135" s="1">
        <v>0</v>
      </c>
      <c r="M5135" s="1">
        <v>0</v>
      </c>
      <c r="N5135" s="7">
        <f t="shared" si="800"/>
        <v>0</v>
      </c>
      <c r="O5135" s="1">
        <v>0</v>
      </c>
      <c r="P5135" s="1" t="s">
        <v>32</v>
      </c>
      <c r="Q5135" s="1" t="s">
        <v>63</v>
      </c>
      <c r="R5135" s="10">
        <f>F5135*Part4Out!C$78+'relay test.csv'!H5135*Part4Out!C$79+'relay test.csv'!I5135*Part4Out!C$80+'relay test.csv'!J5135*Part4Out!C$81+'relay test.csv'!K5135*Part4Out!C$82+'relay test.csv'!L5135*Part4Out!C$83+'relay test.csv'!M5135*Part4Out!C$84+'relay test.csv'!N5135*Part4Out!C$85</f>
        <v>6.755159377770644</v>
      </c>
      <c r="S5135" s="10">
        <f>(F5135*Part4Out!C$78+'relay test.csv'!H5135*Part4Out!C$79+'relay test.csv'!I5135*Part4Out!C$80+'relay test.csv'!J5135*Part4Out!C$81+'relay test.csv'!K5135*Part4Out!C$82+'relay test.csv'!L5135*Part4Out!C$83+'relay test.csv'!M5135*Part4Out!C$84+'relay test.csv'!N5135*Part4Out!C$85) +Part4Out!C$77</f>
        <v>4.1515241262053184</v>
      </c>
      <c r="T5135" s="10">
        <f t="shared" si="801"/>
        <v>63.530755435075868</v>
      </c>
      <c r="U5135" s="12">
        <f t="shared" si="802"/>
        <v>0.98450351319680285</v>
      </c>
      <c r="V5135" s="11">
        <f t="shared" si="803"/>
        <v>1</v>
      </c>
      <c r="W5135" s="11">
        <f t="shared" si="804"/>
        <v>1</v>
      </c>
      <c r="X5135" s="11">
        <f t="shared" si="805"/>
        <v>858.4765610663012</v>
      </c>
      <c r="Y5135" s="12">
        <f t="shared" si="806"/>
        <v>0.99883650113883338</v>
      </c>
      <c r="Z5135" s="11">
        <f t="shared" si="807"/>
        <v>1</v>
      </c>
      <c r="AA5135" s="11">
        <f t="shared" si="808"/>
        <v>1</v>
      </c>
      <c r="AB5135" s="11">
        <f t="shared" si="809"/>
        <v>1</v>
      </c>
      <c r="AC5135" s="1" t="s">
        <v>5159</v>
      </c>
    </row>
    <row r="5136" spans="1:29" x14ac:dyDescent="0.2">
      <c r="A5136" s="1" t="s">
        <v>5160</v>
      </c>
      <c r="B5136" s="1">
        <v>1</v>
      </c>
      <c r="C5136" s="2">
        <v>41591</v>
      </c>
      <c r="D5136" s="2">
        <v>41591</v>
      </c>
      <c r="E5136" s="2">
        <v>41617</v>
      </c>
      <c r="F5136" s="1">
        <v>34</v>
      </c>
      <c r="G5136" s="1">
        <v>11.764705879999999</v>
      </c>
      <c r="H5136" s="1">
        <v>0</v>
      </c>
      <c r="I5136" s="1">
        <v>55.67</v>
      </c>
      <c r="J5136" s="1">
        <v>0.30769230769230799</v>
      </c>
      <c r="K5136" s="1">
        <v>1</v>
      </c>
      <c r="L5136" s="1">
        <v>0</v>
      </c>
      <c r="M5136" s="1">
        <v>0</v>
      </c>
      <c r="N5136" s="7">
        <f t="shared" si="800"/>
        <v>1</v>
      </c>
      <c r="O5136" s="1">
        <v>0</v>
      </c>
      <c r="P5136" s="1" t="s">
        <v>162</v>
      </c>
      <c r="Q5136" s="1" t="s">
        <v>63</v>
      </c>
      <c r="R5136" s="10">
        <f>F5136*Part4Out!C$78+'relay test.csv'!H5136*Part4Out!C$79+'relay test.csv'!I5136*Part4Out!C$80+'relay test.csv'!J5136*Part4Out!C$81+'relay test.csv'!K5136*Part4Out!C$82+'relay test.csv'!L5136*Part4Out!C$83+'relay test.csv'!M5136*Part4Out!C$84+'relay test.csv'!N5136*Part4Out!C$85</f>
        <v>7.5972373238741211</v>
      </c>
      <c r="S5136" s="10">
        <f>(F5136*Part4Out!C$78+'relay test.csv'!H5136*Part4Out!C$79+'relay test.csv'!I5136*Part4Out!C$80+'relay test.csv'!J5136*Part4Out!C$81+'relay test.csv'!K5136*Part4Out!C$82+'relay test.csv'!L5136*Part4Out!C$83+'relay test.csv'!M5136*Part4Out!C$84+'relay test.csv'!N5136*Part4Out!C$85) +Part4Out!C$77</f>
        <v>4.9936020723087964</v>
      </c>
      <c r="T5136" s="10">
        <f t="shared" si="801"/>
        <v>147.46665350803684</v>
      </c>
      <c r="U5136" s="12">
        <f t="shared" si="802"/>
        <v>0.9932644807680947</v>
      </c>
      <c r="V5136" s="11">
        <f t="shared" si="803"/>
        <v>1</v>
      </c>
      <c r="W5136" s="11">
        <f t="shared" si="804"/>
        <v>1</v>
      </c>
      <c r="X5136" s="11">
        <f t="shared" si="805"/>
        <v>1992.6831454870446</v>
      </c>
      <c r="Y5136" s="12">
        <f t="shared" si="806"/>
        <v>0.99949841578273679</v>
      </c>
      <c r="Z5136" s="11">
        <f t="shared" si="807"/>
        <v>1</v>
      </c>
      <c r="AA5136" s="11">
        <f t="shared" si="808"/>
        <v>1</v>
      </c>
      <c r="AB5136" s="11">
        <f t="shared" si="809"/>
        <v>1</v>
      </c>
      <c r="AC5136" s="1" t="s">
        <v>5160</v>
      </c>
    </row>
    <row r="5137" spans="1:29" x14ac:dyDescent="0.2">
      <c r="A5137" s="1" t="s">
        <v>5161</v>
      </c>
      <c r="B5137" s="1">
        <v>0</v>
      </c>
      <c r="C5137" s="2">
        <v>41591</v>
      </c>
      <c r="D5137" s="2">
        <v>41591</v>
      </c>
      <c r="E5137" s="2">
        <v>41591</v>
      </c>
      <c r="F5137" s="1">
        <v>6</v>
      </c>
      <c r="G5137" s="1">
        <v>0</v>
      </c>
      <c r="H5137" s="1">
        <v>0</v>
      </c>
      <c r="I5137" s="1">
        <v>40.020000000000003</v>
      </c>
      <c r="J5137" s="1">
        <v>0</v>
      </c>
      <c r="K5137" s="1">
        <v>1</v>
      </c>
      <c r="L5137" s="1">
        <v>0</v>
      </c>
      <c r="M5137" s="1">
        <v>0</v>
      </c>
      <c r="N5137" s="7">
        <f t="shared" si="800"/>
        <v>0</v>
      </c>
      <c r="O5137" s="1">
        <v>0</v>
      </c>
      <c r="P5137" s="1" t="s">
        <v>26</v>
      </c>
      <c r="Q5137" s="1" t="s">
        <v>28</v>
      </c>
      <c r="R5137" s="10">
        <f>F5137*Part4Out!C$78+'relay test.csv'!H5137*Part4Out!C$79+'relay test.csv'!I5137*Part4Out!C$80+'relay test.csv'!J5137*Part4Out!C$81+'relay test.csv'!K5137*Part4Out!C$82+'relay test.csv'!L5137*Part4Out!C$83+'relay test.csv'!M5137*Part4Out!C$84+'relay test.csv'!N5137*Part4Out!C$85</f>
        <v>1.6485071605090984</v>
      </c>
      <c r="S5137" s="10">
        <f>(F5137*Part4Out!C$78+'relay test.csv'!H5137*Part4Out!C$79+'relay test.csv'!I5137*Part4Out!C$80+'relay test.csv'!J5137*Part4Out!C$81+'relay test.csv'!K5137*Part4Out!C$82+'relay test.csv'!L5137*Part4Out!C$83+'relay test.csv'!M5137*Part4Out!C$84+'relay test.csv'!N5137*Part4Out!C$85) +Part4Out!C$77</f>
        <v>-0.95512809105622676</v>
      </c>
      <c r="T5137" s="10">
        <f t="shared" si="801"/>
        <v>0.38476285671566685</v>
      </c>
      <c r="U5137" s="12">
        <f t="shared" si="802"/>
        <v>0.27785469176161631</v>
      </c>
      <c r="V5137" s="11">
        <f t="shared" si="803"/>
        <v>0</v>
      </c>
      <c r="W5137" s="11">
        <f t="shared" si="804"/>
        <v>0</v>
      </c>
      <c r="X5137" s="11">
        <f t="shared" si="805"/>
        <v>5.1992124412382577</v>
      </c>
      <c r="Y5137" s="12">
        <f t="shared" si="806"/>
        <v>0.83868918681543758</v>
      </c>
      <c r="Z5137" s="11">
        <f t="shared" si="807"/>
        <v>1</v>
      </c>
      <c r="AA5137" s="11">
        <f t="shared" si="808"/>
        <v>0</v>
      </c>
      <c r="AB5137" s="11">
        <f t="shared" si="809"/>
        <v>0</v>
      </c>
      <c r="AC5137" s="1" t="s">
        <v>5161</v>
      </c>
    </row>
    <row r="5138" spans="1:29" x14ac:dyDescent="0.2">
      <c r="A5138" s="1" t="s">
        <v>5162</v>
      </c>
      <c r="B5138" s="1">
        <v>0</v>
      </c>
      <c r="C5138" s="2">
        <v>41591</v>
      </c>
      <c r="D5138" s="2">
        <v>41591</v>
      </c>
      <c r="E5138" s="2">
        <v>41620</v>
      </c>
      <c r="F5138" s="1">
        <v>13</v>
      </c>
      <c r="G5138" s="1">
        <v>53.84615385</v>
      </c>
      <c r="H5138" s="1">
        <v>30.76923077</v>
      </c>
      <c r="I5138" s="1">
        <v>35.39</v>
      </c>
      <c r="J5138" s="1">
        <v>6.8965517241379296E-2</v>
      </c>
      <c r="K5138" s="1">
        <v>1</v>
      </c>
      <c r="L5138" s="1">
        <v>0</v>
      </c>
      <c r="M5138" s="1">
        <v>0</v>
      </c>
      <c r="N5138" s="7">
        <f t="shared" si="800"/>
        <v>1</v>
      </c>
      <c r="O5138" s="1">
        <v>0</v>
      </c>
      <c r="P5138" s="1" t="s">
        <v>23</v>
      </c>
      <c r="Q5138" s="1" t="s">
        <v>28</v>
      </c>
      <c r="R5138" s="10">
        <f>F5138*Part4Out!C$78+'relay test.csv'!H5138*Part4Out!C$79+'relay test.csv'!I5138*Part4Out!C$80+'relay test.csv'!J5138*Part4Out!C$81+'relay test.csv'!K5138*Part4Out!C$82+'relay test.csv'!L5138*Part4Out!C$83+'relay test.csv'!M5138*Part4Out!C$84+'relay test.csv'!N5138*Part4Out!C$85</f>
        <v>3.9613562619314431</v>
      </c>
      <c r="S5138" s="10">
        <f>(F5138*Part4Out!C$78+'relay test.csv'!H5138*Part4Out!C$79+'relay test.csv'!I5138*Part4Out!C$80+'relay test.csv'!J5138*Part4Out!C$81+'relay test.csv'!K5138*Part4Out!C$82+'relay test.csv'!L5138*Part4Out!C$83+'relay test.csv'!M5138*Part4Out!C$84+'relay test.csv'!N5138*Part4Out!C$85) +Part4Out!C$77</f>
        <v>1.3577210103661179</v>
      </c>
      <c r="T5138" s="10">
        <f t="shared" si="801"/>
        <v>3.8873240279791306</v>
      </c>
      <c r="U5138" s="12">
        <f t="shared" si="802"/>
        <v>0.79538905252134628</v>
      </c>
      <c r="V5138" s="11">
        <f t="shared" si="803"/>
        <v>1</v>
      </c>
      <c r="W5138" s="11">
        <f t="shared" si="804"/>
        <v>0</v>
      </c>
      <c r="X5138" s="11">
        <f t="shared" si="805"/>
        <v>52.528520091348405</v>
      </c>
      <c r="Y5138" s="12">
        <f t="shared" si="806"/>
        <v>0.98131837012692558</v>
      </c>
      <c r="Z5138" s="11">
        <f t="shared" si="807"/>
        <v>1</v>
      </c>
      <c r="AA5138" s="11">
        <f t="shared" si="808"/>
        <v>0</v>
      </c>
      <c r="AB5138" s="11">
        <f t="shared" si="809"/>
        <v>0</v>
      </c>
      <c r="AC5138" s="1" t="s">
        <v>5162</v>
      </c>
    </row>
    <row r="5139" spans="1:29" x14ac:dyDescent="0.2">
      <c r="A5139" s="1" t="s">
        <v>5163</v>
      </c>
      <c r="B5139" s="1">
        <v>1</v>
      </c>
      <c r="C5139" s="2">
        <v>41591</v>
      </c>
      <c r="D5139" s="2">
        <v>41638</v>
      </c>
      <c r="E5139" s="2">
        <v>41649</v>
      </c>
      <c r="F5139" s="1">
        <v>35</v>
      </c>
      <c r="G5139" s="1">
        <v>28.571428569999998</v>
      </c>
      <c r="H5139" s="1">
        <v>8.5714285710000002</v>
      </c>
      <c r="I5139" s="1">
        <v>102.74</v>
      </c>
      <c r="J5139" s="1">
        <v>0.18181818181818199</v>
      </c>
      <c r="K5139" s="1">
        <v>1</v>
      </c>
      <c r="L5139" s="1">
        <v>0</v>
      </c>
      <c r="M5139" s="1">
        <v>0</v>
      </c>
      <c r="N5139" s="7">
        <f t="shared" si="800"/>
        <v>0</v>
      </c>
      <c r="O5139" s="1">
        <v>0</v>
      </c>
      <c r="P5139" s="1" t="s">
        <v>32</v>
      </c>
      <c r="Q5139" s="1" t="s">
        <v>63</v>
      </c>
      <c r="R5139" s="10">
        <f>F5139*Part4Out!C$78+'relay test.csv'!H5139*Part4Out!C$79+'relay test.csv'!I5139*Part4Out!C$80+'relay test.csv'!J5139*Part4Out!C$81+'relay test.csv'!K5139*Part4Out!C$82+'relay test.csv'!L5139*Part4Out!C$83+'relay test.csv'!M5139*Part4Out!C$84+'relay test.csv'!N5139*Part4Out!C$85</f>
        <v>7.62037313807443</v>
      </c>
      <c r="S5139" s="10">
        <f>(F5139*Part4Out!C$78+'relay test.csv'!H5139*Part4Out!C$79+'relay test.csv'!I5139*Part4Out!C$80+'relay test.csv'!J5139*Part4Out!C$81+'relay test.csv'!K5139*Part4Out!C$82+'relay test.csv'!L5139*Part4Out!C$83+'relay test.csv'!M5139*Part4Out!C$84+'relay test.csv'!N5139*Part4Out!C$85) +Part4Out!C$77</f>
        <v>5.0167378865091052</v>
      </c>
      <c r="T5139" s="10">
        <f t="shared" si="801"/>
        <v>150.91818767493103</v>
      </c>
      <c r="U5139" s="12">
        <f t="shared" si="802"/>
        <v>0.9934175096786978</v>
      </c>
      <c r="V5139" s="11">
        <f t="shared" si="803"/>
        <v>1</v>
      </c>
      <c r="W5139" s="11">
        <f t="shared" si="804"/>
        <v>1</v>
      </c>
      <c r="X5139" s="11">
        <f t="shared" si="805"/>
        <v>2039.3229369031287</v>
      </c>
      <c r="Y5139" s="12">
        <f t="shared" si="806"/>
        <v>0.99950988150850384</v>
      </c>
      <c r="Z5139" s="11">
        <f t="shared" si="807"/>
        <v>1</v>
      </c>
      <c r="AA5139" s="11">
        <f t="shared" si="808"/>
        <v>1</v>
      </c>
      <c r="AB5139" s="11">
        <f t="shared" si="809"/>
        <v>1</v>
      </c>
      <c r="AC5139" s="1" t="s">
        <v>5163</v>
      </c>
    </row>
    <row r="5140" spans="1:29" x14ac:dyDescent="0.2">
      <c r="A5140" s="1" t="s">
        <v>5164</v>
      </c>
      <c r="B5140" s="1">
        <v>1</v>
      </c>
      <c r="C5140" s="2">
        <v>41591</v>
      </c>
      <c r="D5140" s="2">
        <v>41592</v>
      </c>
      <c r="E5140" s="2">
        <v>41592</v>
      </c>
      <c r="F5140" s="1">
        <v>30</v>
      </c>
      <c r="G5140" s="1">
        <v>6.6666666670000003</v>
      </c>
      <c r="H5140" s="1">
        <v>0</v>
      </c>
      <c r="I5140" s="1">
        <v>40.020000000000003</v>
      </c>
      <c r="J5140" s="1">
        <v>0</v>
      </c>
      <c r="K5140" s="1">
        <v>1</v>
      </c>
      <c r="L5140" s="1">
        <v>0</v>
      </c>
      <c r="M5140" s="1">
        <v>0</v>
      </c>
      <c r="N5140" s="7">
        <f t="shared" si="800"/>
        <v>0</v>
      </c>
      <c r="O5140" s="1">
        <v>0</v>
      </c>
      <c r="P5140" s="1" t="s">
        <v>32</v>
      </c>
      <c r="Q5140" s="1" t="s">
        <v>28</v>
      </c>
      <c r="R5140" s="10">
        <f>F5140*Part4Out!C$78+'relay test.csv'!H5140*Part4Out!C$79+'relay test.csv'!I5140*Part4Out!C$80+'relay test.csv'!J5140*Part4Out!C$81+'relay test.csv'!K5140*Part4Out!C$82+'relay test.csv'!L5140*Part4Out!C$83+'relay test.csv'!M5140*Part4Out!C$84+'relay test.csv'!N5140*Part4Out!C$85</f>
        <v>6.7253620503827731</v>
      </c>
      <c r="S5140" s="10">
        <f>(F5140*Part4Out!C$78+'relay test.csv'!H5140*Part4Out!C$79+'relay test.csv'!I5140*Part4Out!C$80+'relay test.csv'!J5140*Part4Out!C$81+'relay test.csv'!K5140*Part4Out!C$82+'relay test.csv'!L5140*Part4Out!C$83+'relay test.csv'!M5140*Part4Out!C$84+'relay test.csv'!N5140*Part4Out!C$85) +Part4Out!C$77</f>
        <v>4.1217267988174484</v>
      </c>
      <c r="T5140" s="10">
        <f t="shared" si="801"/>
        <v>61.665634523750541</v>
      </c>
      <c r="U5140" s="12">
        <f t="shared" si="802"/>
        <v>0.98404229036217616</v>
      </c>
      <c r="V5140" s="11">
        <f t="shared" si="803"/>
        <v>1</v>
      </c>
      <c r="W5140" s="11">
        <f t="shared" si="804"/>
        <v>1</v>
      </c>
      <c r="X5140" s="11">
        <f t="shared" si="805"/>
        <v>833.27360896912762</v>
      </c>
      <c r="Y5140" s="12">
        <f t="shared" si="806"/>
        <v>0.99880135247088109</v>
      </c>
      <c r="Z5140" s="11">
        <f t="shared" si="807"/>
        <v>1</v>
      </c>
      <c r="AA5140" s="11">
        <f t="shared" si="808"/>
        <v>1</v>
      </c>
      <c r="AB5140" s="11">
        <f t="shared" si="809"/>
        <v>1</v>
      </c>
      <c r="AC5140" s="1" t="s">
        <v>5164</v>
      </c>
    </row>
    <row r="5141" spans="1:29" x14ac:dyDescent="0.2">
      <c r="A5141" s="1" t="s">
        <v>5165</v>
      </c>
      <c r="B5141" s="1">
        <v>1</v>
      </c>
      <c r="C5141" s="2">
        <v>41584</v>
      </c>
      <c r="D5141" s="2">
        <v>41645</v>
      </c>
      <c r="E5141" s="2">
        <v>41645</v>
      </c>
      <c r="F5141" s="1">
        <v>31</v>
      </c>
      <c r="G5141" s="1">
        <v>25.80645161</v>
      </c>
      <c r="H5141" s="1">
        <v>9.6774193549999996</v>
      </c>
      <c r="I5141" s="1">
        <v>50.02</v>
      </c>
      <c r="J5141" s="1">
        <v>0</v>
      </c>
      <c r="K5141" s="1">
        <v>1</v>
      </c>
      <c r="L5141" s="1">
        <v>0</v>
      </c>
      <c r="M5141" s="1">
        <v>0</v>
      </c>
      <c r="N5141" s="7">
        <f t="shared" si="800"/>
        <v>0</v>
      </c>
      <c r="O5141" s="1">
        <v>0</v>
      </c>
      <c r="P5141" s="1" t="s">
        <v>30</v>
      </c>
      <c r="Q5141" s="1" t="s">
        <v>63</v>
      </c>
      <c r="R5141" s="10">
        <f>F5141*Part4Out!C$78+'relay test.csv'!H5141*Part4Out!C$79+'relay test.csv'!I5141*Part4Out!C$80+'relay test.csv'!J5141*Part4Out!C$81+'relay test.csv'!K5141*Part4Out!C$82+'relay test.csv'!L5141*Part4Out!C$83+'relay test.csv'!M5141*Part4Out!C$84+'relay test.csv'!N5141*Part4Out!C$85</f>
        <v>7.0884258580153823</v>
      </c>
      <c r="S5141" s="10">
        <f>(F5141*Part4Out!C$78+'relay test.csv'!H5141*Part4Out!C$79+'relay test.csv'!I5141*Part4Out!C$80+'relay test.csv'!J5141*Part4Out!C$81+'relay test.csv'!K5141*Part4Out!C$82+'relay test.csv'!L5141*Part4Out!C$83+'relay test.csv'!M5141*Part4Out!C$84+'relay test.csv'!N5141*Part4Out!C$85) +Part4Out!C$77</f>
        <v>4.4847906064500567</v>
      </c>
      <c r="T5141" s="10">
        <f t="shared" si="801"/>
        <v>88.658384375345705</v>
      </c>
      <c r="U5141" s="12">
        <f t="shared" si="802"/>
        <v>0.98884655342646366</v>
      </c>
      <c r="V5141" s="11">
        <f t="shared" si="803"/>
        <v>1</v>
      </c>
      <c r="W5141" s="11">
        <f t="shared" si="804"/>
        <v>1</v>
      </c>
      <c r="X5141" s="11">
        <f t="shared" si="805"/>
        <v>1198.0204612240368</v>
      </c>
      <c r="Y5141" s="12">
        <f t="shared" si="806"/>
        <v>0.99916598587568795</v>
      </c>
      <c r="Z5141" s="11">
        <f t="shared" si="807"/>
        <v>1</v>
      </c>
      <c r="AA5141" s="11">
        <f t="shared" si="808"/>
        <v>1</v>
      </c>
      <c r="AB5141" s="11">
        <f t="shared" si="809"/>
        <v>1</v>
      </c>
      <c r="AC5141" s="1" t="s">
        <v>5165</v>
      </c>
    </row>
    <row r="5142" spans="1:29" x14ac:dyDescent="0.2">
      <c r="A5142" s="1" t="s">
        <v>5166</v>
      </c>
      <c r="B5142" s="1">
        <v>1</v>
      </c>
      <c r="C5142" s="2">
        <v>41591</v>
      </c>
      <c r="D5142" s="2">
        <v>41591</v>
      </c>
      <c r="E5142" s="2">
        <v>41648</v>
      </c>
      <c r="F5142" s="1">
        <v>31</v>
      </c>
      <c r="G5142" s="1">
        <v>87.096774190000005</v>
      </c>
      <c r="H5142" s="1">
        <v>45.161290319999999</v>
      </c>
      <c r="I5142" s="1">
        <v>43.9</v>
      </c>
      <c r="J5142" s="1">
        <v>7.0175438596491196E-2</v>
      </c>
      <c r="K5142" s="1">
        <v>0</v>
      </c>
      <c r="L5142" s="1">
        <v>1</v>
      </c>
      <c r="M5142" s="1">
        <v>0</v>
      </c>
      <c r="N5142" s="7">
        <f t="shared" si="800"/>
        <v>1</v>
      </c>
      <c r="O5142" s="1">
        <v>0</v>
      </c>
      <c r="P5142" s="1" t="s">
        <v>23</v>
      </c>
      <c r="Q5142" s="1" t="s">
        <v>28</v>
      </c>
      <c r="R5142" s="10">
        <f>F5142*Part4Out!C$78+'relay test.csv'!H5142*Part4Out!C$79+'relay test.csv'!I5142*Part4Out!C$80+'relay test.csv'!J5142*Part4Out!C$81+'relay test.csv'!K5142*Part4Out!C$82+'relay test.csv'!L5142*Part4Out!C$83+'relay test.csv'!M5142*Part4Out!C$84+'relay test.csv'!N5142*Part4Out!C$85</f>
        <v>8.257371861516912</v>
      </c>
      <c r="S5142" s="10">
        <f>(F5142*Part4Out!C$78+'relay test.csv'!H5142*Part4Out!C$79+'relay test.csv'!I5142*Part4Out!C$80+'relay test.csv'!J5142*Part4Out!C$81+'relay test.csv'!K5142*Part4Out!C$82+'relay test.csv'!L5142*Part4Out!C$83+'relay test.csv'!M5142*Part4Out!C$84+'relay test.csv'!N5142*Part4Out!C$85) +Part4Out!C$77</f>
        <v>5.6537366099515864</v>
      </c>
      <c r="T5142" s="10">
        <f t="shared" si="801"/>
        <v>285.35573929338381</v>
      </c>
      <c r="U5142" s="12">
        <f t="shared" si="802"/>
        <v>0.99650784020439886</v>
      </c>
      <c r="V5142" s="11">
        <f t="shared" si="803"/>
        <v>1</v>
      </c>
      <c r="W5142" s="11">
        <f t="shared" si="804"/>
        <v>1</v>
      </c>
      <c r="X5142" s="11">
        <f t="shared" si="805"/>
        <v>3855.9468098795096</v>
      </c>
      <c r="Y5142" s="12">
        <f t="shared" si="806"/>
        <v>0.99974072756268284</v>
      </c>
      <c r="Z5142" s="11">
        <f t="shared" si="807"/>
        <v>1</v>
      </c>
      <c r="AA5142" s="11">
        <f t="shared" si="808"/>
        <v>1</v>
      </c>
      <c r="AB5142" s="11">
        <f t="shared" si="809"/>
        <v>1</v>
      </c>
      <c r="AC5142" s="1" t="s">
        <v>5166</v>
      </c>
    </row>
    <row r="5143" spans="1:29" x14ac:dyDescent="0.2">
      <c r="A5143" s="1" t="s">
        <v>5167</v>
      </c>
      <c r="B5143" s="1">
        <v>1</v>
      </c>
      <c r="C5143" s="2">
        <v>41591</v>
      </c>
      <c r="D5143" s="2">
        <v>41591</v>
      </c>
      <c r="E5143" s="2">
        <v>41591</v>
      </c>
      <c r="F5143" s="1">
        <v>31</v>
      </c>
      <c r="G5143" s="1">
        <v>12.90322581</v>
      </c>
      <c r="H5143" s="1">
        <v>3.225806452</v>
      </c>
      <c r="I5143" s="1">
        <v>40.200000000000003</v>
      </c>
      <c r="J5143" s="1">
        <v>0</v>
      </c>
      <c r="K5143" s="1">
        <v>1</v>
      </c>
      <c r="L5143" s="1">
        <v>0</v>
      </c>
      <c r="M5143" s="1">
        <v>0</v>
      </c>
      <c r="N5143" s="7">
        <f t="shared" si="800"/>
        <v>0</v>
      </c>
      <c r="O5143" s="1">
        <v>0</v>
      </c>
      <c r="P5143" s="1" t="s">
        <v>36</v>
      </c>
      <c r="Q5143" s="1" t="s">
        <v>24</v>
      </c>
      <c r="R5143" s="10">
        <f>F5143*Part4Out!C$78+'relay test.csv'!H5143*Part4Out!C$79+'relay test.csv'!I5143*Part4Out!C$80+'relay test.csv'!J5143*Part4Out!C$81+'relay test.csv'!K5143*Part4Out!C$82+'relay test.csv'!L5143*Part4Out!C$83+'relay test.csv'!M5143*Part4Out!C$84+'relay test.csv'!N5143*Part4Out!C$85</f>
        <v>6.9984353418574843</v>
      </c>
      <c r="S5143" s="10">
        <f>(F5143*Part4Out!C$78+'relay test.csv'!H5143*Part4Out!C$79+'relay test.csv'!I5143*Part4Out!C$80+'relay test.csv'!J5143*Part4Out!C$81+'relay test.csv'!K5143*Part4Out!C$82+'relay test.csv'!L5143*Part4Out!C$83+'relay test.csv'!M5143*Part4Out!C$84+'relay test.csv'!N5143*Part4Out!C$85) +Part4Out!C$77</f>
        <v>4.3948000902921596</v>
      </c>
      <c r="T5143" s="10">
        <f t="shared" si="801"/>
        <v>81.028430773591168</v>
      </c>
      <c r="U5143" s="12">
        <f t="shared" si="802"/>
        <v>0.98780910483634476</v>
      </c>
      <c r="V5143" s="11">
        <f t="shared" si="803"/>
        <v>1</v>
      </c>
      <c r="W5143" s="11">
        <f t="shared" si="804"/>
        <v>1</v>
      </c>
      <c r="X5143" s="11">
        <f t="shared" si="805"/>
        <v>1094.9186440919623</v>
      </c>
      <c r="Y5143" s="12">
        <f t="shared" si="806"/>
        <v>0.9990875235078891</v>
      </c>
      <c r="Z5143" s="11">
        <f t="shared" si="807"/>
        <v>1</v>
      </c>
      <c r="AA5143" s="11">
        <f t="shared" si="808"/>
        <v>1</v>
      </c>
      <c r="AB5143" s="11">
        <f t="shared" si="809"/>
        <v>1</v>
      </c>
      <c r="AC5143" s="1" t="s">
        <v>5167</v>
      </c>
    </row>
    <row r="5144" spans="1:29" x14ac:dyDescent="0.2">
      <c r="A5144" s="1" t="s">
        <v>5168</v>
      </c>
      <c r="B5144" s="1">
        <v>1</v>
      </c>
      <c r="C5144" s="2">
        <v>41591</v>
      </c>
      <c r="D5144" s="2">
        <v>41593</v>
      </c>
      <c r="E5144" s="2">
        <v>41593</v>
      </c>
      <c r="F5144" s="1">
        <v>36</v>
      </c>
      <c r="G5144" s="1">
        <v>27.777777780000001</v>
      </c>
      <c r="H5144" s="1">
        <v>2.7777777779999999</v>
      </c>
      <c r="I5144" s="1">
        <v>40.020000000000003</v>
      </c>
      <c r="J5144" s="1">
        <v>0</v>
      </c>
      <c r="K5144" s="1">
        <v>0</v>
      </c>
      <c r="L5144" s="1">
        <v>0</v>
      </c>
      <c r="M5144" s="1">
        <v>0</v>
      </c>
      <c r="N5144" s="7">
        <f t="shared" si="800"/>
        <v>0</v>
      </c>
      <c r="O5144" s="1">
        <v>0</v>
      </c>
      <c r="P5144" s="1" t="s">
        <v>26</v>
      </c>
      <c r="Q5144" s="1" t="s">
        <v>28</v>
      </c>
      <c r="R5144" s="10">
        <f>F5144*Part4Out!C$78+'relay test.csv'!H5144*Part4Out!C$79+'relay test.csv'!I5144*Part4Out!C$80+'relay test.csv'!J5144*Part4Out!C$81+'relay test.csv'!K5144*Part4Out!C$82+'relay test.csv'!L5144*Part4Out!C$83+'relay test.csv'!M5144*Part4Out!C$84+'relay test.csv'!N5144*Part4Out!C$85</f>
        <v>7.5288516920521502</v>
      </c>
      <c r="S5144" s="10">
        <f>(F5144*Part4Out!C$78+'relay test.csv'!H5144*Part4Out!C$79+'relay test.csv'!I5144*Part4Out!C$80+'relay test.csv'!J5144*Part4Out!C$81+'relay test.csv'!K5144*Part4Out!C$82+'relay test.csv'!L5144*Part4Out!C$83+'relay test.csv'!M5144*Part4Out!C$84+'relay test.csv'!N5144*Part4Out!C$85) +Part4Out!C$77</f>
        <v>4.9252164404868246</v>
      </c>
      <c r="T5144" s="10">
        <f t="shared" si="801"/>
        <v>137.71914641635786</v>
      </c>
      <c r="U5144" s="12">
        <f t="shared" si="802"/>
        <v>0.99279118978285408</v>
      </c>
      <c r="V5144" s="11">
        <f t="shared" si="803"/>
        <v>1</v>
      </c>
      <c r="W5144" s="11">
        <f t="shared" si="804"/>
        <v>1</v>
      </c>
      <c r="X5144" s="11">
        <f t="shared" si="805"/>
        <v>1860.9673125848942</v>
      </c>
      <c r="Y5144" s="12">
        <f t="shared" si="806"/>
        <v>0.99946293364376426</v>
      </c>
      <c r="Z5144" s="11">
        <f t="shared" si="807"/>
        <v>1</v>
      </c>
      <c r="AA5144" s="11">
        <f t="shared" si="808"/>
        <v>1</v>
      </c>
      <c r="AB5144" s="11">
        <f t="shared" si="809"/>
        <v>1</v>
      </c>
      <c r="AC5144" s="1" t="s">
        <v>5168</v>
      </c>
    </row>
    <row r="5145" spans="1:29" x14ac:dyDescent="0.2">
      <c r="A5145" s="1" t="s">
        <v>5169</v>
      </c>
      <c r="B5145" s="1">
        <v>1</v>
      </c>
      <c r="C5145" s="2">
        <v>41591</v>
      </c>
      <c r="D5145" s="2">
        <v>41592</v>
      </c>
      <c r="E5145" s="2">
        <v>41592</v>
      </c>
      <c r="F5145" s="1">
        <v>31</v>
      </c>
      <c r="G5145" s="1">
        <v>19.354838709999999</v>
      </c>
      <c r="H5145" s="1">
        <v>6.451612903</v>
      </c>
      <c r="I5145" s="1">
        <v>46.16</v>
      </c>
      <c r="J5145" s="1">
        <v>0</v>
      </c>
      <c r="K5145" s="1">
        <v>1</v>
      </c>
      <c r="L5145" s="1">
        <v>1</v>
      </c>
      <c r="M5145" s="1">
        <v>0</v>
      </c>
      <c r="N5145" s="7">
        <f t="shared" si="800"/>
        <v>0</v>
      </c>
      <c r="O5145" s="1">
        <v>0</v>
      </c>
      <c r="P5145" s="1" t="s">
        <v>36</v>
      </c>
      <c r="Q5145" s="1" t="s">
        <v>24</v>
      </c>
      <c r="R5145" s="10">
        <f>F5145*Part4Out!C$78+'relay test.csv'!H5145*Part4Out!C$79+'relay test.csv'!I5145*Part4Out!C$80+'relay test.csv'!J5145*Part4Out!C$81+'relay test.csv'!K5145*Part4Out!C$82+'relay test.csv'!L5145*Part4Out!C$83+'relay test.csv'!M5145*Part4Out!C$84+'relay test.csv'!N5145*Part4Out!C$85</f>
        <v>7.8005128299697937</v>
      </c>
      <c r="S5145" s="10">
        <f>(F5145*Part4Out!C$78+'relay test.csv'!H5145*Part4Out!C$79+'relay test.csv'!I5145*Part4Out!C$80+'relay test.csv'!J5145*Part4Out!C$81+'relay test.csv'!K5145*Part4Out!C$82+'relay test.csv'!L5145*Part4Out!C$83+'relay test.csv'!M5145*Part4Out!C$84+'relay test.csv'!N5145*Part4Out!C$85) +Part4Out!C$77</f>
        <v>5.1968775784044681</v>
      </c>
      <c r="T5145" s="10">
        <f t="shared" si="801"/>
        <v>180.7071162518167</v>
      </c>
      <c r="U5145" s="12">
        <f t="shared" si="802"/>
        <v>0.99449663821303425</v>
      </c>
      <c r="V5145" s="11">
        <f t="shared" si="803"/>
        <v>1</v>
      </c>
      <c r="W5145" s="11">
        <f t="shared" si="804"/>
        <v>1</v>
      </c>
      <c r="X5145" s="11">
        <f t="shared" si="805"/>
        <v>2441.8539124503745</v>
      </c>
      <c r="Y5145" s="12">
        <f t="shared" si="806"/>
        <v>0.99959064273352438</v>
      </c>
      <c r="Z5145" s="11">
        <f t="shared" si="807"/>
        <v>1</v>
      </c>
      <c r="AA5145" s="11">
        <f t="shared" si="808"/>
        <v>1</v>
      </c>
      <c r="AB5145" s="11">
        <f t="shared" si="809"/>
        <v>1</v>
      </c>
      <c r="AC5145" s="1" t="s">
        <v>5169</v>
      </c>
    </row>
    <row r="5146" spans="1:29" x14ac:dyDescent="0.2">
      <c r="A5146" s="1" t="s">
        <v>5170</v>
      </c>
      <c r="B5146" s="1">
        <v>1</v>
      </c>
      <c r="C5146" s="2">
        <v>41592</v>
      </c>
      <c r="D5146" s="2">
        <v>41592</v>
      </c>
      <c r="E5146" s="2">
        <v>41620</v>
      </c>
      <c r="F5146" s="1">
        <v>28</v>
      </c>
      <c r="G5146" s="1">
        <v>25</v>
      </c>
      <c r="H5146" s="1">
        <v>10.71428571</v>
      </c>
      <c r="I5146" s="1">
        <v>42.71</v>
      </c>
      <c r="J5146" s="1">
        <v>0.214285714285714</v>
      </c>
      <c r="K5146" s="1">
        <v>1</v>
      </c>
      <c r="L5146" s="1">
        <v>0</v>
      </c>
      <c r="M5146" s="1">
        <v>0</v>
      </c>
      <c r="N5146" s="7">
        <f t="shared" si="800"/>
        <v>1</v>
      </c>
      <c r="O5146" s="1">
        <v>0</v>
      </c>
      <c r="P5146" s="1" t="s">
        <v>23</v>
      </c>
      <c r="Q5146" s="1" t="s">
        <v>63</v>
      </c>
      <c r="R5146" s="10">
        <f>F5146*Part4Out!C$78+'relay test.csv'!H5146*Part4Out!C$79+'relay test.csv'!I5146*Part4Out!C$80+'relay test.csv'!J5146*Part4Out!C$81+'relay test.csv'!K5146*Part4Out!C$82+'relay test.csv'!L5146*Part4Out!C$83+'relay test.csv'!M5146*Part4Out!C$84+'relay test.csv'!N5146*Part4Out!C$85</f>
        <v>6.6355739146456649</v>
      </c>
      <c r="S5146" s="10">
        <f>(F5146*Part4Out!C$78+'relay test.csv'!H5146*Part4Out!C$79+'relay test.csv'!I5146*Part4Out!C$80+'relay test.csv'!J5146*Part4Out!C$81+'relay test.csv'!K5146*Part4Out!C$82+'relay test.csv'!L5146*Part4Out!C$83+'relay test.csv'!M5146*Part4Out!C$84+'relay test.csv'!N5146*Part4Out!C$85) +Part4Out!C$77</f>
        <v>4.0319386630803393</v>
      </c>
      <c r="T5146" s="10">
        <f t="shared" si="801"/>
        <v>56.37008799289773</v>
      </c>
      <c r="U5146" s="12">
        <f t="shared" si="802"/>
        <v>0.98256931381866108</v>
      </c>
      <c r="V5146" s="11">
        <f t="shared" si="803"/>
        <v>1</v>
      </c>
      <c r="W5146" s="11">
        <f t="shared" si="804"/>
        <v>1</v>
      </c>
      <c r="X5146" s="11">
        <f t="shared" si="805"/>
        <v>761.71610042637371</v>
      </c>
      <c r="Y5146" s="12">
        <f t="shared" si="806"/>
        <v>0.9986888961706184</v>
      </c>
      <c r="Z5146" s="11">
        <f t="shared" si="807"/>
        <v>1</v>
      </c>
      <c r="AA5146" s="11">
        <f t="shared" si="808"/>
        <v>1</v>
      </c>
      <c r="AB5146" s="11">
        <f t="shared" si="809"/>
        <v>1</v>
      </c>
      <c r="AC5146" s="1" t="s">
        <v>5170</v>
      </c>
    </row>
    <row r="5147" spans="1:29" x14ac:dyDescent="0.2">
      <c r="A5147" s="1" t="s">
        <v>5171</v>
      </c>
      <c r="B5147" s="1">
        <v>1</v>
      </c>
      <c r="C5147" s="2">
        <v>41592</v>
      </c>
      <c r="D5147" s="2">
        <v>41592</v>
      </c>
      <c r="E5147" s="2">
        <v>41592</v>
      </c>
      <c r="F5147" s="1">
        <v>35</v>
      </c>
      <c r="G5147" s="1">
        <v>8.5714285710000002</v>
      </c>
      <c r="H5147" s="1">
        <v>2.8571428569999999</v>
      </c>
      <c r="I5147" s="1">
        <v>40.020000000000003</v>
      </c>
      <c r="J5147" s="1">
        <v>0</v>
      </c>
      <c r="K5147" s="1">
        <v>1</v>
      </c>
      <c r="L5147" s="1">
        <v>0</v>
      </c>
      <c r="M5147" s="1">
        <v>0</v>
      </c>
      <c r="N5147" s="7">
        <f t="shared" si="800"/>
        <v>0</v>
      </c>
      <c r="O5147" s="1">
        <v>0</v>
      </c>
      <c r="P5147" s="1" t="s">
        <v>30</v>
      </c>
      <c r="Q5147" s="1" t="s">
        <v>28</v>
      </c>
      <c r="R5147" s="10">
        <f>F5147*Part4Out!C$78+'relay test.csv'!H5147*Part4Out!C$79+'relay test.csv'!I5147*Part4Out!C$80+'relay test.csv'!J5147*Part4Out!C$81+'relay test.csv'!K5147*Part4Out!C$82+'relay test.csv'!L5147*Part4Out!C$83+'relay test.csv'!M5147*Part4Out!C$84+'relay test.csv'!N5147*Part4Out!C$85</f>
        <v>7.8381025225446628</v>
      </c>
      <c r="S5147" s="10">
        <f>(F5147*Part4Out!C$78+'relay test.csv'!H5147*Part4Out!C$79+'relay test.csv'!I5147*Part4Out!C$80+'relay test.csv'!J5147*Part4Out!C$81+'relay test.csv'!K5147*Part4Out!C$82+'relay test.csv'!L5147*Part4Out!C$83+'relay test.csv'!M5147*Part4Out!C$84+'relay test.csv'!N5147*Part4Out!C$85) +Part4Out!C$77</f>
        <v>5.2344672709793372</v>
      </c>
      <c r="T5147" s="10">
        <f t="shared" si="801"/>
        <v>187.62912423527635</v>
      </c>
      <c r="U5147" s="12">
        <f t="shared" si="802"/>
        <v>0.99469859172567276</v>
      </c>
      <c r="V5147" s="11">
        <f t="shared" si="803"/>
        <v>1</v>
      </c>
      <c r="W5147" s="11">
        <f t="shared" si="804"/>
        <v>1</v>
      </c>
      <c r="X5147" s="11">
        <f t="shared" si="805"/>
        <v>2535.3894224347732</v>
      </c>
      <c r="Y5147" s="12">
        <f t="shared" si="806"/>
        <v>0.99960573877530212</v>
      </c>
      <c r="Z5147" s="11">
        <f t="shared" si="807"/>
        <v>1</v>
      </c>
      <c r="AA5147" s="11">
        <f t="shared" si="808"/>
        <v>1</v>
      </c>
      <c r="AB5147" s="11">
        <f t="shared" si="809"/>
        <v>1</v>
      </c>
      <c r="AC5147" s="1" t="s">
        <v>5171</v>
      </c>
    </row>
    <row r="5148" spans="1:29" x14ac:dyDescent="0.2">
      <c r="A5148" s="1" t="s">
        <v>5172</v>
      </c>
      <c r="B5148" s="1">
        <v>0</v>
      </c>
      <c r="C5148" s="2">
        <v>41592</v>
      </c>
      <c r="D5148" s="2">
        <v>41592</v>
      </c>
      <c r="E5148" s="2">
        <v>41592</v>
      </c>
      <c r="F5148" s="1">
        <v>1</v>
      </c>
      <c r="G5148" s="1">
        <v>100</v>
      </c>
      <c r="H5148" s="1">
        <v>0</v>
      </c>
      <c r="I5148" s="1">
        <v>40.200000000000003</v>
      </c>
      <c r="J5148" s="1">
        <v>0</v>
      </c>
      <c r="K5148" s="1">
        <v>1</v>
      </c>
      <c r="L5148" s="1">
        <v>0</v>
      </c>
      <c r="M5148" s="1">
        <v>0</v>
      </c>
      <c r="N5148" s="7">
        <f t="shared" si="800"/>
        <v>1</v>
      </c>
      <c r="O5148" s="1">
        <v>0</v>
      </c>
      <c r="P5148" s="1" t="s">
        <v>23</v>
      </c>
      <c r="Q5148" s="1" t="s">
        <v>28</v>
      </c>
      <c r="R5148" s="10">
        <f>F5148*Part4Out!C$78+'relay test.csv'!H5148*Part4Out!C$79+'relay test.csv'!I5148*Part4Out!C$80+'relay test.csv'!J5148*Part4Out!C$81+'relay test.csv'!K5148*Part4Out!C$82+'relay test.csv'!L5148*Part4Out!C$83+'relay test.csv'!M5148*Part4Out!C$84+'relay test.csv'!N5148*Part4Out!C$85</f>
        <v>0.85428280929123523</v>
      </c>
      <c r="S5148" s="10">
        <f>(F5148*Part4Out!C$78+'relay test.csv'!H5148*Part4Out!C$79+'relay test.csv'!I5148*Part4Out!C$80+'relay test.csv'!J5148*Part4Out!C$81+'relay test.csv'!K5148*Part4Out!C$82+'relay test.csv'!L5148*Part4Out!C$83+'relay test.csv'!M5148*Part4Out!C$84+'relay test.csv'!N5148*Part4Out!C$85) +Part4Out!C$77</f>
        <v>-1.7493524422740898</v>
      </c>
      <c r="T5148" s="10">
        <f t="shared" si="801"/>
        <v>0.17388650855235555</v>
      </c>
      <c r="U5148" s="12">
        <f t="shared" si="802"/>
        <v>0.148128892602057</v>
      </c>
      <c r="V5148" s="11">
        <f t="shared" si="803"/>
        <v>0</v>
      </c>
      <c r="W5148" s="11">
        <f t="shared" si="804"/>
        <v>0</v>
      </c>
      <c r="X5148" s="11">
        <f t="shared" si="805"/>
        <v>2.3496886013012008</v>
      </c>
      <c r="Y5148" s="12">
        <f t="shared" si="806"/>
        <v>0.70146478702183068</v>
      </c>
      <c r="Z5148" s="11">
        <f t="shared" si="807"/>
        <v>1</v>
      </c>
      <c r="AA5148" s="11">
        <f t="shared" si="808"/>
        <v>0</v>
      </c>
      <c r="AB5148" s="11">
        <f t="shared" si="809"/>
        <v>0</v>
      </c>
      <c r="AC5148" s="1" t="s">
        <v>5172</v>
      </c>
    </row>
    <row r="5149" spans="1:29" x14ac:dyDescent="0.2">
      <c r="A5149" s="1" t="s">
        <v>5173</v>
      </c>
      <c r="B5149" s="1">
        <v>1</v>
      </c>
      <c r="C5149" s="2">
        <v>41592</v>
      </c>
      <c r="D5149" s="2">
        <v>41592</v>
      </c>
      <c r="E5149" s="2">
        <v>41592</v>
      </c>
      <c r="F5149" s="1">
        <v>37</v>
      </c>
      <c r="G5149" s="1">
        <v>5.4054054049999998</v>
      </c>
      <c r="H5149" s="1">
        <v>2.7027027029999999</v>
      </c>
      <c r="I5149" s="1">
        <v>40.020000000000003</v>
      </c>
      <c r="J5149" s="1">
        <v>0</v>
      </c>
      <c r="K5149" s="1">
        <v>1</v>
      </c>
      <c r="L5149" s="1">
        <v>0</v>
      </c>
      <c r="M5149" s="1">
        <v>0</v>
      </c>
      <c r="N5149" s="7">
        <f t="shared" si="800"/>
        <v>0</v>
      </c>
      <c r="O5149" s="1">
        <v>0</v>
      </c>
      <c r="P5149" s="1" t="s">
        <v>32</v>
      </c>
      <c r="Q5149" s="1" t="s">
        <v>24</v>
      </c>
      <c r="R5149" s="10">
        <f>F5149*Part4Out!C$78+'relay test.csv'!H5149*Part4Out!C$79+'relay test.csv'!I5149*Part4Out!C$80+'relay test.csv'!J5149*Part4Out!C$81+'relay test.csv'!K5149*Part4Out!C$82+'relay test.csv'!L5149*Part4Out!C$83+'relay test.csv'!M5149*Part4Out!C$84+'relay test.csv'!N5149*Part4Out!C$85</f>
        <v>8.2581974190458087</v>
      </c>
      <c r="S5149" s="10">
        <f>(F5149*Part4Out!C$78+'relay test.csv'!H5149*Part4Out!C$79+'relay test.csv'!I5149*Part4Out!C$80+'relay test.csv'!J5149*Part4Out!C$81+'relay test.csv'!K5149*Part4Out!C$82+'relay test.csv'!L5149*Part4Out!C$83+'relay test.csv'!M5149*Part4Out!C$84+'relay test.csv'!N5149*Part4Out!C$85) +Part4Out!C$77</f>
        <v>5.6545621674804831</v>
      </c>
      <c r="T5149" s="10">
        <f t="shared" si="801"/>
        <v>285.5914141405583</v>
      </c>
      <c r="U5149" s="12">
        <f t="shared" si="802"/>
        <v>0.99651071193811291</v>
      </c>
      <c r="V5149" s="11">
        <f t="shared" si="803"/>
        <v>1</v>
      </c>
      <c r="W5149" s="11">
        <f t="shared" si="804"/>
        <v>1</v>
      </c>
      <c r="X5149" s="11">
        <f t="shared" si="805"/>
        <v>3859.1314301621842</v>
      </c>
      <c r="Y5149" s="12">
        <f t="shared" si="806"/>
        <v>0.99974094146323977</v>
      </c>
      <c r="Z5149" s="11">
        <f t="shared" si="807"/>
        <v>1</v>
      </c>
      <c r="AA5149" s="11">
        <f t="shared" si="808"/>
        <v>1</v>
      </c>
      <c r="AB5149" s="11">
        <f t="shared" si="809"/>
        <v>1</v>
      </c>
      <c r="AC5149" s="1" t="s">
        <v>5173</v>
      </c>
    </row>
    <row r="5150" spans="1:29" x14ac:dyDescent="0.2">
      <c r="A5150" s="1" t="s">
        <v>5174</v>
      </c>
      <c r="B5150" s="1">
        <v>1</v>
      </c>
      <c r="C5150" s="2">
        <v>41592</v>
      </c>
      <c r="D5150" s="2">
        <v>41592</v>
      </c>
      <c r="E5150" s="2">
        <v>41592</v>
      </c>
      <c r="F5150" s="1">
        <v>38</v>
      </c>
      <c r="G5150" s="1">
        <v>7.8947368420000004</v>
      </c>
      <c r="H5150" s="1">
        <v>0</v>
      </c>
      <c r="I5150" s="1">
        <v>40.25</v>
      </c>
      <c r="J5150" s="1">
        <v>0</v>
      </c>
      <c r="K5150" s="1">
        <v>1</v>
      </c>
      <c r="L5150" s="1">
        <v>1</v>
      </c>
      <c r="M5150" s="1">
        <v>0</v>
      </c>
      <c r="N5150" s="7">
        <f t="shared" si="800"/>
        <v>0</v>
      </c>
      <c r="O5150" s="1">
        <v>0</v>
      </c>
      <c r="P5150" s="1" t="s">
        <v>32</v>
      </c>
      <c r="Q5150" s="1" t="s">
        <v>24</v>
      </c>
      <c r="R5150" s="10">
        <f>F5150*Part4Out!C$78+'relay test.csv'!H5150*Part4Out!C$79+'relay test.csv'!I5150*Part4Out!C$80+'relay test.csv'!J5150*Part4Out!C$81+'relay test.csv'!K5150*Part4Out!C$82+'relay test.csv'!L5150*Part4Out!C$83+'relay test.csv'!M5150*Part4Out!C$84+'relay test.csv'!N5150*Part4Out!C$85</f>
        <v>9.1775970616111309</v>
      </c>
      <c r="S5150" s="10">
        <f>(F5150*Part4Out!C$78+'relay test.csv'!H5150*Part4Out!C$79+'relay test.csv'!I5150*Part4Out!C$80+'relay test.csv'!J5150*Part4Out!C$81+'relay test.csv'!K5150*Part4Out!C$82+'relay test.csv'!L5150*Part4Out!C$83+'relay test.csv'!M5150*Part4Out!C$84+'relay test.csv'!N5150*Part4Out!C$85) +Part4Out!C$77</f>
        <v>6.5739618100458053</v>
      </c>
      <c r="T5150" s="10">
        <f t="shared" si="801"/>
        <v>716.20168484921271</v>
      </c>
      <c r="U5150" s="12">
        <f t="shared" si="802"/>
        <v>0.99860569206525185</v>
      </c>
      <c r="V5150" s="11">
        <f t="shared" si="803"/>
        <v>1</v>
      </c>
      <c r="W5150" s="11">
        <f t="shared" si="804"/>
        <v>1</v>
      </c>
      <c r="X5150" s="11">
        <f t="shared" si="805"/>
        <v>9677.869485867679</v>
      </c>
      <c r="Y5150" s="12">
        <f t="shared" si="806"/>
        <v>0.99989668214852367</v>
      </c>
      <c r="Z5150" s="11">
        <f t="shared" si="807"/>
        <v>1</v>
      </c>
      <c r="AA5150" s="11">
        <f t="shared" si="808"/>
        <v>1</v>
      </c>
      <c r="AB5150" s="11">
        <f t="shared" si="809"/>
        <v>1</v>
      </c>
      <c r="AC5150" s="1" t="s">
        <v>5174</v>
      </c>
    </row>
    <row r="5151" spans="1:29" x14ac:dyDescent="0.2">
      <c r="A5151" s="1" t="s">
        <v>5175</v>
      </c>
      <c r="B5151" s="1">
        <v>1</v>
      </c>
      <c r="C5151" s="2">
        <v>41592</v>
      </c>
      <c r="D5151" s="2">
        <v>41592</v>
      </c>
      <c r="E5151" s="2">
        <v>41620</v>
      </c>
      <c r="F5151" s="1">
        <v>27</v>
      </c>
      <c r="G5151" s="1">
        <v>25.925925929999998</v>
      </c>
      <c r="H5151" s="1">
        <v>11.11111111</v>
      </c>
      <c r="I5151" s="1">
        <v>35.39</v>
      </c>
      <c r="J5151" s="1">
        <v>7.1428571428571397E-2</v>
      </c>
      <c r="K5151" s="1">
        <v>1</v>
      </c>
      <c r="L5151" s="1">
        <v>0</v>
      </c>
      <c r="M5151" s="1">
        <v>0</v>
      </c>
      <c r="N5151" s="7">
        <f t="shared" si="800"/>
        <v>1</v>
      </c>
      <c r="O5151" s="1">
        <v>0</v>
      </c>
      <c r="P5151" s="1" t="s">
        <v>23</v>
      </c>
      <c r="Q5151" s="1" t="s">
        <v>28</v>
      </c>
      <c r="R5151" s="10">
        <f>F5151*Part4Out!C$78+'relay test.csv'!H5151*Part4Out!C$79+'relay test.csv'!I5151*Part4Out!C$80+'relay test.csv'!J5151*Part4Out!C$81+'relay test.csv'!K5151*Part4Out!C$82+'relay test.csv'!L5151*Part4Out!C$83+'relay test.csv'!M5151*Part4Out!C$84+'relay test.csv'!N5151*Part4Out!C$85</f>
        <v>6.5425371750443269</v>
      </c>
      <c r="S5151" s="10">
        <f>(F5151*Part4Out!C$78+'relay test.csv'!H5151*Part4Out!C$79+'relay test.csv'!I5151*Part4Out!C$80+'relay test.csv'!J5151*Part4Out!C$81+'relay test.csv'!K5151*Part4Out!C$82+'relay test.csv'!L5151*Part4Out!C$83+'relay test.csv'!M5151*Part4Out!C$84+'relay test.csv'!N5151*Part4Out!C$85) +Part4Out!C$77</f>
        <v>3.9389019234790017</v>
      </c>
      <c r="T5151" s="10">
        <f t="shared" si="801"/>
        <v>51.362170729908769</v>
      </c>
      <c r="U5151" s="12">
        <f t="shared" si="802"/>
        <v>0.98090224324048492</v>
      </c>
      <c r="V5151" s="11">
        <f t="shared" si="803"/>
        <v>1</v>
      </c>
      <c r="W5151" s="11">
        <f t="shared" si="804"/>
        <v>1</v>
      </c>
      <c r="X5151" s="11">
        <f t="shared" si="805"/>
        <v>694.0452603648414</v>
      </c>
      <c r="Y5151" s="12">
        <f t="shared" si="806"/>
        <v>0.99856124477494446</v>
      </c>
      <c r="Z5151" s="11">
        <f t="shared" si="807"/>
        <v>1</v>
      </c>
      <c r="AA5151" s="11">
        <f t="shared" si="808"/>
        <v>1</v>
      </c>
      <c r="AB5151" s="11">
        <f t="shared" si="809"/>
        <v>1</v>
      </c>
      <c r="AC5151" s="1" t="s">
        <v>5175</v>
      </c>
    </row>
    <row r="5152" spans="1:29" x14ac:dyDescent="0.2">
      <c r="A5152" s="1" t="s">
        <v>5176</v>
      </c>
      <c r="B5152" s="1">
        <v>1</v>
      </c>
      <c r="C5152" s="2">
        <v>41591</v>
      </c>
      <c r="D5152" s="2">
        <v>41592</v>
      </c>
      <c r="E5152" s="2">
        <v>41615</v>
      </c>
      <c r="F5152" s="1">
        <v>28</v>
      </c>
      <c r="G5152" s="1">
        <v>25</v>
      </c>
      <c r="H5152" s="1">
        <v>7.1428571429999996</v>
      </c>
      <c r="I5152" s="1">
        <v>61.48</v>
      </c>
      <c r="J5152" s="1">
        <v>8.6956521739130405E-2</v>
      </c>
      <c r="K5152" s="1">
        <v>1</v>
      </c>
      <c r="L5152" s="1">
        <v>0</v>
      </c>
      <c r="M5152" s="1">
        <v>0</v>
      </c>
      <c r="N5152" s="7">
        <f t="shared" si="800"/>
        <v>0</v>
      </c>
      <c r="O5152" s="1">
        <v>0</v>
      </c>
      <c r="P5152" s="1" t="s">
        <v>32</v>
      </c>
      <c r="Q5152" s="1" t="s">
        <v>167</v>
      </c>
      <c r="R5152" s="10">
        <f>F5152*Part4Out!C$78+'relay test.csv'!H5152*Part4Out!C$79+'relay test.csv'!I5152*Part4Out!C$80+'relay test.csv'!J5152*Part4Out!C$81+'relay test.csv'!K5152*Part4Out!C$82+'relay test.csv'!L5152*Part4Out!C$83+'relay test.csv'!M5152*Part4Out!C$84+'relay test.csv'!N5152*Part4Out!C$85</f>
        <v>6.3130020455805473</v>
      </c>
      <c r="S5152" s="10">
        <f>(F5152*Part4Out!C$78+'relay test.csv'!H5152*Part4Out!C$79+'relay test.csv'!I5152*Part4Out!C$80+'relay test.csv'!J5152*Part4Out!C$81+'relay test.csv'!K5152*Part4Out!C$82+'relay test.csv'!L5152*Part4Out!C$83+'relay test.csv'!M5152*Part4Out!C$84+'relay test.csv'!N5152*Part4Out!C$85) +Part4Out!C$77</f>
        <v>3.7093667940152222</v>
      </c>
      <c r="T5152" s="10">
        <f t="shared" si="801"/>
        <v>40.82794584063118</v>
      </c>
      <c r="U5152" s="12">
        <f t="shared" si="802"/>
        <v>0.97609253861497036</v>
      </c>
      <c r="V5152" s="11">
        <f t="shared" si="803"/>
        <v>1</v>
      </c>
      <c r="W5152" s="11">
        <f t="shared" si="804"/>
        <v>1</v>
      </c>
      <c r="X5152" s="11">
        <f t="shared" si="805"/>
        <v>551.69868988075848</v>
      </c>
      <c r="Y5152" s="12">
        <f t="shared" si="806"/>
        <v>0.99819069591025134</v>
      </c>
      <c r="Z5152" s="11">
        <f t="shared" si="807"/>
        <v>1</v>
      </c>
      <c r="AA5152" s="11">
        <f t="shared" si="808"/>
        <v>1</v>
      </c>
      <c r="AB5152" s="11">
        <f t="shared" si="809"/>
        <v>1</v>
      </c>
      <c r="AC5152" s="1" t="s">
        <v>5176</v>
      </c>
    </row>
    <row r="5153" spans="1:29" x14ac:dyDescent="0.2">
      <c r="A5153" s="1" t="s">
        <v>5177</v>
      </c>
      <c r="B5153" s="1">
        <v>1</v>
      </c>
      <c r="C5153" s="2">
        <v>41585</v>
      </c>
      <c r="D5153" s="2">
        <v>41592</v>
      </c>
      <c r="E5153" s="2">
        <v>41592</v>
      </c>
      <c r="F5153" s="1">
        <v>23</v>
      </c>
      <c r="G5153" s="1">
        <v>69.565217390000001</v>
      </c>
      <c r="H5153" s="1">
        <v>8.6956521739999992</v>
      </c>
      <c r="I5153" s="1">
        <v>117.03</v>
      </c>
      <c r="J5153" s="1">
        <v>0</v>
      </c>
      <c r="K5153" s="1">
        <v>1</v>
      </c>
      <c r="L5153" s="1">
        <v>0</v>
      </c>
      <c r="M5153" s="1">
        <v>0</v>
      </c>
      <c r="N5153" s="7">
        <f t="shared" si="800"/>
        <v>1</v>
      </c>
      <c r="O5153" s="1">
        <v>0</v>
      </c>
      <c r="P5153" s="1" t="s">
        <v>23</v>
      </c>
      <c r="Q5153" s="1" t="s">
        <v>28</v>
      </c>
      <c r="R5153" s="10">
        <f>F5153*Part4Out!C$78+'relay test.csv'!H5153*Part4Out!C$79+'relay test.csv'!I5153*Part4Out!C$80+'relay test.csv'!J5153*Part4Out!C$81+'relay test.csv'!K5153*Part4Out!C$82+'relay test.csv'!L5153*Part4Out!C$83+'relay test.csv'!M5153*Part4Out!C$84+'relay test.csv'!N5153*Part4Out!C$85</f>
        <v>5.4069470374331692</v>
      </c>
      <c r="S5153" s="10">
        <f>(F5153*Part4Out!C$78+'relay test.csv'!H5153*Part4Out!C$79+'relay test.csv'!I5153*Part4Out!C$80+'relay test.csv'!J5153*Part4Out!C$81+'relay test.csv'!K5153*Part4Out!C$82+'relay test.csv'!L5153*Part4Out!C$83+'relay test.csv'!M5153*Part4Out!C$84+'relay test.csv'!N5153*Part4Out!C$85) +Part4Out!C$77</f>
        <v>2.803311785867844</v>
      </c>
      <c r="T5153" s="10">
        <f t="shared" si="801"/>
        <v>16.499198201343475</v>
      </c>
      <c r="U5153" s="12">
        <f t="shared" si="802"/>
        <v>0.94285452461912078</v>
      </c>
      <c r="V5153" s="11">
        <f t="shared" si="803"/>
        <v>1</v>
      </c>
      <c r="W5153" s="11">
        <f t="shared" si="804"/>
        <v>1</v>
      </c>
      <c r="X5153" s="11">
        <f t="shared" si="805"/>
        <v>222.94988994291862</v>
      </c>
      <c r="Y5153" s="12">
        <f t="shared" si="806"/>
        <v>0.99553471537648497</v>
      </c>
      <c r="Z5153" s="11">
        <f t="shared" si="807"/>
        <v>1</v>
      </c>
      <c r="AA5153" s="11">
        <f t="shared" si="808"/>
        <v>1</v>
      </c>
      <c r="AB5153" s="11">
        <f t="shared" si="809"/>
        <v>1</v>
      </c>
      <c r="AC5153" s="1" t="s">
        <v>5177</v>
      </c>
    </row>
    <row r="5154" spans="1:29" x14ac:dyDescent="0.2">
      <c r="A5154" s="1" t="s">
        <v>5178</v>
      </c>
      <c r="B5154" s="1">
        <v>0</v>
      </c>
      <c r="C5154" s="2">
        <v>41585</v>
      </c>
      <c r="D5154" s="2">
        <v>41596</v>
      </c>
      <c r="E5154" s="2">
        <v>41596</v>
      </c>
      <c r="F5154" s="1">
        <v>2</v>
      </c>
      <c r="G5154" s="1">
        <v>100</v>
      </c>
      <c r="H5154" s="1">
        <v>50</v>
      </c>
      <c r="I5154" s="1">
        <v>97.95</v>
      </c>
      <c r="J5154" s="1">
        <v>0</v>
      </c>
      <c r="K5154" s="1">
        <v>0</v>
      </c>
      <c r="L5154" s="1">
        <v>0</v>
      </c>
      <c r="M5154" s="1">
        <v>0</v>
      </c>
      <c r="N5154" s="7">
        <f t="shared" si="800"/>
        <v>0</v>
      </c>
      <c r="O5154" s="1">
        <v>0</v>
      </c>
      <c r="P5154" s="1" t="s">
        <v>32</v>
      </c>
      <c r="Q5154" s="1" t="s">
        <v>63</v>
      </c>
      <c r="R5154" s="10">
        <f>F5154*Part4Out!C$78+'relay test.csv'!H5154*Part4Out!C$79+'relay test.csv'!I5154*Part4Out!C$80+'relay test.csv'!J5154*Part4Out!C$81+'relay test.csv'!K5154*Part4Out!C$82+'relay test.csv'!L5154*Part4Out!C$83+'relay test.csv'!M5154*Part4Out!C$84+'relay test.csv'!N5154*Part4Out!C$85</f>
        <v>1.0440983729126332</v>
      </c>
      <c r="S5154" s="10">
        <f>(F5154*Part4Out!C$78+'relay test.csv'!H5154*Part4Out!C$79+'relay test.csv'!I5154*Part4Out!C$80+'relay test.csv'!J5154*Part4Out!C$81+'relay test.csv'!K5154*Part4Out!C$82+'relay test.csv'!L5154*Part4Out!C$83+'relay test.csv'!M5154*Part4Out!C$84+'relay test.csv'!N5154*Part4Out!C$85) +Part4Out!C$77</f>
        <v>-1.559536878652692</v>
      </c>
      <c r="T5154" s="10">
        <f t="shared" si="801"/>
        <v>0.210233412239794</v>
      </c>
      <c r="U5154" s="12">
        <f t="shared" si="802"/>
        <v>0.17371311196136324</v>
      </c>
      <c r="V5154" s="11">
        <f t="shared" si="803"/>
        <v>0</v>
      </c>
      <c r="W5154" s="11">
        <f t="shared" si="804"/>
        <v>0</v>
      </c>
      <c r="X5154" s="11">
        <f t="shared" si="805"/>
        <v>2.8408359939193719</v>
      </c>
      <c r="Y5154" s="12">
        <f t="shared" si="806"/>
        <v>0.73964001545935509</v>
      </c>
      <c r="Z5154" s="11">
        <f t="shared" si="807"/>
        <v>1</v>
      </c>
      <c r="AA5154" s="11">
        <f t="shared" si="808"/>
        <v>0</v>
      </c>
      <c r="AB5154" s="11">
        <f t="shared" si="809"/>
        <v>0</v>
      </c>
      <c r="AC5154" s="1" t="s">
        <v>5178</v>
      </c>
    </row>
    <row r="5155" spans="1:29" x14ac:dyDescent="0.2">
      <c r="A5155" s="1" t="s">
        <v>5179</v>
      </c>
      <c r="B5155" s="1">
        <v>1</v>
      </c>
      <c r="C5155" s="2">
        <v>41592</v>
      </c>
      <c r="D5155" s="2">
        <v>41592</v>
      </c>
      <c r="E5155" s="2">
        <v>41592</v>
      </c>
      <c r="F5155" s="1">
        <v>32</v>
      </c>
      <c r="G5155" s="1">
        <v>6.25</v>
      </c>
      <c r="H5155" s="1">
        <v>3.125</v>
      </c>
      <c r="I5155" s="1">
        <v>50.57</v>
      </c>
      <c r="J5155" s="1">
        <v>0</v>
      </c>
      <c r="K5155" s="1">
        <v>1</v>
      </c>
      <c r="L5155" s="1">
        <v>0</v>
      </c>
      <c r="M5155" s="1">
        <v>0</v>
      </c>
      <c r="N5155" s="7">
        <f t="shared" si="800"/>
        <v>0</v>
      </c>
      <c r="O5155" s="1">
        <v>0</v>
      </c>
      <c r="P5155" s="1" t="s">
        <v>36</v>
      </c>
      <c r="Q5155" s="1" t="s">
        <v>63</v>
      </c>
      <c r="R5155" s="10">
        <f>F5155*Part4Out!C$78+'relay test.csv'!H5155*Part4Out!C$79+'relay test.csv'!I5155*Part4Out!C$80+'relay test.csv'!J5155*Part4Out!C$81+'relay test.csv'!K5155*Part4Out!C$82+'relay test.csv'!L5155*Part4Out!C$83+'relay test.csv'!M5155*Part4Out!C$84+'relay test.csv'!N5155*Part4Out!C$85</f>
        <v>7.1717608331654876</v>
      </c>
      <c r="S5155" s="10">
        <f>(F5155*Part4Out!C$78+'relay test.csv'!H5155*Part4Out!C$79+'relay test.csv'!I5155*Part4Out!C$80+'relay test.csv'!J5155*Part4Out!C$81+'relay test.csv'!K5155*Part4Out!C$82+'relay test.csv'!L5155*Part4Out!C$83+'relay test.csv'!M5155*Part4Out!C$84+'relay test.csv'!N5155*Part4Out!C$85) +Part4Out!C$77</f>
        <v>4.568125581600162</v>
      </c>
      <c r="T5155" s="10">
        <f t="shared" si="801"/>
        <v>96.363315212350145</v>
      </c>
      <c r="U5155" s="12">
        <f t="shared" si="802"/>
        <v>0.98972919114536118</v>
      </c>
      <c r="V5155" s="11">
        <f t="shared" si="803"/>
        <v>1</v>
      </c>
      <c r="W5155" s="11">
        <f t="shared" si="804"/>
        <v>1</v>
      </c>
      <c r="X5155" s="11">
        <f t="shared" si="805"/>
        <v>1302.135428579727</v>
      </c>
      <c r="Y5155" s="12">
        <f t="shared" si="806"/>
        <v>0.99923262005002056</v>
      </c>
      <c r="Z5155" s="11">
        <f t="shared" si="807"/>
        <v>1</v>
      </c>
      <c r="AA5155" s="11">
        <f t="shared" si="808"/>
        <v>1</v>
      </c>
      <c r="AB5155" s="11">
        <f t="shared" si="809"/>
        <v>1</v>
      </c>
      <c r="AC5155" s="1" t="s">
        <v>5179</v>
      </c>
    </row>
    <row r="5156" spans="1:29" x14ac:dyDescent="0.2">
      <c r="A5156" s="1" t="s">
        <v>5180</v>
      </c>
      <c r="B5156" s="1">
        <v>0</v>
      </c>
      <c r="C5156" s="2">
        <v>41592</v>
      </c>
      <c r="D5156" s="2">
        <v>41592</v>
      </c>
      <c r="E5156" s="2">
        <v>41592</v>
      </c>
      <c r="F5156" s="1">
        <v>28</v>
      </c>
      <c r="G5156" s="1">
        <v>32.142857139999997</v>
      </c>
      <c r="H5156" s="1">
        <v>0</v>
      </c>
      <c r="I5156" s="1">
        <v>40.020000000000003</v>
      </c>
      <c r="J5156" s="1">
        <v>0</v>
      </c>
      <c r="K5156" s="1">
        <v>0</v>
      </c>
      <c r="L5156" s="1">
        <v>0</v>
      </c>
      <c r="M5156" s="1">
        <v>0</v>
      </c>
      <c r="N5156" s="7">
        <f t="shared" si="800"/>
        <v>1</v>
      </c>
      <c r="O5156" s="1">
        <v>0</v>
      </c>
      <c r="P5156" s="1" t="s">
        <v>23</v>
      </c>
      <c r="Q5156" s="1" t="s">
        <v>63</v>
      </c>
      <c r="R5156" s="10">
        <f>F5156*Part4Out!C$78+'relay test.csv'!H5156*Part4Out!C$79+'relay test.csv'!I5156*Part4Out!C$80+'relay test.csv'!J5156*Part4Out!C$81+'relay test.csv'!K5156*Part4Out!C$82+'relay test.csv'!L5156*Part4Out!C$83+'relay test.csv'!M5156*Part4Out!C$84+'relay test.csv'!N5156*Part4Out!C$85</f>
        <v>6.0471171407700863</v>
      </c>
      <c r="S5156" s="10">
        <f>(F5156*Part4Out!C$78+'relay test.csv'!H5156*Part4Out!C$79+'relay test.csv'!I5156*Part4Out!C$80+'relay test.csv'!J5156*Part4Out!C$81+'relay test.csv'!K5156*Part4Out!C$82+'relay test.csv'!L5156*Part4Out!C$83+'relay test.csv'!M5156*Part4Out!C$84+'relay test.csv'!N5156*Part4Out!C$85) +Part4Out!C$77</f>
        <v>3.4434818892047612</v>
      </c>
      <c r="T5156" s="10">
        <f t="shared" si="801"/>
        <v>31.295736969252623</v>
      </c>
      <c r="U5156" s="12">
        <f t="shared" si="802"/>
        <v>0.96903616099697443</v>
      </c>
      <c r="V5156" s="11">
        <f t="shared" si="803"/>
        <v>1</v>
      </c>
      <c r="W5156" s="11">
        <f t="shared" si="804"/>
        <v>0</v>
      </c>
      <c r="X5156" s="11">
        <f t="shared" si="805"/>
        <v>422.89213256491797</v>
      </c>
      <c r="Y5156" s="12">
        <f t="shared" si="806"/>
        <v>0.99764090927107063</v>
      </c>
      <c r="Z5156" s="11">
        <f t="shared" si="807"/>
        <v>1</v>
      </c>
      <c r="AA5156" s="11">
        <f t="shared" si="808"/>
        <v>0</v>
      </c>
      <c r="AB5156" s="11">
        <f t="shared" si="809"/>
        <v>0</v>
      </c>
      <c r="AC5156" s="1" t="s">
        <v>5180</v>
      </c>
    </row>
    <row r="5157" spans="1:29" x14ac:dyDescent="0.2">
      <c r="A5157" s="1" t="s">
        <v>5181</v>
      </c>
      <c r="B5157" s="1">
        <v>1</v>
      </c>
      <c r="C5157" s="2">
        <v>41592</v>
      </c>
      <c r="D5157" s="2">
        <v>41592</v>
      </c>
      <c r="E5157" s="2">
        <v>41592</v>
      </c>
      <c r="F5157" s="1">
        <v>26</v>
      </c>
      <c r="G5157" s="1">
        <v>61.53846154</v>
      </c>
      <c r="H5157" s="1">
        <v>3.846153846</v>
      </c>
      <c r="I5157" s="1">
        <v>84.9</v>
      </c>
      <c r="J5157" s="1">
        <v>0</v>
      </c>
      <c r="K5157" s="1">
        <v>1</v>
      </c>
      <c r="L5157" s="1">
        <v>0</v>
      </c>
      <c r="M5157" s="1">
        <v>0</v>
      </c>
      <c r="N5157" s="7">
        <f t="shared" si="800"/>
        <v>0</v>
      </c>
      <c r="O5157" s="1">
        <v>0</v>
      </c>
      <c r="P5157" s="1" t="s">
        <v>26</v>
      </c>
      <c r="Q5157" s="1" t="s">
        <v>28</v>
      </c>
      <c r="R5157" s="10">
        <f>F5157*Part4Out!C$78+'relay test.csv'!H5157*Part4Out!C$79+'relay test.csv'!I5157*Part4Out!C$80+'relay test.csv'!J5157*Part4Out!C$81+'relay test.csv'!K5157*Part4Out!C$82+'relay test.csv'!L5157*Part4Out!C$83+'relay test.csv'!M5157*Part4Out!C$84+'relay test.csv'!N5157*Part4Out!C$85</f>
        <v>5.7963814204123114</v>
      </c>
      <c r="S5157" s="10">
        <f>(F5157*Part4Out!C$78+'relay test.csv'!H5157*Part4Out!C$79+'relay test.csv'!I5157*Part4Out!C$80+'relay test.csv'!J5157*Part4Out!C$81+'relay test.csv'!K5157*Part4Out!C$82+'relay test.csv'!L5157*Part4Out!C$83+'relay test.csv'!M5157*Part4Out!C$84+'relay test.csv'!N5157*Part4Out!C$85) +Part4Out!C$77</f>
        <v>3.1927461688469863</v>
      </c>
      <c r="T5157" s="10">
        <f t="shared" si="801"/>
        <v>24.355219234674166</v>
      </c>
      <c r="U5157" s="12">
        <f t="shared" si="802"/>
        <v>0.96056038834669333</v>
      </c>
      <c r="V5157" s="11">
        <f t="shared" si="803"/>
        <v>1</v>
      </c>
      <c r="W5157" s="11">
        <f t="shared" si="804"/>
        <v>1</v>
      </c>
      <c r="X5157" s="11">
        <f t="shared" si="805"/>
        <v>329.10650454905817</v>
      </c>
      <c r="Y5157" s="12">
        <f t="shared" si="806"/>
        <v>0.99697067465736233</v>
      </c>
      <c r="Z5157" s="11">
        <f t="shared" si="807"/>
        <v>1</v>
      </c>
      <c r="AA5157" s="11">
        <f t="shared" si="808"/>
        <v>1</v>
      </c>
      <c r="AB5157" s="11">
        <f t="shared" si="809"/>
        <v>1</v>
      </c>
      <c r="AC5157" s="1" t="s">
        <v>5181</v>
      </c>
    </row>
    <row r="5158" spans="1:29" x14ac:dyDescent="0.2">
      <c r="A5158" s="1" t="s">
        <v>5182</v>
      </c>
      <c r="B5158" s="1">
        <v>1</v>
      </c>
      <c r="C5158" s="2">
        <v>41586</v>
      </c>
      <c r="D5158" s="2">
        <v>41614</v>
      </c>
      <c r="E5158" s="2">
        <v>41614</v>
      </c>
      <c r="F5158" s="1">
        <v>32</v>
      </c>
      <c r="G5158" s="1">
        <v>6.25</v>
      </c>
      <c r="H5158" s="1">
        <v>3.125</v>
      </c>
      <c r="I5158" s="1">
        <v>118.76</v>
      </c>
      <c r="J5158" s="1">
        <v>0</v>
      </c>
      <c r="K5158" s="1">
        <v>1</v>
      </c>
      <c r="L5158" s="1">
        <v>0</v>
      </c>
      <c r="M5158" s="1">
        <v>0</v>
      </c>
      <c r="N5158" s="7">
        <f t="shared" si="800"/>
        <v>0</v>
      </c>
      <c r="O5158" s="1">
        <v>0</v>
      </c>
      <c r="P5158" s="1" t="s">
        <v>26</v>
      </c>
      <c r="Q5158" s="1" t="s">
        <v>63</v>
      </c>
      <c r="R5158" s="10">
        <f>F5158*Part4Out!C$78+'relay test.csv'!H5158*Part4Out!C$79+'relay test.csv'!I5158*Part4Out!C$80+'relay test.csv'!J5158*Part4Out!C$81+'relay test.csv'!K5158*Part4Out!C$82+'relay test.csv'!L5158*Part4Out!C$83+'relay test.csv'!M5158*Part4Out!C$84+'relay test.csv'!N5158*Part4Out!C$85</f>
        <v>6.9332772938956646</v>
      </c>
      <c r="S5158" s="10">
        <f>(F5158*Part4Out!C$78+'relay test.csv'!H5158*Part4Out!C$79+'relay test.csv'!I5158*Part4Out!C$80+'relay test.csv'!J5158*Part4Out!C$81+'relay test.csv'!K5158*Part4Out!C$82+'relay test.csv'!L5158*Part4Out!C$83+'relay test.csv'!M5158*Part4Out!C$84+'relay test.csv'!N5158*Part4Out!C$85) +Part4Out!C$77</f>
        <v>4.3296420423303399</v>
      </c>
      <c r="T5158" s="10">
        <f t="shared" si="801"/>
        <v>75.917106594273477</v>
      </c>
      <c r="U5158" s="12">
        <f t="shared" si="802"/>
        <v>0.98699899093611443</v>
      </c>
      <c r="V5158" s="11">
        <f t="shared" si="803"/>
        <v>1</v>
      </c>
      <c r="W5158" s="11">
        <f t="shared" si="804"/>
        <v>1</v>
      </c>
      <c r="X5158" s="11">
        <f t="shared" si="805"/>
        <v>1025.8504900316841</v>
      </c>
      <c r="Y5158" s="12">
        <f t="shared" si="806"/>
        <v>0.99902614839286963</v>
      </c>
      <c r="Z5158" s="11">
        <f t="shared" si="807"/>
        <v>1</v>
      </c>
      <c r="AA5158" s="11">
        <f t="shared" si="808"/>
        <v>1</v>
      </c>
      <c r="AB5158" s="11">
        <f t="shared" si="809"/>
        <v>1</v>
      </c>
      <c r="AC5158" s="1" t="s">
        <v>5182</v>
      </c>
    </row>
    <row r="5159" spans="1:29" x14ac:dyDescent="0.2">
      <c r="A5159" s="1" t="s">
        <v>5183</v>
      </c>
      <c r="B5159" s="1">
        <v>1</v>
      </c>
      <c r="C5159" s="2">
        <v>41572</v>
      </c>
      <c r="D5159" s="2">
        <v>41592</v>
      </c>
      <c r="E5159" s="2">
        <v>41592</v>
      </c>
      <c r="F5159" s="1">
        <v>7</v>
      </c>
      <c r="G5159" s="1">
        <v>100</v>
      </c>
      <c r="H5159" s="1">
        <v>0</v>
      </c>
      <c r="I5159" s="1">
        <v>40.020000000000003</v>
      </c>
      <c r="J5159" s="1">
        <v>0</v>
      </c>
      <c r="K5159" s="1">
        <v>1</v>
      </c>
      <c r="L5159" s="1">
        <v>0</v>
      </c>
      <c r="M5159" s="1">
        <v>0</v>
      </c>
      <c r="N5159" s="7">
        <f t="shared" si="800"/>
        <v>1</v>
      </c>
      <c r="O5159" s="1">
        <v>0</v>
      </c>
      <c r="P5159" s="1" t="s">
        <v>23</v>
      </c>
      <c r="Q5159" s="1" t="s">
        <v>28</v>
      </c>
      <c r="R5159" s="10">
        <f>F5159*Part4Out!C$78+'relay test.csv'!H5159*Part4Out!C$79+'relay test.csv'!I5159*Part4Out!C$80+'relay test.csv'!J5159*Part4Out!C$81+'relay test.csv'!K5159*Part4Out!C$82+'relay test.csv'!L5159*Part4Out!C$83+'relay test.csv'!M5159*Part4Out!C$84+'relay test.csv'!N5159*Part4Out!C$85</f>
        <v>2.1241260527608059</v>
      </c>
      <c r="S5159" s="10">
        <f>(F5159*Part4Out!C$78+'relay test.csv'!H5159*Part4Out!C$79+'relay test.csv'!I5159*Part4Out!C$80+'relay test.csv'!J5159*Part4Out!C$81+'relay test.csv'!K5159*Part4Out!C$82+'relay test.csv'!L5159*Part4Out!C$83+'relay test.csv'!M5159*Part4Out!C$84+'relay test.csv'!N5159*Part4Out!C$85) +Part4Out!C$77</f>
        <v>-0.47950919880451925</v>
      </c>
      <c r="T5159" s="10">
        <f t="shared" si="801"/>
        <v>0.61908716597484759</v>
      </c>
      <c r="U5159" s="12">
        <f t="shared" si="802"/>
        <v>0.38236802748176751</v>
      </c>
      <c r="V5159" s="11">
        <f t="shared" si="803"/>
        <v>0</v>
      </c>
      <c r="W5159" s="11">
        <f t="shared" si="804"/>
        <v>1</v>
      </c>
      <c r="X5159" s="11">
        <f t="shared" si="805"/>
        <v>8.3655832140938031</v>
      </c>
      <c r="Y5159" s="12">
        <f t="shared" si="806"/>
        <v>0.89322608350805643</v>
      </c>
      <c r="Z5159" s="11">
        <f t="shared" si="807"/>
        <v>1</v>
      </c>
      <c r="AA5159" s="11">
        <f t="shared" si="808"/>
        <v>1</v>
      </c>
      <c r="AB5159" s="11">
        <f t="shared" si="809"/>
        <v>1</v>
      </c>
      <c r="AC5159" s="1" t="s">
        <v>5183</v>
      </c>
    </row>
    <row r="5160" spans="1:29" x14ac:dyDescent="0.2">
      <c r="A5160" s="1" t="s">
        <v>5184</v>
      </c>
      <c r="B5160" s="1">
        <v>1</v>
      </c>
      <c r="C5160" s="2">
        <v>41590</v>
      </c>
      <c r="D5160" s="2">
        <v>41592</v>
      </c>
      <c r="E5160" s="2">
        <v>41592</v>
      </c>
      <c r="F5160" s="1">
        <v>30</v>
      </c>
      <c r="G5160" s="1">
        <v>0</v>
      </c>
      <c r="H5160" s="1">
        <v>0</v>
      </c>
      <c r="I5160" s="1">
        <v>26.34</v>
      </c>
      <c r="J5160" s="1">
        <v>0</v>
      </c>
      <c r="K5160" s="1">
        <v>1</v>
      </c>
      <c r="L5160" s="1">
        <v>0</v>
      </c>
      <c r="M5160" s="1">
        <v>0</v>
      </c>
      <c r="N5160" s="7">
        <f t="shared" si="800"/>
        <v>1</v>
      </c>
      <c r="O5160" s="1">
        <v>0</v>
      </c>
      <c r="P5160" s="1" t="s">
        <v>23</v>
      </c>
      <c r="Q5160" s="1" t="s">
        <v>28</v>
      </c>
      <c r="R5160" s="10">
        <f>F5160*Part4Out!C$78+'relay test.csv'!H5160*Part4Out!C$79+'relay test.csv'!I5160*Part4Out!C$80+'relay test.csv'!J5160*Part4Out!C$81+'relay test.csv'!K5160*Part4Out!C$82+'relay test.csv'!L5160*Part4Out!C$83+'relay test.csv'!M5160*Part4Out!C$84+'relay test.csv'!N5160*Part4Out!C$85</f>
        <v>7.0372889183106446</v>
      </c>
      <c r="S5160" s="10">
        <f>(F5160*Part4Out!C$78+'relay test.csv'!H5160*Part4Out!C$79+'relay test.csv'!I5160*Part4Out!C$80+'relay test.csv'!J5160*Part4Out!C$81+'relay test.csv'!K5160*Part4Out!C$82+'relay test.csv'!L5160*Part4Out!C$83+'relay test.csv'!M5160*Part4Out!C$84+'relay test.csv'!N5160*Part4Out!C$85) +Part4Out!C$77</f>
        <v>4.4336536667453199</v>
      </c>
      <c r="T5160" s="10">
        <f t="shared" si="801"/>
        <v>84.238635232042483</v>
      </c>
      <c r="U5160" s="12">
        <f t="shared" si="802"/>
        <v>0.98826823074680004</v>
      </c>
      <c r="V5160" s="11">
        <f t="shared" si="803"/>
        <v>1</v>
      </c>
      <c r="W5160" s="11">
        <f t="shared" si="804"/>
        <v>1</v>
      </c>
      <c r="X5160" s="11">
        <f t="shared" si="805"/>
        <v>1138.2974023789989</v>
      </c>
      <c r="Y5160" s="12">
        <f t="shared" si="806"/>
        <v>0.99912226605808818</v>
      </c>
      <c r="Z5160" s="11">
        <f t="shared" si="807"/>
        <v>1</v>
      </c>
      <c r="AA5160" s="11">
        <f t="shared" si="808"/>
        <v>1</v>
      </c>
      <c r="AB5160" s="11">
        <f t="shared" si="809"/>
        <v>1</v>
      </c>
      <c r="AC5160" s="1" t="s">
        <v>5184</v>
      </c>
    </row>
    <row r="5161" spans="1:29" x14ac:dyDescent="0.2">
      <c r="A5161" s="1" t="s">
        <v>5185</v>
      </c>
      <c r="B5161" s="1">
        <v>1</v>
      </c>
      <c r="C5161" s="2">
        <v>41592</v>
      </c>
      <c r="D5161" s="2">
        <v>41611</v>
      </c>
      <c r="E5161" s="2">
        <v>41611</v>
      </c>
      <c r="F5161" s="1">
        <v>28</v>
      </c>
      <c r="G5161" s="1">
        <v>75</v>
      </c>
      <c r="H5161" s="1">
        <v>21.428571430000002</v>
      </c>
      <c r="I5161" s="1">
        <v>55.63</v>
      </c>
      <c r="J5161" s="1">
        <v>0</v>
      </c>
      <c r="K5161" s="1">
        <v>1</v>
      </c>
      <c r="L5161" s="1">
        <v>0</v>
      </c>
      <c r="M5161" s="1">
        <v>0</v>
      </c>
      <c r="N5161" s="7">
        <f t="shared" si="800"/>
        <v>0</v>
      </c>
      <c r="O5161" s="1">
        <v>0</v>
      </c>
      <c r="P5161" s="1" t="s">
        <v>26</v>
      </c>
      <c r="Q5161" s="1" t="s">
        <v>28</v>
      </c>
      <c r="R5161" s="10">
        <f>F5161*Part4Out!C$78+'relay test.csv'!H5161*Part4Out!C$79+'relay test.csv'!I5161*Part4Out!C$80+'relay test.csv'!J5161*Part4Out!C$81+'relay test.csv'!K5161*Part4Out!C$82+'relay test.csv'!L5161*Part4Out!C$83+'relay test.csv'!M5161*Part4Out!C$84+'relay test.csv'!N5161*Part4Out!C$85</f>
        <v>6.6606651252392277</v>
      </c>
      <c r="S5161" s="10">
        <f>(F5161*Part4Out!C$78+'relay test.csv'!H5161*Part4Out!C$79+'relay test.csv'!I5161*Part4Out!C$80+'relay test.csv'!J5161*Part4Out!C$81+'relay test.csv'!K5161*Part4Out!C$82+'relay test.csv'!L5161*Part4Out!C$83+'relay test.csv'!M5161*Part4Out!C$84+'relay test.csv'!N5161*Part4Out!C$85) +Part4Out!C$77</f>
        <v>4.057029873673903</v>
      </c>
      <c r="T5161" s="10">
        <f t="shared" si="801"/>
        <v>57.802375512958093</v>
      </c>
      <c r="U5161" s="12">
        <f t="shared" si="802"/>
        <v>0.98299388432394819</v>
      </c>
      <c r="V5161" s="11">
        <f t="shared" si="803"/>
        <v>1</v>
      </c>
      <c r="W5161" s="11">
        <f t="shared" si="804"/>
        <v>1</v>
      </c>
      <c r="X5161" s="11">
        <f t="shared" si="805"/>
        <v>781.07027394845795</v>
      </c>
      <c r="Y5161" s="12">
        <f t="shared" si="806"/>
        <v>0.99872134252724976</v>
      </c>
      <c r="Z5161" s="11">
        <f t="shared" si="807"/>
        <v>1</v>
      </c>
      <c r="AA5161" s="11">
        <f t="shared" si="808"/>
        <v>1</v>
      </c>
      <c r="AB5161" s="11">
        <f t="shared" si="809"/>
        <v>1</v>
      </c>
      <c r="AC5161" s="1" t="s">
        <v>5185</v>
      </c>
    </row>
    <row r="5162" spans="1:29" x14ac:dyDescent="0.2">
      <c r="A5162" s="1" t="s">
        <v>5186</v>
      </c>
      <c r="B5162" s="1">
        <v>0</v>
      </c>
      <c r="C5162" s="2">
        <v>41592</v>
      </c>
      <c r="D5162" s="2">
        <v>41592</v>
      </c>
      <c r="E5162" s="2">
        <v>41592</v>
      </c>
      <c r="F5162" s="1">
        <v>5</v>
      </c>
      <c r="G5162" s="1">
        <v>40</v>
      </c>
      <c r="H5162" s="1">
        <v>20</v>
      </c>
      <c r="I5162" s="1">
        <v>40</v>
      </c>
      <c r="J5162" s="1">
        <v>0</v>
      </c>
      <c r="K5162" s="1">
        <v>1</v>
      </c>
      <c r="L5162" s="1">
        <v>0</v>
      </c>
      <c r="M5162" s="1">
        <v>0</v>
      </c>
      <c r="N5162" s="7">
        <f t="shared" si="800"/>
        <v>0</v>
      </c>
      <c r="O5162" s="1">
        <v>0</v>
      </c>
      <c r="P5162" s="1" t="s">
        <v>26</v>
      </c>
      <c r="Q5162" s="1" t="s">
        <v>63</v>
      </c>
      <c r="R5162" s="10">
        <f>F5162*Part4Out!C$78+'relay test.csv'!H5162*Part4Out!C$79+'relay test.csv'!I5162*Part4Out!C$80+'relay test.csv'!J5162*Part4Out!C$81+'relay test.csv'!K5162*Part4Out!C$82+'relay test.csv'!L5162*Part4Out!C$83+'relay test.csv'!M5162*Part4Out!C$84+'relay test.csv'!N5162*Part4Out!C$85</f>
        <v>1.8224780776289933</v>
      </c>
      <c r="S5162" s="10">
        <f>(F5162*Part4Out!C$78+'relay test.csv'!H5162*Part4Out!C$79+'relay test.csv'!I5162*Part4Out!C$80+'relay test.csv'!J5162*Part4Out!C$81+'relay test.csv'!K5162*Part4Out!C$82+'relay test.csv'!L5162*Part4Out!C$83+'relay test.csv'!M5162*Part4Out!C$84+'relay test.csv'!N5162*Part4Out!C$85) +Part4Out!C$77</f>
        <v>-0.78115717393633188</v>
      </c>
      <c r="T5162" s="10">
        <f t="shared" si="801"/>
        <v>0.45787586261296587</v>
      </c>
      <c r="U5162" s="12">
        <f t="shared" si="802"/>
        <v>0.31407054218752906</v>
      </c>
      <c r="V5162" s="11">
        <f t="shared" si="803"/>
        <v>0</v>
      </c>
      <c r="W5162" s="11">
        <f t="shared" si="804"/>
        <v>0</v>
      </c>
      <c r="X5162" s="11">
        <f t="shared" si="805"/>
        <v>6.1871717601869491</v>
      </c>
      <c r="Y5162" s="12">
        <f t="shared" si="806"/>
        <v>0.86086321109793706</v>
      </c>
      <c r="Z5162" s="11">
        <f t="shared" si="807"/>
        <v>1</v>
      </c>
      <c r="AA5162" s="11">
        <f t="shared" si="808"/>
        <v>0</v>
      </c>
      <c r="AB5162" s="11">
        <f t="shared" si="809"/>
        <v>0</v>
      </c>
      <c r="AC5162" s="1" t="s">
        <v>5186</v>
      </c>
    </row>
    <row r="5163" spans="1:29" x14ac:dyDescent="0.2">
      <c r="A5163" s="1" t="s">
        <v>5187</v>
      </c>
      <c r="B5163" s="1">
        <v>1</v>
      </c>
      <c r="C5163" s="2">
        <v>41592</v>
      </c>
      <c r="D5163" s="2">
        <v>41594</v>
      </c>
      <c r="E5163" s="2">
        <v>41594</v>
      </c>
      <c r="F5163" s="1">
        <v>29</v>
      </c>
      <c r="G5163" s="1">
        <v>17.241379309999999</v>
      </c>
      <c r="H5163" s="1">
        <v>3.448275862</v>
      </c>
      <c r="I5163" s="1">
        <v>52.49</v>
      </c>
      <c r="J5163" s="1">
        <v>0</v>
      </c>
      <c r="K5163" s="1">
        <v>1</v>
      </c>
      <c r="L5163" s="1">
        <v>0</v>
      </c>
      <c r="M5163" s="1">
        <v>0</v>
      </c>
      <c r="N5163" s="7">
        <f t="shared" si="800"/>
        <v>0</v>
      </c>
      <c r="O5163" s="1">
        <v>0</v>
      </c>
      <c r="P5163" s="1" t="s">
        <v>36</v>
      </c>
      <c r="Q5163" s="1" t="s">
        <v>63</v>
      </c>
      <c r="R5163" s="10">
        <f>F5163*Part4Out!C$78+'relay test.csv'!H5163*Part4Out!C$79+'relay test.csv'!I5163*Part4Out!C$80+'relay test.csv'!J5163*Part4Out!C$81+'relay test.csv'!K5163*Part4Out!C$82+'relay test.csv'!L5163*Part4Out!C$83+'relay test.csv'!M5163*Part4Out!C$84+'relay test.csv'!N5163*Part4Out!C$85</f>
        <v>6.53666919855843</v>
      </c>
      <c r="S5163" s="10">
        <f>(F5163*Part4Out!C$78+'relay test.csv'!H5163*Part4Out!C$79+'relay test.csv'!I5163*Part4Out!C$80+'relay test.csv'!J5163*Part4Out!C$81+'relay test.csv'!K5163*Part4Out!C$82+'relay test.csv'!L5163*Part4Out!C$83+'relay test.csv'!M5163*Part4Out!C$84+'relay test.csv'!N5163*Part4Out!C$85) +Part4Out!C$77</f>
        <v>3.9330339469931048</v>
      </c>
      <c r="T5163" s="10">
        <f t="shared" si="801"/>
        <v>51.06166127330367</v>
      </c>
      <c r="U5163" s="12">
        <f t="shared" si="802"/>
        <v>0.9807920074860772</v>
      </c>
      <c r="V5163" s="11">
        <f t="shared" si="803"/>
        <v>1</v>
      </c>
      <c r="W5163" s="11">
        <f t="shared" si="804"/>
        <v>1</v>
      </c>
      <c r="X5163" s="11">
        <f t="shared" si="805"/>
        <v>689.98454484040712</v>
      </c>
      <c r="Y5163" s="12">
        <f t="shared" si="806"/>
        <v>0.99855278962826732</v>
      </c>
      <c r="Z5163" s="11">
        <f t="shared" si="807"/>
        <v>1</v>
      </c>
      <c r="AA5163" s="11">
        <f t="shared" si="808"/>
        <v>1</v>
      </c>
      <c r="AB5163" s="11">
        <f t="shared" si="809"/>
        <v>1</v>
      </c>
      <c r="AC5163" s="1" t="s">
        <v>5187</v>
      </c>
    </row>
    <row r="5164" spans="1:29" x14ac:dyDescent="0.2">
      <c r="A5164" s="1" t="s">
        <v>5188</v>
      </c>
      <c r="B5164" s="1">
        <v>0</v>
      </c>
      <c r="C5164" s="2">
        <v>41592</v>
      </c>
      <c r="D5164" s="2">
        <v>41592</v>
      </c>
      <c r="E5164" s="2">
        <v>41592</v>
      </c>
      <c r="F5164" s="1">
        <v>1</v>
      </c>
      <c r="G5164" s="1">
        <v>100</v>
      </c>
      <c r="H5164" s="1">
        <v>0</v>
      </c>
      <c r="I5164" s="1">
        <v>40.020000000000003</v>
      </c>
      <c r="J5164" s="1">
        <v>0</v>
      </c>
      <c r="K5164" s="1">
        <v>1</v>
      </c>
      <c r="L5164" s="1">
        <v>0</v>
      </c>
      <c r="M5164" s="1">
        <v>0</v>
      </c>
      <c r="N5164" s="7">
        <f t="shared" si="800"/>
        <v>0</v>
      </c>
      <c r="O5164" s="1">
        <v>0</v>
      </c>
      <c r="P5164" s="1" t="s">
        <v>26</v>
      </c>
      <c r="Q5164" s="1" t="s">
        <v>28</v>
      </c>
      <c r="R5164" s="10">
        <f>F5164*Part4Out!C$78+'relay test.csv'!H5164*Part4Out!C$79+'relay test.csv'!I5164*Part4Out!C$80+'relay test.csv'!J5164*Part4Out!C$81+'relay test.csv'!K5164*Part4Out!C$82+'relay test.csv'!L5164*Part4Out!C$83+'relay test.csv'!M5164*Part4Out!C$84+'relay test.csv'!N5164*Part4Out!C$85</f>
        <v>0.59082905845208311</v>
      </c>
      <c r="S5164" s="10">
        <f>(F5164*Part4Out!C$78+'relay test.csv'!H5164*Part4Out!C$79+'relay test.csv'!I5164*Part4Out!C$80+'relay test.csv'!J5164*Part4Out!C$81+'relay test.csv'!K5164*Part4Out!C$82+'relay test.csv'!L5164*Part4Out!C$83+'relay test.csv'!M5164*Part4Out!C$84+'relay test.csv'!N5164*Part4Out!C$85) +Part4Out!C$77</f>
        <v>-2.0128061931132422</v>
      </c>
      <c r="T5164" s="10">
        <f t="shared" si="801"/>
        <v>0.13361320364119694</v>
      </c>
      <c r="U5164" s="12">
        <f t="shared" si="802"/>
        <v>0.11786489713777824</v>
      </c>
      <c r="V5164" s="11">
        <f t="shared" si="803"/>
        <v>0</v>
      </c>
      <c r="W5164" s="11">
        <f t="shared" si="804"/>
        <v>0</v>
      </c>
      <c r="X5164" s="11">
        <f t="shared" si="805"/>
        <v>1.8054846473872896</v>
      </c>
      <c r="Y5164" s="12">
        <f t="shared" si="806"/>
        <v>0.64355534758271216</v>
      </c>
      <c r="Z5164" s="11">
        <f t="shared" si="807"/>
        <v>1</v>
      </c>
      <c r="AA5164" s="11">
        <f t="shared" si="808"/>
        <v>0</v>
      </c>
      <c r="AB5164" s="11">
        <f t="shared" si="809"/>
        <v>0</v>
      </c>
      <c r="AC5164" s="1" t="s">
        <v>5188</v>
      </c>
    </row>
    <row r="5165" spans="1:29" x14ac:dyDescent="0.2">
      <c r="A5165" s="1" t="s">
        <v>5189</v>
      </c>
      <c r="B5165" s="1">
        <v>1</v>
      </c>
      <c r="C5165" s="2">
        <v>41592</v>
      </c>
      <c r="D5165" s="2">
        <v>41592</v>
      </c>
      <c r="E5165" s="2">
        <v>41592</v>
      </c>
      <c r="F5165" s="1">
        <v>37</v>
      </c>
      <c r="G5165" s="1">
        <v>5.4054054049999998</v>
      </c>
      <c r="H5165" s="1">
        <v>0</v>
      </c>
      <c r="I5165" s="1">
        <v>40.020000000000003</v>
      </c>
      <c r="J5165" s="1">
        <v>0</v>
      </c>
      <c r="K5165" s="1">
        <v>1</v>
      </c>
      <c r="L5165" s="1">
        <v>0</v>
      </c>
      <c r="M5165" s="1">
        <v>0</v>
      </c>
      <c r="N5165" s="7">
        <f t="shared" si="800"/>
        <v>0</v>
      </c>
      <c r="O5165" s="1">
        <v>0</v>
      </c>
      <c r="P5165" s="1" t="s">
        <v>32</v>
      </c>
      <c r="Q5165" s="1" t="s">
        <v>24</v>
      </c>
      <c r="R5165" s="10">
        <f>F5165*Part4Out!C$78+'relay test.csv'!H5165*Part4Out!C$79+'relay test.csv'!I5165*Part4Out!C$80+'relay test.csv'!J5165*Part4Out!C$81+'relay test.csv'!K5165*Part4Out!C$82+'relay test.csv'!L5165*Part4Out!C$83+'relay test.csv'!M5165*Part4Out!C$84+'relay test.csv'!N5165*Part4Out!C$85</f>
        <v>8.206111393262594</v>
      </c>
      <c r="S5165" s="10">
        <f>(F5165*Part4Out!C$78+'relay test.csv'!H5165*Part4Out!C$79+'relay test.csv'!I5165*Part4Out!C$80+'relay test.csv'!J5165*Part4Out!C$81+'relay test.csv'!K5165*Part4Out!C$82+'relay test.csv'!L5165*Part4Out!C$83+'relay test.csv'!M5165*Part4Out!C$84+'relay test.csv'!N5165*Part4Out!C$85) +Part4Out!C$77</f>
        <v>5.6024761416972684</v>
      </c>
      <c r="T5165" s="10">
        <f t="shared" si="801"/>
        <v>271.09685124401312</v>
      </c>
      <c r="U5165" s="12">
        <f t="shared" si="802"/>
        <v>0.99632483802944416</v>
      </c>
      <c r="V5165" s="11">
        <f t="shared" si="803"/>
        <v>1</v>
      </c>
      <c r="W5165" s="11">
        <f t="shared" si="804"/>
        <v>1</v>
      </c>
      <c r="X5165" s="11">
        <f t="shared" si="805"/>
        <v>3663.2697183917107</v>
      </c>
      <c r="Y5165" s="12">
        <f t="shared" si="806"/>
        <v>0.9997270943252401</v>
      </c>
      <c r="Z5165" s="11">
        <f t="shared" si="807"/>
        <v>1</v>
      </c>
      <c r="AA5165" s="11">
        <f t="shared" si="808"/>
        <v>1</v>
      </c>
      <c r="AB5165" s="11">
        <f t="shared" si="809"/>
        <v>1</v>
      </c>
      <c r="AC5165" s="1" t="s">
        <v>5189</v>
      </c>
    </row>
    <row r="5166" spans="1:29" x14ac:dyDescent="0.2">
      <c r="A5166" s="1" t="s">
        <v>5190</v>
      </c>
      <c r="B5166" s="1">
        <v>1</v>
      </c>
      <c r="C5166" s="2">
        <v>41592</v>
      </c>
      <c r="D5166" s="2">
        <v>41592</v>
      </c>
      <c r="E5166" s="2">
        <v>41640</v>
      </c>
      <c r="F5166" s="1">
        <v>23</v>
      </c>
      <c r="G5166" s="1">
        <v>69.565217390000001</v>
      </c>
      <c r="H5166" s="1">
        <v>56.52173913</v>
      </c>
      <c r="I5166" s="1">
        <v>51.83</v>
      </c>
      <c r="J5166" s="1">
        <v>8.3333333333333301E-2</v>
      </c>
      <c r="K5166" s="1">
        <v>1</v>
      </c>
      <c r="L5166" s="1">
        <v>0</v>
      </c>
      <c r="M5166" s="1">
        <v>0</v>
      </c>
      <c r="N5166" s="7">
        <f t="shared" si="800"/>
        <v>0</v>
      </c>
      <c r="O5166" s="1">
        <v>0</v>
      </c>
      <c r="P5166" s="1" t="s">
        <v>36</v>
      </c>
      <c r="Q5166" s="1" t="s">
        <v>24</v>
      </c>
      <c r="R5166" s="10">
        <f>F5166*Part4Out!C$78+'relay test.csv'!H5166*Part4Out!C$79+'relay test.csv'!I5166*Part4Out!C$80+'relay test.csv'!J5166*Part4Out!C$81+'relay test.csv'!K5166*Part4Out!C$82+'relay test.csv'!L5166*Part4Out!C$83+'relay test.csv'!M5166*Part4Out!C$84+'relay test.csv'!N5166*Part4Out!C$85</f>
        <v>6.2428568184671773</v>
      </c>
      <c r="S5166" s="10">
        <f>(F5166*Part4Out!C$78+'relay test.csv'!H5166*Part4Out!C$79+'relay test.csv'!I5166*Part4Out!C$80+'relay test.csv'!J5166*Part4Out!C$81+'relay test.csv'!K5166*Part4Out!C$82+'relay test.csv'!L5166*Part4Out!C$83+'relay test.csv'!M5166*Part4Out!C$84+'relay test.csv'!N5166*Part4Out!C$85) +Part4Out!C$77</f>
        <v>3.6392215669018522</v>
      </c>
      <c r="T5166" s="10">
        <f t="shared" si="801"/>
        <v>38.062196316956943</v>
      </c>
      <c r="U5166" s="12">
        <f t="shared" si="802"/>
        <v>0.97439980097673362</v>
      </c>
      <c r="V5166" s="11">
        <f t="shared" si="803"/>
        <v>1</v>
      </c>
      <c r="W5166" s="11">
        <f t="shared" si="804"/>
        <v>1</v>
      </c>
      <c r="X5166" s="11">
        <f t="shared" si="805"/>
        <v>514.32574942704355</v>
      </c>
      <c r="Y5166" s="12">
        <f t="shared" si="806"/>
        <v>0.99805947985111976</v>
      </c>
      <c r="Z5166" s="11">
        <f t="shared" si="807"/>
        <v>1</v>
      </c>
      <c r="AA5166" s="11">
        <f t="shared" si="808"/>
        <v>1</v>
      </c>
      <c r="AB5166" s="11">
        <f t="shared" si="809"/>
        <v>1</v>
      </c>
      <c r="AC5166" s="1" t="s">
        <v>5190</v>
      </c>
    </row>
    <row r="5167" spans="1:29" x14ac:dyDescent="0.2">
      <c r="A5167" s="1" t="s">
        <v>5191</v>
      </c>
      <c r="B5167" s="1">
        <v>1</v>
      </c>
      <c r="C5167" s="2">
        <v>41592</v>
      </c>
      <c r="D5167" s="2">
        <v>41592</v>
      </c>
      <c r="E5167" s="2">
        <v>41592</v>
      </c>
      <c r="F5167" s="1">
        <v>29</v>
      </c>
      <c r="G5167" s="1">
        <v>0</v>
      </c>
      <c r="H5167" s="1">
        <v>0</v>
      </c>
      <c r="I5167" s="1">
        <v>40.299999999999997</v>
      </c>
      <c r="J5167" s="1">
        <v>0</v>
      </c>
      <c r="K5167" s="1">
        <v>1</v>
      </c>
      <c r="L5167" s="1">
        <v>0</v>
      </c>
      <c r="M5167" s="1">
        <v>0</v>
      </c>
      <c r="N5167" s="7">
        <f t="shared" si="800"/>
        <v>1</v>
      </c>
      <c r="O5167" s="1">
        <v>0</v>
      </c>
      <c r="P5167" s="1" t="s">
        <v>162</v>
      </c>
      <c r="Q5167" s="1" t="s">
        <v>167</v>
      </c>
      <c r="R5167" s="10">
        <f>F5167*Part4Out!C$78+'relay test.csv'!H5167*Part4Out!C$79+'relay test.csv'!I5167*Part4Out!C$80+'relay test.csv'!J5167*Part4Out!C$81+'relay test.csv'!K5167*Part4Out!C$82+'relay test.csv'!L5167*Part4Out!C$83+'relay test.csv'!M5167*Part4Out!C$84+'relay test.csv'!N5167*Part4Out!C$85</f>
        <v>6.7769304469209937</v>
      </c>
      <c r="S5167" s="10">
        <f>(F5167*Part4Out!C$78+'relay test.csv'!H5167*Part4Out!C$79+'relay test.csv'!I5167*Part4Out!C$80+'relay test.csv'!J5167*Part4Out!C$81+'relay test.csv'!K5167*Part4Out!C$82+'relay test.csv'!L5167*Part4Out!C$83+'relay test.csv'!M5167*Part4Out!C$84+'relay test.csv'!N5167*Part4Out!C$85) +Part4Out!C$77</f>
        <v>4.173295195355669</v>
      </c>
      <c r="T5167" s="10">
        <f t="shared" si="801"/>
        <v>64.929053901167208</v>
      </c>
      <c r="U5167" s="12">
        <f t="shared" si="802"/>
        <v>0.98483218033889763</v>
      </c>
      <c r="V5167" s="11">
        <f t="shared" si="803"/>
        <v>1</v>
      </c>
      <c r="W5167" s="11">
        <f t="shared" si="804"/>
        <v>1</v>
      </c>
      <c r="X5167" s="11">
        <f t="shared" si="805"/>
        <v>877.37144827948828</v>
      </c>
      <c r="Y5167" s="12">
        <f t="shared" si="806"/>
        <v>0.99886152947940332</v>
      </c>
      <c r="Z5167" s="11">
        <f t="shared" si="807"/>
        <v>1</v>
      </c>
      <c r="AA5167" s="11">
        <f t="shared" si="808"/>
        <v>1</v>
      </c>
      <c r="AB5167" s="11">
        <f t="shared" si="809"/>
        <v>1</v>
      </c>
      <c r="AC5167" s="1" t="s">
        <v>5191</v>
      </c>
    </row>
    <row r="5168" spans="1:29" x14ac:dyDescent="0.2">
      <c r="A5168" s="1" t="s">
        <v>5192</v>
      </c>
      <c r="B5168" s="1">
        <v>1</v>
      </c>
      <c r="C5168" s="2">
        <v>41592</v>
      </c>
      <c r="D5168" s="2">
        <v>41592</v>
      </c>
      <c r="E5168" s="2">
        <v>41592</v>
      </c>
      <c r="F5168" s="1">
        <v>28</v>
      </c>
      <c r="G5168" s="1">
        <v>10.71428571</v>
      </c>
      <c r="H5168" s="1">
        <v>3.5714285710000002</v>
      </c>
      <c r="I5168" s="1">
        <v>40.020000000000003</v>
      </c>
      <c r="J5168" s="1">
        <v>0</v>
      </c>
      <c r="K5168" s="1">
        <v>1</v>
      </c>
      <c r="L5168" s="1">
        <v>0</v>
      </c>
      <c r="M5168" s="1">
        <v>0</v>
      </c>
      <c r="N5168" s="7">
        <f t="shared" si="800"/>
        <v>1</v>
      </c>
      <c r="O5168" s="1">
        <v>0</v>
      </c>
      <c r="P5168" s="1" t="s">
        <v>23</v>
      </c>
      <c r="Q5168" s="1" t="s">
        <v>28</v>
      </c>
      <c r="R5168" s="10">
        <f>F5168*Part4Out!C$78+'relay test.csv'!H5168*Part4Out!C$79+'relay test.csv'!I5168*Part4Out!C$80+'relay test.csv'!J5168*Part4Out!C$81+'relay test.csv'!K5168*Part4Out!C$82+'relay test.csv'!L5168*Part4Out!C$83+'relay test.csv'!M5168*Part4Out!C$84+'relay test.csv'!N5168*Part4Out!C$85</f>
        <v>6.6352020440265465</v>
      </c>
      <c r="S5168" s="10">
        <f>(F5168*Part4Out!C$78+'relay test.csv'!H5168*Part4Out!C$79+'relay test.csv'!I5168*Part4Out!C$80+'relay test.csv'!J5168*Part4Out!C$81+'relay test.csv'!K5168*Part4Out!C$82+'relay test.csv'!L5168*Part4Out!C$83+'relay test.csv'!M5168*Part4Out!C$84+'relay test.csv'!N5168*Part4Out!C$85) +Part4Out!C$77</f>
        <v>4.0315667924612217</v>
      </c>
      <c r="T5168" s="10">
        <f t="shared" si="801"/>
        <v>56.349129510539534</v>
      </c>
      <c r="U5168" s="12">
        <f t="shared" si="802"/>
        <v>0.9825629437005452</v>
      </c>
      <c r="V5168" s="11">
        <f t="shared" si="803"/>
        <v>1</v>
      </c>
      <c r="W5168" s="11">
        <f t="shared" si="804"/>
        <v>1</v>
      </c>
      <c r="X5168" s="11">
        <f t="shared" si="805"/>
        <v>761.43289324999341</v>
      </c>
      <c r="Y5168" s="12">
        <f t="shared" si="806"/>
        <v>0.99868840915855905</v>
      </c>
      <c r="Z5168" s="11">
        <f t="shared" si="807"/>
        <v>1</v>
      </c>
      <c r="AA5168" s="11">
        <f t="shared" si="808"/>
        <v>1</v>
      </c>
      <c r="AB5168" s="11">
        <f t="shared" si="809"/>
        <v>1</v>
      </c>
      <c r="AC5168" s="1" t="s">
        <v>5192</v>
      </c>
    </row>
    <row r="5169" spans="1:29" x14ac:dyDescent="0.2">
      <c r="A5169" s="1" t="s">
        <v>5193</v>
      </c>
      <c r="B5169" s="1">
        <v>0</v>
      </c>
      <c r="C5169" s="2">
        <v>41592</v>
      </c>
      <c r="D5169" s="2">
        <v>41592</v>
      </c>
      <c r="E5169" s="2">
        <v>41592</v>
      </c>
      <c r="F5169" s="1">
        <v>1</v>
      </c>
      <c r="G5169" s="1">
        <v>100</v>
      </c>
      <c r="H5169" s="1">
        <v>0</v>
      </c>
      <c r="I5169" s="1">
        <v>40.020000000000003</v>
      </c>
      <c r="J5169" s="1">
        <v>0</v>
      </c>
      <c r="K5169" s="1">
        <v>1</v>
      </c>
      <c r="L5169" s="1">
        <v>0</v>
      </c>
      <c r="M5169" s="1">
        <v>0</v>
      </c>
      <c r="N5169" s="7">
        <f t="shared" si="800"/>
        <v>0</v>
      </c>
      <c r="O5169" s="1">
        <v>0</v>
      </c>
      <c r="P5169" s="1" t="s">
        <v>26</v>
      </c>
      <c r="Q5169" s="1" t="s">
        <v>28</v>
      </c>
      <c r="R5169" s="10">
        <f>F5169*Part4Out!C$78+'relay test.csv'!H5169*Part4Out!C$79+'relay test.csv'!I5169*Part4Out!C$80+'relay test.csv'!J5169*Part4Out!C$81+'relay test.csv'!K5169*Part4Out!C$82+'relay test.csv'!L5169*Part4Out!C$83+'relay test.csv'!M5169*Part4Out!C$84+'relay test.csv'!N5169*Part4Out!C$85</f>
        <v>0.59082905845208311</v>
      </c>
      <c r="S5169" s="10">
        <f>(F5169*Part4Out!C$78+'relay test.csv'!H5169*Part4Out!C$79+'relay test.csv'!I5169*Part4Out!C$80+'relay test.csv'!J5169*Part4Out!C$81+'relay test.csv'!K5169*Part4Out!C$82+'relay test.csv'!L5169*Part4Out!C$83+'relay test.csv'!M5169*Part4Out!C$84+'relay test.csv'!N5169*Part4Out!C$85) +Part4Out!C$77</f>
        <v>-2.0128061931132422</v>
      </c>
      <c r="T5169" s="10">
        <f t="shared" si="801"/>
        <v>0.13361320364119694</v>
      </c>
      <c r="U5169" s="12">
        <f t="shared" si="802"/>
        <v>0.11786489713777824</v>
      </c>
      <c r="V5169" s="11">
        <f t="shared" si="803"/>
        <v>0</v>
      </c>
      <c r="W5169" s="11">
        <f t="shared" si="804"/>
        <v>0</v>
      </c>
      <c r="X5169" s="11">
        <f t="shared" si="805"/>
        <v>1.8054846473872896</v>
      </c>
      <c r="Y5169" s="12">
        <f t="shared" si="806"/>
        <v>0.64355534758271216</v>
      </c>
      <c r="Z5169" s="11">
        <f t="shared" si="807"/>
        <v>1</v>
      </c>
      <c r="AA5169" s="11">
        <f t="shared" si="808"/>
        <v>0</v>
      </c>
      <c r="AB5169" s="11">
        <f t="shared" si="809"/>
        <v>0</v>
      </c>
      <c r="AC5169" s="1" t="s">
        <v>5193</v>
      </c>
    </row>
    <row r="5170" spans="1:29" x14ac:dyDescent="0.2">
      <c r="A5170" s="1" t="s">
        <v>5194</v>
      </c>
      <c r="B5170" s="1">
        <v>1</v>
      </c>
      <c r="C5170" s="2">
        <v>41593</v>
      </c>
      <c r="D5170" s="2">
        <v>41593</v>
      </c>
      <c r="E5170" s="2">
        <v>41593</v>
      </c>
      <c r="F5170" s="1">
        <v>23</v>
      </c>
      <c r="G5170" s="1">
        <v>13.043478260000001</v>
      </c>
      <c r="H5170" s="1">
        <v>13.043478260000001</v>
      </c>
      <c r="I5170" s="1">
        <v>39.950000000000003</v>
      </c>
      <c r="J5170" s="1">
        <v>0</v>
      </c>
      <c r="K5170" s="1">
        <v>1</v>
      </c>
      <c r="L5170" s="1">
        <v>0</v>
      </c>
      <c r="M5170" s="1">
        <v>0</v>
      </c>
      <c r="N5170" s="7">
        <f t="shared" si="800"/>
        <v>0</v>
      </c>
      <c r="O5170" s="1">
        <v>0</v>
      </c>
      <c r="P5170" s="1" t="s">
        <v>32</v>
      </c>
      <c r="Q5170" s="1" t="s">
        <v>63</v>
      </c>
      <c r="R5170" s="10">
        <f>F5170*Part4Out!C$78+'relay test.csv'!H5170*Part4Out!C$79+'relay test.csv'!I5170*Part4Out!C$80+'relay test.csv'!J5170*Part4Out!C$81+'relay test.csv'!K5170*Part4Out!C$82+'relay test.csv'!L5170*Part4Out!C$83+'relay test.csv'!M5170*Part4Out!C$84+'relay test.csv'!N5170*Part4Out!C$85</f>
        <v>5.4962292108306414</v>
      </c>
      <c r="S5170" s="10">
        <f>(F5170*Part4Out!C$78+'relay test.csv'!H5170*Part4Out!C$79+'relay test.csv'!I5170*Part4Out!C$80+'relay test.csv'!J5170*Part4Out!C$81+'relay test.csv'!K5170*Part4Out!C$82+'relay test.csv'!L5170*Part4Out!C$83+'relay test.csv'!M5170*Part4Out!C$84+'relay test.csv'!N5170*Part4Out!C$85) +Part4Out!C$77</f>
        <v>2.8925939592653163</v>
      </c>
      <c r="T5170" s="10">
        <f t="shared" si="801"/>
        <v>18.040044101194233</v>
      </c>
      <c r="U5170" s="12">
        <f t="shared" si="802"/>
        <v>0.94747911324757494</v>
      </c>
      <c r="V5170" s="11">
        <f t="shared" si="803"/>
        <v>1</v>
      </c>
      <c r="W5170" s="11">
        <f t="shared" si="804"/>
        <v>1</v>
      </c>
      <c r="X5170" s="11">
        <f t="shared" si="805"/>
        <v>243.77098801074783</v>
      </c>
      <c r="Y5170" s="12">
        <f t="shared" si="806"/>
        <v>0.99591454850051064</v>
      </c>
      <c r="Z5170" s="11">
        <f t="shared" si="807"/>
        <v>1</v>
      </c>
      <c r="AA5170" s="11">
        <f t="shared" si="808"/>
        <v>1</v>
      </c>
      <c r="AB5170" s="11">
        <f t="shared" si="809"/>
        <v>1</v>
      </c>
      <c r="AC5170" s="1" t="s">
        <v>5194</v>
      </c>
    </row>
    <row r="5171" spans="1:29" x14ac:dyDescent="0.2">
      <c r="A5171" s="1" t="s">
        <v>5195</v>
      </c>
      <c r="B5171" s="1">
        <v>0</v>
      </c>
      <c r="C5171" s="2">
        <v>41593</v>
      </c>
      <c r="D5171" s="2">
        <v>41593</v>
      </c>
      <c r="E5171" s="2">
        <v>41593</v>
      </c>
      <c r="F5171" s="1">
        <v>14</v>
      </c>
      <c r="G5171" s="1">
        <v>50</v>
      </c>
      <c r="H5171" s="1">
        <v>14.28571429</v>
      </c>
      <c r="I5171" s="1">
        <v>43.91</v>
      </c>
      <c r="J5171" s="1">
        <v>0</v>
      </c>
      <c r="K5171" s="1">
        <v>1</v>
      </c>
      <c r="L5171" s="1">
        <v>0</v>
      </c>
      <c r="M5171" s="1">
        <v>0</v>
      </c>
      <c r="N5171" s="7">
        <f t="shared" si="800"/>
        <v>0</v>
      </c>
      <c r="O5171" s="1">
        <v>0</v>
      </c>
      <c r="P5171" s="1" t="s">
        <v>26</v>
      </c>
      <c r="Q5171" s="1" t="s">
        <v>28</v>
      </c>
      <c r="R5171" s="10">
        <f>F5171*Part4Out!C$78+'relay test.csv'!H5171*Part4Out!C$79+'relay test.csv'!I5171*Part4Out!C$80+'relay test.csv'!J5171*Part4Out!C$81+'relay test.csv'!K5171*Part4Out!C$82+'relay test.csv'!L5171*Part4Out!C$83+'relay test.csv'!M5171*Part4Out!C$84+'relay test.csv'!N5171*Part4Out!C$85</f>
        <v>3.6024993261183762</v>
      </c>
      <c r="S5171" s="10">
        <f>(F5171*Part4Out!C$78+'relay test.csv'!H5171*Part4Out!C$79+'relay test.csv'!I5171*Part4Out!C$80+'relay test.csv'!J5171*Part4Out!C$81+'relay test.csv'!K5171*Part4Out!C$82+'relay test.csv'!L5171*Part4Out!C$83+'relay test.csv'!M5171*Part4Out!C$84+'relay test.csv'!N5171*Part4Out!C$85) +Part4Out!C$77</f>
        <v>0.99886407455305104</v>
      </c>
      <c r="T5171" s="10">
        <f t="shared" si="801"/>
        <v>2.7151958160299738</v>
      </c>
      <c r="U5171" s="12">
        <f t="shared" si="802"/>
        <v>0.73083518352241483</v>
      </c>
      <c r="V5171" s="11">
        <f t="shared" si="803"/>
        <v>1</v>
      </c>
      <c r="W5171" s="11">
        <f t="shared" si="804"/>
        <v>0</v>
      </c>
      <c r="X5171" s="11">
        <f t="shared" si="805"/>
        <v>36.689819770033665</v>
      </c>
      <c r="Y5171" s="12">
        <f t="shared" si="806"/>
        <v>0.97346763645723033</v>
      </c>
      <c r="Z5171" s="11">
        <f t="shared" si="807"/>
        <v>1</v>
      </c>
      <c r="AA5171" s="11">
        <f t="shared" si="808"/>
        <v>0</v>
      </c>
      <c r="AB5171" s="11">
        <f t="shared" si="809"/>
        <v>0</v>
      </c>
      <c r="AC5171" s="1" t="s">
        <v>5195</v>
      </c>
    </row>
    <row r="5172" spans="1:29" x14ac:dyDescent="0.2">
      <c r="A5172" s="1" t="s">
        <v>5196</v>
      </c>
      <c r="B5172" s="1">
        <v>1</v>
      </c>
      <c r="C5172" s="2">
        <v>41593</v>
      </c>
      <c r="D5172" s="2">
        <v>41593</v>
      </c>
      <c r="E5172" s="2">
        <v>41593</v>
      </c>
      <c r="F5172" s="1">
        <v>10</v>
      </c>
      <c r="G5172" s="1">
        <v>40</v>
      </c>
      <c r="H5172" s="1">
        <v>10</v>
      </c>
      <c r="I5172" s="1">
        <v>41.93</v>
      </c>
      <c r="J5172" s="1">
        <v>0</v>
      </c>
      <c r="K5172" s="1">
        <v>1</v>
      </c>
      <c r="L5172" s="1">
        <v>0</v>
      </c>
      <c r="M5172" s="1">
        <v>0</v>
      </c>
      <c r="N5172" s="7">
        <f t="shared" si="800"/>
        <v>0</v>
      </c>
      <c r="O5172" s="1">
        <v>0</v>
      </c>
      <c r="P5172" s="1" t="s">
        <v>36</v>
      </c>
      <c r="Q5172" s="1" t="s">
        <v>167</v>
      </c>
      <c r="R5172" s="10">
        <f>F5172*Part4Out!C$78+'relay test.csv'!H5172*Part4Out!C$79+'relay test.csv'!I5172*Part4Out!C$80+'relay test.csv'!J5172*Part4Out!C$81+'relay test.csv'!K5172*Part4Out!C$82+'relay test.csv'!L5172*Part4Out!C$83+'relay test.csv'!M5172*Part4Out!C$84+'relay test.csv'!N5172*Part4Out!C$85</f>
        <v>2.6806880202414032</v>
      </c>
      <c r="S5172" s="10">
        <f>(F5172*Part4Out!C$78+'relay test.csv'!H5172*Part4Out!C$79+'relay test.csv'!I5172*Part4Out!C$80+'relay test.csv'!J5172*Part4Out!C$81+'relay test.csv'!K5172*Part4Out!C$82+'relay test.csv'!L5172*Part4Out!C$83+'relay test.csv'!M5172*Part4Out!C$84+'relay test.csv'!N5172*Part4Out!C$85) +Part4Out!C$77</f>
        <v>7.7052768676078021E-2</v>
      </c>
      <c r="T5172" s="10">
        <f t="shared" si="801"/>
        <v>1.080099070286813</v>
      </c>
      <c r="U5172" s="12">
        <f t="shared" si="802"/>
        <v>0.51925366715244203</v>
      </c>
      <c r="V5172" s="11">
        <f t="shared" si="803"/>
        <v>1</v>
      </c>
      <c r="W5172" s="11">
        <f t="shared" si="804"/>
        <v>1</v>
      </c>
      <c r="X5172" s="11">
        <f t="shared" si="805"/>
        <v>14.595131588169265</v>
      </c>
      <c r="Y5172" s="12">
        <f t="shared" si="806"/>
        <v>0.93587742467279866</v>
      </c>
      <c r="Z5172" s="11">
        <f t="shared" si="807"/>
        <v>1</v>
      </c>
      <c r="AA5172" s="11">
        <f t="shared" si="808"/>
        <v>1</v>
      </c>
      <c r="AB5172" s="11">
        <f t="shared" si="809"/>
        <v>1</v>
      </c>
      <c r="AC5172" s="1" t="s">
        <v>5196</v>
      </c>
    </row>
    <row r="5173" spans="1:29" x14ac:dyDescent="0.2">
      <c r="A5173" s="1" t="s">
        <v>5197</v>
      </c>
      <c r="B5173" s="1">
        <v>1</v>
      </c>
      <c r="C5173" s="2">
        <v>41593</v>
      </c>
      <c r="D5173" s="2">
        <v>41598</v>
      </c>
      <c r="E5173" s="2">
        <v>41598</v>
      </c>
      <c r="F5173" s="1">
        <v>34</v>
      </c>
      <c r="G5173" s="1">
        <v>8.8235294119999992</v>
      </c>
      <c r="H5173" s="1">
        <v>0</v>
      </c>
      <c r="I5173" s="1">
        <v>196.93</v>
      </c>
      <c r="J5173" s="1">
        <v>0</v>
      </c>
      <c r="K5173" s="1">
        <v>1</v>
      </c>
      <c r="L5173" s="1">
        <v>0</v>
      </c>
      <c r="M5173" s="1">
        <v>0</v>
      </c>
      <c r="N5173" s="7">
        <f t="shared" si="800"/>
        <v>1</v>
      </c>
      <c r="O5173" s="1">
        <v>0</v>
      </c>
      <c r="P5173" s="1" t="s">
        <v>23</v>
      </c>
      <c r="Q5173" s="1" t="s">
        <v>28</v>
      </c>
      <c r="R5173" s="10">
        <f>F5173*Part4Out!C$78+'relay test.csv'!H5173*Part4Out!C$79+'relay test.csv'!I5173*Part4Out!C$80+'relay test.csv'!J5173*Part4Out!C$81+'relay test.csv'!K5173*Part4Out!C$82+'relay test.csv'!L5173*Part4Out!C$83+'relay test.csv'!M5173*Part4Out!C$84+'relay test.csv'!N5173*Part4Out!C$85</f>
        <v>7.2868203578087405</v>
      </c>
      <c r="S5173" s="10">
        <f>(F5173*Part4Out!C$78+'relay test.csv'!H5173*Part4Out!C$79+'relay test.csv'!I5173*Part4Out!C$80+'relay test.csv'!J5173*Part4Out!C$81+'relay test.csv'!K5173*Part4Out!C$82+'relay test.csv'!L5173*Part4Out!C$83+'relay test.csv'!M5173*Part4Out!C$84+'relay test.csv'!N5173*Part4Out!C$85) +Part4Out!C$77</f>
        <v>4.6831851062434158</v>
      </c>
      <c r="T5173" s="10">
        <f t="shared" si="801"/>
        <v>108.11387894165246</v>
      </c>
      <c r="U5173" s="12">
        <f t="shared" si="802"/>
        <v>0.99083526303253555</v>
      </c>
      <c r="V5173" s="11">
        <f t="shared" si="803"/>
        <v>1</v>
      </c>
      <c r="W5173" s="11">
        <f t="shared" si="804"/>
        <v>1</v>
      </c>
      <c r="X5173" s="11">
        <f t="shared" si="805"/>
        <v>1460.9181074860185</v>
      </c>
      <c r="Y5173" s="12">
        <f t="shared" si="806"/>
        <v>0.99931596715651905</v>
      </c>
      <c r="Z5173" s="11">
        <f t="shared" si="807"/>
        <v>1</v>
      </c>
      <c r="AA5173" s="11">
        <f t="shared" si="808"/>
        <v>1</v>
      </c>
      <c r="AB5173" s="11">
        <f t="shared" si="809"/>
        <v>1</v>
      </c>
      <c r="AC5173" s="1" t="s">
        <v>5197</v>
      </c>
    </row>
    <row r="5174" spans="1:29" x14ac:dyDescent="0.2">
      <c r="A5174" s="1" t="s">
        <v>5198</v>
      </c>
      <c r="B5174" s="1">
        <v>1</v>
      </c>
      <c r="C5174" s="2">
        <v>41593</v>
      </c>
      <c r="D5174" s="2">
        <v>41593</v>
      </c>
      <c r="E5174" s="2">
        <v>41593</v>
      </c>
      <c r="F5174" s="1">
        <v>28</v>
      </c>
      <c r="G5174" s="1">
        <v>21.428571430000002</v>
      </c>
      <c r="H5174" s="1">
        <v>0</v>
      </c>
      <c r="I5174" s="1">
        <v>40.200000000000003</v>
      </c>
      <c r="J5174" s="1">
        <v>0</v>
      </c>
      <c r="K5174" s="1">
        <v>1</v>
      </c>
      <c r="L5174" s="1">
        <v>0</v>
      </c>
      <c r="M5174" s="1">
        <v>0</v>
      </c>
      <c r="N5174" s="7">
        <f t="shared" si="800"/>
        <v>0</v>
      </c>
      <c r="O5174" s="1">
        <v>0</v>
      </c>
      <c r="P5174" s="1" t="s">
        <v>36</v>
      </c>
      <c r="Q5174" s="1" t="s">
        <v>24</v>
      </c>
      <c r="R5174" s="10">
        <f>F5174*Part4Out!C$78+'relay test.csv'!H5174*Part4Out!C$79+'relay test.csv'!I5174*Part4Out!C$80+'relay test.csv'!J5174*Part4Out!C$81+'relay test.csv'!K5174*Part4Out!C$82+'relay test.csv'!L5174*Part4Out!C$83+'relay test.csv'!M5174*Part4Out!C$84+'relay test.csv'!N5174*Part4Out!C$85</f>
        <v>6.3016612885588152</v>
      </c>
      <c r="S5174" s="10">
        <f>(F5174*Part4Out!C$78+'relay test.csv'!H5174*Part4Out!C$79+'relay test.csv'!I5174*Part4Out!C$80+'relay test.csv'!J5174*Part4Out!C$81+'relay test.csv'!K5174*Part4Out!C$82+'relay test.csv'!L5174*Part4Out!C$83+'relay test.csv'!M5174*Part4Out!C$84+'relay test.csv'!N5174*Part4Out!C$85) +Part4Out!C$77</f>
        <v>3.6980260369934901</v>
      </c>
      <c r="T5174" s="10">
        <f t="shared" si="801"/>
        <v>40.367541627788796</v>
      </c>
      <c r="U5174" s="12">
        <f t="shared" si="802"/>
        <v>0.97582645812029001</v>
      </c>
      <c r="V5174" s="11">
        <f t="shared" si="803"/>
        <v>1</v>
      </c>
      <c r="W5174" s="11">
        <f t="shared" si="804"/>
        <v>1</v>
      </c>
      <c r="X5174" s="11">
        <f t="shared" si="805"/>
        <v>545.47735310245935</v>
      </c>
      <c r="Y5174" s="12">
        <f t="shared" si="806"/>
        <v>0.99817009800255618</v>
      </c>
      <c r="Z5174" s="11">
        <f t="shared" si="807"/>
        <v>1</v>
      </c>
      <c r="AA5174" s="11">
        <f t="shared" si="808"/>
        <v>1</v>
      </c>
      <c r="AB5174" s="11">
        <f t="shared" si="809"/>
        <v>1</v>
      </c>
      <c r="AC5174" s="1" t="s">
        <v>5198</v>
      </c>
    </row>
    <row r="5175" spans="1:29" x14ac:dyDescent="0.2">
      <c r="A5175" s="1" t="s">
        <v>5199</v>
      </c>
      <c r="B5175" s="1">
        <v>1</v>
      </c>
      <c r="C5175" s="2">
        <v>41551</v>
      </c>
      <c r="D5175" s="2">
        <v>41593</v>
      </c>
      <c r="E5175" s="2">
        <v>41593</v>
      </c>
      <c r="F5175" s="1">
        <v>31</v>
      </c>
      <c r="G5175" s="1">
        <v>3.225806452</v>
      </c>
      <c r="H5175" s="1">
        <v>0</v>
      </c>
      <c r="I5175" s="1">
        <v>41</v>
      </c>
      <c r="J5175" s="1">
        <v>0</v>
      </c>
      <c r="K5175" s="1">
        <v>1</v>
      </c>
      <c r="L5175" s="1">
        <v>0</v>
      </c>
      <c r="M5175" s="1">
        <v>0</v>
      </c>
      <c r="N5175" s="7">
        <f t="shared" si="800"/>
        <v>0</v>
      </c>
      <c r="O5175" s="1">
        <v>0</v>
      </c>
      <c r="P5175" s="1" t="s">
        <v>32</v>
      </c>
      <c r="Q5175" s="1" t="s">
        <v>28</v>
      </c>
      <c r="R5175" s="10">
        <f>F5175*Part4Out!C$78+'relay test.csv'!H5175*Part4Out!C$79+'relay test.csv'!I5175*Part4Out!C$80+'relay test.csv'!J5175*Part4Out!C$81+'relay test.csv'!K5175*Part4Out!C$82+'relay test.csv'!L5175*Part4Out!C$83+'relay test.csv'!M5175*Part4Out!C$84+'relay test.csv'!N5175*Part4Out!C$85</f>
        <v>6.9334702786767926</v>
      </c>
      <c r="S5175" s="10">
        <f>(F5175*Part4Out!C$78+'relay test.csv'!H5175*Part4Out!C$79+'relay test.csv'!I5175*Part4Out!C$80+'relay test.csv'!J5175*Part4Out!C$81+'relay test.csv'!K5175*Part4Out!C$82+'relay test.csv'!L5175*Part4Out!C$83+'relay test.csv'!M5175*Part4Out!C$84+'relay test.csv'!N5175*Part4Out!C$85) +Part4Out!C$77</f>
        <v>4.3298350271114678</v>
      </c>
      <c r="T5175" s="10">
        <f t="shared" si="801"/>
        <v>75.93175885425957</v>
      </c>
      <c r="U5175" s="12">
        <f t="shared" si="802"/>
        <v>0.98700146708078762</v>
      </c>
      <c r="V5175" s="11">
        <f t="shared" si="803"/>
        <v>1</v>
      </c>
      <c r="W5175" s="11">
        <f t="shared" si="804"/>
        <v>1</v>
      </c>
      <c r="X5175" s="11">
        <f t="shared" si="805"/>
        <v>1026.0484826681411</v>
      </c>
      <c r="Y5175" s="12">
        <f t="shared" si="806"/>
        <v>0.99902633613030412</v>
      </c>
      <c r="Z5175" s="11">
        <f t="shared" si="807"/>
        <v>1</v>
      </c>
      <c r="AA5175" s="11">
        <f t="shared" si="808"/>
        <v>1</v>
      </c>
      <c r="AB5175" s="11">
        <f t="shared" si="809"/>
        <v>1</v>
      </c>
      <c r="AC5175" s="1" t="s">
        <v>5199</v>
      </c>
    </row>
    <row r="5176" spans="1:29" x14ac:dyDescent="0.2">
      <c r="A5176" s="1" t="s">
        <v>5200</v>
      </c>
      <c r="B5176" s="1">
        <v>1</v>
      </c>
      <c r="C5176" s="2">
        <v>41593</v>
      </c>
      <c r="D5176" s="2">
        <v>41593</v>
      </c>
      <c r="E5176" s="2">
        <v>41593</v>
      </c>
      <c r="F5176" s="1">
        <v>30</v>
      </c>
      <c r="G5176" s="1">
        <v>3.3333333330000001</v>
      </c>
      <c r="H5176" s="1">
        <v>0</v>
      </c>
      <c r="I5176" s="1">
        <v>40.020000000000003</v>
      </c>
      <c r="J5176" s="1">
        <v>0</v>
      </c>
      <c r="K5176" s="1">
        <v>1</v>
      </c>
      <c r="L5176" s="1">
        <v>0</v>
      </c>
      <c r="M5176" s="1">
        <v>0</v>
      </c>
      <c r="N5176" s="7">
        <f t="shared" si="800"/>
        <v>0</v>
      </c>
      <c r="O5176" s="1">
        <v>0</v>
      </c>
      <c r="P5176" s="1" t="s">
        <v>26</v>
      </c>
      <c r="Q5176" s="1" t="s">
        <v>28</v>
      </c>
      <c r="R5176" s="10">
        <f>F5176*Part4Out!C$78+'relay test.csv'!H5176*Part4Out!C$79+'relay test.csv'!I5176*Part4Out!C$80+'relay test.csv'!J5176*Part4Out!C$81+'relay test.csv'!K5176*Part4Out!C$82+'relay test.csv'!L5176*Part4Out!C$83+'relay test.csv'!M5176*Part4Out!C$84+'relay test.csv'!N5176*Part4Out!C$85</f>
        <v>6.7253620503827731</v>
      </c>
      <c r="S5176" s="10">
        <f>(F5176*Part4Out!C$78+'relay test.csv'!H5176*Part4Out!C$79+'relay test.csv'!I5176*Part4Out!C$80+'relay test.csv'!J5176*Part4Out!C$81+'relay test.csv'!K5176*Part4Out!C$82+'relay test.csv'!L5176*Part4Out!C$83+'relay test.csv'!M5176*Part4Out!C$84+'relay test.csv'!N5176*Part4Out!C$85) +Part4Out!C$77</f>
        <v>4.1217267988174484</v>
      </c>
      <c r="T5176" s="10">
        <f t="shared" si="801"/>
        <v>61.665634523750541</v>
      </c>
      <c r="U5176" s="12">
        <f t="shared" si="802"/>
        <v>0.98404229036217616</v>
      </c>
      <c r="V5176" s="11">
        <f t="shared" si="803"/>
        <v>1</v>
      </c>
      <c r="W5176" s="11">
        <f t="shared" si="804"/>
        <v>1</v>
      </c>
      <c r="X5176" s="11">
        <f t="shared" si="805"/>
        <v>833.27360896912762</v>
      </c>
      <c r="Y5176" s="12">
        <f t="shared" si="806"/>
        <v>0.99880135247088109</v>
      </c>
      <c r="Z5176" s="11">
        <f t="shared" si="807"/>
        <v>1</v>
      </c>
      <c r="AA5176" s="11">
        <f t="shared" si="808"/>
        <v>1</v>
      </c>
      <c r="AB5176" s="11">
        <f t="shared" si="809"/>
        <v>1</v>
      </c>
      <c r="AC5176" s="1" t="s">
        <v>5200</v>
      </c>
    </row>
    <row r="5177" spans="1:29" x14ac:dyDescent="0.2">
      <c r="A5177" s="1" t="s">
        <v>5201</v>
      </c>
      <c r="B5177" s="1">
        <v>1</v>
      </c>
      <c r="C5177" s="2">
        <v>41593</v>
      </c>
      <c r="D5177" s="2">
        <v>41593</v>
      </c>
      <c r="E5177" s="2">
        <v>41593</v>
      </c>
      <c r="F5177" s="1">
        <v>28</v>
      </c>
      <c r="G5177" s="1">
        <v>17.85714286</v>
      </c>
      <c r="H5177" s="1">
        <v>3.5714285710000002</v>
      </c>
      <c r="I5177" s="1">
        <v>40</v>
      </c>
      <c r="J5177" s="1">
        <v>0</v>
      </c>
      <c r="K5177" s="1">
        <v>1</v>
      </c>
      <c r="L5177" s="1">
        <v>0</v>
      </c>
      <c r="M5177" s="1">
        <v>0</v>
      </c>
      <c r="N5177" s="7">
        <f t="shared" si="800"/>
        <v>0</v>
      </c>
      <c r="O5177" s="1">
        <v>0</v>
      </c>
      <c r="P5177" s="1" t="s">
        <v>32</v>
      </c>
      <c r="Q5177" s="1" t="s">
        <v>63</v>
      </c>
      <c r="R5177" s="10">
        <f>F5177*Part4Out!C$78+'relay test.csv'!H5177*Part4Out!C$79+'relay test.csv'!I5177*Part4Out!C$80+'relay test.csv'!J5177*Part4Out!C$81+'relay test.csv'!K5177*Part4Out!C$82+'relay test.csv'!L5177*Part4Out!C$83+'relay test.csv'!M5177*Part4Out!C$84+'relay test.csv'!N5177*Part4Out!C$85</f>
        <v>6.3711887189641478</v>
      </c>
      <c r="S5177" s="10">
        <f>(F5177*Part4Out!C$78+'relay test.csv'!H5177*Part4Out!C$79+'relay test.csv'!I5177*Part4Out!C$80+'relay test.csv'!J5177*Part4Out!C$81+'relay test.csv'!K5177*Part4Out!C$82+'relay test.csv'!L5177*Part4Out!C$83+'relay test.csv'!M5177*Part4Out!C$84+'relay test.csv'!N5177*Part4Out!C$85) +Part4Out!C$77</f>
        <v>3.7675534673988227</v>
      </c>
      <c r="T5177" s="10">
        <f t="shared" si="801"/>
        <v>43.274063813340803</v>
      </c>
      <c r="U5177" s="12">
        <f t="shared" si="802"/>
        <v>0.97741341286817507</v>
      </c>
      <c r="V5177" s="11">
        <f t="shared" si="803"/>
        <v>1</v>
      </c>
      <c r="W5177" s="11">
        <f t="shared" si="804"/>
        <v>1</v>
      </c>
      <c r="X5177" s="11">
        <f t="shared" si="805"/>
        <v>584.75252232448281</v>
      </c>
      <c r="Y5177" s="12">
        <f t="shared" si="806"/>
        <v>0.99829279437665652</v>
      </c>
      <c r="Z5177" s="11">
        <f t="shared" si="807"/>
        <v>1</v>
      </c>
      <c r="AA5177" s="11">
        <f t="shared" si="808"/>
        <v>1</v>
      </c>
      <c r="AB5177" s="11">
        <f t="shared" si="809"/>
        <v>1</v>
      </c>
      <c r="AC5177" s="1" t="s">
        <v>5201</v>
      </c>
    </row>
    <row r="5178" spans="1:29" x14ac:dyDescent="0.2">
      <c r="A5178" s="1" t="s">
        <v>5202</v>
      </c>
      <c r="B5178" s="1">
        <v>0</v>
      </c>
      <c r="C5178" s="2">
        <v>41593</v>
      </c>
      <c r="D5178" s="2">
        <v>41593</v>
      </c>
      <c r="E5178" s="2">
        <v>41593</v>
      </c>
      <c r="F5178" s="1">
        <v>1</v>
      </c>
      <c r="G5178" s="1">
        <v>100</v>
      </c>
      <c r="H5178" s="1">
        <v>0</v>
      </c>
      <c r="I5178" s="1">
        <v>40.020000000000003</v>
      </c>
      <c r="J5178" s="1">
        <v>0</v>
      </c>
      <c r="K5178" s="1">
        <v>1</v>
      </c>
      <c r="L5178" s="1">
        <v>0</v>
      </c>
      <c r="M5178" s="1">
        <v>0</v>
      </c>
      <c r="N5178" s="7">
        <f t="shared" si="800"/>
        <v>0</v>
      </c>
      <c r="O5178" s="1">
        <v>0</v>
      </c>
      <c r="P5178" s="1" t="s">
        <v>26</v>
      </c>
      <c r="Q5178" s="1" t="s">
        <v>24</v>
      </c>
      <c r="R5178" s="10">
        <f>F5178*Part4Out!C$78+'relay test.csv'!H5178*Part4Out!C$79+'relay test.csv'!I5178*Part4Out!C$80+'relay test.csv'!J5178*Part4Out!C$81+'relay test.csv'!K5178*Part4Out!C$82+'relay test.csv'!L5178*Part4Out!C$83+'relay test.csv'!M5178*Part4Out!C$84+'relay test.csv'!N5178*Part4Out!C$85</f>
        <v>0.59082905845208311</v>
      </c>
      <c r="S5178" s="10">
        <f>(F5178*Part4Out!C$78+'relay test.csv'!H5178*Part4Out!C$79+'relay test.csv'!I5178*Part4Out!C$80+'relay test.csv'!J5178*Part4Out!C$81+'relay test.csv'!K5178*Part4Out!C$82+'relay test.csv'!L5178*Part4Out!C$83+'relay test.csv'!M5178*Part4Out!C$84+'relay test.csv'!N5178*Part4Out!C$85) +Part4Out!C$77</f>
        <v>-2.0128061931132422</v>
      </c>
      <c r="T5178" s="10">
        <f t="shared" si="801"/>
        <v>0.13361320364119694</v>
      </c>
      <c r="U5178" s="12">
        <f t="shared" si="802"/>
        <v>0.11786489713777824</v>
      </c>
      <c r="V5178" s="11">
        <f t="shared" si="803"/>
        <v>0</v>
      </c>
      <c r="W5178" s="11">
        <f t="shared" si="804"/>
        <v>0</v>
      </c>
      <c r="X5178" s="11">
        <f t="shared" si="805"/>
        <v>1.8054846473872896</v>
      </c>
      <c r="Y5178" s="12">
        <f t="shared" si="806"/>
        <v>0.64355534758271216</v>
      </c>
      <c r="Z5178" s="11">
        <f t="shared" si="807"/>
        <v>1</v>
      </c>
      <c r="AA5178" s="11">
        <f t="shared" si="808"/>
        <v>0</v>
      </c>
      <c r="AB5178" s="11">
        <f t="shared" si="809"/>
        <v>0</v>
      </c>
      <c r="AC5178" s="1" t="s">
        <v>5202</v>
      </c>
    </row>
    <row r="5179" spans="1:29" x14ac:dyDescent="0.2">
      <c r="A5179" s="1" t="s">
        <v>5203</v>
      </c>
      <c r="B5179" s="1">
        <v>1</v>
      </c>
      <c r="C5179" s="2">
        <v>41593</v>
      </c>
      <c r="D5179" s="2">
        <v>41647</v>
      </c>
      <c r="E5179" s="2">
        <v>41658</v>
      </c>
      <c r="F5179" s="1">
        <v>31</v>
      </c>
      <c r="G5179" s="1">
        <v>16.129032259999999</v>
      </c>
      <c r="H5179" s="1">
        <v>0</v>
      </c>
      <c r="I5179" s="1">
        <v>108.13</v>
      </c>
      <c r="J5179" s="1">
        <v>0.27272727272727298</v>
      </c>
      <c r="K5179" s="1">
        <v>1</v>
      </c>
      <c r="L5179" s="1">
        <v>0</v>
      </c>
      <c r="M5179" s="1">
        <v>0</v>
      </c>
      <c r="N5179" s="7">
        <f t="shared" si="800"/>
        <v>0</v>
      </c>
      <c r="O5179" s="1">
        <v>0</v>
      </c>
      <c r="P5179" s="1" t="s">
        <v>36</v>
      </c>
      <c r="Q5179" s="1" t="s">
        <v>28</v>
      </c>
      <c r="R5179" s="10">
        <f>F5179*Part4Out!C$78+'relay test.csv'!H5179*Part4Out!C$79+'relay test.csv'!I5179*Part4Out!C$80+'relay test.csv'!J5179*Part4Out!C$81+'relay test.csv'!K5179*Part4Out!C$82+'relay test.csv'!L5179*Part4Out!C$83+'relay test.csv'!M5179*Part4Out!C$84+'relay test.csv'!N5179*Part4Out!C$85</f>
        <v>6.5359423748848871</v>
      </c>
      <c r="S5179" s="10">
        <f>(F5179*Part4Out!C$78+'relay test.csv'!H5179*Part4Out!C$79+'relay test.csv'!I5179*Part4Out!C$80+'relay test.csv'!J5179*Part4Out!C$81+'relay test.csv'!K5179*Part4Out!C$82+'relay test.csv'!L5179*Part4Out!C$83+'relay test.csv'!M5179*Part4Out!C$84+'relay test.csv'!N5179*Part4Out!C$85) +Part4Out!C$77</f>
        <v>3.9323071233195619</v>
      </c>
      <c r="T5179" s="10">
        <f t="shared" si="801"/>
        <v>51.024561933052404</v>
      </c>
      <c r="U5179" s="12">
        <f t="shared" si="802"/>
        <v>0.98077831003580873</v>
      </c>
      <c r="V5179" s="11">
        <f t="shared" si="803"/>
        <v>1</v>
      </c>
      <c r="W5179" s="11">
        <f t="shared" si="804"/>
        <v>1</v>
      </c>
      <c r="X5179" s="11">
        <f t="shared" si="805"/>
        <v>689.48322994467469</v>
      </c>
      <c r="Y5179" s="12">
        <f t="shared" si="806"/>
        <v>0.99855173890308657</v>
      </c>
      <c r="Z5179" s="11">
        <f t="shared" si="807"/>
        <v>1</v>
      </c>
      <c r="AA5179" s="11">
        <f t="shared" si="808"/>
        <v>1</v>
      </c>
      <c r="AB5179" s="11">
        <f t="shared" si="809"/>
        <v>1</v>
      </c>
      <c r="AC5179" s="1" t="s">
        <v>5203</v>
      </c>
    </row>
    <row r="5180" spans="1:29" x14ac:dyDescent="0.2">
      <c r="A5180" s="1" t="s">
        <v>5204</v>
      </c>
      <c r="B5180" s="1">
        <v>1</v>
      </c>
      <c r="C5180" s="2">
        <v>41597</v>
      </c>
      <c r="D5180" s="2">
        <v>41597</v>
      </c>
      <c r="E5180" s="2">
        <v>41597</v>
      </c>
      <c r="F5180" s="1">
        <v>34</v>
      </c>
      <c r="G5180" s="1">
        <v>5.8823529409999997</v>
      </c>
      <c r="H5180" s="1">
        <v>2.9411764709999999</v>
      </c>
      <c r="I5180" s="1">
        <v>51.09</v>
      </c>
      <c r="J5180" s="1">
        <v>0</v>
      </c>
      <c r="K5180" s="1">
        <v>1</v>
      </c>
      <c r="L5180" s="1">
        <v>0</v>
      </c>
      <c r="M5180" s="1">
        <v>0</v>
      </c>
      <c r="N5180" s="7">
        <f t="shared" si="800"/>
        <v>1</v>
      </c>
      <c r="O5180" s="1">
        <v>0</v>
      </c>
      <c r="P5180" s="1" t="s">
        <v>23</v>
      </c>
      <c r="Q5180" s="1" t="s">
        <v>28</v>
      </c>
      <c r="R5180" s="10">
        <f>F5180*Part4Out!C$78+'relay test.csv'!H5180*Part4Out!C$79+'relay test.csv'!I5180*Part4Out!C$80+'relay test.csv'!J5180*Part4Out!C$81+'relay test.csv'!K5180*Part4Out!C$82+'relay test.csv'!L5180*Part4Out!C$83+'relay test.csv'!M5180*Part4Out!C$84+'relay test.csv'!N5180*Part4Out!C$85</f>
        <v>7.8535541138871467</v>
      </c>
      <c r="S5180" s="10">
        <f>(F5180*Part4Out!C$78+'relay test.csv'!H5180*Part4Out!C$79+'relay test.csv'!I5180*Part4Out!C$80+'relay test.csv'!J5180*Part4Out!C$81+'relay test.csv'!K5180*Part4Out!C$82+'relay test.csv'!L5180*Part4Out!C$83+'relay test.csv'!M5180*Part4Out!C$84+'relay test.csv'!N5180*Part4Out!C$85) +Part4Out!C$77</f>
        <v>5.249918862321822</v>
      </c>
      <c r="T5180" s="10">
        <f t="shared" si="801"/>
        <v>190.55080698133088</v>
      </c>
      <c r="U5180" s="12">
        <f t="shared" si="802"/>
        <v>0.99477945295162629</v>
      </c>
      <c r="V5180" s="11">
        <f t="shared" si="803"/>
        <v>1</v>
      </c>
      <c r="W5180" s="11">
        <f t="shared" si="804"/>
        <v>1</v>
      </c>
      <c r="X5180" s="11">
        <f t="shared" si="805"/>
        <v>2574.8694528418209</v>
      </c>
      <c r="Y5180" s="12">
        <f t="shared" si="806"/>
        <v>0.99961178156800734</v>
      </c>
      <c r="Z5180" s="11">
        <f t="shared" si="807"/>
        <v>1</v>
      </c>
      <c r="AA5180" s="11">
        <f t="shared" si="808"/>
        <v>1</v>
      </c>
      <c r="AB5180" s="11">
        <f t="shared" si="809"/>
        <v>1</v>
      </c>
      <c r="AC5180" s="1" t="s">
        <v>5204</v>
      </c>
    </row>
    <row r="5181" spans="1:29" x14ac:dyDescent="0.2">
      <c r="A5181" s="1" t="s">
        <v>5205</v>
      </c>
      <c r="B5181" s="1">
        <v>1</v>
      </c>
      <c r="C5181" s="2">
        <v>41593</v>
      </c>
      <c r="D5181" s="2">
        <v>41593</v>
      </c>
      <c r="E5181" s="2">
        <v>41593</v>
      </c>
      <c r="F5181" s="1">
        <v>11</v>
      </c>
      <c r="G5181" s="1">
        <v>100</v>
      </c>
      <c r="H5181" s="1">
        <v>9.0909090910000003</v>
      </c>
      <c r="I5181" s="1">
        <v>40.020000000000003</v>
      </c>
      <c r="J5181" s="1">
        <v>0</v>
      </c>
      <c r="K5181" s="1">
        <v>1</v>
      </c>
      <c r="L5181" s="1">
        <v>0</v>
      </c>
      <c r="M5181" s="1">
        <v>0</v>
      </c>
      <c r="N5181" s="7">
        <f t="shared" si="800"/>
        <v>0</v>
      </c>
      <c r="O5181" s="1">
        <v>0</v>
      </c>
      <c r="P5181" s="1" t="s">
        <v>32</v>
      </c>
      <c r="Q5181" s="1" t="s">
        <v>63</v>
      </c>
      <c r="R5181" s="10">
        <f>F5181*Part4Out!C$78+'relay test.csv'!H5181*Part4Out!C$79+'relay test.csv'!I5181*Part4Out!C$80+'relay test.csv'!J5181*Part4Out!C$81+'relay test.csv'!K5181*Part4Out!C$82+'relay test.csv'!L5181*Part4Out!C$83+'relay test.csv'!M5181*Part4Out!C$84+'relay test.csv'!N5181*Part4Out!C$85</f>
        <v>2.8813837129103175</v>
      </c>
      <c r="S5181" s="10">
        <f>(F5181*Part4Out!C$78+'relay test.csv'!H5181*Part4Out!C$79+'relay test.csv'!I5181*Part4Out!C$80+'relay test.csv'!J5181*Part4Out!C$81+'relay test.csv'!K5181*Part4Out!C$82+'relay test.csv'!L5181*Part4Out!C$83+'relay test.csv'!M5181*Part4Out!C$84+'relay test.csv'!N5181*Part4Out!C$85) +Part4Out!C$77</f>
        <v>0.27774846134499231</v>
      </c>
      <c r="T5181" s="10">
        <f t="shared" si="801"/>
        <v>1.3201540856582907</v>
      </c>
      <c r="U5181" s="12">
        <f t="shared" si="802"/>
        <v>0.56899414302637885</v>
      </c>
      <c r="V5181" s="11">
        <f t="shared" si="803"/>
        <v>1</v>
      </c>
      <c r="W5181" s="11">
        <f t="shared" si="804"/>
        <v>1</v>
      </c>
      <c r="X5181" s="11">
        <f t="shared" si="805"/>
        <v>17.838940081418261</v>
      </c>
      <c r="Y5181" s="12">
        <f t="shared" si="806"/>
        <v>0.94691845742498293</v>
      </c>
      <c r="Z5181" s="11">
        <f t="shared" si="807"/>
        <v>1</v>
      </c>
      <c r="AA5181" s="11">
        <f t="shared" si="808"/>
        <v>1</v>
      </c>
      <c r="AB5181" s="11">
        <f t="shared" si="809"/>
        <v>1</v>
      </c>
      <c r="AC5181" s="1" t="s">
        <v>5205</v>
      </c>
    </row>
    <row r="5182" spans="1:29" x14ac:dyDescent="0.2">
      <c r="A5182" s="1" t="s">
        <v>5206</v>
      </c>
      <c r="B5182" s="1">
        <v>1</v>
      </c>
      <c r="C5182" s="2">
        <v>41650</v>
      </c>
      <c r="D5182" s="2">
        <v>41651</v>
      </c>
      <c r="E5182" s="2">
        <v>41651</v>
      </c>
      <c r="F5182" s="1">
        <v>28</v>
      </c>
      <c r="G5182" s="1">
        <v>32.142857139999997</v>
      </c>
      <c r="H5182" s="1">
        <v>17.85714286</v>
      </c>
      <c r="I5182" s="1">
        <v>51.28</v>
      </c>
      <c r="J5182" s="1">
        <v>0</v>
      </c>
      <c r="K5182" s="1">
        <v>1</v>
      </c>
      <c r="L5182" s="1">
        <v>0</v>
      </c>
      <c r="M5182" s="1">
        <v>0</v>
      </c>
      <c r="N5182" s="7">
        <f t="shared" si="800"/>
        <v>0</v>
      </c>
      <c r="O5182" s="1">
        <v>0</v>
      </c>
      <c r="P5182" s="1" t="s">
        <v>26</v>
      </c>
      <c r="Q5182" s="1" t="s">
        <v>63</v>
      </c>
      <c r="R5182" s="10">
        <f>F5182*Part4Out!C$78+'relay test.csv'!H5182*Part4Out!C$79+'relay test.csv'!I5182*Part4Out!C$80+'relay test.csv'!J5182*Part4Out!C$81+'relay test.csv'!K5182*Part4Out!C$82+'relay test.csv'!L5182*Part4Out!C$83+'relay test.csv'!M5182*Part4Out!C$84+'relay test.csv'!N5182*Part4Out!C$85</f>
        <v>6.6070505868267357</v>
      </c>
      <c r="S5182" s="10">
        <f>(F5182*Part4Out!C$78+'relay test.csv'!H5182*Part4Out!C$79+'relay test.csv'!I5182*Part4Out!C$80+'relay test.csv'!J5182*Part4Out!C$81+'relay test.csv'!K5182*Part4Out!C$82+'relay test.csv'!L5182*Part4Out!C$83+'relay test.csv'!M5182*Part4Out!C$84+'relay test.csv'!N5182*Part4Out!C$85) +Part4Out!C$77</f>
        <v>4.0034153352614101</v>
      </c>
      <c r="T5182" s="10">
        <f t="shared" si="801"/>
        <v>54.78493981345413</v>
      </c>
      <c r="U5182" s="12">
        <f t="shared" si="802"/>
        <v>0.98207401489821411</v>
      </c>
      <c r="V5182" s="11">
        <f t="shared" si="803"/>
        <v>1</v>
      </c>
      <c r="W5182" s="11">
        <f t="shared" si="804"/>
        <v>1</v>
      </c>
      <c r="X5182" s="11">
        <f t="shared" si="805"/>
        <v>740.29635579166836</v>
      </c>
      <c r="Y5182" s="12">
        <f t="shared" si="806"/>
        <v>0.99865101184946192</v>
      </c>
      <c r="Z5182" s="11">
        <f t="shared" si="807"/>
        <v>1</v>
      </c>
      <c r="AA5182" s="11">
        <f t="shared" si="808"/>
        <v>1</v>
      </c>
      <c r="AB5182" s="11">
        <f t="shared" si="809"/>
        <v>1</v>
      </c>
      <c r="AC5182" s="1" t="s">
        <v>5206</v>
      </c>
    </row>
    <row r="5183" spans="1:29" x14ac:dyDescent="0.2">
      <c r="A5183" s="1" t="s">
        <v>5207</v>
      </c>
      <c r="B5183" s="1">
        <v>1</v>
      </c>
      <c r="C5183" s="2">
        <v>41586</v>
      </c>
      <c r="D5183" s="2">
        <v>41610</v>
      </c>
      <c r="E5183" s="2">
        <v>41610</v>
      </c>
      <c r="F5183" s="1">
        <v>30</v>
      </c>
      <c r="G5183" s="1">
        <v>10</v>
      </c>
      <c r="H5183" s="1">
        <v>3.3333333330000001</v>
      </c>
      <c r="I5183" s="1">
        <v>44.8</v>
      </c>
      <c r="J5183" s="1">
        <v>0</v>
      </c>
      <c r="K5183" s="1">
        <v>1</v>
      </c>
      <c r="L5183" s="1">
        <v>0</v>
      </c>
      <c r="M5183" s="1">
        <v>0</v>
      </c>
      <c r="N5183" s="7">
        <f t="shared" si="800"/>
        <v>0</v>
      </c>
      <c r="O5183" s="1">
        <v>0</v>
      </c>
      <c r="P5183" s="1" t="s">
        <v>36</v>
      </c>
      <c r="Q5183" s="1" t="s">
        <v>63</v>
      </c>
      <c r="R5183" s="10">
        <f>F5183*Part4Out!C$78+'relay test.csv'!H5183*Part4Out!C$79+'relay test.csv'!I5183*Part4Out!C$80+'relay test.csv'!J5183*Part4Out!C$81+'relay test.csv'!K5183*Part4Out!C$82+'relay test.csv'!L5183*Part4Out!C$83+'relay test.csv'!M5183*Part4Out!C$84+'relay test.csv'!N5183*Part4Out!C$85</f>
        <v>6.7728842022490952</v>
      </c>
      <c r="S5183" s="10">
        <f>(F5183*Part4Out!C$78+'relay test.csv'!H5183*Part4Out!C$79+'relay test.csv'!I5183*Part4Out!C$80+'relay test.csv'!J5183*Part4Out!C$81+'relay test.csv'!K5183*Part4Out!C$82+'relay test.csv'!L5183*Part4Out!C$83+'relay test.csv'!M5183*Part4Out!C$84+'relay test.csv'!N5183*Part4Out!C$85) +Part4Out!C$77</f>
        <v>4.1692489506837696</v>
      </c>
      <c r="T5183" s="10">
        <f t="shared" si="801"/>
        <v>64.666865858966418</v>
      </c>
      <c r="U5183" s="12">
        <f t="shared" si="802"/>
        <v>0.98477161979760519</v>
      </c>
      <c r="V5183" s="11">
        <f t="shared" si="803"/>
        <v>1</v>
      </c>
      <c r="W5183" s="11">
        <f t="shared" si="804"/>
        <v>1</v>
      </c>
      <c r="X5183" s="11">
        <f t="shared" si="805"/>
        <v>873.82856125918181</v>
      </c>
      <c r="Y5183" s="12">
        <f t="shared" si="806"/>
        <v>0.99885691889327366</v>
      </c>
      <c r="Z5183" s="11">
        <f t="shared" si="807"/>
        <v>1</v>
      </c>
      <c r="AA5183" s="11">
        <f t="shared" si="808"/>
        <v>1</v>
      </c>
      <c r="AB5183" s="11">
        <f t="shared" si="809"/>
        <v>1</v>
      </c>
      <c r="AC5183" s="1" t="s">
        <v>5207</v>
      </c>
    </row>
    <row r="5184" spans="1:29" x14ac:dyDescent="0.2">
      <c r="A5184" s="1" t="s">
        <v>5208</v>
      </c>
      <c r="B5184" s="1">
        <v>1</v>
      </c>
      <c r="C5184" s="2">
        <v>41586</v>
      </c>
      <c r="D5184" s="2">
        <v>41599</v>
      </c>
      <c r="E5184" s="2">
        <v>41624</v>
      </c>
      <c r="F5184" s="1">
        <v>34</v>
      </c>
      <c r="G5184" s="1">
        <v>29.41176471</v>
      </c>
      <c r="H5184" s="1">
        <v>11.764705879999999</v>
      </c>
      <c r="I5184" s="1">
        <v>46.4</v>
      </c>
      <c r="J5184" s="1">
        <v>0.12</v>
      </c>
      <c r="K5184" s="1">
        <v>1</v>
      </c>
      <c r="L5184" s="1">
        <v>0</v>
      </c>
      <c r="M5184" s="1">
        <v>0</v>
      </c>
      <c r="N5184" s="7">
        <f t="shared" si="800"/>
        <v>0</v>
      </c>
      <c r="O5184" s="1">
        <v>0</v>
      </c>
      <c r="P5184" s="1" t="s">
        <v>32</v>
      </c>
      <c r="Q5184" s="1" t="s">
        <v>167</v>
      </c>
      <c r="R5184" s="10">
        <f>F5184*Part4Out!C$78+'relay test.csv'!H5184*Part4Out!C$79+'relay test.csv'!I5184*Part4Out!C$80+'relay test.csv'!J5184*Part4Out!C$81+'relay test.csv'!K5184*Part4Out!C$82+'relay test.csv'!L5184*Part4Out!C$83+'relay test.csv'!M5184*Part4Out!C$84+'relay test.csv'!N5184*Part4Out!C$85</f>
        <v>7.7043082369061349</v>
      </c>
      <c r="S5184" s="10">
        <f>(F5184*Part4Out!C$78+'relay test.csv'!H5184*Part4Out!C$79+'relay test.csv'!I5184*Part4Out!C$80+'relay test.csv'!J5184*Part4Out!C$81+'relay test.csv'!K5184*Part4Out!C$82+'relay test.csv'!L5184*Part4Out!C$83+'relay test.csv'!M5184*Part4Out!C$84+'relay test.csv'!N5184*Part4Out!C$85) +Part4Out!C$77</f>
        <v>5.1006729853408093</v>
      </c>
      <c r="T5184" s="10">
        <f t="shared" si="801"/>
        <v>164.13232879094096</v>
      </c>
      <c r="U5184" s="12">
        <f t="shared" si="802"/>
        <v>0.99394425060603364</v>
      </c>
      <c r="V5184" s="11">
        <f t="shared" si="803"/>
        <v>1</v>
      </c>
      <c r="W5184" s="11">
        <f t="shared" si="804"/>
        <v>1</v>
      </c>
      <c r="X5184" s="11">
        <f t="shared" si="805"/>
        <v>2217.8826021397549</v>
      </c>
      <c r="Y5184" s="12">
        <f t="shared" si="806"/>
        <v>0.99954932270908081</v>
      </c>
      <c r="Z5184" s="11">
        <f t="shared" si="807"/>
        <v>1</v>
      </c>
      <c r="AA5184" s="11">
        <f t="shared" si="808"/>
        <v>1</v>
      </c>
      <c r="AB5184" s="11">
        <f t="shared" si="809"/>
        <v>1</v>
      </c>
      <c r="AC5184" s="1" t="s">
        <v>5208</v>
      </c>
    </row>
    <row r="5185" spans="1:29" x14ac:dyDescent="0.2">
      <c r="A5185" s="1" t="s">
        <v>5209</v>
      </c>
      <c r="B5185" s="1">
        <v>1</v>
      </c>
      <c r="C5185" s="2">
        <v>41587</v>
      </c>
      <c r="D5185" s="2">
        <v>41616</v>
      </c>
      <c r="E5185" s="2">
        <v>41616</v>
      </c>
      <c r="F5185" s="1">
        <v>28</v>
      </c>
      <c r="G5185" s="1">
        <v>50</v>
      </c>
      <c r="H5185" s="1">
        <v>10.71428571</v>
      </c>
      <c r="I5185" s="1">
        <v>96.98</v>
      </c>
      <c r="J5185" s="1">
        <v>0</v>
      </c>
      <c r="K5185" s="1">
        <v>1</v>
      </c>
      <c r="L5185" s="1">
        <v>0</v>
      </c>
      <c r="M5185" s="1">
        <v>0</v>
      </c>
      <c r="N5185" s="7">
        <f t="shared" si="800"/>
        <v>0</v>
      </c>
      <c r="O5185" s="1">
        <v>0</v>
      </c>
      <c r="P5185" s="1" t="s">
        <v>26</v>
      </c>
      <c r="Q5185" s="1" t="s">
        <v>63</v>
      </c>
      <c r="R5185" s="10">
        <f>F5185*Part4Out!C$78+'relay test.csv'!H5185*Part4Out!C$79+'relay test.csv'!I5185*Part4Out!C$80+'relay test.csv'!J5185*Part4Out!C$81+'relay test.csv'!K5185*Part4Out!C$82+'relay test.csv'!L5185*Part4Out!C$83+'relay test.csv'!M5185*Part4Out!C$84+'relay test.csv'!N5185*Part4Out!C$85</f>
        <v>6.3095662739052596</v>
      </c>
      <c r="S5185" s="10">
        <f>(F5185*Part4Out!C$78+'relay test.csv'!H5185*Part4Out!C$79+'relay test.csv'!I5185*Part4Out!C$80+'relay test.csv'!J5185*Part4Out!C$81+'relay test.csv'!K5185*Part4Out!C$82+'relay test.csv'!L5185*Part4Out!C$83+'relay test.csv'!M5185*Part4Out!C$84+'relay test.csv'!N5185*Part4Out!C$85) +Part4Out!C$77</f>
        <v>3.7059310223399344</v>
      </c>
      <c r="T5185" s="10">
        <f t="shared" si="801"/>
        <v>40.687911042302268</v>
      </c>
      <c r="U5185" s="12">
        <f t="shared" si="802"/>
        <v>0.97601223052444952</v>
      </c>
      <c r="V5185" s="11">
        <f t="shared" si="803"/>
        <v>1</v>
      </c>
      <c r="W5185" s="11">
        <f t="shared" si="804"/>
        <v>1</v>
      </c>
      <c r="X5185" s="11">
        <f t="shared" si="805"/>
        <v>549.80643169374753</v>
      </c>
      <c r="Y5185" s="12">
        <f t="shared" si="806"/>
        <v>0.99818448016860484</v>
      </c>
      <c r="Z5185" s="11">
        <f t="shared" si="807"/>
        <v>1</v>
      </c>
      <c r="AA5185" s="11">
        <f t="shared" si="808"/>
        <v>1</v>
      </c>
      <c r="AB5185" s="11">
        <f t="shared" si="809"/>
        <v>1</v>
      </c>
      <c r="AC5185" s="1" t="s">
        <v>5209</v>
      </c>
    </row>
    <row r="5186" spans="1:29" x14ac:dyDescent="0.2">
      <c r="A5186" s="1" t="s">
        <v>5210</v>
      </c>
      <c r="B5186" s="1">
        <v>1</v>
      </c>
      <c r="C5186" s="2">
        <v>41587</v>
      </c>
      <c r="D5186" s="2">
        <v>41616</v>
      </c>
      <c r="E5186" s="2">
        <v>41658</v>
      </c>
      <c r="F5186" s="1">
        <v>37</v>
      </c>
      <c r="G5186" s="1">
        <v>70.270270269999997</v>
      </c>
      <c r="H5186" s="1">
        <v>37.837837839999999</v>
      </c>
      <c r="I5186" s="1">
        <v>96.62</v>
      </c>
      <c r="J5186" s="1">
        <v>9.5238095238095205E-2</v>
      </c>
      <c r="K5186" s="1">
        <v>1</v>
      </c>
      <c r="L5186" s="1">
        <v>0</v>
      </c>
      <c r="M5186" s="1">
        <v>1</v>
      </c>
      <c r="N5186" s="7">
        <f t="shared" si="800"/>
        <v>0</v>
      </c>
      <c r="O5186" s="1">
        <v>0</v>
      </c>
      <c r="P5186" s="1" t="s">
        <v>26</v>
      </c>
      <c r="Q5186" s="1" t="s">
        <v>63</v>
      </c>
      <c r="R5186" s="10">
        <f>F5186*Part4Out!C$78+'relay test.csv'!H5186*Part4Out!C$79+'relay test.csv'!I5186*Part4Out!C$80+'relay test.csv'!J5186*Part4Out!C$81+'relay test.csv'!K5186*Part4Out!C$82+'relay test.csv'!L5186*Part4Out!C$83+'relay test.csv'!M5186*Part4Out!C$84+'relay test.csv'!N5186*Part4Out!C$85</f>
        <v>9.5276416315640109</v>
      </c>
      <c r="S5186" s="10">
        <f>(F5186*Part4Out!C$78+'relay test.csv'!H5186*Part4Out!C$79+'relay test.csv'!I5186*Part4Out!C$80+'relay test.csv'!J5186*Part4Out!C$81+'relay test.csv'!K5186*Part4Out!C$82+'relay test.csv'!L5186*Part4Out!C$83+'relay test.csv'!M5186*Part4Out!C$84+'relay test.csv'!N5186*Part4Out!C$85) +Part4Out!C$77</f>
        <v>6.9240063799986853</v>
      </c>
      <c r="T5186" s="10">
        <f t="shared" si="801"/>
        <v>1016.3838683889566</v>
      </c>
      <c r="U5186" s="12">
        <f t="shared" si="802"/>
        <v>0.99901708683313062</v>
      </c>
      <c r="V5186" s="11">
        <f t="shared" si="803"/>
        <v>1</v>
      </c>
      <c r="W5186" s="11">
        <f t="shared" si="804"/>
        <v>1</v>
      </c>
      <c r="X5186" s="11">
        <f t="shared" si="805"/>
        <v>13734.162644256514</v>
      </c>
      <c r="Y5186" s="12">
        <f t="shared" si="806"/>
        <v>0.99992719416392073</v>
      </c>
      <c r="Z5186" s="11">
        <f t="shared" si="807"/>
        <v>1</v>
      </c>
      <c r="AA5186" s="11">
        <f t="shared" si="808"/>
        <v>1</v>
      </c>
      <c r="AB5186" s="11">
        <f t="shared" si="809"/>
        <v>1</v>
      </c>
      <c r="AC5186" s="1" t="s">
        <v>5210</v>
      </c>
    </row>
    <row r="5187" spans="1:29" x14ac:dyDescent="0.2">
      <c r="A5187" s="1" t="s">
        <v>5211</v>
      </c>
      <c r="B5187" s="1">
        <v>1</v>
      </c>
      <c r="C5187" s="2">
        <v>41587</v>
      </c>
      <c r="D5187" s="2">
        <v>41594</v>
      </c>
      <c r="E5187" s="2">
        <v>41594</v>
      </c>
      <c r="F5187" s="1">
        <v>21</v>
      </c>
      <c r="G5187" s="1">
        <v>100</v>
      </c>
      <c r="H5187" s="1">
        <v>9.5238095240000007</v>
      </c>
      <c r="I5187" s="1">
        <v>46.99</v>
      </c>
      <c r="J5187" s="1">
        <v>0</v>
      </c>
      <c r="K5187" s="1">
        <v>1</v>
      </c>
      <c r="L5187" s="1">
        <v>0</v>
      </c>
      <c r="M5187" s="1">
        <v>0</v>
      </c>
      <c r="N5187" s="7">
        <f t="shared" si="800"/>
        <v>0</v>
      </c>
      <c r="O5187" s="1">
        <v>0</v>
      </c>
      <c r="P5187" s="1" t="s">
        <v>26</v>
      </c>
      <c r="Q5187" s="1" t="s">
        <v>63</v>
      </c>
      <c r="R5187" s="10">
        <f>F5187*Part4Out!C$78+'relay test.csv'!H5187*Part4Out!C$79+'relay test.csv'!I5187*Part4Out!C$80+'relay test.csv'!J5187*Part4Out!C$81+'relay test.csv'!K5187*Part4Out!C$82+'relay test.csv'!L5187*Part4Out!C$83+'relay test.csv'!M5187*Part4Out!C$84+'relay test.csv'!N5187*Part4Out!C$85</f>
        <v>4.9807062482757365</v>
      </c>
      <c r="S5187" s="10">
        <f>(F5187*Part4Out!C$78+'relay test.csv'!H5187*Part4Out!C$79+'relay test.csv'!I5187*Part4Out!C$80+'relay test.csv'!J5187*Part4Out!C$81+'relay test.csv'!K5187*Part4Out!C$82+'relay test.csv'!L5187*Part4Out!C$83+'relay test.csv'!M5187*Part4Out!C$84+'relay test.csv'!N5187*Part4Out!C$85) +Part4Out!C$77</f>
        <v>2.3770709967104113</v>
      </c>
      <c r="T5187" s="10">
        <f t="shared" si="801"/>
        <v>10.773301570637571</v>
      </c>
      <c r="U5187" s="12">
        <f t="shared" si="802"/>
        <v>0.91506205850583289</v>
      </c>
      <c r="V5187" s="11">
        <f t="shared" si="803"/>
        <v>1</v>
      </c>
      <c r="W5187" s="11">
        <f t="shared" si="804"/>
        <v>1</v>
      </c>
      <c r="X5187" s="11">
        <f t="shared" si="805"/>
        <v>145.57715897369724</v>
      </c>
      <c r="Y5187" s="12">
        <f t="shared" si="806"/>
        <v>0.99317765464277119</v>
      </c>
      <c r="Z5187" s="11">
        <f t="shared" si="807"/>
        <v>1</v>
      </c>
      <c r="AA5187" s="11">
        <f t="shared" si="808"/>
        <v>1</v>
      </c>
      <c r="AB5187" s="11">
        <f t="shared" si="809"/>
        <v>1</v>
      </c>
      <c r="AC5187" s="1" t="s">
        <v>5211</v>
      </c>
    </row>
    <row r="5188" spans="1:29" x14ac:dyDescent="0.2">
      <c r="A5188" s="1" t="s">
        <v>5212</v>
      </c>
      <c r="B5188" s="1">
        <v>1</v>
      </c>
      <c r="C5188" s="2">
        <v>41591</v>
      </c>
      <c r="D5188" s="2">
        <v>41595</v>
      </c>
      <c r="E5188" s="2">
        <v>41595</v>
      </c>
      <c r="F5188" s="1">
        <v>28</v>
      </c>
      <c r="G5188" s="1">
        <v>14.28571429</v>
      </c>
      <c r="H5188" s="1">
        <v>3.5714285710000002</v>
      </c>
      <c r="I5188" s="1">
        <v>49.82</v>
      </c>
      <c r="J5188" s="1">
        <v>0</v>
      </c>
      <c r="K5188" s="1">
        <v>1</v>
      </c>
      <c r="L5188" s="1">
        <v>0</v>
      </c>
      <c r="M5188" s="1">
        <v>0</v>
      </c>
      <c r="N5188" s="7">
        <f t="shared" si="800"/>
        <v>0</v>
      </c>
      <c r="O5188" s="1">
        <v>0</v>
      </c>
      <c r="P5188" s="1" t="s">
        <v>30</v>
      </c>
      <c r="Q5188" s="1" t="s">
        <v>24</v>
      </c>
      <c r="R5188" s="10">
        <f>F5188*Part4Out!C$78+'relay test.csv'!H5188*Part4Out!C$79+'relay test.csv'!I5188*Part4Out!C$80+'relay test.csv'!J5188*Part4Out!C$81+'relay test.csv'!K5188*Part4Out!C$82+'relay test.csv'!L5188*Part4Out!C$83+'relay test.csv'!M5188*Part4Out!C$84+'relay test.csv'!N5188*Part4Out!C$85</f>
        <v>6.3368448510124002</v>
      </c>
      <c r="S5188" s="10">
        <f>(F5188*Part4Out!C$78+'relay test.csv'!H5188*Part4Out!C$79+'relay test.csv'!I5188*Part4Out!C$80+'relay test.csv'!J5188*Part4Out!C$81+'relay test.csv'!K5188*Part4Out!C$82+'relay test.csv'!L5188*Part4Out!C$83+'relay test.csv'!M5188*Part4Out!C$84+'relay test.csv'!N5188*Part4Out!C$85) +Part4Out!C$77</f>
        <v>3.7332095994470751</v>
      </c>
      <c r="T5188" s="10">
        <f t="shared" si="801"/>
        <v>41.813096315672311</v>
      </c>
      <c r="U5188" s="12">
        <f t="shared" si="802"/>
        <v>0.97664266110008169</v>
      </c>
      <c r="V5188" s="11">
        <f t="shared" si="803"/>
        <v>1</v>
      </c>
      <c r="W5188" s="11">
        <f t="shared" si="804"/>
        <v>1</v>
      </c>
      <c r="X5188" s="11">
        <f t="shared" si="805"/>
        <v>565.01080282754094</v>
      </c>
      <c r="Y5188" s="12">
        <f t="shared" si="806"/>
        <v>0.99823324926838064</v>
      </c>
      <c r="Z5188" s="11">
        <f t="shared" si="807"/>
        <v>1</v>
      </c>
      <c r="AA5188" s="11">
        <f t="shared" si="808"/>
        <v>1</v>
      </c>
      <c r="AB5188" s="11">
        <f t="shared" si="809"/>
        <v>1</v>
      </c>
      <c r="AC5188" s="1" t="s">
        <v>5212</v>
      </c>
    </row>
    <row r="5189" spans="1:29" x14ac:dyDescent="0.2">
      <c r="A5189" s="1" t="s">
        <v>5213</v>
      </c>
      <c r="B5189" s="1">
        <v>1</v>
      </c>
      <c r="C5189" s="2">
        <v>41587</v>
      </c>
      <c r="D5189" s="2">
        <v>41601</v>
      </c>
      <c r="E5189" s="2">
        <v>41601</v>
      </c>
      <c r="F5189" s="1">
        <v>31</v>
      </c>
      <c r="G5189" s="1">
        <v>22.58064516</v>
      </c>
      <c r="H5189" s="1">
        <v>3.225806452</v>
      </c>
      <c r="I5189" s="1">
        <v>35.19</v>
      </c>
      <c r="J5189" s="1">
        <v>0</v>
      </c>
      <c r="K5189" s="1">
        <v>1</v>
      </c>
      <c r="L5189" s="1">
        <v>0</v>
      </c>
      <c r="M5189" s="1">
        <v>0</v>
      </c>
      <c r="N5189" s="7">
        <f t="shared" si="800"/>
        <v>0</v>
      </c>
      <c r="O5189" s="1">
        <v>0</v>
      </c>
      <c r="P5189" s="1" t="s">
        <v>26</v>
      </c>
      <c r="Q5189" s="1" t="s">
        <v>63</v>
      </c>
      <c r="R5189" s="10">
        <f>F5189*Part4Out!C$78+'relay test.csv'!H5189*Part4Out!C$79+'relay test.csv'!I5189*Part4Out!C$80+'relay test.csv'!J5189*Part4Out!C$81+'relay test.csv'!K5189*Part4Out!C$82+'relay test.csv'!L5189*Part4Out!C$83+'relay test.csv'!M5189*Part4Out!C$84+'relay test.csv'!N5189*Part4Out!C$85</f>
        <v>7.0159570097228867</v>
      </c>
      <c r="S5189" s="10">
        <f>(F5189*Part4Out!C$78+'relay test.csv'!H5189*Part4Out!C$79+'relay test.csv'!I5189*Part4Out!C$80+'relay test.csv'!J5189*Part4Out!C$81+'relay test.csv'!K5189*Part4Out!C$82+'relay test.csv'!L5189*Part4Out!C$83+'relay test.csv'!M5189*Part4Out!C$84+'relay test.csv'!N5189*Part4Out!C$85) +Part4Out!C$77</f>
        <v>4.412321758157562</v>
      </c>
      <c r="T5189" s="10">
        <f t="shared" si="801"/>
        <v>82.460695213197141</v>
      </c>
      <c r="U5189" s="12">
        <f t="shared" si="802"/>
        <v>0.98801831212350266</v>
      </c>
      <c r="V5189" s="11">
        <f t="shared" si="803"/>
        <v>1</v>
      </c>
      <c r="W5189" s="11">
        <f t="shared" si="804"/>
        <v>1</v>
      </c>
      <c r="X5189" s="11">
        <f t="shared" si="805"/>
        <v>1114.2725057331484</v>
      </c>
      <c r="Y5189" s="12">
        <f t="shared" si="806"/>
        <v>0.99910335815250584</v>
      </c>
      <c r="Z5189" s="11">
        <f t="shared" si="807"/>
        <v>1</v>
      </c>
      <c r="AA5189" s="11">
        <f t="shared" si="808"/>
        <v>1</v>
      </c>
      <c r="AB5189" s="11">
        <f t="shared" si="809"/>
        <v>1</v>
      </c>
      <c r="AC5189" s="1" t="s">
        <v>5213</v>
      </c>
    </row>
    <row r="5190" spans="1:29" x14ac:dyDescent="0.2">
      <c r="A5190" s="1" t="s">
        <v>5214</v>
      </c>
      <c r="B5190" s="1">
        <v>1</v>
      </c>
      <c r="C5190" s="2">
        <v>41588</v>
      </c>
      <c r="D5190" s="2">
        <v>41621</v>
      </c>
      <c r="E5190" s="2">
        <v>41621</v>
      </c>
      <c r="F5190" s="1">
        <v>33</v>
      </c>
      <c r="G5190" s="1">
        <v>27.272727270000001</v>
      </c>
      <c r="H5190" s="1">
        <v>15.15151515</v>
      </c>
      <c r="I5190" s="1">
        <v>48.43</v>
      </c>
      <c r="J5190" s="1">
        <v>0</v>
      </c>
      <c r="K5190" s="1">
        <v>1</v>
      </c>
      <c r="L5190" s="1">
        <v>0</v>
      </c>
      <c r="M5190" s="1">
        <v>0</v>
      </c>
      <c r="N5190" s="7">
        <f t="shared" ref="N5190:N5253" si="810">IF(OR(
ISNUMBER(SEARCH("Friday",P5190)),
ISNUMBER(SEARCH("Saturday",P5190)),
ISNUMBER(SEARCH("Sunday",P5190))),
1,
0)</f>
        <v>0</v>
      </c>
      <c r="O5190" s="1">
        <v>0</v>
      </c>
      <c r="P5190" s="1" t="s">
        <v>26</v>
      </c>
      <c r="Q5190" s="1" t="s">
        <v>28</v>
      </c>
      <c r="R5190" s="10">
        <f>F5190*Part4Out!C$78+'relay test.csv'!H5190*Part4Out!C$79+'relay test.csv'!I5190*Part4Out!C$80+'relay test.csv'!J5190*Part4Out!C$81+'relay test.csv'!K5190*Part4Out!C$82+'relay test.csv'!L5190*Part4Out!C$83+'relay test.csv'!M5190*Part4Out!C$84+'relay test.csv'!N5190*Part4Out!C$85</f>
        <v>7.6225537087158122</v>
      </c>
      <c r="S5190" s="10">
        <f>(F5190*Part4Out!C$78+'relay test.csv'!H5190*Part4Out!C$79+'relay test.csv'!I5190*Part4Out!C$80+'relay test.csv'!J5190*Part4Out!C$81+'relay test.csv'!K5190*Part4Out!C$82+'relay test.csv'!L5190*Part4Out!C$83+'relay test.csv'!M5190*Part4Out!C$84+'relay test.csv'!N5190*Part4Out!C$85) +Part4Out!C$77</f>
        <v>5.0189184571504875</v>
      </c>
      <c r="T5190" s="10">
        <f t="shared" ref="T5190:T5253" si="811">EXP(S5190)</f>
        <v>151.24763450472784</v>
      </c>
      <c r="U5190" s="12">
        <f t="shared" ref="U5190:U5253" si="812">T5190/(1+T5190)</f>
        <v>0.99343175345053425</v>
      </c>
      <c r="V5190" s="11">
        <f t="shared" ref="V5190:V5253" si="813">1*(U5190&gt;0.5)+0*(U5190&lt;=0.5)</f>
        <v>1</v>
      </c>
      <c r="W5190" s="11">
        <f t="shared" ref="W5190:W5253" si="814">B5190</f>
        <v>1</v>
      </c>
      <c r="X5190" s="11">
        <f t="shared" ref="X5190:X5253" si="815">EXP(R5190)</f>
        <v>2043.7746765300435</v>
      </c>
      <c r="Y5190" s="12">
        <f t="shared" ref="Y5190:Y5253" si="816">X5190/(1+X5190)</f>
        <v>0.99951094856001588</v>
      </c>
      <c r="Z5190" s="11">
        <f t="shared" ref="Z5190:Z5253" si="817">1*(Y5190&gt;0.5)+0*(Y5190&lt;=0.5)</f>
        <v>1</v>
      </c>
      <c r="AA5190" s="11">
        <f t="shared" ref="AA5190:AA5253" si="818">B5190</f>
        <v>1</v>
      </c>
      <c r="AB5190" s="11">
        <f t="shared" ref="AB5190:AB5253" si="819">1*(AA5190&gt;0.5)+0*(AA5190&lt;=0.5)</f>
        <v>1</v>
      </c>
      <c r="AC5190" s="1" t="s">
        <v>5214</v>
      </c>
    </row>
    <row r="5191" spans="1:29" x14ac:dyDescent="0.2">
      <c r="A5191" s="1" t="s">
        <v>5215</v>
      </c>
      <c r="B5191" s="1">
        <v>1</v>
      </c>
      <c r="C5191" s="2">
        <v>41589</v>
      </c>
      <c r="D5191" s="2">
        <v>41593</v>
      </c>
      <c r="E5191" s="2">
        <v>41593</v>
      </c>
      <c r="F5191" s="1">
        <v>33</v>
      </c>
      <c r="G5191" s="1">
        <v>12.121212119999999</v>
      </c>
      <c r="H5191" s="1">
        <v>3.0303030299999998</v>
      </c>
      <c r="I5191" s="1">
        <v>39.17</v>
      </c>
      <c r="J5191" s="1">
        <v>0</v>
      </c>
      <c r="K5191" s="1">
        <v>1</v>
      </c>
      <c r="L5191" s="1">
        <v>0</v>
      </c>
      <c r="M5191" s="1">
        <v>0</v>
      </c>
      <c r="N5191" s="7">
        <f t="shared" si="810"/>
        <v>0</v>
      </c>
      <c r="O5191" s="1">
        <v>0</v>
      </c>
      <c r="P5191" s="1" t="s">
        <v>32</v>
      </c>
      <c r="Q5191" s="1" t="s">
        <v>63</v>
      </c>
      <c r="R5191" s="10">
        <f>F5191*Part4Out!C$78+'relay test.csv'!H5191*Part4Out!C$79+'relay test.csv'!I5191*Part4Out!C$80+'relay test.csv'!J5191*Part4Out!C$81+'relay test.csv'!K5191*Part4Out!C$82+'relay test.csv'!L5191*Part4Out!C$83+'relay test.csv'!M5191*Part4Out!C$84+'relay test.csv'!N5191*Part4Out!C$85</f>
        <v>7.4213411331196228</v>
      </c>
      <c r="S5191" s="10">
        <f>(F5191*Part4Out!C$78+'relay test.csv'!H5191*Part4Out!C$79+'relay test.csv'!I5191*Part4Out!C$80+'relay test.csv'!J5191*Part4Out!C$81+'relay test.csv'!K5191*Part4Out!C$82+'relay test.csv'!L5191*Part4Out!C$83+'relay test.csv'!M5191*Part4Out!C$84+'relay test.csv'!N5191*Part4Out!C$85) +Part4Out!C$77</f>
        <v>4.8177058815542981</v>
      </c>
      <c r="T5191" s="10">
        <f t="shared" si="811"/>
        <v>123.68102614199104</v>
      </c>
      <c r="U5191" s="12">
        <f t="shared" si="812"/>
        <v>0.99197953344672374</v>
      </c>
      <c r="V5191" s="11">
        <f t="shared" si="813"/>
        <v>1</v>
      </c>
      <c r="W5191" s="11">
        <f t="shared" si="814"/>
        <v>1</v>
      </c>
      <c r="X5191" s="11">
        <f t="shared" si="815"/>
        <v>1671.2734055245674</v>
      </c>
      <c r="Y5191" s="12">
        <f t="shared" si="816"/>
        <v>0.99940201165868192</v>
      </c>
      <c r="Z5191" s="11">
        <f t="shared" si="817"/>
        <v>1</v>
      </c>
      <c r="AA5191" s="11">
        <f t="shared" si="818"/>
        <v>1</v>
      </c>
      <c r="AB5191" s="11">
        <f t="shared" si="819"/>
        <v>1</v>
      </c>
      <c r="AC5191" s="1" t="s">
        <v>5215</v>
      </c>
    </row>
    <row r="5192" spans="1:29" x14ac:dyDescent="0.2">
      <c r="A5192" s="1" t="s">
        <v>5216</v>
      </c>
      <c r="B5192" s="1">
        <v>1</v>
      </c>
      <c r="C5192" s="2">
        <v>41591</v>
      </c>
      <c r="D5192" s="2">
        <v>41593</v>
      </c>
      <c r="E5192" s="2">
        <v>41593</v>
      </c>
      <c r="F5192" s="1">
        <v>26</v>
      </c>
      <c r="G5192" s="1">
        <v>38.46153846</v>
      </c>
      <c r="H5192" s="1">
        <v>7.692307692</v>
      </c>
      <c r="I5192" s="1">
        <v>38.69</v>
      </c>
      <c r="J5192" s="1">
        <v>0</v>
      </c>
      <c r="K5192" s="1">
        <v>1</v>
      </c>
      <c r="L5192" s="1">
        <v>0</v>
      </c>
      <c r="M5192" s="1">
        <v>0</v>
      </c>
      <c r="N5192" s="7">
        <f t="shared" si="810"/>
        <v>0</v>
      </c>
      <c r="O5192" s="1">
        <v>0</v>
      </c>
      <c r="P5192" s="1" t="s">
        <v>26</v>
      </c>
      <c r="Q5192" s="1" t="s">
        <v>63</v>
      </c>
      <c r="R5192" s="10">
        <f>F5192*Part4Out!C$78+'relay test.csv'!H5192*Part4Out!C$79+'relay test.csv'!I5192*Part4Out!C$80+'relay test.csv'!J5192*Part4Out!C$81+'relay test.csv'!K5192*Part4Out!C$82+'relay test.csv'!L5192*Part4Out!C$83+'relay test.csv'!M5192*Part4Out!C$84+'relay test.csv'!N5192*Part4Out!C$85</f>
        <v>6.0321158720594248</v>
      </c>
      <c r="S5192" s="10">
        <f>(F5192*Part4Out!C$78+'relay test.csv'!H5192*Part4Out!C$79+'relay test.csv'!I5192*Part4Out!C$80+'relay test.csv'!J5192*Part4Out!C$81+'relay test.csv'!K5192*Part4Out!C$82+'relay test.csv'!L5192*Part4Out!C$83+'relay test.csv'!M5192*Part4Out!C$84+'relay test.csv'!N5192*Part4Out!C$85) +Part4Out!C$77</f>
        <v>3.4284806204940996</v>
      </c>
      <c r="T5192" s="10">
        <f t="shared" si="811"/>
        <v>30.829765033011324</v>
      </c>
      <c r="U5192" s="12">
        <f t="shared" si="812"/>
        <v>0.96858286578732589</v>
      </c>
      <c r="V5192" s="11">
        <f t="shared" si="813"/>
        <v>1</v>
      </c>
      <c r="W5192" s="11">
        <f t="shared" si="814"/>
        <v>1</v>
      </c>
      <c r="X5192" s="11">
        <f t="shared" si="815"/>
        <v>416.59556041433751</v>
      </c>
      <c r="Y5192" s="12">
        <f t="shared" si="816"/>
        <v>0.99760533852656907</v>
      </c>
      <c r="Z5192" s="11">
        <f t="shared" si="817"/>
        <v>1</v>
      </c>
      <c r="AA5192" s="11">
        <f t="shared" si="818"/>
        <v>1</v>
      </c>
      <c r="AB5192" s="11">
        <f t="shared" si="819"/>
        <v>1</v>
      </c>
      <c r="AC5192" s="1" t="s">
        <v>5216</v>
      </c>
    </row>
    <row r="5193" spans="1:29" x14ac:dyDescent="0.2">
      <c r="A5193" s="1" t="s">
        <v>5217</v>
      </c>
      <c r="B5193" s="1">
        <v>1</v>
      </c>
      <c r="C5193" s="2">
        <v>41593</v>
      </c>
      <c r="D5193" s="2">
        <v>41595</v>
      </c>
      <c r="E5193" s="2">
        <v>41624</v>
      </c>
      <c r="F5193" s="1">
        <v>43</v>
      </c>
      <c r="G5193" s="1">
        <v>25.581395350000001</v>
      </c>
      <c r="H5193" s="1">
        <v>11.627906980000001</v>
      </c>
      <c r="I5193" s="1">
        <v>69.92</v>
      </c>
      <c r="J5193" s="1">
        <v>0.13793103448275901</v>
      </c>
      <c r="K5193" s="1">
        <v>1</v>
      </c>
      <c r="L5193" s="1">
        <v>1</v>
      </c>
      <c r="M5193" s="1">
        <v>1</v>
      </c>
      <c r="N5193" s="7">
        <f t="shared" si="810"/>
        <v>1</v>
      </c>
      <c r="O5193" s="1">
        <v>0</v>
      </c>
      <c r="P5193" s="1" t="s">
        <v>162</v>
      </c>
      <c r="Q5193" s="1" t="s">
        <v>63</v>
      </c>
      <c r="R5193" s="10">
        <f>F5193*Part4Out!C$78+'relay test.csv'!H5193*Part4Out!C$79+'relay test.csv'!I5193*Part4Out!C$80+'relay test.csv'!J5193*Part4Out!C$81+'relay test.csv'!K5193*Part4Out!C$82+'relay test.csv'!L5193*Part4Out!C$83+'relay test.csv'!M5193*Part4Out!C$84+'relay test.csv'!N5193*Part4Out!C$85</f>
        <v>11.384481437377753</v>
      </c>
      <c r="S5193" s="10">
        <f>(F5193*Part4Out!C$78+'relay test.csv'!H5193*Part4Out!C$79+'relay test.csv'!I5193*Part4Out!C$80+'relay test.csv'!J5193*Part4Out!C$81+'relay test.csv'!K5193*Part4Out!C$82+'relay test.csv'!L5193*Part4Out!C$83+'relay test.csv'!M5193*Part4Out!C$84+'relay test.csv'!N5193*Part4Out!C$85) +Part4Out!C$77</f>
        <v>8.7808461858124272</v>
      </c>
      <c r="T5193" s="10">
        <f t="shared" si="811"/>
        <v>6508.3821445367012</v>
      </c>
      <c r="U5193" s="12">
        <f t="shared" si="812"/>
        <v>0.99984637558868172</v>
      </c>
      <c r="V5193" s="11">
        <f t="shared" si="813"/>
        <v>1</v>
      </c>
      <c r="W5193" s="11">
        <f t="shared" si="814"/>
        <v>1</v>
      </c>
      <c r="X5193" s="11">
        <f t="shared" si="815"/>
        <v>87946.278669030173</v>
      </c>
      <c r="Y5193" s="12">
        <f t="shared" si="816"/>
        <v>0.99998862955153212</v>
      </c>
      <c r="Z5193" s="11">
        <f t="shared" si="817"/>
        <v>1</v>
      </c>
      <c r="AA5193" s="11">
        <f t="shared" si="818"/>
        <v>1</v>
      </c>
      <c r="AB5193" s="11">
        <f t="shared" si="819"/>
        <v>1</v>
      </c>
      <c r="AC5193" s="1" t="s">
        <v>5217</v>
      </c>
    </row>
    <row r="5194" spans="1:29" x14ac:dyDescent="0.2">
      <c r="A5194" s="1" t="s">
        <v>5218</v>
      </c>
      <c r="B5194" s="1">
        <v>1</v>
      </c>
      <c r="C5194" s="2">
        <v>41588</v>
      </c>
      <c r="D5194" s="2">
        <v>41628</v>
      </c>
      <c r="E5194" s="2">
        <v>41628</v>
      </c>
      <c r="F5194" s="1">
        <v>24</v>
      </c>
      <c r="G5194" s="1">
        <v>58.333333330000002</v>
      </c>
      <c r="H5194" s="1">
        <v>12.5</v>
      </c>
      <c r="I5194" s="1">
        <v>31</v>
      </c>
      <c r="J5194" s="1">
        <v>0</v>
      </c>
      <c r="K5194" s="1">
        <v>1</v>
      </c>
      <c r="L5194" s="1">
        <v>0</v>
      </c>
      <c r="M5194" s="1">
        <v>0</v>
      </c>
      <c r="N5194" s="7">
        <f t="shared" si="810"/>
        <v>0</v>
      </c>
      <c r="O5194" s="1">
        <v>0</v>
      </c>
      <c r="P5194" s="1" t="s">
        <v>32</v>
      </c>
      <c r="Q5194" s="1" t="s">
        <v>63</v>
      </c>
      <c r="R5194" s="10">
        <f>F5194*Part4Out!C$78+'relay test.csv'!H5194*Part4Out!C$79+'relay test.csv'!I5194*Part4Out!C$80+'relay test.csv'!J5194*Part4Out!C$81+'relay test.csv'!K5194*Part4Out!C$82+'relay test.csv'!L5194*Part4Out!C$83+'relay test.csv'!M5194*Part4Out!C$84+'relay test.csv'!N5194*Part4Out!C$85</f>
        <v>5.7285921939707398</v>
      </c>
      <c r="S5194" s="10">
        <f>(F5194*Part4Out!C$78+'relay test.csv'!H5194*Part4Out!C$79+'relay test.csv'!I5194*Part4Out!C$80+'relay test.csv'!J5194*Part4Out!C$81+'relay test.csv'!K5194*Part4Out!C$82+'relay test.csv'!L5194*Part4Out!C$83+'relay test.csv'!M5194*Part4Out!C$84+'relay test.csv'!N5194*Part4Out!C$85) +Part4Out!C$77</f>
        <v>3.1249569424054147</v>
      </c>
      <c r="T5194" s="10">
        <f t="shared" si="811"/>
        <v>22.75891512828861</v>
      </c>
      <c r="U5194" s="12">
        <f t="shared" si="812"/>
        <v>0.9579105361250545</v>
      </c>
      <c r="V5194" s="11">
        <f t="shared" si="813"/>
        <v>1</v>
      </c>
      <c r="W5194" s="11">
        <f t="shared" si="814"/>
        <v>1</v>
      </c>
      <c r="X5194" s="11">
        <f t="shared" si="815"/>
        <v>307.53601242628889</v>
      </c>
      <c r="Y5194" s="12">
        <f t="shared" si="816"/>
        <v>0.99675888726202133</v>
      </c>
      <c r="Z5194" s="11">
        <f t="shared" si="817"/>
        <v>1</v>
      </c>
      <c r="AA5194" s="11">
        <f t="shared" si="818"/>
        <v>1</v>
      </c>
      <c r="AB5194" s="11">
        <f t="shared" si="819"/>
        <v>1</v>
      </c>
      <c r="AC5194" s="1" t="s">
        <v>5218</v>
      </c>
    </row>
    <row r="5195" spans="1:29" x14ac:dyDescent="0.2">
      <c r="A5195" s="1" t="s">
        <v>5219</v>
      </c>
      <c r="B5195" s="1">
        <v>1</v>
      </c>
      <c r="C5195" s="2">
        <v>41593</v>
      </c>
      <c r="D5195" s="2">
        <v>41620</v>
      </c>
      <c r="E5195" s="2">
        <v>41620</v>
      </c>
      <c r="F5195" s="1">
        <v>21</v>
      </c>
      <c r="G5195" s="1">
        <v>57.142857139999997</v>
      </c>
      <c r="H5195" s="1">
        <v>9.5238095240000007</v>
      </c>
      <c r="I5195" s="1">
        <v>80.39</v>
      </c>
      <c r="J5195" s="1">
        <v>0</v>
      </c>
      <c r="K5195" s="1">
        <v>1</v>
      </c>
      <c r="L5195" s="1">
        <v>0</v>
      </c>
      <c r="M5195" s="1">
        <v>0</v>
      </c>
      <c r="N5195" s="7">
        <f t="shared" si="810"/>
        <v>1</v>
      </c>
      <c r="O5195" s="1">
        <v>0</v>
      </c>
      <c r="P5195" s="1" t="s">
        <v>23</v>
      </c>
      <c r="Q5195" s="1" t="s">
        <v>24</v>
      </c>
      <c r="R5195" s="10">
        <f>F5195*Part4Out!C$78+'relay test.csv'!H5195*Part4Out!C$79+'relay test.csv'!I5195*Part4Out!C$80+'relay test.csv'!J5195*Part4Out!C$81+'relay test.csv'!K5195*Part4Out!C$82+'relay test.csv'!L5195*Part4Out!C$83+'relay test.csv'!M5195*Part4Out!C$84+'relay test.csv'!N5195*Part4Out!C$85</f>
        <v>5.1279784010133556</v>
      </c>
      <c r="S5195" s="10">
        <f>(F5195*Part4Out!C$78+'relay test.csv'!H5195*Part4Out!C$79+'relay test.csv'!I5195*Part4Out!C$80+'relay test.csv'!J5195*Part4Out!C$81+'relay test.csv'!K5195*Part4Out!C$82+'relay test.csv'!L5195*Part4Out!C$83+'relay test.csv'!M5195*Part4Out!C$84+'relay test.csv'!N5195*Part4Out!C$85) +Part4Out!C$77</f>
        <v>2.5243431494480304</v>
      </c>
      <c r="T5195" s="10">
        <f t="shared" si="811"/>
        <v>12.482693306183341</v>
      </c>
      <c r="U5195" s="12">
        <f t="shared" si="812"/>
        <v>0.92583084274850436</v>
      </c>
      <c r="V5195" s="11">
        <f t="shared" si="813"/>
        <v>1</v>
      </c>
      <c r="W5195" s="11">
        <f t="shared" si="814"/>
        <v>1</v>
      </c>
      <c r="X5195" s="11">
        <f t="shared" si="815"/>
        <v>168.67577835256083</v>
      </c>
      <c r="Y5195" s="12">
        <f t="shared" si="816"/>
        <v>0.99410640687958329</v>
      </c>
      <c r="Z5195" s="11">
        <f t="shared" si="817"/>
        <v>1</v>
      </c>
      <c r="AA5195" s="11">
        <f t="shared" si="818"/>
        <v>1</v>
      </c>
      <c r="AB5195" s="11">
        <f t="shared" si="819"/>
        <v>1</v>
      </c>
      <c r="AC5195" s="1" t="s">
        <v>5219</v>
      </c>
    </row>
    <row r="5196" spans="1:29" x14ac:dyDescent="0.2">
      <c r="A5196" s="1" t="s">
        <v>5220</v>
      </c>
      <c r="B5196" s="1">
        <v>1</v>
      </c>
      <c r="C5196" s="2">
        <v>41593</v>
      </c>
      <c r="D5196" s="2">
        <v>41593</v>
      </c>
      <c r="E5196" s="2">
        <v>41593</v>
      </c>
      <c r="F5196" s="1">
        <v>29</v>
      </c>
      <c r="G5196" s="1">
        <v>27.586206900000001</v>
      </c>
      <c r="H5196" s="1">
        <v>3.448275862</v>
      </c>
      <c r="I5196" s="1">
        <v>125.24</v>
      </c>
      <c r="J5196" s="1">
        <v>0</v>
      </c>
      <c r="K5196" s="1">
        <v>1</v>
      </c>
      <c r="L5196" s="1">
        <v>1</v>
      </c>
      <c r="M5196" s="1">
        <v>0</v>
      </c>
      <c r="N5196" s="7">
        <f t="shared" si="810"/>
        <v>0</v>
      </c>
      <c r="O5196" s="1">
        <v>0</v>
      </c>
      <c r="P5196" s="1" t="s">
        <v>32</v>
      </c>
      <c r="Q5196" s="1" t="s">
        <v>24</v>
      </c>
      <c r="R5196" s="10">
        <f>F5196*Part4Out!C$78+'relay test.csv'!H5196*Part4Out!C$79+'relay test.csv'!I5196*Part4Out!C$80+'relay test.csv'!J5196*Part4Out!C$81+'relay test.csv'!K5196*Part4Out!C$82+'relay test.csv'!L5196*Part4Out!C$83+'relay test.csv'!M5196*Part4Out!C$84+'relay test.csv'!N5196*Part4Out!C$85</f>
        <v>7.0429922298091361</v>
      </c>
      <c r="S5196" s="10">
        <f>(F5196*Part4Out!C$78+'relay test.csv'!H5196*Part4Out!C$79+'relay test.csv'!I5196*Part4Out!C$80+'relay test.csv'!J5196*Part4Out!C$81+'relay test.csv'!K5196*Part4Out!C$82+'relay test.csv'!L5196*Part4Out!C$83+'relay test.csv'!M5196*Part4Out!C$84+'relay test.csv'!N5196*Part4Out!C$85) +Part4Out!C$77</f>
        <v>4.4393569782438114</v>
      </c>
      <c r="T5196" s="10">
        <f t="shared" si="811"/>
        <v>84.720447064439512</v>
      </c>
      <c r="U5196" s="12">
        <f t="shared" si="812"/>
        <v>0.98833417190127038</v>
      </c>
      <c r="V5196" s="11">
        <f t="shared" si="813"/>
        <v>1</v>
      </c>
      <c r="W5196" s="11">
        <f t="shared" si="814"/>
        <v>1</v>
      </c>
      <c r="X5196" s="11">
        <f t="shared" si="815"/>
        <v>1144.8080154218414</v>
      </c>
      <c r="Y5196" s="12">
        <f t="shared" si="816"/>
        <v>0.99912725344338615</v>
      </c>
      <c r="Z5196" s="11">
        <f t="shared" si="817"/>
        <v>1</v>
      </c>
      <c r="AA5196" s="11">
        <f t="shared" si="818"/>
        <v>1</v>
      </c>
      <c r="AB5196" s="11">
        <f t="shared" si="819"/>
        <v>1</v>
      </c>
      <c r="AC5196" s="1" t="s">
        <v>5220</v>
      </c>
    </row>
    <row r="5197" spans="1:29" x14ac:dyDescent="0.2">
      <c r="A5197" s="1" t="s">
        <v>5221</v>
      </c>
      <c r="B5197" s="1">
        <v>1</v>
      </c>
      <c r="C5197" s="2">
        <v>41593</v>
      </c>
      <c r="D5197" s="2">
        <v>41600</v>
      </c>
      <c r="E5197" s="2">
        <v>41657</v>
      </c>
      <c r="F5197" s="1">
        <v>32</v>
      </c>
      <c r="G5197" s="1">
        <v>75</v>
      </c>
      <c r="H5197" s="1">
        <v>21.875</v>
      </c>
      <c r="I5197" s="1">
        <v>66.739999999999995</v>
      </c>
      <c r="J5197" s="1">
        <v>0.157894736842105</v>
      </c>
      <c r="K5197" s="1">
        <v>1</v>
      </c>
      <c r="L5197" s="1">
        <v>0</v>
      </c>
      <c r="M5197" s="1">
        <v>1</v>
      </c>
      <c r="N5197" s="7">
        <f t="shared" si="810"/>
        <v>0</v>
      </c>
      <c r="O5197" s="1">
        <v>0</v>
      </c>
      <c r="P5197" s="1" t="s">
        <v>26</v>
      </c>
      <c r="Q5197" s="1" t="s">
        <v>63</v>
      </c>
      <c r="R5197" s="10">
        <f>F5197*Part4Out!C$78+'relay test.csv'!H5197*Part4Out!C$79+'relay test.csv'!I5197*Part4Out!C$80+'relay test.csv'!J5197*Part4Out!C$81+'relay test.csv'!K5197*Part4Out!C$82+'relay test.csv'!L5197*Part4Out!C$83+'relay test.csv'!M5197*Part4Out!C$84+'relay test.csv'!N5197*Part4Out!C$85</f>
        <v>8.2294402203681773</v>
      </c>
      <c r="S5197" s="10">
        <f>(F5197*Part4Out!C$78+'relay test.csv'!H5197*Part4Out!C$79+'relay test.csv'!I5197*Part4Out!C$80+'relay test.csv'!J5197*Part4Out!C$81+'relay test.csv'!K5197*Part4Out!C$82+'relay test.csv'!L5197*Part4Out!C$83+'relay test.csv'!M5197*Part4Out!C$84+'relay test.csv'!N5197*Part4Out!C$85) +Part4Out!C$77</f>
        <v>5.6258049688028517</v>
      </c>
      <c r="T5197" s="10">
        <f t="shared" si="811"/>
        <v>277.49556991890245</v>
      </c>
      <c r="U5197" s="12">
        <f t="shared" si="812"/>
        <v>0.9964092786097416</v>
      </c>
      <c r="V5197" s="11">
        <f t="shared" si="813"/>
        <v>1</v>
      </c>
      <c r="W5197" s="11">
        <f t="shared" si="814"/>
        <v>1</v>
      </c>
      <c r="X5197" s="11">
        <f t="shared" si="815"/>
        <v>3749.7341396886259</v>
      </c>
      <c r="Y5197" s="12">
        <f t="shared" si="816"/>
        <v>0.99973338552860402</v>
      </c>
      <c r="Z5197" s="11">
        <f t="shared" si="817"/>
        <v>1</v>
      </c>
      <c r="AA5197" s="11">
        <f t="shared" si="818"/>
        <v>1</v>
      </c>
      <c r="AB5197" s="11">
        <f t="shared" si="819"/>
        <v>1</v>
      </c>
      <c r="AC5197" s="1" t="s">
        <v>5221</v>
      </c>
    </row>
    <row r="5198" spans="1:29" x14ac:dyDescent="0.2">
      <c r="A5198" s="1" t="s">
        <v>5222</v>
      </c>
      <c r="B5198" s="1">
        <v>1</v>
      </c>
      <c r="C5198" s="2">
        <v>41593</v>
      </c>
      <c r="D5198" s="2">
        <v>41593</v>
      </c>
      <c r="E5198" s="2">
        <v>41593</v>
      </c>
      <c r="F5198" s="1">
        <v>29</v>
      </c>
      <c r="G5198" s="1">
        <v>17.241379309999999</v>
      </c>
      <c r="H5198" s="1">
        <v>0</v>
      </c>
      <c r="I5198" s="1">
        <v>40.020000000000003</v>
      </c>
      <c r="J5198" s="1">
        <v>0</v>
      </c>
      <c r="K5198" s="1">
        <v>1</v>
      </c>
      <c r="L5198" s="1">
        <v>0</v>
      </c>
      <c r="M5198" s="1">
        <v>0</v>
      </c>
      <c r="N5198" s="7">
        <f t="shared" si="810"/>
        <v>0</v>
      </c>
      <c r="O5198" s="1">
        <v>0</v>
      </c>
      <c r="P5198" s="1" t="s">
        <v>32</v>
      </c>
      <c r="Q5198" s="1" t="s">
        <v>28</v>
      </c>
      <c r="R5198" s="10">
        <f>F5198*Part4Out!C$78+'relay test.csv'!H5198*Part4Out!C$79+'relay test.csv'!I5198*Part4Out!C$80+'relay test.csv'!J5198*Part4Out!C$81+'relay test.csv'!K5198*Part4Out!C$82+'relay test.csv'!L5198*Part4Out!C$83+'relay test.csv'!M5198*Part4Out!C$84+'relay test.csv'!N5198*Part4Out!C$85</f>
        <v>6.5138264299713704</v>
      </c>
      <c r="S5198" s="10">
        <f>(F5198*Part4Out!C$78+'relay test.csv'!H5198*Part4Out!C$79+'relay test.csv'!I5198*Part4Out!C$80+'relay test.csv'!J5198*Part4Out!C$81+'relay test.csv'!K5198*Part4Out!C$82+'relay test.csv'!L5198*Part4Out!C$83+'relay test.csv'!M5198*Part4Out!C$84+'relay test.csv'!N5198*Part4Out!C$85) +Part4Out!C$77</f>
        <v>3.9101911784060452</v>
      </c>
      <c r="T5198" s="10">
        <f t="shared" si="811"/>
        <v>49.908492487450538</v>
      </c>
      <c r="U5198" s="12">
        <f t="shared" si="812"/>
        <v>0.98035691195832386</v>
      </c>
      <c r="V5198" s="11">
        <f t="shared" si="813"/>
        <v>1</v>
      </c>
      <c r="W5198" s="11">
        <f t="shared" si="814"/>
        <v>1</v>
      </c>
      <c r="X5198" s="11">
        <f t="shared" si="815"/>
        <v>674.402038905626</v>
      </c>
      <c r="Y5198" s="12">
        <f t="shared" si="816"/>
        <v>0.99851940038318465</v>
      </c>
      <c r="Z5198" s="11">
        <f t="shared" si="817"/>
        <v>1</v>
      </c>
      <c r="AA5198" s="11">
        <f t="shared" si="818"/>
        <v>1</v>
      </c>
      <c r="AB5198" s="11">
        <f t="shared" si="819"/>
        <v>1</v>
      </c>
      <c r="AC5198" s="1" t="s">
        <v>5222</v>
      </c>
    </row>
    <row r="5199" spans="1:29" x14ac:dyDescent="0.2">
      <c r="A5199" s="1" t="s">
        <v>5223</v>
      </c>
      <c r="B5199" s="1">
        <v>1</v>
      </c>
      <c r="C5199" s="2">
        <v>41593</v>
      </c>
      <c r="D5199" s="2">
        <v>41646</v>
      </c>
      <c r="E5199" s="2">
        <v>41646</v>
      </c>
      <c r="F5199" s="1">
        <v>32</v>
      </c>
      <c r="G5199" s="1">
        <v>34.375</v>
      </c>
      <c r="H5199" s="1">
        <v>15.625</v>
      </c>
      <c r="I5199" s="1">
        <v>38</v>
      </c>
      <c r="J5199" s="1">
        <v>0</v>
      </c>
      <c r="K5199" s="1">
        <v>1</v>
      </c>
      <c r="L5199" s="1">
        <v>1</v>
      </c>
      <c r="M5199" s="1">
        <v>0</v>
      </c>
      <c r="N5199" s="7">
        <f t="shared" si="810"/>
        <v>1</v>
      </c>
      <c r="O5199" s="1">
        <v>0</v>
      </c>
      <c r="P5199" s="1" t="s">
        <v>162</v>
      </c>
      <c r="Q5199" s="1" t="s">
        <v>167</v>
      </c>
      <c r="R5199" s="10">
        <f>F5199*Part4Out!C$78+'relay test.csv'!H5199*Part4Out!C$79+'relay test.csv'!I5199*Part4Out!C$80+'relay test.csv'!J5199*Part4Out!C$81+'relay test.csv'!K5199*Part4Out!C$82+'relay test.csv'!L5199*Part4Out!C$83+'relay test.csv'!M5199*Part4Out!C$84+'relay test.csv'!N5199*Part4Out!C$85</f>
        <v>8.4814579600235085</v>
      </c>
      <c r="S5199" s="10">
        <f>(F5199*Part4Out!C$78+'relay test.csv'!H5199*Part4Out!C$79+'relay test.csv'!I5199*Part4Out!C$80+'relay test.csv'!J5199*Part4Out!C$81+'relay test.csv'!K5199*Part4Out!C$82+'relay test.csv'!L5199*Part4Out!C$83+'relay test.csv'!M5199*Part4Out!C$84+'relay test.csv'!N5199*Part4Out!C$85) +Part4Out!C$77</f>
        <v>5.8778227084581829</v>
      </c>
      <c r="T5199" s="10">
        <f t="shared" si="811"/>
        <v>357.03103417306937</v>
      </c>
      <c r="U5199" s="12">
        <f t="shared" si="812"/>
        <v>0.99720694603385529</v>
      </c>
      <c r="V5199" s="11">
        <f t="shared" si="813"/>
        <v>1</v>
      </c>
      <c r="W5199" s="11">
        <f t="shared" si="814"/>
        <v>1</v>
      </c>
      <c r="X5199" s="11">
        <f t="shared" si="815"/>
        <v>4824.4786688246886</v>
      </c>
      <c r="Y5199" s="12">
        <f t="shared" si="816"/>
        <v>0.99979276667277373</v>
      </c>
      <c r="Z5199" s="11">
        <f t="shared" si="817"/>
        <v>1</v>
      </c>
      <c r="AA5199" s="11">
        <f t="shared" si="818"/>
        <v>1</v>
      </c>
      <c r="AB5199" s="11">
        <f t="shared" si="819"/>
        <v>1</v>
      </c>
      <c r="AC5199" s="1" t="s">
        <v>5223</v>
      </c>
    </row>
    <row r="5200" spans="1:29" x14ac:dyDescent="0.2">
      <c r="A5200" s="1" t="s">
        <v>5224</v>
      </c>
      <c r="B5200" s="1">
        <v>1</v>
      </c>
      <c r="C5200" s="2">
        <v>41593</v>
      </c>
      <c r="D5200" s="2">
        <v>41593</v>
      </c>
      <c r="E5200" s="2">
        <v>41593</v>
      </c>
      <c r="F5200" s="1">
        <v>30</v>
      </c>
      <c r="G5200" s="1">
        <v>16.666666670000001</v>
      </c>
      <c r="H5200" s="1">
        <v>10</v>
      </c>
      <c r="I5200" s="1">
        <v>42.06</v>
      </c>
      <c r="J5200" s="1">
        <v>0</v>
      </c>
      <c r="K5200" s="1">
        <v>1</v>
      </c>
      <c r="L5200" s="1">
        <v>0</v>
      </c>
      <c r="M5200" s="1">
        <v>0</v>
      </c>
      <c r="N5200" s="7">
        <f t="shared" si="810"/>
        <v>0</v>
      </c>
      <c r="O5200" s="1">
        <v>0</v>
      </c>
      <c r="P5200" s="1" t="s">
        <v>36</v>
      </c>
      <c r="Q5200" s="1" t="s">
        <v>28</v>
      </c>
      <c r="R5200" s="10">
        <f>F5200*Part4Out!C$78+'relay test.csv'!H5200*Part4Out!C$79+'relay test.csv'!I5200*Part4Out!C$80+'relay test.csv'!J5200*Part4Out!C$81+'relay test.csv'!K5200*Part4Out!C$82+'relay test.csv'!L5200*Part4Out!C$83+'relay test.csv'!M5200*Part4Out!C$84+'relay test.csv'!N5200*Part4Out!C$85</f>
        <v>6.9109457744130776</v>
      </c>
      <c r="S5200" s="10">
        <f>(F5200*Part4Out!C$78+'relay test.csv'!H5200*Part4Out!C$79+'relay test.csv'!I5200*Part4Out!C$80+'relay test.csv'!J5200*Part4Out!C$81+'relay test.csv'!K5200*Part4Out!C$82+'relay test.csv'!L5200*Part4Out!C$83+'relay test.csv'!M5200*Part4Out!C$84+'relay test.csv'!N5200*Part4Out!C$85) +Part4Out!C$77</f>
        <v>4.307310522847752</v>
      </c>
      <c r="T5200" s="10">
        <f t="shared" si="811"/>
        <v>74.240551929666083</v>
      </c>
      <c r="U5200" s="12">
        <f t="shared" si="812"/>
        <v>0.9867092947306555</v>
      </c>
      <c r="V5200" s="11">
        <f t="shared" si="813"/>
        <v>1</v>
      </c>
      <c r="W5200" s="11">
        <f t="shared" si="814"/>
        <v>1</v>
      </c>
      <c r="X5200" s="11">
        <f t="shared" si="815"/>
        <v>1003.1955904786224</v>
      </c>
      <c r="Y5200" s="12">
        <f t="shared" si="816"/>
        <v>0.99900417806104547</v>
      </c>
      <c r="Z5200" s="11">
        <f t="shared" si="817"/>
        <v>1</v>
      </c>
      <c r="AA5200" s="11">
        <f t="shared" si="818"/>
        <v>1</v>
      </c>
      <c r="AB5200" s="11">
        <f t="shared" si="819"/>
        <v>1</v>
      </c>
      <c r="AC5200" s="1" t="s">
        <v>5224</v>
      </c>
    </row>
    <row r="5201" spans="1:29" x14ac:dyDescent="0.2">
      <c r="A5201" s="1" t="s">
        <v>5225</v>
      </c>
      <c r="B5201" s="1">
        <v>1</v>
      </c>
      <c r="C5201" s="2">
        <v>41593</v>
      </c>
      <c r="D5201" s="2">
        <v>41593</v>
      </c>
      <c r="E5201" s="2">
        <v>41593</v>
      </c>
      <c r="F5201" s="1">
        <v>14</v>
      </c>
      <c r="G5201" s="1">
        <v>35.714285709999999</v>
      </c>
      <c r="H5201" s="1">
        <v>7.1428571429999996</v>
      </c>
      <c r="I5201" s="1">
        <v>40.020000000000003</v>
      </c>
      <c r="J5201" s="1">
        <v>0</v>
      </c>
      <c r="K5201" s="1">
        <v>1</v>
      </c>
      <c r="L5201" s="1">
        <v>0</v>
      </c>
      <c r="M5201" s="1">
        <v>0</v>
      </c>
      <c r="N5201" s="7">
        <f t="shared" si="810"/>
        <v>0</v>
      </c>
      <c r="O5201" s="1">
        <v>0</v>
      </c>
      <c r="P5201" s="1" t="s">
        <v>26</v>
      </c>
      <c r="Q5201" s="1" t="s">
        <v>28</v>
      </c>
      <c r="R5201" s="10">
        <f>F5201*Part4Out!C$78+'relay test.csv'!H5201*Part4Out!C$79+'relay test.csv'!I5201*Part4Out!C$80+'relay test.csv'!J5201*Part4Out!C$81+'relay test.csv'!K5201*Part4Out!C$82+'relay test.csv'!L5201*Part4Out!C$83+'relay test.csv'!M5201*Part4Out!C$84+'relay test.csv'!N5201*Part4Out!C$85</f>
        <v>3.4784480490721452</v>
      </c>
      <c r="S5201" s="10">
        <f>(F5201*Part4Out!C$78+'relay test.csv'!H5201*Part4Out!C$79+'relay test.csv'!I5201*Part4Out!C$80+'relay test.csv'!J5201*Part4Out!C$81+'relay test.csv'!K5201*Part4Out!C$82+'relay test.csv'!L5201*Part4Out!C$83+'relay test.csv'!M5201*Part4Out!C$84+'relay test.csv'!N5201*Part4Out!C$85) +Part4Out!C$77</f>
        <v>0.87481279750682006</v>
      </c>
      <c r="T5201" s="10">
        <f t="shared" si="811"/>
        <v>2.3984262605626374</v>
      </c>
      <c r="U5201" s="12">
        <f t="shared" si="812"/>
        <v>0.70574615326964851</v>
      </c>
      <c r="V5201" s="11">
        <f t="shared" si="813"/>
        <v>1</v>
      </c>
      <c r="W5201" s="11">
        <f t="shared" si="814"/>
        <v>1</v>
      </c>
      <c r="X5201" s="11">
        <f t="shared" si="815"/>
        <v>32.409385250315047</v>
      </c>
      <c r="Y5201" s="12">
        <f t="shared" si="816"/>
        <v>0.97006829091563218</v>
      </c>
      <c r="Z5201" s="11">
        <f t="shared" si="817"/>
        <v>1</v>
      </c>
      <c r="AA5201" s="11">
        <f t="shared" si="818"/>
        <v>1</v>
      </c>
      <c r="AB5201" s="11">
        <f t="shared" si="819"/>
        <v>1</v>
      </c>
      <c r="AC5201" s="1" t="s">
        <v>5225</v>
      </c>
    </row>
    <row r="5202" spans="1:29" x14ac:dyDescent="0.2">
      <c r="A5202" s="1" t="s">
        <v>5226</v>
      </c>
      <c r="B5202" s="1">
        <v>1</v>
      </c>
      <c r="C5202" s="2">
        <v>41593</v>
      </c>
      <c r="D5202" s="2">
        <v>41593</v>
      </c>
      <c r="E5202" s="2">
        <v>41593</v>
      </c>
      <c r="F5202" s="1">
        <v>30</v>
      </c>
      <c r="G5202" s="1">
        <v>0</v>
      </c>
      <c r="H5202" s="1">
        <v>0</v>
      </c>
      <c r="I5202" s="1">
        <v>40.020000000000003</v>
      </c>
      <c r="J5202" s="1">
        <v>0</v>
      </c>
      <c r="K5202" s="1">
        <v>1</v>
      </c>
      <c r="L5202" s="1">
        <v>1</v>
      </c>
      <c r="M5202" s="1">
        <v>0</v>
      </c>
      <c r="N5202" s="7">
        <f t="shared" si="810"/>
        <v>0</v>
      </c>
      <c r="O5202" s="1">
        <v>0</v>
      </c>
      <c r="P5202" s="1" t="s">
        <v>26</v>
      </c>
      <c r="Q5202" s="1" t="s">
        <v>28</v>
      </c>
      <c r="R5202" s="10">
        <f>F5202*Part4Out!C$78+'relay test.csv'!H5202*Part4Out!C$79+'relay test.csv'!I5202*Part4Out!C$80+'relay test.csv'!J5202*Part4Out!C$81+'relay test.csv'!K5202*Part4Out!C$82+'relay test.csv'!L5202*Part4Out!C$83+'relay test.csv'!M5202*Part4Out!C$84+'relay test.csv'!N5202*Part4Out!C$85</f>
        <v>7.4861164862658249</v>
      </c>
      <c r="S5202" s="10">
        <f>(F5202*Part4Out!C$78+'relay test.csv'!H5202*Part4Out!C$79+'relay test.csv'!I5202*Part4Out!C$80+'relay test.csv'!J5202*Part4Out!C$81+'relay test.csv'!K5202*Part4Out!C$82+'relay test.csv'!L5202*Part4Out!C$83+'relay test.csv'!M5202*Part4Out!C$84+'relay test.csv'!N5202*Part4Out!C$85) +Part4Out!C$77</f>
        <v>4.8824812347004993</v>
      </c>
      <c r="T5202" s="10">
        <f t="shared" si="811"/>
        <v>131.957675985827</v>
      </c>
      <c r="U5202" s="12">
        <f t="shared" si="812"/>
        <v>0.99247880957165202</v>
      </c>
      <c r="V5202" s="11">
        <f t="shared" si="813"/>
        <v>1</v>
      </c>
      <c r="W5202" s="11">
        <f t="shared" si="814"/>
        <v>1</v>
      </c>
      <c r="X5202" s="11">
        <f t="shared" si="815"/>
        <v>1783.1138809986464</v>
      </c>
      <c r="Y5202" s="12">
        <f t="shared" si="816"/>
        <v>0.99943949766287321</v>
      </c>
      <c r="Z5202" s="11">
        <f t="shared" si="817"/>
        <v>1</v>
      </c>
      <c r="AA5202" s="11">
        <f t="shared" si="818"/>
        <v>1</v>
      </c>
      <c r="AB5202" s="11">
        <f t="shared" si="819"/>
        <v>1</v>
      </c>
      <c r="AC5202" s="1" t="s">
        <v>5226</v>
      </c>
    </row>
    <row r="5203" spans="1:29" x14ac:dyDescent="0.2">
      <c r="A5203" s="1" t="s">
        <v>5227</v>
      </c>
      <c r="B5203" s="1">
        <v>1</v>
      </c>
      <c r="C5203" s="2">
        <v>41593</v>
      </c>
      <c r="D5203" s="2">
        <v>41593</v>
      </c>
      <c r="E5203" s="2">
        <v>41593</v>
      </c>
      <c r="F5203" s="1">
        <v>16</v>
      </c>
      <c r="G5203" s="1">
        <v>18.75</v>
      </c>
      <c r="H5203" s="1">
        <v>6.25</v>
      </c>
      <c r="I5203" s="1">
        <v>40.020000000000003</v>
      </c>
      <c r="J5203" s="1">
        <v>0</v>
      </c>
      <c r="K5203" s="1">
        <v>1</v>
      </c>
      <c r="L5203" s="1">
        <v>0</v>
      </c>
      <c r="M5203" s="1">
        <v>0</v>
      </c>
      <c r="N5203" s="7">
        <f t="shared" si="810"/>
        <v>0</v>
      </c>
      <c r="O5203" s="1">
        <v>0</v>
      </c>
      <c r="P5203" s="1" t="s">
        <v>32</v>
      </c>
      <c r="Q5203" s="1" t="s">
        <v>28</v>
      </c>
      <c r="R5203" s="10">
        <f>F5203*Part4Out!C$78+'relay test.csv'!H5203*Part4Out!C$79+'relay test.csv'!I5203*Part4Out!C$80+'relay test.csv'!J5203*Part4Out!C$81+'relay test.csv'!K5203*Part4Out!C$82+'relay test.csv'!L5203*Part4Out!C$83+'relay test.csv'!M5203*Part4Out!C$84+'relay test.csv'!N5203*Part4Out!C$85</f>
        <v>3.884312299233565</v>
      </c>
      <c r="S5203" s="10">
        <f>(F5203*Part4Out!C$78+'relay test.csv'!H5203*Part4Out!C$79+'relay test.csv'!I5203*Part4Out!C$80+'relay test.csv'!J5203*Part4Out!C$81+'relay test.csv'!K5203*Part4Out!C$82+'relay test.csv'!L5203*Part4Out!C$83+'relay test.csv'!M5203*Part4Out!C$84+'relay test.csv'!N5203*Part4Out!C$85) +Part4Out!C$77</f>
        <v>1.2806770476682399</v>
      </c>
      <c r="T5203" s="10">
        <f t="shared" si="811"/>
        <v>3.5990756466332643</v>
      </c>
      <c r="U5203" s="12">
        <f t="shared" si="812"/>
        <v>0.78256500287573083</v>
      </c>
      <c r="V5203" s="11">
        <f t="shared" si="813"/>
        <v>1</v>
      </c>
      <c r="W5203" s="11">
        <f t="shared" si="814"/>
        <v>1</v>
      </c>
      <c r="X5203" s="11">
        <f t="shared" si="815"/>
        <v>48.633485671308982</v>
      </c>
      <c r="Y5203" s="12">
        <f t="shared" si="816"/>
        <v>0.9798523116707466</v>
      </c>
      <c r="Z5203" s="11">
        <f t="shared" si="817"/>
        <v>1</v>
      </c>
      <c r="AA5203" s="11">
        <f t="shared" si="818"/>
        <v>1</v>
      </c>
      <c r="AB5203" s="11">
        <f t="shared" si="819"/>
        <v>1</v>
      </c>
      <c r="AC5203" s="1" t="s">
        <v>5227</v>
      </c>
    </row>
    <row r="5204" spans="1:29" x14ac:dyDescent="0.2">
      <c r="A5204" s="1" t="s">
        <v>5228</v>
      </c>
      <c r="B5204" s="1">
        <v>1</v>
      </c>
      <c r="C5204" s="2">
        <v>41593</v>
      </c>
      <c r="D5204" s="2">
        <v>41593</v>
      </c>
      <c r="E5204" s="2">
        <v>41593</v>
      </c>
      <c r="F5204" s="1">
        <v>30</v>
      </c>
      <c r="G5204" s="1">
        <v>16.666666670000001</v>
      </c>
      <c r="H5204" s="1">
        <v>3.3333333330000001</v>
      </c>
      <c r="I5204" s="1">
        <v>40.200000000000003</v>
      </c>
      <c r="J5204" s="1">
        <v>0</v>
      </c>
      <c r="K5204" s="1">
        <v>1</v>
      </c>
      <c r="L5204" s="1">
        <v>1</v>
      </c>
      <c r="M5204" s="1">
        <v>0</v>
      </c>
      <c r="N5204" s="7">
        <f t="shared" si="810"/>
        <v>0</v>
      </c>
      <c r="O5204" s="1">
        <v>0</v>
      </c>
      <c r="P5204" s="1" t="s">
        <v>32</v>
      </c>
      <c r="Q5204" s="1" t="s">
        <v>28</v>
      </c>
      <c r="R5204" s="10">
        <f>F5204*Part4Out!C$78+'relay test.csv'!H5204*Part4Out!C$79+'relay test.csv'!I5204*Part4Out!C$80+'relay test.csv'!J5204*Part4Out!C$81+'relay test.csv'!K5204*Part4Out!C$82+'relay test.csv'!L5204*Part4Out!C$83+'relay test.csv'!M5204*Part4Out!C$84+'relay test.csv'!N5204*Part4Out!C$85</f>
        <v>7.5497263970504811</v>
      </c>
      <c r="S5204" s="10">
        <f>(F5204*Part4Out!C$78+'relay test.csv'!H5204*Part4Out!C$79+'relay test.csv'!I5204*Part4Out!C$80+'relay test.csv'!J5204*Part4Out!C$81+'relay test.csv'!K5204*Part4Out!C$82+'relay test.csv'!L5204*Part4Out!C$83+'relay test.csv'!M5204*Part4Out!C$84+'relay test.csv'!N5204*Part4Out!C$85) +Part4Out!C$77</f>
        <v>4.9460911454851555</v>
      </c>
      <c r="T5204" s="10">
        <f t="shared" si="811"/>
        <v>140.62420863876164</v>
      </c>
      <c r="U5204" s="12">
        <f t="shared" si="812"/>
        <v>0.99293906028064249</v>
      </c>
      <c r="V5204" s="11">
        <f t="shared" si="813"/>
        <v>1</v>
      </c>
      <c r="W5204" s="11">
        <f t="shared" si="814"/>
        <v>1</v>
      </c>
      <c r="X5204" s="11">
        <f t="shared" si="815"/>
        <v>1900.2227536589653</v>
      </c>
      <c r="Y5204" s="12">
        <f t="shared" si="816"/>
        <v>0.99947402270561114</v>
      </c>
      <c r="Z5204" s="11">
        <f t="shared" si="817"/>
        <v>1</v>
      </c>
      <c r="AA5204" s="11">
        <f t="shared" si="818"/>
        <v>1</v>
      </c>
      <c r="AB5204" s="11">
        <f t="shared" si="819"/>
        <v>1</v>
      </c>
      <c r="AC5204" s="1" t="s">
        <v>5228</v>
      </c>
    </row>
    <row r="5205" spans="1:29" x14ac:dyDescent="0.2">
      <c r="A5205" s="1" t="s">
        <v>5229</v>
      </c>
      <c r="B5205" s="1">
        <v>1</v>
      </c>
      <c r="C5205" s="2">
        <v>41593</v>
      </c>
      <c r="D5205" s="2">
        <v>41593</v>
      </c>
      <c r="E5205" s="2">
        <v>41593</v>
      </c>
      <c r="F5205" s="1">
        <v>27</v>
      </c>
      <c r="G5205" s="1">
        <v>33.333333330000002</v>
      </c>
      <c r="H5205" s="1">
        <v>3.703703704</v>
      </c>
      <c r="I5205" s="1">
        <v>53.02</v>
      </c>
      <c r="J5205" s="1">
        <v>0</v>
      </c>
      <c r="K5205" s="1">
        <v>1</v>
      </c>
      <c r="L5205" s="1">
        <v>0</v>
      </c>
      <c r="M5205" s="1">
        <v>0</v>
      </c>
      <c r="N5205" s="7">
        <f t="shared" si="810"/>
        <v>0</v>
      </c>
      <c r="O5205" s="1">
        <v>0</v>
      </c>
      <c r="P5205" s="1" t="s">
        <v>26</v>
      </c>
      <c r="Q5205" s="1" t="s">
        <v>24</v>
      </c>
      <c r="R5205" s="10">
        <f>F5205*Part4Out!C$78+'relay test.csv'!H5205*Part4Out!C$79+'relay test.csv'!I5205*Part4Out!C$80+'relay test.csv'!J5205*Part4Out!C$81+'relay test.csv'!K5205*Part4Out!C$82+'relay test.csv'!L5205*Part4Out!C$83+'relay test.csv'!M5205*Part4Out!C$84+'relay test.csv'!N5205*Part4Out!C$85</f>
        <v>6.116666929951319</v>
      </c>
      <c r="S5205" s="10">
        <f>(F5205*Part4Out!C$78+'relay test.csv'!H5205*Part4Out!C$79+'relay test.csv'!I5205*Part4Out!C$80+'relay test.csv'!J5205*Part4Out!C$81+'relay test.csv'!K5205*Part4Out!C$82+'relay test.csv'!L5205*Part4Out!C$83+'relay test.csv'!M5205*Part4Out!C$84+'relay test.csv'!N5205*Part4Out!C$85) +Part4Out!C$77</f>
        <v>3.5130316783859938</v>
      </c>
      <c r="T5205" s="10">
        <f t="shared" si="811"/>
        <v>33.549826042637555</v>
      </c>
      <c r="U5205" s="12">
        <f t="shared" si="812"/>
        <v>0.97105629421213546</v>
      </c>
      <c r="V5205" s="11">
        <f t="shared" si="813"/>
        <v>1</v>
      </c>
      <c r="W5205" s="11">
        <f t="shared" si="814"/>
        <v>1</v>
      </c>
      <c r="X5205" s="11">
        <f t="shared" si="815"/>
        <v>453.35112243218225</v>
      </c>
      <c r="Y5205" s="12">
        <f t="shared" si="816"/>
        <v>0.99779905903027832</v>
      </c>
      <c r="Z5205" s="11">
        <f t="shared" si="817"/>
        <v>1</v>
      </c>
      <c r="AA5205" s="11">
        <f t="shared" si="818"/>
        <v>1</v>
      </c>
      <c r="AB5205" s="11">
        <f t="shared" si="819"/>
        <v>1</v>
      </c>
      <c r="AC5205" s="1" t="s">
        <v>5229</v>
      </c>
    </row>
    <row r="5206" spans="1:29" x14ac:dyDescent="0.2">
      <c r="A5206" s="1" t="s">
        <v>5230</v>
      </c>
      <c r="B5206" s="1">
        <v>1</v>
      </c>
      <c r="C5206" s="2">
        <v>41593</v>
      </c>
      <c r="D5206" s="2">
        <v>41593</v>
      </c>
      <c r="E5206" s="2">
        <v>41593</v>
      </c>
      <c r="F5206" s="1">
        <v>26</v>
      </c>
      <c r="G5206" s="1">
        <v>84.61538462</v>
      </c>
      <c r="H5206" s="1">
        <v>3.846153846</v>
      </c>
      <c r="I5206" s="1">
        <v>40.020000000000003</v>
      </c>
      <c r="J5206" s="1">
        <v>0</v>
      </c>
      <c r="K5206" s="1">
        <v>1</v>
      </c>
      <c r="L5206" s="1">
        <v>0</v>
      </c>
      <c r="M5206" s="1">
        <v>0</v>
      </c>
      <c r="N5206" s="7">
        <f t="shared" si="810"/>
        <v>0</v>
      </c>
      <c r="O5206" s="1">
        <v>0</v>
      </c>
      <c r="P5206" s="1" t="s">
        <v>32</v>
      </c>
      <c r="Q5206" s="1" t="s">
        <v>28</v>
      </c>
      <c r="R5206" s="10">
        <f>F5206*Part4Out!C$78+'relay test.csv'!H5206*Part4Out!C$79+'relay test.csv'!I5206*Part4Out!C$80+'relay test.csv'!J5206*Part4Out!C$81+'relay test.csv'!K5206*Part4Out!C$82+'relay test.csv'!L5206*Part4Out!C$83+'relay test.csv'!M5206*Part4Out!C$84+'relay test.csv'!N5206*Part4Out!C$85</f>
        <v>5.953341990032925</v>
      </c>
      <c r="S5206" s="10">
        <f>(F5206*Part4Out!C$78+'relay test.csv'!H5206*Part4Out!C$79+'relay test.csv'!I5206*Part4Out!C$80+'relay test.csv'!J5206*Part4Out!C$81+'relay test.csv'!K5206*Part4Out!C$82+'relay test.csv'!L5206*Part4Out!C$83+'relay test.csv'!M5206*Part4Out!C$84+'relay test.csv'!N5206*Part4Out!C$85) +Part4Out!C$77</f>
        <v>3.3497067384675998</v>
      </c>
      <c r="T5206" s="10">
        <f t="shared" si="811"/>
        <v>28.49437611395221</v>
      </c>
      <c r="U5206" s="12">
        <f t="shared" si="812"/>
        <v>0.96609523130319908</v>
      </c>
      <c r="V5206" s="11">
        <f t="shared" si="813"/>
        <v>1</v>
      </c>
      <c r="W5206" s="11">
        <f t="shared" si="814"/>
        <v>1</v>
      </c>
      <c r="X5206" s="11">
        <f t="shared" si="815"/>
        <v>385.03798433553482</v>
      </c>
      <c r="Y5206" s="12">
        <f t="shared" si="816"/>
        <v>0.99740958133505631</v>
      </c>
      <c r="Z5206" s="11">
        <f t="shared" si="817"/>
        <v>1</v>
      </c>
      <c r="AA5206" s="11">
        <f t="shared" si="818"/>
        <v>1</v>
      </c>
      <c r="AB5206" s="11">
        <f t="shared" si="819"/>
        <v>1</v>
      </c>
      <c r="AC5206" s="1" t="s">
        <v>5230</v>
      </c>
    </row>
    <row r="5207" spans="1:29" x14ac:dyDescent="0.2">
      <c r="A5207" s="1" t="s">
        <v>5231</v>
      </c>
      <c r="B5207" s="1">
        <v>1</v>
      </c>
      <c r="C5207" s="2">
        <v>41593</v>
      </c>
      <c r="D5207" s="2">
        <v>41593</v>
      </c>
      <c r="E5207" s="2">
        <v>41593</v>
      </c>
      <c r="F5207" s="1">
        <v>32</v>
      </c>
      <c r="G5207" s="1">
        <v>6.25</v>
      </c>
      <c r="H5207" s="1">
        <v>0</v>
      </c>
      <c r="I5207" s="1">
        <v>40.020000000000003</v>
      </c>
      <c r="J5207" s="1">
        <v>0</v>
      </c>
      <c r="K5207" s="1">
        <v>1</v>
      </c>
      <c r="L5207" s="1">
        <v>0</v>
      </c>
      <c r="M5207" s="1">
        <v>0</v>
      </c>
      <c r="N5207" s="7">
        <f t="shared" si="810"/>
        <v>0</v>
      </c>
      <c r="O5207" s="1">
        <v>0</v>
      </c>
      <c r="P5207" s="1" t="s">
        <v>26</v>
      </c>
      <c r="Q5207" s="1" t="s">
        <v>28</v>
      </c>
      <c r="R5207" s="10">
        <f>F5207*Part4Out!C$78+'relay test.csv'!H5207*Part4Out!C$79+'relay test.csv'!I5207*Part4Out!C$80+'relay test.csv'!J5207*Part4Out!C$81+'relay test.csv'!K5207*Part4Out!C$82+'relay test.csv'!L5207*Part4Out!C$83+'relay test.csv'!M5207*Part4Out!C$84+'relay test.csv'!N5207*Part4Out!C$85</f>
        <v>7.1484332912055795</v>
      </c>
      <c r="S5207" s="10">
        <f>(F5207*Part4Out!C$78+'relay test.csv'!H5207*Part4Out!C$79+'relay test.csv'!I5207*Part4Out!C$80+'relay test.csv'!J5207*Part4Out!C$81+'relay test.csv'!K5207*Part4Out!C$82+'relay test.csv'!L5207*Part4Out!C$83+'relay test.csv'!M5207*Part4Out!C$84+'relay test.csv'!N5207*Part4Out!C$85) +Part4Out!C$77</f>
        <v>4.5447980396402539</v>
      </c>
      <c r="T5207" s="10">
        <f t="shared" si="811"/>
        <v>94.141412455831613</v>
      </c>
      <c r="U5207" s="12">
        <f t="shared" si="812"/>
        <v>0.98948932989128957</v>
      </c>
      <c r="V5207" s="11">
        <f t="shared" si="813"/>
        <v>1</v>
      </c>
      <c r="W5207" s="11">
        <f t="shared" si="814"/>
        <v>1</v>
      </c>
      <c r="X5207" s="11">
        <f t="shared" si="815"/>
        <v>1272.1113650473951</v>
      </c>
      <c r="Y5207" s="12">
        <f t="shared" si="816"/>
        <v>0.99921452276096623</v>
      </c>
      <c r="Z5207" s="11">
        <f t="shared" si="817"/>
        <v>1</v>
      </c>
      <c r="AA5207" s="11">
        <f t="shared" si="818"/>
        <v>1</v>
      </c>
      <c r="AB5207" s="11">
        <f t="shared" si="819"/>
        <v>1</v>
      </c>
      <c r="AC5207" s="1" t="s">
        <v>5231</v>
      </c>
    </row>
    <row r="5208" spans="1:29" x14ac:dyDescent="0.2">
      <c r="A5208" s="1" t="s">
        <v>5232</v>
      </c>
      <c r="B5208" s="1">
        <v>1</v>
      </c>
      <c r="C5208" s="2">
        <v>41596</v>
      </c>
      <c r="D5208" s="2">
        <v>41597</v>
      </c>
      <c r="E5208" s="2">
        <v>41655</v>
      </c>
      <c r="F5208" s="1">
        <v>30</v>
      </c>
      <c r="G5208" s="1">
        <v>100</v>
      </c>
      <c r="H5208" s="1">
        <v>10</v>
      </c>
      <c r="I5208" s="1">
        <v>52.55</v>
      </c>
      <c r="J5208" s="1">
        <v>8.6206896551724102E-2</v>
      </c>
      <c r="K5208" s="1">
        <v>1</v>
      </c>
      <c r="L5208" s="1">
        <v>0</v>
      </c>
      <c r="M5208" s="1">
        <v>0</v>
      </c>
      <c r="N5208" s="7">
        <f t="shared" si="810"/>
        <v>0</v>
      </c>
      <c r="O5208" s="1">
        <v>0</v>
      </c>
      <c r="P5208" s="1" t="s">
        <v>26</v>
      </c>
      <c r="Q5208" s="1" t="s">
        <v>63</v>
      </c>
      <c r="R5208" s="10">
        <f>F5208*Part4Out!C$78+'relay test.csv'!H5208*Part4Out!C$79+'relay test.csv'!I5208*Part4Out!C$80+'relay test.csv'!J5208*Part4Out!C$81+'relay test.csv'!K5208*Part4Out!C$82+'relay test.csv'!L5208*Part4Out!C$83+'relay test.csv'!M5208*Part4Out!C$84+'relay test.csv'!N5208*Part4Out!C$85</f>
        <v>6.8228142359169457</v>
      </c>
      <c r="S5208" s="10">
        <f>(F5208*Part4Out!C$78+'relay test.csv'!H5208*Part4Out!C$79+'relay test.csv'!I5208*Part4Out!C$80+'relay test.csv'!J5208*Part4Out!C$81+'relay test.csv'!K5208*Part4Out!C$82+'relay test.csv'!L5208*Part4Out!C$83+'relay test.csv'!M5208*Part4Out!C$84+'relay test.csv'!N5208*Part4Out!C$85) +Part4Out!C$77</f>
        <v>4.2191789843516201</v>
      </c>
      <c r="T5208" s="10">
        <f t="shared" si="811"/>
        <v>67.977650657483309</v>
      </c>
      <c r="U5208" s="12">
        <f t="shared" si="812"/>
        <v>0.98550255060199687</v>
      </c>
      <c r="V5208" s="11">
        <f t="shared" si="813"/>
        <v>1</v>
      </c>
      <c r="W5208" s="11">
        <f t="shared" si="814"/>
        <v>1</v>
      </c>
      <c r="X5208" s="11">
        <f t="shared" si="815"/>
        <v>918.56643866669879</v>
      </c>
      <c r="Y5208" s="12">
        <f t="shared" si="816"/>
        <v>0.99891253099509603</v>
      </c>
      <c r="Z5208" s="11">
        <f t="shared" si="817"/>
        <v>1</v>
      </c>
      <c r="AA5208" s="11">
        <f t="shared" si="818"/>
        <v>1</v>
      </c>
      <c r="AB5208" s="11">
        <f t="shared" si="819"/>
        <v>1</v>
      </c>
      <c r="AC5208" s="1" t="s">
        <v>5232</v>
      </c>
    </row>
    <row r="5209" spans="1:29" x14ac:dyDescent="0.2">
      <c r="A5209" s="1" t="s">
        <v>5233</v>
      </c>
      <c r="B5209" s="1">
        <v>1</v>
      </c>
      <c r="C5209" s="2">
        <v>41594</v>
      </c>
      <c r="D5209" s="2">
        <v>41594</v>
      </c>
      <c r="E5209" s="2">
        <v>41594</v>
      </c>
      <c r="F5209" s="1">
        <v>32</v>
      </c>
      <c r="G5209" s="1">
        <v>6.25</v>
      </c>
      <c r="H5209" s="1">
        <v>3.125</v>
      </c>
      <c r="I5209" s="1">
        <v>59.65</v>
      </c>
      <c r="J5209" s="1">
        <v>0</v>
      </c>
      <c r="K5209" s="1">
        <v>1</v>
      </c>
      <c r="L5209" s="1">
        <v>0</v>
      </c>
      <c r="M5209" s="1">
        <v>0</v>
      </c>
      <c r="N5209" s="7">
        <f t="shared" si="810"/>
        <v>0</v>
      </c>
      <c r="O5209" s="1">
        <v>0</v>
      </c>
      <c r="P5209" s="1" t="s">
        <v>26</v>
      </c>
      <c r="Q5209" s="1" t="s">
        <v>63</v>
      </c>
      <c r="R5209" s="10">
        <f>F5209*Part4Out!C$78+'relay test.csv'!H5209*Part4Out!C$79+'relay test.csv'!I5209*Part4Out!C$80+'relay test.csv'!J5209*Part4Out!C$81+'relay test.csv'!K5209*Part4Out!C$82+'relay test.csv'!L5209*Part4Out!C$83+'relay test.csv'!M5209*Part4Out!C$84+'relay test.csv'!N5209*Part4Out!C$85</f>
        <v>7.1400049959962555</v>
      </c>
      <c r="S5209" s="10">
        <f>(F5209*Part4Out!C$78+'relay test.csv'!H5209*Part4Out!C$79+'relay test.csv'!I5209*Part4Out!C$80+'relay test.csv'!J5209*Part4Out!C$81+'relay test.csv'!K5209*Part4Out!C$82+'relay test.csv'!L5209*Part4Out!C$83+'relay test.csv'!M5209*Part4Out!C$84+'relay test.csv'!N5209*Part4Out!C$85) +Part4Out!C$77</f>
        <v>4.5363697444309299</v>
      </c>
      <c r="T5209" s="10">
        <f t="shared" si="811"/>
        <v>93.351295188257552</v>
      </c>
      <c r="U5209" s="12">
        <f t="shared" si="812"/>
        <v>0.98940131136509868</v>
      </c>
      <c r="V5209" s="11">
        <f t="shared" si="813"/>
        <v>1</v>
      </c>
      <c r="W5209" s="11">
        <f t="shared" si="814"/>
        <v>1</v>
      </c>
      <c r="X5209" s="11">
        <f t="shared" si="815"/>
        <v>1261.4346912055537</v>
      </c>
      <c r="Y5209" s="12">
        <f t="shared" si="816"/>
        <v>0.99920787981590953</v>
      </c>
      <c r="Z5209" s="11">
        <f t="shared" si="817"/>
        <v>1</v>
      </c>
      <c r="AA5209" s="11">
        <f t="shared" si="818"/>
        <v>1</v>
      </c>
      <c r="AB5209" s="11">
        <f t="shared" si="819"/>
        <v>1</v>
      </c>
      <c r="AC5209" s="1" t="s">
        <v>5233</v>
      </c>
    </row>
    <row r="5210" spans="1:29" x14ac:dyDescent="0.2">
      <c r="A5210" s="1" t="s">
        <v>5234</v>
      </c>
      <c r="B5210" s="1">
        <v>1</v>
      </c>
      <c r="C5210" s="2">
        <v>41594</v>
      </c>
      <c r="D5210" s="2">
        <v>41594</v>
      </c>
      <c r="E5210" s="2">
        <v>41630</v>
      </c>
      <c r="F5210" s="1">
        <v>29</v>
      </c>
      <c r="G5210" s="1">
        <v>44.82758621</v>
      </c>
      <c r="H5210" s="1">
        <v>34.482758619999998</v>
      </c>
      <c r="I5210" s="1">
        <v>66</v>
      </c>
      <c r="J5210" s="1">
        <v>8.3333333333333301E-2</v>
      </c>
      <c r="K5210" s="1">
        <v>1</v>
      </c>
      <c r="L5210" s="1">
        <v>0</v>
      </c>
      <c r="M5210" s="1">
        <v>0</v>
      </c>
      <c r="N5210" s="7">
        <f t="shared" si="810"/>
        <v>0</v>
      </c>
      <c r="O5210" s="1">
        <v>0</v>
      </c>
      <c r="P5210" s="1" t="s">
        <v>30</v>
      </c>
      <c r="Q5210" s="1" t="s">
        <v>24</v>
      </c>
      <c r="R5210" s="10">
        <f>F5210*Part4Out!C$78+'relay test.csv'!H5210*Part4Out!C$79+'relay test.csv'!I5210*Part4Out!C$80+'relay test.csv'!J5210*Part4Out!C$81+'relay test.csv'!K5210*Part4Out!C$82+'relay test.csv'!L5210*Part4Out!C$83+'relay test.csv'!M5210*Part4Out!C$84+'relay test.csv'!N5210*Part4Out!C$85</f>
        <v>7.0377817732165955</v>
      </c>
      <c r="S5210" s="10">
        <f>(F5210*Part4Out!C$78+'relay test.csv'!H5210*Part4Out!C$79+'relay test.csv'!I5210*Part4Out!C$80+'relay test.csv'!J5210*Part4Out!C$81+'relay test.csv'!K5210*Part4Out!C$82+'relay test.csv'!L5210*Part4Out!C$83+'relay test.csv'!M5210*Part4Out!C$84+'relay test.csv'!N5210*Part4Out!C$85) +Part4Out!C$77</f>
        <v>4.4341465216512699</v>
      </c>
      <c r="T5210" s="10">
        <f t="shared" si="811"/>
        <v>84.280162889401339</v>
      </c>
      <c r="U5210" s="12">
        <f t="shared" si="812"/>
        <v>0.98827394359815091</v>
      </c>
      <c r="V5210" s="11">
        <f t="shared" si="813"/>
        <v>1</v>
      </c>
      <c r="W5210" s="11">
        <f t="shared" si="814"/>
        <v>1</v>
      </c>
      <c r="X5210" s="11">
        <f t="shared" si="815"/>
        <v>1138.8585561105183</v>
      </c>
      <c r="Y5210" s="12">
        <f t="shared" si="816"/>
        <v>0.99912269816755839</v>
      </c>
      <c r="Z5210" s="11">
        <f t="shared" si="817"/>
        <v>1</v>
      </c>
      <c r="AA5210" s="11">
        <f t="shared" si="818"/>
        <v>1</v>
      </c>
      <c r="AB5210" s="11">
        <f t="shared" si="819"/>
        <v>1</v>
      </c>
      <c r="AC5210" s="1" t="s">
        <v>5234</v>
      </c>
    </row>
    <row r="5211" spans="1:29" x14ac:dyDescent="0.2">
      <c r="A5211" s="1" t="s">
        <v>5235</v>
      </c>
      <c r="B5211" s="1">
        <v>1</v>
      </c>
      <c r="C5211" s="2">
        <v>41594</v>
      </c>
      <c r="D5211" s="2">
        <v>41594</v>
      </c>
      <c r="E5211" s="2">
        <v>41594</v>
      </c>
      <c r="F5211" s="1">
        <v>28</v>
      </c>
      <c r="G5211" s="1">
        <v>21.428571430000002</v>
      </c>
      <c r="H5211" s="1">
        <v>0</v>
      </c>
      <c r="I5211" s="1">
        <v>61.61</v>
      </c>
      <c r="J5211" s="1">
        <v>0</v>
      </c>
      <c r="K5211" s="1">
        <v>1</v>
      </c>
      <c r="L5211" s="1">
        <v>0</v>
      </c>
      <c r="M5211" s="1">
        <v>0</v>
      </c>
      <c r="N5211" s="7">
        <f t="shared" si="810"/>
        <v>0</v>
      </c>
      <c r="O5211" s="1">
        <v>0</v>
      </c>
      <c r="P5211" s="1" t="s">
        <v>26</v>
      </c>
      <c r="Q5211" s="1" t="s">
        <v>63</v>
      </c>
      <c r="R5211" s="10">
        <f>F5211*Part4Out!C$78+'relay test.csv'!H5211*Part4Out!C$79+'relay test.csv'!I5211*Part4Out!C$80+'relay test.csv'!J5211*Part4Out!C$81+'relay test.csv'!K5211*Part4Out!C$82+'relay test.csv'!L5211*Part4Out!C$83+'relay test.csv'!M5211*Part4Out!C$84+'relay test.csv'!N5211*Part4Out!C$85</f>
        <v>6.226783262810657</v>
      </c>
      <c r="S5211" s="10">
        <f>(F5211*Part4Out!C$78+'relay test.csv'!H5211*Part4Out!C$79+'relay test.csv'!I5211*Part4Out!C$80+'relay test.csv'!J5211*Part4Out!C$81+'relay test.csv'!K5211*Part4Out!C$82+'relay test.csv'!L5211*Part4Out!C$83+'relay test.csv'!M5211*Part4Out!C$84+'relay test.csv'!N5211*Part4Out!C$85) +Part4Out!C$77</f>
        <v>3.6231480112453318</v>
      </c>
      <c r="T5211" s="10">
        <f t="shared" si="811"/>
        <v>37.455292106896707</v>
      </c>
      <c r="U5211" s="12">
        <f t="shared" si="812"/>
        <v>0.97399577677838889</v>
      </c>
      <c r="V5211" s="11">
        <f t="shared" si="813"/>
        <v>1</v>
      </c>
      <c r="W5211" s="11">
        <f t="shared" si="814"/>
        <v>1</v>
      </c>
      <c r="X5211" s="11">
        <f t="shared" si="815"/>
        <v>506.12479170851606</v>
      </c>
      <c r="Y5211" s="12">
        <f t="shared" si="816"/>
        <v>0.99802809877105203</v>
      </c>
      <c r="Z5211" s="11">
        <f t="shared" si="817"/>
        <v>1</v>
      </c>
      <c r="AA5211" s="11">
        <f t="shared" si="818"/>
        <v>1</v>
      </c>
      <c r="AB5211" s="11">
        <f t="shared" si="819"/>
        <v>1</v>
      </c>
      <c r="AC5211" s="1" t="s">
        <v>5235</v>
      </c>
    </row>
    <row r="5212" spans="1:29" x14ac:dyDescent="0.2">
      <c r="A5212" s="1" t="s">
        <v>5236</v>
      </c>
      <c r="B5212" s="1">
        <v>1</v>
      </c>
      <c r="C5212" s="2">
        <v>41594</v>
      </c>
      <c r="D5212" s="2">
        <v>41595</v>
      </c>
      <c r="E5212" s="2">
        <v>41595</v>
      </c>
      <c r="F5212" s="1">
        <v>32</v>
      </c>
      <c r="G5212" s="1">
        <v>0</v>
      </c>
      <c r="H5212" s="1">
        <v>0</v>
      </c>
      <c r="I5212" s="1">
        <v>40.200000000000003</v>
      </c>
      <c r="J5212" s="1">
        <v>0</v>
      </c>
      <c r="K5212" s="1">
        <v>1</v>
      </c>
      <c r="L5212" s="1">
        <v>1</v>
      </c>
      <c r="M5212" s="1">
        <v>0</v>
      </c>
      <c r="N5212" s="7">
        <f t="shared" si="810"/>
        <v>0</v>
      </c>
      <c r="O5212" s="1">
        <v>0</v>
      </c>
      <c r="P5212" s="1" t="s">
        <v>32</v>
      </c>
      <c r="Q5212" s="1" t="s">
        <v>28</v>
      </c>
      <c r="R5212" s="10">
        <f>F5212*Part4Out!C$78+'relay test.csv'!H5212*Part4Out!C$79+'relay test.csv'!I5212*Part4Out!C$80+'relay test.csv'!J5212*Part4Out!C$81+'relay test.csv'!K5212*Part4Out!C$82+'relay test.csv'!L5212*Part4Out!C$83+'relay test.csv'!M5212*Part4Out!C$84+'relay test.csv'!N5212*Part4Out!C$85</f>
        <v>7.9085582060874797</v>
      </c>
      <c r="S5212" s="10">
        <f>(F5212*Part4Out!C$78+'relay test.csv'!H5212*Part4Out!C$79+'relay test.csv'!I5212*Part4Out!C$80+'relay test.csv'!J5212*Part4Out!C$81+'relay test.csv'!K5212*Part4Out!C$82+'relay test.csv'!L5212*Part4Out!C$83+'relay test.csv'!M5212*Part4Out!C$84+'relay test.csv'!N5212*Part4Out!C$85) +Part4Out!C$77</f>
        <v>5.304922954522155</v>
      </c>
      <c r="T5212" s="10">
        <f t="shared" si="811"/>
        <v>201.32549059752077</v>
      </c>
      <c r="U5212" s="12">
        <f t="shared" si="812"/>
        <v>0.99505746904630388</v>
      </c>
      <c r="V5212" s="11">
        <f t="shared" si="813"/>
        <v>1</v>
      </c>
      <c r="W5212" s="11">
        <f t="shared" si="814"/>
        <v>1</v>
      </c>
      <c r="X5212" s="11">
        <f t="shared" si="815"/>
        <v>2720.4652870808259</v>
      </c>
      <c r="Y5212" s="12">
        <f t="shared" si="816"/>
        <v>0.9996325508891305</v>
      </c>
      <c r="Z5212" s="11">
        <f t="shared" si="817"/>
        <v>1</v>
      </c>
      <c r="AA5212" s="11">
        <f t="shared" si="818"/>
        <v>1</v>
      </c>
      <c r="AB5212" s="11">
        <f t="shared" si="819"/>
        <v>1</v>
      </c>
      <c r="AC5212" s="1" t="s">
        <v>5236</v>
      </c>
    </row>
    <row r="5213" spans="1:29" x14ac:dyDescent="0.2">
      <c r="A5213" s="1" t="s">
        <v>5237</v>
      </c>
      <c r="B5213" s="1">
        <v>1</v>
      </c>
      <c r="C5213" s="2">
        <v>41594</v>
      </c>
      <c r="D5213" s="2">
        <v>41594</v>
      </c>
      <c r="E5213" s="2">
        <v>41594</v>
      </c>
      <c r="F5213" s="1">
        <v>30</v>
      </c>
      <c r="G5213" s="1">
        <v>6.6666666670000003</v>
      </c>
      <c r="H5213" s="1">
        <v>6.6666666670000003</v>
      </c>
      <c r="I5213" s="1">
        <v>40</v>
      </c>
      <c r="J5213" s="1">
        <v>0</v>
      </c>
      <c r="K5213" s="1">
        <v>1</v>
      </c>
      <c r="L5213" s="1">
        <v>0</v>
      </c>
      <c r="M5213" s="1">
        <v>0</v>
      </c>
      <c r="N5213" s="7">
        <f t="shared" si="810"/>
        <v>0</v>
      </c>
      <c r="O5213" s="1">
        <v>0</v>
      </c>
      <c r="P5213" s="1" t="s">
        <v>30</v>
      </c>
      <c r="Q5213" s="1" t="s">
        <v>63</v>
      </c>
      <c r="R5213" s="10">
        <f>F5213*Part4Out!C$78+'relay test.csv'!H5213*Part4Out!C$79+'relay test.csv'!I5213*Part4Out!C$80+'relay test.csv'!J5213*Part4Out!C$81+'relay test.csv'!K5213*Part4Out!C$82+'relay test.csv'!L5213*Part4Out!C$83+'relay test.csv'!M5213*Part4Out!C$84+'relay test.csv'!N5213*Part4Out!C$85</f>
        <v>6.8539108607515669</v>
      </c>
      <c r="S5213" s="10">
        <f>(F5213*Part4Out!C$78+'relay test.csv'!H5213*Part4Out!C$79+'relay test.csv'!I5213*Part4Out!C$80+'relay test.csv'!J5213*Part4Out!C$81+'relay test.csv'!K5213*Part4Out!C$82+'relay test.csv'!L5213*Part4Out!C$83+'relay test.csv'!M5213*Part4Out!C$84+'relay test.csv'!N5213*Part4Out!C$85) +Part4Out!C$77</f>
        <v>4.2502756091862413</v>
      </c>
      <c r="T5213" s="10">
        <f t="shared" si="811"/>
        <v>70.12473670519887</v>
      </c>
      <c r="U5213" s="12">
        <f t="shared" si="812"/>
        <v>0.98594019399825905</v>
      </c>
      <c r="V5213" s="11">
        <f t="shared" si="813"/>
        <v>1</v>
      </c>
      <c r="W5213" s="11">
        <f t="shared" si="814"/>
        <v>1</v>
      </c>
      <c r="X5213" s="11">
        <f t="shared" si="815"/>
        <v>947.57952113255965</v>
      </c>
      <c r="Y5213" s="12">
        <f t="shared" si="816"/>
        <v>0.99894579212630896</v>
      </c>
      <c r="Z5213" s="11">
        <f t="shared" si="817"/>
        <v>1</v>
      </c>
      <c r="AA5213" s="11">
        <f t="shared" si="818"/>
        <v>1</v>
      </c>
      <c r="AB5213" s="11">
        <f t="shared" si="819"/>
        <v>1</v>
      </c>
      <c r="AC5213" s="1" t="s">
        <v>5237</v>
      </c>
    </row>
    <row r="5214" spans="1:29" x14ac:dyDescent="0.2">
      <c r="A5214" s="1" t="s">
        <v>5238</v>
      </c>
      <c r="B5214" s="1">
        <v>1</v>
      </c>
      <c r="C5214" s="2">
        <v>41594</v>
      </c>
      <c r="D5214" s="2">
        <v>41606</v>
      </c>
      <c r="E5214" s="2">
        <v>41637</v>
      </c>
      <c r="F5214" s="1">
        <v>40</v>
      </c>
      <c r="G5214" s="1">
        <v>17.5</v>
      </c>
      <c r="H5214" s="1">
        <v>7.5</v>
      </c>
      <c r="I5214" s="1">
        <v>39.270000000000003</v>
      </c>
      <c r="J5214" s="1">
        <v>6.4516129032258104E-2</v>
      </c>
      <c r="K5214" s="1">
        <v>1</v>
      </c>
      <c r="L5214" s="1">
        <v>0</v>
      </c>
      <c r="M5214" s="1">
        <v>0</v>
      </c>
      <c r="N5214" s="7">
        <f t="shared" si="810"/>
        <v>1</v>
      </c>
      <c r="O5214" s="1">
        <v>0</v>
      </c>
      <c r="P5214" s="1" t="s">
        <v>162</v>
      </c>
      <c r="Q5214" s="1" t="s">
        <v>167</v>
      </c>
      <c r="R5214" s="10">
        <f>F5214*Part4Out!C$78+'relay test.csv'!H5214*Part4Out!C$79+'relay test.csv'!I5214*Part4Out!C$80+'relay test.csv'!J5214*Part4Out!C$81+'relay test.csv'!K5214*Part4Out!C$82+'relay test.csv'!L5214*Part4Out!C$83+'relay test.csv'!M5214*Part4Out!C$84+'relay test.csv'!N5214*Part4Out!C$85</f>
        <v>9.2134628868526676</v>
      </c>
      <c r="S5214" s="10">
        <f>(F5214*Part4Out!C$78+'relay test.csv'!H5214*Part4Out!C$79+'relay test.csv'!I5214*Part4Out!C$80+'relay test.csv'!J5214*Part4Out!C$81+'relay test.csv'!K5214*Part4Out!C$82+'relay test.csv'!L5214*Part4Out!C$83+'relay test.csv'!M5214*Part4Out!C$84+'relay test.csv'!N5214*Part4Out!C$85) +Part4Out!C$77</f>
        <v>6.609827635287342</v>
      </c>
      <c r="T5214" s="10">
        <f t="shared" si="811"/>
        <v>742.35505187324918</v>
      </c>
      <c r="U5214" s="12">
        <f t="shared" si="812"/>
        <v>0.99865474782544361</v>
      </c>
      <c r="V5214" s="11">
        <f t="shared" si="813"/>
        <v>1</v>
      </c>
      <c r="W5214" s="11">
        <f t="shared" si="814"/>
        <v>1</v>
      </c>
      <c r="X5214" s="11">
        <f t="shared" si="815"/>
        <v>10031.273950041636</v>
      </c>
      <c r="Y5214" s="12">
        <f t="shared" si="816"/>
        <v>0.99990032170124343</v>
      </c>
      <c r="Z5214" s="11">
        <f t="shared" si="817"/>
        <v>1</v>
      </c>
      <c r="AA5214" s="11">
        <f t="shared" si="818"/>
        <v>1</v>
      </c>
      <c r="AB5214" s="11">
        <f t="shared" si="819"/>
        <v>1</v>
      </c>
      <c r="AC5214" s="1" t="s">
        <v>5238</v>
      </c>
    </row>
    <row r="5215" spans="1:29" x14ac:dyDescent="0.2">
      <c r="A5215" s="1" t="s">
        <v>5239</v>
      </c>
      <c r="B5215" s="1">
        <v>1</v>
      </c>
      <c r="C5215" s="2">
        <v>41594</v>
      </c>
      <c r="D5215" s="2">
        <v>41594</v>
      </c>
      <c r="E5215" s="2">
        <v>41594</v>
      </c>
      <c r="F5215" s="1">
        <v>35</v>
      </c>
      <c r="G5215" s="1">
        <v>5.7142857139999998</v>
      </c>
      <c r="H5215" s="1">
        <v>0</v>
      </c>
      <c r="I5215" s="1">
        <v>40.020000000000003</v>
      </c>
      <c r="J5215" s="1">
        <v>0</v>
      </c>
      <c r="K5215" s="1">
        <v>1</v>
      </c>
      <c r="L5215" s="1">
        <v>0</v>
      </c>
      <c r="M5215" s="1">
        <v>0</v>
      </c>
      <c r="N5215" s="7">
        <f t="shared" si="810"/>
        <v>0</v>
      </c>
      <c r="O5215" s="1">
        <v>0</v>
      </c>
      <c r="P5215" s="1" t="s">
        <v>30</v>
      </c>
      <c r="Q5215" s="1" t="s">
        <v>28</v>
      </c>
      <c r="R5215" s="10">
        <f>F5215*Part4Out!C$78+'relay test.csv'!H5215*Part4Out!C$79+'relay test.csv'!I5215*Part4Out!C$80+'relay test.csv'!J5215*Part4Out!C$81+'relay test.csv'!K5215*Part4Out!C$82+'relay test.csv'!L5215*Part4Out!C$83+'relay test.csv'!M5215*Part4Out!C$84+'relay test.csv'!N5215*Part4Out!C$85</f>
        <v>7.7830401524397885</v>
      </c>
      <c r="S5215" s="10">
        <f>(F5215*Part4Out!C$78+'relay test.csv'!H5215*Part4Out!C$79+'relay test.csv'!I5215*Part4Out!C$80+'relay test.csv'!J5215*Part4Out!C$81+'relay test.csv'!K5215*Part4Out!C$82+'relay test.csv'!L5215*Part4Out!C$83+'relay test.csv'!M5215*Part4Out!C$84+'relay test.csv'!N5215*Part4Out!C$85) +Part4Out!C$77</f>
        <v>5.1794049008744629</v>
      </c>
      <c r="T5215" s="10">
        <f t="shared" si="811"/>
        <v>177.57710356423826</v>
      </c>
      <c r="U5215" s="12">
        <f t="shared" si="812"/>
        <v>0.99440017796211888</v>
      </c>
      <c r="V5215" s="11">
        <f t="shared" si="813"/>
        <v>1</v>
      </c>
      <c r="W5215" s="11">
        <f t="shared" si="814"/>
        <v>1</v>
      </c>
      <c r="X5215" s="11">
        <f t="shared" si="815"/>
        <v>2399.5587672136362</v>
      </c>
      <c r="Y5215" s="12">
        <f t="shared" si="816"/>
        <v>0.99958343031895003</v>
      </c>
      <c r="Z5215" s="11">
        <f t="shared" si="817"/>
        <v>1</v>
      </c>
      <c r="AA5215" s="11">
        <f t="shared" si="818"/>
        <v>1</v>
      </c>
      <c r="AB5215" s="11">
        <f t="shared" si="819"/>
        <v>1</v>
      </c>
      <c r="AC5215" s="1" t="s">
        <v>5239</v>
      </c>
    </row>
    <row r="5216" spans="1:29" x14ac:dyDescent="0.2">
      <c r="A5216" s="1" t="s">
        <v>5240</v>
      </c>
      <c r="B5216" s="1">
        <v>0</v>
      </c>
      <c r="C5216" s="2">
        <v>41594</v>
      </c>
      <c r="D5216" s="2">
        <v>41594</v>
      </c>
      <c r="E5216" s="2">
        <v>41594</v>
      </c>
      <c r="F5216" s="1">
        <v>3</v>
      </c>
      <c r="G5216" s="1">
        <v>33.333333330000002</v>
      </c>
      <c r="H5216" s="1">
        <v>33.333333330000002</v>
      </c>
      <c r="I5216" s="1">
        <v>40.020000000000003</v>
      </c>
      <c r="J5216" s="1">
        <v>0</v>
      </c>
      <c r="K5216" s="1">
        <v>1</v>
      </c>
      <c r="L5216" s="1">
        <v>0</v>
      </c>
      <c r="M5216" s="1">
        <v>0</v>
      </c>
      <c r="N5216" s="7">
        <f t="shared" si="810"/>
        <v>0</v>
      </c>
      <c r="O5216" s="1">
        <v>0</v>
      </c>
      <c r="P5216" s="1" t="s">
        <v>26</v>
      </c>
      <c r="Q5216" s="1" t="s">
        <v>28</v>
      </c>
      <c r="R5216" s="10">
        <f>F5216*Part4Out!C$78+'relay test.csv'!H5216*Part4Out!C$79+'relay test.csv'!I5216*Part4Out!C$80+'relay test.csv'!J5216*Part4Out!C$81+'relay test.csv'!K5216*Part4Out!C$82+'relay test.csv'!L5216*Part4Out!C$83+'relay test.csv'!M5216*Part4Out!C$84+'relay test.csv'!N5216*Part4Out!C$85</f>
        <v>1.6562946171329695</v>
      </c>
      <c r="S5216" s="10">
        <f>(F5216*Part4Out!C$78+'relay test.csv'!H5216*Part4Out!C$79+'relay test.csv'!I5216*Part4Out!C$80+'relay test.csv'!J5216*Part4Out!C$81+'relay test.csv'!K5216*Part4Out!C$82+'relay test.csv'!L5216*Part4Out!C$83+'relay test.csv'!M5216*Part4Out!C$84+'relay test.csv'!N5216*Part4Out!C$85) +Part4Out!C$77</f>
        <v>-0.94734063443235561</v>
      </c>
      <c r="T5216" s="10">
        <f t="shared" si="811"/>
        <v>0.38777087798876886</v>
      </c>
      <c r="U5216" s="12">
        <f t="shared" si="812"/>
        <v>0.2794199562327947</v>
      </c>
      <c r="V5216" s="11">
        <f t="shared" si="813"/>
        <v>0</v>
      </c>
      <c r="W5216" s="11">
        <f t="shared" si="814"/>
        <v>0</v>
      </c>
      <c r="X5216" s="11">
        <f t="shared" si="815"/>
        <v>5.2398591444052904</v>
      </c>
      <c r="Y5216" s="12">
        <f t="shared" si="816"/>
        <v>0.83973997219206331</v>
      </c>
      <c r="Z5216" s="11">
        <f t="shared" si="817"/>
        <v>1</v>
      </c>
      <c r="AA5216" s="11">
        <f t="shared" si="818"/>
        <v>0</v>
      </c>
      <c r="AB5216" s="11">
        <f t="shared" si="819"/>
        <v>0</v>
      </c>
      <c r="AC5216" s="1" t="s">
        <v>5240</v>
      </c>
    </row>
    <row r="5217" spans="1:29" x14ac:dyDescent="0.2">
      <c r="A5217" s="1" t="s">
        <v>5241</v>
      </c>
      <c r="B5217" s="1">
        <v>1</v>
      </c>
      <c r="C5217" s="2">
        <v>41594</v>
      </c>
      <c r="D5217" s="2">
        <v>41594</v>
      </c>
      <c r="E5217" s="2">
        <v>41651</v>
      </c>
      <c r="F5217" s="1">
        <v>30</v>
      </c>
      <c r="G5217" s="1">
        <v>43.333333330000002</v>
      </c>
      <c r="H5217" s="1">
        <v>26.666666670000001</v>
      </c>
      <c r="I5217" s="1">
        <v>55.65</v>
      </c>
      <c r="J5217" s="1">
        <v>7.0175438596491196E-2</v>
      </c>
      <c r="K5217" s="1">
        <v>1</v>
      </c>
      <c r="L5217" s="1">
        <v>1</v>
      </c>
      <c r="M5217" s="1">
        <v>1</v>
      </c>
      <c r="N5217" s="7">
        <f t="shared" si="810"/>
        <v>0</v>
      </c>
      <c r="O5217" s="1">
        <v>0</v>
      </c>
      <c r="P5217" s="1" t="s">
        <v>26</v>
      </c>
      <c r="Q5217" s="1" t="s">
        <v>63</v>
      </c>
      <c r="R5217" s="10">
        <f>F5217*Part4Out!C$78+'relay test.csv'!H5217*Part4Out!C$79+'relay test.csv'!I5217*Part4Out!C$80+'relay test.csv'!J5217*Part4Out!C$81+'relay test.csv'!K5217*Part4Out!C$82+'relay test.csv'!L5217*Part4Out!C$83+'relay test.csv'!M5217*Part4Out!C$84+'relay test.csv'!N5217*Part4Out!C$85</f>
        <v>8.7506000747989603</v>
      </c>
      <c r="S5217" s="10">
        <f>(F5217*Part4Out!C$78+'relay test.csv'!H5217*Part4Out!C$79+'relay test.csv'!I5217*Part4Out!C$80+'relay test.csv'!J5217*Part4Out!C$81+'relay test.csv'!K5217*Part4Out!C$82+'relay test.csv'!L5217*Part4Out!C$83+'relay test.csv'!M5217*Part4Out!C$84+'relay test.csv'!N5217*Part4Out!C$85) +Part4Out!C$77</f>
        <v>6.1469648232336347</v>
      </c>
      <c r="T5217" s="10">
        <f t="shared" si="811"/>
        <v>467.29690345954549</v>
      </c>
      <c r="U5217" s="12">
        <f t="shared" si="812"/>
        <v>0.99786460257880738</v>
      </c>
      <c r="V5217" s="11">
        <f t="shared" si="813"/>
        <v>1</v>
      </c>
      <c r="W5217" s="11">
        <f t="shared" si="814"/>
        <v>1</v>
      </c>
      <c r="X5217" s="11">
        <f t="shared" si="815"/>
        <v>6314.4761294211876</v>
      </c>
      <c r="Y5217" s="12">
        <f t="shared" si="816"/>
        <v>0.99984165881091036</v>
      </c>
      <c r="Z5217" s="11">
        <f t="shared" si="817"/>
        <v>1</v>
      </c>
      <c r="AA5217" s="11">
        <f t="shared" si="818"/>
        <v>1</v>
      </c>
      <c r="AB5217" s="11">
        <f t="shared" si="819"/>
        <v>1</v>
      </c>
      <c r="AC5217" s="1" t="s">
        <v>5241</v>
      </c>
    </row>
    <row r="5218" spans="1:29" x14ac:dyDescent="0.2">
      <c r="A5218" s="1" t="s">
        <v>5242</v>
      </c>
      <c r="B5218" s="1">
        <v>1</v>
      </c>
      <c r="C5218" s="2">
        <v>41594</v>
      </c>
      <c r="D5218" s="2">
        <v>41594</v>
      </c>
      <c r="E5218" s="2">
        <v>41594</v>
      </c>
      <c r="F5218" s="1">
        <v>27</v>
      </c>
      <c r="G5218" s="1">
        <v>14.81481481</v>
      </c>
      <c r="H5218" s="1">
        <v>7.407407407</v>
      </c>
      <c r="I5218" s="1">
        <v>55.73</v>
      </c>
      <c r="J5218" s="1">
        <v>0</v>
      </c>
      <c r="K5218" s="1">
        <v>1</v>
      </c>
      <c r="L5218" s="1">
        <v>0</v>
      </c>
      <c r="M5218" s="1">
        <v>0</v>
      </c>
      <c r="N5218" s="7">
        <f t="shared" si="810"/>
        <v>0</v>
      </c>
      <c r="O5218" s="1">
        <v>0</v>
      </c>
      <c r="P5218" s="1" t="s">
        <v>30</v>
      </c>
      <c r="Q5218" s="1" t="s">
        <v>63</v>
      </c>
      <c r="R5218" s="10">
        <f>F5218*Part4Out!C$78+'relay test.csv'!H5218*Part4Out!C$79+'relay test.csv'!I5218*Part4Out!C$80+'relay test.csv'!J5218*Part4Out!C$81+'relay test.csv'!K5218*Part4Out!C$82+'relay test.csv'!L5218*Part4Out!C$83+'relay test.csv'!M5218*Part4Out!C$84+'relay test.csv'!N5218*Part4Out!C$85</f>
        <v>6.1785662879673344</v>
      </c>
      <c r="S5218" s="10">
        <f>(F5218*Part4Out!C$78+'relay test.csv'!H5218*Part4Out!C$79+'relay test.csv'!I5218*Part4Out!C$80+'relay test.csv'!J5218*Part4Out!C$81+'relay test.csv'!K5218*Part4Out!C$82+'relay test.csv'!L5218*Part4Out!C$83+'relay test.csv'!M5218*Part4Out!C$84+'relay test.csv'!N5218*Part4Out!C$85) +Part4Out!C$77</f>
        <v>3.5749310364020093</v>
      </c>
      <c r="T5218" s="10">
        <f t="shared" si="811"/>
        <v>35.692159271054969</v>
      </c>
      <c r="U5218" s="12">
        <f t="shared" si="812"/>
        <v>0.97274622099471642</v>
      </c>
      <c r="V5218" s="11">
        <f t="shared" si="813"/>
        <v>1</v>
      </c>
      <c r="W5218" s="11">
        <f t="shared" si="814"/>
        <v>1</v>
      </c>
      <c r="X5218" s="11">
        <f t="shared" si="815"/>
        <v>482.29998113840884</v>
      </c>
      <c r="Y5218" s="12">
        <f t="shared" si="816"/>
        <v>0.99793089170489002</v>
      </c>
      <c r="Z5218" s="11">
        <f t="shared" si="817"/>
        <v>1</v>
      </c>
      <c r="AA5218" s="11">
        <f t="shared" si="818"/>
        <v>1</v>
      </c>
      <c r="AB5218" s="11">
        <f t="shared" si="819"/>
        <v>1</v>
      </c>
      <c r="AC5218" s="1" t="s">
        <v>5242</v>
      </c>
    </row>
    <row r="5219" spans="1:29" x14ac:dyDescent="0.2">
      <c r="A5219" s="1" t="s">
        <v>5243</v>
      </c>
      <c r="B5219" s="1">
        <v>0</v>
      </c>
      <c r="C5219" s="2">
        <v>41594</v>
      </c>
      <c r="D5219" s="2">
        <v>41610</v>
      </c>
      <c r="E5219" s="2">
        <v>41610</v>
      </c>
      <c r="F5219" s="1">
        <v>3</v>
      </c>
      <c r="G5219" s="1">
        <v>100</v>
      </c>
      <c r="H5219" s="1">
        <v>33.333333330000002</v>
      </c>
      <c r="I5219" s="1">
        <v>40</v>
      </c>
      <c r="J5219" s="1">
        <v>0</v>
      </c>
      <c r="K5219" s="1">
        <v>1</v>
      </c>
      <c r="L5219" s="1">
        <v>0</v>
      </c>
      <c r="M5219" s="1">
        <v>0</v>
      </c>
      <c r="N5219" s="7">
        <f t="shared" si="810"/>
        <v>1</v>
      </c>
      <c r="O5219" s="1">
        <v>0</v>
      </c>
      <c r="P5219" s="1" t="s">
        <v>23</v>
      </c>
      <c r="Q5219" s="1" t="s">
        <v>63</v>
      </c>
      <c r="R5219" s="10">
        <f>F5219*Part4Out!C$78+'relay test.csv'!H5219*Part4Out!C$79+'relay test.csv'!I5219*Part4Out!C$80+'relay test.csv'!J5219*Part4Out!C$81+'relay test.csv'!K5219*Part4Out!C$82+'relay test.csv'!L5219*Part4Out!C$83+'relay test.csv'!M5219*Part4Out!C$84+'relay test.csv'!N5219*Part4Out!C$85</f>
        <v>1.9204478357511801</v>
      </c>
      <c r="S5219" s="10">
        <f>(F5219*Part4Out!C$78+'relay test.csv'!H5219*Part4Out!C$79+'relay test.csv'!I5219*Part4Out!C$80+'relay test.csv'!J5219*Part4Out!C$81+'relay test.csv'!K5219*Part4Out!C$82+'relay test.csv'!L5219*Part4Out!C$83+'relay test.csv'!M5219*Part4Out!C$84+'relay test.csv'!N5219*Part4Out!C$85) +Part4Out!C$77</f>
        <v>-0.6831874158141451</v>
      </c>
      <c r="T5219" s="10">
        <f t="shared" si="811"/>
        <v>0.50500476413825135</v>
      </c>
      <c r="U5219" s="12">
        <f t="shared" si="812"/>
        <v>0.33555027609989752</v>
      </c>
      <c r="V5219" s="11">
        <f t="shared" si="813"/>
        <v>0</v>
      </c>
      <c r="W5219" s="11">
        <f t="shared" si="814"/>
        <v>0</v>
      </c>
      <c r="X5219" s="11">
        <f t="shared" si="815"/>
        <v>6.8240138224477365</v>
      </c>
      <c r="Y5219" s="12">
        <f t="shared" si="816"/>
        <v>0.87218836486063989</v>
      </c>
      <c r="Z5219" s="11">
        <f t="shared" si="817"/>
        <v>1</v>
      </c>
      <c r="AA5219" s="11">
        <f t="shared" si="818"/>
        <v>0</v>
      </c>
      <c r="AB5219" s="11">
        <f t="shared" si="819"/>
        <v>0</v>
      </c>
      <c r="AC5219" s="1" t="s">
        <v>5243</v>
      </c>
    </row>
    <row r="5220" spans="1:29" x14ac:dyDescent="0.2">
      <c r="A5220" s="1" t="s">
        <v>5244</v>
      </c>
      <c r="B5220" s="1">
        <v>1</v>
      </c>
      <c r="C5220" s="2">
        <v>41594</v>
      </c>
      <c r="D5220" s="2">
        <v>41594</v>
      </c>
      <c r="E5220" s="2">
        <v>41623</v>
      </c>
      <c r="F5220" s="1">
        <v>36</v>
      </c>
      <c r="G5220" s="1">
        <v>27.777777780000001</v>
      </c>
      <c r="H5220" s="1">
        <v>5.5555555559999998</v>
      </c>
      <c r="I5220" s="1">
        <v>43.28</v>
      </c>
      <c r="J5220" s="1">
        <v>0.17241379310344801</v>
      </c>
      <c r="K5220" s="1">
        <v>1</v>
      </c>
      <c r="L5220" s="1">
        <v>0</v>
      </c>
      <c r="M5220" s="1">
        <v>0</v>
      </c>
      <c r="N5220" s="7">
        <f t="shared" si="810"/>
        <v>0</v>
      </c>
      <c r="O5220" s="1">
        <v>0</v>
      </c>
      <c r="P5220" s="1" t="s">
        <v>26</v>
      </c>
      <c r="Q5220" s="1" t="s">
        <v>63</v>
      </c>
      <c r="R5220" s="10">
        <f>F5220*Part4Out!C$78+'relay test.csv'!H5220*Part4Out!C$79+'relay test.csv'!I5220*Part4Out!C$80+'relay test.csv'!J5220*Part4Out!C$81+'relay test.csv'!K5220*Part4Out!C$82+'relay test.csv'!L5220*Part4Out!C$83+'relay test.csv'!M5220*Part4Out!C$84+'relay test.csv'!N5220*Part4Out!C$85</f>
        <v>7.9873512607457515</v>
      </c>
      <c r="S5220" s="10">
        <f>(F5220*Part4Out!C$78+'relay test.csv'!H5220*Part4Out!C$79+'relay test.csv'!I5220*Part4Out!C$80+'relay test.csv'!J5220*Part4Out!C$81+'relay test.csv'!K5220*Part4Out!C$82+'relay test.csv'!L5220*Part4Out!C$83+'relay test.csv'!M5220*Part4Out!C$84+'relay test.csv'!N5220*Part4Out!C$85) +Part4Out!C$77</f>
        <v>5.3837160091804268</v>
      </c>
      <c r="T5220" s="10">
        <f t="shared" si="811"/>
        <v>217.83023245090885</v>
      </c>
      <c r="U5220" s="12">
        <f t="shared" si="812"/>
        <v>0.99543024750830833</v>
      </c>
      <c r="V5220" s="11">
        <f t="shared" si="813"/>
        <v>1</v>
      </c>
      <c r="W5220" s="11">
        <f t="shared" si="814"/>
        <v>1</v>
      </c>
      <c r="X5220" s="11">
        <f t="shared" si="815"/>
        <v>2943.490087125323</v>
      </c>
      <c r="Y5220" s="12">
        <f t="shared" si="816"/>
        <v>0.99966038262299728</v>
      </c>
      <c r="Z5220" s="11">
        <f t="shared" si="817"/>
        <v>1</v>
      </c>
      <c r="AA5220" s="11">
        <f t="shared" si="818"/>
        <v>1</v>
      </c>
      <c r="AB5220" s="11">
        <f t="shared" si="819"/>
        <v>1</v>
      </c>
      <c r="AC5220" s="1" t="s">
        <v>5244</v>
      </c>
    </row>
    <row r="5221" spans="1:29" x14ac:dyDescent="0.2">
      <c r="A5221" s="1" t="s">
        <v>5245</v>
      </c>
      <c r="B5221" s="1">
        <v>1</v>
      </c>
      <c r="C5221" s="2">
        <v>41591</v>
      </c>
      <c r="D5221" s="2">
        <v>41610</v>
      </c>
      <c r="E5221" s="2">
        <v>41610</v>
      </c>
      <c r="F5221" s="1">
        <v>35</v>
      </c>
      <c r="G5221" s="1">
        <v>25.714285709999999</v>
      </c>
      <c r="H5221" s="1">
        <v>5.7142857139999998</v>
      </c>
      <c r="I5221" s="1">
        <v>55.6</v>
      </c>
      <c r="J5221" s="1">
        <v>0</v>
      </c>
      <c r="K5221" s="1">
        <v>1</v>
      </c>
      <c r="L5221" s="1">
        <v>0</v>
      </c>
      <c r="M5221" s="1">
        <v>0</v>
      </c>
      <c r="N5221" s="7">
        <f t="shared" si="810"/>
        <v>1</v>
      </c>
      <c r="O5221" s="1">
        <v>0</v>
      </c>
      <c r="P5221" s="1" t="s">
        <v>23</v>
      </c>
      <c r="Q5221" s="1" t="s">
        <v>24</v>
      </c>
      <c r="R5221" s="10">
        <f>F5221*Part4Out!C$78+'relay test.csv'!H5221*Part4Out!C$79+'relay test.csv'!I5221*Part4Out!C$80+'relay test.csv'!J5221*Part4Out!C$81+'relay test.csv'!K5221*Part4Out!C$82+'relay test.csv'!L5221*Part4Out!C$83+'relay test.csv'!M5221*Part4Out!C$84+'relay test.csv'!N5221*Part4Out!C$85</f>
        <v>8.1027596245012248</v>
      </c>
      <c r="S5221" s="10">
        <f>(F5221*Part4Out!C$78+'relay test.csv'!H5221*Part4Out!C$79+'relay test.csv'!I5221*Part4Out!C$80+'relay test.csv'!J5221*Part4Out!C$81+'relay test.csv'!K5221*Part4Out!C$82+'relay test.csv'!L5221*Part4Out!C$83+'relay test.csv'!M5221*Part4Out!C$84+'relay test.csv'!N5221*Part4Out!C$85) +Part4Out!C$77</f>
        <v>5.4991243729358992</v>
      </c>
      <c r="T5221" s="10">
        <f t="shared" si="811"/>
        <v>244.47776716402544</v>
      </c>
      <c r="U5221" s="12">
        <f t="shared" si="812"/>
        <v>0.99592631132524601</v>
      </c>
      <c r="V5221" s="11">
        <f t="shared" si="813"/>
        <v>1</v>
      </c>
      <c r="W5221" s="11">
        <f t="shared" si="814"/>
        <v>1</v>
      </c>
      <c r="X5221" s="11">
        <f t="shared" si="815"/>
        <v>3303.572126206212</v>
      </c>
      <c r="Y5221" s="12">
        <f t="shared" si="816"/>
        <v>0.99969738896238047</v>
      </c>
      <c r="Z5221" s="11">
        <f t="shared" si="817"/>
        <v>1</v>
      </c>
      <c r="AA5221" s="11">
        <f t="shared" si="818"/>
        <v>1</v>
      </c>
      <c r="AB5221" s="11">
        <f t="shared" si="819"/>
        <v>1</v>
      </c>
      <c r="AC5221" s="1" t="s">
        <v>5245</v>
      </c>
    </row>
    <row r="5222" spans="1:29" x14ac:dyDescent="0.2">
      <c r="A5222" s="1" t="s">
        <v>5246</v>
      </c>
      <c r="B5222" s="1">
        <v>1</v>
      </c>
      <c r="C5222" s="2">
        <v>41595</v>
      </c>
      <c r="D5222" s="2">
        <v>41595</v>
      </c>
      <c r="E5222" s="2">
        <v>41595</v>
      </c>
      <c r="F5222" s="1">
        <v>31</v>
      </c>
      <c r="G5222" s="1">
        <v>16.129032259999999</v>
      </c>
      <c r="H5222" s="1">
        <v>0</v>
      </c>
      <c r="I5222" s="1">
        <v>51.22</v>
      </c>
      <c r="J5222" s="1">
        <v>0</v>
      </c>
      <c r="K5222" s="1">
        <v>1</v>
      </c>
      <c r="L5222" s="1">
        <v>0</v>
      </c>
      <c r="M5222" s="1">
        <v>0</v>
      </c>
      <c r="N5222" s="7">
        <f t="shared" si="810"/>
        <v>0</v>
      </c>
      <c r="O5222" s="1">
        <v>0</v>
      </c>
      <c r="P5222" s="1" t="s">
        <v>32</v>
      </c>
      <c r="Q5222" s="1" t="s">
        <v>28</v>
      </c>
      <c r="R5222" s="10">
        <f>F5222*Part4Out!C$78+'relay test.csv'!H5222*Part4Out!C$79+'relay test.csv'!I5222*Part4Out!C$80+'relay test.csv'!J5222*Part4Out!C$81+'relay test.csv'!K5222*Part4Out!C$82+'relay test.csv'!L5222*Part4Out!C$83+'relay test.csv'!M5222*Part4Out!C$84+'relay test.csv'!N5222*Part4Out!C$85</f>
        <v>6.8977274751669295</v>
      </c>
      <c r="S5222" s="10">
        <f>(F5222*Part4Out!C$78+'relay test.csv'!H5222*Part4Out!C$79+'relay test.csv'!I5222*Part4Out!C$80+'relay test.csv'!J5222*Part4Out!C$81+'relay test.csv'!K5222*Part4Out!C$82+'relay test.csv'!L5222*Part4Out!C$83+'relay test.csv'!M5222*Part4Out!C$84+'relay test.csv'!N5222*Part4Out!C$85) +Part4Out!C$77</f>
        <v>4.2940922236016039</v>
      </c>
      <c r="T5222" s="10">
        <f t="shared" si="811"/>
        <v>73.265675397366579</v>
      </c>
      <c r="U5222" s="12">
        <f t="shared" si="812"/>
        <v>0.98653482925120672</v>
      </c>
      <c r="V5222" s="11">
        <f t="shared" si="813"/>
        <v>1</v>
      </c>
      <c r="W5222" s="11">
        <f t="shared" si="814"/>
        <v>1</v>
      </c>
      <c r="X5222" s="11">
        <f t="shared" si="815"/>
        <v>990.02230696922072</v>
      </c>
      <c r="Y5222" s="12">
        <f t="shared" si="816"/>
        <v>0.99899094097784924</v>
      </c>
      <c r="Z5222" s="11">
        <f t="shared" si="817"/>
        <v>1</v>
      </c>
      <c r="AA5222" s="11">
        <f t="shared" si="818"/>
        <v>1</v>
      </c>
      <c r="AB5222" s="11">
        <f t="shared" si="819"/>
        <v>1</v>
      </c>
      <c r="AC5222" s="1" t="s">
        <v>5246</v>
      </c>
    </row>
    <row r="5223" spans="1:29" x14ac:dyDescent="0.2">
      <c r="A5223" s="1" t="s">
        <v>5247</v>
      </c>
      <c r="B5223" s="1">
        <v>1</v>
      </c>
      <c r="C5223" s="2">
        <v>41595</v>
      </c>
      <c r="D5223" s="2">
        <v>41600</v>
      </c>
      <c r="E5223" s="2">
        <v>41600</v>
      </c>
      <c r="F5223" s="1">
        <v>26</v>
      </c>
      <c r="G5223" s="1">
        <v>23.07692308</v>
      </c>
      <c r="H5223" s="1">
        <v>3.846153846</v>
      </c>
      <c r="I5223" s="1">
        <v>40.020000000000003</v>
      </c>
      <c r="J5223" s="1">
        <v>0</v>
      </c>
      <c r="K5223" s="1">
        <v>1</v>
      </c>
      <c r="L5223" s="1">
        <v>0</v>
      </c>
      <c r="M5223" s="1">
        <v>0</v>
      </c>
      <c r="N5223" s="7">
        <f t="shared" si="810"/>
        <v>0</v>
      </c>
      <c r="O5223" s="1">
        <v>0</v>
      </c>
      <c r="P5223" s="1" t="s">
        <v>26</v>
      </c>
      <c r="Q5223" s="1" t="s">
        <v>28</v>
      </c>
      <c r="R5223" s="10">
        <f>F5223*Part4Out!C$78+'relay test.csv'!H5223*Part4Out!C$79+'relay test.csv'!I5223*Part4Out!C$80+'relay test.csv'!J5223*Part4Out!C$81+'relay test.csv'!K5223*Part4Out!C$82+'relay test.csv'!L5223*Part4Out!C$83+'relay test.csv'!M5223*Part4Out!C$84+'relay test.csv'!N5223*Part4Out!C$85</f>
        <v>5.953341990032925</v>
      </c>
      <c r="S5223" s="10">
        <f>(F5223*Part4Out!C$78+'relay test.csv'!H5223*Part4Out!C$79+'relay test.csv'!I5223*Part4Out!C$80+'relay test.csv'!J5223*Part4Out!C$81+'relay test.csv'!K5223*Part4Out!C$82+'relay test.csv'!L5223*Part4Out!C$83+'relay test.csv'!M5223*Part4Out!C$84+'relay test.csv'!N5223*Part4Out!C$85) +Part4Out!C$77</f>
        <v>3.3497067384675998</v>
      </c>
      <c r="T5223" s="10">
        <f t="shared" si="811"/>
        <v>28.49437611395221</v>
      </c>
      <c r="U5223" s="12">
        <f t="shared" si="812"/>
        <v>0.96609523130319908</v>
      </c>
      <c r="V5223" s="11">
        <f t="shared" si="813"/>
        <v>1</v>
      </c>
      <c r="W5223" s="11">
        <f t="shared" si="814"/>
        <v>1</v>
      </c>
      <c r="X5223" s="11">
        <f t="shared" si="815"/>
        <v>385.03798433553482</v>
      </c>
      <c r="Y5223" s="12">
        <f t="shared" si="816"/>
        <v>0.99740958133505631</v>
      </c>
      <c r="Z5223" s="11">
        <f t="shared" si="817"/>
        <v>1</v>
      </c>
      <c r="AA5223" s="11">
        <f t="shared" si="818"/>
        <v>1</v>
      </c>
      <c r="AB5223" s="11">
        <f t="shared" si="819"/>
        <v>1</v>
      </c>
      <c r="AC5223" s="1" t="s">
        <v>5247</v>
      </c>
    </row>
    <row r="5224" spans="1:29" x14ac:dyDescent="0.2">
      <c r="A5224" s="1" t="s">
        <v>5248</v>
      </c>
      <c r="B5224" s="1">
        <v>1</v>
      </c>
      <c r="C5224" s="2">
        <v>41595</v>
      </c>
      <c r="D5224" s="2">
        <v>41596</v>
      </c>
      <c r="E5224" s="2">
        <v>41596</v>
      </c>
      <c r="F5224" s="1">
        <v>28</v>
      </c>
      <c r="G5224" s="1">
        <v>3.5714285710000002</v>
      </c>
      <c r="H5224" s="1">
        <v>3.5714285710000002</v>
      </c>
      <c r="I5224" s="1">
        <v>23.52</v>
      </c>
      <c r="J5224" s="1">
        <v>0</v>
      </c>
      <c r="K5224" s="1">
        <v>1</v>
      </c>
      <c r="L5224" s="1">
        <v>0</v>
      </c>
      <c r="M5224" s="1">
        <v>0</v>
      </c>
      <c r="N5224" s="7">
        <f t="shared" si="810"/>
        <v>0</v>
      </c>
      <c r="O5224" s="1">
        <v>0</v>
      </c>
      <c r="P5224" s="1" t="s">
        <v>30</v>
      </c>
      <c r="Q5224" s="1" t="s">
        <v>63</v>
      </c>
      <c r="R5224" s="10">
        <f>F5224*Part4Out!C$78+'relay test.csv'!H5224*Part4Out!C$79+'relay test.csv'!I5224*Part4Out!C$80+'relay test.csv'!J5224*Part4Out!C$81+'relay test.csv'!K5224*Part4Out!C$82+'relay test.csv'!L5224*Part4Out!C$83+'relay test.csv'!M5224*Part4Out!C$84+'relay test.csv'!N5224*Part4Out!C$85</f>
        <v>6.4288248639585266</v>
      </c>
      <c r="S5224" s="10">
        <f>(F5224*Part4Out!C$78+'relay test.csv'!H5224*Part4Out!C$79+'relay test.csv'!I5224*Part4Out!C$80+'relay test.csv'!J5224*Part4Out!C$81+'relay test.csv'!K5224*Part4Out!C$82+'relay test.csv'!L5224*Part4Out!C$83+'relay test.csv'!M5224*Part4Out!C$84+'relay test.csv'!N5224*Part4Out!C$85) +Part4Out!C$77</f>
        <v>3.8251896123932014</v>
      </c>
      <c r="T5224" s="10">
        <f t="shared" si="811"/>
        <v>45.841491657260242</v>
      </c>
      <c r="U5224" s="12">
        <f t="shared" si="812"/>
        <v>0.97865140573837806</v>
      </c>
      <c r="V5224" s="11">
        <f t="shared" si="813"/>
        <v>1</v>
      </c>
      <c r="W5224" s="11">
        <f t="shared" si="814"/>
        <v>1</v>
      </c>
      <c r="X5224" s="11">
        <f t="shared" si="815"/>
        <v>619.44558729970174</v>
      </c>
      <c r="Y5224" s="12">
        <f t="shared" si="816"/>
        <v>0.99838825511782237</v>
      </c>
      <c r="Z5224" s="11">
        <f t="shared" si="817"/>
        <v>1</v>
      </c>
      <c r="AA5224" s="11">
        <f t="shared" si="818"/>
        <v>1</v>
      </c>
      <c r="AB5224" s="11">
        <f t="shared" si="819"/>
        <v>1</v>
      </c>
      <c r="AC5224" s="1" t="s">
        <v>5248</v>
      </c>
    </row>
    <row r="5225" spans="1:29" x14ac:dyDescent="0.2">
      <c r="A5225" s="1" t="s">
        <v>5249</v>
      </c>
      <c r="B5225" s="1">
        <v>1</v>
      </c>
      <c r="C5225" s="2">
        <v>41595</v>
      </c>
      <c r="D5225" s="2">
        <v>41595</v>
      </c>
      <c r="E5225" s="2">
        <v>41595</v>
      </c>
      <c r="F5225" s="1">
        <v>28</v>
      </c>
      <c r="G5225" s="1">
        <v>0</v>
      </c>
      <c r="H5225" s="1">
        <v>0</v>
      </c>
      <c r="I5225" s="1">
        <v>41.77</v>
      </c>
      <c r="J5225" s="1">
        <v>0</v>
      </c>
      <c r="K5225" s="1">
        <v>1</v>
      </c>
      <c r="L5225" s="1">
        <v>0</v>
      </c>
      <c r="M5225" s="1">
        <v>0</v>
      </c>
      <c r="N5225" s="7">
        <f t="shared" si="810"/>
        <v>0</v>
      </c>
      <c r="O5225" s="1">
        <v>0</v>
      </c>
      <c r="P5225" s="1" t="s">
        <v>30</v>
      </c>
      <c r="Q5225" s="1" t="s">
        <v>63</v>
      </c>
      <c r="R5225" s="10">
        <f>F5225*Part4Out!C$78+'relay test.csv'!H5225*Part4Out!C$79+'relay test.csv'!I5225*Part4Out!C$80+'relay test.csv'!J5225*Part4Out!C$81+'relay test.csv'!K5225*Part4Out!C$82+'relay test.csv'!L5225*Part4Out!C$83+'relay test.csv'!M5225*Part4Out!C$84+'relay test.csv'!N5225*Part4Out!C$85</f>
        <v>6.2961704664932094</v>
      </c>
      <c r="S5225" s="10">
        <f>(F5225*Part4Out!C$78+'relay test.csv'!H5225*Part4Out!C$79+'relay test.csv'!I5225*Part4Out!C$80+'relay test.csv'!J5225*Part4Out!C$81+'relay test.csv'!K5225*Part4Out!C$82+'relay test.csv'!L5225*Part4Out!C$83+'relay test.csv'!M5225*Part4Out!C$84+'relay test.csv'!N5225*Part4Out!C$85) +Part4Out!C$77</f>
        <v>3.6925352149278843</v>
      </c>
      <c r="T5225" s="10">
        <f t="shared" si="811"/>
        <v>40.146498050316623</v>
      </c>
      <c r="U5225" s="12">
        <f t="shared" si="812"/>
        <v>0.9756965951567218</v>
      </c>
      <c r="V5225" s="11">
        <f t="shared" si="813"/>
        <v>1</v>
      </c>
      <c r="W5225" s="11">
        <f t="shared" si="814"/>
        <v>1</v>
      </c>
      <c r="X5225" s="11">
        <f t="shared" si="815"/>
        <v>542.49044181934039</v>
      </c>
      <c r="Y5225" s="12">
        <f t="shared" si="816"/>
        <v>0.99816004123889923</v>
      </c>
      <c r="Z5225" s="11">
        <f t="shared" si="817"/>
        <v>1</v>
      </c>
      <c r="AA5225" s="11">
        <f t="shared" si="818"/>
        <v>1</v>
      </c>
      <c r="AB5225" s="11">
        <f t="shared" si="819"/>
        <v>1</v>
      </c>
      <c r="AC5225" s="1" t="s">
        <v>5249</v>
      </c>
    </row>
    <row r="5226" spans="1:29" x14ac:dyDescent="0.2">
      <c r="A5226" s="1" t="s">
        <v>5250</v>
      </c>
      <c r="B5226" s="1">
        <v>1</v>
      </c>
      <c r="C5226" s="2">
        <v>41589</v>
      </c>
      <c r="D5226" s="2">
        <v>41595</v>
      </c>
      <c r="E5226" s="2">
        <v>41652</v>
      </c>
      <c r="F5226" s="1">
        <v>31</v>
      </c>
      <c r="G5226" s="1">
        <v>77.419354839999997</v>
      </c>
      <c r="H5226" s="1">
        <v>25.80645161</v>
      </c>
      <c r="I5226" s="1">
        <v>100.95</v>
      </c>
      <c r="J5226" s="1">
        <v>0.140350877192982</v>
      </c>
      <c r="K5226" s="1">
        <v>1</v>
      </c>
      <c r="L5226" s="1">
        <v>0</v>
      </c>
      <c r="M5226" s="1">
        <v>0</v>
      </c>
      <c r="N5226" s="7">
        <f t="shared" si="810"/>
        <v>0</v>
      </c>
      <c r="O5226" s="1">
        <v>0</v>
      </c>
      <c r="P5226" s="1" t="s">
        <v>26</v>
      </c>
      <c r="Q5226" s="1" t="s">
        <v>28</v>
      </c>
      <c r="R5226" s="10">
        <f>F5226*Part4Out!C$78+'relay test.csv'!H5226*Part4Out!C$79+'relay test.csv'!I5226*Part4Out!C$80+'relay test.csv'!J5226*Part4Out!C$81+'relay test.csv'!K5226*Part4Out!C$82+'relay test.csv'!L5226*Part4Out!C$83+'relay test.csv'!M5226*Part4Out!C$84+'relay test.csv'!N5226*Part4Out!C$85</f>
        <v>7.1373871678942802</v>
      </c>
      <c r="S5226" s="10">
        <f>(F5226*Part4Out!C$78+'relay test.csv'!H5226*Part4Out!C$79+'relay test.csv'!I5226*Part4Out!C$80+'relay test.csv'!J5226*Part4Out!C$81+'relay test.csv'!K5226*Part4Out!C$82+'relay test.csv'!L5226*Part4Out!C$83+'relay test.csv'!M5226*Part4Out!C$84+'relay test.csv'!N5226*Part4Out!C$85) +Part4Out!C$77</f>
        <v>4.5337519163289546</v>
      </c>
      <c r="T5226" s="10">
        <f t="shared" si="811"/>
        <v>93.107237134751387</v>
      </c>
      <c r="U5226" s="12">
        <f t="shared" si="812"/>
        <v>0.98937382468716928</v>
      </c>
      <c r="V5226" s="11">
        <f t="shared" si="813"/>
        <v>1</v>
      </c>
      <c r="W5226" s="11">
        <f t="shared" si="814"/>
        <v>1</v>
      </c>
      <c r="X5226" s="11">
        <f t="shared" si="815"/>
        <v>1258.1367905739673</v>
      </c>
      <c r="Y5226" s="12">
        <f t="shared" si="816"/>
        <v>0.99920580511387946</v>
      </c>
      <c r="Z5226" s="11">
        <f t="shared" si="817"/>
        <v>1</v>
      </c>
      <c r="AA5226" s="11">
        <f t="shared" si="818"/>
        <v>1</v>
      </c>
      <c r="AB5226" s="11">
        <f t="shared" si="819"/>
        <v>1</v>
      </c>
      <c r="AC5226" s="1" t="s">
        <v>5250</v>
      </c>
    </row>
    <row r="5227" spans="1:29" x14ac:dyDescent="0.2">
      <c r="A5227" s="1" t="s">
        <v>5251</v>
      </c>
      <c r="B5227" s="1">
        <v>1</v>
      </c>
      <c r="C5227" s="2">
        <v>41572</v>
      </c>
      <c r="D5227" s="2">
        <v>41595</v>
      </c>
      <c r="E5227" s="2">
        <v>41646</v>
      </c>
      <c r="F5227" s="1">
        <v>24</v>
      </c>
      <c r="G5227" s="1">
        <v>70.833333330000002</v>
      </c>
      <c r="H5227" s="1">
        <v>4.1666666670000003</v>
      </c>
      <c r="I5227" s="1">
        <v>220.05</v>
      </c>
      <c r="J5227" s="1">
        <v>5.8823529411764698E-2</v>
      </c>
      <c r="K5227" s="1">
        <v>1</v>
      </c>
      <c r="L5227" s="1">
        <v>0</v>
      </c>
      <c r="M5227" s="1">
        <v>0</v>
      </c>
      <c r="N5227" s="7">
        <f t="shared" si="810"/>
        <v>0</v>
      </c>
      <c r="O5227" s="1">
        <v>0</v>
      </c>
      <c r="P5227" s="1" t="s">
        <v>30</v>
      </c>
      <c r="Q5227" s="1" t="s">
        <v>28</v>
      </c>
      <c r="R5227" s="10">
        <f>F5227*Part4Out!C$78+'relay test.csv'!H5227*Part4Out!C$79+'relay test.csv'!I5227*Part4Out!C$80+'relay test.csv'!J5227*Part4Out!C$81+'relay test.csv'!K5227*Part4Out!C$82+'relay test.csv'!L5227*Part4Out!C$83+'relay test.csv'!M5227*Part4Out!C$84+'relay test.csv'!N5227*Part4Out!C$85</f>
        <v>4.8717184221996233</v>
      </c>
      <c r="S5227" s="10">
        <f>(F5227*Part4Out!C$78+'relay test.csv'!H5227*Part4Out!C$79+'relay test.csv'!I5227*Part4Out!C$80+'relay test.csv'!J5227*Part4Out!C$81+'relay test.csv'!K5227*Part4Out!C$82+'relay test.csv'!L5227*Part4Out!C$83+'relay test.csv'!M5227*Part4Out!C$84+'relay test.csv'!N5227*Part4Out!C$85) +Part4Out!C$77</f>
        <v>2.2680831706342981</v>
      </c>
      <c r="T5227" s="10">
        <f t="shared" si="811"/>
        <v>9.6608648251893978</v>
      </c>
      <c r="U5227" s="12">
        <f t="shared" si="812"/>
        <v>0.90619897950143702</v>
      </c>
      <c r="V5227" s="11">
        <f t="shared" si="813"/>
        <v>1</v>
      </c>
      <c r="W5227" s="11">
        <f t="shared" si="814"/>
        <v>1</v>
      </c>
      <c r="X5227" s="11">
        <f t="shared" si="815"/>
        <v>130.54505578058973</v>
      </c>
      <c r="Y5227" s="12">
        <f t="shared" si="816"/>
        <v>0.99239804191753167</v>
      </c>
      <c r="Z5227" s="11">
        <f t="shared" si="817"/>
        <v>1</v>
      </c>
      <c r="AA5227" s="11">
        <f t="shared" si="818"/>
        <v>1</v>
      </c>
      <c r="AB5227" s="11">
        <f t="shared" si="819"/>
        <v>1</v>
      </c>
      <c r="AC5227" s="1" t="s">
        <v>5251</v>
      </c>
    </row>
    <row r="5228" spans="1:29" x14ac:dyDescent="0.2">
      <c r="A5228" s="1" t="s">
        <v>5252</v>
      </c>
      <c r="B5228" s="1">
        <v>1</v>
      </c>
      <c r="C5228" s="2">
        <v>41600</v>
      </c>
      <c r="D5228" s="2">
        <v>41601</v>
      </c>
      <c r="E5228" s="2">
        <v>41651</v>
      </c>
      <c r="F5228" s="1">
        <v>33</v>
      </c>
      <c r="G5228" s="1">
        <v>72.727272729999996</v>
      </c>
      <c r="H5228" s="1">
        <v>12.121212119999999</v>
      </c>
      <c r="I5228" s="1">
        <v>35.549999999999997</v>
      </c>
      <c r="J5228" s="1">
        <v>0.1</v>
      </c>
      <c r="K5228" s="1">
        <v>1</v>
      </c>
      <c r="L5228" s="1">
        <v>1</v>
      </c>
      <c r="M5228" s="1">
        <v>1</v>
      </c>
      <c r="N5228" s="7">
        <f t="shared" si="810"/>
        <v>0</v>
      </c>
      <c r="O5228" s="1">
        <v>0</v>
      </c>
      <c r="P5228" s="1" t="s">
        <v>26</v>
      </c>
      <c r="Q5228" s="1" t="s">
        <v>63</v>
      </c>
      <c r="R5228" s="10">
        <f>F5228*Part4Out!C$78+'relay test.csv'!H5228*Part4Out!C$79+'relay test.csv'!I5228*Part4Out!C$80+'relay test.csv'!J5228*Part4Out!C$81+'relay test.csv'!K5228*Part4Out!C$82+'relay test.csv'!L5228*Part4Out!C$83+'relay test.csv'!M5228*Part4Out!C$84+'relay test.csv'!N5228*Part4Out!C$85</f>
        <v>9.1573879513558687</v>
      </c>
      <c r="S5228" s="10">
        <f>(F5228*Part4Out!C$78+'relay test.csv'!H5228*Part4Out!C$79+'relay test.csv'!I5228*Part4Out!C$80+'relay test.csv'!J5228*Part4Out!C$81+'relay test.csv'!K5228*Part4Out!C$82+'relay test.csv'!L5228*Part4Out!C$83+'relay test.csv'!M5228*Part4Out!C$84+'relay test.csv'!N5228*Part4Out!C$85) +Part4Out!C$77</f>
        <v>6.5537526997905431</v>
      </c>
      <c r="T5228" s="10">
        <f t="shared" si="811"/>
        <v>701.87315708771268</v>
      </c>
      <c r="U5228" s="12">
        <f t="shared" si="812"/>
        <v>0.99857726818855419</v>
      </c>
      <c r="V5228" s="11">
        <f t="shared" si="813"/>
        <v>1</v>
      </c>
      <c r="W5228" s="11">
        <f t="shared" si="814"/>
        <v>1</v>
      </c>
      <c r="X5228" s="11">
        <f t="shared" si="815"/>
        <v>9484.2513688848576</v>
      </c>
      <c r="Y5228" s="12">
        <f t="shared" si="816"/>
        <v>0.99989457316826835</v>
      </c>
      <c r="Z5228" s="11">
        <f t="shared" si="817"/>
        <v>1</v>
      </c>
      <c r="AA5228" s="11">
        <f t="shared" si="818"/>
        <v>1</v>
      </c>
      <c r="AB5228" s="11">
        <f t="shared" si="819"/>
        <v>1</v>
      </c>
      <c r="AC5228" s="1" t="s">
        <v>5252</v>
      </c>
    </row>
    <row r="5229" spans="1:29" x14ac:dyDescent="0.2">
      <c r="A5229" s="1" t="s">
        <v>5253</v>
      </c>
      <c r="B5229" s="1">
        <v>1</v>
      </c>
      <c r="C5229" s="2">
        <v>41595</v>
      </c>
      <c r="D5229" s="2">
        <v>41596</v>
      </c>
      <c r="E5229" s="2">
        <v>41596</v>
      </c>
      <c r="F5229" s="1">
        <v>30</v>
      </c>
      <c r="G5229" s="1">
        <v>13.33333333</v>
      </c>
      <c r="H5229" s="1">
        <v>3.3333333330000001</v>
      </c>
      <c r="I5229" s="1">
        <v>40.020000000000003</v>
      </c>
      <c r="J5229" s="1">
        <v>0</v>
      </c>
      <c r="K5229" s="1">
        <v>1</v>
      </c>
      <c r="L5229" s="1">
        <v>0</v>
      </c>
      <c r="M5229" s="1">
        <v>0</v>
      </c>
      <c r="N5229" s="7">
        <f t="shared" si="810"/>
        <v>0</v>
      </c>
      <c r="O5229" s="1">
        <v>0</v>
      </c>
      <c r="P5229" s="1" t="s">
        <v>32</v>
      </c>
      <c r="Q5229" s="1" t="s">
        <v>28</v>
      </c>
      <c r="R5229" s="10">
        <f>F5229*Part4Out!C$78+'relay test.csv'!H5229*Part4Out!C$79+'relay test.csv'!I5229*Part4Out!C$80+'relay test.csv'!J5229*Part4Out!C$81+'relay test.csv'!K5229*Part4Out!C$82+'relay test.csv'!L5229*Part4Out!C$83+'relay test.csv'!M5229*Part4Out!C$84+'relay test.csv'!N5229*Part4Out!C$85</f>
        <v>6.7896014821685808</v>
      </c>
      <c r="S5229" s="10">
        <f>(F5229*Part4Out!C$78+'relay test.csv'!H5229*Part4Out!C$79+'relay test.csv'!I5229*Part4Out!C$80+'relay test.csv'!J5229*Part4Out!C$81+'relay test.csv'!K5229*Part4Out!C$82+'relay test.csv'!L5229*Part4Out!C$83+'relay test.csv'!M5229*Part4Out!C$84+'relay test.csv'!N5229*Part4Out!C$85) +Part4Out!C$77</f>
        <v>4.1859662306032561</v>
      </c>
      <c r="T5229" s="10">
        <f t="shared" si="811"/>
        <v>65.75700666341568</v>
      </c>
      <c r="U5229" s="12">
        <f t="shared" si="812"/>
        <v>0.9850202989921053</v>
      </c>
      <c r="V5229" s="11">
        <f t="shared" si="813"/>
        <v>1</v>
      </c>
      <c r="W5229" s="11">
        <f t="shared" si="814"/>
        <v>1</v>
      </c>
      <c r="X5229" s="11">
        <f t="shared" si="815"/>
        <v>888.55938450333463</v>
      </c>
      <c r="Y5229" s="12">
        <f t="shared" si="816"/>
        <v>0.99887584795639206</v>
      </c>
      <c r="Z5229" s="11">
        <f t="shared" si="817"/>
        <v>1</v>
      </c>
      <c r="AA5229" s="11">
        <f t="shared" si="818"/>
        <v>1</v>
      </c>
      <c r="AB5229" s="11">
        <f t="shared" si="819"/>
        <v>1</v>
      </c>
      <c r="AC5229" s="1" t="s">
        <v>5253</v>
      </c>
    </row>
    <row r="5230" spans="1:29" x14ac:dyDescent="0.2">
      <c r="A5230" s="1" t="s">
        <v>5254</v>
      </c>
      <c r="B5230" s="1">
        <v>1</v>
      </c>
      <c r="C5230" s="2">
        <v>41595</v>
      </c>
      <c r="D5230" s="2">
        <v>41595</v>
      </c>
      <c r="E5230" s="2">
        <v>41595</v>
      </c>
      <c r="F5230" s="1">
        <v>24</v>
      </c>
      <c r="G5230" s="1">
        <v>37.5</v>
      </c>
      <c r="H5230" s="1">
        <v>4.1666666670000003</v>
      </c>
      <c r="I5230" s="1">
        <v>40.020000000000003</v>
      </c>
      <c r="J5230" s="1">
        <v>0</v>
      </c>
      <c r="K5230" s="1">
        <v>1</v>
      </c>
      <c r="L5230" s="1">
        <v>0</v>
      </c>
      <c r="M5230" s="1">
        <v>0</v>
      </c>
      <c r="N5230" s="7">
        <f t="shared" si="810"/>
        <v>0</v>
      </c>
      <c r="O5230" s="1">
        <v>0</v>
      </c>
      <c r="P5230" s="1" t="s">
        <v>36</v>
      </c>
      <c r="Q5230" s="1" t="s">
        <v>28</v>
      </c>
      <c r="R5230" s="10">
        <f>F5230*Part4Out!C$78+'relay test.csv'!H5230*Part4Out!C$79+'relay test.csv'!I5230*Part4Out!C$80+'relay test.csv'!J5230*Part4Out!C$81+'relay test.csv'!K5230*Part4Out!C$82+'relay test.csv'!L5230*Part4Out!C$83+'relay test.csv'!M5230*Part4Out!C$84+'relay test.csv'!N5230*Part4Out!C$85</f>
        <v>5.536447617661068</v>
      </c>
      <c r="S5230" s="10">
        <f>(F5230*Part4Out!C$78+'relay test.csv'!H5230*Part4Out!C$79+'relay test.csv'!I5230*Part4Out!C$80+'relay test.csv'!J5230*Part4Out!C$81+'relay test.csv'!K5230*Part4Out!C$82+'relay test.csv'!L5230*Part4Out!C$83+'relay test.csv'!M5230*Part4Out!C$84+'relay test.csv'!N5230*Part4Out!C$85) +Part4Out!C$77</f>
        <v>2.9328123660957428</v>
      </c>
      <c r="T5230" s="10">
        <f t="shared" si="811"/>
        <v>18.780373581403143</v>
      </c>
      <c r="U5230" s="12">
        <f t="shared" si="812"/>
        <v>0.94944483753632603</v>
      </c>
      <c r="V5230" s="11">
        <f t="shared" si="813"/>
        <v>1</v>
      </c>
      <c r="W5230" s="11">
        <f t="shared" si="814"/>
        <v>1</v>
      </c>
      <c r="X5230" s="11">
        <f t="shared" si="815"/>
        <v>253.77489087438119</v>
      </c>
      <c r="Y5230" s="12">
        <f t="shared" si="816"/>
        <v>0.99607496642793947</v>
      </c>
      <c r="Z5230" s="11">
        <f t="shared" si="817"/>
        <v>1</v>
      </c>
      <c r="AA5230" s="11">
        <f t="shared" si="818"/>
        <v>1</v>
      </c>
      <c r="AB5230" s="11">
        <f t="shared" si="819"/>
        <v>1</v>
      </c>
      <c r="AC5230" s="1" t="s">
        <v>5254</v>
      </c>
    </row>
    <row r="5231" spans="1:29" x14ac:dyDescent="0.2">
      <c r="A5231" s="1" t="s">
        <v>5255</v>
      </c>
      <c r="B5231" s="1">
        <v>0</v>
      </c>
      <c r="C5231" s="2">
        <v>41595</v>
      </c>
      <c r="D5231" s="2">
        <v>41598</v>
      </c>
      <c r="E5231" s="2">
        <v>41598</v>
      </c>
      <c r="F5231" s="1">
        <v>1</v>
      </c>
      <c r="G5231" s="1">
        <v>0</v>
      </c>
      <c r="H5231" s="1">
        <v>0</v>
      </c>
      <c r="I5231" s="1">
        <v>40.020000000000003</v>
      </c>
      <c r="J5231" s="1">
        <v>0</v>
      </c>
      <c r="K5231" s="1">
        <v>1</v>
      </c>
      <c r="L5231" s="1">
        <v>0</v>
      </c>
      <c r="M5231" s="1">
        <v>0</v>
      </c>
      <c r="N5231" s="7">
        <f t="shared" si="810"/>
        <v>0</v>
      </c>
      <c r="O5231" s="1">
        <v>0</v>
      </c>
      <c r="P5231" s="1" t="s">
        <v>26</v>
      </c>
      <c r="Q5231" s="1" t="s">
        <v>28</v>
      </c>
      <c r="R5231" s="10">
        <f>F5231*Part4Out!C$78+'relay test.csv'!H5231*Part4Out!C$79+'relay test.csv'!I5231*Part4Out!C$80+'relay test.csv'!J5231*Part4Out!C$81+'relay test.csv'!K5231*Part4Out!C$82+'relay test.csv'!L5231*Part4Out!C$83+'relay test.csv'!M5231*Part4Out!C$84+'relay test.csv'!N5231*Part4Out!C$85</f>
        <v>0.59082905845208311</v>
      </c>
      <c r="S5231" s="10">
        <f>(F5231*Part4Out!C$78+'relay test.csv'!H5231*Part4Out!C$79+'relay test.csv'!I5231*Part4Out!C$80+'relay test.csv'!J5231*Part4Out!C$81+'relay test.csv'!K5231*Part4Out!C$82+'relay test.csv'!L5231*Part4Out!C$83+'relay test.csv'!M5231*Part4Out!C$84+'relay test.csv'!N5231*Part4Out!C$85) +Part4Out!C$77</f>
        <v>-2.0128061931132422</v>
      </c>
      <c r="T5231" s="10">
        <f t="shared" si="811"/>
        <v>0.13361320364119694</v>
      </c>
      <c r="U5231" s="12">
        <f t="shared" si="812"/>
        <v>0.11786489713777824</v>
      </c>
      <c r="V5231" s="11">
        <f t="shared" si="813"/>
        <v>0</v>
      </c>
      <c r="W5231" s="11">
        <f t="shared" si="814"/>
        <v>0</v>
      </c>
      <c r="X5231" s="11">
        <f t="shared" si="815"/>
        <v>1.8054846473872896</v>
      </c>
      <c r="Y5231" s="12">
        <f t="shared" si="816"/>
        <v>0.64355534758271216</v>
      </c>
      <c r="Z5231" s="11">
        <f t="shared" si="817"/>
        <v>1</v>
      </c>
      <c r="AA5231" s="11">
        <f t="shared" si="818"/>
        <v>0</v>
      </c>
      <c r="AB5231" s="11">
        <f t="shared" si="819"/>
        <v>0</v>
      </c>
      <c r="AC5231" s="1" t="s">
        <v>5255</v>
      </c>
    </row>
    <row r="5232" spans="1:29" x14ac:dyDescent="0.2">
      <c r="A5232" s="1" t="s">
        <v>5256</v>
      </c>
      <c r="B5232" s="1">
        <v>1</v>
      </c>
      <c r="C5232" s="2">
        <v>41577</v>
      </c>
      <c r="D5232" s="2">
        <v>41595</v>
      </c>
      <c r="E5232" s="2">
        <v>41595</v>
      </c>
      <c r="F5232" s="1">
        <v>27</v>
      </c>
      <c r="G5232" s="1">
        <v>11.11111111</v>
      </c>
      <c r="H5232" s="1">
        <v>0</v>
      </c>
      <c r="I5232" s="1">
        <v>39.950000000000003</v>
      </c>
      <c r="J5232" s="1">
        <v>0</v>
      </c>
      <c r="K5232" s="1">
        <v>1</v>
      </c>
      <c r="L5232" s="1">
        <v>0</v>
      </c>
      <c r="M5232" s="1">
        <v>0</v>
      </c>
      <c r="N5232" s="7">
        <f t="shared" si="810"/>
        <v>0</v>
      </c>
      <c r="O5232" s="1">
        <v>0</v>
      </c>
      <c r="P5232" s="1" t="s">
        <v>32</v>
      </c>
      <c r="Q5232" s="1" t="s">
        <v>63</v>
      </c>
      <c r="R5232" s="10">
        <f>F5232*Part4Out!C$78+'relay test.csv'!H5232*Part4Out!C$79+'relay test.csv'!I5232*Part4Out!C$80+'relay test.csv'!J5232*Part4Out!C$81+'relay test.csv'!K5232*Part4Out!C$82+'relay test.csv'!L5232*Part4Out!C$83+'relay test.csv'!M5232*Part4Out!C$84+'relay test.csv'!N5232*Part4Out!C$85</f>
        <v>6.091000002871235</v>
      </c>
      <c r="S5232" s="10">
        <f>(F5232*Part4Out!C$78+'relay test.csv'!H5232*Part4Out!C$79+'relay test.csv'!I5232*Part4Out!C$80+'relay test.csv'!J5232*Part4Out!C$81+'relay test.csv'!K5232*Part4Out!C$82+'relay test.csv'!L5232*Part4Out!C$83+'relay test.csv'!M5232*Part4Out!C$84+'relay test.csv'!N5232*Part4Out!C$85) +Part4Out!C$77</f>
        <v>3.4873647513059098</v>
      </c>
      <c r="T5232" s="10">
        <f t="shared" si="811"/>
        <v>32.699662322011896</v>
      </c>
      <c r="U5232" s="12">
        <f t="shared" si="812"/>
        <v>0.97032611215968112</v>
      </c>
      <c r="V5232" s="11">
        <f t="shared" si="813"/>
        <v>1</v>
      </c>
      <c r="W5232" s="11">
        <f t="shared" si="814"/>
        <v>1</v>
      </c>
      <c r="X5232" s="11">
        <f t="shared" si="815"/>
        <v>441.86305461010352</v>
      </c>
      <c r="Y5232" s="12">
        <f t="shared" si="816"/>
        <v>0.99774196562664186</v>
      </c>
      <c r="Z5232" s="11">
        <f t="shared" si="817"/>
        <v>1</v>
      </c>
      <c r="AA5232" s="11">
        <f t="shared" si="818"/>
        <v>1</v>
      </c>
      <c r="AB5232" s="11">
        <f t="shared" si="819"/>
        <v>1</v>
      </c>
      <c r="AC5232" s="1" t="s">
        <v>5256</v>
      </c>
    </row>
    <row r="5233" spans="1:29" x14ac:dyDescent="0.2">
      <c r="A5233" s="1" t="s">
        <v>5257</v>
      </c>
      <c r="B5233" s="1">
        <v>1</v>
      </c>
      <c r="C5233" s="2">
        <v>41596</v>
      </c>
      <c r="D5233" s="2">
        <v>41617</v>
      </c>
      <c r="E5233" s="2">
        <v>41617</v>
      </c>
      <c r="F5233" s="1">
        <v>34</v>
      </c>
      <c r="G5233" s="1">
        <v>32.352941180000002</v>
      </c>
      <c r="H5233" s="1">
        <v>0</v>
      </c>
      <c r="I5233" s="1">
        <v>50.51</v>
      </c>
      <c r="J5233" s="1">
        <v>0</v>
      </c>
      <c r="K5233" s="1">
        <v>1</v>
      </c>
      <c r="L5233" s="1">
        <v>0</v>
      </c>
      <c r="M5233" s="1">
        <v>0</v>
      </c>
      <c r="N5233" s="7">
        <f t="shared" si="810"/>
        <v>0</v>
      </c>
      <c r="O5233" s="1">
        <v>0</v>
      </c>
      <c r="P5233" s="1" t="s">
        <v>32</v>
      </c>
      <c r="Q5233" s="1" t="s">
        <v>24</v>
      </c>
      <c r="R5233" s="10">
        <f>F5233*Part4Out!C$78+'relay test.csv'!H5233*Part4Out!C$79+'relay test.csv'!I5233*Part4Out!C$80+'relay test.csv'!J5233*Part4Out!C$81+'relay test.csv'!K5233*Part4Out!C$82+'relay test.csv'!L5233*Part4Out!C$83+'relay test.csv'!M5233*Part4Out!C$84+'relay test.csv'!N5233*Part4Out!C$85</f>
        <v>7.5348174470167946</v>
      </c>
      <c r="S5233" s="10">
        <f>(F5233*Part4Out!C$78+'relay test.csv'!H5233*Part4Out!C$79+'relay test.csv'!I5233*Part4Out!C$80+'relay test.csv'!J5233*Part4Out!C$81+'relay test.csv'!K5233*Part4Out!C$82+'relay test.csv'!L5233*Part4Out!C$83+'relay test.csv'!M5233*Part4Out!C$84+'relay test.csv'!N5233*Part4Out!C$85) +Part4Out!C$77</f>
        <v>4.9311821954514699</v>
      </c>
      <c r="T5233" s="10">
        <f t="shared" si="811"/>
        <v>138.54320070678287</v>
      </c>
      <c r="U5233" s="12">
        <f t="shared" si="812"/>
        <v>0.99283376047750782</v>
      </c>
      <c r="V5233" s="11">
        <f t="shared" si="813"/>
        <v>1</v>
      </c>
      <c r="W5233" s="11">
        <f t="shared" si="814"/>
        <v>1</v>
      </c>
      <c r="X5233" s="11">
        <f t="shared" si="815"/>
        <v>1872.1025696510383</v>
      </c>
      <c r="Y5233" s="12">
        <f t="shared" si="816"/>
        <v>0.99946612640642185</v>
      </c>
      <c r="Z5233" s="11">
        <f t="shared" si="817"/>
        <v>1</v>
      </c>
      <c r="AA5233" s="11">
        <f t="shared" si="818"/>
        <v>1</v>
      </c>
      <c r="AB5233" s="11">
        <f t="shared" si="819"/>
        <v>1</v>
      </c>
      <c r="AC5233" s="1" t="s">
        <v>5257</v>
      </c>
    </row>
    <row r="5234" spans="1:29" x14ac:dyDescent="0.2">
      <c r="A5234" s="1" t="s">
        <v>5258</v>
      </c>
      <c r="B5234" s="1">
        <v>1</v>
      </c>
      <c r="C5234" s="2">
        <v>41596</v>
      </c>
      <c r="D5234" s="2">
        <v>41596</v>
      </c>
      <c r="E5234" s="2">
        <v>41596</v>
      </c>
      <c r="F5234" s="1">
        <v>31</v>
      </c>
      <c r="G5234" s="1">
        <v>0</v>
      </c>
      <c r="H5234" s="1">
        <v>0</v>
      </c>
      <c r="I5234" s="1">
        <v>39.950000000000003</v>
      </c>
      <c r="J5234" s="1">
        <v>0</v>
      </c>
      <c r="K5234" s="1">
        <v>1</v>
      </c>
      <c r="L5234" s="1">
        <v>0</v>
      </c>
      <c r="M5234" s="1">
        <v>0</v>
      </c>
      <c r="N5234" s="7">
        <f t="shared" si="810"/>
        <v>0</v>
      </c>
      <c r="O5234" s="1">
        <v>0</v>
      </c>
      <c r="P5234" s="1" t="s">
        <v>32</v>
      </c>
      <c r="Q5234" s="1" t="s">
        <v>63</v>
      </c>
      <c r="R5234" s="10">
        <f>F5234*Part4Out!C$78+'relay test.csv'!H5234*Part4Out!C$79+'relay test.csv'!I5234*Part4Out!C$80+'relay test.csv'!J5234*Part4Out!C$81+'relay test.csv'!K5234*Part4Out!C$82+'relay test.csv'!L5234*Part4Out!C$83+'relay test.csv'!M5234*Part4Out!C$84+'relay test.csv'!N5234*Part4Out!C$85</f>
        <v>6.9371424845168477</v>
      </c>
      <c r="S5234" s="10">
        <f>(F5234*Part4Out!C$78+'relay test.csv'!H5234*Part4Out!C$79+'relay test.csv'!I5234*Part4Out!C$80+'relay test.csv'!J5234*Part4Out!C$81+'relay test.csv'!K5234*Part4Out!C$82+'relay test.csv'!L5234*Part4Out!C$83+'relay test.csv'!M5234*Part4Out!C$84+'relay test.csv'!N5234*Part4Out!C$85) +Part4Out!C$77</f>
        <v>4.3335072329515221</v>
      </c>
      <c r="T5234" s="10">
        <f t="shared" si="811"/>
        <v>76.211108503354851</v>
      </c>
      <c r="U5234" s="12">
        <f t="shared" si="812"/>
        <v>0.98704849574907283</v>
      </c>
      <c r="V5234" s="11">
        <f t="shared" si="813"/>
        <v>1</v>
      </c>
      <c r="W5234" s="11">
        <f t="shared" si="814"/>
        <v>1</v>
      </c>
      <c r="X5234" s="11">
        <f t="shared" si="815"/>
        <v>1029.8232705554901</v>
      </c>
      <c r="Y5234" s="12">
        <f t="shared" si="816"/>
        <v>0.99902990160528571</v>
      </c>
      <c r="Z5234" s="11">
        <f t="shared" si="817"/>
        <v>1</v>
      </c>
      <c r="AA5234" s="11">
        <f t="shared" si="818"/>
        <v>1</v>
      </c>
      <c r="AB5234" s="11">
        <f t="shared" si="819"/>
        <v>1</v>
      </c>
      <c r="AC5234" s="1" t="s">
        <v>5258</v>
      </c>
    </row>
    <row r="5235" spans="1:29" x14ac:dyDescent="0.2">
      <c r="A5235" s="1" t="s">
        <v>5259</v>
      </c>
      <c r="B5235" s="1">
        <v>1</v>
      </c>
      <c r="C5235" s="2">
        <v>41577</v>
      </c>
      <c r="D5235" s="2">
        <v>41600</v>
      </c>
      <c r="E5235" s="2">
        <v>41600</v>
      </c>
      <c r="F5235" s="1">
        <v>34</v>
      </c>
      <c r="G5235" s="1">
        <v>2.9411764709999999</v>
      </c>
      <c r="H5235" s="1">
        <v>2.9411764709999999</v>
      </c>
      <c r="I5235" s="1">
        <v>39.950000000000003</v>
      </c>
      <c r="J5235" s="1">
        <v>0</v>
      </c>
      <c r="K5235" s="1">
        <v>1</v>
      </c>
      <c r="L5235" s="1">
        <v>0</v>
      </c>
      <c r="M5235" s="1">
        <v>0</v>
      </c>
      <c r="N5235" s="7">
        <f t="shared" si="810"/>
        <v>0</v>
      </c>
      <c r="O5235" s="1">
        <v>0</v>
      </c>
      <c r="P5235" s="1" t="s">
        <v>26</v>
      </c>
      <c r="Q5235" s="1" t="s">
        <v>63</v>
      </c>
      <c r="R5235" s="10">
        <f>F5235*Part4Out!C$78+'relay test.csv'!H5235*Part4Out!C$79+'relay test.csv'!I5235*Part4Out!C$80+'relay test.csv'!J5235*Part4Out!C$81+'relay test.csv'!K5235*Part4Out!C$82+'relay test.csv'!L5235*Part4Out!C$83+'relay test.csv'!M5235*Part4Out!C$84+'relay test.csv'!N5235*Part4Out!C$85</f>
        <v>7.6284311973403733</v>
      </c>
      <c r="S5235" s="10">
        <f>(F5235*Part4Out!C$78+'relay test.csv'!H5235*Part4Out!C$79+'relay test.csv'!I5235*Part4Out!C$80+'relay test.csv'!J5235*Part4Out!C$81+'relay test.csv'!K5235*Part4Out!C$82+'relay test.csv'!L5235*Part4Out!C$83+'relay test.csv'!M5235*Part4Out!C$84+'relay test.csv'!N5235*Part4Out!C$85) +Part4Out!C$77</f>
        <v>5.0247959457750486</v>
      </c>
      <c r="T5235" s="10">
        <f t="shared" si="811"/>
        <v>152.13920829682456</v>
      </c>
      <c r="U5235" s="12">
        <f t="shared" si="812"/>
        <v>0.9934699936670579</v>
      </c>
      <c r="V5235" s="11">
        <f t="shared" si="813"/>
        <v>1</v>
      </c>
      <c r="W5235" s="11">
        <f t="shared" si="814"/>
        <v>1</v>
      </c>
      <c r="X5235" s="11">
        <f t="shared" si="815"/>
        <v>2055.8223091724449</v>
      </c>
      <c r="Y5235" s="12">
        <f t="shared" si="816"/>
        <v>0.99951381313031251</v>
      </c>
      <c r="Z5235" s="11">
        <f t="shared" si="817"/>
        <v>1</v>
      </c>
      <c r="AA5235" s="11">
        <f t="shared" si="818"/>
        <v>1</v>
      </c>
      <c r="AB5235" s="11">
        <f t="shared" si="819"/>
        <v>1</v>
      </c>
      <c r="AC5235" s="1" t="s">
        <v>5259</v>
      </c>
    </row>
    <row r="5236" spans="1:29" x14ac:dyDescent="0.2">
      <c r="A5236" s="1" t="s">
        <v>5260</v>
      </c>
      <c r="B5236" s="1">
        <v>1</v>
      </c>
      <c r="C5236" s="2">
        <v>41596</v>
      </c>
      <c r="D5236" s="2">
        <v>41596</v>
      </c>
      <c r="E5236" s="2">
        <v>41596</v>
      </c>
      <c r="F5236" s="1">
        <v>28</v>
      </c>
      <c r="G5236" s="1">
        <v>21.428571430000002</v>
      </c>
      <c r="H5236" s="1">
        <v>3.5714285710000002</v>
      </c>
      <c r="I5236" s="1">
        <v>40.020000000000003</v>
      </c>
      <c r="J5236" s="1">
        <v>0</v>
      </c>
      <c r="K5236" s="1">
        <v>1</v>
      </c>
      <c r="L5236" s="1">
        <v>1</v>
      </c>
      <c r="M5236" s="1">
        <v>0</v>
      </c>
      <c r="N5236" s="7">
        <f t="shared" si="810"/>
        <v>0</v>
      </c>
      <c r="O5236" s="1">
        <v>0</v>
      </c>
      <c r="P5236" s="1" t="s">
        <v>36</v>
      </c>
      <c r="Q5236" s="1" t="s">
        <v>24</v>
      </c>
      <c r="R5236" s="10">
        <f>F5236*Part4Out!C$78+'relay test.csv'!H5236*Part4Out!C$79+'relay test.csv'!I5236*Part4Out!C$80+'relay test.csv'!J5236*Part4Out!C$81+'relay test.csv'!K5236*Part4Out!C$82+'relay test.csv'!L5236*Part4Out!C$83+'relay test.csv'!M5236*Part4Out!C$84+'relay test.csv'!N5236*Part4Out!C$85</f>
        <v>7.1318732080692939</v>
      </c>
      <c r="S5236" s="10">
        <f>(F5236*Part4Out!C$78+'relay test.csv'!H5236*Part4Out!C$79+'relay test.csv'!I5236*Part4Out!C$80+'relay test.csv'!J5236*Part4Out!C$81+'relay test.csv'!K5236*Part4Out!C$82+'relay test.csv'!L5236*Part4Out!C$83+'relay test.csv'!M5236*Part4Out!C$84+'relay test.csv'!N5236*Part4Out!C$85) +Part4Out!C$77</f>
        <v>4.5282379565039683</v>
      </c>
      <c r="T5236" s="10">
        <f t="shared" si="811"/>
        <v>92.595260376580086</v>
      </c>
      <c r="U5236" s="12">
        <f t="shared" si="812"/>
        <v>0.98931569829522881</v>
      </c>
      <c r="V5236" s="11">
        <f t="shared" si="813"/>
        <v>1</v>
      </c>
      <c r="W5236" s="11">
        <f t="shared" si="814"/>
        <v>1</v>
      </c>
      <c r="X5236" s="11">
        <f t="shared" si="815"/>
        <v>1251.2185657914849</v>
      </c>
      <c r="Y5236" s="12">
        <f t="shared" si="816"/>
        <v>0.99920141736648993</v>
      </c>
      <c r="Z5236" s="11">
        <f t="shared" si="817"/>
        <v>1</v>
      </c>
      <c r="AA5236" s="11">
        <f t="shared" si="818"/>
        <v>1</v>
      </c>
      <c r="AB5236" s="11">
        <f t="shared" si="819"/>
        <v>1</v>
      </c>
      <c r="AC5236" s="1" t="s">
        <v>5260</v>
      </c>
    </row>
    <row r="5237" spans="1:29" x14ac:dyDescent="0.2">
      <c r="A5237" s="1" t="s">
        <v>5261</v>
      </c>
      <c r="B5237" s="1">
        <v>0</v>
      </c>
      <c r="C5237" s="2">
        <v>41586</v>
      </c>
      <c r="D5237" s="2">
        <v>41597</v>
      </c>
      <c r="E5237" s="2">
        <v>41597</v>
      </c>
      <c r="F5237" s="1">
        <v>2</v>
      </c>
      <c r="G5237" s="1">
        <v>50</v>
      </c>
      <c r="H5237" s="1">
        <v>50</v>
      </c>
      <c r="I5237" s="1">
        <v>83.33</v>
      </c>
      <c r="J5237" s="1">
        <v>0</v>
      </c>
      <c r="K5237" s="1">
        <v>1</v>
      </c>
      <c r="L5237" s="1">
        <v>1</v>
      </c>
      <c r="M5237" s="1">
        <v>0</v>
      </c>
      <c r="N5237" s="7">
        <f t="shared" si="810"/>
        <v>0</v>
      </c>
      <c r="O5237" s="1">
        <v>0</v>
      </c>
      <c r="P5237" s="1" t="s">
        <v>30</v>
      </c>
      <c r="Q5237" s="1" t="s">
        <v>28</v>
      </c>
      <c r="R5237" s="10">
        <f>F5237*Part4Out!C$78+'relay test.csv'!H5237*Part4Out!C$79+'relay test.csv'!I5237*Part4Out!C$80+'relay test.csv'!J5237*Part4Out!C$81+'relay test.csv'!K5237*Part4Out!C$82+'relay test.csv'!L5237*Part4Out!C$83+'relay test.csv'!M5237*Part4Out!C$84+'relay test.csv'!N5237*Part4Out!C$85</f>
        <v>2.3752408440750084</v>
      </c>
      <c r="S5237" s="10">
        <f>(F5237*Part4Out!C$78+'relay test.csv'!H5237*Part4Out!C$79+'relay test.csv'!I5237*Part4Out!C$80+'relay test.csv'!J5237*Part4Out!C$81+'relay test.csv'!K5237*Part4Out!C$82+'relay test.csv'!L5237*Part4Out!C$83+'relay test.csv'!M5237*Part4Out!C$84+'relay test.csv'!N5237*Part4Out!C$85) +Part4Out!C$77</f>
        <v>-0.22839440749031681</v>
      </c>
      <c r="T5237" s="10">
        <f t="shared" si="811"/>
        <v>0.79581032437746935</v>
      </c>
      <c r="U5237" s="12">
        <f t="shared" si="812"/>
        <v>0.44314831782323272</v>
      </c>
      <c r="V5237" s="11">
        <f t="shared" si="813"/>
        <v>0</v>
      </c>
      <c r="W5237" s="11">
        <f t="shared" si="814"/>
        <v>0</v>
      </c>
      <c r="X5237" s="11">
        <f t="shared" si="815"/>
        <v>10.753602815738521</v>
      </c>
      <c r="Y5237" s="12">
        <f t="shared" si="816"/>
        <v>0.91491970456403704</v>
      </c>
      <c r="Z5237" s="11">
        <f t="shared" si="817"/>
        <v>1</v>
      </c>
      <c r="AA5237" s="11">
        <f t="shared" si="818"/>
        <v>0</v>
      </c>
      <c r="AB5237" s="11">
        <f t="shared" si="819"/>
        <v>0</v>
      </c>
      <c r="AC5237" s="1" t="s">
        <v>5261</v>
      </c>
    </row>
    <row r="5238" spans="1:29" x14ac:dyDescent="0.2">
      <c r="A5238" s="1" t="s">
        <v>5262</v>
      </c>
      <c r="B5238" s="1">
        <v>1</v>
      </c>
      <c r="C5238" s="2">
        <v>41596</v>
      </c>
      <c r="D5238" s="2">
        <v>41599</v>
      </c>
      <c r="E5238" s="2">
        <v>41599</v>
      </c>
      <c r="F5238" s="1">
        <v>19</v>
      </c>
      <c r="G5238" s="1">
        <v>5.263157895</v>
      </c>
      <c r="H5238" s="1">
        <v>0</v>
      </c>
      <c r="I5238" s="1">
        <v>45.02</v>
      </c>
      <c r="J5238" s="1">
        <v>0</v>
      </c>
      <c r="K5238" s="1">
        <v>1</v>
      </c>
      <c r="L5238" s="1">
        <v>0</v>
      </c>
      <c r="M5238" s="1">
        <v>0</v>
      </c>
      <c r="N5238" s="7">
        <f t="shared" si="810"/>
        <v>0</v>
      </c>
      <c r="O5238" s="1">
        <v>0</v>
      </c>
      <c r="P5238" s="1" t="s">
        <v>30</v>
      </c>
      <c r="Q5238" s="1" t="s">
        <v>28</v>
      </c>
      <c r="R5238" s="10">
        <f>F5238*Part4Out!C$78+'relay test.csv'!H5238*Part4Out!C$79+'relay test.csv'!I5238*Part4Out!C$80+'relay test.csv'!J5238*Part4Out!C$81+'relay test.csv'!K5238*Part4Out!C$82+'relay test.csv'!L5238*Part4Out!C$83+'relay test.csv'!M5238*Part4Out!C$84+'relay test.csv'!N5238*Part4Out!C$85</f>
        <v>4.3809835313808891</v>
      </c>
      <c r="S5238" s="10">
        <f>(F5238*Part4Out!C$78+'relay test.csv'!H5238*Part4Out!C$79+'relay test.csv'!I5238*Part4Out!C$80+'relay test.csv'!J5238*Part4Out!C$81+'relay test.csv'!K5238*Part4Out!C$82+'relay test.csv'!L5238*Part4Out!C$83+'relay test.csv'!M5238*Part4Out!C$84+'relay test.csv'!N5238*Part4Out!C$85) +Part4Out!C$77</f>
        <v>1.777348279815564</v>
      </c>
      <c r="T5238" s="10">
        <f t="shared" si="811"/>
        <v>5.9141529284677699</v>
      </c>
      <c r="U5238" s="12">
        <f t="shared" si="812"/>
        <v>0.85536912325403136</v>
      </c>
      <c r="V5238" s="11">
        <f t="shared" si="813"/>
        <v>1</v>
      </c>
      <c r="W5238" s="11">
        <f t="shared" si="814"/>
        <v>1</v>
      </c>
      <c r="X5238" s="11">
        <f t="shared" si="815"/>
        <v>79.916595244010892</v>
      </c>
      <c r="Y5238" s="12">
        <f t="shared" si="816"/>
        <v>0.98764159568275933</v>
      </c>
      <c r="Z5238" s="11">
        <f t="shared" si="817"/>
        <v>1</v>
      </c>
      <c r="AA5238" s="11">
        <f t="shared" si="818"/>
        <v>1</v>
      </c>
      <c r="AB5238" s="11">
        <f t="shared" si="819"/>
        <v>1</v>
      </c>
      <c r="AC5238" s="1" t="s">
        <v>5262</v>
      </c>
    </row>
    <row r="5239" spans="1:29" x14ac:dyDescent="0.2">
      <c r="A5239" s="1" t="s">
        <v>5263</v>
      </c>
      <c r="B5239" s="1">
        <v>1</v>
      </c>
      <c r="C5239" s="2">
        <v>41591</v>
      </c>
      <c r="D5239" s="2">
        <v>41599</v>
      </c>
      <c r="E5239" s="2">
        <v>41599</v>
      </c>
      <c r="F5239" s="1">
        <v>29</v>
      </c>
      <c r="G5239" s="1">
        <v>20.689655170000002</v>
      </c>
      <c r="H5239" s="1">
        <v>6.896551724</v>
      </c>
      <c r="I5239" s="1">
        <v>45.02</v>
      </c>
      <c r="J5239" s="1">
        <v>0</v>
      </c>
      <c r="K5239" s="1">
        <v>1</v>
      </c>
      <c r="L5239" s="1">
        <v>0</v>
      </c>
      <c r="M5239" s="1">
        <v>0</v>
      </c>
      <c r="N5239" s="7">
        <f t="shared" si="810"/>
        <v>1</v>
      </c>
      <c r="O5239" s="1">
        <v>0</v>
      </c>
      <c r="P5239" s="1" t="s">
        <v>23</v>
      </c>
      <c r="Q5239" s="1" t="s">
        <v>24</v>
      </c>
      <c r="R5239" s="10">
        <f>F5239*Part4Out!C$78+'relay test.csv'!H5239*Part4Out!C$79+'relay test.csv'!I5239*Part4Out!C$80+'relay test.csv'!J5239*Part4Out!C$81+'relay test.csv'!K5239*Part4Out!C$82+'relay test.csv'!L5239*Part4Out!C$83+'relay test.csv'!M5239*Part4Out!C$84+'relay test.csv'!N5239*Part4Out!C$85</f>
        <v>6.8933321765578741</v>
      </c>
      <c r="S5239" s="10">
        <f>(F5239*Part4Out!C$78+'relay test.csv'!H5239*Part4Out!C$79+'relay test.csv'!I5239*Part4Out!C$80+'relay test.csv'!J5239*Part4Out!C$81+'relay test.csv'!K5239*Part4Out!C$82+'relay test.csv'!L5239*Part4Out!C$83+'relay test.csv'!M5239*Part4Out!C$84+'relay test.csv'!N5239*Part4Out!C$85) +Part4Out!C$77</f>
        <v>4.2896969249925494</v>
      </c>
      <c r="T5239" s="10">
        <f t="shared" si="811"/>
        <v>72.94435753745789</v>
      </c>
      <c r="U5239" s="12">
        <f t="shared" si="812"/>
        <v>0.98647631768937294</v>
      </c>
      <c r="V5239" s="11">
        <f t="shared" si="813"/>
        <v>1</v>
      </c>
      <c r="W5239" s="11">
        <f t="shared" si="814"/>
        <v>1</v>
      </c>
      <c r="X5239" s="11">
        <f t="shared" si="815"/>
        <v>985.6804122523298</v>
      </c>
      <c r="Y5239" s="12">
        <f t="shared" si="816"/>
        <v>0.99898650060588789</v>
      </c>
      <c r="Z5239" s="11">
        <f t="shared" si="817"/>
        <v>1</v>
      </c>
      <c r="AA5239" s="11">
        <f t="shared" si="818"/>
        <v>1</v>
      </c>
      <c r="AB5239" s="11">
        <f t="shared" si="819"/>
        <v>1</v>
      </c>
      <c r="AC5239" s="1" t="s">
        <v>5263</v>
      </c>
    </row>
    <row r="5240" spans="1:29" x14ac:dyDescent="0.2">
      <c r="A5240" s="1" t="s">
        <v>5264</v>
      </c>
      <c r="B5240" s="1">
        <v>1</v>
      </c>
      <c r="C5240" s="2">
        <v>41596</v>
      </c>
      <c r="D5240" s="2">
        <v>41596</v>
      </c>
      <c r="E5240" s="2">
        <v>41596</v>
      </c>
      <c r="F5240" s="1">
        <v>40</v>
      </c>
      <c r="G5240" s="1">
        <v>7.5</v>
      </c>
      <c r="H5240" s="1">
        <v>0</v>
      </c>
      <c r="I5240" s="1">
        <v>45.62</v>
      </c>
      <c r="J5240" s="1">
        <v>0</v>
      </c>
      <c r="K5240" s="1">
        <v>1</v>
      </c>
      <c r="L5240" s="1">
        <v>0</v>
      </c>
      <c r="M5240" s="1">
        <v>1</v>
      </c>
      <c r="N5240" s="7">
        <f t="shared" si="810"/>
        <v>0</v>
      </c>
      <c r="O5240" s="1">
        <v>0</v>
      </c>
      <c r="P5240" s="1" t="s">
        <v>30</v>
      </c>
      <c r="Q5240" s="1" t="s">
        <v>28</v>
      </c>
      <c r="R5240" s="10">
        <f>F5240*Part4Out!C$78+'relay test.csv'!H5240*Part4Out!C$79+'relay test.csv'!I5240*Part4Out!C$80+'relay test.csv'!J5240*Part4Out!C$81+'relay test.csv'!K5240*Part4Out!C$82+'relay test.csv'!L5240*Part4Out!C$83+'relay test.csv'!M5240*Part4Out!C$84+'relay test.csv'!N5240*Part4Out!C$85</f>
        <v>9.6682422879525607</v>
      </c>
      <c r="S5240" s="10">
        <f>(F5240*Part4Out!C$78+'relay test.csv'!H5240*Part4Out!C$79+'relay test.csv'!I5240*Part4Out!C$80+'relay test.csv'!J5240*Part4Out!C$81+'relay test.csv'!K5240*Part4Out!C$82+'relay test.csv'!L5240*Part4Out!C$83+'relay test.csv'!M5240*Part4Out!C$84+'relay test.csv'!N5240*Part4Out!C$85) +Part4Out!C$77</f>
        <v>7.0646070363872351</v>
      </c>
      <c r="T5240" s="10">
        <f t="shared" si="811"/>
        <v>1169.8221835702836</v>
      </c>
      <c r="U5240" s="12">
        <f t="shared" si="812"/>
        <v>0.99914589933976938</v>
      </c>
      <c r="V5240" s="11">
        <f t="shared" si="813"/>
        <v>1</v>
      </c>
      <c r="W5240" s="11">
        <f t="shared" si="814"/>
        <v>1</v>
      </c>
      <c r="X5240" s="11">
        <f t="shared" si="815"/>
        <v>15807.539487497188</v>
      </c>
      <c r="Y5240" s="12">
        <f t="shared" si="816"/>
        <v>0.99993674304948976</v>
      </c>
      <c r="Z5240" s="11">
        <f t="shared" si="817"/>
        <v>1</v>
      </c>
      <c r="AA5240" s="11">
        <f t="shared" si="818"/>
        <v>1</v>
      </c>
      <c r="AB5240" s="11">
        <f t="shared" si="819"/>
        <v>1</v>
      </c>
      <c r="AC5240" s="1" t="s">
        <v>5264</v>
      </c>
    </row>
    <row r="5241" spans="1:29" x14ac:dyDescent="0.2">
      <c r="A5241" s="1" t="s">
        <v>5265</v>
      </c>
      <c r="B5241" s="1">
        <v>1</v>
      </c>
      <c r="C5241" s="2">
        <v>41583</v>
      </c>
      <c r="D5241" s="2">
        <v>41596</v>
      </c>
      <c r="E5241" s="2">
        <v>41631</v>
      </c>
      <c r="F5241" s="1">
        <v>30</v>
      </c>
      <c r="G5241" s="1">
        <v>26.666666670000001</v>
      </c>
      <c r="H5241" s="1">
        <v>26.666666670000001</v>
      </c>
      <c r="I5241" s="1">
        <v>90.35</v>
      </c>
      <c r="J5241" s="1">
        <v>5.7142857142857099E-2</v>
      </c>
      <c r="K5241" s="1">
        <v>1</v>
      </c>
      <c r="L5241" s="1">
        <v>0</v>
      </c>
      <c r="M5241" s="1">
        <v>0</v>
      </c>
      <c r="N5241" s="7">
        <f t="shared" si="810"/>
        <v>1</v>
      </c>
      <c r="O5241" s="1">
        <v>0</v>
      </c>
      <c r="P5241" s="1" t="s">
        <v>162</v>
      </c>
      <c r="Q5241" s="1" t="s">
        <v>63</v>
      </c>
      <c r="R5241" s="10">
        <f>F5241*Part4Out!C$78+'relay test.csv'!H5241*Part4Out!C$79+'relay test.csv'!I5241*Part4Out!C$80+'relay test.csv'!J5241*Part4Out!C$81+'relay test.csv'!K5241*Part4Out!C$82+'relay test.csv'!L5241*Part4Out!C$83+'relay test.csv'!M5241*Part4Out!C$84+'relay test.csv'!N5241*Part4Out!C$85</f>
        <v>7.2932393865726199</v>
      </c>
      <c r="S5241" s="10">
        <f>(F5241*Part4Out!C$78+'relay test.csv'!H5241*Part4Out!C$79+'relay test.csv'!I5241*Part4Out!C$80+'relay test.csv'!J5241*Part4Out!C$81+'relay test.csv'!K5241*Part4Out!C$82+'relay test.csv'!L5241*Part4Out!C$83+'relay test.csv'!M5241*Part4Out!C$84+'relay test.csv'!N5241*Part4Out!C$85) +Part4Out!C$77</f>
        <v>4.6896041350072952</v>
      </c>
      <c r="T5241" s="10">
        <f t="shared" si="811"/>
        <v>108.81009717220178</v>
      </c>
      <c r="U5241" s="12">
        <f t="shared" si="812"/>
        <v>0.9908933693189268</v>
      </c>
      <c r="V5241" s="11">
        <f t="shared" si="813"/>
        <v>1</v>
      </c>
      <c r="W5241" s="11">
        <f t="shared" si="814"/>
        <v>1</v>
      </c>
      <c r="X5241" s="11">
        <f t="shared" si="815"/>
        <v>1470.3259451265521</v>
      </c>
      <c r="Y5241" s="12">
        <f t="shared" si="816"/>
        <v>0.99932034094599342</v>
      </c>
      <c r="Z5241" s="11">
        <f t="shared" si="817"/>
        <v>1</v>
      </c>
      <c r="AA5241" s="11">
        <f t="shared" si="818"/>
        <v>1</v>
      </c>
      <c r="AB5241" s="11">
        <f t="shared" si="819"/>
        <v>1</v>
      </c>
      <c r="AC5241" s="1" t="s">
        <v>5265</v>
      </c>
    </row>
    <row r="5242" spans="1:29" x14ac:dyDescent="0.2">
      <c r="A5242" s="1" t="s">
        <v>5266</v>
      </c>
      <c r="B5242" s="1">
        <v>1</v>
      </c>
      <c r="C5242" s="2">
        <v>41596</v>
      </c>
      <c r="D5242" s="2">
        <v>41596</v>
      </c>
      <c r="E5242" s="2">
        <v>41625</v>
      </c>
      <c r="F5242" s="1">
        <v>31</v>
      </c>
      <c r="G5242" s="1">
        <v>12.90322581</v>
      </c>
      <c r="H5242" s="1">
        <v>6.451612903</v>
      </c>
      <c r="I5242" s="1">
        <v>35.39</v>
      </c>
      <c r="J5242" s="1">
        <v>6.8965517241379296E-2</v>
      </c>
      <c r="K5242" s="1">
        <v>1</v>
      </c>
      <c r="L5242" s="1">
        <v>1</v>
      </c>
      <c r="M5242" s="1">
        <v>0</v>
      </c>
      <c r="N5242" s="7">
        <f t="shared" si="810"/>
        <v>0</v>
      </c>
      <c r="O5242" s="1">
        <v>0</v>
      </c>
      <c r="P5242" s="1" t="s">
        <v>30</v>
      </c>
      <c r="Q5242" s="1" t="s">
        <v>28</v>
      </c>
      <c r="R5242" s="10">
        <f>F5242*Part4Out!C$78+'relay test.csv'!H5242*Part4Out!C$79+'relay test.csv'!I5242*Part4Out!C$80+'relay test.csv'!J5242*Part4Out!C$81+'relay test.csv'!K5242*Part4Out!C$82+'relay test.csv'!L5242*Part4Out!C$83+'relay test.csv'!M5242*Part4Out!C$84+'relay test.csv'!N5242*Part4Out!C$85</f>
        <v>7.7970236070844345</v>
      </c>
      <c r="S5242" s="10">
        <f>(F5242*Part4Out!C$78+'relay test.csv'!H5242*Part4Out!C$79+'relay test.csv'!I5242*Part4Out!C$80+'relay test.csv'!J5242*Part4Out!C$81+'relay test.csv'!K5242*Part4Out!C$82+'relay test.csv'!L5242*Part4Out!C$83+'relay test.csv'!M5242*Part4Out!C$84+'relay test.csv'!N5242*Part4Out!C$85) +Part4Out!C$77</f>
        <v>5.1933883555191098</v>
      </c>
      <c r="T5242" s="10">
        <f t="shared" si="811"/>
        <v>180.07768759327453</v>
      </c>
      <c r="U5242" s="12">
        <f t="shared" si="812"/>
        <v>0.99447750844794236</v>
      </c>
      <c r="V5242" s="11">
        <f t="shared" si="813"/>
        <v>1</v>
      </c>
      <c r="W5242" s="11">
        <f t="shared" si="814"/>
        <v>1</v>
      </c>
      <c r="X5242" s="11">
        <f t="shared" si="815"/>
        <v>2433.3485870135601</v>
      </c>
      <c r="Y5242" s="12">
        <f t="shared" si="816"/>
        <v>0.99958921248775356</v>
      </c>
      <c r="Z5242" s="11">
        <f t="shared" si="817"/>
        <v>1</v>
      </c>
      <c r="AA5242" s="11">
        <f t="shared" si="818"/>
        <v>1</v>
      </c>
      <c r="AB5242" s="11">
        <f t="shared" si="819"/>
        <v>1</v>
      </c>
      <c r="AC5242" s="1" t="s">
        <v>5266</v>
      </c>
    </row>
    <row r="5243" spans="1:29" x14ac:dyDescent="0.2">
      <c r="A5243" s="1" t="s">
        <v>5267</v>
      </c>
      <c r="B5243" s="1">
        <v>1</v>
      </c>
      <c r="C5243" s="2">
        <v>41596</v>
      </c>
      <c r="D5243" s="2">
        <v>41596</v>
      </c>
      <c r="E5243" s="2">
        <v>41596</v>
      </c>
      <c r="F5243" s="1">
        <v>26</v>
      </c>
      <c r="G5243" s="1">
        <v>42.30769231</v>
      </c>
      <c r="H5243" s="1">
        <v>11.53846154</v>
      </c>
      <c r="I5243" s="1">
        <v>40.020000000000003</v>
      </c>
      <c r="J5243" s="1">
        <v>0</v>
      </c>
      <c r="K5243" s="1">
        <v>1</v>
      </c>
      <c r="L5243" s="1">
        <v>1</v>
      </c>
      <c r="M5243" s="1">
        <v>0</v>
      </c>
      <c r="N5243" s="7">
        <f t="shared" si="810"/>
        <v>0</v>
      </c>
      <c r="O5243" s="1">
        <v>0</v>
      </c>
      <c r="P5243" s="1" t="s">
        <v>36</v>
      </c>
      <c r="Q5243" s="1" t="s">
        <v>24</v>
      </c>
      <c r="R5243" s="10">
        <f>F5243*Part4Out!C$78+'relay test.csv'!H5243*Part4Out!C$79+'relay test.csv'!I5243*Part4Out!C$80+'relay test.csv'!J5243*Part4Out!C$81+'relay test.csv'!K5243*Part4Out!C$82+'relay test.csv'!L5243*Part4Out!C$83+'relay test.csv'!M5243*Part4Out!C$84+'relay test.csv'!N5243*Part4Out!C$85</f>
        <v>6.8623412685460492</v>
      </c>
      <c r="S5243" s="10">
        <f>(F5243*Part4Out!C$78+'relay test.csv'!H5243*Part4Out!C$79+'relay test.csv'!I5243*Part4Out!C$80+'relay test.csv'!J5243*Part4Out!C$81+'relay test.csv'!K5243*Part4Out!C$82+'relay test.csv'!L5243*Part4Out!C$83+'relay test.csv'!M5243*Part4Out!C$84+'relay test.csv'!N5243*Part4Out!C$85) +Part4Out!C$77</f>
        <v>4.2587060169807245</v>
      </c>
      <c r="T5243" s="10">
        <f t="shared" si="811"/>
        <v>70.718415794366749</v>
      </c>
      <c r="U5243" s="12">
        <f t="shared" si="812"/>
        <v>0.98605657990456408</v>
      </c>
      <c r="V5243" s="11">
        <f t="shared" si="813"/>
        <v>1</v>
      </c>
      <c r="W5243" s="11">
        <f t="shared" si="814"/>
        <v>1</v>
      </c>
      <c r="X5243" s="11">
        <f t="shared" si="815"/>
        <v>955.60177081864435</v>
      </c>
      <c r="Y5243" s="12">
        <f t="shared" si="816"/>
        <v>0.99895463291987818</v>
      </c>
      <c r="Z5243" s="11">
        <f t="shared" si="817"/>
        <v>1</v>
      </c>
      <c r="AA5243" s="11">
        <f t="shared" si="818"/>
        <v>1</v>
      </c>
      <c r="AB5243" s="11">
        <f t="shared" si="819"/>
        <v>1</v>
      </c>
      <c r="AC5243" s="1" t="s">
        <v>5267</v>
      </c>
    </row>
    <row r="5244" spans="1:29" x14ac:dyDescent="0.2">
      <c r="A5244" s="1" t="s">
        <v>5268</v>
      </c>
      <c r="B5244" s="1">
        <v>1</v>
      </c>
      <c r="C5244" s="2">
        <v>41596</v>
      </c>
      <c r="D5244" s="2">
        <v>41596</v>
      </c>
      <c r="E5244" s="2">
        <v>41653</v>
      </c>
      <c r="F5244" s="1">
        <v>33</v>
      </c>
      <c r="G5244" s="1">
        <v>18.18181818</v>
      </c>
      <c r="H5244" s="1">
        <v>6.0606060609999997</v>
      </c>
      <c r="I5244" s="1">
        <v>35.39</v>
      </c>
      <c r="J5244" s="1">
        <v>3.5087719298245598E-2</v>
      </c>
      <c r="K5244" s="1">
        <v>1</v>
      </c>
      <c r="L5244" s="1">
        <v>1</v>
      </c>
      <c r="M5244" s="1">
        <v>0</v>
      </c>
      <c r="N5244" s="7">
        <f t="shared" si="810"/>
        <v>0</v>
      </c>
      <c r="O5244" s="1">
        <v>0</v>
      </c>
      <c r="P5244" s="1" t="s">
        <v>30</v>
      </c>
      <c r="Q5244" s="1" t="s">
        <v>24</v>
      </c>
      <c r="R5244" s="10">
        <f>F5244*Part4Out!C$78+'relay test.csv'!H5244*Part4Out!C$79+'relay test.csv'!I5244*Part4Out!C$80+'relay test.csv'!J5244*Part4Out!C$81+'relay test.csv'!K5244*Part4Out!C$82+'relay test.csv'!L5244*Part4Out!C$83+'relay test.csv'!M5244*Part4Out!C$84+'relay test.csv'!N5244*Part4Out!C$85</f>
        <v>8.2327761983853058</v>
      </c>
      <c r="S5244" s="10">
        <f>(F5244*Part4Out!C$78+'relay test.csv'!H5244*Part4Out!C$79+'relay test.csv'!I5244*Part4Out!C$80+'relay test.csv'!J5244*Part4Out!C$81+'relay test.csv'!K5244*Part4Out!C$82+'relay test.csv'!L5244*Part4Out!C$83+'relay test.csv'!M5244*Part4Out!C$84+'relay test.csv'!N5244*Part4Out!C$85) +Part4Out!C$77</f>
        <v>5.6291409468199802</v>
      </c>
      <c r="T5244" s="10">
        <f t="shared" si="811"/>
        <v>278.42283484777039</v>
      </c>
      <c r="U5244" s="12">
        <f t="shared" si="812"/>
        <v>0.99642119442190613</v>
      </c>
      <c r="V5244" s="11">
        <f t="shared" si="813"/>
        <v>1</v>
      </c>
      <c r="W5244" s="11">
        <f t="shared" si="814"/>
        <v>1</v>
      </c>
      <c r="X5244" s="11">
        <f t="shared" si="815"/>
        <v>3762.2640584953597</v>
      </c>
      <c r="Y5244" s="12">
        <f t="shared" si="816"/>
        <v>0.99973427323077624</v>
      </c>
      <c r="Z5244" s="11">
        <f t="shared" si="817"/>
        <v>1</v>
      </c>
      <c r="AA5244" s="11">
        <f t="shared" si="818"/>
        <v>1</v>
      </c>
      <c r="AB5244" s="11">
        <f t="shared" si="819"/>
        <v>1</v>
      </c>
      <c r="AC5244" s="1" t="s">
        <v>5268</v>
      </c>
    </row>
    <row r="5245" spans="1:29" x14ac:dyDescent="0.2">
      <c r="A5245" s="1" t="s">
        <v>5269</v>
      </c>
      <c r="B5245" s="1">
        <v>1</v>
      </c>
      <c r="C5245" s="2">
        <v>41596</v>
      </c>
      <c r="D5245" s="2">
        <v>41596</v>
      </c>
      <c r="E5245" s="2">
        <v>41596</v>
      </c>
      <c r="F5245" s="1">
        <v>20</v>
      </c>
      <c r="G5245" s="1">
        <v>70</v>
      </c>
      <c r="H5245" s="1">
        <v>15</v>
      </c>
      <c r="I5245" s="1">
        <v>40.020000000000003</v>
      </c>
      <c r="J5245" s="1">
        <v>0</v>
      </c>
      <c r="K5245" s="1">
        <v>1</v>
      </c>
      <c r="L5245" s="1">
        <v>0</v>
      </c>
      <c r="M5245" s="1">
        <v>0</v>
      </c>
      <c r="N5245" s="7">
        <f t="shared" si="810"/>
        <v>0</v>
      </c>
      <c r="O5245" s="1">
        <v>0</v>
      </c>
      <c r="P5245" s="1" t="s">
        <v>32</v>
      </c>
      <c r="Q5245" s="1" t="s">
        <v>63</v>
      </c>
      <c r="R5245" s="10">
        <f>F5245*Part4Out!C$78+'relay test.csv'!H5245*Part4Out!C$79+'relay test.csv'!I5245*Part4Out!C$80+'relay test.csv'!J5245*Part4Out!C$81+'relay test.csv'!K5245*Part4Out!C$82+'relay test.csv'!L5245*Part4Out!C$83+'relay test.csv'!M5245*Part4Out!C$84+'relay test.csv'!N5245*Part4Out!C$85</f>
        <v>4.8990832893337863</v>
      </c>
      <c r="S5245" s="10">
        <f>(F5245*Part4Out!C$78+'relay test.csv'!H5245*Part4Out!C$79+'relay test.csv'!I5245*Part4Out!C$80+'relay test.csv'!J5245*Part4Out!C$81+'relay test.csv'!K5245*Part4Out!C$82+'relay test.csv'!L5245*Part4Out!C$83+'relay test.csv'!M5245*Part4Out!C$84+'relay test.csv'!N5245*Part4Out!C$85) +Part4Out!C$77</f>
        <v>2.2954480377684612</v>
      </c>
      <c r="T5245" s="10">
        <f t="shared" si="811"/>
        <v>9.9288835307032439</v>
      </c>
      <c r="U5245" s="12">
        <f t="shared" si="812"/>
        <v>0.90849934513524344</v>
      </c>
      <c r="V5245" s="11">
        <f t="shared" si="813"/>
        <v>1</v>
      </c>
      <c r="W5245" s="11">
        <f t="shared" si="814"/>
        <v>1</v>
      </c>
      <c r="X5245" s="11">
        <f t="shared" si="815"/>
        <v>134.16673122007199</v>
      </c>
      <c r="Y5245" s="12">
        <f t="shared" si="816"/>
        <v>0.99260172979716543</v>
      </c>
      <c r="Z5245" s="11">
        <f t="shared" si="817"/>
        <v>1</v>
      </c>
      <c r="AA5245" s="11">
        <f t="shared" si="818"/>
        <v>1</v>
      </c>
      <c r="AB5245" s="11">
        <f t="shared" si="819"/>
        <v>1</v>
      </c>
      <c r="AC5245" s="1" t="s">
        <v>5269</v>
      </c>
    </row>
    <row r="5246" spans="1:29" x14ac:dyDescent="0.2">
      <c r="A5246" s="1" t="s">
        <v>5270</v>
      </c>
      <c r="B5246" s="1">
        <v>1</v>
      </c>
      <c r="C5246" s="2">
        <v>41596</v>
      </c>
      <c r="D5246" s="2">
        <v>41596</v>
      </c>
      <c r="E5246" s="2">
        <v>41596</v>
      </c>
      <c r="F5246" s="1">
        <v>28</v>
      </c>
      <c r="G5246" s="1">
        <v>32.142857139999997</v>
      </c>
      <c r="H5246" s="1">
        <v>10.71428571</v>
      </c>
      <c r="I5246" s="1">
        <v>40.020000000000003</v>
      </c>
      <c r="J5246" s="1">
        <v>0</v>
      </c>
      <c r="K5246" s="1">
        <v>1</v>
      </c>
      <c r="L5246" s="1">
        <v>1</v>
      </c>
      <c r="M5246" s="1">
        <v>0</v>
      </c>
      <c r="N5246" s="7">
        <f t="shared" si="810"/>
        <v>0</v>
      </c>
      <c r="O5246" s="1">
        <v>0</v>
      </c>
      <c r="P5246" s="1" t="s">
        <v>32</v>
      </c>
      <c r="Q5246" s="1" t="s">
        <v>28</v>
      </c>
      <c r="R5246" s="10">
        <f>F5246*Part4Out!C$78+'relay test.csv'!H5246*Part4Out!C$79+'relay test.csv'!I5246*Part4Out!C$80+'relay test.csv'!J5246*Part4Out!C$81+'relay test.csv'!K5246*Part4Out!C$82+'relay test.csv'!L5246*Part4Out!C$83+'relay test.csv'!M5246*Part4Out!C$84+'relay test.csv'!N5246*Part4Out!C$85</f>
        <v>7.2695291332640277</v>
      </c>
      <c r="S5246" s="10">
        <f>(F5246*Part4Out!C$78+'relay test.csv'!H5246*Part4Out!C$79+'relay test.csv'!I5246*Part4Out!C$80+'relay test.csv'!J5246*Part4Out!C$81+'relay test.csv'!K5246*Part4Out!C$82+'relay test.csv'!L5246*Part4Out!C$83+'relay test.csv'!M5246*Part4Out!C$84+'relay test.csv'!N5246*Part4Out!C$85) +Part4Out!C$77</f>
        <v>4.6658938816987021</v>
      </c>
      <c r="T5246" s="10">
        <f t="shared" si="811"/>
        <v>106.2605271227291</v>
      </c>
      <c r="U5246" s="12">
        <f t="shared" si="812"/>
        <v>0.99067690578421463</v>
      </c>
      <c r="V5246" s="11">
        <f t="shared" si="813"/>
        <v>1</v>
      </c>
      <c r="W5246" s="11">
        <f t="shared" si="814"/>
        <v>1</v>
      </c>
      <c r="X5246" s="11">
        <f t="shared" si="815"/>
        <v>1435.8741884414674</v>
      </c>
      <c r="Y5246" s="12">
        <f t="shared" si="816"/>
        <v>0.9993040448439785</v>
      </c>
      <c r="Z5246" s="11">
        <f t="shared" si="817"/>
        <v>1</v>
      </c>
      <c r="AA5246" s="11">
        <f t="shared" si="818"/>
        <v>1</v>
      </c>
      <c r="AB5246" s="11">
        <f t="shared" si="819"/>
        <v>1</v>
      </c>
      <c r="AC5246" s="1" t="s">
        <v>5270</v>
      </c>
    </row>
    <row r="5247" spans="1:29" x14ac:dyDescent="0.2">
      <c r="A5247" s="1" t="s">
        <v>5271</v>
      </c>
      <c r="B5247" s="1">
        <v>1</v>
      </c>
      <c r="C5247" s="2">
        <v>41596</v>
      </c>
      <c r="D5247" s="2">
        <v>41596</v>
      </c>
      <c r="E5247" s="2">
        <v>41634</v>
      </c>
      <c r="F5247" s="1">
        <v>35</v>
      </c>
      <c r="G5247" s="1">
        <v>94.285714290000001</v>
      </c>
      <c r="H5247" s="1">
        <v>11.42857143</v>
      </c>
      <c r="I5247" s="1">
        <v>35.01</v>
      </c>
      <c r="J5247" s="1">
        <v>5.2631578947368397E-2</v>
      </c>
      <c r="K5247" s="1">
        <v>1</v>
      </c>
      <c r="L5247" s="1">
        <v>0</v>
      </c>
      <c r="M5247" s="1">
        <v>0</v>
      </c>
      <c r="N5247" s="7">
        <f t="shared" si="810"/>
        <v>1</v>
      </c>
      <c r="O5247" s="1">
        <v>0</v>
      </c>
      <c r="P5247" s="1" t="s">
        <v>23</v>
      </c>
      <c r="Q5247" s="1" t="s">
        <v>24</v>
      </c>
      <c r="R5247" s="10">
        <f>F5247*Part4Out!C$78+'relay test.csv'!H5247*Part4Out!C$79+'relay test.csv'!I5247*Part4Out!C$80+'relay test.csv'!J5247*Part4Out!C$81+'relay test.csv'!K5247*Part4Out!C$82+'relay test.csv'!L5247*Part4Out!C$83+'relay test.csv'!M5247*Part4Out!C$84+'relay test.csv'!N5247*Part4Out!C$85</f>
        <v>8.2534863799498162</v>
      </c>
      <c r="S5247" s="10">
        <f>(F5247*Part4Out!C$78+'relay test.csv'!H5247*Part4Out!C$79+'relay test.csv'!I5247*Part4Out!C$80+'relay test.csv'!J5247*Part4Out!C$81+'relay test.csv'!K5247*Part4Out!C$82+'relay test.csv'!L5247*Part4Out!C$83+'relay test.csv'!M5247*Part4Out!C$84+'relay test.csv'!N5247*Part4Out!C$85) +Part4Out!C$77</f>
        <v>5.6498511283844906</v>
      </c>
      <c r="T5247" s="10">
        <f t="shared" si="811"/>
        <v>284.24914604431325</v>
      </c>
      <c r="U5247" s="12">
        <f t="shared" si="812"/>
        <v>0.99649429274769974</v>
      </c>
      <c r="V5247" s="11">
        <f t="shared" si="813"/>
        <v>1</v>
      </c>
      <c r="W5247" s="11">
        <f t="shared" si="814"/>
        <v>1</v>
      </c>
      <c r="X5247" s="11">
        <f t="shared" si="815"/>
        <v>3840.9936685158418</v>
      </c>
      <c r="Y5247" s="12">
        <f t="shared" si="816"/>
        <v>0.99973971846747312</v>
      </c>
      <c r="Z5247" s="11">
        <f t="shared" si="817"/>
        <v>1</v>
      </c>
      <c r="AA5247" s="11">
        <f t="shared" si="818"/>
        <v>1</v>
      </c>
      <c r="AB5247" s="11">
        <f t="shared" si="819"/>
        <v>1</v>
      </c>
      <c r="AC5247" s="1" t="s">
        <v>5271</v>
      </c>
    </row>
    <row r="5248" spans="1:29" x14ac:dyDescent="0.2">
      <c r="A5248" s="1" t="s">
        <v>5272</v>
      </c>
      <c r="B5248" s="1">
        <v>0</v>
      </c>
      <c r="C5248" s="2">
        <v>41592</v>
      </c>
      <c r="D5248" s="2">
        <v>41596</v>
      </c>
      <c r="E5248" s="2">
        <v>41624</v>
      </c>
      <c r="F5248" s="1">
        <v>9</v>
      </c>
      <c r="G5248" s="1">
        <v>88.888888890000004</v>
      </c>
      <c r="H5248" s="1">
        <v>0</v>
      </c>
      <c r="I5248" s="1">
        <v>82.37</v>
      </c>
      <c r="J5248" s="1">
        <v>7.1428571428571397E-2</v>
      </c>
      <c r="K5248" s="1">
        <v>1</v>
      </c>
      <c r="L5248" s="1">
        <v>0</v>
      </c>
      <c r="M5248" s="1">
        <v>0</v>
      </c>
      <c r="N5248" s="7">
        <f t="shared" si="810"/>
        <v>0</v>
      </c>
      <c r="O5248" s="1">
        <v>0</v>
      </c>
      <c r="P5248" s="1" t="s">
        <v>32</v>
      </c>
      <c r="Q5248" s="1" t="s">
        <v>28</v>
      </c>
      <c r="R5248" s="10">
        <f>F5248*Part4Out!C$78+'relay test.csv'!H5248*Part4Out!C$79+'relay test.csv'!I5248*Part4Out!C$80+'relay test.csv'!J5248*Part4Out!C$81+'relay test.csv'!K5248*Part4Out!C$82+'relay test.csv'!L5248*Part4Out!C$83+'relay test.csv'!M5248*Part4Out!C$84+'relay test.csv'!N5248*Part4Out!C$85</f>
        <v>2.0923763152120158</v>
      </c>
      <c r="S5248" s="10">
        <f>(F5248*Part4Out!C$78+'relay test.csv'!H5248*Part4Out!C$79+'relay test.csv'!I5248*Part4Out!C$80+'relay test.csv'!J5248*Part4Out!C$81+'relay test.csv'!K5248*Part4Out!C$82+'relay test.csv'!L5248*Part4Out!C$83+'relay test.csv'!M5248*Part4Out!C$84+'relay test.csv'!N5248*Part4Out!C$85) +Part4Out!C$77</f>
        <v>-0.51125893635330932</v>
      </c>
      <c r="T5248" s="10">
        <f t="shared" si="811"/>
        <v>0.59974006876741337</v>
      </c>
      <c r="U5248" s="12">
        <f t="shared" si="812"/>
        <v>0.37489844786441351</v>
      </c>
      <c r="V5248" s="11">
        <f t="shared" si="813"/>
        <v>0</v>
      </c>
      <c r="W5248" s="11">
        <f t="shared" si="814"/>
        <v>0</v>
      </c>
      <c r="X5248" s="11">
        <f t="shared" si="815"/>
        <v>8.1041503165387461</v>
      </c>
      <c r="Y5248" s="12">
        <f t="shared" si="816"/>
        <v>0.89015998580522293</v>
      </c>
      <c r="Z5248" s="11">
        <f t="shared" si="817"/>
        <v>1</v>
      </c>
      <c r="AA5248" s="11">
        <f t="shared" si="818"/>
        <v>0</v>
      </c>
      <c r="AB5248" s="11">
        <f t="shared" si="819"/>
        <v>0</v>
      </c>
      <c r="AC5248" s="1" t="s">
        <v>5272</v>
      </c>
    </row>
    <row r="5249" spans="1:29" x14ac:dyDescent="0.2">
      <c r="A5249" s="1" t="s">
        <v>5273</v>
      </c>
      <c r="B5249" s="1">
        <v>1</v>
      </c>
      <c r="C5249" s="2">
        <v>41596</v>
      </c>
      <c r="D5249" s="2">
        <v>41596</v>
      </c>
      <c r="E5249" s="2">
        <v>41596</v>
      </c>
      <c r="F5249" s="1">
        <v>28</v>
      </c>
      <c r="G5249" s="1">
        <v>3.5714285710000002</v>
      </c>
      <c r="H5249" s="1">
        <v>3.5714285710000002</v>
      </c>
      <c r="I5249" s="1">
        <v>40.020000000000003</v>
      </c>
      <c r="J5249" s="1">
        <v>0</v>
      </c>
      <c r="K5249" s="1">
        <v>1</v>
      </c>
      <c r="L5249" s="1">
        <v>1</v>
      </c>
      <c r="M5249" s="1">
        <v>0</v>
      </c>
      <c r="N5249" s="7">
        <f t="shared" si="810"/>
        <v>0</v>
      </c>
      <c r="O5249" s="1">
        <v>0</v>
      </c>
      <c r="P5249" s="1" t="s">
        <v>32</v>
      </c>
      <c r="Q5249" s="1" t="s">
        <v>28</v>
      </c>
      <c r="R5249" s="10">
        <f>F5249*Part4Out!C$78+'relay test.csv'!H5249*Part4Out!C$79+'relay test.csv'!I5249*Part4Out!C$80+'relay test.csv'!J5249*Part4Out!C$81+'relay test.csv'!K5249*Part4Out!C$82+'relay test.csv'!L5249*Part4Out!C$83+'relay test.csv'!M5249*Part4Out!C$84+'relay test.csv'!N5249*Part4Out!C$85</f>
        <v>7.1318732080692939</v>
      </c>
      <c r="S5249" s="10">
        <f>(F5249*Part4Out!C$78+'relay test.csv'!H5249*Part4Out!C$79+'relay test.csv'!I5249*Part4Out!C$80+'relay test.csv'!J5249*Part4Out!C$81+'relay test.csv'!K5249*Part4Out!C$82+'relay test.csv'!L5249*Part4Out!C$83+'relay test.csv'!M5249*Part4Out!C$84+'relay test.csv'!N5249*Part4Out!C$85) +Part4Out!C$77</f>
        <v>4.5282379565039683</v>
      </c>
      <c r="T5249" s="10">
        <f t="shared" si="811"/>
        <v>92.595260376580086</v>
      </c>
      <c r="U5249" s="12">
        <f t="shared" si="812"/>
        <v>0.98931569829522881</v>
      </c>
      <c r="V5249" s="11">
        <f t="shared" si="813"/>
        <v>1</v>
      </c>
      <c r="W5249" s="11">
        <f t="shared" si="814"/>
        <v>1</v>
      </c>
      <c r="X5249" s="11">
        <f t="shared" si="815"/>
        <v>1251.2185657914849</v>
      </c>
      <c r="Y5249" s="12">
        <f t="shared" si="816"/>
        <v>0.99920141736648993</v>
      </c>
      <c r="Z5249" s="11">
        <f t="shared" si="817"/>
        <v>1</v>
      </c>
      <c r="AA5249" s="11">
        <f t="shared" si="818"/>
        <v>1</v>
      </c>
      <c r="AB5249" s="11">
        <f t="shared" si="819"/>
        <v>1</v>
      </c>
      <c r="AC5249" s="1" t="s">
        <v>5273</v>
      </c>
    </row>
    <row r="5250" spans="1:29" x14ac:dyDescent="0.2">
      <c r="A5250" s="1" t="s">
        <v>5274</v>
      </c>
      <c r="B5250" s="1">
        <v>1</v>
      </c>
      <c r="C5250" s="2">
        <v>41596</v>
      </c>
      <c r="D5250" s="2">
        <v>41657</v>
      </c>
      <c r="E5250" s="2">
        <v>41657</v>
      </c>
      <c r="F5250" s="1">
        <v>8</v>
      </c>
      <c r="G5250" s="1">
        <v>50</v>
      </c>
      <c r="H5250" s="1">
        <v>0</v>
      </c>
      <c r="I5250" s="1">
        <v>25.2</v>
      </c>
      <c r="J5250" s="1">
        <v>0</v>
      </c>
      <c r="K5250" s="1">
        <v>1</v>
      </c>
      <c r="L5250" s="1">
        <v>0</v>
      </c>
      <c r="M5250" s="1">
        <v>0</v>
      </c>
      <c r="N5250" s="7">
        <f t="shared" si="810"/>
        <v>0</v>
      </c>
      <c r="O5250" s="1">
        <v>0</v>
      </c>
      <c r="P5250" s="1" t="s">
        <v>26</v>
      </c>
      <c r="Q5250" s="1" t="s">
        <v>24</v>
      </c>
      <c r="R5250" s="10">
        <f>F5250*Part4Out!C$78+'relay test.csv'!H5250*Part4Out!C$79+'relay test.csv'!I5250*Part4Out!C$80+'relay test.csv'!J5250*Part4Out!C$81+'relay test.csv'!K5250*Part4Out!C$82+'relay test.csv'!L5250*Part4Out!C$83+'relay test.csv'!M5250*Part4Out!C$84+'relay test.csv'!N5250*Part4Out!C$85</f>
        <v>2.1234089637601024</v>
      </c>
      <c r="S5250" s="10">
        <f>(F5250*Part4Out!C$78+'relay test.csv'!H5250*Part4Out!C$79+'relay test.csv'!I5250*Part4Out!C$80+'relay test.csv'!J5250*Part4Out!C$81+'relay test.csv'!K5250*Part4Out!C$82+'relay test.csv'!L5250*Part4Out!C$83+'relay test.csv'!M5250*Part4Out!C$84+'relay test.csv'!N5250*Part4Out!C$85) +Part4Out!C$77</f>
        <v>-0.48022628780522281</v>
      </c>
      <c r="T5250" s="10">
        <f t="shared" si="811"/>
        <v>0.61864338451206979</v>
      </c>
      <c r="U5250" s="12">
        <f t="shared" si="812"/>
        <v>0.38219869208470281</v>
      </c>
      <c r="V5250" s="11">
        <f t="shared" si="813"/>
        <v>0</v>
      </c>
      <c r="W5250" s="11">
        <f t="shared" si="814"/>
        <v>1</v>
      </c>
      <c r="X5250" s="11">
        <f t="shared" si="815"/>
        <v>8.3595864967335043</v>
      </c>
      <c r="Y5250" s="12">
        <f t="shared" si="816"/>
        <v>0.89315767311419147</v>
      </c>
      <c r="Z5250" s="11">
        <f t="shared" si="817"/>
        <v>1</v>
      </c>
      <c r="AA5250" s="11">
        <f t="shared" si="818"/>
        <v>1</v>
      </c>
      <c r="AB5250" s="11">
        <f t="shared" si="819"/>
        <v>1</v>
      </c>
      <c r="AC5250" s="1" t="s">
        <v>5274</v>
      </c>
    </row>
    <row r="5251" spans="1:29" x14ac:dyDescent="0.2">
      <c r="A5251" s="1" t="s">
        <v>5275</v>
      </c>
      <c r="B5251" s="1">
        <v>1</v>
      </c>
      <c r="C5251" s="2">
        <v>41596</v>
      </c>
      <c r="D5251" s="2">
        <v>41596</v>
      </c>
      <c r="E5251" s="2">
        <v>41596</v>
      </c>
      <c r="F5251" s="1">
        <v>32</v>
      </c>
      <c r="G5251" s="1">
        <v>12.5</v>
      </c>
      <c r="H5251" s="1">
        <v>0</v>
      </c>
      <c r="I5251" s="1">
        <v>47.65</v>
      </c>
      <c r="J5251" s="1">
        <v>0</v>
      </c>
      <c r="K5251" s="1">
        <v>1</v>
      </c>
      <c r="L5251" s="1">
        <v>1</v>
      </c>
      <c r="M5251" s="1">
        <v>0</v>
      </c>
      <c r="N5251" s="7">
        <f t="shared" si="810"/>
        <v>1</v>
      </c>
      <c r="O5251" s="1">
        <v>0</v>
      </c>
      <c r="P5251" s="1" t="s">
        <v>23</v>
      </c>
      <c r="Q5251" s="1" t="s">
        <v>28</v>
      </c>
      <c r="R5251" s="10">
        <f>F5251*Part4Out!C$78+'relay test.csv'!H5251*Part4Out!C$79+'relay test.csv'!I5251*Part4Out!C$80+'relay test.csv'!J5251*Part4Out!C$81+'relay test.csv'!K5251*Part4Out!C$82+'relay test.csv'!L5251*Part4Out!C$83+'relay test.csv'!M5251*Part4Out!C$84+'relay test.csv'!N5251*Part4Out!C$85</f>
        <v>8.1465863031578731</v>
      </c>
      <c r="S5251" s="10">
        <f>(F5251*Part4Out!C$78+'relay test.csv'!H5251*Part4Out!C$79+'relay test.csv'!I5251*Part4Out!C$80+'relay test.csv'!J5251*Part4Out!C$81+'relay test.csv'!K5251*Part4Out!C$82+'relay test.csv'!L5251*Part4Out!C$83+'relay test.csv'!M5251*Part4Out!C$84+'relay test.csv'!N5251*Part4Out!C$85) +Part4Out!C$77</f>
        <v>5.5429510515925475</v>
      </c>
      <c r="T5251" s="10">
        <f t="shared" si="811"/>
        <v>255.43067742396039</v>
      </c>
      <c r="U5251" s="12">
        <f t="shared" si="812"/>
        <v>0.99610031057888337</v>
      </c>
      <c r="V5251" s="11">
        <f t="shared" si="813"/>
        <v>1</v>
      </c>
      <c r="W5251" s="11">
        <f t="shared" si="814"/>
        <v>1</v>
      </c>
      <c r="X5251" s="11">
        <f t="shared" si="815"/>
        <v>3451.5762963002667</v>
      </c>
      <c r="Y5251" s="12">
        <f t="shared" si="816"/>
        <v>0.99971036121603696</v>
      </c>
      <c r="Z5251" s="11">
        <f t="shared" si="817"/>
        <v>1</v>
      </c>
      <c r="AA5251" s="11">
        <f t="shared" si="818"/>
        <v>1</v>
      </c>
      <c r="AB5251" s="11">
        <f t="shared" si="819"/>
        <v>1</v>
      </c>
      <c r="AC5251" s="1" t="s">
        <v>5275</v>
      </c>
    </row>
    <row r="5252" spans="1:29" x14ac:dyDescent="0.2">
      <c r="A5252" s="1" t="s">
        <v>5276</v>
      </c>
      <c r="B5252" s="1">
        <v>1</v>
      </c>
      <c r="C5252" s="2">
        <v>41596</v>
      </c>
      <c r="D5252" s="2">
        <v>41614</v>
      </c>
      <c r="E5252" s="2">
        <v>41614</v>
      </c>
      <c r="F5252" s="1">
        <v>31</v>
      </c>
      <c r="G5252" s="1">
        <v>9.6774193549999996</v>
      </c>
      <c r="H5252" s="1">
        <v>0</v>
      </c>
      <c r="I5252" s="1">
        <v>40.020000000000003</v>
      </c>
      <c r="J5252" s="1">
        <v>0</v>
      </c>
      <c r="K5252" s="1">
        <v>1</v>
      </c>
      <c r="L5252" s="1">
        <v>0</v>
      </c>
      <c r="M5252" s="1">
        <v>1</v>
      </c>
      <c r="N5252" s="7">
        <f t="shared" si="810"/>
        <v>0</v>
      </c>
      <c r="O5252" s="1">
        <v>0</v>
      </c>
      <c r="P5252" s="1" t="s">
        <v>32</v>
      </c>
      <c r="Q5252" s="1" t="s">
        <v>63</v>
      </c>
      <c r="R5252" s="10">
        <f>F5252*Part4Out!C$78+'relay test.csv'!H5252*Part4Out!C$79+'relay test.csv'!I5252*Part4Out!C$80+'relay test.csv'!J5252*Part4Out!C$81+'relay test.csv'!K5252*Part4Out!C$82+'relay test.csv'!L5252*Part4Out!C$83+'relay test.csv'!M5252*Part4Out!C$84+'relay test.csv'!N5252*Part4Out!C$85</f>
        <v>7.7840068020635576</v>
      </c>
      <c r="S5252" s="10">
        <f>(F5252*Part4Out!C$78+'relay test.csv'!H5252*Part4Out!C$79+'relay test.csv'!I5252*Part4Out!C$80+'relay test.csv'!J5252*Part4Out!C$81+'relay test.csv'!K5252*Part4Out!C$82+'relay test.csv'!L5252*Part4Out!C$83+'relay test.csv'!M5252*Part4Out!C$84+'relay test.csv'!N5252*Part4Out!C$85) +Part4Out!C$77</f>
        <v>5.1803715504982328</v>
      </c>
      <c r="T5252" s="10">
        <f t="shared" si="811"/>
        <v>177.74884139637138</v>
      </c>
      <c r="U5252" s="12">
        <f t="shared" si="812"/>
        <v>0.99440555814410836</v>
      </c>
      <c r="V5252" s="11">
        <f t="shared" si="813"/>
        <v>1</v>
      </c>
      <c r="W5252" s="11">
        <f t="shared" si="814"/>
        <v>1</v>
      </c>
      <c r="X5252" s="11">
        <f t="shared" si="815"/>
        <v>2401.8794212421431</v>
      </c>
      <c r="Y5252" s="12">
        <f t="shared" si="816"/>
        <v>0.99958383263381434</v>
      </c>
      <c r="Z5252" s="11">
        <f t="shared" si="817"/>
        <v>1</v>
      </c>
      <c r="AA5252" s="11">
        <f t="shared" si="818"/>
        <v>1</v>
      </c>
      <c r="AB5252" s="11">
        <f t="shared" si="819"/>
        <v>1</v>
      </c>
      <c r="AC5252" s="1" t="s">
        <v>5276</v>
      </c>
    </row>
    <row r="5253" spans="1:29" x14ac:dyDescent="0.2">
      <c r="A5253" s="1" t="s">
        <v>5277</v>
      </c>
      <c r="B5253" s="1">
        <v>1</v>
      </c>
      <c r="C5253" s="2">
        <v>41529</v>
      </c>
      <c r="D5253" s="2">
        <v>41596</v>
      </c>
      <c r="E5253" s="2">
        <v>41596</v>
      </c>
      <c r="F5253" s="1">
        <v>41</v>
      </c>
      <c r="G5253" s="1">
        <v>17.073170730000001</v>
      </c>
      <c r="H5253" s="1">
        <v>7.3170731709999997</v>
      </c>
      <c r="I5253" s="1">
        <v>40.020000000000003</v>
      </c>
      <c r="J5253" s="1">
        <v>0</v>
      </c>
      <c r="K5253" s="1">
        <v>1</v>
      </c>
      <c r="L5253" s="1">
        <v>0</v>
      </c>
      <c r="M5253" s="1">
        <v>0</v>
      </c>
      <c r="N5253" s="7">
        <f t="shared" si="810"/>
        <v>0</v>
      </c>
      <c r="O5253" s="1">
        <v>0</v>
      </c>
      <c r="P5253" s="1" t="s">
        <v>36</v>
      </c>
      <c r="Q5253" s="1" t="s">
        <v>28</v>
      </c>
      <c r="R5253" s="10">
        <f>F5253*Part4Out!C$78+'relay test.csv'!H5253*Part4Out!C$79+'relay test.csv'!I5253*Part4Out!C$80+'relay test.csv'!J5253*Part4Out!C$81+'relay test.csv'!K5253*Part4Out!C$82+'relay test.csv'!L5253*Part4Out!C$83+'relay test.csv'!M5253*Part4Out!C$84+'relay test.csv'!N5253*Part4Out!C$85</f>
        <v>9.1932672617743734</v>
      </c>
      <c r="S5253" s="10">
        <f>(F5253*Part4Out!C$78+'relay test.csv'!H5253*Part4Out!C$79+'relay test.csv'!I5253*Part4Out!C$80+'relay test.csv'!J5253*Part4Out!C$81+'relay test.csv'!K5253*Part4Out!C$82+'relay test.csv'!L5253*Part4Out!C$83+'relay test.csv'!M5253*Part4Out!C$84+'relay test.csv'!N5253*Part4Out!C$85) +Part4Out!C$77</f>
        <v>6.5896320102090478</v>
      </c>
      <c r="T5253" s="10">
        <f t="shared" si="811"/>
        <v>727.5131032393756</v>
      </c>
      <c r="U5253" s="12">
        <f t="shared" si="812"/>
        <v>0.99862734109303808</v>
      </c>
      <c r="V5253" s="11">
        <f t="shared" si="813"/>
        <v>1</v>
      </c>
      <c r="W5253" s="11">
        <f t="shared" si="814"/>
        <v>1</v>
      </c>
      <c r="X5253" s="11">
        <f t="shared" si="815"/>
        <v>9830.7180942915584</v>
      </c>
      <c r="Y5253" s="12">
        <f t="shared" si="816"/>
        <v>0.99989828837743211</v>
      </c>
      <c r="Z5253" s="11">
        <f t="shared" si="817"/>
        <v>1</v>
      </c>
      <c r="AA5253" s="11">
        <f t="shared" si="818"/>
        <v>1</v>
      </c>
      <c r="AB5253" s="11">
        <f t="shared" si="819"/>
        <v>1</v>
      </c>
      <c r="AC5253" s="1" t="s">
        <v>5277</v>
      </c>
    </row>
    <row r="5254" spans="1:29" x14ac:dyDescent="0.2">
      <c r="A5254" s="1" t="s">
        <v>5278</v>
      </c>
      <c r="B5254" s="1">
        <v>1</v>
      </c>
      <c r="C5254" s="2">
        <v>41596</v>
      </c>
      <c r="D5254" s="2">
        <v>41596</v>
      </c>
      <c r="E5254" s="2">
        <v>41596</v>
      </c>
      <c r="F5254" s="1">
        <v>42</v>
      </c>
      <c r="G5254" s="1">
        <v>11.9047619</v>
      </c>
      <c r="H5254" s="1">
        <v>2.3809523810000002</v>
      </c>
      <c r="I5254" s="1">
        <v>40.020000000000003</v>
      </c>
      <c r="J5254" s="1">
        <v>0</v>
      </c>
      <c r="K5254" s="1">
        <v>1</v>
      </c>
      <c r="L5254" s="1">
        <v>0</v>
      </c>
      <c r="M5254" s="1">
        <v>0</v>
      </c>
      <c r="N5254" s="7">
        <f t="shared" ref="N5254:N5317" si="820">IF(OR(
ISNUMBER(SEARCH("Friday",P5254)),
ISNUMBER(SEARCH("Saturday",P5254)),
ISNUMBER(SEARCH("Sunday",P5254))),
1,
0)</f>
        <v>0</v>
      </c>
      <c r="O5254" s="1">
        <v>0</v>
      </c>
      <c r="P5254" s="1" t="s">
        <v>26</v>
      </c>
      <c r="Q5254" s="1" t="s">
        <v>24</v>
      </c>
      <c r="R5254" s="10">
        <f>F5254*Part4Out!C$78+'relay test.csv'!H5254*Part4Out!C$79+'relay test.csv'!I5254*Part4Out!C$80+'relay test.csv'!J5254*Part4Out!C$81+'relay test.csv'!K5254*Part4Out!C$82+'relay test.csv'!L5254*Part4Out!C$83+'relay test.csv'!M5254*Part4Out!C$84+'relay test.csv'!N5254*Part4Out!C$85</f>
        <v>9.3096748037435511</v>
      </c>
      <c r="S5254" s="10">
        <f>(F5254*Part4Out!C$78+'relay test.csv'!H5254*Part4Out!C$79+'relay test.csv'!I5254*Part4Out!C$80+'relay test.csv'!J5254*Part4Out!C$81+'relay test.csv'!K5254*Part4Out!C$82+'relay test.csv'!L5254*Part4Out!C$83+'relay test.csv'!M5254*Part4Out!C$84+'relay test.csv'!N5254*Part4Out!C$85) +Part4Out!C$77</f>
        <v>6.7060395521782254</v>
      </c>
      <c r="T5254" s="10">
        <f t="shared" ref="T5254:T5317" si="821">EXP(S5254)</f>
        <v>817.32723914727035</v>
      </c>
      <c r="U5254" s="12">
        <f t="shared" ref="U5254:U5317" si="822">T5254/(1+T5254)</f>
        <v>0.99877799497296216</v>
      </c>
      <c r="V5254" s="11">
        <f t="shared" ref="V5254:V5317" si="823">1*(U5254&gt;0.5)+0*(U5254&lt;=0.5)</f>
        <v>1</v>
      </c>
      <c r="W5254" s="11">
        <f t="shared" ref="W5254:W5317" si="824">B5254</f>
        <v>1</v>
      </c>
      <c r="X5254" s="11">
        <f t="shared" ref="X5254:X5317" si="825">EXP(R5254)</f>
        <v>11044.355961515494</v>
      </c>
      <c r="Y5254" s="12">
        <f t="shared" ref="Y5254:Y5317" si="826">X5254/(1+X5254)</f>
        <v>0.99990946421251758</v>
      </c>
      <c r="Z5254" s="11">
        <f t="shared" ref="Z5254:Z5317" si="827">1*(Y5254&gt;0.5)+0*(Y5254&lt;=0.5)</f>
        <v>1</v>
      </c>
      <c r="AA5254" s="11">
        <f t="shared" ref="AA5254:AA5317" si="828">B5254</f>
        <v>1</v>
      </c>
      <c r="AB5254" s="11">
        <f t="shared" ref="AB5254:AB5317" si="829">1*(AA5254&gt;0.5)+0*(AA5254&lt;=0.5)</f>
        <v>1</v>
      </c>
      <c r="AC5254" s="1" t="s">
        <v>5278</v>
      </c>
    </row>
    <row r="5255" spans="1:29" x14ac:dyDescent="0.2">
      <c r="A5255" s="1" t="s">
        <v>5279</v>
      </c>
      <c r="B5255" s="1">
        <v>1</v>
      </c>
      <c r="C5255" s="2">
        <v>41596</v>
      </c>
      <c r="D5255" s="2">
        <v>41596</v>
      </c>
      <c r="E5255" s="2">
        <v>41596</v>
      </c>
      <c r="F5255" s="1">
        <v>25</v>
      </c>
      <c r="G5255" s="1">
        <v>64</v>
      </c>
      <c r="H5255" s="1">
        <v>8</v>
      </c>
      <c r="I5255" s="1">
        <v>40.020000000000003</v>
      </c>
      <c r="J5255" s="1">
        <v>0</v>
      </c>
      <c r="K5255" s="1">
        <v>1</v>
      </c>
      <c r="L5255" s="1">
        <v>1</v>
      </c>
      <c r="M5255" s="1">
        <v>0</v>
      </c>
      <c r="N5255" s="7">
        <f t="shared" si="820"/>
        <v>0</v>
      </c>
      <c r="O5255" s="1">
        <v>0</v>
      </c>
      <c r="P5255" s="1" t="s">
        <v>32</v>
      </c>
      <c r="Q5255" s="1" t="s">
        <v>24</v>
      </c>
      <c r="R5255" s="10">
        <f>F5255*Part4Out!C$78+'relay test.csv'!H5255*Part4Out!C$79+'relay test.csv'!I5255*Part4Out!C$80+'relay test.csv'!J5255*Part4Out!C$81+'relay test.csv'!K5255*Part4Out!C$82+'relay test.csv'!L5255*Part4Out!C$83+'relay test.csv'!M5255*Part4Out!C$84+'relay test.csv'!N5255*Part4Out!C$85</f>
        <v>6.5826130205101663</v>
      </c>
      <c r="S5255" s="10">
        <f>(F5255*Part4Out!C$78+'relay test.csv'!H5255*Part4Out!C$79+'relay test.csv'!I5255*Part4Out!C$80+'relay test.csv'!J5255*Part4Out!C$81+'relay test.csv'!K5255*Part4Out!C$82+'relay test.csv'!L5255*Part4Out!C$83+'relay test.csv'!M5255*Part4Out!C$84+'relay test.csv'!N5255*Part4Out!C$85) +Part4Out!C$77</f>
        <v>3.9789777689448411</v>
      </c>
      <c r="T5255" s="10">
        <f t="shared" si="821"/>
        <v>53.462355405080395</v>
      </c>
      <c r="U5255" s="12">
        <f t="shared" si="822"/>
        <v>0.98163869350559307</v>
      </c>
      <c r="V5255" s="11">
        <f t="shared" si="823"/>
        <v>1</v>
      </c>
      <c r="W5255" s="11">
        <f t="shared" si="824"/>
        <v>1</v>
      </c>
      <c r="X5255" s="11">
        <f t="shared" si="825"/>
        <v>722.42457531550315</v>
      </c>
      <c r="Y5255" s="12">
        <f t="shared" si="826"/>
        <v>0.9986176858872069</v>
      </c>
      <c r="Z5255" s="11">
        <f t="shared" si="827"/>
        <v>1</v>
      </c>
      <c r="AA5255" s="11">
        <f t="shared" si="828"/>
        <v>1</v>
      </c>
      <c r="AB5255" s="11">
        <f t="shared" si="829"/>
        <v>1</v>
      </c>
      <c r="AC5255" s="1" t="s">
        <v>5279</v>
      </c>
    </row>
    <row r="5256" spans="1:29" x14ac:dyDescent="0.2">
      <c r="A5256" s="1" t="s">
        <v>5280</v>
      </c>
      <c r="B5256" s="1">
        <v>1</v>
      </c>
      <c r="C5256" s="2">
        <v>41596</v>
      </c>
      <c r="D5256" s="2">
        <v>41596</v>
      </c>
      <c r="E5256" s="2">
        <v>41596</v>
      </c>
      <c r="F5256" s="1">
        <v>39</v>
      </c>
      <c r="G5256" s="1">
        <v>20.512820510000001</v>
      </c>
      <c r="H5256" s="1">
        <v>0</v>
      </c>
      <c r="I5256" s="1">
        <v>40.020000000000003</v>
      </c>
      <c r="J5256" s="1">
        <v>0</v>
      </c>
      <c r="K5256" s="1">
        <v>1</v>
      </c>
      <c r="L5256" s="1">
        <v>1</v>
      </c>
      <c r="M5256" s="1">
        <v>0</v>
      </c>
      <c r="N5256" s="7">
        <f t="shared" si="820"/>
        <v>0</v>
      </c>
      <c r="O5256" s="1">
        <v>0</v>
      </c>
      <c r="P5256" s="1" t="s">
        <v>36</v>
      </c>
      <c r="Q5256" s="1" t="s">
        <v>28</v>
      </c>
      <c r="R5256" s="10">
        <f>F5256*Part4Out!C$78+'relay test.csv'!H5256*Part4Out!C$79+'relay test.csv'!I5256*Part4Out!C$80+'relay test.csv'!J5256*Part4Out!C$81+'relay test.csv'!K5256*Part4Out!C$82+'relay test.csv'!L5256*Part4Out!C$83+'relay test.csv'!M5256*Part4Out!C$84+'relay test.csv'!N5256*Part4Out!C$85</f>
        <v>9.3899370699684521</v>
      </c>
      <c r="S5256" s="10">
        <f>(F5256*Part4Out!C$78+'relay test.csv'!H5256*Part4Out!C$79+'relay test.csv'!I5256*Part4Out!C$80+'relay test.csv'!J5256*Part4Out!C$81+'relay test.csv'!K5256*Part4Out!C$82+'relay test.csv'!L5256*Part4Out!C$83+'relay test.csv'!M5256*Part4Out!C$84+'relay test.csv'!N5256*Part4Out!C$85) +Part4Out!C$77</f>
        <v>6.7863018184031265</v>
      </c>
      <c r="T5256" s="10">
        <f t="shared" si="821"/>
        <v>885.63226920279726</v>
      </c>
      <c r="U5256" s="12">
        <f t="shared" si="822"/>
        <v>0.99887213669664976</v>
      </c>
      <c r="V5256" s="11">
        <f t="shared" si="823"/>
        <v>1</v>
      </c>
      <c r="W5256" s="11">
        <f t="shared" si="824"/>
        <v>1</v>
      </c>
      <c r="X5256" s="11">
        <f t="shared" si="825"/>
        <v>11967.346203076895</v>
      </c>
      <c r="Y5256" s="12">
        <f t="shared" si="826"/>
        <v>0.99991644626725928</v>
      </c>
      <c r="Z5256" s="11">
        <f t="shared" si="827"/>
        <v>1</v>
      </c>
      <c r="AA5256" s="11">
        <f t="shared" si="828"/>
        <v>1</v>
      </c>
      <c r="AB5256" s="11">
        <f t="shared" si="829"/>
        <v>1</v>
      </c>
      <c r="AC5256" s="1" t="s">
        <v>5280</v>
      </c>
    </row>
    <row r="5257" spans="1:29" x14ac:dyDescent="0.2">
      <c r="A5257" s="1" t="s">
        <v>5281</v>
      </c>
      <c r="B5257" s="1">
        <v>1</v>
      </c>
      <c r="C5257" s="2">
        <v>41596</v>
      </c>
      <c r="D5257" s="2">
        <v>41596</v>
      </c>
      <c r="E5257" s="2">
        <v>41596</v>
      </c>
      <c r="F5257" s="1">
        <v>41</v>
      </c>
      <c r="G5257" s="1">
        <v>19.512195120000001</v>
      </c>
      <c r="H5257" s="1">
        <v>7.3170731709999997</v>
      </c>
      <c r="I5257" s="1">
        <v>40.020000000000003</v>
      </c>
      <c r="J5257" s="1">
        <v>0</v>
      </c>
      <c r="K5257" s="1">
        <v>1</v>
      </c>
      <c r="L5257" s="1">
        <v>0</v>
      </c>
      <c r="M5257" s="1">
        <v>0</v>
      </c>
      <c r="N5257" s="7">
        <f t="shared" si="820"/>
        <v>0</v>
      </c>
      <c r="O5257" s="1">
        <v>0</v>
      </c>
      <c r="P5257" s="1" t="s">
        <v>32</v>
      </c>
      <c r="Q5257" s="1" t="s">
        <v>24</v>
      </c>
      <c r="R5257" s="10">
        <f>F5257*Part4Out!C$78+'relay test.csv'!H5257*Part4Out!C$79+'relay test.csv'!I5257*Part4Out!C$80+'relay test.csv'!J5257*Part4Out!C$81+'relay test.csv'!K5257*Part4Out!C$82+'relay test.csv'!L5257*Part4Out!C$83+'relay test.csv'!M5257*Part4Out!C$84+'relay test.csv'!N5257*Part4Out!C$85</f>
        <v>9.1932672617743734</v>
      </c>
      <c r="S5257" s="10">
        <f>(F5257*Part4Out!C$78+'relay test.csv'!H5257*Part4Out!C$79+'relay test.csv'!I5257*Part4Out!C$80+'relay test.csv'!J5257*Part4Out!C$81+'relay test.csv'!K5257*Part4Out!C$82+'relay test.csv'!L5257*Part4Out!C$83+'relay test.csv'!M5257*Part4Out!C$84+'relay test.csv'!N5257*Part4Out!C$85) +Part4Out!C$77</f>
        <v>6.5896320102090478</v>
      </c>
      <c r="T5257" s="10">
        <f t="shared" si="821"/>
        <v>727.5131032393756</v>
      </c>
      <c r="U5257" s="12">
        <f t="shared" si="822"/>
        <v>0.99862734109303808</v>
      </c>
      <c r="V5257" s="11">
        <f t="shared" si="823"/>
        <v>1</v>
      </c>
      <c r="W5257" s="11">
        <f t="shared" si="824"/>
        <v>1</v>
      </c>
      <c r="X5257" s="11">
        <f t="shared" si="825"/>
        <v>9830.7180942915584</v>
      </c>
      <c r="Y5257" s="12">
        <f t="shared" si="826"/>
        <v>0.99989828837743211</v>
      </c>
      <c r="Z5257" s="11">
        <f t="shared" si="827"/>
        <v>1</v>
      </c>
      <c r="AA5257" s="11">
        <f t="shared" si="828"/>
        <v>1</v>
      </c>
      <c r="AB5257" s="11">
        <f t="shared" si="829"/>
        <v>1</v>
      </c>
      <c r="AC5257" s="1" t="s">
        <v>5281</v>
      </c>
    </row>
    <row r="5258" spans="1:29" x14ac:dyDescent="0.2">
      <c r="A5258" s="1" t="s">
        <v>5282</v>
      </c>
      <c r="B5258" s="1">
        <v>0</v>
      </c>
      <c r="C5258" s="2">
        <v>41596</v>
      </c>
      <c r="D5258" s="2">
        <v>41596</v>
      </c>
      <c r="E5258" s="2">
        <v>41618</v>
      </c>
      <c r="F5258" s="1">
        <v>3</v>
      </c>
      <c r="G5258" s="1">
        <v>100</v>
      </c>
      <c r="H5258" s="1">
        <v>0</v>
      </c>
      <c r="I5258" s="1">
        <v>42.44</v>
      </c>
      <c r="J5258" s="1">
        <v>9.0909090909090898E-2</v>
      </c>
      <c r="K5258" s="1">
        <v>1</v>
      </c>
      <c r="L5258" s="1">
        <v>0</v>
      </c>
      <c r="M5258" s="1">
        <v>1</v>
      </c>
      <c r="N5258" s="7">
        <f t="shared" si="820"/>
        <v>0</v>
      </c>
      <c r="O5258" s="1">
        <v>0</v>
      </c>
      <c r="P5258" s="1" t="s">
        <v>30</v>
      </c>
      <c r="Q5258" s="1" t="s">
        <v>63</v>
      </c>
      <c r="R5258" s="10">
        <f>F5258*Part4Out!C$78+'relay test.csv'!H5258*Part4Out!C$79+'relay test.csv'!I5258*Part4Out!C$80+'relay test.csv'!J5258*Part4Out!C$81+'relay test.csv'!K5258*Part4Out!C$82+'relay test.csv'!L5258*Part4Out!C$83+'relay test.csv'!M5258*Part4Out!C$84+'relay test.csv'!N5258*Part4Out!C$85</f>
        <v>1.7982953558339712</v>
      </c>
      <c r="S5258" s="10">
        <f>(F5258*Part4Out!C$78+'relay test.csv'!H5258*Part4Out!C$79+'relay test.csv'!I5258*Part4Out!C$80+'relay test.csv'!J5258*Part4Out!C$81+'relay test.csv'!K5258*Part4Out!C$82+'relay test.csv'!L5258*Part4Out!C$83+'relay test.csv'!M5258*Part4Out!C$84+'relay test.csv'!N5258*Part4Out!C$85) +Part4Out!C$77</f>
        <v>-0.80533989573135401</v>
      </c>
      <c r="T5258" s="10">
        <f t="shared" si="821"/>
        <v>0.44693598910448795</v>
      </c>
      <c r="U5258" s="12">
        <f t="shared" si="822"/>
        <v>0.30888442368559627</v>
      </c>
      <c r="V5258" s="11">
        <f t="shared" si="823"/>
        <v>0</v>
      </c>
      <c r="W5258" s="11">
        <f t="shared" si="824"/>
        <v>0</v>
      </c>
      <c r="X5258" s="11">
        <f t="shared" si="825"/>
        <v>6.0393437527322593</v>
      </c>
      <c r="Y5258" s="12">
        <f t="shared" si="826"/>
        <v>0.85794130317732265</v>
      </c>
      <c r="Z5258" s="11">
        <f t="shared" si="827"/>
        <v>1</v>
      </c>
      <c r="AA5258" s="11">
        <f t="shared" si="828"/>
        <v>0</v>
      </c>
      <c r="AB5258" s="11">
        <f t="shared" si="829"/>
        <v>0</v>
      </c>
      <c r="AC5258" s="1" t="s">
        <v>5282</v>
      </c>
    </row>
    <row r="5259" spans="1:29" x14ac:dyDescent="0.2">
      <c r="A5259" s="1" t="s">
        <v>5283</v>
      </c>
      <c r="B5259" s="1">
        <v>1</v>
      </c>
      <c r="C5259" s="2">
        <v>41541</v>
      </c>
      <c r="D5259" s="2">
        <v>41596</v>
      </c>
      <c r="E5259" s="2">
        <v>41596</v>
      </c>
      <c r="F5259" s="1">
        <v>35</v>
      </c>
      <c r="G5259" s="1">
        <v>68.571428569999995</v>
      </c>
      <c r="H5259" s="1">
        <v>5.7142857139999998</v>
      </c>
      <c r="I5259" s="1">
        <v>106.97</v>
      </c>
      <c r="J5259" s="1">
        <v>0</v>
      </c>
      <c r="K5259" s="1">
        <v>0</v>
      </c>
      <c r="L5259" s="1">
        <v>0</v>
      </c>
      <c r="M5259" s="1">
        <v>0</v>
      </c>
      <c r="N5259" s="7">
        <f t="shared" si="820"/>
        <v>0</v>
      </c>
      <c r="O5259" s="1">
        <v>0</v>
      </c>
      <c r="P5259" s="1" t="s">
        <v>30</v>
      </c>
      <c r="Q5259" s="1" t="s">
        <v>24</v>
      </c>
      <c r="R5259" s="10">
        <f>F5259*Part4Out!C$78+'relay test.csv'!H5259*Part4Out!C$79+'relay test.csv'!I5259*Part4Out!C$80+'relay test.csv'!J5259*Part4Out!C$81+'relay test.csv'!K5259*Part4Out!C$82+'relay test.csv'!L5259*Part4Out!C$83+'relay test.csv'!M5259*Part4Out!C$84+'relay test.csv'!N5259*Part4Out!C$85</f>
        <v>7.1397611129796887</v>
      </c>
      <c r="S5259" s="10">
        <f>(F5259*Part4Out!C$78+'relay test.csv'!H5259*Part4Out!C$79+'relay test.csv'!I5259*Part4Out!C$80+'relay test.csv'!J5259*Part4Out!C$81+'relay test.csv'!K5259*Part4Out!C$82+'relay test.csv'!L5259*Part4Out!C$83+'relay test.csv'!M5259*Part4Out!C$84+'relay test.csv'!N5259*Part4Out!C$85) +Part4Out!C$77</f>
        <v>4.536125861414364</v>
      </c>
      <c r="T5259" s="10">
        <f t="shared" si="821"/>
        <v>93.328531168778397</v>
      </c>
      <c r="U5259" s="12">
        <f t="shared" si="822"/>
        <v>0.98939875361558705</v>
      </c>
      <c r="V5259" s="11">
        <f t="shared" si="823"/>
        <v>1</v>
      </c>
      <c r="W5259" s="11">
        <f t="shared" si="824"/>
        <v>1</v>
      </c>
      <c r="X5259" s="11">
        <f t="shared" si="825"/>
        <v>1261.1270862192014</v>
      </c>
      <c r="Y5259" s="12">
        <f t="shared" si="826"/>
        <v>0.99920768676077176</v>
      </c>
      <c r="Z5259" s="11">
        <f t="shared" si="827"/>
        <v>1</v>
      </c>
      <c r="AA5259" s="11">
        <f t="shared" si="828"/>
        <v>1</v>
      </c>
      <c r="AB5259" s="11">
        <f t="shared" si="829"/>
        <v>1</v>
      </c>
      <c r="AC5259" s="1" t="s">
        <v>5283</v>
      </c>
    </row>
    <row r="5260" spans="1:29" x14ac:dyDescent="0.2">
      <c r="A5260" s="1" t="s">
        <v>5284</v>
      </c>
      <c r="B5260" s="1">
        <v>1</v>
      </c>
      <c r="C5260" s="2">
        <v>41596</v>
      </c>
      <c r="D5260" s="2">
        <v>41596</v>
      </c>
      <c r="E5260" s="2">
        <v>41596</v>
      </c>
      <c r="F5260" s="1">
        <v>26</v>
      </c>
      <c r="G5260" s="1">
        <v>19.23076923</v>
      </c>
      <c r="H5260" s="1">
        <v>0</v>
      </c>
      <c r="I5260" s="1">
        <v>70.58</v>
      </c>
      <c r="J5260" s="1">
        <v>0</v>
      </c>
      <c r="K5260" s="1">
        <v>1</v>
      </c>
      <c r="L5260" s="1">
        <v>0</v>
      </c>
      <c r="M5260" s="1">
        <v>0</v>
      </c>
      <c r="N5260" s="7">
        <f t="shared" si="820"/>
        <v>0</v>
      </c>
      <c r="O5260" s="1">
        <v>0</v>
      </c>
      <c r="P5260" s="1" t="s">
        <v>32</v>
      </c>
      <c r="Q5260" s="1" t="s">
        <v>63</v>
      </c>
      <c r="R5260" s="10">
        <f>F5260*Part4Out!C$78+'relay test.csv'!H5260*Part4Out!C$79+'relay test.csv'!I5260*Part4Out!C$80+'relay test.csv'!J5260*Part4Out!C$81+'relay test.csv'!K5260*Part4Out!C$82+'relay test.csv'!L5260*Part4Out!C$83+'relay test.csv'!M5260*Part4Out!C$84+'relay test.csv'!N5260*Part4Out!C$85</f>
        <v>5.7723408920970991</v>
      </c>
      <c r="S5260" s="10">
        <f>(F5260*Part4Out!C$78+'relay test.csv'!H5260*Part4Out!C$79+'relay test.csv'!I5260*Part4Out!C$80+'relay test.csv'!J5260*Part4Out!C$81+'relay test.csv'!K5260*Part4Out!C$82+'relay test.csv'!L5260*Part4Out!C$83+'relay test.csv'!M5260*Part4Out!C$84+'relay test.csv'!N5260*Part4Out!C$85) +Part4Out!C$77</f>
        <v>3.1687056405317739</v>
      </c>
      <c r="T5260" s="10">
        <f t="shared" si="821"/>
        <v>23.776688848165612</v>
      </c>
      <c r="U5260" s="12">
        <f t="shared" si="822"/>
        <v>0.95963948184811476</v>
      </c>
      <c r="V5260" s="11">
        <f t="shared" si="823"/>
        <v>1</v>
      </c>
      <c r="W5260" s="11">
        <f t="shared" si="824"/>
        <v>1</v>
      </c>
      <c r="X5260" s="11">
        <f t="shared" si="825"/>
        <v>321.28895581567713</v>
      </c>
      <c r="Y5260" s="12">
        <f t="shared" si="826"/>
        <v>0.99689719432839663</v>
      </c>
      <c r="Z5260" s="11">
        <f t="shared" si="827"/>
        <v>1</v>
      </c>
      <c r="AA5260" s="11">
        <f t="shared" si="828"/>
        <v>1</v>
      </c>
      <c r="AB5260" s="11">
        <f t="shared" si="829"/>
        <v>1</v>
      </c>
      <c r="AC5260" s="1" t="s">
        <v>5284</v>
      </c>
    </row>
    <row r="5261" spans="1:29" x14ac:dyDescent="0.2">
      <c r="A5261" s="1" t="s">
        <v>5285</v>
      </c>
      <c r="B5261" s="1">
        <v>1</v>
      </c>
      <c r="C5261" s="2">
        <v>41596</v>
      </c>
      <c r="D5261" s="2">
        <v>41596</v>
      </c>
      <c r="E5261" s="2">
        <v>41596</v>
      </c>
      <c r="F5261" s="1">
        <v>39</v>
      </c>
      <c r="G5261" s="1">
        <v>33.333333330000002</v>
      </c>
      <c r="H5261" s="1">
        <v>2.5641025640000001</v>
      </c>
      <c r="I5261" s="1">
        <v>45</v>
      </c>
      <c r="J5261" s="1">
        <v>0</v>
      </c>
      <c r="K5261" s="1">
        <v>1</v>
      </c>
      <c r="L5261" s="1">
        <v>0</v>
      </c>
      <c r="M5261" s="1">
        <v>0</v>
      </c>
      <c r="N5261" s="7">
        <f t="shared" si="820"/>
        <v>0</v>
      </c>
      <c r="O5261" s="1">
        <v>0</v>
      </c>
      <c r="P5261" s="1" t="s">
        <v>30</v>
      </c>
      <c r="Q5261" s="1" t="s">
        <v>24</v>
      </c>
      <c r="R5261" s="10">
        <f>F5261*Part4Out!C$78+'relay test.csv'!H5261*Part4Out!C$79+'relay test.csv'!I5261*Part4Out!C$80+'relay test.csv'!J5261*Part4Out!C$81+'relay test.csv'!K5261*Part4Out!C$82+'relay test.csv'!L5261*Part4Out!C$83+'relay test.csv'!M5261*Part4Out!C$84+'relay test.csv'!N5261*Part4Out!C$85</f>
        <v>8.661180833917367</v>
      </c>
      <c r="S5261" s="10">
        <f>(F5261*Part4Out!C$78+'relay test.csv'!H5261*Part4Out!C$79+'relay test.csv'!I5261*Part4Out!C$80+'relay test.csv'!J5261*Part4Out!C$81+'relay test.csv'!K5261*Part4Out!C$82+'relay test.csv'!L5261*Part4Out!C$83+'relay test.csv'!M5261*Part4Out!C$84+'relay test.csv'!N5261*Part4Out!C$85) +Part4Out!C$77</f>
        <v>6.0575455823520414</v>
      </c>
      <c r="T5261" s="10">
        <f t="shared" si="821"/>
        <v>427.32531387447693</v>
      </c>
      <c r="U5261" s="12">
        <f t="shared" si="822"/>
        <v>0.99766532593893564</v>
      </c>
      <c r="V5261" s="11">
        <f t="shared" si="823"/>
        <v>1</v>
      </c>
      <c r="W5261" s="11">
        <f t="shared" si="824"/>
        <v>1</v>
      </c>
      <c r="X5261" s="11">
        <f t="shared" si="825"/>
        <v>5774.349185670133</v>
      </c>
      <c r="Y5261" s="12">
        <f t="shared" si="826"/>
        <v>0.99982685029634555</v>
      </c>
      <c r="Z5261" s="11">
        <f t="shared" si="827"/>
        <v>1</v>
      </c>
      <c r="AA5261" s="11">
        <f t="shared" si="828"/>
        <v>1</v>
      </c>
      <c r="AB5261" s="11">
        <f t="shared" si="829"/>
        <v>1</v>
      </c>
      <c r="AC5261" s="1" t="s">
        <v>5285</v>
      </c>
    </row>
    <row r="5262" spans="1:29" x14ac:dyDescent="0.2">
      <c r="A5262" s="1" t="s">
        <v>5286</v>
      </c>
      <c r="B5262" s="1">
        <v>1</v>
      </c>
      <c r="C5262" s="2">
        <v>41596</v>
      </c>
      <c r="D5262" s="2">
        <v>41596</v>
      </c>
      <c r="E5262" s="2">
        <v>41596</v>
      </c>
      <c r="F5262" s="1">
        <v>40</v>
      </c>
      <c r="G5262" s="1">
        <v>5</v>
      </c>
      <c r="H5262" s="1">
        <v>0</v>
      </c>
      <c r="I5262" s="1">
        <v>40.020000000000003</v>
      </c>
      <c r="J5262" s="1">
        <v>0</v>
      </c>
      <c r="K5262" s="1">
        <v>1</v>
      </c>
      <c r="L5262" s="1">
        <v>0</v>
      </c>
      <c r="M5262" s="1">
        <v>0</v>
      </c>
      <c r="N5262" s="7">
        <f t="shared" si="820"/>
        <v>1</v>
      </c>
      <c r="O5262" s="1">
        <v>0</v>
      </c>
      <c r="P5262" s="1" t="s">
        <v>23</v>
      </c>
      <c r="Q5262" s="1" t="s">
        <v>28</v>
      </c>
      <c r="R5262" s="10">
        <f>F5262*Part4Out!C$78+'relay test.csv'!H5262*Part4Out!C$79+'relay test.csv'!I5262*Part4Out!C$80+'relay test.csv'!J5262*Part4Out!C$81+'relay test.csv'!K5262*Part4Out!C$82+'relay test.csv'!L5262*Part4Out!C$83+'relay test.csv'!M5262*Part4Out!C$84+'relay test.csv'!N5262*Part4Out!C$85</f>
        <v>9.1048015263371092</v>
      </c>
      <c r="S5262" s="10">
        <f>(F5262*Part4Out!C$78+'relay test.csv'!H5262*Part4Out!C$79+'relay test.csv'!I5262*Part4Out!C$80+'relay test.csv'!J5262*Part4Out!C$81+'relay test.csv'!K5262*Part4Out!C$82+'relay test.csv'!L5262*Part4Out!C$83+'relay test.csv'!M5262*Part4Out!C$84+'relay test.csv'!N5262*Part4Out!C$85) +Part4Out!C$77</f>
        <v>6.5011662747717835</v>
      </c>
      <c r="T5262" s="10">
        <f t="shared" si="821"/>
        <v>665.91782348832987</v>
      </c>
      <c r="U5262" s="12">
        <f t="shared" si="822"/>
        <v>0.9985005648900348</v>
      </c>
      <c r="V5262" s="11">
        <f t="shared" si="823"/>
        <v>1</v>
      </c>
      <c r="W5262" s="11">
        <f t="shared" si="824"/>
        <v>1</v>
      </c>
      <c r="X5262" s="11">
        <f t="shared" si="825"/>
        <v>8998.3951732673886</v>
      </c>
      <c r="Y5262" s="12">
        <f t="shared" si="826"/>
        <v>0.99988888142139032</v>
      </c>
      <c r="Z5262" s="11">
        <f t="shared" si="827"/>
        <v>1</v>
      </c>
      <c r="AA5262" s="11">
        <f t="shared" si="828"/>
        <v>1</v>
      </c>
      <c r="AB5262" s="11">
        <f t="shared" si="829"/>
        <v>1</v>
      </c>
      <c r="AC5262" s="1" t="s">
        <v>5286</v>
      </c>
    </row>
    <row r="5263" spans="1:29" x14ac:dyDescent="0.2">
      <c r="A5263" s="1" t="s">
        <v>5287</v>
      </c>
      <c r="B5263" s="1">
        <v>1</v>
      </c>
      <c r="C5263" s="2">
        <v>41552</v>
      </c>
      <c r="D5263" s="2">
        <v>41596</v>
      </c>
      <c r="E5263" s="2">
        <v>41596</v>
      </c>
      <c r="F5263" s="1">
        <v>24</v>
      </c>
      <c r="G5263" s="1">
        <v>79.166666669999998</v>
      </c>
      <c r="H5263" s="1">
        <v>20.833333329999999</v>
      </c>
      <c r="I5263" s="1">
        <v>47.07</v>
      </c>
      <c r="J5263" s="1">
        <v>0</v>
      </c>
      <c r="K5263" s="1">
        <v>1</v>
      </c>
      <c r="L5263" s="1">
        <v>0</v>
      </c>
      <c r="M5263" s="1">
        <v>0</v>
      </c>
      <c r="N5263" s="7">
        <f t="shared" si="820"/>
        <v>0</v>
      </c>
      <c r="O5263" s="1">
        <v>0</v>
      </c>
      <c r="P5263" s="1" t="s">
        <v>30</v>
      </c>
      <c r="Q5263" s="1" t="s">
        <v>24</v>
      </c>
      <c r="R5263" s="10">
        <f>F5263*Part4Out!C$78+'relay test.csv'!H5263*Part4Out!C$79+'relay test.csv'!I5263*Part4Out!C$80+'relay test.csv'!J5263*Part4Out!C$81+'relay test.csv'!K5263*Part4Out!C$82+'relay test.csv'!L5263*Part4Out!C$83+'relay test.csv'!M5263*Part4Out!C$84+'relay test.csv'!N5263*Part4Out!C$85</f>
        <v>5.8329885373397712</v>
      </c>
      <c r="S5263" s="10">
        <f>(F5263*Part4Out!C$78+'relay test.csv'!H5263*Part4Out!C$79+'relay test.csv'!I5263*Part4Out!C$80+'relay test.csv'!J5263*Part4Out!C$81+'relay test.csv'!K5263*Part4Out!C$82+'relay test.csv'!L5263*Part4Out!C$83+'relay test.csv'!M5263*Part4Out!C$84+'relay test.csv'!N5263*Part4Out!C$85) +Part4Out!C$77</f>
        <v>3.229353285774446</v>
      </c>
      <c r="T5263" s="10">
        <f t="shared" si="821"/>
        <v>25.263313542516105</v>
      </c>
      <c r="U5263" s="12">
        <f t="shared" si="822"/>
        <v>0.96192407335117258</v>
      </c>
      <c r="V5263" s="11">
        <f t="shared" si="823"/>
        <v>1</v>
      </c>
      <c r="W5263" s="11">
        <f t="shared" si="824"/>
        <v>1</v>
      </c>
      <c r="X5263" s="11">
        <f t="shared" si="825"/>
        <v>341.37737514049491</v>
      </c>
      <c r="Y5263" s="12">
        <f t="shared" si="826"/>
        <v>0.99707924625688349</v>
      </c>
      <c r="Z5263" s="11">
        <f t="shared" si="827"/>
        <v>1</v>
      </c>
      <c r="AA5263" s="11">
        <f t="shared" si="828"/>
        <v>1</v>
      </c>
      <c r="AB5263" s="11">
        <f t="shared" si="829"/>
        <v>1</v>
      </c>
      <c r="AC5263" s="1" t="s">
        <v>5287</v>
      </c>
    </row>
    <row r="5264" spans="1:29" x14ac:dyDescent="0.2">
      <c r="A5264" s="1" t="s">
        <v>5288</v>
      </c>
      <c r="B5264" s="1">
        <v>1</v>
      </c>
      <c r="C5264" s="2">
        <v>41596</v>
      </c>
      <c r="D5264" s="2">
        <v>41596</v>
      </c>
      <c r="E5264" s="2">
        <v>41596</v>
      </c>
      <c r="F5264" s="1">
        <v>28</v>
      </c>
      <c r="G5264" s="1">
        <v>17.85714286</v>
      </c>
      <c r="H5264" s="1">
        <v>0</v>
      </c>
      <c r="I5264" s="1">
        <v>45.02</v>
      </c>
      <c r="J5264" s="1">
        <v>0</v>
      </c>
      <c r="K5264" s="1">
        <v>1</v>
      </c>
      <c r="L5264" s="1">
        <v>1</v>
      </c>
      <c r="M5264" s="1">
        <v>0</v>
      </c>
      <c r="N5264" s="7">
        <f t="shared" si="820"/>
        <v>0</v>
      </c>
      <c r="O5264" s="1">
        <v>0</v>
      </c>
      <c r="P5264" s="1" t="s">
        <v>32</v>
      </c>
      <c r="Q5264" s="1" t="s">
        <v>28</v>
      </c>
      <c r="R5264" s="10">
        <f>F5264*Part4Out!C$78+'relay test.csv'!H5264*Part4Out!C$79+'relay test.csv'!I5264*Part4Out!C$80+'relay test.csv'!J5264*Part4Out!C$81+'relay test.csv'!K5264*Part4Out!C$82+'relay test.csv'!L5264*Part4Out!C$83+'relay test.csv'!M5264*Part4Out!C$84+'relay test.csv'!N5264*Part4Out!C$85</f>
        <v>7.045558550966569</v>
      </c>
      <c r="S5264" s="10">
        <f>(F5264*Part4Out!C$78+'relay test.csv'!H5264*Part4Out!C$79+'relay test.csv'!I5264*Part4Out!C$80+'relay test.csv'!J5264*Part4Out!C$81+'relay test.csv'!K5264*Part4Out!C$82+'relay test.csv'!L5264*Part4Out!C$83+'relay test.csv'!M5264*Part4Out!C$84+'relay test.csv'!N5264*Part4Out!C$85) +Part4Out!C$77</f>
        <v>4.4419232994012443</v>
      </c>
      <c r="T5264" s="10">
        <f t="shared" si="821"/>
        <v>84.938146163629682</v>
      </c>
      <c r="U5264" s="12">
        <f t="shared" si="822"/>
        <v>0.9883637238567381</v>
      </c>
      <c r="V5264" s="11">
        <f t="shared" si="823"/>
        <v>1</v>
      </c>
      <c r="W5264" s="11">
        <f t="shared" si="824"/>
        <v>1</v>
      </c>
      <c r="X5264" s="11">
        <f t="shared" si="825"/>
        <v>1147.7497335352205</v>
      </c>
      <c r="Y5264" s="12">
        <f t="shared" si="826"/>
        <v>0.99912948837261306</v>
      </c>
      <c r="Z5264" s="11">
        <f t="shared" si="827"/>
        <v>1</v>
      </c>
      <c r="AA5264" s="11">
        <f t="shared" si="828"/>
        <v>1</v>
      </c>
      <c r="AB5264" s="11">
        <f t="shared" si="829"/>
        <v>1</v>
      </c>
      <c r="AC5264" s="1" t="s">
        <v>5288</v>
      </c>
    </row>
    <row r="5265" spans="1:29" x14ac:dyDescent="0.2">
      <c r="A5265" s="1" t="s">
        <v>5289</v>
      </c>
      <c r="B5265" s="1">
        <v>1</v>
      </c>
      <c r="C5265" s="2">
        <v>41596</v>
      </c>
      <c r="D5265" s="2">
        <v>41598</v>
      </c>
      <c r="E5265" s="2">
        <v>41598</v>
      </c>
      <c r="F5265" s="1">
        <v>28</v>
      </c>
      <c r="G5265" s="1">
        <v>21.428571430000002</v>
      </c>
      <c r="H5265" s="1">
        <v>3.5714285710000002</v>
      </c>
      <c r="I5265" s="1">
        <v>115.4</v>
      </c>
      <c r="J5265" s="1">
        <v>0</v>
      </c>
      <c r="K5265" s="1">
        <v>1</v>
      </c>
      <c r="L5265" s="1">
        <v>0</v>
      </c>
      <c r="M5265" s="1">
        <v>0</v>
      </c>
      <c r="N5265" s="7">
        <f t="shared" si="820"/>
        <v>1</v>
      </c>
      <c r="O5265" s="1">
        <v>0</v>
      </c>
      <c r="P5265" s="1" t="s">
        <v>162</v>
      </c>
      <c r="Q5265" s="1" t="s">
        <v>63</v>
      </c>
      <c r="R5265" s="10">
        <f>F5265*Part4Out!C$78+'relay test.csv'!H5265*Part4Out!C$79+'relay test.csv'!I5265*Part4Out!C$80+'relay test.csv'!J5265*Part4Out!C$81+'relay test.csv'!K5265*Part4Out!C$82+'relay test.csv'!L5265*Part4Out!C$83+'relay test.csv'!M5265*Part4Out!C$84+'relay test.csv'!N5265*Part4Out!C$85</f>
        <v>6.3715726380995887</v>
      </c>
      <c r="S5265" s="10">
        <f>(F5265*Part4Out!C$78+'relay test.csv'!H5265*Part4Out!C$79+'relay test.csv'!I5265*Part4Out!C$80+'relay test.csv'!J5265*Part4Out!C$81+'relay test.csv'!K5265*Part4Out!C$82+'relay test.csv'!L5265*Part4Out!C$83+'relay test.csv'!M5265*Part4Out!C$84+'relay test.csv'!N5265*Part4Out!C$85) +Part4Out!C$77</f>
        <v>3.7679373865342636</v>
      </c>
      <c r="T5265" s="10">
        <f t="shared" si="821"/>
        <v>43.290680744081769</v>
      </c>
      <c r="U5265" s="12">
        <f t="shared" si="822"/>
        <v>0.97742188688003806</v>
      </c>
      <c r="V5265" s="11">
        <f t="shared" si="823"/>
        <v>1</v>
      </c>
      <c r="W5265" s="11">
        <f t="shared" si="824"/>
        <v>1</v>
      </c>
      <c r="X5265" s="11">
        <f t="shared" si="825"/>
        <v>584.97706310729416</v>
      </c>
      <c r="Y5265" s="12">
        <f t="shared" si="826"/>
        <v>0.99829344856145519</v>
      </c>
      <c r="Z5265" s="11">
        <f t="shared" si="827"/>
        <v>1</v>
      </c>
      <c r="AA5265" s="11">
        <f t="shared" si="828"/>
        <v>1</v>
      </c>
      <c r="AB5265" s="11">
        <f t="shared" si="829"/>
        <v>1</v>
      </c>
      <c r="AC5265" s="1" t="s">
        <v>5289</v>
      </c>
    </row>
    <row r="5266" spans="1:29" x14ac:dyDescent="0.2">
      <c r="A5266" s="1" t="s">
        <v>5290</v>
      </c>
      <c r="B5266" s="1">
        <v>1</v>
      </c>
      <c r="C5266" s="2">
        <v>41534</v>
      </c>
      <c r="D5266" s="2">
        <v>41535</v>
      </c>
      <c r="E5266" s="2">
        <v>41596</v>
      </c>
      <c r="F5266" s="1">
        <v>24</v>
      </c>
      <c r="G5266" s="1">
        <v>0</v>
      </c>
      <c r="H5266" s="1">
        <v>0</v>
      </c>
      <c r="I5266" s="1">
        <v>43.84</v>
      </c>
      <c r="J5266" s="1">
        <v>4.91803278688525E-2</v>
      </c>
      <c r="K5266" s="1">
        <v>1</v>
      </c>
      <c r="L5266" s="1">
        <v>0</v>
      </c>
      <c r="M5266" s="1">
        <v>0</v>
      </c>
      <c r="N5266" s="7">
        <f t="shared" si="820"/>
        <v>0</v>
      </c>
      <c r="O5266" s="1">
        <v>0</v>
      </c>
      <c r="P5266" s="1" t="s">
        <v>32</v>
      </c>
      <c r="Q5266" s="1" t="s">
        <v>167</v>
      </c>
      <c r="R5266" s="10">
        <f>F5266*Part4Out!C$78+'relay test.csv'!H5266*Part4Out!C$79+'relay test.csv'!I5266*Part4Out!C$80+'relay test.csv'!J5266*Part4Out!C$81+'relay test.csv'!K5266*Part4Out!C$82+'relay test.csv'!L5266*Part4Out!C$83+'relay test.csv'!M5266*Part4Out!C$84+'relay test.csv'!N5266*Part4Out!C$85</f>
        <v>5.4134398542972653</v>
      </c>
      <c r="S5266" s="10">
        <f>(F5266*Part4Out!C$78+'relay test.csv'!H5266*Part4Out!C$79+'relay test.csv'!I5266*Part4Out!C$80+'relay test.csv'!J5266*Part4Out!C$81+'relay test.csv'!K5266*Part4Out!C$82+'relay test.csv'!L5266*Part4Out!C$83+'relay test.csv'!M5266*Part4Out!C$84+'relay test.csv'!N5266*Part4Out!C$85) +Part4Out!C$77</f>
        <v>2.8098046027319401</v>
      </c>
      <c r="T5266" s="10">
        <f t="shared" si="821"/>
        <v>16.606673003207504</v>
      </c>
      <c r="U5266" s="12">
        <f t="shared" si="822"/>
        <v>0.94320335251198084</v>
      </c>
      <c r="V5266" s="11">
        <f t="shared" si="823"/>
        <v>1</v>
      </c>
      <c r="W5266" s="11">
        <f t="shared" si="824"/>
        <v>1</v>
      </c>
      <c r="X5266" s="11">
        <f t="shared" si="825"/>
        <v>224.40217234808853</v>
      </c>
      <c r="Y5266" s="12">
        <f t="shared" si="826"/>
        <v>0.99556348552641405</v>
      </c>
      <c r="Z5266" s="11">
        <f t="shared" si="827"/>
        <v>1</v>
      </c>
      <c r="AA5266" s="11">
        <f t="shared" si="828"/>
        <v>1</v>
      </c>
      <c r="AB5266" s="11">
        <f t="shared" si="829"/>
        <v>1</v>
      </c>
      <c r="AC5266" s="1" t="s">
        <v>5290</v>
      </c>
    </row>
    <row r="5267" spans="1:29" x14ac:dyDescent="0.2">
      <c r="A5267" s="1" t="s">
        <v>5291</v>
      </c>
      <c r="B5267" s="1">
        <v>1</v>
      </c>
      <c r="C5267" s="2">
        <v>41596</v>
      </c>
      <c r="D5267" s="2">
        <v>41596</v>
      </c>
      <c r="E5267" s="2">
        <v>41596</v>
      </c>
      <c r="F5267" s="1">
        <v>39</v>
      </c>
      <c r="G5267" s="1">
        <v>58.974358969999997</v>
      </c>
      <c r="H5267" s="1">
        <v>10.256410259999999</v>
      </c>
      <c r="I5267" s="1">
        <v>40.020000000000003</v>
      </c>
      <c r="J5267" s="1">
        <v>0</v>
      </c>
      <c r="K5267" s="1">
        <v>1</v>
      </c>
      <c r="L5267" s="1">
        <v>0</v>
      </c>
      <c r="M5267" s="1">
        <v>0</v>
      </c>
      <c r="N5267" s="7">
        <f t="shared" si="820"/>
        <v>1</v>
      </c>
      <c r="O5267" s="1">
        <v>0</v>
      </c>
      <c r="P5267" s="1" t="s">
        <v>23</v>
      </c>
      <c r="Q5267" s="1" t="s">
        <v>24</v>
      </c>
      <c r="R5267" s="10">
        <f>F5267*Part4Out!C$78+'relay test.csv'!H5267*Part4Out!C$79+'relay test.csv'!I5267*Part4Out!C$80+'relay test.csv'!J5267*Part4Out!C$81+'relay test.csv'!K5267*Part4Out!C$82+'relay test.csv'!L5267*Part4Out!C$83+'relay test.csv'!M5267*Part4Out!C$84+'relay test.csv'!N5267*Part4Out!C$85</f>
        <v>9.090925696124831</v>
      </c>
      <c r="S5267" s="10">
        <f>(F5267*Part4Out!C$78+'relay test.csv'!H5267*Part4Out!C$79+'relay test.csv'!I5267*Part4Out!C$80+'relay test.csv'!J5267*Part4Out!C$81+'relay test.csv'!K5267*Part4Out!C$82+'relay test.csv'!L5267*Part4Out!C$83+'relay test.csv'!M5267*Part4Out!C$84+'relay test.csv'!N5267*Part4Out!C$85) +Part4Out!C$77</f>
        <v>6.4872904445595054</v>
      </c>
      <c r="T5267" s="10">
        <f t="shared" si="821"/>
        <v>656.74147280932368</v>
      </c>
      <c r="U5267" s="12">
        <f t="shared" si="822"/>
        <v>0.99847964581626758</v>
      </c>
      <c r="V5267" s="11">
        <f t="shared" si="823"/>
        <v>1</v>
      </c>
      <c r="W5267" s="11">
        <f t="shared" si="824"/>
        <v>1</v>
      </c>
      <c r="X5267" s="11">
        <f t="shared" si="825"/>
        <v>8874.3972462774891</v>
      </c>
      <c r="Y5267" s="12">
        <f t="shared" si="826"/>
        <v>0.99988732898683275</v>
      </c>
      <c r="Z5267" s="11">
        <f t="shared" si="827"/>
        <v>1</v>
      </c>
      <c r="AA5267" s="11">
        <f t="shared" si="828"/>
        <v>1</v>
      </c>
      <c r="AB5267" s="11">
        <f t="shared" si="829"/>
        <v>1</v>
      </c>
      <c r="AC5267" s="1" t="s">
        <v>5291</v>
      </c>
    </row>
    <row r="5268" spans="1:29" x14ac:dyDescent="0.2">
      <c r="A5268" s="1" t="s">
        <v>5292</v>
      </c>
      <c r="B5268" s="1">
        <v>1</v>
      </c>
      <c r="C5268" s="2">
        <v>41596</v>
      </c>
      <c r="D5268" s="2">
        <v>41596</v>
      </c>
      <c r="E5268" s="2">
        <v>41596</v>
      </c>
      <c r="F5268" s="1">
        <v>40</v>
      </c>
      <c r="G5268" s="1">
        <v>5</v>
      </c>
      <c r="H5268" s="1">
        <v>2.5</v>
      </c>
      <c r="I5268" s="1">
        <v>40.200000000000003</v>
      </c>
      <c r="J5268" s="1">
        <v>0</v>
      </c>
      <c r="K5268" s="1">
        <v>1</v>
      </c>
      <c r="L5268" s="1">
        <v>0</v>
      </c>
      <c r="M5268" s="1">
        <v>0</v>
      </c>
      <c r="N5268" s="7">
        <f t="shared" si="820"/>
        <v>0</v>
      </c>
      <c r="O5268" s="1">
        <v>0</v>
      </c>
      <c r="P5268" s="1" t="s">
        <v>36</v>
      </c>
      <c r="Q5268" s="1" t="s">
        <v>24</v>
      </c>
      <c r="R5268" s="10">
        <f>F5268*Part4Out!C$78+'relay test.csv'!H5268*Part4Out!C$79+'relay test.csv'!I5268*Part4Out!C$80+'relay test.csv'!J5268*Part4Out!C$81+'relay test.csv'!K5268*Part4Out!C$82+'relay test.csv'!L5268*Part4Out!C$83+'relay test.csv'!M5268*Part4Out!C$84+'relay test.csv'!N5268*Part4Out!C$85</f>
        <v>8.8882683073398248</v>
      </c>
      <c r="S5268" s="10">
        <f>(F5268*Part4Out!C$78+'relay test.csv'!H5268*Part4Out!C$79+'relay test.csv'!I5268*Part4Out!C$80+'relay test.csv'!J5268*Part4Out!C$81+'relay test.csv'!K5268*Part4Out!C$82+'relay test.csv'!L5268*Part4Out!C$83+'relay test.csv'!M5268*Part4Out!C$84+'relay test.csv'!N5268*Part4Out!C$85) +Part4Out!C$77</f>
        <v>6.2846330557744992</v>
      </c>
      <c r="T5268" s="10">
        <f t="shared" si="821"/>
        <v>536.26747427638384</v>
      </c>
      <c r="U5268" s="12">
        <f t="shared" si="822"/>
        <v>0.99813872968702066</v>
      </c>
      <c r="V5268" s="11">
        <f t="shared" si="823"/>
        <v>1</v>
      </c>
      <c r="W5268" s="11">
        <f t="shared" si="824"/>
        <v>1</v>
      </c>
      <c r="X5268" s="11">
        <f t="shared" si="825"/>
        <v>7246.4596710009409</v>
      </c>
      <c r="Y5268" s="12">
        <f t="shared" si="826"/>
        <v>0.9998620206188934</v>
      </c>
      <c r="Z5268" s="11">
        <f t="shared" si="827"/>
        <v>1</v>
      </c>
      <c r="AA5268" s="11">
        <f t="shared" si="828"/>
        <v>1</v>
      </c>
      <c r="AB5268" s="11">
        <f t="shared" si="829"/>
        <v>1</v>
      </c>
      <c r="AC5268" s="1" t="s">
        <v>5292</v>
      </c>
    </row>
    <row r="5269" spans="1:29" x14ac:dyDescent="0.2">
      <c r="A5269" s="1" t="s">
        <v>5293</v>
      </c>
      <c r="B5269" s="1">
        <v>1</v>
      </c>
      <c r="C5269" s="2">
        <v>41596</v>
      </c>
      <c r="D5269" s="2">
        <v>41602</v>
      </c>
      <c r="E5269" s="2">
        <v>41602</v>
      </c>
      <c r="F5269" s="1">
        <v>27</v>
      </c>
      <c r="G5269" s="1">
        <v>25.925925929999998</v>
      </c>
      <c r="H5269" s="1">
        <v>3.703703704</v>
      </c>
      <c r="I5269" s="1">
        <v>40.020000000000003</v>
      </c>
      <c r="J5269" s="1">
        <v>0</v>
      </c>
      <c r="K5269" s="1">
        <v>1</v>
      </c>
      <c r="L5269" s="1">
        <v>0</v>
      </c>
      <c r="M5269" s="1">
        <v>0</v>
      </c>
      <c r="N5269" s="7">
        <f t="shared" si="820"/>
        <v>0</v>
      </c>
      <c r="O5269" s="1">
        <v>0</v>
      </c>
      <c r="P5269" s="1" t="s">
        <v>32</v>
      </c>
      <c r="Q5269" s="1" t="s">
        <v>63</v>
      </c>
      <c r="R5269" s="10">
        <f>F5269*Part4Out!C$78+'relay test.csv'!H5269*Part4Out!C$79+'relay test.csv'!I5269*Part4Out!C$80+'relay test.csv'!J5269*Part4Out!C$81+'relay test.csv'!K5269*Part4Out!C$82+'relay test.csv'!L5269*Part4Out!C$83+'relay test.csv'!M5269*Part4Out!C$84+'relay test.csv'!N5269*Part4Out!C$85</f>
        <v>6.1621323355900879</v>
      </c>
      <c r="S5269" s="10">
        <f>(F5269*Part4Out!C$78+'relay test.csv'!H5269*Part4Out!C$79+'relay test.csv'!I5269*Part4Out!C$80+'relay test.csv'!J5269*Part4Out!C$81+'relay test.csv'!K5269*Part4Out!C$82+'relay test.csv'!L5269*Part4Out!C$83+'relay test.csv'!M5269*Part4Out!C$84+'relay test.csv'!N5269*Part4Out!C$85) +Part4Out!C$77</f>
        <v>3.5584970840247627</v>
      </c>
      <c r="T5269" s="10">
        <f t="shared" si="821"/>
        <v>35.110389507038214</v>
      </c>
      <c r="U5269" s="12">
        <f t="shared" si="822"/>
        <v>0.9723071389245167</v>
      </c>
      <c r="V5269" s="11">
        <f t="shared" si="823"/>
        <v>1</v>
      </c>
      <c r="W5269" s="11">
        <f t="shared" si="824"/>
        <v>1</v>
      </c>
      <c r="X5269" s="11">
        <f t="shared" si="825"/>
        <v>474.43865943799477</v>
      </c>
      <c r="Y5269" s="12">
        <f t="shared" si="826"/>
        <v>0.9978966792452636</v>
      </c>
      <c r="Z5269" s="11">
        <f t="shared" si="827"/>
        <v>1</v>
      </c>
      <c r="AA5269" s="11">
        <f t="shared" si="828"/>
        <v>1</v>
      </c>
      <c r="AB5269" s="11">
        <f t="shared" si="829"/>
        <v>1</v>
      </c>
      <c r="AC5269" s="1" t="s">
        <v>5293</v>
      </c>
    </row>
    <row r="5270" spans="1:29" x14ac:dyDescent="0.2">
      <c r="A5270" s="1" t="s">
        <v>5294</v>
      </c>
      <c r="B5270" s="1">
        <v>1</v>
      </c>
      <c r="C5270" s="2">
        <v>41596</v>
      </c>
      <c r="D5270" s="2">
        <v>41596</v>
      </c>
      <c r="E5270" s="2">
        <v>41596</v>
      </c>
      <c r="F5270" s="1">
        <v>26</v>
      </c>
      <c r="G5270" s="1">
        <v>38.46153846</v>
      </c>
      <c r="H5270" s="1">
        <v>0</v>
      </c>
      <c r="I5270" s="1">
        <v>40.020000000000003</v>
      </c>
      <c r="J5270" s="1">
        <v>0</v>
      </c>
      <c r="K5270" s="1">
        <v>1</v>
      </c>
      <c r="L5270" s="1">
        <v>1</v>
      </c>
      <c r="M5270" s="1">
        <v>0</v>
      </c>
      <c r="N5270" s="7">
        <f t="shared" si="820"/>
        <v>0</v>
      </c>
      <c r="O5270" s="1">
        <v>0</v>
      </c>
      <c r="P5270" s="1" t="s">
        <v>36</v>
      </c>
      <c r="Q5270" s="1" t="s">
        <v>28</v>
      </c>
      <c r="R5270" s="10">
        <f>F5270*Part4Out!C$78+'relay test.csv'!H5270*Part4Out!C$79+'relay test.csv'!I5270*Part4Out!C$80+'relay test.csv'!J5270*Part4Out!C$81+'relay test.csv'!K5270*Part4Out!C$82+'relay test.csv'!L5270*Part4Out!C$83+'relay test.csv'!M5270*Part4Out!C$84+'relay test.csv'!N5270*Part4Out!C$85</f>
        <v>6.6399740046202123</v>
      </c>
      <c r="S5270" s="10">
        <f>(F5270*Part4Out!C$78+'relay test.csv'!H5270*Part4Out!C$79+'relay test.csv'!I5270*Part4Out!C$80+'relay test.csv'!J5270*Part4Out!C$81+'relay test.csv'!K5270*Part4Out!C$82+'relay test.csv'!L5270*Part4Out!C$83+'relay test.csv'!M5270*Part4Out!C$84+'relay test.csv'!N5270*Part4Out!C$85) +Part4Out!C$77</f>
        <v>4.0363387530548867</v>
      </c>
      <c r="T5270" s="10">
        <f t="shared" si="821"/>
        <v>56.61866793794308</v>
      </c>
      <c r="U5270" s="12">
        <f t="shared" si="822"/>
        <v>0.98264451373507922</v>
      </c>
      <c r="V5270" s="11">
        <f t="shared" si="823"/>
        <v>1</v>
      </c>
      <c r="W5270" s="11">
        <f t="shared" si="824"/>
        <v>1</v>
      </c>
      <c r="X5270" s="11">
        <f t="shared" si="825"/>
        <v>765.07510434362871</v>
      </c>
      <c r="Y5270" s="12">
        <f t="shared" si="826"/>
        <v>0.9986946449580073</v>
      </c>
      <c r="Z5270" s="11">
        <f t="shared" si="827"/>
        <v>1</v>
      </c>
      <c r="AA5270" s="11">
        <f t="shared" si="828"/>
        <v>1</v>
      </c>
      <c r="AB5270" s="11">
        <f t="shared" si="829"/>
        <v>1</v>
      </c>
      <c r="AC5270" s="1" t="s">
        <v>5294</v>
      </c>
    </row>
    <row r="5271" spans="1:29" x14ac:dyDescent="0.2">
      <c r="A5271" s="1" t="s">
        <v>5295</v>
      </c>
      <c r="B5271" s="1">
        <v>1</v>
      </c>
      <c r="C5271" s="2">
        <v>41596</v>
      </c>
      <c r="D5271" s="2">
        <v>41596</v>
      </c>
      <c r="E5271" s="2">
        <v>41596</v>
      </c>
      <c r="F5271" s="1">
        <v>42</v>
      </c>
      <c r="G5271" s="1">
        <v>23.809523810000002</v>
      </c>
      <c r="H5271" s="1">
        <v>2.3809523810000002</v>
      </c>
      <c r="I5271" s="1">
        <v>40</v>
      </c>
      <c r="J5271" s="1">
        <v>0</v>
      </c>
      <c r="K5271" s="1">
        <v>1</v>
      </c>
      <c r="L5271" s="1">
        <v>0</v>
      </c>
      <c r="M5271" s="1">
        <v>0</v>
      </c>
      <c r="N5271" s="7">
        <f t="shared" si="820"/>
        <v>0</v>
      </c>
      <c r="O5271" s="1">
        <v>0</v>
      </c>
      <c r="P5271" s="1" t="s">
        <v>36</v>
      </c>
      <c r="Q5271" s="1" t="s">
        <v>63</v>
      </c>
      <c r="R5271" s="10">
        <f>F5271*Part4Out!C$78+'relay test.csv'!H5271*Part4Out!C$79+'relay test.csv'!I5271*Part4Out!C$80+'relay test.csv'!J5271*Part4Out!C$81+'relay test.csv'!K5271*Part4Out!C$82+'relay test.csv'!L5271*Part4Out!C$83+'relay test.csv'!M5271*Part4Out!C$84+'relay test.csv'!N5271*Part4Out!C$85</f>
        <v>9.3097447505214568</v>
      </c>
      <c r="S5271" s="10">
        <f>(F5271*Part4Out!C$78+'relay test.csv'!H5271*Part4Out!C$79+'relay test.csv'!I5271*Part4Out!C$80+'relay test.csv'!J5271*Part4Out!C$81+'relay test.csv'!K5271*Part4Out!C$82+'relay test.csv'!L5271*Part4Out!C$83+'relay test.csv'!M5271*Part4Out!C$84+'relay test.csv'!N5271*Part4Out!C$85) +Part4Out!C$77</f>
        <v>6.7061094989561312</v>
      </c>
      <c r="T5271" s="10">
        <f t="shared" si="821"/>
        <v>817.38441055359783</v>
      </c>
      <c r="U5271" s="12">
        <f t="shared" si="822"/>
        <v>0.9987780803408467</v>
      </c>
      <c r="V5271" s="11">
        <f t="shared" si="823"/>
        <v>1</v>
      </c>
      <c r="W5271" s="11">
        <f t="shared" si="824"/>
        <v>1</v>
      </c>
      <c r="X5271" s="11">
        <f t="shared" si="825"/>
        <v>11045.128505647215</v>
      </c>
      <c r="Y5271" s="12">
        <f t="shared" si="826"/>
        <v>0.99990947054440937</v>
      </c>
      <c r="Z5271" s="11">
        <f t="shared" si="827"/>
        <v>1</v>
      </c>
      <c r="AA5271" s="11">
        <f t="shared" si="828"/>
        <v>1</v>
      </c>
      <c r="AB5271" s="11">
        <f t="shared" si="829"/>
        <v>1</v>
      </c>
      <c r="AC5271" s="1" t="s">
        <v>5295</v>
      </c>
    </row>
    <row r="5272" spans="1:29" x14ac:dyDescent="0.2">
      <c r="A5272" s="1" t="s">
        <v>5296</v>
      </c>
      <c r="B5272" s="1">
        <v>1</v>
      </c>
      <c r="C5272" s="2">
        <v>41597</v>
      </c>
      <c r="D5272" s="2">
        <v>41597</v>
      </c>
      <c r="E5272" s="2">
        <v>41597</v>
      </c>
      <c r="F5272" s="1">
        <v>26</v>
      </c>
      <c r="G5272" s="1">
        <v>50</v>
      </c>
      <c r="H5272" s="1">
        <v>3.846153846</v>
      </c>
      <c r="I5272" s="1">
        <v>45.02</v>
      </c>
      <c r="J5272" s="1">
        <v>0</v>
      </c>
      <c r="K5272" s="1">
        <v>1</v>
      </c>
      <c r="L5272" s="1">
        <v>0</v>
      </c>
      <c r="M5272" s="1">
        <v>0</v>
      </c>
      <c r="N5272" s="7">
        <f t="shared" si="820"/>
        <v>1</v>
      </c>
      <c r="O5272" s="1">
        <v>0</v>
      </c>
      <c r="P5272" s="1" t="s">
        <v>23</v>
      </c>
      <c r="Q5272" s="1" t="s">
        <v>28</v>
      </c>
      <c r="R5272" s="10">
        <f>F5272*Part4Out!C$78+'relay test.csv'!H5272*Part4Out!C$79+'relay test.csv'!I5272*Part4Out!C$80+'relay test.csv'!J5272*Part4Out!C$81+'relay test.csv'!K5272*Part4Out!C$82+'relay test.csv'!L5272*Part4Out!C$83+'relay test.csv'!M5272*Part4Out!C$84+'relay test.csv'!N5272*Part4Out!C$85</f>
        <v>6.1999385673967797</v>
      </c>
      <c r="S5272" s="10">
        <f>(F5272*Part4Out!C$78+'relay test.csv'!H5272*Part4Out!C$79+'relay test.csv'!I5272*Part4Out!C$80+'relay test.csv'!J5272*Part4Out!C$81+'relay test.csv'!K5272*Part4Out!C$82+'relay test.csv'!L5272*Part4Out!C$83+'relay test.csv'!M5272*Part4Out!C$84+'relay test.csv'!N5272*Part4Out!C$85) +Part4Out!C$77</f>
        <v>3.5963033158314546</v>
      </c>
      <c r="T5272" s="10">
        <f t="shared" si="821"/>
        <v>36.463192088067146</v>
      </c>
      <c r="U5272" s="12">
        <f t="shared" si="822"/>
        <v>0.97330713310149242</v>
      </c>
      <c r="V5272" s="11">
        <f t="shared" si="823"/>
        <v>1</v>
      </c>
      <c r="W5272" s="11">
        <f t="shared" si="824"/>
        <v>1</v>
      </c>
      <c r="X5272" s="11">
        <f t="shared" si="825"/>
        <v>492.71877116671732</v>
      </c>
      <c r="Y5272" s="12">
        <f t="shared" si="826"/>
        <v>0.99797455543843938</v>
      </c>
      <c r="Z5272" s="11">
        <f t="shared" si="827"/>
        <v>1</v>
      </c>
      <c r="AA5272" s="11">
        <f t="shared" si="828"/>
        <v>1</v>
      </c>
      <c r="AB5272" s="11">
        <f t="shared" si="829"/>
        <v>1</v>
      </c>
      <c r="AC5272" s="1" t="s">
        <v>5296</v>
      </c>
    </row>
    <row r="5273" spans="1:29" x14ac:dyDescent="0.2">
      <c r="A5273" s="1" t="s">
        <v>5297</v>
      </c>
      <c r="B5273" s="1">
        <v>1</v>
      </c>
      <c r="C5273" s="2">
        <v>41597</v>
      </c>
      <c r="D5273" s="2">
        <v>41597</v>
      </c>
      <c r="E5273" s="2">
        <v>41597</v>
      </c>
      <c r="F5273" s="1">
        <v>21</v>
      </c>
      <c r="G5273" s="1">
        <v>95.238095240000007</v>
      </c>
      <c r="H5273" s="1">
        <v>0</v>
      </c>
      <c r="I5273" s="1">
        <v>49.62</v>
      </c>
      <c r="J5273" s="1">
        <v>0</v>
      </c>
      <c r="K5273" s="1">
        <v>1</v>
      </c>
      <c r="L5273" s="1">
        <v>1</v>
      </c>
      <c r="M5273" s="1">
        <v>0</v>
      </c>
      <c r="N5273" s="7">
        <f t="shared" si="820"/>
        <v>0</v>
      </c>
      <c r="O5273" s="1">
        <v>0</v>
      </c>
      <c r="P5273" s="1" t="s">
        <v>30</v>
      </c>
      <c r="Q5273" s="1" t="s">
        <v>28</v>
      </c>
      <c r="R5273" s="10">
        <f>F5273*Part4Out!C$78+'relay test.csv'!H5273*Part4Out!C$79+'relay test.csv'!I5273*Part4Out!C$80+'relay test.csv'!J5273*Part4Out!C$81+'relay test.csv'!K5273*Part4Out!C$82+'relay test.csv'!L5273*Part4Out!C$83+'relay test.csv'!M5273*Part4Out!C$84+'relay test.csv'!N5273*Part4Out!C$85</f>
        <v>5.5487214491684131</v>
      </c>
      <c r="S5273" s="10">
        <f>(F5273*Part4Out!C$78+'relay test.csv'!H5273*Part4Out!C$79+'relay test.csv'!I5273*Part4Out!C$80+'relay test.csv'!J5273*Part4Out!C$81+'relay test.csv'!K5273*Part4Out!C$82+'relay test.csv'!L5273*Part4Out!C$83+'relay test.csv'!M5273*Part4Out!C$84+'relay test.csv'!N5273*Part4Out!C$85) +Part4Out!C$77</f>
        <v>2.945086197603088</v>
      </c>
      <c r="T5273" s="10">
        <f t="shared" si="821"/>
        <v>19.012301130626167</v>
      </c>
      <c r="U5273" s="12">
        <f t="shared" si="822"/>
        <v>0.95003073392346504</v>
      </c>
      <c r="V5273" s="11">
        <f t="shared" si="823"/>
        <v>1</v>
      </c>
      <c r="W5273" s="11">
        <f t="shared" si="824"/>
        <v>1</v>
      </c>
      <c r="X5273" s="11">
        <f t="shared" si="825"/>
        <v>256.90887477729552</v>
      </c>
      <c r="Y5273" s="12">
        <f t="shared" si="826"/>
        <v>0.99612266153747719</v>
      </c>
      <c r="Z5273" s="11">
        <f t="shared" si="827"/>
        <v>1</v>
      </c>
      <c r="AA5273" s="11">
        <f t="shared" si="828"/>
        <v>1</v>
      </c>
      <c r="AB5273" s="11">
        <f t="shared" si="829"/>
        <v>1</v>
      </c>
      <c r="AC5273" s="1" t="s">
        <v>5297</v>
      </c>
    </row>
    <row r="5274" spans="1:29" x14ac:dyDescent="0.2">
      <c r="A5274" s="1" t="s">
        <v>5298</v>
      </c>
      <c r="B5274" s="1">
        <v>1</v>
      </c>
      <c r="C5274" s="2">
        <v>41597</v>
      </c>
      <c r="D5274" s="2">
        <v>41597</v>
      </c>
      <c r="E5274" s="2">
        <v>41597</v>
      </c>
      <c r="F5274" s="1">
        <v>31</v>
      </c>
      <c r="G5274" s="1">
        <v>19.354838709999999</v>
      </c>
      <c r="H5274" s="1">
        <v>0</v>
      </c>
      <c r="I5274" s="1">
        <v>50.13</v>
      </c>
      <c r="J5274" s="1">
        <v>0</v>
      </c>
      <c r="K5274" s="1">
        <v>1</v>
      </c>
      <c r="L5274" s="1">
        <v>1</v>
      </c>
      <c r="M5274" s="1">
        <v>0</v>
      </c>
      <c r="N5274" s="7">
        <f t="shared" si="820"/>
        <v>0</v>
      </c>
      <c r="O5274" s="1">
        <v>0</v>
      </c>
      <c r="P5274" s="1" t="s">
        <v>26</v>
      </c>
      <c r="Q5274" s="1" t="s">
        <v>24</v>
      </c>
      <c r="R5274" s="10">
        <f>F5274*Part4Out!C$78+'relay test.csv'!H5274*Part4Out!C$79+'relay test.csv'!I5274*Part4Out!C$80+'relay test.csv'!J5274*Part4Out!C$81+'relay test.csv'!K5274*Part4Out!C$82+'relay test.csv'!L5274*Part4Out!C$83+'relay test.csv'!M5274*Part4Out!C$84+'relay test.csv'!N5274*Part4Out!C$85</f>
        <v>7.662294010445847</v>
      </c>
      <c r="S5274" s="10">
        <f>(F5274*Part4Out!C$78+'relay test.csv'!H5274*Part4Out!C$79+'relay test.csv'!I5274*Part4Out!C$80+'relay test.csv'!J5274*Part4Out!C$81+'relay test.csv'!K5274*Part4Out!C$82+'relay test.csv'!L5274*Part4Out!C$83+'relay test.csv'!M5274*Part4Out!C$84+'relay test.csv'!N5274*Part4Out!C$85) +Part4Out!C$77</f>
        <v>5.0586587588805223</v>
      </c>
      <c r="T5274" s="10">
        <f t="shared" si="821"/>
        <v>157.37929112645901</v>
      </c>
      <c r="U5274" s="12">
        <f t="shared" si="822"/>
        <v>0.99368604321380916</v>
      </c>
      <c r="V5274" s="11">
        <f t="shared" si="823"/>
        <v>1</v>
      </c>
      <c r="W5274" s="11">
        <f t="shared" si="824"/>
        <v>1</v>
      </c>
      <c r="X5274" s="11">
        <f t="shared" si="825"/>
        <v>2126.6303494118574</v>
      </c>
      <c r="Y5274" s="12">
        <f t="shared" si="826"/>
        <v>0.99952999354409644</v>
      </c>
      <c r="Z5274" s="11">
        <f t="shared" si="827"/>
        <v>1</v>
      </c>
      <c r="AA5274" s="11">
        <f t="shared" si="828"/>
        <v>1</v>
      </c>
      <c r="AB5274" s="11">
        <f t="shared" si="829"/>
        <v>1</v>
      </c>
      <c r="AC5274" s="1" t="s">
        <v>5298</v>
      </c>
    </row>
    <row r="5275" spans="1:29" x14ac:dyDescent="0.2">
      <c r="A5275" s="1" t="s">
        <v>5299</v>
      </c>
      <c r="B5275" s="1">
        <v>1</v>
      </c>
      <c r="C5275" s="2">
        <v>41597</v>
      </c>
      <c r="D5275" s="2">
        <v>41597</v>
      </c>
      <c r="E5275" s="2">
        <v>41597</v>
      </c>
      <c r="F5275" s="1">
        <v>29</v>
      </c>
      <c r="G5275" s="1">
        <v>6.896551724</v>
      </c>
      <c r="H5275" s="1">
        <v>0</v>
      </c>
      <c r="I5275" s="1">
        <v>40.020000000000003</v>
      </c>
      <c r="J5275" s="1">
        <v>0</v>
      </c>
      <c r="K5275" s="1">
        <v>1</v>
      </c>
      <c r="L5275" s="1">
        <v>0</v>
      </c>
      <c r="M5275" s="1">
        <v>0</v>
      </c>
      <c r="N5275" s="7">
        <f t="shared" si="820"/>
        <v>0</v>
      </c>
      <c r="O5275" s="1">
        <v>0</v>
      </c>
      <c r="P5275" s="1" t="s">
        <v>36</v>
      </c>
      <c r="Q5275" s="1" t="s">
        <v>28</v>
      </c>
      <c r="R5275" s="10">
        <f>F5275*Part4Out!C$78+'relay test.csv'!H5275*Part4Out!C$79+'relay test.csv'!I5275*Part4Out!C$80+'relay test.csv'!J5275*Part4Out!C$81+'relay test.csv'!K5275*Part4Out!C$82+'relay test.csv'!L5275*Part4Out!C$83+'relay test.csv'!M5275*Part4Out!C$84+'relay test.csv'!N5275*Part4Out!C$85</f>
        <v>6.5138264299713704</v>
      </c>
      <c r="S5275" s="10">
        <f>(F5275*Part4Out!C$78+'relay test.csv'!H5275*Part4Out!C$79+'relay test.csv'!I5275*Part4Out!C$80+'relay test.csv'!J5275*Part4Out!C$81+'relay test.csv'!K5275*Part4Out!C$82+'relay test.csv'!L5275*Part4Out!C$83+'relay test.csv'!M5275*Part4Out!C$84+'relay test.csv'!N5275*Part4Out!C$85) +Part4Out!C$77</f>
        <v>3.9101911784060452</v>
      </c>
      <c r="T5275" s="10">
        <f t="shared" si="821"/>
        <v>49.908492487450538</v>
      </c>
      <c r="U5275" s="12">
        <f t="shared" si="822"/>
        <v>0.98035691195832386</v>
      </c>
      <c r="V5275" s="11">
        <f t="shared" si="823"/>
        <v>1</v>
      </c>
      <c r="W5275" s="11">
        <f t="shared" si="824"/>
        <v>1</v>
      </c>
      <c r="X5275" s="11">
        <f t="shared" si="825"/>
        <v>674.402038905626</v>
      </c>
      <c r="Y5275" s="12">
        <f t="shared" si="826"/>
        <v>0.99851940038318465</v>
      </c>
      <c r="Z5275" s="11">
        <f t="shared" si="827"/>
        <v>1</v>
      </c>
      <c r="AA5275" s="11">
        <f t="shared" si="828"/>
        <v>1</v>
      </c>
      <c r="AB5275" s="11">
        <f t="shared" si="829"/>
        <v>1</v>
      </c>
      <c r="AC5275" s="1" t="s">
        <v>5299</v>
      </c>
    </row>
    <row r="5276" spans="1:29" x14ac:dyDescent="0.2">
      <c r="A5276" s="1" t="s">
        <v>5300</v>
      </c>
      <c r="B5276" s="1">
        <v>1</v>
      </c>
      <c r="C5276" s="2">
        <v>41597</v>
      </c>
      <c r="D5276" s="2">
        <v>41597</v>
      </c>
      <c r="E5276" s="2">
        <v>41597</v>
      </c>
      <c r="F5276" s="1">
        <v>31</v>
      </c>
      <c r="G5276" s="1">
        <v>3.225806452</v>
      </c>
      <c r="H5276" s="1">
        <v>0</v>
      </c>
      <c r="I5276" s="1">
        <v>40.200000000000003</v>
      </c>
      <c r="J5276" s="1">
        <v>0</v>
      </c>
      <c r="K5276" s="1">
        <v>1</v>
      </c>
      <c r="L5276" s="1">
        <v>1</v>
      </c>
      <c r="M5276" s="1">
        <v>0</v>
      </c>
      <c r="N5276" s="7">
        <f t="shared" si="820"/>
        <v>0</v>
      </c>
      <c r="O5276" s="1">
        <v>0</v>
      </c>
      <c r="P5276" s="1" t="s">
        <v>30</v>
      </c>
      <c r="Q5276" s="1" t="s">
        <v>28</v>
      </c>
      <c r="R5276" s="10">
        <f>F5276*Part4Out!C$78+'relay test.csv'!H5276*Part4Out!C$79+'relay test.csv'!I5276*Part4Out!C$80+'relay test.csv'!J5276*Part4Out!C$81+'relay test.csv'!K5276*Part4Out!C$82+'relay test.csv'!L5276*Part4Out!C$83+'relay test.csv'!M5276*Part4Out!C$84+'relay test.csv'!N5276*Part4Out!C$85</f>
        <v>7.697022585676077</v>
      </c>
      <c r="S5276" s="10">
        <f>(F5276*Part4Out!C$78+'relay test.csv'!H5276*Part4Out!C$79+'relay test.csv'!I5276*Part4Out!C$80+'relay test.csv'!J5276*Part4Out!C$81+'relay test.csv'!K5276*Part4Out!C$82+'relay test.csv'!L5276*Part4Out!C$83+'relay test.csv'!M5276*Part4Out!C$84+'relay test.csv'!N5276*Part4Out!C$85) +Part4Out!C$77</f>
        <v>5.0933873341107514</v>
      </c>
      <c r="T5276" s="10">
        <f t="shared" si="821"/>
        <v>162.94086345853981</v>
      </c>
      <c r="U5276" s="12">
        <f t="shared" si="822"/>
        <v>0.99390023951988704</v>
      </c>
      <c r="V5276" s="11">
        <f t="shared" si="823"/>
        <v>1</v>
      </c>
      <c r="W5276" s="11">
        <f t="shared" si="824"/>
        <v>1</v>
      </c>
      <c r="X5276" s="11">
        <f t="shared" si="825"/>
        <v>2201.7826037344985</v>
      </c>
      <c r="Y5276" s="12">
        <f t="shared" si="826"/>
        <v>0.99954602873733223</v>
      </c>
      <c r="Z5276" s="11">
        <f t="shared" si="827"/>
        <v>1</v>
      </c>
      <c r="AA5276" s="11">
        <f t="shared" si="828"/>
        <v>1</v>
      </c>
      <c r="AB5276" s="11">
        <f t="shared" si="829"/>
        <v>1</v>
      </c>
      <c r="AC5276" s="1" t="s">
        <v>5300</v>
      </c>
    </row>
    <row r="5277" spans="1:29" x14ac:dyDescent="0.2">
      <c r="A5277" s="1" t="s">
        <v>5301</v>
      </c>
      <c r="B5277" s="1">
        <v>1</v>
      </c>
      <c r="C5277" s="2">
        <v>41597</v>
      </c>
      <c r="D5277" s="2">
        <v>41597</v>
      </c>
      <c r="E5277" s="2">
        <v>41597</v>
      </c>
      <c r="F5277" s="1">
        <v>30</v>
      </c>
      <c r="G5277" s="1">
        <v>16.666666670000001</v>
      </c>
      <c r="H5277" s="1">
        <v>0</v>
      </c>
      <c r="I5277" s="1">
        <v>124.96</v>
      </c>
      <c r="J5277" s="1">
        <v>0</v>
      </c>
      <c r="K5277" s="1">
        <v>1</v>
      </c>
      <c r="L5277" s="1">
        <v>0</v>
      </c>
      <c r="M5277" s="1">
        <v>0</v>
      </c>
      <c r="N5277" s="7">
        <f t="shared" si="820"/>
        <v>1</v>
      </c>
      <c r="O5277" s="1">
        <v>0</v>
      </c>
      <c r="P5277" s="1" t="s">
        <v>23</v>
      </c>
      <c r="Q5277" s="1" t="s">
        <v>28</v>
      </c>
      <c r="R5277" s="10">
        <f>F5277*Part4Out!C$78+'relay test.csv'!H5277*Part4Out!C$79+'relay test.csv'!I5277*Part4Out!C$80+'relay test.csv'!J5277*Part4Out!C$81+'relay test.csv'!K5277*Part4Out!C$82+'relay test.csv'!L5277*Part4Out!C$83+'relay test.csv'!M5277*Part4Out!C$84+'relay test.csv'!N5277*Part4Out!C$85</f>
        <v>6.6923813564571475</v>
      </c>
      <c r="S5277" s="10">
        <f>(F5277*Part4Out!C$78+'relay test.csv'!H5277*Part4Out!C$79+'relay test.csv'!I5277*Part4Out!C$80+'relay test.csv'!J5277*Part4Out!C$81+'relay test.csv'!K5277*Part4Out!C$82+'relay test.csv'!L5277*Part4Out!C$83+'relay test.csv'!M5277*Part4Out!C$84+'relay test.csv'!N5277*Part4Out!C$85) +Part4Out!C$77</f>
        <v>4.0887461048918219</v>
      </c>
      <c r="T5277" s="10">
        <f t="shared" si="821"/>
        <v>59.665031089661753</v>
      </c>
      <c r="U5277" s="12">
        <f t="shared" si="822"/>
        <v>0.9835160391079002</v>
      </c>
      <c r="V5277" s="11">
        <f t="shared" si="823"/>
        <v>1</v>
      </c>
      <c r="W5277" s="11">
        <f t="shared" si="824"/>
        <v>1</v>
      </c>
      <c r="X5277" s="11">
        <f t="shared" si="825"/>
        <v>806.23991254300745</v>
      </c>
      <c r="Y5277" s="12">
        <f t="shared" si="826"/>
        <v>0.99876121090587588</v>
      </c>
      <c r="Z5277" s="11">
        <f t="shared" si="827"/>
        <v>1</v>
      </c>
      <c r="AA5277" s="11">
        <f t="shared" si="828"/>
        <v>1</v>
      </c>
      <c r="AB5277" s="11">
        <f t="shared" si="829"/>
        <v>1</v>
      </c>
      <c r="AC5277" s="1" t="s">
        <v>5301</v>
      </c>
    </row>
    <row r="5278" spans="1:29" x14ac:dyDescent="0.2">
      <c r="A5278" s="1" t="s">
        <v>5302</v>
      </c>
      <c r="B5278" s="1">
        <v>0</v>
      </c>
      <c r="C5278" s="2">
        <v>41597</v>
      </c>
      <c r="D5278" s="2">
        <v>41597</v>
      </c>
      <c r="E5278" s="2">
        <v>41597</v>
      </c>
      <c r="F5278" s="1">
        <v>7</v>
      </c>
      <c r="G5278" s="1">
        <v>0</v>
      </c>
      <c r="H5278" s="1">
        <v>0</v>
      </c>
      <c r="I5278" s="1">
        <v>40.020000000000003</v>
      </c>
      <c r="J5278" s="1">
        <v>0</v>
      </c>
      <c r="K5278" s="1">
        <v>0</v>
      </c>
      <c r="L5278" s="1">
        <v>1</v>
      </c>
      <c r="M5278" s="1">
        <v>0</v>
      </c>
      <c r="N5278" s="7">
        <f t="shared" si="820"/>
        <v>0</v>
      </c>
      <c r="O5278" s="1">
        <v>0</v>
      </c>
      <c r="P5278" s="1" t="s">
        <v>30</v>
      </c>
      <c r="Q5278" s="1" t="s">
        <v>28</v>
      </c>
      <c r="R5278" s="10">
        <f>F5278*Part4Out!C$78+'relay test.csv'!H5278*Part4Out!C$79+'relay test.csv'!I5278*Part4Out!C$80+'relay test.csv'!J5278*Part4Out!C$81+'relay test.csv'!K5278*Part4Out!C$82+'relay test.csv'!L5278*Part4Out!C$83+'relay test.csv'!M5278*Part4Out!C$84+'relay test.csv'!N5278*Part4Out!C$85</f>
        <v>2.1015402761733686</v>
      </c>
      <c r="S5278" s="10">
        <f>(F5278*Part4Out!C$78+'relay test.csv'!H5278*Part4Out!C$79+'relay test.csv'!I5278*Part4Out!C$80+'relay test.csv'!J5278*Part4Out!C$81+'relay test.csv'!K5278*Part4Out!C$82+'relay test.csv'!L5278*Part4Out!C$83+'relay test.csv'!M5278*Part4Out!C$84+'relay test.csv'!N5278*Part4Out!C$85) +Part4Out!C$77</f>
        <v>-0.50209497539195658</v>
      </c>
      <c r="T5278" s="10">
        <f t="shared" si="821"/>
        <v>0.60526132298492419</v>
      </c>
      <c r="U5278" s="12">
        <f t="shared" si="822"/>
        <v>0.37704846825778066</v>
      </c>
      <c r="V5278" s="11">
        <f t="shared" si="823"/>
        <v>0</v>
      </c>
      <c r="W5278" s="11">
        <f t="shared" si="824"/>
        <v>0</v>
      </c>
      <c r="X5278" s="11">
        <f t="shared" si="825"/>
        <v>8.178757761404805</v>
      </c>
      <c r="Y5278" s="12">
        <f t="shared" si="826"/>
        <v>0.89105279537882143</v>
      </c>
      <c r="Z5278" s="11">
        <f t="shared" si="827"/>
        <v>1</v>
      </c>
      <c r="AA5278" s="11">
        <f t="shared" si="828"/>
        <v>0</v>
      </c>
      <c r="AB5278" s="11">
        <f t="shared" si="829"/>
        <v>0</v>
      </c>
      <c r="AC5278" s="1" t="s">
        <v>5302</v>
      </c>
    </row>
    <row r="5279" spans="1:29" x14ac:dyDescent="0.2">
      <c r="A5279" s="1" t="s">
        <v>5303</v>
      </c>
      <c r="B5279" s="1">
        <v>1</v>
      </c>
      <c r="C5279" s="2">
        <v>41597</v>
      </c>
      <c r="D5279" s="2">
        <v>41597</v>
      </c>
      <c r="E5279" s="2">
        <v>41597</v>
      </c>
      <c r="F5279" s="1">
        <v>40</v>
      </c>
      <c r="G5279" s="1">
        <v>17.5</v>
      </c>
      <c r="H5279" s="1">
        <v>0</v>
      </c>
      <c r="I5279" s="1">
        <v>40.020000000000003</v>
      </c>
      <c r="J5279" s="1">
        <v>0</v>
      </c>
      <c r="K5279" s="1">
        <v>1</v>
      </c>
      <c r="L5279" s="1">
        <v>0</v>
      </c>
      <c r="M5279" s="1">
        <v>0</v>
      </c>
      <c r="N5279" s="7">
        <f t="shared" si="820"/>
        <v>0</v>
      </c>
      <c r="O5279" s="1">
        <v>0</v>
      </c>
      <c r="P5279" s="1" t="s">
        <v>32</v>
      </c>
      <c r="Q5279" s="1" t="s">
        <v>28</v>
      </c>
      <c r="R5279" s="10">
        <f>F5279*Part4Out!C$78+'relay test.csv'!H5279*Part4Out!C$79+'relay test.csv'!I5279*Part4Out!C$80+'relay test.csv'!J5279*Part4Out!C$81+'relay test.csv'!K5279*Part4Out!C$82+'relay test.csv'!L5279*Part4Out!C$83+'relay test.csv'!M5279*Part4Out!C$84+'relay test.csv'!N5279*Part4Out!C$85</f>
        <v>8.8407182544968048</v>
      </c>
      <c r="S5279" s="10">
        <f>(F5279*Part4Out!C$78+'relay test.csv'!H5279*Part4Out!C$79+'relay test.csv'!I5279*Part4Out!C$80+'relay test.csv'!J5279*Part4Out!C$81+'relay test.csv'!K5279*Part4Out!C$82+'relay test.csv'!L5279*Part4Out!C$83+'relay test.csv'!M5279*Part4Out!C$84+'relay test.csv'!N5279*Part4Out!C$85) +Part4Out!C$77</f>
        <v>6.2370830029314792</v>
      </c>
      <c r="T5279" s="10">
        <f t="shared" si="821"/>
        <v>511.36468397351967</v>
      </c>
      <c r="U5279" s="12">
        <f t="shared" si="822"/>
        <v>0.99804826516877632</v>
      </c>
      <c r="V5279" s="11">
        <f t="shared" si="823"/>
        <v>1</v>
      </c>
      <c r="W5279" s="11">
        <f t="shared" si="824"/>
        <v>1</v>
      </c>
      <c r="X5279" s="11">
        <f t="shared" si="825"/>
        <v>6909.9539639028189</v>
      </c>
      <c r="Y5279" s="12">
        <f t="shared" si="826"/>
        <v>0.99985530217604934</v>
      </c>
      <c r="Z5279" s="11">
        <f t="shared" si="827"/>
        <v>1</v>
      </c>
      <c r="AA5279" s="11">
        <f t="shared" si="828"/>
        <v>1</v>
      </c>
      <c r="AB5279" s="11">
        <f t="shared" si="829"/>
        <v>1</v>
      </c>
      <c r="AC5279" s="1" t="s">
        <v>5303</v>
      </c>
    </row>
    <row r="5280" spans="1:29" x14ac:dyDescent="0.2">
      <c r="A5280" s="1" t="s">
        <v>5304</v>
      </c>
      <c r="B5280" s="1">
        <v>1</v>
      </c>
      <c r="C5280" s="2">
        <v>41597</v>
      </c>
      <c r="D5280" s="2">
        <v>41600</v>
      </c>
      <c r="E5280" s="2">
        <v>41600</v>
      </c>
      <c r="F5280" s="1">
        <v>42</v>
      </c>
      <c r="G5280" s="1">
        <v>19.047619050000002</v>
      </c>
      <c r="H5280" s="1">
        <v>0</v>
      </c>
      <c r="I5280" s="1">
        <v>40</v>
      </c>
      <c r="J5280" s="1">
        <v>0</v>
      </c>
      <c r="K5280" s="1">
        <v>1</v>
      </c>
      <c r="L5280" s="1">
        <v>0</v>
      </c>
      <c r="M5280" s="1">
        <v>0</v>
      </c>
      <c r="N5280" s="7">
        <f t="shared" si="820"/>
        <v>1</v>
      </c>
      <c r="O5280" s="1">
        <v>0</v>
      </c>
      <c r="P5280" s="1" t="s">
        <v>23</v>
      </c>
      <c r="Q5280" s="1" t="s">
        <v>63</v>
      </c>
      <c r="R5280" s="10">
        <f>F5280*Part4Out!C$78+'relay test.csv'!H5280*Part4Out!C$79+'relay test.csv'!I5280*Part4Out!C$80+'relay test.csv'!J5280*Part4Out!C$81+'relay test.csv'!K5280*Part4Out!C$82+'relay test.csv'!L5280*Part4Out!C$83+'relay test.csv'!M5280*Part4Out!C$84+'relay test.csv'!N5280*Part4Out!C$85</f>
        <v>9.5279427139378203</v>
      </c>
      <c r="S5280" s="10">
        <f>(F5280*Part4Out!C$78+'relay test.csv'!H5280*Part4Out!C$79+'relay test.csv'!I5280*Part4Out!C$80+'relay test.csv'!J5280*Part4Out!C$81+'relay test.csv'!K5280*Part4Out!C$82+'relay test.csv'!L5280*Part4Out!C$83+'relay test.csv'!M5280*Part4Out!C$84+'relay test.csv'!N5280*Part4Out!C$85) +Part4Out!C$77</f>
        <v>6.9243074623724947</v>
      </c>
      <c r="T5280" s="10">
        <f t="shared" si="821"/>
        <v>1016.6899297292781</v>
      </c>
      <c r="U5280" s="12">
        <f t="shared" si="822"/>
        <v>0.99901738243566385</v>
      </c>
      <c r="V5280" s="11">
        <f t="shared" si="823"/>
        <v>1</v>
      </c>
      <c r="W5280" s="11">
        <f t="shared" si="824"/>
        <v>1</v>
      </c>
      <c r="X5280" s="11">
        <f t="shared" si="825"/>
        <v>13738.298381115224</v>
      </c>
      <c r="Y5280" s="12">
        <f t="shared" si="826"/>
        <v>0.99992721607957979</v>
      </c>
      <c r="Z5280" s="11">
        <f t="shared" si="827"/>
        <v>1</v>
      </c>
      <c r="AA5280" s="11">
        <f t="shared" si="828"/>
        <v>1</v>
      </c>
      <c r="AB5280" s="11">
        <f t="shared" si="829"/>
        <v>1</v>
      </c>
      <c r="AC5280" s="1" t="s">
        <v>5304</v>
      </c>
    </row>
    <row r="5281" spans="1:29" x14ac:dyDescent="0.2">
      <c r="A5281" s="1" t="s">
        <v>5305</v>
      </c>
      <c r="B5281" s="1">
        <v>1</v>
      </c>
      <c r="C5281" s="2">
        <v>41597</v>
      </c>
      <c r="D5281" s="2">
        <v>41597</v>
      </c>
      <c r="E5281" s="2">
        <v>41597</v>
      </c>
      <c r="F5281" s="1">
        <v>28</v>
      </c>
      <c r="G5281" s="1">
        <v>0</v>
      </c>
      <c r="H5281" s="1">
        <v>0</v>
      </c>
      <c r="I5281" s="1">
        <v>45.1</v>
      </c>
      <c r="J5281" s="1">
        <v>0</v>
      </c>
      <c r="K5281" s="1">
        <v>1</v>
      </c>
      <c r="L5281" s="1">
        <v>0</v>
      </c>
      <c r="M5281" s="1">
        <v>0</v>
      </c>
      <c r="N5281" s="7">
        <f t="shared" si="820"/>
        <v>0</v>
      </c>
      <c r="O5281" s="1">
        <v>0</v>
      </c>
      <c r="P5281" s="1" t="s">
        <v>30</v>
      </c>
      <c r="Q5281" s="1" t="s">
        <v>28</v>
      </c>
      <c r="R5281" s="10">
        <f>F5281*Part4Out!C$78+'relay test.csv'!H5281*Part4Out!C$79+'relay test.csv'!I5281*Part4Out!C$80+'relay test.csv'!J5281*Part4Out!C$81+'relay test.csv'!K5281*Part4Out!C$82+'relay test.csv'!L5281*Part4Out!C$83+'relay test.csv'!M5281*Part4Out!C$84+'relay test.csv'!N5281*Part4Out!C$85</f>
        <v>6.2845243279718943</v>
      </c>
      <c r="S5281" s="10">
        <f>(F5281*Part4Out!C$78+'relay test.csv'!H5281*Part4Out!C$79+'relay test.csv'!I5281*Part4Out!C$80+'relay test.csv'!J5281*Part4Out!C$81+'relay test.csv'!K5281*Part4Out!C$82+'relay test.csv'!L5281*Part4Out!C$83+'relay test.csv'!M5281*Part4Out!C$84+'relay test.csv'!N5281*Part4Out!C$85) +Part4Out!C$77</f>
        <v>3.6808890764065691</v>
      </c>
      <c r="T5281" s="10">
        <f t="shared" si="821"/>
        <v>39.681658420174877</v>
      </c>
      <c r="U5281" s="12">
        <f t="shared" si="822"/>
        <v>0.97541889788091629</v>
      </c>
      <c r="V5281" s="11">
        <f t="shared" si="823"/>
        <v>1</v>
      </c>
      <c r="W5281" s="11">
        <f t="shared" si="824"/>
        <v>1</v>
      </c>
      <c r="X5281" s="11">
        <f t="shared" si="825"/>
        <v>536.20917026198845</v>
      </c>
      <c r="Y5281" s="12">
        <f t="shared" si="826"/>
        <v>0.99813852768091749</v>
      </c>
      <c r="Z5281" s="11">
        <f t="shared" si="827"/>
        <v>1</v>
      </c>
      <c r="AA5281" s="11">
        <f t="shared" si="828"/>
        <v>1</v>
      </c>
      <c r="AB5281" s="11">
        <f t="shared" si="829"/>
        <v>1</v>
      </c>
      <c r="AC5281" s="1" t="s">
        <v>5305</v>
      </c>
    </row>
    <row r="5282" spans="1:29" x14ac:dyDescent="0.2">
      <c r="A5282" s="1" t="s">
        <v>5306</v>
      </c>
      <c r="B5282" s="1">
        <v>1</v>
      </c>
      <c r="C5282" s="2">
        <v>41597</v>
      </c>
      <c r="D5282" s="2">
        <v>41597</v>
      </c>
      <c r="E5282" s="2">
        <v>41597</v>
      </c>
      <c r="F5282" s="1">
        <v>39</v>
      </c>
      <c r="G5282" s="1">
        <v>25.641025639999999</v>
      </c>
      <c r="H5282" s="1">
        <v>0</v>
      </c>
      <c r="I5282" s="1">
        <v>40.200000000000003</v>
      </c>
      <c r="J5282" s="1">
        <v>0</v>
      </c>
      <c r="K5282" s="1">
        <v>1</v>
      </c>
      <c r="L5282" s="1">
        <v>1</v>
      </c>
      <c r="M5282" s="1">
        <v>0</v>
      </c>
      <c r="N5282" s="7">
        <f t="shared" si="820"/>
        <v>0</v>
      </c>
      <c r="O5282" s="1">
        <v>0</v>
      </c>
      <c r="P5282" s="1" t="s">
        <v>36</v>
      </c>
      <c r="Q5282" s="1" t="s">
        <v>24</v>
      </c>
      <c r="R5282" s="10">
        <f>F5282*Part4Out!C$78+'relay test.csv'!H5282*Part4Out!C$79+'relay test.csv'!I5282*Part4Out!C$80+'relay test.csv'!J5282*Part4Out!C$81+'relay test.csv'!K5282*Part4Out!C$82+'relay test.csv'!L5282*Part4Out!C$83+'relay test.csv'!M5282*Part4Out!C$84+'relay test.csv'!N5282*Part4Out!C$85</f>
        <v>9.3893075489672988</v>
      </c>
      <c r="S5282" s="10">
        <f>(F5282*Part4Out!C$78+'relay test.csv'!H5282*Part4Out!C$79+'relay test.csv'!I5282*Part4Out!C$80+'relay test.csv'!J5282*Part4Out!C$81+'relay test.csv'!K5282*Part4Out!C$82+'relay test.csv'!L5282*Part4Out!C$83+'relay test.csv'!M5282*Part4Out!C$84+'relay test.csv'!N5282*Part4Out!C$85) +Part4Out!C$77</f>
        <v>6.7856722974019732</v>
      </c>
      <c r="T5282" s="10">
        <f t="shared" si="821"/>
        <v>885.07492053978547</v>
      </c>
      <c r="U5282" s="12">
        <f t="shared" si="822"/>
        <v>0.99887142726103706</v>
      </c>
      <c r="V5282" s="11">
        <f t="shared" si="823"/>
        <v>1</v>
      </c>
      <c r="W5282" s="11">
        <f t="shared" si="824"/>
        <v>1</v>
      </c>
      <c r="X5282" s="11">
        <f t="shared" si="825"/>
        <v>11959.814878126317</v>
      </c>
      <c r="Y5282" s="12">
        <f t="shared" si="826"/>
        <v>0.99991639365626928</v>
      </c>
      <c r="Z5282" s="11">
        <f t="shared" si="827"/>
        <v>1</v>
      </c>
      <c r="AA5282" s="11">
        <f t="shared" si="828"/>
        <v>1</v>
      </c>
      <c r="AB5282" s="11">
        <f t="shared" si="829"/>
        <v>1</v>
      </c>
      <c r="AC5282" s="1" t="s">
        <v>5306</v>
      </c>
    </row>
    <row r="5283" spans="1:29" x14ac:dyDescent="0.2">
      <c r="A5283" s="1" t="s">
        <v>5307</v>
      </c>
      <c r="B5283" s="1">
        <v>1</v>
      </c>
      <c r="C5283" s="2">
        <v>41597</v>
      </c>
      <c r="D5283" s="2">
        <v>41597</v>
      </c>
      <c r="E5283" s="2">
        <v>41613</v>
      </c>
      <c r="F5283" s="1">
        <v>43</v>
      </c>
      <c r="G5283" s="1">
        <v>11.627906980000001</v>
      </c>
      <c r="H5283" s="1">
        <v>9.3023255809999998</v>
      </c>
      <c r="I5283" s="1">
        <v>38.01</v>
      </c>
      <c r="J5283" s="1">
        <v>0.125</v>
      </c>
      <c r="K5283" s="1">
        <v>1</v>
      </c>
      <c r="L5283" s="1">
        <v>0</v>
      </c>
      <c r="M5283" s="1">
        <v>0</v>
      </c>
      <c r="N5283" s="7">
        <f t="shared" si="820"/>
        <v>1</v>
      </c>
      <c r="O5283" s="1">
        <v>0</v>
      </c>
      <c r="P5283" s="1" t="s">
        <v>23</v>
      </c>
      <c r="Q5283" s="1" t="s">
        <v>28</v>
      </c>
      <c r="R5283" s="10">
        <f>F5283*Part4Out!C$78+'relay test.csv'!H5283*Part4Out!C$79+'relay test.csv'!I5283*Part4Out!C$80+'relay test.csv'!J5283*Part4Out!C$81+'relay test.csv'!K5283*Part4Out!C$82+'relay test.csv'!L5283*Part4Out!C$83+'relay test.csv'!M5283*Part4Out!C$84+'relay test.csv'!N5283*Part4Out!C$85</f>
        <v>9.8511164140992022</v>
      </c>
      <c r="S5283" s="10">
        <f>(F5283*Part4Out!C$78+'relay test.csv'!H5283*Part4Out!C$79+'relay test.csv'!I5283*Part4Out!C$80+'relay test.csv'!J5283*Part4Out!C$81+'relay test.csv'!K5283*Part4Out!C$82+'relay test.csv'!L5283*Part4Out!C$83+'relay test.csv'!M5283*Part4Out!C$84+'relay test.csv'!N5283*Part4Out!C$85) +Part4Out!C$77</f>
        <v>7.2474811625338766</v>
      </c>
      <c r="T5283" s="10">
        <f t="shared" si="821"/>
        <v>1404.5625240990134</v>
      </c>
      <c r="U5283" s="12">
        <f t="shared" si="822"/>
        <v>0.99928854107671872</v>
      </c>
      <c r="V5283" s="11">
        <f t="shared" si="823"/>
        <v>1</v>
      </c>
      <c r="W5283" s="11">
        <f t="shared" si="824"/>
        <v>1</v>
      </c>
      <c r="X5283" s="11">
        <f t="shared" si="825"/>
        <v>18979.531995701742</v>
      </c>
      <c r="Y5283" s="12">
        <f t="shared" si="826"/>
        <v>0.99994731443774987</v>
      </c>
      <c r="Z5283" s="11">
        <f t="shared" si="827"/>
        <v>1</v>
      </c>
      <c r="AA5283" s="11">
        <f t="shared" si="828"/>
        <v>1</v>
      </c>
      <c r="AB5283" s="11">
        <f t="shared" si="829"/>
        <v>1</v>
      </c>
      <c r="AC5283" s="1" t="s">
        <v>5307</v>
      </c>
    </row>
    <row r="5284" spans="1:29" x14ac:dyDescent="0.2">
      <c r="A5284" s="1" t="s">
        <v>5308</v>
      </c>
      <c r="B5284" s="1">
        <v>1</v>
      </c>
      <c r="C5284" s="2">
        <v>41597</v>
      </c>
      <c r="D5284" s="2">
        <v>41597</v>
      </c>
      <c r="E5284" s="2">
        <v>41597</v>
      </c>
      <c r="F5284" s="1">
        <v>30</v>
      </c>
      <c r="G5284" s="1">
        <v>16.666666670000001</v>
      </c>
      <c r="H5284" s="1">
        <v>3.3333333330000001</v>
      </c>
      <c r="I5284" s="1">
        <v>35</v>
      </c>
      <c r="J5284" s="1">
        <v>0</v>
      </c>
      <c r="K5284" s="1">
        <v>1</v>
      </c>
      <c r="L5284" s="1">
        <v>0</v>
      </c>
      <c r="M5284" s="1">
        <v>0</v>
      </c>
      <c r="N5284" s="7">
        <f t="shared" si="820"/>
        <v>1</v>
      </c>
      <c r="O5284" s="1">
        <v>0</v>
      </c>
      <c r="P5284" s="1" t="s">
        <v>162</v>
      </c>
      <c r="Q5284" s="1" t="s">
        <v>167</v>
      </c>
      <c r="R5284" s="10">
        <f>F5284*Part4Out!C$78+'relay test.csv'!H5284*Part4Out!C$79+'relay test.csv'!I5284*Part4Out!C$80+'relay test.csv'!J5284*Part4Out!C$81+'relay test.csv'!K5284*Part4Out!C$82+'relay test.csv'!L5284*Part4Out!C$83+'relay test.csv'!M5284*Part4Out!C$84+'relay test.csv'!N5284*Part4Out!C$85</f>
        <v>7.0712413952632414</v>
      </c>
      <c r="S5284" s="10">
        <f>(F5284*Part4Out!C$78+'relay test.csv'!H5284*Part4Out!C$79+'relay test.csv'!I5284*Part4Out!C$80+'relay test.csv'!J5284*Part4Out!C$81+'relay test.csv'!K5284*Part4Out!C$82+'relay test.csv'!L5284*Part4Out!C$83+'relay test.csv'!M5284*Part4Out!C$84+'relay test.csv'!N5284*Part4Out!C$85) +Part4Out!C$77</f>
        <v>4.4676061436979158</v>
      </c>
      <c r="T5284" s="10">
        <f t="shared" si="821"/>
        <v>87.147853672864116</v>
      </c>
      <c r="U5284" s="12">
        <f t="shared" si="822"/>
        <v>0.98865542428620878</v>
      </c>
      <c r="V5284" s="11">
        <f t="shared" si="823"/>
        <v>1</v>
      </c>
      <c r="W5284" s="11">
        <f t="shared" si="824"/>
        <v>1</v>
      </c>
      <c r="X5284" s="11">
        <f t="shared" si="825"/>
        <v>1177.6090054815238</v>
      </c>
      <c r="Y5284" s="12">
        <f t="shared" si="826"/>
        <v>0.99915154220326741</v>
      </c>
      <c r="Z5284" s="11">
        <f t="shared" si="827"/>
        <v>1</v>
      </c>
      <c r="AA5284" s="11">
        <f t="shared" si="828"/>
        <v>1</v>
      </c>
      <c r="AB5284" s="11">
        <f t="shared" si="829"/>
        <v>1</v>
      </c>
      <c r="AC5284" s="1" t="s">
        <v>5308</v>
      </c>
    </row>
    <row r="5285" spans="1:29" x14ac:dyDescent="0.2">
      <c r="A5285" s="1" t="s">
        <v>5309</v>
      </c>
      <c r="B5285" s="1">
        <v>1</v>
      </c>
      <c r="C5285" s="2">
        <v>41597</v>
      </c>
      <c r="D5285" s="2">
        <v>41597</v>
      </c>
      <c r="E5285" s="2">
        <v>41597</v>
      </c>
      <c r="F5285" s="1">
        <v>32</v>
      </c>
      <c r="G5285" s="1">
        <v>0</v>
      </c>
      <c r="H5285" s="1">
        <v>0</v>
      </c>
      <c r="I5285" s="1">
        <v>45.02</v>
      </c>
      <c r="J5285" s="1">
        <v>0</v>
      </c>
      <c r="K5285" s="1">
        <v>1</v>
      </c>
      <c r="L5285" s="1">
        <v>0</v>
      </c>
      <c r="M5285" s="1">
        <v>0</v>
      </c>
      <c r="N5285" s="7">
        <f t="shared" si="820"/>
        <v>1</v>
      </c>
      <c r="O5285" s="1">
        <v>0</v>
      </c>
      <c r="P5285" s="1" t="s">
        <v>23</v>
      </c>
      <c r="Q5285" s="1" t="s">
        <v>28</v>
      </c>
      <c r="R5285" s="10">
        <f>F5285*Part4Out!C$78+'relay test.csv'!H5285*Part4Out!C$79+'relay test.csv'!I5285*Part4Out!C$80+'relay test.csv'!J5285*Part4Out!C$81+'relay test.csv'!K5285*Part4Out!C$82+'relay test.csv'!L5285*Part4Out!C$83+'relay test.csv'!M5285*Part4Out!C$84+'relay test.csv'!N5285*Part4Out!C$85</f>
        <v>7.3950298685694342</v>
      </c>
      <c r="S5285" s="10">
        <f>(F5285*Part4Out!C$78+'relay test.csv'!H5285*Part4Out!C$79+'relay test.csv'!I5285*Part4Out!C$80+'relay test.csv'!J5285*Part4Out!C$81+'relay test.csv'!K5285*Part4Out!C$82+'relay test.csv'!L5285*Part4Out!C$83+'relay test.csv'!M5285*Part4Out!C$84+'relay test.csv'!N5285*Part4Out!C$85) +Part4Out!C$77</f>
        <v>4.7913946170041086</v>
      </c>
      <c r="T5285" s="10">
        <f t="shared" si="821"/>
        <v>120.4692600424451</v>
      </c>
      <c r="U5285" s="12">
        <f t="shared" si="822"/>
        <v>0.99176746446260911</v>
      </c>
      <c r="V5285" s="11">
        <f t="shared" si="823"/>
        <v>1</v>
      </c>
      <c r="W5285" s="11">
        <f t="shared" si="824"/>
        <v>1</v>
      </c>
      <c r="X5285" s="11">
        <f t="shared" si="825"/>
        <v>1627.8735451387558</v>
      </c>
      <c r="Y5285" s="12">
        <f t="shared" si="826"/>
        <v>0.99938607880090846</v>
      </c>
      <c r="Z5285" s="11">
        <f t="shared" si="827"/>
        <v>1</v>
      </c>
      <c r="AA5285" s="11">
        <f t="shared" si="828"/>
        <v>1</v>
      </c>
      <c r="AB5285" s="11">
        <f t="shared" si="829"/>
        <v>1</v>
      </c>
      <c r="AC5285" s="1" t="s">
        <v>5309</v>
      </c>
    </row>
    <row r="5286" spans="1:29" x14ac:dyDescent="0.2">
      <c r="A5286" s="1" t="s">
        <v>5310</v>
      </c>
      <c r="B5286" s="1">
        <v>1</v>
      </c>
      <c r="C5286" s="2">
        <v>41597</v>
      </c>
      <c r="D5286" s="2">
        <v>41597</v>
      </c>
      <c r="E5286" s="2">
        <v>41597</v>
      </c>
      <c r="F5286" s="1">
        <v>28</v>
      </c>
      <c r="G5286" s="1">
        <v>10.71428571</v>
      </c>
      <c r="H5286" s="1">
        <v>0</v>
      </c>
      <c r="I5286" s="1">
        <v>40.200000000000003</v>
      </c>
      <c r="J5286" s="1">
        <v>0</v>
      </c>
      <c r="K5286" s="1">
        <v>1</v>
      </c>
      <c r="L5286" s="1">
        <v>0</v>
      </c>
      <c r="M5286" s="1">
        <v>0</v>
      </c>
      <c r="N5286" s="7">
        <f t="shared" si="820"/>
        <v>0</v>
      </c>
      <c r="O5286" s="1">
        <v>0</v>
      </c>
      <c r="P5286" s="1" t="s">
        <v>30</v>
      </c>
      <c r="Q5286" s="1" t="s">
        <v>28</v>
      </c>
      <c r="R5286" s="10">
        <f>F5286*Part4Out!C$78+'relay test.csv'!H5286*Part4Out!C$79+'relay test.csv'!I5286*Part4Out!C$80+'relay test.csv'!J5286*Part4Out!C$81+'relay test.csv'!K5286*Part4Out!C$82+'relay test.csv'!L5286*Part4Out!C$83+'relay test.csv'!M5286*Part4Out!C$84+'relay test.csv'!N5286*Part4Out!C$85</f>
        <v>6.3016612885588152</v>
      </c>
      <c r="S5286" s="10">
        <f>(F5286*Part4Out!C$78+'relay test.csv'!H5286*Part4Out!C$79+'relay test.csv'!I5286*Part4Out!C$80+'relay test.csv'!J5286*Part4Out!C$81+'relay test.csv'!K5286*Part4Out!C$82+'relay test.csv'!L5286*Part4Out!C$83+'relay test.csv'!M5286*Part4Out!C$84+'relay test.csv'!N5286*Part4Out!C$85) +Part4Out!C$77</f>
        <v>3.6980260369934901</v>
      </c>
      <c r="T5286" s="10">
        <f t="shared" si="821"/>
        <v>40.367541627788796</v>
      </c>
      <c r="U5286" s="12">
        <f t="shared" si="822"/>
        <v>0.97582645812029001</v>
      </c>
      <c r="V5286" s="11">
        <f t="shared" si="823"/>
        <v>1</v>
      </c>
      <c r="W5286" s="11">
        <f t="shared" si="824"/>
        <v>1</v>
      </c>
      <c r="X5286" s="11">
        <f t="shared" si="825"/>
        <v>545.47735310245935</v>
      </c>
      <c r="Y5286" s="12">
        <f t="shared" si="826"/>
        <v>0.99817009800255618</v>
      </c>
      <c r="Z5286" s="11">
        <f t="shared" si="827"/>
        <v>1</v>
      </c>
      <c r="AA5286" s="11">
        <f t="shared" si="828"/>
        <v>1</v>
      </c>
      <c r="AB5286" s="11">
        <f t="shared" si="829"/>
        <v>1</v>
      </c>
      <c r="AC5286" s="1" t="s">
        <v>5310</v>
      </c>
    </row>
    <row r="5287" spans="1:29" x14ac:dyDescent="0.2">
      <c r="A5287" s="1" t="s">
        <v>5311</v>
      </c>
      <c r="B5287" s="1">
        <v>1</v>
      </c>
      <c r="C5287" s="2">
        <v>41597</v>
      </c>
      <c r="D5287" s="2">
        <v>41597</v>
      </c>
      <c r="E5287" s="2">
        <v>41597</v>
      </c>
      <c r="F5287" s="1">
        <v>24</v>
      </c>
      <c r="G5287" s="1">
        <v>12.5</v>
      </c>
      <c r="H5287" s="1">
        <v>12.5</v>
      </c>
      <c r="I5287" s="1">
        <v>35</v>
      </c>
      <c r="J5287" s="1">
        <v>0</v>
      </c>
      <c r="K5287" s="1">
        <v>1</v>
      </c>
      <c r="L5287" s="1">
        <v>0</v>
      </c>
      <c r="M5287" s="1">
        <v>0</v>
      </c>
      <c r="N5287" s="7">
        <f t="shared" si="820"/>
        <v>1</v>
      </c>
      <c r="O5287" s="1">
        <v>0</v>
      </c>
      <c r="P5287" s="1" t="s">
        <v>23</v>
      </c>
      <c r="Q5287" s="1" t="s">
        <v>63</v>
      </c>
      <c r="R5287" s="10">
        <f>F5287*Part4Out!C$78+'relay test.csv'!H5287*Part4Out!C$79+'relay test.csv'!I5287*Part4Out!C$80+'relay test.csv'!J5287*Part4Out!C$81+'relay test.csv'!K5287*Part4Out!C$82+'relay test.csv'!L5287*Part4Out!C$83+'relay test.csv'!M5287*Part4Out!C$84+'relay test.csv'!N5287*Part4Out!C$85</f>
        <v>5.9786861102298845</v>
      </c>
      <c r="S5287" s="10">
        <f>(F5287*Part4Out!C$78+'relay test.csv'!H5287*Part4Out!C$79+'relay test.csv'!I5287*Part4Out!C$80+'relay test.csv'!J5287*Part4Out!C$81+'relay test.csv'!K5287*Part4Out!C$82+'relay test.csv'!L5287*Part4Out!C$83+'relay test.csv'!M5287*Part4Out!C$84+'relay test.csv'!N5287*Part4Out!C$85) +Part4Out!C$77</f>
        <v>3.3750508586645593</v>
      </c>
      <c r="T5287" s="10">
        <f t="shared" si="821"/>
        <v>29.225770127077219</v>
      </c>
      <c r="U5287" s="12">
        <f t="shared" si="822"/>
        <v>0.96691564860727341</v>
      </c>
      <c r="V5287" s="11">
        <f t="shared" si="823"/>
        <v>1</v>
      </c>
      <c r="W5287" s="11">
        <f t="shared" si="824"/>
        <v>1</v>
      </c>
      <c r="X5287" s="11">
        <f t="shared" si="825"/>
        <v>394.92114427707992</v>
      </c>
      <c r="Y5287" s="12">
        <f t="shared" si="826"/>
        <v>0.99747424451950928</v>
      </c>
      <c r="Z5287" s="11">
        <f t="shared" si="827"/>
        <v>1</v>
      </c>
      <c r="AA5287" s="11">
        <f t="shared" si="828"/>
        <v>1</v>
      </c>
      <c r="AB5287" s="11">
        <f t="shared" si="829"/>
        <v>1</v>
      </c>
      <c r="AC5287" s="1" t="s">
        <v>5311</v>
      </c>
    </row>
    <row r="5288" spans="1:29" x14ac:dyDescent="0.2">
      <c r="A5288" s="1" t="s">
        <v>5312</v>
      </c>
      <c r="B5288" s="1">
        <v>1</v>
      </c>
      <c r="C5288" s="2">
        <v>41597</v>
      </c>
      <c r="D5288" s="2">
        <v>41597</v>
      </c>
      <c r="E5288" s="2">
        <v>41644</v>
      </c>
      <c r="F5288" s="1">
        <v>25</v>
      </c>
      <c r="G5288" s="1">
        <v>84</v>
      </c>
      <c r="H5288" s="1">
        <v>8</v>
      </c>
      <c r="I5288" s="1">
        <v>60.23</v>
      </c>
      <c r="J5288" s="1">
        <v>4.2553191489361701E-2</v>
      </c>
      <c r="K5288" s="1">
        <v>1</v>
      </c>
      <c r="L5288" s="1">
        <v>0</v>
      </c>
      <c r="M5288" s="1">
        <v>0</v>
      </c>
      <c r="N5288" s="7">
        <f t="shared" si="820"/>
        <v>0</v>
      </c>
      <c r="O5288" s="1">
        <v>0</v>
      </c>
      <c r="P5288" s="1" t="s">
        <v>30</v>
      </c>
      <c r="Q5288" s="1" t="s">
        <v>63</v>
      </c>
      <c r="R5288" s="10">
        <f>F5288*Part4Out!C$78+'relay test.csv'!H5288*Part4Out!C$79+'relay test.csv'!I5288*Part4Out!C$80+'relay test.csv'!J5288*Part4Out!C$81+'relay test.csv'!K5288*Part4Out!C$82+'relay test.csv'!L5288*Part4Out!C$83+'relay test.csv'!M5288*Part4Out!C$84+'relay test.csv'!N5288*Part4Out!C$85</f>
        <v>5.7257835076630634</v>
      </c>
      <c r="S5288" s="10">
        <f>(F5288*Part4Out!C$78+'relay test.csv'!H5288*Part4Out!C$79+'relay test.csv'!I5288*Part4Out!C$80+'relay test.csv'!J5288*Part4Out!C$81+'relay test.csv'!K5288*Part4Out!C$82+'relay test.csv'!L5288*Part4Out!C$83+'relay test.csv'!M5288*Part4Out!C$84+'relay test.csv'!N5288*Part4Out!C$85) +Part4Out!C$77</f>
        <v>3.1221482560977383</v>
      </c>
      <c r="T5288" s="10">
        <f t="shared" si="821"/>
        <v>22.695082160345095</v>
      </c>
      <c r="U5288" s="12">
        <f t="shared" si="822"/>
        <v>0.95779714992195508</v>
      </c>
      <c r="V5288" s="11">
        <f t="shared" si="823"/>
        <v>1</v>
      </c>
      <c r="W5288" s="11">
        <f t="shared" si="824"/>
        <v>1</v>
      </c>
      <c r="X5288" s="11">
        <f t="shared" si="825"/>
        <v>306.67345213674838</v>
      </c>
      <c r="Y5288" s="12">
        <f t="shared" si="826"/>
        <v>0.99674980082598896</v>
      </c>
      <c r="Z5288" s="11">
        <f t="shared" si="827"/>
        <v>1</v>
      </c>
      <c r="AA5288" s="11">
        <f t="shared" si="828"/>
        <v>1</v>
      </c>
      <c r="AB5288" s="11">
        <f t="shared" si="829"/>
        <v>1</v>
      </c>
      <c r="AC5288" s="1" t="s">
        <v>5312</v>
      </c>
    </row>
    <row r="5289" spans="1:29" x14ac:dyDescent="0.2">
      <c r="A5289" s="1" t="s">
        <v>5313</v>
      </c>
      <c r="B5289" s="1">
        <v>1</v>
      </c>
      <c r="C5289" s="2">
        <v>41597</v>
      </c>
      <c r="D5289" s="2">
        <v>41597</v>
      </c>
      <c r="E5289" s="2">
        <v>41597</v>
      </c>
      <c r="F5289" s="1">
        <v>31</v>
      </c>
      <c r="G5289" s="1">
        <v>6.451612903</v>
      </c>
      <c r="H5289" s="1">
        <v>0</v>
      </c>
      <c r="I5289" s="1">
        <v>43.28</v>
      </c>
      <c r="J5289" s="1">
        <v>0</v>
      </c>
      <c r="K5289" s="1">
        <v>1</v>
      </c>
      <c r="L5289" s="1">
        <v>0</v>
      </c>
      <c r="M5289" s="1">
        <v>0</v>
      </c>
      <c r="N5289" s="7">
        <f t="shared" si="820"/>
        <v>0</v>
      </c>
      <c r="O5289" s="1">
        <v>0</v>
      </c>
      <c r="P5289" s="1" t="s">
        <v>36</v>
      </c>
      <c r="Q5289" s="1" t="s">
        <v>63</v>
      </c>
      <c r="R5289" s="10">
        <f>F5289*Part4Out!C$78+'relay test.csv'!H5289*Part4Out!C$79+'relay test.csv'!I5289*Part4Out!C$80+'relay test.csv'!J5289*Part4Out!C$81+'relay test.csv'!K5289*Part4Out!C$82+'relay test.csv'!L5289*Part4Out!C$83+'relay test.csv'!M5289*Part4Out!C$84+'relay test.csv'!N5289*Part4Out!C$85</f>
        <v>6.9254963459955317</v>
      </c>
      <c r="S5289" s="10">
        <f>(F5289*Part4Out!C$78+'relay test.csv'!H5289*Part4Out!C$79+'relay test.csv'!I5289*Part4Out!C$80+'relay test.csv'!J5289*Part4Out!C$81+'relay test.csv'!K5289*Part4Out!C$82+'relay test.csv'!L5289*Part4Out!C$83+'relay test.csv'!M5289*Part4Out!C$84+'relay test.csv'!N5289*Part4Out!C$85) +Part4Out!C$77</f>
        <v>4.3218610944302061</v>
      </c>
      <c r="T5289" s="10">
        <f t="shared" si="821"/>
        <v>75.328691724561466</v>
      </c>
      <c r="U5289" s="12">
        <f t="shared" si="822"/>
        <v>0.98689876667074838</v>
      </c>
      <c r="V5289" s="11">
        <f t="shared" si="823"/>
        <v>1</v>
      </c>
      <c r="W5289" s="11">
        <f t="shared" si="824"/>
        <v>1</v>
      </c>
      <c r="X5289" s="11">
        <f t="shared" si="825"/>
        <v>1017.8993745385462</v>
      </c>
      <c r="Y5289" s="12">
        <f t="shared" si="826"/>
        <v>0.99901854881356378</v>
      </c>
      <c r="Z5289" s="11">
        <f t="shared" si="827"/>
        <v>1</v>
      </c>
      <c r="AA5289" s="11">
        <f t="shared" si="828"/>
        <v>1</v>
      </c>
      <c r="AB5289" s="11">
        <f t="shared" si="829"/>
        <v>1</v>
      </c>
      <c r="AC5289" s="1" t="s">
        <v>5313</v>
      </c>
    </row>
    <row r="5290" spans="1:29" x14ac:dyDescent="0.2">
      <c r="A5290" s="1" t="s">
        <v>5314</v>
      </c>
      <c r="B5290" s="1">
        <v>1</v>
      </c>
      <c r="C5290" s="2">
        <v>41597</v>
      </c>
      <c r="D5290" s="2">
        <v>41603</v>
      </c>
      <c r="E5290" s="2">
        <v>41603</v>
      </c>
      <c r="F5290" s="1">
        <v>28</v>
      </c>
      <c r="G5290" s="1">
        <v>3.5714285710000002</v>
      </c>
      <c r="H5290" s="1">
        <v>3.5714285710000002</v>
      </c>
      <c r="I5290" s="1">
        <v>36.43</v>
      </c>
      <c r="J5290" s="1">
        <v>0</v>
      </c>
      <c r="K5290" s="1">
        <v>1</v>
      </c>
      <c r="L5290" s="1">
        <v>1</v>
      </c>
      <c r="M5290" s="1">
        <v>0</v>
      </c>
      <c r="N5290" s="7">
        <f t="shared" si="820"/>
        <v>0</v>
      </c>
      <c r="O5290" s="1">
        <v>0</v>
      </c>
      <c r="P5290" s="1" t="s">
        <v>30</v>
      </c>
      <c r="Q5290" s="1" t="s">
        <v>63</v>
      </c>
      <c r="R5290" s="10">
        <f>F5290*Part4Out!C$78+'relay test.csv'!H5290*Part4Out!C$79+'relay test.csv'!I5290*Part4Out!C$80+'relay test.csv'!J5290*Part4Out!C$81+'relay test.csv'!K5290*Part4Out!C$82+'relay test.csv'!L5290*Part4Out!C$83+'relay test.csv'!M5290*Part4Out!C$84+'relay test.csv'!N5290*Part4Out!C$85</f>
        <v>7.1444286547033853</v>
      </c>
      <c r="S5290" s="10">
        <f>(F5290*Part4Out!C$78+'relay test.csv'!H5290*Part4Out!C$79+'relay test.csv'!I5290*Part4Out!C$80+'relay test.csv'!J5290*Part4Out!C$81+'relay test.csv'!K5290*Part4Out!C$82+'relay test.csv'!L5290*Part4Out!C$83+'relay test.csv'!M5290*Part4Out!C$84+'relay test.csv'!N5290*Part4Out!C$85) +Part4Out!C$77</f>
        <v>4.5407934031380606</v>
      </c>
      <c r="T5290" s="10">
        <f t="shared" si="821"/>
        <v>93.765164190738972</v>
      </c>
      <c r="U5290" s="12">
        <f t="shared" si="822"/>
        <v>0.98944759914110159</v>
      </c>
      <c r="V5290" s="11">
        <f t="shared" si="823"/>
        <v>1</v>
      </c>
      <c r="W5290" s="11">
        <f t="shared" si="824"/>
        <v>1</v>
      </c>
      <c r="X5290" s="11">
        <f t="shared" si="825"/>
        <v>1267.027208334446</v>
      </c>
      <c r="Y5290" s="12">
        <f t="shared" si="826"/>
        <v>0.99921137338897204</v>
      </c>
      <c r="Z5290" s="11">
        <f t="shared" si="827"/>
        <v>1</v>
      </c>
      <c r="AA5290" s="11">
        <f t="shared" si="828"/>
        <v>1</v>
      </c>
      <c r="AB5290" s="11">
        <f t="shared" si="829"/>
        <v>1</v>
      </c>
      <c r="AC5290" s="1" t="s">
        <v>5314</v>
      </c>
    </row>
    <row r="5291" spans="1:29" x14ac:dyDescent="0.2">
      <c r="A5291" s="1" t="s">
        <v>5315</v>
      </c>
      <c r="B5291" s="1">
        <v>1</v>
      </c>
      <c r="C5291" s="2">
        <v>41597</v>
      </c>
      <c r="D5291" s="2">
        <v>41597</v>
      </c>
      <c r="E5291" s="2">
        <v>41597</v>
      </c>
      <c r="F5291" s="1">
        <v>12</v>
      </c>
      <c r="G5291" s="1">
        <v>100</v>
      </c>
      <c r="H5291" s="1">
        <v>16.666666670000001</v>
      </c>
      <c r="I5291" s="1">
        <v>1</v>
      </c>
      <c r="J5291" s="1">
        <v>0</v>
      </c>
      <c r="K5291" s="1">
        <v>1</v>
      </c>
      <c r="L5291" s="1">
        <v>0</v>
      </c>
      <c r="M5291" s="1">
        <v>0</v>
      </c>
      <c r="N5291" s="7">
        <f t="shared" si="820"/>
        <v>0</v>
      </c>
      <c r="O5291" s="1">
        <v>0</v>
      </c>
      <c r="P5291" s="1" t="s">
        <v>36</v>
      </c>
      <c r="Q5291" s="1" t="s">
        <v>63</v>
      </c>
      <c r="R5291" s="10">
        <f>F5291*Part4Out!C$78+'relay test.csv'!H5291*Part4Out!C$79+'relay test.csv'!I5291*Part4Out!C$80+'relay test.csv'!J5291*Part4Out!C$81+'relay test.csv'!K5291*Part4Out!C$82+'relay test.csv'!L5291*Part4Out!C$83+'relay test.csv'!M5291*Part4Out!C$84+'relay test.csv'!N5291*Part4Out!C$85</f>
        <v>3.3753842056971313</v>
      </c>
      <c r="S5291" s="10">
        <f>(F5291*Part4Out!C$78+'relay test.csv'!H5291*Part4Out!C$79+'relay test.csv'!I5291*Part4Out!C$80+'relay test.csv'!J5291*Part4Out!C$81+'relay test.csv'!K5291*Part4Out!C$82+'relay test.csv'!L5291*Part4Out!C$83+'relay test.csv'!M5291*Part4Out!C$84+'relay test.csv'!N5291*Part4Out!C$85) +Part4Out!C$77</f>
        <v>0.77174895413180611</v>
      </c>
      <c r="T5291" s="10">
        <f t="shared" si="821"/>
        <v>2.1635468910150628</v>
      </c>
      <c r="U5291" s="12">
        <f t="shared" si="822"/>
        <v>0.68389910614565352</v>
      </c>
      <c r="V5291" s="11">
        <f t="shared" si="823"/>
        <v>1</v>
      </c>
      <c r="W5291" s="11">
        <f t="shared" si="824"/>
        <v>1</v>
      </c>
      <c r="X5291" s="11">
        <f t="shared" si="825"/>
        <v>29.235514074791507</v>
      </c>
      <c r="Y5291" s="12">
        <f t="shared" si="826"/>
        <v>0.96692631064494661</v>
      </c>
      <c r="Z5291" s="11">
        <f t="shared" si="827"/>
        <v>1</v>
      </c>
      <c r="AA5291" s="11">
        <f t="shared" si="828"/>
        <v>1</v>
      </c>
      <c r="AB5291" s="11">
        <f t="shared" si="829"/>
        <v>1</v>
      </c>
      <c r="AC5291" s="1" t="s">
        <v>5315</v>
      </c>
    </row>
    <row r="5292" spans="1:29" x14ac:dyDescent="0.2">
      <c r="A5292" s="1" t="s">
        <v>5316</v>
      </c>
      <c r="B5292" s="1">
        <v>1</v>
      </c>
      <c r="C5292" s="2">
        <v>41597</v>
      </c>
      <c r="D5292" s="2">
        <v>41597</v>
      </c>
      <c r="E5292" s="2">
        <v>41597</v>
      </c>
      <c r="F5292" s="1">
        <v>30</v>
      </c>
      <c r="G5292" s="1">
        <v>16.666666670000001</v>
      </c>
      <c r="H5292" s="1">
        <v>10</v>
      </c>
      <c r="I5292" s="1">
        <v>29</v>
      </c>
      <c r="J5292" s="1">
        <v>0</v>
      </c>
      <c r="K5292" s="1">
        <v>1</v>
      </c>
      <c r="L5292" s="1">
        <v>0</v>
      </c>
      <c r="M5292" s="1">
        <v>0</v>
      </c>
      <c r="N5292" s="7">
        <f t="shared" si="820"/>
        <v>0</v>
      </c>
      <c r="O5292" s="1">
        <v>0</v>
      </c>
      <c r="P5292" s="1" t="s">
        <v>36</v>
      </c>
      <c r="Q5292" s="1" t="s">
        <v>167</v>
      </c>
      <c r="R5292" s="10">
        <f>F5292*Part4Out!C$78+'relay test.csv'!H5292*Part4Out!C$79+'relay test.csv'!I5292*Part4Out!C$80+'relay test.csv'!J5292*Part4Out!C$81+'relay test.csv'!K5292*Part4Out!C$82+'relay test.csv'!L5292*Part4Out!C$83+'relay test.csv'!M5292*Part4Out!C$84+'relay test.csv'!N5292*Part4Out!C$85</f>
        <v>6.9566210203855645</v>
      </c>
      <c r="S5292" s="10">
        <f>(F5292*Part4Out!C$78+'relay test.csv'!H5292*Part4Out!C$79+'relay test.csv'!I5292*Part4Out!C$80+'relay test.csv'!J5292*Part4Out!C$81+'relay test.csv'!K5292*Part4Out!C$82+'relay test.csv'!L5292*Part4Out!C$83+'relay test.csv'!M5292*Part4Out!C$84+'relay test.csv'!N5292*Part4Out!C$85) +Part4Out!C$77</f>
        <v>4.3529857688202398</v>
      </c>
      <c r="T5292" s="10">
        <f t="shared" si="821"/>
        <v>77.710141401173843</v>
      </c>
      <c r="U5292" s="12">
        <f t="shared" si="822"/>
        <v>0.98729515686037017</v>
      </c>
      <c r="V5292" s="11">
        <f t="shared" si="823"/>
        <v>1</v>
      </c>
      <c r="W5292" s="11">
        <f t="shared" si="824"/>
        <v>1</v>
      </c>
      <c r="X5292" s="11">
        <f t="shared" si="825"/>
        <v>1050.0793590945279</v>
      </c>
      <c r="Y5292" s="12">
        <f t="shared" si="826"/>
        <v>0.99904859705278437</v>
      </c>
      <c r="Z5292" s="11">
        <f t="shared" si="827"/>
        <v>1</v>
      </c>
      <c r="AA5292" s="11">
        <f t="shared" si="828"/>
        <v>1</v>
      </c>
      <c r="AB5292" s="11">
        <f t="shared" si="829"/>
        <v>1</v>
      </c>
      <c r="AC5292" s="1" t="s">
        <v>5316</v>
      </c>
    </row>
    <row r="5293" spans="1:29" x14ac:dyDescent="0.2">
      <c r="A5293" s="1" t="s">
        <v>5317</v>
      </c>
      <c r="B5293" s="1">
        <v>1</v>
      </c>
      <c r="C5293" s="2">
        <v>41597</v>
      </c>
      <c r="D5293" s="2">
        <v>41597</v>
      </c>
      <c r="E5293" s="2">
        <v>41597</v>
      </c>
      <c r="F5293" s="1">
        <v>24</v>
      </c>
      <c r="G5293" s="1">
        <v>95.833333330000002</v>
      </c>
      <c r="H5293" s="1">
        <v>4.1666666670000003</v>
      </c>
      <c r="I5293" s="1">
        <v>1</v>
      </c>
      <c r="J5293" s="1">
        <v>0</v>
      </c>
      <c r="K5293" s="1">
        <v>1</v>
      </c>
      <c r="L5293" s="1">
        <v>0</v>
      </c>
      <c r="M5293" s="1">
        <v>0</v>
      </c>
      <c r="N5293" s="7">
        <f t="shared" si="820"/>
        <v>1</v>
      </c>
      <c r="O5293" s="1">
        <v>0</v>
      </c>
      <c r="P5293" s="1" t="s">
        <v>23</v>
      </c>
      <c r="Q5293" s="1" t="s">
        <v>63</v>
      </c>
      <c r="R5293" s="10">
        <f>F5293*Part4Out!C$78+'relay test.csv'!H5293*Part4Out!C$79+'relay test.csv'!I5293*Part4Out!C$80+'relay test.csv'!J5293*Part4Out!C$81+'relay test.csv'!K5293*Part4Out!C$82+'relay test.csv'!L5293*Part4Out!C$83+'relay test.csv'!M5293*Part4Out!C$84+'relay test.csv'!N5293*Part4Out!C$85</f>
        <v>5.9369970531955873</v>
      </c>
      <c r="S5293" s="10">
        <f>(F5293*Part4Out!C$78+'relay test.csv'!H5293*Part4Out!C$79+'relay test.csv'!I5293*Part4Out!C$80+'relay test.csv'!J5293*Part4Out!C$81+'relay test.csv'!K5293*Part4Out!C$82+'relay test.csv'!L5293*Part4Out!C$83+'relay test.csv'!M5293*Part4Out!C$84+'relay test.csv'!N5293*Part4Out!C$85) +Part4Out!C$77</f>
        <v>3.3333618016302622</v>
      </c>
      <c r="T5293" s="10">
        <f t="shared" si="821"/>
        <v>28.032422918506168</v>
      </c>
      <c r="U5293" s="12">
        <f t="shared" si="822"/>
        <v>0.96555575114047509</v>
      </c>
      <c r="V5293" s="11">
        <f t="shared" si="823"/>
        <v>1</v>
      </c>
      <c r="W5293" s="11">
        <f t="shared" si="824"/>
        <v>1</v>
      </c>
      <c r="X5293" s="11">
        <f t="shared" si="825"/>
        <v>378.79571650975112</v>
      </c>
      <c r="Y5293" s="12">
        <f t="shared" si="826"/>
        <v>0.99736700558608238</v>
      </c>
      <c r="Z5293" s="11">
        <f t="shared" si="827"/>
        <v>1</v>
      </c>
      <c r="AA5293" s="11">
        <f t="shared" si="828"/>
        <v>1</v>
      </c>
      <c r="AB5293" s="11">
        <f t="shared" si="829"/>
        <v>1</v>
      </c>
      <c r="AC5293" s="1" t="s">
        <v>5317</v>
      </c>
    </row>
    <row r="5294" spans="1:29" x14ac:dyDescent="0.2">
      <c r="A5294" s="1" t="s">
        <v>5318</v>
      </c>
      <c r="B5294" s="1">
        <v>1</v>
      </c>
      <c r="C5294" s="2">
        <v>41597</v>
      </c>
      <c r="D5294" s="2">
        <v>41597</v>
      </c>
      <c r="E5294" s="2">
        <v>41597</v>
      </c>
      <c r="F5294" s="1">
        <v>29</v>
      </c>
      <c r="G5294" s="1">
        <v>17.241379309999999</v>
      </c>
      <c r="H5294" s="1">
        <v>6.896551724</v>
      </c>
      <c r="I5294" s="1">
        <v>1</v>
      </c>
      <c r="J5294" s="1">
        <v>0</v>
      </c>
      <c r="K5294" s="1">
        <v>1</v>
      </c>
      <c r="L5294" s="1">
        <v>0</v>
      </c>
      <c r="M5294" s="1">
        <v>0</v>
      </c>
      <c r="N5294" s="7">
        <f t="shared" si="820"/>
        <v>1</v>
      </c>
      <c r="O5294" s="1">
        <v>0</v>
      </c>
      <c r="P5294" s="1" t="s">
        <v>162</v>
      </c>
      <c r="Q5294" s="1" t="s">
        <v>63</v>
      </c>
      <c r="R5294" s="10">
        <f>F5294*Part4Out!C$78+'relay test.csv'!H5294*Part4Out!C$79+'relay test.csv'!I5294*Part4Out!C$80+'relay test.csv'!J5294*Part4Out!C$81+'relay test.csv'!K5294*Part4Out!C$82+'relay test.csv'!L5294*Part4Out!C$83+'relay test.csv'!M5294*Part4Out!C$84+'relay test.csv'!N5294*Part4Out!C$85</f>
        <v>7.0472850347285387</v>
      </c>
      <c r="S5294" s="10">
        <f>(F5294*Part4Out!C$78+'relay test.csv'!H5294*Part4Out!C$79+'relay test.csv'!I5294*Part4Out!C$80+'relay test.csv'!J5294*Part4Out!C$81+'relay test.csv'!K5294*Part4Out!C$82+'relay test.csv'!L5294*Part4Out!C$83+'relay test.csv'!M5294*Part4Out!C$84+'relay test.csv'!N5294*Part4Out!C$85) +Part4Out!C$77</f>
        <v>4.4436497831632131</v>
      </c>
      <c r="T5294" s="10">
        <f t="shared" si="821"/>
        <v>85.084917156163328</v>
      </c>
      <c r="U5294" s="12">
        <f t="shared" si="822"/>
        <v>0.98838356319509557</v>
      </c>
      <c r="V5294" s="11">
        <f t="shared" si="823"/>
        <v>1</v>
      </c>
      <c r="W5294" s="11">
        <f t="shared" si="824"/>
        <v>1</v>
      </c>
      <c r="X5294" s="11">
        <f t="shared" si="825"/>
        <v>1149.7330163731431</v>
      </c>
      <c r="Y5294" s="12">
        <f t="shared" si="826"/>
        <v>0.99913098869523032</v>
      </c>
      <c r="Z5294" s="11">
        <f t="shared" si="827"/>
        <v>1</v>
      </c>
      <c r="AA5294" s="11">
        <f t="shared" si="828"/>
        <v>1</v>
      </c>
      <c r="AB5294" s="11">
        <f t="shared" si="829"/>
        <v>1</v>
      </c>
      <c r="AC5294" s="1" t="s">
        <v>5318</v>
      </c>
    </row>
    <row r="5295" spans="1:29" x14ac:dyDescent="0.2">
      <c r="A5295" s="1" t="s">
        <v>5319</v>
      </c>
      <c r="B5295" s="1">
        <v>1</v>
      </c>
      <c r="C5295" s="2">
        <v>41597</v>
      </c>
      <c r="D5295" s="2">
        <v>41599</v>
      </c>
      <c r="E5295" s="2">
        <v>41599</v>
      </c>
      <c r="F5295" s="1">
        <v>28</v>
      </c>
      <c r="G5295" s="1">
        <v>25</v>
      </c>
      <c r="H5295" s="1">
        <v>10.71428571</v>
      </c>
      <c r="I5295" s="1">
        <v>55.12</v>
      </c>
      <c r="J5295" s="1">
        <v>0</v>
      </c>
      <c r="K5295" s="1">
        <v>1</v>
      </c>
      <c r="L5295" s="1">
        <v>0</v>
      </c>
      <c r="M5295" s="1">
        <v>0</v>
      </c>
      <c r="N5295" s="7">
        <f t="shared" si="820"/>
        <v>0</v>
      </c>
      <c r="O5295" s="1">
        <v>0</v>
      </c>
      <c r="P5295" s="1" t="s">
        <v>32</v>
      </c>
      <c r="Q5295" s="1" t="s">
        <v>63</v>
      </c>
      <c r="R5295" s="10">
        <f>F5295*Part4Out!C$78+'relay test.csv'!H5295*Part4Out!C$79+'relay test.csv'!I5295*Part4Out!C$80+'relay test.csv'!J5295*Part4Out!C$81+'relay test.csv'!K5295*Part4Out!C$82+'relay test.csv'!L5295*Part4Out!C$83+'relay test.csv'!M5295*Part4Out!C$84+'relay test.csv'!N5295*Part4Out!C$85</f>
        <v>6.4559648800620977</v>
      </c>
      <c r="S5295" s="10">
        <f>(F5295*Part4Out!C$78+'relay test.csv'!H5295*Part4Out!C$79+'relay test.csv'!I5295*Part4Out!C$80+'relay test.csv'!J5295*Part4Out!C$81+'relay test.csv'!K5295*Part4Out!C$82+'relay test.csv'!L5295*Part4Out!C$83+'relay test.csv'!M5295*Part4Out!C$84+'relay test.csv'!N5295*Part4Out!C$85) +Part4Out!C$77</f>
        <v>3.8523296284967725</v>
      </c>
      <c r="T5295" s="10">
        <f t="shared" si="821"/>
        <v>47.102667229562783</v>
      </c>
      <c r="U5295" s="12">
        <f t="shared" si="822"/>
        <v>0.97921113198925858</v>
      </c>
      <c r="V5295" s="11">
        <f t="shared" si="823"/>
        <v>1</v>
      </c>
      <c r="W5295" s="11">
        <f t="shared" si="824"/>
        <v>1</v>
      </c>
      <c r="X5295" s="11">
        <f t="shared" si="825"/>
        <v>636.48756422562622</v>
      </c>
      <c r="Y5295" s="12">
        <f t="shared" si="826"/>
        <v>0.99843134194905481</v>
      </c>
      <c r="Z5295" s="11">
        <f t="shared" si="827"/>
        <v>1</v>
      </c>
      <c r="AA5295" s="11">
        <f t="shared" si="828"/>
        <v>1</v>
      </c>
      <c r="AB5295" s="11">
        <f t="shared" si="829"/>
        <v>1</v>
      </c>
      <c r="AC5295" s="1" t="s">
        <v>5319</v>
      </c>
    </row>
    <row r="5296" spans="1:29" x14ac:dyDescent="0.2">
      <c r="A5296" s="1" t="s">
        <v>5320</v>
      </c>
      <c r="B5296" s="1">
        <v>0</v>
      </c>
      <c r="C5296" s="2">
        <v>41593</v>
      </c>
      <c r="D5296" s="2">
        <v>41594</v>
      </c>
      <c r="E5296" s="2">
        <v>41594</v>
      </c>
      <c r="F5296" s="1">
        <v>1</v>
      </c>
      <c r="G5296" s="1">
        <v>0</v>
      </c>
      <c r="H5296" s="1">
        <v>0</v>
      </c>
      <c r="I5296" s="1">
        <v>39.950000000000003</v>
      </c>
      <c r="J5296" s="1">
        <v>0</v>
      </c>
      <c r="K5296" s="1">
        <v>0</v>
      </c>
      <c r="L5296" s="1">
        <v>0</v>
      </c>
      <c r="M5296" s="1">
        <v>0</v>
      </c>
      <c r="N5296" s="7">
        <f t="shared" si="820"/>
        <v>0</v>
      </c>
      <c r="O5296" s="1">
        <v>0</v>
      </c>
      <c r="P5296" s="1" t="s">
        <v>26</v>
      </c>
      <c r="Q5296" s="1" t="s">
        <v>63</v>
      </c>
      <c r="R5296" s="10">
        <f>F5296*Part4Out!C$78+'relay test.csv'!H5296*Part4Out!C$79+'relay test.csv'!I5296*Part4Out!C$80+'relay test.csv'!J5296*Part4Out!C$81+'relay test.csv'!K5296*Part4Out!C$82+'relay test.csv'!L5296*Part4Out!C$83+'relay test.csv'!M5296*Part4Out!C$84+'relay test.csv'!N5296*Part4Out!C$85</f>
        <v>7.1816931544568752E-2</v>
      </c>
      <c r="S5296" s="10">
        <f>(F5296*Part4Out!C$78+'relay test.csv'!H5296*Part4Out!C$79+'relay test.csv'!I5296*Part4Out!C$80+'relay test.csv'!J5296*Part4Out!C$81+'relay test.csv'!K5296*Part4Out!C$82+'relay test.csv'!L5296*Part4Out!C$83+'relay test.csv'!M5296*Part4Out!C$84+'relay test.csv'!N5296*Part4Out!C$85) +Part4Out!C$77</f>
        <v>-2.5318183200207565</v>
      </c>
      <c r="T5296" s="10">
        <f t="shared" si="821"/>
        <v>7.9514306302517129E-2</v>
      </c>
      <c r="U5296" s="12">
        <f t="shared" si="822"/>
        <v>7.365748266446269E-2</v>
      </c>
      <c r="V5296" s="11">
        <f t="shared" si="823"/>
        <v>0</v>
      </c>
      <c r="W5296" s="11">
        <f t="shared" si="824"/>
        <v>0</v>
      </c>
      <c r="X5296" s="11">
        <f t="shared" si="825"/>
        <v>1.0744586265767875</v>
      </c>
      <c r="Y5296" s="12">
        <f t="shared" si="826"/>
        <v>0.51794652002765096</v>
      </c>
      <c r="Z5296" s="11">
        <f t="shared" si="827"/>
        <v>1</v>
      </c>
      <c r="AA5296" s="11">
        <f t="shared" si="828"/>
        <v>0</v>
      </c>
      <c r="AB5296" s="11">
        <f t="shared" si="829"/>
        <v>0</v>
      </c>
      <c r="AC5296" s="1" t="s">
        <v>5320</v>
      </c>
    </row>
    <row r="5297" spans="1:29" x14ac:dyDescent="0.2">
      <c r="A5297" s="1" t="s">
        <v>5321</v>
      </c>
      <c r="B5297" s="1">
        <v>1</v>
      </c>
      <c r="C5297" s="2">
        <v>41597</v>
      </c>
      <c r="D5297" s="2">
        <v>41597</v>
      </c>
      <c r="E5297" s="2">
        <v>41597</v>
      </c>
      <c r="F5297" s="1">
        <v>29</v>
      </c>
      <c r="G5297" s="1">
        <v>55.17241379</v>
      </c>
      <c r="H5297" s="1">
        <v>6.896551724</v>
      </c>
      <c r="I5297" s="1">
        <v>35</v>
      </c>
      <c r="J5297" s="1">
        <v>0</v>
      </c>
      <c r="K5297" s="1">
        <v>1</v>
      </c>
      <c r="L5297" s="1">
        <v>0</v>
      </c>
      <c r="M5297" s="1">
        <v>0</v>
      </c>
      <c r="N5297" s="7">
        <f t="shared" si="820"/>
        <v>0</v>
      </c>
      <c r="O5297" s="1">
        <v>0</v>
      </c>
      <c r="P5297" s="1" t="s">
        <v>32</v>
      </c>
      <c r="Q5297" s="1" t="s">
        <v>63</v>
      </c>
      <c r="R5297" s="10">
        <f>F5297*Part4Out!C$78+'relay test.csv'!H5297*Part4Out!C$79+'relay test.csv'!I5297*Part4Out!C$80+'relay test.csv'!J5297*Part4Out!C$81+'relay test.csv'!K5297*Part4Out!C$82+'relay test.csv'!L5297*Part4Out!C$83+'relay test.csv'!M5297*Part4Out!C$84+'relay test.csv'!N5297*Part4Out!C$85</f>
        <v>6.6642922404483755</v>
      </c>
      <c r="S5297" s="10">
        <f>(F5297*Part4Out!C$78+'relay test.csv'!H5297*Part4Out!C$79+'relay test.csv'!I5297*Part4Out!C$80+'relay test.csv'!J5297*Part4Out!C$81+'relay test.csv'!K5297*Part4Out!C$82+'relay test.csv'!L5297*Part4Out!C$83+'relay test.csv'!M5297*Part4Out!C$84+'relay test.csv'!N5297*Part4Out!C$85) +Part4Out!C$77</f>
        <v>4.0606569888830499</v>
      </c>
      <c r="T5297" s="10">
        <f t="shared" si="821"/>
        <v>58.012412071434419</v>
      </c>
      <c r="U5297" s="12">
        <f t="shared" si="822"/>
        <v>0.98305441237023994</v>
      </c>
      <c r="V5297" s="11">
        <f t="shared" si="823"/>
        <v>1</v>
      </c>
      <c r="W5297" s="11">
        <f t="shared" si="824"/>
        <v>1</v>
      </c>
      <c r="X5297" s="11">
        <f t="shared" si="825"/>
        <v>783.9084499025164</v>
      </c>
      <c r="Y5297" s="12">
        <f t="shared" si="826"/>
        <v>0.99872596606633013</v>
      </c>
      <c r="Z5297" s="11">
        <f t="shared" si="827"/>
        <v>1</v>
      </c>
      <c r="AA5297" s="11">
        <f t="shared" si="828"/>
        <v>1</v>
      </c>
      <c r="AB5297" s="11">
        <f t="shared" si="829"/>
        <v>1</v>
      </c>
      <c r="AC5297" s="1" t="s">
        <v>5321</v>
      </c>
    </row>
    <row r="5298" spans="1:29" x14ac:dyDescent="0.2">
      <c r="A5298" s="1" t="s">
        <v>5322</v>
      </c>
      <c r="B5298" s="1">
        <v>1</v>
      </c>
      <c r="C5298" s="2">
        <v>41597</v>
      </c>
      <c r="D5298" s="2">
        <v>41597</v>
      </c>
      <c r="E5298" s="2">
        <v>41597</v>
      </c>
      <c r="F5298" s="1">
        <v>27</v>
      </c>
      <c r="G5298" s="1">
        <v>0</v>
      </c>
      <c r="H5298" s="1">
        <v>0</v>
      </c>
      <c r="I5298" s="1">
        <v>59.27</v>
      </c>
      <c r="J5298" s="1">
        <v>0</v>
      </c>
      <c r="K5298" s="1">
        <v>1</v>
      </c>
      <c r="L5298" s="1">
        <v>0</v>
      </c>
      <c r="M5298" s="1">
        <v>0</v>
      </c>
      <c r="N5298" s="7">
        <f t="shared" si="820"/>
        <v>0</v>
      </c>
      <c r="O5298" s="1">
        <v>0</v>
      </c>
      <c r="P5298" s="1" t="s">
        <v>30</v>
      </c>
      <c r="Q5298" s="1" t="s">
        <v>63</v>
      </c>
      <c r="R5298" s="10">
        <f>F5298*Part4Out!C$78+'relay test.csv'!H5298*Part4Out!C$79+'relay test.csv'!I5298*Part4Out!C$80+'relay test.csv'!J5298*Part4Out!C$81+'relay test.csv'!K5298*Part4Out!C$82+'relay test.csv'!L5298*Part4Out!C$83+'relay test.csv'!M5298*Part4Out!C$84+'relay test.csv'!N5298*Part4Out!C$85</f>
        <v>6.0234314154142323</v>
      </c>
      <c r="S5298" s="10">
        <f>(F5298*Part4Out!C$78+'relay test.csv'!H5298*Part4Out!C$79+'relay test.csv'!I5298*Part4Out!C$80+'relay test.csv'!J5298*Part4Out!C$81+'relay test.csv'!K5298*Part4Out!C$82+'relay test.csv'!L5298*Part4Out!C$83+'relay test.csv'!M5298*Part4Out!C$84+'relay test.csv'!N5298*Part4Out!C$85) +Part4Out!C$77</f>
        <v>3.4197961638489072</v>
      </c>
      <c r="T5298" s="10">
        <f t="shared" si="821"/>
        <v>30.563184504175023</v>
      </c>
      <c r="U5298" s="12">
        <f t="shared" si="822"/>
        <v>0.96831751878940719</v>
      </c>
      <c r="V5298" s="11">
        <f t="shared" si="823"/>
        <v>1</v>
      </c>
      <c r="W5298" s="11">
        <f t="shared" si="824"/>
        <v>1</v>
      </c>
      <c r="X5298" s="11">
        <f t="shared" si="825"/>
        <v>412.99331872721484</v>
      </c>
      <c r="Y5298" s="12">
        <f t="shared" si="826"/>
        <v>0.99758450208067506</v>
      </c>
      <c r="Z5298" s="11">
        <f t="shared" si="827"/>
        <v>1</v>
      </c>
      <c r="AA5298" s="11">
        <f t="shared" si="828"/>
        <v>1</v>
      </c>
      <c r="AB5298" s="11">
        <f t="shared" si="829"/>
        <v>1</v>
      </c>
      <c r="AC5298" s="1" t="s">
        <v>5322</v>
      </c>
    </row>
    <row r="5299" spans="1:29" x14ac:dyDescent="0.2">
      <c r="A5299" s="1" t="s">
        <v>5323</v>
      </c>
      <c r="B5299" s="1">
        <v>1</v>
      </c>
      <c r="C5299" s="2">
        <v>41597</v>
      </c>
      <c r="D5299" s="2">
        <v>41597</v>
      </c>
      <c r="E5299" s="2">
        <v>41597</v>
      </c>
      <c r="F5299" s="1">
        <v>27</v>
      </c>
      <c r="G5299" s="1">
        <v>18.518518520000001</v>
      </c>
      <c r="H5299" s="1">
        <v>3.703703704</v>
      </c>
      <c r="I5299" s="1">
        <v>35</v>
      </c>
      <c r="J5299" s="1">
        <v>0</v>
      </c>
      <c r="K5299" s="1">
        <v>1</v>
      </c>
      <c r="L5299" s="1">
        <v>0</v>
      </c>
      <c r="M5299" s="1">
        <v>0</v>
      </c>
      <c r="N5299" s="7">
        <f t="shared" si="820"/>
        <v>0</v>
      </c>
      <c r="O5299" s="1">
        <v>0</v>
      </c>
      <c r="P5299" s="1" t="s">
        <v>32</v>
      </c>
      <c r="Q5299" s="1" t="s">
        <v>63</v>
      </c>
      <c r="R5299" s="10">
        <f>F5299*Part4Out!C$78+'relay test.csv'!H5299*Part4Out!C$79+'relay test.csv'!I5299*Part4Out!C$80+'relay test.csv'!J5299*Part4Out!C$81+'relay test.csv'!K5299*Part4Out!C$82+'relay test.csv'!L5299*Part4Out!C$83+'relay test.csv'!M5299*Part4Out!C$84+'relay test.csv'!N5299*Part4Out!C$85</f>
        <v>6.1796889768444441</v>
      </c>
      <c r="S5299" s="10">
        <f>(F5299*Part4Out!C$78+'relay test.csv'!H5299*Part4Out!C$79+'relay test.csv'!I5299*Part4Out!C$80+'relay test.csv'!J5299*Part4Out!C$81+'relay test.csv'!K5299*Part4Out!C$82+'relay test.csv'!L5299*Part4Out!C$83+'relay test.csv'!M5299*Part4Out!C$84+'relay test.csv'!N5299*Part4Out!C$85) +Part4Out!C$77</f>
        <v>3.5760537252791189</v>
      </c>
      <c r="T5299" s="10">
        <f t="shared" si="821"/>
        <v>35.732252963428571</v>
      </c>
      <c r="U5299" s="12">
        <f t="shared" si="822"/>
        <v>0.9727759688196741</v>
      </c>
      <c r="V5299" s="11">
        <f t="shared" si="823"/>
        <v>1</v>
      </c>
      <c r="W5299" s="11">
        <f t="shared" si="824"/>
        <v>1</v>
      </c>
      <c r="X5299" s="11">
        <f t="shared" si="825"/>
        <v>482.84175802920174</v>
      </c>
      <c r="Y5299" s="12">
        <f t="shared" si="826"/>
        <v>0.99793320856787304</v>
      </c>
      <c r="Z5299" s="11">
        <f t="shared" si="827"/>
        <v>1</v>
      </c>
      <c r="AA5299" s="11">
        <f t="shared" si="828"/>
        <v>1</v>
      </c>
      <c r="AB5299" s="11">
        <f t="shared" si="829"/>
        <v>1</v>
      </c>
      <c r="AC5299" s="1" t="s">
        <v>5323</v>
      </c>
    </row>
    <row r="5300" spans="1:29" x14ac:dyDescent="0.2">
      <c r="A5300" s="1" t="s">
        <v>5324</v>
      </c>
      <c r="B5300" s="1">
        <v>1</v>
      </c>
      <c r="C5300" s="2">
        <v>41597</v>
      </c>
      <c r="D5300" s="2">
        <v>41597</v>
      </c>
      <c r="E5300" s="2">
        <v>41616</v>
      </c>
      <c r="F5300" s="1">
        <v>27</v>
      </c>
      <c r="G5300" s="1">
        <v>40.74074074</v>
      </c>
      <c r="H5300" s="1">
        <v>14.81481481</v>
      </c>
      <c r="I5300" s="1">
        <v>35.729999999999997</v>
      </c>
      <c r="J5300" s="1">
        <v>0.105263157894737</v>
      </c>
      <c r="K5300" s="1">
        <v>1</v>
      </c>
      <c r="L5300" s="1">
        <v>0</v>
      </c>
      <c r="M5300" s="1">
        <v>0</v>
      </c>
      <c r="N5300" s="7">
        <f t="shared" si="820"/>
        <v>0</v>
      </c>
      <c r="O5300" s="1">
        <v>0</v>
      </c>
      <c r="P5300" s="1" t="s">
        <v>32</v>
      </c>
      <c r="Q5300" s="1" t="s">
        <v>63</v>
      </c>
      <c r="R5300" s="10">
        <f>F5300*Part4Out!C$78+'relay test.csv'!H5300*Part4Out!C$79+'relay test.csv'!I5300*Part4Out!C$80+'relay test.csv'!J5300*Part4Out!C$81+'relay test.csv'!K5300*Part4Out!C$82+'relay test.csv'!L5300*Part4Out!C$83+'relay test.csv'!M5300*Part4Out!C$84+'relay test.csv'!N5300*Part4Out!C$85</f>
        <v>6.3284509733523828</v>
      </c>
      <c r="S5300" s="10">
        <f>(F5300*Part4Out!C$78+'relay test.csv'!H5300*Part4Out!C$79+'relay test.csv'!I5300*Part4Out!C$80+'relay test.csv'!J5300*Part4Out!C$81+'relay test.csv'!K5300*Part4Out!C$82+'relay test.csv'!L5300*Part4Out!C$83+'relay test.csv'!M5300*Part4Out!C$84+'relay test.csv'!N5300*Part4Out!C$85) +Part4Out!C$77</f>
        <v>3.7248157217870577</v>
      </c>
      <c r="T5300" s="10">
        <f t="shared" si="821"/>
        <v>41.463591204278366</v>
      </c>
      <c r="U5300" s="12">
        <f t="shared" si="822"/>
        <v>0.97645041383359854</v>
      </c>
      <c r="V5300" s="11">
        <f t="shared" si="823"/>
        <v>1</v>
      </c>
      <c r="W5300" s="11">
        <f t="shared" si="824"/>
        <v>1</v>
      </c>
      <c r="X5300" s="11">
        <f t="shared" si="825"/>
        <v>560.28802023114645</v>
      </c>
      <c r="Y5300" s="12">
        <f t="shared" si="826"/>
        <v>0.99821838349660807</v>
      </c>
      <c r="Z5300" s="11">
        <f t="shared" si="827"/>
        <v>1</v>
      </c>
      <c r="AA5300" s="11">
        <f t="shared" si="828"/>
        <v>1</v>
      </c>
      <c r="AB5300" s="11">
        <f t="shared" si="829"/>
        <v>1</v>
      </c>
      <c r="AC5300" s="1" t="s">
        <v>5324</v>
      </c>
    </row>
    <row r="5301" spans="1:29" x14ac:dyDescent="0.2">
      <c r="A5301" s="1" t="s">
        <v>5325</v>
      </c>
      <c r="B5301" s="1">
        <v>1</v>
      </c>
      <c r="C5301" s="2">
        <v>41597</v>
      </c>
      <c r="D5301" s="2">
        <v>41597</v>
      </c>
      <c r="E5301" s="2">
        <v>41597</v>
      </c>
      <c r="F5301" s="1">
        <v>24</v>
      </c>
      <c r="G5301" s="1">
        <v>33.333333330000002</v>
      </c>
      <c r="H5301" s="1">
        <v>4.1666666670000003</v>
      </c>
      <c r="I5301" s="1">
        <v>35.21</v>
      </c>
      <c r="J5301" s="1">
        <v>0</v>
      </c>
      <c r="K5301" s="1">
        <v>1</v>
      </c>
      <c r="L5301" s="1">
        <v>0</v>
      </c>
      <c r="M5301" s="1">
        <v>0</v>
      </c>
      <c r="N5301" s="7">
        <f t="shared" si="820"/>
        <v>0</v>
      </c>
      <c r="O5301" s="1">
        <v>0</v>
      </c>
      <c r="P5301" s="1" t="s">
        <v>30</v>
      </c>
      <c r="Q5301" s="1" t="s">
        <v>63</v>
      </c>
      <c r="R5301" s="10">
        <f>F5301*Part4Out!C$78+'relay test.csv'!H5301*Part4Out!C$79+'relay test.csv'!I5301*Part4Out!C$80+'relay test.csv'!J5301*Part4Out!C$81+'relay test.csv'!K5301*Part4Out!C$82+'relay test.csv'!L5301*Part4Out!C$83+'relay test.csv'!M5301*Part4Out!C$84+'relay test.csv'!N5301*Part4Out!C$85</f>
        <v>5.5532698177474131</v>
      </c>
      <c r="S5301" s="10">
        <f>(F5301*Part4Out!C$78+'relay test.csv'!H5301*Part4Out!C$79+'relay test.csv'!I5301*Part4Out!C$80+'relay test.csv'!J5301*Part4Out!C$81+'relay test.csv'!K5301*Part4Out!C$82+'relay test.csv'!L5301*Part4Out!C$83+'relay test.csv'!M5301*Part4Out!C$84+'relay test.csv'!N5301*Part4Out!C$85) +Part4Out!C$77</f>
        <v>2.949634566182088</v>
      </c>
      <c r="T5301" s="10">
        <f t="shared" si="821"/>
        <v>19.098973042182951</v>
      </c>
      <c r="U5301" s="12">
        <f t="shared" si="822"/>
        <v>0.95024621417715027</v>
      </c>
      <c r="V5301" s="11">
        <f t="shared" si="823"/>
        <v>1</v>
      </c>
      <c r="W5301" s="11">
        <f t="shared" si="824"/>
        <v>1</v>
      </c>
      <c r="X5301" s="11">
        <f t="shared" si="825"/>
        <v>258.08005248586767</v>
      </c>
      <c r="Y5301" s="12">
        <f t="shared" si="826"/>
        <v>0.99614018914075009</v>
      </c>
      <c r="Z5301" s="11">
        <f t="shared" si="827"/>
        <v>1</v>
      </c>
      <c r="AA5301" s="11">
        <f t="shared" si="828"/>
        <v>1</v>
      </c>
      <c r="AB5301" s="11">
        <f t="shared" si="829"/>
        <v>1</v>
      </c>
      <c r="AC5301" s="1" t="s">
        <v>5325</v>
      </c>
    </row>
    <row r="5302" spans="1:29" x14ac:dyDescent="0.2">
      <c r="A5302" s="1" t="s">
        <v>5326</v>
      </c>
      <c r="B5302" s="1">
        <v>1</v>
      </c>
      <c r="C5302" s="2">
        <v>41597</v>
      </c>
      <c r="D5302" s="2">
        <v>41597</v>
      </c>
      <c r="E5302" s="2">
        <v>41597</v>
      </c>
      <c r="F5302" s="1">
        <v>28</v>
      </c>
      <c r="G5302" s="1">
        <v>10.71428571</v>
      </c>
      <c r="H5302" s="1">
        <v>7.1428571429999996</v>
      </c>
      <c r="I5302" s="1">
        <v>40.020000000000003</v>
      </c>
      <c r="J5302" s="1">
        <v>0</v>
      </c>
      <c r="K5302" s="1">
        <v>1</v>
      </c>
      <c r="L5302" s="1">
        <v>0</v>
      </c>
      <c r="M5302" s="1">
        <v>0</v>
      </c>
      <c r="N5302" s="7">
        <f t="shared" si="820"/>
        <v>1</v>
      </c>
      <c r="O5302" s="1">
        <v>0</v>
      </c>
      <c r="P5302" s="1" t="s">
        <v>23</v>
      </c>
      <c r="Q5302" s="1" t="s">
        <v>28</v>
      </c>
      <c r="R5302" s="10">
        <f>F5302*Part4Out!C$78+'relay test.csv'!H5302*Part4Out!C$79+'relay test.csv'!I5302*Part4Out!C$80+'relay test.csv'!J5302*Part4Out!C$81+'relay test.csv'!K5302*Part4Out!C$82+'relay test.csv'!L5302*Part4Out!C$83+'relay test.csv'!M5302*Part4Out!C$84+'relay test.csv'!N5302*Part4Out!C$85</f>
        <v>6.7040300066720926</v>
      </c>
      <c r="S5302" s="10">
        <f>(F5302*Part4Out!C$78+'relay test.csv'!H5302*Part4Out!C$79+'relay test.csv'!I5302*Part4Out!C$80+'relay test.csv'!J5302*Part4Out!C$81+'relay test.csv'!K5302*Part4Out!C$82+'relay test.csv'!L5302*Part4Out!C$83+'relay test.csv'!M5302*Part4Out!C$84+'relay test.csv'!N5302*Part4Out!C$85) +Part4Out!C$77</f>
        <v>4.1003947551067679</v>
      </c>
      <c r="T5302" s="10">
        <f t="shared" si="821"/>
        <v>60.364111936115179</v>
      </c>
      <c r="U5302" s="12">
        <f t="shared" si="822"/>
        <v>0.98370383000016237</v>
      </c>
      <c r="V5302" s="11">
        <f t="shared" si="823"/>
        <v>1</v>
      </c>
      <c r="W5302" s="11">
        <f t="shared" si="824"/>
        <v>1</v>
      </c>
      <c r="X5302" s="11">
        <f t="shared" si="825"/>
        <v>815.68643205722799</v>
      </c>
      <c r="Y5302" s="12">
        <f t="shared" si="826"/>
        <v>0.99877553983910206</v>
      </c>
      <c r="Z5302" s="11">
        <f t="shared" si="827"/>
        <v>1</v>
      </c>
      <c r="AA5302" s="11">
        <f t="shared" si="828"/>
        <v>1</v>
      </c>
      <c r="AB5302" s="11">
        <f t="shared" si="829"/>
        <v>1</v>
      </c>
      <c r="AC5302" s="1" t="s">
        <v>5326</v>
      </c>
    </row>
    <row r="5303" spans="1:29" x14ac:dyDescent="0.2">
      <c r="A5303" s="1" t="s">
        <v>5327</v>
      </c>
      <c r="B5303" s="1">
        <v>1</v>
      </c>
      <c r="C5303" s="2">
        <v>41597</v>
      </c>
      <c r="D5303" s="2">
        <v>41597</v>
      </c>
      <c r="E5303" s="2">
        <v>41597</v>
      </c>
      <c r="F5303" s="1">
        <v>8</v>
      </c>
      <c r="G5303" s="1">
        <v>87.5</v>
      </c>
      <c r="H5303" s="1">
        <v>12.5</v>
      </c>
      <c r="I5303" s="1">
        <v>1</v>
      </c>
      <c r="J5303" s="1">
        <v>0</v>
      </c>
      <c r="K5303" s="1">
        <v>1</v>
      </c>
      <c r="L5303" s="1">
        <v>0</v>
      </c>
      <c r="M5303" s="1">
        <v>0</v>
      </c>
      <c r="N5303" s="7">
        <f t="shared" si="820"/>
        <v>0</v>
      </c>
      <c r="O5303" s="1">
        <v>0</v>
      </c>
      <c r="P5303" s="1" t="s">
        <v>30</v>
      </c>
      <c r="Q5303" s="1" t="s">
        <v>63</v>
      </c>
      <c r="R5303" s="10">
        <f>F5303*Part4Out!C$78+'relay test.csv'!H5303*Part4Out!C$79+'relay test.csv'!I5303*Part4Out!C$80+'relay test.csv'!J5303*Part4Out!C$81+'relay test.csv'!K5303*Part4Out!C$82+'relay test.csv'!L5303*Part4Out!C$83+'relay test.csv'!M5303*Part4Out!C$84+'relay test.csv'!N5303*Part4Out!C$85</f>
        <v>2.4489424342469897</v>
      </c>
      <c r="S5303" s="10">
        <f>(F5303*Part4Out!C$78+'relay test.csv'!H5303*Part4Out!C$79+'relay test.csv'!I5303*Part4Out!C$80+'relay test.csv'!J5303*Part4Out!C$81+'relay test.csv'!K5303*Part4Out!C$82+'relay test.csv'!L5303*Part4Out!C$83+'relay test.csv'!M5303*Part4Out!C$84+'relay test.csv'!N5303*Part4Out!C$85) +Part4Out!C$77</f>
        <v>-0.15469281731833551</v>
      </c>
      <c r="T5303" s="10">
        <f t="shared" si="821"/>
        <v>0.85667829380477067</v>
      </c>
      <c r="U5303" s="12">
        <f t="shared" si="822"/>
        <v>0.46140373195683526</v>
      </c>
      <c r="V5303" s="11">
        <f t="shared" si="823"/>
        <v>0</v>
      </c>
      <c r="W5303" s="11">
        <f t="shared" si="824"/>
        <v>1</v>
      </c>
      <c r="X5303" s="11">
        <f t="shared" si="825"/>
        <v>11.576097758781314</v>
      </c>
      <c r="Y5303" s="12">
        <f t="shared" si="826"/>
        <v>0.92048407867203907</v>
      </c>
      <c r="Z5303" s="11">
        <f t="shared" si="827"/>
        <v>1</v>
      </c>
      <c r="AA5303" s="11">
        <f t="shared" si="828"/>
        <v>1</v>
      </c>
      <c r="AB5303" s="11">
        <f t="shared" si="829"/>
        <v>1</v>
      </c>
      <c r="AC5303" s="1" t="s">
        <v>5327</v>
      </c>
    </row>
    <row r="5304" spans="1:29" x14ac:dyDescent="0.2">
      <c r="A5304" s="1" t="s">
        <v>5328</v>
      </c>
      <c r="B5304" s="1">
        <v>0</v>
      </c>
      <c r="C5304" s="2">
        <v>41597</v>
      </c>
      <c r="D5304" s="2">
        <v>41597</v>
      </c>
      <c r="E5304" s="2">
        <v>41597</v>
      </c>
      <c r="F5304" s="1">
        <v>5</v>
      </c>
      <c r="G5304" s="1">
        <v>0</v>
      </c>
      <c r="H5304" s="1">
        <v>0</v>
      </c>
      <c r="I5304" s="1">
        <v>40.200000000000003</v>
      </c>
      <c r="J5304" s="1">
        <v>0</v>
      </c>
      <c r="K5304" s="1">
        <v>1</v>
      </c>
      <c r="L5304" s="1">
        <v>0</v>
      </c>
      <c r="M5304" s="1">
        <v>0</v>
      </c>
      <c r="N5304" s="7">
        <f t="shared" si="820"/>
        <v>0</v>
      </c>
      <c r="O5304" s="1">
        <v>0</v>
      </c>
      <c r="P5304" s="1" t="s">
        <v>30</v>
      </c>
      <c r="Q5304" s="1" t="s">
        <v>28</v>
      </c>
      <c r="R5304" s="10">
        <f>F5304*Part4Out!C$78+'relay test.csv'!H5304*Part4Out!C$79+'relay test.csv'!I5304*Part4Out!C$80+'relay test.csv'!J5304*Part4Out!C$81+'relay test.csv'!K5304*Part4Out!C$82+'relay test.csv'!L5304*Part4Out!C$83+'relay test.csv'!M5304*Part4Out!C$84+'relay test.csv'!N5304*Part4Out!C$85</f>
        <v>1.4363420190965435</v>
      </c>
      <c r="S5304" s="10">
        <f>(F5304*Part4Out!C$78+'relay test.csv'!H5304*Part4Out!C$79+'relay test.csv'!I5304*Part4Out!C$80+'relay test.csv'!J5304*Part4Out!C$81+'relay test.csv'!K5304*Part4Out!C$82+'relay test.csv'!L5304*Part4Out!C$83+'relay test.csv'!M5304*Part4Out!C$84+'relay test.csv'!N5304*Part4Out!C$85) +Part4Out!C$77</f>
        <v>-1.1672932324687817</v>
      </c>
      <c r="T5304" s="10">
        <f t="shared" si="821"/>
        <v>0.31120817041713122</v>
      </c>
      <c r="U5304" s="12">
        <f t="shared" si="822"/>
        <v>0.23734459366442737</v>
      </c>
      <c r="V5304" s="11">
        <f t="shared" si="823"/>
        <v>0</v>
      </c>
      <c r="W5304" s="11">
        <f t="shared" si="824"/>
        <v>0</v>
      </c>
      <c r="X5304" s="11">
        <f t="shared" si="825"/>
        <v>4.2052847960931077</v>
      </c>
      <c r="Y5304" s="12">
        <f t="shared" si="826"/>
        <v>0.80788755290573866</v>
      </c>
      <c r="Z5304" s="11">
        <f t="shared" si="827"/>
        <v>1</v>
      </c>
      <c r="AA5304" s="11">
        <f t="shared" si="828"/>
        <v>0</v>
      </c>
      <c r="AB5304" s="11">
        <f t="shared" si="829"/>
        <v>0</v>
      </c>
      <c r="AC5304" s="1" t="s">
        <v>5328</v>
      </c>
    </row>
    <row r="5305" spans="1:29" x14ac:dyDescent="0.2">
      <c r="A5305" s="1" t="s">
        <v>5329</v>
      </c>
      <c r="B5305" s="1">
        <v>1</v>
      </c>
      <c r="C5305" s="2">
        <v>41562</v>
      </c>
      <c r="D5305" s="2">
        <v>41597</v>
      </c>
      <c r="E5305" s="2">
        <v>41626</v>
      </c>
      <c r="F5305" s="1">
        <v>26</v>
      </c>
      <c r="G5305" s="1">
        <v>34.61538462</v>
      </c>
      <c r="H5305" s="1">
        <v>23.07692308</v>
      </c>
      <c r="I5305" s="1">
        <v>39.31</v>
      </c>
      <c r="J5305" s="1">
        <v>6.8965517241379296E-2</v>
      </c>
      <c r="K5305" s="1">
        <v>1</v>
      </c>
      <c r="L5305" s="1">
        <v>0</v>
      </c>
      <c r="M5305" s="1">
        <v>0</v>
      </c>
      <c r="N5305" s="7">
        <f t="shared" si="820"/>
        <v>0</v>
      </c>
      <c r="O5305" s="1">
        <v>0</v>
      </c>
      <c r="P5305" s="1" t="s">
        <v>36</v>
      </c>
      <c r="Q5305" s="1" t="s">
        <v>63</v>
      </c>
      <c r="R5305" s="10">
        <f>F5305*Part4Out!C$78+'relay test.csv'!H5305*Part4Out!C$79+'relay test.csv'!I5305*Part4Out!C$80+'relay test.csv'!J5305*Part4Out!C$81+'relay test.csv'!K5305*Part4Out!C$82+'relay test.csv'!L5305*Part4Out!C$83+'relay test.csv'!M5305*Part4Out!C$84+'relay test.csv'!N5305*Part4Out!C$85</f>
        <v>6.2852816444168571</v>
      </c>
      <c r="S5305" s="10">
        <f>(F5305*Part4Out!C$78+'relay test.csv'!H5305*Part4Out!C$79+'relay test.csv'!I5305*Part4Out!C$80+'relay test.csv'!J5305*Part4Out!C$81+'relay test.csv'!K5305*Part4Out!C$82+'relay test.csv'!L5305*Part4Out!C$83+'relay test.csv'!M5305*Part4Out!C$84+'relay test.csv'!N5305*Part4Out!C$85) +Part4Out!C$77</f>
        <v>3.6816463928515319</v>
      </c>
      <c r="T5305" s="10">
        <f t="shared" si="821"/>
        <v>39.711721374808</v>
      </c>
      <c r="U5305" s="12">
        <f t="shared" si="822"/>
        <v>0.97543704942383525</v>
      </c>
      <c r="V5305" s="11">
        <f t="shared" si="823"/>
        <v>1</v>
      </c>
      <c r="W5305" s="11">
        <f t="shared" si="824"/>
        <v>1</v>
      </c>
      <c r="X5305" s="11">
        <f t="shared" si="825"/>
        <v>536.61540408893097</v>
      </c>
      <c r="Y5305" s="12">
        <f t="shared" si="826"/>
        <v>0.99813993424966185</v>
      </c>
      <c r="Z5305" s="11">
        <f t="shared" si="827"/>
        <v>1</v>
      </c>
      <c r="AA5305" s="11">
        <f t="shared" si="828"/>
        <v>1</v>
      </c>
      <c r="AB5305" s="11">
        <f t="shared" si="829"/>
        <v>1</v>
      </c>
      <c r="AC5305" s="1" t="s">
        <v>5329</v>
      </c>
    </row>
    <row r="5306" spans="1:29" x14ac:dyDescent="0.2">
      <c r="A5306" s="1" t="s">
        <v>5330</v>
      </c>
      <c r="B5306" s="1">
        <v>0</v>
      </c>
      <c r="C5306" s="2">
        <v>41597</v>
      </c>
      <c r="D5306" s="2">
        <v>41597</v>
      </c>
      <c r="E5306" s="2">
        <v>41597</v>
      </c>
      <c r="F5306" s="1">
        <v>11</v>
      </c>
      <c r="G5306" s="1">
        <v>54.545454550000002</v>
      </c>
      <c r="H5306" s="1">
        <v>9.0909090910000003</v>
      </c>
      <c r="I5306" s="1">
        <v>29</v>
      </c>
      <c r="J5306" s="1">
        <v>0</v>
      </c>
      <c r="K5306" s="1">
        <v>1</v>
      </c>
      <c r="L5306" s="1">
        <v>0</v>
      </c>
      <c r="M5306" s="1">
        <v>0</v>
      </c>
      <c r="N5306" s="7">
        <f t="shared" si="820"/>
        <v>0</v>
      </c>
      <c r="O5306" s="1">
        <v>0</v>
      </c>
      <c r="P5306" s="1" t="s">
        <v>32</v>
      </c>
      <c r="Q5306" s="1" t="s">
        <v>24</v>
      </c>
      <c r="R5306" s="10">
        <f>F5306*Part4Out!C$78+'relay test.csv'!H5306*Part4Out!C$79+'relay test.csv'!I5306*Part4Out!C$80+'relay test.csv'!J5306*Part4Out!C$81+'relay test.csv'!K5306*Part4Out!C$82+'relay test.csv'!L5306*Part4Out!C$83+'relay test.csv'!M5306*Part4Out!C$84+'relay test.csv'!N5306*Part4Out!C$85</f>
        <v>2.9199243875364127</v>
      </c>
      <c r="S5306" s="10">
        <f>(F5306*Part4Out!C$78+'relay test.csv'!H5306*Part4Out!C$79+'relay test.csv'!I5306*Part4Out!C$80+'relay test.csv'!J5306*Part4Out!C$81+'relay test.csv'!K5306*Part4Out!C$82+'relay test.csv'!L5306*Part4Out!C$83+'relay test.csv'!M5306*Part4Out!C$84+'relay test.csv'!N5306*Part4Out!C$85) +Part4Out!C$77</f>
        <v>0.31628913597108754</v>
      </c>
      <c r="T5306" s="10">
        <f t="shared" si="821"/>
        <v>1.3720269006113794</v>
      </c>
      <c r="U5306" s="12">
        <f t="shared" si="822"/>
        <v>0.57841962089795262</v>
      </c>
      <c r="V5306" s="11">
        <f t="shared" si="823"/>
        <v>1</v>
      </c>
      <c r="W5306" s="11">
        <f t="shared" si="824"/>
        <v>0</v>
      </c>
      <c r="X5306" s="11">
        <f t="shared" si="825"/>
        <v>18.53988556032516</v>
      </c>
      <c r="Y5306" s="12">
        <f t="shared" si="826"/>
        <v>0.94882262759867675</v>
      </c>
      <c r="Z5306" s="11">
        <f t="shared" si="827"/>
        <v>1</v>
      </c>
      <c r="AA5306" s="11">
        <f t="shared" si="828"/>
        <v>0</v>
      </c>
      <c r="AB5306" s="11">
        <f t="shared" si="829"/>
        <v>0</v>
      </c>
      <c r="AC5306" s="1" t="s">
        <v>5330</v>
      </c>
    </row>
    <row r="5307" spans="1:29" x14ac:dyDescent="0.2">
      <c r="A5307" s="1" t="s">
        <v>5331</v>
      </c>
      <c r="B5307" s="1">
        <v>1</v>
      </c>
      <c r="C5307" s="2">
        <v>41621</v>
      </c>
      <c r="D5307" s="2">
        <v>41621</v>
      </c>
      <c r="E5307" s="2">
        <v>41621</v>
      </c>
      <c r="F5307" s="1">
        <v>26</v>
      </c>
      <c r="G5307" s="1">
        <v>26.92307692</v>
      </c>
      <c r="H5307" s="1">
        <v>3.846153846</v>
      </c>
      <c r="I5307" s="1">
        <v>40.020000000000003</v>
      </c>
      <c r="J5307" s="1">
        <v>0</v>
      </c>
      <c r="K5307" s="1">
        <v>1</v>
      </c>
      <c r="L5307" s="1">
        <v>0</v>
      </c>
      <c r="M5307" s="1">
        <v>0</v>
      </c>
      <c r="N5307" s="7">
        <f t="shared" si="820"/>
        <v>0</v>
      </c>
      <c r="O5307" s="1">
        <v>0</v>
      </c>
      <c r="P5307" s="1" t="s">
        <v>26</v>
      </c>
      <c r="Q5307" s="1" t="s">
        <v>63</v>
      </c>
      <c r="R5307" s="10">
        <f>F5307*Part4Out!C$78+'relay test.csv'!H5307*Part4Out!C$79+'relay test.csv'!I5307*Part4Out!C$80+'relay test.csv'!J5307*Part4Out!C$81+'relay test.csv'!K5307*Part4Out!C$82+'relay test.csv'!L5307*Part4Out!C$83+'relay test.csv'!M5307*Part4Out!C$84+'relay test.csv'!N5307*Part4Out!C$85</f>
        <v>5.953341990032925</v>
      </c>
      <c r="S5307" s="10">
        <f>(F5307*Part4Out!C$78+'relay test.csv'!H5307*Part4Out!C$79+'relay test.csv'!I5307*Part4Out!C$80+'relay test.csv'!J5307*Part4Out!C$81+'relay test.csv'!K5307*Part4Out!C$82+'relay test.csv'!L5307*Part4Out!C$83+'relay test.csv'!M5307*Part4Out!C$84+'relay test.csv'!N5307*Part4Out!C$85) +Part4Out!C$77</f>
        <v>3.3497067384675998</v>
      </c>
      <c r="T5307" s="10">
        <f t="shared" si="821"/>
        <v>28.49437611395221</v>
      </c>
      <c r="U5307" s="12">
        <f t="shared" si="822"/>
        <v>0.96609523130319908</v>
      </c>
      <c r="V5307" s="11">
        <f t="shared" si="823"/>
        <v>1</v>
      </c>
      <c r="W5307" s="11">
        <f t="shared" si="824"/>
        <v>1</v>
      </c>
      <c r="X5307" s="11">
        <f t="shared" si="825"/>
        <v>385.03798433553482</v>
      </c>
      <c r="Y5307" s="12">
        <f t="shared" si="826"/>
        <v>0.99740958133505631</v>
      </c>
      <c r="Z5307" s="11">
        <f t="shared" si="827"/>
        <v>1</v>
      </c>
      <c r="AA5307" s="11">
        <f t="shared" si="828"/>
        <v>1</v>
      </c>
      <c r="AB5307" s="11">
        <f t="shared" si="829"/>
        <v>1</v>
      </c>
      <c r="AC5307" s="1" t="s">
        <v>5331</v>
      </c>
    </row>
    <row r="5308" spans="1:29" x14ac:dyDescent="0.2">
      <c r="A5308" s="1" t="s">
        <v>5332</v>
      </c>
      <c r="B5308" s="1">
        <v>1</v>
      </c>
      <c r="C5308" s="2">
        <v>41597</v>
      </c>
      <c r="D5308" s="2">
        <v>41601</v>
      </c>
      <c r="E5308" s="2">
        <v>41654</v>
      </c>
      <c r="F5308" s="1">
        <v>35</v>
      </c>
      <c r="G5308" s="1">
        <v>57.142857139999997</v>
      </c>
      <c r="H5308" s="1">
        <v>11.42857143</v>
      </c>
      <c r="I5308" s="1">
        <v>69.739999999999995</v>
      </c>
      <c r="J5308" s="1">
        <v>0.169811320754717</v>
      </c>
      <c r="K5308" s="1">
        <v>1</v>
      </c>
      <c r="L5308" s="1">
        <v>0</v>
      </c>
      <c r="M5308" s="1">
        <v>1</v>
      </c>
      <c r="N5308" s="7">
        <f t="shared" si="820"/>
        <v>0</v>
      </c>
      <c r="O5308" s="1">
        <v>0</v>
      </c>
      <c r="P5308" s="1" t="s">
        <v>26</v>
      </c>
      <c r="Q5308" s="1" t="s">
        <v>63</v>
      </c>
      <c r="R5308" s="10">
        <f>F5308*Part4Out!C$78+'relay test.csv'!H5308*Part4Out!C$79+'relay test.csv'!I5308*Part4Out!C$80+'relay test.csv'!J5308*Part4Out!C$81+'relay test.csv'!K5308*Part4Out!C$82+'relay test.csv'!L5308*Part4Out!C$83+'relay test.csv'!M5308*Part4Out!C$84+'relay test.csv'!N5308*Part4Out!C$85</f>
        <v>8.6451219853353045</v>
      </c>
      <c r="S5308" s="10">
        <f>(F5308*Part4Out!C$78+'relay test.csv'!H5308*Part4Out!C$79+'relay test.csv'!I5308*Part4Out!C$80+'relay test.csv'!J5308*Part4Out!C$81+'relay test.csv'!K5308*Part4Out!C$82+'relay test.csv'!L5308*Part4Out!C$83+'relay test.csv'!M5308*Part4Out!C$84+'relay test.csv'!N5308*Part4Out!C$85) +Part4Out!C$77</f>
        <v>6.0414867337699789</v>
      </c>
      <c r="T5308" s="10">
        <f t="shared" si="821"/>
        <v>420.51776833250057</v>
      </c>
      <c r="U5308" s="12">
        <f t="shared" si="822"/>
        <v>0.99762762076683997</v>
      </c>
      <c r="V5308" s="11">
        <f t="shared" si="823"/>
        <v>1</v>
      </c>
      <c r="W5308" s="11">
        <f t="shared" si="824"/>
        <v>1</v>
      </c>
      <c r="X5308" s="11">
        <f t="shared" si="825"/>
        <v>5682.3603804661652</v>
      </c>
      <c r="Y5308" s="12">
        <f t="shared" si="826"/>
        <v>0.99982404775818245</v>
      </c>
      <c r="Z5308" s="11">
        <f t="shared" si="827"/>
        <v>1</v>
      </c>
      <c r="AA5308" s="11">
        <f t="shared" si="828"/>
        <v>1</v>
      </c>
      <c r="AB5308" s="11">
        <f t="shared" si="829"/>
        <v>1</v>
      </c>
      <c r="AC5308" s="1" t="s">
        <v>5332</v>
      </c>
    </row>
    <row r="5309" spans="1:29" x14ac:dyDescent="0.2">
      <c r="A5309" s="1" t="s">
        <v>5333</v>
      </c>
      <c r="B5309" s="1">
        <v>1</v>
      </c>
      <c r="C5309" s="2">
        <v>41596</v>
      </c>
      <c r="D5309" s="2">
        <v>41597</v>
      </c>
      <c r="E5309" s="2">
        <v>41597</v>
      </c>
      <c r="F5309" s="1">
        <v>31</v>
      </c>
      <c r="G5309" s="1">
        <v>0</v>
      </c>
      <c r="H5309" s="1">
        <v>0</v>
      </c>
      <c r="I5309" s="1">
        <v>52.91</v>
      </c>
      <c r="J5309" s="1">
        <v>0</v>
      </c>
      <c r="K5309" s="1">
        <v>1</v>
      </c>
      <c r="L5309" s="1">
        <v>0</v>
      </c>
      <c r="M5309" s="1">
        <v>0</v>
      </c>
      <c r="N5309" s="7">
        <f t="shared" si="820"/>
        <v>1</v>
      </c>
      <c r="O5309" s="1">
        <v>0</v>
      </c>
      <c r="P5309" s="1" t="s">
        <v>23</v>
      </c>
      <c r="Q5309" s="1" t="s">
        <v>28</v>
      </c>
      <c r="R5309" s="10">
        <f>F5309*Part4Out!C$78+'relay test.csv'!H5309*Part4Out!C$79+'relay test.csv'!I5309*Part4Out!C$80+'relay test.csv'!J5309*Part4Out!C$81+'relay test.csv'!K5309*Part4Out!C$82+'relay test.csv'!L5309*Part4Out!C$83+'relay test.csv'!M5309*Part4Out!C$84+'relay test.csv'!N5309*Part4Out!C$85</f>
        <v>7.1559002442741937</v>
      </c>
      <c r="S5309" s="10">
        <f>(F5309*Part4Out!C$78+'relay test.csv'!H5309*Part4Out!C$79+'relay test.csv'!I5309*Part4Out!C$80+'relay test.csv'!J5309*Part4Out!C$81+'relay test.csv'!K5309*Part4Out!C$82+'relay test.csv'!L5309*Part4Out!C$83+'relay test.csv'!M5309*Part4Out!C$84+'relay test.csv'!N5309*Part4Out!C$85) +Part4Out!C$77</f>
        <v>4.552264992708869</v>
      </c>
      <c r="T5309" s="10">
        <f t="shared" si="821"/>
        <v>94.846992954363614</v>
      </c>
      <c r="U5309" s="12">
        <f t="shared" si="822"/>
        <v>0.98956670450291395</v>
      </c>
      <c r="V5309" s="11">
        <f t="shared" si="823"/>
        <v>1</v>
      </c>
      <c r="W5309" s="11">
        <f t="shared" si="824"/>
        <v>1</v>
      </c>
      <c r="X5309" s="11">
        <f t="shared" si="825"/>
        <v>1281.6457128729003</v>
      </c>
      <c r="Y5309" s="12">
        <f t="shared" si="826"/>
        <v>0.99922036148410753</v>
      </c>
      <c r="Z5309" s="11">
        <f t="shared" si="827"/>
        <v>1</v>
      </c>
      <c r="AA5309" s="11">
        <f t="shared" si="828"/>
        <v>1</v>
      </c>
      <c r="AB5309" s="11">
        <f t="shared" si="829"/>
        <v>1</v>
      </c>
      <c r="AC5309" s="1" t="s">
        <v>5333</v>
      </c>
    </row>
    <row r="5310" spans="1:29" x14ac:dyDescent="0.2">
      <c r="A5310" s="1" t="s">
        <v>5334</v>
      </c>
      <c r="B5310" s="1">
        <v>1</v>
      </c>
      <c r="C5310" s="2">
        <v>41597</v>
      </c>
      <c r="D5310" s="2">
        <v>41597</v>
      </c>
      <c r="E5310" s="2">
        <v>41597</v>
      </c>
      <c r="F5310" s="1">
        <v>33</v>
      </c>
      <c r="G5310" s="1">
        <v>93.939393940000002</v>
      </c>
      <c r="H5310" s="1">
        <v>3.0303030299999998</v>
      </c>
      <c r="I5310" s="1">
        <v>75.23</v>
      </c>
      <c r="J5310" s="1">
        <v>0</v>
      </c>
      <c r="K5310" s="1">
        <v>1</v>
      </c>
      <c r="L5310" s="1">
        <v>0</v>
      </c>
      <c r="M5310" s="1">
        <v>0</v>
      </c>
      <c r="N5310" s="7">
        <f t="shared" si="820"/>
        <v>0</v>
      </c>
      <c r="O5310" s="1">
        <v>0</v>
      </c>
      <c r="P5310" s="1" t="s">
        <v>36</v>
      </c>
      <c r="Q5310" s="1" t="s">
        <v>63</v>
      </c>
      <c r="R5310" s="10">
        <f>F5310*Part4Out!C$78+'relay test.csv'!H5310*Part4Out!C$79+'relay test.csv'!I5310*Part4Out!C$80+'relay test.csv'!J5310*Part4Out!C$81+'relay test.csv'!K5310*Part4Out!C$82+'relay test.csv'!L5310*Part4Out!C$83+'relay test.csv'!M5310*Part4Out!C$84+'relay test.csv'!N5310*Part4Out!C$85</f>
        <v>7.2952270925554661</v>
      </c>
      <c r="S5310" s="10">
        <f>(F5310*Part4Out!C$78+'relay test.csv'!H5310*Part4Out!C$79+'relay test.csv'!I5310*Part4Out!C$80+'relay test.csv'!J5310*Part4Out!C$81+'relay test.csv'!K5310*Part4Out!C$82+'relay test.csv'!L5310*Part4Out!C$83+'relay test.csv'!M5310*Part4Out!C$84+'relay test.csv'!N5310*Part4Out!C$85) +Part4Out!C$77</f>
        <v>4.6915918409901405</v>
      </c>
      <c r="T5310" s="10">
        <f t="shared" si="821"/>
        <v>109.02659474882773</v>
      </c>
      <c r="U5310" s="12">
        <f t="shared" si="822"/>
        <v>0.99091128829095521</v>
      </c>
      <c r="V5310" s="11">
        <f t="shared" si="823"/>
        <v>1</v>
      </c>
      <c r="W5310" s="11">
        <f t="shared" si="824"/>
        <v>1</v>
      </c>
      <c r="X5310" s="11">
        <f t="shared" si="825"/>
        <v>1473.2514273404549</v>
      </c>
      <c r="Y5310" s="12">
        <f t="shared" si="826"/>
        <v>0.999321689651131</v>
      </c>
      <c r="Z5310" s="11">
        <f t="shared" si="827"/>
        <v>1</v>
      </c>
      <c r="AA5310" s="11">
        <f t="shared" si="828"/>
        <v>1</v>
      </c>
      <c r="AB5310" s="11">
        <f t="shared" si="829"/>
        <v>1</v>
      </c>
      <c r="AC5310" s="1" t="s">
        <v>5334</v>
      </c>
    </row>
    <row r="5311" spans="1:29" x14ac:dyDescent="0.2">
      <c r="A5311" s="1" t="s">
        <v>5335</v>
      </c>
      <c r="B5311" s="1">
        <v>1</v>
      </c>
      <c r="C5311" s="2">
        <v>41598</v>
      </c>
      <c r="D5311" s="2">
        <v>41598</v>
      </c>
      <c r="E5311" s="2">
        <v>41598</v>
      </c>
      <c r="F5311" s="1">
        <v>38</v>
      </c>
      <c r="G5311" s="1">
        <v>57.89473684</v>
      </c>
      <c r="H5311" s="1">
        <v>2.6315789469999999</v>
      </c>
      <c r="I5311" s="1">
        <v>40.200000000000003</v>
      </c>
      <c r="J5311" s="1">
        <v>0</v>
      </c>
      <c r="K5311" s="1">
        <v>1</v>
      </c>
      <c r="L5311" s="1">
        <v>1</v>
      </c>
      <c r="M5311" s="1">
        <v>0</v>
      </c>
      <c r="N5311" s="7">
        <f t="shared" si="820"/>
        <v>0</v>
      </c>
      <c r="O5311" s="1">
        <v>0</v>
      </c>
      <c r="P5311" s="1" t="s">
        <v>36</v>
      </c>
      <c r="Q5311" s="1" t="s">
        <v>28</v>
      </c>
      <c r="R5311" s="10">
        <f>F5311*Part4Out!C$78+'relay test.csv'!H5311*Part4Out!C$79+'relay test.csv'!I5311*Part4Out!C$80+'relay test.csv'!J5311*Part4Out!C$81+'relay test.csv'!K5311*Part4Out!C$82+'relay test.csv'!L5311*Part4Out!C$83+'relay test.csv'!M5311*Part4Out!C$84+'relay test.csv'!N5311*Part4Out!C$85</f>
        <v>9.2284872694374016</v>
      </c>
      <c r="S5311" s="10">
        <f>(F5311*Part4Out!C$78+'relay test.csv'!H5311*Part4Out!C$79+'relay test.csv'!I5311*Part4Out!C$80+'relay test.csv'!J5311*Part4Out!C$81+'relay test.csv'!K5311*Part4Out!C$82+'relay test.csv'!L5311*Part4Out!C$83+'relay test.csv'!M5311*Part4Out!C$84+'relay test.csv'!N5311*Part4Out!C$85) +Part4Out!C$77</f>
        <v>6.624852017872076</v>
      </c>
      <c r="T5311" s="10">
        <f t="shared" si="821"/>
        <v>753.5926860535302</v>
      </c>
      <c r="U5311" s="12">
        <f t="shared" si="822"/>
        <v>0.99867478174850866</v>
      </c>
      <c r="V5311" s="11">
        <f t="shared" si="823"/>
        <v>1</v>
      </c>
      <c r="W5311" s="11">
        <f t="shared" si="824"/>
        <v>1</v>
      </c>
      <c r="X5311" s="11">
        <f t="shared" si="825"/>
        <v>10183.125529320707</v>
      </c>
      <c r="Y5311" s="12">
        <f t="shared" si="826"/>
        <v>0.99990180796602313</v>
      </c>
      <c r="Z5311" s="11">
        <f t="shared" si="827"/>
        <v>1</v>
      </c>
      <c r="AA5311" s="11">
        <f t="shared" si="828"/>
        <v>1</v>
      </c>
      <c r="AB5311" s="11">
        <f t="shared" si="829"/>
        <v>1</v>
      </c>
      <c r="AC5311" s="1" t="s">
        <v>5335</v>
      </c>
    </row>
    <row r="5312" spans="1:29" x14ac:dyDescent="0.2">
      <c r="A5312" s="1" t="s">
        <v>5336</v>
      </c>
      <c r="B5312" s="1">
        <v>1</v>
      </c>
      <c r="C5312" s="2">
        <v>41598</v>
      </c>
      <c r="D5312" s="2">
        <v>41603</v>
      </c>
      <c r="E5312" s="2">
        <v>41603</v>
      </c>
      <c r="F5312" s="1">
        <v>32</v>
      </c>
      <c r="G5312" s="1">
        <v>40.625</v>
      </c>
      <c r="H5312" s="1">
        <v>12.5</v>
      </c>
      <c r="I5312" s="1">
        <v>177.91</v>
      </c>
      <c r="J5312" s="1">
        <v>0</v>
      </c>
      <c r="K5312" s="1">
        <v>1</v>
      </c>
      <c r="L5312" s="1">
        <v>0</v>
      </c>
      <c r="M5312" s="1">
        <v>0</v>
      </c>
      <c r="N5312" s="7">
        <f t="shared" si="820"/>
        <v>0</v>
      </c>
      <c r="O5312" s="1">
        <v>0</v>
      </c>
      <c r="P5312" s="1" t="s">
        <v>32</v>
      </c>
      <c r="Q5312" s="1" t="s">
        <v>167</v>
      </c>
      <c r="R5312" s="10">
        <f>F5312*Part4Out!C$78+'relay test.csv'!H5312*Part4Out!C$79+'relay test.csv'!I5312*Part4Out!C$80+'relay test.csv'!J5312*Part4Out!C$81+'relay test.csv'!K5312*Part4Out!C$82+'relay test.csv'!L5312*Part4Out!C$83+'relay test.csv'!M5312*Part4Out!C$84+'relay test.csv'!N5312*Part4Out!C$85</f>
        <v>6.9070831001549156</v>
      </c>
      <c r="S5312" s="10">
        <f>(F5312*Part4Out!C$78+'relay test.csv'!H5312*Part4Out!C$79+'relay test.csv'!I5312*Part4Out!C$80+'relay test.csv'!J5312*Part4Out!C$81+'relay test.csv'!K5312*Part4Out!C$82+'relay test.csv'!L5312*Part4Out!C$83+'relay test.csv'!M5312*Part4Out!C$84+'relay test.csv'!N5312*Part4Out!C$85) +Part4Out!C$77</f>
        <v>4.30344784858959</v>
      </c>
      <c r="T5312" s="10">
        <f t="shared" si="821"/>
        <v>73.954337992285005</v>
      </c>
      <c r="U5312" s="12">
        <f t="shared" si="822"/>
        <v>0.98665854403112829</v>
      </c>
      <c r="V5312" s="11">
        <f t="shared" si="823"/>
        <v>1</v>
      </c>
      <c r="W5312" s="11">
        <f t="shared" si="824"/>
        <v>1</v>
      </c>
      <c r="X5312" s="11">
        <f t="shared" si="825"/>
        <v>999.32804703435704</v>
      </c>
      <c r="Y5312" s="12">
        <f t="shared" si="826"/>
        <v>0.99900032793945481</v>
      </c>
      <c r="Z5312" s="11">
        <f t="shared" si="827"/>
        <v>1</v>
      </c>
      <c r="AA5312" s="11">
        <f t="shared" si="828"/>
        <v>1</v>
      </c>
      <c r="AB5312" s="11">
        <f t="shared" si="829"/>
        <v>1</v>
      </c>
      <c r="AC5312" s="1" t="s">
        <v>5336</v>
      </c>
    </row>
    <row r="5313" spans="1:29" x14ac:dyDescent="0.2">
      <c r="A5313" s="1" t="s">
        <v>5337</v>
      </c>
      <c r="B5313" s="1">
        <v>1</v>
      </c>
      <c r="C5313" s="2">
        <v>41598</v>
      </c>
      <c r="D5313" s="2">
        <v>41609</v>
      </c>
      <c r="E5313" s="2">
        <v>41640</v>
      </c>
      <c r="F5313" s="1">
        <v>30</v>
      </c>
      <c r="G5313" s="1">
        <v>86.666666669999998</v>
      </c>
      <c r="H5313" s="1">
        <v>16.666666670000001</v>
      </c>
      <c r="I5313" s="1">
        <v>89.38</v>
      </c>
      <c r="J5313" s="1">
        <v>9.6774193548387094E-2</v>
      </c>
      <c r="K5313" s="1">
        <v>1</v>
      </c>
      <c r="L5313" s="1">
        <v>0</v>
      </c>
      <c r="M5313" s="1">
        <v>0</v>
      </c>
      <c r="N5313" s="7">
        <f t="shared" si="820"/>
        <v>0</v>
      </c>
      <c r="O5313" s="1">
        <v>0</v>
      </c>
      <c r="P5313" s="1" t="s">
        <v>26</v>
      </c>
      <c r="Q5313" s="1" t="s">
        <v>63</v>
      </c>
      <c r="R5313" s="10">
        <f>F5313*Part4Out!C$78+'relay test.csv'!H5313*Part4Out!C$79+'relay test.csv'!I5313*Part4Out!C$80+'relay test.csv'!J5313*Part4Out!C$81+'relay test.csv'!K5313*Part4Out!C$82+'relay test.csv'!L5313*Part4Out!C$83+'relay test.csv'!M5313*Part4Out!C$84+'relay test.csv'!N5313*Part4Out!C$85</f>
        <v>6.8161800137540149</v>
      </c>
      <c r="S5313" s="10">
        <f>(F5313*Part4Out!C$78+'relay test.csv'!H5313*Part4Out!C$79+'relay test.csv'!I5313*Part4Out!C$80+'relay test.csv'!J5313*Part4Out!C$81+'relay test.csv'!K5313*Part4Out!C$82+'relay test.csv'!L5313*Part4Out!C$83+'relay test.csv'!M5313*Part4Out!C$84+'relay test.csv'!N5313*Part4Out!C$85) +Part4Out!C$77</f>
        <v>4.2125447621886902</v>
      </c>
      <c r="T5313" s="10">
        <f t="shared" si="821"/>
        <v>67.528164465135305</v>
      </c>
      <c r="U5313" s="12">
        <f t="shared" si="822"/>
        <v>0.98540745972396848</v>
      </c>
      <c r="V5313" s="11">
        <f t="shared" si="823"/>
        <v>1</v>
      </c>
      <c r="W5313" s="11">
        <f t="shared" si="824"/>
        <v>1</v>
      </c>
      <c r="X5313" s="11">
        <f t="shared" si="825"/>
        <v>912.49263460107431</v>
      </c>
      <c r="Y5313" s="12">
        <f t="shared" si="826"/>
        <v>0.9989053004237558</v>
      </c>
      <c r="Z5313" s="11">
        <f t="shared" si="827"/>
        <v>1</v>
      </c>
      <c r="AA5313" s="11">
        <f t="shared" si="828"/>
        <v>1</v>
      </c>
      <c r="AB5313" s="11">
        <f t="shared" si="829"/>
        <v>1</v>
      </c>
      <c r="AC5313" s="1" t="s">
        <v>5337</v>
      </c>
    </row>
    <row r="5314" spans="1:29" x14ac:dyDescent="0.2">
      <c r="A5314" s="1" t="s">
        <v>5338</v>
      </c>
      <c r="B5314" s="1">
        <v>1</v>
      </c>
      <c r="C5314" s="2">
        <v>41598</v>
      </c>
      <c r="D5314" s="2">
        <v>41611</v>
      </c>
      <c r="E5314" s="2">
        <v>41611</v>
      </c>
      <c r="F5314" s="1">
        <v>31</v>
      </c>
      <c r="G5314" s="1">
        <v>25.80645161</v>
      </c>
      <c r="H5314" s="1">
        <v>12.90322581</v>
      </c>
      <c r="I5314" s="1">
        <v>89.67</v>
      </c>
      <c r="J5314" s="1">
        <v>0</v>
      </c>
      <c r="K5314" s="1">
        <v>1</v>
      </c>
      <c r="L5314" s="1">
        <v>0</v>
      </c>
      <c r="M5314" s="1">
        <v>0</v>
      </c>
      <c r="N5314" s="7">
        <f t="shared" si="820"/>
        <v>0</v>
      </c>
      <c r="O5314" s="1">
        <v>0</v>
      </c>
      <c r="P5314" s="1" t="s">
        <v>30</v>
      </c>
      <c r="Q5314" s="1" t="s">
        <v>24</v>
      </c>
      <c r="R5314" s="10">
        <f>F5314*Part4Out!C$78+'relay test.csv'!H5314*Part4Out!C$79+'relay test.csv'!I5314*Part4Out!C$80+'relay test.csv'!J5314*Part4Out!C$81+'relay test.csv'!K5314*Part4Out!C$82+'relay test.csv'!L5314*Part4Out!C$83+'relay test.csv'!M5314*Part4Out!C$84+'relay test.csv'!N5314*Part4Out!C$85</f>
        <v>7.0119235629394092</v>
      </c>
      <c r="S5314" s="10">
        <f>(F5314*Part4Out!C$78+'relay test.csv'!H5314*Part4Out!C$79+'relay test.csv'!I5314*Part4Out!C$80+'relay test.csv'!J5314*Part4Out!C$81+'relay test.csv'!K5314*Part4Out!C$82+'relay test.csv'!L5314*Part4Out!C$83+'relay test.csv'!M5314*Part4Out!C$84+'relay test.csv'!N5314*Part4Out!C$85) +Part4Out!C$77</f>
        <v>4.4082883113740845</v>
      </c>
      <c r="T5314" s="10">
        <f t="shared" si="821"/>
        <v>82.128764250270308</v>
      </c>
      <c r="U5314" s="12">
        <f t="shared" si="822"/>
        <v>0.98797046955985812</v>
      </c>
      <c r="V5314" s="11">
        <f t="shared" si="823"/>
        <v>1</v>
      </c>
      <c r="W5314" s="11">
        <f t="shared" si="824"/>
        <v>1</v>
      </c>
      <c r="X5314" s="11">
        <f t="shared" si="825"/>
        <v>1109.7871985836678</v>
      </c>
      <c r="Y5314" s="12">
        <f t="shared" si="826"/>
        <v>0.99909973755434422</v>
      </c>
      <c r="Z5314" s="11">
        <f t="shared" si="827"/>
        <v>1</v>
      </c>
      <c r="AA5314" s="11">
        <f t="shared" si="828"/>
        <v>1</v>
      </c>
      <c r="AB5314" s="11">
        <f t="shared" si="829"/>
        <v>1</v>
      </c>
      <c r="AC5314" s="1" t="s">
        <v>5338</v>
      </c>
    </row>
    <row r="5315" spans="1:29" x14ac:dyDescent="0.2">
      <c r="A5315" s="1" t="s">
        <v>5339</v>
      </c>
      <c r="B5315" s="1">
        <v>1</v>
      </c>
      <c r="C5315" s="2">
        <v>41598</v>
      </c>
      <c r="D5315" s="2">
        <v>41598</v>
      </c>
      <c r="E5315" s="2">
        <v>41598</v>
      </c>
      <c r="F5315" s="1">
        <v>30</v>
      </c>
      <c r="G5315" s="1">
        <v>6.6666666670000003</v>
      </c>
      <c r="H5315" s="1">
        <v>3.3333333330000001</v>
      </c>
      <c r="I5315" s="1">
        <v>1.02</v>
      </c>
      <c r="J5315" s="1">
        <v>0</v>
      </c>
      <c r="K5315" s="1">
        <v>1</v>
      </c>
      <c r="L5315" s="1">
        <v>0</v>
      </c>
      <c r="M5315" s="1">
        <v>0</v>
      </c>
      <c r="N5315" s="7">
        <f t="shared" si="820"/>
        <v>1</v>
      </c>
      <c r="O5315" s="1">
        <v>0</v>
      </c>
      <c r="P5315" s="1" t="s">
        <v>23</v>
      </c>
      <c r="Q5315" s="1" t="s">
        <v>24</v>
      </c>
      <c r="R5315" s="10">
        <f>F5315*Part4Out!C$78+'relay test.csv'!H5315*Part4Out!C$79+'relay test.csv'!I5315*Part4Out!C$80+'relay test.csv'!J5315*Part4Out!C$81+'relay test.csv'!K5315*Part4Out!C$82+'relay test.csv'!L5315*Part4Out!C$83+'relay test.csv'!M5315*Part4Out!C$84+'relay test.csv'!N5315*Part4Out!C$85</f>
        <v>7.1900809709251945</v>
      </c>
      <c r="S5315" s="10">
        <f>(F5315*Part4Out!C$78+'relay test.csv'!H5315*Part4Out!C$79+'relay test.csv'!I5315*Part4Out!C$80+'relay test.csv'!J5315*Part4Out!C$81+'relay test.csv'!K5315*Part4Out!C$82+'relay test.csv'!L5315*Part4Out!C$83+'relay test.csv'!M5315*Part4Out!C$84+'relay test.csv'!N5315*Part4Out!C$85) +Part4Out!C$77</f>
        <v>4.5864457193598689</v>
      </c>
      <c r="T5315" s="10">
        <f t="shared" si="821"/>
        <v>98.144974714912507</v>
      </c>
      <c r="U5315" s="12">
        <f t="shared" si="822"/>
        <v>0.98991376009852783</v>
      </c>
      <c r="V5315" s="11">
        <f t="shared" si="823"/>
        <v>1</v>
      </c>
      <c r="W5315" s="11">
        <f t="shared" si="824"/>
        <v>1</v>
      </c>
      <c r="X5315" s="11">
        <f t="shared" si="825"/>
        <v>1326.2105857579522</v>
      </c>
      <c r="Y5315" s="12">
        <f t="shared" si="826"/>
        <v>0.99924654006626312</v>
      </c>
      <c r="Z5315" s="11">
        <f t="shared" si="827"/>
        <v>1</v>
      </c>
      <c r="AA5315" s="11">
        <f t="shared" si="828"/>
        <v>1</v>
      </c>
      <c r="AB5315" s="11">
        <f t="shared" si="829"/>
        <v>1</v>
      </c>
      <c r="AC5315" s="1" t="s">
        <v>5339</v>
      </c>
    </row>
    <row r="5316" spans="1:29" x14ac:dyDescent="0.2">
      <c r="A5316" s="1" t="s">
        <v>5340</v>
      </c>
      <c r="B5316" s="1">
        <v>1</v>
      </c>
      <c r="C5316" s="2">
        <v>41598</v>
      </c>
      <c r="D5316" s="2">
        <v>41598</v>
      </c>
      <c r="E5316" s="2">
        <v>41598</v>
      </c>
      <c r="F5316" s="1">
        <v>27</v>
      </c>
      <c r="G5316" s="1">
        <v>29.62962963</v>
      </c>
      <c r="H5316" s="1">
        <v>11.11111111</v>
      </c>
      <c r="I5316" s="1">
        <v>15.1</v>
      </c>
      <c r="J5316" s="1">
        <v>0</v>
      </c>
      <c r="K5316" s="1">
        <v>1</v>
      </c>
      <c r="L5316" s="1">
        <v>0</v>
      </c>
      <c r="M5316" s="1">
        <v>0</v>
      </c>
      <c r="N5316" s="7">
        <f t="shared" si="820"/>
        <v>1</v>
      </c>
      <c r="O5316" s="1">
        <v>0</v>
      </c>
      <c r="P5316" s="1" t="s">
        <v>23</v>
      </c>
      <c r="Q5316" s="1" t="s">
        <v>24</v>
      </c>
      <c r="R5316" s="10">
        <f>F5316*Part4Out!C$78+'relay test.csv'!H5316*Part4Out!C$79+'relay test.csv'!I5316*Part4Out!C$80+'relay test.csv'!J5316*Part4Out!C$81+'relay test.csv'!K5316*Part4Out!C$82+'relay test.csv'!L5316*Part4Out!C$83+'relay test.csv'!M5316*Part4Out!C$84+'relay test.csv'!N5316*Part4Out!C$85</f>
        <v>6.6561235855455223</v>
      </c>
      <c r="S5316" s="10">
        <f>(F5316*Part4Out!C$78+'relay test.csv'!H5316*Part4Out!C$79+'relay test.csv'!I5316*Part4Out!C$80+'relay test.csv'!J5316*Part4Out!C$81+'relay test.csv'!K5316*Part4Out!C$82+'relay test.csv'!L5316*Part4Out!C$83+'relay test.csv'!M5316*Part4Out!C$84+'relay test.csv'!N5316*Part4Out!C$85) +Part4Out!C$77</f>
        <v>4.0524883339801967</v>
      </c>
      <c r="T5316" s="10">
        <f t="shared" si="821"/>
        <v>57.540458932630166</v>
      </c>
      <c r="U5316" s="12">
        <f t="shared" si="822"/>
        <v>0.98291779705466908</v>
      </c>
      <c r="V5316" s="11">
        <f t="shared" si="823"/>
        <v>1</v>
      </c>
      <c r="W5316" s="11">
        <f t="shared" si="824"/>
        <v>1</v>
      </c>
      <c r="X5316" s="11">
        <f t="shared" si="825"/>
        <v>777.53105513032347</v>
      </c>
      <c r="Y5316" s="12">
        <f t="shared" si="826"/>
        <v>0.99871552972304667</v>
      </c>
      <c r="Z5316" s="11">
        <f t="shared" si="827"/>
        <v>1</v>
      </c>
      <c r="AA5316" s="11">
        <f t="shared" si="828"/>
        <v>1</v>
      </c>
      <c r="AB5316" s="11">
        <f t="shared" si="829"/>
        <v>1</v>
      </c>
      <c r="AC5316" s="1" t="s">
        <v>5340</v>
      </c>
    </row>
    <row r="5317" spans="1:29" x14ac:dyDescent="0.2">
      <c r="A5317" s="1" t="s">
        <v>5341</v>
      </c>
      <c r="B5317" s="1">
        <v>1</v>
      </c>
      <c r="C5317" s="2">
        <v>41598</v>
      </c>
      <c r="D5317" s="2">
        <v>41598</v>
      </c>
      <c r="E5317" s="2">
        <v>41598</v>
      </c>
      <c r="F5317" s="1">
        <v>30</v>
      </c>
      <c r="G5317" s="1">
        <v>0</v>
      </c>
      <c r="H5317" s="1">
        <v>0</v>
      </c>
      <c r="I5317" s="1">
        <v>45.11</v>
      </c>
      <c r="J5317" s="1">
        <v>0</v>
      </c>
      <c r="K5317" s="1">
        <v>1</v>
      </c>
      <c r="L5317" s="1">
        <v>1</v>
      </c>
      <c r="M5317" s="1">
        <v>0</v>
      </c>
      <c r="N5317" s="7">
        <f t="shared" si="820"/>
        <v>1</v>
      </c>
      <c r="O5317" s="1">
        <v>0</v>
      </c>
      <c r="P5317" s="1" t="s">
        <v>23</v>
      </c>
      <c r="Q5317" s="1" t="s">
        <v>28</v>
      </c>
      <c r="R5317" s="10">
        <f>F5317*Part4Out!C$78+'relay test.csv'!H5317*Part4Out!C$79+'relay test.csv'!I5317*Part4Out!C$80+'relay test.csv'!J5317*Part4Out!C$81+'relay test.csv'!K5317*Part4Out!C$82+'relay test.csv'!L5317*Part4Out!C$83+'relay test.csv'!M5317*Part4Out!C$84+'relay test.csv'!N5317*Part4Out!C$85</f>
        <v>7.7323983031291039</v>
      </c>
      <c r="S5317" s="10">
        <f>(F5317*Part4Out!C$78+'relay test.csv'!H5317*Part4Out!C$79+'relay test.csv'!I5317*Part4Out!C$80+'relay test.csv'!J5317*Part4Out!C$81+'relay test.csv'!K5317*Part4Out!C$82+'relay test.csv'!L5317*Part4Out!C$83+'relay test.csv'!M5317*Part4Out!C$84+'relay test.csv'!N5317*Part4Out!C$85) +Part4Out!C$77</f>
        <v>5.1287630515637783</v>
      </c>
      <c r="T5317" s="10">
        <f t="shared" si="821"/>
        <v>168.80818183332704</v>
      </c>
      <c r="U5317" s="12">
        <f t="shared" si="822"/>
        <v>0.9941110022544053</v>
      </c>
      <c r="V5317" s="11">
        <f t="shared" si="823"/>
        <v>1</v>
      </c>
      <c r="W5317" s="11">
        <f t="shared" si="824"/>
        <v>1</v>
      </c>
      <c r="X5317" s="11">
        <f t="shared" si="825"/>
        <v>2281.0663343713222</v>
      </c>
      <c r="Y5317" s="12">
        <f t="shared" si="826"/>
        <v>0.99956180064315459</v>
      </c>
      <c r="Z5317" s="11">
        <f t="shared" si="827"/>
        <v>1</v>
      </c>
      <c r="AA5317" s="11">
        <f t="shared" si="828"/>
        <v>1</v>
      </c>
      <c r="AB5317" s="11">
        <f t="shared" si="829"/>
        <v>1</v>
      </c>
      <c r="AC5317" s="1" t="s">
        <v>5341</v>
      </c>
    </row>
    <row r="5318" spans="1:29" x14ac:dyDescent="0.2">
      <c r="A5318" s="1" t="s">
        <v>5342</v>
      </c>
      <c r="B5318" s="1">
        <v>1</v>
      </c>
      <c r="C5318" s="2">
        <v>41598</v>
      </c>
      <c r="D5318" s="2">
        <v>41598</v>
      </c>
      <c r="E5318" s="2">
        <v>41598</v>
      </c>
      <c r="F5318" s="1">
        <v>24</v>
      </c>
      <c r="G5318" s="1">
        <v>50</v>
      </c>
      <c r="H5318" s="1">
        <v>20.833333329999999</v>
      </c>
      <c r="I5318" s="1">
        <v>35</v>
      </c>
      <c r="J5318" s="1">
        <v>0</v>
      </c>
      <c r="K5318" s="1">
        <v>1</v>
      </c>
      <c r="L5318" s="1">
        <v>0</v>
      </c>
      <c r="M5318" s="1">
        <v>0</v>
      </c>
      <c r="N5318" s="7">
        <f t="shared" ref="N5318:N5381" si="830">IF(OR(
ISNUMBER(SEARCH("Friday",P5318)),
ISNUMBER(SEARCH("Saturday",P5318)),
ISNUMBER(SEARCH("Sunday",P5318))),
1,
0)</f>
        <v>0</v>
      </c>
      <c r="O5318" s="1">
        <v>0</v>
      </c>
      <c r="P5318" s="1" t="s">
        <v>36</v>
      </c>
      <c r="Q5318" s="1" t="s">
        <v>63</v>
      </c>
      <c r="R5318" s="10">
        <f>F5318*Part4Out!C$78+'relay test.csv'!H5318*Part4Out!C$79+'relay test.csv'!I5318*Part4Out!C$80+'relay test.csv'!J5318*Part4Out!C$81+'relay test.csv'!K5318*Part4Out!C$82+'relay test.csv'!L5318*Part4Out!C$83+'relay test.csv'!M5318*Part4Out!C$84+'relay test.csv'!N5318*Part4Out!C$85</f>
        <v>5.8752014178059211</v>
      </c>
      <c r="S5318" s="10">
        <f>(F5318*Part4Out!C$78+'relay test.csv'!H5318*Part4Out!C$79+'relay test.csv'!I5318*Part4Out!C$80+'relay test.csv'!J5318*Part4Out!C$81+'relay test.csv'!K5318*Part4Out!C$82+'relay test.csv'!L5318*Part4Out!C$83+'relay test.csv'!M5318*Part4Out!C$84+'relay test.csv'!N5318*Part4Out!C$85) +Part4Out!C$77</f>
        <v>3.2715661662405959</v>
      </c>
      <c r="T5318" s="10">
        <f t="shared" ref="T5318:T5381" si="831">EXP(S5318)</f>
        <v>26.352579560778626</v>
      </c>
      <c r="U5318" s="12">
        <f t="shared" ref="U5318:U5381" si="832">T5318/(1+T5318)</f>
        <v>0.96344037688372475</v>
      </c>
      <c r="V5318" s="11">
        <f t="shared" ref="V5318:V5381" si="833">1*(U5318&gt;0.5)+0*(U5318&lt;=0.5)</f>
        <v>1</v>
      </c>
      <c r="W5318" s="11">
        <f t="shared" ref="W5318:W5381" si="834">B5318</f>
        <v>1</v>
      </c>
      <c r="X5318" s="11">
        <f t="shared" ref="X5318:X5381" si="835">EXP(R5318)</f>
        <v>356.09637759907594</v>
      </c>
      <c r="Y5318" s="12">
        <f t="shared" ref="Y5318:Y5381" si="836">X5318/(1+X5318)</f>
        <v>0.99719963555294666</v>
      </c>
      <c r="Z5318" s="11">
        <f t="shared" ref="Z5318:Z5381" si="837">1*(Y5318&gt;0.5)+0*(Y5318&lt;=0.5)</f>
        <v>1</v>
      </c>
      <c r="AA5318" s="11">
        <f t="shared" ref="AA5318:AA5381" si="838">B5318</f>
        <v>1</v>
      </c>
      <c r="AB5318" s="11">
        <f t="shared" ref="AB5318:AB5381" si="839">1*(AA5318&gt;0.5)+0*(AA5318&lt;=0.5)</f>
        <v>1</v>
      </c>
      <c r="AC5318" s="1" t="s">
        <v>5342</v>
      </c>
    </row>
    <row r="5319" spans="1:29" x14ac:dyDescent="0.2">
      <c r="A5319" s="1" t="s">
        <v>5343</v>
      </c>
      <c r="B5319" s="1">
        <v>1</v>
      </c>
      <c r="C5319" s="2">
        <v>41598</v>
      </c>
      <c r="D5319" s="2">
        <v>41598</v>
      </c>
      <c r="E5319" s="2">
        <v>41651</v>
      </c>
      <c r="F5319" s="1">
        <v>32</v>
      </c>
      <c r="G5319" s="1">
        <v>21.875</v>
      </c>
      <c r="H5319" s="1">
        <v>3.125</v>
      </c>
      <c r="I5319" s="1">
        <v>41.6</v>
      </c>
      <c r="J5319" s="1">
        <v>3.77358490566038E-2</v>
      </c>
      <c r="K5319" s="1">
        <v>1</v>
      </c>
      <c r="L5319" s="1">
        <v>0</v>
      </c>
      <c r="M5319" s="1">
        <v>0</v>
      </c>
      <c r="N5319" s="7">
        <f t="shared" si="830"/>
        <v>0</v>
      </c>
      <c r="O5319" s="1">
        <v>0</v>
      </c>
      <c r="P5319" s="1" t="s">
        <v>36</v>
      </c>
      <c r="Q5319" s="1" t="s">
        <v>63</v>
      </c>
      <c r="R5319" s="10">
        <f>F5319*Part4Out!C$78+'relay test.csv'!H5319*Part4Out!C$79+'relay test.csv'!I5319*Part4Out!C$80+'relay test.csv'!J5319*Part4Out!C$81+'relay test.csv'!K5319*Part4Out!C$82+'relay test.csv'!L5319*Part4Out!C$83+'relay test.csv'!M5319*Part4Out!C$84+'relay test.csv'!N5319*Part4Out!C$85</f>
        <v>7.1806128815309309</v>
      </c>
      <c r="S5319" s="10">
        <f>(F5319*Part4Out!C$78+'relay test.csv'!H5319*Part4Out!C$79+'relay test.csv'!I5319*Part4Out!C$80+'relay test.csv'!J5319*Part4Out!C$81+'relay test.csv'!K5319*Part4Out!C$82+'relay test.csv'!L5319*Part4Out!C$83+'relay test.csv'!M5319*Part4Out!C$84+'relay test.csv'!N5319*Part4Out!C$85) +Part4Out!C$77</f>
        <v>4.5769776299656062</v>
      </c>
      <c r="T5319" s="10">
        <f t="shared" si="831"/>
        <v>97.220114559088913</v>
      </c>
      <c r="U5319" s="12">
        <f t="shared" si="832"/>
        <v>0.98981878605529006</v>
      </c>
      <c r="V5319" s="11">
        <f t="shared" si="833"/>
        <v>1</v>
      </c>
      <c r="W5319" s="11">
        <f t="shared" si="834"/>
        <v>1</v>
      </c>
      <c r="X5319" s="11">
        <f t="shared" si="835"/>
        <v>1313.7131620991049</v>
      </c>
      <c r="Y5319" s="12">
        <f t="shared" si="836"/>
        <v>0.99923937781348182</v>
      </c>
      <c r="Z5319" s="11">
        <f t="shared" si="837"/>
        <v>1</v>
      </c>
      <c r="AA5319" s="11">
        <f t="shared" si="838"/>
        <v>1</v>
      </c>
      <c r="AB5319" s="11">
        <f t="shared" si="839"/>
        <v>1</v>
      </c>
      <c r="AC5319" s="1" t="s">
        <v>5343</v>
      </c>
    </row>
    <row r="5320" spans="1:29" x14ac:dyDescent="0.2">
      <c r="A5320" s="1" t="s">
        <v>5344</v>
      </c>
      <c r="B5320" s="1">
        <v>1</v>
      </c>
      <c r="C5320" s="2">
        <v>41598</v>
      </c>
      <c r="D5320" s="2">
        <v>41598</v>
      </c>
      <c r="E5320" s="2">
        <v>41650</v>
      </c>
      <c r="F5320" s="1">
        <v>29</v>
      </c>
      <c r="G5320" s="1">
        <v>31.03448276</v>
      </c>
      <c r="H5320" s="1">
        <v>17.241379309999999</v>
      </c>
      <c r="I5320" s="1">
        <v>44.27</v>
      </c>
      <c r="J5320" s="1">
        <v>7.69230769230769E-2</v>
      </c>
      <c r="K5320" s="1">
        <v>1</v>
      </c>
      <c r="L5320" s="1">
        <v>0</v>
      </c>
      <c r="M5320" s="1">
        <v>0</v>
      </c>
      <c r="N5320" s="7">
        <f t="shared" si="830"/>
        <v>0</v>
      </c>
      <c r="O5320" s="1">
        <v>0</v>
      </c>
      <c r="P5320" s="1" t="s">
        <v>30</v>
      </c>
      <c r="Q5320" s="1" t="s">
        <v>24</v>
      </c>
      <c r="R5320" s="10">
        <f>F5320*Part4Out!C$78+'relay test.csv'!H5320*Part4Out!C$79+'relay test.csv'!I5320*Part4Out!C$80+'relay test.csv'!J5320*Part4Out!C$81+'relay test.csv'!K5320*Part4Out!C$82+'relay test.csv'!L5320*Part4Out!C$83+'relay test.csv'!M5320*Part4Out!C$84+'relay test.csv'!N5320*Part4Out!C$85</f>
        <v>6.7853313811521918</v>
      </c>
      <c r="S5320" s="10">
        <f>(F5320*Part4Out!C$78+'relay test.csv'!H5320*Part4Out!C$79+'relay test.csv'!I5320*Part4Out!C$80+'relay test.csv'!J5320*Part4Out!C$81+'relay test.csv'!K5320*Part4Out!C$82+'relay test.csv'!L5320*Part4Out!C$83+'relay test.csv'!M5320*Part4Out!C$84+'relay test.csv'!N5320*Part4Out!C$85) +Part4Out!C$77</f>
        <v>4.1816961295868662</v>
      </c>
      <c r="T5320" s="10">
        <f t="shared" si="831"/>
        <v>65.476816248858128</v>
      </c>
      <c r="U5320" s="12">
        <f t="shared" si="832"/>
        <v>0.98495716166284997</v>
      </c>
      <c r="V5320" s="11">
        <f t="shared" si="833"/>
        <v>1</v>
      </c>
      <c r="W5320" s="11">
        <f t="shared" si="834"/>
        <v>1</v>
      </c>
      <c r="X5320" s="11">
        <f t="shared" si="835"/>
        <v>884.77323554468001</v>
      </c>
      <c r="Y5320" s="12">
        <f t="shared" si="836"/>
        <v>0.99887104288109918</v>
      </c>
      <c r="Z5320" s="11">
        <f t="shared" si="837"/>
        <v>1</v>
      </c>
      <c r="AA5320" s="11">
        <f t="shared" si="838"/>
        <v>1</v>
      </c>
      <c r="AB5320" s="11">
        <f t="shared" si="839"/>
        <v>1</v>
      </c>
      <c r="AC5320" s="1" t="s">
        <v>5344</v>
      </c>
    </row>
    <row r="5321" spans="1:29" x14ac:dyDescent="0.2">
      <c r="A5321" s="1" t="s">
        <v>5345</v>
      </c>
      <c r="B5321" s="1">
        <v>1</v>
      </c>
      <c r="C5321" s="2">
        <v>41588</v>
      </c>
      <c r="D5321" s="2">
        <v>41598</v>
      </c>
      <c r="E5321" s="2">
        <v>41598</v>
      </c>
      <c r="F5321" s="1">
        <v>31</v>
      </c>
      <c r="G5321" s="1">
        <v>3.225806452</v>
      </c>
      <c r="H5321" s="1">
        <v>0</v>
      </c>
      <c r="I5321" s="1">
        <v>45.13</v>
      </c>
      <c r="J5321" s="1">
        <v>0</v>
      </c>
      <c r="K5321" s="1">
        <v>1</v>
      </c>
      <c r="L5321" s="1">
        <v>0</v>
      </c>
      <c r="M5321" s="1">
        <v>0</v>
      </c>
      <c r="N5321" s="7">
        <f t="shared" si="830"/>
        <v>0</v>
      </c>
      <c r="O5321" s="1">
        <v>0</v>
      </c>
      <c r="P5321" s="1" t="s">
        <v>36</v>
      </c>
      <c r="Q5321" s="1" t="s">
        <v>28</v>
      </c>
      <c r="R5321" s="10">
        <f>F5321*Part4Out!C$78+'relay test.csv'!H5321*Part4Out!C$79+'relay test.csv'!I5321*Part4Out!C$80+'relay test.csv'!J5321*Part4Out!C$81+'relay test.csv'!K5321*Part4Out!C$82+'relay test.csv'!L5321*Part4Out!C$83+'relay test.csv'!M5321*Part4Out!C$84+'relay test.csv'!N5321*Part4Out!C$85</f>
        <v>6.9190262690392457</v>
      </c>
      <c r="S5321" s="10">
        <f>(F5321*Part4Out!C$78+'relay test.csv'!H5321*Part4Out!C$79+'relay test.csv'!I5321*Part4Out!C$80+'relay test.csv'!J5321*Part4Out!C$81+'relay test.csv'!K5321*Part4Out!C$82+'relay test.csv'!L5321*Part4Out!C$83+'relay test.csv'!M5321*Part4Out!C$84+'relay test.csv'!N5321*Part4Out!C$85) +Part4Out!C$77</f>
        <v>4.315391017473921</v>
      </c>
      <c r="T5321" s="10">
        <f t="shared" si="831"/>
        <v>74.842882598044341</v>
      </c>
      <c r="U5321" s="12">
        <f t="shared" si="832"/>
        <v>0.98681484714525092</v>
      </c>
      <c r="V5321" s="11">
        <f t="shared" si="833"/>
        <v>1</v>
      </c>
      <c r="W5321" s="11">
        <f t="shared" si="834"/>
        <v>1</v>
      </c>
      <c r="X5321" s="11">
        <f t="shared" si="835"/>
        <v>1011.3347469749198</v>
      </c>
      <c r="Y5321" s="12">
        <f t="shared" si="836"/>
        <v>0.99901218445480788</v>
      </c>
      <c r="Z5321" s="11">
        <f t="shared" si="837"/>
        <v>1</v>
      </c>
      <c r="AA5321" s="11">
        <f t="shared" si="838"/>
        <v>1</v>
      </c>
      <c r="AB5321" s="11">
        <f t="shared" si="839"/>
        <v>1</v>
      </c>
      <c r="AC5321" s="1" t="s">
        <v>5345</v>
      </c>
    </row>
    <row r="5322" spans="1:29" x14ac:dyDescent="0.2">
      <c r="A5322" s="1" t="s">
        <v>5346</v>
      </c>
      <c r="B5322" s="1">
        <v>1</v>
      </c>
      <c r="C5322" s="2">
        <v>41598</v>
      </c>
      <c r="D5322" s="2">
        <v>41599</v>
      </c>
      <c r="E5322" s="2">
        <v>41600</v>
      </c>
      <c r="F5322" s="1">
        <v>26</v>
      </c>
      <c r="G5322" s="1">
        <v>7.692307692</v>
      </c>
      <c r="H5322" s="1">
        <v>0</v>
      </c>
      <c r="I5322" s="1">
        <v>39.950000000000003</v>
      </c>
      <c r="J5322" s="1">
        <v>2</v>
      </c>
      <c r="K5322" s="1">
        <v>1</v>
      </c>
      <c r="L5322" s="1">
        <v>0</v>
      </c>
      <c r="M5322" s="1">
        <v>0</v>
      </c>
      <c r="N5322" s="7">
        <f t="shared" si="830"/>
        <v>1</v>
      </c>
      <c r="O5322" s="1">
        <v>0</v>
      </c>
      <c r="P5322" s="1" t="s">
        <v>23</v>
      </c>
      <c r="Q5322" s="1" t="s">
        <v>63</v>
      </c>
      <c r="R5322" s="10">
        <f>F5322*Part4Out!C$78+'relay test.csv'!H5322*Part4Out!C$79+'relay test.csv'!I5322*Part4Out!C$80+'relay test.csv'!J5322*Part4Out!C$81+'relay test.csv'!K5322*Part4Out!C$82+'relay test.csv'!L5322*Part4Out!C$83+'relay test.csv'!M5322*Part4Out!C$84+'relay test.csv'!N5322*Part4Out!C$85</f>
        <v>4.9500363334588036</v>
      </c>
      <c r="S5322" s="10">
        <f>(F5322*Part4Out!C$78+'relay test.csv'!H5322*Part4Out!C$79+'relay test.csv'!I5322*Part4Out!C$80+'relay test.csv'!J5322*Part4Out!C$81+'relay test.csv'!K5322*Part4Out!C$82+'relay test.csv'!L5322*Part4Out!C$83+'relay test.csv'!M5322*Part4Out!C$84+'relay test.csv'!N5322*Part4Out!C$85) +Part4Out!C$77</f>
        <v>2.3464010818934784</v>
      </c>
      <c r="T5322" s="10">
        <f t="shared" si="831"/>
        <v>10.44790084225758</v>
      </c>
      <c r="U5322" s="12">
        <f t="shared" si="832"/>
        <v>0.91264774094577195</v>
      </c>
      <c r="V5322" s="11">
        <f t="shared" si="833"/>
        <v>1</v>
      </c>
      <c r="W5322" s="11">
        <f t="shared" si="834"/>
        <v>1</v>
      </c>
      <c r="X5322" s="11">
        <f t="shared" si="835"/>
        <v>141.18009338939768</v>
      </c>
      <c r="Y5322" s="12">
        <f t="shared" si="836"/>
        <v>0.99296666659754373</v>
      </c>
      <c r="Z5322" s="11">
        <f t="shared" si="837"/>
        <v>1</v>
      </c>
      <c r="AA5322" s="11">
        <f t="shared" si="838"/>
        <v>1</v>
      </c>
      <c r="AB5322" s="11">
        <f t="shared" si="839"/>
        <v>1</v>
      </c>
      <c r="AC5322" s="1" t="s">
        <v>5346</v>
      </c>
    </row>
    <row r="5323" spans="1:29" x14ac:dyDescent="0.2">
      <c r="A5323" s="1" t="s">
        <v>5347</v>
      </c>
      <c r="B5323" s="1">
        <v>1</v>
      </c>
      <c r="C5323" s="2">
        <v>41598</v>
      </c>
      <c r="D5323" s="2">
        <v>41598</v>
      </c>
      <c r="E5323" s="2">
        <v>41598</v>
      </c>
      <c r="F5323" s="1">
        <v>28</v>
      </c>
      <c r="G5323" s="1">
        <v>28.571428569999998</v>
      </c>
      <c r="H5323" s="1">
        <v>10.71428571</v>
      </c>
      <c r="I5323" s="1">
        <v>1.02</v>
      </c>
      <c r="J5323" s="1">
        <v>0</v>
      </c>
      <c r="K5323" s="1">
        <v>1</v>
      </c>
      <c r="L5323" s="1">
        <v>0</v>
      </c>
      <c r="M5323" s="1">
        <v>0</v>
      </c>
      <c r="N5323" s="7">
        <f t="shared" si="830"/>
        <v>0</v>
      </c>
      <c r="O5323" s="1">
        <v>0</v>
      </c>
      <c r="P5323" s="1" t="s">
        <v>36</v>
      </c>
      <c r="Q5323" s="1" t="s">
        <v>24</v>
      </c>
      <c r="R5323" s="10">
        <f>F5323*Part4Out!C$78+'relay test.csv'!H5323*Part4Out!C$79+'relay test.csv'!I5323*Part4Out!C$80+'relay test.csv'!J5323*Part4Out!C$81+'relay test.csv'!K5323*Part4Out!C$82+'relay test.csv'!L5323*Part4Out!C$83+'relay test.csv'!M5323*Part4Out!C$84+'relay test.csv'!N5323*Part4Out!C$85</f>
        <v>6.6451709142972852</v>
      </c>
      <c r="S5323" s="10">
        <f>(F5323*Part4Out!C$78+'relay test.csv'!H5323*Part4Out!C$79+'relay test.csv'!I5323*Part4Out!C$80+'relay test.csv'!J5323*Part4Out!C$81+'relay test.csv'!K5323*Part4Out!C$82+'relay test.csv'!L5323*Part4Out!C$83+'relay test.csv'!M5323*Part4Out!C$84+'relay test.csv'!N5323*Part4Out!C$85) +Part4Out!C$77</f>
        <v>4.0415356627319596</v>
      </c>
      <c r="T5323" s="10">
        <f t="shared" si="831"/>
        <v>56.913675942267815</v>
      </c>
      <c r="U5323" s="12">
        <f t="shared" si="832"/>
        <v>0.98273292130520495</v>
      </c>
      <c r="V5323" s="11">
        <f t="shared" si="833"/>
        <v>1</v>
      </c>
      <c r="W5323" s="11">
        <f t="shared" si="834"/>
        <v>1</v>
      </c>
      <c r="X5323" s="11">
        <f t="shared" si="835"/>
        <v>769.06148000224232</v>
      </c>
      <c r="Y5323" s="12">
        <f t="shared" si="836"/>
        <v>0.99870140238673266</v>
      </c>
      <c r="Z5323" s="11">
        <f t="shared" si="837"/>
        <v>1</v>
      </c>
      <c r="AA5323" s="11">
        <f t="shared" si="838"/>
        <v>1</v>
      </c>
      <c r="AB5323" s="11">
        <f t="shared" si="839"/>
        <v>1</v>
      </c>
      <c r="AC5323" s="1" t="s">
        <v>5347</v>
      </c>
    </row>
    <row r="5324" spans="1:29" x14ac:dyDescent="0.2">
      <c r="A5324" s="1" t="s">
        <v>5348</v>
      </c>
      <c r="B5324" s="1">
        <v>0</v>
      </c>
      <c r="C5324" s="2">
        <v>41598</v>
      </c>
      <c r="D5324" s="2">
        <v>41598</v>
      </c>
      <c r="E5324" s="2">
        <v>41598</v>
      </c>
      <c r="F5324" s="1">
        <v>5</v>
      </c>
      <c r="G5324" s="1">
        <v>100</v>
      </c>
      <c r="H5324" s="1">
        <v>20</v>
      </c>
      <c r="I5324" s="1">
        <v>31</v>
      </c>
      <c r="J5324" s="1">
        <v>0</v>
      </c>
      <c r="K5324" s="1">
        <v>1</v>
      </c>
      <c r="L5324" s="1">
        <v>0</v>
      </c>
      <c r="M5324" s="1">
        <v>0</v>
      </c>
      <c r="N5324" s="7">
        <f t="shared" si="830"/>
        <v>0</v>
      </c>
      <c r="O5324" s="1">
        <v>0</v>
      </c>
      <c r="P5324" s="1" t="s">
        <v>26</v>
      </c>
      <c r="Q5324" s="1" t="s">
        <v>24</v>
      </c>
      <c r="R5324" s="10">
        <f>F5324*Part4Out!C$78+'relay test.csv'!H5324*Part4Out!C$79+'relay test.csv'!I5324*Part4Out!C$80+'relay test.csv'!J5324*Part4Out!C$81+'relay test.csv'!K5324*Part4Out!C$82+'relay test.csv'!L5324*Part4Out!C$83+'relay test.csv'!M5324*Part4Out!C$84+'relay test.csv'!N5324*Part4Out!C$85</f>
        <v>1.8539541276866029</v>
      </c>
      <c r="S5324" s="10">
        <f>(F5324*Part4Out!C$78+'relay test.csv'!H5324*Part4Out!C$79+'relay test.csv'!I5324*Part4Out!C$80+'relay test.csv'!J5324*Part4Out!C$81+'relay test.csv'!K5324*Part4Out!C$82+'relay test.csv'!L5324*Part4Out!C$83+'relay test.csv'!M5324*Part4Out!C$84+'relay test.csv'!N5324*Part4Out!C$85) +Part4Out!C$77</f>
        <v>-0.74968112387872221</v>
      </c>
      <c r="T5324" s="10">
        <f t="shared" si="831"/>
        <v>0.47251720317331036</v>
      </c>
      <c r="U5324" s="12">
        <f t="shared" si="832"/>
        <v>0.32089078630458395</v>
      </c>
      <c r="V5324" s="11">
        <f t="shared" si="833"/>
        <v>0</v>
      </c>
      <c r="W5324" s="11">
        <f t="shared" si="834"/>
        <v>0</v>
      </c>
      <c r="X5324" s="11">
        <f t="shared" si="835"/>
        <v>6.3850168449426308</v>
      </c>
      <c r="Y5324" s="12">
        <f t="shared" si="836"/>
        <v>0.86459069478158135</v>
      </c>
      <c r="Z5324" s="11">
        <f t="shared" si="837"/>
        <v>1</v>
      </c>
      <c r="AA5324" s="11">
        <f t="shared" si="838"/>
        <v>0</v>
      </c>
      <c r="AB5324" s="11">
        <f t="shared" si="839"/>
        <v>0</v>
      </c>
      <c r="AC5324" s="1" t="s">
        <v>5348</v>
      </c>
    </row>
    <row r="5325" spans="1:29" x14ac:dyDescent="0.2">
      <c r="A5325" s="1" t="s">
        <v>5349</v>
      </c>
      <c r="B5325" s="1">
        <v>1</v>
      </c>
      <c r="C5325" s="2">
        <v>41598</v>
      </c>
      <c r="D5325" s="2">
        <v>41598</v>
      </c>
      <c r="E5325" s="2">
        <v>41599</v>
      </c>
      <c r="F5325" s="1">
        <v>9</v>
      </c>
      <c r="G5325" s="1">
        <v>11.11111111</v>
      </c>
      <c r="H5325" s="1">
        <v>11.11111111</v>
      </c>
      <c r="I5325" s="1">
        <v>29.18</v>
      </c>
      <c r="J5325" s="1">
        <v>2</v>
      </c>
      <c r="K5325" s="1">
        <v>0</v>
      </c>
      <c r="L5325" s="1">
        <v>0</v>
      </c>
      <c r="M5325" s="1">
        <v>0</v>
      </c>
      <c r="N5325" s="7">
        <f t="shared" si="830"/>
        <v>0</v>
      </c>
      <c r="O5325" s="1">
        <v>0</v>
      </c>
      <c r="P5325" s="1" t="s">
        <v>36</v>
      </c>
      <c r="Q5325" s="1" t="s">
        <v>167</v>
      </c>
      <c r="R5325" s="10">
        <f>F5325*Part4Out!C$78+'relay test.csv'!H5325*Part4Out!C$79+'relay test.csv'!I5325*Part4Out!C$80+'relay test.csv'!J5325*Part4Out!C$81+'relay test.csv'!K5325*Part4Out!C$82+'relay test.csv'!L5325*Part4Out!C$83+'relay test.csv'!M5325*Part4Out!C$84+'relay test.csv'!N5325*Part4Out!C$85</f>
        <v>0.82238835318276182</v>
      </c>
      <c r="S5325" s="10">
        <f>(F5325*Part4Out!C$78+'relay test.csv'!H5325*Part4Out!C$79+'relay test.csv'!I5325*Part4Out!C$80+'relay test.csv'!J5325*Part4Out!C$81+'relay test.csv'!K5325*Part4Out!C$82+'relay test.csv'!L5325*Part4Out!C$83+'relay test.csv'!M5325*Part4Out!C$84+'relay test.csv'!N5325*Part4Out!C$85) +Part4Out!C$77</f>
        <v>-1.7812468983825633</v>
      </c>
      <c r="T5325" s="10">
        <f t="shared" si="831"/>
        <v>0.16842800367660712</v>
      </c>
      <c r="U5325" s="12">
        <f t="shared" si="832"/>
        <v>0.14414923567958576</v>
      </c>
      <c r="V5325" s="11">
        <f t="shared" si="833"/>
        <v>0</v>
      </c>
      <c r="W5325" s="11">
        <f t="shared" si="834"/>
        <v>1</v>
      </c>
      <c r="X5325" s="11">
        <f t="shared" si="835"/>
        <v>2.2759290739320526</v>
      </c>
      <c r="Y5325" s="12">
        <f t="shared" si="836"/>
        <v>0.69474308587526479</v>
      </c>
      <c r="Z5325" s="11">
        <f t="shared" si="837"/>
        <v>1</v>
      </c>
      <c r="AA5325" s="11">
        <f t="shared" si="838"/>
        <v>1</v>
      </c>
      <c r="AB5325" s="11">
        <f t="shared" si="839"/>
        <v>1</v>
      </c>
      <c r="AC5325" s="1" t="s">
        <v>5349</v>
      </c>
    </row>
    <row r="5326" spans="1:29" x14ac:dyDescent="0.2">
      <c r="A5326" s="1" t="s">
        <v>5350</v>
      </c>
      <c r="B5326" s="1">
        <v>0</v>
      </c>
      <c r="C5326" s="2">
        <v>41598</v>
      </c>
      <c r="D5326" s="2">
        <v>41598</v>
      </c>
      <c r="E5326" s="2">
        <v>41598</v>
      </c>
      <c r="F5326" s="1">
        <v>27</v>
      </c>
      <c r="G5326" s="1">
        <v>48.148148149999997</v>
      </c>
      <c r="H5326" s="1">
        <v>0</v>
      </c>
      <c r="I5326" s="1">
        <v>40.200000000000003</v>
      </c>
      <c r="J5326" s="1">
        <v>0</v>
      </c>
      <c r="K5326" s="1">
        <v>1</v>
      </c>
      <c r="L5326" s="1">
        <v>1</v>
      </c>
      <c r="M5326" s="1">
        <v>0</v>
      </c>
      <c r="N5326" s="7">
        <f t="shared" si="830"/>
        <v>0</v>
      </c>
      <c r="O5326" s="1">
        <v>0</v>
      </c>
      <c r="P5326" s="1" t="s">
        <v>26</v>
      </c>
      <c r="Q5326" s="1" t="s">
        <v>28</v>
      </c>
      <c r="R5326" s="10">
        <f>F5326*Part4Out!C$78+'relay test.csv'!H5326*Part4Out!C$79+'relay test.csv'!I5326*Part4Out!C$80+'relay test.csv'!J5326*Part4Out!C$81+'relay test.csv'!K5326*Part4Out!C$82+'relay test.csv'!L5326*Part4Out!C$83+'relay test.csv'!M5326*Part4Out!C$84+'relay test.csv'!N5326*Part4Out!C$85</f>
        <v>6.8508801040304643</v>
      </c>
      <c r="S5326" s="10">
        <f>(F5326*Part4Out!C$78+'relay test.csv'!H5326*Part4Out!C$79+'relay test.csv'!I5326*Part4Out!C$80+'relay test.csv'!J5326*Part4Out!C$81+'relay test.csv'!K5326*Part4Out!C$82+'relay test.csv'!L5326*Part4Out!C$83+'relay test.csv'!M5326*Part4Out!C$84+'relay test.csv'!N5326*Part4Out!C$85) +Part4Out!C$77</f>
        <v>4.2472448524651387</v>
      </c>
      <c r="T5326" s="10">
        <f t="shared" si="831"/>
        <v>69.912527427897871</v>
      </c>
      <c r="U5326" s="12">
        <f t="shared" si="832"/>
        <v>0.98589811932712768</v>
      </c>
      <c r="V5326" s="11">
        <f t="shared" si="833"/>
        <v>1</v>
      </c>
      <c r="W5326" s="11">
        <f t="shared" si="834"/>
        <v>0</v>
      </c>
      <c r="X5326" s="11">
        <f t="shared" si="835"/>
        <v>944.71198572618619</v>
      </c>
      <c r="Y5326" s="12">
        <f t="shared" si="836"/>
        <v>0.99894259561569143</v>
      </c>
      <c r="Z5326" s="11">
        <f t="shared" si="837"/>
        <v>1</v>
      </c>
      <c r="AA5326" s="11">
        <f t="shared" si="838"/>
        <v>0</v>
      </c>
      <c r="AB5326" s="11">
        <f t="shared" si="839"/>
        <v>0</v>
      </c>
      <c r="AC5326" s="1" t="s">
        <v>5350</v>
      </c>
    </row>
    <row r="5327" spans="1:29" x14ac:dyDescent="0.2">
      <c r="A5327" s="1" t="s">
        <v>5351</v>
      </c>
      <c r="B5327" s="1">
        <v>1</v>
      </c>
      <c r="C5327" s="2">
        <v>41598</v>
      </c>
      <c r="D5327" s="2">
        <v>41598</v>
      </c>
      <c r="E5327" s="2">
        <v>41598</v>
      </c>
      <c r="F5327" s="1">
        <v>29</v>
      </c>
      <c r="G5327" s="1">
        <v>10.34482759</v>
      </c>
      <c r="H5327" s="1">
        <v>3.448275862</v>
      </c>
      <c r="I5327" s="1">
        <v>1.02</v>
      </c>
      <c r="J5327" s="1">
        <v>0</v>
      </c>
      <c r="K5327" s="1">
        <v>1</v>
      </c>
      <c r="L5327" s="1">
        <v>0</v>
      </c>
      <c r="M5327" s="1">
        <v>0</v>
      </c>
      <c r="N5327" s="7">
        <f t="shared" si="830"/>
        <v>0</v>
      </c>
      <c r="O5327" s="1">
        <v>0</v>
      </c>
      <c r="P5327" s="1" t="s">
        <v>36</v>
      </c>
      <c r="Q5327" s="1" t="s">
        <v>24</v>
      </c>
      <c r="R5327" s="10">
        <f>F5327*Part4Out!C$78+'relay test.csv'!H5327*Part4Out!C$79+'relay test.csv'!I5327*Part4Out!C$80+'relay test.csv'!J5327*Part4Out!C$81+'relay test.csv'!K5327*Part4Out!C$82+'relay test.csv'!L5327*Part4Out!C$83+'relay test.csv'!M5327*Part4Out!C$84+'relay test.csv'!N5327*Part4Out!C$85</f>
        <v>6.7166772314990046</v>
      </c>
      <c r="S5327" s="10">
        <f>(F5327*Part4Out!C$78+'relay test.csv'!H5327*Part4Out!C$79+'relay test.csv'!I5327*Part4Out!C$80+'relay test.csv'!J5327*Part4Out!C$81+'relay test.csv'!K5327*Part4Out!C$82+'relay test.csv'!L5327*Part4Out!C$83+'relay test.csv'!M5327*Part4Out!C$84+'relay test.csv'!N5327*Part4Out!C$85) +Part4Out!C$77</f>
        <v>4.1130419799336799</v>
      </c>
      <c r="T5327" s="10">
        <f t="shared" si="831"/>
        <v>61.132398537195961</v>
      </c>
      <c r="U5327" s="12">
        <f t="shared" si="832"/>
        <v>0.98390533725490503</v>
      </c>
      <c r="V5327" s="11">
        <f t="shared" si="833"/>
        <v>1</v>
      </c>
      <c r="W5327" s="11">
        <f t="shared" si="834"/>
        <v>1</v>
      </c>
      <c r="X5327" s="11">
        <f t="shared" si="835"/>
        <v>826.0681130980455</v>
      </c>
      <c r="Y5327" s="12">
        <f t="shared" si="836"/>
        <v>0.99879090973988327</v>
      </c>
      <c r="Z5327" s="11">
        <f t="shared" si="837"/>
        <v>1</v>
      </c>
      <c r="AA5327" s="11">
        <f t="shared" si="838"/>
        <v>1</v>
      </c>
      <c r="AB5327" s="11">
        <f t="shared" si="839"/>
        <v>1</v>
      </c>
      <c r="AC5327" s="1" t="s">
        <v>5351</v>
      </c>
    </row>
    <row r="5328" spans="1:29" x14ac:dyDescent="0.2">
      <c r="A5328" s="1" t="s">
        <v>5352</v>
      </c>
      <c r="B5328" s="1">
        <v>1</v>
      </c>
      <c r="C5328" s="2">
        <v>41598</v>
      </c>
      <c r="D5328" s="2">
        <v>41598</v>
      </c>
      <c r="E5328" s="2">
        <v>41598</v>
      </c>
      <c r="F5328" s="1">
        <v>29</v>
      </c>
      <c r="G5328" s="1">
        <v>17.241379309999999</v>
      </c>
      <c r="H5328" s="1">
        <v>13.79310345</v>
      </c>
      <c r="I5328" s="1">
        <v>1</v>
      </c>
      <c r="J5328" s="1">
        <v>0</v>
      </c>
      <c r="K5328" s="1">
        <v>1</v>
      </c>
      <c r="L5328" s="1">
        <v>0</v>
      </c>
      <c r="M5328" s="1">
        <v>0</v>
      </c>
      <c r="N5328" s="7">
        <f t="shared" si="830"/>
        <v>0</v>
      </c>
      <c r="O5328" s="1">
        <v>0</v>
      </c>
      <c r="P5328" s="1" t="s">
        <v>30</v>
      </c>
      <c r="Q5328" s="1" t="s">
        <v>63</v>
      </c>
      <c r="R5328" s="10">
        <f>F5328*Part4Out!C$78+'relay test.csv'!H5328*Part4Out!C$79+'relay test.csv'!I5328*Part4Out!C$80+'relay test.csv'!J5328*Part4Out!C$81+'relay test.csv'!K5328*Part4Out!C$82+'relay test.csv'!L5328*Part4Out!C$83+'relay test.csv'!M5328*Part4Out!C$84+'relay test.csv'!N5328*Part4Out!C$85</f>
        <v>6.9161109321494276</v>
      </c>
      <c r="S5328" s="10">
        <f>(F5328*Part4Out!C$78+'relay test.csv'!H5328*Part4Out!C$79+'relay test.csv'!I5328*Part4Out!C$80+'relay test.csv'!J5328*Part4Out!C$81+'relay test.csv'!K5328*Part4Out!C$82+'relay test.csv'!L5328*Part4Out!C$83+'relay test.csv'!M5328*Part4Out!C$84+'relay test.csv'!N5328*Part4Out!C$85) +Part4Out!C$77</f>
        <v>4.312475680584102</v>
      </c>
      <c r="T5328" s="10">
        <f t="shared" si="831"/>
        <v>74.625008124523887</v>
      </c>
      <c r="U5328" s="12">
        <f t="shared" si="832"/>
        <v>0.98677686092471684</v>
      </c>
      <c r="V5328" s="11">
        <f t="shared" si="833"/>
        <v>1</v>
      </c>
      <c r="W5328" s="11">
        <f t="shared" si="834"/>
        <v>1</v>
      </c>
      <c r="X5328" s="11">
        <f t="shared" si="835"/>
        <v>1008.3906590683458</v>
      </c>
      <c r="Y5328" s="12">
        <f t="shared" si="836"/>
        <v>0.99900930329499682</v>
      </c>
      <c r="Z5328" s="11">
        <f t="shared" si="837"/>
        <v>1</v>
      </c>
      <c r="AA5328" s="11">
        <f t="shared" si="838"/>
        <v>1</v>
      </c>
      <c r="AB5328" s="11">
        <f t="shared" si="839"/>
        <v>1</v>
      </c>
      <c r="AC5328" s="1" t="s">
        <v>5352</v>
      </c>
    </row>
    <row r="5329" spans="1:29" x14ac:dyDescent="0.2">
      <c r="A5329" s="1" t="s">
        <v>5353</v>
      </c>
      <c r="B5329" s="1">
        <v>1</v>
      </c>
      <c r="C5329" s="2">
        <v>41598</v>
      </c>
      <c r="D5329" s="2">
        <v>41598</v>
      </c>
      <c r="E5329" s="2">
        <v>41598</v>
      </c>
      <c r="F5329" s="1">
        <v>32</v>
      </c>
      <c r="G5329" s="1">
        <v>3.125</v>
      </c>
      <c r="H5329" s="1">
        <v>3.125</v>
      </c>
      <c r="I5329" s="1">
        <v>1</v>
      </c>
      <c r="J5329" s="1">
        <v>0</v>
      </c>
      <c r="K5329" s="1">
        <v>1</v>
      </c>
      <c r="L5329" s="1">
        <v>0</v>
      </c>
      <c r="M5329" s="1">
        <v>0</v>
      </c>
      <c r="N5329" s="7">
        <f t="shared" si="830"/>
        <v>0</v>
      </c>
      <c r="O5329" s="1">
        <v>0</v>
      </c>
      <c r="P5329" s="1" t="s">
        <v>26</v>
      </c>
      <c r="Q5329" s="1" t="s">
        <v>63</v>
      </c>
      <c r="R5329" s="10">
        <f>F5329*Part4Out!C$78+'relay test.csv'!H5329*Part4Out!C$79+'relay test.csv'!I5329*Part4Out!C$80+'relay test.csv'!J5329*Part4Out!C$81+'relay test.csv'!K5329*Part4Out!C$82+'relay test.csv'!L5329*Part4Out!C$83+'relay test.csv'!M5329*Part4Out!C$84+'relay test.csv'!N5329*Part4Out!C$85</f>
        <v>7.345123922205012</v>
      </c>
      <c r="S5329" s="10">
        <f>(F5329*Part4Out!C$78+'relay test.csv'!H5329*Part4Out!C$79+'relay test.csv'!I5329*Part4Out!C$80+'relay test.csv'!J5329*Part4Out!C$81+'relay test.csv'!K5329*Part4Out!C$82+'relay test.csv'!L5329*Part4Out!C$83+'relay test.csv'!M5329*Part4Out!C$84+'relay test.csv'!N5329*Part4Out!C$85) +Part4Out!C$77</f>
        <v>4.7414886706396864</v>
      </c>
      <c r="T5329" s="10">
        <f t="shared" si="831"/>
        <v>114.60468338044251</v>
      </c>
      <c r="U5329" s="12">
        <f t="shared" si="832"/>
        <v>0.99134983141894772</v>
      </c>
      <c r="V5329" s="11">
        <f t="shared" si="833"/>
        <v>1</v>
      </c>
      <c r="W5329" s="11">
        <f t="shared" si="834"/>
        <v>1</v>
      </c>
      <c r="X5329" s="11">
        <f t="shared" si="835"/>
        <v>1548.6268626394317</v>
      </c>
      <c r="Y5329" s="12">
        <f t="shared" si="836"/>
        <v>0.99935468336016275</v>
      </c>
      <c r="Z5329" s="11">
        <f t="shared" si="837"/>
        <v>1</v>
      </c>
      <c r="AA5329" s="11">
        <f t="shared" si="838"/>
        <v>1</v>
      </c>
      <c r="AB5329" s="11">
        <f t="shared" si="839"/>
        <v>1</v>
      </c>
      <c r="AC5329" s="1" t="s">
        <v>5353</v>
      </c>
    </row>
    <row r="5330" spans="1:29" x14ac:dyDescent="0.2">
      <c r="A5330" s="1" t="s">
        <v>5354</v>
      </c>
      <c r="B5330" s="1">
        <v>1</v>
      </c>
      <c r="C5330" s="2">
        <v>41598</v>
      </c>
      <c r="D5330" s="2">
        <v>41598</v>
      </c>
      <c r="E5330" s="2">
        <v>41598</v>
      </c>
      <c r="F5330" s="1">
        <v>19</v>
      </c>
      <c r="G5330" s="1">
        <v>36.842105259999997</v>
      </c>
      <c r="H5330" s="1">
        <v>5.263157895</v>
      </c>
      <c r="I5330" s="1">
        <v>1</v>
      </c>
      <c r="J5330" s="1">
        <v>0</v>
      </c>
      <c r="K5330" s="1">
        <v>1</v>
      </c>
      <c r="L5330" s="1">
        <v>0</v>
      </c>
      <c r="M5330" s="1">
        <v>0</v>
      </c>
      <c r="N5330" s="7">
        <f t="shared" si="830"/>
        <v>0</v>
      </c>
      <c r="O5330" s="1">
        <v>0</v>
      </c>
      <c r="P5330" s="1" t="s">
        <v>30</v>
      </c>
      <c r="Q5330" s="1" t="s">
        <v>63</v>
      </c>
      <c r="R5330" s="10">
        <f>F5330*Part4Out!C$78+'relay test.csv'!H5330*Part4Out!C$79+'relay test.csv'!I5330*Part4Out!C$80+'relay test.csv'!J5330*Part4Out!C$81+'relay test.csv'!K5330*Part4Out!C$82+'relay test.csv'!L5330*Part4Out!C$83+'relay test.csv'!M5330*Part4Out!C$84+'relay test.csv'!N5330*Part4Out!C$85</f>
        <v>4.6363670713338339</v>
      </c>
      <c r="S5330" s="10">
        <f>(F5330*Part4Out!C$78+'relay test.csv'!H5330*Part4Out!C$79+'relay test.csv'!I5330*Part4Out!C$80+'relay test.csv'!J5330*Part4Out!C$81+'relay test.csv'!K5330*Part4Out!C$82+'relay test.csv'!L5330*Part4Out!C$83+'relay test.csv'!M5330*Part4Out!C$84+'relay test.csv'!N5330*Part4Out!C$85) +Part4Out!C$77</f>
        <v>2.0327318197685087</v>
      </c>
      <c r="T5330" s="10">
        <f t="shared" si="831"/>
        <v>7.6349151076545212</v>
      </c>
      <c r="U5330" s="12">
        <f t="shared" si="832"/>
        <v>0.8841911023405965</v>
      </c>
      <c r="V5330" s="11">
        <f t="shared" si="833"/>
        <v>1</v>
      </c>
      <c r="W5330" s="11">
        <f t="shared" si="834"/>
        <v>1</v>
      </c>
      <c r="X5330" s="11">
        <f t="shared" si="835"/>
        <v>103.16886082600651</v>
      </c>
      <c r="Y5330" s="12">
        <f t="shared" si="836"/>
        <v>0.99040020220946545</v>
      </c>
      <c r="Z5330" s="11">
        <f t="shared" si="837"/>
        <v>1</v>
      </c>
      <c r="AA5330" s="11">
        <f t="shared" si="838"/>
        <v>1</v>
      </c>
      <c r="AB5330" s="11">
        <f t="shared" si="839"/>
        <v>1</v>
      </c>
      <c r="AC5330" s="1" t="s">
        <v>5354</v>
      </c>
    </row>
    <row r="5331" spans="1:29" x14ac:dyDescent="0.2">
      <c r="A5331" s="1" t="s">
        <v>5355</v>
      </c>
      <c r="B5331" s="1">
        <v>1</v>
      </c>
      <c r="C5331" s="2">
        <v>41598</v>
      </c>
      <c r="D5331" s="2">
        <v>41598</v>
      </c>
      <c r="E5331" s="2">
        <v>41638</v>
      </c>
      <c r="F5331" s="1">
        <v>33</v>
      </c>
      <c r="G5331" s="1">
        <v>33.333333330000002</v>
      </c>
      <c r="H5331" s="1">
        <v>12.121212119999999</v>
      </c>
      <c r="I5331" s="1">
        <v>41.99</v>
      </c>
      <c r="J5331" s="1">
        <v>0.05</v>
      </c>
      <c r="K5331" s="1">
        <v>1</v>
      </c>
      <c r="L5331" s="1">
        <v>0</v>
      </c>
      <c r="M5331" s="1">
        <v>0</v>
      </c>
      <c r="N5331" s="7">
        <f t="shared" si="830"/>
        <v>1</v>
      </c>
      <c r="O5331" s="1">
        <v>0</v>
      </c>
      <c r="P5331" s="1" t="s">
        <v>162</v>
      </c>
      <c r="Q5331" s="1" t="s">
        <v>63</v>
      </c>
      <c r="R5331" s="10">
        <f>F5331*Part4Out!C$78+'relay test.csv'!H5331*Part4Out!C$79+'relay test.csv'!I5331*Part4Out!C$80+'relay test.csv'!J5331*Part4Out!C$81+'relay test.csv'!K5331*Part4Out!C$82+'relay test.csv'!L5331*Part4Out!C$83+'relay test.csv'!M5331*Part4Out!C$84+'relay test.csv'!N5331*Part4Out!C$85</f>
        <v>7.8209225765791066</v>
      </c>
      <c r="S5331" s="10">
        <f>(F5331*Part4Out!C$78+'relay test.csv'!H5331*Part4Out!C$79+'relay test.csv'!I5331*Part4Out!C$80+'relay test.csv'!J5331*Part4Out!C$81+'relay test.csv'!K5331*Part4Out!C$82+'relay test.csv'!L5331*Part4Out!C$83+'relay test.csv'!M5331*Part4Out!C$84+'relay test.csv'!N5331*Part4Out!C$85) +Part4Out!C$77</f>
        <v>5.2172873250137819</v>
      </c>
      <c r="T5331" s="10">
        <f t="shared" si="831"/>
        <v>184.43319754947396</v>
      </c>
      <c r="U5331" s="12">
        <f t="shared" si="832"/>
        <v>0.99460722236786536</v>
      </c>
      <c r="V5331" s="11">
        <f t="shared" si="833"/>
        <v>1</v>
      </c>
      <c r="W5331" s="11">
        <f t="shared" si="834"/>
        <v>1</v>
      </c>
      <c r="X5331" s="11">
        <f t="shared" si="835"/>
        <v>2492.2035964224947</v>
      </c>
      <c r="Y5331" s="12">
        <f t="shared" si="836"/>
        <v>0.99959890961113851</v>
      </c>
      <c r="Z5331" s="11">
        <f t="shared" si="837"/>
        <v>1</v>
      </c>
      <c r="AA5331" s="11">
        <f t="shared" si="838"/>
        <v>1</v>
      </c>
      <c r="AB5331" s="11">
        <f t="shared" si="839"/>
        <v>1</v>
      </c>
      <c r="AC5331" s="1" t="s">
        <v>5355</v>
      </c>
    </row>
    <row r="5332" spans="1:29" x14ac:dyDescent="0.2">
      <c r="A5332" s="1" t="s">
        <v>5356</v>
      </c>
      <c r="B5332" s="1">
        <v>1</v>
      </c>
      <c r="C5332" s="2">
        <v>41596</v>
      </c>
      <c r="D5332" s="2">
        <v>41648</v>
      </c>
      <c r="E5332" s="2">
        <v>41648</v>
      </c>
      <c r="F5332" s="1">
        <v>28</v>
      </c>
      <c r="G5332" s="1">
        <v>7.1428571429999996</v>
      </c>
      <c r="H5332" s="1">
        <v>3.5714285710000002</v>
      </c>
      <c r="I5332" s="1">
        <v>35</v>
      </c>
      <c r="J5332" s="1">
        <v>0</v>
      </c>
      <c r="K5332" s="1">
        <v>1</v>
      </c>
      <c r="L5332" s="1">
        <v>0</v>
      </c>
      <c r="M5332" s="1">
        <v>0</v>
      </c>
      <c r="N5332" s="7">
        <f t="shared" si="830"/>
        <v>0</v>
      </c>
      <c r="O5332" s="1">
        <v>0</v>
      </c>
      <c r="P5332" s="1" t="s">
        <v>30</v>
      </c>
      <c r="Q5332" s="1" t="s">
        <v>63</v>
      </c>
      <c r="R5332" s="10">
        <f>F5332*Part4Out!C$78+'relay test.csv'!H5332*Part4Out!C$79+'relay test.csv'!I5332*Part4Out!C$80+'relay test.csv'!J5332*Part4Out!C$81+'relay test.csv'!K5332*Part4Out!C$82+'relay test.csv'!L5332*Part4Out!C$83+'relay test.csv'!M5332*Part4Out!C$84+'relay test.csv'!N5332*Part4Out!C$85</f>
        <v>6.3886754134405983</v>
      </c>
      <c r="S5332" s="10">
        <f>(F5332*Part4Out!C$78+'relay test.csv'!H5332*Part4Out!C$79+'relay test.csv'!I5332*Part4Out!C$80+'relay test.csv'!J5332*Part4Out!C$81+'relay test.csv'!K5332*Part4Out!C$82+'relay test.csv'!L5332*Part4Out!C$83+'relay test.csv'!M5332*Part4Out!C$84+'relay test.csv'!N5332*Part4Out!C$85) +Part4Out!C$77</f>
        <v>3.7850401618752731</v>
      </c>
      <c r="T5332" s="10">
        <f t="shared" si="831"/>
        <v>44.037439149373192</v>
      </c>
      <c r="U5332" s="12">
        <f t="shared" si="832"/>
        <v>0.97779625087733446</v>
      </c>
      <c r="V5332" s="11">
        <f t="shared" si="833"/>
        <v>1</v>
      </c>
      <c r="W5332" s="11">
        <f t="shared" si="834"/>
        <v>1</v>
      </c>
      <c r="X5332" s="11">
        <f t="shared" si="835"/>
        <v>595.06783856449874</v>
      </c>
      <c r="Y5332" s="12">
        <f t="shared" si="836"/>
        <v>0.99832233860761843</v>
      </c>
      <c r="Z5332" s="11">
        <f t="shared" si="837"/>
        <v>1</v>
      </c>
      <c r="AA5332" s="11">
        <f t="shared" si="838"/>
        <v>1</v>
      </c>
      <c r="AB5332" s="11">
        <f t="shared" si="839"/>
        <v>1</v>
      </c>
      <c r="AC5332" s="1" t="s">
        <v>5356</v>
      </c>
    </row>
    <row r="5333" spans="1:29" x14ac:dyDescent="0.2">
      <c r="A5333" s="1" t="s">
        <v>5357</v>
      </c>
      <c r="B5333" s="1">
        <v>1</v>
      </c>
      <c r="C5333" s="2">
        <v>41598</v>
      </c>
      <c r="D5333" s="2">
        <v>41598</v>
      </c>
      <c r="E5333" s="2">
        <v>41598</v>
      </c>
      <c r="F5333" s="1">
        <v>29</v>
      </c>
      <c r="G5333" s="1">
        <v>20.689655170000002</v>
      </c>
      <c r="H5333" s="1">
        <v>13.79310345</v>
      </c>
      <c r="I5333" s="1">
        <v>35</v>
      </c>
      <c r="J5333" s="1">
        <v>0</v>
      </c>
      <c r="K5333" s="1">
        <v>1</v>
      </c>
      <c r="L5333" s="1">
        <v>0</v>
      </c>
      <c r="M5333" s="1">
        <v>0</v>
      </c>
      <c r="N5333" s="7">
        <f t="shared" si="830"/>
        <v>0</v>
      </c>
      <c r="O5333" s="1">
        <v>0</v>
      </c>
      <c r="P5333" s="1" t="s">
        <v>26</v>
      </c>
      <c r="Q5333" s="1" t="s">
        <v>63</v>
      </c>
      <c r="R5333" s="10">
        <f>F5333*Part4Out!C$78+'relay test.csv'!H5333*Part4Out!C$79+'relay test.csv'!I5333*Part4Out!C$80+'relay test.csv'!J5333*Part4Out!C$81+'relay test.csv'!K5333*Part4Out!C$82+'relay test.csv'!L5333*Part4Out!C$83+'relay test.csv'!M5333*Part4Out!C$84+'relay test.csv'!N5333*Part4Out!C$85</f>
        <v>6.7972014097095688</v>
      </c>
      <c r="S5333" s="10">
        <f>(F5333*Part4Out!C$78+'relay test.csv'!H5333*Part4Out!C$79+'relay test.csv'!I5333*Part4Out!C$80+'relay test.csv'!J5333*Part4Out!C$81+'relay test.csv'!K5333*Part4Out!C$82+'relay test.csv'!L5333*Part4Out!C$83+'relay test.csv'!M5333*Part4Out!C$84+'relay test.csv'!N5333*Part4Out!C$85) +Part4Out!C$77</f>
        <v>4.1935661581442432</v>
      </c>
      <c r="T5333" s="10">
        <f t="shared" si="831"/>
        <v>66.258658995485561</v>
      </c>
      <c r="U5333" s="12">
        <f t="shared" si="832"/>
        <v>0.98513202589919135</v>
      </c>
      <c r="V5333" s="11">
        <f t="shared" si="833"/>
        <v>1</v>
      </c>
      <c r="W5333" s="11">
        <f t="shared" si="834"/>
        <v>1</v>
      </c>
      <c r="X5333" s="11">
        <f t="shared" si="835"/>
        <v>895.33809767834794</v>
      </c>
      <c r="Y5333" s="12">
        <f t="shared" si="836"/>
        <v>0.99888434955226146</v>
      </c>
      <c r="Z5333" s="11">
        <f t="shared" si="837"/>
        <v>1</v>
      </c>
      <c r="AA5333" s="11">
        <f t="shared" si="838"/>
        <v>1</v>
      </c>
      <c r="AB5333" s="11">
        <f t="shared" si="839"/>
        <v>1</v>
      </c>
      <c r="AC5333" s="1" t="s">
        <v>5357</v>
      </c>
    </row>
    <row r="5334" spans="1:29" x14ac:dyDescent="0.2">
      <c r="A5334" s="1" t="s">
        <v>5358</v>
      </c>
      <c r="B5334" s="1">
        <v>1</v>
      </c>
      <c r="C5334" s="2">
        <v>41598</v>
      </c>
      <c r="D5334" s="2">
        <v>41598</v>
      </c>
      <c r="E5334" s="2">
        <v>41598</v>
      </c>
      <c r="F5334" s="1">
        <v>32</v>
      </c>
      <c r="G5334" s="1">
        <v>6.25</v>
      </c>
      <c r="H5334" s="1">
        <v>3.125</v>
      </c>
      <c r="I5334" s="1">
        <v>40.200000000000003</v>
      </c>
      <c r="J5334" s="1">
        <v>0</v>
      </c>
      <c r="K5334" s="1">
        <v>1</v>
      </c>
      <c r="L5334" s="1">
        <v>0</v>
      </c>
      <c r="M5334" s="1">
        <v>0</v>
      </c>
      <c r="N5334" s="7">
        <f t="shared" si="830"/>
        <v>1</v>
      </c>
      <c r="O5334" s="1">
        <v>0</v>
      </c>
      <c r="P5334" s="1" t="s">
        <v>23</v>
      </c>
      <c r="Q5334" s="1" t="s">
        <v>28</v>
      </c>
      <c r="R5334" s="10">
        <f>F5334*Part4Out!C$78+'relay test.csv'!H5334*Part4Out!C$79+'relay test.csv'!I5334*Part4Out!C$80+'relay test.csv'!J5334*Part4Out!C$81+'relay test.csv'!K5334*Part4Out!C$82+'relay test.csv'!L5334*Part4Out!C$83+'relay test.csv'!M5334*Part4Out!C$84+'relay test.csv'!N5334*Part4Out!C$85</f>
        <v>7.4721115093499497</v>
      </c>
      <c r="S5334" s="10">
        <f>(F5334*Part4Out!C$78+'relay test.csv'!H5334*Part4Out!C$79+'relay test.csv'!I5334*Part4Out!C$80+'relay test.csv'!J5334*Part4Out!C$81+'relay test.csv'!K5334*Part4Out!C$82+'relay test.csv'!L5334*Part4Out!C$83+'relay test.csv'!M5334*Part4Out!C$84+'relay test.csv'!N5334*Part4Out!C$85) +Part4Out!C$77</f>
        <v>4.868476257784625</v>
      </c>
      <c r="T5334" s="10">
        <f t="shared" si="831"/>
        <v>130.12249262594773</v>
      </c>
      <c r="U5334" s="12">
        <f t="shared" si="832"/>
        <v>0.99237354339462802</v>
      </c>
      <c r="V5334" s="11">
        <f t="shared" si="833"/>
        <v>1</v>
      </c>
      <c r="W5334" s="11">
        <f t="shared" si="834"/>
        <v>1</v>
      </c>
      <c r="X5334" s="11">
        <f t="shared" si="835"/>
        <v>1758.3154681838425</v>
      </c>
      <c r="Y5334" s="12">
        <f t="shared" si="836"/>
        <v>0.99943159710803187</v>
      </c>
      <c r="Z5334" s="11">
        <f t="shared" si="837"/>
        <v>1</v>
      </c>
      <c r="AA5334" s="11">
        <f t="shared" si="838"/>
        <v>1</v>
      </c>
      <c r="AB5334" s="11">
        <f t="shared" si="839"/>
        <v>1</v>
      </c>
      <c r="AC5334" s="1" t="s">
        <v>5358</v>
      </c>
    </row>
    <row r="5335" spans="1:29" x14ac:dyDescent="0.2">
      <c r="A5335" s="1" t="s">
        <v>5359</v>
      </c>
      <c r="B5335" s="1">
        <v>1</v>
      </c>
      <c r="C5335" s="2">
        <v>41598</v>
      </c>
      <c r="D5335" s="2">
        <v>41598</v>
      </c>
      <c r="E5335" s="2">
        <v>41598</v>
      </c>
      <c r="F5335" s="1">
        <v>40</v>
      </c>
      <c r="G5335" s="1">
        <v>40</v>
      </c>
      <c r="H5335" s="1">
        <v>0</v>
      </c>
      <c r="I5335" s="1">
        <v>45.02</v>
      </c>
      <c r="J5335" s="1">
        <v>0</v>
      </c>
      <c r="K5335" s="1">
        <v>1</v>
      </c>
      <c r="L5335" s="1">
        <v>1</v>
      </c>
      <c r="M5335" s="1">
        <v>0</v>
      </c>
      <c r="N5335" s="7">
        <f t="shared" si="830"/>
        <v>0</v>
      </c>
      <c r="O5335" s="1">
        <v>0</v>
      </c>
      <c r="P5335" s="1" t="s">
        <v>36</v>
      </c>
      <c r="Q5335" s="1" t="s">
        <v>24</v>
      </c>
      <c r="R5335" s="10">
        <f>F5335*Part4Out!C$78+'relay test.csv'!H5335*Part4Out!C$79+'relay test.csv'!I5335*Part4Out!C$80+'relay test.csv'!J5335*Part4Out!C$81+'relay test.csv'!K5335*Part4Out!C$82+'relay test.csv'!L5335*Part4Out!C$83+'relay test.csv'!M5335*Part4Out!C$84+'relay test.csv'!N5335*Part4Out!C$85</f>
        <v>9.5839859959034062</v>
      </c>
      <c r="S5335" s="10">
        <f>(F5335*Part4Out!C$78+'relay test.csv'!H5335*Part4Out!C$79+'relay test.csv'!I5335*Part4Out!C$80+'relay test.csv'!J5335*Part4Out!C$81+'relay test.csv'!K5335*Part4Out!C$82+'relay test.csv'!L5335*Part4Out!C$83+'relay test.csv'!M5335*Part4Out!C$84+'relay test.csv'!N5335*Part4Out!C$85) +Part4Out!C$77</f>
        <v>6.9803507443380806</v>
      </c>
      <c r="T5335" s="10">
        <f t="shared" si="831"/>
        <v>1075.2954546537092</v>
      </c>
      <c r="U5335" s="12">
        <f t="shared" si="832"/>
        <v>0.99907088709175884</v>
      </c>
      <c r="V5335" s="11">
        <f t="shared" si="833"/>
        <v>1</v>
      </c>
      <c r="W5335" s="11">
        <f t="shared" si="834"/>
        <v>1</v>
      </c>
      <c r="X5335" s="11">
        <f t="shared" si="835"/>
        <v>14530.221429284011</v>
      </c>
      <c r="Y5335" s="12">
        <f t="shared" si="836"/>
        <v>0.99993118266039327</v>
      </c>
      <c r="Z5335" s="11">
        <f t="shared" si="837"/>
        <v>1</v>
      </c>
      <c r="AA5335" s="11">
        <f t="shared" si="838"/>
        <v>1</v>
      </c>
      <c r="AB5335" s="11">
        <f t="shared" si="839"/>
        <v>1</v>
      </c>
      <c r="AC5335" s="1" t="s">
        <v>5359</v>
      </c>
    </row>
    <row r="5336" spans="1:29" x14ac:dyDescent="0.2">
      <c r="A5336" s="1" t="s">
        <v>5360</v>
      </c>
      <c r="B5336" s="1">
        <v>1</v>
      </c>
      <c r="C5336" s="2">
        <v>41598</v>
      </c>
      <c r="D5336" s="2">
        <v>41598</v>
      </c>
      <c r="E5336" s="2">
        <v>41598</v>
      </c>
      <c r="F5336" s="1">
        <v>30</v>
      </c>
      <c r="G5336" s="1">
        <v>33.333333330000002</v>
      </c>
      <c r="H5336" s="1">
        <v>0</v>
      </c>
      <c r="I5336" s="1">
        <v>54.65</v>
      </c>
      <c r="J5336" s="1">
        <v>0</v>
      </c>
      <c r="K5336" s="1">
        <v>1</v>
      </c>
      <c r="L5336" s="1">
        <v>0</v>
      </c>
      <c r="M5336" s="1">
        <v>0</v>
      </c>
      <c r="N5336" s="7">
        <f t="shared" si="830"/>
        <v>0</v>
      </c>
      <c r="O5336" s="1">
        <v>0</v>
      </c>
      <c r="P5336" s="1" t="s">
        <v>36</v>
      </c>
      <c r="Q5336" s="1" t="s">
        <v>63</v>
      </c>
      <c r="R5336" s="10">
        <f>F5336*Part4Out!C$78+'relay test.csv'!H5336*Part4Out!C$79+'relay test.csv'!I5336*Part4Out!C$80+'relay test.csv'!J5336*Part4Out!C$81+'relay test.csv'!K5336*Part4Out!C$82+'relay test.csv'!L5336*Part4Out!C$83+'relay test.csv'!M5336*Part4Out!C$84+'relay test.csv'!N5336*Part4Out!C$85</f>
        <v>6.6741959823446813</v>
      </c>
      <c r="S5336" s="10">
        <f>(F5336*Part4Out!C$78+'relay test.csv'!H5336*Part4Out!C$79+'relay test.csv'!I5336*Part4Out!C$80+'relay test.csv'!J5336*Part4Out!C$81+'relay test.csv'!K5336*Part4Out!C$82+'relay test.csv'!L5336*Part4Out!C$83+'relay test.csv'!M5336*Part4Out!C$84+'relay test.csv'!N5336*Part4Out!C$85) +Part4Out!C$77</f>
        <v>4.0705607307793557</v>
      </c>
      <c r="T5336" s="10">
        <f t="shared" si="831"/>
        <v>58.589806490595116</v>
      </c>
      <c r="U5336" s="12">
        <f t="shared" si="832"/>
        <v>0.98321860635412828</v>
      </c>
      <c r="V5336" s="11">
        <f t="shared" si="833"/>
        <v>1</v>
      </c>
      <c r="W5336" s="11">
        <f t="shared" si="834"/>
        <v>1</v>
      </c>
      <c r="X5336" s="11">
        <f t="shared" si="835"/>
        <v>791.71064856905832</v>
      </c>
      <c r="Y5336" s="12">
        <f t="shared" si="836"/>
        <v>0.99873850565549338</v>
      </c>
      <c r="Z5336" s="11">
        <f t="shared" si="837"/>
        <v>1</v>
      </c>
      <c r="AA5336" s="11">
        <f t="shared" si="838"/>
        <v>1</v>
      </c>
      <c r="AB5336" s="11">
        <f t="shared" si="839"/>
        <v>1</v>
      </c>
      <c r="AC5336" s="1" t="s">
        <v>5360</v>
      </c>
    </row>
    <row r="5337" spans="1:29" x14ac:dyDescent="0.2">
      <c r="A5337" s="1" t="s">
        <v>5361</v>
      </c>
      <c r="B5337" s="1">
        <v>0</v>
      </c>
      <c r="C5337" s="2">
        <v>41594</v>
      </c>
      <c r="D5337" s="2">
        <v>41597</v>
      </c>
      <c r="E5337" s="2">
        <v>41597</v>
      </c>
      <c r="F5337" s="1">
        <v>0</v>
      </c>
      <c r="G5337" s="1">
        <v>0</v>
      </c>
      <c r="H5337" s="1">
        <v>0</v>
      </c>
      <c r="I5337" s="1">
        <v>39.950000000000003</v>
      </c>
      <c r="J5337" s="1">
        <v>0</v>
      </c>
      <c r="K5337" s="1">
        <v>0</v>
      </c>
      <c r="L5337" s="1">
        <v>0</v>
      </c>
      <c r="M5337" s="1">
        <v>1</v>
      </c>
      <c r="N5337" s="7">
        <f t="shared" si="830"/>
        <v>0</v>
      </c>
      <c r="O5337" s="1">
        <v>0</v>
      </c>
      <c r="P5337" s="1" t="s">
        <v>30</v>
      </c>
      <c r="Q5337" s="1" t="s">
        <v>63</v>
      </c>
      <c r="R5337" s="10">
        <f>F5337*Part4Out!C$78+'relay test.csv'!H5337*Part4Out!C$79+'relay test.csv'!I5337*Part4Out!C$80+'relay test.csv'!J5337*Part4Out!C$81+'relay test.csv'!K5337*Part4Out!C$82+'relay test.csv'!L5337*Part4Out!C$83+'relay test.csv'!M5337*Part4Out!C$84+'relay test.csv'!N5337*Part4Out!C$85</f>
        <v>0.70739044240254612</v>
      </c>
      <c r="S5337" s="10">
        <f>(F5337*Part4Out!C$78+'relay test.csv'!H5337*Part4Out!C$79+'relay test.csv'!I5337*Part4Out!C$80+'relay test.csv'!J5337*Part4Out!C$81+'relay test.csv'!K5337*Part4Out!C$82+'relay test.csv'!L5337*Part4Out!C$83+'relay test.csv'!M5337*Part4Out!C$84+'relay test.csv'!N5337*Part4Out!C$85) +Part4Out!C$77</f>
        <v>-1.896244809162779</v>
      </c>
      <c r="T5337" s="10">
        <f t="shared" si="831"/>
        <v>0.15013133382016811</v>
      </c>
      <c r="U5337" s="12">
        <f t="shared" si="832"/>
        <v>0.13053407850519641</v>
      </c>
      <c r="V5337" s="11">
        <f t="shared" si="833"/>
        <v>0</v>
      </c>
      <c r="W5337" s="11">
        <f t="shared" si="834"/>
        <v>0</v>
      </c>
      <c r="X5337" s="11">
        <f t="shared" si="835"/>
        <v>2.0286903608118703</v>
      </c>
      <c r="Y5337" s="12">
        <f t="shared" si="836"/>
        <v>0.66982428678118811</v>
      </c>
      <c r="Z5337" s="11">
        <f t="shared" si="837"/>
        <v>1</v>
      </c>
      <c r="AA5337" s="11">
        <f t="shared" si="838"/>
        <v>0</v>
      </c>
      <c r="AB5337" s="11">
        <f t="shared" si="839"/>
        <v>0</v>
      </c>
      <c r="AC5337" s="1" t="s">
        <v>5361</v>
      </c>
    </row>
    <row r="5338" spans="1:29" x14ac:dyDescent="0.2">
      <c r="A5338" s="1" t="s">
        <v>5362</v>
      </c>
      <c r="B5338" s="1">
        <v>0</v>
      </c>
      <c r="C5338" s="2">
        <v>41599</v>
      </c>
      <c r="D5338" s="2">
        <v>41599</v>
      </c>
      <c r="E5338" s="2">
        <v>41627</v>
      </c>
      <c r="F5338" s="1">
        <v>27</v>
      </c>
      <c r="G5338" s="1">
        <v>33.333333330000002</v>
      </c>
      <c r="H5338" s="1">
        <v>18.518518520000001</v>
      </c>
      <c r="I5338" s="1">
        <v>55.35</v>
      </c>
      <c r="J5338" s="1">
        <v>7.1428571428571397E-2</v>
      </c>
      <c r="K5338" s="1">
        <v>1</v>
      </c>
      <c r="L5338" s="1">
        <v>1</v>
      </c>
      <c r="M5338" s="1">
        <v>0</v>
      </c>
      <c r="N5338" s="7">
        <f t="shared" si="830"/>
        <v>1</v>
      </c>
      <c r="O5338" s="1">
        <v>0</v>
      </c>
      <c r="P5338" s="1" t="s">
        <v>23</v>
      </c>
      <c r="Q5338" s="1" t="s">
        <v>24</v>
      </c>
      <c r="R5338" s="10">
        <f>F5338*Part4Out!C$78+'relay test.csv'!H5338*Part4Out!C$79+'relay test.csv'!I5338*Part4Out!C$80+'relay test.csv'!J5338*Part4Out!C$81+'relay test.csv'!K5338*Part4Out!C$82+'relay test.csv'!L5338*Part4Out!C$83+'relay test.csv'!M5338*Part4Out!C$84+'relay test.csv'!N5338*Part4Out!C$85</f>
        <v>7.3762390194989811</v>
      </c>
      <c r="S5338" s="10">
        <f>(F5338*Part4Out!C$78+'relay test.csv'!H5338*Part4Out!C$79+'relay test.csv'!I5338*Part4Out!C$80+'relay test.csv'!J5338*Part4Out!C$81+'relay test.csv'!K5338*Part4Out!C$82+'relay test.csv'!L5338*Part4Out!C$83+'relay test.csv'!M5338*Part4Out!C$84+'relay test.csv'!N5338*Part4Out!C$85) +Part4Out!C$77</f>
        <v>4.7726037679336564</v>
      </c>
      <c r="T5338" s="10">
        <f t="shared" si="831"/>
        <v>118.22667637188938</v>
      </c>
      <c r="U5338" s="12">
        <f t="shared" si="832"/>
        <v>0.99161261531034528</v>
      </c>
      <c r="V5338" s="11">
        <f t="shared" si="833"/>
        <v>1</v>
      </c>
      <c r="W5338" s="11">
        <f t="shared" si="834"/>
        <v>0</v>
      </c>
      <c r="X5338" s="11">
        <f t="shared" si="835"/>
        <v>1597.5700251472513</v>
      </c>
      <c r="Y5338" s="12">
        <f t="shared" si="836"/>
        <v>0.99937444091640093</v>
      </c>
      <c r="Z5338" s="11">
        <f t="shared" si="837"/>
        <v>1</v>
      </c>
      <c r="AA5338" s="11">
        <f t="shared" si="838"/>
        <v>0</v>
      </c>
      <c r="AB5338" s="11">
        <f t="shared" si="839"/>
        <v>0</v>
      </c>
      <c r="AC5338" s="1" t="s">
        <v>5362</v>
      </c>
    </row>
    <row r="5339" spans="1:29" x14ac:dyDescent="0.2">
      <c r="A5339" s="1" t="s">
        <v>5363</v>
      </c>
      <c r="B5339" s="1">
        <v>0</v>
      </c>
      <c r="C5339" s="2">
        <v>41599</v>
      </c>
      <c r="D5339" s="2">
        <v>41599</v>
      </c>
      <c r="E5339" s="2">
        <v>41599</v>
      </c>
      <c r="F5339" s="1">
        <v>6</v>
      </c>
      <c r="G5339" s="1">
        <v>16.666666670000001</v>
      </c>
      <c r="H5339" s="1">
        <v>0</v>
      </c>
      <c r="I5339" s="1">
        <v>87.96</v>
      </c>
      <c r="J5339" s="1">
        <v>0</v>
      </c>
      <c r="K5339" s="1">
        <v>1</v>
      </c>
      <c r="L5339" s="1">
        <v>0</v>
      </c>
      <c r="M5339" s="1">
        <v>0</v>
      </c>
      <c r="N5339" s="7">
        <f t="shared" si="830"/>
        <v>0</v>
      </c>
      <c r="O5339" s="1">
        <v>0</v>
      </c>
      <c r="P5339" s="1" t="s">
        <v>30</v>
      </c>
      <c r="Q5339" s="1" t="s">
        <v>63</v>
      </c>
      <c r="R5339" s="10">
        <f>F5339*Part4Out!C$78+'relay test.csv'!H5339*Part4Out!C$79+'relay test.csv'!I5339*Part4Out!C$80+'relay test.csv'!J5339*Part4Out!C$81+'relay test.csv'!K5339*Part4Out!C$82+'relay test.csv'!L5339*Part4Out!C$83+'relay test.csv'!M5339*Part4Out!C$84+'relay test.csv'!N5339*Part4Out!C$85</f>
        <v>1.4808447338688975</v>
      </c>
      <c r="S5339" s="10">
        <f>(F5339*Part4Out!C$78+'relay test.csv'!H5339*Part4Out!C$79+'relay test.csv'!I5339*Part4Out!C$80+'relay test.csv'!J5339*Part4Out!C$81+'relay test.csv'!K5339*Part4Out!C$82+'relay test.csv'!L5339*Part4Out!C$83+'relay test.csv'!M5339*Part4Out!C$84+'relay test.csv'!N5339*Part4Out!C$85) +Part4Out!C$77</f>
        <v>-1.1227905176964277</v>
      </c>
      <c r="T5339" s="10">
        <f t="shared" si="831"/>
        <v>0.32537057426990712</v>
      </c>
      <c r="U5339" s="12">
        <f t="shared" si="832"/>
        <v>0.24549403811016446</v>
      </c>
      <c r="V5339" s="11">
        <f t="shared" si="833"/>
        <v>0</v>
      </c>
      <c r="W5339" s="11">
        <f t="shared" si="834"/>
        <v>0</v>
      </c>
      <c r="X5339" s="11">
        <f t="shared" si="835"/>
        <v>4.3966581187098663</v>
      </c>
      <c r="Y5339" s="12">
        <f t="shared" si="836"/>
        <v>0.81470013886314863</v>
      </c>
      <c r="Z5339" s="11">
        <f t="shared" si="837"/>
        <v>1</v>
      </c>
      <c r="AA5339" s="11">
        <f t="shared" si="838"/>
        <v>0</v>
      </c>
      <c r="AB5339" s="11">
        <f t="shared" si="839"/>
        <v>0</v>
      </c>
      <c r="AC5339" s="1" t="s">
        <v>5363</v>
      </c>
    </row>
    <row r="5340" spans="1:29" x14ac:dyDescent="0.2">
      <c r="A5340" s="1" t="s">
        <v>5364</v>
      </c>
      <c r="B5340" s="1">
        <v>1</v>
      </c>
      <c r="C5340" s="2">
        <v>41599</v>
      </c>
      <c r="D5340" s="2">
        <v>41599</v>
      </c>
      <c r="E5340" s="2">
        <v>41653</v>
      </c>
      <c r="F5340" s="1">
        <v>41</v>
      </c>
      <c r="G5340" s="1">
        <v>73.170731709999998</v>
      </c>
      <c r="H5340" s="1">
        <v>9.7560975610000007</v>
      </c>
      <c r="I5340" s="1">
        <v>80.3</v>
      </c>
      <c r="J5340" s="1">
        <v>5.5555555555555601E-2</v>
      </c>
      <c r="K5340" s="1">
        <v>1</v>
      </c>
      <c r="L5340" s="1">
        <v>1</v>
      </c>
      <c r="M5340" s="1">
        <v>0</v>
      </c>
      <c r="N5340" s="7">
        <f t="shared" si="830"/>
        <v>1</v>
      </c>
      <c r="O5340" s="1">
        <v>0</v>
      </c>
      <c r="P5340" s="1" t="s">
        <v>23</v>
      </c>
      <c r="Q5340" s="1" t="s">
        <v>28</v>
      </c>
      <c r="R5340" s="10">
        <f>F5340*Part4Out!C$78+'relay test.csv'!H5340*Part4Out!C$79+'relay test.csv'!I5340*Part4Out!C$80+'relay test.csv'!J5340*Part4Out!C$81+'relay test.csv'!K5340*Part4Out!C$82+'relay test.csv'!L5340*Part4Out!C$83+'relay test.csv'!M5340*Part4Out!C$84+'relay test.csv'!N5340*Part4Out!C$85</f>
        <v>10.091083528832154</v>
      </c>
      <c r="S5340" s="10">
        <f>(F5340*Part4Out!C$78+'relay test.csv'!H5340*Part4Out!C$79+'relay test.csv'!I5340*Part4Out!C$80+'relay test.csv'!J5340*Part4Out!C$81+'relay test.csv'!K5340*Part4Out!C$82+'relay test.csv'!L5340*Part4Out!C$83+'relay test.csv'!M5340*Part4Out!C$84+'relay test.csv'!N5340*Part4Out!C$85) +Part4Out!C$77</f>
        <v>7.4874482772668287</v>
      </c>
      <c r="T5340" s="10">
        <f t="shared" si="831"/>
        <v>1785.4901980467225</v>
      </c>
      <c r="U5340" s="12">
        <f t="shared" si="832"/>
        <v>0.99944024322042557</v>
      </c>
      <c r="V5340" s="11">
        <f t="shared" si="833"/>
        <v>1</v>
      </c>
      <c r="W5340" s="11">
        <f t="shared" si="834"/>
        <v>1</v>
      </c>
      <c r="X5340" s="11">
        <f t="shared" si="835"/>
        <v>24126.920489764343</v>
      </c>
      <c r="Y5340" s="12">
        <f t="shared" si="836"/>
        <v>0.99995855424007951</v>
      </c>
      <c r="Z5340" s="11">
        <f t="shared" si="837"/>
        <v>1</v>
      </c>
      <c r="AA5340" s="11">
        <f t="shared" si="838"/>
        <v>1</v>
      </c>
      <c r="AB5340" s="11">
        <f t="shared" si="839"/>
        <v>1</v>
      </c>
      <c r="AC5340" s="1" t="s">
        <v>5364</v>
      </c>
    </row>
    <row r="5341" spans="1:29" x14ac:dyDescent="0.2">
      <c r="A5341" s="1" t="s">
        <v>5365</v>
      </c>
      <c r="B5341" s="1">
        <v>1</v>
      </c>
      <c r="C5341" s="2">
        <v>41591</v>
      </c>
      <c r="D5341" s="2">
        <v>41599</v>
      </c>
      <c r="E5341" s="2">
        <v>41599</v>
      </c>
      <c r="F5341" s="1">
        <v>27</v>
      </c>
      <c r="G5341" s="1">
        <v>33.333333330000002</v>
      </c>
      <c r="H5341" s="1">
        <v>3.703703704</v>
      </c>
      <c r="I5341" s="1">
        <v>52.05</v>
      </c>
      <c r="J5341" s="1">
        <v>0</v>
      </c>
      <c r="K5341" s="1">
        <v>1</v>
      </c>
      <c r="L5341" s="1">
        <v>0</v>
      </c>
      <c r="M5341" s="1">
        <v>0</v>
      </c>
      <c r="N5341" s="7">
        <f t="shared" si="830"/>
        <v>0</v>
      </c>
      <c r="O5341" s="1">
        <v>0</v>
      </c>
      <c r="P5341" s="1" t="s">
        <v>26</v>
      </c>
      <c r="Q5341" s="1" t="s">
        <v>63</v>
      </c>
      <c r="R5341" s="10">
        <f>F5341*Part4Out!C$78+'relay test.csv'!H5341*Part4Out!C$79+'relay test.csv'!I5341*Part4Out!C$80+'relay test.csv'!J5341*Part4Out!C$81+'relay test.csv'!K5341*Part4Out!C$82+'relay test.csv'!L5341*Part4Out!C$83+'relay test.csv'!M5341*Part4Out!C$84+'relay test.csv'!N5341*Part4Out!C$85</f>
        <v>6.1200593486797494</v>
      </c>
      <c r="S5341" s="10">
        <f>(F5341*Part4Out!C$78+'relay test.csv'!H5341*Part4Out!C$79+'relay test.csv'!I5341*Part4Out!C$80+'relay test.csv'!J5341*Part4Out!C$81+'relay test.csv'!K5341*Part4Out!C$82+'relay test.csv'!L5341*Part4Out!C$83+'relay test.csv'!M5341*Part4Out!C$84+'relay test.csv'!N5341*Part4Out!C$85) +Part4Out!C$77</f>
        <v>3.5164240971144243</v>
      </c>
      <c r="T5341" s="10">
        <f t="shared" si="831"/>
        <v>33.663834373499824</v>
      </c>
      <c r="U5341" s="12">
        <f t="shared" si="832"/>
        <v>0.97115148920846184</v>
      </c>
      <c r="V5341" s="11">
        <f t="shared" si="833"/>
        <v>1</v>
      </c>
      <c r="W5341" s="11">
        <f t="shared" si="834"/>
        <v>1</v>
      </c>
      <c r="X5341" s="11">
        <f t="shared" si="835"/>
        <v>454.89169091970115</v>
      </c>
      <c r="Y5341" s="12">
        <f t="shared" si="836"/>
        <v>0.99780649654310949</v>
      </c>
      <c r="Z5341" s="11">
        <f t="shared" si="837"/>
        <v>1</v>
      </c>
      <c r="AA5341" s="11">
        <f t="shared" si="838"/>
        <v>1</v>
      </c>
      <c r="AB5341" s="11">
        <f t="shared" si="839"/>
        <v>1</v>
      </c>
      <c r="AC5341" s="1" t="s">
        <v>5365</v>
      </c>
    </row>
    <row r="5342" spans="1:29" x14ac:dyDescent="0.2">
      <c r="A5342" s="1" t="s">
        <v>5366</v>
      </c>
      <c r="B5342" s="1">
        <v>1</v>
      </c>
      <c r="C5342" s="2">
        <v>41599</v>
      </c>
      <c r="D5342" s="2">
        <v>41599</v>
      </c>
      <c r="E5342" s="2">
        <v>41659</v>
      </c>
      <c r="F5342" s="1">
        <v>32</v>
      </c>
      <c r="G5342" s="1">
        <v>21.875</v>
      </c>
      <c r="H5342" s="1">
        <v>12.5</v>
      </c>
      <c r="I5342" s="1">
        <v>50.75</v>
      </c>
      <c r="J5342" s="1">
        <v>3.3333333333333298E-2</v>
      </c>
      <c r="K5342" s="1">
        <v>0</v>
      </c>
      <c r="L5342" s="1">
        <v>0</v>
      </c>
      <c r="M5342" s="1">
        <v>0</v>
      </c>
      <c r="N5342" s="7">
        <f t="shared" si="830"/>
        <v>1</v>
      </c>
      <c r="O5342" s="1">
        <v>0</v>
      </c>
      <c r="P5342" s="1" t="s">
        <v>23</v>
      </c>
      <c r="Q5342" s="1" t="s">
        <v>28</v>
      </c>
      <c r="R5342" s="10">
        <f>F5342*Part4Out!C$78+'relay test.csv'!H5342*Part4Out!C$79+'relay test.csv'!I5342*Part4Out!C$80+'relay test.csv'!J5342*Part4Out!C$81+'relay test.csv'!K5342*Part4Out!C$82+'relay test.csv'!L5342*Part4Out!C$83+'relay test.csv'!M5342*Part4Out!C$84+'relay test.csv'!N5342*Part4Out!C$85</f>
        <v>7.0767391899427521</v>
      </c>
      <c r="S5342" s="10">
        <f>(F5342*Part4Out!C$78+'relay test.csv'!H5342*Part4Out!C$79+'relay test.csv'!I5342*Part4Out!C$80+'relay test.csv'!J5342*Part4Out!C$81+'relay test.csv'!K5342*Part4Out!C$82+'relay test.csv'!L5342*Part4Out!C$83+'relay test.csv'!M5342*Part4Out!C$84+'relay test.csv'!N5342*Part4Out!C$85) +Part4Out!C$77</f>
        <v>4.4731039383774274</v>
      </c>
      <c r="T5342" s="10">
        <f t="shared" si="831"/>
        <v>87.628294150529896</v>
      </c>
      <c r="U5342" s="12">
        <f t="shared" si="832"/>
        <v>0.98871692150249946</v>
      </c>
      <c r="V5342" s="11">
        <f t="shared" si="833"/>
        <v>1</v>
      </c>
      <c r="W5342" s="11">
        <f t="shared" si="834"/>
        <v>1</v>
      </c>
      <c r="X5342" s="11">
        <f t="shared" si="835"/>
        <v>1184.1010877216759</v>
      </c>
      <c r="Y5342" s="12">
        <f t="shared" si="836"/>
        <v>0.99915619012558454</v>
      </c>
      <c r="Z5342" s="11">
        <f t="shared" si="837"/>
        <v>1</v>
      </c>
      <c r="AA5342" s="11">
        <f t="shared" si="838"/>
        <v>1</v>
      </c>
      <c r="AB5342" s="11">
        <f t="shared" si="839"/>
        <v>1</v>
      </c>
      <c r="AC5342" s="1" t="s">
        <v>5366</v>
      </c>
    </row>
    <row r="5343" spans="1:29" x14ac:dyDescent="0.2">
      <c r="A5343" s="1" t="s">
        <v>5367</v>
      </c>
      <c r="B5343" s="1">
        <v>0</v>
      </c>
      <c r="C5343" s="2">
        <v>41599</v>
      </c>
      <c r="D5343" s="2">
        <v>41601</v>
      </c>
      <c r="E5343" s="2">
        <v>41601</v>
      </c>
      <c r="F5343" s="1">
        <v>2</v>
      </c>
      <c r="G5343" s="1">
        <v>100</v>
      </c>
      <c r="H5343" s="1">
        <v>50</v>
      </c>
      <c r="I5343" s="1">
        <v>40.020000000000003</v>
      </c>
      <c r="J5343" s="1">
        <v>0</v>
      </c>
      <c r="K5343" s="1">
        <v>0</v>
      </c>
      <c r="L5343" s="1">
        <v>0</v>
      </c>
      <c r="M5343" s="1">
        <v>0</v>
      </c>
      <c r="N5343" s="7">
        <f t="shared" si="830"/>
        <v>0</v>
      </c>
      <c r="O5343" s="1">
        <v>0</v>
      </c>
      <c r="P5343" s="1" t="s">
        <v>26</v>
      </c>
      <c r="Q5343" s="1" t="s">
        <v>24</v>
      </c>
      <c r="R5343" s="10">
        <f>F5343*Part4Out!C$78+'relay test.csv'!H5343*Part4Out!C$79+'relay test.csv'!I5343*Part4Out!C$80+'relay test.csv'!J5343*Part4Out!C$81+'relay test.csv'!K5343*Part4Out!C$82+'relay test.csv'!L5343*Part4Out!C$83+'relay test.csv'!M5343*Part4Out!C$84+'relay test.csv'!N5343*Part4Out!C$85</f>
        <v>1.2466992151167811</v>
      </c>
      <c r="S5343" s="10">
        <f>(F5343*Part4Out!C$78+'relay test.csv'!H5343*Part4Out!C$79+'relay test.csv'!I5343*Part4Out!C$80+'relay test.csv'!J5343*Part4Out!C$81+'relay test.csv'!K5343*Part4Out!C$82+'relay test.csv'!L5343*Part4Out!C$83+'relay test.csv'!M5343*Part4Out!C$84+'relay test.csv'!N5343*Part4Out!C$85) +Part4Out!C$77</f>
        <v>-1.3569360364485441</v>
      </c>
      <c r="T5343" s="10">
        <f t="shared" si="831"/>
        <v>0.25744838219995247</v>
      </c>
      <c r="U5343" s="12">
        <f t="shared" si="832"/>
        <v>0.20473872792260228</v>
      </c>
      <c r="V5343" s="11">
        <f t="shared" si="833"/>
        <v>0</v>
      </c>
      <c r="W5343" s="11">
        <f t="shared" si="834"/>
        <v>0</v>
      </c>
      <c r="X5343" s="11">
        <f t="shared" si="835"/>
        <v>3.4788410792463913</v>
      </c>
      <c r="Y5343" s="12">
        <f t="shared" si="836"/>
        <v>0.77672795656141924</v>
      </c>
      <c r="Z5343" s="11">
        <f t="shared" si="837"/>
        <v>1</v>
      </c>
      <c r="AA5343" s="11">
        <f t="shared" si="838"/>
        <v>0</v>
      </c>
      <c r="AB5343" s="11">
        <f t="shared" si="839"/>
        <v>0</v>
      </c>
      <c r="AC5343" s="1" t="s">
        <v>5367</v>
      </c>
    </row>
    <row r="5344" spans="1:29" x14ac:dyDescent="0.2">
      <c r="A5344" s="1" t="s">
        <v>5368</v>
      </c>
      <c r="B5344" s="1">
        <v>0</v>
      </c>
      <c r="C5344" s="2">
        <v>41599</v>
      </c>
      <c r="D5344" s="2">
        <v>41604</v>
      </c>
      <c r="E5344" s="2">
        <v>41604</v>
      </c>
      <c r="F5344" s="1">
        <v>12</v>
      </c>
      <c r="G5344" s="1">
        <v>16.666666670000001</v>
      </c>
      <c r="H5344" s="1">
        <v>8.3333333330000006</v>
      </c>
      <c r="I5344" s="1">
        <v>45.02</v>
      </c>
      <c r="J5344" s="1">
        <v>0</v>
      </c>
      <c r="K5344" s="1">
        <v>1</v>
      </c>
      <c r="L5344" s="1">
        <v>0</v>
      </c>
      <c r="M5344" s="1">
        <v>0</v>
      </c>
      <c r="N5344" s="7">
        <f t="shared" si="830"/>
        <v>0</v>
      </c>
      <c r="O5344" s="1">
        <v>0</v>
      </c>
      <c r="P5344" s="1" t="s">
        <v>30</v>
      </c>
      <c r="Q5344" s="1" t="s">
        <v>28</v>
      </c>
      <c r="R5344" s="10">
        <f>F5344*Part4Out!C$78+'relay test.csv'!H5344*Part4Out!C$79+'relay test.csv'!I5344*Part4Out!C$80+'relay test.csv'!J5344*Part4Out!C$81+'relay test.csv'!K5344*Part4Out!C$82+'relay test.csv'!L5344*Part4Out!C$83+'relay test.csv'!M5344*Part4Out!C$84+'relay test.csv'!N5344*Part4Out!C$85</f>
        <v>3.0608327679752234</v>
      </c>
      <c r="S5344" s="10">
        <f>(F5344*Part4Out!C$78+'relay test.csv'!H5344*Part4Out!C$79+'relay test.csv'!I5344*Part4Out!C$80+'relay test.csv'!J5344*Part4Out!C$81+'relay test.csv'!K5344*Part4Out!C$82+'relay test.csv'!L5344*Part4Out!C$83+'relay test.csv'!M5344*Part4Out!C$84+'relay test.csv'!N5344*Part4Out!C$85) +Part4Out!C$77</f>
        <v>0.45719751640989825</v>
      </c>
      <c r="T5344" s="10">
        <f t="shared" si="831"/>
        <v>1.5796408584297024</v>
      </c>
      <c r="U5344" s="12">
        <f t="shared" si="832"/>
        <v>0.61234913893838416</v>
      </c>
      <c r="V5344" s="11">
        <f t="shared" si="833"/>
        <v>1</v>
      </c>
      <c r="W5344" s="11">
        <f t="shared" si="834"/>
        <v>0</v>
      </c>
      <c r="X5344" s="11">
        <f t="shared" si="835"/>
        <v>21.345325466031596</v>
      </c>
      <c r="Y5344" s="12">
        <f t="shared" si="836"/>
        <v>0.95524791073103155</v>
      </c>
      <c r="Z5344" s="11">
        <f t="shared" si="837"/>
        <v>1</v>
      </c>
      <c r="AA5344" s="11">
        <f t="shared" si="838"/>
        <v>0</v>
      </c>
      <c r="AB5344" s="11">
        <f t="shared" si="839"/>
        <v>0</v>
      </c>
      <c r="AC5344" s="1" t="s">
        <v>5368</v>
      </c>
    </row>
    <row r="5345" spans="1:29" x14ac:dyDescent="0.2">
      <c r="A5345" s="1" t="s">
        <v>5369</v>
      </c>
      <c r="B5345" s="1">
        <v>1</v>
      </c>
      <c r="C5345" s="2">
        <v>41599</v>
      </c>
      <c r="D5345" s="2">
        <v>41626</v>
      </c>
      <c r="E5345" s="2">
        <v>41626</v>
      </c>
      <c r="F5345" s="1">
        <v>33</v>
      </c>
      <c r="G5345" s="1">
        <v>42.424242419999999</v>
      </c>
      <c r="H5345" s="1">
        <v>21.212121209999999</v>
      </c>
      <c r="I5345" s="1">
        <v>53.8</v>
      </c>
      <c r="J5345" s="1">
        <v>0</v>
      </c>
      <c r="K5345" s="1">
        <v>1</v>
      </c>
      <c r="L5345" s="1">
        <v>0</v>
      </c>
      <c r="M5345" s="1">
        <v>0</v>
      </c>
      <c r="N5345" s="7">
        <f t="shared" si="830"/>
        <v>0</v>
      </c>
      <c r="O5345" s="1">
        <v>0</v>
      </c>
      <c r="P5345" s="1" t="s">
        <v>36</v>
      </c>
      <c r="Q5345" s="1" t="s">
        <v>24</v>
      </c>
      <c r="R5345" s="10">
        <f>F5345*Part4Out!C$78+'relay test.csv'!H5345*Part4Out!C$79+'relay test.csv'!I5345*Part4Out!C$80+'relay test.csv'!J5345*Part4Out!C$81+'relay test.csv'!K5345*Part4Out!C$82+'relay test.csv'!L5345*Part4Out!C$83+'relay test.csv'!M5345*Part4Out!C$84+'relay test.csv'!N5345*Part4Out!C$85</f>
        <v>7.7205719657313923</v>
      </c>
      <c r="S5345" s="10">
        <f>(F5345*Part4Out!C$78+'relay test.csv'!H5345*Part4Out!C$79+'relay test.csv'!I5345*Part4Out!C$80+'relay test.csv'!J5345*Part4Out!C$81+'relay test.csv'!K5345*Part4Out!C$82+'relay test.csv'!L5345*Part4Out!C$83+'relay test.csv'!M5345*Part4Out!C$84+'relay test.csv'!N5345*Part4Out!C$85) +Part4Out!C$77</f>
        <v>5.1169367141660675</v>
      </c>
      <c r="T5345" s="10">
        <f t="shared" si="831"/>
        <v>166.82355786690084</v>
      </c>
      <c r="U5345" s="12">
        <f t="shared" si="832"/>
        <v>0.99404136098226992</v>
      </c>
      <c r="V5345" s="11">
        <f t="shared" si="833"/>
        <v>1</v>
      </c>
      <c r="W5345" s="11">
        <f t="shared" si="834"/>
        <v>1</v>
      </c>
      <c r="X5345" s="11">
        <f t="shared" si="835"/>
        <v>2254.2485648352967</v>
      </c>
      <c r="Y5345" s="12">
        <f t="shared" si="836"/>
        <v>0.99955658989630125</v>
      </c>
      <c r="Z5345" s="11">
        <f t="shared" si="837"/>
        <v>1</v>
      </c>
      <c r="AA5345" s="11">
        <f t="shared" si="838"/>
        <v>1</v>
      </c>
      <c r="AB5345" s="11">
        <f t="shared" si="839"/>
        <v>1</v>
      </c>
      <c r="AC5345" s="1" t="s">
        <v>5369</v>
      </c>
    </row>
    <row r="5346" spans="1:29" x14ac:dyDescent="0.2">
      <c r="A5346" s="1" t="s">
        <v>5370</v>
      </c>
      <c r="B5346" s="1">
        <v>0</v>
      </c>
      <c r="C5346" s="2">
        <v>41599</v>
      </c>
      <c r="D5346" s="2">
        <v>41599</v>
      </c>
      <c r="E5346" s="2">
        <v>41599</v>
      </c>
      <c r="F5346" s="1">
        <v>3</v>
      </c>
      <c r="G5346" s="1">
        <v>33.333333330000002</v>
      </c>
      <c r="H5346" s="1">
        <v>0</v>
      </c>
      <c r="I5346" s="1">
        <v>40.020000000000003</v>
      </c>
      <c r="J5346" s="1">
        <v>0</v>
      </c>
      <c r="K5346" s="1">
        <v>1</v>
      </c>
      <c r="L5346" s="1">
        <v>0</v>
      </c>
      <c r="M5346" s="1">
        <v>0</v>
      </c>
      <c r="N5346" s="7">
        <f t="shared" si="830"/>
        <v>1</v>
      </c>
      <c r="O5346" s="1">
        <v>0</v>
      </c>
      <c r="P5346" s="1" t="s">
        <v>23</v>
      </c>
      <c r="Q5346" s="1" t="s">
        <v>28</v>
      </c>
      <c r="R5346" s="10">
        <f>F5346*Part4Out!C$78+'relay test.csv'!H5346*Part4Out!C$79+'relay test.csv'!I5346*Part4Out!C$80+'relay test.csv'!J5346*Part4Out!C$81+'relay test.csv'!K5346*Part4Out!C$82+'relay test.csv'!L5346*Part4Out!C$83+'relay test.csv'!M5346*Part4Out!C$84+'relay test.csv'!N5346*Part4Out!C$85</f>
        <v>1.2779835711151937</v>
      </c>
      <c r="S5346" s="10">
        <f>(F5346*Part4Out!C$78+'relay test.csv'!H5346*Part4Out!C$79+'relay test.csv'!I5346*Part4Out!C$80+'relay test.csv'!J5346*Part4Out!C$81+'relay test.csv'!K5346*Part4Out!C$82+'relay test.csv'!L5346*Part4Out!C$83+'relay test.csv'!M5346*Part4Out!C$84+'relay test.csv'!N5346*Part4Out!C$85) +Part4Out!C$77</f>
        <v>-1.3256516804501315</v>
      </c>
      <c r="T5346" s="10">
        <f t="shared" si="831"/>
        <v>0.26562979692622762</v>
      </c>
      <c r="U5346" s="12">
        <f t="shared" si="832"/>
        <v>0.2098795378959547</v>
      </c>
      <c r="V5346" s="11">
        <f t="shared" si="833"/>
        <v>0</v>
      </c>
      <c r="W5346" s="11">
        <f t="shared" si="834"/>
        <v>0</v>
      </c>
      <c r="X5346" s="11">
        <f t="shared" si="835"/>
        <v>3.5893946643685997</v>
      </c>
      <c r="Y5346" s="12">
        <f t="shared" si="836"/>
        <v>0.78210634013155234</v>
      </c>
      <c r="Z5346" s="11">
        <f t="shared" si="837"/>
        <v>1</v>
      </c>
      <c r="AA5346" s="11">
        <f t="shared" si="838"/>
        <v>0</v>
      </c>
      <c r="AB5346" s="11">
        <f t="shared" si="839"/>
        <v>0</v>
      </c>
      <c r="AC5346" s="1" t="s">
        <v>5370</v>
      </c>
    </row>
    <row r="5347" spans="1:29" x14ac:dyDescent="0.2">
      <c r="A5347" s="1" t="s">
        <v>5371</v>
      </c>
      <c r="B5347" s="1">
        <v>1</v>
      </c>
      <c r="C5347" s="2">
        <v>41599</v>
      </c>
      <c r="D5347" s="2">
        <v>41600</v>
      </c>
      <c r="E5347" s="2">
        <v>41600</v>
      </c>
      <c r="F5347" s="1">
        <v>26</v>
      </c>
      <c r="G5347" s="1">
        <v>0</v>
      </c>
      <c r="H5347" s="1">
        <v>0</v>
      </c>
      <c r="I5347" s="1">
        <v>64.540000000000006</v>
      </c>
      <c r="J5347" s="1">
        <v>0</v>
      </c>
      <c r="K5347" s="1">
        <v>1</v>
      </c>
      <c r="L5347" s="1">
        <v>0</v>
      </c>
      <c r="M5347" s="1">
        <v>0</v>
      </c>
      <c r="N5347" s="7">
        <f t="shared" si="830"/>
        <v>0</v>
      </c>
      <c r="O5347" s="1">
        <v>0</v>
      </c>
      <c r="P5347" s="1" t="s">
        <v>32</v>
      </c>
      <c r="Q5347" s="1" t="s">
        <v>24</v>
      </c>
      <c r="R5347" s="10">
        <f>F5347*Part4Out!C$78+'relay test.csv'!H5347*Part4Out!C$79+'relay test.csv'!I5347*Part4Out!C$80+'relay test.csv'!J5347*Part4Out!C$81+'relay test.csv'!K5347*Part4Out!C$82+'relay test.csv'!L5347*Part4Out!C$83+'relay test.csv'!M5347*Part4Out!C$84+'relay test.csv'!N5347*Part4Out!C$85</f>
        <v>5.7934648190246509</v>
      </c>
      <c r="S5347" s="10">
        <f>(F5347*Part4Out!C$78+'relay test.csv'!H5347*Part4Out!C$79+'relay test.csv'!I5347*Part4Out!C$80+'relay test.csv'!J5347*Part4Out!C$81+'relay test.csv'!K5347*Part4Out!C$82+'relay test.csv'!L5347*Part4Out!C$83+'relay test.csv'!M5347*Part4Out!C$84+'relay test.csv'!N5347*Part4Out!C$85) +Part4Out!C$77</f>
        <v>3.1898295674593258</v>
      </c>
      <c r="T5347" s="10">
        <f t="shared" si="831"/>
        <v>24.284288257432433</v>
      </c>
      <c r="U5347" s="12">
        <f t="shared" si="832"/>
        <v>0.96044974690137674</v>
      </c>
      <c r="V5347" s="11">
        <f t="shared" si="833"/>
        <v>1</v>
      </c>
      <c r="W5347" s="11">
        <f t="shared" si="834"/>
        <v>1</v>
      </c>
      <c r="X5347" s="11">
        <f t="shared" si="835"/>
        <v>328.14803048403962</v>
      </c>
      <c r="Y5347" s="12">
        <f t="shared" si="836"/>
        <v>0.99696185330797993</v>
      </c>
      <c r="Z5347" s="11">
        <f t="shared" si="837"/>
        <v>1</v>
      </c>
      <c r="AA5347" s="11">
        <f t="shared" si="838"/>
        <v>1</v>
      </c>
      <c r="AB5347" s="11">
        <f t="shared" si="839"/>
        <v>1</v>
      </c>
      <c r="AC5347" s="1" t="s">
        <v>5371</v>
      </c>
    </row>
    <row r="5348" spans="1:29" x14ac:dyDescent="0.2">
      <c r="A5348" s="1" t="s">
        <v>5372</v>
      </c>
      <c r="B5348" s="1">
        <v>1</v>
      </c>
      <c r="C5348" s="2">
        <v>41599</v>
      </c>
      <c r="D5348" s="2">
        <v>41600</v>
      </c>
      <c r="E5348" s="2">
        <v>41600</v>
      </c>
      <c r="F5348" s="1">
        <v>23</v>
      </c>
      <c r="G5348" s="1">
        <v>78.260869569999997</v>
      </c>
      <c r="H5348" s="1">
        <v>21.739130429999999</v>
      </c>
      <c r="I5348" s="1">
        <v>32.89</v>
      </c>
      <c r="J5348" s="1">
        <v>0</v>
      </c>
      <c r="K5348" s="1">
        <v>1</v>
      </c>
      <c r="L5348" s="1">
        <v>0</v>
      </c>
      <c r="M5348" s="1">
        <v>0</v>
      </c>
      <c r="N5348" s="7">
        <f t="shared" si="830"/>
        <v>0</v>
      </c>
      <c r="O5348" s="1">
        <v>0</v>
      </c>
      <c r="P5348" s="1" t="s">
        <v>32</v>
      </c>
      <c r="Q5348" s="1" t="s">
        <v>28</v>
      </c>
      <c r="R5348" s="10">
        <f>F5348*Part4Out!C$78+'relay test.csv'!H5348*Part4Out!C$79+'relay test.csv'!I5348*Part4Out!C$80+'relay test.csv'!J5348*Part4Out!C$81+'relay test.csv'!K5348*Part4Out!C$82+'relay test.csv'!L5348*Part4Out!C$83+'relay test.csv'!M5348*Part4Out!C$84+'relay test.csv'!N5348*Part4Out!C$85</f>
        <v>5.6885015497704945</v>
      </c>
      <c r="S5348" s="10">
        <f>(F5348*Part4Out!C$78+'relay test.csv'!H5348*Part4Out!C$79+'relay test.csv'!I5348*Part4Out!C$80+'relay test.csv'!J5348*Part4Out!C$81+'relay test.csv'!K5348*Part4Out!C$82+'relay test.csv'!L5348*Part4Out!C$83+'relay test.csv'!M5348*Part4Out!C$84+'relay test.csv'!N5348*Part4Out!C$85) +Part4Out!C$77</f>
        <v>3.0848662982051693</v>
      </c>
      <c r="T5348" s="10">
        <f t="shared" si="831"/>
        <v>21.864543317954638</v>
      </c>
      <c r="U5348" s="12">
        <f t="shared" si="832"/>
        <v>0.95626416035982054</v>
      </c>
      <c r="V5348" s="11">
        <f t="shared" si="833"/>
        <v>1</v>
      </c>
      <c r="W5348" s="11">
        <f t="shared" si="834"/>
        <v>1</v>
      </c>
      <c r="X5348" s="11">
        <f t="shared" si="835"/>
        <v>295.45057080369105</v>
      </c>
      <c r="Y5348" s="12">
        <f t="shared" si="836"/>
        <v>0.99662675636856102</v>
      </c>
      <c r="Z5348" s="11">
        <f t="shared" si="837"/>
        <v>1</v>
      </c>
      <c r="AA5348" s="11">
        <f t="shared" si="838"/>
        <v>1</v>
      </c>
      <c r="AB5348" s="11">
        <f t="shared" si="839"/>
        <v>1</v>
      </c>
      <c r="AC5348" s="1" t="s">
        <v>5372</v>
      </c>
    </row>
    <row r="5349" spans="1:29" x14ac:dyDescent="0.2">
      <c r="A5349" s="1" t="s">
        <v>5373</v>
      </c>
      <c r="B5349" s="1">
        <v>1</v>
      </c>
      <c r="C5349" s="2">
        <v>41599</v>
      </c>
      <c r="D5349" s="2">
        <v>41599</v>
      </c>
      <c r="E5349" s="2">
        <v>41599</v>
      </c>
      <c r="F5349" s="1">
        <v>26</v>
      </c>
      <c r="G5349" s="1">
        <v>3.846153846</v>
      </c>
      <c r="H5349" s="1">
        <v>3.846153846</v>
      </c>
      <c r="I5349" s="1">
        <v>38.01</v>
      </c>
      <c r="J5349" s="1">
        <v>0</v>
      </c>
      <c r="K5349" s="1">
        <v>1</v>
      </c>
      <c r="L5349" s="1">
        <v>0</v>
      </c>
      <c r="M5349" s="1">
        <v>0</v>
      </c>
      <c r="N5349" s="7">
        <f t="shared" si="830"/>
        <v>1</v>
      </c>
      <c r="O5349" s="1">
        <v>0</v>
      </c>
      <c r="P5349" s="1" t="s">
        <v>23</v>
      </c>
      <c r="Q5349" s="1" t="s">
        <v>24</v>
      </c>
      <c r="R5349" s="10">
        <f>F5349*Part4Out!C$78+'relay test.csv'!H5349*Part4Out!C$79+'relay test.csv'!I5349*Part4Out!C$80+'relay test.csv'!J5349*Part4Out!C$81+'relay test.csv'!K5349*Part4Out!C$82+'relay test.csv'!L5349*Part4Out!C$83+'relay test.csv'!M5349*Part4Out!C$84+'relay test.csv'!N5349*Part4Out!C$85</f>
        <v>6.2244549130527629</v>
      </c>
      <c r="S5349" s="10">
        <f>(F5349*Part4Out!C$78+'relay test.csv'!H5349*Part4Out!C$79+'relay test.csv'!I5349*Part4Out!C$80+'relay test.csv'!J5349*Part4Out!C$81+'relay test.csv'!K5349*Part4Out!C$82+'relay test.csv'!L5349*Part4Out!C$83+'relay test.csv'!M5349*Part4Out!C$84+'relay test.csv'!N5349*Part4Out!C$85) +Part4Out!C$77</f>
        <v>3.6208196614874377</v>
      </c>
      <c r="T5349" s="10">
        <f t="shared" si="831"/>
        <v>37.368184534387829</v>
      </c>
      <c r="U5349" s="12">
        <f t="shared" si="832"/>
        <v>0.97393673919849555</v>
      </c>
      <c r="V5349" s="11">
        <f t="shared" si="833"/>
        <v>1</v>
      </c>
      <c r="W5349" s="11">
        <f t="shared" si="834"/>
        <v>1</v>
      </c>
      <c r="X5349" s="11">
        <f t="shared" si="835"/>
        <v>504.9477270131863</v>
      </c>
      <c r="Y5349" s="12">
        <f t="shared" si="836"/>
        <v>0.99802351123128197</v>
      </c>
      <c r="Z5349" s="11">
        <f t="shared" si="837"/>
        <v>1</v>
      </c>
      <c r="AA5349" s="11">
        <f t="shared" si="838"/>
        <v>1</v>
      </c>
      <c r="AB5349" s="11">
        <f t="shared" si="839"/>
        <v>1</v>
      </c>
      <c r="AC5349" s="1" t="s">
        <v>5373</v>
      </c>
    </row>
    <row r="5350" spans="1:29" x14ac:dyDescent="0.2">
      <c r="A5350" s="1" t="s">
        <v>5374</v>
      </c>
      <c r="B5350" s="1">
        <v>1</v>
      </c>
      <c r="C5350" s="2">
        <v>41599</v>
      </c>
      <c r="D5350" s="2">
        <v>41599</v>
      </c>
      <c r="E5350" s="2">
        <v>41599</v>
      </c>
      <c r="F5350" s="1">
        <v>40</v>
      </c>
      <c r="G5350" s="1">
        <v>22.5</v>
      </c>
      <c r="H5350" s="1">
        <v>5</v>
      </c>
      <c r="I5350" s="1">
        <v>40.020000000000003</v>
      </c>
      <c r="J5350" s="1">
        <v>0</v>
      </c>
      <c r="K5350" s="1">
        <v>1</v>
      </c>
      <c r="L5350" s="1">
        <v>0</v>
      </c>
      <c r="M5350" s="1">
        <v>0</v>
      </c>
      <c r="N5350" s="7">
        <f t="shared" si="830"/>
        <v>0</v>
      </c>
      <c r="O5350" s="1">
        <v>0</v>
      </c>
      <c r="P5350" s="1" t="s">
        <v>32</v>
      </c>
      <c r="Q5350" s="1" t="s">
        <v>28</v>
      </c>
      <c r="R5350" s="10">
        <f>F5350*Part4Out!C$78+'relay test.csv'!H5350*Part4Out!C$79+'relay test.csv'!I5350*Part4Out!C$80+'relay test.csv'!J5350*Part4Out!C$81+'relay test.csv'!K5350*Part4Out!C$82+'relay test.csv'!L5350*Part4Out!C$83+'relay test.csv'!M5350*Part4Out!C$84+'relay test.csv'!N5350*Part4Out!C$85</f>
        <v>8.9370774021851531</v>
      </c>
      <c r="S5350" s="10">
        <f>(F5350*Part4Out!C$78+'relay test.csv'!H5350*Part4Out!C$79+'relay test.csv'!I5350*Part4Out!C$80+'relay test.csv'!J5350*Part4Out!C$81+'relay test.csv'!K5350*Part4Out!C$82+'relay test.csv'!L5350*Part4Out!C$83+'relay test.csv'!M5350*Part4Out!C$84+'relay test.csv'!N5350*Part4Out!C$85) +Part4Out!C$77</f>
        <v>6.3334421506198275</v>
      </c>
      <c r="T5350" s="10">
        <f t="shared" si="831"/>
        <v>563.09150759213617</v>
      </c>
      <c r="U5350" s="12">
        <f t="shared" si="832"/>
        <v>0.99822723798082236</v>
      </c>
      <c r="V5350" s="11">
        <f t="shared" si="833"/>
        <v>1</v>
      </c>
      <c r="W5350" s="11">
        <f t="shared" si="834"/>
        <v>1</v>
      </c>
      <c r="X5350" s="11">
        <f t="shared" si="835"/>
        <v>7608.9266953127772</v>
      </c>
      <c r="Y5350" s="12">
        <f t="shared" si="836"/>
        <v>0.99986859268951755</v>
      </c>
      <c r="Z5350" s="11">
        <f t="shared" si="837"/>
        <v>1</v>
      </c>
      <c r="AA5350" s="11">
        <f t="shared" si="838"/>
        <v>1</v>
      </c>
      <c r="AB5350" s="11">
        <f t="shared" si="839"/>
        <v>1</v>
      </c>
      <c r="AC5350" s="1" t="s">
        <v>5374</v>
      </c>
    </row>
    <row r="5351" spans="1:29" x14ac:dyDescent="0.2">
      <c r="A5351" s="1" t="s">
        <v>5375</v>
      </c>
      <c r="B5351" s="1">
        <v>1</v>
      </c>
      <c r="C5351" s="2">
        <v>41597</v>
      </c>
      <c r="D5351" s="2">
        <v>41599</v>
      </c>
      <c r="E5351" s="2">
        <v>41599</v>
      </c>
      <c r="F5351" s="1">
        <v>26</v>
      </c>
      <c r="G5351" s="1">
        <v>100</v>
      </c>
      <c r="H5351" s="1">
        <v>19.23076923</v>
      </c>
      <c r="I5351" s="1">
        <v>40.020000000000003</v>
      </c>
      <c r="J5351" s="1">
        <v>0</v>
      </c>
      <c r="K5351" s="1">
        <v>1</v>
      </c>
      <c r="L5351" s="1">
        <v>0</v>
      </c>
      <c r="M5351" s="1">
        <v>0</v>
      </c>
      <c r="N5351" s="7">
        <f t="shared" si="830"/>
        <v>0</v>
      </c>
      <c r="O5351" s="1">
        <v>0</v>
      </c>
      <c r="P5351" s="1" t="s">
        <v>26</v>
      </c>
      <c r="Q5351" s="1" t="s">
        <v>24</v>
      </c>
      <c r="R5351" s="10">
        <f>F5351*Part4Out!C$78+'relay test.csv'!H5351*Part4Out!C$79+'relay test.csv'!I5351*Part4Out!C$80+'relay test.csv'!J5351*Part4Out!C$81+'relay test.csv'!K5351*Part4Out!C$82+'relay test.csv'!L5351*Part4Out!C$83+'relay test.csv'!M5351*Part4Out!C$84+'relay test.csv'!N5351*Part4Out!C$85</f>
        <v>6.2498316752159822</v>
      </c>
      <c r="S5351" s="10">
        <f>(F5351*Part4Out!C$78+'relay test.csv'!H5351*Part4Out!C$79+'relay test.csv'!I5351*Part4Out!C$80+'relay test.csv'!J5351*Part4Out!C$81+'relay test.csv'!K5351*Part4Out!C$82+'relay test.csv'!L5351*Part4Out!C$83+'relay test.csv'!M5351*Part4Out!C$84+'relay test.csv'!N5351*Part4Out!C$85) +Part4Out!C$77</f>
        <v>3.646196423650657</v>
      </c>
      <c r="T5351" s="10">
        <f t="shared" si="831"/>
        <v>38.328602676886931</v>
      </c>
      <c r="U5351" s="12">
        <f t="shared" si="832"/>
        <v>0.97457321308321765</v>
      </c>
      <c r="V5351" s="11">
        <f t="shared" si="833"/>
        <v>1</v>
      </c>
      <c r="W5351" s="11">
        <f t="shared" si="834"/>
        <v>1</v>
      </c>
      <c r="X5351" s="11">
        <f t="shared" si="835"/>
        <v>517.92563760958853</v>
      </c>
      <c r="Y5351" s="12">
        <f t="shared" si="836"/>
        <v>0.99807294161721039</v>
      </c>
      <c r="Z5351" s="11">
        <f t="shared" si="837"/>
        <v>1</v>
      </c>
      <c r="AA5351" s="11">
        <f t="shared" si="838"/>
        <v>1</v>
      </c>
      <c r="AB5351" s="11">
        <f t="shared" si="839"/>
        <v>1</v>
      </c>
      <c r="AC5351" s="1" t="s">
        <v>5375</v>
      </c>
    </row>
    <row r="5352" spans="1:29" x14ac:dyDescent="0.2">
      <c r="A5352" s="1" t="s">
        <v>5376</v>
      </c>
      <c r="B5352" s="1">
        <v>1</v>
      </c>
      <c r="C5352" s="2">
        <v>41585</v>
      </c>
      <c r="D5352" s="2">
        <v>41601</v>
      </c>
      <c r="E5352" s="2">
        <v>41601</v>
      </c>
      <c r="F5352" s="1">
        <v>31</v>
      </c>
      <c r="G5352" s="1">
        <v>3.225806452</v>
      </c>
      <c r="H5352" s="1">
        <v>0</v>
      </c>
      <c r="I5352" s="1">
        <v>89.63</v>
      </c>
      <c r="J5352" s="1">
        <v>0</v>
      </c>
      <c r="K5352" s="1">
        <v>1</v>
      </c>
      <c r="L5352" s="1">
        <v>0</v>
      </c>
      <c r="M5352" s="1">
        <v>0</v>
      </c>
      <c r="N5352" s="7">
        <f t="shared" si="830"/>
        <v>0</v>
      </c>
      <c r="O5352" s="1">
        <v>0</v>
      </c>
      <c r="P5352" s="1" t="s">
        <v>26</v>
      </c>
      <c r="Q5352" s="1" t="s">
        <v>63</v>
      </c>
      <c r="R5352" s="10">
        <f>F5352*Part4Out!C$78+'relay test.csv'!H5352*Part4Out!C$79+'relay test.csv'!I5352*Part4Out!C$80+'relay test.csv'!J5352*Part4Out!C$81+'relay test.csv'!K5352*Part4Out!C$82+'relay test.csv'!L5352*Part4Out!C$83+'relay test.csv'!M5352*Part4Out!C$84+'relay test.csv'!N5352*Part4Out!C$85</f>
        <v>6.7633946881988418</v>
      </c>
      <c r="S5352" s="10">
        <f>(F5352*Part4Out!C$78+'relay test.csv'!H5352*Part4Out!C$79+'relay test.csv'!I5352*Part4Out!C$80+'relay test.csv'!J5352*Part4Out!C$81+'relay test.csv'!K5352*Part4Out!C$82+'relay test.csv'!L5352*Part4Out!C$83+'relay test.csv'!M5352*Part4Out!C$84+'relay test.csv'!N5352*Part4Out!C$85) +Part4Out!C$77</f>
        <v>4.1597594366335162</v>
      </c>
      <c r="T5352" s="10">
        <f t="shared" si="831"/>
        <v>64.056111192548585</v>
      </c>
      <c r="U5352" s="12">
        <f t="shared" si="832"/>
        <v>0.98462865391630516</v>
      </c>
      <c r="V5352" s="11">
        <f t="shared" si="833"/>
        <v>1</v>
      </c>
      <c r="W5352" s="11">
        <f t="shared" si="834"/>
        <v>1</v>
      </c>
      <c r="X5352" s="11">
        <f t="shared" si="835"/>
        <v>865.57557320495675</v>
      </c>
      <c r="Y5352" s="12">
        <f t="shared" si="836"/>
        <v>0.99884603255512783</v>
      </c>
      <c r="Z5352" s="11">
        <f t="shared" si="837"/>
        <v>1</v>
      </c>
      <c r="AA5352" s="11">
        <f t="shared" si="838"/>
        <v>1</v>
      </c>
      <c r="AB5352" s="11">
        <f t="shared" si="839"/>
        <v>1</v>
      </c>
      <c r="AC5352" s="1" t="s">
        <v>5376</v>
      </c>
    </row>
    <row r="5353" spans="1:29" x14ac:dyDescent="0.2">
      <c r="A5353" s="1" t="s">
        <v>5377</v>
      </c>
      <c r="B5353" s="1">
        <v>0</v>
      </c>
      <c r="C5353" s="2">
        <v>41599</v>
      </c>
      <c r="D5353" s="2">
        <v>41599</v>
      </c>
      <c r="E5353" s="2">
        <v>41599</v>
      </c>
      <c r="F5353" s="1">
        <v>10</v>
      </c>
      <c r="G5353" s="1">
        <v>30</v>
      </c>
      <c r="H5353" s="1">
        <v>10</v>
      </c>
      <c r="I5353" s="1">
        <v>40.020000000000003</v>
      </c>
      <c r="J5353" s="1">
        <v>0</v>
      </c>
      <c r="K5353" s="1">
        <v>1</v>
      </c>
      <c r="L5353" s="1">
        <v>0</v>
      </c>
      <c r="M5353" s="1">
        <v>0</v>
      </c>
      <c r="N5353" s="7">
        <f t="shared" si="830"/>
        <v>0</v>
      </c>
      <c r="O5353" s="1">
        <v>0</v>
      </c>
      <c r="P5353" s="1" t="s">
        <v>32</v>
      </c>
      <c r="Q5353" s="1" t="s">
        <v>24</v>
      </c>
      <c r="R5353" s="10">
        <f>F5353*Part4Out!C$78+'relay test.csv'!H5353*Part4Out!C$79+'relay test.csv'!I5353*Part4Out!C$80+'relay test.csv'!J5353*Part4Out!C$81+'relay test.csv'!K5353*Part4Out!C$82+'relay test.csv'!L5353*Part4Out!C$83+'relay test.csv'!M5353*Part4Out!C$84+'relay test.csv'!N5353*Part4Out!C$85</f>
        <v>2.6873679375314072</v>
      </c>
      <c r="S5353" s="10">
        <f>(F5353*Part4Out!C$78+'relay test.csv'!H5353*Part4Out!C$79+'relay test.csv'!I5353*Part4Out!C$80+'relay test.csv'!J5353*Part4Out!C$81+'relay test.csv'!K5353*Part4Out!C$82+'relay test.csv'!L5353*Part4Out!C$83+'relay test.csv'!M5353*Part4Out!C$84+'relay test.csv'!N5353*Part4Out!C$85) +Part4Out!C$77</f>
        <v>8.3732685966082077E-2</v>
      </c>
      <c r="T5353" s="10">
        <f t="shared" si="831"/>
        <v>1.0873381941975904</v>
      </c>
      <c r="U5353" s="12">
        <f t="shared" si="832"/>
        <v>0.52092094957117496</v>
      </c>
      <c r="V5353" s="11">
        <f t="shared" si="833"/>
        <v>1</v>
      </c>
      <c r="W5353" s="11">
        <f t="shared" si="834"/>
        <v>0</v>
      </c>
      <c r="X5353" s="11">
        <f t="shared" si="835"/>
        <v>14.692952213116937</v>
      </c>
      <c r="Y5353" s="12">
        <f t="shared" si="836"/>
        <v>0.93627712705553567</v>
      </c>
      <c r="Z5353" s="11">
        <f t="shared" si="837"/>
        <v>1</v>
      </c>
      <c r="AA5353" s="11">
        <f t="shared" si="838"/>
        <v>0</v>
      </c>
      <c r="AB5353" s="11">
        <f t="shared" si="839"/>
        <v>0</v>
      </c>
      <c r="AC5353" s="1" t="s">
        <v>5377</v>
      </c>
    </row>
    <row r="5354" spans="1:29" x14ac:dyDescent="0.2">
      <c r="A5354" s="1" t="s">
        <v>5378</v>
      </c>
      <c r="B5354" s="1">
        <v>0</v>
      </c>
      <c r="C5354" s="2">
        <v>41599</v>
      </c>
      <c r="D5354" s="2">
        <v>41599</v>
      </c>
      <c r="E5354" s="2">
        <v>41599</v>
      </c>
      <c r="F5354" s="1">
        <v>6</v>
      </c>
      <c r="G5354" s="1">
        <v>50</v>
      </c>
      <c r="H5354" s="1">
        <v>16.666666670000001</v>
      </c>
      <c r="I5354" s="1">
        <v>1</v>
      </c>
      <c r="J5354" s="1">
        <v>0</v>
      </c>
      <c r="K5354" s="1">
        <v>1</v>
      </c>
      <c r="L5354" s="1">
        <v>0</v>
      </c>
      <c r="M5354" s="1">
        <v>0</v>
      </c>
      <c r="N5354" s="7">
        <f t="shared" si="830"/>
        <v>1</v>
      </c>
      <c r="O5354" s="1">
        <v>0</v>
      </c>
      <c r="P5354" s="1" t="s">
        <v>23</v>
      </c>
      <c r="Q5354" s="1" t="s">
        <v>63</v>
      </c>
      <c r="R5354" s="10">
        <f>F5354*Part4Out!C$78+'relay test.csv'!H5354*Part4Out!C$79+'relay test.csv'!I5354*Part4Out!C$80+'relay test.csv'!J5354*Part4Out!C$81+'relay test.csv'!K5354*Part4Out!C$82+'relay test.csv'!L5354*Part4Out!C$83+'relay test.csv'!M5354*Part4Out!C$84+'relay test.csv'!N5354*Part4Out!C$85</f>
        <v>2.370253755069017</v>
      </c>
      <c r="S5354" s="10">
        <f>(F5354*Part4Out!C$78+'relay test.csv'!H5354*Part4Out!C$79+'relay test.csv'!I5354*Part4Out!C$80+'relay test.csv'!J5354*Part4Out!C$81+'relay test.csv'!K5354*Part4Out!C$82+'relay test.csv'!L5354*Part4Out!C$83+'relay test.csv'!M5354*Part4Out!C$84+'relay test.csv'!N5354*Part4Out!C$85) +Part4Out!C$77</f>
        <v>-0.23338149649630813</v>
      </c>
      <c r="T5354" s="10">
        <f t="shared" si="831"/>
        <v>0.79185142734899461</v>
      </c>
      <c r="U5354" s="12">
        <f t="shared" si="832"/>
        <v>0.44191801578132045</v>
      </c>
      <c r="V5354" s="11">
        <f t="shared" si="833"/>
        <v>0</v>
      </c>
      <c r="W5354" s="11">
        <f t="shared" si="834"/>
        <v>0</v>
      </c>
      <c r="X5354" s="11">
        <f t="shared" si="835"/>
        <v>10.700107146068833</v>
      </c>
      <c r="Y5354" s="12">
        <f t="shared" si="836"/>
        <v>0.91453069723929881</v>
      </c>
      <c r="Z5354" s="11">
        <f t="shared" si="837"/>
        <v>1</v>
      </c>
      <c r="AA5354" s="11">
        <f t="shared" si="838"/>
        <v>0</v>
      </c>
      <c r="AB5354" s="11">
        <f t="shared" si="839"/>
        <v>0</v>
      </c>
      <c r="AC5354" s="1" t="s">
        <v>5378</v>
      </c>
    </row>
    <row r="5355" spans="1:29" x14ac:dyDescent="0.2">
      <c r="A5355" s="1" t="s">
        <v>5379</v>
      </c>
      <c r="B5355" s="1">
        <v>1</v>
      </c>
      <c r="C5355" s="2">
        <v>41599</v>
      </c>
      <c r="D5355" s="2">
        <v>41599</v>
      </c>
      <c r="E5355" s="2">
        <v>41599</v>
      </c>
      <c r="F5355" s="1">
        <v>31</v>
      </c>
      <c r="G5355" s="1">
        <v>9.6774193549999996</v>
      </c>
      <c r="H5355" s="1">
        <v>0</v>
      </c>
      <c r="I5355" s="1">
        <v>1</v>
      </c>
      <c r="J5355" s="1">
        <v>0</v>
      </c>
      <c r="K5355" s="1">
        <v>1</v>
      </c>
      <c r="L5355" s="1">
        <v>0</v>
      </c>
      <c r="M5355" s="1">
        <v>0</v>
      </c>
      <c r="N5355" s="7">
        <f t="shared" si="830"/>
        <v>1</v>
      </c>
      <c r="O5355" s="1">
        <v>0</v>
      </c>
      <c r="P5355" s="1" t="s">
        <v>23</v>
      </c>
      <c r="Q5355" s="1" t="s">
        <v>63</v>
      </c>
      <c r="R5355" s="10">
        <f>F5355*Part4Out!C$78+'relay test.csv'!H5355*Part4Out!C$79+'relay test.csv'!I5355*Part4Out!C$80+'relay test.csv'!J5355*Part4Out!C$81+'relay test.csv'!K5355*Part4Out!C$82+'relay test.csv'!L5355*Part4Out!C$83+'relay test.csv'!M5355*Part4Out!C$84+'relay test.csv'!N5355*Part4Out!C$85</f>
        <v>7.3374471063286961</v>
      </c>
      <c r="S5355" s="10">
        <f>(F5355*Part4Out!C$78+'relay test.csv'!H5355*Part4Out!C$79+'relay test.csv'!I5355*Part4Out!C$80+'relay test.csv'!J5355*Part4Out!C$81+'relay test.csv'!K5355*Part4Out!C$82+'relay test.csv'!L5355*Part4Out!C$83+'relay test.csv'!M5355*Part4Out!C$84+'relay test.csv'!N5355*Part4Out!C$85) +Part4Out!C$77</f>
        <v>4.7338118547633705</v>
      </c>
      <c r="T5355" s="10">
        <f t="shared" si="831"/>
        <v>113.72825273018896</v>
      </c>
      <c r="U5355" s="12">
        <f t="shared" si="832"/>
        <v>0.99128375115803657</v>
      </c>
      <c r="V5355" s="11">
        <f t="shared" si="833"/>
        <v>1</v>
      </c>
      <c r="W5355" s="11">
        <f t="shared" si="834"/>
        <v>1</v>
      </c>
      <c r="X5355" s="11">
        <f t="shared" si="835"/>
        <v>1536.7838558076985</v>
      </c>
      <c r="Y5355" s="12">
        <f t="shared" si="836"/>
        <v>0.99934971355290059</v>
      </c>
      <c r="Z5355" s="11">
        <f t="shared" si="837"/>
        <v>1</v>
      </c>
      <c r="AA5355" s="11">
        <f t="shared" si="838"/>
        <v>1</v>
      </c>
      <c r="AB5355" s="11">
        <f t="shared" si="839"/>
        <v>1</v>
      </c>
      <c r="AC5355" s="1" t="s">
        <v>5379</v>
      </c>
    </row>
    <row r="5356" spans="1:29" x14ac:dyDescent="0.2">
      <c r="A5356" s="1" t="s">
        <v>5380</v>
      </c>
      <c r="B5356" s="1">
        <v>1</v>
      </c>
      <c r="C5356" s="2">
        <v>41599</v>
      </c>
      <c r="D5356" s="2">
        <v>41599</v>
      </c>
      <c r="E5356" s="2">
        <v>41599</v>
      </c>
      <c r="F5356" s="1">
        <v>30</v>
      </c>
      <c r="G5356" s="1">
        <v>10</v>
      </c>
      <c r="H5356" s="1">
        <v>0</v>
      </c>
      <c r="I5356" s="1">
        <v>35</v>
      </c>
      <c r="J5356" s="1">
        <v>0</v>
      </c>
      <c r="K5356" s="1">
        <v>1</v>
      </c>
      <c r="L5356" s="1">
        <v>0</v>
      </c>
      <c r="M5356" s="1">
        <v>0</v>
      </c>
      <c r="N5356" s="7">
        <f t="shared" si="830"/>
        <v>0</v>
      </c>
      <c r="O5356" s="1">
        <v>0</v>
      </c>
      <c r="P5356" s="1" t="s">
        <v>32</v>
      </c>
      <c r="Q5356" s="1" t="s">
        <v>63</v>
      </c>
      <c r="R5356" s="10">
        <f>F5356*Part4Out!C$78+'relay test.csv'!H5356*Part4Out!C$79+'relay test.csv'!I5356*Part4Out!C$80+'relay test.csv'!J5356*Part4Out!C$81+'relay test.csv'!K5356*Part4Out!C$82+'relay test.csv'!L5356*Part4Out!C$83+'relay test.csv'!M5356*Part4Out!C$84+'relay test.csv'!N5356*Part4Out!C$85</f>
        <v>6.7429186916371293</v>
      </c>
      <c r="S5356" s="10">
        <f>(F5356*Part4Out!C$78+'relay test.csv'!H5356*Part4Out!C$79+'relay test.csv'!I5356*Part4Out!C$80+'relay test.csv'!J5356*Part4Out!C$81+'relay test.csv'!K5356*Part4Out!C$82+'relay test.csv'!L5356*Part4Out!C$83+'relay test.csv'!M5356*Part4Out!C$84+'relay test.csv'!N5356*Part4Out!C$85) +Part4Out!C$77</f>
        <v>4.1392834400718037</v>
      </c>
      <c r="T5356" s="10">
        <f t="shared" si="831"/>
        <v>62.757835583432744</v>
      </c>
      <c r="U5356" s="12">
        <f t="shared" si="832"/>
        <v>0.98431565327070414</v>
      </c>
      <c r="V5356" s="11">
        <f t="shared" si="833"/>
        <v>1</v>
      </c>
      <c r="W5356" s="11">
        <f t="shared" si="834"/>
        <v>1</v>
      </c>
      <c r="X5356" s="11">
        <f t="shared" si="835"/>
        <v>848.03227197081651</v>
      </c>
      <c r="Y5356" s="12">
        <f t="shared" si="836"/>
        <v>0.99882218846913939</v>
      </c>
      <c r="Z5356" s="11">
        <f t="shared" si="837"/>
        <v>1</v>
      </c>
      <c r="AA5356" s="11">
        <f t="shared" si="838"/>
        <v>1</v>
      </c>
      <c r="AB5356" s="11">
        <f t="shared" si="839"/>
        <v>1</v>
      </c>
      <c r="AC5356" s="1" t="s">
        <v>5380</v>
      </c>
    </row>
    <row r="5357" spans="1:29" x14ac:dyDescent="0.2">
      <c r="A5357" s="1" t="s">
        <v>5381</v>
      </c>
      <c r="B5357" s="1">
        <v>1</v>
      </c>
      <c r="C5357" s="2">
        <v>41599</v>
      </c>
      <c r="D5357" s="2">
        <v>41599</v>
      </c>
      <c r="E5357" s="2">
        <v>41599</v>
      </c>
      <c r="F5357" s="1">
        <v>25</v>
      </c>
      <c r="G5357" s="1">
        <v>12</v>
      </c>
      <c r="H5357" s="1">
        <v>4</v>
      </c>
      <c r="I5357" s="1">
        <v>40.020000000000003</v>
      </c>
      <c r="J5357" s="1">
        <v>0</v>
      </c>
      <c r="K5357" s="1">
        <v>1</v>
      </c>
      <c r="L5357" s="1">
        <v>1</v>
      </c>
      <c r="M5357" s="1">
        <v>0</v>
      </c>
      <c r="N5357" s="7">
        <f t="shared" si="830"/>
        <v>1</v>
      </c>
      <c r="O5357" s="1">
        <v>0</v>
      </c>
      <c r="P5357" s="1" t="s">
        <v>23</v>
      </c>
      <c r="Q5357" s="1" t="s">
        <v>28</v>
      </c>
      <c r="R5357" s="10">
        <f>F5357*Part4Out!C$78+'relay test.csv'!H5357*Part4Out!C$79+'relay test.csv'!I5357*Part4Out!C$80+'relay test.csv'!J5357*Part4Out!C$81+'relay test.csv'!K5357*Part4Out!C$82+'relay test.csv'!L5357*Part4Out!C$83+'relay test.csv'!M5357*Part4Out!C$84+'relay test.csv'!N5357*Part4Out!C$85</f>
        <v>6.7696089741997918</v>
      </c>
      <c r="S5357" s="10">
        <f>(F5357*Part4Out!C$78+'relay test.csv'!H5357*Part4Out!C$79+'relay test.csv'!I5357*Part4Out!C$80+'relay test.csv'!J5357*Part4Out!C$81+'relay test.csv'!K5357*Part4Out!C$82+'relay test.csv'!L5357*Part4Out!C$83+'relay test.csv'!M5357*Part4Out!C$84+'relay test.csv'!N5357*Part4Out!C$85) +Part4Out!C$77</f>
        <v>4.1659737226344671</v>
      </c>
      <c r="T5357" s="10">
        <f t="shared" si="831"/>
        <v>64.455413592264918</v>
      </c>
      <c r="U5357" s="12">
        <f t="shared" si="832"/>
        <v>0.98472242485198846</v>
      </c>
      <c r="V5357" s="11">
        <f t="shared" si="833"/>
        <v>1</v>
      </c>
      <c r="W5357" s="11">
        <f t="shared" si="834"/>
        <v>1</v>
      </c>
      <c r="X5357" s="11">
        <f t="shared" si="835"/>
        <v>870.97125516381925</v>
      </c>
      <c r="Y5357" s="12">
        <f t="shared" si="836"/>
        <v>0.99885317320487577</v>
      </c>
      <c r="Z5357" s="11">
        <f t="shared" si="837"/>
        <v>1</v>
      </c>
      <c r="AA5357" s="11">
        <f t="shared" si="838"/>
        <v>1</v>
      </c>
      <c r="AB5357" s="11">
        <f t="shared" si="839"/>
        <v>1</v>
      </c>
      <c r="AC5357" s="1" t="s">
        <v>5381</v>
      </c>
    </row>
    <row r="5358" spans="1:29" x14ac:dyDescent="0.2">
      <c r="A5358" s="1" t="s">
        <v>5382</v>
      </c>
      <c r="B5358" s="1">
        <v>1</v>
      </c>
      <c r="C5358" s="2">
        <v>41588</v>
      </c>
      <c r="D5358" s="2">
        <v>41599</v>
      </c>
      <c r="E5358" s="2">
        <v>41599</v>
      </c>
      <c r="F5358" s="1">
        <v>30</v>
      </c>
      <c r="G5358" s="1">
        <v>10</v>
      </c>
      <c r="H5358" s="1">
        <v>6.6666666670000003</v>
      </c>
      <c r="I5358" s="1">
        <v>50.65</v>
      </c>
      <c r="J5358" s="1">
        <v>0</v>
      </c>
      <c r="K5358" s="1">
        <v>1</v>
      </c>
      <c r="L5358" s="1">
        <v>0</v>
      </c>
      <c r="M5358" s="1">
        <v>0</v>
      </c>
      <c r="N5358" s="7">
        <f t="shared" si="830"/>
        <v>1</v>
      </c>
      <c r="O5358" s="1">
        <v>0</v>
      </c>
      <c r="P5358" s="1" t="s">
        <v>23</v>
      </c>
      <c r="Q5358" s="1" t="s">
        <v>63</v>
      </c>
      <c r="R5358" s="10">
        <f>F5358*Part4Out!C$78+'relay test.csv'!H5358*Part4Out!C$79+'relay test.csv'!I5358*Part4Out!C$80+'relay test.csv'!J5358*Part4Out!C$81+'relay test.csv'!K5358*Part4Out!C$82+'relay test.csv'!L5358*Part4Out!C$83+'relay test.csv'!M5358*Part4Out!C$84+'relay test.csv'!N5358*Part4Out!C$85</f>
        <v>7.0807474733570333</v>
      </c>
      <c r="S5358" s="10">
        <f>(F5358*Part4Out!C$78+'relay test.csv'!H5358*Part4Out!C$79+'relay test.csv'!I5358*Part4Out!C$80+'relay test.csv'!J5358*Part4Out!C$81+'relay test.csv'!K5358*Part4Out!C$82+'relay test.csv'!L5358*Part4Out!C$83+'relay test.csv'!M5358*Part4Out!C$84+'relay test.csv'!N5358*Part4Out!C$85) +Part4Out!C$77</f>
        <v>4.4771122217917085</v>
      </c>
      <c r="T5358" s="10">
        <f t="shared" si="831"/>
        <v>87.98023806286453</v>
      </c>
      <c r="U5358" s="12">
        <f t="shared" si="832"/>
        <v>0.98876154951065087</v>
      </c>
      <c r="V5358" s="11">
        <f t="shared" si="833"/>
        <v>1</v>
      </c>
      <c r="W5358" s="11">
        <f t="shared" si="834"/>
        <v>1</v>
      </c>
      <c r="X5358" s="11">
        <f t="shared" si="835"/>
        <v>1188.8568252771347</v>
      </c>
      <c r="Y5358" s="12">
        <f t="shared" si="836"/>
        <v>0.9991595627484281</v>
      </c>
      <c r="Z5358" s="11">
        <f t="shared" si="837"/>
        <v>1</v>
      </c>
      <c r="AA5358" s="11">
        <f t="shared" si="838"/>
        <v>1</v>
      </c>
      <c r="AB5358" s="11">
        <f t="shared" si="839"/>
        <v>1</v>
      </c>
      <c r="AC5358" s="1" t="s">
        <v>5382</v>
      </c>
    </row>
    <row r="5359" spans="1:29" x14ac:dyDescent="0.2">
      <c r="A5359" s="1" t="s">
        <v>5383</v>
      </c>
      <c r="B5359" s="1">
        <v>1</v>
      </c>
      <c r="C5359" s="2">
        <v>41599</v>
      </c>
      <c r="D5359" s="2">
        <v>41599</v>
      </c>
      <c r="E5359" s="2">
        <v>41657</v>
      </c>
      <c r="F5359" s="1">
        <v>28</v>
      </c>
      <c r="G5359" s="1">
        <v>25</v>
      </c>
      <c r="H5359" s="1">
        <v>0</v>
      </c>
      <c r="I5359" s="1">
        <v>99.19</v>
      </c>
      <c r="J5359" s="1">
        <v>3.4482758620689703E-2</v>
      </c>
      <c r="K5359" s="1">
        <v>1</v>
      </c>
      <c r="L5359" s="1">
        <v>0</v>
      </c>
      <c r="M5359" s="1">
        <v>1</v>
      </c>
      <c r="N5359" s="7">
        <f t="shared" si="830"/>
        <v>0</v>
      </c>
      <c r="O5359" s="1">
        <v>0</v>
      </c>
      <c r="P5359" s="1" t="s">
        <v>26</v>
      </c>
      <c r="Q5359" s="1" t="s">
        <v>63</v>
      </c>
      <c r="R5359" s="10">
        <f>F5359*Part4Out!C$78+'relay test.csv'!H5359*Part4Out!C$79+'relay test.csv'!I5359*Part4Out!C$80+'relay test.csv'!J5359*Part4Out!C$81+'relay test.csv'!K5359*Part4Out!C$82+'relay test.csv'!L5359*Part4Out!C$83+'relay test.csv'!M5359*Part4Out!C$84+'relay test.csv'!N5359*Part4Out!C$85</f>
        <v>6.9218846170012247</v>
      </c>
      <c r="S5359" s="10">
        <f>(F5359*Part4Out!C$78+'relay test.csv'!H5359*Part4Out!C$79+'relay test.csv'!I5359*Part4Out!C$80+'relay test.csv'!J5359*Part4Out!C$81+'relay test.csv'!K5359*Part4Out!C$82+'relay test.csv'!L5359*Part4Out!C$83+'relay test.csv'!M5359*Part4Out!C$84+'relay test.csv'!N5359*Part4Out!C$85) +Part4Out!C$77</f>
        <v>4.3182493654359</v>
      </c>
      <c r="T5359" s="10">
        <f t="shared" si="831"/>
        <v>75.057115629401679</v>
      </c>
      <c r="U5359" s="12">
        <f t="shared" si="832"/>
        <v>0.98685198627735726</v>
      </c>
      <c r="V5359" s="11">
        <f t="shared" si="833"/>
        <v>1</v>
      </c>
      <c r="W5359" s="11">
        <f t="shared" si="834"/>
        <v>1</v>
      </c>
      <c r="X5359" s="11">
        <f t="shared" si="835"/>
        <v>1014.2296289067804</v>
      </c>
      <c r="Y5359" s="12">
        <f t="shared" si="836"/>
        <v>0.99901500116670472</v>
      </c>
      <c r="Z5359" s="11">
        <f t="shared" si="837"/>
        <v>1</v>
      </c>
      <c r="AA5359" s="11">
        <f t="shared" si="838"/>
        <v>1</v>
      </c>
      <c r="AB5359" s="11">
        <f t="shared" si="839"/>
        <v>1</v>
      </c>
      <c r="AC5359" s="1" t="s">
        <v>5383</v>
      </c>
    </row>
    <row r="5360" spans="1:29" x14ac:dyDescent="0.2">
      <c r="A5360" s="1" t="s">
        <v>5384</v>
      </c>
      <c r="B5360" s="1">
        <v>1</v>
      </c>
      <c r="C5360" s="2">
        <v>41599</v>
      </c>
      <c r="D5360" s="2">
        <v>41599</v>
      </c>
      <c r="E5360" s="2">
        <v>41599</v>
      </c>
      <c r="F5360" s="1">
        <v>22</v>
      </c>
      <c r="G5360" s="1">
        <v>95.454545449999998</v>
      </c>
      <c r="H5360" s="1">
        <v>0</v>
      </c>
      <c r="I5360" s="1">
        <v>40.020000000000003</v>
      </c>
      <c r="J5360" s="1">
        <v>0</v>
      </c>
      <c r="K5360" s="1">
        <v>1</v>
      </c>
      <c r="L5360" s="1">
        <v>1</v>
      </c>
      <c r="M5360" s="1">
        <v>0</v>
      </c>
      <c r="N5360" s="7">
        <f t="shared" si="830"/>
        <v>1</v>
      </c>
      <c r="O5360" s="1">
        <v>0</v>
      </c>
      <c r="P5360" s="1" t="s">
        <v>23</v>
      </c>
      <c r="Q5360" s="1" t="s">
        <v>24</v>
      </c>
      <c r="R5360" s="10">
        <f>F5360*Part4Out!C$78+'relay test.csv'!H5360*Part4Out!C$79+'relay test.csv'!I5360*Part4Out!C$80+'relay test.csv'!J5360*Part4Out!C$81+'relay test.csv'!K5360*Part4Out!C$82+'relay test.csv'!L5360*Part4Out!C$83+'relay test.csv'!M5360*Part4Out!C$84+'relay test.csv'!N5360*Part4Out!C$85</f>
        <v>6.0579147948149048</v>
      </c>
      <c r="S5360" s="10">
        <f>(F5360*Part4Out!C$78+'relay test.csv'!H5360*Part4Out!C$79+'relay test.csv'!I5360*Part4Out!C$80+'relay test.csv'!J5360*Part4Out!C$81+'relay test.csv'!K5360*Part4Out!C$82+'relay test.csv'!L5360*Part4Out!C$83+'relay test.csv'!M5360*Part4Out!C$84+'relay test.csv'!N5360*Part4Out!C$85) +Part4Out!C$77</f>
        <v>3.4542795432495796</v>
      </c>
      <c r="T5360" s="10">
        <f t="shared" si="831"/>
        <v>31.635488468757035</v>
      </c>
      <c r="U5360" s="12">
        <f t="shared" si="832"/>
        <v>0.96935850980268523</v>
      </c>
      <c r="V5360" s="11">
        <f t="shared" si="833"/>
        <v>1</v>
      </c>
      <c r="W5360" s="11">
        <f t="shared" si="834"/>
        <v>1</v>
      </c>
      <c r="X5360" s="11">
        <f t="shared" si="835"/>
        <v>427.4831168356738</v>
      </c>
      <c r="Y5360" s="12">
        <f t="shared" si="836"/>
        <v>0.99766618575923138</v>
      </c>
      <c r="Z5360" s="11">
        <f t="shared" si="837"/>
        <v>1</v>
      </c>
      <c r="AA5360" s="11">
        <f t="shared" si="838"/>
        <v>1</v>
      </c>
      <c r="AB5360" s="11">
        <f t="shared" si="839"/>
        <v>1</v>
      </c>
      <c r="AC5360" s="1" t="s">
        <v>5384</v>
      </c>
    </row>
    <row r="5361" spans="1:29" x14ac:dyDescent="0.2">
      <c r="A5361" s="1" t="s">
        <v>5385</v>
      </c>
      <c r="B5361" s="1">
        <v>1</v>
      </c>
      <c r="C5361" s="2">
        <v>41599</v>
      </c>
      <c r="D5361" s="2">
        <v>41599</v>
      </c>
      <c r="E5361" s="2">
        <v>41599</v>
      </c>
      <c r="F5361" s="1">
        <v>32</v>
      </c>
      <c r="G5361" s="1">
        <v>6.25</v>
      </c>
      <c r="H5361" s="1">
        <v>0</v>
      </c>
      <c r="I5361" s="1">
        <v>40.020000000000003</v>
      </c>
      <c r="J5361" s="1">
        <v>0</v>
      </c>
      <c r="K5361" s="1">
        <v>1</v>
      </c>
      <c r="L5361" s="1">
        <v>0</v>
      </c>
      <c r="M5361" s="1">
        <v>0</v>
      </c>
      <c r="N5361" s="7">
        <f t="shared" si="830"/>
        <v>0</v>
      </c>
      <c r="O5361" s="1">
        <v>0</v>
      </c>
      <c r="P5361" s="1" t="s">
        <v>26</v>
      </c>
      <c r="Q5361" s="1" t="s">
        <v>28</v>
      </c>
      <c r="R5361" s="10">
        <f>F5361*Part4Out!C$78+'relay test.csv'!H5361*Part4Out!C$79+'relay test.csv'!I5361*Part4Out!C$80+'relay test.csv'!J5361*Part4Out!C$81+'relay test.csv'!K5361*Part4Out!C$82+'relay test.csv'!L5361*Part4Out!C$83+'relay test.csv'!M5361*Part4Out!C$84+'relay test.csv'!N5361*Part4Out!C$85</f>
        <v>7.1484332912055795</v>
      </c>
      <c r="S5361" s="10">
        <f>(F5361*Part4Out!C$78+'relay test.csv'!H5361*Part4Out!C$79+'relay test.csv'!I5361*Part4Out!C$80+'relay test.csv'!J5361*Part4Out!C$81+'relay test.csv'!K5361*Part4Out!C$82+'relay test.csv'!L5361*Part4Out!C$83+'relay test.csv'!M5361*Part4Out!C$84+'relay test.csv'!N5361*Part4Out!C$85) +Part4Out!C$77</f>
        <v>4.5447980396402539</v>
      </c>
      <c r="T5361" s="10">
        <f t="shared" si="831"/>
        <v>94.141412455831613</v>
      </c>
      <c r="U5361" s="12">
        <f t="shared" si="832"/>
        <v>0.98948932989128957</v>
      </c>
      <c r="V5361" s="11">
        <f t="shared" si="833"/>
        <v>1</v>
      </c>
      <c r="W5361" s="11">
        <f t="shared" si="834"/>
        <v>1</v>
      </c>
      <c r="X5361" s="11">
        <f t="shared" si="835"/>
        <v>1272.1113650473951</v>
      </c>
      <c r="Y5361" s="12">
        <f t="shared" si="836"/>
        <v>0.99921452276096623</v>
      </c>
      <c r="Z5361" s="11">
        <f t="shared" si="837"/>
        <v>1</v>
      </c>
      <c r="AA5361" s="11">
        <f t="shared" si="838"/>
        <v>1</v>
      </c>
      <c r="AB5361" s="11">
        <f t="shared" si="839"/>
        <v>1</v>
      </c>
      <c r="AC5361" s="1" t="s">
        <v>5385</v>
      </c>
    </row>
    <row r="5362" spans="1:29" x14ac:dyDescent="0.2">
      <c r="A5362" s="1" t="s">
        <v>5386</v>
      </c>
      <c r="B5362" s="1">
        <v>1</v>
      </c>
      <c r="C5362" s="2">
        <v>41600</v>
      </c>
      <c r="D5362" s="2">
        <v>41600</v>
      </c>
      <c r="E5362" s="2">
        <v>41654</v>
      </c>
      <c r="F5362" s="1">
        <v>32</v>
      </c>
      <c r="G5362" s="1">
        <v>9.375</v>
      </c>
      <c r="H5362" s="1">
        <v>9.375</v>
      </c>
      <c r="I5362" s="1">
        <v>51.99</v>
      </c>
      <c r="J5362" s="1">
        <v>3.7037037037037E-2</v>
      </c>
      <c r="K5362" s="1">
        <v>1</v>
      </c>
      <c r="L5362" s="1">
        <v>0</v>
      </c>
      <c r="M5362" s="1">
        <v>0</v>
      </c>
      <c r="N5362" s="7">
        <f t="shared" si="830"/>
        <v>0</v>
      </c>
      <c r="O5362" s="1">
        <v>0</v>
      </c>
      <c r="P5362" s="1" t="s">
        <v>32</v>
      </c>
      <c r="Q5362" s="1" t="s">
        <v>63</v>
      </c>
      <c r="R5362" s="10">
        <f>F5362*Part4Out!C$78+'relay test.csv'!H5362*Part4Out!C$79+'relay test.csv'!I5362*Part4Out!C$80+'relay test.csv'!J5362*Part4Out!C$81+'relay test.csv'!K5362*Part4Out!C$82+'relay test.csv'!L5362*Part4Out!C$83+'relay test.csv'!M5362*Part4Out!C$84+'relay test.csv'!N5362*Part4Out!C$85</f>
        <v>7.2651414850475495</v>
      </c>
      <c r="S5362" s="10">
        <f>(F5362*Part4Out!C$78+'relay test.csv'!H5362*Part4Out!C$79+'relay test.csv'!I5362*Part4Out!C$80+'relay test.csv'!J5362*Part4Out!C$81+'relay test.csv'!K5362*Part4Out!C$82+'relay test.csv'!L5362*Part4Out!C$83+'relay test.csv'!M5362*Part4Out!C$84+'relay test.csv'!N5362*Part4Out!C$85) +Part4Out!C$77</f>
        <v>4.6615062334822248</v>
      </c>
      <c r="T5362" s="10">
        <f t="shared" si="831"/>
        <v>105.79531465108744</v>
      </c>
      <c r="U5362" s="12">
        <f t="shared" si="832"/>
        <v>0.990636293331153</v>
      </c>
      <c r="V5362" s="11">
        <f t="shared" si="833"/>
        <v>1</v>
      </c>
      <c r="W5362" s="11">
        <f t="shared" si="834"/>
        <v>1</v>
      </c>
      <c r="X5362" s="11">
        <f t="shared" si="835"/>
        <v>1429.5878787622396</v>
      </c>
      <c r="Y5362" s="12">
        <f t="shared" si="836"/>
        <v>0.9993009866678968</v>
      </c>
      <c r="Z5362" s="11">
        <f t="shared" si="837"/>
        <v>1</v>
      </c>
      <c r="AA5362" s="11">
        <f t="shared" si="838"/>
        <v>1</v>
      </c>
      <c r="AB5362" s="11">
        <f t="shared" si="839"/>
        <v>1</v>
      </c>
      <c r="AC5362" s="1" t="s">
        <v>5386</v>
      </c>
    </row>
    <row r="5363" spans="1:29" x14ac:dyDescent="0.2">
      <c r="A5363" s="1" t="s">
        <v>5387</v>
      </c>
      <c r="B5363" s="1">
        <v>1</v>
      </c>
      <c r="C5363" s="2">
        <v>41653</v>
      </c>
      <c r="D5363" s="2">
        <v>41653</v>
      </c>
      <c r="E5363" s="2">
        <v>41653</v>
      </c>
      <c r="F5363" s="1">
        <v>20</v>
      </c>
      <c r="G5363" s="1">
        <v>15</v>
      </c>
      <c r="H5363" s="1">
        <v>10</v>
      </c>
      <c r="I5363" s="1">
        <v>40.020000000000003</v>
      </c>
      <c r="J5363" s="1">
        <v>0</v>
      </c>
      <c r="K5363" s="1">
        <v>1</v>
      </c>
      <c r="L5363" s="1">
        <v>0</v>
      </c>
      <c r="M5363" s="1">
        <v>0</v>
      </c>
      <c r="N5363" s="7">
        <f t="shared" si="830"/>
        <v>0</v>
      </c>
      <c r="O5363" s="1">
        <v>0</v>
      </c>
      <c r="P5363" s="1" t="s">
        <v>32</v>
      </c>
      <c r="Q5363" s="1" t="s">
        <v>28</v>
      </c>
      <c r="R5363" s="10">
        <f>F5363*Part4Out!C$78+'relay test.csv'!H5363*Part4Out!C$79+'relay test.csv'!I5363*Part4Out!C$80+'relay test.csv'!J5363*Part4Out!C$81+'relay test.csv'!K5363*Part4Out!C$82+'relay test.csv'!L5363*Part4Out!C$83+'relay test.csv'!M5363*Part4Out!C$84+'relay test.csv'!N5363*Part4Out!C$85</f>
        <v>4.802724141645438</v>
      </c>
      <c r="S5363" s="10">
        <f>(F5363*Part4Out!C$78+'relay test.csv'!H5363*Part4Out!C$79+'relay test.csv'!I5363*Part4Out!C$80+'relay test.csv'!J5363*Part4Out!C$81+'relay test.csv'!K5363*Part4Out!C$82+'relay test.csv'!L5363*Part4Out!C$83+'relay test.csv'!M5363*Part4Out!C$84+'relay test.csv'!N5363*Part4Out!C$85) +Part4Out!C$77</f>
        <v>2.1990888900801129</v>
      </c>
      <c r="T5363" s="10">
        <f t="shared" si="831"/>
        <v>9.0167944648981866</v>
      </c>
      <c r="U5363" s="12">
        <f t="shared" si="832"/>
        <v>0.90016766306783114</v>
      </c>
      <c r="V5363" s="11">
        <f t="shared" si="833"/>
        <v>1</v>
      </c>
      <c r="W5363" s="11">
        <f t="shared" si="834"/>
        <v>1</v>
      </c>
      <c r="X5363" s="11">
        <f t="shared" si="835"/>
        <v>121.84188037836145</v>
      </c>
      <c r="Y5363" s="12">
        <f t="shared" si="836"/>
        <v>0.99185945382047291</v>
      </c>
      <c r="Z5363" s="11">
        <f t="shared" si="837"/>
        <v>1</v>
      </c>
      <c r="AA5363" s="11">
        <f t="shared" si="838"/>
        <v>1</v>
      </c>
      <c r="AB5363" s="11">
        <f t="shared" si="839"/>
        <v>1</v>
      </c>
      <c r="AC5363" s="1" t="s">
        <v>5387</v>
      </c>
    </row>
    <row r="5364" spans="1:29" x14ac:dyDescent="0.2">
      <c r="A5364" s="1" t="s">
        <v>5388</v>
      </c>
      <c r="B5364" s="1">
        <v>1</v>
      </c>
      <c r="C5364" s="2">
        <v>41600</v>
      </c>
      <c r="D5364" s="2">
        <v>41600</v>
      </c>
      <c r="E5364" s="2">
        <v>41600</v>
      </c>
      <c r="F5364" s="1">
        <v>27</v>
      </c>
      <c r="G5364" s="1">
        <v>11.11111111</v>
      </c>
      <c r="H5364" s="1">
        <v>7.407407407</v>
      </c>
      <c r="I5364" s="1">
        <v>35.020000000000003</v>
      </c>
      <c r="J5364" s="1">
        <v>0</v>
      </c>
      <c r="K5364" s="1">
        <v>1</v>
      </c>
      <c r="L5364" s="1">
        <v>0</v>
      </c>
      <c r="M5364" s="1">
        <v>0</v>
      </c>
      <c r="N5364" s="7">
        <f t="shared" si="830"/>
        <v>0</v>
      </c>
      <c r="O5364" s="1">
        <v>0</v>
      </c>
      <c r="P5364" s="1" t="s">
        <v>36</v>
      </c>
      <c r="Q5364" s="1" t="s">
        <v>63</v>
      </c>
      <c r="R5364" s="10">
        <f>F5364*Part4Out!C$78+'relay test.csv'!H5364*Part4Out!C$79+'relay test.csv'!I5364*Part4Out!C$80+'relay test.csv'!J5364*Part4Out!C$81+'relay test.csv'!K5364*Part4Out!C$82+'relay test.csv'!L5364*Part4Out!C$83+'relay test.csv'!M5364*Part4Out!C$84+'relay test.csv'!N5364*Part4Out!C$85</f>
        <v>6.2509961764887896</v>
      </c>
      <c r="S5364" s="10">
        <f>(F5364*Part4Out!C$78+'relay test.csv'!H5364*Part4Out!C$79+'relay test.csv'!I5364*Part4Out!C$80+'relay test.csv'!J5364*Part4Out!C$81+'relay test.csv'!K5364*Part4Out!C$82+'relay test.csv'!L5364*Part4Out!C$83+'relay test.csv'!M5364*Part4Out!C$84+'relay test.csv'!N5364*Part4Out!C$85) +Part4Out!C$77</f>
        <v>3.6473609249234644</v>
      </c>
      <c r="T5364" s="10">
        <f t="shared" si="831"/>
        <v>38.373262381583793</v>
      </c>
      <c r="U5364" s="12">
        <f t="shared" si="832"/>
        <v>0.9746020537920238</v>
      </c>
      <c r="V5364" s="11">
        <f t="shared" si="833"/>
        <v>1</v>
      </c>
      <c r="W5364" s="11">
        <f t="shared" si="834"/>
        <v>1</v>
      </c>
      <c r="X5364" s="11">
        <f t="shared" si="835"/>
        <v>518.52911398010929</v>
      </c>
      <c r="Y5364" s="12">
        <f t="shared" si="836"/>
        <v>0.99807518005614926</v>
      </c>
      <c r="Z5364" s="11">
        <f t="shared" si="837"/>
        <v>1</v>
      </c>
      <c r="AA5364" s="11">
        <f t="shared" si="838"/>
        <v>1</v>
      </c>
      <c r="AB5364" s="11">
        <f t="shared" si="839"/>
        <v>1</v>
      </c>
      <c r="AC5364" s="1" t="s">
        <v>5388</v>
      </c>
    </row>
    <row r="5365" spans="1:29" x14ac:dyDescent="0.2">
      <c r="A5365" s="1" t="s">
        <v>5389</v>
      </c>
      <c r="B5365" s="1">
        <v>1</v>
      </c>
      <c r="C5365" s="2">
        <v>41600</v>
      </c>
      <c r="D5365" s="2">
        <v>41600</v>
      </c>
      <c r="E5365" s="2">
        <v>41617</v>
      </c>
      <c r="F5365" s="1">
        <v>26</v>
      </c>
      <c r="G5365" s="1">
        <v>26.92307692</v>
      </c>
      <c r="H5365" s="1">
        <v>15.38461538</v>
      </c>
      <c r="I5365" s="1">
        <v>54.8</v>
      </c>
      <c r="J5365" s="1">
        <v>0.11764705882352899</v>
      </c>
      <c r="K5365" s="1">
        <v>1</v>
      </c>
      <c r="L5365" s="1">
        <v>0</v>
      </c>
      <c r="M5365" s="1">
        <v>0</v>
      </c>
      <c r="N5365" s="7">
        <f t="shared" si="830"/>
        <v>1</v>
      </c>
      <c r="O5365" s="1">
        <v>0</v>
      </c>
      <c r="P5365" s="1" t="s">
        <v>162</v>
      </c>
      <c r="Q5365" s="1" t="s">
        <v>63</v>
      </c>
      <c r="R5365" s="10">
        <f>F5365*Part4Out!C$78+'relay test.csv'!H5365*Part4Out!C$79+'relay test.csv'!I5365*Part4Out!C$80+'relay test.csv'!J5365*Part4Out!C$81+'relay test.csv'!K5365*Part4Out!C$82+'relay test.csv'!L5365*Part4Out!C$83+'relay test.csv'!M5365*Part4Out!C$84+'relay test.csv'!N5365*Part4Out!C$85</f>
        <v>6.317895308526265</v>
      </c>
      <c r="S5365" s="10">
        <f>(F5365*Part4Out!C$78+'relay test.csv'!H5365*Part4Out!C$79+'relay test.csv'!I5365*Part4Out!C$80+'relay test.csv'!J5365*Part4Out!C$81+'relay test.csv'!K5365*Part4Out!C$82+'relay test.csv'!L5365*Part4Out!C$83+'relay test.csv'!M5365*Part4Out!C$84+'relay test.csv'!N5365*Part4Out!C$85) +Part4Out!C$77</f>
        <v>3.7142600569609399</v>
      </c>
      <c r="T5365" s="10">
        <f t="shared" si="831"/>
        <v>41.028217306024715</v>
      </c>
      <c r="U5365" s="12">
        <f t="shared" si="832"/>
        <v>0.97620646165602054</v>
      </c>
      <c r="V5365" s="11">
        <f t="shared" si="833"/>
        <v>1</v>
      </c>
      <c r="W5365" s="11">
        <f t="shared" si="834"/>
        <v>1</v>
      </c>
      <c r="X5365" s="11">
        <f t="shared" si="835"/>
        <v>554.40491236644016</v>
      </c>
      <c r="Y5365" s="12">
        <f t="shared" si="836"/>
        <v>0.9981995117836836</v>
      </c>
      <c r="Z5365" s="11">
        <f t="shared" si="837"/>
        <v>1</v>
      </c>
      <c r="AA5365" s="11">
        <f t="shared" si="838"/>
        <v>1</v>
      </c>
      <c r="AB5365" s="11">
        <f t="shared" si="839"/>
        <v>1</v>
      </c>
      <c r="AC5365" s="1" t="s">
        <v>5389</v>
      </c>
    </row>
    <row r="5366" spans="1:29" x14ac:dyDescent="0.2">
      <c r="A5366" s="1" t="s">
        <v>5390</v>
      </c>
      <c r="B5366" s="1">
        <v>1</v>
      </c>
      <c r="C5366" s="2">
        <v>41600</v>
      </c>
      <c r="D5366" s="2">
        <v>41600</v>
      </c>
      <c r="E5366" s="2">
        <v>41600</v>
      </c>
      <c r="F5366" s="1">
        <v>30</v>
      </c>
      <c r="G5366" s="1">
        <v>13.33333333</v>
      </c>
      <c r="H5366" s="1">
        <v>3.3333333330000001</v>
      </c>
      <c r="I5366" s="1">
        <v>1.02</v>
      </c>
      <c r="J5366" s="1">
        <v>0</v>
      </c>
      <c r="K5366" s="1">
        <v>1</v>
      </c>
      <c r="L5366" s="1">
        <v>0</v>
      </c>
      <c r="M5366" s="1">
        <v>0</v>
      </c>
      <c r="N5366" s="7">
        <f t="shared" si="830"/>
        <v>0</v>
      </c>
      <c r="O5366" s="1">
        <v>0</v>
      </c>
      <c r="P5366" s="1" t="s">
        <v>26</v>
      </c>
      <c r="Q5366" s="1" t="s">
        <v>24</v>
      </c>
      <c r="R5366" s="10">
        <f>F5366*Part4Out!C$78+'relay test.csv'!H5366*Part4Out!C$79+'relay test.csv'!I5366*Part4Out!C$80+'relay test.csv'!J5366*Part4Out!C$81+'relay test.csv'!K5366*Part4Out!C$82+'relay test.csv'!L5366*Part4Out!C$83+'relay test.csv'!M5366*Part4Out!C$84+'relay test.csv'!N5366*Part4Out!C$85</f>
        <v>6.9259976990848902</v>
      </c>
      <c r="S5366" s="10">
        <f>(F5366*Part4Out!C$78+'relay test.csv'!H5366*Part4Out!C$79+'relay test.csv'!I5366*Part4Out!C$80+'relay test.csv'!J5366*Part4Out!C$81+'relay test.csv'!K5366*Part4Out!C$82+'relay test.csv'!L5366*Part4Out!C$83+'relay test.csv'!M5366*Part4Out!C$84+'relay test.csv'!N5366*Part4Out!C$85) +Part4Out!C$77</f>
        <v>4.3223624475195646</v>
      </c>
      <c r="T5366" s="10">
        <f t="shared" si="831"/>
        <v>75.36646746557588</v>
      </c>
      <c r="U5366" s="12">
        <f t="shared" si="832"/>
        <v>0.98690524737901786</v>
      </c>
      <c r="V5366" s="11">
        <f t="shared" si="833"/>
        <v>1</v>
      </c>
      <c r="W5366" s="11">
        <f t="shared" si="834"/>
        <v>1</v>
      </c>
      <c r="X5366" s="11">
        <f t="shared" si="835"/>
        <v>1018.4098294830168</v>
      </c>
      <c r="Y5366" s="12">
        <f t="shared" si="836"/>
        <v>0.99901904026125865</v>
      </c>
      <c r="Z5366" s="11">
        <f t="shared" si="837"/>
        <v>1</v>
      </c>
      <c r="AA5366" s="11">
        <f t="shared" si="838"/>
        <v>1</v>
      </c>
      <c r="AB5366" s="11">
        <f t="shared" si="839"/>
        <v>1</v>
      </c>
      <c r="AC5366" s="1" t="s">
        <v>5390</v>
      </c>
    </row>
    <row r="5367" spans="1:29" x14ac:dyDescent="0.2">
      <c r="A5367" s="1" t="s">
        <v>5391</v>
      </c>
      <c r="B5367" s="1">
        <v>0</v>
      </c>
      <c r="C5367" s="2">
        <v>41600</v>
      </c>
      <c r="D5367" s="2">
        <v>41600</v>
      </c>
      <c r="E5367" s="2">
        <v>41600</v>
      </c>
      <c r="F5367" s="1">
        <v>16</v>
      </c>
      <c r="G5367" s="1">
        <v>62.5</v>
      </c>
      <c r="H5367" s="1">
        <v>25</v>
      </c>
      <c r="I5367" s="1">
        <v>29</v>
      </c>
      <c r="J5367" s="1">
        <v>0</v>
      </c>
      <c r="K5367" s="1">
        <v>1</v>
      </c>
      <c r="L5367" s="1">
        <v>0</v>
      </c>
      <c r="M5367" s="1">
        <v>0</v>
      </c>
      <c r="N5367" s="7">
        <f t="shared" si="830"/>
        <v>1</v>
      </c>
      <c r="O5367" s="1">
        <v>0</v>
      </c>
      <c r="P5367" s="1" t="s">
        <v>23</v>
      </c>
      <c r="Q5367" s="1" t="s">
        <v>63</v>
      </c>
      <c r="R5367" s="10">
        <f>F5367*Part4Out!C$78+'relay test.csv'!H5367*Part4Out!C$79+'relay test.csv'!I5367*Part4Out!C$80+'relay test.csv'!J5367*Part4Out!C$81+'relay test.csv'!K5367*Part4Out!C$82+'relay test.csv'!L5367*Part4Out!C$83+'relay test.csv'!M5367*Part4Out!C$84+'relay test.csv'!N5367*Part4Out!C$85</f>
        <v>4.5482830495312694</v>
      </c>
      <c r="S5367" s="10">
        <f>(F5367*Part4Out!C$78+'relay test.csv'!H5367*Part4Out!C$79+'relay test.csv'!I5367*Part4Out!C$80+'relay test.csv'!J5367*Part4Out!C$81+'relay test.csv'!K5367*Part4Out!C$82+'relay test.csv'!L5367*Part4Out!C$83+'relay test.csv'!M5367*Part4Out!C$84+'relay test.csv'!N5367*Part4Out!C$85) +Part4Out!C$77</f>
        <v>1.9446477979659442</v>
      </c>
      <c r="T5367" s="10">
        <f t="shared" si="831"/>
        <v>6.991169117384251</v>
      </c>
      <c r="U5367" s="12">
        <f t="shared" si="832"/>
        <v>0.87486186497735763</v>
      </c>
      <c r="V5367" s="11">
        <f t="shared" si="833"/>
        <v>1</v>
      </c>
      <c r="W5367" s="11">
        <f t="shared" si="834"/>
        <v>0</v>
      </c>
      <c r="X5367" s="11">
        <f t="shared" si="835"/>
        <v>94.470068561648773</v>
      </c>
      <c r="Y5367" s="12">
        <f t="shared" si="836"/>
        <v>0.98952551291660318</v>
      </c>
      <c r="Z5367" s="11">
        <f t="shared" si="837"/>
        <v>1</v>
      </c>
      <c r="AA5367" s="11">
        <f t="shared" si="838"/>
        <v>0</v>
      </c>
      <c r="AB5367" s="11">
        <f t="shared" si="839"/>
        <v>0</v>
      </c>
      <c r="AC5367" s="1" t="s">
        <v>5391</v>
      </c>
    </row>
    <row r="5368" spans="1:29" x14ac:dyDescent="0.2">
      <c r="A5368" s="1" t="s">
        <v>5392</v>
      </c>
      <c r="B5368" s="1">
        <v>1</v>
      </c>
      <c r="C5368" s="2">
        <v>41583</v>
      </c>
      <c r="D5368" s="2">
        <v>41600</v>
      </c>
      <c r="E5368" s="2">
        <v>41600</v>
      </c>
      <c r="F5368" s="1">
        <v>17</v>
      </c>
      <c r="G5368" s="1">
        <v>35.294117649999997</v>
      </c>
      <c r="H5368" s="1">
        <v>11.764705879999999</v>
      </c>
      <c r="I5368" s="1">
        <v>40.200000000000003</v>
      </c>
      <c r="J5368" s="1">
        <v>0</v>
      </c>
      <c r="K5368" s="1">
        <v>1</v>
      </c>
      <c r="L5368" s="1">
        <v>0</v>
      </c>
      <c r="M5368" s="1">
        <v>0</v>
      </c>
      <c r="N5368" s="7">
        <f t="shared" si="830"/>
        <v>0</v>
      </c>
      <c r="O5368" s="1">
        <v>0</v>
      </c>
      <c r="P5368" s="1" t="s">
        <v>32</v>
      </c>
      <c r="Q5368" s="1" t="s">
        <v>24</v>
      </c>
      <c r="R5368" s="10">
        <f>F5368*Part4Out!C$78+'relay test.csv'!H5368*Part4Out!C$79+'relay test.csv'!I5368*Part4Out!C$80+'relay test.csv'!J5368*Part4Out!C$81+'relay test.csv'!K5368*Part4Out!C$82+'relay test.csv'!L5368*Part4Out!C$83+'relay test.csv'!M5368*Part4Out!C$84+'relay test.csv'!N5368*Part4Out!C$85</f>
        <v>4.2014968703135596</v>
      </c>
      <c r="S5368" s="10">
        <f>(F5368*Part4Out!C$78+'relay test.csv'!H5368*Part4Out!C$79+'relay test.csv'!I5368*Part4Out!C$80+'relay test.csv'!J5368*Part4Out!C$81+'relay test.csv'!K5368*Part4Out!C$82+'relay test.csv'!L5368*Part4Out!C$83+'relay test.csv'!M5368*Part4Out!C$84+'relay test.csv'!N5368*Part4Out!C$85) +Part4Out!C$77</f>
        <v>1.5978616187482344</v>
      </c>
      <c r="T5368" s="10">
        <f t="shared" si="831"/>
        <v>4.9424522689540531</v>
      </c>
      <c r="U5368" s="12">
        <f t="shared" si="832"/>
        <v>0.83171930463380694</v>
      </c>
      <c r="V5368" s="11">
        <f t="shared" si="833"/>
        <v>1</v>
      </c>
      <c r="W5368" s="11">
        <f t="shared" si="834"/>
        <v>1</v>
      </c>
      <c r="X5368" s="11">
        <f t="shared" si="835"/>
        <v>66.786226576859278</v>
      </c>
      <c r="Y5368" s="12">
        <f t="shared" si="836"/>
        <v>0.98524774057357878</v>
      </c>
      <c r="Z5368" s="11">
        <f t="shared" si="837"/>
        <v>1</v>
      </c>
      <c r="AA5368" s="11">
        <f t="shared" si="838"/>
        <v>1</v>
      </c>
      <c r="AB5368" s="11">
        <f t="shared" si="839"/>
        <v>1</v>
      </c>
      <c r="AC5368" s="1" t="s">
        <v>5392</v>
      </c>
    </row>
    <row r="5369" spans="1:29" x14ac:dyDescent="0.2">
      <c r="A5369" s="1" t="s">
        <v>5393</v>
      </c>
      <c r="B5369" s="1">
        <v>0</v>
      </c>
      <c r="C5369" s="2">
        <v>41600</v>
      </c>
      <c r="D5369" s="2">
        <v>41619</v>
      </c>
      <c r="E5369" s="2">
        <v>41619</v>
      </c>
      <c r="F5369" s="1">
        <v>4</v>
      </c>
      <c r="G5369" s="1">
        <v>50</v>
      </c>
      <c r="H5369" s="1">
        <v>25</v>
      </c>
      <c r="I5369" s="1">
        <v>40.020000000000003</v>
      </c>
      <c r="J5369" s="1">
        <v>0</v>
      </c>
      <c r="K5369" s="1">
        <v>1</v>
      </c>
      <c r="L5369" s="1">
        <v>0</v>
      </c>
      <c r="M5369" s="1">
        <v>0</v>
      </c>
      <c r="N5369" s="7">
        <f t="shared" si="830"/>
        <v>1</v>
      </c>
      <c r="O5369" s="1">
        <v>0</v>
      </c>
      <c r="P5369" s="1" t="s">
        <v>23</v>
      </c>
      <c r="Q5369" s="1" t="s">
        <v>63</v>
      </c>
      <c r="R5369" s="10">
        <f>F5369*Part4Out!C$78+'relay test.csv'!H5369*Part4Out!C$79+'relay test.csv'!I5369*Part4Out!C$80+'relay test.csv'!J5369*Part4Out!C$81+'relay test.csv'!K5369*Part4Out!C$82+'relay test.csv'!L5369*Part4Out!C$83+'relay test.csv'!M5369*Part4Out!C$84+'relay test.csv'!N5369*Part4Out!C$85</f>
        <v>1.9713149299683366</v>
      </c>
      <c r="S5369" s="10">
        <f>(F5369*Part4Out!C$78+'relay test.csv'!H5369*Part4Out!C$79+'relay test.csv'!I5369*Part4Out!C$80+'relay test.csv'!J5369*Part4Out!C$81+'relay test.csv'!K5369*Part4Out!C$82+'relay test.csv'!L5369*Part4Out!C$83+'relay test.csv'!M5369*Part4Out!C$84+'relay test.csv'!N5369*Part4Out!C$85) +Part4Out!C$77</f>
        <v>-0.63232032159698859</v>
      </c>
      <c r="T5369" s="10">
        <f t="shared" si="831"/>
        <v>0.53135744934884843</v>
      </c>
      <c r="U5369" s="12">
        <f t="shared" si="832"/>
        <v>0.34698459825613415</v>
      </c>
      <c r="V5369" s="11">
        <f t="shared" si="833"/>
        <v>0</v>
      </c>
      <c r="W5369" s="11">
        <f t="shared" si="834"/>
        <v>0</v>
      </c>
      <c r="X5369" s="11">
        <f t="shared" si="835"/>
        <v>7.1801116276686336</v>
      </c>
      <c r="Y5369" s="12">
        <f t="shared" si="836"/>
        <v>0.87775227948998003</v>
      </c>
      <c r="Z5369" s="11">
        <f t="shared" si="837"/>
        <v>1</v>
      </c>
      <c r="AA5369" s="11">
        <f t="shared" si="838"/>
        <v>0</v>
      </c>
      <c r="AB5369" s="11">
        <f t="shared" si="839"/>
        <v>0</v>
      </c>
      <c r="AC5369" s="1" t="s">
        <v>5393</v>
      </c>
    </row>
    <row r="5370" spans="1:29" x14ac:dyDescent="0.2">
      <c r="A5370" s="1" t="s">
        <v>5394</v>
      </c>
      <c r="B5370" s="1">
        <v>1</v>
      </c>
      <c r="C5370" s="2">
        <v>41600</v>
      </c>
      <c r="D5370" s="2">
        <v>41600</v>
      </c>
      <c r="E5370" s="2">
        <v>41600</v>
      </c>
      <c r="F5370" s="1">
        <v>28</v>
      </c>
      <c r="G5370" s="1">
        <v>3.5714285710000002</v>
      </c>
      <c r="H5370" s="1">
        <v>0</v>
      </c>
      <c r="I5370" s="1">
        <v>85.02</v>
      </c>
      <c r="J5370" s="1">
        <v>0</v>
      </c>
      <c r="K5370" s="1">
        <v>1</v>
      </c>
      <c r="L5370" s="1">
        <v>0</v>
      </c>
      <c r="M5370" s="1">
        <v>0</v>
      </c>
      <c r="N5370" s="7">
        <f t="shared" si="830"/>
        <v>0</v>
      </c>
      <c r="O5370" s="1">
        <v>0</v>
      </c>
      <c r="P5370" s="1" t="s">
        <v>30</v>
      </c>
      <c r="Q5370" s="1" t="s">
        <v>24</v>
      </c>
      <c r="R5370" s="10">
        <f>F5370*Part4Out!C$78+'relay test.csv'!H5370*Part4Out!C$79+'relay test.csv'!I5370*Part4Out!C$80+'relay test.csv'!J5370*Part4Out!C$81+'relay test.csv'!K5370*Part4Out!C$82+'relay test.csv'!L5370*Part4Out!C$83+'relay test.csv'!M5370*Part4Out!C$84+'relay test.csv'!N5370*Part4Out!C$85</f>
        <v>6.144910559271918</v>
      </c>
      <c r="S5370" s="10">
        <f>(F5370*Part4Out!C$78+'relay test.csv'!H5370*Part4Out!C$79+'relay test.csv'!I5370*Part4Out!C$80+'relay test.csv'!J5370*Part4Out!C$81+'relay test.csv'!K5370*Part4Out!C$82+'relay test.csv'!L5370*Part4Out!C$83+'relay test.csv'!M5370*Part4Out!C$84+'relay test.csv'!N5370*Part4Out!C$85) +Part4Out!C$77</f>
        <v>3.5412753077065928</v>
      </c>
      <c r="T5370" s="10">
        <f t="shared" si="831"/>
        <v>34.51090315910951</v>
      </c>
      <c r="U5370" s="12">
        <f t="shared" si="832"/>
        <v>0.97183963484343339</v>
      </c>
      <c r="V5370" s="11">
        <f t="shared" si="833"/>
        <v>1</v>
      </c>
      <c r="W5370" s="11">
        <f t="shared" si="834"/>
        <v>1</v>
      </c>
      <c r="X5370" s="11">
        <f t="shared" si="835"/>
        <v>466.33793759309305</v>
      </c>
      <c r="Y5370" s="12">
        <f t="shared" si="836"/>
        <v>0.99786022079621817</v>
      </c>
      <c r="Z5370" s="11">
        <f t="shared" si="837"/>
        <v>1</v>
      </c>
      <c r="AA5370" s="11">
        <f t="shared" si="838"/>
        <v>1</v>
      </c>
      <c r="AB5370" s="11">
        <f t="shared" si="839"/>
        <v>1</v>
      </c>
      <c r="AC5370" s="1" t="s">
        <v>5394</v>
      </c>
    </row>
    <row r="5371" spans="1:29" x14ac:dyDescent="0.2">
      <c r="A5371" s="1" t="s">
        <v>5395</v>
      </c>
      <c r="B5371" s="1">
        <v>1</v>
      </c>
      <c r="C5371" s="2">
        <v>41600</v>
      </c>
      <c r="D5371" s="2">
        <v>41600</v>
      </c>
      <c r="E5371" s="2">
        <v>41600</v>
      </c>
      <c r="F5371" s="1">
        <v>34</v>
      </c>
      <c r="G5371" s="1">
        <v>5.8823529409999997</v>
      </c>
      <c r="H5371" s="1">
        <v>0</v>
      </c>
      <c r="I5371" s="1">
        <v>40.200000000000003</v>
      </c>
      <c r="J5371" s="1">
        <v>0</v>
      </c>
      <c r="K5371" s="1">
        <v>1</v>
      </c>
      <c r="L5371" s="1">
        <v>0</v>
      </c>
      <c r="M5371" s="1">
        <v>0</v>
      </c>
      <c r="N5371" s="7">
        <f t="shared" si="830"/>
        <v>0</v>
      </c>
      <c r="O5371" s="1">
        <v>0</v>
      </c>
      <c r="P5371" s="1" t="s">
        <v>32</v>
      </c>
      <c r="Q5371" s="1" t="s">
        <v>28</v>
      </c>
      <c r="R5371" s="10">
        <f>F5371*Part4Out!C$78+'relay test.csv'!H5371*Part4Out!C$79+'relay test.csv'!I5371*Part4Out!C$80+'relay test.csv'!J5371*Part4Out!C$81+'relay test.csv'!K5371*Part4Out!C$82+'relay test.csv'!L5371*Part4Out!C$83+'relay test.csv'!M5371*Part4Out!C$84+'relay test.csv'!N5371*Part4Out!C$85</f>
        <v>7.5708750110272343</v>
      </c>
      <c r="S5371" s="10">
        <f>(F5371*Part4Out!C$78+'relay test.csv'!H5371*Part4Out!C$79+'relay test.csv'!I5371*Part4Out!C$80+'relay test.csv'!J5371*Part4Out!C$81+'relay test.csv'!K5371*Part4Out!C$82+'relay test.csv'!L5371*Part4Out!C$83+'relay test.csv'!M5371*Part4Out!C$84+'relay test.csv'!N5371*Part4Out!C$85) +Part4Out!C$77</f>
        <v>4.9672397594619095</v>
      </c>
      <c r="T5371" s="10">
        <f t="shared" si="831"/>
        <v>143.62988667858565</v>
      </c>
      <c r="U5371" s="12">
        <f t="shared" si="832"/>
        <v>0.99308579974053135</v>
      </c>
      <c r="V5371" s="11">
        <f t="shared" si="833"/>
        <v>1</v>
      </c>
      <c r="W5371" s="11">
        <f t="shared" si="834"/>
        <v>1</v>
      </c>
      <c r="X5371" s="11">
        <f t="shared" si="835"/>
        <v>1940.8377932508899</v>
      </c>
      <c r="Y5371" s="12">
        <f t="shared" si="836"/>
        <v>0.99948502392760319</v>
      </c>
      <c r="Z5371" s="11">
        <f t="shared" si="837"/>
        <v>1</v>
      </c>
      <c r="AA5371" s="11">
        <f t="shared" si="838"/>
        <v>1</v>
      </c>
      <c r="AB5371" s="11">
        <f t="shared" si="839"/>
        <v>1</v>
      </c>
      <c r="AC5371" s="1" t="s">
        <v>5395</v>
      </c>
    </row>
    <row r="5372" spans="1:29" x14ac:dyDescent="0.2">
      <c r="A5372" s="1" t="s">
        <v>5396</v>
      </c>
      <c r="B5372" s="1">
        <v>1</v>
      </c>
      <c r="C5372" s="2">
        <v>41600</v>
      </c>
      <c r="D5372" s="2">
        <v>41655</v>
      </c>
      <c r="E5372" s="2">
        <v>41655</v>
      </c>
      <c r="F5372" s="1">
        <v>21</v>
      </c>
      <c r="G5372" s="1">
        <v>23.809523810000002</v>
      </c>
      <c r="H5372" s="1">
        <v>4.7619047620000003</v>
      </c>
      <c r="I5372" s="1">
        <v>74.09</v>
      </c>
      <c r="J5372" s="1">
        <v>0</v>
      </c>
      <c r="K5372" s="1">
        <v>1</v>
      </c>
      <c r="L5372" s="1">
        <v>0</v>
      </c>
      <c r="M5372" s="1">
        <v>0</v>
      </c>
      <c r="N5372" s="7">
        <f t="shared" si="830"/>
        <v>0</v>
      </c>
      <c r="O5372" s="1">
        <v>0</v>
      </c>
      <c r="P5372" s="1" t="s">
        <v>30</v>
      </c>
      <c r="Q5372" s="1" t="s">
        <v>63</v>
      </c>
      <c r="R5372" s="10">
        <f>F5372*Part4Out!C$78+'relay test.csv'!H5372*Part4Out!C$79+'relay test.csv'!I5372*Part4Out!C$80+'relay test.csv'!J5372*Part4Out!C$81+'relay test.csv'!K5372*Part4Out!C$82+'relay test.csv'!L5372*Part4Out!C$83+'relay test.csv'!M5372*Part4Out!C$84+'relay test.csv'!N5372*Part4Out!C$85</f>
        <v>4.7941577473654968</v>
      </c>
      <c r="S5372" s="10">
        <f>(F5372*Part4Out!C$78+'relay test.csv'!H5372*Part4Out!C$79+'relay test.csv'!I5372*Part4Out!C$80+'relay test.csv'!J5372*Part4Out!C$81+'relay test.csv'!K5372*Part4Out!C$82+'relay test.csv'!L5372*Part4Out!C$83+'relay test.csv'!M5372*Part4Out!C$84+'relay test.csv'!N5372*Part4Out!C$85) +Part4Out!C$77</f>
        <v>2.1905224958001717</v>
      </c>
      <c r="T5372" s="10">
        <f t="shared" si="831"/>
        <v>8.9398829459021734</v>
      </c>
      <c r="U5372" s="12">
        <f t="shared" si="832"/>
        <v>0.89939519354075881</v>
      </c>
      <c r="V5372" s="11">
        <f t="shared" si="833"/>
        <v>1</v>
      </c>
      <c r="W5372" s="11">
        <f t="shared" si="834"/>
        <v>1</v>
      </c>
      <c r="X5372" s="11">
        <f t="shared" si="835"/>
        <v>120.80259262108684</v>
      </c>
      <c r="Y5372" s="12">
        <f t="shared" si="836"/>
        <v>0.99178999413328683</v>
      </c>
      <c r="Z5372" s="11">
        <f t="shared" si="837"/>
        <v>1</v>
      </c>
      <c r="AA5372" s="11">
        <f t="shared" si="838"/>
        <v>1</v>
      </c>
      <c r="AB5372" s="11">
        <f t="shared" si="839"/>
        <v>1</v>
      </c>
      <c r="AC5372" s="1" t="s">
        <v>5396</v>
      </c>
    </row>
    <row r="5373" spans="1:29" x14ac:dyDescent="0.2">
      <c r="A5373" s="1" t="s">
        <v>5397</v>
      </c>
      <c r="B5373" s="1">
        <v>1</v>
      </c>
      <c r="C5373" s="2">
        <v>41600</v>
      </c>
      <c r="D5373" s="2">
        <v>41600</v>
      </c>
      <c r="E5373" s="2">
        <v>41600</v>
      </c>
      <c r="F5373" s="1">
        <v>29</v>
      </c>
      <c r="G5373" s="1">
        <v>10.34482759</v>
      </c>
      <c r="H5373" s="1">
        <v>3.448275862</v>
      </c>
      <c r="I5373" s="1">
        <v>1</v>
      </c>
      <c r="J5373" s="1">
        <v>0</v>
      </c>
      <c r="K5373" s="1">
        <v>1</v>
      </c>
      <c r="L5373" s="1">
        <v>0</v>
      </c>
      <c r="M5373" s="1">
        <v>0</v>
      </c>
      <c r="N5373" s="7">
        <f t="shared" si="830"/>
        <v>0</v>
      </c>
      <c r="O5373" s="1">
        <v>0</v>
      </c>
      <c r="P5373" s="1" t="s">
        <v>32</v>
      </c>
      <c r="Q5373" s="1" t="s">
        <v>63</v>
      </c>
      <c r="R5373" s="10">
        <f>F5373*Part4Out!C$78+'relay test.csv'!H5373*Part4Out!C$79+'relay test.csv'!I5373*Part4Out!C$80+'relay test.csv'!J5373*Part4Out!C$81+'relay test.csv'!K5373*Part4Out!C$82+'relay test.csv'!L5373*Part4Out!C$83+'relay test.csv'!M5373*Part4Out!C$84+'relay test.csv'!N5373*Part4Out!C$85</f>
        <v>6.7167471782769104</v>
      </c>
      <c r="S5373" s="10">
        <f>(F5373*Part4Out!C$78+'relay test.csv'!H5373*Part4Out!C$79+'relay test.csv'!I5373*Part4Out!C$80+'relay test.csv'!J5373*Part4Out!C$81+'relay test.csv'!K5373*Part4Out!C$82+'relay test.csv'!L5373*Part4Out!C$83+'relay test.csv'!M5373*Part4Out!C$84+'relay test.csv'!N5373*Part4Out!C$85) +Part4Out!C$77</f>
        <v>4.1131119267115857</v>
      </c>
      <c r="T5373" s="10">
        <f t="shared" si="831"/>
        <v>61.136674701049486</v>
      </c>
      <c r="U5373" s="12">
        <f t="shared" si="832"/>
        <v>0.98390644486832979</v>
      </c>
      <c r="V5373" s="11">
        <f t="shared" si="833"/>
        <v>1</v>
      </c>
      <c r="W5373" s="11">
        <f t="shared" si="834"/>
        <v>1</v>
      </c>
      <c r="X5373" s="11">
        <f t="shared" si="835"/>
        <v>826.12589592172503</v>
      </c>
      <c r="Y5373" s="12">
        <f t="shared" si="836"/>
        <v>0.99879099420664896</v>
      </c>
      <c r="Z5373" s="11">
        <f t="shared" si="837"/>
        <v>1</v>
      </c>
      <c r="AA5373" s="11">
        <f t="shared" si="838"/>
        <v>1</v>
      </c>
      <c r="AB5373" s="11">
        <f t="shared" si="839"/>
        <v>1</v>
      </c>
      <c r="AC5373" s="1" t="s">
        <v>5397</v>
      </c>
    </row>
    <row r="5374" spans="1:29" x14ac:dyDescent="0.2">
      <c r="A5374" s="1" t="s">
        <v>5398</v>
      </c>
      <c r="B5374" s="1">
        <v>1</v>
      </c>
      <c r="C5374" s="2">
        <v>41634</v>
      </c>
      <c r="D5374" s="2">
        <v>41652</v>
      </c>
      <c r="E5374" s="2">
        <v>41652</v>
      </c>
      <c r="F5374" s="1">
        <v>18</v>
      </c>
      <c r="G5374" s="1">
        <v>77.777777779999994</v>
      </c>
      <c r="H5374" s="1">
        <v>16.666666670000001</v>
      </c>
      <c r="I5374" s="1">
        <v>57.24</v>
      </c>
      <c r="J5374" s="1">
        <v>0</v>
      </c>
      <c r="K5374" s="1">
        <v>1</v>
      </c>
      <c r="L5374" s="1">
        <v>0</v>
      </c>
      <c r="M5374" s="1">
        <v>0</v>
      </c>
      <c r="N5374" s="7">
        <f t="shared" si="830"/>
        <v>0</v>
      </c>
      <c r="O5374" s="1">
        <v>0</v>
      </c>
      <c r="P5374" s="1" t="s">
        <v>26</v>
      </c>
      <c r="Q5374" s="1" t="s">
        <v>28</v>
      </c>
      <c r="R5374" s="10">
        <f>F5374*Part4Out!C$78+'relay test.csv'!H5374*Part4Out!C$79+'relay test.csv'!I5374*Part4Out!C$80+'relay test.csv'!J5374*Part4Out!C$81+'relay test.csv'!K5374*Part4Out!C$82+'relay test.csv'!L5374*Part4Out!C$83+'relay test.csv'!M5374*Part4Out!C$84+'relay test.csv'!N5374*Part4Out!C$85</f>
        <v>4.4479075886944424</v>
      </c>
      <c r="S5374" s="10">
        <f>(F5374*Part4Out!C$78+'relay test.csv'!H5374*Part4Out!C$79+'relay test.csv'!I5374*Part4Out!C$80+'relay test.csv'!J5374*Part4Out!C$81+'relay test.csv'!K5374*Part4Out!C$82+'relay test.csv'!L5374*Part4Out!C$83+'relay test.csv'!M5374*Part4Out!C$84+'relay test.csv'!N5374*Part4Out!C$85) +Part4Out!C$77</f>
        <v>1.8442723371291172</v>
      </c>
      <c r="T5374" s="10">
        <f t="shared" si="831"/>
        <v>6.3234967420781389</v>
      </c>
      <c r="U5374" s="12">
        <f t="shared" si="832"/>
        <v>0.86345320613657617</v>
      </c>
      <c r="V5374" s="11">
        <f t="shared" si="833"/>
        <v>1</v>
      </c>
      <c r="W5374" s="11">
        <f t="shared" si="834"/>
        <v>1</v>
      </c>
      <c r="X5374" s="11">
        <f t="shared" si="835"/>
        <v>85.447964531144805</v>
      </c>
      <c r="Y5374" s="12">
        <f t="shared" si="836"/>
        <v>0.98843234765071042</v>
      </c>
      <c r="Z5374" s="11">
        <f t="shared" si="837"/>
        <v>1</v>
      </c>
      <c r="AA5374" s="11">
        <f t="shared" si="838"/>
        <v>1</v>
      </c>
      <c r="AB5374" s="11">
        <f t="shared" si="839"/>
        <v>1</v>
      </c>
      <c r="AC5374" s="1" t="s">
        <v>5398</v>
      </c>
    </row>
    <row r="5375" spans="1:29" x14ac:dyDescent="0.2">
      <c r="A5375" s="1" t="s">
        <v>5399</v>
      </c>
      <c r="B5375" s="1">
        <v>0</v>
      </c>
      <c r="C5375" s="2">
        <v>41600</v>
      </c>
      <c r="D5375" s="2">
        <v>41600</v>
      </c>
      <c r="E5375" s="2">
        <v>41600</v>
      </c>
      <c r="F5375" s="1">
        <v>19</v>
      </c>
      <c r="G5375" s="1">
        <v>15.78947368</v>
      </c>
      <c r="H5375" s="1">
        <v>10.52631579</v>
      </c>
      <c r="I5375" s="1">
        <v>1</v>
      </c>
      <c r="J5375" s="1">
        <v>0</v>
      </c>
      <c r="K5375" s="1">
        <v>1</v>
      </c>
      <c r="L5375" s="1">
        <v>0</v>
      </c>
      <c r="M5375" s="1">
        <v>0</v>
      </c>
      <c r="N5375" s="7">
        <f t="shared" si="830"/>
        <v>0</v>
      </c>
      <c r="O5375" s="1">
        <v>0</v>
      </c>
      <c r="P5375" s="1" t="s">
        <v>32</v>
      </c>
      <c r="Q5375" s="1" t="s">
        <v>63</v>
      </c>
      <c r="R5375" s="10">
        <f>F5375*Part4Out!C$78+'relay test.csv'!H5375*Part4Out!C$79+'relay test.csv'!I5375*Part4Out!C$80+'relay test.csv'!J5375*Part4Out!C$81+'relay test.csv'!K5375*Part4Out!C$82+'relay test.csv'!L5375*Part4Out!C$83+'relay test.csv'!M5375*Part4Out!C$84+'relay test.csv'!N5375*Part4Out!C$85</f>
        <v>4.737797753116114</v>
      </c>
      <c r="S5375" s="10">
        <f>(F5375*Part4Out!C$78+'relay test.csv'!H5375*Part4Out!C$79+'relay test.csv'!I5375*Part4Out!C$80+'relay test.csv'!J5375*Part4Out!C$81+'relay test.csv'!K5375*Part4Out!C$82+'relay test.csv'!L5375*Part4Out!C$83+'relay test.csv'!M5375*Part4Out!C$84+'relay test.csv'!N5375*Part4Out!C$85) +Part4Out!C$77</f>
        <v>2.1341625015507888</v>
      </c>
      <c r="T5375" s="10">
        <f t="shared" si="831"/>
        <v>8.449966708601</v>
      </c>
      <c r="U5375" s="12">
        <f t="shared" si="832"/>
        <v>0.89417952138499723</v>
      </c>
      <c r="V5375" s="11">
        <f t="shared" si="833"/>
        <v>1</v>
      </c>
      <c r="W5375" s="11">
        <f t="shared" si="834"/>
        <v>0</v>
      </c>
      <c r="X5375" s="11">
        <f t="shared" si="835"/>
        <v>114.18246660922696</v>
      </c>
      <c r="Y5375" s="12">
        <f t="shared" si="836"/>
        <v>0.99131812306648504</v>
      </c>
      <c r="Z5375" s="11">
        <f t="shared" si="837"/>
        <v>1</v>
      </c>
      <c r="AA5375" s="11">
        <f t="shared" si="838"/>
        <v>0</v>
      </c>
      <c r="AB5375" s="11">
        <f t="shared" si="839"/>
        <v>0</v>
      </c>
      <c r="AC5375" s="1" t="s">
        <v>5399</v>
      </c>
    </row>
    <row r="5376" spans="1:29" x14ac:dyDescent="0.2">
      <c r="A5376" s="1" t="s">
        <v>5400</v>
      </c>
      <c r="B5376" s="1">
        <v>1</v>
      </c>
      <c r="C5376" s="2">
        <v>41600</v>
      </c>
      <c r="D5376" s="2">
        <v>41600</v>
      </c>
      <c r="E5376" s="2">
        <v>41600</v>
      </c>
      <c r="F5376" s="1">
        <v>27</v>
      </c>
      <c r="G5376" s="1">
        <v>48.148148149999997</v>
      </c>
      <c r="H5376" s="1">
        <v>7.407407407</v>
      </c>
      <c r="I5376" s="1">
        <v>1</v>
      </c>
      <c r="J5376" s="1">
        <v>0</v>
      </c>
      <c r="K5376" s="1">
        <v>1</v>
      </c>
      <c r="L5376" s="1">
        <v>0</v>
      </c>
      <c r="M5376" s="1">
        <v>0</v>
      </c>
      <c r="N5376" s="7">
        <f t="shared" si="830"/>
        <v>1</v>
      </c>
      <c r="O5376" s="1">
        <v>0</v>
      </c>
      <c r="P5376" s="1" t="s">
        <v>162</v>
      </c>
      <c r="Q5376" s="1" t="s">
        <v>63</v>
      </c>
      <c r="R5376" s="10">
        <f>F5376*Part4Out!C$78+'relay test.csv'!H5376*Part4Out!C$79+'relay test.csv'!I5376*Part4Out!C$80+'relay test.csv'!J5376*Part4Out!C$81+'relay test.csv'!K5376*Part4Out!C$82+'relay test.csv'!L5376*Part4Out!C$83+'relay test.csv'!M5376*Part4Out!C$84+'relay test.csv'!N5376*Part4Out!C$85</f>
        <v>6.6340589175468585</v>
      </c>
      <c r="S5376" s="10">
        <f>(F5376*Part4Out!C$78+'relay test.csv'!H5376*Part4Out!C$79+'relay test.csv'!I5376*Part4Out!C$80+'relay test.csv'!J5376*Part4Out!C$81+'relay test.csv'!K5376*Part4Out!C$82+'relay test.csv'!L5376*Part4Out!C$83+'relay test.csv'!M5376*Part4Out!C$84+'relay test.csv'!N5376*Part4Out!C$85) +Part4Out!C$77</f>
        <v>4.0304236659815338</v>
      </c>
      <c r="T5376" s="10">
        <f t="shared" si="831"/>
        <v>56.284752131242513</v>
      </c>
      <c r="U5376" s="12">
        <f t="shared" si="832"/>
        <v>0.98254334770081675</v>
      </c>
      <c r="V5376" s="11">
        <f t="shared" si="833"/>
        <v>1</v>
      </c>
      <c r="W5376" s="11">
        <f t="shared" si="834"/>
        <v>1</v>
      </c>
      <c r="X5376" s="11">
        <f t="shared" si="835"/>
        <v>760.56297645440543</v>
      </c>
      <c r="Y5376" s="12">
        <f t="shared" si="836"/>
        <v>0.99868691095691697</v>
      </c>
      <c r="Z5376" s="11">
        <f t="shared" si="837"/>
        <v>1</v>
      </c>
      <c r="AA5376" s="11">
        <f t="shared" si="838"/>
        <v>1</v>
      </c>
      <c r="AB5376" s="11">
        <f t="shared" si="839"/>
        <v>1</v>
      </c>
      <c r="AC5376" s="1" t="s">
        <v>5400</v>
      </c>
    </row>
    <row r="5377" spans="1:29" x14ac:dyDescent="0.2">
      <c r="A5377" s="1" t="s">
        <v>5401</v>
      </c>
      <c r="B5377" s="1">
        <v>1</v>
      </c>
      <c r="C5377" s="2">
        <v>41600</v>
      </c>
      <c r="D5377" s="2">
        <v>41600</v>
      </c>
      <c r="E5377" s="2">
        <v>41600</v>
      </c>
      <c r="F5377" s="1">
        <v>33</v>
      </c>
      <c r="G5377" s="1">
        <v>3.0303030299999998</v>
      </c>
      <c r="H5377" s="1">
        <v>0</v>
      </c>
      <c r="I5377" s="1">
        <v>40.020000000000003</v>
      </c>
      <c r="J5377" s="1">
        <v>0</v>
      </c>
      <c r="K5377" s="1">
        <v>1</v>
      </c>
      <c r="L5377" s="1">
        <v>0</v>
      </c>
      <c r="M5377" s="1">
        <v>0</v>
      </c>
      <c r="N5377" s="7">
        <f t="shared" si="830"/>
        <v>0</v>
      </c>
      <c r="O5377" s="1">
        <v>0</v>
      </c>
      <c r="P5377" s="1" t="s">
        <v>32</v>
      </c>
      <c r="Q5377" s="1" t="s">
        <v>28</v>
      </c>
      <c r="R5377" s="10">
        <f>F5377*Part4Out!C$78+'relay test.csv'!H5377*Part4Out!C$79+'relay test.csv'!I5377*Part4Out!C$80+'relay test.csv'!J5377*Part4Out!C$81+'relay test.csv'!K5377*Part4Out!C$82+'relay test.csv'!L5377*Part4Out!C$83+'relay test.csv'!M5377*Part4Out!C$84+'relay test.csv'!N5377*Part4Out!C$85</f>
        <v>7.3599689116169822</v>
      </c>
      <c r="S5377" s="10">
        <f>(F5377*Part4Out!C$78+'relay test.csv'!H5377*Part4Out!C$79+'relay test.csv'!I5377*Part4Out!C$80+'relay test.csv'!J5377*Part4Out!C$81+'relay test.csv'!K5377*Part4Out!C$82+'relay test.csv'!L5377*Part4Out!C$83+'relay test.csv'!M5377*Part4Out!C$84+'relay test.csv'!N5377*Part4Out!C$85) +Part4Out!C$77</f>
        <v>4.7563336600516575</v>
      </c>
      <c r="T5377" s="10">
        <f t="shared" si="831"/>
        <v>116.31867934121048</v>
      </c>
      <c r="U5377" s="12">
        <f t="shared" si="832"/>
        <v>0.9914762081740488</v>
      </c>
      <c r="V5377" s="11">
        <f t="shared" si="833"/>
        <v>1</v>
      </c>
      <c r="W5377" s="11">
        <f t="shared" si="834"/>
        <v>1</v>
      </c>
      <c r="X5377" s="11">
        <f t="shared" si="835"/>
        <v>1571.7876978601812</v>
      </c>
      <c r="Y5377" s="12">
        <f t="shared" si="836"/>
        <v>0.99936418627805867</v>
      </c>
      <c r="Z5377" s="11">
        <f t="shared" si="837"/>
        <v>1</v>
      </c>
      <c r="AA5377" s="11">
        <f t="shared" si="838"/>
        <v>1</v>
      </c>
      <c r="AB5377" s="11">
        <f t="shared" si="839"/>
        <v>1</v>
      </c>
      <c r="AC5377" s="1" t="s">
        <v>5401</v>
      </c>
    </row>
    <row r="5378" spans="1:29" x14ac:dyDescent="0.2">
      <c r="A5378" s="1" t="s">
        <v>5402</v>
      </c>
      <c r="B5378" s="1">
        <v>1</v>
      </c>
      <c r="C5378" s="2">
        <v>41600</v>
      </c>
      <c r="D5378" s="2">
        <v>41600</v>
      </c>
      <c r="E5378" s="2">
        <v>41600</v>
      </c>
      <c r="F5378" s="1">
        <v>31</v>
      </c>
      <c r="G5378" s="1">
        <v>12.90322581</v>
      </c>
      <c r="H5378" s="1">
        <v>6.451612903</v>
      </c>
      <c r="I5378" s="1">
        <v>25</v>
      </c>
      <c r="J5378" s="1">
        <v>0</v>
      </c>
      <c r="K5378" s="1">
        <v>1</v>
      </c>
      <c r="L5378" s="1">
        <v>0</v>
      </c>
      <c r="M5378" s="1">
        <v>0</v>
      </c>
      <c r="N5378" s="7">
        <f t="shared" si="830"/>
        <v>0</v>
      </c>
      <c r="O5378" s="1">
        <v>0</v>
      </c>
      <c r="P5378" s="1" t="s">
        <v>32</v>
      </c>
      <c r="Q5378" s="1" t="s">
        <v>167</v>
      </c>
      <c r="R5378" s="10">
        <f>F5378*Part4Out!C$78+'relay test.csv'!H5378*Part4Out!C$79+'relay test.csv'!I5378*Part4Out!C$80+'relay test.csv'!J5378*Part4Out!C$81+'relay test.csv'!K5378*Part4Out!C$82+'relay test.csv'!L5378*Part4Out!C$83+'relay test.csv'!M5378*Part4Out!C$84+'relay test.csv'!N5378*Part4Out!C$85</f>
        <v>7.1137620851110777</v>
      </c>
      <c r="S5378" s="10">
        <f>(F5378*Part4Out!C$78+'relay test.csv'!H5378*Part4Out!C$79+'relay test.csv'!I5378*Part4Out!C$80+'relay test.csv'!J5378*Part4Out!C$81+'relay test.csv'!K5378*Part4Out!C$82+'relay test.csv'!L5378*Part4Out!C$83+'relay test.csv'!M5378*Part4Out!C$84+'relay test.csv'!N5378*Part4Out!C$85) +Part4Out!C$77</f>
        <v>4.5101268335457529</v>
      </c>
      <c r="T5378" s="10">
        <f t="shared" si="831"/>
        <v>90.933351178506669</v>
      </c>
      <c r="U5378" s="12">
        <f t="shared" si="832"/>
        <v>0.98912255468574939</v>
      </c>
      <c r="V5378" s="11">
        <f t="shared" si="833"/>
        <v>1</v>
      </c>
      <c r="W5378" s="11">
        <f t="shared" si="834"/>
        <v>1</v>
      </c>
      <c r="X5378" s="11">
        <f t="shared" si="835"/>
        <v>1228.7615670765147</v>
      </c>
      <c r="Y5378" s="12">
        <f t="shared" si="836"/>
        <v>0.99918683423943933</v>
      </c>
      <c r="Z5378" s="11">
        <f t="shared" si="837"/>
        <v>1</v>
      </c>
      <c r="AA5378" s="11">
        <f t="shared" si="838"/>
        <v>1</v>
      </c>
      <c r="AB5378" s="11">
        <f t="shared" si="839"/>
        <v>1</v>
      </c>
      <c r="AC5378" s="1" t="s">
        <v>5402</v>
      </c>
    </row>
    <row r="5379" spans="1:29" x14ac:dyDescent="0.2">
      <c r="A5379" s="1" t="s">
        <v>5403</v>
      </c>
      <c r="B5379" s="1">
        <v>1</v>
      </c>
      <c r="C5379" s="2">
        <v>41579</v>
      </c>
      <c r="D5379" s="2">
        <v>41601</v>
      </c>
      <c r="E5379" s="2">
        <v>41601</v>
      </c>
      <c r="F5379" s="1">
        <v>25</v>
      </c>
      <c r="G5379" s="1">
        <v>12</v>
      </c>
      <c r="H5379" s="1">
        <v>0</v>
      </c>
      <c r="I5379" s="1">
        <v>40.020000000000003</v>
      </c>
      <c r="J5379" s="1">
        <v>0</v>
      </c>
      <c r="K5379" s="1">
        <v>1</v>
      </c>
      <c r="L5379" s="1">
        <v>0</v>
      </c>
      <c r="M5379" s="1">
        <v>0</v>
      </c>
      <c r="N5379" s="7">
        <f t="shared" si="830"/>
        <v>0</v>
      </c>
      <c r="O5379" s="1">
        <v>0</v>
      </c>
      <c r="P5379" s="1" t="s">
        <v>26</v>
      </c>
      <c r="Q5379" s="1" t="s">
        <v>28</v>
      </c>
      <c r="R5379" s="10">
        <f>F5379*Part4Out!C$78+'relay test.csv'!H5379*Part4Out!C$79+'relay test.csv'!I5379*Part4Out!C$80+'relay test.csv'!J5379*Part4Out!C$81+'relay test.csv'!K5379*Part4Out!C$82+'relay test.csv'!L5379*Part4Out!C$83+'relay test.csv'!M5379*Part4Out!C$84+'relay test.csv'!N5379*Part4Out!C$85</f>
        <v>5.6676839483257577</v>
      </c>
      <c r="S5379" s="10">
        <f>(F5379*Part4Out!C$78+'relay test.csv'!H5379*Part4Out!C$79+'relay test.csv'!I5379*Part4Out!C$80+'relay test.csv'!J5379*Part4Out!C$81+'relay test.csv'!K5379*Part4Out!C$82+'relay test.csv'!L5379*Part4Out!C$83+'relay test.csv'!M5379*Part4Out!C$84+'relay test.csv'!N5379*Part4Out!C$85) +Part4Out!C$77</f>
        <v>3.0640486967604326</v>
      </c>
      <c r="T5379" s="10">
        <f t="shared" si="831"/>
        <v>21.414081009836753</v>
      </c>
      <c r="U5379" s="12">
        <f t="shared" si="832"/>
        <v>0.9553851884642901</v>
      </c>
      <c r="V5379" s="11">
        <f t="shared" si="833"/>
        <v>1</v>
      </c>
      <c r="W5379" s="11">
        <f t="shared" si="834"/>
        <v>1</v>
      </c>
      <c r="X5379" s="11">
        <f t="shared" si="835"/>
        <v>289.36357670902424</v>
      </c>
      <c r="Y5379" s="12">
        <f t="shared" si="836"/>
        <v>0.99655604187228308</v>
      </c>
      <c r="Z5379" s="11">
        <f t="shared" si="837"/>
        <v>1</v>
      </c>
      <c r="AA5379" s="11">
        <f t="shared" si="838"/>
        <v>1</v>
      </c>
      <c r="AB5379" s="11">
        <f t="shared" si="839"/>
        <v>1</v>
      </c>
      <c r="AC5379" s="1" t="s">
        <v>5403</v>
      </c>
    </row>
    <row r="5380" spans="1:29" x14ac:dyDescent="0.2">
      <c r="A5380" s="1" t="s">
        <v>5404</v>
      </c>
      <c r="B5380" s="1">
        <v>1</v>
      </c>
      <c r="C5380" s="2">
        <v>41600</v>
      </c>
      <c r="D5380" s="2">
        <v>41604</v>
      </c>
      <c r="E5380" s="2">
        <v>41646</v>
      </c>
      <c r="F5380" s="1">
        <v>35</v>
      </c>
      <c r="G5380" s="1">
        <v>5.7142857139999998</v>
      </c>
      <c r="H5380" s="1">
        <v>5.7142857139999998</v>
      </c>
      <c r="I5380" s="1">
        <v>126.02</v>
      </c>
      <c r="J5380" s="1">
        <v>4.7619047619047603E-2</v>
      </c>
      <c r="K5380" s="1">
        <v>1</v>
      </c>
      <c r="L5380" s="1">
        <v>1</v>
      </c>
      <c r="M5380" s="1">
        <v>1</v>
      </c>
      <c r="N5380" s="7">
        <f t="shared" si="830"/>
        <v>0</v>
      </c>
      <c r="O5380" s="1">
        <v>0</v>
      </c>
      <c r="P5380" s="1" t="s">
        <v>30</v>
      </c>
      <c r="Q5380" s="1" t="s">
        <v>63</v>
      </c>
      <c r="R5380" s="10">
        <f>F5380*Part4Out!C$78+'relay test.csv'!H5380*Part4Out!C$79+'relay test.csv'!I5380*Part4Out!C$80+'relay test.csv'!J5380*Part4Out!C$81+'relay test.csv'!K5380*Part4Out!C$82+'relay test.csv'!L5380*Part4Out!C$83+'relay test.csv'!M5380*Part4Out!C$84+'relay test.csv'!N5380*Part4Out!C$85</f>
        <v>9.1718403785965243</v>
      </c>
      <c r="S5380" s="10">
        <f>(F5380*Part4Out!C$78+'relay test.csv'!H5380*Part4Out!C$79+'relay test.csv'!I5380*Part4Out!C$80+'relay test.csv'!J5380*Part4Out!C$81+'relay test.csv'!K5380*Part4Out!C$82+'relay test.csv'!L5380*Part4Out!C$83+'relay test.csv'!M5380*Part4Out!C$84+'relay test.csv'!N5380*Part4Out!C$85) +Part4Out!C$77</f>
        <v>6.5682051270311987</v>
      </c>
      <c r="T5380" s="10">
        <f t="shared" si="831"/>
        <v>712.09058328256879</v>
      </c>
      <c r="U5380" s="12">
        <f t="shared" si="832"/>
        <v>0.99859765361730524</v>
      </c>
      <c r="V5380" s="11">
        <f t="shared" si="833"/>
        <v>1</v>
      </c>
      <c r="W5380" s="11">
        <f t="shared" si="834"/>
        <v>1</v>
      </c>
      <c r="X5380" s="11">
        <f t="shared" si="835"/>
        <v>9622.3171111012016</v>
      </c>
      <c r="Y5380" s="12">
        <f t="shared" si="836"/>
        <v>0.9998960857271505</v>
      </c>
      <c r="Z5380" s="11">
        <f t="shared" si="837"/>
        <v>1</v>
      </c>
      <c r="AA5380" s="11">
        <f t="shared" si="838"/>
        <v>1</v>
      </c>
      <c r="AB5380" s="11">
        <f t="shared" si="839"/>
        <v>1</v>
      </c>
      <c r="AC5380" s="1" t="s">
        <v>5404</v>
      </c>
    </row>
    <row r="5381" spans="1:29" x14ac:dyDescent="0.2">
      <c r="A5381" s="1" t="s">
        <v>5405</v>
      </c>
      <c r="B5381" s="1">
        <v>0</v>
      </c>
      <c r="C5381" s="2">
        <v>41600</v>
      </c>
      <c r="D5381" s="2">
        <v>41600</v>
      </c>
      <c r="E5381" s="2">
        <v>41600</v>
      </c>
      <c r="F5381" s="1">
        <v>8</v>
      </c>
      <c r="G5381" s="1">
        <v>37.5</v>
      </c>
      <c r="H5381" s="1">
        <v>12.5</v>
      </c>
      <c r="I5381" s="1">
        <v>1</v>
      </c>
      <c r="J5381" s="1">
        <v>0</v>
      </c>
      <c r="K5381" s="1">
        <v>1</v>
      </c>
      <c r="L5381" s="1">
        <v>0</v>
      </c>
      <c r="M5381" s="1">
        <v>0</v>
      </c>
      <c r="N5381" s="7">
        <f t="shared" si="830"/>
        <v>0</v>
      </c>
      <c r="O5381" s="1">
        <v>0</v>
      </c>
      <c r="P5381" s="1" t="s">
        <v>32</v>
      </c>
      <c r="Q5381" s="1" t="s">
        <v>63</v>
      </c>
      <c r="R5381" s="10">
        <f>F5381*Part4Out!C$78+'relay test.csv'!H5381*Part4Out!C$79+'relay test.csv'!I5381*Part4Out!C$80+'relay test.csv'!J5381*Part4Out!C$81+'relay test.csv'!K5381*Part4Out!C$82+'relay test.csv'!L5381*Part4Out!C$83+'relay test.csv'!M5381*Part4Out!C$84+'relay test.csv'!N5381*Part4Out!C$85</f>
        <v>2.4489424342469897</v>
      </c>
      <c r="S5381" s="10">
        <f>(F5381*Part4Out!C$78+'relay test.csv'!H5381*Part4Out!C$79+'relay test.csv'!I5381*Part4Out!C$80+'relay test.csv'!J5381*Part4Out!C$81+'relay test.csv'!K5381*Part4Out!C$82+'relay test.csv'!L5381*Part4Out!C$83+'relay test.csv'!M5381*Part4Out!C$84+'relay test.csv'!N5381*Part4Out!C$85) +Part4Out!C$77</f>
        <v>-0.15469281731833551</v>
      </c>
      <c r="T5381" s="10">
        <f t="shared" si="831"/>
        <v>0.85667829380477067</v>
      </c>
      <c r="U5381" s="12">
        <f t="shared" si="832"/>
        <v>0.46140373195683526</v>
      </c>
      <c r="V5381" s="11">
        <f t="shared" si="833"/>
        <v>0</v>
      </c>
      <c r="W5381" s="11">
        <f t="shared" si="834"/>
        <v>0</v>
      </c>
      <c r="X5381" s="11">
        <f t="shared" si="835"/>
        <v>11.576097758781314</v>
      </c>
      <c r="Y5381" s="12">
        <f t="shared" si="836"/>
        <v>0.92048407867203907</v>
      </c>
      <c r="Z5381" s="11">
        <f t="shared" si="837"/>
        <v>1</v>
      </c>
      <c r="AA5381" s="11">
        <f t="shared" si="838"/>
        <v>0</v>
      </c>
      <c r="AB5381" s="11">
        <f t="shared" si="839"/>
        <v>0</v>
      </c>
      <c r="AC5381" s="1" t="s">
        <v>5405</v>
      </c>
    </row>
    <row r="5382" spans="1:29" x14ac:dyDescent="0.2">
      <c r="A5382" s="1" t="s">
        <v>5406</v>
      </c>
      <c r="B5382" s="1">
        <v>1</v>
      </c>
      <c r="C5382" s="2">
        <v>41600</v>
      </c>
      <c r="D5382" s="2">
        <v>41600</v>
      </c>
      <c r="E5382" s="2">
        <v>41600</v>
      </c>
      <c r="F5382" s="1">
        <v>30</v>
      </c>
      <c r="G5382" s="1">
        <v>13.33333333</v>
      </c>
      <c r="H5382" s="1">
        <v>3.3333333330000001</v>
      </c>
      <c r="I5382" s="1">
        <v>1</v>
      </c>
      <c r="J5382" s="1">
        <v>0</v>
      </c>
      <c r="K5382" s="1">
        <v>1</v>
      </c>
      <c r="L5382" s="1">
        <v>0</v>
      </c>
      <c r="M5382" s="1">
        <v>0</v>
      </c>
      <c r="N5382" s="7">
        <f t="shared" ref="N5382:N5445" si="840">IF(OR(
ISNUMBER(SEARCH("Friday",P5382)),
ISNUMBER(SEARCH("Saturday",P5382)),
ISNUMBER(SEARCH("Sunday",P5382))),
1,
0)</f>
        <v>0</v>
      </c>
      <c r="O5382" s="1">
        <v>0</v>
      </c>
      <c r="P5382" s="1" t="s">
        <v>26</v>
      </c>
      <c r="Q5382" s="1" t="s">
        <v>63</v>
      </c>
      <c r="R5382" s="10">
        <f>F5382*Part4Out!C$78+'relay test.csv'!H5382*Part4Out!C$79+'relay test.csv'!I5382*Part4Out!C$80+'relay test.csv'!J5382*Part4Out!C$81+'relay test.csv'!K5382*Part4Out!C$82+'relay test.csv'!L5382*Part4Out!C$83+'relay test.csv'!M5382*Part4Out!C$84+'relay test.csv'!N5382*Part4Out!C$85</f>
        <v>6.9260676458627959</v>
      </c>
      <c r="S5382" s="10">
        <f>(F5382*Part4Out!C$78+'relay test.csv'!H5382*Part4Out!C$79+'relay test.csv'!I5382*Part4Out!C$80+'relay test.csv'!J5382*Part4Out!C$81+'relay test.csv'!K5382*Part4Out!C$82+'relay test.csv'!L5382*Part4Out!C$83+'relay test.csv'!M5382*Part4Out!C$84+'relay test.csv'!N5382*Part4Out!C$85) +Part4Out!C$77</f>
        <v>4.3224323942974703</v>
      </c>
      <c r="T5382" s="10">
        <f t="shared" ref="T5382:T5445" si="841">EXP(S5382)</f>
        <v>75.371739291508703</v>
      </c>
      <c r="U5382" s="12">
        <f t="shared" ref="U5382:U5445" si="842">T5382/(1+T5382)</f>
        <v>0.98690615129003378</v>
      </c>
      <c r="V5382" s="11">
        <f t="shared" ref="V5382:V5445" si="843">1*(U5382&gt;0.5)+0*(U5382&lt;=0.5)</f>
        <v>1</v>
      </c>
      <c r="W5382" s="11">
        <f t="shared" ref="W5382:W5445" si="844">B5382</f>
        <v>1</v>
      </c>
      <c r="X5382" s="11">
        <f t="shared" ref="X5382:X5445" si="845">EXP(R5382)</f>
        <v>1018.4810664605461</v>
      </c>
      <c r="Y5382" s="12">
        <f t="shared" ref="Y5382:Y5445" si="846">X5382/(1+X5382)</f>
        <v>0.99901910880653055</v>
      </c>
      <c r="Z5382" s="11">
        <f t="shared" ref="Z5382:Z5445" si="847">1*(Y5382&gt;0.5)+0*(Y5382&lt;=0.5)</f>
        <v>1</v>
      </c>
      <c r="AA5382" s="11">
        <f t="shared" ref="AA5382:AA5445" si="848">B5382</f>
        <v>1</v>
      </c>
      <c r="AB5382" s="11">
        <f t="shared" ref="AB5382:AB5445" si="849">1*(AA5382&gt;0.5)+0*(AA5382&lt;=0.5)</f>
        <v>1</v>
      </c>
      <c r="AC5382" s="1" t="s">
        <v>5406</v>
      </c>
    </row>
    <row r="5383" spans="1:29" x14ac:dyDescent="0.2">
      <c r="A5383" s="1" t="s">
        <v>5407</v>
      </c>
      <c r="B5383" s="1">
        <v>1</v>
      </c>
      <c r="C5383" s="2">
        <v>41600</v>
      </c>
      <c r="D5383" s="2">
        <v>41600</v>
      </c>
      <c r="E5383" s="2">
        <v>41600</v>
      </c>
      <c r="F5383" s="1">
        <v>21</v>
      </c>
      <c r="G5383" s="1">
        <v>71.428571430000005</v>
      </c>
      <c r="H5383" s="1">
        <v>0</v>
      </c>
      <c r="I5383" s="1">
        <v>40.200000000000003</v>
      </c>
      <c r="J5383" s="1">
        <v>0</v>
      </c>
      <c r="K5383" s="1">
        <v>1</v>
      </c>
      <c r="L5383" s="1">
        <v>0</v>
      </c>
      <c r="M5383" s="1">
        <v>0</v>
      </c>
      <c r="N5383" s="7">
        <f t="shared" si="840"/>
        <v>0</v>
      </c>
      <c r="O5383" s="1">
        <v>0</v>
      </c>
      <c r="P5383" s="1" t="s">
        <v>32</v>
      </c>
      <c r="Q5383" s="1" t="s">
        <v>28</v>
      </c>
      <c r="R5383" s="10">
        <f>F5383*Part4Out!C$78+'relay test.csv'!H5383*Part4Out!C$79+'relay test.csv'!I5383*Part4Out!C$80+'relay test.csv'!J5383*Part4Out!C$81+'relay test.csv'!K5383*Part4Out!C$82+'relay test.csv'!L5383*Part4Out!C$83+'relay test.csv'!M5383*Part4Out!C$84+'relay test.csv'!N5383*Part4Out!C$85</f>
        <v>4.8209119456789935</v>
      </c>
      <c r="S5383" s="10">
        <f>(F5383*Part4Out!C$78+'relay test.csv'!H5383*Part4Out!C$79+'relay test.csv'!I5383*Part4Out!C$80+'relay test.csv'!J5383*Part4Out!C$81+'relay test.csv'!K5383*Part4Out!C$82+'relay test.csv'!L5383*Part4Out!C$83+'relay test.csv'!M5383*Part4Out!C$84+'relay test.csv'!N5383*Part4Out!C$85) +Part4Out!C$77</f>
        <v>2.2172766941136683</v>
      </c>
      <c r="T5383" s="10">
        <f t="shared" si="841"/>
        <v>9.1822905991663699</v>
      </c>
      <c r="U5383" s="12">
        <f t="shared" si="842"/>
        <v>0.90179027103372289</v>
      </c>
      <c r="V5383" s="11">
        <f t="shared" si="843"/>
        <v>1</v>
      </c>
      <c r="W5383" s="11">
        <f t="shared" si="844"/>
        <v>1</v>
      </c>
      <c r="X5383" s="11">
        <f t="shared" si="845"/>
        <v>124.07819177184876</v>
      </c>
      <c r="Y5383" s="12">
        <f t="shared" si="846"/>
        <v>0.99200500114501122</v>
      </c>
      <c r="Z5383" s="11">
        <f t="shared" si="847"/>
        <v>1</v>
      </c>
      <c r="AA5383" s="11">
        <f t="shared" si="848"/>
        <v>1</v>
      </c>
      <c r="AB5383" s="11">
        <f t="shared" si="849"/>
        <v>1</v>
      </c>
      <c r="AC5383" s="1" t="s">
        <v>5407</v>
      </c>
    </row>
    <row r="5384" spans="1:29" x14ac:dyDescent="0.2">
      <c r="A5384" s="1" t="s">
        <v>5408</v>
      </c>
      <c r="B5384" s="1">
        <v>1</v>
      </c>
      <c r="C5384" s="2">
        <v>41600</v>
      </c>
      <c r="D5384" s="2">
        <v>41600</v>
      </c>
      <c r="E5384" s="2">
        <v>41600</v>
      </c>
      <c r="F5384" s="1">
        <v>23</v>
      </c>
      <c r="G5384" s="1">
        <v>82.608695650000001</v>
      </c>
      <c r="H5384" s="1">
        <v>8.6956521739999992</v>
      </c>
      <c r="I5384" s="1">
        <v>31</v>
      </c>
      <c r="J5384" s="1">
        <v>0</v>
      </c>
      <c r="K5384" s="1">
        <v>1</v>
      </c>
      <c r="L5384" s="1">
        <v>0</v>
      </c>
      <c r="M5384" s="1">
        <v>0</v>
      </c>
      <c r="N5384" s="7">
        <f t="shared" si="840"/>
        <v>1</v>
      </c>
      <c r="O5384" s="1">
        <v>0</v>
      </c>
      <c r="P5384" s="1" t="s">
        <v>23</v>
      </c>
      <c r="Q5384" s="1" t="s">
        <v>63</v>
      </c>
      <c r="R5384" s="10">
        <f>F5384*Part4Out!C$78+'relay test.csv'!H5384*Part4Out!C$79+'relay test.csv'!I5384*Part4Out!C$80+'relay test.csv'!J5384*Part4Out!C$81+'relay test.csv'!K5384*Part4Out!C$82+'relay test.csv'!L5384*Part4Out!C$83+'relay test.csv'!M5384*Part4Out!C$84+'relay test.csv'!N5384*Part4Out!C$85</f>
        <v>5.7078231025949657</v>
      </c>
      <c r="S5384" s="10">
        <f>(F5384*Part4Out!C$78+'relay test.csv'!H5384*Part4Out!C$79+'relay test.csv'!I5384*Part4Out!C$80+'relay test.csv'!J5384*Part4Out!C$81+'relay test.csv'!K5384*Part4Out!C$82+'relay test.csv'!L5384*Part4Out!C$83+'relay test.csv'!M5384*Part4Out!C$84+'relay test.csv'!N5384*Part4Out!C$85) +Part4Out!C$77</f>
        <v>3.1041878510296406</v>
      </c>
      <c r="T5384" s="10">
        <f t="shared" si="841"/>
        <v>22.29110792148786</v>
      </c>
      <c r="U5384" s="12">
        <f t="shared" si="842"/>
        <v>0.95706515965788719</v>
      </c>
      <c r="V5384" s="11">
        <f t="shared" si="843"/>
        <v>1</v>
      </c>
      <c r="W5384" s="11">
        <f t="shared" si="844"/>
        <v>1</v>
      </c>
      <c r="X5384" s="11">
        <f t="shared" si="845"/>
        <v>301.21464068458579</v>
      </c>
      <c r="Y5384" s="12">
        <f t="shared" si="846"/>
        <v>0.99669109346345774</v>
      </c>
      <c r="Z5384" s="11">
        <f t="shared" si="847"/>
        <v>1</v>
      </c>
      <c r="AA5384" s="11">
        <f t="shared" si="848"/>
        <v>1</v>
      </c>
      <c r="AB5384" s="11">
        <f t="shared" si="849"/>
        <v>1</v>
      </c>
      <c r="AC5384" s="1" t="s">
        <v>5408</v>
      </c>
    </row>
    <row r="5385" spans="1:29" x14ac:dyDescent="0.2">
      <c r="A5385" s="1" t="s">
        <v>5409</v>
      </c>
      <c r="B5385" s="1">
        <v>1</v>
      </c>
      <c r="C5385" s="2">
        <v>41600</v>
      </c>
      <c r="D5385" s="2">
        <v>41610</v>
      </c>
      <c r="E5385" s="2">
        <v>41658</v>
      </c>
      <c r="F5385" s="1">
        <v>33</v>
      </c>
      <c r="G5385" s="1">
        <v>30.3030303</v>
      </c>
      <c r="H5385" s="1">
        <v>9.0909090910000003</v>
      </c>
      <c r="I5385" s="1">
        <v>80.75</v>
      </c>
      <c r="J5385" s="1">
        <v>0.125</v>
      </c>
      <c r="K5385" s="1">
        <v>1</v>
      </c>
      <c r="L5385" s="1">
        <v>0</v>
      </c>
      <c r="M5385" s="1">
        <v>1</v>
      </c>
      <c r="N5385" s="7">
        <f t="shared" si="840"/>
        <v>0</v>
      </c>
      <c r="O5385" s="1">
        <v>0</v>
      </c>
      <c r="P5385" s="1" t="s">
        <v>26</v>
      </c>
      <c r="Q5385" s="1" t="s">
        <v>63</v>
      </c>
      <c r="R5385" s="10">
        <f>F5385*Part4Out!C$78+'relay test.csv'!H5385*Part4Out!C$79+'relay test.csv'!I5385*Part4Out!C$80+'relay test.csv'!J5385*Part4Out!C$81+'relay test.csv'!K5385*Part4Out!C$82+'relay test.csv'!L5385*Part4Out!C$83+'relay test.csv'!M5385*Part4Out!C$84+'relay test.csv'!N5385*Part4Out!C$85</f>
        <v>8.1652354224728221</v>
      </c>
      <c r="S5385" s="10">
        <f>(F5385*Part4Out!C$78+'relay test.csv'!H5385*Part4Out!C$79+'relay test.csv'!I5385*Part4Out!C$80+'relay test.csv'!J5385*Part4Out!C$81+'relay test.csv'!K5385*Part4Out!C$82+'relay test.csv'!L5385*Part4Out!C$83+'relay test.csv'!M5385*Part4Out!C$84+'relay test.csv'!N5385*Part4Out!C$85) +Part4Out!C$77</f>
        <v>5.5616001709074965</v>
      </c>
      <c r="T5385" s="10">
        <f t="shared" si="841"/>
        <v>260.23893008852161</v>
      </c>
      <c r="U5385" s="12">
        <f t="shared" si="842"/>
        <v>0.9961720866041629</v>
      </c>
      <c r="V5385" s="11">
        <f t="shared" si="843"/>
        <v>1</v>
      </c>
      <c r="W5385" s="11">
        <f t="shared" si="844"/>
        <v>1</v>
      </c>
      <c r="X5385" s="11">
        <f t="shared" si="845"/>
        <v>3516.5491143305626</v>
      </c>
      <c r="Y5385" s="12">
        <f t="shared" si="846"/>
        <v>0.99971571114787683</v>
      </c>
      <c r="Z5385" s="11">
        <f t="shared" si="847"/>
        <v>1</v>
      </c>
      <c r="AA5385" s="11">
        <f t="shared" si="848"/>
        <v>1</v>
      </c>
      <c r="AB5385" s="11">
        <f t="shared" si="849"/>
        <v>1</v>
      </c>
      <c r="AC5385" s="1" t="s">
        <v>5409</v>
      </c>
    </row>
    <row r="5386" spans="1:29" x14ac:dyDescent="0.2">
      <c r="A5386" s="1" t="s">
        <v>5410</v>
      </c>
      <c r="B5386" s="1">
        <v>1</v>
      </c>
      <c r="C5386" s="2">
        <v>41600</v>
      </c>
      <c r="D5386" s="2">
        <v>41646</v>
      </c>
      <c r="E5386" s="2">
        <v>41653</v>
      </c>
      <c r="F5386" s="1">
        <v>25</v>
      </c>
      <c r="G5386" s="1">
        <v>76</v>
      </c>
      <c r="H5386" s="1">
        <v>16</v>
      </c>
      <c r="I5386" s="1">
        <v>99.96</v>
      </c>
      <c r="J5386" s="1">
        <v>0.28571428571428598</v>
      </c>
      <c r="K5386" s="1">
        <v>1</v>
      </c>
      <c r="L5386" s="1">
        <v>1</v>
      </c>
      <c r="M5386" s="1">
        <v>1</v>
      </c>
      <c r="N5386" s="7">
        <f t="shared" si="840"/>
        <v>0</v>
      </c>
      <c r="O5386" s="1">
        <v>0</v>
      </c>
      <c r="P5386" s="1" t="s">
        <v>30</v>
      </c>
      <c r="Q5386" s="1" t="s">
        <v>63</v>
      </c>
      <c r="R5386" s="10">
        <f>F5386*Part4Out!C$78+'relay test.csv'!H5386*Part4Out!C$79+'relay test.csv'!I5386*Part4Out!C$80+'relay test.csv'!J5386*Part4Out!C$81+'relay test.csv'!K5386*Part4Out!C$82+'relay test.csv'!L5386*Part4Out!C$83+'relay test.csv'!M5386*Part4Out!C$84+'relay test.csv'!N5386*Part4Out!C$85</f>
        <v>7.2037646774341759</v>
      </c>
      <c r="S5386" s="10">
        <f>(F5386*Part4Out!C$78+'relay test.csv'!H5386*Part4Out!C$79+'relay test.csv'!I5386*Part4Out!C$80+'relay test.csv'!J5386*Part4Out!C$81+'relay test.csv'!K5386*Part4Out!C$82+'relay test.csv'!L5386*Part4Out!C$83+'relay test.csv'!M5386*Part4Out!C$84+'relay test.csv'!N5386*Part4Out!C$85) +Part4Out!C$77</f>
        <v>4.6001294258688503</v>
      </c>
      <c r="T5386" s="10">
        <f t="shared" si="841"/>
        <v>99.497192319192337</v>
      </c>
      <c r="U5386" s="12">
        <f t="shared" si="842"/>
        <v>0.99004947325469683</v>
      </c>
      <c r="V5386" s="11">
        <f t="shared" si="843"/>
        <v>1</v>
      </c>
      <c r="W5386" s="11">
        <f t="shared" si="844"/>
        <v>1</v>
      </c>
      <c r="X5386" s="11">
        <f t="shared" si="845"/>
        <v>1344.4827928297186</v>
      </c>
      <c r="Y5386" s="12">
        <f t="shared" si="846"/>
        <v>0.99925677236057631</v>
      </c>
      <c r="Z5386" s="11">
        <f t="shared" si="847"/>
        <v>1</v>
      </c>
      <c r="AA5386" s="11">
        <f t="shared" si="848"/>
        <v>1</v>
      </c>
      <c r="AB5386" s="11">
        <f t="shared" si="849"/>
        <v>1</v>
      </c>
      <c r="AC5386" s="1" t="s">
        <v>5410</v>
      </c>
    </row>
    <row r="5387" spans="1:29" x14ac:dyDescent="0.2">
      <c r="A5387" s="1" t="s">
        <v>5411</v>
      </c>
      <c r="B5387" s="1">
        <v>1</v>
      </c>
      <c r="C5387" s="2">
        <v>41600</v>
      </c>
      <c r="D5387" s="2">
        <v>41600</v>
      </c>
      <c r="E5387" s="2">
        <v>41600</v>
      </c>
      <c r="F5387" s="1">
        <v>26</v>
      </c>
      <c r="G5387" s="1">
        <v>23.07692308</v>
      </c>
      <c r="H5387" s="1">
        <v>3.846153846</v>
      </c>
      <c r="I5387" s="1">
        <v>40.200000000000003</v>
      </c>
      <c r="J5387" s="1">
        <v>0</v>
      </c>
      <c r="K5387" s="1">
        <v>1</v>
      </c>
      <c r="L5387" s="1">
        <v>1</v>
      </c>
      <c r="M5387" s="1">
        <v>0</v>
      </c>
      <c r="N5387" s="7">
        <f t="shared" si="840"/>
        <v>0</v>
      </c>
      <c r="O5387" s="1">
        <v>0</v>
      </c>
      <c r="P5387" s="1" t="s">
        <v>26</v>
      </c>
      <c r="Q5387" s="1" t="s">
        <v>24</v>
      </c>
      <c r="R5387" s="10">
        <f>F5387*Part4Out!C$78+'relay test.csv'!H5387*Part4Out!C$79+'relay test.csv'!I5387*Part4Out!C$80+'relay test.csv'!J5387*Part4Out!C$81+'relay test.csv'!K5387*Part4Out!C$82+'relay test.csv'!L5387*Part4Out!C$83+'relay test.csv'!M5387*Part4Out!C$84+'relay test.csv'!N5387*Part4Out!C$85</f>
        <v>6.7134669049148252</v>
      </c>
      <c r="S5387" s="10">
        <f>(F5387*Part4Out!C$78+'relay test.csv'!H5387*Part4Out!C$79+'relay test.csv'!I5387*Part4Out!C$80+'relay test.csv'!J5387*Part4Out!C$81+'relay test.csv'!K5387*Part4Out!C$82+'relay test.csv'!L5387*Part4Out!C$83+'relay test.csv'!M5387*Part4Out!C$84+'relay test.csv'!N5387*Part4Out!C$85) +Part4Out!C$77</f>
        <v>4.1098316533495005</v>
      </c>
      <c r="T5387" s="10">
        <f t="shared" si="841"/>
        <v>60.936458257445075</v>
      </c>
      <c r="U5387" s="12">
        <f t="shared" si="842"/>
        <v>0.98385442067346829</v>
      </c>
      <c r="V5387" s="11">
        <f t="shared" si="843"/>
        <v>1</v>
      </c>
      <c r="W5387" s="11">
        <f t="shared" si="844"/>
        <v>1</v>
      </c>
      <c r="X5387" s="11">
        <f t="shared" si="845"/>
        <v>823.42041693288957</v>
      </c>
      <c r="Y5387" s="12">
        <f t="shared" si="846"/>
        <v>0.99878702664385688</v>
      </c>
      <c r="Z5387" s="11">
        <f t="shared" si="847"/>
        <v>1</v>
      </c>
      <c r="AA5387" s="11">
        <f t="shared" si="848"/>
        <v>1</v>
      </c>
      <c r="AB5387" s="11">
        <f t="shared" si="849"/>
        <v>1</v>
      </c>
      <c r="AC5387" s="1" t="s">
        <v>5411</v>
      </c>
    </row>
    <row r="5388" spans="1:29" x14ac:dyDescent="0.2">
      <c r="A5388" s="1" t="s">
        <v>5412</v>
      </c>
      <c r="B5388" s="1">
        <v>1</v>
      </c>
      <c r="C5388" s="2">
        <v>41600</v>
      </c>
      <c r="D5388" s="2">
        <v>41614</v>
      </c>
      <c r="E5388" s="2">
        <v>41614</v>
      </c>
      <c r="F5388" s="1">
        <v>33</v>
      </c>
      <c r="G5388" s="1">
        <v>33.333333330000002</v>
      </c>
      <c r="H5388" s="1">
        <v>12.121212119999999</v>
      </c>
      <c r="I5388" s="1">
        <v>56.22</v>
      </c>
      <c r="J5388" s="1">
        <v>0</v>
      </c>
      <c r="K5388" s="1">
        <v>1</v>
      </c>
      <c r="L5388" s="1">
        <v>0</v>
      </c>
      <c r="M5388" s="1">
        <v>0</v>
      </c>
      <c r="N5388" s="7">
        <f t="shared" si="840"/>
        <v>0</v>
      </c>
      <c r="O5388" s="1">
        <v>0</v>
      </c>
      <c r="P5388" s="1" t="s">
        <v>26</v>
      </c>
      <c r="Q5388" s="1" t="s">
        <v>63</v>
      </c>
      <c r="R5388" s="10">
        <f>F5388*Part4Out!C$78+'relay test.csv'!H5388*Part4Out!C$79+'relay test.csv'!I5388*Part4Out!C$80+'relay test.csv'!J5388*Part4Out!C$81+'relay test.csv'!K5388*Part4Out!C$82+'relay test.csv'!L5388*Part4Out!C$83+'relay test.csv'!M5388*Part4Out!C$84+'relay test.csv'!N5388*Part4Out!C$85</f>
        <v>7.5369099552798593</v>
      </c>
      <c r="S5388" s="10">
        <f>(F5388*Part4Out!C$78+'relay test.csv'!H5388*Part4Out!C$79+'relay test.csv'!I5388*Part4Out!C$80+'relay test.csv'!J5388*Part4Out!C$81+'relay test.csv'!K5388*Part4Out!C$82+'relay test.csv'!L5388*Part4Out!C$83+'relay test.csv'!M5388*Part4Out!C$84+'relay test.csv'!N5388*Part4Out!C$85) +Part4Out!C$77</f>
        <v>4.9332747037145346</v>
      </c>
      <c r="T5388" s="10">
        <f t="shared" si="841"/>
        <v>138.83340702271909</v>
      </c>
      <c r="U5388" s="12">
        <f t="shared" si="842"/>
        <v>0.99284863308924798</v>
      </c>
      <c r="V5388" s="11">
        <f t="shared" si="843"/>
        <v>1</v>
      </c>
      <c r="W5388" s="11">
        <f t="shared" si="844"/>
        <v>1</v>
      </c>
      <c r="X5388" s="11">
        <f t="shared" si="845"/>
        <v>1876.0240611931818</v>
      </c>
      <c r="Y5388" s="12">
        <f t="shared" si="846"/>
        <v>0.99946724177879509</v>
      </c>
      <c r="Z5388" s="11">
        <f t="shared" si="847"/>
        <v>1</v>
      </c>
      <c r="AA5388" s="11">
        <f t="shared" si="848"/>
        <v>1</v>
      </c>
      <c r="AB5388" s="11">
        <f t="shared" si="849"/>
        <v>1</v>
      </c>
      <c r="AC5388" s="1" t="s">
        <v>5412</v>
      </c>
    </row>
    <row r="5389" spans="1:29" x14ac:dyDescent="0.2">
      <c r="A5389" s="1" t="s">
        <v>5413</v>
      </c>
      <c r="B5389" s="1">
        <v>1</v>
      </c>
      <c r="C5389" s="2">
        <v>41600</v>
      </c>
      <c r="D5389" s="2">
        <v>41600</v>
      </c>
      <c r="E5389" s="2">
        <v>41600</v>
      </c>
      <c r="F5389" s="1">
        <v>26</v>
      </c>
      <c r="G5389" s="1">
        <v>7.692307692</v>
      </c>
      <c r="H5389" s="1">
        <v>0</v>
      </c>
      <c r="I5389" s="1">
        <v>40.020000000000003</v>
      </c>
      <c r="J5389" s="1">
        <v>0</v>
      </c>
      <c r="K5389" s="1">
        <v>1</v>
      </c>
      <c r="L5389" s="1">
        <v>0</v>
      </c>
      <c r="M5389" s="1">
        <v>0</v>
      </c>
      <c r="N5389" s="7">
        <f t="shared" si="840"/>
        <v>0</v>
      </c>
      <c r="O5389" s="1">
        <v>0</v>
      </c>
      <c r="P5389" s="1" t="s">
        <v>26</v>
      </c>
      <c r="Q5389" s="1" t="s">
        <v>28</v>
      </c>
      <c r="R5389" s="10">
        <f>F5389*Part4Out!C$78+'relay test.csv'!H5389*Part4Out!C$79+'relay test.csv'!I5389*Part4Out!C$80+'relay test.csv'!J5389*Part4Out!C$81+'relay test.csv'!K5389*Part4Out!C$82+'relay test.csv'!L5389*Part4Out!C$83+'relay test.csv'!M5389*Part4Out!C$84+'relay test.csv'!N5389*Part4Out!C$85</f>
        <v>5.8792195687371605</v>
      </c>
      <c r="S5389" s="10">
        <f>(F5389*Part4Out!C$78+'relay test.csv'!H5389*Part4Out!C$79+'relay test.csv'!I5389*Part4Out!C$80+'relay test.csv'!J5389*Part4Out!C$81+'relay test.csv'!K5389*Part4Out!C$82+'relay test.csv'!L5389*Part4Out!C$83+'relay test.csv'!M5389*Part4Out!C$84+'relay test.csv'!N5389*Part4Out!C$85) +Part4Out!C$77</f>
        <v>3.2755843171718353</v>
      </c>
      <c r="T5389" s="10">
        <f t="shared" si="841"/>
        <v>26.458681226378889</v>
      </c>
      <c r="U5389" s="12">
        <f t="shared" si="842"/>
        <v>0.96358164502673482</v>
      </c>
      <c r="V5389" s="11">
        <f t="shared" si="843"/>
        <v>1</v>
      </c>
      <c r="W5389" s="11">
        <f t="shared" si="844"/>
        <v>1</v>
      </c>
      <c r="X5389" s="11">
        <f t="shared" si="845"/>
        <v>357.53010512811505</v>
      </c>
      <c r="Y5389" s="12">
        <f t="shared" si="846"/>
        <v>0.99721083394198473</v>
      </c>
      <c r="Z5389" s="11">
        <f t="shared" si="847"/>
        <v>1</v>
      </c>
      <c r="AA5389" s="11">
        <f t="shared" si="848"/>
        <v>1</v>
      </c>
      <c r="AB5389" s="11">
        <f t="shared" si="849"/>
        <v>1</v>
      </c>
      <c r="AC5389" s="1" t="s">
        <v>5413</v>
      </c>
    </row>
    <row r="5390" spans="1:29" x14ac:dyDescent="0.2">
      <c r="A5390" s="1" t="s">
        <v>5414</v>
      </c>
      <c r="B5390" s="1">
        <v>1</v>
      </c>
      <c r="C5390" s="2">
        <v>41600</v>
      </c>
      <c r="D5390" s="2">
        <v>41600</v>
      </c>
      <c r="E5390" s="2">
        <v>41600</v>
      </c>
      <c r="F5390" s="1">
        <v>29</v>
      </c>
      <c r="G5390" s="1">
        <v>10.34482759</v>
      </c>
      <c r="H5390" s="1">
        <v>10.34482759</v>
      </c>
      <c r="I5390" s="1">
        <v>35.21</v>
      </c>
      <c r="J5390" s="1">
        <v>0</v>
      </c>
      <c r="K5390" s="1">
        <v>1</v>
      </c>
      <c r="L5390" s="1">
        <v>0</v>
      </c>
      <c r="M5390" s="1">
        <v>0</v>
      </c>
      <c r="N5390" s="7">
        <f t="shared" si="840"/>
        <v>1</v>
      </c>
      <c r="O5390" s="1">
        <v>0</v>
      </c>
      <c r="P5390" s="1" t="s">
        <v>162</v>
      </c>
      <c r="Q5390" s="1" t="s">
        <v>63</v>
      </c>
      <c r="R5390" s="10">
        <f>F5390*Part4Out!C$78+'relay test.csv'!H5390*Part4Out!C$79+'relay test.csv'!I5390*Part4Out!C$80+'relay test.csv'!J5390*Part4Out!C$81+'relay test.csv'!K5390*Part4Out!C$82+'relay test.csv'!L5390*Part4Out!C$83+'relay test.csv'!M5390*Part4Out!C$84+'relay test.csv'!N5390*Part4Out!C$85</f>
        <v>6.9940956558090814</v>
      </c>
      <c r="S5390" s="10">
        <f>(F5390*Part4Out!C$78+'relay test.csv'!H5390*Part4Out!C$79+'relay test.csv'!I5390*Part4Out!C$80+'relay test.csv'!J5390*Part4Out!C$81+'relay test.csv'!K5390*Part4Out!C$82+'relay test.csv'!L5390*Part4Out!C$83+'relay test.csv'!M5390*Part4Out!C$84+'relay test.csv'!N5390*Part4Out!C$85) +Part4Out!C$77</f>
        <v>4.3904604042437558</v>
      </c>
      <c r="T5390" s="10">
        <f t="shared" si="841"/>
        <v>80.677554719663846</v>
      </c>
      <c r="U5390" s="12">
        <f t="shared" si="842"/>
        <v>0.98775673435092137</v>
      </c>
      <c r="V5390" s="11">
        <f t="shared" si="843"/>
        <v>1</v>
      </c>
      <c r="W5390" s="11">
        <f t="shared" si="844"/>
        <v>1</v>
      </c>
      <c r="X5390" s="11">
        <f t="shared" si="845"/>
        <v>1090.1773362628148</v>
      </c>
      <c r="Y5390" s="12">
        <f t="shared" si="846"/>
        <v>0.9990835586785326</v>
      </c>
      <c r="Z5390" s="11">
        <f t="shared" si="847"/>
        <v>1</v>
      </c>
      <c r="AA5390" s="11">
        <f t="shared" si="848"/>
        <v>1</v>
      </c>
      <c r="AB5390" s="11">
        <f t="shared" si="849"/>
        <v>1</v>
      </c>
      <c r="AC5390" s="1" t="s">
        <v>5414</v>
      </c>
    </row>
    <row r="5391" spans="1:29" x14ac:dyDescent="0.2">
      <c r="A5391" s="1" t="s">
        <v>5415</v>
      </c>
      <c r="B5391" s="1">
        <v>1</v>
      </c>
      <c r="C5391" s="2">
        <v>41600</v>
      </c>
      <c r="D5391" s="2">
        <v>41600</v>
      </c>
      <c r="E5391" s="2">
        <v>41600</v>
      </c>
      <c r="F5391" s="1">
        <v>28</v>
      </c>
      <c r="G5391" s="1">
        <v>21.428571430000002</v>
      </c>
      <c r="H5391" s="1">
        <v>7.1428571429999996</v>
      </c>
      <c r="I5391" s="1">
        <v>35.020000000000003</v>
      </c>
      <c r="J5391" s="1">
        <v>0</v>
      </c>
      <c r="K5391" s="1">
        <v>1</v>
      </c>
      <c r="L5391" s="1">
        <v>0</v>
      </c>
      <c r="M5391" s="1">
        <v>0</v>
      </c>
      <c r="N5391" s="7">
        <f t="shared" si="840"/>
        <v>0</v>
      </c>
      <c r="O5391" s="1">
        <v>0</v>
      </c>
      <c r="P5391" s="1" t="s">
        <v>36</v>
      </c>
      <c r="Q5391" s="1" t="s">
        <v>63</v>
      </c>
      <c r="R5391" s="10">
        <f>F5391*Part4Out!C$78+'relay test.csv'!H5391*Part4Out!C$79+'relay test.csv'!I5391*Part4Out!C$80+'relay test.csv'!J5391*Part4Out!C$81+'relay test.csv'!K5391*Part4Out!C$82+'relay test.csv'!L5391*Part4Out!C$83+'relay test.csv'!M5391*Part4Out!C$84+'relay test.csv'!N5391*Part4Out!C$85</f>
        <v>6.4574334293082387</v>
      </c>
      <c r="S5391" s="10">
        <f>(F5391*Part4Out!C$78+'relay test.csv'!H5391*Part4Out!C$79+'relay test.csv'!I5391*Part4Out!C$80+'relay test.csv'!J5391*Part4Out!C$81+'relay test.csv'!K5391*Part4Out!C$82+'relay test.csv'!L5391*Part4Out!C$83+'relay test.csv'!M5391*Part4Out!C$84+'relay test.csv'!N5391*Part4Out!C$85) +Part4Out!C$77</f>
        <v>3.8537981777429136</v>
      </c>
      <c r="T5391" s="10">
        <f t="shared" si="841"/>
        <v>47.171890632561322</v>
      </c>
      <c r="U5391" s="12">
        <f t="shared" si="842"/>
        <v>0.97924100576355499</v>
      </c>
      <c r="V5391" s="11">
        <f t="shared" si="843"/>
        <v>1</v>
      </c>
      <c r="W5391" s="11">
        <f t="shared" si="844"/>
        <v>1</v>
      </c>
      <c r="X5391" s="11">
        <f t="shared" si="845"/>
        <v>637.42296423062407</v>
      </c>
      <c r="Y5391" s="12">
        <f t="shared" si="846"/>
        <v>0.99843364030426895</v>
      </c>
      <c r="Z5391" s="11">
        <f t="shared" si="847"/>
        <v>1</v>
      </c>
      <c r="AA5391" s="11">
        <f t="shared" si="848"/>
        <v>1</v>
      </c>
      <c r="AB5391" s="11">
        <f t="shared" si="849"/>
        <v>1</v>
      </c>
      <c r="AC5391" s="1" t="s">
        <v>5415</v>
      </c>
    </row>
    <row r="5392" spans="1:29" x14ac:dyDescent="0.2">
      <c r="A5392" s="1" t="s">
        <v>5416</v>
      </c>
      <c r="B5392" s="1">
        <v>1</v>
      </c>
      <c r="C5392" s="2">
        <v>41600</v>
      </c>
      <c r="D5392" s="2">
        <v>41600</v>
      </c>
      <c r="E5392" s="2">
        <v>41600</v>
      </c>
      <c r="F5392" s="1">
        <v>28</v>
      </c>
      <c r="G5392" s="1">
        <v>35.714285709999999</v>
      </c>
      <c r="H5392" s="1">
        <v>7.1428571429999996</v>
      </c>
      <c r="I5392" s="1">
        <v>29.02</v>
      </c>
      <c r="J5392" s="1">
        <v>0</v>
      </c>
      <c r="K5392" s="1">
        <v>1</v>
      </c>
      <c r="L5392" s="1">
        <v>0</v>
      </c>
      <c r="M5392" s="1">
        <v>0</v>
      </c>
      <c r="N5392" s="7">
        <f t="shared" si="840"/>
        <v>0</v>
      </c>
      <c r="O5392" s="1">
        <v>0</v>
      </c>
      <c r="P5392" s="1" t="s">
        <v>36</v>
      </c>
      <c r="Q5392" s="1" t="s">
        <v>63</v>
      </c>
      <c r="R5392" s="10">
        <f>F5392*Part4Out!C$78+'relay test.csv'!H5392*Part4Out!C$79+'relay test.csv'!I5392*Part4Out!C$80+'relay test.csv'!J5392*Part4Out!C$81+'relay test.csv'!K5392*Part4Out!C$82+'relay test.csv'!L5392*Part4Out!C$83+'relay test.csv'!M5392*Part4Out!C$84+'relay test.csv'!N5392*Part4Out!C$85</f>
        <v>6.4784174626799782</v>
      </c>
      <c r="S5392" s="10">
        <f>(F5392*Part4Out!C$78+'relay test.csv'!H5392*Part4Out!C$79+'relay test.csv'!I5392*Part4Out!C$80+'relay test.csv'!J5392*Part4Out!C$81+'relay test.csv'!K5392*Part4Out!C$82+'relay test.csv'!L5392*Part4Out!C$83+'relay test.csv'!M5392*Part4Out!C$84+'relay test.csv'!N5392*Part4Out!C$85) +Part4Out!C$77</f>
        <v>3.874782211114653</v>
      </c>
      <c r="T5392" s="10">
        <f t="shared" si="841"/>
        <v>48.172205777562873</v>
      </c>
      <c r="U5392" s="12">
        <f t="shared" si="842"/>
        <v>0.97966330807847757</v>
      </c>
      <c r="V5392" s="11">
        <f t="shared" si="843"/>
        <v>1</v>
      </c>
      <c r="W5392" s="11">
        <f t="shared" si="844"/>
        <v>1</v>
      </c>
      <c r="X5392" s="11">
        <f t="shared" si="845"/>
        <v>650.93999389259704</v>
      </c>
      <c r="Y5392" s="12">
        <f t="shared" si="846"/>
        <v>0.99846611649942008</v>
      </c>
      <c r="Z5392" s="11">
        <f t="shared" si="847"/>
        <v>1</v>
      </c>
      <c r="AA5392" s="11">
        <f t="shared" si="848"/>
        <v>1</v>
      </c>
      <c r="AB5392" s="11">
        <f t="shared" si="849"/>
        <v>1</v>
      </c>
      <c r="AC5392" s="1" t="s">
        <v>5416</v>
      </c>
    </row>
    <row r="5393" spans="1:29" x14ac:dyDescent="0.2">
      <c r="A5393" s="1" t="s">
        <v>5417</v>
      </c>
      <c r="B5393" s="1">
        <v>1</v>
      </c>
      <c r="C5393" s="2">
        <v>41600</v>
      </c>
      <c r="D5393" s="2">
        <v>41600</v>
      </c>
      <c r="E5393" s="2">
        <v>41600</v>
      </c>
      <c r="F5393" s="1">
        <v>19</v>
      </c>
      <c r="G5393" s="1">
        <v>84.21052632</v>
      </c>
      <c r="H5393" s="1">
        <v>15.78947368</v>
      </c>
      <c r="I5393" s="1">
        <v>35.020000000000003</v>
      </c>
      <c r="J5393" s="1">
        <v>0</v>
      </c>
      <c r="K5393" s="1">
        <v>1</v>
      </c>
      <c r="L5393" s="1">
        <v>0</v>
      </c>
      <c r="M5393" s="1">
        <v>0</v>
      </c>
      <c r="N5393" s="7">
        <f t="shared" si="840"/>
        <v>0</v>
      </c>
      <c r="O5393" s="1">
        <v>0</v>
      </c>
      <c r="P5393" s="1" t="s">
        <v>36</v>
      </c>
      <c r="Q5393" s="1" t="s">
        <v>63</v>
      </c>
      <c r="R5393" s="10">
        <f>F5393*Part4Out!C$78+'relay test.csv'!H5393*Part4Out!C$79+'relay test.csv'!I5393*Part4Out!C$80+'relay test.csv'!J5393*Part4Out!C$81+'relay test.csv'!K5393*Part4Out!C$82+'relay test.csv'!L5393*Part4Out!C$83+'relay test.csv'!M5393*Part4Out!C$84+'relay test.csv'!N5393*Part4Out!C$85</f>
        <v>4.7202489655842701</v>
      </c>
      <c r="S5393" s="10">
        <f>(F5393*Part4Out!C$78+'relay test.csv'!H5393*Part4Out!C$79+'relay test.csv'!I5393*Part4Out!C$80+'relay test.csv'!J5393*Part4Out!C$81+'relay test.csv'!K5393*Part4Out!C$82+'relay test.csv'!L5393*Part4Out!C$83+'relay test.csv'!M5393*Part4Out!C$84+'relay test.csv'!N5393*Part4Out!C$85) +Part4Out!C$77</f>
        <v>2.1166137140189449</v>
      </c>
      <c r="T5393" s="10">
        <f t="shared" si="841"/>
        <v>8.3029735860323584</v>
      </c>
      <c r="U5393" s="12">
        <f t="shared" si="842"/>
        <v>0.89250748798196988</v>
      </c>
      <c r="V5393" s="11">
        <f t="shared" si="843"/>
        <v>1</v>
      </c>
      <c r="W5393" s="11">
        <f t="shared" si="844"/>
        <v>1</v>
      </c>
      <c r="X5393" s="11">
        <f t="shared" si="845"/>
        <v>112.19618217897047</v>
      </c>
      <c r="Y5393" s="12">
        <f t="shared" si="846"/>
        <v>0.99116577979265297</v>
      </c>
      <c r="Z5393" s="11">
        <f t="shared" si="847"/>
        <v>1</v>
      </c>
      <c r="AA5393" s="11">
        <f t="shared" si="848"/>
        <v>1</v>
      </c>
      <c r="AB5393" s="11">
        <f t="shared" si="849"/>
        <v>1</v>
      </c>
      <c r="AC5393" s="1" t="s">
        <v>5417</v>
      </c>
    </row>
    <row r="5394" spans="1:29" x14ac:dyDescent="0.2">
      <c r="A5394" s="1" t="s">
        <v>5418</v>
      </c>
      <c r="B5394" s="1">
        <v>1</v>
      </c>
      <c r="C5394" s="2">
        <v>41600</v>
      </c>
      <c r="D5394" s="2">
        <v>41600</v>
      </c>
      <c r="E5394" s="2">
        <v>41600</v>
      </c>
      <c r="F5394" s="1">
        <v>27</v>
      </c>
      <c r="G5394" s="1">
        <v>18.518518520000001</v>
      </c>
      <c r="H5394" s="1">
        <v>3.703703704</v>
      </c>
      <c r="I5394" s="1">
        <v>35.020000000000003</v>
      </c>
      <c r="J5394" s="1">
        <v>0</v>
      </c>
      <c r="K5394" s="1">
        <v>1</v>
      </c>
      <c r="L5394" s="1">
        <v>0</v>
      </c>
      <c r="M5394" s="1">
        <v>0</v>
      </c>
      <c r="N5394" s="7">
        <f t="shared" si="840"/>
        <v>0</v>
      </c>
      <c r="O5394" s="1">
        <v>0</v>
      </c>
      <c r="P5394" s="1" t="s">
        <v>36</v>
      </c>
      <c r="Q5394" s="1" t="s">
        <v>63</v>
      </c>
      <c r="R5394" s="10">
        <f>F5394*Part4Out!C$78+'relay test.csv'!H5394*Part4Out!C$79+'relay test.csv'!I5394*Part4Out!C$80+'relay test.csv'!J5394*Part4Out!C$81+'relay test.csv'!K5394*Part4Out!C$82+'relay test.csv'!L5394*Part4Out!C$83+'relay test.csv'!M5394*Part4Out!C$84+'relay test.csv'!N5394*Part4Out!C$85</f>
        <v>6.1796190300665383</v>
      </c>
      <c r="S5394" s="10">
        <f>(F5394*Part4Out!C$78+'relay test.csv'!H5394*Part4Out!C$79+'relay test.csv'!I5394*Part4Out!C$80+'relay test.csv'!J5394*Part4Out!C$81+'relay test.csv'!K5394*Part4Out!C$82+'relay test.csv'!L5394*Part4Out!C$83+'relay test.csv'!M5394*Part4Out!C$84+'relay test.csv'!N5394*Part4Out!C$85) +Part4Out!C$77</f>
        <v>3.5759837785012132</v>
      </c>
      <c r="T5394" s="10">
        <f t="shared" si="841"/>
        <v>35.729753694875377</v>
      </c>
      <c r="U5394" s="12">
        <f t="shared" si="842"/>
        <v>0.97277411636605882</v>
      </c>
      <c r="V5394" s="11">
        <f t="shared" si="843"/>
        <v>1</v>
      </c>
      <c r="W5394" s="11">
        <f t="shared" si="844"/>
        <v>1</v>
      </c>
      <c r="X5394" s="11">
        <f t="shared" si="845"/>
        <v>482.80798598512587</v>
      </c>
      <c r="Y5394" s="12">
        <f t="shared" si="846"/>
        <v>0.99793306429623352</v>
      </c>
      <c r="Z5394" s="11">
        <f t="shared" si="847"/>
        <v>1</v>
      </c>
      <c r="AA5394" s="11">
        <f t="shared" si="848"/>
        <v>1</v>
      </c>
      <c r="AB5394" s="11">
        <f t="shared" si="849"/>
        <v>1</v>
      </c>
      <c r="AC5394" s="1" t="s">
        <v>5418</v>
      </c>
    </row>
    <row r="5395" spans="1:29" x14ac:dyDescent="0.2">
      <c r="A5395" s="1" t="s">
        <v>5419</v>
      </c>
      <c r="B5395" s="1">
        <v>1</v>
      </c>
      <c r="C5395" s="2">
        <v>41601</v>
      </c>
      <c r="D5395" s="2">
        <v>41601</v>
      </c>
      <c r="E5395" s="2">
        <v>41601</v>
      </c>
      <c r="F5395" s="1">
        <v>27</v>
      </c>
      <c r="G5395" s="1">
        <v>18.518518520000001</v>
      </c>
      <c r="H5395" s="1">
        <v>18.518518520000001</v>
      </c>
      <c r="I5395" s="1">
        <v>29.02</v>
      </c>
      <c r="J5395" s="1">
        <v>0</v>
      </c>
      <c r="K5395" s="1">
        <v>1</v>
      </c>
      <c r="L5395" s="1">
        <v>0</v>
      </c>
      <c r="M5395" s="1">
        <v>0</v>
      </c>
      <c r="N5395" s="7">
        <f t="shared" si="840"/>
        <v>0</v>
      </c>
      <c r="O5395" s="1">
        <v>0</v>
      </c>
      <c r="P5395" s="1" t="s">
        <v>32</v>
      </c>
      <c r="Q5395" s="1" t="s">
        <v>63</v>
      </c>
      <c r="R5395" s="10">
        <f>F5395*Part4Out!C$78+'relay test.csv'!H5395*Part4Out!C$79+'relay test.csv'!I5395*Part4Out!C$80+'relay test.csv'!J5395*Part4Out!C$81+'relay test.csv'!K5395*Part4Out!C$82+'relay test.csv'!L5395*Part4Out!C$83+'relay test.csv'!M5395*Part4Out!C$84+'relay test.csv'!N5395*Part4Out!C$85</f>
        <v>6.4861116492043713</v>
      </c>
      <c r="S5395" s="10">
        <f>(F5395*Part4Out!C$78+'relay test.csv'!H5395*Part4Out!C$79+'relay test.csv'!I5395*Part4Out!C$80+'relay test.csv'!J5395*Part4Out!C$81+'relay test.csv'!K5395*Part4Out!C$82+'relay test.csv'!L5395*Part4Out!C$83+'relay test.csv'!M5395*Part4Out!C$84+'relay test.csv'!N5395*Part4Out!C$85) +Part4Out!C$77</f>
        <v>3.8824763976390462</v>
      </c>
      <c r="T5395" s="10">
        <f t="shared" si="841"/>
        <v>48.5442812877086</v>
      </c>
      <c r="U5395" s="12">
        <f t="shared" si="842"/>
        <v>0.9798160357964848</v>
      </c>
      <c r="V5395" s="11">
        <f t="shared" si="843"/>
        <v>1</v>
      </c>
      <c r="W5395" s="11">
        <f t="shared" si="844"/>
        <v>1</v>
      </c>
      <c r="X5395" s="11">
        <f t="shared" si="845"/>
        <v>655.96776512275846</v>
      </c>
      <c r="Y5395" s="12">
        <f t="shared" si="846"/>
        <v>0.99847785530266753</v>
      </c>
      <c r="Z5395" s="11">
        <f t="shared" si="847"/>
        <v>1</v>
      </c>
      <c r="AA5395" s="11">
        <f t="shared" si="848"/>
        <v>1</v>
      </c>
      <c r="AB5395" s="11">
        <f t="shared" si="849"/>
        <v>1</v>
      </c>
      <c r="AC5395" s="1" t="s">
        <v>5419</v>
      </c>
    </row>
    <row r="5396" spans="1:29" x14ac:dyDescent="0.2">
      <c r="A5396" s="1" t="s">
        <v>5420</v>
      </c>
      <c r="B5396" s="1">
        <v>1</v>
      </c>
      <c r="C5396" s="2">
        <v>41583</v>
      </c>
      <c r="D5396" s="2">
        <v>41601</v>
      </c>
      <c r="E5396" s="2">
        <v>41601</v>
      </c>
      <c r="F5396" s="1">
        <v>23</v>
      </c>
      <c r="G5396" s="1">
        <v>17.391304349999999</v>
      </c>
      <c r="H5396" s="1">
        <v>0</v>
      </c>
      <c r="I5396" s="1">
        <v>76.23</v>
      </c>
      <c r="J5396" s="1">
        <v>0</v>
      </c>
      <c r="K5396" s="1">
        <v>1</v>
      </c>
      <c r="L5396" s="1">
        <v>1</v>
      </c>
      <c r="M5396" s="1">
        <v>0</v>
      </c>
      <c r="N5396" s="7">
        <f t="shared" si="840"/>
        <v>0</v>
      </c>
      <c r="O5396" s="1">
        <v>0</v>
      </c>
      <c r="P5396" s="1" t="s">
        <v>26</v>
      </c>
      <c r="Q5396" s="1" t="s">
        <v>28</v>
      </c>
      <c r="R5396" s="10">
        <f>F5396*Part4Out!C$78+'relay test.csv'!H5396*Part4Out!C$79+'relay test.csv'!I5396*Part4Out!C$80+'relay test.csv'!J5396*Part4Out!C$81+'relay test.csv'!K5396*Part4Out!C$82+'relay test.csv'!L5396*Part4Out!C$83+'relay test.csv'!M5396*Part4Out!C$84+'relay test.csv'!N5396*Part4Out!C$85</f>
        <v>5.8787285019875535</v>
      </c>
      <c r="S5396" s="10">
        <f>(F5396*Part4Out!C$78+'relay test.csv'!H5396*Part4Out!C$79+'relay test.csv'!I5396*Part4Out!C$80+'relay test.csv'!J5396*Part4Out!C$81+'relay test.csv'!K5396*Part4Out!C$82+'relay test.csv'!L5396*Part4Out!C$83+'relay test.csv'!M5396*Part4Out!C$84+'relay test.csv'!N5396*Part4Out!C$85) +Part4Out!C$77</f>
        <v>3.2750932504222283</v>
      </c>
      <c r="T5396" s="10">
        <f t="shared" si="841"/>
        <v>26.445691437477908</v>
      </c>
      <c r="U5396" s="12">
        <f t="shared" si="842"/>
        <v>0.96356440856015491</v>
      </c>
      <c r="V5396" s="11">
        <f t="shared" si="843"/>
        <v>1</v>
      </c>
      <c r="W5396" s="11">
        <f t="shared" si="844"/>
        <v>1</v>
      </c>
      <c r="X5396" s="11">
        <f t="shared" si="845"/>
        <v>357.3545770830238</v>
      </c>
      <c r="Y5396" s="12">
        <f t="shared" si="846"/>
        <v>0.99720946776195829</v>
      </c>
      <c r="Z5396" s="11">
        <f t="shared" si="847"/>
        <v>1</v>
      </c>
      <c r="AA5396" s="11">
        <f t="shared" si="848"/>
        <v>1</v>
      </c>
      <c r="AB5396" s="11">
        <f t="shared" si="849"/>
        <v>1</v>
      </c>
      <c r="AC5396" s="1" t="s">
        <v>5420</v>
      </c>
    </row>
    <row r="5397" spans="1:29" x14ac:dyDescent="0.2">
      <c r="A5397" s="1" t="s">
        <v>5421</v>
      </c>
      <c r="B5397" s="1">
        <v>1</v>
      </c>
      <c r="C5397" s="2">
        <v>41601</v>
      </c>
      <c r="D5397" s="2">
        <v>41601</v>
      </c>
      <c r="E5397" s="2">
        <v>41601</v>
      </c>
      <c r="F5397" s="1">
        <v>29</v>
      </c>
      <c r="G5397" s="1">
        <v>6.896551724</v>
      </c>
      <c r="H5397" s="1">
        <v>6.896551724</v>
      </c>
      <c r="I5397" s="1">
        <v>35</v>
      </c>
      <c r="J5397" s="1">
        <v>0</v>
      </c>
      <c r="K5397" s="1">
        <v>1</v>
      </c>
      <c r="L5397" s="1">
        <v>0</v>
      </c>
      <c r="M5397" s="1">
        <v>0</v>
      </c>
      <c r="N5397" s="7">
        <f t="shared" si="840"/>
        <v>0</v>
      </c>
      <c r="O5397" s="1">
        <v>0</v>
      </c>
      <c r="P5397" s="1" t="s">
        <v>26</v>
      </c>
      <c r="Q5397" s="1" t="s">
        <v>63</v>
      </c>
      <c r="R5397" s="10">
        <f>F5397*Part4Out!C$78+'relay test.csv'!H5397*Part4Out!C$79+'relay test.csv'!I5397*Part4Out!C$80+'relay test.csv'!J5397*Part4Out!C$81+'relay test.csv'!K5397*Part4Out!C$82+'relay test.csv'!L5397*Part4Out!C$83+'relay test.csv'!M5397*Part4Out!C$84+'relay test.csv'!N5397*Part4Out!C$85</f>
        <v>6.6642922404483755</v>
      </c>
      <c r="S5397" s="10">
        <f>(F5397*Part4Out!C$78+'relay test.csv'!H5397*Part4Out!C$79+'relay test.csv'!I5397*Part4Out!C$80+'relay test.csv'!J5397*Part4Out!C$81+'relay test.csv'!K5397*Part4Out!C$82+'relay test.csv'!L5397*Part4Out!C$83+'relay test.csv'!M5397*Part4Out!C$84+'relay test.csv'!N5397*Part4Out!C$85) +Part4Out!C$77</f>
        <v>4.0606569888830499</v>
      </c>
      <c r="T5397" s="10">
        <f t="shared" si="841"/>
        <v>58.012412071434419</v>
      </c>
      <c r="U5397" s="12">
        <f t="shared" si="842"/>
        <v>0.98305441237023994</v>
      </c>
      <c r="V5397" s="11">
        <f t="shared" si="843"/>
        <v>1</v>
      </c>
      <c r="W5397" s="11">
        <f t="shared" si="844"/>
        <v>1</v>
      </c>
      <c r="X5397" s="11">
        <f t="shared" si="845"/>
        <v>783.9084499025164</v>
      </c>
      <c r="Y5397" s="12">
        <f t="shared" si="846"/>
        <v>0.99872596606633013</v>
      </c>
      <c r="Z5397" s="11">
        <f t="shared" si="847"/>
        <v>1</v>
      </c>
      <c r="AA5397" s="11">
        <f t="shared" si="848"/>
        <v>1</v>
      </c>
      <c r="AB5397" s="11">
        <f t="shared" si="849"/>
        <v>1</v>
      </c>
      <c r="AC5397" s="1" t="s">
        <v>5421</v>
      </c>
    </row>
    <row r="5398" spans="1:29" x14ac:dyDescent="0.2">
      <c r="A5398" s="1" t="s">
        <v>5422</v>
      </c>
      <c r="B5398" s="1">
        <v>1</v>
      </c>
      <c r="C5398" s="2">
        <v>41601</v>
      </c>
      <c r="D5398" s="2">
        <v>41628</v>
      </c>
      <c r="E5398" s="2">
        <v>41628</v>
      </c>
      <c r="F5398" s="1">
        <v>22</v>
      </c>
      <c r="G5398" s="1">
        <v>63.636363639999999</v>
      </c>
      <c r="H5398" s="1">
        <v>13.636363640000001</v>
      </c>
      <c r="I5398" s="1">
        <v>78.91</v>
      </c>
      <c r="J5398" s="1">
        <v>0</v>
      </c>
      <c r="K5398" s="1">
        <v>1</v>
      </c>
      <c r="L5398" s="1">
        <v>0</v>
      </c>
      <c r="M5398" s="1">
        <v>0</v>
      </c>
      <c r="N5398" s="7">
        <f t="shared" si="840"/>
        <v>0</v>
      </c>
      <c r="O5398" s="1">
        <v>0</v>
      </c>
      <c r="P5398" s="1" t="s">
        <v>26</v>
      </c>
      <c r="Q5398" s="1" t="s">
        <v>63</v>
      </c>
      <c r="R5398" s="10">
        <f>F5398*Part4Out!C$78+'relay test.csv'!H5398*Part4Out!C$79+'relay test.csv'!I5398*Part4Out!C$80+'relay test.csv'!J5398*Part4Out!C$81+'relay test.csv'!K5398*Part4Out!C$82+'relay test.csv'!L5398*Part4Out!C$83+'relay test.csv'!M5398*Part4Out!C$84+'relay test.csv'!N5398*Part4Out!C$85</f>
        <v>5.1598632530374777</v>
      </c>
      <c r="S5398" s="10">
        <f>(F5398*Part4Out!C$78+'relay test.csv'!H5398*Part4Out!C$79+'relay test.csv'!I5398*Part4Out!C$80+'relay test.csv'!J5398*Part4Out!C$81+'relay test.csv'!K5398*Part4Out!C$82+'relay test.csv'!L5398*Part4Out!C$83+'relay test.csv'!M5398*Part4Out!C$84+'relay test.csv'!N5398*Part4Out!C$85) +Part4Out!C$77</f>
        <v>2.5562280014721526</v>
      </c>
      <c r="T5398" s="10">
        <f t="shared" si="841"/>
        <v>12.887115341304094</v>
      </c>
      <c r="U5398" s="12">
        <f t="shared" si="842"/>
        <v>0.92799080475512974</v>
      </c>
      <c r="V5398" s="11">
        <f t="shared" si="843"/>
        <v>1</v>
      </c>
      <c r="W5398" s="11">
        <f t="shared" si="844"/>
        <v>1</v>
      </c>
      <c r="X5398" s="11">
        <f t="shared" si="845"/>
        <v>174.14064077316752</v>
      </c>
      <c r="Y5398" s="12">
        <f t="shared" si="846"/>
        <v>0.99429030294975829</v>
      </c>
      <c r="Z5398" s="11">
        <f t="shared" si="847"/>
        <v>1</v>
      </c>
      <c r="AA5398" s="11">
        <f t="shared" si="848"/>
        <v>1</v>
      </c>
      <c r="AB5398" s="11">
        <f t="shared" si="849"/>
        <v>1</v>
      </c>
      <c r="AC5398" s="1" t="s">
        <v>5422</v>
      </c>
    </row>
    <row r="5399" spans="1:29" x14ac:dyDescent="0.2">
      <c r="A5399" s="1" t="s">
        <v>5423</v>
      </c>
      <c r="B5399" s="1">
        <v>1</v>
      </c>
      <c r="C5399" s="2">
        <v>41601</v>
      </c>
      <c r="D5399" s="2">
        <v>41616</v>
      </c>
      <c r="E5399" s="2">
        <v>41616</v>
      </c>
      <c r="F5399" s="1">
        <v>24</v>
      </c>
      <c r="G5399" s="1">
        <v>29.166666670000001</v>
      </c>
      <c r="H5399" s="1">
        <v>8.3333333330000006</v>
      </c>
      <c r="I5399" s="1">
        <v>81.22</v>
      </c>
      <c r="J5399" s="1">
        <v>0</v>
      </c>
      <c r="K5399" s="1">
        <v>1</v>
      </c>
      <c r="L5399" s="1">
        <v>0</v>
      </c>
      <c r="M5399" s="1">
        <v>0</v>
      </c>
      <c r="N5399" s="7">
        <f t="shared" si="840"/>
        <v>0</v>
      </c>
      <c r="O5399" s="1">
        <v>0</v>
      </c>
      <c r="P5399" s="1" t="s">
        <v>36</v>
      </c>
      <c r="Q5399" s="1" t="s">
        <v>167</v>
      </c>
      <c r="R5399" s="10">
        <f>F5399*Part4Out!C$78+'relay test.csv'!H5399*Part4Out!C$79+'relay test.csv'!I5399*Part4Out!C$80+'relay test.csv'!J5399*Part4Out!C$81+'relay test.csv'!K5399*Part4Out!C$82+'relay test.csv'!L5399*Part4Out!C$83+'relay test.csv'!M5399*Part4Out!C$84+'relay test.csv'!N5399*Part4Out!C$85</f>
        <v>5.4726565449025637</v>
      </c>
      <c r="S5399" s="10">
        <f>(F5399*Part4Out!C$78+'relay test.csv'!H5399*Part4Out!C$79+'relay test.csv'!I5399*Part4Out!C$80+'relay test.csv'!J5399*Part4Out!C$81+'relay test.csv'!K5399*Part4Out!C$82+'relay test.csv'!L5399*Part4Out!C$83+'relay test.csv'!M5399*Part4Out!C$84+'relay test.csv'!N5399*Part4Out!C$85) +Part4Out!C$77</f>
        <v>2.8690212933372385</v>
      </c>
      <c r="T5399" s="10">
        <f t="shared" si="841"/>
        <v>17.61976517681536</v>
      </c>
      <c r="U5399" s="12">
        <f t="shared" si="842"/>
        <v>0.94629362988717158</v>
      </c>
      <c r="V5399" s="11">
        <f t="shared" si="843"/>
        <v>1</v>
      </c>
      <c r="W5399" s="11">
        <f t="shared" si="844"/>
        <v>1</v>
      </c>
      <c r="X5399" s="11">
        <f t="shared" si="845"/>
        <v>238.09185507397467</v>
      </c>
      <c r="Y5399" s="12">
        <f t="shared" si="846"/>
        <v>0.9958175070426778</v>
      </c>
      <c r="Z5399" s="11">
        <f t="shared" si="847"/>
        <v>1</v>
      </c>
      <c r="AA5399" s="11">
        <f t="shared" si="848"/>
        <v>1</v>
      </c>
      <c r="AB5399" s="11">
        <f t="shared" si="849"/>
        <v>1</v>
      </c>
      <c r="AC5399" s="1" t="s">
        <v>5423</v>
      </c>
    </row>
    <row r="5400" spans="1:29" x14ac:dyDescent="0.2">
      <c r="A5400" s="1" t="s">
        <v>5424</v>
      </c>
      <c r="B5400" s="1">
        <v>1</v>
      </c>
      <c r="C5400" s="2">
        <v>41601</v>
      </c>
      <c r="D5400" s="2">
        <v>41602</v>
      </c>
      <c r="E5400" s="2">
        <v>41602</v>
      </c>
      <c r="F5400" s="1">
        <v>30</v>
      </c>
      <c r="G5400" s="1">
        <v>23.333333329999999</v>
      </c>
      <c r="H5400" s="1">
        <v>6.6666666670000003</v>
      </c>
      <c r="I5400" s="1">
        <v>80.099999999999994</v>
      </c>
      <c r="J5400" s="1">
        <v>0</v>
      </c>
      <c r="K5400" s="1">
        <v>1</v>
      </c>
      <c r="L5400" s="1">
        <v>0</v>
      </c>
      <c r="M5400" s="1">
        <v>0</v>
      </c>
      <c r="N5400" s="7">
        <f t="shared" si="840"/>
        <v>0</v>
      </c>
      <c r="O5400" s="1">
        <v>0</v>
      </c>
      <c r="P5400" s="1" t="s">
        <v>32</v>
      </c>
      <c r="Q5400" s="1" t="s">
        <v>167</v>
      </c>
      <c r="R5400" s="10">
        <f>F5400*Part4Out!C$78+'relay test.csv'!H5400*Part4Out!C$79+'relay test.csv'!I5400*Part4Out!C$80+'relay test.csv'!J5400*Part4Out!C$81+'relay test.csv'!K5400*Part4Out!C$82+'relay test.csv'!L5400*Part4Out!C$83+'relay test.csv'!M5400*Part4Out!C$84+'relay test.csv'!N5400*Part4Out!C$85</f>
        <v>6.713667571050439</v>
      </c>
      <c r="S5400" s="10">
        <f>(F5400*Part4Out!C$78+'relay test.csv'!H5400*Part4Out!C$79+'relay test.csv'!I5400*Part4Out!C$80+'relay test.csv'!J5400*Part4Out!C$81+'relay test.csv'!K5400*Part4Out!C$82+'relay test.csv'!L5400*Part4Out!C$83+'relay test.csv'!M5400*Part4Out!C$84+'relay test.csv'!N5400*Part4Out!C$85) +Part4Out!C$77</f>
        <v>4.1100323194851143</v>
      </c>
      <c r="T5400" s="10">
        <f t="shared" si="841"/>
        <v>60.948687367984732</v>
      </c>
      <c r="U5400" s="12">
        <f t="shared" si="842"/>
        <v>0.98385760792541344</v>
      </c>
      <c r="V5400" s="11">
        <f t="shared" si="843"/>
        <v>1</v>
      </c>
      <c r="W5400" s="11">
        <f t="shared" si="844"/>
        <v>1</v>
      </c>
      <c r="X5400" s="11">
        <f t="shared" si="845"/>
        <v>823.58566610534297</v>
      </c>
      <c r="Y5400" s="12">
        <f t="shared" si="846"/>
        <v>0.99878726972696097</v>
      </c>
      <c r="Z5400" s="11">
        <f t="shared" si="847"/>
        <v>1</v>
      </c>
      <c r="AA5400" s="11">
        <f t="shared" si="848"/>
        <v>1</v>
      </c>
      <c r="AB5400" s="11">
        <f t="shared" si="849"/>
        <v>1</v>
      </c>
      <c r="AC5400" s="1" t="s">
        <v>5424</v>
      </c>
    </row>
    <row r="5401" spans="1:29" x14ac:dyDescent="0.2">
      <c r="A5401" s="1" t="s">
        <v>5425</v>
      </c>
      <c r="B5401" s="1">
        <v>1</v>
      </c>
      <c r="C5401" s="2">
        <v>41601</v>
      </c>
      <c r="D5401" s="2">
        <v>41602</v>
      </c>
      <c r="E5401" s="2">
        <v>41602</v>
      </c>
      <c r="F5401" s="1">
        <v>27</v>
      </c>
      <c r="G5401" s="1">
        <v>33.333333330000002</v>
      </c>
      <c r="H5401" s="1">
        <v>3.703703704</v>
      </c>
      <c r="I5401" s="1">
        <v>42.36</v>
      </c>
      <c r="J5401" s="1">
        <v>0</v>
      </c>
      <c r="K5401" s="1">
        <v>1</v>
      </c>
      <c r="L5401" s="1">
        <v>0</v>
      </c>
      <c r="M5401" s="1">
        <v>0</v>
      </c>
      <c r="N5401" s="7">
        <f t="shared" si="840"/>
        <v>0</v>
      </c>
      <c r="O5401" s="1">
        <v>0</v>
      </c>
      <c r="P5401" s="1" t="s">
        <v>32</v>
      </c>
      <c r="Q5401" s="1" t="s">
        <v>167</v>
      </c>
      <c r="R5401" s="10">
        <f>F5401*Part4Out!C$78+'relay test.csv'!H5401*Part4Out!C$79+'relay test.csv'!I5401*Part4Out!C$80+'relay test.csv'!J5401*Part4Out!C$81+'relay test.csv'!K5401*Part4Out!C$82+'relay test.csv'!L5401*Part4Out!C$83+'relay test.csv'!M5401*Part4Out!C$84+'relay test.csv'!N5401*Part4Out!C$85</f>
        <v>6.1539485625751098</v>
      </c>
      <c r="S5401" s="10">
        <f>(F5401*Part4Out!C$78+'relay test.csv'!H5401*Part4Out!C$79+'relay test.csv'!I5401*Part4Out!C$80+'relay test.csv'!J5401*Part4Out!C$81+'relay test.csv'!K5401*Part4Out!C$82+'relay test.csv'!L5401*Part4Out!C$83+'relay test.csv'!M5401*Part4Out!C$84+'relay test.csv'!N5401*Part4Out!C$85) +Part4Out!C$77</f>
        <v>3.5503133110097846</v>
      </c>
      <c r="T5401" s="10">
        <f t="shared" si="841"/>
        <v>34.824226592140057</v>
      </c>
      <c r="U5401" s="12">
        <f t="shared" si="842"/>
        <v>0.97208592912877001</v>
      </c>
      <c r="V5401" s="11">
        <f t="shared" si="843"/>
        <v>1</v>
      </c>
      <c r="W5401" s="11">
        <f t="shared" si="844"/>
        <v>1</v>
      </c>
      <c r="X5401" s="11">
        <f t="shared" si="845"/>
        <v>470.57180544886614</v>
      </c>
      <c r="Y5401" s="12">
        <f t="shared" si="846"/>
        <v>0.99787943217036024</v>
      </c>
      <c r="Z5401" s="11">
        <f t="shared" si="847"/>
        <v>1</v>
      </c>
      <c r="AA5401" s="11">
        <f t="shared" si="848"/>
        <v>1</v>
      </c>
      <c r="AB5401" s="11">
        <f t="shared" si="849"/>
        <v>1</v>
      </c>
      <c r="AC5401" s="1" t="s">
        <v>5425</v>
      </c>
    </row>
    <row r="5402" spans="1:29" x14ac:dyDescent="0.2">
      <c r="A5402" s="1" t="s">
        <v>5426</v>
      </c>
      <c r="B5402" s="1">
        <v>1</v>
      </c>
      <c r="C5402" s="2">
        <v>41601</v>
      </c>
      <c r="D5402" s="2">
        <v>41601</v>
      </c>
      <c r="E5402" s="2">
        <v>41650</v>
      </c>
      <c r="F5402" s="1">
        <v>26</v>
      </c>
      <c r="G5402" s="1">
        <v>92.307692309999993</v>
      </c>
      <c r="H5402" s="1">
        <v>15.38461538</v>
      </c>
      <c r="I5402" s="1">
        <v>59.36</v>
      </c>
      <c r="J5402" s="1">
        <v>4.08163265306122E-2</v>
      </c>
      <c r="K5402" s="1">
        <v>1</v>
      </c>
      <c r="L5402" s="1">
        <v>0</v>
      </c>
      <c r="M5402" s="1">
        <v>0</v>
      </c>
      <c r="N5402" s="7">
        <f t="shared" si="840"/>
        <v>0</v>
      </c>
      <c r="O5402" s="1">
        <v>0</v>
      </c>
      <c r="P5402" s="1" t="s">
        <v>30</v>
      </c>
      <c r="Q5402" s="1" t="s">
        <v>63</v>
      </c>
      <c r="R5402" s="10">
        <f>F5402*Part4Out!C$78+'relay test.csv'!H5402*Part4Out!C$79+'relay test.csv'!I5402*Part4Out!C$80+'relay test.csv'!J5402*Part4Out!C$81+'relay test.csv'!K5402*Part4Out!C$82+'relay test.csv'!L5402*Part4Out!C$83+'relay test.csv'!M5402*Part4Out!C$84+'relay test.csv'!N5402*Part4Out!C$85</f>
        <v>6.0837133457135018</v>
      </c>
      <c r="S5402" s="10">
        <f>(F5402*Part4Out!C$78+'relay test.csv'!H5402*Part4Out!C$79+'relay test.csv'!I5402*Part4Out!C$80+'relay test.csv'!J5402*Part4Out!C$81+'relay test.csv'!K5402*Part4Out!C$82+'relay test.csv'!L5402*Part4Out!C$83+'relay test.csv'!M5402*Part4Out!C$84+'relay test.csv'!N5402*Part4Out!C$85) +Part4Out!C$77</f>
        <v>3.4800780941481766</v>
      </c>
      <c r="T5402" s="10">
        <f t="shared" si="841"/>
        <v>32.462257089192924</v>
      </c>
      <c r="U5402" s="12">
        <f t="shared" si="842"/>
        <v>0.97011558433328271</v>
      </c>
      <c r="V5402" s="11">
        <f t="shared" si="843"/>
        <v>1</v>
      </c>
      <c r="W5402" s="11">
        <f t="shared" si="844"/>
        <v>1</v>
      </c>
      <c r="X5402" s="11">
        <f t="shared" si="845"/>
        <v>438.65505202216247</v>
      </c>
      <c r="Y5402" s="12">
        <f t="shared" si="846"/>
        <v>0.99772548957324481</v>
      </c>
      <c r="Z5402" s="11">
        <f t="shared" si="847"/>
        <v>1</v>
      </c>
      <c r="AA5402" s="11">
        <f t="shared" si="848"/>
        <v>1</v>
      </c>
      <c r="AB5402" s="11">
        <f t="shared" si="849"/>
        <v>1</v>
      </c>
      <c r="AC5402" s="1" t="s">
        <v>5426</v>
      </c>
    </row>
    <row r="5403" spans="1:29" x14ac:dyDescent="0.2">
      <c r="A5403" s="1" t="s">
        <v>5427</v>
      </c>
      <c r="B5403" s="1">
        <v>0</v>
      </c>
      <c r="C5403" s="2">
        <v>41601</v>
      </c>
      <c r="D5403" s="2">
        <v>41607</v>
      </c>
      <c r="E5403" s="2">
        <v>41607</v>
      </c>
      <c r="F5403" s="1">
        <v>12</v>
      </c>
      <c r="G5403" s="1">
        <v>41.666666669999998</v>
      </c>
      <c r="H5403" s="1">
        <v>8.3333333330000006</v>
      </c>
      <c r="I5403" s="1">
        <v>29.79</v>
      </c>
      <c r="J5403" s="1">
        <v>0</v>
      </c>
      <c r="K5403" s="1">
        <v>1</v>
      </c>
      <c r="L5403" s="1">
        <v>0</v>
      </c>
      <c r="M5403" s="1">
        <v>0</v>
      </c>
      <c r="N5403" s="7">
        <f t="shared" si="840"/>
        <v>0</v>
      </c>
      <c r="O5403" s="1">
        <v>0</v>
      </c>
      <c r="P5403" s="1" t="s">
        <v>26</v>
      </c>
      <c r="Q5403" s="1" t="s">
        <v>167</v>
      </c>
      <c r="R5403" s="10">
        <f>F5403*Part4Out!C$78+'relay test.csv'!H5403*Part4Out!C$79+'relay test.csv'!I5403*Part4Out!C$80+'relay test.csv'!J5403*Part4Out!C$81+'relay test.csv'!K5403*Part4Out!C$82+'relay test.csv'!L5403*Part4Out!C$83+'relay test.csv'!M5403*Part4Out!C$84+'relay test.csv'!N5403*Part4Out!C$85</f>
        <v>3.1140972393504898</v>
      </c>
      <c r="S5403" s="10">
        <f>(F5403*Part4Out!C$78+'relay test.csv'!H5403*Part4Out!C$79+'relay test.csv'!I5403*Part4Out!C$80+'relay test.csv'!J5403*Part4Out!C$81+'relay test.csv'!K5403*Part4Out!C$82+'relay test.csv'!L5403*Part4Out!C$83+'relay test.csv'!M5403*Part4Out!C$84+'relay test.csv'!N5403*Part4Out!C$85) +Part4Out!C$77</f>
        <v>0.51046198778516461</v>
      </c>
      <c r="T5403" s="10">
        <f t="shared" si="841"/>
        <v>1.6660607168778732</v>
      </c>
      <c r="U5403" s="12">
        <f t="shared" si="842"/>
        <v>0.62491476894379816</v>
      </c>
      <c r="V5403" s="11">
        <f t="shared" si="843"/>
        <v>1</v>
      </c>
      <c r="W5403" s="11">
        <f t="shared" si="844"/>
        <v>0</v>
      </c>
      <c r="X5403" s="11">
        <f t="shared" si="845"/>
        <v>22.513097238621942</v>
      </c>
      <c r="Y5403" s="12">
        <f t="shared" si="846"/>
        <v>0.95747051144085649</v>
      </c>
      <c r="Z5403" s="11">
        <f t="shared" si="847"/>
        <v>1</v>
      </c>
      <c r="AA5403" s="11">
        <f t="shared" si="848"/>
        <v>0</v>
      </c>
      <c r="AB5403" s="11">
        <f t="shared" si="849"/>
        <v>0</v>
      </c>
      <c r="AC5403" s="1" t="s">
        <v>5427</v>
      </c>
    </row>
    <row r="5404" spans="1:29" x14ac:dyDescent="0.2">
      <c r="A5404" s="1" t="s">
        <v>5428</v>
      </c>
      <c r="B5404" s="1">
        <v>1</v>
      </c>
      <c r="C5404" s="2">
        <v>41601</v>
      </c>
      <c r="D5404" s="2">
        <v>41601</v>
      </c>
      <c r="E5404" s="2">
        <v>41601</v>
      </c>
      <c r="F5404" s="1">
        <v>24</v>
      </c>
      <c r="G5404" s="1">
        <v>50</v>
      </c>
      <c r="H5404" s="1">
        <v>4.1666666670000003</v>
      </c>
      <c r="I5404" s="1">
        <v>1</v>
      </c>
      <c r="J5404" s="1">
        <v>0</v>
      </c>
      <c r="K5404" s="1">
        <v>1</v>
      </c>
      <c r="L5404" s="1">
        <v>0</v>
      </c>
      <c r="M5404" s="1">
        <v>0</v>
      </c>
      <c r="N5404" s="7">
        <f t="shared" si="840"/>
        <v>1</v>
      </c>
      <c r="O5404" s="1">
        <v>0</v>
      </c>
      <c r="P5404" s="1" t="s">
        <v>23</v>
      </c>
      <c r="Q5404" s="1" t="s">
        <v>63</v>
      </c>
      <c r="R5404" s="10">
        <f>F5404*Part4Out!C$78+'relay test.csv'!H5404*Part4Out!C$79+'relay test.csv'!I5404*Part4Out!C$80+'relay test.csv'!J5404*Part4Out!C$81+'relay test.csv'!K5404*Part4Out!C$82+'relay test.csv'!L5404*Part4Out!C$83+'relay test.csv'!M5404*Part4Out!C$84+'relay test.csv'!N5404*Part4Out!C$85</f>
        <v>5.9369970531955873</v>
      </c>
      <c r="S5404" s="10">
        <f>(F5404*Part4Out!C$78+'relay test.csv'!H5404*Part4Out!C$79+'relay test.csv'!I5404*Part4Out!C$80+'relay test.csv'!J5404*Part4Out!C$81+'relay test.csv'!K5404*Part4Out!C$82+'relay test.csv'!L5404*Part4Out!C$83+'relay test.csv'!M5404*Part4Out!C$84+'relay test.csv'!N5404*Part4Out!C$85) +Part4Out!C$77</f>
        <v>3.3333618016302622</v>
      </c>
      <c r="T5404" s="10">
        <f t="shared" si="841"/>
        <v>28.032422918506168</v>
      </c>
      <c r="U5404" s="12">
        <f t="shared" si="842"/>
        <v>0.96555575114047509</v>
      </c>
      <c r="V5404" s="11">
        <f t="shared" si="843"/>
        <v>1</v>
      </c>
      <c r="W5404" s="11">
        <f t="shared" si="844"/>
        <v>1</v>
      </c>
      <c r="X5404" s="11">
        <f t="shared" si="845"/>
        <v>378.79571650975112</v>
      </c>
      <c r="Y5404" s="12">
        <f t="shared" si="846"/>
        <v>0.99736700558608238</v>
      </c>
      <c r="Z5404" s="11">
        <f t="shared" si="847"/>
        <v>1</v>
      </c>
      <c r="AA5404" s="11">
        <f t="shared" si="848"/>
        <v>1</v>
      </c>
      <c r="AB5404" s="11">
        <f t="shared" si="849"/>
        <v>1</v>
      </c>
      <c r="AC5404" s="1" t="s">
        <v>5428</v>
      </c>
    </row>
    <row r="5405" spans="1:29" x14ac:dyDescent="0.2">
      <c r="A5405" s="1" t="s">
        <v>5429</v>
      </c>
      <c r="B5405" s="1">
        <v>1</v>
      </c>
      <c r="C5405" s="2">
        <v>41601</v>
      </c>
      <c r="D5405" s="2">
        <v>41601</v>
      </c>
      <c r="E5405" s="2">
        <v>41601</v>
      </c>
      <c r="F5405" s="1">
        <v>29</v>
      </c>
      <c r="G5405" s="1">
        <v>13.79310345</v>
      </c>
      <c r="H5405" s="1">
        <v>6.896551724</v>
      </c>
      <c r="I5405" s="1">
        <v>1</v>
      </c>
      <c r="J5405" s="1">
        <v>0</v>
      </c>
      <c r="K5405" s="1">
        <v>1</v>
      </c>
      <c r="L5405" s="1">
        <v>0</v>
      </c>
      <c r="M5405" s="1">
        <v>0</v>
      </c>
      <c r="N5405" s="7">
        <f t="shared" si="840"/>
        <v>0</v>
      </c>
      <c r="O5405" s="1">
        <v>0</v>
      </c>
      <c r="P5405" s="1" t="s">
        <v>32</v>
      </c>
      <c r="Q5405" s="1" t="s">
        <v>63</v>
      </c>
      <c r="R5405" s="10">
        <f>F5405*Part4Out!C$78+'relay test.csv'!H5405*Part4Out!C$79+'relay test.csv'!I5405*Part4Out!C$80+'relay test.csv'!J5405*Part4Out!C$81+'relay test.csv'!K5405*Part4Out!C$82+'relay test.csv'!L5405*Part4Out!C$83+'relay test.csv'!M5405*Part4Out!C$84+'relay test.csv'!N5405*Part4Out!C$85</f>
        <v>6.7832017628882344</v>
      </c>
      <c r="S5405" s="10">
        <f>(F5405*Part4Out!C$78+'relay test.csv'!H5405*Part4Out!C$79+'relay test.csv'!I5405*Part4Out!C$80+'relay test.csv'!J5405*Part4Out!C$81+'relay test.csv'!K5405*Part4Out!C$82+'relay test.csv'!L5405*Part4Out!C$83+'relay test.csv'!M5405*Part4Out!C$84+'relay test.csv'!N5405*Part4Out!C$85) +Part4Out!C$77</f>
        <v>4.1795665113229088</v>
      </c>
      <c r="T5405" s="10">
        <f t="shared" si="841"/>
        <v>65.337523997414166</v>
      </c>
      <c r="U5405" s="12">
        <f t="shared" si="842"/>
        <v>0.98492557545501724</v>
      </c>
      <c r="V5405" s="11">
        <f t="shared" si="843"/>
        <v>1</v>
      </c>
      <c r="W5405" s="11">
        <f t="shared" si="844"/>
        <v>1</v>
      </c>
      <c r="X5405" s="11">
        <f t="shared" si="845"/>
        <v>882.89101122381544</v>
      </c>
      <c r="Y5405" s="12">
        <f t="shared" si="846"/>
        <v>0.99886863879448728</v>
      </c>
      <c r="Z5405" s="11">
        <f t="shared" si="847"/>
        <v>1</v>
      </c>
      <c r="AA5405" s="11">
        <f t="shared" si="848"/>
        <v>1</v>
      </c>
      <c r="AB5405" s="11">
        <f t="shared" si="849"/>
        <v>1</v>
      </c>
      <c r="AC5405" s="1" t="s">
        <v>5429</v>
      </c>
    </row>
    <row r="5406" spans="1:29" x14ac:dyDescent="0.2">
      <c r="A5406" s="1" t="s">
        <v>5430</v>
      </c>
      <c r="B5406" s="1">
        <v>1</v>
      </c>
      <c r="C5406" s="2">
        <v>41601</v>
      </c>
      <c r="D5406" s="2">
        <v>41601</v>
      </c>
      <c r="E5406" s="2">
        <v>41601</v>
      </c>
      <c r="F5406" s="1">
        <v>26</v>
      </c>
      <c r="G5406" s="1">
        <v>38.46153846</v>
      </c>
      <c r="H5406" s="1">
        <v>3.846153846</v>
      </c>
      <c r="I5406" s="1">
        <v>35</v>
      </c>
      <c r="J5406" s="1">
        <v>0</v>
      </c>
      <c r="K5406" s="1">
        <v>1</v>
      </c>
      <c r="L5406" s="1">
        <v>0</v>
      </c>
      <c r="M5406" s="1">
        <v>0</v>
      </c>
      <c r="N5406" s="7">
        <f t="shared" si="840"/>
        <v>0</v>
      </c>
      <c r="O5406" s="1">
        <v>0</v>
      </c>
      <c r="P5406" s="1" t="s">
        <v>26</v>
      </c>
      <c r="Q5406" s="1" t="s">
        <v>63</v>
      </c>
      <c r="R5406" s="10">
        <f>F5406*Part4Out!C$78+'relay test.csv'!H5406*Part4Out!C$79+'relay test.csv'!I5406*Part4Out!C$80+'relay test.csv'!J5406*Part4Out!C$81+'relay test.csv'!K5406*Part4Out!C$82+'relay test.csv'!L5406*Part4Out!C$83+'relay test.csv'!M5406*Part4Out!C$84+'relay test.csv'!N5406*Part4Out!C$85</f>
        <v>5.9708986312872812</v>
      </c>
      <c r="S5406" s="10">
        <f>(F5406*Part4Out!C$78+'relay test.csv'!H5406*Part4Out!C$79+'relay test.csv'!I5406*Part4Out!C$80+'relay test.csv'!J5406*Part4Out!C$81+'relay test.csv'!K5406*Part4Out!C$82+'relay test.csv'!L5406*Part4Out!C$83+'relay test.csv'!M5406*Part4Out!C$84+'relay test.csv'!N5406*Part4Out!C$85) +Part4Out!C$77</f>
        <v>3.367263379721956</v>
      </c>
      <c r="T5406" s="10">
        <f t="shared" si="841"/>
        <v>28.999058957597597</v>
      </c>
      <c r="U5406" s="12">
        <f t="shared" si="842"/>
        <v>0.9666656210311978</v>
      </c>
      <c r="V5406" s="11">
        <f t="shared" si="843"/>
        <v>1</v>
      </c>
      <c r="W5406" s="11">
        <f t="shared" si="844"/>
        <v>1</v>
      </c>
      <c r="X5406" s="11">
        <f t="shared" si="845"/>
        <v>391.85764812002446</v>
      </c>
      <c r="Y5406" s="12">
        <f t="shared" si="846"/>
        <v>0.99745454872831063</v>
      </c>
      <c r="Z5406" s="11">
        <f t="shared" si="847"/>
        <v>1</v>
      </c>
      <c r="AA5406" s="11">
        <f t="shared" si="848"/>
        <v>1</v>
      </c>
      <c r="AB5406" s="11">
        <f t="shared" si="849"/>
        <v>1</v>
      </c>
      <c r="AC5406" s="1" t="s">
        <v>5430</v>
      </c>
    </row>
    <row r="5407" spans="1:29" x14ac:dyDescent="0.2">
      <c r="A5407" s="1" t="s">
        <v>5431</v>
      </c>
      <c r="B5407" s="1">
        <v>1</v>
      </c>
      <c r="C5407" s="2">
        <v>41601</v>
      </c>
      <c r="D5407" s="2">
        <v>41601</v>
      </c>
      <c r="E5407" s="2">
        <v>41601</v>
      </c>
      <c r="F5407" s="1">
        <v>7</v>
      </c>
      <c r="G5407" s="1">
        <v>100</v>
      </c>
      <c r="H5407" s="1">
        <v>28.571428569999998</v>
      </c>
      <c r="I5407" s="1">
        <v>35</v>
      </c>
      <c r="J5407" s="1">
        <v>0</v>
      </c>
      <c r="K5407" s="1">
        <v>1</v>
      </c>
      <c r="L5407" s="1">
        <v>0</v>
      </c>
      <c r="M5407" s="1">
        <v>0</v>
      </c>
      <c r="N5407" s="7">
        <f t="shared" si="840"/>
        <v>0</v>
      </c>
      <c r="O5407" s="1">
        <v>0</v>
      </c>
      <c r="P5407" s="1" t="s">
        <v>32</v>
      </c>
      <c r="Q5407" s="1" t="s">
        <v>63</v>
      </c>
      <c r="R5407" s="10">
        <f>F5407*Part4Out!C$78+'relay test.csv'!H5407*Part4Out!C$79+'relay test.csv'!I5407*Part4Out!C$80+'relay test.csv'!J5407*Part4Out!C$81+'relay test.csv'!K5407*Part4Out!C$82+'relay test.csv'!L5407*Part4Out!C$83+'relay test.csv'!M5407*Part4Out!C$84+'relay test.csv'!N5407*Part4Out!C$85</f>
        <v>2.4282231232236002</v>
      </c>
      <c r="S5407" s="10">
        <f>(F5407*Part4Out!C$78+'relay test.csv'!H5407*Part4Out!C$79+'relay test.csv'!I5407*Part4Out!C$80+'relay test.csv'!J5407*Part4Out!C$81+'relay test.csv'!K5407*Part4Out!C$82+'relay test.csv'!L5407*Part4Out!C$83+'relay test.csv'!M5407*Part4Out!C$84+'relay test.csv'!N5407*Part4Out!C$85) +Part4Out!C$77</f>
        <v>-0.17541212834172493</v>
      </c>
      <c r="T5407" s="10">
        <f t="shared" si="841"/>
        <v>0.83911112802028676</v>
      </c>
      <c r="U5407" s="12">
        <f t="shared" si="842"/>
        <v>0.45625906734822974</v>
      </c>
      <c r="V5407" s="11">
        <f t="shared" si="843"/>
        <v>0</v>
      </c>
      <c r="W5407" s="11">
        <f t="shared" si="844"/>
        <v>1</v>
      </c>
      <c r="X5407" s="11">
        <f t="shared" si="845"/>
        <v>11.338716667260105</v>
      </c>
      <c r="Y5407" s="12">
        <f t="shared" si="846"/>
        <v>0.91895429427815389</v>
      </c>
      <c r="Z5407" s="11">
        <f t="shared" si="847"/>
        <v>1</v>
      </c>
      <c r="AA5407" s="11">
        <f t="shared" si="848"/>
        <v>1</v>
      </c>
      <c r="AB5407" s="11">
        <f t="shared" si="849"/>
        <v>1</v>
      </c>
      <c r="AC5407" s="1" t="s">
        <v>5431</v>
      </c>
    </row>
    <row r="5408" spans="1:29" x14ac:dyDescent="0.2">
      <c r="A5408" s="1" t="s">
        <v>5432</v>
      </c>
      <c r="B5408" s="1">
        <v>1</v>
      </c>
      <c r="C5408" s="2">
        <v>41601</v>
      </c>
      <c r="D5408" s="2">
        <v>41601</v>
      </c>
      <c r="E5408" s="2">
        <v>41604</v>
      </c>
      <c r="F5408" s="1">
        <v>14</v>
      </c>
      <c r="G5408" s="1">
        <v>14.28571429</v>
      </c>
      <c r="H5408" s="1">
        <v>0</v>
      </c>
      <c r="I5408" s="1">
        <v>29.15</v>
      </c>
      <c r="J5408" s="1">
        <v>0.66666666666666696</v>
      </c>
      <c r="K5408" s="1">
        <v>1</v>
      </c>
      <c r="L5408" s="1">
        <v>0</v>
      </c>
      <c r="M5408" s="1">
        <v>0</v>
      </c>
      <c r="N5408" s="7">
        <f t="shared" si="840"/>
        <v>0</v>
      </c>
      <c r="O5408" s="1">
        <v>0</v>
      </c>
      <c r="P5408" s="1" t="s">
        <v>26</v>
      </c>
      <c r="Q5408" s="1" t="s">
        <v>167</v>
      </c>
      <c r="R5408" s="10">
        <f>F5408*Part4Out!C$78+'relay test.csv'!H5408*Part4Out!C$79+'relay test.csv'!I5408*Part4Out!C$80+'relay test.csv'!J5408*Part4Out!C$81+'relay test.csv'!K5408*Part4Out!C$82+'relay test.csv'!L5408*Part4Out!C$83+'relay test.csv'!M5408*Part4Out!C$84+'relay test.csv'!N5408*Part4Out!C$85</f>
        <v>2.9809710906450149</v>
      </c>
      <c r="S5408" s="10">
        <f>(F5408*Part4Out!C$78+'relay test.csv'!H5408*Part4Out!C$79+'relay test.csv'!I5408*Part4Out!C$80+'relay test.csv'!J5408*Part4Out!C$81+'relay test.csv'!K5408*Part4Out!C$82+'relay test.csv'!L5408*Part4Out!C$83+'relay test.csv'!M5408*Part4Out!C$84+'relay test.csv'!N5408*Part4Out!C$85) +Part4Out!C$77</f>
        <v>0.37733583907968971</v>
      </c>
      <c r="T5408" s="10">
        <f t="shared" si="841"/>
        <v>1.458394012838939</v>
      </c>
      <c r="U5408" s="12">
        <f t="shared" si="842"/>
        <v>0.59323037935436318</v>
      </c>
      <c r="V5408" s="11">
        <f t="shared" si="843"/>
        <v>1</v>
      </c>
      <c r="W5408" s="11">
        <f t="shared" si="844"/>
        <v>1</v>
      </c>
      <c r="X5408" s="11">
        <f t="shared" si="845"/>
        <v>19.706944585305791</v>
      </c>
      <c r="Y5408" s="12">
        <f t="shared" si="846"/>
        <v>0.95170702293231479</v>
      </c>
      <c r="Z5408" s="11">
        <f t="shared" si="847"/>
        <v>1</v>
      </c>
      <c r="AA5408" s="11">
        <f t="shared" si="848"/>
        <v>1</v>
      </c>
      <c r="AB5408" s="11">
        <f t="shared" si="849"/>
        <v>1</v>
      </c>
      <c r="AC5408" s="1" t="s">
        <v>5432</v>
      </c>
    </row>
    <row r="5409" spans="1:29" x14ac:dyDescent="0.2">
      <c r="A5409" s="1" t="s">
        <v>5433</v>
      </c>
      <c r="B5409" s="1">
        <v>1</v>
      </c>
      <c r="C5409" s="2">
        <v>41601</v>
      </c>
      <c r="D5409" s="2">
        <v>41601</v>
      </c>
      <c r="E5409" s="2">
        <v>41601</v>
      </c>
      <c r="F5409" s="1">
        <v>27</v>
      </c>
      <c r="G5409" s="1">
        <v>18.518518520000001</v>
      </c>
      <c r="H5409" s="1">
        <v>7.407407407</v>
      </c>
      <c r="I5409" s="1">
        <v>73.75</v>
      </c>
      <c r="J5409" s="1">
        <v>0</v>
      </c>
      <c r="K5409" s="1">
        <v>1</v>
      </c>
      <c r="L5409" s="1">
        <v>0</v>
      </c>
      <c r="M5409" s="1">
        <v>0</v>
      </c>
      <c r="N5409" s="7">
        <f t="shared" si="840"/>
        <v>0</v>
      </c>
      <c r="O5409" s="1">
        <v>0</v>
      </c>
      <c r="P5409" s="1" t="s">
        <v>32</v>
      </c>
      <c r="Q5409" s="1" t="s">
        <v>24</v>
      </c>
      <c r="R5409" s="10">
        <f>F5409*Part4Out!C$78+'relay test.csv'!H5409*Part4Out!C$79+'relay test.csv'!I5409*Part4Out!C$80+'relay test.csv'!J5409*Part4Out!C$81+'relay test.csv'!K5409*Part4Out!C$82+'relay test.csv'!L5409*Part4Out!C$83+'relay test.csv'!M5409*Part4Out!C$84+'relay test.csv'!N5409*Part4Out!C$85</f>
        <v>6.1155442410742085</v>
      </c>
      <c r="S5409" s="10">
        <f>(F5409*Part4Out!C$78+'relay test.csv'!H5409*Part4Out!C$79+'relay test.csv'!I5409*Part4Out!C$80+'relay test.csv'!J5409*Part4Out!C$81+'relay test.csv'!K5409*Part4Out!C$82+'relay test.csv'!L5409*Part4Out!C$83+'relay test.csv'!M5409*Part4Out!C$84+'relay test.csv'!N5409*Part4Out!C$85) +Part4Out!C$77</f>
        <v>3.5119089895088833</v>
      </c>
      <c r="T5409" s="10">
        <f t="shared" si="841"/>
        <v>33.512181161809046</v>
      </c>
      <c r="U5409" s="12">
        <f t="shared" si="842"/>
        <v>0.97102472326186695</v>
      </c>
      <c r="V5409" s="11">
        <f t="shared" si="843"/>
        <v>1</v>
      </c>
      <c r="W5409" s="11">
        <f t="shared" si="844"/>
        <v>1</v>
      </c>
      <c r="X5409" s="11">
        <f t="shared" si="845"/>
        <v>452.84243577146037</v>
      </c>
      <c r="Y5409" s="12">
        <f t="shared" si="846"/>
        <v>0.99779659211836336</v>
      </c>
      <c r="Z5409" s="11">
        <f t="shared" si="847"/>
        <v>1</v>
      </c>
      <c r="AA5409" s="11">
        <f t="shared" si="848"/>
        <v>1</v>
      </c>
      <c r="AB5409" s="11">
        <f t="shared" si="849"/>
        <v>1</v>
      </c>
      <c r="AC5409" s="1" t="s">
        <v>5433</v>
      </c>
    </row>
    <row r="5410" spans="1:29" x14ac:dyDescent="0.2">
      <c r="A5410" s="1" t="s">
        <v>5434</v>
      </c>
      <c r="B5410" s="1">
        <v>1</v>
      </c>
      <c r="C5410" s="2">
        <v>41601</v>
      </c>
      <c r="D5410" s="2">
        <v>41602</v>
      </c>
      <c r="E5410" s="2">
        <v>41602</v>
      </c>
      <c r="F5410" s="1">
        <v>25</v>
      </c>
      <c r="G5410" s="1">
        <v>68</v>
      </c>
      <c r="H5410" s="1">
        <v>12</v>
      </c>
      <c r="I5410" s="1">
        <v>40.020000000000003</v>
      </c>
      <c r="J5410" s="1">
        <v>0</v>
      </c>
      <c r="K5410" s="1">
        <v>1</v>
      </c>
      <c r="L5410" s="1">
        <v>1</v>
      </c>
      <c r="M5410" s="1">
        <v>1</v>
      </c>
      <c r="N5410" s="7">
        <f t="shared" si="840"/>
        <v>0</v>
      </c>
      <c r="O5410" s="1">
        <v>0</v>
      </c>
      <c r="P5410" s="1" t="s">
        <v>26</v>
      </c>
      <c r="Q5410" s="1" t="s">
        <v>63</v>
      </c>
      <c r="R5410" s="10">
        <f>F5410*Part4Out!C$78+'relay test.csv'!H5410*Part4Out!C$79+'relay test.csv'!I5410*Part4Out!C$80+'relay test.csv'!J5410*Part4Out!C$81+'relay test.csv'!K5410*Part4Out!C$82+'relay test.csv'!L5410*Part4Out!C$83+'relay test.csv'!M5410*Part4Out!C$84+'relay test.csv'!N5410*Part4Out!C$85</f>
        <v>7.506809469930225</v>
      </c>
      <c r="S5410" s="10">
        <f>(F5410*Part4Out!C$78+'relay test.csv'!H5410*Part4Out!C$79+'relay test.csv'!I5410*Part4Out!C$80+'relay test.csv'!J5410*Part4Out!C$81+'relay test.csv'!K5410*Part4Out!C$82+'relay test.csv'!L5410*Part4Out!C$83+'relay test.csv'!M5410*Part4Out!C$84+'relay test.csv'!N5410*Part4Out!C$85) +Part4Out!C$77</f>
        <v>4.9031742183648994</v>
      </c>
      <c r="T5410" s="10">
        <f t="shared" si="841"/>
        <v>134.71672201544567</v>
      </c>
      <c r="U5410" s="12">
        <f t="shared" si="842"/>
        <v>0.99263171122062477</v>
      </c>
      <c r="V5410" s="11">
        <f t="shared" si="843"/>
        <v>1</v>
      </c>
      <c r="W5410" s="11">
        <f t="shared" si="844"/>
        <v>1</v>
      </c>
      <c r="X5410" s="11">
        <f t="shared" si="845"/>
        <v>1820.3962386710843</v>
      </c>
      <c r="Y5410" s="12">
        <f t="shared" si="846"/>
        <v>0.99945097064616228</v>
      </c>
      <c r="Z5410" s="11">
        <f t="shared" si="847"/>
        <v>1</v>
      </c>
      <c r="AA5410" s="11">
        <f t="shared" si="848"/>
        <v>1</v>
      </c>
      <c r="AB5410" s="11">
        <f t="shared" si="849"/>
        <v>1</v>
      </c>
      <c r="AC5410" s="1" t="s">
        <v>5434</v>
      </c>
    </row>
    <row r="5411" spans="1:29" x14ac:dyDescent="0.2">
      <c r="A5411" s="1" t="s">
        <v>5435</v>
      </c>
      <c r="B5411" s="1">
        <v>1</v>
      </c>
      <c r="C5411" s="2">
        <v>41602</v>
      </c>
      <c r="D5411" s="2">
        <v>41602</v>
      </c>
      <c r="E5411" s="2">
        <v>41616</v>
      </c>
      <c r="F5411" s="1">
        <v>27</v>
      </c>
      <c r="G5411" s="1">
        <v>3.703703704</v>
      </c>
      <c r="H5411" s="1">
        <v>3.703703704</v>
      </c>
      <c r="I5411" s="1">
        <v>40.79</v>
      </c>
      <c r="J5411" s="1">
        <v>0.14285714285714299</v>
      </c>
      <c r="K5411" s="1">
        <v>1</v>
      </c>
      <c r="L5411" s="1">
        <v>0</v>
      </c>
      <c r="M5411" s="1">
        <v>0</v>
      </c>
      <c r="N5411" s="7">
        <f t="shared" si="840"/>
        <v>0</v>
      </c>
      <c r="O5411" s="1">
        <v>0</v>
      </c>
      <c r="P5411" s="1" t="s">
        <v>26</v>
      </c>
      <c r="Q5411" s="1" t="s">
        <v>63</v>
      </c>
      <c r="R5411" s="10">
        <f>F5411*Part4Out!C$78+'relay test.csv'!H5411*Part4Out!C$79+'relay test.csv'!I5411*Part4Out!C$80+'relay test.csv'!J5411*Part4Out!C$81+'relay test.csv'!K5411*Part4Out!C$82+'relay test.csv'!L5411*Part4Out!C$83+'relay test.csv'!M5411*Part4Out!C$84+'relay test.csv'!N5411*Part4Out!C$85</f>
        <v>6.0741885760091909</v>
      </c>
      <c r="S5411" s="10">
        <f>(F5411*Part4Out!C$78+'relay test.csv'!H5411*Part4Out!C$79+'relay test.csv'!I5411*Part4Out!C$80+'relay test.csv'!J5411*Part4Out!C$81+'relay test.csv'!K5411*Part4Out!C$82+'relay test.csv'!L5411*Part4Out!C$83+'relay test.csv'!M5411*Part4Out!C$84+'relay test.csv'!N5411*Part4Out!C$85) +Part4Out!C$77</f>
        <v>3.4705533244438658</v>
      </c>
      <c r="T5411" s="10">
        <f t="shared" si="841"/>
        <v>32.154529410421681</v>
      </c>
      <c r="U5411" s="12">
        <f t="shared" si="842"/>
        <v>0.96983820860127601</v>
      </c>
      <c r="V5411" s="11">
        <f t="shared" si="843"/>
        <v>1</v>
      </c>
      <c r="W5411" s="11">
        <f t="shared" si="844"/>
        <v>1</v>
      </c>
      <c r="X5411" s="11">
        <f t="shared" si="845"/>
        <v>434.49679831327302</v>
      </c>
      <c r="Y5411" s="12">
        <f t="shared" si="846"/>
        <v>0.99770377186727177</v>
      </c>
      <c r="Z5411" s="11">
        <f t="shared" si="847"/>
        <v>1</v>
      </c>
      <c r="AA5411" s="11">
        <f t="shared" si="848"/>
        <v>1</v>
      </c>
      <c r="AB5411" s="11">
        <f t="shared" si="849"/>
        <v>1</v>
      </c>
      <c r="AC5411" s="1" t="s">
        <v>5435</v>
      </c>
    </row>
    <row r="5412" spans="1:29" x14ac:dyDescent="0.2">
      <c r="A5412" s="1" t="s">
        <v>5436</v>
      </c>
      <c r="B5412" s="1">
        <v>1</v>
      </c>
      <c r="C5412" s="2">
        <v>41602</v>
      </c>
      <c r="D5412" s="2">
        <v>41602</v>
      </c>
      <c r="E5412" s="2">
        <v>41602</v>
      </c>
      <c r="F5412" s="1">
        <v>22</v>
      </c>
      <c r="G5412" s="1">
        <v>50</v>
      </c>
      <c r="H5412" s="1">
        <v>0</v>
      </c>
      <c r="I5412" s="1">
        <v>39.950000000000003</v>
      </c>
      <c r="J5412" s="1">
        <v>0</v>
      </c>
      <c r="K5412" s="1">
        <v>1</v>
      </c>
      <c r="L5412" s="1">
        <v>0</v>
      </c>
      <c r="M5412" s="1">
        <v>1</v>
      </c>
      <c r="N5412" s="7">
        <f t="shared" si="840"/>
        <v>0</v>
      </c>
      <c r="O5412" s="1">
        <v>0</v>
      </c>
      <c r="P5412" s="1" t="s">
        <v>36</v>
      </c>
      <c r="Q5412" s="1" t="s">
        <v>63</v>
      </c>
      <c r="R5412" s="10">
        <f>F5412*Part4Out!C$78+'relay test.csv'!H5412*Part4Out!C$79+'relay test.csv'!I5412*Part4Out!C$80+'relay test.csv'!J5412*Part4Out!C$81+'relay test.csv'!K5412*Part4Out!C$82+'relay test.csv'!L5412*Part4Out!C$83+'relay test.csv'!M5412*Part4Out!C$84+'relay test.csv'!N5412*Part4Out!C$85</f>
        <v>5.8804310320836004</v>
      </c>
      <c r="S5412" s="10">
        <f>(F5412*Part4Out!C$78+'relay test.csv'!H5412*Part4Out!C$79+'relay test.csv'!I5412*Part4Out!C$80+'relay test.csv'!J5412*Part4Out!C$81+'relay test.csv'!K5412*Part4Out!C$82+'relay test.csv'!L5412*Part4Out!C$83+'relay test.csv'!M5412*Part4Out!C$84+'relay test.csv'!N5412*Part4Out!C$85) +Part4Out!C$77</f>
        <v>3.2767957805182752</v>
      </c>
      <c r="T5412" s="10">
        <f t="shared" si="841"/>
        <v>26.490754372677699</v>
      </c>
      <c r="U5412" s="12">
        <f t="shared" si="842"/>
        <v>0.96362413390176471</v>
      </c>
      <c r="V5412" s="11">
        <f t="shared" si="843"/>
        <v>1</v>
      </c>
      <c r="W5412" s="11">
        <f t="shared" si="844"/>
        <v>1</v>
      </c>
      <c r="X5412" s="11">
        <f t="shared" si="845"/>
        <v>357.96350221506322</v>
      </c>
      <c r="Y5412" s="12">
        <f t="shared" si="846"/>
        <v>0.99721420146106976</v>
      </c>
      <c r="Z5412" s="11">
        <f t="shared" si="847"/>
        <v>1</v>
      </c>
      <c r="AA5412" s="11">
        <f t="shared" si="848"/>
        <v>1</v>
      </c>
      <c r="AB5412" s="11">
        <f t="shared" si="849"/>
        <v>1</v>
      </c>
      <c r="AC5412" s="1" t="s">
        <v>5436</v>
      </c>
    </row>
    <row r="5413" spans="1:29" x14ac:dyDescent="0.2">
      <c r="A5413" s="1" t="s">
        <v>5437</v>
      </c>
      <c r="B5413" s="1">
        <v>1</v>
      </c>
      <c r="C5413" s="2">
        <v>41602</v>
      </c>
      <c r="D5413" s="2">
        <v>41602</v>
      </c>
      <c r="E5413" s="2">
        <v>41602</v>
      </c>
      <c r="F5413" s="1">
        <v>27</v>
      </c>
      <c r="G5413" s="1">
        <v>22.222222219999999</v>
      </c>
      <c r="H5413" s="1">
        <v>3.703703704</v>
      </c>
      <c r="I5413" s="1">
        <v>53.88</v>
      </c>
      <c r="J5413" s="1">
        <v>0</v>
      </c>
      <c r="K5413" s="1">
        <v>1</v>
      </c>
      <c r="L5413" s="1">
        <v>0</v>
      </c>
      <c r="M5413" s="1">
        <v>0</v>
      </c>
      <c r="N5413" s="7">
        <f t="shared" si="840"/>
        <v>0</v>
      </c>
      <c r="O5413" s="1">
        <v>0</v>
      </c>
      <c r="P5413" s="1" t="s">
        <v>32</v>
      </c>
      <c r="Q5413" s="1" t="s">
        <v>28</v>
      </c>
      <c r="R5413" s="10">
        <f>F5413*Part4Out!C$78+'relay test.csv'!H5413*Part4Out!C$79+'relay test.csv'!I5413*Part4Out!C$80+'relay test.csv'!J5413*Part4Out!C$81+'relay test.csv'!K5413*Part4Out!C$82+'relay test.csv'!L5413*Part4Out!C$83+'relay test.csv'!M5413*Part4Out!C$84+'relay test.csv'!N5413*Part4Out!C$85</f>
        <v>6.1136592185013692</v>
      </c>
      <c r="S5413" s="10">
        <f>(F5413*Part4Out!C$78+'relay test.csv'!H5413*Part4Out!C$79+'relay test.csv'!I5413*Part4Out!C$80+'relay test.csv'!J5413*Part4Out!C$81+'relay test.csv'!K5413*Part4Out!C$82+'relay test.csv'!L5413*Part4Out!C$83+'relay test.csv'!M5413*Part4Out!C$84+'relay test.csv'!N5413*Part4Out!C$85) +Part4Out!C$77</f>
        <v>3.510023966936044</v>
      </c>
      <c r="T5413" s="10">
        <f t="shared" si="841"/>
        <v>33.449069446046323</v>
      </c>
      <c r="U5413" s="12">
        <f t="shared" si="842"/>
        <v>0.97097163969650369</v>
      </c>
      <c r="V5413" s="11">
        <f t="shared" si="843"/>
        <v>1</v>
      </c>
      <c r="W5413" s="11">
        <f t="shared" si="844"/>
        <v>1</v>
      </c>
      <c r="X5413" s="11">
        <f t="shared" si="845"/>
        <v>451.9896215976018</v>
      </c>
      <c r="Y5413" s="12">
        <f t="shared" si="846"/>
        <v>0.99779244390528599</v>
      </c>
      <c r="Z5413" s="11">
        <f t="shared" si="847"/>
        <v>1</v>
      </c>
      <c r="AA5413" s="11">
        <f t="shared" si="848"/>
        <v>1</v>
      </c>
      <c r="AB5413" s="11">
        <f t="shared" si="849"/>
        <v>1</v>
      </c>
      <c r="AC5413" s="1" t="s">
        <v>5437</v>
      </c>
    </row>
    <row r="5414" spans="1:29" x14ac:dyDescent="0.2">
      <c r="A5414" s="1" t="s">
        <v>5438</v>
      </c>
      <c r="B5414" s="1">
        <v>1</v>
      </c>
      <c r="C5414" s="2">
        <v>41602</v>
      </c>
      <c r="D5414" s="2">
        <v>41602</v>
      </c>
      <c r="E5414" s="2">
        <v>41623</v>
      </c>
      <c r="F5414" s="1">
        <v>28</v>
      </c>
      <c r="G5414" s="1">
        <v>39.285714290000001</v>
      </c>
      <c r="H5414" s="1">
        <v>10.71428571</v>
      </c>
      <c r="I5414" s="1">
        <v>69.78</v>
      </c>
      <c r="J5414" s="1">
        <v>9.5238095238095205E-2</v>
      </c>
      <c r="K5414" s="1">
        <v>1</v>
      </c>
      <c r="L5414" s="1">
        <v>0</v>
      </c>
      <c r="M5414" s="1">
        <v>0</v>
      </c>
      <c r="N5414" s="7">
        <f t="shared" si="840"/>
        <v>0</v>
      </c>
      <c r="O5414" s="1">
        <v>0</v>
      </c>
      <c r="P5414" s="1" t="s">
        <v>26</v>
      </c>
      <c r="Q5414" s="1" t="s">
        <v>167</v>
      </c>
      <c r="R5414" s="10">
        <f>F5414*Part4Out!C$78+'relay test.csv'!H5414*Part4Out!C$79+'relay test.csv'!I5414*Part4Out!C$80+'relay test.csv'!J5414*Part4Out!C$81+'relay test.csv'!K5414*Part4Out!C$82+'relay test.csv'!L5414*Part4Out!C$83+'relay test.csv'!M5414*Part4Out!C$84+'relay test.csv'!N5414*Part4Out!C$85</f>
        <v>6.3478600194361308</v>
      </c>
      <c r="S5414" s="10">
        <f>(F5414*Part4Out!C$78+'relay test.csv'!H5414*Part4Out!C$79+'relay test.csv'!I5414*Part4Out!C$80+'relay test.csv'!J5414*Part4Out!C$81+'relay test.csv'!K5414*Part4Out!C$82+'relay test.csv'!L5414*Part4Out!C$83+'relay test.csv'!M5414*Part4Out!C$84+'relay test.csv'!N5414*Part4Out!C$85) +Part4Out!C$77</f>
        <v>3.7442247678708056</v>
      </c>
      <c r="T5414" s="10">
        <f t="shared" si="841"/>
        <v>42.276220627339036</v>
      </c>
      <c r="U5414" s="12">
        <f t="shared" si="842"/>
        <v>0.97689262173304781</v>
      </c>
      <c r="V5414" s="11">
        <f t="shared" si="843"/>
        <v>1</v>
      </c>
      <c r="W5414" s="11">
        <f t="shared" si="844"/>
        <v>1</v>
      </c>
      <c r="X5414" s="11">
        <f t="shared" si="845"/>
        <v>571.2688956788395</v>
      </c>
      <c r="Y5414" s="12">
        <f t="shared" si="846"/>
        <v>0.99825256971407861</v>
      </c>
      <c r="Z5414" s="11">
        <f t="shared" si="847"/>
        <v>1</v>
      </c>
      <c r="AA5414" s="11">
        <f t="shared" si="848"/>
        <v>1</v>
      </c>
      <c r="AB5414" s="11">
        <f t="shared" si="849"/>
        <v>1</v>
      </c>
      <c r="AC5414" s="1" t="s">
        <v>5438</v>
      </c>
    </row>
    <row r="5415" spans="1:29" x14ac:dyDescent="0.2">
      <c r="A5415" s="1" t="s">
        <v>5439</v>
      </c>
      <c r="B5415" s="1">
        <v>1</v>
      </c>
      <c r="C5415" s="2">
        <v>41602</v>
      </c>
      <c r="D5415" s="2">
        <v>41602</v>
      </c>
      <c r="E5415" s="2">
        <v>41602</v>
      </c>
      <c r="F5415" s="1">
        <v>25</v>
      </c>
      <c r="G5415" s="1">
        <v>8</v>
      </c>
      <c r="H5415" s="1">
        <v>0</v>
      </c>
      <c r="I5415" s="1">
        <v>123.42</v>
      </c>
      <c r="J5415" s="1">
        <v>0</v>
      </c>
      <c r="K5415" s="1">
        <v>1</v>
      </c>
      <c r="L5415" s="1">
        <v>0</v>
      </c>
      <c r="M5415" s="1">
        <v>0</v>
      </c>
      <c r="N5415" s="7">
        <f t="shared" si="840"/>
        <v>0</v>
      </c>
      <c r="O5415" s="1">
        <v>0</v>
      </c>
      <c r="P5415" s="1" t="s">
        <v>30</v>
      </c>
      <c r="Q5415" s="1" t="s">
        <v>63</v>
      </c>
      <c r="R5415" s="10">
        <f>F5415*Part4Out!C$78+'relay test.csv'!H5415*Part4Out!C$79+'relay test.csv'!I5415*Part4Out!C$80+'relay test.csv'!J5415*Part4Out!C$81+'relay test.csv'!K5415*Part4Out!C$82+'relay test.csv'!L5415*Part4Out!C$83+'relay test.csv'!M5415*Part4Out!C$84+'relay test.csv'!N5415*Part4Out!C$85</f>
        <v>5.3760058844585741</v>
      </c>
      <c r="S5415" s="10">
        <f>(F5415*Part4Out!C$78+'relay test.csv'!H5415*Part4Out!C$79+'relay test.csv'!I5415*Part4Out!C$80+'relay test.csv'!J5415*Part4Out!C$81+'relay test.csv'!K5415*Part4Out!C$82+'relay test.csv'!L5415*Part4Out!C$83+'relay test.csv'!M5415*Part4Out!C$84+'relay test.csv'!N5415*Part4Out!C$85) +Part4Out!C$77</f>
        <v>2.7723706328932489</v>
      </c>
      <c r="T5415" s="10">
        <f t="shared" si="841"/>
        <v>15.996510950931528</v>
      </c>
      <c r="U5415" s="12">
        <f t="shared" si="842"/>
        <v>0.94116439527577311</v>
      </c>
      <c r="V5415" s="11">
        <f t="shared" si="843"/>
        <v>1</v>
      </c>
      <c r="W5415" s="11">
        <f t="shared" si="844"/>
        <v>1</v>
      </c>
      <c r="X5415" s="11">
        <f t="shared" si="845"/>
        <v>216.15719215316017</v>
      </c>
      <c r="Y5415" s="12">
        <f t="shared" si="846"/>
        <v>0.99539504084536745</v>
      </c>
      <c r="Z5415" s="11">
        <f t="shared" si="847"/>
        <v>1</v>
      </c>
      <c r="AA5415" s="11">
        <f t="shared" si="848"/>
        <v>1</v>
      </c>
      <c r="AB5415" s="11">
        <f t="shared" si="849"/>
        <v>1</v>
      </c>
      <c r="AC5415" s="1" t="s">
        <v>5439</v>
      </c>
    </row>
    <row r="5416" spans="1:29" x14ac:dyDescent="0.2">
      <c r="A5416" s="1" t="s">
        <v>5440</v>
      </c>
      <c r="B5416" s="1">
        <v>1</v>
      </c>
      <c r="C5416" s="2">
        <v>41602</v>
      </c>
      <c r="D5416" s="2">
        <v>41602</v>
      </c>
      <c r="E5416" s="2">
        <v>41602</v>
      </c>
      <c r="F5416" s="1">
        <v>26</v>
      </c>
      <c r="G5416" s="1">
        <v>61.53846154</v>
      </c>
      <c r="H5416" s="1">
        <v>11.53846154</v>
      </c>
      <c r="I5416" s="1">
        <v>45.02</v>
      </c>
      <c r="J5416" s="1">
        <v>0</v>
      </c>
      <c r="K5416" s="1">
        <v>1</v>
      </c>
      <c r="L5416" s="1">
        <v>0</v>
      </c>
      <c r="M5416" s="1">
        <v>0</v>
      </c>
      <c r="N5416" s="7">
        <f t="shared" si="840"/>
        <v>0</v>
      </c>
      <c r="O5416" s="1">
        <v>0</v>
      </c>
      <c r="P5416" s="1" t="s">
        <v>32</v>
      </c>
      <c r="Q5416" s="1" t="s">
        <v>28</v>
      </c>
      <c r="R5416" s="10">
        <f>F5416*Part4Out!C$78+'relay test.csv'!H5416*Part4Out!C$79+'relay test.csv'!I5416*Part4Out!C$80+'relay test.csv'!J5416*Part4Out!C$81+'relay test.csv'!K5416*Part4Out!C$82+'relay test.csv'!L5416*Part4Out!C$83+'relay test.csv'!M5416*Part4Out!C$84+'relay test.csv'!N5416*Part4Out!C$85</f>
        <v>6.0841001381865478</v>
      </c>
      <c r="S5416" s="10">
        <f>(F5416*Part4Out!C$78+'relay test.csv'!H5416*Part4Out!C$79+'relay test.csv'!I5416*Part4Out!C$80+'relay test.csv'!J5416*Part4Out!C$81+'relay test.csv'!K5416*Part4Out!C$82+'relay test.csv'!L5416*Part4Out!C$83+'relay test.csv'!M5416*Part4Out!C$84+'relay test.csv'!N5416*Part4Out!C$85) +Part4Out!C$77</f>
        <v>3.4804648866212227</v>
      </c>
      <c r="T5416" s="10">
        <f t="shared" si="841"/>
        <v>32.474815674519675</v>
      </c>
      <c r="U5416" s="12">
        <f t="shared" si="842"/>
        <v>0.97012679592553575</v>
      </c>
      <c r="V5416" s="11">
        <f t="shared" si="843"/>
        <v>1</v>
      </c>
      <c r="W5416" s="11">
        <f t="shared" si="844"/>
        <v>1</v>
      </c>
      <c r="X5416" s="11">
        <f t="shared" si="845"/>
        <v>438.82475331202335</v>
      </c>
      <c r="Y5416" s="12">
        <f t="shared" si="846"/>
        <v>0.99772636716676433</v>
      </c>
      <c r="Z5416" s="11">
        <f t="shared" si="847"/>
        <v>1</v>
      </c>
      <c r="AA5416" s="11">
        <f t="shared" si="848"/>
        <v>1</v>
      </c>
      <c r="AB5416" s="11">
        <f t="shared" si="849"/>
        <v>1</v>
      </c>
      <c r="AC5416" s="1" t="s">
        <v>5440</v>
      </c>
    </row>
    <row r="5417" spans="1:29" x14ac:dyDescent="0.2">
      <c r="A5417" s="1" t="s">
        <v>5441</v>
      </c>
      <c r="B5417" s="1">
        <v>1</v>
      </c>
      <c r="C5417" s="2">
        <v>41601</v>
      </c>
      <c r="D5417" s="2">
        <v>41602</v>
      </c>
      <c r="E5417" s="2">
        <v>41658</v>
      </c>
      <c r="F5417" s="1">
        <v>32</v>
      </c>
      <c r="G5417" s="1">
        <v>9.375</v>
      </c>
      <c r="H5417" s="1">
        <v>9.375</v>
      </c>
      <c r="I5417" s="1">
        <v>122.24</v>
      </c>
      <c r="J5417" s="1">
        <v>5.3571428571428603E-2</v>
      </c>
      <c r="K5417" s="1">
        <v>1</v>
      </c>
      <c r="L5417" s="1">
        <v>0</v>
      </c>
      <c r="M5417" s="1">
        <v>0</v>
      </c>
      <c r="N5417" s="7">
        <f t="shared" si="840"/>
        <v>0</v>
      </c>
      <c r="O5417" s="1">
        <v>0</v>
      </c>
      <c r="P5417" s="1" t="s">
        <v>26</v>
      </c>
      <c r="Q5417" s="1" t="s">
        <v>63</v>
      </c>
      <c r="R5417" s="10">
        <f>F5417*Part4Out!C$78+'relay test.csv'!H5417*Part4Out!C$79+'relay test.csv'!I5417*Part4Out!C$80+'relay test.csv'!J5417*Part4Out!C$81+'relay test.csv'!K5417*Part4Out!C$82+'relay test.csv'!L5417*Part4Out!C$83+'relay test.csv'!M5417*Part4Out!C$84+'relay test.csv'!N5417*Part4Out!C$85</f>
        <v>7.0095864359136693</v>
      </c>
      <c r="S5417" s="10">
        <f>(F5417*Part4Out!C$78+'relay test.csv'!H5417*Part4Out!C$79+'relay test.csv'!I5417*Part4Out!C$80+'relay test.csv'!J5417*Part4Out!C$81+'relay test.csv'!K5417*Part4Out!C$82+'relay test.csv'!L5417*Part4Out!C$83+'relay test.csv'!M5417*Part4Out!C$84+'relay test.csv'!N5417*Part4Out!C$85) +Part4Out!C$77</f>
        <v>4.4059511843483445</v>
      </c>
      <c r="T5417" s="10">
        <f t="shared" si="841"/>
        <v>81.937043021450719</v>
      </c>
      <c r="U5417" s="12">
        <f t="shared" si="842"/>
        <v>0.98794266152289323</v>
      </c>
      <c r="V5417" s="11">
        <f t="shared" si="843"/>
        <v>1</v>
      </c>
      <c r="W5417" s="11">
        <f t="shared" si="844"/>
        <v>1</v>
      </c>
      <c r="X5417" s="11">
        <f t="shared" si="845"/>
        <v>1107.1965134883419</v>
      </c>
      <c r="Y5417" s="12">
        <f t="shared" si="846"/>
        <v>0.99909763296687137</v>
      </c>
      <c r="Z5417" s="11">
        <f t="shared" si="847"/>
        <v>1</v>
      </c>
      <c r="AA5417" s="11">
        <f t="shared" si="848"/>
        <v>1</v>
      </c>
      <c r="AB5417" s="11">
        <f t="shared" si="849"/>
        <v>1</v>
      </c>
      <c r="AC5417" s="1" t="s">
        <v>5441</v>
      </c>
    </row>
    <row r="5418" spans="1:29" x14ac:dyDescent="0.2">
      <c r="A5418" s="13">
        <v>93300000000</v>
      </c>
      <c r="B5418" s="1">
        <v>1</v>
      </c>
      <c r="C5418" s="2">
        <v>41602</v>
      </c>
      <c r="D5418" s="2">
        <v>41602</v>
      </c>
      <c r="E5418" s="2">
        <v>41602</v>
      </c>
      <c r="F5418" s="1">
        <v>26</v>
      </c>
      <c r="G5418" s="1">
        <v>7.692307692</v>
      </c>
      <c r="H5418" s="1">
        <v>0</v>
      </c>
      <c r="I5418" s="1">
        <v>45.02</v>
      </c>
      <c r="J5418" s="1">
        <v>0</v>
      </c>
      <c r="K5418" s="1">
        <v>1</v>
      </c>
      <c r="L5418" s="1">
        <v>0</v>
      </c>
      <c r="M5418" s="1">
        <v>0</v>
      </c>
      <c r="N5418" s="7">
        <f t="shared" si="840"/>
        <v>0</v>
      </c>
      <c r="O5418" s="1">
        <v>0</v>
      </c>
      <c r="P5418" s="1" t="s">
        <v>30</v>
      </c>
      <c r="Q5418" s="1" t="s">
        <v>28</v>
      </c>
      <c r="R5418" s="10">
        <f>F5418*Part4Out!C$78+'relay test.csv'!H5418*Part4Out!C$79+'relay test.csv'!I5418*Part4Out!C$80+'relay test.csv'!J5418*Part4Out!C$81+'relay test.csv'!K5418*Part4Out!C$82+'relay test.csv'!L5418*Part4Out!C$83+'relay test.csv'!M5418*Part4Out!C$84+'relay test.csv'!N5418*Part4Out!C$85</f>
        <v>5.8617328742607109</v>
      </c>
      <c r="S5418" s="10">
        <f>(F5418*Part4Out!C$78+'relay test.csv'!H5418*Part4Out!C$79+'relay test.csv'!I5418*Part4Out!C$80+'relay test.csv'!J5418*Part4Out!C$81+'relay test.csv'!K5418*Part4Out!C$82+'relay test.csv'!L5418*Part4Out!C$83+'relay test.csv'!M5418*Part4Out!C$84+'relay test.csv'!N5418*Part4Out!C$85) +Part4Out!C$77</f>
        <v>3.2580976226953857</v>
      </c>
      <c r="T5418" s="10">
        <f t="shared" si="841"/>
        <v>26.000028201536789</v>
      </c>
      <c r="U5418" s="12">
        <f t="shared" si="842"/>
        <v>0.96296300164815818</v>
      </c>
      <c r="V5418" s="11">
        <f t="shared" si="843"/>
        <v>1</v>
      </c>
      <c r="W5418" s="11">
        <f t="shared" si="844"/>
        <v>1</v>
      </c>
      <c r="X5418" s="11">
        <f t="shared" si="845"/>
        <v>351.33243175255637</v>
      </c>
      <c r="Y5418" s="12">
        <f t="shared" si="846"/>
        <v>0.99716177135602913</v>
      </c>
      <c r="Z5418" s="11">
        <f t="shared" si="847"/>
        <v>1</v>
      </c>
      <c r="AA5418" s="11">
        <f t="shared" si="848"/>
        <v>1</v>
      </c>
      <c r="AB5418" s="11">
        <f t="shared" si="849"/>
        <v>1</v>
      </c>
      <c r="AC5418" s="13">
        <v>93300000000</v>
      </c>
    </row>
    <row r="5419" spans="1:29" x14ac:dyDescent="0.2">
      <c r="A5419" s="1" t="s">
        <v>5442</v>
      </c>
      <c r="B5419" s="1">
        <v>0</v>
      </c>
      <c r="C5419" s="2">
        <v>41602</v>
      </c>
      <c r="D5419" s="2">
        <v>41602</v>
      </c>
      <c r="E5419" s="2">
        <v>41602</v>
      </c>
      <c r="F5419" s="1">
        <v>9</v>
      </c>
      <c r="G5419" s="1">
        <v>22.222222219999999</v>
      </c>
      <c r="H5419" s="1">
        <v>0</v>
      </c>
      <c r="I5419" s="1">
        <v>40.020000000000003</v>
      </c>
      <c r="J5419" s="1">
        <v>0</v>
      </c>
      <c r="K5419" s="1">
        <v>1</v>
      </c>
      <c r="L5419" s="1">
        <v>0</v>
      </c>
      <c r="M5419" s="1">
        <v>0</v>
      </c>
      <c r="N5419" s="7">
        <f t="shared" si="840"/>
        <v>0</v>
      </c>
      <c r="O5419" s="1">
        <v>0</v>
      </c>
      <c r="P5419" s="1" t="s">
        <v>26</v>
      </c>
      <c r="Q5419" s="1" t="s">
        <v>28</v>
      </c>
      <c r="R5419" s="10">
        <f>F5419*Part4Out!C$78+'relay test.csv'!H5419*Part4Out!C$79+'relay test.csv'!I5419*Part4Out!C$80+'relay test.csv'!J5419*Part4Out!C$81+'relay test.csv'!K5419*Part4Out!C$82+'relay test.csv'!L5419*Part4Out!C$83+'relay test.csv'!M5419*Part4Out!C$84+'relay test.csv'!N5419*Part4Out!C$85</f>
        <v>2.2831140217433079</v>
      </c>
      <c r="S5419" s="10">
        <f>(F5419*Part4Out!C$78+'relay test.csv'!H5419*Part4Out!C$79+'relay test.csv'!I5419*Part4Out!C$80+'relay test.csv'!J5419*Part4Out!C$81+'relay test.csv'!K5419*Part4Out!C$82+'relay test.csv'!L5419*Part4Out!C$83+'relay test.csv'!M5419*Part4Out!C$84+'relay test.csv'!N5419*Part4Out!C$85) +Part4Out!C$77</f>
        <v>-0.32052122982201725</v>
      </c>
      <c r="T5419" s="10">
        <f t="shared" si="841"/>
        <v>0.72577064516347978</v>
      </c>
      <c r="U5419" s="12">
        <f t="shared" si="842"/>
        <v>0.4205487254041968</v>
      </c>
      <c r="V5419" s="11">
        <f t="shared" si="843"/>
        <v>0</v>
      </c>
      <c r="W5419" s="11">
        <f t="shared" si="844"/>
        <v>0</v>
      </c>
      <c r="X5419" s="11">
        <f t="shared" si="845"/>
        <v>9.8071726570217912</v>
      </c>
      <c r="Y5419" s="12">
        <f t="shared" si="846"/>
        <v>0.90746886056731357</v>
      </c>
      <c r="Z5419" s="11">
        <f t="shared" si="847"/>
        <v>1</v>
      </c>
      <c r="AA5419" s="11">
        <f t="shared" si="848"/>
        <v>0</v>
      </c>
      <c r="AB5419" s="11">
        <f t="shared" si="849"/>
        <v>0</v>
      </c>
      <c r="AC5419" s="1" t="s">
        <v>5442</v>
      </c>
    </row>
    <row r="5420" spans="1:29" x14ac:dyDescent="0.2">
      <c r="A5420" s="1" t="s">
        <v>5443</v>
      </c>
      <c r="B5420" s="1">
        <v>1</v>
      </c>
      <c r="C5420" s="2">
        <v>41589</v>
      </c>
      <c r="D5420" s="2">
        <v>41603</v>
      </c>
      <c r="E5420" s="2">
        <v>41603</v>
      </c>
      <c r="F5420" s="1">
        <v>26</v>
      </c>
      <c r="G5420" s="1">
        <v>0</v>
      </c>
      <c r="H5420" s="1">
        <v>0</v>
      </c>
      <c r="I5420" s="1">
        <v>61.94</v>
      </c>
      <c r="J5420" s="1">
        <v>0</v>
      </c>
      <c r="K5420" s="1">
        <v>1</v>
      </c>
      <c r="L5420" s="1">
        <v>0</v>
      </c>
      <c r="M5420" s="1">
        <v>0</v>
      </c>
      <c r="N5420" s="7">
        <f t="shared" si="840"/>
        <v>0</v>
      </c>
      <c r="O5420" s="1">
        <v>0</v>
      </c>
      <c r="P5420" s="1" t="s">
        <v>30</v>
      </c>
      <c r="Q5420" s="1" t="s">
        <v>28</v>
      </c>
      <c r="R5420" s="10">
        <f>F5420*Part4Out!C$78+'relay test.csv'!H5420*Part4Out!C$79+'relay test.csv'!I5420*Part4Out!C$80+'relay test.csv'!J5420*Part4Out!C$81+'relay test.csv'!K5420*Part4Out!C$82+'relay test.csv'!L5420*Part4Out!C$83+'relay test.csv'!M5420*Part4Out!C$84+'relay test.csv'!N5420*Part4Out!C$85</f>
        <v>5.8025579001524044</v>
      </c>
      <c r="S5420" s="10">
        <f>(F5420*Part4Out!C$78+'relay test.csv'!H5420*Part4Out!C$79+'relay test.csv'!I5420*Part4Out!C$80+'relay test.csv'!J5420*Part4Out!C$81+'relay test.csv'!K5420*Part4Out!C$82+'relay test.csv'!L5420*Part4Out!C$83+'relay test.csv'!M5420*Part4Out!C$84+'relay test.csv'!N5420*Part4Out!C$85) +Part4Out!C$77</f>
        <v>3.1989226485870792</v>
      </c>
      <c r="T5420" s="10">
        <f t="shared" si="841"/>
        <v>24.506114273210489</v>
      </c>
      <c r="U5420" s="12">
        <f t="shared" si="842"/>
        <v>0.96079371442908035</v>
      </c>
      <c r="V5420" s="11">
        <f t="shared" si="843"/>
        <v>1</v>
      </c>
      <c r="W5420" s="11">
        <f t="shared" si="844"/>
        <v>1</v>
      </c>
      <c r="X5420" s="11">
        <f t="shared" si="845"/>
        <v>331.14551467694832</v>
      </c>
      <c r="Y5420" s="12">
        <f t="shared" si="846"/>
        <v>0.99698927140120308</v>
      </c>
      <c r="Z5420" s="11">
        <f t="shared" si="847"/>
        <v>1</v>
      </c>
      <c r="AA5420" s="11">
        <f t="shared" si="848"/>
        <v>1</v>
      </c>
      <c r="AB5420" s="11">
        <f t="shared" si="849"/>
        <v>1</v>
      </c>
      <c r="AC5420" s="1" t="s">
        <v>5443</v>
      </c>
    </row>
    <row r="5421" spans="1:29" x14ac:dyDescent="0.2">
      <c r="A5421" s="1" t="s">
        <v>5444</v>
      </c>
      <c r="B5421" s="1">
        <v>1</v>
      </c>
      <c r="C5421" s="2">
        <v>41603</v>
      </c>
      <c r="D5421" s="2">
        <v>41603</v>
      </c>
      <c r="E5421" s="2">
        <v>41603</v>
      </c>
      <c r="F5421" s="1">
        <v>29</v>
      </c>
      <c r="G5421" s="1">
        <v>0</v>
      </c>
      <c r="H5421" s="1">
        <v>0</v>
      </c>
      <c r="I5421" s="1">
        <v>40</v>
      </c>
      <c r="J5421" s="1">
        <v>0</v>
      </c>
      <c r="K5421" s="1">
        <v>1</v>
      </c>
      <c r="L5421" s="1">
        <v>0</v>
      </c>
      <c r="M5421" s="1">
        <v>0</v>
      </c>
      <c r="N5421" s="7">
        <f t="shared" si="840"/>
        <v>0</v>
      </c>
      <c r="O5421" s="1">
        <v>0</v>
      </c>
      <c r="P5421" s="1" t="s">
        <v>32</v>
      </c>
      <c r="Q5421" s="1" t="s">
        <v>63</v>
      </c>
      <c r="R5421" s="10">
        <f>F5421*Part4Out!C$78+'relay test.csv'!H5421*Part4Out!C$79+'relay test.csv'!I5421*Part4Out!C$80+'relay test.csv'!J5421*Part4Out!C$81+'relay test.csv'!K5421*Part4Out!C$82+'relay test.csv'!L5421*Part4Out!C$83+'relay test.csv'!M5421*Part4Out!C$84+'relay test.csv'!N5421*Part4Out!C$85</f>
        <v>6.5138963767492761</v>
      </c>
      <c r="S5421" s="10">
        <f>(F5421*Part4Out!C$78+'relay test.csv'!H5421*Part4Out!C$79+'relay test.csv'!I5421*Part4Out!C$80+'relay test.csv'!J5421*Part4Out!C$81+'relay test.csv'!K5421*Part4Out!C$82+'relay test.csv'!L5421*Part4Out!C$83+'relay test.csv'!M5421*Part4Out!C$84+'relay test.csv'!N5421*Part4Out!C$85) +Part4Out!C$77</f>
        <v>3.910261125183951</v>
      </c>
      <c r="T5421" s="10">
        <f t="shared" si="841"/>
        <v>49.91198354778296</v>
      </c>
      <c r="U5421" s="12">
        <f t="shared" si="842"/>
        <v>0.98035825889475592</v>
      </c>
      <c r="V5421" s="11">
        <f t="shared" si="843"/>
        <v>1</v>
      </c>
      <c r="W5421" s="11">
        <f t="shared" si="844"/>
        <v>1</v>
      </c>
      <c r="X5421" s="11">
        <f t="shared" si="845"/>
        <v>674.44921280507242</v>
      </c>
      <c r="Y5421" s="12">
        <f t="shared" si="846"/>
        <v>0.99851950378941579</v>
      </c>
      <c r="Z5421" s="11">
        <f t="shared" si="847"/>
        <v>1</v>
      </c>
      <c r="AA5421" s="11">
        <f t="shared" si="848"/>
        <v>1</v>
      </c>
      <c r="AB5421" s="11">
        <f t="shared" si="849"/>
        <v>1</v>
      </c>
      <c r="AC5421" s="1" t="s">
        <v>5444</v>
      </c>
    </row>
    <row r="5422" spans="1:29" x14ac:dyDescent="0.2">
      <c r="A5422" s="1" t="s">
        <v>5445</v>
      </c>
      <c r="B5422" s="1">
        <v>1</v>
      </c>
      <c r="C5422" s="2">
        <v>41603</v>
      </c>
      <c r="D5422" s="2">
        <v>41603</v>
      </c>
      <c r="E5422" s="2">
        <v>41625</v>
      </c>
      <c r="F5422" s="1">
        <v>28</v>
      </c>
      <c r="G5422" s="1">
        <v>42.857142860000003</v>
      </c>
      <c r="H5422" s="1">
        <v>14.28571429</v>
      </c>
      <c r="I5422" s="1">
        <v>39.979999999999997</v>
      </c>
      <c r="J5422" s="1">
        <v>9.0909090909090898E-2</v>
      </c>
      <c r="K5422" s="1">
        <v>1</v>
      </c>
      <c r="L5422" s="1">
        <v>0</v>
      </c>
      <c r="M5422" s="1">
        <v>0</v>
      </c>
      <c r="N5422" s="7">
        <f t="shared" si="840"/>
        <v>0</v>
      </c>
      <c r="O5422" s="1">
        <v>0</v>
      </c>
      <c r="P5422" s="1" t="s">
        <v>32</v>
      </c>
      <c r="Q5422" s="1" t="s">
        <v>24</v>
      </c>
      <c r="R5422" s="10">
        <f>F5422*Part4Out!C$78+'relay test.csv'!H5422*Part4Out!C$79+'relay test.csv'!I5422*Part4Out!C$80+'relay test.csv'!J5422*Part4Out!C$81+'relay test.csv'!K5422*Part4Out!C$82+'relay test.csv'!L5422*Part4Out!C$83+'relay test.csv'!M5422*Part4Out!C$84+'relay test.csv'!N5422*Part4Out!C$85</f>
        <v>6.5234920391528117</v>
      </c>
      <c r="S5422" s="10">
        <f>(F5422*Part4Out!C$78+'relay test.csv'!H5422*Part4Out!C$79+'relay test.csv'!I5422*Part4Out!C$80+'relay test.csv'!J5422*Part4Out!C$81+'relay test.csv'!K5422*Part4Out!C$82+'relay test.csv'!L5422*Part4Out!C$83+'relay test.csv'!M5422*Part4Out!C$84+'relay test.csv'!N5422*Part4Out!C$85) +Part4Out!C$77</f>
        <v>3.9198567875874866</v>
      </c>
      <c r="T5422" s="10">
        <f t="shared" si="841"/>
        <v>50.393227325603796</v>
      </c>
      <c r="U5422" s="12">
        <f t="shared" si="842"/>
        <v>0.98054218324012887</v>
      </c>
      <c r="V5422" s="11">
        <f t="shared" si="843"/>
        <v>1</v>
      </c>
      <c r="W5422" s="11">
        <f t="shared" si="844"/>
        <v>1</v>
      </c>
      <c r="X5422" s="11">
        <f t="shared" si="845"/>
        <v>680.95214985640951</v>
      </c>
      <c r="Y5422" s="12">
        <f t="shared" si="846"/>
        <v>0.99853362145685653</v>
      </c>
      <c r="Z5422" s="11">
        <f t="shared" si="847"/>
        <v>1</v>
      </c>
      <c r="AA5422" s="11">
        <f t="shared" si="848"/>
        <v>1</v>
      </c>
      <c r="AB5422" s="11">
        <f t="shared" si="849"/>
        <v>1</v>
      </c>
      <c r="AC5422" s="1" t="s">
        <v>5445</v>
      </c>
    </row>
    <row r="5423" spans="1:29" x14ac:dyDescent="0.2">
      <c r="A5423" s="1" t="s">
        <v>5446</v>
      </c>
      <c r="B5423" s="1">
        <v>1</v>
      </c>
      <c r="C5423" s="2">
        <v>41603</v>
      </c>
      <c r="D5423" s="2">
        <v>41603</v>
      </c>
      <c r="E5423" s="2">
        <v>41603</v>
      </c>
      <c r="F5423" s="1">
        <v>29</v>
      </c>
      <c r="G5423" s="1">
        <v>3.448275862</v>
      </c>
      <c r="H5423" s="1">
        <v>3.448275862</v>
      </c>
      <c r="I5423" s="1">
        <v>31</v>
      </c>
      <c r="J5423" s="1">
        <v>0</v>
      </c>
      <c r="K5423" s="1">
        <v>1</v>
      </c>
      <c r="L5423" s="1">
        <v>0</v>
      </c>
      <c r="M5423" s="1">
        <v>0</v>
      </c>
      <c r="N5423" s="7">
        <f t="shared" si="840"/>
        <v>0</v>
      </c>
      <c r="O5423" s="1">
        <v>0</v>
      </c>
      <c r="P5423" s="1" t="s">
        <v>26</v>
      </c>
      <c r="Q5423" s="1" t="s">
        <v>63</v>
      </c>
      <c r="R5423" s="10">
        <f>F5423*Part4Out!C$78+'relay test.csv'!H5423*Part4Out!C$79+'relay test.csv'!I5423*Part4Out!C$80+'relay test.csv'!J5423*Part4Out!C$81+'relay test.csv'!K5423*Part4Out!C$82+'relay test.csv'!L5423*Part4Out!C$83+'relay test.csv'!M5423*Part4Out!C$84+'relay test.csv'!N5423*Part4Out!C$85</f>
        <v>6.6118270114182112</v>
      </c>
      <c r="S5423" s="10">
        <f>(F5423*Part4Out!C$78+'relay test.csv'!H5423*Part4Out!C$79+'relay test.csv'!I5423*Part4Out!C$80+'relay test.csv'!J5423*Part4Out!C$81+'relay test.csv'!K5423*Part4Out!C$82+'relay test.csv'!L5423*Part4Out!C$83+'relay test.csv'!M5423*Part4Out!C$84+'relay test.csv'!N5423*Part4Out!C$85) +Part4Out!C$77</f>
        <v>4.0081917598528864</v>
      </c>
      <c r="T5423" s="10">
        <f t="shared" si="841"/>
        <v>55.047241881561085</v>
      </c>
      <c r="U5423" s="12">
        <f t="shared" si="842"/>
        <v>0.98215790882068388</v>
      </c>
      <c r="V5423" s="11">
        <f t="shared" si="843"/>
        <v>1</v>
      </c>
      <c r="W5423" s="11">
        <f t="shared" si="844"/>
        <v>1</v>
      </c>
      <c r="X5423" s="11">
        <f t="shared" si="845"/>
        <v>743.84078361795343</v>
      </c>
      <c r="Y5423" s="12">
        <f t="shared" si="846"/>
        <v>0.99865743119604344</v>
      </c>
      <c r="Z5423" s="11">
        <f t="shared" si="847"/>
        <v>1</v>
      </c>
      <c r="AA5423" s="11">
        <f t="shared" si="848"/>
        <v>1</v>
      </c>
      <c r="AB5423" s="11">
        <f t="shared" si="849"/>
        <v>1</v>
      </c>
      <c r="AC5423" s="1" t="s">
        <v>5446</v>
      </c>
    </row>
    <row r="5424" spans="1:29" x14ac:dyDescent="0.2">
      <c r="A5424" s="1" t="s">
        <v>5447</v>
      </c>
      <c r="B5424" s="1">
        <v>1</v>
      </c>
      <c r="C5424" s="2">
        <v>41603</v>
      </c>
      <c r="D5424" s="2">
        <v>41603</v>
      </c>
      <c r="E5424" s="2">
        <v>41603</v>
      </c>
      <c r="F5424" s="1">
        <v>10</v>
      </c>
      <c r="G5424" s="1">
        <v>40</v>
      </c>
      <c r="H5424" s="1">
        <v>40</v>
      </c>
      <c r="I5424" s="1">
        <v>29</v>
      </c>
      <c r="J5424" s="1">
        <v>0</v>
      </c>
      <c r="K5424" s="1">
        <v>1</v>
      </c>
      <c r="L5424" s="1">
        <v>0</v>
      </c>
      <c r="M5424" s="1">
        <v>0</v>
      </c>
      <c r="N5424" s="7">
        <f t="shared" si="840"/>
        <v>0</v>
      </c>
      <c r="O5424" s="1">
        <v>0</v>
      </c>
      <c r="P5424" s="1" t="s">
        <v>26</v>
      </c>
      <c r="Q5424" s="1" t="s">
        <v>63</v>
      </c>
      <c r="R5424" s="10">
        <f>F5424*Part4Out!C$78+'relay test.csv'!H5424*Part4Out!C$79+'relay test.csv'!I5424*Part4Out!C$80+'relay test.csv'!J5424*Part4Out!C$81+'relay test.csv'!K5424*Part4Out!C$82+'relay test.csv'!L5424*Part4Out!C$83+'relay test.csv'!M5424*Part4Out!C$84+'relay test.csv'!N5424*Part4Out!C$85</f>
        <v>3.3040634982875905</v>
      </c>
      <c r="S5424" s="10">
        <f>(F5424*Part4Out!C$78+'relay test.csv'!H5424*Part4Out!C$79+'relay test.csv'!I5424*Part4Out!C$80+'relay test.csv'!J5424*Part4Out!C$81+'relay test.csv'!K5424*Part4Out!C$82+'relay test.csv'!L5424*Part4Out!C$83+'relay test.csv'!M5424*Part4Out!C$84+'relay test.csv'!N5424*Part4Out!C$85) +Part4Out!C$77</f>
        <v>0.70042824672226534</v>
      </c>
      <c r="T5424" s="10">
        <f t="shared" si="841"/>
        <v>2.0146152751496116</v>
      </c>
      <c r="U5424" s="12">
        <f t="shared" si="842"/>
        <v>0.6682827131397816</v>
      </c>
      <c r="V5424" s="11">
        <f t="shared" si="843"/>
        <v>1</v>
      </c>
      <c r="W5424" s="11">
        <f t="shared" si="844"/>
        <v>1</v>
      </c>
      <c r="X5424" s="11">
        <f t="shared" si="845"/>
        <v>27.223035228181885</v>
      </c>
      <c r="Y5424" s="12">
        <f t="shared" si="846"/>
        <v>0.96456794983547844</v>
      </c>
      <c r="Z5424" s="11">
        <f t="shared" si="847"/>
        <v>1</v>
      </c>
      <c r="AA5424" s="11">
        <f t="shared" si="848"/>
        <v>1</v>
      </c>
      <c r="AB5424" s="11">
        <f t="shared" si="849"/>
        <v>1</v>
      </c>
      <c r="AC5424" s="1" t="s">
        <v>5447</v>
      </c>
    </row>
    <row r="5425" spans="1:29" x14ac:dyDescent="0.2">
      <c r="A5425" s="1" t="s">
        <v>5448</v>
      </c>
      <c r="B5425" s="1">
        <v>1</v>
      </c>
      <c r="C5425" s="2">
        <v>41603</v>
      </c>
      <c r="D5425" s="2">
        <v>41603</v>
      </c>
      <c r="E5425" s="2">
        <v>41603</v>
      </c>
      <c r="F5425" s="1">
        <v>26</v>
      </c>
      <c r="G5425" s="1">
        <v>11.53846154</v>
      </c>
      <c r="H5425" s="1">
        <v>7.692307692</v>
      </c>
      <c r="I5425" s="1">
        <v>1.02</v>
      </c>
      <c r="J5425" s="1">
        <v>0</v>
      </c>
      <c r="K5425" s="1">
        <v>1</v>
      </c>
      <c r="L5425" s="1">
        <v>0</v>
      </c>
      <c r="M5425" s="1">
        <v>0</v>
      </c>
      <c r="N5425" s="7">
        <f t="shared" si="840"/>
        <v>0</v>
      </c>
      <c r="O5425" s="1">
        <v>0</v>
      </c>
      <c r="P5425" s="1" t="s">
        <v>30</v>
      </c>
      <c r="Q5425" s="1" t="s">
        <v>24</v>
      </c>
      <c r="R5425" s="10">
        <f>F5425*Part4Out!C$78+'relay test.csv'!H5425*Part4Out!C$79+'relay test.csv'!I5425*Part4Out!C$80+'relay test.csv'!J5425*Part4Out!C$81+'relay test.csv'!K5425*Part4Out!C$82+'relay test.csv'!L5425*Part4Out!C$83+'relay test.csv'!M5425*Part4Out!C$84+'relay test.csv'!N5425*Part4Out!C$85</f>
        <v>6.1638606282449979</v>
      </c>
      <c r="S5425" s="10">
        <f>(F5425*Part4Out!C$78+'relay test.csv'!H5425*Part4Out!C$79+'relay test.csv'!I5425*Part4Out!C$80+'relay test.csv'!J5425*Part4Out!C$81+'relay test.csv'!K5425*Part4Out!C$82+'relay test.csv'!L5425*Part4Out!C$83+'relay test.csv'!M5425*Part4Out!C$84+'relay test.csv'!N5425*Part4Out!C$85) +Part4Out!C$77</f>
        <v>3.5602253766796728</v>
      </c>
      <c r="T5425" s="10">
        <f t="shared" si="841"/>
        <v>35.171123002844055</v>
      </c>
      <c r="U5425" s="12">
        <f t="shared" si="842"/>
        <v>0.97235363690750287</v>
      </c>
      <c r="V5425" s="11">
        <f t="shared" si="843"/>
        <v>1</v>
      </c>
      <c r="W5425" s="11">
        <f t="shared" si="844"/>
        <v>1</v>
      </c>
      <c r="X5425" s="11">
        <f t="shared" si="845"/>
        <v>475.25933726976109</v>
      </c>
      <c r="Y5425" s="12">
        <f t="shared" si="846"/>
        <v>0.99790030363345172</v>
      </c>
      <c r="Z5425" s="11">
        <f t="shared" si="847"/>
        <v>1</v>
      </c>
      <c r="AA5425" s="11">
        <f t="shared" si="848"/>
        <v>1</v>
      </c>
      <c r="AB5425" s="11">
        <f t="shared" si="849"/>
        <v>1</v>
      </c>
      <c r="AC5425" s="1" t="s">
        <v>5448</v>
      </c>
    </row>
    <row r="5426" spans="1:29" x14ac:dyDescent="0.2">
      <c r="A5426" s="1" t="s">
        <v>5449</v>
      </c>
      <c r="B5426" s="1">
        <v>1</v>
      </c>
      <c r="C5426" s="2">
        <v>41603</v>
      </c>
      <c r="D5426" s="2">
        <v>41636</v>
      </c>
      <c r="E5426" s="2">
        <v>41636</v>
      </c>
      <c r="F5426" s="1">
        <v>29</v>
      </c>
      <c r="G5426" s="1">
        <v>41.379310340000004</v>
      </c>
      <c r="H5426" s="1">
        <v>10.34482759</v>
      </c>
      <c r="I5426" s="1">
        <v>119.42</v>
      </c>
      <c r="J5426" s="1">
        <v>0</v>
      </c>
      <c r="K5426" s="1">
        <v>1</v>
      </c>
      <c r="L5426" s="1">
        <v>0</v>
      </c>
      <c r="M5426" s="1">
        <v>0</v>
      </c>
      <c r="N5426" s="7">
        <f t="shared" si="840"/>
        <v>0</v>
      </c>
      <c r="O5426" s="1">
        <v>0</v>
      </c>
      <c r="P5426" s="1" t="s">
        <v>26</v>
      </c>
      <c r="Q5426" s="1" t="s">
        <v>28</v>
      </c>
      <c r="R5426" s="10">
        <f>F5426*Part4Out!C$78+'relay test.csv'!H5426*Part4Out!C$79+'relay test.csv'!I5426*Part4Out!C$80+'relay test.csv'!J5426*Part4Out!C$81+'relay test.csv'!K5426*Part4Out!C$82+'relay test.csv'!L5426*Part4Out!C$83+'relay test.csv'!M5426*Part4Out!C$84+'relay test.csv'!N5426*Part4Out!C$85</f>
        <v>6.4355014755964088</v>
      </c>
      <c r="S5426" s="10">
        <f>(F5426*Part4Out!C$78+'relay test.csv'!H5426*Part4Out!C$79+'relay test.csv'!I5426*Part4Out!C$80+'relay test.csv'!J5426*Part4Out!C$81+'relay test.csv'!K5426*Part4Out!C$82+'relay test.csv'!L5426*Part4Out!C$83+'relay test.csv'!M5426*Part4Out!C$84+'relay test.csv'!N5426*Part4Out!C$85) +Part4Out!C$77</f>
        <v>3.8318662240310837</v>
      </c>
      <c r="T5426" s="10">
        <f t="shared" si="841"/>
        <v>46.14858151304464</v>
      </c>
      <c r="U5426" s="12">
        <f t="shared" si="842"/>
        <v>0.97879045417891675</v>
      </c>
      <c r="V5426" s="11">
        <f t="shared" si="843"/>
        <v>1</v>
      </c>
      <c r="W5426" s="11">
        <f t="shared" si="844"/>
        <v>1</v>
      </c>
      <c r="X5426" s="11">
        <f t="shared" si="845"/>
        <v>623.59522225251681</v>
      </c>
      <c r="Y5426" s="12">
        <f t="shared" si="846"/>
        <v>0.99839896309742227</v>
      </c>
      <c r="Z5426" s="11">
        <f t="shared" si="847"/>
        <v>1</v>
      </c>
      <c r="AA5426" s="11">
        <f t="shared" si="848"/>
        <v>1</v>
      </c>
      <c r="AB5426" s="11">
        <f t="shared" si="849"/>
        <v>1</v>
      </c>
      <c r="AC5426" s="1" t="s">
        <v>5449</v>
      </c>
    </row>
    <row r="5427" spans="1:29" x14ac:dyDescent="0.2">
      <c r="A5427" s="1" t="s">
        <v>5450</v>
      </c>
      <c r="B5427" s="1">
        <v>1</v>
      </c>
      <c r="C5427" s="2">
        <v>41603</v>
      </c>
      <c r="D5427" s="2">
        <v>41603</v>
      </c>
      <c r="E5427" s="2">
        <v>41603</v>
      </c>
      <c r="F5427" s="1">
        <v>23</v>
      </c>
      <c r="G5427" s="1">
        <v>0</v>
      </c>
      <c r="H5427" s="1">
        <v>0</v>
      </c>
      <c r="I5427" s="1">
        <v>39.950000000000003</v>
      </c>
      <c r="J5427" s="1">
        <v>0</v>
      </c>
      <c r="K5427" s="1">
        <v>1</v>
      </c>
      <c r="L5427" s="1">
        <v>1</v>
      </c>
      <c r="M5427" s="1">
        <v>1</v>
      </c>
      <c r="N5427" s="7">
        <f t="shared" si="840"/>
        <v>0</v>
      </c>
      <c r="O5427" s="1">
        <v>0</v>
      </c>
      <c r="P5427" s="1" t="s">
        <v>30</v>
      </c>
      <c r="Q5427" s="1" t="s">
        <v>63</v>
      </c>
      <c r="R5427" s="10">
        <f>F5427*Part4Out!C$78+'relay test.csv'!H5427*Part4Out!C$79+'relay test.csv'!I5427*Part4Out!C$80+'relay test.csv'!J5427*Part4Out!C$81+'relay test.csv'!K5427*Part4Out!C$82+'relay test.csv'!L5427*Part4Out!C$83+'relay test.csv'!M5427*Part4Out!C$84+'relay test.csv'!N5427*Part4Out!C$85</f>
        <v>6.8527210883780549</v>
      </c>
      <c r="S5427" s="10">
        <f>(F5427*Part4Out!C$78+'relay test.csv'!H5427*Part4Out!C$79+'relay test.csv'!I5427*Part4Out!C$80+'relay test.csv'!J5427*Part4Out!C$81+'relay test.csv'!K5427*Part4Out!C$82+'relay test.csv'!L5427*Part4Out!C$83+'relay test.csv'!M5427*Part4Out!C$84+'relay test.csv'!N5427*Part4Out!C$85) +Part4Out!C$77</f>
        <v>4.2490858368127302</v>
      </c>
      <c r="T5427" s="10">
        <f t="shared" si="841"/>
        <v>70.041353843915786</v>
      </c>
      <c r="U5427" s="12">
        <f t="shared" si="842"/>
        <v>0.98592369168249394</v>
      </c>
      <c r="V5427" s="11">
        <f t="shared" si="843"/>
        <v>1</v>
      </c>
      <c r="W5427" s="11">
        <f t="shared" si="844"/>
        <v>1</v>
      </c>
      <c r="X5427" s="11">
        <f t="shared" si="845"/>
        <v>946.45278760773363</v>
      </c>
      <c r="Y5427" s="12">
        <f t="shared" si="846"/>
        <v>0.99894453843708142</v>
      </c>
      <c r="Z5427" s="11">
        <f t="shared" si="847"/>
        <v>1</v>
      </c>
      <c r="AA5427" s="11">
        <f t="shared" si="848"/>
        <v>1</v>
      </c>
      <c r="AB5427" s="11">
        <f t="shared" si="849"/>
        <v>1</v>
      </c>
      <c r="AC5427" s="1" t="s">
        <v>5450</v>
      </c>
    </row>
    <row r="5428" spans="1:29" x14ac:dyDescent="0.2">
      <c r="A5428" s="1" t="s">
        <v>5451</v>
      </c>
      <c r="B5428" s="1">
        <v>1</v>
      </c>
      <c r="C5428" s="2">
        <v>41543</v>
      </c>
      <c r="D5428" s="2">
        <v>41603</v>
      </c>
      <c r="E5428" s="2">
        <v>41603</v>
      </c>
      <c r="F5428" s="1">
        <v>24</v>
      </c>
      <c r="G5428" s="1">
        <v>12.5</v>
      </c>
      <c r="H5428" s="1">
        <v>0</v>
      </c>
      <c r="I5428" s="1">
        <v>45.02</v>
      </c>
      <c r="J5428" s="1">
        <v>0</v>
      </c>
      <c r="K5428" s="1">
        <v>1</v>
      </c>
      <c r="L5428" s="1">
        <v>0</v>
      </c>
      <c r="M5428" s="1">
        <v>0</v>
      </c>
      <c r="N5428" s="7">
        <f t="shared" si="840"/>
        <v>0</v>
      </c>
      <c r="O5428" s="1">
        <v>0</v>
      </c>
      <c r="P5428" s="1" t="s">
        <v>32</v>
      </c>
      <c r="Q5428" s="1" t="s">
        <v>28</v>
      </c>
      <c r="R5428" s="10">
        <f>F5428*Part4Out!C$78+'relay test.csv'!H5428*Part4Out!C$79+'relay test.csv'!I5428*Part4Out!C$80+'relay test.csv'!J5428*Part4Out!C$81+'relay test.csv'!K5428*Part4Out!C$82+'relay test.csv'!L5428*Part4Out!C$83+'relay test.csv'!M5428*Part4Out!C$84+'relay test.csv'!N5428*Part4Out!C$85</f>
        <v>5.4386616334379045</v>
      </c>
      <c r="S5428" s="10">
        <f>(F5428*Part4Out!C$78+'relay test.csv'!H5428*Part4Out!C$79+'relay test.csv'!I5428*Part4Out!C$80+'relay test.csv'!J5428*Part4Out!C$81+'relay test.csv'!K5428*Part4Out!C$82+'relay test.csv'!L5428*Part4Out!C$83+'relay test.csv'!M5428*Part4Out!C$84+'relay test.csv'!N5428*Part4Out!C$85) +Part4Out!C$77</f>
        <v>2.8350263818725794</v>
      </c>
      <c r="T5428" s="10">
        <f t="shared" si="841"/>
        <v>17.03084960017355</v>
      </c>
      <c r="U5428" s="12">
        <f t="shared" si="842"/>
        <v>0.94453949635349543</v>
      </c>
      <c r="V5428" s="11">
        <f t="shared" si="843"/>
        <v>1</v>
      </c>
      <c r="W5428" s="11">
        <f t="shared" si="844"/>
        <v>1</v>
      </c>
      <c r="X5428" s="11">
        <f t="shared" si="845"/>
        <v>230.13397364266544</v>
      </c>
      <c r="Y5428" s="12">
        <f t="shared" si="846"/>
        <v>0.99567350491907347</v>
      </c>
      <c r="Z5428" s="11">
        <f t="shared" si="847"/>
        <v>1</v>
      </c>
      <c r="AA5428" s="11">
        <f t="shared" si="848"/>
        <v>1</v>
      </c>
      <c r="AB5428" s="11">
        <f t="shared" si="849"/>
        <v>1</v>
      </c>
      <c r="AC5428" s="1" t="s">
        <v>5451</v>
      </c>
    </row>
    <row r="5429" spans="1:29" x14ac:dyDescent="0.2">
      <c r="A5429" s="1" t="s">
        <v>5452</v>
      </c>
      <c r="B5429" s="1">
        <v>1</v>
      </c>
      <c r="C5429" s="2">
        <v>41603</v>
      </c>
      <c r="D5429" s="2">
        <v>41605</v>
      </c>
      <c r="E5429" s="2">
        <v>41605</v>
      </c>
      <c r="F5429" s="1">
        <v>29</v>
      </c>
      <c r="G5429" s="1">
        <v>10.34482759</v>
      </c>
      <c r="H5429" s="1">
        <v>3.448275862</v>
      </c>
      <c r="I5429" s="1">
        <v>64.349999999999994</v>
      </c>
      <c r="J5429" s="1">
        <v>0</v>
      </c>
      <c r="K5429" s="1">
        <v>1</v>
      </c>
      <c r="L5429" s="1">
        <v>0</v>
      </c>
      <c r="M5429" s="1">
        <v>1</v>
      </c>
      <c r="N5429" s="7">
        <f t="shared" si="840"/>
        <v>1</v>
      </c>
      <c r="O5429" s="1">
        <v>0</v>
      </c>
      <c r="P5429" s="1" t="s">
        <v>23</v>
      </c>
      <c r="Q5429" s="1" t="s">
        <v>24</v>
      </c>
      <c r="R5429" s="10">
        <f>F5429*Part4Out!C$78+'relay test.csv'!H5429*Part4Out!C$79+'relay test.csv'!I5429*Part4Out!C$80+'relay test.csv'!J5429*Part4Out!C$81+'relay test.csv'!K5429*Part4Out!C$82+'relay test.csv'!L5429*Part4Out!C$83+'relay test.csv'!M5429*Part4Out!C$84+'relay test.csv'!N5429*Part4Out!C$85</f>
        <v>7.6063831623699754</v>
      </c>
      <c r="S5429" s="10">
        <f>(F5429*Part4Out!C$78+'relay test.csv'!H5429*Part4Out!C$79+'relay test.csv'!I5429*Part4Out!C$80+'relay test.csv'!J5429*Part4Out!C$81+'relay test.csv'!K5429*Part4Out!C$82+'relay test.csv'!L5429*Part4Out!C$83+'relay test.csv'!M5429*Part4Out!C$84+'relay test.csv'!N5429*Part4Out!C$85) +Part4Out!C$77</f>
        <v>5.0027479108046506</v>
      </c>
      <c r="T5429" s="10">
        <f t="shared" si="841"/>
        <v>148.82154607453532</v>
      </c>
      <c r="U5429" s="12">
        <f t="shared" si="842"/>
        <v>0.99332539260072439</v>
      </c>
      <c r="V5429" s="11">
        <f t="shared" si="843"/>
        <v>1</v>
      </c>
      <c r="W5429" s="11">
        <f t="shared" si="844"/>
        <v>1</v>
      </c>
      <c r="X5429" s="11">
        <f t="shared" si="845"/>
        <v>2010.9914987111863</v>
      </c>
      <c r="Y5429" s="12">
        <f t="shared" si="846"/>
        <v>0.99950298000730098</v>
      </c>
      <c r="Z5429" s="11">
        <f t="shared" si="847"/>
        <v>1</v>
      </c>
      <c r="AA5429" s="11">
        <f t="shared" si="848"/>
        <v>1</v>
      </c>
      <c r="AB5429" s="11">
        <f t="shared" si="849"/>
        <v>1</v>
      </c>
      <c r="AC5429" s="1" t="s">
        <v>5452</v>
      </c>
    </row>
    <row r="5430" spans="1:29" x14ac:dyDescent="0.2">
      <c r="A5430" s="1" t="s">
        <v>5453</v>
      </c>
      <c r="B5430" s="1">
        <v>1</v>
      </c>
      <c r="C5430" s="2">
        <v>41603</v>
      </c>
      <c r="D5430" s="2">
        <v>41603</v>
      </c>
      <c r="E5430" s="2">
        <v>41618</v>
      </c>
      <c r="F5430" s="1">
        <v>25</v>
      </c>
      <c r="G5430" s="1">
        <v>16</v>
      </c>
      <c r="H5430" s="1">
        <v>4</v>
      </c>
      <c r="I5430" s="1">
        <v>38.01</v>
      </c>
      <c r="J5430" s="1">
        <v>0.2</v>
      </c>
      <c r="K5430" s="1">
        <v>1</v>
      </c>
      <c r="L5430" s="1">
        <v>0</v>
      </c>
      <c r="M5430" s="1">
        <v>0</v>
      </c>
      <c r="N5430" s="7">
        <f t="shared" si="840"/>
        <v>0</v>
      </c>
      <c r="O5430" s="1">
        <v>0</v>
      </c>
      <c r="P5430" s="1" t="s">
        <v>30</v>
      </c>
      <c r="Q5430" s="1" t="s">
        <v>28</v>
      </c>
      <c r="R5430" s="10">
        <f>F5430*Part4Out!C$78+'relay test.csv'!H5430*Part4Out!C$79+'relay test.csv'!I5430*Part4Out!C$80+'relay test.csv'!J5430*Part4Out!C$81+'relay test.csv'!K5430*Part4Out!C$82+'relay test.csv'!L5430*Part4Out!C$83+'relay test.csv'!M5430*Part4Out!C$84+'relay test.csv'!N5430*Part4Out!C$85</f>
        <v>5.6324497855718363</v>
      </c>
      <c r="S5430" s="10">
        <f>(F5430*Part4Out!C$78+'relay test.csv'!H5430*Part4Out!C$79+'relay test.csv'!I5430*Part4Out!C$80+'relay test.csv'!J5430*Part4Out!C$81+'relay test.csv'!K5430*Part4Out!C$82+'relay test.csv'!L5430*Part4Out!C$83+'relay test.csv'!M5430*Part4Out!C$84+'relay test.csv'!N5430*Part4Out!C$85) +Part4Out!C$77</f>
        <v>3.0288145340065111</v>
      </c>
      <c r="T5430" s="10">
        <f t="shared" si="841"/>
        <v>20.672711261467349</v>
      </c>
      <c r="U5430" s="12">
        <f t="shared" si="842"/>
        <v>0.95385902631490627</v>
      </c>
      <c r="V5430" s="11">
        <f t="shared" si="843"/>
        <v>1</v>
      </c>
      <c r="W5430" s="11">
        <f t="shared" si="844"/>
        <v>1</v>
      </c>
      <c r="X5430" s="11">
        <f t="shared" si="845"/>
        <v>279.34561693977258</v>
      </c>
      <c r="Y5430" s="12">
        <f t="shared" si="846"/>
        <v>0.99643297437314726</v>
      </c>
      <c r="Z5430" s="11">
        <f t="shared" si="847"/>
        <v>1</v>
      </c>
      <c r="AA5430" s="11">
        <f t="shared" si="848"/>
        <v>1</v>
      </c>
      <c r="AB5430" s="11">
        <f t="shared" si="849"/>
        <v>1</v>
      </c>
      <c r="AC5430" s="1" t="s">
        <v>5453</v>
      </c>
    </row>
    <row r="5431" spans="1:29" x14ac:dyDescent="0.2">
      <c r="A5431" s="1" t="s">
        <v>5454</v>
      </c>
      <c r="B5431" s="1">
        <v>1</v>
      </c>
      <c r="C5431" s="2">
        <v>41603</v>
      </c>
      <c r="D5431" s="2">
        <v>41603</v>
      </c>
      <c r="E5431" s="2">
        <v>41603</v>
      </c>
      <c r="F5431" s="1">
        <v>28</v>
      </c>
      <c r="G5431" s="1">
        <v>46.428571429999998</v>
      </c>
      <c r="H5431" s="1">
        <v>0</v>
      </c>
      <c r="I5431" s="1">
        <v>102.41</v>
      </c>
      <c r="J5431" s="1">
        <v>0</v>
      </c>
      <c r="K5431" s="1">
        <v>1</v>
      </c>
      <c r="L5431" s="1">
        <v>0</v>
      </c>
      <c r="M5431" s="1">
        <v>0</v>
      </c>
      <c r="N5431" s="7">
        <f t="shared" si="840"/>
        <v>0</v>
      </c>
      <c r="O5431" s="1">
        <v>0</v>
      </c>
      <c r="P5431" s="1" t="s">
        <v>32</v>
      </c>
      <c r="Q5431" s="1" t="s">
        <v>24</v>
      </c>
      <c r="R5431" s="10">
        <f>F5431*Part4Out!C$78+'relay test.csv'!H5431*Part4Out!C$79+'relay test.csv'!I5431*Part4Out!C$80+'relay test.csv'!J5431*Part4Out!C$81+'relay test.csv'!K5431*Part4Out!C$82+'relay test.csv'!L5431*Part4Out!C$83+'relay test.csv'!M5431*Part4Out!C$84+'relay test.csv'!N5431*Part4Out!C$85</f>
        <v>6.084091835882826</v>
      </c>
      <c r="S5431" s="10">
        <f>(F5431*Part4Out!C$78+'relay test.csv'!H5431*Part4Out!C$79+'relay test.csv'!I5431*Part4Out!C$80+'relay test.csv'!J5431*Part4Out!C$81+'relay test.csv'!K5431*Part4Out!C$82+'relay test.csv'!L5431*Part4Out!C$83+'relay test.csv'!M5431*Part4Out!C$84+'relay test.csv'!N5431*Part4Out!C$85) +Part4Out!C$77</f>
        <v>3.4804565843175008</v>
      </c>
      <c r="T5431" s="10">
        <f t="shared" si="841"/>
        <v>32.474546059855847</v>
      </c>
      <c r="U5431" s="12">
        <f t="shared" si="842"/>
        <v>0.97012655531722825</v>
      </c>
      <c r="V5431" s="11">
        <f t="shared" si="843"/>
        <v>1</v>
      </c>
      <c r="W5431" s="11">
        <f t="shared" si="844"/>
        <v>1</v>
      </c>
      <c r="X5431" s="11">
        <f t="shared" si="845"/>
        <v>438.82111007076435</v>
      </c>
      <c r="Y5431" s="12">
        <f t="shared" si="846"/>
        <v>0.99772634833321416</v>
      </c>
      <c r="Z5431" s="11">
        <f t="shared" si="847"/>
        <v>1</v>
      </c>
      <c r="AA5431" s="11">
        <f t="shared" si="848"/>
        <v>1</v>
      </c>
      <c r="AB5431" s="11">
        <f t="shared" si="849"/>
        <v>1</v>
      </c>
      <c r="AC5431" s="1" t="s">
        <v>5454</v>
      </c>
    </row>
    <row r="5432" spans="1:29" x14ac:dyDescent="0.2">
      <c r="A5432" s="1" t="s">
        <v>5455</v>
      </c>
      <c r="B5432" s="1">
        <v>1</v>
      </c>
      <c r="C5432" s="2">
        <v>41603</v>
      </c>
      <c r="D5432" s="2">
        <v>41603</v>
      </c>
      <c r="E5432" s="2">
        <v>41603</v>
      </c>
      <c r="F5432" s="1">
        <v>28</v>
      </c>
      <c r="G5432" s="1">
        <v>7.1428571429999996</v>
      </c>
      <c r="H5432" s="1">
        <v>3.5714285710000002</v>
      </c>
      <c r="I5432" s="1">
        <v>40.020000000000003</v>
      </c>
      <c r="J5432" s="1">
        <v>0</v>
      </c>
      <c r="K5432" s="1">
        <v>0</v>
      </c>
      <c r="L5432" s="1">
        <v>0</v>
      </c>
      <c r="M5432" s="1">
        <v>0</v>
      </c>
      <c r="N5432" s="7">
        <f t="shared" si="840"/>
        <v>1</v>
      </c>
      <c r="O5432" s="1">
        <v>0</v>
      </c>
      <c r="P5432" s="1" t="s">
        <v>162</v>
      </c>
      <c r="Q5432" s="1" t="s">
        <v>63</v>
      </c>
      <c r="R5432" s="10">
        <f>F5432*Part4Out!C$78+'relay test.csv'!H5432*Part4Out!C$79+'relay test.csv'!I5432*Part4Out!C$80+'relay test.csv'!J5432*Part4Out!C$81+'relay test.csv'!K5432*Part4Out!C$82+'relay test.csv'!L5432*Part4Out!C$83+'relay test.csv'!M5432*Part4Out!C$84+'relay test.csv'!N5432*Part4Out!C$85</f>
        <v>6.1159451033963617</v>
      </c>
      <c r="S5432" s="10">
        <f>(F5432*Part4Out!C$78+'relay test.csv'!H5432*Part4Out!C$79+'relay test.csv'!I5432*Part4Out!C$80+'relay test.csv'!J5432*Part4Out!C$81+'relay test.csv'!K5432*Part4Out!C$82+'relay test.csv'!L5432*Part4Out!C$83+'relay test.csv'!M5432*Part4Out!C$84+'relay test.csv'!N5432*Part4Out!C$85) +Part4Out!C$77</f>
        <v>3.5123098518310365</v>
      </c>
      <c r="T5432" s="10">
        <f t="shared" si="841"/>
        <v>33.525617625476073</v>
      </c>
      <c r="U5432" s="12">
        <f t="shared" si="842"/>
        <v>0.97103599967862386</v>
      </c>
      <c r="V5432" s="11">
        <f t="shared" si="843"/>
        <v>1</v>
      </c>
      <c r="W5432" s="11">
        <f t="shared" si="844"/>
        <v>1</v>
      </c>
      <c r="X5432" s="11">
        <f t="shared" si="845"/>
        <v>453.02399963045696</v>
      </c>
      <c r="Y5432" s="12">
        <f t="shared" si="846"/>
        <v>0.99779747325953272</v>
      </c>
      <c r="Z5432" s="11">
        <f t="shared" si="847"/>
        <v>1</v>
      </c>
      <c r="AA5432" s="11">
        <f t="shared" si="848"/>
        <v>1</v>
      </c>
      <c r="AB5432" s="11">
        <f t="shared" si="849"/>
        <v>1</v>
      </c>
      <c r="AC5432" s="1" t="s">
        <v>5455</v>
      </c>
    </row>
    <row r="5433" spans="1:29" x14ac:dyDescent="0.2">
      <c r="A5433" s="1" t="s">
        <v>5456</v>
      </c>
      <c r="B5433" s="1">
        <v>1</v>
      </c>
      <c r="C5433" s="2">
        <v>41603</v>
      </c>
      <c r="D5433" s="2">
        <v>41603</v>
      </c>
      <c r="E5433" s="2">
        <v>41642</v>
      </c>
      <c r="F5433" s="1">
        <v>29</v>
      </c>
      <c r="G5433" s="1">
        <v>10.34482759</v>
      </c>
      <c r="H5433" s="1">
        <v>3.448275862</v>
      </c>
      <c r="I5433" s="1">
        <v>66.92</v>
      </c>
      <c r="J5433" s="1">
        <v>5.1282051282051301E-2</v>
      </c>
      <c r="K5433" s="1">
        <v>1</v>
      </c>
      <c r="L5433" s="1">
        <v>0</v>
      </c>
      <c r="M5433" s="1">
        <v>0</v>
      </c>
      <c r="N5433" s="7">
        <f t="shared" si="840"/>
        <v>0</v>
      </c>
      <c r="O5433" s="1">
        <v>0</v>
      </c>
      <c r="P5433" s="1" t="s">
        <v>30</v>
      </c>
      <c r="Q5433" s="1" t="s">
        <v>63</v>
      </c>
      <c r="R5433" s="10">
        <f>F5433*Part4Out!C$78+'relay test.csv'!H5433*Part4Out!C$79+'relay test.csv'!I5433*Part4Out!C$80+'relay test.csv'!J5433*Part4Out!C$81+'relay test.csv'!K5433*Part4Out!C$82+'relay test.csv'!L5433*Part4Out!C$83+'relay test.csv'!M5433*Part4Out!C$84+'relay test.csv'!N5433*Part4Out!C$85</f>
        <v>6.4555997439188486</v>
      </c>
      <c r="S5433" s="10">
        <f>(F5433*Part4Out!C$78+'relay test.csv'!H5433*Part4Out!C$79+'relay test.csv'!I5433*Part4Out!C$80+'relay test.csv'!J5433*Part4Out!C$81+'relay test.csv'!K5433*Part4Out!C$82+'relay test.csv'!L5433*Part4Out!C$83+'relay test.csv'!M5433*Part4Out!C$84+'relay test.csv'!N5433*Part4Out!C$85) +Part4Out!C$77</f>
        <v>3.8519644923535235</v>
      </c>
      <c r="T5433" s="10">
        <f t="shared" si="841"/>
        <v>47.085471482899202</v>
      </c>
      <c r="U5433" s="12">
        <f t="shared" si="842"/>
        <v>0.9792036977248807</v>
      </c>
      <c r="V5433" s="11">
        <f t="shared" si="843"/>
        <v>1</v>
      </c>
      <c r="W5433" s="11">
        <f t="shared" si="844"/>
        <v>1</v>
      </c>
      <c r="X5433" s="11">
        <f t="shared" si="845"/>
        <v>636.25520203569738</v>
      </c>
      <c r="Y5433" s="12">
        <f t="shared" si="846"/>
        <v>0.99843076996969893</v>
      </c>
      <c r="Z5433" s="11">
        <f t="shared" si="847"/>
        <v>1</v>
      </c>
      <c r="AA5433" s="11">
        <f t="shared" si="848"/>
        <v>1</v>
      </c>
      <c r="AB5433" s="11">
        <f t="shared" si="849"/>
        <v>1</v>
      </c>
      <c r="AC5433" s="1" t="s">
        <v>5456</v>
      </c>
    </row>
    <row r="5434" spans="1:29" x14ac:dyDescent="0.2">
      <c r="A5434" s="1" t="s">
        <v>5457</v>
      </c>
      <c r="B5434" s="1">
        <v>1</v>
      </c>
      <c r="C5434" s="2">
        <v>41603</v>
      </c>
      <c r="D5434" s="2">
        <v>41603</v>
      </c>
      <c r="E5434" s="2">
        <v>41603</v>
      </c>
      <c r="F5434" s="1">
        <v>31</v>
      </c>
      <c r="G5434" s="1">
        <v>0</v>
      </c>
      <c r="H5434" s="1">
        <v>0</v>
      </c>
      <c r="I5434" s="1">
        <v>45.02</v>
      </c>
      <c r="J5434" s="1">
        <v>0</v>
      </c>
      <c r="K5434" s="1">
        <v>1</v>
      </c>
      <c r="L5434" s="1">
        <v>0</v>
      </c>
      <c r="M5434" s="1">
        <v>0</v>
      </c>
      <c r="N5434" s="7">
        <f t="shared" si="840"/>
        <v>0</v>
      </c>
      <c r="O5434" s="1">
        <v>0</v>
      </c>
      <c r="P5434" s="1" t="s">
        <v>32</v>
      </c>
      <c r="Q5434" s="1" t="s">
        <v>28</v>
      </c>
      <c r="R5434" s="10">
        <f>F5434*Part4Out!C$78+'relay test.csv'!H5434*Part4Out!C$79+'relay test.csv'!I5434*Part4Out!C$80+'relay test.csv'!J5434*Part4Out!C$81+'relay test.csv'!K5434*Part4Out!C$82+'relay test.csv'!L5434*Part4Out!C$83+'relay test.csv'!M5434*Part4Out!C$84+'relay test.csv'!N5434*Part4Out!C$85</f>
        <v>6.9194109763177272</v>
      </c>
      <c r="S5434" s="10">
        <f>(F5434*Part4Out!C$78+'relay test.csv'!H5434*Part4Out!C$79+'relay test.csv'!I5434*Part4Out!C$80+'relay test.csv'!J5434*Part4Out!C$81+'relay test.csv'!K5434*Part4Out!C$82+'relay test.csv'!L5434*Part4Out!C$83+'relay test.csv'!M5434*Part4Out!C$84+'relay test.csv'!N5434*Part4Out!C$85) +Part4Out!C$77</f>
        <v>4.3157757247524025</v>
      </c>
      <c r="T5434" s="10">
        <f t="shared" si="841"/>
        <v>74.871680738794339</v>
      </c>
      <c r="U5434" s="12">
        <f t="shared" si="842"/>
        <v>0.98681985175150222</v>
      </c>
      <c r="V5434" s="11">
        <f t="shared" si="843"/>
        <v>1</v>
      </c>
      <c r="W5434" s="11">
        <f t="shared" si="844"/>
        <v>1</v>
      </c>
      <c r="X5434" s="11">
        <f t="shared" si="845"/>
        <v>1011.7238896612747</v>
      </c>
      <c r="Y5434" s="12">
        <f t="shared" si="846"/>
        <v>0.99901256402637595</v>
      </c>
      <c r="Z5434" s="11">
        <f t="shared" si="847"/>
        <v>1</v>
      </c>
      <c r="AA5434" s="11">
        <f t="shared" si="848"/>
        <v>1</v>
      </c>
      <c r="AB5434" s="11">
        <f t="shared" si="849"/>
        <v>1</v>
      </c>
      <c r="AC5434" s="1" t="s">
        <v>5457</v>
      </c>
    </row>
    <row r="5435" spans="1:29" x14ac:dyDescent="0.2">
      <c r="A5435" s="1" t="s">
        <v>5458</v>
      </c>
      <c r="B5435" s="1">
        <v>1</v>
      </c>
      <c r="C5435" s="2">
        <v>41603</v>
      </c>
      <c r="D5435" s="2">
        <v>41614</v>
      </c>
      <c r="E5435" s="2">
        <v>41656</v>
      </c>
      <c r="F5435" s="1">
        <v>34</v>
      </c>
      <c r="G5435" s="1">
        <v>85.294117650000004</v>
      </c>
      <c r="H5435" s="1">
        <v>32.352941180000002</v>
      </c>
      <c r="I5435" s="1">
        <v>43.93</v>
      </c>
      <c r="J5435" s="1">
        <v>7.1428571428571397E-2</v>
      </c>
      <c r="K5435" s="1">
        <v>1</v>
      </c>
      <c r="L5435" s="1">
        <v>0</v>
      </c>
      <c r="M5435" s="1">
        <v>1</v>
      </c>
      <c r="N5435" s="7">
        <f t="shared" si="840"/>
        <v>0</v>
      </c>
      <c r="O5435" s="1">
        <v>0</v>
      </c>
      <c r="P5435" s="1" t="s">
        <v>26</v>
      </c>
      <c r="Q5435" s="1" t="s">
        <v>63</v>
      </c>
      <c r="R5435" s="10">
        <f>F5435*Part4Out!C$78+'relay test.csv'!H5435*Part4Out!C$79+'relay test.csv'!I5435*Part4Out!C$80+'relay test.csv'!J5435*Part4Out!C$81+'relay test.csv'!K5435*Part4Out!C$82+'relay test.csv'!L5435*Part4Out!C$83+'relay test.csv'!M5435*Part4Out!C$84+'relay test.csv'!N5435*Part4Out!C$85</f>
        <v>8.9858140313646313</v>
      </c>
      <c r="S5435" s="10">
        <f>(F5435*Part4Out!C$78+'relay test.csv'!H5435*Part4Out!C$79+'relay test.csv'!I5435*Part4Out!C$80+'relay test.csv'!J5435*Part4Out!C$81+'relay test.csv'!K5435*Part4Out!C$82+'relay test.csv'!L5435*Part4Out!C$83+'relay test.csv'!M5435*Part4Out!C$84+'relay test.csv'!N5435*Part4Out!C$85) +Part4Out!C$77</f>
        <v>6.3821787797993057</v>
      </c>
      <c r="T5435" s="10">
        <f t="shared" si="841"/>
        <v>591.21443146587001</v>
      </c>
      <c r="U5435" s="12">
        <f t="shared" si="842"/>
        <v>0.99831142243946203</v>
      </c>
      <c r="V5435" s="11">
        <f t="shared" si="843"/>
        <v>1</v>
      </c>
      <c r="W5435" s="11">
        <f t="shared" si="844"/>
        <v>1</v>
      </c>
      <c r="X5435" s="11">
        <f t="shared" si="845"/>
        <v>7988.9453305220613</v>
      </c>
      <c r="Y5435" s="12">
        <f t="shared" si="846"/>
        <v>0.99987484269808702</v>
      </c>
      <c r="Z5435" s="11">
        <f t="shared" si="847"/>
        <v>1</v>
      </c>
      <c r="AA5435" s="11">
        <f t="shared" si="848"/>
        <v>1</v>
      </c>
      <c r="AB5435" s="11">
        <f t="shared" si="849"/>
        <v>1</v>
      </c>
      <c r="AC5435" s="1" t="s">
        <v>5458</v>
      </c>
    </row>
    <row r="5436" spans="1:29" x14ac:dyDescent="0.2">
      <c r="A5436" s="1" t="s">
        <v>5459</v>
      </c>
      <c r="B5436" s="1">
        <v>1</v>
      </c>
      <c r="C5436" s="2">
        <v>41604</v>
      </c>
      <c r="D5436" s="2">
        <v>41604</v>
      </c>
      <c r="E5436" s="2">
        <v>41604</v>
      </c>
      <c r="F5436" s="1">
        <v>25</v>
      </c>
      <c r="G5436" s="1">
        <v>20</v>
      </c>
      <c r="H5436" s="1">
        <v>4</v>
      </c>
      <c r="I5436" s="1">
        <v>40.200000000000003</v>
      </c>
      <c r="J5436" s="1">
        <v>0</v>
      </c>
      <c r="K5436" s="1">
        <v>1</v>
      </c>
      <c r="L5436" s="1">
        <v>0</v>
      </c>
      <c r="M5436" s="1">
        <v>0</v>
      </c>
      <c r="N5436" s="7">
        <f t="shared" si="840"/>
        <v>0</v>
      </c>
      <c r="O5436" s="1">
        <v>0</v>
      </c>
      <c r="P5436" s="1" t="s">
        <v>30</v>
      </c>
      <c r="Q5436" s="1" t="s">
        <v>63</v>
      </c>
      <c r="R5436" s="10">
        <f>F5436*Part4Out!C$78+'relay test.csv'!H5436*Part4Out!C$79+'relay test.csv'!I5436*Part4Out!C$80+'relay test.csv'!J5436*Part4Out!C$81+'relay test.csv'!K5436*Part4Out!C$82+'relay test.csv'!L5436*Part4Out!C$83+'relay test.csv'!M5436*Part4Out!C$84+'relay test.csv'!N5436*Part4Out!C$85</f>
        <v>5.7441417454752841</v>
      </c>
      <c r="S5436" s="10">
        <f>(F5436*Part4Out!C$78+'relay test.csv'!H5436*Part4Out!C$79+'relay test.csv'!I5436*Part4Out!C$80+'relay test.csv'!J5436*Part4Out!C$81+'relay test.csv'!K5436*Part4Out!C$82+'relay test.csv'!L5436*Part4Out!C$83+'relay test.csv'!M5436*Part4Out!C$84+'relay test.csv'!N5436*Part4Out!C$85) +Part4Out!C$77</f>
        <v>3.140506493909959</v>
      </c>
      <c r="T5436" s="10">
        <f t="shared" si="841"/>
        <v>23.115571790570748</v>
      </c>
      <c r="U5436" s="12">
        <f t="shared" si="842"/>
        <v>0.95853301722702666</v>
      </c>
      <c r="V5436" s="11">
        <f t="shared" si="843"/>
        <v>1</v>
      </c>
      <c r="W5436" s="11">
        <f t="shared" si="844"/>
        <v>1</v>
      </c>
      <c r="X5436" s="11">
        <f t="shared" si="845"/>
        <v>312.35543229341533</v>
      </c>
      <c r="Y5436" s="12">
        <f t="shared" si="846"/>
        <v>0.99680873571368744</v>
      </c>
      <c r="Z5436" s="11">
        <f t="shared" si="847"/>
        <v>1</v>
      </c>
      <c r="AA5436" s="11">
        <f t="shared" si="848"/>
        <v>1</v>
      </c>
      <c r="AB5436" s="11">
        <f t="shared" si="849"/>
        <v>1</v>
      </c>
      <c r="AC5436" s="1" t="s">
        <v>5459</v>
      </c>
    </row>
    <row r="5437" spans="1:29" x14ac:dyDescent="0.2">
      <c r="A5437" s="1" t="s">
        <v>5460</v>
      </c>
      <c r="B5437" s="1">
        <v>1</v>
      </c>
      <c r="C5437" s="2">
        <v>41604</v>
      </c>
      <c r="D5437" s="2">
        <v>41604</v>
      </c>
      <c r="E5437" s="2">
        <v>41604</v>
      </c>
      <c r="F5437" s="1">
        <v>4</v>
      </c>
      <c r="G5437" s="1">
        <v>75</v>
      </c>
      <c r="H5437" s="1">
        <v>0</v>
      </c>
      <c r="I5437" s="1">
        <v>40</v>
      </c>
      <c r="J5437" s="1">
        <v>0</v>
      </c>
      <c r="K5437" s="1">
        <v>1</v>
      </c>
      <c r="L5437" s="1">
        <v>0</v>
      </c>
      <c r="M5437" s="1">
        <v>0</v>
      </c>
      <c r="N5437" s="7">
        <f t="shared" si="840"/>
        <v>0</v>
      </c>
      <c r="O5437" s="1">
        <v>0</v>
      </c>
      <c r="P5437" s="1" t="s">
        <v>30</v>
      </c>
      <c r="Q5437" s="1" t="s">
        <v>63</v>
      </c>
      <c r="R5437" s="10">
        <f>F5437*Part4Out!C$78+'relay test.csv'!H5437*Part4Out!C$79+'relay test.csv'!I5437*Part4Out!C$80+'relay test.csv'!J5437*Part4Out!C$81+'relay test.csv'!K5437*Part4Out!C$82+'relay test.csv'!L5437*Part4Out!C$83+'relay test.csv'!M5437*Part4Out!C$84+'relay test.csv'!N5437*Part4Out!C$85</f>
        <v>1.2255058664641982</v>
      </c>
      <c r="S5437" s="10">
        <f>(F5437*Part4Out!C$78+'relay test.csv'!H5437*Part4Out!C$79+'relay test.csv'!I5437*Part4Out!C$80+'relay test.csv'!J5437*Part4Out!C$81+'relay test.csv'!K5437*Part4Out!C$82+'relay test.csv'!L5437*Part4Out!C$83+'relay test.csv'!M5437*Part4Out!C$84+'relay test.csv'!N5437*Part4Out!C$85) +Part4Out!C$77</f>
        <v>-1.3781293851011269</v>
      </c>
      <c r="T5437" s="10">
        <f t="shared" si="841"/>
        <v>0.2520496000857822</v>
      </c>
      <c r="U5437" s="12">
        <f t="shared" si="842"/>
        <v>0.20130959673523591</v>
      </c>
      <c r="V5437" s="11">
        <f t="shared" si="843"/>
        <v>0</v>
      </c>
      <c r="W5437" s="11">
        <f t="shared" si="844"/>
        <v>1</v>
      </c>
      <c r="X5437" s="11">
        <f t="shared" si="845"/>
        <v>3.4058885718886667</v>
      </c>
      <c r="Y5437" s="12">
        <f t="shared" si="846"/>
        <v>0.77303102797914569</v>
      </c>
      <c r="Z5437" s="11">
        <f t="shared" si="847"/>
        <v>1</v>
      </c>
      <c r="AA5437" s="11">
        <f t="shared" si="848"/>
        <v>1</v>
      </c>
      <c r="AB5437" s="11">
        <f t="shared" si="849"/>
        <v>1</v>
      </c>
      <c r="AC5437" s="1" t="s">
        <v>5460</v>
      </c>
    </row>
    <row r="5438" spans="1:29" x14ac:dyDescent="0.2">
      <c r="A5438" s="1" t="s">
        <v>5461</v>
      </c>
      <c r="B5438" s="1">
        <v>1</v>
      </c>
      <c r="C5438" s="2">
        <v>41599</v>
      </c>
      <c r="D5438" s="2">
        <v>41604</v>
      </c>
      <c r="E5438" s="2">
        <v>41604</v>
      </c>
      <c r="F5438" s="1">
        <v>24</v>
      </c>
      <c r="G5438" s="1">
        <v>83.333333330000002</v>
      </c>
      <c r="H5438" s="1">
        <v>20.833333329999999</v>
      </c>
      <c r="I5438" s="1">
        <v>40</v>
      </c>
      <c r="J5438" s="1">
        <v>0</v>
      </c>
      <c r="K5438" s="1">
        <v>1</v>
      </c>
      <c r="L5438" s="1">
        <v>1</v>
      </c>
      <c r="M5438" s="1">
        <v>0</v>
      </c>
      <c r="N5438" s="7">
        <f t="shared" si="840"/>
        <v>1</v>
      </c>
      <c r="O5438" s="1">
        <v>0</v>
      </c>
      <c r="P5438" s="1" t="s">
        <v>23</v>
      </c>
      <c r="Q5438" s="1" t="s">
        <v>63</v>
      </c>
      <c r="R5438" s="10">
        <f>F5438*Part4Out!C$78+'relay test.csv'!H5438*Part4Out!C$79+'relay test.csv'!I5438*Part4Out!C$80+'relay test.csv'!J5438*Part4Out!C$81+'relay test.csv'!K5438*Part4Out!C$82+'relay test.csv'!L5438*Part4Out!C$83+'relay test.csv'!M5438*Part4Out!C$84+'relay test.csv'!N5438*Part4Out!C$85</f>
        <v>6.8825524310528268</v>
      </c>
      <c r="S5438" s="10">
        <f>(F5438*Part4Out!C$78+'relay test.csv'!H5438*Part4Out!C$79+'relay test.csv'!I5438*Part4Out!C$80+'relay test.csv'!J5438*Part4Out!C$81+'relay test.csv'!K5438*Part4Out!C$82+'relay test.csv'!L5438*Part4Out!C$83+'relay test.csv'!M5438*Part4Out!C$84+'relay test.csv'!N5438*Part4Out!C$85) +Part4Out!C$77</f>
        <v>4.2789171794875021</v>
      </c>
      <c r="T5438" s="10">
        <f t="shared" si="841"/>
        <v>72.162258912738949</v>
      </c>
      <c r="U5438" s="12">
        <f t="shared" si="842"/>
        <v>0.98633175062032041</v>
      </c>
      <c r="V5438" s="11">
        <f t="shared" si="843"/>
        <v>1</v>
      </c>
      <c r="W5438" s="11">
        <f t="shared" si="844"/>
        <v>1</v>
      </c>
      <c r="X5438" s="11">
        <f t="shared" si="845"/>
        <v>975.11209249656144</v>
      </c>
      <c r="Y5438" s="12">
        <f t="shared" si="846"/>
        <v>0.9989755274955745</v>
      </c>
      <c r="Z5438" s="11">
        <f t="shared" si="847"/>
        <v>1</v>
      </c>
      <c r="AA5438" s="11">
        <f t="shared" si="848"/>
        <v>1</v>
      </c>
      <c r="AB5438" s="11">
        <f t="shared" si="849"/>
        <v>1</v>
      </c>
      <c r="AC5438" s="1" t="s">
        <v>5461</v>
      </c>
    </row>
    <row r="5439" spans="1:29" x14ac:dyDescent="0.2">
      <c r="A5439" s="1" t="s">
        <v>5462</v>
      </c>
      <c r="B5439" s="1">
        <v>1</v>
      </c>
      <c r="C5439" s="2">
        <v>41604</v>
      </c>
      <c r="D5439" s="2">
        <v>41604</v>
      </c>
      <c r="E5439" s="2">
        <v>41604</v>
      </c>
      <c r="F5439" s="1">
        <v>30</v>
      </c>
      <c r="G5439" s="1">
        <v>0</v>
      </c>
      <c r="H5439" s="1">
        <v>0</v>
      </c>
      <c r="I5439" s="1">
        <v>45.01</v>
      </c>
      <c r="J5439" s="1">
        <v>0</v>
      </c>
      <c r="K5439" s="1">
        <v>1</v>
      </c>
      <c r="L5439" s="1">
        <v>0</v>
      </c>
      <c r="M5439" s="1">
        <v>0</v>
      </c>
      <c r="N5439" s="7">
        <f t="shared" si="840"/>
        <v>0</v>
      </c>
      <c r="O5439" s="1">
        <v>0</v>
      </c>
      <c r="P5439" s="1" t="s">
        <v>26</v>
      </c>
      <c r="Q5439" s="1" t="s">
        <v>24</v>
      </c>
      <c r="R5439" s="10">
        <f>F5439*Part4Out!C$78+'relay test.csv'!H5439*Part4Out!C$79+'relay test.csv'!I5439*Part4Out!C$80+'relay test.csv'!J5439*Part4Out!C$81+'relay test.csv'!K5439*Part4Out!C$82+'relay test.csv'!L5439*Part4Out!C$83+'relay test.csv'!M5439*Part4Out!C$84+'relay test.csv'!N5439*Part4Out!C$85</f>
        <v>6.7079103292952764</v>
      </c>
      <c r="S5439" s="10">
        <f>(F5439*Part4Out!C$78+'relay test.csv'!H5439*Part4Out!C$79+'relay test.csv'!I5439*Part4Out!C$80+'relay test.csv'!J5439*Part4Out!C$81+'relay test.csv'!K5439*Part4Out!C$82+'relay test.csv'!L5439*Part4Out!C$83+'relay test.csv'!M5439*Part4Out!C$84+'relay test.csv'!N5439*Part4Out!C$85) +Part4Out!C$77</f>
        <v>4.1042750777299517</v>
      </c>
      <c r="T5439" s="10">
        <f t="shared" si="841"/>
        <v>60.598799201970941</v>
      </c>
      <c r="U5439" s="12">
        <f t="shared" si="842"/>
        <v>0.9837659173075568</v>
      </c>
      <c r="V5439" s="11">
        <f t="shared" si="843"/>
        <v>1</v>
      </c>
      <c r="W5439" s="11">
        <f t="shared" si="844"/>
        <v>1</v>
      </c>
      <c r="X5439" s="11">
        <f t="shared" si="845"/>
        <v>818.85770737952123</v>
      </c>
      <c r="Y5439" s="12">
        <f t="shared" si="846"/>
        <v>0.99878027614914267</v>
      </c>
      <c r="Z5439" s="11">
        <f t="shared" si="847"/>
        <v>1</v>
      </c>
      <c r="AA5439" s="11">
        <f t="shared" si="848"/>
        <v>1</v>
      </c>
      <c r="AB5439" s="11">
        <f t="shared" si="849"/>
        <v>1</v>
      </c>
      <c r="AC5439" s="1" t="s">
        <v>5462</v>
      </c>
    </row>
    <row r="5440" spans="1:29" x14ac:dyDescent="0.2">
      <c r="A5440" s="1" t="s">
        <v>5463</v>
      </c>
      <c r="B5440" s="1">
        <v>1</v>
      </c>
      <c r="C5440" s="2">
        <v>41604</v>
      </c>
      <c r="D5440" s="2">
        <v>41604</v>
      </c>
      <c r="E5440" s="2">
        <v>41630</v>
      </c>
      <c r="F5440" s="1">
        <v>31</v>
      </c>
      <c r="G5440" s="1">
        <v>58.064516130000001</v>
      </c>
      <c r="H5440" s="1">
        <v>16.129032259999999</v>
      </c>
      <c r="I5440" s="1">
        <v>91.37</v>
      </c>
      <c r="J5440" s="1">
        <v>0.19230769230769201</v>
      </c>
      <c r="K5440" s="1">
        <v>1</v>
      </c>
      <c r="L5440" s="1">
        <v>0</v>
      </c>
      <c r="M5440" s="1">
        <v>0</v>
      </c>
      <c r="N5440" s="7">
        <f t="shared" si="840"/>
        <v>0</v>
      </c>
      <c r="O5440" s="1">
        <v>0</v>
      </c>
      <c r="P5440" s="1" t="s">
        <v>26</v>
      </c>
      <c r="Q5440" s="1" t="s">
        <v>28</v>
      </c>
      <c r="R5440" s="10">
        <f>F5440*Part4Out!C$78+'relay test.csv'!H5440*Part4Out!C$79+'relay test.csv'!I5440*Part4Out!C$80+'relay test.csv'!J5440*Part4Out!C$81+'relay test.csv'!K5440*Part4Out!C$82+'relay test.csv'!L5440*Part4Out!C$83+'relay test.csv'!M5440*Part4Out!C$84+'relay test.csv'!N5440*Part4Out!C$85</f>
        <v>6.9533845749162797</v>
      </c>
      <c r="S5440" s="10">
        <f>(F5440*Part4Out!C$78+'relay test.csv'!H5440*Part4Out!C$79+'relay test.csv'!I5440*Part4Out!C$80+'relay test.csv'!J5440*Part4Out!C$81+'relay test.csv'!K5440*Part4Out!C$82+'relay test.csv'!L5440*Part4Out!C$83+'relay test.csv'!M5440*Part4Out!C$84+'relay test.csv'!N5440*Part4Out!C$85) +Part4Out!C$77</f>
        <v>4.3497493233509541</v>
      </c>
      <c r="T5440" s="10">
        <f t="shared" si="841"/>
        <v>77.459043317924269</v>
      </c>
      <c r="U5440" s="12">
        <f t="shared" si="842"/>
        <v>0.98725449664294407</v>
      </c>
      <c r="V5440" s="11">
        <f t="shared" si="843"/>
        <v>1</v>
      </c>
      <c r="W5440" s="11">
        <f t="shared" si="844"/>
        <v>1</v>
      </c>
      <c r="X5440" s="11">
        <f t="shared" si="845"/>
        <v>1046.6863281519213</v>
      </c>
      <c r="Y5440" s="12">
        <f t="shared" si="846"/>
        <v>0.99904551584464796</v>
      </c>
      <c r="Z5440" s="11">
        <f t="shared" si="847"/>
        <v>1</v>
      </c>
      <c r="AA5440" s="11">
        <f t="shared" si="848"/>
        <v>1</v>
      </c>
      <c r="AB5440" s="11">
        <f t="shared" si="849"/>
        <v>1</v>
      </c>
      <c r="AC5440" s="1" t="s">
        <v>5463</v>
      </c>
    </row>
    <row r="5441" spans="1:29" x14ac:dyDescent="0.2">
      <c r="A5441" s="1" t="s">
        <v>5464</v>
      </c>
      <c r="B5441" s="1">
        <v>1</v>
      </c>
      <c r="C5441" s="2">
        <v>41604</v>
      </c>
      <c r="D5441" s="2">
        <v>41610</v>
      </c>
      <c r="E5441" s="2">
        <v>41646</v>
      </c>
      <c r="F5441" s="1">
        <v>31</v>
      </c>
      <c r="G5441" s="1">
        <v>3.225806452</v>
      </c>
      <c r="H5441" s="1">
        <v>0</v>
      </c>
      <c r="I5441" s="1">
        <v>65.650000000000006</v>
      </c>
      <c r="J5441" s="1">
        <v>0.13888888888888901</v>
      </c>
      <c r="K5441" s="1">
        <v>1</v>
      </c>
      <c r="L5441" s="1">
        <v>0</v>
      </c>
      <c r="M5441" s="1">
        <v>0</v>
      </c>
      <c r="N5441" s="7">
        <f t="shared" si="840"/>
        <v>0</v>
      </c>
      <c r="O5441" s="1">
        <v>0</v>
      </c>
      <c r="P5441" s="1" t="s">
        <v>30</v>
      </c>
      <c r="Q5441" s="1" t="s">
        <v>28</v>
      </c>
      <c r="R5441" s="10">
        <f>F5441*Part4Out!C$78+'relay test.csv'!H5441*Part4Out!C$79+'relay test.csv'!I5441*Part4Out!C$80+'relay test.csv'!J5441*Part4Out!C$81+'relay test.csv'!K5441*Part4Out!C$82+'relay test.csv'!L5441*Part4Out!C$83+'relay test.csv'!M5441*Part4Out!C$84+'relay test.csv'!N5441*Part4Out!C$85</f>
        <v>6.7643781442939135</v>
      </c>
      <c r="S5441" s="10">
        <f>(F5441*Part4Out!C$78+'relay test.csv'!H5441*Part4Out!C$79+'relay test.csv'!I5441*Part4Out!C$80+'relay test.csv'!J5441*Part4Out!C$81+'relay test.csv'!K5441*Part4Out!C$82+'relay test.csv'!L5441*Part4Out!C$83+'relay test.csv'!M5441*Part4Out!C$84+'relay test.csv'!N5441*Part4Out!C$85) +Part4Out!C$77</f>
        <v>4.1607428927285888</v>
      </c>
      <c r="T5441" s="10">
        <f t="shared" si="841"/>
        <v>64.119138552768405</v>
      </c>
      <c r="U5441" s="12">
        <f t="shared" si="842"/>
        <v>0.98464353149896688</v>
      </c>
      <c r="V5441" s="11">
        <f t="shared" si="843"/>
        <v>1</v>
      </c>
      <c r="W5441" s="11">
        <f t="shared" si="844"/>
        <v>1</v>
      </c>
      <c r="X5441" s="11">
        <f t="shared" si="845"/>
        <v>866.42724750166542</v>
      </c>
      <c r="Y5441" s="12">
        <f t="shared" si="846"/>
        <v>0.99884716556589592</v>
      </c>
      <c r="Z5441" s="11">
        <f t="shared" si="847"/>
        <v>1</v>
      </c>
      <c r="AA5441" s="11">
        <f t="shared" si="848"/>
        <v>1</v>
      </c>
      <c r="AB5441" s="11">
        <f t="shared" si="849"/>
        <v>1</v>
      </c>
      <c r="AC5441" s="1" t="s">
        <v>5464</v>
      </c>
    </row>
    <row r="5442" spans="1:29" x14ac:dyDescent="0.2">
      <c r="A5442" s="1" t="s">
        <v>5465</v>
      </c>
      <c r="B5442" s="1">
        <v>1</v>
      </c>
      <c r="C5442" s="2">
        <v>41599</v>
      </c>
      <c r="D5442" s="2">
        <v>41625</v>
      </c>
      <c r="E5442" s="2">
        <v>41646</v>
      </c>
      <c r="F5442" s="1">
        <v>27</v>
      </c>
      <c r="G5442" s="1">
        <v>66.666666669999998</v>
      </c>
      <c r="H5442" s="1">
        <v>25.925925929999998</v>
      </c>
      <c r="I5442" s="1">
        <v>165.93</v>
      </c>
      <c r="J5442" s="1">
        <v>9.5238095238095205E-2</v>
      </c>
      <c r="K5442" s="1">
        <v>1</v>
      </c>
      <c r="L5442" s="1">
        <v>0</v>
      </c>
      <c r="M5442" s="1">
        <v>0</v>
      </c>
      <c r="N5442" s="7">
        <f t="shared" si="840"/>
        <v>0</v>
      </c>
      <c r="O5442" s="1">
        <v>0</v>
      </c>
      <c r="P5442" s="1" t="s">
        <v>30</v>
      </c>
      <c r="Q5442" s="1" t="s">
        <v>63</v>
      </c>
      <c r="R5442" s="10">
        <f>F5442*Part4Out!C$78+'relay test.csv'!H5442*Part4Out!C$79+'relay test.csv'!I5442*Part4Out!C$80+'relay test.csv'!J5442*Part4Out!C$81+'relay test.csv'!K5442*Part4Out!C$82+'relay test.csv'!L5442*Part4Out!C$83+'relay test.csv'!M5442*Part4Out!C$84+'relay test.csv'!N5442*Part4Out!C$85</f>
        <v>6.0932114015507963</v>
      </c>
      <c r="S5442" s="10">
        <f>(F5442*Part4Out!C$78+'relay test.csv'!H5442*Part4Out!C$79+'relay test.csv'!I5442*Part4Out!C$80+'relay test.csv'!J5442*Part4Out!C$81+'relay test.csv'!K5442*Part4Out!C$82+'relay test.csv'!L5442*Part4Out!C$83+'relay test.csv'!M5442*Part4Out!C$84+'relay test.csv'!N5442*Part4Out!C$85) +Part4Out!C$77</f>
        <v>3.4895761499854712</v>
      </c>
      <c r="T5442" s="10">
        <f t="shared" si="841"/>
        <v>32.772054326382879</v>
      </c>
      <c r="U5442" s="12">
        <f t="shared" si="842"/>
        <v>0.97038971954931397</v>
      </c>
      <c r="V5442" s="11">
        <f t="shared" si="843"/>
        <v>1</v>
      </c>
      <c r="W5442" s="11">
        <f t="shared" si="844"/>
        <v>1</v>
      </c>
      <c r="X5442" s="11">
        <f t="shared" si="845"/>
        <v>442.84127120040694</v>
      </c>
      <c r="Y5442" s="12">
        <f t="shared" si="846"/>
        <v>0.99774694228570626</v>
      </c>
      <c r="Z5442" s="11">
        <f t="shared" si="847"/>
        <v>1</v>
      </c>
      <c r="AA5442" s="11">
        <f t="shared" si="848"/>
        <v>1</v>
      </c>
      <c r="AB5442" s="11">
        <f t="shared" si="849"/>
        <v>1</v>
      </c>
      <c r="AC5442" s="1" t="s">
        <v>5465</v>
      </c>
    </row>
    <row r="5443" spans="1:29" x14ac:dyDescent="0.2">
      <c r="A5443" s="1" t="s">
        <v>5466</v>
      </c>
      <c r="B5443" s="1">
        <v>1</v>
      </c>
      <c r="C5443" s="2">
        <v>41604</v>
      </c>
      <c r="D5443" s="2">
        <v>41612</v>
      </c>
      <c r="E5443" s="2">
        <v>41612</v>
      </c>
      <c r="F5443" s="1">
        <v>28</v>
      </c>
      <c r="G5443" s="1">
        <v>7.1428571429999996</v>
      </c>
      <c r="H5443" s="1">
        <v>3.5714285710000002</v>
      </c>
      <c r="I5443" s="1">
        <v>40</v>
      </c>
      <c r="J5443" s="1">
        <v>0</v>
      </c>
      <c r="K5443" s="1">
        <v>1</v>
      </c>
      <c r="L5443" s="1">
        <v>0</v>
      </c>
      <c r="M5443" s="1">
        <v>1</v>
      </c>
      <c r="N5443" s="7">
        <f t="shared" si="840"/>
        <v>0</v>
      </c>
      <c r="O5443" s="1">
        <v>0</v>
      </c>
      <c r="P5443" s="1" t="s">
        <v>36</v>
      </c>
      <c r="Q5443" s="1" t="s">
        <v>63</v>
      </c>
      <c r="R5443" s="10">
        <f>F5443*Part4Out!C$78+'relay test.csv'!H5443*Part4Out!C$79+'relay test.csv'!I5443*Part4Out!C$80+'relay test.csv'!J5443*Part4Out!C$81+'relay test.csv'!K5443*Part4Out!C$82+'relay test.csv'!L5443*Part4Out!C$83+'relay test.csv'!M5443*Part4Out!C$84+'relay test.csv'!N5443*Part4Out!C$85</f>
        <v>7.2182978502335287</v>
      </c>
      <c r="S5443" s="10">
        <f>(F5443*Part4Out!C$78+'relay test.csv'!H5443*Part4Out!C$79+'relay test.csv'!I5443*Part4Out!C$80+'relay test.csv'!J5443*Part4Out!C$81+'relay test.csv'!K5443*Part4Out!C$82+'relay test.csv'!L5443*Part4Out!C$83+'relay test.csv'!M5443*Part4Out!C$84+'relay test.csv'!N5443*Part4Out!C$85) +Part4Out!C$77</f>
        <v>4.6146625986682039</v>
      </c>
      <c r="T5443" s="10">
        <f t="shared" si="841"/>
        <v>100.95376085220242</v>
      </c>
      <c r="U5443" s="12">
        <f t="shared" si="842"/>
        <v>0.99019163205318483</v>
      </c>
      <c r="V5443" s="11">
        <f t="shared" si="843"/>
        <v>1</v>
      </c>
      <c r="W5443" s="11">
        <f t="shared" si="844"/>
        <v>1</v>
      </c>
      <c r="X5443" s="11">
        <f t="shared" si="845"/>
        <v>1364.1650701238029</v>
      </c>
      <c r="Y5443" s="12">
        <f t="shared" si="846"/>
        <v>0.99926748785045505</v>
      </c>
      <c r="Z5443" s="11">
        <f t="shared" si="847"/>
        <v>1</v>
      </c>
      <c r="AA5443" s="11">
        <f t="shared" si="848"/>
        <v>1</v>
      </c>
      <c r="AB5443" s="11">
        <f t="shared" si="849"/>
        <v>1</v>
      </c>
      <c r="AC5443" s="1" t="s">
        <v>5466</v>
      </c>
    </row>
    <row r="5444" spans="1:29" x14ac:dyDescent="0.2">
      <c r="A5444" s="1" t="s">
        <v>5467</v>
      </c>
      <c r="B5444" s="1">
        <v>1</v>
      </c>
      <c r="C5444" s="2">
        <v>41604</v>
      </c>
      <c r="D5444" s="2">
        <v>41604</v>
      </c>
      <c r="E5444" s="2">
        <v>41604</v>
      </c>
      <c r="F5444" s="1">
        <v>25</v>
      </c>
      <c r="G5444" s="1">
        <v>28</v>
      </c>
      <c r="H5444" s="1">
        <v>4</v>
      </c>
      <c r="I5444" s="1">
        <v>45.02</v>
      </c>
      <c r="J5444" s="1">
        <v>0</v>
      </c>
      <c r="K5444" s="1">
        <v>1</v>
      </c>
      <c r="L5444" s="1">
        <v>0</v>
      </c>
      <c r="M5444" s="1">
        <v>0</v>
      </c>
      <c r="N5444" s="7">
        <f t="shared" si="840"/>
        <v>0</v>
      </c>
      <c r="O5444" s="1">
        <v>0</v>
      </c>
      <c r="P5444" s="1" t="s">
        <v>30</v>
      </c>
      <c r="Q5444" s="1" t="s">
        <v>28</v>
      </c>
      <c r="R5444" s="10">
        <f>F5444*Part4Out!C$78+'relay test.csv'!H5444*Part4Out!C$79+'relay test.csv'!I5444*Part4Out!C$80+'relay test.csv'!J5444*Part4Out!C$81+'relay test.csv'!K5444*Part4Out!C$82+'relay test.csv'!L5444*Part4Out!C$83+'relay test.csv'!M5444*Part4Out!C$84+'relay test.csv'!N5444*Part4Out!C$85</f>
        <v>5.7272845719999861</v>
      </c>
      <c r="S5444" s="10">
        <f>(F5444*Part4Out!C$78+'relay test.csv'!H5444*Part4Out!C$79+'relay test.csv'!I5444*Part4Out!C$80+'relay test.csv'!J5444*Part4Out!C$81+'relay test.csv'!K5444*Part4Out!C$82+'relay test.csv'!L5444*Part4Out!C$83+'relay test.csv'!M5444*Part4Out!C$84+'relay test.csv'!N5444*Part4Out!C$85) +Part4Out!C$77</f>
        <v>3.1236493204346609</v>
      </c>
      <c r="T5444" s="10">
        <f t="shared" si="841"/>
        <v>22.729174519810602</v>
      </c>
      <c r="U5444" s="12">
        <f t="shared" si="842"/>
        <v>0.95785778392058529</v>
      </c>
      <c r="V5444" s="11">
        <f t="shared" si="843"/>
        <v>1</v>
      </c>
      <c r="W5444" s="11">
        <f t="shared" si="844"/>
        <v>1</v>
      </c>
      <c r="X5444" s="11">
        <f t="shared" si="845"/>
        <v>307.13413438918121</v>
      </c>
      <c r="Y5444" s="12">
        <f t="shared" si="846"/>
        <v>0.99675466010287272</v>
      </c>
      <c r="Z5444" s="11">
        <f t="shared" si="847"/>
        <v>1</v>
      </c>
      <c r="AA5444" s="11">
        <f t="shared" si="848"/>
        <v>1</v>
      </c>
      <c r="AB5444" s="11">
        <f t="shared" si="849"/>
        <v>1</v>
      </c>
      <c r="AC5444" s="1" t="s">
        <v>5467</v>
      </c>
    </row>
    <row r="5445" spans="1:29" x14ac:dyDescent="0.2">
      <c r="A5445" s="1" t="s">
        <v>5468</v>
      </c>
      <c r="B5445" s="1">
        <v>1</v>
      </c>
      <c r="C5445" s="2">
        <v>41604</v>
      </c>
      <c r="D5445" s="2">
        <v>41653</v>
      </c>
      <c r="E5445" s="2">
        <v>41653</v>
      </c>
      <c r="F5445" s="1">
        <v>23</v>
      </c>
      <c r="G5445" s="1">
        <v>39.130434780000002</v>
      </c>
      <c r="H5445" s="1">
        <v>21.739130429999999</v>
      </c>
      <c r="I5445" s="1">
        <v>58.27</v>
      </c>
      <c r="J5445" s="1">
        <v>0</v>
      </c>
      <c r="K5445" s="1">
        <v>1</v>
      </c>
      <c r="L5445" s="1">
        <v>1</v>
      </c>
      <c r="M5445" s="1">
        <v>0</v>
      </c>
      <c r="N5445" s="7">
        <f t="shared" si="840"/>
        <v>0</v>
      </c>
      <c r="O5445" s="1">
        <v>0</v>
      </c>
      <c r="P5445" s="1" t="s">
        <v>26</v>
      </c>
      <c r="Q5445" s="1" t="s">
        <v>167</v>
      </c>
      <c r="R5445" s="10">
        <f>F5445*Part4Out!C$78+'relay test.csv'!H5445*Part4Out!C$79+'relay test.csv'!I5445*Part4Out!C$80+'relay test.csv'!J5445*Part4Out!C$81+'relay test.csv'!K5445*Part4Out!C$82+'relay test.csv'!L5445*Part4Out!C$83+'relay test.csv'!M5445*Part4Out!C$84+'relay test.csv'!N5445*Part4Out!C$85</f>
        <v>6.360493524491087</v>
      </c>
      <c r="S5445" s="10">
        <f>(F5445*Part4Out!C$78+'relay test.csv'!H5445*Part4Out!C$79+'relay test.csv'!I5445*Part4Out!C$80+'relay test.csv'!J5445*Part4Out!C$81+'relay test.csv'!K5445*Part4Out!C$82+'relay test.csv'!L5445*Part4Out!C$83+'relay test.csv'!M5445*Part4Out!C$84+'relay test.csv'!N5445*Part4Out!C$85) +Part4Out!C$77</f>
        <v>3.7568582729257618</v>
      </c>
      <c r="T5445" s="10">
        <f t="shared" si="841"/>
        <v>42.813705484394568</v>
      </c>
      <c r="U5445" s="12">
        <f t="shared" si="842"/>
        <v>0.97717609161461638</v>
      </c>
      <c r="V5445" s="11">
        <f t="shared" si="843"/>
        <v>1</v>
      </c>
      <c r="W5445" s="11">
        <f t="shared" si="844"/>
        <v>1</v>
      </c>
      <c r="X5445" s="11">
        <f t="shared" si="845"/>
        <v>578.53180556477321</v>
      </c>
      <c r="Y5445" s="12">
        <f t="shared" si="846"/>
        <v>0.99827446916563023</v>
      </c>
      <c r="Z5445" s="11">
        <f t="shared" si="847"/>
        <v>1</v>
      </c>
      <c r="AA5445" s="11">
        <f t="shared" si="848"/>
        <v>1</v>
      </c>
      <c r="AB5445" s="11">
        <f t="shared" si="849"/>
        <v>1</v>
      </c>
      <c r="AC5445" s="1" t="s">
        <v>5468</v>
      </c>
    </row>
    <row r="5446" spans="1:29" x14ac:dyDescent="0.2">
      <c r="A5446" s="1" t="s">
        <v>5469</v>
      </c>
      <c r="B5446" s="1">
        <v>0</v>
      </c>
      <c r="C5446" s="2">
        <v>41604</v>
      </c>
      <c r="D5446" s="2">
        <v>41604</v>
      </c>
      <c r="E5446" s="2">
        <v>41604</v>
      </c>
      <c r="F5446" s="1">
        <v>1</v>
      </c>
      <c r="G5446" s="1">
        <v>0</v>
      </c>
      <c r="H5446" s="1">
        <v>0</v>
      </c>
      <c r="I5446" s="1">
        <v>40.200000000000003</v>
      </c>
      <c r="J5446" s="1">
        <v>0</v>
      </c>
      <c r="K5446" s="1">
        <v>0</v>
      </c>
      <c r="L5446" s="1">
        <v>0</v>
      </c>
      <c r="M5446" s="1">
        <v>0</v>
      </c>
      <c r="N5446" s="7">
        <f t="shared" ref="N5446:N5509" si="850">IF(OR(
ISNUMBER(SEARCH("Friday",P5446)),
ISNUMBER(SEARCH("Saturday",P5446)),
ISNUMBER(SEARCH("Sunday",P5446))),
1,
0)</f>
        <v>0</v>
      </c>
      <c r="O5446" s="1">
        <v>0</v>
      </c>
      <c r="P5446" s="1" t="s">
        <v>30</v>
      </c>
      <c r="Q5446" s="1" t="s">
        <v>24</v>
      </c>
      <c r="R5446" s="10">
        <f>F5446*Part4Out!C$78+'relay test.csv'!H5446*Part4Out!C$79+'relay test.csv'!I5446*Part4Out!C$80+'relay test.csv'!J5446*Part4Out!C$81+'relay test.csv'!K5446*Part4Out!C$82+'relay test.csv'!L5446*Part4Out!C$83+'relay test.csv'!M5446*Part4Out!C$84+'relay test.csv'!N5446*Part4Out!C$85</f>
        <v>7.0942596820746245E-2</v>
      </c>
      <c r="S5446" s="10">
        <f>(F5446*Part4Out!C$78+'relay test.csv'!H5446*Part4Out!C$79+'relay test.csv'!I5446*Part4Out!C$80+'relay test.csv'!J5446*Part4Out!C$81+'relay test.csv'!K5446*Part4Out!C$82+'relay test.csv'!L5446*Part4Out!C$83+'relay test.csv'!M5446*Part4Out!C$84+'relay test.csv'!N5446*Part4Out!C$85) +Part4Out!C$77</f>
        <v>-2.5326926547445789</v>
      </c>
      <c r="T5446" s="10">
        <f t="shared" ref="T5446:T5509" si="851">EXP(S5446)</f>
        <v>7.9444814567421668E-2</v>
      </c>
      <c r="U5446" s="12">
        <f t="shared" ref="U5446:U5509" si="852">T5446/(1+T5446)</f>
        <v>7.3597847240813793E-2</v>
      </c>
      <c r="V5446" s="11">
        <f t="shared" ref="V5446:V5509" si="853">1*(U5446&gt;0.5)+0*(U5446&lt;=0.5)</f>
        <v>0</v>
      </c>
      <c r="W5446" s="11">
        <f t="shared" ref="W5446:W5509" si="854">B5446</f>
        <v>0</v>
      </c>
      <c r="X5446" s="11">
        <f t="shared" ref="X5446:X5509" si="855">EXP(R5446)</f>
        <v>1.0735196006615637</v>
      </c>
      <c r="Y5446" s="12">
        <f t="shared" ref="Y5446:Y5509" si="856">X5446/(1+X5446)</f>
        <v>0.51772821453872608</v>
      </c>
      <c r="Z5446" s="11">
        <f t="shared" ref="Z5446:Z5509" si="857">1*(Y5446&gt;0.5)+0*(Y5446&lt;=0.5)</f>
        <v>1</v>
      </c>
      <c r="AA5446" s="11">
        <f t="shared" ref="AA5446:AA5509" si="858">B5446</f>
        <v>0</v>
      </c>
      <c r="AB5446" s="11">
        <f t="shared" ref="AB5446:AB5509" si="859">1*(AA5446&gt;0.5)+0*(AA5446&lt;=0.5)</f>
        <v>0</v>
      </c>
      <c r="AC5446" s="1" t="s">
        <v>5469</v>
      </c>
    </row>
    <row r="5447" spans="1:29" x14ac:dyDescent="0.2">
      <c r="A5447" s="1" t="s">
        <v>5470</v>
      </c>
      <c r="B5447" s="1">
        <v>1</v>
      </c>
      <c r="C5447" s="2">
        <v>41604</v>
      </c>
      <c r="D5447" s="2">
        <v>41604</v>
      </c>
      <c r="E5447" s="2">
        <v>41604</v>
      </c>
      <c r="F5447" s="1">
        <v>28</v>
      </c>
      <c r="G5447" s="1">
        <v>3.5714285710000002</v>
      </c>
      <c r="H5447" s="1">
        <v>3.5714285710000002</v>
      </c>
      <c r="I5447" s="1">
        <v>45.02</v>
      </c>
      <c r="J5447" s="1">
        <v>0</v>
      </c>
      <c r="K5447" s="1">
        <v>1</v>
      </c>
      <c r="L5447" s="1">
        <v>1</v>
      </c>
      <c r="M5447" s="1">
        <v>0</v>
      </c>
      <c r="N5447" s="7">
        <f t="shared" si="850"/>
        <v>1</v>
      </c>
      <c r="O5447" s="1">
        <v>0</v>
      </c>
      <c r="P5447" s="1" t="s">
        <v>23</v>
      </c>
      <c r="Q5447" s="1" t="s">
        <v>28</v>
      </c>
      <c r="R5447" s="10">
        <f>F5447*Part4Out!C$78+'relay test.csv'!H5447*Part4Out!C$79+'relay test.csv'!I5447*Part4Out!C$80+'relay test.csv'!J5447*Part4Out!C$81+'relay test.csv'!K5447*Part4Out!C$82+'relay test.csv'!L5447*Part4Out!C$83+'relay test.csv'!M5447*Part4Out!C$84+'relay test.csv'!N5447*Part4Out!C$85</f>
        <v>7.3784697854331487</v>
      </c>
      <c r="S5447" s="10">
        <f>(F5447*Part4Out!C$78+'relay test.csv'!H5447*Part4Out!C$79+'relay test.csv'!I5447*Part4Out!C$80+'relay test.csv'!J5447*Part4Out!C$81+'relay test.csv'!K5447*Part4Out!C$82+'relay test.csv'!L5447*Part4Out!C$83+'relay test.csv'!M5447*Part4Out!C$84+'relay test.csv'!N5447*Part4Out!C$85) +Part4Out!C$77</f>
        <v>4.7748345338678231</v>
      </c>
      <c r="T5447" s="10">
        <f t="shared" si="851"/>
        <v>118.49070679959982</v>
      </c>
      <c r="U5447" s="12">
        <f t="shared" si="852"/>
        <v>0.99163114833961841</v>
      </c>
      <c r="V5447" s="11">
        <f t="shared" si="853"/>
        <v>1</v>
      </c>
      <c r="W5447" s="11">
        <f t="shared" si="854"/>
        <v>1</v>
      </c>
      <c r="X5447" s="11">
        <f t="shared" si="855"/>
        <v>1601.1378079013766</v>
      </c>
      <c r="Y5447" s="12">
        <f t="shared" si="856"/>
        <v>0.99937583396692331</v>
      </c>
      <c r="Z5447" s="11">
        <f t="shared" si="857"/>
        <v>1</v>
      </c>
      <c r="AA5447" s="11">
        <f t="shared" si="858"/>
        <v>1</v>
      </c>
      <c r="AB5447" s="11">
        <f t="shared" si="859"/>
        <v>1</v>
      </c>
      <c r="AC5447" s="1" t="s">
        <v>5470</v>
      </c>
    </row>
    <row r="5448" spans="1:29" x14ac:dyDescent="0.2">
      <c r="A5448" s="1" t="s">
        <v>5471</v>
      </c>
      <c r="B5448" s="1">
        <v>1</v>
      </c>
      <c r="C5448" s="2">
        <v>41604</v>
      </c>
      <c r="D5448" s="2">
        <v>41604</v>
      </c>
      <c r="E5448" s="2">
        <v>41604</v>
      </c>
      <c r="F5448" s="1">
        <v>21</v>
      </c>
      <c r="G5448" s="1">
        <v>52.380952379999997</v>
      </c>
      <c r="H5448" s="1">
        <v>9.5238095240000007</v>
      </c>
      <c r="I5448" s="1">
        <v>1</v>
      </c>
      <c r="J5448" s="1">
        <v>0</v>
      </c>
      <c r="K5448" s="1">
        <v>1</v>
      </c>
      <c r="L5448" s="1">
        <v>0</v>
      </c>
      <c r="M5448" s="1">
        <v>0</v>
      </c>
      <c r="N5448" s="7">
        <f t="shared" si="850"/>
        <v>0</v>
      </c>
      <c r="O5448" s="1">
        <v>0</v>
      </c>
      <c r="P5448" s="1" t="s">
        <v>36</v>
      </c>
      <c r="Q5448" s="1" t="s">
        <v>63</v>
      </c>
      <c r="R5448" s="10">
        <f>F5448*Part4Out!C$78+'relay test.csv'!H5448*Part4Out!C$79+'relay test.csv'!I5448*Part4Out!C$80+'relay test.csv'!J5448*Part4Out!C$81+'relay test.csv'!K5448*Part4Out!C$82+'relay test.csv'!L5448*Part4Out!C$83+'relay test.csv'!M5448*Part4Out!C$84+'relay test.csv'!N5448*Part4Out!C$85</f>
        <v>5.1415488640701223</v>
      </c>
      <c r="S5448" s="10">
        <f>(F5448*Part4Out!C$78+'relay test.csv'!H5448*Part4Out!C$79+'relay test.csv'!I5448*Part4Out!C$80+'relay test.csv'!J5448*Part4Out!C$81+'relay test.csv'!K5448*Part4Out!C$82+'relay test.csv'!L5448*Part4Out!C$83+'relay test.csv'!M5448*Part4Out!C$84+'relay test.csv'!N5448*Part4Out!C$85) +Part4Out!C$77</f>
        <v>2.5379136125047972</v>
      </c>
      <c r="T5448" s="10">
        <f t="shared" si="851"/>
        <v>12.653243842078995</v>
      </c>
      <c r="U5448" s="12">
        <f t="shared" si="852"/>
        <v>0.92675733242835512</v>
      </c>
      <c r="V5448" s="11">
        <f t="shared" si="853"/>
        <v>1</v>
      </c>
      <c r="W5448" s="11">
        <f t="shared" si="854"/>
        <v>1</v>
      </c>
      <c r="X5448" s="11">
        <f t="shared" si="855"/>
        <v>170.98038871869036</v>
      </c>
      <c r="Y5448" s="12">
        <f t="shared" si="856"/>
        <v>0.99418538353442321</v>
      </c>
      <c r="Z5448" s="11">
        <f t="shared" si="857"/>
        <v>1</v>
      </c>
      <c r="AA5448" s="11">
        <f t="shared" si="858"/>
        <v>1</v>
      </c>
      <c r="AB5448" s="11">
        <f t="shared" si="859"/>
        <v>1</v>
      </c>
      <c r="AC5448" s="1" t="s">
        <v>5471</v>
      </c>
    </row>
    <row r="5449" spans="1:29" x14ac:dyDescent="0.2">
      <c r="A5449" s="1" t="s">
        <v>5472</v>
      </c>
      <c r="B5449" s="1">
        <v>1</v>
      </c>
      <c r="C5449" s="2">
        <v>41555</v>
      </c>
      <c r="D5449" s="2">
        <v>41604</v>
      </c>
      <c r="E5449" s="2">
        <v>41604</v>
      </c>
      <c r="F5449" s="1">
        <v>29</v>
      </c>
      <c r="G5449" s="1">
        <v>13.79310345</v>
      </c>
      <c r="H5449" s="1">
        <v>0</v>
      </c>
      <c r="I5449" s="1">
        <v>45.02</v>
      </c>
      <c r="J5449" s="1">
        <v>0</v>
      </c>
      <c r="K5449" s="1">
        <v>1</v>
      </c>
      <c r="L5449" s="1">
        <v>0</v>
      </c>
      <c r="M5449" s="1">
        <v>0</v>
      </c>
      <c r="N5449" s="7">
        <f t="shared" si="850"/>
        <v>1</v>
      </c>
      <c r="O5449" s="1">
        <v>0</v>
      </c>
      <c r="P5449" s="1" t="s">
        <v>23</v>
      </c>
      <c r="Q5449" s="1" t="s">
        <v>28</v>
      </c>
      <c r="R5449" s="10">
        <f>F5449*Part4Out!C$78+'relay test.csv'!H5449*Part4Out!C$79+'relay test.csv'!I5449*Part4Out!C$80+'relay test.csv'!J5449*Part4Out!C$81+'relay test.csv'!K5449*Part4Out!C$82+'relay test.csv'!L5449*Part4Out!C$83+'relay test.csv'!M5449*Part4Out!C$84+'relay test.csv'!N5449*Part4Out!C$85</f>
        <v>6.7604230073352252</v>
      </c>
      <c r="S5449" s="10">
        <f>(F5449*Part4Out!C$78+'relay test.csv'!H5449*Part4Out!C$79+'relay test.csv'!I5449*Part4Out!C$80+'relay test.csv'!J5449*Part4Out!C$81+'relay test.csv'!K5449*Part4Out!C$82+'relay test.csv'!L5449*Part4Out!C$83+'relay test.csv'!M5449*Part4Out!C$84+'relay test.csv'!N5449*Part4Out!C$85) +Part4Out!C$77</f>
        <v>4.1567877557698996</v>
      </c>
      <c r="T5449" s="10">
        <f t="shared" si="851"/>
        <v>63.866039428906525</v>
      </c>
      <c r="U5449" s="12">
        <f t="shared" si="852"/>
        <v>0.98458361249115556</v>
      </c>
      <c r="V5449" s="11">
        <f t="shared" si="853"/>
        <v>1</v>
      </c>
      <c r="W5449" s="11">
        <f t="shared" si="854"/>
        <v>1</v>
      </c>
      <c r="X5449" s="11">
        <f t="shared" si="855"/>
        <v>863.00717695514368</v>
      </c>
      <c r="Y5449" s="12">
        <f t="shared" si="856"/>
        <v>0.99884260220670373</v>
      </c>
      <c r="Z5449" s="11">
        <f t="shared" si="857"/>
        <v>1</v>
      </c>
      <c r="AA5449" s="11">
        <f t="shared" si="858"/>
        <v>1</v>
      </c>
      <c r="AB5449" s="11">
        <f t="shared" si="859"/>
        <v>1</v>
      </c>
      <c r="AC5449" s="1" t="s">
        <v>5472</v>
      </c>
    </row>
    <row r="5450" spans="1:29" x14ac:dyDescent="0.2">
      <c r="A5450" s="1" t="s">
        <v>5473</v>
      </c>
      <c r="B5450" s="1">
        <v>1</v>
      </c>
      <c r="C5450" s="2">
        <v>41604</v>
      </c>
      <c r="D5450" s="2">
        <v>41604</v>
      </c>
      <c r="E5450" s="2">
        <v>41647</v>
      </c>
      <c r="F5450" s="1">
        <v>27</v>
      </c>
      <c r="G5450" s="1">
        <v>37.037037040000001</v>
      </c>
      <c r="H5450" s="1">
        <v>3.703703704</v>
      </c>
      <c r="I5450" s="1">
        <v>50.18</v>
      </c>
      <c r="J5450" s="1">
        <v>4.6511627906976702E-2</v>
      </c>
      <c r="K5450" s="1">
        <v>1</v>
      </c>
      <c r="L5450" s="1">
        <v>0</v>
      </c>
      <c r="M5450" s="1">
        <v>0</v>
      </c>
      <c r="N5450" s="7">
        <f t="shared" si="850"/>
        <v>0</v>
      </c>
      <c r="O5450" s="1">
        <v>0</v>
      </c>
      <c r="P5450" s="1" t="s">
        <v>36</v>
      </c>
      <c r="Q5450" s="1" t="s">
        <v>24</v>
      </c>
      <c r="R5450" s="10">
        <f>F5450*Part4Out!C$78+'relay test.csv'!H5450*Part4Out!C$79+'relay test.csv'!I5450*Part4Out!C$80+'relay test.csv'!J5450*Part4Out!C$81+'relay test.csv'!K5450*Part4Out!C$82+'relay test.csv'!L5450*Part4Out!C$83+'relay test.csv'!M5450*Part4Out!C$84+'relay test.csv'!N5450*Part4Out!C$85</f>
        <v>6.0988432951850742</v>
      </c>
      <c r="S5450" s="10">
        <f>(F5450*Part4Out!C$78+'relay test.csv'!H5450*Part4Out!C$79+'relay test.csv'!I5450*Part4Out!C$80+'relay test.csv'!J5450*Part4Out!C$81+'relay test.csv'!K5450*Part4Out!C$82+'relay test.csv'!L5450*Part4Out!C$83+'relay test.csv'!M5450*Part4Out!C$84+'relay test.csv'!N5450*Part4Out!C$85) +Part4Out!C$77</f>
        <v>3.495208043619749</v>
      </c>
      <c r="T5450" s="10">
        <f t="shared" si="851"/>
        <v>32.957143763311187</v>
      </c>
      <c r="U5450" s="12">
        <f t="shared" si="852"/>
        <v>0.97055111563651464</v>
      </c>
      <c r="V5450" s="11">
        <f t="shared" si="853"/>
        <v>1</v>
      </c>
      <c r="W5450" s="11">
        <f t="shared" si="854"/>
        <v>1</v>
      </c>
      <c r="X5450" s="11">
        <f t="shared" si="855"/>
        <v>445.34234240939475</v>
      </c>
      <c r="Y5450" s="12">
        <f t="shared" si="856"/>
        <v>0.99775956725368709</v>
      </c>
      <c r="Z5450" s="11">
        <f t="shared" si="857"/>
        <v>1</v>
      </c>
      <c r="AA5450" s="11">
        <f t="shared" si="858"/>
        <v>1</v>
      </c>
      <c r="AB5450" s="11">
        <f t="shared" si="859"/>
        <v>1</v>
      </c>
      <c r="AC5450" s="1" t="s">
        <v>5473</v>
      </c>
    </row>
    <row r="5451" spans="1:29" x14ac:dyDescent="0.2">
      <c r="A5451" s="1" t="s">
        <v>5474</v>
      </c>
      <c r="B5451" s="1">
        <v>1</v>
      </c>
      <c r="C5451" s="2">
        <v>41559</v>
      </c>
      <c r="D5451" s="2">
        <v>41620</v>
      </c>
      <c r="E5451" s="2">
        <v>41620</v>
      </c>
      <c r="F5451" s="1">
        <v>33</v>
      </c>
      <c r="G5451" s="1">
        <v>0</v>
      </c>
      <c r="H5451" s="1">
        <v>0</v>
      </c>
      <c r="I5451" s="1">
        <v>40.020000000000003</v>
      </c>
      <c r="J5451" s="1">
        <v>0</v>
      </c>
      <c r="K5451" s="1">
        <v>1</v>
      </c>
      <c r="L5451" s="1">
        <v>0</v>
      </c>
      <c r="M5451" s="1">
        <v>0</v>
      </c>
      <c r="N5451" s="7">
        <f t="shared" si="850"/>
        <v>0</v>
      </c>
      <c r="O5451" s="1">
        <v>0</v>
      </c>
      <c r="P5451" s="1" t="s">
        <v>26</v>
      </c>
      <c r="Q5451" s="1" t="s">
        <v>28</v>
      </c>
      <c r="R5451" s="10">
        <f>F5451*Part4Out!C$78+'relay test.csv'!H5451*Part4Out!C$79+'relay test.csv'!I5451*Part4Out!C$80+'relay test.csv'!J5451*Part4Out!C$81+'relay test.csv'!K5451*Part4Out!C$82+'relay test.csv'!L5451*Part4Out!C$83+'relay test.csv'!M5451*Part4Out!C$84+'relay test.csv'!N5451*Part4Out!C$85</f>
        <v>7.3599689116169822</v>
      </c>
      <c r="S5451" s="10">
        <f>(F5451*Part4Out!C$78+'relay test.csv'!H5451*Part4Out!C$79+'relay test.csv'!I5451*Part4Out!C$80+'relay test.csv'!J5451*Part4Out!C$81+'relay test.csv'!K5451*Part4Out!C$82+'relay test.csv'!L5451*Part4Out!C$83+'relay test.csv'!M5451*Part4Out!C$84+'relay test.csv'!N5451*Part4Out!C$85) +Part4Out!C$77</f>
        <v>4.7563336600516575</v>
      </c>
      <c r="T5451" s="10">
        <f t="shared" si="851"/>
        <v>116.31867934121048</v>
      </c>
      <c r="U5451" s="12">
        <f t="shared" si="852"/>
        <v>0.9914762081740488</v>
      </c>
      <c r="V5451" s="11">
        <f t="shared" si="853"/>
        <v>1</v>
      </c>
      <c r="W5451" s="11">
        <f t="shared" si="854"/>
        <v>1</v>
      </c>
      <c r="X5451" s="11">
        <f t="shared" si="855"/>
        <v>1571.7876978601812</v>
      </c>
      <c r="Y5451" s="12">
        <f t="shared" si="856"/>
        <v>0.99936418627805867</v>
      </c>
      <c r="Z5451" s="11">
        <f t="shared" si="857"/>
        <v>1</v>
      </c>
      <c r="AA5451" s="11">
        <f t="shared" si="858"/>
        <v>1</v>
      </c>
      <c r="AB5451" s="11">
        <f t="shared" si="859"/>
        <v>1</v>
      </c>
      <c r="AC5451" s="1" t="s">
        <v>5474</v>
      </c>
    </row>
    <row r="5452" spans="1:29" x14ac:dyDescent="0.2">
      <c r="A5452" s="1" t="s">
        <v>5475</v>
      </c>
      <c r="B5452" s="1">
        <v>1</v>
      </c>
      <c r="C5452" s="2">
        <v>41605</v>
      </c>
      <c r="D5452" s="2">
        <v>41605</v>
      </c>
      <c r="E5452" s="2">
        <v>41605</v>
      </c>
      <c r="F5452" s="1">
        <v>27</v>
      </c>
      <c r="G5452" s="1">
        <v>25.925925929999998</v>
      </c>
      <c r="H5452" s="1">
        <v>3.703703704</v>
      </c>
      <c r="I5452" s="1">
        <v>139.27000000000001</v>
      </c>
      <c r="J5452" s="1">
        <v>0</v>
      </c>
      <c r="K5452" s="1">
        <v>1</v>
      </c>
      <c r="L5452" s="1">
        <v>0</v>
      </c>
      <c r="M5452" s="1">
        <v>0</v>
      </c>
      <c r="N5452" s="7">
        <f t="shared" si="850"/>
        <v>1</v>
      </c>
      <c r="O5452" s="1">
        <v>0</v>
      </c>
      <c r="P5452" s="1" t="s">
        <v>23</v>
      </c>
      <c r="Q5452" s="1" t="s">
        <v>24</v>
      </c>
      <c r="R5452" s="10">
        <f>F5452*Part4Out!C$78+'relay test.csv'!H5452*Part4Out!C$79+'relay test.csv'!I5452*Part4Out!C$80+'relay test.csv'!J5452*Part4Out!C$81+'relay test.csv'!K5452*Part4Out!C$82+'relay test.csv'!L5452*Part4Out!C$83+'relay test.csv'!M5452*Part4Out!C$84+'relay test.csv'!N5452*Part4Out!C$85</f>
        <v>6.0791047220728629</v>
      </c>
      <c r="S5452" s="10">
        <f>(F5452*Part4Out!C$78+'relay test.csv'!H5452*Part4Out!C$79+'relay test.csv'!I5452*Part4Out!C$80+'relay test.csv'!J5452*Part4Out!C$81+'relay test.csv'!K5452*Part4Out!C$82+'relay test.csv'!L5452*Part4Out!C$83+'relay test.csv'!M5452*Part4Out!C$84+'relay test.csv'!N5452*Part4Out!C$85) +Part4Out!C$77</f>
        <v>3.4754694705075377</v>
      </c>
      <c r="T5452" s="10">
        <f t="shared" si="851"/>
        <v>32.312994974385184</v>
      </c>
      <c r="U5452" s="12">
        <f t="shared" si="852"/>
        <v>0.96998168430160925</v>
      </c>
      <c r="V5452" s="11">
        <f t="shared" si="853"/>
        <v>1</v>
      </c>
      <c r="W5452" s="11">
        <f t="shared" si="854"/>
        <v>1</v>
      </c>
      <c r="X5452" s="11">
        <f t="shared" si="855"/>
        <v>436.63810721897056</v>
      </c>
      <c r="Y5452" s="12">
        <f t="shared" si="856"/>
        <v>0.99771500702634275</v>
      </c>
      <c r="Z5452" s="11">
        <f t="shared" si="857"/>
        <v>1</v>
      </c>
      <c r="AA5452" s="11">
        <f t="shared" si="858"/>
        <v>1</v>
      </c>
      <c r="AB5452" s="11">
        <f t="shared" si="859"/>
        <v>1</v>
      </c>
      <c r="AC5452" s="1" t="s">
        <v>5475</v>
      </c>
    </row>
    <row r="5453" spans="1:29" x14ac:dyDescent="0.2">
      <c r="A5453" s="1" t="s">
        <v>5476</v>
      </c>
      <c r="B5453" s="1">
        <v>1</v>
      </c>
      <c r="C5453" s="2">
        <v>41605</v>
      </c>
      <c r="D5453" s="2">
        <v>41606</v>
      </c>
      <c r="E5453" s="2">
        <v>41606</v>
      </c>
      <c r="F5453" s="1">
        <v>29</v>
      </c>
      <c r="G5453" s="1">
        <v>48.275862070000002</v>
      </c>
      <c r="H5453" s="1">
        <v>3.448275862</v>
      </c>
      <c r="I5453" s="1">
        <v>40</v>
      </c>
      <c r="J5453" s="1">
        <v>0</v>
      </c>
      <c r="K5453" s="1">
        <v>1</v>
      </c>
      <c r="L5453" s="1">
        <v>0</v>
      </c>
      <c r="M5453" s="1">
        <v>0</v>
      </c>
      <c r="N5453" s="7">
        <f t="shared" si="850"/>
        <v>1</v>
      </c>
      <c r="O5453" s="1">
        <v>0</v>
      </c>
      <c r="P5453" s="1" t="s">
        <v>162</v>
      </c>
      <c r="Q5453" s="1" t="s">
        <v>167</v>
      </c>
      <c r="R5453" s="10">
        <f>F5453*Part4Out!C$78+'relay test.csv'!H5453*Part4Out!C$79+'relay test.csv'!I5453*Part4Out!C$80+'relay test.csv'!J5453*Part4Out!C$81+'relay test.csv'!K5453*Part4Out!C$82+'relay test.csv'!L5453*Part4Out!C$83+'relay test.csv'!M5453*Part4Out!C$84+'relay test.csv'!N5453*Part4Out!C$85</f>
        <v>6.8444342332009054</v>
      </c>
      <c r="S5453" s="10">
        <f>(F5453*Part4Out!C$78+'relay test.csv'!H5453*Part4Out!C$79+'relay test.csv'!I5453*Part4Out!C$80+'relay test.csv'!J5453*Part4Out!C$81+'relay test.csv'!K5453*Part4Out!C$82+'relay test.csv'!L5453*Part4Out!C$83+'relay test.csv'!M5453*Part4Out!C$84+'relay test.csv'!N5453*Part4Out!C$85) +Part4Out!C$77</f>
        <v>4.2407989816355798</v>
      </c>
      <c r="T5453" s="10">
        <f t="shared" si="851"/>
        <v>69.46332959764338</v>
      </c>
      <c r="U5453" s="12">
        <f t="shared" si="852"/>
        <v>0.98580822101779531</v>
      </c>
      <c r="V5453" s="11">
        <f t="shared" si="853"/>
        <v>1</v>
      </c>
      <c r="W5453" s="11">
        <f t="shared" si="854"/>
        <v>1</v>
      </c>
      <c r="X5453" s="11">
        <f t="shared" si="855"/>
        <v>938.64207823154914</v>
      </c>
      <c r="Y5453" s="12">
        <f t="shared" si="856"/>
        <v>0.99893576498629988</v>
      </c>
      <c r="Z5453" s="11">
        <f t="shared" si="857"/>
        <v>1</v>
      </c>
      <c r="AA5453" s="11">
        <f t="shared" si="858"/>
        <v>1</v>
      </c>
      <c r="AB5453" s="11">
        <f t="shared" si="859"/>
        <v>1</v>
      </c>
      <c r="AC5453" s="1" t="s">
        <v>5476</v>
      </c>
    </row>
    <row r="5454" spans="1:29" x14ac:dyDescent="0.2">
      <c r="A5454" s="1" t="s">
        <v>5477</v>
      </c>
      <c r="B5454" s="1">
        <v>0</v>
      </c>
      <c r="C5454" s="2">
        <v>41605</v>
      </c>
      <c r="D5454" s="2">
        <v>41605</v>
      </c>
      <c r="E5454" s="2">
        <v>41605</v>
      </c>
      <c r="F5454" s="1">
        <v>11</v>
      </c>
      <c r="G5454" s="1">
        <v>9.0909090910000003</v>
      </c>
      <c r="H5454" s="1">
        <v>0</v>
      </c>
      <c r="I5454" s="1">
        <v>25</v>
      </c>
      <c r="J5454" s="1">
        <v>0</v>
      </c>
      <c r="K5454" s="1">
        <v>0</v>
      </c>
      <c r="L5454" s="1">
        <v>0</v>
      </c>
      <c r="M5454" s="1">
        <v>0</v>
      </c>
      <c r="N5454" s="7">
        <f t="shared" si="850"/>
        <v>1</v>
      </c>
      <c r="O5454" s="1">
        <v>0</v>
      </c>
      <c r="P5454" s="1" t="s">
        <v>23</v>
      </c>
      <c r="Q5454" s="1" t="s">
        <v>63</v>
      </c>
      <c r="R5454" s="10">
        <f>F5454*Part4Out!C$78+'relay test.csv'!H5454*Part4Out!C$79+'relay test.csv'!I5454*Part4Out!C$80+'relay test.csv'!J5454*Part4Out!C$81+'relay test.csv'!K5454*Part4Out!C$82+'relay test.csv'!L5454*Part4Out!C$83+'relay test.csv'!M5454*Part4Out!C$84+'relay test.csv'!N5454*Part4Out!C$85</f>
        <v>2.5035416239834896</v>
      </c>
      <c r="S5454" s="10">
        <f>(F5454*Part4Out!C$78+'relay test.csv'!H5454*Part4Out!C$79+'relay test.csv'!I5454*Part4Out!C$80+'relay test.csv'!J5454*Part4Out!C$81+'relay test.csv'!K5454*Part4Out!C$82+'relay test.csv'!L5454*Part4Out!C$83+'relay test.csv'!M5454*Part4Out!C$84+'relay test.csv'!N5454*Part4Out!C$85) +Part4Out!C$77</f>
        <v>-0.1000936275818356</v>
      </c>
      <c r="T5454" s="10">
        <f t="shared" si="851"/>
        <v>0.9047527042623893</v>
      </c>
      <c r="U5454" s="12">
        <f t="shared" si="852"/>
        <v>0.47499746410007199</v>
      </c>
      <c r="V5454" s="11">
        <f t="shared" si="853"/>
        <v>0</v>
      </c>
      <c r="W5454" s="11">
        <f t="shared" si="854"/>
        <v>0</v>
      </c>
      <c r="X5454" s="11">
        <f t="shared" si="855"/>
        <v>12.225716266893061</v>
      </c>
      <c r="Y5454" s="12">
        <f t="shared" si="856"/>
        <v>0.92438972832774091</v>
      </c>
      <c r="Z5454" s="11">
        <f t="shared" si="857"/>
        <v>1</v>
      </c>
      <c r="AA5454" s="11">
        <f t="shared" si="858"/>
        <v>0</v>
      </c>
      <c r="AB5454" s="11">
        <f t="shared" si="859"/>
        <v>0</v>
      </c>
      <c r="AC5454" s="1" t="s">
        <v>5477</v>
      </c>
    </row>
    <row r="5455" spans="1:29" x14ac:dyDescent="0.2">
      <c r="A5455" s="1" t="s">
        <v>5478</v>
      </c>
      <c r="B5455" s="1">
        <v>1</v>
      </c>
      <c r="C5455" s="2">
        <v>41605</v>
      </c>
      <c r="D5455" s="2">
        <v>41605</v>
      </c>
      <c r="E5455" s="2">
        <v>41605</v>
      </c>
      <c r="F5455" s="1">
        <v>28</v>
      </c>
      <c r="G5455" s="1">
        <v>17.85714286</v>
      </c>
      <c r="H5455" s="1">
        <v>10.71428571</v>
      </c>
      <c r="I5455" s="1">
        <v>45.02</v>
      </c>
      <c r="J5455" s="1">
        <v>0</v>
      </c>
      <c r="K5455" s="1">
        <v>1</v>
      </c>
      <c r="L5455" s="1">
        <v>1</v>
      </c>
      <c r="M5455" s="1">
        <v>0</v>
      </c>
      <c r="N5455" s="7">
        <f t="shared" si="850"/>
        <v>1</v>
      </c>
      <c r="O5455" s="1">
        <v>0</v>
      </c>
      <c r="P5455" s="1" t="s">
        <v>23</v>
      </c>
      <c r="Q5455" s="1" t="s">
        <v>28</v>
      </c>
      <c r="R5455" s="10">
        <f>F5455*Part4Out!C$78+'relay test.csv'!H5455*Part4Out!C$79+'relay test.csv'!I5455*Part4Out!C$80+'relay test.csv'!J5455*Part4Out!C$81+'relay test.csv'!K5455*Part4Out!C$82+'relay test.csv'!L5455*Part4Out!C$83+'relay test.csv'!M5455*Part4Out!C$84+'relay test.csv'!N5455*Part4Out!C$85</f>
        <v>7.5161257106278825</v>
      </c>
      <c r="S5455" s="10">
        <f>(F5455*Part4Out!C$78+'relay test.csv'!H5455*Part4Out!C$79+'relay test.csv'!I5455*Part4Out!C$80+'relay test.csv'!J5455*Part4Out!C$81+'relay test.csv'!K5455*Part4Out!C$82+'relay test.csv'!L5455*Part4Out!C$83+'relay test.csv'!M5455*Part4Out!C$84+'relay test.csv'!N5455*Part4Out!C$85) +Part4Out!C$77</f>
        <v>4.9124904590625569</v>
      </c>
      <c r="T5455" s="10">
        <f t="shared" si="851"/>
        <v>135.97763981076082</v>
      </c>
      <c r="U5455" s="12">
        <f t="shared" si="852"/>
        <v>0.99269953839632852</v>
      </c>
      <c r="V5455" s="11">
        <f t="shared" si="853"/>
        <v>1</v>
      </c>
      <c r="W5455" s="11">
        <f t="shared" si="854"/>
        <v>1</v>
      </c>
      <c r="X5455" s="11">
        <f t="shared" si="855"/>
        <v>1837.4347323155628</v>
      </c>
      <c r="Y5455" s="12">
        <f t="shared" si="856"/>
        <v>0.99945605901453982</v>
      </c>
      <c r="Z5455" s="11">
        <f t="shared" si="857"/>
        <v>1</v>
      </c>
      <c r="AA5455" s="11">
        <f t="shared" si="858"/>
        <v>1</v>
      </c>
      <c r="AB5455" s="11">
        <f t="shared" si="859"/>
        <v>1</v>
      </c>
      <c r="AC5455" s="1" t="s">
        <v>5478</v>
      </c>
    </row>
    <row r="5456" spans="1:29" x14ac:dyDescent="0.2">
      <c r="A5456" s="1" t="s">
        <v>5479</v>
      </c>
      <c r="B5456" s="1">
        <v>0</v>
      </c>
      <c r="C5456" s="2">
        <v>41605</v>
      </c>
      <c r="D5456" s="2">
        <v>41613</v>
      </c>
      <c r="E5456" s="2">
        <v>41613</v>
      </c>
      <c r="F5456" s="1">
        <v>11</v>
      </c>
      <c r="G5456" s="1">
        <v>27.272727270000001</v>
      </c>
      <c r="H5456" s="1">
        <v>0</v>
      </c>
      <c r="I5456" s="1">
        <v>45.02</v>
      </c>
      <c r="J5456" s="1">
        <v>0</v>
      </c>
      <c r="K5456" s="1">
        <v>1</v>
      </c>
      <c r="L5456" s="1">
        <v>0</v>
      </c>
      <c r="M5456" s="1">
        <v>0</v>
      </c>
      <c r="N5456" s="7">
        <f t="shared" si="850"/>
        <v>0</v>
      </c>
      <c r="O5456" s="1">
        <v>0</v>
      </c>
      <c r="P5456" s="1" t="s">
        <v>32</v>
      </c>
      <c r="Q5456" s="1" t="s">
        <v>28</v>
      </c>
      <c r="R5456" s="10">
        <f>F5456*Part4Out!C$78+'relay test.csv'!H5456*Part4Out!C$79+'relay test.csv'!I5456*Part4Out!C$80+'relay test.csv'!J5456*Part4Out!C$81+'relay test.csv'!K5456*Part4Out!C$82+'relay test.csv'!L5456*Part4Out!C$83+'relay test.csv'!M5456*Part4Out!C$84+'relay test.csv'!N5456*Part4Out!C$85</f>
        <v>2.6886985680896647</v>
      </c>
      <c r="S5456" s="10">
        <f>(F5456*Part4Out!C$78+'relay test.csv'!H5456*Part4Out!C$79+'relay test.csv'!I5456*Part4Out!C$80+'relay test.csv'!J5456*Part4Out!C$81+'relay test.csv'!K5456*Part4Out!C$82+'relay test.csv'!L5456*Part4Out!C$83+'relay test.csv'!M5456*Part4Out!C$84+'relay test.csv'!N5456*Part4Out!C$85) +Part4Out!C$77</f>
        <v>8.5063316524339516E-2</v>
      </c>
      <c r="T5456" s="10">
        <f t="shared" si="851"/>
        <v>1.0887860026614209</v>
      </c>
      <c r="U5456" s="12">
        <f t="shared" si="852"/>
        <v>0.52125301551913272</v>
      </c>
      <c r="V5456" s="11">
        <f t="shared" si="853"/>
        <v>1</v>
      </c>
      <c r="W5456" s="11">
        <f t="shared" si="854"/>
        <v>0</v>
      </c>
      <c r="X5456" s="11">
        <f t="shared" si="855"/>
        <v>14.712516117600682</v>
      </c>
      <c r="Y5456" s="12">
        <f t="shared" si="856"/>
        <v>0.93635646942122586</v>
      </c>
      <c r="Z5456" s="11">
        <f t="shared" si="857"/>
        <v>1</v>
      </c>
      <c r="AA5456" s="11">
        <f t="shared" si="858"/>
        <v>0</v>
      </c>
      <c r="AB5456" s="11">
        <f t="shared" si="859"/>
        <v>0</v>
      </c>
      <c r="AC5456" s="1" t="s">
        <v>5479</v>
      </c>
    </row>
    <row r="5457" spans="1:29" x14ac:dyDescent="0.2">
      <c r="A5457" s="1" t="s">
        <v>5480</v>
      </c>
      <c r="B5457" s="1">
        <v>1</v>
      </c>
      <c r="C5457" s="2">
        <v>41605</v>
      </c>
      <c r="D5457" s="2">
        <v>41644</v>
      </c>
      <c r="E5457" s="2">
        <v>41644</v>
      </c>
      <c r="F5457" s="1">
        <v>32</v>
      </c>
      <c r="G5457" s="1">
        <v>28.125</v>
      </c>
      <c r="H5457" s="1">
        <v>21.875</v>
      </c>
      <c r="I5457" s="1">
        <v>113.36</v>
      </c>
      <c r="J5457" s="1">
        <v>0</v>
      </c>
      <c r="K5457" s="1">
        <v>1</v>
      </c>
      <c r="L5457" s="1">
        <v>0</v>
      </c>
      <c r="M5457" s="1">
        <v>0</v>
      </c>
      <c r="N5457" s="7">
        <f t="shared" si="850"/>
        <v>1</v>
      </c>
      <c r="O5457" s="1">
        <v>0</v>
      </c>
      <c r="P5457" s="1" t="s">
        <v>23</v>
      </c>
      <c r="Q5457" s="1" t="s">
        <v>24</v>
      </c>
      <c r="R5457" s="10">
        <f>F5457*Part4Out!C$78+'relay test.csv'!H5457*Part4Out!C$79+'relay test.csv'!I5457*Part4Out!C$80+'relay test.csv'!J5457*Part4Out!C$81+'relay test.csv'!K5457*Part4Out!C$82+'relay test.csv'!L5457*Part4Out!C$83+'relay test.csv'!M5457*Part4Out!C$84+'relay test.csv'!N5457*Part4Out!C$85</f>
        <v>7.5775929996018396</v>
      </c>
      <c r="S5457" s="10">
        <f>(F5457*Part4Out!C$78+'relay test.csv'!H5457*Part4Out!C$79+'relay test.csv'!I5457*Part4Out!C$80+'relay test.csv'!J5457*Part4Out!C$81+'relay test.csv'!K5457*Part4Out!C$82+'relay test.csv'!L5457*Part4Out!C$83+'relay test.csv'!M5457*Part4Out!C$84+'relay test.csv'!N5457*Part4Out!C$85) +Part4Out!C$77</f>
        <v>4.9739577480365149</v>
      </c>
      <c r="T5457" s="10">
        <f t="shared" si="851"/>
        <v>144.5980389931909</v>
      </c>
      <c r="U5457" s="12">
        <f t="shared" si="852"/>
        <v>0.99313177562750854</v>
      </c>
      <c r="V5457" s="11">
        <f t="shared" si="853"/>
        <v>1</v>
      </c>
      <c r="W5457" s="11">
        <f t="shared" si="854"/>
        <v>1</v>
      </c>
      <c r="X5457" s="11">
        <f t="shared" si="855"/>
        <v>1953.920213945227</v>
      </c>
      <c r="Y5457" s="12">
        <f t="shared" si="856"/>
        <v>0.99948847017240572</v>
      </c>
      <c r="Z5457" s="11">
        <f t="shared" si="857"/>
        <v>1</v>
      </c>
      <c r="AA5457" s="11">
        <f t="shared" si="858"/>
        <v>1</v>
      </c>
      <c r="AB5457" s="11">
        <f t="shared" si="859"/>
        <v>1</v>
      </c>
      <c r="AC5457" s="1" t="s">
        <v>5480</v>
      </c>
    </row>
    <row r="5458" spans="1:29" x14ac:dyDescent="0.2">
      <c r="A5458" s="1" t="s">
        <v>5481</v>
      </c>
      <c r="B5458" s="1">
        <v>1</v>
      </c>
      <c r="C5458" s="2">
        <v>41605</v>
      </c>
      <c r="D5458" s="2">
        <v>41606</v>
      </c>
      <c r="E5458" s="2">
        <v>41616</v>
      </c>
      <c r="F5458" s="1">
        <v>18</v>
      </c>
      <c r="G5458" s="1">
        <v>72.222222220000006</v>
      </c>
      <c r="H5458" s="1">
        <v>44.444444439999998</v>
      </c>
      <c r="I5458" s="1">
        <v>40.6</v>
      </c>
      <c r="J5458" s="1">
        <v>0.2</v>
      </c>
      <c r="K5458" s="1">
        <v>1</v>
      </c>
      <c r="L5458" s="1">
        <v>1</v>
      </c>
      <c r="M5458" s="1">
        <v>0</v>
      </c>
      <c r="N5458" s="7">
        <f t="shared" si="850"/>
        <v>0</v>
      </c>
      <c r="O5458" s="1">
        <v>0</v>
      </c>
      <c r="P5458" s="1" t="s">
        <v>26</v>
      </c>
      <c r="Q5458" s="1" t="s">
        <v>28</v>
      </c>
      <c r="R5458" s="10">
        <f>F5458*Part4Out!C$78+'relay test.csv'!H5458*Part4Out!C$79+'relay test.csv'!I5458*Part4Out!C$80+'relay test.csv'!J5458*Part4Out!C$81+'relay test.csv'!K5458*Part4Out!C$82+'relay test.csv'!L5458*Part4Out!C$83+'relay test.csv'!M5458*Part4Out!C$84+'relay test.csv'!N5458*Part4Out!C$85</f>
        <v>5.6828352098296939</v>
      </c>
      <c r="S5458" s="10">
        <f>(F5458*Part4Out!C$78+'relay test.csv'!H5458*Part4Out!C$79+'relay test.csv'!I5458*Part4Out!C$80+'relay test.csv'!J5458*Part4Out!C$81+'relay test.csv'!K5458*Part4Out!C$82+'relay test.csv'!L5458*Part4Out!C$83+'relay test.csv'!M5458*Part4Out!C$84+'relay test.csv'!N5458*Part4Out!C$85) +Part4Out!C$77</f>
        <v>3.0791999582643688</v>
      </c>
      <c r="T5458" s="10">
        <f t="shared" si="851"/>
        <v>21.741001727738091</v>
      </c>
      <c r="U5458" s="12">
        <f t="shared" si="852"/>
        <v>0.95602656329864921</v>
      </c>
      <c r="V5458" s="11">
        <f t="shared" si="853"/>
        <v>1</v>
      </c>
      <c r="W5458" s="11">
        <f t="shared" si="854"/>
        <v>1</v>
      </c>
      <c r="X5458" s="11">
        <f t="shared" si="855"/>
        <v>293.78118156392128</v>
      </c>
      <c r="Y5458" s="12">
        <f t="shared" si="856"/>
        <v>0.99660765319314271</v>
      </c>
      <c r="Z5458" s="11">
        <f t="shared" si="857"/>
        <v>1</v>
      </c>
      <c r="AA5458" s="11">
        <f t="shared" si="858"/>
        <v>1</v>
      </c>
      <c r="AB5458" s="11">
        <f t="shared" si="859"/>
        <v>1</v>
      </c>
      <c r="AC5458" s="1" t="s">
        <v>5481</v>
      </c>
    </row>
    <row r="5459" spans="1:29" x14ac:dyDescent="0.2">
      <c r="A5459" s="1" t="s">
        <v>5482</v>
      </c>
      <c r="B5459" s="1">
        <v>1</v>
      </c>
      <c r="C5459" s="2">
        <v>41605</v>
      </c>
      <c r="D5459" s="2">
        <v>41605</v>
      </c>
      <c r="E5459" s="2">
        <v>41605</v>
      </c>
      <c r="F5459" s="1">
        <v>19</v>
      </c>
      <c r="G5459" s="1">
        <v>21.05263158</v>
      </c>
      <c r="H5459" s="1">
        <v>10.52631579</v>
      </c>
      <c r="I5459" s="1">
        <v>40.020000000000003</v>
      </c>
      <c r="J5459" s="1">
        <v>0</v>
      </c>
      <c r="K5459" s="1">
        <v>1</v>
      </c>
      <c r="L5459" s="1">
        <v>0</v>
      </c>
      <c r="M5459" s="1">
        <v>0</v>
      </c>
      <c r="N5459" s="7">
        <f t="shared" si="850"/>
        <v>1</v>
      </c>
      <c r="O5459" s="1">
        <v>0</v>
      </c>
      <c r="P5459" s="1" t="s">
        <v>162</v>
      </c>
      <c r="Q5459" s="1" t="s">
        <v>63</v>
      </c>
      <c r="R5459" s="10">
        <f>F5459*Part4Out!C$78+'relay test.csv'!H5459*Part4Out!C$79+'relay test.csv'!I5459*Part4Out!C$80+'relay test.csv'!J5459*Part4Out!C$81+'relay test.csv'!K5459*Part4Out!C$82+'relay test.csv'!L5459*Part4Out!C$83+'relay test.csv'!M5459*Part4Out!C$84+'relay test.csv'!N5459*Part4Out!C$85</f>
        <v>4.8654148612622032</v>
      </c>
      <c r="S5459" s="10">
        <f>(F5459*Part4Out!C$78+'relay test.csv'!H5459*Part4Out!C$79+'relay test.csv'!I5459*Part4Out!C$80+'relay test.csv'!J5459*Part4Out!C$81+'relay test.csv'!K5459*Part4Out!C$82+'relay test.csv'!L5459*Part4Out!C$83+'relay test.csv'!M5459*Part4Out!C$84+'relay test.csv'!N5459*Part4Out!C$85) +Part4Out!C$77</f>
        <v>2.2617796096968781</v>
      </c>
      <c r="T5459" s="10">
        <f t="shared" si="851"/>
        <v>9.6001585090502264</v>
      </c>
      <c r="U5459" s="12">
        <f t="shared" si="852"/>
        <v>0.90566178806229947</v>
      </c>
      <c r="V5459" s="11">
        <f t="shared" si="853"/>
        <v>1</v>
      </c>
      <c r="W5459" s="11">
        <f t="shared" si="854"/>
        <v>1</v>
      </c>
      <c r="X5459" s="11">
        <f t="shared" si="855"/>
        <v>129.72474522143986</v>
      </c>
      <c r="Y5459" s="12">
        <f t="shared" si="856"/>
        <v>0.99235033888720869</v>
      </c>
      <c r="Z5459" s="11">
        <f t="shared" si="857"/>
        <v>1</v>
      </c>
      <c r="AA5459" s="11">
        <f t="shared" si="858"/>
        <v>1</v>
      </c>
      <c r="AB5459" s="11">
        <f t="shared" si="859"/>
        <v>1</v>
      </c>
      <c r="AC5459" s="1" t="s">
        <v>5482</v>
      </c>
    </row>
    <row r="5460" spans="1:29" x14ac:dyDescent="0.2">
      <c r="A5460" s="1" t="s">
        <v>5483</v>
      </c>
      <c r="B5460" s="1">
        <v>1</v>
      </c>
      <c r="C5460" s="2">
        <v>41605</v>
      </c>
      <c r="D5460" s="2">
        <v>41605</v>
      </c>
      <c r="E5460" s="2">
        <v>41605</v>
      </c>
      <c r="F5460" s="1">
        <v>30</v>
      </c>
      <c r="G5460" s="1">
        <v>10</v>
      </c>
      <c r="H5460" s="1">
        <v>0</v>
      </c>
      <c r="I5460" s="1">
        <v>40.200000000000003</v>
      </c>
      <c r="J5460" s="1">
        <v>0</v>
      </c>
      <c r="K5460" s="1">
        <v>1</v>
      </c>
      <c r="L5460" s="1">
        <v>0</v>
      </c>
      <c r="M5460" s="1">
        <v>0</v>
      </c>
      <c r="N5460" s="7">
        <f t="shared" si="850"/>
        <v>0</v>
      </c>
      <c r="O5460" s="1">
        <v>0</v>
      </c>
      <c r="P5460" s="1" t="s">
        <v>26</v>
      </c>
      <c r="Q5460" s="1" t="s">
        <v>63</v>
      </c>
      <c r="R5460" s="10">
        <f>F5460*Part4Out!C$78+'relay test.csv'!H5460*Part4Out!C$79+'relay test.csv'!I5460*Part4Out!C$80+'relay test.csv'!J5460*Part4Out!C$81+'relay test.csv'!K5460*Part4Out!C$82+'relay test.csv'!L5460*Part4Out!C$83+'relay test.csv'!M5460*Part4Out!C$84+'relay test.csv'!N5460*Part4Out!C$85</f>
        <v>6.7247325293816216</v>
      </c>
      <c r="S5460" s="10">
        <f>(F5460*Part4Out!C$78+'relay test.csv'!H5460*Part4Out!C$79+'relay test.csv'!I5460*Part4Out!C$80+'relay test.csv'!J5460*Part4Out!C$81+'relay test.csv'!K5460*Part4Out!C$82+'relay test.csv'!L5460*Part4Out!C$83+'relay test.csv'!M5460*Part4Out!C$84+'relay test.csv'!N5460*Part4Out!C$85) +Part4Out!C$77</f>
        <v>4.1210972778162969</v>
      </c>
      <c r="T5460" s="10">
        <f t="shared" si="851"/>
        <v>61.626826928148326</v>
      </c>
      <c r="U5460" s="12">
        <f t="shared" si="852"/>
        <v>0.98403240194258446</v>
      </c>
      <c r="V5460" s="11">
        <f t="shared" si="853"/>
        <v>1</v>
      </c>
      <c r="W5460" s="11">
        <f t="shared" si="854"/>
        <v>1</v>
      </c>
      <c r="X5460" s="11">
        <f t="shared" si="855"/>
        <v>832.74921080972149</v>
      </c>
      <c r="Y5460" s="12">
        <f t="shared" si="856"/>
        <v>0.99880059856485048</v>
      </c>
      <c r="Z5460" s="11">
        <f t="shared" si="857"/>
        <v>1</v>
      </c>
      <c r="AA5460" s="11">
        <f t="shared" si="858"/>
        <v>1</v>
      </c>
      <c r="AB5460" s="11">
        <f t="shared" si="859"/>
        <v>1</v>
      </c>
      <c r="AC5460" s="1" t="s">
        <v>5483</v>
      </c>
    </row>
    <row r="5461" spans="1:29" x14ac:dyDescent="0.2">
      <c r="A5461" s="1" t="s">
        <v>5484</v>
      </c>
      <c r="B5461" s="1">
        <v>1</v>
      </c>
      <c r="C5461" s="2">
        <v>41595</v>
      </c>
      <c r="D5461" s="2">
        <v>41607</v>
      </c>
      <c r="E5461" s="2">
        <v>41607</v>
      </c>
      <c r="F5461" s="1">
        <v>24</v>
      </c>
      <c r="G5461" s="1">
        <v>33.333333330000002</v>
      </c>
      <c r="H5461" s="1">
        <v>4.1666666670000003</v>
      </c>
      <c r="I5461" s="1">
        <v>39.97</v>
      </c>
      <c r="J5461" s="1">
        <v>0</v>
      </c>
      <c r="K5461" s="1">
        <v>1</v>
      </c>
      <c r="L5461" s="1">
        <v>0</v>
      </c>
      <c r="M5461" s="1">
        <v>0</v>
      </c>
      <c r="N5461" s="7">
        <f t="shared" si="850"/>
        <v>0</v>
      </c>
      <c r="O5461" s="1">
        <v>0</v>
      </c>
      <c r="P5461" s="1" t="s">
        <v>30</v>
      </c>
      <c r="Q5461" s="1" t="s">
        <v>28</v>
      </c>
      <c r="R5461" s="10">
        <f>F5461*Part4Out!C$78+'relay test.csv'!H5461*Part4Out!C$79+'relay test.csv'!I5461*Part4Out!C$80+'relay test.csv'!J5461*Part4Out!C$81+'relay test.csv'!K5461*Part4Out!C$82+'relay test.csv'!L5461*Part4Out!C$83+'relay test.csv'!M5461*Part4Out!C$84+'relay test.csv'!N5461*Part4Out!C$85</f>
        <v>5.5366224846058332</v>
      </c>
      <c r="S5461" s="10">
        <f>(F5461*Part4Out!C$78+'relay test.csv'!H5461*Part4Out!C$79+'relay test.csv'!I5461*Part4Out!C$80+'relay test.csv'!J5461*Part4Out!C$81+'relay test.csv'!K5461*Part4Out!C$82+'relay test.csv'!L5461*Part4Out!C$83+'relay test.csv'!M5461*Part4Out!C$84+'relay test.csv'!N5461*Part4Out!C$85) +Part4Out!C$77</f>
        <v>2.932987233040508</v>
      </c>
      <c r="T5461" s="10">
        <f t="shared" si="851"/>
        <v>18.783657935106952</v>
      </c>
      <c r="U5461" s="12">
        <f t="shared" si="852"/>
        <v>0.94945323037427487</v>
      </c>
      <c r="V5461" s="11">
        <f t="shared" si="853"/>
        <v>1</v>
      </c>
      <c r="W5461" s="11">
        <f t="shared" si="854"/>
        <v>1</v>
      </c>
      <c r="X5461" s="11">
        <f t="shared" si="855"/>
        <v>253.81927159445388</v>
      </c>
      <c r="Y5461" s="12">
        <f t="shared" si="856"/>
        <v>0.99607565003328513</v>
      </c>
      <c r="Z5461" s="11">
        <f t="shared" si="857"/>
        <v>1</v>
      </c>
      <c r="AA5461" s="11">
        <f t="shared" si="858"/>
        <v>1</v>
      </c>
      <c r="AB5461" s="11">
        <f t="shared" si="859"/>
        <v>1</v>
      </c>
      <c r="AC5461" s="1" t="s">
        <v>5484</v>
      </c>
    </row>
    <row r="5462" spans="1:29" x14ac:dyDescent="0.2">
      <c r="A5462" s="1" t="s">
        <v>5485</v>
      </c>
      <c r="B5462" s="1">
        <v>1</v>
      </c>
      <c r="C5462" s="2">
        <v>41606</v>
      </c>
      <c r="D5462" s="2">
        <v>41606</v>
      </c>
      <c r="E5462" s="2">
        <v>41606</v>
      </c>
      <c r="F5462" s="1">
        <v>29</v>
      </c>
      <c r="G5462" s="1">
        <v>0</v>
      </c>
      <c r="H5462" s="1">
        <v>0</v>
      </c>
      <c r="I5462" s="1">
        <v>40.020000000000003</v>
      </c>
      <c r="J5462" s="1">
        <v>0</v>
      </c>
      <c r="K5462" s="1">
        <v>1</v>
      </c>
      <c r="L5462" s="1">
        <v>0</v>
      </c>
      <c r="M5462" s="1">
        <v>0</v>
      </c>
      <c r="N5462" s="7">
        <f t="shared" si="850"/>
        <v>0</v>
      </c>
      <c r="O5462" s="1">
        <v>0</v>
      </c>
      <c r="P5462" s="1" t="s">
        <v>26</v>
      </c>
      <c r="Q5462" s="1" t="s">
        <v>24</v>
      </c>
      <c r="R5462" s="10">
        <f>F5462*Part4Out!C$78+'relay test.csv'!H5462*Part4Out!C$79+'relay test.csv'!I5462*Part4Out!C$80+'relay test.csv'!J5462*Part4Out!C$81+'relay test.csv'!K5462*Part4Out!C$82+'relay test.csv'!L5462*Part4Out!C$83+'relay test.csv'!M5462*Part4Out!C$84+'relay test.csv'!N5462*Part4Out!C$85</f>
        <v>6.5138264299713704</v>
      </c>
      <c r="S5462" s="10">
        <f>(F5462*Part4Out!C$78+'relay test.csv'!H5462*Part4Out!C$79+'relay test.csv'!I5462*Part4Out!C$80+'relay test.csv'!J5462*Part4Out!C$81+'relay test.csv'!K5462*Part4Out!C$82+'relay test.csv'!L5462*Part4Out!C$83+'relay test.csv'!M5462*Part4Out!C$84+'relay test.csv'!N5462*Part4Out!C$85) +Part4Out!C$77</f>
        <v>3.9101911784060452</v>
      </c>
      <c r="T5462" s="10">
        <f t="shared" si="851"/>
        <v>49.908492487450538</v>
      </c>
      <c r="U5462" s="12">
        <f t="shared" si="852"/>
        <v>0.98035691195832386</v>
      </c>
      <c r="V5462" s="11">
        <f t="shared" si="853"/>
        <v>1</v>
      </c>
      <c r="W5462" s="11">
        <f t="shared" si="854"/>
        <v>1</v>
      </c>
      <c r="X5462" s="11">
        <f t="shared" si="855"/>
        <v>674.402038905626</v>
      </c>
      <c r="Y5462" s="12">
        <f t="shared" si="856"/>
        <v>0.99851940038318465</v>
      </c>
      <c r="Z5462" s="11">
        <f t="shared" si="857"/>
        <v>1</v>
      </c>
      <c r="AA5462" s="11">
        <f t="shared" si="858"/>
        <v>1</v>
      </c>
      <c r="AB5462" s="11">
        <f t="shared" si="859"/>
        <v>1</v>
      </c>
      <c r="AC5462" s="1" t="s">
        <v>5485</v>
      </c>
    </row>
    <row r="5463" spans="1:29" x14ac:dyDescent="0.2">
      <c r="A5463" s="1" t="s">
        <v>5486</v>
      </c>
      <c r="B5463" s="1">
        <v>1</v>
      </c>
      <c r="C5463" s="2">
        <v>41606</v>
      </c>
      <c r="D5463" s="2">
        <v>41606</v>
      </c>
      <c r="E5463" s="2">
        <v>41606</v>
      </c>
      <c r="F5463" s="1">
        <v>22</v>
      </c>
      <c r="G5463" s="1">
        <v>72.727272729999996</v>
      </c>
      <c r="H5463" s="1">
        <v>0</v>
      </c>
      <c r="I5463" s="1">
        <v>45.02</v>
      </c>
      <c r="J5463" s="1">
        <v>0</v>
      </c>
      <c r="K5463" s="1">
        <v>1</v>
      </c>
      <c r="L5463" s="1">
        <v>0</v>
      </c>
      <c r="M5463" s="1">
        <v>0</v>
      </c>
      <c r="N5463" s="7">
        <f t="shared" si="850"/>
        <v>1</v>
      </c>
      <c r="O5463" s="1">
        <v>0</v>
      </c>
      <c r="P5463" s="1" t="s">
        <v>23</v>
      </c>
      <c r="Q5463" s="1" t="s">
        <v>28</v>
      </c>
      <c r="R5463" s="10">
        <f>F5463*Part4Out!C$78+'relay test.csv'!H5463*Part4Out!C$79+'relay test.csv'!I5463*Part4Out!C$80+'relay test.csv'!J5463*Part4Out!C$81+'relay test.csv'!K5463*Part4Out!C$82+'relay test.csv'!L5463*Part4Out!C$83+'relay test.csv'!M5463*Part4Out!C$84+'relay test.csv'!N5463*Part4Out!C$85</f>
        <v>5.2796736644554034</v>
      </c>
      <c r="S5463" s="10">
        <f>(F5463*Part4Out!C$78+'relay test.csv'!H5463*Part4Out!C$79+'relay test.csv'!I5463*Part4Out!C$80+'relay test.csv'!J5463*Part4Out!C$81+'relay test.csv'!K5463*Part4Out!C$82+'relay test.csv'!L5463*Part4Out!C$83+'relay test.csv'!M5463*Part4Out!C$84+'relay test.csv'!N5463*Part4Out!C$85) +Part4Out!C$77</f>
        <v>2.6760384128900783</v>
      </c>
      <c r="T5463" s="10">
        <f t="shared" si="851"/>
        <v>14.527427477781742</v>
      </c>
      <c r="U5463" s="12">
        <f t="shared" si="852"/>
        <v>0.93559783155124032</v>
      </c>
      <c r="V5463" s="11">
        <f t="shared" si="853"/>
        <v>1</v>
      </c>
      <c r="W5463" s="11">
        <f t="shared" si="854"/>
        <v>1</v>
      </c>
      <c r="X5463" s="11">
        <f t="shared" si="855"/>
        <v>196.30580333663966</v>
      </c>
      <c r="Y5463" s="12">
        <f t="shared" si="856"/>
        <v>0.99493172535683694</v>
      </c>
      <c r="Z5463" s="11">
        <f t="shared" si="857"/>
        <v>1</v>
      </c>
      <c r="AA5463" s="11">
        <f t="shared" si="858"/>
        <v>1</v>
      </c>
      <c r="AB5463" s="11">
        <f t="shared" si="859"/>
        <v>1</v>
      </c>
      <c r="AC5463" s="1" t="s">
        <v>5486</v>
      </c>
    </row>
    <row r="5464" spans="1:29" x14ac:dyDescent="0.2">
      <c r="A5464" s="1" t="s">
        <v>5487</v>
      </c>
      <c r="B5464" s="1">
        <v>1</v>
      </c>
      <c r="C5464" s="2">
        <v>41606</v>
      </c>
      <c r="D5464" s="2">
        <v>41606</v>
      </c>
      <c r="E5464" s="2">
        <v>41654</v>
      </c>
      <c r="F5464" s="1">
        <v>33</v>
      </c>
      <c r="G5464" s="1">
        <v>54.545454550000002</v>
      </c>
      <c r="H5464" s="1">
        <v>39.39393939</v>
      </c>
      <c r="I5464" s="1">
        <v>45.34</v>
      </c>
      <c r="J5464" s="1">
        <v>0.125</v>
      </c>
      <c r="K5464" s="1">
        <v>1</v>
      </c>
      <c r="L5464" s="1">
        <v>1</v>
      </c>
      <c r="M5464" s="1">
        <v>0</v>
      </c>
      <c r="N5464" s="7">
        <f t="shared" si="850"/>
        <v>0</v>
      </c>
      <c r="O5464" s="1">
        <v>0</v>
      </c>
      <c r="P5464" s="1" t="s">
        <v>36</v>
      </c>
      <c r="Q5464" s="1" t="s">
        <v>28</v>
      </c>
      <c r="R5464" s="10">
        <f>F5464*Part4Out!C$78+'relay test.csv'!H5464*Part4Out!C$79+'relay test.csv'!I5464*Part4Out!C$80+'relay test.csv'!J5464*Part4Out!C$81+'relay test.csv'!K5464*Part4Out!C$82+'relay test.csv'!L5464*Part4Out!C$83+'relay test.csv'!M5464*Part4Out!C$84+'relay test.csv'!N5464*Part4Out!C$85</f>
        <v>8.7867163317658736</v>
      </c>
      <c r="S5464" s="10">
        <f>(F5464*Part4Out!C$78+'relay test.csv'!H5464*Part4Out!C$79+'relay test.csv'!I5464*Part4Out!C$80+'relay test.csv'!J5464*Part4Out!C$81+'relay test.csv'!K5464*Part4Out!C$82+'relay test.csv'!L5464*Part4Out!C$83+'relay test.csv'!M5464*Part4Out!C$84+'relay test.csv'!N5464*Part4Out!C$85) +Part4Out!C$77</f>
        <v>6.183081080200548</v>
      </c>
      <c r="T5464" s="10">
        <f t="shared" si="851"/>
        <v>484.48238819748917</v>
      </c>
      <c r="U5464" s="12">
        <f t="shared" si="852"/>
        <v>0.9979401930444628</v>
      </c>
      <c r="V5464" s="11">
        <f t="shared" si="853"/>
        <v>1</v>
      </c>
      <c r="W5464" s="11">
        <f t="shared" si="854"/>
        <v>1</v>
      </c>
      <c r="X5464" s="11">
        <f t="shared" si="855"/>
        <v>6546.6996522968793</v>
      </c>
      <c r="Y5464" s="12">
        <f t="shared" si="856"/>
        <v>0.99984727460740364</v>
      </c>
      <c r="Z5464" s="11">
        <f t="shared" si="857"/>
        <v>1</v>
      </c>
      <c r="AA5464" s="11">
        <f t="shared" si="858"/>
        <v>1</v>
      </c>
      <c r="AB5464" s="11">
        <f t="shared" si="859"/>
        <v>1</v>
      </c>
      <c r="AC5464" s="1" t="s">
        <v>5487</v>
      </c>
    </row>
    <row r="5465" spans="1:29" x14ac:dyDescent="0.2">
      <c r="A5465" s="1" t="s">
        <v>5488</v>
      </c>
      <c r="B5465" s="1">
        <v>1</v>
      </c>
      <c r="C5465" s="2">
        <v>41606</v>
      </c>
      <c r="D5465" s="2">
        <v>41606</v>
      </c>
      <c r="E5465" s="2">
        <v>41606</v>
      </c>
      <c r="F5465" s="1">
        <v>31</v>
      </c>
      <c r="G5465" s="1">
        <v>6.451612903</v>
      </c>
      <c r="H5465" s="1">
        <v>6.451612903</v>
      </c>
      <c r="I5465" s="1">
        <v>40.200000000000003</v>
      </c>
      <c r="J5465" s="1">
        <v>0</v>
      </c>
      <c r="K5465" s="1">
        <v>1</v>
      </c>
      <c r="L5465" s="1">
        <v>0</v>
      </c>
      <c r="M5465" s="1">
        <v>1</v>
      </c>
      <c r="N5465" s="7">
        <f t="shared" si="850"/>
        <v>0</v>
      </c>
      <c r="O5465" s="1">
        <v>0</v>
      </c>
      <c r="P5465" s="1" t="s">
        <v>26</v>
      </c>
      <c r="Q5465" s="1" t="s">
        <v>28</v>
      </c>
      <c r="R5465" s="10">
        <f>F5465*Part4Out!C$78+'relay test.csv'!H5465*Part4Out!C$79+'relay test.csv'!I5465*Part4Out!C$80+'relay test.csv'!J5465*Part4Out!C$81+'relay test.csv'!K5465*Part4Out!C$82+'relay test.csv'!L5465*Part4Out!C$83+'relay test.csv'!M5465*Part4Out!C$84+'relay test.csv'!N5465*Part4Out!C$85</f>
        <v>7.9077116651720516</v>
      </c>
      <c r="S5465" s="10">
        <f>(F5465*Part4Out!C$78+'relay test.csv'!H5465*Part4Out!C$79+'relay test.csv'!I5465*Part4Out!C$80+'relay test.csv'!J5465*Part4Out!C$81+'relay test.csv'!K5465*Part4Out!C$82+'relay test.csv'!L5465*Part4Out!C$83+'relay test.csv'!M5465*Part4Out!C$84+'relay test.csv'!N5465*Part4Out!C$85) +Part4Out!C$77</f>
        <v>5.304076413606726</v>
      </c>
      <c r="T5465" s="10">
        <f t="shared" si="851"/>
        <v>201.1551324501558</v>
      </c>
      <c r="U5465" s="12">
        <f t="shared" si="852"/>
        <v>0.9950533039261491</v>
      </c>
      <c r="V5465" s="11">
        <f t="shared" si="853"/>
        <v>1</v>
      </c>
      <c r="W5465" s="11">
        <f t="shared" si="854"/>
        <v>1</v>
      </c>
      <c r="X5465" s="11">
        <f t="shared" si="855"/>
        <v>2718.1632764168921</v>
      </c>
      <c r="Y5465" s="12">
        <f t="shared" si="856"/>
        <v>0.999632239811168</v>
      </c>
      <c r="Z5465" s="11">
        <f t="shared" si="857"/>
        <v>1</v>
      </c>
      <c r="AA5465" s="11">
        <f t="shared" si="858"/>
        <v>1</v>
      </c>
      <c r="AB5465" s="11">
        <f t="shared" si="859"/>
        <v>1</v>
      </c>
      <c r="AC5465" s="1" t="s">
        <v>5488</v>
      </c>
    </row>
    <row r="5466" spans="1:29" x14ac:dyDescent="0.2">
      <c r="A5466" s="1" t="s">
        <v>5489</v>
      </c>
      <c r="B5466" s="1">
        <v>1</v>
      </c>
      <c r="C5466" s="2">
        <v>41606</v>
      </c>
      <c r="D5466" s="2">
        <v>41613</v>
      </c>
      <c r="E5466" s="2">
        <v>41613</v>
      </c>
      <c r="F5466" s="1">
        <v>28</v>
      </c>
      <c r="G5466" s="1">
        <v>17.85714286</v>
      </c>
      <c r="H5466" s="1">
        <v>7.1428571429999996</v>
      </c>
      <c r="I5466" s="1">
        <v>40.020000000000003</v>
      </c>
      <c r="J5466" s="1">
        <v>0</v>
      </c>
      <c r="K5466" s="1">
        <v>1</v>
      </c>
      <c r="L5466" s="1">
        <v>0</v>
      </c>
      <c r="M5466" s="1">
        <v>0</v>
      </c>
      <c r="N5466" s="7">
        <f t="shared" si="850"/>
        <v>1</v>
      </c>
      <c r="O5466" s="1">
        <v>0</v>
      </c>
      <c r="P5466" s="1" t="s">
        <v>23</v>
      </c>
      <c r="Q5466" s="1" t="s">
        <v>28</v>
      </c>
      <c r="R5466" s="10">
        <f>F5466*Part4Out!C$78+'relay test.csv'!H5466*Part4Out!C$79+'relay test.csv'!I5466*Part4Out!C$80+'relay test.csv'!J5466*Part4Out!C$81+'relay test.csv'!K5466*Part4Out!C$82+'relay test.csv'!L5466*Part4Out!C$83+'relay test.csv'!M5466*Part4Out!C$84+'relay test.csv'!N5466*Part4Out!C$85</f>
        <v>6.7040300066720926</v>
      </c>
      <c r="S5466" s="10">
        <f>(F5466*Part4Out!C$78+'relay test.csv'!H5466*Part4Out!C$79+'relay test.csv'!I5466*Part4Out!C$80+'relay test.csv'!J5466*Part4Out!C$81+'relay test.csv'!K5466*Part4Out!C$82+'relay test.csv'!L5466*Part4Out!C$83+'relay test.csv'!M5466*Part4Out!C$84+'relay test.csv'!N5466*Part4Out!C$85) +Part4Out!C$77</f>
        <v>4.1003947551067679</v>
      </c>
      <c r="T5466" s="10">
        <f t="shared" si="851"/>
        <v>60.364111936115179</v>
      </c>
      <c r="U5466" s="12">
        <f t="shared" si="852"/>
        <v>0.98370383000016237</v>
      </c>
      <c r="V5466" s="11">
        <f t="shared" si="853"/>
        <v>1</v>
      </c>
      <c r="W5466" s="11">
        <f t="shared" si="854"/>
        <v>1</v>
      </c>
      <c r="X5466" s="11">
        <f t="shared" si="855"/>
        <v>815.68643205722799</v>
      </c>
      <c r="Y5466" s="12">
        <f t="shared" si="856"/>
        <v>0.99877553983910206</v>
      </c>
      <c r="Z5466" s="11">
        <f t="shared" si="857"/>
        <v>1</v>
      </c>
      <c r="AA5466" s="11">
        <f t="shared" si="858"/>
        <v>1</v>
      </c>
      <c r="AB5466" s="11">
        <f t="shared" si="859"/>
        <v>1</v>
      </c>
      <c r="AC5466" s="1" t="s">
        <v>5489</v>
      </c>
    </row>
    <row r="5467" spans="1:29" x14ac:dyDescent="0.2">
      <c r="A5467" s="1" t="s">
        <v>5490</v>
      </c>
      <c r="B5467" s="1">
        <v>1</v>
      </c>
      <c r="C5467" s="2">
        <v>41607</v>
      </c>
      <c r="D5467" s="2">
        <v>41607</v>
      </c>
      <c r="E5467" s="2">
        <v>41649</v>
      </c>
      <c r="F5467" s="1">
        <v>28</v>
      </c>
      <c r="G5467" s="1">
        <v>100</v>
      </c>
      <c r="H5467" s="1">
        <v>25</v>
      </c>
      <c r="I5467" s="1">
        <v>121.99</v>
      </c>
      <c r="J5467" s="1">
        <v>9.5238095238095205E-2</v>
      </c>
      <c r="K5467" s="1">
        <v>1</v>
      </c>
      <c r="L5467" s="1">
        <v>0</v>
      </c>
      <c r="M5467" s="1">
        <v>0</v>
      </c>
      <c r="N5467" s="7">
        <f t="shared" si="850"/>
        <v>0</v>
      </c>
      <c r="O5467" s="1">
        <v>0</v>
      </c>
      <c r="P5467" s="1" t="s">
        <v>26</v>
      </c>
      <c r="Q5467" s="1" t="s">
        <v>28</v>
      </c>
      <c r="R5467" s="10">
        <f>F5467*Part4Out!C$78+'relay test.csv'!H5467*Part4Out!C$79+'relay test.csv'!I5467*Part4Out!C$80+'relay test.csv'!J5467*Part4Out!C$81+'relay test.csv'!K5467*Part4Out!C$82+'relay test.csv'!L5467*Part4Out!C$83+'relay test.csv'!M5467*Part4Out!C$84+'relay test.csv'!N5467*Part4Out!C$85</f>
        <v>6.4405758063337721</v>
      </c>
      <c r="S5467" s="10">
        <f>(F5467*Part4Out!C$78+'relay test.csv'!H5467*Part4Out!C$79+'relay test.csv'!I5467*Part4Out!C$80+'relay test.csv'!J5467*Part4Out!C$81+'relay test.csv'!K5467*Part4Out!C$82+'relay test.csv'!L5467*Part4Out!C$83+'relay test.csv'!M5467*Part4Out!C$84+'relay test.csv'!N5467*Part4Out!C$85) +Part4Out!C$77</f>
        <v>3.836940554768447</v>
      </c>
      <c r="T5467" s="10">
        <f t="shared" si="851"/>
        <v>46.383349820971929</v>
      </c>
      <c r="U5467" s="12">
        <f t="shared" si="852"/>
        <v>0.97889554023136205</v>
      </c>
      <c r="V5467" s="11">
        <f t="shared" si="853"/>
        <v>1</v>
      </c>
      <c r="W5467" s="11">
        <f t="shared" si="854"/>
        <v>1</v>
      </c>
      <c r="X5467" s="11">
        <f t="shared" si="855"/>
        <v>626.76759267777868</v>
      </c>
      <c r="Y5467" s="12">
        <f t="shared" si="856"/>
        <v>0.99840705380197403</v>
      </c>
      <c r="Z5467" s="11">
        <f t="shared" si="857"/>
        <v>1</v>
      </c>
      <c r="AA5467" s="11">
        <f t="shared" si="858"/>
        <v>1</v>
      </c>
      <c r="AB5467" s="11">
        <f t="shared" si="859"/>
        <v>1</v>
      </c>
      <c r="AC5467" s="1" t="s">
        <v>5490</v>
      </c>
    </row>
    <row r="5468" spans="1:29" x14ac:dyDescent="0.2">
      <c r="A5468" s="1" t="s">
        <v>5491</v>
      </c>
      <c r="B5468" s="1">
        <v>1</v>
      </c>
      <c r="C5468" s="2">
        <v>41607</v>
      </c>
      <c r="D5468" s="2">
        <v>41607</v>
      </c>
      <c r="E5468" s="2">
        <v>41607</v>
      </c>
      <c r="F5468" s="1">
        <v>26</v>
      </c>
      <c r="G5468" s="1">
        <v>0</v>
      </c>
      <c r="H5468" s="1">
        <v>0</v>
      </c>
      <c r="I5468" s="1">
        <v>56.88</v>
      </c>
      <c r="J5468" s="1">
        <v>0</v>
      </c>
      <c r="K5468" s="1">
        <v>1</v>
      </c>
      <c r="L5468" s="1">
        <v>0</v>
      </c>
      <c r="M5468" s="1">
        <v>0</v>
      </c>
      <c r="N5468" s="7">
        <f t="shared" si="850"/>
        <v>0</v>
      </c>
      <c r="O5468" s="1">
        <v>0</v>
      </c>
      <c r="P5468" s="1" t="s">
        <v>30</v>
      </c>
      <c r="Q5468" s="1" t="s">
        <v>28</v>
      </c>
      <c r="R5468" s="10">
        <f>F5468*Part4Out!C$78+'relay test.csv'!H5468*Part4Out!C$79+'relay test.csv'!I5468*Part4Out!C$80+'relay test.csv'!J5468*Part4Out!C$81+'relay test.csv'!K5468*Part4Out!C$82+'relay test.csv'!L5468*Part4Out!C$83+'relay test.csv'!M5468*Part4Out!C$84+'relay test.csv'!N5468*Part4Out!C$85</f>
        <v>5.820254434962572</v>
      </c>
      <c r="S5468" s="10">
        <f>(F5468*Part4Out!C$78+'relay test.csv'!H5468*Part4Out!C$79+'relay test.csv'!I5468*Part4Out!C$80+'relay test.csv'!J5468*Part4Out!C$81+'relay test.csv'!K5468*Part4Out!C$82+'relay test.csv'!L5468*Part4Out!C$83+'relay test.csv'!M5468*Part4Out!C$84+'relay test.csv'!N5468*Part4Out!C$85) +Part4Out!C$77</f>
        <v>3.2166191833972468</v>
      </c>
      <c r="T5468" s="10">
        <f t="shared" si="851"/>
        <v>24.943647570754798</v>
      </c>
      <c r="U5468" s="12">
        <f t="shared" si="852"/>
        <v>0.96145491888629964</v>
      </c>
      <c r="V5468" s="11">
        <f t="shared" si="853"/>
        <v>1</v>
      </c>
      <c r="W5468" s="11">
        <f t="shared" si="854"/>
        <v>1</v>
      </c>
      <c r="X5468" s="11">
        <f t="shared" si="855"/>
        <v>337.05780201015477</v>
      </c>
      <c r="Y5468" s="12">
        <f t="shared" si="856"/>
        <v>0.99704192598409558</v>
      </c>
      <c r="Z5468" s="11">
        <f t="shared" si="857"/>
        <v>1</v>
      </c>
      <c r="AA5468" s="11">
        <f t="shared" si="858"/>
        <v>1</v>
      </c>
      <c r="AB5468" s="11">
        <f t="shared" si="859"/>
        <v>1</v>
      </c>
      <c r="AC5468" s="1" t="s">
        <v>5491</v>
      </c>
    </row>
    <row r="5469" spans="1:29" x14ac:dyDescent="0.2">
      <c r="A5469" s="1" t="s">
        <v>5492</v>
      </c>
      <c r="B5469" s="1">
        <v>1</v>
      </c>
      <c r="C5469" s="2">
        <v>41607</v>
      </c>
      <c r="D5469" s="2">
        <v>41607</v>
      </c>
      <c r="E5469" s="2">
        <v>41658</v>
      </c>
      <c r="F5469" s="1">
        <v>28</v>
      </c>
      <c r="G5469" s="1">
        <v>82.142857140000004</v>
      </c>
      <c r="H5469" s="1">
        <v>10.71428571</v>
      </c>
      <c r="I5469" s="1">
        <v>144.68</v>
      </c>
      <c r="J5469" s="1">
        <v>5.8823529411764698E-2</v>
      </c>
      <c r="K5469" s="1">
        <v>1</v>
      </c>
      <c r="L5469" s="1">
        <v>0</v>
      </c>
      <c r="M5469" s="1">
        <v>0</v>
      </c>
      <c r="N5469" s="7">
        <f t="shared" si="850"/>
        <v>0</v>
      </c>
      <c r="O5469" s="1">
        <v>0</v>
      </c>
      <c r="P5469" s="1" t="s">
        <v>26</v>
      </c>
      <c r="Q5469" s="1" t="s">
        <v>63</v>
      </c>
      <c r="R5469" s="10">
        <f>F5469*Part4Out!C$78+'relay test.csv'!H5469*Part4Out!C$79+'relay test.csv'!I5469*Part4Out!C$80+'relay test.csv'!J5469*Part4Out!C$81+'relay test.csv'!K5469*Part4Out!C$82+'relay test.csv'!L5469*Part4Out!C$83+'relay test.csv'!M5469*Part4Out!C$84+'relay test.csv'!N5469*Part4Out!C$85</f>
        <v>6.1076399344575361</v>
      </c>
      <c r="S5469" s="10">
        <f>(F5469*Part4Out!C$78+'relay test.csv'!H5469*Part4Out!C$79+'relay test.csv'!I5469*Part4Out!C$80+'relay test.csv'!J5469*Part4Out!C$81+'relay test.csv'!K5469*Part4Out!C$82+'relay test.csv'!L5469*Part4Out!C$83+'relay test.csv'!M5469*Part4Out!C$84+'relay test.csv'!N5469*Part4Out!C$85) +Part4Out!C$77</f>
        <v>3.5040046828922109</v>
      </c>
      <c r="T5469" s="10">
        <f t="shared" si="851"/>
        <v>33.248334741730986</v>
      </c>
      <c r="U5469" s="12">
        <f t="shared" si="852"/>
        <v>0.97080150005712484</v>
      </c>
      <c r="V5469" s="11">
        <f t="shared" si="853"/>
        <v>1</v>
      </c>
      <c r="W5469" s="11">
        <f t="shared" si="854"/>
        <v>1</v>
      </c>
      <c r="X5469" s="11">
        <f t="shared" si="855"/>
        <v>449.27713947036813</v>
      </c>
      <c r="Y5469" s="12">
        <f t="shared" si="856"/>
        <v>0.99777914552540636</v>
      </c>
      <c r="Z5469" s="11">
        <f t="shared" si="857"/>
        <v>1</v>
      </c>
      <c r="AA5469" s="11">
        <f t="shared" si="858"/>
        <v>1</v>
      </c>
      <c r="AB5469" s="11">
        <f t="shared" si="859"/>
        <v>1</v>
      </c>
      <c r="AC5469" s="1" t="s">
        <v>5492</v>
      </c>
    </row>
    <row r="5470" spans="1:29" x14ac:dyDescent="0.2">
      <c r="A5470" s="1" t="s">
        <v>5493</v>
      </c>
      <c r="B5470" s="1">
        <v>1</v>
      </c>
      <c r="C5470" s="2">
        <v>41610</v>
      </c>
      <c r="D5470" s="2">
        <v>41610</v>
      </c>
      <c r="E5470" s="2">
        <v>41610</v>
      </c>
      <c r="F5470" s="1">
        <v>19</v>
      </c>
      <c r="G5470" s="1">
        <v>68.421052630000005</v>
      </c>
      <c r="H5470" s="1">
        <v>26.315789469999999</v>
      </c>
      <c r="I5470" s="1">
        <v>40.020000000000003</v>
      </c>
      <c r="J5470" s="1">
        <v>0</v>
      </c>
      <c r="K5470" s="1">
        <v>1</v>
      </c>
      <c r="L5470" s="1">
        <v>0</v>
      </c>
      <c r="M5470" s="1">
        <v>1</v>
      </c>
      <c r="N5470" s="7">
        <f t="shared" si="850"/>
        <v>0</v>
      </c>
      <c r="O5470" s="1">
        <v>0</v>
      </c>
      <c r="P5470" s="1" t="s">
        <v>36</v>
      </c>
      <c r="Q5470" s="1" t="s">
        <v>28</v>
      </c>
      <c r="R5470" s="10">
        <f>F5470*Part4Out!C$78+'relay test.csv'!H5470*Part4Out!C$79+'relay test.csv'!I5470*Part4Out!C$80+'relay test.csv'!J5470*Part4Out!C$81+'relay test.csv'!K5470*Part4Out!C$82+'relay test.csv'!L5470*Part4Out!C$83+'relay test.csv'!M5470*Part4Out!C$84+'relay test.csv'!N5470*Part4Out!C$85</f>
        <v>5.7527327659417598</v>
      </c>
      <c r="S5470" s="10">
        <f>(F5470*Part4Out!C$78+'relay test.csv'!H5470*Part4Out!C$79+'relay test.csv'!I5470*Part4Out!C$80+'relay test.csv'!J5470*Part4Out!C$81+'relay test.csv'!K5470*Part4Out!C$82+'relay test.csv'!L5470*Part4Out!C$83+'relay test.csv'!M5470*Part4Out!C$84+'relay test.csv'!N5470*Part4Out!C$85) +Part4Out!C$77</f>
        <v>3.1490975143764346</v>
      </c>
      <c r="T5470" s="10">
        <f t="shared" si="851"/>
        <v>23.315013618672022</v>
      </c>
      <c r="U5470" s="12">
        <f t="shared" si="852"/>
        <v>0.95887314662114442</v>
      </c>
      <c r="V5470" s="11">
        <f t="shared" si="853"/>
        <v>1</v>
      </c>
      <c r="W5470" s="11">
        <f t="shared" si="854"/>
        <v>1</v>
      </c>
      <c r="X5470" s="11">
        <f t="shared" si="855"/>
        <v>315.05044408020467</v>
      </c>
      <c r="Y5470" s="12">
        <f t="shared" si="856"/>
        <v>0.99683594812559029</v>
      </c>
      <c r="Z5470" s="11">
        <f t="shared" si="857"/>
        <v>1</v>
      </c>
      <c r="AA5470" s="11">
        <f t="shared" si="858"/>
        <v>1</v>
      </c>
      <c r="AB5470" s="11">
        <f t="shared" si="859"/>
        <v>1</v>
      </c>
      <c r="AC5470" s="1" t="s">
        <v>5493</v>
      </c>
    </row>
    <row r="5471" spans="1:29" x14ac:dyDescent="0.2">
      <c r="A5471" s="1" t="s">
        <v>5494</v>
      </c>
      <c r="B5471" s="1">
        <v>0</v>
      </c>
      <c r="C5471" s="2">
        <v>41608</v>
      </c>
      <c r="D5471" s="2">
        <v>41608</v>
      </c>
      <c r="E5471" s="2">
        <v>41608</v>
      </c>
      <c r="F5471" s="1">
        <v>7</v>
      </c>
      <c r="G5471" s="1">
        <v>100</v>
      </c>
      <c r="H5471" s="1">
        <v>14.28571429</v>
      </c>
      <c r="I5471" s="1">
        <v>40.020000000000003</v>
      </c>
      <c r="J5471" s="1">
        <v>0</v>
      </c>
      <c r="K5471" s="1">
        <v>1</v>
      </c>
      <c r="L5471" s="1">
        <v>0</v>
      </c>
      <c r="M5471" s="1">
        <v>0</v>
      </c>
      <c r="N5471" s="7">
        <f t="shared" si="850"/>
        <v>0</v>
      </c>
      <c r="O5471" s="1">
        <v>0</v>
      </c>
      <c r="P5471" s="1" t="s">
        <v>26</v>
      </c>
      <c r="Q5471" s="1" t="s">
        <v>28</v>
      </c>
      <c r="R5471" s="10">
        <f>F5471*Part4Out!C$78+'relay test.csv'!H5471*Part4Out!C$79+'relay test.csv'!I5471*Part4Out!C$80+'relay test.csv'!J5471*Part4Out!C$81+'relay test.csv'!K5471*Part4Out!C$82+'relay test.csv'!L5471*Part4Out!C$83+'relay test.csv'!M5471*Part4Out!C$84+'relay test.csv'!N5471*Part4Out!C$85</f>
        <v>2.1353546315412322</v>
      </c>
      <c r="S5471" s="10">
        <f>(F5471*Part4Out!C$78+'relay test.csv'!H5471*Part4Out!C$79+'relay test.csv'!I5471*Part4Out!C$80+'relay test.csv'!J5471*Part4Out!C$81+'relay test.csv'!K5471*Part4Out!C$82+'relay test.csv'!L5471*Part4Out!C$83+'relay test.csv'!M5471*Part4Out!C$84+'relay test.csv'!N5471*Part4Out!C$85) +Part4Out!C$77</f>
        <v>-0.46828062002409299</v>
      </c>
      <c r="T5471" s="10">
        <f t="shared" si="851"/>
        <v>0.62607780903433286</v>
      </c>
      <c r="U5471" s="12">
        <f t="shared" si="852"/>
        <v>0.38502327844086204</v>
      </c>
      <c r="V5471" s="11">
        <f t="shared" si="853"/>
        <v>0</v>
      </c>
      <c r="W5471" s="11">
        <f t="shared" si="854"/>
        <v>0</v>
      </c>
      <c r="X5471" s="11">
        <f t="shared" si="855"/>
        <v>8.4600461741554351</v>
      </c>
      <c r="Y5471" s="12">
        <f t="shared" si="856"/>
        <v>0.89429227071512929</v>
      </c>
      <c r="Z5471" s="11">
        <f t="shared" si="857"/>
        <v>1</v>
      </c>
      <c r="AA5471" s="11">
        <f t="shared" si="858"/>
        <v>0</v>
      </c>
      <c r="AB5471" s="11">
        <f t="shared" si="859"/>
        <v>0</v>
      </c>
      <c r="AC5471" s="1" t="s">
        <v>5494</v>
      </c>
    </row>
    <row r="5472" spans="1:29" x14ac:dyDescent="0.2">
      <c r="A5472" s="1" t="s">
        <v>5495</v>
      </c>
      <c r="B5472" s="1">
        <v>1</v>
      </c>
      <c r="C5472" s="2">
        <v>41608</v>
      </c>
      <c r="D5472" s="2">
        <v>41608</v>
      </c>
      <c r="E5472" s="2">
        <v>41608</v>
      </c>
      <c r="F5472" s="1">
        <v>28</v>
      </c>
      <c r="G5472" s="1">
        <v>17.85714286</v>
      </c>
      <c r="H5472" s="1">
        <v>3.5714285710000002</v>
      </c>
      <c r="I5472" s="1">
        <v>40.200000000000003</v>
      </c>
      <c r="J5472" s="1">
        <v>0</v>
      </c>
      <c r="K5472" s="1">
        <v>1</v>
      </c>
      <c r="L5472" s="1">
        <v>0</v>
      </c>
      <c r="M5472" s="1">
        <v>0</v>
      </c>
      <c r="N5472" s="7">
        <f t="shared" si="850"/>
        <v>0</v>
      </c>
      <c r="O5472" s="1">
        <v>0</v>
      </c>
      <c r="P5472" s="1" t="s">
        <v>32</v>
      </c>
      <c r="Q5472" s="1" t="s">
        <v>28</v>
      </c>
      <c r="R5472" s="10">
        <f>F5472*Part4Out!C$78+'relay test.csv'!H5472*Part4Out!C$79+'relay test.csv'!I5472*Part4Out!C$80+'relay test.csv'!J5472*Part4Out!C$81+'relay test.csv'!K5472*Part4Out!C$82+'relay test.csv'!L5472*Part4Out!C$83+'relay test.csv'!M5472*Part4Out!C$84+'relay test.csv'!N5472*Part4Out!C$85</f>
        <v>6.3704892511850906</v>
      </c>
      <c r="S5472" s="10">
        <f>(F5472*Part4Out!C$78+'relay test.csv'!H5472*Part4Out!C$79+'relay test.csv'!I5472*Part4Out!C$80+'relay test.csv'!J5472*Part4Out!C$81+'relay test.csv'!K5472*Part4Out!C$82+'relay test.csv'!L5472*Part4Out!C$83+'relay test.csv'!M5472*Part4Out!C$84+'relay test.csv'!N5472*Part4Out!C$85) +Part4Out!C$77</f>
        <v>3.7668539996197654</v>
      </c>
      <c r="T5472" s="10">
        <f t="shared" si="851"/>
        <v>43.243805583596547</v>
      </c>
      <c r="U5472" s="12">
        <f t="shared" si="852"/>
        <v>0.97739796595682649</v>
      </c>
      <c r="V5472" s="11">
        <f t="shared" si="853"/>
        <v>1</v>
      </c>
      <c r="W5472" s="11">
        <f t="shared" si="854"/>
        <v>1</v>
      </c>
      <c r="X5472" s="11">
        <f t="shared" si="855"/>
        <v>584.34364978964652</v>
      </c>
      <c r="Y5472" s="12">
        <f t="shared" si="856"/>
        <v>0.99829160186437593</v>
      </c>
      <c r="Z5472" s="11">
        <f t="shared" si="857"/>
        <v>1</v>
      </c>
      <c r="AA5472" s="11">
        <f t="shared" si="858"/>
        <v>1</v>
      </c>
      <c r="AB5472" s="11">
        <f t="shared" si="859"/>
        <v>1</v>
      </c>
      <c r="AC5472" s="1" t="s">
        <v>5495</v>
      </c>
    </row>
    <row r="5473" spans="1:29" x14ac:dyDescent="0.2">
      <c r="A5473" s="1" t="s">
        <v>5496</v>
      </c>
      <c r="B5473" s="1">
        <v>1</v>
      </c>
      <c r="C5473" s="2">
        <v>41608</v>
      </c>
      <c r="D5473" s="2">
        <v>41608</v>
      </c>
      <c r="E5473" s="2">
        <v>41608</v>
      </c>
      <c r="F5473" s="1">
        <v>31</v>
      </c>
      <c r="G5473" s="1">
        <v>9.6774193549999996</v>
      </c>
      <c r="H5473" s="1">
        <v>0</v>
      </c>
      <c r="I5473" s="1">
        <v>40.200000000000003</v>
      </c>
      <c r="J5473" s="1">
        <v>0</v>
      </c>
      <c r="K5473" s="1">
        <v>1</v>
      </c>
      <c r="L5473" s="1">
        <v>1</v>
      </c>
      <c r="M5473" s="1">
        <v>0</v>
      </c>
      <c r="N5473" s="7">
        <f t="shared" si="850"/>
        <v>0</v>
      </c>
      <c r="O5473" s="1">
        <v>0</v>
      </c>
      <c r="P5473" s="1" t="s">
        <v>26</v>
      </c>
      <c r="Q5473" s="1" t="s">
        <v>24</v>
      </c>
      <c r="R5473" s="10">
        <f>F5473*Part4Out!C$78+'relay test.csv'!H5473*Part4Out!C$79+'relay test.csv'!I5473*Part4Out!C$80+'relay test.csv'!J5473*Part4Out!C$81+'relay test.csv'!K5473*Part4Out!C$82+'relay test.csv'!L5473*Part4Out!C$83+'relay test.csv'!M5473*Part4Out!C$84+'relay test.csv'!N5473*Part4Out!C$85</f>
        <v>7.697022585676077</v>
      </c>
      <c r="S5473" s="10">
        <f>(F5473*Part4Out!C$78+'relay test.csv'!H5473*Part4Out!C$79+'relay test.csv'!I5473*Part4Out!C$80+'relay test.csv'!J5473*Part4Out!C$81+'relay test.csv'!K5473*Part4Out!C$82+'relay test.csv'!L5473*Part4Out!C$83+'relay test.csv'!M5473*Part4Out!C$84+'relay test.csv'!N5473*Part4Out!C$85) +Part4Out!C$77</f>
        <v>5.0933873341107514</v>
      </c>
      <c r="T5473" s="10">
        <f t="shared" si="851"/>
        <v>162.94086345853981</v>
      </c>
      <c r="U5473" s="12">
        <f t="shared" si="852"/>
        <v>0.99390023951988704</v>
      </c>
      <c r="V5473" s="11">
        <f t="shared" si="853"/>
        <v>1</v>
      </c>
      <c r="W5473" s="11">
        <f t="shared" si="854"/>
        <v>1</v>
      </c>
      <c r="X5473" s="11">
        <f t="shared" si="855"/>
        <v>2201.7826037344985</v>
      </c>
      <c r="Y5473" s="12">
        <f t="shared" si="856"/>
        <v>0.99954602873733223</v>
      </c>
      <c r="Z5473" s="11">
        <f t="shared" si="857"/>
        <v>1</v>
      </c>
      <c r="AA5473" s="11">
        <f t="shared" si="858"/>
        <v>1</v>
      </c>
      <c r="AB5473" s="11">
        <f t="shared" si="859"/>
        <v>1</v>
      </c>
      <c r="AC5473" s="1" t="s">
        <v>5496</v>
      </c>
    </row>
    <row r="5474" spans="1:29" x14ac:dyDescent="0.2">
      <c r="A5474" s="1" t="s">
        <v>5497</v>
      </c>
      <c r="B5474" s="1">
        <v>1</v>
      </c>
      <c r="C5474" s="2">
        <v>41608</v>
      </c>
      <c r="D5474" s="2">
        <v>41622</v>
      </c>
      <c r="E5474" s="2">
        <v>41622</v>
      </c>
      <c r="F5474" s="1">
        <v>36</v>
      </c>
      <c r="G5474" s="1">
        <v>16.666666670000001</v>
      </c>
      <c r="H5474" s="1">
        <v>11.11111111</v>
      </c>
      <c r="I5474" s="1">
        <v>54.19</v>
      </c>
      <c r="J5474" s="1">
        <v>0</v>
      </c>
      <c r="K5474" s="1">
        <v>0</v>
      </c>
      <c r="L5474" s="1">
        <v>0</v>
      </c>
      <c r="M5474" s="1">
        <v>0</v>
      </c>
      <c r="N5474" s="7">
        <f t="shared" si="850"/>
        <v>0</v>
      </c>
      <c r="O5474" s="1">
        <v>0</v>
      </c>
      <c r="P5474" s="1" t="s">
        <v>32</v>
      </c>
      <c r="Q5474" s="1" t="s">
        <v>28</v>
      </c>
      <c r="R5474" s="10">
        <f>F5474*Part4Out!C$78+'relay test.csv'!H5474*Part4Out!C$79+'relay test.csv'!I5474*Part4Out!C$80+'relay test.csv'!J5474*Part4Out!C$81+'relay test.csv'!K5474*Part4Out!C$82+'relay test.csv'!L5474*Part4Out!C$83+'relay test.csv'!M5474*Part4Out!C$84+'relay test.csv'!N5474*Part4Out!C$85</f>
        <v>7.6398929793607753</v>
      </c>
      <c r="S5474" s="10">
        <f>(F5474*Part4Out!C$78+'relay test.csv'!H5474*Part4Out!C$79+'relay test.csv'!I5474*Part4Out!C$80+'relay test.csv'!J5474*Part4Out!C$81+'relay test.csv'!K5474*Part4Out!C$82+'relay test.csv'!L5474*Part4Out!C$83+'relay test.csv'!M5474*Part4Out!C$84+'relay test.csv'!N5474*Part4Out!C$85) +Part4Out!C$77</f>
        <v>5.0362577277954497</v>
      </c>
      <c r="T5474" s="10">
        <f t="shared" si="851"/>
        <v>153.89302647969674</v>
      </c>
      <c r="U5474" s="12">
        <f t="shared" si="852"/>
        <v>0.9935439314297918</v>
      </c>
      <c r="V5474" s="11">
        <f t="shared" si="853"/>
        <v>1</v>
      </c>
      <c r="W5474" s="11">
        <f t="shared" si="854"/>
        <v>1</v>
      </c>
      <c r="X5474" s="11">
        <f t="shared" si="855"/>
        <v>2079.5212529683581</v>
      </c>
      <c r="Y5474" s="12">
        <f t="shared" si="856"/>
        <v>0.99951935122096291</v>
      </c>
      <c r="Z5474" s="11">
        <f t="shared" si="857"/>
        <v>1</v>
      </c>
      <c r="AA5474" s="11">
        <f t="shared" si="858"/>
        <v>1</v>
      </c>
      <c r="AB5474" s="11">
        <f t="shared" si="859"/>
        <v>1</v>
      </c>
      <c r="AC5474" s="1" t="s">
        <v>5497</v>
      </c>
    </row>
    <row r="5475" spans="1:29" x14ac:dyDescent="0.2">
      <c r="A5475" s="1" t="s">
        <v>5498</v>
      </c>
      <c r="B5475" s="1">
        <v>1</v>
      </c>
      <c r="C5475" s="2">
        <v>41608</v>
      </c>
      <c r="D5475" s="2">
        <v>41608</v>
      </c>
      <c r="E5475" s="2">
        <v>41608</v>
      </c>
      <c r="F5475" s="1">
        <v>20</v>
      </c>
      <c r="G5475" s="1">
        <v>85</v>
      </c>
      <c r="H5475" s="1">
        <v>5</v>
      </c>
      <c r="I5475" s="1">
        <v>36.97</v>
      </c>
      <c r="J5475" s="1">
        <v>0</v>
      </c>
      <c r="K5475" s="1">
        <v>1</v>
      </c>
      <c r="L5475" s="1">
        <v>0</v>
      </c>
      <c r="M5475" s="1">
        <v>0</v>
      </c>
      <c r="N5475" s="7">
        <f t="shared" si="850"/>
        <v>0</v>
      </c>
      <c r="O5475" s="1">
        <v>0</v>
      </c>
      <c r="P5475" s="1" t="s">
        <v>30</v>
      </c>
      <c r="Q5475" s="1" t="s">
        <v>24</v>
      </c>
      <c r="R5475" s="10">
        <f>F5475*Part4Out!C$78+'relay test.csv'!H5475*Part4Out!C$79+'relay test.csv'!I5475*Part4Out!C$80+'relay test.csv'!J5475*Part4Out!C$81+'relay test.csv'!K5475*Part4Out!C$82+'relay test.csv'!L5475*Part4Out!C$83+'relay test.csv'!M5475*Part4Out!C$84+'relay test.csv'!N5475*Part4Out!C$85</f>
        <v>4.7170318775877256</v>
      </c>
      <c r="S5475" s="10">
        <f>(F5475*Part4Out!C$78+'relay test.csv'!H5475*Part4Out!C$79+'relay test.csv'!I5475*Part4Out!C$80+'relay test.csv'!J5475*Part4Out!C$81+'relay test.csv'!K5475*Part4Out!C$82+'relay test.csv'!L5475*Part4Out!C$83+'relay test.csv'!M5475*Part4Out!C$84+'relay test.csv'!N5475*Part4Out!C$85) +Part4Out!C$77</f>
        <v>2.1133966260224004</v>
      </c>
      <c r="T5475" s="10">
        <f t="shared" si="851"/>
        <v>8.2763051097912985</v>
      </c>
      <c r="U5475" s="12">
        <f t="shared" si="852"/>
        <v>0.89219845744999449</v>
      </c>
      <c r="V5475" s="11">
        <f t="shared" si="853"/>
        <v>1</v>
      </c>
      <c r="W5475" s="11">
        <f t="shared" si="854"/>
        <v>1</v>
      </c>
      <c r="X5475" s="11">
        <f t="shared" si="855"/>
        <v>111.83581716181433</v>
      </c>
      <c r="Y5475" s="12">
        <f t="shared" si="856"/>
        <v>0.99113756584431045</v>
      </c>
      <c r="Z5475" s="11">
        <f t="shared" si="857"/>
        <v>1</v>
      </c>
      <c r="AA5475" s="11">
        <f t="shared" si="858"/>
        <v>1</v>
      </c>
      <c r="AB5475" s="11">
        <f t="shared" si="859"/>
        <v>1</v>
      </c>
      <c r="AC5475" s="1" t="s">
        <v>5498</v>
      </c>
    </row>
    <row r="5476" spans="1:29" x14ac:dyDescent="0.2">
      <c r="A5476" s="1" t="s">
        <v>5499</v>
      </c>
      <c r="B5476" s="1">
        <v>1</v>
      </c>
      <c r="C5476" s="2">
        <v>41608</v>
      </c>
      <c r="D5476" s="2">
        <v>41608</v>
      </c>
      <c r="E5476" s="2">
        <v>41608</v>
      </c>
      <c r="F5476" s="1">
        <v>27</v>
      </c>
      <c r="G5476" s="1">
        <v>18.518518520000001</v>
      </c>
      <c r="H5476" s="1">
        <v>14.81481481</v>
      </c>
      <c r="I5476" s="1">
        <v>47.08</v>
      </c>
      <c r="J5476" s="1">
        <v>0</v>
      </c>
      <c r="K5476" s="1">
        <v>1</v>
      </c>
      <c r="L5476" s="1">
        <v>0</v>
      </c>
      <c r="M5476" s="1">
        <v>0</v>
      </c>
      <c r="N5476" s="7">
        <f t="shared" si="850"/>
        <v>0</v>
      </c>
      <c r="O5476" s="1">
        <v>0</v>
      </c>
      <c r="P5476" s="1" t="s">
        <v>32</v>
      </c>
      <c r="Q5476" s="1" t="s">
        <v>63</v>
      </c>
      <c r="R5476" s="10">
        <f>F5476*Part4Out!C$78+'relay test.csv'!H5476*Part4Out!C$79+'relay test.csv'!I5476*Part4Out!C$80+'relay test.csv'!J5476*Part4Out!C$81+'relay test.csv'!K5476*Part4Out!C$82+'relay test.csv'!L5476*Part4Out!C$83+'relay test.csv'!M5476*Part4Out!C$84+'relay test.csv'!N5476*Part4Out!C$85</f>
        <v>6.3515725621982799</v>
      </c>
      <c r="S5476" s="10">
        <f>(F5476*Part4Out!C$78+'relay test.csv'!H5476*Part4Out!C$79+'relay test.csv'!I5476*Part4Out!C$80+'relay test.csv'!J5476*Part4Out!C$81+'relay test.csv'!K5476*Part4Out!C$82+'relay test.csv'!L5476*Part4Out!C$83+'relay test.csv'!M5476*Part4Out!C$84+'relay test.csv'!N5476*Part4Out!C$85) +Part4Out!C$77</f>
        <v>3.7479373106329548</v>
      </c>
      <c r="T5476" s="10">
        <f t="shared" si="851"/>
        <v>42.433464611139627</v>
      </c>
      <c r="U5476" s="12">
        <f t="shared" si="852"/>
        <v>0.97697627833853429</v>
      </c>
      <c r="V5476" s="11">
        <f t="shared" si="853"/>
        <v>1</v>
      </c>
      <c r="W5476" s="11">
        <f t="shared" si="854"/>
        <v>1</v>
      </c>
      <c r="X5476" s="11">
        <f t="shared" si="855"/>
        <v>573.39369765131801</v>
      </c>
      <c r="Y5476" s="12">
        <f t="shared" si="856"/>
        <v>0.99825903382281356</v>
      </c>
      <c r="Z5476" s="11">
        <f t="shared" si="857"/>
        <v>1</v>
      </c>
      <c r="AA5476" s="11">
        <f t="shared" si="858"/>
        <v>1</v>
      </c>
      <c r="AB5476" s="11">
        <f t="shared" si="859"/>
        <v>1</v>
      </c>
      <c r="AC5476" s="1" t="s">
        <v>5499</v>
      </c>
    </row>
    <row r="5477" spans="1:29" x14ac:dyDescent="0.2">
      <c r="A5477" s="1" t="s">
        <v>5500</v>
      </c>
      <c r="B5477" s="1">
        <v>1</v>
      </c>
      <c r="C5477" s="2">
        <v>41608</v>
      </c>
      <c r="D5477" s="2">
        <v>41608</v>
      </c>
      <c r="E5477" s="2">
        <v>41608</v>
      </c>
      <c r="F5477" s="1">
        <v>26</v>
      </c>
      <c r="G5477" s="1">
        <v>3.846153846</v>
      </c>
      <c r="H5477" s="1">
        <v>3.846153846</v>
      </c>
      <c r="I5477" s="1">
        <v>102.56</v>
      </c>
      <c r="J5477" s="1">
        <v>0</v>
      </c>
      <c r="K5477" s="1">
        <v>1</v>
      </c>
      <c r="L5477" s="1">
        <v>0</v>
      </c>
      <c r="M5477" s="1">
        <v>0</v>
      </c>
      <c r="N5477" s="7">
        <f t="shared" si="850"/>
        <v>0</v>
      </c>
      <c r="O5477" s="1">
        <v>0</v>
      </c>
      <c r="P5477" s="1" t="s">
        <v>30</v>
      </c>
      <c r="Q5477" s="1" t="s">
        <v>63</v>
      </c>
      <c r="R5477" s="10">
        <f>F5477*Part4Out!C$78+'relay test.csv'!H5477*Part4Out!C$79+'relay test.csv'!I5477*Part4Out!C$80+'relay test.csv'!J5477*Part4Out!C$81+'relay test.csv'!K5477*Part4Out!C$82+'relay test.csv'!L5477*Part4Out!C$83+'relay test.csv'!M5477*Part4Out!C$84+'relay test.csv'!N5477*Part4Out!C$85</f>
        <v>5.7346184155214903</v>
      </c>
      <c r="S5477" s="10">
        <f>(F5477*Part4Out!C$78+'relay test.csv'!H5477*Part4Out!C$79+'relay test.csv'!I5477*Part4Out!C$80+'relay test.csv'!J5477*Part4Out!C$81+'relay test.csv'!K5477*Part4Out!C$82+'relay test.csv'!L5477*Part4Out!C$83+'relay test.csv'!M5477*Part4Out!C$84+'relay test.csv'!N5477*Part4Out!C$85) +Part4Out!C$77</f>
        <v>3.1309831639561652</v>
      </c>
      <c r="T5477" s="10">
        <f t="shared" si="851"/>
        <v>22.89647947340918</v>
      </c>
      <c r="U5477" s="12">
        <f t="shared" si="852"/>
        <v>0.95815283162891207</v>
      </c>
      <c r="V5477" s="11">
        <f t="shared" si="853"/>
        <v>1</v>
      </c>
      <c r="W5477" s="11">
        <f t="shared" si="854"/>
        <v>1</v>
      </c>
      <c r="X5477" s="11">
        <f t="shared" si="855"/>
        <v>309.39488794438552</v>
      </c>
      <c r="Y5477" s="12">
        <f t="shared" si="856"/>
        <v>0.99677829745643498</v>
      </c>
      <c r="Z5477" s="11">
        <f t="shared" si="857"/>
        <v>1</v>
      </c>
      <c r="AA5477" s="11">
        <f t="shared" si="858"/>
        <v>1</v>
      </c>
      <c r="AB5477" s="11">
        <f t="shared" si="859"/>
        <v>1</v>
      </c>
      <c r="AC5477" s="1" t="s">
        <v>5500</v>
      </c>
    </row>
    <row r="5478" spans="1:29" x14ac:dyDescent="0.2">
      <c r="A5478" s="1" t="s">
        <v>5501</v>
      </c>
      <c r="B5478" s="1">
        <v>1</v>
      </c>
      <c r="C5478" s="2">
        <v>41605</v>
      </c>
      <c r="D5478" s="2">
        <v>41608</v>
      </c>
      <c r="E5478" s="2">
        <v>41608</v>
      </c>
      <c r="F5478" s="1">
        <v>28</v>
      </c>
      <c r="G5478" s="1">
        <v>21.428571430000002</v>
      </c>
      <c r="H5478" s="1">
        <v>7.1428571429999996</v>
      </c>
      <c r="I5478" s="1">
        <v>40.020000000000003</v>
      </c>
      <c r="J5478" s="1">
        <v>0</v>
      </c>
      <c r="K5478" s="1">
        <v>1</v>
      </c>
      <c r="L5478" s="1">
        <v>1</v>
      </c>
      <c r="M5478" s="1">
        <v>0</v>
      </c>
      <c r="N5478" s="7">
        <f t="shared" si="850"/>
        <v>0</v>
      </c>
      <c r="O5478" s="1">
        <v>0</v>
      </c>
      <c r="P5478" s="1" t="s">
        <v>32</v>
      </c>
      <c r="Q5478" s="1" t="s">
        <v>28</v>
      </c>
      <c r="R5478" s="10">
        <f>F5478*Part4Out!C$78+'relay test.csv'!H5478*Part4Out!C$79+'relay test.csv'!I5478*Part4Out!C$80+'relay test.csv'!J5478*Part4Out!C$81+'relay test.csv'!K5478*Part4Out!C$82+'relay test.csv'!L5478*Part4Out!C$83+'relay test.csv'!M5478*Part4Out!C$84+'relay test.csv'!N5478*Part4Out!C$85</f>
        <v>7.2007011707148401</v>
      </c>
      <c r="S5478" s="10">
        <f>(F5478*Part4Out!C$78+'relay test.csv'!H5478*Part4Out!C$79+'relay test.csv'!I5478*Part4Out!C$80+'relay test.csv'!J5478*Part4Out!C$81+'relay test.csv'!K5478*Part4Out!C$82+'relay test.csv'!L5478*Part4Out!C$83+'relay test.csv'!M5478*Part4Out!C$84+'relay test.csv'!N5478*Part4Out!C$85) +Part4Out!C$77</f>
        <v>4.5970659191495145</v>
      </c>
      <c r="T5478" s="10">
        <f t="shared" si="851"/>
        <v>99.192848419781981</v>
      </c>
      <c r="U5478" s="12">
        <f t="shared" si="852"/>
        <v>0.9900192477230485</v>
      </c>
      <c r="V5478" s="11">
        <f t="shared" si="853"/>
        <v>1</v>
      </c>
      <c r="W5478" s="11">
        <f t="shared" si="854"/>
        <v>1</v>
      </c>
      <c r="X5478" s="11">
        <f t="shared" si="855"/>
        <v>1340.3702633570554</v>
      </c>
      <c r="Y5478" s="12">
        <f t="shared" si="856"/>
        <v>0.99925449368655506</v>
      </c>
      <c r="Z5478" s="11">
        <f t="shared" si="857"/>
        <v>1</v>
      </c>
      <c r="AA5478" s="11">
        <f t="shared" si="858"/>
        <v>1</v>
      </c>
      <c r="AB5478" s="11">
        <f t="shared" si="859"/>
        <v>1</v>
      </c>
      <c r="AC5478" s="1" t="s">
        <v>5501</v>
      </c>
    </row>
    <row r="5479" spans="1:29" x14ac:dyDescent="0.2">
      <c r="A5479" s="1" t="s">
        <v>5502</v>
      </c>
      <c r="B5479" s="1">
        <v>1</v>
      </c>
      <c r="C5479" s="2">
        <v>41608</v>
      </c>
      <c r="D5479" s="2">
        <v>41608</v>
      </c>
      <c r="E5479" s="2">
        <v>41608</v>
      </c>
      <c r="F5479" s="1">
        <v>28</v>
      </c>
      <c r="G5479" s="1">
        <v>7.1428571429999996</v>
      </c>
      <c r="H5479" s="1">
        <v>3.5714285710000002</v>
      </c>
      <c r="I5479" s="1">
        <v>46.77</v>
      </c>
      <c r="J5479" s="1">
        <v>0</v>
      </c>
      <c r="K5479" s="1">
        <v>1</v>
      </c>
      <c r="L5479" s="1">
        <v>0</v>
      </c>
      <c r="M5479" s="1">
        <v>0</v>
      </c>
      <c r="N5479" s="7">
        <f t="shared" si="850"/>
        <v>0</v>
      </c>
      <c r="O5479" s="1">
        <v>0</v>
      </c>
      <c r="P5479" s="1" t="s">
        <v>32</v>
      </c>
      <c r="Q5479" s="1" t="s">
        <v>63</v>
      </c>
      <c r="R5479" s="10">
        <f>F5479*Part4Out!C$78+'relay test.csv'!H5479*Part4Out!C$79+'relay test.csv'!I5479*Part4Out!C$80+'relay test.csv'!J5479*Part4Out!C$81+'relay test.csv'!K5479*Part4Out!C$82+'relay test.csv'!L5479*Part4Out!C$83+'relay test.csv'!M5479*Part4Out!C$84+'relay test.csv'!N5479*Part4Out!C$85</f>
        <v>6.3475117346430352</v>
      </c>
      <c r="S5479" s="10">
        <f>(F5479*Part4Out!C$78+'relay test.csv'!H5479*Part4Out!C$79+'relay test.csv'!I5479*Part4Out!C$80+'relay test.csv'!J5479*Part4Out!C$81+'relay test.csv'!K5479*Part4Out!C$82+'relay test.csv'!L5479*Part4Out!C$83+'relay test.csv'!M5479*Part4Out!C$84+'relay test.csv'!N5479*Part4Out!C$85) +Part4Out!C$77</f>
        <v>3.74387648307771</v>
      </c>
      <c r="T5479" s="10">
        <f t="shared" si="851"/>
        <v>42.261499026388663</v>
      </c>
      <c r="U5479" s="12">
        <f t="shared" si="852"/>
        <v>0.97688475844560962</v>
      </c>
      <c r="V5479" s="11">
        <f t="shared" si="853"/>
        <v>1</v>
      </c>
      <c r="W5479" s="11">
        <f t="shared" si="854"/>
        <v>1</v>
      </c>
      <c r="X5479" s="11">
        <f t="shared" si="855"/>
        <v>571.06996605379868</v>
      </c>
      <c r="Y5479" s="12">
        <f t="shared" si="856"/>
        <v>0.99825196206873412</v>
      </c>
      <c r="Z5479" s="11">
        <f t="shared" si="857"/>
        <v>1</v>
      </c>
      <c r="AA5479" s="11">
        <f t="shared" si="858"/>
        <v>1</v>
      </c>
      <c r="AB5479" s="11">
        <f t="shared" si="859"/>
        <v>1</v>
      </c>
      <c r="AC5479" s="1" t="s">
        <v>5502</v>
      </c>
    </row>
    <row r="5480" spans="1:29" x14ac:dyDescent="0.2">
      <c r="A5480" s="1" t="s">
        <v>5503</v>
      </c>
      <c r="B5480" s="1">
        <v>0</v>
      </c>
      <c r="C5480" s="2">
        <v>41608</v>
      </c>
      <c r="D5480" s="2">
        <v>41608</v>
      </c>
      <c r="E5480" s="2">
        <v>41608</v>
      </c>
      <c r="F5480" s="1">
        <v>8</v>
      </c>
      <c r="G5480" s="1">
        <v>50</v>
      </c>
      <c r="H5480" s="1">
        <v>25</v>
      </c>
      <c r="I5480" s="1">
        <v>35</v>
      </c>
      <c r="J5480" s="1">
        <v>0</v>
      </c>
      <c r="K5480" s="1">
        <v>1</v>
      </c>
      <c r="L5480" s="1">
        <v>0</v>
      </c>
      <c r="M5480" s="1">
        <v>0</v>
      </c>
      <c r="N5480" s="7">
        <f t="shared" si="850"/>
        <v>1</v>
      </c>
      <c r="O5480" s="1">
        <v>0</v>
      </c>
      <c r="P5480" s="1" t="s">
        <v>23</v>
      </c>
      <c r="Q5480" s="1" t="s">
        <v>63</v>
      </c>
      <c r="R5480" s="10">
        <f>F5480*Part4Out!C$78+'relay test.csv'!H5480*Part4Out!C$79+'relay test.csv'!I5480*Part4Out!C$80+'relay test.csv'!J5480*Part4Out!C$81+'relay test.csv'!K5480*Part4Out!C$82+'relay test.csv'!L5480*Part4Out!C$83+'relay test.csv'!M5480*Part4Out!C$84+'relay test.csv'!N5480*Part4Out!C$85</f>
        <v>2.8350140528683045</v>
      </c>
      <c r="S5480" s="10">
        <f>(F5480*Part4Out!C$78+'relay test.csv'!H5480*Part4Out!C$79+'relay test.csv'!I5480*Part4Out!C$80+'relay test.csv'!J5480*Part4Out!C$81+'relay test.csv'!K5480*Part4Out!C$82+'relay test.csv'!L5480*Part4Out!C$83+'relay test.csv'!M5480*Part4Out!C$84+'relay test.csv'!N5480*Part4Out!C$85) +Part4Out!C$77</f>
        <v>0.23137880130297939</v>
      </c>
      <c r="T5480" s="10">
        <f t="shared" si="851"/>
        <v>1.2603365661709898</v>
      </c>
      <c r="U5480" s="12">
        <f t="shared" si="852"/>
        <v>0.55758800925209118</v>
      </c>
      <c r="V5480" s="11">
        <f t="shared" si="853"/>
        <v>1</v>
      </c>
      <c r="W5480" s="11">
        <f t="shared" si="854"/>
        <v>0</v>
      </c>
      <c r="X5480" s="11">
        <f t="shared" si="855"/>
        <v>17.030639628050402</v>
      </c>
      <c r="Y5480" s="12">
        <f t="shared" si="856"/>
        <v>0.94453885049955233</v>
      </c>
      <c r="Z5480" s="11">
        <f t="shared" si="857"/>
        <v>1</v>
      </c>
      <c r="AA5480" s="11">
        <f t="shared" si="858"/>
        <v>0</v>
      </c>
      <c r="AB5480" s="11">
        <f t="shared" si="859"/>
        <v>0</v>
      </c>
      <c r="AC5480" s="1" t="s">
        <v>5503</v>
      </c>
    </row>
    <row r="5481" spans="1:29" x14ac:dyDescent="0.2">
      <c r="A5481" s="1" t="s">
        <v>5504</v>
      </c>
      <c r="B5481" s="1">
        <v>1</v>
      </c>
      <c r="C5481" s="2">
        <v>41608</v>
      </c>
      <c r="D5481" s="2">
        <v>41608</v>
      </c>
      <c r="E5481" s="2">
        <v>41647</v>
      </c>
      <c r="F5481" s="1">
        <v>22</v>
      </c>
      <c r="G5481" s="1">
        <v>77.272727270000004</v>
      </c>
      <c r="H5481" s="1">
        <v>45.454545449999998</v>
      </c>
      <c r="I5481" s="1">
        <v>34.36</v>
      </c>
      <c r="J5481" s="1">
        <v>7.69230769230769E-2</v>
      </c>
      <c r="K5481" s="1">
        <v>1</v>
      </c>
      <c r="L5481" s="1">
        <v>0</v>
      </c>
      <c r="M5481" s="1">
        <v>0</v>
      </c>
      <c r="N5481" s="7">
        <f t="shared" si="850"/>
        <v>0</v>
      </c>
      <c r="O5481" s="1">
        <v>0</v>
      </c>
      <c r="P5481" s="1" t="s">
        <v>36</v>
      </c>
      <c r="Q5481" s="1" t="s">
        <v>63</v>
      </c>
      <c r="R5481" s="10">
        <f>F5481*Part4Out!C$78+'relay test.csv'!H5481*Part4Out!C$79+'relay test.csv'!I5481*Part4Out!C$80+'relay test.csv'!J5481*Part4Out!C$81+'relay test.csv'!K5481*Part4Out!C$82+'relay test.csv'!L5481*Part4Out!C$83+'relay test.csv'!M5481*Part4Out!C$84+'relay test.csv'!N5481*Part4Out!C$85</f>
        <v>5.8829599952927243</v>
      </c>
      <c r="S5481" s="10">
        <f>(F5481*Part4Out!C$78+'relay test.csv'!H5481*Part4Out!C$79+'relay test.csv'!I5481*Part4Out!C$80+'relay test.csv'!J5481*Part4Out!C$81+'relay test.csv'!K5481*Part4Out!C$82+'relay test.csv'!L5481*Part4Out!C$83+'relay test.csv'!M5481*Part4Out!C$84+'relay test.csv'!N5481*Part4Out!C$85) +Part4Out!C$77</f>
        <v>3.2793247437273991</v>
      </c>
      <c r="T5481" s="10">
        <f t="shared" si="851"/>
        <v>26.557833300186893</v>
      </c>
      <c r="U5481" s="12">
        <f t="shared" si="852"/>
        <v>0.96371267693265206</v>
      </c>
      <c r="V5481" s="11">
        <f t="shared" si="853"/>
        <v>1</v>
      </c>
      <c r="W5481" s="11">
        <f t="shared" si="854"/>
        <v>1</v>
      </c>
      <c r="X5481" s="11">
        <f t="shared" si="855"/>
        <v>358.8699244134732</v>
      </c>
      <c r="Y5481" s="12">
        <f t="shared" si="856"/>
        <v>0.99722121818979503</v>
      </c>
      <c r="Z5481" s="11">
        <f t="shared" si="857"/>
        <v>1</v>
      </c>
      <c r="AA5481" s="11">
        <f t="shared" si="858"/>
        <v>1</v>
      </c>
      <c r="AB5481" s="11">
        <f t="shared" si="859"/>
        <v>1</v>
      </c>
      <c r="AC5481" s="1" t="s">
        <v>5504</v>
      </c>
    </row>
    <row r="5482" spans="1:29" x14ac:dyDescent="0.2">
      <c r="A5482" s="1" t="s">
        <v>5505</v>
      </c>
      <c r="B5482" s="1">
        <v>1</v>
      </c>
      <c r="C5482" s="2">
        <v>41608</v>
      </c>
      <c r="D5482" s="2">
        <v>41608</v>
      </c>
      <c r="E5482" s="2">
        <v>41608</v>
      </c>
      <c r="F5482" s="1">
        <v>26</v>
      </c>
      <c r="G5482" s="1">
        <v>30.76923077</v>
      </c>
      <c r="H5482" s="1">
        <v>11.53846154</v>
      </c>
      <c r="I5482" s="1">
        <v>35.020000000000003</v>
      </c>
      <c r="J5482" s="1">
        <v>0</v>
      </c>
      <c r="K5482" s="1">
        <v>1</v>
      </c>
      <c r="L5482" s="1">
        <v>0</v>
      </c>
      <c r="M5482" s="1">
        <v>0</v>
      </c>
      <c r="N5482" s="7">
        <f t="shared" si="850"/>
        <v>0</v>
      </c>
      <c r="O5482" s="1">
        <v>0</v>
      </c>
      <c r="P5482" s="1" t="s">
        <v>36</v>
      </c>
      <c r="Q5482" s="1" t="s">
        <v>63</v>
      </c>
      <c r="R5482" s="10">
        <f>F5482*Part4Out!C$78+'relay test.csv'!H5482*Part4Out!C$79+'relay test.csv'!I5482*Part4Out!C$80+'relay test.csv'!J5482*Part4Out!C$81+'relay test.csv'!K5482*Part4Out!C$82+'relay test.csv'!L5482*Part4Out!C$83+'relay test.csv'!M5482*Part4Out!C$84+'relay test.csv'!N5482*Part4Out!C$85</f>
        <v>6.1190735271394479</v>
      </c>
      <c r="S5482" s="10">
        <f>(F5482*Part4Out!C$78+'relay test.csv'!H5482*Part4Out!C$79+'relay test.csv'!I5482*Part4Out!C$80+'relay test.csv'!J5482*Part4Out!C$81+'relay test.csv'!K5482*Part4Out!C$82+'relay test.csv'!L5482*Part4Out!C$83+'relay test.csv'!M5482*Part4Out!C$84+'relay test.csv'!N5482*Part4Out!C$85) +Part4Out!C$77</f>
        <v>3.5154382755741227</v>
      </c>
      <c r="T5482" s="10">
        <f t="shared" si="851"/>
        <v>33.630664193070821</v>
      </c>
      <c r="U5482" s="12">
        <f t="shared" si="852"/>
        <v>0.97112385732988371</v>
      </c>
      <c r="V5482" s="11">
        <f t="shared" si="853"/>
        <v>1</v>
      </c>
      <c r="W5482" s="11">
        <f t="shared" si="854"/>
        <v>1</v>
      </c>
      <c r="X5482" s="11">
        <f t="shared" si="855"/>
        <v>454.44346986157535</v>
      </c>
      <c r="Y5482" s="12">
        <f t="shared" si="856"/>
        <v>0.99780433782417843</v>
      </c>
      <c r="Z5482" s="11">
        <f t="shared" si="857"/>
        <v>1</v>
      </c>
      <c r="AA5482" s="11">
        <f t="shared" si="858"/>
        <v>1</v>
      </c>
      <c r="AB5482" s="11">
        <f t="shared" si="859"/>
        <v>1</v>
      </c>
      <c r="AC5482" s="1" t="s">
        <v>5505</v>
      </c>
    </row>
    <row r="5483" spans="1:29" x14ac:dyDescent="0.2">
      <c r="A5483" s="1" t="s">
        <v>5506</v>
      </c>
      <c r="B5483" s="1">
        <v>1</v>
      </c>
      <c r="C5483" s="2">
        <v>41608</v>
      </c>
      <c r="D5483" s="2">
        <v>41608</v>
      </c>
      <c r="E5483" s="2">
        <v>41608</v>
      </c>
      <c r="F5483" s="1">
        <v>12</v>
      </c>
      <c r="G5483" s="1">
        <v>83.333333330000002</v>
      </c>
      <c r="H5483" s="1">
        <v>25</v>
      </c>
      <c r="I5483" s="1">
        <v>71.5</v>
      </c>
      <c r="J5483" s="1">
        <v>0</v>
      </c>
      <c r="K5483" s="1">
        <v>1</v>
      </c>
      <c r="L5483" s="1">
        <v>0</v>
      </c>
      <c r="M5483" s="1">
        <v>0</v>
      </c>
      <c r="N5483" s="7">
        <f t="shared" si="850"/>
        <v>0</v>
      </c>
      <c r="O5483" s="1">
        <v>0</v>
      </c>
      <c r="P5483" s="1" t="s">
        <v>36</v>
      </c>
      <c r="Q5483" s="1" t="s">
        <v>63</v>
      </c>
      <c r="R5483" s="10">
        <f>F5483*Part4Out!C$78+'relay test.csv'!H5483*Part4Out!C$79+'relay test.csv'!I5483*Part4Out!C$80+'relay test.csv'!J5483*Part4Out!C$81+'relay test.csv'!K5483*Part4Out!C$82+'relay test.csv'!L5483*Part4Out!C$83+'relay test.csv'!M5483*Part4Out!C$84+'relay test.csv'!N5483*Part4Out!C$85</f>
        <v>3.2894203929955288</v>
      </c>
      <c r="S5483" s="10">
        <f>(F5483*Part4Out!C$78+'relay test.csv'!H5483*Part4Out!C$79+'relay test.csv'!I5483*Part4Out!C$80+'relay test.csv'!J5483*Part4Out!C$81+'relay test.csv'!K5483*Part4Out!C$82+'relay test.csv'!L5483*Part4Out!C$83+'relay test.csv'!M5483*Part4Out!C$84+'relay test.csv'!N5483*Part4Out!C$85) +Part4Out!C$77</f>
        <v>0.68578514143020364</v>
      </c>
      <c r="T5483" s="10">
        <f t="shared" si="851"/>
        <v>1.9853299885985296</v>
      </c>
      <c r="U5483" s="12">
        <f t="shared" si="852"/>
        <v>0.66502865551909984</v>
      </c>
      <c r="V5483" s="11">
        <f t="shared" si="853"/>
        <v>1</v>
      </c>
      <c r="W5483" s="11">
        <f t="shared" si="854"/>
        <v>1</v>
      </c>
      <c r="X5483" s="11">
        <f t="shared" si="855"/>
        <v>26.827309852085794</v>
      </c>
      <c r="Y5483" s="12">
        <f t="shared" si="856"/>
        <v>0.96406407930499094</v>
      </c>
      <c r="Z5483" s="11">
        <f t="shared" si="857"/>
        <v>1</v>
      </c>
      <c r="AA5483" s="11">
        <f t="shared" si="858"/>
        <v>1</v>
      </c>
      <c r="AB5483" s="11">
        <f t="shared" si="859"/>
        <v>1</v>
      </c>
      <c r="AC5483" s="1" t="s">
        <v>5506</v>
      </c>
    </row>
    <row r="5484" spans="1:29" x14ac:dyDescent="0.2">
      <c r="A5484" s="1" t="s">
        <v>5507</v>
      </c>
      <c r="B5484" s="1">
        <v>1</v>
      </c>
      <c r="C5484" s="2">
        <v>41608</v>
      </c>
      <c r="D5484" s="2">
        <v>41617</v>
      </c>
      <c r="E5484" s="2">
        <v>41617</v>
      </c>
      <c r="F5484" s="1">
        <v>24</v>
      </c>
      <c r="G5484" s="1">
        <v>16.666666670000001</v>
      </c>
      <c r="H5484" s="1">
        <v>0</v>
      </c>
      <c r="I5484" s="1">
        <v>29.97</v>
      </c>
      <c r="J5484" s="1">
        <v>0</v>
      </c>
      <c r="K5484" s="1">
        <v>1</v>
      </c>
      <c r="L5484" s="1">
        <v>0</v>
      </c>
      <c r="M5484" s="1">
        <v>0</v>
      </c>
      <c r="N5484" s="7">
        <f t="shared" si="850"/>
        <v>0</v>
      </c>
      <c r="O5484" s="1">
        <v>0</v>
      </c>
      <c r="P5484" s="1" t="s">
        <v>30</v>
      </c>
      <c r="Q5484" s="1" t="s">
        <v>63</v>
      </c>
      <c r="R5484" s="10">
        <f>F5484*Part4Out!C$78+'relay test.csv'!H5484*Part4Out!C$79+'relay test.csv'!I5484*Part4Out!C$80+'relay test.csv'!J5484*Part4Out!C$81+'relay test.csv'!K5484*Part4Out!C$82+'relay test.csv'!L5484*Part4Out!C$83+'relay test.csv'!M5484*Part4Out!C$84+'relay test.csv'!N5484*Part4Out!C$85</f>
        <v>5.4912965838120185</v>
      </c>
      <c r="S5484" s="10">
        <f>(F5484*Part4Out!C$78+'relay test.csv'!H5484*Part4Out!C$79+'relay test.csv'!I5484*Part4Out!C$80+'relay test.csv'!J5484*Part4Out!C$81+'relay test.csv'!K5484*Part4Out!C$82+'relay test.csv'!L5484*Part4Out!C$83+'relay test.csv'!M5484*Part4Out!C$84+'relay test.csv'!N5484*Part4Out!C$85) +Part4Out!C$77</f>
        <v>2.8876613322466933</v>
      </c>
      <c r="T5484" s="10">
        <f t="shared" si="851"/>
        <v>17.951278396279111</v>
      </c>
      <c r="U5484" s="12">
        <f t="shared" si="852"/>
        <v>0.94723311118703524</v>
      </c>
      <c r="V5484" s="11">
        <f t="shared" si="853"/>
        <v>1</v>
      </c>
      <c r="W5484" s="11">
        <f t="shared" si="854"/>
        <v>1</v>
      </c>
      <c r="X5484" s="11">
        <f t="shared" si="855"/>
        <v>242.57151735162688</v>
      </c>
      <c r="Y5484" s="12">
        <f t="shared" si="856"/>
        <v>0.99589442964894626</v>
      </c>
      <c r="Z5484" s="11">
        <f t="shared" si="857"/>
        <v>1</v>
      </c>
      <c r="AA5484" s="11">
        <f t="shared" si="858"/>
        <v>1</v>
      </c>
      <c r="AB5484" s="11">
        <f t="shared" si="859"/>
        <v>1</v>
      </c>
      <c r="AC5484" s="1" t="s">
        <v>5507</v>
      </c>
    </row>
    <row r="5485" spans="1:29" x14ac:dyDescent="0.2">
      <c r="A5485" s="1" t="s">
        <v>5508</v>
      </c>
      <c r="B5485" s="1">
        <v>1</v>
      </c>
      <c r="C5485" s="2">
        <v>41608</v>
      </c>
      <c r="D5485" s="2">
        <v>41608</v>
      </c>
      <c r="E5485" s="2">
        <v>41608</v>
      </c>
      <c r="F5485" s="1">
        <v>22</v>
      </c>
      <c r="G5485" s="1">
        <v>36.363636360000001</v>
      </c>
      <c r="H5485" s="1">
        <v>0</v>
      </c>
      <c r="I5485" s="1">
        <v>31</v>
      </c>
      <c r="J5485" s="1">
        <v>0</v>
      </c>
      <c r="K5485" s="1">
        <v>1</v>
      </c>
      <c r="L5485" s="1">
        <v>0</v>
      </c>
      <c r="M5485" s="1">
        <v>0</v>
      </c>
      <c r="N5485" s="7">
        <f t="shared" si="850"/>
        <v>0</v>
      </c>
      <c r="O5485" s="1">
        <v>0</v>
      </c>
      <c r="P5485" s="1" t="s">
        <v>30</v>
      </c>
      <c r="Q5485" s="1" t="s">
        <v>63</v>
      </c>
      <c r="R5485" s="10">
        <f>F5485*Part4Out!C$78+'relay test.csv'!H5485*Part4Out!C$79+'relay test.csv'!I5485*Part4Out!C$80+'relay test.csv'!J5485*Part4Out!C$81+'relay test.csv'!K5485*Part4Out!C$82+'relay test.csv'!L5485*Part4Out!C$83+'relay test.csv'!M5485*Part4Out!C$84+'relay test.csv'!N5485*Part4Out!C$85</f>
        <v>5.0646230839270645</v>
      </c>
      <c r="S5485" s="10">
        <f>(F5485*Part4Out!C$78+'relay test.csv'!H5485*Part4Out!C$79+'relay test.csv'!I5485*Part4Out!C$80+'relay test.csv'!J5485*Part4Out!C$81+'relay test.csv'!K5485*Part4Out!C$82+'relay test.csv'!L5485*Part4Out!C$83+'relay test.csv'!M5485*Part4Out!C$84+'relay test.csv'!N5485*Part4Out!C$85) +Part4Out!C$77</f>
        <v>2.4609878323617393</v>
      </c>
      <c r="T5485" s="10">
        <f t="shared" si="851"/>
        <v>11.716379644341341</v>
      </c>
      <c r="U5485" s="12">
        <f t="shared" si="852"/>
        <v>0.92136126570859422</v>
      </c>
      <c r="V5485" s="11">
        <f t="shared" si="853"/>
        <v>1</v>
      </c>
      <c r="W5485" s="11">
        <f t="shared" si="854"/>
        <v>1</v>
      </c>
      <c r="X5485" s="11">
        <f t="shared" si="855"/>
        <v>158.32075718822833</v>
      </c>
      <c r="Y5485" s="12">
        <f t="shared" si="856"/>
        <v>0.99372335395808742</v>
      </c>
      <c r="Z5485" s="11">
        <f t="shared" si="857"/>
        <v>1</v>
      </c>
      <c r="AA5485" s="11">
        <f t="shared" si="858"/>
        <v>1</v>
      </c>
      <c r="AB5485" s="11">
        <f t="shared" si="859"/>
        <v>1</v>
      </c>
      <c r="AC5485" s="1" t="s">
        <v>5508</v>
      </c>
    </row>
    <row r="5486" spans="1:29" x14ac:dyDescent="0.2">
      <c r="A5486" s="1" t="s">
        <v>5509</v>
      </c>
      <c r="B5486" s="1">
        <v>1</v>
      </c>
      <c r="C5486" s="2">
        <v>41608</v>
      </c>
      <c r="D5486" s="2">
        <v>41608</v>
      </c>
      <c r="E5486" s="2">
        <v>41608</v>
      </c>
      <c r="F5486" s="1">
        <v>24</v>
      </c>
      <c r="G5486" s="1">
        <v>29.166666670000001</v>
      </c>
      <c r="H5486" s="1">
        <v>16.666666670000001</v>
      </c>
      <c r="I5486" s="1">
        <v>31.02</v>
      </c>
      <c r="J5486" s="1">
        <v>0</v>
      </c>
      <c r="K5486" s="1">
        <v>1</v>
      </c>
      <c r="L5486" s="1">
        <v>0</v>
      </c>
      <c r="M5486" s="1">
        <v>0</v>
      </c>
      <c r="N5486" s="7">
        <f t="shared" si="850"/>
        <v>0</v>
      </c>
      <c r="O5486" s="1">
        <v>0</v>
      </c>
      <c r="P5486" s="1" t="s">
        <v>36</v>
      </c>
      <c r="Q5486" s="1" t="s">
        <v>63</v>
      </c>
      <c r="R5486" s="10">
        <f>F5486*Part4Out!C$78+'relay test.csv'!H5486*Part4Out!C$79+'relay test.csv'!I5486*Part4Out!C$80+'relay test.csv'!J5486*Part4Out!C$81+'relay test.csv'!K5486*Part4Out!C$82+'relay test.csv'!L5486*Part4Out!C$83+'relay test.csv'!M5486*Part4Out!C$84+'relay test.csv'!N5486*Part4Out!C$85</f>
        <v>5.8088215369973639</v>
      </c>
      <c r="S5486" s="10">
        <f>(F5486*Part4Out!C$78+'relay test.csv'!H5486*Part4Out!C$79+'relay test.csv'!I5486*Part4Out!C$80+'relay test.csv'!J5486*Part4Out!C$81+'relay test.csv'!K5486*Part4Out!C$82+'relay test.csv'!L5486*Part4Out!C$83+'relay test.csv'!M5486*Part4Out!C$84+'relay test.csv'!N5486*Part4Out!C$85) +Part4Out!C$77</f>
        <v>3.2051862854320388</v>
      </c>
      <c r="T5486" s="10">
        <f t="shared" si="851"/>
        <v>24.660093404756321</v>
      </c>
      <c r="U5486" s="12">
        <f t="shared" si="852"/>
        <v>0.96102898051748165</v>
      </c>
      <c r="V5486" s="11">
        <f t="shared" si="853"/>
        <v>1</v>
      </c>
      <c r="W5486" s="11">
        <f t="shared" si="854"/>
        <v>1</v>
      </c>
      <c r="X5486" s="11">
        <f t="shared" si="855"/>
        <v>333.22619944797276</v>
      </c>
      <c r="Y5486" s="12">
        <f t="shared" si="856"/>
        <v>0.99700801432786645</v>
      </c>
      <c r="Z5486" s="11">
        <f t="shared" si="857"/>
        <v>1</v>
      </c>
      <c r="AA5486" s="11">
        <f t="shared" si="858"/>
        <v>1</v>
      </c>
      <c r="AB5486" s="11">
        <f t="shared" si="859"/>
        <v>1</v>
      </c>
      <c r="AC5486" s="1" t="s">
        <v>5509</v>
      </c>
    </row>
    <row r="5487" spans="1:29" x14ac:dyDescent="0.2">
      <c r="A5487" s="1" t="s">
        <v>5510</v>
      </c>
      <c r="B5487" s="1">
        <v>1</v>
      </c>
      <c r="C5487" s="2">
        <v>41608</v>
      </c>
      <c r="D5487" s="2">
        <v>41608</v>
      </c>
      <c r="E5487" s="2">
        <v>41608</v>
      </c>
      <c r="F5487" s="1">
        <v>19</v>
      </c>
      <c r="G5487" s="1">
        <v>84.21052632</v>
      </c>
      <c r="H5487" s="1">
        <v>36.842105259999997</v>
      </c>
      <c r="I5487" s="1">
        <v>31.02</v>
      </c>
      <c r="J5487" s="1">
        <v>0</v>
      </c>
      <c r="K5487" s="1">
        <v>1</v>
      </c>
      <c r="L5487" s="1">
        <v>0</v>
      </c>
      <c r="M5487" s="1">
        <v>0</v>
      </c>
      <c r="N5487" s="7">
        <f t="shared" si="850"/>
        <v>1</v>
      </c>
      <c r="O5487" s="1">
        <v>0</v>
      </c>
      <c r="P5487" s="1" t="s">
        <v>23</v>
      </c>
      <c r="Q5487" s="1" t="s">
        <v>63</v>
      </c>
      <c r="R5487" s="10">
        <f>F5487*Part4Out!C$78+'relay test.csv'!H5487*Part4Out!C$79+'relay test.csv'!I5487*Part4Out!C$80+'relay test.csv'!J5487*Part4Out!C$81+'relay test.csv'!K5487*Part4Out!C$82+'relay test.csv'!L5487*Part4Out!C$83+'relay test.csv'!M5487*Part4Out!C$84+'relay test.csv'!N5487*Part4Out!C$85</f>
        <v>5.4040443201348536</v>
      </c>
      <c r="S5487" s="10">
        <f>(F5487*Part4Out!C$78+'relay test.csv'!H5487*Part4Out!C$79+'relay test.csv'!I5487*Part4Out!C$80+'relay test.csv'!J5487*Part4Out!C$81+'relay test.csv'!K5487*Part4Out!C$82+'relay test.csv'!L5487*Part4Out!C$83+'relay test.csv'!M5487*Part4Out!C$84+'relay test.csv'!N5487*Part4Out!C$85) +Part4Out!C$77</f>
        <v>2.8004090685695284</v>
      </c>
      <c r="T5487" s="10">
        <f t="shared" si="851"/>
        <v>16.451375135315441</v>
      </c>
      <c r="U5487" s="12">
        <f t="shared" si="852"/>
        <v>0.94269792539291919</v>
      </c>
      <c r="V5487" s="11">
        <f t="shared" si="853"/>
        <v>1</v>
      </c>
      <c r="W5487" s="11">
        <f t="shared" si="854"/>
        <v>1</v>
      </c>
      <c r="X5487" s="11">
        <f t="shared" si="855"/>
        <v>222.30366779457111</v>
      </c>
      <c r="Y5487" s="12">
        <f t="shared" si="856"/>
        <v>0.99552179321604362</v>
      </c>
      <c r="Z5487" s="11">
        <f t="shared" si="857"/>
        <v>1</v>
      </c>
      <c r="AA5487" s="11">
        <f t="shared" si="858"/>
        <v>1</v>
      </c>
      <c r="AB5487" s="11">
        <f t="shared" si="859"/>
        <v>1</v>
      </c>
      <c r="AC5487" s="1" t="s">
        <v>5510</v>
      </c>
    </row>
    <row r="5488" spans="1:29" x14ac:dyDescent="0.2">
      <c r="A5488" s="1" t="s">
        <v>5511</v>
      </c>
      <c r="B5488" s="1">
        <v>1</v>
      </c>
      <c r="C5488" s="2">
        <v>41608</v>
      </c>
      <c r="D5488" s="2">
        <v>41608</v>
      </c>
      <c r="E5488" s="2">
        <v>41658</v>
      </c>
      <c r="F5488" s="1">
        <v>45</v>
      </c>
      <c r="G5488" s="1">
        <v>42.222222219999999</v>
      </c>
      <c r="H5488" s="1">
        <v>13.33333333</v>
      </c>
      <c r="I5488" s="1">
        <v>31.57</v>
      </c>
      <c r="J5488" s="1">
        <v>0.12</v>
      </c>
      <c r="K5488" s="1">
        <v>1</v>
      </c>
      <c r="L5488" s="1">
        <v>1</v>
      </c>
      <c r="M5488" s="1">
        <v>0</v>
      </c>
      <c r="N5488" s="7">
        <f t="shared" si="850"/>
        <v>0</v>
      </c>
      <c r="O5488" s="1">
        <v>0</v>
      </c>
      <c r="P5488" s="1" t="s">
        <v>26</v>
      </c>
      <c r="Q5488" s="1" t="s">
        <v>63</v>
      </c>
      <c r="R5488" s="10">
        <f>F5488*Part4Out!C$78+'relay test.csv'!H5488*Part4Out!C$79+'relay test.csv'!I5488*Part4Out!C$80+'relay test.csv'!J5488*Part4Out!C$81+'relay test.csv'!K5488*Part4Out!C$82+'relay test.csv'!L5488*Part4Out!C$83+'relay test.csv'!M5488*Part4Out!C$84+'relay test.csv'!N5488*Part4Out!C$85</f>
        <v>10.87405035395628</v>
      </c>
      <c r="S5488" s="10">
        <f>(F5488*Part4Out!C$78+'relay test.csv'!H5488*Part4Out!C$79+'relay test.csv'!I5488*Part4Out!C$80+'relay test.csv'!J5488*Part4Out!C$81+'relay test.csv'!K5488*Part4Out!C$82+'relay test.csv'!L5488*Part4Out!C$83+'relay test.csv'!M5488*Part4Out!C$84+'relay test.csv'!N5488*Part4Out!C$85) +Part4Out!C$77</f>
        <v>8.2704151023909542</v>
      </c>
      <c r="T5488" s="10">
        <f t="shared" si="851"/>
        <v>3906.5702822946282</v>
      </c>
      <c r="U5488" s="12">
        <f t="shared" si="852"/>
        <v>0.99974408649678526</v>
      </c>
      <c r="V5488" s="11">
        <f t="shared" si="853"/>
        <v>1</v>
      </c>
      <c r="W5488" s="11">
        <f t="shared" si="854"/>
        <v>1</v>
      </c>
      <c r="X5488" s="11">
        <f t="shared" si="855"/>
        <v>52788.590321979646</v>
      </c>
      <c r="Y5488" s="12">
        <f t="shared" si="856"/>
        <v>0.99998105687136607</v>
      </c>
      <c r="Z5488" s="11">
        <f t="shared" si="857"/>
        <v>1</v>
      </c>
      <c r="AA5488" s="11">
        <f t="shared" si="858"/>
        <v>1</v>
      </c>
      <c r="AB5488" s="11">
        <f t="shared" si="859"/>
        <v>1</v>
      </c>
      <c r="AC5488" s="1" t="s">
        <v>5511</v>
      </c>
    </row>
    <row r="5489" spans="1:29" x14ac:dyDescent="0.2">
      <c r="A5489" s="1" t="s">
        <v>5512</v>
      </c>
      <c r="B5489" s="1">
        <v>1</v>
      </c>
      <c r="C5489" s="2">
        <v>41609</v>
      </c>
      <c r="D5489" s="2">
        <v>41609</v>
      </c>
      <c r="E5489" s="2">
        <v>41609</v>
      </c>
      <c r="F5489" s="1">
        <v>27</v>
      </c>
      <c r="G5489" s="1">
        <v>0</v>
      </c>
      <c r="H5489" s="1">
        <v>0</v>
      </c>
      <c r="I5489" s="1">
        <v>40.200000000000003</v>
      </c>
      <c r="J5489" s="1">
        <v>0</v>
      </c>
      <c r="K5489" s="1">
        <v>1</v>
      </c>
      <c r="L5489" s="1">
        <v>0</v>
      </c>
      <c r="M5489" s="1">
        <v>0</v>
      </c>
      <c r="N5489" s="7">
        <f t="shared" si="850"/>
        <v>0</v>
      </c>
      <c r="O5489" s="1">
        <v>0</v>
      </c>
      <c r="P5489" s="1" t="s">
        <v>36</v>
      </c>
      <c r="Q5489" s="1" t="s">
        <v>24</v>
      </c>
      <c r="R5489" s="10">
        <f>F5489*Part4Out!C$78+'relay test.csv'!H5489*Part4Out!C$79+'relay test.csv'!I5489*Part4Out!C$80+'relay test.csv'!J5489*Part4Out!C$81+'relay test.csv'!K5489*Part4Out!C$82+'relay test.csv'!L5489*Part4Out!C$83+'relay test.csv'!M5489*Part4Out!C$84+'relay test.csv'!N5489*Part4Out!C$85</f>
        <v>6.0901256681474125</v>
      </c>
      <c r="S5489" s="10">
        <f>(F5489*Part4Out!C$78+'relay test.csv'!H5489*Part4Out!C$79+'relay test.csv'!I5489*Part4Out!C$80+'relay test.csv'!J5489*Part4Out!C$81+'relay test.csv'!K5489*Part4Out!C$82+'relay test.csv'!L5489*Part4Out!C$83+'relay test.csv'!M5489*Part4Out!C$84+'relay test.csv'!N5489*Part4Out!C$85) +Part4Out!C$77</f>
        <v>3.4864904165820874</v>
      </c>
      <c r="T5489" s="10">
        <f t="shared" si="851"/>
        <v>32.671084366956272</v>
      </c>
      <c r="U5489" s="12">
        <f t="shared" si="852"/>
        <v>0.97030092678032764</v>
      </c>
      <c r="V5489" s="11">
        <f t="shared" si="853"/>
        <v>1</v>
      </c>
      <c r="W5489" s="11">
        <f t="shared" si="854"/>
        <v>1</v>
      </c>
      <c r="X5489" s="11">
        <f t="shared" si="855"/>
        <v>441.47688724265373</v>
      </c>
      <c r="Y5489" s="12">
        <f t="shared" si="856"/>
        <v>0.99773999494926924</v>
      </c>
      <c r="Z5489" s="11">
        <f t="shared" si="857"/>
        <v>1</v>
      </c>
      <c r="AA5489" s="11">
        <f t="shared" si="858"/>
        <v>1</v>
      </c>
      <c r="AB5489" s="11">
        <f t="shared" si="859"/>
        <v>1</v>
      </c>
      <c r="AC5489" s="1" t="s">
        <v>5512</v>
      </c>
    </row>
    <row r="5490" spans="1:29" x14ac:dyDescent="0.2">
      <c r="A5490" s="1" t="s">
        <v>5513</v>
      </c>
      <c r="B5490" s="1">
        <v>1</v>
      </c>
      <c r="C5490" s="2">
        <v>41609</v>
      </c>
      <c r="D5490" s="2">
        <v>41628</v>
      </c>
      <c r="E5490" s="2">
        <v>41641</v>
      </c>
      <c r="F5490" s="1">
        <v>24</v>
      </c>
      <c r="G5490" s="1">
        <v>54.166666669999998</v>
      </c>
      <c r="H5490" s="1">
        <v>8.3333333330000006</v>
      </c>
      <c r="I5490" s="1">
        <v>54.35</v>
      </c>
      <c r="J5490" s="1">
        <v>0.15384615384615399</v>
      </c>
      <c r="K5490" s="1">
        <v>1</v>
      </c>
      <c r="L5490" s="1">
        <v>0</v>
      </c>
      <c r="M5490" s="1">
        <v>0</v>
      </c>
      <c r="N5490" s="7">
        <f t="shared" si="850"/>
        <v>0</v>
      </c>
      <c r="O5490" s="1">
        <v>0</v>
      </c>
      <c r="P5490" s="1" t="s">
        <v>26</v>
      </c>
      <c r="Q5490" s="1" t="s">
        <v>63</v>
      </c>
      <c r="R5490" s="10">
        <f>F5490*Part4Out!C$78+'relay test.csv'!H5490*Part4Out!C$79+'relay test.csv'!I5490*Part4Out!C$80+'relay test.csv'!J5490*Part4Out!C$81+'relay test.csv'!K5490*Part4Out!C$82+'relay test.csv'!L5490*Part4Out!C$83+'relay test.csv'!M5490*Part4Out!C$84+'relay test.csv'!N5490*Part4Out!C$85</f>
        <v>5.4748214778773638</v>
      </c>
      <c r="S5490" s="10">
        <f>(F5490*Part4Out!C$78+'relay test.csv'!H5490*Part4Out!C$79+'relay test.csv'!I5490*Part4Out!C$80+'relay test.csv'!J5490*Part4Out!C$81+'relay test.csv'!K5490*Part4Out!C$82+'relay test.csv'!L5490*Part4Out!C$83+'relay test.csv'!M5490*Part4Out!C$84+'relay test.csv'!N5490*Part4Out!C$85) +Part4Out!C$77</f>
        <v>2.8711862263120387</v>
      </c>
      <c r="T5490" s="10">
        <f t="shared" si="851"/>
        <v>17.657952108613841</v>
      </c>
      <c r="U5490" s="12">
        <f t="shared" si="852"/>
        <v>0.94640354985484565</v>
      </c>
      <c r="V5490" s="11">
        <f t="shared" si="853"/>
        <v>1</v>
      </c>
      <c r="W5490" s="11">
        <f t="shared" si="854"/>
        <v>1</v>
      </c>
      <c r="X5490" s="11">
        <f t="shared" si="855"/>
        <v>238.60786634542154</v>
      </c>
      <c r="Y5490" s="12">
        <f t="shared" si="856"/>
        <v>0.99582651431585978</v>
      </c>
      <c r="Z5490" s="11">
        <f t="shared" si="857"/>
        <v>1</v>
      </c>
      <c r="AA5490" s="11">
        <f t="shared" si="858"/>
        <v>1</v>
      </c>
      <c r="AB5490" s="11">
        <f t="shared" si="859"/>
        <v>1</v>
      </c>
      <c r="AC5490" s="1" t="s">
        <v>5513</v>
      </c>
    </row>
    <row r="5491" spans="1:29" x14ac:dyDescent="0.2">
      <c r="A5491" s="1" t="s">
        <v>5514</v>
      </c>
      <c r="B5491" s="1">
        <v>1</v>
      </c>
      <c r="C5491" s="2">
        <v>41609</v>
      </c>
      <c r="D5491" s="2">
        <v>41609</v>
      </c>
      <c r="E5491" s="2">
        <v>41609</v>
      </c>
      <c r="F5491" s="1">
        <v>27</v>
      </c>
      <c r="G5491" s="1">
        <v>18.518518520000001</v>
      </c>
      <c r="H5491" s="1">
        <v>18.518518520000001</v>
      </c>
      <c r="I5491" s="1">
        <v>40.020000000000003</v>
      </c>
      <c r="J5491" s="1">
        <v>0</v>
      </c>
      <c r="K5491" s="1">
        <v>1</v>
      </c>
      <c r="L5491" s="1">
        <v>0</v>
      </c>
      <c r="M5491" s="1">
        <v>0</v>
      </c>
      <c r="N5491" s="7">
        <f t="shared" si="850"/>
        <v>0</v>
      </c>
      <c r="O5491" s="1">
        <v>0</v>
      </c>
      <c r="P5491" s="1" t="s">
        <v>26</v>
      </c>
      <c r="Q5491" s="1" t="s">
        <v>24</v>
      </c>
      <c r="R5491" s="10">
        <f>F5491*Part4Out!C$78+'relay test.csv'!H5491*Part4Out!C$79+'relay test.csv'!I5491*Part4Out!C$80+'relay test.csv'!J5491*Part4Out!C$81+'relay test.csv'!K5491*Part4Out!C$82+'relay test.csv'!L5491*Part4Out!C$83+'relay test.csv'!M5491*Part4Out!C$84+'relay test.csv'!N5491*Part4Out!C$85</f>
        <v>6.4476409213561814</v>
      </c>
      <c r="S5491" s="10">
        <f>(F5491*Part4Out!C$78+'relay test.csv'!H5491*Part4Out!C$79+'relay test.csv'!I5491*Part4Out!C$80+'relay test.csv'!J5491*Part4Out!C$81+'relay test.csv'!K5491*Part4Out!C$82+'relay test.csv'!L5491*Part4Out!C$83+'relay test.csv'!M5491*Part4Out!C$84+'relay test.csv'!N5491*Part4Out!C$85) +Part4Out!C$77</f>
        <v>3.8440056697908562</v>
      </c>
      <c r="T5491" s="10">
        <f t="shared" si="851"/>
        <v>46.712213885844626</v>
      </c>
      <c r="U5491" s="12">
        <f t="shared" si="852"/>
        <v>0.97904100609557587</v>
      </c>
      <c r="V5491" s="11">
        <f t="shared" si="853"/>
        <v>1</v>
      </c>
      <c r="W5491" s="11">
        <f t="shared" si="854"/>
        <v>1</v>
      </c>
      <c r="X5491" s="11">
        <f t="shared" si="855"/>
        <v>631.21145753562234</v>
      </c>
      <c r="Y5491" s="12">
        <f t="shared" si="856"/>
        <v>0.99841825074809931</v>
      </c>
      <c r="Z5491" s="11">
        <f t="shared" si="857"/>
        <v>1</v>
      </c>
      <c r="AA5491" s="11">
        <f t="shared" si="858"/>
        <v>1</v>
      </c>
      <c r="AB5491" s="11">
        <f t="shared" si="859"/>
        <v>1</v>
      </c>
      <c r="AC5491" s="1" t="s">
        <v>5514</v>
      </c>
    </row>
    <row r="5492" spans="1:29" x14ac:dyDescent="0.2">
      <c r="A5492" s="1" t="s">
        <v>5515</v>
      </c>
      <c r="B5492" s="1">
        <v>1</v>
      </c>
      <c r="C5492" s="2">
        <v>41605</v>
      </c>
      <c r="D5492" s="2">
        <v>41609</v>
      </c>
      <c r="E5492" s="2">
        <v>41609</v>
      </c>
      <c r="F5492" s="1">
        <v>27</v>
      </c>
      <c r="G5492" s="1">
        <v>0</v>
      </c>
      <c r="H5492" s="1">
        <v>0</v>
      </c>
      <c r="I5492" s="1">
        <v>45.02</v>
      </c>
      <c r="J5492" s="1">
        <v>0</v>
      </c>
      <c r="K5492" s="1">
        <v>1</v>
      </c>
      <c r="L5492" s="1">
        <v>0</v>
      </c>
      <c r="M5492" s="1">
        <v>0</v>
      </c>
      <c r="N5492" s="7">
        <f t="shared" si="850"/>
        <v>0</v>
      </c>
      <c r="O5492" s="1">
        <v>0</v>
      </c>
      <c r="P5492" s="1" t="s">
        <v>26</v>
      </c>
      <c r="Q5492" s="1" t="s">
        <v>28</v>
      </c>
      <c r="R5492" s="10">
        <f>F5492*Part4Out!C$78+'relay test.csv'!H5492*Part4Out!C$79+'relay test.csv'!I5492*Part4Out!C$80+'relay test.csv'!J5492*Part4Out!C$81+'relay test.csv'!K5492*Part4Out!C$82+'relay test.csv'!L5492*Part4Out!C$83+'relay test.csv'!M5492*Part4Out!C$84+'relay test.csv'!N5492*Part4Out!C$85</f>
        <v>6.0732684946721145</v>
      </c>
      <c r="S5492" s="10">
        <f>(F5492*Part4Out!C$78+'relay test.csv'!H5492*Part4Out!C$79+'relay test.csv'!I5492*Part4Out!C$80+'relay test.csv'!J5492*Part4Out!C$81+'relay test.csv'!K5492*Part4Out!C$82+'relay test.csv'!L5492*Part4Out!C$83+'relay test.csv'!M5492*Part4Out!C$84+'relay test.csv'!N5492*Part4Out!C$85) +Part4Out!C$77</f>
        <v>3.4696332431067893</v>
      </c>
      <c r="T5492" s="10">
        <f t="shared" si="851"/>
        <v>32.124958234038552</v>
      </c>
      <c r="U5492" s="12">
        <f t="shared" si="852"/>
        <v>0.96981128269099459</v>
      </c>
      <c r="V5492" s="11">
        <f t="shared" si="853"/>
        <v>1</v>
      </c>
      <c r="W5492" s="11">
        <f t="shared" si="854"/>
        <v>1</v>
      </c>
      <c r="X5492" s="11">
        <f t="shared" si="855"/>
        <v>434.09720977329386</v>
      </c>
      <c r="Y5492" s="12">
        <f t="shared" si="856"/>
        <v>0.99770166303635677</v>
      </c>
      <c r="Z5492" s="11">
        <f t="shared" si="857"/>
        <v>1</v>
      </c>
      <c r="AA5492" s="11">
        <f t="shared" si="858"/>
        <v>1</v>
      </c>
      <c r="AB5492" s="11">
        <f t="shared" si="859"/>
        <v>1</v>
      </c>
      <c r="AC5492" s="1" t="s">
        <v>5515</v>
      </c>
    </row>
    <row r="5493" spans="1:29" x14ac:dyDescent="0.2">
      <c r="A5493" s="1" t="s">
        <v>5516</v>
      </c>
      <c r="B5493" s="1">
        <v>1</v>
      </c>
      <c r="C5493" s="2">
        <v>41609</v>
      </c>
      <c r="D5493" s="2">
        <v>41609</v>
      </c>
      <c r="E5493" s="2">
        <v>41609</v>
      </c>
      <c r="F5493" s="1">
        <v>25</v>
      </c>
      <c r="G5493" s="1">
        <v>8</v>
      </c>
      <c r="H5493" s="1">
        <v>0</v>
      </c>
      <c r="I5493" s="1">
        <v>40.020000000000003</v>
      </c>
      <c r="J5493" s="1">
        <v>0</v>
      </c>
      <c r="K5493" s="1">
        <v>1</v>
      </c>
      <c r="L5493" s="1">
        <v>0</v>
      </c>
      <c r="M5493" s="1">
        <v>0</v>
      </c>
      <c r="N5493" s="7">
        <f t="shared" si="850"/>
        <v>0</v>
      </c>
      <c r="O5493" s="1">
        <v>0</v>
      </c>
      <c r="P5493" s="1" t="s">
        <v>30</v>
      </c>
      <c r="Q5493" s="1" t="s">
        <v>24</v>
      </c>
      <c r="R5493" s="10">
        <f>F5493*Part4Out!C$78+'relay test.csv'!H5493*Part4Out!C$79+'relay test.csv'!I5493*Part4Out!C$80+'relay test.csv'!J5493*Part4Out!C$81+'relay test.csv'!K5493*Part4Out!C$82+'relay test.csv'!L5493*Part4Out!C$83+'relay test.csv'!M5493*Part4Out!C$84+'relay test.csv'!N5493*Part4Out!C$85</f>
        <v>5.6676839483257577</v>
      </c>
      <c r="S5493" s="10">
        <f>(F5493*Part4Out!C$78+'relay test.csv'!H5493*Part4Out!C$79+'relay test.csv'!I5493*Part4Out!C$80+'relay test.csv'!J5493*Part4Out!C$81+'relay test.csv'!K5493*Part4Out!C$82+'relay test.csv'!L5493*Part4Out!C$83+'relay test.csv'!M5493*Part4Out!C$84+'relay test.csv'!N5493*Part4Out!C$85) +Part4Out!C$77</f>
        <v>3.0640486967604326</v>
      </c>
      <c r="T5493" s="10">
        <f t="shared" si="851"/>
        <v>21.414081009836753</v>
      </c>
      <c r="U5493" s="12">
        <f t="shared" si="852"/>
        <v>0.9553851884642901</v>
      </c>
      <c r="V5493" s="11">
        <f t="shared" si="853"/>
        <v>1</v>
      </c>
      <c r="W5493" s="11">
        <f t="shared" si="854"/>
        <v>1</v>
      </c>
      <c r="X5493" s="11">
        <f t="shared" si="855"/>
        <v>289.36357670902424</v>
      </c>
      <c r="Y5493" s="12">
        <f t="shared" si="856"/>
        <v>0.99655604187228308</v>
      </c>
      <c r="Z5493" s="11">
        <f t="shared" si="857"/>
        <v>1</v>
      </c>
      <c r="AA5493" s="11">
        <f t="shared" si="858"/>
        <v>1</v>
      </c>
      <c r="AB5493" s="11">
        <f t="shared" si="859"/>
        <v>1</v>
      </c>
      <c r="AC5493" s="1" t="s">
        <v>5516</v>
      </c>
    </row>
    <row r="5494" spans="1:29" x14ac:dyDescent="0.2">
      <c r="A5494" s="1" t="s">
        <v>5517</v>
      </c>
      <c r="B5494" s="1">
        <v>1</v>
      </c>
      <c r="C5494" s="2">
        <v>41609</v>
      </c>
      <c r="D5494" s="2">
        <v>41609</v>
      </c>
      <c r="E5494" s="2">
        <v>41609</v>
      </c>
      <c r="F5494" s="1">
        <v>28</v>
      </c>
      <c r="G5494" s="1">
        <v>3.5714285710000002</v>
      </c>
      <c r="H5494" s="1">
        <v>0</v>
      </c>
      <c r="I5494" s="1">
        <v>52.28</v>
      </c>
      <c r="J5494" s="1">
        <v>0</v>
      </c>
      <c r="K5494" s="1">
        <v>1</v>
      </c>
      <c r="L5494" s="1">
        <v>0</v>
      </c>
      <c r="M5494" s="1">
        <v>0</v>
      </c>
      <c r="N5494" s="7">
        <f t="shared" si="850"/>
        <v>0</v>
      </c>
      <c r="O5494" s="1">
        <v>0</v>
      </c>
      <c r="P5494" s="1" t="s">
        <v>32</v>
      </c>
      <c r="Q5494" s="1" t="s">
        <v>24</v>
      </c>
      <c r="R5494" s="10">
        <f>F5494*Part4Out!C$78+'relay test.csv'!H5494*Part4Out!C$79+'relay test.csv'!I5494*Part4Out!C$80+'relay test.csv'!J5494*Part4Out!C$81+'relay test.csv'!K5494*Part4Out!C$82+'relay test.csv'!L5494*Part4Out!C$83+'relay test.csv'!M5494*Part4Out!C$84+'relay test.csv'!N5494*Part4Out!C$85</f>
        <v>6.2594134347037125</v>
      </c>
      <c r="S5494" s="10">
        <f>(F5494*Part4Out!C$78+'relay test.csv'!H5494*Part4Out!C$79+'relay test.csv'!I5494*Part4Out!C$80+'relay test.csv'!J5494*Part4Out!C$81+'relay test.csv'!K5494*Part4Out!C$82+'relay test.csv'!L5494*Part4Out!C$83+'relay test.csv'!M5494*Part4Out!C$84+'relay test.csv'!N5494*Part4Out!C$85) +Part4Out!C$77</f>
        <v>3.6557781831383873</v>
      </c>
      <c r="T5494" s="10">
        <f t="shared" si="851"/>
        <v>38.697623239059986</v>
      </c>
      <c r="U5494" s="12">
        <f t="shared" si="852"/>
        <v>0.97480957502221288</v>
      </c>
      <c r="V5494" s="11">
        <f t="shared" si="853"/>
        <v>1</v>
      </c>
      <c r="W5494" s="11">
        <f t="shared" si="854"/>
        <v>1</v>
      </c>
      <c r="X5494" s="11">
        <f t="shared" si="855"/>
        <v>522.91212802682946</v>
      </c>
      <c r="Y5494" s="12">
        <f t="shared" si="856"/>
        <v>0.99809128297188643</v>
      </c>
      <c r="Z5494" s="11">
        <f t="shared" si="857"/>
        <v>1</v>
      </c>
      <c r="AA5494" s="11">
        <f t="shared" si="858"/>
        <v>1</v>
      </c>
      <c r="AB5494" s="11">
        <f t="shared" si="859"/>
        <v>1</v>
      </c>
      <c r="AC5494" s="1" t="s">
        <v>5517</v>
      </c>
    </row>
    <row r="5495" spans="1:29" x14ac:dyDescent="0.2">
      <c r="A5495" s="1" t="s">
        <v>5518</v>
      </c>
      <c r="B5495" s="1">
        <v>1</v>
      </c>
      <c r="C5495" s="2">
        <v>41609</v>
      </c>
      <c r="D5495" s="2">
        <v>41616</v>
      </c>
      <c r="E5495" s="2">
        <v>41616</v>
      </c>
      <c r="F5495" s="1">
        <v>20</v>
      </c>
      <c r="G5495" s="1">
        <v>100</v>
      </c>
      <c r="H5495" s="1">
        <v>0</v>
      </c>
      <c r="I5495" s="1">
        <v>40.200000000000003</v>
      </c>
      <c r="J5495" s="1">
        <v>0</v>
      </c>
      <c r="K5495" s="1">
        <v>1</v>
      </c>
      <c r="L5495" s="1">
        <v>0</v>
      </c>
      <c r="M5495" s="1">
        <v>0</v>
      </c>
      <c r="N5495" s="7">
        <f t="shared" si="850"/>
        <v>0</v>
      </c>
      <c r="O5495" s="1">
        <v>0</v>
      </c>
      <c r="P5495" s="1" t="s">
        <v>26</v>
      </c>
      <c r="Q5495" s="1" t="s">
        <v>28</v>
      </c>
      <c r="R5495" s="10">
        <f>F5495*Part4Out!C$78+'relay test.csv'!H5495*Part4Out!C$79+'relay test.csv'!I5495*Part4Out!C$80+'relay test.csv'!J5495*Part4Out!C$81+'relay test.csv'!K5495*Part4Out!C$82+'relay test.csv'!L5495*Part4Out!C$83+'relay test.csv'!M5495*Part4Out!C$84+'relay test.csv'!N5495*Part4Out!C$85</f>
        <v>4.6093763252675908</v>
      </c>
      <c r="S5495" s="10">
        <f>(F5495*Part4Out!C$78+'relay test.csv'!H5495*Part4Out!C$79+'relay test.csv'!I5495*Part4Out!C$80+'relay test.csv'!J5495*Part4Out!C$81+'relay test.csv'!K5495*Part4Out!C$82+'relay test.csv'!L5495*Part4Out!C$83+'relay test.csv'!M5495*Part4Out!C$84+'relay test.csv'!N5495*Part4Out!C$85) +Part4Out!C$77</f>
        <v>2.0057410737022656</v>
      </c>
      <c r="T5495" s="10">
        <f t="shared" si="851"/>
        <v>7.4315992193282012</v>
      </c>
      <c r="U5495" s="12">
        <f t="shared" si="852"/>
        <v>0.88139853733706319</v>
      </c>
      <c r="V5495" s="11">
        <f t="shared" si="853"/>
        <v>1</v>
      </c>
      <c r="W5495" s="11">
        <f t="shared" si="854"/>
        <v>1</v>
      </c>
      <c r="X5495" s="11">
        <f t="shared" si="855"/>
        <v>100.42149974985986</v>
      </c>
      <c r="Y5495" s="12">
        <f t="shared" si="856"/>
        <v>0.99014015763456131</v>
      </c>
      <c r="Z5495" s="11">
        <f t="shared" si="857"/>
        <v>1</v>
      </c>
      <c r="AA5495" s="11">
        <f t="shared" si="858"/>
        <v>1</v>
      </c>
      <c r="AB5495" s="11">
        <f t="shared" si="859"/>
        <v>1</v>
      </c>
      <c r="AC5495" s="1" t="s">
        <v>5518</v>
      </c>
    </row>
    <row r="5496" spans="1:29" x14ac:dyDescent="0.2">
      <c r="A5496" s="1" t="s">
        <v>5519</v>
      </c>
      <c r="B5496" s="1">
        <v>1</v>
      </c>
      <c r="C5496" s="2">
        <v>41610</v>
      </c>
      <c r="D5496" s="2">
        <v>41610</v>
      </c>
      <c r="E5496" s="2">
        <v>41610</v>
      </c>
      <c r="F5496" s="1">
        <v>12</v>
      </c>
      <c r="G5496" s="1">
        <v>0</v>
      </c>
      <c r="H5496" s="1">
        <v>0</v>
      </c>
      <c r="I5496" s="1">
        <v>40.200000000000003</v>
      </c>
      <c r="J5496" s="1">
        <v>0</v>
      </c>
      <c r="K5496" s="1">
        <v>1</v>
      </c>
      <c r="L5496" s="1">
        <v>0</v>
      </c>
      <c r="M5496" s="1">
        <v>1</v>
      </c>
      <c r="N5496" s="7">
        <f t="shared" si="850"/>
        <v>0</v>
      </c>
      <c r="O5496" s="1">
        <v>0</v>
      </c>
      <c r="P5496" s="1" t="s">
        <v>30</v>
      </c>
      <c r="Q5496" s="1" t="s">
        <v>63</v>
      </c>
      <c r="R5496" s="10">
        <f>F5496*Part4Out!C$78+'relay test.csv'!H5496*Part4Out!C$79+'relay test.csv'!I5496*Part4Out!C$80+'relay test.csv'!J5496*Part4Out!C$81+'relay test.csv'!K5496*Part4Out!C$82+'relay test.csv'!L5496*Part4Out!C$83+'relay test.csv'!M5496*Part4Out!C$84+'relay test.csv'!N5496*Part4Out!C$85</f>
        <v>3.7642004932457453</v>
      </c>
      <c r="S5496" s="10">
        <f>(F5496*Part4Out!C$78+'relay test.csv'!H5496*Part4Out!C$79+'relay test.csv'!I5496*Part4Out!C$80+'relay test.csv'!J5496*Part4Out!C$81+'relay test.csv'!K5496*Part4Out!C$82+'relay test.csv'!L5496*Part4Out!C$83+'relay test.csv'!M5496*Part4Out!C$84+'relay test.csv'!N5496*Part4Out!C$85) +Part4Out!C$77</f>
        <v>1.1605652416804202</v>
      </c>
      <c r="T5496" s="10">
        <f t="shared" si="851"/>
        <v>3.191736869046534</v>
      </c>
      <c r="U5496" s="12">
        <f t="shared" si="852"/>
        <v>0.76143540703034085</v>
      </c>
      <c r="V5496" s="11">
        <f t="shared" si="853"/>
        <v>1</v>
      </c>
      <c r="W5496" s="11">
        <f t="shared" si="854"/>
        <v>1</v>
      </c>
      <c r="X5496" s="11">
        <f t="shared" si="855"/>
        <v>43.129209977169516</v>
      </c>
      <c r="Y5496" s="12">
        <f t="shared" si="856"/>
        <v>0.97733927254720043</v>
      </c>
      <c r="Z5496" s="11">
        <f t="shared" si="857"/>
        <v>1</v>
      </c>
      <c r="AA5496" s="11">
        <f t="shared" si="858"/>
        <v>1</v>
      </c>
      <c r="AB5496" s="11">
        <f t="shared" si="859"/>
        <v>1</v>
      </c>
      <c r="AC5496" s="1" t="s">
        <v>5519</v>
      </c>
    </row>
    <row r="5497" spans="1:29" x14ac:dyDescent="0.2">
      <c r="A5497" s="1" t="s">
        <v>5520</v>
      </c>
      <c r="B5497" s="1">
        <v>1</v>
      </c>
      <c r="C5497" s="2">
        <v>41597</v>
      </c>
      <c r="D5497" s="2">
        <v>41610</v>
      </c>
      <c r="E5497" s="2">
        <v>41610</v>
      </c>
      <c r="F5497" s="1">
        <v>21</v>
      </c>
      <c r="G5497" s="1">
        <v>14.28571429</v>
      </c>
      <c r="H5497" s="1">
        <v>4.7619047620000003</v>
      </c>
      <c r="I5497" s="1">
        <v>40.020000000000003</v>
      </c>
      <c r="J5497" s="1">
        <v>0</v>
      </c>
      <c r="K5497" s="1">
        <v>1</v>
      </c>
      <c r="L5497" s="1">
        <v>0</v>
      </c>
      <c r="M5497" s="1">
        <v>0</v>
      </c>
      <c r="N5497" s="7">
        <f t="shared" si="850"/>
        <v>0</v>
      </c>
      <c r="O5497" s="1">
        <v>0</v>
      </c>
      <c r="P5497" s="1" t="s">
        <v>26</v>
      </c>
      <c r="Q5497" s="1" t="s">
        <v>24</v>
      </c>
      <c r="R5497" s="10">
        <f>F5497*Part4Out!C$78+'relay test.csv'!H5497*Part4Out!C$79+'relay test.csv'!I5497*Part4Out!C$80+'relay test.csv'!J5497*Part4Out!C$81+'relay test.csv'!K5497*Part4Out!C$82+'relay test.csv'!L5497*Part4Out!C$83+'relay test.csv'!M5497*Part4Out!C$84+'relay test.csv'!N5497*Part4Out!C$85</f>
        <v>4.9133120835280257</v>
      </c>
      <c r="S5497" s="10">
        <f>(F5497*Part4Out!C$78+'relay test.csv'!H5497*Part4Out!C$79+'relay test.csv'!I5497*Part4Out!C$80+'relay test.csv'!J5497*Part4Out!C$81+'relay test.csv'!K5497*Part4Out!C$82+'relay test.csv'!L5497*Part4Out!C$83+'relay test.csv'!M5497*Part4Out!C$84+'relay test.csv'!N5497*Part4Out!C$85) +Part4Out!C$77</f>
        <v>2.3096768319627006</v>
      </c>
      <c r="T5497" s="10">
        <f t="shared" si="851"/>
        <v>10.071169448988506</v>
      </c>
      <c r="U5497" s="12">
        <f t="shared" si="852"/>
        <v>0.90967530534081353</v>
      </c>
      <c r="V5497" s="11">
        <f t="shared" si="853"/>
        <v>1</v>
      </c>
      <c r="W5497" s="11">
        <f t="shared" si="854"/>
        <v>1</v>
      </c>
      <c r="X5497" s="11">
        <f t="shared" si="855"/>
        <v>136.08940827595117</v>
      </c>
      <c r="Y5497" s="12">
        <f t="shared" si="856"/>
        <v>0.99270549043448297</v>
      </c>
      <c r="Z5497" s="11">
        <f t="shared" si="857"/>
        <v>1</v>
      </c>
      <c r="AA5497" s="11">
        <f t="shared" si="858"/>
        <v>1</v>
      </c>
      <c r="AB5497" s="11">
        <f t="shared" si="859"/>
        <v>1</v>
      </c>
      <c r="AC5497" s="1" t="s">
        <v>5520</v>
      </c>
    </row>
    <row r="5498" spans="1:29" x14ac:dyDescent="0.2">
      <c r="A5498" s="1" t="s">
        <v>5521</v>
      </c>
      <c r="B5498" s="1">
        <v>1</v>
      </c>
      <c r="C5498" s="2">
        <v>41610</v>
      </c>
      <c r="D5498" s="2">
        <v>41610</v>
      </c>
      <c r="E5498" s="2">
        <v>41645</v>
      </c>
      <c r="F5498" s="1">
        <v>31</v>
      </c>
      <c r="G5498" s="1">
        <v>38.709677419999998</v>
      </c>
      <c r="H5498" s="1">
        <v>12.90322581</v>
      </c>
      <c r="I5498" s="1">
        <v>25.64</v>
      </c>
      <c r="J5498" s="1">
        <v>8.5714285714285701E-2</v>
      </c>
      <c r="K5498" s="1">
        <v>1</v>
      </c>
      <c r="L5498" s="1">
        <v>0</v>
      </c>
      <c r="M5498" s="1">
        <v>0</v>
      </c>
      <c r="N5498" s="7">
        <f t="shared" si="850"/>
        <v>0</v>
      </c>
      <c r="O5498" s="1">
        <v>0</v>
      </c>
      <c r="P5498" s="1" t="s">
        <v>32</v>
      </c>
      <c r="Q5498" s="1" t="s">
        <v>24</v>
      </c>
      <c r="R5498" s="10">
        <f>F5498*Part4Out!C$78+'relay test.csv'!H5498*Part4Out!C$79+'relay test.csv'!I5498*Part4Out!C$80+'relay test.csv'!J5498*Part4Out!C$81+'relay test.csv'!K5498*Part4Out!C$82+'relay test.csv'!L5498*Part4Out!C$83+'relay test.csv'!M5498*Part4Out!C$84+'relay test.csv'!N5498*Part4Out!C$85</f>
        <v>7.1847076872259112</v>
      </c>
      <c r="S5498" s="10">
        <f>(F5498*Part4Out!C$78+'relay test.csv'!H5498*Part4Out!C$79+'relay test.csv'!I5498*Part4Out!C$80+'relay test.csv'!J5498*Part4Out!C$81+'relay test.csv'!K5498*Part4Out!C$82+'relay test.csv'!L5498*Part4Out!C$83+'relay test.csv'!M5498*Part4Out!C$84+'relay test.csv'!N5498*Part4Out!C$85) +Part4Out!C$77</f>
        <v>4.5810724356605856</v>
      </c>
      <c r="T5498" s="10">
        <f t="shared" si="851"/>
        <v>97.619028217415604</v>
      </c>
      <c r="U5498" s="12">
        <f t="shared" si="852"/>
        <v>0.98985996903360884</v>
      </c>
      <c r="V5498" s="11">
        <f t="shared" si="853"/>
        <v>1</v>
      </c>
      <c r="W5498" s="11">
        <f t="shared" si="854"/>
        <v>1</v>
      </c>
      <c r="X5498" s="11">
        <f t="shared" si="855"/>
        <v>1319.1035910845233</v>
      </c>
      <c r="Y5498" s="12">
        <f t="shared" si="856"/>
        <v>0.99924248369086066</v>
      </c>
      <c r="Z5498" s="11">
        <f t="shared" si="857"/>
        <v>1</v>
      </c>
      <c r="AA5498" s="11">
        <f t="shared" si="858"/>
        <v>1</v>
      </c>
      <c r="AB5498" s="11">
        <f t="shared" si="859"/>
        <v>1</v>
      </c>
      <c r="AC5498" s="1" t="s">
        <v>5521</v>
      </c>
    </row>
    <row r="5499" spans="1:29" x14ac:dyDescent="0.2">
      <c r="A5499" s="1" t="s">
        <v>5522</v>
      </c>
      <c r="B5499" s="1">
        <v>1</v>
      </c>
      <c r="C5499" s="2">
        <v>41610</v>
      </c>
      <c r="D5499" s="2">
        <v>41610</v>
      </c>
      <c r="E5499" s="2">
        <v>41610</v>
      </c>
      <c r="F5499" s="1">
        <v>25</v>
      </c>
      <c r="G5499" s="1">
        <v>8</v>
      </c>
      <c r="H5499" s="1">
        <v>8</v>
      </c>
      <c r="I5499" s="1">
        <v>45.02</v>
      </c>
      <c r="J5499" s="1">
        <v>0</v>
      </c>
      <c r="K5499" s="1">
        <v>1</v>
      </c>
      <c r="L5499" s="1">
        <v>0</v>
      </c>
      <c r="M5499" s="1">
        <v>0</v>
      </c>
      <c r="N5499" s="7">
        <f t="shared" si="850"/>
        <v>0</v>
      </c>
      <c r="O5499" s="1">
        <v>0</v>
      </c>
      <c r="P5499" s="1" t="s">
        <v>36</v>
      </c>
      <c r="Q5499" s="1" t="s">
        <v>28</v>
      </c>
      <c r="R5499" s="10">
        <f>F5499*Part4Out!C$78+'relay test.csv'!H5499*Part4Out!C$79+'relay test.csv'!I5499*Part4Out!C$80+'relay test.csv'!J5499*Part4Out!C$81+'relay test.csv'!K5499*Part4Out!C$82+'relay test.csv'!L5499*Part4Out!C$83+'relay test.csv'!M5499*Part4Out!C$84+'relay test.csv'!N5499*Part4Out!C$85</f>
        <v>5.8043718901506649</v>
      </c>
      <c r="S5499" s="10">
        <f>(F5499*Part4Out!C$78+'relay test.csv'!H5499*Part4Out!C$79+'relay test.csv'!I5499*Part4Out!C$80+'relay test.csv'!J5499*Part4Out!C$81+'relay test.csv'!K5499*Part4Out!C$82+'relay test.csv'!L5499*Part4Out!C$83+'relay test.csv'!M5499*Part4Out!C$84+'relay test.csv'!N5499*Part4Out!C$85) +Part4Out!C$77</f>
        <v>3.2007366385853397</v>
      </c>
      <c r="T5499" s="10">
        <f t="shared" si="851"/>
        <v>24.55060846320524</v>
      </c>
      <c r="U5499" s="12">
        <f t="shared" si="852"/>
        <v>0.96086198880781748</v>
      </c>
      <c r="V5499" s="11">
        <f t="shared" si="853"/>
        <v>1</v>
      </c>
      <c r="W5499" s="11">
        <f t="shared" si="854"/>
        <v>1</v>
      </c>
      <c r="X5499" s="11">
        <f t="shared" si="855"/>
        <v>331.74675448517252</v>
      </c>
      <c r="Y5499" s="12">
        <f t="shared" si="856"/>
        <v>0.99699471148397167</v>
      </c>
      <c r="Z5499" s="11">
        <f t="shared" si="857"/>
        <v>1</v>
      </c>
      <c r="AA5499" s="11">
        <f t="shared" si="858"/>
        <v>1</v>
      </c>
      <c r="AB5499" s="11">
        <f t="shared" si="859"/>
        <v>1</v>
      </c>
      <c r="AC5499" s="1" t="s">
        <v>5522</v>
      </c>
    </row>
    <row r="5500" spans="1:29" x14ac:dyDescent="0.2">
      <c r="A5500" s="1" t="s">
        <v>5523</v>
      </c>
      <c r="B5500" s="1">
        <v>1</v>
      </c>
      <c r="C5500" s="2">
        <v>41610</v>
      </c>
      <c r="D5500" s="2">
        <v>41610</v>
      </c>
      <c r="E5500" s="2">
        <v>41610</v>
      </c>
      <c r="F5500" s="1">
        <v>22</v>
      </c>
      <c r="G5500" s="1">
        <v>36.363636360000001</v>
      </c>
      <c r="H5500" s="1">
        <v>0</v>
      </c>
      <c r="I5500" s="1">
        <v>45.02</v>
      </c>
      <c r="J5500" s="1">
        <v>0</v>
      </c>
      <c r="K5500" s="1">
        <v>1</v>
      </c>
      <c r="L5500" s="1">
        <v>0</v>
      </c>
      <c r="M5500" s="1">
        <v>0</v>
      </c>
      <c r="N5500" s="7">
        <f t="shared" si="850"/>
        <v>0</v>
      </c>
      <c r="O5500" s="1">
        <v>0</v>
      </c>
      <c r="P5500" s="1" t="s">
        <v>36</v>
      </c>
      <c r="Q5500" s="1" t="s">
        <v>28</v>
      </c>
      <c r="R5500" s="10">
        <f>F5500*Part4Out!C$78+'relay test.csv'!H5500*Part4Out!C$79+'relay test.csv'!I5500*Part4Out!C$80+'relay test.csv'!J5500*Part4Out!C$81+'relay test.csv'!K5500*Part4Out!C$82+'relay test.csv'!L5500*Part4Out!C$83+'relay test.csv'!M5500*Part4Out!C$84+'relay test.csv'!N5500*Part4Out!C$85</f>
        <v>5.0155903926150991</v>
      </c>
      <c r="S5500" s="10">
        <f>(F5500*Part4Out!C$78+'relay test.csv'!H5500*Part4Out!C$79+'relay test.csv'!I5500*Part4Out!C$80+'relay test.csv'!J5500*Part4Out!C$81+'relay test.csv'!K5500*Part4Out!C$82+'relay test.csv'!L5500*Part4Out!C$83+'relay test.csv'!M5500*Part4Out!C$84+'relay test.csv'!N5500*Part4Out!C$85) +Part4Out!C$77</f>
        <v>2.4119551410497739</v>
      </c>
      <c r="T5500" s="10">
        <f t="shared" si="851"/>
        <v>11.155750903631244</v>
      </c>
      <c r="U5500" s="12">
        <f t="shared" si="852"/>
        <v>0.91773441164368763</v>
      </c>
      <c r="V5500" s="11">
        <f t="shared" si="853"/>
        <v>1</v>
      </c>
      <c r="W5500" s="11">
        <f t="shared" si="854"/>
        <v>1</v>
      </c>
      <c r="X5500" s="11">
        <f t="shared" si="855"/>
        <v>150.74510929826141</v>
      </c>
      <c r="Y5500" s="12">
        <f t="shared" si="856"/>
        <v>0.99341000178111538</v>
      </c>
      <c r="Z5500" s="11">
        <f t="shared" si="857"/>
        <v>1</v>
      </c>
      <c r="AA5500" s="11">
        <f t="shared" si="858"/>
        <v>1</v>
      </c>
      <c r="AB5500" s="11">
        <f t="shared" si="859"/>
        <v>1</v>
      </c>
      <c r="AC5500" s="1" t="s">
        <v>5523</v>
      </c>
    </row>
    <row r="5501" spans="1:29" x14ac:dyDescent="0.2">
      <c r="A5501" s="1" t="s">
        <v>5524</v>
      </c>
      <c r="B5501" s="1">
        <v>1</v>
      </c>
      <c r="C5501" s="2">
        <v>41603</v>
      </c>
      <c r="D5501" s="2">
        <v>41610</v>
      </c>
      <c r="E5501" s="2">
        <v>41610</v>
      </c>
      <c r="F5501" s="1">
        <v>27</v>
      </c>
      <c r="G5501" s="1">
        <v>7.407407407</v>
      </c>
      <c r="H5501" s="1">
        <v>0</v>
      </c>
      <c r="I5501" s="1">
        <v>52.51</v>
      </c>
      <c r="J5501" s="1">
        <v>0</v>
      </c>
      <c r="K5501" s="1">
        <v>1</v>
      </c>
      <c r="L5501" s="1">
        <v>0</v>
      </c>
      <c r="M5501" s="1">
        <v>0</v>
      </c>
      <c r="N5501" s="7">
        <f t="shared" si="850"/>
        <v>0</v>
      </c>
      <c r="O5501" s="1">
        <v>0</v>
      </c>
      <c r="P5501" s="1" t="s">
        <v>32</v>
      </c>
      <c r="Q5501" s="1" t="s">
        <v>24</v>
      </c>
      <c r="R5501" s="10">
        <f>F5501*Part4Out!C$78+'relay test.csv'!H5501*Part4Out!C$79+'relay test.csv'!I5501*Part4Out!C$80+'relay test.csv'!J5501*Part4Out!C$81+'relay test.csv'!K5501*Part4Out!C$82+'relay test.csv'!L5501*Part4Out!C$83+'relay test.csv'!M5501*Part4Out!C$84+'relay test.csv'!N5501*Part4Out!C$85</f>
        <v>6.047073426346393</v>
      </c>
      <c r="S5501" s="10">
        <f>(F5501*Part4Out!C$78+'relay test.csv'!H5501*Part4Out!C$79+'relay test.csv'!I5501*Part4Out!C$80+'relay test.csv'!J5501*Part4Out!C$81+'relay test.csv'!K5501*Part4Out!C$82+'relay test.csv'!L5501*Part4Out!C$83+'relay test.csv'!M5501*Part4Out!C$84+'relay test.csv'!N5501*Part4Out!C$85) +Part4Out!C$77</f>
        <v>3.4434381747810678</v>
      </c>
      <c r="T5501" s="10">
        <f t="shared" si="851"/>
        <v>31.294368924048825</v>
      </c>
      <c r="U5501" s="12">
        <f t="shared" si="852"/>
        <v>0.96903484931531436</v>
      </c>
      <c r="V5501" s="11">
        <f t="shared" si="853"/>
        <v>1</v>
      </c>
      <c r="W5501" s="11">
        <f t="shared" si="854"/>
        <v>1</v>
      </c>
      <c r="X5501" s="11">
        <f t="shared" si="855"/>
        <v>422.87364648311558</v>
      </c>
      <c r="Y5501" s="12">
        <f t="shared" si="856"/>
        <v>0.99764080638582509</v>
      </c>
      <c r="Z5501" s="11">
        <f t="shared" si="857"/>
        <v>1</v>
      </c>
      <c r="AA5501" s="11">
        <f t="shared" si="858"/>
        <v>1</v>
      </c>
      <c r="AB5501" s="11">
        <f t="shared" si="859"/>
        <v>1</v>
      </c>
      <c r="AC5501" s="1" t="s">
        <v>5524</v>
      </c>
    </row>
    <row r="5502" spans="1:29" x14ac:dyDescent="0.2">
      <c r="A5502" s="1" t="s">
        <v>5525</v>
      </c>
      <c r="B5502" s="1">
        <v>1</v>
      </c>
      <c r="C5502" s="2">
        <v>41584</v>
      </c>
      <c r="D5502" s="2">
        <v>41635</v>
      </c>
      <c r="E5502" s="2">
        <v>41652</v>
      </c>
      <c r="F5502" s="1">
        <v>27</v>
      </c>
      <c r="G5502" s="1">
        <v>44.444444439999998</v>
      </c>
      <c r="H5502" s="1">
        <v>11.11111111</v>
      </c>
      <c r="I5502" s="1">
        <v>58.95</v>
      </c>
      <c r="J5502" s="1">
        <v>0.17647058823529399</v>
      </c>
      <c r="K5502" s="1">
        <v>1</v>
      </c>
      <c r="L5502" s="1">
        <v>0</v>
      </c>
      <c r="M5502" s="1">
        <v>0</v>
      </c>
      <c r="N5502" s="7">
        <f t="shared" si="850"/>
        <v>1</v>
      </c>
      <c r="O5502" s="1">
        <v>0</v>
      </c>
      <c r="P5502" s="1" t="s">
        <v>162</v>
      </c>
      <c r="Q5502" s="1" t="s">
        <v>63</v>
      </c>
      <c r="R5502" s="10">
        <f>F5502*Part4Out!C$78+'relay test.csv'!H5502*Part4Out!C$79+'relay test.csv'!I5502*Part4Out!C$80+'relay test.csv'!J5502*Part4Out!C$81+'relay test.csv'!K5502*Part4Out!C$82+'relay test.csv'!L5502*Part4Out!C$83+'relay test.csv'!M5502*Part4Out!C$84+'relay test.csv'!N5502*Part4Out!C$85</f>
        <v>6.3974554525598801</v>
      </c>
      <c r="S5502" s="10">
        <f>(F5502*Part4Out!C$78+'relay test.csv'!H5502*Part4Out!C$79+'relay test.csv'!I5502*Part4Out!C$80+'relay test.csv'!J5502*Part4Out!C$81+'relay test.csv'!K5502*Part4Out!C$82+'relay test.csv'!L5502*Part4Out!C$83+'relay test.csv'!M5502*Part4Out!C$84+'relay test.csv'!N5502*Part4Out!C$85) +Part4Out!C$77</f>
        <v>3.793820200994555</v>
      </c>
      <c r="T5502" s="10">
        <f t="shared" si="851"/>
        <v>44.425791969483519</v>
      </c>
      <c r="U5502" s="12">
        <f t="shared" si="852"/>
        <v>0.97798607450428632</v>
      </c>
      <c r="V5502" s="11">
        <f t="shared" si="853"/>
        <v>1</v>
      </c>
      <c r="W5502" s="11">
        <f t="shared" si="854"/>
        <v>1</v>
      </c>
      <c r="X5502" s="11">
        <f t="shared" si="855"/>
        <v>600.31556135963251</v>
      </c>
      <c r="Y5502" s="12">
        <f t="shared" si="856"/>
        <v>0.99833697967546542</v>
      </c>
      <c r="Z5502" s="11">
        <f t="shared" si="857"/>
        <v>1</v>
      </c>
      <c r="AA5502" s="11">
        <f t="shared" si="858"/>
        <v>1</v>
      </c>
      <c r="AB5502" s="11">
        <f t="shared" si="859"/>
        <v>1</v>
      </c>
      <c r="AC5502" s="1" t="s">
        <v>5525</v>
      </c>
    </row>
    <row r="5503" spans="1:29" x14ac:dyDescent="0.2">
      <c r="A5503" s="1" t="s">
        <v>5526</v>
      </c>
      <c r="B5503" s="1">
        <v>1</v>
      </c>
      <c r="C5503" s="2">
        <v>41610</v>
      </c>
      <c r="D5503" s="2">
        <v>41637</v>
      </c>
      <c r="E5503" s="2">
        <v>41637</v>
      </c>
      <c r="F5503" s="1">
        <v>24</v>
      </c>
      <c r="G5503" s="1">
        <v>8.3333333330000006</v>
      </c>
      <c r="H5503" s="1">
        <v>4.1666666670000003</v>
      </c>
      <c r="I5503" s="1">
        <v>79.53</v>
      </c>
      <c r="J5503" s="1">
        <v>0</v>
      </c>
      <c r="K5503" s="1">
        <v>1</v>
      </c>
      <c r="L5503" s="1">
        <v>0</v>
      </c>
      <c r="M5503" s="1">
        <v>0</v>
      </c>
      <c r="N5503" s="7">
        <f t="shared" si="850"/>
        <v>0</v>
      </c>
      <c r="O5503" s="1">
        <v>0</v>
      </c>
      <c r="P5503" s="1" t="s">
        <v>32</v>
      </c>
      <c r="Q5503" s="1" t="s">
        <v>63</v>
      </c>
      <c r="R5503" s="10">
        <f>F5503*Part4Out!C$78+'relay test.csv'!H5503*Part4Out!C$79+'relay test.csv'!I5503*Part4Out!C$80+'relay test.csv'!J5503*Part4Out!C$81+'relay test.csv'!K5503*Part4Out!C$82+'relay test.csv'!L5503*Part4Out!C$83+'relay test.csv'!M5503*Part4Out!C$84+'relay test.csv'!N5503*Part4Out!C$85</f>
        <v>5.3982677579081617</v>
      </c>
      <c r="S5503" s="10">
        <f>(F5503*Part4Out!C$78+'relay test.csv'!H5503*Part4Out!C$79+'relay test.csv'!I5503*Part4Out!C$80+'relay test.csv'!J5503*Part4Out!C$81+'relay test.csv'!K5503*Part4Out!C$82+'relay test.csv'!L5503*Part4Out!C$83+'relay test.csv'!M5503*Part4Out!C$84+'relay test.csv'!N5503*Part4Out!C$85) +Part4Out!C$77</f>
        <v>2.7946325063428366</v>
      </c>
      <c r="T5503" s="10">
        <f t="shared" si="851"/>
        <v>16.356616695640071</v>
      </c>
      <c r="U5503" s="12">
        <f t="shared" si="852"/>
        <v>0.94238508474689098</v>
      </c>
      <c r="V5503" s="11">
        <f t="shared" si="853"/>
        <v>1</v>
      </c>
      <c r="W5503" s="11">
        <f t="shared" si="854"/>
        <v>1</v>
      </c>
      <c r="X5503" s="11">
        <f t="shared" si="855"/>
        <v>221.02321868189446</v>
      </c>
      <c r="Y5503" s="12">
        <f t="shared" si="856"/>
        <v>0.99549596656630424</v>
      </c>
      <c r="Z5503" s="11">
        <f t="shared" si="857"/>
        <v>1</v>
      </c>
      <c r="AA5503" s="11">
        <f t="shared" si="858"/>
        <v>1</v>
      </c>
      <c r="AB5503" s="11">
        <f t="shared" si="859"/>
        <v>1</v>
      </c>
      <c r="AC5503" s="1" t="s">
        <v>5526</v>
      </c>
    </row>
    <row r="5504" spans="1:29" x14ac:dyDescent="0.2">
      <c r="A5504" s="1" t="s">
        <v>5527</v>
      </c>
      <c r="B5504" s="1">
        <v>1</v>
      </c>
      <c r="C5504" s="2">
        <v>41610</v>
      </c>
      <c r="D5504" s="2">
        <v>41610</v>
      </c>
      <c r="E5504" s="2">
        <v>41610</v>
      </c>
      <c r="F5504" s="1">
        <v>12</v>
      </c>
      <c r="G5504" s="1">
        <v>33.333333330000002</v>
      </c>
      <c r="H5504" s="1">
        <v>16.666666670000001</v>
      </c>
      <c r="I5504" s="1">
        <v>40.020000000000003</v>
      </c>
      <c r="J5504" s="1">
        <v>0</v>
      </c>
      <c r="K5504" s="1">
        <v>1</v>
      </c>
      <c r="L5504" s="1">
        <v>0</v>
      </c>
      <c r="M5504" s="1">
        <v>0</v>
      </c>
      <c r="N5504" s="7">
        <f t="shared" si="850"/>
        <v>0</v>
      </c>
      <c r="O5504" s="1">
        <v>0</v>
      </c>
      <c r="P5504" s="1" t="s">
        <v>30</v>
      </c>
      <c r="Q5504" s="1" t="s">
        <v>28</v>
      </c>
      <c r="R5504" s="10">
        <f>F5504*Part4Out!C$78+'relay test.csv'!H5504*Part4Out!C$79+'relay test.csv'!I5504*Part4Out!C$80+'relay test.csv'!J5504*Part4Out!C$81+'relay test.csv'!K5504*Part4Out!C$82+'relay test.csv'!L5504*Part4Out!C$83+'relay test.csv'!M5504*Part4Out!C$84+'relay test.csv'!N5504*Part4Out!C$85</f>
        <v>3.2389180420029167</v>
      </c>
      <c r="S5504" s="10">
        <f>(F5504*Part4Out!C$78+'relay test.csv'!H5504*Part4Out!C$79+'relay test.csv'!I5504*Part4Out!C$80+'relay test.csv'!J5504*Part4Out!C$81+'relay test.csv'!K5504*Part4Out!C$82+'relay test.csv'!L5504*Part4Out!C$83+'relay test.csv'!M5504*Part4Out!C$84+'relay test.csv'!N5504*Part4Out!C$85) +Part4Out!C$77</f>
        <v>0.6352827904375915</v>
      </c>
      <c r="T5504" s="10">
        <f t="shared" si="851"/>
        <v>1.8875558487359663</v>
      </c>
      <c r="U5504" s="12">
        <f t="shared" si="852"/>
        <v>0.65368635192363389</v>
      </c>
      <c r="V5504" s="11">
        <f t="shared" si="853"/>
        <v>1</v>
      </c>
      <c r="W5504" s="11">
        <f t="shared" si="854"/>
        <v>1</v>
      </c>
      <c r="X5504" s="11">
        <f t="shared" si="855"/>
        <v>25.506110272833084</v>
      </c>
      <c r="Y5504" s="12">
        <f t="shared" si="856"/>
        <v>0.96227284993132578</v>
      </c>
      <c r="Z5504" s="11">
        <f t="shared" si="857"/>
        <v>1</v>
      </c>
      <c r="AA5504" s="11">
        <f t="shared" si="858"/>
        <v>1</v>
      </c>
      <c r="AB5504" s="11">
        <f t="shared" si="859"/>
        <v>1</v>
      </c>
      <c r="AC5504" s="1" t="s">
        <v>5527</v>
      </c>
    </row>
    <row r="5505" spans="1:29" x14ac:dyDescent="0.2">
      <c r="A5505" s="1" t="s">
        <v>5528</v>
      </c>
      <c r="B5505" s="1">
        <v>1</v>
      </c>
      <c r="C5505" s="2">
        <v>41610</v>
      </c>
      <c r="D5505" s="2">
        <v>41610</v>
      </c>
      <c r="E5505" s="2">
        <v>41610</v>
      </c>
      <c r="F5505" s="1">
        <v>27</v>
      </c>
      <c r="G5505" s="1">
        <v>7.407407407</v>
      </c>
      <c r="H5505" s="1">
        <v>3.703703704</v>
      </c>
      <c r="I5505" s="1">
        <v>35</v>
      </c>
      <c r="J5505" s="1">
        <v>0</v>
      </c>
      <c r="K5505" s="1">
        <v>1</v>
      </c>
      <c r="L5505" s="1">
        <v>0</v>
      </c>
      <c r="M5505" s="1">
        <v>0</v>
      </c>
      <c r="N5505" s="7">
        <f t="shared" si="850"/>
        <v>0</v>
      </c>
      <c r="O5505" s="1">
        <v>0</v>
      </c>
      <c r="P5505" s="1" t="s">
        <v>32</v>
      </c>
      <c r="Q5505" s="1" t="s">
        <v>63</v>
      </c>
      <c r="R5505" s="10">
        <f>F5505*Part4Out!C$78+'relay test.csv'!H5505*Part4Out!C$79+'relay test.csv'!I5505*Part4Out!C$80+'relay test.csv'!J5505*Part4Out!C$81+'relay test.csv'!K5505*Part4Out!C$82+'relay test.csv'!L5505*Part4Out!C$83+'relay test.csv'!M5505*Part4Out!C$84+'relay test.csv'!N5505*Part4Out!C$85</f>
        <v>6.1796889768444441</v>
      </c>
      <c r="S5505" s="10">
        <f>(F5505*Part4Out!C$78+'relay test.csv'!H5505*Part4Out!C$79+'relay test.csv'!I5505*Part4Out!C$80+'relay test.csv'!J5505*Part4Out!C$81+'relay test.csv'!K5505*Part4Out!C$82+'relay test.csv'!L5505*Part4Out!C$83+'relay test.csv'!M5505*Part4Out!C$84+'relay test.csv'!N5505*Part4Out!C$85) +Part4Out!C$77</f>
        <v>3.5760537252791189</v>
      </c>
      <c r="T5505" s="10">
        <f t="shared" si="851"/>
        <v>35.732252963428571</v>
      </c>
      <c r="U5505" s="12">
        <f t="shared" si="852"/>
        <v>0.9727759688196741</v>
      </c>
      <c r="V5505" s="11">
        <f t="shared" si="853"/>
        <v>1</v>
      </c>
      <c r="W5505" s="11">
        <f t="shared" si="854"/>
        <v>1</v>
      </c>
      <c r="X5505" s="11">
        <f t="shared" si="855"/>
        <v>482.84175802920174</v>
      </c>
      <c r="Y5505" s="12">
        <f t="shared" si="856"/>
        <v>0.99793320856787304</v>
      </c>
      <c r="Z5505" s="11">
        <f t="shared" si="857"/>
        <v>1</v>
      </c>
      <c r="AA5505" s="11">
        <f t="shared" si="858"/>
        <v>1</v>
      </c>
      <c r="AB5505" s="11">
        <f t="shared" si="859"/>
        <v>1</v>
      </c>
      <c r="AC5505" s="1" t="s">
        <v>5528</v>
      </c>
    </row>
    <row r="5506" spans="1:29" x14ac:dyDescent="0.2">
      <c r="A5506" s="1" t="s">
        <v>5529</v>
      </c>
      <c r="B5506" s="1">
        <v>1</v>
      </c>
      <c r="C5506" s="2">
        <v>41610</v>
      </c>
      <c r="D5506" s="2">
        <v>41610</v>
      </c>
      <c r="E5506" s="2">
        <v>41610</v>
      </c>
      <c r="F5506" s="1">
        <v>27</v>
      </c>
      <c r="G5506" s="1">
        <v>59.25925926</v>
      </c>
      <c r="H5506" s="1">
        <v>7.407407407</v>
      </c>
      <c r="I5506" s="1">
        <v>35</v>
      </c>
      <c r="J5506" s="1">
        <v>0</v>
      </c>
      <c r="K5506" s="1">
        <v>1</v>
      </c>
      <c r="L5506" s="1">
        <v>0</v>
      </c>
      <c r="M5506" s="1">
        <v>0</v>
      </c>
      <c r="N5506" s="7">
        <f t="shared" si="850"/>
        <v>0</v>
      </c>
      <c r="O5506" s="1">
        <v>0</v>
      </c>
      <c r="P5506" s="1" t="s">
        <v>32</v>
      </c>
      <c r="Q5506" s="1" t="s">
        <v>63</v>
      </c>
      <c r="R5506" s="10">
        <f>F5506*Part4Out!C$78+'relay test.csv'!H5506*Part4Out!C$79+'relay test.csv'!I5506*Part4Out!C$80+'relay test.csv'!J5506*Part4Out!C$81+'relay test.csv'!K5506*Part4Out!C$82+'relay test.csv'!L5506*Part4Out!C$83+'relay test.csv'!M5506*Part4Out!C$84+'relay test.csv'!N5506*Part4Out!C$85</f>
        <v>6.2510661232666953</v>
      </c>
      <c r="S5506" s="10">
        <f>(F5506*Part4Out!C$78+'relay test.csv'!H5506*Part4Out!C$79+'relay test.csv'!I5506*Part4Out!C$80+'relay test.csv'!J5506*Part4Out!C$81+'relay test.csv'!K5506*Part4Out!C$82+'relay test.csv'!L5506*Part4Out!C$83+'relay test.csv'!M5506*Part4Out!C$84+'relay test.csv'!N5506*Part4Out!C$85) +Part4Out!C$77</f>
        <v>3.6474308717013701</v>
      </c>
      <c r="T5506" s="10">
        <f t="shared" si="851"/>
        <v>38.375946561518887</v>
      </c>
      <c r="U5506" s="12">
        <f t="shared" si="852"/>
        <v>0.9746037851194852</v>
      </c>
      <c r="V5506" s="11">
        <f t="shared" si="853"/>
        <v>1</v>
      </c>
      <c r="W5506" s="11">
        <f t="shared" si="854"/>
        <v>1</v>
      </c>
      <c r="X5506" s="11">
        <f t="shared" si="855"/>
        <v>518.56538468937731</v>
      </c>
      <c r="Y5506" s="12">
        <f t="shared" si="856"/>
        <v>0.99807531442727304</v>
      </c>
      <c r="Z5506" s="11">
        <f t="shared" si="857"/>
        <v>1</v>
      </c>
      <c r="AA5506" s="11">
        <f t="shared" si="858"/>
        <v>1</v>
      </c>
      <c r="AB5506" s="11">
        <f t="shared" si="859"/>
        <v>1</v>
      </c>
      <c r="AC5506" s="1" t="s">
        <v>5529</v>
      </c>
    </row>
    <row r="5507" spans="1:29" x14ac:dyDescent="0.2">
      <c r="A5507" s="1" t="s">
        <v>5530</v>
      </c>
      <c r="B5507" s="1">
        <v>0</v>
      </c>
      <c r="C5507" s="2">
        <v>41610</v>
      </c>
      <c r="D5507" s="2">
        <v>41610</v>
      </c>
      <c r="E5507" s="2">
        <v>41610</v>
      </c>
      <c r="F5507" s="1">
        <v>6</v>
      </c>
      <c r="G5507" s="1">
        <v>66.666666669999998</v>
      </c>
      <c r="H5507" s="1">
        <v>50</v>
      </c>
      <c r="I5507" s="1">
        <v>35</v>
      </c>
      <c r="J5507" s="1">
        <v>0</v>
      </c>
      <c r="K5507" s="1">
        <v>1</v>
      </c>
      <c r="L5507" s="1">
        <v>0</v>
      </c>
      <c r="M5507" s="1">
        <v>0</v>
      </c>
      <c r="N5507" s="7">
        <f t="shared" si="850"/>
        <v>1</v>
      </c>
      <c r="O5507" s="1">
        <v>0</v>
      </c>
      <c r="P5507" s="1" t="s">
        <v>23</v>
      </c>
      <c r="Q5507" s="1" t="s">
        <v>63</v>
      </c>
      <c r="R5507" s="10">
        <f>F5507*Part4Out!C$78+'relay test.csv'!H5507*Part4Out!C$79+'relay test.csv'!I5507*Part4Out!C$80+'relay test.csv'!J5507*Part4Out!C$81+'relay test.csv'!K5507*Part4Out!C$82+'relay test.csv'!L5507*Part4Out!C$83+'relay test.csv'!M5507*Part4Out!C$84+'relay test.csv'!N5507*Part4Out!C$85</f>
        <v>2.8937385504872379</v>
      </c>
      <c r="S5507" s="10">
        <f>(F5507*Part4Out!C$78+'relay test.csv'!H5507*Part4Out!C$79+'relay test.csv'!I5507*Part4Out!C$80+'relay test.csv'!J5507*Part4Out!C$81+'relay test.csv'!K5507*Part4Out!C$82+'relay test.csv'!L5507*Part4Out!C$83+'relay test.csv'!M5507*Part4Out!C$84+'relay test.csv'!N5507*Part4Out!C$85) +Part4Out!C$77</f>
        <v>0.29010329892191278</v>
      </c>
      <c r="T5507" s="10">
        <f t="shared" si="851"/>
        <v>1.3365655466747317</v>
      </c>
      <c r="U5507" s="12">
        <f t="shared" si="852"/>
        <v>0.57202142202980633</v>
      </c>
      <c r="V5507" s="11">
        <f t="shared" si="853"/>
        <v>1</v>
      </c>
      <c r="W5507" s="11">
        <f t="shared" si="854"/>
        <v>0</v>
      </c>
      <c r="X5507" s="11">
        <f t="shared" si="855"/>
        <v>18.060704398857645</v>
      </c>
      <c r="Y5507" s="12">
        <f t="shared" si="856"/>
        <v>0.94753604173936334</v>
      </c>
      <c r="Z5507" s="11">
        <f t="shared" si="857"/>
        <v>1</v>
      </c>
      <c r="AA5507" s="11">
        <f t="shared" si="858"/>
        <v>0</v>
      </c>
      <c r="AB5507" s="11">
        <f t="shared" si="859"/>
        <v>0</v>
      </c>
      <c r="AC5507" s="1" t="s">
        <v>5530</v>
      </c>
    </row>
    <row r="5508" spans="1:29" x14ac:dyDescent="0.2">
      <c r="A5508" s="1" t="s">
        <v>5531</v>
      </c>
      <c r="B5508" s="1">
        <v>1</v>
      </c>
      <c r="C5508" s="2">
        <v>41610</v>
      </c>
      <c r="D5508" s="2">
        <v>41614</v>
      </c>
      <c r="E5508" s="2">
        <v>41614</v>
      </c>
      <c r="F5508" s="1">
        <v>26</v>
      </c>
      <c r="G5508" s="1">
        <v>26.92307692</v>
      </c>
      <c r="H5508" s="1">
        <v>7.692307692</v>
      </c>
      <c r="I5508" s="1">
        <v>73.78</v>
      </c>
      <c r="J5508" s="1">
        <v>0</v>
      </c>
      <c r="K5508" s="1">
        <v>1</v>
      </c>
      <c r="L5508" s="1">
        <v>0</v>
      </c>
      <c r="M5508" s="1">
        <v>0</v>
      </c>
      <c r="N5508" s="7">
        <f t="shared" si="850"/>
        <v>0</v>
      </c>
      <c r="O5508" s="1">
        <v>0</v>
      </c>
      <c r="P5508" s="1" t="s">
        <v>26</v>
      </c>
      <c r="Q5508" s="1" t="s">
        <v>63</v>
      </c>
      <c r="R5508" s="10">
        <f>F5508*Part4Out!C$78+'relay test.csv'!H5508*Part4Out!C$79+'relay test.csv'!I5508*Part4Out!C$80+'relay test.csv'!J5508*Part4Out!C$81+'relay test.csv'!K5508*Part4Out!C$82+'relay test.csv'!L5508*Part4Out!C$83+'relay test.csv'!M5508*Part4Out!C$84+'relay test.csv'!N5508*Part4Out!C$85</f>
        <v>5.9093942502236994</v>
      </c>
      <c r="S5508" s="10">
        <f>(F5508*Part4Out!C$78+'relay test.csv'!H5508*Part4Out!C$79+'relay test.csv'!I5508*Part4Out!C$80+'relay test.csv'!J5508*Part4Out!C$81+'relay test.csv'!K5508*Part4Out!C$82+'relay test.csv'!L5508*Part4Out!C$83+'relay test.csv'!M5508*Part4Out!C$84+'relay test.csv'!N5508*Part4Out!C$85) +Part4Out!C$77</f>
        <v>3.3057589986583742</v>
      </c>
      <c r="T5508" s="10">
        <f t="shared" si="851"/>
        <v>27.269231045951528</v>
      </c>
      <c r="U5508" s="12">
        <f t="shared" si="852"/>
        <v>0.96462585068640516</v>
      </c>
      <c r="V5508" s="11">
        <f t="shared" si="853"/>
        <v>1</v>
      </c>
      <c r="W5508" s="11">
        <f t="shared" si="854"/>
        <v>1</v>
      </c>
      <c r="X5508" s="11">
        <f t="shared" si="855"/>
        <v>368.48287936972986</v>
      </c>
      <c r="Y5508" s="12">
        <f t="shared" si="856"/>
        <v>0.99729351465024352</v>
      </c>
      <c r="Z5508" s="11">
        <f t="shared" si="857"/>
        <v>1</v>
      </c>
      <c r="AA5508" s="11">
        <f t="shared" si="858"/>
        <v>1</v>
      </c>
      <c r="AB5508" s="11">
        <f t="shared" si="859"/>
        <v>1</v>
      </c>
      <c r="AC5508" s="1" t="s">
        <v>5531</v>
      </c>
    </row>
    <row r="5509" spans="1:29" x14ac:dyDescent="0.2">
      <c r="A5509" s="1" t="s">
        <v>5532</v>
      </c>
      <c r="B5509" s="1">
        <v>1</v>
      </c>
      <c r="C5509" s="2">
        <v>41610</v>
      </c>
      <c r="D5509" s="2">
        <v>41610</v>
      </c>
      <c r="E5509" s="2">
        <v>41610</v>
      </c>
      <c r="F5509" s="1">
        <v>25</v>
      </c>
      <c r="G5509" s="1">
        <v>8</v>
      </c>
      <c r="H5509" s="1">
        <v>8</v>
      </c>
      <c r="I5509" s="1">
        <v>29.02</v>
      </c>
      <c r="J5509" s="1">
        <v>0</v>
      </c>
      <c r="K5509" s="1">
        <v>1</v>
      </c>
      <c r="L5509" s="1">
        <v>0</v>
      </c>
      <c r="M5509" s="1">
        <v>0</v>
      </c>
      <c r="N5509" s="7">
        <f t="shared" si="850"/>
        <v>0</v>
      </c>
      <c r="O5509" s="1">
        <v>0</v>
      </c>
      <c r="P5509" s="1" t="s">
        <v>36</v>
      </c>
      <c r="Q5509" s="1" t="s">
        <v>24</v>
      </c>
      <c r="R5509" s="10">
        <f>F5509*Part4Out!C$78+'relay test.csv'!H5509*Part4Out!C$79+'relay test.csv'!I5509*Part4Out!C$80+'relay test.csv'!J5509*Part4Out!C$81+'relay test.csv'!K5509*Part4Out!C$82+'relay test.csv'!L5509*Part4Out!C$83+'relay test.csv'!M5509*Part4Out!C$84+'relay test.csv'!N5509*Part4Out!C$85</f>
        <v>5.8603293124753044</v>
      </c>
      <c r="S5509" s="10">
        <f>(F5509*Part4Out!C$78+'relay test.csv'!H5509*Part4Out!C$79+'relay test.csv'!I5509*Part4Out!C$80+'relay test.csv'!J5509*Part4Out!C$81+'relay test.csv'!K5509*Part4Out!C$82+'relay test.csv'!L5509*Part4Out!C$83+'relay test.csv'!M5509*Part4Out!C$84+'relay test.csv'!N5509*Part4Out!C$85) +Part4Out!C$77</f>
        <v>3.2566940609099793</v>
      </c>
      <c r="T5509" s="10">
        <f t="shared" si="851"/>
        <v>25.963561153397851</v>
      </c>
      <c r="U5509" s="12">
        <f t="shared" si="852"/>
        <v>0.9629129107126867</v>
      </c>
      <c r="V5509" s="11">
        <f t="shared" si="853"/>
        <v>1</v>
      </c>
      <c r="W5509" s="11">
        <f t="shared" si="854"/>
        <v>1</v>
      </c>
      <c r="X5509" s="11">
        <f t="shared" si="855"/>
        <v>350.83966087545656</v>
      </c>
      <c r="Y5509" s="12">
        <f t="shared" si="856"/>
        <v>0.9971577962600584</v>
      </c>
      <c r="Z5509" s="11">
        <f t="shared" si="857"/>
        <v>1</v>
      </c>
      <c r="AA5509" s="11">
        <f t="shared" si="858"/>
        <v>1</v>
      </c>
      <c r="AB5509" s="11">
        <f t="shared" si="859"/>
        <v>1</v>
      </c>
      <c r="AC5509" s="1" t="s">
        <v>5532</v>
      </c>
    </row>
    <row r="5510" spans="1:29" x14ac:dyDescent="0.2">
      <c r="A5510" s="1" t="s">
        <v>5533</v>
      </c>
      <c r="B5510" s="1">
        <v>1</v>
      </c>
      <c r="C5510" s="2">
        <v>41602</v>
      </c>
      <c r="D5510" s="2">
        <v>41610</v>
      </c>
      <c r="E5510" s="2">
        <v>41610</v>
      </c>
      <c r="F5510" s="1">
        <v>6</v>
      </c>
      <c r="G5510" s="1">
        <v>50</v>
      </c>
      <c r="H5510" s="1">
        <v>16.666666670000001</v>
      </c>
      <c r="I5510" s="1">
        <v>40.25</v>
      </c>
      <c r="J5510" s="1">
        <v>0</v>
      </c>
      <c r="K5510" s="1">
        <v>1</v>
      </c>
      <c r="L5510" s="1">
        <v>0</v>
      </c>
      <c r="M5510" s="1">
        <v>0</v>
      </c>
      <c r="N5510" s="7">
        <f t="shared" ref="N5510:N5573" si="860">IF(OR(
ISNUMBER(SEARCH("Friday",P5510)),
ISNUMBER(SEARCH("Saturday",P5510)),
ISNUMBER(SEARCH("Sunday",P5510))),
1,
0)</f>
        <v>0</v>
      </c>
      <c r="O5510" s="1">
        <v>0</v>
      </c>
      <c r="P5510" s="1" t="s">
        <v>32</v>
      </c>
      <c r="Q5510" s="1" t="s">
        <v>28</v>
      </c>
      <c r="R5510" s="10">
        <f>F5510*Part4Out!C$78+'relay test.csv'!H5510*Part4Out!C$79+'relay test.csv'!I5510*Part4Out!C$80+'relay test.csv'!J5510*Part4Out!C$81+'relay test.csv'!K5510*Part4Out!C$82+'relay test.csv'!L5510*Part4Out!C$83+'relay test.csv'!M5510*Part4Out!C$84+'relay test.csv'!N5510*Part4Out!C$85</f>
        <v>1.9688999315885813</v>
      </c>
      <c r="S5510" s="10">
        <f>(F5510*Part4Out!C$78+'relay test.csv'!H5510*Part4Out!C$79+'relay test.csv'!I5510*Part4Out!C$80+'relay test.csv'!J5510*Part4Out!C$81+'relay test.csv'!K5510*Part4Out!C$82+'relay test.csv'!L5510*Part4Out!C$83+'relay test.csv'!M5510*Part4Out!C$84+'relay test.csv'!N5510*Part4Out!C$85) +Part4Out!C$77</f>
        <v>-0.63473531997674382</v>
      </c>
      <c r="T5510" s="10">
        <f t="shared" ref="T5510:T5573" si="861">EXP(S5510)</f>
        <v>0.53007577021903018</v>
      </c>
      <c r="U5510" s="12">
        <f t="shared" ref="U5510:U5573" si="862">T5510/(1+T5510)</f>
        <v>0.34643759514154643</v>
      </c>
      <c r="V5510" s="11">
        <f t="shared" ref="V5510:V5573" si="863">1*(U5510&gt;0.5)+0*(U5510&lt;=0.5)</f>
        <v>0</v>
      </c>
      <c r="W5510" s="11">
        <f t="shared" ref="W5510:W5573" si="864">B5510</f>
        <v>1</v>
      </c>
      <c r="X5510" s="11">
        <f t="shared" ref="X5510:X5573" si="865">EXP(R5510)</f>
        <v>7.1627925908616303</v>
      </c>
      <c r="Y5510" s="12">
        <f t="shared" ref="Y5510:Y5573" si="866">X5510/(1+X5510)</f>
        <v>0.87749290590581519</v>
      </c>
      <c r="Z5510" s="11">
        <f t="shared" ref="Z5510:Z5573" si="867">1*(Y5510&gt;0.5)+0*(Y5510&lt;=0.5)</f>
        <v>1</v>
      </c>
      <c r="AA5510" s="11">
        <f t="shared" ref="AA5510:AA5573" si="868">B5510</f>
        <v>1</v>
      </c>
      <c r="AB5510" s="11">
        <f t="shared" ref="AB5510:AB5573" si="869">1*(AA5510&gt;0.5)+0*(AA5510&lt;=0.5)</f>
        <v>1</v>
      </c>
      <c r="AC5510" s="1" t="s">
        <v>5533</v>
      </c>
    </row>
    <row r="5511" spans="1:29" x14ac:dyDescent="0.2">
      <c r="A5511" s="1" t="s">
        <v>5534</v>
      </c>
      <c r="B5511" s="1">
        <v>1</v>
      </c>
      <c r="C5511" s="2">
        <v>41609</v>
      </c>
      <c r="D5511" s="2">
        <v>41610</v>
      </c>
      <c r="E5511" s="2">
        <v>41618</v>
      </c>
      <c r="F5511" s="1">
        <v>17</v>
      </c>
      <c r="G5511" s="1">
        <v>47.058823529999998</v>
      </c>
      <c r="H5511" s="1">
        <v>5.8823529409999997</v>
      </c>
      <c r="I5511" s="1">
        <v>93.28</v>
      </c>
      <c r="J5511" s="1">
        <v>0.25</v>
      </c>
      <c r="K5511" s="1">
        <v>1</v>
      </c>
      <c r="L5511" s="1">
        <v>0</v>
      </c>
      <c r="M5511" s="1">
        <v>0</v>
      </c>
      <c r="N5511" s="7">
        <f t="shared" si="860"/>
        <v>0</v>
      </c>
      <c r="O5511" s="1">
        <v>0</v>
      </c>
      <c r="P5511" s="1" t="s">
        <v>36</v>
      </c>
      <c r="Q5511" s="1" t="s">
        <v>63</v>
      </c>
      <c r="R5511" s="10">
        <f>F5511*Part4Out!C$78+'relay test.csv'!H5511*Part4Out!C$79+'relay test.csv'!I5511*Part4Out!C$80+'relay test.csv'!J5511*Part4Out!C$81+'relay test.csv'!K5511*Part4Out!C$82+'relay test.csv'!L5511*Part4Out!C$83+'relay test.csv'!M5511*Part4Out!C$84+'relay test.csv'!N5511*Part4Out!C$85</f>
        <v>3.7533055035255845</v>
      </c>
      <c r="S5511" s="10">
        <f>(F5511*Part4Out!C$78+'relay test.csv'!H5511*Part4Out!C$79+'relay test.csv'!I5511*Part4Out!C$80+'relay test.csv'!J5511*Part4Out!C$81+'relay test.csv'!K5511*Part4Out!C$82+'relay test.csv'!L5511*Part4Out!C$83+'relay test.csv'!M5511*Part4Out!C$84+'relay test.csv'!N5511*Part4Out!C$85) +Part4Out!C$77</f>
        <v>1.1496702519602593</v>
      </c>
      <c r="T5511" s="10">
        <f t="shared" si="861"/>
        <v>3.1571516734509135</v>
      </c>
      <c r="U5511" s="12">
        <f t="shared" si="862"/>
        <v>0.75945068196901144</v>
      </c>
      <c r="V5511" s="11">
        <f t="shared" si="863"/>
        <v>1</v>
      </c>
      <c r="W5511" s="11">
        <f t="shared" si="864"/>
        <v>1</v>
      </c>
      <c r="X5511" s="11">
        <f t="shared" si="865"/>
        <v>42.661868142881467</v>
      </c>
      <c r="Y5511" s="12">
        <f t="shared" si="866"/>
        <v>0.97709671980302015</v>
      </c>
      <c r="Z5511" s="11">
        <f t="shared" si="867"/>
        <v>1</v>
      </c>
      <c r="AA5511" s="11">
        <f t="shared" si="868"/>
        <v>1</v>
      </c>
      <c r="AB5511" s="11">
        <f t="shared" si="869"/>
        <v>1</v>
      </c>
      <c r="AC5511" s="1" t="s">
        <v>5534</v>
      </c>
    </row>
    <row r="5512" spans="1:29" x14ac:dyDescent="0.2">
      <c r="A5512" s="1" t="s">
        <v>5535</v>
      </c>
      <c r="B5512" s="1">
        <v>0</v>
      </c>
      <c r="C5512" s="2">
        <v>41610</v>
      </c>
      <c r="D5512" s="2">
        <v>41610</v>
      </c>
      <c r="E5512" s="2">
        <v>41610</v>
      </c>
      <c r="F5512" s="1">
        <v>13</v>
      </c>
      <c r="G5512" s="1">
        <v>23.07692308</v>
      </c>
      <c r="H5512" s="1">
        <v>0</v>
      </c>
      <c r="I5512" s="1">
        <v>45.02</v>
      </c>
      <c r="J5512" s="1">
        <v>0</v>
      </c>
      <c r="K5512" s="1">
        <v>1</v>
      </c>
      <c r="L5512" s="1">
        <v>0</v>
      </c>
      <c r="M5512" s="1">
        <v>0</v>
      </c>
      <c r="N5512" s="7">
        <f t="shared" si="860"/>
        <v>0</v>
      </c>
      <c r="O5512" s="1">
        <v>0</v>
      </c>
      <c r="P5512" s="1" t="s">
        <v>36</v>
      </c>
      <c r="Q5512" s="1" t="s">
        <v>28</v>
      </c>
      <c r="R5512" s="10">
        <f>F5512*Part4Out!C$78+'relay test.csv'!H5512*Part4Out!C$79+'relay test.csv'!I5512*Part4Out!C$80+'relay test.csv'!J5512*Part4Out!C$81+'relay test.csv'!K5512*Part4Out!C$82+'relay test.csv'!L5512*Part4Out!C$83+'relay test.csv'!M5512*Part4Out!C$84+'relay test.csv'!N5512*Part4Out!C$85</f>
        <v>3.1117698089124706</v>
      </c>
      <c r="S5512" s="10">
        <f>(F5512*Part4Out!C$78+'relay test.csv'!H5512*Part4Out!C$79+'relay test.csv'!I5512*Part4Out!C$80+'relay test.csv'!J5512*Part4Out!C$81+'relay test.csv'!K5512*Part4Out!C$82+'relay test.csv'!L5512*Part4Out!C$83+'relay test.csv'!M5512*Part4Out!C$84+'relay test.csv'!N5512*Part4Out!C$85) +Part4Out!C$77</f>
        <v>0.50813455734714541</v>
      </c>
      <c r="T5512" s="10">
        <f t="shared" si="861"/>
        <v>1.6621875854242156</v>
      </c>
      <c r="U5512" s="12">
        <f t="shared" si="862"/>
        <v>0.62436906945434067</v>
      </c>
      <c r="V5512" s="11">
        <f t="shared" si="863"/>
        <v>1</v>
      </c>
      <c r="W5512" s="11">
        <f t="shared" si="864"/>
        <v>0</v>
      </c>
      <c r="X5512" s="11">
        <f t="shared" si="865"/>
        <v>22.460760499539848</v>
      </c>
      <c r="Y5512" s="12">
        <f t="shared" si="866"/>
        <v>0.95737563579750051</v>
      </c>
      <c r="Z5512" s="11">
        <f t="shared" si="867"/>
        <v>1</v>
      </c>
      <c r="AA5512" s="11">
        <f t="shared" si="868"/>
        <v>0</v>
      </c>
      <c r="AB5512" s="11">
        <f t="shared" si="869"/>
        <v>0</v>
      </c>
      <c r="AC5512" s="1" t="s">
        <v>5535</v>
      </c>
    </row>
    <row r="5513" spans="1:29" x14ac:dyDescent="0.2">
      <c r="A5513" s="1" t="s">
        <v>5536</v>
      </c>
      <c r="B5513" s="1">
        <v>1</v>
      </c>
      <c r="C5513" s="2">
        <v>41610</v>
      </c>
      <c r="D5513" s="2">
        <v>41610</v>
      </c>
      <c r="E5513" s="2">
        <v>41610</v>
      </c>
      <c r="F5513" s="1">
        <v>19</v>
      </c>
      <c r="G5513" s="1">
        <v>5.263157895</v>
      </c>
      <c r="H5513" s="1">
        <v>0</v>
      </c>
      <c r="I5513" s="1">
        <v>55.52</v>
      </c>
      <c r="J5513" s="1">
        <v>0</v>
      </c>
      <c r="K5513" s="1">
        <v>1</v>
      </c>
      <c r="L5513" s="1">
        <v>0</v>
      </c>
      <c r="M5513" s="1">
        <v>0</v>
      </c>
      <c r="N5513" s="7">
        <f t="shared" si="860"/>
        <v>0</v>
      </c>
      <c r="O5513" s="1">
        <v>0</v>
      </c>
      <c r="P5513" s="1" t="s">
        <v>32</v>
      </c>
      <c r="Q5513" s="1" t="s">
        <v>28</v>
      </c>
      <c r="R5513" s="10">
        <f>F5513*Part4Out!C$78+'relay test.csv'!H5513*Part4Out!C$79+'relay test.csv'!I5513*Part4Out!C$80+'relay test.csv'!J5513*Part4Out!C$81+'relay test.csv'!K5513*Part4Out!C$82+'relay test.csv'!L5513*Part4Out!C$83+'relay test.csv'!M5513*Part4Out!C$84+'relay test.csv'!N5513*Part4Out!C$85</f>
        <v>4.3442614729803442</v>
      </c>
      <c r="S5513" s="10">
        <f>(F5513*Part4Out!C$78+'relay test.csv'!H5513*Part4Out!C$79+'relay test.csv'!I5513*Part4Out!C$80+'relay test.csv'!J5513*Part4Out!C$81+'relay test.csv'!K5513*Part4Out!C$82+'relay test.csv'!L5513*Part4Out!C$83+'relay test.csv'!M5513*Part4Out!C$84+'relay test.csv'!N5513*Part4Out!C$85) +Part4Out!C$77</f>
        <v>1.740626221415019</v>
      </c>
      <c r="T5513" s="10">
        <f t="shared" si="861"/>
        <v>5.7009123384811096</v>
      </c>
      <c r="U5513" s="12">
        <f t="shared" si="862"/>
        <v>0.8507665897586314</v>
      </c>
      <c r="V5513" s="11">
        <f t="shared" si="863"/>
        <v>1</v>
      </c>
      <c r="W5513" s="11">
        <f t="shared" si="864"/>
        <v>1</v>
      </c>
      <c r="X5513" s="11">
        <f t="shared" si="865"/>
        <v>77.035123945301493</v>
      </c>
      <c r="Y5513" s="12">
        <f t="shared" si="866"/>
        <v>0.98718525774751187</v>
      </c>
      <c r="Z5513" s="11">
        <f t="shared" si="867"/>
        <v>1</v>
      </c>
      <c r="AA5513" s="11">
        <f t="shared" si="868"/>
        <v>1</v>
      </c>
      <c r="AB5513" s="11">
        <f t="shared" si="869"/>
        <v>1</v>
      </c>
      <c r="AC5513" s="1" t="s">
        <v>5536</v>
      </c>
    </row>
    <row r="5514" spans="1:29" x14ac:dyDescent="0.2">
      <c r="A5514" s="1" t="s">
        <v>5537</v>
      </c>
      <c r="B5514" s="1">
        <v>1</v>
      </c>
      <c r="C5514" s="2">
        <v>41610</v>
      </c>
      <c r="D5514" s="2">
        <v>41610</v>
      </c>
      <c r="E5514" s="2">
        <v>41610</v>
      </c>
      <c r="F5514" s="1">
        <v>13</v>
      </c>
      <c r="G5514" s="1">
        <v>84.61538462</v>
      </c>
      <c r="H5514" s="1">
        <v>0</v>
      </c>
      <c r="I5514" s="1">
        <v>50.02</v>
      </c>
      <c r="J5514" s="1">
        <v>0</v>
      </c>
      <c r="K5514" s="1">
        <v>1</v>
      </c>
      <c r="L5514" s="1">
        <v>0</v>
      </c>
      <c r="M5514" s="1">
        <v>0</v>
      </c>
      <c r="N5514" s="7">
        <f t="shared" si="860"/>
        <v>0</v>
      </c>
      <c r="O5514" s="1">
        <v>0</v>
      </c>
      <c r="P5514" s="1" t="s">
        <v>32</v>
      </c>
      <c r="Q5514" s="1" t="s">
        <v>24</v>
      </c>
      <c r="R5514" s="10">
        <f>F5514*Part4Out!C$78+'relay test.csv'!H5514*Part4Out!C$79+'relay test.csv'!I5514*Part4Out!C$80+'relay test.csv'!J5514*Part4Out!C$81+'relay test.csv'!K5514*Part4Out!C$82+'relay test.csv'!L5514*Part4Out!C$83+'relay test.csv'!M5514*Part4Out!C$84+'relay test.csv'!N5514*Part4Out!C$85</f>
        <v>3.0942831144360206</v>
      </c>
      <c r="S5514" s="10">
        <f>(F5514*Part4Out!C$78+'relay test.csv'!H5514*Part4Out!C$79+'relay test.csv'!I5514*Part4Out!C$80+'relay test.csv'!J5514*Part4Out!C$81+'relay test.csv'!K5514*Part4Out!C$82+'relay test.csv'!L5514*Part4Out!C$83+'relay test.csv'!M5514*Part4Out!C$84+'relay test.csv'!N5514*Part4Out!C$85) +Part4Out!C$77</f>
        <v>0.49064786287069539</v>
      </c>
      <c r="T5514" s="10">
        <f t="shared" si="861"/>
        <v>1.6333740796645349</v>
      </c>
      <c r="U5514" s="12">
        <f t="shared" si="862"/>
        <v>0.62025904039907998</v>
      </c>
      <c r="V5514" s="11">
        <f t="shared" si="863"/>
        <v>1</v>
      </c>
      <c r="W5514" s="11">
        <f t="shared" si="864"/>
        <v>1</v>
      </c>
      <c r="X5514" s="11">
        <f t="shared" si="865"/>
        <v>22.071410189324933</v>
      </c>
      <c r="Y5514" s="12">
        <f t="shared" si="866"/>
        <v>0.95665631221524994</v>
      </c>
      <c r="Z5514" s="11">
        <f t="shared" si="867"/>
        <v>1</v>
      </c>
      <c r="AA5514" s="11">
        <f t="shared" si="868"/>
        <v>1</v>
      </c>
      <c r="AB5514" s="11">
        <f t="shared" si="869"/>
        <v>1</v>
      </c>
      <c r="AC5514" s="1" t="s">
        <v>5537</v>
      </c>
    </row>
    <row r="5515" spans="1:29" x14ac:dyDescent="0.2">
      <c r="A5515" s="1" t="s">
        <v>5538</v>
      </c>
      <c r="B5515" s="1">
        <v>1</v>
      </c>
      <c r="C5515" s="2">
        <v>41611</v>
      </c>
      <c r="D5515" s="2">
        <v>41621</v>
      </c>
      <c r="E5515" s="2">
        <v>41621</v>
      </c>
      <c r="F5515" s="1">
        <v>24</v>
      </c>
      <c r="G5515" s="1">
        <v>33.333333330000002</v>
      </c>
      <c r="H5515" s="1">
        <v>12.5</v>
      </c>
      <c r="I5515" s="1">
        <v>51.7</v>
      </c>
      <c r="J5515" s="1">
        <v>0</v>
      </c>
      <c r="K5515" s="1">
        <v>1</v>
      </c>
      <c r="L5515" s="1">
        <v>0</v>
      </c>
      <c r="M5515" s="1">
        <v>0</v>
      </c>
      <c r="N5515" s="7">
        <f t="shared" si="860"/>
        <v>1</v>
      </c>
      <c r="O5515" s="1">
        <v>0</v>
      </c>
      <c r="P5515" s="1" t="s">
        <v>23</v>
      </c>
      <c r="Q5515" s="1" t="s">
        <v>167</v>
      </c>
      <c r="R5515" s="10">
        <f>F5515*Part4Out!C$78+'relay test.csv'!H5515*Part4Out!C$79+'relay test.csv'!I5515*Part4Out!C$80+'relay test.csv'!J5515*Part4Out!C$81+'relay test.csv'!K5515*Part4Out!C$82+'relay test.csv'!L5515*Part4Out!C$83+'relay test.csv'!M5515*Part4Out!C$84+'relay test.csv'!N5515*Part4Out!C$85</f>
        <v>5.9202805506785419</v>
      </c>
      <c r="S5515" s="10">
        <f>(F5515*Part4Out!C$78+'relay test.csv'!H5515*Part4Out!C$79+'relay test.csv'!I5515*Part4Out!C$80+'relay test.csv'!J5515*Part4Out!C$81+'relay test.csv'!K5515*Part4Out!C$82+'relay test.csv'!L5515*Part4Out!C$83+'relay test.csv'!M5515*Part4Out!C$84+'relay test.csv'!N5515*Part4Out!C$85) +Part4Out!C$77</f>
        <v>3.3166452991132167</v>
      </c>
      <c r="T5515" s="10">
        <f t="shared" si="861"/>
        <v>27.567713827109795</v>
      </c>
      <c r="U5515" s="12">
        <f t="shared" si="862"/>
        <v>0.96499544884648647</v>
      </c>
      <c r="V5515" s="11">
        <f t="shared" si="863"/>
        <v>1</v>
      </c>
      <c r="W5515" s="11">
        <f t="shared" si="864"/>
        <v>1</v>
      </c>
      <c r="X5515" s="11">
        <f t="shared" si="865"/>
        <v>372.51620889259561</v>
      </c>
      <c r="Y5515" s="12">
        <f t="shared" si="866"/>
        <v>0.99732274001451016</v>
      </c>
      <c r="Z5515" s="11">
        <f t="shared" si="867"/>
        <v>1</v>
      </c>
      <c r="AA5515" s="11">
        <f t="shared" si="868"/>
        <v>1</v>
      </c>
      <c r="AB5515" s="11">
        <f t="shared" si="869"/>
        <v>1</v>
      </c>
      <c r="AC5515" s="1" t="s">
        <v>5538</v>
      </c>
    </row>
    <row r="5516" spans="1:29" x14ac:dyDescent="0.2">
      <c r="A5516" s="1" t="s">
        <v>5539</v>
      </c>
      <c r="B5516" s="1">
        <v>1</v>
      </c>
      <c r="C5516" s="2">
        <v>41591</v>
      </c>
      <c r="D5516" s="2">
        <v>41611</v>
      </c>
      <c r="E5516" s="2">
        <v>41611</v>
      </c>
      <c r="F5516" s="1">
        <v>25</v>
      </c>
      <c r="G5516" s="1">
        <v>88</v>
      </c>
      <c r="H5516" s="1">
        <v>12</v>
      </c>
      <c r="I5516" s="1">
        <v>49.33</v>
      </c>
      <c r="J5516" s="1">
        <v>0</v>
      </c>
      <c r="K5516" s="1">
        <v>1</v>
      </c>
      <c r="L5516" s="1">
        <v>0</v>
      </c>
      <c r="M5516" s="1">
        <v>0</v>
      </c>
      <c r="N5516" s="7">
        <f t="shared" si="860"/>
        <v>0</v>
      </c>
      <c r="O5516" s="1">
        <v>0</v>
      </c>
      <c r="P5516" s="1" t="s">
        <v>36</v>
      </c>
      <c r="Q5516" s="1" t="s">
        <v>167</v>
      </c>
      <c r="R5516" s="10">
        <f>F5516*Part4Out!C$78+'relay test.csv'!H5516*Part4Out!C$79+'relay test.csv'!I5516*Part4Out!C$80+'relay test.csv'!J5516*Part4Out!C$81+'relay test.csv'!K5516*Part4Out!C$82+'relay test.csv'!L5516*Part4Out!C$83+'relay test.csv'!M5516*Part4Out!C$84+'relay test.csv'!N5516*Part4Out!C$85</f>
        <v>5.8663856776626426</v>
      </c>
      <c r="S5516" s="10">
        <f>(F5516*Part4Out!C$78+'relay test.csv'!H5516*Part4Out!C$79+'relay test.csv'!I5516*Part4Out!C$80+'relay test.csv'!J5516*Part4Out!C$81+'relay test.csv'!K5516*Part4Out!C$82+'relay test.csv'!L5516*Part4Out!C$83+'relay test.csv'!M5516*Part4Out!C$84+'relay test.csv'!N5516*Part4Out!C$85) +Part4Out!C$77</f>
        <v>3.2627504260973175</v>
      </c>
      <c r="T5516" s="10">
        <f t="shared" si="861"/>
        <v>26.121283090032474</v>
      </c>
      <c r="U5516" s="12">
        <f t="shared" si="862"/>
        <v>0.96312858810254753</v>
      </c>
      <c r="V5516" s="11">
        <f t="shared" si="863"/>
        <v>1</v>
      </c>
      <c r="W5516" s="11">
        <f t="shared" si="864"/>
        <v>1</v>
      </c>
      <c r="X5516" s="11">
        <f t="shared" si="865"/>
        <v>352.97092131521595</v>
      </c>
      <c r="Y5516" s="12">
        <f t="shared" si="866"/>
        <v>0.99717490918100171</v>
      </c>
      <c r="Z5516" s="11">
        <f t="shared" si="867"/>
        <v>1</v>
      </c>
      <c r="AA5516" s="11">
        <f t="shared" si="868"/>
        <v>1</v>
      </c>
      <c r="AB5516" s="11">
        <f t="shared" si="869"/>
        <v>1</v>
      </c>
      <c r="AC5516" s="1" t="s">
        <v>5539</v>
      </c>
    </row>
    <row r="5517" spans="1:29" x14ac:dyDescent="0.2">
      <c r="A5517" s="1" t="s">
        <v>5540</v>
      </c>
      <c r="B5517" s="1">
        <v>1</v>
      </c>
      <c r="C5517" s="2">
        <v>41611</v>
      </c>
      <c r="D5517" s="2">
        <v>41611</v>
      </c>
      <c r="E5517" s="2">
        <v>41611</v>
      </c>
      <c r="F5517" s="1">
        <v>21</v>
      </c>
      <c r="G5517" s="1">
        <v>4.7619047620000003</v>
      </c>
      <c r="H5517" s="1">
        <v>0</v>
      </c>
      <c r="I5517" s="1">
        <v>70.290000000000006</v>
      </c>
      <c r="J5517" s="1">
        <v>0</v>
      </c>
      <c r="K5517" s="1">
        <v>1</v>
      </c>
      <c r="L5517" s="1">
        <v>0</v>
      </c>
      <c r="M5517" s="1">
        <v>0</v>
      </c>
      <c r="N5517" s="7">
        <f t="shared" si="860"/>
        <v>0</v>
      </c>
      <c r="O5517" s="1">
        <v>0</v>
      </c>
      <c r="P5517" s="1" t="s">
        <v>36</v>
      </c>
      <c r="Q5517" s="1" t="s">
        <v>24</v>
      </c>
      <c r="R5517" s="10">
        <f>F5517*Part4Out!C$78+'relay test.csv'!H5517*Part4Out!C$79+'relay test.csv'!I5517*Part4Out!C$80+'relay test.csv'!J5517*Part4Out!C$81+'relay test.csv'!K5517*Part4Out!C$82+'relay test.csv'!L5517*Part4Out!C$83+'relay test.csv'!M5517*Part4Out!C$84+'relay test.csv'!N5517*Part4Out!C$85</f>
        <v>4.7156770183197176</v>
      </c>
      <c r="S5517" s="10">
        <f>(F5517*Part4Out!C$78+'relay test.csv'!H5517*Part4Out!C$79+'relay test.csv'!I5517*Part4Out!C$80+'relay test.csv'!J5517*Part4Out!C$81+'relay test.csv'!K5517*Part4Out!C$82+'relay test.csv'!L5517*Part4Out!C$83+'relay test.csv'!M5517*Part4Out!C$84+'relay test.csv'!N5517*Part4Out!C$85) +Part4Out!C$77</f>
        <v>2.1120417667543925</v>
      </c>
      <c r="T5517" s="10">
        <f t="shared" si="861"/>
        <v>8.2650994738524179</v>
      </c>
      <c r="U5517" s="12">
        <f t="shared" si="862"/>
        <v>0.89206807732370719</v>
      </c>
      <c r="V5517" s="11">
        <f t="shared" si="863"/>
        <v>1</v>
      </c>
      <c r="W5517" s="11">
        <f t="shared" si="864"/>
        <v>1</v>
      </c>
      <c r="X5517" s="11">
        <f t="shared" si="865"/>
        <v>111.68439796744947</v>
      </c>
      <c r="Y5517" s="12">
        <f t="shared" si="866"/>
        <v>0.99112565698501698</v>
      </c>
      <c r="Z5517" s="11">
        <f t="shared" si="867"/>
        <v>1</v>
      </c>
      <c r="AA5517" s="11">
        <f t="shared" si="868"/>
        <v>1</v>
      </c>
      <c r="AB5517" s="11">
        <f t="shared" si="869"/>
        <v>1</v>
      </c>
      <c r="AC5517" s="1" t="s">
        <v>5540</v>
      </c>
    </row>
    <row r="5518" spans="1:29" x14ac:dyDescent="0.2">
      <c r="A5518" s="1" t="s">
        <v>5541</v>
      </c>
      <c r="B5518" s="1">
        <v>1</v>
      </c>
      <c r="C5518" s="2">
        <v>41611</v>
      </c>
      <c r="D5518" s="2">
        <v>41611</v>
      </c>
      <c r="E5518" s="2">
        <v>41611</v>
      </c>
      <c r="F5518" s="1">
        <v>18</v>
      </c>
      <c r="G5518" s="1">
        <v>11.11111111</v>
      </c>
      <c r="H5518" s="1">
        <v>5.5555555559999998</v>
      </c>
      <c r="I5518" s="1">
        <v>29</v>
      </c>
      <c r="J5518" s="1">
        <v>0</v>
      </c>
      <c r="K5518" s="1">
        <v>1</v>
      </c>
      <c r="L5518" s="1">
        <v>0</v>
      </c>
      <c r="M5518" s="1">
        <v>0</v>
      </c>
      <c r="N5518" s="7">
        <f t="shared" si="860"/>
        <v>0</v>
      </c>
      <c r="O5518" s="1">
        <v>0</v>
      </c>
      <c r="P5518" s="1" t="s">
        <v>26</v>
      </c>
      <c r="Q5518" s="1" t="s">
        <v>63</v>
      </c>
      <c r="R5518" s="10">
        <f>F5518*Part4Out!C$78+'relay test.csv'!H5518*Part4Out!C$79+'relay test.csv'!I5518*Part4Out!C$80+'relay test.csv'!J5518*Part4Out!C$81+'relay test.csv'!K5518*Part4Out!C$82+'relay test.csv'!L5518*Part4Out!C$83+'relay test.csv'!M5518*Part4Out!C$84+'relay test.csv'!N5518*Part4Out!C$85</f>
        <v>4.3325409997343165</v>
      </c>
      <c r="S5518" s="10">
        <f>(F5518*Part4Out!C$78+'relay test.csv'!H5518*Part4Out!C$79+'relay test.csv'!I5518*Part4Out!C$80+'relay test.csv'!J5518*Part4Out!C$81+'relay test.csv'!K5518*Part4Out!C$82+'relay test.csv'!L5518*Part4Out!C$83+'relay test.csv'!M5518*Part4Out!C$84+'relay test.csv'!N5518*Part4Out!C$85) +Part4Out!C$77</f>
        <v>1.7289057481689913</v>
      </c>
      <c r="T5518" s="10">
        <f t="shared" si="861"/>
        <v>5.6344849883525301</v>
      </c>
      <c r="U5518" s="12">
        <f t="shared" si="862"/>
        <v>0.84927239992921899</v>
      </c>
      <c r="V5518" s="11">
        <f t="shared" si="863"/>
        <v>1</v>
      </c>
      <c r="W5518" s="11">
        <f t="shared" si="864"/>
        <v>1</v>
      </c>
      <c r="X5518" s="11">
        <f t="shared" si="865"/>
        <v>76.137506362941608</v>
      </c>
      <c r="Y5518" s="12">
        <f t="shared" si="866"/>
        <v>0.98703613783812405</v>
      </c>
      <c r="Z5518" s="11">
        <f t="shared" si="867"/>
        <v>1</v>
      </c>
      <c r="AA5518" s="11">
        <f t="shared" si="868"/>
        <v>1</v>
      </c>
      <c r="AB5518" s="11">
        <f t="shared" si="869"/>
        <v>1</v>
      </c>
      <c r="AC5518" s="1" t="s">
        <v>5541</v>
      </c>
    </row>
    <row r="5519" spans="1:29" x14ac:dyDescent="0.2">
      <c r="A5519" s="1" t="s">
        <v>5542</v>
      </c>
      <c r="B5519" s="1">
        <v>0</v>
      </c>
      <c r="C5519" s="2">
        <v>41611</v>
      </c>
      <c r="D5519" s="2">
        <v>41611</v>
      </c>
      <c r="E5519" s="2">
        <v>41611</v>
      </c>
      <c r="F5519" s="1">
        <v>14</v>
      </c>
      <c r="G5519" s="1">
        <v>21.428571430000002</v>
      </c>
      <c r="H5519" s="1">
        <v>7.1428571429999996</v>
      </c>
      <c r="I5519" s="1">
        <v>29.02</v>
      </c>
      <c r="J5519" s="1">
        <v>0</v>
      </c>
      <c r="K5519" s="1">
        <v>1</v>
      </c>
      <c r="L5519" s="1">
        <v>0</v>
      </c>
      <c r="M5519" s="1">
        <v>0</v>
      </c>
      <c r="N5519" s="7">
        <f t="shared" si="860"/>
        <v>0</v>
      </c>
      <c r="O5519" s="1">
        <v>0</v>
      </c>
      <c r="P5519" s="1" t="s">
        <v>32</v>
      </c>
      <c r="Q5519" s="1" t="s">
        <v>63</v>
      </c>
      <c r="R5519" s="10">
        <f>F5519*Part4Out!C$78+'relay test.csv'!H5519*Part4Out!C$79+'relay test.csv'!I5519*Part4Out!C$80+'relay test.csv'!J5519*Part4Out!C$81+'relay test.csv'!K5519*Part4Out!C$82+'relay test.csv'!L5519*Part4Out!C$83+'relay test.csv'!M5519*Part4Out!C$84+'relay test.csv'!N5519*Part4Out!C$85</f>
        <v>3.5169187769203347</v>
      </c>
      <c r="S5519" s="10">
        <f>(F5519*Part4Out!C$78+'relay test.csv'!H5519*Part4Out!C$79+'relay test.csv'!I5519*Part4Out!C$80+'relay test.csv'!J5519*Part4Out!C$81+'relay test.csv'!K5519*Part4Out!C$82+'relay test.csv'!L5519*Part4Out!C$83+'relay test.csv'!M5519*Part4Out!C$84+'relay test.csv'!N5519*Part4Out!C$85) +Part4Out!C$77</f>
        <v>0.91328352535500956</v>
      </c>
      <c r="T5519" s="10">
        <f t="shared" si="861"/>
        <v>2.4924932764931929</v>
      </c>
      <c r="U5519" s="12">
        <f t="shared" si="862"/>
        <v>0.71367160339844704</v>
      </c>
      <c r="V5519" s="11">
        <f t="shared" si="863"/>
        <v>1</v>
      </c>
      <c r="W5519" s="11">
        <f t="shared" si="864"/>
        <v>0</v>
      </c>
      <c r="X5519" s="11">
        <f t="shared" si="865"/>
        <v>33.680491312139822</v>
      </c>
      <c r="Y5519" s="12">
        <f t="shared" si="866"/>
        <v>0.97116534506389895</v>
      </c>
      <c r="Z5519" s="11">
        <f t="shared" si="867"/>
        <v>1</v>
      </c>
      <c r="AA5519" s="11">
        <f t="shared" si="868"/>
        <v>0</v>
      </c>
      <c r="AB5519" s="11">
        <f t="shared" si="869"/>
        <v>0</v>
      </c>
      <c r="AC5519" s="1" t="s">
        <v>5542</v>
      </c>
    </row>
    <row r="5520" spans="1:29" x14ac:dyDescent="0.2">
      <c r="A5520" s="1" t="s">
        <v>5543</v>
      </c>
      <c r="B5520" s="1">
        <v>1</v>
      </c>
      <c r="C5520" s="2">
        <v>41611</v>
      </c>
      <c r="D5520" s="2">
        <v>41611</v>
      </c>
      <c r="E5520" s="2">
        <v>41647</v>
      </c>
      <c r="F5520" s="1">
        <v>21</v>
      </c>
      <c r="G5520" s="1">
        <v>52.380952379999997</v>
      </c>
      <c r="H5520" s="1">
        <v>4.7619047620000003</v>
      </c>
      <c r="I5520" s="1">
        <v>36.82</v>
      </c>
      <c r="J5520" s="1">
        <v>8.3333333333333301E-2</v>
      </c>
      <c r="K5520" s="1">
        <v>1</v>
      </c>
      <c r="L5520" s="1">
        <v>0</v>
      </c>
      <c r="M5520" s="1">
        <v>0</v>
      </c>
      <c r="N5520" s="7">
        <f t="shared" si="860"/>
        <v>0</v>
      </c>
      <c r="O5520" s="1">
        <v>0</v>
      </c>
      <c r="P5520" s="1" t="s">
        <v>36</v>
      </c>
      <c r="Q5520" s="1" t="s">
        <v>63</v>
      </c>
      <c r="R5520" s="10">
        <f>F5520*Part4Out!C$78+'relay test.csv'!H5520*Part4Out!C$79+'relay test.csv'!I5520*Part4Out!C$80+'relay test.csv'!J5520*Part4Out!C$81+'relay test.csv'!K5520*Part4Out!C$82+'relay test.csv'!L5520*Part4Out!C$83+'relay test.csv'!M5520*Part4Out!C$84+'relay test.csv'!N5520*Part4Out!C$85</f>
        <v>4.8747739296245651</v>
      </c>
      <c r="S5520" s="10">
        <f>(F5520*Part4Out!C$78+'relay test.csv'!H5520*Part4Out!C$79+'relay test.csv'!I5520*Part4Out!C$80+'relay test.csv'!J5520*Part4Out!C$81+'relay test.csv'!K5520*Part4Out!C$82+'relay test.csv'!L5520*Part4Out!C$83+'relay test.csv'!M5520*Part4Out!C$84+'relay test.csv'!N5520*Part4Out!C$85) +Part4Out!C$77</f>
        <v>2.27113867805924</v>
      </c>
      <c r="T5520" s="10">
        <f t="shared" si="861"/>
        <v>9.6904288128849938</v>
      </c>
      <c r="U5520" s="12">
        <f t="shared" si="862"/>
        <v>0.9064583827736904</v>
      </c>
      <c r="V5520" s="11">
        <f t="shared" si="863"/>
        <v>1</v>
      </c>
      <c r="W5520" s="11">
        <f t="shared" si="864"/>
        <v>1</v>
      </c>
      <c r="X5520" s="11">
        <f t="shared" si="865"/>
        <v>130.94454718147915</v>
      </c>
      <c r="Y5520" s="12">
        <f t="shared" si="866"/>
        <v>0.99242105853283513</v>
      </c>
      <c r="Z5520" s="11">
        <f t="shared" si="867"/>
        <v>1</v>
      </c>
      <c r="AA5520" s="11">
        <f t="shared" si="868"/>
        <v>1</v>
      </c>
      <c r="AB5520" s="11">
        <f t="shared" si="869"/>
        <v>1</v>
      </c>
      <c r="AC5520" s="1" t="s">
        <v>5543</v>
      </c>
    </row>
    <row r="5521" spans="1:29" x14ac:dyDescent="0.2">
      <c r="A5521" s="1" t="s">
        <v>5544</v>
      </c>
      <c r="B5521" s="1">
        <v>1</v>
      </c>
      <c r="C5521" s="2">
        <v>41611</v>
      </c>
      <c r="D5521" s="2">
        <v>41611</v>
      </c>
      <c r="E5521" s="2">
        <v>41611</v>
      </c>
      <c r="F5521" s="1">
        <v>27</v>
      </c>
      <c r="G5521" s="1">
        <v>7.407407407</v>
      </c>
      <c r="H5521" s="1">
        <v>0</v>
      </c>
      <c r="I5521" s="1">
        <v>29</v>
      </c>
      <c r="J5521" s="1">
        <v>0</v>
      </c>
      <c r="K5521" s="1">
        <v>1</v>
      </c>
      <c r="L5521" s="1">
        <v>0</v>
      </c>
      <c r="M5521" s="1">
        <v>0</v>
      </c>
      <c r="N5521" s="7">
        <f t="shared" si="860"/>
        <v>1</v>
      </c>
      <c r="O5521" s="1">
        <v>0</v>
      </c>
      <c r="P5521" s="1" t="s">
        <v>23</v>
      </c>
      <c r="Q5521" s="1" t="s">
        <v>63</v>
      </c>
      <c r="R5521" s="10">
        <f>F5521*Part4Out!C$78+'relay test.csv'!H5521*Part4Out!C$79+'relay test.csv'!I5521*Part4Out!C$80+'relay test.csv'!J5521*Part4Out!C$81+'relay test.csv'!K5521*Part4Out!C$82+'relay test.csv'!L5521*Part4Out!C$83+'relay test.csv'!M5521*Part4Out!C$84+'relay test.csv'!N5521*Part4Out!C$85</f>
        <v>6.3933791356149641</v>
      </c>
      <c r="S5521" s="10">
        <f>(F5521*Part4Out!C$78+'relay test.csv'!H5521*Part4Out!C$79+'relay test.csv'!I5521*Part4Out!C$80+'relay test.csv'!J5521*Part4Out!C$81+'relay test.csv'!K5521*Part4Out!C$82+'relay test.csv'!L5521*Part4Out!C$83+'relay test.csv'!M5521*Part4Out!C$84+'relay test.csv'!N5521*Part4Out!C$85) +Part4Out!C$77</f>
        <v>3.7897438840496389</v>
      </c>
      <c r="T5521" s="10">
        <f t="shared" si="861"/>
        <v>44.245066957350915</v>
      </c>
      <c r="U5521" s="12">
        <f t="shared" si="862"/>
        <v>0.97789814299661393</v>
      </c>
      <c r="V5521" s="11">
        <f t="shared" si="863"/>
        <v>1</v>
      </c>
      <c r="W5521" s="11">
        <f t="shared" si="864"/>
        <v>1</v>
      </c>
      <c r="X5521" s="11">
        <f t="shared" si="865"/>
        <v>597.87346562424</v>
      </c>
      <c r="Y5521" s="12">
        <f t="shared" si="866"/>
        <v>0.99833019818475732</v>
      </c>
      <c r="Z5521" s="11">
        <f t="shared" si="867"/>
        <v>1</v>
      </c>
      <c r="AA5521" s="11">
        <f t="shared" si="868"/>
        <v>1</v>
      </c>
      <c r="AB5521" s="11">
        <f t="shared" si="869"/>
        <v>1</v>
      </c>
      <c r="AC5521" s="1" t="s">
        <v>5544</v>
      </c>
    </row>
    <row r="5522" spans="1:29" x14ac:dyDescent="0.2">
      <c r="A5522" s="1" t="s">
        <v>5545</v>
      </c>
      <c r="B5522" s="1">
        <v>1</v>
      </c>
      <c r="C5522" s="2">
        <v>41611</v>
      </c>
      <c r="D5522" s="2">
        <v>41611</v>
      </c>
      <c r="E5522" s="2">
        <v>41611</v>
      </c>
      <c r="F5522" s="1">
        <v>27</v>
      </c>
      <c r="G5522" s="1">
        <v>14.81481481</v>
      </c>
      <c r="H5522" s="1">
        <v>11.11111111</v>
      </c>
      <c r="I5522" s="1">
        <v>31.21</v>
      </c>
      <c r="J5522" s="1">
        <v>0</v>
      </c>
      <c r="K5522" s="1">
        <v>1</v>
      </c>
      <c r="L5522" s="1">
        <v>0</v>
      </c>
      <c r="M5522" s="1">
        <v>0</v>
      </c>
      <c r="N5522" s="7">
        <f t="shared" si="860"/>
        <v>0</v>
      </c>
      <c r="O5522" s="1">
        <v>0</v>
      </c>
      <c r="P5522" s="1" t="s">
        <v>32</v>
      </c>
      <c r="Q5522" s="1" t="s">
        <v>63</v>
      </c>
      <c r="R5522" s="10">
        <f>F5522*Part4Out!C$78+'relay test.csv'!H5522*Part4Out!C$79+'relay test.csv'!I5522*Part4Out!C$80+'relay test.csv'!J5522*Part4Out!C$81+'relay test.csv'!K5522*Part4Out!C$82+'relay test.csv'!L5522*Part4Out!C$83+'relay test.csv'!M5522*Part4Out!C$84+'relay test.csv'!N5522*Part4Out!C$85</f>
        <v>6.3356981841020961</v>
      </c>
      <c r="S5522" s="10">
        <f>(F5522*Part4Out!C$78+'relay test.csv'!H5522*Part4Out!C$79+'relay test.csv'!I5522*Part4Out!C$80+'relay test.csv'!J5522*Part4Out!C$81+'relay test.csv'!K5522*Part4Out!C$82+'relay test.csv'!L5522*Part4Out!C$83+'relay test.csv'!M5522*Part4Out!C$84+'relay test.csv'!N5522*Part4Out!C$85) +Part4Out!C$77</f>
        <v>3.7320629325367709</v>
      </c>
      <c r="T5522" s="10">
        <f t="shared" si="861"/>
        <v>41.765178100076298</v>
      </c>
      <c r="U5522" s="12">
        <f t="shared" si="862"/>
        <v>0.97661648929276368</v>
      </c>
      <c r="V5522" s="11">
        <f t="shared" si="863"/>
        <v>1</v>
      </c>
      <c r="W5522" s="11">
        <f t="shared" si="864"/>
        <v>1</v>
      </c>
      <c r="X5522" s="11">
        <f t="shared" si="865"/>
        <v>564.36329494485358</v>
      </c>
      <c r="Y5522" s="12">
        <f t="shared" si="866"/>
        <v>0.99823122581720214</v>
      </c>
      <c r="Z5522" s="11">
        <f t="shared" si="867"/>
        <v>1</v>
      </c>
      <c r="AA5522" s="11">
        <f t="shared" si="868"/>
        <v>1</v>
      </c>
      <c r="AB5522" s="11">
        <f t="shared" si="869"/>
        <v>1</v>
      </c>
      <c r="AC5522" s="1" t="s">
        <v>5545</v>
      </c>
    </row>
    <row r="5523" spans="1:29" x14ac:dyDescent="0.2">
      <c r="A5523" s="1" t="s">
        <v>5546</v>
      </c>
      <c r="B5523" s="1">
        <v>1</v>
      </c>
      <c r="C5523" s="2">
        <v>41611</v>
      </c>
      <c r="D5523" s="2">
        <v>41611</v>
      </c>
      <c r="E5523" s="2">
        <v>41611</v>
      </c>
      <c r="F5523" s="1">
        <v>26</v>
      </c>
      <c r="G5523" s="1">
        <v>19.23076923</v>
      </c>
      <c r="H5523" s="1">
        <v>19.23076923</v>
      </c>
      <c r="I5523" s="1">
        <v>35</v>
      </c>
      <c r="J5523" s="1">
        <v>0</v>
      </c>
      <c r="K5523" s="1">
        <v>1</v>
      </c>
      <c r="L5523" s="1">
        <v>0</v>
      </c>
      <c r="M5523" s="1">
        <v>0</v>
      </c>
      <c r="N5523" s="7">
        <f t="shared" si="860"/>
        <v>0</v>
      </c>
      <c r="O5523" s="1">
        <v>0</v>
      </c>
      <c r="P5523" s="1" t="s">
        <v>36</v>
      </c>
      <c r="Q5523" s="1" t="s">
        <v>63</v>
      </c>
      <c r="R5523" s="10">
        <f>F5523*Part4Out!C$78+'relay test.csv'!H5523*Part4Out!C$79+'relay test.csv'!I5523*Part4Out!C$80+'relay test.csv'!J5523*Part4Out!C$81+'relay test.csv'!K5523*Part4Out!C$82+'relay test.csv'!L5523*Part4Out!C$83+'relay test.csv'!M5523*Part4Out!C$84+'relay test.csv'!N5523*Part4Out!C$85</f>
        <v>6.2673883164703383</v>
      </c>
      <c r="S5523" s="10">
        <f>(F5523*Part4Out!C$78+'relay test.csv'!H5523*Part4Out!C$79+'relay test.csv'!I5523*Part4Out!C$80+'relay test.csv'!J5523*Part4Out!C$81+'relay test.csv'!K5523*Part4Out!C$82+'relay test.csv'!L5523*Part4Out!C$83+'relay test.csv'!M5523*Part4Out!C$84+'relay test.csv'!N5523*Part4Out!C$85) +Part4Out!C$77</f>
        <v>3.6637530649050132</v>
      </c>
      <c r="T5523" s="10">
        <f t="shared" si="861"/>
        <v>39.007466046787272</v>
      </c>
      <c r="U5523" s="12">
        <f t="shared" si="862"/>
        <v>0.97500466540843811</v>
      </c>
      <c r="V5523" s="11">
        <f t="shared" si="863"/>
        <v>1</v>
      </c>
      <c r="W5523" s="11">
        <f t="shared" si="864"/>
        <v>1</v>
      </c>
      <c r="X5523" s="11">
        <f t="shared" si="865"/>
        <v>527.09896298931733</v>
      </c>
      <c r="Y5523" s="12">
        <f t="shared" si="866"/>
        <v>0.9981064155204179</v>
      </c>
      <c r="Z5523" s="11">
        <f t="shared" si="867"/>
        <v>1</v>
      </c>
      <c r="AA5523" s="11">
        <f t="shared" si="868"/>
        <v>1</v>
      </c>
      <c r="AB5523" s="11">
        <f t="shared" si="869"/>
        <v>1</v>
      </c>
      <c r="AC5523" s="1" t="s">
        <v>5546</v>
      </c>
    </row>
    <row r="5524" spans="1:29" x14ac:dyDescent="0.2">
      <c r="A5524" s="1" t="s">
        <v>5547</v>
      </c>
      <c r="B5524" s="1">
        <v>1</v>
      </c>
      <c r="C5524" s="2">
        <v>41611</v>
      </c>
      <c r="D5524" s="2">
        <v>41611</v>
      </c>
      <c r="E5524" s="2">
        <v>41611</v>
      </c>
      <c r="F5524" s="1">
        <v>25</v>
      </c>
      <c r="G5524" s="1">
        <v>4</v>
      </c>
      <c r="H5524" s="1">
        <v>4</v>
      </c>
      <c r="I5524" s="1">
        <v>31</v>
      </c>
      <c r="J5524" s="1">
        <v>0</v>
      </c>
      <c r="K5524" s="1">
        <v>1</v>
      </c>
      <c r="L5524" s="1">
        <v>0</v>
      </c>
      <c r="M5524" s="1">
        <v>0</v>
      </c>
      <c r="N5524" s="7">
        <f t="shared" si="860"/>
        <v>0</v>
      </c>
      <c r="O5524" s="1">
        <v>0</v>
      </c>
      <c r="P5524" s="1" t="s">
        <v>36</v>
      </c>
      <c r="Q5524" s="1" t="s">
        <v>63</v>
      </c>
      <c r="R5524" s="10">
        <f>F5524*Part4Out!C$78+'relay test.csv'!H5524*Part4Out!C$79+'relay test.csv'!I5524*Part4Out!C$80+'relay test.csv'!J5524*Part4Out!C$81+'relay test.csv'!K5524*Part4Out!C$82+'relay test.csv'!L5524*Part4Out!C$83+'relay test.csv'!M5524*Part4Out!C$84+'relay test.csv'!N5524*Part4Out!C$85</f>
        <v>5.7763172633119515</v>
      </c>
      <c r="S5524" s="10">
        <f>(F5524*Part4Out!C$78+'relay test.csv'!H5524*Part4Out!C$79+'relay test.csv'!I5524*Part4Out!C$80+'relay test.csv'!J5524*Part4Out!C$81+'relay test.csv'!K5524*Part4Out!C$82+'relay test.csv'!L5524*Part4Out!C$83+'relay test.csv'!M5524*Part4Out!C$84+'relay test.csv'!N5524*Part4Out!C$85) +Part4Out!C$77</f>
        <v>3.1726820117466263</v>
      </c>
      <c r="T5524" s="10">
        <f t="shared" si="861"/>
        <v>23.871422011575024</v>
      </c>
      <c r="U5524" s="12">
        <f t="shared" si="862"/>
        <v>0.95979321168147902</v>
      </c>
      <c r="V5524" s="11">
        <f t="shared" si="863"/>
        <v>1</v>
      </c>
      <c r="W5524" s="11">
        <f t="shared" si="864"/>
        <v>1</v>
      </c>
      <c r="X5524" s="11">
        <f t="shared" si="865"/>
        <v>322.56906337595558</v>
      </c>
      <c r="Y5524" s="12">
        <f t="shared" si="866"/>
        <v>0.99690946968302063</v>
      </c>
      <c r="Z5524" s="11">
        <f t="shared" si="867"/>
        <v>1</v>
      </c>
      <c r="AA5524" s="11">
        <f t="shared" si="868"/>
        <v>1</v>
      </c>
      <c r="AB5524" s="11">
        <f t="shared" si="869"/>
        <v>1</v>
      </c>
      <c r="AC5524" s="1" t="s">
        <v>5547</v>
      </c>
    </row>
    <row r="5525" spans="1:29" x14ac:dyDescent="0.2">
      <c r="A5525" s="1" t="s">
        <v>5548</v>
      </c>
      <c r="B5525" s="1">
        <v>1</v>
      </c>
      <c r="C5525" s="2">
        <v>41611</v>
      </c>
      <c r="D5525" s="2">
        <v>41611</v>
      </c>
      <c r="E5525" s="2">
        <v>41611</v>
      </c>
      <c r="F5525" s="1">
        <v>27</v>
      </c>
      <c r="G5525" s="1">
        <v>18.518518520000001</v>
      </c>
      <c r="H5525" s="1">
        <v>3.703703704</v>
      </c>
      <c r="I5525" s="1">
        <v>40</v>
      </c>
      <c r="J5525" s="1">
        <v>0</v>
      </c>
      <c r="K5525" s="1">
        <v>1</v>
      </c>
      <c r="L5525" s="1">
        <v>0</v>
      </c>
      <c r="M5525" s="1">
        <v>0</v>
      </c>
      <c r="N5525" s="7">
        <f t="shared" si="860"/>
        <v>0</v>
      </c>
      <c r="O5525" s="1">
        <v>0</v>
      </c>
      <c r="P5525" s="1" t="s">
        <v>32</v>
      </c>
      <c r="Q5525" s="1" t="s">
        <v>63</v>
      </c>
      <c r="R5525" s="10">
        <f>F5525*Part4Out!C$78+'relay test.csv'!H5525*Part4Out!C$79+'relay test.csv'!I5525*Part4Out!C$80+'relay test.csv'!J5525*Part4Out!C$81+'relay test.csv'!K5525*Part4Out!C$82+'relay test.csv'!L5525*Part4Out!C$83+'relay test.csv'!M5525*Part4Out!C$84+'relay test.csv'!N5525*Part4Out!C$85</f>
        <v>6.1622022823679936</v>
      </c>
      <c r="S5525" s="10">
        <f>(F5525*Part4Out!C$78+'relay test.csv'!H5525*Part4Out!C$79+'relay test.csv'!I5525*Part4Out!C$80+'relay test.csv'!J5525*Part4Out!C$81+'relay test.csv'!K5525*Part4Out!C$82+'relay test.csv'!L5525*Part4Out!C$83+'relay test.csv'!M5525*Part4Out!C$84+'relay test.csv'!N5525*Part4Out!C$85) +Part4Out!C$77</f>
        <v>3.5585670308026685</v>
      </c>
      <c r="T5525" s="10">
        <f t="shared" si="861"/>
        <v>35.112845451546946</v>
      </c>
      <c r="U5525" s="12">
        <f t="shared" si="862"/>
        <v>0.97230902224689797</v>
      </c>
      <c r="V5525" s="11">
        <f t="shared" si="863"/>
        <v>1</v>
      </c>
      <c r="W5525" s="11">
        <f t="shared" si="864"/>
        <v>1</v>
      </c>
      <c r="X5525" s="11">
        <f t="shared" si="865"/>
        <v>474.47184605417129</v>
      </c>
      <c r="Y5525" s="12">
        <f t="shared" si="866"/>
        <v>0.99789682605121888</v>
      </c>
      <c r="Z5525" s="11">
        <f t="shared" si="867"/>
        <v>1</v>
      </c>
      <c r="AA5525" s="11">
        <f t="shared" si="868"/>
        <v>1</v>
      </c>
      <c r="AB5525" s="11">
        <f t="shared" si="869"/>
        <v>1</v>
      </c>
      <c r="AC5525" s="1" t="s">
        <v>5548</v>
      </c>
    </row>
    <row r="5526" spans="1:29" x14ac:dyDescent="0.2">
      <c r="A5526" s="1" t="s">
        <v>5549</v>
      </c>
      <c r="B5526" s="1">
        <v>1</v>
      </c>
      <c r="C5526" s="2">
        <v>41611</v>
      </c>
      <c r="D5526" s="2">
        <v>41611</v>
      </c>
      <c r="E5526" s="2">
        <v>41611</v>
      </c>
      <c r="F5526" s="1">
        <v>7</v>
      </c>
      <c r="G5526" s="1">
        <v>42.857142860000003</v>
      </c>
      <c r="H5526" s="1">
        <v>14.28571429</v>
      </c>
      <c r="I5526" s="1">
        <v>31</v>
      </c>
      <c r="J5526" s="1">
        <v>0</v>
      </c>
      <c r="K5526" s="1">
        <v>1</v>
      </c>
      <c r="L5526" s="1">
        <v>0</v>
      </c>
      <c r="M5526" s="1">
        <v>0</v>
      </c>
      <c r="N5526" s="7">
        <f t="shared" si="860"/>
        <v>1</v>
      </c>
      <c r="O5526" s="1">
        <v>0</v>
      </c>
      <c r="P5526" s="1" t="s">
        <v>23</v>
      </c>
      <c r="Q5526" s="1" t="s">
        <v>63</v>
      </c>
      <c r="R5526" s="10">
        <f>F5526*Part4Out!C$78+'relay test.csv'!H5526*Part4Out!C$79+'relay test.csv'!I5526*Part4Out!C$80+'relay test.csv'!J5526*Part4Out!C$81+'relay test.csv'!K5526*Part4Out!C$82+'relay test.csv'!L5526*Part4Out!C$83+'relay test.csv'!M5526*Part4Out!C$84+'relay test.csv'!N5526*Part4Out!C$85</f>
        <v>2.4309839002170524</v>
      </c>
      <c r="S5526" s="10">
        <f>(F5526*Part4Out!C$78+'relay test.csv'!H5526*Part4Out!C$79+'relay test.csv'!I5526*Part4Out!C$80+'relay test.csv'!J5526*Part4Out!C$81+'relay test.csv'!K5526*Part4Out!C$82+'relay test.csv'!L5526*Part4Out!C$83+'relay test.csv'!M5526*Part4Out!C$84+'relay test.csv'!N5526*Part4Out!C$85) +Part4Out!C$77</f>
        <v>-0.17265135134827281</v>
      </c>
      <c r="T5526" s="10">
        <f t="shared" si="861"/>
        <v>0.84143092746851011</v>
      </c>
      <c r="U5526" s="12">
        <f t="shared" si="862"/>
        <v>0.45694406177116803</v>
      </c>
      <c r="V5526" s="11">
        <f t="shared" si="863"/>
        <v>0</v>
      </c>
      <c r="W5526" s="11">
        <f t="shared" si="864"/>
        <v>1</v>
      </c>
      <c r="X5526" s="11">
        <f t="shared" si="865"/>
        <v>11.37006358638669</v>
      </c>
      <c r="Y5526" s="12">
        <f t="shared" si="866"/>
        <v>0.91915967181441938</v>
      </c>
      <c r="Z5526" s="11">
        <f t="shared" si="867"/>
        <v>1</v>
      </c>
      <c r="AA5526" s="11">
        <f t="shared" si="868"/>
        <v>1</v>
      </c>
      <c r="AB5526" s="11">
        <f t="shared" si="869"/>
        <v>1</v>
      </c>
      <c r="AC5526" s="1" t="s">
        <v>5549</v>
      </c>
    </row>
    <row r="5527" spans="1:29" x14ac:dyDescent="0.2">
      <c r="A5527" s="1" t="s">
        <v>5550</v>
      </c>
      <c r="B5527" s="1">
        <v>1</v>
      </c>
      <c r="C5527" s="2">
        <v>41611</v>
      </c>
      <c r="D5527" s="2">
        <v>41611</v>
      </c>
      <c r="E5527" s="2">
        <v>41611</v>
      </c>
      <c r="F5527" s="1">
        <v>23</v>
      </c>
      <c r="G5527" s="1">
        <v>43.47826087</v>
      </c>
      <c r="H5527" s="1">
        <v>13.043478260000001</v>
      </c>
      <c r="I5527" s="1">
        <v>31</v>
      </c>
      <c r="J5527" s="1">
        <v>0</v>
      </c>
      <c r="K5527" s="1">
        <v>1</v>
      </c>
      <c r="L5527" s="1">
        <v>0</v>
      </c>
      <c r="M5527" s="1">
        <v>0</v>
      </c>
      <c r="N5527" s="7">
        <f t="shared" si="860"/>
        <v>1</v>
      </c>
      <c r="O5527" s="1">
        <v>0</v>
      </c>
      <c r="P5527" s="1" t="s">
        <v>23</v>
      </c>
      <c r="Q5527" s="1" t="s">
        <v>63</v>
      </c>
      <c r="R5527" s="10">
        <f>F5527*Part4Out!C$78+'relay test.csv'!H5527*Part4Out!C$79+'relay test.csv'!I5527*Part4Out!C$80+'relay test.csv'!J5527*Part4Out!C$81+'relay test.csv'!K5527*Part4Out!C$82+'relay test.csv'!L5527*Part4Out!C$83+'relay test.csv'!M5527*Part4Out!C$84+'relay test.csv'!N5527*Part4Out!C$85</f>
        <v>5.7916136657837907</v>
      </c>
      <c r="S5527" s="10">
        <f>(F5527*Part4Out!C$78+'relay test.csv'!H5527*Part4Out!C$79+'relay test.csv'!I5527*Part4Out!C$80+'relay test.csv'!J5527*Part4Out!C$81+'relay test.csv'!K5527*Part4Out!C$82+'relay test.csv'!L5527*Part4Out!C$83+'relay test.csv'!M5527*Part4Out!C$84+'relay test.csv'!N5527*Part4Out!C$85) +Part4Out!C$77</f>
        <v>3.1879784142184655</v>
      </c>
      <c r="T5527" s="10">
        <f t="shared" si="861"/>
        <v>24.239375901174974</v>
      </c>
      <c r="U5527" s="12">
        <f t="shared" si="862"/>
        <v>0.96037936897031406</v>
      </c>
      <c r="V5527" s="11">
        <f t="shared" si="863"/>
        <v>1</v>
      </c>
      <c r="W5527" s="11">
        <f t="shared" si="864"/>
        <v>1</v>
      </c>
      <c r="X5527" s="11">
        <f t="shared" si="865"/>
        <v>327.5411400907924</v>
      </c>
      <c r="Y5527" s="12">
        <f t="shared" si="866"/>
        <v>0.99695624115834125</v>
      </c>
      <c r="Z5527" s="11">
        <f t="shared" si="867"/>
        <v>1</v>
      </c>
      <c r="AA5527" s="11">
        <f t="shared" si="868"/>
        <v>1</v>
      </c>
      <c r="AB5527" s="11">
        <f t="shared" si="869"/>
        <v>1</v>
      </c>
      <c r="AC5527" s="1" t="s">
        <v>5550</v>
      </c>
    </row>
    <row r="5528" spans="1:29" x14ac:dyDescent="0.2">
      <c r="A5528" s="1" t="s">
        <v>5551</v>
      </c>
      <c r="B5528" s="1">
        <v>1</v>
      </c>
      <c r="C5528" s="2">
        <v>41611</v>
      </c>
      <c r="D5528" s="2">
        <v>41611</v>
      </c>
      <c r="E5528" s="2">
        <v>41611</v>
      </c>
      <c r="F5528" s="1">
        <v>20</v>
      </c>
      <c r="G5528" s="1">
        <v>80</v>
      </c>
      <c r="H5528" s="1">
        <v>0</v>
      </c>
      <c r="I5528" s="1">
        <v>40.020000000000003</v>
      </c>
      <c r="J5528" s="1">
        <v>0</v>
      </c>
      <c r="K5528" s="1">
        <v>1</v>
      </c>
      <c r="L5528" s="1">
        <v>0</v>
      </c>
      <c r="M5528" s="1">
        <v>0</v>
      </c>
      <c r="N5528" s="7">
        <f t="shared" si="860"/>
        <v>0</v>
      </c>
      <c r="O5528" s="1">
        <v>0</v>
      </c>
      <c r="P5528" s="1" t="s">
        <v>30</v>
      </c>
      <c r="Q5528" s="1" t="s">
        <v>28</v>
      </c>
      <c r="R5528" s="10">
        <f>F5528*Part4Out!C$78+'relay test.csv'!H5528*Part4Out!C$79+'relay test.csv'!I5528*Part4Out!C$80+'relay test.csv'!J5528*Part4Out!C$81+'relay test.csv'!K5528*Part4Out!C$82+'relay test.csv'!L5528*Part4Out!C$83+'relay test.csv'!M5528*Part4Out!C$84+'relay test.csv'!N5528*Part4Out!C$85</f>
        <v>4.6100058462687423</v>
      </c>
      <c r="S5528" s="10">
        <f>(F5528*Part4Out!C$78+'relay test.csv'!H5528*Part4Out!C$79+'relay test.csv'!I5528*Part4Out!C$80+'relay test.csv'!J5528*Part4Out!C$81+'relay test.csv'!K5528*Part4Out!C$82+'relay test.csv'!L5528*Part4Out!C$83+'relay test.csv'!M5528*Part4Out!C$84+'relay test.csv'!N5528*Part4Out!C$85) +Part4Out!C$77</f>
        <v>2.0063705947034172</v>
      </c>
      <c r="T5528" s="10">
        <f t="shared" si="861"/>
        <v>7.43627903997705</v>
      </c>
      <c r="U5528" s="12">
        <f t="shared" si="862"/>
        <v>0.88146432861439339</v>
      </c>
      <c r="V5528" s="11">
        <f t="shared" si="863"/>
        <v>1</v>
      </c>
      <c r="W5528" s="11">
        <f t="shared" si="864"/>
        <v>1</v>
      </c>
      <c r="X5528" s="11">
        <f t="shared" si="865"/>
        <v>100.4847370954497</v>
      </c>
      <c r="Y5528" s="12">
        <f t="shared" si="866"/>
        <v>0.99014630151665595</v>
      </c>
      <c r="Z5528" s="11">
        <f t="shared" si="867"/>
        <v>1</v>
      </c>
      <c r="AA5528" s="11">
        <f t="shared" si="868"/>
        <v>1</v>
      </c>
      <c r="AB5528" s="11">
        <f t="shared" si="869"/>
        <v>1</v>
      </c>
      <c r="AC5528" s="1" t="s">
        <v>5551</v>
      </c>
    </row>
    <row r="5529" spans="1:29" x14ac:dyDescent="0.2">
      <c r="A5529" s="1" t="s">
        <v>5552</v>
      </c>
      <c r="B5529" s="1">
        <v>1</v>
      </c>
      <c r="C5529" s="2">
        <v>41611</v>
      </c>
      <c r="D5529" s="2">
        <v>41611</v>
      </c>
      <c r="E5529" s="2">
        <v>41611</v>
      </c>
      <c r="F5529" s="1">
        <v>25</v>
      </c>
      <c r="G5529" s="1">
        <v>16</v>
      </c>
      <c r="H5529" s="1">
        <v>8</v>
      </c>
      <c r="I5529" s="1">
        <v>35</v>
      </c>
      <c r="J5529" s="1">
        <v>0</v>
      </c>
      <c r="K5529" s="1">
        <v>1</v>
      </c>
      <c r="L5529" s="1">
        <v>0</v>
      </c>
      <c r="M5529" s="1">
        <v>0</v>
      </c>
      <c r="N5529" s="7">
        <f t="shared" si="860"/>
        <v>0</v>
      </c>
      <c r="O5529" s="1">
        <v>0</v>
      </c>
      <c r="P5529" s="1" t="s">
        <v>32</v>
      </c>
      <c r="Q5529" s="1" t="s">
        <v>63</v>
      </c>
      <c r="R5529" s="10">
        <f>F5529*Part4Out!C$78+'relay test.csv'!H5529*Part4Out!C$79+'relay test.csv'!I5529*Part4Out!C$80+'relay test.csv'!J5529*Part4Out!C$81+'relay test.csv'!K5529*Part4Out!C$82+'relay test.csv'!L5529*Part4Out!C$83+'relay test.csv'!M5529*Part4Out!C$84+'relay test.csv'!N5529*Part4Out!C$85</f>
        <v>5.8394152258814707</v>
      </c>
      <c r="S5529" s="10">
        <f>(F5529*Part4Out!C$78+'relay test.csv'!H5529*Part4Out!C$79+'relay test.csv'!I5529*Part4Out!C$80+'relay test.csv'!J5529*Part4Out!C$81+'relay test.csv'!K5529*Part4Out!C$82+'relay test.csv'!L5529*Part4Out!C$83+'relay test.csv'!M5529*Part4Out!C$84+'relay test.csv'!N5529*Part4Out!C$85) +Part4Out!C$77</f>
        <v>3.2357799743161455</v>
      </c>
      <c r="T5529" s="10">
        <f t="shared" si="861"/>
        <v>25.426195826421257</v>
      </c>
      <c r="U5529" s="12">
        <f t="shared" si="862"/>
        <v>0.96215876070212925</v>
      </c>
      <c r="V5529" s="11">
        <f t="shared" si="863"/>
        <v>1</v>
      </c>
      <c r="W5529" s="11">
        <f t="shared" si="864"/>
        <v>1</v>
      </c>
      <c r="X5529" s="11">
        <f t="shared" si="865"/>
        <v>343.57836617212865</v>
      </c>
      <c r="Y5529" s="12">
        <f t="shared" si="866"/>
        <v>0.99709790254359598</v>
      </c>
      <c r="Z5529" s="11">
        <f t="shared" si="867"/>
        <v>1</v>
      </c>
      <c r="AA5529" s="11">
        <f t="shared" si="868"/>
        <v>1</v>
      </c>
      <c r="AB5529" s="11">
        <f t="shared" si="869"/>
        <v>1</v>
      </c>
      <c r="AC5529" s="1" t="s">
        <v>5552</v>
      </c>
    </row>
    <row r="5530" spans="1:29" x14ac:dyDescent="0.2">
      <c r="A5530" s="1" t="s">
        <v>5553</v>
      </c>
      <c r="B5530" s="1">
        <v>1</v>
      </c>
      <c r="C5530" s="2">
        <v>41611</v>
      </c>
      <c r="D5530" s="2">
        <v>41611</v>
      </c>
      <c r="E5530" s="2">
        <v>41640</v>
      </c>
      <c r="F5530" s="1">
        <v>22</v>
      </c>
      <c r="G5530" s="1">
        <v>40.909090910000003</v>
      </c>
      <c r="H5530" s="1">
        <v>18.18181818</v>
      </c>
      <c r="I5530" s="1">
        <v>49.29</v>
      </c>
      <c r="J5530" s="1">
        <v>6.8965517241379296E-2</v>
      </c>
      <c r="K5530" s="1">
        <v>1</v>
      </c>
      <c r="L5530" s="1">
        <v>0</v>
      </c>
      <c r="M5530" s="1">
        <v>0</v>
      </c>
      <c r="N5530" s="7">
        <f t="shared" si="860"/>
        <v>0</v>
      </c>
      <c r="O5530" s="1">
        <v>0</v>
      </c>
      <c r="P5530" s="1" t="s">
        <v>32</v>
      </c>
      <c r="Q5530" s="1" t="s">
        <v>63</v>
      </c>
      <c r="R5530" s="10">
        <f>F5530*Part4Out!C$78+'relay test.csv'!H5530*Part4Out!C$79+'relay test.csv'!I5530*Part4Out!C$80+'relay test.csv'!J5530*Part4Out!C$81+'relay test.csv'!K5530*Part4Out!C$82+'relay test.csv'!L5530*Part4Out!C$83+'relay test.csv'!M5530*Part4Out!C$84+'relay test.csv'!N5530*Part4Out!C$85</f>
        <v>5.3098980933944411</v>
      </c>
      <c r="S5530" s="10">
        <f>(F5530*Part4Out!C$78+'relay test.csv'!H5530*Part4Out!C$79+'relay test.csv'!I5530*Part4Out!C$80+'relay test.csv'!J5530*Part4Out!C$81+'relay test.csv'!K5530*Part4Out!C$82+'relay test.csv'!L5530*Part4Out!C$83+'relay test.csv'!M5530*Part4Out!C$84+'relay test.csv'!N5530*Part4Out!C$85) +Part4Out!C$77</f>
        <v>2.7062628418291159</v>
      </c>
      <c r="T5530" s="10">
        <f t="shared" si="861"/>
        <v>14.973213556533764</v>
      </c>
      <c r="U5530" s="12">
        <f t="shared" si="862"/>
        <v>0.93739518998724247</v>
      </c>
      <c r="V5530" s="11">
        <f t="shared" si="863"/>
        <v>1</v>
      </c>
      <c r="W5530" s="11">
        <f t="shared" si="864"/>
        <v>1</v>
      </c>
      <c r="X5530" s="11">
        <f t="shared" si="865"/>
        <v>202.32960861390191</v>
      </c>
      <c r="Y5530" s="12">
        <f t="shared" si="866"/>
        <v>0.99508187712150242</v>
      </c>
      <c r="Z5530" s="11">
        <f t="shared" si="867"/>
        <v>1</v>
      </c>
      <c r="AA5530" s="11">
        <f t="shared" si="868"/>
        <v>1</v>
      </c>
      <c r="AB5530" s="11">
        <f t="shared" si="869"/>
        <v>1</v>
      </c>
      <c r="AC5530" s="1" t="s">
        <v>5553</v>
      </c>
    </row>
    <row r="5531" spans="1:29" x14ac:dyDescent="0.2">
      <c r="A5531" s="1" t="s">
        <v>5554</v>
      </c>
      <c r="B5531" s="1">
        <v>1</v>
      </c>
      <c r="C5531" s="2">
        <v>41611</v>
      </c>
      <c r="D5531" s="2">
        <v>41611</v>
      </c>
      <c r="E5531" s="2">
        <v>41611</v>
      </c>
      <c r="F5531" s="1">
        <v>30</v>
      </c>
      <c r="G5531" s="1">
        <v>16.666666670000001</v>
      </c>
      <c r="H5531" s="1">
        <v>3.3333333330000001</v>
      </c>
      <c r="I5531" s="1">
        <v>36.950000000000003</v>
      </c>
      <c r="J5531" s="1">
        <v>0</v>
      </c>
      <c r="K5531" s="1">
        <v>1</v>
      </c>
      <c r="L5531" s="1">
        <v>1</v>
      </c>
      <c r="M5531" s="1">
        <v>1</v>
      </c>
      <c r="N5531" s="7">
        <f t="shared" si="860"/>
        <v>0</v>
      </c>
      <c r="O5531" s="1">
        <v>0</v>
      </c>
      <c r="P5531" s="1" t="s">
        <v>36</v>
      </c>
      <c r="Q5531" s="1" t="s">
        <v>167</v>
      </c>
      <c r="R5531" s="10">
        <f>F5531*Part4Out!C$78+'relay test.csv'!H5531*Part4Out!C$79+'relay test.csv'!I5531*Part4Out!C$80+'relay test.csv'!J5531*Part4Out!C$81+'relay test.csv'!K5531*Part4Out!C$82+'relay test.csv'!L5531*Part4Out!C$83+'relay test.csv'!M5531*Part4Out!C$84+'relay test.csv'!N5531*Part4Out!C$85</f>
        <v>8.4082018797295532</v>
      </c>
      <c r="S5531" s="10">
        <f>(F5531*Part4Out!C$78+'relay test.csv'!H5531*Part4Out!C$79+'relay test.csv'!I5531*Part4Out!C$80+'relay test.csv'!J5531*Part4Out!C$81+'relay test.csv'!K5531*Part4Out!C$82+'relay test.csv'!L5531*Part4Out!C$83+'relay test.csv'!M5531*Part4Out!C$84+'relay test.csv'!N5531*Part4Out!C$85) +Part4Out!C$77</f>
        <v>5.8045666281642276</v>
      </c>
      <c r="T5531" s="10">
        <f t="shared" si="861"/>
        <v>331.81136447995368</v>
      </c>
      <c r="U5531" s="12">
        <f t="shared" si="862"/>
        <v>0.99699529491259231</v>
      </c>
      <c r="V5531" s="11">
        <f t="shared" si="863"/>
        <v>1</v>
      </c>
      <c r="W5531" s="11">
        <f t="shared" si="864"/>
        <v>1</v>
      </c>
      <c r="X5531" s="11">
        <f t="shared" si="865"/>
        <v>4483.6910430345415</v>
      </c>
      <c r="Y5531" s="12">
        <f t="shared" si="866"/>
        <v>0.99977701919922601</v>
      </c>
      <c r="Z5531" s="11">
        <f t="shared" si="867"/>
        <v>1</v>
      </c>
      <c r="AA5531" s="11">
        <f t="shared" si="868"/>
        <v>1</v>
      </c>
      <c r="AB5531" s="11">
        <f t="shared" si="869"/>
        <v>1</v>
      </c>
      <c r="AC5531" s="1" t="s">
        <v>5554</v>
      </c>
    </row>
    <row r="5532" spans="1:29" x14ac:dyDescent="0.2">
      <c r="A5532" s="1" t="s">
        <v>5555</v>
      </c>
      <c r="B5532" s="1">
        <v>1</v>
      </c>
      <c r="C5532" s="2">
        <v>41611</v>
      </c>
      <c r="D5532" s="2">
        <v>41611</v>
      </c>
      <c r="E5532" s="2">
        <v>41627</v>
      </c>
      <c r="F5532" s="1">
        <v>26</v>
      </c>
      <c r="G5532" s="1">
        <v>11.53846154</v>
      </c>
      <c r="H5532" s="1">
        <v>7.692307692</v>
      </c>
      <c r="I5532" s="1">
        <v>44.71</v>
      </c>
      <c r="J5532" s="1">
        <v>0.125</v>
      </c>
      <c r="K5532" s="1">
        <v>1</v>
      </c>
      <c r="L5532" s="1">
        <v>1</v>
      </c>
      <c r="M5532" s="1">
        <v>1</v>
      </c>
      <c r="N5532" s="7">
        <f t="shared" si="860"/>
        <v>1</v>
      </c>
      <c r="O5532" s="1">
        <v>0</v>
      </c>
      <c r="P5532" s="1" t="s">
        <v>23</v>
      </c>
      <c r="Q5532" s="1" t="s">
        <v>63</v>
      </c>
      <c r="R5532" s="10">
        <f>F5532*Part4Out!C$78+'relay test.csv'!H5532*Part4Out!C$79+'relay test.csv'!I5532*Part4Out!C$80+'relay test.csv'!J5532*Part4Out!C$81+'relay test.csv'!K5532*Part4Out!C$82+'relay test.csv'!L5532*Part4Out!C$83+'relay test.csv'!M5532*Part4Out!C$84+'relay test.csv'!N5532*Part4Out!C$85</f>
        <v>7.808414273349932</v>
      </c>
      <c r="S5532" s="10">
        <f>(F5532*Part4Out!C$78+'relay test.csv'!H5532*Part4Out!C$79+'relay test.csv'!I5532*Part4Out!C$80+'relay test.csv'!J5532*Part4Out!C$81+'relay test.csv'!K5532*Part4Out!C$82+'relay test.csv'!L5532*Part4Out!C$83+'relay test.csv'!M5532*Part4Out!C$84+'relay test.csv'!N5532*Part4Out!C$85) +Part4Out!C$77</f>
        <v>5.2047790217846064</v>
      </c>
      <c r="T5532" s="10">
        <f t="shared" si="861"/>
        <v>182.14061921238081</v>
      </c>
      <c r="U5532" s="12">
        <f t="shared" si="862"/>
        <v>0.99453971486882253</v>
      </c>
      <c r="V5532" s="11">
        <f t="shared" si="863"/>
        <v>1</v>
      </c>
      <c r="W5532" s="11">
        <f t="shared" si="864"/>
        <v>1</v>
      </c>
      <c r="X5532" s="11">
        <f t="shared" si="865"/>
        <v>2461.2245099418692</v>
      </c>
      <c r="Y5532" s="12">
        <f t="shared" si="866"/>
        <v>0.99959386319323751</v>
      </c>
      <c r="Z5532" s="11">
        <f t="shared" si="867"/>
        <v>1</v>
      </c>
      <c r="AA5532" s="11">
        <f t="shared" si="868"/>
        <v>1</v>
      </c>
      <c r="AB5532" s="11">
        <f t="shared" si="869"/>
        <v>1</v>
      </c>
      <c r="AC5532" s="1" t="s">
        <v>5555</v>
      </c>
    </row>
    <row r="5533" spans="1:29" x14ac:dyDescent="0.2">
      <c r="A5533" s="1" t="s">
        <v>5556</v>
      </c>
      <c r="B5533" s="1">
        <v>1</v>
      </c>
      <c r="C5533" s="2">
        <v>41611</v>
      </c>
      <c r="D5533" s="2">
        <v>41611</v>
      </c>
      <c r="E5533" s="2">
        <v>41611</v>
      </c>
      <c r="F5533" s="1">
        <v>26</v>
      </c>
      <c r="G5533" s="1">
        <v>26.92307692</v>
      </c>
      <c r="H5533" s="1">
        <v>7.692307692</v>
      </c>
      <c r="I5533" s="1">
        <v>45.4</v>
      </c>
      <c r="J5533" s="1">
        <v>0</v>
      </c>
      <c r="K5533" s="1">
        <v>1</v>
      </c>
      <c r="L5533" s="1">
        <v>1</v>
      </c>
      <c r="M5533" s="1">
        <v>0</v>
      </c>
      <c r="N5533" s="7">
        <f t="shared" si="860"/>
        <v>0</v>
      </c>
      <c r="O5533" s="1">
        <v>0</v>
      </c>
      <c r="P5533" s="1" t="s">
        <v>32</v>
      </c>
      <c r="Q5533" s="1" t="s">
        <v>28</v>
      </c>
      <c r="R5533" s="10">
        <f>F5533*Part4Out!C$78+'relay test.csv'!H5533*Part4Out!C$79+'relay test.csv'!I5533*Part4Out!C$80+'relay test.csv'!J5533*Part4Out!C$81+'relay test.csv'!K5533*Part4Out!C$82+'relay test.csv'!L5533*Part4Out!C$83+'relay test.csv'!M5533*Part4Out!C$84+'relay test.csv'!N5533*Part4Out!C$85</f>
        <v>6.7694031639550802</v>
      </c>
      <c r="S5533" s="10">
        <f>(F5533*Part4Out!C$78+'relay test.csv'!H5533*Part4Out!C$79+'relay test.csv'!I5533*Part4Out!C$80+'relay test.csv'!J5533*Part4Out!C$81+'relay test.csv'!K5533*Part4Out!C$82+'relay test.csv'!L5533*Part4Out!C$83+'relay test.csv'!M5533*Part4Out!C$84+'relay test.csv'!N5533*Part4Out!C$85) +Part4Out!C$77</f>
        <v>4.1657679123897555</v>
      </c>
      <c r="T5533" s="10">
        <f t="shared" si="861"/>
        <v>64.442149372823451</v>
      </c>
      <c r="U5533" s="12">
        <f t="shared" si="862"/>
        <v>0.98471932829860143</v>
      </c>
      <c r="V5533" s="11">
        <f t="shared" si="863"/>
        <v>1</v>
      </c>
      <c r="W5533" s="11">
        <f t="shared" si="864"/>
        <v>1</v>
      </c>
      <c r="X5533" s="11">
        <f t="shared" si="865"/>
        <v>870.79201880162975</v>
      </c>
      <c r="Y5533" s="12">
        <f t="shared" si="866"/>
        <v>0.99885293742264969</v>
      </c>
      <c r="Z5533" s="11">
        <f t="shared" si="867"/>
        <v>1</v>
      </c>
      <c r="AA5533" s="11">
        <f t="shared" si="868"/>
        <v>1</v>
      </c>
      <c r="AB5533" s="11">
        <f t="shared" si="869"/>
        <v>1</v>
      </c>
      <c r="AC5533" s="1" t="s">
        <v>5556</v>
      </c>
    </row>
    <row r="5534" spans="1:29" x14ac:dyDescent="0.2">
      <c r="A5534" s="1" t="s">
        <v>5557</v>
      </c>
      <c r="B5534" s="1">
        <v>1</v>
      </c>
      <c r="C5534" s="2">
        <v>41611</v>
      </c>
      <c r="D5534" s="2">
        <v>41626</v>
      </c>
      <c r="E5534" s="2">
        <v>41654</v>
      </c>
      <c r="F5534" s="1">
        <v>25</v>
      </c>
      <c r="G5534" s="1">
        <v>44</v>
      </c>
      <c r="H5534" s="1">
        <v>20</v>
      </c>
      <c r="I5534" s="1">
        <v>38.75</v>
      </c>
      <c r="J5534" s="1">
        <v>7.1428571428571397E-2</v>
      </c>
      <c r="K5534" s="1">
        <v>1</v>
      </c>
      <c r="L5534" s="1">
        <v>1</v>
      </c>
      <c r="M5534" s="1">
        <v>0</v>
      </c>
      <c r="N5534" s="7">
        <f t="shared" si="860"/>
        <v>0</v>
      </c>
      <c r="O5534" s="1">
        <v>0</v>
      </c>
      <c r="P5534" s="1" t="s">
        <v>36</v>
      </c>
      <c r="Q5534" s="1" t="s">
        <v>28</v>
      </c>
      <c r="R5534" s="10">
        <f>F5534*Part4Out!C$78+'relay test.csv'!H5534*Part4Out!C$79+'relay test.csv'!I5534*Part4Out!C$80+'relay test.csv'!J5534*Part4Out!C$81+'relay test.csv'!K5534*Part4Out!C$82+'relay test.csv'!L5534*Part4Out!C$83+'relay test.csv'!M5534*Part4Out!C$84+'relay test.csv'!N5534*Part4Out!C$85</f>
        <v>6.7756911910434576</v>
      </c>
      <c r="S5534" s="10">
        <f>(F5534*Part4Out!C$78+'relay test.csv'!H5534*Part4Out!C$79+'relay test.csv'!I5534*Part4Out!C$80+'relay test.csv'!J5534*Part4Out!C$81+'relay test.csv'!K5534*Part4Out!C$82+'relay test.csv'!L5534*Part4Out!C$83+'relay test.csv'!M5534*Part4Out!C$84+'relay test.csv'!N5534*Part4Out!C$85) +Part4Out!C$77</f>
        <v>4.1720559394781329</v>
      </c>
      <c r="T5534" s="10">
        <f t="shared" si="861"/>
        <v>64.848640026472097</v>
      </c>
      <c r="U5534" s="12">
        <f t="shared" si="862"/>
        <v>0.98481365750913019</v>
      </c>
      <c r="V5534" s="11">
        <f t="shared" si="863"/>
        <v>1</v>
      </c>
      <c r="W5534" s="11">
        <f t="shared" si="864"/>
        <v>1</v>
      </c>
      <c r="X5534" s="11">
        <f t="shared" si="865"/>
        <v>876.28483399106176</v>
      </c>
      <c r="Y5534" s="12">
        <f t="shared" si="866"/>
        <v>0.99886011935775676</v>
      </c>
      <c r="Z5534" s="11">
        <f t="shared" si="867"/>
        <v>1</v>
      </c>
      <c r="AA5534" s="11">
        <f t="shared" si="868"/>
        <v>1</v>
      </c>
      <c r="AB5534" s="11">
        <f t="shared" si="869"/>
        <v>1</v>
      </c>
      <c r="AC5534" s="1" t="s">
        <v>5557</v>
      </c>
    </row>
    <row r="5535" spans="1:29" x14ac:dyDescent="0.2">
      <c r="A5535" s="1" t="s">
        <v>5558</v>
      </c>
      <c r="B5535" s="1">
        <v>1</v>
      </c>
      <c r="C5535" s="2">
        <v>41612</v>
      </c>
      <c r="D5535" s="2">
        <v>41612</v>
      </c>
      <c r="E5535" s="2">
        <v>41612</v>
      </c>
      <c r="F5535" s="1">
        <v>26</v>
      </c>
      <c r="G5535" s="1">
        <v>19.23076923</v>
      </c>
      <c r="H5535" s="1">
        <v>3.846153846</v>
      </c>
      <c r="I5535" s="1">
        <v>50.74</v>
      </c>
      <c r="J5535" s="1">
        <v>0</v>
      </c>
      <c r="K5535" s="1">
        <v>1</v>
      </c>
      <c r="L5535" s="1">
        <v>0</v>
      </c>
      <c r="M5535" s="1">
        <v>0</v>
      </c>
      <c r="N5535" s="7">
        <f t="shared" si="860"/>
        <v>1</v>
      </c>
      <c r="O5535" s="1">
        <v>0</v>
      </c>
      <c r="P5535" s="1" t="s">
        <v>23</v>
      </c>
      <c r="Q5535" s="1" t="s">
        <v>24</v>
      </c>
      <c r="R5535" s="10">
        <f>F5535*Part4Out!C$78+'relay test.csv'!H5535*Part4Out!C$79+'relay test.csv'!I5535*Part4Out!C$80+'relay test.csv'!J5535*Part4Out!C$81+'relay test.csv'!K5535*Part4Out!C$82+'relay test.csv'!L5535*Part4Out!C$83+'relay test.csv'!M5535*Part4Out!C$84+'relay test.csv'!N5535*Part4Out!C$85</f>
        <v>6.1799337889157213</v>
      </c>
      <c r="S5535" s="10">
        <f>(F5535*Part4Out!C$78+'relay test.csv'!H5535*Part4Out!C$79+'relay test.csv'!I5535*Part4Out!C$80+'relay test.csv'!J5535*Part4Out!C$81+'relay test.csv'!K5535*Part4Out!C$82+'relay test.csv'!L5535*Part4Out!C$83+'relay test.csv'!M5535*Part4Out!C$84+'relay test.csv'!N5535*Part4Out!C$85) +Part4Out!C$77</f>
        <v>3.5762985373503962</v>
      </c>
      <c r="T5535" s="10">
        <f t="shared" si="861"/>
        <v>35.741001721145004</v>
      </c>
      <c r="U5535" s="12">
        <f t="shared" si="862"/>
        <v>0.97278245139885544</v>
      </c>
      <c r="V5535" s="11">
        <f t="shared" si="863"/>
        <v>1</v>
      </c>
      <c r="W5535" s="11">
        <f t="shared" si="864"/>
        <v>1</v>
      </c>
      <c r="X5535" s="11">
        <f t="shared" si="865"/>
        <v>482.95997799033034</v>
      </c>
      <c r="Y5535" s="12">
        <f t="shared" si="866"/>
        <v>0.99793371343607262</v>
      </c>
      <c r="Z5535" s="11">
        <f t="shared" si="867"/>
        <v>1</v>
      </c>
      <c r="AA5535" s="11">
        <f t="shared" si="868"/>
        <v>1</v>
      </c>
      <c r="AB5535" s="11">
        <f t="shared" si="869"/>
        <v>1</v>
      </c>
      <c r="AC5535" s="1" t="s">
        <v>5558</v>
      </c>
    </row>
    <row r="5536" spans="1:29" x14ac:dyDescent="0.2">
      <c r="A5536" s="1" t="s">
        <v>5559</v>
      </c>
      <c r="B5536" s="1">
        <v>1</v>
      </c>
      <c r="C5536" s="2">
        <v>41612</v>
      </c>
      <c r="D5536" s="2">
        <v>41612</v>
      </c>
      <c r="E5536" s="2">
        <v>41645</v>
      </c>
      <c r="F5536" s="1">
        <v>29</v>
      </c>
      <c r="G5536" s="1">
        <v>17.241379309999999</v>
      </c>
      <c r="H5536" s="1">
        <v>17.241379309999999</v>
      </c>
      <c r="I5536" s="1">
        <v>45.94</v>
      </c>
      <c r="J5536" s="1">
        <v>9.0909090909090898E-2</v>
      </c>
      <c r="K5536" s="1">
        <v>1</v>
      </c>
      <c r="L5536" s="1">
        <v>0</v>
      </c>
      <c r="M5536" s="1">
        <v>0</v>
      </c>
      <c r="N5536" s="7">
        <f t="shared" si="860"/>
        <v>0</v>
      </c>
      <c r="O5536" s="1">
        <v>0</v>
      </c>
      <c r="P5536" s="1" t="s">
        <v>26</v>
      </c>
      <c r="Q5536" s="1" t="s">
        <v>63</v>
      </c>
      <c r="R5536" s="10">
        <f>F5536*Part4Out!C$78+'relay test.csv'!H5536*Part4Out!C$79+'relay test.csv'!I5536*Part4Out!C$80+'relay test.csv'!J5536*Part4Out!C$81+'relay test.csv'!K5536*Part4Out!C$82+'relay test.csv'!L5536*Part4Out!C$83+'relay test.csv'!M5536*Part4Out!C$84+'relay test.csv'!N5536*Part4Out!C$85</f>
        <v>6.7711445921841804</v>
      </c>
      <c r="S5536" s="10">
        <f>(F5536*Part4Out!C$78+'relay test.csv'!H5536*Part4Out!C$79+'relay test.csv'!I5536*Part4Out!C$80+'relay test.csv'!J5536*Part4Out!C$81+'relay test.csv'!K5536*Part4Out!C$82+'relay test.csv'!L5536*Part4Out!C$83+'relay test.csv'!M5536*Part4Out!C$84+'relay test.csv'!N5536*Part4Out!C$85) +Part4Out!C$77</f>
        <v>4.1675093406188548</v>
      </c>
      <c r="T5536" s="10">
        <f t="shared" si="861"/>
        <v>64.554468520367564</v>
      </c>
      <c r="U5536" s="12">
        <f t="shared" si="862"/>
        <v>0.98474550976354414</v>
      </c>
      <c r="V5536" s="11">
        <f t="shared" si="863"/>
        <v>1</v>
      </c>
      <c r="W5536" s="11">
        <f t="shared" si="864"/>
        <v>1</v>
      </c>
      <c r="X5536" s="11">
        <f t="shared" si="865"/>
        <v>872.30976174149055</v>
      </c>
      <c r="Y5536" s="12">
        <f t="shared" si="866"/>
        <v>0.99885493092622046</v>
      </c>
      <c r="Z5536" s="11">
        <f t="shared" si="867"/>
        <v>1</v>
      </c>
      <c r="AA5536" s="11">
        <f t="shared" si="868"/>
        <v>1</v>
      </c>
      <c r="AB5536" s="11">
        <f t="shared" si="869"/>
        <v>1</v>
      </c>
      <c r="AC5536" s="1" t="s">
        <v>5559</v>
      </c>
    </row>
    <row r="5537" spans="1:29" x14ac:dyDescent="0.2">
      <c r="A5537" s="1" t="s">
        <v>5560</v>
      </c>
      <c r="B5537" s="1">
        <v>1</v>
      </c>
      <c r="C5537" s="2">
        <v>41600</v>
      </c>
      <c r="D5537" s="2">
        <v>41612</v>
      </c>
      <c r="E5537" s="2">
        <v>41612</v>
      </c>
      <c r="F5537" s="1">
        <v>25</v>
      </c>
      <c r="G5537" s="1">
        <v>0</v>
      </c>
      <c r="H5537" s="1">
        <v>0</v>
      </c>
      <c r="I5537" s="1">
        <v>43.6</v>
      </c>
      <c r="J5537" s="1">
        <v>0</v>
      </c>
      <c r="K5537" s="1">
        <v>1</v>
      </c>
      <c r="L5537" s="1">
        <v>0</v>
      </c>
      <c r="M5537" s="1">
        <v>0</v>
      </c>
      <c r="N5537" s="7">
        <f t="shared" si="860"/>
        <v>0</v>
      </c>
      <c r="O5537" s="1">
        <v>0</v>
      </c>
      <c r="P5537" s="1" t="s">
        <v>36</v>
      </c>
      <c r="Q5537" s="1" t="s">
        <v>24</v>
      </c>
      <c r="R5537" s="10">
        <f>F5537*Part4Out!C$78+'relay test.csv'!H5537*Part4Out!C$79+'relay test.csv'!I5537*Part4Out!C$80+'relay test.csv'!J5537*Part4Out!C$81+'relay test.csv'!K5537*Part4Out!C$82+'relay test.csv'!L5537*Part4Out!C$83+'relay test.csv'!M5537*Part4Out!C$84+'relay test.csv'!N5537*Part4Out!C$85</f>
        <v>5.6551634750806201</v>
      </c>
      <c r="S5537" s="10">
        <f>(F5537*Part4Out!C$78+'relay test.csv'!H5537*Part4Out!C$79+'relay test.csv'!I5537*Part4Out!C$80+'relay test.csv'!J5537*Part4Out!C$81+'relay test.csv'!K5537*Part4Out!C$82+'relay test.csv'!L5537*Part4Out!C$83+'relay test.csv'!M5537*Part4Out!C$84+'relay test.csv'!N5537*Part4Out!C$85) +Part4Out!C$77</f>
        <v>3.051528223515295</v>
      </c>
      <c r="T5537" s="10">
        <f t="shared" si="861"/>
        <v>21.147638058082244</v>
      </c>
      <c r="U5537" s="12">
        <f t="shared" si="862"/>
        <v>0.95484845845062583</v>
      </c>
      <c r="V5537" s="11">
        <f t="shared" si="863"/>
        <v>1</v>
      </c>
      <c r="W5537" s="11">
        <f t="shared" si="864"/>
        <v>1</v>
      </c>
      <c r="X5537" s="11">
        <f t="shared" si="865"/>
        <v>285.7631940695274</v>
      </c>
      <c r="Y5537" s="12">
        <f t="shared" si="866"/>
        <v>0.99651280212844351</v>
      </c>
      <c r="Z5537" s="11">
        <f t="shared" si="867"/>
        <v>1</v>
      </c>
      <c r="AA5537" s="11">
        <f t="shared" si="868"/>
        <v>1</v>
      </c>
      <c r="AB5537" s="11">
        <f t="shared" si="869"/>
        <v>1</v>
      </c>
      <c r="AC5537" s="1" t="s">
        <v>5560</v>
      </c>
    </row>
    <row r="5538" spans="1:29" x14ac:dyDescent="0.2">
      <c r="A5538" s="1" t="s">
        <v>5561</v>
      </c>
      <c r="B5538" s="1">
        <v>1</v>
      </c>
      <c r="C5538" s="2">
        <v>41612</v>
      </c>
      <c r="D5538" s="2">
        <v>41612</v>
      </c>
      <c r="E5538" s="2">
        <v>41654</v>
      </c>
      <c r="F5538" s="1">
        <v>32</v>
      </c>
      <c r="G5538" s="1">
        <v>31.25</v>
      </c>
      <c r="H5538" s="1">
        <v>9.375</v>
      </c>
      <c r="I5538" s="1">
        <v>41.15</v>
      </c>
      <c r="J5538" s="1">
        <v>7.1428571428571397E-2</v>
      </c>
      <c r="K5538" s="1">
        <v>1</v>
      </c>
      <c r="L5538" s="1">
        <v>1</v>
      </c>
      <c r="M5538" s="1">
        <v>1</v>
      </c>
      <c r="N5538" s="7">
        <f t="shared" si="860"/>
        <v>0</v>
      </c>
      <c r="O5538" s="1">
        <v>0</v>
      </c>
      <c r="P5538" s="1" t="s">
        <v>36</v>
      </c>
      <c r="Q5538" s="1" t="s">
        <v>63</v>
      </c>
      <c r="R5538" s="10">
        <f>F5538*Part4Out!C$78+'relay test.csv'!H5538*Part4Out!C$79+'relay test.csv'!I5538*Part4Out!C$80+'relay test.csv'!J5538*Part4Out!C$81+'relay test.csv'!K5538*Part4Out!C$82+'relay test.csv'!L5538*Part4Out!C$83+'relay test.csv'!M5538*Part4Out!C$84+'relay test.csv'!N5538*Part4Out!C$85</f>
        <v>8.890392863006225</v>
      </c>
      <c r="S5538" s="10">
        <f>(F5538*Part4Out!C$78+'relay test.csv'!H5538*Part4Out!C$79+'relay test.csv'!I5538*Part4Out!C$80+'relay test.csv'!J5538*Part4Out!C$81+'relay test.csv'!K5538*Part4Out!C$82+'relay test.csv'!L5538*Part4Out!C$83+'relay test.csv'!M5538*Part4Out!C$84+'relay test.csv'!N5538*Part4Out!C$85) +Part4Out!C$77</f>
        <v>6.2867576114408994</v>
      </c>
      <c r="T5538" s="10">
        <f t="shared" si="861"/>
        <v>537.40801552023652</v>
      </c>
      <c r="U5538" s="12">
        <f t="shared" si="862"/>
        <v>0.99814267252497391</v>
      </c>
      <c r="V5538" s="11">
        <f t="shared" si="863"/>
        <v>1</v>
      </c>
      <c r="W5538" s="11">
        <f t="shared" si="864"/>
        <v>1</v>
      </c>
      <c r="X5538" s="11">
        <f t="shared" si="865"/>
        <v>7261.8715438501085</v>
      </c>
      <c r="Y5538" s="12">
        <f t="shared" si="866"/>
        <v>0.99986231341226917</v>
      </c>
      <c r="Z5538" s="11">
        <f t="shared" si="867"/>
        <v>1</v>
      </c>
      <c r="AA5538" s="11">
        <f t="shared" si="868"/>
        <v>1</v>
      </c>
      <c r="AB5538" s="11">
        <f t="shared" si="869"/>
        <v>1</v>
      </c>
      <c r="AC5538" s="1" t="s">
        <v>5561</v>
      </c>
    </row>
    <row r="5539" spans="1:29" x14ac:dyDescent="0.2">
      <c r="A5539" s="1" t="s">
        <v>5562</v>
      </c>
      <c r="B5539" s="1">
        <v>1</v>
      </c>
      <c r="C5539" s="2">
        <v>41608</v>
      </c>
      <c r="D5539" s="2">
        <v>41612</v>
      </c>
      <c r="E5539" s="2">
        <v>41612</v>
      </c>
      <c r="F5539" s="1">
        <v>26</v>
      </c>
      <c r="G5539" s="1">
        <v>34.61538462</v>
      </c>
      <c r="H5539" s="1">
        <v>7.692307692</v>
      </c>
      <c r="I5539" s="1">
        <v>51.04</v>
      </c>
      <c r="J5539" s="1">
        <v>0</v>
      </c>
      <c r="K5539" s="1">
        <v>1</v>
      </c>
      <c r="L5539" s="1">
        <v>1</v>
      </c>
      <c r="M5539" s="1">
        <v>0</v>
      </c>
      <c r="N5539" s="7">
        <f t="shared" si="860"/>
        <v>1</v>
      </c>
      <c r="O5539" s="1">
        <v>0</v>
      </c>
      <c r="P5539" s="1" t="s">
        <v>23</v>
      </c>
      <c r="Q5539" s="1" t="s">
        <v>28</v>
      </c>
      <c r="R5539" s="10">
        <f>F5539*Part4Out!C$78+'relay test.csv'!H5539*Part4Out!C$79+'relay test.csv'!I5539*Part4Out!C$80+'relay test.csv'!J5539*Part4Out!C$81+'relay test.csv'!K5539*Part4Out!C$82+'relay test.csv'!L5539*Part4Out!C$83+'relay test.csv'!M5539*Part4Out!C$84+'relay test.csv'!N5539*Part4Out!C$85</f>
        <v>7.01376144442595</v>
      </c>
      <c r="S5539" s="10">
        <f>(F5539*Part4Out!C$78+'relay test.csv'!H5539*Part4Out!C$79+'relay test.csv'!I5539*Part4Out!C$80+'relay test.csv'!J5539*Part4Out!C$81+'relay test.csv'!K5539*Part4Out!C$82+'relay test.csv'!L5539*Part4Out!C$83+'relay test.csv'!M5539*Part4Out!C$84+'relay test.csv'!N5539*Part4Out!C$85) +Part4Out!C$77</f>
        <v>4.4101261928606252</v>
      </c>
      <c r="T5539" s="10">
        <f t="shared" si="861"/>
        <v>82.279845978226646</v>
      </c>
      <c r="U5539" s="12">
        <f t="shared" si="862"/>
        <v>0.98799229287405921</v>
      </c>
      <c r="V5539" s="11">
        <f t="shared" si="863"/>
        <v>1</v>
      </c>
      <c r="W5539" s="11">
        <f t="shared" si="864"/>
        <v>1</v>
      </c>
      <c r="X5539" s="11">
        <f t="shared" si="865"/>
        <v>1111.8287314029722</v>
      </c>
      <c r="Y5539" s="12">
        <f t="shared" si="866"/>
        <v>0.99910138912504598</v>
      </c>
      <c r="Z5539" s="11">
        <f t="shared" si="867"/>
        <v>1</v>
      </c>
      <c r="AA5539" s="11">
        <f t="shared" si="868"/>
        <v>1</v>
      </c>
      <c r="AB5539" s="11">
        <f t="shared" si="869"/>
        <v>1</v>
      </c>
      <c r="AC5539" s="1" t="s">
        <v>5562</v>
      </c>
    </row>
    <row r="5540" spans="1:29" x14ac:dyDescent="0.2">
      <c r="A5540" s="1" t="s">
        <v>5563</v>
      </c>
      <c r="B5540" s="1">
        <v>1</v>
      </c>
      <c r="C5540" s="2">
        <v>41602</v>
      </c>
      <c r="D5540" s="2">
        <v>41612</v>
      </c>
      <c r="E5540" s="2">
        <v>41612</v>
      </c>
      <c r="F5540" s="1">
        <v>23</v>
      </c>
      <c r="G5540" s="1">
        <v>69.565217390000001</v>
      </c>
      <c r="H5540" s="1">
        <v>30.434782609999999</v>
      </c>
      <c r="I5540" s="1">
        <v>40.25</v>
      </c>
      <c r="J5540" s="1">
        <v>0</v>
      </c>
      <c r="K5540" s="1">
        <v>1</v>
      </c>
      <c r="L5540" s="1">
        <v>0</v>
      </c>
      <c r="M5540" s="1">
        <v>0</v>
      </c>
      <c r="N5540" s="7">
        <f t="shared" si="860"/>
        <v>0</v>
      </c>
      <c r="O5540" s="1">
        <v>0</v>
      </c>
      <c r="P5540" s="1" t="s">
        <v>26</v>
      </c>
      <c r="Q5540" s="1" t="s">
        <v>24</v>
      </c>
      <c r="R5540" s="10">
        <f>F5540*Part4Out!C$78+'relay test.csv'!H5540*Part4Out!C$79+'relay test.csv'!I5540*Part4Out!C$80+'relay test.csv'!J5540*Part4Out!C$81+'relay test.csv'!K5540*Part4Out!C$82+'relay test.csv'!L5540*Part4Out!C$83+'relay test.csv'!M5540*Part4Out!C$84+'relay test.csv'!N5540*Part4Out!C$85</f>
        <v>5.8303422620329854</v>
      </c>
      <c r="S5540" s="10">
        <f>(F5540*Part4Out!C$78+'relay test.csv'!H5540*Part4Out!C$79+'relay test.csv'!I5540*Part4Out!C$80+'relay test.csv'!J5540*Part4Out!C$81+'relay test.csv'!K5540*Part4Out!C$82+'relay test.csv'!L5540*Part4Out!C$83+'relay test.csv'!M5540*Part4Out!C$84+'relay test.csv'!N5540*Part4Out!C$85) +Part4Out!C$77</f>
        <v>3.2267070104676603</v>
      </c>
      <c r="T5540" s="10">
        <f t="shared" si="861"/>
        <v>25.196548238370664</v>
      </c>
      <c r="U5540" s="12">
        <f t="shared" si="862"/>
        <v>0.96182703190891083</v>
      </c>
      <c r="V5540" s="11">
        <f t="shared" si="863"/>
        <v>1</v>
      </c>
      <c r="W5540" s="11">
        <f t="shared" si="864"/>
        <v>1</v>
      </c>
      <c r="X5540" s="11">
        <f t="shared" si="865"/>
        <v>340.47519086283592</v>
      </c>
      <c r="Y5540" s="12">
        <f t="shared" si="866"/>
        <v>0.9970715295671313</v>
      </c>
      <c r="Z5540" s="11">
        <f t="shared" si="867"/>
        <v>1</v>
      </c>
      <c r="AA5540" s="11">
        <f t="shared" si="868"/>
        <v>1</v>
      </c>
      <c r="AB5540" s="11">
        <f t="shared" si="869"/>
        <v>1</v>
      </c>
      <c r="AC5540" s="1" t="s">
        <v>5563</v>
      </c>
    </row>
    <row r="5541" spans="1:29" x14ac:dyDescent="0.2">
      <c r="A5541" s="1" t="s">
        <v>5564</v>
      </c>
      <c r="B5541" s="1">
        <v>1</v>
      </c>
      <c r="C5541" s="2">
        <v>41612</v>
      </c>
      <c r="D5541" s="2">
        <v>41612</v>
      </c>
      <c r="E5541" s="2">
        <v>41612</v>
      </c>
      <c r="F5541" s="1">
        <v>26</v>
      </c>
      <c r="G5541" s="1">
        <v>7.692307692</v>
      </c>
      <c r="H5541" s="1">
        <v>0</v>
      </c>
      <c r="I5541" s="1">
        <v>36.950000000000003</v>
      </c>
      <c r="J5541" s="1">
        <v>0</v>
      </c>
      <c r="K5541" s="1">
        <v>1</v>
      </c>
      <c r="L5541" s="1">
        <v>0</v>
      </c>
      <c r="M5541" s="1">
        <v>0</v>
      </c>
      <c r="N5541" s="7">
        <f t="shared" si="860"/>
        <v>1</v>
      </c>
      <c r="O5541" s="1">
        <v>0</v>
      </c>
      <c r="P5541" s="1" t="s">
        <v>23</v>
      </c>
      <c r="Q5541" s="1" t="s">
        <v>63</v>
      </c>
      <c r="R5541" s="10">
        <f>F5541*Part4Out!C$78+'relay test.csv'!H5541*Part4Out!C$79+'relay test.csv'!I5541*Part4Out!C$80+'relay test.csv'!J5541*Part4Out!C$81+'relay test.csv'!K5541*Part4Out!C$82+'relay test.csv'!L5541*Part4Out!C$83+'relay test.csv'!M5541*Part4Out!C$84+'relay test.csv'!N5541*Part4Out!C$85</f>
        <v>6.1540396709860055</v>
      </c>
      <c r="S5541" s="10">
        <f>(F5541*Part4Out!C$78+'relay test.csv'!H5541*Part4Out!C$79+'relay test.csv'!I5541*Part4Out!C$80+'relay test.csv'!J5541*Part4Out!C$81+'relay test.csv'!K5541*Part4Out!C$82+'relay test.csv'!L5541*Part4Out!C$83+'relay test.csv'!M5541*Part4Out!C$84+'relay test.csv'!N5541*Part4Out!C$85) +Part4Out!C$77</f>
        <v>3.5504044194206803</v>
      </c>
      <c r="T5541" s="10">
        <f t="shared" si="861"/>
        <v>34.827399516623395</v>
      </c>
      <c r="U5541" s="12">
        <f t="shared" si="862"/>
        <v>0.9720884012378288</v>
      </c>
      <c r="V5541" s="11">
        <f t="shared" si="863"/>
        <v>1</v>
      </c>
      <c r="W5541" s="11">
        <f t="shared" si="864"/>
        <v>1</v>
      </c>
      <c r="X5541" s="11">
        <f t="shared" si="865"/>
        <v>470.61468045137991</v>
      </c>
      <c r="Y5541" s="12">
        <f t="shared" si="866"/>
        <v>0.99787962495348337</v>
      </c>
      <c r="Z5541" s="11">
        <f t="shared" si="867"/>
        <v>1</v>
      </c>
      <c r="AA5541" s="11">
        <f t="shared" si="868"/>
        <v>1</v>
      </c>
      <c r="AB5541" s="11">
        <f t="shared" si="869"/>
        <v>1</v>
      </c>
      <c r="AC5541" s="1" t="s">
        <v>5564</v>
      </c>
    </row>
    <row r="5542" spans="1:29" x14ac:dyDescent="0.2">
      <c r="A5542" s="1" t="s">
        <v>5565</v>
      </c>
      <c r="B5542" s="1">
        <v>1</v>
      </c>
      <c r="C5542" s="2">
        <v>41612</v>
      </c>
      <c r="D5542" s="2">
        <v>41613</v>
      </c>
      <c r="E5542" s="2">
        <v>41655</v>
      </c>
      <c r="F5542" s="1">
        <v>35</v>
      </c>
      <c r="G5542" s="1">
        <v>42.857142860000003</v>
      </c>
      <c r="H5542" s="1">
        <v>20</v>
      </c>
      <c r="I5542" s="1">
        <v>78.739999999999995</v>
      </c>
      <c r="J5542" s="1">
        <v>0.14285714285714299</v>
      </c>
      <c r="K5542" s="1">
        <v>1</v>
      </c>
      <c r="L5542" s="1">
        <v>0</v>
      </c>
      <c r="M5542" s="1">
        <v>0</v>
      </c>
      <c r="N5542" s="7">
        <f t="shared" si="860"/>
        <v>1</v>
      </c>
      <c r="O5542" s="1">
        <v>0</v>
      </c>
      <c r="P5542" s="1" t="s">
        <v>23</v>
      </c>
      <c r="Q5542" s="1" t="s">
        <v>28</v>
      </c>
      <c r="R5542" s="10">
        <f>F5542*Part4Out!C$78+'relay test.csv'!H5542*Part4Out!C$79+'relay test.csv'!I5542*Part4Out!C$80+'relay test.csv'!J5542*Part4Out!C$81+'relay test.csv'!K5542*Part4Out!C$82+'relay test.csv'!L5542*Part4Out!C$83+'relay test.csv'!M5542*Part4Out!C$84+'relay test.csv'!N5542*Part4Out!C$85</f>
        <v>8.2118922443763331</v>
      </c>
      <c r="S5542" s="10">
        <f>(F5542*Part4Out!C$78+'relay test.csv'!H5542*Part4Out!C$79+'relay test.csv'!I5542*Part4Out!C$80+'relay test.csv'!J5542*Part4Out!C$81+'relay test.csv'!K5542*Part4Out!C$82+'relay test.csv'!L5542*Part4Out!C$83+'relay test.csv'!M5542*Part4Out!C$84+'relay test.csv'!N5542*Part4Out!C$85) +Part4Out!C$77</f>
        <v>5.6082569928110075</v>
      </c>
      <c r="T5542" s="10">
        <f t="shared" si="861"/>
        <v>272.6685603095325</v>
      </c>
      <c r="U5542" s="12">
        <f t="shared" si="862"/>
        <v>0.99634594489455075</v>
      </c>
      <c r="V5542" s="11">
        <f t="shared" si="863"/>
        <v>1</v>
      </c>
      <c r="W5542" s="11">
        <f t="shared" si="864"/>
        <v>1</v>
      </c>
      <c r="X5542" s="11">
        <f t="shared" si="865"/>
        <v>3684.5078633550997</v>
      </c>
      <c r="Y5542" s="12">
        <f t="shared" si="866"/>
        <v>0.99972866697424712</v>
      </c>
      <c r="Z5542" s="11">
        <f t="shared" si="867"/>
        <v>1</v>
      </c>
      <c r="AA5542" s="11">
        <f t="shared" si="868"/>
        <v>1</v>
      </c>
      <c r="AB5542" s="11">
        <f t="shared" si="869"/>
        <v>1</v>
      </c>
      <c r="AC5542" s="1" t="s">
        <v>5565</v>
      </c>
    </row>
    <row r="5543" spans="1:29" x14ac:dyDescent="0.2">
      <c r="A5543" s="1" t="s">
        <v>5566</v>
      </c>
      <c r="B5543" s="1">
        <v>1</v>
      </c>
      <c r="C5543" s="2">
        <v>41612</v>
      </c>
      <c r="D5543" s="2">
        <v>41612</v>
      </c>
      <c r="E5543" s="2">
        <v>41612</v>
      </c>
      <c r="F5543" s="1">
        <v>21</v>
      </c>
      <c r="G5543" s="1">
        <v>23.809523810000002</v>
      </c>
      <c r="H5543" s="1">
        <v>9.5238095240000007</v>
      </c>
      <c r="I5543" s="1">
        <v>35</v>
      </c>
      <c r="J5543" s="1">
        <v>0</v>
      </c>
      <c r="K5543" s="1">
        <v>1</v>
      </c>
      <c r="L5543" s="1">
        <v>0</v>
      </c>
      <c r="M5543" s="1">
        <v>0</v>
      </c>
      <c r="N5543" s="7">
        <f t="shared" si="860"/>
        <v>0</v>
      </c>
      <c r="O5543" s="1">
        <v>0</v>
      </c>
      <c r="P5543" s="1" t="s">
        <v>30</v>
      </c>
      <c r="Q5543" s="1" t="s">
        <v>63</v>
      </c>
      <c r="R5543" s="10">
        <f>F5543*Part4Out!C$78+'relay test.csv'!H5543*Part4Out!C$79+'relay test.csv'!I5543*Part4Out!C$80+'relay test.csv'!J5543*Part4Out!C$81+'relay test.csv'!K5543*Part4Out!C$82+'relay test.csv'!L5543*Part4Out!C$83+'relay test.csv'!M5543*Part4Out!C$84+'relay test.csv'!N5543*Part4Out!C$85</f>
        <v>5.0226393416302635</v>
      </c>
      <c r="S5543" s="10">
        <f>(F5543*Part4Out!C$78+'relay test.csv'!H5543*Part4Out!C$79+'relay test.csv'!I5543*Part4Out!C$80+'relay test.csv'!J5543*Part4Out!C$81+'relay test.csv'!K5543*Part4Out!C$82+'relay test.csv'!L5543*Part4Out!C$83+'relay test.csv'!M5543*Part4Out!C$84+'relay test.csv'!N5543*Part4Out!C$85) +Part4Out!C$77</f>
        <v>2.4190040900649383</v>
      </c>
      <c r="T5543" s="10">
        <f t="shared" si="861"/>
        <v>11.23466502703833</v>
      </c>
      <c r="U5543" s="12">
        <f t="shared" si="862"/>
        <v>0.91826502827907241</v>
      </c>
      <c r="V5543" s="11">
        <f t="shared" si="863"/>
        <v>1</v>
      </c>
      <c r="W5543" s="11">
        <f t="shared" si="864"/>
        <v>1</v>
      </c>
      <c r="X5543" s="11">
        <f t="shared" si="865"/>
        <v>151.8114577907063</v>
      </c>
      <c r="Y5543" s="12">
        <f t="shared" si="866"/>
        <v>0.99345598808847424</v>
      </c>
      <c r="Z5543" s="11">
        <f t="shared" si="867"/>
        <v>1</v>
      </c>
      <c r="AA5543" s="11">
        <f t="shared" si="868"/>
        <v>1</v>
      </c>
      <c r="AB5543" s="11">
        <f t="shared" si="869"/>
        <v>1</v>
      </c>
      <c r="AC5543" s="1" t="s">
        <v>5566</v>
      </c>
    </row>
    <row r="5544" spans="1:29" x14ac:dyDescent="0.2">
      <c r="A5544" s="1" t="s">
        <v>5567</v>
      </c>
      <c r="B5544" s="1">
        <v>1</v>
      </c>
      <c r="C5544" s="2">
        <v>41612</v>
      </c>
      <c r="D5544" s="2">
        <v>41612</v>
      </c>
      <c r="E5544" s="2">
        <v>41612</v>
      </c>
      <c r="F5544" s="1">
        <v>8</v>
      </c>
      <c r="G5544" s="1">
        <v>0</v>
      </c>
      <c r="H5544" s="1">
        <v>0</v>
      </c>
      <c r="I5544" s="1">
        <v>39.950000000000003</v>
      </c>
      <c r="J5544" s="1">
        <v>0</v>
      </c>
      <c r="K5544" s="1">
        <v>1</v>
      </c>
      <c r="L5544" s="1">
        <v>0</v>
      </c>
      <c r="M5544" s="1">
        <v>1</v>
      </c>
      <c r="N5544" s="7">
        <f t="shared" si="860"/>
        <v>1</v>
      </c>
      <c r="O5544" s="1">
        <v>0</v>
      </c>
      <c r="P5544" s="1" t="s">
        <v>162</v>
      </c>
      <c r="Q5544" s="1" t="s">
        <v>63</v>
      </c>
      <c r="R5544" s="10">
        <f>F5544*Part4Out!C$78+'relay test.csv'!H5544*Part4Out!C$79+'relay test.csv'!I5544*Part4Out!C$80+'relay test.csv'!J5544*Part4Out!C$81+'relay test.csv'!K5544*Part4Out!C$82+'relay test.csv'!L5544*Part4Out!C$83+'relay test.csv'!M5544*Part4Out!C$84+'relay test.csv'!N5544*Part4Out!C$85</f>
        <v>3.1830156181642599</v>
      </c>
      <c r="S5544" s="10">
        <f>(F5544*Part4Out!C$78+'relay test.csv'!H5544*Part4Out!C$79+'relay test.csv'!I5544*Part4Out!C$80+'relay test.csv'!J5544*Part4Out!C$81+'relay test.csv'!K5544*Part4Out!C$82+'relay test.csv'!L5544*Part4Out!C$83+'relay test.csv'!M5544*Part4Out!C$84+'relay test.csv'!N5544*Part4Out!C$85) +Part4Out!C$77</f>
        <v>0.57938036659893477</v>
      </c>
      <c r="T5544" s="10">
        <f t="shared" si="861"/>
        <v>1.7849320844827428</v>
      </c>
      <c r="U5544" s="12">
        <f t="shared" si="862"/>
        <v>0.6409248162381187</v>
      </c>
      <c r="V5544" s="11">
        <f t="shared" si="863"/>
        <v>1</v>
      </c>
      <c r="W5544" s="11">
        <f t="shared" si="864"/>
        <v>1</v>
      </c>
      <c r="X5544" s="11">
        <f t="shared" si="865"/>
        <v>24.119378828881999</v>
      </c>
      <c r="Y5544" s="12">
        <f t="shared" si="866"/>
        <v>0.96019009837734481</v>
      </c>
      <c r="Z5544" s="11">
        <f t="shared" si="867"/>
        <v>1</v>
      </c>
      <c r="AA5544" s="11">
        <f t="shared" si="868"/>
        <v>1</v>
      </c>
      <c r="AB5544" s="11">
        <f t="shared" si="869"/>
        <v>1</v>
      </c>
      <c r="AC5544" s="1" t="s">
        <v>5567</v>
      </c>
    </row>
    <row r="5545" spans="1:29" x14ac:dyDescent="0.2">
      <c r="A5545" s="1" t="s">
        <v>5568</v>
      </c>
      <c r="B5545" s="1">
        <v>1</v>
      </c>
      <c r="C5545" s="2">
        <v>41612</v>
      </c>
      <c r="D5545" s="2">
        <v>41612</v>
      </c>
      <c r="E5545" s="2">
        <v>41612</v>
      </c>
      <c r="F5545" s="1">
        <v>23</v>
      </c>
      <c r="G5545" s="1">
        <v>39.130434780000002</v>
      </c>
      <c r="H5545" s="1">
        <v>21.739130429999999</v>
      </c>
      <c r="I5545" s="1">
        <v>36.950000000000003</v>
      </c>
      <c r="J5545" s="1">
        <v>0</v>
      </c>
      <c r="K5545" s="1">
        <v>1</v>
      </c>
      <c r="L5545" s="1">
        <v>0</v>
      </c>
      <c r="M5545" s="1">
        <v>0</v>
      </c>
      <c r="N5545" s="7">
        <f t="shared" si="860"/>
        <v>1</v>
      </c>
      <c r="O5545" s="1">
        <v>0</v>
      </c>
      <c r="P5545" s="1" t="s">
        <v>162</v>
      </c>
      <c r="Q5545" s="1" t="s">
        <v>167</v>
      </c>
      <c r="R5545" s="10">
        <f>F5545*Part4Out!C$78+'relay test.csv'!H5545*Part4Out!C$79+'relay test.csv'!I5545*Part4Out!C$80+'relay test.csv'!J5545*Part4Out!C$81+'relay test.csv'!K5545*Part4Out!C$82+'relay test.csv'!L5545*Part4Out!C$83+'relay test.csv'!M5545*Part4Out!C$84+'relay test.csv'!N5545*Part4Out!C$85</f>
        <v>5.938385625695922</v>
      </c>
      <c r="S5545" s="10">
        <f>(F5545*Part4Out!C$78+'relay test.csv'!H5545*Part4Out!C$79+'relay test.csv'!I5545*Part4Out!C$80+'relay test.csv'!J5545*Part4Out!C$81+'relay test.csv'!K5545*Part4Out!C$82+'relay test.csv'!L5545*Part4Out!C$83+'relay test.csv'!M5545*Part4Out!C$84+'relay test.csv'!N5545*Part4Out!C$85) +Part4Out!C$77</f>
        <v>3.3347503741305968</v>
      </c>
      <c r="T5545" s="10">
        <f t="shared" si="861"/>
        <v>28.071375007729785</v>
      </c>
      <c r="U5545" s="12">
        <f t="shared" si="862"/>
        <v>0.96560190222395359</v>
      </c>
      <c r="V5545" s="11">
        <f t="shared" si="863"/>
        <v>1</v>
      </c>
      <c r="W5545" s="11">
        <f t="shared" si="864"/>
        <v>1</v>
      </c>
      <c r="X5545" s="11">
        <f t="shared" si="865"/>
        <v>379.32206717840029</v>
      </c>
      <c r="Y5545" s="12">
        <f t="shared" si="866"/>
        <v>0.99737064954600463</v>
      </c>
      <c r="Z5545" s="11">
        <f t="shared" si="867"/>
        <v>1</v>
      </c>
      <c r="AA5545" s="11">
        <f t="shared" si="868"/>
        <v>1</v>
      </c>
      <c r="AB5545" s="11">
        <f t="shared" si="869"/>
        <v>1</v>
      </c>
      <c r="AC5545" s="1" t="s">
        <v>5568</v>
      </c>
    </row>
    <row r="5546" spans="1:29" x14ac:dyDescent="0.2">
      <c r="A5546" s="1" t="s">
        <v>5569</v>
      </c>
      <c r="B5546" s="1">
        <v>1</v>
      </c>
      <c r="C5546" s="2">
        <v>41612</v>
      </c>
      <c r="D5546" s="2">
        <v>41616</v>
      </c>
      <c r="E5546" s="2">
        <v>41658</v>
      </c>
      <c r="F5546" s="1">
        <v>36</v>
      </c>
      <c r="G5546" s="1">
        <v>52.777777780000001</v>
      </c>
      <c r="H5546" s="1">
        <v>27.777777780000001</v>
      </c>
      <c r="I5546" s="1">
        <v>21.96</v>
      </c>
      <c r="J5546" s="1">
        <v>0.16666666666666699</v>
      </c>
      <c r="K5546" s="1">
        <v>1</v>
      </c>
      <c r="L5546" s="1">
        <v>1</v>
      </c>
      <c r="M5546" s="1">
        <v>0</v>
      </c>
      <c r="N5546" s="7">
        <f t="shared" si="860"/>
        <v>0</v>
      </c>
      <c r="O5546" s="1">
        <v>0</v>
      </c>
      <c r="P5546" s="1" t="s">
        <v>26</v>
      </c>
      <c r="Q5546" s="1" t="s">
        <v>24</v>
      </c>
      <c r="R5546" s="10">
        <f>F5546*Part4Out!C$78+'relay test.csv'!H5546*Part4Out!C$79+'relay test.csv'!I5546*Part4Out!C$80+'relay test.csv'!J5546*Part4Out!C$81+'relay test.csv'!K5546*Part4Out!C$82+'relay test.csv'!L5546*Part4Out!C$83+'relay test.csv'!M5546*Part4Out!C$84+'relay test.csv'!N5546*Part4Out!C$85</f>
        <v>9.2543614707578286</v>
      </c>
      <c r="S5546" s="10">
        <f>(F5546*Part4Out!C$78+'relay test.csv'!H5546*Part4Out!C$79+'relay test.csv'!I5546*Part4Out!C$80+'relay test.csv'!J5546*Part4Out!C$81+'relay test.csv'!K5546*Part4Out!C$82+'relay test.csv'!L5546*Part4Out!C$83+'relay test.csv'!M5546*Part4Out!C$84+'relay test.csv'!N5546*Part4Out!C$85) +Part4Out!C$77</f>
        <v>6.650726219192503</v>
      </c>
      <c r="T5546" s="10">
        <f t="shared" si="861"/>
        <v>773.34574017438786</v>
      </c>
      <c r="U5546" s="12">
        <f t="shared" si="862"/>
        <v>0.99870858720062849</v>
      </c>
      <c r="V5546" s="11">
        <f t="shared" si="863"/>
        <v>1</v>
      </c>
      <c r="W5546" s="11">
        <f t="shared" si="864"/>
        <v>1</v>
      </c>
      <c r="X5546" s="11">
        <f t="shared" si="865"/>
        <v>10450.044029755663</v>
      </c>
      <c r="Y5546" s="12">
        <f t="shared" si="866"/>
        <v>0.99990431577963379</v>
      </c>
      <c r="Z5546" s="11">
        <f t="shared" si="867"/>
        <v>1</v>
      </c>
      <c r="AA5546" s="11">
        <f t="shared" si="868"/>
        <v>1</v>
      </c>
      <c r="AB5546" s="11">
        <f t="shared" si="869"/>
        <v>1</v>
      </c>
      <c r="AC5546" s="1" t="s">
        <v>5569</v>
      </c>
    </row>
    <row r="5547" spans="1:29" x14ac:dyDescent="0.2">
      <c r="A5547" s="1" t="s">
        <v>5570</v>
      </c>
      <c r="B5547" s="1">
        <v>1</v>
      </c>
      <c r="C5547" s="2">
        <v>41612</v>
      </c>
      <c r="D5547" s="2">
        <v>41612</v>
      </c>
      <c r="E5547" s="2">
        <v>41612</v>
      </c>
      <c r="F5547" s="1">
        <v>24</v>
      </c>
      <c r="G5547" s="1">
        <v>12.5</v>
      </c>
      <c r="H5547" s="1">
        <v>8.3333333330000006</v>
      </c>
      <c r="I5547" s="1">
        <v>35.020000000000003</v>
      </c>
      <c r="J5547" s="1">
        <v>0</v>
      </c>
      <c r="K5547" s="1">
        <v>1</v>
      </c>
      <c r="L5547" s="1">
        <v>0</v>
      </c>
      <c r="M5547" s="1">
        <v>0</v>
      </c>
      <c r="N5547" s="7">
        <f t="shared" si="860"/>
        <v>0</v>
      </c>
      <c r="O5547" s="1">
        <v>0</v>
      </c>
      <c r="P5547" s="1" t="s">
        <v>36</v>
      </c>
      <c r="Q5547" s="1" t="s">
        <v>63</v>
      </c>
      <c r="R5547" s="10">
        <f>F5547*Part4Out!C$78+'relay test.csv'!H5547*Part4Out!C$79+'relay test.csv'!I5547*Part4Out!C$80+'relay test.csv'!J5547*Part4Out!C$81+'relay test.csv'!K5547*Part4Out!C$82+'relay test.csv'!L5547*Part4Out!C$83+'relay test.csv'!M5547*Part4Out!C$84+'relay test.csv'!N5547*Part4Out!C$85</f>
        <v>5.6342336018649606</v>
      </c>
      <c r="S5547" s="10">
        <f>(F5547*Part4Out!C$78+'relay test.csv'!H5547*Part4Out!C$79+'relay test.csv'!I5547*Part4Out!C$80+'relay test.csv'!J5547*Part4Out!C$81+'relay test.csv'!K5547*Part4Out!C$82+'relay test.csv'!L5547*Part4Out!C$83+'relay test.csv'!M5547*Part4Out!C$84+'relay test.csv'!N5547*Part4Out!C$85) +Part4Out!C$77</f>
        <v>3.0305983502996354</v>
      </c>
      <c r="T5547" s="10">
        <f t="shared" si="861"/>
        <v>20.70962049049356</v>
      </c>
      <c r="U5547" s="12">
        <f t="shared" si="862"/>
        <v>0.95393747207889279</v>
      </c>
      <c r="V5547" s="11">
        <f t="shared" si="863"/>
        <v>1</v>
      </c>
      <c r="W5547" s="11">
        <f t="shared" si="864"/>
        <v>1</v>
      </c>
      <c r="X5547" s="11">
        <f t="shared" si="865"/>
        <v>279.84436290602213</v>
      </c>
      <c r="Y5547" s="12">
        <f t="shared" si="866"/>
        <v>0.99643930898362154</v>
      </c>
      <c r="Z5547" s="11">
        <f t="shared" si="867"/>
        <v>1</v>
      </c>
      <c r="AA5547" s="11">
        <f t="shared" si="868"/>
        <v>1</v>
      </c>
      <c r="AB5547" s="11">
        <f t="shared" si="869"/>
        <v>1</v>
      </c>
      <c r="AC5547" s="1" t="s">
        <v>5570</v>
      </c>
    </row>
    <row r="5548" spans="1:29" x14ac:dyDescent="0.2">
      <c r="A5548" s="1" t="s">
        <v>5571</v>
      </c>
      <c r="B5548" s="1">
        <v>1</v>
      </c>
      <c r="C5548" s="2">
        <v>41612</v>
      </c>
      <c r="D5548" s="2">
        <v>41612</v>
      </c>
      <c r="E5548" s="2">
        <v>41612</v>
      </c>
      <c r="F5548" s="1">
        <v>23</v>
      </c>
      <c r="G5548" s="1">
        <v>4.3478260869999996</v>
      </c>
      <c r="H5548" s="1">
        <v>4.3478260869999996</v>
      </c>
      <c r="I5548" s="1">
        <v>29</v>
      </c>
      <c r="J5548" s="1">
        <v>0</v>
      </c>
      <c r="K5548" s="1">
        <v>1</v>
      </c>
      <c r="L5548" s="1">
        <v>0</v>
      </c>
      <c r="M5548" s="1">
        <v>0</v>
      </c>
      <c r="N5548" s="7">
        <f t="shared" si="860"/>
        <v>0</v>
      </c>
      <c r="O5548" s="1">
        <v>0</v>
      </c>
      <c r="P5548" s="1" t="s">
        <v>30</v>
      </c>
      <c r="Q5548" s="1" t="s">
        <v>63</v>
      </c>
      <c r="R5548" s="10">
        <f>F5548*Part4Out!C$78+'relay test.csv'!H5548*Part4Out!C$79+'relay test.csv'!I5548*Part4Out!C$80+'relay test.csv'!J5548*Part4Out!C$81+'relay test.csv'!K5548*Part4Out!C$82+'relay test.csv'!L5548*Part4Out!C$83+'relay test.csv'!M5548*Part4Out!C$84+'relay test.csv'!N5548*Part4Out!C$85</f>
        <v>5.3669439453371437</v>
      </c>
      <c r="S5548" s="10">
        <f>(F5548*Part4Out!C$78+'relay test.csv'!H5548*Part4Out!C$79+'relay test.csv'!I5548*Part4Out!C$80+'relay test.csv'!J5548*Part4Out!C$81+'relay test.csv'!K5548*Part4Out!C$82+'relay test.csv'!L5548*Part4Out!C$83+'relay test.csv'!M5548*Part4Out!C$84+'relay test.csv'!N5548*Part4Out!C$85) +Part4Out!C$77</f>
        <v>2.7633086937718185</v>
      </c>
      <c r="T5548" s="10">
        <f t="shared" si="861"/>
        <v>15.852206369711725</v>
      </c>
      <c r="U5548" s="12">
        <f t="shared" si="862"/>
        <v>0.94066058900172933</v>
      </c>
      <c r="V5548" s="11">
        <f t="shared" si="863"/>
        <v>1</v>
      </c>
      <c r="W5548" s="11">
        <f t="shared" si="864"/>
        <v>1</v>
      </c>
      <c r="X5548" s="11">
        <f t="shared" si="865"/>
        <v>214.20723736695763</v>
      </c>
      <c r="Y5548" s="12">
        <f t="shared" si="866"/>
        <v>0.99535331612340316</v>
      </c>
      <c r="Z5548" s="11">
        <f t="shared" si="867"/>
        <v>1</v>
      </c>
      <c r="AA5548" s="11">
        <f t="shared" si="868"/>
        <v>1</v>
      </c>
      <c r="AB5548" s="11">
        <f t="shared" si="869"/>
        <v>1</v>
      </c>
      <c r="AC5548" s="1" t="s">
        <v>5571</v>
      </c>
    </row>
    <row r="5549" spans="1:29" x14ac:dyDescent="0.2">
      <c r="A5549" s="1" t="s">
        <v>5572</v>
      </c>
      <c r="B5549" s="1">
        <v>1</v>
      </c>
      <c r="C5549" s="2">
        <v>41612</v>
      </c>
      <c r="D5549" s="2">
        <v>41612</v>
      </c>
      <c r="E5549" s="2">
        <v>41612</v>
      </c>
      <c r="F5549" s="1">
        <v>6</v>
      </c>
      <c r="G5549" s="1">
        <v>83.333333330000002</v>
      </c>
      <c r="H5549" s="1">
        <v>16.666666670000001</v>
      </c>
      <c r="I5549" s="1">
        <v>42.82</v>
      </c>
      <c r="J5549" s="1">
        <v>0</v>
      </c>
      <c r="K5549" s="1">
        <v>1</v>
      </c>
      <c r="L5549" s="1">
        <v>0</v>
      </c>
      <c r="M5549" s="1">
        <v>0</v>
      </c>
      <c r="N5549" s="7">
        <f t="shared" si="860"/>
        <v>0</v>
      </c>
      <c r="O5549" s="1">
        <v>0</v>
      </c>
      <c r="P5549" s="1" t="s">
        <v>26</v>
      </c>
      <c r="Q5549" s="1" t="s">
        <v>63</v>
      </c>
      <c r="R5549" s="10">
        <f>F5549*Part4Out!C$78+'relay test.csv'!H5549*Part4Out!C$79+'relay test.csv'!I5549*Part4Out!C$80+'relay test.csv'!J5549*Part4Out!C$81+'relay test.csv'!K5549*Part4Out!C$82+'relay test.csv'!L5549*Part4Out!C$83+'relay test.csv'!M5549*Part4Out!C$84+'relay test.csv'!N5549*Part4Out!C$85</f>
        <v>1.9599117706276861</v>
      </c>
      <c r="S5549" s="10">
        <f>(F5549*Part4Out!C$78+'relay test.csv'!H5549*Part4Out!C$79+'relay test.csv'!I5549*Part4Out!C$80+'relay test.csv'!J5549*Part4Out!C$81+'relay test.csv'!K5549*Part4Out!C$82+'relay test.csv'!L5549*Part4Out!C$83+'relay test.csv'!M5549*Part4Out!C$84+'relay test.csv'!N5549*Part4Out!C$85) +Part4Out!C$77</f>
        <v>-0.64372348093763909</v>
      </c>
      <c r="T5549" s="10">
        <f t="shared" si="861"/>
        <v>0.52533271149389416</v>
      </c>
      <c r="U5549" s="12">
        <f t="shared" si="862"/>
        <v>0.34440532713639183</v>
      </c>
      <c r="V5549" s="11">
        <f t="shared" si="863"/>
        <v>0</v>
      </c>
      <c r="W5549" s="11">
        <f t="shared" si="864"/>
        <v>1</v>
      </c>
      <c r="X5549" s="11">
        <f t="shared" si="865"/>
        <v>7.0987007236170889</v>
      </c>
      <c r="Y5549" s="12">
        <f t="shared" si="866"/>
        <v>0.87652340367587089</v>
      </c>
      <c r="Z5549" s="11">
        <f t="shared" si="867"/>
        <v>1</v>
      </c>
      <c r="AA5549" s="11">
        <f t="shared" si="868"/>
        <v>1</v>
      </c>
      <c r="AB5549" s="11">
        <f t="shared" si="869"/>
        <v>1</v>
      </c>
      <c r="AC5549" s="1" t="s">
        <v>5572</v>
      </c>
    </row>
    <row r="5550" spans="1:29" x14ac:dyDescent="0.2">
      <c r="A5550" s="1" t="s">
        <v>5573</v>
      </c>
      <c r="B5550" s="1">
        <v>1</v>
      </c>
      <c r="C5550" s="2">
        <v>41612</v>
      </c>
      <c r="D5550" s="2">
        <v>41612</v>
      </c>
      <c r="E5550" s="2">
        <v>41612</v>
      </c>
      <c r="F5550" s="1">
        <v>26</v>
      </c>
      <c r="G5550" s="1">
        <v>23.07692308</v>
      </c>
      <c r="H5550" s="1">
        <v>11.53846154</v>
      </c>
      <c r="I5550" s="1">
        <v>40.54</v>
      </c>
      <c r="J5550" s="1">
        <v>0</v>
      </c>
      <c r="K5550" s="1">
        <v>1</v>
      </c>
      <c r="L5550" s="1">
        <v>1</v>
      </c>
      <c r="M5550" s="1">
        <v>0</v>
      </c>
      <c r="N5550" s="7">
        <f t="shared" si="860"/>
        <v>0</v>
      </c>
      <c r="O5550" s="1">
        <v>0</v>
      </c>
      <c r="P5550" s="1" t="s">
        <v>32</v>
      </c>
      <c r="Q5550" s="1" t="s">
        <v>167</v>
      </c>
      <c r="R5550" s="10">
        <f>F5550*Part4Out!C$78+'relay test.csv'!H5550*Part4Out!C$79+'relay test.csv'!I5550*Part4Out!C$80+'relay test.csv'!J5550*Part4Out!C$81+'relay test.csv'!K5550*Part4Out!C$82+'relay test.csv'!L5550*Part4Out!C$83+'relay test.csv'!M5550*Part4Out!C$84+'relay test.csv'!N5550*Part4Out!C$85</f>
        <v>6.8605226523204985</v>
      </c>
      <c r="S5550" s="10">
        <f>(F5550*Part4Out!C$78+'relay test.csv'!H5550*Part4Out!C$79+'relay test.csv'!I5550*Part4Out!C$80+'relay test.csv'!J5550*Part4Out!C$81+'relay test.csv'!K5550*Part4Out!C$82+'relay test.csv'!L5550*Part4Out!C$83+'relay test.csv'!M5550*Part4Out!C$84+'relay test.csv'!N5550*Part4Out!C$85) +Part4Out!C$77</f>
        <v>4.2568874007551738</v>
      </c>
      <c r="T5550" s="10">
        <f t="shared" si="861"/>
        <v>70.589923010902695</v>
      </c>
      <c r="U5550" s="12">
        <f t="shared" si="862"/>
        <v>0.98603155363293649</v>
      </c>
      <c r="V5550" s="11">
        <f t="shared" si="863"/>
        <v>1</v>
      </c>
      <c r="W5550" s="11">
        <f t="shared" si="864"/>
        <v>1</v>
      </c>
      <c r="X5550" s="11">
        <f t="shared" si="865"/>
        <v>953.86547723745446</v>
      </c>
      <c r="Y5550" s="12">
        <f t="shared" si="866"/>
        <v>0.99895273206138613</v>
      </c>
      <c r="Z5550" s="11">
        <f t="shared" si="867"/>
        <v>1</v>
      </c>
      <c r="AA5550" s="11">
        <f t="shared" si="868"/>
        <v>1</v>
      </c>
      <c r="AB5550" s="11">
        <f t="shared" si="869"/>
        <v>1</v>
      </c>
      <c r="AC5550" s="1" t="s">
        <v>5573</v>
      </c>
    </row>
    <row r="5551" spans="1:29" x14ac:dyDescent="0.2">
      <c r="A5551" s="1" t="s">
        <v>5574</v>
      </c>
      <c r="B5551" s="1">
        <v>1</v>
      </c>
      <c r="C5551" s="2">
        <v>41612</v>
      </c>
      <c r="D5551" s="2">
        <v>41612</v>
      </c>
      <c r="E5551" s="2">
        <v>41612</v>
      </c>
      <c r="F5551" s="1">
        <v>23</v>
      </c>
      <c r="G5551" s="1">
        <v>26.086956520000001</v>
      </c>
      <c r="H5551" s="1">
        <v>13.043478260000001</v>
      </c>
      <c r="I5551" s="1">
        <v>31</v>
      </c>
      <c r="J5551" s="1">
        <v>0</v>
      </c>
      <c r="K5551" s="1">
        <v>1</v>
      </c>
      <c r="L5551" s="1">
        <v>0</v>
      </c>
      <c r="M5551" s="1">
        <v>0</v>
      </c>
      <c r="N5551" s="7">
        <f t="shared" si="860"/>
        <v>0</v>
      </c>
      <c r="O5551" s="1">
        <v>0</v>
      </c>
      <c r="P5551" s="1" t="s">
        <v>30</v>
      </c>
      <c r="Q5551" s="1" t="s">
        <v>63</v>
      </c>
      <c r="R5551" s="10">
        <f>F5551*Part4Out!C$78+'relay test.csv'!H5551*Part4Out!C$79+'relay test.csv'!I5551*Part4Out!C$80+'relay test.csv'!J5551*Part4Out!C$81+'relay test.csv'!K5551*Part4Out!C$82+'relay test.csv'!L5551*Part4Out!C$83+'relay test.csv'!M5551*Part4Out!C$84+'relay test.csv'!N5551*Part4Out!C$85</f>
        <v>5.5275303939434863</v>
      </c>
      <c r="S5551" s="10">
        <f>(F5551*Part4Out!C$78+'relay test.csv'!H5551*Part4Out!C$79+'relay test.csv'!I5551*Part4Out!C$80+'relay test.csv'!J5551*Part4Out!C$81+'relay test.csv'!K5551*Part4Out!C$82+'relay test.csv'!L5551*Part4Out!C$83+'relay test.csv'!M5551*Part4Out!C$84+'relay test.csv'!N5551*Part4Out!C$85) +Part4Out!C$77</f>
        <v>2.9238951423781612</v>
      </c>
      <c r="T5551" s="10">
        <f t="shared" si="861"/>
        <v>18.613649252529598</v>
      </c>
      <c r="U5551" s="12">
        <f t="shared" si="862"/>
        <v>0.94901509723535871</v>
      </c>
      <c r="V5551" s="11">
        <f t="shared" si="863"/>
        <v>1</v>
      </c>
      <c r="W5551" s="11">
        <f t="shared" si="864"/>
        <v>1</v>
      </c>
      <c r="X5551" s="11">
        <f t="shared" si="865"/>
        <v>251.52198316822751</v>
      </c>
      <c r="Y5551" s="12">
        <f t="shared" si="866"/>
        <v>0.9960399487305871</v>
      </c>
      <c r="Z5551" s="11">
        <f t="shared" si="867"/>
        <v>1</v>
      </c>
      <c r="AA5551" s="11">
        <f t="shared" si="868"/>
        <v>1</v>
      </c>
      <c r="AB5551" s="11">
        <f t="shared" si="869"/>
        <v>1</v>
      </c>
      <c r="AC5551" s="1" t="s">
        <v>5574</v>
      </c>
    </row>
    <row r="5552" spans="1:29" x14ac:dyDescent="0.2">
      <c r="A5552" s="1" t="s">
        <v>5575</v>
      </c>
      <c r="B5552" s="1">
        <v>1</v>
      </c>
      <c r="C5552" s="2">
        <v>41612</v>
      </c>
      <c r="D5552" s="2">
        <v>41612</v>
      </c>
      <c r="E5552" s="2">
        <v>41612</v>
      </c>
      <c r="F5552" s="1">
        <v>22</v>
      </c>
      <c r="G5552" s="1">
        <v>9.0909090910000003</v>
      </c>
      <c r="H5552" s="1">
        <v>9.0909090910000003</v>
      </c>
      <c r="I5552" s="1">
        <v>90.75</v>
      </c>
      <c r="J5552" s="1">
        <v>0</v>
      </c>
      <c r="K5552" s="1">
        <v>1</v>
      </c>
      <c r="L5552" s="1">
        <v>0</v>
      </c>
      <c r="M5552" s="1">
        <v>0</v>
      </c>
      <c r="N5552" s="7">
        <f t="shared" si="860"/>
        <v>0</v>
      </c>
      <c r="O5552" s="1">
        <v>0</v>
      </c>
      <c r="P5552" s="1" t="s">
        <v>30</v>
      </c>
      <c r="Q5552" s="1" t="s">
        <v>24</v>
      </c>
      <c r="R5552" s="10">
        <f>F5552*Part4Out!C$78+'relay test.csv'!H5552*Part4Out!C$79+'relay test.csv'!I5552*Part4Out!C$80+'relay test.csv'!J5552*Part4Out!C$81+'relay test.csv'!K5552*Part4Out!C$82+'relay test.csv'!L5552*Part4Out!C$83+'relay test.csv'!M5552*Part4Out!C$84+'relay test.csv'!N5552*Part4Out!C$85</f>
        <v>5.0308555352776914</v>
      </c>
      <c r="S5552" s="10">
        <f>(F5552*Part4Out!C$78+'relay test.csv'!H5552*Part4Out!C$79+'relay test.csv'!I5552*Part4Out!C$80+'relay test.csv'!J5552*Part4Out!C$81+'relay test.csv'!K5552*Part4Out!C$82+'relay test.csv'!L5552*Part4Out!C$83+'relay test.csv'!M5552*Part4Out!C$84+'relay test.csv'!N5552*Part4Out!C$85) +Part4Out!C$77</f>
        <v>2.4272202837123662</v>
      </c>
      <c r="T5552" s="10">
        <f t="shared" si="861"/>
        <v>11.327351453874494</v>
      </c>
      <c r="U5552" s="12">
        <f t="shared" si="862"/>
        <v>0.91887957411275889</v>
      </c>
      <c r="V5552" s="11">
        <f t="shared" si="863"/>
        <v>1</v>
      </c>
      <c r="W5552" s="11">
        <f t="shared" si="864"/>
        <v>1</v>
      </c>
      <c r="X5552" s="11">
        <f t="shared" si="865"/>
        <v>153.06390826800541</v>
      </c>
      <c r="Y5552" s="12">
        <f t="shared" si="866"/>
        <v>0.99350918712083802</v>
      </c>
      <c r="Z5552" s="11">
        <f t="shared" si="867"/>
        <v>1</v>
      </c>
      <c r="AA5552" s="11">
        <f t="shared" si="868"/>
        <v>1</v>
      </c>
      <c r="AB5552" s="11">
        <f t="shared" si="869"/>
        <v>1</v>
      </c>
      <c r="AC5552" s="1" t="s">
        <v>5575</v>
      </c>
    </row>
    <row r="5553" spans="1:29" x14ac:dyDescent="0.2">
      <c r="A5553" s="1" t="s">
        <v>5576</v>
      </c>
      <c r="B5553" s="1">
        <v>1</v>
      </c>
      <c r="C5553" s="2">
        <v>41612</v>
      </c>
      <c r="D5553" s="2">
        <v>41612</v>
      </c>
      <c r="E5553" s="2">
        <v>41612</v>
      </c>
      <c r="F5553" s="1">
        <v>20</v>
      </c>
      <c r="G5553" s="1">
        <v>45</v>
      </c>
      <c r="H5553" s="1">
        <v>5</v>
      </c>
      <c r="I5553" s="1">
        <v>29</v>
      </c>
      <c r="J5553" s="1">
        <v>0</v>
      </c>
      <c r="K5553" s="1">
        <v>1</v>
      </c>
      <c r="L5553" s="1">
        <v>0</v>
      </c>
      <c r="M5553" s="1">
        <v>0</v>
      </c>
      <c r="N5553" s="7">
        <f t="shared" si="860"/>
        <v>0</v>
      </c>
      <c r="O5553" s="1">
        <v>0</v>
      </c>
      <c r="P5553" s="1" t="s">
        <v>30</v>
      </c>
      <c r="Q5553" s="1" t="s">
        <v>63</v>
      </c>
      <c r="R5553" s="10">
        <f>F5553*Part4Out!C$78+'relay test.csv'!H5553*Part4Out!C$79+'relay test.csv'!I5553*Part4Out!C$80+'relay test.csv'!J5553*Part4Out!C$81+'relay test.csv'!K5553*Part4Out!C$82+'relay test.csv'!L5553*Part4Out!C$83+'relay test.csv'!M5553*Part4Out!C$84+'relay test.csv'!N5553*Part4Out!C$85</f>
        <v>4.7449056685831863</v>
      </c>
      <c r="S5553" s="10">
        <f>(F5553*Part4Out!C$78+'relay test.csv'!H5553*Part4Out!C$79+'relay test.csv'!I5553*Part4Out!C$80+'relay test.csv'!J5553*Part4Out!C$81+'relay test.csv'!K5553*Part4Out!C$82+'relay test.csv'!L5553*Part4Out!C$83+'relay test.csv'!M5553*Part4Out!C$84+'relay test.csv'!N5553*Part4Out!C$85) +Part4Out!C$77</f>
        <v>2.1412704170178611</v>
      </c>
      <c r="T5553" s="10">
        <f t="shared" si="861"/>
        <v>8.5102423208711997</v>
      </c>
      <c r="U5553" s="12">
        <f t="shared" si="862"/>
        <v>0.89485020820075234</v>
      </c>
      <c r="V5553" s="11">
        <f t="shared" si="863"/>
        <v>1</v>
      </c>
      <c r="W5553" s="11">
        <f t="shared" si="864"/>
        <v>1</v>
      </c>
      <c r="X5553" s="11">
        <f t="shared" si="865"/>
        <v>114.9969571655492</v>
      </c>
      <c r="Y5553" s="12">
        <f t="shared" si="866"/>
        <v>0.99137908420672782</v>
      </c>
      <c r="Z5553" s="11">
        <f t="shared" si="867"/>
        <v>1</v>
      </c>
      <c r="AA5553" s="11">
        <f t="shared" si="868"/>
        <v>1</v>
      </c>
      <c r="AB5553" s="11">
        <f t="shared" si="869"/>
        <v>1</v>
      </c>
      <c r="AC5553" s="1" t="s">
        <v>5576</v>
      </c>
    </row>
    <row r="5554" spans="1:29" x14ac:dyDescent="0.2">
      <c r="A5554" s="1" t="s">
        <v>5577</v>
      </c>
      <c r="B5554" s="1">
        <v>1</v>
      </c>
      <c r="C5554" s="2">
        <v>41612</v>
      </c>
      <c r="D5554" s="2">
        <v>41612</v>
      </c>
      <c r="E5554" s="2">
        <v>41612</v>
      </c>
      <c r="F5554" s="1">
        <v>20</v>
      </c>
      <c r="G5554" s="1">
        <v>85</v>
      </c>
      <c r="H5554" s="1">
        <v>25</v>
      </c>
      <c r="I5554" s="1">
        <v>31</v>
      </c>
      <c r="J5554" s="1">
        <v>0</v>
      </c>
      <c r="K5554" s="1">
        <v>1</v>
      </c>
      <c r="L5554" s="1">
        <v>0</v>
      </c>
      <c r="M5554" s="1">
        <v>0</v>
      </c>
      <c r="N5554" s="7">
        <f t="shared" si="860"/>
        <v>0</v>
      </c>
      <c r="O5554" s="1">
        <v>0</v>
      </c>
      <c r="P5554" s="1" t="s">
        <v>30</v>
      </c>
      <c r="Q5554" s="1" t="s">
        <v>63</v>
      </c>
      <c r="R5554" s="10">
        <f>F5554*Part4Out!C$78+'relay test.csv'!H5554*Part4Out!C$79+'relay test.csv'!I5554*Part4Out!C$80+'relay test.csv'!J5554*Part4Out!C$81+'relay test.csv'!K5554*Part4Out!C$82+'relay test.csv'!L5554*Part4Out!C$83+'relay test.csv'!M5554*Part4Out!C$84+'relay test.csv'!N5554*Part4Out!C$85</f>
        <v>5.1233475815459979</v>
      </c>
      <c r="S5554" s="10">
        <f>(F5554*Part4Out!C$78+'relay test.csv'!H5554*Part4Out!C$79+'relay test.csv'!I5554*Part4Out!C$80+'relay test.csv'!J5554*Part4Out!C$81+'relay test.csv'!K5554*Part4Out!C$82+'relay test.csv'!L5554*Part4Out!C$83+'relay test.csv'!M5554*Part4Out!C$84+'relay test.csv'!N5554*Part4Out!C$85) +Part4Out!C$77</f>
        <v>2.5197123299806727</v>
      </c>
      <c r="T5554" s="10">
        <f t="shared" si="861"/>
        <v>12.425021843144105</v>
      </c>
      <c r="U5554" s="12">
        <f t="shared" si="862"/>
        <v>0.92551222547837564</v>
      </c>
      <c r="V5554" s="11">
        <f t="shared" si="863"/>
        <v>1</v>
      </c>
      <c r="W5554" s="11">
        <f t="shared" si="864"/>
        <v>1</v>
      </c>
      <c r="X5554" s="11">
        <f t="shared" si="865"/>
        <v>167.89647706891435</v>
      </c>
      <c r="Y5554" s="12">
        <f t="shared" si="866"/>
        <v>0.99407921338944227</v>
      </c>
      <c r="Z5554" s="11">
        <f t="shared" si="867"/>
        <v>1</v>
      </c>
      <c r="AA5554" s="11">
        <f t="shared" si="868"/>
        <v>1</v>
      </c>
      <c r="AB5554" s="11">
        <f t="shared" si="869"/>
        <v>1</v>
      </c>
      <c r="AC5554" s="1" t="s">
        <v>5577</v>
      </c>
    </row>
    <row r="5555" spans="1:29" x14ac:dyDescent="0.2">
      <c r="A5555" s="1" t="s">
        <v>5578</v>
      </c>
      <c r="B5555" s="1">
        <v>1</v>
      </c>
      <c r="C5555" s="2">
        <v>41612</v>
      </c>
      <c r="D5555" s="2">
        <v>41617</v>
      </c>
      <c r="E5555" s="2">
        <v>41617</v>
      </c>
      <c r="F5555" s="1">
        <v>24</v>
      </c>
      <c r="G5555" s="1">
        <v>87.5</v>
      </c>
      <c r="H5555" s="1">
        <v>0</v>
      </c>
      <c r="I5555" s="1">
        <v>36.950000000000003</v>
      </c>
      <c r="J5555" s="1">
        <v>0</v>
      </c>
      <c r="K5555" s="1">
        <v>1</v>
      </c>
      <c r="L5555" s="1">
        <v>0</v>
      </c>
      <c r="M5555" s="1">
        <v>0</v>
      </c>
      <c r="N5555" s="7">
        <f t="shared" si="860"/>
        <v>0</v>
      </c>
      <c r="O5555" s="1">
        <v>0</v>
      </c>
      <c r="P5555" s="1" t="s">
        <v>32</v>
      </c>
      <c r="Q5555" s="1" t="s">
        <v>167</v>
      </c>
      <c r="R5555" s="10">
        <f>F5555*Part4Out!C$78+'relay test.csv'!H5555*Part4Out!C$79+'relay test.csv'!I5555*Part4Out!C$80+'relay test.csv'!J5555*Part4Out!C$81+'relay test.csv'!K5555*Part4Out!C$82+'relay test.csv'!L5555*Part4Out!C$83+'relay test.csv'!M5555*Part4Out!C$84+'relay test.csv'!N5555*Part4Out!C$85</f>
        <v>5.4668851583228948</v>
      </c>
      <c r="S5555" s="10">
        <f>(F5555*Part4Out!C$78+'relay test.csv'!H5555*Part4Out!C$79+'relay test.csv'!I5555*Part4Out!C$80+'relay test.csv'!J5555*Part4Out!C$81+'relay test.csv'!K5555*Part4Out!C$82+'relay test.csv'!L5555*Part4Out!C$83+'relay test.csv'!M5555*Part4Out!C$84+'relay test.csv'!N5555*Part4Out!C$85) +Part4Out!C$77</f>
        <v>2.8632499067575696</v>
      </c>
      <c r="T5555" s="10">
        <f t="shared" si="861"/>
        <v>17.518367584342567</v>
      </c>
      <c r="U5555" s="12">
        <f t="shared" si="862"/>
        <v>0.94599955987235573</v>
      </c>
      <c r="V5555" s="11">
        <f t="shared" si="863"/>
        <v>1</v>
      </c>
      <c r="W5555" s="11">
        <f t="shared" si="864"/>
        <v>1</v>
      </c>
      <c r="X5555" s="11">
        <f t="shared" si="865"/>
        <v>236.72169260871951</v>
      </c>
      <c r="Y5555" s="12">
        <f t="shared" si="866"/>
        <v>0.9957934003034129</v>
      </c>
      <c r="Z5555" s="11">
        <f t="shared" si="867"/>
        <v>1</v>
      </c>
      <c r="AA5555" s="11">
        <f t="shared" si="868"/>
        <v>1</v>
      </c>
      <c r="AB5555" s="11">
        <f t="shared" si="869"/>
        <v>1</v>
      </c>
      <c r="AC5555" s="1" t="s">
        <v>5578</v>
      </c>
    </row>
    <row r="5556" spans="1:29" x14ac:dyDescent="0.2">
      <c r="A5556" s="1" t="s">
        <v>5579</v>
      </c>
      <c r="B5556" s="1">
        <v>1</v>
      </c>
      <c r="C5556" s="2">
        <v>41612</v>
      </c>
      <c r="D5556" s="2">
        <v>41612</v>
      </c>
      <c r="E5556" s="2">
        <v>41612</v>
      </c>
      <c r="F5556" s="1">
        <v>21</v>
      </c>
      <c r="G5556" s="1">
        <v>100</v>
      </c>
      <c r="H5556" s="1">
        <v>19.047619050000002</v>
      </c>
      <c r="I5556" s="1">
        <v>35</v>
      </c>
      <c r="J5556" s="1">
        <v>0</v>
      </c>
      <c r="K5556" s="1">
        <v>1</v>
      </c>
      <c r="L5556" s="1">
        <v>0</v>
      </c>
      <c r="M5556" s="1">
        <v>0</v>
      </c>
      <c r="N5556" s="7">
        <f t="shared" si="860"/>
        <v>1</v>
      </c>
      <c r="O5556" s="1">
        <v>0</v>
      </c>
      <c r="P5556" s="1" t="s">
        <v>162</v>
      </c>
      <c r="Q5556" s="1" t="s">
        <v>63</v>
      </c>
      <c r="R5556" s="10">
        <f>F5556*Part4Out!C$78+'relay test.csv'!H5556*Part4Out!C$79+'relay test.csv'!I5556*Part4Out!C$80+'relay test.csv'!J5556*Part4Out!C$81+'relay test.csv'!K5556*Part4Out!C$82+'relay test.csv'!L5556*Part4Out!C$83+'relay test.csv'!M5556*Part4Out!C$84+'relay test.csv'!N5556*Part4Out!C$85</f>
        <v>5.4702638472048735</v>
      </c>
      <c r="S5556" s="10">
        <f>(F5556*Part4Out!C$78+'relay test.csv'!H5556*Part4Out!C$79+'relay test.csv'!I5556*Part4Out!C$80+'relay test.csv'!J5556*Part4Out!C$81+'relay test.csv'!K5556*Part4Out!C$82+'relay test.csv'!L5556*Part4Out!C$83+'relay test.csv'!M5556*Part4Out!C$84+'relay test.csv'!N5556*Part4Out!C$85) +Part4Out!C$77</f>
        <v>2.8666285956395483</v>
      </c>
      <c r="T5556" s="10">
        <f t="shared" si="861"/>
        <v>17.577656801638334</v>
      </c>
      <c r="U5556" s="12">
        <f t="shared" si="862"/>
        <v>0.94617189828203674</v>
      </c>
      <c r="V5556" s="11">
        <f t="shared" si="863"/>
        <v>1</v>
      </c>
      <c r="W5556" s="11">
        <f t="shared" si="864"/>
        <v>1</v>
      </c>
      <c r="X5556" s="11">
        <f t="shared" si="865"/>
        <v>237.52285423545942</v>
      </c>
      <c r="Y5556" s="12">
        <f t="shared" si="866"/>
        <v>0.99580752962559782</v>
      </c>
      <c r="Z5556" s="11">
        <f t="shared" si="867"/>
        <v>1</v>
      </c>
      <c r="AA5556" s="11">
        <f t="shared" si="868"/>
        <v>1</v>
      </c>
      <c r="AB5556" s="11">
        <f t="shared" si="869"/>
        <v>1</v>
      </c>
      <c r="AC5556" s="1" t="s">
        <v>5579</v>
      </c>
    </row>
    <row r="5557" spans="1:29" x14ac:dyDescent="0.2">
      <c r="A5557" s="1" t="s">
        <v>5580</v>
      </c>
      <c r="B5557" s="1">
        <v>1</v>
      </c>
      <c r="C5557" s="2">
        <v>41612</v>
      </c>
      <c r="D5557" s="2">
        <v>41612</v>
      </c>
      <c r="E5557" s="2">
        <v>41612</v>
      </c>
      <c r="F5557" s="1">
        <v>25</v>
      </c>
      <c r="G5557" s="1">
        <v>0</v>
      </c>
      <c r="H5557" s="1">
        <v>0</v>
      </c>
      <c r="I5557" s="1">
        <v>31.02</v>
      </c>
      <c r="J5557" s="1">
        <v>0</v>
      </c>
      <c r="K5557" s="1">
        <v>1</v>
      </c>
      <c r="L5557" s="1">
        <v>0</v>
      </c>
      <c r="M5557" s="1">
        <v>0</v>
      </c>
      <c r="N5557" s="7">
        <f t="shared" si="860"/>
        <v>1</v>
      </c>
      <c r="O5557" s="1">
        <v>0</v>
      </c>
      <c r="P5557" s="1" t="s">
        <v>23</v>
      </c>
      <c r="Q5557" s="1" t="s">
        <v>63</v>
      </c>
      <c r="R5557" s="10">
        <f>F5557*Part4Out!C$78+'relay test.csv'!H5557*Part4Out!C$79+'relay test.csv'!I5557*Part4Out!C$80+'relay test.csv'!J5557*Part4Out!C$81+'relay test.csv'!K5557*Part4Out!C$82+'relay test.csv'!L5557*Part4Out!C$83+'relay test.csv'!M5557*Part4Out!C$84+'relay test.csv'!N5557*Part4Out!C$85</f>
        <v>5.9632432702236722</v>
      </c>
      <c r="S5557" s="10">
        <f>(F5557*Part4Out!C$78+'relay test.csv'!H5557*Part4Out!C$79+'relay test.csv'!I5557*Part4Out!C$80+'relay test.csv'!J5557*Part4Out!C$81+'relay test.csv'!K5557*Part4Out!C$82+'relay test.csv'!L5557*Part4Out!C$83+'relay test.csv'!M5557*Part4Out!C$84+'relay test.csv'!N5557*Part4Out!C$85) +Part4Out!C$77</f>
        <v>3.359608018658347</v>
      </c>
      <c r="T5557" s="10">
        <f t="shared" si="861"/>
        <v>28.777908265008325</v>
      </c>
      <c r="U5557" s="12">
        <f t="shared" si="862"/>
        <v>0.9664180576049699</v>
      </c>
      <c r="V5557" s="11">
        <f t="shared" si="863"/>
        <v>1</v>
      </c>
      <c r="W5557" s="11">
        <f t="shared" si="864"/>
        <v>1</v>
      </c>
      <c r="X5557" s="11">
        <f t="shared" si="865"/>
        <v>388.86928941483819</v>
      </c>
      <c r="Y5557" s="12">
        <f t="shared" si="866"/>
        <v>0.99743503777509401</v>
      </c>
      <c r="Z5557" s="11">
        <f t="shared" si="867"/>
        <v>1</v>
      </c>
      <c r="AA5557" s="11">
        <f t="shared" si="868"/>
        <v>1</v>
      </c>
      <c r="AB5557" s="11">
        <f t="shared" si="869"/>
        <v>1</v>
      </c>
      <c r="AC5557" s="1" t="s">
        <v>5580</v>
      </c>
    </row>
    <row r="5558" spans="1:29" x14ac:dyDescent="0.2">
      <c r="A5558" s="1" t="s">
        <v>5581</v>
      </c>
      <c r="B5558" s="1">
        <v>1</v>
      </c>
      <c r="C5558" s="2">
        <v>41612</v>
      </c>
      <c r="D5558" s="2">
        <v>41612</v>
      </c>
      <c r="E5558" s="2">
        <v>41655</v>
      </c>
      <c r="F5558" s="1">
        <v>27</v>
      </c>
      <c r="G5558" s="1">
        <v>88.888888890000004</v>
      </c>
      <c r="H5558" s="1">
        <v>18.518518520000001</v>
      </c>
      <c r="I5558" s="1">
        <v>66.66</v>
      </c>
      <c r="J5558" s="1">
        <v>0.13953488372093001</v>
      </c>
      <c r="K5558" s="1">
        <v>1</v>
      </c>
      <c r="L5558" s="1">
        <v>0</v>
      </c>
      <c r="M5558" s="1">
        <v>0</v>
      </c>
      <c r="N5558" s="7">
        <f t="shared" si="860"/>
        <v>1</v>
      </c>
      <c r="O5558" s="1">
        <v>0</v>
      </c>
      <c r="P5558" s="1" t="s">
        <v>23</v>
      </c>
      <c r="Q5558" s="1" t="s">
        <v>63</v>
      </c>
      <c r="R5558" s="10">
        <f>F5558*Part4Out!C$78+'relay test.csv'!H5558*Part4Out!C$79+'relay test.csv'!I5558*Part4Out!C$80+'relay test.csv'!J5558*Part4Out!C$81+'relay test.csv'!K5558*Part4Out!C$82+'relay test.csv'!L5558*Part4Out!C$83+'relay test.csv'!M5558*Part4Out!C$84+'relay test.csv'!N5558*Part4Out!C$85</f>
        <v>6.5352868533393567</v>
      </c>
      <c r="S5558" s="10">
        <f>(F5558*Part4Out!C$78+'relay test.csv'!H5558*Part4Out!C$79+'relay test.csv'!I5558*Part4Out!C$80+'relay test.csv'!J5558*Part4Out!C$81+'relay test.csv'!K5558*Part4Out!C$82+'relay test.csv'!L5558*Part4Out!C$83+'relay test.csv'!M5558*Part4Out!C$84+'relay test.csv'!N5558*Part4Out!C$85) +Part4Out!C$77</f>
        <v>3.9316516017740315</v>
      </c>
      <c r="T5558" s="10">
        <f t="shared" si="861"/>
        <v>50.991125193802873</v>
      </c>
      <c r="U5558" s="12">
        <f t="shared" si="862"/>
        <v>0.98076594810609719</v>
      </c>
      <c r="V5558" s="11">
        <f t="shared" si="863"/>
        <v>1</v>
      </c>
      <c r="W5558" s="11">
        <f t="shared" si="864"/>
        <v>1</v>
      </c>
      <c r="X5558" s="11">
        <f t="shared" si="865"/>
        <v>689.03140693820114</v>
      </c>
      <c r="Y5558" s="12">
        <f t="shared" si="866"/>
        <v>0.99855079060178265</v>
      </c>
      <c r="Z5558" s="11">
        <f t="shared" si="867"/>
        <v>1</v>
      </c>
      <c r="AA5558" s="11">
        <f t="shared" si="868"/>
        <v>1</v>
      </c>
      <c r="AB5558" s="11">
        <f t="shared" si="869"/>
        <v>1</v>
      </c>
      <c r="AC5558" s="1" t="s">
        <v>5581</v>
      </c>
    </row>
    <row r="5559" spans="1:29" x14ac:dyDescent="0.2">
      <c r="A5559" s="1" t="s">
        <v>5582</v>
      </c>
      <c r="B5559" s="1">
        <v>1</v>
      </c>
      <c r="C5559" s="2">
        <v>41612</v>
      </c>
      <c r="D5559" s="2">
        <v>41612</v>
      </c>
      <c r="E5559" s="2">
        <v>41612</v>
      </c>
      <c r="F5559" s="1">
        <v>26</v>
      </c>
      <c r="G5559" s="1">
        <v>15.38461538</v>
      </c>
      <c r="H5559" s="1">
        <v>7.692307692</v>
      </c>
      <c r="I5559" s="1">
        <v>44.56</v>
      </c>
      <c r="J5559" s="1">
        <v>0</v>
      </c>
      <c r="K5559" s="1">
        <v>1</v>
      </c>
      <c r="L5559" s="1">
        <v>0</v>
      </c>
      <c r="M5559" s="1">
        <v>0</v>
      </c>
      <c r="N5559" s="7">
        <f t="shared" si="860"/>
        <v>0</v>
      </c>
      <c r="O5559" s="1">
        <v>0</v>
      </c>
      <c r="P5559" s="1" t="s">
        <v>26</v>
      </c>
      <c r="Q5559" s="1" t="s">
        <v>28</v>
      </c>
      <c r="R5559" s="10">
        <f>F5559*Part4Out!C$78+'relay test.csv'!H5559*Part4Out!C$79+'relay test.csv'!I5559*Part4Out!C$80+'relay test.csv'!J5559*Part4Out!C$81+'relay test.csv'!K5559*Part4Out!C$82+'relay test.csv'!L5559*Part4Out!C$83+'relay test.csv'!M5559*Part4Out!C$84+'relay test.csv'!N5559*Part4Out!C$85</f>
        <v>6.0115864927440725</v>
      </c>
      <c r="S5559" s="10">
        <f>(F5559*Part4Out!C$78+'relay test.csv'!H5559*Part4Out!C$79+'relay test.csv'!I5559*Part4Out!C$80+'relay test.csv'!J5559*Part4Out!C$81+'relay test.csv'!K5559*Part4Out!C$82+'relay test.csv'!L5559*Part4Out!C$83+'relay test.csv'!M5559*Part4Out!C$84+'relay test.csv'!N5559*Part4Out!C$85) +Part4Out!C$77</f>
        <v>3.4079512411787474</v>
      </c>
      <c r="T5559" s="10">
        <f t="shared" si="861"/>
        <v>30.203301547751312</v>
      </c>
      <c r="U5559" s="12">
        <f t="shared" si="862"/>
        <v>0.96795210921928654</v>
      </c>
      <c r="V5559" s="11">
        <f t="shared" si="863"/>
        <v>1</v>
      </c>
      <c r="W5559" s="11">
        <f t="shared" si="864"/>
        <v>1</v>
      </c>
      <c r="X5559" s="11">
        <f t="shared" si="865"/>
        <v>408.13030268559504</v>
      </c>
      <c r="Y5559" s="12">
        <f t="shared" si="866"/>
        <v>0.9975557909217776</v>
      </c>
      <c r="Z5559" s="11">
        <f t="shared" si="867"/>
        <v>1</v>
      </c>
      <c r="AA5559" s="11">
        <f t="shared" si="868"/>
        <v>1</v>
      </c>
      <c r="AB5559" s="11">
        <f t="shared" si="869"/>
        <v>1</v>
      </c>
      <c r="AC5559" s="1" t="s">
        <v>5582</v>
      </c>
    </row>
    <row r="5560" spans="1:29" x14ac:dyDescent="0.2">
      <c r="A5560" s="1" t="s">
        <v>5583</v>
      </c>
      <c r="B5560" s="1">
        <v>1</v>
      </c>
      <c r="C5560" s="2">
        <v>41612</v>
      </c>
      <c r="D5560" s="2">
        <v>41612</v>
      </c>
      <c r="E5560" s="2">
        <v>41612</v>
      </c>
      <c r="F5560" s="1">
        <v>25</v>
      </c>
      <c r="G5560" s="1">
        <v>44</v>
      </c>
      <c r="H5560" s="1">
        <v>4</v>
      </c>
      <c r="I5560" s="1">
        <v>40.020000000000003</v>
      </c>
      <c r="J5560" s="1">
        <v>0</v>
      </c>
      <c r="K5560" s="1">
        <v>1</v>
      </c>
      <c r="L5560" s="1">
        <v>0</v>
      </c>
      <c r="M5560" s="1">
        <v>0</v>
      </c>
      <c r="N5560" s="7">
        <f t="shared" si="860"/>
        <v>0</v>
      </c>
      <c r="O5560" s="1">
        <v>0</v>
      </c>
      <c r="P5560" s="1" t="s">
        <v>26</v>
      </c>
      <c r="Q5560" s="1" t="s">
        <v>24</v>
      </c>
      <c r="R5560" s="10">
        <f>F5560*Part4Out!C$78+'relay test.csv'!H5560*Part4Out!C$79+'relay test.csv'!I5560*Part4Out!C$80+'relay test.csv'!J5560*Part4Out!C$81+'relay test.csv'!K5560*Part4Out!C$82+'relay test.csv'!L5560*Part4Out!C$83+'relay test.csv'!M5560*Part4Out!C$84+'relay test.csv'!N5560*Part4Out!C$85</f>
        <v>5.7447712664764357</v>
      </c>
      <c r="S5560" s="10">
        <f>(F5560*Part4Out!C$78+'relay test.csv'!H5560*Part4Out!C$79+'relay test.csv'!I5560*Part4Out!C$80+'relay test.csv'!J5560*Part4Out!C$81+'relay test.csv'!K5560*Part4Out!C$82+'relay test.csv'!L5560*Part4Out!C$83+'relay test.csv'!M5560*Part4Out!C$84+'relay test.csv'!N5560*Part4Out!C$85) +Part4Out!C$77</f>
        <v>3.1411360149111105</v>
      </c>
      <c r="T5560" s="10">
        <f t="shared" si="861"/>
        <v>23.130128109740131</v>
      </c>
      <c r="U5560" s="12">
        <f t="shared" si="862"/>
        <v>0.95855803187400612</v>
      </c>
      <c r="V5560" s="11">
        <f t="shared" si="863"/>
        <v>1</v>
      </c>
      <c r="W5560" s="11">
        <f t="shared" si="864"/>
        <v>1</v>
      </c>
      <c r="X5560" s="11">
        <f t="shared" si="865"/>
        <v>312.55212850356958</v>
      </c>
      <c r="Y5560" s="12">
        <f t="shared" si="866"/>
        <v>0.99681073764425554</v>
      </c>
      <c r="Z5560" s="11">
        <f t="shared" si="867"/>
        <v>1</v>
      </c>
      <c r="AA5560" s="11">
        <f t="shared" si="868"/>
        <v>1</v>
      </c>
      <c r="AB5560" s="11">
        <f t="shared" si="869"/>
        <v>1</v>
      </c>
      <c r="AC5560" s="1" t="s">
        <v>5583</v>
      </c>
    </row>
    <row r="5561" spans="1:29" x14ac:dyDescent="0.2">
      <c r="A5561" s="1" t="s">
        <v>5584</v>
      </c>
      <c r="B5561" s="1">
        <v>1</v>
      </c>
      <c r="C5561" s="2">
        <v>41612</v>
      </c>
      <c r="D5561" s="2">
        <v>41612</v>
      </c>
      <c r="E5561" s="2">
        <v>41612</v>
      </c>
      <c r="F5561" s="1">
        <v>8</v>
      </c>
      <c r="G5561" s="1">
        <v>50</v>
      </c>
      <c r="H5561" s="1">
        <v>0</v>
      </c>
      <c r="I5561" s="1">
        <v>45.02</v>
      </c>
      <c r="J5561" s="1">
        <v>0</v>
      </c>
      <c r="K5561" s="1">
        <v>1</v>
      </c>
      <c r="L5561" s="1">
        <v>0</v>
      </c>
      <c r="M5561" s="1">
        <v>0</v>
      </c>
      <c r="N5561" s="7">
        <f t="shared" si="860"/>
        <v>0</v>
      </c>
      <c r="O5561" s="1">
        <v>0</v>
      </c>
      <c r="P5561" s="1" t="s">
        <v>36</v>
      </c>
      <c r="Q5561" s="1" t="s">
        <v>28</v>
      </c>
      <c r="R5561" s="10">
        <f>F5561*Part4Out!C$78+'relay test.csv'!H5561*Part4Out!C$79+'relay test.csv'!I5561*Part4Out!C$80+'relay test.csv'!J5561*Part4Out!C$81+'relay test.csv'!K5561*Part4Out!C$82+'relay test.csv'!L5561*Part4Out!C$83+'relay test.csv'!M5561*Part4Out!C$84+'relay test.csv'!N5561*Part4Out!C$85</f>
        <v>2.0540917068554552</v>
      </c>
      <c r="S5561" s="10">
        <f>(F5561*Part4Out!C$78+'relay test.csv'!H5561*Part4Out!C$79+'relay test.csv'!I5561*Part4Out!C$80+'relay test.csv'!J5561*Part4Out!C$81+'relay test.csv'!K5561*Part4Out!C$82+'relay test.csv'!L5561*Part4Out!C$83+'relay test.csv'!M5561*Part4Out!C$84+'relay test.csv'!N5561*Part4Out!C$85) +Part4Out!C$77</f>
        <v>-0.54954354470986999</v>
      </c>
      <c r="T5561" s="10">
        <f t="shared" si="861"/>
        <v>0.57721322228687988</v>
      </c>
      <c r="U5561" s="12">
        <f t="shared" si="862"/>
        <v>0.36597031658785467</v>
      </c>
      <c r="V5561" s="11">
        <f t="shared" si="863"/>
        <v>0</v>
      </c>
      <c r="W5561" s="11">
        <f t="shared" si="864"/>
        <v>1</v>
      </c>
      <c r="X5561" s="11">
        <f t="shared" si="865"/>
        <v>7.7997501946475509</v>
      </c>
      <c r="Y5561" s="12">
        <f t="shared" si="866"/>
        <v>0.88636041047980541</v>
      </c>
      <c r="Z5561" s="11">
        <f t="shared" si="867"/>
        <v>1</v>
      </c>
      <c r="AA5561" s="11">
        <f t="shared" si="868"/>
        <v>1</v>
      </c>
      <c r="AB5561" s="11">
        <f t="shared" si="869"/>
        <v>1</v>
      </c>
      <c r="AC5561" s="1" t="s">
        <v>5584</v>
      </c>
    </row>
    <row r="5562" spans="1:29" x14ac:dyDescent="0.2">
      <c r="A5562" s="1" t="s">
        <v>5585</v>
      </c>
      <c r="B5562" s="1">
        <v>1</v>
      </c>
      <c r="C5562" s="2">
        <v>41613</v>
      </c>
      <c r="D5562" s="2">
        <v>41613</v>
      </c>
      <c r="E5562" s="2">
        <v>41613</v>
      </c>
      <c r="F5562" s="1">
        <v>26</v>
      </c>
      <c r="G5562" s="1">
        <v>3.846153846</v>
      </c>
      <c r="H5562" s="1">
        <v>0</v>
      </c>
      <c r="I5562" s="1">
        <v>40.020000000000003</v>
      </c>
      <c r="J5562" s="1">
        <v>0</v>
      </c>
      <c r="K5562" s="1">
        <v>1</v>
      </c>
      <c r="L5562" s="1">
        <v>0</v>
      </c>
      <c r="M5562" s="1">
        <v>0</v>
      </c>
      <c r="N5562" s="7">
        <f t="shared" si="860"/>
        <v>1</v>
      </c>
      <c r="O5562" s="1">
        <v>0</v>
      </c>
      <c r="P5562" s="1" t="s">
        <v>23</v>
      </c>
      <c r="Q5562" s="1" t="s">
        <v>24</v>
      </c>
      <c r="R5562" s="10">
        <f>F5562*Part4Out!C$78+'relay test.csv'!H5562*Part4Out!C$79+'relay test.csv'!I5562*Part4Out!C$80+'relay test.csv'!J5562*Part4Out!C$81+'relay test.csv'!K5562*Part4Out!C$82+'relay test.csv'!L5562*Part4Out!C$83+'relay test.csv'!M5562*Part4Out!C$84+'relay test.csv'!N5562*Part4Out!C$85</f>
        <v>6.1433028405774648</v>
      </c>
      <c r="S5562" s="10">
        <f>(F5562*Part4Out!C$78+'relay test.csv'!H5562*Part4Out!C$79+'relay test.csv'!I5562*Part4Out!C$80+'relay test.csv'!J5562*Part4Out!C$81+'relay test.csv'!K5562*Part4Out!C$82+'relay test.csv'!L5562*Part4Out!C$83+'relay test.csv'!M5562*Part4Out!C$84+'relay test.csv'!N5562*Part4Out!C$85) +Part4Out!C$77</f>
        <v>3.5396675890121396</v>
      </c>
      <c r="T5562" s="10">
        <f t="shared" si="861"/>
        <v>34.455463912236375</v>
      </c>
      <c r="U5562" s="12">
        <f t="shared" si="862"/>
        <v>0.9717956024359089</v>
      </c>
      <c r="V5562" s="11">
        <f t="shared" si="863"/>
        <v>1</v>
      </c>
      <c r="W5562" s="11">
        <f t="shared" si="864"/>
        <v>1</v>
      </c>
      <c r="X5562" s="11">
        <f t="shared" si="865"/>
        <v>465.58879973572266</v>
      </c>
      <c r="Y5562" s="12">
        <f t="shared" si="866"/>
        <v>0.99785678524523858</v>
      </c>
      <c r="Z5562" s="11">
        <f t="shared" si="867"/>
        <v>1</v>
      </c>
      <c r="AA5562" s="11">
        <f t="shared" si="868"/>
        <v>1</v>
      </c>
      <c r="AB5562" s="11">
        <f t="shared" si="869"/>
        <v>1</v>
      </c>
      <c r="AC5562" s="1" t="s">
        <v>5585</v>
      </c>
    </row>
    <row r="5563" spans="1:29" x14ac:dyDescent="0.2">
      <c r="A5563" s="1" t="s">
        <v>5586</v>
      </c>
      <c r="B5563" s="1">
        <v>1</v>
      </c>
      <c r="C5563" s="2">
        <v>41613</v>
      </c>
      <c r="D5563" s="2">
        <v>41613</v>
      </c>
      <c r="E5563" s="2">
        <v>41613</v>
      </c>
      <c r="F5563" s="1">
        <v>26</v>
      </c>
      <c r="G5563" s="1">
        <v>11.53846154</v>
      </c>
      <c r="H5563" s="1">
        <v>3.846153846</v>
      </c>
      <c r="I5563" s="1">
        <v>36.950000000000003</v>
      </c>
      <c r="J5563" s="1">
        <v>0</v>
      </c>
      <c r="K5563" s="1">
        <v>1</v>
      </c>
      <c r="L5563" s="1">
        <v>1</v>
      </c>
      <c r="M5563" s="1">
        <v>1</v>
      </c>
      <c r="N5563" s="7">
        <f t="shared" si="860"/>
        <v>1</v>
      </c>
      <c r="O5563" s="1">
        <v>0</v>
      </c>
      <c r="P5563" s="1" t="s">
        <v>23</v>
      </c>
      <c r="Q5563" s="1" t="s">
        <v>63</v>
      </c>
      <c r="R5563" s="10">
        <f>F5563*Part4Out!C$78+'relay test.csv'!H5563*Part4Out!C$79+'relay test.csv'!I5563*Part4Out!C$80+'relay test.csv'!J5563*Part4Out!C$81+'relay test.csv'!K5563*Part4Out!C$82+'relay test.csv'!L5563*Part4Out!C$83+'relay test.csv'!M5563*Part4Out!C$84+'relay test.csv'!N5563*Part4Out!C$85</f>
        <v>7.8360256594342026</v>
      </c>
      <c r="S5563" s="10">
        <f>(F5563*Part4Out!C$78+'relay test.csv'!H5563*Part4Out!C$79+'relay test.csv'!I5563*Part4Out!C$80+'relay test.csv'!J5563*Part4Out!C$81+'relay test.csv'!K5563*Part4Out!C$82+'relay test.csv'!L5563*Part4Out!C$83+'relay test.csv'!M5563*Part4Out!C$84+'relay test.csv'!N5563*Part4Out!C$85) +Part4Out!C$77</f>
        <v>5.232390407868877</v>
      </c>
      <c r="T5563" s="10">
        <f t="shared" si="861"/>
        <v>187.23984860472643</v>
      </c>
      <c r="U5563" s="12">
        <f t="shared" si="862"/>
        <v>0.99468762853661319</v>
      </c>
      <c r="V5563" s="11">
        <f t="shared" si="863"/>
        <v>1</v>
      </c>
      <c r="W5563" s="11">
        <f t="shared" si="864"/>
        <v>1</v>
      </c>
      <c r="X5563" s="11">
        <f t="shared" si="865"/>
        <v>2530.129229913327</v>
      </c>
      <c r="Y5563" s="12">
        <f t="shared" si="866"/>
        <v>0.99960491942166296</v>
      </c>
      <c r="Z5563" s="11">
        <f t="shared" si="867"/>
        <v>1</v>
      </c>
      <c r="AA5563" s="11">
        <f t="shared" si="868"/>
        <v>1</v>
      </c>
      <c r="AB5563" s="11">
        <f t="shared" si="869"/>
        <v>1</v>
      </c>
      <c r="AC5563" s="1" t="s">
        <v>5586</v>
      </c>
    </row>
    <row r="5564" spans="1:29" x14ac:dyDescent="0.2">
      <c r="A5564" s="1" t="s">
        <v>5587</v>
      </c>
      <c r="B5564" s="1">
        <v>1</v>
      </c>
      <c r="C5564" s="2">
        <v>41613</v>
      </c>
      <c r="D5564" s="2">
        <v>41613</v>
      </c>
      <c r="E5564" s="2">
        <v>41613</v>
      </c>
      <c r="F5564" s="1">
        <v>26</v>
      </c>
      <c r="G5564" s="1">
        <v>15.38461538</v>
      </c>
      <c r="H5564" s="1">
        <v>3.846153846</v>
      </c>
      <c r="I5564" s="1">
        <v>36.97</v>
      </c>
      <c r="J5564" s="1">
        <v>0</v>
      </c>
      <c r="K5564" s="1">
        <v>1</v>
      </c>
      <c r="L5564" s="1">
        <v>0</v>
      </c>
      <c r="M5564" s="1">
        <v>1</v>
      </c>
      <c r="N5564" s="7">
        <f t="shared" si="860"/>
        <v>0</v>
      </c>
      <c r="O5564" s="1">
        <v>0</v>
      </c>
      <c r="P5564" s="1" t="s">
        <v>26</v>
      </c>
      <c r="Q5564" s="1" t="s">
        <v>63</v>
      </c>
      <c r="R5564" s="10">
        <f>F5564*Part4Out!C$78+'relay test.csv'!H5564*Part4Out!C$79+'relay test.csv'!I5564*Part4Out!C$80+'relay test.csv'!J5564*Part4Out!C$81+'relay test.csv'!K5564*Part4Out!C$82+'relay test.csv'!L5564*Part4Out!C$83+'relay test.csv'!M5564*Part4Out!C$84+'relay test.csv'!N5564*Part4Out!C$85</f>
        <v>6.8111180049329407</v>
      </c>
      <c r="S5564" s="10">
        <f>(F5564*Part4Out!C$78+'relay test.csv'!H5564*Part4Out!C$79+'relay test.csv'!I5564*Part4Out!C$80+'relay test.csv'!J5564*Part4Out!C$81+'relay test.csv'!K5564*Part4Out!C$82+'relay test.csv'!L5564*Part4Out!C$83+'relay test.csv'!M5564*Part4Out!C$84+'relay test.csv'!N5564*Part4Out!C$85) +Part4Out!C$77</f>
        <v>4.207482753367616</v>
      </c>
      <c r="T5564" s="10">
        <f t="shared" si="861"/>
        <v>67.187200011548256</v>
      </c>
      <c r="U5564" s="12">
        <f t="shared" si="862"/>
        <v>0.98533449093333292</v>
      </c>
      <c r="V5564" s="11">
        <f t="shared" si="863"/>
        <v>1</v>
      </c>
      <c r="W5564" s="11">
        <f t="shared" si="864"/>
        <v>1</v>
      </c>
      <c r="X5564" s="11">
        <f t="shared" si="865"/>
        <v>907.88525995934845</v>
      </c>
      <c r="Y5564" s="12">
        <f t="shared" si="866"/>
        <v>0.99889975110824802</v>
      </c>
      <c r="Z5564" s="11">
        <f t="shared" si="867"/>
        <v>1</v>
      </c>
      <c r="AA5564" s="11">
        <f t="shared" si="868"/>
        <v>1</v>
      </c>
      <c r="AB5564" s="11">
        <f t="shared" si="869"/>
        <v>1</v>
      </c>
      <c r="AC5564" s="1" t="s">
        <v>5587</v>
      </c>
    </row>
    <row r="5565" spans="1:29" x14ac:dyDescent="0.2">
      <c r="A5565" s="1" t="s">
        <v>5588</v>
      </c>
      <c r="B5565" s="1">
        <v>1</v>
      </c>
      <c r="C5565" s="2">
        <v>41613</v>
      </c>
      <c r="D5565" s="2">
        <v>41613</v>
      </c>
      <c r="E5565" s="2">
        <v>41613</v>
      </c>
      <c r="F5565" s="1">
        <v>27</v>
      </c>
      <c r="G5565" s="1">
        <v>3.703703704</v>
      </c>
      <c r="H5565" s="1">
        <v>3.703703704</v>
      </c>
      <c r="I5565" s="1">
        <v>40.020000000000003</v>
      </c>
      <c r="J5565" s="1">
        <v>0</v>
      </c>
      <c r="K5565" s="1">
        <v>1</v>
      </c>
      <c r="L5565" s="1">
        <v>0</v>
      </c>
      <c r="M5565" s="1">
        <v>0</v>
      </c>
      <c r="N5565" s="7">
        <f t="shared" si="860"/>
        <v>1</v>
      </c>
      <c r="O5565" s="1">
        <v>0</v>
      </c>
      <c r="P5565" s="1" t="s">
        <v>23</v>
      </c>
      <c r="Q5565" s="1" t="s">
        <v>24</v>
      </c>
      <c r="R5565" s="10">
        <f>F5565*Part4Out!C$78+'relay test.csv'!H5565*Part4Out!C$79+'relay test.csv'!I5565*Part4Out!C$80+'relay test.csv'!J5565*Part4Out!C$81+'relay test.csv'!K5565*Part4Out!C$82+'relay test.csv'!L5565*Part4Out!C$83+'relay test.csv'!M5565*Part4Out!C$84+'relay test.csv'!N5565*Part4Out!C$85</f>
        <v>6.4262156074303922</v>
      </c>
      <c r="S5565" s="10">
        <f>(F5565*Part4Out!C$78+'relay test.csv'!H5565*Part4Out!C$79+'relay test.csv'!I5565*Part4Out!C$80+'relay test.csv'!J5565*Part4Out!C$81+'relay test.csv'!K5565*Part4Out!C$82+'relay test.csv'!L5565*Part4Out!C$83+'relay test.csv'!M5565*Part4Out!C$84+'relay test.csv'!N5565*Part4Out!C$85) +Part4Out!C$77</f>
        <v>3.8225803558650671</v>
      </c>
      <c r="T5565" s="10">
        <f t="shared" si="861"/>
        <v>45.722035359729915</v>
      </c>
      <c r="U5565" s="12">
        <f t="shared" si="862"/>
        <v>0.97859682284171401</v>
      </c>
      <c r="V5565" s="11">
        <f t="shared" si="863"/>
        <v>1</v>
      </c>
      <c r="W5565" s="11">
        <f t="shared" si="864"/>
        <v>1</v>
      </c>
      <c r="X5565" s="11">
        <f t="shared" si="865"/>
        <v>617.83140168520288</v>
      </c>
      <c r="Y5565" s="12">
        <f t="shared" si="866"/>
        <v>0.99838405097531124</v>
      </c>
      <c r="Z5565" s="11">
        <f t="shared" si="867"/>
        <v>1</v>
      </c>
      <c r="AA5565" s="11">
        <f t="shared" si="868"/>
        <v>1</v>
      </c>
      <c r="AB5565" s="11">
        <f t="shared" si="869"/>
        <v>1</v>
      </c>
      <c r="AC5565" s="1" t="s">
        <v>5588</v>
      </c>
    </row>
    <row r="5566" spans="1:29" x14ac:dyDescent="0.2">
      <c r="A5566" s="1" t="s">
        <v>5589</v>
      </c>
      <c r="B5566" s="1">
        <v>1</v>
      </c>
      <c r="C5566" s="2">
        <v>41613</v>
      </c>
      <c r="D5566" s="2">
        <v>41613</v>
      </c>
      <c r="E5566" s="2">
        <v>41613</v>
      </c>
      <c r="F5566" s="1">
        <v>22</v>
      </c>
      <c r="G5566" s="1">
        <v>18.18181818</v>
      </c>
      <c r="H5566" s="1">
        <v>4.5454545450000001</v>
      </c>
      <c r="I5566" s="1">
        <v>31.02</v>
      </c>
      <c r="J5566" s="1">
        <v>0</v>
      </c>
      <c r="K5566" s="1">
        <v>1</v>
      </c>
      <c r="L5566" s="1">
        <v>0</v>
      </c>
      <c r="M5566" s="1">
        <v>0</v>
      </c>
      <c r="N5566" s="7">
        <f t="shared" si="860"/>
        <v>0</v>
      </c>
      <c r="O5566" s="1">
        <v>0</v>
      </c>
      <c r="P5566" s="1" t="s">
        <v>36</v>
      </c>
      <c r="Q5566" s="1" t="s">
        <v>63</v>
      </c>
      <c r="R5566" s="10">
        <f>F5566*Part4Out!C$78+'relay test.csv'!H5566*Part4Out!C$79+'relay test.csv'!I5566*Part4Out!C$80+'relay test.csv'!J5566*Part4Out!C$81+'relay test.csv'!K5566*Part4Out!C$82+'relay test.csv'!L5566*Part4Out!C$83+'relay test.csv'!M5566*Part4Out!C$84+'relay test.csv'!N5566*Part4Out!C$85</f>
        <v>5.1521523623116243</v>
      </c>
      <c r="S5566" s="10">
        <f>(F5566*Part4Out!C$78+'relay test.csv'!H5566*Part4Out!C$79+'relay test.csv'!I5566*Part4Out!C$80+'relay test.csv'!J5566*Part4Out!C$81+'relay test.csv'!K5566*Part4Out!C$82+'relay test.csv'!L5566*Part4Out!C$83+'relay test.csv'!M5566*Part4Out!C$84+'relay test.csv'!N5566*Part4Out!C$85) +Part4Out!C$77</f>
        <v>2.5485171107462992</v>
      </c>
      <c r="T5566" s="10">
        <f t="shared" si="861"/>
        <v>12.788126340292919</v>
      </c>
      <c r="U5566" s="12">
        <f t="shared" si="862"/>
        <v>0.92747382963284075</v>
      </c>
      <c r="V5566" s="11">
        <f t="shared" si="863"/>
        <v>1</v>
      </c>
      <c r="W5566" s="11">
        <f t="shared" si="864"/>
        <v>1</v>
      </c>
      <c r="X5566" s="11">
        <f t="shared" si="865"/>
        <v>172.80302505319855</v>
      </c>
      <c r="Y5566" s="12">
        <f t="shared" si="866"/>
        <v>0.99424636021327062</v>
      </c>
      <c r="Z5566" s="11">
        <f t="shared" si="867"/>
        <v>1</v>
      </c>
      <c r="AA5566" s="11">
        <f t="shared" si="868"/>
        <v>1</v>
      </c>
      <c r="AB5566" s="11">
        <f t="shared" si="869"/>
        <v>1</v>
      </c>
      <c r="AC5566" s="1" t="s">
        <v>5589</v>
      </c>
    </row>
    <row r="5567" spans="1:29" x14ac:dyDescent="0.2">
      <c r="A5567" s="1" t="s">
        <v>5590</v>
      </c>
      <c r="B5567" s="1">
        <v>1</v>
      </c>
      <c r="C5567" s="2">
        <v>41613</v>
      </c>
      <c r="D5567" s="2">
        <v>41613</v>
      </c>
      <c r="E5567" s="2">
        <v>41613</v>
      </c>
      <c r="F5567" s="1">
        <v>27</v>
      </c>
      <c r="G5567" s="1">
        <v>7.407407407</v>
      </c>
      <c r="H5567" s="1">
        <v>3.703703704</v>
      </c>
      <c r="I5567" s="1">
        <v>35</v>
      </c>
      <c r="J5567" s="1">
        <v>0</v>
      </c>
      <c r="K5567" s="1">
        <v>1</v>
      </c>
      <c r="L5567" s="1">
        <v>0</v>
      </c>
      <c r="M5567" s="1">
        <v>0</v>
      </c>
      <c r="N5567" s="7">
        <f t="shared" si="860"/>
        <v>1</v>
      </c>
      <c r="O5567" s="1">
        <v>0</v>
      </c>
      <c r="P5567" s="1" t="s">
        <v>162</v>
      </c>
      <c r="Q5567" s="1" t="s">
        <v>63</v>
      </c>
      <c r="R5567" s="10">
        <f>F5567*Part4Out!C$78+'relay test.csv'!H5567*Part4Out!C$79+'relay test.csv'!I5567*Part4Out!C$80+'relay test.csv'!J5567*Part4Out!C$81+'relay test.csv'!K5567*Part4Out!C$82+'relay test.csv'!L5567*Part4Out!C$83+'relay test.csv'!M5567*Part4Out!C$84+'relay test.csv'!N5567*Part4Out!C$85</f>
        <v>6.4437722486847484</v>
      </c>
      <c r="S5567" s="10">
        <f>(F5567*Part4Out!C$78+'relay test.csv'!H5567*Part4Out!C$79+'relay test.csv'!I5567*Part4Out!C$80+'relay test.csv'!J5567*Part4Out!C$81+'relay test.csv'!K5567*Part4Out!C$82+'relay test.csv'!L5567*Part4Out!C$83+'relay test.csv'!M5567*Part4Out!C$84+'relay test.csv'!N5567*Part4Out!C$85) +Part4Out!C$77</f>
        <v>3.8401369971194232</v>
      </c>
      <c r="T5567" s="10">
        <f t="shared" si="861"/>
        <v>46.531848732387154</v>
      </c>
      <c r="U5567" s="12">
        <f t="shared" si="862"/>
        <v>0.97896147474443551</v>
      </c>
      <c r="V5567" s="11">
        <f t="shared" si="863"/>
        <v>1</v>
      </c>
      <c r="W5567" s="11">
        <f t="shared" si="864"/>
        <v>1</v>
      </c>
      <c r="X5567" s="11">
        <f t="shared" si="865"/>
        <v>628.7742244881639</v>
      </c>
      <c r="Y5567" s="12">
        <f t="shared" si="866"/>
        <v>0.99841212936141877</v>
      </c>
      <c r="Z5567" s="11">
        <f t="shared" si="867"/>
        <v>1</v>
      </c>
      <c r="AA5567" s="11">
        <f t="shared" si="868"/>
        <v>1</v>
      </c>
      <c r="AB5567" s="11">
        <f t="shared" si="869"/>
        <v>1</v>
      </c>
      <c r="AC5567" s="1" t="s">
        <v>5590</v>
      </c>
    </row>
    <row r="5568" spans="1:29" x14ac:dyDescent="0.2">
      <c r="A5568" s="1" t="s">
        <v>5591</v>
      </c>
      <c r="B5568" s="1">
        <v>1</v>
      </c>
      <c r="C5568" s="2">
        <v>41613</v>
      </c>
      <c r="D5568" s="2">
        <v>41613</v>
      </c>
      <c r="E5568" s="2">
        <v>41613</v>
      </c>
      <c r="F5568" s="1">
        <v>26</v>
      </c>
      <c r="G5568" s="1">
        <v>0</v>
      </c>
      <c r="H5568" s="1">
        <v>0</v>
      </c>
      <c r="I5568" s="1">
        <v>40</v>
      </c>
      <c r="J5568" s="1">
        <v>0</v>
      </c>
      <c r="K5568" s="1">
        <v>1</v>
      </c>
      <c r="L5568" s="1">
        <v>0</v>
      </c>
      <c r="M5568" s="1">
        <v>1</v>
      </c>
      <c r="N5568" s="7">
        <f t="shared" si="860"/>
        <v>1</v>
      </c>
      <c r="O5568" s="1">
        <v>0</v>
      </c>
      <c r="P5568" s="1" t="s">
        <v>162</v>
      </c>
      <c r="Q5568" s="1" t="s">
        <v>63</v>
      </c>
      <c r="R5568" s="10">
        <f>F5568*Part4Out!C$78+'relay test.csv'!H5568*Part4Out!C$79+'relay test.csv'!I5568*Part4Out!C$80+'relay test.csv'!J5568*Part4Out!C$81+'relay test.csv'!K5568*Part4Out!C$82+'relay test.csv'!L5568*Part4Out!C$83+'relay test.csv'!M5568*Part4Out!C$84+'relay test.csv'!N5568*Part4Out!C$85</f>
        <v>6.9904819186247513</v>
      </c>
      <c r="S5568" s="10">
        <f>(F5568*Part4Out!C$78+'relay test.csv'!H5568*Part4Out!C$79+'relay test.csv'!I5568*Part4Out!C$80+'relay test.csv'!J5568*Part4Out!C$81+'relay test.csv'!K5568*Part4Out!C$82+'relay test.csv'!L5568*Part4Out!C$83+'relay test.csv'!M5568*Part4Out!C$84+'relay test.csv'!N5568*Part4Out!C$85) +Part4Out!C$77</f>
        <v>4.3868466670594266</v>
      </c>
      <c r="T5568" s="10">
        <f t="shared" si="861"/>
        <v>80.386533394231449</v>
      </c>
      <c r="U5568" s="12">
        <f t="shared" si="862"/>
        <v>0.98771295497799294</v>
      </c>
      <c r="V5568" s="11">
        <f t="shared" si="863"/>
        <v>1</v>
      </c>
      <c r="W5568" s="11">
        <f t="shared" si="864"/>
        <v>1</v>
      </c>
      <c r="X5568" s="11">
        <f t="shared" si="865"/>
        <v>1086.244831683839</v>
      </c>
      <c r="Y5568" s="12">
        <f t="shared" si="866"/>
        <v>0.99908024396082773</v>
      </c>
      <c r="Z5568" s="11">
        <f t="shared" si="867"/>
        <v>1</v>
      </c>
      <c r="AA5568" s="11">
        <f t="shared" si="868"/>
        <v>1</v>
      </c>
      <c r="AB5568" s="11">
        <f t="shared" si="869"/>
        <v>1</v>
      </c>
      <c r="AC5568" s="1" t="s">
        <v>5591</v>
      </c>
    </row>
    <row r="5569" spans="1:29" x14ac:dyDescent="0.2">
      <c r="A5569" s="1" t="s">
        <v>5592</v>
      </c>
      <c r="B5569" s="1">
        <v>1</v>
      </c>
      <c r="C5569" s="2">
        <v>41613</v>
      </c>
      <c r="D5569" s="2">
        <v>41613</v>
      </c>
      <c r="E5569" s="2">
        <v>41613</v>
      </c>
      <c r="F5569" s="1">
        <v>24</v>
      </c>
      <c r="G5569" s="1">
        <v>33.333333330000002</v>
      </c>
      <c r="H5569" s="1">
        <v>4.1666666670000003</v>
      </c>
      <c r="I5569" s="1">
        <v>39.950000000000003</v>
      </c>
      <c r="J5569" s="1">
        <v>0</v>
      </c>
      <c r="K5569" s="1">
        <v>1</v>
      </c>
      <c r="L5569" s="1">
        <v>0</v>
      </c>
      <c r="M5569" s="1">
        <v>1</v>
      </c>
      <c r="N5569" s="7">
        <f t="shared" si="860"/>
        <v>1</v>
      </c>
      <c r="O5569" s="1">
        <v>0</v>
      </c>
      <c r="P5569" s="1" t="s">
        <v>162</v>
      </c>
      <c r="Q5569" s="1" t="s">
        <v>63</v>
      </c>
      <c r="R5569" s="10">
        <f>F5569*Part4Out!C$78+'relay test.csv'!H5569*Part4Out!C$79+'relay test.csv'!I5569*Part4Out!C$80+'relay test.csv'!J5569*Part4Out!C$81+'relay test.csv'!K5569*Part4Out!C$82+'relay test.csv'!L5569*Part4Out!C$83+'relay test.csv'!M5569*Part4Out!C$84+'relay test.csv'!N5569*Part4Out!C$85</f>
        <v>6.647884834493424</v>
      </c>
      <c r="S5569" s="10">
        <f>(F5569*Part4Out!C$78+'relay test.csv'!H5569*Part4Out!C$79+'relay test.csv'!I5569*Part4Out!C$80+'relay test.csv'!J5569*Part4Out!C$81+'relay test.csv'!K5569*Part4Out!C$82+'relay test.csv'!L5569*Part4Out!C$83+'relay test.csv'!M5569*Part4Out!C$84+'relay test.csv'!N5569*Part4Out!C$85) +Part4Out!C$77</f>
        <v>4.0442495829280993</v>
      </c>
      <c r="T5569" s="10">
        <f t="shared" si="861"/>
        <v>57.068344901517456</v>
      </c>
      <c r="U5569" s="12">
        <f t="shared" si="862"/>
        <v>0.98277891333572576</v>
      </c>
      <c r="V5569" s="11">
        <f t="shared" si="863"/>
        <v>1</v>
      </c>
      <c r="W5569" s="11">
        <f t="shared" si="864"/>
        <v>1</v>
      </c>
      <c r="X5569" s="11">
        <f t="shared" si="865"/>
        <v>771.1514862571812</v>
      </c>
      <c r="Y5569" s="12">
        <f t="shared" si="866"/>
        <v>0.99870491734096467</v>
      </c>
      <c r="Z5569" s="11">
        <f t="shared" si="867"/>
        <v>1</v>
      </c>
      <c r="AA5569" s="11">
        <f t="shared" si="868"/>
        <v>1</v>
      </c>
      <c r="AB5569" s="11">
        <f t="shared" si="869"/>
        <v>1</v>
      </c>
      <c r="AC5569" s="1" t="s">
        <v>5592</v>
      </c>
    </row>
    <row r="5570" spans="1:29" x14ac:dyDescent="0.2">
      <c r="A5570" s="1" t="s">
        <v>5593</v>
      </c>
      <c r="B5570" s="1">
        <v>1</v>
      </c>
      <c r="C5570" s="2">
        <v>41613</v>
      </c>
      <c r="D5570" s="2">
        <v>41613</v>
      </c>
      <c r="E5570" s="2">
        <v>41613</v>
      </c>
      <c r="F5570" s="1">
        <v>22</v>
      </c>
      <c r="G5570" s="1">
        <v>81.818181820000007</v>
      </c>
      <c r="H5570" s="1">
        <v>4.5454545450000001</v>
      </c>
      <c r="I5570" s="1">
        <v>29</v>
      </c>
      <c r="J5570" s="1">
        <v>0</v>
      </c>
      <c r="K5570" s="1">
        <v>1</v>
      </c>
      <c r="L5570" s="1">
        <v>0</v>
      </c>
      <c r="M5570" s="1">
        <v>0</v>
      </c>
      <c r="N5570" s="7">
        <f t="shared" si="860"/>
        <v>1</v>
      </c>
      <c r="O5570" s="1">
        <v>0</v>
      </c>
      <c r="P5570" s="1" t="s">
        <v>23</v>
      </c>
      <c r="Q5570" s="1" t="s">
        <v>63</v>
      </c>
      <c r="R5570" s="10">
        <f>F5570*Part4Out!C$78+'relay test.csv'!H5570*Part4Out!C$79+'relay test.csv'!I5570*Part4Out!C$80+'relay test.csv'!J5570*Part4Out!C$81+'relay test.csv'!K5570*Part4Out!C$82+'relay test.csv'!L5570*Part4Out!C$83+'relay test.csv'!M5570*Part4Out!C$84+'relay test.csv'!N5570*Part4Out!C$85</f>
        <v>5.4233002587204142</v>
      </c>
      <c r="S5570" s="10">
        <f>(F5570*Part4Out!C$78+'relay test.csv'!H5570*Part4Out!C$79+'relay test.csv'!I5570*Part4Out!C$80+'relay test.csv'!J5570*Part4Out!C$81+'relay test.csv'!K5570*Part4Out!C$82+'relay test.csv'!L5570*Part4Out!C$83+'relay test.csv'!M5570*Part4Out!C$84+'relay test.csv'!N5570*Part4Out!C$85) +Part4Out!C$77</f>
        <v>2.8196650071550891</v>
      </c>
      <c r="T5570" s="10">
        <f t="shared" si="861"/>
        <v>16.77123148845028</v>
      </c>
      <c r="U5570" s="12">
        <f t="shared" si="862"/>
        <v>0.94372927950154095</v>
      </c>
      <c r="V5570" s="11">
        <f t="shared" si="863"/>
        <v>1</v>
      </c>
      <c r="W5570" s="11">
        <f t="shared" si="864"/>
        <v>1</v>
      </c>
      <c r="X5570" s="11">
        <f t="shared" si="865"/>
        <v>226.62581350484865</v>
      </c>
      <c r="Y5570" s="12">
        <f t="shared" si="866"/>
        <v>0.99560682514604737</v>
      </c>
      <c r="Z5570" s="11">
        <f t="shared" si="867"/>
        <v>1</v>
      </c>
      <c r="AA5570" s="11">
        <f t="shared" si="868"/>
        <v>1</v>
      </c>
      <c r="AB5570" s="11">
        <f t="shared" si="869"/>
        <v>1</v>
      </c>
      <c r="AC5570" s="1" t="s">
        <v>5593</v>
      </c>
    </row>
    <row r="5571" spans="1:29" x14ac:dyDescent="0.2">
      <c r="A5571" s="1" t="s">
        <v>5594</v>
      </c>
      <c r="B5571" s="1">
        <v>1</v>
      </c>
      <c r="C5571" s="2">
        <v>41613</v>
      </c>
      <c r="D5571" s="2">
        <v>41613</v>
      </c>
      <c r="E5571" s="2">
        <v>41613</v>
      </c>
      <c r="F5571" s="1">
        <v>26</v>
      </c>
      <c r="G5571" s="1">
        <v>15.38461538</v>
      </c>
      <c r="H5571" s="1">
        <v>7.692307692</v>
      </c>
      <c r="I5571" s="1">
        <v>35</v>
      </c>
      <c r="J5571" s="1">
        <v>0</v>
      </c>
      <c r="K5571" s="1">
        <v>1</v>
      </c>
      <c r="L5571" s="1">
        <v>0</v>
      </c>
      <c r="M5571" s="1">
        <v>0</v>
      </c>
      <c r="N5571" s="7">
        <f t="shared" si="860"/>
        <v>1</v>
      </c>
      <c r="O5571" s="1">
        <v>0</v>
      </c>
      <c r="P5571" s="1" t="s">
        <v>23</v>
      </c>
      <c r="Q5571" s="1" t="s">
        <v>63</v>
      </c>
      <c r="R5571" s="10">
        <f>F5571*Part4Out!C$78+'relay test.csv'!H5571*Part4Out!C$79+'relay test.csv'!I5571*Part4Out!C$80+'relay test.csv'!J5571*Part4Out!C$81+'relay test.csv'!K5571*Part4Out!C$82+'relay test.csv'!L5571*Part4Out!C$83+'relay test.csv'!M5571*Part4Out!C$84+'relay test.csv'!N5571*Part4Out!C$85</f>
        <v>6.3091043244233491</v>
      </c>
      <c r="S5571" s="10">
        <f>(F5571*Part4Out!C$78+'relay test.csv'!H5571*Part4Out!C$79+'relay test.csv'!I5571*Part4Out!C$80+'relay test.csv'!J5571*Part4Out!C$81+'relay test.csv'!K5571*Part4Out!C$82+'relay test.csv'!L5571*Part4Out!C$83+'relay test.csv'!M5571*Part4Out!C$84+'relay test.csv'!N5571*Part4Out!C$85) +Part4Out!C$77</f>
        <v>3.705469072858024</v>
      </c>
      <c r="T5571" s="10">
        <f t="shared" si="861"/>
        <v>40.669119623553506</v>
      </c>
      <c r="U5571" s="12">
        <f t="shared" si="862"/>
        <v>0.97600141281999275</v>
      </c>
      <c r="V5571" s="11">
        <f t="shared" si="863"/>
        <v>1</v>
      </c>
      <c r="W5571" s="11">
        <f t="shared" si="864"/>
        <v>1</v>
      </c>
      <c r="X5571" s="11">
        <f t="shared" si="865"/>
        <v>549.55250755205395</v>
      </c>
      <c r="Y5571" s="12">
        <f t="shared" si="866"/>
        <v>0.99818364282010752</v>
      </c>
      <c r="Z5571" s="11">
        <f t="shared" si="867"/>
        <v>1</v>
      </c>
      <c r="AA5571" s="11">
        <f t="shared" si="868"/>
        <v>1</v>
      </c>
      <c r="AB5571" s="11">
        <f t="shared" si="869"/>
        <v>1</v>
      </c>
      <c r="AC5571" s="1" t="s">
        <v>5594</v>
      </c>
    </row>
    <row r="5572" spans="1:29" x14ac:dyDescent="0.2">
      <c r="A5572" s="1" t="s">
        <v>5595</v>
      </c>
      <c r="B5572" s="1">
        <v>0</v>
      </c>
      <c r="C5572" s="2">
        <v>41613</v>
      </c>
      <c r="D5572" s="2">
        <v>41613</v>
      </c>
      <c r="E5572" s="2">
        <v>41613</v>
      </c>
      <c r="F5572" s="1">
        <v>19</v>
      </c>
      <c r="G5572" s="1">
        <v>10.52631579</v>
      </c>
      <c r="H5572" s="1">
        <v>5.263157895</v>
      </c>
      <c r="I5572" s="1">
        <v>31</v>
      </c>
      <c r="J5572" s="1">
        <v>0</v>
      </c>
      <c r="K5572" s="1">
        <v>1</v>
      </c>
      <c r="L5572" s="1">
        <v>0</v>
      </c>
      <c r="M5572" s="1">
        <v>0</v>
      </c>
      <c r="N5572" s="7">
        <f t="shared" si="860"/>
        <v>0</v>
      </c>
      <c r="O5572" s="1">
        <v>0</v>
      </c>
      <c r="P5572" s="1" t="s">
        <v>36</v>
      </c>
      <c r="Q5572" s="1" t="s">
        <v>63</v>
      </c>
      <c r="R5572" s="10">
        <f>F5572*Part4Out!C$78+'relay test.csv'!H5572*Part4Out!C$79+'relay test.csv'!I5572*Part4Out!C$80+'relay test.csv'!J5572*Part4Out!C$81+'relay test.csv'!K5572*Part4Out!C$82+'relay test.csv'!L5572*Part4Out!C$83+'relay test.csv'!M5572*Part4Out!C$84+'relay test.csv'!N5572*Part4Out!C$85</f>
        <v>4.5314469044751347</v>
      </c>
      <c r="S5572" s="10">
        <f>(F5572*Part4Out!C$78+'relay test.csv'!H5572*Part4Out!C$79+'relay test.csv'!I5572*Part4Out!C$80+'relay test.csv'!J5572*Part4Out!C$81+'relay test.csv'!K5572*Part4Out!C$82+'relay test.csv'!L5572*Part4Out!C$83+'relay test.csv'!M5572*Part4Out!C$84+'relay test.csv'!N5572*Part4Out!C$85) +Part4Out!C$77</f>
        <v>1.9278116529098095</v>
      </c>
      <c r="T5572" s="10">
        <f t="shared" si="861"/>
        <v>6.8744500863248419</v>
      </c>
      <c r="U5572" s="12">
        <f t="shared" si="862"/>
        <v>0.87300700505592777</v>
      </c>
      <c r="V5572" s="11">
        <f t="shared" si="863"/>
        <v>1</v>
      </c>
      <c r="W5572" s="11">
        <f t="shared" si="864"/>
        <v>0</v>
      </c>
      <c r="X5572" s="11">
        <f t="shared" si="865"/>
        <v>92.892871002629178</v>
      </c>
      <c r="Y5572" s="12">
        <f t="shared" si="866"/>
        <v>0.98934956414345876</v>
      </c>
      <c r="Z5572" s="11">
        <f t="shared" si="867"/>
        <v>1</v>
      </c>
      <c r="AA5572" s="11">
        <f t="shared" si="868"/>
        <v>0</v>
      </c>
      <c r="AB5572" s="11">
        <f t="shared" si="869"/>
        <v>0</v>
      </c>
      <c r="AC5572" s="1" t="s">
        <v>5595</v>
      </c>
    </row>
    <row r="5573" spans="1:29" x14ac:dyDescent="0.2">
      <c r="A5573" s="1" t="s">
        <v>5596</v>
      </c>
      <c r="B5573" s="1">
        <v>1</v>
      </c>
      <c r="C5573" s="2">
        <v>41613</v>
      </c>
      <c r="D5573" s="2">
        <v>41613</v>
      </c>
      <c r="E5573" s="2">
        <v>41613</v>
      </c>
      <c r="F5573" s="1">
        <v>25</v>
      </c>
      <c r="G5573" s="1">
        <v>16</v>
      </c>
      <c r="H5573" s="1">
        <v>4</v>
      </c>
      <c r="I5573" s="1">
        <v>29</v>
      </c>
      <c r="J5573" s="1">
        <v>0</v>
      </c>
      <c r="K5573" s="1">
        <v>1</v>
      </c>
      <c r="L5573" s="1">
        <v>0</v>
      </c>
      <c r="M5573" s="1">
        <v>0</v>
      </c>
      <c r="N5573" s="7">
        <f t="shared" si="860"/>
        <v>1</v>
      </c>
      <c r="O5573" s="1">
        <v>0</v>
      </c>
      <c r="P5573" s="1" t="s">
        <v>162</v>
      </c>
      <c r="Q5573" s="1" t="s">
        <v>63</v>
      </c>
      <c r="R5573" s="10">
        <f>F5573*Part4Out!C$78+'relay test.csv'!H5573*Part4Out!C$79+'relay test.csv'!I5573*Part4Out!C$80+'relay test.csv'!J5573*Part4Out!C$81+'relay test.csv'!K5573*Part4Out!C$82+'relay test.csv'!L5573*Part4Out!C$83+'relay test.csv'!M5573*Part4Out!C$84+'relay test.csv'!N5573*Part4Out!C$85</f>
        <v>6.0473952129428357</v>
      </c>
      <c r="S5573" s="10">
        <f>(F5573*Part4Out!C$78+'relay test.csv'!H5573*Part4Out!C$79+'relay test.csv'!I5573*Part4Out!C$80+'relay test.csv'!J5573*Part4Out!C$81+'relay test.csv'!K5573*Part4Out!C$82+'relay test.csv'!L5573*Part4Out!C$83+'relay test.csv'!M5573*Part4Out!C$84+'relay test.csv'!N5573*Part4Out!C$85) +Part4Out!C$77</f>
        <v>3.4437599613775105</v>
      </c>
      <c r="T5573" s="10">
        <f t="shared" si="861"/>
        <v>31.304440652899483</v>
      </c>
      <c r="U5573" s="12">
        <f t="shared" si="862"/>
        <v>0.96904450348654314</v>
      </c>
      <c r="V5573" s="11">
        <f t="shared" si="863"/>
        <v>1</v>
      </c>
      <c r="W5573" s="11">
        <f t="shared" si="864"/>
        <v>1</v>
      </c>
      <c r="X5573" s="11">
        <f t="shared" si="865"/>
        <v>423.0097434504583</v>
      </c>
      <c r="Y5573" s="12">
        <f t="shared" si="866"/>
        <v>0.99764156363044321</v>
      </c>
      <c r="Z5573" s="11">
        <f t="shared" si="867"/>
        <v>1</v>
      </c>
      <c r="AA5573" s="11">
        <f t="shared" si="868"/>
        <v>1</v>
      </c>
      <c r="AB5573" s="11">
        <f t="shared" si="869"/>
        <v>1</v>
      </c>
      <c r="AC5573" s="1" t="s">
        <v>5596</v>
      </c>
    </row>
    <row r="5574" spans="1:29" x14ac:dyDescent="0.2">
      <c r="A5574" s="1" t="s">
        <v>5597</v>
      </c>
      <c r="B5574" s="1">
        <v>1</v>
      </c>
      <c r="C5574" s="2">
        <v>41613</v>
      </c>
      <c r="D5574" s="2">
        <v>41613</v>
      </c>
      <c r="E5574" s="2">
        <v>41652</v>
      </c>
      <c r="F5574" s="1">
        <v>24</v>
      </c>
      <c r="G5574" s="1">
        <v>37.5</v>
      </c>
      <c r="H5574" s="1">
        <v>16.666666670000001</v>
      </c>
      <c r="I5574" s="1">
        <v>31.69</v>
      </c>
      <c r="J5574" s="1">
        <v>0.102564102564103</v>
      </c>
      <c r="K5574" s="1">
        <v>1</v>
      </c>
      <c r="L5574" s="1">
        <v>1</v>
      </c>
      <c r="M5574" s="1">
        <v>0</v>
      </c>
      <c r="N5574" s="7">
        <f t="shared" ref="N5574:N5637" si="870">IF(OR(
ISNUMBER(SEARCH("Friday",P5574)),
ISNUMBER(SEARCH("Saturday",P5574)),
ISNUMBER(SEARCH("Sunday",P5574))),
1,
0)</f>
        <v>0</v>
      </c>
      <c r="O5574" s="1">
        <v>0</v>
      </c>
      <c r="P5574" s="1" t="s">
        <v>30</v>
      </c>
      <c r="Q5574" s="1" t="s">
        <v>28</v>
      </c>
      <c r="R5574" s="10">
        <f>F5574*Part4Out!C$78+'relay test.csv'!H5574*Part4Out!C$79+'relay test.csv'!I5574*Part4Out!C$80+'relay test.csv'!J5574*Part4Out!C$81+'relay test.csv'!K5574*Part4Out!C$82+'relay test.csv'!L5574*Part4Out!C$83+'relay test.csv'!M5574*Part4Out!C$84+'relay test.csv'!N5574*Part4Out!C$85</f>
        <v>6.5060270470594768</v>
      </c>
      <c r="S5574" s="10">
        <f>(F5574*Part4Out!C$78+'relay test.csv'!H5574*Part4Out!C$79+'relay test.csv'!I5574*Part4Out!C$80+'relay test.csv'!J5574*Part4Out!C$81+'relay test.csv'!K5574*Part4Out!C$82+'relay test.csv'!L5574*Part4Out!C$83+'relay test.csv'!M5574*Part4Out!C$84+'relay test.csv'!N5574*Part4Out!C$85) +Part4Out!C$77</f>
        <v>3.9023917954941516</v>
      </c>
      <c r="T5574" s="10">
        <f t="shared" ref="T5574:T5637" si="871">EXP(S5574)</f>
        <v>49.520751081369852</v>
      </c>
      <c r="U5574" s="12">
        <f t="shared" ref="U5574:U5637" si="872">T5574/(1+T5574)</f>
        <v>0.98020615334104244</v>
      </c>
      <c r="V5574" s="11">
        <f t="shared" ref="V5574:V5637" si="873">1*(U5574&gt;0.5)+0*(U5574&lt;=0.5)</f>
        <v>1</v>
      </c>
      <c r="W5574" s="11">
        <f t="shared" ref="W5574:W5637" si="874">B5574</f>
        <v>1</v>
      </c>
      <c r="X5574" s="11">
        <f t="shared" ref="X5574:X5637" si="875">EXP(R5574)</f>
        <v>669.16257800837093</v>
      </c>
      <c r="Y5574" s="12">
        <f t="shared" ref="Y5574:Y5637" si="876">X5574/(1+X5574)</f>
        <v>0.99850782476847355</v>
      </c>
      <c r="Z5574" s="11">
        <f t="shared" ref="Z5574:Z5637" si="877">1*(Y5574&gt;0.5)+0*(Y5574&lt;=0.5)</f>
        <v>1</v>
      </c>
      <c r="AA5574" s="11">
        <f t="shared" ref="AA5574:AA5637" si="878">B5574</f>
        <v>1</v>
      </c>
      <c r="AB5574" s="11">
        <f t="shared" ref="AB5574:AB5637" si="879">1*(AA5574&gt;0.5)+0*(AA5574&lt;=0.5)</f>
        <v>1</v>
      </c>
      <c r="AC5574" s="1" t="s">
        <v>5597</v>
      </c>
    </row>
    <row r="5575" spans="1:29" x14ac:dyDescent="0.2">
      <c r="A5575" s="1" t="s">
        <v>5598</v>
      </c>
      <c r="B5575" s="1">
        <v>1</v>
      </c>
      <c r="C5575" s="2">
        <v>41613</v>
      </c>
      <c r="D5575" s="2">
        <v>41624</v>
      </c>
      <c r="E5575" s="2">
        <v>41624</v>
      </c>
      <c r="F5575" s="1">
        <v>23</v>
      </c>
      <c r="G5575" s="1">
        <v>43.47826087</v>
      </c>
      <c r="H5575" s="1">
        <v>13.043478260000001</v>
      </c>
      <c r="I5575" s="1">
        <v>82.47</v>
      </c>
      <c r="J5575" s="1">
        <v>0</v>
      </c>
      <c r="K5575" s="1">
        <v>1</v>
      </c>
      <c r="L5575" s="1">
        <v>0</v>
      </c>
      <c r="M5575" s="1">
        <v>0</v>
      </c>
      <c r="N5575" s="7">
        <f t="shared" si="870"/>
        <v>0</v>
      </c>
      <c r="O5575" s="1">
        <v>0</v>
      </c>
      <c r="P5575" s="1" t="s">
        <v>36</v>
      </c>
      <c r="Q5575" s="1" t="s">
        <v>63</v>
      </c>
      <c r="R5575" s="10">
        <f>F5575*Part4Out!C$78+'relay test.csv'!H5575*Part4Out!C$79+'relay test.csv'!I5575*Part4Out!C$80+'relay test.csv'!J5575*Part4Out!C$81+'relay test.csv'!K5575*Part4Out!C$82+'relay test.csv'!L5575*Part4Out!C$83+'relay test.csv'!M5575*Part4Out!C$84+'relay test.csv'!N5575*Part4Out!C$85</f>
        <v>5.3475223610029117</v>
      </c>
      <c r="S5575" s="10">
        <f>(F5575*Part4Out!C$78+'relay test.csv'!H5575*Part4Out!C$79+'relay test.csv'!I5575*Part4Out!C$80+'relay test.csv'!J5575*Part4Out!C$81+'relay test.csv'!K5575*Part4Out!C$82+'relay test.csv'!L5575*Part4Out!C$83+'relay test.csv'!M5575*Part4Out!C$84+'relay test.csv'!N5575*Part4Out!C$85) +Part4Out!C$77</f>
        <v>2.7438871094375865</v>
      </c>
      <c r="T5575" s="10">
        <f t="shared" si="871"/>
        <v>15.547301855242145</v>
      </c>
      <c r="U5575" s="12">
        <f t="shared" si="872"/>
        <v>0.93956718691976937</v>
      </c>
      <c r="V5575" s="11">
        <f t="shared" si="873"/>
        <v>1</v>
      </c>
      <c r="W5575" s="11">
        <f t="shared" si="874"/>
        <v>1</v>
      </c>
      <c r="X5575" s="11">
        <f t="shared" si="875"/>
        <v>210.0871324312792</v>
      </c>
      <c r="Y5575" s="12">
        <f t="shared" si="876"/>
        <v>0.99526261980783903</v>
      </c>
      <c r="Z5575" s="11">
        <f t="shared" si="877"/>
        <v>1</v>
      </c>
      <c r="AA5575" s="11">
        <f t="shared" si="878"/>
        <v>1</v>
      </c>
      <c r="AB5575" s="11">
        <f t="shared" si="879"/>
        <v>1</v>
      </c>
      <c r="AC5575" s="1" t="s">
        <v>5598</v>
      </c>
    </row>
    <row r="5576" spans="1:29" x14ac:dyDescent="0.2">
      <c r="A5576" s="1" t="s">
        <v>5599</v>
      </c>
      <c r="B5576" s="1">
        <v>1</v>
      </c>
      <c r="C5576" s="2">
        <v>41613</v>
      </c>
      <c r="D5576" s="2">
        <v>41613</v>
      </c>
      <c r="E5576" s="2">
        <v>41613</v>
      </c>
      <c r="F5576" s="1">
        <v>22</v>
      </c>
      <c r="G5576" s="1">
        <v>9.0909090910000003</v>
      </c>
      <c r="H5576" s="1">
        <v>0</v>
      </c>
      <c r="I5576" s="1">
        <v>52.29</v>
      </c>
      <c r="J5576" s="1">
        <v>0</v>
      </c>
      <c r="K5576" s="1">
        <v>1</v>
      </c>
      <c r="L5576" s="1">
        <v>0</v>
      </c>
      <c r="M5576" s="1">
        <v>0</v>
      </c>
      <c r="N5576" s="7">
        <f t="shared" si="870"/>
        <v>0</v>
      </c>
      <c r="O5576" s="1">
        <v>0</v>
      </c>
      <c r="P5576" s="1" t="s">
        <v>36</v>
      </c>
      <c r="Q5576" s="1" t="s">
        <v>24</v>
      </c>
      <c r="R5576" s="10">
        <f>F5576*Part4Out!C$78+'relay test.csv'!H5576*Part4Out!C$79+'relay test.csv'!I5576*Part4Out!C$80+'relay test.csv'!J5576*Part4Out!C$81+'relay test.csv'!K5576*Part4Out!C$82+'relay test.csv'!L5576*Part4Out!C$83+'relay test.csv'!M5576*Part4Out!C$84+'relay test.csv'!N5576*Part4Out!C$85</f>
        <v>4.9901647388463406</v>
      </c>
      <c r="S5576" s="10">
        <f>(F5576*Part4Out!C$78+'relay test.csv'!H5576*Part4Out!C$79+'relay test.csv'!I5576*Part4Out!C$80+'relay test.csv'!J5576*Part4Out!C$81+'relay test.csv'!K5576*Part4Out!C$82+'relay test.csv'!L5576*Part4Out!C$83+'relay test.csv'!M5576*Part4Out!C$84+'relay test.csv'!N5576*Part4Out!C$85) +Part4Out!C$77</f>
        <v>2.3865294872810154</v>
      </c>
      <c r="T5576" s="10">
        <f t="shared" si="871"/>
        <v>10.875684171101142</v>
      </c>
      <c r="U5576" s="12">
        <f t="shared" si="872"/>
        <v>0.9157943251443611</v>
      </c>
      <c r="V5576" s="11">
        <f t="shared" si="873"/>
        <v>1</v>
      </c>
      <c r="W5576" s="11">
        <f t="shared" si="874"/>
        <v>1</v>
      </c>
      <c r="X5576" s="11">
        <f t="shared" si="875"/>
        <v>146.96063162654193</v>
      </c>
      <c r="Y5576" s="12">
        <f t="shared" si="876"/>
        <v>0.99324144545067883</v>
      </c>
      <c r="Z5576" s="11">
        <f t="shared" si="877"/>
        <v>1</v>
      </c>
      <c r="AA5576" s="11">
        <f t="shared" si="878"/>
        <v>1</v>
      </c>
      <c r="AB5576" s="11">
        <f t="shared" si="879"/>
        <v>1</v>
      </c>
      <c r="AC5576" s="1" t="s">
        <v>5599</v>
      </c>
    </row>
    <row r="5577" spans="1:29" x14ac:dyDescent="0.2">
      <c r="A5577" s="1" t="s">
        <v>5600</v>
      </c>
      <c r="B5577" s="1">
        <v>1</v>
      </c>
      <c r="C5577" s="2">
        <v>41613</v>
      </c>
      <c r="D5577" s="2">
        <v>41613</v>
      </c>
      <c r="E5577" s="2">
        <v>41613</v>
      </c>
      <c r="F5577" s="1">
        <v>25</v>
      </c>
      <c r="G5577" s="1">
        <v>12</v>
      </c>
      <c r="H5577" s="1">
        <v>0</v>
      </c>
      <c r="I5577" s="1">
        <v>40.020000000000003</v>
      </c>
      <c r="J5577" s="1">
        <v>0</v>
      </c>
      <c r="K5577" s="1">
        <v>1</v>
      </c>
      <c r="L5577" s="1">
        <v>0</v>
      </c>
      <c r="M5577" s="1">
        <v>0</v>
      </c>
      <c r="N5577" s="7">
        <f t="shared" si="870"/>
        <v>1</v>
      </c>
      <c r="O5577" s="1">
        <v>0</v>
      </c>
      <c r="P5577" s="1" t="s">
        <v>23</v>
      </c>
      <c r="Q5577" s="1" t="s">
        <v>24</v>
      </c>
      <c r="R5577" s="10">
        <f>F5577*Part4Out!C$78+'relay test.csv'!H5577*Part4Out!C$79+'relay test.csv'!I5577*Part4Out!C$80+'relay test.csv'!J5577*Part4Out!C$81+'relay test.csv'!K5577*Part4Out!C$82+'relay test.csv'!L5577*Part4Out!C$83+'relay test.csv'!M5577*Part4Out!C$84+'relay test.csv'!N5577*Part4Out!C$85</f>
        <v>5.9317672201660621</v>
      </c>
      <c r="S5577" s="10">
        <f>(F5577*Part4Out!C$78+'relay test.csv'!H5577*Part4Out!C$79+'relay test.csv'!I5577*Part4Out!C$80+'relay test.csv'!J5577*Part4Out!C$81+'relay test.csv'!K5577*Part4Out!C$82+'relay test.csv'!L5577*Part4Out!C$83+'relay test.csv'!M5577*Part4Out!C$84+'relay test.csv'!N5577*Part4Out!C$85) +Part4Out!C$77</f>
        <v>3.3281319686007369</v>
      </c>
      <c r="T5577" s="10">
        <f t="shared" si="871"/>
        <v>27.886200719351404</v>
      </c>
      <c r="U5577" s="12">
        <f t="shared" si="872"/>
        <v>0.96538139405331758</v>
      </c>
      <c r="V5577" s="11">
        <f t="shared" si="873"/>
        <v>1</v>
      </c>
      <c r="W5577" s="11">
        <f t="shared" si="874"/>
        <v>1</v>
      </c>
      <c r="X5577" s="11">
        <f t="shared" si="875"/>
        <v>376.81984939118342</v>
      </c>
      <c r="Y5577" s="12">
        <f t="shared" si="876"/>
        <v>0.99735323593609126</v>
      </c>
      <c r="Z5577" s="11">
        <f t="shared" si="877"/>
        <v>1</v>
      </c>
      <c r="AA5577" s="11">
        <f t="shared" si="878"/>
        <v>1</v>
      </c>
      <c r="AB5577" s="11">
        <f t="shared" si="879"/>
        <v>1</v>
      </c>
      <c r="AC5577" s="1" t="s">
        <v>5600</v>
      </c>
    </row>
    <row r="5578" spans="1:29" x14ac:dyDescent="0.2">
      <c r="A5578" s="1" t="s">
        <v>5601</v>
      </c>
      <c r="B5578" s="1">
        <v>1</v>
      </c>
      <c r="C5578" s="2">
        <v>41612</v>
      </c>
      <c r="D5578" s="2">
        <v>41651</v>
      </c>
      <c r="E5578" s="2">
        <v>41657</v>
      </c>
      <c r="F5578" s="1">
        <v>22</v>
      </c>
      <c r="G5578" s="1">
        <v>86.363636360000001</v>
      </c>
      <c r="H5578" s="1">
        <v>18.18181818</v>
      </c>
      <c r="I5578" s="1">
        <v>59.28</v>
      </c>
      <c r="J5578" s="1">
        <v>0.33333333333333298</v>
      </c>
      <c r="K5578" s="1">
        <v>1</v>
      </c>
      <c r="L5578" s="1">
        <v>0</v>
      </c>
      <c r="M5578" s="1">
        <v>0</v>
      </c>
      <c r="N5578" s="7">
        <f t="shared" si="870"/>
        <v>0</v>
      </c>
      <c r="O5578" s="1">
        <v>0</v>
      </c>
      <c r="P5578" s="1" t="s">
        <v>32</v>
      </c>
      <c r="Q5578" s="1" t="s">
        <v>167</v>
      </c>
      <c r="R5578" s="10">
        <f>F5578*Part4Out!C$78+'relay test.csv'!H5578*Part4Out!C$79+'relay test.csv'!I5578*Part4Out!C$80+'relay test.csv'!J5578*Part4Out!C$81+'relay test.csv'!K5578*Part4Out!C$82+'relay test.csv'!L5578*Part4Out!C$83+'relay test.csv'!M5578*Part4Out!C$84+'relay test.csv'!N5578*Part4Out!C$85</f>
        <v>5.1171966871445713</v>
      </c>
      <c r="S5578" s="10">
        <f>(F5578*Part4Out!C$78+'relay test.csv'!H5578*Part4Out!C$79+'relay test.csv'!I5578*Part4Out!C$80+'relay test.csv'!J5578*Part4Out!C$81+'relay test.csv'!K5578*Part4Out!C$82+'relay test.csv'!L5578*Part4Out!C$83+'relay test.csv'!M5578*Part4Out!C$84+'relay test.csv'!N5578*Part4Out!C$85) +Part4Out!C$77</f>
        <v>2.5135614355792462</v>
      </c>
      <c r="T5578" s="10">
        <f t="shared" si="871"/>
        <v>12.348831405731406</v>
      </c>
      <c r="U5578" s="12">
        <f t="shared" si="872"/>
        <v>0.92508707544462332</v>
      </c>
      <c r="V5578" s="11">
        <f t="shared" si="873"/>
        <v>1</v>
      </c>
      <c r="W5578" s="11">
        <f t="shared" si="874"/>
        <v>1</v>
      </c>
      <c r="X5578" s="11">
        <f t="shared" si="875"/>
        <v>166.86693312207694</v>
      </c>
      <c r="Y5578" s="12">
        <f t="shared" si="876"/>
        <v>0.99404290063920586</v>
      </c>
      <c r="Z5578" s="11">
        <f t="shared" si="877"/>
        <v>1</v>
      </c>
      <c r="AA5578" s="11">
        <f t="shared" si="878"/>
        <v>1</v>
      </c>
      <c r="AB5578" s="11">
        <f t="shared" si="879"/>
        <v>1</v>
      </c>
      <c r="AC5578" s="1" t="s">
        <v>5601</v>
      </c>
    </row>
    <row r="5579" spans="1:29" x14ac:dyDescent="0.2">
      <c r="A5579" s="1" t="s">
        <v>5602</v>
      </c>
      <c r="B5579" s="1">
        <v>1</v>
      </c>
      <c r="C5579" s="2">
        <v>41613</v>
      </c>
      <c r="D5579" s="2">
        <v>41615</v>
      </c>
      <c r="E5579" s="2">
        <v>41648</v>
      </c>
      <c r="F5579" s="1">
        <v>27</v>
      </c>
      <c r="G5579" s="1">
        <v>22.222222219999999</v>
      </c>
      <c r="H5579" s="1">
        <v>14.81481481</v>
      </c>
      <c r="I5579" s="1">
        <v>42.32</v>
      </c>
      <c r="J5579" s="1">
        <v>6.0606060606060601E-2</v>
      </c>
      <c r="K5579" s="1">
        <v>1</v>
      </c>
      <c r="L5579" s="1">
        <v>0</v>
      </c>
      <c r="M5579" s="1">
        <v>0</v>
      </c>
      <c r="N5579" s="7">
        <f t="shared" si="870"/>
        <v>1</v>
      </c>
      <c r="O5579" s="1">
        <v>0</v>
      </c>
      <c r="P5579" s="1" t="s">
        <v>23</v>
      </c>
      <c r="Q5579" s="1" t="s">
        <v>167</v>
      </c>
      <c r="R5579" s="10">
        <f>F5579*Part4Out!C$78+'relay test.csv'!H5579*Part4Out!C$79+'relay test.csv'!I5579*Part4Out!C$80+'relay test.csv'!J5579*Part4Out!C$81+'relay test.csv'!K5579*Part4Out!C$82+'relay test.csv'!L5579*Part4Out!C$83+'relay test.csv'!M5579*Part4Out!C$84+'relay test.csv'!N5579*Part4Out!C$85</f>
        <v>6.5961361574576998</v>
      </c>
      <c r="S5579" s="10">
        <f>(F5579*Part4Out!C$78+'relay test.csv'!H5579*Part4Out!C$79+'relay test.csv'!I5579*Part4Out!C$80+'relay test.csv'!J5579*Part4Out!C$81+'relay test.csv'!K5579*Part4Out!C$82+'relay test.csv'!L5579*Part4Out!C$83+'relay test.csv'!M5579*Part4Out!C$84+'relay test.csv'!N5579*Part4Out!C$85) +Part4Out!C$77</f>
        <v>3.9925009058923746</v>
      </c>
      <c r="T5579" s="10">
        <f t="shared" si="871"/>
        <v>54.190244739627381</v>
      </c>
      <c r="U5579" s="12">
        <f t="shared" si="872"/>
        <v>0.98188085585201279</v>
      </c>
      <c r="V5579" s="11">
        <f t="shared" si="873"/>
        <v>1</v>
      </c>
      <c r="W5579" s="11">
        <f t="shared" si="874"/>
        <v>1</v>
      </c>
      <c r="X5579" s="11">
        <f t="shared" si="875"/>
        <v>732.26037733736507</v>
      </c>
      <c r="Y5579" s="12">
        <f t="shared" si="876"/>
        <v>0.99863622796088991</v>
      </c>
      <c r="Z5579" s="11">
        <f t="shared" si="877"/>
        <v>1</v>
      </c>
      <c r="AA5579" s="11">
        <f t="shared" si="878"/>
        <v>1</v>
      </c>
      <c r="AB5579" s="11">
        <f t="shared" si="879"/>
        <v>1</v>
      </c>
      <c r="AC5579" s="1" t="s">
        <v>5602</v>
      </c>
    </row>
    <row r="5580" spans="1:29" x14ac:dyDescent="0.2">
      <c r="A5580" s="1" t="s">
        <v>5603</v>
      </c>
      <c r="B5580" s="1">
        <v>1</v>
      </c>
      <c r="C5580" s="2">
        <v>41613</v>
      </c>
      <c r="D5580" s="2">
        <v>41620</v>
      </c>
      <c r="E5580" s="2">
        <v>41620</v>
      </c>
      <c r="F5580" s="1">
        <v>22</v>
      </c>
      <c r="G5580" s="1">
        <v>59.090909089999997</v>
      </c>
      <c r="H5580" s="1">
        <v>27.272727270000001</v>
      </c>
      <c r="I5580" s="1">
        <v>49.88</v>
      </c>
      <c r="J5580" s="1">
        <v>0</v>
      </c>
      <c r="K5580" s="1">
        <v>1</v>
      </c>
      <c r="L5580" s="1">
        <v>0</v>
      </c>
      <c r="M5580" s="1">
        <v>0</v>
      </c>
      <c r="N5580" s="7">
        <f t="shared" si="870"/>
        <v>0</v>
      </c>
      <c r="O5580" s="1">
        <v>0</v>
      </c>
      <c r="P5580" s="1" t="s">
        <v>26</v>
      </c>
      <c r="Q5580" s="1" t="s">
        <v>167</v>
      </c>
      <c r="R5580" s="10">
        <f>F5580*Part4Out!C$78+'relay test.csv'!H5580*Part4Out!C$79+'relay test.csv'!I5580*Part4Out!C$80+'relay test.csv'!J5580*Part4Out!C$81+'relay test.csv'!K5580*Part4Out!C$82+'relay test.csv'!L5580*Part4Out!C$83+'relay test.csv'!M5580*Part4Out!C$84+'relay test.csv'!N5580*Part4Out!C$85</f>
        <v>5.5241886765587829</v>
      </c>
      <c r="S5580" s="10">
        <f>(F5580*Part4Out!C$78+'relay test.csv'!H5580*Part4Out!C$79+'relay test.csv'!I5580*Part4Out!C$80+'relay test.csv'!J5580*Part4Out!C$81+'relay test.csv'!K5580*Part4Out!C$82+'relay test.csv'!L5580*Part4Out!C$83+'relay test.csv'!M5580*Part4Out!C$84+'relay test.csv'!N5580*Part4Out!C$85) +Part4Out!C$77</f>
        <v>2.9205534249934577</v>
      </c>
      <c r="T5580" s="10">
        <f t="shared" si="871"/>
        <v>18.551551511567411</v>
      </c>
      <c r="U5580" s="12">
        <f t="shared" si="872"/>
        <v>0.94885316393390251</v>
      </c>
      <c r="V5580" s="11">
        <f t="shared" si="873"/>
        <v>1</v>
      </c>
      <c r="W5580" s="11">
        <f t="shared" si="874"/>
        <v>1</v>
      </c>
      <c r="X5580" s="11">
        <f t="shared" si="875"/>
        <v>250.68287060383051</v>
      </c>
      <c r="Y5580" s="12">
        <f t="shared" si="876"/>
        <v>0.99602674589017193</v>
      </c>
      <c r="Z5580" s="11">
        <f t="shared" si="877"/>
        <v>1</v>
      </c>
      <c r="AA5580" s="11">
        <f t="shared" si="878"/>
        <v>1</v>
      </c>
      <c r="AB5580" s="11">
        <f t="shared" si="879"/>
        <v>1</v>
      </c>
      <c r="AC5580" s="1" t="s">
        <v>5603</v>
      </c>
    </row>
    <row r="5581" spans="1:29" x14ac:dyDescent="0.2">
      <c r="A5581" s="1" t="s">
        <v>5604</v>
      </c>
      <c r="B5581" s="1">
        <v>1</v>
      </c>
      <c r="C5581" s="2">
        <v>41613</v>
      </c>
      <c r="D5581" s="2">
        <v>41613</v>
      </c>
      <c r="E5581" s="2">
        <v>41613</v>
      </c>
      <c r="F5581" s="1">
        <v>23</v>
      </c>
      <c r="G5581" s="1">
        <v>52.173913040000002</v>
      </c>
      <c r="H5581" s="1">
        <v>13.043478260000001</v>
      </c>
      <c r="I5581" s="1">
        <v>40.020000000000003</v>
      </c>
      <c r="J5581" s="1">
        <v>0</v>
      </c>
      <c r="K5581" s="1">
        <v>1</v>
      </c>
      <c r="L5581" s="1">
        <v>1</v>
      </c>
      <c r="M5581" s="1">
        <v>1</v>
      </c>
      <c r="N5581" s="7">
        <f t="shared" si="870"/>
        <v>1</v>
      </c>
      <c r="O5581" s="1">
        <v>0</v>
      </c>
      <c r="P5581" s="1" t="s">
        <v>23</v>
      </c>
      <c r="Q5581" s="1" t="s">
        <v>63</v>
      </c>
      <c r="R5581" s="10">
        <f>F5581*Part4Out!C$78+'relay test.csv'!H5581*Part4Out!C$79+'relay test.csv'!I5581*Part4Out!C$80+'relay test.csv'!J5581*Part4Out!C$81+'relay test.csv'!K5581*Part4Out!C$82+'relay test.csv'!L5581*Part4Out!C$83+'relay test.csv'!M5581*Part4Out!C$84+'relay test.csv'!N5581*Part4Out!C$85</f>
        <v>7.3679312361007074</v>
      </c>
      <c r="S5581" s="10">
        <f>(F5581*Part4Out!C$78+'relay test.csv'!H5581*Part4Out!C$79+'relay test.csv'!I5581*Part4Out!C$80+'relay test.csv'!J5581*Part4Out!C$81+'relay test.csv'!K5581*Part4Out!C$82+'relay test.csv'!L5581*Part4Out!C$83+'relay test.csv'!M5581*Part4Out!C$84+'relay test.csv'!N5581*Part4Out!C$85) +Part4Out!C$77</f>
        <v>4.7642959845353818</v>
      </c>
      <c r="T5581" s="10">
        <f t="shared" si="871"/>
        <v>117.24854343680175</v>
      </c>
      <c r="U5581" s="12">
        <f t="shared" si="872"/>
        <v>0.99154323621301554</v>
      </c>
      <c r="V5581" s="11">
        <f t="shared" si="873"/>
        <v>1</v>
      </c>
      <c r="W5581" s="11">
        <f t="shared" si="874"/>
        <v>1</v>
      </c>
      <c r="X5581" s="11">
        <f t="shared" si="875"/>
        <v>1584.3527386121061</v>
      </c>
      <c r="Y5581" s="12">
        <f t="shared" si="876"/>
        <v>0.99936922555110641</v>
      </c>
      <c r="Z5581" s="11">
        <f t="shared" si="877"/>
        <v>1</v>
      </c>
      <c r="AA5581" s="11">
        <f t="shared" si="878"/>
        <v>1</v>
      </c>
      <c r="AB5581" s="11">
        <f t="shared" si="879"/>
        <v>1</v>
      </c>
      <c r="AC5581" s="1" t="s">
        <v>5604</v>
      </c>
    </row>
    <row r="5582" spans="1:29" x14ac:dyDescent="0.2">
      <c r="A5582" s="1" t="s">
        <v>5605</v>
      </c>
      <c r="B5582" s="1">
        <v>0</v>
      </c>
      <c r="C5582" s="2">
        <v>41613</v>
      </c>
      <c r="D5582" s="2">
        <v>41613</v>
      </c>
      <c r="E5582" s="2">
        <v>41613</v>
      </c>
      <c r="F5582" s="1">
        <v>25</v>
      </c>
      <c r="G5582" s="1">
        <v>20</v>
      </c>
      <c r="H5582" s="1">
        <v>0</v>
      </c>
      <c r="I5582" s="1">
        <v>40.020000000000003</v>
      </c>
      <c r="J5582" s="1">
        <v>0</v>
      </c>
      <c r="K5582" s="1">
        <v>1</v>
      </c>
      <c r="L5582" s="1">
        <v>1</v>
      </c>
      <c r="M5582" s="1">
        <v>0</v>
      </c>
      <c r="N5582" s="7">
        <f t="shared" si="870"/>
        <v>0</v>
      </c>
      <c r="O5582" s="1">
        <v>0</v>
      </c>
      <c r="P5582" s="1" t="s">
        <v>26</v>
      </c>
      <c r="Q5582" s="1" t="s">
        <v>24</v>
      </c>
      <c r="R5582" s="10">
        <f>F5582*Part4Out!C$78+'relay test.csv'!H5582*Part4Out!C$79+'relay test.csv'!I5582*Part4Out!C$80+'relay test.csv'!J5582*Part4Out!C$81+'relay test.csv'!K5582*Part4Out!C$82+'relay test.csv'!L5582*Part4Out!C$83+'relay test.csv'!M5582*Part4Out!C$84+'relay test.csv'!N5582*Part4Out!C$85</f>
        <v>6.4284383842088095</v>
      </c>
      <c r="S5582" s="10">
        <f>(F5582*Part4Out!C$78+'relay test.csv'!H5582*Part4Out!C$79+'relay test.csv'!I5582*Part4Out!C$80+'relay test.csv'!J5582*Part4Out!C$81+'relay test.csv'!K5582*Part4Out!C$82+'relay test.csv'!L5582*Part4Out!C$83+'relay test.csv'!M5582*Part4Out!C$84+'relay test.csv'!N5582*Part4Out!C$85) +Part4Out!C$77</f>
        <v>3.8248031326434844</v>
      </c>
      <c r="T5582" s="10">
        <f t="shared" si="871"/>
        <v>45.823778272190687</v>
      </c>
      <c r="U5582" s="12">
        <f t="shared" si="872"/>
        <v>0.97864332958807998</v>
      </c>
      <c r="V5582" s="11">
        <f t="shared" si="873"/>
        <v>1</v>
      </c>
      <c r="W5582" s="11">
        <f t="shared" si="874"/>
        <v>0</v>
      </c>
      <c r="X5582" s="11">
        <f t="shared" si="875"/>
        <v>619.20623038043925</v>
      </c>
      <c r="Y5582" s="12">
        <f t="shared" si="876"/>
        <v>0.99838763309522605</v>
      </c>
      <c r="Z5582" s="11">
        <f t="shared" si="877"/>
        <v>1</v>
      </c>
      <c r="AA5582" s="11">
        <f t="shared" si="878"/>
        <v>0</v>
      </c>
      <c r="AB5582" s="11">
        <f t="shared" si="879"/>
        <v>0</v>
      </c>
      <c r="AC5582" s="1" t="s">
        <v>5605</v>
      </c>
    </row>
    <row r="5583" spans="1:29" x14ac:dyDescent="0.2">
      <c r="A5583" s="1" t="s">
        <v>5606</v>
      </c>
      <c r="B5583" s="1">
        <v>1</v>
      </c>
      <c r="C5583" s="2">
        <v>41613</v>
      </c>
      <c r="D5583" s="2">
        <v>41613</v>
      </c>
      <c r="E5583" s="2">
        <v>41641</v>
      </c>
      <c r="F5583" s="1">
        <v>27</v>
      </c>
      <c r="G5583" s="1">
        <v>59.25925926</v>
      </c>
      <c r="H5583" s="1">
        <v>25.925925929999998</v>
      </c>
      <c r="I5583" s="1">
        <v>39.950000000000003</v>
      </c>
      <c r="J5583" s="1">
        <v>7.1428571428571397E-2</v>
      </c>
      <c r="K5583" s="1">
        <v>1</v>
      </c>
      <c r="L5583" s="1">
        <v>1</v>
      </c>
      <c r="M5583" s="1">
        <v>0</v>
      </c>
      <c r="N5583" s="7">
        <f t="shared" si="870"/>
        <v>1</v>
      </c>
      <c r="O5583" s="1">
        <v>0</v>
      </c>
      <c r="P5583" s="1" t="s">
        <v>23</v>
      </c>
      <c r="Q5583" s="1" t="s">
        <v>63</v>
      </c>
      <c r="R5583" s="10">
        <f>F5583*Part4Out!C$78+'relay test.csv'!H5583*Part4Out!C$79+'relay test.csv'!I5583*Part4Out!C$80+'relay test.csv'!J5583*Part4Out!C$81+'relay test.csv'!K5583*Part4Out!C$82+'relay test.csv'!L5583*Part4Out!C$83+'relay test.csv'!M5583*Part4Out!C$84+'relay test.csv'!N5583*Part4Out!C$85</f>
        <v>7.5728523314080372</v>
      </c>
      <c r="S5583" s="10">
        <f>(F5583*Part4Out!C$78+'relay test.csv'!H5583*Part4Out!C$79+'relay test.csv'!I5583*Part4Out!C$80+'relay test.csv'!J5583*Part4Out!C$81+'relay test.csv'!K5583*Part4Out!C$82+'relay test.csv'!L5583*Part4Out!C$83+'relay test.csv'!M5583*Part4Out!C$84+'relay test.csv'!N5583*Part4Out!C$85) +Part4Out!C$77</f>
        <v>4.9692170798427124</v>
      </c>
      <c r="T5583" s="10">
        <f t="shared" si="871"/>
        <v>143.91416994773451</v>
      </c>
      <c r="U5583" s="12">
        <f t="shared" si="872"/>
        <v>0.9930993635725156</v>
      </c>
      <c r="V5583" s="11">
        <f t="shared" si="873"/>
        <v>1</v>
      </c>
      <c r="W5583" s="11">
        <f t="shared" si="874"/>
        <v>1</v>
      </c>
      <c r="X5583" s="11">
        <f t="shared" si="875"/>
        <v>1944.6792480171093</v>
      </c>
      <c r="Y5583" s="12">
        <f t="shared" si="876"/>
        <v>0.99948604067139069</v>
      </c>
      <c r="Z5583" s="11">
        <f t="shared" si="877"/>
        <v>1</v>
      </c>
      <c r="AA5583" s="11">
        <f t="shared" si="878"/>
        <v>1</v>
      </c>
      <c r="AB5583" s="11">
        <f t="shared" si="879"/>
        <v>1</v>
      </c>
      <c r="AC5583" s="1" t="s">
        <v>5606</v>
      </c>
    </row>
    <row r="5584" spans="1:29" x14ac:dyDescent="0.2">
      <c r="A5584" s="1" t="s">
        <v>5607</v>
      </c>
      <c r="B5584" s="1">
        <v>1</v>
      </c>
      <c r="C5584" s="2">
        <v>41613</v>
      </c>
      <c r="D5584" s="2">
        <v>41658</v>
      </c>
      <c r="E5584" s="2">
        <v>41658</v>
      </c>
      <c r="F5584" s="1">
        <v>19</v>
      </c>
      <c r="G5584" s="1">
        <v>5.263157895</v>
      </c>
      <c r="H5584" s="1">
        <v>0</v>
      </c>
      <c r="I5584" s="1">
        <v>77.34</v>
      </c>
      <c r="J5584" s="1">
        <v>0</v>
      </c>
      <c r="K5584" s="1">
        <v>1</v>
      </c>
      <c r="L5584" s="1">
        <v>1</v>
      </c>
      <c r="M5584" s="1">
        <v>0</v>
      </c>
      <c r="N5584" s="7">
        <f t="shared" si="870"/>
        <v>1</v>
      </c>
      <c r="O5584" s="1">
        <v>0</v>
      </c>
      <c r="P5584" s="1" t="s">
        <v>23</v>
      </c>
      <c r="Q5584" s="1" t="s">
        <v>28</v>
      </c>
      <c r="R5584" s="10">
        <f>F5584*Part4Out!C$78+'relay test.csv'!H5584*Part4Out!C$79+'relay test.csv'!I5584*Part4Out!C$80+'relay test.csv'!J5584*Part4Out!C$81+'relay test.csv'!K5584*Part4Out!C$82+'relay test.csv'!L5584*Part4Out!C$83+'relay test.csv'!M5584*Part4Out!C$84+'relay test.csv'!N5584*Part4Out!C$85</f>
        <v>5.2927872460084728</v>
      </c>
      <c r="S5584" s="10">
        <f>(F5584*Part4Out!C$78+'relay test.csv'!H5584*Part4Out!C$79+'relay test.csv'!I5584*Part4Out!C$80+'relay test.csv'!J5584*Part4Out!C$81+'relay test.csv'!K5584*Part4Out!C$82+'relay test.csv'!L5584*Part4Out!C$83+'relay test.csv'!M5584*Part4Out!C$84+'relay test.csv'!N5584*Part4Out!C$85) +Part4Out!C$77</f>
        <v>2.6891519944431477</v>
      </c>
      <c r="T5584" s="10">
        <f t="shared" si="871"/>
        <v>14.719188672776307</v>
      </c>
      <c r="U5584" s="12">
        <f t="shared" si="872"/>
        <v>0.93638348512656533</v>
      </c>
      <c r="V5584" s="11">
        <f t="shared" si="873"/>
        <v>1</v>
      </c>
      <c r="W5584" s="11">
        <f t="shared" si="874"/>
        <v>1</v>
      </c>
      <c r="X5584" s="11">
        <f t="shared" si="875"/>
        <v>198.89702848574291</v>
      </c>
      <c r="Y5584" s="12">
        <f t="shared" si="876"/>
        <v>0.9949974243860692</v>
      </c>
      <c r="Z5584" s="11">
        <f t="shared" si="877"/>
        <v>1</v>
      </c>
      <c r="AA5584" s="11">
        <f t="shared" si="878"/>
        <v>1</v>
      </c>
      <c r="AB5584" s="11">
        <f t="shared" si="879"/>
        <v>1</v>
      </c>
      <c r="AC5584" s="1" t="s">
        <v>5607</v>
      </c>
    </row>
    <row r="5585" spans="1:29" x14ac:dyDescent="0.2">
      <c r="A5585" s="1" t="s">
        <v>5608</v>
      </c>
      <c r="B5585" s="1">
        <v>1</v>
      </c>
      <c r="C5585" s="2">
        <v>41613</v>
      </c>
      <c r="D5585" s="2">
        <v>41613</v>
      </c>
      <c r="E5585" s="2">
        <v>41613</v>
      </c>
      <c r="F5585" s="1">
        <v>23</v>
      </c>
      <c r="G5585" s="1">
        <v>8.6956521739999992</v>
      </c>
      <c r="H5585" s="1">
        <v>4.3478260869999996</v>
      </c>
      <c r="I5585" s="1">
        <v>40</v>
      </c>
      <c r="J5585" s="1">
        <v>0</v>
      </c>
      <c r="K5585" s="1">
        <v>1</v>
      </c>
      <c r="L5585" s="1">
        <v>0</v>
      </c>
      <c r="M5585" s="1">
        <v>0</v>
      </c>
      <c r="N5585" s="7">
        <f t="shared" si="870"/>
        <v>0</v>
      </c>
      <c r="O5585" s="1">
        <v>0</v>
      </c>
      <c r="P5585" s="1" t="s">
        <v>36</v>
      </c>
      <c r="Q5585" s="1" t="s">
        <v>63</v>
      </c>
      <c r="R5585" s="10">
        <f>F5585*Part4Out!C$78+'relay test.csv'!H5585*Part4Out!C$79+'relay test.csv'!I5585*Part4Out!C$80+'relay test.csv'!J5585*Part4Out!C$81+'relay test.csv'!K5585*Part4Out!C$82+'relay test.csv'!L5585*Part4Out!C$83+'relay test.csv'!M5585*Part4Out!C$84+'relay test.csv'!N5585*Part4Out!C$85</f>
        <v>5.3284732174889538</v>
      </c>
      <c r="S5585" s="10">
        <f>(F5585*Part4Out!C$78+'relay test.csv'!H5585*Part4Out!C$79+'relay test.csv'!I5585*Part4Out!C$80+'relay test.csv'!J5585*Part4Out!C$81+'relay test.csv'!K5585*Part4Out!C$82+'relay test.csv'!L5585*Part4Out!C$83+'relay test.csv'!M5585*Part4Out!C$84+'relay test.csv'!N5585*Part4Out!C$85) +Part4Out!C$77</f>
        <v>2.7248379659236286</v>
      </c>
      <c r="T5585" s="10">
        <f t="shared" si="871"/>
        <v>15.253942068187856</v>
      </c>
      <c r="U5585" s="12">
        <f t="shared" si="872"/>
        <v>0.93847646338316948</v>
      </c>
      <c r="V5585" s="11">
        <f t="shared" si="873"/>
        <v>1</v>
      </c>
      <c r="W5585" s="11">
        <f t="shared" si="874"/>
        <v>1</v>
      </c>
      <c r="X5585" s="11">
        <f t="shared" si="875"/>
        <v>206.12302875549534</v>
      </c>
      <c r="Y5585" s="12">
        <f t="shared" si="876"/>
        <v>0.9951719516366262</v>
      </c>
      <c r="Z5585" s="11">
        <f t="shared" si="877"/>
        <v>1</v>
      </c>
      <c r="AA5585" s="11">
        <f t="shared" si="878"/>
        <v>1</v>
      </c>
      <c r="AB5585" s="11">
        <f t="shared" si="879"/>
        <v>1</v>
      </c>
      <c r="AC5585" s="1" t="s">
        <v>5608</v>
      </c>
    </row>
    <row r="5586" spans="1:29" x14ac:dyDescent="0.2">
      <c r="A5586" s="1" t="s">
        <v>5609</v>
      </c>
      <c r="B5586" s="1">
        <v>0</v>
      </c>
      <c r="C5586" s="2">
        <v>41614</v>
      </c>
      <c r="D5586" s="2">
        <v>41614</v>
      </c>
      <c r="E5586" s="2">
        <v>41614</v>
      </c>
      <c r="F5586" s="1">
        <v>24</v>
      </c>
      <c r="G5586" s="1">
        <v>16.666666670000001</v>
      </c>
      <c r="H5586" s="1">
        <v>0</v>
      </c>
      <c r="I5586" s="1">
        <v>40.020000000000003</v>
      </c>
      <c r="J5586" s="1">
        <v>0</v>
      </c>
      <c r="K5586" s="1">
        <v>1</v>
      </c>
      <c r="L5586" s="1">
        <v>0</v>
      </c>
      <c r="M5586" s="1">
        <v>0</v>
      </c>
      <c r="N5586" s="7">
        <f t="shared" si="870"/>
        <v>0</v>
      </c>
      <c r="O5586" s="1">
        <v>0</v>
      </c>
      <c r="P5586" s="1" t="s">
        <v>26</v>
      </c>
      <c r="Q5586" s="1" t="s">
        <v>28</v>
      </c>
      <c r="R5586" s="10">
        <f>F5586*Part4Out!C$78+'relay test.csv'!H5586*Part4Out!C$79+'relay test.csv'!I5586*Part4Out!C$80+'relay test.csv'!J5586*Part4Out!C$81+'relay test.csv'!K5586*Part4Out!C$82+'relay test.csv'!L5586*Part4Out!C$83+'relay test.csv'!M5586*Part4Out!C$84+'relay test.csv'!N5586*Part4Out!C$85</f>
        <v>5.4561483279143541</v>
      </c>
      <c r="S5586" s="10">
        <f>(F5586*Part4Out!C$78+'relay test.csv'!H5586*Part4Out!C$79+'relay test.csv'!I5586*Part4Out!C$80+'relay test.csv'!J5586*Part4Out!C$81+'relay test.csv'!K5586*Part4Out!C$82+'relay test.csv'!L5586*Part4Out!C$83+'relay test.csv'!M5586*Part4Out!C$84+'relay test.csv'!N5586*Part4Out!C$85) +Part4Out!C$77</f>
        <v>2.852513076349029</v>
      </c>
      <c r="T5586" s="10">
        <f t="shared" si="871"/>
        <v>17.331281992946447</v>
      </c>
      <c r="U5586" s="12">
        <f t="shared" si="872"/>
        <v>0.94544844161009678</v>
      </c>
      <c r="V5586" s="11">
        <f t="shared" si="873"/>
        <v>1</v>
      </c>
      <c r="W5586" s="11">
        <f t="shared" si="874"/>
        <v>0</v>
      </c>
      <c r="X5586" s="11">
        <f t="shared" si="875"/>
        <v>234.1936478211689</v>
      </c>
      <c r="Y5586" s="12">
        <f t="shared" si="876"/>
        <v>0.9957481844885524</v>
      </c>
      <c r="Z5586" s="11">
        <f t="shared" si="877"/>
        <v>1</v>
      </c>
      <c r="AA5586" s="11">
        <f t="shared" si="878"/>
        <v>0</v>
      </c>
      <c r="AB5586" s="11">
        <f t="shared" si="879"/>
        <v>0</v>
      </c>
      <c r="AC5586" s="1" t="s">
        <v>5609</v>
      </c>
    </row>
    <row r="5587" spans="1:29" x14ac:dyDescent="0.2">
      <c r="A5587" s="1" t="s">
        <v>5610</v>
      </c>
      <c r="B5587" s="1">
        <v>1</v>
      </c>
      <c r="C5587" s="2">
        <v>41614</v>
      </c>
      <c r="D5587" s="2">
        <v>41614</v>
      </c>
      <c r="E5587" s="2">
        <v>41654</v>
      </c>
      <c r="F5587" s="1">
        <v>27</v>
      </c>
      <c r="G5587" s="1">
        <v>81.481481479999999</v>
      </c>
      <c r="H5587" s="1">
        <v>33.333333330000002</v>
      </c>
      <c r="I5587" s="1">
        <v>50.92</v>
      </c>
      <c r="J5587" s="1">
        <v>7.4999999999999997E-2</v>
      </c>
      <c r="K5587" s="1">
        <v>1</v>
      </c>
      <c r="L5587" s="1">
        <v>0</v>
      </c>
      <c r="M5587" s="1">
        <v>0</v>
      </c>
      <c r="N5587" s="7">
        <f t="shared" si="870"/>
        <v>0</v>
      </c>
      <c r="O5587" s="1">
        <v>0</v>
      </c>
      <c r="P5587" s="1" t="s">
        <v>26</v>
      </c>
      <c r="Q5587" s="1" t="s">
        <v>24</v>
      </c>
      <c r="R5587" s="10">
        <f>F5587*Part4Out!C$78+'relay test.csv'!H5587*Part4Out!C$79+'relay test.csv'!I5587*Part4Out!C$80+'relay test.csv'!J5587*Part4Out!C$81+'relay test.csv'!K5587*Part4Out!C$82+'relay test.csv'!L5587*Part4Out!C$83+'relay test.csv'!M5587*Part4Out!C$84+'relay test.csv'!N5587*Part4Out!C$85</f>
        <v>6.6502718385164341</v>
      </c>
      <c r="S5587" s="10">
        <f>(F5587*Part4Out!C$78+'relay test.csv'!H5587*Part4Out!C$79+'relay test.csv'!I5587*Part4Out!C$80+'relay test.csv'!J5587*Part4Out!C$81+'relay test.csv'!K5587*Part4Out!C$82+'relay test.csv'!L5587*Part4Out!C$83+'relay test.csv'!M5587*Part4Out!C$84+'relay test.csv'!N5587*Part4Out!C$85) +Part4Out!C$77</f>
        <v>4.0466365869511094</v>
      </c>
      <c r="T5587" s="10">
        <f t="shared" si="871"/>
        <v>57.204729981493429</v>
      </c>
      <c r="U5587" s="12">
        <f t="shared" si="872"/>
        <v>0.98281926571400713</v>
      </c>
      <c r="V5587" s="11">
        <f t="shared" si="873"/>
        <v>1</v>
      </c>
      <c r="W5587" s="11">
        <f t="shared" si="874"/>
        <v>1</v>
      </c>
      <c r="X5587" s="11">
        <f t="shared" si="875"/>
        <v>772.99442663521859</v>
      </c>
      <c r="Y5587" s="12">
        <f t="shared" si="876"/>
        <v>0.99870800103258195</v>
      </c>
      <c r="Z5587" s="11">
        <f t="shared" si="877"/>
        <v>1</v>
      </c>
      <c r="AA5587" s="11">
        <f t="shared" si="878"/>
        <v>1</v>
      </c>
      <c r="AB5587" s="11">
        <f t="shared" si="879"/>
        <v>1</v>
      </c>
      <c r="AC5587" s="1" t="s">
        <v>5610</v>
      </c>
    </row>
    <row r="5588" spans="1:29" x14ac:dyDescent="0.2">
      <c r="A5588" s="1" t="s">
        <v>5611</v>
      </c>
      <c r="B5588" s="1">
        <v>1</v>
      </c>
      <c r="C5588" s="2">
        <v>41614</v>
      </c>
      <c r="D5588" s="2">
        <v>41614</v>
      </c>
      <c r="E5588" s="2">
        <v>41648</v>
      </c>
      <c r="F5588" s="1">
        <v>23</v>
      </c>
      <c r="G5588" s="1">
        <v>56.52173913</v>
      </c>
      <c r="H5588" s="1">
        <v>26.086956520000001</v>
      </c>
      <c r="I5588" s="1">
        <v>33.729999999999997</v>
      </c>
      <c r="J5588" s="1">
        <v>0.11764705882352899</v>
      </c>
      <c r="K5588" s="1">
        <v>1</v>
      </c>
      <c r="L5588" s="1">
        <v>0</v>
      </c>
      <c r="M5588" s="1">
        <v>0</v>
      </c>
      <c r="N5588" s="7">
        <f t="shared" si="870"/>
        <v>0</v>
      </c>
      <c r="O5588" s="1">
        <v>0</v>
      </c>
      <c r="P5588" s="1" t="s">
        <v>26</v>
      </c>
      <c r="Q5588" s="1" t="s">
        <v>28</v>
      </c>
      <c r="R5588" s="10">
        <f>F5588*Part4Out!C$78+'relay test.csv'!H5588*Part4Out!C$79+'relay test.csv'!I5588*Part4Out!C$80+'relay test.csv'!J5588*Part4Out!C$81+'relay test.csv'!K5588*Part4Out!C$82+'relay test.csv'!L5588*Part4Out!C$83+'relay test.csv'!M5588*Part4Out!C$84+'relay test.csv'!N5588*Part4Out!C$85</f>
        <v>5.6991478000795803</v>
      </c>
      <c r="S5588" s="10">
        <f>(F5588*Part4Out!C$78+'relay test.csv'!H5588*Part4Out!C$79+'relay test.csv'!I5588*Part4Out!C$80+'relay test.csv'!J5588*Part4Out!C$81+'relay test.csv'!K5588*Part4Out!C$82+'relay test.csv'!L5588*Part4Out!C$83+'relay test.csv'!M5588*Part4Out!C$84+'relay test.csv'!N5588*Part4Out!C$85) +Part4Out!C$77</f>
        <v>3.0955125485142552</v>
      </c>
      <c r="T5588" s="10">
        <f t="shared" si="871"/>
        <v>22.098562220562592</v>
      </c>
      <c r="U5588" s="12">
        <f t="shared" si="872"/>
        <v>0.95670726210353518</v>
      </c>
      <c r="V5588" s="11">
        <f t="shared" si="873"/>
        <v>1</v>
      </c>
      <c r="W5588" s="11">
        <f t="shared" si="874"/>
        <v>1</v>
      </c>
      <c r="X5588" s="11">
        <f t="shared" si="875"/>
        <v>298.61281468635178</v>
      </c>
      <c r="Y5588" s="12">
        <f t="shared" si="876"/>
        <v>0.99666235904813738</v>
      </c>
      <c r="Z5588" s="11">
        <f t="shared" si="877"/>
        <v>1</v>
      </c>
      <c r="AA5588" s="11">
        <f t="shared" si="878"/>
        <v>1</v>
      </c>
      <c r="AB5588" s="11">
        <f t="shared" si="879"/>
        <v>1</v>
      </c>
      <c r="AC5588" s="1" t="s">
        <v>5611</v>
      </c>
    </row>
    <row r="5589" spans="1:29" x14ac:dyDescent="0.2">
      <c r="A5589" s="1" t="s">
        <v>5612</v>
      </c>
      <c r="B5589" s="1">
        <v>0</v>
      </c>
      <c r="C5589" s="2">
        <v>41614</v>
      </c>
      <c r="D5589" s="2">
        <v>41614</v>
      </c>
      <c r="E5589" s="2">
        <v>41614</v>
      </c>
      <c r="F5589" s="1">
        <v>12</v>
      </c>
      <c r="G5589" s="1">
        <v>41.666666669999998</v>
      </c>
      <c r="H5589" s="1">
        <v>25</v>
      </c>
      <c r="I5589" s="1">
        <v>29</v>
      </c>
      <c r="J5589" s="1">
        <v>0</v>
      </c>
      <c r="K5589" s="1">
        <v>1</v>
      </c>
      <c r="L5589" s="1">
        <v>0</v>
      </c>
      <c r="M5589" s="1">
        <v>0</v>
      </c>
      <c r="N5589" s="7">
        <f t="shared" si="870"/>
        <v>1</v>
      </c>
      <c r="O5589" s="1">
        <v>0</v>
      </c>
      <c r="P5589" s="1" t="s">
        <v>23</v>
      </c>
      <c r="Q5589" s="1" t="s">
        <v>63</v>
      </c>
      <c r="R5589" s="10">
        <f>F5589*Part4Out!C$78+'relay test.csv'!H5589*Part4Out!C$79+'relay test.csv'!I5589*Part4Out!C$80+'relay test.csv'!J5589*Part4Out!C$81+'relay test.csv'!K5589*Part4Out!C$82+'relay test.csv'!L5589*Part4Out!C$83+'relay test.csv'!M5589*Part4Out!C$84+'relay test.csv'!N5589*Part4Out!C$85</f>
        <v>3.7021405678856567</v>
      </c>
      <c r="S5589" s="10">
        <f>(F5589*Part4Out!C$78+'relay test.csv'!H5589*Part4Out!C$79+'relay test.csv'!I5589*Part4Out!C$80+'relay test.csv'!J5589*Part4Out!C$81+'relay test.csv'!K5589*Part4Out!C$82+'relay test.csv'!L5589*Part4Out!C$83+'relay test.csv'!M5589*Part4Out!C$84+'relay test.csv'!N5589*Part4Out!C$85) +Part4Out!C$77</f>
        <v>1.0985053163203315</v>
      </c>
      <c r="T5589" s="10">
        <f t="shared" si="871"/>
        <v>2.9996791001206784</v>
      </c>
      <c r="U5589" s="12">
        <f t="shared" si="872"/>
        <v>0.74997994214840191</v>
      </c>
      <c r="V5589" s="11">
        <f t="shared" si="873"/>
        <v>1</v>
      </c>
      <c r="W5589" s="11">
        <f t="shared" si="874"/>
        <v>0</v>
      </c>
      <c r="X5589" s="11">
        <f t="shared" si="875"/>
        <v>40.533977292394844</v>
      </c>
      <c r="Y5589" s="12">
        <f t="shared" si="876"/>
        <v>0.97592332675100901</v>
      </c>
      <c r="Z5589" s="11">
        <f t="shared" si="877"/>
        <v>1</v>
      </c>
      <c r="AA5589" s="11">
        <f t="shared" si="878"/>
        <v>0</v>
      </c>
      <c r="AB5589" s="11">
        <f t="shared" si="879"/>
        <v>0</v>
      </c>
      <c r="AC5589" s="1" t="s">
        <v>5612</v>
      </c>
    </row>
    <row r="5590" spans="1:29" x14ac:dyDescent="0.2">
      <c r="A5590" s="1" t="s">
        <v>5613</v>
      </c>
      <c r="B5590" s="1">
        <v>1</v>
      </c>
      <c r="C5590" s="2">
        <v>41614</v>
      </c>
      <c r="D5590" s="2">
        <v>41614</v>
      </c>
      <c r="E5590" s="2">
        <v>41644</v>
      </c>
      <c r="F5590" s="1">
        <v>28</v>
      </c>
      <c r="G5590" s="1">
        <v>17.85714286</v>
      </c>
      <c r="H5590" s="1">
        <v>0</v>
      </c>
      <c r="I5590" s="1">
        <v>35.130000000000003</v>
      </c>
      <c r="J5590" s="1">
        <v>6.6666666666666693E-2</v>
      </c>
      <c r="K5590" s="1">
        <v>1</v>
      </c>
      <c r="L5590" s="1">
        <v>0</v>
      </c>
      <c r="M5590" s="1">
        <v>0</v>
      </c>
      <c r="N5590" s="7">
        <f t="shared" si="870"/>
        <v>0</v>
      </c>
      <c r="O5590" s="1">
        <v>0</v>
      </c>
      <c r="P5590" s="1" t="s">
        <v>26</v>
      </c>
      <c r="Q5590" s="1" t="s">
        <v>28</v>
      </c>
      <c r="R5590" s="10">
        <f>F5590*Part4Out!C$78+'relay test.csv'!H5590*Part4Out!C$79+'relay test.csv'!I5590*Part4Out!C$80+'relay test.csv'!J5590*Part4Out!C$81+'relay test.csv'!K5590*Part4Out!C$82+'relay test.csv'!L5590*Part4Out!C$83+'relay test.csv'!M5590*Part4Out!C$84+'relay test.csv'!N5590*Part4Out!C$85</f>
        <v>6.2796090860632239</v>
      </c>
      <c r="S5590" s="10">
        <f>(F5590*Part4Out!C$78+'relay test.csv'!H5590*Part4Out!C$79+'relay test.csv'!I5590*Part4Out!C$80+'relay test.csv'!J5590*Part4Out!C$81+'relay test.csv'!K5590*Part4Out!C$82+'relay test.csv'!L5590*Part4Out!C$83+'relay test.csv'!M5590*Part4Out!C$84+'relay test.csv'!N5590*Part4Out!C$85) +Part4Out!C$77</f>
        <v>3.6759738344978987</v>
      </c>
      <c r="T5590" s="10">
        <f t="shared" si="871"/>
        <v>39.48709203185583</v>
      </c>
      <c r="U5590" s="12">
        <f t="shared" si="872"/>
        <v>0.97530076995371306</v>
      </c>
      <c r="V5590" s="11">
        <f t="shared" si="873"/>
        <v>1</v>
      </c>
      <c r="W5590" s="11">
        <f t="shared" si="874"/>
        <v>1</v>
      </c>
      <c r="X5590" s="11">
        <f t="shared" si="875"/>
        <v>533.58003917737665</v>
      </c>
      <c r="Y5590" s="12">
        <f t="shared" si="876"/>
        <v>0.99812937272865854</v>
      </c>
      <c r="Z5590" s="11">
        <f t="shared" si="877"/>
        <v>1</v>
      </c>
      <c r="AA5590" s="11">
        <f t="shared" si="878"/>
        <v>1</v>
      </c>
      <c r="AB5590" s="11">
        <f t="shared" si="879"/>
        <v>1</v>
      </c>
      <c r="AC5590" s="1" t="s">
        <v>5613</v>
      </c>
    </row>
    <row r="5591" spans="1:29" x14ac:dyDescent="0.2">
      <c r="A5591" s="1" t="s">
        <v>5614</v>
      </c>
      <c r="B5591" s="1">
        <v>1</v>
      </c>
      <c r="C5591" s="2">
        <v>41614</v>
      </c>
      <c r="D5591" s="2">
        <v>41614</v>
      </c>
      <c r="E5591" s="2">
        <v>41614</v>
      </c>
      <c r="F5591" s="1">
        <v>7</v>
      </c>
      <c r="G5591" s="1">
        <v>71.428571430000005</v>
      </c>
      <c r="H5591" s="1">
        <v>42.857142860000003</v>
      </c>
      <c r="I5591" s="1">
        <v>164.12</v>
      </c>
      <c r="J5591" s="1">
        <v>0</v>
      </c>
      <c r="K5591" s="1">
        <v>1</v>
      </c>
      <c r="L5591" s="1">
        <v>0</v>
      </c>
      <c r="M5591" s="1">
        <v>0</v>
      </c>
      <c r="N5591" s="7">
        <f t="shared" si="870"/>
        <v>0</v>
      </c>
      <c r="O5591" s="1">
        <v>0</v>
      </c>
      <c r="P5591" s="1" t="s">
        <v>26</v>
      </c>
      <c r="Q5591" s="1" t="s">
        <v>28</v>
      </c>
      <c r="R5591" s="10">
        <f>F5591*Part4Out!C$78+'relay test.csv'!H5591*Part4Out!C$79+'relay test.csv'!I5591*Part4Out!C$80+'relay test.csv'!J5591*Part4Out!C$81+'relay test.csv'!K5591*Part4Out!C$82+'relay test.csv'!L5591*Part4Out!C$83+'relay test.csv'!M5591*Part4Out!C$84+'relay test.csv'!N5591*Part4Out!C$85</f>
        <v>2.25195857568449</v>
      </c>
      <c r="S5591" s="10">
        <f>(F5591*Part4Out!C$78+'relay test.csv'!H5591*Part4Out!C$79+'relay test.csv'!I5591*Part4Out!C$80+'relay test.csv'!J5591*Part4Out!C$81+'relay test.csv'!K5591*Part4Out!C$82+'relay test.csv'!L5591*Part4Out!C$83+'relay test.csv'!M5591*Part4Out!C$84+'relay test.csv'!N5591*Part4Out!C$85) +Part4Out!C$77</f>
        <v>-0.35167667588083518</v>
      </c>
      <c r="T5591" s="10">
        <f t="shared" si="871"/>
        <v>0.70350754616618683</v>
      </c>
      <c r="U5591" s="12">
        <f t="shared" si="872"/>
        <v>0.4129758906847576</v>
      </c>
      <c r="V5591" s="11">
        <f t="shared" si="873"/>
        <v>0</v>
      </c>
      <c r="W5591" s="11">
        <f t="shared" si="874"/>
        <v>1</v>
      </c>
      <c r="X5591" s="11">
        <f t="shared" si="875"/>
        <v>9.5063364945208395</v>
      </c>
      <c r="Y5591" s="12">
        <f t="shared" si="876"/>
        <v>0.90481934397194397</v>
      </c>
      <c r="Z5591" s="11">
        <f t="shared" si="877"/>
        <v>1</v>
      </c>
      <c r="AA5591" s="11">
        <f t="shared" si="878"/>
        <v>1</v>
      </c>
      <c r="AB5591" s="11">
        <f t="shared" si="879"/>
        <v>1</v>
      </c>
      <c r="AC5591" s="1" t="s">
        <v>5614</v>
      </c>
    </row>
    <row r="5592" spans="1:29" x14ac:dyDescent="0.2">
      <c r="A5592" s="1" t="s">
        <v>5615</v>
      </c>
      <c r="B5592" s="1">
        <v>1</v>
      </c>
      <c r="C5592" s="2">
        <v>41614</v>
      </c>
      <c r="D5592" s="2">
        <v>41614</v>
      </c>
      <c r="E5592" s="2">
        <v>41614</v>
      </c>
      <c r="F5592" s="1">
        <v>26</v>
      </c>
      <c r="G5592" s="1">
        <v>15.38461538</v>
      </c>
      <c r="H5592" s="1">
        <v>7.692307692</v>
      </c>
      <c r="I5592" s="1">
        <v>35</v>
      </c>
      <c r="J5592" s="1">
        <v>0</v>
      </c>
      <c r="K5592" s="1">
        <v>1</v>
      </c>
      <c r="L5592" s="1">
        <v>0</v>
      </c>
      <c r="M5592" s="1">
        <v>0</v>
      </c>
      <c r="N5592" s="7">
        <f t="shared" si="870"/>
        <v>1</v>
      </c>
      <c r="O5592" s="1">
        <v>0</v>
      </c>
      <c r="P5592" s="1" t="s">
        <v>23</v>
      </c>
      <c r="Q5592" s="1" t="s">
        <v>63</v>
      </c>
      <c r="R5592" s="10">
        <f>F5592*Part4Out!C$78+'relay test.csv'!H5592*Part4Out!C$79+'relay test.csv'!I5592*Part4Out!C$80+'relay test.csv'!J5592*Part4Out!C$81+'relay test.csv'!K5592*Part4Out!C$82+'relay test.csv'!L5592*Part4Out!C$83+'relay test.csv'!M5592*Part4Out!C$84+'relay test.csv'!N5592*Part4Out!C$85</f>
        <v>6.3091043244233491</v>
      </c>
      <c r="S5592" s="10">
        <f>(F5592*Part4Out!C$78+'relay test.csv'!H5592*Part4Out!C$79+'relay test.csv'!I5592*Part4Out!C$80+'relay test.csv'!J5592*Part4Out!C$81+'relay test.csv'!K5592*Part4Out!C$82+'relay test.csv'!L5592*Part4Out!C$83+'relay test.csv'!M5592*Part4Out!C$84+'relay test.csv'!N5592*Part4Out!C$85) +Part4Out!C$77</f>
        <v>3.705469072858024</v>
      </c>
      <c r="T5592" s="10">
        <f t="shared" si="871"/>
        <v>40.669119623553506</v>
      </c>
      <c r="U5592" s="12">
        <f t="shared" si="872"/>
        <v>0.97600141281999275</v>
      </c>
      <c r="V5592" s="11">
        <f t="shared" si="873"/>
        <v>1</v>
      </c>
      <c r="W5592" s="11">
        <f t="shared" si="874"/>
        <v>1</v>
      </c>
      <c r="X5592" s="11">
        <f t="shared" si="875"/>
        <v>549.55250755205395</v>
      </c>
      <c r="Y5592" s="12">
        <f t="shared" si="876"/>
        <v>0.99818364282010752</v>
      </c>
      <c r="Z5592" s="11">
        <f t="shared" si="877"/>
        <v>1</v>
      </c>
      <c r="AA5592" s="11">
        <f t="shared" si="878"/>
        <v>1</v>
      </c>
      <c r="AB5592" s="11">
        <f t="shared" si="879"/>
        <v>1</v>
      </c>
      <c r="AC5592" s="1" t="s">
        <v>5615</v>
      </c>
    </row>
    <row r="5593" spans="1:29" x14ac:dyDescent="0.2">
      <c r="A5593" s="1" t="s">
        <v>5616</v>
      </c>
      <c r="B5593" s="1">
        <v>1</v>
      </c>
      <c r="C5593" s="2">
        <v>41614</v>
      </c>
      <c r="D5593" s="2">
        <v>41614</v>
      </c>
      <c r="E5593" s="2">
        <v>41614</v>
      </c>
      <c r="F5593" s="1">
        <v>26</v>
      </c>
      <c r="G5593" s="1">
        <v>7.692307692</v>
      </c>
      <c r="H5593" s="1">
        <v>3.846153846</v>
      </c>
      <c r="I5593" s="1">
        <v>40.020000000000003</v>
      </c>
      <c r="J5593" s="1">
        <v>0</v>
      </c>
      <c r="K5593" s="1">
        <v>1</v>
      </c>
      <c r="L5593" s="1">
        <v>0</v>
      </c>
      <c r="M5593" s="1">
        <v>0</v>
      </c>
      <c r="N5593" s="7">
        <f t="shared" si="870"/>
        <v>0</v>
      </c>
      <c r="O5593" s="1">
        <v>0</v>
      </c>
      <c r="P5593" s="1" t="s">
        <v>32</v>
      </c>
      <c r="Q5593" s="1" t="s">
        <v>28</v>
      </c>
      <c r="R5593" s="10">
        <f>F5593*Part4Out!C$78+'relay test.csv'!H5593*Part4Out!C$79+'relay test.csv'!I5593*Part4Out!C$80+'relay test.csv'!J5593*Part4Out!C$81+'relay test.csv'!K5593*Part4Out!C$82+'relay test.csv'!L5593*Part4Out!C$83+'relay test.csv'!M5593*Part4Out!C$84+'relay test.csv'!N5593*Part4Out!C$85</f>
        <v>5.953341990032925</v>
      </c>
      <c r="S5593" s="10">
        <f>(F5593*Part4Out!C$78+'relay test.csv'!H5593*Part4Out!C$79+'relay test.csv'!I5593*Part4Out!C$80+'relay test.csv'!J5593*Part4Out!C$81+'relay test.csv'!K5593*Part4Out!C$82+'relay test.csv'!L5593*Part4Out!C$83+'relay test.csv'!M5593*Part4Out!C$84+'relay test.csv'!N5593*Part4Out!C$85) +Part4Out!C$77</f>
        <v>3.3497067384675998</v>
      </c>
      <c r="T5593" s="10">
        <f t="shared" si="871"/>
        <v>28.49437611395221</v>
      </c>
      <c r="U5593" s="12">
        <f t="shared" si="872"/>
        <v>0.96609523130319908</v>
      </c>
      <c r="V5593" s="11">
        <f t="shared" si="873"/>
        <v>1</v>
      </c>
      <c r="W5593" s="11">
        <f t="shared" si="874"/>
        <v>1</v>
      </c>
      <c r="X5593" s="11">
        <f t="shared" si="875"/>
        <v>385.03798433553482</v>
      </c>
      <c r="Y5593" s="12">
        <f t="shared" si="876"/>
        <v>0.99740958133505631</v>
      </c>
      <c r="Z5593" s="11">
        <f t="shared" si="877"/>
        <v>1</v>
      </c>
      <c r="AA5593" s="11">
        <f t="shared" si="878"/>
        <v>1</v>
      </c>
      <c r="AB5593" s="11">
        <f t="shared" si="879"/>
        <v>1</v>
      </c>
      <c r="AC5593" s="1" t="s">
        <v>5616</v>
      </c>
    </row>
    <row r="5594" spans="1:29" x14ac:dyDescent="0.2">
      <c r="A5594" s="1" t="s">
        <v>5617</v>
      </c>
      <c r="B5594" s="1">
        <v>0</v>
      </c>
      <c r="C5594" s="2">
        <v>41614</v>
      </c>
      <c r="D5594" s="2">
        <v>41614</v>
      </c>
      <c r="E5594" s="2">
        <v>41614</v>
      </c>
      <c r="F5594" s="1">
        <v>12</v>
      </c>
      <c r="G5594" s="1">
        <v>50</v>
      </c>
      <c r="H5594" s="1">
        <v>25</v>
      </c>
      <c r="I5594" s="1">
        <v>40.020000000000003</v>
      </c>
      <c r="J5594" s="1">
        <v>0</v>
      </c>
      <c r="K5594" s="1">
        <v>1</v>
      </c>
      <c r="L5594" s="1">
        <v>0</v>
      </c>
      <c r="M5594" s="1">
        <v>1</v>
      </c>
      <c r="N5594" s="7">
        <f t="shared" si="870"/>
        <v>0</v>
      </c>
      <c r="O5594" s="1">
        <v>0</v>
      </c>
      <c r="P5594" s="1" t="s">
        <v>36</v>
      </c>
      <c r="Q5594" s="1" t="s">
        <v>24</v>
      </c>
      <c r="R5594" s="10">
        <f>F5594*Part4Out!C$78+'relay test.csv'!H5594*Part4Out!C$79+'relay test.csv'!I5594*Part4Out!C$80+'relay test.csv'!J5594*Part4Out!C$81+'relay test.csv'!K5594*Part4Out!C$82+'relay test.csv'!L5594*Part4Out!C$83+'relay test.csv'!M5594*Part4Out!C$84+'relay test.csv'!N5594*Part4Out!C$85</f>
        <v>4.2466257526886375</v>
      </c>
      <c r="S5594" s="10">
        <f>(F5594*Part4Out!C$78+'relay test.csv'!H5594*Part4Out!C$79+'relay test.csv'!I5594*Part4Out!C$80+'relay test.csv'!J5594*Part4Out!C$81+'relay test.csv'!K5594*Part4Out!C$82+'relay test.csv'!L5594*Part4Out!C$83+'relay test.csv'!M5594*Part4Out!C$84+'relay test.csv'!N5594*Part4Out!C$85) +Part4Out!C$77</f>
        <v>1.6429905011233124</v>
      </c>
      <c r="T5594" s="10">
        <f t="shared" si="871"/>
        <v>5.1706091270380954</v>
      </c>
      <c r="U5594" s="12">
        <f t="shared" si="872"/>
        <v>0.83794144477272992</v>
      </c>
      <c r="V5594" s="11">
        <f t="shared" si="873"/>
        <v>1</v>
      </c>
      <c r="W5594" s="11">
        <f t="shared" si="874"/>
        <v>0</v>
      </c>
      <c r="X5594" s="11">
        <f t="shared" si="875"/>
        <v>69.869257993223329</v>
      </c>
      <c r="Y5594" s="12">
        <f t="shared" si="876"/>
        <v>0.98588950938225395</v>
      </c>
      <c r="Z5594" s="11">
        <f t="shared" si="877"/>
        <v>1</v>
      </c>
      <c r="AA5594" s="11">
        <f t="shared" si="878"/>
        <v>0</v>
      </c>
      <c r="AB5594" s="11">
        <f t="shared" si="879"/>
        <v>0</v>
      </c>
      <c r="AC5594" s="1" t="s">
        <v>5617</v>
      </c>
    </row>
    <row r="5595" spans="1:29" x14ac:dyDescent="0.2">
      <c r="A5595" s="1" t="s">
        <v>5618</v>
      </c>
      <c r="B5595" s="1">
        <v>1</v>
      </c>
      <c r="C5595" s="2">
        <v>41614</v>
      </c>
      <c r="D5595" s="2">
        <v>41614</v>
      </c>
      <c r="E5595" s="2">
        <v>41614</v>
      </c>
      <c r="F5595" s="1">
        <v>21</v>
      </c>
      <c r="G5595" s="1">
        <v>19.047619050000002</v>
      </c>
      <c r="H5595" s="1">
        <v>4.7619047620000003</v>
      </c>
      <c r="I5595" s="1">
        <v>41.45</v>
      </c>
      <c r="J5595" s="1">
        <v>0</v>
      </c>
      <c r="K5595" s="1">
        <v>1</v>
      </c>
      <c r="L5595" s="1">
        <v>0</v>
      </c>
      <c r="M5595" s="1">
        <v>0</v>
      </c>
      <c r="N5595" s="7">
        <f t="shared" si="870"/>
        <v>0</v>
      </c>
      <c r="O5595" s="1">
        <v>0</v>
      </c>
      <c r="P5595" s="1" t="s">
        <v>32</v>
      </c>
      <c r="Q5595" s="1" t="s">
        <v>28</v>
      </c>
      <c r="R5595" s="10">
        <f>F5595*Part4Out!C$78+'relay test.csv'!H5595*Part4Out!C$79+'relay test.csv'!I5595*Part4Out!C$80+'relay test.csv'!J5595*Part4Out!C$81+'relay test.csv'!K5595*Part4Out!C$82+'relay test.csv'!L5595*Part4Out!C$83+'relay test.csv'!M5595*Part4Out!C$84+'relay test.csv'!N5595*Part4Out!C$85</f>
        <v>4.9083108889077618</v>
      </c>
      <c r="S5595" s="10">
        <f>(F5595*Part4Out!C$78+'relay test.csv'!H5595*Part4Out!C$79+'relay test.csv'!I5595*Part4Out!C$80+'relay test.csv'!J5595*Part4Out!C$81+'relay test.csv'!K5595*Part4Out!C$82+'relay test.csv'!L5595*Part4Out!C$83+'relay test.csv'!M5595*Part4Out!C$84+'relay test.csv'!N5595*Part4Out!C$85) +Part4Out!C$77</f>
        <v>2.3046756373424366</v>
      </c>
      <c r="T5595" s="10">
        <f t="shared" si="871"/>
        <v>10.020927310597674</v>
      </c>
      <c r="U5595" s="12">
        <f t="shared" si="872"/>
        <v>0.90926353365579282</v>
      </c>
      <c r="V5595" s="11">
        <f t="shared" si="873"/>
        <v>1</v>
      </c>
      <c r="W5595" s="11">
        <f t="shared" si="874"/>
        <v>1</v>
      </c>
      <c r="X5595" s="11">
        <f t="shared" si="875"/>
        <v>135.41049775629813</v>
      </c>
      <c r="Y5595" s="12">
        <f t="shared" si="876"/>
        <v>0.99266918590249165</v>
      </c>
      <c r="Z5595" s="11">
        <f t="shared" si="877"/>
        <v>1</v>
      </c>
      <c r="AA5595" s="11">
        <f t="shared" si="878"/>
        <v>1</v>
      </c>
      <c r="AB5595" s="11">
        <f t="shared" si="879"/>
        <v>1</v>
      </c>
      <c r="AC5595" s="1" t="s">
        <v>5618</v>
      </c>
    </row>
    <row r="5596" spans="1:29" x14ac:dyDescent="0.2">
      <c r="A5596" s="1" t="s">
        <v>5619</v>
      </c>
      <c r="B5596" s="1">
        <v>1</v>
      </c>
      <c r="C5596" s="2">
        <v>41614</v>
      </c>
      <c r="D5596" s="2">
        <v>41614</v>
      </c>
      <c r="E5596" s="2">
        <v>41614</v>
      </c>
      <c r="F5596" s="1">
        <v>24</v>
      </c>
      <c r="G5596" s="1">
        <v>33.333333330000002</v>
      </c>
      <c r="H5596" s="1">
        <v>8.3333333330000006</v>
      </c>
      <c r="I5596" s="1">
        <v>56.09</v>
      </c>
      <c r="J5596" s="1">
        <v>0</v>
      </c>
      <c r="K5596" s="1">
        <v>1</v>
      </c>
      <c r="L5596" s="1">
        <v>1</v>
      </c>
      <c r="M5596" s="1">
        <v>0</v>
      </c>
      <c r="N5596" s="7">
        <f t="shared" si="870"/>
        <v>1</v>
      </c>
      <c r="O5596" s="1">
        <v>0</v>
      </c>
      <c r="P5596" s="1" t="s">
        <v>23</v>
      </c>
      <c r="Q5596" s="1" t="s">
        <v>28</v>
      </c>
      <c r="R5596" s="10">
        <f>F5596*Part4Out!C$78+'relay test.csv'!H5596*Part4Out!C$79+'relay test.csv'!I5596*Part4Out!C$80+'relay test.csv'!J5596*Part4Out!C$81+'relay test.csv'!K5596*Part4Out!C$82+'relay test.csv'!L5596*Part4Out!C$83+'relay test.csv'!M5596*Part4Out!C$84+'relay test.csv'!N5596*Part4Out!C$85</f>
        <v>6.5853823790645567</v>
      </c>
      <c r="S5596" s="10">
        <f>(F5596*Part4Out!C$78+'relay test.csv'!H5596*Part4Out!C$79+'relay test.csv'!I5596*Part4Out!C$80+'relay test.csv'!J5596*Part4Out!C$81+'relay test.csv'!K5596*Part4Out!C$82+'relay test.csv'!L5596*Part4Out!C$83+'relay test.csv'!M5596*Part4Out!C$84+'relay test.csv'!N5596*Part4Out!C$85) +Part4Out!C$77</f>
        <v>3.9817471274992315</v>
      </c>
      <c r="T5596" s="10">
        <f t="shared" si="871"/>
        <v>53.610617036412016</v>
      </c>
      <c r="U5596" s="12">
        <f t="shared" si="872"/>
        <v>0.98168854237019076</v>
      </c>
      <c r="V5596" s="11">
        <f t="shared" si="873"/>
        <v>1</v>
      </c>
      <c r="W5596" s="11">
        <f t="shared" si="874"/>
        <v>1</v>
      </c>
      <c r="X5596" s="11">
        <f t="shared" si="875"/>
        <v>724.42800081441317</v>
      </c>
      <c r="Y5596" s="12">
        <f t="shared" si="876"/>
        <v>0.99862150344503198</v>
      </c>
      <c r="Z5596" s="11">
        <f t="shared" si="877"/>
        <v>1</v>
      </c>
      <c r="AA5596" s="11">
        <f t="shared" si="878"/>
        <v>1</v>
      </c>
      <c r="AB5596" s="11">
        <f t="shared" si="879"/>
        <v>1</v>
      </c>
      <c r="AC5596" s="1" t="s">
        <v>5619</v>
      </c>
    </row>
    <row r="5597" spans="1:29" x14ac:dyDescent="0.2">
      <c r="A5597" s="1" t="s">
        <v>5620</v>
      </c>
      <c r="B5597" s="1">
        <v>1</v>
      </c>
      <c r="C5597" s="2">
        <v>41614</v>
      </c>
      <c r="D5597" s="2">
        <v>41614</v>
      </c>
      <c r="E5597" s="2">
        <v>41614</v>
      </c>
      <c r="F5597" s="1">
        <v>23</v>
      </c>
      <c r="G5597" s="1">
        <v>78.260869569999997</v>
      </c>
      <c r="H5597" s="1">
        <v>4.3478260869999996</v>
      </c>
      <c r="I5597" s="1">
        <v>35</v>
      </c>
      <c r="J5597" s="1">
        <v>0</v>
      </c>
      <c r="K5597" s="1">
        <v>1</v>
      </c>
      <c r="L5597" s="1">
        <v>0</v>
      </c>
      <c r="M5597" s="1">
        <v>0</v>
      </c>
      <c r="N5597" s="7">
        <f t="shared" si="870"/>
        <v>0</v>
      </c>
      <c r="O5597" s="1">
        <v>0</v>
      </c>
      <c r="P5597" s="1" t="s">
        <v>26</v>
      </c>
      <c r="Q5597" s="1" t="s">
        <v>63</v>
      </c>
      <c r="R5597" s="10">
        <f>F5597*Part4Out!C$78+'relay test.csv'!H5597*Part4Out!C$79+'relay test.csv'!I5597*Part4Out!C$80+'relay test.csv'!J5597*Part4Out!C$81+'relay test.csv'!K5597*Part4Out!C$82+'relay test.csv'!L5597*Part4Out!C$83+'relay test.csv'!M5597*Part4Out!C$84+'relay test.csv'!N5597*Part4Out!C$85</f>
        <v>5.3459599119654042</v>
      </c>
      <c r="S5597" s="10">
        <f>(F5597*Part4Out!C$78+'relay test.csv'!H5597*Part4Out!C$79+'relay test.csv'!I5597*Part4Out!C$80+'relay test.csv'!J5597*Part4Out!C$81+'relay test.csv'!K5597*Part4Out!C$82+'relay test.csv'!L5597*Part4Out!C$83+'relay test.csv'!M5597*Part4Out!C$84+'relay test.csv'!N5597*Part4Out!C$85) +Part4Out!C$77</f>
        <v>2.7423246604000791</v>
      </c>
      <c r="T5597" s="10">
        <f t="shared" si="871"/>
        <v>15.523028955944667</v>
      </c>
      <c r="U5597" s="12">
        <f t="shared" si="872"/>
        <v>0.93947840903345881</v>
      </c>
      <c r="V5597" s="11">
        <f t="shared" si="873"/>
        <v>1</v>
      </c>
      <c r="W5597" s="11">
        <f t="shared" si="874"/>
        <v>1</v>
      </c>
      <c r="X5597" s="11">
        <f t="shared" si="875"/>
        <v>209.759138297205</v>
      </c>
      <c r="Y5597" s="12">
        <f t="shared" si="876"/>
        <v>0.99525524725485526</v>
      </c>
      <c r="Z5597" s="11">
        <f t="shared" si="877"/>
        <v>1</v>
      </c>
      <c r="AA5597" s="11">
        <f t="shared" si="878"/>
        <v>1</v>
      </c>
      <c r="AB5597" s="11">
        <f t="shared" si="879"/>
        <v>1</v>
      </c>
      <c r="AC5597" s="1" t="s">
        <v>5620</v>
      </c>
    </row>
    <row r="5598" spans="1:29" x14ac:dyDescent="0.2">
      <c r="A5598" s="1" t="s">
        <v>5621</v>
      </c>
      <c r="B5598" s="1">
        <v>1</v>
      </c>
      <c r="C5598" s="2">
        <v>41614</v>
      </c>
      <c r="D5598" s="2">
        <v>41614</v>
      </c>
      <c r="E5598" s="2">
        <v>41614</v>
      </c>
      <c r="F5598" s="1">
        <v>23</v>
      </c>
      <c r="G5598" s="1">
        <v>8.6956521739999992</v>
      </c>
      <c r="H5598" s="1">
        <v>0</v>
      </c>
      <c r="I5598" s="1">
        <v>40.020000000000003</v>
      </c>
      <c r="J5598" s="1">
        <v>0</v>
      </c>
      <c r="K5598" s="1">
        <v>1</v>
      </c>
      <c r="L5598" s="1">
        <v>1</v>
      </c>
      <c r="M5598" s="1">
        <v>0</v>
      </c>
      <c r="N5598" s="7">
        <f t="shared" si="870"/>
        <v>1</v>
      </c>
      <c r="O5598" s="1">
        <v>0</v>
      </c>
      <c r="P5598" s="1" t="s">
        <v>23</v>
      </c>
      <c r="Q5598" s="1" t="s">
        <v>28</v>
      </c>
      <c r="R5598" s="10">
        <f>F5598*Part4Out!C$78+'relay test.csv'!H5598*Part4Out!C$79+'relay test.csv'!I5598*Part4Out!C$80+'relay test.csv'!J5598*Part4Out!C$81+'relay test.csv'!K5598*Part4Out!C$82+'relay test.csv'!L5598*Part4Out!C$83+'relay test.csv'!M5598*Part4Out!C$84+'relay test.csv'!N5598*Part4Out!C$85</f>
        <v>6.2694504152263075</v>
      </c>
      <c r="S5598" s="10">
        <f>(F5598*Part4Out!C$78+'relay test.csv'!H5598*Part4Out!C$79+'relay test.csv'!I5598*Part4Out!C$80+'relay test.csv'!J5598*Part4Out!C$81+'relay test.csv'!K5598*Part4Out!C$82+'relay test.csv'!L5598*Part4Out!C$83+'relay test.csv'!M5598*Part4Out!C$84+'relay test.csv'!N5598*Part4Out!C$85) +Part4Out!C$77</f>
        <v>3.6658151636609824</v>
      </c>
      <c r="T5598" s="10">
        <f t="shared" si="871"/>
        <v>39.087986285805528</v>
      </c>
      <c r="U5598" s="12">
        <f t="shared" si="872"/>
        <v>0.97505487073183117</v>
      </c>
      <c r="V5598" s="11">
        <f t="shared" si="873"/>
        <v>1</v>
      </c>
      <c r="W5598" s="11">
        <f t="shared" si="874"/>
        <v>1</v>
      </c>
      <c r="X5598" s="11">
        <f t="shared" si="875"/>
        <v>528.18701455450412</v>
      </c>
      <c r="Y5598" s="12">
        <f t="shared" si="876"/>
        <v>0.99811030888420071</v>
      </c>
      <c r="Z5598" s="11">
        <f t="shared" si="877"/>
        <v>1</v>
      </c>
      <c r="AA5598" s="11">
        <f t="shared" si="878"/>
        <v>1</v>
      </c>
      <c r="AB5598" s="11">
        <f t="shared" si="879"/>
        <v>1</v>
      </c>
      <c r="AC5598" s="1" t="s">
        <v>5621</v>
      </c>
    </row>
    <row r="5599" spans="1:29" x14ac:dyDescent="0.2">
      <c r="A5599" s="1" t="s">
        <v>5622</v>
      </c>
      <c r="B5599" s="1">
        <v>1</v>
      </c>
      <c r="C5599" s="2">
        <v>41614</v>
      </c>
      <c r="D5599" s="2">
        <v>41614</v>
      </c>
      <c r="E5599" s="2">
        <v>41614</v>
      </c>
      <c r="F5599" s="1">
        <v>28</v>
      </c>
      <c r="G5599" s="1">
        <v>0</v>
      </c>
      <c r="H5599" s="1">
        <v>0</v>
      </c>
      <c r="I5599" s="1">
        <v>45.02</v>
      </c>
      <c r="J5599" s="1">
        <v>0</v>
      </c>
      <c r="K5599" s="1">
        <v>1</v>
      </c>
      <c r="L5599" s="1">
        <v>0</v>
      </c>
      <c r="M5599" s="1">
        <v>0</v>
      </c>
      <c r="N5599" s="7">
        <f t="shared" si="870"/>
        <v>0</v>
      </c>
      <c r="O5599" s="1">
        <v>0</v>
      </c>
      <c r="P5599" s="1" t="s">
        <v>32</v>
      </c>
      <c r="Q5599" s="1" t="s">
        <v>28</v>
      </c>
      <c r="R5599" s="10">
        <f>F5599*Part4Out!C$78+'relay test.csv'!H5599*Part4Out!C$79+'relay test.csv'!I5599*Part4Out!C$80+'relay test.csv'!J5599*Part4Out!C$81+'relay test.csv'!K5599*Part4Out!C$82+'relay test.csv'!L5599*Part4Out!C$83+'relay test.csv'!M5599*Part4Out!C$84+'relay test.csv'!N5599*Part4Out!C$85</f>
        <v>6.2848041150835172</v>
      </c>
      <c r="S5599" s="10">
        <f>(F5599*Part4Out!C$78+'relay test.csv'!H5599*Part4Out!C$79+'relay test.csv'!I5599*Part4Out!C$80+'relay test.csv'!J5599*Part4Out!C$81+'relay test.csv'!K5599*Part4Out!C$82+'relay test.csv'!L5599*Part4Out!C$83+'relay test.csv'!M5599*Part4Out!C$84+'relay test.csv'!N5599*Part4Out!C$85) +Part4Out!C$77</f>
        <v>3.6811688635181921</v>
      </c>
      <c r="T5599" s="10">
        <f t="shared" si="871"/>
        <v>39.692762390070058</v>
      </c>
      <c r="U5599" s="12">
        <f t="shared" si="872"/>
        <v>0.97542560540829681</v>
      </c>
      <c r="V5599" s="11">
        <f t="shared" si="873"/>
        <v>1</v>
      </c>
      <c r="W5599" s="11">
        <f t="shared" si="874"/>
        <v>1</v>
      </c>
      <c r="X5599" s="11">
        <f t="shared" si="875"/>
        <v>536.35921566636807</v>
      </c>
      <c r="Y5599" s="12">
        <f t="shared" si="876"/>
        <v>0.99813904745495075</v>
      </c>
      <c r="Z5599" s="11">
        <f t="shared" si="877"/>
        <v>1</v>
      </c>
      <c r="AA5599" s="11">
        <f t="shared" si="878"/>
        <v>1</v>
      </c>
      <c r="AB5599" s="11">
        <f t="shared" si="879"/>
        <v>1</v>
      </c>
      <c r="AC5599" s="1" t="s">
        <v>5622</v>
      </c>
    </row>
    <row r="5600" spans="1:29" x14ac:dyDescent="0.2">
      <c r="A5600" s="1" t="s">
        <v>5623</v>
      </c>
      <c r="B5600" s="1">
        <v>1</v>
      </c>
      <c r="C5600" s="2">
        <v>41614</v>
      </c>
      <c r="D5600" s="2">
        <v>41614</v>
      </c>
      <c r="E5600" s="2">
        <v>41614</v>
      </c>
      <c r="F5600" s="1">
        <v>15</v>
      </c>
      <c r="G5600" s="1">
        <v>33.333333330000002</v>
      </c>
      <c r="H5600" s="1">
        <v>0</v>
      </c>
      <c r="I5600" s="1">
        <v>40.020000000000003</v>
      </c>
      <c r="J5600" s="1">
        <v>0</v>
      </c>
      <c r="K5600" s="1">
        <v>1</v>
      </c>
      <c r="L5600" s="1">
        <v>0</v>
      </c>
      <c r="M5600" s="1">
        <v>0</v>
      </c>
      <c r="N5600" s="7">
        <f t="shared" si="870"/>
        <v>0</v>
      </c>
      <c r="O5600" s="1">
        <v>0</v>
      </c>
      <c r="P5600" s="1" t="s">
        <v>32</v>
      </c>
      <c r="Q5600" s="1" t="s">
        <v>28</v>
      </c>
      <c r="R5600" s="10">
        <f>F5600*Part4Out!C$78+'relay test.csv'!H5600*Part4Out!C$79+'relay test.csv'!I5600*Part4Out!C$80+'relay test.csv'!J5600*Part4Out!C$81+'relay test.csv'!K5600*Part4Out!C$82+'relay test.csv'!L5600*Part4Out!C$83+'relay test.csv'!M5600*Part4Out!C$84+'relay test.csv'!N5600*Part4Out!C$85</f>
        <v>3.5523277442117269</v>
      </c>
      <c r="S5600" s="10">
        <f>(F5600*Part4Out!C$78+'relay test.csv'!H5600*Part4Out!C$79+'relay test.csv'!I5600*Part4Out!C$80+'relay test.csv'!J5600*Part4Out!C$81+'relay test.csv'!K5600*Part4Out!C$82+'relay test.csv'!L5600*Part4Out!C$83+'relay test.csv'!M5600*Part4Out!C$84+'relay test.csv'!N5600*Part4Out!C$85) +Part4Out!C$77</f>
        <v>0.94869249264640176</v>
      </c>
      <c r="T5600" s="10">
        <f t="shared" si="871"/>
        <v>2.5823310341919528</v>
      </c>
      <c r="U5600" s="12">
        <f t="shared" si="872"/>
        <v>0.72085215172595996</v>
      </c>
      <c r="V5600" s="11">
        <f t="shared" si="873"/>
        <v>1</v>
      </c>
      <c r="W5600" s="11">
        <f t="shared" si="874"/>
        <v>1</v>
      </c>
      <c r="X5600" s="11">
        <f t="shared" si="875"/>
        <v>34.894448375218566</v>
      </c>
      <c r="Y5600" s="12">
        <f t="shared" si="876"/>
        <v>0.97214053857168625</v>
      </c>
      <c r="Z5600" s="11">
        <f t="shared" si="877"/>
        <v>1</v>
      </c>
      <c r="AA5600" s="11">
        <f t="shared" si="878"/>
        <v>1</v>
      </c>
      <c r="AB5600" s="11">
        <f t="shared" si="879"/>
        <v>1</v>
      </c>
      <c r="AC5600" s="1" t="s">
        <v>5623</v>
      </c>
    </row>
    <row r="5601" spans="1:29" x14ac:dyDescent="0.2">
      <c r="A5601" s="1" t="s">
        <v>5624</v>
      </c>
      <c r="B5601" s="1">
        <v>1</v>
      </c>
      <c r="C5601" s="2">
        <v>41607</v>
      </c>
      <c r="D5601" s="2">
        <v>41615</v>
      </c>
      <c r="E5601" s="2">
        <v>41627</v>
      </c>
      <c r="F5601" s="1">
        <v>26</v>
      </c>
      <c r="G5601" s="1">
        <v>3.846153846</v>
      </c>
      <c r="H5601" s="1">
        <v>3.846153846</v>
      </c>
      <c r="I5601" s="1">
        <v>38.01</v>
      </c>
      <c r="J5601" s="1">
        <v>0.16666666666666699</v>
      </c>
      <c r="K5601" s="1">
        <v>1</v>
      </c>
      <c r="L5601" s="1">
        <v>0</v>
      </c>
      <c r="M5601" s="1">
        <v>0</v>
      </c>
      <c r="N5601" s="7">
        <f t="shared" si="870"/>
        <v>1</v>
      </c>
      <c r="O5601" s="1">
        <v>0</v>
      </c>
      <c r="P5601" s="1" t="s">
        <v>23</v>
      </c>
      <c r="Q5601" s="1" t="s">
        <v>24</v>
      </c>
      <c r="R5601" s="10">
        <f>F5601*Part4Out!C$78+'relay test.csv'!H5601*Part4Out!C$79+'relay test.csv'!I5601*Part4Out!C$80+'relay test.csv'!J5601*Part4Out!C$81+'relay test.csv'!K5601*Part4Out!C$82+'relay test.csv'!L5601*Part4Out!C$83+'relay test.csv'!M5601*Part4Out!C$84+'relay test.csv'!N5601*Part4Out!C$85</f>
        <v>6.124995636315985</v>
      </c>
      <c r="S5601" s="10">
        <f>(F5601*Part4Out!C$78+'relay test.csv'!H5601*Part4Out!C$79+'relay test.csv'!I5601*Part4Out!C$80+'relay test.csv'!J5601*Part4Out!C$81+'relay test.csv'!K5601*Part4Out!C$82+'relay test.csv'!L5601*Part4Out!C$83+'relay test.csv'!M5601*Part4Out!C$84+'relay test.csv'!N5601*Part4Out!C$85) +Part4Out!C$77</f>
        <v>3.5213603847506598</v>
      </c>
      <c r="T5601" s="10">
        <f t="shared" si="871"/>
        <v>33.830419560842266</v>
      </c>
      <c r="U5601" s="12">
        <f t="shared" si="872"/>
        <v>0.97128946442194919</v>
      </c>
      <c r="V5601" s="11">
        <f t="shared" si="873"/>
        <v>1</v>
      </c>
      <c r="W5601" s="11">
        <f t="shared" si="874"/>
        <v>1</v>
      </c>
      <c r="X5601" s="11">
        <f t="shared" si="875"/>
        <v>457.14271843818352</v>
      </c>
      <c r="Y5601" s="12">
        <f t="shared" si="876"/>
        <v>0.99781727405073894</v>
      </c>
      <c r="Z5601" s="11">
        <f t="shared" si="877"/>
        <v>1</v>
      </c>
      <c r="AA5601" s="11">
        <f t="shared" si="878"/>
        <v>1</v>
      </c>
      <c r="AB5601" s="11">
        <f t="shared" si="879"/>
        <v>1</v>
      </c>
      <c r="AC5601" s="1" t="s">
        <v>5624</v>
      </c>
    </row>
    <row r="5602" spans="1:29" x14ac:dyDescent="0.2">
      <c r="A5602" s="1" t="s">
        <v>5625</v>
      </c>
      <c r="B5602" s="1">
        <v>1</v>
      </c>
      <c r="C5602" s="2">
        <v>41615</v>
      </c>
      <c r="D5602" s="2">
        <v>41615</v>
      </c>
      <c r="E5602" s="2">
        <v>41615</v>
      </c>
      <c r="F5602" s="1">
        <v>26</v>
      </c>
      <c r="G5602" s="1">
        <v>7.692307692</v>
      </c>
      <c r="H5602" s="1">
        <v>0</v>
      </c>
      <c r="I5602" s="1">
        <v>45.02</v>
      </c>
      <c r="J5602" s="1">
        <v>0</v>
      </c>
      <c r="K5602" s="1">
        <v>1</v>
      </c>
      <c r="L5602" s="1">
        <v>0</v>
      </c>
      <c r="M5602" s="1">
        <v>0</v>
      </c>
      <c r="N5602" s="7">
        <f t="shared" si="870"/>
        <v>0</v>
      </c>
      <c r="O5602" s="1">
        <v>0</v>
      </c>
      <c r="P5602" s="1" t="s">
        <v>26</v>
      </c>
      <c r="Q5602" s="1" t="s">
        <v>28</v>
      </c>
      <c r="R5602" s="10">
        <f>F5602*Part4Out!C$78+'relay test.csv'!H5602*Part4Out!C$79+'relay test.csv'!I5602*Part4Out!C$80+'relay test.csv'!J5602*Part4Out!C$81+'relay test.csv'!K5602*Part4Out!C$82+'relay test.csv'!L5602*Part4Out!C$83+'relay test.csv'!M5602*Part4Out!C$84+'relay test.csv'!N5602*Part4Out!C$85</f>
        <v>5.8617328742607109</v>
      </c>
      <c r="S5602" s="10">
        <f>(F5602*Part4Out!C$78+'relay test.csv'!H5602*Part4Out!C$79+'relay test.csv'!I5602*Part4Out!C$80+'relay test.csv'!J5602*Part4Out!C$81+'relay test.csv'!K5602*Part4Out!C$82+'relay test.csv'!L5602*Part4Out!C$83+'relay test.csv'!M5602*Part4Out!C$84+'relay test.csv'!N5602*Part4Out!C$85) +Part4Out!C$77</f>
        <v>3.2580976226953857</v>
      </c>
      <c r="T5602" s="10">
        <f t="shared" si="871"/>
        <v>26.000028201536789</v>
      </c>
      <c r="U5602" s="12">
        <f t="shared" si="872"/>
        <v>0.96296300164815818</v>
      </c>
      <c r="V5602" s="11">
        <f t="shared" si="873"/>
        <v>1</v>
      </c>
      <c r="W5602" s="11">
        <f t="shared" si="874"/>
        <v>1</v>
      </c>
      <c r="X5602" s="11">
        <f t="shared" si="875"/>
        <v>351.33243175255637</v>
      </c>
      <c r="Y5602" s="12">
        <f t="shared" si="876"/>
        <v>0.99716177135602913</v>
      </c>
      <c r="Z5602" s="11">
        <f t="shared" si="877"/>
        <v>1</v>
      </c>
      <c r="AA5602" s="11">
        <f t="shared" si="878"/>
        <v>1</v>
      </c>
      <c r="AB5602" s="11">
        <f t="shared" si="879"/>
        <v>1</v>
      </c>
      <c r="AC5602" s="1" t="s">
        <v>5625</v>
      </c>
    </row>
    <row r="5603" spans="1:29" x14ac:dyDescent="0.2">
      <c r="A5603" s="1" t="s">
        <v>5626</v>
      </c>
      <c r="B5603" s="1">
        <v>1</v>
      </c>
      <c r="C5603" s="2">
        <v>41615</v>
      </c>
      <c r="D5603" s="2">
        <v>41615</v>
      </c>
      <c r="E5603" s="2">
        <v>41657</v>
      </c>
      <c r="F5603" s="1">
        <v>30</v>
      </c>
      <c r="G5603" s="1">
        <v>63.333333330000002</v>
      </c>
      <c r="H5603" s="1">
        <v>63.333333330000002</v>
      </c>
      <c r="I5603" s="1">
        <v>55.51</v>
      </c>
      <c r="J5603" s="1">
        <v>9.5238095238095205E-2</v>
      </c>
      <c r="K5603" s="1">
        <v>1</v>
      </c>
      <c r="L5603" s="1">
        <v>0</v>
      </c>
      <c r="M5603" s="1">
        <v>0</v>
      </c>
      <c r="N5603" s="7">
        <f t="shared" si="870"/>
        <v>0</v>
      </c>
      <c r="O5603" s="1">
        <v>0</v>
      </c>
      <c r="P5603" s="1" t="s">
        <v>26</v>
      </c>
      <c r="Q5603" s="1" t="s">
        <v>24</v>
      </c>
      <c r="R5603" s="10">
        <f>F5603*Part4Out!C$78+'relay test.csv'!H5603*Part4Out!C$79+'relay test.csv'!I5603*Part4Out!C$80+'relay test.csv'!J5603*Part4Out!C$81+'relay test.csv'!K5603*Part4Out!C$82+'relay test.csv'!L5603*Part4Out!C$83+'relay test.csv'!M5603*Part4Out!C$84+'relay test.csv'!N5603*Part4Out!C$85</f>
        <v>7.8349036024618837</v>
      </c>
      <c r="S5603" s="10">
        <f>(F5603*Part4Out!C$78+'relay test.csv'!H5603*Part4Out!C$79+'relay test.csv'!I5603*Part4Out!C$80+'relay test.csv'!J5603*Part4Out!C$81+'relay test.csv'!K5603*Part4Out!C$82+'relay test.csv'!L5603*Part4Out!C$83+'relay test.csv'!M5603*Part4Out!C$84+'relay test.csv'!N5603*Part4Out!C$85) +Part4Out!C$77</f>
        <v>5.2312683508965581</v>
      </c>
      <c r="T5603" s="10">
        <f t="shared" si="871"/>
        <v>187.02987265162483</v>
      </c>
      <c r="U5603" s="12">
        <f t="shared" si="872"/>
        <v>0.99468169612680235</v>
      </c>
      <c r="V5603" s="11">
        <f t="shared" si="873"/>
        <v>1</v>
      </c>
      <c r="W5603" s="11">
        <f t="shared" si="874"/>
        <v>1</v>
      </c>
      <c r="X5603" s="11">
        <f t="shared" si="875"/>
        <v>2527.2918729058301</v>
      </c>
      <c r="Y5603" s="12">
        <f t="shared" si="876"/>
        <v>0.99960447604538205</v>
      </c>
      <c r="Z5603" s="11">
        <f t="shared" si="877"/>
        <v>1</v>
      </c>
      <c r="AA5603" s="11">
        <f t="shared" si="878"/>
        <v>1</v>
      </c>
      <c r="AB5603" s="11">
        <f t="shared" si="879"/>
        <v>1</v>
      </c>
      <c r="AC5603" s="1" t="s">
        <v>5626</v>
      </c>
    </row>
    <row r="5604" spans="1:29" x14ac:dyDescent="0.2">
      <c r="A5604" s="1" t="s">
        <v>5627</v>
      </c>
      <c r="B5604" s="1">
        <v>1</v>
      </c>
      <c r="C5604" s="2">
        <v>41615</v>
      </c>
      <c r="D5604" s="2">
        <v>41615</v>
      </c>
      <c r="E5604" s="2">
        <v>41615</v>
      </c>
      <c r="F5604" s="1">
        <v>15</v>
      </c>
      <c r="G5604" s="1">
        <v>80</v>
      </c>
      <c r="H5604" s="1">
        <v>20</v>
      </c>
      <c r="I5604" s="1">
        <v>31</v>
      </c>
      <c r="J5604" s="1">
        <v>0</v>
      </c>
      <c r="K5604" s="1">
        <v>1</v>
      </c>
      <c r="L5604" s="1">
        <v>0</v>
      </c>
      <c r="M5604" s="1">
        <v>0</v>
      </c>
      <c r="N5604" s="7">
        <f t="shared" si="870"/>
        <v>0</v>
      </c>
      <c r="O5604" s="1">
        <v>0</v>
      </c>
      <c r="P5604" s="1" t="s">
        <v>32</v>
      </c>
      <c r="Q5604" s="1" t="s">
        <v>63</v>
      </c>
      <c r="R5604" s="10">
        <f>F5604*Part4Out!C$78+'relay test.csv'!H5604*Part4Out!C$79+'relay test.csv'!I5604*Part4Out!C$80+'relay test.csv'!J5604*Part4Out!C$81+'relay test.csv'!K5604*Part4Out!C$82+'relay test.csv'!L5604*Part4Out!C$83+'relay test.csv'!M5604*Part4Out!C$84+'relay test.csv'!N5604*Part4Out!C$85</f>
        <v>3.9693103318006342</v>
      </c>
      <c r="S5604" s="10">
        <f>(F5604*Part4Out!C$78+'relay test.csv'!H5604*Part4Out!C$79+'relay test.csv'!I5604*Part4Out!C$80+'relay test.csv'!J5604*Part4Out!C$81+'relay test.csv'!K5604*Part4Out!C$82+'relay test.csv'!L5604*Part4Out!C$83+'relay test.csv'!M5604*Part4Out!C$84+'relay test.csv'!N5604*Part4Out!C$85) +Part4Out!C$77</f>
        <v>1.365675080235309</v>
      </c>
      <c r="T5604" s="10">
        <f t="shared" si="871"/>
        <v>3.9183673716956244</v>
      </c>
      <c r="U5604" s="12">
        <f t="shared" si="872"/>
        <v>0.79668049894873016</v>
      </c>
      <c r="V5604" s="11">
        <f t="shared" si="873"/>
        <v>1</v>
      </c>
      <c r="W5604" s="11">
        <f t="shared" si="874"/>
        <v>1</v>
      </c>
      <c r="X5604" s="11">
        <f t="shared" si="875"/>
        <v>52.948001691641494</v>
      </c>
      <c r="Y5604" s="12">
        <f t="shared" si="876"/>
        <v>0.98146363222653088</v>
      </c>
      <c r="Z5604" s="11">
        <f t="shared" si="877"/>
        <v>1</v>
      </c>
      <c r="AA5604" s="11">
        <f t="shared" si="878"/>
        <v>1</v>
      </c>
      <c r="AB5604" s="11">
        <f t="shared" si="879"/>
        <v>1</v>
      </c>
      <c r="AC5604" s="1" t="s">
        <v>5627</v>
      </c>
    </row>
    <row r="5605" spans="1:29" x14ac:dyDescent="0.2">
      <c r="A5605" s="1" t="s">
        <v>5628</v>
      </c>
      <c r="B5605" s="1">
        <v>1</v>
      </c>
      <c r="C5605" s="2">
        <v>41615</v>
      </c>
      <c r="D5605" s="2">
        <v>41615</v>
      </c>
      <c r="E5605" s="2">
        <v>41652</v>
      </c>
      <c r="F5605" s="1">
        <v>28</v>
      </c>
      <c r="G5605" s="1">
        <v>71.428571430000005</v>
      </c>
      <c r="H5605" s="1">
        <v>17.85714286</v>
      </c>
      <c r="I5605" s="1">
        <v>20.5</v>
      </c>
      <c r="J5605" s="1">
        <v>8.1081081081081099E-2</v>
      </c>
      <c r="K5605" s="1">
        <v>1</v>
      </c>
      <c r="L5605" s="1">
        <v>0</v>
      </c>
      <c r="M5605" s="1">
        <v>0</v>
      </c>
      <c r="N5605" s="7">
        <f t="shared" si="870"/>
        <v>0</v>
      </c>
      <c r="O5605" s="1">
        <v>0</v>
      </c>
      <c r="P5605" s="1" t="s">
        <v>32</v>
      </c>
      <c r="Q5605" s="1" t="s">
        <v>63</v>
      </c>
      <c r="R5605" s="10">
        <f>F5605*Part4Out!C$78+'relay test.csv'!H5605*Part4Out!C$79+'relay test.csv'!I5605*Part4Out!C$80+'relay test.csv'!J5605*Part4Out!C$81+'relay test.csv'!K5605*Part4Out!C$82+'relay test.csv'!L5605*Part4Out!C$83+'relay test.csv'!M5605*Part4Out!C$84+'relay test.csv'!N5605*Part4Out!C$85</f>
        <v>6.6663130839355986</v>
      </c>
      <c r="S5605" s="10">
        <f>(F5605*Part4Out!C$78+'relay test.csv'!H5605*Part4Out!C$79+'relay test.csv'!I5605*Part4Out!C$80+'relay test.csv'!J5605*Part4Out!C$81+'relay test.csv'!K5605*Part4Out!C$82+'relay test.csv'!L5605*Part4Out!C$83+'relay test.csv'!M5605*Part4Out!C$84+'relay test.csv'!N5605*Part4Out!C$85) +Part4Out!C$77</f>
        <v>4.062677832370273</v>
      </c>
      <c r="T5605" s="10">
        <f t="shared" si="871"/>
        <v>58.129764612168799</v>
      </c>
      <c r="U5605" s="12">
        <f t="shared" si="872"/>
        <v>0.98308804361798185</v>
      </c>
      <c r="V5605" s="11">
        <f t="shared" si="873"/>
        <v>1</v>
      </c>
      <c r="W5605" s="11">
        <f t="shared" si="874"/>
        <v>1</v>
      </c>
      <c r="X5605" s="11">
        <f t="shared" si="875"/>
        <v>785.49420793281399</v>
      </c>
      <c r="Y5605" s="12">
        <f t="shared" si="876"/>
        <v>0.99872853481956547</v>
      </c>
      <c r="Z5605" s="11">
        <f t="shared" si="877"/>
        <v>1</v>
      </c>
      <c r="AA5605" s="11">
        <f t="shared" si="878"/>
        <v>1</v>
      </c>
      <c r="AB5605" s="11">
        <f t="shared" si="879"/>
        <v>1</v>
      </c>
      <c r="AC5605" s="1" t="s">
        <v>5628</v>
      </c>
    </row>
    <row r="5606" spans="1:29" x14ac:dyDescent="0.2">
      <c r="A5606" s="1" t="s">
        <v>5629</v>
      </c>
      <c r="B5606" s="1">
        <v>1</v>
      </c>
      <c r="C5606" s="2">
        <v>41615</v>
      </c>
      <c r="D5606" s="2">
        <v>41615</v>
      </c>
      <c r="E5606" s="2">
        <v>41615</v>
      </c>
      <c r="F5606" s="1">
        <v>24</v>
      </c>
      <c r="G5606" s="1">
        <v>20.833333329999999</v>
      </c>
      <c r="H5606" s="1">
        <v>8.3333333330000006</v>
      </c>
      <c r="I5606" s="1">
        <v>35</v>
      </c>
      <c r="J5606" s="1">
        <v>0</v>
      </c>
      <c r="K5606" s="1">
        <v>1</v>
      </c>
      <c r="L5606" s="1">
        <v>0</v>
      </c>
      <c r="M5606" s="1">
        <v>0</v>
      </c>
      <c r="N5606" s="7">
        <f t="shared" si="870"/>
        <v>1</v>
      </c>
      <c r="O5606" s="1">
        <v>0</v>
      </c>
      <c r="P5606" s="1" t="s">
        <v>23</v>
      </c>
      <c r="Q5606" s="1" t="s">
        <v>63</v>
      </c>
      <c r="R5606" s="10">
        <f>F5606*Part4Out!C$78+'relay test.csv'!H5606*Part4Out!C$79+'relay test.csv'!I5606*Part4Out!C$80+'relay test.csv'!J5606*Part4Out!C$81+'relay test.csv'!K5606*Part4Out!C$82+'relay test.csv'!L5606*Part4Out!C$83+'relay test.csv'!M5606*Part4Out!C$84+'relay test.csv'!N5606*Part4Out!C$85</f>
        <v>5.8983868204831706</v>
      </c>
      <c r="S5606" s="10">
        <f>(F5606*Part4Out!C$78+'relay test.csv'!H5606*Part4Out!C$79+'relay test.csv'!I5606*Part4Out!C$80+'relay test.csv'!J5606*Part4Out!C$81+'relay test.csv'!K5606*Part4Out!C$82+'relay test.csv'!L5606*Part4Out!C$83+'relay test.csv'!M5606*Part4Out!C$84+'relay test.csv'!N5606*Part4Out!C$85) +Part4Out!C$77</f>
        <v>3.2947515689178455</v>
      </c>
      <c r="T5606" s="10">
        <f t="shared" si="871"/>
        <v>26.970712874155819</v>
      </c>
      <c r="U5606" s="12">
        <f t="shared" si="872"/>
        <v>0.96424831914370068</v>
      </c>
      <c r="V5606" s="11">
        <f t="shared" si="873"/>
        <v>1</v>
      </c>
      <c r="W5606" s="11">
        <f t="shared" si="874"/>
        <v>1</v>
      </c>
      <c r="X5606" s="11">
        <f t="shared" si="875"/>
        <v>364.44907162127851</v>
      </c>
      <c r="Y5606" s="12">
        <f t="shared" si="876"/>
        <v>0.99726364060643635</v>
      </c>
      <c r="Z5606" s="11">
        <f t="shared" si="877"/>
        <v>1</v>
      </c>
      <c r="AA5606" s="11">
        <f t="shared" si="878"/>
        <v>1</v>
      </c>
      <c r="AB5606" s="11">
        <f t="shared" si="879"/>
        <v>1</v>
      </c>
      <c r="AC5606" s="1" t="s">
        <v>5629</v>
      </c>
    </row>
    <row r="5607" spans="1:29" x14ac:dyDescent="0.2">
      <c r="A5607" s="1" t="s">
        <v>5630</v>
      </c>
      <c r="B5607" s="1">
        <v>1</v>
      </c>
      <c r="C5607" s="2">
        <v>41615</v>
      </c>
      <c r="D5607" s="2">
        <v>41615</v>
      </c>
      <c r="E5607" s="2">
        <v>41615</v>
      </c>
      <c r="F5607" s="1">
        <v>23</v>
      </c>
      <c r="G5607" s="1">
        <v>34.782608699999997</v>
      </c>
      <c r="H5607" s="1">
        <v>8.6956521739999992</v>
      </c>
      <c r="I5607" s="1">
        <v>31</v>
      </c>
      <c r="J5607" s="1">
        <v>0</v>
      </c>
      <c r="K5607" s="1">
        <v>1</v>
      </c>
      <c r="L5607" s="1">
        <v>0</v>
      </c>
      <c r="M5607" s="1">
        <v>0</v>
      </c>
      <c r="N5607" s="7">
        <f t="shared" si="870"/>
        <v>0</v>
      </c>
      <c r="O5607" s="1">
        <v>0</v>
      </c>
      <c r="P5607" s="1" t="s">
        <v>26</v>
      </c>
      <c r="Q5607" s="1" t="s">
        <v>63</v>
      </c>
      <c r="R5607" s="10">
        <f>F5607*Part4Out!C$78+'relay test.csv'!H5607*Part4Out!C$79+'relay test.csv'!I5607*Part4Out!C$80+'relay test.csv'!J5607*Part4Out!C$81+'relay test.csv'!K5607*Part4Out!C$82+'relay test.csv'!L5607*Part4Out!C$83+'relay test.csv'!M5607*Part4Out!C$84+'relay test.csv'!N5607*Part4Out!C$85</f>
        <v>5.4437398307546614</v>
      </c>
      <c r="S5607" s="10">
        <f>(F5607*Part4Out!C$78+'relay test.csv'!H5607*Part4Out!C$79+'relay test.csv'!I5607*Part4Out!C$80+'relay test.csv'!J5607*Part4Out!C$81+'relay test.csv'!K5607*Part4Out!C$82+'relay test.csv'!L5607*Part4Out!C$83+'relay test.csv'!M5607*Part4Out!C$84+'relay test.csv'!N5607*Part4Out!C$85) +Part4Out!C$77</f>
        <v>2.8401045791893362</v>
      </c>
      <c r="T5607" s="10">
        <f t="shared" si="871"/>
        <v>17.117555583629795</v>
      </c>
      <c r="U5607" s="12">
        <f t="shared" si="872"/>
        <v>0.94480491612767259</v>
      </c>
      <c r="V5607" s="11">
        <f t="shared" si="873"/>
        <v>1</v>
      </c>
      <c r="W5607" s="11">
        <f t="shared" si="874"/>
        <v>1</v>
      </c>
      <c r="X5607" s="11">
        <f t="shared" si="875"/>
        <v>231.30561175701865</v>
      </c>
      <c r="Y5607" s="12">
        <f t="shared" si="876"/>
        <v>0.99569532568569219</v>
      </c>
      <c r="Z5607" s="11">
        <f t="shared" si="877"/>
        <v>1</v>
      </c>
      <c r="AA5607" s="11">
        <f t="shared" si="878"/>
        <v>1</v>
      </c>
      <c r="AB5607" s="11">
        <f t="shared" si="879"/>
        <v>1</v>
      </c>
      <c r="AC5607" s="1" t="s">
        <v>5630</v>
      </c>
    </row>
    <row r="5608" spans="1:29" x14ac:dyDescent="0.2">
      <c r="A5608" s="1" t="s">
        <v>5631</v>
      </c>
      <c r="B5608" s="1">
        <v>1</v>
      </c>
      <c r="C5608" s="2">
        <v>41615</v>
      </c>
      <c r="D5608" s="2">
        <v>41615</v>
      </c>
      <c r="E5608" s="2">
        <v>41615</v>
      </c>
      <c r="F5608" s="1">
        <v>26</v>
      </c>
      <c r="G5608" s="1">
        <v>61.53846154</v>
      </c>
      <c r="H5608" s="1">
        <v>19.23076923</v>
      </c>
      <c r="I5608" s="1">
        <v>31.02</v>
      </c>
      <c r="J5608" s="1">
        <v>0</v>
      </c>
      <c r="K5608" s="1">
        <v>1</v>
      </c>
      <c r="L5608" s="1">
        <v>0</v>
      </c>
      <c r="M5608" s="1">
        <v>0</v>
      </c>
      <c r="N5608" s="7">
        <f t="shared" si="870"/>
        <v>0</v>
      </c>
      <c r="O5608" s="1">
        <v>0</v>
      </c>
      <c r="P5608" s="1" t="s">
        <v>32</v>
      </c>
      <c r="Q5608" s="1" t="s">
        <v>24</v>
      </c>
      <c r="R5608" s="10">
        <f>F5608*Part4Out!C$78+'relay test.csv'!H5608*Part4Out!C$79+'relay test.csv'!I5608*Part4Out!C$80+'relay test.csv'!J5608*Part4Out!C$81+'relay test.csv'!K5608*Part4Out!C$82+'relay test.csv'!L5608*Part4Out!C$83+'relay test.csv'!M5608*Part4Out!C$84+'relay test.csv'!N5608*Part4Out!C$85</f>
        <v>6.2813077252735923</v>
      </c>
      <c r="S5608" s="10">
        <f>(F5608*Part4Out!C$78+'relay test.csv'!H5608*Part4Out!C$79+'relay test.csv'!I5608*Part4Out!C$80+'relay test.csv'!J5608*Part4Out!C$81+'relay test.csv'!K5608*Part4Out!C$82+'relay test.csv'!L5608*Part4Out!C$83+'relay test.csv'!M5608*Part4Out!C$84+'relay test.csv'!N5608*Part4Out!C$85) +Part4Out!C$77</f>
        <v>3.6776724737082671</v>
      </c>
      <c r="T5608" s="10">
        <f t="shared" si="871"/>
        <v>39.554223354491413</v>
      </c>
      <c r="U5608" s="12">
        <f t="shared" si="872"/>
        <v>0.97534165575656995</v>
      </c>
      <c r="V5608" s="11">
        <f t="shared" si="873"/>
        <v>1</v>
      </c>
      <c r="W5608" s="11">
        <f t="shared" si="874"/>
        <v>1</v>
      </c>
      <c r="X5608" s="11">
        <f t="shared" si="875"/>
        <v>534.48716937914048</v>
      </c>
      <c r="Y5608" s="12">
        <f t="shared" si="876"/>
        <v>0.99813254162343534</v>
      </c>
      <c r="Z5608" s="11">
        <f t="shared" si="877"/>
        <v>1</v>
      </c>
      <c r="AA5608" s="11">
        <f t="shared" si="878"/>
        <v>1</v>
      </c>
      <c r="AB5608" s="11">
        <f t="shared" si="879"/>
        <v>1</v>
      </c>
      <c r="AC5608" s="1" t="s">
        <v>5631</v>
      </c>
    </row>
    <row r="5609" spans="1:29" x14ac:dyDescent="0.2">
      <c r="A5609" s="1" t="s">
        <v>5632</v>
      </c>
      <c r="B5609" s="1">
        <v>1</v>
      </c>
      <c r="C5609" s="2">
        <v>41615</v>
      </c>
      <c r="D5609" s="2">
        <v>41615</v>
      </c>
      <c r="E5609" s="2">
        <v>41615</v>
      </c>
      <c r="F5609" s="1">
        <v>23</v>
      </c>
      <c r="G5609" s="1">
        <v>47.826086959999998</v>
      </c>
      <c r="H5609" s="1">
        <v>0</v>
      </c>
      <c r="I5609" s="1">
        <v>46.29</v>
      </c>
      <c r="J5609" s="1">
        <v>0</v>
      </c>
      <c r="K5609" s="1">
        <v>1</v>
      </c>
      <c r="L5609" s="1">
        <v>1</v>
      </c>
      <c r="M5609" s="1">
        <v>0</v>
      </c>
      <c r="N5609" s="7">
        <f t="shared" si="870"/>
        <v>0</v>
      </c>
      <c r="O5609" s="1">
        <v>0</v>
      </c>
      <c r="P5609" s="1" t="s">
        <v>26</v>
      </c>
      <c r="Q5609" s="1" t="s">
        <v>28</v>
      </c>
      <c r="R5609" s="10">
        <f>F5609*Part4Out!C$78+'relay test.csv'!H5609*Part4Out!C$79+'relay test.csv'!I5609*Part4Out!C$80+'relay test.csv'!J5609*Part4Out!C$81+'relay test.csv'!K5609*Part4Out!C$82+'relay test.csv'!L5609*Part4Out!C$83+'relay test.csv'!M5609*Part4Out!C$84+'relay test.csv'!N5609*Part4Out!C$85</f>
        <v>5.9834388285125355</v>
      </c>
      <c r="S5609" s="10">
        <f>(F5609*Part4Out!C$78+'relay test.csv'!H5609*Part4Out!C$79+'relay test.csv'!I5609*Part4Out!C$80+'relay test.csv'!J5609*Part4Out!C$81+'relay test.csv'!K5609*Part4Out!C$82+'relay test.csv'!L5609*Part4Out!C$83+'relay test.csv'!M5609*Part4Out!C$84+'relay test.csv'!N5609*Part4Out!C$85) +Part4Out!C$77</f>
        <v>3.3798035769472103</v>
      </c>
      <c r="T5609" s="10">
        <f t="shared" si="871"/>
        <v>29.365002583319257</v>
      </c>
      <c r="U5609" s="12">
        <f t="shared" si="872"/>
        <v>0.96706735007658651</v>
      </c>
      <c r="V5609" s="11">
        <f t="shared" si="873"/>
        <v>1</v>
      </c>
      <c r="W5609" s="11">
        <f t="shared" si="874"/>
        <v>1</v>
      </c>
      <c r="X5609" s="11">
        <f t="shared" si="875"/>
        <v>396.80256059906321</v>
      </c>
      <c r="Y5609" s="12">
        <f t="shared" si="876"/>
        <v>0.9974861901379064</v>
      </c>
      <c r="Z5609" s="11">
        <f t="shared" si="877"/>
        <v>1</v>
      </c>
      <c r="AA5609" s="11">
        <f t="shared" si="878"/>
        <v>1</v>
      </c>
      <c r="AB5609" s="11">
        <f t="shared" si="879"/>
        <v>1</v>
      </c>
      <c r="AC5609" s="1" t="s">
        <v>5632</v>
      </c>
    </row>
    <row r="5610" spans="1:29" x14ac:dyDescent="0.2">
      <c r="A5610" s="1" t="s">
        <v>5633</v>
      </c>
      <c r="B5610" s="1">
        <v>1</v>
      </c>
      <c r="C5610" s="2">
        <v>41615</v>
      </c>
      <c r="D5610" s="2">
        <v>41615</v>
      </c>
      <c r="E5610" s="2">
        <v>41615</v>
      </c>
      <c r="F5610" s="1">
        <v>26</v>
      </c>
      <c r="G5610" s="1">
        <v>34.61538462</v>
      </c>
      <c r="H5610" s="1">
        <v>7.692307692</v>
      </c>
      <c r="I5610" s="1">
        <v>35</v>
      </c>
      <c r="J5610" s="1">
        <v>0</v>
      </c>
      <c r="K5610" s="1">
        <v>1</v>
      </c>
      <c r="L5610" s="1">
        <v>0</v>
      </c>
      <c r="M5610" s="1">
        <v>0</v>
      </c>
      <c r="N5610" s="7">
        <f t="shared" si="870"/>
        <v>0</v>
      </c>
      <c r="O5610" s="1">
        <v>0</v>
      </c>
      <c r="P5610" s="1" t="s">
        <v>32</v>
      </c>
      <c r="Q5610" s="1" t="s">
        <v>63</v>
      </c>
      <c r="R5610" s="10">
        <f>F5610*Part4Out!C$78+'relay test.csv'!H5610*Part4Out!C$79+'relay test.csv'!I5610*Part4Out!C$80+'relay test.csv'!J5610*Part4Out!C$81+'relay test.csv'!K5610*Part4Out!C$82+'relay test.csv'!L5610*Part4Out!C$83+'relay test.csv'!M5610*Part4Out!C$84+'relay test.csv'!N5610*Part4Out!C$85</f>
        <v>6.0450210525830448</v>
      </c>
      <c r="S5610" s="10">
        <f>(F5610*Part4Out!C$78+'relay test.csv'!H5610*Part4Out!C$79+'relay test.csv'!I5610*Part4Out!C$80+'relay test.csv'!J5610*Part4Out!C$81+'relay test.csv'!K5610*Part4Out!C$82+'relay test.csv'!L5610*Part4Out!C$83+'relay test.csv'!M5610*Part4Out!C$84+'relay test.csv'!N5610*Part4Out!C$85) +Part4Out!C$77</f>
        <v>3.4413858010177196</v>
      </c>
      <c r="T5610" s="10">
        <f t="shared" si="871"/>
        <v>31.230207046927266</v>
      </c>
      <c r="U5610" s="12">
        <f t="shared" si="872"/>
        <v>0.96897320583314916</v>
      </c>
      <c r="V5610" s="11">
        <f t="shared" si="873"/>
        <v>1</v>
      </c>
      <c r="W5610" s="11">
        <f t="shared" si="874"/>
        <v>1</v>
      </c>
      <c r="X5610" s="11">
        <f t="shared" si="875"/>
        <v>422.0066417191133</v>
      </c>
      <c r="Y5610" s="12">
        <f t="shared" si="876"/>
        <v>0.99763597092486311</v>
      </c>
      <c r="Z5610" s="11">
        <f t="shared" si="877"/>
        <v>1</v>
      </c>
      <c r="AA5610" s="11">
        <f t="shared" si="878"/>
        <v>1</v>
      </c>
      <c r="AB5610" s="11">
        <f t="shared" si="879"/>
        <v>1</v>
      </c>
      <c r="AC5610" s="1" t="s">
        <v>5633</v>
      </c>
    </row>
    <row r="5611" spans="1:29" x14ac:dyDescent="0.2">
      <c r="A5611" s="1" t="s">
        <v>5634</v>
      </c>
      <c r="B5611" s="1">
        <v>1</v>
      </c>
      <c r="C5611" s="2">
        <v>41615</v>
      </c>
      <c r="D5611" s="2">
        <v>41615</v>
      </c>
      <c r="E5611" s="2">
        <v>41615</v>
      </c>
      <c r="F5611" s="1">
        <v>22</v>
      </c>
      <c r="G5611" s="1">
        <v>22.727272729999999</v>
      </c>
      <c r="H5611" s="1">
        <v>4.5454545450000001</v>
      </c>
      <c r="I5611" s="1">
        <v>35.020000000000003</v>
      </c>
      <c r="J5611" s="1">
        <v>0</v>
      </c>
      <c r="K5611" s="1">
        <v>1</v>
      </c>
      <c r="L5611" s="1">
        <v>0</v>
      </c>
      <c r="M5611" s="1">
        <v>0</v>
      </c>
      <c r="N5611" s="7">
        <f t="shared" si="870"/>
        <v>0</v>
      </c>
      <c r="O5611" s="1">
        <v>0</v>
      </c>
      <c r="P5611" s="1" t="s">
        <v>36</v>
      </c>
      <c r="Q5611" s="1" t="s">
        <v>63</v>
      </c>
      <c r="R5611" s="10">
        <f>F5611*Part4Out!C$78+'relay test.csv'!H5611*Part4Out!C$79+'relay test.csv'!I5611*Part4Out!C$80+'relay test.csv'!J5611*Part4Out!C$81+'relay test.csv'!K5611*Part4Out!C$82+'relay test.csv'!L5611*Part4Out!C$83+'relay test.csv'!M5611*Part4Out!C$84+'relay test.csv'!N5611*Part4Out!C$85</f>
        <v>5.1381630067304647</v>
      </c>
      <c r="S5611" s="10">
        <f>(F5611*Part4Out!C$78+'relay test.csv'!H5611*Part4Out!C$79+'relay test.csv'!I5611*Part4Out!C$80+'relay test.csv'!J5611*Part4Out!C$81+'relay test.csv'!K5611*Part4Out!C$82+'relay test.csv'!L5611*Part4Out!C$83+'relay test.csv'!M5611*Part4Out!C$84+'relay test.csv'!N5611*Part4Out!C$85) +Part4Out!C$77</f>
        <v>2.5345277551651395</v>
      </c>
      <c r="T5611" s="10">
        <f t="shared" si="871"/>
        <v>12.610474210340934</v>
      </c>
      <c r="U5611" s="12">
        <f t="shared" si="872"/>
        <v>0.92652717425229592</v>
      </c>
      <c r="V5611" s="11">
        <f t="shared" si="873"/>
        <v>1</v>
      </c>
      <c r="W5611" s="11">
        <f t="shared" si="874"/>
        <v>1</v>
      </c>
      <c r="X5611" s="11">
        <f t="shared" si="875"/>
        <v>170.40245247157483</v>
      </c>
      <c r="Y5611" s="12">
        <f t="shared" si="876"/>
        <v>0.99416577776116799</v>
      </c>
      <c r="Z5611" s="11">
        <f t="shared" si="877"/>
        <v>1</v>
      </c>
      <c r="AA5611" s="11">
        <f t="shared" si="878"/>
        <v>1</v>
      </c>
      <c r="AB5611" s="11">
        <f t="shared" si="879"/>
        <v>1</v>
      </c>
      <c r="AC5611" s="1" t="s">
        <v>5634</v>
      </c>
    </row>
    <row r="5612" spans="1:29" x14ac:dyDescent="0.2">
      <c r="A5612" s="1" t="s">
        <v>5635</v>
      </c>
      <c r="B5612" s="1">
        <v>1</v>
      </c>
      <c r="C5612" s="2">
        <v>41615</v>
      </c>
      <c r="D5612" s="2">
        <v>41615</v>
      </c>
      <c r="E5612" s="2">
        <v>41615</v>
      </c>
      <c r="F5612" s="1">
        <v>20</v>
      </c>
      <c r="G5612" s="1">
        <v>100</v>
      </c>
      <c r="H5612" s="1">
        <v>20</v>
      </c>
      <c r="I5612" s="1">
        <v>29</v>
      </c>
      <c r="J5612" s="1">
        <v>0</v>
      </c>
      <c r="K5612" s="1">
        <v>1</v>
      </c>
      <c r="L5612" s="1">
        <v>0</v>
      </c>
      <c r="M5612" s="1">
        <v>0</v>
      </c>
      <c r="N5612" s="7">
        <f t="shared" si="870"/>
        <v>0</v>
      </c>
      <c r="O5612" s="1">
        <v>0</v>
      </c>
      <c r="P5612" s="1" t="s">
        <v>26</v>
      </c>
      <c r="Q5612" s="1" t="s">
        <v>63</v>
      </c>
      <c r="R5612" s="10">
        <f>F5612*Part4Out!C$78+'relay test.csv'!H5612*Part4Out!C$79+'relay test.csv'!I5612*Part4Out!C$80+'relay test.csv'!J5612*Part4Out!C$81+'relay test.csv'!K5612*Part4Out!C$82+'relay test.csv'!L5612*Part4Out!C$83+'relay test.csv'!M5612*Part4Out!C$84+'relay test.csv'!N5612*Part4Out!C$85</f>
        <v>5.0339831116482294</v>
      </c>
      <c r="S5612" s="10">
        <f>(F5612*Part4Out!C$78+'relay test.csv'!H5612*Part4Out!C$79+'relay test.csv'!I5612*Part4Out!C$80+'relay test.csv'!J5612*Part4Out!C$81+'relay test.csv'!K5612*Part4Out!C$82+'relay test.csv'!L5612*Part4Out!C$83+'relay test.csv'!M5612*Part4Out!C$84+'relay test.csv'!N5612*Part4Out!C$85) +Part4Out!C$77</f>
        <v>2.4303478600829043</v>
      </c>
      <c r="T5612" s="10">
        <f t="shared" si="871"/>
        <v>11.362834068993264</v>
      </c>
      <c r="U5612" s="12">
        <f t="shared" si="872"/>
        <v>0.91911239814274781</v>
      </c>
      <c r="V5612" s="11">
        <f t="shared" si="873"/>
        <v>1</v>
      </c>
      <c r="W5612" s="11">
        <f t="shared" si="874"/>
        <v>1</v>
      </c>
      <c r="X5612" s="11">
        <f t="shared" si="875"/>
        <v>153.54337672696192</v>
      </c>
      <c r="Y5612" s="12">
        <f t="shared" si="876"/>
        <v>0.99352932476836753</v>
      </c>
      <c r="Z5612" s="11">
        <f t="shared" si="877"/>
        <v>1</v>
      </c>
      <c r="AA5612" s="11">
        <f t="shared" si="878"/>
        <v>1</v>
      </c>
      <c r="AB5612" s="11">
        <f t="shared" si="879"/>
        <v>1</v>
      </c>
      <c r="AC5612" s="1" t="s">
        <v>5635</v>
      </c>
    </row>
    <row r="5613" spans="1:29" x14ac:dyDescent="0.2">
      <c r="A5613" s="1" t="s">
        <v>5636</v>
      </c>
      <c r="B5613" s="1">
        <v>1</v>
      </c>
      <c r="C5613" s="2">
        <v>41615</v>
      </c>
      <c r="D5613" s="2">
        <v>41615</v>
      </c>
      <c r="E5613" s="2">
        <v>41615</v>
      </c>
      <c r="F5613" s="1">
        <v>24</v>
      </c>
      <c r="G5613" s="1">
        <v>41.666666669999998</v>
      </c>
      <c r="H5613" s="1">
        <v>4.1666666670000003</v>
      </c>
      <c r="I5613" s="1">
        <v>35</v>
      </c>
      <c r="J5613" s="1">
        <v>0</v>
      </c>
      <c r="K5613" s="1">
        <v>1</v>
      </c>
      <c r="L5613" s="1">
        <v>0</v>
      </c>
      <c r="M5613" s="1">
        <v>0</v>
      </c>
      <c r="N5613" s="7">
        <f t="shared" si="870"/>
        <v>0</v>
      </c>
      <c r="O5613" s="1">
        <v>0</v>
      </c>
      <c r="P5613" s="1" t="s">
        <v>32</v>
      </c>
      <c r="Q5613" s="1" t="s">
        <v>63</v>
      </c>
      <c r="R5613" s="10">
        <f>F5613*Part4Out!C$78+'relay test.csv'!H5613*Part4Out!C$79+'relay test.csv'!I5613*Part4Out!C$80+'relay test.csv'!J5613*Part4Out!C$81+'relay test.csv'!K5613*Part4Out!C$82+'relay test.csv'!L5613*Part4Out!C$83+'relay test.csv'!M5613*Part4Out!C$84+'relay test.csv'!N5613*Part4Out!C$85</f>
        <v>5.5540042589154242</v>
      </c>
      <c r="S5613" s="10">
        <f>(F5613*Part4Out!C$78+'relay test.csv'!H5613*Part4Out!C$79+'relay test.csv'!I5613*Part4Out!C$80+'relay test.csv'!J5613*Part4Out!C$81+'relay test.csv'!K5613*Part4Out!C$82+'relay test.csv'!L5613*Part4Out!C$83+'relay test.csv'!M5613*Part4Out!C$84+'relay test.csv'!N5613*Part4Out!C$85) +Part4Out!C$77</f>
        <v>2.950369007350099</v>
      </c>
      <c r="T5613" s="10">
        <f t="shared" si="871"/>
        <v>19.113005266542732</v>
      </c>
      <c r="U5613" s="12">
        <f t="shared" si="872"/>
        <v>0.95028092586126522</v>
      </c>
      <c r="V5613" s="11">
        <f t="shared" si="873"/>
        <v>1</v>
      </c>
      <c r="W5613" s="11">
        <f t="shared" si="874"/>
        <v>1</v>
      </c>
      <c r="X5613" s="11">
        <f t="shared" si="875"/>
        <v>258.26966672278337</v>
      </c>
      <c r="Y5613" s="12">
        <f t="shared" si="876"/>
        <v>0.99614301197421129</v>
      </c>
      <c r="Z5613" s="11">
        <f t="shared" si="877"/>
        <v>1</v>
      </c>
      <c r="AA5613" s="11">
        <f t="shared" si="878"/>
        <v>1</v>
      </c>
      <c r="AB5613" s="11">
        <f t="shared" si="879"/>
        <v>1</v>
      </c>
      <c r="AC5613" s="1" t="s">
        <v>5636</v>
      </c>
    </row>
    <row r="5614" spans="1:29" x14ac:dyDescent="0.2">
      <c r="A5614" s="1" t="s">
        <v>5637</v>
      </c>
      <c r="B5614" s="1">
        <v>1</v>
      </c>
      <c r="C5614" s="2">
        <v>41615</v>
      </c>
      <c r="D5614" s="2">
        <v>41615</v>
      </c>
      <c r="E5614" s="2">
        <v>41615</v>
      </c>
      <c r="F5614" s="1">
        <v>24</v>
      </c>
      <c r="G5614" s="1">
        <v>41.666666669999998</v>
      </c>
      <c r="H5614" s="1">
        <v>8.3333333330000006</v>
      </c>
      <c r="I5614" s="1">
        <v>35</v>
      </c>
      <c r="J5614" s="1">
        <v>0</v>
      </c>
      <c r="K5614" s="1">
        <v>1</v>
      </c>
      <c r="L5614" s="1">
        <v>0</v>
      </c>
      <c r="M5614" s="1">
        <v>0</v>
      </c>
      <c r="N5614" s="7">
        <f t="shared" si="870"/>
        <v>0</v>
      </c>
      <c r="O5614" s="1">
        <v>0</v>
      </c>
      <c r="P5614" s="1" t="s">
        <v>32</v>
      </c>
      <c r="Q5614" s="1" t="s">
        <v>63</v>
      </c>
      <c r="R5614" s="10">
        <f>F5614*Part4Out!C$78+'relay test.csv'!H5614*Part4Out!C$79+'relay test.csv'!I5614*Part4Out!C$80+'relay test.csv'!J5614*Part4Out!C$81+'relay test.csv'!K5614*Part4Out!C$82+'relay test.csv'!L5614*Part4Out!C$83+'relay test.csv'!M5614*Part4Out!C$84+'relay test.csv'!N5614*Part4Out!C$85</f>
        <v>5.6343035486428663</v>
      </c>
      <c r="S5614" s="10">
        <f>(F5614*Part4Out!C$78+'relay test.csv'!H5614*Part4Out!C$79+'relay test.csv'!I5614*Part4Out!C$80+'relay test.csv'!J5614*Part4Out!C$81+'relay test.csv'!K5614*Part4Out!C$82+'relay test.csv'!L5614*Part4Out!C$83+'relay test.csv'!M5614*Part4Out!C$84+'relay test.csv'!N5614*Part4Out!C$85) +Part4Out!C$77</f>
        <v>3.0306682970775412</v>
      </c>
      <c r="T5614" s="10">
        <f t="shared" si="871"/>
        <v>20.711069112381146</v>
      </c>
      <c r="U5614" s="12">
        <f t="shared" si="872"/>
        <v>0.95394054549668716</v>
      </c>
      <c r="V5614" s="11">
        <f t="shared" si="873"/>
        <v>1</v>
      </c>
      <c r="W5614" s="11">
        <f t="shared" si="874"/>
        <v>1</v>
      </c>
      <c r="X5614" s="11">
        <f t="shared" si="875"/>
        <v>279.86393780211495</v>
      </c>
      <c r="Y5614" s="12">
        <f t="shared" si="876"/>
        <v>0.99643955714704624</v>
      </c>
      <c r="Z5614" s="11">
        <f t="shared" si="877"/>
        <v>1</v>
      </c>
      <c r="AA5614" s="11">
        <f t="shared" si="878"/>
        <v>1</v>
      </c>
      <c r="AB5614" s="11">
        <f t="shared" si="879"/>
        <v>1</v>
      </c>
      <c r="AC5614" s="1" t="s">
        <v>5637</v>
      </c>
    </row>
    <row r="5615" spans="1:29" x14ac:dyDescent="0.2">
      <c r="A5615" s="1" t="s">
        <v>5638</v>
      </c>
      <c r="B5615" s="1">
        <v>1</v>
      </c>
      <c r="C5615" s="2">
        <v>41615</v>
      </c>
      <c r="D5615" s="2">
        <v>41615</v>
      </c>
      <c r="E5615" s="2">
        <v>41615</v>
      </c>
      <c r="F5615" s="1">
        <v>27</v>
      </c>
      <c r="G5615" s="1">
        <v>11.11111111</v>
      </c>
      <c r="H5615" s="1">
        <v>3.703703704</v>
      </c>
      <c r="I5615" s="1">
        <v>35</v>
      </c>
      <c r="J5615" s="1">
        <v>0</v>
      </c>
      <c r="K5615" s="1">
        <v>1</v>
      </c>
      <c r="L5615" s="1">
        <v>0</v>
      </c>
      <c r="M5615" s="1">
        <v>0</v>
      </c>
      <c r="N5615" s="7">
        <f t="shared" si="870"/>
        <v>0</v>
      </c>
      <c r="O5615" s="1">
        <v>0</v>
      </c>
      <c r="P5615" s="1" t="s">
        <v>32</v>
      </c>
      <c r="Q5615" s="1" t="s">
        <v>63</v>
      </c>
      <c r="R5615" s="10">
        <f>F5615*Part4Out!C$78+'relay test.csv'!H5615*Part4Out!C$79+'relay test.csv'!I5615*Part4Out!C$80+'relay test.csv'!J5615*Part4Out!C$81+'relay test.csv'!K5615*Part4Out!C$82+'relay test.csv'!L5615*Part4Out!C$83+'relay test.csv'!M5615*Part4Out!C$84+'relay test.csv'!N5615*Part4Out!C$85</f>
        <v>6.1796889768444441</v>
      </c>
      <c r="S5615" s="10">
        <f>(F5615*Part4Out!C$78+'relay test.csv'!H5615*Part4Out!C$79+'relay test.csv'!I5615*Part4Out!C$80+'relay test.csv'!J5615*Part4Out!C$81+'relay test.csv'!K5615*Part4Out!C$82+'relay test.csv'!L5615*Part4Out!C$83+'relay test.csv'!M5615*Part4Out!C$84+'relay test.csv'!N5615*Part4Out!C$85) +Part4Out!C$77</f>
        <v>3.5760537252791189</v>
      </c>
      <c r="T5615" s="10">
        <f t="shared" si="871"/>
        <v>35.732252963428571</v>
      </c>
      <c r="U5615" s="12">
        <f t="shared" si="872"/>
        <v>0.9727759688196741</v>
      </c>
      <c r="V5615" s="11">
        <f t="shared" si="873"/>
        <v>1</v>
      </c>
      <c r="W5615" s="11">
        <f t="shared" si="874"/>
        <v>1</v>
      </c>
      <c r="X5615" s="11">
        <f t="shared" si="875"/>
        <v>482.84175802920174</v>
      </c>
      <c r="Y5615" s="12">
        <f t="shared" si="876"/>
        <v>0.99793320856787304</v>
      </c>
      <c r="Z5615" s="11">
        <f t="shared" si="877"/>
        <v>1</v>
      </c>
      <c r="AA5615" s="11">
        <f t="shared" si="878"/>
        <v>1</v>
      </c>
      <c r="AB5615" s="11">
        <f t="shared" si="879"/>
        <v>1</v>
      </c>
      <c r="AC5615" s="1" t="s">
        <v>5638</v>
      </c>
    </row>
    <row r="5616" spans="1:29" x14ac:dyDescent="0.2">
      <c r="A5616" s="1" t="s">
        <v>5639</v>
      </c>
      <c r="B5616" s="1">
        <v>1</v>
      </c>
      <c r="C5616" s="2">
        <v>41615</v>
      </c>
      <c r="D5616" s="2">
        <v>41615</v>
      </c>
      <c r="E5616" s="2">
        <v>41615</v>
      </c>
      <c r="F5616" s="1">
        <v>25</v>
      </c>
      <c r="G5616" s="1">
        <v>24</v>
      </c>
      <c r="H5616" s="1">
        <v>12</v>
      </c>
      <c r="I5616" s="1">
        <v>31</v>
      </c>
      <c r="J5616" s="1">
        <v>0</v>
      </c>
      <c r="K5616" s="1">
        <v>1</v>
      </c>
      <c r="L5616" s="1">
        <v>0</v>
      </c>
      <c r="M5616" s="1">
        <v>0</v>
      </c>
      <c r="N5616" s="7">
        <f t="shared" si="870"/>
        <v>1</v>
      </c>
      <c r="O5616" s="1">
        <v>0</v>
      </c>
      <c r="P5616" s="1" t="s">
        <v>23</v>
      </c>
      <c r="Q5616" s="1" t="s">
        <v>63</v>
      </c>
      <c r="R5616" s="10">
        <f>F5616*Part4Out!C$78+'relay test.csv'!H5616*Part4Out!C$79+'relay test.csv'!I5616*Part4Out!C$80+'relay test.csv'!J5616*Part4Out!C$81+'relay test.csv'!K5616*Part4Out!C$82+'relay test.csv'!L5616*Part4Out!C$83+'relay test.csv'!M5616*Part4Out!C$84+'relay test.csv'!N5616*Part4Out!C$85</f>
        <v>6.1945751714536126</v>
      </c>
      <c r="S5616" s="10">
        <f>(F5616*Part4Out!C$78+'relay test.csv'!H5616*Part4Out!C$79+'relay test.csv'!I5616*Part4Out!C$80+'relay test.csv'!J5616*Part4Out!C$81+'relay test.csv'!K5616*Part4Out!C$82+'relay test.csv'!L5616*Part4Out!C$83+'relay test.csv'!M5616*Part4Out!C$84+'relay test.csv'!N5616*Part4Out!C$85) +Part4Out!C$77</f>
        <v>3.5909399198882874</v>
      </c>
      <c r="T5616" s="10">
        <f t="shared" si="871"/>
        <v>36.268149065575535</v>
      </c>
      <c r="U5616" s="12">
        <f t="shared" si="872"/>
        <v>0.97316743586486032</v>
      </c>
      <c r="V5616" s="11">
        <f t="shared" si="873"/>
        <v>1</v>
      </c>
      <c r="W5616" s="11">
        <f t="shared" si="874"/>
        <v>1</v>
      </c>
      <c r="X5616" s="11">
        <f t="shared" si="875"/>
        <v>490.08319943359533</v>
      </c>
      <c r="Y5616" s="12">
        <f t="shared" si="876"/>
        <v>0.99796368517360523</v>
      </c>
      <c r="Z5616" s="11">
        <f t="shared" si="877"/>
        <v>1</v>
      </c>
      <c r="AA5616" s="11">
        <f t="shared" si="878"/>
        <v>1</v>
      </c>
      <c r="AB5616" s="11">
        <f t="shared" si="879"/>
        <v>1</v>
      </c>
      <c r="AC5616" s="1" t="s">
        <v>5639</v>
      </c>
    </row>
    <row r="5617" spans="1:29" x14ac:dyDescent="0.2">
      <c r="A5617" s="1" t="s">
        <v>5640</v>
      </c>
      <c r="B5617" s="1">
        <v>1</v>
      </c>
      <c r="C5617" s="2">
        <v>41615</v>
      </c>
      <c r="D5617" s="2">
        <v>41615</v>
      </c>
      <c r="E5617" s="2">
        <v>41624</v>
      </c>
      <c r="F5617" s="1">
        <v>25</v>
      </c>
      <c r="G5617" s="1">
        <v>68</v>
      </c>
      <c r="H5617" s="1">
        <v>20</v>
      </c>
      <c r="I5617" s="1">
        <v>41.94</v>
      </c>
      <c r="J5617" s="1">
        <v>0.22222222222222199</v>
      </c>
      <c r="K5617" s="1">
        <v>1</v>
      </c>
      <c r="L5617" s="1">
        <v>0</v>
      </c>
      <c r="M5617" s="1">
        <v>0</v>
      </c>
      <c r="N5617" s="7">
        <f t="shared" si="870"/>
        <v>0</v>
      </c>
      <c r="O5617" s="1">
        <v>0</v>
      </c>
      <c r="P5617" s="1" t="s">
        <v>32</v>
      </c>
      <c r="Q5617" s="1" t="s">
        <v>63</v>
      </c>
      <c r="R5617" s="10">
        <f>F5617*Part4Out!C$78+'relay test.csv'!H5617*Part4Out!C$79+'relay test.csv'!I5617*Part4Out!C$80+'relay test.csv'!J5617*Part4Out!C$81+'relay test.csv'!K5617*Part4Out!C$82+'relay test.csv'!L5617*Part4Out!C$83+'relay test.csv'!M5617*Part4Out!C$84+'relay test.csv'!N5617*Part4Out!C$85</f>
        <v>5.9137932794178232</v>
      </c>
      <c r="S5617" s="10">
        <f>(F5617*Part4Out!C$78+'relay test.csv'!H5617*Part4Out!C$79+'relay test.csv'!I5617*Part4Out!C$80+'relay test.csv'!J5617*Part4Out!C$81+'relay test.csv'!K5617*Part4Out!C$82+'relay test.csv'!L5617*Part4Out!C$83+'relay test.csv'!M5617*Part4Out!C$84+'relay test.csv'!N5617*Part4Out!C$85) +Part4Out!C$77</f>
        <v>3.310158027852498</v>
      </c>
      <c r="T5617" s="10">
        <f t="shared" si="871"/>
        <v>27.389453426431604</v>
      </c>
      <c r="U5617" s="12">
        <f t="shared" si="872"/>
        <v>0.96477565154287315</v>
      </c>
      <c r="V5617" s="11">
        <f t="shared" si="873"/>
        <v>1</v>
      </c>
      <c r="W5617" s="11">
        <f t="shared" si="874"/>
        <v>1</v>
      </c>
      <c r="X5617" s="11">
        <f t="shared" si="875"/>
        <v>370.10741688783338</v>
      </c>
      <c r="Y5617" s="12">
        <f t="shared" si="876"/>
        <v>0.99730536239780343</v>
      </c>
      <c r="Z5617" s="11">
        <f t="shared" si="877"/>
        <v>1</v>
      </c>
      <c r="AA5617" s="11">
        <f t="shared" si="878"/>
        <v>1</v>
      </c>
      <c r="AB5617" s="11">
        <f t="shared" si="879"/>
        <v>1</v>
      </c>
      <c r="AC5617" s="1" t="s">
        <v>5640</v>
      </c>
    </row>
    <row r="5618" spans="1:29" x14ac:dyDescent="0.2">
      <c r="A5618" s="1" t="s">
        <v>5641</v>
      </c>
      <c r="B5618" s="1">
        <v>1</v>
      </c>
      <c r="C5618" s="2">
        <v>41615</v>
      </c>
      <c r="D5618" s="2">
        <v>41615</v>
      </c>
      <c r="E5618" s="2">
        <v>41615</v>
      </c>
      <c r="F5618" s="1">
        <v>22</v>
      </c>
      <c r="G5618" s="1">
        <v>4.5454545450000001</v>
      </c>
      <c r="H5618" s="1">
        <v>4.5454545450000001</v>
      </c>
      <c r="I5618" s="1">
        <v>35</v>
      </c>
      <c r="J5618" s="1">
        <v>0</v>
      </c>
      <c r="K5618" s="1">
        <v>1</v>
      </c>
      <c r="L5618" s="1">
        <v>0</v>
      </c>
      <c r="M5618" s="1">
        <v>0</v>
      </c>
      <c r="N5618" s="7">
        <f t="shared" si="870"/>
        <v>0</v>
      </c>
      <c r="O5618" s="1">
        <v>0</v>
      </c>
      <c r="P5618" s="1" t="s">
        <v>36</v>
      </c>
      <c r="Q5618" s="1" t="s">
        <v>63</v>
      </c>
      <c r="R5618" s="10">
        <f>F5618*Part4Out!C$78+'relay test.csv'!H5618*Part4Out!C$79+'relay test.csv'!I5618*Part4Out!C$80+'relay test.csv'!J5618*Part4Out!C$81+'relay test.csv'!K5618*Part4Out!C$82+'relay test.csv'!L5618*Part4Out!C$83+'relay test.csv'!M5618*Part4Out!C$84+'relay test.csv'!N5618*Part4Out!C$85</f>
        <v>5.1382329535083704</v>
      </c>
      <c r="S5618" s="10">
        <f>(F5618*Part4Out!C$78+'relay test.csv'!H5618*Part4Out!C$79+'relay test.csv'!I5618*Part4Out!C$80+'relay test.csv'!J5618*Part4Out!C$81+'relay test.csv'!K5618*Part4Out!C$82+'relay test.csv'!L5618*Part4Out!C$83+'relay test.csv'!M5618*Part4Out!C$84+'relay test.csv'!N5618*Part4Out!C$85) +Part4Out!C$77</f>
        <v>2.5345977019430452</v>
      </c>
      <c r="T5618" s="10">
        <f t="shared" si="871"/>
        <v>12.611356303229229</v>
      </c>
      <c r="U5618" s="12">
        <f t="shared" si="872"/>
        <v>0.92653193570704229</v>
      </c>
      <c r="V5618" s="11">
        <f t="shared" si="873"/>
        <v>1</v>
      </c>
      <c r="W5618" s="11">
        <f t="shared" si="874"/>
        <v>1</v>
      </c>
      <c r="X5618" s="11">
        <f t="shared" si="875"/>
        <v>170.41437199093357</v>
      </c>
      <c r="Y5618" s="12">
        <f t="shared" si="876"/>
        <v>0.99416618345133345</v>
      </c>
      <c r="Z5618" s="11">
        <f t="shared" si="877"/>
        <v>1</v>
      </c>
      <c r="AA5618" s="11">
        <f t="shared" si="878"/>
        <v>1</v>
      </c>
      <c r="AB5618" s="11">
        <f t="shared" si="879"/>
        <v>1</v>
      </c>
      <c r="AC5618" s="1" t="s">
        <v>5641</v>
      </c>
    </row>
    <row r="5619" spans="1:29" x14ac:dyDescent="0.2">
      <c r="A5619" s="1" t="s">
        <v>5642</v>
      </c>
      <c r="B5619" s="1">
        <v>1</v>
      </c>
      <c r="C5619" s="2">
        <v>41615</v>
      </c>
      <c r="D5619" s="2">
        <v>41615</v>
      </c>
      <c r="E5619" s="2">
        <v>41615</v>
      </c>
      <c r="F5619" s="1">
        <v>24</v>
      </c>
      <c r="G5619" s="1">
        <v>12.5</v>
      </c>
      <c r="H5619" s="1">
        <v>4.1666666670000003</v>
      </c>
      <c r="I5619" s="1">
        <v>35</v>
      </c>
      <c r="J5619" s="1">
        <v>0</v>
      </c>
      <c r="K5619" s="1">
        <v>1</v>
      </c>
      <c r="L5619" s="1">
        <v>0</v>
      </c>
      <c r="M5619" s="1">
        <v>0</v>
      </c>
      <c r="N5619" s="7">
        <f t="shared" si="870"/>
        <v>0</v>
      </c>
      <c r="O5619" s="1">
        <v>0</v>
      </c>
      <c r="P5619" s="1" t="s">
        <v>36</v>
      </c>
      <c r="Q5619" s="1" t="s">
        <v>63</v>
      </c>
      <c r="R5619" s="10">
        <f>F5619*Part4Out!C$78+'relay test.csv'!H5619*Part4Out!C$79+'relay test.csv'!I5619*Part4Out!C$80+'relay test.csv'!J5619*Part4Out!C$81+'relay test.csv'!K5619*Part4Out!C$82+'relay test.csv'!L5619*Part4Out!C$83+'relay test.csv'!M5619*Part4Out!C$84+'relay test.csv'!N5619*Part4Out!C$85</f>
        <v>5.5540042589154242</v>
      </c>
      <c r="S5619" s="10">
        <f>(F5619*Part4Out!C$78+'relay test.csv'!H5619*Part4Out!C$79+'relay test.csv'!I5619*Part4Out!C$80+'relay test.csv'!J5619*Part4Out!C$81+'relay test.csv'!K5619*Part4Out!C$82+'relay test.csv'!L5619*Part4Out!C$83+'relay test.csv'!M5619*Part4Out!C$84+'relay test.csv'!N5619*Part4Out!C$85) +Part4Out!C$77</f>
        <v>2.950369007350099</v>
      </c>
      <c r="T5619" s="10">
        <f t="shared" si="871"/>
        <v>19.113005266542732</v>
      </c>
      <c r="U5619" s="12">
        <f t="shared" si="872"/>
        <v>0.95028092586126522</v>
      </c>
      <c r="V5619" s="11">
        <f t="shared" si="873"/>
        <v>1</v>
      </c>
      <c r="W5619" s="11">
        <f t="shared" si="874"/>
        <v>1</v>
      </c>
      <c r="X5619" s="11">
        <f t="shared" si="875"/>
        <v>258.26966672278337</v>
      </c>
      <c r="Y5619" s="12">
        <f t="shared" si="876"/>
        <v>0.99614301197421129</v>
      </c>
      <c r="Z5619" s="11">
        <f t="shared" si="877"/>
        <v>1</v>
      </c>
      <c r="AA5619" s="11">
        <f t="shared" si="878"/>
        <v>1</v>
      </c>
      <c r="AB5619" s="11">
        <f t="shared" si="879"/>
        <v>1</v>
      </c>
      <c r="AC5619" s="1" t="s">
        <v>5642</v>
      </c>
    </row>
    <row r="5620" spans="1:29" x14ac:dyDescent="0.2">
      <c r="A5620" s="1" t="s">
        <v>5643</v>
      </c>
      <c r="B5620" s="1">
        <v>1</v>
      </c>
      <c r="C5620" s="2">
        <v>41615</v>
      </c>
      <c r="D5620" s="2">
        <v>41615</v>
      </c>
      <c r="E5620" s="2">
        <v>41615</v>
      </c>
      <c r="F5620" s="1">
        <v>15</v>
      </c>
      <c r="G5620" s="1">
        <v>20</v>
      </c>
      <c r="H5620" s="1">
        <v>0</v>
      </c>
      <c r="I5620" s="1">
        <v>35</v>
      </c>
      <c r="J5620" s="1">
        <v>0</v>
      </c>
      <c r="K5620" s="1">
        <v>1</v>
      </c>
      <c r="L5620" s="1">
        <v>0</v>
      </c>
      <c r="M5620" s="1">
        <v>0</v>
      </c>
      <c r="N5620" s="7">
        <f t="shared" si="870"/>
        <v>0</v>
      </c>
      <c r="O5620" s="1">
        <v>0</v>
      </c>
      <c r="P5620" s="1" t="s">
        <v>26</v>
      </c>
      <c r="Q5620" s="1" t="s">
        <v>63</v>
      </c>
      <c r="R5620" s="10">
        <f>F5620*Part4Out!C$78+'relay test.csv'!H5620*Part4Out!C$79+'relay test.csv'!I5620*Part4Out!C$80+'relay test.csv'!J5620*Part4Out!C$81+'relay test.csv'!K5620*Part4Out!C$82+'relay test.csv'!L5620*Part4Out!C$83+'relay test.csv'!M5620*Part4Out!C$84+'relay test.csv'!N5620*Part4Out!C$85</f>
        <v>3.5698843854660822</v>
      </c>
      <c r="S5620" s="10">
        <f>(F5620*Part4Out!C$78+'relay test.csv'!H5620*Part4Out!C$79+'relay test.csv'!I5620*Part4Out!C$80+'relay test.csv'!J5620*Part4Out!C$81+'relay test.csv'!K5620*Part4Out!C$82+'relay test.csv'!L5620*Part4Out!C$83+'relay test.csv'!M5620*Part4Out!C$84+'relay test.csv'!N5620*Part4Out!C$85) +Part4Out!C$77</f>
        <v>0.96624913390075706</v>
      </c>
      <c r="T5620" s="10">
        <f t="shared" si="871"/>
        <v>2.6280684163461636</v>
      </c>
      <c r="U5620" s="12">
        <f t="shared" si="872"/>
        <v>0.7243712396672215</v>
      </c>
      <c r="V5620" s="11">
        <f t="shared" si="873"/>
        <v>1</v>
      </c>
      <c r="W5620" s="11">
        <f t="shared" si="874"/>
        <v>1</v>
      </c>
      <c r="X5620" s="11">
        <f t="shared" si="875"/>
        <v>35.512487154625937</v>
      </c>
      <c r="Y5620" s="12">
        <f t="shared" si="876"/>
        <v>0.97261210950201438</v>
      </c>
      <c r="Z5620" s="11">
        <f t="shared" si="877"/>
        <v>1</v>
      </c>
      <c r="AA5620" s="11">
        <f t="shared" si="878"/>
        <v>1</v>
      </c>
      <c r="AB5620" s="11">
        <f t="shared" si="879"/>
        <v>1</v>
      </c>
      <c r="AC5620" s="1" t="s">
        <v>5643</v>
      </c>
    </row>
    <row r="5621" spans="1:29" x14ac:dyDescent="0.2">
      <c r="A5621" s="1" t="s">
        <v>5644</v>
      </c>
      <c r="B5621" s="1">
        <v>1</v>
      </c>
      <c r="C5621" s="2">
        <v>41615</v>
      </c>
      <c r="D5621" s="2">
        <v>41615</v>
      </c>
      <c r="E5621" s="2">
        <v>41659</v>
      </c>
      <c r="F5621" s="1">
        <v>30</v>
      </c>
      <c r="G5621" s="1">
        <v>56.666666669999998</v>
      </c>
      <c r="H5621" s="1">
        <v>6.6666666670000003</v>
      </c>
      <c r="I5621" s="1">
        <v>86.28</v>
      </c>
      <c r="J5621" s="1">
        <v>6.8181818181818205E-2</v>
      </c>
      <c r="K5621" s="1">
        <v>1</v>
      </c>
      <c r="L5621" s="1">
        <v>0</v>
      </c>
      <c r="M5621" s="1">
        <v>0</v>
      </c>
      <c r="N5621" s="7">
        <f t="shared" si="870"/>
        <v>0</v>
      </c>
      <c r="O5621" s="1">
        <v>0</v>
      </c>
      <c r="P5621" s="1" t="s">
        <v>32</v>
      </c>
      <c r="Q5621" s="1" t="s">
        <v>63</v>
      </c>
      <c r="R5621" s="10">
        <f>F5621*Part4Out!C$78+'relay test.csv'!H5621*Part4Out!C$79+'relay test.csv'!I5621*Part4Out!C$80+'relay test.csv'!J5621*Part4Out!C$81+'relay test.csv'!K5621*Part4Out!C$82+'relay test.csv'!L5621*Part4Out!C$83+'relay test.csv'!M5621*Part4Out!C$84+'relay test.csv'!N5621*Part4Out!C$85</f>
        <v>6.651366130739774</v>
      </c>
      <c r="S5621" s="10">
        <f>(F5621*Part4Out!C$78+'relay test.csv'!H5621*Part4Out!C$79+'relay test.csv'!I5621*Part4Out!C$80+'relay test.csv'!J5621*Part4Out!C$81+'relay test.csv'!K5621*Part4Out!C$82+'relay test.csv'!L5621*Part4Out!C$83+'relay test.csv'!M5621*Part4Out!C$84+'relay test.csv'!N5621*Part4Out!C$85) +Part4Out!C$77</f>
        <v>4.0477308791744484</v>
      </c>
      <c r="T5621" s="10">
        <f t="shared" si="871"/>
        <v>57.267362935777662</v>
      </c>
      <c r="U5621" s="12">
        <f t="shared" si="872"/>
        <v>0.9828377336880304</v>
      </c>
      <c r="V5621" s="11">
        <f t="shared" si="873"/>
        <v>1</v>
      </c>
      <c r="W5621" s="11">
        <f t="shared" si="874"/>
        <v>1</v>
      </c>
      <c r="X5621" s="11">
        <f t="shared" si="875"/>
        <v>773.84077141476939</v>
      </c>
      <c r="Y5621" s="12">
        <f t="shared" si="876"/>
        <v>0.99870941226005172</v>
      </c>
      <c r="Z5621" s="11">
        <f t="shared" si="877"/>
        <v>1</v>
      </c>
      <c r="AA5621" s="11">
        <f t="shared" si="878"/>
        <v>1</v>
      </c>
      <c r="AB5621" s="11">
        <f t="shared" si="879"/>
        <v>1</v>
      </c>
      <c r="AC5621" s="1" t="s">
        <v>5644</v>
      </c>
    </row>
    <row r="5622" spans="1:29" x14ac:dyDescent="0.2">
      <c r="A5622" s="1" t="s">
        <v>5645</v>
      </c>
      <c r="B5622" s="1">
        <v>1</v>
      </c>
      <c r="C5622" s="2">
        <v>41615</v>
      </c>
      <c r="D5622" s="2">
        <v>41615</v>
      </c>
      <c r="E5622" s="2">
        <v>41615</v>
      </c>
      <c r="F5622" s="1">
        <v>26</v>
      </c>
      <c r="G5622" s="1">
        <v>7.692307692</v>
      </c>
      <c r="H5622" s="1">
        <v>0</v>
      </c>
      <c r="I5622" s="1">
        <v>29.02</v>
      </c>
      <c r="J5622" s="1">
        <v>0</v>
      </c>
      <c r="K5622" s="1">
        <v>1</v>
      </c>
      <c r="L5622" s="1">
        <v>0</v>
      </c>
      <c r="M5622" s="1">
        <v>0</v>
      </c>
      <c r="N5622" s="7">
        <f t="shared" si="870"/>
        <v>0</v>
      </c>
      <c r="O5622" s="1">
        <v>0</v>
      </c>
      <c r="P5622" s="1" t="s">
        <v>26</v>
      </c>
      <c r="Q5622" s="1" t="s">
        <v>24</v>
      </c>
      <c r="R5622" s="10">
        <f>F5622*Part4Out!C$78+'relay test.csv'!H5622*Part4Out!C$79+'relay test.csv'!I5622*Part4Out!C$80+'relay test.csv'!J5622*Part4Out!C$81+'relay test.csv'!K5622*Part4Out!C$82+'relay test.csv'!L5622*Part4Out!C$83+'relay test.csv'!M5622*Part4Out!C$84+'relay test.csv'!N5622*Part4Out!C$85</f>
        <v>5.9176902965853504</v>
      </c>
      <c r="S5622" s="10">
        <f>(F5622*Part4Out!C$78+'relay test.csv'!H5622*Part4Out!C$79+'relay test.csv'!I5622*Part4Out!C$80+'relay test.csv'!J5622*Part4Out!C$81+'relay test.csv'!K5622*Part4Out!C$82+'relay test.csv'!L5622*Part4Out!C$83+'relay test.csv'!M5622*Part4Out!C$84+'relay test.csv'!N5622*Part4Out!C$85) +Part4Out!C$77</f>
        <v>3.3140550450200252</v>
      </c>
      <c r="T5622" s="10">
        <f t="shared" si="871"/>
        <v>27.496398845364368</v>
      </c>
      <c r="U5622" s="12">
        <f t="shared" si="872"/>
        <v>0.9649078465869847</v>
      </c>
      <c r="V5622" s="11">
        <f t="shared" si="873"/>
        <v>1</v>
      </c>
      <c r="W5622" s="11">
        <f t="shared" si="874"/>
        <v>1</v>
      </c>
      <c r="X5622" s="11">
        <f t="shared" si="875"/>
        <v>371.55254586258667</v>
      </c>
      <c r="Y5622" s="12">
        <f t="shared" si="876"/>
        <v>0.99731581488006027</v>
      </c>
      <c r="Z5622" s="11">
        <f t="shared" si="877"/>
        <v>1</v>
      </c>
      <c r="AA5622" s="11">
        <f t="shared" si="878"/>
        <v>1</v>
      </c>
      <c r="AB5622" s="11">
        <f t="shared" si="879"/>
        <v>1</v>
      </c>
      <c r="AC5622" s="1" t="s">
        <v>5645</v>
      </c>
    </row>
    <row r="5623" spans="1:29" x14ac:dyDescent="0.2">
      <c r="A5623" s="1" t="s">
        <v>5646</v>
      </c>
      <c r="B5623" s="1">
        <v>1</v>
      </c>
      <c r="C5623" s="2">
        <v>41615</v>
      </c>
      <c r="D5623" s="2">
        <v>41615</v>
      </c>
      <c r="E5623" s="2">
        <v>41615</v>
      </c>
      <c r="F5623" s="1">
        <v>27</v>
      </c>
      <c r="G5623" s="1">
        <v>25.925925929999998</v>
      </c>
      <c r="H5623" s="1">
        <v>0</v>
      </c>
      <c r="I5623" s="1">
        <v>29.02</v>
      </c>
      <c r="J5623" s="1">
        <v>0</v>
      </c>
      <c r="K5623" s="1">
        <v>1</v>
      </c>
      <c r="L5623" s="1">
        <v>0</v>
      </c>
      <c r="M5623" s="1">
        <v>0</v>
      </c>
      <c r="N5623" s="7">
        <f t="shared" si="870"/>
        <v>0</v>
      </c>
      <c r="O5623" s="1">
        <v>0</v>
      </c>
      <c r="P5623" s="1" t="s">
        <v>26</v>
      </c>
      <c r="Q5623" s="1" t="s">
        <v>24</v>
      </c>
      <c r="R5623" s="10">
        <f>F5623*Part4Out!C$78+'relay test.csv'!H5623*Part4Out!C$79+'relay test.csv'!I5623*Part4Out!C$80+'relay test.csv'!J5623*Part4Out!C$81+'relay test.csv'!K5623*Part4Out!C$82+'relay test.csv'!L5623*Part4Out!C$83+'relay test.csv'!M5623*Part4Out!C$84+'relay test.csv'!N5623*Part4Out!C$85</f>
        <v>6.129225916996754</v>
      </c>
      <c r="S5623" s="10">
        <f>(F5623*Part4Out!C$78+'relay test.csv'!H5623*Part4Out!C$79+'relay test.csv'!I5623*Part4Out!C$80+'relay test.csv'!J5623*Part4Out!C$81+'relay test.csv'!K5623*Part4Out!C$82+'relay test.csv'!L5623*Part4Out!C$83+'relay test.csv'!M5623*Part4Out!C$84+'relay test.csv'!N5623*Part4Out!C$85) +Part4Out!C$77</f>
        <v>3.5255906654314288</v>
      </c>
      <c r="T5623" s="10">
        <f t="shared" si="871"/>
        <v>33.973834860747786</v>
      </c>
      <c r="U5623" s="12">
        <f t="shared" si="872"/>
        <v>0.97140719615159132</v>
      </c>
      <c r="V5623" s="11">
        <f t="shared" si="873"/>
        <v>1</v>
      </c>
      <c r="W5623" s="11">
        <f t="shared" si="874"/>
        <v>1</v>
      </c>
      <c r="X5623" s="11">
        <f t="shared" si="875"/>
        <v>459.08065656947173</v>
      </c>
      <c r="Y5623" s="12">
        <f t="shared" si="876"/>
        <v>0.99782646806441211</v>
      </c>
      <c r="Z5623" s="11">
        <f t="shared" si="877"/>
        <v>1</v>
      </c>
      <c r="AA5623" s="11">
        <f t="shared" si="878"/>
        <v>1</v>
      </c>
      <c r="AB5623" s="11">
        <f t="shared" si="879"/>
        <v>1</v>
      </c>
      <c r="AC5623" s="1" t="s">
        <v>5646</v>
      </c>
    </row>
    <row r="5624" spans="1:29" x14ac:dyDescent="0.2">
      <c r="A5624" s="1" t="s">
        <v>5647</v>
      </c>
      <c r="B5624" s="1">
        <v>1</v>
      </c>
      <c r="C5624" s="2">
        <v>41615</v>
      </c>
      <c r="D5624" s="2">
        <v>41615</v>
      </c>
      <c r="E5624" s="2">
        <v>41615</v>
      </c>
      <c r="F5624" s="1">
        <v>23</v>
      </c>
      <c r="G5624" s="1">
        <v>21.739130429999999</v>
      </c>
      <c r="H5624" s="1">
        <v>4.3478260869999996</v>
      </c>
      <c r="I5624" s="1">
        <v>134.9</v>
      </c>
      <c r="J5624" s="1">
        <v>0</v>
      </c>
      <c r="K5624" s="1">
        <v>1</v>
      </c>
      <c r="L5624" s="1">
        <v>0</v>
      </c>
      <c r="M5624" s="1">
        <v>0</v>
      </c>
      <c r="N5624" s="7">
        <f t="shared" si="870"/>
        <v>0</v>
      </c>
      <c r="O5624" s="1">
        <v>0</v>
      </c>
      <c r="P5624" s="1" t="s">
        <v>26</v>
      </c>
      <c r="Q5624" s="1" t="s">
        <v>63</v>
      </c>
      <c r="R5624" s="10">
        <f>F5624*Part4Out!C$78+'relay test.csv'!H5624*Part4Out!C$79+'relay test.csv'!I5624*Part4Out!C$80+'relay test.csv'!J5624*Part4Out!C$81+'relay test.csv'!K5624*Part4Out!C$82+'relay test.csv'!L5624*Part4Out!C$83+'relay test.csv'!M5624*Part4Out!C$84+'relay test.csv'!N5624*Part4Out!C$85</f>
        <v>4.9965757563259361</v>
      </c>
      <c r="S5624" s="10">
        <f>(F5624*Part4Out!C$78+'relay test.csv'!H5624*Part4Out!C$79+'relay test.csv'!I5624*Part4Out!C$80+'relay test.csv'!J5624*Part4Out!C$81+'relay test.csv'!K5624*Part4Out!C$82+'relay test.csv'!L5624*Part4Out!C$83+'relay test.csv'!M5624*Part4Out!C$84+'relay test.csv'!N5624*Part4Out!C$85) +Part4Out!C$77</f>
        <v>2.3929405047606109</v>
      </c>
      <c r="T5624" s="10">
        <f t="shared" si="871"/>
        <v>10.945632352351932</v>
      </c>
      <c r="U5624" s="12">
        <f t="shared" si="872"/>
        <v>0.91628739521661962</v>
      </c>
      <c r="V5624" s="11">
        <f t="shared" si="873"/>
        <v>1</v>
      </c>
      <c r="W5624" s="11">
        <f t="shared" si="874"/>
        <v>1</v>
      </c>
      <c r="X5624" s="11">
        <f t="shared" si="875"/>
        <v>147.90582539421851</v>
      </c>
      <c r="Y5624" s="12">
        <f t="shared" si="876"/>
        <v>0.99328434601297455</v>
      </c>
      <c r="Z5624" s="11">
        <f t="shared" si="877"/>
        <v>1</v>
      </c>
      <c r="AA5624" s="11">
        <f t="shared" si="878"/>
        <v>1</v>
      </c>
      <c r="AB5624" s="11">
        <f t="shared" si="879"/>
        <v>1</v>
      </c>
      <c r="AC5624" s="1" t="s">
        <v>5647</v>
      </c>
    </row>
    <row r="5625" spans="1:29" x14ac:dyDescent="0.2">
      <c r="A5625" s="1" t="s">
        <v>5648</v>
      </c>
      <c r="B5625" s="1">
        <v>1</v>
      </c>
      <c r="C5625" s="2">
        <v>41615</v>
      </c>
      <c r="D5625" s="2">
        <v>41615</v>
      </c>
      <c r="E5625" s="2">
        <v>41615</v>
      </c>
      <c r="F5625" s="1">
        <v>20</v>
      </c>
      <c r="G5625" s="1">
        <v>25</v>
      </c>
      <c r="H5625" s="1">
        <v>10</v>
      </c>
      <c r="I5625" s="1">
        <v>39.950000000000003</v>
      </c>
      <c r="J5625" s="1">
        <v>0</v>
      </c>
      <c r="K5625" s="1">
        <v>1</v>
      </c>
      <c r="L5625" s="1">
        <v>0</v>
      </c>
      <c r="M5625" s="1">
        <v>1</v>
      </c>
      <c r="N5625" s="7">
        <f t="shared" si="870"/>
        <v>0</v>
      </c>
      <c r="O5625" s="1">
        <v>0</v>
      </c>
      <c r="P5625" s="1" t="s">
        <v>32</v>
      </c>
      <c r="Q5625" s="1" t="s">
        <v>63</v>
      </c>
      <c r="R5625" s="10">
        <f>F5625*Part4Out!C$78+'relay test.csv'!H5625*Part4Out!C$79+'relay test.csv'!I5625*Part4Out!C$80+'relay test.csv'!J5625*Part4Out!C$81+'relay test.csv'!K5625*Part4Out!C$82+'relay test.csv'!L5625*Part4Out!C$83+'relay test.csv'!M5625*Part4Out!C$84+'relay test.csv'!N5625*Part4Out!C$85</f>
        <v>5.6500780866374898</v>
      </c>
      <c r="S5625" s="10">
        <f>(F5625*Part4Out!C$78+'relay test.csv'!H5625*Part4Out!C$79+'relay test.csv'!I5625*Part4Out!C$80+'relay test.csv'!J5625*Part4Out!C$81+'relay test.csv'!K5625*Part4Out!C$82+'relay test.csv'!L5625*Part4Out!C$83+'relay test.csv'!M5625*Part4Out!C$84+'relay test.csv'!N5625*Part4Out!C$85) +Part4Out!C$77</f>
        <v>3.0464428350721646</v>
      </c>
      <c r="T5625" s="10">
        <f t="shared" si="871"/>
        <v>21.04036709234623</v>
      </c>
      <c r="U5625" s="12">
        <f t="shared" si="872"/>
        <v>0.95462870487546181</v>
      </c>
      <c r="V5625" s="11">
        <f t="shared" si="873"/>
        <v>1</v>
      </c>
      <c r="W5625" s="11">
        <f t="shared" si="874"/>
        <v>1</v>
      </c>
      <c r="X5625" s="11">
        <f t="shared" si="875"/>
        <v>284.31366605531349</v>
      </c>
      <c r="Y5625" s="12">
        <f t="shared" si="876"/>
        <v>0.99649508551824462</v>
      </c>
      <c r="Z5625" s="11">
        <f t="shared" si="877"/>
        <v>1</v>
      </c>
      <c r="AA5625" s="11">
        <f t="shared" si="878"/>
        <v>1</v>
      </c>
      <c r="AB5625" s="11">
        <f t="shared" si="879"/>
        <v>1</v>
      </c>
      <c r="AC5625" s="1" t="s">
        <v>5648</v>
      </c>
    </row>
    <row r="5626" spans="1:29" x14ac:dyDescent="0.2">
      <c r="A5626" s="1" t="s">
        <v>5649</v>
      </c>
      <c r="B5626" s="1">
        <v>1</v>
      </c>
      <c r="C5626" s="2">
        <v>41615</v>
      </c>
      <c r="D5626" s="2">
        <v>41615</v>
      </c>
      <c r="E5626" s="2">
        <v>41615</v>
      </c>
      <c r="F5626" s="1">
        <v>26</v>
      </c>
      <c r="G5626" s="1">
        <v>11.53846154</v>
      </c>
      <c r="H5626" s="1">
        <v>0</v>
      </c>
      <c r="I5626" s="1">
        <v>95.56</v>
      </c>
      <c r="J5626" s="1">
        <v>0</v>
      </c>
      <c r="K5626" s="1">
        <v>1</v>
      </c>
      <c r="L5626" s="1">
        <v>0</v>
      </c>
      <c r="M5626" s="1">
        <v>0</v>
      </c>
      <c r="N5626" s="7">
        <f t="shared" si="870"/>
        <v>0</v>
      </c>
      <c r="O5626" s="1">
        <v>0</v>
      </c>
      <c r="P5626" s="1" t="s">
        <v>26</v>
      </c>
      <c r="Q5626" s="1" t="s">
        <v>63</v>
      </c>
      <c r="R5626" s="10">
        <f>F5626*Part4Out!C$78+'relay test.csv'!H5626*Part4Out!C$79+'relay test.csv'!I5626*Part4Out!C$80+'relay test.csv'!J5626*Part4Out!C$81+'relay test.csv'!K5626*Part4Out!C$82+'relay test.csv'!L5626*Part4Out!C$83+'relay test.csv'!M5626*Part4Out!C$84+'relay test.csv'!N5626*Part4Out!C$85</f>
        <v>5.6849773664927561</v>
      </c>
      <c r="S5626" s="10">
        <f>(F5626*Part4Out!C$78+'relay test.csv'!H5626*Part4Out!C$79+'relay test.csv'!I5626*Part4Out!C$80+'relay test.csv'!J5626*Part4Out!C$81+'relay test.csv'!K5626*Part4Out!C$82+'relay test.csv'!L5626*Part4Out!C$83+'relay test.csv'!M5626*Part4Out!C$84+'relay test.csv'!N5626*Part4Out!C$85) +Part4Out!C$77</f>
        <v>3.0813421149274309</v>
      </c>
      <c r="T5626" s="10">
        <f t="shared" si="871"/>
        <v>21.787624278025586</v>
      </c>
      <c r="U5626" s="12">
        <f t="shared" si="872"/>
        <v>0.95611653115747075</v>
      </c>
      <c r="V5626" s="11">
        <f t="shared" si="873"/>
        <v>1</v>
      </c>
      <c r="W5626" s="11">
        <f t="shared" si="874"/>
        <v>1</v>
      </c>
      <c r="X5626" s="11">
        <f t="shared" si="875"/>
        <v>294.41118141776923</v>
      </c>
      <c r="Y5626" s="12">
        <f t="shared" si="876"/>
        <v>0.99661488778048046</v>
      </c>
      <c r="Z5626" s="11">
        <f t="shared" si="877"/>
        <v>1</v>
      </c>
      <c r="AA5626" s="11">
        <f t="shared" si="878"/>
        <v>1</v>
      </c>
      <c r="AB5626" s="11">
        <f t="shared" si="879"/>
        <v>1</v>
      </c>
      <c r="AC5626" s="1" t="s">
        <v>5649</v>
      </c>
    </row>
    <row r="5627" spans="1:29" x14ac:dyDescent="0.2">
      <c r="A5627" s="1" t="s">
        <v>5650</v>
      </c>
      <c r="B5627" s="1">
        <v>1</v>
      </c>
      <c r="C5627" s="2">
        <v>41615</v>
      </c>
      <c r="D5627" s="2">
        <v>41615</v>
      </c>
      <c r="E5627" s="2">
        <v>41615</v>
      </c>
      <c r="F5627" s="1">
        <v>22</v>
      </c>
      <c r="G5627" s="1">
        <v>27.272727270000001</v>
      </c>
      <c r="H5627" s="1">
        <v>0</v>
      </c>
      <c r="I5627" s="1">
        <v>35.020000000000003</v>
      </c>
      <c r="J5627" s="1">
        <v>0</v>
      </c>
      <c r="K5627" s="1">
        <v>1</v>
      </c>
      <c r="L5627" s="1">
        <v>0</v>
      </c>
      <c r="M5627" s="1">
        <v>0</v>
      </c>
      <c r="N5627" s="7">
        <f t="shared" si="870"/>
        <v>0</v>
      </c>
      <c r="O5627" s="1">
        <v>0</v>
      </c>
      <c r="P5627" s="1" t="s">
        <v>36</v>
      </c>
      <c r="Q5627" s="1" t="s">
        <v>63</v>
      </c>
      <c r="R5627" s="10">
        <f>F5627*Part4Out!C$78+'relay test.csv'!H5627*Part4Out!C$79+'relay test.csv'!I5627*Part4Out!C$80+'relay test.csv'!J5627*Part4Out!C$81+'relay test.csv'!K5627*Part4Out!C$82+'relay test.csv'!L5627*Part4Out!C$83+'relay test.csv'!M5627*Part4Out!C$84+'relay test.csv'!N5627*Part4Out!C$85</f>
        <v>5.0505637815679991</v>
      </c>
      <c r="S5627" s="10">
        <f>(F5627*Part4Out!C$78+'relay test.csv'!H5627*Part4Out!C$79+'relay test.csv'!I5627*Part4Out!C$80+'relay test.csv'!J5627*Part4Out!C$81+'relay test.csv'!K5627*Part4Out!C$82+'relay test.csv'!L5627*Part4Out!C$83+'relay test.csv'!M5627*Part4Out!C$84+'relay test.csv'!N5627*Part4Out!C$85) +Part4Out!C$77</f>
        <v>2.446928530002674</v>
      </c>
      <c r="T5627" s="10">
        <f t="shared" si="871"/>
        <v>11.552808065849561</v>
      </c>
      <c r="U5627" s="12">
        <f t="shared" si="872"/>
        <v>0.92033654981784185</v>
      </c>
      <c r="V5627" s="11">
        <f t="shared" si="873"/>
        <v>1</v>
      </c>
      <c r="W5627" s="11">
        <f t="shared" si="874"/>
        <v>1</v>
      </c>
      <c r="X5627" s="11">
        <f t="shared" si="875"/>
        <v>156.11045187657007</v>
      </c>
      <c r="Y5627" s="12">
        <f t="shared" si="876"/>
        <v>0.99363505108631711</v>
      </c>
      <c r="Z5627" s="11">
        <f t="shared" si="877"/>
        <v>1</v>
      </c>
      <c r="AA5627" s="11">
        <f t="shared" si="878"/>
        <v>1</v>
      </c>
      <c r="AB5627" s="11">
        <f t="shared" si="879"/>
        <v>1</v>
      </c>
      <c r="AC5627" s="1" t="s">
        <v>5650</v>
      </c>
    </row>
    <row r="5628" spans="1:29" x14ac:dyDescent="0.2">
      <c r="A5628" s="1" t="s">
        <v>5651</v>
      </c>
      <c r="B5628" s="1">
        <v>1</v>
      </c>
      <c r="C5628" s="2">
        <v>41615</v>
      </c>
      <c r="D5628" s="2">
        <v>41615</v>
      </c>
      <c r="E5628" s="2">
        <v>41615</v>
      </c>
      <c r="F5628" s="1">
        <v>25</v>
      </c>
      <c r="G5628" s="1">
        <v>28</v>
      </c>
      <c r="H5628" s="1">
        <v>0</v>
      </c>
      <c r="I5628" s="1">
        <v>40.020000000000003</v>
      </c>
      <c r="J5628" s="1">
        <v>0</v>
      </c>
      <c r="K5628" s="1">
        <v>1</v>
      </c>
      <c r="L5628" s="1">
        <v>1</v>
      </c>
      <c r="M5628" s="1">
        <v>0</v>
      </c>
      <c r="N5628" s="7">
        <f t="shared" si="870"/>
        <v>0</v>
      </c>
      <c r="O5628" s="1">
        <v>0</v>
      </c>
      <c r="P5628" s="1" t="s">
        <v>32</v>
      </c>
      <c r="Q5628" s="1" t="s">
        <v>28</v>
      </c>
      <c r="R5628" s="10">
        <f>F5628*Part4Out!C$78+'relay test.csv'!H5628*Part4Out!C$79+'relay test.csv'!I5628*Part4Out!C$80+'relay test.csv'!J5628*Part4Out!C$81+'relay test.csv'!K5628*Part4Out!C$82+'relay test.csv'!L5628*Part4Out!C$83+'relay test.csv'!M5628*Part4Out!C$84+'relay test.csv'!N5628*Part4Out!C$85</f>
        <v>6.4284383842088095</v>
      </c>
      <c r="S5628" s="10">
        <f>(F5628*Part4Out!C$78+'relay test.csv'!H5628*Part4Out!C$79+'relay test.csv'!I5628*Part4Out!C$80+'relay test.csv'!J5628*Part4Out!C$81+'relay test.csv'!K5628*Part4Out!C$82+'relay test.csv'!L5628*Part4Out!C$83+'relay test.csv'!M5628*Part4Out!C$84+'relay test.csv'!N5628*Part4Out!C$85) +Part4Out!C$77</f>
        <v>3.8248031326434844</v>
      </c>
      <c r="T5628" s="10">
        <f t="shared" si="871"/>
        <v>45.823778272190687</v>
      </c>
      <c r="U5628" s="12">
        <f t="shared" si="872"/>
        <v>0.97864332958807998</v>
      </c>
      <c r="V5628" s="11">
        <f t="shared" si="873"/>
        <v>1</v>
      </c>
      <c r="W5628" s="11">
        <f t="shared" si="874"/>
        <v>1</v>
      </c>
      <c r="X5628" s="11">
        <f t="shared" si="875"/>
        <v>619.20623038043925</v>
      </c>
      <c r="Y5628" s="12">
        <f t="shared" si="876"/>
        <v>0.99838763309522605</v>
      </c>
      <c r="Z5628" s="11">
        <f t="shared" si="877"/>
        <v>1</v>
      </c>
      <c r="AA5628" s="11">
        <f t="shared" si="878"/>
        <v>1</v>
      </c>
      <c r="AB5628" s="11">
        <f t="shared" si="879"/>
        <v>1</v>
      </c>
      <c r="AC5628" s="1" t="s">
        <v>5651</v>
      </c>
    </row>
    <row r="5629" spans="1:29" x14ac:dyDescent="0.2">
      <c r="A5629" s="1" t="s">
        <v>5652</v>
      </c>
      <c r="B5629" s="1">
        <v>1</v>
      </c>
      <c r="C5629" s="2">
        <v>41615</v>
      </c>
      <c r="D5629" s="2">
        <v>41616</v>
      </c>
      <c r="E5629" s="2">
        <v>41616</v>
      </c>
      <c r="F5629" s="1">
        <v>7</v>
      </c>
      <c r="G5629" s="1">
        <v>85.714285709999999</v>
      </c>
      <c r="H5629" s="1">
        <v>14.28571429</v>
      </c>
      <c r="I5629" s="1">
        <v>40.200000000000003</v>
      </c>
      <c r="J5629" s="1">
        <v>0</v>
      </c>
      <c r="K5629" s="1">
        <v>1</v>
      </c>
      <c r="L5629" s="1">
        <v>0</v>
      </c>
      <c r="M5629" s="1">
        <v>0</v>
      </c>
      <c r="N5629" s="7">
        <f t="shared" si="870"/>
        <v>0</v>
      </c>
      <c r="O5629" s="1">
        <v>0</v>
      </c>
      <c r="P5629" s="1" t="s">
        <v>26</v>
      </c>
      <c r="Q5629" s="1" t="s">
        <v>63</v>
      </c>
      <c r="R5629" s="10">
        <f>F5629*Part4Out!C$78+'relay test.csv'!H5629*Part4Out!C$79+'relay test.csv'!I5629*Part4Out!C$80+'relay test.csv'!J5629*Part4Out!C$81+'relay test.csv'!K5629*Part4Out!C$82+'relay test.csv'!L5629*Part4Out!C$83+'relay test.csv'!M5629*Part4Out!C$84+'relay test.csv'!N5629*Part4Out!C$85</f>
        <v>2.1347251105400802</v>
      </c>
      <c r="S5629" s="10">
        <f>(F5629*Part4Out!C$78+'relay test.csv'!H5629*Part4Out!C$79+'relay test.csv'!I5629*Part4Out!C$80+'relay test.csv'!J5629*Part4Out!C$81+'relay test.csv'!K5629*Part4Out!C$82+'relay test.csv'!L5629*Part4Out!C$83+'relay test.csv'!M5629*Part4Out!C$84+'relay test.csv'!N5629*Part4Out!C$85) +Part4Out!C$77</f>
        <v>-0.46891014102524498</v>
      </c>
      <c r="T5629" s="10">
        <f t="shared" si="871"/>
        <v>0.62568380393544454</v>
      </c>
      <c r="U5629" s="12">
        <f t="shared" si="872"/>
        <v>0.38487423102868673</v>
      </c>
      <c r="V5629" s="11">
        <f t="shared" si="873"/>
        <v>0</v>
      </c>
      <c r="W5629" s="11">
        <f t="shared" si="874"/>
        <v>1</v>
      </c>
      <c r="X5629" s="11">
        <f t="shared" si="875"/>
        <v>8.4547220734105313</v>
      </c>
      <c r="Y5629" s="12">
        <f t="shared" si="876"/>
        <v>0.8942327450520946</v>
      </c>
      <c r="Z5629" s="11">
        <f t="shared" si="877"/>
        <v>1</v>
      </c>
      <c r="AA5629" s="11">
        <f t="shared" si="878"/>
        <v>1</v>
      </c>
      <c r="AB5629" s="11">
        <f t="shared" si="879"/>
        <v>1</v>
      </c>
      <c r="AC5629" s="1" t="s">
        <v>5652</v>
      </c>
    </row>
    <row r="5630" spans="1:29" x14ac:dyDescent="0.2">
      <c r="A5630" s="1" t="s">
        <v>5653</v>
      </c>
      <c r="B5630" s="1">
        <v>1</v>
      </c>
      <c r="C5630" s="2">
        <v>41616</v>
      </c>
      <c r="D5630" s="2">
        <v>41616</v>
      </c>
      <c r="E5630" s="2">
        <v>41620</v>
      </c>
      <c r="F5630" s="1">
        <v>16</v>
      </c>
      <c r="G5630" s="1">
        <v>31.25</v>
      </c>
      <c r="H5630" s="1">
        <v>6.25</v>
      </c>
      <c r="I5630" s="1">
        <v>35.619999999999997</v>
      </c>
      <c r="J5630" s="1">
        <v>0.5</v>
      </c>
      <c r="K5630" s="1">
        <v>1</v>
      </c>
      <c r="L5630" s="1">
        <v>0</v>
      </c>
      <c r="M5630" s="1">
        <v>0</v>
      </c>
      <c r="N5630" s="7">
        <f t="shared" si="870"/>
        <v>0</v>
      </c>
      <c r="O5630" s="1">
        <v>0</v>
      </c>
      <c r="P5630" s="1" t="s">
        <v>36</v>
      </c>
      <c r="Q5630" s="1" t="s">
        <v>63</v>
      </c>
      <c r="R5630" s="10">
        <f>F5630*Part4Out!C$78+'relay test.csv'!H5630*Part4Out!C$79+'relay test.csv'!I5630*Part4Out!C$80+'relay test.csv'!J5630*Part4Out!C$81+'relay test.csv'!K5630*Part4Out!C$82+'relay test.csv'!L5630*Part4Out!C$83+'relay test.csv'!M5630*Part4Out!C$84+'relay test.csv'!N5630*Part4Out!C$85</f>
        <v>3.6013227601625077</v>
      </c>
      <c r="S5630" s="10">
        <f>(F5630*Part4Out!C$78+'relay test.csv'!H5630*Part4Out!C$79+'relay test.csv'!I5630*Part4Out!C$80+'relay test.csv'!J5630*Part4Out!C$81+'relay test.csv'!K5630*Part4Out!C$82+'relay test.csv'!L5630*Part4Out!C$83+'relay test.csv'!M5630*Part4Out!C$84+'relay test.csv'!N5630*Part4Out!C$85) +Part4Out!C$77</f>
        <v>0.99768750859718258</v>
      </c>
      <c r="T5630" s="10">
        <f t="shared" si="871"/>
        <v>2.7120030876653765</v>
      </c>
      <c r="U5630" s="12">
        <f t="shared" si="872"/>
        <v>0.73060367236145296</v>
      </c>
      <c r="V5630" s="11">
        <f t="shared" si="873"/>
        <v>1</v>
      </c>
      <c r="W5630" s="11">
        <f t="shared" si="874"/>
        <v>1</v>
      </c>
      <c r="X5630" s="11">
        <f t="shared" si="875"/>
        <v>36.646677162203986</v>
      </c>
      <c r="Y5630" s="12">
        <f t="shared" si="876"/>
        <v>0.97343723070986021</v>
      </c>
      <c r="Z5630" s="11">
        <f t="shared" si="877"/>
        <v>1</v>
      </c>
      <c r="AA5630" s="11">
        <f t="shared" si="878"/>
        <v>1</v>
      </c>
      <c r="AB5630" s="11">
        <f t="shared" si="879"/>
        <v>1</v>
      </c>
      <c r="AC5630" s="1" t="s">
        <v>5653</v>
      </c>
    </row>
    <row r="5631" spans="1:29" x14ac:dyDescent="0.2">
      <c r="A5631" s="1" t="s">
        <v>5654</v>
      </c>
      <c r="B5631" s="1">
        <v>1</v>
      </c>
      <c r="C5631" s="2">
        <v>41616</v>
      </c>
      <c r="D5631" s="2">
        <v>41616</v>
      </c>
      <c r="E5631" s="2">
        <v>41616</v>
      </c>
      <c r="F5631" s="1">
        <v>22</v>
      </c>
      <c r="G5631" s="1">
        <v>13.636363640000001</v>
      </c>
      <c r="H5631" s="1">
        <v>13.636363640000001</v>
      </c>
      <c r="I5631" s="1">
        <v>31.02</v>
      </c>
      <c r="J5631" s="1">
        <v>0</v>
      </c>
      <c r="K5631" s="1">
        <v>1</v>
      </c>
      <c r="L5631" s="1">
        <v>0</v>
      </c>
      <c r="M5631" s="1">
        <v>0</v>
      </c>
      <c r="N5631" s="7">
        <f t="shared" si="870"/>
        <v>0</v>
      </c>
      <c r="O5631" s="1">
        <v>0</v>
      </c>
      <c r="P5631" s="1" t="s">
        <v>36</v>
      </c>
      <c r="Q5631" s="1" t="s">
        <v>63</v>
      </c>
      <c r="R5631" s="10">
        <f>F5631*Part4Out!C$78+'relay test.csv'!H5631*Part4Out!C$79+'relay test.csv'!I5631*Part4Out!C$80+'relay test.csv'!J5631*Part4Out!C$81+'relay test.csv'!K5631*Part4Out!C$82+'relay test.csv'!L5631*Part4Out!C$83+'relay test.csv'!M5631*Part4Out!C$84+'relay test.csv'!N5631*Part4Out!C$85</f>
        <v>5.3273508127329148</v>
      </c>
      <c r="S5631" s="10">
        <f>(F5631*Part4Out!C$78+'relay test.csv'!H5631*Part4Out!C$79+'relay test.csv'!I5631*Part4Out!C$80+'relay test.csv'!J5631*Part4Out!C$81+'relay test.csv'!K5631*Part4Out!C$82+'relay test.csv'!L5631*Part4Out!C$83+'relay test.csv'!M5631*Part4Out!C$84+'relay test.csv'!N5631*Part4Out!C$85) +Part4Out!C$77</f>
        <v>2.7237155611675896</v>
      </c>
      <c r="T5631" s="10">
        <f t="shared" si="871"/>
        <v>15.236830575868771</v>
      </c>
      <c r="U5631" s="12">
        <f t="shared" si="872"/>
        <v>0.9384116256354732</v>
      </c>
      <c r="V5631" s="11">
        <f t="shared" si="873"/>
        <v>1</v>
      </c>
      <c r="W5631" s="11">
        <f t="shared" si="874"/>
        <v>1</v>
      </c>
      <c r="X5631" s="11">
        <f t="shared" si="875"/>
        <v>205.89180507524472</v>
      </c>
      <c r="Y5631" s="12">
        <f t="shared" si="876"/>
        <v>0.99516655577713042</v>
      </c>
      <c r="Z5631" s="11">
        <f t="shared" si="877"/>
        <v>1</v>
      </c>
      <c r="AA5631" s="11">
        <f t="shared" si="878"/>
        <v>1</v>
      </c>
      <c r="AB5631" s="11">
        <f t="shared" si="879"/>
        <v>1</v>
      </c>
      <c r="AC5631" s="1" t="s">
        <v>5654</v>
      </c>
    </row>
    <row r="5632" spans="1:29" x14ac:dyDescent="0.2">
      <c r="A5632" s="1" t="s">
        <v>5655</v>
      </c>
      <c r="B5632" s="1">
        <v>1</v>
      </c>
      <c r="C5632" s="2">
        <v>41623</v>
      </c>
      <c r="D5632" s="2">
        <v>41623</v>
      </c>
      <c r="E5632" s="2">
        <v>41623</v>
      </c>
      <c r="F5632" s="1">
        <v>27</v>
      </c>
      <c r="G5632" s="1">
        <v>29.62962963</v>
      </c>
      <c r="H5632" s="1">
        <v>7.407407407</v>
      </c>
      <c r="I5632" s="1">
        <v>146.49</v>
      </c>
      <c r="J5632" s="1">
        <v>0</v>
      </c>
      <c r="K5632" s="1">
        <v>1</v>
      </c>
      <c r="L5632" s="1">
        <v>0</v>
      </c>
      <c r="M5632" s="1">
        <v>0</v>
      </c>
      <c r="N5632" s="7">
        <f t="shared" si="870"/>
        <v>0</v>
      </c>
      <c r="O5632" s="1">
        <v>0</v>
      </c>
      <c r="P5632" s="1" t="s">
        <v>26</v>
      </c>
      <c r="Q5632" s="1" t="s">
        <v>28</v>
      </c>
      <c r="R5632" s="10">
        <f>F5632*Part4Out!C$78+'relay test.csv'!H5632*Part4Out!C$79+'relay test.csv'!I5632*Part4Out!C$80+'relay test.csv'!J5632*Part4Out!C$81+'relay test.csv'!K5632*Part4Out!C$82+'relay test.csv'!L5632*Part4Out!C$83+'relay test.csv'!M5632*Part4Out!C$84+'relay test.csv'!N5632*Part4Out!C$85</f>
        <v>5.8611478098308156</v>
      </c>
      <c r="S5632" s="10">
        <f>(F5632*Part4Out!C$78+'relay test.csv'!H5632*Part4Out!C$79+'relay test.csv'!I5632*Part4Out!C$80+'relay test.csv'!J5632*Part4Out!C$81+'relay test.csv'!K5632*Part4Out!C$82+'relay test.csv'!L5632*Part4Out!C$83+'relay test.csv'!M5632*Part4Out!C$84+'relay test.csv'!N5632*Part4Out!C$85) +Part4Out!C$77</f>
        <v>3.2575125582654905</v>
      </c>
      <c r="T5632" s="10">
        <f t="shared" si="871"/>
        <v>25.984820958901956</v>
      </c>
      <c r="U5632" s="12">
        <f t="shared" si="872"/>
        <v>0.9629421295207774</v>
      </c>
      <c r="V5632" s="11">
        <f t="shared" si="873"/>
        <v>1</v>
      </c>
      <c r="W5632" s="11">
        <f t="shared" si="874"/>
        <v>1</v>
      </c>
      <c r="X5632" s="11">
        <f t="shared" si="875"/>
        <v>351.12693976255798</v>
      </c>
      <c r="Y5632" s="12">
        <f t="shared" si="876"/>
        <v>0.99716011504068869</v>
      </c>
      <c r="Z5632" s="11">
        <f t="shared" si="877"/>
        <v>1</v>
      </c>
      <c r="AA5632" s="11">
        <f t="shared" si="878"/>
        <v>1</v>
      </c>
      <c r="AB5632" s="11">
        <f t="shared" si="879"/>
        <v>1</v>
      </c>
      <c r="AC5632" s="1" t="s">
        <v>5655</v>
      </c>
    </row>
    <row r="5633" spans="1:29" x14ac:dyDescent="0.2">
      <c r="A5633" s="1" t="s">
        <v>5656</v>
      </c>
      <c r="B5633" s="1">
        <v>1</v>
      </c>
      <c r="C5633" s="2">
        <v>41609</v>
      </c>
      <c r="D5633" s="2">
        <v>41616</v>
      </c>
      <c r="E5633" s="2">
        <v>41616</v>
      </c>
      <c r="F5633" s="1">
        <v>23</v>
      </c>
      <c r="G5633" s="1">
        <v>17.391304349999999</v>
      </c>
      <c r="H5633" s="1">
        <v>0</v>
      </c>
      <c r="I5633" s="1">
        <v>110.2</v>
      </c>
      <c r="J5633" s="1">
        <v>0</v>
      </c>
      <c r="K5633" s="1">
        <v>1</v>
      </c>
      <c r="L5633" s="1">
        <v>0</v>
      </c>
      <c r="M5633" s="1">
        <v>0</v>
      </c>
      <c r="N5633" s="7">
        <f t="shared" si="870"/>
        <v>0</v>
      </c>
      <c r="O5633" s="1">
        <v>0</v>
      </c>
      <c r="P5633" s="1" t="s">
        <v>26</v>
      </c>
      <c r="Q5633" s="1" t="s">
        <v>24</v>
      </c>
      <c r="R5633" s="10">
        <f>F5633*Part4Out!C$78+'relay test.csv'!H5633*Part4Out!C$79+'relay test.csv'!I5633*Part4Out!C$80+'relay test.csv'!J5633*Part4Out!C$81+'relay test.csv'!K5633*Part4Out!C$82+'relay test.csv'!L5633*Part4Out!C$83+'relay test.csv'!M5633*Part4Out!C$84+'relay test.csv'!N5633*Part4Out!C$85</f>
        <v>4.9991694638315014</v>
      </c>
      <c r="S5633" s="10">
        <f>(F5633*Part4Out!C$78+'relay test.csv'!H5633*Part4Out!C$79+'relay test.csv'!I5633*Part4Out!C$80+'relay test.csv'!J5633*Part4Out!C$81+'relay test.csv'!K5633*Part4Out!C$82+'relay test.csv'!L5633*Part4Out!C$83+'relay test.csv'!M5633*Part4Out!C$84+'relay test.csv'!N5633*Part4Out!C$85) +Part4Out!C$77</f>
        <v>2.3955342122661762</v>
      </c>
      <c r="T5633" s="10">
        <f t="shared" si="871"/>
        <v>10.974058970367397</v>
      </c>
      <c r="U5633" s="12">
        <f t="shared" si="872"/>
        <v>0.91648613035272886</v>
      </c>
      <c r="V5633" s="11">
        <f t="shared" si="873"/>
        <v>1</v>
      </c>
      <c r="W5633" s="11">
        <f t="shared" si="874"/>
        <v>1</v>
      </c>
      <c r="X5633" s="11">
        <f t="shared" si="875"/>
        <v>148.28994777887362</v>
      </c>
      <c r="Y5633" s="12">
        <f t="shared" si="876"/>
        <v>0.99330162536139954</v>
      </c>
      <c r="Z5633" s="11">
        <f t="shared" si="877"/>
        <v>1</v>
      </c>
      <c r="AA5633" s="11">
        <f t="shared" si="878"/>
        <v>1</v>
      </c>
      <c r="AB5633" s="11">
        <f t="shared" si="879"/>
        <v>1</v>
      </c>
      <c r="AC5633" s="1" t="s">
        <v>5656</v>
      </c>
    </row>
    <row r="5634" spans="1:29" x14ac:dyDescent="0.2">
      <c r="A5634" s="1" t="s">
        <v>5657</v>
      </c>
      <c r="B5634" s="1">
        <v>1</v>
      </c>
      <c r="C5634" s="2">
        <v>41615</v>
      </c>
      <c r="D5634" s="2">
        <v>41616</v>
      </c>
      <c r="E5634" s="2">
        <v>41646</v>
      </c>
      <c r="F5634" s="1">
        <v>25</v>
      </c>
      <c r="G5634" s="1">
        <v>24</v>
      </c>
      <c r="H5634" s="1">
        <v>4</v>
      </c>
      <c r="I5634" s="1">
        <v>29</v>
      </c>
      <c r="J5634" s="1">
        <v>6.6666666666666693E-2</v>
      </c>
      <c r="K5634" s="1">
        <v>1</v>
      </c>
      <c r="L5634" s="1">
        <v>0</v>
      </c>
      <c r="M5634" s="1">
        <v>1</v>
      </c>
      <c r="N5634" s="7">
        <f t="shared" si="870"/>
        <v>1</v>
      </c>
      <c r="O5634" s="1">
        <v>0</v>
      </c>
      <c r="P5634" s="1" t="s">
        <v>162</v>
      </c>
      <c r="Q5634" s="1" t="s">
        <v>63</v>
      </c>
      <c r="R5634" s="10">
        <f>F5634*Part4Out!C$78+'relay test.csv'!H5634*Part4Out!C$79+'relay test.csv'!I5634*Part4Out!C$80+'relay test.csv'!J5634*Part4Out!C$81+'relay test.csv'!K5634*Part4Out!C$82+'relay test.csv'!L5634*Part4Out!C$83+'relay test.csv'!M5634*Part4Out!C$84+'relay test.csv'!N5634*Part4Out!C$85</f>
        <v>6.8547206335175055</v>
      </c>
      <c r="S5634" s="10">
        <f>(F5634*Part4Out!C$78+'relay test.csv'!H5634*Part4Out!C$79+'relay test.csv'!I5634*Part4Out!C$80+'relay test.csv'!J5634*Part4Out!C$81+'relay test.csv'!K5634*Part4Out!C$82+'relay test.csv'!L5634*Part4Out!C$83+'relay test.csv'!M5634*Part4Out!C$84+'relay test.csv'!N5634*Part4Out!C$85) +Part4Out!C$77</f>
        <v>4.2510853819521799</v>
      </c>
      <c r="T5634" s="10">
        <f t="shared" si="871"/>
        <v>70.181544804923135</v>
      </c>
      <c r="U5634" s="12">
        <f t="shared" si="872"/>
        <v>0.98595141475588155</v>
      </c>
      <c r="V5634" s="11">
        <f t="shared" si="873"/>
        <v>1</v>
      </c>
      <c r="W5634" s="11">
        <f t="shared" si="874"/>
        <v>1</v>
      </c>
      <c r="X5634" s="11">
        <f t="shared" si="875"/>
        <v>948.34715598528601</v>
      </c>
      <c r="Y5634" s="12">
        <f t="shared" si="876"/>
        <v>0.99894664455073645</v>
      </c>
      <c r="Z5634" s="11">
        <f t="shared" si="877"/>
        <v>1</v>
      </c>
      <c r="AA5634" s="11">
        <f t="shared" si="878"/>
        <v>1</v>
      </c>
      <c r="AB5634" s="11">
        <f t="shared" si="879"/>
        <v>1</v>
      </c>
      <c r="AC5634" s="1" t="s">
        <v>5657</v>
      </c>
    </row>
    <row r="5635" spans="1:29" x14ac:dyDescent="0.2">
      <c r="A5635" s="1" t="s">
        <v>5658</v>
      </c>
      <c r="B5635" s="1">
        <v>1</v>
      </c>
      <c r="C5635" s="2">
        <v>41616</v>
      </c>
      <c r="D5635" s="2">
        <v>41616</v>
      </c>
      <c r="E5635" s="2">
        <v>41652</v>
      </c>
      <c r="F5635" s="1">
        <v>16</v>
      </c>
      <c r="G5635" s="1">
        <v>50</v>
      </c>
      <c r="H5635" s="1">
        <v>0</v>
      </c>
      <c r="I5635" s="1">
        <v>132.47</v>
      </c>
      <c r="J5635" s="1">
        <v>5.5555555555555601E-2</v>
      </c>
      <c r="K5635" s="1">
        <v>1</v>
      </c>
      <c r="L5635" s="1">
        <v>0</v>
      </c>
      <c r="M5635" s="1">
        <v>0</v>
      </c>
      <c r="N5635" s="7">
        <f t="shared" si="870"/>
        <v>0</v>
      </c>
      <c r="O5635" s="1">
        <v>0</v>
      </c>
      <c r="P5635" s="1" t="s">
        <v>26</v>
      </c>
      <c r="Q5635" s="1" t="s">
        <v>24</v>
      </c>
      <c r="R5635" s="10">
        <f>F5635*Part4Out!C$78+'relay test.csv'!H5635*Part4Out!C$79+'relay test.csv'!I5635*Part4Out!C$80+'relay test.csv'!J5635*Part4Out!C$81+'relay test.csv'!K5635*Part4Out!C$82+'relay test.csv'!L5635*Part4Out!C$83+'relay test.csv'!M5635*Part4Out!C$84+'relay test.csv'!N5635*Part4Out!C$85</f>
        <v>3.4073812915079795</v>
      </c>
      <c r="S5635" s="10">
        <f>(F5635*Part4Out!C$78+'relay test.csv'!H5635*Part4Out!C$79+'relay test.csv'!I5635*Part4Out!C$80+'relay test.csv'!J5635*Part4Out!C$81+'relay test.csv'!K5635*Part4Out!C$82+'relay test.csv'!L5635*Part4Out!C$83+'relay test.csv'!M5635*Part4Out!C$84+'relay test.csv'!N5635*Part4Out!C$85) +Part4Out!C$77</f>
        <v>0.80374603994265437</v>
      </c>
      <c r="T5635" s="10">
        <f t="shared" si="871"/>
        <v>2.2338935285237449</v>
      </c>
      <c r="U5635" s="12">
        <f t="shared" si="872"/>
        <v>0.6907752246078136</v>
      </c>
      <c r="V5635" s="11">
        <f t="shared" si="873"/>
        <v>1</v>
      </c>
      <c r="W5635" s="11">
        <f t="shared" si="874"/>
        <v>1</v>
      </c>
      <c r="X5635" s="11">
        <f t="shared" si="875"/>
        <v>30.186092090706122</v>
      </c>
      <c r="Y5635" s="12">
        <f t="shared" si="876"/>
        <v>0.96793442419487974</v>
      </c>
      <c r="Z5635" s="11">
        <f t="shared" si="877"/>
        <v>1</v>
      </c>
      <c r="AA5635" s="11">
        <f t="shared" si="878"/>
        <v>1</v>
      </c>
      <c r="AB5635" s="11">
        <f t="shared" si="879"/>
        <v>1</v>
      </c>
      <c r="AC5635" s="1" t="s">
        <v>5658</v>
      </c>
    </row>
    <row r="5636" spans="1:29" x14ac:dyDescent="0.2">
      <c r="A5636" s="1" t="s">
        <v>5659</v>
      </c>
      <c r="B5636" s="1">
        <v>1</v>
      </c>
      <c r="C5636" s="2">
        <v>41616</v>
      </c>
      <c r="D5636" s="2">
        <v>41616</v>
      </c>
      <c r="E5636" s="2">
        <v>41657</v>
      </c>
      <c r="F5636" s="1">
        <v>31</v>
      </c>
      <c r="G5636" s="1">
        <v>77.419354839999997</v>
      </c>
      <c r="H5636" s="1">
        <v>16.129032259999999</v>
      </c>
      <c r="I5636" s="1">
        <v>272.38</v>
      </c>
      <c r="J5636" s="1">
        <v>0.12195121951219499</v>
      </c>
      <c r="K5636" s="1">
        <v>1</v>
      </c>
      <c r="L5636" s="1">
        <v>0</v>
      </c>
      <c r="M5636" s="1">
        <v>1</v>
      </c>
      <c r="N5636" s="7">
        <f t="shared" si="870"/>
        <v>0</v>
      </c>
      <c r="O5636" s="1">
        <v>0</v>
      </c>
      <c r="P5636" s="1" t="s">
        <v>26</v>
      </c>
      <c r="Q5636" s="1" t="s">
        <v>63</v>
      </c>
      <c r="R5636" s="10">
        <f>F5636*Part4Out!C$78+'relay test.csv'!H5636*Part4Out!C$79+'relay test.csv'!I5636*Part4Out!C$80+'relay test.csv'!J5636*Part4Out!C$81+'relay test.csv'!K5636*Part4Out!C$82+'relay test.csv'!L5636*Part4Out!C$83+'relay test.csv'!M5636*Part4Out!C$84+'relay test.csv'!N5636*Part4Out!C$85</f>
        <v>7.2094260161371686</v>
      </c>
      <c r="S5636" s="10">
        <f>(F5636*Part4Out!C$78+'relay test.csv'!H5636*Part4Out!C$79+'relay test.csv'!I5636*Part4Out!C$80+'relay test.csv'!J5636*Part4Out!C$81+'relay test.csv'!K5636*Part4Out!C$82+'relay test.csv'!L5636*Part4Out!C$83+'relay test.csv'!M5636*Part4Out!C$84+'relay test.csv'!N5636*Part4Out!C$85) +Part4Out!C$77</f>
        <v>4.605790764571843</v>
      </c>
      <c r="T5636" s="10">
        <f t="shared" si="871"/>
        <v>100.06207711824797</v>
      </c>
      <c r="U5636" s="12">
        <f t="shared" si="872"/>
        <v>0.99010509155842952</v>
      </c>
      <c r="V5636" s="11">
        <f t="shared" si="873"/>
        <v>1</v>
      </c>
      <c r="W5636" s="11">
        <f t="shared" si="874"/>
        <v>1</v>
      </c>
      <c r="X5636" s="11">
        <f t="shared" si="875"/>
        <v>1352.1159518622362</v>
      </c>
      <c r="Y5636" s="12">
        <f t="shared" si="876"/>
        <v>0.99926096503509276</v>
      </c>
      <c r="Z5636" s="11">
        <f t="shared" si="877"/>
        <v>1</v>
      </c>
      <c r="AA5636" s="11">
        <f t="shared" si="878"/>
        <v>1</v>
      </c>
      <c r="AB5636" s="11">
        <f t="shared" si="879"/>
        <v>1</v>
      </c>
      <c r="AC5636" s="1" t="s">
        <v>5659</v>
      </c>
    </row>
    <row r="5637" spans="1:29" x14ac:dyDescent="0.2">
      <c r="A5637" s="1" t="s">
        <v>5660</v>
      </c>
      <c r="B5637" s="1">
        <v>1</v>
      </c>
      <c r="C5637" s="2">
        <v>41616</v>
      </c>
      <c r="D5637" s="2">
        <v>41617</v>
      </c>
      <c r="E5637" s="2">
        <v>41653</v>
      </c>
      <c r="F5637" s="1">
        <v>34</v>
      </c>
      <c r="G5637" s="1">
        <v>41.176470590000001</v>
      </c>
      <c r="H5637" s="1">
        <v>11.764705879999999</v>
      </c>
      <c r="I5637" s="1">
        <v>137.05000000000001</v>
      </c>
      <c r="J5637" s="1">
        <v>0.194444444444444</v>
      </c>
      <c r="K5637" s="1">
        <v>1</v>
      </c>
      <c r="L5637" s="1">
        <v>0</v>
      </c>
      <c r="M5637" s="1">
        <v>0</v>
      </c>
      <c r="N5637" s="7">
        <f t="shared" si="870"/>
        <v>0</v>
      </c>
      <c r="O5637" s="1">
        <v>0</v>
      </c>
      <c r="P5637" s="1" t="s">
        <v>32</v>
      </c>
      <c r="Q5637" s="1" t="s">
        <v>28</v>
      </c>
      <c r="R5637" s="10">
        <f>F5637*Part4Out!C$78+'relay test.csv'!H5637*Part4Out!C$79+'relay test.csv'!I5637*Part4Out!C$80+'relay test.csv'!J5637*Part4Out!C$81+'relay test.csv'!K5637*Part4Out!C$82+'relay test.csv'!L5637*Part4Out!C$83+'relay test.csv'!M5637*Part4Out!C$84+'relay test.csv'!N5637*Part4Out!C$85</f>
        <v>7.3428493224390055</v>
      </c>
      <c r="S5637" s="10">
        <f>(F5637*Part4Out!C$78+'relay test.csv'!H5637*Part4Out!C$79+'relay test.csv'!I5637*Part4Out!C$80+'relay test.csv'!J5637*Part4Out!C$81+'relay test.csv'!K5637*Part4Out!C$82+'relay test.csv'!L5637*Part4Out!C$83+'relay test.csv'!M5637*Part4Out!C$84+'relay test.csv'!N5637*Part4Out!C$85) +Part4Out!C$77</f>
        <v>4.7392140708736807</v>
      </c>
      <c r="T5637" s="10">
        <f t="shared" si="871"/>
        <v>114.34429984087573</v>
      </c>
      <c r="U5637" s="12">
        <f t="shared" si="872"/>
        <v>0.99133030412964007</v>
      </c>
      <c r="V5637" s="11">
        <f t="shared" si="873"/>
        <v>1</v>
      </c>
      <c r="W5637" s="11">
        <f t="shared" si="874"/>
        <v>1</v>
      </c>
      <c r="X5637" s="11">
        <f t="shared" si="875"/>
        <v>1545.1083594503098</v>
      </c>
      <c r="Y5637" s="12">
        <f t="shared" si="876"/>
        <v>0.99935321480290329</v>
      </c>
      <c r="Z5637" s="11">
        <f t="shared" si="877"/>
        <v>1</v>
      </c>
      <c r="AA5637" s="11">
        <f t="shared" si="878"/>
        <v>1</v>
      </c>
      <c r="AB5637" s="11">
        <f t="shared" si="879"/>
        <v>1</v>
      </c>
      <c r="AC5637" s="1" t="s">
        <v>5660</v>
      </c>
    </row>
    <row r="5638" spans="1:29" x14ac:dyDescent="0.2">
      <c r="A5638" s="1" t="s">
        <v>5661</v>
      </c>
      <c r="B5638" s="1">
        <v>1</v>
      </c>
      <c r="C5638" s="2">
        <v>41616</v>
      </c>
      <c r="D5638" s="2">
        <v>41617</v>
      </c>
      <c r="E5638" s="2">
        <v>41617</v>
      </c>
      <c r="F5638" s="1">
        <v>25</v>
      </c>
      <c r="G5638" s="1">
        <v>12</v>
      </c>
      <c r="H5638" s="1">
        <v>4</v>
      </c>
      <c r="I5638" s="1">
        <v>42.49</v>
      </c>
      <c r="J5638" s="1">
        <v>0</v>
      </c>
      <c r="K5638" s="1">
        <v>1</v>
      </c>
      <c r="L5638" s="1">
        <v>0</v>
      </c>
      <c r="M5638" s="1">
        <v>1</v>
      </c>
      <c r="N5638" s="7">
        <f t="shared" ref="N5638:N5701" si="880">IF(OR(
ISNUMBER(SEARCH("Friday",P5638)),
ISNUMBER(SEARCH("Saturday",P5638)),
ISNUMBER(SEARCH("Sunday",P5638))),
1,
0)</f>
        <v>0</v>
      </c>
      <c r="O5638" s="1">
        <v>0</v>
      </c>
      <c r="P5638" s="1" t="s">
        <v>32</v>
      </c>
      <c r="Q5638" s="1" t="s">
        <v>63</v>
      </c>
      <c r="R5638" s="10">
        <f>F5638*Part4Out!C$78+'relay test.csv'!H5638*Part4Out!C$79+'relay test.csv'!I5638*Part4Out!C$80+'relay test.csv'!J5638*Part4Out!C$81+'relay test.csv'!K5638*Part4Out!C$82+'relay test.csv'!L5638*Part4Out!C$83+'relay test.csv'!M5638*Part4Out!C$84+'relay test.csv'!N5638*Part4Out!C$85</f>
        <v>6.5832419706744503</v>
      </c>
      <c r="S5638" s="10">
        <f>(F5638*Part4Out!C$78+'relay test.csv'!H5638*Part4Out!C$79+'relay test.csv'!I5638*Part4Out!C$80+'relay test.csv'!J5638*Part4Out!C$81+'relay test.csv'!K5638*Part4Out!C$82+'relay test.csv'!L5638*Part4Out!C$83+'relay test.csv'!M5638*Part4Out!C$84+'relay test.csv'!N5638*Part4Out!C$85) +Part4Out!C$77</f>
        <v>3.9796067191091251</v>
      </c>
      <c r="T5638" s="10">
        <f t="shared" ref="T5638:T5701" si="881">EXP(S5638)</f>
        <v>53.495991138786756</v>
      </c>
      <c r="U5638" s="12">
        <f t="shared" ref="U5638:U5701" si="882">T5638/(1+T5638)</f>
        <v>0.98165002637619225</v>
      </c>
      <c r="V5638" s="11">
        <f t="shared" ref="V5638:V5701" si="883">1*(U5638&gt;0.5)+0*(U5638&lt;=0.5)</f>
        <v>1</v>
      </c>
      <c r="W5638" s="11">
        <f t="shared" ref="W5638:W5701" si="884">B5638</f>
        <v>1</v>
      </c>
      <c r="X5638" s="11">
        <f t="shared" ref="X5638:X5701" si="885">EXP(R5638)</f>
        <v>722.87908728853779</v>
      </c>
      <c r="Y5638" s="12">
        <f t="shared" ref="Y5638:Y5701" si="886">X5638/(1+X5638)</f>
        <v>0.99861855381988485</v>
      </c>
      <c r="Z5638" s="11">
        <f t="shared" ref="Z5638:Z5701" si="887">1*(Y5638&gt;0.5)+0*(Y5638&lt;=0.5)</f>
        <v>1</v>
      </c>
      <c r="AA5638" s="11">
        <f t="shared" ref="AA5638:AA5701" si="888">B5638</f>
        <v>1</v>
      </c>
      <c r="AB5638" s="11">
        <f t="shared" ref="AB5638:AB5701" si="889">1*(AA5638&gt;0.5)+0*(AA5638&lt;=0.5)</f>
        <v>1</v>
      </c>
      <c r="AC5638" s="1" t="s">
        <v>5661</v>
      </c>
    </row>
    <row r="5639" spans="1:29" x14ac:dyDescent="0.2">
      <c r="A5639" s="1" t="s">
        <v>5662</v>
      </c>
      <c r="B5639" s="1">
        <v>1</v>
      </c>
      <c r="C5639" s="2">
        <v>41544</v>
      </c>
      <c r="D5639" s="2">
        <v>41627</v>
      </c>
      <c r="E5639" s="2">
        <v>41657</v>
      </c>
      <c r="F5639" s="1">
        <v>63</v>
      </c>
      <c r="G5639" s="1">
        <v>68.25396825</v>
      </c>
      <c r="H5639" s="1">
        <v>38.095238100000003</v>
      </c>
      <c r="I5639" s="1">
        <v>96.71</v>
      </c>
      <c r="J5639" s="1">
        <v>0.233333333333333</v>
      </c>
      <c r="K5639" s="1">
        <v>1</v>
      </c>
      <c r="L5639" s="1">
        <v>0</v>
      </c>
      <c r="M5639" s="1">
        <v>1</v>
      </c>
      <c r="N5639" s="7">
        <f t="shared" si="880"/>
        <v>1</v>
      </c>
      <c r="O5639" s="1">
        <v>0</v>
      </c>
      <c r="P5639" s="1" t="s">
        <v>162</v>
      </c>
      <c r="Q5639" s="1" t="s">
        <v>63</v>
      </c>
      <c r="R5639" s="10">
        <f>F5639*Part4Out!C$78+'relay test.csv'!H5639*Part4Out!C$79+'relay test.csv'!I5639*Part4Out!C$80+'relay test.csv'!J5639*Part4Out!C$81+'relay test.csv'!K5639*Part4Out!C$82+'relay test.csv'!L5639*Part4Out!C$83+'relay test.csv'!M5639*Part4Out!C$84+'relay test.csv'!N5639*Part4Out!C$85</f>
        <v>15.213887732523418</v>
      </c>
      <c r="S5639" s="10">
        <f>(F5639*Part4Out!C$78+'relay test.csv'!H5639*Part4Out!C$79+'relay test.csv'!I5639*Part4Out!C$80+'relay test.csv'!J5639*Part4Out!C$81+'relay test.csv'!K5639*Part4Out!C$82+'relay test.csv'!L5639*Part4Out!C$83+'relay test.csv'!M5639*Part4Out!C$84+'relay test.csv'!N5639*Part4Out!C$85) +Part4Out!C$77</f>
        <v>12.610252480958092</v>
      </c>
      <c r="T5639" s="10">
        <f t="shared" si="881"/>
        <v>299614.66587868088</v>
      </c>
      <c r="U5639" s="12">
        <f t="shared" si="882"/>
        <v>0.99999666239080964</v>
      </c>
      <c r="V5639" s="11">
        <f t="shared" si="883"/>
        <v>1</v>
      </c>
      <c r="W5639" s="11">
        <f t="shared" si="884"/>
        <v>1</v>
      </c>
      <c r="X5639" s="11">
        <f t="shared" si="885"/>
        <v>4048624.4220944652</v>
      </c>
      <c r="Y5639" s="12">
        <f t="shared" si="886"/>
        <v>0.99999975300258837</v>
      </c>
      <c r="Z5639" s="11">
        <f t="shared" si="887"/>
        <v>1</v>
      </c>
      <c r="AA5639" s="11">
        <f t="shared" si="888"/>
        <v>1</v>
      </c>
      <c r="AB5639" s="11">
        <f t="shared" si="889"/>
        <v>1</v>
      </c>
      <c r="AC5639" s="1" t="s">
        <v>5662</v>
      </c>
    </row>
    <row r="5640" spans="1:29" x14ac:dyDescent="0.2">
      <c r="A5640" s="1" t="s">
        <v>5663</v>
      </c>
      <c r="B5640" s="1">
        <v>1</v>
      </c>
      <c r="C5640" s="2">
        <v>41634</v>
      </c>
      <c r="D5640" s="2">
        <v>41634</v>
      </c>
      <c r="E5640" s="2">
        <v>41634</v>
      </c>
      <c r="F5640" s="1">
        <v>22</v>
      </c>
      <c r="G5640" s="1">
        <v>22.727272729999999</v>
      </c>
      <c r="H5640" s="1">
        <v>9.0909090910000003</v>
      </c>
      <c r="I5640" s="1">
        <v>35.130000000000003</v>
      </c>
      <c r="J5640" s="1">
        <v>0</v>
      </c>
      <c r="K5640" s="1">
        <v>1</v>
      </c>
      <c r="L5640" s="1">
        <v>0</v>
      </c>
      <c r="M5640" s="1">
        <v>0</v>
      </c>
      <c r="N5640" s="7">
        <f t="shared" si="880"/>
        <v>1</v>
      </c>
      <c r="O5640" s="1">
        <v>0</v>
      </c>
      <c r="P5640" s="1" t="s">
        <v>23</v>
      </c>
      <c r="Q5640" s="1" t="s">
        <v>63</v>
      </c>
      <c r="R5640" s="10">
        <f>F5640*Part4Out!C$78+'relay test.csv'!H5640*Part4Out!C$79+'relay test.csv'!I5640*Part4Out!C$80+'relay test.csv'!J5640*Part4Out!C$81+'relay test.csv'!K5640*Part4Out!C$82+'relay test.csv'!L5640*Part4Out!C$83+'relay test.csv'!M5640*Part4Out!C$84+'relay test.csv'!N5640*Part4Out!C$85</f>
        <v>5.4894607964740239</v>
      </c>
      <c r="S5640" s="10">
        <f>(F5640*Part4Out!C$78+'relay test.csv'!H5640*Part4Out!C$79+'relay test.csv'!I5640*Part4Out!C$80+'relay test.csv'!J5640*Part4Out!C$81+'relay test.csv'!K5640*Part4Out!C$82+'relay test.csv'!L5640*Part4Out!C$83+'relay test.csv'!M5640*Part4Out!C$84+'relay test.csv'!N5640*Part4Out!C$85) +Part4Out!C$77</f>
        <v>2.8858255449086987</v>
      </c>
      <c r="T5640" s="10">
        <f t="shared" si="881"/>
        <v>17.918353897134338</v>
      </c>
      <c r="U5640" s="12">
        <f t="shared" si="882"/>
        <v>0.94714127849403029</v>
      </c>
      <c r="V5640" s="11">
        <f t="shared" si="883"/>
        <v>1</v>
      </c>
      <c r="W5640" s="11">
        <f t="shared" si="884"/>
        <v>1</v>
      </c>
      <c r="X5640" s="11">
        <f t="shared" si="885"/>
        <v>242.12661612847805</v>
      </c>
      <c r="Y5640" s="12">
        <f t="shared" si="886"/>
        <v>0.99588691680111419</v>
      </c>
      <c r="Z5640" s="11">
        <f t="shared" si="887"/>
        <v>1</v>
      </c>
      <c r="AA5640" s="11">
        <f t="shared" si="888"/>
        <v>1</v>
      </c>
      <c r="AB5640" s="11">
        <f t="shared" si="889"/>
        <v>1</v>
      </c>
      <c r="AC5640" s="1" t="s">
        <v>5663</v>
      </c>
    </row>
    <row r="5641" spans="1:29" x14ac:dyDescent="0.2">
      <c r="A5641" s="1" t="s">
        <v>5664</v>
      </c>
      <c r="B5641" s="1">
        <v>0</v>
      </c>
      <c r="C5641" s="2">
        <v>41616</v>
      </c>
      <c r="D5641" s="2">
        <v>41620</v>
      </c>
      <c r="E5641" s="2">
        <v>41620</v>
      </c>
      <c r="F5641" s="1">
        <v>6</v>
      </c>
      <c r="G5641" s="1">
        <v>100</v>
      </c>
      <c r="H5641" s="1">
        <v>16.666666670000001</v>
      </c>
      <c r="I5641" s="1">
        <v>59.54</v>
      </c>
      <c r="J5641" s="1">
        <v>0</v>
      </c>
      <c r="K5641" s="1">
        <v>1</v>
      </c>
      <c r="L5641" s="1">
        <v>0</v>
      </c>
      <c r="M5641" s="1">
        <v>0</v>
      </c>
      <c r="N5641" s="7">
        <f t="shared" si="880"/>
        <v>1</v>
      </c>
      <c r="O5641" s="1">
        <v>0</v>
      </c>
      <c r="P5641" s="1" t="s">
        <v>162</v>
      </c>
      <c r="Q5641" s="1" t="s">
        <v>63</v>
      </c>
      <c r="R5641" s="10">
        <f>F5641*Part4Out!C$78+'relay test.csv'!H5641*Part4Out!C$79+'relay test.csv'!I5641*Part4Out!C$80+'relay test.csv'!J5641*Part4Out!C$81+'relay test.csv'!K5641*Part4Out!C$82+'relay test.csv'!L5641*Part4Out!C$83+'relay test.csv'!M5641*Part4Out!C$84+'relay test.csv'!N5641*Part4Out!C$85</f>
        <v>2.165519536138742</v>
      </c>
      <c r="S5641" s="10">
        <f>(F5641*Part4Out!C$78+'relay test.csv'!H5641*Part4Out!C$79+'relay test.csv'!I5641*Part4Out!C$80+'relay test.csv'!J5641*Part4Out!C$81+'relay test.csv'!K5641*Part4Out!C$82+'relay test.csv'!L5641*Part4Out!C$83+'relay test.csv'!M5641*Part4Out!C$84+'relay test.csv'!N5641*Part4Out!C$85) +Part4Out!C$77</f>
        <v>-0.43811571542658312</v>
      </c>
      <c r="T5641" s="10">
        <f t="shared" si="881"/>
        <v>0.64525111302935501</v>
      </c>
      <c r="U5641" s="12">
        <f t="shared" si="882"/>
        <v>0.39219004802329055</v>
      </c>
      <c r="V5641" s="11">
        <f t="shared" si="883"/>
        <v>0</v>
      </c>
      <c r="W5641" s="11">
        <f t="shared" si="884"/>
        <v>0</v>
      </c>
      <c r="X5641" s="11">
        <f t="shared" si="885"/>
        <v>8.7191306437985858</v>
      </c>
      <c r="Y5641" s="12">
        <f t="shared" si="886"/>
        <v>0.89711013910096349</v>
      </c>
      <c r="Z5641" s="11">
        <f t="shared" si="887"/>
        <v>1</v>
      </c>
      <c r="AA5641" s="11">
        <f t="shared" si="888"/>
        <v>0</v>
      </c>
      <c r="AB5641" s="11">
        <f t="shared" si="889"/>
        <v>0</v>
      </c>
      <c r="AC5641" s="1" t="s">
        <v>5664</v>
      </c>
    </row>
    <row r="5642" spans="1:29" x14ac:dyDescent="0.2">
      <c r="A5642" s="1" t="s">
        <v>5665</v>
      </c>
      <c r="B5642" s="1">
        <v>1</v>
      </c>
      <c r="C5642" s="2">
        <v>41617</v>
      </c>
      <c r="D5642" s="2">
        <v>41617</v>
      </c>
      <c r="E5642" s="2">
        <v>41617</v>
      </c>
      <c r="F5642" s="1">
        <v>25</v>
      </c>
      <c r="G5642" s="1">
        <v>12</v>
      </c>
      <c r="H5642" s="1">
        <v>0</v>
      </c>
      <c r="I5642" s="1">
        <v>35</v>
      </c>
      <c r="J5642" s="1">
        <v>0</v>
      </c>
      <c r="K5642" s="1">
        <v>1</v>
      </c>
      <c r="L5642" s="1">
        <v>0</v>
      </c>
      <c r="M5642" s="1">
        <v>0</v>
      </c>
      <c r="N5642" s="7">
        <f t="shared" si="880"/>
        <v>0</v>
      </c>
      <c r="O5642" s="1">
        <v>0</v>
      </c>
      <c r="P5642" s="1" t="s">
        <v>32</v>
      </c>
      <c r="Q5642" s="1" t="s">
        <v>63</v>
      </c>
      <c r="R5642" s="10">
        <f>F5642*Part4Out!C$78+'relay test.csv'!H5642*Part4Out!C$79+'relay test.csv'!I5642*Part4Out!C$80+'relay test.csv'!J5642*Part4Out!C$81+'relay test.csv'!K5642*Part4Out!C$82+'relay test.csv'!L5642*Part4Out!C$83+'relay test.csv'!M5642*Part4Out!C$84+'relay test.csv'!N5642*Part4Out!C$85</f>
        <v>5.6852405895801139</v>
      </c>
      <c r="S5642" s="10">
        <f>(F5642*Part4Out!C$78+'relay test.csv'!H5642*Part4Out!C$79+'relay test.csv'!I5642*Part4Out!C$80+'relay test.csv'!J5642*Part4Out!C$81+'relay test.csv'!K5642*Part4Out!C$82+'relay test.csv'!L5642*Part4Out!C$83+'relay test.csv'!M5642*Part4Out!C$84+'relay test.csv'!N5642*Part4Out!C$85) +Part4Out!C$77</f>
        <v>3.0816053380147888</v>
      </c>
      <c r="T5642" s="10">
        <f t="shared" si="881"/>
        <v>21.793360038613429</v>
      </c>
      <c r="U5642" s="12">
        <f t="shared" si="882"/>
        <v>0.9561275740695564</v>
      </c>
      <c r="V5642" s="11">
        <f t="shared" si="883"/>
        <v>1</v>
      </c>
      <c r="W5642" s="11">
        <f t="shared" si="884"/>
        <v>1</v>
      </c>
      <c r="X5642" s="11">
        <f t="shared" si="885"/>
        <v>294.48868743813415</v>
      </c>
      <c r="Y5642" s="12">
        <f t="shared" si="886"/>
        <v>0.99661577568782778</v>
      </c>
      <c r="Z5642" s="11">
        <f t="shared" si="887"/>
        <v>1</v>
      </c>
      <c r="AA5642" s="11">
        <f t="shared" si="888"/>
        <v>1</v>
      </c>
      <c r="AB5642" s="11">
        <f t="shared" si="889"/>
        <v>1</v>
      </c>
      <c r="AC5642" s="1" t="s">
        <v>5665</v>
      </c>
    </row>
    <row r="5643" spans="1:29" x14ac:dyDescent="0.2">
      <c r="A5643" s="1" t="s">
        <v>5666</v>
      </c>
      <c r="B5643" s="1">
        <v>1</v>
      </c>
      <c r="C5643" s="2">
        <v>41617</v>
      </c>
      <c r="D5643" s="2">
        <v>41617</v>
      </c>
      <c r="E5643" s="2">
        <v>41617</v>
      </c>
      <c r="F5643" s="1">
        <v>23</v>
      </c>
      <c r="G5643" s="1">
        <v>17.391304349999999</v>
      </c>
      <c r="H5643" s="1">
        <v>4.3478260869999996</v>
      </c>
      <c r="I5643" s="1">
        <v>35</v>
      </c>
      <c r="J5643" s="1">
        <v>0</v>
      </c>
      <c r="K5643" s="1">
        <v>1</v>
      </c>
      <c r="L5643" s="1">
        <v>0</v>
      </c>
      <c r="M5643" s="1">
        <v>0</v>
      </c>
      <c r="N5643" s="7">
        <f t="shared" si="880"/>
        <v>0</v>
      </c>
      <c r="O5643" s="1">
        <v>0</v>
      </c>
      <c r="P5643" s="1" t="s">
        <v>26</v>
      </c>
      <c r="Q5643" s="1" t="s">
        <v>63</v>
      </c>
      <c r="R5643" s="10">
        <f>F5643*Part4Out!C$78+'relay test.csv'!H5643*Part4Out!C$79+'relay test.csv'!I5643*Part4Out!C$80+'relay test.csv'!J5643*Part4Out!C$81+'relay test.csv'!K5643*Part4Out!C$82+'relay test.csv'!L5643*Part4Out!C$83+'relay test.csv'!M5643*Part4Out!C$84+'relay test.csv'!N5643*Part4Out!C$85</f>
        <v>5.3459599119654042</v>
      </c>
      <c r="S5643" s="10">
        <f>(F5643*Part4Out!C$78+'relay test.csv'!H5643*Part4Out!C$79+'relay test.csv'!I5643*Part4Out!C$80+'relay test.csv'!J5643*Part4Out!C$81+'relay test.csv'!K5643*Part4Out!C$82+'relay test.csv'!L5643*Part4Out!C$83+'relay test.csv'!M5643*Part4Out!C$84+'relay test.csv'!N5643*Part4Out!C$85) +Part4Out!C$77</f>
        <v>2.7423246604000791</v>
      </c>
      <c r="T5643" s="10">
        <f t="shared" si="881"/>
        <v>15.523028955944667</v>
      </c>
      <c r="U5643" s="12">
        <f t="shared" si="882"/>
        <v>0.93947840903345881</v>
      </c>
      <c r="V5643" s="11">
        <f t="shared" si="883"/>
        <v>1</v>
      </c>
      <c r="W5643" s="11">
        <f t="shared" si="884"/>
        <v>1</v>
      </c>
      <c r="X5643" s="11">
        <f t="shared" si="885"/>
        <v>209.759138297205</v>
      </c>
      <c r="Y5643" s="12">
        <f t="shared" si="886"/>
        <v>0.99525524725485526</v>
      </c>
      <c r="Z5643" s="11">
        <f t="shared" si="887"/>
        <v>1</v>
      </c>
      <c r="AA5643" s="11">
        <f t="shared" si="888"/>
        <v>1</v>
      </c>
      <c r="AB5643" s="11">
        <f t="shared" si="889"/>
        <v>1</v>
      </c>
      <c r="AC5643" s="1" t="s">
        <v>5666</v>
      </c>
    </row>
    <row r="5644" spans="1:29" x14ac:dyDescent="0.2">
      <c r="A5644" s="1" t="s">
        <v>5667</v>
      </c>
      <c r="B5644" s="1">
        <v>1</v>
      </c>
      <c r="C5644" s="2">
        <v>41617</v>
      </c>
      <c r="D5644" s="2">
        <v>41617</v>
      </c>
      <c r="E5644" s="2">
        <v>41617</v>
      </c>
      <c r="F5644" s="1">
        <v>23</v>
      </c>
      <c r="G5644" s="1">
        <v>17.391304349999999</v>
      </c>
      <c r="H5644" s="1">
        <v>8.6956521739999992</v>
      </c>
      <c r="I5644" s="1">
        <v>29</v>
      </c>
      <c r="J5644" s="1">
        <v>0</v>
      </c>
      <c r="K5644" s="1">
        <v>1</v>
      </c>
      <c r="L5644" s="1">
        <v>0</v>
      </c>
      <c r="M5644" s="1">
        <v>0</v>
      </c>
      <c r="N5644" s="7">
        <f t="shared" si="880"/>
        <v>1</v>
      </c>
      <c r="O5644" s="1">
        <v>0</v>
      </c>
      <c r="P5644" s="1" t="s">
        <v>23</v>
      </c>
      <c r="Q5644" s="1" t="s">
        <v>63</v>
      </c>
      <c r="R5644" s="10">
        <f>F5644*Part4Out!C$78+'relay test.csv'!H5644*Part4Out!C$79+'relay test.csv'!I5644*Part4Out!C$80+'relay test.csv'!J5644*Part4Out!C$81+'relay test.csv'!K5644*Part4Out!C$82+'relay test.csv'!L5644*Part4Out!C$83+'relay test.csv'!M5644*Part4Out!C$84+'relay test.csv'!N5644*Part4Out!C$85</f>
        <v>5.7148177803855456</v>
      </c>
      <c r="S5644" s="10">
        <f>(F5644*Part4Out!C$78+'relay test.csv'!H5644*Part4Out!C$79+'relay test.csv'!I5644*Part4Out!C$80+'relay test.csv'!J5644*Part4Out!C$81+'relay test.csv'!K5644*Part4Out!C$82+'relay test.csv'!L5644*Part4Out!C$83+'relay test.csv'!M5644*Part4Out!C$84+'relay test.csv'!N5644*Part4Out!C$85) +Part4Out!C$77</f>
        <v>3.1111825288202204</v>
      </c>
      <c r="T5644" s="10">
        <f t="shared" si="881"/>
        <v>22.447573614618179</v>
      </c>
      <c r="U5644" s="12">
        <f t="shared" si="882"/>
        <v>0.95735166391047988</v>
      </c>
      <c r="V5644" s="11">
        <f t="shared" si="883"/>
        <v>1</v>
      </c>
      <c r="W5644" s="11">
        <f t="shared" si="884"/>
        <v>1</v>
      </c>
      <c r="X5644" s="11">
        <f t="shared" si="885"/>
        <v>303.3289257933256</v>
      </c>
      <c r="Y5644" s="12">
        <f t="shared" si="886"/>
        <v>0.99671408165558628</v>
      </c>
      <c r="Z5644" s="11">
        <f t="shared" si="887"/>
        <v>1</v>
      </c>
      <c r="AA5644" s="11">
        <f t="shared" si="888"/>
        <v>1</v>
      </c>
      <c r="AB5644" s="11">
        <f t="shared" si="889"/>
        <v>1</v>
      </c>
      <c r="AC5644" s="1" t="s">
        <v>5667</v>
      </c>
    </row>
    <row r="5645" spans="1:29" x14ac:dyDescent="0.2">
      <c r="A5645" s="1" t="s">
        <v>5668</v>
      </c>
      <c r="B5645" s="1">
        <v>1</v>
      </c>
      <c r="C5645" s="2">
        <v>41617</v>
      </c>
      <c r="D5645" s="2">
        <v>41618</v>
      </c>
      <c r="E5645" s="2">
        <v>41618</v>
      </c>
      <c r="F5645" s="1">
        <v>21</v>
      </c>
      <c r="G5645" s="1">
        <v>4.7619047620000003</v>
      </c>
      <c r="H5645" s="1">
        <v>4.7619047620000003</v>
      </c>
      <c r="I5645" s="1">
        <v>40.020000000000003</v>
      </c>
      <c r="J5645" s="1">
        <v>0</v>
      </c>
      <c r="K5645" s="1">
        <v>1</v>
      </c>
      <c r="L5645" s="1">
        <v>0</v>
      </c>
      <c r="M5645" s="1">
        <v>0</v>
      </c>
      <c r="N5645" s="7">
        <f t="shared" si="880"/>
        <v>0</v>
      </c>
      <c r="O5645" s="1">
        <v>0</v>
      </c>
      <c r="P5645" s="1" t="s">
        <v>30</v>
      </c>
      <c r="Q5645" s="1" t="s">
        <v>24</v>
      </c>
      <c r="R5645" s="10">
        <f>F5645*Part4Out!C$78+'relay test.csv'!H5645*Part4Out!C$79+'relay test.csv'!I5645*Part4Out!C$80+'relay test.csv'!J5645*Part4Out!C$81+'relay test.csv'!K5645*Part4Out!C$82+'relay test.csv'!L5645*Part4Out!C$83+'relay test.csv'!M5645*Part4Out!C$84+'relay test.csv'!N5645*Part4Out!C$85</f>
        <v>4.9133120835280257</v>
      </c>
      <c r="S5645" s="10">
        <f>(F5645*Part4Out!C$78+'relay test.csv'!H5645*Part4Out!C$79+'relay test.csv'!I5645*Part4Out!C$80+'relay test.csv'!J5645*Part4Out!C$81+'relay test.csv'!K5645*Part4Out!C$82+'relay test.csv'!L5645*Part4Out!C$83+'relay test.csv'!M5645*Part4Out!C$84+'relay test.csv'!N5645*Part4Out!C$85) +Part4Out!C$77</f>
        <v>2.3096768319627006</v>
      </c>
      <c r="T5645" s="10">
        <f t="shared" si="881"/>
        <v>10.071169448988506</v>
      </c>
      <c r="U5645" s="12">
        <f t="shared" si="882"/>
        <v>0.90967530534081353</v>
      </c>
      <c r="V5645" s="11">
        <f t="shared" si="883"/>
        <v>1</v>
      </c>
      <c r="W5645" s="11">
        <f t="shared" si="884"/>
        <v>1</v>
      </c>
      <c r="X5645" s="11">
        <f t="shared" si="885"/>
        <v>136.08940827595117</v>
      </c>
      <c r="Y5645" s="12">
        <f t="shared" si="886"/>
        <v>0.99270549043448297</v>
      </c>
      <c r="Z5645" s="11">
        <f t="shared" si="887"/>
        <v>1</v>
      </c>
      <c r="AA5645" s="11">
        <f t="shared" si="888"/>
        <v>1</v>
      </c>
      <c r="AB5645" s="11">
        <f t="shared" si="889"/>
        <v>1</v>
      </c>
      <c r="AC5645" s="1" t="s">
        <v>5668</v>
      </c>
    </row>
    <row r="5646" spans="1:29" x14ac:dyDescent="0.2">
      <c r="A5646" s="1" t="s">
        <v>5669</v>
      </c>
      <c r="B5646" s="1">
        <v>1</v>
      </c>
      <c r="C5646" s="2">
        <v>41615</v>
      </c>
      <c r="D5646" s="2">
        <v>41617</v>
      </c>
      <c r="E5646" s="2">
        <v>41651</v>
      </c>
      <c r="F5646" s="1">
        <v>22</v>
      </c>
      <c r="G5646" s="1">
        <v>27.272727270000001</v>
      </c>
      <c r="H5646" s="1">
        <v>18.18181818</v>
      </c>
      <c r="I5646" s="1">
        <v>42.02</v>
      </c>
      <c r="J5646" s="1">
        <v>8.8235294117647106E-2</v>
      </c>
      <c r="K5646" s="1">
        <v>1</v>
      </c>
      <c r="L5646" s="1">
        <v>1</v>
      </c>
      <c r="M5646" s="1">
        <v>0</v>
      </c>
      <c r="N5646" s="7">
        <f t="shared" si="880"/>
        <v>0</v>
      </c>
      <c r="O5646" s="1">
        <v>0</v>
      </c>
      <c r="P5646" s="1" t="s">
        <v>30</v>
      </c>
      <c r="Q5646" s="1" t="s">
        <v>28</v>
      </c>
      <c r="R5646" s="10">
        <f>F5646*Part4Out!C$78+'relay test.csv'!H5646*Part4Out!C$79+'relay test.csv'!I5646*Part4Out!C$80+'relay test.csv'!J5646*Part4Out!C$81+'relay test.csv'!K5646*Part4Out!C$82+'relay test.csv'!L5646*Part4Out!C$83+'relay test.csv'!M5646*Part4Out!C$84+'relay test.csv'!N5646*Part4Out!C$85</f>
        <v>6.0845788346202943</v>
      </c>
      <c r="S5646" s="10">
        <f>(F5646*Part4Out!C$78+'relay test.csv'!H5646*Part4Out!C$79+'relay test.csv'!I5646*Part4Out!C$80+'relay test.csv'!J5646*Part4Out!C$81+'relay test.csv'!K5646*Part4Out!C$82+'relay test.csv'!L5646*Part4Out!C$83+'relay test.csv'!M5646*Part4Out!C$84+'relay test.csv'!N5646*Part4Out!C$85) +Part4Out!C$77</f>
        <v>3.4809435830549691</v>
      </c>
      <c r="T5646" s="10">
        <f t="shared" si="881"/>
        <v>32.490364974369911</v>
      </c>
      <c r="U5646" s="12">
        <f t="shared" si="882"/>
        <v>0.97014066580745539</v>
      </c>
      <c r="V5646" s="11">
        <f t="shared" si="883"/>
        <v>1</v>
      </c>
      <c r="W5646" s="11">
        <f t="shared" si="884"/>
        <v>1</v>
      </c>
      <c r="X5646" s="11">
        <f t="shared" si="885"/>
        <v>439.0348674429037</v>
      </c>
      <c r="Y5646" s="12">
        <f t="shared" si="886"/>
        <v>0.99772745281343012</v>
      </c>
      <c r="Z5646" s="11">
        <f t="shared" si="887"/>
        <v>1</v>
      </c>
      <c r="AA5646" s="11">
        <f t="shared" si="888"/>
        <v>1</v>
      </c>
      <c r="AB5646" s="11">
        <f t="shared" si="889"/>
        <v>1</v>
      </c>
      <c r="AC5646" s="1" t="s">
        <v>5669</v>
      </c>
    </row>
    <row r="5647" spans="1:29" x14ac:dyDescent="0.2">
      <c r="A5647" s="1" t="s">
        <v>5670</v>
      </c>
      <c r="B5647" s="1">
        <v>0</v>
      </c>
      <c r="C5647" s="2">
        <v>41617</v>
      </c>
      <c r="D5647" s="2">
        <v>41617</v>
      </c>
      <c r="E5647" s="2">
        <v>41617</v>
      </c>
      <c r="F5647" s="1">
        <v>12</v>
      </c>
      <c r="G5647" s="1">
        <v>83.333333330000002</v>
      </c>
      <c r="H5647" s="1">
        <v>16.666666670000001</v>
      </c>
      <c r="I5647" s="1">
        <v>40.200000000000003</v>
      </c>
      <c r="J5647" s="1">
        <v>0</v>
      </c>
      <c r="K5647" s="1">
        <v>1</v>
      </c>
      <c r="L5647" s="1">
        <v>0</v>
      </c>
      <c r="M5647" s="1">
        <v>0</v>
      </c>
      <c r="N5647" s="7">
        <f t="shared" si="880"/>
        <v>0</v>
      </c>
      <c r="O5647" s="1">
        <v>0</v>
      </c>
      <c r="P5647" s="1" t="s">
        <v>32</v>
      </c>
      <c r="Q5647" s="1" t="s">
        <v>24</v>
      </c>
      <c r="R5647" s="10">
        <f>F5647*Part4Out!C$78+'relay test.csv'!H5647*Part4Out!C$79+'relay test.csv'!I5647*Part4Out!C$80+'relay test.csv'!J5647*Part4Out!C$81+'relay test.csv'!K5647*Part4Out!C$82+'relay test.csv'!L5647*Part4Out!C$83+'relay test.csv'!M5647*Part4Out!C$84+'relay test.csv'!N5647*Part4Out!C$85</f>
        <v>3.2382885210017642</v>
      </c>
      <c r="S5647" s="10">
        <f>(F5647*Part4Out!C$78+'relay test.csv'!H5647*Part4Out!C$79+'relay test.csv'!I5647*Part4Out!C$80+'relay test.csv'!J5647*Part4Out!C$81+'relay test.csv'!K5647*Part4Out!C$82+'relay test.csv'!L5647*Part4Out!C$83+'relay test.csv'!M5647*Part4Out!C$84+'relay test.csv'!N5647*Part4Out!C$85) +Part4Out!C$77</f>
        <v>0.63465326943643907</v>
      </c>
      <c r="T5647" s="10">
        <f t="shared" si="881"/>
        <v>1.8863679666259359</v>
      </c>
      <c r="U5647" s="12">
        <f t="shared" si="882"/>
        <v>0.65354382685691836</v>
      </c>
      <c r="V5647" s="11">
        <f t="shared" si="883"/>
        <v>1</v>
      </c>
      <c r="W5647" s="11">
        <f t="shared" si="884"/>
        <v>0</v>
      </c>
      <c r="X5647" s="11">
        <f t="shared" si="885"/>
        <v>25.490058693691811</v>
      </c>
      <c r="Y5647" s="12">
        <f t="shared" si="886"/>
        <v>0.96224998926717609</v>
      </c>
      <c r="Z5647" s="11">
        <f t="shared" si="887"/>
        <v>1</v>
      </c>
      <c r="AA5647" s="11">
        <f t="shared" si="888"/>
        <v>0</v>
      </c>
      <c r="AB5647" s="11">
        <f t="shared" si="889"/>
        <v>0</v>
      </c>
      <c r="AC5647" s="1" t="s">
        <v>5670</v>
      </c>
    </row>
    <row r="5648" spans="1:29" x14ac:dyDescent="0.2">
      <c r="A5648" s="1" t="s">
        <v>5671</v>
      </c>
      <c r="B5648" s="1">
        <v>1</v>
      </c>
      <c r="C5648" s="2">
        <v>41618</v>
      </c>
      <c r="D5648" s="2">
        <v>41618</v>
      </c>
      <c r="E5648" s="2">
        <v>41618</v>
      </c>
      <c r="F5648" s="1">
        <v>20</v>
      </c>
      <c r="G5648" s="1">
        <v>40</v>
      </c>
      <c r="H5648" s="1">
        <v>0</v>
      </c>
      <c r="I5648" s="1">
        <v>40.200000000000003</v>
      </c>
      <c r="J5648" s="1">
        <v>0</v>
      </c>
      <c r="K5648" s="1">
        <v>1</v>
      </c>
      <c r="L5648" s="1">
        <v>1</v>
      </c>
      <c r="M5648" s="1">
        <v>1</v>
      </c>
      <c r="N5648" s="7">
        <f t="shared" si="880"/>
        <v>1</v>
      </c>
      <c r="O5648" s="1">
        <v>0</v>
      </c>
      <c r="P5648" s="1" t="s">
        <v>23</v>
      </c>
      <c r="Q5648" s="1" t="s">
        <v>63</v>
      </c>
      <c r="R5648" s="10">
        <f>F5648*Part4Out!C$78+'relay test.csv'!H5648*Part4Out!C$79+'relay test.csv'!I5648*Part4Out!C$80+'relay test.csv'!J5648*Part4Out!C$81+'relay test.csv'!K5648*Part4Out!C$82+'relay test.csv'!L5648*Part4Out!C$83+'relay test.csv'!M5648*Part4Out!C$84+'relay test.csv'!N5648*Part4Out!C$85</f>
        <v>6.4813231642603277</v>
      </c>
      <c r="S5648" s="10">
        <f>(F5648*Part4Out!C$78+'relay test.csv'!H5648*Part4Out!C$79+'relay test.csv'!I5648*Part4Out!C$80+'relay test.csv'!J5648*Part4Out!C$81+'relay test.csv'!K5648*Part4Out!C$82+'relay test.csv'!L5648*Part4Out!C$83+'relay test.csv'!M5648*Part4Out!C$84+'relay test.csv'!N5648*Part4Out!C$85) +Part4Out!C$77</f>
        <v>3.8776879126950026</v>
      </c>
      <c r="T5648" s="10">
        <f t="shared" si="881"/>
        <v>48.312383390547645</v>
      </c>
      <c r="U5648" s="12">
        <f t="shared" si="882"/>
        <v>0.97972111807940554</v>
      </c>
      <c r="V5648" s="11">
        <f t="shared" si="883"/>
        <v>1</v>
      </c>
      <c r="W5648" s="11">
        <f t="shared" si="884"/>
        <v>1</v>
      </c>
      <c r="X5648" s="11">
        <f t="shared" si="885"/>
        <v>652.83418190137377</v>
      </c>
      <c r="Y5648" s="12">
        <f t="shared" si="886"/>
        <v>0.99847056023120118</v>
      </c>
      <c r="Z5648" s="11">
        <f t="shared" si="887"/>
        <v>1</v>
      </c>
      <c r="AA5648" s="11">
        <f t="shared" si="888"/>
        <v>1</v>
      </c>
      <c r="AB5648" s="11">
        <f t="shared" si="889"/>
        <v>1</v>
      </c>
      <c r="AC5648" s="1" t="s">
        <v>5671</v>
      </c>
    </row>
    <row r="5649" spans="1:29" x14ac:dyDescent="0.2">
      <c r="A5649" s="1" t="s">
        <v>5672</v>
      </c>
      <c r="B5649" s="1">
        <v>1</v>
      </c>
      <c r="C5649" s="2">
        <v>41618</v>
      </c>
      <c r="D5649" s="2">
        <v>41624</v>
      </c>
      <c r="E5649" s="2">
        <v>41624</v>
      </c>
      <c r="F5649" s="1">
        <v>12</v>
      </c>
      <c r="G5649" s="1">
        <v>100</v>
      </c>
      <c r="H5649" s="1">
        <v>0</v>
      </c>
      <c r="I5649" s="1">
        <v>101.9</v>
      </c>
      <c r="J5649" s="1">
        <v>0</v>
      </c>
      <c r="K5649" s="1">
        <v>1</v>
      </c>
      <c r="L5649" s="1">
        <v>0</v>
      </c>
      <c r="M5649" s="1">
        <v>0</v>
      </c>
      <c r="N5649" s="7">
        <f t="shared" si="880"/>
        <v>0</v>
      </c>
      <c r="O5649" s="1">
        <v>0</v>
      </c>
      <c r="P5649" s="1" t="s">
        <v>36</v>
      </c>
      <c r="Q5649" s="1" t="s">
        <v>24</v>
      </c>
      <c r="R5649" s="10">
        <f>F5649*Part4Out!C$78+'relay test.csv'!H5649*Part4Out!C$79+'relay test.csv'!I5649*Part4Out!C$80+'relay test.csv'!J5649*Part4Out!C$81+'relay test.csv'!K5649*Part4Out!C$82+'relay test.csv'!L5649*Part4Out!C$83+'relay test.csv'!M5649*Part4Out!C$84+'relay test.csv'!N5649*Part4Out!C$85</f>
        <v>2.701305552136974</v>
      </c>
      <c r="S5649" s="10">
        <f>(F5649*Part4Out!C$78+'relay test.csv'!H5649*Part4Out!C$79+'relay test.csv'!I5649*Part4Out!C$80+'relay test.csv'!J5649*Part4Out!C$81+'relay test.csv'!K5649*Part4Out!C$82+'relay test.csv'!L5649*Part4Out!C$83+'relay test.csv'!M5649*Part4Out!C$84+'relay test.csv'!N5649*Part4Out!C$85) +Part4Out!C$77</f>
        <v>9.7670300571648827E-2</v>
      </c>
      <c r="T5649" s="10">
        <f t="shared" si="881"/>
        <v>1.1025991988491493</v>
      </c>
      <c r="U5649" s="12">
        <f t="shared" si="882"/>
        <v>0.52439818271245098</v>
      </c>
      <c r="V5649" s="11">
        <f t="shared" si="883"/>
        <v>1</v>
      </c>
      <c r="W5649" s="11">
        <f t="shared" si="884"/>
        <v>1</v>
      </c>
      <c r="X5649" s="11">
        <f t="shared" si="885"/>
        <v>14.899170676945465</v>
      </c>
      <c r="Y5649" s="12">
        <f t="shared" si="886"/>
        <v>0.93710363764758831</v>
      </c>
      <c r="Z5649" s="11">
        <f t="shared" si="887"/>
        <v>1</v>
      </c>
      <c r="AA5649" s="11">
        <f t="shared" si="888"/>
        <v>1</v>
      </c>
      <c r="AB5649" s="11">
        <f t="shared" si="889"/>
        <v>1</v>
      </c>
      <c r="AC5649" s="1" t="s">
        <v>5672</v>
      </c>
    </row>
    <row r="5650" spans="1:29" x14ac:dyDescent="0.2">
      <c r="A5650" s="1" t="s">
        <v>5673</v>
      </c>
      <c r="B5650" s="1">
        <v>0</v>
      </c>
      <c r="C5650" s="2">
        <v>41610</v>
      </c>
      <c r="D5650" s="2">
        <v>41618</v>
      </c>
      <c r="E5650" s="2">
        <v>41618</v>
      </c>
      <c r="F5650" s="1">
        <v>3</v>
      </c>
      <c r="G5650" s="1">
        <v>33.333333330000002</v>
      </c>
      <c r="H5650" s="1">
        <v>33.333333330000002</v>
      </c>
      <c r="I5650" s="1">
        <v>55.63</v>
      </c>
      <c r="J5650" s="1">
        <v>0</v>
      </c>
      <c r="K5650" s="1">
        <v>1</v>
      </c>
      <c r="L5650" s="1">
        <v>0</v>
      </c>
      <c r="M5650" s="1">
        <v>0</v>
      </c>
      <c r="N5650" s="7">
        <f t="shared" si="880"/>
        <v>0</v>
      </c>
      <c r="O5650" s="1">
        <v>0</v>
      </c>
      <c r="P5650" s="1" t="s">
        <v>30</v>
      </c>
      <c r="Q5650" s="1" t="s">
        <v>28</v>
      </c>
      <c r="R5650" s="10">
        <f>F5650*Part4Out!C$78+'relay test.csv'!H5650*Part4Out!C$79+'relay test.csv'!I5650*Part4Out!C$80+'relay test.csv'!J5650*Part4Out!C$81+'relay test.csv'!K5650*Part4Out!C$82+'relay test.csv'!L5650*Part4Out!C$83+'relay test.csv'!M5650*Part4Out!C$84+'relay test.csv'!N5650*Part4Out!C$85</f>
        <v>1.6017011569774935</v>
      </c>
      <c r="S5650" s="10">
        <f>(F5650*Part4Out!C$78+'relay test.csv'!H5650*Part4Out!C$79+'relay test.csv'!I5650*Part4Out!C$80+'relay test.csv'!J5650*Part4Out!C$81+'relay test.csv'!K5650*Part4Out!C$82+'relay test.csv'!L5650*Part4Out!C$83+'relay test.csv'!M5650*Part4Out!C$84+'relay test.csv'!N5650*Part4Out!C$85) +Part4Out!C$77</f>
        <v>-1.0019340945878317</v>
      </c>
      <c r="T5650" s="10">
        <f t="shared" si="881"/>
        <v>0.36716861515925314</v>
      </c>
      <c r="U5650" s="12">
        <f t="shared" si="882"/>
        <v>0.26856132527331594</v>
      </c>
      <c r="V5650" s="11">
        <f t="shared" si="883"/>
        <v>0</v>
      </c>
      <c r="W5650" s="11">
        <f t="shared" si="884"/>
        <v>0</v>
      </c>
      <c r="X5650" s="11">
        <f t="shared" si="885"/>
        <v>4.9614654810064476</v>
      </c>
      <c r="Y5650" s="12">
        <f t="shared" si="886"/>
        <v>0.83225601101171276</v>
      </c>
      <c r="Z5650" s="11">
        <f t="shared" si="887"/>
        <v>1</v>
      </c>
      <c r="AA5650" s="11">
        <f t="shared" si="888"/>
        <v>0</v>
      </c>
      <c r="AB5650" s="11">
        <f t="shared" si="889"/>
        <v>0</v>
      </c>
      <c r="AC5650" s="1" t="s">
        <v>5673</v>
      </c>
    </row>
    <row r="5651" spans="1:29" x14ac:dyDescent="0.2">
      <c r="A5651" s="1" t="s">
        <v>5674</v>
      </c>
      <c r="B5651" s="1">
        <v>1</v>
      </c>
      <c r="C5651" s="2">
        <v>41618</v>
      </c>
      <c r="D5651" s="2">
        <v>41618</v>
      </c>
      <c r="E5651" s="2">
        <v>41618</v>
      </c>
      <c r="F5651" s="1">
        <v>21</v>
      </c>
      <c r="G5651" s="1">
        <v>9.5238095240000007</v>
      </c>
      <c r="H5651" s="1">
        <v>0</v>
      </c>
      <c r="I5651" s="1">
        <v>50.49</v>
      </c>
      <c r="J5651" s="1">
        <v>0</v>
      </c>
      <c r="K5651" s="1">
        <v>1</v>
      </c>
      <c r="L5651" s="1">
        <v>0</v>
      </c>
      <c r="M5651" s="1">
        <v>0</v>
      </c>
      <c r="N5651" s="7">
        <f t="shared" si="880"/>
        <v>0</v>
      </c>
      <c r="O5651" s="1">
        <v>0</v>
      </c>
      <c r="P5651" s="1" t="s">
        <v>30</v>
      </c>
      <c r="Q5651" s="1" t="s">
        <v>28</v>
      </c>
      <c r="R5651" s="10">
        <f>F5651*Part4Out!C$78+'relay test.csv'!H5651*Part4Out!C$79+'relay test.csv'!I5651*Part4Out!C$80+'relay test.csv'!J5651*Part4Out!C$81+'relay test.csv'!K5651*Part4Out!C$82+'relay test.csv'!L5651*Part4Out!C$83+'relay test.csv'!M5651*Part4Out!C$84+'relay test.csv'!N5651*Part4Out!C$85</f>
        <v>4.7849243284464595</v>
      </c>
      <c r="S5651" s="10">
        <f>(F5651*Part4Out!C$78+'relay test.csv'!H5651*Part4Out!C$79+'relay test.csv'!I5651*Part4Out!C$80+'relay test.csv'!J5651*Part4Out!C$81+'relay test.csv'!K5651*Part4Out!C$82+'relay test.csv'!L5651*Part4Out!C$83+'relay test.csv'!M5651*Part4Out!C$84+'relay test.csv'!N5651*Part4Out!C$85) +Part4Out!C$77</f>
        <v>2.1812890768811344</v>
      </c>
      <c r="T5651" s="10">
        <f t="shared" si="881"/>
        <v>8.8577171808002113</v>
      </c>
      <c r="U5651" s="12">
        <f t="shared" si="882"/>
        <v>0.89855663520681128</v>
      </c>
      <c r="V5651" s="11">
        <f t="shared" si="883"/>
        <v>1</v>
      </c>
      <c r="W5651" s="11">
        <f t="shared" si="884"/>
        <v>1</v>
      </c>
      <c r="X5651" s="11">
        <f t="shared" si="885"/>
        <v>119.69230543846079</v>
      </c>
      <c r="Y5651" s="12">
        <f t="shared" si="886"/>
        <v>0.99171446765916749</v>
      </c>
      <c r="Z5651" s="11">
        <f t="shared" si="887"/>
        <v>1</v>
      </c>
      <c r="AA5651" s="11">
        <f t="shared" si="888"/>
        <v>1</v>
      </c>
      <c r="AB5651" s="11">
        <f t="shared" si="889"/>
        <v>1</v>
      </c>
      <c r="AC5651" s="1" t="s">
        <v>5674</v>
      </c>
    </row>
    <row r="5652" spans="1:29" x14ac:dyDescent="0.2">
      <c r="A5652" s="1" t="s">
        <v>5675</v>
      </c>
      <c r="B5652" s="1">
        <v>1</v>
      </c>
      <c r="C5652" s="2">
        <v>41618</v>
      </c>
      <c r="D5652" s="2">
        <v>41618</v>
      </c>
      <c r="E5652" s="2">
        <v>41618</v>
      </c>
      <c r="F5652" s="1">
        <v>6</v>
      </c>
      <c r="G5652" s="1">
        <v>50</v>
      </c>
      <c r="H5652" s="1">
        <v>0</v>
      </c>
      <c r="I5652" s="1">
        <v>40.020000000000003</v>
      </c>
      <c r="J5652" s="1">
        <v>0</v>
      </c>
      <c r="K5652" s="1">
        <v>1</v>
      </c>
      <c r="L5652" s="1">
        <v>0</v>
      </c>
      <c r="M5652" s="1">
        <v>0</v>
      </c>
      <c r="N5652" s="7">
        <f t="shared" si="880"/>
        <v>0</v>
      </c>
      <c r="O5652" s="1">
        <v>0</v>
      </c>
      <c r="P5652" s="1" t="s">
        <v>30</v>
      </c>
      <c r="Q5652" s="1" t="s">
        <v>28</v>
      </c>
      <c r="R5652" s="10">
        <f>F5652*Part4Out!C$78+'relay test.csv'!H5652*Part4Out!C$79+'relay test.csv'!I5652*Part4Out!C$80+'relay test.csv'!J5652*Part4Out!C$81+'relay test.csv'!K5652*Part4Out!C$82+'relay test.csv'!L5652*Part4Out!C$83+'relay test.csv'!M5652*Part4Out!C$84+'relay test.csv'!N5652*Part4Out!C$85</f>
        <v>1.6485071605090984</v>
      </c>
      <c r="S5652" s="10">
        <f>(F5652*Part4Out!C$78+'relay test.csv'!H5652*Part4Out!C$79+'relay test.csv'!I5652*Part4Out!C$80+'relay test.csv'!J5652*Part4Out!C$81+'relay test.csv'!K5652*Part4Out!C$82+'relay test.csv'!L5652*Part4Out!C$83+'relay test.csv'!M5652*Part4Out!C$84+'relay test.csv'!N5652*Part4Out!C$85) +Part4Out!C$77</f>
        <v>-0.95512809105622676</v>
      </c>
      <c r="T5652" s="10">
        <f t="shared" si="881"/>
        <v>0.38476285671566685</v>
      </c>
      <c r="U5652" s="12">
        <f t="shared" si="882"/>
        <v>0.27785469176161631</v>
      </c>
      <c r="V5652" s="11">
        <f t="shared" si="883"/>
        <v>0</v>
      </c>
      <c r="W5652" s="11">
        <f t="shared" si="884"/>
        <v>1</v>
      </c>
      <c r="X5652" s="11">
        <f t="shared" si="885"/>
        <v>5.1992124412382577</v>
      </c>
      <c r="Y5652" s="12">
        <f t="shared" si="886"/>
        <v>0.83868918681543758</v>
      </c>
      <c r="Z5652" s="11">
        <f t="shared" si="887"/>
        <v>1</v>
      </c>
      <c r="AA5652" s="11">
        <f t="shared" si="888"/>
        <v>1</v>
      </c>
      <c r="AB5652" s="11">
        <f t="shared" si="889"/>
        <v>1</v>
      </c>
      <c r="AC5652" s="1" t="s">
        <v>5675</v>
      </c>
    </row>
    <row r="5653" spans="1:29" x14ac:dyDescent="0.2">
      <c r="A5653" s="1" t="s">
        <v>5676</v>
      </c>
      <c r="B5653" s="1">
        <v>1</v>
      </c>
      <c r="C5653" s="2">
        <v>41618</v>
      </c>
      <c r="D5653" s="2">
        <v>41618</v>
      </c>
      <c r="E5653" s="2">
        <v>41618</v>
      </c>
      <c r="F5653" s="1">
        <v>25</v>
      </c>
      <c r="G5653" s="1">
        <v>8</v>
      </c>
      <c r="H5653" s="1">
        <v>4</v>
      </c>
      <c r="I5653" s="1">
        <v>40.25</v>
      </c>
      <c r="J5653" s="1">
        <v>0</v>
      </c>
      <c r="K5653" s="1">
        <v>1</v>
      </c>
      <c r="L5653" s="1">
        <v>1</v>
      </c>
      <c r="M5653" s="1">
        <v>0</v>
      </c>
      <c r="N5653" s="7">
        <f t="shared" si="880"/>
        <v>0</v>
      </c>
      <c r="O5653" s="1">
        <v>0</v>
      </c>
      <c r="P5653" s="1" t="s">
        <v>26</v>
      </c>
      <c r="Q5653" s="1" t="s">
        <v>24</v>
      </c>
      <c r="R5653" s="10">
        <f>F5653*Part4Out!C$78+'relay test.csv'!H5653*Part4Out!C$79+'relay test.csv'!I5653*Part4Out!C$80+'relay test.csv'!J5653*Part4Out!C$81+'relay test.csv'!K5653*Part4Out!C$82+'relay test.csv'!L5653*Part4Out!C$83+'relay test.csv'!M5653*Part4Out!C$84+'relay test.csv'!N5653*Part4Out!C$85</f>
        <v>6.5047213144135707</v>
      </c>
      <c r="S5653" s="10">
        <f>(F5653*Part4Out!C$78+'relay test.csv'!H5653*Part4Out!C$79+'relay test.csv'!I5653*Part4Out!C$80+'relay test.csv'!J5653*Part4Out!C$81+'relay test.csv'!K5653*Part4Out!C$82+'relay test.csv'!L5653*Part4Out!C$83+'relay test.csv'!M5653*Part4Out!C$84+'relay test.csv'!N5653*Part4Out!C$85) +Part4Out!C$77</f>
        <v>3.9010860628482456</v>
      </c>
      <c r="T5653" s="10">
        <f t="shared" si="881"/>
        <v>49.45613241656411</v>
      </c>
      <c r="U5653" s="12">
        <f t="shared" si="882"/>
        <v>0.98018080355933679</v>
      </c>
      <c r="V5653" s="11">
        <f t="shared" si="883"/>
        <v>1</v>
      </c>
      <c r="W5653" s="11">
        <f t="shared" si="884"/>
        <v>1</v>
      </c>
      <c r="X5653" s="11">
        <f t="shared" si="885"/>
        <v>668.28940077691448</v>
      </c>
      <c r="Y5653" s="12">
        <f t="shared" si="886"/>
        <v>0.9985058780269952</v>
      </c>
      <c r="Z5653" s="11">
        <f t="shared" si="887"/>
        <v>1</v>
      </c>
      <c r="AA5653" s="11">
        <f t="shared" si="888"/>
        <v>1</v>
      </c>
      <c r="AB5653" s="11">
        <f t="shared" si="889"/>
        <v>1</v>
      </c>
      <c r="AC5653" s="1" t="s">
        <v>5676</v>
      </c>
    </row>
    <row r="5654" spans="1:29" x14ac:dyDescent="0.2">
      <c r="A5654" s="1" t="s">
        <v>5677</v>
      </c>
      <c r="B5654" s="1">
        <v>1</v>
      </c>
      <c r="C5654" s="2">
        <v>41618</v>
      </c>
      <c r="D5654" s="2">
        <v>41621</v>
      </c>
      <c r="E5654" s="2">
        <v>41621</v>
      </c>
      <c r="F5654" s="1">
        <v>23</v>
      </c>
      <c r="G5654" s="1">
        <v>39.130434780000002</v>
      </c>
      <c r="H5654" s="1">
        <v>8.6956521739999992</v>
      </c>
      <c r="I5654" s="1">
        <v>44.63</v>
      </c>
      <c r="J5654" s="1">
        <v>0</v>
      </c>
      <c r="K5654" s="1">
        <v>1</v>
      </c>
      <c r="L5654" s="1">
        <v>0</v>
      </c>
      <c r="M5654" s="1">
        <v>0</v>
      </c>
      <c r="N5654" s="7">
        <f t="shared" si="880"/>
        <v>0</v>
      </c>
      <c r="O5654" s="1">
        <v>0</v>
      </c>
      <c r="P5654" s="1" t="s">
        <v>30</v>
      </c>
      <c r="Q5654" s="1" t="s">
        <v>24</v>
      </c>
      <c r="R5654" s="10">
        <f>F5654*Part4Out!C$78+'relay test.csv'!H5654*Part4Out!C$79+'relay test.csv'!I5654*Part4Out!C$80+'relay test.csv'!J5654*Part4Out!C$81+'relay test.csv'!K5654*Part4Out!C$82+'relay test.csv'!L5654*Part4Out!C$83+'relay test.csv'!M5654*Part4Out!C$84+'relay test.csv'!N5654*Part4Out!C$85</f>
        <v>5.3960711016118594</v>
      </c>
      <c r="S5654" s="10">
        <f>(F5654*Part4Out!C$78+'relay test.csv'!H5654*Part4Out!C$79+'relay test.csv'!I5654*Part4Out!C$80+'relay test.csv'!J5654*Part4Out!C$81+'relay test.csv'!K5654*Part4Out!C$82+'relay test.csv'!L5654*Part4Out!C$83+'relay test.csv'!M5654*Part4Out!C$84+'relay test.csv'!N5654*Part4Out!C$85) +Part4Out!C$77</f>
        <v>2.7924358500465343</v>
      </c>
      <c r="T5654" s="10">
        <f t="shared" si="881"/>
        <v>16.320726264492006</v>
      </c>
      <c r="U5654" s="12">
        <f t="shared" si="882"/>
        <v>0.94226570036788648</v>
      </c>
      <c r="V5654" s="11">
        <f t="shared" si="883"/>
        <v>1</v>
      </c>
      <c r="W5654" s="11">
        <f t="shared" si="884"/>
        <v>1</v>
      </c>
      <c r="X5654" s="11">
        <f t="shared" si="885"/>
        <v>220.53823949825065</v>
      </c>
      <c r="Y5654" s="12">
        <f t="shared" si="886"/>
        <v>0.99548610658699443</v>
      </c>
      <c r="Z5654" s="11">
        <f t="shared" si="887"/>
        <v>1</v>
      </c>
      <c r="AA5654" s="11">
        <f t="shared" si="888"/>
        <v>1</v>
      </c>
      <c r="AB5654" s="11">
        <f t="shared" si="889"/>
        <v>1</v>
      </c>
      <c r="AC5654" s="1" t="s">
        <v>5677</v>
      </c>
    </row>
    <row r="5655" spans="1:29" x14ac:dyDescent="0.2">
      <c r="A5655" s="1" t="s">
        <v>5678</v>
      </c>
      <c r="B5655" s="1">
        <v>1</v>
      </c>
      <c r="C5655" s="2">
        <v>41618</v>
      </c>
      <c r="D5655" s="2">
        <v>41618</v>
      </c>
      <c r="E5655" s="2">
        <v>41618</v>
      </c>
      <c r="F5655" s="1">
        <v>21</v>
      </c>
      <c r="G5655" s="1">
        <v>0</v>
      </c>
      <c r="H5655" s="1">
        <v>0</v>
      </c>
      <c r="I5655" s="1">
        <v>85.57</v>
      </c>
      <c r="J5655" s="1">
        <v>0</v>
      </c>
      <c r="K5655" s="1">
        <v>1</v>
      </c>
      <c r="L5655" s="1">
        <v>0</v>
      </c>
      <c r="M5655" s="1">
        <v>0</v>
      </c>
      <c r="N5655" s="7">
        <f t="shared" si="880"/>
        <v>0</v>
      </c>
      <c r="O5655" s="1">
        <v>0</v>
      </c>
      <c r="P5655" s="1" t="s">
        <v>30</v>
      </c>
      <c r="Q5655" s="1" t="s">
        <v>63</v>
      </c>
      <c r="R5655" s="10">
        <f>F5655*Part4Out!C$78+'relay test.csv'!H5655*Part4Out!C$79+'relay test.csv'!I5655*Part4Out!C$80+'relay test.csv'!J5655*Part4Out!C$81+'relay test.csv'!K5655*Part4Out!C$82+'relay test.csv'!L5655*Part4Out!C$83+'relay test.csv'!M5655*Part4Out!C$84+'relay test.csv'!N5655*Part4Out!C$85</f>
        <v>4.662237679999687</v>
      </c>
      <c r="S5655" s="10">
        <f>(F5655*Part4Out!C$78+'relay test.csv'!H5655*Part4Out!C$79+'relay test.csv'!I5655*Part4Out!C$80+'relay test.csv'!J5655*Part4Out!C$81+'relay test.csv'!K5655*Part4Out!C$82+'relay test.csv'!L5655*Part4Out!C$83+'relay test.csv'!M5655*Part4Out!C$84+'relay test.csv'!N5655*Part4Out!C$85) +Part4Out!C$77</f>
        <v>2.0586024284343618</v>
      </c>
      <c r="T5655" s="10">
        <f t="shared" si="881"/>
        <v>7.8350121648371127</v>
      </c>
      <c r="U5655" s="12">
        <f t="shared" si="882"/>
        <v>0.88681396456023587</v>
      </c>
      <c r="V5655" s="11">
        <f t="shared" si="883"/>
        <v>1</v>
      </c>
      <c r="W5655" s="11">
        <f t="shared" si="884"/>
        <v>1</v>
      </c>
      <c r="X5655" s="11">
        <f t="shared" si="885"/>
        <v>105.87272657344192</v>
      </c>
      <c r="Y5655" s="12">
        <f t="shared" si="886"/>
        <v>0.9906430758149245</v>
      </c>
      <c r="Z5655" s="11">
        <f t="shared" si="887"/>
        <v>1</v>
      </c>
      <c r="AA5655" s="11">
        <f t="shared" si="888"/>
        <v>1</v>
      </c>
      <c r="AB5655" s="11">
        <f t="shared" si="889"/>
        <v>1</v>
      </c>
      <c r="AC5655" s="1" t="s">
        <v>5678</v>
      </c>
    </row>
    <row r="5656" spans="1:29" x14ac:dyDescent="0.2">
      <c r="A5656" s="1" t="s">
        <v>5679</v>
      </c>
      <c r="B5656" s="1">
        <v>1</v>
      </c>
      <c r="C5656" s="2">
        <v>41618</v>
      </c>
      <c r="D5656" s="2">
        <v>41618</v>
      </c>
      <c r="E5656" s="2">
        <v>41653</v>
      </c>
      <c r="F5656" s="1">
        <v>25</v>
      </c>
      <c r="G5656" s="1">
        <v>80</v>
      </c>
      <c r="H5656" s="1">
        <v>8</v>
      </c>
      <c r="I5656" s="1">
        <v>62.47</v>
      </c>
      <c r="J5656" s="1">
        <v>0.114285714285714</v>
      </c>
      <c r="K5656" s="1">
        <v>1</v>
      </c>
      <c r="L5656" s="1">
        <v>0</v>
      </c>
      <c r="M5656" s="1">
        <v>0</v>
      </c>
      <c r="N5656" s="7">
        <f t="shared" si="880"/>
        <v>0</v>
      </c>
      <c r="O5656" s="1">
        <v>0</v>
      </c>
      <c r="P5656" s="1" t="s">
        <v>30</v>
      </c>
      <c r="Q5656" s="1" t="s">
        <v>24</v>
      </c>
      <c r="R5656" s="10">
        <f>F5656*Part4Out!C$78+'relay test.csv'!H5656*Part4Out!C$79+'relay test.csv'!I5656*Part4Out!C$80+'relay test.csv'!J5656*Part4Out!C$81+'relay test.csv'!K5656*Part4Out!C$82+'relay test.csv'!L5656*Part4Out!C$83+'relay test.csv'!M5656*Part4Out!C$84+'relay test.csv'!N5656*Part4Out!C$85</f>
        <v>5.6751426795226356</v>
      </c>
      <c r="S5656" s="10">
        <f>(F5656*Part4Out!C$78+'relay test.csv'!H5656*Part4Out!C$79+'relay test.csv'!I5656*Part4Out!C$80+'relay test.csv'!J5656*Part4Out!C$81+'relay test.csv'!K5656*Part4Out!C$82+'relay test.csv'!L5656*Part4Out!C$83+'relay test.csv'!M5656*Part4Out!C$84+'relay test.csv'!N5656*Part4Out!C$85) +Part4Out!C$77</f>
        <v>3.0715074279573105</v>
      </c>
      <c r="T5656" s="10">
        <f t="shared" si="881"/>
        <v>21.574400028904531</v>
      </c>
      <c r="U5656" s="12">
        <f t="shared" si="882"/>
        <v>0.95570203421931088</v>
      </c>
      <c r="V5656" s="11">
        <f t="shared" si="883"/>
        <v>1</v>
      </c>
      <c r="W5656" s="11">
        <f t="shared" si="884"/>
        <v>1</v>
      </c>
      <c r="X5656" s="11">
        <f t="shared" si="885"/>
        <v>291.52993092943763</v>
      </c>
      <c r="Y5656" s="12">
        <f t="shared" si="886"/>
        <v>0.99658154638459473</v>
      </c>
      <c r="Z5656" s="11">
        <f t="shared" si="887"/>
        <v>1</v>
      </c>
      <c r="AA5656" s="11">
        <f t="shared" si="888"/>
        <v>1</v>
      </c>
      <c r="AB5656" s="11">
        <f t="shared" si="889"/>
        <v>1</v>
      </c>
      <c r="AC5656" s="1" t="s">
        <v>5679</v>
      </c>
    </row>
    <row r="5657" spans="1:29" x14ac:dyDescent="0.2">
      <c r="A5657" s="1" t="s">
        <v>5680</v>
      </c>
      <c r="B5657" s="1">
        <v>1</v>
      </c>
      <c r="C5657" s="2">
        <v>41618</v>
      </c>
      <c r="D5657" s="2">
        <v>41622</v>
      </c>
      <c r="E5657" s="2">
        <v>41622</v>
      </c>
      <c r="F5657" s="1">
        <v>24</v>
      </c>
      <c r="G5657" s="1">
        <v>0</v>
      </c>
      <c r="H5657" s="1">
        <v>0</v>
      </c>
      <c r="I5657" s="1">
        <v>36.950000000000003</v>
      </c>
      <c r="J5657" s="1">
        <v>0</v>
      </c>
      <c r="K5657" s="1">
        <v>1</v>
      </c>
      <c r="L5657" s="1">
        <v>0</v>
      </c>
      <c r="M5657" s="1">
        <v>0</v>
      </c>
      <c r="N5657" s="7">
        <f t="shared" si="880"/>
        <v>0</v>
      </c>
      <c r="O5657" s="1">
        <v>0</v>
      </c>
      <c r="P5657" s="1" t="s">
        <v>26</v>
      </c>
      <c r="Q5657" s="1" t="s">
        <v>167</v>
      </c>
      <c r="R5657" s="10">
        <f>F5657*Part4Out!C$78+'relay test.csv'!H5657*Part4Out!C$79+'relay test.csv'!I5657*Part4Out!C$80+'relay test.csv'!J5657*Part4Out!C$81+'relay test.csv'!K5657*Part4Out!C$82+'relay test.csv'!L5657*Part4Out!C$83+'relay test.csv'!M5657*Part4Out!C$84+'relay test.csv'!N5657*Part4Out!C$85</f>
        <v>5.4668851583228948</v>
      </c>
      <c r="S5657" s="10">
        <f>(F5657*Part4Out!C$78+'relay test.csv'!H5657*Part4Out!C$79+'relay test.csv'!I5657*Part4Out!C$80+'relay test.csv'!J5657*Part4Out!C$81+'relay test.csv'!K5657*Part4Out!C$82+'relay test.csv'!L5657*Part4Out!C$83+'relay test.csv'!M5657*Part4Out!C$84+'relay test.csv'!N5657*Part4Out!C$85) +Part4Out!C$77</f>
        <v>2.8632499067575696</v>
      </c>
      <c r="T5657" s="10">
        <f t="shared" si="881"/>
        <v>17.518367584342567</v>
      </c>
      <c r="U5657" s="12">
        <f t="shared" si="882"/>
        <v>0.94599955987235573</v>
      </c>
      <c r="V5657" s="11">
        <f t="shared" si="883"/>
        <v>1</v>
      </c>
      <c r="W5657" s="11">
        <f t="shared" si="884"/>
        <v>1</v>
      </c>
      <c r="X5657" s="11">
        <f t="shared" si="885"/>
        <v>236.72169260871951</v>
      </c>
      <c r="Y5657" s="12">
        <f t="shared" si="886"/>
        <v>0.9957934003034129</v>
      </c>
      <c r="Z5657" s="11">
        <f t="shared" si="887"/>
        <v>1</v>
      </c>
      <c r="AA5657" s="11">
        <f t="shared" si="888"/>
        <v>1</v>
      </c>
      <c r="AB5657" s="11">
        <f t="shared" si="889"/>
        <v>1</v>
      </c>
      <c r="AC5657" s="1" t="s">
        <v>5680</v>
      </c>
    </row>
    <row r="5658" spans="1:29" x14ac:dyDescent="0.2">
      <c r="A5658" s="1" t="s">
        <v>5681</v>
      </c>
      <c r="B5658" s="1">
        <v>1</v>
      </c>
      <c r="C5658" s="2">
        <v>41618</v>
      </c>
      <c r="D5658" s="2">
        <v>41618</v>
      </c>
      <c r="E5658" s="2">
        <v>41618</v>
      </c>
      <c r="F5658" s="1">
        <v>21</v>
      </c>
      <c r="G5658" s="1">
        <v>4.7619047620000003</v>
      </c>
      <c r="H5658" s="1">
        <v>0</v>
      </c>
      <c r="I5658" s="1">
        <v>40.020000000000003</v>
      </c>
      <c r="J5658" s="1">
        <v>0</v>
      </c>
      <c r="K5658" s="1">
        <v>1</v>
      </c>
      <c r="L5658" s="1">
        <v>1</v>
      </c>
      <c r="M5658" s="1">
        <v>0</v>
      </c>
      <c r="N5658" s="7">
        <f t="shared" si="880"/>
        <v>0</v>
      </c>
      <c r="O5658" s="1">
        <v>0</v>
      </c>
      <c r="P5658" s="1" t="s">
        <v>36</v>
      </c>
      <c r="Q5658" s="1" t="s">
        <v>28</v>
      </c>
      <c r="R5658" s="10">
        <f>F5658*Part4Out!C$78+'relay test.csv'!H5658*Part4Out!C$79+'relay test.csv'!I5658*Part4Out!C$80+'relay test.csv'!J5658*Part4Out!C$81+'relay test.csv'!K5658*Part4Out!C$82+'relay test.csv'!L5658*Part4Out!C$83+'relay test.csv'!M5658*Part4Out!C$84+'relay test.csv'!N5658*Part4Out!C$85</f>
        <v>5.5822959025631969</v>
      </c>
      <c r="S5658" s="10">
        <f>(F5658*Part4Out!C$78+'relay test.csv'!H5658*Part4Out!C$79+'relay test.csv'!I5658*Part4Out!C$80+'relay test.csv'!J5658*Part4Out!C$81+'relay test.csv'!K5658*Part4Out!C$82+'relay test.csv'!L5658*Part4Out!C$83+'relay test.csv'!M5658*Part4Out!C$84+'relay test.csv'!N5658*Part4Out!C$85) +Part4Out!C$77</f>
        <v>2.9786606509978717</v>
      </c>
      <c r="T5658" s="10">
        <f t="shared" si="881"/>
        <v>19.661465437855679</v>
      </c>
      <c r="U5658" s="12">
        <f t="shared" si="882"/>
        <v>0.95160072246531879</v>
      </c>
      <c r="V5658" s="11">
        <f t="shared" si="883"/>
        <v>1</v>
      </c>
      <c r="W5658" s="11">
        <f t="shared" si="884"/>
        <v>1</v>
      </c>
      <c r="X5658" s="11">
        <f t="shared" si="885"/>
        <v>265.68088351890248</v>
      </c>
      <c r="Y5658" s="12">
        <f t="shared" si="886"/>
        <v>0.99625019991382657</v>
      </c>
      <c r="Z5658" s="11">
        <f t="shared" si="887"/>
        <v>1</v>
      </c>
      <c r="AA5658" s="11">
        <f t="shared" si="888"/>
        <v>1</v>
      </c>
      <c r="AB5658" s="11">
        <f t="shared" si="889"/>
        <v>1</v>
      </c>
      <c r="AC5658" s="1" t="s">
        <v>5681</v>
      </c>
    </row>
    <row r="5659" spans="1:29" x14ac:dyDescent="0.2">
      <c r="A5659" s="1" t="s">
        <v>5682</v>
      </c>
      <c r="B5659" s="1">
        <v>1</v>
      </c>
      <c r="C5659" s="2">
        <v>41618</v>
      </c>
      <c r="D5659" s="2">
        <v>41618</v>
      </c>
      <c r="E5659" s="2">
        <v>41618</v>
      </c>
      <c r="F5659" s="1">
        <v>21</v>
      </c>
      <c r="G5659" s="1">
        <v>9.5238095240000007</v>
      </c>
      <c r="H5659" s="1">
        <v>0</v>
      </c>
      <c r="I5659" s="1">
        <v>40.200000000000003</v>
      </c>
      <c r="J5659" s="1">
        <v>0</v>
      </c>
      <c r="K5659" s="1">
        <v>1</v>
      </c>
      <c r="L5659" s="1">
        <v>0</v>
      </c>
      <c r="M5659" s="1">
        <v>1</v>
      </c>
      <c r="N5659" s="7">
        <f t="shared" si="880"/>
        <v>0</v>
      </c>
      <c r="O5659" s="1">
        <v>0</v>
      </c>
      <c r="P5659" s="1" t="s">
        <v>30</v>
      </c>
      <c r="Q5659" s="1" t="s">
        <v>63</v>
      </c>
      <c r="R5659" s="10">
        <f>F5659*Part4Out!C$78+'relay test.csv'!H5659*Part4Out!C$79+'relay test.csv'!I5659*Part4Out!C$80+'relay test.csv'!J5659*Part4Out!C$81+'relay test.csv'!K5659*Part4Out!C$82+'relay test.csv'!L5659*Part4Out!C$83+'relay test.csv'!M5659*Part4Out!C$84+'relay test.csv'!N5659*Part4Out!C$85</f>
        <v>5.6680210769483743</v>
      </c>
      <c r="S5659" s="10">
        <f>(F5659*Part4Out!C$78+'relay test.csv'!H5659*Part4Out!C$79+'relay test.csv'!I5659*Part4Out!C$80+'relay test.csv'!J5659*Part4Out!C$81+'relay test.csv'!K5659*Part4Out!C$82+'relay test.csv'!L5659*Part4Out!C$83+'relay test.csv'!M5659*Part4Out!C$84+'relay test.csv'!N5659*Part4Out!C$85) +Part4Out!C$77</f>
        <v>3.0643858253830492</v>
      </c>
      <c r="T5659" s="10">
        <f t="shared" si="881"/>
        <v>21.421301526525234</v>
      </c>
      <c r="U5659" s="12">
        <f t="shared" si="882"/>
        <v>0.95539955614008565</v>
      </c>
      <c r="V5659" s="11">
        <f t="shared" si="883"/>
        <v>1</v>
      </c>
      <c r="W5659" s="11">
        <f t="shared" si="884"/>
        <v>1</v>
      </c>
      <c r="X5659" s="11">
        <f t="shared" si="885"/>
        <v>289.46114589883473</v>
      </c>
      <c r="Y5659" s="12">
        <f t="shared" si="886"/>
        <v>0.99655719873683801</v>
      </c>
      <c r="Z5659" s="11">
        <f t="shared" si="887"/>
        <v>1</v>
      </c>
      <c r="AA5659" s="11">
        <f t="shared" si="888"/>
        <v>1</v>
      </c>
      <c r="AB5659" s="11">
        <f t="shared" si="889"/>
        <v>1</v>
      </c>
      <c r="AC5659" s="1" t="s">
        <v>5682</v>
      </c>
    </row>
    <row r="5660" spans="1:29" x14ac:dyDescent="0.2">
      <c r="A5660" s="1" t="s">
        <v>5683</v>
      </c>
      <c r="B5660" s="1">
        <v>1</v>
      </c>
      <c r="C5660" s="2">
        <v>41618</v>
      </c>
      <c r="D5660" s="2">
        <v>41618</v>
      </c>
      <c r="E5660" s="2">
        <v>41618</v>
      </c>
      <c r="F5660" s="1">
        <v>19</v>
      </c>
      <c r="G5660" s="1">
        <v>52.631578949999998</v>
      </c>
      <c r="H5660" s="1">
        <v>0</v>
      </c>
      <c r="I5660" s="1">
        <v>40.020000000000003</v>
      </c>
      <c r="J5660" s="1">
        <v>0</v>
      </c>
      <c r="K5660" s="1">
        <v>1</v>
      </c>
      <c r="L5660" s="1">
        <v>0</v>
      </c>
      <c r="M5660" s="1">
        <v>0</v>
      </c>
      <c r="N5660" s="7">
        <f t="shared" si="880"/>
        <v>0</v>
      </c>
      <c r="O5660" s="1">
        <v>0</v>
      </c>
      <c r="P5660" s="1" t="s">
        <v>30</v>
      </c>
      <c r="Q5660" s="1" t="s">
        <v>28</v>
      </c>
      <c r="R5660" s="10">
        <f>F5660*Part4Out!C$78+'relay test.csv'!H5660*Part4Out!C$79+'relay test.csv'!I5660*Part4Out!C$80+'relay test.csv'!J5660*Part4Out!C$81+'relay test.csv'!K5660*Part4Out!C$82+'relay test.csv'!L5660*Part4Out!C$83+'relay test.csv'!M5660*Part4Out!C$84+'relay test.csv'!N5660*Part4Out!C$85</f>
        <v>4.3984702258573387</v>
      </c>
      <c r="S5660" s="10">
        <f>(F5660*Part4Out!C$78+'relay test.csv'!H5660*Part4Out!C$79+'relay test.csv'!I5660*Part4Out!C$80+'relay test.csv'!J5660*Part4Out!C$81+'relay test.csv'!K5660*Part4Out!C$82+'relay test.csv'!L5660*Part4Out!C$83+'relay test.csv'!M5660*Part4Out!C$84+'relay test.csv'!N5660*Part4Out!C$85) +Part4Out!C$77</f>
        <v>1.7948349742920136</v>
      </c>
      <c r="T5660" s="10">
        <f t="shared" si="881"/>
        <v>6.0184814356907035</v>
      </c>
      <c r="U5660" s="12">
        <f t="shared" si="882"/>
        <v>0.85751903611018276</v>
      </c>
      <c r="V5660" s="11">
        <f t="shared" si="883"/>
        <v>1</v>
      </c>
      <c r="W5660" s="11">
        <f t="shared" si="884"/>
        <v>1</v>
      </c>
      <c r="X5660" s="11">
        <f t="shared" si="885"/>
        <v>81.326362489631833</v>
      </c>
      <c r="Y5660" s="12">
        <f t="shared" si="886"/>
        <v>0.98785322259165842</v>
      </c>
      <c r="Z5660" s="11">
        <f t="shared" si="887"/>
        <v>1</v>
      </c>
      <c r="AA5660" s="11">
        <f t="shared" si="888"/>
        <v>1</v>
      </c>
      <c r="AB5660" s="11">
        <f t="shared" si="889"/>
        <v>1</v>
      </c>
      <c r="AC5660" s="1" t="s">
        <v>5683</v>
      </c>
    </row>
    <row r="5661" spans="1:29" x14ac:dyDescent="0.2">
      <c r="A5661" s="1" t="s">
        <v>5684</v>
      </c>
      <c r="B5661" s="1">
        <v>1</v>
      </c>
      <c r="C5661" s="2">
        <v>41618</v>
      </c>
      <c r="D5661" s="2">
        <v>41618</v>
      </c>
      <c r="E5661" s="2">
        <v>41618</v>
      </c>
      <c r="F5661" s="1">
        <v>21</v>
      </c>
      <c r="G5661" s="1">
        <v>4.7619047620000003</v>
      </c>
      <c r="H5661" s="1">
        <v>0</v>
      </c>
      <c r="I5661" s="1">
        <v>40.020000000000003</v>
      </c>
      <c r="J5661" s="1">
        <v>0</v>
      </c>
      <c r="K5661" s="1">
        <v>1</v>
      </c>
      <c r="L5661" s="1">
        <v>0</v>
      </c>
      <c r="M5661" s="1">
        <v>0</v>
      </c>
      <c r="N5661" s="7">
        <f t="shared" si="880"/>
        <v>0</v>
      </c>
      <c r="O5661" s="1">
        <v>0</v>
      </c>
      <c r="P5661" s="1" t="s">
        <v>30</v>
      </c>
      <c r="Q5661" s="1" t="s">
        <v>28</v>
      </c>
      <c r="R5661" s="10">
        <f>F5661*Part4Out!C$78+'relay test.csv'!H5661*Part4Out!C$79+'relay test.csv'!I5661*Part4Out!C$80+'relay test.csv'!J5661*Part4Out!C$81+'relay test.csv'!K5661*Part4Out!C$82+'relay test.csv'!L5661*Part4Out!C$83+'relay test.csv'!M5661*Part4Out!C$84+'relay test.csv'!N5661*Part4Out!C$85</f>
        <v>4.821541466680145</v>
      </c>
      <c r="S5661" s="10">
        <f>(F5661*Part4Out!C$78+'relay test.csv'!H5661*Part4Out!C$79+'relay test.csv'!I5661*Part4Out!C$80+'relay test.csv'!J5661*Part4Out!C$81+'relay test.csv'!K5661*Part4Out!C$82+'relay test.csv'!L5661*Part4Out!C$83+'relay test.csv'!M5661*Part4Out!C$84+'relay test.csv'!N5661*Part4Out!C$85) +Part4Out!C$77</f>
        <v>2.2179062151148199</v>
      </c>
      <c r="T5661" s="10">
        <f t="shared" si="881"/>
        <v>9.1880728637747655</v>
      </c>
      <c r="U5661" s="12">
        <f t="shared" si="882"/>
        <v>0.90184601019534805</v>
      </c>
      <c r="V5661" s="11">
        <f t="shared" si="883"/>
        <v>1</v>
      </c>
      <c r="W5661" s="11">
        <f t="shared" si="884"/>
        <v>1</v>
      </c>
      <c r="X5661" s="11">
        <f t="shared" si="885"/>
        <v>124.15632619040238</v>
      </c>
      <c r="Y5661" s="12">
        <f t="shared" si="886"/>
        <v>0.99200999237962062</v>
      </c>
      <c r="Z5661" s="11">
        <f t="shared" si="887"/>
        <v>1</v>
      </c>
      <c r="AA5661" s="11">
        <f t="shared" si="888"/>
        <v>1</v>
      </c>
      <c r="AB5661" s="11">
        <f t="shared" si="889"/>
        <v>1</v>
      </c>
      <c r="AC5661" s="1" t="s">
        <v>5684</v>
      </c>
    </row>
    <row r="5662" spans="1:29" x14ac:dyDescent="0.2">
      <c r="A5662" s="1" t="s">
        <v>5685</v>
      </c>
      <c r="B5662" s="1">
        <v>1</v>
      </c>
      <c r="C5662" s="2">
        <v>41618</v>
      </c>
      <c r="D5662" s="2">
        <v>41618</v>
      </c>
      <c r="E5662" s="2">
        <v>41618</v>
      </c>
      <c r="F5662" s="1">
        <v>23</v>
      </c>
      <c r="G5662" s="1">
        <v>21.739130429999999</v>
      </c>
      <c r="H5662" s="1">
        <v>4.3478260869999996</v>
      </c>
      <c r="I5662" s="1">
        <v>35.020000000000003</v>
      </c>
      <c r="J5662" s="1">
        <v>0</v>
      </c>
      <c r="K5662" s="1">
        <v>1</v>
      </c>
      <c r="L5662" s="1">
        <v>0</v>
      </c>
      <c r="M5662" s="1">
        <v>0</v>
      </c>
      <c r="N5662" s="7">
        <f t="shared" si="880"/>
        <v>1</v>
      </c>
      <c r="O5662" s="1">
        <v>0</v>
      </c>
      <c r="P5662" s="1" t="s">
        <v>162</v>
      </c>
      <c r="Q5662" s="1" t="s">
        <v>63</v>
      </c>
      <c r="R5662" s="10">
        <f>F5662*Part4Out!C$78+'relay test.csv'!H5662*Part4Out!C$79+'relay test.csv'!I5662*Part4Out!C$80+'relay test.csv'!J5662*Part4Out!C$81+'relay test.csv'!K5662*Part4Out!C$82+'relay test.csv'!L5662*Part4Out!C$83+'relay test.csv'!M5662*Part4Out!C$84+'relay test.csv'!N5662*Part4Out!C$85</f>
        <v>5.6099732370278028</v>
      </c>
      <c r="S5662" s="10">
        <f>(F5662*Part4Out!C$78+'relay test.csv'!H5662*Part4Out!C$79+'relay test.csv'!I5662*Part4Out!C$80+'relay test.csv'!J5662*Part4Out!C$81+'relay test.csv'!K5662*Part4Out!C$82+'relay test.csv'!L5662*Part4Out!C$83+'relay test.csv'!M5662*Part4Out!C$84+'relay test.csv'!N5662*Part4Out!C$85) +Part4Out!C$77</f>
        <v>3.0063379854624777</v>
      </c>
      <c r="T5662" s="10">
        <f t="shared" si="881"/>
        <v>20.213243036461023</v>
      </c>
      <c r="U5662" s="12">
        <f t="shared" si="882"/>
        <v>0.95285963592265388</v>
      </c>
      <c r="V5662" s="11">
        <f t="shared" si="883"/>
        <v>1</v>
      </c>
      <c r="W5662" s="11">
        <f t="shared" si="884"/>
        <v>1</v>
      </c>
      <c r="X5662" s="11">
        <f t="shared" si="885"/>
        <v>273.13692795092902</v>
      </c>
      <c r="Y5662" s="12">
        <f t="shared" si="886"/>
        <v>0.99635218791034608</v>
      </c>
      <c r="Z5662" s="11">
        <f t="shared" si="887"/>
        <v>1</v>
      </c>
      <c r="AA5662" s="11">
        <f t="shared" si="888"/>
        <v>1</v>
      </c>
      <c r="AB5662" s="11">
        <f t="shared" si="889"/>
        <v>1</v>
      </c>
      <c r="AC5662" s="1" t="s">
        <v>5685</v>
      </c>
    </row>
    <row r="5663" spans="1:29" x14ac:dyDescent="0.2">
      <c r="A5663" s="1" t="s">
        <v>5686</v>
      </c>
      <c r="B5663" s="1">
        <v>1</v>
      </c>
      <c r="C5663" s="2">
        <v>41618</v>
      </c>
      <c r="D5663" s="2">
        <v>41618</v>
      </c>
      <c r="E5663" s="2">
        <v>41618</v>
      </c>
      <c r="F5663" s="1">
        <v>19</v>
      </c>
      <c r="G5663" s="1">
        <v>57.89473684</v>
      </c>
      <c r="H5663" s="1">
        <v>31.578947370000002</v>
      </c>
      <c r="I5663" s="1">
        <v>35.020000000000003</v>
      </c>
      <c r="J5663" s="1">
        <v>0</v>
      </c>
      <c r="K5663" s="1">
        <v>1</v>
      </c>
      <c r="L5663" s="1">
        <v>0</v>
      </c>
      <c r="M5663" s="1">
        <v>0</v>
      </c>
      <c r="N5663" s="7">
        <f t="shared" si="880"/>
        <v>0</v>
      </c>
      <c r="O5663" s="1">
        <v>0</v>
      </c>
      <c r="P5663" s="1" t="s">
        <v>30</v>
      </c>
      <c r="Q5663" s="1" t="s">
        <v>24</v>
      </c>
      <c r="R5663" s="10">
        <f>F5663*Part4Out!C$78+'relay test.csv'!H5663*Part4Out!C$79+'relay test.csv'!I5663*Part4Out!C$80+'relay test.csv'!J5663*Part4Out!C$81+'relay test.csv'!K5663*Part4Out!C$82+'relay test.csv'!L5663*Part4Out!C$83+'relay test.csv'!M5663*Part4Out!C$84+'relay test.csv'!N5663*Part4Out!C$85</f>
        <v>5.0245410110274689</v>
      </c>
      <c r="S5663" s="10">
        <f>(F5663*Part4Out!C$78+'relay test.csv'!H5663*Part4Out!C$79+'relay test.csv'!I5663*Part4Out!C$80+'relay test.csv'!J5663*Part4Out!C$81+'relay test.csv'!K5663*Part4Out!C$82+'relay test.csv'!L5663*Part4Out!C$83+'relay test.csv'!M5663*Part4Out!C$84+'relay test.csv'!N5663*Part4Out!C$85) +Part4Out!C$77</f>
        <v>2.4209057594621437</v>
      </c>
      <c r="T5663" s="10">
        <f t="shared" si="881"/>
        <v>11.256049972811958</v>
      </c>
      <c r="U5663" s="12">
        <f t="shared" si="882"/>
        <v>0.91840764339095093</v>
      </c>
      <c r="V5663" s="11">
        <f t="shared" si="883"/>
        <v>1</v>
      </c>
      <c r="W5663" s="11">
        <f t="shared" si="884"/>
        <v>1</v>
      </c>
      <c r="X5663" s="11">
        <f t="shared" si="885"/>
        <v>152.10042766963517</v>
      </c>
      <c r="Y5663" s="12">
        <f t="shared" si="886"/>
        <v>0.99346833960413339</v>
      </c>
      <c r="Z5663" s="11">
        <f t="shared" si="887"/>
        <v>1</v>
      </c>
      <c r="AA5663" s="11">
        <f t="shared" si="888"/>
        <v>1</v>
      </c>
      <c r="AB5663" s="11">
        <f t="shared" si="889"/>
        <v>1</v>
      </c>
      <c r="AC5663" s="1" t="s">
        <v>5686</v>
      </c>
    </row>
    <row r="5664" spans="1:29" x14ac:dyDescent="0.2">
      <c r="A5664" s="1" t="s">
        <v>5687</v>
      </c>
      <c r="B5664" s="1">
        <v>1</v>
      </c>
      <c r="C5664" s="2">
        <v>41618</v>
      </c>
      <c r="D5664" s="2">
        <v>41644</v>
      </c>
      <c r="E5664" s="2">
        <v>41651</v>
      </c>
      <c r="F5664" s="1">
        <v>23</v>
      </c>
      <c r="G5664" s="1">
        <v>100</v>
      </c>
      <c r="H5664" s="1">
        <v>82.608695650000001</v>
      </c>
      <c r="I5664" s="1">
        <v>92.44</v>
      </c>
      <c r="J5664" s="1">
        <v>0.28571428571428598</v>
      </c>
      <c r="K5664" s="1">
        <v>1</v>
      </c>
      <c r="L5664" s="1">
        <v>0</v>
      </c>
      <c r="M5664" s="1">
        <v>0</v>
      </c>
      <c r="N5664" s="7">
        <f t="shared" si="880"/>
        <v>0</v>
      </c>
      <c r="O5664" s="1">
        <v>0</v>
      </c>
      <c r="P5664" s="1" t="s">
        <v>36</v>
      </c>
      <c r="Q5664" s="1" t="s">
        <v>167</v>
      </c>
      <c r="R5664" s="10">
        <f>F5664*Part4Out!C$78+'relay test.csv'!H5664*Part4Out!C$79+'relay test.csv'!I5664*Part4Out!C$80+'relay test.csv'!J5664*Part4Out!C$81+'relay test.csv'!K5664*Part4Out!C$82+'relay test.csv'!L5664*Part4Out!C$83+'relay test.csv'!M5664*Part4Out!C$84+'relay test.csv'!N5664*Part4Out!C$85</f>
        <v>6.4828012862448308</v>
      </c>
      <c r="S5664" s="10">
        <f>(F5664*Part4Out!C$78+'relay test.csv'!H5664*Part4Out!C$79+'relay test.csv'!I5664*Part4Out!C$80+'relay test.csv'!J5664*Part4Out!C$81+'relay test.csv'!K5664*Part4Out!C$82+'relay test.csv'!L5664*Part4Out!C$83+'relay test.csv'!M5664*Part4Out!C$84+'relay test.csv'!N5664*Part4Out!C$85) +Part4Out!C$77</f>
        <v>3.8791660346795056</v>
      </c>
      <c r="T5664" s="10">
        <f t="shared" si="881"/>
        <v>48.383847790099445</v>
      </c>
      <c r="U5664" s="12">
        <f t="shared" si="882"/>
        <v>0.97975046407379218</v>
      </c>
      <c r="V5664" s="11">
        <f t="shared" si="883"/>
        <v>1</v>
      </c>
      <c r="W5664" s="11">
        <f t="shared" si="884"/>
        <v>1</v>
      </c>
      <c r="X5664" s="11">
        <f t="shared" si="885"/>
        <v>653.7998639800104</v>
      </c>
      <c r="Y5664" s="12">
        <f t="shared" si="886"/>
        <v>0.9984728158098235</v>
      </c>
      <c r="Z5664" s="11">
        <f t="shared" si="887"/>
        <v>1</v>
      </c>
      <c r="AA5664" s="11">
        <f t="shared" si="888"/>
        <v>1</v>
      </c>
      <c r="AB5664" s="11">
        <f t="shared" si="889"/>
        <v>1</v>
      </c>
      <c r="AC5664" s="1" t="s">
        <v>5687</v>
      </c>
    </row>
    <row r="5665" spans="1:29" x14ac:dyDescent="0.2">
      <c r="A5665" s="1" t="s">
        <v>5688</v>
      </c>
      <c r="B5665" s="1">
        <v>1</v>
      </c>
      <c r="C5665" s="2">
        <v>41618</v>
      </c>
      <c r="D5665" s="2">
        <v>41618</v>
      </c>
      <c r="E5665" s="2">
        <v>41648</v>
      </c>
      <c r="F5665" s="1">
        <v>26</v>
      </c>
      <c r="G5665" s="1">
        <v>84.61538462</v>
      </c>
      <c r="H5665" s="1">
        <v>23.07692308</v>
      </c>
      <c r="I5665" s="1">
        <v>47.68</v>
      </c>
      <c r="J5665" s="1">
        <v>6.6666666666666693E-2</v>
      </c>
      <c r="K5665" s="1">
        <v>1</v>
      </c>
      <c r="L5665" s="1">
        <v>0</v>
      </c>
      <c r="M5665" s="1">
        <v>0</v>
      </c>
      <c r="N5665" s="7">
        <f t="shared" si="880"/>
        <v>1</v>
      </c>
      <c r="O5665" s="1">
        <v>0</v>
      </c>
      <c r="P5665" s="1" t="s">
        <v>23</v>
      </c>
      <c r="Q5665" s="1" t="s">
        <v>167</v>
      </c>
      <c r="R5665" s="10">
        <f>F5665*Part4Out!C$78+'relay test.csv'!H5665*Part4Out!C$79+'relay test.csv'!I5665*Part4Out!C$80+'relay test.csv'!J5665*Part4Out!C$81+'relay test.csv'!K5665*Part4Out!C$82+'relay test.csv'!L5665*Part4Out!C$83+'relay test.csv'!M5665*Part4Out!C$84+'relay test.csv'!N5665*Part4Out!C$85</f>
        <v>6.5214640417965057</v>
      </c>
      <c r="S5665" s="10">
        <f>(F5665*Part4Out!C$78+'relay test.csv'!H5665*Part4Out!C$79+'relay test.csv'!I5665*Part4Out!C$80+'relay test.csv'!J5665*Part4Out!C$81+'relay test.csv'!K5665*Part4Out!C$82+'relay test.csv'!L5665*Part4Out!C$83+'relay test.csv'!M5665*Part4Out!C$84+'relay test.csv'!N5665*Part4Out!C$85) +Part4Out!C$77</f>
        <v>3.9178287902311806</v>
      </c>
      <c r="T5665" s="10">
        <f t="shared" si="881"/>
        <v>50.291133551754186</v>
      </c>
      <c r="U5665" s="12">
        <f t="shared" si="882"/>
        <v>0.98050345292152741</v>
      </c>
      <c r="V5665" s="11">
        <f t="shared" si="883"/>
        <v>1</v>
      </c>
      <c r="W5665" s="11">
        <f t="shared" si="884"/>
        <v>1</v>
      </c>
      <c r="X5665" s="11">
        <f t="shared" si="885"/>
        <v>679.57258005150982</v>
      </c>
      <c r="Y5665" s="12">
        <f t="shared" si="886"/>
        <v>0.99853064900157407</v>
      </c>
      <c r="Z5665" s="11">
        <f t="shared" si="887"/>
        <v>1</v>
      </c>
      <c r="AA5665" s="11">
        <f t="shared" si="888"/>
        <v>1</v>
      </c>
      <c r="AB5665" s="11">
        <f t="shared" si="889"/>
        <v>1</v>
      </c>
      <c r="AC5665" s="1" t="s">
        <v>5688</v>
      </c>
    </row>
    <row r="5666" spans="1:29" x14ac:dyDescent="0.2">
      <c r="A5666" s="1" t="s">
        <v>5689</v>
      </c>
      <c r="B5666" s="1">
        <v>1</v>
      </c>
      <c r="C5666" s="2">
        <v>41618</v>
      </c>
      <c r="D5666" s="2">
        <v>41618</v>
      </c>
      <c r="E5666" s="2">
        <v>41618</v>
      </c>
      <c r="F5666" s="1">
        <v>24</v>
      </c>
      <c r="G5666" s="1">
        <v>12.5</v>
      </c>
      <c r="H5666" s="1">
        <v>0</v>
      </c>
      <c r="I5666" s="1">
        <v>45.14</v>
      </c>
      <c r="J5666" s="1">
        <v>0</v>
      </c>
      <c r="K5666" s="1">
        <v>1</v>
      </c>
      <c r="L5666" s="1">
        <v>0</v>
      </c>
      <c r="M5666" s="1">
        <v>0</v>
      </c>
      <c r="N5666" s="7">
        <f t="shared" si="880"/>
        <v>0</v>
      </c>
      <c r="O5666" s="1">
        <v>0</v>
      </c>
      <c r="P5666" s="1" t="s">
        <v>26</v>
      </c>
      <c r="Q5666" s="1" t="s">
        <v>28</v>
      </c>
      <c r="R5666" s="10">
        <f>F5666*Part4Out!C$78+'relay test.csv'!H5666*Part4Out!C$79+'relay test.csv'!I5666*Part4Out!C$80+'relay test.csv'!J5666*Part4Out!C$81+'relay test.csv'!K5666*Part4Out!C$82+'relay test.csv'!L5666*Part4Out!C$83+'relay test.csv'!M5666*Part4Out!C$84+'relay test.csv'!N5666*Part4Out!C$85</f>
        <v>5.4382419527704702</v>
      </c>
      <c r="S5666" s="10">
        <f>(F5666*Part4Out!C$78+'relay test.csv'!H5666*Part4Out!C$79+'relay test.csv'!I5666*Part4Out!C$80+'relay test.csv'!J5666*Part4Out!C$81+'relay test.csv'!K5666*Part4Out!C$82+'relay test.csv'!L5666*Part4Out!C$83+'relay test.csv'!M5666*Part4Out!C$84+'relay test.csv'!N5666*Part4Out!C$85) +Part4Out!C$77</f>
        <v>2.834606701205145</v>
      </c>
      <c r="T5666" s="10">
        <f t="shared" si="881"/>
        <v>17.023703581474212</v>
      </c>
      <c r="U5666" s="12">
        <f t="shared" si="882"/>
        <v>0.94451750743238716</v>
      </c>
      <c r="V5666" s="11">
        <f t="shared" si="883"/>
        <v>1</v>
      </c>
      <c r="W5666" s="11">
        <f t="shared" si="884"/>
        <v>1</v>
      </c>
      <c r="X5666" s="11">
        <f t="shared" si="885"/>
        <v>230.03741112713556</v>
      </c>
      <c r="Y5666" s="12">
        <f t="shared" si="886"/>
        <v>0.99567169665241051</v>
      </c>
      <c r="Z5666" s="11">
        <f t="shared" si="887"/>
        <v>1</v>
      </c>
      <c r="AA5666" s="11">
        <f t="shared" si="888"/>
        <v>1</v>
      </c>
      <c r="AB5666" s="11">
        <f t="shared" si="889"/>
        <v>1</v>
      </c>
      <c r="AC5666" s="1" t="s">
        <v>5689</v>
      </c>
    </row>
    <row r="5667" spans="1:29" x14ac:dyDescent="0.2">
      <c r="A5667" s="1" t="s">
        <v>5690</v>
      </c>
      <c r="B5667" s="1">
        <v>1</v>
      </c>
      <c r="C5667" s="2">
        <v>41618</v>
      </c>
      <c r="D5667" s="2">
        <v>41618</v>
      </c>
      <c r="E5667" s="2">
        <v>41646</v>
      </c>
      <c r="F5667" s="1">
        <v>10</v>
      </c>
      <c r="G5667" s="1">
        <v>80</v>
      </c>
      <c r="H5667" s="1">
        <v>10</v>
      </c>
      <c r="I5667" s="1">
        <v>38.44</v>
      </c>
      <c r="J5667" s="1">
        <v>7.1428571428571397E-2</v>
      </c>
      <c r="K5667" s="1">
        <v>1</v>
      </c>
      <c r="L5667" s="1">
        <v>1</v>
      </c>
      <c r="M5667" s="1">
        <v>0</v>
      </c>
      <c r="N5667" s="7">
        <f t="shared" si="880"/>
        <v>0</v>
      </c>
      <c r="O5667" s="1">
        <v>0</v>
      </c>
      <c r="P5667" s="1" t="s">
        <v>30</v>
      </c>
      <c r="Q5667" s="1" t="s">
        <v>24</v>
      </c>
      <c r="R5667" s="10">
        <f>F5667*Part4Out!C$78+'relay test.csv'!H5667*Part4Out!C$79+'relay test.csv'!I5667*Part4Out!C$80+'relay test.csv'!J5667*Part4Out!C$81+'relay test.csv'!K5667*Part4Out!C$82+'relay test.csv'!L5667*Part4Out!C$83+'relay test.csv'!M5667*Part4Out!C$84+'relay test.csv'!N5667*Part4Out!C$85</f>
        <v>3.4110227645532549</v>
      </c>
      <c r="S5667" s="10">
        <f>(F5667*Part4Out!C$78+'relay test.csv'!H5667*Part4Out!C$79+'relay test.csv'!I5667*Part4Out!C$80+'relay test.csv'!J5667*Part4Out!C$81+'relay test.csv'!K5667*Part4Out!C$82+'relay test.csv'!L5667*Part4Out!C$83+'relay test.csv'!M5667*Part4Out!C$84+'relay test.csv'!N5667*Part4Out!C$85) +Part4Out!C$77</f>
        <v>0.80738751298792977</v>
      </c>
      <c r="T5667" s="10">
        <f t="shared" si="881"/>
        <v>2.2420430206664563</v>
      </c>
      <c r="U5667" s="12">
        <f t="shared" si="882"/>
        <v>0.69155251993095601</v>
      </c>
      <c r="V5667" s="11">
        <f t="shared" si="883"/>
        <v>1</v>
      </c>
      <c r="W5667" s="11">
        <f t="shared" si="884"/>
        <v>1</v>
      </c>
      <c r="X5667" s="11">
        <f t="shared" si="885"/>
        <v>30.296214313261171</v>
      </c>
      <c r="Y5667" s="12">
        <f t="shared" si="886"/>
        <v>0.96804725357545018</v>
      </c>
      <c r="Z5667" s="11">
        <f t="shared" si="887"/>
        <v>1</v>
      </c>
      <c r="AA5667" s="11">
        <f t="shared" si="888"/>
        <v>1</v>
      </c>
      <c r="AB5667" s="11">
        <f t="shared" si="889"/>
        <v>1</v>
      </c>
      <c r="AC5667" s="1" t="s">
        <v>5690</v>
      </c>
    </row>
    <row r="5668" spans="1:29" x14ac:dyDescent="0.2">
      <c r="A5668" s="1" t="s">
        <v>5691</v>
      </c>
      <c r="B5668" s="1">
        <v>1</v>
      </c>
      <c r="C5668" s="2">
        <v>41618</v>
      </c>
      <c r="D5668" s="2">
        <v>41618</v>
      </c>
      <c r="E5668" s="2">
        <v>41618</v>
      </c>
      <c r="F5668" s="1">
        <v>19</v>
      </c>
      <c r="G5668" s="1">
        <v>73.684210530000001</v>
      </c>
      <c r="H5668" s="1">
        <v>0</v>
      </c>
      <c r="I5668" s="1">
        <v>55.47</v>
      </c>
      <c r="J5668" s="1">
        <v>0</v>
      </c>
      <c r="K5668" s="1">
        <v>1</v>
      </c>
      <c r="L5668" s="1">
        <v>1</v>
      </c>
      <c r="M5668" s="1">
        <v>0</v>
      </c>
      <c r="N5668" s="7">
        <f t="shared" si="880"/>
        <v>0</v>
      </c>
      <c r="O5668" s="1">
        <v>0</v>
      </c>
      <c r="P5668" s="1" t="s">
        <v>30</v>
      </c>
      <c r="Q5668" s="1" t="s">
        <v>167</v>
      </c>
      <c r="R5668" s="10">
        <f>F5668*Part4Out!C$78+'relay test.csv'!H5668*Part4Out!C$79+'relay test.csv'!I5668*Part4Out!C$80+'relay test.csv'!J5668*Part4Out!C$81+'relay test.csv'!K5668*Part4Out!C$82+'relay test.csv'!L5668*Part4Out!C$83+'relay test.csv'!M5668*Part4Out!C$84+'relay test.csv'!N5668*Part4Out!C$85</f>
        <v>5.1051907758081603</v>
      </c>
      <c r="S5668" s="10">
        <f>(F5668*Part4Out!C$78+'relay test.csv'!H5668*Part4Out!C$79+'relay test.csv'!I5668*Part4Out!C$80+'relay test.csv'!J5668*Part4Out!C$81+'relay test.csv'!K5668*Part4Out!C$82+'relay test.csv'!L5668*Part4Out!C$83+'relay test.csv'!M5668*Part4Out!C$84+'relay test.csv'!N5668*Part4Out!C$85) +Part4Out!C$77</f>
        <v>2.5015555242428351</v>
      </c>
      <c r="T5668" s="10">
        <f t="shared" si="881"/>
        <v>12.201458871762952</v>
      </c>
      <c r="U5668" s="12">
        <f t="shared" si="882"/>
        <v>0.92425079608898875</v>
      </c>
      <c r="V5668" s="11">
        <f t="shared" si="883"/>
        <v>1</v>
      </c>
      <c r="W5668" s="11">
        <f t="shared" si="884"/>
        <v>1</v>
      </c>
      <c r="X5668" s="11">
        <f t="shared" si="885"/>
        <v>164.87552179239179</v>
      </c>
      <c r="Y5668" s="12">
        <f t="shared" si="886"/>
        <v>0.99397138294309884</v>
      </c>
      <c r="Z5668" s="11">
        <f t="shared" si="887"/>
        <v>1</v>
      </c>
      <c r="AA5668" s="11">
        <f t="shared" si="888"/>
        <v>1</v>
      </c>
      <c r="AB5668" s="11">
        <f t="shared" si="889"/>
        <v>1</v>
      </c>
      <c r="AC5668" s="1" t="s">
        <v>5691</v>
      </c>
    </row>
    <row r="5669" spans="1:29" x14ac:dyDescent="0.2">
      <c r="A5669" s="1" t="s">
        <v>5692</v>
      </c>
      <c r="B5669" s="1">
        <v>1</v>
      </c>
      <c r="C5669" s="2">
        <v>41618</v>
      </c>
      <c r="D5669" s="2">
        <v>41619</v>
      </c>
      <c r="E5669" s="2">
        <v>41650</v>
      </c>
      <c r="F5669" s="1">
        <v>18</v>
      </c>
      <c r="G5669" s="1">
        <v>77.777777779999994</v>
      </c>
      <c r="H5669" s="1">
        <v>38.888888889999997</v>
      </c>
      <c r="I5669" s="1">
        <v>48.55</v>
      </c>
      <c r="J5669" s="1">
        <v>6.4516129032258104E-2</v>
      </c>
      <c r="K5669" s="1">
        <v>1</v>
      </c>
      <c r="L5669" s="1">
        <v>0</v>
      </c>
      <c r="M5669" s="1">
        <v>0</v>
      </c>
      <c r="N5669" s="7">
        <f t="shared" si="880"/>
        <v>0</v>
      </c>
      <c r="O5669" s="1">
        <v>0</v>
      </c>
      <c r="P5669" s="1" t="s">
        <v>26</v>
      </c>
      <c r="Q5669" s="1" t="s">
        <v>24</v>
      </c>
      <c r="R5669" s="10">
        <f>F5669*Part4Out!C$78+'relay test.csv'!H5669*Part4Out!C$79+'relay test.csv'!I5669*Part4Out!C$80+'relay test.csv'!J5669*Part4Out!C$81+'relay test.csv'!K5669*Part4Out!C$82+'relay test.csv'!L5669*Part4Out!C$83+'relay test.csv'!M5669*Part4Out!C$84+'relay test.csv'!N5669*Part4Out!C$85</f>
        <v>4.8680619770781366</v>
      </c>
      <c r="S5669" s="10">
        <f>(F5669*Part4Out!C$78+'relay test.csv'!H5669*Part4Out!C$79+'relay test.csv'!I5669*Part4Out!C$80+'relay test.csv'!J5669*Part4Out!C$81+'relay test.csv'!K5669*Part4Out!C$82+'relay test.csv'!L5669*Part4Out!C$83+'relay test.csv'!M5669*Part4Out!C$84+'relay test.csv'!N5669*Part4Out!C$85) +Part4Out!C$77</f>
        <v>2.2644267255128114</v>
      </c>
      <c r="T5669" s="10">
        <f t="shared" si="881"/>
        <v>9.6256049053950665</v>
      </c>
      <c r="U5669" s="12">
        <f t="shared" si="882"/>
        <v>0.90588771096765908</v>
      </c>
      <c r="V5669" s="11">
        <f t="shared" si="883"/>
        <v>1</v>
      </c>
      <c r="W5669" s="11">
        <f t="shared" si="884"/>
        <v>1</v>
      </c>
      <c r="X5669" s="11">
        <f t="shared" si="885"/>
        <v>130.06859655259512</v>
      </c>
      <c r="Y5669" s="12">
        <f t="shared" si="886"/>
        <v>0.9923704073568933</v>
      </c>
      <c r="Z5669" s="11">
        <f t="shared" si="887"/>
        <v>1</v>
      </c>
      <c r="AA5669" s="11">
        <f t="shared" si="888"/>
        <v>1</v>
      </c>
      <c r="AB5669" s="11">
        <f t="shared" si="889"/>
        <v>1</v>
      </c>
      <c r="AC5669" s="1" t="s">
        <v>5692</v>
      </c>
    </row>
    <row r="5670" spans="1:29" x14ac:dyDescent="0.2">
      <c r="A5670" s="1" t="s">
        <v>5693</v>
      </c>
      <c r="B5670" s="1">
        <v>1</v>
      </c>
      <c r="C5670" s="2">
        <v>41618</v>
      </c>
      <c r="D5670" s="2">
        <v>41658</v>
      </c>
      <c r="E5670" s="2">
        <v>41658</v>
      </c>
      <c r="F5670" s="1">
        <v>19</v>
      </c>
      <c r="G5670" s="1">
        <v>68.421052630000005</v>
      </c>
      <c r="H5670" s="1">
        <v>15.78947368</v>
      </c>
      <c r="I5670" s="1">
        <v>83.72</v>
      </c>
      <c r="J5670" s="1">
        <v>0</v>
      </c>
      <c r="K5670" s="1">
        <v>1</v>
      </c>
      <c r="L5670" s="1">
        <v>1</v>
      </c>
      <c r="M5670" s="1">
        <v>0</v>
      </c>
      <c r="N5670" s="7">
        <f t="shared" si="880"/>
        <v>0</v>
      </c>
      <c r="O5670" s="1">
        <v>0</v>
      </c>
      <c r="P5670" s="1" t="s">
        <v>26</v>
      </c>
      <c r="Q5670" s="1" t="s">
        <v>167</v>
      </c>
      <c r="R5670" s="10">
        <f>F5670*Part4Out!C$78+'relay test.csv'!H5670*Part4Out!C$79+'relay test.csv'!I5670*Part4Out!C$80+'relay test.csv'!J5670*Part4Out!C$81+'relay test.csv'!K5670*Part4Out!C$82+'relay test.csv'!L5670*Part4Out!C$83+'relay test.csv'!M5670*Part4Out!C$84+'relay test.csv'!N5670*Part4Out!C$85</f>
        <v>5.3106829972667002</v>
      </c>
      <c r="S5670" s="10">
        <f>(F5670*Part4Out!C$78+'relay test.csv'!H5670*Part4Out!C$79+'relay test.csv'!I5670*Part4Out!C$80+'relay test.csv'!J5670*Part4Out!C$81+'relay test.csv'!K5670*Part4Out!C$82+'relay test.csv'!L5670*Part4Out!C$83+'relay test.csv'!M5670*Part4Out!C$84+'relay test.csv'!N5670*Part4Out!C$85) +Part4Out!C$77</f>
        <v>2.7070477457013751</v>
      </c>
      <c r="T5670" s="10">
        <f t="shared" si="881"/>
        <v>14.984970703345875</v>
      </c>
      <c r="U5670" s="12">
        <f t="shared" si="882"/>
        <v>0.93744123661167011</v>
      </c>
      <c r="V5670" s="11">
        <f t="shared" si="883"/>
        <v>1</v>
      </c>
      <c r="W5670" s="11">
        <f t="shared" si="884"/>
        <v>1</v>
      </c>
      <c r="X5670" s="11">
        <f t="shared" si="885"/>
        <v>202.48848024849983</v>
      </c>
      <c r="Y5670" s="12">
        <f t="shared" si="886"/>
        <v>0.99508571689768976</v>
      </c>
      <c r="Z5670" s="11">
        <f t="shared" si="887"/>
        <v>1</v>
      </c>
      <c r="AA5670" s="11">
        <f t="shared" si="888"/>
        <v>1</v>
      </c>
      <c r="AB5670" s="11">
        <f t="shared" si="889"/>
        <v>1</v>
      </c>
      <c r="AC5670" s="1" t="s">
        <v>5693</v>
      </c>
    </row>
    <row r="5671" spans="1:29" x14ac:dyDescent="0.2">
      <c r="A5671" s="1" t="s">
        <v>5694</v>
      </c>
      <c r="B5671" s="1">
        <v>1</v>
      </c>
      <c r="C5671" s="2">
        <v>41619</v>
      </c>
      <c r="D5671" s="2">
        <v>41619</v>
      </c>
      <c r="E5671" s="2">
        <v>41619</v>
      </c>
      <c r="F5671" s="1">
        <v>22</v>
      </c>
      <c r="G5671" s="1">
        <v>18.18181818</v>
      </c>
      <c r="H5671" s="1">
        <v>0</v>
      </c>
      <c r="I5671" s="1">
        <v>29.02</v>
      </c>
      <c r="J5671" s="1">
        <v>0</v>
      </c>
      <c r="K5671" s="1">
        <v>1</v>
      </c>
      <c r="L5671" s="1">
        <v>0</v>
      </c>
      <c r="M5671" s="1">
        <v>0</v>
      </c>
      <c r="N5671" s="7">
        <f t="shared" si="880"/>
        <v>1</v>
      </c>
      <c r="O5671" s="1">
        <v>0</v>
      </c>
      <c r="P5671" s="1" t="s">
        <v>23</v>
      </c>
      <c r="Q5671" s="1" t="s">
        <v>63</v>
      </c>
      <c r="R5671" s="10">
        <f>F5671*Part4Out!C$78+'relay test.csv'!H5671*Part4Out!C$79+'relay test.csv'!I5671*Part4Out!C$80+'relay test.csv'!J5671*Part4Out!C$81+'relay test.csv'!K5671*Part4Out!C$82+'relay test.csv'!L5671*Part4Out!C$83+'relay test.csv'!M5671*Part4Out!C$84+'relay test.csv'!N5671*Part4Out!C$85</f>
        <v>5.3356310867800429</v>
      </c>
      <c r="S5671" s="10">
        <f>(F5671*Part4Out!C$78+'relay test.csv'!H5671*Part4Out!C$79+'relay test.csv'!I5671*Part4Out!C$80+'relay test.csv'!J5671*Part4Out!C$81+'relay test.csv'!K5671*Part4Out!C$82+'relay test.csv'!L5671*Part4Out!C$83+'relay test.csv'!M5671*Part4Out!C$84+'relay test.csv'!N5671*Part4Out!C$85) +Part4Out!C$77</f>
        <v>2.7319958352147178</v>
      </c>
      <c r="T5671" s="10">
        <f t="shared" si="881"/>
        <v>15.363519494282009</v>
      </c>
      <c r="U5671" s="12">
        <f t="shared" si="882"/>
        <v>0.93888845242923225</v>
      </c>
      <c r="V5671" s="11">
        <f t="shared" si="883"/>
        <v>1</v>
      </c>
      <c r="W5671" s="11">
        <f t="shared" si="884"/>
        <v>1</v>
      </c>
      <c r="X5671" s="11">
        <f t="shared" si="885"/>
        <v>207.60372344076379</v>
      </c>
      <c r="Y5671" s="12">
        <f t="shared" si="886"/>
        <v>0.99520622171308482</v>
      </c>
      <c r="Z5671" s="11">
        <f t="shared" si="887"/>
        <v>1</v>
      </c>
      <c r="AA5671" s="11">
        <f t="shared" si="888"/>
        <v>1</v>
      </c>
      <c r="AB5671" s="11">
        <f t="shared" si="889"/>
        <v>1</v>
      </c>
      <c r="AC5671" s="1" t="s">
        <v>5694</v>
      </c>
    </row>
    <row r="5672" spans="1:29" x14ac:dyDescent="0.2">
      <c r="A5672" s="1" t="s">
        <v>5695</v>
      </c>
      <c r="B5672" s="1">
        <v>1</v>
      </c>
      <c r="C5672" s="2">
        <v>41619</v>
      </c>
      <c r="D5672" s="2">
        <v>41619</v>
      </c>
      <c r="E5672" s="2">
        <v>41619</v>
      </c>
      <c r="F5672" s="1">
        <v>16</v>
      </c>
      <c r="G5672" s="1">
        <v>37.5</v>
      </c>
      <c r="H5672" s="1">
        <v>6.25</v>
      </c>
      <c r="I5672" s="1">
        <v>40.020000000000003</v>
      </c>
      <c r="J5672" s="1">
        <v>0</v>
      </c>
      <c r="K5672" s="1">
        <v>1</v>
      </c>
      <c r="L5672" s="1">
        <v>0</v>
      </c>
      <c r="M5672" s="1">
        <v>0</v>
      </c>
      <c r="N5672" s="7">
        <f t="shared" si="880"/>
        <v>1</v>
      </c>
      <c r="O5672" s="1">
        <v>0</v>
      </c>
      <c r="P5672" s="1" t="s">
        <v>23</v>
      </c>
      <c r="Q5672" s="1" t="s">
        <v>28</v>
      </c>
      <c r="R5672" s="10">
        <f>F5672*Part4Out!C$78+'relay test.csv'!H5672*Part4Out!C$79+'relay test.csv'!I5672*Part4Out!C$80+'relay test.csv'!J5672*Part4Out!C$81+'relay test.csv'!K5672*Part4Out!C$82+'relay test.csv'!L5672*Part4Out!C$83+'relay test.csv'!M5672*Part4Out!C$84+'relay test.csv'!N5672*Part4Out!C$85</f>
        <v>4.1483955710738698</v>
      </c>
      <c r="S5672" s="10">
        <f>(F5672*Part4Out!C$78+'relay test.csv'!H5672*Part4Out!C$79+'relay test.csv'!I5672*Part4Out!C$80+'relay test.csv'!J5672*Part4Out!C$81+'relay test.csv'!K5672*Part4Out!C$82+'relay test.csv'!L5672*Part4Out!C$83+'relay test.csv'!M5672*Part4Out!C$84+'relay test.csv'!N5672*Part4Out!C$85) +Part4Out!C$77</f>
        <v>1.5447603195085446</v>
      </c>
      <c r="T5672" s="10">
        <f t="shared" si="881"/>
        <v>4.6868481463221014</v>
      </c>
      <c r="U5672" s="12">
        <f t="shared" si="882"/>
        <v>0.82415567036958115</v>
      </c>
      <c r="V5672" s="11">
        <f t="shared" si="883"/>
        <v>1</v>
      </c>
      <c r="W5672" s="11">
        <f t="shared" si="884"/>
        <v>1</v>
      </c>
      <c r="X5672" s="11">
        <f t="shared" si="885"/>
        <v>63.332306555151213</v>
      </c>
      <c r="Y5672" s="12">
        <f t="shared" si="886"/>
        <v>0.98445571045796865</v>
      </c>
      <c r="Z5672" s="11">
        <f t="shared" si="887"/>
        <v>1</v>
      </c>
      <c r="AA5672" s="11">
        <f t="shared" si="888"/>
        <v>1</v>
      </c>
      <c r="AB5672" s="11">
        <f t="shared" si="889"/>
        <v>1</v>
      </c>
      <c r="AC5672" s="1" t="s">
        <v>5695</v>
      </c>
    </row>
    <row r="5673" spans="1:29" x14ac:dyDescent="0.2">
      <c r="A5673" s="1" t="s">
        <v>5696</v>
      </c>
      <c r="B5673" s="1">
        <v>1</v>
      </c>
      <c r="C5673" s="2">
        <v>41611</v>
      </c>
      <c r="D5673" s="2">
        <v>41619</v>
      </c>
      <c r="E5673" s="2">
        <v>41649</v>
      </c>
      <c r="F5673" s="1">
        <v>24</v>
      </c>
      <c r="G5673" s="1">
        <v>29.166666670000001</v>
      </c>
      <c r="H5673" s="1">
        <v>20.833333329999999</v>
      </c>
      <c r="I5673" s="1">
        <v>46.49</v>
      </c>
      <c r="J5673" s="1">
        <v>0.133333333333333</v>
      </c>
      <c r="K5673" s="1">
        <v>1</v>
      </c>
      <c r="L5673" s="1">
        <v>1</v>
      </c>
      <c r="M5673" s="1">
        <v>1</v>
      </c>
      <c r="N5673" s="7">
        <f t="shared" si="880"/>
        <v>0</v>
      </c>
      <c r="O5673" s="1">
        <v>0</v>
      </c>
      <c r="P5673" s="1" t="s">
        <v>36</v>
      </c>
      <c r="Q5673" s="1" t="s">
        <v>63</v>
      </c>
      <c r="R5673" s="10">
        <f>F5673*Part4Out!C$78+'relay test.csv'!H5673*Part4Out!C$79+'relay test.csv'!I5673*Part4Out!C$80+'relay test.csv'!J5673*Part4Out!C$81+'relay test.csv'!K5673*Part4Out!C$82+'relay test.csv'!L5673*Part4Out!C$83+'relay test.csv'!M5673*Part4Out!C$84+'relay test.csv'!N5673*Part4Out!C$85</f>
        <v>7.3633131396620497</v>
      </c>
      <c r="S5673" s="10">
        <f>(F5673*Part4Out!C$78+'relay test.csv'!H5673*Part4Out!C$79+'relay test.csv'!I5673*Part4Out!C$80+'relay test.csv'!J5673*Part4Out!C$81+'relay test.csv'!K5673*Part4Out!C$82+'relay test.csv'!L5673*Part4Out!C$83+'relay test.csv'!M5673*Part4Out!C$84+'relay test.csv'!N5673*Part4Out!C$85) +Part4Out!C$77</f>
        <v>4.759677888096725</v>
      </c>
      <c r="T5673" s="10">
        <f t="shared" si="881"/>
        <v>116.70832670249845</v>
      </c>
      <c r="U5673" s="12">
        <f t="shared" si="882"/>
        <v>0.99150442430018182</v>
      </c>
      <c r="V5673" s="11">
        <f t="shared" si="883"/>
        <v>1</v>
      </c>
      <c r="W5673" s="11">
        <f t="shared" si="884"/>
        <v>1</v>
      </c>
      <c r="X5673" s="11">
        <f t="shared" si="885"/>
        <v>1577.0529134940311</v>
      </c>
      <c r="Y5673" s="12">
        <f t="shared" si="886"/>
        <v>0.99936630768749957</v>
      </c>
      <c r="Z5673" s="11">
        <f t="shared" si="887"/>
        <v>1</v>
      </c>
      <c r="AA5673" s="11">
        <f t="shared" si="888"/>
        <v>1</v>
      </c>
      <c r="AB5673" s="11">
        <f t="shared" si="889"/>
        <v>1</v>
      </c>
      <c r="AC5673" s="1" t="s">
        <v>5696</v>
      </c>
    </row>
    <row r="5674" spans="1:29" x14ac:dyDescent="0.2">
      <c r="A5674" s="1" t="s">
        <v>5697</v>
      </c>
      <c r="B5674" s="1">
        <v>1</v>
      </c>
      <c r="C5674" s="2">
        <v>41619</v>
      </c>
      <c r="D5674" s="2">
        <v>41619</v>
      </c>
      <c r="E5674" s="2">
        <v>41651</v>
      </c>
      <c r="F5674" s="1">
        <v>23</v>
      </c>
      <c r="G5674" s="1">
        <v>95.652173910000002</v>
      </c>
      <c r="H5674" s="1">
        <v>21.739130429999999</v>
      </c>
      <c r="I5674" s="1">
        <v>35</v>
      </c>
      <c r="J5674" s="1">
        <v>6.25E-2</v>
      </c>
      <c r="K5674" s="1">
        <v>1</v>
      </c>
      <c r="L5674" s="1">
        <v>1</v>
      </c>
      <c r="M5674" s="1">
        <v>0</v>
      </c>
      <c r="N5674" s="7">
        <f t="shared" si="880"/>
        <v>0</v>
      </c>
      <c r="O5674" s="1">
        <v>0</v>
      </c>
      <c r="P5674" s="1" t="s">
        <v>36</v>
      </c>
      <c r="Q5674" s="1" t="s">
        <v>167</v>
      </c>
      <c r="R5674" s="10">
        <f>F5674*Part4Out!C$78+'relay test.csv'!H5674*Part4Out!C$79+'relay test.csv'!I5674*Part4Out!C$80+'relay test.csv'!J5674*Part4Out!C$81+'relay test.csv'!K5674*Part4Out!C$82+'relay test.csv'!L5674*Part4Out!C$83+'relay test.csv'!M5674*Part4Out!C$84+'relay test.csv'!N5674*Part4Out!C$85</f>
        <v>6.4045793718081931</v>
      </c>
      <c r="S5674" s="10">
        <f>(F5674*Part4Out!C$78+'relay test.csv'!H5674*Part4Out!C$79+'relay test.csv'!I5674*Part4Out!C$80+'relay test.csv'!J5674*Part4Out!C$81+'relay test.csv'!K5674*Part4Out!C$82+'relay test.csv'!L5674*Part4Out!C$83+'relay test.csv'!M5674*Part4Out!C$84+'relay test.csv'!N5674*Part4Out!C$85) +Part4Out!C$77</f>
        <v>3.800944120242868</v>
      </c>
      <c r="T5674" s="10">
        <f t="shared" si="881"/>
        <v>44.743407715224045</v>
      </c>
      <c r="U5674" s="12">
        <f t="shared" si="882"/>
        <v>0.97813892646071521</v>
      </c>
      <c r="V5674" s="11">
        <f t="shared" si="883"/>
        <v>1</v>
      </c>
      <c r="W5674" s="11">
        <f t="shared" si="884"/>
        <v>1</v>
      </c>
      <c r="X5674" s="11">
        <f t="shared" si="885"/>
        <v>604.60743025488716</v>
      </c>
      <c r="Y5674" s="12">
        <f t="shared" si="886"/>
        <v>0.99834876530563843</v>
      </c>
      <c r="Z5674" s="11">
        <f t="shared" si="887"/>
        <v>1</v>
      </c>
      <c r="AA5674" s="11">
        <f t="shared" si="888"/>
        <v>1</v>
      </c>
      <c r="AB5674" s="11">
        <f t="shared" si="889"/>
        <v>1</v>
      </c>
      <c r="AC5674" s="1" t="s">
        <v>5697</v>
      </c>
    </row>
    <row r="5675" spans="1:29" x14ac:dyDescent="0.2">
      <c r="A5675" s="1" t="s">
        <v>5698</v>
      </c>
      <c r="B5675" s="1">
        <v>1</v>
      </c>
      <c r="C5675" s="2">
        <v>41619</v>
      </c>
      <c r="D5675" s="2">
        <v>41619</v>
      </c>
      <c r="E5675" s="2">
        <v>41619</v>
      </c>
      <c r="F5675" s="1">
        <v>21</v>
      </c>
      <c r="G5675" s="1">
        <v>14.28571429</v>
      </c>
      <c r="H5675" s="1">
        <v>0</v>
      </c>
      <c r="I5675" s="1">
        <v>56.34</v>
      </c>
      <c r="J5675" s="1">
        <v>0</v>
      </c>
      <c r="K5675" s="1">
        <v>1</v>
      </c>
      <c r="L5675" s="1">
        <v>0</v>
      </c>
      <c r="M5675" s="1">
        <v>0</v>
      </c>
      <c r="N5675" s="7">
        <f t="shared" si="880"/>
        <v>0</v>
      </c>
      <c r="O5675" s="1">
        <v>0</v>
      </c>
      <c r="P5675" s="1" t="s">
        <v>26</v>
      </c>
      <c r="Q5675" s="1" t="s">
        <v>167</v>
      </c>
      <c r="R5675" s="10">
        <f>F5675*Part4Out!C$78+'relay test.csv'!H5675*Part4Out!C$79+'relay test.csv'!I5675*Part4Out!C$80+'relay test.csv'!J5675*Part4Out!C$81+'relay test.csv'!K5675*Part4Out!C$82+'relay test.csv'!L5675*Part4Out!C$83+'relay test.csv'!M5675*Part4Out!C$84+'relay test.csv'!N5675*Part4Out!C$85</f>
        <v>4.764464895909013</v>
      </c>
      <c r="S5675" s="10">
        <f>(F5675*Part4Out!C$78+'relay test.csv'!H5675*Part4Out!C$79+'relay test.csv'!I5675*Part4Out!C$80+'relay test.csv'!J5675*Part4Out!C$81+'relay test.csv'!K5675*Part4Out!C$82+'relay test.csv'!L5675*Part4Out!C$83+'relay test.csv'!M5675*Part4Out!C$84+'relay test.csv'!N5675*Part4Out!C$85) +Part4Out!C$77</f>
        <v>2.1608296443436878</v>
      </c>
      <c r="T5675" s="10">
        <f t="shared" si="881"/>
        <v>8.6783346038148288</v>
      </c>
      <c r="U5675" s="12">
        <f t="shared" si="882"/>
        <v>0.89667643856766033</v>
      </c>
      <c r="V5675" s="11">
        <f t="shared" si="883"/>
        <v>1</v>
      </c>
      <c r="W5675" s="11">
        <f t="shared" si="884"/>
        <v>1</v>
      </c>
      <c r="X5675" s="11">
        <f t="shared" si="885"/>
        <v>117.26834972203625</v>
      </c>
      <c r="Y5675" s="12">
        <f t="shared" si="886"/>
        <v>0.99154465245900292</v>
      </c>
      <c r="Z5675" s="11">
        <f t="shared" si="887"/>
        <v>1</v>
      </c>
      <c r="AA5675" s="11">
        <f t="shared" si="888"/>
        <v>1</v>
      </c>
      <c r="AB5675" s="11">
        <f t="shared" si="889"/>
        <v>1</v>
      </c>
      <c r="AC5675" s="1" t="s">
        <v>5698</v>
      </c>
    </row>
    <row r="5676" spans="1:29" x14ac:dyDescent="0.2">
      <c r="A5676" s="1" t="s">
        <v>5699</v>
      </c>
      <c r="B5676" s="1">
        <v>1</v>
      </c>
      <c r="C5676" s="2">
        <v>41619</v>
      </c>
      <c r="D5676" s="2">
        <v>41641</v>
      </c>
      <c r="E5676" s="2">
        <v>41641</v>
      </c>
      <c r="F5676" s="1">
        <v>24</v>
      </c>
      <c r="G5676" s="1">
        <v>50</v>
      </c>
      <c r="H5676" s="1">
        <v>8.3333333330000006</v>
      </c>
      <c r="I5676" s="1">
        <v>54.39</v>
      </c>
      <c r="J5676" s="1">
        <v>0</v>
      </c>
      <c r="K5676" s="1">
        <v>1</v>
      </c>
      <c r="L5676" s="1">
        <v>0</v>
      </c>
      <c r="M5676" s="1">
        <v>0</v>
      </c>
      <c r="N5676" s="7">
        <f t="shared" si="880"/>
        <v>1</v>
      </c>
      <c r="O5676" s="1">
        <v>0</v>
      </c>
      <c r="P5676" s="1" t="s">
        <v>23</v>
      </c>
      <c r="Q5676" s="1" t="s">
        <v>63</v>
      </c>
      <c r="R5676" s="10">
        <f>F5676*Part4Out!C$78+'relay test.csv'!H5676*Part4Out!C$79+'relay test.csv'!I5676*Part4Out!C$80+'relay test.csv'!J5676*Part4Out!C$81+'relay test.csv'!K5676*Part4Out!C$82+'relay test.csv'!L5676*Part4Out!C$83+'relay test.csv'!M5676*Part4Out!C$84+'relay test.csv'!N5676*Part4Out!C$85</f>
        <v>5.8305734193034979</v>
      </c>
      <c r="S5676" s="10">
        <f>(F5676*Part4Out!C$78+'relay test.csv'!H5676*Part4Out!C$79+'relay test.csv'!I5676*Part4Out!C$80+'relay test.csv'!J5676*Part4Out!C$81+'relay test.csv'!K5676*Part4Out!C$82+'relay test.csv'!L5676*Part4Out!C$83+'relay test.csv'!M5676*Part4Out!C$84+'relay test.csv'!N5676*Part4Out!C$85) +Part4Out!C$77</f>
        <v>3.2269381677381728</v>
      </c>
      <c r="T5676" s="10">
        <f t="shared" si="881"/>
        <v>25.20237327691185</v>
      </c>
      <c r="U5676" s="12">
        <f t="shared" si="882"/>
        <v>0.96183551812533152</v>
      </c>
      <c r="V5676" s="11">
        <f t="shared" si="883"/>
        <v>1</v>
      </c>
      <c r="W5676" s="11">
        <f t="shared" si="884"/>
        <v>1</v>
      </c>
      <c r="X5676" s="11">
        <f t="shared" si="885"/>
        <v>340.55390327575577</v>
      </c>
      <c r="Y5676" s="12">
        <f t="shared" si="886"/>
        <v>0.99707220444442513</v>
      </c>
      <c r="Z5676" s="11">
        <f t="shared" si="887"/>
        <v>1</v>
      </c>
      <c r="AA5676" s="11">
        <f t="shared" si="888"/>
        <v>1</v>
      </c>
      <c r="AB5676" s="11">
        <f t="shared" si="889"/>
        <v>1</v>
      </c>
      <c r="AC5676" s="1" t="s">
        <v>5699</v>
      </c>
    </row>
    <row r="5677" spans="1:29" x14ac:dyDescent="0.2">
      <c r="A5677" s="1" t="s">
        <v>5700</v>
      </c>
      <c r="B5677" s="1">
        <v>1</v>
      </c>
      <c r="C5677" s="2">
        <v>41619</v>
      </c>
      <c r="D5677" s="2">
        <v>41619</v>
      </c>
      <c r="E5677" s="2">
        <v>41619</v>
      </c>
      <c r="F5677" s="1">
        <v>17</v>
      </c>
      <c r="G5677" s="1">
        <v>100</v>
      </c>
      <c r="H5677" s="1">
        <v>17.647058820000002</v>
      </c>
      <c r="I5677" s="1">
        <v>35.020000000000003</v>
      </c>
      <c r="J5677" s="1">
        <v>0</v>
      </c>
      <c r="K5677" s="1">
        <v>1</v>
      </c>
      <c r="L5677" s="1">
        <v>0</v>
      </c>
      <c r="M5677" s="1">
        <v>0</v>
      </c>
      <c r="N5677" s="7">
        <f t="shared" si="880"/>
        <v>0</v>
      </c>
      <c r="O5677" s="1">
        <v>0</v>
      </c>
      <c r="P5677" s="1" t="s">
        <v>36</v>
      </c>
      <c r="Q5677" s="1" t="s">
        <v>63</v>
      </c>
      <c r="R5677" s="10">
        <f>F5677*Part4Out!C$78+'relay test.csv'!H5677*Part4Out!C$79+'relay test.csv'!I5677*Part4Out!C$80+'relay test.csv'!J5677*Part4Out!C$81+'relay test.csv'!K5677*Part4Out!C$82+'relay test.csv'!L5677*Part4Out!C$83+'relay test.csv'!M5677*Part4Out!C$84+'relay test.csv'!N5677*Part4Out!C$85</f>
        <v>4.3329767889312514</v>
      </c>
      <c r="S5677" s="10">
        <f>(F5677*Part4Out!C$78+'relay test.csv'!H5677*Part4Out!C$79+'relay test.csv'!I5677*Part4Out!C$80+'relay test.csv'!J5677*Part4Out!C$81+'relay test.csv'!K5677*Part4Out!C$82+'relay test.csv'!L5677*Part4Out!C$83+'relay test.csv'!M5677*Part4Out!C$84+'relay test.csv'!N5677*Part4Out!C$85) +Part4Out!C$77</f>
        <v>1.7293415373659262</v>
      </c>
      <c r="T5677" s="10">
        <f t="shared" si="881"/>
        <v>5.6369409711472622</v>
      </c>
      <c r="U5677" s="12">
        <f t="shared" si="882"/>
        <v>0.84932817628674195</v>
      </c>
      <c r="V5677" s="11">
        <f t="shared" si="883"/>
        <v>1</v>
      </c>
      <c r="W5677" s="11">
        <f t="shared" si="884"/>
        <v>1</v>
      </c>
      <c r="X5677" s="11">
        <f t="shared" si="885"/>
        <v>76.170693496468047</v>
      </c>
      <c r="Y5677" s="12">
        <f t="shared" si="886"/>
        <v>0.98704171292634857</v>
      </c>
      <c r="Z5677" s="11">
        <f t="shared" si="887"/>
        <v>1</v>
      </c>
      <c r="AA5677" s="11">
        <f t="shared" si="888"/>
        <v>1</v>
      </c>
      <c r="AB5677" s="11">
        <f t="shared" si="889"/>
        <v>1</v>
      </c>
      <c r="AC5677" s="1" t="s">
        <v>5700</v>
      </c>
    </row>
    <row r="5678" spans="1:29" x14ac:dyDescent="0.2">
      <c r="A5678" s="1" t="s">
        <v>5701</v>
      </c>
      <c r="B5678" s="1">
        <v>1</v>
      </c>
      <c r="C5678" s="2">
        <v>41619</v>
      </c>
      <c r="D5678" s="2">
        <v>41619</v>
      </c>
      <c r="E5678" s="2">
        <v>41627</v>
      </c>
      <c r="F5678" s="1">
        <v>16</v>
      </c>
      <c r="G5678" s="1">
        <v>93.75</v>
      </c>
      <c r="H5678" s="1">
        <v>31.25</v>
      </c>
      <c r="I5678" s="1">
        <v>19.75</v>
      </c>
      <c r="J5678" s="1">
        <v>0.25</v>
      </c>
      <c r="K5678" s="1">
        <v>1</v>
      </c>
      <c r="L5678" s="1">
        <v>0</v>
      </c>
      <c r="M5678" s="1">
        <v>0</v>
      </c>
      <c r="N5678" s="7">
        <f t="shared" si="880"/>
        <v>0</v>
      </c>
      <c r="O5678" s="1">
        <v>0</v>
      </c>
      <c r="P5678" s="1" t="s">
        <v>32</v>
      </c>
      <c r="Q5678" s="1" t="s">
        <v>63</v>
      </c>
      <c r="R5678" s="10">
        <f>F5678*Part4Out!C$78+'relay test.csv'!H5678*Part4Out!C$79+'relay test.csv'!I5678*Part4Out!C$80+'relay test.csv'!J5678*Part4Out!C$81+'relay test.csv'!K5678*Part4Out!C$82+'relay test.csv'!L5678*Part4Out!C$83+'relay test.csv'!M5678*Part4Out!C$84+'relay test.csv'!N5678*Part4Out!C$85</f>
        <v>4.2878101819776653</v>
      </c>
      <c r="S5678" s="10">
        <f>(F5678*Part4Out!C$78+'relay test.csv'!H5678*Part4Out!C$79+'relay test.csv'!I5678*Part4Out!C$80+'relay test.csv'!J5678*Part4Out!C$81+'relay test.csv'!K5678*Part4Out!C$82+'relay test.csv'!L5678*Part4Out!C$83+'relay test.csv'!M5678*Part4Out!C$84+'relay test.csv'!N5678*Part4Out!C$85) +Part4Out!C$77</f>
        <v>1.6841749304123401</v>
      </c>
      <c r="T5678" s="10">
        <f t="shared" si="881"/>
        <v>5.3880036200056471</v>
      </c>
      <c r="U5678" s="12">
        <f t="shared" si="882"/>
        <v>0.84345656961304039</v>
      </c>
      <c r="V5678" s="11">
        <f t="shared" si="883"/>
        <v>1</v>
      </c>
      <c r="W5678" s="11">
        <f t="shared" si="884"/>
        <v>1</v>
      </c>
      <c r="X5678" s="11">
        <f t="shared" si="885"/>
        <v>72.806860032416111</v>
      </c>
      <c r="Y5678" s="12">
        <f t="shared" si="886"/>
        <v>0.9864511239258682</v>
      </c>
      <c r="Z5678" s="11">
        <f t="shared" si="887"/>
        <v>1</v>
      </c>
      <c r="AA5678" s="11">
        <f t="shared" si="888"/>
        <v>1</v>
      </c>
      <c r="AB5678" s="11">
        <f t="shared" si="889"/>
        <v>1</v>
      </c>
      <c r="AC5678" s="1" t="s">
        <v>5701</v>
      </c>
    </row>
    <row r="5679" spans="1:29" x14ac:dyDescent="0.2">
      <c r="A5679" s="1" t="s">
        <v>5702</v>
      </c>
      <c r="B5679" s="1">
        <v>1</v>
      </c>
      <c r="C5679" s="2">
        <v>41619</v>
      </c>
      <c r="D5679" s="2">
        <v>41619</v>
      </c>
      <c r="E5679" s="2">
        <v>41619</v>
      </c>
      <c r="F5679" s="1">
        <v>25</v>
      </c>
      <c r="G5679" s="1">
        <v>60</v>
      </c>
      <c r="H5679" s="1">
        <v>16</v>
      </c>
      <c r="I5679" s="1">
        <v>35.020000000000003</v>
      </c>
      <c r="J5679" s="1">
        <v>0</v>
      </c>
      <c r="K5679" s="1">
        <v>1</v>
      </c>
      <c r="L5679" s="1">
        <v>0</v>
      </c>
      <c r="M5679" s="1">
        <v>0</v>
      </c>
      <c r="N5679" s="7">
        <f t="shared" si="880"/>
        <v>0</v>
      </c>
      <c r="O5679" s="1">
        <v>0</v>
      </c>
      <c r="P5679" s="1" t="s">
        <v>32</v>
      </c>
      <c r="Q5679" s="1" t="s">
        <v>24</v>
      </c>
      <c r="R5679" s="10">
        <f>F5679*Part4Out!C$78+'relay test.csv'!H5679*Part4Out!C$79+'relay test.csv'!I5679*Part4Out!C$80+'relay test.csv'!J5679*Part4Out!C$81+'relay test.csv'!K5679*Part4Out!C$82+'relay test.csv'!L5679*Part4Out!C$83+'relay test.csv'!M5679*Part4Out!C$84+'relay test.csv'!N5679*Part4Out!C$85</f>
        <v>5.9935199154049217</v>
      </c>
      <c r="S5679" s="10">
        <f>(F5679*Part4Out!C$78+'relay test.csv'!H5679*Part4Out!C$79+'relay test.csv'!I5679*Part4Out!C$80+'relay test.csv'!J5679*Part4Out!C$81+'relay test.csv'!K5679*Part4Out!C$82+'relay test.csv'!L5679*Part4Out!C$83+'relay test.csv'!M5679*Part4Out!C$84+'relay test.csv'!N5679*Part4Out!C$85) +Part4Out!C$77</f>
        <v>3.3898846638395965</v>
      </c>
      <c r="T5679" s="10">
        <f t="shared" si="881"/>
        <v>29.662530910646314</v>
      </c>
      <c r="U5679" s="12">
        <f t="shared" si="882"/>
        <v>0.96738690609349565</v>
      </c>
      <c r="V5679" s="11">
        <f t="shared" si="883"/>
        <v>1</v>
      </c>
      <c r="W5679" s="11">
        <f t="shared" si="884"/>
        <v>1</v>
      </c>
      <c r="X5679" s="11">
        <f t="shared" si="885"/>
        <v>400.82299280570618</v>
      </c>
      <c r="Y5679" s="12">
        <f t="shared" si="886"/>
        <v>0.99751134201401082</v>
      </c>
      <c r="Z5679" s="11">
        <f t="shared" si="887"/>
        <v>1</v>
      </c>
      <c r="AA5679" s="11">
        <f t="shared" si="888"/>
        <v>1</v>
      </c>
      <c r="AB5679" s="11">
        <f t="shared" si="889"/>
        <v>1</v>
      </c>
      <c r="AC5679" s="1" t="s">
        <v>5702</v>
      </c>
    </row>
    <row r="5680" spans="1:29" x14ac:dyDescent="0.2">
      <c r="A5680" s="1" t="s">
        <v>5703</v>
      </c>
      <c r="B5680" s="1">
        <v>1</v>
      </c>
      <c r="C5680" s="2">
        <v>41619</v>
      </c>
      <c r="D5680" s="2">
        <v>41619</v>
      </c>
      <c r="E5680" s="2">
        <v>41619</v>
      </c>
      <c r="F5680" s="1">
        <v>21</v>
      </c>
      <c r="G5680" s="1">
        <v>61.904761899999997</v>
      </c>
      <c r="H5680" s="1">
        <v>14.28571429</v>
      </c>
      <c r="I5680" s="1">
        <v>31.02</v>
      </c>
      <c r="J5680" s="1">
        <v>0</v>
      </c>
      <c r="K5680" s="1">
        <v>1</v>
      </c>
      <c r="L5680" s="1">
        <v>0</v>
      </c>
      <c r="M5680" s="1">
        <v>0</v>
      </c>
      <c r="N5680" s="7">
        <f t="shared" si="880"/>
        <v>0</v>
      </c>
      <c r="O5680" s="1">
        <v>0</v>
      </c>
      <c r="P5680" s="1" t="s">
        <v>26</v>
      </c>
      <c r="Q5680" s="1" t="s">
        <v>24</v>
      </c>
      <c r="R5680" s="10">
        <f>F5680*Part4Out!C$78+'relay test.csv'!H5680*Part4Out!C$79+'relay test.csv'!I5680*Part4Out!C$80+'relay test.csv'!J5680*Part4Out!C$81+'relay test.csv'!K5680*Part4Out!C$82+'relay test.csv'!L5680*Part4Out!C$83+'relay test.csv'!M5680*Part4Out!C$84+'relay test.csv'!N5680*Part4Out!C$85</f>
        <v>5.1283293673584858</v>
      </c>
      <c r="S5680" s="10">
        <f>(F5680*Part4Out!C$78+'relay test.csv'!H5680*Part4Out!C$79+'relay test.csv'!I5680*Part4Out!C$80+'relay test.csv'!J5680*Part4Out!C$81+'relay test.csv'!K5680*Part4Out!C$82+'relay test.csv'!L5680*Part4Out!C$83+'relay test.csv'!M5680*Part4Out!C$84+'relay test.csv'!N5680*Part4Out!C$85) +Part4Out!C$77</f>
        <v>2.5246941157931606</v>
      </c>
      <c r="T5680" s="10">
        <f t="shared" si="881"/>
        <v>12.487075080313041</v>
      </c>
      <c r="U5680" s="12">
        <f t="shared" si="882"/>
        <v>0.92585493933672169</v>
      </c>
      <c r="V5680" s="11">
        <f t="shared" si="883"/>
        <v>1</v>
      </c>
      <c r="W5680" s="11">
        <f t="shared" si="884"/>
        <v>1</v>
      </c>
      <c r="X5680" s="11">
        <f t="shared" si="885"/>
        <v>168.73498826373651</v>
      </c>
      <c r="Y5680" s="12">
        <f t="shared" si="886"/>
        <v>0.99410846278525566</v>
      </c>
      <c r="Z5680" s="11">
        <f t="shared" si="887"/>
        <v>1</v>
      </c>
      <c r="AA5680" s="11">
        <f t="shared" si="888"/>
        <v>1</v>
      </c>
      <c r="AB5680" s="11">
        <f t="shared" si="889"/>
        <v>1</v>
      </c>
      <c r="AC5680" s="1" t="s">
        <v>5703</v>
      </c>
    </row>
    <row r="5681" spans="1:29" x14ac:dyDescent="0.2">
      <c r="A5681" s="1" t="s">
        <v>5704</v>
      </c>
      <c r="B5681" s="1">
        <v>1</v>
      </c>
      <c r="C5681" s="2">
        <v>41619</v>
      </c>
      <c r="D5681" s="2">
        <v>41619</v>
      </c>
      <c r="E5681" s="2">
        <v>41619</v>
      </c>
      <c r="F5681" s="1">
        <v>24</v>
      </c>
      <c r="G5681" s="1">
        <v>20.833333329999999</v>
      </c>
      <c r="H5681" s="1">
        <v>4.1666666670000003</v>
      </c>
      <c r="I5681" s="1">
        <v>40.22</v>
      </c>
      <c r="J5681" s="1">
        <v>0</v>
      </c>
      <c r="K5681" s="1">
        <v>1</v>
      </c>
      <c r="L5681" s="1">
        <v>0</v>
      </c>
      <c r="M5681" s="1">
        <v>0</v>
      </c>
      <c r="N5681" s="7">
        <f t="shared" si="880"/>
        <v>1</v>
      </c>
      <c r="O5681" s="1">
        <v>0</v>
      </c>
      <c r="P5681" s="1" t="s">
        <v>23</v>
      </c>
      <c r="Q5681" s="1" t="s">
        <v>63</v>
      </c>
      <c r="R5681" s="10">
        <f>F5681*Part4Out!C$78+'relay test.csv'!H5681*Part4Out!C$79+'relay test.csv'!I5681*Part4Out!C$80+'relay test.csv'!J5681*Part4Out!C$81+'relay test.csv'!K5681*Part4Out!C$82+'relay test.csv'!L5681*Part4Out!C$83+'relay test.csv'!M5681*Part4Out!C$84+'relay test.csv'!N5681*Part4Out!C$85</f>
        <v>5.799831421722315</v>
      </c>
      <c r="S5681" s="10">
        <f>(F5681*Part4Out!C$78+'relay test.csv'!H5681*Part4Out!C$79+'relay test.csv'!I5681*Part4Out!C$80+'relay test.csv'!J5681*Part4Out!C$81+'relay test.csv'!K5681*Part4Out!C$82+'relay test.csv'!L5681*Part4Out!C$83+'relay test.csv'!M5681*Part4Out!C$84+'relay test.csv'!N5681*Part4Out!C$85) +Part4Out!C$77</f>
        <v>3.1961961701569899</v>
      </c>
      <c r="T5681" s="10">
        <f t="shared" si="881"/>
        <v>24.439389883877414</v>
      </c>
      <c r="U5681" s="12">
        <f t="shared" si="882"/>
        <v>0.96069088116638501</v>
      </c>
      <c r="V5681" s="11">
        <f t="shared" si="883"/>
        <v>1</v>
      </c>
      <c r="W5681" s="11">
        <f t="shared" si="884"/>
        <v>1</v>
      </c>
      <c r="X5681" s="11">
        <f t="shared" si="885"/>
        <v>330.24388327178667</v>
      </c>
      <c r="Y5681" s="12">
        <f t="shared" si="886"/>
        <v>0.99698107632925104</v>
      </c>
      <c r="Z5681" s="11">
        <f t="shared" si="887"/>
        <v>1</v>
      </c>
      <c r="AA5681" s="11">
        <f t="shared" si="888"/>
        <v>1</v>
      </c>
      <c r="AB5681" s="11">
        <f t="shared" si="889"/>
        <v>1</v>
      </c>
      <c r="AC5681" s="1" t="s">
        <v>5704</v>
      </c>
    </row>
    <row r="5682" spans="1:29" x14ac:dyDescent="0.2">
      <c r="A5682" s="1" t="s">
        <v>5705</v>
      </c>
      <c r="B5682" s="1">
        <v>1</v>
      </c>
      <c r="C5682" s="2">
        <v>41619</v>
      </c>
      <c r="D5682" s="2">
        <v>41619</v>
      </c>
      <c r="E5682" s="2">
        <v>41619</v>
      </c>
      <c r="F5682" s="1">
        <v>19</v>
      </c>
      <c r="G5682" s="1">
        <v>68.421052630000005</v>
      </c>
      <c r="H5682" s="1">
        <v>0</v>
      </c>
      <c r="I5682" s="1">
        <v>47.27</v>
      </c>
      <c r="J5682" s="1">
        <v>0</v>
      </c>
      <c r="K5682" s="1">
        <v>1</v>
      </c>
      <c r="L5682" s="1">
        <v>1</v>
      </c>
      <c r="M5682" s="1">
        <v>1</v>
      </c>
      <c r="N5682" s="7">
        <f t="shared" si="880"/>
        <v>1</v>
      </c>
      <c r="O5682" s="1">
        <v>0</v>
      </c>
      <c r="P5682" s="1" t="s">
        <v>23</v>
      </c>
      <c r="Q5682" s="1" t="s">
        <v>28</v>
      </c>
      <c r="R5682" s="10">
        <f>F5682*Part4Out!C$78+'relay test.csv'!H5682*Part4Out!C$79+'relay test.csv'!I5682*Part4Out!C$80+'relay test.csv'!J5682*Part4Out!C$81+'relay test.csv'!K5682*Part4Out!C$82+'relay test.csv'!L5682*Part4Out!C$83+'relay test.csv'!M5682*Part4Out!C$84+'relay test.csv'!N5682*Part4Out!C$85</f>
        <v>6.2450613578592238</v>
      </c>
      <c r="S5682" s="10">
        <f>(F5682*Part4Out!C$78+'relay test.csv'!H5682*Part4Out!C$79+'relay test.csv'!I5682*Part4Out!C$80+'relay test.csv'!J5682*Part4Out!C$81+'relay test.csv'!K5682*Part4Out!C$82+'relay test.csv'!L5682*Part4Out!C$83+'relay test.csv'!M5682*Part4Out!C$84+'relay test.csv'!N5682*Part4Out!C$85) +Part4Out!C$77</f>
        <v>3.6414261062938986</v>
      </c>
      <c r="T5682" s="10">
        <f t="shared" si="881"/>
        <v>38.146198487111214</v>
      </c>
      <c r="U5682" s="12">
        <f t="shared" si="882"/>
        <v>0.97445473536008231</v>
      </c>
      <c r="V5682" s="11">
        <f t="shared" si="883"/>
        <v>1</v>
      </c>
      <c r="W5682" s="11">
        <f t="shared" si="884"/>
        <v>1</v>
      </c>
      <c r="X5682" s="11">
        <f t="shared" si="885"/>
        <v>515.46085153093463</v>
      </c>
      <c r="Y5682" s="12">
        <f t="shared" si="886"/>
        <v>0.99806374481814886</v>
      </c>
      <c r="Z5682" s="11">
        <f t="shared" si="887"/>
        <v>1</v>
      </c>
      <c r="AA5682" s="11">
        <f t="shared" si="888"/>
        <v>1</v>
      </c>
      <c r="AB5682" s="11">
        <f t="shared" si="889"/>
        <v>1</v>
      </c>
      <c r="AC5682" s="1" t="s">
        <v>5705</v>
      </c>
    </row>
    <row r="5683" spans="1:29" x14ac:dyDescent="0.2">
      <c r="A5683" s="1" t="s">
        <v>5706</v>
      </c>
      <c r="B5683" s="1">
        <v>1</v>
      </c>
      <c r="C5683" s="2">
        <v>41619</v>
      </c>
      <c r="D5683" s="2">
        <v>41619</v>
      </c>
      <c r="E5683" s="2">
        <v>41619</v>
      </c>
      <c r="F5683" s="1">
        <v>23</v>
      </c>
      <c r="G5683" s="1">
        <v>26.086956520000001</v>
      </c>
      <c r="H5683" s="1">
        <v>4.3478260869999996</v>
      </c>
      <c r="I5683" s="1">
        <v>29.02</v>
      </c>
      <c r="J5683" s="1">
        <v>0</v>
      </c>
      <c r="K5683" s="1">
        <v>1</v>
      </c>
      <c r="L5683" s="1">
        <v>0</v>
      </c>
      <c r="M5683" s="1">
        <v>0</v>
      </c>
      <c r="N5683" s="7">
        <f t="shared" si="880"/>
        <v>0</v>
      </c>
      <c r="O5683" s="1">
        <v>0</v>
      </c>
      <c r="P5683" s="1" t="s">
        <v>32</v>
      </c>
      <c r="Q5683" s="1" t="s">
        <v>63</v>
      </c>
      <c r="R5683" s="10">
        <f>F5683*Part4Out!C$78+'relay test.csv'!H5683*Part4Out!C$79+'relay test.csv'!I5683*Part4Out!C$80+'relay test.csv'!J5683*Part4Out!C$81+'relay test.csv'!K5683*Part4Out!C$82+'relay test.csv'!L5683*Part4Out!C$83+'relay test.csv'!M5683*Part4Out!C$84+'relay test.csv'!N5683*Part4Out!C$85</f>
        <v>5.366873998559238</v>
      </c>
      <c r="S5683" s="10">
        <f>(F5683*Part4Out!C$78+'relay test.csv'!H5683*Part4Out!C$79+'relay test.csv'!I5683*Part4Out!C$80+'relay test.csv'!J5683*Part4Out!C$81+'relay test.csv'!K5683*Part4Out!C$82+'relay test.csv'!L5683*Part4Out!C$83+'relay test.csv'!M5683*Part4Out!C$84+'relay test.csv'!N5683*Part4Out!C$85) +Part4Out!C$77</f>
        <v>2.7632387469939128</v>
      </c>
      <c r="T5683" s="10">
        <f t="shared" si="881"/>
        <v>15.851097597731433</v>
      </c>
      <c r="U5683" s="12">
        <f t="shared" si="882"/>
        <v>0.94065668457497853</v>
      </c>
      <c r="V5683" s="11">
        <f t="shared" si="883"/>
        <v>1</v>
      </c>
      <c r="W5683" s="11">
        <f t="shared" si="884"/>
        <v>1</v>
      </c>
      <c r="X5683" s="11">
        <f t="shared" si="885"/>
        <v>214.1922547848975</v>
      </c>
      <c r="Y5683" s="12">
        <f t="shared" si="886"/>
        <v>0.99535299260189647</v>
      </c>
      <c r="Z5683" s="11">
        <f t="shared" si="887"/>
        <v>1</v>
      </c>
      <c r="AA5683" s="11">
        <f t="shared" si="888"/>
        <v>1</v>
      </c>
      <c r="AB5683" s="11">
        <f t="shared" si="889"/>
        <v>1</v>
      </c>
      <c r="AC5683" s="1" t="s">
        <v>5706</v>
      </c>
    </row>
    <row r="5684" spans="1:29" x14ac:dyDescent="0.2">
      <c r="A5684" s="1" t="s">
        <v>5707</v>
      </c>
      <c r="B5684" s="1">
        <v>0</v>
      </c>
      <c r="C5684" s="2">
        <v>41619</v>
      </c>
      <c r="D5684" s="2">
        <v>41619</v>
      </c>
      <c r="E5684" s="2">
        <v>41619</v>
      </c>
      <c r="F5684" s="1">
        <v>3</v>
      </c>
      <c r="G5684" s="1">
        <v>100</v>
      </c>
      <c r="H5684" s="1">
        <v>33.333333330000002</v>
      </c>
      <c r="I5684" s="1">
        <v>40.200000000000003</v>
      </c>
      <c r="J5684" s="1">
        <v>0</v>
      </c>
      <c r="K5684" s="1">
        <v>0</v>
      </c>
      <c r="L5684" s="1">
        <v>0</v>
      </c>
      <c r="M5684" s="1">
        <v>0</v>
      </c>
      <c r="N5684" s="7">
        <f t="shared" si="880"/>
        <v>0</v>
      </c>
      <c r="O5684" s="1">
        <v>0</v>
      </c>
      <c r="P5684" s="1" t="s">
        <v>36</v>
      </c>
      <c r="Q5684" s="1" t="s">
        <v>63</v>
      </c>
      <c r="R5684" s="10">
        <f>F5684*Part4Out!C$78+'relay test.csv'!H5684*Part4Out!C$79+'relay test.csv'!I5684*Part4Out!C$80+'relay test.csv'!J5684*Part4Out!C$81+'relay test.csv'!K5684*Part4Out!C$82+'relay test.csv'!L5684*Part4Out!C$83+'relay test.csv'!M5684*Part4Out!C$84+'relay test.csv'!N5684*Part4Out!C$85</f>
        <v>1.1364081555016328</v>
      </c>
      <c r="S5684" s="10">
        <f>(F5684*Part4Out!C$78+'relay test.csv'!H5684*Part4Out!C$79+'relay test.csv'!I5684*Part4Out!C$80+'relay test.csv'!J5684*Part4Out!C$81+'relay test.csv'!K5684*Part4Out!C$82+'relay test.csv'!L5684*Part4Out!C$83+'relay test.csv'!M5684*Part4Out!C$84+'relay test.csv'!N5684*Part4Out!C$85) +Part4Out!C$77</f>
        <v>-1.4672270960636924</v>
      </c>
      <c r="T5684" s="10">
        <f t="shared" si="881"/>
        <v>0.23056393123535218</v>
      </c>
      <c r="U5684" s="12">
        <f t="shared" si="882"/>
        <v>0.18736444761865489</v>
      </c>
      <c r="V5684" s="11">
        <f t="shared" si="883"/>
        <v>0</v>
      </c>
      <c r="W5684" s="11">
        <f t="shared" si="884"/>
        <v>0</v>
      </c>
      <c r="X5684" s="11">
        <f t="shared" si="885"/>
        <v>3.1155576450704583</v>
      </c>
      <c r="Y5684" s="12">
        <f t="shared" si="886"/>
        <v>0.75701956180888819</v>
      </c>
      <c r="Z5684" s="11">
        <f t="shared" si="887"/>
        <v>1</v>
      </c>
      <c r="AA5684" s="11">
        <f t="shared" si="888"/>
        <v>0</v>
      </c>
      <c r="AB5684" s="11">
        <f t="shared" si="889"/>
        <v>0</v>
      </c>
      <c r="AC5684" s="1" t="s">
        <v>5707</v>
      </c>
    </row>
    <row r="5685" spans="1:29" x14ac:dyDescent="0.2">
      <c r="A5685" s="1" t="s">
        <v>5708</v>
      </c>
      <c r="B5685" s="1">
        <v>1</v>
      </c>
      <c r="C5685" s="2">
        <v>41619</v>
      </c>
      <c r="D5685" s="2">
        <v>41619</v>
      </c>
      <c r="E5685" s="2">
        <v>41619</v>
      </c>
      <c r="F5685" s="1">
        <v>24</v>
      </c>
      <c r="G5685" s="1">
        <v>16.666666670000001</v>
      </c>
      <c r="H5685" s="1">
        <v>16.666666670000001</v>
      </c>
      <c r="I5685" s="1">
        <v>40.020000000000003</v>
      </c>
      <c r="J5685" s="1">
        <v>0</v>
      </c>
      <c r="K5685" s="1">
        <v>1</v>
      </c>
      <c r="L5685" s="1">
        <v>0</v>
      </c>
      <c r="M5685" s="1">
        <v>0</v>
      </c>
      <c r="N5685" s="7">
        <f t="shared" si="880"/>
        <v>0</v>
      </c>
      <c r="O5685" s="1">
        <v>0</v>
      </c>
      <c r="P5685" s="1" t="s">
        <v>32</v>
      </c>
      <c r="Q5685" s="1" t="s">
        <v>28</v>
      </c>
      <c r="R5685" s="10">
        <f>F5685*Part4Out!C$78+'relay test.csv'!H5685*Part4Out!C$79+'relay test.csv'!I5685*Part4Out!C$80+'relay test.csv'!J5685*Part4Out!C$81+'relay test.csv'!K5685*Part4Out!C$82+'relay test.csv'!L5685*Part4Out!C$83+'relay test.csv'!M5685*Part4Out!C$84+'relay test.csv'!N5685*Part4Out!C$85</f>
        <v>5.7773454869397538</v>
      </c>
      <c r="S5685" s="10">
        <f>(F5685*Part4Out!C$78+'relay test.csv'!H5685*Part4Out!C$79+'relay test.csv'!I5685*Part4Out!C$80+'relay test.csv'!J5685*Part4Out!C$81+'relay test.csv'!K5685*Part4Out!C$82+'relay test.csv'!L5685*Part4Out!C$83+'relay test.csv'!M5685*Part4Out!C$84+'relay test.csv'!N5685*Part4Out!C$85) +Part4Out!C$77</f>
        <v>3.1737102353744286</v>
      </c>
      <c r="T5685" s="10">
        <f t="shared" si="881"/>
        <v>23.895979794999516</v>
      </c>
      <c r="U5685" s="12">
        <f t="shared" si="882"/>
        <v>0.95983287228563485</v>
      </c>
      <c r="V5685" s="11">
        <f t="shared" si="883"/>
        <v>1</v>
      </c>
      <c r="W5685" s="11">
        <f t="shared" si="884"/>
        <v>1</v>
      </c>
      <c r="X5685" s="11">
        <f t="shared" si="885"/>
        <v>322.90090708405086</v>
      </c>
      <c r="Y5685" s="12">
        <f t="shared" si="886"/>
        <v>0.99691263600030455</v>
      </c>
      <c r="Z5685" s="11">
        <f t="shared" si="887"/>
        <v>1</v>
      </c>
      <c r="AA5685" s="11">
        <f t="shared" si="888"/>
        <v>1</v>
      </c>
      <c r="AB5685" s="11">
        <f t="shared" si="889"/>
        <v>1</v>
      </c>
      <c r="AC5685" s="1" t="s">
        <v>5708</v>
      </c>
    </row>
    <row r="5686" spans="1:29" x14ac:dyDescent="0.2">
      <c r="A5686" s="1" t="s">
        <v>5709</v>
      </c>
      <c r="B5686" s="1">
        <v>1</v>
      </c>
      <c r="C5686" s="2">
        <v>41619</v>
      </c>
      <c r="D5686" s="2">
        <v>41621</v>
      </c>
      <c r="E5686" s="2">
        <v>41650</v>
      </c>
      <c r="F5686" s="1">
        <v>17</v>
      </c>
      <c r="G5686" s="1">
        <v>58.823529409999999</v>
      </c>
      <c r="H5686" s="1">
        <v>23.529411759999999</v>
      </c>
      <c r="I5686" s="1">
        <v>130.29</v>
      </c>
      <c r="J5686" s="1">
        <v>6.8965517241379296E-2</v>
      </c>
      <c r="K5686" s="1">
        <v>0</v>
      </c>
      <c r="L5686" s="1">
        <v>0</v>
      </c>
      <c r="M5686" s="1">
        <v>0</v>
      </c>
      <c r="N5686" s="7">
        <f t="shared" si="880"/>
        <v>0</v>
      </c>
      <c r="O5686" s="1">
        <v>0</v>
      </c>
      <c r="P5686" s="1" t="s">
        <v>26</v>
      </c>
      <c r="Q5686" s="1" t="s">
        <v>28</v>
      </c>
      <c r="R5686" s="10">
        <f>F5686*Part4Out!C$78+'relay test.csv'!H5686*Part4Out!C$79+'relay test.csv'!I5686*Part4Out!C$80+'relay test.csv'!J5686*Part4Out!C$81+'relay test.csv'!K5686*Part4Out!C$82+'relay test.csv'!L5686*Part4Out!C$83+'relay test.csv'!M5686*Part4Out!C$84+'relay test.csv'!N5686*Part4Out!C$85</f>
        <v>3.5527365120992482</v>
      </c>
      <c r="S5686" s="10">
        <f>(F5686*Part4Out!C$78+'relay test.csv'!H5686*Part4Out!C$79+'relay test.csv'!I5686*Part4Out!C$80+'relay test.csv'!J5686*Part4Out!C$81+'relay test.csv'!K5686*Part4Out!C$82+'relay test.csv'!L5686*Part4Out!C$83+'relay test.csv'!M5686*Part4Out!C$84+'relay test.csv'!N5686*Part4Out!C$85) +Part4Out!C$77</f>
        <v>0.94910126053392307</v>
      </c>
      <c r="T5686" s="10">
        <f t="shared" si="881"/>
        <v>2.5833868239654567</v>
      </c>
      <c r="U5686" s="12">
        <f t="shared" si="882"/>
        <v>0.72093439834291251</v>
      </c>
      <c r="V5686" s="11">
        <f t="shared" si="883"/>
        <v>1</v>
      </c>
      <c r="W5686" s="11">
        <f t="shared" si="884"/>
        <v>1</v>
      </c>
      <c r="X5686" s="11">
        <f t="shared" si="885"/>
        <v>34.908715020841775</v>
      </c>
      <c r="Y5686" s="12">
        <f t="shared" si="886"/>
        <v>0.97215160722349458</v>
      </c>
      <c r="Z5686" s="11">
        <f t="shared" si="887"/>
        <v>1</v>
      </c>
      <c r="AA5686" s="11">
        <f t="shared" si="888"/>
        <v>1</v>
      </c>
      <c r="AB5686" s="11">
        <f t="shared" si="889"/>
        <v>1</v>
      </c>
      <c r="AC5686" s="1" t="s">
        <v>5709</v>
      </c>
    </row>
    <row r="5687" spans="1:29" x14ac:dyDescent="0.2">
      <c r="A5687" s="1" t="s">
        <v>5710</v>
      </c>
      <c r="B5687" s="1">
        <v>1</v>
      </c>
      <c r="C5687" s="2">
        <v>41619</v>
      </c>
      <c r="D5687" s="2">
        <v>41619</v>
      </c>
      <c r="E5687" s="2">
        <v>41619</v>
      </c>
      <c r="F5687" s="1">
        <v>24</v>
      </c>
      <c r="G5687" s="1">
        <v>0</v>
      </c>
      <c r="H5687" s="1">
        <v>0</v>
      </c>
      <c r="I5687" s="1">
        <v>40.020000000000003</v>
      </c>
      <c r="J5687" s="1">
        <v>0</v>
      </c>
      <c r="K5687" s="1">
        <v>1</v>
      </c>
      <c r="L5687" s="1">
        <v>0</v>
      </c>
      <c r="M5687" s="1">
        <v>0</v>
      </c>
      <c r="N5687" s="7">
        <f t="shared" si="880"/>
        <v>0</v>
      </c>
      <c r="O5687" s="1">
        <v>0</v>
      </c>
      <c r="P5687" s="1" t="s">
        <v>26</v>
      </c>
      <c r="Q5687" s="1" t="s">
        <v>28</v>
      </c>
      <c r="R5687" s="10">
        <f>F5687*Part4Out!C$78+'relay test.csv'!H5687*Part4Out!C$79+'relay test.csv'!I5687*Part4Out!C$80+'relay test.csv'!J5687*Part4Out!C$81+'relay test.csv'!K5687*Part4Out!C$82+'relay test.csv'!L5687*Part4Out!C$83+'relay test.csv'!M5687*Part4Out!C$84+'relay test.csv'!N5687*Part4Out!C$85</f>
        <v>5.4561483279143541</v>
      </c>
      <c r="S5687" s="10">
        <f>(F5687*Part4Out!C$78+'relay test.csv'!H5687*Part4Out!C$79+'relay test.csv'!I5687*Part4Out!C$80+'relay test.csv'!J5687*Part4Out!C$81+'relay test.csv'!K5687*Part4Out!C$82+'relay test.csv'!L5687*Part4Out!C$83+'relay test.csv'!M5687*Part4Out!C$84+'relay test.csv'!N5687*Part4Out!C$85) +Part4Out!C$77</f>
        <v>2.852513076349029</v>
      </c>
      <c r="T5687" s="10">
        <f t="shared" si="881"/>
        <v>17.331281992946447</v>
      </c>
      <c r="U5687" s="12">
        <f t="shared" si="882"/>
        <v>0.94544844161009678</v>
      </c>
      <c r="V5687" s="11">
        <f t="shared" si="883"/>
        <v>1</v>
      </c>
      <c r="W5687" s="11">
        <f t="shared" si="884"/>
        <v>1</v>
      </c>
      <c r="X5687" s="11">
        <f t="shared" si="885"/>
        <v>234.1936478211689</v>
      </c>
      <c r="Y5687" s="12">
        <f t="shared" si="886"/>
        <v>0.9957481844885524</v>
      </c>
      <c r="Z5687" s="11">
        <f t="shared" si="887"/>
        <v>1</v>
      </c>
      <c r="AA5687" s="11">
        <f t="shared" si="888"/>
        <v>1</v>
      </c>
      <c r="AB5687" s="11">
        <f t="shared" si="889"/>
        <v>1</v>
      </c>
      <c r="AC5687" s="1" t="s">
        <v>5710</v>
      </c>
    </row>
    <row r="5688" spans="1:29" x14ac:dyDescent="0.2">
      <c r="A5688" s="1" t="s">
        <v>5711</v>
      </c>
      <c r="B5688" s="1">
        <v>1</v>
      </c>
      <c r="C5688" s="2">
        <v>41619</v>
      </c>
      <c r="D5688" s="2">
        <v>41619</v>
      </c>
      <c r="E5688" s="2">
        <v>41619</v>
      </c>
      <c r="F5688" s="1">
        <v>21</v>
      </c>
      <c r="G5688" s="1">
        <v>9.5238095240000007</v>
      </c>
      <c r="H5688" s="1">
        <v>9.5238095240000007</v>
      </c>
      <c r="I5688" s="1">
        <v>29.02</v>
      </c>
      <c r="J5688" s="1">
        <v>0</v>
      </c>
      <c r="K5688" s="1">
        <v>1</v>
      </c>
      <c r="L5688" s="1">
        <v>0</v>
      </c>
      <c r="M5688" s="1">
        <v>0</v>
      </c>
      <c r="N5688" s="7">
        <f t="shared" si="880"/>
        <v>0</v>
      </c>
      <c r="O5688" s="1">
        <v>0</v>
      </c>
      <c r="P5688" s="1" t="s">
        <v>36</v>
      </c>
      <c r="Q5688" s="1" t="s">
        <v>63</v>
      </c>
      <c r="R5688" s="10">
        <f>F5688*Part4Out!C$78+'relay test.csv'!H5688*Part4Out!C$79+'relay test.csv'!I5688*Part4Out!C$80+'relay test.csv'!J5688*Part4Out!C$81+'relay test.csv'!K5688*Part4Out!C$82+'relay test.csv'!L5688*Part4Out!C$83+'relay test.csv'!M5688*Part4Out!C$84+'relay test.csv'!N5688*Part4Out!C$85</f>
        <v>5.0435534282240972</v>
      </c>
      <c r="S5688" s="10">
        <f>(F5688*Part4Out!C$78+'relay test.csv'!H5688*Part4Out!C$79+'relay test.csv'!I5688*Part4Out!C$80+'relay test.csv'!J5688*Part4Out!C$81+'relay test.csv'!K5688*Part4Out!C$82+'relay test.csv'!L5688*Part4Out!C$83+'relay test.csv'!M5688*Part4Out!C$84+'relay test.csv'!N5688*Part4Out!C$85) +Part4Out!C$77</f>
        <v>2.4399181766587721</v>
      </c>
      <c r="T5688" s="10">
        <f t="shared" si="881"/>
        <v>11.47210201867251</v>
      </c>
      <c r="U5688" s="12">
        <f t="shared" si="882"/>
        <v>0.91982105353990384</v>
      </c>
      <c r="V5688" s="11">
        <f t="shared" si="883"/>
        <v>1</v>
      </c>
      <c r="W5688" s="11">
        <f t="shared" si="884"/>
        <v>1</v>
      </c>
      <c r="X5688" s="11">
        <f t="shared" si="885"/>
        <v>155.01988952825022</v>
      </c>
      <c r="Y5688" s="12">
        <f t="shared" si="886"/>
        <v>0.99359056077386254</v>
      </c>
      <c r="Z5688" s="11">
        <f t="shared" si="887"/>
        <v>1</v>
      </c>
      <c r="AA5688" s="11">
        <f t="shared" si="888"/>
        <v>1</v>
      </c>
      <c r="AB5688" s="11">
        <f t="shared" si="889"/>
        <v>1</v>
      </c>
      <c r="AC5688" s="1" t="s">
        <v>5711</v>
      </c>
    </row>
    <row r="5689" spans="1:29" x14ac:dyDescent="0.2">
      <c r="A5689" s="1" t="s">
        <v>5712</v>
      </c>
      <c r="B5689" s="1">
        <v>1</v>
      </c>
      <c r="C5689" s="2">
        <v>41619</v>
      </c>
      <c r="D5689" s="2">
        <v>41619</v>
      </c>
      <c r="E5689" s="2">
        <v>41658</v>
      </c>
      <c r="F5689" s="1">
        <v>22</v>
      </c>
      <c r="G5689" s="1">
        <v>63.636363639999999</v>
      </c>
      <c r="H5689" s="1">
        <v>18.18181818</v>
      </c>
      <c r="I5689" s="1">
        <v>58.76</v>
      </c>
      <c r="J5689" s="1">
        <v>7.69230769230769E-2</v>
      </c>
      <c r="K5689" s="1">
        <v>1</v>
      </c>
      <c r="L5689" s="1">
        <v>0</v>
      </c>
      <c r="M5689" s="1">
        <v>0</v>
      </c>
      <c r="N5689" s="7">
        <f t="shared" si="880"/>
        <v>0</v>
      </c>
      <c r="O5689" s="1">
        <v>0</v>
      </c>
      <c r="P5689" s="1" t="s">
        <v>26</v>
      </c>
      <c r="Q5689" s="1" t="s">
        <v>63</v>
      </c>
      <c r="R5689" s="10">
        <f>F5689*Part4Out!C$78+'relay test.csv'!H5689*Part4Out!C$79+'relay test.csv'!I5689*Part4Out!C$80+'relay test.csv'!J5689*Part4Out!C$81+'relay test.csv'!K5689*Part4Out!C$82+'relay test.csv'!L5689*Part4Out!C$83+'relay test.csv'!M5689*Part4Out!C$84+'relay test.csv'!N5689*Part4Out!C$85</f>
        <v>5.2720295752728568</v>
      </c>
      <c r="S5689" s="10">
        <f>(F5689*Part4Out!C$78+'relay test.csv'!H5689*Part4Out!C$79+'relay test.csv'!I5689*Part4Out!C$80+'relay test.csv'!J5689*Part4Out!C$81+'relay test.csv'!K5689*Part4Out!C$82+'relay test.csv'!L5689*Part4Out!C$83+'relay test.csv'!M5689*Part4Out!C$84+'relay test.csv'!N5689*Part4Out!C$85) +Part4Out!C$77</f>
        <v>2.6683943237075316</v>
      </c>
      <c r="T5689" s="10">
        <f t="shared" si="881"/>
        <v>14.416801881185027</v>
      </c>
      <c r="U5689" s="12">
        <f t="shared" si="882"/>
        <v>0.93513570403856461</v>
      </c>
      <c r="V5689" s="11">
        <f t="shared" si="883"/>
        <v>1</v>
      </c>
      <c r="W5689" s="11">
        <f t="shared" si="884"/>
        <v>1</v>
      </c>
      <c r="X5689" s="11">
        <f t="shared" si="885"/>
        <v>194.81094496321279</v>
      </c>
      <c r="Y5689" s="12">
        <f t="shared" si="886"/>
        <v>0.9948930331744843</v>
      </c>
      <c r="Z5689" s="11">
        <f t="shared" si="887"/>
        <v>1</v>
      </c>
      <c r="AA5689" s="11">
        <f t="shared" si="888"/>
        <v>1</v>
      </c>
      <c r="AB5689" s="11">
        <f t="shared" si="889"/>
        <v>1</v>
      </c>
      <c r="AC5689" s="1" t="s">
        <v>5712</v>
      </c>
    </row>
    <row r="5690" spans="1:29" x14ac:dyDescent="0.2">
      <c r="A5690" s="1" t="s">
        <v>5713</v>
      </c>
      <c r="B5690" s="1">
        <v>1</v>
      </c>
      <c r="C5690" s="2">
        <v>41619</v>
      </c>
      <c r="D5690" s="2">
        <v>41619</v>
      </c>
      <c r="E5690" s="2">
        <v>41619</v>
      </c>
      <c r="F5690" s="1">
        <v>20</v>
      </c>
      <c r="G5690" s="1">
        <v>75</v>
      </c>
      <c r="H5690" s="1">
        <v>5</v>
      </c>
      <c r="I5690" s="1">
        <v>72.02</v>
      </c>
      <c r="J5690" s="1">
        <v>0</v>
      </c>
      <c r="K5690" s="1">
        <v>1</v>
      </c>
      <c r="L5690" s="1">
        <v>0</v>
      </c>
      <c r="M5690" s="1">
        <v>0</v>
      </c>
      <c r="N5690" s="7">
        <f t="shared" si="880"/>
        <v>0</v>
      </c>
      <c r="O5690" s="1">
        <v>0</v>
      </c>
      <c r="P5690" s="1" t="s">
        <v>26</v>
      </c>
      <c r="Q5690" s="1" t="s">
        <v>63</v>
      </c>
      <c r="R5690" s="10">
        <f>F5690*Part4Out!C$78+'relay test.csv'!H5690*Part4Out!C$79+'relay test.csv'!I5690*Part4Out!C$80+'relay test.csv'!J5690*Part4Out!C$81+'relay test.csv'!K5690*Part4Out!C$82+'relay test.csv'!L5690*Part4Out!C$83+'relay test.csv'!M5690*Part4Out!C$84+'relay test.csv'!N5690*Part4Out!C$85</f>
        <v>4.5944501493078116</v>
      </c>
      <c r="S5690" s="10">
        <f>(F5690*Part4Out!C$78+'relay test.csv'!H5690*Part4Out!C$79+'relay test.csv'!I5690*Part4Out!C$80+'relay test.csv'!J5690*Part4Out!C$81+'relay test.csv'!K5690*Part4Out!C$82+'relay test.csv'!L5690*Part4Out!C$83+'relay test.csv'!M5690*Part4Out!C$84+'relay test.csv'!N5690*Part4Out!C$85) +Part4Out!C$77</f>
        <v>1.9908148977424864</v>
      </c>
      <c r="T5690" s="10">
        <f t="shared" si="881"/>
        <v>7.321497603888047</v>
      </c>
      <c r="U5690" s="12">
        <f t="shared" si="882"/>
        <v>0.87982932308569417</v>
      </c>
      <c r="V5690" s="11">
        <f t="shared" si="883"/>
        <v>1</v>
      </c>
      <c r="W5690" s="11">
        <f t="shared" si="884"/>
        <v>1</v>
      </c>
      <c r="X5690" s="11">
        <f t="shared" si="885"/>
        <v>98.9337218139041</v>
      </c>
      <c r="Y5690" s="12">
        <f t="shared" si="886"/>
        <v>0.98999336778567903</v>
      </c>
      <c r="Z5690" s="11">
        <f t="shared" si="887"/>
        <v>1</v>
      </c>
      <c r="AA5690" s="11">
        <f t="shared" si="888"/>
        <v>1</v>
      </c>
      <c r="AB5690" s="11">
        <f t="shared" si="889"/>
        <v>1</v>
      </c>
      <c r="AC5690" s="1" t="s">
        <v>5713</v>
      </c>
    </row>
    <row r="5691" spans="1:29" x14ac:dyDescent="0.2">
      <c r="A5691" s="1" t="s">
        <v>5714</v>
      </c>
      <c r="B5691" s="1">
        <v>1</v>
      </c>
      <c r="C5691" s="2">
        <v>41619</v>
      </c>
      <c r="D5691" s="2">
        <v>41634</v>
      </c>
      <c r="E5691" s="2">
        <v>41634</v>
      </c>
      <c r="F5691" s="1">
        <v>21</v>
      </c>
      <c r="G5691" s="1">
        <v>47.619047620000003</v>
      </c>
      <c r="H5691" s="1">
        <v>4.7619047620000003</v>
      </c>
      <c r="I5691" s="1">
        <v>40.020000000000003</v>
      </c>
      <c r="J5691" s="1">
        <v>0</v>
      </c>
      <c r="K5691" s="1">
        <v>1</v>
      </c>
      <c r="L5691" s="1">
        <v>0</v>
      </c>
      <c r="M5691" s="1">
        <v>0</v>
      </c>
      <c r="N5691" s="7">
        <f t="shared" si="880"/>
        <v>1</v>
      </c>
      <c r="O5691" s="1">
        <v>0</v>
      </c>
      <c r="P5691" s="1" t="s">
        <v>23</v>
      </c>
      <c r="Q5691" s="1" t="s">
        <v>28</v>
      </c>
      <c r="R5691" s="10">
        <f>F5691*Part4Out!C$78+'relay test.csv'!H5691*Part4Out!C$79+'relay test.csv'!I5691*Part4Out!C$80+'relay test.csv'!J5691*Part4Out!C$81+'relay test.csv'!K5691*Part4Out!C$82+'relay test.csv'!L5691*Part4Out!C$83+'relay test.csv'!M5691*Part4Out!C$84+'relay test.csv'!N5691*Part4Out!C$85</f>
        <v>5.1773953553683301</v>
      </c>
      <c r="S5691" s="10">
        <f>(F5691*Part4Out!C$78+'relay test.csv'!H5691*Part4Out!C$79+'relay test.csv'!I5691*Part4Out!C$80+'relay test.csv'!J5691*Part4Out!C$81+'relay test.csv'!K5691*Part4Out!C$82+'relay test.csv'!L5691*Part4Out!C$83+'relay test.csv'!M5691*Part4Out!C$84+'relay test.csv'!N5691*Part4Out!C$85) +Part4Out!C$77</f>
        <v>2.5737601038030049</v>
      </c>
      <c r="T5691" s="10">
        <f t="shared" si="881"/>
        <v>13.115045777779756</v>
      </c>
      <c r="U5691" s="12">
        <f t="shared" si="882"/>
        <v>0.92915361269502761</v>
      </c>
      <c r="V5691" s="11">
        <f t="shared" si="883"/>
        <v>1</v>
      </c>
      <c r="W5691" s="11">
        <f t="shared" si="884"/>
        <v>1</v>
      </c>
      <c r="X5691" s="11">
        <f t="shared" si="885"/>
        <v>177.22061260614737</v>
      </c>
      <c r="Y5691" s="12">
        <f t="shared" si="886"/>
        <v>0.99438897675539972</v>
      </c>
      <c r="Z5691" s="11">
        <f t="shared" si="887"/>
        <v>1</v>
      </c>
      <c r="AA5691" s="11">
        <f t="shared" si="888"/>
        <v>1</v>
      </c>
      <c r="AB5691" s="11">
        <f t="shared" si="889"/>
        <v>1</v>
      </c>
      <c r="AC5691" s="1" t="s">
        <v>5714</v>
      </c>
    </row>
    <row r="5692" spans="1:29" x14ac:dyDescent="0.2">
      <c r="A5692" s="1" t="s">
        <v>5715</v>
      </c>
      <c r="B5692" s="1">
        <v>1</v>
      </c>
      <c r="C5692" s="2">
        <v>41619</v>
      </c>
      <c r="D5692" s="2">
        <v>41619</v>
      </c>
      <c r="E5692" s="2">
        <v>41619</v>
      </c>
      <c r="F5692" s="1">
        <v>22</v>
      </c>
      <c r="G5692" s="1">
        <v>13.636363640000001</v>
      </c>
      <c r="H5692" s="1">
        <v>9.0909090910000003</v>
      </c>
      <c r="I5692" s="1">
        <v>40</v>
      </c>
      <c r="J5692" s="1">
        <v>0</v>
      </c>
      <c r="K5692" s="1">
        <v>1</v>
      </c>
      <c r="L5692" s="1">
        <v>0</v>
      </c>
      <c r="M5692" s="1">
        <v>0</v>
      </c>
      <c r="N5692" s="7">
        <f t="shared" si="880"/>
        <v>1</v>
      </c>
      <c r="O5692" s="1">
        <v>0</v>
      </c>
      <c r="P5692" s="1" t="s">
        <v>23</v>
      </c>
      <c r="Q5692" s="1" t="s">
        <v>63</v>
      </c>
      <c r="R5692" s="10">
        <f>F5692*Part4Out!C$78+'relay test.csv'!H5692*Part4Out!C$79+'relay test.csv'!I5692*Part4Out!C$80+'relay test.csv'!J5692*Part4Out!C$81+'relay test.csv'!K5692*Part4Out!C$82+'relay test.csv'!L5692*Part4Out!C$83+'relay test.csv'!M5692*Part4Out!C$84+'relay test.csv'!N5692*Part4Out!C$85</f>
        <v>5.4724287560539615</v>
      </c>
      <c r="S5692" s="10">
        <f>(F5692*Part4Out!C$78+'relay test.csv'!H5692*Part4Out!C$79+'relay test.csv'!I5692*Part4Out!C$80+'relay test.csv'!J5692*Part4Out!C$81+'relay test.csv'!K5692*Part4Out!C$82+'relay test.csv'!L5692*Part4Out!C$83+'relay test.csv'!M5692*Part4Out!C$84+'relay test.csv'!N5692*Part4Out!C$85) +Part4Out!C$77</f>
        <v>2.8687935044886363</v>
      </c>
      <c r="T5692" s="10">
        <f t="shared" si="881"/>
        <v>17.615752047883454</v>
      </c>
      <c r="U5692" s="12">
        <f t="shared" si="882"/>
        <v>0.94628205202627325</v>
      </c>
      <c r="V5692" s="11">
        <f t="shared" si="883"/>
        <v>1</v>
      </c>
      <c r="W5692" s="11">
        <f t="shared" si="884"/>
        <v>1</v>
      </c>
      <c r="X5692" s="11">
        <f t="shared" si="885"/>
        <v>238.03762658100328</v>
      </c>
      <c r="Y5692" s="12">
        <f t="shared" si="886"/>
        <v>0.99581655819502912</v>
      </c>
      <c r="Z5692" s="11">
        <f t="shared" si="887"/>
        <v>1</v>
      </c>
      <c r="AA5692" s="11">
        <f t="shared" si="888"/>
        <v>1</v>
      </c>
      <c r="AB5692" s="11">
        <f t="shared" si="889"/>
        <v>1</v>
      </c>
      <c r="AC5692" s="1" t="s">
        <v>5715</v>
      </c>
    </row>
    <row r="5693" spans="1:29" x14ac:dyDescent="0.2">
      <c r="A5693" s="1" t="s">
        <v>5716</v>
      </c>
      <c r="B5693" s="1">
        <v>1</v>
      </c>
      <c r="C5693" s="2">
        <v>41619</v>
      </c>
      <c r="D5693" s="2">
        <v>41626</v>
      </c>
      <c r="E5693" s="2">
        <v>41626</v>
      </c>
      <c r="F5693" s="1">
        <v>25</v>
      </c>
      <c r="G5693" s="1">
        <v>12</v>
      </c>
      <c r="H5693" s="1">
        <v>4</v>
      </c>
      <c r="I5693" s="1">
        <v>40.020000000000003</v>
      </c>
      <c r="J5693" s="1">
        <v>0</v>
      </c>
      <c r="K5693" s="1">
        <v>1</v>
      </c>
      <c r="L5693" s="1">
        <v>0</v>
      </c>
      <c r="M5693" s="1">
        <v>0</v>
      </c>
      <c r="N5693" s="7">
        <f t="shared" si="880"/>
        <v>0</v>
      </c>
      <c r="O5693" s="1">
        <v>0</v>
      </c>
      <c r="P5693" s="1" t="s">
        <v>26</v>
      </c>
      <c r="Q5693" s="1" t="s">
        <v>28</v>
      </c>
      <c r="R5693" s="10">
        <f>F5693*Part4Out!C$78+'relay test.csv'!H5693*Part4Out!C$79+'relay test.csv'!I5693*Part4Out!C$80+'relay test.csv'!J5693*Part4Out!C$81+'relay test.csv'!K5693*Part4Out!C$82+'relay test.csv'!L5693*Part4Out!C$83+'relay test.csv'!M5693*Part4Out!C$84+'relay test.csv'!N5693*Part4Out!C$85</f>
        <v>5.7447712664764357</v>
      </c>
      <c r="S5693" s="10">
        <f>(F5693*Part4Out!C$78+'relay test.csv'!H5693*Part4Out!C$79+'relay test.csv'!I5693*Part4Out!C$80+'relay test.csv'!J5693*Part4Out!C$81+'relay test.csv'!K5693*Part4Out!C$82+'relay test.csv'!L5693*Part4Out!C$83+'relay test.csv'!M5693*Part4Out!C$84+'relay test.csv'!N5693*Part4Out!C$85) +Part4Out!C$77</f>
        <v>3.1411360149111105</v>
      </c>
      <c r="T5693" s="10">
        <f t="shared" si="881"/>
        <v>23.130128109740131</v>
      </c>
      <c r="U5693" s="12">
        <f t="shared" si="882"/>
        <v>0.95855803187400612</v>
      </c>
      <c r="V5693" s="11">
        <f t="shared" si="883"/>
        <v>1</v>
      </c>
      <c r="W5693" s="11">
        <f t="shared" si="884"/>
        <v>1</v>
      </c>
      <c r="X5693" s="11">
        <f t="shared" si="885"/>
        <v>312.55212850356958</v>
      </c>
      <c r="Y5693" s="12">
        <f t="shared" si="886"/>
        <v>0.99681073764425554</v>
      </c>
      <c r="Z5693" s="11">
        <f t="shared" si="887"/>
        <v>1</v>
      </c>
      <c r="AA5693" s="11">
        <f t="shared" si="888"/>
        <v>1</v>
      </c>
      <c r="AB5693" s="11">
        <f t="shared" si="889"/>
        <v>1</v>
      </c>
      <c r="AC5693" s="1" t="s">
        <v>5716</v>
      </c>
    </row>
    <row r="5694" spans="1:29" x14ac:dyDescent="0.2">
      <c r="A5694" s="1" t="s">
        <v>5717</v>
      </c>
      <c r="B5694" s="1">
        <v>1</v>
      </c>
      <c r="C5694" s="2">
        <v>41619</v>
      </c>
      <c r="D5694" s="2">
        <v>41626</v>
      </c>
      <c r="E5694" s="2">
        <v>41626</v>
      </c>
      <c r="F5694" s="1">
        <v>19</v>
      </c>
      <c r="G5694" s="1">
        <v>94.736842109999998</v>
      </c>
      <c r="H5694" s="1">
        <v>10.52631579</v>
      </c>
      <c r="I5694" s="1">
        <v>54.95</v>
      </c>
      <c r="J5694" s="1">
        <v>0</v>
      </c>
      <c r="K5694" s="1">
        <v>1</v>
      </c>
      <c r="L5694" s="1">
        <v>0</v>
      </c>
      <c r="M5694" s="1">
        <v>0</v>
      </c>
      <c r="N5694" s="7">
        <f t="shared" si="880"/>
        <v>0</v>
      </c>
      <c r="O5694" s="1">
        <v>0</v>
      </c>
      <c r="P5694" s="1" t="s">
        <v>36</v>
      </c>
      <c r="Q5694" s="1" t="s">
        <v>24</v>
      </c>
      <c r="R5694" s="10">
        <f>F5694*Part4Out!C$78+'relay test.csv'!H5694*Part4Out!C$79+'relay test.csv'!I5694*Part4Out!C$80+'relay test.csv'!J5694*Part4Out!C$81+'relay test.csv'!K5694*Part4Out!C$82+'relay test.csv'!L5694*Part4Out!C$83+'relay test.csv'!M5694*Part4Out!C$84+'relay test.csv'!N5694*Part4Out!C$85</f>
        <v>4.5491163197152202</v>
      </c>
      <c r="S5694" s="10">
        <f>(F5694*Part4Out!C$78+'relay test.csv'!H5694*Part4Out!C$79+'relay test.csv'!I5694*Part4Out!C$80+'relay test.csv'!J5694*Part4Out!C$81+'relay test.csv'!K5694*Part4Out!C$82+'relay test.csv'!L5694*Part4Out!C$83+'relay test.csv'!M5694*Part4Out!C$84+'relay test.csv'!N5694*Part4Out!C$85) +Part4Out!C$77</f>
        <v>1.9454810681498951</v>
      </c>
      <c r="T5694" s="10">
        <f t="shared" si="881"/>
        <v>6.9969970779563999</v>
      </c>
      <c r="U5694" s="12">
        <f t="shared" si="882"/>
        <v>0.87495306172407084</v>
      </c>
      <c r="V5694" s="11">
        <f t="shared" si="883"/>
        <v>1</v>
      </c>
      <c r="W5694" s="11">
        <f t="shared" si="884"/>
        <v>1</v>
      </c>
      <c r="X5694" s="11">
        <f t="shared" si="885"/>
        <v>94.548820459304395</v>
      </c>
      <c r="Y5694" s="12">
        <f t="shared" si="886"/>
        <v>0.98953414605022871</v>
      </c>
      <c r="Z5694" s="11">
        <f t="shared" si="887"/>
        <v>1</v>
      </c>
      <c r="AA5694" s="11">
        <f t="shared" si="888"/>
        <v>1</v>
      </c>
      <c r="AB5694" s="11">
        <f t="shared" si="889"/>
        <v>1</v>
      </c>
      <c r="AC5694" s="1" t="s">
        <v>5717</v>
      </c>
    </row>
    <row r="5695" spans="1:29" x14ac:dyDescent="0.2">
      <c r="A5695" s="1" t="s">
        <v>5718</v>
      </c>
      <c r="B5695" s="1">
        <v>1</v>
      </c>
      <c r="C5695" s="2">
        <v>41620</v>
      </c>
      <c r="D5695" s="2">
        <v>41620</v>
      </c>
      <c r="E5695" s="2">
        <v>41620</v>
      </c>
      <c r="F5695" s="1">
        <v>22</v>
      </c>
      <c r="G5695" s="1">
        <v>9.0909090910000003</v>
      </c>
      <c r="H5695" s="1">
        <v>0</v>
      </c>
      <c r="I5695" s="1">
        <v>36.97</v>
      </c>
      <c r="J5695" s="1">
        <v>0</v>
      </c>
      <c r="K5695" s="1">
        <v>1</v>
      </c>
      <c r="L5695" s="1">
        <v>0</v>
      </c>
      <c r="M5695" s="1">
        <v>1</v>
      </c>
      <c r="N5695" s="7">
        <f t="shared" si="880"/>
        <v>1</v>
      </c>
      <c r="O5695" s="1">
        <v>0</v>
      </c>
      <c r="P5695" s="1" t="s">
        <v>23</v>
      </c>
      <c r="Q5695" s="1" t="s">
        <v>63</v>
      </c>
      <c r="R5695" s="10">
        <f>F5695*Part4Out!C$78+'relay test.csv'!H5695*Part4Out!C$79+'relay test.csv'!I5695*Part4Out!C$80+'relay test.csv'!J5695*Part4Out!C$81+'relay test.csv'!K5695*Part4Out!C$82+'relay test.csv'!L5695*Part4Out!C$83+'relay test.csv'!M5695*Part4Out!C$84+'relay test.csv'!N5695*Part4Out!C$85</f>
        <v>6.1549363738318688</v>
      </c>
      <c r="S5695" s="10">
        <f>(F5695*Part4Out!C$78+'relay test.csv'!H5695*Part4Out!C$79+'relay test.csv'!I5695*Part4Out!C$80+'relay test.csv'!J5695*Part4Out!C$81+'relay test.csv'!K5695*Part4Out!C$82+'relay test.csv'!L5695*Part4Out!C$83+'relay test.csv'!M5695*Part4Out!C$84+'relay test.csv'!N5695*Part4Out!C$85) +Part4Out!C$77</f>
        <v>3.5513011222665436</v>
      </c>
      <c r="T5695" s="10">
        <f t="shared" si="881"/>
        <v>34.858643351008041</v>
      </c>
      <c r="U5695" s="12">
        <f t="shared" si="882"/>
        <v>0.97211272076828614</v>
      </c>
      <c r="V5695" s="11">
        <f t="shared" si="883"/>
        <v>1</v>
      </c>
      <c r="W5695" s="11">
        <f t="shared" si="884"/>
        <v>1</v>
      </c>
      <c r="X5695" s="11">
        <f t="shared" si="885"/>
        <v>471.0368712361954</v>
      </c>
      <c r="Y5695" s="12">
        <f t="shared" si="886"/>
        <v>0.99788152142144926</v>
      </c>
      <c r="Z5695" s="11">
        <f t="shared" si="887"/>
        <v>1</v>
      </c>
      <c r="AA5695" s="11">
        <f t="shared" si="888"/>
        <v>1</v>
      </c>
      <c r="AB5695" s="11">
        <f t="shared" si="889"/>
        <v>1</v>
      </c>
      <c r="AC5695" s="1" t="s">
        <v>5718</v>
      </c>
    </row>
    <row r="5696" spans="1:29" x14ac:dyDescent="0.2">
      <c r="A5696" s="1" t="s">
        <v>5719</v>
      </c>
      <c r="B5696" s="1">
        <v>1</v>
      </c>
      <c r="C5696" s="2">
        <v>41604</v>
      </c>
      <c r="D5696" s="2">
        <v>41620</v>
      </c>
      <c r="E5696" s="2">
        <v>41654</v>
      </c>
      <c r="F5696" s="1">
        <v>33</v>
      </c>
      <c r="G5696" s="1">
        <v>72.727272729999996</v>
      </c>
      <c r="H5696" s="1">
        <v>42.424242419999999</v>
      </c>
      <c r="I5696" s="1">
        <v>50.83</v>
      </c>
      <c r="J5696" s="1">
        <v>0.14705882352941199</v>
      </c>
      <c r="K5696" s="1">
        <v>1</v>
      </c>
      <c r="L5696" s="1">
        <v>0</v>
      </c>
      <c r="M5696" s="1">
        <v>1</v>
      </c>
      <c r="N5696" s="7">
        <f t="shared" si="880"/>
        <v>0</v>
      </c>
      <c r="O5696" s="1">
        <v>0</v>
      </c>
      <c r="P5696" s="1" t="s">
        <v>36</v>
      </c>
      <c r="Q5696" s="1" t="s">
        <v>63</v>
      </c>
      <c r="R5696" s="10">
        <f>F5696*Part4Out!C$78+'relay test.csv'!H5696*Part4Out!C$79+'relay test.csv'!I5696*Part4Out!C$80+'relay test.csv'!J5696*Part4Out!C$81+'relay test.csv'!K5696*Part4Out!C$82+'relay test.csv'!L5696*Part4Out!C$83+'relay test.csv'!M5696*Part4Out!C$84+'relay test.csv'!N5696*Part4Out!C$85</f>
        <v>8.8991063922553089</v>
      </c>
      <c r="S5696" s="10">
        <f>(F5696*Part4Out!C$78+'relay test.csv'!H5696*Part4Out!C$79+'relay test.csv'!I5696*Part4Out!C$80+'relay test.csv'!J5696*Part4Out!C$81+'relay test.csv'!K5696*Part4Out!C$82+'relay test.csv'!L5696*Part4Out!C$83+'relay test.csv'!M5696*Part4Out!C$84+'relay test.csv'!N5696*Part4Out!C$85) +Part4Out!C$77</f>
        <v>6.2954711406899833</v>
      </c>
      <c r="T5696" s="10">
        <f t="shared" si="881"/>
        <v>542.11119687871485</v>
      </c>
      <c r="U5696" s="12">
        <f t="shared" si="882"/>
        <v>0.99815875642824703</v>
      </c>
      <c r="V5696" s="11">
        <f t="shared" si="883"/>
        <v>1</v>
      </c>
      <c r="W5696" s="11">
        <f t="shared" si="884"/>
        <v>1</v>
      </c>
      <c r="X5696" s="11">
        <f t="shared" si="885"/>
        <v>7325.4245573637563</v>
      </c>
      <c r="Y5696" s="12">
        <f t="shared" si="886"/>
        <v>0.99986350777351618</v>
      </c>
      <c r="Z5696" s="11">
        <f t="shared" si="887"/>
        <v>1</v>
      </c>
      <c r="AA5696" s="11">
        <f t="shared" si="888"/>
        <v>1</v>
      </c>
      <c r="AB5696" s="11">
        <f t="shared" si="889"/>
        <v>1</v>
      </c>
      <c r="AC5696" s="1" t="s">
        <v>5719</v>
      </c>
    </row>
    <row r="5697" spans="1:29" x14ac:dyDescent="0.2">
      <c r="A5697" s="1" t="s">
        <v>5720</v>
      </c>
      <c r="B5697" s="1">
        <v>1</v>
      </c>
      <c r="C5697" s="2">
        <v>41620</v>
      </c>
      <c r="D5697" s="2">
        <v>41620</v>
      </c>
      <c r="E5697" s="2">
        <v>41620</v>
      </c>
      <c r="F5697" s="1">
        <v>19</v>
      </c>
      <c r="G5697" s="1">
        <v>68.421052630000005</v>
      </c>
      <c r="H5697" s="1">
        <v>0</v>
      </c>
      <c r="I5697" s="1">
        <v>61.06</v>
      </c>
      <c r="J5697" s="1">
        <v>0</v>
      </c>
      <c r="K5697" s="1">
        <v>1</v>
      </c>
      <c r="L5697" s="1">
        <v>0</v>
      </c>
      <c r="M5697" s="1">
        <v>0</v>
      </c>
      <c r="N5697" s="7">
        <f t="shared" si="880"/>
        <v>1</v>
      </c>
      <c r="O5697" s="1">
        <v>0</v>
      </c>
      <c r="P5697" s="1" t="s">
        <v>23</v>
      </c>
      <c r="Q5697" s="1" t="s">
        <v>24</v>
      </c>
      <c r="R5697" s="10">
        <f>F5697*Part4Out!C$78+'relay test.csv'!H5697*Part4Out!C$79+'relay test.csv'!I5697*Part4Out!C$80+'relay test.csv'!J5697*Part4Out!C$81+'relay test.csv'!K5697*Part4Out!C$82+'relay test.csv'!L5697*Part4Out!C$83+'relay test.csv'!M5697*Part4Out!C$84+'relay test.csv'!N5697*Part4Out!C$85</f>
        <v>4.5889694873407425</v>
      </c>
      <c r="S5697" s="10">
        <f>(F5697*Part4Out!C$78+'relay test.csv'!H5697*Part4Out!C$79+'relay test.csv'!I5697*Part4Out!C$80+'relay test.csv'!J5697*Part4Out!C$81+'relay test.csv'!K5697*Part4Out!C$82+'relay test.csv'!L5697*Part4Out!C$83+'relay test.csv'!M5697*Part4Out!C$84+'relay test.csv'!N5697*Part4Out!C$85) +Part4Out!C$77</f>
        <v>1.9853342357754173</v>
      </c>
      <c r="T5697" s="10">
        <f t="shared" si="881"/>
        <v>7.2814807101300163</v>
      </c>
      <c r="U5697" s="12">
        <f t="shared" si="882"/>
        <v>0.87924864707143657</v>
      </c>
      <c r="V5697" s="11">
        <f t="shared" si="883"/>
        <v>1</v>
      </c>
      <c r="W5697" s="11">
        <f t="shared" si="884"/>
        <v>1</v>
      </c>
      <c r="X5697" s="11">
        <f t="shared" si="885"/>
        <v>98.392982685230322</v>
      </c>
      <c r="Y5697" s="12">
        <f t="shared" si="886"/>
        <v>0.98993892754816581</v>
      </c>
      <c r="Z5697" s="11">
        <f t="shared" si="887"/>
        <v>1</v>
      </c>
      <c r="AA5697" s="11">
        <f t="shared" si="888"/>
        <v>1</v>
      </c>
      <c r="AB5697" s="11">
        <f t="shared" si="889"/>
        <v>1</v>
      </c>
      <c r="AC5697" s="1" t="s">
        <v>5720</v>
      </c>
    </row>
    <row r="5698" spans="1:29" x14ac:dyDescent="0.2">
      <c r="A5698" s="1" t="s">
        <v>5721</v>
      </c>
      <c r="B5698" s="1">
        <v>1</v>
      </c>
      <c r="C5698" s="2">
        <v>41620</v>
      </c>
      <c r="D5698" s="2">
        <v>41620</v>
      </c>
      <c r="E5698" s="2">
        <v>41620</v>
      </c>
      <c r="F5698" s="1">
        <v>24</v>
      </c>
      <c r="G5698" s="1">
        <v>20.833333329999999</v>
      </c>
      <c r="H5698" s="1">
        <v>8.3333333330000006</v>
      </c>
      <c r="I5698" s="1">
        <v>40.020000000000003</v>
      </c>
      <c r="J5698" s="1">
        <v>0</v>
      </c>
      <c r="K5698" s="1">
        <v>1</v>
      </c>
      <c r="L5698" s="1">
        <v>0</v>
      </c>
      <c r="M5698" s="1">
        <v>0</v>
      </c>
      <c r="N5698" s="7">
        <f t="shared" si="880"/>
        <v>1</v>
      </c>
      <c r="O5698" s="1">
        <v>0</v>
      </c>
      <c r="P5698" s="1" t="s">
        <v>23</v>
      </c>
      <c r="Q5698" s="1" t="s">
        <v>28</v>
      </c>
      <c r="R5698" s="10">
        <f>F5698*Part4Out!C$78+'relay test.csv'!H5698*Part4Out!C$79+'relay test.csv'!I5698*Part4Out!C$80+'relay test.csv'!J5698*Part4Out!C$81+'relay test.csv'!K5698*Part4Out!C$82+'relay test.csv'!L5698*Part4Out!C$83+'relay test.csv'!M5698*Part4Out!C$84+'relay test.csv'!N5698*Part4Out!C$85</f>
        <v>5.8808301792288145</v>
      </c>
      <c r="S5698" s="10">
        <f>(F5698*Part4Out!C$78+'relay test.csv'!H5698*Part4Out!C$79+'relay test.csv'!I5698*Part4Out!C$80+'relay test.csv'!J5698*Part4Out!C$81+'relay test.csv'!K5698*Part4Out!C$82+'relay test.csv'!L5698*Part4Out!C$83+'relay test.csv'!M5698*Part4Out!C$84+'relay test.csv'!N5698*Part4Out!C$85) +Part4Out!C$77</f>
        <v>3.2771949276634893</v>
      </c>
      <c r="T5698" s="10">
        <f t="shared" si="881"/>
        <v>26.501330192173789</v>
      </c>
      <c r="U5698" s="12">
        <f t="shared" si="882"/>
        <v>0.96363812248308722</v>
      </c>
      <c r="V5698" s="11">
        <f t="shared" si="883"/>
        <v>1</v>
      </c>
      <c r="W5698" s="11">
        <f t="shared" si="884"/>
        <v>1</v>
      </c>
      <c r="X5698" s="11">
        <f t="shared" si="885"/>
        <v>358.10641084395149</v>
      </c>
      <c r="Y5698" s="12">
        <f t="shared" si="886"/>
        <v>0.99721531008691866</v>
      </c>
      <c r="Z5698" s="11">
        <f t="shared" si="887"/>
        <v>1</v>
      </c>
      <c r="AA5698" s="11">
        <f t="shared" si="888"/>
        <v>1</v>
      </c>
      <c r="AB5698" s="11">
        <f t="shared" si="889"/>
        <v>1</v>
      </c>
      <c r="AC5698" s="1" t="s">
        <v>5721</v>
      </c>
    </row>
    <row r="5699" spans="1:29" x14ac:dyDescent="0.2">
      <c r="A5699" s="1" t="s">
        <v>5722</v>
      </c>
      <c r="B5699" s="1">
        <v>1</v>
      </c>
      <c r="C5699" s="2">
        <v>41620</v>
      </c>
      <c r="D5699" s="2">
        <v>41620</v>
      </c>
      <c r="E5699" s="2">
        <v>41620</v>
      </c>
      <c r="F5699" s="1">
        <v>21</v>
      </c>
      <c r="G5699" s="1">
        <v>47.619047620000003</v>
      </c>
      <c r="H5699" s="1">
        <v>4.7619047620000003</v>
      </c>
      <c r="I5699" s="1">
        <v>40.020000000000003</v>
      </c>
      <c r="J5699" s="1">
        <v>0</v>
      </c>
      <c r="K5699" s="1">
        <v>1</v>
      </c>
      <c r="L5699" s="1">
        <v>0</v>
      </c>
      <c r="M5699" s="1">
        <v>0</v>
      </c>
      <c r="N5699" s="7">
        <f t="shared" si="880"/>
        <v>1</v>
      </c>
      <c r="O5699" s="1">
        <v>0</v>
      </c>
      <c r="P5699" s="1" t="s">
        <v>23</v>
      </c>
      <c r="Q5699" s="1" t="s">
        <v>28</v>
      </c>
      <c r="R5699" s="10">
        <f>F5699*Part4Out!C$78+'relay test.csv'!H5699*Part4Out!C$79+'relay test.csv'!I5699*Part4Out!C$80+'relay test.csv'!J5699*Part4Out!C$81+'relay test.csv'!K5699*Part4Out!C$82+'relay test.csv'!L5699*Part4Out!C$83+'relay test.csv'!M5699*Part4Out!C$84+'relay test.csv'!N5699*Part4Out!C$85</f>
        <v>5.1773953553683301</v>
      </c>
      <c r="S5699" s="10">
        <f>(F5699*Part4Out!C$78+'relay test.csv'!H5699*Part4Out!C$79+'relay test.csv'!I5699*Part4Out!C$80+'relay test.csv'!J5699*Part4Out!C$81+'relay test.csv'!K5699*Part4Out!C$82+'relay test.csv'!L5699*Part4Out!C$83+'relay test.csv'!M5699*Part4Out!C$84+'relay test.csv'!N5699*Part4Out!C$85) +Part4Out!C$77</f>
        <v>2.5737601038030049</v>
      </c>
      <c r="T5699" s="10">
        <f t="shared" si="881"/>
        <v>13.115045777779756</v>
      </c>
      <c r="U5699" s="12">
        <f t="shared" si="882"/>
        <v>0.92915361269502761</v>
      </c>
      <c r="V5699" s="11">
        <f t="shared" si="883"/>
        <v>1</v>
      </c>
      <c r="W5699" s="11">
        <f t="shared" si="884"/>
        <v>1</v>
      </c>
      <c r="X5699" s="11">
        <f t="shared" si="885"/>
        <v>177.22061260614737</v>
      </c>
      <c r="Y5699" s="12">
        <f t="shared" si="886"/>
        <v>0.99438897675539972</v>
      </c>
      <c r="Z5699" s="11">
        <f t="shared" si="887"/>
        <v>1</v>
      </c>
      <c r="AA5699" s="11">
        <f t="shared" si="888"/>
        <v>1</v>
      </c>
      <c r="AB5699" s="11">
        <f t="shared" si="889"/>
        <v>1</v>
      </c>
      <c r="AC5699" s="1" t="s">
        <v>5722</v>
      </c>
    </row>
    <row r="5700" spans="1:29" x14ac:dyDescent="0.2">
      <c r="A5700" s="1" t="s">
        <v>5723</v>
      </c>
      <c r="B5700" s="1">
        <v>1</v>
      </c>
      <c r="C5700" s="2">
        <v>41620</v>
      </c>
      <c r="D5700" s="2">
        <v>41620</v>
      </c>
      <c r="E5700" s="2">
        <v>41620</v>
      </c>
      <c r="F5700" s="1">
        <v>26</v>
      </c>
      <c r="G5700" s="1">
        <v>15.38461538</v>
      </c>
      <c r="H5700" s="1">
        <v>11.53846154</v>
      </c>
      <c r="I5700" s="1">
        <v>35</v>
      </c>
      <c r="J5700" s="1">
        <v>0</v>
      </c>
      <c r="K5700" s="1">
        <v>1</v>
      </c>
      <c r="L5700" s="1">
        <v>0</v>
      </c>
      <c r="M5700" s="1">
        <v>0</v>
      </c>
      <c r="N5700" s="7">
        <f t="shared" si="880"/>
        <v>0</v>
      </c>
      <c r="O5700" s="1">
        <v>0</v>
      </c>
      <c r="P5700" s="1" t="s">
        <v>32</v>
      </c>
      <c r="Q5700" s="1" t="s">
        <v>167</v>
      </c>
      <c r="R5700" s="10">
        <f>F5700*Part4Out!C$78+'relay test.csv'!H5700*Part4Out!C$79+'relay test.csv'!I5700*Part4Out!C$80+'relay test.csv'!J5700*Part4Out!C$81+'relay test.csv'!K5700*Part4Out!C$82+'relay test.csv'!L5700*Part4Out!C$83+'relay test.csv'!M5700*Part4Out!C$84+'relay test.csv'!N5700*Part4Out!C$85</f>
        <v>6.1191434739173536</v>
      </c>
      <c r="S5700" s="10">
        <f>(F5700*Part4Out!C$78+'relay test.csv'!H5700*Part4Out!C$79+'relay test.csv'!I5700*Part4Out!C$80+'relay test.csv'!J5700*Part4Out!C$81+'relay test.csv'!K5700*Part4Out!C$82+'relay test.csv'!L5700*Part4Out!C$83+'relay test.csv'!M5700*Part4Out!C$84+'relay test.csv'!N5700*Part4Out!C$85) +Part4Out!C$77</f>
        <v>3.5155082223520284</v>
      </c>
      <c r="T5700" s="10">
        <f t="shared" si="881"/>
        <v>33.63301663194175</v>
      </c>
      <c r="U5700" s="12">
        <f t="shared" si="882"/>
        <v>0.97112581873455084</v>
      </c>
      <c r="V5700" s="11">
        <f t="shared" si="883"/>
        <v>1</v>
      </c>
      <c r="W5700" s="11">
        <f t="shared" si="884"/>
        <v>1</v>
      </c>
      <c r="X5700" s="11">
        <f t="shared" si="885"/>
        <v>454.47525782975248</v>
      </c>
      <c r="Y5700" s="12">
        <f t="shared" si="886"/>
        <v>0.99780449106112856</v>
      </c>
      <c r="Z5700" s="11">
        <f t="shared" si="887"/>
        <v>1</v>
      </c>
      <c r="AA5700" s="11">
        <f t="shared" si="888"/>
        <v>1</v>
      </c>
      <c r="AB5700" s="11">
        <f t="shared" si="889"/>
        <v>1</v>
      </c>
      <c r="AC5700" s="1" t="s">
        <v>5723</v>
      </c>
    </row>
    <row r="5701" spans="1:29" x14ac:dyDescent="0.2">
      <c r="A5701" s="1" t="s">
        <v>5724</v>
      </c>
      <c r="B5701" s="1">
        <v>1</v>
      </c>
      <c r="C5701" s="2">
        <v>41620</v>
      </c>
      <c r="D5701" s="2">
        <v>41637</v>
      </c>
      <c r="E5701" s="2">
        <v>41637</v>
      </c>
      <c r="F5701" s="1">
        <v>23</v>
      </c>
      <c r="G5701" s="1">
        <v>47.826086959999998</v>
      </c>
      <c r="H5701" s="1">
        <v>17.391304349999999</v>
      </c>
      <c r="I5701" s="1">
        <v>101.58</v>
      </c>
      <c r="J5701" s="1">
        <v>0</v>
      </c>
      <c r="K5701" s="1">
        <v>1</v>
      </c>
      <c r="L5701" s="1">
        <v>0</v>
      </c>
      <c r="M5701" s="1">
        <v>0</v>
      </c>
      <c r="N5701" s="7">
        <f t="shared" si="880"/>
        <v>0</v>
      </c>
      <c r="O5701" s="1">
        <v>0</v>
      </c>
      <c r="P5701" s="1" t="s">
        <v>26</v>
      </c>
      <c r="Q5701" s="1" t="s">
        <v>28</v>
      </c>
      <c r="R5701" s="10">
        <f>F5701*Part4Out!C$78+'relay test.csv'!H5701*Part4Out!C$79+'relay test.csv'!I5701*Part4Out!C$80+'relay test.csv'!J5701*Part4Out!C$81+'relay test.csv'!K5701*Part4Out!C$82+'relay test.csv'!L5701*Part4Out!C$83+'relay test.csv'!M5701*Part4Out!C$84+'relay test.csv'!N5701*Part4Out!C$85</f>
        <v>5.3644787779798326</v>
      </c>
      <c r="S5701" s="10">
        <f>(F5701*Part4Out!C$78+'relay test.csv'!H5701*Part4Out!C$79+'relay test.csv'!I5701*Part4Out!C$80+'relay test.csv'!J5701*Part4Out!C$81+'relay test.csv'!K5701*Part4Out!C$82+'relay test.csv'!L5701*Part4Out!C$83+'relay test.csv'!M5701*Part4Out!C$84+'relay test.csv'!N5701*Part4Out!C$85) +Part4Out!C$77</f>
        <v>2.7608435264145075</v>
      </c>
      <c r="T5701" s="10">
        <f t="shared" si="881"/>
        <v>15.813176155798109</v>
      </c>
      <c r="U5701" s="12">
        <f t="shared" si="882"/>
        <v>0.94052283811615534</v>
      </c>
      <c r="V5701" s="11">
        <f t="shared" si="883"/>
        <v>1</v>
      </c>
      <c r="W5701" s="11">
        <f t="shared" si="884"/>
        <v>1</v>
      </c>
      <c r="X5701" s="11">
        <f t="shared" si="885"/>
        <v>213.67983101724903</v>
      </c>
      <c r="Y5701" s="12">
        <f t="shared" si="886"/>
        <v>0.99534190056298466</v>
      </c>
      <c r="Z5701" s="11">
        <f t="shared" si="887"/>
        <v>1</v>
      </c>
      <c r="AA5701" s="11">
        <f t="shared" si="888"/>
        <v>1</v>
      </c>
      <c r="AB5701" s="11">
        <f t="shared" si="889"/>
        <v>1</v>
      </c>
      <c r="AC5701" s="1" t="s">
        <v>5724</v>
      </c>
    </row>
    <row r="5702" spans="1:29" x14ac:dyDescent="0.2">
      <c r="A5702" s="1" t="s">
        <v>5725</v>
      </c>
      <c r="B5702" s="1">
        <v>1</v>
      </c>
      <c r="C5702" s="2">
        <v>41620</v>
      </c>
      <c r="D5702" s="2">
        <v>41620</v>
      </c>
      <c r="E5702" s="2">
        <v>41620</v>
      </c>
      <c r="F5702" s="1">
        <v>22</v>
      </c>
      <c r="G5702" s="1">
        <v>50</v>
      </c>
      <c r="H5702" s="1">
        <v>13.636363640000001</v>
      </c>
      <c r="I5702" s="1">
        <v>29</v>
      </c>
      <c r="J5702" s="1">
        <v>0</v>
      </c>
      <c r="K5702" s="1">
        <v>1</v>
      </c>
      <c r="L5702" s="1">
        <v>0</v>
      </c>
      <c r="M5702" s="1">
        <v>0</v>
      </c>
      <c r="N5702" s="7">
        <f t="shared" ref="N5702:N5765" si="890">IF(OR(
ISNUMBER(SEARCH("Friday",P5702)),
ISNUMBER(SEARCH("Saturday",P5702)),
ISNUMBER(SEARCH("Sunday",P5702))),
1,
0)</f>
        <v>1</v>
      </c>
      <c r="O5702" s="1">
        <v>0</v>
      </c>
      <c r="P5702" s="1" t="s">
        <v>162</v>
      </c>
      <c r="Q5702" s="1" t="s">
        <v>167</v>
      </c>
      <c r="R5702" s="10">
        <f>F5702*Part4Out!C$78+'relay test.csv'!H5702*Part4Out!C$79+'relay test.csv'!I5702*Part4Out!C$80+'relay test.csv'!J5702*Part4Out!C$81+'relay test.csv'!K5702*Part4Out!C$82+'relay test.csv'!L5702*Part4Out!C$83+'relay test.csv'!M5702*Part4Out!C$84+'relay test.csv'!N5702*Part4Out!C$85</f>
        <v>5.5984987091417047</v>
      </c>
      <c r="S5702" s="10">
        <f>(F5702*Part4Out!C$78+'relay test.csv'!H5702*Part4Out!C$79+'relay test.csv'!I5702*Part4Out!C$80+'relay test.csv'!J5702*Part4Out!C$81+'relay test.csv'!K5702*Part4Out!C$82+'relay test.csv'!L5702*Part4Out!C$83+'relay test.csv'!M5702*Part4Out!C$84+'relay test.csv'!N5702*Part4Out!C$85) +Part4Out!C$77</f>
        <v>2.9948634575763795</v>
      </c>
      <c r="T5702" s="10">
        <f t="shared" ref="T5702:T5765" si="891">EXP(S5702)</f>
        <v>19.982631226674215</v>
      </c>
      <c r="U5702" s="12">
        <f t="shared" ref="U5702:U5765" si="892">T5702/(1+T5702)</f>
        <v>0.95234153480576123</v>
      </c>
      <c r="V5702" s="11">
        <f t="shared" ref="V5702:V5765" si="893">1*(U5702&gt;0.5)+0*(U5702&lt;=0.5)</f>
        <v>1</v>
      </c>
      <c r="W5702" s="11">
        <f t="shared" ref="W5702:W5765" si="894">B5702</f>
        <v>1</v>
      </c>
      <c r="X5702" s="11">
        <f t="shared" ref="X5702:X5765" si="895">EXP(R5702)</f>
        <v>270.02072333394835</v>
      </c>
      <c r="Y5702" s="12">
        <f t="shared" ref="Y5702:Y5765" si="896">X5702/(1+X5702)</f>
        <v>0.99631024525468548</v>
      </c>
      <c r="Z5702" s="11">
        <f t="shared" ref="Z5702:Z5765" si="897">1*(Y5702&gt;0.5)+0*(Y5702&lt;=0.5)</f>
        <v>1</v>
      </c>
      <c r="AA5702" s="11">
        <f t="shared" ref="AA5702:AA5765" si="898">B5702</f>
        <v>1</v>
      </c>
      <c r="AB5702" s="11">
        <f t="shared" ref="AB5702:AB5765" si="899">1*(AA5702&gt;0.5)+0*(AA5702&lt;=0.5)</f>
        <v>1</v>
      </c>
      <c r="AC5702" s="1" t="s">
        <v>5725</v>
      </c>
    </row>
    <row r="5703" spans="1:29" x14ac:dyDescent="0.2">
      <c r="A5703" s="1" t="s">
        <v>5726</v>
      </c>
      <c r="B5703" s="1">
        <v>1</v>
      </c>
      <c r="C5703" s="2">
        <v>41620</v>
      </c>
      <c r="D5703" s="2">
        <v>41620</v>
      </c>
      <c r="E5703" s="2">
        <v>41620</v>
      </c>
      <c r="F5703" s="1">
        <v>21</v>
      </c>
      <c r="G5703" s="1">
        <v>42.857142860000003</v>
      </c>
      <c r="H5703" s="1">
        <v>4.7619047620000003</v>
      </c>
      <c r="I5703" s="1">
        <v>35</v>
      </c>
      <c r="J5703" s="1">
        <v>0</v>
      </c>
      <c r="K5703" s="1">
        <v>1</v>
      </c>
      <c r="L5703" s="1">
        <v>0</v>
      </c>
      <c r="M5703" s="1">
        <v>0</v>
      </c>
      <c r="N5703" s="7">
        <f t="shared" si="890"/>
        <v>1</v>
      </c>
      <c r="O5703" s="1">
        <v>0</v>
      </c>
      <c r="P5703" s="1" t="s">
        <v>162</v>
      </c>
      <c r="Q5703" s="1" t="s">
        <v>167</v>
      </c>
      <c r="R5703" s="10">
        <f>F5703*Part4Out!C$78+'relay test.csv'!H5703*Part4Out!C$79+'relay test.csv'!I5703*Part4Out!C$80+'relay test.csv'!J5703*Part4Out!C$81+'relay test.csv'!K5703*Part4Out!C$82+'relay test.csv'!L5703*Part4Out!C$83+'relay test.csv'!M5703*Part4Out!C$84+'relay test.csv'!N5703*Part4Out!C$85</f>
        <v>5.1949519966226863</v>
      </c>
      <c r="S5703" s="10">
        <f>(F5703*Part4Out!C$78+'relay test.csv'!H5703*Part4Out!C$79+'relay test.csv'!I5703*Part4Out!C$80+'relay test.csv'!J5703*Part4Out!C$81+'relay test.csv'!K5703*Part4Out!C$82+'relay test.csv'!L5703*Part4Out!C$83+'relay test.csv'!M5703*Part4Out!C$84+'relay test.csv'!N5703*Part4Out!C$85) +Part4Out!C$77</f>
        <v>2.5913167450573611</v>
      </c>
      <c r="T5703" s="10">
        <f t="shared" si="891"/>
        <v>13.347335074839618</v>
      </c>
      <c r="U5703" s="12">
        <f t="shared" si="892"/>
        <v>0.93030064504775789</v>
      </c>
      <c r="V5703" s="11">
        <f t="shared" si="893"/>
        <v>1</v>
      </c>
      <c r="W5703" s="11">
        <f t="shared" si="894"/>
        <v>1</v>
      </c>
      <c r="X5703" s="11">
        <f t="shared" si="895"/>
        <v>180.3594847248057</v>
      </c>
      <c r="Y5703" s="12">
        <f t="shared" si="896"/>
        <v>0.99448608931858518</v>
      </c>
      <c r="Z5703" s="11">
        <f t="shared" si="897"/>
        <v>1</v>
      </c>
      <c r="AA5703" s="11">
        <f t="shared" si="898"/>
        <v>1</v>
      </c>
      <c r="AB5703" s="11">
        <f t="shared" si="899"/>
        <v>1</v>
      </c>
      <c r="AC5703" s="1" t="s">
        <v>5726</v>
      </c>
    </row>
    <row r="5704" spans="1:29" x14ac:dyDescent="0.2">
      <c r="A5704" s="1" t="s">
        <v>5727</v>
      </c>
      <c r="B5704" s="1">
        <v>1</v>
      </c>
      <c r="C5704" s="2">
        <v>41620</v>
      </c>
      <c r="D5704" s="2">
        <v>41620</v>
      </c>
      <c r="E5704" s="2">
        <v>41641</v>
      </c>
      <c r="F5704" s="1">
        <v>20</v>
      </c>
      <c r="G5704" s="1">
        <v>90</v>
      </c>
      <c r="H5704" s="1">
        <v>50</v>
      </c>
      <c r="I5704" s="1">
        <v>48.82</v>
      </c>
      <c r="J5704" s="1">
        <v>9.5238095238095205E-2</v>
      </c>
      <c r="K5704" s="1">
        <v>1</v>
      </c>
      <c r="L5704" s="1">
        <v>0</v>
      </c>
      <c r="M5704" s="1">
        <v>0</v>
      </c>
      <c r="N5704" s="7">
        <f t="shared" si="890"/>
        <v>0</v>
      </c>
      <c r="O5704" s="1">
        <v>0</v>
      </c>
      <c r="P5704" s="1" t="s">
        <v>30</v>
      </c>
      <c r="Q5704" s="1" t="s">
        <v>167</v>
      </c>
      <c r="R5704" s="10">
        <f>F5704*Part4Out!C$78+'relay test.csv'!H5704*Part4Out!C$79+'relay test.csv'!I5704*Part4Out!C$80+'relay test.csv'!J5704*Part4Out!C$81+'relay test.csv'!K5704*Part4Out!C$82+'relay test.csv'!L5704*Part4Out!C$83+'relay test.csv'!M5704*Part4Out!C$84+'relay test.csv'!N5704*Part4Out!C$85</f>
        <v>5.4859868684526552</v>
      </c>
      <c r="S5704" s="10">
        <f>(F5704*Part4Out!C$78+'relay test.csv'!H5704*Part4Out!C$79+'relay test.csv'!I5704*Part4Out!C$80+'relay test.csv'!J5704*Part4Out!C$81+'relay test.csv'!K5704*Part4Out!C$82+'relay test.csv'!L5704*Part4Out!C$83+'relay test.csv'!M5704*Part4Out!C$84+'relay test.csv'!N5704*Part4Out!C$85) +Part4Out!C$77</f>
        <v>2.88235161688733</v>
      </c>
      <c r="T5704" s="10">
        <f t="shared" si="891"/>
        <v>17.856214821264821</v>
      </c>
      <c r="U5704" s="12">
        <f t="shared" si="892"/>
        <v>0.94696708700665289</v>
      </c>
      <c r="V5704" s="11">
        <f t="shared" si="893"/>
        <v>1</v>
      </c>
      <c r="W5704" s="11">
        <f t="shared" si="894"/>
        <v>1</v>
      </c>
      <c r="X5704" s="11">
        <f t="shared" si="895"/>
        <v>241.28694501493655</v>
      </c>
      <c r="Y5704" s="12">
        <f t="shared" si="896"/>
        <v>0.99587266247490824</v>
      </c>
      <c r="Z5704" s="11">
        <f t="shared" si="897"/>
        <v>1</v>
      </c>
      <c r="AA5704" s="11">
        <f t="shared" si="898"/>
        <v>1</v>
      </c>
      <c r="AB5704" s="11">
        <f t="shared" si="899"/>
        <v>1</v>
      </c>
      <c r="AC5704" s="1" t="s">
        <v>5727</v>
      </c>
    </row>
    <row r="5705" spans="1:29" x14ac:dyDescent="0.2">
      <c r="A5705" s="1" t="s">
        <v>5728</v>
      </c>
      <c r="B5705" s="1">
        <v>1</v>
      </c>
      <c r="C5705" s="2">
        <v>41620</v>
      </c>
      <c r="D5705" s="2">
        <v>41620</v>
      </c>
      <c r="E5705" s="2">
        <v>41620</v>
      </c>
      <c r="F5705" s="1">
        <v>21</v>
      </c>
      <c r="G5705" s="1">
        <v>47.619047620000003</v>
      </c>
      <c r="H5705" s="1">
        <v>9.5238095240000007</v>
      </c>
      <c r="I5705" s="1">
        <v>29</v>
      </c>
      <c r="J5705" s="1">
        <v>0</v>
      </c>
      <c r="K5705" s="1">
        <v>1</v>
      </c>
      <c r="L5705" s="1">
        <v>0</v>
      </c>
      <c r="M5705" s="1">
        <v>0</v>
      </c>
      <c r="N5705" s="7">
        <f t="shared" si="890"/>
        <v>1</v>
      </c>
      <c r="O5705" s="1">
        <v>0</v>
      </c>
      <c r="P5705" s="1" t="s">
        <v>162</v>
      </c>
      <c r="Q5705" s="1" t="s">
        <v>167</v>
      </c>
      <c r="R5705" s="10">
        <f>F5705*Part4Out!C$78+'relay test.csv'!H5705*Part4Out!C$79+'relay test.csv'!I5705*Part4Out!C$80+'relay test.csv'!J5705*Part4Out!C$81+'relay test.csv'!K5705*Part4Out!C$82+'relay test.csv'!L5705*Part4Out!C$83+'relay test.csv'!M5705*Part4Out!C$84+'relay test.csv'!N5705*Part4Out!C$85</f>
        <v>5.3077066468423073</v>
      </c>
      <c r="S5705" s="10">
        <f>(F5705*Part4Out!C$78+'relay test.csv'!H5705*Part4Out!C$79+'relay test.csv'!I5705*Part4Out!C$80+'relay test.csv'!J5705*Part4Out!C$81+'relay test.csv'!K5705*Part4Out!C$82+'relay test.csv'!L5705*Part4Out!C$83+'relay test.csv'!M5705*Part4Out!C$84+'relay test.csv'!N5705*Part4Out!C$85) +Part4Out!C$77</f>
        <v>2.7040713952769821</v>
      </c>
      <c r="T5705" s="10">
        <f t="shared" si="891"/>
        <v>14.940436487026403</v>
      </c>
      <c r="U5705" s="12">
        <f t="shared" si="892"/>
        <v>0.93726646062585051</v>
      </c>
      <c r="V5705" s="11">
        <f t="shared" si="893"/>
        <v>1</v>
      </c>
      <c r="W5705" s="11">
        <f t="shared" si="894"/>
        <v>1</v>
      </c>
      <c r="X5705" s="11">
        <f t="shared" si="895"/>
        <v>201.88669957370851</v>
      </c>
      <c r="Y5705" s="12">
        <f t="shared" si="896"/>
        <v>0.99507114068048264</v>
      </c>
      <c r="Z5705" s="11">
        <f t="shared" si="897"/>
        <v>1</v>
      </c>
      <c r="AA5705" s="11">
        <f t="shared" si="898"/>
        <v>1</v>
      </c>
      <c r="AB5705" s="11">
        <f t="shared" si="899"/>
        <v>1</v>
      </c>
      <c r="AC5705" s="1" t="s">
        <v>5728</v>
      </c>
    </row>
    <row r="5706" spans="1:29" x14ac:dyDescent="0.2">
      <c r="A5706" s="1" t="s">
        <v>5729</v>
      </c>
      <c r="B5706" s="1">
        <v>1</v>
      </c>
      <c r="C5706" s="2">
        <v>41620</v>
      </c>
      <c r="D5706" s="2">
        <v>41620</v>
      </c>
      <c r="E5706" s="2">
        <v>41620</v>
      </c>
      <c r="F5706" s="1">
        <v>23</v>
      </c>
      <c r="G5706" s="1">
        <v>65.217391300000003</v>
      </c>
      <c r="H5706" s="1">
        <v>4.3478260869999996</v>
      </c>
      <c r="I5706" s="1">
        <v>31</v>
      </c>
      <c r="J5706" s="1">
        <v>0</v>
      </c>
      <c r="K5706" s="1">
        <v>1</v>
      </c>
      <c r="L5706" s="1">
        <v>0</v>
      </c>
      <c r="M5706" s="1">
        <v>0</v>
      </c>
      <c r="N5706" s="7">
        <f t="shared" si="890"/>
        <v>0</v>
      </c>
      <c r="O5706" s="1">
        <v>0</v>
      </c>
      <c r="P5706" s="1" t="s">
        <v>26</v>
      </c>
      <c r="Q5706" s="1" t="s">
        <v>167</v>
      </c>
      <c r="R5706" s="10">
        <f>F5706*Part4Out!C$78+'relay test.csv'!H5706*Part4Out!C$79+'relay test.csv'!I5706*Part4Out!C$80+'relay test.csv'!J5706*Part4Out!C$81+'relay test.csv'!K5706*Part4Out!C$82+'relay test.csv'!L5706*Part4Out!C$83+'relay test.csv'!M5706*Part4Out!C$84+'relay test.csv'!N5706*Part4Out!C$85</f>
        <v>5.3599492675465639</v>
      </c>
      <c r="S5706" s="10">
        <f>(F5706*Part4Out!C$78+'relay test.csv'!H5706*Part4Out!C$79+'relay test.csv'!I5706*Part4Out!C$80+'relay test.csv'!J5706*Part4Out!C$81+'relay test.csv'!K5706*Part4Out!C$82+'relay test.csv'!L5706*Part4Out!C$83+'relay test.csv'!M5706*Part4Out!C$84+'relay test.csv'!N5706*Part4Out!C$85) +Part4Out!C$77</f>
        <v>2.7563140159812387</v>
      </c>
      <c r="T5706" s="10">
        <f t="shared" si="891"/>
        <v>15.741712180011573</v>
      </c>
      <c r="U5706" s="12">
        <f t="shared" si="892"/>
        <v>0.94026895282586864</v>
      </c>
      <c r="V5706" s="11">
        <f t="shared" si="893"/>
        <v>1</v>
      </c>
      <c r="W5706" s="11">
        <f t="shared" si="894"/>
        <v>1</v>
      </c>
      <c r="X5706" s="11">
        <f t="shared" si="895"/>
        <v>212.71415466485547</v>
      </c>
      <c r="Y5706" s="12">
        <f t="shared" si="896"/>
        <v>0.99532085274572391</v>
      </c>
      <c r="Z5706" s="11">
        <f t="shared" si="897"/>
        <v>1</v>
      </c>
      <c r="AA5706" s="11">
        <f t="shared" si="898"/>
        <v>1</v>
      </c>
      <c r="AB5706" s="11">
        <f t="shared" si="899"/>
        <v>1</v>
      </c>
      <c r="AC5706" s="1" t="s">
        <v>5729</v>
      </c>
    </row>
    <row r="5707" spans="1:29" x14ac:dyDescent="0.2">
      <c r="A5707" s="1" t="s">
        <v>5730</v>
      </c>
      <c r="B5707" s="1">
        <v>1</v>
      </c>
      <c r="C5707" s="2">
        <v>41620</v>
      </c>
      <c r="D5707" s="2">
        <v>41620</v>
      </c>
      <c r="E5707" s="2">
        <v>41620</v>
      </c>
      <c r="F5707" s="1">
        <v>20</v>
      </c>
      <c r="G5707" s="1">
        <v>75</v>
      </c>
      <c r="H5707" s="1">
        <v>5</v>
      </c>
      <c r="I5707" s="1">
        <v>31</v>
      </c>
      <c r="J5707" s="1">
        <v>0</v>
      </c>
      <c r="K5707" s="1">
        <v>1</v>
      </c>
      <c r="L5707" s="1">
        <v>0</v>
      </c>
      <c r="M5707" s="1">
        <v>0</v>
      </c>
      <c r="N5707" s="7">
        <f t="shared" si="890"/>
        <v>0</v>
      </c>
      <c r="O5707" s="1">
        <v>0</v>
      </c>
      <c r="P5707" s="1" t="s">
        <v>26</v>
      </c>
      <c r="Q5707" s="1" t="s">
        <v>167</v>
      </c>
      <c r="R5707" s="10">
        <f>F5707*Part4Out!C$78+'relay test.csv'!H5707*Part4Out!C$79+'relay test.csv'!I5707*Part4Out!C$80+'relay test.csv'!J5707*Part4Out!C$81+'relay test.csv'!K5707*Part4Out!C$82+'relay test.csv'!L5707*Part4Out!C$83+'relay test.csv'!M5707*Part4Out!C$84+'relay test.csv'!N5707*Part4Out!C$85</f>
        <v>4.7379109907926065</v>
      </c>
      <c r="S5707" s="10">
        <f>(F5707*Part4Out!C$78+'relay test.csv'!H5707*Part4Out!C$79+'relay test.csv'!I5707*Part4Out!C$80+'relay test.csv'!J5707*Part4Out!C$81+'relay test.csv'!K5707*Part4Out!C$82+'relay test.csv'!L5707*Part4Out!C$83+'relay test.csv'!M5707*Part4Out!C$84+'relay test.csv'!N5707*Part4Out!C$85) +Part4Out!C$77</f>
        <v>2.1342757392272813</v>
      </c>
      <c r="T5707" s="10">
        <f t="shared" si="891"/>
        <v>8.4509236173755617</v>
      </c>
      <c r="U5707" s="12">
        <f t="shared" si="892"/>
        <v>0.89419023573934131</v>
      </c>
      <c r="V5707" s="11">
        <f t="shared" si="893"/>
        <v>1</v>
      </c>
      <c r="W5707" s="11">
        <f t="shared" si="894"/>
        <v>1</v>
      </c>
      <c r="X5707" s="11">
        <f t="shared" si="895"/>
        <v>114.19539709853744</v>
      </c>
      <c r="Y5707" s="12">
        <f t="shared" si="896"/>
        <v>0.99131909759254877</v>
      </c>
      <c r="Z5707" s="11">
        <f t="shared" si="897"/>
        <v>1</v>
      </c>
      <c r="AA5707" s="11">
        <f t="shared" si="898"/>
        <v>1</v>
      </c>
      <c r="AB5707" s="11">
        <f t="shared" si="899"/>
        <v>1</v>
      </c>
      <c r="AC5707" s="1" t="s">
        <v>5730</v>
      </c>
    </row>
    <row r="5708" spans="1:29" x14ac:dyDescent="0.2">
      <c r="A5708" s="1" t="s">
        <v>5731</v>
      </c>
      <c r="B5708" s="1">
        <v>1</v>
      </c>
      <c r="C5708" s="2">
        <v>41620</v>
      </c>
      <c r="D5708" s="2">
        <v>41620</v>
      </c>
      <c r="E5708" s="2">
        <v>41620</v>
      </c>
      <c r="F5708" s="1">
        <v>23</v>
      </c>
      <c r="G5708" s="1">
        <v>21.739130429999999</v>
      </c>
      <c r="H5708" s="1">
        <v>4.3478260869999996</v>
      </c>
      <c r="I5708" s="1">
        <v>40.020000000000003</v>
      </c>
      <c r="J5708" s="1">
        <v>0</v>
      </c>
      <c r="K5708" s="1">
        <v>1</v>
      </c>
      <c r="L5708" s="1">
        <v>0</v>
      </c>
      <c r="M5708" s="1">
        <v>0</v>
      </c>
      <c r="N5708" s="7">
        <f t="shared" si="890"/>
        <v>0</v>
      </c>
      <c r="O5708" s="1">
        <v>0</v>
      </c>
      <c r="P5708" s="1" t="s">
        <v>32</v>
      </c>
      <c r="Q5708" s="1" t="s">
        <v>28</v>
      </c>
      <c r="R5708" s="10">
        <f>F5708*Part4Out!C$78+'relay test.csv'!H5708*Part4Out!C$79+'relay test.csv'!I5708*Part4Out!C$80+'relay test.csv'!J5708*Part4Out!C$81+'relay test.csv'!K5708*Part4Out!C$82+'relay test.csv'!L5708*Part4Out!C$83+'relay test.csv'!M5708*Part4Out!C$84+'relay test.csv'!N5708*Part4Out!C$85</f>
        <v>5.328403270711048</v>
      </c>
      <c r="S5708" s="10">
        <f>(F5708*Part4Out!C$78+'relay test.csv'!H5708*Part4Out!C$79+'relay test.csv'!I5708*Part4Out!C$80+'relay test.csv'!J5708*Part4Out!C$81+'relay test.csv'!K5708*Part4Out!C$82+'relay test.csv'!L5708*Part4Out!C$83+'relay test.csv'!M5708*Part4Out!C$84+'relay test.csv'!N5708*Part4Out!C$85) +Part4Out!C$77</f>
        <v>2.7247680191457229</v>
      </c>
      <c r="T5708" s="10">
        <f t="shared" si="891"/>
        <v>15.252875141404305</v>
      </c>
      <c r="U5708" s="12">
        <f t="shared" si="892"/>
        <v>0.93847242464488689</v>
      </c>
      <c r="V5708" s="11">
        <f t="shared" si="893"/>
        <v>1</v>
      </c>
      <c r="W5708" s="11">
        <f t="shared" si="894"/>
        <v>1</v>
      </c>
      <c r="X5708" s="11">
        <f t="shared" si="895"/>
        <v>206.10861161800378</v>
      </c>
      <c r="Y5708" s="12">
        <f t="shared" si="896"/>
        <v>0.995171615549022</v>
      </c>
      <c r="Z5708" s="11">
        <f t="shared" si="897"/>
        <v>1</v>
      </c>
      <c r="AA5708" s="11">
        <f t="shared" si="898"/>
        <v>1</v>
      </c>
      <c r="AB5708" s="11">
        <f t="shared" si="899"/>
        <v>1</v>
      </c>
      <c r="AC5708" s="1" t="s">
        <v>5731</v>
      </c>
    </row>
    <row r="5709" spans="1:29" x14ac:dyDescent="0.2">
      <c r="A5709" s="1" t="s">
        <v>5732</v>
      </c>
      <c r="B5709" s="1">
        <v>1</v>
      </c>
      <c r="C5709" s="2">
        <v>41620</v>
      </c>
      <c r="D5709" s="2">
        <v>41620</v>
      </c>
      <c r="E5709" s="2">
        <v>41620</v>
      </c>
      <c r="F5709" s="1">
        <v>23</v>
      </c>
      <c r="G5709" s="1">
        <v>21.739130429999999</v>
      </c>
      <c r="H5709" s="1">
        <v>4.3478260869999996</v>
      </c>
      <c r="I5709" s="1">
        <v>29</v>
      </c>
      <c r="J5709" s="1">
        <v>0</v>
      </c>
      <c r="K5709" s="1">
        <v>1</v>
      </c>
      <c r="L5709" s="1">
        <v>0</v>
      </c>
      <c r="M5709" s="1">
        <v>0</v>
      </c>
      <c r="N5709" s="7">
        <f t="shared" si="890"/>
        <v>0</v>
      </c>
      <c r="O5709" s="1">
        <v>0</v>
      </c>
      <c r="P5709" s="1" t="s">
        <v>32</v>
      </c>
      <c r="Q5709" s="1" t="s">
        <v>63</v>
      </c>
      <c r="R5709" s="10">
        <f>F5709*Part4Out!C$78+'relay test.csv'!H5709*Part4Out!C$79+'relay test.csv'!I5709*Part4Out!C$80+'relay test.csv'!J5709*Part4Out!C$81+'relay test.csv'!K5709*Part4Out!C$82+'relay test.csv'!L5709*Part4Out!C$83+'relay test.csv'!M5709*Part4Out!C$84+'relay test.csv'!N5709*Part4Out!C$85</f>
        <v>5.3669439453371437</v>
      </c>
      <c r="S5709" s="10">
        <f>(F5709*Part4Out!C$78+'relay test.csv'!H5709*Part4Out!C$79+'relay test.csv'!I5709*Part4Out!C$80+'relay test.csv'!J5709*Part4Out!C$81+'relay test.csv'!K5709*Part4Out!C$82+'relay test.csv'!L5709*Part4Out!C$83+'relay test.csv'!M5709*Part4Out!C$84+'relay test.csv'!N5709*Part4Out!C$85) +Part4Out!C$77</f>
        <v>2.7633086937718185</v>
      </c>
      <c r="T5709" s="10">
        <f t="shared" si="891"/>
        <v>15.852206369711725</v>
      </c>
      <c r="U5709" s="12">
        <f t="shared" si="892"/>
        <v>0.94066058900172933</v>
      </c>
      <c r="V5709" s="11">
        <f t="shared" si="893"/>
        <v>1</v>
      </c>
      <c r="W5709" s="11">
        <f t="shared" si="894"/>
        <v>1</v>
      </c>
      <c r="X5709" s="11">
        <f t="shared" si="895"/>
        <v>214.20723736695763</v>
      </c>
      <c r="Y5709" s="12">
        <f t="shared" si="896"/>
        <v>0.99535331612340316</v>
      </c>
      <c r="Z5709" s="11">
        <f t="shared" si="897"/>
        <v>1</v>
      </c>
      <c r="AA5709" s="11">
        <f t="shared" si="898"/>
        <v>1</v>
      </c>
      <c r="AB5709" s="11">
        <f t="shared" si="899"/>
        <v>1</v>
      </c>
      <c r="AC5709" s="1" t="s">
        <v>5732</v>
      </c>
    </row>
    <row r="5710" spans="1:29" x14ac:dyDescent="0.2">
      <c r="A5710" s="1" t="s">
        <v>5733</v>
      </c>
      <c r="B5710" s="1">
        <v>1</v>
      </c>
      <c r="C5710" s="2">
        <v>41620</v>
      </c>
      <c r="D5710" s="2">
        <v>41620</v>
      </c>
      <c r="E5710" s="2">
        <v>41620</v>
      </c>
      <c r="F5710" s="1">
        <v>20</v>
      </c>
      <c r="G5710" s="1">
        <v>45</v>
      </c>
      <c r="H5710" s="1">
        <v>10</v>
      </c>
      <c r="I5710" s="1">
        <v>35.020000000000003</v>
      </c>
      <c r="J5710" s="1">
        <v>0</v>
      </c>
      <c r="K5710" s="1">
        <v>1</v>
      </c>
      <c r="L5710" s="1">
        <v>0</v>
      </c>
      <c r="M5710" s="1">
        <v>0</v>
      </c>
      <c r="N5710" s="7">
        <f t="shared" si="890"/>
        <v>0</v>
      </c>
      <c r="O5710" s="1">
        <v>0</v>
      </c>
      <c r="P5710" s="1" t="s">
        <v>30</v>
      </c>
      <c r="Q5710" s="1" t="s">
        <v>24</v>
      </c>
      <c r="R5710" s="10">
        <f>F5710*Part4Out!C$78+'relay test.csv'!H5710*Part4Out!C$79+'relay test.csv'!I5710*Part4Out!C$80+'relay test.csv'!J5710*Part4Out!C$81+'relay test.csv'!K5710*Part4Out!C$82+'relay test.csv'!L5710*Part4Out!C$83+'relay test.csv'!M5710*Part4Out!C$84+'relay test.csv'!N5710*Part4Out!C$85</f>
        <v>4.8202108361218885</v>
      </c>
      <c r="S5710" s="10">
        <f>(F5710*Part4Out!C$78+'relay test.csv'!H5710*Part4Out!C$79+'relay test.csv'!I5710*Part4Out!C$80+'relay test.csv'!J5710*Part4Out!C$81+'relay test.csv'!K5710*Part4Out!C$82+'relay test.csv'!L5710*Part4Out!C$83+'relay test.csv'!M5710*Part4Out!C$84+'relay test.csv'!N5710*Part4Out!C$85) +Part4Out!C$77</f>
        <v>2.2165755845565633</v>
      </c>
      <c r="T5710" s="10">
        <f t="shared" si="891"/>
        <v>9.1758550637424907</v>
      </c>
      <c r="U5710" s="12">
        <f t="shared" si="892"/>
        <v>0.90172816006754142</v>
      </c>
      <c r="V5710" s="11">
        <f t="shared" si="893"/>
        <v>1</v>
      </c>
      <c r="W5710" s="11">
        <f t="shared" si="894"/>
        <v>1</v>
      </c>
      <c r="X5710" s="11">
        <f t="shared" si="895"/>
        <v>123.99122985424719</v>
      </c>
      <c r="Y5710" s="12">
        <f t="shared" si="896"/>
        <v>0.99199943867128837</v>
      </c>
      <c r="Z5710" s="11">
        <f t="shared" si="897"/>
        <v>1</v>
      </c>
      <c r="AA5710" s="11">
        <f t="shared" si="898"/>
        <v>1</v>
      </c>
      <c r="AB5710" s="11">
        <f t="shared" si="899"/>
        <v>1</v>
      </c>
      <c r="AC5710" s="1" t="s">
        <v>5733</v>
      </c>
    </row>
    <row r="5711" spans="1:29" x14ac:dyDescent="0.2">
      <c r="A5711" s="1" t="s">
        <v>5734</v>
      </c>
      <c r="B5711" s="1">
        <v>1</v>
      </c>
      <c r="C5711" s="2">
        <v>41620</v>
      </c>
      <c r="D5711" s="2">
        <v>41620</v>
      </c>
      <c r="E5711" s="2">
        <v>41653</v>
      </c>
      <c r="F5711" s="1">
        <v>25</v>
      </c>
      <c r="G5711" s="1">
        <v>72</v>
      </c>
      <c r="H5711" s="1">
        <v>12</v>
      </c>
      <c r="I5711" s="1">
        <v>42.3</v>
      </c>
      <c r="J5711" s="1">
        <v>0.12121212121212099</v>
      </c>
      <c r="K5711" s="1">
        <v>1</v>
      </c>
      <c r="L5711" s="1">
        <v>1</v>
      </c>
      <c r="M5711" s="1">
        <v>1</v>
      </c>
      <c r="N5711" s="7">
        <f t="shared" si="890"/>
        <v>0</v>
      </c>
      <c r="O5711" s="1">
        <v>0</v>
      </c>
      <c r="P5711" s="1" t="s">
        <v>30</v>
      </c>
      <c r="Q5711" s="1" t="s">
        <v>28</v>
      </c>
      <c r="R5711" s="10">
        <f>F5711*Part4Out!C$78+'relay test.csv'!H5711*Part4Out!C$79+'relay test.csv'!I5711*Part4Out!C$80+'relay test.csv'!J5711*Part4Out!C$81+'relay test.csv'!K5711*Part4Out!C$82+'relay test.csv'!L5711*Part4Out!C$83+'relay test.csv'!M5711*Part4Out!C$84+'relay test.csv'!N5711*Part4Out!C$85</f>
        <v>7.4265015178040352</v>
      </c>
      <c r="S5711" s="10">
        <f>(F5711*Part4Out!C$78+'relay test.csv'!H5711*Part4Out!C$79+'relay test.csv'!I5711*Part4Out!C$80+'relay test.csv'!J5711*Part4Out!C$81+'relay test.csv'!K5711*Part4Out!C$82+'relay test.csv'!L5711*Part4Out!C$83+'relay test.csv'!M5711*Part4Out!C$84+'relay test.csv'!N5711*Part4Out!C$85) +Part4Out!C$77</f>
        <v>4.8228662662387105</v>
      </c>
      <c r="T5711" s="10">
        <f t="shared" si="891"/>
        <v>124.32091743766564</v>
      </c>
      <c r="U5711" s="12">
        <f t="shared" si="892"/>
        <v>0.99202048612118243</v>
      </c>
      <c r="V5711" s="11">
        <f t="shared" si="893"/>
        <v>1</v>
      </c>
      <c r="W5711" s="11">
        <f t="shared" si="894"/>
        <v>1</v>
      </c>
      <c r="X5711" s="11">
        <f t="shared" si="895"/>
        <v>1679.9201101828864</v>
      </c>
      <c r="Y5711" s="12">
        <f t="shared" si="896"/>
        <v>0.99940508772907044</v>
      </c>
      <c r="Z5711" s="11">
        <f t="shared" si="897"/>
        <v>1</v>
      </c>
      <c r="AA5711" s="11">
        <f t="shared" si="898"/>
        <v>1</v>
      </c>
      <c r="AB5711" s="11">
        <f t="shared" si="899"/>
        <v>1</v>
      </c>
      <c r="AC5711" s="1" t="s">
        <v>5734</v>
      </c>
    </row>
    <row r="5712" spans="1:29" x14ac:dyDescent="0.2">
      <c r="A5712" s="1" t="s">
        <v>5735</v>
      </c>
      <c r="B5712" s="1">
        <v>1</v>
      </c>
      <c r="C5712" s="2">
        <v>41620</v>
      </c>
      <c r="D5712" s="2">
        <v>41620</v>
      </c>
      <c r="E5712" s="2">
        <v>41620</v>
      </c>
      <c r="F5712" s="1">
        <v>16</v>
      </c>
      <c r="G5712" s="1">
        <v>43.75</v>
      </c>
      <c r="H5712" s="1">
        <v>12.5</v>
      </c>
      <c r="I5712" s="1">
        <v>40.020000000000003</v>
      </c>
      <c r="J5712" s="1">
        <v>0</v>
      </c>
      <c r="K5712" s="1">
        <v>1</v>
      </c>
      <c r="L5712" s="1">
        <v>1</v>
      </c>
      <c r="M5712" s="1">
        <v>1</v>
      </c>
      <c r="N5712" s="7">
        <f t="shared" si="890"/>
        <v>1</v>
      </c>
      <c r="O5712" s="1">
        <v>0</v>
      </c>
      <c r="P5712" s="1" t="s">
        <v>23</v>
      </c>
      <c r="Q5712" s="1" t="s">
        <v>63</v>
      </c>
      <c r="R5712" s="10">
        <f>F5712*Part4Out!C$78+'relay test.csv'!H5712*Part4Out!C$79+'relay test.csv'!I5712*Part4Out!C$80+'relay test.csv'!J5712*Part4Out!C$81+'relay test.csv'!K5712*Part4Out!C$82+'relay test.csv'!L5712*Part4Out!C$83+'relay test.csv'!M5712*Part4Out!C$84+'relay test.csv'!N5712*Part4Out!C$85</f>
        <v>5.8767080728367365</v>
      </c>
      <c r="S5712" s="10">
        <f>(F5712*Part4Out!C$78+'relay test.csv'!H5712*Part4Out!C$79+'relay test.csv'!I5712*Part4Out!C$80+'relay test.csv'!J5712*Part4Out!C$81+'relay test.csv'!K5712*Part4Out!C$82+'relay test.csv'!L5712*Part4Out!C$83+'relay test.csv'!M5712*Part4Out!C$84+'relay test.csv'!N5712*Part4Out!C$85) +Part4Out!C$77</f>
        <v>3.2730728212714113</v>
      </c>
      <c r="T5712" s="10">
        <f t="shared" si="891"/>
        <v>26.392313732677419</v>
      </c>
      <c r="U5712" s="12">
        <f t="shared" si="892"/>
        <v>0.96349340878032297</v>
      </c>
      <c r="V5712" s="11">
        <f t="shared" si="893"/>
        <v>1</v>
      </c>
      <c r="W5712" s="11">
        <f t="shared" si="894"/>
        <v>1</v>
      </c>
      <c r="X5712" s="11">
        <f t="shared" si="895"/>
        <v>356.63329637195835</v>
      </c>
      <c r="Y5712" s="12">
        <f t="shared" si="896"/>
        <v>0.99720383977066851</v>
      </c>
      <c r="Z5712" s="11">
        <f t="shared" si="897"/>
        <v>1</v>
      </c>
      <c r="AA5712" s="11">
        <f t="shared" si="898"/>
        <v>1</v>
      </c>
      <c r="AB5712" s="11">
        <f t="shared" si="899"/>
        <v>1</v>
      </c>
      <c r="AC5712" s="1" t="s">
        <v>5735</v>
      </c>
    </row>
    <row r="5713" spans="1:29" x14ac:dyDescent="0.2">
      <c r="A5713" s="1" t="s">
        <v>5736</v>
      </c>
      <c r="B5713" s="1">
        <v>1</v>
      </c>
      <c r="C5713" s="2">
        <v>41620</v>
      </c>
      <c r="D5713" s="2">
        <v>41620</v>
      </c>
      <c r="E5713" s="2">
        <v>41620</v>
      </c>
      <c r="F5713" s="1">
        <v>24</v>
      </c>
      <c r="G5713" s="1">
        <v>58.333333330000002</v>
      </c>
      <c r="H5713" s="1">
        <v>0</v>
      </c>
      <c r="I5713" s="1">
        <v>29</v>
      </c>
      <c r="J5713" s="1">
        <v>0</v>
      </c>
      <c r="K5713" s="1">
        <v>1</v>
      </c>
      <c r="L5713" s="1">
        <v>0</v>
      </c>
      <c r="M5713" s="1">
        <v>0</v>
      </c>
      <c r="N5713" s="7">
        <f t="shared" si="890"/>
        <v>0</v>
      </c>
      <c r="O5713" s="1">
        <v>0</v>
      </c>
      <c r="P5713" s="1" t="s">
        <v>32</v>
      </c>
      <c r="Q5713" s="1" t="s">
        <v>167</v>
      </c>
      <c r="R5713" s="10">
        <f>F5713*Part4Out!C$78+'relay test.csv'!H5713*Part4Out!C$79+'relay test.csv'!I5713*Part4Out!C$80+'relay test.csv'!J5713*Part4Out!C$81+'relay test.csv'!K5713*Part4Out!C$82+'relay test.csv'!L5713*Part4Out!C$83+'relay test.csv'!M5713*Part4Out!C$84+'relay test.csv'!N5713*Part4Out!C$85</f>
        <v>5.4946890025404498</v>
      </c>
      <c r="S5713" s="10">
        <f>(F5713*Part4Out!C$78+'relay test.csv'!H5713*Part4Out!C$79+'relay test.csv'!I5713*Part4Out!C$80+'relay test.csv'!J5713*Part4Out!C$81+'relay test.csv'!K5713*Part4Out!C$82+'relay test.csv'!L5713*Part4Out!C$83+'relay test.csv'!M5713*Part4Out!C$84+'relay test.csv'!N5713*Part4Out!C$85) +Part4Out!C$77</f>
        <v>2.8910537509751246</v>
      </c>
      <c r="T5713" s="10">
        <f t="shared" si="891"/>
        <v>18.012280062404095</v>
      </c>
      <c r="U5713" s="12">
        <f t="shared" si="892"/>
        <v>0.94740241587449292</v>
      </c>
      <c r="V5713" s="11">
        <f t="shared" si="893"/>
        <v>1</v>
      </c>
      <c r="W5713" s="11">
        <f t="shared" si="894"/>
        <v>1</v>
      </c>
      <c r="X5713" s="11">
        <f t="shared" si="895"/>
        <v>243.39581890755292</v>
      </c>
      <c r="Y5713" s="12">
        <f t="shared" si="896"/>
        <v>0.99590827697269946</v>
      </c>
      <c r="Z5713" s="11">
        <f t="shared" si="897"/>
        <v>1</v>
      </c>
      <c r="AA5713" s="11">
        <f t="shared" si="898"/>
        <v>1</v>
      </c>
      <c r="AB5713" s="11">
        <f t="shared" si="899"/>
        <v>1</v>
      </c>
      <c r="AC5713" s="1" t="s">
        <v>5736</v>
      </c>
    </row>
    <row r="5714" spans="1:29" x14ac:dyDescent="0.2">
      <c r="A5714" s="1" t="s">
        <v>5737</v>
      </c>
      <c r="B5714" s="1">
        <v>1</v>
      </c>
      <c r="C5714" s="2">
        <v>41627</v>
      </c>
      <c r="D5714" s="2">
        <v>41627</v>
      </c>
      <c r="E5714" s="2">
        <v>41627</v>
      </c>
      <c r="F5714" s="1">
        <v>25</v>
      </c>
      <c r="G5714" s="1">
        <v>24</v>
      </c>
      <c r="H5714" s="1">
        <v>16</v>
      </c>
      <c r="I5714" s="1">
        <v>50.71</v>
      </c>
      <c r="J5714" s="1">
        <v>0</v>
      </c>
      <c r="K5714" s="1">
        <v>1</v>
      </c>
      <c r="L5714" s="1">
        <v>0</v>
      </c>
      <c r="M5714" s="1">
        <v>0</v>
      </c>
      <c r="N5714" s="7">
        <f t="shared" si="890"/>
        <v>0</v>
      </c>
      <c r="O5714" s="1">
        <v>0</v>
      </c>
      <c r="P5714" s="1" t="s">
        <v>26</v>
      </c>
      <c r="Q5714" s="1" t="s">
        <v>28</v>
      </c>
      <c r="R5714" s="10">
        <f>F5714*Part4Out!C$78+'relay test.csv'!H5714*Part4Out!C$79+'relay test.csv'!I5714*Part4Out!C$80+'relay test.csv'!J5714*Part4Out!C$81+'relay test.csv'!K5714*Part4Out!C$82+'relay test.csv'!L5714*Part4Out!C$83+'relay test.csv'!M5714*Part4Out!C$84+'relay test.csv'!N5714*Part4Out!C$85</f>
        <v>5.9386466681378218</v>
      </c>
      <c r="S5714" s="10">
        <f>(F5714*Part4Out!C$78+'relay test.csv'!H5714*Part4Out!C$79+'relay test.csv'!I5714*Part4Out!C$80+'relay test.csv'!J5714*Part4Out!C$81+'relay test.csv'!K5714*Part4Out!C$82+'relay test.csv'!L5714*Part4Out!C$83+'relay test.csv'!M5714*Part4Out!C$84+'relay test.csv'!N5714*Part4Out!C$85) +Part4Out!C$77</f>
        <v>3.3350114165724967</v>
      </c>
      <c r="T5714" s="10">
        <f t="shared" si="891"/>
        <v>28.078703784528567</v>
      </c>
      <c r="U5714" s="12">
        <f t="shared" si="892"/>
        <v>0.96561057166062358</v>
      </c>
      <c r="V5714" s="11">
        <f t="shared" si="893"/>
        <v>1</v>
      </c>
      <c r="W5714" s="11">
        <f t="shared" si="894"/>
        <v>1</v>
      </c>
      <c r="X5714" s="11">
        <f t="shared" si="895"/>
        <v>379.42109926230916</v>
      </c>
      <c r="Y5714" s="12">
        <f t="shared" si="896"/>
        <v>0.99737133402448197</v>
      </c>
      <c r="Z5714" s="11">
        <f t="shared" si="897"/>
        <v>1</v>
      </c>
      <c r="AA5714" s="11">
        <f t="shared" si="898"/>
        <v>1</v>
      </c>
      <c r="AB5714" s="11">
        <f t="shared" si="899"/>
        <v>1</v>
      </c>
      <c r="AC5714" s="1" t="s">
        <v>5737</v>
      </c>
    </row>
    <row r="5715" spans="1:29" x14ac:dyDescent="0.2">
      <c r="A5715" s="1" t="s">
        <v>5738</v>
      </c>
      <c r="B5715" s="1">
        <v>1</v>
      </c>
      <c r="C5715" s="2">
        <v>41620</v>
      </c>
      <c r="D5715" s="2">
        <v>41620</v>
      </c>
      <c r="E5715" s="2">
        <v>41620</v>
      </c>
      <c r="F5715" s="1">
        <v>23</v>
      </c>
      <c r="G5715" s="1">
        <v>4.3478260869999996</v>
      </c>
      <c r="H5715" s="1">
        <v>0</v>
      </c>
      <c r="I5715" s="1">
        <v>35</v>
      </c>
      <c r="J5715" s="1">
        <v>0</v>
      </c>
      <c r="K5715" s="1">
        <v>1</v>
      </c>
      <c r="L5715" s="1">
        <v>0</v>
      </c>
      <c r="M5715" s="1">
        <v>0</v>
      </c>
      <c r="N5715" s="7">
        <f t="shared" si="890"/>
        <v>0</v>
      </c>
      <c r="O5715" s="1">
        <v>0</v>
      </c>
      <c r="P5715" s="1" t="s">
        <v>32</v>
      </c>
      <c r="Q5715" s="1" t="s">
        <v>167</v>
      </c>
      <c r="R5715" s="10">
        <f>F5715*Part4Out!C$78+'relay test.csv'!H5715*Part4Out!C$79+'relay test.csv'!I5715*Part4Out!C$80+'relay test.csv'!J5715*Part4Out!C$81+'relay test.csv'!K5715*Part4Out!C$82+'relay test.csv'!L5715*Part4Out!C$83+'relay test.csv'!M5715*Part4Out!C$84+'relay test.csv'!N5715*Part4Out!C$85</f>
        <v>5.2621693487573076</v>
      </c>
      <c r="S5715" s="10">
        <f>(F5715*Part4Out!C$78+'relay test.csv'!H5715*Part4Out!C$79+'relay test.csv'!I5715*Part4Out!C$80+'relay test.csv'!J5715*Part4Out!C$81+'relay test.csv'!K5715*Part4Out!C$82+'relay test.csv'!L5715*Part4Out!C$83+'relay test.csv'!M5715*Part4Out!C$84+'relay test.csv'!N5715*Part4Out!C$85) +Part4Out!C$77</f>
        <v>2.6585340971919824</v>
      </c>
      <c r="T5715" s="10">
        <f t="shared" si="891"/>
        <v>14.27534748128156</v>
      </c>
      <c r="U5715" s="12">
        <f t="shared" si="892"/>
        <v>0.93453504077564176</v>
      </c>
      <c r="V5715" s="11">
        <f t="shared" si="893"/>
        <v>1</v>
      </c>
      <c r="W5715" s="11">
        <f t="shared" si="894"/>
        <v>1</v>
      </c>
      <c r="X5715" s="11">
        <f t="shared" si="895"/>
        <v>192.89950402495853</v>
      </c>
      <c r="Y5715" s="12">
        <f t="shared" si="896"/>
        <v>0.99484268923209174</v>
      </c>
      <c r="Z5715" s="11">
        <f t="shared" si="897"/>
        <v>1</v>
      </c>
      <c r="AA5715" s="11">
        <f t="shared" si="898"/>
        <v>1</v>
      </c>
      <c r="AB5715" s="11">
        <f t="shared" si="899"/>
        <v>1</v>
      </c>
      <c r="AC5715" s="1" t="s">
        <v>5738</v>
      </c>
    </row>
    <row r="5716" spans="1:29" x14ac:dyDescent="0.2">
      <c r="A5716" s="1" t="s">
        <v>5739</v>
      </c>
      <c r="B5716" s="1">
        <v>1</v>
      </c>
      <c r="C5716" s="2">
        <v>41620</v>
      </c>
      <c r="D5716" s="2">
        <v>41620</v>
      </c>
      <c r="E5716" s="2">
        <v>41627</v>
      </c>
      <c r="F5716" s="1">
        <v>23</v>
      </c>
      <c r="G5716" s="1">
        <v>4.3478260869999996</v>
      </c>
      <c r="H5716" s="1">
        <v>4.3478260869999996</v>
      </c>
      <c r="I5716" s="1">
        <v>69.92</v>
      </c>
      <c r="J5716" s="1">
        <v>0.28571428571428598</v>
      </c>
      <c r="K5716" s="1">
        <v>1</v>
      </c>
      <c r="L5716" s="1">
        <v>0</v>
      </c>
      <c r="M5716" s="1">
        <v>0</v>
      </c>
      <c r="N5716" s="7">
        <f t="shared" si="890"/>
        <v>1</v>
      </c>
      <c r="O5716" s="1">
        <v>0</v>
      </c>
      <c r="P5716" s="1" t="s">
        <v>23</v>
      </c>
      <c r="Q5716" s="1" t="s">
        <v>28</v>
      </c>
      <c r="R5716" s="10">
        <f>F5716*Part4Out!C$78+'relay test.csv'!H5716*Part4Out!C$79+'relay test.csv'!I5716*Part4Out!C$80+'relay test.csv'!J5716*Part4Out!C$81+'relay test.csv'!K5716*Part4Out!C$82+'relay test.csv'!L5716*Part4Out!C$83+'relay test.csv'!M5716*Part4Out!C$84+'relay test.csv'!N5716*Part4Out!C$85</f>
        <v>5.3174144923191351</v>
      </c>
      <c r="S5716" s="10">
        <f>(F5716*Part4Out!C$78+'relay test.csv'!H5716*Part4Out!C$79+'relay test.csv'!I5716*Part4Out!C$80+'relay test.csv'!J5716*Part4Out!C$81+'relay test.csv'!K5716*Part4Out!C$82+'relay test.csv'!L5716*Part4Out!C$83+'relay test.csv'!M5716*Part4Out!C$84+'relay test.csv'!N5716*Part4Out!C$85) +Part4Out!C$77</f>
        <v>2.7137792407538099</v>
      </c>
      <c r="T5716" s="10">
        <f t="shared" si="891"/>
        <v>15.08618222975789</v>
      </c>
      <c r="U5716" s="12">
        <f t="shared" si="892"/>
        <v>0.93783484572553866</v>
      </c>
      <c r="V5716" s="11">
        <f t="shared" si="893"/>
        <v>1</v>
      </c>
      <c r="W5716" s="11">
        <f t="shared" si="894"/>
        <v>1</v>
      </c>
      <c r="X5716" s="11">
        <f t="shared" si="895"/>
        <v>203.85612844565139</v>
      </c>
      <c r="Y5716" s="12">
        <f t="shared" si="896"/>
        <v>0.9951185253397713</v>
      </c>
      <c r="Z5716" s="11">
        <f t="shared" si="897"/>
        <v>1</v>
      </c>
      <c r="AA5716" s="11">
        <f t="shared" si="898"/>
        <v>1</v>
      </c>
      <c r="AB5716" s="11">
        <f t="shared" si="899"/>
        <v>1</v>
      </c>
      <c r="AC5716" s="1" t="s">
        <v>5739</v>
      </c>
    </row>
    <row r="5717" spans="1:29" x14ac:dyDescent="0.2">
      <c r="A5717" s="1" t="s">
        <v>5740</v>
      </c>
      <c r="B5717" s="1">
        <v>1</v>
      </c>
      <c r="C5717" s="2">
        <v>41620</v>
      </c>
      <c r="D5717" s="2">
        <v>41620</v>
      </c>
      <c r="E5717" s="2">
        <v>41620</v>
      </c>
      <c r="F5717" s="1">
        <v>23</v>
      </c>
      <c r="G5717" s="1">
        <v>8.6956521739999992</v>
      </c>
      <c r="H5717" s="1">
        <v>4.3478260869999996</v>
      </c>
      <c r="I5717" s="1">
        <v>35</v>
      </c>
      <c r="J5717" s="1">
        <v>0</v>
      </c>
      <c r="K5717" s="1">
        <v>1</v>
      </c>
      <c r="L5717" s="1">
        <v>0</v>
      </c>
      <c r="M5717" s="1">
        <v>0</v>
      </c>
      <c r="N5717" s="7">
        <f t="shared" si="890"/>
        <v>0</v>
      </c>
      <c r="O5717" s="1">
        <v>0</v>
      </c>
      <c r="P5717" s="1" t="s">
        <v>32</v>
      </c>
      <c r="Q5717" s="1" t="s">
        <v>167</v>
      </c>
      <c r="R5717" s="10">
        <f>F5717*Part4Out!C$78+'relay test.csv'!H5717*Part4Out!C$79+'relay test.csv'!I5717*Part4Out!C$80+'relay test.csv'!J5717*Part4Out!C$81+'relay test.csv'!K5717*Part4Out!C$82+'relay test.csv'!L5717*Part4Out!C$83+'relay test.csv'!M5717*Part4Out!C$84+'relay test.csv'!N5717*Part4Out!C$85</f>
        <v>5.3459599119654042</v>
      </c>
      <c r="S5717" s="10">
        <f>(F5717*Part4Out!C$78+'relay test.csv'!H5717*Part4Out!C$79+'relay test.csv'!I5717*Part4Out!C$80+'relay test.csv'!J5717*Part4Out!C$81+'relay test.csv'!K5717*Part4Out!C$82+'relay test.csv'!L5717*Part4Out!C$83+'relay test.csv'!M5717*Part4Out!C$84+'relay test.csv'!N5717*Part4Out!C$85) +Part4Out!C$77</f>
        <v>2.7423246604000791</v>
      </c>
      <c r="T5717" s="10">
        <f t="shared" si="891"/>
        <v>15.523028955944667</v>
      </c>
      <c r="U5717" s="12">
        <f t="shared" si="892"/>
        <v>0.93947840903345881</v>
      </c>
      <c r="V5717" s="11">
        <f t="shared" si="893"/>
        <v>1</v>
      </c>
      <c r="W5717" s="11">
        <f t="shared" si="894"/>
        <v>1</v>
      </c>
      <c r="X5717" s="11">
        <f t="shared" si="895"/>
        <v>209.759138297205</v>
      </c>
      <c r="Y5717" s="12">
        <f t="shared" si="896"/>
        <v>0.99525524725485526</v>
      </c>
      <c r="Z5717" s="11">
        <f t="shared" si="897"/>
        <v>1</v>
      </c>
      <c r="AA5717" s="11">
        <f t="shared" si="898"/>
        <v>1</v>
      </c>
      <c r="AB5717" s="11">
        <f t="shared" si="899"/>
        <v>1</v>
      </c>
      <c r="AC5717" s="1" t="s">
        <v>5740</v>
      </c>
    </row>
    <row r="5718" spans="1:29" x14ac:dyDescent="0.2">
      <c r="A5718" s="1" t="s">
        <v>5741</v>
      </c>
      <c r="B5718" s="1">
        <v>1</v>
      </c>
      <c r="C5718" s="2">
        <v>41620</v>
      </c>
      <c r="D5718" s="2">
        <v>41620</v>
      </c>
      <c r="E5718" s="2">
        <v>41620</v>
      </c>
      <c r="F5718" s="1">
        <v>23</v>
      </c>
      <c r="G5718" s="1">
        <v>0</v>
      </c>
      <c r="H5718" s="1">
        <v>0</v>
      </c>
      <c r="I5718" s="1">
        <v>51.29</v>
      </c>
      <c r="J5718" s="1">
        <v>0</v>
      </c>
      <c r="K5718" s="1">
        <v>1</v>
      </c>
      <c r="L5718" s="1">
        <v>0</v>
      </c>
      <c r="M5718" s="1">
        <v>0</v>
      </c>
      <c r="N5718" s="7">
        <f t="shared" si="890"/>
        <v>1</v>
      </c>
      <c r="O5718" s="1">
        <v>0</v>
      </c>
      <c r="P5718" s="1" t="s">
        <v>23</v>
      </c>
      <c r="Q5718" s="1" t="s">
        <v>28</v>
      </c>
      <c r="R5718" s="10">
        <f>F5718*Part4Out!C$78+'relay test.csv'!H5718*Part4Out!C$79+'relay test.csv'!I5718*Part4Out!C$80+'relay test.csv'!J5718*Part4Out!C$81+'relay test.csv'!K5718*Part4Out!C$82+'relay test.csv'!L5718*Part4Out!C$83+'relay test.csv'!M5718*Part4Out!C$84+'relay test.csv'!N5718*Part4Out!C$85</f>
        <v>5.4692809699933385</v>
      </c>
      <c r="S5718" s="10">
        <f>(F5718*Part4Out!C$78+'relay test.csv'!H5718*Part4Out!C$79+'relay test.csv'!I5718*Part4Out!C$80+'relay test.csv'!J5718*Part4Out!C$81+'relay test.csv'!K5718*Part4Out!C$82+'relay test.csv'!L5718*Part4Out!C$83+'relay test.csv'!M5718*Part4Out!C$84+'relay test.csv'!N5718*Part4Out!C$85) +Part4Out!C$77</f>
        <v>2.8656457184280133</v>
      </c>
      <c r="T5718" s="10">
        <f t="shared" si="891"/>
        <v>17.560388610981516</v>
      </c>
      <c r="U5718" s="12">
        <f t="shared" si="892"/>
        <v>0.94612181776149151</v>
      </c>
      <c r="V5718" s="11">
        <f t="shared" si="893"/>
        <v>1</v>
      </c>
      <c r="W5718" s="11">
        <f t="shared" si="894"/>
        <v>1</v>
      </c>
      <c r="X5718" s="11">
        <f t="shared" si="895"/>
        <v>237.28951312642681</v>
      </c>
      <c r="Y5718" s="12">
        <f t="shared" si="896"/>
        <v>0.99580342421754231</v>
      </c>
      <c r="Z5718" s="11">
        <f t="shared" si="897"/>
        <v>1</v>
      </c>
      <c r="AA5718" s="11">
        <f t="shared" si="898"/>
        <v>1</v>
      </c>
      <c r="AB5718" s="11">
        <f t="shared" si="899"/>
        <v>1</v>
      </c>
      <c r="AC5718" s="1" t="s">
        <v>5741</v>
      </c>
    </row>
    <row r="5719" spans="1:29" x14ac:dyDescent="0.2">
      <c r="A5719" s="1" t="s">
        <v>5742</v>
      </c>
      <c r="B5719" s="1">
        <v>1</v>
      </c>
      <c r="C5719" s="2">
        <v>41602</v>
      </c>
      <c r="D5719" s="2">
        <v>41635</v>
      </c>
      <c r="E5719" s="2">
        <v>41635</v>
      </c>
      <c r="F5719" s="1">
        <v>19</v>
      </c>
      <c r="G5719" s="1">
        <v>78.947368420000004</v>
      </c>
      <c r="H5719" s="1">
        <v>5.263157895</v>
      </c>
      <c r="I5719" s="1">
        <v>69</v>
      </c>
      <c r="J5719" s="1">
        <v>0</v>
      </c>
      <c r="K5719" s="1">
        <v>1</v>
      </c>
      <c r="L5719" s="1">
        <v>0</v>
      </c>
      <c r="M5719" s="1">
        <v>0</v>
      </c>
      <c r="N5719" s="7">
        <f t="shared" si="890"/>
        <v>0</v>
      </c>
      <c r="O5719" s="1">
        <v>0</v>
      </c>
      <c r="P5719" s="1" t="s">
        <v>36</v>
      </c>
      <c r="Q5719" s="1" t="s">
        <v>167</v>
      </c>
      <c r="R5719" s="10">
        <f>F5719*Part4Out!C$78+'relay test.csv'!H5719*Part4Out!C$79+'relay test.csv'!I5719*Part4Out!C$80+'relay test.csv'!J5719*Part4Out!C$81+'relay test.csv'!K5719*Part4Out!C$82+'relay test.csv'!L5719*Part4Out!C$83+'relay test.csv'!M5719*Part4Out!C$84+'relay test.csv'!N5719*Part4Out!C$85</f>
        <v>4.3985480264541152</v>
      </c>
      <c r="S5719" s="10">
        <f>(F5719*Part4Out!C$78+'relay test.csv'!H5719*Part4Out!C$79+'relay test.csv'!I5719*Part4Out!C$80+'relay test.csv'!J5719*Part4Out!C$81+'relay test.csv'!K5719*Part4Out!C$82+'relay test.csv'!L5719*Part4Out!C$83+'relay test.csv'!M5719*Part4Out!C$84+'relay test.csv'!N5719*Part4Out!C$85) +Part4Out!C$77</f>
        <v>1.7949127748887901</v>
      </c>
      <c r="T5719" s="10">
        <f t="shared" si="891"/>
        <v>6.0189496953532933</v>
      </c>
      <c r="U5719" s="12">
        <f t="shared" si="892"/>
        <v>0.85752854153349711</v>
      </c>
      <c r="V5719" s="11">
        <f t="shared" si="893"/>
        <v>1</v>
      </c>
      <c r="W5719" s="11">
        <f t="shared" si="894"/>
        <v>1</v>
      </c>
      <c r="X5719" s="11">
        <f t="shared" si="895"/>
        <v>81.332689975305087</v>
      </c>
      <c r="Y5719" s="12">
        <f t="shared" si="896"/>
        <v>0.98785415610373062</v>
      </c>
      <c r="Z5719" s="11">
        <f t="shared" si="897"/>
        <v>1</v>
      </c>
      <c r="AA5719" s="11">
        <f t="shared" si="898"/>
        <v>1</v>
      </c>
      <c r="AB5719" s="11">
        <f t="shared" si="899"/>
        <v>1</v>
      </c>
      <c r="AC5719" s="1" t="s">
        <v>5742</v>
      </c>
    </row>
    <row r="5720" spans="1:29" x14ac:dyDescent="0.2">
      <c r="A5720" s="1" t="s">
        <v>5743</v>
      </c>
      <c r="B5720" s="1">
        <v>1</v>
      </c>
      <c r="C5720" s="2">
        <v>41621</v>
      </c>
      <c r="D5720" s="2">
        <v>41621</v>
      </c>
      <c r="E5720" s="2">
        <v>41621</v>
      </c>
      <c r="F5720" s="1">
        <v>24</v>
      </c>
      <c r="G5720" s="1">
        <v>16.666666670000001</v>
      </c>
      <c r="H5720" s="1">
        <v>12.5</v>
      </c>
      <c r="I5720" s="1">
        <v>35</v>
      </c>
      <c r="J5720" s="1">
        <v>0</v>
      </c>
      <c r="K5720" s="1">
        <v>1</v>
      </c>
      <c r="L5720" s="1">
        <v>0</v>
      </c>
      <c r="M5720" s="1">
        <v>0</v>
      </c>
      <c r="N5720" s="7">
        <f t="shared" si="890"/>
        <v>0</v>
      </c>
      <c r="O5720" s="1">
        <v>0</v>
      </c>
      <c r="P5720" s="1" t="s">
        <v>36</v>
      </c>
      <c r="Q5720" s="1" t="s">
        <v>167</v>
      </c>
      <c r="R5720" s="10">
        <f>F5720*Part4Out!C$78+'relay test.csv'!H5720*Part4Out!C$79+'relay test.csv'!I5720*Part4Out!C$80+'relay test.csv'!J5720*Part4Out!C$81+'relay test.csv'!K5720*Part4Out!C$82+'relay test.csv'!L5720*Part4Out!C$83+'relay test.csv'!M5720*Part4Out!C$84+'relay test.csv'!N5720*Part4Out!C$85</f>
        <v>5.7146028383895802</v>
      </c>
      <c r="S5720" s="10">
        <f>(F5720*Part4Out!C$78+'relay test.csv'!H5720*Part4Out!C$79+'relay test.csv'!I5720*Part4Out!C$80+'relay test.csv'!J5720*Part4Out!C$81+'relay test.csv'!K5720*Part4Out!C$82+'relay test.csv'!L5720*Part4Out!C$83+'relay test.csv'!M5720*Part4Out!C$84+'relay test.csv'!N5720*Part4Out!C$85) +Part4Out!C$77</f>
        <v>3.110967586824255</v>
      </c>
      <c r="T5720" s="10">
        <f t="shared" si="891"/>
        <v>22.442749206843363</v>
      </c>
      <c r="U5720" s="12">
        <f t="shared" si="892"/>
        <v>0.95734288708305249</v>
      </c>
      <c r="V5720" s="11">
        <f t="shared" si="893"/>
        <v>1</v>
      </c>
      <c r="W5720" s="11">
        <f t="shared" si="894"/>
        <v>1</v>
      </c>
      <c r="X5720" s="11">
        <f t="shared" si="895"/>
        <v>303.26373467498706</v>
      </c>
      <c r="Y5720" s="12">
        <f t="shared" si="896"/>
        <v>0.99671337761935974</v>
      </c>
      <c r="Z5720" s="11">
        <f t="shared" si="897"/>
        <v>1</v>
      </c>
      <c r="AA5720" s="11">
        <f t="shared" si="898"/>
        <v>1</v>
      </c>
      <c r="AB5720" s="11">
        <f t="shared" si="899"/>
        <v>1</v>
      </c>
      <c r="AC5720" s="1" t="s">
        <v>5743</v>
      </c>
    </row>
    <row r="5721" spans="1:29" x14ac:dyDescent="0.2">
      <c r="A5721" s="1" t="s">
        <v>5744</v>
      </c>
      <c r="B5721" s="1">
        <v>1</v>
      </c>
      <c r="C5721" s="2">
        <v>41621</v>
      </c>
      <c r="D5721" s="2">
        <v>41621</v>
      </c>
      <c r="E5721" s="2">
        <v>41621</v>
      </c>
      <c r="F5721" s="1">
        <v>24</v>
      </c>
      <c r="G5721" s="1">
        <v>0</v>
      </c>
      <c r="H5721" s="1">
        <v>0</v>
      </c>
      <c r="I5721" s="1">
        <v>31</v>
      </c>
      <c r="J5721" s="1">
        <v>0</v>
      </c>
      <c r="K5721" s="1">
        <v>1</v>
      </c>
      <c r="L5721" s="1">
        <v>0</v>
      </c>
      <c r="M5721" s="1">
        <v>0</v>
      </c>
      <c r="N5721" s="7">
        <f t="shared" si="890"/>
        <v>0</v>
      </c>
      <c r="O5721" s="1">
        <v>0</v>
      </c>
      <c r="P5721" s="1" t="s">
        <v>32</v>
      </c>
      <c r="Q5721" s="1" t="s">
        <v>63</v>
      </c>
      <c r="R5721" s="10">
        <f>F5721*Part4Out!C$78+'relay test.csv'!H5721*Part4Out!C$79+'relay test.csv'!I5721*Part4Out!C$80+'relay test.csv'!J5721*Part4Out!C$81+'relay test.csv'!K5721*Part4Out!C$82+'relay test.csv'!L5721*Part4Out!C$83+'relay test.csv'!M5721*Part4Out!C$84+'relay test.csv'!N5721*Part4Out!C$85</f>
        <v>5.48769432474987</v>
      </c>
      <c r="S5721" s="10">
        <f>(F5721*Part4Out!C$78+'relay test.csv'!H5721*Part4Out!C$79+'relay test.csv'!I5721*Part4Out!C$80+'relay test.csv'!J5721*Part4Out!C$81+'relay test.csv'!K5721*Part4Out!C$82+'relay test.csv'!L5721*Part4Out!C$83+'relay test.csv'!M5721*Part4Out!C$84+'relay test.csv'!N5721*Part4Out!C$85) +Part4Out!C$77</f>
        <v>2.8840590731845448</v>
      </c>
      <c r="T5721" s="10">
        <f t="shared" si="891"/>
        <v>17.886729571593534</v>
      </c>
      <c r="U5721" s="12">
        <f t="shared" si="892"/>
        <v>0.94705277077170402</v>
      </c>
      <c r="V5721" s="11">
        <f t="shared" si="893"/>
        <v>1</v>
      </c>
      <c r="W5721" s="11">
        <f t="shared" si="894"/>
        <v>1</v>
      </c>
      <c r="X5721" s="11">
        <f t="shared" si="895"/>
        <v>241.69928385373353</v>
      </c>
      <c r="Y5721" s="12">
        <f t="shared" si="896"/>
        <v>0.99587967469816407</v>
      </c>
      <c r="Z5721" s="11">
        <f t="shared" si="897"/>
        <v>1</v>
      </c>
      <c r="AA5721" s="11">
        <f t="shared" si="898"/>
        <v>1</v>
      </c>
      <c r="AB5721" s="11">
        <f t="shared" si="899"/>
        <v>1</v>
      </c>
      <c r="AC5721" s="1" t="s">
        <v>5744</v>
      </c>
    </row>
    <row r="5722" spans="1:29" x14ac:dyDescent="0.2">
      <c r="A5722" s="1" t="s">
        <v>5745</v>
      </c>
      <c r="B5722" s="1">
        <v>1</v>
      </c>
      <c r="C5722" s="2">
        <v>41621</v>
      </c>
      <c r="D5722" s="2">
        <v>41621</v>
      </c>
      <c r="E5722" s="2">
        <v>41621</v>
      </c>
      <c r="F5722" s="1">
        <v>18</v>
      </c>
      <c r="G5722" s="1">
        <v>50</v>
      </c>
      <c r="H5722" s="1">
        <v>11.11111111</v>
      </c>
      <c r="I5722" s="1">
        <v>40.020000000000003</v>
      </c>
      <c r="J5722" s="1">
        <v>0</v>
      </c>
      <c r="K5722" s="1">
        <v>1</v>
      </c>
      <c r="L5722" s="1">
        <v>0</v>
      </c>
      <c r="M5722" s="1">
        <v>0</v>
      </c>
      <c r="N5722" s="7">
        <f t="shared" si="890"/>
        <v>0</v>
      </c>
      <c r="O5722" s="1">
        <v>0</v>
      </c>
      <c r="P5722" s="1" t="s">
        <v>30</v>
      </c>
      <c r="Q5722" s="1" t="s">
        <v>28</v>
      </c>
      <c r="R5722" s="10">
        <f>F5722*Part4Out!C$78+'relay test.csv'!H5722*Part4Out!C$79+'relay test.csv'!I5722*Part4Out!C$80+'relay test.csv'!J5722*Part4Out!C$81+'relay test.csv'!K5722*Part4Out!C$82+'relay test.csv'!L5722*Part4Out!C$83+'relay test.csv'!M5722*Part4Out!C$84+'relay test.csv'!N5722*Part4Out!C$85</f>
        <v>4.4010660447319623</v>
      </c>
      <c r="S5722" s="10">
        <f>(F5722*Part4Out!C$78+'relay test.csv'!H5722*Part4Out!C$79+'relay test.csv'!I5722*Part4Out!C$80+'relay test.csv'!J5722*Part4Out!C$81+'relay test.csv'!K5722*Part4Out!C$82+'relay test.csv'!L5722*Part4Out!C$83+'relay test.csv'!M5722*Part4Out!C$84+'relay test.csv'!N5722*Part4Out!C$85) +Part4Out!C$77</f>
        <v>1.7974307931666371</v>
      </c>
      <c r="T5722" s="10">
        <f t="shared" si="891"/>
        <v>6.0341246180480468</v>
      </c>
      <c r="U5722" s="12">
        <f t="shared" si="892"/>
        <v>0.85783589937627558</v>
      </c>
      <c r="V5722" s="11">
        <f t="shared" si="893"/>
        <v>1</v>
      </c>
      <c r="W5722" s="11">
        <f t="shared" si="894"/>
        <v>1</v>
      </c>
      <c r="X5722" s="11">
        <f t="shared" si="895"/>
        <v>81.537745233348602</v>
      </c>
      <c r="Y5722" s="12">
        <f t="shared" si="896"/>
        <v>0.98788433101518791</v>
      </c>
      <c r="Z5722" s="11">
        <f t="shared" si="897"/>
        <v>1</v>
      </c>
      <c r="AA5722" s="11">
        <f t="shared" si="898"/>
        <v>1</v>
      </c>
      <c r="AB5722" s="11">
        <f t="shared" si="899"/>
        <v>1</v>
      </c>
      <c r="AC5722" s="1" t="s">
        <v>5745</v>
      </c>
    </row>
    <row r="5723" spans="1:29" x14ac:dyDescent="0.2">
      <c r="A5723" s="1" t="s">
        <v>5746</v>
      </c>
      <c r="B5723" s="1">
        <v>1</v>
      </c>
      <c r="C5723" s="2">
        <v>41621</v>
      </c>
      <c r="D5723" s="2">
        <v>41621</v>
      </c>
      <c r="E5723" s="2">
        <v>41621</v>
      </c>
      <c r="F5723" s="1">
        <v>24</v>
      </c>
      <c r="G5723" s="1">
        <v>0</v>
      </c>
      <c r="H5723" s="1">
        <v>0</v>
      </c>
      <c r="I5723" s="1">
        <v>40</v>
      </c>
      <c r="J5723" s="1">
        <v>0</v>
      </c>
      <c r="K5723" s="1">
        <v>1</v>
      </c>
      <c r="L5723" s="1">
        <v>1</v>
      </c>
      <c r="M5723" s="1">
        <v>1</v>
      </c>
      <c r="N5723" s="7">
        <f t="shared" si="890"/>
        <v>0</v>
      </c>
      <c r="O5723" s="1">
        <v>0</v>
      </c>
      <c r="P5723" s="1" t="s">
        <v>26</v>
      </c>
      <c r="Q5723" s="1" t="s">
        <v>63</v>
      </c>
      <c r="R5723" s="10">
        <f>F5723*Part4Out!C$78+'relay test.csv'!H5723*Part4Out!C$79+'relay test.csv'!I5723*Part4Out!C$80+'relay test.csv'!J5723*Part4Out!C$81+'relay test.csv'!K5723*Part4Out!C$82+'relay test.csv'!L5723*Part4Out!C$83+'relay test.csv'!M5723*Part4Out!C$84+'relay test.csv'!N5723*Part4Out!C$85</f>
        <v>7.0640818418446925</v>
      </c>
      <c r="S5723" s="10">
        <f>(F5723*Part4Out!C$78+'relay test.csv'!H5723*Part4Out!C$79+'relay test.csv'!I5723*Part4Out!C$80+'relay test.csv'!J5723*Part4Out!C$81+'relay test.csv'!K5723*Part4Out!C$82+'relay test.csv'!L5723*Part4Out!C$83+'relay test.csv'!M5723*Part4Out!C$84+'relay test.csv'!N5723*Part4Out!C$85) +Part4Out!C$77</f>
        <v>4.4604465902793677</v>
      </c>
      <c r="T5723" s="10">
        <f t="shared" si="891"/>
        <v>86.526142203121424</v>
      </c>
      <c r="U5723" s="12">
        <f t="shared" si="892"/>
        <v>0.98857484204342849</v>
      </c>
      <c r="V5723" s="11">
        <f t="shared" si="893"/>
        <v>1</v>
      </c>
      <c r="W5723" s="11">
        <f t="shared" si="894"/>
        <v>1</v>
      </c>
      <c r="X5723" s="11">
        <f t="shared" si="895"/>
        <v>1169.2079606511081</v>
      </c>
      <c r="Y5723" s="12">
        <f t="shared" si="896"/>
        <v>0.99914545103637509</v>
      </c>
      <c r="Z5723" s="11">
        <f t="shared" si="897"/>
        <v>1</v>
      </c>
      <c r="AA5723" s="11">
        <f t="shared" si="898"/>
        <v>1</v>
      </c>
      <c r="AB5723" s="11">
        <f t="shared" si="899"/>
        <v>1</v>
      </c>
      <c r="AC5723" s="1" t="s">
        <v>5746</v>
      </c>
    </row>
    <row r="5724" spans="1:29" x14ac:dyDescent="0.2">
      <c r="A5724" s="1" t="s">
        <v>5747</v>
      </c>
      <c r="B5724" s="1">
        <v>0</v>
      </c>
      <c r="C5724" s="2">
        <v>41621</v>
      </c>
      <c r="D5724" s="2">
        <v>41621</v>
      </c>
      <c r="E5724" s="2">
        <v>41621</v>
      </c>
      <c r="F5724" s="1">
        <v>12</v>
      </c>
      <c r="G5724" s="1">
        <v>58.333333330000002</v>
      </c>
      <c r="H5724" s="1">
        <v>16.666666670000001</v>
      </c>
      <c r="I5724" s="1">
        <v>40.020000000000003</v>
      </c>
      <c r="J5724" s="1">
        <v>0</v>
      </c>
      <c r="K5724" s="1">
        <v>1</v>
      </c>
      <c r="L5724" s="1">
        <v>0</v>
      </c>
      <c r="M5724" s="1">
        <v>0</v>
      </c>
      <c r="N5724" s="7">
        <f t="shared" si="890"/>
        <v>1</v>
      </c>
      <c r="O5724" s="1">
        <v>0</v>
      </c>
      <c r="P5724" s="1" t="s">
        <v>23</v>
      </c>
      <c r="Q5724" s="1" t="s">
        <v>28</v>
      </c>
      <c r="R5724" s="10">
        <f>F5724*Part4Out!C$78+'relay test.csv'!H5724*Part4Out!C$79+'relay test.csv'!I5724*Part4Out!C$80+'relay test.csv'!J5724*Part4Out!C$81+'relay test.csv'!K5724*Part4Out!C$82+'relay test.csv'!L5724*Part4Out!C$83+'relay test.csv'!M5724*Part4Out!C$84+'relay test.csv'!N5724*Part4Out!C$85</f>
        <v>3.503001313843221</v>
      </c>
      <c r="S5724" s="10">
        <f>(F5724*Part4Out!C$78+'relay test.csv'!H5724*Part4Out!C$79+'relay test.csv'!I5724*Part4Out!C$80+'relay test.csv'!J5724*Part4Out!C$81+'relay test.csv'!K5724*Part4Out!C$82+'relay test.csv'!L5724*Part4Out!C$83+'relay test.csv'!M5724*Part4Out!C$84+'relay test.csv'!N5724*Part4Out!C$85) +Part4Out!C$77</f>
        <v>0.89936606227789584</v>
      </c>
      <c r="T5724" s="10">
        <f t="shared" si="891"/>
        <v>2.4580443700879657</v>
      </c>
      <c r="U5724" s="12">
        <f t="shared" si="892"/>
        <v>0.71081921080886479</v>
      </c>
      <c r="V5724" s="11">
        <f t="shared" si="893"/>
        <v>1</v>
      </c>
      <c r="W5724" s="11">
        <f t="shared" si="894"/>
        <v>0</v>
      </c>
      <c r="X5724" s="11">
        <f t="shared" si="895"/>
        <v>33.214991122495825</v>
      </c>
      <c r="Y5724" s="12">
        <f t="shared" si="896"/>
        <v>0.97077304517134555</v>
      </c>
      <c r="Z5724" s="11">
        <f t="shared" si="897"/>
        <v>1</v>
      </c>
      <c r="AA5724" s="11">
        <f t="shared" si="898"/>
        <v>0</v>
      </c>
      <c r="AB5724" s="11">
        <f t="shared" si="899"/>
        <v>0</v>
      </c>
      <c r="AC5724" s="1" t="s">
        <v>5747</v>
      </c>
    </row>
    <row r="5725" spans="1:29" x14ac:dyDescent="0.2">
      <c r="A5725" s="1" t="s">
        <v>5748</v>
      </c>
      <c r="B5725" s="1">
        <v>1</v>
      </c>
      <c r="C5725" s="2">
        <v>41621</v>
      </c>
      <c r="D5725" s="2">
        <v>41621</v>
      </c>
      <c r="E5725" s="2">
        <v>41621</v>
      </c>
      <c r="F5725" s="1">
        <v>24</v>
      </c>
      <c r="G5725" s="1">
        <v>8.3333333330000006</v>
      </c>
      <c r="H5725" s="1">
        <v>0</v>
      </c>
      <c r="I5725" s="1">
        <v>31</v>
      </c>
      <c r="J5725" s="1">
        <v>0</v>
      </c>
      <c r="K5725" s="1">
        <v>1</v>
      </c>
      <c r="L5725" s="1">
        <v>0</v>
      </c>
      <c r="M5725" s="1">
        <v>0</v>
      </c>
      <c r="N5725" s="7">
        <f t="shared" si="890"/>
        <v>0</v>
      </c>
      <c r="O5725" s="1">
        <v>0</v>
      </c>
      <c r="P5725" s="1" t="s">
        <v>32</v>
      </c>
      <c r="Q5725" s="1" t="s">
        <v>63</v>
      </c>
      <c r="R5725" s="10">
        <f>F5725*Part4Out!C$78+'relay test.csv'!H5725*Part4Out!C$79+'relay test.csv'!I5725*Part4Out!C$80+'relay test.csv'!J5725*Part4Out!C$81+'relay test.csv'!K5725*Part4Out!C$82+'relay test.csv'!L5725*Part4Out!C$83+'relay test.csv'!M5725*Part4Out!C$84+'relay test.csv'!N5725*Part4Out!C$85</f>
        <v>5.48769432474987</v>
      </c>
      <c r="S5725" s="10">
        <f>(F5725*Part4Out!C$78+'relay test.csv'!H5725*Part4Out!C$79+'relay test.csv'!I5725*Part4Out!C$80+'relay test.csv'!J5725*Part4Out!C$81+'relay test.csv'!K5725*Part4Out!C$82+'relay test.csv'!L5725*Part4Out!C$83+'relay test.csv'!M5725*Part4Out!C$84+'relay test.csv'!N5725*Part4Out!C$85) +Part4Out!C$77</f>
        <v>2.8840590731845448</v>
      </c>
      <c r="T5725" s="10">
        <f t="shared" si="891"/>
        <v>17.886729571593534</v>
      </c>
      <c r="U5725" s="12">
        <f t="shared" si="892"/>
        <v>0.94705277077170402</v>
      </c>
      <c r="V5725" s="11">
        <f t="shared" si="893"/>
        <v>1</v>
      </c>
      <c r="W5725" s="11">
        <f t="shared" si="894"/>
        <v>1</v>
      </c>
      <c r="X5725" s="11">
        <f t="shared" si="895"/>
        <v>241.69928385373353</v>
      </c>
      <c r="Y5725" s="12">
        <f t="shared" si="896"/>
        <v>0.99587967469816407</v>
      </c>
      <c r="Z5725" s="11">
        <f t="shared" si="897"/>
        <v>1</v>
      </c>
      <c r="AA5725" s="11">
        <f t="shared" si="898"/>
        <v>1</v>
      </c>
      <c r="AB5725" s="11">
        <f t="shared" si="899"/>
        <v>1</v>
      </c>
      <c r="AC5725" s="1" t="s">
        <v>5748</v>
      </c>
    </row>
    <row r="5726" spans="1:29" x14ac:dyDescent="0.2">
      <c r="A5726" s="1" t="s">
        <v>5749</v>
      </c>
      <c r="B5726" s="1">
        <v>1</v>
      </c>
      <c r="C5726" s="2">
        <v>41621</v>
      </c>
      <c r="D5726" s="2">
        <v>41621</v>
      </c>
      <c r="E5726" s="2">
        <v>41640</v>
      </c>
      <c r="F5726" s="1">
        <v>22</v>
      </c>
      <c r="G5726" s="1">
        <v>100</v>
      </c>
      <c r="H5726" s="1">
        <v>13.636363640000001</v>
      </c>
      <c r="I5726" s="1">
        <v>55</v>
      </c>
      <c r="J5726" s="1">
        <v>0.105263157894737</v>
      </c>
      <c r="K5726" s="1">
        <v>1</v>
      </c>
      <c r="L5726" s="1">
        <v>0</v>
      </c>
      <c r="M5726" s="1">
        <v>1</v>
      </c>
      <c r="N5726" s="7">
        <f t="shared" si="890"/>
        <v>0</v>
      </c>
      <c r="O5726" s="1">
        <v>0</v>
      </c>
      <c r="P5726" s="1" t="s">
        <v>36</v>
      </c>
      <c r="Q5726" s="1" t="s">
        <v>167</v>
      </c>
      <c r="R5726" s="10">
        <f>F5726*Part4Out!C$78+'relay test.csv'!H5726*Part4Out!C$79+'relay test.csv'!I5726*Part4Out!C$80+'relay test.csv'!J5726*Part4Out!C$81+'relay test.csv'!K5726*Part4Out!C$82+'relay test.csv'!L5726*Part4Out!C$83+'relay test.csv'!M5726*Part4Out!C$84+'relay test.csv'!N5726*Part4Out!C$85</f>
        <v>6.0277773719858034</v>
      </c>
      <c r="S5726" s="10">
        <f>(F5726*Part4Out!C$78+'relay test.csv'!H5726*Part4Out!C$79+'relay test.csv'!I5726*Part4Out!C$80+'relay test.csv'!J5726*Part4Out!C$81+'relay test.csv'!K5726*Part4Out!C$82+'relay test.csv'!L5726*Part4Out!C$83+'relay test.csv'!M5726*Part4Out!C$84+'relay test.csv'!N5726*Part4Out!C$85) +Part4Out!C$77</f>
        <v>3.4241421204204783</v>
      </c>
      <c r="T5726" s="10">
        <f t="shared" si="891"/>
        <v>30.696299823902244</v>
      </c>
      <c r="U5726" s="12">
        <f t="shared" si="892"/>
        <v>0.968450576074943</v>
      </c>
      <c r="V5726" s="11">
        <f t="shared" si="893"/>
        <v>1</v>
      </c>
      <c r="W5726" s="11">
        <f t="shared" si="894"/>
        <v>1</v>
      </c>
      <c r="X5726" s="11">
        <f t="shared" si="895"/>
        <v>414.7920755831986</v>
      </c>
      <c r="Y5726" s="12">
        <f t="shared" si="896"/>
        <v>0.99759495175900748</v>
      </c>
      <c r="Z5726" s="11">
        <f t="shared" si="897"/>
        <v>1</v>
      </c>
      <c r="AA5726" s="11">
        <f t="shared" si="898"/>
        <v>1</v>
      </c>
      <c r="AB5726" s="11">
        <f t="shared" si="899"/>
        <v>1</v>
      </c>
      <c r="AC5726" s="1" t="s">
        <v>5749</v>
      </c>
    </row>
    <row r="5727" spans="1:29" x14ac:dyDescent="0.2">
      <c r="A5727" s="1" t="s">
        <v>5750</v>
      </c>
      <c r="B5727" s="1">
        <v>1</v>
      </c>
      <c r="C5727" s="2">
        <v>41621</v>
      </c>
      <c r="D5727" s="2">
        <v>41621</v>
      </c>
      <c r="E5727" s="2">
        <v>41652</v>
      </c>
      <c r="F5727" s="1">
        <v>27</v>
      </c>
      <c r="G5727" s="1">
        <v>40.74074074</v>
      </c>
      <c r="H5727" s="1">
        <v>29.62962963</v>
      </c>
      <c r="I5727" s="1">
        <v>52.48</v>
      </c>
      <c r="J5727" s="1">
        <v>6.4516129032258104E-2</v>
      </c>
      <c r="K5727" s="1">
        <v>1</v>
      </c>
      <c r="L5727" s="1">
        <v>0</v>
      </c>
      <c r="M5727" s="1">
        <v>0</v>
      </c>
      <c r="N5727" s="7">
        <f t="shared" si="890"/>
        <v>0</v>
      </c>
      <c r="O5727" s="1">
        <v>0</v>
      </c>
      <c r="P5727" s="1" t="s">
        <v>26</v>
      </c>
      <c r="Q5727" s="1" t="s">
        <v>167</v>
      </c>
      <c r="R5727" s="10">
        <f>F5727*Part4Out!C$78+'relay test.csv'!H5727*Part4Out!C$79+'relay test.csv'!I5727*Part4Out!C$80+'relay test.csv'!J5727*Part4Out!C$81+'relay test.csv'!K5727*Part4Out!C$82+'relay test.csv'!L5727*Part4Out!C$83+'relay test.csv'!M5727*Part4Out!C$84+'relay test.csv'!N5727*Part4Out!C$85</f>
        <v>6.5796951528184664</v>
      </c>
      <c r="S5727" s="10">
        <f>(F5727*Part4Out!C$78+'relay test.csv'!H5727*Part4Out!C$79+'relay test.csv'!I5727*Part4Out!C$80+'relay test.csv'!J5727*Part4Out!C$81+'relay test.csv'!K5727*Part4Out!C$82+'relay test.csv'!L5727*Part4Out!C$83+'relay test.csv'!M5727*Part4Out!C$84+'relay test.csv'!N5727*Part4Out!C$85) +Part4Out!C$77</f>
        <v>3.9760599012531412</v>
      </c>
      <c r="T5727" s="10">
        <f t="shared" si="891"/>
        <v>53.306586692286217</v>
      </c>
      <c r="U5727" s="12">
        <f t="shared" si="892"/>
        <v>0.98158602738805456</v>
      </c>
      <c r="V5727" s="11">
        <f t="shared" si="893"/>
        <v>1</v>
      </c>
      <c r="W5727" s="11">
        <f t="shared" si="894"/>
        <v>1</v>
      </c>
      <c r="X5727" s="11">
        <f t="shared" si="895"/>
        <v>720.31970834256231</v>
      </c>
      <c r="Y5727" s="12">
        <f t="shared" si="896"/>
        <v>0.99861365218718645</v>
      </c>
      <c r="Z5727" s="11">
        <f t="shared" si="897"/>
        <v>1</v>
      </c>
      <c r="AA5727" s="11">
        <f t="shared" si="898"/>
        <v>1</v>
      </c>
      <c r="AB5727" s="11">
        <f t="shared" si="899"/>
        <v>1</v>
      </c>
      <c r="AC5727" s="1" t="s">
        <v>5750</v>
      </c>
    </row>
    <row r="5728" spans="1:29" x14ac:dyDescent="0.2">
      <c r="A5728" s="1" t="s">
        <v>5751</v>
      </c>
      <c r="B5728" s="1">
        <v>1</v>
      </c>
      <c r="C5728" s="2">
        <v>41621</v>
      </c>
      <c r="D5728" s="2">
        <v>41621</v>
      </c>
      <c r="E5728" s="2">
        <v>41621</v>
      </c>
      <c r="F5728" s="1">
        <v>23</v>
      </c>
      <c r="G5728" s="1">
        <v>13.043478260000001</v>
      </c>
      <c r="H5728" s="1">
        <v>8.6956521739999992</v>
      </c>
      <c r="I5728" s="1">
        <v>29.2</v>
      </c>
      <c r="J5728" s="1">
        <v>0</v>
      </c>
      <c r="K5728" s="1">
        <v>1</v>
      </c>
      <c r="L5728" s="1">
        <v>0</v>
      </c>
      <c r="M5728" s="1">
        <v>0</v>
      </c>
      <c r="N5728" s="7">
        <f t="shared" si="890"/>
        <v>0</v>
      </c>
      <c r="O5728" s="1">
        <v>0</v>
      </c>
      <c r="P5728" s="1" t="s">
        <v>26</v>
      </c>
      <c r="Q5728" s="1" t="s">
        <v>63</v>
      </c>
      <c r="R5728" s="10">
        <f>F5728*Part4Out!C$78+'relay test.csv'!H5728*Part4Out!C$79+'relay test.csv'!I5728*Part4Out!C$80+'relay test.csv'!J5728*Part4Out!C$81+'relay test.csv'!K5728*Part4Out!C$82+'relay test.csv'!L5728*Part4Out!C$83+'relay test.csv'!M5728*Part4Out!C$84+'relay test.csv'!N5728*Part4Out!C$85</f>
        <v>5.4500350407661831</v>
      </c>
      <c r="S5728" s="10">
        <f>(F5728*Part4Out!C$78+'relay test.csv'!H5728*Part4Out!C$79+'relay test.csv'!I5728*Part4Out!C$80+'relay test.csv'!J5728*Part4Out!C$81+'relay test.csv'!K5728*Part4Out!C$82+'relay test.csv'!L5728*Part4Out!C$83+'relay test.csv'!M5728*Part4Out!C$84+'relay test.csv'!N5728*Part4Out!C$85) +Part4Out!C$77</f>
        <v>2.8463997892008579</v>
      </c>
      <c r="T5728" s="10">
        <f t="shared" si="891"/>
        <v>17.225654085305546</v>
      </c>
      <c r="U5728" s="12">
        <f t="shared" si="892"/>
        <v>0.94513228467305044</v>
      </c>
      <c r="V5728" s="11">
        <f t="shared" si="893"/>
        <v>1</v>
      </c>
      <c r="W5728" s="11">
        <f t="shared" si="894"/>
        <v>1</v>
      </c>
      <c r="X5728" s="11">
        <f t="shared" si="895"/>
        <v>232.76632207502917</v>
      </c>
      <c r="Y5728" s="12">
        <f t="shared" si="896"/>
        <v>0.99572222383821807</v>
      </c>
      <c r="Z5728" s="11">
        <f t="shared" si="897"/>
        <v>1</v>
      </c>
      <c r="AA5728" s="11">
        <f t="shared" si="898"/>
        <v>1</v>
      </c>
      <c r="AB5728" s="11">
        <f t="shared" si="899"/>
        <v>1</v>
      </c>
      <c r="AC5728" s="1" t="s">
        <v>5751</v>
      </c>
    </row>
    <row r="5729" spans="1:29" x14ac:dyDescent="0.2">
      <c r="A5729" s="1" t="s">
        <v>5752</v>
      </c>
      <c r="B5729" s="1">
        <v>1</v>
      </c>
      <c r="C5729" s="2">
        <v>41621</v>
      </c>
      <c r="D5729" s="2">
        <v>41621</v>
      </c>
      <c r="E5729" s="2">
        <v>41621</v>
      </c>
      <c r="F5729" s="1">
        <v>24</v>
      </c>
      <c r="G5729" s="1">
        <v>0</v>
      </c>
      <c r="H5729" s="1">
        <v>0</v>
      </c>
      <c r="I5729" s="1">
        <v>29</v>
      </c>
      <c r="J5729" s="1">
        <v>0</v>
      </c>
      <c r="K5729" s="1">
        <v>1</v>
      </c>
      <c r="L5729" s="1">
        <v>0</v>
      </c>
      <c r="M5729" s="1">
        <v>0</v>
      </c>
      <c r="N5729" s="7">
        <f t="shared" si="890"/>
        <v>0</v>
      </c>
      <c r="O5729" s="1">
        <v>0</v>
      </c>
      <c r="P5729" s="1" t="s">
        <v>32</v>
      </c>
      <c r="Q5729" s="1" t="s">
        <v>63</v>
      </c>
      <c r="R5729" s="10">
        <f>F5729*Part4Out!C$78+'relay test.csv'!H5729*Part4Out!C$79+'relay test.csv'!I5729*Part4Out!C$80+'relay test.csv'!J5729*Part4Out!C$81+'relay test.csv'!K5729*Part4Out!C$82+'relay test.csv'!L5729*Part4Out!C$83+'relay test.csv'!M5729*Part4Out!C$84+'relay test.csv'!N5729*Part4Out!C$85</f>
        <v>5.4946890025404498</v>
      </c>
      <c r="S5729" s="10">
        <f>(F5729*Part4Out!C$78+'relay test.csv'!H5729*Part4Out!C$79+'relay test.csv'!I5729*Part4Out!C$80+'relay test.csv'!J5729*Part4Out!C$81+'relay test.csv'!K5729*Part4Out!C$82+'relay test.csv'!L5729*Part4Out!C$83+'relay test.csv'!M5729*Part4Out!C$84+'relay test.csv'!N5729*Part4Out!C$85) +Part4Out!C$77</f>
        <v>2.8910537509751246</v>
      </c>
      <c r="T5729" s="10">
        <f t="shared" si="891"/>
        <v>18.012280062404095</v>
      </c>
      <c r="U5729" s="12">
        <f t="shared" si="892"/>
        <v>0.94740241587449292</v>
      </c>
      <c r="V5729" s="11">
        <f t="shared" si="893"/>
        <v>1</v>
      </c>
      <c r="W5729" s="11">
        <f t="shared" si="894"/>
        <v>1</v>
      </c>
      <c r="X5729" s="11">
        <f t="shared" si="895"/>
        <v>243.39581890755292</v>
      </c>
      <c r="Y5729" s="12">
        <f t="shared" si="896"/>
        <v>0.99590827697269946</v>
      </c>
      <c r="Z5729" s="11">
        <f t="shared" si="897"/>
        <v>1</v>
      </c>
      <c r="AA5729" s="11">
        <f t="shared" si="898"/>
        <v>1</v>
      </c>
      <c r="AB5729" s="11">
        <f t="shared" si="899"/>
        <v>1</v>
      </c>
      <c r="AC5729" s="1" t="s">
        <v>5752</v>
      </c>
    </row>
    <row r="5730" spans="1:29" x14ac:dyDescent="0.2">
      <c r="A5730" s="1" t="s">
        <v>5753</v>
      </c>
      <c r="B5730" s="1">
        <v>1</v>
      </c>
      <c r="C5730" s="2">
        <v>41621</v>
      </c>
      <c r="D5730" s="2">
        <v>41621</v>
      </c>
      <c r="E5730" s="2">
        <v>41621</v>
      </c>
      <c r="F5730" s="1">
        <v>24</v>
      </c>
      <c r="G5730" s="1">
        <v>4.1666666670000003</v>
      </c>
      <c r="H5730" s="1">
        <v>0</v>
      </c>
      <c r="I5730" s="1">
        <v>29</v>
      </c>
      <c r="J5730" s="1">
        <v>0</v>
      </c>
      <c r="K5730" s="1">
        <v>1</v>
      </c>
      <c r="L5730" s="1">
        <v>0</v>
      </c>
      <c r="M5730" s="1">
        <v>0</v>
      </c>
      <c r="N5730" s="7">
        <f t="shared" si="890"/>
        <v>0</v>
      </c>
      <c r="O5730" s="1">
        <v>0</v>
      </c>
      <c r="P5730" s="1" t="s">
        <v>32</v>
      </c>
      <c r="Q5730" s="1" t="s">
        <v>63</v>
      </c>
      <c r="R5730" s="10">
        <f>F5730*Part4Out!C$78+'relay test.csv'!H5730*Part4Out!C$79+'relay test.csv'!I5730*Part4Out!C$80+'relay test.csv'!J5730*Part4Out!C$81+'relay test.csv'!K5730*Part4Out!C$82+'relay test.csv'!L5730*Part4Out!C$83+'relay test.csv'!M5730*Part4Out!C$84+'relay test.csv'!N5730*Part4Out!C$85</f>
        <v>5.4946890025404498</v>
      </c>
      <c r="S5730" s="10">
        <f>(F5730*Part4Out!C$78+'relay test.csv'!H5730*Part4Out!C$79+'relay test.csv'!I5730*Part4Out!C$80+'relay test.csv'!J5730*Part4Out!C$81+'relay test.csv'!K5730*Part4Out!C$82+'relay test.csv'!L5730*Part4Out!C$83+'relay test.csv'!M5730*Part4Out!C$84+'relay test.csv'!N5730*Part4Out!C$85) +Part4Out!C$77</f>
        <v>2.8910537509751246</v>
      </c>
      <c r="T5730" s="10">
        <f t="shared" si="891"/>
        <v>18.012280062404095</v>
      </c>
      <c r="U5730" s="12">
        <f t="shared" si="892"/>
        <v>0.94740241587449292</v>
      </c>
      <c r="V5730" s="11">
        <f t="shared" si="893"/>
        <v>1</v>
      </c>
      <c r="W5730" s="11">
        <f t="shared" si="894"/>
        <v>1</v>
      </c>
      <c r="X5730" s="11">
        <f t="shared" si="895"/>
        <v>243.39581890755292</v>
      </c>
      <c r="Y5730" s="12">
        <f t="shared" si="896"/>
        <v>0.99590827697269946</v>
      </c>
      <c r="Z5730" s="11">
        <f t="shared" si="897"/>
        <v>1</v>
      </c>
      <c r="AA5730" s="11">
        <f t="shared" si="898"/>
        <v>1</v>
      </c>
      <c r="AB5730" s="11">
        <f t="shared" si="899"/>
        <v>1</v>
      </c>
      <c r="AC5730" s="1" t="s">
        <v>5753</v>
      </c>
    </row>
    <row r="5731" spans="1:29" x14ac:dyDescent="0.2">
      <c r="A5731" s="1" t="s">
        <v>5754</v>
      </c>
      <c r="B5731" s="1">
        <v>1</v>
      </c>
      <c r="C5731" s="2">
        <v>41621</v>
      </c>
      <c r="D5731" s="2">
        <v>41621</v>
      </c>
      <c r="E5731" s="2">
        <v>41621</v>
      </c>
      <c r="F5731" s="1">
        <v>24</v>
      </c>
      <c r="G5731" s="1">
        <v>12.5</v>
      </c>
      <c r="H5731" s="1">
        <v>4.1666666670000003</v>
      </c>
      <c r="I5731" s="1">
        <v>35</v>
      </c>
      <c r="J5731" s="1">
        <v>0</v>
      </c>
      <c r="K5731" s="1">
        <v>1</v>
      </c>
      <c r="L5731" s="1">
        <v>0</v>
      </c>
      <c r="M5731" s="1">
        <v>0</v>
      </c>
      <c r="N5731" s="7">
        <f t="shared" si="890"/>
        <v>0</v>
      </c>
      <c r="O5731" s="1">
        <v>0</v>
      </c>
      <c r="P5731" s="1" t="s">
        <v>32</v>
      </c>
      <c r="Q5731" s="1" t="s">
        <v>63</v>
      </c>
      <c r="R5731" s="10">
        <f>F5731*Part4Out!C$78+'relay test.csv'!H5731*Part4Out!C$79+'relay test.csv'!I5731*Part4Out!C$80+'relay test.csv'!J5731*Part4Out!C$81+'relay test.csv'!K5731*Part4Out!C$82+'relay test.csv'!L5731*Part4Out!C$83+'relay test.csv'!M5731*Part4Out!C$84+'relay test.csv'!N5731*Part4Out!C$85</f>
        <v>5.5540042589154242</v>
      </c>
      <c r="S5731" s="10">
        <f>(F5731*Part4Out!C$78+'relay test.csv'!H5731*Part4Out!C$79+'relay test.csv'!I5731*Part4Out!C$80+'relay test.csv'!J5731*Part4Out!C$81+'relay test.csv'!K5731*Part4Out!C$82+'relay test.csv'!L5731*Part4Out!C$83+'relay test.csv'!M5731*Part4Out!C$84+'relay test.csv'!N5731*Part4Out!C$85) +Part4Out!C$77</f>
        <v>2.950369007350099</v>
      </c>
      <c r="T5731" s="10">
        <f t="shared" si="891"/>
        <v>19.113005266542732</v>
      </c>
      <c r="U5731" s="12">
        <f t="shared" si="892"/>
        <v>0.95028092586126522</v>
      </c>
      <c r="V5731" s="11">
        <f t="shared" si="893"/>
        <v>1</v>
      </c>
      <c r="W5731" s="11">
        <f t="shared" si="894"/>
        <v>1</v>
      </c>
      <c r="X5731" s="11">
        <f t="shared" si="895"/>
        <v>258.26966672278337</v>
      </c>
      <c r="Y5731" s="12">
        <f t="shared" si="896"/>
        <v>0.99614301197421129</v>
      </c>
      <c r="Z5731" s="11">
        <f t="shared" si="897"/>
        <v>1</v>
      </c>
      <c r="AA5731" s="11">
        <f t="shared" si="898"/>
        <v>1</v>
      </c>
      <c r="AB5731" s="11">
        <f t="shared" si="899"/>
        <v>1</v>
      </c>
      <c r="AC5731" s="1" t="s">
        <v>5754</v>
      </c>
    </row>
    <row r="5732" spans="1:29" x14ac:dyDescent="0.2">
      <c r="A5732" s="1" t="s">
        <v>5755</v>
      </c>
      <c r="B5732" s="1">
        <v>1</v>
      </c>
      <c r="C5732" s="2">
        <v>41621</v>
      </c>
      <c r="D5732" s="2">
        <v>41621</v>
      </c>
      <c r="E5732" s="2">
        <v>41621</v>
      </c>
      <c r="F5732" s="1">
        <v>24</v>
      </c>
      <c r="G5732" s="1">
        <v>12.5</v>
      </c>
      <c r="H5732" s="1">
        <v>4.1666666670000003</v>
      </c>
      <c r="I5732" s="1">
        <v>35</v>
      </c>
      <c r="J5732" s="1">
        <v>0</v>
      </c>
      <c r="K5732" s="1">
        <v>1</v>
      </c>
      <c r="L5732" s="1">
        <v>0</v>
      </c>
      <c r="M5732" s="1">
        <v>0</v>
      </c>
      <c r="N5732" s="7">
        <f t="shared" si="890"/>
        <v>0</v>
      </c>
      <c r="O5732" s="1">
        <v>0</v>
      </c>
      <c r="P5732" s="1" t="s">
        <v>32</v>
      </c>
      <c r="Q5732" s="1" t="s">
        <v>63</v>
      </c>
      <c r="R5732" s="10">
        <f>F5732*Part4Out!C$78+'relay test.csv'!H5732*Part4Out!C$79+'relay test.csv'!I5732*Part4Out!C$80+'relay test.csv'!J5732*Part4Out!C$81+'relay test.csv'!K5732*Part4Out!C$82+'relay test.csv'!L5732*Part4Out!C$83+'relay test.csv'!M5732*Part4Out!C$84+'relay test.csv'!N5732*Part4Out!C$85</f>
        <v>5.5540042589154242</v>
      </c>
      <c r="S5732" s="10">
        <f>(F5732*Part4Out!C$78+'relay test.csv'!H5732*Part4Out!C$79+'relay test.csv'!I5732*Part4Out!C$80+'relay test.csv'!J5732*Part4Out!C$81+'relay test.csv'!K5732*Part4Out!C$82+'relay test.csv'!L5732*Part4Out!C$83+'relay test.csv'!M5732*Part4Out!C$84+'relay test.csv'!N5732*Part4Out!C$85) +Part4Out!C$77</f>
        <v>2.950369007350099</v>
      </c>
      <c r="T5732" s="10">
        <f t="shared" si="891"/>
        <v>19.113005266542732</v>
      </c>
      <c r="U5732" s="12">
        <f t="shared" si="892"/>
        <v>0.95028092586126522</v>
      </c>
      <c r="V5732" s="11">
        <f t="shared" si="893"/>
        <v>1</v>
      </c>
      <c r="W5732" s="11">
        <f t="shared" si="894"/>
        <v>1</v>
      </c>
      <c r="X5732" s="11">
        <f t="shared" si="895"/>
        <v>258.26966672278337</v>
      </c>
      <c r="Y5732" s="12">
        <f t="shared" si="896"/>
        <v>0.99614301197421129</v>
      </c>
      <c r="Z5732" s="11">
        <f t="shared" si="897"/>
        <v>1</v>
      </c>
      <c r="AA5732" s="11">
        <f t="shared" si="898"/>
        <v>1</v>
      </c>
      <c r="AB5732" s="11">
        <f t="shared" si="899"/>
        <v>1</v>
      </c>
      <c r="AC5732" s="1" t="s">
        <v>5755</v>
      </c>
    </row>
    <row r="5733" spans="1:29" x14ac:dyDescent="0.2">
      <c r="A5733" s="1" t="s">
        <v>5756</v>
      </c>
      <c r="B5733" s="1">
        <v>0</v>
      </c>
      <c r="C5733" s="2">
        <v>41621</v>
      </c>
      <c r="D5733" s="2">
        <v>41621</v>
      </c>
      <c r="E5733" s="2">
        <v>41621</v>
      </c>
      <c r="F5733" s="1">
        <v>18</v>
      </c>
      <c r="G5733" s="1">
        <v>61.111111110000003</v>
      </c>
      <c r="H5733" s="1">
        <v>5.5555555559999998</v>
      </c>
      <c r="I5733" s="1">
        <v>29</v>
      </c>
      <c r="J5733" s="1">
        <v>0</v>
      </c>
      <c r="K5733" s="1">
        <v>1</v>
      </c>
      <c r="L5733" s="1">
        <v>0</v>
      </c>
      <c r="M5733" s="1">
        <v>0</v>
      </c>
      <c r="N5733" s="7">
        <f t="shared" si="890"/>
        <v>0</v>
      </c>
      <c r="O5733" s="1">
        <v>0</v>
      </c>
      <c r="P5733" s="1" t="s">
        <v>32</v>
      </c>
      <c r="Q5733" s="1" t="s">
        <v>63</v>
      </c>
      <c r="R5733" s="10">
        <f>F5733*Part4Out!C$78+'relay test.csv'!H5733*Part4Out!C$79+'relay test.csv'!I5733*Part4Out!C$80+'relay test.csv'!J5733*Part4Out!C$81+'relay test.csv'!K5733*Part4Out!C$82+'relay test.csv'!L5733*Part4Out!C$83+'relay test.csv'!M5733*Part4Out!C$84+'relay test.csv'!N5733*Part4Out!C$85</f>
        <v>4.3325409997343165</v>
      </c>
      <c r="S5733" s="10">
        <f>(F5733*Part4Out!C$78+'relay test.csv'!H5733*Part4Out!C$79+'relay test.csv'!I5733*Part4Out!C$80+'relay test.csv'!J5733*Part4Out!C$81+'relay test.csv'!K5733*Part4Out!C$82+'relay test.csv'!L5733*Part4Out!C$83+'relay test.csv'!M5733*Part4Out!C$84+'relay test.csv'!N5733*Part4Out!C$85) +Part4Out!C$77</f>
        <v>1.7289057481689913</v>
      </c>
      <c r="T5733" s="10">
        <f t="shared" si="891"/>
        <v>5.6344849883525301</v>
      </c>
      <c r="U5733" s="12">
        <f t="shared" si="892"/>
        <v>0.84927239992921899</v>
      </c>
      <c r="V5733" s="11">
        <f t="shared" si="893"/>
        <v>1</v>
      </c>
      <c r="W5733" s="11">
        <f t="shared" si="894"/>
        <v>0</v>
      </c>
      <c r="X5733" s="11">
        <f t="shared" si="895"/>
        <v>76.137506362941608</v>
      </c>
      <c r="Y5733" s="12">
        <f t="shared" si="896"/>
        <v>0.98703613783812405</v>
      </c>
      <c r="Z5733" s="11">
        <f t="shared" si="897"/>
        <v>1</v>
      </c>
      <c r="AA5733" s="11">
        <f t="shared" si="898"/>
        <v>0</v>
      </c>
      <c r="AB5733" s="11">
        <f t="shared" si="899"/>
        <v>0</v>
      </c>
      <c r="AC5733" s="1" t="s">
        <v>5756</v>
      </c>
    </row>
    <row r="5734" spans="1:29" x14ac:dyDescent="0.2">
      <c r="A5734" s="1" t="s">
        <v>5757</v>
      </c>
      <c r="B5734" s="1">
        <v>1</v>
      </c>
      <c r="C5734" s="2">
        <v>41621</v>
      </c>
      <c r="D5734" s="2">
        <v>41621</v>
      </c>
      <c r="E5734" s="2">
        <v>41621</v>
      </c>
      <c r="F5734" s="1">
        <v>21</v>
      </c>
      <c r="G5734" s="1">
        <v>42.857142860000003</v>
      </c>
      <c r="H5734" s="1">
        <v>14.28571429</v>
      </c>
      <c r="I5734" s="1">
        <v>35.020000000000003</v>
      </c>
      <c r="J5734" s="1">
        <v>0</v>
      </c>
      <c r="K5734" s="1">
        <v>1</v>
      </c>
      <c r="L5734" s="1">
        <v>0</v>
      </c>
      <c r="M5734" s="1">
        <v>0</v>
      </c>
      <c r="N5734" s="7">
        <f t="shared" si="890"/>
        <v>0</v>
      </c>
      <c r="O5734" s="1">
        <v>0</v>
      </c>
      <c r="P5734" s="1" t="s">
        <v>32</v>
      </c>
      <c r="Q5734" s="1" t="s">
        <v>63</v>
      </c>
      <c r="R5734" s="10">
        <f>F5734*Part4Out!C$78+'relay test.csv'!H5734*Part4Out!C$79+'relay test.csv'!I5734*Part4Out!C$80+'relay test.csv'!J5734*Part4Out!C$81+'relay test.csv'!K5734*Part4Out!C$82+'relay test.csv'!L5734*Part4Out!C$83+'relay test.csv'!M5734*Part4Out!C$84+'relay test.csv'!N5734*Part4Out!C$85</f>
        <v>5.1143400117773261</v>
      </c>
      <c r="S5734" s="10">
        <f>(F5734*Part4Out!C$78+'relay test.csv'!H5734*Part4Out!C$79+'relay test.csv'!I5734*Part4Out!C$80+'relay test.csv'!J5734*Part4Out!C$81+'relay test.csv'!K5734*Part4Out!C$82+'relay test.csv'!L5734*Part4Out!C$83+'relay test.csv'!M5734*Part4Out!C$84+'relay test.csv'!N5734*Part4Out!C$85) +Part4Out!C$77</f>
        <v>2.510704760212001</v>
      </c>
      <c r="T5734" s="10">
        <f t="shared" si="891"/>
        <v>12.313605142195652</v>
      </c>
      <c r="U5734" s="12">
        <f t="shared" si="892"/>
        <v>0.92488886448715257</v>
      </c>
      <c r="V5734" s="11">
        <f t="shared" si="893"/>
        <v>1</v>
      </c>
      <c r="W5734" s="11">
        <f t="shared" si="894"/>
        <v>1</v>
      </c>
      <c r="X5734" s="11">
        <f t="shared" si="895"/>
        <v>166.39092868340322</v>
      </c>
      <c r="Y5734" s="12">
        <f t="shared" si="896"/>
        <v>0.9940259606188615</v>
      </c>
      <c r="Z5734" s="11">
        <f t="shared" si="897"/>
        <v>1</v>
      </c>
      <c r="AA5734" s="11">
        <f t="shared" si="898"/>
        <v>1</v>
      </c>
      <c r="AB5734" s="11">
        <f t="shared" si="899"/>
        <v>1</v>
      </c>
      <c r="AC5734" s="1" t="s">
        <v>5757</v>
      </c>
    </row>
    <row r="5735" spans="1:29" x14ac:dyDescent="0.2">
      <c r="A5735" s="1" t="s">
        <v>5758</v>
      </c>
      <c r="B5735" s="1">
        <v>0</v>
      </c>
      <c r="C5735" s="2">
        <v>41621</v>
      </c>
      <c r="D5735" s="2">
        <v>41621</v>
      </c>
      <c r="E5735" s="2">
        <v>41621</v>
      </c>
      <c r="F5735" s="1">
        <v>15</v>
      </c>
      <c r="G5735" s="1">
        <v>6.6666666670000003</v>
      </c>
      <c r="H5735" s="1">
        <v>0</v>
      </c>
      <c r="I5735" s="1">
        <v>40.020000000000003</v>
      </c>
      <c r="J5735" s="1">
        <v>0</v>
      </c>
      <c r="K5735" s="1">
        <v>1</v>
      </c>
      <c r="L5735" s="1">
        <v>0</v>
      </c>
      <c r="M5735" s="1">
        <v>0</v>
      </c>
      <c r="N5735" s="7">
        <f t="shared" si="890"/>
        <v>0</v>
      </c>
      <c r="O5735" s="1">
        <v>0</v>
      </c>
      <c r="P5735" s="1" t="s">
        <v>26</v>
      </c>
      <c r="Q5735" s="1" t="s">
        <v>28</v>
      </c>
      <c r="R5735" s="10">
        <f>F5735*Part4Out!C$78+'relay test.csv'!H5735*Part4Out!C$79+'relay test.csv'!I5735*Part4Out!C$80+'relay test.csv'!J5735*Part4Out!C$81+'relay test.csv'!K5735*Part4Out!C$82+'relay test.csv'!L5735*Part4Out!C$83+'relay test.csv'!M5735*Part4Out!C$84+'relay test.csv'!N5735*Part4Out!C$85</f>
        <v>3.5523277442117269</v>
      </c>
      <c r="S5735" s="10">
        <f>(F5735*Part4Out!C$78+'relay test.csv'!H5735*Part4Out!C$79+'relay test.csv'!I5735*Part4Out!C$80+'relay test.csv'!J5735*Part4Out!C$81+'relay test.csv'!K5735*Part4Out!C$82+'relay test.csv'!L5735*Part4Out!C$83+'relay test.csv'!M5735*Part4Out!C$84+'relay test.csv'!N5735*Part4Out!C$85) +Part4Out!C$77</f>
        <v>0.94869249264640176</v>
      </c>
      <c r="T5735" s="10">
        <f t="shared" si="891"/>
        <v>2.5823310341919528</v>
      </c>
      <c r="U5735" s="12">
        <f t="shared" si="892"/>
        <v>0.72085215172595996</v>
      </c>
      <c r="V5735" s="11">
        <f t="shared" si="893"/>
        <v>1</v>
      </c>
      <c r="W5735" s="11">
        <f t="shared" si="894"/>
        <v>0</v>
      </c>
      <c r="X5735" s="11">
        <f t="shared" si="895"/>
        <v>34.894448375218566</v>
      </c>
      <c r="Y5735" s="12">
        <f t="shared" si="896"/>
        <v>0.97214053857168625</v>
      </c>
      <c r="Z5735" s="11">
        <f t="shared" si="897"/>
        <v>1</v>
      </c>
      <c r="AA5735" s="11">
        <f t="shared" si="898"/>
        <v>0</v>
      </c>
      <c r="AB5735" s="11">
        <f t="shared" si="899"/>
        <v>0</v>
      </c>
      <c r="AC5735" s="1" t="s">
        <v>5758</v>
      </c>
    </row>
    <row r="5736" spans="1:29" x14ac:dyDescent="0.2">
      <c r="A5736" s="1" t="s">
        <v>5759</v>
      </c>
      <c r="B5736" s="1">
        <v>1</v>
      </c>
      <c r="C5736" s="2">
        <v>41621</v>
      </c>
      <c r="D5736" s="2">
        <v>41630</v>
      </c>
      <c r="E5736" s="2">
        <v>41648</v>
      </c>
      <c r="F5736" s="1">
        <v>27</v>
      </c>
      <c r="G5736" s="1">
        <v>100</v>
      </c>
      <c r="H5736" s="1">
        <v>37.037037040000001</v>
      </c>
      <c r="I5736" s="1">
        <v>112.68</v>
      </c>
      <c r="J5736" s="1">
        <v>0.27777777777777801</v>
      </c>
      <c r="K5736" s="1">
        <v>1</v>
      </c>
      <c r="L5736" s="1">
        <v>0</v>
      </c>
      <c r="M5736" s="1">
        <v>0</v>
      </c>
      <c r="N5736" s="7">
        <f t="shared" si="890"/>
        <v>0</v>
      </c>
      <c r="O5736" s="1">
        <v>0</v>
      </c>
      <c r="P5736" s="1" t="s">
        <v>26</v>
      </c>
      <c r="Q5736" s="1" t="s">
        <v>28</v>
      </c>
      <c r="R5736" s="10">
        <f>F5736*Part4Out!C$78+'relay test.csv'!H5736*Part4Out!C$79+'relay test.csv'!I5736*Part4Out!C$80+'relay test.csv'!J5736*Part4Out!C$81+'relay test.csv'!K5736*Part4Out!C$82+'relay test.csv'!L5736*Part4Out!C$83+'relay test.csv'!M5736*Part4Out!C$84+'relay test.csv'!N5736*Part4Out!C$85</f>
        <v>6.3846445482040668</v>
      </c>
      <c r="S5736" s="10">
        <f>(F5736*Part4Out!C$78+'relay test.csv'!H5736*Part4Out!C$79+'relay test.csv'!I5736*Part4Out!C$80+'relay test.csv'!J5736*Part4Out!C$81+'relay test.csv'!K5736*Part4Out!C$82+'relay test.csv'!L5736*Part4Out!C$83+'relay test.csv'!M5736*Part4Out!C$84+'relay test.csv'!N5736*Part4Out!C$85) +Part4Out!C$77</f>
        <v>3.7810092966387416</v>
      </c>
      <c r="T5736" s="10">
        <f t="shared" si="891"/>
        <v>43.860287443987019</v>
      </c>
      <c r="U5736" s="12">
        <f t="shared" si="892"/>
        <v>0.97770856904899217</v>
      </c>
      <c r="V5736" s="11">
        <f t="shared" si="893"/>
        <v>1</v>
      </c>
      <c r="W5736" s="11">
        <f t="shared" si="894"/>
        <v>1</v>
      </c>
      <c r="X5736" s="11">
        <f t="shared" si="895"/>
        <v>592.67402810552562</v>
      </c>
      <c r="Y5736" s="12">
        <f t="shared" si="896"/>
        <v>0.99831557394688275</v>
      </c>
      <c r="Z5736" s="11">
        <f t="shared" si="897"/>
        <v>1</v>
      </c>
      <c r="AA5736" s="11">
        <f t="shared" si="898"/>
        <v>1</v>
      </c>
      <c r="AB5736" s="11">
        <f t="shared" si="899"/>
        <v>1</v>
      </c>
      <c r="AC5736" s="1" t="s">
        <v>5759</v>
      </c>
    </row>
    <row r="5737" spans="1:29" x14ac:dyDescent="0.2">
      <c r="A5737" s="1" t="s">
        <v>5760</v>
      </c>
      <c r="B5737" s="1">
        <v>1</v>
      </c>
      <c r="C5737" s="2">
        <v>41621</v>
      </c>
      <c r="D5737" s="2">
        <v>41621</v>
      </c>
      <c r="E5737" s="2">
        <v>41621</v>
      </c>
      <c r="F5737" s="1">
        <v>22</v>
      </c>
      <c r="G5737" s="1">
        <v>31.81818182</v>
      </c>
      <c r="H5737" s="1">
        <v>13.636363640000001</v>
      </c>
      <c r="I5737" s="1">
        <v>40.22</v>
      </c>
      <c r="J5737" s="1">
        <v>0</v>
      </c>
      <c r="K5737" s="1">
        <v>1</v>
      </c>
      <c r="L5737" s="1">
        <v>0</v>
      </c>
      <c r="M5737" s="1">
        <v>0</v>
      </c>
      <c r="N5737" s="7">
        <f t="shared" si="890"/>
        <v>0</v>
      </c>
      <c r="O5737" s="1">
        <v>0</v>
      </c>
      <c r="P5737" s="1" t="s">
        <v>26</v>
      </c>
      <c r="Q5737" s="1" t="s">
        <v>28</v>
      </c>
      <c r="R5737" s="10">
        <f>F5737*Part4Out!C$78+'relay test.csv'!H5737*Part4Out!C$79+'relay test.csv'!I5737*Part4Out!C$80+'relay test.csv'!J5737*Part4Out!C$81+'relay test.csv'!K5737*Part4Out!C$82+'relay test.csv'!L5737*Part4Out!C$83+'relay test.csv'!M5737*Part4Out!C$84+'relay test.csv'!N5737*Part4Out!C$85</f>
        <v>5.2951752948962474</v>
      </c>
      <c r="S5737" s="10">
        <f>(F5737*Part4Out!C$78+'relay test.csv'!H5737*Part4Out!C$79+'relay test.csv'!I5737*Part4Out!C$80+'relay test.csv'!J5737*Part4Out!C$81+'relay test.csv'!K5737*Part4Out!C$82+'relay test.csv'!L5737*Part4Out!C$83+'relay test.csv'!M5737*Part4Out!C$84+'relay test.csv'!N5737*Part4Out!C$85) +Part4Out!C$77</f>
        <v>2.6915400433309222</v>
      </c>
      <c r="T5737" s="10">
        <f t="shared" si="891"/>
        <v>14.754380818473054</v>
      </c>
      <c r="U5737" s="12">
        <f t="shared" si="892"/>
        <v>0.93652559173716088</v>
      </c>
      <c r="V5737" s="11">
        <f t="shared" si="893"/>
        <v>1</v>
      </c>
      <c r="W5737" s="11">
        <f t="shared" si="894"/>
        <v>1</v>
      </c>
      <c r="X5737" s="11">
        <f t="shared" si="895"/>
        <v>199.37257189786499</v>
      </c>
      <c r="Y5737" s="12">
        <f t="shared" si="896"/>
        <v>0.99500929697848206</v>
      </c>
      <c r="Z5737" s="11">
        <f t="shared" si="897"/>
        <v>1</v>
      </c>
      <c r="AA5737" s="11">
        <f t="shared" si="898"/>
        <v>1</v>
      </c>
      <c r="AB5737" s="11">
        <f t="shared" si="899"/>
        <v>1</v>
      </c>
      <c r="AC5737" s="1" t="s">
        <v>5760</v>
      </c>
    </row>
    <row r="5738" spans="1:29" x14ac:dyDescent="0.2">
      <c r="A5738" s="1" t="s">
        <v>5761</v>
      </c>
      <c r="B5738" s="1">
        <v>1</v>
      </c>
      <c r="C5738" s="2">
        <v>41621</v>
      </c>
      <c r="D5738" s="2">
        <v>41621</v>
      </c>
      <c r="E5738" s="2">
        <v>41621</v>
      </c>
      <c r="F5738" s="1">
        <v>24</v>
      </c>
      <c r="G5738" s="1">
        <v>16.666666670000001</v>
      </c>
      <c r="H5738" s="1">
        <v>4.1666666670000003</v>
      </c>
      <c r="I5738" s="1">
        <v>35</v>
      </c>
      <c r="J5738" s="1">
        <v>0</v>
      </c>
      <c r="K5738" s="1">
        <v>1</v>
      </c>
      <c r="L5738" s="1">
        <v>0</v>
      </c>
      <c r="M5738" s="1">
        <v>0</v>
      </c>
      <c r="N5738" s="7">
        <f t="shared" si="890"/>
        <v>0</v>
      </c>
      <c r="O5738" s="1">
        <v>0</v>
      </c>
      <c r="P5738" s="1" t="s">
        <v>32</v>
      </c>
      <c r="Q5738" s="1" t="s">
        <v>63</v>
      </c>
      <c r="R5738" s="10">
        <f>F5738*Part4Out!C$78+'relay test.csv'!H5738*Part4Out!C$79+'relay test.csv'!I5738*Part4Out!C$80+'relay test.csv'!J5738*Part4Out!C$81+'relay test.csv'!K5738*Part4Out!C$82+'relay test.csv'!L5738*Part4Out!C$83+'relay test.csv'!M5738*Part4Out!C$84+'relay test.csv'!N5738*Part4Out!C$85</f>
        <v>5.5540042589154242</v>
      </c>
      <c r="S5738" s="10">
        <f>(F5738*Part4Out!C$78+'relay test.csv'!H5738*Part4Out!C$79+'relay test.csv'!I5738*Part4Out!C$80+'relay test.csv'!J5738*Part4Out!C$81+'relay test.csv'!K5738*Part4Out!C$82+'relay test.csv'!L5738*Part4Out!C$83+'relay test.csv'!M5738*Part4Out!C$84+'relay test.csv'!N5738*Part4Out!C$85) +Part4Out!C$77</f>
        <v>2.950369007350099</v>
      </c>
      <c r="T5738" s="10">
        <f t="shared" si="891"/>
        <v>19.113005266542732</v>
      </c>
      <c r="U5738" s="12">
        <f t="shared" si="892"/>
        <v>0.95028092586126522</v>
      </c>
      <c r="V5738" s="11">
        <f t="shared" si="893"/>
        <v>1</v>
      </c>
      <c r="W5738" s="11">
        <f t="shared" si="894"/>
        <v>1</v>
      </c>
      <c r="X5738" s="11">
        <f t="shared" si="895"/>
        <v>258.26966672278337</v>
      </c>
      <c r="Y5738" s="12">
        <f t="shared" si="896"/>
        <v>0.99614301197421129</v>
      </c>
      <c r="Z5738" s="11">
        <f t="shared" si="897"/>
        <v>1</v>
      </c>
      <c r="AA5738" s="11">
        <f t="shared" si="898"/>
        <v>1</v>
      </c>
      <c r="AB5738" s="11">
        <f t="shared" si="899"/>
        <v>1</v>
      </c>
      <c r="AC5738" s="1" t="s">
        <v>5761</v>
      </c>
    </row>
    <row r="5739" spans="1:29" x14ac:dyDescent="0.2">
      <c r="A5739" s="1" t="s">
        <v>5762</v>
      </c>
      <c r="B5739" s="1">
        <v>1</v>
      </c>
      <c r="C5739" s="2">
        <v>41621</v>
      </c>
      <c r="D5739" s="2">
        <v>41621</v>
      </c>
      <c r="E5739" s="2">
        <v>41621</v>
      </c>
      <c r="F5739" s="1">
        <v>20</v>
      </c>
      <c r="G5739" s="1">
        <v>25</v>
      </c>
      <c r="H5739" s="1">
        <v>5</v>
      </c>
      <c r="I5739" s="1">
        <v>35</v>
      </c>
      <c r="J5739" s="1">
        <v>0</v>
      </c>
      <c r="K5739" s="1">
        <v>1</v>
      </c>
      <c r="L5739" s="1">
        <v>0</v>
      </c>
      <c r="M5739" s="1">
        <v>0</v>
      </c>
      <c r="N5739" s="7">
        <f t="shared" si="890"/>
        <v>0</v>
      </c>
      <c r="O5739" s="1">
        <v>0</v>
      </c>
      <c r="P5739" s="1" t="s">
        <v>36</v>
      </c>
      <c r="Q5739" s="1" t="s">
        <v>167</v>
      </c>
      <c r="R5739" s="10">
        <f>F5739*Part4Out!C$78+'relay test.csv'!H5739*Part4Out!C$79+'relay test.csv'!I5739*Part4Out!C$80+'relay test.csv'!J5739*Part4Out!C$81+'relay test.csv'!K5739*Part4Out!C$82+'relay test.csv'!L5739*Part4Out!C$83+'relay test.csv'!M5739*Part4Out!C$84+'relay test.csv'!N5739*Part4Out!C$85</f>
        <v>4.7239216352114468</v>
      </c>
      <c r="S5739" s="10">
        <f>(F5739*Part4Out!C$78+'relay test.csv'!H5739*Part4Out!C$79+'relay test.csv'!I5739*Part4Out!C$80+'relay test.csv'!J5739*Part4Out!C$81+'relay test.csv'!K5739*Part4Out!C$82+'relay test.csv'!L5739*Part4Out!C$83+'relay test.csv'!M5739*Part4Out!C$84+'relay test.csv'!N5739*Part4Out!C$85) +Part4Out!C$77</f>
        <v>2.1202863836461217</v>
      </c>
      <c r="T5739" s="10">
        <f t="shared" si="891"/>
        <v>8.3335237308919616</v>
      </c>
      <c r="U5739" s="12">
        <f t="shared" si="892"/>
        <v>0.89285932849881611</v>
      </c>
      <c r="V5739" s="11">
        <f t="shared" si="893"/>
        <v>1</v>
      </c>
      <c r="W5739" s="11">
        <f t="shared" si="894"/>
        <v>1</v>
      </c>
      <c r="X5739" s="11">
        <f t="shared" si="895"/>
        <v>112.60899929596432</v>
      </c>
      <c r="Y5739" s="12">
        <f t="shared" si="896"/>
        <v>0.99119788039506551</v>
      </c>
      <c r="Z5739" s="11">
        <f t="shared" si="897"/>
        <v>1</v>
      </c>
      <c r="AA5739" s="11">
        <f t="shared" si="898"/>
        <v>1</v>
      </c>
      <c r="AB5739" s="11">
        <f t="shared" si="899"/>
        <v>1</v>
      </c>
      <c r="AC5739" s="1" t="s">
        <v>5762</v>
      </c>
    </row>
    <row r="5740" spans="1:29" x14ac:dyDescent="0.2">
      <c r="A5740" s="1" t="s">
        <v>5763</v>
      </c>
      <c r="B5740" s="1">
        <v>1</v>
      </c>
      <c r="C5740" s="2">
        <v>41621</v>
      </c>
      <c r="D5740" s="2">
        <v>41625</v>
      </c>
      <c r="E5740" s="2">
        <v>41625</v>
      </c>
      <c r="F5740" s="1">
        <v>17</v>
      </c>
      <c r="G5740" s="1">
        <v>17.647058820000002</v>
      </c>
      <c r="H5740" s="1">
        <v>5.8823529409999997</v>
      </c>
      <c r="I5740" s="1">
        <v>29</v>
      </c>
      <c r="J5740" s="1">
        <v>0</v>
      </c>
      <c r="K5740" s="1">
        <v>1</v>
      </c>
      <c r="L5740" s="1">
        <v>0</v>
      </c>
      <c r="M5740" s="1">
        <v>0</v>
      </c>
      <c r="N5740" s="7">
        <f t="shared" si="890"/>
        <v>0</v>
      </c>
      <c r="O5740" s="1">
        <v>0</v>
      </c>
      <c r="P5740" s="1" t="s">
        <v>32</v>
      </c>
      <c r="Q5740" s="1" t="s">
        <v>63</v>
      </c>
      <c r="R5740" s="10">
        <f>F5740*Part4Out!C$78+'relay test.csv'!H5740*Part4Out!C$79+'relay test.csv'!I5740*Part4Out!C$80+'relay test.csv'!J5740*Part4Out!C$81+'relay test.csv'!K5740*Part4Out!C$82+'relay test.csv'!L5740*Part4Out!C$83+'relay test.csv'!M5740*Part4Out!C$84+'relay test.csv'!N5740*Part4Out!C$85</f>
        <v>4.1273033628199896</v>
      </c>
      <c r="S5740" s="10">
        <f>(F5740*Part4Out!C$78+'relay test.csv'!H5740*Part4Out!C$79+'relay test.csv'!I5740*Part4Out!C$80+'relay test.csv'!J5740*Part4Out!C$81+'relay test.csv'!K5740*Part4Out!C$82+'relay test.csv'!L5740*Part4Out!C$83+'relay test.csv'!M5740*Part4Out!C$84+'relay test.csv'!N5740*Part4Out!C$85) +Part4Out!C$77</f>
        <v>1.5236681112546644</v>
      </c>
      <c r="T5740" s="10">
        <f t="shared" si="891"/>
        <v>4.5890274232207293</v>
      </c>
      <c r="U5740" s="12">
        <f t="shared" si="892"/>
        <v>0.82107799366929202</v>
      </c>
      <c r="V5740" s="11">
        <f t="shared" si="893"/>
        <v>1</v>
      </c>
      <c r="W5740" s="11">
        <f t="shared" si="894"/>
        <v>1</v>
      </c>
      <c r="X5740" s="11">
        <f t="shared" si="895"/>
        <v>62.010477507251679</v>
      </c>
      <c r="Y5740" s="12">
        <f t="shared" si="896"/>
        <v>0.98412962352356537</v>
      </c>
      <c r="Z5740" s="11">
        <f t="shared" si="897"/>
        <v>1</v>
      </c>
      <c r="AA5740" s="11">
        <f t="shared" si="898"/>
        <v>1</v>
      </c>
      <c r="AB5740" s="11">
        <f t="shared" si="899"/>
        <v>1</v>
      </c>
      <c r="AC5740" s="1" t="s">
        <v>5763</v>
      </c>
    </row>
    <row r="5741" spans="1:29" x14ac:dyDescent="0.2">
      <c r="A5741" s="1" t="s">
        <v>5764</v>
      </c>
      <c r="B5741" s="1">
        <v>1</v>
      </c>
      <c r="C5741" s="2">
        <v>41621</v>
      </c>
      <c r="D5741" s="2">
        <v>41621</v>
      </c>
      <c r="E5741" s="2">
        <v>41621</v>
      </c>
      <c r="F5741" s="1">
        <v>26</v>
      </c>
      <c r="G5741" s="1">
        <v>34.61538462</v>
      </c>
      <c r="H5741" s="1">
        <v>3.846153846</v>
      </c>
      <c r="I5741" s="1">
        <v>40</v>
      </c>
      <c r="J5741" s="1">
        <v>0</v>
      </c>
      <c r="K5741" s="1">
        <v>1</v>
      </c>
      <c r="L5741" s="1">
        <v>1</v>
      </c>
      <c r="M5741" s="1">
        <v>1</v>
      </c>
      <c r="N5741" s="7">
        <f t="shared" si="890"/>
        <v>0</v>
      </c>
      <c r="O5741" s="1">
        <v>0</v>
      </c>
      <c r="P5741" s="1" t="s">
        <v>32</v>
      </c>
      <c r="Q5741" s="1" t="s">
        <v>167</v>
      </c>
      <c r="R5741" s="10">
        <f>F5741*Part4Out!C$78+'relay test.csv'!H5741*Part4Out!C$79+'relay test.csv'!I5741*Part4Out!C$80+'relay test.csv'!J5741*Part4Out!C$81+'relay test.csv'!K5741*Part4Out!C$82+'relay test.csv'!L5741*Part4Out!C$83+'relay test.csv'!M5741*Part4Out!C$84+'relay test.csv'!N5741*Part4Out!C$85</f>
        <v>7.5612755039632633</v>
      </c>
      <c r="S5741" s="10">
        <f>(F5741*Part4Out!C$78+'relay test.csv'!H5741*Part4Out!C$79+'relay test.csv'!I5741*Part4Out!C$80+'relay test.csv'!J5741*Part4Out!C$81+'relay test.csv'!K5741*Part4Out!C$82+'relay test.csv'!L5741*Part4Out!C$83+'relay test.csv'!M5741*Part4Out!C$84+'relay test.csv'!N5741*Part4Out!C$85) +Part4Out!C$77</f>
        <v>4.9576402523979386</v>
      </c>
      <c r="T5741" s="10">
        <f t="shared" si="891"/>
        <v>142.25770722722518</v>
      </c>
      <c r="U5741" s="12">
        <f t="shared" si="892"/>
        <v>0.99301957277304553</v>
      </c>
      <c r="V5741" s="11">
        <f t="shared" si="893"/>
        <v>1</v>
      </c>
      <c r="W5741" s="11">
        <f t="shared" si="894"/>
        <v>1</v>
      </c>
      <c r="X5741" s="11">
        <f t="shared" si="895"/>
        <v>1922.2958463071993</v>
      </c>
      <c r="Y5741" s="12">
        <f t="shared" si="896"/>
        <v>0.9994800591901033</v>
      </c>
      <c r="Z5741" s="11">
        <f t="shared" si="897"/>
        <v>1</v>
      </c>
      <c r="AA5741" s="11">
        <f t="shared" si="898"/>
        <v>1</v>
      </c>
      <c r="AB5741" s="11">
        <f t="shared" si="899"/>
        <v>1</v>
      </c>
      <c r="AC5741" s="1" t="s">
        <v>5764</v>
      </c>
    </row>
    <row r="5742" spans="1:29" x14ac:dyDescent="0.2">
      <c r="A5742" s="1" t="s">
        <v>5765</v>
      </c>
      <c r="B5742" s="1">
        <v>1</v>
      </c>
      <c r="C5742" s="2">
        <v>41618</v>
      </c>
      <c r="D5742" s="2">
        <v>41621</v>
      </c>
      <c r="E5742" s="2">
        <v>41621</v>
      </c>
      <c r="F5742" s="1">
        <v>23</v>
      </c>
      <c r="G5742" s="1">
        <v>34.782608699999997</v>
      </c>
      <c r="H5742" s="1">
        <v>21.739130429999999</v>
      </c>
      <c r="I5742" s="1">
        <v>40.25</v>
      </c>
      <c r="J5742" s="1">
        <v>0</v>
      </c>
      <c r="K5742" s="1">
        <v>1</v>
      </c>
      <c r="L5742" s="1">
        <v>1</v>
      </c>
      <c r="M5742" s="1">
        <v>0</v>
      </c>
      <c r="N5742" s="7">
        <f t="shared" si="890"/>
        <v>0</v>
      </c>
      <c r="O5742" s="1">
        <v>0</v>
      </c>
      <c r="P5742" s="1" t="s">
        <v>26</v>
      </c>
      <c r="Q5742" s="1" t="s">
        <v>28</v>
      </c>
      <c r="R5742" s="10">
        <f>F5742*Part4Out!C$78+'relay test.csv'!H5742*Part4Out!C$79+'relay test.csv'!I5742*Part4Out!C$80+'relay test.csv'!J5742*Part4Out!C$81+'relay test.csv'!K5742*Part4Out!C$82+'relay test.csv'!L5742*Part4Out!C$83+'relay test.csv'!M5742*Part4Out!C$84+'relay test.csv'!N5742*Part4Out!C$85</f>
        <v>6.423515571384212</v>
      </c>
      <c r="S5742" s="10">
        <f>(F5742*Part4Out!C$78+'relay test.csv'!H5742*Part4Out!C$79+'relay test.csv'!I5742*Part4Out!C$80+'relay test.csv'!J5742*Part4Out!C$81+'relay test.csv'!K5742*Part4Out!C$82+'relay test.csv'!L5742*Part4Out!C$83+'relay test.csv'!M5742*Part4Out!C$84+'relay test.csv'!N5742*Part4Out!C$85) +Part4Out!C$77</f>
        <v>3.8198803198188869</v>
      </c>
      <c r="T5742" s="10">
        <f t="shared" si="891"/>
        <v>45.59875072752677</v>
      </c>
      <c r="U5742" s="12">
        <f t="shared" si="892"/>
        <v>0.97854019722873642</v>
      </c>
      <c r="V5742" s="11">
        <f t="shared" si="893"/>
        <v>1</v>
      </c>
      <c r="W5742" s="11">
        <f t="shared" si="894"/>
        <v>1</v>
      </c>
      <c r="X5742" s="11">
        <f t="shared" si="895"/>
        <v>616.16548466027086</v>
      </c>
      <c r="Y5742" s="12">
        <f t="shared" si="896"/>
        <v>0.99837968903826424</v>
      </c>
      <c r="Z5742" s="11">
        <f t="shared" si="897"/>
        <v>1</v>
      </c>
      <c r="AA5742" s="11">
        <f t="shared" si="898"/>
        <v>1</v>
      </c>
      <c r="AB5742" s="11">
        <f t="shared" si="899"/>
        <v>1</v>
      </c>
      <c r="AC5742" s="1" t="s">
        <v>5765</v>
      </c>
    </row>
    <row r="5743" spans="1:29" x14ac:dyDescent="0.2">
      <c r="A5743" s="1" t="s">
        <v>5766</v>
      </c>
      <c r="B5743" s="1">
        <v>1</v>
      </c>
      <c r="C5743" s="2">
        <v>41622</v>
      </c>
      <c r="D5743" s="2">
        <v>41622</v>
      </c>
      <c r="E5743" s="2">
        <v>41622</v>
      </c>
      <c r="F5743" s="1">
        <v>20</v>
      </c>
      <c r="G5743" s="1">
        <v>65</v>
      </c>
      <c r="H5743" s="1">
        <v>10</v>
      </c>
      <c r="I5743" s="1">
        <v>40</v>
      </c>
      <c r="J5743" s="1">
        <v>0</v>
      </c>
      <c r="K5743" s="1">
        <v>1</v>
      </c>
      <c r="L5743" s="1">
        <v>0</v>
      </c>
      <c r="M5743" s="1">
        <v>1</v>
      </c>
      <c r="N5743" s="7">
        <f t="shared" si="890"/>
        <v>0</v>
      </c>
      <c r="O5743" s="1">
        <v>0</v>
      </c>
      <c r="P5743" s="1" t="s">
        <v>26</v>
      </c>
      <c r="Q5743" s="1" t="s">
        <v>63</v>
      </c>
      <c r="R5743" s="10">
        <f>F5743*Part4Out!C$78+'relay test.csv'!H5743*Part4Out!C$79+'relay test.csv'!I5743*Part4Out!C$80+'relay test.csv'!J5743*Part4Out!C$81+'relay test.csv'!K5743*Part4Out!C$82+'relay test.csv'!L5743*Part4Out!C$83+'relay test.csv'!M5743*Part4Out!C$84+'relay test.csv'!N5743*Part4Out!C$85</f>
        <v>5.6499032196927246</v>
      </c>
      <c r="S5743" s="10">
        <f>(F5743*Part4Out!C$78+'relay test.csv'!H5743*Part4Out!C$79+'relay test.csv'!I5743*Part4Out!C$80+'relay test.csv'!J5743*Part4Out!C$81+'relay test.csv'!K5743*Part4Out!C$82+'relay test.csv'!L5743*Part4Out!C$83+'relay test.csv'!M5743*Part4Out!C$84+'relay test.csv'!N5743*Part4Out!C$85) +Part4Out!C$77</f>
        <v>3.0462679681273994</v>
      </c>
      <c r="T5743" s="10">
        <f t="shared" si="891"/>
        <v>21.036688149308191</v>
      </c>
      <c r="U5743" s="12">
        <f t="shared" si="892"/>
        <v>0.95462113030667028</v>
      </c>
      <c r="V5743" s="11">
        <f t="shared" si="893"/>
        <v>1</v>
      </c>
      <c r="W5743" s="11">
        <f t="shared" si="894"/>
        <v>1</v>
      </c>
      <c r="X5743" s="11">
        <f t="shared" si="895"/>
        <v>284.26395333985744</v>
      </c>
      <c r="Y5743" s="12">
        <f t="shared" si="896"/>
        <v>0.99649447471966912</v>
      </c>
      <c r="Z5743" s="11">
        <f t="shared" si="897"/>
        <v>1</v>
      </c>
      <c r="AA5743" s="11">
        <f t="shared" si="898"/>
        <v>1</v>
      </c>
      <c r="AB5743" s="11">
        <f t="shared" si="899"/>
        <v>1</v>
      </c>
      <c r="AC5743" s="1" t="s">
        <v>5766</v>
      </c>
    </row>
    <row r="5744" spans="1:29" x14ac:dyDescent="0.2">
      <c r="A5744" s="1" t="s">
        <v>5767</v>
      </c>
      <c r="B5744" s="1">
        <v>1</v>
      </c>
      <c r="C5744" s="2">
        <v>41621</v>
      </c>
      <c r="D5744" s="2">
        <v>41622</v>
      </c>
      <c r="E5744" s="2">
        <v>41622</v>
      </c>
      <c r="F5744" s="1">
        <v>12</v>
      </c>
      <c r="G5744" s="1">
        <v>16.666666670000001</v>
      </c>
      <c r="H5744" s="1">
        <v>0</v>
      </c>
      <c r="I5744" s="1">
        <v>40.020000000000003</v>
      </c>
      <c r="J5744" s="1">
        <v>0</v>
      </c>
      <c r="K5744" s="1">
        <v>1</v>
      </c>
      <c r="L5744" s="1">
        <v>0</v>
      </c>
      <c r="M5744" s="1">
        <v>0</v>
      </c>
      <c r="N5744" s="7">
        <f t="shared" si="890"/>
        <v>0</v>
      </c>
      <c r="O5744" s="1">
        <v>0</v>
      </c>
      <c r="P5744" s="1" t="s">
        <v>26</v>
      </c>
      <c r="Q5744" s="1" t="s">
        <v>28</v>
      </c>
      <c r="R5744" s="10">
        <f>F5744*Part4Out!C$78+'relay test.csv'!H5744*Part4Out!C$79+'relay test.csv'!I5744*Part4Out!C$80+'relay test.csv'!J5744*Part4Out!C$81+'relay test.csv'!K5744*Part4Out!C$82+'relay test.csv'!L5744*Part4Out!C$83+'relay test.csv'!M5744*Part4Out!C$84+'relay test.csv'!N5744*Part4Out!C$85</f>
        <v>2.9177208829775174</v>
      </c>
      <c r="S5744" s="10">
        <f>(F5744*Part4Out!C$78+'relay test.csv'!H5744*Part4Out!C$79+'relay test.csv'!I5744*Part4Out!C$80+'relay test.csv'!J5744*Part4Out!C$81+'relay test.csv'!K5744*Part4Out!C$82+'relay test.csv'!L5744*Part4Out!C$83+'relay test.csv'!M5744*Part4Out!C$84+'relay test.csv'!N5744*Part4Out!C$85) +Part4Out!C$77</f>
        <v>0.31408563141219226</v>
      </c>
      <c r="T5744" s="10">
        <f t="shared" si="891"/>
        <v>1.3690069615276503</v>
      </c>
      <c r="U5744" s="12">
        <f t="shared" si="892"/>
        <v>0.57788220286395808</v>
      </c>
      <c r="V5744" s="11">
        <f t="shared" si="893"/>
        <v>1</v>
      </c>
      <c r="W5744" s="11">
        <f t="shared" si="894"/>
        <v>1</v>
      </c>
      <c r="X5744" s="11">
        <f t="shared" si="895"/>
        <v>18.499077814510162</v>
      </c>
      <c r="Y5744" s="12">
        <f t="shared" si="896"/>
        <v>0.94871552339486265</v>
      </c>
      <c r="Z5744" s="11">
        <f t="shared" si="897"/>
        <v>1</v>
      </c>
      <c r="AA5744" s="11">
        <f t="shared" si="898"/>
        <v>1</v>
      </c>
      <c r="AB5744" s="11">
        <f t="shared" si="899"/>
        <v>1</v>
      </c>
      <c r="AC5744" s="1" t="s">
        <v>5767</v>
      </c>
    </row>
    <row r="5745" spans="1:29" x14ac:dyDescent="0.2">
      <c r="A5745" s="1" t="s">
        <v>5768</v>
      </c>
      <c r="B5745" s="1">
        <v>1</v>
      </c>
      <c r="C5745" s="2">
        <v>41622</v>
      </c>
      <c r="D5745" s="2">
        <v>41622</v>
      </c>
      <c r="E5745" s="2">
        <v>41658</v>
      </c>
      <c r="F5745" s="1">
        <v>31</v>
      </c>
      <c r="G5745" s="1">
        <v>67.741935479999995</v>
      </c>
      <c r="H5745" s="1">
        <v>25.80645161</v>
      </c>
      <c r="I5745" s="1">
        <v>114.8</v>
      </c>
      <c r="J5745" s="1">
        <v>0.13888888888888901</v>
      </c>
      <c r="K5745" s="1">
        <v>1</v>
      </c>
      <c r="L5745" s="1">
        <v>0</v>
      </c>
      <c r="M5745" s="1">
        <v>0</v>
      </c>
      <c r="N5745" s="7">
        <f t="shared" si="890"/>
        <v>0</v>
      </c>
      <c r="O5745" s="1">
        <v>0</v>
      </c>
      <c r="P5745" s="1" t="s">
        <v>26</v>
      </c>
      <c r="Q5745" s="1" t="s">
        <v>63</v>
      </c>
      <c r="R5745" s="10">
        <f>F5745*Part4Out!C$78+'relay test.csv'!H5745*Part4Out!C$79+'relay test.csv'!I5745*Part4Out!C$80+'relay test.csv'!J5745*Part4Out!C$81+'relay test.csv'!K5745*Part4Out!C$82+'relay test.csv'!L5745*Part4Out!C$83+'relay test.csv'!M5745*Part4Out!C$84+'relay test.csv'!N5745*Part4Out!C$85</f>
        <v>7.0898214739904502</v>
      </c>
      <c r="S5745" s="10">
        <f>(F5745*Part4Out!C$78+'relay test.csv'!H5745*Part4Out!C$79+'relay test.csv'!I5745*Part4Out!C$80+'relay test.csv'!J5745*Part4Out!C$81+'relay test.csv'!K5745*Part4Out!C$82+'relay test.csv'!L5745*Part4Out!C$83+'relay test.csv'!M5745*Part4Out!C$84+'relay test.csv'!N5745*Part4Out!C$85) +Part4Out!C$77</f>
        <v>4.4861862224251254</v>
      </c>
      <c r="T5745" s="10">
        <f t="shared" si="891"/>
        <v>88.782203815000358</v>
      </c>
      <c r="U5745" s="12">
        <f t="shared" si="892"/>
        <v>0.98886193524431032</v>
      </c>
      <c r="V5745" s="11">
        <f t="shared" si="893"/>
        <v>1</v>
      </c>
      <c r="W5745" s="11">
        <f t="shared" si="894"/>
        <v>1</v>
      </c>
      <c r="X5745" s="11">
        <f t="shared" si="895"/>
        <v>1199.693604979685</v>
      </c>
      <c r="Y5745" s="12">
        <f t="shared" si="896"/>
        <v>0.9991671480585449</v>
      </c>
      <c r="Z5745" s="11">
        <f t="shared" si="897"/>
        <v>1</v>
      </c>
      <c r="AA5745" s="11">
        <f t="shared" si="898"/>
        <v>1</v>
      </c>
      <c r="AB5745" s="11">
        <f t="shared" si="899"/>
        <v>1</v>
      </c>
      <c r="AC5745" s="1" t="s">
        <v>5768</v>
      </c>
    </row>
    <row r="5746" spans="1:29" x14ac:dyDescent="0.2">
      <c r="A5746" s="1" t="s">
        <v>5769</v>
      </c>
      <c r="B5746" s="1">
        <v>1</v>
      </c>
      <c r="C5746" s="2">
        <v>41622</v>
      </c>
      <c r="D5746" s="2">
        <v>41622</v>
      </c>
      <c r="E5746" s="2">
        <v>41622</v>
      </c>
      <c r="F5746" s="1">
        <v>23</v>
      </c>
      <c r="G5746" s="1">
        <v>13.043478260000001</v>
      </c>
      <c r="H5746" s="1">
        <v>8.6956521739999992</v>
      </c>
      <c r="I5746" s="1">
        <v>40.020000000000003</v>
      </c>
      <c r="J5746" s="1">
        <v>0</v>
      </c>
      <c r="K5746" s="1">
        <v>1</v>
      </c>
      <c r="L5746" s="1">
        <v>0</v>
      </c>
      <c r="M5746" s="1">
        <v>0</v>
      </c>
      <c r="N5746" s="7">
        <f t="shared" si="890"/>
        <v>0</v>
      </c>
      <c r="O5746" s="1">
        <v>0</v>
      </c>
      <c r="P5746" s="1" t="s">
        <v>26</v>
      </c>
      <c r="Q5746" s="1" t="s">
        <v>28</v>
      </c>
      <c r="R5746" s="10">
        <f>F5746*Part4Out!C$78+'relay test.csv'!H5746*Part4Out!C$79+'relay test.csv'!I5746*Part4Out!C$80+'relay test.csv'!J5746*Part4Out!C$81+'relay test.csv'!K5746*Part4Out!C$82+'relay test.csv'!L5746*Part4Out!C$83+'relay test.csv'!M5746*Part4Out!C$84+'relay test.csv'!N5746*Part4Out!C$85</f>
        <v>5.4121938339191455</v>
      </c>
      <c r="S5746" s="10">
        <f>(F5746*Part4Out!C$78+'relay test.csv'!H5746*Part4Out!C$79+'relay test.csv'!I5746*Part4Out!C$80+'relay test.csv'!J5746*Part4Out!C$81+'relay test.csv'!K5746*Part4Out!C$82+'relay test.csv'!L5746*Part4Out!C$83+'relay test.csv'!M5746*Part4Out!C$84+'relay test.csv'!N5746*Part4Out!C$85) +Part4Out!C$77</f>
        <v>2.8085585823538204</v>
      </c>
      <c r="T5746" s="10">
        <f t="shared" si="891"/>
        <v>16.585993636364492</v>
      </c>
      <c r="U5746" s="12">
        <f t="shared" si="892"/>
        <v>0.9431365653441276</v>
      </c>
      <c r="V5746" s="11">
        <f t="shared" si="893"/>
        <v>1</v>
      </c>
      <c r="W5746" s="11">
        <f t="shared" si="894"/>
        <v>1</v>
      </c>
      <c r="X5746" s="11">
        <f t="shared" si="895"/>
        <v>224.12273679579826</v>
      </c>
      <c r="Y5746" s="12">
        <f t="shared" si="896"/>
        <v>0.99555797866429163</v>
      </c>
      <c r="Z5746" s="11">
        <f t="shared" si="897"/>
        <v>1</v>
      </c>
      <c r="AA5746" s="11">
        <f t="shared" si="898"/>
        <v>1</v>
      </c>
      <c r="AB5746" s="11">
        <f t="shared" si="899"/>
        <v>1</v>
      </c>
      <c r="AC5746" s="1" t="s">
        <v>5769</v>
      </c>
    </row>
    <row r="5747" spans="1:29" x14ac:dyDescent="0.2">
      <c r="A5747" s="1" t="s">
        <v>5770</v>
      </c>
      <c r="B5747" s="1">
        <v>1</v>
      </c>
      <c r="C5747" s="2">
        <v>41622</v>
      </c>
      <c r="D5747" s="2">
        <v>41622</v>
      </c>
      <c r="E5747" s="2">
        <v>41622</v>
      </c>
      <c r="F5747" s="1">
        <v>24</v>
      </c>
      <c r="G5747" s="1">
        <v>12.5</v>
      </c>
      <c r="H5747" s="1">
        <v>12.5</v>
      </c>
      <c r="I5747" s="1">
        <v>35</v>
      </c>
      <c r="J5747" s="1">
        <v>0</v>
      </c>
      <c r="K5747" s="1">
        <v>1</v>
      </c>
      <c r="L5747" s="1">
        <v>0</v>
      </c>
      <c r="M5747" s="1">
        <v>0</v>
      </c>
      <c r="N5747" s="7">
        <f t="shared" si="890"/>
        <v>0</v>
      </c>
      <c r="O5747" s="1">
        <v>0</v>
      </c>
      <c r="P5747" s="1" t="s">
        <v>26</v>
      </c>
      <c r="Q5747" s="1" t="s">
        <v>63</v>
      </c>
      <c r="R5747" s="10">
        <f>F5747*Part4Out!C$78+'relay test.csv'!H5747*Part4Out!C$79+'relay test.csv'!I5747*Part4Out!C$80+'relay test.csv'!J5747*Part4Out!C$81+'relay test.csv'!K5747*Part4Out!C$82+'relay test.csv'!L5747*Part4Out!C$83+'relay test.csv'!M5747*Part4Out!C$84+'relay test.csv'!N5747*Part4Out!C$85</f>
        <v>5.7146028383895802</v>
      </c>
      <c r="S5747" s="10">
        <f>(F5747*Part4Out!C$78+'relay test.csv'!H5747*Part4Out!C$79+'relay test.csv'!I5747*Part4Out!C$80+'relay test.csv'!J5747*Part4Out!C$81+'relay test.csv'!K5747*Part4Out!C$82+'relay test.csv'!L5747*Part4Out!C$83+'relay test.csv'!M5747*Part4Out!C$84+'relay test.csv'!N5747*Part4Out!C$85) +Part4Out!C$77</f>
        <v>3.110967586824255</v>
      </c>
      <c r="T5747" s="10">
        <f t="shared" si="891"/>
        <v>22.442749206843363</v>
      </c>
      <c r="U5747" s="12">
        <f t="shared" si="892"/>
        <v>0.95734288708305249</v>
      </c>
      <c r="V5747" s="11">
        <f t="shared" si="893"/>
        <v>1</v>
      </c>
      <c r="W5747" s="11">
        <f t="shared" si="894"/>
        <v>1</v>
      </c>
      <c r="X5747" s="11">
        <f t="shared" si="895"/>
        <v>303.26373467498706</v>
      </c>
      <c r="Y5747" s="12">
        <f t="shared" si="896"/>
        <v>0.99671337761935974</v>
      </c>
      <c r="Z5747" s="11">
        <f t="shared" si="897"/>
        <v>1</v>
      </c>
      <c r="AA5747" s="11">
        <f t="shared" si="898"/>
        <v>1</v>
      </c>
      <c r="AB5747" s="11">
        <f t="shared" si="899"/>
        <v>1</v>
      </c>
      <c r="AC5747" s="1" t="s">
        <v>5770</v>
      </c>
    </row>
    <row r="5748" spans="1:29" x14ac:dyDescent="0.2">
      <c r="A5748" s="1" t="s">
        <v>5771</v>
      </c>
      <c r="B5748" s="1">
        <v>1</v>
      </c>
      <c r="C5748" s="2">
        <v>41622</v>
      </c>
      <c r="D5748" s="2">
        <v>41630</v>
      </c>
      <c r="E5748" s="2">
        <v>41630</v>
      </c>
      <c r="F5748" s="1">
        <v>14</v>
      </c>
      <c r="G5748" s="1">
        <v>42.857142860000003</v>
      </c>
      <c r="H5748" s="1">
        <v>7.1428571429999996</v>
      </c>
      <c r="I5748" s="1">
        <v>41.87</v>
      </c>
      <c r="J5748" s="1">
        <v>0</v>
      </c>
      <c r="K5748" s="1">
        <v>1</v>
      </c>
      <c r="L5748" s="1">
        <v>0</v>
      </c>
      <c r="M5748" s="1">
        <v>0</v>
      </c>
      <c r="N5748" s="7">
        <f t="shared" si="890"/>
        <v>0</v>
      </c>
      <c r="O5748" s="1">
        <v>0</v>
      </c>
      <c r="P5748" s="1" t="s">
        <v>26</v>
      </c>
      <c r="Q5748" s="1" t="s">
        <v>63</v>
      </c>
      <c r="R5748" s="10">
        <f>F5748*Part4Out!C$78+'relay test.csv'!H5748*Part4Out!C$79+'relay test.csv'!I5748*Part4Out!C$80+'relay test.csv'!J5748*Part4Out!C$81+'relay test.csv'!K5748*Part4Out!C$82+'relay test.csv'!L5748*Part4Out!C$83+'relay test.csv'!M5748*Part4Out!C$84+'relay test.csv'!N5748*Part4Out!C$85</f>
        <v>3.4719779721158588</v>
      </c>
      <c r="S5748" s="10">
        <f>(F5748*Part4Out!C$78+'relay test.csv'!H5748*Part4Out!C$79+'relay test.csv'!I5748*Part4Out!C$80+'relay test.csv'!J5748*Part4Out!C$81+'relay test.csv'!K5748*Part4Out!C$82+'relay test.csv'!L5748*Part4Out!C$83+'relay test.csv'!M5748*Part4Out!C$84+'relay test.csv'!N5748*Part4Out!C$85) +Part4Out!C$77</f>
        <v>0.86834272055053363</v>
      </c>
      <c r="T5748" s="10">
        <f t="shared" si="891"/>
        <v>2.3829583513240116</v>
      </c>
      <c r="U5748" s="12">
        <f t="shared" si="892"/>
        <v>0.70440073564351657</v>
      </c>
      <c r="V5748" s="11">
        <f t="shared" si="893"/>
        <v>1</v>
      </c>
      <c r="W5748" s="11">
        <f t="shared" si="894"/>
        <v>1</v>
      </c>
      <c r="X5748" s="11">
        <f t="shared" si="895"/>
        <v>32.200370932145461</v>
      </c>
      <c r="Y5748" s="12">
        <f t="shared" si="896"/>
        <v>0.96987985459428183</v>
      </c>
      <c r="Z5748" s="11">
        <f t="shared" si="897"/>
        <v>1</v>
      </c>
      <c r="AA5748" s="11">
        <f t="shared" si="898"/>
        <v>1</v>
      </c>
      <c r="AB5748" s="11">
        <f t="shared" si="899"/>
        <v>1</v>
      </c>
      <c r="AC5748" s="1" t="s">
        <v>5771</v>
      </c>
    </row>
    <row r="5749" spans="1:29" x14ac:dyDescent="0.2">
      <c r="A5749" s="1" t="s">
        <v>5772</v>
      </c>
      <c r="B5749" s="1">
        <v>1</v>
      </c>
      <c r="C5749" s="2">
        <v>41622</v>
      </c>
      <c r="D5749" s="2">
        <v>41629</v>
      </c>
      <c r="E5749" s="2">
        <v>41629</v>
      </c>
      <c r="F5749" s="1">
        <v>26</v>
      </c>
      <c r="G5749" s="1">
        <v>11.53846154</v>
      </c>
      <c r="H5749" s="1">
        <v>3.846153846</v>
      </c>
      <c r="I5749" s="1">
        <v>35.11</v>
      </c>
      <c r="J5749" s="1">
        <v>0</v>
      </c>
      <c r="K5749" s="1">
        <v>1</v>
      </c>
      <c r="L5749" s="1">
        <v>0</v>
      </c>
      <c r="M5749" s="1">
        <v>0</v>
      </c>
      <c r="N5749" s="7">
        <f t="shared" si="890"/>
        <v>0</v>
      </c>
      <c r="O5749" s="1">
        <v>0</v>
      </c>
      <c r="P5749" s="1" t="s">
        <v>26</v>
      </c>
      <c r="Q5749" s="1" t="s">
        <v>28</v>
      </c>
      <c r="R5749" s="10">
        <f>F5749*Part4Out!C$78+'relay test.csv'!H5749*Part4Out!C$79+'relay test.csv'!I5749*Part4Out!C$80+'relay test.csv'!J5749*Part4Out!C$81+'relay test.csv'!K5749*Part4Out!C$82+'relay test.csv'!L5749*Part4Out!C$83+'relay test.csv'!M5749*Part4Out!C$84+'relay test.csv'!N5749*Part4Out!C$85</f>
        <v>5.9705139240087988</v>
      </c>
      <c r="S5749" s="10">
        <f>(F5749*Part4Out!C$78+'relay test.csv'!H5749*Part4Out!C$79+'relay test.csv'!I5749*Part4Out!C$80+'relay test.csv'!J5749*Part4Out!C$81+'relay test.csv'!K5749*Part4Out!C$82+'relay test.csv'!L5749*Part4Out!C$83+'relay test.csv'!M5749*Part4Out!C$84+'relay test.csv'!N5749*Part4Out!C$85) +Part4Out!C$77</f>
        <v>3.3668786724434736</v>
      </c>
      <c r="T5749" s="10">
        <f t="shared" si="891"/>
        <v>28.987904954198182</v>
      </c>
      <c r="U5749" s="12">
        <f t="shared" si="892"/>
        <v>0.96665322230654849</v>
      </c>
      <c r="V5749" s="11">
        <f t="shared" si="893"/>
        <v>1</v>
      </c>
      <c r="W5749" s="11">
        <f t="shared" si="894"/>
        <v>1</v>
      </c>
      <c r="X5749" s="11">
        <f t="shared" si="895"/>
        <v>391.70692662435079</v>
      </c>
      <c r="Y5749" s="12">
        <f t="shared" si="896"/>
        <v>0.99745357178037108</v>
      </c>
      <c r="Z5749" s="11">
        <f t="shared" si="897"/>
        <v>1</v>
      </c>
      <c r="AA5749" s="11">
        <f t="shared" si="898"/>
        <v>1</v>
      </c>
      <c r="AB5749" s="11">
        <f t="shared" si="899"/>
        <v>1</v>
      </c>
      <c r="AC5749" s="1" t="s">
        <v>5772</v>
      </c>
    </row>
    <row r="5750" spans="1:29" x14ac:dyDescent="0.2">
      <c r="A5750" s="1" t="s">
        <v>5773</v>
      </c>
      <c r="B5750" s="1">
        <v>1</v>
      </c>
      <c r="C5750" s="2">
        <v>41622</v>
      </c>
      <c r="D5750" s="2">
        <v>41622</v>
      </c>
      <c r="E5750" s="2">
        <v>41622</v>
      </c>
      <c r="F5750" s="1">
        <v>24</v>
      </c>
      <c r="G5750" s="1">
        <v>16.666666670000001</v>
      </c>
      <c r="H5750" s="1">
        <v>4.1666666670000003</v>
      </c>
      <c r="I5750" s="1">
        <v>31</v>
      </c>
      <c r="J5750" s="1">
        <v>0</v>
      </c>
      <c r="K5750" s="1">
        <v>1</v>
      </c>
      <c r="L5750" s="1">
        <v>0</v>
      </c>
      <c r="M5750" s="1">
        <v>0</v>
      </c>
      <c r="N5750" s="7">
        <f t="shared" si="890"/>
        <v>0</v>
      </c>
      <c r="O5750" s="1">
        <v>0</v>
      </c>
      <c r="P5750" s="1" t="s">
        <v>26</v>
      </c>
      <c r="Q5750" s="1" t="s">
        <v>63</v>
      </c>
      <c r="R5750" s="10">
        <f>F5750*Part4Out!C$78+'relay test.csv'!H5750*Part4Out!C$79+'relay test.csv'!I5750*Part4Out!C$80+'relay test.csv'!J5750*Part4Out!C$81+'relay test.csv'!K5750*Part4Out!C$82+'relay test.csv'!L5750*Part4Out!C$83+'relay test.csv'!M5750*Part4Out!C$84+'relay test.csv'!N5750*Part4Out!C$85</f>
        <v>5.5679936144965838</v>
      </c>
      <c r="S5750" s="10">
        <f>(F5750*Part4Out!C$78+'relay test.csv'!H5750*Part4Out!C$79+'relay test.csv'!I5750*Part4Out!C$80+'relay test.csv'!J5750*Part4Out!C$81+'relay test.csv'!K5750*Part4Out!C$82+'relay test.csv'!L5750*Part4Out!C$83+'relay test.csv'!M5750*Part4Out!C$84+'relay test.csv'!N5750*Part4Out!C$85) +Part4Out!C$77</f>
        <v>2.9643583629312587</v>
      </c>
      <c r="T5750" s="10">
        <f t="shared" si="891"/>
        <v>19.382262872462142</v>
      </c>
      <c r="U5750" s="12">
        <f t="shared" si="892"/>
        <v>0.95093773413397242</v>
      </c>
      <c r="V5750" s="11">
        <f t="shared" si="893"/>
        <v>1</v>
      </c>
      <c r="W5750" s="11">
        <f t="shared" si="894"/>
        <v>1</v>
      </c>
      <c r="X5750" s="11">
        <f t="shared" si="895"/>
        <v>261.90808313996041</v>
      </c>
      <c r="Y5750" s="12">
        <f t="shared" si="896"/>
        <v>0.9961963892929544</v>
      </c>
      <c r="Z5750" s="11">
        <f t="shared" si="897"/>
        <v>1</v>
      </c>
      <c r="AA5750" s="11">
        <f t="shared" si="898"/>
        <v>1</v>
      </c>
      <c r="AB5750" s="11">
        <f t="shared" si="899"/>
        <v>1</v>
      </c>
      <c r="AC5750" s="1" t="s">
        <v>5773</v>
      </c>
    </row>
    <row r="5751" spans="1:29" x14ac:dyDescent="0.2">
      <c r="A5751" s="1" t="s">
        <v>5774</v>
      </c>
      <c r="B5751" s="1">
        <v>1</v>
      </c>
      <c r="C5751" s="2">
        <v>41622</v>
      </c>
      <c r="D5751" s="2">
        <v>41622</v>
      </c>
      <c r="E5751" s="2">
        <v>41622</v>
      </c>
      <c r="F5751" s="1">
        <v>24</v>
      </c>
      <c r="G5751" s="1">
        <v>4.1666666670000003</v>
      </c>
      <c r="H5751" s="1">
        <v>4.1666666670000003</v>
      </c>
      <c r="I5751" s="1">
        <v>35</v>
      </c>
      <c r="J5751" s="1">
        <v>0</v>
      </c>
      <c r="K5751" s="1">
        <v>1</v>
      </c>
      <c r="L5751" s="1">
        <v>0</v>
      </c>
      <c r="M5751" s="1">
        <v>0</v>
      </c>
      <c r="N5751" s="7">
        <f t="shared" si="890"/>
        <v>0</v>
      </c>
      <c r="O5751" s="1">
        <v>0</v>
      </c>
      <c r="P5751" s="1" t="s">
        <v>26</v>
      </c>
      <c r="Q5751" s="1" t="s">
        <v>63</v>
      </c>
      <c r="R5751" s="10">
        <f>F5751*Part4Out!C$78+'relay test.csv'!H5751*Part4Out!C$79+'relay test.csv'!I5751*Part4Out!C$80+'relay test.csv'!J5751*Part4Out!C$81+'relay test.csv'!K5751*Part4Out!C$82+'relay test.csv'!L5751*Part4Out!C$83+'relay test.csv'!M5751*Part4Out!C$84+'relay test.csv'!N5751*Part4Out!C$85</f>
        <v>5.5540042589154242</v>
      </c>
      <c r="S5751" s="10">
        <f>(F5751*Part4Out!C$78+'relay test.csv'!H5751*Part4Out!C$79+'relay test.csv'!I5751*Part4Out!C$80+'relay test.csv'!J5751*Part4Out!C$81+'relay test.csv'!K5751*Part4Out!C$82+'relay test.csv'!L5751*Part4Out!C$83+'relay test.csv'!M5751*Part4Out!C$84+'relay test.csv'!N5751*Part4Out!C$85) +Part4Out!C$77</f>
        <v>2.950369007350099</v>
      </c>
      <c r="T5751" s="10">
        <f t="shared" si="891"/>
        <v>19.113005266542732</v>
      </c>
      <c r="U5751" s="12">
        <f t="shared" si="892"/>
        <v>0.95028092586126522</v>
      </c>
      <c r="V5751" s="11">
        <f t="shared" si="893"/>
        <v>1</v>
      </c>
      <c r="W5751" s="11">
        <f t="shared" si="894"/>
        <v>1</v>
      </c>
      <c r="X5751" s="11">
        <f t="shared" si="895"/>
        <v>258.26966672278337</v>
      </c>
      <c r="Y5751" s="12">
        <f t="shared" si="896"/>
        <v>0.99614301197421129</v>
      </c>
      <c r="Z5751" s="11">
        <f t="shared" si="897"/>
        <v>1</v>
      </c>
      <c r="AA5751" s="11">
        <f t="shared" si="898"/>
        <v>1</v>
      </c>
      <c r="AB5751" s="11">
        <f t="shared" si="899"/>
        <v>1</v>
      </c>
      <c r="AC5751" s="1" t="s">
        <v>5774</v>
      </c>
    </row>
    <row r="5752" spans="1:29" x14ac:dyDescent="0.2">
      <c r="A5752" s="1" t="s">
        <v>5775</v>
      </c>
      <c r="B5752" s="1">
        <v>1</v>
      </c>
      <c r="C5752" s="2">
        <v>41622</v>
      </c>
      <c r="D5752" s="2">
        <v>41622</v>
      </c>
      <c r="E5752" s="2">
        <v>41622</v>
      </c>
      <c r="F5752" s="1">
        <v>21</v>
      </c>
      <c r="G5752" s="1">
        <v>14.28571429</v>
      </c>
      <c r="H5752" s="1">
        <v>9.5238095240000007</v>
      </c>
      <c r="I5752" s="1">
        <v>35</v>
      </c>
      <c r="J5752" s="1">
        <v>0</v>
      </c>
      <c r="K5752" s="1">
        <v>1</v>
      </c>
      <c r="L5752" s="1">
        <v>0</v>
      </c>
      <c r="M5752" s="1">
        <v>0</v>
      </c>
      <c r="N5752" s="7">
        <f t="shared" si="890"/>
        <v>1</v>
      </c>
      <c r="O5752" s="1">
        <v>0</v>
      </c>
      <c r="P5752" s="1" t="s">
        <v>23</v>
      </c>
      <c r="Q5752" s="1" t="s">
        <v>63</v>
      </c>
      <c r="R5752" s="10">
        <f>F5752*Part4Out!C$78+'relay test.csv'!H5752*Part4Out!C$79+'relay test.csv'!I5752*Part4Out!C$80+'relay test.csv'!J5752*Part4Out!C$81+'relay test.csv'!K5752*Part4Out!C$82+'relay test.csv'!L5752*Part4Out!C$83+'relay test.csv'!M5752*Part4Out!C$84+'relay test.csv'!N5752*Part4Out!C$85</f>
        <v>5.2867226134705678</v>
      </c>
      <c r="S5752" s="10">
        <f>(F5752*Part4Out!C$78+'relay test.csv'!H5752*Part4Out!C$79+'relay test.csv'!I5752*Part4Out!C$80+'relay test.csv'!J5752*Part4Out!C$81+'relay test.csv'!K5752*Part4Out!C$82+'relay test.csv'!L5752*Part4Out!C$83+'relay test.csv'!M5752*Part4Out!C$84+'relay test.csv'!N5752*Part4Out!C$85) +Part4Out!C$77</f>
        <v>2.6830873619052427</v>
      </c>
      <c r="T5752" s="10">
        <f t="shared" si="891"/>
        <v>14.63019234001939</v>
      </c>
      <c r="U5752" s="12">
        <f t="shared" si="892"/>
        <v>0.93602126075956149</v>
      </c>
      <c r="V5752" s="11">
        <f t="shared" si="893"/>
        <v>1</v>
      </c>
      <c r="W5752" s="11">
        <f t="shared" si="894"/>
        <v>1</v>
      </c>
      <c r="X5752" s="11">
        <f t="shared" si="895"/>
        <v>197.69444140536817</v>
      </c>
      <c r="Y5752" s="12">
        <f t="shared" si="896"/>
        <v>0.99496714657477592</v>
      </c>
      <c r="Z5752" s="11">
        <f t="shared" si="897"/>
        <v>1</v>
      </c>
      <c r="AA5752" s="11">
        <f t="shared" si="898"/>
        <v>1</v>
      </c>
      <c r="AB5752" s="11">
        <f t="shared" si="899"/>
        <v>1</v>
      </c>
      <c r="AC5752" s="1" t="s">
        <v>5775</v>
      </c>
    </row>
    <row r="5753" spans="1:29" x14ac:dyDescent="0.2">
      <c r="A5753" s="1" t="s">
        <v>5776</v>
      </c>
      <c r="B5753" s="1">
        <v>1</v>
      </c>
      <c r="C5753" s="2">
        <v>41622</v>
      </c>
      <c r="D5753" s="2">
        <v>41622</v>
      </c>
      <c r="E5753" s="2">
        <v>41622</v>
      </c>
      <c r="F5753" s="1">
        <v>24</v>
      </c>
      <c r="G5753" s="1">
        <v>4.1666666670000003</v>
      </c>
      <c r="H5753" s="1">
        <v>4.1666666670000003</v>
      </c>
      <c r="I5753" s="1">
        <v>29.02</v>
      </c>
      <c r="J5753" s="1">
        <v>0</v>
      </c>
      <c r="K5753" s="1">
        <v>1</v>
      </c>
      <c r="L5753" s="1">
        <v>0</v>
      </c>
      <c r="M5753" s="1">
        <v>0</v>
      </c>
      <c r="N5753" s="7">
        <f t="shared" si="890"/>
        <v>0</v>
      </c>
      <c r="O5753" s="1">
        <v>0</v>
      </c>
      <c r="P5753" s="1" t="s">
        <v>32</v>
      </c>
      <c r="Q5753" s="1" t="s">
        <v>24</v>
      </c>
      <c r="R5753" s="10">
        <f>F5753*Part4Out!C$78+'relay test.csv'!H5753*Part4Out!C$79+'relay test.csv'!I5753*Part4Out!C$80+'relay test.csv'!J5753*Part4Out!C$81+'relay test.csv'!K5753*Part4Out!C$82+'relay test.csv'!L5753*Part4Out!C$83+'relay test.csv'!M5753*Part4Out!C$84+'relay test.csv'!N5753*Part4Out!C$85</f>
        <v>5.5749183455092579</v>
      </c>
      <c r="S5753" s="10">
        <f>(F5753*Part4Out!C$78+'relay test.csv'!H5753*Part4Out!C$79+'relay test.csv'!I5753*Part4Out!C$80+'relay test.csv'!J5753*Part4Out!C$81+'relay test.csv'!K5753*Part4Out!C$82+'relay test.csv'!L5753*Part4Out!C$83+'relay test.csv'!M5753*Part4Out!C$84+'relay test.csv'!N5753*Part4Out!C$85) +Part4Out!C$77</f>
        <v>2.9712830939439328</v>
      </c>
      <c r="T5753" s="10">
        <f t="shared" si="891"/>
        <v>19.516945611951719</v>
      </c>
      <c r="U5753" s="12">
        <f t="shared" si="892"/>
        <v>0.95125980158481915</v>
      </c>
      <c r="V5753" s="11">
        <f t="shared" si="893"/>
        <v>1</v>
      </c>
      <c r="W5753" s="11">
        <f t="shared" si="894"/>
        <v>1</v>
      </c>
      <c r="X5753" s="11">
        <f t="shared" si="895"/>
        <v>263.72802018053528</v>
      </c>
      <c r="Y5753" s="12">
        <f t="shared" si="896"/>
        <v>0.99622253813813122</v>
      </c>
      <c r="Z5753" s="11">
        <f t="shared" si="897"/>
        <v>1</v>
      </c>
      <c r="AA5753" s="11">
        <f t="shared" si="898"/>
        <v>1</v>
      </c>
      <c r="AB5753" s="11">
        <f t="shared" si="899"/>
        <v>1</v>
      </c>
      <c r="AC5753" s="1" t="s">
        <v>5776</v>
      </c>
    </row>
    <row r="5754" spans="1:29" x14ac:dyDescent="0.2">
      <c r="A5754" s="1" t="s">
        <v>5777</v>
      </c>
      <c r="B5754" s="1">
        <v>1</v>
      </c>
      <c r="C5754" s="2">
        <v>41622</v>
      </c>
      <c r="D5754" s="2">
        <v>41622</v>
      </c>
      <c r="E5754" s="2">
        <v>41622</v>
      </c>
      <c r="F5754" s="1">
        <v>19</v>
      </c>
      <c r="G5754" s="1">
        <v>42.10526316</v>
      </c>
      <c r="H5754" s="1">
        <v>21.05263158</v>
      </c>
      <c r="I5754" s="1">
        <v>73.41</v>
      </c>
      <c r="J5754" s="1">
        <v>0</v>
      </c>
      <c r="K5754" s="1">
        <v>1</v>
      </c>
      <c r="L5754" s="1">
        <v>0</v>
      </c>
      <c r="M5754" s="1">
        <v>0</v>
      </c>
      <c r="N5754" s="7">
        <f t="shared" si="890"/>
        <v>0</v>
      </c>
      <c r="O5754" s="1">
        <v>0</v>
      </c>
      <c r="P5754" s="1" t="s">
        <v>30</v>
      </c>
      <c r="Q5754" s="1" t="s">
        <v>28</v>
      </c>
      <c r="R5754" s="10">
        <f>F5754*Part4Out!C$78+'relay test.csv'!H5754*Part4Out!C$79+'relay test.csv'!I5754*Part4Out!C$80+'relay test.csv'!J5754*Part4Out!C$81+'relay test.csv'!K5754*Part4Out!C$82+'relay test.csv'!L5754*Part4Out!C$83+'relay test.csv'!M5754*Part4Out!C$84+'relay test.csv'!N5754*Part4Out!C$85</f>
        <v>4.6874168072727267</v>
      </c>
      <c r="S5754" s="10">
        <f>(F5754*Part4Out!C$78+'relay test.csv'!H5754*Part4Out!C$79+'relay test.csv'!I5754*Part4Out!C$80+'relay test.csv'!J5754*Part4Out!C$81+'relay test.csv'!K5754*Part4Out!C$82+'relay test.csv'!L5754*Part4Out!C$83+'relay test.csv'!M5754*Part4Out!C$84+'relay test.csv'!N5754*Part4Out!C$85) +Part4Out!C$77</f>
        <v>2.0837815557074015</v>
      </c>
      <c r="T5754" s="10">
        <f t="shared" si="891"/>
        <v>8.034795564222323</v>
      </c>
      <c r="U5754" s="12">
        <f t="shared" si="892"/>
        <v>0.88931680934098967</v>
      </c>
      <c r="V5754" s="11">
        <f t="shared" si="893"/>
        <v>1</v>
      </c>
      <c r="W5754" s="11">
        <f t="shared" si="894"/>
        <v>1</v>
      </c>
      <c r="X5754" s="11">
        <f t="shared" si="895"/>
        <v>108.57235393483261</v>
      </c>
      <c r="Y5754" s="12">
        <f t="shared" si="896"/>
        <v>0.99087361032149823</v>
      </c>
      <c r="Z5754" s="11">
        <f t="shared" si="897"/>
        <v>1</v>
      </c>
      <c r="AA5754" s="11">
        <f t="shared" si="898"/>
        <v>1</v>
      </c>
      <c r="AB5754" s="11">
        <f t="shared" si="899"/>
        <v>1</v>
      </c>
      <c r="AC5754" s="1" t="s">
        <v>5777</v>
      </c>
    </row>
    <row r="5755" spans="1:29" x14ac:dyDescent="0.2">
      <c r="A5755" s="1" t="s">
        <v>5778</v>
      </c>
      <c r="B5755" s="1">
        <v>1</v>
      </c>
      <c r="C5755" s="2">
        <v>41622</v>
      </c>
      <c r="D5755" s="2">
        <v>41622</v>
      </c>
      <c r="E5755" s="2">
        <v>41622</v>
      </c>
      <c r="F5755" s="1">
        <v>23</v>
      </c>
      <c r="G5755" s="1">
        <v>17.391304349999999</v>
      </c>
      <c r="H5755" s="1">
        <v>0</v>
      </c>
      <c r="I5755" s="1">
        <v>29</v>
      </c>
      <c r="J5755" s="1">
        <v>0</v>
      </c>
      <c r="K5755" s="1">
        <v>1</v>
      </c>
      <c r="L5755" s="1">
        <v>0</v>
      </c>
      <c r="M5755" s="1">
        <v>0</v>
      </c>
      <c r="N5755" s="7">
        <f t="shared" si="890"/>
        <v>0</v>
      </c>
      <c r="O5755" s="1">
        <v>0</v>
      </c>
      <c r="P5755" s="1" t="s">
        <v>26</v>
      </c>
      <c r="Q5755" s="1" t="s">
        <v>63</v>
      </c>
      <c r="R5755" s="10">
        <f>F5755*Part4Out!C$78+'relay test.csv'!H5755*Part4Out!C$79+'relay test.csv'!I5755*Part4Out!C$80+'relay test.csv'!J5755*Part4Out!C$81+'relay test.csv'!K5755*Part4Out!C$82+'relay test.csv'!L5755*Part4Out!C$83+'relay test.csv'!M5755*Part4Out!C$84+'relay test.csv'!N5755*Part4Out!C$85</f>
        <v>5.2831533821290471</v>
      </c>
      <c r="S5755" s="10">
        <f>(F5755*Part4Out!C$78+'relay test.csv'!H5755*Part4Out!C$79+'relay test.csv'!I5755*Part4Out!C$80+'relay test.csv'!J5755*Part4Out!C$81+'relay test.csv'!K5755*Part4Out!C$82+'relay test.csv'!L5755*Part4Out!C$83+'relay test.csv'!M5755*Part4Out!C$84+'relay test.csv'!N5755*Part4Out!C$85) +Part4Out!C$77</f>
        <v>2.6795181305637219</v>
      </c>
      <c r="T5755" s="10">
        <f t="shared" si="891"/>
        <v>14.578066878240154</v>
      </c>
      <c r="U5755" s="12">
        <f t="shared" si="892"/>
        <v>0.93580718276432451</v>
      </c>
      <c r="V5755" s="11">
        <f t="shared" si="893"/>
        <v>1</v>
      </c>
      <c r="W5755" s="11">
        <f t="shared" si="894"/>
        <v>1</v>
      </c>
      <c r="X5755" s="11">
        <f t="shared" si="895"/>
        <v>196.99008196771027</v>
      </c>
      <c r="Y5755" s="12">
        <f t="shared" si="896"/>
        <v>0.99494924195160905</v>
      </c>
      <c r="Z5755" s="11">
        <f t="shared" si="897"/>
        <v>1</v>
      </c>
      <c r="AA5755" s="11">
        <f t="shared" si="898"/>
        <v>1</v>
      </c>
      <c r="AB5755" s="11">
        <f t="shared" si="899"/>
        <v>1</v>
      </c>
      <c r="AC5755" s="1" t="s">
        <v>5778</v>
      </c>
    </row>
    <row r="5756" spans="1:29" x14ac:dyDescent="0.2">
      <c r="A5756" s="1" t="s">
        <v>5779</v>
      </c>
      <c r="B5756" s="1">
        <v>1</v>
      </c>
      <c r="C5756" s="2">
        <v>41622</v>
      </c>
      <c r="D5756" s="2">
        <v>41623</v>
      </c>
      <c r="E5756" s="2">
        <v>41654</v>
      </c>
      <c r="F5756" s="1">
        <v>27</v>
      </c>
      <c r="G5756" s="1">
        <v>100</v>
      </c>
      <c r="H5756" s="1">
        <v>14.81481481</v>
      </c>
      <c r="I5756" s="1">
        <v>37.14</v>
      </c>
      <c r="J5756" s="1">
        <v>0.12903225806451599</v>
      </c>
      <c r="K5756" s="1">
        <v>1</v>
      </c>
      <c r="L5756" s="1">
        <v>1</v>
      </c>
      <c r="M5756" s="1">
        <v>0</v>
      </c>
      <c r="N5756" s="7">
        <f t="shared" si="890"/>
        <v>0</v>
      </c>
      <c r="O5756" s="1">
        <v>0</v>
      </c>
      <c r="P5756" s="1" t="s">
        <v>36</v>
      </c>
      <c r="Q5756" s="1" t="s">
        <v>24</v>
      </c>
      <c r="R5756" s="10">
        <f>F5756*Part4Out!C$78+'relay test.csv'!H5756*Part4Out!C$79+'relay test.csv'!I5756*Part4Out!C$80+'relay test.csv'!J5756*Part4Out!C$81+'relay test.csv'!K5756*Part4Out!C$82+'relay test.csv'!L5756*Part4Out!C$83+'relay test.csv'!M5756*Part4Out!C$84+'relay test.csv'!N5756*Part4Out!C$85</f>
        <v>7.0700898163236534</v>
      </c>
      <c r="S5756" s="10">
        <f>(F5756*Part4Out!C$78+'relay test.csv'!H5756*Part4Out!C$79+'relay test.csv'!I5756*Part4Out!C$80+'relay test.csv'!J5756*Part4Out!C$81+'relay test.csv'!K5756*Part4Out!C$82+'relay test.csv'!L5756*Part4Out!C$83+'relay test.csv'!M5756*Part4Out!C$84+'relay test.csv'!N5756*Part4Out!C$85) +Part4Out!C$77</f>
        <v>4.4664545647583278</v>
      </c>
      <c r="T5756" s="10">
        <f t="shared" si="891"/>
        <v>87.047553802637509</v>
      </c>
      <c r="U5756" s="12">
        <f t="shared" si="892"/>
        <v>0.98864250104844997</v>
      </c>
      <c r="V5756" s="11">
        <f t="shared" si="893"/>
        <v>1</v>
      </c>
      <c r="W5756" s="11">
        <f t="shared" si="894"/>
        <v>1</v>
      </c>
      <c r="X5756" s="11">
        <f t="shared" si="895"/>
        <v>1176.2536762858003</v>
      </c>
      <c r="Y5756" s="12">
        <f t="shared" si="896"/>
        <v>0.99915056540476899</v>
      </c>
      <c r="Z5756" s="11">
        <f t="shared" si="897"/>
        <v>1</v>
      </c>
      <c r="AA5756" s="11">
        <f t="shared" si="898"/>
        <v>1</v>
      </c>
      <c r="AB5756" s="11">
        <f t="shared" si="899"/>
        <v>1</v>
      </c>
      <c r="AC5756" s="1" t="s">
        <v>5779</v>
      </c>
    </row>
    <row r="5757" spans="1:29" x14ac:dyDescent="0.2">
      <c r="A5757" s="1" t="s">
        <v>5780</v>
      </c>
      <c r="B5757" s="1">
        <v>1</v>
      </c>
      <c r="C5757" s="2">
        <v>41622</v>
      </c>
      <c r="D5757" s="2">
        <v>41622</v>
      </c>
      <c r="E5757" s="2">
        <v>41630</v>
      </c>
      <c r="F5757" s="1">
        <v>25</v>
      </c>
      <c r="G5757" s="1">
        <v>4</v>
      </c>
      <c r="H5757" s="1">
        <v>4</v>
      </c>
      <c r="I5757" s="1">
        <v>38.46</v>
      </c>
      <c r="J5757" s="1">
        <v>0.25</v>
      </c>
      <c r="K5757" s="1">
        <v>1</v>
      </c>
      <c r="L5757" s="1">
        <v>0</v>
      </c>
      <c r="M5757" s="1">
        <v>1</v>
      </c>
      <c r="N5757" s="7">
        <f t="shared" si="890"/>
        <v>0</v>
      </c>
      <c r="O5757" s="1">
        <v>0</v>
      </c>
      <c r="P5757" s="1" t="s">
        <v>26</v>
      </c>
      <c r="Q5757" s="1" t="s">
        <v>28</v>
      </c>
      <c r="R5757" s="10">
        <f>F5757*Part4Out!C$78+'relay test.csv'!H5757*Part4Out!C$79+'relay test.csv'!I5757*Part4Out!C$80+'relay test.csv'!J5757*Part4Out!C$81+'relay test.csv'!K5757*Part4Out!C$82+'relay test.csv'!L5757*Part4Out!C$83+'relay test.csv'!M5757*Part4Out!C$84+'relay test.csv'!N5757*Part4Out!C$85</f>
        <v>6.448147331317303</v>
      </c>
      <c r="S5757" s="10">
        <f>(F5757*Part4Out!C$78+'relay test.csv'!H5757*Part4Out!C$79+'relay test.csv'!I5757*Part4Out!C$80+'relay test.csv'!J5757*Part4Out!C$81+'relay test.csv'!K5757*Part4Out!C$82+'relay test.csv'!L5757*Part4Out!C$83+'relay test.csv'!M5757*Part4Out!C$84+'relay test.csv'!N5757*Part4Out!C$85) +Part4Out!C$77</f>
        <v>3.8445120797519778</v>
      </c>
      <c r="T5757" s="10">
        <f t="shared" si="891"/>
        <v>46.735875406971793</v>
      </c>
      <c r="U5757" s="12">
        <f t="shared" si="892"/>
        <v>0.97905139496291815</v>
      </c>
      <c r="V5757" s="11">
        <f t="shared" si="893"/>
        <v>1</v>
      </c>
      <c r="W5757" s="11">
        <f t="shared" si="894"/>
        <v>1</v>
      </c>
      <c r="X5757" s="11">
        <f t="shared" si="895"/>
        <v>631.53119025637682</v>
      </c>
      <c r="Y5757" s="12">
        <f t="shared" si="896"/>
        <v>0.9984190502928485</v>
      </c>
      <c r="Z5757" s="11">
        <f t="shared" si="897"/>
        <v>1</v>
      </c>
      <c r="AA5757" s="11">
        <f t="shared" si="898"/>
        <v>1</v>
      </c>
      <c r="AB5757" s="11">
        <f t="shared" si="899"/>
        <v>1</v>
      </c>
      <c r="AC5757" s="1" t="s">
        <v>5780</v>
      </c>
    </row>
    <row r="5758" spans="1:29" x14ac:dyDescent="0.2">
      <c r="A5758" s="1" t="s">
        <v>5781</v>
      </c>
      <c r="B5758" s="1">
        <v>1</v>
      </c>
      <c r="C5758" s="2">
        <v>41622</v>
      </c>
      <c r="D5758" s="2">
        <v>41651</v>
      </c>
      <c r="E5758" s="2">
        <v>41651</v>
      </c>
      <c r="F5758" s="1">
        <v>13</v>
      </c>
      <c r="G5758" s="1">
        <v>76.92307692</v>
      </c>
      <c r="H5758" s="1">
        <v>23.07692308</v>
      </c>
      <c r="I5758" s="1">
        <v>32.71</v>
      </c>
      <c r="J5758" s="1">
        <v>0</v>
      </c>
      <c r="K5758" s="1">
        <v>1</v>
      </c>
      <c r="L5758" s="1">
        <v>0</v>
      </c>
      <c r="M5758" s="1">
        <v>0</v>
      </c>
      <c r="N5758" s="7">
        <f t="shared" si="890"/>
        <v>0</v>
      </c>
      <c r="O5758" s="1">
        <v>0</v>
      </c>
      <c r="P5758" s="1" t="s">
        <v>32</v>
      </c>
      <c r="Q5758" s="1" t="s">
        <v>167</v>
      </c>
      <c r="R5758" s="10">
        <f>F5758*Part4Out!C$78+'relay test.csv'!H5758*Part4Out!C$79+'relay test.csv'!I5758*Part4Out!C$80+'relay test.csv'!J5758*Part4Out!C$81+'relay test.csv'!K5758*Part4Out!C$82+'relay test.csv'!L5758*Part4Out!C$83+'relay test.csv'!M5758*Part4Out!C$84+'relay test.csv'!N5758*Part4Out!C$85</f>
        <v>3.5995565785651631</v>
      </c>
      <c r="S5758" s="10">
        <f>(F5758*Part4Out!C$78+'relay test.csv'!H5758*Part4Out!C$79+'relay test.csv'!I5758*Part4Out!C$80+'relay test.csv'!J5758*Part4Out!C$81+'relay test.csv'!K5758*Part4Out!C$82+'relay test.csv'!L5758*Part4Out!C$83+'relay test.csv'!M5758*Part4Out!C$84+'relay test.csv'!N5758*Part4Out!C$85) +Part4Out!C$77</f>
        <v>0.99592132699983793</v>
      </c>
      <c r="T5758" s="10">
        <f t="shared" si="891"/>
        <v>2.707217425138575</v>
      </c>
      <c r="U5758" s="12">
        <f t="shared" si="892"/>
        <v>0.73025590751192038</v>
      </c>
      <c r="V5758" s="11">
        <f t="shared" si="893"/>
        <v>1</v>
      </c>
      <c r="W5758" s="11">
        <f t="shared" si="894"/>
        <v>1</v>
      </c>
      <c r="X5758" s="11">
        <f t="shared" si="895"/>
        <v>36.582009599536157</v>
      </c>
      <c r="Y5758" s="12">
        <f t="shared" si="896"/>
        <v>0.97339152401226725</v>
      </c>
      <c r="Z5758" s="11">
        <f t="shared" si="897"/>
        <v>1</v>
      </c>
      <c r="AA5758" s="11">
        <f t="shared" si="898"/>
        <v>1</v>
      </c>
      <c r="AB5758" s="11">
        <f t="shared" si="899"/>
        <v>1</v>
      </c>
      <c r="AC5758" s="1" t="s">
        <v>5781</v>
      </c>
    </row>
    <row r="5759" spans="1:29" x14ac:dyDescent="0.2">
      <c r="A5759" s="1" t="s">
        <v>5782</v>
      </c>
      <c r="B5759" s="1">
        <v>1</v>
      </c>
      <c r="C5759" s="2">
        <v>41622</v>
      </c>
      <c r="D5759" s="2">
        <v>41623</v>
      </c>
      <c r="E5759" s="2">
        <v>41654</v>
      </c>
      <c r="F5759" s="1">
        <v>25</v>
      </c>
      <c r="G5759" s="1">
        <v>24</v>
      </c>
      <c r="H5759" s="1">
        <v>0</v>
      </c>
      <c r="I5759" s="1">
        <v>47.78</v>
      </c>
      <c r="J5759" s="1">
        <v>6.4516129032258104E-2</v>
      </c>
      <c r="K5759" s="1">
        <v>1</v>
      </c>
      <c r="L5759" s="1">
        <v>1</v>
      </c>
      <c r="M5759" s="1">
        <v>0</v>
      </c>
      <c r="N5759" s="7">
        <f t="shared" si="890"/>
        <v>0</v>
      </c>
      <c r="O5759" s="1">
        <v>0</v>
      </c>
      <c r="P5759" s="1" t="s">
        <v>36</v>
      </c>
      <c r="Q5759" s="1" t="s">
        <v>24</v>
      </c>
      <c r="R5759" s="10">
        <f>F5759*Part4Out!C$78+'relay test.csv'!H5759*Part4Out!C$79+'relay test.csv'!I5759*Part4Out!C$80+'relay test.csv'!J5759*Part4Out!C$81+'relay test.csv'!K5759*Part4Out!C$82+'relay test.csv'!L5759*Part4Out!C$83+'relay test.csv'!M5759*Part4Out!C$84+'relay test.csv'!N5759*Part4Out!C$85</f>
        <v>6.3627986691929301</v>
      </c>
      <c r="S5759" s="10">
        <f>(F5759*Part4Out!C$78+'relay test.csv'!H5759*Part4Out!C$79+'relay test.csv'!I5759*Part4Out!C$80+'relay test.csv'!J5759*Part4Out!C$81+'relay test.csv'!K5759*Part4Out!C$82+'relay test.csv'!L5759*Part4Out!C$83+'relay test.csv'!M5759*Part4Out!C$84+'relay test.csv'!N5759*Part4Out!C$85) +Part4Out!C$77</f>
        <v>3.759163417627605</v>
      </c>
      <c r="T5759" s="10">
        <f t="shared" si="891"/>
        <v>42.912511107635773</v>
      </c>
      <c r="U5759" s="12">
        <f t="shared" si="892"/>
        <v>0.9772274466939761</v>
      </c>
      <c r="V5759" s="11">
        <f t="shared" si="893"/>
        <v>1</v>
      </c>
      <c r="W5759" s="11">
        <f t="shared" si="894"/>
        <v>1</v>
      </c>
      <c r="X5759" s="11">
        <f t="shared" si="895"/>
        <v>579.86694334289712</v>
      </c>
      <c r="Y5759" s="12">
        <f t="shared" si="896"/>
        <v>0.99827843534313554</v>
      </c>
      <c r="Z5759" s="11">
        <f t="shared" si="897"/>
        <v>1</v>
      </c>
      <c r="AA5759" s="11">
        <f t="shared" si="898"/>
        <v>1</v>
      </c>
      <c r="AB5759" s="11">
        <f t="shared" si="899"/>
        <v>1</v>
      </c>
      <c r="AC5759" s="1" t="s">
        <v>5782</v>
      </c>
    </row>
    <row r="5760" spans="1:29" x14ac:dyDescent="0.2">
      <c r="A5760" s="1" t="s">
        <v>5783</v>
      </c>
      <c r="B5760" s="1">
        <v>1</v>
      </c>
      <c r="C5760" s="2">
        <v>41623</v>
      </c>
      <c r="D5760" s="2">
        <v>41623</v>
      </c>
      <c r="E5760" s="2">
        <v>41623</v>
      </c>
      <c r="F5760" s="1">
        <v>22</v>
      </c>
      <c r="G5760" s="1">
        <v>9.0909090910000003</v>
      </c>
      <c r="H5760" s="1">
        <v>0</v>
      </c>
      <c r="I5760" s="1">
        <v>95.2</v>
      </c>
      <c r="J5760" s="1">
        <v>0</v>
      </c>
      <c r="K5760" s="1">
        <v>1</v>
      </c>
      <c r="L5760" s="1">
        <v>1</v>
      </c>
      <c r="M5760" s="1">
        <v>0</v>
      </c>
      <c r="N5760" s="7">
        <f t="shared" si="890"/>
        <v>0</v>
      </c>
      <c r="O5760" s="1">
        <v>0</v>
      </c>
      <c r="P5760" s="1" t="s">
        <v>26</v>
      </c>
      <c r="Q5760" s="1" t="s">
        <v>24</v>
      </c>
      <c r="R5760" s="10">
        <f>F5760*Part4Out!C$78+'relay test.csv'!H5760*Part4Out!C$79+'relay test.csv'!I5760*Part4Out!C$80+'relay test.csv'!J5760*Part4Out!C$81+'relay test.csv'!K5760*Part4Out!C$82+'relay test.csv'!L5760*Part4Out!C$83+'relay test.csv'!M5760*Part4Out!C$84+'relay test.csv'!N5760*Part4Out!C$85</f>
        <v>5.6008483627325001</v>
      </c>
      <c r="S5760" s="10">
        <f>(F5760*Part4Out!C$78+'relay test.csv'!H5760*Part4Out!C$79+'relay test.csv'!I5760*Part4Out!C$80+'relay test.csv'!J5760*Part4Out!C$81+'relay test.csv'!K5760*Part4Out!C$82+'relay test.csv'!L5760*Part4Out!C$83+'relay test.csv'!M5760*Part4Out!C$84+'relay test.csv'!N5760*Part4Out!C$85) +Part4Out!C$77</f>
        <v>2.9972131111671749</v>
      </c>
      <c r="T5760" s="10">
        <f t="shared" si="891"/>
        <v>20.029638691892384</v>
      </c>
      <c r="U5760" s="12">
        <f t="shared" si="892"/>
        <v>0.95244806557777273</v>
      </c>
      <c r="V5760" s="11">
        <f t="shared" si="893"/>
        <v>1</v>
      </c>
      <c r="W5760" s="11">
        <f t="shared" si="894"/>
        <v>1</v>
      </c>
      <c r="X5760" s="11">
        <f t="shared" si="895"/>
        <v>270.65592445517814</v>
      </c>
      <c r="Y5760" s="12">
        <f t="shared" si="896"/>
        <v>0.99631887284620957</v>
      </c>
      <c r="Z5760" s="11">
        <f t="shared" si="897"/>
        <v>1</v>
      </c>
      <c r="AA5760" s="11">
        <f t="shared" si="898"/>
        <v>1</v>
      </c>
      <c r="AB5760" s="11">
        <f t="shared" si="899"/>
        <v>1</v>
      </c>
      <c r="AC5760" s="1" t="s">
        <v>5783</v>
      </c>
    </row>
    <row r="5761" spans="1:29" x14ac:dyDescent="0.2">
      <c r="A5761" s="1" t="s">
        <v>5784</v>
      </c>
      <c r="B5761" s="1">
        <v>1</v>
      </c>
      <c r="C5761" s="2">
        <v>41623</v>
      </c>
      <c r="D5761" s="2">
        <v>41623</v>
      </c>
      <c r="E5761" s="2">
        <v>41623</v>
      </c>
      <c r="F5761" s="1">
        <v>19</v>
      </c>
      <c r="G5761" s="1">
        <v>36.842105259999997</v>
      </c>
      <c r="H5761" s="1">
        <v>26.315789469999999</v>
      </c>
      <c r="I5761" s="1">
        <v>31.02</v>
      </c>
      <c r="J5761" s="1">
        <v>0</v>
      </c>
      <c r="K5761" s="1">
        <v>1</v>
      </c>
      <c r="L5761" s="1">
        <v>0</v>
      </c>
      <c r="M5761" s="1">
        <v>0</v>
      </c>
      <c r="N5761" s="7">
        <f t="shared" si="890"/>
        <v>1</v>
      </c>
      <c r="O5761" s="1">
        <v>0</v>
      </c>
      <c r="P5761" s="1" t="s">
        <v>162</v>
      </c>
      <c r="Q5761" s="1" t="s">
        <v>63</v>
      </c>
      <c r="R5761" s="10">
        <f>F5761*Part4Out!C$78+'relay test.csv'!H5761*Part4Out!C$79+'relay test.csv'!I5761*Part4Out!C$80+'relay test.csv'!J5761*Part4Out!C$81+'relay test.csv'!K5761*Part4Out!C$82+'relay test.csv'!L5761*Part4Out!C$83+'relay test.csv'!M5761*Part4Out!C$84+'relay test.csv'!N5761*Part4Out!C$85</f>
        <v>5.2011829565702934</v>
      </c>
      <c r="S5761" s="10">
        <f>(F5761*Part4Out!C$78+'relay test.csv'!H5761*Part4Out!C$79+'relay test.csv'!I5761*Part4Out!C$80+'relay test.csv'!J5761*Part4Out!C$81+'relay test.csv'!K5761*Part4Out!C$82+'relay test.csv'!L5761*Part4Out!C$83+'relay test.csv'!M5761*Part4Out!C$84+'relay test.csv'!N5761*Part4Out!C$85) +Part4Out!C$77</f>
        <v>2.5975477050049682</v>
      </c>
      <c r="T5761" s="10">
        <f t="shared" si="891"/>
        <v>13.430761428313893</v>
      </c>
      <c r="U5761" s="12">
        <f t="shared" si="892"/>
        <v>0.9307035872661612</v>
      </c>
      <c r="V5761" s="11">
        <f t="shared" si="893"/>
        <v>1</v>
      </c>
      <c r="W5761" s="11">
        <f t="shared" si="894"/>
        <v>1</v>
      </c>
      <c r="X5761" s="11">
        <f t="shared" si="895"/>
        <v>181.48680594965853</v>
      </c>
      <c r="Y5761" s="12">
        <f t="shared" si="896"/>
        <v>0.99452015177318698</v>
      </c>
      <c r="Z5761" s="11">
        <f t="shared" si="897"/>
        <v>1</v>
      </c>
      <c r="AA5761" s="11">
        <f t="shared" si="898"/>
        <v>1</v>
      </c>
      <c r="AB5761" s="11">
        <f t="shared" si="899"/>
        <v>1</v>
      </c>
      <c r="AC5761" s="1" t="s">
        <v>5784</v>
      </c>
    </row>
    <row r="5762" spans="1:29" x14ac:dyDescent="0.2">
      <c r="A5762" s="1" t="s">
        <v>5785</v>
      </c>
      <c r="B5762" s="1">
        <v>1</v>
      </c>
      <c r="C5762" s="2">
        <v>41623</v>
      </c>
      <c r="D5762" s="2">
        <v>41623</v>
      </c>
      <c r="E5762" s="2">
        <v>41623</v>
      </c>
      <c r="F5762" s="1">
        <v>19</v>
      </c>
      <c r="G5762" s="1">
        <v>21.05263158</v>
      </c>
      <c r="H5762" s="1">
        <v>0</v>
      </c>
      <c r="I5762" s="1">
        <v>35.020000000000003</v>
      </c>
      <c r="J5762" s="1">
        <v>0</v>
      </c>
      <c r="K5762" s="1">
        <v>1</v>
      </c>
      <c r="L5762" s="1">
        <v>0</v>
      </c>
      <c r="M5762" s="1">
        <v>0</v>
      </c>
      <c r="N5762" s="7">
        <f t="shared" si="890"/>
        <v>1</v>
      </c>
      <c r="O5762" s="1">
        <v>0</v>
      </c>
      <c r="P5762" s="1" t="s">
        <v>162</v>
      </c>
      <c r="Q5762" s="1" t="s">
        <v>63</v>
      </c>
      <c r="R5762" s="10">
        <f>F5762*Part4Out!C$78+'relay test.csv'!H5762*Part4Out!C$79+'relay test.csv'!I5762*Part4Out!C$80+'relay test.csv'!J5762*Part4Out!C$81+'relay test.csv'!K5762*Part4Out!C$82+'relay test.csv'!L5762*Part4Out!C$83+'relay test.csv'!M5762*Part4Out!C$84+'relay test.csv'!N5762*Part4Out!C$85</f>
        <v>4.6800401921740926</v>
      </c>
      <c r="S5762" s="10">
        <f>(F5762*Part4Out!C$78+'relay test.csv'!H5762*Part4Out!C$79+'relay test.csv'!I5762*Part4Out!C$80+'relay test.csv'!J5762*Part4Out!C$81+'relay test.csv'!K5762*Part4Out!C$82+'relay test.csv'!L5762*Part4Out!C$83+'relay test.csv'!M5762*Part4Out!C$84+'relay test.csv'!N5762*Part4Out!C$85) +Part4Out!C$77</f>
        <v>2.0764049406087675</v>
      </c>
      <c r="T5762" s="10">
        <f t="shared" si="891"/>
        <v>7.9757440379102569</v>
      </c>
      <c r="U5762" s="12">
        <f t="shared" si="892"/>
        <v>0.88858862331898436</v>
      </c>
      <c r="V5762" s="11">
        <f t="shared" si="893"/>
        <v>1</v>
      </c>
      <c r="W5762" s="11">
        <f t="shared" si="894"/>
        <v>1</v>
      </c>
      <c r="X5762" s="11">
        <f t="shared" si="895"/>
        <v>107.77440417196689</v>
      </c>
      <c r="Y5762" s="12">
        <f t="shared" si="896"/>
        <v>0.99080666074328438</v>
      </c>
      <c r="Z5762" s="11">
        <f t="shared" si="897"/>
        <v>1</v>
      </c>
      <c r="AA5762" s="11">
        <f t="shared" si="898"/>
        <v>1</v>
      </c>
      <c r="AB5762" s="11">
        <f t="shared" si="899"/>
        <v>1</v>
      </c>
      <c r="AC5762" s="1" t="s">
        <v>5785</v>
      </c>
    </row>
    <row r="5763" spans="1:29" x14ac:dyDescent="0.2">
      <c r="A5763" s="1" t="s">
        <v>5786</v>
      </c>
      <c r="B5763" s="1">
        <v>1</v>
      </c>
      <c r="C5763" s="2">
        <v>41623</v>
      </c>
      <c r="D5763" s="2">
        <v>41623</v>
      </c>
      <c r="E5763" s="2">
        <v>41623</v>
      </c>
      <c r="F5763" s="1">
        <v>17</v>
      </c>
      <c r="G5763" s="1">
        <v>82.352941180000002</v>
      </c>
      <c r="H5763" s="1">
        <v>29.41176471</v>
      </c>
      <c r="I5763" s="1">
        <v>52.56</v>
      </c>
      <c r="J5763" s="1">
        <v>0</v>
      </c>
      <c r="K5763" s="1">
        <v>1</v>
      </c>
      <c r="L5763" s="1">
        <v>0</v>
      </c>
      <c r="M5763" s="1">
        <v>0</v>
      </c>
      <c r="N5763" s="7">
        <f t="shared" si="890"/>
        <v>1</v>
      </c>
      <c r="O5763" s="1">
        <v>0</v>
      </c>
      <c r="P5763" s="1" t="s">
        <v>162</v>
      </c>
      <c r="Q5763" s="1" t="s">
        <v>63</v>
      </c>
      <c r="R5763" s="10">
        <f>F5763*Part4Out!C$78+'relay test.csv'!H5763*Part4Out!C$79+'relay test.csv'!I5763*Part4Out!C$80+'relay test.csv'!J5763*Part4Out!C$81+'relay test.csv'!K5763*Part4Out!C$82+'relay test.csv'!L5763*Part4Out!C$83+'relay test.csv'!M5763*Part4Out!C$84+'relay test.csv'!N5763*Part4Out!C$85</f>
        <v>4.7624441430210673</v>
      </c>
      <c r="S5763" s="10">
        <f>(F5763*Part4Out!C$78+'relay test.csv'!H5763*Part4Out!C$79+'relay test.csv'!I5763*Part4Out!C$80+'relay test.csv'!J5763*Part4Out!C$81+'relay test.csv'!K5763*Part4Out!C$82+'relay test.csv'!L5763*Part4Out!C$83+'relay test.csv'!M5763*Part4Out!C$84+'relay test.csv'!N5763*Part4Out!C$85) +Part4Out!C$77</f>
        <v>2.1588088914557422</v>
      </c>
      <c r="T5763" s="10">
        <f t="shared" si="891"/>
        <v>8.6608155409115959</v>
      </c>
      <c r="U5763" s="12">
        <f t="shared" si="892"/>
        <v>0.89648907012402812</v>
      </c>
      <c r="V5763" s="11">
        <f t="shared" si="893"/>
        <v>1</v>
      </c>
      <c r="W5763" s="11">
        <f t="shared" si="894"/>
        <v>1</v>
      </c>
      <c r="X5763" s="11">
        <f t="shared" si="895"/>
        <v>117.03161863374245</v>
      </c>
      <c r="Y5763" s="12">
        <f t="shared" si="896"/>
        <v>0.9915276939215496</v>
      </c>
      <c r="Z5763" s="11">
        <f t="shared" si="897"/>
        <v>1</v>
      </c>
      <c r="AA5763" s="11">
        <f t="shared" si="898"/>
        <v>1</v>
      </c>
      <c r="AB5763" s="11">
        <f t="shared" si="899"/>
        <v>1</v>
      </c>
      <c r="AC5763" s="1" t="s">
        <v>5786</v>
      </c>
    </row>
    <row r="5764" spans="1:29" x14ac:dyDescent="0.2">
      <c r="A5764" s="1" t="s">
        <v>5787</v>
      </c>
      <c r="B5764" s="1">
        <v>1</v>
      </c>
      <c r="C5764" s="2">
        <v>41623</v>
      </c>
      <c r="D5764" s="2">
        <v>41626</v>
      </c>
      <c r="E5764" s="2">
        <v>41648</v>
      </c>
      <c r="F5764" s="1">
        <v>22</v>
      </c>
      <c r="G5764" s="1">
        <v>59.090909089999997</v>
      </c>
      <c r="H5764" s="1">
        <v>27.272727270000001</v>
      </c>
      <c r="I5764" s="1">
        <v>73.97</v>
      </c>
      <c r="J5764" s="1">
        <v>9.0909090909090898E-2</v>
      </c>
      <c r="K5764" s="1">
        <v>1</v>
      </c>
      <c r="L5764" s="1">
        <v>0</v>
      </c>
      <c r="M5764" s="1">
        <v>1</v>
      </c>
      <c r="N5764" s="7">
        <f t="shared" si="890"/>
        <v>0</v>
      </c>
      <c r="O5764" s="1">
        <v>0</v>
      </c>
      <c r="P5764" s="1" t="s">
        <v>36</v>
      </c>
      <c r="Q5764" s="1" t="s">
        <v>167</v>
      </c>
      <c r="R5764" s="10">
        <f>F5764*Part4Out!C$78+'relay test.csv'!H5764*Part4Out!C$79+'relay test.csv'!I5764*Part4Out!C$80+'relay test.csv'!J5764*Part4Out!C$81+'relay test.csv'!K5764*Part4Out!C$82+'relay test.csv'!L5764*Part4Out!C$83+'relay test.csv'!M5764*Part4Out!C$84+'relay test.csv'!N5764*Part4Out!C$85</f>
        <v>6.2327963992569311</v>
      </c>
      <c r="S5764" s="10">
        <f>(F5764*Part4Out!C$78+'relay test.csv'!H5764*Part4Out!C$79+'relay test.csv'!I5764*Part4Out!C$80+'relay test.csv'!J5764*Part4Out!C$81+'relay test.csv'!K5764*Part4Out!C$82+'relay test.csv'!L5764*Part4Out!C$83+'relay test.csv'!M5764*Part4Out!C$84+'relay test.csv'!N5764*Part4Out!C$85) +Part4Out!C$77</f>
        <v>3.6291611476916059</v>
      </c>
      <c r="T5764" s="10">
        <f t="shared" si="891"/>
        <v>37.681194398946076</v>
      </c>
      <c r="U5764" s="12">
        <f t="shared" si="892"/>
        <v>0.97414764420957889</v>
      </c>
      <c r="V5764" s="11">
        <f t="shared" si="893"/>
        <v>1</v>
      </c>
      <c r="W5764" s="11">
        <f t="shared" si="894"/>
        <v>1</v>
      </c>
      <c r="X5764" s="11">
        <f t="shared" si="895"/>
        <v>509.17735768994402</v>
      </c>
      <c r="Y5764" s="12">
        <f t="shared" si="896"/>
        <v>0.998039897331924</v>
      </c>
      <c r="Z5764" s="11">
        <f t="shared" si="897"/>
        <v>1</v>
      </c>
      <c r="AA5764" s="11">
        <f t="shared" si="898"/>
        <v>1</v>
      </c>
      <c r="AB5764" s="11">
        <f t="shared" si="899"/>
        <v>1</v>
      </c>
      <c r="AC5764" s="1" t="s">
        <v>5787</v>
      </c>
    </row>
    <row r="5765" spans="1:29" x14ac:dyDescent="0.2">
      <c r="A5765" s="1" t="s">
        <v>5788</v>
      </c>
      <c r="B5765" s="1">
        <v>1</v>
      </c>
      <c r="C5765" s="2">
        <v>41623</v>
      </c>
      <c r="D5765" s="2">
        <v>41623</v>
      </c>
      <c r="E5765" s="2">
        <v>41623</v>
      </c>
      <c r="F5765" s="1">
        <v>18</v>
      </c>
      <c r="G5765" s="1">
        <v>38.888888889999997</v>
      </c>
      <c r="H5765" s="1">
        <v>0</v>
      </c>
      <c r="I5765" s="1">
        <v>29.02</v>
      </c>
      <c r="J5765" s="1">
        <v>0</v>
      </c>
      <c r="K5765" s="1">
        <v>1</v>
      </c>
      <c r="L5765" s="1">
        <v>0</v>
      </c>
      <c r="M5765" s="1">
        <v>0</v>
      </c>
      <c r="N5765" s="7">
        <f t="shared" si="890"/>
        <v>0</v>
      </c>
      <c r="O5765" s="1">
        <v>0</v>
      </c>
      <c r="P5765" s="1" t="s">
        <v>36</v>
      </c>
      <c r="Q5765" s="1" t="s">
        <v>63</v>
      </c>
      <c r="R5765" s="10">
        <f>F5765*Part4Out!C$78+'relay test.csv'!H5765*Part4Out!C$79+'relay test.csv'!I5765*Part4Out!C$80+'relay test.csv'!J5765*Part4Out!C$81+'relay test.csv'!K5765*Part4Out!C$82+'relay test.csv'!L5765*Part4Out!C$83+'relay test.csv'!M5765*Part4Out!C$84+'relay test.csv'!N5765*Part4Out!C$85</f>
        <v>4.2254053332941259</v>
      </c>
      <c r="S5765" s="10">
        <f>(F5765*Part4Out!C$78+'relay test.csv'!H5765*Part4Out!C$79+'relay test.csv'!I5765*Part4Out!C$80+'relay test.csv'!J5765*Part4Out!C$81+'relay test.csv'!K5765*Part4Out!C$82+'relay test.csv'!L5765*Part4Out!C$83+'relay test.csv'!M5765*Part4Out!C$84+'relay test.csv'!N5765*Part4Out!C$85) +Part4Out!C$77</f>
        <v>1.6217700817288008</v>
      </c>
      <c r="T5765" s="10">
        <f t="shared" si="891"/>
        <v>5.0620426202243287</v>
      </c>
      <c r="U5765" s="12">
        <f t="shared" si="892"/>
        <v>0.83503910106738999</v>
      </c>
      <c r="V5765" s="11">
        <f t="shared" si="893"/>
        <v>1</v>
      </c>
      <c r="W5765" s="11">
        <f t="shared" si="894"/>
        <v>1</v>
      </c>
      <c r="X5765" s="11">
        <f t="shared" si="895"/>
        <v>68.402223628871894</v>
      </c>
      <c r="Y5765" s="12">
        <f t="shared" si="896"/>
        <v>0.98559123976563778</v>
      </c>
      <c r="Z5765" s="11">
        <f t="shared" si="897"/>
        <v>1</v>
      </c>
      <c r="AA5765" s="11">
        <f t="shared" si="898"/>
        <v>1</v>
      </c>
      <c r="AB5765" s="11">
        <f t="shared" si="899"/>
        <v>1</v>
      </c>
      <c r="AC5765" s="1" t="s">
        <v>5788</v>
      </c>
    </row>
    <row r="5766" spans="1:29" x14ac:dyDescent="0.2">
      <c r="A5766" s="1" t="s">
        <v>5789</v>
      </c>
      <c r="B5766" s="1">
        <v>1</v>
      </c>
      <c r="C5766" s="2">
        <v>41623</v>
      </c>
      <c r="D5766" s="2">
        <v>41623</v>
      </c>
      <c r="E5766" s="2">
        <v>41623</v>
      </c>
      <c r="F5766" s="1">
        <v>19</v>
      </c>
      <c r="G5766" s="1">
        <v>31.578947370000002</v>
      </c>
      <c r="H5766" s="1">
        <v>0</v>
      </c>
      <c r="I5766" s="1">
        <v>35.020000000000003</v>
      </c>
      <c r="J5766" s="1">
        <v>0</v>
      </c>
      <c r="K5766" s="1">
        <v>1</v>
      </c>
      <c r="L5766" s="1">
        <v>0</v>
      </c>
      <c r="M5766" s="1">
        <v>0</v>
      </c>
      <c r="N5766" s="7">
        <f t="shared" ref="N5766:N5829" si="900">IF(OR(
ISNUMBER(SEARCH("Friday",P5766)),
ISNUMBER(SEARCH("Saturday",P5766)),
ISNUMBER(SEARCH("Sunday",P5766))),
1,
0)</f>
        <v>0</v>
      </c>
      <c r="O5766" s="1">
        <v>0</v>
      </c>
      <c r="P5766" s="1" t="s">
        <v>36</v>
      </c>
      <c r="Q5766" s="1" t="s">
        <v>63</v>
      </c>
      <c r="R5766" s="10">
        <f>F5766*Part4Out!C$78+'relay test.csv'!H5766*Part4Out!C$79+'relay test.csv'!I5766*Part4Out!C$80+'relay test.csv'!J5766*Part4Out!C$81+'relay test.csv'!K5766*Part4Out!C$82+'relay test.csv'!L5766*Part4Out!C$83+'relay test.csv'!M5766*Part4Out!C$84+'relay test.csv'!N5766*Part4Out!C$85</f>
        <v>4.4159569203337883</v>
      </c>
      <c r="S5766" s="10">
        <f>(F5766*Part4Out!C$78+'relay test.csv'!H5766*Part4Out!C$79+'relay test.csv'!I5766*Part4Out!C$80+'relay test.csv'!J5766*Part4Out!C$81+'relay test.csv'!K5766*Part4Out!C$82+'relay test.csv'!L5766*Part4Out!C$83+'relay test.csv'!M5766*Part4Out!C$84+'relay test.csv'!N5766*Part4Out!C$85) +Part4Out!C$77</f>
        <v>1.8123216687684631</v>
      </c>
      <c r="T5766" s="10">
        <f t="shared" ref="T5766:T5829" si="901">EXP(S5766)</f>
        <v>6.1246503480487453</v>
      </c>
      <c r="U5766" s="12">
        <f t="shared" ref="U5766:U5829" si="902">T5766/(1+T5766)</f>
        <v>0.85964223489593794</v>
      </c>
      <c r="V5766" s="11">
        <f t="shared" ref="V5766:V5829" si="903">1*(U5766&gt;0.5)+0*(U5766&lt;=0.5)</f>
        <v>1</v>
      </c>
      <c r="W5766" s="11">
        <f t="shared" ref="W5766:W5829" si="904">B5766</f>
        <v>1</v>
      </c>
      <c r="X5766" s="11">
        <f t="shared" ref="X5766:X5829" si="905">EXP(R5766)</f>
        <v>82.760998708721402</v>
      </c>
      <c r="Y5766" s="12">
        <f t="shared" ref="Y5766:Y5829" si="906">X5766/(1+X5766)</f>
        <v>0.98806126938054428</v>
      </c>
      <c r="Z5766" s="11">
        <f t="shared" ref="Z5766:Z5829" si="907">1*(Y5766&gt;0.5)+0*(Y5766&lt;=0.5)</f>
        <v>1</v>
      </c>
      <c r="AA5766" s="11">
        <f t="shared" ref="AA5766:AA5829" si="908">B5766</f>
        <v>1</v>
      </c>
      <c r="AB5766" s="11">
        <f t="shared" ref="AB5766:AB5829" si="909">1*(AA5766&gt;0.5)+0*(AA5766&lt;=0.5)</f>
        <v>1</v>
      </c>
      <c r="AC5766" s="1" t="s">
        <v>5789</v>
      </c>
    </row>
    <row r="5767" spans="1:29" x14ac:dyDescent="0.2">
      <c r="A5767" s="1" t="s">
        <v>5790</v>
      </c>
      <c r="B5767" s="1">
        <v>1</v>
      </c>
      <c r="C5767" s="2">
        <v>41623</v>
      </c>
      <c r="D5767" s="2">
        <v>41623</v>
      </c>
      <c r="E5767" s="2">
        <v>41623</v>
      </c>
      <c r="F5767" s="1">
        <v>22</v>
      </c>
      <c r="G5767" s="1">
        <v>13.636363640000001</v>
      </c>
      <c r="H5767" s="1">
        <v>9.0909090910000003</v>
      </c>
      <c r="I5767" s="1">
        <v>61.28</v>
      </c>
      <c r="J5767" s="1">
        <v>0</v>
      </c>
      <c r="K5767" s="1">
        <v>1</v>
      </c>
      <c r="L5767" s="1">
        <v>0</v>
      </c>
      <c r="M5767" s="1">
        <v>0</v>
      </c>
      <c r="N5767" s="7">
        <f t="shared" si="900"/>
        <v>0</v>
      </c>
      <c r="O5767" s="1">
        <v>0</v>
      </c>
      <c r="P5767" s="1" t="s">
        <v>26</v>
      </c>
      <c r="Q5767" s="1" t="s">
        <v>167</v>
      </c>
      <c r="R5767" s="10">
        <f>F5767*Part4Out!C$78+'relay test.csv'!H5767*Part4Out!C$79+'relay test.csv'!I5767*Part4Out!C$80+'relay test.csv'!J5767*Part4Out!C$81+'relay test.csv'!K5767*Part4Out!C$82+'relay test.csv'!L5767*Part4Out!C$83+'relay test.csv'!M5767*Part4Out!C$84+'relay test.csv'!N5767*Part4Out!C$85</f>
        <v>5.133922112521887</v>
      </c>
      <c r="S5767" s="10">
        <f>(F5767*Part4Out!C$78+'relay test.csv'!H5767*Part4Out!C$79+'relay test.csv'!I5767*Part4Out!C$80+'relay test.csv'!J5767*Part4Out!C$81+'relay test.csv'!K5767*Part4Out!C$82+'relay test.csv'!L5767*Part4Out!C$83+'relay test.csv'!M5767*Part4Out!C$84+'relay test.csv'!N5767*Part4Out!C$85) +Part4Out!C$77</f>
        <v>2.5302868609565619</v>
      </c>
      <c r="T5767" s="10">
        <f t="shared" si="901"/>
        <v>12.557107764005234</v>
      </c>
      <c r="U5767" s="12">
        <f t="shared" si="902"/>
        <v>0.92623795448059743</v>
      </c>
      <c r="V5767" s="11">
        <f t="shared" si="903"/>
        <v>1</v>
      </c>
      <c r="W5767" s="11">
        <f t="shared" si="904"/>
        <v>1</v>
      </c>
      <c r="X5767" s="11">
        <f t="shared" si="905"/>
        <v>169.68132389356794</v>
      </c>
      <c r="Y5767" s="12">
        <f t="shared" si="906"/>
        <v>0.99414112817273681</v>
      </c>
      <c r="Z5767" s="11">
        <f t="shared" si="907"/>
        <v>1</v>
      </c>
      <c r="AA5767" s="11">
        <f t="shared" si="908"/>
        <v>1</v>
      </c>
      <c r="AB5767" s="11">
        <f t="shared" si="909"/>
        <v>1</v>
      </c>
      <c r="AC5767" s="1" t="s">
        <v>5790</v>
      </c>
    </row>
    <row r="5768" spans="1:29" x14ac:dyDescent="0.2">
      <c r="A5768" s="1" t="s">
        <v>5791</v>
      </c>
      <c r="B5768" s="1">
        <v>1</v>
      </c>
      <c r="C5768" s="2">
        <v>41623</v>
      </c>
      <c r="D5768" s="2">
        <v>41623</v>
      </c>
      <c r="E5768" s="2">
        <v>41623</v>
      </c>
      <c r="F5768" s="1">
        <v>18</v>
      </c>
      <c r="G5768" s="1">
        <v>66.666666669999998</v>
      </c>
      <c r="H5768" s="1">
        <v>27.777777780000001</v>
      </c>
      <c r="I5768" s="1">
        <v>35.020000000000003</v>
      </c>
      <c r="J5768" s="1">
        <v>0</v>
      </c>
      <c r="K5768" s="1">
        <v>1</v>
      </c>
      <c r="L5768" s="1">
        <v>0</v>
      </c>
      <c r="M5768" s="1">
        <v>0</v>
      </c>
      <c r="N5768" s="7">
        <f t="shared" si="900"/>
        <v>0</v>
      </c>
      <c r="O5768" s="1">
        <v>0</v>
      </c>
      <c r="P5768" s="1" t="s">
        <v>36</v>
      </c>
      <c r="Q5768" s="1" t="s">
        <v>63</v>
      </c>
      <c r="R5768" s="10">
        <f>F5768*Part4Out!C$78+'relay test.csv'!H5768*Part4Out!C$79+'relay test.csv'!I5768*Part4Out!C$80+'relay test.csv'!J5768*Part4Out!C$81+'relay test.csv'!K5768*Part4Out!C$82+'relay test.csv'!L5768*Part4Out!C$83+'relay test.csv'!M5768*Part4Out!C$84+'relay test.csv'!N5768*Part4Out!C$85</f>
        <v>4.7397498982338124</v>
      </c>
      <c r="S5768" s="10">
        <f>(F5768*Part4Out!C$78+'relay test.csv'!H5768*Part4Out!C$79+'relay test.csv'!I5768*Part4Out!C$80+'relay test.csv'!J5768*Part4Out!C$81+'relay test.csv'!K5768*Part4Out!C$82+'relay test.csv'!L5768*Part4Out!C$83+'relay test.csv'!M5768*Part4Out!C$84+'relay test.csv'!N5768*Part4Out!C$85) +Part4Out!C$77</f>
        <v>2.1361146466684873</v>
      </c>
      <c r="T5768" s="10">
        <f t="shared" si="901"/>
        <v>8.4664783812027835</v>
      </c>
      <c r="U5768" s="12">
        <f t="shared" si="902"/>
        <v>0.89436409615790591</v>
      </c>
      <c r="V5768" s="11">
        <f t="shared" si="903"/>
        <v>1</v>
      </c>
      <c r="W5768" s="11">
        <f t="shared" si="904"/>
        <v>1</v>
      </c>
      <c r="X5768" s="11">
        <f t="shared" si="905"/>
        <v>114.40558506288863</v>
      </c>
      <c r="Y5768" s="12">
        <f t="shared" si="906"/>
        <v>0.99133490810297387</v>
      </c>
      <c r="Z5768" s="11">
        <f t="shared" si="907"/>
        <v>1</v>
      </c>
      <c r="AA5768" s="11">
        <f t="shared" si="908"/>
        <v>1</v>
      </c>
      <c r="AB5768" s="11">
        <f t="shared" si="909"/>
        <v>1</v>
      </c>
      <c r="AC5768" s="1" t="s">
        <v>5791</v>
      </c>
    </row>
    <row r="5769" spans="1:29" x14ac:dyDescent="0.2">
      <c r="A5769" s="1" t="s">
        <v>5792</v>
      </c>
      <c r="B5769" s="1">
        <v>1</v>
      </c>
      <c r="C5769" s="2">
        <v>41623</v>
      </c>
      <c r="D5769" s="2">
        <v>41623</v>
      </c>
      <c r="E5769" s="2">
        <v>41658</v>
      </c>
      <c r="F5769" s="1">
        <v>22</v>
      </c>
      <c r="G5769" s="1">
        <v>40.909090910000003</v>
      </c>
      <c r="H5769" s="1">
        <v>27.272727270000001</v>
      </c>
      <c r="I5769" s="1">
        <v>74.52</v>
      </c>
      <c r="J5769" s="1">
        <v>5.7142857142857099E-2</v>
      </c>
      <c r="K5769" s="1">
        <v>1</v>
      </c>
      <c r="L5769" s="1">
        <v>1</v>
      </c>
      <c r="M5769" s="1">
        <v>0</v>
      </c>
      <c r="N5769" s="7">
        <f t="shared" si="900"/>
        <v>0</v>
      </c>
      <c r="O5769" s="1">
        <v>0</v>
      </c>
      <c r="P5769" s="1" t="s">
        <v>26</v>
      </c>
      <c r="Q5769" s="1" t="s">
        <v>28</v>
      </c>
      <c r="R5769" s="10">
        <f>F5769*Part4Out!C$78+'relay test.csv'!H5769*Part4Out!C$79+'relay test.csv'!I5769*Part4Out!C$80+'relay test.csv'!J5769*Part4Out!C$81+'relay test.csv'!K5769*Part4Out!C$82+'relay test.csv'!L5769*Part4Out!C$83+'relay test.csv'!M5769*Part4Out!C$84+'relay test.csv'!N5769*Part4Out!C$85</f>
        <v>6.1646683586092808</v>
      </c>
      <c r="S5769" s="10">
        <f>(F5769*Part4Out!C$78+'relay test.csv'!H5769*Part4Out!C$79+'relay test.csv'!I5769*Part4Out!C$80+'relay test.csv'!J5769*Part4Out!C$81+'relay test.csv'!K5769*Part4Out!C$82+'relay test.csv'!L5769*Part4Out!C$83+'relay test.csv'!M5769*Part4Out!C$84+'relay test.csv'!N5769*Part4Out!C$85) +Part4Out!C$77</f>
        <v>3.5610331070439556</v>
      </c>
      <c r="T5769" s="10">
        <f t="shared" si="901"/>
        <v>35.19954326324784</v>
      </c>
      <c r="U5769" s="12">
        <f t="shared" si="902"/>
        <v>0.97237534206639376</v>
      </c>
      <c r="V5769" s="11">
        <f t="shared" si="903"/>
        <v>1</v>
      </c>
      <c r="W5769" s="11">
        <f t="shared" si="904"/>
        <v>1</v>
      </c>
      <c r="X5769" s="11">
        <f t="shared" si="905"/>
        <v>475.64337374546437</v>
      </c>
      <c r="Y5769" s="12">
        <f t="shared" si="906"/>
        <v>0.99790199538044133</v>
      </c>
      <c r="Z5769" s="11">
        <f t="shared" si="907"/>
        <v>1</v>
      </c>
      <c r="AA5769" s="11">
        <f t="shared" si="908"/>
        <v>1</v>
      </c>
      <c r="AB5769" s="11">
        <f t="shared" si="909"/>
        <v>1</v>
      </c>
      <c r="AC5769" s="1" t="s">
        <v>5792</v>
      </c>
    </row>
    <row r="5770" spans="1:29" x14ac:dyDescent="0.2">
      <c r="A5770" s="1" t="s">
        <v>5793</v>
      </c>
      <c r="B5770" s="1">
        <v>1</v>
      </c>
      <c r="C5770" s="2">
        <v>41623</v>
      </c>
      <c r="D5770" s="2">
        <v>41623</v>
      </c>
      <c r="E5770" s="2">
        <v>41623</v>
      </c>
      <c r="F5770" s="1">
        <v>23</v>
      </c>
      <c r="G5770" s="1">
        <v>26.086956520000001</v>
      </c>
      <c r="H5770" s="1">
        <v>4.3478260869999996</v>
      </c>
      <c r="I5770" s="1">
        <v>30.37</v>
      </c>
      <c r="J5770" s="1">
        <v>0</v>
      </c>
      <c r="K5770" s="1">
        <v>1</v>
      </c>
      <c r="L5770" s="1">
        <v>0</v>
      </c>
      <c r="M5770" s="1">
        <v>0</v>
      </c>
      <c r="N5770" s="7">
        <f t="shared" si="900"/>
        <v>0</v>
      </c>
      <c r="O5770" s="1">
        <v>0</v>
      </c>
      <c r="P5770" s="1" t="s">
        <v>26</v>
      </c>
      <c r="Q5770" s="1" t="s">
        <v>63</v>
      </c>
      <c r="R5770" s="10">
        <f>F5770*Part4Out!C$78+'relay test.csv'!H5770*Part4Out!C$79+'relay test.csv'!I5770*Part4Out!C$80+'relay test.csv'!J5770*Part4Out!C$81+'relay test.csv'!K5770*Part4Out!C$82+'relay test.csv'!L5770*Part4Out!C$83+'relay test.csv'!M5770*Part4Out!C$84+'relay test.csv'!N5770*Part4Out!C$85</f>
        <v>5.3621525910505969</v>
      </c>
      <c r="S5770" s="10">
        <f>(F5770*Part4Out!C$78+'relay test.csv'!H5770*Part4Out!C$79+'relay test.csv'!I5770*Part4Out!C$80+'relay test.csv'!J5770*Part4Out!C$81+'relay test.csv'!K5770*Part4Out!C$82+'relay test.csv'!L5770*Part4Out!C$83+'relay test.csv'!M5770*Part4Out!C$84+'relay test.csv'!N5770*Part4Out!C$85) +Part4Out!C$77</f>
        <v>2.7585173394852718</v>
      </c>
      <c r="T5770" s="10">
        <f t="shared" si="901"/>
        <v>15.776434502659304</v>
      </c>
      <c r="U5770" s="12">
        <f t="shared" si="902"/>
        <v>0.94039257865898218</v>
      </c>
      <c r="V5770" s="11">
        <f t="shared" si="903"/>
        <v>1</v>
      </c>
      <c r="W5770" s="11">
        <f t="shared" si="904"/>
        <v>1</v>
      </c>
      <c r="X5770" s="11">
        <f t="shared" si="905"/>
        <v>213.18334946562123</v>
      </c>
      <c r="Y5770" s="12">
        <f t="shared" si="906"/>
        <v>0.99533110298958827</v>
      </c>
      <c r="Z5770" s="11">
        <f t="shared" si="907"/>
        <v>1</v>
      </c>
      <c r="AA5770" s="11">
        <f t="shared" si="908"/>
        <v>1</v>
      </c>
      <c r="AB5770" s="11">
        <f t="shared" si="909"/>
        <v>1</v>
      </c>
      <c r="AC5770" s="1" t="s">
        <v>5793</v>
      </c>
    </row>
    <row r="5771" spans="1:29" x14ac:dyDescent="0.2">
      <c r="A5771" s="1" t="s">
        <v>5794</v>
      </c>
      <c r="B5771" s="1">
        <v>1</v>
      </c>
      <c r="C5771" s="2">
        <v>41621</v>
      </c>
      <c r="D5771" s="2">
        <v>41625</v>
      </c>
      <c r="E5771" s="2">
        <v>41652</v>
      </c>
      <c r="F5771" s="1">
        <v>14</v>
      </c>
      <c r="G5771" s="1">
        <v>78.571428569999995</v>
      </c>
      <c r="H5771" s="1">
        <v>21.428571430000002</v>
      </c>
      <c r="I5771" s="1">
        <v>180.12</v>
      </c>
      <c r="J5771" s="1">
        <v>0.148148148148148</v>
      </c>
      <c r="K5771" s="1">
        <v>1</v>
      </c>
      <c r="L5771" s="1">
        <v>1</v>
      </c>
      <c r="M5771" s="1">
        <v>0</v>
      </c>
      <c r="N5771" s="7">
        <f t="shared" si="900"/>
        <v>0</v>
      </c>
      <c r="O5771" s="1">
        <v>0</v>
      </c>
      <c r="P5771" s="1" t="s">
        <v>36</v>
      </c>
      <c r="Q5771" s="1" t="s">
        <v>24</v>
      </c>
      <c r="R5771" s="10">
        <f>F5771*Part4Out!C$78+'relay test.csv'!H5771*Part4Out!C$79+'relay test.csv'!I5771*Part4Out!C$80+'relay test.csv'!J5771*Part4Out!C$81+'relay test.csv'!K5771*Part4Out!C$82+'relay test.csv'!L5771*Part4Out!C$83+'relay test.csv'!M5771*Part4Out!C$84+'relay test.csv'!N5771*Part4Out!C$85</f>
        <v>3.9361289102997401</v>
      </c>
      <c r="S5771" s="10">
        <f>(F5771*Part4Out!C$78+'relay test.csv'!H5771*Part4Out!C$79+'relay test.csv'!I5771*Part4Out!C$80+'relay test.csv'!J5771*Part4Out!C$81+'relay test.csv'!K5771*Part4Out!C$82+'relay test.csv'!L5771*Part4Out!C$83+'relay test.csv'!M5771*Part4Out!C$84+'relay test.csv'!N5771*Part4Out!C$85) +Part4Out!C$77</f>
        <v>1.3324936587344149</v>
      </c>
      <c r="T5771" s="10">
        <f t="shared" si="901"/>
        <v>3.7904837851103248</v>
      </c>
      <c r="U5771" s="12">
        <f t="shared" si="902"/>
        <v>0.79125281602910791</v>
      </c>
      <c r="V5771" s="11">
        <f t="shared" si="903"/>
        <v>1</v>
      </c>
      <c r="W5771" s="11">
        <f t="shared" si="904"/>
        <v>1</v>
      </c>
      <c r="X5771" s="11">
        <f t="shared" si="905"/>
        <v>51.219940048477731</v>
      </c>
      <c r="Y5771" s="12">
        <f t="shared" si="906"/>
        <v>0.98085022696173796</v>
      </c>
      <c r="Z5771" s="11">
        <f t="shared" si="907"/>
        <v>1</v>
      </c>
      <c r="AA5771" s="11">
        <f t="shared" si="908"/>
        <v>1</v>
      </c>
      <c r="AB5771" s="11">
        <f t="shared" si="909"/>
        <v>1</v>
      </c>
      <c r="AC5771" s="1" t="s">
        <v>5794</v>
      </c>
    </row>
    <row r="5772" spans="1:29" x14ac:dyDescent="0.2">
      <c r="A5772" s="1" t="s">
        <v>5795</v>
      </c>
      <c r="B5772" s="1">
        <v>1</v>
      </c>
      <c r="C5772" s="2">
        <v>41623</v>
      </c>
      <c r="D5772" s="2">
        <v>41638</v>
      </c>
      <c r="E5772" s="2">
        <v>41638</v>
      </c>
      <c r="F5772" s="1">
        <v>19</v>
      </c>
      <c r="G5772" s="1">
        <v>0</v>
      </c>
      <c r="H5772" s="1">
        <v>0</v>
      </c>
      <c r="I5772" s="1">
        <v>55.94</v>
      </c>
      <c r="J5772" s="1">
        <v>0</v>
      </c>
      <c r="K5772" s="1">
        <v>1</v>
      </c>
      <c r="L5772" s="1">
        <v>0</v>
      </c>
      <c r="M5772" s="1">
        <v>0</v>
      </c>
      <c r="N5772" s="7">
        <f t="shared" si="900"/>
        <v>0</v>
      </c>
      <c r="O5772" s="1">
        <v>0</v>
      </c>
      <c r="P5772" s="1" t="s">
        <v>32</v>
      </c>
      <c r="Q5772" s="1" t="s">
        <v>28</v>
      </c>
      <c r="R5772" s="10">
        <f>F5772*Part4Out!C$78+'relay test.csv'!H5772*Part4Out!C$79+'relay test.csv'!I5772*Part4Out!C$80+'relay test.csv'!J5772*Part4Out!C$81+'relay test.csv'!K5772*Part4Out!C$82+'relay test.csv'!L5772*Part4Out!C$83+'relay test.csv'!M5772*Part4Out!C$84+'relay test.csv'!N5772*Part4Out!C$85</f>
        <v>4.3427925906443221</v>
      </c>
      <c r="S5772" s="10">
        <f>(F5772*Part4Out!C$78+'relay test.csv'!H5772*Part4Out!C$79+'relay test.csv'!I5772*Part4Out!C$80+'relay test.csv'!J5772*Part4Out!C$81+'relay test.csv'!K5772*Part4Out!C$82+'relay test.csv'!L5772*Part4Out!C$83+'relay test.csv'!M5772*Part4Out!C$84+'relay test.csv'!N5772*Part4Out!C$85) +Part4Out!C$77</f>
        <v>1.7391573390789969</v>
      </c>
      <c r="T5772" s="10">
        <f t="shared" si="901"/>
        <v>5.6925445162256008</v>
      </c>
      <c r="U5772" s="12">
        <f t="shared" si="902"/>
        <v>0.85058000024122804</v>
      </c>
      <c r="V5772" s="11">
        <f t="shared" si="903"/>
        <v>1</v>
      </c>
      <c r="W5772" s="11">
        <f t="shared" si="904"/>
        <v>1</v>
      </c>
      <c r="X5772" s="11">
        <f t="shared" si="905"/>
        <v>76.922051477890577</v>
      </c>
      <c r="Y5772" s="12">
        <f t="shared" si="906"/>
        <v>0.98716666231145445</v>
      </c>
      <c r="Z5772" s="11">
        <f t="shared" si="907"/>
        <v>1</v>
      </c>
      <c r="AA5772" s="11">
        <f t="shared" si="908"/>
        <v>1</v>
      </c>
      <c r="AB5772" s="11">
        <f t="shared" si="909"/>
        <v>1</v>
      </c>
      <c r="AC5772" s="1" t="s">
        <v>5795</v>
      </c>
    </row>
    <row r="5773" spans="1:29" x14ac:dyDescent="0.2">
      <c r="A5773" s="1" t="s">
        <v>5796</v>
      </c>
      <c r="B5773" s="1">
        <v>1</v>
      </c>
      <c r="C5773" s="2">
        <v>41618</v>
      </c>
      <c r="D5773" s="2">
        <v>41623</v>
      </c>
      <c r="E5773" s="2">
        <v>41623</v>
      </c>
      <c r="F5773" s="1">
        <v>21</v>
      </c>
      <c r="G5773" s="1">
        <v>33.333333330000002</v>
      </c>
      <c r="H5773" s="1">
        <v>0</v>
      </c>
      <c r="I5773" s="1">
        <v>51.58</v>
      </c>
      <c r="J5773" s="1">
        <v>0</v>
      </c>
      <c r="K5773" s="1">
        <v>1</v>
      </c>
      <c r="L5773" s="1">
        <v>0</v>
      </c>
      <c r="M5773" s="1">
        <v>0</v>
      </c>
      <c r="N5773" s="7">
        <f t="shared" si="900"/>
        <v>1</v>
      </c>
      <c r="O5773" s="1">
        <v>0</v>
      </c>
      <c r="P5773" s="1" t="s">
        <v>23</v>
      </c>
      <c r="Q5773" s="1" t="s">
        <v>28</v>
      </c>
      <c r="R5773" s="10">
        <f>F5773*Part4Out!C$78+'relay test.csv'!H5773*Part4Out!C$79+'relay test.csv'!I5773*Part4Out!C$80+'relay test.csv'!J5773*Part4Out!C$81+'relay test.csv'!K5773*Part4Out!C$82+'relay test.csv'!L5773*Part4Out!C$83+'relay test.csv'!M5773*Part4Out!C$84+'relay test.csv'!N5773*Part4Out!C$85</f>
        <v>5.0451955008908973</v>
      </c>
      <c r="S5773" s="10">
        <f>(F5773*Part4Out!C$78+'relay test.csv'!H5773*Part4Out!C$79+'relay test.csv'!I5773*Part4Out!C$80+'relay test.csv'!J5773*Part4Out!C$81+'relay test.csv'!K5773*Part4Out!C$82+'relay test.csv'!L5773*Part4Out!C$83+'relay test.csv'!M5773*Part4Out!C$84+'relay test.csv'!N5773*Part4Out!C$85) +Part4Out!C$77</f>
        <v>2.4415602493255721</v>
      </c>
      <c r="T5773" s="10">
        <f t="shared" si="901"/>
        <v>11.49095551900051</v>
      </c>
      <c r="U5773" s="12">
        <f t="shared" si="902"/>
        <v>0.91994207340832668</v>
      </c>
      <c r="V5773" s="11">
        <f t="shared" si="903"/>
        <v>1</v>
      </c>
      <c r="W5773" s="11">
        <f t="shared" si="904"/>
        <v>1</v>
      </c>
      <c r="X5773" s="11">
        <f t="shared" si="905"/>
        <v>155.27465256411847</v>
      </c>
      <c r="Y5773" s="12">
        <f t="shared" si="906"/>
        <v>0.99360100960973374</v>
      </c>
      <c r="Z5773" s="11">
        <f t="shared" si="907"/>
        <v>1</v>
      </c>
      <c r="AA5773" s="11">
        <f t="shared" si="908"/>
        <v>1</v>
      </c>
      <c r="AB5773" s="11">
        <f t="shared" si="909"/>
        <v>1</v>
      </c>
      <c r="AC5773" s="1" t="s">
        <v>5796</v>
      </c>
    </row>
    <row r="5774" spans="1:29" x14ac:dyDescent="0.2">
      <c r="A5774" s="1" t="s">
        <v>5797</v>
      </c>
      <c r="B5774" s="1">
        <v>1</v>
      </c>
      <c r="C5774" s="2">
        <v>41623</v>
      </c>
      <c r="D5774" s="2">
        <v>41623</v>
      </c>
      <c r="E5774" s="2">
        <v>41623</v>
      </c>
      <c r="F5774" s="1">
        <v>22</v>
      </c>
      <c r="G5774" s="1">
        <v>13.636363640000001</v>
      </c>
      <c r="H5774" s="1">
        <v>0</v>
      </c>
      <c r="I5774" s="1">
        <v>307.93</v>
      </c>
      <c r="J5774" s="1">
        <v>0</v>
      </c>
      <c r="K5774" s="1">
        <v>1</v>
      </c>
      <c r="L5774" s="1">
        <v>0</v>
      </c>
      <c r="M5774" s="1">
        <v>0</v>
      </c>
      <c r="N5774" s="7">
        <f t="shared" si="900"/>
        <v>0</v>
      </c>
      <c r="O5774" s="1">
        <v>0</v>
      </c>
      <c r="P5774" s="1" t="s">
        <v>26</v>
      </c>
      <c r="Q5774" s="1" t="s">
        <v>28</v>
      </c>
      <c r="R5774" s="10">
        <f>F5774*Part4Out!C$78+'relay test.csv'!H5774*Part4Out!C$79+'relay test.csv'!I5774*Part4Out!C$80+'relay test.csv'!J5774*Part4Out!C$81+'relay test.csv'!K5774*Part4Out!C$82+'relay test.csv'!L5774*Part4Out!C$83+'relay test.csv'!M5774*Part4Out!C$84+'relay test.csv'!N5774*Part4Out!C$85</f>
        <v>4.0961050236544123</v>
      </c>
      <c r="S5774" s="10">
        <f>(F5774*Part4Out!C$78+'relay test.csv'!H5774*Part4Out!C$79+'relay test.csv'!I5774*Part4Out!C$80+'relay test.csv'!J5774*Part4Out!C$81+'relay test.csv'!K5774*Part4Out!C$82+'relay test.csv'!L5774*Part4Out!C$83+'relay test.csv'!M5774*Part4Out!C$84+'relay test.csv'!N5774*Part4Out!C$85) +Part4Out!C$77</f>
        <v>1.4924697720890872</v>
      </c>
      <c r="T5774" s="10">
        <f t="shared" si="901"/>
        <v>4.4480676774611645</v>
      </c>
      <c r="U5774" s="12">
        <f t="shared" si="902"/>
        <v>0.81644868250498559</v>
      </c>
      <c r="V5774" s="11">
        <f t="shared" si="903"/>
        <v>1</v>
      </c>
      <c r="W5774" s="11">
        <f t="shared" si="904"/>
        <v>1</v>
      </c>
      <c r="X5774" s="11">
        <f t="shared" si="905"/>
        <v>60.105720717257007</v>
      </c>
      <c r="Y5774" s="12">
        <f t="shared" si="906"/>
        <v>0.98363492013084808</v>
      </c>
      <c r="Z5774" s="11">
        <f t="shared" si="907"/>
        <v>1</v>
      </c>
      <c r="AA5774" s="11">
        <f t="shared" si="908"/>
        <v>1</v>
      </c>
      <c r="AB5774" s="11">
        <f t="shared" si="909"/>
        <v>1</v>
      </c>
      <c r="AC5774" s="1" t="s">
        <v>5797</v>
      </c>
    </row>
    <row r="5775" spans="1:29" x14ac:dyDescent="0.2">
      <c r="A5775" s="1" t="s">
        <v>5798</v>
      </c>
      <c r="B5775" s="1">
        <v>0</v>
      </c>
      <c r="C5775" s="2">
        <v>41581</v>
      </c>
      <c r="D5775" s="2">
        <v>41623</v>
      </c>
      <c r="E5775" s="2">
        <v>41623</v>
      </c>
      <c r="F5775" s="1">
        <v>8</v>
      </c>
      <c r="G5775" s="1">
        <v>62.5</v>
      </c>
      <c r="H5775" s="1">
        <v>12.5</v>
      </c>
      <c r="I5775" s="1">
        <v>40.020000000000003</v>
      </c>
      <c r="J5775" s="1">
        <v>0</v>
      </c>
      <c r="K5775" s="1">
        <v>1</v>
      </c>
      <c r="L5775" s="1">
        <v>0</v>
      </c>
      <c r="M5775" s="1">
        <v>0</v>
      </c>
      <c r="N5775" s="7">
        <f t="shared" si="900"/>
        <v>0</v>
      </c>
      <c r="O5775" s="1">
        <v>0</v>
      </c>
      <c r="P5775" s="1" t="s">
        <v>30</v>
      </c>
      <c r="Q5775" s="1" t="s">
        <v>24</v>
      </c>
      <c r="R5775" s="10">
        <f>F5775*Part4Out!C$78+'relay test.csv'!H5775*Part4Out!C$79+'relay test.csv'!I5775*Part4Out!C$80+'relay test.csv'!J5775*Part4Out!C$81+'relay test.csv'!K5775*Part4Out!C$82+'relay test.csv'!L5775*Part4Out!C$83+'relay test.csv'!M5775*Part4Out!C$84+'relay test.csv'!N5775*Part4Out!C$85</f>
        <v>2.3124762705527746</v>
      </c>
      <c r="S5775" s="10">
        <f>(F5775*Part4Out!C$78+'relay test.csv'!H5775*Part4Out!C$79+'relay test.csv'!I5775*Part4Out!C$80+'relay test.csv'!J5775*Part4Out!C$81+'relay test.csv'!K5775*Part4Out!C$82+'relay test.csv'!L5775*Part4Out!C$83+'relay test.csv'!M5775*Part4Out!C$84+'relay test.csv'!N5775*Part4Out!C$85) +Part4Out!C$77</f>
        <v>-0.29115898101255056</v>
      </c>
      <c r="T5775" s="10">
        <f t="shared" si="901"/>
        <v>0.74739684666491701</v>
      </c>
      <c r="U5775" s="12">
        <f t="shared" si="902"/>
        <v>0.42772015303300975</v>
      </c>
      <c r="V5775" s="11">
        <f t="shared" si="903"/>
        <v>0</v>
      </c>
      <c r="W5775" s="11">
        <f t="shared" si="904"/>
        <v>0</v>
      </c>
      <c r="X5775" s="11">
        <f t="shared" si="905"/>
        <v>10.099402569396332</v>
      </c>
      <c r="Y5775" s="12">
        <f t="shared" si="906"/>
        <v>0.90990506076811417</v>
      </c>
      <c r="Z5775" s="11">
        <f t="shared" si="907"/>
        <v>1</v>
      </c>
      <c r="AA5775" s="11">
        <f t="shared" si="908"/>
        <v>0</v>
      </c>
      <c r="AB5775" s="11">
        <f t="shared" si="909"/>
        <v>0</v>
      </c>
      <c r="AC5775" s="1" t="s">
        <v>5798</v>
      </c>
    </row>
    <row r="5776" spans="1:29" x14ac:dyDescent="0.2">
      <c r="A5776" s="1" t="s">
        <v>5799</v>
      </c>
      <c r="B5776" s="1">
        <v>1</v>
      </c>
      <c r="C5776" s="2">
        <v>41624</v>
      </c>
      <c r="D5776" s="2">
        <v>41625</v>
      </c>
      <c r="E5776" s="2">
        <v>41625</v>
      </c>
      <c r="F5776" s="1">
        <v>14</v>
      </c>
      <c r="G5776" s="1">
        <v>21.428571430000002</v>
      </c>
      <c r="H5776" s="1">
        <v>14.28571429</v>
      </c>
      <c r="I5776" s="1">
        <v>40.020000000000003</v>
      </c>
      <c r="J5776" s="1">
        <v>0</v>
      </c>
      <c r="K5776" s="1">
        <v>0</v>
      </c>
      <c r="L5776" s="1">
        <v>0</v>
      </c>
      <c r="M5776" s="1">
        <v>0</v>
      </c>
      <c r="N5776" s="7">
        <f t="shared" si="900"/>
        <v>0</v>
      </c>
      <c r="O5776" s="1">
        <v>0</v>
      </c>
      <c r="P5776" s="1" t="s">
        <v>36</v>
      </c>
      <c r="Q5776" s="1" t="s">
        <v>28</v>
      </c>
      <c r="R5776" s="10">
        <f>F5776*Part4Out!C$78+'relay test.csv'!H5776*Part4Out!C$79+'relay test.csv'!I5776*Part4Out!C$80+'relay test.csv'!J5776*Part4Out!C$81+'relay test.csv'!K5776*Part4Out!C$82+'relay test.csv'!L5776*Part4Out!C$83+'relay test.csv'!M5776*Part4Out!C$84+'relay test.csv'!N5776*Part4Out!C$85</f>
        <v>3.0968470337908696</v>
      </c>
      <c r="S5776" s="10">
        <f>(F5776*Part4Out!C$78+'relay test.csv'!H5776*Part4Out!C$79+'relay test.csv'!I5776*Part4Out!C$80+'relay test.csv'!J5776*Part4Out!C$81+'relay test.csv'!K5776*Part4Out!C$82+'relay test.csv'!L5776*Part4Out!C$83+'relay test.csv'!M5776*Part4Out!C$84+'relay test.csv'!N5776*Part4Out!C$85) +Part4Out!C$77</f>
        <v>0.4932117822255444</v>
      </c>
      <c r="T5776" s="10">
        <f t="shared" si="901"/>
        <v>1.63756729231356</v>
      </c>
      <c r="U5776" s="12">
        <f t="shared" si="902"/>
        <v>0.62086275375259026</v>
      </c>
      <c r="V5776" s="11">
        <f t="shared" si="903"/>
        <v>1</v>
      </c>
      <c r="W5776" s="11">
        <f t="shared" si="904"/>
        <v>1</v>
      </c>
      <c r="X5776" s="11">
        <f t="shared" si="905"/>
        <v>22.128072112358943</v>
      </c>
      <c r="Y5776" s="12">
        <f t="shared" si="906"/>
        <v>0.95676250077646419</v>
      </c>
      <c r="Z5776" s="11">
        <f t="shared" si="907"/>
        <v>1</v>
      </c>
      <c r="AA5776" s="11">
        <f t="shared" si="908"/>
        <v>1</v>
      </c>
      <c r="AB5776" s="11">
        <f t="shared" si="909"/>
        <v>1</v>
      </c>
      <c r="AC5776" s="1" t="s">
        <v>5799</v>
      </c>
    </row>
    <row r="5777" spans="1:29" x14ac:dyDescent="0.2">
      <c r="A5777" s="1" t="s">
        <v>5800</v>
      </c>
      <c r="B5777" s="1">
        <v>1</v>
      </c>
      <c r="C5777" s="2">
        <v>41624</v>
      </c>
      <c r="D5777" s="2">
        <v>41624</v>
      </c>
      <c r="E5777" s="2">
        <v>41652</v>
      </c>
      <c r="F5777" s="1">
        <v>29</v>
      </c>
      <c r="G5777" s="1">
        <v>65.517241380000002</v>
      </c>
      <c r="H5777" s="1">
        <v>17.241379309999999</v>
      </c>
      <c r="I5777" s="1">
        <v>40.14</v>
      </c>
      <c r="J5777" s="1">
        <v>0.17857142857142899</v>
      </c>
      <c r="K5777" s="1">
        <v>1</v>
      </c>
      <c r="L5777" s="1">
        <v>1</v>
      </c>
      <c r="M5777" s="1">
        <v>1</v>
      </c>
      <c r="N5777" s="7">
        <f t="shared" si="900"/>
        <v>0</v>
      </c>
      <c r="O5777" s="1">
        <v>0</v>
      </c>
      <c r="P5777" s="1" t="s">
        <v>32</v>
      </c>
      <c r="Q5777" s="1" t="s">
        <v>63</v>
      </c>
      <c r="R5777" s="10">
        <f>F5777*Part4Out!C$78+'relay test.csv'!H5777*Part4Out!C$79+'relay test.csv'!I5777*Part4Out!C$80+'relay test.csv'!J5777*Part4Out!C$81+'relay test.csv'!K5777*Part4Out!C$82+'relay test.csv'!L5777*Part4Out!C$83+'relay test.csv'!M5777*Part4Out!C$84+'relay test.csv'!N5777*Part4Out!C$85</f>
        <v>8.3469797287235874</v>
      </c>
      <c r="S5777" s="10">
        <f>(F5777*Part4Out!C$78+'relay test.csv'!H5777*Part4Out!C$79+'relay test.csv'!I5777*Part4Out!C$80+'relay test.csv'!J5777*Part4Out!C$81+'relay test.csv'!K5777*Part4Out!C$82+'relay test.csv'!L5777*Part4Out!C$83+'relay test.csv'!M5777*Part4Out!C$84+'relay test.csv'!N5777*Part4Out!C$85) +Part4Out!C$77</f>
        <v>5.7433444771582618</v>
      </c>
      <c r="T5777" s="10">
        <f t="shared" si="901"/>
        <v>312.10650044951996</v>
      </c>
      <c r="U5777" s="12">
        <f t="shared" si="902"/>
        <v>0.99680619853447849</v>
      </c>
      <c r="V5777" s="11">
        <f t="shared" si="903"/>
        <v>1</v>
      </c>
      <c r="W5777" s="11">
        <f t="shared" si="904"/>
        <v>1</v>
      </c>
      <c r="X5777" s="11">
        <f t="shared" si="905"/>
        <v>4217.4237242646113</v>
      </c>
      <c r="Y5777" s="12">
        <f t="shared" si="906"/>
        <v>0.99976294462923487</v>
      </c>
      <c r="Z5777" s="11">
        <f t="shared" si="907"/>
        <v>1</v>
      </c>
      <c r="AA5777" s="11">
        <f t="shared" si="908"/>
        <v>1</v>
      </c>
      <c r="AB5777" s="11">
        <f t="shared" si="909"/>
        <v>1</v>
      </c>
      <c r="AC5777" s="1" t="s">
        <v>5800</v>
      </c>
    </row>
    <row r="5778" spans="1:29" x14ac:dyDescent="0.2">
      <c r="A5778" s="1" t="s">
        <v>5801</v>
      </c>
      <c r="B5778" s="1">
        <v>1</v>
      </c>
      <c r="C5778" s="2">
        <v>41624</v>
      </c>
      <c r="D5778" s="2">
        <v>41624</v>
      </c>
      <c r="E5778" s="2">
        <v>41624</v>
      </c>
      <c r="F5778" s="1">
        <v>21</v>
      </c>
      <c r="G5778" s="1">
        <v>57.142857139999997</v>
      </c>
      <c r="H5778" s="1">
        <v>4.7619047620000003</v>
      </c>
      <c r="I5778" s="1">
        <v>29</v>
      </c>
      <c r="J5778" s="1">
        <v>0</v>
      </c>
      <c r="K5778" s="1">
        <v>1</v>
      </c>
      <c r="L5778" s="1">
        <v>0</v>
      </c>
      <c r="M5778" s="1">
        <v>0</v>
      </c>
      <c r="N5778" s="7">
        <f t="shared" si="900"/>
        <v>0</v>
      </c>
      <c r="O5778" s="1">
        <v>0</v>
      </c>
      <c r="P5778" s="1" t="s">
        <v>32</v>
      </c>
      <c r="Q5778" s="1" t="s">
        <v>63</v>
      </c>
      <c r="R5778" s="10">
        <f>F5778*Part4Out!C$78+'relay test.csv'!H5778*Part4Out!C$79+'relay test.csv'!I5778*Part4Out!C$80+'relay test.csv'!J5778*Part4Out!C$81+'relay test.csv'!K5778*Part4Out!C$82+'relay test.csv'!L5778*Part4Out!C$83+'relay test.csv'!M5778*Part4Out!C$84+'relay test.csv'!N5778*Part4Out!C$85</f>
        <v>4.9518527581541214</v>
      </c>
      <c r="S5778" s="10">
        <f>(F5778*Part4Out!C$78+'relay test.csv'!H5778*Part4Out!C$79+'relay test.csv'!I5778*Part4Out!C$80+'relay test.csv'!J5778*Part4Out!C$81+'relay test.csv'!K5778*Part4Out!C$82+'relay test.csv'!L5778*Part4Out!C$83+'relay test.csv'!M5778*Part4Out!C$84+'relay test.csv'!N5778*Part4Out!C$85) +Part4Out!C$77</f>
        <v>2.3482175065887962</v>
      </c>
      <c r="T5778" s="10">
        <f t="shared" si="901"/>
        <v>10.466895913697423</v>
      </c>
      <c r="U5778" s="12">
        <f t="shared" si="902"/>
        <v>0.9127924411692373</v>
      </c>
      <c r="V5778" s="11">
        <f t="shared" si="903"/>
        <v>1</v>
      </c>
      <c r="W5778" s="11">
        <f t="shared" si="904"/>
        <v>1</v>
      </c>
      <c r="X5778" s="11">
        <f t="shared" si="905"/>
        <v>141.43676944330591</v>
      </c>
      <c r="Y5778" s="12">
        <f t="shared" si="906"/>
        <v>0.9929793409109996</v>
      </c>
      <c r="Z5778" s="11">
        <f t="shared" si="907"/>
        <v>1</v>
      </c>
      <c r="AA5778" s="11">
        <f t="shared" si="908"/>
        <v>1</v>
      </c>
      <c r="AB5778" s="11">
        <f t="shared" si="909"/>
        <v>1</v>
      </c>
      <c r="AC5778" s="1" t="s">
        <v>5801</v>
      </c>
    </row>
    <row r="5779" spans="1:29" x14ac:dyDescent="0.2">
      <c r="A5779" s="1" t="s">
        <v>5802</v>
      </c>
      <c r="B5779" s="1">
        <v>1</v>
      </c>
      <c r="C5779" s="2">
        <v>41624</v>
      </c>
      <c r="D5779" s="2">
        <v>41624</v>
      </c>
      <c r="E5779" s="2">
        <v>41624</v>
      </c>
      <c r="F5779" s="1">
        <v>18</v>
      </c>
      <c r="G5779" s="1">
        <v>55.555555560000002</v>
      </c>
      <c r="H5779" s="1">
        <v>11.11111111</v>
      </c>
      <c r="I5779" s="1">
        <v>35</v>
      </c>
      <c r="J5779" s="1">
        <v>0</v>
      </c>
      <c r="K5779" s="1">
        <v>1</v>
      </c>
      <c r="L5779" s="1">
        <v>0</v>
      </c>
      <c r="M5779" s="1">
        <v>0</v>
      </c>
      <c r="N5779" s="7">
        <f t="shared" si="900"/>
        <v>1</v>
      </c>
      <c r="O5779" s="1">
        <v>0</v>
      </c>
      <c r="P5779" s="1" t="s">
        <v>23</v>
      </c>
      <c r="Q5779" s="1" t="s">
        <v>63</v>
      </c>
      <c r="R5779" s="10">
        <f>F5779*Part4Out!C$78+'relay test.csv'!H5779*Part4Out!C$79+'relay test.csv'!I5779*Part4Out!C$80+'relay test.csv'!J5779*Part4Out!C$81+'relay test.csv'!K5779*Part4Out!C$82+'relay test.csv'!L5779*Part4Out!C$83+'relay test.csv'!M5779*Part4Out!C$84+'relay test.csv'!N5779*Part4Out!C$85</f>
        <v>4.6827059578266228</v>
      </c>
      <c r="S5779" s="10">
        <f>(F5779*Part4Out!C$78+'relay test.csv'!H5779*Part4Out!C$79+'relay test.csv'!I5779*Part4Out!C$80+'relay test.csv'!J5779*Part4Out!C$81+'relay test.csv'!K5779*Part4Out!C$82+'relay test.csv'!L5779*Part4Out!C$83+'relay test.csv'!M5779*Part4Out!C$84+'relay test.csv'!N5779*Part4Out!C$85) +Part4Out!C$77</f>
        <v>2.0790707062612976</v>
      </c>
      <c r="T5779" s="10">
        <f t="shared" si="901"/>
        <v>7.9970338666593346</v>
      </c>
      <c r="U5779" s="12">
        <f t="shared" si="902"/>
        <v>0.8888522578862641</v>
      </c>
      <c r="V5779" s="11">
        <f t="shared" si="903"/>
        <v>1</v>
      </c>
      <c r="W5779" s="11">
        <f t="shared" si="904"/>
        <v>1</v>
      </c>
      <c r="X5779" s="11">
        <f t="shared" si="905"/>
        <v>108.06208875630773</v>
      </c>
      <c r="Y5779" s="12">
        <f t="shared" si="906"/>
        <v>0.99083091098471043</v>
      </c>
      <c r="Z5779" s="11">
        <f t="shared" si="907"/>
        <v>1</v>
      </c>
      <c r="AA5779" s="11">
        <f t="shared" si="908"/>
        <v>1</v>
      </c>
      <c r="AB5779" s="11">
        <f t="shared" si="909"/>
        <v>1</v>
      </c>
      <c r="AC5779" s="1" t="s">
        <v>5802</v>
      </c>
    </row>
    <row r="5780" spans="1:29" x14ac:dyDescent="0.2">
      <c r="A5780" s="1" t="s">
        <v>5803</v>
      </c>
      <c r="B5780" s="1">
        <v>1</v>
      </c>
      <c r="C5780" s="2">
        <v>41624</v>
      </c>
      <c r="D5780" s="2">
        <v>41624</v>
      </c>
      <c r="E5780" s="2">
        <v>41624</v>
      </c>
      <c r="F5780" s="1">
        <v>17</v>
      </c>
      <c r="G5780" s="1">
        <v>94.117647059999996</v>
      </c>
      <c r="H5780" s="1">
        <v>17.647058820000002</v>
      </c>
      <c r="I5780" s="1">
        <v>29.02</v>
      </c>
      <c r="J5780" s="1">
        <v>0</v>
      </c>
      <c r="K5780" s="1">
        <v>1</v>
      </c>
      <c r="L5780" s="1">
        <v>0</v>
      </c>
      <c r="M5780" s="1">
        <v>0</v>
      </c>
      <c r="N5780" s="7">
        <f t="shared" si="900"/>
        <v>1</v>
      </c>
      <c r="O5780" s="1">
        <v>0</v>
      </c>
      <c r="P5780" s="1" t="s">
        <v>23</v>
      </c>
      <c r="Q5780" s="1" t="s">
        <v>24</v>
      </c>
      <c r="R5780" s="10">
        <f>F5780*Part4Out!C$78+'relay test.csv'!H5780*Part4Out!C$79+'relay test.csv'!I5780*Part4Out!C$80+'relay test.csv'!J5780*Part4Out!C$81+'relay test.csv'!K5780*Part4Out!C$82+'relay test.csv'!L5780*Part4Out!C$83+'relay test.csv'!M5780*Part4Out!C$84+'relay test.csv'!N5780*Part4Out!C$85</f>
        <v>4.6180440941432952</v>
      </c>
      <c r="S5780" s="10">
        <f>(F5780*Part4Out!C$78+'relay test.csv'!H5780*Part4Out!C$79+'relay test.csv'!I5780*Part4Out!C$80+'relay test.csv'!J5780*Part4Out!C$81+'relay test.csv'!K5780*Part4Out!C$82+'relay test.csv'!L5780*Part4Out!C$83+'relay test.csv'!M5780*Part4Out!C$84+'relay test.csv'!N5780*Part4Out!C$85) +Part4Out!C$77</f>
        <v>2.01440884257797</v>
      </c>
      <c r="T5780" s="10">
        <f t="shared" si="901"/>
        <v>7.4962945809114299</v>
      </c>
      <c r="U5780" s="12">
        <f t="shared" si="902"/>
        <v>0.88230163273214501</v>
      </c>
      <c r="V5780" s="11">
        <f t="shared" si="903"/>
        <v>1</v>
      </c>
      <c r="W5780" s="11">
        <f t="shared" si="904"/>
        <v>1</v>
      </c>
      <c r="X5780" s="11">
        <f t="shared" si="905"/>
        <v>101.2957133673206</v>
      </c>
      <c r="Y5780" s="12">
        <f t="shared" si="906"/>
        <v>0.99022441931257443</v>
      </c>
      <c r="Z5780" s="11">
        <f t="shared" si="907"/>
        <v>1</v>
      </c>
      <c r="AA5780" s="11">
        <f t="shared" si="908"/>
        <v>1</v>
      </c>
      <c r="AB5780" s="11">
        <f t="shared" si="909"/>
        <v>1</v>
      </c>
      <c r="AC5780" s="1" t="s">
        <v>5803</v>
      </c>
    </row>
    <row r="5781" spans="1:29" x14ac:dyDescent="0.2">
      <c r="A5781" s="1" t="s">
        <v>5804</v>
      </c>
      <c r="B5781" s="1">
        <v>1</v>
      </c>
      <c r="C5781" s="2">
        <v>41624</v>
      </c>
      <c r="D5781" s="2">
        <v>41624</v>
      </c>
      <c r="E5781" s="2">
        <v>41624</v>
      </c>
      <c r="F5781" s="1">
        <v>19</v>
      </c>
      <c r="G5781" s="1">
        <v>78.947368420000004</v>
      </c>
      <c r="H5781" s="1">
        <v>42.10526316</v>
      </c>
      <c r="I5781" s="1">
        <v>29.02</v>
      </c>
      <c r="J5781" s="1">
        <v>0</v>
      </c>
      <c r="K5781" s="1">
        <v>1</v>
      </c>
      <c r="L5781" s="1">
        <v>0</v>
      </c>
      <c r="M5781" s="1">
        <v>0</v>
      </c>
      <c r="N5781" s="7">
        <f t="shared" si="900"/>
        <v>0</v>
      </c>
      <c r="O5781" s="1">
        <v>0</v>
      </c>
      <c r="P5781" s="1" t="s">
        <v>32</v>
      </c>
      <c r="Q5781" s="1" t="s">
        <v>63</v>
      </c>
      <c r="R5781" s="10">
        <f>F5781*Part4Out!C$78+'relay test.csv'!H5781*Part4Out!C$79+'relay test.csv'!I5781*Part4Out!C$80+'relay test.csv'!J5781*Part4Out!C$81+'relay test.csv'!K5781*Part4Out!C$82+'relay test.csv'!L5781*Part4Out!C$83+'relay test.csv'!M5781*Part4Out!C$84+'relay test.csv'!N5781*Part4Out!C$85</f>
        <v>5.2483864079637677</v>
      </c>
      <c r="S5781" s="10">
        <f>(F5781*Part4Out!C$78+'relay test.csv'!H5781*Part4Out!C$79+'relay test.csv'!I5781*Part4Out!C$80+'relay test.csv'!J5781*Part4Out!C$81+'relay test.csv'!K5781*Part4Out!C$82+'relay test.csv'!L5781*Part4Out!C$83+'relay test.csv'!M5781*Part4Out!C$84+'relay test.csv'!N5781*Part4Out!C$85) +Part4Out!C$77</f>
        <v>2.6447511563984425</v>
      </c>
      <c r="T5781" s="10">
        <f t="shared" si="901"/>
        <v>14.079940943936981</v>
      </c>
      <c r="U5781" s="12">
        <f t="shared" si="902"/>
        <v>0.93368674295756715</v>
      </c>
      <c r="V5781" s="11">
        <f t="shared" si="903"/>
        <v>1</v>
      </c>
      <c r="W5781" s="11">
        <f t="shared" si="904"/>
        <v>1</v>
      </c>
      <c r="X5781" s="11">
        <f t="shared" si="905"/>
        <v>190.25902019880789</v>
      </c>
      <c r="Y5781" s="12">
        <f t="shared" si="906"/>
        <v>0.99477148842987628</v>
      </c>
      <c r="Z5781" s="11">
        <f t="shared" si="907"/>
        <v>1</v>
      </c>
      <c r="AA5781" s="11">
        <f t="shared" si="908"/>
        <v>1</v>
      </c>
      <c r="AB5781" s="11">
        <f t="shared" si="909"/>
        <v>1</v>
      </c>
      <c r="AC5781" s="1" t="s">
        <v>5804</v>
      </c>
    </row>
    <row r="5782" spans="1:29" x14ac:dyDescent="0.2">
      <c r="A5782" s="1" t="s">
        <v>5805</v>
      </c>
      <c r="B5782" s="1">
        <v>1</v>
      </c>
      <c r="C5782" s="2">
        <v>41604</v>
      </c>
      <c r="D5782" s="2">
        <v>41624</v>
      </c>
      <c r="E5782" s="2">
        <v>41624</v>
      </c>
      <c r="F5782" s="1">
        <v>19</v>
      </c>
      <c r="G5782" s="1">
        <v>78.947368420000004</v>
      </c>
      <c r="H5782" s="1">
        <v>10.52631579</v>
      </c>
      <c r="I5782" s="1">
        <v>50.65</v>
      </c>
      <c r="J5782" s="1">
        <v>0</v>
      </c>
      <c r="K5782" s="1">
        <v>1</v>
      </c>
      <c r="L5782" s="1">
        <v>0</v>
      </c>
      <c r="M5782" s="1">
        <v>0</v>
      </c>
      <c r="N5782" s="7">
        <f t="shared" si="900"/>
        <v>0</v>
      </c>
      <c r="O5782" s="1">
        <v>0</v>
      </c>
      <c r="P5782" s="1" t="s">
        <v>32</v>
      </c>
      <c r="Q5782" s="1" t="s">
        <v>63</v>
      </c>
      <c r="R5782" s="10">
        <f>F5782*Part4Out!C$78+'relay test.csv'!H5782*Part4Out!C$79+'relay test.csv'!I5782*Part4Out!C$80+'relay test.csv'!J5782*Part4Out!C$81+'relay test.csv'!K5782*Part4Out!C$82+'relay test.csv'!L5782*Part4Out!C$83+'relay test.csv'!M5782*Part4Out!C$84+'relay test.csv'!N5782*Part4Out!C$85</f>
        <v>4.5641548769649667</v>
      </c>
      <c r="S5782" s="10">
        <f>(F5782*Part4Out!C$78+'relay test.csv'!H5782*Part4Out!C$79+'relay test.csv'!I5782*Part4Out!C$80+'relay test.csv'!J5782*Part4Out!C$81+'relay test.csv'!K5782*Part4Out!C$82+'relay test.csv'!L5782*Part4Out!C$83+'relay test.csv'!M5782*Part4Out!C$84+'relay test.csv'!N5782*Part4Out!C$85) +Part4Out!C$77</f>
        <v>1.9605196253996415</v>
      </c>
      <c r="T5782" s="10">
        <f t="shared" si="901"/>
        <v>7.1030170144327069</v>
      </c>
      <c r="U5782" s="12">
        <f t="shared" si="902"/>
        <v>0.87658917681909743</v>
      </c>
      <c r="V5782" s="11">
        <f t="shared" si="903"/>
        <v>1</v>
      </c>
      <c r="W5782" s="11">
        <f t="shared" si="904"/>
        <v>1</v>
      </c>
      <c r="X5782" s="11">
        <f t="shared" si="905"/>
        <v>95.981443601392797</v>
      </c>
      <c r="Y5782" s="12">
        <f t="shared" si="906"/>
        <v>0.98968874907544024</v>
      </c>
      <c r="Z5782" s="11">
        <f t="shared" si="907"/>
        <v>1</v>
      </c>
      <c r="AA5782" s="11">
        <f t="shared" si="908"/>
        <v>1</v>
      </c>
      <c r="AB5782" s="11">
        <f t="shared" si="909"/>
        <v>1</v>
      </c>
      <c r="AC5782" s="1" t="s">
        <v>5805</v>
      </c>
    </row>
    <row r="5783" spans="1:29" x14ac:dyDescent="0.2">
      <c r="A5783" s="1" t="s">
        <v>5806</v>
      </c>
      <c r="B5783" s="1">
        <v>0</v>
      </c>
      <c r="C5783" s="2">
        <v>41624</v>
      </c>
      <c r="D5783" s="2">
        <v>41624</v>
      </c>
      <c r="E5783" s="2">
        <v>41624</v>
      </c>
      <c r="F5783" s="1">
        <v>16</v>
      </c>
      <c r="G5783" s="1">
        <v>12.5</v>
      </c>
      <c r="H5783" s="1">
        <v>6.25</v>
      </c>
      <c r="I5783" s="1">
        <v>35.020000000000003</v>
      </c>
      <c r="J5783" s="1">
        <v>0</v>
      </c>
      <c r="K5783" s="1">
        <v>1</v>
      </c>
      <c r="L5783" s="1">
        <v>0</v>
      </c>
      <c r="M5783" s="1">
        <v>0</v>
      </c>
      <c r="N5783" s="7">
        <f t="shared" si="900"/>
        <v>0</v>
      </c>
      <c r="O5783" s="1">
        <v>0</v>
      </c>
      <c r="P5783" s="1" t="s">
        <v>32</v>
      </c>
      <c r="Q5783" s="1" t="s">
        <v>24</v>
      </c>
      <c r="R5783" s="10">
        <f>F5783*Part4Out!C$78+'relay test.csv'!H5783*Part4Out!C$79+'relay test.csv'!I5783*Part4Out!C$80+'relay test.csv'!J5783*Part4Out!C$81+'relay test.csv'!K5783*Part4Out!C$82+'relay test.csv'!L5783*Part4Out!C$83+'relay test.csv'!M5783*Part4Out!C$84+'relay test.csv'!N5783*Part4Out!C$85</f>
        <v>3.9017989937100146</v>
      </c>
      <c r="S5783" s="10">
        <f>(F5783*Part4Out!C$78+'relay test.csv'!H5783*Part4Out!C$79+'relay test.csv'!I5783*Part4Out!C$80+'relay test.csv'!J5783*Part4Out!C$81+'relay test.csv'!K5783*Part4Out!C$82+'relay test.csv'!L5783*Part4Out!C$83+'relay test.csv'!M5783*Part4Out!C$84+'relay test.csv'!N5783*Part4Out!C$85) +Part4Out!C$77</f>
        <v>1.2981637421446894</v>
      </c>
      <c r="T5783" s="10">
        <f t="shared" si="901"/>
        <v>3.6625650751511269</v>
      </c>
      <c r="U5783" s="12">
        <f t="shared" si="902"/>
        <v>0.78552578164979558</v>
      </c>
      <c r="V5783" s="11">
        <f t="shared" si="903"/>
        <v>1</v>
      </c>
      <c r="W5783" s="11">
        <f t="shared" si="904"/>
        <v>0</v>
      </c>
      <c r="X5783" s="11">
        <f t="shared" si="905"/>
        <v>49.491403791199417</v>
      </c>
      <c r="Y5783" s="12">
        <f t="shared" si="906"/>
        <v>0.98019464849629911</v>
      </c>
      <c r="Z5783" s="11">
        <f t="shared" si="907"/>
        <v>1</v>
      </c>
      <c r="AA5783" s="11">
        <f t="shared" si="908"/>
        <v>0</v>
      </c>
      <c r="AB5783" s="11">
        <f t="shared" si="909"/>
        <v>0</v>
      </c>
      <c r="AC5783" s="1" t="s">
        <v>5806</v>
      </c>
    </row>
    <row r="5784" spans="1:29" x14ac:dyDescent="0.2">
      <c r="A5784" s="1" t="s">
        <v>5807</v>
      </c>
      <c r="B5784" s="1">
        <v>1</v>
      </c>
      <c r="C5784" s="2">
        <v>41624</v>
      </c>
      <c r="D5784" s="2">
        <v>41624</v>
      </c>
      <c r="E5784" s="2">
        <v>41645</v>
      </c>
      <c r="F5784" s="1">
        <v>25</v>
      </c>
      <c r="G5784" s="1">
        <v>20</v>
      </c>
      <c r="H5784" s="1">
        <v>8</v>
      </c>
      <c r="I5784" s="1">
        <v>48.93</v>
      </c>
      <c r="J5784" s="1">
        <v>9.5238095238095205E-2</v>
      </c>
      <c r="K5784" s="1">
        <v>1</v>
      </c>
      <c r="L5784" s="1">
        <v>0</v>
      </c>
      <c r="M5784" s="1">
        <v>0</v>
      </c>
      <c r="N5784" s="7">
        <f t="shared" si="900"/>
        <v>0</v>
      </c>
      <c r="O5784" s="1">
        <v>0</v>
      </c>
      <c r="P5784" s="1" t="s">
        <v>32</v>
      </c>
      <c r="Q5784" s="1" t="s">
        <v>63</v>
      </c>
      <c r="R5784" s="10">
        <f>F5784*Part4Out!C$78+'relay test.csv'!H5784*Part4Out!C$79+'relay test.csv'!I5784*Part4Out!C$80+'relay test.csv'!J5784*Part4Out!C$81+'relay test.csv'!K5784*Part4Out!C$82+'relay test.csv'!L5784*Part4Out!C$83+'relay test.csv'!M5784*Part4Out!C$84+'relay test.csv'!N5784*Part4Out!C$85</f>
        <v>5.7338634226490655</v>
      </c>
      <c r="S5784" s="10">
        <f>(F5784*Part4Out!C$78+'relay test.csv'!H5784*Part4Out!C$79+'relay test.csv'!I5784*Part4Out!C$80+'relay test.csv'!J5784*Part4Out!C$81+'relay test.csv'!K5784*Part4Out!C$82+'relay test.csv'!L5784*Part4Out!C$83+'relay test.csv'!M5784*Part4Out!C$84+'relay test.csv'!N5784*Part4Out!C$85) +Part4Out!C$77</f>
        <v>3.1302281710837403</v>
      </c>
      <c r="T5784" s="10">
        <f t="shared" si="901"/>
        <v>22.87919931862081</v>
      </c>
      <c r="U5784" s="12">
        <f t="shared" si="902"/>
        <v>0.95812254897423599</v>
      </c>
      <c r="V5784" s="11">
        <f t="shared" si="903"/>
        <v>1</v>
      </c>
      <c r="W5784" s="11">
        <f t="shared" si="904"/>
        <v>1</v>
      </c>
      <c r="X5784" s="11">
        <f t="shared" si="905"/>
        <v>309.16138516678086</v>
      </c>
      <c r="Y5784" s="12">
        <f t="shared" si="906"/>
        <v>0.99677587202074724</v>
      </c>
      <c r="Z5784" s="11">
        <f t="shared" si="907"/>
        <v>1</v>
      </c>
      <c r="AA5784" s="11">
        <f t="shared" si="908"/>
        <v>1</v>
      </c>
      <c r="AB5784" s="11">
        <f t="shared" si="909"/>
        <v>1</v>
      </c>
      <c r="AC5784" s="1" t="s">
        <v>5807</v>
      </c>
    </row>
    <row r="5785" spans="1:29" x14ac:dyDescent="0.2">
      <c r="A5785" s="1" t="s">
        <v>5808</v>
      </c>
      <c r="B5785" s="1">
        <v>1</v>
      </c>
      <c r="C5785" s="2">
        <v>41607</v>
      </c>
      <c r="D5785" s="2">
        <v>41624</v>
      </c>
      <c r="E5785" s="2">
        <v>41654</v>
      </c>
      <c r="F5785" s="1">
        <v>28</v>
      </c>
      <c r="G5785" s="1">
        <v>78.571428569999995</v>
      </c>
      <c r="H5785" s="1">
        <v>64.285714290000001</v>
      </c>
      <c r="I5785" s="1">
        <v>112</v>
      </c>
      <c r="J5785" s="1">
        <v>0.2</v>
      </c>
      <c r="K5785" s="1">
        <v>1</v>
      </c>
      <c r="L5785" s="1">
        <v>1</v>
      </c>
      <c r="M5785" s="1">
        <v>1</v>
      </c>
      <c r="N5785" s="7">
        <f t="shared" si="900"/>
        <v>0</v>
      </c>
      <c r="O5785" s="1">
        <v>0</v>
      </c>
      <c r="P5785" s="1" t="s">
        <v>36</v>
      </c>
      <c r="Q5785" s="1" t="s">
        <v>167</v>
      </c>
      <c r="R5785" s="10">
        <f>F5785*Part4Out!C$78+'relay test.csv'!H5785*Part4Out!C$79+'relay test.csv'!I5785*Part4Out!C$80+'relay test.csv'!J5785*Part4Out!C$81+'relay test.csv'!K5785*Part4Out!C$82+'relay test.csv'!L5785*Part4Out!C$83+'relay test.csv'!M5785*Part4Out!C$84+'relay test.csv'!N5785*Part4Out!C$85</f>
        <v>8.777968118449504</v>
      </c>
      <c r="S5785" s="10">
        <f>(F5785*Part4Out!C$78+'relay test.csv'!H5785*Part4Out!C$79+'relay test.csv'!I5785*Part4Out!C$80+'relay test.csv'!J5785*Part4Out!C$81+'relay test.csv'!K5785*Part4Out!C$82+'relay test.csv'!L5785*Part4Out!C$83+'relay test.csv'!M5785*Part4Out!C$84+'relay test.csv'!N5785*Part4Out!C$85) +Part4Out!C$77</f>
        <v>6.1743328668841784</v>
      </c>
      <c r="T5785" s="10">
        <f t="shared" si="901"/>
        <v>480.26251799249633</v>
      </c>
      <c r="U5785" s="12">
        <f t="shared" si="902"/>
        <v>0.99792213197036139</v>
      </c>
      <c r="V5785" s="11">
        <f t="shared" si="903"/>
        <v>1</v>
      </c>
      <c r="W5785" s="11">
        <f t="shared" si="904"/>
        <v>1</v>
      </c>
      <c r="X5785" s="11">
        <f t="shared" si="905"/>
        <v>6489.6775118088672</v>
      </c>
      <c r="Y5785" s="12">
        <f t="shared" si="906"/>
        <v>0.99984593287862777</v>
      </c>
      <c r="Z5785" s="11">
        <f t="shared" si="907"/>
        <v>1</v>
      </c>
      <c r="AA5785" s="11">
        <f t="shared" si="908"/>
        <v>1</v>
      </c>
      <c r="AB5785" s="11">
        <f t="shared" si="909"/>
        <v>1</v>
      </c>
      <c r="AC5785" s="1" t="s">
        <v>5808</v>
      </c>
    </row>
    <row r="5786" spans="1:29" x14ac:dyDescent="0.2">
      <c r="A5786" s="1" t="s">
        <v>5809</v>
      </c>
      <c r="B5786" s="1">
        <v>1</v>
      </c>
      <c r="C5786" s="2">
        <v>41624</v>
      </c>
      <c r="D5786" s="2">
        <v>41658</v>
      </c>
      <c r="E5786" s="2">
        <v>41658</v>
      </c>
      <c r="F5786" s="1">
        <v>6</v>
      </c>
      <c r="G5786" s="1">
        <v>100</v>
      </c>
      <c r="H5786" s="1">
        <v>16.666666670000001</v>
      </c>
      <c r="I5786" s="1">
        <v>16.25</v>
      </c>
      <c r="J5786" s="1">
        <v>0</v>
      </c>
      <c r="K5786" s="1">
        <v>1</v>
      </c>
      <c r="L5786" s="1">
        <v>0</v>
      </c>
      <c r="M5786" s="1">
        <v>0</v>
      </c>
      <c r="N5786" s="7">
        <f t="shared" si="900"/>
        <v>0</v>
      </c>
      <c r="O5786" s="1">
        <v>0</v>
      </c>
      <c r="P5786" s="1" t="s">
        <v>26</v>
      </c>
      <c r="Q5786" s="1" t="s">
        <v>63</v>
      </c>
      <c r="R5786" s="10">
        <f>F5786*Part4Out!C$78+'relay test.csv'!H5786*Part4Out!C$79+'relay test.csv'!I5786*Part4Out!C$80+'relay test.csv'!J5786*Part4Out!C$81+'relay test.csv'!K5786*Part4Out!C$82+'relay test.csv'!L5786*Part4Out!C$83+'relay test.csv'!M5786*Part4Out!C$84+'relay test.csv'!N5786*Part4Out!C$85</f>
        <v>2.0528360650755406</v>
      </c>
      <c r="S5786" s="10">
        <f>(F5786*Part4Out!C$78+'relay test.csv'!H5786*Part4Out!C$79+'relay test.csv'!I5786*Part4Out!C$80+'relay test.csv'!J5786*Part4Out!C$81+'relay test.csv'!K5786*Part4Out!C$82+'relay test.csv'!L5786*Part4Out!C$83+'relay test.csv'!M5786*Part4Out!C$84+'relay test.csv'!N5786*Part4Out!C$85) +Part4Out!C$77</f>
        <v>-0.55079918648978454</v>
      </c>
      <c r="T5786" s="10">
        <f t="shared" si="901"/>
        <v>0.57648890408632025</v>
      </c>
      <c r="U5786" s="12">
        <f t="shared" si="902"/>
        <v>0.36567901149956633</v>
      </c>
      <c r="V5786" s="11">
        <f t="shared" si="903"/>
        <v>0</v>
      </c>
      <c r="W5786" s="11">
        <f t="shared" si="904"/>
        <v>1</v>
      </c>
      <c r="X5786" s="11">
        <f t="shared" si="905"/>
        <v>7.7899626485421107</v>
      </c>
      <c r="Y5786" s="12">
        <f t="shared" si="906"/>
        <v>0.88623387379628293</v>
      </c>
      <c r="Z5786" s="11">
        <f t="shared" si="907"/>
        <v>1</v>
      </c>
      <c r="AA5786" s="11">
        <f t="shared" si="908"/>
        <v>1</v>
      </c>
      <c r="AB5786" s="11">
        <f t="shared" si="909"/>
        <v>1</v>
      </c>
      <c r="AC5786" s="1" t="s">
        <v>5809</v>
      </c>
    </row>
    <row r="5787" spans="1:29" x14ac:dyDescent="0.2">
      <c r="A5787" s="1" t="s">
        <v>5810</v>
      </c>
      <c r="B5787" s="1">
        <v>1</v>
      </c>
      <c r="C5787" s="2">
        <v>41624</v>
      </c>
      <c r="D5787" s="2">
        <v>41624</v>
      </c>
      <c r="E5787" s="2">
        <v>41624</v>
      </c>
      <c r="F5787" s="1">
        <v>19</v>
      </c>
      <c r="G5787" s="1">
        <v>10.52631579</v>
      </c>
      <c r="H5787" s="1">
        <v>0</v>
      </c>
      <c r="I5787" s="1">
        <v>50.02</v>
      </c>
      <c r="J5787" s="1">
        <v>0</v>
      </c>
      <c r="K5787" s="1">
        <v>1</v>
      </c>
      <c r="L5787" s="1">
        <v>0</v>
      </c>
      <c r="M5787" s="1">
        <v>0</v>
      </c>
      <c r="N5787" s="7">
        <f t="shared" si="900"/>
        <v>0</v>
      </c>
      <c r="O5787" s="1">
        <v>0</v>
      </c>
      <c r="P5787" s="1" t="s">
        <v>30</v>
      </c>
      <c r="Q5787" s="1" t="s">
        <v>24</v>
      </c>
      <c r="R5787" s="10">
        <f>F5787*Part4Out!C$78+'relay test.csv'!H5787*Part4Out!C$79+'relay test.csv'!I5787*Part4Out!C$80+'relay test.csv'!J5787*Part4Out!C$81+'relay test.csv'!K5787*Part4Out!C$82+'relay test.csv'!L5787*Part4Out!C$83+'relay test.csv'!M5787*Part4Out!C$84+'relay test.csv'!N5787*Part4Out!C$85</f>
        <v>4.3634968369044387</v>
      </c>
      <c r="S5787" s="10">
        <f>(F5787*Part4Out!C$78+'relay test.csv'!H5787*Part4Out!C$79+'relay test.csv'!I5787*Part4Out!C$80+'relay test.csv'!J5787*Part4Out!C$81+'relay test.csv'!K5787*Part4Out!C$82+'relay test.csv'!L5787*Part4Out!C$83+'relay test.csv'!M5787*Part4Out!C$84+'relay test.csv'!N5787*Part4Out!C$85) +Part4Out!C$77</f>
        <v>1.7598615853391135</v>
      </c>
      <c r="T5787" s="10">
        <f t="shared" si="901"/>
        <v>5.8116329235282844</v>
      </c>
      <c r="U5787" s="12">
        <f t="shared" si="902"/>
        <v>0.85319232389257693</v>
      </c>
      <c r="V5787" s="11">
        <f t="shared" si="903"/>
        <v>1</v>
      </c>
      <c r="W5787" s="11">
        <f t="shared" si="904"/>
        <v>1</v>
      </c>
      <c r="X5787" s="11">
        <f t="shared" si="905"/>
        <v>78.531265875924106</v>
      </c>
      <c r="Y5787" s="12">
        <f t="shared" si="906"/>
        <v>0.98742632863960589</v>
      </c>
      <c r="Z5787" s="11">
        <f t="shared" si="907"/>
        <v>1</v>
      </c>
      <c r="AA5787" s="11">
        <f t="shared" si="908"/>
        <v>1</v>
      </c>
      <c r="AB5787" s="11">
        <f t="shared" si="909"/>
        <v>1</v>
      </c>
      <c r="AC5787" s="1" t="s">
        <v>5810</v>
      </c>
    </row>
    <row r="5788" spans="1:29" x14ac:dyDescent="0.2">
      <c r="A5788" s="1" t="s">
        <v>5811</v>
      </c>
      <c r="B5788" s="1">
        <v>1</v>
      </c>
      <c r="C5788" s="2">
        <v>41624</v>
      </c>
      <c r="D5788" s="2">
        <v>41624</v>
      </c>
      <c r="E5788" s="2">
        <v>41636</v>
      </c>
      <c r="F5788" s="1">
        <v>19</v>
      </c>
      <c r="G5788" s="1">
        <v>21.05263158</v>
      </c>
      <c r="H5788" s="1">
        <v>15.78947368</v>
      </c>
      <c r="I5788" s="1">
        <v>36.840000000000003</v>
      </c>
      <c r="J5788" s="1">
        <v>0.16666666666666699</v>
      </c>
      <c r="K5788" s="1">
        <v>1</v>
      </c>
      <c r="L5788" s="1">
        <v>0</v>
      </c>
      <c r="M5788" s="1">
        <v>0</v>
      </c>
      <c r="N5788" s="7">
        <f t="shared" si="900"/>
        <v>0</v>
      </c>
      <c r="O5788" s="1">
        <v>0</v>
      </c>
      <c r="P5788" s="1" t="s">
        <v>26</v>
      </c>
      <c r="Q5788" s="1" t="s">
        <v>63</v>
      </c>
      <c r="R5788" s="10">
        <f>F5788*Part4Out!C$78+'relay test.csv'!H5788*Part4Out!C$79+'relay test.csv'!I5788*Part4Out!C$80+'relay test.csv'!J5788*Part4Out!C$81+'relay test.csv'!K5788*Part4Out!C$82+'relay test.csv'!L5788*Part4Out!C$83+'relay test.csv'!M5788*Part4Out!C$84+'relay test.csv'!N5788*Part4Out!C$85</f>
        <v>4.6144245320580639</v>
      </c>
      <c r="S5788" s="10">
        <f>(F5788*Part4Out!C$78+'relay test.csv'!H5788*Part4Out!C$79+'relay test.csv'!I5788*Part4Out!C$80+'relay test.csv'!J5788*Part4Out!C$81+'relay test.csv'!K5788*Part4Out!C$82+'relay test.csv'!L5788*Part4Out!C$83+'relay test.csv'!M5788*Part4Out!C$84+'relay test.csv'!N5788*Part4Out!C$85) +Part4Out!C$77</f>
        <v>2.0107892804927388</v>
      </c>
      <c r="T5788" s="10">
        <f t="shared" si="901"/>
        <v>7.4692103234121632</v>
      </c>
      <c r="U5788" s="12">
        <f t="shared" si="902"/>
        <v>0.88192523720474691</v>
      </c>
      <c r="V5788" s="11">
        <f t="shared" si="903"/>
        <v>1</v>
      </c>
      <c r="W5788" s="11">
        <f t="shared" si="904"/>
        <v>1</v>
      </c>
      <c r="X5788" s="11">
        <f t="shared" si="905"/>
        <v>100.92972999316153</v>
      </c>
      <c r="Y5788" s="12">
        <f t="shared" si="906"/>
        <v>0.99018931964141288</v>
      </c>
      <c r="Z5788" s="11">
        <f t="shared" si="907"/>
        <v>1</v>
      </c>
      <c r="AA5788" s="11">
        <f t="shared" si="908"/>
        <v>1</v>
      </c>
      <c r="AB5788" s="11">
        <f t="shared" si="909"/>
        <v>1</v>
      </c>
      <c r="AC5788" s="1" t="s">
        <v>5811</v>
      </c>
    </row>
    <row r="5789" spans="1:29" x14ac:dyDescent="0.2">
      <c r="A5789" s="1" t="s">
        <v>5812</v>
      </c>
      <c r="B5789" s="1">
        <v>1</v>
      </c>
      <c r="C5789" s="2">
        <v>41621</v>
      </c>
      <c r="D5789" s="2">
        <v>41624</v>
      </c>
      <c r="E5789" s="2">
        <v>41624</v>
      </c>
      <c r="F5789" s="1">
        <v>20</v>
      </c>
      <c r="G5789" s="1">
        <v>20</v>
      </c>
      <c r="H5789" s="1">
        <v>5</v>
      </c>
      <c r="I5789" s="1">
        <v>40.200000000000003</v>
      </c>
      <c r="J5789" s="1">
        <v>0</v>
      </c>
      <c r="K5789" s="1">
        <v>1</v>
      </c>
      <c r="L5789" s="1">
        <v>0</v>
      </c>
      <c r="M5789" s="1">
        <v>0</v>
      </c>
      <c r="N5789" s="7">
        <f t="shared" si="900"/>
        <v>1</v>
      </c>
      <c r="O5789" s="1">
        <v>0</v>
      </c>
      <c r="P5789" s="1" t="s">
        <v>23</v>
      </c>
      <c r="Q5789" s="1" t="s">
        <v>28</v>
      </c>
      <c r="R5789" s="10">
        <f>F5789*Part4Out!C$78+'relay test.csv'!H5789*Part4Out!C$79+'relay test.csv'!I5789*Part4Out!C$80+'relay test.csv'!J5789*Part4Out!C$81+'relay test.csv'!K5789*Part4Out!C$82+'relay test.csv'!L5789*Part4Out!C$83+'relay test.csv'!M5789*Part4Out!C$84+'relay test.csv'!N5789*Part4Out!C$85</f>
        <v>4.9698187447962434</v>
      </c>
      <c r="S5789" s="10">
        <f>(F5789*Part4Out!C$78+'relay test.csv'!H5789*Part4Out!C$79+'relay test.csv'!I5789*Part4Out!C$80+'relay test.csv'!J5789*Part4Out!C$81+'relay test.csv'!K5789*Part4Out!C$82+'relay test.csv'!L5789*Part4Out!C$83+'relay test.csv'!M5789*Part4Out!C$84+'relay test.csv'!N5789*Part4Out!C$85) +Part4Out!C$77</f>
        <v>2.3661834932309183</v>
      </c>
      <c r="T5789" s="10">
        <f t="shared" si="901"/>
        <v>10.656643422661373</v>
      </c>
      <c r="U5789" s="12">
        <f t="shared" si="902"/>
        <v>0.91421201080442027</v>
      </c>
      <c r="V5789" s="11">
        <f t="shared" si="903"/>
        <v>1</v>
      </c>
      <c r="W5789" s="11">
        <f t="shared" si="904"/>
        <v>1</v>
      </c>
      <c r="X5789" s="11">
        <f t="shared" si="905"/>
        <v>144.00078411384979</v>
      </c>
      <c r="Y5789" s="12">
        <f t="shared" si="906"/>
        <v>0.99310348557001715</v>
      </c>
      <c r="Z5789" s="11">
        <f t="shared" si="907"/>
        <v>1</v>
      </c>
      <c r="AA5789" s="11">
        <f t="shared" si="908"/>
        <v>1</v>
      </c>
      <c r="AB5789" s="11">
        <f t="shared" si="909"/>
        <v>1</v>
      </c>
      <c r="AC5789" s="1" t="s">
        <v>5812</v>
      </c>
    </row>
    <row r="5790" spans="1:29" x14ac:dyDescent="0.2">
      <c r="A5790" s="1" t="s">
        <v>5813</v>
      </c>
      <c r="B5790" s="1">
        <v>1</v>
      </c>
      <c r="C5790" s="2">
        <v>41624</v>
      </c>
      <c r="D5790" s="2">
        <v>41624</v>
      </c>
      <c r="E5790" s="2">
        <v>41625</v>
      </c>
      <c r="F5790" s="1">
        <v>18</v>
      </c>
      <c r="G5790" s="1">
        <v>22.222222219999999</v>
      </c>
      <c r="H5790" s="1">
        <v>0</v>
      </c>
      <c r="I5790" s="1">
        <v>113.08</v>
      </c>
      <c r="J5790" s="1">
        <v>2</v>
      </c>
      <c r="K5790" s="1">
        <v>1</v>
      </c>
      <c r="L5790" s="1">
        <v>0</v>
      </c>
      <c r="M5790" s="1">
        <v>0</v>
      </c>
      <c r="N5790" s="7">
        <f t="shared" si="900"/>
        <v>0</v>
      </c>
      <c r="O5790" s="1">
        <v>0</v>
      </c>
      <c r="P5790" s="1" t="s">
        <v>32</v>
      </c>
      <c r="Q5790" s="1" t="s">
        <v>24</v>
      </c>
      <c r="R5790" s="10">
        <f>F5790*Part4Out!C$78+'relay test.csv'!H5790*Part4Out!C$79+'relay test.csv'!I5790*Part4Out!C$80+'relay test.csv'!J5790*Part4Out!C$81+'relay test.csv'!K5790*Part4Out!C$82+'relay test.csv'!L5790*Part4Out!C$83+'relay test.csv'!M5790*Part4Out!C$84+'relay test.csv'!N5790*Part4Out!C$85</f>
        <v>2.7379077049147194</v>
      </c>
      <c r="S5790" s="10">
        <f>(F5790*Part4Out!C$78+'relay test.csv'!H5790*Part4Out!C$79+'relay test.csv'!I5790*Part4Out!C$80+'relay test.csv'!J5790*Part4Out!C$81+'relay test.csv'!K5790*Part4Out!C$82+'relay test.csv'!L5790*Part4Out!C$83+'relay test.csv'!M5790*Part4Out!C$84+'relay test.csv'!N5790*Part4Out!C$85) +Part4Out!C$77</f>
        <v>0.13427245334939419</v>
      </c>
      <c r="T5790" s="10">
        <f t="shared" si="901"/>
        <v>1.1437043832893843</v>
      </c>
      <c r="U5790" s="12">
        <f t="shared" si="902"/>
        <v>0.53351777054933258</v>
      </c>
      <c r="V5790" s="11">
        <f t="shared" si="903"/>
        <v>1</v>
      </c>
      <c r="W5790" s="11">
        <f t="shared" si="904"/>
        <v>1</v>
      </c>
      <c r="X5790" s="11">
        <f t="shared" si="905"/>
        <v>15.454615628584843</v>
      </c>
      <c r="Y5790" s="12">
        <f t="shared" si="906"/>
        <v>0.93922677851782777</v>
      </c>
      <c r="Z5790" s="11">
        <f t="shared" si="907"/>
        <v>1</v>
      </c>
      <c r="AA5790" s="11">
        <f t="shared" si="908"/>
        <v>1</v>
      </c>
      <c r="AB5790" s="11">
        <f t="shared" si="909"/>
        <v>1</v>
      </c>
      <c r="AC5790" s="1" t="s">
        <v>5813</v>
      </c>
    </row>
    <row r="5791" spans="1:29" x14ac:dyDescent="0.2">
      <c r="A5791" s="1" t="s">
        <v>5814</v>
      </c>
      <c r="B5791" s="1">
        <v>1</v>
      </c>
      <c r="C5791" s="2">
        <v>41624</v>
      </c>
      <c r="D5791" s="2">
        <v>41624</v>
      </c>
      <c r="E5791" s="2">
        <v>41624</v>
      </c>
      <c r="F5791" s="1">
        <v>20</v>
      </c>
      <c r="G5791" s="1">
        <v>55</v>
      </c>
      <c r="H5791" s="1">
        <v>5</v>
      </c>
      <c r="I5791" s="1">
        <v>57.35</v>
      </c>
      <c r="J5791" s="1">
        <v>0</v>
      </c>
      <c r="K5791" s="1">
        <v>1</v>
      </c>
      <c r="L5791" s="1">
        <v>0</v>
      </c>
      <c r="M5791" s="1">
        <v>0</v>
      </c>
      <c r="N5791" s="7">
        <f t="shared" si="900"/>
        <v>0</v>
      </c>
      <c r="O5791" s="1">
        <v>0</v>
      </c>
      <c r="P5791" s="1" t="s">
        <v>32</v>
      </c>
      <c r="Q5791" s="1" t="s">
        <v>28</v>
      </c>
      <c r="R5791" s="10">
        <f>F5791*Part4Out!C$78+'relay test.csv'!H5791*Part4Out!C$79+'relay test.csv'!I5791*Part4Out!C$80+'relay test.csv'!J5791*Part4Out!C$81+'relay test.csv'!K5791*Part4Out!C$82+'relay test.csv'!L5791*Part4Out!C$83+'relay test.csv'!M5791*Part4Out!C$84+'relay test.csv'!N5791*Part4Out!C$85</f>
        <v>4.6457561109017158</v>
      </c>
      <c r="S5791" s="10">
        <f>(F5791*Part4Out!C$78+'relay test.csv'!H5791*Part4Out!C$79+'relay test.csv'!I5791*Part4Out!C$80+'relay test.csv'!J5791*Part4Out!C$81+'relay test.csv'!K5791*Part4Out!C$82+'relay test.csv'!L5791*Part4Out!C$83+'relay test.csv'!M5791*Part4Out!C$84+'relay test.csv'!N5791*Part4Out!C$85) +Part4Out!C$77</f>
        <v>2.0421208593363906</v>
      </c>
      <c r="T5791" s="10">
        <f t="shared" si="901"/>
        <v>7.7069372077856979</v>
      </c>
      <c r="U5791" s="12">
        <f t="shared" si="902"/>
        <v>0.88514905113754527</v>
      </c>
      <c r="V5791" s="11">
        <f t="shared" si="903"/>
        <v>1</v>
      </c>
      <c r="W5791" s="11">
        <f t="shared" si="904"/>
        <v>1</v>
      </c>
      <c r="X5791" s="11">
        <f t="shared" si="905"/>
        <v>104.142078984959</v>
      </c>
      <c r="Y5791" s="12">
        <f t="shared" si="906"/>
        <v>0.99048906004471293</v>
      </c>
      <c r="Z5791" s="11">
        <f t="shared" si="907"/>
        <v>1</v>
      </c>
      <c r="AA5791" s="11">
        <f t="shared" si="908"/>
        <v>1</v>
      </c>
      <c r="AB5791" s="11">
        <f t="shared" si="909"/>
        <v>1</v>
      </c>
      <c r="AC5791" s="1" t="s">
        <v>5814</v>
      </c>
    </row>
    <row r="5792" spans="1:29" x14ac:dyDescent="0.2">
      <c r="A5792" s="1" t="s">
        <v>5815</v>
      </c>
      <c r="B5792" s="1">
        <v>1</v>
      </c>
      <c r="C5792" s="2">
        <v>41624</v>
      </c>
      <c r="D5792" s="2">
        <v>41625</v>
      </c>
      <c r="E5792" s="2">
        <v>41625</v>
      </c>
      <c r="F5792" s="1">
        <v>11</v>
      </c>
      <c r="G5792" s="1">
        <v>90.909090910000003</v>
      </c>
      <c r="H5792" s="1">
        <v>0</v>
      </c>
      <c r="I5792" s="1">
        <v>40.200000000000003</v>
      </c>
      <c r="J5792" s="1">
        <v>0</v>
      </c>
      <c r="K5792" s="1">
        <v>1</v>
      </c>
      <c r="L5792" s="1">
        <v>0</v>
      </c>
      <c r="M5792" s="1">
        <v>1</v>
      </c>
      <c r="N5792" s="7">
        <f t="shared" si="900"/>
        <v>1</v>
      </c>
      <c r="O5792" s="1">
        <v>0</v>
      </c>
      <c r="P5792" s="1" t="s">
        <v>23</v>
      </c>
      <c r="Q5792" s="1" t="s">
        <v>63</v>
      </c>
      <c r="R5792" s="10">
        <f>F5792*Part4Out!C$78+'relay test.csv'!H5792*Part4Out!C$79+'relay test.csv'!I5792*Part4Out!C$80+'relay test.csv'!J5792*Part4Out!C$81+'relay test.csv'!K5792*Part4Out!C$82+'relay test.csv'!L5792*Part4Out!C$83+'relay test.csv'!M5792*Part4Out!C$84+'relay test.csv'!N5792*Part4Out!C$85</f>
        <v>3.816748144674647</v>
      </c>
      <c r="S5792" s="10">
        <f>(F5792*Part4Out!C$78+'relay test.csv'!H5792*Part4Out!C$79+'relay test.csv'!I5792*Part4Out!C$80+'relay test.csv'!J5792*Part4Out!C$81+'relay test.csv'!K5792*Part4Out!C$82+'relay test.csv'!L5792*Part4Out!C$83+'relay test.csv'!M5792*Part4Out!C$84+'relay test.csv'!N5792*Part4Out!C$85) +Part4Out!C$77</f>
        <v>1.2131128931093218</v>
      </c>
      <c r="T5792" s="10">
        <f t="shared" si="901"/>
        <v>3.3639399564952184</v>
      </c>
      <c r="U5792" s="12">
        <f t="shared" si="902"/>
        <v>0.77084927611993925</v>
      </c>
      <c r="V5792" s="11">
        <f t="shared" si="903"/>
        <v>1</v>
      </c>
      <c r="W5792" s="11">
        <f t="shared" si="904"/>
        <v>1</v>
      </c>
      <c r="X5792" s="11">
        <f t="shared" si="905"/>
        <v>45.456150894297764</v>
      </c>
      <c r="Y5792" s="12">
        <f t="shared" si="906"/>
        <v>0.97847432512703625</v>
      </c>
      <c r="Z5792" s="11">
        <f t="shared" si="907"/>
        <v>1</v>
      </c>
      <c r="AA5792" s="11">
        <f t="shared" si="908"/>
        <v>1</v>
      </c>
      <c r="AB5792" s="11">
        <f t="shared" si="909"/>
        <v>1</v>
      </c>
      <c r="AC5792" s="1" t="s">
        <v>5815</v>
      </c>
    </row>
    <row r="5793" spans="1:29" x14ac:dyDescent="0.2">
      <c r="A5793" s="1" t="s">
        <v>5816</v>
      </c>
      <c r="B5793" s="1">
        <v>1</v>
      </c>
      <c r="C5793" s="2">
        <v>41625</v>
      </c>
      <c r="D5793" s="2">
        <v>41630</v>
      </c>
      <c r="E5793" s="2">
        <v>41630</v>
      </c>
      <c r="F5793" s="1">
        <v>25</v>
      </c>
      <c r="G5793" s="1">
        <v>32</v>
      </c>
      <c r="H5793" s="1">
        <v>4</v>
      </c>
      <c r="I5793" s="1">
        <v>44.86</v>
      </c>
      <c r="J5793" s="1">
        <v>0</v>
      </c>
      <c r="K5793" s="1">
        <v>1</v>
      </c>
      <c r="L5793" s="1">
        <v>0</v>
      </c>
      <c r="M5793" s="1">
        <v>0</v>
      </c>
      <c r="N5793" s="7">
        <f t="shared" si="900"/>
        <v>0</v>
      </c>
      <c r="O5793" s="1">
        <v>0</v>
      </c>
      <c r="P5793" s="1" t="s">
        <v>26</v>
      </c>
      <c r="Q5793" s="1" t="s">
        <v>24</v>
      </c>
      <c r="R5793" s="10">
        <f>F5793*Part4Out!C$78+'relay test.csv'!H5793*Part4Out!C$79+'relay test.csv'!I5793*Part4Out!C$80+'relay test.csv'!J5793*Part4Out!C$81+'relay test.csv'!K5793*Part4Out!C$82+'relay test.csv'!L5793*Part4Out!C$83+'relay test.csv'!M5793*Part4Out!C$84+'relay test.csv'!N5793*Part4Out!C$85</f>
        <v>5.7278441462232328</v>
      </c>
      <c r="S5793" s="10">
        <f>(F5793*Part4Out!C$78+'relay test.csv'!H5793*Part4Out!C$79+'relay test.csv'!I5793*Part4Out!C$80+'relay test.csv'!J5793*Part4Out!C$81+'relay test.csv'!K5793*Part4Out!C$82+'relay test.csv'!L5793*Part4Out!C$83+'relay test.csv'!M5793*Part4Out!C$84+'relay test.csv'!N5793*Part4Out!C$85) +Part4Out!C$77</f>
        <v>3.1242088946579076</v>
      </c>
      <c r="T5793" s="10">
        <f t="shared" si="901"/>
        <v>22.741896739168602</v>
      </c>
      <c r="U5793" s="12">
        <f t="shared" si="902"/>
        <v>0.9578803660471561</v>
      </c>
      <c r="V5793" s="11">
        <f t="shared" si="903"/>
        <v>1</v>
      </c>
      <c r="W5793" s="11">
        <f t="shared" si="904"/>
        <v>1</v>
      </c>
      <c r="X5793" s="11">
        <f t="shared" si="905"/>
        <v>307.3060468282635</v>
      </c>
      <c r="Y5793" s="12">
        <f t="shared" si="906"/>
        <v>0.9967564697147927</v>
      </c>
      <c r="Z5793" s="11">
        <f t="shared" si="907"/>
        <v>1</v>
      </c>
      <c r="AA5793" s="11">
        <f t="shared" si="908"/>
        <v>1</v>
      </c>
      <c r="AB5793" s="11">
        <f t="shared" si="909"/>
        <v>1</v>
      </c>
      <c r="AC5793" s="1" t="s">
        <v>5816</v>
      </c>
    </row>
    <row r="5794" spans="1:29" x14ac:dyDescent="0.2">
      <c r="A5794" s="1" t="s">
        <v>5817</v>
      </c>
      <c r="B5794" s="1">
        <v>1</v>
      </c>
      <c r="C5794" s="2">
        <v>41625</v>
      </c>
      <c r="D5794" s="2">
        <v>41650</v>
      </c>
      <c r="E5794" s="2">
        <v>41650</v>
      </c>
      <c r="F5794" s="1">
        <v>12</v>
      </c>
      <c r="G5794" s="1">
        <v>83.333333330000002</v>
      </c>
      <c r="H5794" s="1">
        <v>16.666666670000001</v>
      </c>
      <c r="I5794" s="1">
        <v>151.33000000000001</v>
      </c>
      <c r="J5794" s="1">
        <v>0</v>
      </c>
      <c r="K5794" s="1">
        <v>1</v>
      </c>
      <c r="L5794" s="1">
        <v>0</v>
      </c>
      <c r="M5794" s="1">
        <v>0</v>
      </c>
      <c r="N5794" s="7">
        <f t="shared" si="900"/>
        <v>0</v>
      </c>
      <c r="O5794" s="1">
        <v>0</v>
      </c>
      <c r="P5794" s="1" t="s">
        <v>26</v>
      </c>
      <c r="Q5794" s="1" t="s">
        <v>63</v>
      </c>
      <c r="R5794" s="10">
        <f>F5794*Part4Out!C$78+'relay test.csv'!H5794*Part4Out!C$79+'relay test.csv'!I5794*Part4Out!C$80+'relay test.csv'!J5794*Part4Out!C$81+'relay test.csv'!K5794*Part4Out!C$82+'relay test.csv'!L5794*Part4Out!C$83+'relay test.csv'!M5794*Part4Out!C$84+'relay test.csv'!N5794*Part4Out!C$85</f>
        <v>2.8496292495681899</v>
      </c>
      <c r="S5794" s="10">
        <f>(F5794*Part4Out!C$78+'relay test.csv'!H5794*Part4Out!C$79+'relay test.csv'!I5794*Part4Out!C$80+'relay test.csv'!J5794*Part4Out!C$81+'relay test.csv'!K5794*Part4Out!C$82+'relay test.csv'!L5794*Part4Out!C$83+'relay test.csv'!M5794*Part4Out!C$84+'relay test.csv'!N5794*Part4Out!C$85) +Part4Out!C$77</f>
        <v>0.2459939980028647</v>
      </c>
      <c r="T5794" s="10">
        <f t="shared" si="901"/>
        <v>1.2788918976131969</v>
      </c>
      <c r="U5794" s="12">
        <f t="shared" si="902"/>
        <v>0.56119024292141606</v>
      </c>
      <c r="V5794" s="11">
        <f t="shared" si="903"/>
        <v>1</v>
      </c>
      <c r="W5794" s="11">
        <f t="shared" si="904"/>
        <v>1</v>
      </c>
      <c r="X5794" s="11">
        <f t="shared" si="905"/>
        <v>17.281373575992042</v>
      </c>
      <c r="Y5794" s="12">
        <f t="shared" si="906"/>
        <v>0.94529951505869081</v>
      </c>
      <c r="Z5794" s="11">
        <f t="shared" si="907"/>
        <v>1</v>
      </c>
      <c r="AA5794" s="11">
        <f t="shared" si="908"/>
        <v>1</v>
      </c>
      <c r="AB5794" s="11">
        <f t="shared" si="909"/>
        <v>1</v>
      </c>
      <c r="AC5794" s="1" t="s">
        <v>5817</v>
      </c>
    </row>
    <row r="5795" spans="1:29" x14ac:dyDescent="0.2">
      <c r="A5795" s="1" t="s">
        <v>5818</v>
      </c>
      <c r="B5795" s="1">
        <v>1</v>
      </c>
      <c r="C5795" s="2">
        <v>41625</v>
      </c>
      <c r="D5795" s="2">
        <v>41625</v>
      </c>
      <c r="E5795" s="2">
        <v>41625</v>
      </c>
      <c r="F5795" s="1">
        <v>20</v>
      </c>
      <c r="G5795" s="1">
        <v>15</v>
      </c>
      <c r="H5795" s="1">
        <v>5</v>
      </c>
      <c r="I5795" s="1">
        <v>40</v>
      </c>
      <c r="J5795" s="1">
        <v>0</v>
      </c>
      <c r="K5795" s="1">
        <v>1</v>
      </c>
      <c r="L5795" s="1">
        <v>0</v>
      </c>
      <c r="M5795" s="1">
        <v>1</v>
      </c>
      <c r="N5795" s="7">
        <f t="shared" si="900"/>
        <v>0</v>
      </c>
      <c r="O5795" s="1">
        <v>0</v>
      </c>
      <c r="P5795" s="1" t="s">
        <v>36</v>
      </c>
      <c r="Q5795" s="1" t="s">
        <v>63</v>
      </c>
      <c r="R5795" s="10">
        <f>F5795*Part4Out!C$78+'relay test.csv'!H5795*Part4Out!C$79+'relay test.csv'!I5795*Part4Out!C$80+'relay test.csv'!J5795*Part4Out!C$81+'relay test.csv'!K5795*Part4Out!C$82+'relay test.csv'!L5795*Part4Out!C$83+'relay test.csv'!M5795*Part4Out!C$84+'relay test.csv'!N5795*Part4Out!C$85</f>
        <v>5.5535440720043772</v>
      </c>
      <c r="S5795" s="10">
        <f>(F5795*Part4Out!C$78+'relay test.csv'!H5795*Part4Out!C$79+'relay test.csv'!I5795*Part4Out!C$80+'relay test.csv'!J5795*Part4Out!C$81+'relay test.csv'!K5795*Part4Out!C$82+'relay test.csv'!L5795*Part4Out!C$83+'relay test.csv'!M5795*Part4Out!C$84+'relay test.csv'!N5795*Part4Out!C$85) +Part4Out!C$77</f>
        <v>2.949908820439052</v>
      </c>
      <c r="T5795" s="10">
        <f t="shared" si="901"/>
        <v>19.1042117351775</v>
      </c>
      <c r="U5795" s="12">
        <f t="shared" si="902"/>
        <v>0.95025917886398692</v>
      </c>
      <c r="V5795" s="11">
        <f t="shared" si="903"/>
        <v>1</v>
      </c>
      <c r="W5795" s="11">
        <f t="shared" si="904"/>
        <v>1</v>
      </c>
      <c r="X5795" s="11">
        <f t="shared" si="905"/>
        <v>258.15084174558365</v>
      </c>
      <c r="Y5795" s="12">
        <f t="shared" si="906"/>
        <v>0.99614124348096178</v>
      </c>
      <c r="Z5795" s="11">
        <f t="shared" si="907"/>
        <v>1</v>
      </c>
      <c r="AA5795" s="11">
        <f t="shared" si="908"/>
        <v>1</v>
      </c>
      <c r="AB5795" s="11">
        <f t="shared" si="909"/>
        <v>1</v>
      </c>
      <c r="AC5795" s="1" t="s">
        <v>5818</v>
      </c>
    </row>
    <row r="5796" spans="1:29" x14ac:dyDescent="0.2">
      <c r="A5796" s="1" t="s">
        <v>5819</v>
      </c>
      <c r="B5796" s="1">
        <v>1</v>
      </c>
      <c r="C5796" s="2">
        <v>41543</v>
      </c>
      <c r="D5796" s="2">
        <v>41625</v>
      </c>
      <c r="E5796" s="2">
        <v>41625</v>
      </c>
      <c r="F5796" s="1">
        <v>16</v>
      </c>
      <c r="G5796" s="1">
        <v>100</v>
      </c>
      <c r="H5796" s="1">
        <v>12.5</v>
      </c>
      <c r="I5796" s="1">
        <v>105.15</v>
      </c>
      <c r="J5796" s="1">
        <v>0</v>
      </c>
      <c r="K5796" s="1">
        <v>1</v>
      </c>
      <c r="L5796" s="1">
        <v>0</v>
      </c>
      <c r="M5796" s="1">
        <v>0</v>
      </c>
      <c r="N5796" s="7">
        <f t="shared" si="900"/>
        <v>0</v>
      </c>
      <c r="O5796" s="1">
        <v>0</v>
      </c>
      <c r="P5796" s="1" t="s">
        <v>30</v>
      </c>
      <c r="Q5796" s="1" t="s">
        <v>63</v>
      </c>
      <c r="R5796" s="10">
        <f>F5796*Part4Out!C$78+'relay test.csv'!H5796*Part4Out!C$79+'relay test.csv'!I5796*Part4Out!C$80+'relay test.csv'!J5796*Part4Out!C$81+'relay test.csv'!K5796*Part4Out!C$82+'relay test.csv'!L5796*Part4Out!C$83+'relay test.csv'!M5796*Part4Out!C$84+'relay test.csv'!N5796*Part4Out!C$85</f>
        <v>3.7769795515937639</v>
      </c>
      <c r="S5796" s="10">
        <f>(F5796*Part4Out!C$78+'relay test.csv'!H5796*Part4Out!C$79+'relay test.csv'!I5796*Part4Out!C$80+'relay test.csv'!J5796*Part4Out!C$81+'relay test.csv'!K5796*Part4Out!C$82+'relay test.csv'!L5796*Part4Out!C$83+'relay test.csv'!M5796*Part4Out!C$84+'relay test.csv'!N5796*Part4Out!C$85) +Part4Out!C$77</f>
        <v>1.1733443000284387</v>
      </c>
      <c r="T5796" s="10">
        <f t="shared" si="901"/>
        <v>3.2327859866386492</v>
      </c>
      <c r="U5796" s="12">
        <f t="shared" si="902"/>
        <v>0.76374898160298366</v>
      </c>
      <c r="V5796" s="11">
        <f t="shared" si="903"/>
        <v>1</v>
      </c>
      <c r="W5796" s="11">
        <f t="shared" si="904"/>
        <v>1</v>
      </c>
      <c r="X5796" s="11">
        <f t="shared" si="905"/>
        <v>43.683897310319487</v>
      </c>
      <c r="Y5796" s="12">
        <f t="shared" si="906"/>
        <v>0.97762057340130326</v>
      </c>
      <c r="Z5796" s="11">
        <f t="shared" si="907"/>
        <v>1</v>
      </c>
      <c r="AA5796" s="11">
        <f t="shared" si="908"/>
        <v>1</v>
      </c>
      <c r="AB5796" s="11">
        <f t="shared" si="909"/>
        <v>1</v>
      </c>
      <c r="AC5796" s="1" t="s">
        <v>5819</v>
      </c>
    </row>
    <row r="5797" spans="1:29" x14ac:dyDescent="0.2">
      <c r="A5797" s="1" t="s">
        <v>5820</v>
      </c>
      <c r="B5797" s="1">
        <v>1</v>
      </c>
      <c r="C5797" s="2">
        <v>41625</v>
      </c>
      <c r="D5797" s="2">
        <v>41625</v>
      </c>
      <c r="E5797" s="2">
        <v>41655</v>
      </c>
      <c r="F5797" s="1">
        <v>10</v>
      </c>
      <c r="G5797" s="1">
        <v>90</v>
      </c>
      <c r="H5797" s="1">
        <v>60</v>
      </c>
      <c r="I5797" s="1">
        <v>43.88</v>
      </c>
      <c r="J5797" s="1">
        <v>6.6666666666666693E-2</v>
      </c>
      <c r="K5797" s="1">
        <v>1</v>
      </c>
      <c r="L5797" s="1">
        <v>0</v>
      </c>
      <c r="M5797" s="1">
        <v>0</v>
      </c>
      <c r="N5797" s="7">
        <f t="shared" si="900"/>
        <v>0</v>
      </c>
      <c r="O5797" s="1">
        <v>0</v>
      </c>
      <c r="P5797" s="1" t="s">
        <v>26</v>
      </c>
      <c r="Q5797" s="1" t="s">
        <v>63</v>
      </c>
      <c r="R5797" s="10">
        <f>F5797*Part4Out!C$78+'relay test.csv'!H5797*Part4Out!C$79+'relay test.csv'!I5797*Part4Out!C$80+'relay test.csv'!J5797*Part4Out!C$81+'relay test.csv'!K5797*Part4Out!C$82+'relay test.csv'!L5797*Part4Out!C$83+'relay test.csv'!M5797*Part4Out!C$84+'relay test.csv'!N5797*Part4Out!C$85</f>
        <v>3.5976759755843566</v>
      </c>
      <c r="S5797" s="10">
        <f>(F5797*Part4Out!C$78+'relay test.csv'!H5797*Part4Out!C$79+'relay test.csv'!I5797*Part4Out!C$80+'relay test.csv'!J5797*Part4Out!C$81+'relay test.csv'!K5797*Part4Out!C$82+'relay test.csv'!L5797*Part4Out!C$83+'relay test.csv'!M5797*Part4Out!C$84+'relay test.csv'!N5797*Part4Out!C$85) +Part4Out!C$77</f>
        <v>0.99404072401903143</v>
      </c>
      <c r="T5797" s="10">
        <f t="shared" si="901"/>
        <v>2.7021310082436352</v>
      </c>
      <c r="U5797" s="12">
        <f t="shared" si="902"/>
        <v>0.72988530179691835</v>
      </c>
      <c r="V5797" s="11">
        <f t="shared" si="903"/>
        <v>1</v>
      </c>
      <c r="W5797" s="11">
        <f t="shared" si="904"/>
        <v>1</v>
      </c>
      <c r="X5797" s="11">
        <f t="shared" si="905"/>
        <v>36.513278011910387</v>
      </c>
      <c r="Y5797" s="12">
        <f t="shared" si="906"/>
        <v>0.9733427721330431</v>
      </c>
      <c r="Z5797" s="11">
        <f t="shared" si="907"/>
        <v>1</v>
      </c>
      <c r="AA5797" s="11">
        <f t="shared" si="908"/>
        <v>1</v>
      </c>
      <c r="AB5797" s="11">
        <f t="shared" si="909"/>
        <v>1</v>
      </c>
      <c r="AC5797" s="1" t="s">
        <v>5820</v>
      </c>
    </row>
    <row r="5798" spans="1:29" x14ac:dyDescent="0.2">
      <c r="A5798" s="1" t="s">
        <v>5821</v>
      </c>
      <c r="B5798" s="1">
        <v>1</v>
      </c>
      <c r="C5798" s="2">
        <v>41625</v>
      </c>
      <c r="D5798" s="2">
        <v>41625</v>
      </c>
      <c r="E5798" s="2">
        <v>41625</v>
      </c>
      <c r="F5798" s="1">
        <v>22</v>
      </c>
      <c r="G5798" s="1">
        <v>18.18181818</v>
      </c>
      <c r="H5798" s="1">
        <v>4.5454545450000001</v>
      </c>
      <c r="I5798" s="1">
        <v>31</v>
      </c>
      <c r="J5798" s="1">
        <v>0</v>
      </c>
      <c r="K5798" s="1">
        <v>1</v>
      </c>
      <c r="L5798" s="1">
        <v>0</v>
      </c>
      <c r="M5798" s="1">
        <v>0</v>
      </c>
      <c r="N5798" s="7">
        <f t="shared" si="900"/>
        <v>0</v>
      </c>
      <c r="O5798" s="1">
        <v>0</v>
      </c>
      <c r="P5798" s="1" t="s">
        <v>26</v>
      </c>
      <c r="Q5798" s="1" t="s">
        <v>63</v>
      </c>
      <c r="R5798" s="10">
        <f>F5798*Part4Out!C$78+'relay test.csv'!H5798*Part4Out!C$79+'relay test.csv'!I5798*Part4Out!C$80+'relay test.csv'!J5798*Part4Out!C$81+'relay test.csv'!K5798*Part4Out!C$82+'relay test.csv'!L5798*Part4Out!C$83+'relay test.csv'!M5798*Part4Out!C$84+'relay test.csv'!N5798*Part4Out!C$85</f>
        <v>5.1522223090895301</v>
      </c>
      <c r="S5798" s="10">
        <f>(F5798*Part4Out!C$78+'relay test.csv'!H5798*Part4Out!C$79+'relay test.csv'!I5798*Part4Out!C$80+'relay test.csv'!J5798*Part4Out!C$81+'relay test.csv'!K5798*Part4Out!C$82+'relay test.csv'!L5798*Part4Out!C$83+'relay test.csv'!M5798*Part4Out!C$84+'relay test.csv'!N5798*Part4Out!C$85) +Part4Out!C$77</f>
        <v>2.5485870575242049</v>
      </c>
      <c r="T5798" s="10">
        <f t="shared" si="901"/>
        <v>12.78902085980989</v>
      </c>
      <c r="U5798" s="12">
        <f t="shared" si="902"/>
        <v>0.9274785345408646</v>
      </c>
      <c r="V5798" s="11">
        <f t="shared" si="903"/>
        <v>1</v>
      </c>
      <c r="W5798" s="11">
        <f t="shared" si="904"/>
        <v>1</v>
      </c>
      <c r="X5798" s="11">
        <f t="shared" si="905"/>
        <v>172.81511249074711</v>
      </c>
      <c r="Y5798" s="12">
        <f t="shared" si="906"/>
        <v>0.99424676033245829</v>
      </c>
      <c r="Z5798" s="11">
        <f t="shared" si="907"/>
        <v>1</v>
      </c>
      <c r="AA5798" s="11">
        <f t="shared" si="908"/>
        <v>1</v>
      </c>
      <c r="AB5798" s="11">
        <f t="shared" si="909"/>
        <v>1</v>
      </c>
      <c r="AC5798" s="1" t="s">
        <v>5821</v>
      </c>
    </row>
    <row r="5799" spans="1:29" x14ac:dyDescent="0.2">
      <c r="A5799" s="1" t="s">
        <v>5822</v>
      </c>
      <c r="B5799" s="1">
        <v>0</v>
      </c>
      <c r="C5799" s="2">
        <v>41625</v>
      </c>
      <c r="D5799" s="2">
        <v>41625</v>
      </c>
      <c r="E5799" s="2">
        <v>41625</v>
      </c>
      <c r="F5799" s="1">
        <v>8</v>
      </c>
      <c r="G5799" s="1">
        <v>100</v>
      </c>
      <c r="H5799" s="1">
        <v>0</v>
      </c>
      <c r="I5799" s="1">
        <v>40.020000000000003</v>
      </c>
      <c r="J5799" s="1">
        <v>0</v>
      </c>
      <c r="K5799" s="1">
        <v>1</v>
      </c>
      <c r="L5799" s="1">
        <v>0</v>
      </c>
      <c r="M5799" s="1">
        <v>0</v>
      </c>
      <c r="N5799" s="7">
        <f t="shared" si="900"/>
        <v>0</v>
      </c>
      <c r="O5799" s="1">
        <v>0</v>
      </c>
      <c r="P5799" s="1" t="s">
        <v>30</v>
      </c>
      <c r="Q5799" s="1" t="s">
        <v>24</v>
      </c>
      <c r="R5799" s="10">
        <f>F5799*Part4Out!C$78+'relay test.csv'!H5799*Part4Out!C$79+'relay test.csv'!I5799*Part4Out!C$80+'relay test.csv'!J5799*Part4Out!C$81+'relay test.csv'!K5799*Part4Out!C$82+'relay test.csv'!L5799*Part4Out!C$83+'relay test.csv'!M5799*Part4Out!C$84+'relay test.csv'!N5799*Part4Out!C$85</f>
        <v>2.0715784013319047</v>
      </c>
      <c r="S5799" s="10">
        <f>(F5799*Part4Out!C$78+'relay test.csv'!H5799*Part4Out!C$79+'relay test.csv'!I5799*Part4Out!C$80+'relay test.csv'!J5799*Part4Out!C$81+'relay test.csv'!K5799*Part4Out!C$82+'relay test.csv'!L5799*Part4Out!C$83+'relay test.csv'!M5799*Part4Out!C$84+'relay test.csv'!N5799*Part4Out!C$85) +Part4Out!C$77</f>
        <v>-0.53205685023342042</v>
      </c>
      <c r="T5799" s="10">
        <f t="shared" si="901"/>
        <v>0.58739554164163676</v>
      </c>
      <c r="U5799" s="12">
        <f t="shared" si="902"/>
        <v>0.37003728827042687</v>
      </c>
      <c r="V5799" s="11">
        <f t="shared" si="903"/>
        <v>0</v>
      </c>
      <c r="W5799" s="11">
        <f t="shared" si="904"/>
        <v>0</v>
      </c>
      <c r="X5799" s="11">
        <f t="shared" si="905"/>
        <v>7.9373415461667927</v>
      </c>
      <c r="Y5799" s="12">
        <f t="shared" si="906"/>
        <v>0.88810990440116977</v>
      </c>
      <c r="Z5799" s="11">
        <f t="shared" si="907"/>
        <v>1</v>
      </c>
      <c r="AA5799" s="11">
        <f t="shared" si="908"/>
        <v>0</v>
      </c>
      <c r="AB5799" s="11">
        <f t="shared" si="909"/>
        <v>0</v>
      </c>
      <c r="AC5799" s="1" t="s">
        <v>5822</v>
      </c>
    </row>
    <row r="5800" spans="1:29" x14ac:dyDescent="0.2">
      <c r="A5800" s="1" t="s">
        <v>5823</v>
      </c>
      <c r="B5800" s="1">
        <v>1</v>
      </c>
      <c r="C5800" s="2">
        <v>41625</v>
      </c>
      <c r="D5800" s="2">
        <v>41625</v>
      </c>
      <c r="E5800" s="2">
        <v>41625</v>
      </c>
      <c r="F5800" s="1">
        <v>23</v>
      </c>
      <c r="G5800" s="1">
        <v>34.782608699999997</v>
      </c>
      <c r="H5800" s="1">
        <v>17.391304349999999</v>
      </c>
      <c r="I5800" s="1">
        <v>35</v>
      </c>
      <c r="J5800" s="1">
        <v>0</v>
      </c>
      <c r="K5800" s="1">
        <v>1</v>
      </c>
      <c r="L5800" s="1">
        <v>0</v>
      </c>
      <c r="M5800" s="1">
        <v>0</v>
      </c>
      <c r="N5800" s="7">
        <f t="shared" si="900"/>
        <v>0</v>
      </c>
      <c r="O5800" s="1">
        <v>0</v>
      </c>
      <c r="P5800" s="1" t="s">
        <v>26</v>
      </c>
      <c r="Q5800" s="1" t="s">
        <v>63</v>
      </c>
      <c r="R5800" s="10">
        <f>F5800*Part4Out!C$78+'relay test.csv'!H5800*Part4Out!C$79+'relay test.csv'!I5800*Part4Out!C$80+'relay test.csv'!J5800*Part4Out!C$81+'relay test.csv'!K5800*Part4Out!C$82+'relay test.csv'!L5800*Part4Out!C$83+'relay test.csv'!M5800*Part4Out!C$84+'relay test.csv'!N5800*Part4Out!C$85</f>
        <v>5.5973316016282393</v>
      </c>
      <c r="S5800" s="10">
        <f>(F5800*Part4Out!C$78+'relay test.csv'!H5800*Part4Out!C$79+'relay test.csv'!I5800*Part4Out!C$80+'relay test.csv'!J5800*Part4Out!C$81+'relay test.csv'!K5800*Part4Out!C$82+'relay test.csv'!L5800*Part4Out!C$83+'relay test.csv'!M5800*Part4Out!C$84+'relay test.csv'!N5800*Part4Out!C$85) +Part4Out!C$77</f>
        <v>2.9936963500629141</v>
      </c>
      <c r="T5800" s="10">
        <f t="shared" si="901"/>
        <v>19.959322951907819</v>
      </c>
      <c r="U5800" s="12">
        <f t="shared" si="902"/>
        <v>0.95228853516430145</v>
      </c>
      <c r="V5800" s="11">
        <f t="shared" si="903"/>
        <v>1</v>
      </c>
      <c r="W5800" s="11">
        <f t="shared" si="904"/>
        <v>1</v>
      </c>
      <c r="X5800" s="11">
        <f t="shared" si="905"/>
        <v>269.70576395043696</v>
      </c>
      <c r="Y5800" s="12">
        <f t="shared" si="906"/>
        <v>0.99630595231735408</v>
      </c>
      <c r="Z5800" s="11">
        <f t="shared" si="907"/>
        <v>1</v>
      </c>
      <c r="AA5800" s="11">
        <f t="shared" si="908"/>
        <v>1</v>
      </c>
      <c r="AB5800" s="11">
        <f t="shared" si="909"/>
        <v>1</v>
      </c>
      <c r="AC5800" s="1" t="s">
        <v>5823</v>
      </c>
    </row>
    <row r="5801" spans="1:29" x14ac:dyDescent="0.2">
      <c r="A5801" s="1" t="s">
        <v>5824</v>
      </c>
      <c r="B5801" s="1">
        <v>1</v>
      </c>
      <c r="C5801" s="2">
        <v>41624</v>
      </c>
      <c r="D5801" s="2">
        <v>41625</v>
      </c>
      <c r="E5801" s="2">
        <v>41625</v>
      </c>
      <c r="F5801" s="1">
        <v>8</v>
      </c>
      <c r="G5801" s="1">
        <v>50</v>
      </c>
      <c r="H5801" s="1">
        <v>0</v>
      </c>
      <c r="I5801" s="1">
        <v>40.020000000000003</v>
      </c>
      <c r="J5801" s="1">
        <v>0</v>
      </c>
      <c r="K5801" s="1">
        <v>1</v>
      </c>
      <c r="L5801" s="1">
        <v>0</v>
      </c>
      <c r="M5801" s="1">
        <v>1</v>
      </c>
      <c r="N5801" s="7">
        <f t="shared" si="900"/>
        <v>1</v>
      </c>
      <c r="O5801" s="1">
        <v>0</v>
      </c>
      <c r="P5801" s="1" t="s">
        <v>23</v>
      </c>
      <c r="Q5801" s="1" t="s">
        <v>63</v>
      </c>
      <c r="R5801" s="10">
        <f>F5801*Part4Out!C$78+'relay test.csv'!H5801*Part4Out!C$79+'relay test.csv'!I5801*Part4Out!C$80+'relay test.csv'!J5801*Part4Out!C$81+'relay test.csv'!K5801*Part4Out!C$82+'relay test.csv'!L5801*Part4Out!C$83+'relay test.csv'!M5801*Part4Out!C$84+'relay test.csv'!N5801*Part4Out!C$85</f>
        <v>3.1827708044415894</v>
      </c>
      <c r="S5801" s="10">
        <f>(F5801*Part4Out!C$78+'relay test.csv'!H5801*Part4Out!C$79+'relay test.csv'!I5801*Part4Out!C$80+'relay test.csv'!J5801*Part4Out!C$81+'relay test.csv'!K5801*Part4Out!C$82+'relay test.csv'!L5801*Part4Out!C$83+'relay test.csv'!M5801*Part4Out!C$84+'relay test.csv'!N5801*Part4Out!C$85) +Part4Out!C$77</f>
        <v>0.57913555287626428</v>
      </c>
      <c r="T5801" s="10">
        <f t="shared" si="901"/>
        <v>1.7844951620989065</v>
      </c>
      <c r="U5801" s="12">
        <f t="shared" si="902"/>
        <v>0.64086847281637349</v>
      </c>
      <c r="V5801" s="11">
        <f t="shared" si="903"/>
        <v>1</v>
      </c>
      <c r="W5801" s="11">
        <f t="shared" si="904"/>
        <v>1</v>
      </c>
      <c r="X5801" s="11">
        <f t="shared" si="905"/>
        <v>24.113474796685939</v>
      </c>
      <c r="Y5801" s="12">
        <f t="shared" si="906"/>
        <v>0.96018073930048253</v>
      </c>
      <c r="Z5801" s="11">
        <f t="shared" si="907"/>
        <v>1</v>
      </c>
      <c r="AA5801" s="11">
        <f t="shared" si="908"/>
        <v>1</v>
      </c>
      <c r="AB5801" s="11">
        <f t="shared" si="909"/>
        <v>1</v>
      </c>
      <c r="AC5801" s="1" t="s">
        <v>5824</v>
      </c>
    </row>
    <row r="5802" spans="1:29" x14ac:dyDescent="0.2">
      <c r="A5802" s="1" t="s">
        <v>5825</v>
      </c>
      <c r="B5802" s="1">
        <v>1</v>
      </c>
      <c r="C5802" s="2">
        <v>41624</v>
      </c>
      <c r="D5802" s="2">
        <v>41625</v>
      </c>
      <c r="E5802" s="2">
        <v>41625</v>
      </c>
      <c r="F5802" s="1">
        <v>7</v>
      </c>
      <c r="G5802" s="1">
        <v>42.857142860000003</v>
      </c>
      <c r="H5802" s="1">
        <v>0</v>
      </c>
      <c r="I5802" s="1">
        <v>40.200000000000003</v>
      </c>
      <c r="J5802" s="1">
        <v>0</v>
      </c>
      <c r="K5802" s="1">
        <v>1</v>
      </c>
      <c r="L5802" s="1">
        <v>0</v>
      </c>
      <c r="M5802" s="1">
        <v>0</v>
      </c>
      <c r="N5802" s="7">
        <f t="shared" si="900"/>
        <v>0</v>
      </c>
      <c r="O5802" s="1">
        <v>0</v>
      </c>
      <c r="P5802" s="1" t="s">
        <v>26</v>
      </c>
      <c r="Q5802" s="1" t="s">
        <v>24</v>
      </c>
      <c r="R5802" s="10">
        <f>F5802*Part4Out!C$78+'relay test.csv'!H5802*Part4Out!C$79+'relay test.csv'!I5802*Part4Out!C$80+'relay test.csv'!J5802*Part4Out!C$81+'relay test.csv'!K5802*Part4Out!C$82+'relay test.csv'!L5802*Part4Out!C$83+'relay test.csv'!M5802*Part4Out!C$84+'relay test.csv'!N5802*Part4Out!C$85</f>
        <v>1.8594132599193496</v>
      </c>
      <c r="S5802" s="10">
        <f>(F5802*Part4Out!C$78+'relay test.csv'!H5802*Part4Out!C$79+'relay test.csv'!I5802*Part4Out!C$80+'relay test.csv'!J5802*Part4Out!C$81+'relay test.csv'!K5802*Part4Out!C$82+'relay test.csv'!L5802*Part4Out!C$83+'relay test.csv'!M5802*Part4Out!C$84+'relay test.csv'!N5802*Part4Out!C$85) +Part4Out!C$77</f>
        <v>-0.74422199164597558</v>
      </c>
      <c r="T5802" s="10">
        <f t="shared" si="901"/>
        <v>0.47510379090609917</v>
      </c>
      <c r="U5802" s="12">
        <f t="shared" si="902"/>
        <v>0.32208160119652418</v>
      </c>
      <c r="V5802" s="11">
        <f t="shared" si="903"/>
        <v>0</v>
      </c>
      <c r="W5802" s="11">
        <f t="shared" si="904"/>
        <v>1</v>
      </c>
      <c r="X5802" s="11">
        <f t="shared" si="905"/>
        <v>6.4199688131119697</v>
      </c>
      <c r="Y5802" s="12">
        <f t="shared" si="906"/>
        <v>0.86522854405629301</v>
      </c>
      <c r="Z5802" s="11">
        <f t="shared" si="907"/>
        <v>1</v>
      </c>
      <c r="AA5802" s="11">
        <f t="shared" si="908"/>
        <v>1</v>
      </c>
      <c r="AB5802" s="11">
        <f t="shared" si="909"/>
        <v>1</v>
      </c>
      <c r="AC5802" s="1" t="s">
        <v>5825</v>
      </c>
    </row>
    <row r="5803" spans="1:29" x14ac:dyDescent="0.2">
      <c r="A5803" s="1" t="s">
        <v>5826</v>
      </c>
      <c r="B5803" s="1">
        <v>1</v>
      </c>
      <c r="C5803" s="2">
        <v>41625</v>
      </c>
      <c r="D5803" s="2">
        <v>41625</v>
      </c>
      <c r="E5803" s="2">
        <v>41625</v>
      </c>
      <c r="F5803" s="1">
        <v>24</v>
      </c>
      <c r="G5803" s="1">
        <v>0</v>
      </c>
      <c r="H5803" s="1">
        <v>0</v>
      </c>
      <c r="I5803" s="1">
        <v>67.13</v>
      </c>
      <c r="J5803" s="1">
        <v>0</v>
      </c>
      <c r="K5803" s="1">
        <v>1</v>
      </c>
      <c r="L5803" s="1">
        <v>0</v>
      </c>
      <c r="M5803" s="1">
        <v>0</v>
      </c>
      <c r="N5803" s="7">
        <f t="shared" si="900"/>
        <v>0</v>
      </c>
      <c r="O5803" s="1">
        <v>0</v>
      </c>
      <c r="P5803" s="1" t="s">
        <v>30</v>
      </c>
      <c r="Q5803" s="1" t="s">
        <v>63</v>
      </c>
      <c r="R5803" s="10">
        <f>F5803*Part4Out!C$78+'relay test.csv'!H5803*Part4Out!C$79+'relay test.csv'!I5803*Part4Out!C$80+'relay test.csv'!J5803*Part4Out!C$81+'relay test.csv'!K5803*Part4Out!C$82+'relay test.csv'!L5803*Part4Out!C$83+'relay test.csv'!M5803*Part4Out!C$84+'relay test.csv'!N5803*Part4Out!C$85</f>
        <v>5.3613354704630432</v>
      </c>
      <c r="S5803" s="10">
        <f>(F5803*Part4Out!C$78+'relay test.csv'!H5803*Part4Out!C$79+'relay test.csv'!I5803*Part4Out!C$80+'relay test.csv'!J5803*Part4Out!C$81+'relay test.csv'!K5803*Part4Out!C$82+'relay test.csv'!L5803*Part4Out!C$83+'relay test.csv'!M5803*Part4Out!C$84+'relay test.csv'!N5803*Part4Out!C$85) +Part4Out!C$77</f>
        <v>2.757700218897718</v>
      </c>
      <c r="T5803" s="10">
        <f t="shared" si="901"/>
        <v>15.763548518647383</v>
      </c>
      <c r="U5803" s="12">
        <f t="shared" si="902"/>
        <v>0.94034675898795395</v>
      </c>
      <c r="V5803" s="11">
        <f t="shared" si="903"/>
        <v>1</v>
      </c>
      <c r="W5803" s="11">
        <f t="shared" si="904"/>
        <v>1</v>
      </c>
      <c r="X5803" s="11">
        <f t="shared" si="905"/>
        <v>213.00922411224315</v>
      </c>
      <c r="Y5803" s="12">
        <f t="shared" si="906"/>
        <v>0.99532730421247861</v>
      </c>
      <c r="Z5803" s="11">
        <f t="shared" si="907"/>
        <v>1</v>
      </c>
      <c r="AA5803" s="11">
        <f t="shared" si="908"/>
        <v>1</v>
      </c>
      <c r="AB5803" s="11">
        <f t="shared" si="909"/>
        <v>1</v>
      </c>
      <c r="AC5803" s="1" t="s">
        <v>5826</v>
      </c>
    </row>
    <row r="5804" spans="1:29" x14ac:dyDescent="0.2">
      <c r="A5804" s="1" t="s">
        <v>5827</v>
      </c>
      <c r="B5804" s="1">
        <v>1</v>
      </c>
      <c r="C5804" s="2">
        <v>41625</v>
      </c>
      <c r="D5804" s="2">
        <v>41625</v>
      </c>
      <c r="E5804" s="2">
        <v>41625</v>
      </c>
      <c r="F5804" s="1">
        <v>18</v>
      </c>
      <c r="G5804" s="1">
        <v>27.777777780000001</v>
      </c>
      <c r="H5804" s="1">
        <v>5.5555555559999998</v>
      </c>
      <c r="I5804" s="1">
        <v>35</v>
      </c>
      <c r="J5804" s="1">
        <v>0</v>
      </c>
      <c r="K5804" s="1">
        <v>1</v>
      </c>
      <c r="L5804" s="1">
        <v>0</v>
      </c>
      <c r="M5804" s="1">
        <v>0</v>
      </c>
      <c r="N5804" s="7">
        <f t="shared" si="900"/>
        <v>0</v>
      </c>
      <c r="O5804" s="1">
        <v>0</v>
      </c>
      <c r="P5804" s="1" t="s">
        <v>26</v>
      </c>
      <c r="Q5804" s="1" t="s">
        <v>63</v>
      </c>
      <c r="R5804" s="10">
        <f>F5804*Part4Out!C$78+'relay test.csv'!H5804*Part4Out!C$79+'relay test.csv'!I5804*Part4Out!C$80+'relay test.csv'!J5804*Part4Out!C$81+'relay test.csv'!K5804*Part4Out!C$82+'relay test.csv'!L5804*Part4Out!C$83+'relay test.csv'!M5804*Part4Out!C$84+'relay test.csv'!N5804*Part4Out!C$85</f>
        <v>4.311556966362577</v>
      </c>
      <c r="S5804" s="10">
        <f>(F5804*Part4Out!C$78+'relay test.csv'!H5804*Part4Out!C$79+'relay test.csv'!I5804*Part4Out!C$80+'relay test.csv'!J5804*Part4Out!C$81+'relay test.csv'!K5804*Part4Out!C$82+'relay test.csv'!L5804*Part4Out!C$83+'relay test.csv'!M5804*Part4Out!C$84+'relay test.csv'!N5804*Part4Out!C$85) +Part4Out!C$77</f>
        <v>1.7079217147972519</v>
      </c>
      <c r="T5804" s="10">
        <f t="shared" si="901"/>
        <v>5.5174826510678603</v>
      </c>
      <c r="U5804" s="12">
        <f t="shared" si="902"/>
        <v>0.84656652674999378</v>
      </c>
      <c r="V5804" s="11">
        <f t="shared" si="903"/>
        <v>1</v>
      </c>
      <c r="W5804" s="11">
        <f t="shared" si="904"/>
        <v>1</v>
      </c>
      <c r="X5804" s="11">
        <f t="shared" si="905"/>
        <v>74.556480551726281</v>
      </c>
      <c r="Y5804" s="12">
        <f t="shared" si="906"/>
        <v>0.98676486791473306</v>
      </c>
      <c r="Z5804" s="11">
        <f t="shared" si="907"/>
        <v>1</v>
      </c>
      <c r="AA5804" s="11">
        <f t="shared" si="908"/>
        <v>1</v>
      </c>
      <c r="AB5804" s="11">
        <f t="shared" si="909"/>
        <v>1</v>
      </c>
      <c r="AC5804" s="1" t="s">
        <v>5827</v>
      </c>
    </row>
    <row r="5805" spans="1:29" x14ac:dyDescent="0.2">
      <c r="A5805" s="1" t="s">
        <v>5828</v>
      </c>
      <c r="B5805" s="1">
        <v>1</v>
      </c>
      <c r="C5805" s="2">
        <v>41625</v>
      </c>
      <c r="D5805" s="2">
        <v>41625</v>
      </c>
      <c r="E5805" s="2">
        <v>41625</v>
      </c>
      <c r="F5805" s="1">
        <v>17</v>
      </c>
      <c r="G5805" s="1">
        <v>100</v>
      </c>
      <c r="H5805" s="1">
        <v>11.764705879999999</v>
      </c>
      <c r="I5805" s="1">
        <v>31</v>
      </c>
      <c r="J5805" s="1">
        <v>0</v>
      </c>
      <c r="K5805" s="1">
        <v>1</v>
      </c>
      <c r="L5805" s="1">
        <v>0</v>
      </c>
      <c r="M5805" s="1">
        <v>0</v>
      </c>
      <c r="N5805" s="7">
        <f t="shared" si="900"/>
        <v>1</v>
      </c>
      <c r="O5805" s="1">
        <v>0</v>
      </c>
      <c r="P5805" s="1" t="s">
        <v>23</v>
      </c>
      <c r="Q5805" s="1" t="s">
        <v>63</v>
      </c>
      <c r="R5805" s="10">
        <f>F5805*Part4Out!C$78+'relay test.csv'!H5805*Part4Out!C$79+'relay test.csv'!I5805*Part4Out!C$80+'relay test.csv'!J5805*Part4Out!C$81+'relay test.csv'!K5805*Part4Out!C$82+'relay test.csv'!L5805*Part4Out!C$83+'relay test.csv'!M5805*Part4Out!C$84+'relay test.csv'!N5805*Part4Out!C$85</f>
        <v>4.4977556599905322</v>
      </c>
      <c r="S5805" s="10">
        <f>(F5805*Part4Out!C$78+'relay test.csv'!H5805*Part4Out!C$79+'relay test.csv'!I5805*Part4Out!C$80+'relay test.csv'!J5805*Part4Out!C$81+'relay test.csv'!K5805*Part4Out!C$82+'relay test.csv'!L5805*Part4Out!C$83+'relay test.csv'!M5805*Part4Out!C$84+'relay test.csv'!N5805*Part4Out!C$85) +Part4Out!C$77</f>
        <v>1.894120408425207</v>
      </c>
      <c r="T5805" s="10">
        <f t="shared" si="901"/>
        <v>6.6466994518271614</v>
      </c>
      <c r="U5805" s="12">
        <f t="shared" si="902"/>
        <v>0.8692246234731964</v>
      </c>
      <c r="V5805" s="11">
        <f t="shared" si="903"/>
        <v>1</v>
      </c>
      <c r="W5805" s="11">
        <f t="shared" si="904"/>
        <v>1</v>
      </c>
      <c r="X5805" s="11">
        <f t="shared" si="905"/>
        <v>89.815328792635398</v>
      </c>
      <c r="Y5805" s="12">
        <f t="shared" si="906"/>
        <v>0.98898864307056178</v>
      </c>
      <c r="Z5805" s="11">
        <f t="shared" si="907"/>
        <v>1</v>
      </c>
      <c r="AA5805" s="11">
        <f t="shared" si="908"/>
        <v>1</v>
      </c>
      <c r="AB5805" s="11">
        <f t="shared" si="909"/>
        <v>1</v>
      </c>
      <c r="AC5805" s="1" t="s">
        <v>5828</v>
      </c>
    </row>
    <row r="5806" spans="1:29" x14ac:dyDescent="0.2">
      <c r="A5806" s="1" t="s">
        <v>5829</v>
      </c>
      <c r="B5806" s="1">
        <v>1</v>
      </c>
      <c r="C5806" s="2">
        <v>41625</v>
      </c>
      <c r="D5806" s="2">
        <v>41652</v>
      </c>
      <c r="E5806" s="2">
        <v>41652</v>
      </c>
      <c r="F5806" s="1">
        <v>17</v>
      </c>
      <c r="G5806" s="1">
        <v>52.941176470000002</v>
      </c>
      <c r="H5806" s="1">
        <v>17.647058820000002</v>
      </c>
      <c r="I5806" s="1">
        <v>49.13</v>
      </c>
      <c r="J5806" s="1">
        <v>0</v>
      </c>
      <c r="K5806" s="1">
        <v>1</v>
      </c>
      <c r="L5806" s="1">
        <v>0</v>
      </c>
      <c r="M5806" s="1">
        <v>0</v>
      </c>
      <c r="N5806" s="7">
        <f t="shared" si="900"/>
        <v>0</v>
      </c>
      <c r="O5806" s="1">
        <v>0</v>
      </c>
      <c r="P5806" s="1" t="s">
        <v>32</v>
      </c>
      <c r="Q5806" s="1" t="s">
        <v>28</v>
      </c>
      <c r="R5806" s="10">
        <f>F5806*Part4Out!C$78+'relay test.csv'!H5806*Part4Out!C$79+'relay test.csv'!I5806*Part4Out!C$80+'relay test.csv'!J5806*Part4Out!C$81+'relay test.csv'!K5806*Part4Out!C$82+'relay test.csv'!L5806*Part4Out!C$83+'relay test.csv'!M5806*Part4Out!C$84+'relay test.csv'!N5806*Part4Out!C$85</f>
        <v>4.2836293371187102</v>
      </c>
      <c r="S5806" s="10">
        <f>(F5806*Part4Out!C$78+'relay test.csv'!H5806*Part4Out!C$79+'relay test.csv'!I5806*Part4Out!C$80+'relay test.csv'!J5806*Part4Out!C$81+'relay test.csv'!K5806*Part4Out!C$82+'relay test.csv'!L5806*Part4Out!C$83+'relay test.csv'!M5806*Part4Out!C$84+'relay test.csv'!N5806*Part4Out!C$85) +Part4Out!C$77</f>
        <v>1.679994085553385</v>
      </c>
      <c r="T5806" s="10">
        <f t="shared" si="901"/>
        <v>5.3655242369214688</v>
      </c>
      <c r="U5806" s="12">
        <f t="shared" si="902"/>
        <v>0.84290374794274203</v>
      </c>
      <c r="V5806" s="11">
        <f t="shared" si="903"/>
        <v>1</v>
      </c>
      <c r="W5806" s="11">
        <f t="shared" si="904"/>
        <v>1</v>
      </c>
      <c r="X5806" s="11">
        <f t="shared" si="905"/>
        <v>72.503101272539269</v>
      </c>
      <c r="Y5806" s="12">
        <f t="shared" si="906"/>
        <v>0.98639513186944128</v>
      </c>
      <c r="Z5806" s="11">
        <f t="shared" si="907"/>
        <v>1</v>
      </c>
      <c r="AA5806" s="11">
        <f t="shared" si="908"/>
        <v>1</v>
      </c>
      <c r="AB5806" s="11">
        <f t="shared" si="909"/>
        <v>1</v>
      </c>
      <c r="AC5806" s="1" t="s">
        <v>5829</v>
      </c>
    </row>
    <row r="5807" spans="1:29" x14ac:dyDescent="0.2">
      <c r="A5807" s="1" t="s">
        <v>5830</v>
      </c>
      <c r="B5807" s="1">
        <v>1</v>
      </c>
      <c r="C5807" s="2">
        <v>41625</v>
      </c>
      <c r="D5807" s="2">
        <v>41640</v>
      </c>
      <c r="E5807" s="2">
        <v>41640</v>
      </c>
      <c r="F5807" s="1">
        <v>18</v>
      </c>
      <c r="G5807" s="1">
        <v>38.888888889999997</v>
      </c>
      <c r="H5807" s="1">
        <v>11.11111111</v>
      </c>
      <c r="I5807" s="1">
        <v>79.8</v>
      </c>
      <c r="J5807" s="1">
        <v>0</v>
      </c>
      <c r="K5807" s="1">
        <v>1</v>
      </c>
      <c r="L5807" s="1">
        <v>0</v>
      </c>
      <c r="M5807" s="1">
        <v>0</v>
      </c>
      <c r="N5807" s="7">
        <f t="shared" si="900"/>
        <v>1</v>
      </c>
      <c r="O5807" s="1">
        <v>0</v>
      </c>
      <c r="P5807" s="1" t="s">
        <v>23</v>
      </c>
      <c r="Q5807" s="1" t="s">
        <v>28</v>
      </c>
      <c r="R5807" s="10">
        <f>F5807*Part4Out!C$78+'relay test.csv'!H5807*Part4Out!C$79+'relay test.csv'!I5807*Part4Out!C$80+'relay test.csv'!J5807*Part4Out!C$81+'relay test.csv'!K5807*Part4Out!C$82+'relay test.csv'!L5807*Part4Out!C$83+'relay test.csv'!M5807*Part4Out!C$84+'relay test.csv'!N5807*Part4Out!C$85</f>
        <v>4.5260251753176313</v>
      </c>
      <c r="S5807" s="10">
        <f>(F5807*Part4Out!C$78+'relay test.csv'!H5807*Part4Out!C$79+'relay test.csv'!I5807*Part4Out!C$80+'relay test.csv'!J5807*Part4Out!C$81+'relay test.csv'!K5807*Part4Out!C$82+'relay test.csv'!L5807*Part4Out!C$83+'relay test.csv'!M5807*Part4Out!C$84+'relay test.csv'!N5807*Part4Out!C$85) +Part4Out!C$77</f>
        <v>1.9223899237523061</v>
      </c>
      <c r="T5807" s="10">
        <f t="shared" si="901"/>
        <v>6.8372795352331135</v>
      </c>
      <c r="U5807" s="12">
        <f t="shared" si="902"/>
        <v>0.87240470427213668</v>
      </c>
      <c r="V5807" s="11">
        <f t="shared" si="903"/>
        <v>1</v>
      </c>
      <c r="W5807" s="11">
        <f t="shared" si="904"/>
        <v>1</v>
      </c>
      <c r="X5807" s="11">
        <f t="shared" si="905"/>
        <v>92.3905938511041</v>
      </c>
      <c r="Y5807" s="12">
        <f t="shared" si="906"/>
        <v>0.98929228352917065</v>
      </c>
      <c r="Z5807" s="11">
        <f t="shared" si="907"/>
        <v>1</v>
      </c>
      <c r="AA5807" s="11">
        <f t="shared" si="908"/>
        <v>1</v>
      </c>
      <c r="AB5807" s="11">
        <f t="shared" si="909"/>
        <v>1</v>
      </c>
      <c r="AC5807" s="1" t="s">
        <v>5830</v>
      </c>
    </row>
    <row r="5808" spans="1:29" x14ac:dyDescent="0.2">
      <c r="A5808" s="1" t="s">
        <v>5831</v>
      </c>
      <c r="B5808" s="1">
        <v>1</v>
      </c>
      <c r="C5808" s="2">
        <v>41624</v>
      </c>
      <c r="D5808" s="2">
        <v>41628</v>
      </c>
      <c r="E5808" s="2">
        <v>41658</v>
      </c>
      <c r="F5808" s="1">
        <v>22</v>
      </c>
      <c r="G5808" s="1">
        <v>59.090909089999997</v>
      </c>
      <c r="H5808" s="1">
        <v>36.363636360000001</v>
      </c>
      <c r="I5808" s="1">
        <v>65.319999999999993</v>
      </c>
      <c r="J5808" s="1">
        <v>0.1</v>
      </c>
      <c r="K5808" s="1">
        <v>1</v>
      </c>
      <c r="L5808" s="1">
        <v>1</v>
      </c>
      <c r="M5808" s="1">
        <v>1</v>
      </c>
      <c r="N5808" s="7">
        <f t="shared" si="900"/>
        <v>0</v>
      </c>
      <c r="O5808" s="1">
        <v>0</v>
      </c>
      <c r="P5808" s="1" t="s">
        <v>26</v>
      </c>
      <c r="Q5808" s="1" t="s">
        <v>63</v>
      </c>
      <c r="R5808" s="10">
        <f>F5808*Part4Out!C$78+'relay test.csv'!H5808*Part4Out!C$79+'relay test.csv'!I5808*Part4Out!C$80+'relay test.csv'!J5808*Part4Out!C$81+'relay test.csv'!K5808*Part4Out!C$82+'relay test.csv'!L5808*Part4Out!C$83+'relay test.csv'!M5808*Part4Out!C$84+'relay test.csv'!N5808*Part4Out!C$85</f>
        <v>7.1935762154508032</v>
      </c>
      <c r="S5808" s="10">
        <f>(F5808*Part4Out!C$78+'relay test.csv'!H5808*Part4Out!C$79+'relay test.csv'!I5808*Part4Out!C$80+'relay test.csv'!J5808*Part4Out!C$81+'relay test.csv'!K5808*Part4Out!C$82+'relay test.csv'!L5808*Part4Out!C$83+'relay test.csv'!M5808*Part4Out!C$84+'relay test.csv'!N5808*Part4Out!C$85) +Part4Out!C$77</f>
        <v>4.5899409638854785</v>
      </c>
      <c r="T5808" s="10">
        <f t="shared" si="901"/>
        <v>98.488615605123655</v>
      </c>
      <c r="U5808" s="12">
        <f t="shared" si="902"/>
        <v>0.98994859870229712</v>
      </c>
      <c r="V5808" s="11">
        <f t="shared" si="903"/>
        <v>1</v>
      </c>
      <c r="W5808" s="11">
        <f t="shared" si="904"/>
        <v>1</v>
      </c>
      <c r="X5808" s="11">
        <f t="shared" si="905"/>
        <v>1330.8541264753553</v>
      </c>
      <c r="Y5808" s="12">
        <f t="shared" si="906"/>
        <v>0.99924916702203237</v>
      </c>
      <c r="Z5808" s="11">
        <f t="shared" si="907"/>
        <v>1</v>
      </c>
      <c r="AA5808" s="11">
        <f t="shared" si="908"/>
        <v>1</v>
      </c>
      <c r="AB5808" s="11">
        <f t="shared" si="909"/>
        <v>1</v>
      </c>
      <c r="AC5808" s="1" t="s">
        <v>5831</v>
      </c>
    </row>
    <row r="5809" spans="1:29" x14ac:dyDescent="0.2">
      <c r="A5809" s="1" t="s">
        <v>5832</v>
      </c>
      <c r="B5809" s="1">
        <v>1</v>
      </c>
      <c r="C5809" s="2">
        <v>41625</v>
      </c>
      <c r="D5809" s="2">
        <v>41625</v>
      </c>
      <c r="E5809" s="2">
        <v>41625</v>
      </c>
      <c r="F5809" s="1">
        <v>19</v>
      </c>
      <c r="G5809" s="1">
        <v>31.578947370000002</v>
      </c>
      <c r="H5809" s="1">
        <v>0</v>
      </c>
      <c r="I5809" s="1">
        <v>40.25</v>
      </c>
      <c r="J5809" s="1">
        <v>0</v>
      </c>
      <c r="K5809" s="1">
        <v>1</v>
      </c>
      <c r="L5809" s="1">
        <v>1</v>
      </c>
      <c r="M5809" s="1">
        <v>0</v>
      </c>
      <c r="N5809" s="7">
        <f t="shared" si="900"/>
        <v>1</v>
      </c>
      <c r="O5809" s="1">
        <v>0</v>
      </c>
      <c r="P5809" s="1" t="s">
        <v>23</v>
      </c>
      <c r="Q5809" s="1" t="s">
        <v>24</v>
      </c>
      <c r="R5809" s="10">
        <f>F5809*Part4Out!C$78+'relay test.csv'!H5809*Part4Out!C$79+'relay test.csv'!I5809*Part4Out!C$80+'relay test.csv'!J5809*Part4Out!C$81+'relay test.csv'!K5809*Part4Out!C$82+'relay test.csv'!L5809*Part4Out!C$83+'relay test.csv'!M5809*Part4Out!C$84+'relay test.csv'!N5809*Part4Out!C$85</f>
        <v>5.4225035456347781</v>
      </c>
      <c r="S5809" s="10">
        <f>(F5809*Part4Out!C$78+'relay test.csv'!H5809*Part4Out!C$79+'relay test.csv'!I5809*Part4Out!C$80+'relay test.csv'!J5809*Part4Out!C$81+'relay test.csv'!K5809*Part4Out!C$82+'relay test.csv'!L5809*Part4Out!C$83+'relay test.csv'!M5809*Part4Out!C$84+'relay test.csv'!N5809*Part4Out!C$85) +Part4Out!C$77</f>
        <v>2.8188682940694529</v>
      </c>
      <c r="T5809" s="10">
        <f t="shared" si="901"/>
        <v>16.757874950232097</v>
      </c>
      <c r="U5809" s="12">
        <f t="shared" si="902"/>
        <v>0.94368695562939919</v>
      </c>
      <c r="V5809" s="11">
        <f t="shared" si="903"/>
        <v>1</v>
      </c>
      <c r="W5809" s="11">
        <f t="shared" si="904"/>
        <v>1</v>
      </c>
      <c r="X5809" s="11">
        <f t="shared" si="905"/>
        <v>226.4453296601537</v>
      </c>
      <c r="Y5809" s="12">
        <f t="shared" si="906"/>
        <v>0.9956033390463801</v>
      </c>
      <c r="Z5809" s="11">
        <f t="shared" si="907"/>
        <v>1</v>
      </c>
      <c r="AA5809" s="11">
        <f t="shared" si="908"/>
        <v>1</v>
      </c>
      <c r="AB5809" s="11">
        <f t="shared" si="909"/>
        <v>1</v>
      </c>
      <c r="AC5809" s="1" t="s">
        <v>5832</v>
      </c>
    </row>
    <row r="5810" spans="1:29" x14ac:dyDescent="0.2">
      <c r="A5810" s="1" t="s">
        <v>5833</v>
      </c>
      <c r="B5810" s="1">
        <v>1</v>
      </c>
      <c r="C5810" s="2">
        <v>41626</v>
      </c>
      <c r="D5810" s="2">
        <v>41626</v>
      </c>
      <c r="E5810" s="2">
        <v>41626</v>
      </c>
      <c r="F5810" s="1">
        <v>21</v>
      </c>
      <c r="G5810" s="1">
        <v>66.666666669999998</v>
      </c>
      <c r="H5810" s="1">
        <v>0</v>
      </c>
      <c r="I5810" s="1">
        <v>40</v>
      </c>
      <c r="J5810" s="1">
        <v>0</v>
      </c>
      <c r="K5810" s="1">
        <v>1</v>
      </c>
      <c r="L5810" s="1">
        <v>0</v>
      </c>
      <c r="M5810" s="1">
        <v>1</v>
      </c>
      <c r="N5810" s="7">
        <f t="shared" si="900"/>
        <v>1</v>
      </c>
      <c r="O5810" s="1">
        <v>0</v>
      </c>
      <c r="P5810" s="1" t="s">
        <v>162</v>
      </c>
      <c r="Q5810" s="1" t="s">
        <v>167</v>
      </c>
      <c r="R5810" s="10">
        <f>F5810*Part4Out!C$78+'relay test.csv'!H5810*Part4Out!C$79+'relay test.csv'!I5810*Part4Out!C$80+'relay test.csv'!J5810*Part4Out!C$81+'relay test.csv'!K5810*Part4Out!C$82+'relay test.csv'!L5810*Part4Out!C$83+'relay test.csv'!M5810*Part4Out!C$84+'relay test.csv'!N5810*Part4Out!C$85</f>
        <v>5.9328038165677359</v>
      </c>
      <c r="S5810" s="10">
        <f>(F5810*Part4Out!C$78+'relay test.csv'!H5810*Part4Out!C$79+'relay test.csv'!I5810*Part4Out!C$80+'relay test.csv'!J5810*Part4Out!C$81+'relay test.csv'!K5810*Part4Out!C$82+'relay test.csv'!L5810*Part4Out!C$83+'relay test.csv'!M5810*Part4Out!C$84+'relay test.csv'!N5810*Part4Out!C$85) +Part4Out!C$77</f>
        <v>3.3291685650024108</v>
      </c>
      <c r="T5810" s="10">
        <f t="shared" si="901"/>
        <v>27.915122442160559</v>
      </c>
      <c r="U5810" s="12">
        <f t="shared" si="902"/>
        <v>0.96541602056154807</v>
      </c>
      <c r="V5810" s="11">
        <f t="shared" si="903"/>
        <v>1</v>
      </c>
      <c r="W5810" s="11">
        <f t="shared" si="904"/>
        <v>1</v>
      </c>
      <c r="X5810" s="11">
        <f t="shared" si="905"/>
        <v>377.21066201362561</v>
      </c>
      <c r="Y5810" s="12">
        <f t="shared" si="906"/>
        <v>0.997355970890202</v>
      </c>
      <c r="Z5810" s="11">
        <f t="shared" si="907"/>
        <v>1</v>
      </c>
      <c r="AA5810" s="11">
        <f t="shared" si="908"/>
        <v>1</v>
      </c>
      <c r="AB5810" s="11">
        <f t="shared" si="909"/>
        <v>1</v>
      </c>
      <c r="AC5810" s="1" t="s">
        <v>5833</v>
      </c>
    </row>
    <row r="5811" spans="1:29" x14ac:dyDescent="0.2">
      <c r="A5811" s="1" t="s">
        <v>5834</v>
      </c>
      <c r="B5811" s="1">
        <v>1</v>
      </c>
      <c r="C5811" s="2">
        <v>41626</v>
      </c>
      <c r="D5811" s="2">
        <v>41644</v>
      </c>
      <c r="E5811" s="2">
        <v>41644</v>
      </c>
      <c r="F5811" s="1">
        <v>14</v>
      </c>
      <c r="G5811" s="1">
        <v>28.571428569999998</v>
      </c>
      <c r="H5811" s="1">
        <v>0</v>
      </c>
      <c r="I5811" s="1">
        <v>15.2</v>
      </c>
      <c r="J5811" s="1">
        <v>0</v>
      </c>
      <c r="K5811" s="1">
        <v>1</v>
      </c>
      <c r="L5811" s="1">
        <v>0</v>
      </c>
      <c r="M5811" s="1">
        <v>0</v>
      </c>
      <c r="N5811" s="7">
        <f t="shared" si="900"/>
        <v>0</v>
      </c>
      <c r="O5811" s="1">
        <v>0</v>
      </c>
      <c r="P5811" s="1" t="s">
        <v>26</v>
      </c>
      <c r="Q5811" s="1" t="s">
        <v>28</v>
      </c>
      <c r="R5811" s="10">
        <f>F5811*Part4Out!C$78+'relay test.csv'!H5811*Part4Out!C$79+'relay test.csv'!I5811*Part4Out!C$80+'relay test.csv'!J5811*Part4Out!C$81+'relay test.csv'!K5811*Part4Out!C$82+'relay test.csv'!L5811*Part4Out!C$83+'relay test.csv'!M5811*Part4Out!C$84+'relay test.csv'!N5811*Part4Out!C$85</f>
        <v>3.4275960751814205</v>
      </c>
      <c r="S5811" s="10">
        <f>(F5811*Part4Out!C$78+'relay test.csv'!H5811*Part4Out!C$79+'relay test.csv'!I5811*Part4Out!C$80+'relay test.csv'!J5811*Part4Out!C$81+'relay test.csv'!K5811*Part4Out!C$82+'relay test.csv'!L5811*Part4Out!C$83+'relay test.csv'!M5811*Part4Out!C$84+'relay test.csv'!N5811*Part4Out!C$85) +Part4Out!C$77</f>
        <v>0.82396082361609535</v>
      </c>
      <c r="T5811" s="10">
        <f t="shared" si="901"/>
        <v>2.2795107203877349</v>
      </c>
      <c r="U5811" s="12">
        <f t="shared" si="902"/>
        <v>0.69507646558881486</v>
      </c>
      <c r="V5811" s="11">
        <f t="shared" si="903"/>
        <v>1</v>
      </c>
      <c r="W5811" s="11">
        <f t="shared" si="904"/>
        <v>1</v>
      </c>
      <c r="X5811" s="11">
        <f t="shared" si="905"/>
        <v>30.802506766223718</v>
      </c>
      <c r="Y5811" s="12">
        <f t="shared" si="906"/>
        <v>0.96855593782745253</v>
      </c>
      <c r="Z5811" s="11">
        <f t="shared" si="907"/>
        <v>1</v>
      </c>
      <c r="AA5811" s="11">
        <f t="shared" si="908"/>
        <v>1</v>
      </c>
      <c r="AB5811" s="11">
        <f t="shared" si="909"/>
        <v>1</v>
      </c>
      <c r="AC5811" s="1" t="s">
        <v>5834</v>
      </c>
    </row>
    <row r="5812" spans="1:29" x14ac:dyDescent="0.2">
      <c r="A5812" s="1" t="s">
        <v>5835</v>
      </c>
      <c r="B5812" s="1">
        <v>1</v>
      </c>
      <c r="C5812" s="2">
        <v>41626</v>
      </c>
      <c r="D5812" s="2">
        <v>41626</v>
      </c>
      <c r="E5812" s="2">
        <v>41637</v>
      </c>
      <c r="F5812" s="1">
        <v>30</v>
      </c>
      <c r="G5812" s="1">
        <v>16.666666670000001</v>
      </c>
      <c r="H5812" s="1">
        <v>6.6666666670000003</v>
      </c>
      <c r="I5812" s="1">
        <v>38</v>
      </c>
      <c r="J5812" s="1">
        <v>0.18181818181818199</v>
      </c>
      <c r="K5812" s="1">
        <v>1</v>
      </c>
      <c r="L5812" s="1">
        <v>1</v>
      </c>
      <c r="M5812" s="1">
        <v>1</v>
      </c>
      <c r="N5812" s="7">
        <f t="shared" si="900"/>
        <v>0</v>
      </c>
      <c r="O5812" s="1">
        <v>0</v>
      </c>
      <c r="P5812" s="1" t="s">
        <v>26</v>
      </c>
      <c r="Q5812" s="1" t="s">
        <v>63</v>
      </c>
      <c r="R5812" s="10">
        <f>F5812*Part4Out!C$78+'relay test.csv'!H5812*Part4Out!C$79+'relay test.csv'!I5812*Part4Out!C$80+'relay test.csv'!J5812*Part4Out!C$81+'relay test.csv'!K5812*Part4Out!C$82+'relay test.csv'!L5812*Part4Out!C$83+'relay test.csv'!M5812*Part4Out!C$84+'relay test.csv'!N5812*Part4Out!C$85</f>
        <v>8.360268076527186</v>
      </c>
      <c r="S5812" s="10">
        <f>(F5812*Part4Out!C$78+'relay test.csv'!H5812*Part4Out!C$79+'relay test.csv'!I5812*Part4Out!C$80+'relay test.csv'!J5812*Part4Out!C$81+'relay test.csv'!K5812*Part4Out!C$82+'relay test.csv'!L5812*Part4Out!C$83+'relay test.csv'!M5812*Part4Out!C$84+'relay test.csv'!N5812*Part4Out!C$85) +Part4Out!C$77</f>
        <v>5.7566328249618604</v>
      </c>
      <c r="T5812" s="10">
        <f t="shared" si="901"/>
        <v>316.28155855549903</v>
      </c>
      <c r="U5812" s="12">
        <f t="shared" si="902"/>
        <v>0.99684822526543071</v>
      </c>
      <c r="V5812" s="11">
        <f t="shared" si="903"/>
        <v>1</v>
      </c>
      <c r="W5812" s="11">
        <f t="shared" si="904"/>
        <v>1</v>
      </c>
      <c r="X5812" s="11">
        <f t="shared" si="905"/>
        <v>4273.8403291125687</v>
      </c>
      <c r="Y5812" s="12">
        <f t="shared" si="906"/>
        <v>0.99976607313419641</v>
      </c>
      <c r="Z5812" s="11">
        <f t="shared" si="907"/>
        <v>1</v>
      </c>
      <c r="AA5812" s="11">
        <f t="shared" si="908"/>
        <v>1</v>
      </c>
      <c r="AB5812" s="11">
        <f t="shared" si="909"/>
        <v>1</v>
      </c>
      <c r="AC5812" s="1" t="s">
        <v>5835</v>
      </c>
    </row>
    <row r="5813" spans="1:29" x14ac:dyDescent="0.2">
      <c r="A5813" s="1" t="s">
        <v>5836</v>
      </c>
      <c r="B5813" s="1">
        <v>1</v>
      </c>
      <c r="C5813" s="2">
        <v>41626</v>
      </c>
      <c r="D5813" s="2">
        <v>41626</v>
      </c>
      <c r="E5813" s="2">
        <v>41626</v>
      </c>
      <c r="F5813" s="1">
        <v>21</v>
      </c>
      <c r="G5813" s="1">
        <v>14.28571429</v>
      </c>
      <c r="H5813" s="1">
        <v>4.7619047620000003</v>
      </c>
      <c r="I5813" s="1">
        <v>35</v>
      </c>
      <c r="J5813" s="1">
        <v>0</v>
      </c>
      <c r="K5813" s="1">
        <v>1</v>
      </c>
      <c r="L5813" s="1">
        <v>0</v>
      </c>
      <c r="M5813" s="1">
        <v>0</v>
      </c>
      <c r="N5813" s="7">
        <f t="shared" si="900"/>
        <v>0</v>
      </c>
      <c r="O5813" s="1">
        <v>0</v>
      </c>
      <c r="P5813" s="1" t="s">
        <v>26</v>
      </c>
      <c r="Q5813" s="1" t="s">
        <v>63</v>
      </c>
      <c r="R5813" s="10">
        <f>F5813*Part4Out!C$78+'relay test.csv'!H5813*Part4Out!C$79+'relay test.csv'!I5813*Part4Out!C$80+'relay test.csv'!J5813*Part4Out!C$81+'relay test.csv'!K5813*Part4Out!C$82+'relay test.csv'!L5813*Part4Out!C$83+'relay test.csv'!M5813*Part4Out!C$84+'relay test.csv'!N5813*Part4Out!C$85</f>
        <v>4.9308687247823819</v>
      </c>
      <c r="S5813" s="10">
        <f>(F5813*Part4Out!C$78+'relay test.csv'!H5813*Part4Out!C$79+'relay test.csv'!I5813*Part4Out!C$80+'relay test.csv'!J5813*Part4Out!C$81+'relay test.csv'!K5813*Part4Out!C$82+'relay test.csv'!L5813*Part4Out!C$83+'relay test.csv'!M5813*Part4Out!C$84+'relay test.csv'!N5813*Part4Out!C$85) +Part4Out!C$77</f>
        <v>2.3272334732170568</v>
      </c>
      <c r="T5813" s="10">
        <f t="shared" si="901"/>
        <v>10.249546628261482</v>
      </c>
      <c r="U5813" s="12">
        <f t="shared" si="902"/>
        <v>0.91110752877029133</v>
      </c>
      <c r="V5813" s="11">
        <f t="shared" si="903"/>
        <v>1</v>
      </c>
      <c r="W5813" s="11">
        <f t="shared" si="904"/>
        <v>1</v>
      </c>
      <c r="X5813" s="11">
        <f t="shared" si="905"/>
        <v>138.4997782831434</v>
      </c>
      <c r="Y5813" s="12">
        <f t="shared" si="906"/>
        <v>0.99283152982529987</v>
      </c>
      <c r="Z5813" s="11">
        <f t="shared" si="907"/>
        <v>1</v>
      </c>
      <c r="AA5813" s="11">
        <f t="shared" si="908"/>
        <v>1</v>
      </c>
      <c r="AB5813" s="11">
        <f t="shared" si="909"/>
        <v>1</v>
      </c>
      <c r="AC5813" s="1" t="s">
        <v>5836</v>
      </c>
    </row>
    <row r="5814" spans="1:29" x14ac:dyDescent="0.2">
      <c r="A5814" s="1" t="s">
        <v>5837</v>
      </c>
      <c r="B5814" s="1">
        <v>1</v>
      </c>
      <c r="C5814" s="2">
        <v>41626</v>
      </c>
      <c r="D5814" s="2">
        <v>41626</v>
      </c>
      <c r="E5814" s="2">
        <v>41626</v>
      </c>
      <c r="F5814" s="1">
        <v>19</v>
      </c>
      <c r="G5814" s="1">
        <v>42.10526316</v>
      </c>
      <c r="H5814" s="1">
        <v>0</v>
      </c>
      <c r="I5814" s="1">
        <v>35</v>
      </c>
      <c r="J5814" s="1">
        <v>0</v>
      </c>
      <c r="K5814" s="1">
        <v>1</v>
      </c>
      <c r="L5814" s="1">
        <v>0</v>
      </c>
      <c r="M5814" s="1">
        <v>0</v>
      </c>
      <c r="N5814" s="7">
        <f t="shared" si="900"/>
        <v>0</v>
      </c>
      <c r="O5814" s="1">
        <v>0</v>
      </c>
      <c r="P5814" s="1" t="s">
        <v>36</v>
      </c>
      <c r="Q5814" s="1" t="s">
        <v>63</v>
      </c>
      <c r="R5814" s="10">
        <f>F5814*Part4Out!C$78+'relay test.csv'!H5814*Part4Out!C$79+'relay test.csv'!I5814*Part4Out!C$80+'relay test.csv'!J5814*Part4Out!C$81+'relay test.csv'!K5814*Part4Out!C$82+'relay test.csv'!L5814*Part4Out!C$83+'relay test.csv'!M5814*Part4Out!C$84+'relay test.csv'!N5814*Part4Out!C$85</f>
        <v>4.4160268671116949</v>
      </c>
      <c r="S5814" s="10">
        <f>(F5814*Part4Out!C$78+'relay test.csv'!H5814*Part4Out!C$79+'relay test.csv'!I5814*Part4Out!C$80+'relay test.csv'!J5814*Part4Out!C$81+'relay test.csv'!K5814*Part4Out!C$82+'relay test.csv'!L5814*Part4Out!C$83+'relay test.csv'!M5814*Part4Out!C$84+'relay test.csv'!N5814*Part4Out!C$85) +Part4Out!C$77</f>
        <v>1.8123916155463697</v>
      </c>
      <c r="T5814" s="10">
        <f t="shared" si="901"/>
        <v>6.1250787625893288</v>
      </c>
      <c r="U5814" s="12">
        <f t="shared" si="902"/>
        <v>0.85965067428439357</v>
      </c>
      <c r="V5814" s="11">
        <f t="shared" si="903"/>
        <v>1</v>
      </c>
      <c r="W5814" s="11">
        <f t="shared" si="904"/>
        <v>1</v>
      </c>
      <c r="X5814" s="11">
        <f t="shared" si="905"/>
        <v>82.766787776378365</v>
      </c>
      <c r="Y5814" s="12">
        <f t="shared" si="906"/>
        <v>0.98806209445837201</v>
      </c>
      <c r="Z5814" s="11">
        <f t="shared" si="907"/>
        <v>1</v>
      </c>
      <c r="AA5814" s="11">
        <f t="shared" si="908"/>
        <v>1</v>
      </c>
      <c r="AB5814" s="11">
        <f t="shared" si="909"/>
        <v>1</v>
      </c>
      <c r="AC5814" s="1" t="s">
        <v>5837</v>
      </c>
    </row>
    <row r="5815" spans="1:29" x14ac:dyDescent="0.2">
      <c r="A5815" s="1" t="s">
        <v>5838</v>
      </c>
      <c r="B5815" s="1">
        <v>1</v>
      </c>
      <c r="C5815" s="2">
        <v>41626</v>
      </c>
      <c r="D5815" s="2">
        <v>41626</v>
      </c>
      <c r="E5815" s="2">
        <v>41626</v>
      </c>
      <c r="F5815" s="1">
        <v>19</v>
      </c>
      <c r="G5815" s="1">
        <v>5.263157895</v>
      </c>
      <c r="H5815" s="1">
        <v>5.263157895</v>
      </c>
      <c r="I5815" s="1">
        <v>31</v>
      </c>
      <c r="J5815" s="1">
        <v>0</v>
      </c>
      <c r="K5815" s="1">
        <v>1</v>
      </c>
      <c r="L5815" s="1">
        <v>0</v>
      </c>
      <c r="M5815" s="1">
        <v>0</v>
      </c>
      <c r="N5815" s="7">
        <f t="shared" si="900"/>
        <v>0</v>
      </c>
      <c r="O5815" s="1">
        <v>0</v>
      </c>
      <c r="P5815" s="1" t="s">
        <v>36</v>
      </c>
      <c r="Q5815" s="1" t="s">
        <v>63</v>
      </c>
      <c r="R5815" s="10">
        <f>F5815*Part4Out!C$78+'relay test.csv'!H5815*Part4Out!C$79+'relay test.csv'!I5815*Part4Out!C$80+'relay test.csv'!J5815*Part4Out!C$81+'relay test.csv'!K5815*Part4Out!C$82+'relay test.csv'!L5815*Part4Out!C$83+'relay test.csv'!M5815*Part4Out!C$84+'relay test.csv'!N5815*Part4Out!C$85</f>
        <v>4.5314469044751347</v>
      </c>
      <c r="S5815" s="10">
        <f>(F5815*Part4Out!C$78+'relay test.csv'!H5815*Part4Out!C$79+'relay test.csv'!I5815*Part4Out!C$80+'relay test.csv'!J5815*Part4Out!C$81+'relay test.csv'!K5815*Part4Out!C$82+'relay test.csv'!L5815*Part4Out!C$83+'relay test.csv'!M5815*Part4Out!C$84+'relay test.csv'!N5815*Part4Out!C$85) +Part4Out!C$77</f>
        <v>1.9278116529098095</v>
      </c>
      <c r="T5815" s="10">
        <f t="shared" si="901"/>
        <v>6.8744500863248419</v>
      </c>
      <c r="U5815" s="12">
        <f t="shared" si="902"/>
        <v>0.87300700505592777</v>
      </c>
      <c r="V5815" s="11">
        <f t="shared" si="903"/>
        <v>1</v>
      </c>
      <c r="W5815" s="11">
        <f t="shared" si="904"/>
        <v>1</v>
      </c>
      <c r="X5815" s="11">
        <f t="shared" si="905"/>
        <v>92.892871002629178</v>
      </c>
      <c r="Y5815" s="12">
        <f t="shared" si="906"/>
        <v>0.98934956414345876</v>
      </c>
      <c r="Z5815" s="11">
        <f t="shared" si="907"/>
        <v>1</v>
      </c>
      <c r="AA5815" s="11">
        <f t="shared" si="908"/>
        <v>1</v>
      </c>
      <c r="AB5815" s="11">
        <f t="shared" si="909"/>
        <v>1</v>
      </c>
      <c r="AC5815" s="1" t="s">
        <v>5838</v>
      </c>
    </row>
    <row r="5816" spans="1:29" x14ac:dyDescent="0.2">
      <c r="A5816" s="1" t="s">
        <v>5839</v>
      </c>
      <c r="B5816" s="1">
        <v>1</v>
      </c>
      <c r="C5816" s="2">
        <v>41626</v>
      </c>
      <c r="D5816" s="2">
        <v>41626</v>
      </c>
      <c r="E5816" s="2">
        <v>41626</v>
      </c>
      <c r="F5816" s="1">
        <v>17</v>
      </c>
      <c r="G5816" s="1">
        <v>47.058823529999998</v>
      </c>
      <c r="H5816" s="1">
        <v>11.764705879999999</v>
      </c>
      <c r="I5816" s="1">
        <v>35</v>
      </c>
      <c r="J5816" s="1">
        <v>0</v>
      </c>
      <c r="K5816" s="1">
        <v>1</v>
      </c>
      <c r="L5816" s="1">
        <v>0</v>
      </c>
      <c r="M5816" s="1">
        <v>0</v>
      </c>
      <c r="N5816" s="7">
        <f t="shared" si="900"/>
        <v>0</v>
      </c>
      <c r="O5816" s="1">
        <v>0</v>
      </c>
      <c r="P5816" s="1" t="s">
        <v>36</v>
      </c>
      <c r="Q5816" s="1" t="s">
        <v>63</v>
      </c>
      <c r="R5816" s="10">
        <f>F5816*Part4Out!C$78+'relay test.csv'!H5816*Part4Out!C$79+'relay test.csv'!I5816*Part4Out!C$80+'relay test.csv'!J5816*Part4Out!C$81+'relay test.csv'!K5816*Part4Out!C$82+'relay test.csv'!L5816*Part4Out!C$83+'relay test.csv'!M5816*Part4Out!C$84+'relay test.csv'!N5816*Part4Out!C$85</f>
        <v>4.2196830325690682</v>
      </c>
      <c r="S5816" s="10">
        <f>(F5816*Part4Out!C$78+'relay test.csv'!H5816*Part4Out!C$79+'relay test.csv'!I5816*Part4Out!C$80+'relay test.csv'!J5816*Part4Out!C$81+'relay test.csv'!K5816*Part4Out!C$82+'relay test.csv'!L5816*Part4Out!C$83+'relay test.csv'!M5816*Part4Out!C$84+'relay test.csv'!N5816*Part4Out!C$85) +Part4Out!C$77</f>
        <v>1.616047781003743</v>
      </c>
      <c r="T5816" s="10">
        <f t="shared" si="901"/>
        <v>5.033158809808981</v>
      </c>
      <c r="U5816" s="12">
        <f t="shared" si="902"/>
        <v>0.8342493490517513</v>
      </c>
      <c r="V5816" s="11">
        <f t="shared" si="903"/>
        <v>1</v>
      </c>
      <c r="W5816" s="11">
        <f t="shared" si="904"/>
        <v>1</v>
      </c>
      <c r="X5816" s="11">
        <f t="shared" si="905"/>
        <v>68.011923307932079</v>
      </c>
      <c r="Y5816" s="12">
        <f t="shared" si="906"/>
        <v>0.9855097503146234</v>
      </c>
      <c r="Z5816" s="11">
        <f t="shared" si="907"/>
        <v>1</v>
      </c>
      <c r="AA5816" s="11">
        <f t="shared" si="908"/>
        <v>1</v>
      </c>
      <c r="AB5816" s="11">
        <f t="shared" si="909"/>
        <v>1</v>
      </c>
      <c r="AC5816" s="1" t="s">
        <v>5839</v>
      </c>
    </row>
    <row r="5817" spans="1:29" x14ac:dyDescent="0.2">
      <c r="A5817" s="1" t="s">
        <v>5840</v>
      </c>
      <c r="B5817" s="1">
        <v>1</v>
      </c>
      <c r="C5817" s="2">
        <v>41626</v>
      </c>
      <c r="D5817" s="2">
        <v>41626</v>
      </c>
      <c r="E5817" s="2">
        <v>41626</v>
      </c>
      <c r="F5817" s="1">
        <v>19</v>
      </c>
      <c r="G5817" s="1">
        <v>36.842105259999997</v>
      </c>
      <c r="H5817" s="1">
        <v>15.78947368</v>
      </c>
      <c r="I5817" s="1">
        <v>35.020000000000003</v>
      </c>
      <c r="J5817" s="1">
        <v>0</v>
      </c>
      <c r="K5817" s="1">
        <v>1</v>
      </c>
      <c r="L5817" s="1">
        <v>0</v>
      </c>
      <c r="M5817" s="1">
        <v>0</v>
      </c>
      <c r="N5817" s="7">
        <f t="shared" si="900"/>
        <v>0</v>
      </c>
      <c r="O5817" s="1">
        <v>0</v>
      </c>
      <c r="P5817" s="1" t="s">
        <v>36</v>
      </c>
      <c r="Q5817" s="1" t="s">
        <v>63</v>
      </c>
      <c r="R5817" s="10">
        <f>F5817*Part4Out!C$78+'relay test.csv'!H5817*Part4Out!C$79+'relay test.csv'!I5817*Part4Out!C$80+'relay test.csv'!J5817*Part4Out!C$81+'relay test.csv'!K5817*Part4Out!C$82+'relay test.csv'!L5817*Part4Out!C$83+'relay test.csv'!M5817*Part4Out!C$84+'relay test.csv'!N5817*Part4Out!C$85</f>
        <v>4.7202489655842701</v>
      </c>
      <c r="S5817" s="10">
        <f>(F5817*Part4Out!C$78+'relay test.csv'!H5817*Part4Out!C$79+'relay test.csv'!I5817*Part4Out!C$80+'relay test.csv'!J5817*Part4Out!C$81+'relay test.csv'!K5817*Part4Out!C$82+'relay test.csv'!L5817*Part4Out!C$83+'relay test.csv'!M5817*Part4Out!C$84+'relay test.csv'!N5817*Part4Out!C$85) +Part4Out!C$77</f>
        <v>2.1166137140189449</v>
      </c>
      <c r="T5817" s="10">
        <f t="shared" si="901"/>
        <v>8.3029735860323584</v>
      </c>
      <c r="U5817" s="12">
        <f t="shared" si="902"/>
        <v>0.89250748798196988</v>
      </c>
      <c r="V5817" s="11">
        <f t="shared" si="903"/>
        <v>1</v>
      </c>
      <c r="W5817" s="11">
        <f t="shared" si="904"/>
        <v>1</v>
      </c>
      <c r="X5817" s="11">
        <f t="shared" si="905"/>
        <v>112.19618217897047</v>
      </c>
      <c r="Y5817" s="12">
        <f t="shared" si="906"/>
        <v>0.99116577979265297</v>
      </c>
      <c r="Z5817" s="11">
        <f t="shared" si="907"/>
        <v>1</v>
      </c>
      <c r="AA5817" s="11">
        <f t="shared" si="908"/>
        <v>1</v>
      </c>
      <c r="AB5817" s="11">
        <f t="shared" si="909"/>
        <v>1</v>
      </c>
      <c r="AC5817" s="1" t="s">
        <v>5840</v>
      </c>
    </row>
    <row r="5818" spans="1:29" x14ac:dyDescent="0.2">
      <c r="A5818" s="1" t="s">
        <v>5841</v>
      </c>
      <c r="B5818" s="1">
        <v>1</v>
      </c>
      <c r="C5818" s="2">
        <v>41626</v>
      </c>
      <c r="D5818" s="2">
        <v>41650</v>
      </c>
      <c r="E5818" s="2">
        <v>41650</v>
      </c>
      <c r="F5818" s="1">
        <v>21</v>
      </c>
      <c r="G5818" s="1">
        <v>66.666666669999998</v>
      </c>
      <c r="H5818" s="1">
        <v>33.333333330000002</v>
      </c>
      <c r="I5818" s="1">
        <v>63.03</v>
      </c>
      <c r="J5818" s="1">
        <v>0</v>
      </c>
      <c r="K5818" s="1">
        <v>0</v>
      </c>
      <c r="L5818" s="1">
        <v>0</v>
      </c>
      <c r="M5818" s="1">
        <v>1</v>
      </c>
      <c r="N5818" s="7">
        <f t="shared" si="900"/>
        <v>0</v>
      </c>
      <c r="O5818" s="1">
        <v>0</v>
      </c>
      <c r="P5818" s="1" t="s">
        <v>26</v>
      </c>
      <c r="Q5818" s="1" t="s">
        <v>28</v>
      </c>
      <c r="R5818" s="10">
        <f>F5818*Part4Out!C$78+'relay test.csv'!H5818*Part4Out!C$79+'relay test.csv'!I5818*Part4Out!C$80+'relay test.csv'!J5818*Part4Out!C$81+'relay test.csv'!K5818*Part4Out!C$82+'relay test.csv'!L5818*Part4Out!C$83+'relay test.csv'!M5818*Part4Out!C$84+'relay test.csv'!N5818*Part4Out!C$85</f>
        <v>5.7113142071967999</v>
      </c>
      <c r="S5818" s="10">
        <f>(F5818*Part4Out!C$78+'relay test.csv'!H5818*Part4Out!C$79+'relay test.csv'!I5818*Part4Out!C$80+'relay test.csv'!J5818*Part4Out!C$81+'relay test.csv'!K5818*Part4Out!C$82+'relay test.csv'!L5818*Part4Out!C$83+'relay test.csv'!M5818*Part4Out!C$84+'relay test.csv'!N5818*Part4Out!C$85) +Part4Out!C$77</f>
        <v>3.1076789556314748</v>
      </c>
      <c r="T5818" s="10">
        <f t="shared" si="901"/>
        <v>22.369064509056688</v>
      </c>
      <c r="U5818" s="12">
        <f t="shared" si="902"/>
        <v>0.95720838548704212</v>
      </c>
      <c r="V5818" s="11">
        <f t="shared" si="903"/>
        <v>1</v>
      </c>
      <c r="W5818" s="11">
        <f t="shared" si="904"/>
        <v>1</v>
      </c>
      <c r="X5818" s="11">
        <f t="shared" si="905"/>
        <v>302.26805021435194</v>
      </c>
      <c r="Y5818" s="12">
        <f t="shared" si="906"/>
        <v>0.99670258703713366</v>
      </c>
      <c r="Z5818" s="11">
        <f t="shared" si="907"/>
        <v>1</v>
      </c>
      <c r="AA5818" s="11">
        <f t="shared" si="908"/>
        <v>1</v>
      </c>
      <c r="AB5818" s="11">
        <f t="shared" si="909"/>
        <v>1</v>
      </c>
      <c r="AC5818" s="1" t="s">
        <v>5841</v>
      </c>
    </row>
    <row r="5819" spans="1:29" x14ac:dyDescent="0.2">
      <c r="A5819" s="1" t="s">
        <v>5842</v>
      </c>
      <c r="B5819" s="1">
        <v>1</v>
      </c>
      <c r="C5819" s="2">
        <v>41626</v>
      </c>
      <c r="D5819" s="2">
        <v>41626</v>
      </c>
      <c r="E5819" s="2">
        <v>41626</v>
      </c>
      <c r="F5819" s="1">
        <v>7</v>
      </c>
      <c r="G5819" s="1">
        <v>0</v>
      </c>
      <c r="H5819" s="1">
        <v>0</v>
      </c>
      <c r="I5819" s="1">
        <v>35.020000000000003</v>
      </c>
      <c r="J5819" s="1">
        <v>0</v>
      </c>
      <c r="K5819" s="1">
        <v>1</v>
      </c>
      <c r="L5819" s="1">
        <v>0</v>
      </c>
      <c r="M5819" s="1">
        <v>0</v>
      </c>
      <c r="N5819" s="7">
        <f t="shared" si="900"/>
        <v>0</v>
      </c>
      <c r="O5819" s="1">
        <v>0</v>
      </c>
      <c r="P5819" s="1" t="s">
        <v>36</v>
      </c>
      <c r="Q5819" s="1" t="s">
        <v>63</v>
      </c>
      <c r="R5819" s="10">
        <f>F5819*Part4Out!C$78+'relay test.csv'!H5819*Part4Out!C$79+'relay test.csv'!I5819*Part4Out!C$80+'relay test.csv'!J5819*Part4Out!C$81+'relay test.csv'!K5819*Part4Out!C$82+'relay test.csv'!L5819*Part4Out!C$83+'relay test.csv'!M5819*Part4Out!C$84+'relay test.csv'!N5819*Part4Out!C$85</f>
        <v>1.8775294753969516</v>
      </c>
      <c r="S5819" s="10">
        <f>(F5819*Part4Out!C$78+'relay test.csv'!H5819*Part4Out!C$79+'relay test.csv'!I5819*Part4Out!C$80+'relay test.csv'!J5819*Part4Out!C$81+'relay test.csv'!K5819*Part4Out!C$82+'relay test.csv'!L5819*Part4Out!C$83+'relay test.csv'!M5819*Part4Out!C$84+'relay test.csv'!N5819*Part4Out!C$85) +Part4Out!C$77</f>
        <v>-0.72610577616837357</v>
      </c>
      <c r="T5819" s="10">
        <f t="shared" si="901"/>
        <v>0.48378931038188128</v>
      </c>
      <c r="U5819" s="12">
        <f t="shared" si="902"/>
        <v>0.32604986907296757</v>
      </c>
      <c r="V5819" s="11">
        <f t="shared" si="903"/>
        <v>0</v>
      </c>
      <c r="W5819" s="11">
        <f t="shared" si="904"/>
        <v>1</v>
      </c>
      <c r="X5819" s="11">
        <f t="shared" si="905"/>
        <v>6.5373342503648555</v>
      </c>
      <c r="Y5819" s="12">
        <f t="shared" si="906"/>
        <v>0.86732709910647876</v>
      </c>
      <c r="Z5819" s="11">
        <f t="shared" si="907"/>
        <v>1</v>
      </c>
      <c r="AA5819" s="11">
        <f t="shared" si="908"/>
        <v>1</v>
      </c>
      <c r="AB5819" s="11">
        <f t="shared" si="909"/>
        <v>1</v>
      </c>
      <c r="AC5819" s="1" t="s">
        <v>5842</v>
      </c>
    </row>
    <row r="5820" spans="1:29" x14ac:dyDescent="0.2">
      <c r="A5820" s="1" t="s">
        <v>5843</v>
      </c>
      <c r="B5820" s="1">
        <v>1</v>
      </c>
      <c r="C5820" s="2">
        <v>41626</v>
      </c>
      <c r="D5820" s="2">
        <v>41626</v>
      </c>
      <c r="E5820" s="2">
        <v>41626</v>
      </c>
      <c r="F5820" s="1">
        <v>19</v>
      </c>
      <c r="G5820" s="1">
        <v>5.263157895</v>
      </c>
      <c r="H5820" s="1">
        <v>5.263157895</v>
      </c>
      <c r="I5820" s="1">
        <v>29.02</v>
      </c>
      <c r="J5820" s="1">
        <v>0</v>
      </c>
      <c r="K5820" s="1">
        <v>1</v>
      </c>
      <c r="L5820" s="1">
        <v>0</v>
      </c>
      <c r="M5820" s="1">
        <v>0</v>
      </c>
      <c r="N5820" s="7">
        <f t="shared" si="900"/>
        <v>0</v>
      </c>
      <c r="O5820" s="1">
        <v>0</v>
      </c>
      <c r="P5820" s="1" t="s">
        <v>36</v>
      </c>
      <c r="Q5820" s="1" t="s">
        <v>63</v>
      </c>
      <c r="R5820" s="10">
        <f>F5820*Part4Out!C$78+'relay test.csv'!H5820*Part4Out!C$79+'relay test.csv'!I5820*Part4Out!C$80+'relay test.csv'!J5820*Part4Out!C$81+'relay test.csv'!K5820*Part4Out!C$82+'relay test.csv'!L5820*Part4Out!C$83+'relay test.csv'!M5820*Part4Out!C$84+'relay test.csv'!N5820*Part4Out!C$85</f>
        <v>4.5383716354878088</v>
      </c>
      <c r="S5820" s="10">
        <f>(F5820*Part4Out!C$78+'relay test.csv'!H5820*Part4Out!C$79+'relay test.csv'!I5820*Part4Out!C$80+'relay test.csv'!J5820*Part4Out!C$81+'relay test.csv'!K5820*Part4Out!C$82+'relay test.csv'!L5820*Part4Out!C$83+'relay test.csv'!M5820*Part4Out!C$84+'relay test.csv'!N5820*Part4Out!C$85) +Part4Out!C$77</f>
        <v>1.9347363839224836</v>
      </c>
      <c r="T5820" s="10">
        <f t="shared" si="901"/>
        <v>6.9222190066105149</v>
      </c>
      <c r="U5820" s="12">
        <f t="shared" si="902"/>
        <v>0.87377273978848946</v>
      </c>
      <c r="V5820" s="11">
        <f t="shared" si="903"/>
        <v>1</v>
      </c>
      <c r="W5820" s="11">
        <f t="shared" si="904"/>
        <v>1</v>
      </c>
      <c r="X5820" s="11">
        <f t="shared" si="905"/>
        <v>93.538361491949772</v>
      </c>
      <c r="Y5820" s="12">
        <f t="shared" si="906"/>
        <v>0.98942228335441218</v>
      </c>
      <c r="Z5820" s="11">
        <f t="shared" si="907"/>
        <v>1</v>
      </c>
      <c r="AA5820" s="11">
        <f t="shared" si="908"/>
        <v>1</v>
      </c>
      <c r="AB5820" s="11">
        <f t="shared" si="909"/>
        <v>1</v>
      </c>
      <c r="AC5820" s="1" t="s">
        <v>5843</v>
      </c>
    </row>
    <row r="5821" spans="1:29" x14ac:dyDescent="0.2">
      <c r="A5821" s="1" t="s">
        <v>5844</v>
      </c>
      <c r="B5821" s="1">
        <v>1</v>
      </c>
      <c r="C5821" s="2">
        <v>41626</v>
      </c>
      <c r="D5821" s="2">
        <v>41626</v>
      </c>
      <c r="E5821" s="2">
        <v>41626</v>
      </c>
      <c r="F5821" s="1">
        <v>21</v>
      </c>
      <c r="G5821" s="1">
        <v>4.7619047620000003</v>
      </c>
      <c r="H5821" s="1">
        <v>0</v>
      </c>
      <c r="I5821" s="1">
        <v>51.78</v>
      </c>
      <c r="J5821" s="1">
        <v>0</v>
      </c>
      <c r="K5821" s="1">
        <v>1</v>
      </c>
      <c r="L5821" s="1">
        <v>0</v>
      </c>
      <c r="M5821" s="1">
        <v>0</v>
      </c>
      <c r="N5821" s="7">
        <f t="shared" si="900"/>
        <v>1</v>
      </c>
      <c r="O5821" s="1">
        <v>0</v>
      </c>
      <c r="P5821" s="1" t="s">
        <v>23</v>
      </c>
      <c r="Q5821" s="1" t="s">
        <v>28</v>
      </c>
      <c r="R5821" s="10">
        <f>F5821*Part4Out!C$78+'relay test.csv'!H5821*Part4Out!C$79+'relay test.csv'!I5821*Part4Out!C$80+'relay test.csv'!J5821*Part4Out!C$81+'relay test.csv'!K5821*Part4Out!C$82+'relay test.csv'!L5821*Part4Out!C$83+'relay test.csv'!M5821*Part4Out!C$84+'relay test.csv'!N5821*Part4Out!C$85</f>
        <v>5.04449603311184</v>
      </c>
      <c r="S5821" s="10">
        <f>(F5821*Part4Out!C$78+'relay test.csv'!H5821*Part4Out!C$79+'relay test.csv'!I5821*Part4Out!C$80+'relay test.csv'!J5821*Part4Out!C$81+'relay test.csv'!K5821*Part4Out!C$82+'relay test.csv'!L5821*Part4Out!C$83+'relay test.csv'!M5821*Part4Out!C$84+'relay test.csv'!N5821*Part4Out!C$85) +Part4Out!C$77</f>
        <v>2.4408607815465149</v>
      </c>
      <c r="T5821" s="10">
        <f t="shared" si="901"/>
        <v>11.48292077621382</v>
      </c>
      <c r="U5821" s="12">
        <f t="shared" si="902"/>
        <v>0.91989054341308507</v>
      </c>
      <c r="V5821" s="11">
        <f t="shared" si="903"/>
        <v>1</v>
      </c>
      <c r="W5821" s="11">
        <f t="shared" si="904"/>
        <v>1</v>
      </c>
      <c r="X5821" s="11">
        <f t="shared" si="905"/>
        <v>155.16608092335437</v>
      </c>
      <c r="Y5821" s="12">
        <f t="shared" si="906"/>
        <v>0.9935965608275027</v>
      </c>
      <c r="Z5821" s="11">
        <f t="shared" si="907"/>
        <v>1</v>
      </c>
      <c r="AA5821" s="11">
        <f t="shared" si="908"/>
        <v>1</v>
      </c>
      <c r="AB5821" s="11">
        <f t="shared" si="909"/>
        <v>1</v>
      </c>
      <c r="AC5821" s="1" t="s">
        <v>5844</v>
      </c>
    </row>
    <row r="5822" spans="1:29" x14ac:dyDescent="0.2">
      <c r="A5822" s="1" t="s">
        <v>5845</v>
      </c>
      <c r="B5822" s="1">
        <v>1</v>
      </c>
      <c r="C5822" s="2">
        <v>41626</v>
      </c>
      <c r="D5822" s="2">
        <v>41626</v>
      </c>
      <c r="E5822" s="2">
        <v>41626</v>
      </c>
      <c r="F5822" s="1">
        <v>21</v>
      </c>
      <c r="G5822" s="1">
        <v>4.7619047620000003</v>
      </c>
      <c r="H5822" s="1">
        <v>0</v>
      </c>
      <c r="I5822" s="1">
        <v>35</v>
      </c>
      <c r="J5822" s="1">
        <v>0</v>
      </c>
      <c r="K5822" s="1">
        <v>1</v>
      </c>
      <c r="L5822" s="1">
        <v>0</v>
      </c>
      <c r="M5822" s="1">
        <v>0</v>
      </c>
      <c r="N5822" s="7">
        <f t="shared" si="900"/>
        <v>0</v>
      </c>
      <c r="O5822" s="1">
        <v>0</v>
      </c>
      <c r="P5822" s="1" t="s">
        <v>26</v>
      </c>
      <c r="Q5822" s="1" t="s">
        <v>63</v>
      </c>
      <c r="R5822" s="10">
        <f>F5822*Part4Out!C$78+'relay test.csv'!H5822*Part4Out!C$79+'relay test.csv'!I5822*Part4Out!C$80+'relay test.csv'!J5822*Part4Out!C$81+'relay test.csv'!K5822*Part4Out!C$82+'relay test.csv'!L5822*Part4Out!C$83+'relay test.csv'!M5822*Part4Out!C$84+'relay test.csv'!N5822*Part4Out!C$85</f>
        <v>4.8390981079345012</v>
      </c>
      <c r="S5822" s="10">
        <f>(F5822*Part4Out!C$78+'relay test.csv'!H5822*Part4Out!C$79+'relay test.csv'!I5822*Part4Out!C$80+'relay test.csv'!J5822*Part4Out!C$81+'relay test.csv'!K5822*Part4Out!C$82+'relay test.csv'!L5822*Part4Out!C$83+'relay test.csv'!M5822*Part4Out!C$84+'relay test.csv'!N5822*Part4Out!C$85) +Part4Out!C$77</f>
        <v>2.2354628563691761</v>
      </c>
      <c r="T5822" s="10">
        <f t="shared" si="901"/>
        <v>9.3508089321823249</v>
      </c>
      <c r="U5822" s="12">
        <f t="shared" si="902"/>
        <v>0.90338919339039869</v>
      </c>
      <c r="V5822" s="11">
        <f t="shared" si="903"/>
        <v>1</v>
      </c>
      <c r="W5822" s="11">
        <f t="shared" si="904"/>
        <v>1</v>
      </c>
      <c r="X5822" s="11">
        <f t="shared" si="905"/>
        <v>126.35534144547425</v>
      </c>
      <c r="Y5822" s="12">
        <f t="shared" si="906"/>
        <v>0.99214795399509692</v>
      </c>
      <c r="Z5822" s="11">
        <f t="shared" si="907"/>
        <v>1</v>
      </c>
      <c r="AA5822" s="11">
        <f t="shared" si="908"/>
        <v>1</v>
      </c>
      <c r="AB5822" s="11">
        <f t="shared" si="909"/>
        <v>1</v>
      </c>
      <c r="AC5822" s="1" t="s">
        <v>5845</v>
      </c>
    </row>
    <row r="5823" spans="1:29" x14ac:dyDescent="0.2">
      <c r="A5823" s="1" t="s">
        <v>5846</v>
      </c>
      <c r="B5823" s="1">
        <v>1</v>
      </c>
      <c r="C5823" s="2">
        <v>41626</v>
      </c>
      <c r="D5823" s="2">
        <v>41626</v>
      </c>
      <c r="E5823" s="2">
        <v>41626</v>
      </c>
      <c r="F5823" s="1">
        <v>17</v>
      </c>
      <c r="G5823" s="1">
        <v>58.823529409999999</v>
      </c>
      <c r="H5823" s="1">
        <v>0</v>
      </c>
      <c r="I5823" s="1">
        <v>35</v>
      </c>
      <c r="J5823" s="1">
        <v>0</v>
      </c>
      <c r="K5823" s="1">
        <v>1</v>
      </c>
      <c r="L5823" s="1">
        <v>0</v>
      </c>
      <c r="M5823" s="1">
        <v>0</v>
      </c>
      <c r="N5823" s="7">
        <f t="shared" si="900"/>
        <v>1</v>
      </c>
      <c r="O5823" s="1">
        <v>0</v>
      </c>
      <c r="P5823" s="1" t="s">
        <v>23</v>
      </c>
      <c r="Q5823" s="1" t="s">
        <v>63</v>
      </c>
      <c r="R5823" s="10">
        <f>F5823*Part4Out!C$78+'relay test.csv'!H5823*Part4Out!C$79+'relay test.csv'!I5823*Part4Out!C$80+'relay test.csv'!J5823*Part4Out!C$81+'relay test.csv'!K5823*Part4Out!C$82+'relay test.csv'!L5823*Part4Out!C$83+'relay test.csv'!M5823*Part4Out!C$84+'relay test.csv'!N5823*Part4Out!C$85</f>
        <v>4.2570388981291929</v>
      </c>
      <c r="S5823" s="10">
        <f>(F5823*Part4Out!C$78+'relay test.csv'!H5823*Part4Out!C$79+'relay test.csv'!I5823*Part4Out!C$80+'relay test.csv'!J5823*Part4Out!C$81+'relay test.csv'!K5823*Part4Out!C$82+'relay test.csv'!L5823*Part4Out!C$83+'relay test.csv'!M5823*Part4Out!C$84+'relay test.csv'!N5823*Part4Out!C$85) +Part4Out!C$77</f>
        <v>1.6534036465638677</v>
      </c>
      <c r="T5823" s="10">
        <f t="shared" si="901"/>
        <v>5.2247327413607589</v>
      </c>
      <c r="U5823" s="12">
        <f t="shared" si="902"/>
        <v>0.83935053253685643</v>
      </c>
      <c r="V5823" s="11">
        <f t="shared" si="903"/>
        <v>1</v>
      </c>
      <c r="W5823" s="11">
        <f t="shared" si="904"/>
        <v>1</v>
      </c>
      <c r="X5823" s="11">
        <f t="shared" si="905"/>
        <v>70.600618008982664</v>
      </c>
      <c r="Y5823" s="12">
        <f t="shared" si="906"/>
        <v>0.98603364010245631</v>
      </c>
      <c r="Z5823" s="11">
        <f t="shared" si="907"/>
        <v>1</v>
      </c>
      <c r="AA5823" s="11">
        <f t="shared" si="908"/>
        <v>1</v>
      </c>
      <c r="AB5823" s="11">
        <f t="shared" si="909"/>
        <v>1</v>
      </c>
      <c r="AC5823" s="1" t="s">
        <v>5846</v>
      </c>
    </row>
    <row r="5824" spans="1:29" x14ac:dyDescent="0.2">
      <c r="A5824" s="1" t="s">
        <v>5847</v>
      </c>
      <c r="B5824" s="1">
        <v>1</v>
      </c>
      <c r="C5824" s="2">
        <v>41626</v>
      </c>
      <c r="D5824" s="2">
        <v>41626</v>
      </c>
      <c r="E5824" s="2">
        <v>41626</v>
      </c>
      <c r="F5824" s="1">
        <v>21</v>
      </c>
      <c r="G5824" s="1">
        <v>0</v>
      </c>
      <c r="H5824" s="1">
        <v>0</v>
      </c>
      <c r="I5824" s="1">
        <v>31</v>
      </c>
      <c r="J5824" s="1">
        <v>0</v>
      </c>
      <c r="K5824" s="1">
        <v>1</v>
      </c>
      <c r="L5824" s="1">
        <v>0</v>
      </c>
      <c r="M5824" s="1">
        <v>0</v>
      </c>
      <c r="N5824" s="7">
        <f t="shared" si="900"/>
        <v>0</v>
      </c>
      <c r="O5824" s="1">
        <v>0</v>
      </c>
      <c r="P5824" s="1" t="s">
        <v>26</v>
      </c>
      <c r="Q5824" s="1" t="s">
        <v>63</v>
      </c>
      <c r="R5824" s="10">
        <f>F5824*Part4Out!C$78+'relay test.csv'!H5824*Part4Out!C$79+'relay test.csv'!I5824*Part4Out!C$80+'relay test.csv'!J5824*Part4Out!C$81+'relay test.csv'!K5824*Part4Out!C$82+'relay test.csv'!L5824*Part4Out!C$83+'relay test.csv'!M5824*Part4Out!C$84+'relay test.csv'!N5824*Part4Out!C$85</f>
        <v>4.8530874635156609</v>
      </c>
      <c r="S5824" s="10">
        <f>(F5824*Part4Out!C$78+'relay test.csv'!H5824*Part4Out!C$79+'relay test.csv'!I5824*Part4Out!C$80+'relay test.csv'!J5824*Part4Out!C$81+'relay test.csv'!K5824*Part4Out!C$82+'relay test.csv'!L5824*Part4Out!C$83+'relay test.csv'!M5824*Part4Out!C$84+'relay test.csv'!N5824*Part4Out!C$85) +Part4Out!C$77</f>
        <v>2.2494522119503357</v>
      </c>
      <c r="T5824" s="10">
        <f t="shared" si="901"/>
        <v>9.4825399912898423</v>
      </c>
      <c r="U5824" s="12">
        <f t="shared" si="902"/>
        <v>0.90460327355479486</v>
      </c>
      <c r="V5824" s="11">
        <f t="shared" si="903"/>
        <v>1</v>
      </c>
      <c r="W5824" s="11">
        <f t="shared" si="904"/>
        <v>1</v>
      </c>
      <c r="X5824" s="11">
        <f t="shared" si="905"/>
        <v>128.13539310445086</v>
      </c>
      <c r="Y5824" s="12">
        <f t="shared" si="906"/>
        <v>0.99225618960100925</v>
      </c>
      <c r="Z5824" s="11">
        <f t="shared" si="907"/>
        <v>1</v>
      </c>
      <c r="AA5824" s="11">
        <f t="shared" si="908"/>
        <v>1</v>
      </c>
      <c r="AB5824" s="11">
        <f t="shared" si="909"/>
        <v>1</v>
      </c>
      <c r="AC5824" s="1" t="s">
        <v>5847</v>
      </c>
    </row>
    <row r="5825" spans="1:29" x14ac:dyDescent="0.2">
      <c r="A5825" s="1" t="s">
        <v>5848</v>
      </c>
      <c r="B5825" s="1">
        <v>1</v>
      </c>
      <c r="C5825" s="2">
        <v>41626</v>
      </c>
      <c r="D5825" s="2">
        <v>41626</v>
      </c>
      <c r="E5825" s="2">
        <v>41626</v>
      </c>
      <c r="F5825" s="1">
        <v>20</v>
      </c>
      <c r="G5825" s="1">
        <v>15</v>
      </c>
      <c r="H5825" s="1">
        <v>15</v>
      </c>
      <c r="I5825" s="1">
        <v>63.38</v>
      </c>
      <c r="J5825" s="1">
        <v>0</v>
      </c>
      <c r="K5825" s="1">
        <v>1</v>
      </c>
      <c r="L5825" s="1">
        <v>0</v>
      </c>
      <c r="M5825" s="1">
        <v>0</v>
      </c>
      <c r="N5825" s="7">
        <f t="shared" si="900"/>
        <v>0</v>
      </c>
      <c r="O5825" s="1">
        <v>0</v>
      </c>
      <c r="P5825" s="1" t="s">
        <v>30</v>
      </c>
      <c r="Q5825" s="1" t="s">
        <v>63</v>
      </c>
      <c r="R5825" s="10">
        <f>F5825*Part4Out!C$78+'relay test.csv'!H5825*Part4Out!C$79+'relay test.csv'!I5825*Part4Out!C$80+'relay test.csv'!J5825*Part4Out!C$81+'relay test.csv'!K5825*Part4Out!C$82+'relay test.csv'!L5825*Part4Out!C$83+'relay test.csv'!M5825*Part4Out!C$84+'relay test.csv'!N5825*Part4Out!C$85</f>
        <v>4.8173854527398126</v>
      </c>
      <c r="S5825" s="10">
        <f>(F5825*Part4Out!C$78+'relay test.csv'!H5825*Part4Out!C$79+'relay test.csv'!I5825*Part4Out!C$80+'relay test.csv'!J5825*Part4Out!C$81+'relay test.csv'!K5825*Part4Out!C$82+'relay test.csv'!L5825*Part4Out!C$83+'relay test.csv'!M5825*Part4Out!C$84+'relay test.csv'!N5825*Part4Out!C$85) +Part4Out!C$77</f>
        <v>2.2137502011744874</v>
      </c>
      <c r="T5825" s="10">
        <f t="shared" si="901"/>
        <v>9.149966345328469</v>
      </c>
      <c r="U5825" s="12">
        <f t="shared" si="902"/>
        <v>0.90147750583820896</v>
      </c>
      <c r="V5825" s="11">
        <f t="shared" si="903"/>
        <v>1</v>
      </c>
      <c r="W5825" s="11">
        <f t="shared" si="904"/>
        <v>1</v>
      </c>
      <c r="X5825" s="11">
        <f t="shared" si="905"/>
        <v>123.64140152618337</v>
      </c>
      <c r="Y5825" s="12">
        <f t="shared" si="906"/>
        <v>0.99197698366870557</v>
      </c>
      <c r="Z5825" s="11">
        <f t="shared" si="907"/>
        <v>1</v>
      </c>
      <c r="AA5825" s="11">
        <f t="shared" si="908"/>
        <v>1</v>
      </c>
      <c r="AB5825" s="11">
        <f t="shared" si="909"/>
        <v>1</v>
      </c>
      <c r="AC5825" s="1" t="s">
        <v>5848</v>
      </c>
    </row>
    <row r="5826" spans="1:29" x14ac:dyDescent="0.2">
      <c r="A5826" s="1" t="s">
        <v>5849</v>
      </c>
      <c r="B5826" s="1">
        <v>0</v>
      </c>
      <c r="C5826" s="2">
        <v>41626</v>
      </c>
      <c r="D5826" s="2">
        <v>41626</v>
      </c>
      <c r="E5826" s="2">
        <v>41626</v>
      </c>
      <c r="F5826" s="1">
        <v>16</v>
      </c>
      <c r="G5826" s="1">
        <v>87.5</v>
      </c>
      <c r="H5826" s="1">
        <v>6.25</v>
      </c>
      <c r="I5826" s="1">
        <v>29</v>
      </c>
      <c r="J5826" s="1">
        <v>0</v>
      </c>
      <c r="K5826" s="1">
        <v>1</v>
      </c>
      <c r="L5826" s="1">
        <v>0</v>
      </c>
      <c r="M5826" s="1">
        <v>0</v>
      </c>
      <c r="N5826" s="7">
        <f t="shared" si="900"/>
        <v>1</v>
      </c>
      <c r="O5826" s="1">
        <v>0</v>
      </c>
      <c r="P5826" s="1" t="s">
        <v>23</v>
      </c>
      <c r="Q5826" s="1" t="s">
        <v>63</v>
      </c>
      <c r="R5826" s="10">
        <f>F5826*Part4Out!C$78+'relay test.csv'!H5826*Part4Out!C$79+'relay test.csv'!I5826*Part4Out!C$80+'relay test.csv'!J5826*Part4Out!C$81+'relay test.csv'!K5826*Part4Out!C$82+'relay test.csv'!L5826*Part4Out!C$83+'relay test.csv'!M5826*Part4Out!C$84+'relay test.csv'!N5826*Part4Out!C$85</f>
        <v>4.1869362456999646</v>
      </c>
      <c r="S5826" s="10">
        <f>(F5826*Part4Out!C$78+'relay test.csv'!H5826*Part4Out!C$79+'relay test.csv'!I5826*Part4Out!C$80+'relay test.csv'!J5826*Part4Out!C$81+'relay test.csv'!K5826*Part4Out!C$82+'relay test.csv'!L5826*Part4Out!C$83+'relay test.csv'!M5826*Part4Out!C$84+'relay test.csv'!N5826*Part4Out!C$85) +Part4Out!C$77</f>
        <v>1.5833009941346394</v>
      </c>
      <c r="T5826" s="10">
        <f t="shared" si="901"/>
        <v>4.8710084721875164</v>
      </c>
      <c r="U5826" s="12">
        <f t="shared" si="902"/>
        <v>0.82967151133621109</v>
      </c>
      <c r="V5826" s="11">
        <f t="shared" si="903"/>
        <v>1</v>
      </c>
      <c r="W5826" s="11">
        <f t="shared" si="904"/>
        <v>0</v>
      </c>
      <c r="X5826" s="11">
        <f t="shared" si="905"/>
        <v>65.820822898945622</v>
      </c>
      <c r="Y5826" s="12">
        <f t="shared" si="906"/>
        <v>0.98503460513330821</v>
      </c>
      <c r="Z5826" s="11">
        <f t="shared" si="907"/>
        <v>1</v>
      </c>
      <c r="AA5826" s="11">
        <f t="shared" si="908"/>
        <v>0</v>
      </c>
      <c r="AB5826" s="11">
        <f t="shared" si="909"/>
        <v>0</v>
      </c>
      <c r="AC5826" s="1" t="s">
        <v>5849</v>
      </c>
    </row>
    <row r="5827" spans="1:29" x14ac:dyDescent="0.2">
      <c r="A5827" s="1" t="s">
        <v>5850</v>
      </c>
      <c r="B5827" s="1">
        <v>1</v>
      </c>
      <c r="C5827" s="2">
        <v>41626</v>
      </c>
      <c r="D5827" s="2">
        <v>41626</v>
      </c>
      <c r="E5827" s="2">
        <v>41626</v>
      </c>
      <c r="F5827" s="1">
        <v>22</v>
      </c>
      <c r="G5827" s="1">
        <v>27.272727270000001</v>
      </c>
      <c r="H5827" s="1">
        <v>4.5454545450000001</v>
      </c>
      <c r="I5827" s="1">
        <v>29.2</v>
      </c>
      <c r="J5827" s="1">
        <v>0</v>
      </c>
      <c r="K5827" s="1">
        <v>1</v>
      </c>
      <c r="L5827" s="1">
        <v>0</v>
      </c>
      <c r="M5827" s="1">
        <v>0</v>
      </c>
      <c r="N5827" s="7">
        <f t="shared" si="900"/>
        <v>0</v>
      </c>
      <c r="O5827" s="1">
        <v>0</v>
      </c>
      <c r="P5827" s="1" t="s">
        <v>26</v>
      </c>
      <c r="Q5827" s="1" t="s">
        <v>63</v>
      </c>
      <c r="R5827" s="10">
        <f>F5827*Part4Out!C$78+'relay test.csv'!H5827*Part4Out!C$79+'relay test.csv'!I5827*Part4Out!C$80+'relay test.csv'!J5827*Part4Out!C$81+'relay test.csv'!K5827*Part4Out!C$82+'relay test.csv'!L5827*Part4Out!C$83+'relay test.csv'!M5827*Part4Out!C$84+'relay test.csv'!N5827*Part4Out!C$85</f>
        <v>5.1585175191010517</v>
      </c>
      <c r="S5827" s="10">
        <f>(F5827*Part4Out!C$78+'relay test.csv'!H5827*Part4Out!C$79+'relay test.csv'!I5827*Part4Out!C$80+'relay test.csv'!J5827*Part4Out!C$81+'relay test.csv'!K5827*Part4Out!C$82+'relay test.csv'!L5827*Part4Out!C$83+'relay test.csv'!M5827*Part4Out!C$84+'relay test.csv'!N5827*Part4Out!C$85) +Part4Out!C$77</f>
        <v>2.5548822675357266</v>
      </c>
      <c r="T5827" s="10">
        <f t="shared" si="901"/>
        <v>12.869784376895675</v>
      </c>
      <c r="U5827" s="12">
        <f t="shared" si="902"/>
        <v>0.92790082579323996</v>
      </c>
      <c r="V5827" s="11">
        <f t="shared" si="903"/>
        <v>1</v>
      </c>
      <c r="W5827" s="11">
        <f t="shared" si="904"/>
        <v>1</v>
      </c>
      <c r="X5827" s="11">
        <f t="shared" si="905"/>
        <v>173.90645141679337</v>
      </c>
      <c r="Y5827" s="12">
        <f t="shared" si="906"/>
        <v>0.99428265800432336</v>
      </c>
      <c r="Z5827" s="11">
        <f t="shared" si="907"/>
        <v>1</v>
      </c>
      <c r="AA5827" s="11">
        <f t="shared" si="908"/>
        <v>1</v>
      </c>
      <c r="AB5827" s="11">
        <f t="shared" si="909"/>
        <v>1</v>
      </c>
      <c r="AC5827" s="1" t="s">
        <v>5850</v>
      </c>
    </row>
    <row r="5828" spans="1:29" x14ac:dyDescent="0.2">
      <c r="A5828" s="1" t="s">
        <v>5851</v>
      </c>
      <c r="B5828" s="1">
        <v>1</v>
      </c>
      <c r="C5828" s="2">
        <v>41626</v>
      </c>
      <c r="D5828" s="2">
        <v>41626</v>
      </c>
      <c r="E5828" s="2">
        <v>41626</v>
      </c>
      <c r="F5828" s="1">
        <v>16</v>
      </c>
      <c r="G5828" s="1">
        <v>25</v>
      </c>
      <c r="H5828" s="1">
        <v>12.5</v>
      </c>
      <c r="I5828" s="1">
        <v>35</v>
      </c>
      <c r="J5828" s="1">
        <v>0</v>
      </c>
      <c r="K5828" s="1">
        <v>1</v>
      </c>
      <c r="L5828" s="1">
        <v>0</v>
      </c>
      <c r="M5828" s="1">
        <v>0</v>
      </c>
      <c r="N5828" s="7">
        <f t="shared" si="900"/>
        <v>0</v>
      </c>
      <c r="O5828" s="1">
        <v>0</v>
      </c>
      <c r="P5828" s="1" t="s">
        <v>30</v>
      </c>
      <c r="Q5828" s="1" t="s">
        <v>63</v>
      </c>
      <c r="R5828" s="10">
        <f>F5828*Part4Out!C$78+'relay test.csv'!H5828*Part4Out!C$79+'relay test.csv'!I5828*Part4Out!C$80+'relay test.csv'!J5828*Part4Out!C$81+'relay test.csv'!K5828*Part4Out!C$82+'relay test.csv'!L5828*Part4Out!C$83+'relay test.csv'!M5828*Part4Out!C$84+'relay test.csv'!N5828*Part4Out!C$85</f>
        <v>4.0223178750983557</v>
      </c>
      <c r="S5828" s="10">
        <f>(F5828*Part4Out!C$78+'relay test.csv'!H5828*Part4Out!C$79+'relay test.csv'!I5828*Part4Out!C$80+'relay test.csv'!J5828*Part4Out!C$81+'relay test.csv'!K5828*Part4Out!C$82+'relay test.csv'!L5828*Part4Out!C$83+'relay test.csv'!M5828*Part4Out!C$84+'relay test.csv'!N5828*Part4Out!C$85) +Part4Out!C$77</f>
        <v>1.4186826235330305</v>
      </c>
      <c r="T5828" s="10">
        <f t="shared" si="901"/>
        <v>4.1316738835129234</v>
      </c>
      <c r="U5828" s="12">
        <f t="shared" si="902"/>
        <v>0.80513181026315672</v>
      </c>
      <c r="V5828" s="11">
        <f t="shared" si="903"/>
        <v>1</v>
      </c>
      <c r="W5828" s="11">
        <f t="shared" si="904"/>
        <v>1</v>
      </c>
      <c r="X5828" s="11">
        <f t="shared" si="905"/>
        <v>55.830363776964056</v>
      </c>
      <c r="Y5828" s="12">
        <f t="shared" si="906"/>
        <v>0.9824037726746816</v>
      </c>
      <c r="Z5828" s="11">
        <f t="shared" si="907"/>
        <v>1</v>
      </c>
      <c r="AA5828" s="11">
        <f t="shared" si="908"/>
        <v>1</v>
      </c>
      <c r="AB5828" s="11">
        <f t="shared" si="909"/>
        <v>1</v>
      </c>
      <c r="AC5828" s="1" t="s">
        <v>5851</v>
      </c>
    </row>
    <row r="5829" spans="1:29" x14ac:dyDescent="0.2">
      <c r="A5829" s="1" t="s">
        <v>5852</v>
      </c>
      <c r="B5829" s="1">
        <v>1</v>
      </c>
      <c r="C5829" s="2">
        <v>41626</v>
      </c>
      <c r="D5829" s="2">
        <v>41626</v>
      </c>
      <c r="E5829" s="2">
        <v>41626</v>
      </c>
      <c r="F5829" s="1">
        <v>19</v>
      </c>
      <c r="G5829" s="1">
        <v>47.368421050000002</v>
      </c>
      <c r="H5829" s="1">
        <v>10.52631579</v>
      </c>
      <c r="I5829" s="1">
        <v>31</v>
      </c>
      <c r="J5829" s="1">
        <v>0</v>
      </c>
      <c r="K5829" s="1">
        <v>1</v>
      </c>
      <c r="L5829" s="1">
        <v>0</v>
      </c>
      <c r="M5829" s="1">
        <v>0</v>
      </c>
      <c r="N5829" s="7">
        <f t="shared" si="900"/>
        <v>0</v>
      </c>
      <c r="O5829" s="1">
        <v>0</v>
      </c>
      <c r="P5829" s="1" t="s">
        <v>36</v>
      </c>
      <c r="Q5829" s="1" t="s">
        <v>63</v>
      </c>
      <c r="R5829" s="10">
        <f>F5829*Part4Out!C$78+'relay test.csv'!H5829*Part4Out!C$79+'relay test.csv'!I5829*Part4Out!C$80+'relay test.csv'!J5829*Part4Out!C$81+'relay test.csv'!K5829*Part4Out!C$82+'relay test.csv'!L5829*Part4Out!C$83+'relay test.csv'!M5829*Part4Out!C$84+'relay test.csv'!N5829*Part4Out!C$85</f>
        <v>4.6328775862574147</v>
      </c>
      <c r="S5829" s="10">
        <f>(F5829*Part4Out!C$78+'relay test.csv'!H5829*Part4Out!C$79+'relay test.csv'!I5829*Part4Out!C$80+'relay test.csv'!J5829*Part4Out!C$81+'relay test.csv'!K5829*Part4Out!C$82+'relay test.csv'!L5829*Part4Out!C$83+'relay test.csv'!M5829*Part4Out!C$84+'relay test.csv'!N5829*Part4Out!C$85) +Part4Out!C$77</f>
        <v>2.0292423346920896</v>
      </c>
      <c r="T5829" s="10">
        <f t="shared" si="901"/>
        <v>7.6083196146013643</v>
      </c>
      <c r="U5829" s="12">
        <f t="shared" si="902"/>
        <v>0.88383330954582506</v>
      </c>
      <c r="V5829" s="11">
        <f t="shared" si="903"/>
        <v>1</v>
      </c>
      <c r="W5829" s="11">
        <f t="shared" si="904"/>
        <v>1</v>
      </c>
      <c r="X5829" s="11">
        <f t="shared" si="905"/>
        <v>102.80948201396848</v>
      </c>
      <c r="Y5829" s="12">
        <f t="shared" si="906"/>
        <v>0.99036696859863493</v>
      </c>
      <c r="Z5829" s="11">
        <f t="shared" si="907"/>
        <v>1</v>
      </c>
      <c r="AA5829" s="11">
        <f t="shared" si="908"/>
        <v>1</v>
      </c>
      <c r="AB5829" s="11">
        <f t="shared" si="909"/>
        <v>1</v>
      </c>
      <c r="AC5829" s="1" t="s">
        <v>5852</v>
      </c>
    </row>
    <row r="5830" spans="1:29" x14ac:dyDescent="0.2">
      <c r="A5830" s="1" t="s">
        <v>5853</v>
      </c>
      <c r="B5830" s="1">
        <v>1</v>
      </c>
      <c r="C5830" s="2">
        <v>41626</v>
      </c>
      <c r="D5830" s="2">
        <v>41626</v>
      </c>
      <c r="E5830" s="2">
        <v>41655</v>
      </c>
      <c r="F5830" s="1">
        <v>31</v>
      </c>
      <c r="G5830" s="1">
        <v>29.03225806</v>
      </c>
      <c r="H5830" s="1">
        <v>25.80645161</v>
      </c>
      <c r="I5830" s="1">
        <v>42.75</v>
      </c>
      <c r="J5830" s="1">
        <v>0.17241379310344801</v>
      </c>
      <c r="K5830" s="1">
        <v>1</v>
      </c>
      <c r="L5830" s="1">
        <v>1</v>
      </c>
      <c r="M5830" s="1">
        <v>0</v>
      </c>
      <c r="N5830" s="7">
        <f t="shared" ref="N5830:N5893" si="910">IF(OR(
ISNUMBER(SEARCH("Friday",P5830)),
ISNUMBER(SEARCH("Saturday",P5830)),
ISNUMBER(SEARCH("Sunday",P5830))),
1,
0)</f>
        <v>1</v>
      </c>
      <c r="O5830" s="1">
        <v>0</v>
      </c>
      <c r="P5830" s="1" t="s">
        <v>23</v>
      </c>
      <c r="Q5830" s="1" t="s">
        <v>24</v>
      </c>
      <c r="R5830" s="10">
        <f>F5830*Part4Out!C$78+'relay test.csv'!H5830*Part4Out!C$79+'relay test.csv'!I5830*Part4Out!C$80+'relay test.csv'!J5830*Part4Out!C$81+'relay test.csv'!K5830*Part4Out!C$82+'relay test.csv'!L5830*Part4Out!C$83+'relay test.csv'!M5830*Part4Out!C$84+'relay test.csv'!N5830*Part4Out!C$85</f>
        <v>8.3466362727643499</v>
      </c>
      <c r="S5830" s="10">
        <f>(F5830*Part4Out!C$78+'relay test.csv'!H5830*Part4Out!C$79+'relay test.csv'!I5830*Part4Out!C$80+'relay test.csv'!J5830*Part4Out!C$81+'relay test.csv'!K5830*Part4Out!C$82+'relay test.csv'!L5830*Part4Out!C$83+'relay test.csv'!M5830*Part4Out!C$84+'relay test.csv'!N5830*Part4Out!C$85) +Part4Out!C$77</f>
        <v>5.7430010211990243</v>
      </c>
      <c r="T5830" s="10">
        <f t="shared" ref="T5830:T5893" si="911">EXP(S5830)</f>
        <v>311.99932401826942</v>
      </c>
      <c r="U5830" s="12">
        <f t="shared" ref="U5830:U5893" si="912">T5830/(1+T5830)</f>
        <v>0.99680510492111596</v>
      </c>
      <c r="V5830" s="11">
        <f t="shared" ref="V5830:V5893" si="913">1*(U5830&gt;0.5)+0*(U5830&lt;=0.5)</f>
        <v>1</v>
      </c>
      <c r="W5830" s="11">
        <f t="shared" ref="W5830:W5893" si="914">B5830</f>
        <v>1</v>
      </c>
      <c r="X5830" s="11">
        <f t="shared" ref="X5830:X5893" si="915">EXP(R5830)</f>
        <v>4215.9754736732684</v>
      </c>
      <c r="Y5830" s="12">
        <f t="shared" ref="Y5830:Y5893" si="916">X5830/(1+X5830)</f>
        <v>0.99976286321648233</v>
      </c>
      <c r="Z5830" s="11">
        <f t="shared" ref="Z5830:Z5893" si="917">1*(Y5830&gt;0.5)+0*(Y5830&lt;=0.5)</f>
        <v>1</v>
      </c>
      <c r="AA5830" s="11">
        <f t="shared" ref="AA5830:AA5893" si="918">B5830</f>
        <v>1</v>
      </c>
      <c r="AB5830" s="11">
        <f t="shared" ref="AB5830:AB5893" si="919">1*(AA5830&gt;0.5)+0*(AA5830&lt;=0.5)</f>
        <v>1</v>
      </c>
      <c r="AC5830" s="1" t="s">
        <v>5853</v>
      </c>
    </row>
    <row r="5831" spans="1:29" x14ac:dyDescent="0.2">
      <c r="A5831" s="1" t="s">
        <v>5854</v>
      </c>
      <c r="B5831" s="1">
        <v>1</v>
      </c>
      <c r="C5831" s="2">
        <v>41626</v>
      </c>
      <c r="D5831" s="2">
        <v>41626</v>
      </c>
      <c r="E5831" s="2">
        <v>41626</v>
      </c>
      <c r="F5831" s="1">
        <v>19</v>
      </c>
      <c r="G5831" s="1">
        <v>5.263157895</v>
      </c>
      <c r="H5831" s="1">
        <v>0</v>
      </c>
      <c r="I5831" s="1">
        <v>35.020000000000003</v>
      </c>
      <c r="J5831" s="1">
        <v>0</v>
      </c>
      <c r="K5831" s="1">
        <v>1</v>
      </c>
      <c r="L5831" s="1">
        <v>0</v>
      </c>
      <c r="M5831" s="1">
        <v>0</v>
      </c>
      <c r="N5831" s="7">
        <f t="shared" si="910"/>
        <v>0</v>
      </c>
      <c r="O5831" s="1">
        <v>0</v>
      </c>
      <c r="P5831" s="1" t="s">
        <v>36</v>
      </c>
      <c r="Q5831" s="1" t="s">
        <v>63</v>
      </c>
      <c r="R5831" s="10">
        <f>F5831*Part4Out!C$78+'relay test.csv'!H5831*Part4Out!C$79+'relay test.csv'!I5831*Part4Out!C$80+'relay test.csv'!J5831*Part4Out!C$81+'relay test.csv'!K5831*Part4Out!C$82+'relay test.csv'!L5831*Part4Out!C$83+'relay test.csv'!M5831*Part4Out!C$84+'relay test.csv'!N5831*Part4Out!C$85</f>
        <v>4.4159569203337883</v>
      </c>
      <c r="S5831" s="10">
        <f>(F5831*Part4Out!C$78+'relay test.csv'!H5831*Part4Out!C$79+'relay test.csv'!I5831*Part4Out!C$80+'relay test.csv'!J5831*Part4Out!C$81+'relay test.csv'!K5831*Part4Out!C$82+'relay test.csv'!L5831*Part4Out!C$83+'relay test.csv'!M5831*Part4Out!C$84+'relay test.csv'!N5831*Part4Out!C$85) +Part4Out!C$77</f>
        <v>1.8123216687684631</v>
      </c>
      <c r="T5831" s="10">
        <f t="shared" si="911"/>
        <v>6.1246503480487453</v>
      </c>
      <c r="U5831" s="12">
        <f t="shared" si="912"/>
        <v>0.85964223489593794</v>
      </c>
      <c r="V5831" s="11">
        <f t="shared" si="913"/>
        <v>1</v>
      </c>
      <c r="W5831" s="11">
        <f t="shared" si="914"/>
        <v>1</v>
      </c>
      <c r="X5831" s="11">
        <f t="shared" si="915"/>
        <v>82.760998708721402</v>
      </c>
      <c r="Y5831" s="12">
        <f t="shared" si="916"/>
        <v>0.98806126938054428</v>
      </c>
      <c r="Z5831" s="11">
        <f t="shared" si="917"/>
        <v>1</v>
      </c>
      <c r="AA5831" s="11">
        <f t="shared" si="918"/>
        <v>1</v>
      </c>
      <c r="AB5831" s="11">
        <f t="shared" si="919"/>
        <v>1</v>
      </c>
      <c r="AC5831" s="1" t="s">
        <v>5854</v>
      </c>
    </row>
    <row r="5832" spans="1:29" x14ac:dyDescent="0.2">
      <c r="A5832" s="1" t="s">
        <v>5855</v>
      </c>
      <c r="B5832" s="1">
        <v>1</v>
      </c>
      <c r="C5832" s="2">
        <v>40627</v>
      </c>
      <c r="D5832" s="2">
        <v>41183</v>
      </c>
      <c r="E5832" s="2">
        <v>41644</v>
      </c>
      <c r="F5832" s="1">
        <v>16</v>
      </c>
      <c r="G5832" s="1">
        <v>68.75</v>
      </c>
      <c r="H5832" s="1">
        <v>0</v>
      </c>
      <c r="I5832" s="1">
        <v>135.02000000000001</v>
      </c>
      <c r="J5832" s="1">
        <v>3.470715835141E-2</v>
      </c>
      <c r="K5832" s="1">
        <v>0</v>
      </c>
      <c r="L5832" s="1">
        <v>0</v>
      </c>
      <c r="M5832" s="1">
        <v>0</v>
      </c>
      <c r="N5832" s="7">
        <f t="shared" si="910"/>
        <v>0</v>
      </c>
      <c r="O5832" s="1">
        <v>0</v>
      </c>
      <c r="P5832" s="1" t="s">
        <v>26</v>
      </c>
      <c r="Q5832" s="1" t="s">
        <v>24</v>
      </c>
      <c r="R5832" s="10">
        <f>F5832*Part4Out!C$78+'relay test.csv'!H5832*Part4Out!C$79+'relay test.csv'!I5832*Part4Out!C$80+'relay test.csv'!J5832*Part4Out!C$81+'relay test.csv'!K5832*Part4Out!C$82+'relay test.csv'!L5832*Part4Out!C$83+'relay test.csv'!M5832*Part4Out!C$84+'relay test.csv'!N5832*Part4Out!C$85</f>
        <v>2.8916475357370772</v>
      </c>
      <c r="S5832" s="10">
        <f>(F5832*Part4Out!C$78+'relay test.csv'!H5832*Part4Out!C$79+'relay test.csv'!I5832*Part4Out!C$80+'relay test.csv'!J5832*Part4Out!C$81+'relay test.csv'!K5832*Part4Out!C$82+'relay test.csv'!L5832*Part4Out!C$83+'relay test.csv'!M5832*Part4Out!C$84+'relay test.csv'!N5832*Part4Out!C$85) +Part4Out!C$77</f>
        <v>0.28801228417175206</v>
      </c>
      <c r="T5832" s="10">
        <f t="shared" si="911"/>
        <v>1.3337736883278168</v>
      </c>
      <c r="U5832" s="12">
        <f t="shared" si="912"/>
        <v>0.57150943769679974</v>
      </c>
      <c r="V5832" s="11">
        <f t="shared" si="913"/>
        <v>1</v>
      </c>
      <c r="W5832" s="11">
        <f t="shared" si="914"/>
        <v>1</v>
      </c>
      <c r="X5832" s="11">
        <f t="shared" si="915"/>
        <v>18.022978655849709</v>
      </c>
      <c r="Y5832" s="12">
        <f t="shared" si="916"/>
        <v>0.94743199695004165</v>
      </c>
      <c r="Z5832" s="11">
        <f t="shared" si="917"/>
        <v>1</v>
      </c>
      <c r="AA5832" s="11">
        <f t="shared" si="918"/>
        <v>1</v>
      </c>
      <c r="AB5832" s="11">
        <f t="shared" si="919"/>
        <v>1</v>
      </c>
      <c r="AC5832" s="1" t="s">
        <v>5855</v>
      </c>
    </row>
    <row r="5833" spans="1:29" x14ac:dyDescent="0.2">
      <c r="A5833" s="1" t="s">
        <v>5856</v>
      </c>
      <c r="B5833" s="1">
        <v>1</v>
      </c>
      <c r="C5833" s="2">
        <v>41627</v>
      </c>
      <c r="D5833" s="2">
        <v>41627</v>
      </c>
      <c r="E5833" s="2">
        <v>41627</v>
      </c>
      <c r="F5833" s="1">
        <v>20</v>
      </c>
      <c r="G5833" s="1">
        <v>0</v>
      </c>
      <c r="H5833" s="1">
        <v>0</v>
      </c>
      <c r="I5833" s="1">
        <v>40.200000000000003</v>
      </c>
      <c r="J5833" s="1">
        <v>0</v>
      </c>
      <c r="K5833" s="1">
        <v>1</v>
      </c>
      <c r="L5833" s="1">
        <v>0</v>
      </c>
      <c r="M5833" s="1">
        <v>0</v>
      </c>
      <c r="N5833" s="7">
        <f t="shared" si="910"/>
        <v>1</v>
      </c>
      <c r="O5833" s="1">
        <v>0</v>
      </c>
      <c r="P5833" s="1" t="s">
        <v>23</v>
      </c>
      <c r="Q5833" s="1" t="s">
        <v>28</v>
      </c>
      <c r="R5833" s="10">
        <f>F5833*Part4Out!C$78+'relay test.csv'!H5833*Part4Out!C$79+'relay test.csv'!I5833*Part4Out!C$80+'relay test.csv'!J5833*Part4Out!C$81+'relay test.csv'!K5833*Part4Out!C$82+'relay test.csv'!L5833*Part4Out!C$83+'relay test.csv'!M5833*Part4Out!C$84+'relay test.csv'!N5833*Part4Out!C$85</f>
        <v>4.8734595971078951</v>
      </c>
      <c r="S5833" s="10">
        <f>(F5833*Part4Out!C$78+'relay test.csv'!H5833*Part4Out!C$79+'relay test.csv'!I5833*Part4Out!C$80+'relay test.csv'!J5833*Part4Out!C$81+'relay test.csv'!K5833*Part4Out!C$82+'relay test.csv'!L5833*Part4Out!C$83+'relay test.csv'!M5833*Part4Out!C$84+'relay test.csv'!N5833*Part4Out!C$85) +Part4Out!C$77</f>
        <v>2.26982434554257</v>
      </c>
      <c r="T5833" s="10">
        <f t="shared" si="911"/>
        <v>9.6777007334923333</v>
      </c>
      <c r="U5833" s="12">
        <f t="shared" si="912"/>
        <v>0.90634687888719911</v>
      </c>
      <c r="V5833" s="11">
        <f t="shared" si="913"/>
        <v>1</v>
      </c>
      <c r="W5833" s="11">
        <f t="shared" si="914"/>
        <v>1</v>
      </c>
      <c r="X5833" s="11">
        <f t="shared" si="915"/>
        <v>130.77255555708936</v>
      </c>
      <c r="Y5833" s="12">
        <f t="shared" si="916"/>
        <v>0.99241116637851989</v>
      </c>
      <c r="Z5833" s="11">
        <f t="shared" si="917"/>
        <v>1</v>
      </c>
      <c r="AA5833" s="11">
        <f t="shared" si="918"/>
        <v>1</v>
      </c>
      <c r="AB5833" s="11">
        <f t="shared" si="919"/>
        <v>1</v>
      </c>
      <c r="AC5833" s="1" t="s">
        <v>5856</v>
      </c>
    </row>
    <row r="5834" spans="1:29" x14ac:dyDescent="0.2">
      <c r="A5834" s="1" t="s">
        <v>5857</v>
      </c>
      <c r="B5834" s="1">
        <v>0</v>
      </c>
      <c r="C5834" s="2">
        <v>41627</v>
      </c>
      <c r="D5834" s="2">
        <v>41628</v>
      </c>
      <c r="E5834" s="2">
        <v>41628</v>
      </c>
      <c r="F5834" s="1">
        <v>5</v>
      </c>
      <c r="G5834" s="1">
        <v>20</v>
      </c>
      <c r="H5834" s="1">
        <v>0</v>
      </c>
      <c r="I5834" s="1">
        <v>40.020000000000003</v>
      </c>
      <c r="J5834" s="1">
        <v>0</v>
      </c>
      <c r="K5834" s="1">
        <v>1</v>
      </c>
      <c r="L5834" s="1">
        <v>0</v>
      </c>
      <c r="M5834" s="1">
        <v>1</v>
      </c>
      <c r="N5834" s="7">
        <f t="shared" si="910"/>
        <v>0</v>
      </c>
      <c r="O5834" s="1">
        <v>0</v>
      </c>
      <c r="P5834" s="1" t="s">
        <v>26</v>
      </c>
      <c r="Q5834" s="1" t="s">
        <v>63</v>
      </c>
      <c r="R5834" s="10">
        <f>F5834*Part4Out!C$78+'relay test.csv'!H5834*Part4Out!C$79+'relay test.csv'!I5834*Part4Out!C$80+'relay test.csv'!J5834*Part4Out!C$81+'relay test.csv'!K5834*Part4Out!C$82+'relay test.csv'!L5834*Part4Out!C$83+'relay test.csv'!M5834*Part4Out!C$84+'relay test.csv'!N5834*Part4Out!C$85</f>
        <v>2.284080671367076</v>
      </c>
      <c r="S5834" s="10">
        <f>(F5834*Part4Out!C$78+'relay test.csv'!H5834*Part4Out!C$79+'relay test.csv'!I5834*Part4Out!C$80+'relay test.csv'!J5834*Part4Out!C$81+'relay test.csv'!K5834*Part4Out!C$82+'relay test.csv'!L5834*Part4Out!C$83+'relay test.csv'!M5834*Part4Out!C$84+'relay test.csv'!N5834*Part4Out!C$85) +Part4Out!C$77</f>
        <v>-0.31955458019824912</v>
      </c>
      <c r="T5834" s="10">
        <f t="shared" si="911"/>
        <v>0.72647255027807089</v>
      </c>
      <c r="U5834" s="12">
        <f t="shared" si="912"/>
        <v>0.42078430390397059</v>
      </c>
      <c r="V5834" s="11">
        <f t="shared" si="913"/>
        <v>0</v>
      </c>
      <c r="W5834" s="11">
        <f t="shared" si="914"/>
        <v>0</v>
      </c>
      <c r="X5834" s="11">
        <f t="shared" si="915"/>
        <v>9.8166573402251061</v>
      </c>
      <c r="Y5834" s="12">
        <f t="shared" si="916"/>
        <v>0.90754999732854724</v>
      </c>
      <c r="Z5834" s="11">
        <f t="shared" si="917"/>
        <v>1</v>
      </c>
      <c r="AA5834" s="11">
        <f t="shared" si="918"/>
        <v>0</v>
      </c>
      <c r="AB5834" s="11">
        <f t="shared" si="919"/>
        <v>0</v>
      </c>
      <c r="AC5834" s="1" t="s">
        <v>5857</v>
      </c>
    </row>
    <row r="5835" spans="1:29" x14ac:dyDescent="0.2">
      <c r="A5835" s="1" t="s">
        <v>5858</v>
      </c>
      <c r="B5835" s="1">
        <v>1</v>
      </c>
      <c r="C5835" s="2">
        <v>41626</v>
      </c>
      <c r="D5835" s="2">
        <v>41627</v>
      </c>
      <c r="E5835" s="2">
        <v>41627</v>
      </c>
      <c r="F5835" s="1">
        <v>19</v>
      </c>
      <c r="G5835" s="1">
        <v>68.421052630000005</v>
      </c>
      <c r="H5835" s="1">
        <v>15.78947368</v>
      </c>
      <c r="I5835" s="1">
        <v>39.950000000000003</v>
      </c>
      <c r="J5835" s="1">
        <v>0</v>
      </c>
      <c r="K5835" s="1">
        <v>1</v>
      </c>
      <c r="L5835" s="1">
        <v>0</v>
      </c>
      <c r="M5835" s="1">
        <v>0</v>
      </c>
      <c r="N5835" s="7">
        <f t="shared" si="910"/>
        <v>0</v>
      </c>
      <c r="O5835" s="1">
        <v>0</v>
      </c>
      <c r="P5835" s="1" t="s">
        <v>26</v>
      </c>
      <c r="Q5835" s="1" t="s">
        <v>28</v>
      </c>
      <c r="R5835" s="10">
        <f>F5835*Part4Out!C$78+'relay test.csv'!H5835*Part4Out!C$79+'relay test.csv'!I5835*Part4Out!C$80+'relay test.csv'!J5835*Part4Out!C$81+'relay test.csv'!K5835*Part4Out!C$82+'relay test.csv'!L5835*Part4Out!C$83+'relay test.csv'!M5835*Part4Out!C$84+'relay test.csv'!N5835*Part4Out!C$85</f>
        <v>4.7030070848304906</v>
      </c>
      <c r="S5835" s="10">
        <f>(F5835*Part4Out!C$78+'relay test.csv'!H5835*Part4Out!C$79+'relay test.csv'!I5835*Part4Out!C$80+'relay test.csv'!J5835*Part4Out!C$81+'relay test.csv'!K5835*Part4Out!C$82+'relay test.csv'!L5835*Part4Out!C$83+'relay test.csv'!M5835*Part4Out!C$84+'relay test.csv'!N5835*Part4Out!C$85) +Part4Out!C$77</f>
        <v>2.0993718332651654</v>
      </c>
      <c r="T5835" s="10">
        <f t="shared" si="911"/>
        <v>8.1610418070988278</v>
      </c>
      <c r="U5835" s="12">
        <f t="shared" si="912"/>
        <v>0.89084210933028307</v>
      </c>
      <c r="V5835" s="11">
        <f t="shared" si="913"/>
        <v>1</v>
      </c>
      <c r="W5835" s="11">
        <f t="shared" si="914"/>
        <v>1</v>
      </c>
      <c r="X5835" s="11">
        <f t="shared" si="915"/>
        <v>110.27829052711695</v>
      </c>
      <c r="Y5835" s="12">
        <f t="shared" si="916"/>
        <v>0.99101352118851682</v>
      </c>
      <c r="Z5835" s="11">
        <f t="shared" si="917"/>
        <v>1</v>
      </c>
      <c r="AA5835" s="11">
        <f t="shared" si="918"/>
        <v>1</v>
      </c>
      <c r="AB5835" s="11">
        <f t="shared" si="919"/>
        <v>1</v>
      </c>
      <c r="AC5835" s="1" t="s">
        <v>5858</v>
      </c>
    </row>
    <row r="5836" spans="1:29" x14ac:dyDescent="0.2">
      <c r="A5836" s="1" t="s">
        <v>5859</v>
      </c>
      <c r="B5836" s="1">
        <v>1</v>
      </c>
      <c r="C5836" s="2">
        <v>41611</v>
      </c>
      <c r="D5836" s="2">
        <v>41627</v>
      </c>
      <c r="E5836" s="2">
        <v>41627</v>
      </c>
      <c r="F5836" s="1">
        <v>13</v>
      </c>
      <c r="G5836" s="1">
        <v>23.07692308</v>
      </c>
      <c r="H5836" s="1">
        <v>0</v>
      </c>
      <c r="I5836" s="1">
        <v>40.25</v>
      </c>
      <c r="J5836" s="1">
        <v>0</v>
      </c>
      <c r="K5836" s="1">
        <v>1</v>
      </c>
      <c r="L5836" s="1">
        <v>0</v>
      </c>
      <c r="M5836" s="1">
        <v>0</v>
      </c>
      <c r="N5836" s="7">
        <f t="shared" si="910"/>
        <v>1</v>
      </c>
      <c r="O5836" s="1">
        <v>0</v>
      </c>
      <c r="P5836" s="1" t="s">
        <v>23</v>
      </c>
      <c r="Q5836" s="1" t="s">
        <v>24</v>
      </c>
      <c r="R5836" s="10">
        <f>F5836*Part4Out!C$78+'relay test.csv'!H5836*Part4Out!C$79+'relay test.csv'!I5836*Part4Out!C$80+'relay test.csv'!J5836*Part4Out!C$81+'relay test.csv'!K5836*Part4Out!C$82+'relay test.csv'!L5836*Part4Out!C$83+'relay test.csv'!M5836*Part4Out!C$84+'relay test.csv'!N5836*Part4Out!C$85</f>
        <v>3.3925353872833082</v>
      </c>
      <c r="S5836" s="10">
        <f>(F5836*Part4Out!C$78+'relay test.csv'!H5836*Part4Out!C$79+'relay test.csv'!I5836*Part4Out!C$80+'relay test.csv'!J5836*Part4Out!C$81+'relay test.csv'!K5836*Part4Out!C$82+'relay test.csv'!L5836*Part4Out!C$83+'relay test.csv'!M5836*Part4Out!C$84+'relay test.csv'!N5836*Part4Out!C$85) +Part4Out!C$77</f>
        <v>0.78890013571798301</v>
      </c>
      <c r="T5836" s="10">
        <f t="shared" si="911"/>
        <v>2.2009743214650159</v>
      </c>
      <c r="U5836" s="12">
        <f t="shared" si="912"/>
        <v>0.68759511961897846</v>
      </c>
      <c r="V5836" s="11">
        <f t="shared" si="913"/>
        <v>1</v>
      </c>
      <c r="W5836" s="11">
        <f t="shared" si="914"/>
        <v>1</v>
      </c>
      <c r="X5836" s="11">
        <f t="shared" si="915"/>
        <v>29.741262378305059</v>
      </c>
      <c r="Y5836" s="12">
        <f t="shared" si="916"/>
        <v>0.96747043151013445</v>
      </c>
      <c r="Z5836" s="11">
        <f t="shared" si="917"/>
        <v>1</v>
      </c>
      <c r="AA5836" s="11">
        <f t="shared" si="918"/>
        <v>1</v>
      </c>
      <c r="AB5836" s="11">
        <f t="shared" si="919"/>
        <v>1</v>
      </c>
      <c r="AC5836" s="1" t="s">
        <v>5859</v>
      </c>
    </row>
    <row r="5837" spans="1:29" x14ac:dyDescent="0.2">
      <c r="A5837" s="1" t="s">
        <v>5860</v>
      </c>
      <c r="B5837" s="1">
        <v>1</v>
      </c>
      <c r="C5837" s="2">
        <v>41625</v>
      </c>
      <c r="D5837" s="2">
        <v>41627</v>
      </c>
      <c r="E5837" s="2">
        <v>41627</v>
      </c>
      <c r="F5837" s="1">
        <v>20</v>
      </c>
      <c r="G5837" s="1">
        <v>0</v>
      </c>
      <c r="H5837" s="1">
        <v>0</v>
      </c>
      <c r="I5837" s="1">
        <v>52.49</v>
      </c>
      <c r="J5837" s="1">
        <v>0</v>
      </c>
      <c r="K5837" s="1">
        <v>1</v>
      </c>
      <c r="L5837" s="1">
        <v>0</v>
      </c>
      <c r="M5837" s="1">
        <v>0</v>
      </c>
      <c r="N5837" s="7">
        <f t="shared" si="910"/>
        <v>1</v>
      </c>
      <c r="O5837" s="1">
        <v>0</v>
      </c>
      <c r="P5837" s="1" t="s">
        <v>23</v>
      </c>
      <c r="Q5837" s="1" t="s">
        <v>28</v>
      </c>
      <c r="R5837" s="10">
        <f>F5837*Part4Out!C$78+'relay test.csv'!H5837*Part4Out!C$79+'relay test.csv'!I5837*Part4Out!C$80+'relay test.csv'!J5837*Part4Out!C$81+'relay test.csv'!K5837*Part4Out!C$82+'relay test.csv'!L5837*Part4Out!C$83+'relay test.csv'!M5837*Part4Out!C$84+'relay test.csv'!N5837*Part4Out!C$85</f>
        <v>4.8304773020847813</v>
      </c>
      <c r="S5837" s="10">
        <f>(F5837*Part4Out!C$78+'relay test.csv'!H5837*Part4Out!C$79+'relay test.csv'!I5837*Part4Out!C$80+'relay test.csv'!J5837*Part4Out!C$81+'relay test.csv'!K5837*Part4Out!C$82+'relay test.csv'!L5837*Part4Out!C$83+'relay test.csv'!M5837*Part4Out!C$84+'relay test.csv'!N5837*Part4Out!C$85) +Part4Out!C$77</f>
        <v>2.2268420505194562</v>
      </c>
      <c r="T5837" s="10">
        <f t="shared" si="911"/>
        <v>9.2705438955847654</v>
      </c>
      <c r="U5837" s="12">
        <f t="shared" si="912"/>
        <v>0.90263417301298976</v>
      </c>
      <c r="V5837" s="11">
        <f t="shared" si="913"/>
        <v>1</v>
      </c>
      <c r="W5837" s="11">
        <f t="shared" si="914"/>
        <v>1</v>
      </c>
      <c r="X5837" s="11">
        <f t="shared" si="915"/>
        <v>125.2707383722029</v>
      </c>
      <c r="Y5837" s="12">
        <f t="shared" si="916"/>
        <v>0.99208050881074017</v>
      </c>
      <c r="Z5837" s="11">
        <f t="shared" si="917"/>
        <v>1</v>
      </c>
      <c r="AA5837" s="11">
        <f t="shared" si="918"/>
        <v>1</v>
      </c>
      <c r="AB5837" s="11">
        <f t="shared" si="919"/>
        <v>1</v>
      </c>
      <c r="AC5837" s="1" t="s">
        <v>5860</v>
      </c>
    </row>
    <row r="5838" spans="1:29" x14ac:dyDescent="0.2">
      <c r="A5838" s="1" t="s">
        <v>5861</v>
      </c>
      <c r="B5838" s="1">
        <v>1</v>
      </c>
      <c r="C5838" s="2">
        <v>41627</v>
      </c>
      <c r="D5838" s="2">
        <v>41627</v>
      </c>
      <c r="E5838" s="2">
        <v>41627</v>
      </c>
      <c r="F5838" s="1">
        <v>17</v>
      </c>
      <c r="G5838" s="1">
        <v>76.470588239999998</v>
      </c>
      <c r="H5838" s="1">
        <v>17.647058820000002</v>
      </c>
      <c r="I5838" s="1">
        <v>40.020000000000003</v>
      </c>
      <c r="J5838" s="1">
        <v>0</v>
      </c>
      <c r="K5838" s="1">
        <v>1</v>
      </c>
      <c r="L5838" s="1">
        <v>1</v>
      </c>
      <c r="M5838" s="1">
        <v>0</v>
      </c>
      <c r="N5838" s="7">
        <f t="shared" si="910"/>
        <v>1</v>
      </c>
      <c r="O5838" s="1">
        <v>0</v>
      </c>
      <c r="P5838" s="1" t="s">
        <v>23</v>
      </c>
      <c r="Q5838" s="1" t="s">
        <v>28</v>
      </c>
      <c r="R5838" s="10">
        <f>F5838*Part4Out!C$78+'relay test.csv'!H5838*Part4Out!C$79+'relay test.csv'!I5838*Part4Out!C$80+'relay test.csv'!J5838*Part4Out!C$81+'relay test.csv'!K5838*Part4Out!C$82+'relay test.csv'!L5838*Part4Out!C$83+'relay test.csv'!M5838*Part4Out!C$84+'relay test.csv'!N5838*Part4Out!C$85</f>
        <v>5.3403278021781579</v>
      </c>
      <c r="S5838" s="10">
        <f>(F5838*Part4Out!C$78+'relay test.csv'!H5838*Part4Out!C$79+'relay test.csv'!I5838*Part4Out!C$80+'relay test.csv'!J5838*Part4Out!C$81+'relay test.csv'!K5838*Part4Out!C$82+'relay test.csv'!L5838*Part4Out!C$83+'relay test.csv'!M5838*Part4Out!C$84+'relay test.csv'!N5838*Part4Out!C$85) +Part4Out!C$77</f>
        <v>2.7366925506128328</v>
      </c>
      <c r="T5838" s="10">
        <f t="shared" si="911"/>
        <v>15.435847291442018</v>
      </c>
      <c r="U5838" s="12">
        <f t="shared" si="912"/>
        <v>0.93915738067725363</v>
      </c>
      <c r="V5838" s="11">
        <f t="shared" si="913"/>
        <v>1</v>
      </c>
      <c r="W5838" s="11">
        <f t="shared" si="914"/>
        <v>1</v>
      </c>
      <c r="X5838" s="11">
        <f t="shared" si="915"/>
        <v>208.58107241371721</v>
      </c>
      <c r="Y5838" s="12">
        <f t="shared" si="916"/>
        <v>0.99522857675799092</v>
      </c>
      <c r="Z5838" s="11">
        <f t="shared" si="917"/>
        <v>1</v>
      </c>
      <c r="AA5838" s="11">
        <f t="shared" si="918"/>
        <v>1</v>
      </c>
      <c r="AB5838" s="11">
        <f t="shared" si="919"/>
        <v>1</v>
      </c>
      <c r="AC5838" s="1" t="s">
        <v>5861</v>
      </c>
    </row>
    <row r="5839" spans="1:29" x14ac:dyDescent="0.2">
      <c r="A5839" s="1" t="s">
        <v>5862</v>
      </c>
      <c r="B5839" s="1">
        <v>1</v>
      </c>
      <c r="C5839" s="2">
        <v>41627</v>
      </c>
      <c r="D5839" s="2">
        <v>41627</v>
      </c>
      <c r="E5839" s="2">
        <v>41627</v>
      </c>
      <c r="F5839" s="1">
        <v>19</v>
      </c>
      <c r="G5839" s="1">
        <v>15.78947368</v>
      </c>
      <c r="H5839" s="1">
        <v>5.263157895</v>
      </c>
      <c r="I5839" s="1">
        <v>35.020000000000003</v>
      </c>
      <c r="J5839" s="1">
        <v>0</v>
      </c>
      <c r="K5839" s="1">
        <v>1</v>
      </c>
      <c r="L5839" s="1">
        <v>0</v>
      </c>
      <c r="M5839" s="1">
        <v>0</v>
      </c>
      <c r="N5839" s="7">
        <f t="shared" si="910"/>
        <v>0</v>
      </c>
      <c r="O5839" s="1">
        <v>0</v>
      </c>
      <c r="P5839" s="1" t="s">
        <v>36</v>
      </c>
      <c r="Q5839" s="1" t="s">
        <v>63</v>
      </c>
      <c r="R5839" s="10">
        <f>F5839*Part4Out!C$78+'relay test.csv'!H5839*Part4Out!C$79+'relay test.csv'!I5839*Part4Out!C$80+'relay test.csv'!J5839*Part4Out!C$81+'relay test.csv'!K5839*Part4Out!C$82+'relay test.csv'!L5839*Part4Out!C$83+'relay test.csv'!M5839*Part4Out!C$84+'relay test.csv'!N5839*Part4Out!C$85</f>
        <v>4.5173876021160684</v>
      </c>
      <c r="S5839" s="10">
        <f>(F5839*Part4Out!C$78+'relay test.csv'!H5839*Part4Out!C$79+'relay test.csv'!I5839*Part4Out!C$80+'relay test.csv'!J5839*Part4Out!C$81+'relay test.csv'!K5839*Part4Out!C$82+'relay test.csv'!L5839*Part4Out!C$83+'relay test.csv'!M5839*Part4Out!C$84+'relay test.csv'!N5839*Part4Out!C$85) +Part4Out!C$77</f>
        <v>1.9137523505507432</v>
      </c>
      <c r="T5839" s="10">
        <f t="shared" si="911"/>
        <v>6.7784763567243109</v>
      </c>
      <c r="U5839" s="12">
        <f t="shared" si="912"/>
        <v>0.87144011832914769</v>
      </c>
      <c r="V5839" s="11">
        <f t="shared" si="913"/>
        <v>1</v>
      </c>
      <c r="W5839" s="11">
        <f t="shared" si="914"/>
        <v>1</v>
      </c>
      <c r="X5839" s="11">
        <f t="shared" si="915"/>
        <v>91.595999955276852</v>
      </c>
      <c r="Y5839" s="12">
        <f t="shared" si="916"/>
        <v>0.98920039742015864</v>
      </c>
      <c r="Z5839" s="11">
        <f t="shared" si="917"/>
        <v>1</v>
      </c>
      <c r="AA5839" s="11">
        <f t="shared" si="918"/>
        <v>1</v>
      </c>
      <c r="AB5839" s="11">
        <f t="shared" si="919"/>
        <v>1</v>
      </c>
      <c r="AC5839" s="1" t="s">
        <v>5862</v>
      </c>
    </row>
    <row r="5840" spans="1:29" x14ac:dyDescent="0.2">
      <c r="A5840" s="1" t="s">
        <v>5863</v>
      </c>
      <c r="B5840" s="1">
        <v>1</v>
      </c>
      <c r="C5840" s="2">
        <v>41627</v>
      </c>
      <c r="D5840" s="2">
        <v>41627</v>
      </c>
      <c r="E5840" s="2">
        <v>41627</v>
      </c>
      <c r="F5840" s="1">
        <v>20</v>
      </c>
      <c r="G5840" s="1">
        <v>40</v>
      </c>
      <c r="H5840" s="1">
        <v>15</v>
      </c>
      <c r="I5840" s="1">
        <v>31</v>
      </c>
      <c r="J5840" s="1">
        <v>0</v>
      </c>
      <c r="K5840" s="1">
        <v>1</v>
      </c>
      <c r="L5840" s="1">
        <v>0</v>
      </c>
      <c r="M5840" s="1">
        <v>0</v>
      </c>
      <c r="N5840" s="7">
        <f t="shared" si="910"/>
        <v>0</v>
      </c>
      <c r="O5840" s="1">
        <v>0</v>
      </c>
      <c r="P5840" s="1" t="s">
        <v>32</v>
      </c>
      <c r="Q5840" s="1" t="s">
        <v>63</v>
      </c>
      <c r="R5840" s="10">
        <f>F5840*Part4Out!C$78+'relay test.csv'!H5840*Part4Out!C$79+'relay test.csv'!I5840*Part4Out!C$80+'relay test.csv'!J5840*Part4Out!C$81+'relay test.csv'!K5840*Part4Out!C$82+'relay test.csv'!L5840*Part4Out!C$83+'relay test.csv'!M5840*Part4Out!C$84+'relay test.csv'!N5840*Part4Out!C$85</f>
        <v>4.9306292861693022</v>
      </c>
      <c r="S5840" s="10">
        <f>(F5840*Part4Out!C$78+'relay test.csv'!H5840*Part4Out!C$79+'relay test.csv'!I5840*Part4Out!C$80+'relay test.csv'!J5840*Part4Out!C$81+'relay test.csv'!K5840*Part4Out!C$82+'relay test.csv'!L5840*Part4Out!C$83+'relay test.csv'!M5840*Part4Out!C$84+'relay test.csv'!N5840*Part4Out!C$85) +Part4Out!C$77</f>
        <v>2.326994034603977</v>
      </c>
      <c r="T5840" s="10">
        <f t="shared" si="911"/>
        <v>10.247092784816275</v>
      </c>
      <c r="U5840" s="12">
        <f t="shared" si="912"/>
        <v>0.91108813458443116</v>
      </c>
      <c r="V5840" s="11">
        <f t="shared" si="913"/>
        <v>1</v>
      </c>
      <c r="W5840" s="11">
        <f t="shared" si="914"/>
        <v>1</v>
      </c>
      <c r="X5840" s="11">
        <f t="shared" si="915"/>
        <v>138.46662005815756</v>
      </c>
      <c r="Y5840" s="12">
        <f t="shared" si="916"/>
        <v>0.99282982551966203</v>
      </c>
      <c r="Z5840" s="11">
        <f t="shared" si="917"/>
        <v>1</v>
      </c>
      <c r="AA5840" s="11">
        <f t="shared" si="918"/>
        <v>1</v>
      </c>
      <c r="AB5840" s="11">
        <f t="shared" si="919"/>
        <v>1</v>
      </c>
      <c r="AC5840" s="1" t="s">
        <v>5863</v>
      </c>
    </row>
    <row r="5841" spans="1:29" x14ac:dyDescent="0.2">
      <c r="A5841" s="1" t="s">
        <v>5864</v>
      </c>
      <c r="B5841" s="1">
        <v>1</v>
      </c>
      <c r="C5841" s="2">
        <v>41627</v>
      </c>
      <c r="D5841" s="2">
        <v>41638</v>
      </c>
      <c r="E5841" s="2">
        <v>41638</v>
      </c>
      <c r="F5841" s="1">
        <v>20</v>
      </c>
      <c r="G5841" s="1">
        <v>25</v>
      </c>
      <c r="H5841" s="1">
        <v>10</v>
      </c>
      <c r="I5841" s="1">
        <v>45.29</v>
      </c>
      <c r="J5841" s="1">
        <v>0</v>
      </c>
      <c r="K5841" s="1">
        <v>1</v>
      </c>
      <c r="L5841" s="1">
        <v>0</v>
      </c>
      <c r="M5841" s="1">
        <v>0</v>
      </c>
      <c r="N5841" s="7">
        <f t="shared" si="910"/>
        <v>0</v>
      </c>
      <c r="O5841" s="1">
        <v>0</v>
      </c>
      <c r="P5841" s="1" t="s">
        <v>32</v>
      </c>
      <c r="Q5841" s="1" t="s">
        <v>28</v>
      </c>
      <c r="R5841" s="10">
        <f>F5841*Part4Out!C$78+'relay test.csv'!H5841*Part4Out!C$79+'relay test.csv'!I5841*Part4Out!C$80+'relay test.csv'!J5841*Part4Out!C$81+'relay test.csv'!K5841*Part4Out!C$82+'relay test.csv'!L5841*Part4Out!C$83+'relay test.csv'!M5841*Part4Out!C$84+'relay test.csv'!N5841*Part4Out!C$85</f>
        <v>4.7842931656672603</v>
      </c>
      <c r="S5841" s="10">
        <f>(F5841*Part4Out!C$78+'relay test.csv'!H5841*Part4Out!C$79+'relay test.csv'!I5841*Part4Out!C$80+'relay test.csv'!J5841*Part4Out!C$81+'relay test.csv'!K5841*Part4Out!C$82+'relay test.csv'!L5841*Part4Out!C$83+'relay test.csv'!M5841*Part4Out!C$84+'relay test.csv'!N5841*Part4Out!C$85) +Part4Out!C$77</f>
        <v>2.1806579141019351</v>
      </c>
      <c r="T5841" s="10">
        <f t="shared" si="911"/>
        <v>8.8521282833445767</v>
      </c>
      <c r="U5841" s="12">
        <f t="shared" si="912"/>
        <v>0.89849908859890293</v>
      </c>
      <c r="V5841" s="11">
        <f t="shared" si="913"/>
        <v>1</v>
      </c>
      <c r="W5841" s="11">
        <f t="shared" si="914"/>
        <v>1</v>
      </c>
      <c r="X5841" s="11">
        <f t="shared" si="915"/>
        <v>119.61678394599612</v>
      </c>
      <c r="Y5841" s="12">
        <f t="shared" si="916"/>
        <v>0.99170927985903079</v>
      </c>
      <c r="Z5841" s="11">
        <f t="shared" si="917"/>
        <v>1</v>
      </c>
      <c r="AA5841" s="11">
        <f t="shared" si="918"/>
        <v>1</v>
      </c>
      <c r="AB5841" s="11">
        <f t="shared" si="919"/>
        <v>1</v>
      </c>
      <c r="AC5841" s="1" t="s">
        <v>5864</v>
      </c>
    </row>
    <row r="5842" spans="1:29" x14ac:dyDescent="0.2">
      <c r="A5842" s="1" t="s">
        <v>5865</v>
      </c>
      <c r="B5842" s="1">
        <v>1</v>
      </c>
      <c r="C5842" s="2">
        <v>41627</v>
      </c>
      <c r="D5842" s="2">
        <v>41627</v>
      </c>
      <c r="E5842" s="2">
        <v>41627</v>
      </c>
      <c r="F5842" s="1">
        <v>19</v>
      </c>
      <c r="G5842" s="1">
        <v>63.157894740000003</v>
      </c>
      <c r="H5842" s="1">
        <v>31.578947370000002</v>
      </c>
      <c r="I5842" s="1">
        <v>35</v>
      </c>
      <c r="J5842" s="1">
        <v>0</v>
      </c>
      <c r="K5842" s="1">
        <v>1</v>
      </c>
      <c r="L5842" s="1">
        <v>0</v>
      </c>
      <c r="M5842" s="1">
        <v>0</v>
      </c>
      <c r="N5842" s="7">
        <f t="shared" si="910"/>
        <v>1</v>
      </c>
      <c r="O5842" s="1">
        <v>0</v>
      </c>
      <c r="P5842" s="1" t="s">
        <v>23</v>
      </c>
      <c r="Q5842" s="1" t="s">
        <v>63</v>
      </c>
      <c r="R5842" s="10">
        <f>F5842*Part4Out!C$78+'relay test.csv'!H5842*Part4Out!C$79+'relay test.csv'!I5842*Part4Out!C$80+'relay test.csv'!J5842*Part4Out!C$81+'relay test.csv'!K5842*Part4Out!C$82+'relay test.csv'!L5842*Part4Out!C$83+'relay test.csv'!M5842*Part4Out!C$84+'relay test.csv'!N5842*Part4Out!C$85</f>
        <v>5.2886942296456789</v>
      </c>
      <c r="S5842" s="10">
        <f>(F5842*Part4Out!C$78+'relay test.csv'!H5842*Part4Out!C$79+'relay test.csv'!I5842*Part4Out!C$80+'relay test.csv'!J5842*Part4Out!C$81+'relay test.csv'!K5842*Part4Out!C$82+'relay test.csv'!L5842*Part4Out!C$83+'relay test.csv'!M5842*Part4Out!C$84+'relay test.csv'!N5842*Part4Out!C$85) +Part4Out!C$77</f>
        <v>2.6850589780803538</v>
      </c>
      <c r="T5842" s="10">
        <f t="shared" si="911"/>
        <v>14.659065918335697</v>
      </c>
      <c r="U5842" s="12">
        <f t="shared" si="912"/>
        <v>0.93613923044866498</v>
      </c>
      <c r="V5842" s="11">
        <f t="shared" si="913"/>
        <v>1</v>
      </c>
      <c r="W5842" s="11">
        <f t="shared" si="914"/>
        <v>1</v>
      </c>
      <c r="X5842" s="11">
        <f t="shared" si="915"/>
        <v>198.08460346229495</v>
      </c>
      <c r="Y5842" s="12">
        <f t="shared" si="916"/>
        <v>0.99497700986108961</v>
      </c>
      <c r="Z5842" s="11">
        <f t="shared" si="917"/>
        <v>1</v>
      </c>
      <c r="AA5842" s="11">
        <f t="shared" si="918"/>
        <v>1</v>
      </c>
      <c r="AB5842" s="11">
        <f t="shared" si="919"/>
        <v>1</v>
      </c>
      <c r="AC5842" s="1" t="s">
        <v>5865</v>
      </c>
    </row>
    <row r="5843" spans="1:29" x14ac:dyDescent="0.2">
      <c r="A5843" s="1" t="s">
        <v>5866</v>
      </c>
      <c r="B5843" s="1">
        <v>0</v>
      </c>
      <c r="C5843" s="2">
        <v>41627</v>
      </c>
      <c r="D5843" s="2">
        <v>41627</v>
      </c>
      <c r="E5843" s="2">
        <v>41627</v>
      </c>
      <c r="F5843" s="1">
        <v>16</v>
      </c>
      <c r="G5843" s="1">
        <v>75</v>
      </c>
      <c r="H5843" s="1">
        <v>25</v>
      </c>
      <c r="I5843" s="1">
        <v>35.020000000000003</v>
      </c>
      <c r="J5843" s="1">
        <v>0</v>
      </c>
      <c r="K5843" s="1">
        <v>1</v>
      </c>
      <c r="L5843" s="1">
        <v>0</v>
      </c>
      <c r="M5843" s="1">
        <v>0</v>
      </c>
      <c r="N5843" s="7">
        <f t="shared" si="910"/>
        <v>0</v>
      </c>
      <c r="O5843" s="1">
        <v>0</v>
      </c>
      <c r="P5843" s="1" t="s">
        <v>36</v>
      </c>
      <c r="Q5843" s="1" t="s">
        <v>63</v>
      </c>
      <c r="R5843" s="10">
        <f>F5843*Part4Out!C$78+'relay test.csv'!H5843*Part4Out!C$79+'relay test.csv'!I5843*Part4Out!C$80+'relay test.csv'!J5843*Part4Out!C$81+'relay test.csv'!K5843*Part4Out!C$82+'relay test.csv'!L5843*Part4Out!C$83+'relay test.csv'!M5843*Part4Out!C$84+'relay test.csv'!N5843*Part4Out!C$85</f>
        <v>4.2631457975413189</v>
      </c>
      <c r="S5843" s="10">
        <f>(F5843*Part4Out!C$78+'relay test.csv'!H5843*Part4Out!C$79+'relay test.csv'!I5843*Part4Out!C$80+'relay test.csv'!J5843*Part4Out!C$81+'relay test.csv'!K5843*Part4Out!C$82+'relay test.csv'!L5843*Part4Out!C$83+'relay test.csv'!M5843*Part4Out!C$84+'relay test.csv'!N5843*Part4Out!C$85) +Part4Out!C$77</f>
        <v>1.6595105459759938</v>
      </c>
      <c r="T5843" s="10">
        <f t="shared" si="911"/>
        <v>5.2567372834618524</v>
      </c>
      <c r="U5843" s="12">
        <f t="shared" si="912"/>
        <v>0.84017228873533589</v>
      </c>
      <c r="V5843" s="11">
        <f t="shared" si="913"/>
        <v>1</v>
      </c>
      <c r="W5843" s="11">
        <f t="shared" si="914"/>
        <v>0</v>
      </c>
      <c r="X5843" s="11">
        <f t="shared" si="915"/>
        <v>71.03308806310514</v>
      </c>
      <c r="Y5843" s="12">
        <f t="shared" si="916"/>
        <v>0.98611749090745715</v>
      </c>
      <c r="Z5843" s="11">
        <f t="shared" si="917"/>
        <v>1</v>
      </c>
      <c r="AA5843" s="11">
        <f t="shared" si="918"/>
        <v>0</v>
      </c>
      <c r="AB5843" s="11">
        <f t="shared" si="919"/>
        <v>0</v>
      </c>
      <c r="AC5843" s="1" t="s">
        <v>5866</v>
      </c>
    </row>
    <row r="5844" spans="1:29" x14ac:dyDescent="0.2">
      <c r="A5844" s="1" t="s">
        <v>5867</v>
      </c>
      <c r="B5844" s="1">
        <v>1</v>
      </c>
      <c r="C5844" s="2">
        <v>41627</v>
      </c>
      <c r="D5844" s="2">
        <v>41627</v>
      </c>
      <c r="E5844" s="2">
        <v>41627</v>
      </c>
      <c r="F5844" s="1">
        <v>20</v>
      </c>
      <c r="G5844" s="1">
        <v>20</v>
      </c>
      <c r="H5844" s="1">
        <v>15</v>
      </c>
      <c r="I5844" s="1">
        <v>35</v>
      </c>
      <c r="J5844" s="1">
        <v>0</v>
      </c>
      <c r="K5844" s="1">
        <v>1</v>
      </c>
      <c r="L5844" s="1">
        <v>0</v>
      </c>
      <c r="M5844" s="1">
        <v>0</v>
      </c>
      <c r="N5844" s="7">
        <f t="shared" si="910"/>
        <v>0</v>
      </c>
      <c r="O5844" s="1">
        <v>0</v>
      </c>
      <c r="P5844" s="1" t="s">
        <v>32</v>
      </c>
      <c r="Q5844" s="1" t="s">
        <v>167</v>
      </c>
      <c r="R5844" s="10">
        <f>F5844*Part4Out!C$78+'relay test.csv'!H5844*Part4Out!C$79+'relay test.csv'!I5844*Part4Out!C$80+'relay test.csv'!J5844*Part4Out!C$81+'relay test.csv'!K5844*Part4Out!C$82+'relay test.csv'!L5844*Part4Out!C$83+'relay test.csv'!M5844*Part4Out!C$84+'relay test.csv'!N5844*Part4Out!C$85</f>
        <v>4.9166399305881425</v>
      </c>
      <c r="S5844" s="10">
        <f>(F5844*Part4Out!C$78+'relay test.csv'!H5844*Part4Out!C$79+'relay test.csv'!I5844*Part4Out!C$80+'relay test.csv'!J5844*Part4Out!C$81+'relay test.csv'!K5844*Part4Out!C$82+'relay test.csv'!L5844*Part4Out!C$83+'relay test.csv'!M5844*Part4Out!C$84+'relay test.csv'!N5844*Part4Out!C$85) +Part4Out!C$77</f>
        <v>2.3130046790228174</v>
      </c>
      <c r="T5844" s="10">
        <f t="shared" si="911"/>
        <v>10.104740589459675</v>
      </c>
      <c r="U5844" s="12">
        <f t="shared" si="912"/>
        <v>0.90994836917224586</v>
      </c>
      <c r="V5844" s="11">
        <f t="shared" si="913"/>
        <v>1</v>
      </c>
      <c r="W5844" s="11">
        <f t="shared" si="914"/>
        <v>1</v>
      </c>
      <c r="X5844" s="11">
        <f t="shared" si="915"/>
        <v>136.54304741537894</v>
      </c>
      <c r="Y5844" s="12">
        <f t="shared" si="916"/>
        <v>0.99272954890275178</v>
      </c>
      <c r="Z5844" s="11">
        <f t="shared" si="917"/>
        <v>1</v>
      </c>
      <c r="AA5844" s="11">
        <f t="shared" si="918"/>
        <v>1</v>
      </c>
      <c r="AB5844" s="11">
        <f t="shared" si="919"/>
        <v>1</v>
      </c>
      <c r="AC5844" s="1" t="s">
        <v>5867</v>
      </c>
    </row>
    <row r="5845" spans="1:29" x14ac:dyDescent="0.2">
      <c r="A5845" s="1" t="s">
        <v>5868</v>
      </c>
      <c r="B5845" s="1">
        <v>1</v>
      </c>
      <c r="C5845" s="2">
        <v>41627</v>
      </c>
      <c r="D5845" s="2">
        <v>41627</v>
      </c>
      <c r="E5845" s="2">
        <v>41627</v>
      </c>
      <c r="F5845" s="1">
        <v>16</v>
      </c>
      <c r="G5845" s="1">
        <v>31.25</v>
      </c>
      <c r="H5845" s="1">
        <v>6.25</v>
      </c>
      <c r="I5845" s="1">
        <v>40.020000000000003</v>
      </c>
      <c r="J5845" s="1">
        <v>0</v>
      </c>
      <c r="K5845" s="1">
        <v>1</v>
      </c>
      <c r="L5845" s="1">
        <v>0</v>
      </c>
      <c r="M5845" s="1">
        <v>0</v>
      </c>
      <c r="N5845" s="7">
        <f t="shared" si="910"/>
        <v>0</v>
      </c>
      <c r="O5845" s="1">
        <v>0</v>
      </c>
      <c r="P5845" s="1" t="s">
        <v>32</v>
      </c>
      <c r="Q5845" s="1" t="s">
        <v>24</v>
      </c>
      <c r="R5845" s="10">
        <f>F5845*Part4Out!C$78+'relay test.csv'!H5845*Part4Out!C$79+'relay test.csv'!I5845*Part4Out!C$80+'relay test.csv'!J5845*Part4Out!C$81+'relay test.csv'!K5845*Part4Out!C$82+'relay test.csv'!L5845*Part4Out!C$83+'relay test.csv'!M5845*Part4Out!C$84+'relay test.csv'!N5845*Part4Out!C$85</f>
        <v>3.884312299233565</v>
      </c>
      <c r="S5845" s="10">
        <f>(F5845*Part4Out!C$78+'relay test.csv'!H5845*Part4Out!C$79+'relay test.csv'!I5845*Part4Out!C$80+'relay test.csv'!J5845*Part4Out!C$81+'relay test.csv'!K5845*Part4Out!C$82+'relay test.csv'!L5845*Part4Out!C$83+'relay test.csv'!M5845*Part4Out!C$84+'relay test.csv'!N5845*Part4Out!C$85) +Part4Out!C$77</f>
        <v>1.2806770476682399</v>
      </c>
      <c r="T5845" s="10">
        <f t="shared" si="911"/>
        <v>3.5990756466332643</v>
      </c>
      <c r="U5845" s="12">
        <f t="shared" si="912"/>
        <v>0.78256500287573083</v>
      </c>
      <c r="V5845" s="11">
        <f t="shared" si="913"/>
        <v>1</v>
      </c>
      <c r="W5845" s="11">
        <f t="shared" si="914"/>
        <v>1</v>
      </c>
      <c r="X5845" s="11">
        <f t="shared" si="915"/>
        <v>48.633485671308982</v>
      </c>
      <c r="Y5845" s="12">
        <f t="shared" si="916"/>
        <v>0.9798523116707466</v>
      </c>
      <c r="Z5845" s="11">
        <f t="shared" si="917"/>
        <v>1</v>
      </c>
      <c r="AA5845" s="11">
        <f t="shared" si="918"/>
        <v>1</v>
      </c>
      <c r="AB5845" s="11">
        <f t="shared" si="919"/>
        <v>1</v>
      </c>
      <c r="AC5845" s="1" t="s">
        <v>5868</v>
      </c>
    </row>
    <row r="5846" spans="1:29" x14ac:dyDescent="0.2">
      <c r="A5846" s="1" t="s">
        <v>5869</v>
      </c>
      <c r="B5846" s="1">
        <v>1</v>
      </c>
      <c r="C5846" s="2">
        <v>41627</v>
      </c>
      <c r="D5846" s="2">
        <v>41627</v>
      </c>
      <c r="E5846" s="2">
        <v>41627</v>
      </c>
      <c r="F5846" s="1">
        <v>19</v>
      </c>
      <c r="G5846" s="1">
        <v>52.631578949999998</v>
      </c>
      <c r="H5846" s="1">
        <v>5.263157895</v>
      </c>
      <c r="I5846" s="1">
        <v>31</v>
      </c>
      <c r="J5846" s="1">
        <v>0</v>
      </c>
      <c r="K5846" s="1">
        <v>1</v>
      </c>
      <c r="L5846" s="1">
        <v>0</v>
      </c>
      <c r="M5846" s="1">
        <v>0</v>
      </c>
      <c r="N5846" s="7">
        <f t="shared" si="910"/>
        <v>0</v>
      </c>
      <c r="O5846" s="1">
        <v>0</v>
      </c>
      <c r="P5846" s="1" t="s">
        <v>32</v>
      </c>
      <c r="Q5846" s="1" t="s">
        <v>63</v>
      </c>
      <c r="R5846" s="10">
        <f>F5846*Part4Out!C$78+'relay test.csv'!H5846*Part4Out!C$79+'relay test.csv'!I5846*Part4Out!C$80+'relay test.csv'!J5846*Part4Out!C$81+'relay test.csv'!K5846*Part4Out!C$82+'relay test.csv'!L5846*Part4Out!C$83+'relay test.csv'!M5846*Part4Out!C$84+'relay test.csv'!N5846*Part4Out!C$85</f>
        <v>4.5314469044751347</v>
      </c>
      <c r="S5846" s="10">
        <f>(F5846*Part4Out!C$78+'relay test.csv'!H5846*Part4Out!C$79+'relay test.csv'!I5846*Part4Out!C$80+'relay test.csv'!J5846*Part4Out!C$81+'relay test.csv'!K5846*Part4Out!C$82+'relay test.csv'!L5846*Part4Out!C$83+'relay test.csv'!M5846*Part4Out!C$84+'relay test.csv'!N5846*Part4Out!C$85) +Part4Out!C$77</f>
        <v>1.9278116529098095</v>
      </c>
      <c r="T5846" s="10">
        <f t="shared" si="911"/>
        <v>6.8744500863248419</v>
      </c>
      <c r="U5846" s="12">
        <f t="shared" si="912"/>
        <v>0.87300700505592777</v>
      </c>
      <c r="V5846" s="11">
        <f t="shared" si="913"/>
        <v>1</v>
      </c>
      <c r="W5846" s="11">
        <f t="shared" si="914"/>
        <v>1</v>
      </c>
      <c r="X5846" s="11">
        <f t="shared" si="915"/>
        <v>92.892871002629178</v>
      </c>
      <c r="Y5846" s="12">
        <f t="shared" si="916"/>
        <v>0.98934956414345876</v>
      </c>
      <c r="Z5846" s="11">
        <f t="shared" si="917"/>
        <v>1</v>
      </c>
      <c r="AA5846" s="11">
        <f t="shared" si="918"/>
        <v>1</v>
      </c>
      <c r="AB5846" s="11">
        <f t="shared" si="919"/>
        <v>1</v>
      </c>
      <c r="AC5846" s="1" t="s">
        <v>5869</v>
      </c>
    </row>
    <row r="5847" spans="1:29" x14ac:dyDescent="0.2">
      <c r="A5847" s="1" t="s">
        <v>5870</v>
      </c>
      <c r="B5847" s="1">
        <v>1</v>
      </c>
      <c r="C5847" s="2">
        <v>41627</v>
      </c>
      <c r="D5847" s="2">
        <v>41627</v>
      </c>
      <c r="E5847" s="2">
        <v>41627</v>
      </c>
      <c r="F5847" s="1">
        <v>25</v>
      </c>
      <c r="G5847" s="1">
        <v>36</v>
      </c>
      <c r="H5847" s="1">
        <v>8</v>
      </c>
      <c r="I5847" s="1">
        <v>35</v>
      </c>
      <c r="J5847" s="1">
        <v>0</v>
      </c>
      <c r="K5847" s="1">
        <v>1</v>
      </c>
      <c r="L5847" s="1">
        <v>0</v>
      </c>
      <c r="M5847" s="1">
        <v>0</v>
      </c>
      <c r="N5847" s="7">
        <f t="shared" si="910"/>
        <v>0</v>
      </c>
      <c r="O5847" s="1">
        <v>0</v>
      </c>
      <c r="P5847" s="1" t="s">
        <v>26</v>
      </c>
      <c r="Q5847" s="1" t="s">
        <v>167</v>
      </c>
      <c r="R5847" s="10">
        <f>F5847*Part4Out!C$78+'relay test.csv'!H5847*Part4Out!C$79+'relay test.csv'!I5847*Part4Out!C$80+'relay test.csv'!J5847*Part4Out!C$81+'relay test.csv'!K5847*Part4Out!C$82+'relay test.csv'!L5847*Part4Out!C$83+'relay test.csv'!M5847*Part4Out!C$84+'relay test.csv'!N5847*Part4Out!C$85</f>
        <v>5.8394152258814707</v>
      </c>
      <c r="S5847" s="10">
        <f>(F5847*Part4Out!C$78+'relay test.csv'!H5847*Part4Out!C$79+'relay test.csv'!I5847*Part4Out!C$80+'relay test.csv'!J5847*Part4Out!C$81+'relay test.csv'!K5847*Part4Out!C$82+'relay test.csv'!L5847*Part4Out!C$83+'relay test.csv'!M5847*Part4Out!C$84+'relay test.csv'!N5847*Part4Out!C$85) +Part4Out!C$77</f>
        <v>3.2357799743161455</v>
      </c>
      <c r="T5847" s="10">
        <f t="shared" si="911"/>
        <v>25.426195826421257</v>
      </c>
      <c r="U5847" s="12">
        <f t="shared" si="912"/>
        <v>0.96215876070212925</v>
      </c>
      <c r="V5847" s="11">
        <f t="shared" si="913"/>
        <v>1</v>
      </c>
      <c r="W5847" s="11">
        <f t="shared" si="914"/>
        <v>1</v>
      </c>
      <c r="X5847" s="11">
        <f t="shared" si="915"/>
        <v>343.57836617212865</v>
      </c>
      <c r="Y5847" s="12">
        <f t="shared" si="916"/>
        <v>0.99709790254359598</v>
      </c>
      <c r="Z5847" s="11">
        <f t="shared" si="917"/>
        <v>1</v>
      </c>
      <c r="AA5847" s="11">
        <f t="shared" si="918"/>
        <v>1</v>
      </c>
      <c r="AB5847" s="11">
        <f t="shared" si="919"/>
        <v>1</v>
      </c>
      <c r="AC5847" s="1" t="s">
        <v>5870</v>
      </c>
    </row>
    <row r="5848" spans="1:29" x14ac:dyDescent="0.2">
      <c r="A5848" s="1" t="s">
        <v>5871</v>
      </c>
      <c r="B5848" s="1">
        <v>1</v>
      </c>
      <c r="C5848" s="2">
        <v>41627</v>
      </c>
      <c r="D5848" s="2">
        <v>41627</v>
      </c>
      <c r="E5848" s="2">
        <v>41627</v>
      </c>
      <c r="F5848" s="1">
        <v>18</v>
      </c>
      <c r="G5848" s="1">
        <v>16.666666670000001</v>
      </c>
      <c r="H5848" s="1">
        <v>5.5555555559999998</v>
      </c>
      <c r="I5848" s="1">
        <v>31</v>
      </c>
      <c r="J5848" s="1">
        <v>0</v>
      </c>
      <c r="K5848" s="1">
        <v>1</v>
      </c>
      <c r="L5848" s="1">
        <v>0</v>
      </c>
      <c r="M5848" s="1">
        <v>0</v>
      </c>
      <c r="N5848" s="7">
        <f t="shared" si="910"/>
        <v>0</v>
      </c>
      <c r="O5848" s="1">
        <v>0</v>
      </c>
      <c r="P5848" s="1" t="s">
        <v>36</v>
      </c>
      <c r="Q5848" s="1" t="s">
        <v>63</v>
      </c>
      <c r="R5848" s="10">
        <f>F5848*Part4Out!C$78+'relay test.csv'!H5848*Part4Out!C$79+'relay test.csv'!I5848*Part4Out!C$80+'relay test.csv'!J5848*Part4Out!C$81+'relay test.csv'!K5848*Part4Out!C$82+'relay test.csv'!L5848*Part4Out!C$83+'relay test.csv'!M5848*Part4Out!C$84+'relay test.csv'!N5848*Part4Out!C$85</f>
        <v>4.3255463219437367</v>
      </c>
      <c r="S5848" s="10">
        <f>(F5848*Part4Out!C$78+'relay test.csv'!H5848*Part4Out!C$79+'relay test.csv'!I5848*Part4Out!C$80+'relay test.csv'!J5848*Part4Out!C$81+'relay test.csv'!K5848*Part4Out!C$82+'relay test.csv'!L5848*Part4Out!C$83+'relay test.csv'!M5848*Part4Out!C$84+'relay test.csv'!N5848*Part4Out!C$85) +Part4Out!C$77</f>
        <v>1.7219110703784115</v>
      </c>
      <c r="T5848" s="10">
        <f t="shared" si="911"/>
        <v>5.5952110955804031</v>
      </c>
      <c r="U5848" s="12">
        <f t="shared" si="912"/>
        <v>0.84837483053876439</v>
      </c>
      <c r="V5848" s="11">
        <f t="shared" si="913"/>
        <v>1</v>
      </c>
      <c r="W5848" s="11">
        <f t="shared" si="914"/>
        <v>1</v>
      </c>
      <c r="X5848" s="11">
        <f t="shared" si="915"/>
        <v>75.606807236576614</v>
      </c>
      <c r="Y5848" s="12">
        <f t="shared" si="916"/>
        <v>0.98694632975746133</v>
      </c>
      <c r="Z5848" s="11">
        <f t="shared" si="917"/>
        <v>1</v>
      </c>
      <c r="AA5848" s="11">
        <f t="shared" si="918"/>
        <v>1</v>
      </c>
      <c r="AB5848" s="11">
        <f t="shared" si="919"/>
        <v>1</v>
      </c>
      <c r="AC5848" s="1" t="s">
        <v>5871</v>
      </c>
    </row>
    <row r="5849" spans="1:29" x14ac:dyDescent="0.2">
      <c r="A5849" s="1" t="s">
        <v>5872</v>
      </c>
      <c r="B5849" s="1">
        <v>1</v>
      </c>
      <c r="C5849" s="2">
        <v>41627</v>
      </c>
      <c r="D5849" s="2">
        <v>41627</v>
      </c>
      <c r="E5849" s="2">
        <v>41627</v>
      </c>
      <c r="F5849" s="1">
        <v>19</v>
      </c>
      <c r="G5849" s="1">
        <v>10.52631579</v>
      </c>
      <c r="H5849" s="1">
        <v>10.52631579</v>
      </c>
      <c r="I5849" s="1">
        <v>29.02</v>
      </c>
      <c r="J5849" s="1">
        <v>0</v>
      </c>
      <c r="K5849" s="1">
        <v>1</v>
      </c>
      <c r="L5849" s="1">
        <v>0</v>
      </c>
      <c r="M5849" s="1">
        <v>0</v>
      </c>
      <c r="N5849" s="7">
        <f t="shared" si="910"/>
        <v>0</v>
      </c>
      <c r="O5849" s="1">
        <v>0</v>
      </c>
      <c r="P5849" s="1" t="s">
        <v>36</v>
      </c>
      <c r="Q5849" s="1" t="s">
        <v>63</v>
      </c>
      <c r="R5849" s="10">
        <f>F5849*Part4Out!C$78+'relay test.csv'!H5849*Part4Out!C$79+'relay test.csv'!I5849*Part4Out!C$80+'relay test.csv'!J5849*Part4Out!C$81+'relay test.csv'!K5849*Part4Out!C$82+'relay test.csv'!L5849*Part4Out!C$83+'relay test.csv'!M5849*Part4Out!C$84+'relay test.csv'!N5849*Part4Out!C$85</f>
        <v>4.6398023172700888</v>
      </c>
      <c r="S5849" s="10">
        <f>(F5849*Part4Out!C$78+'relay test.csv'!H5849*Part4Out!C$79+'relay test.csv'!I5849*Part4Out!C$80+'relay test.csv'!J5849*Part4Out!C$81+'relay test.csv'!K5849*Part4Out!C$82+'relay test.csv'!L5849*Part4Out!C$83+'relay test.csv'!M5849*Part4Out!C$84+'relay test.csv'!N5849*Part4Out!C$85) +Part4Out!C$77</f>
        <v>2.0361670657047637</v>
      </c>
      <c r="T5849" s="10">
        <f t="shared" si="911"/>
        <v>7.6611880198721796</v>
      </c>
      <c r="U5849" s="12">
        <f t="shared" si="912"/>
        <v>0.88454239791289535</v>
      </c>
      <c r="V5849" s="11">
        <f t="shared" si="913"/>
        <v>1</v>
      </c>
      <c r="W5849" s="11">
        <f t="shared" si="914"/>
        <v>1</v>
      </c>
      <c r="X5849" s="11">
        <f t="shared" si="915"/>
        <v>103.52388067702752</v>
      </c>
      <c r="Y5849" s="12">
        <f t="shared" si="916"/>
        <v>0.9904328083350642</v>
      </c>
      <c r="Z5849" s="11">
        <f t="shared" si="917"/>
        <v>1</v>
      </c>
      <c r="AA5849" s="11">
        <f t="shared" si="918"/>
        <v>1</v>
      </c>
      <c r="AB5849" s="11">
        <f t="shared" si="919"/>
        <v>1</v>
      </c>
      <c r="AC5849" s="1" t="s">
        <v>5872</v>
      </c>
    </row>
    <row r="5850" spans="1:29" x14ac:dyDescent="0.2">
      <c r="A5850" s="1" t="s">
        <v>5873</v>
      </c>
      <c r="B5850" s="1">
        <v>1</v>
      </c>
      <c r="C5850" s="2">
        <v>41627</v>
      </c>
      <c r="D5850" s="2">
        <v>41627</v>
      </c>
      <c r="E5850" s="2">
        <v>41627</v>
      </c>
      <c r="F5850" s="1">
        <v>21</v>
      </c>
      <c r="G5850" s="1">
        <v>28.571428569999998</v>
      </c>
      <c r="H5850" s="1">
        <v>0</v>
      </c>
      <c r="I5850" s="1">
        <v>31</v>
      </c>
      <c r="J5850" s="1">
        <v>0</v>
      </c>
      <c r="K5850" s="1">
        <v>1</v>
      </c>
      <c r="L5850" s="1">
        <v>0</v>
      </c>
      <c r="M5850" s="1">
        <v>0</v>
      </c>
      <c r="N5850" s="7">
        <f t="shared" si="910"/>
        <v>0</v>
      </c>
      <c r="O5850" s="1">
        <v>0</v>
      </c>
      <c r="P5850" s="1" t="s">
        <v>26</v>
      </c>
      <c r="Q5850" s="1" t="s">
        <v>63</v>
      </c>
      <c r="R5850" s="10">
        <f>F5850*Part4Out!C$78+'relay test.csv'!H5850*Part4Out!C$79+'relay test.csv'!I5850*Part4Out!C$80+'relay test.csv'!J5850*Part4Out!C$81+'relay test.csv'!K5850*Part4Out!C$82+'relay test.csv'!L5850*Part4Out!C$83+'relay test.csv'!M5850*Part4Out!C$84+'relay test.csv'!N5850*Part4Out!C$85</f>
        <v>4.8530874635156609</v>
      </c>
      <c r="S5850" s="10">
        <f>(F5850*Part4Out!C$78+'relay test.csv'!H5850*Part4Out!C$79+'relay test.csv'!I5850*Part4Out!C$80+'relay test.csv'!J5850*Part4Out!C$81+'relay test.csv'!K5850*Part4Out!C$82+'relay test.csv'!L5850*Part4Out!C$83+'relay test.csv'!M5850*Part4Out!C$84+'relay test.csv'!N5850*Part4Out!C$85) +Part4Out!C$77</f>
        <v>2.2494522119503357</v>
      </c>
      <c r="T5850" s="10">
        <f t="shared" si="911"/>
        <v>9.4825399912898423</v>
      </c>
      <c r="U5850" s="12">
        <f t="shared" si="912"/>
        <v>0.90460327355479486</v>
      </c>
      <c r="V5850" s="11">
        <f t="shared" si="913"/>
        <v>1</v>
      </c>
      <c r="W5850" s="11">
        <f t="shared" si="914"/>
        <v>1</v>
      </c>
      <c r="X5850" s="11">
        <f t="shared" si="915"/>
        <v>128.13539310445086</v>
      </c>
      <c r="Y5850" s="12">
        <f t="shared" si="916"/>
        <v>0.99225618960100925</v>
      </c>
      <c r="Z5850" s="11">
        <f t="shared" si="917"/>
        <v>1</v>
      </c>
      <c r="AA5850" s="11">
        <f t="shared" si="918"/>
        <v>1</v>
      </c>
      <c r="AB5850" s="11">
        <f t="shared" si="919"/>
        <v>1</v>
      </c>
      <c r="AC5850" s="1" t="s">
        <v>5873</v>
      </c>
    </row>
    <row r="5851" spans="1:29" x14ac:dyDescent="0.2">
      <c r="A5851" s="1" t="s">
        <v>5874</v>
      </c>
      <c r="B5851" s="1">
        <v>1</v>
      </c>
      <c r="C5851" s="2">
        <v>41627</v>
      </c>
      <c r="D5851" s="2">
        <v>41627</v>
      </c>
      <c r="E5851" s="2">
        <v>41627</v>
      </c>
      <c r="F5851" s="1">
        <v>19</v>
      </c>
      <c r="G5851" s="1">
        <v>5.263157895</v>
      </c>
      <c r="H5851" s="1">
        <v>5.263157895</v>
      </c>
      <c r="I5851" s="1">
        <v>40.020000000000003</v>
      </c>
      <c r="J5851" s="1">
        <v>0</v>
      </c>
      <c r="K5851" s="1">
        <v>1</v>
      </c>
      <c r="L5851" s="1">
        <v>0</v>
      </c>
      <c r="M5851" s="1">
        <v>0</v>
      </c>
      <c r="N5851" s="7">
        <f t="shared" si="910"/>
        <v>0</v>
      </c>
      <c r="O5851" s="1">
        <v>0</v>
      </c>
      <c r="P5851" s="1" t="s">
        <v>36</v>
      </c>
      <c r="Q5851" s="1" t="s">
        <v>24</v>
      </c>
      <c r="R5851" s="10">
        <f>F5851*Part4Out!C$78+'relay test.csv'!H5851*Part4Out!C$79+'relay test.csv'!I5851*Part4Out!C$80+'relay test.csv'!J5851*Part4Out!C$81+'relay test.csv'!K5851*Part4Out!C$82+'relay test.csv'!L5851*Part4Out!C$83+'relay test.csv'!M5851*Part4Out!C$84+'relay test.csv'!N5851*Part4Out!C$85</f>
        <v>4.4999009076396188</v>
      </c>
      <c r="S5851" s="10">
        <f>(F5851*Part4Out!C$78+'relay test.csv'!H5851*Part4Out!C$79+'relay test.csv'!I5851*Part4Out!C$80+'relay test.csv'!J5851*Part4Out!C$81+'relay test.csv'!K5851*Part4Out!C$82+'relay test.csv'!L5851*Part4Out!C$83+'relay test.csv'!M5851*Part4Out!C$84+'relay test.csv'!N5851*Part4Out!C$85) +Part4Out!C$77</f>
        <v>1.8962656560742936</v>
      </c>
      <c r="T5851" s="10">
        <f t="shared" si="911"/>
        <v>6.6609735734891187</v>
      </c>
      <c r="U5851" s="12">
        <f t="shared" si="912"/>
        <v>0.86946828749540261</v>
      </c>
      <c r="V5851" s="11">
        <f t="shared" si="913"/>
        <v>1</v>
      </c>
      <c r="W5851" s="11">
        <f t="shared" si="914"/>
        <v>1</v>
      </c>
      <c r="X5851" s="11">
        <f t="shared" si="915"/>
        <v>90.008211732444323</v>
      </c>
      <c r="Y5851" s="12">
        <f t="shared" si="916"/>
        <v>0.98901198055687645</v>
      </c>
      <c r="Z5851" s="11">
        <f t="shared" si="917"/>
        <v>1</v>
      </c>
      <c r="AA5851" s="11">
        <f t="shared" si="918"/>
        <v>1</v>
      </c>
      <c r="AB5851" s="11">
        <f t="shared" si="919"/>
        <v>1</v>
      </c>
      <c r="AC5851" s="1" t="s">
        <v>5874</v>
      </c>
    </row>
    <row r="5852" spans="1:29" x14ac:dyDescent="0.2">
      <c r="A5852" s="1" t="s">
        <v>5875</v>
      </c>
      <c r="B5852" s="1">
        <v>1</v>
      </c>
      <c r="C5852" s="2">
        <v>41588</v>
      </c>
      <c r="D5852" s="2">
        <v>41628</v>
      </c>
      <c r="E5852" s="2">
        <v>41648</v>
      </c>
      <c r="F5852" s="1">
        <v>27</v>
      </c>
      <c r="G5852" s="1">
        <v>40.74074074</v>
      </c>
      <c r="H5852" s="1">
        <v>29.62962963</v>
      </c>
      <c r="I5852" s="1">
        <v>68.150000000000006</v>
      </c>
      <c r="J5852" s="1">
        <v>0.15</v>
      </c>
      <c r="K5852" s="1">
        <v>1</v>
      </c>
      <c r="L5852" s="1">
        <v>1</v>
      </c>
      <c r="M5852" s="1">
        <v>0</v>
      </c>
      <c r="N5852" s="7">
        <f t="shared" si="910"/>
        <v>1</v>
      </c>
      <c r="O5852" s="1">
        <v>0</v>
      </c>
      <c r="P5852" s="1" t="s">
        <v>23</v>
      </c>
      <c r="Q5852" s="1" t="s">
        <v>24</v>
      </c>
      <c r="R5852" s="10">
        <f>F5852*Part4Out!C$78+'relay test.csv'!H5852*Part4Out!C$79+'relay test.csv'!I5852*Part4Out!C$80+'relay test.csv'!J5852*Part4Out!C$81+'relay test.csv'!K5852*Part4Out!C$82+'relay test.csv'!L5852*Part4Out!C$83+'relay test.csv'!M5852*Part4Out!C$84+'relay test.csv'!N5852*Part4Out!C$85</f>
        <v>7.4987165761779586</v>
      </c>
      <c r="S5852" s="10">
        <f>(F5852*Part4Out!C$78+'relay test.csv'!H5852*Part4Out!C$79+'relay test.csv'!I5852*Part4Out!C$80+'relay test.csv'!J5852*Part4Out!C$81+'relay test.csv'!K5852*Part4Out!C$82+'relay test.csv'!L5852*Part4Out!C$83+'relay test.csv'!M5852*Part4Out!C$84+'relay test.csv'!N5852*Part4Out!C$85) +Part4Out!C$77</f>
        <v>4.895081324612633</v>
      </c>
      <c r="T5852" s="10">
        <f t="shared" si="911"/>
        <v>133.63087365169753</v>
      </c>
      <c r="U5852" s="12">
        <f t="shared" si="912"/>
        <v>0.99257228321501434</v>
      </c>
      <c r="V5852" s="11">
        <f t="shared" si="913"/>
        <v>1</v>
      </c>
      <c r="W5852" s="11">
        <f t="shared" si="914"/>
        <v>1</v>
      </c>
      <c r="X5852" s="11">
        <f t="shared" si="915"/>
        <v>1805.7234181959273</v>
      </c>
      <c r="Y5852" s="12">
        <f t="shared" si="916"/>
        <v>0.99944651185127242</v>
      </c>
      <c r="Z5852" s="11">
        <f t="shared" si="917"/>
        <v>1</v>
      </c>
      <c r="AA5852" s="11">
        <f t="shared" si="918"/>
        <v>1</v>
      </c>
      <c r="AB5852" s="11">
        <f t="shared" si="919"/>
        <v>1</v>
      </c>
      <c r="AC5852" s="1" t="s">
        <v>5875</v>
      </c>
    </row>
    <row r="5853" spans="1:29" x14ac:dyDescent="0.2">
      <c r="A5853" s="1" t="s">
        <v>5876</v>
      </c>
      <c r="B5853" s="1">
        <v>1</v>
      </c>
      <c r="C5853" s="2">
        <v>41625</v>
      </c>
      <c r="D5853" s="2">
        <v>41628</v>
      </c>
      <c r="E5853" s="2">
        <v>41628</v>
      </c>
      <c r="F5853" s="1">
        <v>21</v>
      </c>
      <c r="G5853" s="1">
        <v>33.333333330000002</v>
      </c>
      <c r="H5853" s="1">
        <v>14.28571429</v>
      </c>
      <c r="I5853" s="1">
        <v>40.200000000000003</v>
      </c>
      <c r="J5853" s="1">
        <v>0</v>
      </c>
      <c r="K5853" s="1">
        <v>1</v>
      </c>
      <c r="L5853" s="1">
        <v>0</v>
      </c>
      <c r="M5853" s="1">
        <v>0</v>
      </c>
      <c r="N5853" s="7">
        <f t="shared" si="910"/>
        <v>0</v>
      </c>
      <c r="O5853" s="1">
        <v>0</v>
      </c>
      <c r="P5853" s="1" t="s">
        <v>26</v>
      </c>
      <c r="Q5853" s="1" t="s">
        <v>24</v>
      </c>
      <c r="R5853" s="10">
        <f>F5853*Part4Out!C$78+'relay test.csv'!H5853*Part4Out!C$79+'relay test.csv'!I5853*Part4Out!C$80+'relay test.csv'!J5853*Part4Out!C$81+'relay test.csv'!K5853*Part4Out!C$82+'relay test.csv'!L5853*Part4Out!C$83+'relay test.csv'!M5853*Part4Out!C$84+'relay test.csv'!N5853*Part4Out!C$85</f>
        <v>5.0962237962997241</v>
      </c>
      <c r="S5853" s="10">
        <f>(F5853*Part4Out!C$78+'relay test.csv'!H5853*Part4Out!C$79+'relay test.csv'!I5853*Part4Out!C$80+'relay test.csv'!J5853*Part4Out!C$81+'relay test.csv'!K5853*Part4Out!C$82+'relay test.csv'!L5853*Part4Out!C$83+'relay test.csv'!M5853*Part4Out!C$84+'relay test.csv'!N5853*Part4Out!C$85) +Part4Out!C$77</f>
        <v>2.4925885447343989</v>
      </c>
      <c r="T5853" s="10">
        <f t="shared" si="911"/>
        <v>12.092537716800887</v>
      </c>
      <c r="U5853" s="12">
        <f t="shared" si="912"/>
        <v>0.92362061338828461</v>
      </c>
      <c r="V5853" s="11">
        <f t="shared" si="913"/>
        <v>1</v>
      </c>
      <c r="W5853" s="11">
        <f t="shared" si="914"/>
        <v>1</v>
      </c>
      <c r="X5853" s="11">
        <f t="shared" si="915"/>
        <v>163.40369514876309</v>
      </c>
      <c r="Y5853" s="12">
        <f t="shared" si="916"/>
        <v>0.99391741165491976</v>
      </c>
      <c r="Z5853" s="11">
        <f t="shared" si="917"/>
        <v>1</v>
      </c>
      <c r="AA5853" s="11">
        <f t="shared" si="918"/>
        <v>1</v>
      </c>
      <c r="AB5853" s="11">
        <f t="shared" si="919"/>
        <v>1</v>
      </c>
      <c r="AC5853" s="1" t="s">
        <v>5876</v>
      </c>
    </row>
    <row r="5854" spans="1:29" x14ac:dyDescent="0.2">
      <c r="A5854" s="1" t="s">
        <v>5877</v>
      </c>
      <c r="B5854" s="1">
        <v>1</v>
      </c>
      <c r="C5854" s="2">
        <v>41628</v>
      </c>
      <c r="D5854" s="2">
        <v>41628</v>
      </c>
      <c r="E5854" s="2">
        <v>41628</v>
      </c>
      <c r="F5854" s="1">
        <v>18</v>
      </c>
      <c r="G5854" s="1">
        <v>22.222222219999999</v>
      </c>
      <c r="H5854" s="1">
        <v>0</v>
      </c>
      <c r="I5854" s="1">
        <v>31.02</v>
      </c>
      <c r="J5854" s="1">
        <v>0</v>
      </c>
      <c r="K5854" s="1">
        <v>1</v>
      </c>
      <c r="L5854" s="1">
        <v>0</v>
      </c>
      <c r="M5854" s="1">
        <v>0</v>
      </c>
      <c r="N5854" s="7">
        <f t="shared" si="910"/>
        <v>0</v>
      </c>
      <c r="O5854" s="1">
        <v>0</v>
      </c>
      <c r="P5854" s="1" t="s">
        <v>36</v>
      </c>
      <c r="Q5854" s="1" t="s">
        <v>24</v>
      </c>
      <c r="R5854" s="10">
        <f>F5854*Part4Out!C$78+'relay test.csv'!H5854*Part4Out!C$79+'relay test.csv'!I5854*Part4Out!C$80+'relay test.csv'!J5854*Part4Out!C$81+'relay test.csv'!K5854*Part4Out!C$82+'relay test.csv'!L5854*Part4Out!C$83+'relay test.csv'!M5854*Part4Out!C$84+'relay test.csv'!N5854*Part4Out!C$85</f>
        <v>4.2184106555035461</v>
      </c>
      <c r="S5854" s="10">
        <f>(F5854*Part4Out!C$78+'relay test.csv'!H5854*Part4Out!C$79+'relay test.csv'!I5854*Part4Out!C$80+'relay test.csv'!J5854*Part4Out!C$81+'relay test.csv'!K5854*Part4Out!C$82+'relay test.csv'!L5854*Part4Out!C$83+'relay test.csv'!M5854*Part4Out!C$84+'relay test.csv'!N5854*Part4Out!C$85) +Part4Out!C$77</f>
        <v>1.6147754039382209</v>
      </c>
      <c r="T5854" s="10">
        <f t="shared" si="911"/>
        <v>5.0267588064444366</v>
      </c>
      <c r="U5854" s="12">
        <f t="shared" si="912"/>
        <v>0.8340733332598782</v>
      </c>
      <c r="V5854" s="11">
        <f t="shared" si="913"/>
        <v>1</v>
      </c>
      <c r="W5854" s="11">
        <f t="shared" si="914"/>
        <v>1</v>
      </c>
      <c r="X5854" s="11">
        <f t="shared" si="915"/>
        <v>67.925441526917822</v>
      </c>
      <c r="Y5854" s="12">
        <f t="shared" si="916"/>
        <v>0.98549156918190417</v>
      </c>
      <c r="Z5854" s="11">
        <f t="shared" si="917"/>
        <v>1</v>
      </c>
      <c r="AA5854" s="11">
        <f t="shared" si="918"/>
        <v>1</v>
      </c>
      <c r="AB5854" s="11">
        <f t="shared" si="919"/>
        <v>1</v>
      </c>
      <c r="AC5854" s="1" t="s">
        <v>5877</v>
      </c>
    </row>
    <row r="5855" spans="1:29" x14ac:dyDescent="0.2">
      <c r="A5855" s="1" t="s">
        <v>5878</v>
      </c>
      <c r="B5855" s="1">
        <v>1</v>
      </c>
      <c r="C5855" s="2">
        <v>41628</v>
      </c>
      <c r="D5855" s="2">
        <v>41628</v>
      </c>
      <c r="E5855" s="2">
        <v>41628</v>
      </c>
      <c r="F5855" s="1">
        <v>18</v>
      </c>
      <c r="G5855" s="1">
        <v>55.555555560000002</v>
      </c>
      <c r="H5855" s="1">
        <v>16.666666670000001</v>
      </c>
      <c r="I5855" s="1">
        <v>35.020000000000003</v>
      </c>
      <c r="J5855" s="1">
        <v>0</v>
      </c>
      <c r="K5855" s="1">
        <v>1</v>
      </c>
      <c r="L5855" s="1">
        <v>0</v>
      </c>
      <c r="M5855" s="1">
        <v>0</v>
      </c>
      <c r="N5855" s="7">
        <f t="shared" si="910"/>
        <v>0</v>
      </c>
      <c r="O5855" s="1">
        <v>0</v>
      </c>
      <c r="P5855" s="1" t="s">
        <v>36</v>
      </c>
      <c r="Q5855" s="1" t="s">
        <v>24</v>
      </c>
      <c r="R5855" s="10">
        <f>F5855*Part4Out!C$78+'relay test.csv'!H5855*Part4Out!C$79+'relay test.csv'!I5855*Part4Out!C$80+'relay test.csv'!J5855*Part4Out!C$81+'relay test.csv'!K5855*Part4Out!C$82+'relay test.csv'!L5855*Part4Out!C$83+'relay test.csv'!M5855*Part4Out!C$84+'relay test.csv'!N5855*Part4Out!C$85</f>
        <v>4.5256184589477861</v>
      </c>
      <c r="S5855" s="10">
        <f>(F5855*Part4Out!C$78+'relay test.csv'!H5855*Part4Out!C$79+'relay test.csv'!I5855*Part4Out!C$80+'relay test.csv'!J5855*Part4Out!C$81+'relay test.csv'!K5855*Part4Out!C$82+'relay test.csv'!L5855*Part4Out!C$83+'relay test.csv'!M5855*Part4Out!C$84+'relay test.csv'!N5855*Part4Out!C$85) +Part4Out!C$77</f>
        <v>1.921983207382461</v>
      </c>
      <c r="T5855" s="10">
        <f t="shared" si="911"/>
        <v>6.8344992671495239</v>
      </c>
      <c r="U5855" s="12">
        <f t="shared" si="912"/>
        <v>0.87235942388902199</v>
      </c>
      <c r="V5855" s="11">
        <f t="shared" si="913"/>
        <v>1</v>
      </c>
      <c r="W5855" s="11">
        <f t="shared" si="914"/>
        <v>1</v>
      </c>
      <c r="X5855" s="11">
        <f t="shared" si="915"/>
        <v>92.35302472467238</v>
      </c>
      <c r="Y5855" s="12">
        <f t="shared" si="916"/>
        <v>0.98928797430025095</v>
      </c>
      <c r="Z5855" s="11">
        <f t="shared" si="917"/>
        <v>1</v>
      </c>
      <c r="AA5855" s="11">
        <f t="shared" si="918"/>
        <v>1</v>
      </c>
      <c r="AB5855" s="11">
        <f t="shared" si="919"/>
        <v>1</v>
      </c>
      <c r="AC5855" s="1" t="s">
        <v>5878</v>
      </c>
    </row>
    <row r="5856" spans="1:29" x14ac:dyDescent="0.2">
      <c r="A5856" s="1" t="s">
        <v>5879</v>
      </c>
      <c r="B5856" s="1">
        <v>1</v>
      </c>
      <c r="C5856" s="2">
        <v>41628</v>
      </c>
      <c r="D5856" s="2">
        <v>41628</v>
      </c>
      <c r="E5856" s="2">
        <v>41628</v>
      </c>
      <c r="F5856" s="1">
        <v>18</v>
      </c>
      <c r="G5856" s="1">
        <v>22.222222219999999</v>
      </c>
      <c r="H5856" s="1">
        <v>5.5555555559999998</v>
      </c>
      <c r="I5856" s="1">
        <v>35.020000000000003</v>
      </c>
      <c r="J5856" s="1">
        <v>0</v>
      </c>
      <c r="K5856" s="1">
        <v>1</v>
      </c>
      <c r="L5856" s="1">
        <v>0</v>
      </c>
      <c r="M5856" s="1">
        <v>0</v>
      </c>
      <c r="N5856" s="7">
        <f t="shared" si="910"/>
        <v>0</v>
      </c>
      <c r="O5856" s="1">
        <v>0</v>
      </c>
      <c r="P5856" s="1" t="s">
        <v>36</v>
      </c>
      <c r="Q5856" s="1" t="s">
        <v>24</v>
      </c>
      <c r="R5856" s="10">
        <f>F5856*Part4Out!C$78+'relay test.csv'!H5856*Part4Out!C$79+'relay test.csv'!I5856*Part4Out!C$80+'relay test.csv'!J5856*Part4Out!C$81+'relay test.csv'!K5856*Part4Out!C$82+'relay test.csv'!L5856*Part4Out!C$83+'relay test.csv'!M5856*Part4Out!C$84+'relay test.csv'!N5856*Part4Out!C$85</f>
        <v>4.3114870195846713</v>
      </c>
      <c r="S5856" s="10">
        <f>(F5856*Part4Out!C$78+'relay test.csv'!H5856*Part4Out!C$79+'relay test.csv'!I5856*Part4Out!C$80+'relay test.csv'!J5856*Part4Out!C$81+'relay test.csv'!K5856*Part4Out!C$82+'relay test.csv'!L5856*Part4Out!C$83+'relay test.csv'!M5856*Part4Out!C$84+'relay test.csv'!N5856*Part4Out!C$85) +Part4Out!C$77</f>
        <v>1.7078517680193461</v>
      </c>
      <c r="T5856" s="10">
        <f t="shared" si="911"/>
        <v>5.5170967344312372</v>
      </c>
      <c r="U5856" s="12">
        <f t="shared" si="912"/>
        <v>0.84655744102787633</v>
      </c>
      <c r="V5856" s="11">
        <f t="shared" si="913"/>
        <v>1</v>
      </c>
      <c r="W5856" s="11">
        <f t="shared" si="914"/>
        <v>1</v>
      </c>
      <c r="X5856" s="11">
        <f t="shared" si="915"/>
        <v>74.551265748521175</v>
      </c>
      <c r="Y5856" s="12">
        <f t="shared" si="916"/>
        <v>0.98676395438127296</v>
      </c>
      <c r="Z5856" s="11">
        <f t="shared" si="917"/>
        <v>1</v>
      </c>
      <c r="AA5856" s="11">
        <f t="shared" si="918"/>
        <v>1</v>
      </c>
      <c r="AB5856" s="11">
        <f t="shared" si="919"/>
        <v>1</v>
      </c>
      <c r="AC5856" s="1" t="s">
        <v>5879</v>
      </c>
    </row>
    <row r="5857" spans="1:29" x14ac:dyDescent="0.2">
      <c r="A5857" s="1" t="s">
        <v>5880</v>
      </c>
      <c r="B5857" s="1">
        <v>1</v>
      </c>
      <c r="C5857" s="2">
        <v>41628</v>
      </c>
      <c r="D5857" s="2">
        <v>41628</v>
      </c>
      <c r="E5857" s="2">
        <v>41628</v>
      </c>
      <c r="F5857" s="1">
        <v>21</v>
      </c>
      <c r="G5857" s="1">
        <v>9.5238095240000007</v>
      </c>
      <c r="H5857" s="1">
        <v>0</v>
      </c>
      <c r="I5857" s="1">
        <v>40.200000000000003</v>
      </c>
      <c r="J5857" s="1">
        <v>0</v>
      </c>
      <c r="K5857" s="1">
        <v>1</v>
      </c>
      <c r="L5857" s="1">
        <v>0</v>
      </c>
      <c r="M5857" s="1">
        <v>0</v>
      </c>
      <c r="N5857" s="7">
        <f t="shared" si="910"/>
        <v>0</v>
      </c>
      <c r="O5857" s="1">
        <v>0</v>
      </c>
      <c r="P5857" s="1" t="s">
        <v>26</v>
      </c>
      <c r="Q5857" s="1" t="s">
        <v>24</v>
      </c>
      <c r="R5857" s="10">
        <f>F5857*Part4Out!C$78+'relay test.csv'!H5857*Part4Out!C$79+'relay test.csv'!I5857*Part4Out!C$80+'relay test.csv'!J5857*Part4Out!C$81+'relay test.csv'!K5857*Part4Out!C$82+'relay test.csv'!L5857*Part4Out!C$83+'relay test.csv'!M5857*Part4Out!C$84+'relay test.csv'!N5857*Part4Out!C$85</f>
        <v>4.8209119456789935</v>
      </c>
      <c r="S5857" s="10">
        <f>(F5857*Part4Out!C$78+'relay test.csv'!H5857*Part4Out!C$79+'relay test.csv'!I5857*Part4Out!C$80+'relay test.csv'!J5857*Part4Out!C$81+'relay test.csv'!K5857*Part4Out!C$82+'relay test.csv'!L5857*Part4Out!C$83+'relay test.csv'!M5857*Part4Out!C$84+'relay test.csv'!N5857*Part4Out!C$85) +Part4Out!C$77</f>
        <v>2.2172766941136683</v>
      </c>
      <c r="T5857" s="10">
        <f t="shared" si="911"/>
        <v>9.1822905991663699</v>
      </c>
      <c r="U5857" s="12">
        <f t="shared" si="912"/>
        <v>0.90179027103372289</v>
      </c>
      <c r="V5857" s="11">
        <f t="shared" si="913"/>
        <v>1</v>
      </c>
      <c r="W5857" s="11">
        <f t="shared" si="914"/>
        <v>1</v>
      </c>
      <c r="X5857" s="11">
        <f t="shared" si="915"/>
        <v>124.07819177184876</v>
      </c>
      <c r="Y5857" s="12">
        <f t="shared" si="916"/>
        <v>0.99200500114501122</v>
      </c>
      <c r="Z5857" s="11">
        <f t="shared" si="917"/>
        <v>1</v>
      </c>
      <c r="AA5857" s="11">
        <f t="shared" si="918"/>
        <v>1</v>
      </c>
      <c r="AB5857" s="11">
        <f t="shared" si="919"/>
        <v>1</v>
      </c>
      <c r="AC5857" s="1" t="s">
        <v>5880</v>
      </c>
    </row>
    <row r="5858" spans="1:29" x14ac:dyDescent="0.2">
      <c r="A5858" s="1" t="s">
        <v>5881</v>
      </c>
      <c r="B5858" s="1">
        <v>1</v>
      </c>
      <c r="C5858" s="2">
        <v>41628</v>
      </c>
      <c r="D5858" s="2">
        <v>41628</v>
      </c>
      <c r="E5858" s="2">
        <v>41628</v>
      </c>
      <c r="F5858" s="1">
        <v>21</v>
      </c>
      <c r="G5858" s="1">
        <v>19.047619050000002</v>
      </c>
      <c r="H5858" s="1">
        <v>4.7619047620000003</v>
      </c>
      <c r="I5858" s="1">
        <v>29</v>
      </c>
      <c r="J5858" s="1">
        <v>0</v>
      </c>
      <c r="K5858" s="1">
        <v>1</v>
      </c>
      <c r="L5858" s="1">
        <v>0</v>
      </c>
      <c r="M5858" s="1">
        <v>0</v>
      </c>
      <c r="N5858" s="7">
        <f t="shared" si="910"/>
        <v>0</v>
      </c>
      <c r="O5858" s="1">
        <v>0</v>
      </c>
      <c r="P5858" s="1" t="s">
        <v>26</v>
      </c>
      <c r="Q5858" s="1" t="s">
        <v>63</v>
      </c>
      <c r="R5858" s="10">
        <f>F5858*Part4Out!C$78+'relay test.csv'!H5858*Part4Out!C$79+'relay test.csv'!I5858*Part4Out!C$80+'relay test.csv'!J5858*Part4Out!C$81+'relay test.csv'!K5858*Part4Out!C$82+'relay test.csv'!L5858*Part4Out!C$83+'relay test.csv'!M5858*Part4Out!C$84+'relay test.csv'!N5858*Part4Out!C$85</f>
        <v>4.9518527581541214</v>
      </c>
      <c r="S5858" s="10">
        <f>(F5858*Part4Out!C$78+'relay test.csv'!H5858*Part4Out!C$79+'relay test.csv'!I5858*Part4Out!C$80+'relay test.csv'!J5858*Part4Out!C$81+'relay test.csv'!K5858*Part4Out!C$82+'relay test.csv'!L5858*Part4Out!C$83+'relay test.csv'!M5858*Part4Out!C$84+'relay test.csv'!N5858*Part4Out!C$85) +Part4Out!C$77</f>
        <v>2.3482175065887962</v>
      </c>
      <c r="T5858" s="10">
        <f t="shared" si="911"/>
        <v>10.466895913697423</v>
      </c>
      <c r="U5858" s="12">
        <f t="shared" si="912"/>
        <v>0.9127924411692373</v>
      </c>
      <c r="V5858" s="11">
        <f t="shared" si="913"/>
        <v>1</v>
      </c>
      <c r="W5858" s="11">
        <f t="shared" si="914"/>
        <v>1</v>
      </c>
      <c r="X5858" s="11">
        <f t="shared" si="915"/>
        <v>141.43676944330591</v>
      </c>
      <c r="Y5858" s="12">
        <f t="shared" si="916"/>
        <v>0.9929793409109996</v>
      </c>
      <c r="Z5858" s="11">
        <f t="shared" si="917"/>
        <v>1</v>
      </c>
      <c r="AA5858" s="11">
        <f t="shared" si="918"/>
        <v>1</v>
      </c>
      <c r="AB5858" s="11">
        <f t="shared" si="919"/>
        <v>1</v>
      </c>
      <c r="AC5858" s="1" t="s">
        <v>5881</v>
      </c>
    </row>
    <row r="5859" spans="1:29" x14ac:dyDescent="0.2">
      <c r="A5859" s="1" t="s">
        <v>5882</v>
      </c>
      <c r="B5859" s="1">
        <v>1</v>
      </c>
      <c r="C5859" s="2">
        <v>41628</v>
      </c>
      <c r="D5859" s="2">
        <v>41628</v>
      </c>
      <c r="E5859" s="2">
        <v>41628</v>
      </c>
      <c r="F5859" s="1">
        <v>17</v>
      </c>
      <c r="G5859" s="1">
        <v>76.470588239999998</v>
      </c>
      <c r="H5859" s="1">
        <v>35.294117649999997</v>
      </c>
      <c r="I5859" s="1">
        <v>31</v>
      </c>
      <c r="J5859" s="1">
        <v>0</v>
      </c>
      <c r="K5859" s="1">
        <v>1</v>
      </c>
      <c r="L5859" s="1">
        <v>0</v>
      </c>
      <c r="M5859" s="1">
        <v>0</v>
      </c>
      <c r="N5859" s="7">
        <f t="shared" si="910"/>
        <v>0</v>
      </c>
      <c r="O5859" s="1">
        <v>0</v>
      </c>
      <c r="P5859" s="1" t="s">
        <v>36</v>
      </c>
      <c r="Q5859" s="1" t="s">
        <v>63</v>
      </c>
      <c r="R5859" s="10">
        <f>F5859*Part4Out!C$78+'relay test.csv'!H5859*Part4Out!C$79+'relay test.csv'!I5859*Part4Out!C$80+'relay test.csv'!J5859*Part4Out!C$81+'relay test.csv'!K5859*Part4Out!C$82+'relay test.csv'!L5859*Part4Out!C$83+'relay test.csv'!M5859*Part4Out!C$84+'relay test.csv'!N5859*Part4Out!C$85</f>
        <v>4.687127200903304</v>
      </c>
      <c r="S5859" s="10">
        <f>(F5859*Part4Out!C$78+'relay test.csv'!H5859*Part4Out!C$79+'relay test.csv'!I5859*Part4Out!C$80+'relay test.csv'!J5859*Part4Out!C$81+'relay test.csv'!K5859*Part4Out!C$82+'relay test.csv'!L5859*Part4Out!C$83+'relay test.csv'!M5859*Part4Out!C$84+'relay test.csv'!N5859*Part4Out!C$85) +Part4Out!C$77</f>
        <v>2.0834919493379789</v>
      </c>
      <c r="T5859" s="10">
        <f t="shared" si="911"/>
        <v>8.0324689731639705</v>
      </c>
      <c r="U5859" s="12">
        <f t="shared" si="912"/>
        <v>0.88928829947038157</v>
      </c>
      <c r="V5859" s="11">
        <f t="shared" si="913"/>
        <v>1</v>
      </c>
      <c r="W5859" s="11">
        <f t="shared" si="914"/>
        <v>1</v>
      </c>
      <c r="X5859" s="11">
        <f t="shared" si="915"/>
        <v>108.54091524223242</v>
      </c>
      <c r="Y5859" s="12">
        <f t="shared" si="916"/>
        <v>0.99087099101017495</v>
      </c>
      <c r="Z5859" s="11">
        <f t="shared" si="917"/>
        <v>1</v>
      </c>
      <c r="AA5859" s="11">
        <f t="shared" si="918"/>
        <v>1</v>
      </c>
      <c r="AB5859" s="11">
        <f t="shared" si="919"/>
        <v>1</v>
      </c>
      <c r="AC5859" s="1" t="s">
        <v>5882</v>
      </c>
    </row>
    <row r="5860" spans="1:29" x14ac:dyDescent="0.2">
      <c r="A5860" s="1" t="s">
        <v>5883</v>
      </c>
      <c r="B5860" s="1">
        <v>1</v>
      </c>
      <c r="C5860" s="2">
        <v>41628</v>
      </c>
      <c r="D5860" s="2">
        <v>41628</v>
      </c>
      <c r="E5860" s="2">
        <v>41628</v>
      </c>
      <c r="F5860" s="1">
        <v>8</v>
      </c>
      <c r="G5860" s="1">
        <v>50</v>
      </c>
      <c r="H5860" s="1">
        <v>25</v>
      </c>
      <c r="I5860" s="1">
        <v>35</v>
      </c>
      <c r="J5860" s="1">
        <v>0</v>
      </c>
      <c r="K5860" s="1">
        <v>1</v>
      </c>
      <c r="L5860" s="1">
        <v>0</v>
      </c>
      <c r="M5860" s="1">
        <v>0</v>
      </c>
      <c r="N5860" s="7">
        <f t="shared" si="910"/>
        <v>0</v>
      </c>
      <c r="O5860" s="1">
        <v>0</v>
      </c>
      <c r="P5860" s="1" t="s">
        <v>32</v>
      </c>
      <c r="Q5860" s="1" t="s">
        <v>63</v>
      </c>
      <c r="R5860" s="10">
        <f>F5860*Part4Out!C$78+'relay test.csv'!H5860*Part4Out!C$79+'relay test.csv'!I5860*Part4Out!C$80+'relay test.csv'!J5860*Part4Out!C$81+'relay test.csv'!K5860*Part4Out!C$82+'relay test.csv'!L5860*Part4Out!C$83+'relay test.csv'!M5860*Part4Out!C$84+'relay test.csv'!N5860*Part4Out!C$85</f>
        <v>2.5709307810280002</v>
      </c>
      <c r="S5860" s="10">
        <f>(F5860*Part4Out!C$78+'relay test.csv'!H5860*Part4Out!C$79+'relay test.csv'!I5860*Part4Out!C$80+'relay test.csv'!J5860*Part4Out!C$81+'relay test.csv'!K5860*Part4Out!C$82+'relay test.csv'!L5860*Part4Out!C$83+'relay test.csv'!M5860*Part4Out!C$84+'relay test.csv'!N5860*Part4Out!C$85) +Part4Out!C$77</f>
        <v>-3.2704470537324948E-2</v>
      </c>
      <c r="T5860" s="10">
        <f t="shared" si="911"/>
        <v>0.9678245379951057</v>
      </c>
      <c r="U5860" s="12">
        <f t="shared" si="912"/>
        <v>0.4918246110403533</v>
      </c>
      <c r="V5860" s="11">
        <f t="shared" si="913"/>
        <v>0</v>
      </c>
      <c r="W5860" s="11">
        <f t="shared" si="914"/>
        <v>1</v>
      </c>
      <c r="X5860" s="11">
        <f t="shared" si="915"/>
        <v>13.07799152400599</v>
      </c>
      <c r="Y5860" s="12">
        <f t="shared" si="916"/>
        <v>0.9289671400714522</v>
      </c>
      <c r="Z5860" s="11">
        <f t="shared" si="917"/>
        <v>1</v>
      </c>
      <c r="AA5860" s="11">
        <f t="shared" si="918"/>
        <v>1</v>
      </c>
      <c r="AB5860" s="11">
        <f t="shared" si="919"/>
        <v>1</v>
      </c>
      <c r="AC5860" s="1" t="s">
        <v>5883</v>
      </c>
    </row>
    <row r="5861" spans="1:29" x14ac:dyDescent="0.2">
      <c r="A5861" s="1" t="s">
        <v>5884</v>
      </c>
      <c r="B5861" s="1">
        <v>1</v>
      </c>
      <c r="C5861" s="2">
        <v>41549</v>
      </c>
      <c r="D5861" s="2">
        <v>41549</v>
      </c>
      <c r="E5861" s="2">
        <v>41564</v>
      </c>
      <c r="F5861" s="1">
        <v>10</v>
      </c>
      <c r="G5861" s="1">
        <v>0</v>
      </c>
      <c r="H5861" s="1">
        <v>0</v>
      </c>
      <c r="I5861" s="1">
        <v>37.94</v>
      </c>
      <c r="J5861" s="1">
        <v>0.2</v>
      </c>
      <c r="K5861" s="1">
        <v>1</v>
      </c>
      <c r="L5861" s="1">
        <v>0</v>
      </c>
      <c r="M5861" s="1">
        <v>0</v>
      </c>
      <c r="N5861" s="7">
        <f t="shared" si="910"/>
        <v>1</v>
      </c>
      <c r="O5861" s="1">
        <v>0</v>
      </c>
      <c r="P5861" s="1" t="s">
        <v>23</v>
      </c>
      <c r="Q5861" s="1" t="s">
        <v>28</v>
      </c>
      <c r="R5861" s="10">
        <f>F5861*Part4Out!C$78+'relay test.csv'!H5861*Part4Out!C$79+'relay test.csv'!I5861*Part4Out!C$80+'relay test.csv'!J5861*Part4Out!C$81+'relay test.csv'!K5861*Part4Out!C$82+'relay test.csv'!L5861*Part4Out!C$83+'relay test.csv'!M5861*Part4Out!C$84+'relay test.csv'!N5861*Part4Out!C$85</f>
        <v>2.6466562468130856</v>
      </c>
      <c r="S5861" s="10">
        <f>(F5861*Part4Out!C$78+'relay test.csv'!H5861*Part4Out!C$79+'relay test.csv'!I5861*Part4Out!C$80+'relay test.csv'!J5861*Part4Out!C$81+'relay test.csv'!K5861*Part4Out!C$82+'relay test.csv'!L5861*Part4Out!C$83+'relay test.csv'!M5861*Part4Out!C$84+'relay test.csv'!N5861*Part4Out!C$85) +Part4Out!C$77</f>
        <v>4.3020995247760485E-2</v>
      </c>
      <c r="T5861" s="10">
        <f t="shared" si="911"/>
        <v>1.0439598128154473</v>
      </c>
      <c r="U5861" s="12">
        <f t="shared" si="912"/>
        <v>0.51075359029561718</v>
      </c>
      <c r="V5861" s="11">
        <f t="shared" si="913"/>
        <v>1</v>
      </c>
      <c r="W5861" s="11">
        <f t="shared" si="914"/>
        <v>1</v>
      </c>
      <c r="X5861" s="11">
        <f t="shared" si="915"/>
        <v>14.10679007135521</v>
      </c>
      <c r="Y5861" s="12">
        <f t="shared" si="916"/>
        <v>0.9338046007605445</v>
      </c>
      <c r="Z5861" s="11">
        <f t="shared" si="917"/>
        <v>1</v>
      </c>
      <c r="AA5861" s="11">
        <f t="shared" si="918"/>
        <v>1</v>
      </c>
      <c r="AB5861" s="11">
        <f t="shared" si="919"/>
        <v>1</v>
      </c>
      <c r="AC5861" s="1" t="s">
        <v>5884</v>
      </c>
    </row>
    <row r="5862" spans="1:29" x14ac:dyDescent="0.2">
      <c r="A5862" s="1" t="s">
        <v>5885</v>
      </c>
      <c r="B5862" s="1">
        <v>1</v>
      </c>
      <c r="C5862" s="2">
        <v>41629</v>
      </c>
      <c r="D5862" s="2">
        <v>41629</v>
      </c>
      <c r="E5862" s="2">
        <v>41629</v>
      </c>
      <c r="F5862" s="1">
        <v>22</v>
      </c>
      <c r="G5862" s="1">
        <v>27.272727270000001</v>
      </c>
      <c r="H5862" s="1">
        <v>13.636363640000001</v>
      </c>
      <c r="I5862" s="1">
        <v>40.020000000000003</v>
      </c>
      <c r="J5862" s="1">
        <v>0</v>
      </c>
      <c r="K5862" s="1">
        <v>1</v>
      </c>
      <c r="L5862" s="1">
        <v>0</v>
      </c>
      <c r="M5862" s="1">
        <v>0</v>
      </c>
      <c r="N5862" s="7">
        <f t="shared" si="910"/>
        <v>0</v>
      </c>
      <c r="O5862" s="1">
        <v>0</v>
      </c>
      <c r="P5862" s="1" t="s">
        <v>26</v>
      </c>
      <c r="Q5862" s="1" t="s">
        <v>63</v>
      </c>
      <c r="R5862" s="10">
        <f>F5862*Part4Out!C$78+'relay test.csv'!H5862*Part4Out!C$79+'relay test.csv'!I5862*Part4Out!C$80+'relay test.csv'!J5862*Part4Out!C$81+'relay test.csv'!K5862*Part4Out!C$82+'relay test.csv'!L5862*Part4Out!C$83+'relay test.csv'!M5862*Part4Out!C$84+'relay test.csv'!N5862*Part4Out!C$85</f>
        <v>5.2958747626753047</v>
      </c>
      <c r="S5862" s="10">
        <f>(F5862*Part4Out!C$78+'relay test.csv'!H5862*Part4Out!C$79+'relay test.csv'!I5862*Part4Out!C$80+'relay test.csv'!J5862*Part4Out!C$81+'relay test.csv'!K5862*Part4Out!C$82+'relay test.csv'!L5862*Part4Out!C$83+'relay test.csv'!M5862*Part4Out!C$84+'relay test.csv'!N5862*Part4Out!C$85) +Part4Out!C$77</f>
        <v>2.6922395111099795</v>
      </c>
      <c r="T5862" s="10">
        <f t="shared" si="911"/>
        <v>14.764704642625778</v>
      </c>
      <c r="U5862" s="12">
        <f t="shared" si="912"/>
        <v>0.93656715919078337</v>
      </c>
      <c r="V5862" s="11">
        <f t="shared" si="913"/>
        <v>1</v>
      </c>
      <c r="W5862" s="11">
        <f t="shared" si="914"/>
        <v>1</v>
      </c>
      <c r="X5862" s="11">
        <f t="shared" si="915"/>
        <v>199.51207537133996</v>
      </c>
      <c r="Y5862" s="12">
        <f t="shared" si="916"/>
        <v>0.99501276919034409</v>
      </c>
      <c r="Z5862" s="11">
        <f t="shared" si="917"/>
        <v>1</v>
      </c>
      <c r="AA5862" s="11">
        <f t="shared" si="918"/>
        <v>1</v>
      </c>
      <c r="AB5862" s="11">
        <f t="shared" si="919"/>
        <v>1</v>
      </c>
      <c r="AC5862" s="1" t="s">
        <v>5885</v>
      </c>
    </row>
    <row r="5863" spans="1:29" x14ac:dyDescent="0.2">
      <c r="A5863" s="1" t="s">
        <v>5886</v>
      </c>
      <c r="B5863" s="1">
        <v>1</v>
      </c>
      <c r="C5863" s="2">
        <v>41629</v>
      </c>
      <c r="D5863" s="2">
        <v>41629</v>
      </c>
      <c r="E5863" s="2">
        <v>41657</v>
      </c>
      <c r="F5863" s="1">
        <v>13</v>
      </c>
      <c r="G5863" s="1">
        <v>92.307692309999993</v>
      </c>
      <c r="H5863" s="1">
        <v>23.07692308</v>
      </c>
      <c r="I5863" s="1">
        <v>33</v>
      </c>
      <c r="J5863" s="1">
        <v>7.1428571428571397E-2</v>
      </c>
      <c r="K5863" s="1">
        <v>1</v>
      </c>
      <c r="L5863" s="1">
        <v>0</v>
      </c>
      <c r="M5863" s="1">
        <v>0</v>
      </c>
      <c r="N5863" s="7">
        <f t="shared" si="910"/>
        <v>1</v>
      </c>
      <c r="O5863" s="1">
        <v>0</v>
      </c>
      <c r="P5863" s="1" t="s">
        <v>23</v>
      </c>
      <c r="Q5863" s="1" t="s">
        <v>63</v>
      </c>
      <c r="R5863" s="10">
        <f>F5863*Part4Out!C$78+'relay test.csv'!H5863*Part4Out!C$79+'relay test.csv'!I5863*Part4Out!C$80+'relay test.csv'!J5863*Part4Out!C$81+'relay test.csv'!K5863*Part4Out!C$82+'relay test.csv'!L5863*Part4Out!C$83+'relay test.csv'!M5863*Part4Out!C$84+'relay test.csv'!N5863*Part4Out!C$85</f>
        <v>3.8200002178100716</v>
      </c>
      <c r="S5863" s="10">
        <f>(F5863*Part4Out!C$78+'relay test.csv'!H5863*Part4Out!C$79+'relay test.csv'!I5863*Part4Out!C$80+'relay test.csv'!J5863*Part4Out!C$81+'relay test.csv'!K5863*Part4Out!C$82+'relay test.csv'!L5863*Part4Out!C$83+'relay test.csv'!M5863*Part4Out!C$84+'relay test.csv'!N5863*Part4Out!C$85) +Part4Out!C$77</f>
        <v>1.2163649662447464</v>
      </c>
      <c r="T5863" s="10">
        <f t="shared" si="911"/>
        <v>3.3748975430360613</v>
      </c>
      <c r="U5863" s="12">
        <f t="shared" si="912"/>
        <v>0.77142321844958528</v>
      </c>
      <c r="V5863" s="11">
        <f t="shared" si="913"/>
        <v>1</v>
      </c>
      <c r="W5863" s="11">
        <f t="shared" si="914"/>
        <v>1</v>
      </c>
      <c r="X5863" s="11">
        <f t="shared" si="915"/>
        <v>45.604218253905699</v>
      </c>
      <c r="Y5863" s="12">
        <f t="shared" si="916"/>
        <v>0.97854271485572675</v>
      </c>
      <c r="Z5863" s="11">
        <f t="shared" si="917"/>
        <v>1</v>
      </c>
      <c r="AA5863" s="11">
        <f t="shared" si="918"/>
        <v>1</v>
      </c>
      <c r="AB5863" s="11">
        <f t="shared" si="919"/>
        <v>1</v>
      </c>
      <c r="AC5863" s="1" t="s">
        <v>5886</v>
      </c>
    </row>
    <row r="5864" spans="1:29" x14ac:dyDescent="0.2">
      <c r="A5864" s="1" t="s">
        <v>5887</v>
      </c>
      <c r="B5864" s="1">
        <v>1</v>
      </c>
      <c r="C5864" s="2">
        <v>41629</v>
      </c>
      <c r="D5864" s="2">
        <v>41629</v>
      </c>
      <c r="E5864" s="2">
        <v>41629</v>
      </c>
      <c r="F5864" s="1">
        <v>19</v>
      </c>
      <c r="G5864" s="1">
        <v>42.10526316</v>
      </c>
      <c r="H5864" s="1">
        <v>21.05263158</v>
      </c>
      <c r="I5864" s="1">
        <v>31</v>
      </c>
      <c r="J5864" s="1">
        <v>0</v>
      </c>
      <c r="K5864" s="1">
        <v>1</v>
      </c>
      <c r="L5864" s="1">
        <v>0</v>
      </c>
      <c r="M5864" s="1">
        <v>0</v>
      </c>
      <c r="N5864" s="7">
        <f t="shared" si="910"/>
        <v>1</v>
      </c>
      <c r="O5864" s="1">
        <v>0</v>
      </c>
      <c r="P5864" s="1" t="s">
        <v>162</v>
      </c>
      <c r="Q5864" s="1" t="s">
        <v>167</v>
      </c>
      <c r="R5864" s="10">
        <f>F5864*Part4Out!C$78+'relay test.csv'!H5864*Part4Out!C$79+'relay test.csv'!I5864*Part4Out!C$80+'relay test.csv'!J5864*Part4Out!C$81+'relay test.csv'!K5864*Part4Out!C$82+'relay test.csv'!L5864*Part4Out!C$83+'relay test.csv'!M5864*Part4Out!C$84+'relay test.csv'!N5864*Part4Out!C$85</f>
        <v>5.0998222216622784</v>
      </c>
      <c r="S5864" s="10">
        <f>(F5864*Part4Out!C$78+'relay test.csv'!H5864*Part4Out!C$79+'relay test.csv'!I5864*Part4Out!C$80+'relay test.csv'!J5864*Part4Out!C$81+'relay test.csv'!K5864*Part4Out!C$82+'relay test.csv'!L5864*Part4Out!C$83+'relay test.csv'!M5864*Part4Out!C$84+'relay test.csv'!N5864*Part4Out!C$85) +Part4Out!C$77</f>
        <v>2.4961869700969532</v>
      </c>
      <c r="T5864" s="10">
        <f t="shared" si="911"/>
        <v>12.136130196321938</v>
      </c>
      <c r="U5864" s="12">
        <f t="shared" si="912"/>
        <v>0.92387407972859492</v>
      </c>
      <c r="V5864" s="11">
        <f t="shared" si="913"/>
        <v>1</v>
      </c>
      <c r="W5864" s="11">
        <f t="shared" si="914"/>
        <v>1</v>
      </c>
      <c r="X5864" s="11">
        <f t="shared" si="915"/>
        <v>163.99275034968591</v>
      </c>
      <c r="Y5864" s="12">
        <f t="shared" si="916"/>
        <v>0.99393912764118064</v>
      </c>
      <c r="Z5864" s="11">
        <f t="shared" si="917"/>
        <v>1</v>
      </c>
      <c r="AA5864" s="11">
        <f t="shared" si="918"/>
        <v>1</v>
      </c>
      <c r="AB5864" s="11">
        <f t="shared" si="919"/>
        <v>1</v>
      </c>
      <c r="AC5864" s="1" t="s">
        <v>5887</v>
      </c>
    </row>
    <row r="5865" spans="1:29" x14ac:dyDescent="0.2">
      <c r="A5865" s="1" t="s">
        <v>5888</v>
      </c>
      <c r="B5865" s="1">
        <v>1</v>
      </c>
      <c r="C5865" s="2">
        <v>41629</v>
      </c>
      <c r="D5865" s="2">
        <v>41629</v>
      </c>
      <c r="E5865" s="2">
        <v>41629</v>
      </c>
      <c r="F5865" s="1">
        <v>11</v>
      </c>
      <c r="G5865" s="1">
        <v>63.636363639999999</v>
      </c>
      <c r="H5865" s="1">
        <v>18.18181818</v>
      </c>
      <c r="I5865" s="1">
        <v>35.020000000000003</v>
      </c>
      <c r="J5865" s="1">
        <v>0</v>
      </c>
      <c r="K5865" s="1">
        <v>1</v>
      </c>
      <c r="L5865" s="1">
        <v>0</v>
      </c>
      <c r="M5865" s="1">
        <v>0</v>
      </c>
      <c r="N5865" s="7">
        <f t="shared" si="910"/>
        <v>1</v>
      </c>
      <c r="O5865" s="1">
        <v>0</v>
      </c>
      <c r="P5865" s="1" t="s">
        <v>23</v>
      </c>
      <c r="Q5865" s="1" t="s">
        <v>24</v>
      </c>
      <c r="R5865" s="10">
        <f>F5865*Part4Out!C$78+'relay test.csv'!H5865*Part4Out!C$79+'relay test.csv'!I5865*Part4Out!C$80+'relay test.csv'!J5865*Part4Out!C$81+'relay test.csv'!K5865*Part4Out!C$82+'relay test.csv'!L5865*Part4Out!C$83+'relay test.csv'!M5865*Part4Out!C$84+'relay test.csv'!N5865*Part4Out!C$85</f>
        <v>3.3381521295327308</v>
      </c>
      <c r="S5865" s="10">
        <f>(F5865*Part4Out!C$78+'relay test.csv'!H5865*Part4Out!C$79+'relay test.csv'!I5865*Part4Out!C$80+'relay test.csv'!J5865*Part4Out!C$81+'relay test.csv'!K5865*Part4Out!C$82+'relay test.csv'!L5865*Part4Out!C$83+'relay test.csv'!M5865*Part4Out!C$84+'relay test.csv'!N5865*Part4Out!C$85) +Part4Out!C$77</f>
        <v>0.73451687796740561</v>
      </c>
      <c r="T5865" s="10">
        <f t="shared" si="911"/>
        <v>2.0844746935496219</v>
      </c>
      <c r="U5865" s="12">
        <f t="shared" si="912"/>
        <v>0.67579568667195089</v>
      </c>
      <c r="V5865" s="11">
        <f t="shared" si="913"/>
        <v>1</v>
      </c>
      <c r="W5865" s="11">
        <f t="shared" si="914"/>
        <v>1</v>
      </c>
      <c r="X5865" s="11">
        <f t="shared" si="915"/>
        <v>28.167029563766643</v>
      </c>
      <c r="Y5865" s="12">
        <f t="shared" si="916"/>
        <v>0.96571471229822214</v>
      </c>
      <c r="Z5865" s="11">
        <f t="shared" si="917"/>
        <v>1</v>
      </c>
      <c r="AA5865" s="11">
        <f t="shared" si="918"/>
        <v>1</v>
      </c>
      <c r="AB5865" s="11">
        <f t="shared" si="919"/>
        <v>1</v>
      </c>
      <c r="AC5865" s="1" t="s">
        <v>5888</v>
      </c>
    </row>
    <row r="5866" spans="1:29" x14ac:dyDescent="0.2">
      <c r="A5866" s="1" t="s">
        <v>5889</v>
      </c>
      <c r="B5866" s="1">
        <v>1</v>
      </c>
      <c r="C5866" s="2">
        <v>41629</v>
      </c>
      <c r="D5866" s="2">
        <v>41629</v>
      </c>
      <c r="E5866" s="2">
        <v>41629</v>
      </c>
      <c r="F5866" s="1">
        <v>16</v>
      </c>
      <c r="G5866" s="1">
        <v>68.75</v>
      </c>
      <c r="H5866" s="1">
        <v>12.5</v>
      </c>
      <c r="I5866" s="1">
        <v>31</v>
      </c>
      <c r="J5866" s="1">
        <v>0</v>
      </c>
      <c r="K5866" s="1">
        <v>1</v>
      </c>
      <c r="L5866" s="1">
        <v>0</v>
      </c>
      <c r="M5866" s="1">
        <v>0</v>
      </c>
      <c r="N5866" s="7">
        <f t="shared" si="910"/>
        <v>1</v>
      </c>
      <c r="O5866" s="1">
        <v>0</v>
      </c>
      <c r="P5866" s="1" t="s">
        <v>162</v>
      </c>
      <c r="Q5866" s="1" t="s">
        <v>63</v>
      </c>
      <c r="R5866" s="10">
        <f>F5866*Part4Out!C$78+'relay test.csv'!H5866*Part4Out!C$79+'relay test.csv'!I5866*Part4Out!C$80+'relay test.csv'!J5866*Part4Out!C$81+'relay test.csv'!K5866*Part4Out!C$82+'relay test.csv'!L5866*Part4Out!C$83+'relay test.csv'!M5866*Part4Out!C$84+'relay test.csv'!N5866*Part4Out!C$85</f>
        <v>4.3003905025198197</v>
      </c>
      <c r="S5866" s="10">
        <f>(F5866*Part4Out!C$78+'relay test.csv'!H5866*Part4Out!C$79+'relay test.csv'!I5866*Part4Out!C$80+'relay test.csv'!J5866*Part4Out!C$81+'relay test.csv'!K5866*Part4Out!C$82+'relay test.csv'!L5866*Part4Out!C$83+'relay test.csv'!M5866*Part4Out!C$84+'relay test.csv'!N5866*Part4Out!C$85) +Part4Out!C$77</f>
        <v>1.6967552509544945</v>
      </c>
      <c r="T5866" s="10">
        <f t="shared" si="911"/>
        <v>5.4562145909550956</v>
      </c>
      <c r="U5866" s="12">
        <f t="shared" si="912"/>
        <v>0.84511047674887374</v>
      </c>
      <c r="V5866" s="11">
        <f t="shared" si="913"/>
        <v>1</v>
      </c>
      <c r="W5866" s="11">
        <f t="shared" si="914"/>
        <v>1</v>
      </c>
      <c r="X5866" s="11">
        <f t="shared" si="915"/>
        <v>73.728579274799714</v>
      </c>
      <c r="Y5866" s="12">
        <f t="shared" si="916"/>
        <v>0.98661823883573785</v>
      </c>
      <c r="Z5866" s="11">
        <f t="shared" si="917"/>
        <v>1</v>
      </c>
      <c r="AA5866" s="11">
        <f t="shared" si="918"/>
        <v>1</v>
      </c>
      <c r="AB5866" s="11">
        <f t="shared" si="919"/>
        <v>1</v>
      </c>
      <c r="AC5866" s="1" t="s">
        <v>5889</v>
      </c>
    </row>
    <row r="5867" spans="1:29" x14ac:dyDescent="0.2">
      <c r="A5867" s="1" t="s">
        <v>5890</v>
      </c>
      <c r="B5867" s="1">
        <v>1</v>
      </c>
      <c r="C5867" s="2">
        <v>41629</v>
      </c>
      <c r="D5867" s="2">
        <v>41629</v>
      </c>
      <c r="E5867" s="2">
        <v>41629</v>
      </c>
      <c r="F5867" s="1">
        <v>20</v>
      </c>
      <c r="G5867" s="1">
        <v>75</v>
      </c>
      <c r="H5867" s="1">
        <v>20</v>
      </c>
      <c r="I5867" s="1">
        <v>29</v>
      </c>
      <c r="J5867" s="1">
        <v>0</v>
      </c>
      <c r="K5867" s="1">
        <v>1</v>
      </c>
      <c r="L5867" s="1">
        <v>0</v>
      </c>
      <c r="M5867" s="1">
        <v>0</v>
      </c>
      <c r="N5867" s="7">
        <f t="shared" si="910"/>
        <v>0</v>
      </c>
      <c r="O5867" s="1">
        <v>0</v>
      </c>
      <c r="P5867" s="1" t="s">
        <v>26</v>
      </c>
      <c r="Q5867" s="1" t="s">
        <v>167</v>
      </c>
      <c r="R5867" s="10">
        <f>F5867*Part4Out!C$78+'relay test.csv'!H5867*Part4Out!C$79+'relay test.csv'!I5867*Part4Out!C$80+'relay test.csv'!J5867*Part4Out!C$81+'relay test.csv'!K5867*Part4Out!C$82+'relay test.csv'!L5867*Part4Out!C$83+'relay test.csv'!M5867*Part4Out!C$84+'relay test.csv'!N5867*Part4Out!C$85</f>
        <v>5.0339831116482294</v>
      </c>
      <c r="S5867" s="10">
        <f>(F5867*Part4Out!C$78+'relay test.csv'!H5867*Part4Out!C$79+'relay test.csv'!I5867*Part4Out!C$80+'relay test.csv'!J5867*Part4Out!C$81+'relay test.csv'!K5867*Part4Out!C$82+'relay test.csv'!L5867*Part4Out!C$83+'relay test.csv'!M5867*Part4Out!C$84+'relay test.csv'!N5867*Part4Out!C$85) +Part4Out!C$77</f>
        <v>2.4303478600829043</v>
      </c>
      <c r="T5867" s="10">
        <f t="shared" si="911"/>
        <v>11.362834068993264</v>
      </c>
      <c r="U5867" s="12">
        <f t="shared" si="912"/>
        <v>0.91911239814274781</v>
      </c>
      <c r="V5867" s="11">
        <f t="shared" si="913"/>
        <v>1</v>
      </c>
      <c r="W5867" s="11">
        <f t="shared" si="914"/>
        <v>1</v>
      </c>
      <c r="X5867" s="11">
        <f t="shared" si="915"/>
        <v>153.54337672696192</v>
      </c>
      <c r="Y5867" s="12">
        <f t="shared" si="916"/>
        <v>0.99352932476836753</v>
      </c>
      <c r="Z5867" s="11">
        <f t="shared" si="917"/>
        <v>1</v>
      </c>
      <c r="AA5867" s="11">
        <f t="shared" si="918"/>
        <v>1</v>
      </c>
      <c r="AB5867" s="11">
        <f t="shared" si="919"/>
        <v>1</v>
      </c>
      <c r="AC5867" s="1" t="s">
        <v>5890</v>
      </c>
    </row>
    <row r="5868" spans="1:29" x14ac:dyDescent="0.2">
      <c r="A5868" s="1" t="s">
        <v>5891</v>
      </c>
      <c r="B5868" s="1">
        <v>1</v>
      </c>
      <c r="C5868" s="2">
        <v>41629</v>
      </c>
      <c r="D5868" s="2">
        <v>41629</v>
      </c>
      <c r="E5868" s="2">
        <v>41629</v>
      </c>
      <c r="F5868" s="1">
        <v>19</v>
      </c>
      <c r="G5868" s="1">
        <v>36.842105259999997</v>
      </c>
      <c r="H5868" s="1">
        <v>15.78947368</v>
      </c>
      <c r="I5868" s="1">
        <v>29</v>
      </c>
      <c r="J5868" s="1">
        <v>0</v>
      </c>
      <c r="K5868" s="1">
        <v>1</v>
      </c>
      <c r="L5868" s="1">
        <v>0</v>
      </c>
      <c r="M5868" s="1">
        <v>0</v>
      </c>
      <c r="N5868" s="7">
        <f t="shared" si="910"/>
        <v>0</v>
      </c>
      <c r="O5868" s="1">
        <v>0</v>
      </c>
      <c r="P5868" s="1" t="s">
        <v>32</v>
      </c>
      <c r="Q5868" s="1" t="s">
        <v>63</v>
      </c>
      <c r="R5868" s="10">
        <f>F5868*Part4Out!C$78+'relay test.csv'!H5868*Part4Out!C$79+'relay test.csv'!I5868*Part4Out!C$80+'relay test.csv'!J5868*Part4Out!C$81+'relay test.csv'!K5868*Part4Out!C$82+'relay test.csv'!L5868*Part4Out!C$83+'relay test.csv'!M5868*Part4Out!C$84+'relay test.csv'!N5868*Part4Out!C$85</f>
        <v>4.7413029457339153</v>
      </c>
      <c r="S5868" s="10">
        <f>(F5868*Part4Out!C$78+'relay test.csv'!H5868*Part4Out!C$79+'relay test.csv'!I5868*Part4Out!C$80+'relay test.csv'!J5868*Part4Out!C$81+'relay test.csv'!K5868*Part4Out!C$82+'relay test.csv'!L5868*Part4Out!C$83+'relay test.csv'!M5868*Part4Out!C$84+'relay test.csv'!N5868*Part4Out!C$85) +Part4Out!C$77</f>
        <v>2.1376676941685901</v>
      </c>
      <c r="T5868" s="10">
        <f t="shared" si="911"/>
        <v>8.4796374399641188</v>
      </c>
      <c r="U5868" s="12">
        <f t="shared" si="912"/>
        <v>0.89451073352402544</v>
      </c>
      <c r="V5868" s="11">
        <f t="shared" si="913"/>
        <v>1</v>
      </c>
      <c r="W5868" s="11">
        <f t="shared" si="914"/>
        <v>1</v>
      </c>
      <c r="X5868" s="11">
        <f t="shared" si="915"/>
        <v>114.5834004128705</v>
      </c>
      <c r="Y5868" s="12">
        <f t="shared" si="916"/>
        <v>0.99134823861879873</v>
      </c>
      <c r="Z5868" s="11">
        <f t="shared" si="917"/>
        <v>1</v>
      </c>
      <c r="AA5868" s="11">
        <f t="shared" si="918"/>
        <v>1</v>
      </c>
      <c r="AB5868" s="11">
        <f t="shared" si="919"/>
        <v>1</v>
      </c>
      <c r="AC5868" s="1" t="s">
        <v>5891</v>
      </c>
    </row>
    <row r="5869" spans="1:29" x14ac:dyDescent="0.2">
      <c r="A5869" s="1" t="s">
        <v>5892</v>
      </c>
      <c r="B5869" s="1">
        <v>1</v>
      </c>
      <c r="C5869" s="2">
        <v>41629</v>
      </c>
      <c r="D5869" s="2">
        <v>41629</v>
      </c>
      <c r="E5869" s="2">
        <v>41648</v>
      </c>
      <c r="F5869" s="1">
        <v>24</v>
      </c>
      <c r="G5869" s="1">
        <v>95.833333330000002</v>
      </c>
      <c r="H5869" s="1">
        <v>50</v>
      </c>
      <c r="I5869" s="1">
        <v>58.9</v>
      </c>
      <c r="J5869" s="1">
        <v>0.157894736842105</v>
      </c>
      <c r="K5869" s="1">
        <v>1</v>
      </c>
      <c r="L5869" s="1">
        <v>1</v>
      </c>
      <c r="M5869" s="1">
        <v>0</v>
      </c>
      <c r="N5869" s="7">
        <f t="shared" si="910"/>
        <v>1</v>
      </c>
      <c r="O5869" s="1">
        <v>0</v>
      </c>
      <c r="P5869" s="1" t="s">
        <v>162</v>
      </c>
      <c r="Q5869" s="1" t="s">
        <v>167</v>
      </c>
      <c r="R5869" s="10">
        <f>F5869*Part4Out!C$78+'relay test.csv'!H5869*Part4Out!C$79+'relay test.csv'!I5869*Part4Out!C$80+'relay test.csv'!J5869*Part4Out!C$81+'relay test.csv'!K5869*Part4Out!C$82+'relay test.csv'!L5869*Part4Out!C$83+'relay test.csv'!M5869*Part4Out!C$84+'relay test.csv'!N5869*Part4Out!C$85</f>
        <v>7.284323176216958</v>
      </c>
      <c r="S5869" s="10">
        <f>(F5869*Part4Out!C$78+'relay test.csv'!H5869*Part4Out!C$79+'relay test.csv'!I5869*Part4Out!C$80+'relay test.csv'!J5869*Part4Out!C$81+'relay test.csv'!K5869*Part4Out!C$82+'relay test.csv'!L5869*Part4Out!C$83+'relay test.csv'!M5869*Part4Out!C$84+'relay test.csv'!N5869*Part4Out!C$85) +Part4Out!C$77</f>
        <v>4.6806879246516324</v>
      </c>
      <c r="T5869" s="10">
        <f t="shared" si="911"/>
        <v>107.84423576745122</v>
      </c>
      <c r="U5869" s="12">
        <f t="shared" si="912"/>
        <v>0.99081255894766418</v>
      </c>
      <c r="V5869" s="11">
        <f t="shared" si="913"/>
        <v>1</v>
      </c>
      <c r="W5869" s="11">
        <f t="shared" si="914"/>
        <v>1</v>
      </c>
      <c r="X5869" s="11">
        <f t="shared" si="915"/>
        <v>1457.2744809728763</v>
      </c>
      <c r="Y5869" s="12">
        <f t="shared" si="916"/>
        <v>0.99931425804054885</v>
      </c>
      <c r="Z5869" s="11">
        <f t="shared" si="917"/>
        <v>1</v>
      </c>
      <c r="AA5869" s="11">
        <f t="shared" si="918"/>
        <v>1</v>
      </c>
      <c r="AB5869" s="11">
        <f t="shared" si="919"/>
        <v>1</v>
      </c>
      <c r="AC5869" s="1" t="s">
        <v>5892</v>
      </c>
    </row>
    <row r="5870" spans="1:29" x14ac:dyDescent="0.2">
      <c r="A5870" s="1" t="s">
        <v>5893</v>
      </c>
      <c r="B5870" s="1">
        <v>1</v>
      </c>
      <c r="C5870" s="2">
        <v>41629</v>
      </c>
      <c r="D5870" s="2">
        <v>41629</v>
      </c>
      <c r="E5870" s="2">
        <v>41629</v>
      </c>
      <c r="F5870" s="1">
        <v>16</v>
      </c>
      <c r="G5870" s="1">
        <v>37.5</v>
      </c>
      <c r="H5870" s="1">
        <v>18.75</v>
      </c>
      <c r="I5870" s="1">
        <v>31</v>
      </c>
      <c r="J5870" s="1">
        <v>0</v>
      </c>
      <c r="K5870" s="1">
        <v>1</v>
      </c>
      <c r="L5870" s="1">
        <v>0</v>
      </c>
      <c r="M5870" s="1">
        <v>0</v>
      </c>
      <c r="N5870" s="7">
        <f t="shared" si="910"/>
        <v>1</v>
      </c>
      <c r="O5870" s="1">
        <v>0</v>
      </c>
      <c r="P5870" s="1" t="s">
        <v>162</v>
      </c>
      <c r="Q5870" s="1" t="s">
        <v>167</v>
      </c>
      <c r="R5870" s="10">
        <f>F5870*Part4Out!C$78+'relay test.csv'!H5870*Part4Out!C$79+'relay test.csv'!I5870*Part4Out!C$80+'relay test.csv'!J5870*Part4Out!C$81+'relay test.csv'!K5870*Part4Out!C$82+'relay test.csv'!L5870*Part4Out!C$83+'relay test.csv'!M5870*Part4Out!C$84+'relay test.csv'!N5870*Part4Out!C$85</f>
        <v>4.4208394371302546</v>
      </c>
      <c r="S5870" s="10">
        <f>(F5870*Part4Out!C$78+'relay test.csv'!H5870*Part4Out!C$79+'relay test.csv'!I5870*Part4Out!C$80+'relay test.csv'!J5870*Part4Out!C$81+'relay test.csv'!K5870*Part4Out!C$82+'relay test.csv'!L5870*Part4Out!C$83+'relay test.csv'!M5870*Part4Out!C$84+'relay test.csv'!N5870*Part4Out!C$85) +Part4Out!C$77</f>
        <v>1.8172041855649295</v>
      </c>
      <c r="T5870" s="10">
        <f t="shared" si="911"/>
        <v>6.1546271778817863</v>
      </c>
      <c r="U5870" s="12">
        <f t="shared" si="912"/>
        <v>0.86023031317530341</v>
      </c>
      <c r="V5870" s="11">
        <f t="shared" si="913"/>
        <v>1</v>
      </c>
      <c r="W5870" s="11">
        <f t="shared" si="914"/>
        <v>1</v>
      </c>
      <c r="X5870" s="11">
        <f t="shared" si="915"/>
        <v>83.166068750947446</v>
      </c>
      <c r="Y5870" s="12">
        <f t="shared" si="916"/>
        <v>0.98811872747723239</v>
      </c>
      <c r="Z5870" s="11">
        <f t="shared" si="917"/>
        <v>1</v>
      </c>
      <c r="AA5870" s="11">
        <f t="shared" si="918"/>
        <v>1</v>
      </c>
      <c r="AB5870" s="11">
        <f t="shared" si="919"/>
        <v>1</v>
      </c>
      <c r="AC5870" s="1" t="s">
        <v>5893</v>
      </c>
    </row>
    <row r="5871" spans="1:29" x14ac:dyDescent="0.2">
      <c r="A5871" s="1" t="s">
        <v>5894</v>
      </c>
      <c r="B5871" s="1">
        <v>1</v>
      </c>
      <c r="C5871" s="2">
        <v>41629</v>
      </c>
      <c r="D5871" s="2">
        <v>41629</v>
      </c>
      <c r="E5871" s="2">
        <v>41629</v>
      </c>
      <c r="F5871" s="1">
        <v>7</v>
      </c>
      <c r="G5871" s="1">
        <v>14.28571429</v>
      </c>
      <c r="H5871" s="1">
        <v>14.28571429</v>
      </c>
      <c r="I5871" s="1">
        <v>35</v>
      </c>
      <c r="J5871" s="1">
        <v>0</v>
      </c>
      <c r="K5871" s="1">
        <v>0</v>
      </c>
      <c r="L5871" s="1">
        <v>0</v>
      </c>
      <c r="M5871" s="1">
        <v>0</v>
      </c>
      <c r="N5871" s="7">
        <f t="shared" si="910"/>
        <v>1</v>
      </c>
      <c r="O5871" s="1">
        <v>0</v>
      </c>
      <c r="P5871" s="1" t="s">
        <v>162</v>
      </c>
      <c r="Q5871" s="1" t="s">
        <v>63</v>
      </c>
      <c r="R5871" s="10">
        <f>F5871*Part4Out!C$78+'relay test.csv'!H5871*Part4Out!C$79+'relay test.csv'!I5871*Part4Out!C$80+'relay test.csv'!J5871*Part4Out!C$81+'relay test.csv'!K5871*Part4Out!C$82+'relay test.csv'!L5871*Part4Out!C$83+'relay test.csv'!M5871*Part4Out!C$84+'relay test.csv'!N5871*Part4Out!C$85</f>
        <v>1.8977376040057077</v>
      </c>
      <c r="S5871" s="10">
        <f>(F5871*Part4Out!C$78+'relay test.csv'!H5871*Part4Out!C$79+'relay test.csv'!I5871*Part4Out!C$80+'relay test.csv'!J5871*Part4Out!C$81+'relay test.csv'!K5871*Part4Out!C$82+'relay test.csv'!L5871*Part4Out!C$83+'relay test.csv'!M5871*Part4Out!C$84+'relay test.csv'!N5871*Part4Out!C$85) +Part4Out!C$77</f>
        <v>-0.70589764755961748</v>
      </c>
      <c r="T5871" s="10">
        <f t="shared" si="911"/>
        <v>0.49366523790993816</v>
      </c>
      <c r="U5871" s="12">
        <f t="shared" si="912"/>
        <v>0.33050594295192676</v>
      </c>
      <c r="V5871" s="11">
        <f t="shared" si="913"/>
        <v>0</v>
      </c>
      <c r="W5871" s="11">
        <f t="shared" si="914"/>
        <v>1</v>
      </c>
      <c r="X5871" s="11">
        <f t="shared" si="915"/>
        <v>6.6707853992385768</v>
      </c>
      <c r="Y5871" s="12">
        <f t="shared" si="916"/>
        <v>0.86963525272141462</v>
      </c>
      <c r="Z5871" s="11">
        <f t="shared" si="917"/>
        <v>1</v>
      </c>
      <c r="AA5871" s="11">
        <f t="shared" si="918"/>
        <v>1</v>
      </c>
      <c r="AB5871" s="11">
        <f t="shared" si="919"/>
        <v>1</v>
      </c>
      <c r="AC5871" s="1" t="s">
        <v>5894</v>
      </c>
    </row>
    <row r="5872" spans="1:29" x14ac:dyDescent="0.2">
      <c r="A5872" s="1" t="s">
        <v>5895</v>
      </c>
      <c r="B5872" s="1">
        <v>1</v>
      </c>
      <c r="C5872" s="2">
        <v>41629</v>
      </c>
      <c r="D5872" s="2">
        <v>41629</v>
      </c>
      <c r="E5872" s="2">
        <v>41629</v>
      </c>
      <c r="F5872" s="1">
        <v>8</v>
      </c>
      <c r="G5872" s="1">
        <v>50</v>
      </c>
      <c r="H5872" s="1">
        <v>37.5</v>
      </c>
      <c r="I5872" s="1">
        <v>35</v>
      </c>
      <c r="J5872" s="1">
        <v>0</v>
      </c>
      <c r="K5872" s="1">
        <v>1</v>
      </c>
      <c r="L5872" s="1">
        <v>0</v>
      </c>
      <c r="M5872" s="1">
        <v>0</v>
      </c>
      <c r="N5872" s="7">
        <f t="shared" si="910"/>
        <v>1</v>
      </c>
      <c r="O5872" s="1">
        <v>0</v>
      </c>
      <c r="P5872" s="1" t="s">
        <v>23</v>
      </c>
      <c r="Q5872" s="1" t="s">
        <v>63</v>
      </c>
      <c r="R5872" s="10">
        <f>F5872*Part4Out!C$78+'relay test.csv'!H5872*Part4Out!C$79+'relay test.csv'!I5872*Part4Out!C$80+'relay test.csv'!J5872*Part4Out!C$81+'relay test.csv'!K5872*Part4Out!C$82+'relay test.csv'!L5872*Part4Out!C$83+'relay test.csv'!M5872*Part4Out!C$84+'relay test.csv'!N5872*Part4Out!C$85</f>
        <v>3.0759119220891744</v>
      </c>
      <c r="S5872" s="10">
        <f>(F5872*Part4Out!C$78+'relay test.csv'!H5872*Part4Out!C$79+'relay test.csv'!I5872*Part4Out!C$80+'relay test.csv'!J5872*Part4Out!C$81+'relay test.csv'!K5872*Part4Out!C$82+'relay test.csv'!L5872*Part4Out!C$83+'relay test.csv'!M5872*Part4Out!C$84+'relay test.csv'!N5872*Part4Out!C$85) +Part4Out!C$77</f>
        <v>0.47227667052384925</v>
      </c>
      <c r="T5872" s="10">
        <f t="shared" si="911"/>
        <v>1.6036410025518602</v>
      </c>
      <c r="U5872" s="12">
        <f t="shared" si="912"/>
        <v>0.61592247202287576</v>
      </c>
      <c r="V5872" s="11">
        <f t="shared" si="913"/>
        <v>1</v>
      </c>
      <c r="W5872" s="11">
        <f t="shared" si="914"/>
        <v>1</v>
      </c>
      <c r="X5872" s="11">
        <f t="shared" si="915"/>
        <v>21.669633921833622</v>
      </c>
      <c r="Y5872" s="12">
        <f t="shared" si="916"/>
        <v>0.9558881275521226</v>
      </c>
      <c r="Z5872" s="11">
        <f t="shared" si="917"/>
        <v>1</v>
      </c>
      <c r="AA5872" s="11">
        <f t="shared" si="918"/>
        <v>1</v>
      </c>
      <c r="AB5872" s="11">
        <f t="shared" si="919"/>
        <v>1</v>
      </c>
      <c r="AC5872" s="1" t="s">
        <v>5895</v>
      </c>
    </row>
    <row r="5873" spans="1:29" x14ac:dyDescent="0.2">
      <c r="A5873" s="1" t="s">
        <v>5896</v>
      </c>
      <c r="B5873" s="1">
        <v>1</v>
      </c>
      <c r="C5873" s="2">
        <v>41629</v>
      </c>
      <c r="D5873" s="2">
        <v>41629</v>
      </c>
      <c r="E5873" s="2">
        <v>41629</v>
      </c>
      <c r="F5873" s="1">
        <v>17</v>
      </c>
      <c r="G5873" s="1">
        <v>23.529411759999999</v>
      </c>
      <c r="H5873" s="1">
        <v>5.8823529409999997</v>
      </c>
      <c r="I5873" s="1">
        <v>31.02</v>
      </c>
      <c r="J5873" s="1">
        <v>0</v>
      </c>
      <c r="K5873" s="1">
        <v>1</v>
      </c>
      <c r="L5873" s="1">
        <v>0</v>
      </c>
      <c r="M5873" s="1">
        <v>0</v>
      </c>
      <c r="N5873" s="7">
        <f t="shared" si="910"/>
        <v>0</v>
      </c>
      <c r="O5873" s="1">
        <v>0</v>
      </c>
      <c r="P5873" s="1" t="s">
        <v>36</v>
      </c>
      <c r="Q5873" s="1" t="s">
        <v>63</v>
      </c>
      <c r="R5873" s="10">
        <f>F5873*Part4Out!C$78+'relay test.csv'!H5873*Part4Out!C$79+'relay test.csv'!I5873*Part4Out!C$80+'relay test.csv'!J5873*Part4Out!C$81+'relay test.csv'!K5873*Part4Out!C$82+'relay test.csv'!L5873*Part4Out!C$83+'relay test.csv'!M5873*Part4Out!C$84+'relay test.csv'!N5873*Part4Out!C$85</f>
        <v>4.120238738251504</v>
      </c>
      <c r="S5873" s="10">
        <f>(F5873*Part4Out!C$78+'relay test.csv'!H5873*Part4Out!C$79+'relay test.csv'!I5873*Part4Out!C$80+'relay test.csv'!J5873*Part4Out!C$81+'relay test.csv'!K5873*Part4Out!C$82+'relay test.csv'!L5873*Part4Out!C$83+'relay test.csv'!M5873*Part4Out!C$84+'relay test.csv'!N5873*Part4Out!C$85) +Part4Out!C$77</f>
        <v>1.5166034866861788</v>
      </c>
      <c r="T5873" s="10">
        <f t="shared" si="911"/>
        <v>4.5567219148462454</v>
      </c>
      <c r="U5873" s="12">
        <f t="shared" si="912"/>
        <v>0.82003778210886591</v>
      </c>
      <c r="V5873" s="11">
        <f t="shared" si="913"/>
        <v>1</v>
      </c>
      <c r="W5873" s="11">
        <f t="shared" si="914"/>
        <v>1</v>
      </c>
      <c r="X5873" s="11">
        <f t="shared" si="915"/>
        <v>61.573940564744085</v>
      </c>
      <c r="Y5873" s="12">
        <f t="shared" si="916"/>
        <v>0.98401890641735568</v>
      </c>
      <c r="Z5873" s="11">
        <f t="shared" si="917"/>
        <v>1</v>
      </c>
      <c r="AA5873" s="11">
        <f t="shared" si="918"/>
        <v>1</v>
      </c>
      <c r="AB5873" s="11">
        <f t="shared" si="919"/>
        <v>1</v>
      </c>
      <c r="AC5873" s="1" t="s">
        <v>5896</v>
      </c>
    </row>
    <row r="5874" spans="1:29" x14ac:dyDescent="0.2">
      <c r="A5874" s="1" t="s">
        <v>5897</v>
      </c>
      <c r="B5874" s="1">
        <v>1</v>
      </c>
      <c r="C5874" s="2">
        <v>41629</v>
      </c>
      <c r="D5874" s="2">
        <v>41629</v>
      </c>
      <c r="E5874" s="2">
        <v>41629</v>
      </c>
      <c r="F5874" s="1">
        <v>19</v>
      </c>
      <c r="G5874" s="1">
        <v>21.05263158</v>
      </c>
      <c r="H5874" s="1">
        <v>5.263157895</v>
      </c>
      <c r="I5874" s="1">
        <v>29</v>
      </c>
      <c r="J5874" s="1">
        <v>0</v>
      </c>
      <c r="K5874" s="1">
        <v>1</v>
      </c>
      <c r="L5874" s="1">
        <v>0</v>
      </c>
      <c r="M5874" s="1">
        <v>0</v>
      </c>
      <c r="N5874" s="7">
        <f t="shared" si="910"/>
        <v>0</v>
      </c>
      <c r="O5874" s="1">
        <v>0</v>
      </c>
      <c r="P5874" s="1" t="s">
        <v>26</v>
      </c>
      <c r="Q5874" s="1" t="s">
        <v>63</v>
      </c>
      <c r="R5874" s="10">
        <f>F5874*Part4Out!C$78+'relay test.csv'!H5874*Part4Out!C$79+'relay test.csv'!I5874*Part4Out!C$80+'relay test.csv'!J5874*Part4Out!C$81+'relay test.csv'!K5874*Part4Out!C$82+'relay test.csv'!L5874*Part4Out!C$83+'relay test.csv'!M5874*Part4Out!C$84+'relay test.csv'!N5874*Part4Out!C$85</f>
        <v>4.5384415822657145</v>
      </c>
      <c r="S5874" s="10">
        <f>(F5874*Part4Out!C$78+'relay test.csv'!H5874*Part4Out!C$79+'relay test.csv'!I5874*Part4Out!C$80+'relay test.csv'!J5874*Part4Out!C$81+'relay test.csv'!K5874*Part4Out!C$82+'relay test.csv'!L5874*Part4Out!C$83+'relay test.csv'!M5874*Part4Out!C$84+'relay test.csv'!N5874*Part4Out!C$85) +Part4Out!C$77</f>
        <v>1.9348063307003893</v>
      </c>
      <c r="T5874" s="10">
        <f t="shared" si="911"/>
        <v>6.9227032104600372</v>
      </c>
      <c r="U5874" s="12">
        <f t="shared" si="912"/>
        <v>0.87378045429245177</v>
      </c>
      <c r="V5874" s="11">
        <f t="shared" si="913"/>
        <v>1</v>
      </c>
      <c r="W5874" s="11">
        <f t="shared" si="914"/>
        <v>1</v>
      </c>
      <c r="X5874" s="11">
        <f t="shared" si="915"/>
        <v>93.544904427772693</v>
      </c>
      <c r="Y5874" s="12">
        <f t="shared" si="916"/>
        <v>0.98942301538033761</v>
      </c>
      <c r="Z5874" s="11">
        <f t="shared" si="917"/>
        <v>1</v>
      </c>
      <c r="AA5874" s="11">
        <f t="shared" si="918"/>
        <v>1</v>
      </c>
      <c r="AB5874" s="11">
        <f t="shared" si="919"/>
        <v>1</v>
      </c>
      <c r="AC5874" s="1" t="s">
        <v>5897</v>
      </c>
    </row>
    <row r="5875" spans="1:29" x14ac:dyDescent="0.2">
      <c r="A5875" s="1" t="s">
        <v>5898</v>
      </c>
      <c r="B5875" s="1">
        <v>0</v>
      </c>
      <c r="C5875" s="2">
        <v>41629</v>
      </c>
      <c r="D5875" s="2">
        <v>41629</v>
      </c>
      <c r="E5875" s="2">
        <v>41629</v>
      </c>
      <c r="F5875" s="1">
        <v>4</v>
      </c>
      <c r="G5875" s="1">
        <v>25</v>
      </c>
      <c r="H5875" s="1">
        <v>0</v>
      </c>
      <c r="I5875" s="1">
        <v>29</v>
      </c>
      <c r="J5875" s="1">
        <v>0</v>
      </c>
      <c r="K5875" s="1">
        <v>1</v>
      </c>
      <c r="L5875" s="1">
        <v>0</v>
      </c>
      <c r="M5875" s="1">
        <v>0</v>
      </c>
      <c r="N5875" s="7">
        <f t="shared" si="910"/>
        <v>0</v>
      </c>
      <c r="O5875" s="1">
        <v>0</v>
      </c>
      <c r="P5875" s="1" t="s">
        <v>26</v>
      </c>
      <c r="Q5875" s="1" t="s">
        <v>167</v>
      </c>
      <c r="R5875" s="10">
        <f>F5875*Part4Out!C$78+'relay test.csv'!H5875*Part4Out!C$79+'relay test.csv'!I5875*Part4Out!C$80+'relay test.csv'!J5875*Part4Out!C$81+'relay test.csv'!K5875*Part4Out!C$82+'relay test.csv'!L5875*Part4Out!C$83+'relay test.csv'!M5875*Part4Out!C$84+'relay test.csv'!N5875*Part4Out!C$85</f>
        <v>1.263976594312388</v>
      </c>
      <c r="S5875" s="10">
        <f>(F5875*Part4Out!C$78+'relay test.csv'!H5875*Part4Out!C$79+'relay test.csv'!I5875*Part4Out!C$80+'relay test.csv'!J5875*Part4Out!C$81+'relay test.csv'!K5875*Part4Out!C$82+'relay test.csv'!L5875*Part4Out!C$83+'relay test.csv'!M5875*Part4Out!C$84+'relay test.csv'!N5875*Part4Out!C$85) +Part4Out!C$77</f>
        <v>-1.3396586572529372</v>
      </c>
      <c r="T5875" s="10">
        <f t="shared" si="911"/>
        <v>0.26193506295633867</v>
      </c>
      <c r="U5875" s="12">
        <f t="shared" si="912"/>
        <v>0.20756619785387587</v>
      </c>
      <c r="V5875" s="11">
        <f t="shared" si="913"/>
        <v>0</v>
      </c>
      <c r="W5875" s="11">
        <f t="shared" si="914"/>
        <v>0</v>
      </c>
      <c r="X5875" s="11">
        <f t="shared" si="915"/>
        <v>3.5394685696637045</v>
      </c>
      <c r="Y5875" s="12">
        <f t="shared" si="916"/>
        <v>0.77970989673047075</v>
      </c>
      <c r="Z5875" s="11">
        <f t="shared" si="917"/>
        <v>1</v>
      </c>
      <c r="AA5875" s="11">
        <f t="shared" si="918"/>
        <v>0</v>
      </c>
      <c r="AB5875" s="11">
        <f t="shared" si="919"/>
        <v>0</v>
      </c>
      <c r="AC5875" s="1" t="s">
        <v>5898</v>
      </c>
    </row>
    <row r="5876" spans="1:29" x14ac:dyDescent="0.2">
      <c r="A5876" s="1" t="s">
        <v>5899</v>
      </c>
      <c r="B5876" s="1">
        <v>1</v>
      </c>
      <c r="C5876" s="2">
        <v>41629</v>
      </c>
      <c r="D5876" s="2">
        <v>41629</v>
      </c>
      <c r="E5876" s="2">
        <v>41629</v>
      </c>
      <c r="F5876" s="1">
        <v>17</v>
      </c>
      <c r="G5876" s="1">
        <v>5.8823529409999997</v>
      </c>
      <c r="H5876" s="1">
        <v>0</v>
      </c>
      <c r="I5876" s="1">
        <v>31</v>
      </c>
      <c r="J5876" s="1">
        <v>0</v>
      </c>
      <c r="K5876" s="1">
        <v>1</v>
      </c>
      <c r="L5876" s="1">
        <v>0</v>
      </c>
      <c r="M5876" s="1">
        <v>0</v>
      </c>
      <c r="N5876" s="7">
        <f t="shared" si="910"/>
        <v>1</v>
      </c>
      <c r="O5876" s="1">
        <v>0</v>
      </c>
      <c r="P5876" s="1" t="s">
        <v>162</v>
      </c>
      <c r="Q5876" s="1" t="s">
        <v>167</v>
      </c>
      <c r="R5876" s="10">
        <f>F5876*Part4Out!C$78+'relay test.csv'!H5876*Part4Out!C$79+'relay test.csv'!I5876*Part4Out!C$80+'relay test.csv'!J5876*Part4Out!C$81+'relay test.csv'!K5876*Part4Out!C$82+'relay test.csv'!L5876*Part4Out!C$83+'relay test.csv'!M5876*Part4Out!C$84+'relay test.csv'!N5876*Part4Out!C$85</f>
        <v>4.2710282537103526</v>
      </c>
      <c r="S5876" s="10">
        <f>(F5876*Part4Out!C$78+'relay test.csv'!H5876*Part4Out!C$79+'relay test.csv'!I5876*Part4Out!C$80+'relay test.csv'!J5876*Part4Out!C$81+'relay test.csv'!K5876*Part4Out!C$82+'relay test.csv'!L5876*Part4Out!C$83+'relay test.csv'!M5876*Part4Out!C$84+'relay test.csv'!N5876*Part4Out!C$85) +Part4Out!C$77</f>
        <v>1.6673930021450274</v>
      </c>
      <c r="T5876" s="10">
        <f t="shared" si="911"/>
        <v>5.2983370233608342</v>
      </c>
      <c r="U5876" s="12">
        <f t="shared" si="912"/>
        <v>0.84122793107276539</v>
      </c>
      <c r="V5876" s="11">
        <f t="shared" si="913"/>
        <v>1</v>
      </c>
      <c r="W5876" s="11">
        <f t="shared" si="914"/>
        <v>1</v>
      </c>
      <c r="X5876" s="11">
        <f t="shared" si="915"/>
        <v>71.595215829494222</v>
      </c>
      <c r="Y5876" s="12">
        <f t="shared" si="916"/>
        <v>0.98622498757564525</v>
      </c>
      <c r="Z5876" s="11">
        <f t="shared" si="917"/>
        <v>1</v>
      </c>
      <c r="AA5876" s="11">
        <f t="shared" si="918"/>
        <v>1</v>
      </c>
      <c r="AB5876" s="11">
        <f t="shared" si="919"/>
        <v>1</v>
      </c>
      <c r="AC5876" s="1" t="s">
        <v>5899</v>
      </c>
    </row>
    <row r="5877" spans="1:29" x14ac:dyDescent="0.2">
      <c r="A5877" s="1" t="s">
        <v>5900</v>
      </c>
      <c r="B5877" s="1">
        <v>1</v>
      </c>
      <c r="C5877" s="2">
        <v>41629</v>
      </c>
      <c r="D5877" s="2">
        <v>41629</v>
      </c>
      <c r="E5877" s="2">
        <v>41629</v>
      </c>
      <c r="F5877" s="1">
        <v>16</v>
      </c>
      <c r="G5877" s="1">
        <v>37.5</v>
      </c>
      <c r="H5877" s="1">
        <v>12.5</v>
      </c>
      <c r="I5877" s="1">
        <v>35</v>
      </c>
      <c r="J5877" s="1">
        <v>0</v>
      </c>
      <c r="K5877" s="1">
        <v>1</v>
      </c>
      <c r="L5877" s="1">
        <v>0</v>
      </c>
      <c r="M5877" s="1">
        <v>0</v>
      </c>
      <c r="N5877" s="7">
        <f t="shared" si="910"/>
        <v>1</v>
      </c>
      <c r="O5877" s="1">
        <v>0</v>
      </c>
      <c r="P5877" s="1" t="s">
        <v>23</v>
      </c>
      <c r="Q5877" s="1" t="s">
        <v>63</v>
      </c>
      <c r="R5877" s="10">
        <f>F5877*Part4Out!C$78+'relay test.csv'!H5877*Part4Out!C$79+'relay test.csv'!I5877*Part4Out!C$80+'relay test.csv'!J5877*Part4Out!C$81+'relay test.csv'!K5877*Part4Out!C$82+'relay test.csv'!L5877*Part4Out!C$83+'relay test.csv'!M5877*Part4Out!C$84+'relay test.csv'!N5877*Part4Out!C$85</f>
        <v>4.28640114693866</v>
      </c>
      <c r="S5877" s="10">
        <f>(F5877*Part4Out!C$78+'relay test.csv'!H5877*Part4Out!C$79+'relay test.csv'!I5877*Part4Out!C$80+'relay test.csv'!J5877*Part4Out!C$81+'relay test.csv'!K5877*Part4Out!C$82+'relay test.csv'!L5877*Part4Out!C$83+'relay test.csv'!M5877*Part4Out!C$84+'relay test.csv'!N5877*Part4Out!C$85) +Part4Out!C$77</f>
        <v>1.6827658953733349</v>
      </c>
      <c r="T5877" s="10">
        <f t="shared" si="911"/>
        <v>5.3804170802201439</v>
      </c>
      <c r="U5877" s="12">
        <f t="shared" si="912"/>
        <v>0.84327043398148871</v>
      </c>
      <c r="V5877" s="11">
        <f t="shared" si="913"/>
        <v>1</v>
      </c>
      <c r="W5877" s="11">
        <f t="shared" si="914"/>
        <v>1</v>
      </c>
      <c r="X5877" s="11">
        <f t="shared" si="915"/>
        <v>72.704344856249065</v>
      </c>
      <c r="Y5877" s="12">
        <f t="shared" si="916"/>
        <v>0.98643227883036788</v>
      </c>
      <c r="Z5877" s="11">
        <f t="shared" si="917"/>
        <v>1</v>
      </c>
      <c r="AA5877" s="11">
        <f t="shared" si="918"/>
        <v>1</v>
      </c>
      <c r="AB5877" s="11">
        <f t="shared" si="919"/>
        <v>1</v>
      </c>
      <c r="AC5877" s="1" t="s">
        <v>5900</v>
      </c>
    </row>
    <row r="5878" spans="1:29" x14ac:dyDescent="0.2">
      <c r="A5878" s="1" t="s">
        <v>5901</v>
      </c>
      <c r="B5878" s="1">
        <v>1</v>
      </c>
      <c r="C5878" s="2">
        <v>41629</v>
      </c>
      <c r="D5878" s="2">
        <v>41629</v>
      </c>
      <c r="E5878" s="2">
        <v>41629</v>
      </c>
      <c r="F5878" s="1">
        <v>17</v>
      </c>
      <c r="G5878" s="1">
        <v>0</v>
      </c>
      <c r="H5878" s="1">
        <v>0</v>
      </c>
      <c r="I5878" s="1">
        <v>35.020000000000003</v>
      </c>
      <c r="J5878" s="1">
        <v>0</v>
      </c>
      <c r="K5878" s="1">
        <v>1</v>
      </c>
      <c r="L5878" s="1">
        <v>0</v>
      </c>
      <c r="M5878" s="1">
        <v>0</v>
      </c>
      <c r="N5878" s="7">
        <f t="shared" si="910"/>
        <v>0</v>
      </c>
      <c r="O5878" s="1">
        <v>0</v>
      </c>
      <c r="P5878" s="1" t="s">
        <v>36</v>
      </c>
      <c r="Q5878" s="1" t="s">
        <v>24</v>
      </c>
      <c r="R5878" s="10">
        <f>F5878*Part4Out!C$78+'relay test.csv'!H5878*Part4Out!C$79+'relay test.csv'!I5878*Part4Out!C$80+'relay test.csv'!J5878*Part4Out!C$81+'relay test.csv'!K5878*Part4Out!C$82+'relay test.csv'!L5878*Part4Out!C$83+'relay test.csv'!M5878*Part4Out!C$84+'relay test.csv'!N5878*Part4Out!C$85</f>
        <v>3.9928856795109828</v>
      </c>
      <c r="S5878" s="10">
        <f>(F5878*Part4Out!C$78+'relay test.csv'!H5878*Part4Out!C$79+'relay test.csv'!I5878*Part4Out!C$80+'relay test.csv'!J5878*Part4Out!C$81+'relay test.csv'!K5878*Part4Out!C$82+'relay test.csv'!L5878*Part4Out!C$83+'relay test.csv'!M5878*Part4Out!C$84+'relay test.csv'!N5878*Part4Out!C$85) +Part4Out!C$77</f>
        <v>1.3892504279456577</v>
      </c>
      <c r="T5878" s="10">
        <f t="shared" si="911"/>
        <v>4.0118417611986859</v>
      </c>
      <c r="U5878" s="12">
        <f t="shared" si="912"/>
        <v>0.80047255128006489</v>
      </c>
      <c r="V5878" s="11">
        <f t="shared" si="913"/>
        <v>1</v>
      </c>
      <c r="W5878" s="11">
        <f t="shared" si="914"/>
        <v>1</v>
      </c>
      <c r="X5878" s="11">
        <f t="shared" si="915"/>
        <v>54.211099728156519</v>
      </c>
      <c r="Y5878" s="12">
        <f t="shared" si="916"/>
        <v>0.98188770002909365</v>
      </c>
      <c r="Z5878" s="11">
        <f t="shared" si="917"/>
        <v>1</v>
      </c>
      <c r="AA5878" s="11">
        <f t="shared" si="918"/>
        <v>1</v>
      </c>
      <c r="AB5878" s="11">
        <f t="shared" si="919"/>
        <v>1</v>
      </c>
      <c r="AC5878" s="1" t="s">
        <v>5901</v>
      </c>
    </row>
    <row r="5879" spans="1:29" x14ac:dyDescent="0.2">
      <c r="A5879" s="1" t="s">
        <v>5902</v>
      </c>
      <c r="B5879" s="1">
        <v>1</v>
      </c>
      <c r="C5879" s="2">
        <v>41629</v>
      </c>
      <c r="D5879" s="2">
        <v>41629</v>
      </c>
      <c r="E5879" s="2">
        <v>41629</v>
      </c>
      <c r="F5879" s="1">
        <v>19</v>
      </c>
      <c r="G5879" s="1">
        <v>94.736842109999998</v>
      </c>
      <c r="H5879" s="1">
        <v>0</v>
      </c>
      <c r="I5879" s="1">
        <v>59.26</v>
      </c>
      <c r="J5879" s="1">
        <v>0</v>
      </c>
      <c r="K5879" s="1">
        <v>1</v>
      </c>
      <c r="L5879" s="1">
        <v>0</v>
      </c>
      <c r="M5879" s="1">
        <v>0</v>
      </c>
      <c r="N5879" s="7">
        <f t="shared" si="910"/>
        <v>1</v>
      </c>
      <c r="O5879" s="1">
        <v>0</v>
      </c>
      <c r="P5879" s="1" t="s">
        <v>23</v>
      </c>
      <c r="Q5879" s="1" t="s">
        <v>167</v>
      </c>
      <c r="R5879" s="10">
        <f>F5879*Part4Out!C$78+'relay test.csv'!H5879*Part4Out!C$79+'relay test.csv'!I5879*Part4Out!C$80+'relay test.csv'!J5879*Part4Out!C$81+'relay test.csv'!K5879*Part4Out!C$82+'relay test.csv'!L5879*Part4Out!C$83+'relay test.csv'!M5879*Part4Out!C$84+'relay test.csv'!N5879*Part4Out!C$85</f>
        <v>4.5952646973522642</v>
      </c>
      <c r="S5879" s="10">
        <f>(F5879*Part4Out!C$78+'relay test.csv'!H5879*Part4Out!C$79+'relay test.csv'!I5879*Part4Out!C$80+'relay test.csv'!J5879*Part4Out!C$81+'relay test.csv'!K5879*Part4Out!C$82+'relay test.csv'!L5879*Part4Out!C$83+'relay test.csv'!M5879*Part4Out!C$84+'relay test.csv'!N5879*Part4Out!C$85) +Part4Out!C$77</f>
        <v>1.991629445786939</v>
      </c>
      <c r="T5879" s="10">
        <f t="shared" si="911"/>
        <v>7.3274637449681608</v>
      </c>
      <c r="U5879" s="12">
        <f t="shared" si="912"/>
        <v>0.87991541835240705</v>
      </c>
      <c r="V5879" s="11">
        <f t="shared" si="913"/>
        <v>1</v>
      </c>
      <c r="W5879" s="11">
        <f t="shared" si="914"/>
        <v>1</v>
      </c>
      <c r="X5879" s="11">
        <f t="shared" si="915"/>
        <v>99.014340913145361</v>
      </c>
      <c r="Y5879" s="12">
        <f t="shared" si="916"/>
        <v>0.99000143388568218</v>
      </c>
      <c r="Z5879" s="11">
        <f t="shared" si="917"/>
        <v>1</v>
      </c>
      <c r="AA5879" s="11">
        <f t="shared" si="918"/>
        <v>1</v>
      </c>
      <c r="AB5879" s="11">
        <f t="shared" si="919"/>
        <v>1</v>
      </c>
      <c r="AC5879" s="1" t="s">
        <v>5902</v>
      </c>
    </row>
    <row r="5880" spans="1:29" x14ac:dyDescent="0.2">
      <c r="A5880" s="1" t="s">
        <v>5903</v>
      </c>
      <c r="B5880" s="1">
        <v>1</v>
      </c>
      <c r="C5880" s="2">
        <v>41629</v>
      </c>
      <c r="D5880" s="2">
        <v>41630</v>
      </c>
      <c r="E5880" s="2">
        <v>41630</v>
      </c>
      <c r="F5880" s="1">
        <v>16</v>
      </c>
      <c r="G5880" s="1">
        <v>50</v>
      </c>
      <c r="H5880" s="1">
        <v>12.5</v>
      </c>
      <c r="I5880" s="1">
        <v>40.020000000000003</v>
      </c>
      <c r="J5880" s="1">
        <v>0</v>
      </c>
      <c r="K5880" s="1">
        <v>1</v>
      </c>
      <c r="L5880" s="1">
        <v>0</v>
      </c>
      <c r="M5880" s="1">
        <v>0</v>
      </c>
      <c r="N5880" s="7">
        <f t="shared" si="910"/>
        <v>0</v>
      </c>
      <c r="O5880" s="1">
        <v>0</v>
      </c>
      <c r="P5880" s="1" t="s">
        <v>32</v>
      </c>
      <c r="Q5880" s="1" t="s">
        <v>28</v>
      </c>
      <c r="R5880" s="10">
        <f>F5880*Part4Out!C$78+'relay test.csv'!H5880*Part4Out!C$79+'relay test.csv'!I5880*Part4Out!C$80+'relay test.csv'!J5880*Part4Out!C$81+'relay test.csv'!K5880*Part4Out!C$82+'relay test.csv'!L5880*Part4Out!C$83+'relay test.csv'!M5880*Part4Out!C$84+'relay test.csv'!N5880*Part4Out!C$85</f>
        <v>4.0047612338439995</v>
      </c>
      <c r="S5880" s="10">
        <f>(F5880*Part4Out!C$78+'relay test.csv'!H5880*Part4Out!C$79+'relay test.csv'!I5880*Part4Out!C$80+'relay test.csv'!J5880*Part4Out!C$81+'relay test.csv'!K5880*Part4Out!C$82+'relay test.csv'!L5880*Part4Out!C$83+'relay test.csv'!M5880*Part4Out!C$84+'relay test.csv'!N5880*Part4Out!C$85) +Part4Out!C$77</f>
        <v>1.4011259822786744</v>
      </c>
      <c r="T5880" s="10">
        <f t="shared" si="911"/>
        <v>4.0597686217733742</v>
      </c>
      <c r="U5880" s="12">
        <f t="shared" si="912"/>
        <v>0.80236250414756816</v>
      </c>
      <c r="V5880" s="11">
        <f t="shared" si="913"/>
        <v>1</v>
      </c>
      <c r="W5880" s="11">
        <f t="shared" si="914"/>
        <v>1</v>
      </c>
      <c r="X5880" s="11">
        <f t="shared" si="915"/>
        <v>54.858724428462629</v>
      </c>
      <c r="Y5880" s="12">
        <f t="shared" si="916"/>
        <v>0.98209769359698351</v>
      </c>
      <c r="Z5880" s="11">
        <f t="shared" si="917"/>
        <v>1</v>
      </c>
      <c r="AA5880" s="11">
        <f t="shared" si="918"/>
        <v>1</v>
      </c>
      <c r="AB5880" s="11">
        <f t="shared" si="919"/>
        <v>1</v>
      </c>
      <c r="AC5880" s="1" t="s">
        <v>5903</v>
      </c>
    </row>
    <row r="5881" spans="1:29" x14ac:dyDescent="0.2">
      <c r="A5881" s="1" t="s">
        <v>5904</v>
      </c>
      <c r="B5881" s="1">
        <v>1</v>
      </c>
      <c r="C5881" s="2">
        <v>41630</v>
      </c>
      <c r="D5881" s="2">
        <v>41630</v>
      </c>
      <c r="E5881" s="2">
        <v>41658</v>
      </c>
      <c r="F5881" s="1">
        <v>24</v>
      </c>
      <c r="G5881" s="1">
        <v>70.833333330000002</v>
      </c>
      <c r="H5881" s="1">
        <v>29.166666670000001</v>
      </c>
      <c r="I5881" s="1">
        <v>35.270000000000003</v>
      </c>
      <c r="J5881" s="1">
        <v>0.17857142857142899</v>
      </c>
      <c r="K5881" s="1">
        <v>1</v>
      </c>
      <c r="L5881" s="1">
        <v>1</v>
      </c>
      <c r="M5881" s="1">
        <v>0</v>
      </c>
      <c r="N5881" s="7">
        <f t="shared" si="910"/>
        <v>0</v>
      </c>
      <c r="O5881" s="1">
        <v>0</v>
      </c>
      <c r="P5881" s="1" t="s">
        <v>26</v>
      </c>
      <c r="Q5881" s="1" t="s">
        <v>24</v>
      </c>
      <c r="R5881" s="10">
        <f>F5881*Part4Out!C$78+'relay test.csv'!H5881*Part4Out!C$79+'relay test.csv'!I5881*Part4Out!C$80+'relay test.csv'!J5881*Part4Out!C$81+'relay test.csv'!K5881*Part4Out!C$82+'relay test.csv'!L5881*Part4Out!C$83+'relay test.csv'!M5881*Part4Out!C$84+'relay test.csv'!N5881*Part4Out!C$85</f>
        <v>6.6890466410068985</v>
      </c>
      <c r="S5881" s="10">
        <f>(F5881*Part4Out!C$78+'relay test.csv'!H5881*Part4Out!C$79+'relay test.csv'!I5881*Part4Out!C$80+'relay test.csv'!J5881*Part4Out!C$81+'relay test.csv'!K5881*Part4Out!C$82+'relay test.csv'!L5881*Part4Out!C$83+'relay test.csv'!M5881*Part4Out!C$84+'relay test.csv'!N5881*Part4Out!C$85) +Part4Out!C$77</f>
        <v>4.0854113894415729</v>
      </c>
      <c r="T5881" s="10">
        <f t="shared" si="911"/>
        <v>59.466396567525805</v>
      </c>
      <c r="U5881" s="12">
        <f t="shared" si="912"/>
        <v>0.98346188863953132</v>
      </c>
      <c r="V5881" s="11">
        <f t="shared" si="913"/>
        <v>1</v>
      </c>
      <c r="W5881" s="11">
        <f t="shared" si="914"/>
        <v>1</v>
      </c>
      <c r="X5881" s="11">
        <f t="shared" si="915"/>
        <v>803.55580969699963</v>
      </c>
      <c r="Y5881" s="12">
        <f t="shared" si="916"/>
        <v>0.99875707814430348</v>
      </c>
      <c r="Z5881" s="11">
        <f t="shared" si="917"/>
        <v>1</v>
      </c>
      <c r="AA5881" s="11">
        <f t="shared" si="918"/>
        <v>1</v>
      </c>
      <c r="AB5881" s="11">
        <f t="shared" si="919"/>
        <v>1</v>
      </c>
      <c r="AC5881" s="1" t="s">
        <v>5904</v>
      </c>
    </row>
    <row r="5882" spans="1:29" x14ac:dyDescent="0.2">
      <c r="A5882" s="1" t="s">
        <v>5905</v>
      </c>
      <c r="B5882" s="1">
        <v>1</v>
      </c>
      <c r="C5882" s="2">
        <v>41630</v>
      </c>
      <c r="D5882" s="2">
        <v>41630</v>
      </c>
      <c r="E5882" s="2">
        <v>41630</v>
      </c>
      <c r="F5882" s="1">
        <v>19</v>
      </c>
      <c r="G5882" s="1">
        <v>5.263157895</v>
      </c>
      <c r="H5882" s="1">
        <v>0</v>
      </c>
      <c r="I5882" s="1">
        <v>72.180000000000007</v>
      </c>
      <c r="J5882" s="1">
        <v>0</v>
      </c>
      <c r="K5882" s="1">
        <v>1</v>
      </c>
      <c r="L5882" s="1">
        <v>0</v>
      </c>
      <c r="M5882" s="1">
        <v>0</v>
      </c>
      <c r="N5882" s="7">
        <f t="shared" si="910"/>
        <v>0</v>
      </c>
      <c r="O5882" s="1">
        <v>0</v>
      </c>
      <c r="P5882" s="1" t="s">
        <v>26</v>
      </c>
      <c r="Q5882" s="1" t="s">
        <v>28</v>
      </c>
      <c r="R5882" s="10">
        <f>F5882*Part4Out!C$78+'relay test.csv'!H5882*Part4Out!C$79+'relay test.csv'!I5882*Part4Out!C$80+'relay test.csv'!J5882*Part4Out!C$81+'relay test.csv'!K5882*Part4Out!C$82+'relay test.csv'!L5882*Part4Out!C$83+'relay test.csv'!M5882*Part4Out!C$84+'relay test.csv'!N5882*Part4Out!C$85</f>
        <v>4.285995806984813</v>
      </c>
      <c r="S5882" s="10">
        <f>(F5882*Part4Out!C$78+'relay test.csv'!H5882*Part4Out!C$79+'relay test.csv'!I5882*Part4Out!C$80+'relay test.csv'!J5882*Part4Out!C$81+'relay test.csv'!K5882*Part4Out!C$82+'relay test.csv'!L5882*Part4Out!C$83+'relay test.csv'!M5882*Part4Out!C$84+'relay test.csv'!N5882*Part4Out!C$85) +Part4Out!C$77</f>
        <v>1.6823605554194878</v>
      </c>
      <c r="T5882" s="10">
        <f t="shared" si="911"/>
        <v>5.3782366241520041</v>
      </c>
      <c r="U5882" s="12">
        <f t="shared" si="912"/>
        <v>0.84321685460627582</v>
      </c>
      <c r="V5882" s="11">
        <f t="shared" si="913"/>
        <v>1</v>
      </c>
      <c r="W5882" s="11">
        <f t="shared" si="914"/>
        <v>1</v>
      </c>
      <c r="X5882" s="11">
        <f t="shared" si="915"/>
        <v>72.674880852332961</v>
      </c>
      <c r="Y5882" s="12">
        <f t="shared" si="916"/>
        <v>0.98642685283734211</v>
      </c>
      <c r="Z5882" s="11">
        <f t="shared" si="917"/>
        <v>1</v>
      </c>
      <c r="AA5882" s="11">
        <f t="shared" si="918"/>
        <v>1</v>
      </c>
      <c r="AB5882" s="11">
        <f t="shared" si="919"/>
        <v>1</v>
      </c>
      <c r="AC5882" s="1" t="s">
        <v>5905</v>
      </c>
    </row>
    <row r="5883" spans="1:29" x14ac:dyDescent="0.2">
      <c r="A5883" s="1" t="s">
        <v>5906</v>
      </c>
      <c r="B5883" s="1">
        <v>1</v>
      </c>
      <c r="C5883" s="2">
        <v>41630</v>
      </c>
      <c r="D5883" s="2">
        <v>41648</v>
      </c>
      <c r="E5883" s="2">
        <v>41655</v>
      </c>
      <c r="F5883" s="1">
        <v>17</v>
      </c>
      <c r="G5883" s="1">
        <v>47.058823529999998</v>
      </c>
      <c r="H5883" s="1">
        <v>23.529411759999999</v>
      </c>
      <c r="I5883" s="1">
        <v>61.14</v>
      </c>
      <c r="J5883" s="1">
        <v>0.28571428571428598</v>
      </c>
      <c r="K5883" s="1">
        <v>1</v>
      </c>
      <c r="L5883" s="1">
        <v>1</v>
      </c>
      <c r="M5883" s="1">
        <v>0</v>
      </c>
      <c r="N5883" s="7">
        <f t="shared" si="910"/>
        <v>1</v>
      </c>
      <c r="O5883" s="1">
        <v>0</v>
      </c>
      <c r="P5883" s="1" t="s">
        <v>23</v>
      </c>
      <c r="Q5883" s="1" t="s">
        <v>63</v>
      </c>
      <c r="R5883" s="10">
        <f>F5883*Part4Out!C$78+'relay test.csv'!H5883*Part4Out!C$79+'relay test.csv'!I5883*Part4Out!C$80+'relay test.csv'!J5883*Part4Out!C$81+'relay test.csv'!K5883*Part4Out!C$82+'relay test.csv'!L5883*Part4Out!C$83+'relay test.csv'!M5883*Part4Out!C$84+'relay test.csv'!N5883*Part4Out!C$85</f>
        <v>5.209326090586675</v>
      </c>
      <c r="S5883" s="10">
        <f>(F5883*Part4Out!C$78+'relay test.csv'!H5883*Part4Out!C$79+'relay test.csv'!I5883*Part4Out!C$80+'relay test.csv'!J5883*Part4Out!C$81+'relay test.csv'!K5883*Part4Out!C$82+'relay test.csv'!L5883*Part4Out!C$83+'relay test.csv'!M5883*Part4Out!C$84+'relay test.csv'!N5883*Part4Out!C$85) +Part4Out!C$77</f>
        <v>2.6056908390213498</v>
      </c>
      <c r="T5883" s="10">
        <f t="shared" si="911"/>
        <v>13.540576430883657</v>
      </c>
      <c r="U5883" s="12">
        <f t="shared" si="912"/>
        <v>0.93122693555146574</v>
      </c>
      <c r="V5883" s="11">
        <f t="shared" si="913"/>
        <v>1</v>
      </c>
      <c r="W5883" s="11">
        <f t="shared" si="914"/>
        <v>1</v>
      </c>
      <c r="X5883" s="11">
        <f t="shared" si="915"/>
        <v>182.97071095147959</v>
      </c>
      <c r="Y5883" s="12">
        <f t="shared" si="916"/>
        <v>0.99456435214699068</v>
      </c>
      <c r="Z5883" s="11">
        <f t="shared" si="917"/>
        <v>1</v>
      </c>
      <c r="AA5883" s="11">
        <f t="shared" si="918"/>
        <v>1</v>
      </c>
      <c r="AB5883" s="11">
        <f t="shared" si="919"/>
        <v>1</v>
      </c>
      <c r="AC5883" s="1" t="s">
        <v>5906</v>
      </c>
    </row>
    <row r="5884" spans="1:29" x14ac:dyDescent="0.2">
      <c r="A5884" s="1" t="s">
        <v>5907</v>
      </c>
      <c r="B5884" s="1">
        <v>1</v>
      </c>
      <c r="C5884" s="2">
        <v>41629</v>
      </c>
      <c r="D5884" s="2">
        <v>41630</v>
      </c>
      <c r="E5884" s="2">
        <v>41630</v>
      </c>
      <c r="F5884" s="1">
        <v>19</v>
      </c>
      <c r="G5884" s="1">
        <v>5.263157895</v>
      </c>
      <c r="H5884" s="1">
        <v>0</v>
      </c>
      <c r="I5884" s="1">
        <v>30.96</v>
      </c>
      <c r="J5884" s="1">
        <v>0</v>
      </c>
      <c r="K5884" s="1">
        <v>1</v>
      </c>
      <c r="L5884" s="1">
        <v>0</v>
      </c>
      <c r="M5884" s="1">
        <v>0</v>
      </c>
      <c r="N5884" s="7">
        <f t="shared" si="910"/>
        <v>0</v>
      </c>
      <c r="O5884" s="1">
        <v>0</v>
      </c>
      <c r="P5884" s="1" t="s">
        <v>26</v>
      </c>
      <c r="Q5884" s="1" t="s">
        <v>24</v>
      </c>
      <c r="R5884" s="10">
        <f>F5884*Part4Out!C$78+'relay test.csv'!H5884*Part4Out!C$79+'relay test.csv'!I5884*Part4Out!C$80+'relay test.csv'!J5884*Part4Out!C$81+'relay test.csv'!K5884*Part4Out!C$82+'relay test.csv'!L5884*Part4Out!C$83+'relay test.csv'!M5884*Part4Out!C$84+'relay test.csv'!N5884*Part4Out!C$85</f>
        <v>4.430156116248666</v>
      </c>
      <c r="S5884" s="10">
        <f>(F5884*Part4Out!C$78+'relay test.csv'!H5884*Part4Out!C$79+'relay test.csv'!I5884*Part4Out!C$80+'relay test.csv'!J5884*Part4Out!C$81+'relay test.csv'!K5884*Part4Out!C$82+'relay test.csv'!L5884*Part4Out!C$83+'relay test.csv'!M5884*Part4Out!C$84+'relay test.csv'!N5884*Part4Out!C$85) +Part4Out!C$77</f>
        <v>1.8265208646833409</v>
      </c>
      <c r="T5884" s="10">
        <f t="shared" si="911"/>
        <v>6.2122358082490852</v>
      </c>
      <c r="U5884" s="12">
        <f t="shared" si="912"/>
        <v>0.8613467409293194</v>
      </c>
      <c r="V5884" s="11">
        <f t="shared" si="913"/>
        <v>1</v>
      </c>
      <c r="W5884" s="11">
        <f t="shared" si="914"/>
        <v>1</v>
      </c>
      <c r="X5884" s="11">
        <f t="shared" si="915"/>
        <v>83.944520991075436</v>
      </c>
      <c r="Y5884" s="12">
        <f t="shared" si="916"/>
        <v>0.98822761034693385</v>
      </c>
      <c r="Z5884" s="11">
        <f t="shared" si="917"/>
        <v>1</v>
      </c>
      <c r="AA5884" s="11">
        <f t="shared" si="918"/>
        <v>1</v>
      </c>
      <c r="AB5884" s="11">
        <f t="shared" si="919"/>
        <v>1</v>
      </c>
      <c r="AC5884" s="1" t="s">
        <v>5907</v>
      </c>
    </row>
    <row r="5885" spans="1:29" x14ac:dyDescent="0.2">
      <c r="A5885" s="1" t="s">
        <v>5908</v>
      </c>
      <c r="B5885" s="1">
        <v>1</v>
      </c>
      <c r="C5885" s="2">
        <v>41630</v>
      </c>
      <c r="D5885" s="2">
        <v>41630</v>
      </c>
      <c r="E5885" s="2">
        <v>41630</v>
      </c>
      <c r="F5885" s="1">
        <v>17</v>
      </c>
      <c r="G5885" s="1">
        <v>23.529411759999999</v>
      </c>
      <c r="H5885" s="1">
        <v>0</v>
      </c>
      <c r="I5885" s="1">
        <v>29</v>
      </c>
      <c r="J5885" s="1">
        <v>0</v>
      </c>
      <c r="K5885" s="1">
        <v>1</v>
      </c>
      <c r="L5885" s="1">
        <v>0</v>
      </c>
      <c r="M5885" s="1">
        <v>0</v>
      </c>
      <c r="N5885" s="7">
        <f t="shared" si="910"/>
        <v>1</v>
      </c>
      <c r="O5885" s="1">
        <v>0</v>
      </c>
      <c r="P5885" s="1" t="s">
        <v>162</v>
      </c>
      <c r="Q5885" s="1" t="s">
        <v>167</v>
      </c>
      <c r="R5885" s="10">
        <f>F5885*Part4Out!C$78+'relay test.csv'!H5885*Part4Out!C$79+'relay test.csv'!I5885*Part4Out!C$80+'relay test.csv'!J5885*Part4Out!C$81+'relay test.csv'!K5885*Part4Out!C$82+'relay test.csv'!L5885*Part4Out!C$83+'relay test.csv'!M5885*Part4Out!C$84+'relay test.csv'!N5885*Part4Out!C$85</f>
        <v>4.2780229315009324</v>
      </c>
      <c r="S5885" s="10">
        <f>(F5885*Part4Out!C$78+'relay test.csv'!H5885*Part4Out!C$79+'relay test.csv'!I5885*Part4Out!C$80+'relay test.csv'!J5885*Part4Out!C$81+'relay test.csv'!K5885*Part4Out!C$82+'relay test.csv'!L5885*Part4Out!C$83+'relay test.csv'!M5885*Part4Out!C$84+'relay test.csv'!N5885*Part4Out!C$85) +Part4Out!C$77</f>
        <v>1.6743876799356072</v>
      </c>
      <c r="T5885" s="10">
        <f t="shared" si="911"/>
        <v>5.3355270983323448</v>
      </c>
      <c r="U5885" s="12">
        <f t="shared" si="912"/>
        <v>0.84215993642214504</v>
      </c>
      <c r="V5885" s="11">
        <f t="shared" si="913"/>
        <v>1</v>
      </c>
      <c r="W5885" s="11">
        <f t="shared" si="914"/>
        <v>1</v>
      </c>
      <c r="X5885" s="11">
        <f t="shared" si="915"/>
        <v>72.09775680273934</v>
      </c>
      <c r="Y5885" s="12">
        <f t="shared" si="916"/>
        <v>0.98631968963563976</v>
      </c>
      <c r="Z5885" s="11">
        <f t="shared" si="917"/>
        <v>1</v>
      </c>
      <c r="AA5885" s="11">
        <f t="shared" si="918"/>
        <v>1</v>
      </c>
      <c r="AB5885" s="11">
        <f t="shared" si="919"/>
        <v>1</v>
      </c>
      <c r="AC5885" s="1" t="s">
        <v>5908</v>
      </c>
    </row>
    <row r="5886" spans="1:29" x14ac:dyDescent="0.2">
      <c r="A5886" s="1" t="s">
        <v>5909</v>
      </c>
      <c r="B5886" s="1">
        <v>0</v>
      </c>
      <c r="C5886" s="2">
        <v>41630</v>
      </c>
      <c r="D5886" s="2">
        <v>41630</v>
      </c>
      <c r="E5886" s="2">
        <v>41630</v>
      </c>
      <c r="F5886" s="1">
        <v>15</v>
      </c>
      <c r="G5886" s="1">
        <v>6.6666666670000003</v>
      </c>
      <c r="H5886" s="1">
        <v>0</v>
      </c>
      <c r="I5886" s="1">
        <v>16</v>
      </c>
      <c r="J5886" s="1">
        <v>0</v>
      </c>
      <c r="K5886" s="1">
        <v>1</v>
      </c>
      <c r="L5886" s="1">
        <v>0</v>
      </c>
      <c r="M5886" s="1">
        <v>0</v>
      </c>
      <c r="N5886" s="7">
        <f t="shared" si="910"/>
        <v>0</v>
      </c>
      <c r="O5886" s="1">
        <v>0</v>
      </c>
      <c r="P5886" s="1" t="s">
        <v>26</v>
      </c>
      <c r="Q5886" s="1" t="s">
        <v>63</v>
      </c>
      <c r="R5886" s="10">
        <f>F5886*Part4Out!C$78+'relay test.csv'!H5886*Part4Out!C$79+'relay test.csv'!I5886*Part4Out!C$80+'relay test.csv'!J5886*Part4Out!C$81+'relay test.csv'!K5886*Part4Out!C$82+'relay test.csv'!L5886*Part4Out!C$83+'relay test.csv'!M5886*Part4Out!C$84+'relay test.csv'!N5886*Part4Out!C$85</f>
        <v>3.6363338244765919</v>
      </c>
      <c r="S5886" s="10">
        <f>(F5886*Part4Out!C$78+'relay test.csv'!H5886*Part4Out!C$79+'relay test.csv'!I5886*Part4Out!C$80+'relay test.csv'!J5886*Part4Out!C$81+'relay test.csv'!K5886*Part4Out!C$82+'relay test.csv'!L5886*Part4Out!C$83+'relay test.csv'!M5886*Part4Out!C$84+'relay test.csv'!N5886*Part4Out!C$85) +Part4Out!C$77</f>
        <v>1.0326985729112668</v>
      </c>
      <c r="T5886" s="10">
        <f t="shared" si="911"/>
        <v>2.8086349233587216</v>
      </c>
      <c r="U5886" s="12">
        <f t="shared" si="912"/>
        <v>0.73743873589277231</v>
      </c>
      <c r="V5886" s="11">
        <f t="shared" si="913"/>
        <v>1</v>
      </c>
      <c r="W5886" s="11">
        <f t="shared" si="914"/>
        <v>0</v>
      </c>
      <c r="X5886" s="11">
        <f t="shared" si="915"/>
        <v>37.952441046600455</v>
      </c>
      <c r="Y5886" s="12">
        <f t="shared" si="916"/>
        <v>0.9743276679681343</v>
      </c>
      <c r="Z5886" s="11">
        <f t="shared" si="917"/>
        <v>1</v>
      </c>
      <c r="AA5886" s="11">
        <f t="shared" si="918"/>
        <v>0</v>
      </c>
      <c r="AB5886" s="11">
        <f t="shared" si="919"/>
        <v>0</v>
      </c>
      <c r="AC5886" s="1" t="s">
        <v>5909</v>
      </c>
    </row>
    <row r="5887" spans="1:29" x14ac:dyDescent="0.2">
      <c r="A5887" s="1" t="s">
        <v>5910</v>
      </c>
      <c r="B5887" s="1">
        <v>1</v>
      </c>
      <c r="C5887" s="2">
        <v>41630</v>
      </c>
      <c r="D5887" s="2">
        <v>41630</v>
      </c>
      <c r="E5887" s="2">
        <v>41630</v>
      </c>
      <c r="F5887" s="1">
        <v>20</v>
      </c>
      <c r="G5887" s="1">
        <v>40</v>
      </c>
      <c r="H5887" s="1">
        <v>5</v>
      </c>
      <c r="I5887" s="1">
        <v>54.68</v>
      </c>
      <c r="J5887" s="1">
        <v>0</v>
      </c>
      <c r="K5887" s="1">
        <v>1</v>
      </c>
      <c r="L5887" s="1">
        <v>0</v>
      </c>
      <c r="M5887" s="1">
        <v>0</v>
      </c>
      <c r="N5887" s="7">
        <f t="shared" si="910"/>
        <v>0</v>
      </c>
      <c r="O5887" s="1">
        <v>0</v>
      </c>
      <c r="P5887" s="1" t="s">
        <v>26</v>
      </c>
      <c r="Q5887" s="1" t="s">
        <v>63</v>
      </c>
      <c r="R5887" s="10">
        <f>F5887*Part4Out!C$78+'relay test.csv'!H5887*Part4Out!C$79+'relay test.csv'!I5887*Part4Out!C$80+'relay test.csv'!J5887*Part4Out!C$81+'relay test.csv'!K5887*Part4Out!C$82+'relay test.csv'!L5887*Part4Out!C$83+'relay test.csv'!M5887*Part4Out!C$84+'relay test.csv'!N5887*Part4Out!C$85</f>
        <v>4.6550940057521402</v>
      </c>
      <c r="S5887" s="10">
        <f>(F5887*Part4Out!C$78+'relay test.csv'!H5887*Part4Out!C$79+'relay test.csv'!I5887*Part4Out!C$80+'relay test.csv'!J5887*Part4Out!C$81+'relay test.csv'!K5887*Part4Out!C$82+'relay test.csv'!L5887*Part4Out!C$83+'relay test.csv'!M5887*Part4Out!C$84+'relay test.csv'!N5887*Part4Out!C$85) +Part4Out!C$77</f>
        <v>2.051458754186815</v>
      </c>
      <c r="T5887" s="10">
        <f t="shared" si="911"/>
        <v>7.7792408334947405</v>
      </c>
      <c r="U5887" s="12">
        <f t="shared" si="912"/>
        <v>0.8860949347482554</v>
      </c>
      <c r="V5887" s="11">
        <f t="shared" si="913"/>
        <v>1</v>
      </c>
      <c r="W5887" s="11">
        <f t="shared" si="914"/>
        <v>1</v>
      </c>
      <c r="X5887" s="11">
        <f t="shared" si="915"/>
        <v>105.11910133462642</v>
      </c>
      <c r="Y5887" s="12">
        <f t="shared" si="916"/>
        <v>0.99057662581549111</v>
      </c>
      <c r="Z5887" s="11">
        <f t="shared" si="917"/>
        <v>1</v>
      </c>
      <c r="AA5887" s="11">
        <f t="shared" si="918"/>
        <v>1</v>
      </c>
      <c r="AB5887" s="11">
        <f t="shared" si="919"/>
        <v>1</v>
      </c>
      <c r="AC5887" s="1" t="s">
        <v>5910</v>
      </c>
    </row>
    <row r="5888" spans="1:29" x14ac:dyDescent="0.2">
      <c r="A5888" s="1" t="s">
        <v>5911</v>
      </c>
      <c r="B5888" s="1">
        <v>1</v>
      </c>
      <c r="C5888" s="2">
        <v>41630</v>
      </c>
      <c r="D5888" s="2">
        <v>41630</v>
      </c>
      <c r="E5888" s="2">
        <v>41630</v>
      </c>
      <c r="F5888" s="1">
        <v>19</v>
      </c>
      <c r="G5888" s="1">
        <v>0</v>
      </c>
      <c r="H5888" s="1">
        <v>0</v>
      </c>
      <c r="I5888" s="1">
        <v>29</v>
      </c>
      <c r="J5888" s="1">
        <v>0</v>
      </c>
      <c r="K5888" s="1">
        <v>1</v>
      </c>
      <c r="L5888" s="1">
        <v>0</v>
      </c>
      <c r="M5888" s="1">
        <v>0</v>
      </c>
      <c r="N5888" s="7">
        <f t="shared" si="910"/>
        <v>0</v>
      </c>
      <c r="O5888" s="1">
        <v>0</v>
      </c>
      <c r="P5888" s="1" t="s">
        <v>26</v>
      </c>
      <c r="Q5888" s="1" t="s">
        <v>167</v>
      </c>
      <c r="R5888" s="10">
        <f>F5888*Part4Out!C$78+'relay test.csv'!H5888*Part4Out!C$79+'relay test.csv'!I5888*Part4Out!C$80+'relay test.csv'!J5888*Part4Out!C$81+'relay test.csv'!K5888*Part4Out!C$82+'relay test.csv'!L5888*Part4Out!C$83+'relay test.csv'!M5888*Part4Out!C$84+'relay test.csv'!N5888*Part4Out!C$85</f>
        <v>4.4370109004834344</v>
      </c>
      <c r="S5888" s="10">
        <f>(F5888*Part4Out!C$78+'relay test.csv'!H5888*Part4Out!C$79+'relay test.csv'!I5888*Part4Out!C$80+'relay test.csv'!J5888*Part4Out!C$81+'relay test.csv'!K5888*Part4Out!C$82+'relay test.csv'!L5888*Part4Out!C$83+'relay test.csv'!M5888*Part4Out!C$84+'relay test.csv'!N5888*Part4Out!C$85) +Part4Out!C$77</f>
        <v>1.8333756489181092</v>
      </c>
      <c r="T5888" s="10">
        <f t="shared" si="911"/>
        <v>6.2549656288646478</v>
      </c>
      <c r="U5888" s="12">
        <f t="shared" si="912"/>
        <v>0.86216337179856595</v>
      </c>
      <c r="V5888" s="11">
        <f t="shared" si="913"/>
        <v>1</v>
      </c>
      <c r="W5888" s="11">
        <f t="shared" si="914"/>
        <v>1</v>
      </c>
      <c r="X5888" s="11">
        <f t="shared" si="915"/>
        <v>84.521919279602258</v>
      </c>
      <c r="Y5888" s="12">
        <f t="shared" si="916"/>
        <v>0.98830709122966898</v>
      </c>
      <c r="Z5888" s="11">
        <f t="shared" si="917"/>
        <v>1</v>
      </c>
      <c r="AA5888" s="11">
        <f t="shared" si="918"/>
        <v>1</v>
      </c>
      <c r="AB5888" s="11">
        <f t="shared" si="919"/>
        <v>1</v>
      </c>
      <c r="AC5888" s="1" t="s">
        <v>5911</v>
      </c>
    </row>
    <row r="5889" spans="1:29" x14ac:dyDescent="0.2">
      <c r="A5889" s="1" t="s">
        <v>5912</v>
      </c>
      <c r="B5889" s="1">
        <v>1</v>
      </c>
      <c r="C5889" s="2">
        <v>41631</v>
      </c>
      <c r="D5889" s="2">
        <v>41631</v>
      </c>
      <c r="E5889" s="2">
        <v>41631</v>
      </c>
      <c r="F5889" s="1">
        <v>10</v>
      </c>
      <c r="G5889" s="1">
        <v>90</v>
      </c>
      <c r="H5889" s="1">
        <v>20</v>
      </c>
      <c r="I5889" s="1">
        <v>40</v>
      </c>
      <c r="J5889" s="1">
        <v>0</v>
      </c>
      <c r="K5889" s="1">
        <v>1</v>
      </c>
      <c r="L5889" s="1">
        <v>0</v>
      </c>
      <c r="M5889" s="1">
        <v>1</v>
      </c>
      <c r="N5889" s="7">
        <f t="shared" si="910"/>
        <v>1</v>
      </c>
      <c r="O5889" s="1">
        <v>0</v>
      </c>
      <c r="P5889" s="1" t="s">
        <v>162</v>
      </c>
      <c r="Q5889" s="1" t="s">
        <v>63</v>
      </c>
      <c r="R5889" s="10">
        <f>F5889*Part4Out!C$78+'relay test.csv'!H5889*Part4Out!C$79+'relay test.csv'!I5889*Part4Out!C$80+'relay test.csv'!J5889*Part4Out!C$81+'relay test.csv'!K5889*Part4Out!C$82+'relay test.csv'!L5889*Part4Out!C$83+'relay test.csv'!M5889*Part4Out!C$84+'relay test.csv'!N5889*Part4Out!C$85</f>
        <v>3.9913485827956938</v>
      </c>
      <c r="S5889" s="10">
        <f>(F5889*Part4Out!C$78+'relay test.csv'!H5889*Part4Out!C$79+'relay test.csv'!I5889*Part4Out!C$80+'relay test.csv'!J5889*Part4Out!C$81+'relay test.csv'!K5889*Part4Out!C$82+'relay test.csv'!L5889*Part4Out!C$83+'relay test.csv'!M5889*Part4Out!C$84+'relay test.csv'!N5889*Part4Out!C$85) +Part4Out!C$77</f>
        <v>1.3877133312303687</v>
      </c>
      <c r="T5889" s="10">
        <f t="shared" si="911"/>
        <v>4.0056799092996451</v>
      </c>
      <c r="U5889" s="12">
        <f t="shared" si="912"/>
        <v>0.80022693857388261</v>
      </c>
      <c r="V5889" s="11">
        <f t="shared" si="913"/>
        <v>1</v>
      </c>
      <c r="W5889" s="11">
        <f t="shared" si="914"/>
        <v>1</v>
      </c>
      <c r="X5889" s="11">
        <f t="shared" si="915"/>
        <v>54.127836033401707</v>
      </c>
      <c r="Y5889" s="12">
        <f t="shared" si="916"/>
        <v>0.98186034366750574</v>
      </c>
      <c r="Z5889" s="11">
        <f t="shared" si="917"/>
        <v>1</v>
      </c>
      <c r="AA5889" s="11">
        <f t="shared" si="918"/>
        <v>1</v>
      </c>
      <c r="AB5889" s="11">
        <f t="shared" si="919"/>
        <v>1</v>
      </c>
      <c r="AC5889" s="1" t="s">
        <v>5912</v>
      </c>
    </row>
    <row r="5890" spans="1:29" x14ac:dyDescent="0.2">
      <c r="A5890" s="1" t="s">
        <v>5913</v>
      </c>
      <c r="B5890" s="1">
        <v>1</v>
      </c>
      <c r="C5890" s="2">
        <v>41631</v>
      </c>
      <c r="D5890" s="2">
        <v>41631</v>
      </c>
      <c r="E5890" s="2">
        <v>41631</v>
      </c>
      <c r="F5890" s="1">
        <v>17</v>
      </c>
      <c r="G5890" s="1">
        <v>0</v>
      </c>
      <c r="H5890" s="1">
        <v>0</v>
      </c>
      <c r="I5890" s="1">
        <v>40.25</v>
      </c>
      <c r="J5890" s="1">
        <v>0</v>
      </c>
      <c r="K5890" s="1">
        <v>1</v>
      </c>
      <c r="L5890" s="1">
        <v>1</v>
      </c>
      <c r="M5890" s="1">
        <v>0</v>
      </c>
      <c r="N5890" s="7">
        <f t="shared" si="910"/>
        <v>0</v>
      </c>
      <c r="O5890" s="1">
        <v>0</v>
      </c>
      <c r="P5890" s="1" t="s">
        <v>36</v>
      </c>
      <c r="Q5890" s="1" t="s">
        <v>24</v>
      </c>
      <c r="R5890" s="10">
        <f>F5890*Part4Out!C$78+'relay test.csv'!H5890*Part4Out!C$79+'relay test.csv'!I5890*Part4Out!C$80+'relay test.csv'!J5890*Part4Out!C$81+'relay test.csv'!K5890*Part4Out!C$82+'relay test.csv'!L5890*Part4Out!C$83+'relay test.csv'!M5890*Part4Out!C$84+'relay test.csv'!N5890*Part4Out!C$85</f>
        <v>4.7353490329716683</v>
      </c>
      <c r="S5890" s="10">
        <f>(F5890*Part4Out!C$78+'relay test.csv'!H5890*Part4Out!C$79+'relay test.csv'!I5890*Part4Out!C$80+'relay test.csv'!J5890*Part4Out!C$81+'relay test.csv'!K5890*Part4Out!C$82+'relay test.csv'!L5890*Part4Out!C$83+'relay test.csv'!M5890*Part4Out!C$84+'relay test.csv'!N5890*Part4Out!C$85) +Part4Out!C$77</f>
        <v>2.1317137814063432</v>
      </c>
      <c r="T5890" s="10">
        <f t="shared" si="911"/>
        <v>8.429300418209202</v>
      </c>
      <c r="U5890" s="12">
        <f t="shared" si="912"/>
        <v>0.89394759360207987</v>
      </c>
      <c r="V5890" s="11">
        <f t="shared" si="913"/>
        <v>1</v>
      </c>
      <c r="W5890" s="11">
        <f t="shared" si="914"/>
        <v>1</v>
      </c>
      <c r="X5890" s="11">
        <f t="shared" si="915"/>
        <v>113.90320775602981</v>
      </c>
      <c r="Y5890" s="12">
        <f t="shared" si="916"/>
        <v>0.99129702277656806</v>
      </c>
      <c r="Z5890" s="11">
        <f t="shared" si="917"/>
        <v>1</v>
      </c>
      <c r="AA5890" s="11">
        <f t="shared" si="918"/>
        <v>1</v>
      </c>
      <c r="AB5890" s="11">
        <f t="shared" si="919"/>
        <v>1</v>
      </c>
      <c r="AC5890" s="1" t="s">
        <v>5913</v>
      </c>
    </row>
    <row r="5891" spans="1:29" x14ac:dyDescent="0.2">
      <c r="A5891" s="1" t="s">
        <v>5914</v>
      </c>
      <c r="B5891" s="1">
        <v>1</v>
      </c>
      <c r="C5891" s="2">
        <v>41631</v>
      </c>
      <c r="D5891" s="2">
        <v>41631</v>
      </c>
      <c r="E5891" s="2">
        <v>41631</v>
      </c>
      <c r="F5891" s="1">
        <v>15</v>
      </c>
      <c r="G5891" s="1">
        <v>33.333333330000002</v>
      </c>
      <c r="H5891" s="1">
        <v>13.33333333</v>
      </c>
      <c r="I5891" s="1">
        <v>36.950000000000003</v>
      </c>
      <c r="J5891" s="1">
        <v>0</v>
      </c>
      <c r="K5891" s="1">
        <v>1</v>
      </c>
      <c r="L5891" s="1">
        <v>1</v>
      </c>
      <c r="M5891" s="1">
        <v>0</v>
      </c>
      <c r="N5891" s="7">
        <f t="shared" si="910"/>
        <v>0</v>
      </c>
      <c r="O5891" s="1">
        <v>0</v>
      </c>
      <c r="P5891" s="1" t="s">
        <v>32</v>
      </c>
      <c r="Q5891" s="1" t="s">
        <v>167</v>
      </c>
      <c r="R5891" s="10">
        <f>F5891*Part4Out!C$78+'relay test.csv'!H5891*Part4Out!C$79+'relay test.csv'!I5891*Part4Out!C$80+'relay test.csv'!J5891*Part4Out!C$81+'relay test.csv'!K5891*Part4Out!C$82+'relay test.csv'!L5891*Part4Out!C$83+'relay test.csv'!M5891*Part4Out!C$84+'relay test.csv'!N5891*Part4Out!C$85</f>
        <v>4.5807767376080069</v>
      </c>
      <c r="S5891" s="10">
        <f>(F5891*Part4Out!C$78+'relay test.csv'!H5891*Part4Out!C$79+'relay test.csv'!I5891*Part4Out!C$80+'relay test.csv'!J5891*Part4Out!C$81+'relay test.csv'!K5891*Part4Out!C$82+'relay test.csv'!L5891*Part4Out!C$83+'relay test.csv'!M5891*Part4Out!C$84+'relay test.csv'!N5891*Part4Out!C$85) +Part4Out!C$77</f>
        <v>1.9771414860426817</v>
      </c>
      <c r="T5891" s="10">
        <f t="shared" si="911"/>
        <v>7.2220690656697597</v>
      </c>
      <c r="U5891" s="12">
        <f t="shared" si="912"/>
        <v>0.8783761128721993</v>
      </c>
      <c r="V5891" s="11">
        <f t="shared" si="913"/>
        <v>1</v>
      </c>
      <c r="W5891" s="11">
        <f t="shared" si="914"/>
        <v>1</v>
      </c>
      <c r="X5891" s="11">
        <f t="shared" si="915"/>
        <v>97.590166728230457</v>
      </c>
      <c r="Y5891" s="12">
        <f t="shared" si="916"/>
        <v>0.98985700061998516</v>
      </c>
      <c r="Z5891" s="11">
        <f t="shared" si="917"/>
        <v>1</v>
      </c>
      <c r="AA5891" s="11">
        <f t="shared" si="918"/>
        <v>1</v>
      </c>
      <c r="AB5891" s="11">
        <f t="shared" si="919"/>
        <v>1</v>
      </c>
      <c r="AC5891" s="1" t="s">
        <v>5914</v>
      </c>
    </row>
    <row r="5892" spans="1:29" x14ac:dyDescent="0.2">
      <c r="A5892" s="1" t="s">
        <v>5915</v>
      </c>
      <c r="B5892" s="1">
        <v>1</v>
      </c>
      <c r="C5892" s="2">
        <v>41631</v>
      </c>
      <c r="D5892" s="2">
        <v>41631</v>
      </c>
      <c r="E5892" s="2">
        <v>41649</v>
      </c>
      <c r="F5892" s="1">
        <v>19</v>
      </c>
      <c r="G5892" s="1">
        <v>84.21052632</v>
      </c>
      <c r="H5892" s="1">
        <v>15.78947368</v>
      </c>
      <c r="I5892" s="1">
        <v>61</v>
      </c>
      <c r="J5892" s="1">
        <v>0.16666666666666699</v>
      </c>
      <c r="K5892" s="1">
        <v>1</v>
      </c>
      <c r="L5892" s="1">
        <v>1</v>
      </c>
      <c r="M5892" s="1">
        <v>0</v>
      </c>
      <c r="N5892" s="7">
        <f t="shared" si="910"/>
        <v>0</v>
      </c>
      <c r="O5892" s="1">
        <v>0</v>
      </c>
      <c r="P5892" s="1" t="s">
        <v>36</v>
      </c>
      <c r="Q5892" s="1" t="s">
        <v>28</v>
      </c>
      <c r="R5892" s="10">
        <f>F5892*Part4Out!C$78+'relay test.csv'!H5892*Part4Out!C$79+'relay test.csv'!I5892*Part4Out!C$80+'relay test.csv'!J5892*Part4Out!C$81+'relay test.csv'!K5892*Part4Out!C$82+'relay test.csv'!L5892*Part4Out!C$83+'relay test.csv'!M5892*Part4Out!C$84+'relay test.csv'!N5892*Part4Out!C$85</f>
        <v>5.2906832602309102</v>
      </c>
      <c r="S5892" s="10">
        <f>(F5892*Part4Out!C$78+'relay test.csv'!H5892*Part4Out!C$79+'relay test.csv'!I5892*Part4Out!C$80+'relay test.csv'!J5892*Part4Out!C$81+'relay test.csv'!K5892*Part4Out!C$82+'relay test.csv'!L5892*Part4Out!C$83+'relay test.csv'!M5892*Part4Out!C$84+'relay test.csv'!N5892*Part4Out!C$85) +Part4Out!C$77</f>
        <v>2.687048008665585</v>
      </c>
      <c r="T5892" s="10">
        <f t="shared" si="911"/>
        <v>14.688252265444367</v>
      </c>
      <c r="U5892" s="12">
        <f t="shared" si="912"/>
        <v>0.93625803670924879</v>
      </c>
      <c r="V5892" s="11">
        <f t="shared" si="913"/>
        <v>1</v>
      </c>
      <c r="W5892" s="11">
        <f t="shared" si="914"/>
        <v>1</v>
      </c>
      <c r="X5892" s="11">
        <f t="shared" si="915"/>
        <v>198.47899189234511</v>
      </c>
      <c r="Y5892" s="12">
        <f t="shared" si="916"/>
        <v>0.9949869407775046</v>
      </c>
      <c r="Z5892" s="11">
        <f t="shared" si="917"/>
        <v>1</v>
      </c>
      <c r="AA5892" s="11">
        <f t="shared" si="918"/>
        <v>1</v>
      </c>
      <c r="AB5892" s="11">
        <f t="shared" si="919"/>
        <v>1</v>
      </c>
      <c r="AC5892" s="1" t="s">
        <v>5915</v>
      </c>
    </row>
    <row r="5893" spans="1:29" x14ac:dyDescent="0.2">
      <c r="A5893" s="1" t="s">
        <v>5916</v>
      </c>
      <c r="B5893" s="1">
        <v>1</v>
      </c>
      <c r="C5893" s="2">
        <v>41631</v>
      </c>
      <c r="D5893" s="2">
        <v>41634</v>
      </c>
      <c r="E5893" s="2">
        <v>41634</v>
      </c>
      <c r="F5893" s="1">
        <v>18</v>
      </c>
      <c r="G5893" s="1">
        <v>16.666666670000001</v>
      </c>
      <c r="H5893" s="1">
        <v>5.5555555559999998</v>
      </c>
      <c r="I5893" s="1">
        <v>40</v>
      </c>
      <c r="J5893" s="1">
        <v>0</v>
      </c>
      <c r="K5893" s="1">
        <v>1</v>
      </c>
      <c r="L5893" s="1">
        <v>1</v>
      </c>
      <c r="M5893" s="1">
        <v>0</v>
      </c>
      <c r="N5893" s="7">
        <f t="shared" si="910"/>
        <v>0</v>
      </c>
      <c r="O5893" s="1">
        <v>0</v>
      </c>
      <c r="P5893" s="1" t="s">
        <v>32</v>
      </c>
      <c r="Q5893" s="1" t="s">
        <v>63</v>
      </c>
      <c r="R5893" s="10">
        <f>F5893*Part4Out!C$78+'relay test.csv'!H5893*Part4Out!C$79+'relay test.csv'!I5893*Part4Out!C$80+'relay test.csv'!J5893*Part4Out!C$81+'relay test.csv'!K5893*Part4Out!C$82+'relay test.csv'!L5893*Part4Out!C$83+'relay test.csv'!M5893*Part4Out!C$84+'relay test.csv'!N5893*Part4Out!C$85</f>
        <v>5.0548247077691792</v>
      </c>
      <c r="S5893" s="10">
        <f>(F5893*Part4Out!C$78+'relay test.csv'!H5893*Part4Out!C$79+'relay test.csv'!I5893*Part4Out!C$80+'relay test.csv'!J5893*Part4Out!C$81+'relay test.csv'!K5893*Part4Out!C$82+'relay test.csv'!L5893*Part4Out!C$83+'relay test.csv'!M5893*Part4Out!C$84+'relay test.csv'!N5893*Part4Out!C$85) +Part4Out!C$77</f>
        <v>2.4511894562038541</v>
      </c>
      <c r="T5893" s="10">
        <f t="shared" si="911"/>
        <v>11.602138751003777</v>
      </c>
      <c r="U5893" s="12">
        <f t="shared" si="912"/>
        <v>0.92064838994727394</v>
      </c>
      <c r="V5893" s="11">
        <f t="shared" si="913"/>
        <v>1</v>
      </c>
      <c r="W5893" s="11">
        <f t="shared" si="914"/>
        <v>1</v>
      </c>
      <c r="X5893" s="11">
        <f t="shared" si="915"/>
        <v>156.77704613719573</v>
      </c>
      <c r="Y5893" s="12">
        <f t="shared" si="916"/>
        <v>0.99366194244040773</v>
      </c>
      <c r="Z5893" s="11">
        <f t="shared" si="917"/>
        <v>1</v>
      </c>
      <c r="AA5893" s="11">
        <f t="shared" si="918"/>
        <v>1</v>
      </c>
      <c r="AB5893" s="11">
        <f t="shared" si="919"/>
        <v>1</v>
      </c>
      <c r="AC5893" s="1" t="s">
        <v>5916</v>
      </c>
    </row>
    <row r="5894" spans="1:29" x14ac:dyDescent="0.2">
      <c r="A5894" s="1" t="s">
        <v>5917</v>
      </c>
      <c r="B5894" s="1">
        <v>1</v>
      </c>
      <c r="C5894" s="2">
        <v>41632</v>
      </c>
      <c r="D5894" s="2">
        <v>41644</v>
      </c>
      <c r="E5894" s="2">
        <v>41652</v>
      </c>
      <c r="F5894" s="1">
        <v>7</v>
      </c>
      <c r="G5894" s="1">
        <v>28.571428569999998</v>
      </c>
      <c r="H5894" s="1">
        <v>0</v>
      </c>
      <c r="I5894" s="1">
        <v>148.25</v>
      </c>
      <c r="J5894" s="1">
        <v>0.25</v>
      </c>
      <c r="K5894" s="1">
        <v>1</v>
      </c>
      <c r="L5894" s="1">
        <v>0</v>
      </c>
      <c r="M5894" s="1">
        <v>0</v>
      </c>
      <c r="N5894" s="7">
        <f t="shared" ref="N5894:N5957" si="920">IF(OR(
ISNUMBER(SEARCH("Friday",P5894)),
ISNUMBER(SEARCH("Saturday",P5894)),
ISNUMBER(SEARCH("Sunday",P5894))),
1,
0)</f>
        <v>0</v>
      </c>
      <c r="O5894" s="1">
        <v>0</v>
      </c>
      <c r="P5894" s="1" t="s">
        <v>26</v>
      </c>
      <c r="Q5894" s="1" t="s">
        <v>24</v>
      </c>
      <c r="R5894" s="10">
        <f>F5894*Part4Out!C$78+'relay test.csv'!H5894*Part4Out!C$79+'relay test.csv'!I5894*Part4Out!C$80+'relay test.csv'!J5894*Part4Out!C$81+'relay test.csv'!K5894*Part4Out!C$82+'relay test.csv'!L5894*Part4Out!C$83+'relay test.csv'!M5894*Part4Out!C$84+'relay test.csv'!N5894*Part4Out!C$85</f>
        <v>1.3323368771781019</v>
      </c>
      <c r="S5894" s="10">
        <f>(F5894*Part4Out!C$78+'relay test.csv'!H5894*Part4Out!C$79+'relay test.csv'!I5894*Part4Out!C$80+'relay test.csv'!J5894*Part4Out!C$81+'relay test.csv'!K5894*Part4Out!C$82+'relay test.csv'!L5894*Part4Out!C$83+'relay test.csv'!M5894*Part4Out!C$84+'relay test.csv'!N5894*Part4Out!C$85) +Part4Out!C$77</f>
        <v>-1.2712983743872233</v>
      </c>
      <c r="T5894" s="10">
        <f t="shared" ref="T5894:T5957" si="921">EXP(S5894)</f>
        <v>0.28046723380073862</v>
      </c>
      <c r="U5894" s="12">
        <f t="shared" ref="U5894:U5957" si="922">T5894/(1+T5894)</f>
        <v>0.21903507282122603</v>
      </c>
      <c r="V5894" s="11">
        <f t="shared" ref="V5894:V5957" si="923">1*(U5894&gt;0.5)+0*(U5894&lt;=0.5)</f>
        <v>0</v>
      </c>
      <c r="W5894" s="11">
        <f t="shared" ref="W5894:W5957" si="924">B5894</f>
        <v>1</v>
      </c>
      <c r="X5894" s="11">
        <f t="shared" ref="X5894:X5957" si="925">EXP(R5894)</f>
        <v>3.789889553746792</v>
      </c>
      <c r="Y5894" s="12">
        <f t="shared" ref="Y5894:Y5957" si="926">X5894/(1+X5894)</f>
        <v>0.79122691895520414</v>
      </c>
      <c r="Z5894" s="11">
        <f t="shared" ref="Z5894:Z5957" si="927">1*(Y5894&gt;0.5)+0*(Y5894&lt;=0.5)</f>
        <v>1</v>
      </c>
      <c r="AA5894" s="11">
        <f t="shared" ref="AA5894:AA5957" si="928">B5894</f>
        <v>1</v>
      </c>
      <c r="AB5894" s="11">
        <f t="shared" ref="AB5894:AB5957" si="929">1*(AA5894&gt;0.5)+0*(AA5894&lt;=0.5)</f>
        <v>1</v>
      </c>
      <c r="AC5894" s="1" t="s">
        <v>5917</v>
      </c>
    </row>
    <row r="5895" spans="1:29" x14ac:dyDescent="0.2">
      <c r="A5895" s="1" t="s">
        <v>5918</v>
      </c>
      <c r="B5895" s="1">
        <v>1</v>
      </c>
      <c r="C5895" s="2">
        <v>41632</v>
      </c>
      <c r="D5895" s="2">
        <v>41632</v>
      </c>
      <c r="E5895" s="2">
        <v>41632</v>
      </c>
      <c r="F5895" s="1">
        <v>15</v>
      </c>
      <c r="G5895" s="1">
        <v>13.33333333</v>
      </c>
      <c r="H5895" s="1">
        <v>13.33333333</v>
      </c>
      <c r="I5895" s="1">
        <v>40.020000000000003</v>
      </c>
      <c r="J5895" s="1">
        <v>0</v>
      </c>
      <c r="K5895" s="1">
        <v>1</v>
      </c>
      <c r="L5895" s="1">
        <v>0</v>
      </c>
      <c r="M5895" s="1">
        <v>0</v>
      </c>
      <c r="N5895" s="7">
        <f t="shared" si="920"/>
        <v>1</v>
      </c>
      <c r="O5895" s="1">
        <v>0</v>
      </c>
      <c r="P5895" s="1" t="s">
        <v>23</v>
      </c>
      <c r="Q5895" s="1" t="s">
        <v>63</v>
      </c>
      <c r="R5895" s="10">
        <f>F5895*Part4Out!C$78+'relay test.csv'!H5895*Part4Out!C$79+'relay test.csv'!I5895*Part4Out!C$80+'relay test.csv'!J5895*Part4Out!C$81+'relay test.csv'!K5895*Part4Out!C$82+'relay test.csv'!L5895*Part4Out!C$83+'relay test.csv'!M5895*Part4Out!C$84+'relay test.csv'!N5895*Part4Out!C$85</f>
        <v>4.0733687431567196</v>
      </c>
      <c r="S5895" s="10">
        <f>(F5895*Part4Out!C$78+'relay test.csv'!H5895*Part4Out!C$79+'relay test.csv'!I5895*Part4Out!C$80+'relay test.csv'!J5895*Part4Out!C$81+'relay test.csv'!K5895*Part4Out!C$82+'relay test.csv'!L5895*Part4Out!C$83+'relay test.csv'!M5895*Part4Out!C$84+'relay test.csv'!N5895*Part4Out!C$85) +Part4Out!C$77</f>
        <v>1.4697334915913944</v>
      </c>
      <c r="T5895" s="10">
        <f t="shared" si="921"/>
        <v>4.3480761877689034</v>
      </c>
      <c r="U5895" s="12">
        <f t="shared" si="922"/>
        <v>0.81301687468719896</v>
      </c>
      <c r="V5895" s="11">
        <f t="shared" si="923"/>
        <v>1</v>
      </c>
      <c r="W5895" s="11">
        <f t="shared" si="924"/>
        <v>1</v>
      </c>
      <c r="X5895" s="11">
        <f t="shared" si="925"/>
        <v>58.754558597130298</v>
      </c>
      <c r="Y5895" s="12">
        <f t="shared" si="926"/>
        <v>0.98326487512455618</v>
      </c>
      <c r="Z5895" s="11">
        <f t="shared" si="927"/>
        <v>1</v>
      </c>
      <c r="AA5895" s="11">
        <f t="shared" si="928"/>
        <v>1</v>
      </c>
      <c r="AB5895" s="11">
        <f t="shared" si="929"/>
        <v>1</v>
      </c>
      <c r="AC5895" s="1" t="s">
        <v>5918</v>
      </c>
    </row>
    <row r="5896" spans="1:29" x14ac:dyDescent="0.2">
      <c r="A5896" s="1" t="s">
        <v>5919</v>
      </c>
      <c r="B5896" s="1">
        <v>1</v>
      </c>
      <c r="C5896" s="2">
        <v>41632</v>
      </c>
      <c r="D5896" s="2">
        <v>41632</v>
      </c>
      <c r="E5896" s="2">
        <v>41632</v>
      </c>
      <c r="F5896" s="1">
        <v>17</v>
      </c>
      <c r="G5896" s="1">
        <v>11.764705879999999</v>
      </c>
      <c r="H5896" s="1">
        <v>0</v>
      </c>
      <c r="I5896" s="1">
        <v>35.880000000000003</v>
      </c>
      <c r="J5896" s="1">
        <v>0</v>
      </c>
      <c r="K5896" s="1">
        <v>1</v>
      </c>
      <c r="L5896" s="1">
        <v>0</v>
      </c>
      <c r="M5896" s="1">
        <v>0</v>
      </c>
      <c r="N5896" s="7">
        <f t="shared" si="920"/>
        <v>0</v>
      </c>
      <c r="O5896" s="1">
        <v>0</v>
      </c>
      <c r="P5896" s="1" t="s">
        <v>26</v>
      </c>
      <c r="Q5896" s="1" t="s">
        <v>28</v>
      </c>
      <c r="R5896" s="10">
        <f>F5896*Part4Out!C$78+'relay test.csv'!H5896*Part4Out!C$79+'relay test.csv'!I5896*Part4Out!C$80+'relay test.csv'!J5896*Part4Out!C$81+'relay test.csv'!K5896*Part4Out!C$82+'relay test.csv'!L5896*Part4Out!C$83+'relay test.csv'!M5896*Part4Out!C$84+'relay test.csv'!N5896*Part4Out!C$85</f>
        <v>3.9898779680610335</v>
      </c>
      <c r="S5896" s="10">
        <f>(F5896*Part4Out!C$78+'relay test.csv'!H5896*Part4Out!C$79+'relay test.csv'!I5896*Part4Out!C$80+'relay test.csv'!J5896*Part4Out!C$81+'relay test.csv'!K5896*Part4Out!C$82+'relay test.csv'!L5896*Part4Out!C$83+'relay test.csv'!M5896*Part4Out!C$84+'relay test.csv'!N5896*Part4Out!C$85) +Part4Out!C$77</f>
        <v>1.3862427164957083</v>
      </c>
      <c r="T5896" s="10">
        <f t="shared" si="921"/>
        <v>3.9997934268375133</v>
      </c>
      <c r="U5896" s="12">
        <f t="shared" si="922"/>
        <v>0.79999173673210666</v>
      </c>
      <c r="V5896" s="11">
        <f t="shared" si="923"/>
        <v>1</v>
      </c>
      <c r="W5896" s="11">
        <f t="shared" si="924"/>
        <v>1</v>
      </c>
      <c r="X5896" s="11">
        <f t="shared" si="925"/>
        <v>54.048293342837731</v>
      </c>
      <c r="Y5896" s="12">
        <f t="shared" si="926"/>
        <v>0.9818341325539004</v>
      </c>
      <c r="Z5896" s="11">
        <f t="shared" si="927"/>
        <v>1</v>
      </c>
      <c r="AA5896" s="11">
        <f t="shared" si="928"/>
        <v>1</v>
      </c>
      <c r="AB5896" s="11">
        <f t="shared" si="929"/>
        <v>1</v>
      </c>
      <c r="AC5896" s="1" t="s">
        <v>5919</v>
      </c>
    </row>
    <row r="5897" spans="1:29" x14ac:dyDescent="0.2">
      <c r="A5897" s="1" t="s">
        <v>5920</v>
      </c>
      <c r="B5897" s="1">
        <v>1</v>
      </c>
      <c r="C5897" s="2">
        <v>41633</v>
      </c>
      <c r="D5897" s="2">
        <v>41633</v>
      </c>
      <c r="E5897" s="2">
        <v>41633</v>
      </c>
      <c r="F5897" s="1">
        <v>22</v>
      </c>
      <c r="G5897" s="1">
        <v>31.81818182</v>
      </c>
      <c r="H5897" s="1">
        <v>18.18181818</v>
      </c>
      <c r="I5897" s="1">
        <v>40.020000000000003</v>
      </c>
      <c r="J5897" s="1">
        <v>0</v>
      </c>
      <c r="K5897" s="1">
        <v>1</v>
      </c>
      <c r="L5897" s="1">
        <v>1</v>
      </c>
      <c r="M5897" s="1">
        <v>0</v>
      </c>
      <c r="N5897" s="7">
        <f t="shared" si="920"/>
        <v>0</v>
      </c>
      <c r="O5897" s="1">
        <v>0</v>
      </c>
      <c r="P5897" s="1" t="s">
        <v>36</v>
      </c>
      <c r="Q5897" s="1" t="s">
        <v>28</v>
      </c>
      <c r="R5897" s="10">
        <f>F5897*Part4Out!C$78+'relay test.csv'!H5897*Part4Out!C$79+'relay test.csv'!I5897*Part4Out!C$80+'relay test.csv'!J5897*Part4Out!C$81+'relay test.csv'!K5897*Part4Out!C$82+'relay test.csv'!L5897*Part4Out!C$83+'relay test.csv'!M5897*Part4Out!C$84+'relay test.csv'!N5897*Part4Out!C$85</f>
        <v>6.1442284236244626</v>
      </c>
      <c r="S5897" s="10">
        <f>(F5897*Part4Out!C$78+'relay test.csv'!H5897*Part4Out!C$79+'relay test.csv'!I5897*Part4Out!C$80+'relay test.csv'!J5897*Part4Out!C$81+'relay test.csv'!K5897*Part4Out!C$82+'relay test.csv'!L5897*Part4Out!C$83+'relay test.csv'!M5897*Part4Out!C$84+'relay test.csv'!N5897*Part4Out!C$85) +Part4Out!C$77</f>
        <v>3.5405931720591375</v>
      </c>
      <c r="T5897" s="10">
        <f t="shared" si="921"/>
        <v>34.487370069131096</v>
      </c>
      <c r="U5897" s="12">
        <f t="shared" si="922"/>
        <v>0.97182096058254097</v>
      </c>
      <c r="V5897" s="11">
        <f t="shared" si="923"/>
        <v>1</v>
      </c>
      <c r="W5897" s="11">
        <f t="shared" si="924"/>
        <v>1</v>
      </c>
      <c r="X5897" s="11">
        <f t="shared" si="925"/>
        <v>466.01994033306403</v>
      </c>
      <c r="Y5897" s="12">
        <f t="shared" si="926"/>
        <v>0.99785876380505978</v>
      </c>
      <c r="Z5897" s="11">
        <f t="shared" si="927"/>
        <v>1</v>
      </c>
      <c r="AA5897" s="11">
        <f t="shared" si="928"/>
        <v>1</v>
      </c>
      <c r="AB5897" s="11">
        <f t="shared" si="929"/>
        <v>1</v>
      </c>
      <c r="AC5897" s="1" t="s">
        <v>5920</v>
      </c>
    </row>
    <row r="5898" spans="1:29" x14ac:dyDescent="0.2">
      <c r="A5898" s="1" t="s">
        <v>5921</v>
      </c>
      <c r="B5898" s="1">
        <v>1</v>
      </c>
      <c r="C5898" s="2">
        <v>41633</v>
      </c>
      <c r="D5898" s="2">
        <v>41633</v>
      </c>
      <c r="E5898" s="2">
        <v>41633</v>
      </c>
      <c r="F5898" s="1">
        <v>5</v>
      </c>
      <c r="G5898" s="1">
        <v>100</v>
      </c>
      <c r="H5898" s="1">
        <v>20</v>
      </c>
      <c r="I5898" s="1">
        <v>40</v>
      </c>
      <c r="J5898" s="1">
        <v>0</v>
      </c>
      <c r="K5898" s="1">
        <v>1</v>
      </c>
      <c r="L5898" s="1">
        <v>0</v>
      </c>
      <c r="M5898" s="1">
        <v>1</v>
      </c>
      <c r="N5898" s="7">
        <f t="shared" si="920"/>
        <v>1</v>
      </c>
      <c r="O5898" s="1">
        <v>0</v>
      </c>
      <c r="P5898" s="1" t="s">
        <v>23</v>
      </c>
      <c r="Q5898" s="1" t="s">
        <v>63</v>
      </c>
      <c r="R5898" s="10">
        <f>F5898*Part4Out!C$78+'relay test.csv'!H5898*Part4Out!C$79+'relay test.csv'!I5898*Part4Out!C$80+'relay test.csv'!J5898*Part4Out!C$81+'relay test.csv'!K5898*Part4Out!C$82+'relay test.csv'!L5898*Part4Out!C$83+'relay test.csv'!M5898*Part4Out!C$84+'relay test.csv'!N5898*Part4Out!C$85</f>
        <v>2.933670480738678</v>
      </c>
      <c r="S5898" s="10">
        <f>(F5898*Part4Out!C$78+'relay test.csv'!H5898*Part4Out!C$79+'relay test.csv'!I5898*Part4Out!C$80+'relay test.csv'!J5898*Part4Out!C$81+'relay test.csv'!K5898*Part4Out!C$82+'relay test.csv'!L5898*Part4Out!C$83+'relay test.csv'!M5898*Part4Out!C$84+'relay test.csv'!N5898*Part4Out!C$85) +Part4Out!C$77</f>
        <v>0.33003522917335282</v>
      </c>
      <c r="T5898" s="10">
        <f t="shared" si="921"/>
        <v>1.3910171319842779</v>
      </c>
      <c r="U5898" s="12">
        <f t="shared" si="922"/>
        <v>0.58176794861770342</v>
      </c>
      <c r="V5898" s="11">
        <f t="shared" si="923"/>
        <v>1</v>
      </c>
      <c r="W5898" s="11">
        <f t="shared" si="924"/>
        <v>1</v>
      </c>
      <c r="X5898" s="11">
        <f t="shared" si="925"/>
        <v>18.796496211516288</v>
      </c>
      <c r="Y5898" s="12">
        <f t="shared" si="926"/>
        <v>0.94948601058917359</v>
      </c>
      <c r="Z5898" s="11">
        <f t="shared" si="927"/>
        <v>1</v>
      </c>
      <c r="AA5898" s="11">
        <f t="shared" si="928"/>
        <v>1</v>
      </c>
      <c r="AB5898" s="11">
        <f t="shared" si="929"/>
        <v>1</v>
      </c>
      <c r="AC5898" s="1" t="s">
        <v>5921</v>
      </c>
    </row>
    <row r="5899" spans="1:29" x14ac:dyDescent="0.2">
      <c r="A5899" s="1" t="s">
        <v>5922</v>
      </c>
      <c r="B5899" s="1">
        <v>1</v>
      </c>
      <c r="C5899" s="2">
        <v>41634</v>
      </c>
      <c r="D5899" s="2">
        <v>41634</v>
      </c>
      <c r="E5899" s="2">
        <v>41634</v>
      </c>
      <c r="F5899" s="1">
        <v>16</v>
      </c>
      <c r="G5899" s="1">
        <v>0</v>
      </c>
      <c r="H5899" s="1">
        <v>0</v>
      </c>
      <c r="I5899" s="1">
        <v>40.020000000000003</v>
      </c>
      <c r="J5899" s="1">
        <v>0</v>
      </c>
      <c r="K5899" s="1">
        <v>1</v>
      </c>
      <c r="L5899" s="1">
        <v>1</v>
      </c>
      <c r="M5899" s="1">
        <v>0</v>
      </c>
      <c r="N5899" s="7">
        <f t="shared" si="920"/>
        <v>1</v>
      </c>
      <c r="O5899" s="1">
        <v>0</v>
      </c>
      <c r="P5899" s="1" t="s">
        <v>23</v>
      </c>
      <c r="Q5899" s="1" t="s">
        <v>28</v>
      </c>
      <c r="R5899" s="10">
        <f>F5899*Part4Out!C$78+'relay test.csv'!H5899*Part4Out!C$79+'relay test.csv'!I5899*Part4Out!C$80+'relay test.csv'!J5899*Part4Out!C$81+'relay test.csv'!K5899*Part4Out!C$82+'relay test.csv'!L5899*Part4Out!C$83+'relay test.csv'!M5899*Part4Out!C$84+'relay test.csv'!N5899*Part4Out!C$85</f>
        <v>4.7887010723464858</v>
      </c>
      <c r="S5899" s="10">
        <f>(F5899*Part4Out!C$78+'relay test.csv'!H5899*Part4Out!C$79+'relay test.csv'!I5899*Part4Out!C$80+'relay test.csv'!J5899*Part4Out!C$81+'relay test.csv'!K5899*Part4Out!C$82+'relay test.csv'!L5899*Part4Out!C$83+'relay test.csv'!M5899*Part4Out!C$84+'relay test.csv'!N5899*Part4Out!C$85) +Part4Out!C$77</f>
        <v>2.1850658207811606</v>
      </c>
      <c r="T5899" s="10">
        <f t="shared" si="921"/>
        <v>8.891233762063413</v>
      </c>
      <c r="U5899" s="12">
        <f t="shared" si="922"/>
        <v>0.89890037743973106</v>
      </c>
      <c r="V5899" s="11">
        <f t="shared" si="923"/>
        <v>1</v>
      </c>
      <c r="W5899" s="11">
        <f t="shared" si="924"/>
        <v>1</v>
      </c>
      <c r="X5899" s="11">
        <f t="shared" si="925"/>
        <v>120.14520733179556</v>
      </c>
      <c r="Y5899" s="12">
        <f t="shared" si="926"/>
        <v>0.9917454431584638</v>
      </c>
      <c r="Z5899" s="11">
        <f t="shared" si="927"/>
        <v>1</v>
      </c>
      <c r="AA5899" s="11">
        <f t="shared" si="928"/>
        <v>1</v>
      </c>
      <c r="AB5899" s="11">
        <f t="shared" si="929"/>
        <v>1</v>
      </c>
      <c r="AC5899" s="1" t="s">
        <v>5922</v>
      </c>
    </row>
    <row r="5900" spans="1:29" x14ac:dyDescent="0.2">
      <c r="A5900" s="1" t="s">
        <v>5923</v>
      </c>
      <c r="B5900" s="1">
        <v>1</v>
      </c>
      <c r="C5900" s="2">
        <v>41640</v>
      </c>
      <c r="D5900" s="2">
        <v>41640</v>
      </c>
      <c r="E5900" s="2">
        <v>41658</v>
      </c>
      <c r="F5900" s="1">
        <v>16</v>
      </c>
      <c r="G5900" s="1">
        <v>68.75</v>
      </c>
      <c r="H5900" s="1">
        <v>25</v>
      </c>
      <c r="I5900" s="1">
        <v>108.89</v>
      </c>
      <c r="J5900" s="1">
        <v>0.11111111111111099</v>
      </c>
      <c r="K5900" s="1">
        <v>1</v>
      </c>
      <c r="L5900" s="1">
        <v>0</v>
      </c>
      <c r="M5900" s="1">
        <v>0</v>
      </c>
      <c r="N5900" s="7">
        <f t="shared" si="920"/>
        <v>0</v>
      </c>
      <c r="O5900" s="1">
        <v>0</v>
      </c>
      <c r="P5900" s="1" t="s">
        <v>36</v>
      </c>
      <c r="Q5900" s="1" t="s">
        <v>28</v>
      </c>
      <c r="R5900" s="10">
        <f>F5900*Part4Out!C$78+'relay test.csv'!H5900*Part4Out!C$79+'relay test.csv'!I5900*Part4Out!C$80+'relay test.csv'!J5900*Part4Out!C$81+'relay test.csv'!K5900*Part4Out!C$82+'relay test.csv'!L5900*Part4Out!C$83+'relay test.csv'!M5900*Part4Out!C$84+'relay test.csv'!N5900*Part4Out!C$85</f>
        <v>3.9384911888550644</v>
      </c>
      <c r="S5900" s="10">
        <f>(F5900*Part4Out!C$78+'relay test.csv'!H5900*Part4Out!C$79+'relay test.csv'!I5900*Part4Out!C$80+'relay test.csv'!J5900*Part4Out!C$81+'relay test.csv'!K5900*Part4Out!C$82+'relay test.csv'!L5900*Part4Out!C$83+'relay test.csv'!M5900*Part4Out!C$84+'relay test.csv'!N5900*Part4Out!C$85) +Part4Out!C$77</f>
        <v>1.3348559372897393</v>
      </c>
      <c r="T5900" s="10">
        <f t="shared" si="921"/>
        <v>3.799448548135036</v>
      </c>
      <c r="U5900" s="12">
        <f t="shared" si="922"/>
        <v>0.79164272937386138</v>
      </c>
      <c r="V5900" s="11">
        <f t="shared" si="923"/>
        <v>1</v>
      </c>
      <c r="W5900" s="11">
        <f t="shared" si="924"/>
        <v>1</v>
      </c>
      <c r="X5900" s="11">
        <f t="shared" si="925"/>
        <v>51.341078839910693</v>
      </c>
      <c r="Y5900" s="12">
        <f t="shared" si="926"/>
        <v>0.98089454741545201</v>
      </c>
      <c r="Z5900" s="11">
        <f t="shared" si="927"/>
        <v>1</v>
      </c>
      <c r="AA5900" s="11">
        <f t="shared" si="928"/>
        <v>1</v>
      </c>
      <c r="AB5900" s="11">
        <f t="shared" si="929"/>
        <v>1</v>
      </c>
      <c r="AC5900" s="1" t="s">
        <v>5923</v>
      </c>
    </row>
    <row r="5901" spans="1:29" x14ac:dyDescent="0.2">
      <c r="A5901" s="1" t="s">
        <v>5924</v>
      </c>
      <c r="B5901" s="1">
        <v>1</v>
      </c>
      <c r="C5901" s="2">
        <v>41634</v>
      </c>
      <c r="D5901" s="2">
        <v>41634</v>
      </c>
      <c r="E5901" s="2">
        <v>41634</v>
      </c>
      <c r="F5901" s="1">
        <v>15</v>
      </c>
      <c r="G5901" s="1">
        <v>33.333333330000002</v>
      </c>
      <c r="H5901" s="1">
        <v>6.6666666670000003</v>
      </c>
      <c r="I5901" s="1">
        <v>40.020000000000003</v>
      </c>
      <c r="J5901" s="1">
        <v>0</v>
      </c>
      <c r="K5901" s="1">
        <v>1</v>
      </c>
      <c r="L5901" s="1">
        <v>1</v>
      </c>
      <c r="M5901" s="1">
        <v>0</v>
      </c>
      <c r="N5901" s="7">
        <f t="shared" si="920"/>
        <v>1</v>
      </c>
      <c r="O5901" s="1">
        <v>0</v>
      </c>
      <c r="P5901" s="1" t="s">
        <v>23</v>
      </c>
      <c r="Q5901" s="1" t="s">
        <v>28</v>
      </c>
      <c r="R5901" s="10">
        <f>F5901*Part4Out!C$78+'relay test.csv'!H5901*Part4Out!C$79+'relay test.csv'!I5901*Part4Out!C$80+'relay test.csv'!J5901*Part4Out!C$81+'relay test.csv'!K5901*Part4Out!C$82+'relay test.csv'!L5901*Part4Out!C$83+'relay test.csv'!M5901*Part4Out!C$84+'relay test.csv'!N5901*Part4Out!C$85</f>
        <v>4.7056443155259711</v>
      </c>
      <c r="S5901" s="10">
        <f>(F5901*Part4Out!C$78+'relay test.csv'!H5901*Part4Out!C$79+'relay test.csv'!I5901*Part4Out!C$80+'relay test.csv'!J5901*Part4Out!C$81+'relay test.csv'!K5901*Part4Out!C$82+'relay test.csv'!L5901*Part4Out!C$83+'relay test.csv'!M5901*Part4Out!C$84+'relay test.csv'!N5901*Part4Out!C$85) +Part4Out!C$77</f>
        <v>2.1020090639606459</v>
      </c>
      <c r="T5901" s="10">
        <f t="shared" si="921"/>
        <v>8.1825927619889391</v>
      </c>
      <c r="U5901" s="12">
        <f t="shared" si="922"/>
        <v>0.89109829588224043</v>
      </c>
      <c r="V5901" s="11">
        <f t="shared" si="923"/>
        <v>1</v>
      </c>
      <c r="W5901" s="11">
        <f t="shared" si="924"/>
        <v>1</v>
      </c>
      <c r="X5901" s="11">
        <f t="shared" si="925"/>
        <v>110.56950364925059</v>
      </c>
      <c r="Y5901" s="12">
        <f t="shared" si="926"/>
        <v>0.99103697724475159</v>
      </c>
      <c r="Z5901" s="11">
        <f t="shared" si="927"/>
        <v>1</v>
      </c>
      <c r="AA5901" s="11">
        <f t="shared" si="928"/>
        <v>1</v>
      </c>
      <c r="AB5901" s="11">
        <f t="shared" si="929"/>
        <v>1</v>
      </c>
      <c r="AC5901" s="1" t="s">
        <v>5924</v>
      </c>
    </row>
    <row r="5902" spans="1:29" x14ac:dyDescent="0.2">
      <c r="A5902" s="1" t="s">
        <v>5925</v>
      </c>
      <c r="B5902" s="1">
        <v>1</v>
      </c>
      <c r="C5902" s="2">
        <v>41586</v>
      </c>
      <c r="D5902" s="2">
        <v>41634</v>
      </c>
      <c r="E5902" s="2">
        <v>41634</v>
      </c>
      <c r="F5902" s="1">
        <v>16</v>
      </c>
      <c r="G5902" s="1">
        <v>0</v>
      </c>
      <c r="H5902" s="1">
        <v>0</v>
      </c>
      <c r="I5902" s="1">
        <v>40.020000000000003</v>
      </c>
      <c r="J5902" s="1">
        <v>0</v>
      </c>
      <c r="K5902" s="1">
        <v>1</v>
      </c>
      <c r="L5902" s="1">
        <v>0</v>
      </c>
      <c r="M5902" s="1">
        <v>0</v>
      </c>
      <c r="N5902" s="7">
        <f t="shared" si="920"/>
        <v>1</v>
      </c>
      <c r="O5902" s="1">
        <v>0</v>
      </c>
      <c r="P5902" s="1" t="s">
        <v>23</v>
      </c>
      <c r="Q5902" s="1" t="s">
        <v>28</v>
      </c>
      <c r="R5902" s="10">
        <f>F5902*Part4Out!C$78+'relay test.csv'!H5902*Part4Out!C$79+'relay test.csv'!I5902*Part4Out!C$80+'relay test.csv'!J5902*Part4Out!C$81+'relay test.csv'!K5902*Part4Out!C$82+'relay test.csv'!L5902*Part4Out!C$83+'relay test.csv'!M5902*Part4Out!C$84+'relay test.csv'!N5902*Part4Out!C$85</f>
        <v>4.0279466364634349</v>
      </c>
      <c r="S5902" s="10">
        <f>(F5902*Part4Out!C$78+'relay test.csv'!H5902*Part4Out!C$79+'relay test.csv'!I5902*Part4Out!C$80+'relay test.csv'!J5902*Part4Out!C$81+'relay test.csv'!K5902*Part4Out!C$82+'relay test.csv'!L5902*Part4Out!C$83+'relay test.csv'!M5902*Part4Out!C$84+'relay test.csv'!N5902*Part4Out!C$85) +Part4Out!C$77</f>
        <v>1.4243113848981097</v>
      </c>
      <c r="T5902" s="10">
        <f t="shared" si="921"/>
        <v>4.1549956646366129</v>
      </c>
      <c r="U5902" s="12">
        <f t="shared" si="922"/>
        <v>0.80601341590643372</v>
      </c>
      <c r="V5902" s="11">
        <f t="shared" si="923"/>
        <v>1</v>
      </c>
      <c r="W5902" s="11">
        <f t="shared" si="924"/>
        <v>1</v>
      </c>
      <c r="X5902" s="11">
        <f t="shared" si="925"/>
        <v>56.145505668791024</v>
      </c>
      <c r="Y5902" s="12">
        <f t="shared" si="926"/>
        <v>0.98250081107347464</v>
      </c>
      <c r="Z5902" s="11">
        <f t="shared" si="927"/>
        <v>1</v>
      </c>
      <c r="AA5902" s="11">
        <f t="shared" si="928"/>
        <v>1</v>
      </c>
      <c r="AB5902" s="11">
        <f t="shared" si="929"/>
        <v>1</v>
      </c>
      <c r="AC5902" s="1" t="s">
        <v>5925</v>
      </c>
    </row>
    <row r="5903" spans="1:29" x14ac:dyDescent="0.2">
      <c r="A5903" s="1" t="s">
        <v>5926</v>
      </c>
      <c r="B5903" s="1">
        <v>1</v>
      </c>
      <c r="C5903" s="2">
        <v>41634</v>
      </c>
      <c r="D5903" s="2">
        <v>41639</v>
      </c>
      <c r="E5903" s="2">
        <v>41639</v>
      </c>
      <c r="F5903" s="1">
        <v>9</v>
      </c>
      <c r="G5903" s="1">
        <v>88.888888890000004</v>
      </c>
      <c r="H5903" s="1">
        <v>22.222222219999999</v>
      </c>
      <c r="I5903" s="1">
        <v>59.93</v>
      </c>
      <c r="J5903" s="1">
        <v>0</v>
      </c>
      <c r="K5903" s="1">
        <v>1</v>
      </c>
      <c r="L5903" s="1">
        <v>0</v>
      </c>
      <c r="M5903" s="1">
        <v>0</v>
      </c>
      <c r="N5903" s="7">
        <f t="shared" si="920"/>
        <v>1</v>
      </c>
      <c r="O5903" s="1">
        <v>0</v>
      </c>
      <c r="P5903" s="1" t="s">
        <v>23</v>
      </c>
      <c r="Q5903" s="1" t="s">
        <v>63</v>
      </c>
      <c r="R5903" s="10">
        <f>F5903*Part4Out!C$78+'relay test.csv'!H5903*Part4Out!C$79+'relay test.csv'!I5903*Part4Out!C$80+'relay test.csv'!J5903*Part4Out!C$81+'relay test.csv'!K5903*Part4Out!C$82+'relay test.csv'!L5903*Part4Out!C$83+'relay test.csv'!M5903*Part4Out!C$84+'relay test.csv'!N5903*Part4Out!C$85</f>
        <v>2.9058281547504428</v>
      </c>
      <c r="S5903" s="10">
        <f>(F5903*Part4Out!C$78+'relay test.csv'!H5903*Part4Out!C$79+'relay test.csv'!I5903*Part4Out!C$80+'relay test.csv'!J5903*Part4Out!C$81+'relay test.csv'!K5903*Part4Out!C$82+'relay test.csv'!L5903*Part4Out!C$83+'relay test.csv'!M5903*Part4Out!C$84+'relay test.csv'!N5903*Part4Out!C$85) +Part4Out!C$77</f>
        <v>0.3021929031851176</v>
      </c>
      <c r="T5903" s="10">
        <f t="shared" si="921"/>
        <v>1.3528221652453092</v>
      </c>
      <c r="U5903" s="12">
        <f t="shared" si="922"/>
        <v>0.57497850251009586</v>
      </c>
      <c r="V5903" s="11">
        <f t="shared" si="923"/>
        <v>1</v>
      </c>
      <c r="W5903" s="11">
        <f t="shared" si="924"/>
        <v>1</v>
      </c>
      <c r="X5903" s="11">
        <f t="shared" si="925"/>
        <v>18.280376365757174</v>
      </c>
      <c r="Y5903" s="12">
        <f t="shared" si="926"/>
        <v>0.94813379256558261</v>
      </c>
      <c r="Z5903" s="11">
        <f t="shared" si="927"/>
        <v>1</v>
      </c>
      <c r="AA5903" s="11">
        <f t="shared" si="928"/>
        <v>1</v>
      </c>
      <c r="AB5903" s="11">
        <f t="shared" si="929"/>
        <v>1</v>
      </c>
      <c r="AC5903" s="1" t="s">
        <v>5926</v>
      </c>
    </row>
    <row r="5904" spans="1:29" x14ac:dyDescent="0.2">
      <c r="A5904" s="1" t="s">
        <v>5927</v>
      </c>
      <c r="B5904" s="1">
        <v>1</v>
      </c>
      <c r="C5904" s="2">
        <v>41634</v>
      </c>
      <c r="D5904" s="2">
        <v>41634</v>
      </c>
      <c r="E5904" s="2">
        <v>41634</v>
      </c>
      <c r="F5904" s="1">
        <v>15</v>
      </c>
      <c r="G5904" s="1">
        <v>73.333333330000002</v>
      </c>
      <c r="H5904" s="1">
        <v>6.6666666670000003</v>
      </c>
      <c r="I5904" s="1">
        <v>58.86</v>
      </c>
      <c r="J5904" s="1">
        <v>0</v>
      </c>
      <c r="K5904" s="1">
        <v>1</v>
      </c>
      <c r="L5904" s="1">
        <v>0</v>
      </c>
      <c r="M5904" s="1">
        <v>0</v>
      </c>
      <c r="N5904" s="7">
        <f t="shared" si="920"/>
        <v>0</v>
      </c>
      <c r="O5904" s="1">
        <v>0</v>
      </c>
      <c r="P5904" s="1" t="s">
        <v>32</v>
      </c>
      <c r="Q5904" s="1" t="s">
        <v>28</v>
      </c>
      <c r="R5904" s="10">
        <f>F5904*Part4Out!C$78+'relay test.csv'!H5904*Part4Out!C$79+'relay test.csv'!I5904*Part4Out!C$80+'relay test.csv'!J5904*Part4Out!C$81+'relay test.csv'!K5904*Part4Out!C$82+'relay test.csv'!L5904*Part4Out!C$83+'relay test.csv'!M5904*Part4Out!C$84+'relay test.csv'!N5904*Part4Out!C$85</f>
        <v>3.6149167430153519</v>
      </c>
      <c r="S5904" s="10">
        <f>(F5904*Part4Out!C$78+'relay test.csv'!H5904*Part4Out!C$79+'relay test.csv'!I5904*Part4Out!C$80+'relay test.csv'!J5904*Part4Out!C$81+'relay test.csv'!K5904*Part4Out!C$82+'relay test.csv'!L5904*Part4Out!C$83+'relay test.csv'!M5904*Part4Out!C$84+'relay test.csv'!N5904*Part4Out!C$85) +Part4Out!C$77</f>
        <v>1.0112814914500268</v>
      </c>
      <c r="T5904" s="10">
        <f t="shared" si="921"/>
        <v>2.7491217346470811</v>
      </c>
      <c r="U5904" s="12">
        <f t="shared" si="922"/>
        <v>0.73327086427772825</v>
      </c>
      <c r="V5904" s="11">
        <f t="shared" si="923"/>
        <v>1</v>
      </c>
      <c r="W5904" s="11">
        <f t="shared" si="924"/>
        <v>1</v>
      </c>
      <c r="X5904" s="11">
        <f t="shared" si="925"/>
        <v>37.148252945367034</v>
      </c>
      <c r="Y5904" s="12">
        <f t="shared" si="926"/>
        <v>0.97378647977845478</v>
      </c>
      <c r="Z5904" s="11">
        <f t="shared" si="927"/>
        <v>1</v>
      </c>
      <c r="AA5904" s="11">
        <f t="shared" si="928"/>
        <v>1</v>
      </c>
      <c r="AB5904" s="11">
        <f t="shared" si="929"/>
        <v>1</v>
      </c>
      <c r="AC5904" s="1" t="s">
        <v>5927</v>
      </c>
    </row>
    <row r="5905" spans="1:29" x14ac:dyDescent="0.2">
      <c r="A5905" s="1" t="s">
        <v>5928</v>
      </c>
      <c r="B5905" s="1">
        <v>1</v>
      </c>
      <c r="C5905" s="2">
        <v>41634</v>
      </c>
      <c r="D5905" s="2">
        <v>41634</v>
      </c>
      <c r="E5905" s="2">
        <v>41634</v>
      </c>
      <c r="F5905" s="1">
        <v>15</v>
      </c>
      <c r="G5905" s="1">
        <v>26.666666670000001</v>
      </c>
      <c r="H5905" s="1">
        <v>6.6666666670000003</v>
      </c>
      <c r="I5905" s="1">
        <v>31</v>
      </c>
      <c r="J5905" s="1">
        <v>0</v>
      </c>
      <c r="K5905" s="1">
        <v>1</v>
      </c>
      <c r="L5905" s="1">
        <v>0</v>
      </c>
      <c r="M5905" s="1">
        <v>0</v>
      </c>
      <c r="N5905" s="7">
        <f t="shared" si="920"/>
        <v>1</v>
      </c>
      <c r="O5905" s="1">
        <v>0</v>
      </c>
      <c r="P5905" s="1" t="s">
        <v>23</v>
      </c>
      <c r="Q5905" s="1" t="s">
        <v>63</v>
      </c>
      <c r="R5905" s="10">
        <f>F5905*Part4Out!C$78+'relay test.csv'!H5905*Part4Out!C$79+'relay test.csv'!I5905*Part4Out!C$80+'relay test.csv'!J5905*Part4Out!C$81+'relay test.csv'!K5905*Part4Out!C$82+'relay test.csv'!L5905*Part4Out!C$83+'relay test.csv'!M5905*Part4Out!C$84+'relay test.csv'!N5905*Part4Out!C$85</f>
        <v>3.9764358764784347</v>
      </c>
      <c r="S5905" s="10">
        <f>(F5905*Part4Out!C$78+'relay test.csv'!H5905*Part4Out!C$79+'relay test.csv'!I5905*Part4Out!C$80+'relay test.csv'!J5905*Part4Out!C$81+'relay test.csv'!K5905*Part4Out!C$82+'relay test.csv'!L5905*Part4Out!C$83+'relay test.csv'!M5905*Part4Out!C$84+'relay test.csv'!N5905*Part4Out!C$85) +Part4Out!C$77</f>
        <v>1.3728006249131095</v>
      </c>
      <c r="T5905" s="10">
        <f t="shared" si="921"/>
        <v>3.9463875845493033</v>
      </c>
      <c r="U5905" s="12">
        <f t="shared" si="922"/>
        <v>0.7978322598245976</v>
      </c>
      <c r="V5905" s="11">
        <f t="shared" si="923"/>
        <v>1</v>
      </c>
      <c r="W5905" s="11">
        <f t="shared" si="924"/>
        <v>1</v>
      </c>
      <c r="X5905" s="11">
        <f t="shared" si="925"/>
        <v>53.326632416339152</v>
      </c>
      <c r="Y5905" s="12">
        <f t="shared" si="926"/>
        <v>0.98159282187166741</v>
      </c>
      <c r="Z5905" s="11">
        <f t="shared" si="927"/>
        <v>1</v>
      </c>
      <c r="AA5905" s="11">
        <f t="shared" si="928"/>
        <v>1</v>
      </c>
      <c r="AB5905" s="11">
        <f t="shared" si="929"/>
        <v>1</v>
      </c>
      <c r="AC5905" s="1" t="s">
        <v>5928</v>
      </c>
    </row>
    <row r="5906" spans="1:29" x14ac:dyDescent="0.2">
      <c r="A5906" s="1" t="s">
        <v>5929</v>
      </c>
      <c r="B5906" s="1">
        <v>1</v>
      </c>
      <c r="C5906" s="2">
        <v>41634</v>
      </c>
      <c r="D5906" s="2">
        <v>41635</v>
      </c>
      <c r="E5906" s="2">
        <v>41635</v>
      </c>
      <c r="F5906" s="1">
        <v>16</v>
      </c>
      <c r="G5906" s="1">
        <v>18.75</v>
      </c>
      <c r="H5906" s="1">
        <v>0</v>
      </c>
      <c r="I5906" s="1">
        <v>52.68</v>
      </c>
      <c r="J5906" s="1">
        <v>0</v>
      </c>
      <c r="K5906" s="1">
        <v>1</v>
      </c>
      <c r="L5906" s="1">
        <v>0</v>
      </c>
      <c r="M5906" s="1">
        <v>0</v>
      </c>
      <c r="N5906" s="7">
        <f t="shared" si="920"/>
        <v>0</v>
      </c>
      <c r="O5906" s="1">
        <v>0</v>
      </c>
      <c r="P5906" s="1" t="s">
        <v>26</v>
      </c>
      <c r="Q5906" s="1" t="s">
        <v>28</v>
      </c>
      <c r="R5906" s="10">
        <f>F5906*Part4Out!C$78+'relay test.csv'!H5906*Part4Out!C$79+'relay test.csv'!I5906*Part4Out!C$80+'relay test.csv'!J5906*Part4Out!C$81+'relay test.csv'!K5906*Part4Out!C$82+'relay test.csv'!L5906*Part4Out!C$83+'relay test.csv'!M5906*Part4Out!C$84+'relay test.csv'!N5906*Part4Out!C$85</f>
        <v>3.719587054208759</v>
      </c>
      <c r="S5906" s="10">
        <f>(F5906*Part4Out!C$78+'relay test.csv'!H5906*Part4Out!C$79+'relay test.csv'!I5906*Part4Out!C$80+'relay test.csv'!J5906*Part4Out!C$81+'relay test.csv'!K5906*Part4Out!C$82+'relay test.csv'!L5906*Part4Out!C$83+'relay test.csv'!M5906*Part4Out!C$84+'relay test.csv'!N5906*Part4Out!C$85) +Part4Out!C$77</f>
        <v>1.1159518026434339</v>
      </c>
      <c r="T5906" s="10">
        <f t="shared" si="921"/>
        <v>3.0524721480203367</v>
      </c>
      <c r="U5906" s="12">
        <f t="shared" si="922"/>
        <v>0.75323704556772642</v>
      </c>
      <c r="V5906" s="11">
        <f t="shared" si="923"/>
        <v>1</v>
      </c>
      <c r="W5906" s="11">
        <f t="shared" si="924"/>
        <v>1</v>
      </c>
      <c r="X5906" s="11">
        <f t="shared" si="925"/>
        <v>41.247357668540744</v>
      </c>
      <c r="Y5906" s="12">
        <f t="shared" si="926"/>
        <v>0.97632988060825765</v>
      </c>
      <c r="Z5906" s="11">
        <f t="shared" si="927"/>
        <v>1</v>
      </c>
      <c r="AA5906" s="11">
        <f t="shared" si="928"/>
        <v>1</v>
      </c>
      <c r="AB5906" s="11">
        <f t="shared" si="929"/>
        <v>1</v>
      </c>
      <c r="AC5906" s="1" t="s">
        <v>5929</v>
      </c>
    </row>
    <row r="5907" spans="1:29" x14ac:dyDescent="0.2">
      <c r="A5907" s="1" t="s">
        <v>5930</v>
      </c>
      <c r="B5907" s="1">
        <v>1</v>
      </c>
      <c r="C5907" s="2">
        <v>41635</v>
      </c>
      <c r="D5907" s="2">
        <v>41635</v>
      </c>
      <c r="E5907" s="2">
        <v>41648</v>
      </c>
      <c r="F5907" s="1">
        <v>9</v>
      </c>
      <c r="G5907" s="1">
        <v>88.888888890000004</v>
      </c>
      <c r="H5907" s="1">
        <v>11.11111111</v>
      </c>
      <c r="I5907" s="1">
        <v>52.96</v>
      </c>
      <c r="J5907" s="1">
        <v>0.15384615384615399</v>
      </c>
      <c r="K5907" s="1">
        <v>0</v>
      </c>
      <c r="L5907" s="1">
        <v>0</v>
      </c>
      <c r="M5907" s="1">
        <v>1</v>
      </c>
      <c r="N5907" s="7">
        <f t="shared" si="920"/>
        <v>0</v>
      </c>
      <c r="O5907" s="1">
        <v>0</v>
      </c>
      <c r="P5907" s="1" t="s">
        <v>26</v>
      </c>
      <c r="Q5907" s="1" t="s">
        <v>63</v>
      </c>
      <c r="R5907" s="10">
        <f>F5907*Part4Out!C$78+'relay test.csv'!H5907*Part4Out!C$79+'relay test.csv'!I5907*Part4Out!C$80+'relay test.csv'!J5907*Part4Out!C$81+'relay test.csv'!K5907*Part4Out!C$82+'relay test.csv'!L5907*Part4Out!C$83+'relay test.csv'!M5907*Part4Out!C$84+'relay test.csv'!N5907*Part4Out!C$85</f>
        <v>2.6880335232218373</v>
      </c>
      <c r="S5907" s="10">
        <f>(F5907*Part4Out!C$78+'relay test.csv'!H5907*Part4Out!C$79+'relay test.csv'!I5907*Part4Out!C$80+'relay test.csv'!J5907*Part4Out!C$81+'relay test.csv'!K5907*Part4Out!C$82+'relay test.csv'!L5907*Part4Out!C$83+'relay test.csv'!M5907*Part4Out!C$84+'relay test.csv'!N5907*Part4Out!C$85) +Part4Out!C$77</f>
        <v>8.4398271656512147E-2</v>
      </c>
      <c r="T5907" s="10">
        <f t="shared" si="921"/>
        <v>1.0880621518415041</v>
      </c>
      <c r="U5907" s="12">
        <f t="shared" si="922"/>
        <v>0.52108705235709585</v>
      </c>
      <c r="V5907" s="11">
        <f t="shared" si="923"/>
        <v>1</v>
      </c>
      <c r="W5907" s="11">
        <f t="shared" si="924"/>
        <v>1</v>
      </c>
      <c r="X5907" s="11">
        <f t="shared" si="925"/>
        <v>14.702734887102924</v>
      </c>
      <c r="Y5907" s="12">
        <f t="shared" si="926"/>
        <v>0.93631682587844445</v>
      </c>
      <c r="Z5907" s="11">
        <f t="shared" si="927"/>
        <v>1</v>
      </c>
      <c r="AA5907" s="11">
        <f t="shared" si="928"/>
        <v>1</v>
      </c>
      <c r="AB5907" s="11">
        <f t="shared" si="929"/>
        <v>1</v>
      </c>
      <c r="AC5907" s="1" t="s">
        <v>5930</v>
      </c>
    </row>
    <row r="5908" spans="1:29" x14ac:dyDescent="0.2">
      <c r="A5908" s="1" t="s">
        <v>5931</v>
      </c>
      <c r="B5908" s="1">
        <v>1</v>
      </c>
      <c r="C5908" s="2">
        <v>41635</v>
      </c>
      <c r="D5908" s="2">
        <v>41635</v>
      </c>
      <c r="E5908" s="2">
        <v>41635</v>
      </c>
      <c r="F5908" s="1">
        <v>13</v>
      </c>
      <c r="G5908" s="1">
        <v>92.307692309999993</v>
      </c>
      <c r="H5908" s="1">
        <v>0</v>
      </c>
      <c r="I5908" s="1">
        <v>40.020000000000003</v>
      </c>
      <c r="J5908" s="1">
        <v>0</v>
      </c>
      <c r="K5908" s="1">
        <v>1</v>
      </c>
      <c r="L5908" s="1">
        <v>1</v>
      </c>
      <c r="M5908" s="1">
        <v>0</v>
      </c>
      <c r="N5908" s="7">
        <f t="shared" si="920"/>
        <v>0</v>
      </c>
      <c r="O5908" s="1">
        <v>0</v>
      </c>
      <c r="P5908" s="1" t="s">
        <v>32</v>
      </c>
      <c r="Q5908" s="1" t="s">
        <v>28</v>
      </c>
      <c r="R5908" s="10">
        <f>F5908*Part4Out!C$78+'relay test.csv'!H5908*Part4Out!C$79+'relay test.csv'!I5908*Part4Out!C$80+'relay test.csv'!J5908*Part4Out!C$81+'relay test.csv'!K5908*Part4Out!C$82+'relay test.csv'!L5908*Part4Out!C$83+'relay test.csv'!M5908*Part4Out!C$84+'relay test.csv'!N5908*Part4Out!C$85</f>
        <v>3.8900109392719719</v>
      </c>
      <c r="S5908" s="10">
        <f>(F5908*Part4Out!C$78+'relay test.csv'!H5908*Part4Out!C$79+'relay test.csv'!I5908*Part4Out!C$80+'relay test.csv'!J5908*Part4Out!C$81+'relay test.csv'!K5908*Part4Out!C$82+'relay test.csv'!L5908*Part4Out!C$83+'relay test.csv'!M5908*Part4Out!C$84+'relay test.csv'!N5908*Part4Out!C$85) +Part4Out!C$77</f>
        <v>1.2863756877066468</v>
      </c>
      <c r="T5908" s="10">
        <f t="shared" si="921"/>
        <v>3.6196440334684894</v>
      </c>
      <c r="U5908" s="12">
        <f t="shared" si="922"/>
        <v>0.78353310498489059</v>
      </c>
      <c r="V5908" s="11">
        <f t="shared" si="923"/>
        <v>1</v>
      </c>
      <c r="W5908" s="11">
        <f t="shared" si="924"/>
        <v>1</v>
      </c>
      <c r="X5908" s="11">
        <f t="shared" si="925"/>
        <v>48.911421576148491</v>
      </c>
      <c r="Y5908" s="12">
        <f t="shared" si="926"/>
        <v>0.97996450574996496</v>
      </c>
      <c r="Z5908" s="11">
        <f t="shared" si="927"/>
        <v>1</v>
      </c>
      <c r="AA5908" s="11">
        <f t="shared" si="928"/>
        <v>1</v>
      </c>
      <c r="AB5908" s="11">
        <f t="shared" si="929"/>
        <v>1</v>
      </c>
      <c r="AC5908" s="1" t="s">
        <v>5931</v>
      </c>
    </row>
    <row r="5909" spans="1:29" x14ac:dyDescent="0.2">
      <c r="A5909" s="1" t="s">
        <v>5932</v>
      </c>
      <c r="B5909" s="1">
        <v>1</v>
      </c>
      <c r="C5909" s="2">
        <v>41635</v>
      </c>
      <c r="D5909" s="2">
        <v>41635</v>
      </c>
      <c r="E5909" s="2">
        <v>41635</v>
      </c>
      <c r="F5909" s="1">
        <v>16</v>
      </c>
      <c r="G5909" s="1">
        <v>0</v>
      </c>
      <c r="H5909" s="1">
        <v>0</v>
      </c>
      <c r="I5909" s="1">
        <v>31</v>
      </c>
      <c r="J5909" s="1">
        <v>0</v>
      </c>
      <c r="K5909" s="1">
        <v>1</v>
      </c>
      <c r="L5909" s="1">
        <v>0</v>
      </c>
      <c r="M5909" s="1">
        <v>0</v>
      </c>
      <c r="N5909" s="7">
        <f t="shared" si="920"/>
        <v>0</v>
      </c>
      <c r="O5909" s="1">
        <v>0</v>
      </c>
      <c r="P5909" s="1" t="s">
        <v>26</v>
      </c>
      <c r="Q5909" s="1" t="s">
        <v>63</v>
      </c>
      <c r="R5909" s="10">
        <f>F5909*Part4Out!C$78+'relay test.csv'!H5909*Part4Out!C$79+'relay test.csv'!I5909*Part4Out!C$80+'relay test.csv'!J5909*Part4Out!C$81+'relay test.csv'!K5909*Part4Out!C$82+'relay test.csv'!L5909*Part4Out!C$83+'relay test.csv'!M5909*Part4Out!C$84+'relay test.csv'!N5909*Part4Out!C$85</f>
        <v>3.7954093614586455</v>
      </c>
      <c r="S5909" s="10">
        <f>(F5909*Part4Out!C$78+'relay test.csv'!H5909*Part4Out!C$79+'relay test.csv'!I5909*Part4Out!C$80+'relay test.csv'!J5909*Part4Out!C$81+'relay test.csv'!K5909*Part4Out!C$82+'relay test.csv'!L5909*Part4Out!C$83+'relay test.csv'!M5909*Part4Out!C$84+'relay test.csv'!N5909*Part4Out!C$85) +Part4Out!C$77</f>
        <v>1.1917741098933203</v>
      </c>
      <c r="T5909" s="10">
        <f t="shared" si="921"/>
        <v>3.2929180267218188</v>
      </c>
      <c r="U5909" s="12">
        <f t="shared" si="922"/>
        <v>0.76705821220545756</v>
      </c>
      <c r="V5909" s="11">
        <f t="shared" si="923"/>
        <v>1</v>
      </c>
      <c r="W5909" s="11">
        <f t="shared" si="924"/>
        <v>1</v>
      </c>
      <c r="X5909" s="11">
        <f t="shared" si="925"/>
        <v>44.496447808530618</v>
      </c>
      <c r="Y5909" s="12">
        <f t="shared" si="926"/>
        <v>0.97802026206071191</v>
      </c>
      <c r="Z5909" s="11">
        <f t="shared" si="927"/>
        <v>1</v>
      </c>
      <c r="AA5909" s="11">
        <f t="shared" si="928"/>
        <v>1</v>
      </c>
      <c r="AB5909" s="11">
        <f t="shared" si="929"/>
        <v>1</v>
      </c>
      <c r="AC5909" s="1" t="s">
        <v>5932</v>
      </c>
    </row>
    <row r="5910" spans="1:29" x14ac:dyDescent="0.2">
      <c r="A5910" s="1" t="s">
        <v>5933</v>
      </c>
      <c r="B5910" s="1">
        <v>1</v>
      </c>
      <c r="C5910" s="2">
        <v>41635</v>
      </c>
      <c r="D5910" s="2">
        <v>41635</v>
      </c>
      <c r="E5910" s="2">
        <v>41635</v>
      </c>
      <c r="F5910" s="1">
        <v>16</v>
      </c>
      <c r="G5910" s="1">
        <v>50</v>
      </c>
      <c r="H5910" s="1">
        <v>31.25</v>
      </c>
      <c r="I5910" s="1">
        <v>31</v>
      </c>
      <c r="J5910" s="1">
        <v>0</v>
      </c>
      <c r="K5910" s="1">
        <v>1</v>
      </c>
      <c r="L5910" s="1">
        <v>0</v>
      </c>
      <c r="M5910" s="1">
        <v>0</v>
      </c>
      <c r="N5910" s="7">
        <f t="shared" si="920"/>
        <v>1</v>
      </c>
      <c r="O5910" s="1">
        <v>0</v>
      </c>
      <c r="P5910" s="1" t="s">
        <v>23</v>
      </c>
      <c r="Q5910" s="1" t="s">
        <v>63</v>
      </c>
      <c r="R5910" s="10">
        <f>F5910*Part4Out!C$78+'relay test.csv'!H5910*Part4Out!C$79+'relay test.csv'!I5910*Part4Out!C$80+'relay test.csv'!J5910*Part4Out!C$81+'relay test.csv'!K5910*Part4Out!C$82+'relay test.csv'!L5910*Part4Out!C$83+'relay test.csv'!M5910*Part4Out!C$84+'relay test.csv'!N5910*Part4Out!C$85</f>
        <v>4.6617373063511245</v>
      </c>
      <c r="S5910" s="10">
        <f>(F5910*Part4Out!C$78+'relay test.csv'!H5910*Part4Out!C$79+'relay test.csv'!I5910*Part4Out!C$80+'relay test.csv'!J5910*Part4Out!C$81+'relay test.csv'!K5910*Part4Out!C$82+'relay test.csv'!L5910*Part4Out!C$83+'relay test.csv'!M5910*Part4Out!C$84+'relay test.csv'!N5910*Part4Out!C$85) +Part4Out!C$77</f>
        <v>2.0581020547857993</v>
      </c>
      <c r="T5910" s="10">
        <f t="shared" si="921"/>
        <v>7.8310927118909248</v>
      </c>
      <c r="U5910" s="12">
        <f t="shared" si="922"/>
        <v>0.88676372985491181</v>
      </c>
      <c r="V5910" s="11">
        <f t="shared" si="923"/>
        <v>1</v>
      </c>
      <c r="W5910" s="11">
        <f t="shared" si="924"/>
        <v>1</v>
      </c>
      <c r="X5910" s="11">
        <f t="shared" si="925"/>
        <v>105.81976390263057</v>
      </c>
      <c r="Y5910" s="12">
        <f t="shared" si="926"/>
        <v>0.99063843652648842</v>
      </c>
      <c r="Z5910" s="11">
        <f t="shared" si="927"/>
        <v>1</v>
      </c>
      <c r="AA5910" s="11">
        <f t="shared" si="928"/>
        <v>1</v>
      </c>
      <c r="AB5910" s="11">
        <f t="shared" si="929"/>
        <v>1</v>
      </c>
      <c r="AC5910" s="1" t="s">
        <v>5933</v>
      </c>
    </row>
    <row r="5911" spans="1:29" x14ac:dyDescent="0.2">
      <c r="A5911" s="1" t="s">
        <v>5934</v>
      </c>
      <c r="B5911" s="1">
        <v>1</v>
      </c>
      <c r="C5911" s="2">
        <v>41635</v>
      </c>
      <c r="D5911" s="2">
        <v>41635</v>
      </c>
      <c r="E5911" s="2">
        <v>41655</v>
      </c>
      <c r="F5911" s="1">
        <v>22</v>
      </c>
      <c r="G5911" s="1">
        <v>31.81818182</v>
      </c>
      <c r="H5911" s="1">
        <v>18.18181818</v>
      </c>
      <c r="I5911" s="1">
        <v>49.98</v>
      </c>
      <c r="J5911" s="1">
        <v>0.1</v>
      </c>
      <c r="K5911" s="1">
        <v>1</v>
      </c>
      <c r="L5911" s="1">
        <v>1</v>
      </c>
      <c r="M5911" s="1">
        <v>1</v>
      </c>
      <c r="N5911" s="7">
        <f t="shared" si="920"/>
        <v>0</v>
      </c>
      <c r="O5911" s="1">
        <v>0</v>
      </c>
      <c r="P5911" s="1" t="s">
        <v>26</v>
      </c>
      <c r="Q5911" s="1" t="s">
        <v>63</v>
      </c>
      <c r="R5911" s="10">
        <f>F5911*Part4Out!C$78+'relay test.csv'!H5911*Part4Out!C$79+'relay test.csv'!I5911*Part4Out!C$80+'relay test.csv'!J5911*Part4Out!C$81+'relay test.csv'!K5911*Part4Out!C$82+'relay test.csv'!L5911*Part4Out!C$83+'relay test.csv'!M5911*Part4Out!C$84+'relay test.csv'!N5911*Part4Out!C$85</f>
        <v>6.8968284934546888</v>
      </c>
      <c r="S5911" s="10">
        <f>(F5911*Part4Out!C$78+'relay test.csv'!H5911*Part4Out!C$79+'relay test.csv'!I5911*Part4Out!C$80+'relay test.csv'!J5911*Part4Out!C$81+'relay test.csv'!K5911*Part4Out!C$82+'relay test.csv'!L5911*Part4Out!C$83+'relay test.csv'!M5911*Part4Out!C$84+'relay test.csv'!N5911*Part4Out!C$85) +Part4Out!C$77</f>
        <v>4.2931932418893641</v>
      </c>
      <c r="T5911" s="10">
        <f t="shared" si="921"/>
        <v>73.199840491671381</v>
      </c>
      <c r="U5911" s="12">
        <f t="shared" si="922"/>
        <v>0.98652288207934569</v>
      </c>
      <c r="V5911" s="11">
        <f t="shared" si="923"/>
        <v>1</v>
      </c>
      <c r="W5911" s="11">
        <f t="shared" si="924"/>
        <v>1</v>
      </c>
      <c r="X5911" s="11">
        <f t="shared" si="925"/>
        <v>989.13269495292491</v>
      </c>
      <c r="Y5911" s="12">
        <f t="shared" si="926"/>
        <v>0.99899003436095246</v>
      </c>
      <c r="Z5911" s="11">
        <f t="shared" si="927"/>
        <v>1</v>
      </c>
      <c r="AA5911" s="11">
        <f t="shared" si="928"/>
        <v>1</v>
      </c>
      <c r="AB5911" s="11">
        <f t="shared" si="929"/>
        <v>1</v>
      </c>
      <c r="AC5911" s="1" t="s">
        <v>5934</v>
      </c>
    </row>
    <row r="5912" spans="1:29" x14ac:dyDescent="0.2">
      <c r="A5912" s="1" t="s">
        <v>5935</v>
      </c>
      <c r="B5912" s="1">
        <v>1</v>
      </c>
      <c r="C5912" s="2">
        <v>41626</v>
      </c>
      <c r="D5912" s="2">
        <v>41635</v>
      </c>
      <c r="E5912" s="2">
        <v>41635</v>
      </c>
      <c r="F5912" s="1">
        <v>13</v>
      </c>
      <c r="G5912" s="1">
        <v>61.53846154</v>
      </c>
      <c r="H5912" s="1">
        <v>7.692307692</v>
      </c>
      <c r="I5912" s="1">
        <v>59.93</v>
      </c>
      <c r="J5912" s="1">
        <v>0</v>
      </c>
      <c r="K5912" s="1">
        <v>1</v>
      </c>
      <c r="L5912" s="1">
        <v>0</v>
      </c>
      <c r="M5912" s="1">
        <v>0</v>
      </c>
      <c r="N5912" s="7">
        <f t="shared" si="920"/>
        <v>0</v>
      </c>
      <c r="O5912" s="1">
        <v>0</v>
      </c>
      <c r="P5912" s="1" t="s">
        <v>26</v>
      </c>
      <c r="Q5912" s="1" t="s">
        <v>63</v>
      </c>
      <c r="R5912" s="10">
        <f>F5912*Part4Out!C$78+'relay test.csv'!H5912*Part4Out!C$79+'relay test.csv'!I5912*Part4Out!C$80+'relay test.csv'!J5912*Part4Out!C$81+'relay test.csv'!K5912*Part4Out!C$82+'relay test.csv'!L5912*Part4Out!C$83+'relay test.csv'!M5912*Part4Out!C$84+'relay test.csv'!N5912*Part4Out!C$85</f>
        <v>3.2078693285752258</v>
      </c>
      <c r="S5912" s="10">
        <f>(F5912*Part4Out!C$78+'relay test.csv'!H5912*Part4Out!C$79+'relay test.csv'!I5912*Part4Out!C$80+'relay test.csv'!J5912*Part4Out!C$81+'relay test.csv'!K5912*Part4Out!C$82+'relay test.csv'!L5912*Part4Out!C$83+'relay test.csv'!M5912*Part4Out!C$84+'relay test.csv'!N5912*Part4Out!C$85) +Part4Out!C$77</f>
        <v>0.60423407700990062</v>
      </c>
      <c r="T5912" s="10">
        <f t="shared" si="921"/>
        <v>1.8298501477222986</v>
      </c>
      <c r="U5912" s="12">
        <f t="shared" si="922"/>
        <v>0.64662439783078818</v>
      </c>
      <c r="V5912" s="11">
        <f t="shared" si="923"/>
        <v>1</v>
      </c>
      <c r="W5912" s="11">
        <f t="shared" si="924"/>
        <v>1</v>
      </c>
      <c r="X5912" s="11">
        <f t="shared" si="925"/>
        <v>24.726346339272446</v>
      </c>
      <c r="Y5912" s="12">
        <f t="shared" si="926"/>
        <v>0.96112934239428105</v>
      </c>
      <c r="Z5912" s="11">
        <f t="shared" si="927"/>
        <v>1</v>
      </c>
      <c r="AA5912" s="11">
        <f t="shared" si="928"/>
        <v>1</v>
      </c>
      <c r="AB5912" s="11">
        <f t="shared" si="929"/>
        <v>1</v>
      </c>
      <c r="AC5912" s="1" t="s">
        <v>5935</v>
      </c>
    </row>
    <row r="5913" spans="1:29" x14ac:dyDescent="0.2">
      <c r="A5913" s="1" t="s">
        <v>5936</v>
      </c>
      <c r="B5913" s="1">
        <v>1</v>
      </c>
      <c r="C5913" s="2">
        <v>41635</v>
      </c>
      <c r="D5913" s="2">
        <v>41653</v>
      </c>
      <c r="E5913" s="2">
        <v>41653</v>
      </c>
      <c r="F5913" s="1">
        <v>15</v>
      </c>
      <c r="G5913" s="1">
        <v>73.333333330000002</v>
      </c>
      <c r="H5913" s="1">
        <v>26.666666670000001</v>
      </c>
      <c r="I5913" s="1">
        <v>53.03</v>
      </c>
      <c r="J5913" s="1">
        <v>0</v>
      </c>
      <c r="K5913" s="1">
        <v>1</v>
      </c>
      <c r="L5913" s="1">
        <v>0</v>
      </c>
      <c r="M5913" s="1">
        <v>0</v>
      </c>
      <c r="N5913" s="7">
        <f t="shared" si="920"/>
        <v>0</v>
      </c>
      <c r="O5913" s="1">
        <v>0</v>
      </c>
      <c r="P5913" s="1" t="s">
        <v>36</v>
      </c>
      <c r="Q5913" s="1" t="s">
        <v>63</v>
      </c>
      <c r="R5913" s="10">
        <f>F5913*Part4Out!C$78+'relay test.csv'!H5913*Part4Out!C$79+'relay test.csv'!I5913*Part4Out!C$80+'relay test.csv'!J5913*Part4Out!C$81+'relay test.csv'!K5913*Part4Out!C$82+'relay test.csv'!L5913*Part4Out!C$83+'relay test.csv'!M5913*Part4Out!C$84+'relay test.csv'!N5913*Part4Out!C$85</f>
        <v>4.0207428195860988</v>
      </c>
      <c r="S5913" s="10">
        <f>(F5913*Part4Out!C$78+'relay test.csv'!H5913*Part4Out!C$79+'relay test.csv'!I5913*Part4Out!C$80+'relay test.csv'!J5913*Part4Out!C$81+'relay test.csv'!K5913*Part4Out!C$82+'relay test.csv'!L5913*Part4Out!C$83+'relay test.csv'!M5913*Part4Out!C$84+'relay test.csv'!N5913*Part4Out!C$85) +Part4Out!C$77</f>
        <v>1.4171075680207736</v>
      </c>
      <c r="T5913" s="10">
        <f t="shared" si="921"/>
        <v>4.1251713900262352</v>
      </c>
      <c r="U5913" s="12">
        <f t="shared" si="922"/>
        <v>0.80488457382205103</v>
      </c>
      <c r="V5913" s="11">
        <f t="shared" si="923"/>
        <v>1</v>
      </c>
      <c r="W5913" s="11">
        <f t="shared" si="924"/>
        <v>1</v>
      </c>
      <c r="X5913" s="11">
        <f t="shared" si="925"/>
        <v>55.742497070381091</v>
      </c>
      <c r="Y5913" s="12">
        <f t="shared" si="926"/>
        <v>0.98237652462210745</v>
      </c>
      <c r="Z5913" s="11">
        <f t="shared" si="927"/>
        <v>1</v>
      </c>
      <c r="AA5913" s="11">
        <f t="shared" si="928"/>
        <v>1</v>
      </c>
      <c r="AB5913" s="11">
        <f t="shared" si="929"/>
        <v>1</v>
      </c>
      <c r="AC5913" s="1" t="s">
        <v>5936</v>
      </c>
    </row>
    <row r="5914" spans="1:29" x14ac:dyDescent="0.2">
      <c r="A5914" s="1" t="s">
        <v>5937</v>
      </c>
      <c r="B5914" s="1">
        <v>1</v>
      </c>
      <c r="C5914" s="2">
        <v>41635</v>
      </c>
      <c r="D5914" s="2">
        <v>41635</v>
      </c>
      <c r="E5914" s="2">
        <v>41635</v>
      </c>
      <c r="F5914" s="1">
        <v>9</v>
      </c>
      <c r="G5914" s="1">
        <v>11.11111111</v>
      </c>
      <c r="H5914" s="1">
        <v>11.11111111</v>
      </c>
      <c r="I5914" s="1">
        <v>40.22</v>
      </c>
      <c r="J5914" s="1">
        <v>0</v>
      </c>
      <c r="K5914" s="1">
        <v>1</v>
      </c>
      <c r="L5914" s="1">
        <v>0</v>
      </c>
      <c r="M5914" s="1">
        <v>0</v>
      </c>
      <c r="N5914" s="7">
        <f t="shared" si="920"/>
        <v>0</v>
      </c>
      <c r="O5914" s="1">
        <v>0</v>
      </c>
      <c r="P5914" s="1" t="s">
        <v>26</v>
      </c>
      <c r="Q5914" s="1" t="s">
        <v>63</v>
      </c>
      <c r="R5914" s="10">
        <f>F5914*Part4Out!C$78+'relay test.csv'!H5914*Part4Out!C$79+'relay test.csv'!I5914*Part4Out!C$80+'relay test.csv'!J5914*Part4Out!C$81+'relay test.csv'!K5914*Part4Out!C$82+'relay test.csv'!L5914*Part4Out!C$83+'relay test.csv'!M5914*Part4Out!C$84+'relay test.csv'!N5914*Part4Out!C$85</f>
        <v>2.4965459932502769</v>
      </c>
      <c r="S5914" s="10">
        <f>(F5914*Part4Out!C$78+'relay test.csv'!H5914*Part4Out!C$79+'relay test.csv'!I5914*Part4Out!C$80+'relay test.csv'!J5914*Part4Out!C$81+'relay test.csv'!K5914*Part4Out!C$82+'relay test.csv'!L5914*Part4Out!C$83+'relay test.csv'!M5914*Part4Out!C$84+'relay test.csv'!N5914*Part4Out!C$85) +Part4Out!C$77</f>
        <v>-0.10708925831504823</v>
      </c>
      <c r="T5914" s="10">
        <f t="shared" si="921"/>
        <v>0.89844547568189836</v>
      </c>
      <c r="U5914" s="12">
        <f t="shared" si="922"/>
        <v>0.4732532417657071</v>
      </c>
      <c r="V5914" s="11">
        <f t="shared" si="923"/>
        <v>0</v>
      </c>
      <c r="W5914" s="11">
        <f t="shared" si="924"/>
        <v>1</v>
      </c>
      <c r="X5914" s="11">
        <f t="shared" si="925"/>
        <v>12.140488130306959</v>
      </c>
      <c r="Y5914" s="12">
        <f t="shared" si="926"/>
        <v>0.92389932625915017</v>
      </c>
      <c r="Z5914" s="11">
        <f t="shared" si="927"/>
        <v>1</v>
      </c>
      <c r="AA5914" s="11">
        <f t="shared" si="928"/>
        <v>1</v>
      </c>
      <c r="AB5914" s="11">
        <f t="shared" si="929"/>
        <v>1</v>
      </c>
      <c r="AC5914" s="1" t="s">
        <v>5937</v>
      </c>
    </row>
    <row r="5915" spans="1:29" x14ac:dyDescent="0.2">
      <c r="A5915" s="1" t="s">
        <v>5938</v>
      </c>
      <c r="B5915" s="1">
        <v>1</v>
      </c>
      <c r="C5915" s="2">
        <v>41634</v>
      </c>
      <c r="D5915" s="2">
        <v>41636</v>
      </c>
      <c r="E5915" s="2">
        <v>41654</v>
      </c>
      <c r="F5915" s="1">
        <v>19</v>
      </c>
      <c r="G5915" s="1">
        <v>84.21052632</v>
      </c>
      <c r="H5915" s="1">
        <v>26.315789469999999</v>
      </c>
      <c r="I5915" s="1">
        <v>174.84</v>
      </c>
      <c r="J5915" s="1">
        <v>0.11111111111111099</v>
      </c>
      <c r="K5915" s="1">
        <v>1</v>
      </c>
      <c r="L5915" s="1">
        <v>0</v>
      </c>
      <c r="M5915" s="1">
        <v>0</v>
      </c>
      <c r="N5915" s="7">
        <f t="shared" si="920"/>
        <v>0</v>
      </c>
      <c r="O5915" s="1">
        <v>0</v>
      </c>
      <c r="P5915" s="1" t="s">
        <v>32</v>
      </c>
      <c r="Q5915" s="1" t="s">
        <v>167</v>
      </c>
      <c r="R5915" s="10">
        <f>F5915*Part4Out!C$78+'relay test.csv'!H5915*Part4Out!C$79+'relay test.csv'!I5915*Part4Out!C$80+'relay test.csv'!J5915*Part4Out!C$81+'relay test.csv'!K5915*Part4Out!C$82+'relay test.csv'!L5915*Part4Out!C$83+'relay test.csv'!M5915*Part4Out!C$84+'relay test.csv'!N5915*Part4Out!C$85</f>
        <v>4.3678062203182</v>
      </c>
      <c r="S5915" s="10">
        <f>(F5915*Part4Out!C$78+'relay test.csv'!H5915*Part4Out!C$79+'relay test.csv'!I5915*Part4Out!C$80+'relay test.csv'!J5915*Part4Out!C$81+'relay test.csv'!K5915*Part4Out!C$82+'relay test.csv'!L5915*Part4Out!C$83+'relay test.csv'!M5915*Part4Out!C$84+'relay test.csv'!N5915*Part4Out!C$85) +Part4Out!C$77</f>
        <v>1.7641709687528748</v>
      </c>
      <c r="T5915" s="10">
        <f t="shared" si="921"/>
        <v>5.8367315189495077</v>
      </c>
      <c r="U5915" s="12">
        <f t="shared" si="922"/>
        <v>0.85373127535748927</v>
      </c>
      <c r="V5915" s="11">
        <f t="shared" si="923"/>
        <v>1</v>
      </c>
      <c r="W5915" s="11">
        <f t="shared" si="924"/>
        <v>1</v>
      </c>
      <c r="X5915" s="11">
        <f t="shared" si="925"/>
        <v>78.870417452782419</v>
      </c>
      <c r="Y5915" s="12">
        <f t="shared" si="926"/>
        <v>0.98747971987762329</v>
      </c>
      <c r="Z5915" s="11">
        <f t="shared" si="927"/>
        <v>1</v>
      </c>
      <c r="AA5915" s="11">
        <f t="shared" si="928"/>
        <v>1</v>
      </c>
      <c r="AB5915" s="11">
        <f t="shared" si="929"/>
        <v>1</v>
      </c>
      <c r="AC5915" s="1" t="s">
        <v>5938</v>
      </c>
    </row>
    <row r="5916" spans="1:29" x14ac:dyDescent="0.2">
      <c r="A5916" s="1" t="s">
        <v>5939</v>
      </c>
      <c r="B5916" s="1">
        <v>1</v>
      </c>
      <c r="C5916" s="2">
        <v>40571</v>
      </c>
      <c r="D5916" s="2">
        <v>41081</v>
      </c>
      <c r="E5916" s="2">
        <v>41655</v>
      </c>
      <c r="F5916" s="1">
        <v>13</v>
      </c>
      <c r="G5916" s="1">
        <v>76.92307692</v>
      </c>
      <c r="H5916" s="1">
        <v>30.76923077</v>
      </c>
      <c r="I5916" s="1">
        <v>48.43</v>
      </c>
      <c r="J5916" s="1">
        <v>1.74216027874564E-2</v>
      </c>
      <c r="K5916" s="1">
        <v>1</v>
      </c>
      <c r="L5916" s="1">
        <v>1</v>
      </c>
      <c r="M5916" s="1">
        <v>0</v>
      </c>
      <c r="N5916" s="7">
        <f t="shared" si="920"/>
        <v>1</v>
      </c>
      <c r="O5916" s="1">
        <v>0</v>
      </c>
      <c r="P5916" s="1" t="s">
        <v>23</v>
      </c>
      <c r="Q5916" s="1" t="s">
        <v>28</v>
      </c>
      <c r="R5916" s="10">
        <f>F5916*Part4Out!C$78+'relay test.csv'!H5916*Part4Out!C$79+'relay test.csv'!I5916*Part4Out!C$80+'relay test.csv'!J5916*Part4Out!C$81+'relay test.csv'!K5916*Part4Out!C$82+'relay test.csv'!L5916*Part4Out!C$83+'relay test.csv'!M5916*Part4Out!C$84+'relay test.csv'!N5916*Part4Out!C$85</f>
        <v>4.7072645213305311</v>
      </c>
      <c r="S5916" s="10">
        <f>(F5916*Part4Out!C$78+'relay test.csv'!H5916*Part4Out!C$79+'relay test.csv'!I5916*Part4Out!C$80+'relay test.csv'!J5916*Part4Out!C$81+'relay test.csv'!K5916*Part4Out!C$82+'relay test.csv'!L5916*Part4Out!C$83+'relay test.csv'!M5916*Part4Out!C$84+'relay test.csv'!N5916*Part4Out!C$85) +Part4Out!C$77</f>
        <v>2.1036292697652059</v>
      </c>
      <c r="T5916" s="10">
        <f t="shared" si="921"/>
        <v>8.195860992007411</v>
      </c>
      <c r="U5916" s="12">
        <f t="shared" si="922"/>
        <v>0.89125542449269834</v>
      </c>
      <c r="V5916" s="11">
        <f t="shared" si="923"/>
        <v>1</v>
      </c>
      <c r="W5916" s="11">
        <f t="shared" si="924"/>
        <v>1</v>
      </c>
      <c r="X5916" s="11">
        <f t="shared" si="925"/>
        <v>110.74879420544954</v>
      </c>
      <c r="Y5916" s="12">
        <f t="shared" si="926"/>
        <v>0.99105135758188578</v>
      </c>
      <c r="Z5916" s="11">
        <f t="shared" si="927"/>
        <v>1</v>
      </c>
      <c r="AA5916" s="11">
        <f t="shared" si="928"/>
        <v>1</v>
      </c>
      <c r="AB5916" s="11">
        <f t="shared" si="929"/>
        <v>1</v>
      </c>
      <c r="AC5916" s="1" t="s">
        <v>5939</v>
      </c>
    </row>
    <row r="5917" spans="1:29" x14ac:dyDescent="0.2">
      <c r="A5917" s="1" t="s">
        <v>5940</v>
      </c>
      <c r="B5917" s="1">
        <v>1</v>
      </c>
      <c r="C5917" s="2">
        <v>41636</v>
      </c>
      <c r="D5917" s="2">
        <v>41636</v>
      </c>
      <c r="E5917" s="2">
        <v>41644</v>
      </c>
      <c r="F5917" s="1">
        <v>16</v>
      </c>
      <c r="G5917" s="1">
        <v>43.75</v>
      </c>
      <c r="H5917" s="1">
        <v>25</v>
      </c>
      <c r="I5917" s="1">
        <v>42.97</v>
      </c>
      <c r="J5917" s="1">
        <v>0.25</v>
      </c>
      <c r="K5917" s="1">
        <v>1</v>
      </c>
      <c r="L5917" s="1">
        <v>0</v>
      </c>
      <c r="M5917" s="1">
        <v>0</v>
      </c>
      <c r="N5917" s="7">
        <f t="shared" si="920"/>
        <v>0</v>
      </c>
      <c r="O5917" s="1">
        <v>0</v>
      </c>
      <c r="P5917" s="1" t="s">
        <v>26</v>
      </c>
      <c r="Q5917" s="1" t="s">
        <v>63</v>
      </c>
      <c r="R5917" s="10">
        <f>F5917*Part4Out!C$78+'relay test.csv'!H5917*Part4Out!C$79+'relay test.csv'!I5917*Part4Out!C$80+'relay test.csv'!J5917*Part4Out!C$81+'relay test.csv'!K5917*Part4Out!C$82+'relay test.csv'!L5917*Part4Out!C$83+'relay test.csv'!M5917*Part4Out!C$84+'relay test.csv'!N5917*Part4Out!C$85</f>
        <v>4.0861530382185975</v>
      </c>
      <c r="S5917" s="10">
        <f>(F5917*Part4Out!C$78+'relay test.csv'!H5917*Part4Out!C$79+'relay test.csv'!I5917*Part4Out!C$80+'relay test.csv'!J5917*Part4Out!C$81+'relay test.csv'!K5917*Part4Out!C$82+'relay test.csv'!L5917*Part4Out!C$83+'relay test.csv'!M5917*Part4Out!C$84+'relay test.csv'!N5917*Part4Out!C$85) +Part4Out!C$77</f>
        <v>1.4825177866532724</v>
      </c>
      <c r="T5917" s="10">
        <f t="shared" si="921"/>
        <v>4.4040201166056061</v>
      </c>
      <c r="U5917" s="12">
        <f t="shared" si="922"/>
        <v>0.81495257633716511</v>
      </c>
      <c r="V5917" s="11">
        <f t="shared" si="923"/>
        <v>1</v>
      </c>
      <c r="W5917" s="11">
        <f t="shared" si="924"/>
        <v>1</v>
      </c>
      <c r="X5917" s="11">
        <f t="shared" si="925"/>
        <v>59.510516106392892</v>
      </c>
      <c r="Y5917" s="12">
        <f t="shared" si="926"/>
        <v>0.98347394693772328</v>
      </c>
      <c r="Z5917" s="11">
        <f t="shared" si="927"/>
        <v>1</v>
      </c>
      <c r="AA5917" s="11">
        <f t="shared" si="928"/>
        <v>1</v>
      </c>
      <c r="AB5917" s="11">
        <f t="shared" si="929"/>
        <v>1</v>
      </c>
      <c r="AC5917" s="1" t="s">
        <v>5940</v>
      </c>
    </row>
    <row r="5918" spans="1:29" x14ac:dyDescent="0.2">
      <c r="A5918" s="1" t="s">
        <v>5941</v>
      </c>
      <c r="B5918" s="1">
        <v>1</v>
      </c>
      <c r="C5918" s="2">
        <v>41636</v>
      </c>
      <c r="D5918" s="2">
        <v>41636</v>
      </c>
      <c r="E5918" s="2">
        <v>41636</v>
      </c>
      <c r="F5918" s="1">
        <v>11</v>
      </c>
      <c r="G5918" s="1">
        <v>63.636363639999999</v>
      </c>
      <c r="H5918" s="1">
        <v>9.0909090910000003</v>
      </c>
      <c r="I5918" s="1">
        <v>35</v>
      </c>
      <c r="J5918" s="1">
        <v>0</v>
      </c>
      <c r="K5918" s="1">
        <v>1</v>
      </c>
      <c r="L5918" s="1">
        <v>0</v>
      </c>
      <c r="M5918" s="1">
        <v>0</v>
      </c>
      <c r="N5918" s="7">
        <f t="shared" si="920"/>
        <v>0</v>
      </c>
      <c r="O5918" s="1">
        <v>0</v>
      </c>
      <c r="P5918" s="1" t="s">
        <v>32</v>
      </c>
      <c r="Q5918" s="1" t="s">
        <v>63</v>
      </c>
      <c r="R5918" s="10">
        <f>F5918*Part4Out!C$78+'relay test.csv'!H5918*Part4Out!C$79+'relay test.csv'!I5918*Part4Out!C$80+'relay test.csv'!J5918*Part4Out!C$81+'relay test.csv'!K5918*Part4Out!C$82+'relay test.csv'!L5918*Part4Out!C$83+'relay test.csv'!M5918*Part4Out!C$84+'relay test.csv'!N5918*Part4Out!C$85</f>
        <v>2.8989403541646732</v>
      </c>
      <c r="S5918" s="10">
        <f>(F5918*Part4Out!C$78+'relay test.csv'!H5918*Part4Out!C$79+'relay test.csv'!I5918*Part4Out!C$80+'relay test.csv'!J5918*Part4Out!C$81+'relay test.csv'!K5918*Part4Out!C$82+'relay test.csv'!L5918*Part4Out!C$83+'relay test.csv'!M5918*Part4Out!C$84+'relay test.csv'!N5918*Part4Out!C$85) +Part4Out!C$77</f>
        <v>0.29530510259934806</v>
      </c>
      <c r="T5918" s="10">
        <f t="shared" si="921"/>
        <v>1.3435362125501251</v>
      </c>
      <c r="U5918" s="12">
        <f t="shared" si="922"/>
        <v>0.57329441096544975</v>
      </c>
      <c r="V5918" s="11">
        <f t="shared" si="923"/>
        <v>1</v>
      </c>
      <c r="W5918" s="11">
        <f t="shared" si="924"/>
        <v>1</v>
      </c>
      <c r="X5918" s="11">
        <f t="shared" si="925"/>
        <v>18.15489741180183</v>
      </c>
      <c r="Y5918" s="12">
        <f t="shared" si="926"/>
        <v>0.94779402998087192</v>
      </c>
      <c r="Z5918" s="11">
        <f t="shared" si="927"/>
        <v>1</v>
      </c>
      <c r="AA5918" s="11">
        <f t="shared" si="928"/>
        <v>1</v>
      </c>
      <c r="AB5918" s="11">
        <f t="shared" si="929"/>
        <v>1</v>
      </c>
      <c r="AC5918" s="1" t="s">
        <v>5941</v>
      </c>
    </row>
    <row r="5919" spans="1:29" x14ac:dyDescent="0.2">
      <c r="A5919" s="1" t="s">
        <v>5942</v>
      </c>
      <c r="B5919" s="1">
        <v>1</v>
      </c>
      <c r="C5919" s="2">
        <v>41636</v>
      </c>
      <c r="D5919" s="2">
        <v>41636</v>
      </c>
      <c r="E5919" s="2">
        <v>41636</v>
      </c>
      <c r="F5919" s="1">
        <v>16</v>
      </c>
      <c r="G5919" s="1">
        <v>12.5</v>
      </c>
      <c r="H5919" s="1">
        <v>6.25</v>
      </c>
      <c r="I5919" s="1">
        <v>35</v>
      </c>
      <c r="J5919" s="1">
        <v>0</v>
      </c>
      <c r="K5919" s="1">
        <v>1</v>
      </c>
      <c r="L5919" s="1">
        <v>0</v>
      </c>
      <c r="M5919" s="1">
        <v>0</v>
      </c>
      <c r="N5919" s="7">
        <f t="shared" si="920"/>
        <v>0</v>
      </c>
      <c r="O5919" s="1">
        <v>0</v>
      </c>
      <c r="P5919" s="1" t="s">
        <v>26</v>
      </c>
      <c r="Q5919" s="1" t="s">
        <v>63</v>
      </c>
      <c r="R5919" s="10">
        <f>F5919*Part4Out!C$78+'relay test.csv'!H5919*Part4Out!C$79+'relay test.csv'!I5919*Part4Out!C$80+'relay test.csv'!J5919*Part4Out!C$81+'relay test.csv'!K5919*Part4Out!C$82+'relay test.csv'!L5919*Part4Out!C$83+'relay test.csv'!M5919*Part4Out!C$84+'relay test.csv'!N5919*Part4Out!C$85</f>
        <v>3.9018689404879208</v>
      </c>
      <c r="S5919" s="10">
        <f>(F5919*Part4Out!C$78+'relay test.csv'!H5919*Part4Out!C$79+'relay test.csv'!I5919*Part4Out!C$80+'relay test.csv'!J5919*Part4Out!C$81+'relay test.csv'!K5919*Part4Out!C$82+'relay test.csv'!L5919*Part4Out!C$83+'relay test.csv'!M5919*Part4Out!C$84+'relay test.csv'!N5919*Part4Out!C$85) +Part4Out!C$77</f>
        <v>1.2982336889225956</v>
      </c>
      <c r="T5919" s="10">
        <f t="shared" si="921"/>
        <v>3.6628212687368591</v>
      </c>
      <c r="U5919" s="12">
        <f t="shared" si="922"/>
        <v>0.78553756569981148</v>
      </c>
      <c r="V5919" s="11">
        <f t="shared" si="923"/>
        <v>1</v>
      </c>
      <c r="W5919" s="11">
        <f t="shared" si="924"/>
        <v>1</v>
      </c>
      <c r="X5919" s="11">
        <f t="shared" si="925"/>
        <v>49.494865676501114</v>
      </c>
      <c r="Y5919" s="12">
        <f t="shared" si="926"/>
        <v>0.98019600633445447</v>
      </c>
      <c r="Z5919" s="11">
        <f t="shared" si="927"/>
        <v>1</v>
      </c>
      <c r="AA5919" s="11">
        <f t="shared" si="928"/>
        <v>1</v>
      </c>
      <c r="AB5919" s="11">
        <f t="shared" si="929"/>
        <v>1</v>
      </c>
      <c r="AC5919" s="1" t="s">
        <v>5942</v>
      </c>
    </row>
    <row r="5920" spans="1:29" x14ac:dyDescent="0.2">
      <c r="A5920" s="1" t="s">
        <v>5943</v>
      </c>
      <c r="B5920" s="1">
        <v>1</v>
      </c>
      <c r="C5920" s="2">
        <v>41636</v>
      </c>
      <c r="D5920" s="2">
        <v>41636</v>
      </c>
      <c r="E5920" s="2">
        <v>41636</v>
      </c>
      <c r="F5920" s="1">
        <v>16</v>
      </c>
      <c r="G5920" s="1">
        <v>12.5</v>
      </c>
      <c r="H5920" s="1">
        <v>6.25</v>
      </c>
      <c r="I5920" s="1">
        <v>29.02</v>
      </c>
      <c r="J5920" s="1">
        <v>0</v>
      </c>
      <c r="K5920" s="1">
        <v>1</v>
      </c>
      <c r="L5920" s="1">
        <v>0</v>
      </c>
      <c r="M5920" s="1">
        <v>0</v>
      </c>
      <c r="N5920" s="7">
        <f t="shared" si="920"/>
        <v>0</v>
      </c>
      <c r="O5920" s="1">
        <v>0</v>
      </c>
      <c r="P5920" s="1" t="s">
        <v>26</v>
      </c>
      <c r="Q5920" s="1" t="s">
        <v>24</v>
      </c>
      <c r="R5920" s="10">
        <f>F5920*Part4Out!C$78+'relay test.csv'!H5920*Part4Out!C$79+'relay test.csv'!I5920*Part4Out!C$80+'relay test.csv'!J5920*Part4Out!C$81+'relay test.csv'!K5920*Part4Out!C$82+'relay test.csv'!L5920*Part4Out!C$83+'relay test.csv'!M5920*Part4Out!C$84+'relay test.csv'!N5920*Part4Out!C$85</f>
        <v>3.9227830270817545</v>
      </c>
      <c r="S5920" s="10">
        <f>(F5920*Part4Out!C$78+'relay test.csv'!H5920*Part4Out!C$79+'relay test.csv'!I5920*Part4Out!C$80+'relay test.csv'!J5920*Part4Out!C$81+'relay test.csv'!K5920*Part4Out!C$82+'relay test.csv'!L5920*Part4Out!C$83+'relay test.csv'!M5920*Part4Out!C$84+'relay test.csv'!N5920*Part4Out!C$85) +Part4Out!C$77</f>
        <v>1.3191477755164294</v>
      </c>
      <c r="T5920" s="10">
        <f t="shared" si="921"/>
        <v>3.7402325009230872</v>
      </c>
      <c r="U5920" s="12">
        <f t="shared" si="922"/>
        <v>0.78903988363328903</v>
      </c>
      <c r="V5920" s="11">
        <f t="shared" si="923"/>
        <v>1</v>
      </c>
      <c r="W5920" s="11">
        <f t="shared" si="924"/>
        <v>1</v>
      </c>
      <c r="X5920" s="11">
        <f t="shared" si="925"/>
        <v>50.540905943770589</v>
      </c>
      <c r="Y5920" s="12">
        <f t="shared" si="926"/>
        <v>0.98059793514124549</v>
      </c>
      <c r="Z5920" s="11">
        <f t="shared" si="927"/>
        <v>1</v>
      </c>
      <c r="AA5920" s="11">
        <f t="shared" si="928"/>
        <v>1</v>
      </c>
      <c r="AB5920" s="11">
        <f t="shared" si="929"/>
        <v>1</v>
      </c>
      <c r="AC5920" s="1" t="s">
        <v>5943</v>
      </c>
    </row>
    <row r="5921" spans="1:29" x14ac:dyDescent="0.2">
      <c r="A5921" s="1" t="s">
        <v>5944</v>
      </c>
      <c r="B5921" s="1">
        <v>1</v>
      </c>
      <c r="C5921" s="2">
        <v>41636</v>
      </c>
      <c r="D5921" s="2">
        <v>41636</v>
      </c>
      <c r="E5921" s="2">
        <v>41636</v>
      </c>
      <c r="F5921" s="1">
        <v>16</v>
      </c>
      <c r="G5921" s="1">
        <v>56.25</v>
      </c>
      <c r="H5921" s="1">
        <v>0</v>
      </c>
      <c r="I5921" s="1">
        <v>40</v>
      </c>
      <c r="J5921" s="1">
        <v>0</v>
      </c>
      <c r="K5921" s="1">
        <v>1</v>
      </c>
      <c r="L5921" s="1">
        <v>1</v>
      </c>
      <c r="M5921" s="1">
        <v>1</v>
      </c>
      <c r="N5921" s="7">
        <f t="shared" si="920"/>
        <v>0</v>
      </c>
      <c r="O5921" s="1">
        <v>0</v>
      </c>
      <c r="P5921" s="1" t="s">
        <v>26</v>
      </c>
      <c r="Q5921" s="1" t="s">
        <v>63</v>
      </c>
      <c r="R5921" s="10">
        <f>F5921*Part4Out!C$78+'relay test.csv'!H5921*Part4Out!C$79+'relay test.csv'!I5921*Part4Out!C$80+'relay test.csv'!J5921*Part4Out!C$81+'relay test.csv'!K5921*Part4Out!C$82+'relay test.csv'!L5921*Part4Out!C$83+'relay test.csv'!M5921*Part4Out!C$84+'relay test.csv'!N5921*Part4Out!C$85</f>
        <v>5.371796878553468</v>
      </c>
      <c r="S5921" s="10">
        <f>(F5921*Part4Out!C$78+'relay test.csv'!H5921*Part4Out!C$79+'relay test.csv'!I5921*Part4Out!C$80+'relay test.csv'!J5921*Part4Out!C$81+'relay test.csv'!K5921*Part4Out!C$82+'relay test.csv'!L5921*Part4Out!C$83+'relay test.csv'!M5921*Part4Out!C$84+'relay test.csv'!N5921*Part4Out!C$85) +Part4Out!C$77</f>
        <v>2.7681616269881428</v>
      </c>
      <c r="T5921" s="10">
        <f t="shared" si="921"/>
        <v>15.929323038228839</v>
      </c>
      <c r="U5921" s="12">
        <f t="shared" si="922"/>
        <v>0.94093089264456387</v>
      </c>
      <c r="V5921" s="11">
        <f t="shared" si="923"/>
        <v>1</v>
      </c>
      <c r="W5921" s="11">
        <f t="shared" si="924"/>
        <v>1</v>
      </c>
      <c r="X5921" s="11">
        <f t="shared" si="925"/>
        <v>215.24929726276852</v>
      </c>
      <c r="Y5921" s="12">
        <f t="shared" si="926"/>
        <v>0.99537570751601157</v>
      </c>
      <c r="Z5921" s="11">
        <f t="shared" si="927"/>
        <v>1</v>
      </c>
      <c r="AA5921" s="11">
        <f t="shared" si="928"/>
        <v>1</v>
      </c>
      <c r="AB5921" s="11">
        <f t="shared" si="929"/>
        <v>1</v>
      </c>
      <c r="AC5921" s="1" t="s">
        <v>5944</v>
      </c>
    </row>
    <row r="5922" spans="1:29" x14ac:dyDescent="0.2">
      <c r="A5922" s="1" t="s">
        <v>5945</v>
      </c>
      <c r="B5922" s="1">
        <v>1</v>
      </c>
      <c r="C5922" s="2">
        <v>41636</v>
      </c>
      <c r="D5922" s="2">
        <v>41636</v>
      </c>
      <c r="E5922" s="2">
        <v>41636</v>
      </c>
      <c r="F5922" s="1">
        <v>15</v>
      </c>
      <c r="G5922" s="1">
        <v>66.666666669999998</v>
      </c>
      <c r="H5922" s="1">
        <v>20</v>
      </c>
      <c r="I5922" s="1">
        <v>35.020000000000003</v>
      </c>
      <c r="J5922" s="1">
        <v>0</v>
      </c>
      <c r="K5922" s="1">
        <v>1</v>
      </c>
      <c r="L5922" s="1">
        <v>0</v>
      </c>
      <c r="M5922" s="1">
        <v>0</v>
      </c>
      <c r="N5922" s="7">
        <f t="shared" si="920"/>
        <v>0</v>
      </c>
      <c r="O5922" s="1">
        <v>0</v>
      </c>
      <c r="P5922" s="1" t="s">
        <v>26</v>
      </c>
      <c r="Q5922" s="1" t="s">
        <v>24</v>
      </c>
      <c r="R5922" s="10">
        <f>F5922*Part4Out!C$78+'relay test.csv'!H5922*Part4Out!C$79+'relay test.csv'!I5922*Part4Out!C$80+'relay test.csv'!J5922*Part4Out!C$81+'relay test.csv'!K5922*Part4Out!C$82+'relay test.csv'!L5922*Part4Out!C$83+'relay test.csv'!M5922*Part4Out!C$84+'relay test.csv'!N5922*Part4Out!C$85</f>
        <v>3.9552510294415684</v>
      </c>
      <c r="S5922" s="10">
        <f>(F5922*Part4Out!C$78+'relay test.csv'!H5922*Part4Out!C$79+'relay test.csv'!I5922*Part4Out!C$80+'relay test.csv'!J5922*Part4Out!C$81+'relay test.csv'!K5922*Part4Out!C$82+'relay test.csv'!L5922*Part4Out!C$83+'relay test.csv'!M5922*Part4Out!C$84+'relay test.csv'!N5922*Part4Out!C$85) +Part4Out!C$77</f>
        <v>1.3516157778762432</v>
      </c>
      <c r="T5922" s="10">
        <f t="shared" si="921"/>
        <v>3.8636633116058241</v>
      </c>
      <c r="U5922" s="12">
        <f t="shared" si="922"/>
        <v>0.79439366256834243</v>
      </c>
      <c r="V5922" s="11">
        <f t="shared" si="923"/>
        <v>1</v>
      </c>
      <c r="W5922" s="11">
        <f t="shared" si="924"/>
        <v>1</v>
      </c>
      <c r="X5922" s="11">
        <f t="shared" si="925"/>
        <v>52.208798245048634</v>
      </c>
      <c r="Y5922" s="12">
        <f t="shared" si="926"/>
        <v>0.98120611566165084</v>
      </c>
      <c r="Z5922" s="11">
        <f t="shared" si="927"/>
        <v>1</v>
      </c>
      <c r="AA5922" s="11">
        <f t="shared" si="928"/>
        <v>1</v>
      </c>
      <c r="AB5922" s="11">
        <f t="shared" si="929"/>
        <v>1</v>
      </c>
      <c r="AC5922" s="1" t="s">
        <v>5945</v>
      </c>
    </row>
    <row r="5923" spans="1:29" x14ac:dyDescent="0.2">
      <c r="A5923" s="1" t="s">
        <v>5946</v>
      </c>
      <c r="B5923" s="1">
        <v>1</v>
      </c>
      <c r="C5923" s="2">
        <v>41636</v>
      </c>
      <c r="D5923" s="2">
        <v>41639</v>
      </c>
      <c r="E5923" s="2">
        <v>41639</v>
      </c>
      <c r="F5923" s="1">
        <v>12</v>
      </c>
      <c r="G5923" s="1">
        <v>75</v>
      </c>
      <c r="H5923" s="1">
        <v>16.666666670000001</v>
      </c>
      <c r="I5923" s="1">
        <v>40</v>
      </c>
      <c r="J5923" s="1">
        <v>0</v>
      </c>
      <c r="K5923" s="1">
        <v>1</v>
      </c>
      <c r="L5923" s="1">
        <v>0</v>
      </c>
      <c r="M5923" s="1">
        <v>0</v>
      </c>
      <c r="N5923" s="7">
        <f t="shared" si="920"/>
        <v>0</v>
      </c>
      <c r="O5923" s="1">
        <v>0</v>
      </c>
      <c r="P5923" s="1" t="s">
        <v>26</v>
      </c>
      <c r="Q5923" s="1" t="s">
        <v>63</v>
      </c>
      <c r="R5923" s="10">
        <f>F5923*Part4Out!C$78+'relay test.csv'!H5923*Part4Out!C$79+'relay test.csv'!I5923*Part4Out!C$80+'relay test.csv'!J5923*Part4Out!C$81+'relay test.csv'!K5923*Part4Out!C$82+'relay test.csv'!L5923*Part4Out!C$83+'relay test.csv'!M5923*Part4Out!C$84+'relay test.csv'!N5923*Part4Out!C$85</f>
        <v>3.2389879887808224</v>
      </c>
      <c r="S5923" s="10">
        <f>(F5923*Part4Out!C$78+'relay test.csv'!H5923*Part4Out!C$79+'relay test.csv'!I5923*Part4Out!C$80+'relay test.csv'!J5923*Part4Out!C$81+'relay test.csv'!K5923*Part4Out!C$82+'relay test.csv'!L5923*Part4Out!C$83+'relay test.csv'!M5923*Part4Out!C$84+'relay test.csv'!N5923*Part4Out!C$85) +Part4Out!C$77</f>
        <v>0.63535273721549723</v>
      </c>
      <c r="T5923" s="10">
        <f t="shared" si="921"/>
        <v>1.8876878818032925</v>
      </c>
      <c r="U5923" s="12">
        <f t="shared" si="922"/>
        <v>0.65370218634033139</v>
      </c>
      <c r="V5923" s="11">
        <f t="shared" si="923"/>
        <v>1</v>
      </c>
      <c r="W5923" s="11">
        <f t="shared" si="924"/>
        <v>1</v>
      </c>
      <c r="X5923" s="11">
        <f t="shared" si="925"/>
        <v>25.507894405460014</v>
      </c>
      <c r="Y5923" s="12">
        <f t="shared" si="926"/>
        <v>0.96227538918390954</v>
      </c>
      <c r="Z5923" s="11">
        <f t="shared" si="927"/>
        <v>1</v>
      </c>
      <c r="AA5923" s="11">
        <f t="shared" si="928"/>
        <v>1</v>
      </c>
      <c r="AB5923" s="11">
        <f t="shared" si="929"/>
        <v>1</v>
      </c>
      <c r="AC5923" s="1" t="s">
        <v>5946</v>
      </c>
    </row>
    <row r="5924" spans="1:29" x14ac:dyDescent="0.2">
      <c r="A5924" s="1" t="s">
        <v>5947</v>
      </c>
      <c r="B5924" s="1">
        <v>1</v>
      </c>
      <c r="C5924" s="2">
        <v>41636</v>
      </c>
      <c r="D5924" s="2">
        <v>41646</v>
      </c>
      <c r="E5924" s="2">
        <v>41646</v>
      </c>
      <c r="F5924" s="1">
        <v>10</v>
      </c>
      <c r="G5924" s="1">
        <v>100</v>
      </c>
      <c r="H5924" s="1">
        <v>10</v>
      </c>
      <c r="I5924" s="1">
        <v>68.45</v>
      </c>
      <c r="J5924" s="1">
        <v>0</v>
      </c>
      <c r="K5924" s="1">
        <v>1</v>
      </c>
      <c r="L5924" s="1">
        <v>1</v>
      </c>
      <c r="M5924" s="1">
        <v>0</v>
      </c>
      <c r="N5924" s="7">
        <f t="shared" si="920"/>
        <v>0</v>
      </c>
      <c r="O5924" s="1">
        <v>0</v>
      </c>
      <c r="P5924" s="1" t="s">
        <v>36</v>
      </c>
      <c r="Q5924" s="1" t="s">
        <v>63</v>
      </c>
      <c r="R5924" s="10">
        <f>F5924*Part4Out!C$78+'relay test.csv'!H5924*Part4Out!C$79+'relay test.csv'!I5924*Part4Out!C$80+'relay test.csv'!J5924*Part4Out!C$81+'relay test.csv'!K5924*Part4Out!C$82+'relay test.csv'!L5924*Part4Out!C$83+'relay test.csv'!M5924*Part4Out!C$84+'relay test.csv'!N5924*Part4Out!C$85</f>
        <v>3.3486930286213648</v>
      </c>
      <c r="S5924" s="10">
        <f>(F5924*Part4Out!C$78+'relay test.csv'!H5924*Part4Out!C$79+'relay test.csv'!I5924*Part4Out!C$80+'relay test.csv'!J5924*Part4Out!C$81+'relay test.csv'!K5924*Part4Out!C$82+'relay test.csv'!L5924*Part4Out!C$83+'relay test.csv'!M5924*Part4Out!C$84+'relay test.csv'!N5924*Part4Out!C$85) +Part4Out!C$77</f>
        <v>0.74505777705603959</v>
      </c>
      <c r="T5924" s="10">
        <f t="shared" si="921"/>
        <v>2.1065631424814768</v>
      </c>
      <c r="U5924" s="12">
        <f t="shared" si="922"/>
        <v>0.67810086126200064</v>
      </c>
      <c r="V5924" s="11">
        <f t="shared" si="923"/>
        <v>1</v>
      </c>
      <c r="W5924" s="11">
        <f t="shared" si="924"/>
        <v>1</v>
      </c>
      <c r="X5924" s="11">
        <f t="shared" si="925"/>
        <v>28.465505719896818</v>
      </c>
      <c r="Y5924" s="12">
        <f t="shared" si="926"/>
        <v>0.96606201130548586</v>
      </c>
      <c r="Z5924" s="11">
        <f t="shared" si="927"/>
        <v>1</v>
      </c>
      <c r="AA5924" s="11">
        <f t="shared" si="928"/>
        <v>1</v>
      </c>
      <c r="AB5924" s="11">
        <f t="shared" si="929"/>
        <v>1</v>
      </c>
      <c r="AC5924" s="1" t="s">
        <v>5947</v>
      </c>
    </row>
    <row r="5925" spans="1:29" x14ac:dyDescent="0.2">
      <c r="A5925" s="1" t="s">
        <v>5948</v>
      </c>
      <c r="B5925" s="1">
        <v>1</v>
      </c>
      <c r="C5925" s="2">
        <v>41637</v>
      </c>
      <c r="D5925" s="2">
        <v>41642</v>
      </c>
      <c r="E5925" s="2">
        <v>41642</v>
      </c>
      <c r="F5925" s="1">
        <v>11</v>
      </c>
      <c r="G5925" s="1">
        <v>72.727272729999996</v>
      </c>
      <c r="H5925" s="1">
        <v>9.0909090910000003</v>
      </c>
      <c r="I5925" s="1">
        <v>60.69</v>
      </c>
      <c r="J5925" s="1">
        <v>0</v>
      </c>
      <c r="K5925" s="1">
        <v>1</v>
      </c>
      <c r="L5925" s="1">
        <v>0</v>
      </c>
      <c r="M5925" s="1">
        <v>0</v>
      </c>
      <c r="N5925" s="7">
        <f t="shared" si="920"/>
        <v>0</v>
      </c>
      <c r="O5925" s="1">
        <v>0</v>
      </c>
      <c r="P5925" s="1" t="s">
        <v>26</v>
      </c>
      <c r="Q5925" s="1" t="s">
        <v>167</v>
      </c>
      <c r="R5925" s="10">
        <f>F5925*Part4Out!C$78+'relay test.csv'!H5925*Part4Out!C$79+'relay test.csv'!I5925*Part4Out!C$80+'relay test.csv'!J5925*Part4Out!C$81+'relay test.csv'!K5925*Part4Out!C$82+'relay test.csv'!L5925*Part4Out!C$83+'relay test.csv'!M5925*Part4Out!C$84+'relay test.csv'!N5925*Part4Out!C$85</f>
        <v>2.8090937179446738</v>
      </c>
      <c r="S5925" s="10">
        <f>(F5925*Part4Out!C$78+'relay test.csv'!H5925*Part4Out!C$79+'relay test.csv'!I5925*Part4Out!C$80+'relay test.csv'!J5925*Part4Out!C$81+'relay test.csv'!K5925*Part4Out!C$82+'relay test.csv'!L5925*Part4Out!C$83+'relay test.csv'!M5925*Part4Out!C$84+'relay test.csv'!N5925*Part4Out!C$85) +Part4Out!C$77</f>
        <v>0.20545846637934861</v>
      </c>
      <c r="T5925" s="10">
        <f t="shared" si="921"/>
        <v>1.2280879729626073</v>
      </c>
      <c r="U5925" s="12">
        <f t="shared" si="922"/>
        <v>0.55118468743837956</v>
      </c>
      <c r="V5925" s="11">
        <f t="shared" si="923"/>
        <v>1</v>
      </c>
      <c r="W5925" s="11">
        <f t="shared" si="924"/>
        <v>1</v>
      </c>
      <c r="X5925" s="11">
        <f t="shared" si="925"/>
        <v>16.594871767158995</v>
      </c>
      <c r="Y5925" s="12">
        <f t="shared" si="926"/>
        <v>0.94316525785277328</v>
      </c>
      <c r="Z5925" s="11">
        <f t="shared" si="927"/>
        <v>1</v>
      </c>
      <c r="AA5925" s="11">
        <f t="shared" si="928"/>
        <v>1</v>
      </c>
      <c r="AB5925" s="11">
        <f t="shared" si="929"/>
        <v>1</v>
      </c>
      <c r="AC5925" s="1" t="s">
        <v>5948</v>
      </c>
    </row>
    <row r="5926" spans="1:29" x14ac:dyDescent="0.2">
      <c r="A5926" s="1" t="s">
        <v>5949</v>
      </c>
      <c r="B5926" s="1">
        <v>1</v>
      </c>
      <c r="C5926" s="2">
        <v>41637</v>
      </c>
      <c r="D5926" s="2">
        <v>41637</v>
      </c>
      <c r="E5926" s="2">
        <v>41637</v>
      </c>
      <c r="F5926" s="1">
        <v>15</v>
      </c>
      <c r="G5926" s="1">
        <v>33.333333330000002</v>
      </c>
      <c r="H5926" s="1">
        <v>13.33333333</v>
      </c>
      <c r="I5926" s="1">
        <v>40.020000000000003</v>
      </c>
      <c r="J5926" s="1">
        <v>0</v>
      </c>
      <c r="K5926" s="1">
        <v>1</v>
      </c>
      <c r="L5926" s="1">
        <v>0</v>
      </c>
      <c r="M5926" s="1">
        <v>0</v>
      </c>
      <c r="N5926" s="7">
        <f t="shared" si="920"/>
        <v>0</v>
      </c>
      <c r="O5926" s="1">
        <v>0</v>
      </c>
      <c r="P5926" s="1" t="s">
        <v>32</v>
      </c>
      <c r="Q5926" s="1" t="s">
        <v>24</v>
      </c>
      <c r="R5926" s="10">
        <f>F5926*Part4Out!C$78+'relay test.csv'!H5926*Part4Out!C$79+'relay test.csv'!I5926*Part4Out!C$80+'relay test.csv'!J5926*Part4Out!C$81+'relay test.csv'!K5926*Part4Out!C$82+'relay test.csv'!L5926*Part4Out!C$83+'relay test.csv'!M5926*Part4Out!C$84+'relay test.csv'!N5926*Part4Out!C$85</f>
        <v>3.8092854713164153</v>
      </c>
      <c r="S5926" s="10">
        <f>(F5926*Part4Out!C$78+'relay test.csv'!H5926*Part4Out!C$79+'relay test.csv'!I5926*Part4Out!C$80+'relay test.csv'!J5926*Part4Out!C$81+'relay test.csv'!K5926*Part4Out!C$82+'relay test.csv'!L5926*Part4Out!C$83+'relay test.csv'!M5926*Part4Out!C$84+'relay test.csv'!N5926*Part4Out!C$85) +Part4Out!C$77</f>
        <v>1.2056502197510901</v>
      </c>
      <c r="T5926" s="10">
        <f t="shared" si="921"/>
        <v>3.3389294102445621</v>
      </c>
      <c r="U5926" s="12">
        <f t="shared" si="922"/>
        <v>0.76952840079884233</v>
      </c>
      <c r="V5926" s="11">
        <f t="shared" si="923"/>
        <v>1</v>
      </c>
      <c r="W5926" s="11">
        <f t="shared" si="924"/>
        <v>1</v>
      </c>
      <c r="X5926" s="11">
        <f t="shared" si="925"/>
        <v>45.118189105733876</v>
      </c>
      <c r="Y5926" s="12">
        <f t="shared" si="926"/>
        <v>0.97831658138815192</v>
      </c>
      <c r="Z5926" s="11">
        <f t="shared" si="927"/>
        <v>1</v>
      </c>
      <c r="AA5926" s="11">
        <f t="shared" si="928"/>
        <v>1</v>
      </c>
      <c r="AB5926" s="11">
        <f t="shared" si="929"/>
        <v>1</v>
      </c>
      <c r="AC5926" s="1" t="s">
        <v>5949</v>
      </c>
    </row>
    <row r="5927" spans="1:29" x14ac:dyDescent="0.2">
      <c r="A5927" s="1" t="s">
        <v>5950</v>
      </c>
      <c r="B5927" s="1">
        <v>0</v>
      </c>
      <c r="C5927" s="2">
        <v>41637</v>
      </c>
      <c r="D5927" s="2">
        <v>41637</v>
      </c>
      <c r="E5927" s="2">
        <v>41637</v>
      </c>
      <c r="F5927" s="1">
        <v>8</v>
      </c>
      <c r="G5927" s="1">
        <v>37.5</v>
      </c>
      <c r="H5927" s="1">
        <v>12.5</v>
      </c>
      <c r="I5927" s="1">
        <v>45</v>
      </c>
      <c r="J5927" s="1">
        <v>0</v>
      </c>
      <c r="K5927" s="1">
        <v>1</v>
      </c>
      <c r="L5927" s="1">
        <v>0</v>
      </c>
      <c r="M5927" s="1">
        <v>0</v>
      </c>
      <c r="N5927" s="7">
        <f t="shared" si="920"/>
        <v>1</v>
      </c>
      <c r="O5927" s="1">
        <v>0</v>
      </c>
      <c r="P5927" s="1" t="s">
        <v>23</v>
      </c>
      <c r="Q5927" s="1" t="s">
        <v>63</v>
      </c>
      <c r="R5927" s="10">
        <f>F5927*Part4Out!C$78+'relay test.csv'!H5927*Part4Out!C$79+'relay test.csv'!I5927*Part4Out!C$80+'relay test.csv'!J5927*Part4Out!C$81+'relay test.csv'!K5927*Part4Out!C$82+'relay test.csv'!L5927*Part4Out!C$83+'relay test.csv'!M5927*Part4Out!C$84+'relay test.csv'!N5927*Part4Out!C$85</f>
        <v>2.5591427946945351</v>
      </c>
      <c r="S5927" s="10">
        <f>(F5927*Part4Out!C$78+'relay test.csv'!H5927*Part4Out!C$79+'relay test.csv'!I5927*Part4Out!C$80+'relay test.csv'!J5927*Part4Out!C$81+'relay test.csv'!K5927*Part4Out!C$82+'relay test.csv'!L5927*Part4Out!C$83+'relay test.csv'!M5927*Part4Out!C$84+'relay test.csv'!N5927*Part4Out!C$85) +Part4Out!C$77</f>
        <v>-4.4492456870790065E-2</v>
      </c>
      <c r="T5927" s="10">
        <f t="shared" si="921"/>
        <v>0.95648281493986964</v>
      </c>
      <c r="U5927" s="12">
        <f t="shared" si="922"/>
        <v>0.48887872034248669</v>
      </c>
      <c r="V5927" s="11">
        <f t="shared" si="923"/>
        <v>0</v>
      </c>
      <c r="W5927" s="11">
        <f t="shared" si="924"/>
        <v>0</v>
      </c>
      <c r="X5927" s="11">
        <f t="shared" si="925"/>
        <v>12.9247334155773</v>
      </c>
      <c r="Y5927" s="12">
        <f t="shared" si="926"/>
        <v>0.92818533970055606</v>
      </c>
      <c r="Z5927" s="11">
        <f t="shared" si="927"/>
        <v>1</v>
      </c>
      <c r="AA5927" s="11">
        <f t="shared" si="928"/>
        <v>0</v>
      </c>
      <c r="AB5927" s="11">
        <f t="shared" si="929"/>
        <v>0</v>
      </c>
      <c r="AC5927" s="1" t="s">
        <v>5950</v>
      </c>
    </row>
    <row r="5928" spans="1:29" x14ac:dyDescent="0.2">
      <c r="A5928" s="1" t="s">
        <v>5951</v>
      </c>
      <c r="B5928" s="1">
        <v>1</v>
      </c>
      <c r="C5928" s="2">
        <v>41637</v>
      </c>
      <c r="D5928" s="2">
        <v>41637</v>
      </c>
      <c r="E5928" s="2">
        <v>41647</v>
      </c>
      <c r="F5928" s="1">
        <v>15</v>
      </c>
      <c r="G5928" s="1">
        <v>40</v>
      </c>
      <c r="H5928" s="1">
        <v>13.33333333</v>
      </c>
      <c r="I5928" s="1">
        <v>108.96</v>
      </c>
      <c r="J5928" s="1">
        <v>0.2</v>
      </c>
      <c r="K5928" s="1">
        <v>1</v>
      </c>
      <c r="L5928" s="1">
        <v>0</v>
      </c>
      <c r="M5928" s="1">
        <v>0</v>
      </c>
      <c r="N5928" s="7">
        <f t="shared" si="920"/>
        <v>0</v>
      </c>
      <c r="O5928" s="1">
        <v>0</v>
      </c>
      <c r="P5928" s="1" t="s">
        <v>36</v>
      </c>
      <c r="Q5928" s="1" t="s">
        <v>63</v>
      </c>
      <c r="R5928" s="10">
        <f>F5928*Part4Out!C$78+'relay test.csv'!H5928*Part4Out!C$79+'relay test.csv'!I5928*Part4Out!C$80+'relay test.csv'!J5928*Part4Out!C$81+'relay test.csv'!K5928*Part4Out!C$82+'relay test.csv'!L5928*Part4Out!C$83+'relay test.csv'!M5928*Part4Out!C$84+'relay test.csv'!N5928*Part4Out!C$85</f>
        <v>3.448827795790991</v>
      </c>
      <c r="S5928" s="10">
        <f>(F5928*Part4Out!C$78+'relay test.csv'!H5928*Part4Out!C$79+'relay test.csv'!I5928*Part4Out!C$80+'relay test.csv'!J5928*Part4Out!C$81+'relay test.csv'!K5928*Part4Out!C$82+'relay test.csv'!L5928*Part4Out!C$83+'relay test.csv'!M5928*Part4Out!C$84+'relay test.csv'!N5928*Part4Out!C$85) +Part4Out!C$77</f>
        <v>0.84519254422566581</v>
      </c>
      <c r="T5928" s="10">
        <f t="shared" si="921"/>
        <v>2.3284260964115635</v>
      </c>
      <c r="U5928" s="12">
        <f t="shared" si="922"/>
        <v>0.69955769753214048</v>
      </c>
      <c r="V5928" s="11">
        <f t="shared" si="923"/>
        <v>1</v>
      </c>
      <c r="W5928" s="11">
        <f t="shared" si="924"/>
        <v>1</v>
      </c>
      <c r="X5928" s="11">
        <f t="shared" si="925"/>
        <v>31.463489049601648</v>
      </c>
      <c r="Y5928" s="12">
        <f t="shared" si="926"/>
        <v>0.96919616377426099</v>
      </c>
      <c r="Z5928" s="11">
        <f t="shared" si="927"/>
        <v>1</v>
      </c>
      <c r="AA5928" s="11">
        <f t="shared" si="928"/>
        <v>1</v>
      </c>
      <c r="AB5928" s="11">
        <f t="shared" si="929"/>
        <v>1</v>
      </c>
      <c r="AC5928" s="1" t="s">
        <v>5951</v>
      </c>
    </row>
    <row r="5929" spans="1:29" x14ac:dyDescent="0.2">
      <c r="A5929" s="1" t="s">
        <v>5952</v>
      </c>
      <c r="B5929" s="1">
        <v>1</v>
      </c>
      <c r="C5929" s="2">
        <v>41638</v>
      </c>
      <c r="D5929" s="2">
        <v>41638</v>
      </c>
      <c r="E5929" s="2">
        <v>41638</v>
      </c>
      <c r="F5929" s="1">
        <v>15</v>
      </c>
      <c r="G5929" s="1">
        <v>20</v>
      </c>
      <c r="H5929" s="1">
        <v>0</v>
      </c>
      <c r="I5929" s="1">
        <v>58.66</v>
      </c>
      <c r="J5929" s="1">
        <v>0</v>
      </c>
      <c r="K5929" s="1">
        <v>1</v>
      </c>
      <c r="L5929" s="1">
        <v>1</v>
      </c>
      <c r="M5929" s="1">
        <v>1</v>
      </c>
      <c r="N5929" s="7">
        <f t="shared" si="920"/>
        <v>0</v>
      </c>
      <c r="O5929" s="1">
        <v>0</v>
      </c>
      <c r="P5929" s="1" t="s">
        <v>36</v>
      </c>
      <c r="Q5929" s="1" t="s">
        <v>167</v>
      </c>
      <c r="R5929" s="10">
        <f>F5929*Part4Out!C$78+'relay test.csv'!H5929*Part4Out!C$79+'relay test.csv'!I5929*Part4Out!C$80+'relay test.csv'!J5929*Part4Out!C$81+'relay test.csv'!K5929*Part4Out!C$82+'relay test.csv'!L5929*Part4Out!C$83+'relay test.csv'!M5929*Part4Out!C$84+'relay test.csv'!N5929*Part4Out!C$85</f>
        <v>5.0950009143559543</v>
      </c>
      <c r="S5929" s="10">
        <f>(F5929*Part4Out!C$78+'relay test.csv'!H5929*Part4Out!C$79+'relay test.csv'!I5929*Part4Out!C$80+'relay test.csv'!J5929*Part4Out!C$81+'relay test.csv'!K5929*Part4Out!C$82+'relay test.csv'!L5929*Part4Out!C$83+'relay test.csv'!M5929*Part4Out!C$84+'relay test.csv'!N5929*Part4Out!C$85) +Part4Out!C$77</f>
        <v>2.4913656627906291</v>
      </c>
      <c r="T5929" s="10">
        <f t="shared" si="921"/>
        <v>12.077759008921886</v>
      </c>
      <c r="U5929" s="12">
        <f t="shared" si="922"/>
        <v>0.92353429977431289</v>
      </c>
      <c r="V5929" s="11">
        <f t="shared" si="923"/>
        <v>1</v>
      </c>
      <c r="W5929" s="11">
        <f t="shared" si="924"/>
        <v>1</v>
      </c>
      <c r="X5929" s="11">
        <f t="shared" si="925"/>
        <v>163.20399385086287</v>
      </c>
      <c r="Y5929" s="12">
        <f t="shared" si="926"/>
        <v>0.99391001414430735</v>
      </c>
      <c r="Z5929" s="11">
        <f t="shared" si="927"/>
        <v>1</v>
      </c>
      <c r="AA5929" s="11">
        <f t="shared" si="928"/>
        <v>1</v>
      </c>
      <c r="AB5929" s="11">
        <f t="shared" si="929"/>
        <v>1</v>
      </c>
      <c r="AC5929" s="1" t="s">
        <v>5952</v>
      </c>
    </row>
    <row r="5930" spans="1:29" x14ac:dyDescent="0.2">
      <c r="A5930" s="1" t="s">
        <v>5953</v>
      </c>
      <c r="B5930" s="1">
        <v>1</v>
      </c>
      <c r="C5930" s="2">
        <v>41638</v>
      </c>
      <c r="D5930" s="2">
        <v>41658</v>
      </c>
      <c r="E5930" s="2">
        <v>41658</v>
      </c>
      <c r="F5930" s="1">
        <v>10</v>
      </c>
      <c r="G5930" s="1">
        <v>60</v>
      </c>
      <c r="H5930" s="1">
        <v>20</v>
      </c>
      <c r="I5930" s="1">
        <v>58.41</v>
      </c>
      <c r="J5930" s="1">
        <v>0</v>
      </c>
      <c r="K5930" s="1">
        <v>1</v>
      </c>
      <c r="L5930" s="1">
        <v>1</v>
      </c>
      <c r="M5930" s="1">
        <v>0</v>
      </c>
      <c r="N5930" s="7">
        <f t="shared" si="920"/>
        <v>0</v>
      </c>
      <c r="O5930" s="1">
        <v>0</v>
      </c>
      <c r="P5930" s="1" t="s">
        <v>26</v>
      </c>
      <c r="Q5930" s="1" t="s">
        <v>167</v>
      </c>
      <c r="R5930" s="10">
        <f>F5930*Part4Out!C$78+'relay test.csv'!H5930*Part4Out!C$79+'relay test.csv'!I5930*Part4Out!C$80+'relay test.csv'!J5930*Part4Out!C$81+'relay test.csv'!K5930*Part4Out!C$82+'relay test.csv'!L5930*Part4Out!C$83+'relay test.csv'!M5930*Part4Out!C$84+'relay test.csv'!N5930*Part4Out!C$85</f>
        <v>3.576524606506772</v>
      </c>
      <c r="S5930" s="10">
        <f>(F5930*Part4Out!C$78+'relay test.csv'!H5930*Part4Out!C$79+'relay test.csv'!I5930*Part4Out!C$80+'relay test.csv'!J5930*Part4Out!C$81+'relay test.csv'!K5930*Part4Out!C$82+'relay test.csv'!L5930*Part4Out!C$83+'relay test.csv'!M5930*Part4Out!C$84+'relay test.csv'!N5930*Part4Out!C$85) +Part4Out!C$77</f>
        <v>0.97288935494144679</v>
      </c>
      <c r="T5930" s="10">
        <f t="shared" si="921"/>
        <v>2.6455774390966726</v>
      </c>
      <c r="U5930" s="12">
        <f t="shared" si="922"/>
        <v>0.72569503276062974</v>
      </c>
      <c r="V5930" s="11">
        <f t="shared" si="923"/>
        <v>1</v>
      </c>
      <c r="W5930" s="11">
        <f t="shared" si="924"/>
        <v>1</v>
      </c>
      <c r="X5930" s="11">
        <f t="shared" si="925"/>
        <v>35.749082572633355</v>
      </c>
      <c r="Y5930" s="12">
        <f t="shared" si="926"/>
        <v>0.97278843633651169</v>
      </c>
      <c r="Z5930" s="11">
        <f t="shared" si="927"/>
        <v>1</v>
      </c>
      <c r="AA5930" s="11">
        <f t="shared" si="928"/>
        <v>1</v>
      </c>
      <c r="AB5930" s="11">
        <f t="shared" si="929"/>
        <v>1</v>
      </c>
      <c r="AC5930" s="1" t="s">
        <v>5953</v>
      </c>
    </row>
    <row r="5931" spans="1:29" x14ac:dyDescent="0.2">
      <c r="A5931" s="1" t="s">
        <v>5954</v>
      </c>
      <c r="B5931" s="1">
        <v>1</v>
      </c>
      <c r="C5931" s="2">
        <v>41638</v>
      </c>
      <c r="D5931" s="2">
        <v>41638</v>
      </c>
      <c r="E5931" s="2">
        <v>41644</v>
      </c>
      <c r="F5931" s="1">
        <v>12</v>
      </c>
      <c r="G5931" s="1">
        <v>41.666666669999998</v>
      </c>
      <c r="H5931" s="1">
        <v>33.333333330000002</v>
      </c>
      <c r="I5931" s="1">
        <v>54.24</v>
      </c>
      <c r="J5931" s="1">
        <v>0.33333333333333298</v>
      </c>
      <c r="K5931" s="1">
        <v>1</v>
      </c>
      <c r="L5931" s="1">
        <v>1</v>
      </c>
      <c r="M5931" s="1">
        <v>0</v>
      </c>
      <c r="N5931" s="7">
        <f t="shared" si="920"/>
        <v>1</v>
      </c>
      <c r="O5931" s="1">
        <v>0</v>
      </c>
      <c r="P5931" s="1" t="s">
        <v>162</v>
      </c>
      <c r="Q5931" s="1" t="s">
        <v>167</v>
      </c>
      <c r="R5931" s="10">
        <f>F5931*Part4Out!C$78+'relay test.csv'!H5931*Part4Out!C$79+'relay test.csv'!I5931*Part4Out!C$80+'relay test.csv'!J5931*Part4Out!C$81+'relay test.csv'!K5931*Part4Out!C$82+'relay test.csv'!L5931*Part4Out!C$83+'relay test.csv'!M5931*Part4Out!C$84+'relay test.csv'!N5931*Part4Out!C$85</f>
        <v>4.3363021959943753</v>
      </c>
      <c r="S5931" s="10">
        <f>(F5931*Part4Out!C$78+'relay test.csv'!H5931*Part4Out!C$79+'relay test.csv'!I5931*Part4Out!C$80+'relay test.csv'!J5931*Part4Out!C$81+'relay test.csv'!K5931*Part4Out!C$82+'relay test.csv'!L5931*Part4Out!C$83+'relay test.csv'!M5931*Part4Out!C$84+'relay test.csv'!N5931*Part4Out!C$85) +Part4Out!C$77</f>
        <v>1.7326669444290501</v>
      </c>
      <c r="T5931" s="10">
        <f t="shared" si="921"/>
        <v>5.6557172966269116</v>
      </c>
      <c r="U5931" s="12">
        <f t="shared" si="922"/>
        <v>0.84975323388407809</v>
      </c>
      <c r="V5931" s="11">
        <f t="shared" si="923"/>
        <v>1</v>
      </c>
      <c r="W5931" s="11">
        <f t="shared" si="924"/>
        <v>1</v>
      </c>
      <c r="X5931" s="11">
        <f t="shared" si="925"/>
        <v>76.42441368626973</v>
      </c>
      <c r="Y5931" s="12">
        <f t="shared" si="926"/>
        <v>0.98708417729771791</v>
      </c>
      <c r="Z5931" s="11">
        <f t="shared" si="927"/>
        <v>1</v>
      </c>
      <c r="AA5931" s="11">
        <f t="shared" si="928"/>
        <v>1</v>
      </c>
      <c r="AB5931" s="11">
        <f t="shared" si="929"/>
        <v>1</v>
      </c>
      <c r="AC5931" s="1" t="s">
        <v>5954</v>
      </c>
    </row>
    <row r="5932" spans="1:29" x14ac:dyDescent="0.2">
      <c r="A5932" s="1" t="s">
        <v>5955</v>
      </c>
      <c r="B5932" s="1">
        <v>1</v>
      </c>
      <c r="C5932" s="2">
        <v>41638</v>
      </c>
      <c r="D5932" s="2">
        <v>41638</v>
      </c>
      <c r="E5932" s="2">
        <v>41638</v>
      </c>
      <c r="F5932" s="1">
        <v>14</v>
      </c>
      <c r="G5932" s="1">
        <v>14.28571429</v>
      </c>
      <c r="H5932" s="1">
        <v>0</v>
      </c>
      <c r="I5932" s="1">
        <v>52.57</v>
      </c>
      <c r="J5932" s="1">
        <v>0</v>
      </c>
      <c r="K5932" s="1">
        <v>1</v>
      </c>
      <c r="L5932" s="1">
        <v>0</v>
      </c>
      <c r="M5932" s="1">
        <v>0</v>
      </c>
      <c r="N5932" s="7">
        <f t="shared" si="920"/>
        <v>0</v>
      </c>
      <c r="O5932" s="1">
        <v>0</v>
      </c>
      <c r="P5932" s="1" t="s">
        <v>32</v>
      </c>
      <c r="Q5932" s="1" t="s">
        <v>63</v>
      </c>
      <c r="R5932" s="10">
        <f>F5932*Part4Out!C$78+'relay test.csv'!H5932*Part4Out!C$79+'relay test.csv'!I5932*Part4Out!C$80+'relay test.csv'!J5932*Part4Out!C$81+'relay test.csv'!K5932*Part4Out!C$82+'relay test.csv'!L5932*Part4Out!C$83+'relay test.csv'!M5932*Part4Out!C$84+'relay test.csv'!N5932*Part4Out!C$85</f>
        <v>3.2969005206644346</v>
      </c>
      <c r="S5932" s="10">
        <f>(F5932*Part4Out!C$78+'relay test.csv'!H5932*Part4Out!C$79+'relay test.csv'!I5932*Part4Out!C$80+'relay test.csv'!J5932*Part4Out!C$81+'relay test.csv'!K5932*Part4Out!C$82+'relay test.csv'!L5932*Part4Out!C$83+'relay test.csv'!M5932*Part4Out!C$84+'relay test.csv'!N5932*Part4Out!C$85) +Part4Out!C$77</f>
        <v>0.69326526909910946</v>
      </c>
      <c r="T5932" s="10">
        <f t="shared" si="921"/>
        <v>2.0002361910237805</v>
      </c>
      <c r="U5932" s="12">
        <f t="shared" si="922"/>
        <v>0.66669290804776049</v>
      </c>
      <c r="V5932" s="11">
        <f t="shared" si="923"/>
        <v>1</v>
      </c>
      <c r="W5932" s="11">
        <f t="shared" si="924"/>
        <v>1</v>
      </c>
      <c r="X5932" s="11">
        <f t="shared" si="925"/>
        <v>27.028733954616175</v>
      </c>
      <c r="Y5932" s="12">
        <f t="shared" si="926"/>
        <v>0.96432232716542998</v>
      </c>
      <c r="Z5932" s="11">
        <f t="shared" si="927"/>
        <v>1</v>
      </c>
      <c r="AA5932" s="11">
        <f t="shared" si="928"/>
        <v>1</v>
      </c>
      <c r="AB5932" s="11">
        <f t="shared" si="929"/>
        <v>1</v>
      </c>
      <c r="AC5932" s="1" t="s">
        <v>5955</v>
      </c>
    </row>
    <row r="5933" spans="1:29" x14ac:dyDescent="0.2">
      <c r="A5933" s="1" t="s">
        <v>5956</v>
      </c>
      <c r="B5933" s="1">
        <v>1</v>
      </c>
      <c r="C5933" s="2">
        <v>41638</v>
      </c>
      <c r="D5933" s="2">
        <v>41638</v>
      </c>
      <c r="E5933" s="2">
        <v>41638</v>
      </c>
      <c r="F5933" s="1">
        <v>11</v>
      </c>
      <c r="G5933" s="1">
        <v>54.545454550000002</v>
      </c>
      <c r="H5933" s="1">
        <v>36.363636360000001</v>
      </c>
      <c r="I5933" s="1">
        <v>35.020000000000003</v>
      </c>
      <c r="J5933" s="1">
        <v>0</v>
      </c>
      <c r="K5933" s="1">
        <v>1</v>
      </c>
      <c r="L5933" s="1">
        <v>0</v>
      </c>
      <c r="M5933" s="1">
        <v>0</v>
      </c>
      <c r="N5933" s="7">
        <f t="shared" si="920"/>
        <v>1</v>
      </c>
      <c r="O5933" s="1">
        <v>0</v>
      </c>
      <c r="P5933" s="1" t="s">
        <v>23</v>
      </c>
      <c r="Q5933" s="1" t="s">
        <v>24</v>
      </c>
      <c r="R5933" s="10">
        <f>F5933*Part4Out!C$78+'relay test.csv'!H5933*Part4Out!C$79+'relay test.csv'!I5933*Part4Out!C$80+'relay test.csv'!J5933*Part4Out!C$81+'relay test.csv'!K5933*Part4Out!C$82+'relay test.csv'!L5933*Part4Out!C$83+'relay test.csv'!M5933*Part4Out!C$84+'relay test.csv'!N5933*Part4Out!C$85</f>
        <v>3.6885490301825925</v>
      </c>
      <c r="S5933" s="10">
        <f>(F5933*Part4Out!C$78+'relay test.csv'!H5933*Part4Out!C$79+'relay test.csv'!I5933*Part4Out!C$80+'relay test.csv'!J5933*Part4Out!C$81+'relay test.csv'!K5933*Part4Out!C$82+'relay test.csv'!L5933*Part4Out!C$83+'relay test.csv'!M5933*Part4Out!C$84+'relay test.csv'!N5933*Part4Out!C$85) +Part4Out!C$77</f>
        <v>1.0849137786172673</v>
      </c>
      <c r="T5933" s="10">
        <f t="shared" si="921"/>
        <v>2.9591846627463152</v>
      </c>
      <c r="U5933" s="12">
        <f t="shared" si="922"/>
        <v>0.74742274352357607</v>
      </c>
      <c r="V5933" s="11">
        <f t="shared" si="923"/>
        <v>1</v>
      </c>
      <c r="W5933" s="11">
        <f t="shared" si="924"/>
        <v>1</v>
      </c>
      <c r="X5933" s="11">
        <f t="shared" si="925"/>
        <v>39.986785226105255</v>
      </c>
      <c r="Y5933" s="12">
        <f t="shared" si="926"/>
        <v>0.97560189230544769</v>
      </c>
      <c r="Z5933" s="11">
        <f t="shared" si="927"/>
        <v>1</v>
      </c>
      <c r="AA5933" s="11">
        <f t="shared" si="928"/>
        <v>1</v>
      </c>
      <c r="AB5933" s="11">
        <f t="shared" si="929"/>
        <v>1</v>
      </c>
      <c r="AC5933" s="1" t="s">
        <v>5956</v>
      </c>
    </row>
    <row r="5934" spans="1:29" x14ac:dyDescent="0.2">
      <c r="A5934" s="1" t="s">
        <v>5957</v>
      </c>
      <c r="B5934" s="1">
        <v>1</v>
      </c>
      <c r="C5934" s="2">
        <v>41634</v>
      </c>
      <c r="D5934" s="2">
        <v>41643</v>
      </c>
      <c r="E5934" s="2">
        <v>41643</v>
      </c>
      <c r="F5934" s="1">
        <v>20</v>
      </c>
      <c r="G5934" s="1">
        <v>55</v>
      </c>
      <c r="H5934" s="1">
        <v>10</v>
      </c>
      <c r="I5934" s="1">
        <v>59.61</v>
      </c>
      <c r="J5934" s="1">
        <v>0</v>
      </c>
      <c r="K5934" s="1">
        <v>1</v>
      </c>
      <c r="L5934" s="1">
        <v>0</v>
      </c>
      <c r="M5934" s="1">
        <v>0</v>
      </c>
      <c r="N5934" s="7">
        <f t="shared" si="920"/>
        <v>0</v>
      </c>
      <c r="O5934" s="1">
        <v>0</v>
      </c>
      <c r="P5934" s="1" t="s">
        <v>32</v>
      </c>
      <c r="Q5934" s="1" t="s">
        <v>63</v>
      </c>
      <c r="R5934" s="10">
        <f>F5934*Part4Out!C$78+'relay test.csv'!H5934*Part4Out!C$79+'relay test.csv'!I5934*Part4Out!C$80+'relay test.csv'!J5934*Part4Out!C$81+'relay test.csv'!K5934*Part4Out!C$82+'relay test.csv'!L5934*Part4Out!C$83+'relay test.csv'!M5934*Part4Out!C$84+'relay test.csv'!N5934*Part4Out!C$85</f>
        <v>4.734211272686708</v>
      </c>
      <c r="S5934" s="10">
        <f>(F5934*Part4Out!C$78+'relay test.csv'!H5934*Part4Out!C$79+'relay test.csv'!I5934*Part4Out!C$80+'relay test.csv'!J5934*Part4Out!C$81+'relay test.csv'!K5934*Part4Out!C$82+'relay test.csv'!L5934*Part4Out!C$83+'relay test.csv'!M5934*Part4Out!C$84+'relay test.csv'!N5934*Part4Out!C$85) +Part4Out!C$77</f>
        <v>2.1305760211213829</v>
      </c>
      <c r="T5934" s="10">
        <f t="shared" si="921"/>
        <v>8.4197153487530301</v>
      </c>
      <c r="U5934" s="12">
        <f t="shared" si="922"/>
        <v>0.89383967954696442</v>
      </c>
      <c r="V5934" s="11">
        <f t="shared" si="923"/>
        <v>1</v>
      </c>
      <c r="W5934" s="11">
        <f t="shared" si="924"/>
        <v>1</v>
      </c>
      <c r="X5934" s="11">
        <f t="shared" si="925"/>
        <v>113.77368690572725</v>
      </c>
      <c r="Y5934" s="12">
        <f t="shared" si="926"/>
        <v>0.99128720156196271</v>
      </c>
      <c r="Z5934" s="11">
        <f t="shared" si="927"/>
        <v>1</v>
      </c>
      <c r="AA5934" s="11">
        <f t="shared" si="928"/>
        <v>1</v>
      </c>
      <c r="AB5934" s="11">
        <f t="shared" si="929"/>
        <v>1</v>
      </c>
      <c r="AC5934" s="1" t="s">
        <v>5957</v>
      </c>
    </row>
    <row r="5935" spans="1:29" x14ac:dyDescent="0.2">
      <c r="A5935" s="1" t="s">
        <v>5958</v>
      </c>
      <c r="B5935" s="1">
        <v>1</v>
      </c>
      <c r="C5935" s="2">
        <v>41639</v>
      </c>
      <c r="D5935" s="2">
        <v>41640</v>
      </c>
      <c r="E5935" s="2">
        <v>41640</v>
      </c>
      <c r="F5935" s="1">
        <v>10</v>
      </c>
      <c r="G5935" s="1">
        <v>80</v>
      </c>
      <c r="H5935" s="1">
        <v>10</v>
      </c>
      <c r="I5935" s="1">
        <v>40.020000000000003</v>
      </c>
      <c r="J5935" s="1">
        <v>0</v>
      </c>
      <c r="K5935" s="1">
        <v>1</v>
      </c>
      <c r="L5935" s="1">
        <v>1</v>
      </c>
      <c r="M5935" s="1">
        <v>1</v>
      </c>
      <c r="N5935" s="7">
        <f t="shared" si="920"/>
        <v>1</v>
      </c>
      <c r="O5935" s="1">
        <v>0</v>
      </c>
      <c r="P5935" s="1" t="s">
        <v>23</v>
      </c>
      <c r="Q5935" s="1" t="s">
        <v>63</v>
      </c>
      <c r="R5935" s="10">
        <f>F5935*Part4Out!C$78+'relay test.csv'!H5935*Part4Out!C$79+'relay test.csv'!I5935*Part4Out!C$80+'relay test.csv'!J5935*Part4Out!C$81+'relay test.csv'!K5935*Part4Out!C$82+'relay test.csv'!L5935*Part4Out!C$83+'relay test.csv'!M5935*Part4Out!C$84+'relay test.csv'!N5935*Part4Out!C$85</f>
        <v>4.5593147765241433</v>
      </c>
      <c r="S5935" s="10">
        <f>(F5935*Part4Out!C$78+'relay test.csv'!H5935*Part4Out!C$79+'relay test.csv'!I5935*Part4Out!C$80+'relay test.csv'!J5935*Part4Out!C$81+'relay test.csv'!K5935*Part4Out!C$82+'relay test.csv'!L5935*Part4Out!C$83+'relay test.csv'!M5935*Part4Out!C$84+'relay test.csv'!N5935*Part4Out!C$85) +Part4Out!C$77</f>
        <v>1.9556795249588181</v>
      </c>
      <c r="T5935" s="10">
        <f t="shared" si="921"/>
        <v>7.0687207642513918</v>
      </c>
      <c r="U5935" s="12">
        <f t="shared" si="922"/>
        <v>0.87606461678156999</v>
      </c>
      <c r="V5935" s="11">
        <f t="shared" si="923"/>
        <v>1</v>
      </c>
      <c r="W5935" s="11">
        <f t="shared" si="924"/>
        <v>1</v>
      </c>
      <c r="X5935" s="11">
        <f t="shared" si="925"/>
        <v>95.518006220371674</v>
      </c>
      <c r="Y5935" s="12">
        <f t="shared" si="926"/>
        <v>0.98963923894452621</v>
      </c>
      <c r="Z5935" s="11">
        <f t="shared" si="927"/>
        <v>1</v>
      </c>
      <c r="AA5935" s="11">
        <f t="shared" si="928"/>
        <v>1</v>
      </c>
      <c r="AB5935" s="11">
        <f t="shared" si="929"/>
        <v>1</v>
      </c>
      <c r="AC5935" s="1" t="s">
        <v>5958</v>
      </c>
    </row>
    <row r="5936" spans="1:29" x14ac:dyDescent="0.2">
      <c r="A5936" s="1" t="s">
        <v>5959</v>
      </c>
      <c r="B5936" s="1">
        <v>1</v>
      </c>
      <c r="C5936" s="2">
        <v>41639</v>
      </c>
      <c r="D5936" s="2">
        <v>41639</v>
      </c>
      <c r="E5936" s="2">
        <v>41644</v>
      </c>
      <c r="F5936" s="1">
        <v>16</v>
      </c>
      <c r="G5936" s="1">
        <v>43.75</v>
      </c>
      <c r="H5936" s="1">
        <v>6.25</v>
      </c>
      <c r="I5936" s="1">
        <v>103.35</v>
      </c>
      <c r="J5936" s="1">
        <v>0.4</v>
      </c>
      <c r="K5936" s="1">
        <v>1</v>
      </c>
      <c r="L5936" s="1">
        <v>1</v>
      </c>
      <c r="M5936" s="1">
        <v>1</v>
      </c>
      <c r="N5936" s="7">
        <f t="shared" si="920"/>
        <v>0</v>
      </c>
      <c r="O5936" s="1">
        <v>0</v>
      </c>
      <c r="P5936" s="1" t="s">
        <v>36</v>
      </c>
      <c r="Q5936" s="1" t="s">
        <v>63</v>
      </c>
      <c r="R5936" s="10">
        <f>F5936*Part4Out!C$78+'relay test.csv'!H5936*Part4Out!C$79+'relay test.csv'!I5936*Part4Out!C$80+'relay test.csv'!J5936*Part4Out!C$81+'relay test.csv'!K5936*Part4Out!C$82+'relay test.csv'!L5936*Part4Out!C$83+'relay test.csv'!M5936*Part4Out!C$84+'relay test.csv'!N5936*Part4Out!C$85</f>
        <v>5.0319871299790169</v>
      </c>
      <c r="S5936" s="10">
        <f>(F5936*Part4Out!C$78+'relay test.csv'!H5936*Part4Out!C$79+'relay test.csv'!I5936*Part4Out!C$80+'relay test.csv'!J5936*Part4Out!C$81+'relay test.csv'!K5936*Part4Out!C$82+'relay test.csv'!L5936*Part4Out!C$83+'relay test.csv'!M5936*Part4Out!C$84+'relay test.csv'!N5936*Part4Out!C$85) +Part4Out!C$77</f>
        <v>2.4283518784136917</v>
      </c>
      <c r="T5936" s="10">
        <f t="shared" si="921"/>
        <v>11.340176679870074</v>
      </c>
      <c r="U5936" s="12">
        <f t="shared" si="922"/>
        <v>0.91896388309972488</v>
      </c>
      <c r="V5936" s="11">
        <f t="shared" si="923"/>
        <v>1</v>
      </c>
      <c r="W5936" s="11">
        <f t="shared" si="924"/>
        <v>1</v>
      </c>
      <c r="X5936" s="11">
        <f t="shared" si="925"/>
        <v>153.23721261221135</v>
      </c>
      <c r="Y5936" s="12">
        <f t="shared" si="926"/>
        <v>0.99351648034178219</v>
      </c>
      <c r="Z5936" s="11">
        <f t="shared" si="927"/>
        <v>1</v>
      </c>
      <c r="AA5936" s="11">
        <f t="shared" si="928"/>
        <v>1</v>
      </c>
      <c r="AB5936" s="11">
        <f t="shared" si="929"/>
        <v>1</v>
      </c>
      <c r="AC5936" s="1" t="s">
        <v>5959</v>
      </c>
    </row>
    <row r="5937" spans="1:29" x14ac:dyDescent="0.2">
      <c r="A5937" s="1" t="s">
        <v>5960</v>
      </c>
      <c r="B5937" s="1">
        <v>1</v>
      </c>
      <c r="C5937" s="2">
        <v>41639</v>
      </c>
      <c r="D5937" s="2">
        <v>41639</v>
      </c>
      <c r="E5937" s="2">
        <v>41639</v>
      </c>
      <c r="F5937" s="1">
        <v>9</v>
      </c>
      <c r="G5937" s="1">
        <v>100</v>
      </c>
      <c r="H5937" s="1">
        <v>33.333333330000002</v>
      </c>
      <c r="I5937" s="1">
        <v>40.020000000000003</v>
      </c>
      <c r="J5937" s="1">
        <v>0</v>
      </c>
      <c r="K5937" s="1">
        <v>1</v>
      </c>
      <c r="L5937" s="1">
        <v>0</v>
      </c>
      <c r="M5937" s="1">
        <v>0</v>
      </c>
      <c r="N5937" s="7">
        <f t="shared" si="920"/>
        <v>0</v>
      </c>
      <c r="O5937" s="1">
        <v>0</v>
      </c>
      <c r="P5937" s="1" t="s">
        <v>32</v>
      </c>
      <c r="Q5937" s="1" t="s">
        <v>28</v>
      </c>
      <c r="R5937" s="10">
        <f>F5937*Part4Out!C$78+'relay test.csv'!H5937*Part4Out!C$79+'relay test.csv'!I5937*Part4Out!C$80+'relay test.csv'!J5937*Part4Out!C$81+'relay test.csv'!K5937*Part4Out!C$82+'relay test.csv'!L5937*Part4Out!C$83+'relay test.csv'!M5937*Part4Out!C$84+'relay test.csv'!N5937*Part4Out!C$85</f>
        <v>2.9255083396013886</v>
      </c>
      <c r="S5937" s="10">
        <f>(F5937*Part4Out!C$78+'relay test.csv'!H5937*Part4Out!C$79+'relay test.csv'!I5937*Part4Out!C$80+'relay test.csv'!J5937*Part4Out!C$81+'relay test.csv'!K5937*Part4Out!C$82+'relay test.csv'!L5937*Part4Out!C$83+'relay test.csv'!M5937*Part4Out!C$84+'relay test.csv'!N5937*Part4Out!C$85) +Part4Out!C$77</f>
        <v>0.3218730880360634</v>
      </c>
      <c r="T5937" s="10">
        <f t="shared" si="921"/>
        <v>1.3797096631825116</v>
      </c>
      <c r="U5937" s="12">
        <f t="shared" si="922"/>
        <v>0.57978067010803025</v>
      </c>
      <c r="V5937" s="11">
        <f t="shared" si="923"/>
        <v>1</v>
      </c>
      <c r="W5937" s="11">
        <f t="shared" si="924"/>
        <v>1</v>
      </c>
      <c r="X5937" s="11">
        <f t="shared" si="925"/>
        <v>18.643700972976667</v>
      </c>
      <c r="Y5937" s="12">
        <f t="shared" si="926"/>
        <v>0.9490930959814714</v>
      </c>
      <c r="Z5937" s="11">
        <f t="shared" si="927"/>
        <v>1</v>
      </c>
      <c r="AA5937" s="11">
        <f t="shared" si="928"/>
        <v>1</v>
      </c>
      <c r="AB5937" s="11">
        <f t="shared" si="929"/>
        <v>1</v>
      </c>
      <c r="AC5937" s="1" t="s">
        <v>5960</v>
      </c>
    </row>
    <row r="5938" spans="1:29" x14ac:dyDescent="0.2">
      <c r="A5938" s="1" t="s">
        <v>5961</v>
      </c>
      <c r="B5938" s="1">
        <v>1</v>
      </c>
      <c r="C5938" s="2">
        <v>41639</v>
      </c>
      <c r="D5938" s="2">
        <v>41639</v>
      </c>
      <c r="E5938" s="2">
        <v>41659</v>
      </c>
      <c r="F5938" s="1">
        <v>11</v>
      </c>
      <c r="G5938" s="1">
        <v>36.363636360000001</v>
      </c>
      <c r="H5938" s="1">
        <v>27.272727270000001</v>
      </c>
      <c r="I5938" s="1">
        <v>45</v>
      </c>
      <c r="J5938" s="1">
        <v>0.1</v>
      </c>
      <c r="K5938" s="1">
        <v>1</v>
      </c>
      <c r="L5938" s="1">
        <v>0</v>
      </c>
      <c r="M5938" s="1">
        <v>0</v>
      </c>
      <c r="N5938" s="7">
        <f t="shared" si="920"/>
        <v>0</v>
      </c>
      <c r="O5938" s="1">
        <v>0</v>
      </c>
      <c r="P5938" s="1" t="s">
        <v>32</v>
      </c>
      <c r="Q5938" s="1" t="s">
        <v>24</v>
      </c>
      <c r="R5938" s="10">
        <f>F5938*Part4Out!C$78+'relay test.csv'!H5938*Part4Out!C$79+'relay test.csv'!I5938*Part4Out!C$80+'relay test.csv'!J5938*Part4Out!C$81+'relay test.csv'!K5938*Part4Out!C$82+'relay test.csv'!L5938*Part4Out!C$83+'relay test.csv'!M5938*Part4Out!C$84+'relay test.csv'!N5938*Part4Out!C$85</f>
        <v>3.1546882998002967</v>
      </c>
      <c r="S5938" s="10">
        <f>(F5938*Part4Out!C$78+'relay test.csv'!H5938*Part4Out!C$79+'relay test.csv'!I5938*Part4Out!C$80+'relay test.csv'!J5938*Part4Out!C$81+'relay test.csv'!K5938*Part4Out!C$82+'relay test.csv'!L5938*Part4Out!C$83+'relay test.csv'!M5938*Part4Out!C$84+'relay test.csv'!N5938*Part4Out!C$85) +Part4Out!C$77</f>
        <v>0.55105304823497159</v>
      </c>
      <c r="T5938" s="10">
        <f t="shared" si="921"/>
        <v>1.735079178247348</v>
      </c>
      <c r="U5938" s="12">
        <f t="shared" si="922"/>
        <v>0.63437987172246879</v>
      </c>
      <c r="V5938" s="11">
        <f t="shared" si="923"/>
        <v>1</v>
      </c>
      <c r="W5938" s="11">
        <f t="shared" si="924"/>
        <v>1</v>
      </c>
      <c r="X5938" s="11">
        <f t="shared" si="925"/>
        <v>23.445727914281139</v>
      </c>
      <c r="Y5938" s="12">
        <f t="shared" si="926"/>
        <v>0.95909305693385383</v>
      </c>
      <c r="Z5938" s="11">
        <f t="shared" si="927"/>
        <v>1</v>
      </c>
      <c r="AA5938" s="11">
        <f t="shared" si="928"/>
        <v>1</v>
      </c>
      <c r="AB5938" s="11">
        <f t="shared" si="929"/>
        <v>1</v>
      </c>
      <c r="AC5938" s="1" t="s">
        <v>5961</v>
      </c>
    </row>
    <row r="5939" spans="1:29" x14ac:dyDescent="0.2">
      <c r="A5939" s="1" t="s">
        <v>5962</v>
      </c>
      <c r="B5939" s="1">
        <v>1</v>
      </c>
      <c r="C5939" s="2">
        <v>41639</v>
      </c>
      <c r="D5939" s="2">
        <v>41639</v>
      </c>
      <c r="E5939" s="2">
        <v>41654</v>
      </c>
      <c r="F5939" s="1">
        <v>18</v>
      </c>
      <c r="G5939" s="1">
        <v>77.777777779999994</v>
      </c>
      <c r="H5939" s="1">
        <v>16.666666670000001</v>
      </c>
      <c r="I5939" s="1">
        <v>45.16</v>
      </c>
      <c r="J5939" s="1">
        <v>0.266666666666667</v>
      </c>
      <c r="K5939" s="1">
        <v>1</v>
      </c>
      <c r="L5939" s="1">
        <v>1</v>
      </c>
      <c r="M5939" s="1">
        <v>0</v>
      </c>
      <c r="N5939" s="7">
        <f t="shared" si="920"/>
        <v>0</v>
      </c>
      <c r="O5939" s="1">
        <v>0</v>
      </c>
      <c r="P5939" s="1" t="s">
        <v>36</v>
      </c>
      <c r="Q5939" s="1" t="s">
        <v>28</v>
      </c>
      <c r="R5939" s="10">
        <f>F5939*Part4Out!C$78+'relay test.csv'!H5939*Part4Out!C$79+'relay test.csv'!I5939*Part4Out!C$80+'relay test.csv'!J5939*Part4Out!C$81+'relay test.csv'!K5939*Part4Out!C$82+'relay test.csv'!L5939*Part4Out!C$83+'relay test.csv'!M5939*Part4Out!C$84+'relay test.csv'!N5939*Part4Out!C$85</f>
        <v>5.091775035653753</v>
      </c>
      <c r="S5939" s="10">
        <f>(F5939*Part4Out!C$78+'relay test.csv'!H5939*Part4Out!C$79+'relay test.csv'!I5939*Part4Out!C$80+'relay test.csv'!J5939*Part4Out!C$81+'relay test.csv'!K5939*Part4Out!C$82+'relay test.csv'!L5939*Part4Out!C$83+'relay test.csv'!M5939*Part4Out!C$84+'relay test.csv'!N5939*Part4Out!C$85) +Part4Out!C$77</f>
        <v>2.4881397840884278</v>
      </c>
      <c r="T5939" s="10">
        <f t="shared" si="921"/>
        <v>12.038860398197151</v>
      </c>
      <c r="U5939" s="12">
        <f t="shared" si="922"/>
        <v>0.92330618094981154</v>
      </c>
      <c r="V5939" s="11">
        <f t="shared" si="923"/>
        <v>1</v>
      </c>
      <c r="W5939" s="11">
        <f t="shared" si="924"/>
        <v>1</v>
      </c>
      <c r="X5939" s="11">
        <f t="shared" si="925"/>
        <v>162.67836582493211</v>
      </c>
      <c r="Y5939" s="12">
        <f t="shared" si="926"/>
        <v>0.99389045708661594</v>
      </c>
      <c r="Z5939" s="11">
        <f t="shared" si="927"/>
        <v>1</v>
      </c>
      <c r="AA5939" s="11">
        <f t="shared" si="928"/>
        <v>1</v>
      </c>
      <c r="AB5939" s="11">
        <f t="shared" si="929"/>
        <v>1</v>
      </c>
      <c r="AC5939" s="1" t="s">
        <v>5962</v>
      </c>
    </row>
    <row r="5940" spans="1:29" x14ac:dyDescent="0.2">
      <c r="A5940" s="1" t="s">
        <v>5963</v>
      </c>
      <c r="B5940" s="1">
        <v>1</v>
      </c>
      <c r="C5940" s="2">
        <v>41639</v>
      </c>
      <c r="D5940" s="2">
        <v>41639</v>
      </c>
      <c r="E5940" s="2">
        <v>41639</v>
      </c>
      <c r="F5940" s="1">
        <v>10</v>
      </c>
      <c r="G5940" s="1">
        <v>70</v>
      </c>
      <c r="H5940" s="1">
        <v>20</v>
      </c>
      <c r="I5940" s="1">
        <v>31</v>
      </c>
      <c r="J5940" s="1">
        <v>0</v>
      </c>
      <c r="K5940" s="1">
        <v>1</v>
      </c>
      <c r="L5940" s="1">
        <v>0</v>
      </c>
      <c r="M5940" s="1">
        <v>0</v>
      </c>
      <c r="N5940" s="7">
        <f t="shared" si="920"/>
        <v>0</v>
      </c>
      <c r="O5940" s="1">
        <v>0</v>
      </c>
      <c r="P5940" s="1" t="s">
        <v>32</v>
      </c>
      <c r="Q5940" s="1" t="s">
        <v>63</v>
      </c>
      <c r="R5940" s="10">
        <f>F5940*Part4Out!C$78+'relay test.csv'!H5940*Part4Out!C$79+'relay test.csv'!I5940*Part4Out!C$80+'relay test.csv'!J5940*Part4Out!C$81+'relay test.csv'!K5940*Part4Out!C$82+'relay test.csv'!L5940*Part4Out!C$83+'relay test.csv'!M5940*Part4Out!C$84+'relay test.csv'!N5940*Part4Out!C$85</f>
        <v>2.9116322297436188</v>
      </c>
      <c r="S5940" s="10">
        <f>(F5940*Part4Out!C$78+'relay test.csv'!H5940*Part4Out!C$79+'relay test.csv'!I5940*Part4Out!C$80+'relay test.csv'!J5940*Part4Out!C$81+'relay test.csv'!K5940*Part4Out!C$82+'relay test.csv'!L5940*Part4Out!C$83+'relay test.csv'!M5940*Part4Out!C$84+'relay test.csv'!N5940*Part4Out!C$85) +Part4Out!C$77</f>
        <v>0.30799697817829363</v>
      </c>
      <c r="T5940" s="10">
        <f t="shared" si="921"/>
        <v>1.3606968771475785</v>
      </c>
      <c r="U5940" s="12">
        <f t="shared" si="922"/>
        <v>0.57639627108402991</v>
      </c>
      <c r="V5940" s="11">
        <f t="shared" si="923"/>
        <v>1</v>
      </c>
      <c r="W5940" s="11">
        <f t="shared" si="924"/>
        <v>1</v>
      </c>
      <c r="X5940" s="11">
        <f t="shared" si="925"/>
        <v>18.386785545798428</v>
      </c>
      <c r="Y5940" s="12">
        <f t="shared" si="926"/>
        <v>0.94841847310697036</v>
      </c>
      <c r="Z5940" s="11">
        <f t="shared" si="927"/>
        <v>1</v>
      </c>
      <c r="AA5940" s="11">
        <f t="shared" si="928"/>
        <v>1</v>
      </c>
      <c r="AB5940" s="11">
        <f t="shared" si="929"/>
        <v>1</v>
      </c>
      <c r="AC5940" s="1" t="s">
        <v>5963</v>
      </c>
    </row>
    <row r="5941" spans="1:29" x14ac:dyDescent="0.2">
      <c r="A5941" s="1" t="s">
        <v>5964</v>
      </c>
      <c r="B5941" s="1">
        <v>1</v>
      </c>
      <c r="C5941" s="2">
        <v>41639</v>
      </c>
      <c r="D5941" s="2">
        <v>41639</v>
      </c>
      <c r="E5941" s="2">
        <v>41650</v>
      </c>
      <c r="F5941" s="1">
        <v>19</v>
      </c>
      <c r="G5941" s="1">
        <v>78.947368420000004</v>
      </c>
      <c r="H5941" s="1">
        <v>36.842105259999997</v>
      </c>
      <c r="I5941" s="1">
        <v>90.01</v>
      </c>
      <c r="J5941" s="1">
        <v>0.18181818181818199</v>
      </c>
      <c r="K5941" s="1">
        <v>1</v>
      </c>
      <c r="L5941" s="1">
        <v>1</v>
      </c>
      <c r="M5941" s="1">
        <v>0</v>
      </c>
      <c r="N5941" s="7">
        <f t="shared" si="920"/>
        <v>0</v>
      </c>
      <c r="O5941" s="1">
        <v>0</v>
      </c>
      <c r="P5941" s="1" t="s">
        <v>32</v>
      </c>
      <c r="Q5941" s="1" t="s">
        <v>63</v>
      </c>
      <c r="R5941" s="10">
        <f>F5941*Part4Out!C$78+'relay test.csv'!H5941*Part4Out!C$79+'relay test.csv'!I5941*Part4Out!C$80+'relay test.csv'!J5941*Part4Out!C$81+'relay test.csv'!K5941*Part4Out!C$82+'relay test.csv'!L5941*Part4Out!C$83+'relay test.csv'!M5941*Part4Out!C$84+'relay test.csv'!N5941*Part4Out!C$85</f>
        <v>5.5859064335770512</v>
      </c>
      <c r="S5941" s="10">
        <f>(F5941*Part4Out!C$78+'relay test.csv'!H5941*Part4Out!C$79+'relay test.csv'!I5941*Part4Out!C$80+'relay test.csv'!J5941*Part4Out!C$81+'relay test.csv'!K5941*Part4Out!C$82+'relay test.csv'!L5941*Part4Out!C$83+'relay test.csv'!M5941*Part4Out!C$84+'relay test.csv'!N5941*Part4Out!C$85) +Part4Out!C$77</f>
        <v>2.982271182011726</v>
      </c>
      <c r="T5941" s="10">
        <f t="shared" si="921"/>
        <v>19.73258207575428</v>
      </c>
      <c r="U5941" s="12">
        <f t="shared" si="922"/>
        <v>0.95176674104816639</v>
      </c>
      <c r="V5941" s="11">
        <f t="shared" si="923"/>
        <v>1</v>
      </c>
      <c r="W5941" s="11">
        <f t="shared" si="924"/>
        <v>1</v>
      </c>
      <c r="X5941" s="11">
        <f t="shared" si="925"/>
        <v>266.64186637389435</v>
      </c>
      <c r="Y5941" s="12">
        <f t="shared" si="926"/>
        <v>0.99626366377746367</v>
      </c>
      <c r="Z5941" s="11">
        <f t="shared" si="927"/>
        <v>1</v>
      </c>
      <c r="AA5941" s="11">
        <f t="shared" si="928"/>
        <v>1</v>
      </c>
      <c r="AB5941" s="11">
        <f t="shared" si="929"/>
        <v>1</v>
      </c>
      <c r="AC5941" s="1" t="s">
        <v>5964</v>
      </c>
    </row>
    <row r="5942" spans="1:29" x14ac:dyDescent="0.2">
      <c r="A5942" s="1" t="s">
        <v>5965</v>
      </c>
      <c r="B5942" s="1">
        <v>1</v>
      </c>
      <c r="C5942" s="2">
        <v>41640</v>
      </c>
      <c r="D5942" s="2">
        <v>41640</v>
      </c>
      <c r="E5942" s="2">
        <v>41640</v>
      </c>
      <c r="F5942" s="1">
        <v>16</v>
      </c>
      <c r="G5942" s="1">
        <v>56.25</v>
      </c>
      <c r="H5942" s="1">
        <v>6.25</v>
      </c>
      <c r="I5942" s="1">
        <v>40.020000000000003</v>
      </c>
      <c r="J5942" s="1">
        <v>0</v>
      </c>
      <c r="K5942" s="1">
        <v>1</v>
      </c>
      <c r="L5942" s="1">
        <v>0</v>
      </c>
      <c r="M5942" s="1">
        <v>0</v>
      </c>
      <c r="N5942" s="7">
        <f t="shared" si="920"/>
        <v>0</v>
      </c>
      <c r="O5942" s="1">
        <v>0</v>
      </c>
      <c r="P5942" s="1" t="s">
        <v>32</v>
      </c>
      <c r="Q5942" s="1" t="s">
        <v>28</v>
      </c>
      <c r="R5942" s="10">
        <f>F5942*Part4Out!C$78+'relay test.csv'!H5942*Part4Out!C$79+'relay test.csv'!I5942*Part4Out!C$80+'relay test.csv'!J5942*Part4Out!C$81+'relay test.csv'!K5942*Part4Out!C$82+'relay test.csv'!L5942*Part4Out!C$83+'relay test.csv'!M5942*Part4Out!C$84+'relay test.csv'!N5942*Part4Out!C$85</f>
        <v>3.884312299233565</v>
      </c>
      <c r="S5942" s="10">
        <f>(F5942*Part4Out!C$78+'relay test.csv'!H5942*Part4Out!C$79+'relay test.csv'!I5942*Part4Out!C$80+'relay test.csv'!J5942*Part4Out!C$81+'relay test.csv'!K5942*Part4Out!C$82+'relay test.csv'!L5942*Part4Out!C$83+'relay test.csv'!M5942*Part4Out!C$84+'relay test.csv'!N5942*Part4Out!C$85) +Part4Out!C$77</f>
        <v>1.2806770476682399</v>
      </c>
      <c r="T5942" s="10">
        <f t="shared" si="921"/>
        <v>3.5990756466332643</v>
      </c>
      <c r="U5942" s="12">
        <f t="shared" si="922"/>
        <v>0.78256500287573083</v>
      </c>
      <c r="V5942" s="11">
        <f t="shared" si="923"/>
        <v>1</v>
      </c>
      <c r="W5942" s="11">
        <f t="shared" si="924"/>
        <v>1</v>
      </c>
      <c r="X5942" s="11">
        <f t="shared" si="925"/>
        <v>48.633485671308982</v>
      </c>
      <c r="Y5942" s="12">
        <f t="shared" si="926"/>
        <v>0.9798523116707466</v>
      </c>
      <c r="Z5942" s="11">
        <f t="shared" si="927"/>
        <v>1</v>
      </c>
      <c r="AA5942" s="11">
        <f t="shared" si="928"/>
        <v>1</v>
      </c>
      <c r="AB5942" s="11">
        <f t="shared" si="929"/>
        <v>1</v>
      </c>
      <c r="AC5942" s="1" t="s">
        <v>5965</v>
      </c>
    </row>
    <row r="5943" spans="1:29" x14ac:dyDescent="0.2">
      <c r="A5943" s="1" t="s">
        <v>5966</v>
      </c>
      <c r="B5943" s="1">
        <v>1</v>
      </c>
      <c r="C5943" s="2">
        <v>41640</v>
      </c>
      <c r="D5943" s="2">
        <v>41640</v>
      </c>
      <c r="E5943" s="2">
        <v>41657</v>
      </c>
      <c r="F5943" s="1">
        <v>22</v>
      </c>
      <c r="G5943" s="1">
        <v>54.545454550000002</v>
      </c>
      <c r="H5943" s="1">
        <v>50</v>
      </c>
      <c r="I5943" s="1">
        <v>35.729999999999997</v>
      </c>
      <c r="J5943" s="1">
        <v>0.23529411764705899</v>
      </c>
      <c r="K5943" s="1">
        <v>1</v>
      </c>
      <c r="L5943" s="1">
        <v>1</v>
      </c>
      <c r="M5943" s="1">
        <v>0</v>
      </c>
      <c r="N5943" s="7">
        <f t="shared" si="920"/>
        <v>0</v>
      </c>
      <c r="O5943" s="1">
        <v>0</v>
      </c>
      <c r="P5943" s="1" t="s">
        <v>26</v>
      </c>
      <c r="Q5943" s="1" t="s">
        <v>28</v>
      </c>
      <c r="R5943" s="10">
        <f>F5943*Part4Out!C$78+'relay test.csv'!H5943*Part4Out!C$79+'relay test.csv'!I5943*Part4Out!C$80+'relay test.csv'!J5943*Part4Out!C$81+'relay test.csv'!K5943*Part4Out!C$82+'relay test.csv'!L5943*Part4Out!C$83+'relay test.csv'!M5943*Part4Out!C$84+'relay test.csv'!N5943*Part4Out!C$85</f>
        <v>6.6320134871493055</v>
      </c>
      <c r="S5943" s="10">
        <f>(F5943*Part4Out!C$78+'relay test.csv'!H5943*Part4Out!C$79+'relay test.csv'!I5943*Part4Out!C$80+'relay test.csv'!J5943*Part4Out!C$81+'relay test.csv'!K5943*Part4Out!C$82+'relay test.csv'!L5943*Part4Out!C$83+'relay test.csv'!M5943*Part4Out!C$84+'relay test.csv'!N5943*Part4Out!C$85) +Part4Out!C$77</f>
        <v>4.0283782355839808</v>
      </c>
      <c r="T5943" s="10">
        <f t="shared" si="921"/>
        <v>56.169743249743348</v>
      </c>
      <c r="U5943" s="12">
        <f t="shared" si="922"/>
        <v>0.98250822999796328</v>
      </c>
      <c r="V5943" s="11">
        <f t="shared" si="923"/>
        <v>1</v>
      </c>
      <c r="W5943" s="11">
        <f t="shared" si="924"/>
        <v>1</v>
      </c>
      <c r="X5943" s="11">
        <f t="shared" si="925"/>
        <v>759.00888775507633</v>
      </c>
      <c r="Y5943" s="12">
        <f t="shared" si="926"/>
        <v>0.99868422591352346</v>
      </c>
      <c r="Z5943" s="11">
        <f t="shared" si="927"/>
        <v>1</v>
      </c>
      <c r="AA5943" s="11">
        <f t="shared" si="928"/>
        <v>1</v>
      </c>
      <c r="AB5943" s="11">
        <f t="shared" si="929"/>
        <v>1</v>
      </c>
      <c r="AC5943" s="1" t="s">
        <v>5966</v>
      </c>
    </row>
    <row r="5944" spans="1:29" x14ac:dyDescent="0.2">
      <c r="A5944" s="1" t="s">
        <v>5967</v>
      </c>
      <c r="B5944" s="1">
        <v>1</v>
      </c>
      <c r="C5944" s="2">
        <v>41635</v>
      </c>
      <c r="D5944" s="2">
        <v>41640</v>
      </c>
      <c r="E5944" s="2">
        <v>41654</v>
      </c>
      <c r="F5944" s="1">
        <v>17</v>
      </c>
      <c r="G5944" s="1">
        <v>41.176470590000001</v>
      </c>
      <c r="H5944" s="1">
        <v>11.764705879999999</v>
      </c>
      <c r="I5944" s="1">
        <v>37.94</v>
      </c>
      <c r="J5944" s="1">
        <v>0.214285714285714</v>
      </c>
      <c r="K5944" s="1">
        <v>1</v>
      </c>
      <c r="L5944" s="1">
        <v>1</v>
      </c>
      <c r="M5944" s="1">
        <v>0</v>
      </c>
      <c r="N5944" s="7">
        <f t="shared" si="920"/>
        <v>0</v>
      </c>
      <c r="O5944" s="1">
        <v>0</v>
      </c>
      <c r="P5944" s="1" t="s">
        <v>36</v>
      </c>
      <c r="Q5944" s="1" t="s">
        <v>24</v>
      </c>
      <c r="R5944" s="10">
        <f>F5944*Part4Out!C$78+'relay test.csv'!H5944*Part4Out!C$79+'relay test.csv'!I5944*Part4Out!C$80+'relay test.csv'!J5944*Part4Out!C$81+'relay test.csv'!K5944*Part4Out!C$82+'relay test.csv'!L5944*Part4Out!C$83+'relay test.csv'!M5944*Part4Out!C$84+'relay test.csv'!N5944*Part4Out!C$85</f>
        <v>4.8422790791526822</v>
      </c>
      <c r="S5944" s="10">
        <f>(F5944*Part4Out!C$78+'relay test.csv'!H5944*Part4Out!C$79+'relay test.csv'!I5944*Part4Out!C$80+'relay test.csv'!J5944*Part4Out!C$81+'relay test.csv'!K5944*Part4Out!C$82+'relay test.csv'!L5944*Part4Out!C$83+'relay test.csv'!M5944*Part4Out!C$84+'relay test.csv'!N5944*Part4Out!C$85) +Part4Out!C$77</f>
        <v>2.238643827587357</v>
      </c>
      <c r="T5944" s="10">
        <f t="shared" si="921"/>
        <v>9.3806009449087515</v>
      </c>
      <c r="U5944" s="12">
        <f t="shared" si="922"/>
        <v>0.90366646350176305</v>
      </c>
      <c r="V5944" s="11">
        <f t="shared" si="923"/>
        <v>1</v>
      </c>
      <c r="W5944" s="11">
        <f t="shared" si="924"/>
        <v>1</v>
      </c>
      <c r="X5944" s="11">
        <f t="shared" si="925"/>
        <v>126.75791409642852</v>
      </c>
      <c r="Y5944" s="12">
        <f t="shared" si="926"/>
        <v>0.99217269625077609</v>
      </c>
      <c r="Z5944" s="11">
        <f t="shared" si="927"/>
        <v>1</v>
      </c>
      <c r="AA5944" s="11">
        <f t="shared" si="928"/>
        <v>1</v>
      </c>
      <c r="AB5944" s="11">
        <f t="shared" si="929"/>
        <v>1</v>
      </c>
      <c r="AC5944" s="1" t="s">
        <v>5967</v>
      </c>
    </row>
    <row r="5945" spans="1:29" x14ac:dyDescent="0.2">
      <c r="A5945" s="1" t="s">
        <v>5968</v>
      </c>
      <c r="B5945" s="1">
        <v>1</v>
      </c>
      <c r="C5945" s="2">
        <v>41640</v>
      </c>
      <c r="D5945" s="2">
        <v>41640</v>
      </c>
      <c r="E5945" s="2">
        <v>41640</v>
      </c>
      <c r="F5945" s="1">
        <v>14</v>
      </c>
      <c r="G5945" s="1">
        <v>42.857142860000003</v>
      </c>
      <c r="H5945" s="1">
        <v>7.1428571429999996</v>
      </c>
      <c r="I5945" s="1">
        <v>40.020000000000003</v>
      </c>
      <c r="J5945" s="1">
        <v>0</v>
      </c>
      <c r="K5945" s="1">
        <v>1</v>
      </c>
      <c r="L5945" s="1">
        <v>0</v>
      </c>
      <c r="M5945" s="1">
        <v>1</v>
      </c>
      <c r="N5945" s="7">
        <f t="shared" si="920"/>
        <v>0</v>
      </c>
      <c r="O5945" s="1">
        <v>0</v>
      </c>
      <c r="P5945" s="1" t="s">
        <v>36</v>
      </c>
      <c r="Q5945" s="1" t="s">
        <v>63</v>
      </c>
      <c r="R5945" s="10">
        <f>F5945*Part4Out!C$78+'relay test.csv'!H5945*Part4Out!C$79+'relay test.csv'!I5945*Part4Out!C$80+'relay test.csv'!J5945*Part4Out!C$81+'relay test.csv'!K5945*Part4Out!C$82+'relay test.csv'!L5945*Part4Out!C$83+'relay test.csv'!M5945*Part4Out!C$84+'relay test.csv'!N5945*Part4Out!C$85</f>
        <v>4.3255571803415256</v>
      </c>
      <c r="S5945" s="10">
        <f>(F5945*Part4Out!C$78+'relay test.csv'!H5945*Part4Out!C$79+'relay test.csv'!I5945*Part4Out!C$80+'relay test.csv'!J5945*Part4Out!C$81+'relay test.csv'!K5945*Part4Out!C$82+'relay test.csv'!L5945*Part4Out!C$83+'relay test.csv'!M5945*Part4Out!C$84+'relay test.csv'!N5945*Part4Out!C$85) +Part4Out!C$77</f>
        <v>1.7219219287762004</v>
      </c>
      <c r="T5945" s="10">
        <f t="shared" si="921"/>
        <v>5.5952718509380439</v>
      </c>
      <c r="U5945" s="12">
        <f t="shared" si="922"/>
        <v>0.84837622730323536</v>
      </c>
      <c r="V5945" s="11">
        <f t="shared" si="923"/>
        <v>1</v>
      </c>
      <c r="W5945" s="11">
        <f t="shared" si="924"/>
        <v>1</v>
      </c>
      <c r="X5945" s="11">
        <f t="shared" si="925"/>
        <v>75.607628209822366</v>
      </c>
      <c r="Y5945" s="12">
        <f t="shared" si="926"/>
        <v>0.98694646964841315</v>
      </c>
      <c r="Z5945" s="11">
        <f t="shared" si="927"/>
        <v>1</v>
      </c>
      <c r="AA5945" s="11">
        <f t="shared" si="928"/>
        <v>1</v>
      </c>
      <c r="AB5945" s="11">
        <f t="shared" si="929"/>
        <v>1</v>
      </c>
      <c r="AC5945" s="1" t="s">
        <v>5968</v>
      </c>
    </row>
    <row r="5946" spans="1:29" x14ac:dyDescent="0.2">
      <c r="A5946" s="1" t="s">
        <v>5969</v>
      </c>
      <c r="B5946" s="1">
        <v>1</v>
      </c>
      <c r="C5946" s="2">
        <v>41640</v>
      </c>
      <c r="D5946" s="2">
        <v>41640</v>
      </c>
      <c r="E5946" s="2">
        <v>41654</v>
      </c>
      <c r="F5946" s="1">
        <v>19</v>
      </c>
      <c r="G5946" s="1">
        <v>68.421052630000005</v>
      </c>
      <c r="H5946" s="1">
        <v>21.05263158</v>
      </c>
      <c r="I5946" s="1">
        <v>69.55</v>
      </c>
      <c r="J5946" s="1">
        <v>0.35714285714285698</v>
      </c>
      <c r="K5946" s="1">
        <v>1</v>
      </c>
      <c r="L5946" s="1">
        <v>1</v>
      </c>
      <c r="M5946" s="1">
        <v>0</v>
      </c>
      <c r="N5946" s="7">
        <f t="shared" si="920"/>
        <v>1</v>
      </c>
      <c r="O5946" s="1">
        <v>0</v>
      </c>
      <c r="P5946" s="1" t="s">
        <v>23</v>
      </c>
      <c r="Q5946" s="1" t="s">
        <v>28</v>
      </c>
      <c r="R5946" s="10">
        <f>F5946*Part4Out!C$78+'relay test.csv'!H5946*Part4Out!C$79+'relay test.csv'!I5946*Part4Out!C$80+'relay test.csv'!J5946*Part4Out!C$81+'relay test.csv'!K5946*Part4Out!C$82+'relay test.csv'!L5946*Part4Out!C$83+'relay test.csv'!M5946*Part4Out!C$84+'relay test.csv'!N5946*Part4Out!C$85</f>
        <v>5.5126272215530925</v>
      </c>
      <c r="S5946" s="10">
        <f>(F5946*Part4Out!C$78+'relay test.csv'!H5946*Part4Out!C$79+'relay test.csv'!I5946*Part4Out!C$80+'relay test.csv'!J5946*Part4Out!C$81+'relay test.csv'!K5946*Part4Out!C$82+'relay test.csv'!L5946*Part4Out!C$83+'relay test.csv'!M5946*Part4Out!C$84+'relay test.csv'!N5946*Part4Out!C$85) +Part4Out!C$77</f>
        <v>2.9089919699877673</v>
      </c>
      <c r="T5946" s="10">
        <f t="shared" si="921"/>
        <v>18.338303686397321</v>
      </c>
      <c r="U5946" s="12">
        <f t="shared" si="922"/>
        <v>0.94828915626640997</v>
      </c>
      <c r="V5946" s="11">
        <f t="shared" si="923"/>
        <v>1</v>
      </c>
      <c r="W5946" s="11">
        <f t="shared" si="924"/>
        <v>1</v>
      </c>
      <c r="X5946" s="11">
        <f t="shared" si="925"/>
        <v>247.80130153774297</v>
      </c>
      <c r="Y5946" s="12">
        <f t="shared" si="926"/>
        <v>0.9959807284213571</v>
      </c>
      <c r="Z5946" s="11">
        <f t="shared" si="927"/>
        <v>1</v>
      </c>
      <c r="AA5946" s="11">
        <f t="shared" si="928"/>
        <v>1</v>
      </c>
      <c r="AB5946" s="11">
        <f t="shared" si="929"/>
        <v>1</v>
      </c>
      <c r="AC5946" s="1" t="s">
        <v>5969</v>
      </c>
    </row>
    <row r="5947" spans="1:29" x14ac:dyDescent="0.2">
      <c r="A5947" s="1" t="s">
        <v>5970</v>
      </c>
      <c r="B5947" s="1">
        <v>1</v>
      </c>
      <c r="C5947" s="2">
        <v>41640</v>
      </c>
      <c r="D5947" s="2">
        <v>41640</v>
      </c>
      <c r="E5947" s="2">
        <v>41654</v>
      </c>
      <c r="F5947" s="1">
        <v>17</v>
      </c>
      <c r="G5947" s="1">
        <v>17.647058820000002</v>
      </c>
      <c r="H5947" s="1">
        <v>5.8823529409999997</v>
      </c>
      <c r="I5947" s="1">
        <v>37.33</v>
      </c>
      <c r="J5947" s="1">
        <v>0.214285714285714</v>
      </c>
      <c r="K5947" s="1">
        <v>1</v>
      </c>
      <c r="L5947" s="1">
        <v>1</v>
      </c>
      <c r="M5947" s="1">
        <v>0</v>
      </c>
      <c r="N5947" s="7">
        <f t="shared" si="920"/>
        <v>0</v>
      </c>
      <c r="O5947" s="1">
        <v>0</v>
      </c>
      <c r="P5947" s="1" t="s">
        <v>36</v>
      </c>
      <c r="Q5947" s="1" t="s">
        <v>63</v>
      </c>
      <c r="R5947" s="10">
        <f>F5947*Part4Out!C$78+'relay test.csv'!H5947*Part4Out!C$79+'relay test.csv'!I5947*Part4Out!C$80+'relay test.csv'!J5947*Part4Out!C$81+'relay test.csv'!K5947*Part4Out!C$82+'relay test.csv'!L5947*Part4Out!C$83+'relay test.csv'!M5947*Part4Out!C$84+'relay test.csv'!N5947*Part4Out!C$85</f>
        <v>4.7310487527579914</v>
      </c>
      <c r="S5947" s="10">
        <f>(F5947*Part4Out!C$78+'relay test.csv'!H5947*Part4Out!C$79+'relay test.csv'!I5947*Part4Out!C$80+'relay test.csv'!J5947*Part4Out!C$81+'relay test.csv'!K5947*Part4Out!C$82+'relay test.csv'!L5947*Part4Out!C$83+'relay test.csv'!M5947*Part4Out!C$84+'relay test.csv'!N5947*Part4Out!C$85) +Part4Out!C$77</f>
        <v>2.1274135011926663</v>
      </c>
      <c r="T5947" s="10">
        <f t="shared" si="921"/>
        <v>8.3931298918450583</v>
      </c>
      <c r="U5947" s="12">
        <f t="shared" si="922"/>
        <v>0.89353921307229223</v>
      </c>
      <c r="V5947" s="11">
        <f t="shared" si="923"/>
        <v>1</v>
      </c>
      <c r="W5947" s="11">
        <f t="shared" si="924"/>
        <v>1</v>
      </c>
      <c r="X5947" s="11">
        <f t="shared" si="925"/>
        <v>113.41444370982262</v>
      </c>
      <c r="Y5947" s="12">
        <f t="shared" si="926"/>
        <v>0.99125984475757101</v>
      </c>
      <c r="Z5947" s="11">
        <f t="shared" si="927"/>
        <v>1</v>
      </c>
      <c r="AA5947" s="11">
        <f t="shared" si="928"/>
        <v>1</v>
      </c>
      <c r="AB5947" s="11">
        <f t="shared" si="929"/>
        <v>1</v>
      </c>
      <c r="AC5947" s="1" t="s">
        <v>5970</v>
      </c>
    </row>
    <row r="5948" spans="1:29" x14ac:dyDescent="0.2">
      <c r="A5948" s="1" t="s">
        <v>5971</v>
      </c>
      <c r="B5948" s="1">
        <v>1</v>
      </c>
      <c r="C5948" s="2">
        <v>41640</v>
      </c>
      <c r="D5948" s="2">
        <v>41640</v>
      </c>
      <c r="E5948" s="2">
        <v>41658</v>
      </c>
      <c r="F5948" s="1">
        <v>12</v>
      </c>
      <c r="G5948" s="1">
        <v>83.333333330000002</v>
      </c>
      <c r="H5948" s="1">
        <v>16.666666670000001</v>
      </c>
      <c r="I5948" s="1">
        <v>38</v>
      </c>
      <c r="J5948" s="1">
        <v>0.11111111111111099</v>
      </c>
      <c r="K5948" s="1">
        <v>1</v>
      </c>
      <c r="L5948" s="1">
        <v>1</v>
      </c>
      <c r="M5948" s="1">
        <v>1</v>
      </c>
      <c r="N5948" s="7">
        <f t="shared" si="920"/>
        <v>0</v>
      </c>
      <c r="O5948" s="1">
        <v>0</v>
      </c>
      <c r="P5948" s="1" t="s">
        <v>26</v>
      </c>
      <c r="Q5948" s="1" t="s">
        <v>63</v>
      </c>
      <c r="R5948" s="10">
        <f>F5948*Part4Out!C$78+'relay test.csv'!H5948*Part4Out!C$79+'relay test.csv'!I5948*Part4Out!C$80+'relay test.csv'!J5948*Part4Out!C$81+'relay test.csv'!K5948*Part4Out!C$82+'relay test.csv'!L5948*Part4Out!C$83+'relay test.csv'!M5948*Part4Out!C$84+'relay test.csv'!N5948*Part4Out!C$85</f>
        <v>4.787540049232649</v>
      </c>
      <c r="S5948" s="10">
        <f>(F5948*Part4Out!C$78+'relay test.csv'!H5948*Part4Out!C$79+'relay test.csv'!I5948*Part4Out!C$80+'relay test.csv'!J5948*Part4Out!C$81+'relay test.csv'!K5948*Part4Out!C$82+'relay test.csv'!L5948*Part4Out!C$83+'relay test.csv'!M5948*Part4Out!C$84+'relay test.csv'!N5948*Part4Out!C$85) +Part4Out!C$77</f>
        <v>2.1839047976673238</v>
      </c>
      <c r="T5948" s="10">
        <f t="shared" si="921"/>
        <v>8.8809168244155821</v>
      </c>
      <c r="U5948" s="12">
        <f t="shared" si="922"/>
        <v>0.89879481653675941</v>
      </c>
      <c r="V5948" s="11">
        <f t="shared" si="923"/>
        <v>1</v>
      </c>
      <c r="W5948" s="11">
        <f t="shared" si="924"/>
        <v>1</v>
      </c>
      <c r="X5948" s="11">
        <f t="shared" si="925"/>
        <v>120.00579691408541</v>
      </c>
      <c r="Y5948" s="12">
        <f t="shared" si="926"/>
        <v>0.99173593310814689</v>
      </c>
      <c r="Z5948" s="11">
        <f t="shared" si="927"/>
        <v>1</v>
      </c>
      <c r="AA5948" s="11">
        <f t="shared" si="928"/>
        <v>1</v>
      </c>
      <c r="AB5948" s="11">
        <f t="shared" si="929"/>
        <v>1</v>
      </c>
      <c r="AC5948" s="1" t="s">
        <v>5971</v>
      </c>
    </row>
    <row r="5949" spans="1:29" x14ac:dyDescent="0.2">
      <c r="A5949" s="1" t="s">
        <v>5972</v>
      </c>
      <c r="B5949" s="1">
        <v>1</v>
      </c>
      <c r="C5949" s="2">
        <v>41640</v>
      </c>
      <c r="D5949" s="2">
        <v>41640</v>
      </c>
      <c r="E5949" s="2">
        <v>41640</v>
      </c>
      <c r="F5949" s="1">
        <v>9</v>
      </c>
      <c r="G5949" s="1">
        <v>88.888888890000004</v>
      </c>
      <c r="H5949" s="1">
        <v>22.222222219999999</v>
      </c>
      <c r="I5949" s="1">
        <v>40.020000000000003</v>
      </c>
      <c r="J5949" s="1">
        <v>0</v>
      </c>
      <c r="K5949" s="1">
        <v>1</v>
      </c>
      <c r="L5949" s="1">
        <v>0</v>
      </c>
      <c r="M5949" s="1">
        <v>1</v>
      </c>
      <c r="N5949" s="7">
        <f t="shared" si="920"/>
        <v>0</v>
      </c>
      <c r="O5949" s="1">
        <v>0</v>
      </c>
      <c r="P5949" s="1" t="s">
        <v>30</v>
      </c>
      <c r="Q5949" s="1" t="s">
        <v>63</v>
      </c>
      <c r="R5949" s="10">
        <f>F5949*Part4Out!C$78+'relay test.csv'!H5949*Part4Out!C$79+'relay test.csv'!I5949*Part4Out!C$80+'relay test.csv'!J5949*Part4Out!C$81+'relay test.csv'!K5949*Part4Out!C$82+'relay test.csv'!L5949*Part4Out!C$83+'relay test.csv'!M5949*Part4Out!C$84+'relay test.csv'!N5949*Part4Out!C$85</f>
        <v>3.5584860315847422</v>
      </c>
      <c r="S5949" s="10">
        <f>(F5949*Part4Out!C$78+'relay test.csv'!H5949*Part4Out!C$79+'relay test.csv'!I5949*Part4Out!C$80+'relay test.csv'!J5949*Part4Out!C$81+'relay test.csv'!K5949*Part4Out!C$82+'relay test.csv'!L5949*Part4Out!C$83+'relay test.csv'!M5949*Part4Out!C$84+'relay test.csv'!N5949*Part4Out!C$85) +Part4Out!C$77</f>
        <v>0.95485078001941703</v>
      </c>
      <c r="T5949" s="10">
        <f t="shared" si="921"/>
        <v>2.5982828382759404</v>
      </c>
      <c r="U5949" s="12">
        <f t="shared" si="922"/>
        <v>0.72208966194577018</v>
      </c>
      <c r="V5949" s="11">
        <f t="shared" si="923"/>
        <v>1</v>
      </c>
      <c r="W5949" s="11">
        <f t="shared" si="924"/>
        <v>1</v>
      </c>
      <c r="X5949" s="11">
        <f t="shared" si="925"/>
        <v>35.110001453708563</v>
      </c>
      <c r="Y5949" s="12">
        <f t="shared" si="926"/>
        <v>0.97230684132533318</v>
      </c>
      <c r="Z5949" s="11">
        <f t="shared" si="927"/>
        <v>1</v>
      </c>
      <c r="AA5949" s="11">
        <f t="shared" si="928"/>
        <v>1</v>
      </c>
      <c r="AB5949" s="11">
        <f t="shared" si="929"/>
        <v>1</v>
      </c>
      <c r="AC5949" s="1" t="s">
        <v>5972</v>
      </c>
    </row>
    <row r="5950" spans="1:29" x14ac:dyDescent="0.2">
      <c r="A5950" s="1" t="s">
        <v>5973</v>
      </c>
      <c r="B5950" s="1">
        <v>1</v>
      </c>
      <c r="C5950" s="2">
        <v>41619</v>
      </c>
      <c r="D5950" s="2">
        <v>41645</v>
      </c>
      <c r="E5950" s="2">
        <v>41653</v>
      </c>
      <c r="F5950" s="1">
        <v>19</v>
      </c>
      <c r="G5950" s="1">
        <v>100</v>
      </c>
      <c r="H5950" s="1">
        <v>47.368421050000002</v>
      </c>
      <c r="I5950" s="1">
        <v>74.819999999999993</v>
      </c>
      <c r="J5950" s="1">
        <v>0.25</v>
      </c>
      <c r="K5950" s="1">
        <v>1</v>
      </c>
      <c r="L5950" s="1">
        <v>0</v>
      </c>
      <c r="M5950" s="1">
        <v>0</v>
      </c>
      <c r="N5950" s="7">
        <f t="shared" si="920"/>
        <v>0</v>
      </c>
      <c r="O5950" s="1">
        <v>0</v>
      </c>
      <c r="P5950" s="1" t="s">
        <v>30</v>
      </c>
      <c r="Q5950" s="1" t="s">
        <v>28</v>
      </c>
      <c r="R5950" s="10">
        <f>F5950*Part4Out!C$78+'relay test.csv'!H5950*Part4Out!C$79+'relay test.csv'!I5950*Part4Out!C$80+'relay test.csv'!J5950*Part4Out!C$81+'relay test.csv'!K5950*Part4Out!C$82+'relay test.csv'!L5950*Part4Out!C$83+'relay test.csv'!M5950*Part4Out!C$84+'relay test.csv'!N5950*Part4Out!C$85</f>
        <v>5.0404500531402414</v>
      </c>
      <c r="S5950" s="10">
        <f>(F5950*Part4Out!C$78+'relay test.csv'!H5950*Part4Out!C$79+'relay test.csv'!I5950*Part4Out!C$80+'relay test.csv'!J5950*Part4Out!C$81+'relay test.csv'!K5950*Part4Out!C$82+'relay test.csv'!L5950*Part4Out!C$83+'relay test.csv'!M5950*Part4Out!C$84+'relay test.csv'!N5950*Part4Out!C$85) +Part4Out!C$77</f>
        <v>2.4368148015749163</v>
      </c>
      <c r="T5950" s="10">
        <f t="shared" si="921"/>
        <v>11.436554969550862</v>
      </c>
      <c r="U5950" s="12">
        <f t="shared" si="922"/>
        <v>0.9195918803520462</v>
      </c>
      <c r="V5950" s="11">
        <f t="shared" si="923"/>
        <v>1</v>
      </c>
      <c r="W5950" s="11">
        <f t="shared" si="924"/>
        <v>1</v>
      </c>
      <c r="X5950" s="11">
        <f t="shared" si="925"/>
        <v>154.5395503873566</v>
      </c>
      <c r="Y5950" s="12">
        <f t="shared" si="926"/>
        <v>0.99357076706529246</v>
      </c>
      <c r="Z5950" s="11">
        <f t="shared" si="927"/>
        <v>1</v>
      </c>
      <c r="AA5950" s="11">
        <f t="shared" si="928"/>
        <v>1</v>
      </c>
      <c r="AB5950" s="11">
        <f t="shared" si="929"/>
        <v>1</v>
      </c>
      <c r="AC5950" s="1" t="s">
        <v>5973</v>
      </c>
    </row>
    <row r="5951" spans="1:29" x14ac:dyDescent="0.2">
      <c r="A5951" s="1" t="s">
        <v>5974</v>
      </c>
      <c r="B5951" s="1">
        <v>1</v>
      </c>
      <c r="C5951" s="2">
        <v>41573</v>
      </c>
      <c r="D5951" s="2">
        <v>41653</v>
      </c>
      <c r="E5951" s="2">
        <v>41653</v>
      </c>
      <c r="F5951" s="1">
        <v>13</v>
      </c>
      <c r="G5951" s="1">
        <v>61.53846154</v>
      </c>
      <c r="H5951" s="1">
        <v>0</v>
      </c>
      <c r="I5951" s="1">
        <v>36</v>
      </c>
      <c r="J5951" s="1">
        <v>0</v>
      </c>
      <c r="K5951" s="1">
        <v>1</v>
      </c>
      <c r="L5951" s="1">
        <v>0</v>
      </c>
      <c r="M5951" s="1">
        <v>0</v>
      </c>
      <c r="N5951" s="7">
        <f t="shared" si="920"/>
        <v>0</v>
      </c>
      <c r="O5951" s="1">
        <v>0</v>
      </c>
      <c r="P5951" s="1" t="s">
        <v>30</v>
      </c>
      <c r="Q5951" s="1" t="s">
        <v>28</v>
      </c>
      <c r="R5951" s="10">
        <f>F5951*Part4Out!C$78+'relay test.csv'!H5951*Part4Out!C$79+'relay test.csv'!I5951*Part4Out!C$80+'relay test.csv'!J5951*Part4Out!C$81+'relay test.csv'!K5951*Part4Out!C$82+'relay test.csv'!L5951*Part4Out!C$83+'relay test.csv'!M5951*Part4Out!C$84+'relay test.csv'!N5951*Part4Out!C$85</f>
        <v>3.143315805747986</v>
      </c>
      <c r="S5951" s="10">
        <f>(F5951*Part4Out!C$78+'relay test.csv'!H5951*Part4Out!C$79+'relay test.csv'!I5951*Part4Out!C$80+'relay test.csv'!J5951*Part4Out!C$81+'relay test.csv'!K5951*Part4Out!C$82+'relay test.csv'!L5951*Part4Out!C$83+'relay test.csv'!M5951*Part4Out!C$84+'relay test.csv'!N5951*Part4Out!C$85) +Part4Out!C$77</f>
        <v>0.53968055418266081</v>
      </c>
      <c r="T5951" s="10">
        <f t="shared" si="921"/>
        <v>1.7154587785163866</v>
      </c>
      <c r="U5951" s="12">
        <f t="shared" si="922"/>
        <v>0.63173810336890546</v>
      </c>
      <c r="V5951" s="11">
        <f t="shared" si="923"/>
        <v>1</v>
      </c>
      <c r="W5951" s="11">
        <f t="shared" si="924"/>
        <v>1</v>
      </c>
      <c r="X5951" s="11">
        <f t="shared" si="925"/>
        <v>23.180601942262832</v>
      </c>
      <c r="Y5951" s="12">
        <f t="shared" si="926"/>
        <v>0.95864453654264903</v>
      </c>
      <c r="Z5951" s="11">
        <f t="shared" si="927"/>
        <v>1</v>
      </c>
      <c r="AA5951" s="11">
        <f t="shared" si="928"/>
        <v>1</v>
      </c>
      <c r="AB5951" s="11">
        <f t="shared" si="929"/>
        <v>1</v>
      </c>
      <c r="AC5951" s="1" t="s">
        <v>5974</v>
      </c>
    </row>
    <row r="5952" spans="1:29" x14ac:dyDescent="0.2">
      <c r="A5952" s="1" t="s">
        <v>5975</v>
      </c>
      <c r="B5952" s="1">
        <v>0</v>
      </c>
      <c r="C5952" s="2">
        <v>41640</v>
      </c>
      <c r="D5952" s="2">
        <v>41641</v>
      </c>
      <c r="E5952" s="2">
        <v>41641</v>
      </c>
      <c r="F5952" s="1">
        <v>13</v>
      </c>
      <c r="G5952" s="1">
        <v>30.76923077</v>
      </c>
      <c r="H5952" s="1">
        <v>0</v>
      </c>
      <c r="I5952" s="1">
        <v>73.89</v>
      </c>
      <c r="J5952" s="1">
        <v>0</v>
      </c>
      <c r="K5952" s="1">
        <v>1</v>
      </c>
      <c r="L5952" s="1">
        <v>1</v>
      </c>
      <c r="M5952" s="1">
        <v>1</v>
      </c>
      <c r="N5952" s="7">
        <f t="shared" si="920"/>
        <v>0</v>
      </c>
      <c r="O5952" s="1">
        <v>0</v>
      </c>
      <c r="P5952" s="1" t="s">
        <v>26</v>
      </c>
      <c r="Q5952" s="1" t="s">
        <v>63</v>
      </c>
      <c r="R5952" s="10">
        <f>F5952*Part4Out!C$78+'relay test.csv'!H5952*Part4Out!C$79+'relay test.csv'!I5952*Part4Out!C$80+'relay test.csv'!J5952*Part4Out!C$81+'relay test.csv'!K5952*Part4Out!C$82+'relay test.csv'!L5952*Part4Out!C$83+'relay test.csv'!M5952*Part4Out!C$84+'relay test.csv'!N5952*Part4Out!C$85</f>
        <v>4.6186652021578807</v>
      </c>
      <c r="S5952" s="10">
        <f>(F5952*Part4Out!C$78+'relay test.csv'!H5952*Part4Out!C$79+'relay test.csv'!I5952*Part4Out!C$80+'relay test.csv'!J5952*Part4Out!C$81+'relay test.csv'!K5952*Part4Out!C$82+'relay test.csv'!L5952*Part4Out!C$83+'relay test.csv'!M5952*Part4Out!C$84+'relay test.csv'!N5952*Part4Out!C$85) +Part4Out!C$77</f>
        <v>2.0150299505925555</v>
      </c>
      <c r="T5952" s="10">
        <f t="shared" si="921"/>
        <v>7.5009520357968782</v>
      </c>
      <c r="U5952" s="12">
        <f t="shared" si="922"/>
        <v>0.88236611666680698</v>
      </c>
      <c r="V5952" s="11">
        <f t="shared" si="923"/>
        <v>1</v>
      </c>
      <c r="W5952" s="11">
        <f t="shared" si="924"/>
        <v>0</v>
      </c>
      <c r="X5952" s="11">
        <f t="shared" si="925"/>
        <v>101.35864848946734</v>
      </c>
      <c r="Y5952" s="12">
        <f t="shared" si="926"/>
        <v>0.99023042981949005</v>
      </c>
      <c r="Z5952" s="11">
        <f t="shared" si="927"/>
        <v>1</v>
      </c>
      <c r="AA5952" s="11">
        <f t="shared" si="928"/>
        <v>0</v>
      </c>
      <c r="AB5952" s="11">
        <f t="shared" si="929"/>
        <v>0</v>
      </c>
      <c r="AC5952" s="1" t="s">
        <v>5975</v>
      </c>
    </row>
    <row r="5953" spans="1:29" x14ac:dyDescent="0.2">
      <c r="A5953" s="1" t="s">
        <v>5976</v>
      </c>
      <c r="B5953" s="1">
        <v>1</v>
      </c>
      <c r="C5953" s="2">
        <v>41640</v>
      </c>
      <c r="D5953" s="2">
        <v>41640</v>
      </c>
      <c r="E5953" s="2">
        <v>41642</v>
      </c>
      <c r="F5953" s="1">
        <v>13</v>
      </c>
      <c r="G5953" s="1">
        <v>100</v>
      </c>
      <c r="H5953" s="1">
        <v>0</v>
      </c>
      <c r="I5953" s="1">
        <v>49.75</v>
      </c>
      <c r="J5953" s="1">
        <v>1</v>
      </c>
      <c r="K5953" s="1">
        <v>1</v>
      </c>
      <c r="L5953" s="1">
        <v>0</v>
      </c>
      <c r="M5953" s="1">
        <v>0</v>
      </c>
      <c r="N5953" s="7">
        <f t="shared" si="920"/>
        <v>1</v>
      </c>
      <c r="O5953" s="1">
        <v>0</v>
      </c>
      <c r="P5953" s="1" t="s">
        <v>23</v>
      </c>
      <c r="Q5953" s="1" t="s">
        <v>28</v>
      </c>
      <c r="R5953" s="10">
        <f>F5953*Part4Out!C$78+'relay test.csv'!H5953*Part4Out!C$79+'relay test.csv'!I5953*Part4Out!C$80+'relay test.csv'!J5953*Part4Out!C$81+'relay test.csv'!K5953*Part4Out!C$82+'relay test.csv'!L5953*Part4Out!C$83+'relay test.csv'!M5953*Part4Out!C$84+'relay test.csv'!N5953*Part4Out!C$85</f>
        <v>2.7625550073573875</v>
      </c>
      <c r="S5953" s="10">
        <f>(F5953*Part4Out!C$78+'relay test.csv'!H5953*Part4Out!C$79+'relay test.csv'!I5953*Part4Out!C$80+'relay test.csv'!J5953*Part4Out!C$81+'relay test.csv'!K5953*Part4Out!C$82+'relay test.csv'!L5953*Part4Out!C$83+'relay test.csv'!M5953*Part4Out!C$84+'relay test.csv'!N5953*Part4Out!C$85) +Part4Out!C$77</f>
        <v>0.1589197557920623</v>
      </c>
      <c r="T5953" s="10">
        <f t="shared" si="921"/>
        <v>1.1722438771250698</v>
      </c>
      <c r="U5953" s="12">
        <f t="shared" si="922"/>
        <v>0.53964653300186349</v>
      </c>
      <c r="V5953" s="11">
        <f t="shared" si="923"/>
        <v>1</v>
      </c>
      <c r="W5953" s="11">
        <f t="shared" si="924"/>
        <v>1</v>
      </c>
      <c r="X5953" s="11">
        <f t="shared" si="925"/>
        <v>15.84026327837031</v>
      </c>
      <c r="Y5953" s="12">
        <f t="shared" si="926"/>
        <v>0.9406185055738171</v>
      </c>
      <c r="Z5953" s="11">
        <f t="shared" si="927"/>
        <v>1</v>
      </c>
      <c r="AA5953" s="11">
        <f t="shared" si="928"/>
        <v>1</v>
      </c>
      <c r="AB5953" s="11">
        <f t="shared" si="929"/>
        <v>1</v>
      </c>
      <c r="AC5953" s="1" t="s">
        <v>5976</v>
      </c>
    </row>
    <row r="5954" spans="1:29" x14ac:dyDescent="0.2">
      <c r="A5954" s="1" t="s">
        <v>5977</v>
      </c>
      <c r="B5954" s="1">
        <v>1</v>
      </c>
      <c r="C5954" s="2">
        <v>41626</v>
      </c>
      <c r="D5954" s="2">
        <v>41640</v>
      </c>
      <c r="E5954" s="2">
        <v>41647</v>
      </c>
      <c r="F5954" s="1">
        <v>14</v>
      </c>
      <c r="G5954" s="1">
        <v>50</v>
      </c>
      <c r="H5954" s="1">
        <v>28.571428569999998</v>
      </c>
      <c r="I5954" s="1">
        <v>36.76</v>
      </c>
      <c r="J5954" s="1">
        <v>0.28571428571428598</v>
      </c>
      <c r="K5954" s="1">
        <v>1</v>
      </c>
      <c r="L5954" s="1">
        <v>0</v>
      </c>
      <c r="M5954" s="1">
        <v>0</v>
      </c>
      <c r="N5954" s="7">
        <f t="shared" si="920"/>
        <v>0</v>
      </c>
      <c r="O5954" s="1">
        <v>0</v>
      </c>
      <c r="P5954" s="1" t="s">
        <v>36</v>
      </c>
      <c r="Q5954" s="1" t="s">
        <v>24</v>
      </c>
      <c r="R5954" s="10">
        <f>F5954*Part4Out!C$78+'relay test.csv'!H5954*Part4Out!C$79+'relay test.csv'!I5954*Part4Out!C$80+'relay test.csv'!J5954*Part4Out!C$81+'relay test.csv'!K5954*Part4Out!C$82+'relay test.csv'!L5954*Part4Out!C$83+'relay test.csv'!M5954*Part4Out!C$84+'relay test.csv'!N5954*Part4Out!C$85</f>
        <v>3.7323155323846642</v>
      </c>
      <c r="S5954" s="10">
        <f>(F5954*Part4Out!C$78+'relay test.csv'!H5954*Part4Out!C$79+'relay test.csv'!I5954*Part4Out!C$80+'relay test.csv'!J5954*Part4Out!C$81+'relay test.csv'!K5954*Part4Out!C$82+'relay test.csv'!L5954*Part4Out!C$83+'relay test.csv'!M5954*Part4Out!C$84+'relay test.csv'!N5954*Part4Out!C$85) +Part4Out!C$77</f>
        <v>1.128680280819339</v>
      </c>
      <c r="T5954" s="10">
        <f t="shared" si="921"/>
        <v>3.0915737974678179</v>
      </c>
      <c r="U5954" s="12">
        <f t="shared" si="922"/>
        <v>0.75559526737147509</v>
      </c>
      <c r="V5954" s="11">
        <f t="shared" si="923"/>
        <v>1</v>
      </c>
      <c r="W5954" s="11">
        <f t="shared" si="924"/>
        <v>1</v>
      </c>
      <c r="X5954" s="11">
        <f t="shared" si="925"/>
        <v>41.77572931027256</v>
      </c>
      <c r="Y5954" s="12">
        <f t="shared" si="926"/>
        <v>0.97662225715085937</v>
      </c>
      <c r="Z5954" s="11">
        <f t="shared" si="927"/>
        <v>1</v>
      </c>
      <c r="AA5954" s="11">
        <f t="shared" si="928"/>
        <v>1</v>
      </c>
      <c r="AB5954" s="11">
        <f t="shared" si="929"/>
        <v>1</v>
      </c>
      <c r="AC5954" s="1" t="s">
        <v>5977</v>
      </c>
    </row>
    <row r="5955" spans="1:29" x14ac:dyDescent="0.2">
      <c r="A5955" s="1" t="s">
        <v>5978</v>
      </c>
      <c r="B5955" s="1">
        <v>1</v>
      </c>
      <c r="C5955" s="2">
        <v>41640</v>
      </c>
      <c r="D5955" s="2">
        <v>41640</v>
      </c>
      <c r="E5955" s="2">
        <v>41640</v>
      </c>
      <c r="F5955" s="1">
        <v>14</v>
      </c>
      <c r="G5955" s="1">
        <v>14.28571429</v>
      </c>
      <c r="H5955" s="1">
        <v>0</v>
      </c>
      <c r="I5955" s="1">
        <v>31.31</v>
      </c>
      <c r="J5955" s="1">
        <v>0</v>
      </c>
      <c r="K5955" s="1">
        <v>1</v>
      </c>
      <c r="L5955" s="1">
        <v>0</v>
      </c>
      <c r="M5955" s="1">
        <v>0</v>
      </c>
      <c r="N5955" s="7">
        <f t="shared" si="920"/>
        <v>0</v>
      </c>
      <c r="O5955" s="1">
        <v>0</v>
      </c>
      <c r="P5955" s="1" t="s">
        <v>36</v>
      </c>
      <c r="Q5955" s="1" t="s">
        <v>63</v>
      </c>
      <c r="R5955" s="10">
        <f>F5955*Part4Out!C$78+'relay test.csv'!H5955*Part4Out!C$79+'relay test.csv'!I5955*Part4Out!C$80+'relay test.csv'!J5955*Part4Out!C$81+'relay test.csv'!K5955*Part4Out!C$82+'relay test.csv'!L5955*Part4Out!C$83+'relay test.csv'!M5955*Part4Out!C$84+'relay test.csv'!N5955*Part4Out!C$85</f>
        <v>3.3712539455782995</v>
      </c>
      <c r="S5955" s="10">
        <f>(F5955*Part4Out!C$78+'relay test.csv'!H5955*Part4Out!C$79+'relay test.csv'!I5955*Part4Out!C$80+'relay test.csv'!J5955*Part4Out!C$81+'relay test.csv'!K5955*Part4Out!C$82+'relay test.csv'!L5955*Part4Out!C$83+'relay test.csv'!M5955*Part4Out!C$84+'relay test.csv'!N5955*Part4Out!C$85) +Part4Out!C$77</f>
        <v>0.76761869401297433</v>
      </c>
      <c r="T5955" s="10">
        <f t="shared" si="921"/>
        <v>2.1546293082212848</v>
      </c>
      <c r="U5955" s="12">
        <f t="shared" si="922"/>
        <v>0.68300554445687223</v>
      </c>
      <c r="V5955" s="11">
        <f t="shared" si="923"/>
        <v>1</v>
      </c>
      <c r="W5955" s="11">
        <f t="shared" si="924"/>
        <v>1</v>
      </c>
      <c r="X5955" s="11">
        <f t="shared" si="925"/>
        <v>29.115012819023352</v>
      </c>
      <c r="Y5955" s="12">
        <f t="shared" si="926"/>
        <v>0.96679397063486194</v>
      </c>
      <c r="Z5955" s="11">
        <f t="shared" si="927"/>
        <v>1</v>
      </c>
      <c r="AA5955" s="11">
        <f t="shared" si="928"/>
        <v>1</v>
      </c>
      <c r="AB5955" s="11">
        <f t="shared" si="929"/>
        <v>1</v>
      </c>
      <c r="AC5955" s="1" t="s">
        <v>5978</v>
      </c>
    </row>
    <row r="5956" spans="1:29" x14ac:dyDescent="0.2">
      <c r="A5956" s="1" t="s">
        <v>5979</v>
      </c>
      <c r="B5956" s="1">
        <v>1</v>
      </c>
      <c r="C5956" s="2">
        <v>41640</v>
      </c>
      <c r="D5956" s="2">
        <v>41640</v>
      </c>
      <c r="E5956" s="2">
        <v>41640</v>
      </c>
      <c r="F5956" s="1">
        <v>11</v>
      </c>
      <c r="G5956" s="1">
        <v>72.727272729999996</v>
      </c>
      <c r="H5956" s="1">
        <v>18.18181818</v>
      </c>
      <c r="I5956" s="1">
        <v>40.020000000000003</v>
      </c>
      <c r="J5956" s="1">
        <v>0</v>
      </c>
      <c r="K5956" s="1">
        <v>1</v>
      </c>
      <c r="L5956" s="1">
        <v>1</v>
      </c>
      <c r="M5956" s="1">
        <v>0</v>
      </c>
      <c r="N5956" s="7">
        <f t="shared" si="920"/>
        <v>0</v>
      </c>
      <c r="O5956" s="1">
        <v>0</v>
      </c>
      <c r="P5956" s="1" t="s">
        <v>32</v>
      </c>
      <c r="Q5956" s="1" t="s">
        <v>28</v>
      </c>
      <c r="R5956" s="10">
        <f>F5956*Part4Out!C$78+'relay test.csv'!H5956*Part4Out!C$79+'relay test.csv'!I5956*Part4Out!C$80+'relay test.csv'!J5956*Part4Out!C$81+'relay test.csv'!K5956*Part4Out!C$82+'relay test.csv'!L5956*Part4Out!C$83+'relay test.csv'!M5956*Part4Out!C$84+'relay test.csv'!N5956*Part4Out!C$85</f>
        <v>3.8173365990990282</v>
      </c>
      <c r="S5956" s="10">
        <f>(F5956*Part4Out!C$78+'relay test.csv'!H5956*Part4Out!C$79+'relay test.csv'!I5956*Part4Out!C$80+'relay test.csv'!J5956*Part4Out!C$81+'relay test.csv'!K5956*Part4Out!C$82+'relay test.csv'!L5956*Part4Out!C$83+'relay test.csv'!M5956*Part4Out!C$84+'relay test.csv'!N5956*Part4Out!C$85) +Part4Out!C$77</f>
        <v>1.2137013475337031</v>
      </c>
      <c r="T5956" s="10">
        <f t="shared" si="921"/>
        <v>3.3659200643904574</v>
      </c>
      <c r="U5956" s="12">
        <f t="shared" si="922"/>
        <v>0.7709532045361408</v>
      </c>
      <c r="V5956" s="11">
        <f t="shared" si="923"/>
        <v>1</v>
      </c>
      <c r="W5956" s="11">
        <f t="shared" si="924"/>
        <v>1</v>
      </c>
      <c r="X5956" s="11">
        <f t="shared" si="925"/>
        <v>45.482907639197208</v>
      </c>
      <c r="Y5956" s="12">
        <f t="shared" si="926"/>
        <v>0.9784867158534476</v>
      </c>
      <c r="Z5956" s="11">
        <f t="shared" si="927"/>
        <v>1</v>
      </c>
      <c r="AA5956" s="11">
        <f t="shared" si="928"/>
        <v>1</v>
      </c>
      <c r="AB5956" s="11">
        <f t="shared" si="929"/>
        <v>1</v>
      </c>
      <c r="AC5956" s="1" t="s">
        <v>5979</v>
      </c>
    </row>
    <row r="5957" spans="1:29" x14ac:dyDescent="0.2">
      <c r="A5957" s="1" t="s">
        <v>5980</v>
      </c>
      <c r="B5957" s="1">
        <v>1</v>
      </c>
      <c r="C5957" s="2">
        <v>41640</v>
      </c>
      <c r="D5957" s="2">
        <v>41640</v>
      </c>
      <c r="E5957" s="2">
        <v>41640</v>
      </c>
      <c r="F5957" s="1">
        <v>13</v>
      </c>
      <c r="G5957" s="1">
        <v>84.61538462</v>
      </c>
      <c r="H5957" s="1">
        <v>30.76923077</v>
      </c>
      <c r="I5957" s="1">
        <v>40.020000000000003</v>
      </c>
      <c r="J5957" s="1">
        <v>0</v>
      </c>
      <c r="K5957" s="1">
        <v>1</v>
      </c>
      <c r="L5957" s="1">
        <v>0</v>
      </c>
      <c r="M5957" s="1">
        <v>0</v>
      </c>
      <c r="N5957" s="7">
        <f t="shared" si="920"/>
        <v>1</v>
      </c>
      <c r="O5957" s="1">
        <v>0</v>
      </c>
      <c r="P5957" s="1" t="s">
        <v>23</v>
      </c>
      <c r="Q5957" s="1" t="s">
        <v>28</v>
      </c>
      <c r="R5957" s="10">
        <f>F5957*Part4Out!C$78+'relay test.csv'!H5957*Part4Out!C$79+'relay test.csv'!I5957*Part4Out!C$80+'relay test.csv'!J5957*Part4Out!C$81+'relay test.csv'!K5957*Part4Out!C$82+'relay test.csv'!L5957*Part4Out!C$83+'relay test.csv'!M5957*Part4Out!C$84+'relay test.csv'!N5957*Part4Out!C$85</f>
        <v>3.9863191456338831</v>
      </c>
      <c r="S5957" s="10">
        <f>(F5957*Part4Out!C$78+'relay test.csv'!H5957*Part4Out!C$79+'relay test.csv'!I5957*Part4Out!C$80+'relay test.csv'!J5957*Part4Out!C$81+'relay test.csv'!K5957*Part4Out!C$82+'relay test.csv'!L5957*Part4Out!C$83+'relay test.csv'!M5957*Part4Out!C$84+'relay test.csv'!N5957*Part4Out!C$85) +Part4Out!C$77</f>
        <v>1.382683894068558</v>
      </c>
      <c r="T5957" s="10">
        <f t="shared" si="921"/>
        <v>3.9855841713915314</v>
      </c>
      <c r="U5957" s="12">
        <f t="shared" si="922"/>
        <v>0.79942169951953912</v>
      </c>
      <c r="V5957" s="11">
        <f t="shared" si="923"/>
        <v>1</v>
      </c>
      <c r="W5957" s="11">
        <f t="shared" si="924"/>
        <v>1</v>
      </c>
      <c r="X5957" s="11">
        <f t="shared" si="925"/>
        <v>53.856286925362575</v>
      </c>
      <c r="Y5957" s="12">
        <f t="shared" si="926"/>
        <v>0.98177054890061011</v>
      </c>
      <c r="Z5957" s="11">
        <f t="shared" si="927"/>
        <v>1</v>
      </c>
      <c r="AA5957" s="11">
        <f t="shared" si="928"/>
        <v>1</v>
      </c>
      <c r="AB5957" s="11">
        <f t="shared" si="929"/>
        <v>1</v>
      </c>
      <c r="AC5957" s="1" t="s">
        <v>5980</v>
      </c>
    </row>
    <row r="5958" spans="1:29" x14ac:dyDescent="0.2">
      <c r="A5958" s="1" t="s">
        <v>5981</v>
      </c>
      <c r="B5958" s="1">
        <v>1</v>
      </c>
      <c r="C5958" s="2">
        <v>41641</v>
      </c>
      <c r="D5958" s="2">
        <v>41641</v>
      </c>
      <c r="E5958" s="2">
        <v>41641</v>
      </c>
      <c r="F5958" s="1">
        <v>7</v>
      </c>
      <c r="G5958" s="1">
        <v>28.571428569999998</v>
      </c>
      <c r="H5958" s="1">
        <v>14.28571429</v>
      </c>
      <c r="I5958" s="1">
        <v>40.020000000000003</v>
      </c>
      <c r="J5958" s="1">
        <v>0</v>
      </c>
      <c r="K5958" s="1">
        <v>1</v>
      </c>
      <c r="L5958" s="1">
        <v>0</v>
      </c>
      <c r="M5958" s="1">
        <v>0</v>
      </c>
      <c r="N5958" s="7">
        <f t="shared" ref="N5958:N6021" si="930">IF(OR(
ISNUMBER(SEARCH("Friday",P5958)),
ISNUMBER(SEARCH("Saturday",P5958)),
ISNUMBER(SEARCH("Sunday",P5958))),
1,
0)</f>
        <v>1</v>
      </c>
      <c r="O5958" s="1">
        <v>0</v>
      </c>
      <c r="P5958" s="1" t="s">
        <v>23</v>
      </c>
      <c r="Q5958" s="1" t="s">
        <v>28</v>
      </c>
      <c r="R5958" s="10">
        <f>F5958*Part4Out!C$78+'relay test.csv'!H5958*Part4Out!C$79+'relay test.csv'!I5958*Part4Out!C$80+'relay test.csv'!J5958*Part4Out!C$81+'relay test.csv'!K5958*Part4Out!C$82+'relay test.csv'!L5958*Part4Out!C$83+'relay test.csv'!M5958*Part4Out!C$84+'relay test.csv'!N5958*Part4Out!C$85</f>
        <v>2.3994379033815365</v>
      </c>
      <c r="S5958" s="10">
        <f>(F5958*Part4Out!C$78+'relay test.csv'!H5958*Part4Out!C$79+'relay test.csv'!I5958*Part4Out!C$80+'relay test.csv'!J5958*Part4Out!C$81+'relay test.csv'!K5958*Part4Out!C$82+'relay test.csv'!L5958*Part4Out!C$83+'relay test.csv'!M5958*Part4Out!C$84+'relay test.csv'!N5958*Part4Out!C$85) +Part4Out!C$77</f>
        <v>-0.20419734818378865</v>
      </c>
      <c r="T5958" s="10">
        <f t="shared" ref="T5958:T6021" si="931">EXP(S5958)</f>
        <v>0.81530145704796964</v>
      </c>
      <c r="U5958" s="12">
        <f t="shared" ref="U5958:U6021" si="932">T5958/(1+T5958)</f>
        <v>0.44912730823992569</v>
      </c>
      <c r="V5958" s="11">
        <f t="shared" ref="V5958:V6021" si="933">1*(U5958&gt;0.5)+0*(U5958&lt;=0.5)</f>
        <v>0</v>
      </c>
      <c r="W5958" s="11">
        <f t="shared" ref="W5958:W6021" si="934">B5958</f>
        <v>1</v>
      </c>
      <c r="X5958" s="11">
        <f t="shared" ref="X5958:X6021" si="935">EXP(R5958)</f>
        <v>11.01698203154775</v>
      </c>
      <c r="Y5958" s="12">
        <f t="shared" ref="Y5958:Y6021" si="936">X5958/(1+X5958)</f>
        <v>0.91678443078513927</v>
      </c>
      <c r="Z5958" s="11">
        <f t="shared" ref="Z5958:Z6021" si="937">1*(Y5958&gt;0.5)+0*(Y5958&lt;=0.5)</f>
        <v>1</v>
      </c>
      <c r="AA5958" s="11">
        <f t="shared" ref="AA5958:AA6021" si="938">B5958</f>
        <v>1</v>
      </c>
      <c r="AB5958" s="11">
        <f t="shared" ref="AB5958:AB6021" si="939">1*(AA5958&gt;0.5)+0*(AA5958&lt;=0.5)</f>
        <v>1</v>
      </c>
      <c r="AC5958" s="1" t="s">
        <v>5981</v>
      </c>
    </row>
    <row r="5959" spans="1:29" x14ac:dyDescent="0.2">
      <c r="A5959" s="1" t="s">
        <v>5982</v>
      </c>
      <c r="B5959" s="1">
        <v>1</v>
      </c>
      <c r="C5959" s="2">
        <v>41641</v>
      </c>
      <c r="D5959" s="2">
        <v>41641</v>
      </c>
      <c r="E5959" s="2">
        <v>41641</v>
      </c>
      <c r="F5959" s="1">
        <v>8</v>
      </c>
      <c r="G5959" s="1">
        <v>87.5</v>
      </c>
      <c r="H5959" s="1">
        <v>25</v>
      </c>
      <c r="I5959" s="1">
        <v>58.94</v>
      </c>
      <c r="J5959" s="1">
        <v>0</v>
      </c>
      <c r="K5959" s="1">
        <v>1</v>
      </c>
      <c r="L5959" s="1">
        <v>0</v>
      </c>
      <c r="M5959" s="1">
        <v>1</v>
      </c>
      <c r="N5959" s="7">
        <f t="shared" si="930"/>
        <v>0</v>
      </c>
      <c r="O5959" s="1">
        <v>0</v>
      </c>
      <c r="P5959" s="1" t="s">
        <v>26</v>
      </c>
      <c r="Q5959" s="1" t="s">
        <v>63</v>
      </c>
      <c r="R5959" s="10">
        <f>F5959*Part4Out!C$78+'relay test.csv'!H5959*Part4Out!C$79+'relay test.csv'!I5959*Part4Out!C$80+'relay test.csv'!J5959*Part4Out!C$81+'relay test.csv'!K5959*Part4Out!C$82+'relay test.csv'!L5959*Part4Out!C$83+'relay test.csv'!M5959*Part4Out!C$84+'relay test.csv'!N5959*Part4Out!C$85</f>
        <v>3.3343136191441389</v>
      </c>
      <c r="S5959" s="10">
        <f>(F5959*Part4Out!C$78+'relay test.csv'!H5959*Part4Out!C$79+'relay test.csv'!I5959*Part4Out!C$80+'relay test.csv'!J5959*Part4Out!C$81+'relay test.csv'!K5959*Part4Out!C$82+'relay test.csv'!L5959*Part4Out!C$83+'relay test.csv'!M5959*Part4Out!C$84+'relay test.csv'!N5959*Part4Out!C$85) +Part4Out!C$77</f>
        <v>0.73067836757881377</v>
      </c>
      <c r="T5959" s="10">
        <f t="shared" si="931"/>
        <v>2.0764887526477418</v>
      </c>
      <c r="U5959" s="12">
        <f t="shared" si="932"/>
        <v>0.67495411802192928</v>
      </c>
      <c r="V5959" s="11">
        <f t="shared" si="933"/>
        <v>1</v>
      </c>
      <c r="W5959" s="11">
        <f t="shared" si="934"/>
        <v>1</v>
      </c>
      <c r="X5959" s="11">
        <f t="shared" si="935"/>
        <v>28.059117371705106</v>
      </c>
      <c r="Y5959" s="12">
        <f t="shared" si="936"/>
        <v>0.965587392514072</v>
      </c>
      <c r="Z5959" s="11">
        <f t="shared" si="937"/>
        <v>1</v>
      </c>
      <c r="AA5959" s="11">
        <f t="shared" si="938"/>
        <v>1</v>
      </c>
      <c r="AB5959" s="11">
        <f t="shared" si="939"/>
        <v>1</v>
      </c>
      <c r="AC5959" s="1" t="s">
        <v>5982</v>
      </c>
    </row>
    <row r="5960" spans="1:29" x14ac:dyDescent="0.2">
      <c r="A5960" s="1" t="s">
        <v>5983</v>
      </c>
      <c r="B5960" s="1">
        <v>1</v>
      </c>
      <c r="C5960" s="2">
        <v>41641</v>
      </c>
      <c r="D5960" s="2">
        <v>41642</v>
      </c>
      <c r="E5960" s="2">
        <v>41642</v>
      </c>
      <c r="F5960" s="1">
        <v>6</v>
      </c>
      <c r="G5960" s="1">
        <v>100</v>
      </c>
      <c r="H5960" s="1">
        <v>66.666666669999998</v>
      </c>
      <c r="I5960" s="1">
        <v>40.020000000000003</v>
      </c>
      <c r="J5960" s="1">
        <v>0</v>
      </c>
      <c r="K5960" s="1">
        <v>1</v>
      </c>
      <c r="L5960" s="1">
        <v>0</v>
      </c>
      <c r="M5960" s="1">
        <v>0</v>
      </c>
      <c r="N5960" s="7">
        <f t="shared" si="930"/>
        <v>0</v>
      </c>
      <c r="O5960" s="1">
        <v>0</v>
      </c>
      <c r="P5960" s="1" t="s">
        <v>32</v>
      </c>
      <c r="Q5960" s="1" t="s">
        <v>63</v>
      </c>
      <c r="R5960" s="10">
        <f>F5960*Part4Out!C$78+'relay test.csv'!H5960*Part4Out!C$79+'relay test.csv'!I5960*Part4Out!C$80+'relay test.csv'!J5960*Part4Out!C$81+'relay test.csv'!K5960*Part4Out!C$82+'relay test.csv'!L5960*Part4Out!C$83+'relay test.csv'!M5960*Part4Out!C$84+'relay test.csv'!N5960*Part4Out!C$85</f>
        <v>2.9332957964179776</v>
      </c>
      <c r="S5960" s="10">
        <f>(F5960*Part4Out!C$78+'relay test.csv'!H5960*Part4Out!C$79+'relay test.csv'!I5960*Part4Out!C$80+'relay test.csv'!J5960*Part4Out!C$81+'relay test.csv'!K5960*Part4Out!C$82+'relay test.csv'!L5960*Part4Out!C$83+'relay test.csv'!M5960*Part4Out!C$84+'relay test.csv'!N5960*Part4Out!C$85) +Part4Out!C$77</f>
        <v>0.32966054485265239</v>
      </c>
      <c r="T5960" s="10">
        <f t="shared" si="931"/>
        <v>1.390496037304197</v>
      </c>
      <c r="U5960" s="12">
        <f t="shared" si="932"/>
        <v>0.58167677988384503</v>
      </c>
      <c r="V5960" s="11">
        <f t="shared" si="933"/>
        <v>1</v>
      </c>
      <c r="W5960" s="11">
        <f t="shared" si="934"/>
        <v>1</v>
      </c>
      <c r="X5960" s="11">
        <f t="shared" si="935"/>
        <v>18.789454778341412</v>
      </c>
      <c r="Y5960" s="12">
        <f t="shared" si="936"/>
        <v>0.94946803683068359</v>
      </c>
      <c r="Z5960" s="11">
        <f t="shared" si="937"/>
        <v>1</v>
      </c>
      <c r="AA5960" s="11">
        <f t="shared" si="938"/>
        <v>1</v>
      </c>
      <c r="AB5960" s="11">
        <f t="shared" si="939"/>
        <v>1</v>
      </c>
      <c r="AC5960" s="1" t="s">
        <v>5983</v>
      </c>
    </row>
    <row r="5961" spans="1:29" x14ac:dyDescent="0.2">
      <c r="A5961" s="1" t="s">
        <v>5984</v>
      </c>
      <c r="B5961" s="1">
        <v>1</v>
      </c>
      <c r="C5961" s="2">
        <v>41641</v>
      </c>
      <c r="D5961" s="2">
        <v>41641</v>
      </c>
      <c r="E5961" s="2">
        <v>41641</v>
      </c>
      <c r="F5961" s="1">
        <v>12</v>
      </c>
      <c r="G5961" s="1">
        <v>58.333333330000002</v>
      </c>
      <c r="H5961" s="1">
        <v>0</v>
      </c>
      <c r="I5961" s="1">
        <v>40.020000000000003</v>
      </c>
      <c r="J5961" s="1">
        <v>0</v>
      </c>
      <c r="K5961" s="1">
        <v>1</v>
      </c>
      <c r="L5961" s="1">
        <v>0</v>
      </c>
      <c r="M5961" s="1">
        <v>0</v>
      </c>
      <c r="N5961" s="7">
        <f t="shared" si="930"/>
        <v>1</v>
      </c>
      <c r="O5961" s="1">
        <v>0</v>
      </c>
      <c r="P5961" s="1" t="s">
        <v>23</v>
      </c>
      <c r="Q5961" s="1" t="s">
        <v>28</v>
      </c>
      <c r="R5961" s="10">
        <f>F5961*Part4Out!C$78+'relay test.csv'!H5961*Part4Out!C$79+'relay test.csv'!I5961*Part4Out!C$80+'relay test.csv'!J5961*Part4Out!C$81+'relay test.csv'!K5961*Part4Out!C$82+'relay test.csv'!L5961*Part4Out!C$83+'relay test.csv'!M5961*Part4Out!C$84+'relay test.csv'!N5961*Part4Out!C$85</f>
        <v>3.1818041548178218</v>
      </c>
      <c r="S5961" s="10">
        <f>(F5961*Part4Out!C$78+'relay test.csv'!H5961*Part4Out!C$79+'relay test.csv'!I5961*Part4Out!C$80+'relay test.csv'!J5961*Part4Out!C$81+'relay test.csv'!K5961*Part4Out!C$82+'relay test.csv'!L5961*Part4Out!C$83+'relay test.csv'!M5961*Part4Out!C$84+'relay test.csv'!N5961*Part4Out!C$85) +Part4Out!C$77</f>
        <v>0.57816890325249659</v>
      </c>
      <c r="T5961" s="10">
        <f t="shared" si="931"/>
        <v>1.7827710139796689</v>
      </c>
      <c r="U5961" s="12">
        <f t="shared" si="932"/>
        <v>0.64064596225260739</v>
      </c>
      <c r="V5961" s="11">
        <f t="shared" si="933"/>
        <v>1</v>
      </c>
      <c r="W5961" s="11">
        <f t="shared" si="934"/>
        <v>1</v>
      </c>
      <c r="X5961" s="11">
        <f t="shared" si="935"/>
        <v>24.090176777670809</v>
      </c>
      <c r="Y5961" s="12">
        <f t="shared" si="936"/>
        <v>0.96014376427630599</v>
      </c>
      <c r="Z5961" s="11">
        <f t="shared" si="937"/>
        <v>1</v>
      </c>
      <c r="AA5961" s="11">
        <f t="shared" si="938"/>
        <v>1</v>
      </c>
      <c r="AB5961" s="11">
        <f t="shared" si="939"/>
        <v>1</v>
      </c>
      <c r="AC5961" s="1" t="s">
        <v>5984</v>
      </c>
    </row>
    <row r="5962" spans="1:29" x14ac:dyDescent="0.2">
      <c r="A5962" s="1" t="s">
        <v>5985</v>
      </c>
      <c r="B5962" s="1">
        <v>1</v>
      </c>
      <c r="C5962" s="2">
        <v>41641</v>
      </c>
      <c r="D5962" s="2">
        <v>41641</v>
      </c>
      <c r="E5962" s="2">
        <v>41659</v>
      </c>
      <c r="F5962" s="1">
        <v>18</v>
      </c>
      <c r="G5962" s="1">
        <v>83.333333330000002</v>
      </c>
      <c r="H5962" s="1">
        <v>22.222222219999999</v>
      </c>
      <c r="I5962" s="1">
        <v>38.49</v>
      </c>
      <c r="J5962" s="1">
        <v>0.22222222222222199</v>
      </c>
      <c r="K5962" s="1">
        <v>1</v>
      </c>
      <c r="L5962" s="1">
        <v>0</v>
      </c>
      <c r="M5962" s="1">
        <v>0</v>
      </c>
      <c r="N5962" s="7">
        <f t="shared" si="930"/>
        <v>0</v>
      </c>
      <c r="O5962" s="1">
        <v>0</v>
      </c>
      <c r="P5962" s="1" t="s">
        <v>32</v>
      </c>
      <c r="Q5962" s="1" t="s">
        <v>63</v>
      </c>
      <c r="R5962" s="10">
        <f>F5962*Part4Out!C$78+'relay test.csv'!H5962*Part4Out!C$79+'relay test.csv'!I5962*Part4Out!C$80+'relay test.csv'!J5962*Part4Out!C$81+'relay test.csv'!K5962*Part4Out!C$82+'relay test.csv'!L5962*Part4Out!C$83+'relay test.csv'!M5962*Part4Out!C$84+'relay test.csv'!N5962*Part4Out!C$85</f>
        <v>4.4879360435454139</v>
      </c>
      <c r="S5962" s="10">
        <f>(F5962*Part4Out!C$78+'relay test.csv'!H5962*Part4Out!C$79+'relay test.csv'!I5962*Part4Out!C$80+'relay test.csv'!J5962*Part4Out!C$81+'relay test.csv'!K5962*Part4Out!C$82+'relay test.csv'!L5962*Part4Out!C$83+'relay test.csv'!M5962*Part4Out!C$84+'relay test.csv'!N5962*Part4Out!C$85) +Part4Out!C$77</f>
        <v>1.8843007919800887</v>
      </c>
      <c r="T5962" s="10">
        <f t="shared" si="931"/>
        <v>6.5817508197995753</v>
      </c>
      <c r="U5962" s="12">
        <f t="shared" si="932"/>
        <v>0.86810434373700041</v>
      </c>
      <c r="V5962" s="11">
        <f t="shared" si="933"/>
        <v>1</v>
      </c>
      <c r="W5962" s="11">
        <f t="shared" si="934"/>
        <v>1</v>
      </c>
      <c r="X5962" s="11">
        <f t="shared" si="935"/>
        <v>88.937692789613493</v>
      </c>
      <c r="Y5962" s="12">
        <f t="shared" si="936"/>
        <v>0.98888119131164232</v>
      </c>
      <c r="Z5962" s="11">
        <f t="shared" si="937"/>
        <v>1</v>
      </c>
      <c r="AA5962" s="11">
        <f t="shared" si="938"/>
        <v>1</v>
      </c>
      <c r="AB5962" s="11">
        <f t="shared" si="939"/>
        <v>1</v>
      </c>
      <c r="AC5962" s="1" t="s">
        <v>5985</v>
      </c>
    </row>
    <row r="5963" spans="1:29" x14ac:dyDescent="0.2">
      <c r="A5963" s="1" t="s">
        <v>5986</v>
      </c>
      <c r="B5963" s="1">
        <v>1</v>
      </c>
      <c r="C5963" s="2">
        <v>41641</v>
      </c>
      <c r="D5963" s="2">
        <v>41641</v>
      </c>
      <c r="E5963" s="2">
        <v>41654</v>
      </c>
      <c r="F5963" s="1">
        <v>13</v>
      </c>
      <c r="G5963" s="1">
        <v>100</v>
      </c>
      <c r="H5963" s="1">
        <v>7.692307692</v>
      </c>
      <c r="I5963" s="1">
        <v>70.23</v>
      </c>
      <c r="J5963" s="1">
        <v>0.230769230769231</v>
      </c>
      <c r="K5963" s="1">
        <v>1</v>
      </c>
      <c r="L5963" s="1">
        <v>1</v>
      </c>
      <c r="M5963" s="1">
        <v>0</v>
      </c>
      <c r="N5963" s="7">
        <f t="shared" si="930"/>
        <v>1</v>
      </c>
      <c r="O5963" s="1">
        <v>0</v>
      </c>
      <c r="P5963" s="1" t="s">
        <v>23</v>
      </c>
      <c r="Q5963" s="1" t="s">
        <v>28</v>
      </c>
      <c r="R5963" s="10">
        <f>F5963*Part4Out!C$78+'relay test.csv'!H5963*Part4Out!C$79+'relay test.csv'!I5963*Part4Out!C$80+'relay test.csv'!J5963*Part4Out!C$81+'relay test.csv'!K5963*Part4Out!C$82+'relay test.csv'!L5963*Part4Out!C$83+'relay test.csv'!M5963*Part4Out!C$84+'relay test.csv'!N5963*Part4Out!C$85</f>
        <v>4.0589716009646333</v>
      </c>
      <c r="S5963" s="10">
        <f>(F5963*Part4Out!C$78+'relay test.csv'!H5963*Part4Out!C$79+'relay test.csv'!I5963*Part4Out!C$80+'relay test.csv'!J5963*Part4Out!C$81+'relay test.csv'!K5963*Part4Out!C$82+'relay test.csv'!L5963*Part4Out!C$83+'relay test.csv'!M5963*Part4Out!C$84+'relay test.csv'!N5963*Part4Out!C$85) +Part4Out!C$77</f>
        <v>1.4553363493993081</v>
      </c>
      <c r="T5963" s="10">
        <f t="shared" si="931"/>
        <v>4.2859247914230663</v>
      </c>
      <c r="U5963" s="12">
        <f t="shared" si="932"/>
        <v>0.81081834504671757</v>
      </c>
      <c r="V5963" s="11">
        <f t="shared" si="933"/>
        <v>1</v>
      </c>
      <c r="W5963" s="11">
        <f t="shared" si="934"/>
        <v>1</v>
      </c>
      <c r="X5963" s="11">
        <f t="shared" si="935"/>
        <v>57.914720999811493</v>
      </c>
      <c r="Y5963" s="12">
        <f t="shared" si="936"/>
        <v>0.98302631357614001</v>
      </c>
      <c r="Z5963" s="11">
        <f t="shared" si="937"/>
        <v>1</v>
      </c>
      <c r="AA5963" s="11">
        <f t="shared" si="938"/>
        <v>1</v>
      </c>
      <c r="AB5963" s="11">
        <f t="shared" si="939"/>
        <v>1</v>
      </c>
      <c r="AC5963" s="1" t="s">
        <v>5986</v>
      </c>
    </row>
    <row r="5964" spans="1:29" x14ac:dyDescent="0.2">
      <c r="A5964" s="1" t="s">
        <v>5987</v>
      </c>
      <c r="B5964" s="1">
        <v>1</v>
      </c>
      <c r="C5964" s="2">
        <v>41641</v>
      </c>
      <c r="D5964" s="2">
        <v>41641</v>
      </c>
      <c r="E5964" s="2">
        <v>41641</v>
      </c>
      <c r="F5964" s="1">
        <v>12</v>
      </c>
      <c r="G5964" s="1">
        <v>25</v>
      </c>
      <c r="H5964" s="1">
        <v>8.3333333330000006</v>
      </c>
      <c r="I5964" s="1">
        <v>40</v>
      </c>
      <c r="J5964" s="1">
        <v>0</v>
      </c>
      <c r="K5964" s="1">
        <v>1</v>
      </c>
      <c r="L5964" s="1">
        <v>1</v>
      </c>
      <c r="M5964" s="1">
        <v>1</v>
      </c>
      <c r="N5964" s="7">
        <f t="shared" si="930"/>
        <v>1</v>
      </c>
      <c r="O5964" s="1">
        <v>0</v>
      </c>
      <c r="P5964" s="1" t="s">
        <v>162</v>
      </c>
      <c r="Q5964" s="1" t="s">
        <v>63</v>
      </c>
      <c r="R5964" s="10">
        <f>F5964*Part4Out!C$78+'relay test.csv'!H5964*Part4Out!C$79+'relay test.csv'!I5964*Part4Out!C$80+'relay test.csv'!J5964*Part4Out!C$81+'relay test.csv'!K5964*Part4Out!C$82+'relay test.csv'!L5964*Part4Out!C$83+'relay test.csv'!M5964*Part4Out!C$84+'relay test.csv'!N5964*Part4Out!C$85</f>
        <v>4.9503362482223157</v>
      </c>
      <c r="S5964" s="10">
        <f>(F5964*Part4Out!C$78+'relay test.csv'!H5964*Part4Out!C$79+'relay test.csv'!I5964*Part4Out!C$80+'relay test.csv'!J5964*Part4Out!C$81+'relay test.csv'!K5964*Part4Out!C$82+'relay test.csv'!L5964*Part4Out!C$83+'relay test.csv'!M5964*Part4Out!C$84+'relay test.csv'!N5964*Part4Out!C$85) +Part4Out!C$77</f>
        <v>2.3467009966569905</v>
      </c>
      <c r="T5964" s="10">
        <f t="shared" si="931"/>
        <v>10.451034791903275</v>
      </c>
      <c r="U5964" s="12">
        <f t="shared" si="932"/>
        <v>0.91267164774426557</v>
      </c>
      <c r="V5964" s="11">
        <f t="shared" si="933"/>
        <v>1</v>
      </c>
      <c r="W5964" s="11">
        <f t="shared" si="934"/>
        <v>1</v>
      </c>
      <c r="X5964" s="11">
        <f t="shared" si="935"/>
        <v>141.2224417338486</v>
      </c>
      <c r="Y5964" s="12">
        <f t="shared" si="936"/>
        <v>0.99296876085230368</v>
      </c>
      <c r="Z5964" s="11">
        <f t="shared" si="937"/>
        <v>1</v>
      </c>
      <c r="AA5964" s="11">
        <f t="shared" si="938"/>
        <v>1</v>
      </c>
      <c r="AB5964" s="11">
        <f t="shared" si="939"/>
        <v>1</v>
      </c>
      <c r="AC5964" s="1" t="s">
        <v>5987</v>
      </c>
    </row>
    <row r="5965" spans="1:29" x14ac:dyDescent="0.2">
      <c r="A5965" s="1" t="s">
        <v>5988</v>
      </c>
      <c r="B5965" s="1">
        <v>1</v>
      </c>
      <c r="C5965" s="2">
        <v>41641</v>
      </c>
      <c r="D5965" s="2">
        <v>41641</v>
      </c>
      <c r="E5965" s="2">
        <v>41651</v>
      </c>
      <c r="F5965" s="1">
        <v>13</v>
      </c>
      <c r="G5965" s="1">
        <v>69.230769230000007</v>
      </c>
      <c r="H5965" s="1">
        <v>38.46153846</v>
      </c>
      <c r="I5965" s="1">
        <v>47.48</v>
      </c>
      <c r="J5965" s="1">
        <v>0.2</v>
      </c>
      <c r="K5965" s="1">
        <v>1</v>
      </c>
      <c r="L5965" s="1">
        <v>0</v>
      </c>
      <c r="M5965" s="1">
        <v>0</v>
      </c>
      <c r="N5965" s="7">
        <f t="shared" si="930"/>
        <v>0</v>
      </c>
      <c r="O5965" s="1">
        <v>0</v>
      </c>
      <c r="P5965" s="1" t="s">
        <v>26</v>
      </c>
      <c r="Q5965" s="1" t="s">
        <v>24</v>
      </c>
      <c r="R5965" s="10">
        <f>F5965*Part4Out!C$78+'relay test.csv'!H5965*Part4Out!C$79+'relay test.csv'!I5965*Part4Out!C$80+'relay test.csv'!J5965*Part4Out!C$81+'relay test.csv'!K5965*Part4Out!C$82+'relay test.csv'!L5965*Part4Out!C$83+'relay test.csv'!M5965*Part4Out!C$84+'relay test.csv'!N5965*Part4Out!C$85</f>
        <v>3.7250394361035672</v>
      </c>
      <c r="S5965" s="10">
        <f>(F5965*Part4Out!C$78+'relay test.csv'!H5965*Part4Out!C$79+'relay test.csv'!I5965*Part4Out!C$80+'relay test.csv'!J5965*Part4Out!C$81+'relay test.csv'!K5965*Part4Out!C$82+'relay test.csv'!L5965*Part4Out!C$83+'relay test.csv'!M5965*Part4Out!C$84+'relay test.csv'!N5965*Part4Out!C$85) +Part4Out!C$77</f>
        <v>1.1214041845382421</v>
      </c>
      <c r="T5965" s="10">
        <f t="shared" si="931"/>
        <v>3.0691608471309473</v>
      </c>
      <c r="U5965" s="12">
        <f t="shared" si="932"/>
        <v>0.75424908535992818</v>
      </c>
      <c r="V5965" s="11">
        <f t="shared" si="933"/>
        <v>1</v>
      </c>
      <c r="W5965" s="11">
        <f t="shared" si="934"/>
        <v>1</v>
      </c>
      <c r="X5965" s="11">
        <f t="shared" si="935"/>
        <v>41.472868240908923</v>
      </c>
      <c r="Y5965" s="12">
        <f t="shared" si="936"/>
        <v>0.9764555575967242</v>
      </c>
      <c r="Z5965" s="11">
        <f t="shared" si="937"/>
        <v>1</v>
      </c>
      <c r="AA5965" s="11">
        <f t="shared" si="938"/>
        <v>1</v>
      </c>
      <c r="AB5965" s="11">
        <f t="shared" si="939"/>
        <v>1</v>
      </c>
      <c r="AC5965" s="1" t="s">
        <v>5988</v>
      </c>
    </row>
    <row r="5966" spans="1:29" x14ac:dyDescent="0.2">
      <c r="A5966" s="1" t="s">
        <v>5989</v>
      </c>
      <c r="B5966" s="1">
        <v>1</v>
      </c>
      <c r="C5966" s="2">
        <v>41641</v>
      </c>
      <c r="D5966" s="2">
        <v>41643</v>
      </c>
      <c r="E5966" s="2">
        <v>41643</v>
      </c>
      <c r="F5966" s="1">
        <v>4</v>
      </c>
      <c r="G5966" s="1">
        <v>75</v>
      </c>
      <c r="H5966" s="1">
        <v>25</v>
      </c>
      <c r="I5966" s="1">
        <v>52.62</v>
      </c>
      <c r="J5966" s="1">
        <v>0</v>
      </c>
      <c r="K5966" s="1">
        <v>1</v>
      </c>
      <c r="L5966" s="1">
        <v>0</v>
      </c>
      <c r="M5966" s="1">
        <v>0</v>
      </c>
      <c r="N5966" s="7">
        <f t="shared" si="930"/>
        <v>0</v>
      </c>
      <c r="O5966" s="1">
        <v>0</v>
      </c>
      <c r="P5966" s="1" t="s">
        <v>32</v>
      </c>
      <c r="Q5966" s="1" t="s">
        <v>167</v>
      </c>
      <c r="R5966" s="10">
        <f>F5966*Part4Out!C$78+'relay test.csv'!H5966*Part4Out!C$79+'relay test.csv'!I5966*Part4Out!C$80+'relay test.csv'!J5966*Part4Out!C$81+'relay test.csv'!K5966*Part4Out!C$82+'relay test.csv'!L5966*Part4Out!C$83+'relay test.csv'!M5966*Part4Out!C$84+'relay test.csv'!N5966*Part4Out!C$85</f>
        <v>1.6631651880473788</v>
      </c>
      <c r="S5966" s="10">
        <f>(F5966*Part4Out!C$78+'relay test.csv'!H5966*Part4Out!C$79+'relay test.csv'!I5966*Part4Out!C$80+'relay test.csv'!J5966*Part4Out!C$81+'relay test.csv'!K5966*Part4Out!C$82+'relay test.csv'!L5966*Part4Out!C$83+'relay test.csv'!M5966*Part4Out!C$84+'relay test.csv'!N5966*Part4Out!C$85) +Part4Out!C$77</f>
        <v>-0.94047006351794638</v>
      </c>
      <c r="T5966" s="10">
        <f t="shared" si="931"/>
        <v>0.39044425861377019</v>
      </c>
      <c r="U5966" s="12">
        <f t="shared" si="932"/>
        <v>0.28080540172320967</v>
      </c>
      <c r="V5966" s="11">
        <f t="shared" si="933"/>
        <v>0</v>
      </c>
      <c r="W5966" s="11">
        <f t="shared" si="934"/>
        <v>1</v>
      </c>
      <c r="X5966" s="11">
        <f t="shared" si="935"/>
        <v>5.2759839250671199</v>
      </c>
      <c r="Y5966" s="12">
        <f t="shared" si="936"/>
        <v>0.8406624344581467</v>
      </c>
      <c r="Z5966" s="11">
        <f t="shared" si="937"/>
        <v>1</v>
      </c>
      <c r="AA5966" s="11">
        <f t="shared" si="938"/>
        <v>1</v>
      </c>
      <c r="AB5966" s="11">
        <f t="shared" si="939"/>
        <v>1</v>
      </c>
      <c r="AC5966" s="1" t="s">
        <v>5989</v>
      </c>
    </row>
    <row r="5967" spans="1:29" x14ac:dyDescent="0.2">
      <c r="A5967" s="1" t="s">
        <v>5990</v>
      </c>
      <c r="B5967" s="1">
        <v>1</v>
      </c>
      <c r="C5967" s="2">
        <v>41641</v>
      </c>
      <c r="D5967" s="2">
        <v>41641</v>
      </c>
      <c r="E5967" s="2">
        <v>41641</v>
      </c>
      <c r="F5967" s="1">
        <v>11</v>
      </c>
      <c r="G5967" s="1">
        <v>27.272727270000001</v>
      </c>
      <c r="H5967" s="1">
        <v>9.0909090910000003</v>
      </c>
      <c r="I5967" s="1">
        <v>35</v>
      </c>
      <c r="J5967" s="1">
        <v>0</v>
      </c>
      <c r="K5967" s="1">
        <v>1</v>
      </c>
      <c r="L5967" s="1">
        <v>0</v>
      </c>
      <c r="M5967" s="1">
        <v>0</v>
      </c>
      <c r="N5967" s="7">
        <f t="shared" si="930"/>
        <v>1</v>
      </c>
      <c r="O5967" s="1">
        <v>0</v>
      </c>
      <c r="P5967" s="1" t="s">
        <v>162</v>
      </c>
      <c r="Q5967" s="1" t="s">
        <v>63</v>
      </c>
      <c r="R5967" s="10">
        <f>F5967*Part4Out!C$78+'relay test.csv'!H5967*Part4Out!C$79+'relay test.csv'!I5967*Part4Out!C$80+'relay test.csv'!J5967*Part4Out!C$81+'relay test.csv'!K5967*Part4Out!C$82+'relay test.csv'!L5967*Part4Out!C$83+'relay test.csv'!M5967*Part4Out!C$84+'relay test.csv'!N5967*Part4Out!C$85</f>
        <v>3.1630236260049776</v>
      </c>
      <c r="S5967" s="10">
        <f>(F5967*Part4Out!C$78+'relay test.csv'!H5967*Part4Out!C$79+'relay test.csv'!I5967*Part4Out!C$80+'relay test.csv'!J5967*Part4Out!C$81+'relay test.csv'!K5967*Part4Out!C$82+'relay test.csv'!L5967*Part4Out!C$83+'relay test.csv'!M5967*Part4Out!C$84+'relay test.csv'!N5967*Part4Out!C$85) +Part4Out!C$77</f>
        <v>0.55938837443965239</v>
      </c>
      <c r="T5967" s="10">
        <f t="shared" si="931"/>
        <v>1.7496020716312577</v>
      </c>
      <c r="U5967" s="12">
        <f t="shared" si="932"/>
        <v>0.63631101012128288</v>
      </c>
      <c r="V5967" s="11">
        <f t="shared" si="933"/>
        <v>1</v>
      </c>
      <c r="W5967" s="11">
        <f t="shared" si="934"/>
        <v>1</v>
      </c>
      <c r="X5967" s="11">
        <f t="shared" si="935"/>
        <v>23.641972449444776</v>
      </c>
      <c r="Y5967" s="12">
        <f t="shared" si="936"/>
        <v>0.95941883296673636</v>
      </c>
      <c r="Z5967" s="11">
        <f t="shared" si="937"/>
        <v>1</v>
      </c>
      <c r="AA5967" s="11">
        <f t="shared" si="938"/>
        <v>1</v>
      </c>
      <c r="AB5967" s="11">
        <f t="shared" si="939"/>
        <v>1</v>
      </c>
      <c r="AC5967" s="1" t="s">
        <v>5990</v>
      </c>
    </row>
    <row r="5968" spans="1:29" x14ac:dyDescent="0.2">
      <c r="A5968" s="1" t="s">
        <v>5991</v>
      </c>
      <c r="B5968" s="1">
        <v>1</v>
      </c>
      <c r="C5968" s="2">
        <v>41641</v>
      </c>
      <c r="D5968" s="2">
        <v>41641</v>
      </c>
      <c r="E5968" s="2">
        <v>41641</v>
      </c>
      <c r="F5968" s="1">
        <v>11</v>
      </c>
      <c r="G5968" s="1">
        <v>45.454545449999998</v>
      </c>
      <c r="H5968" s="1">
        <v>18.18181818</v>
      </c>
      <c r="I5968" s="1">
        <v>29</v>
      </c>
      <c r="J5968" s="1">
        <v>0</v>
      </c>
      <c r="K5968" s="1">
        <v>1</v>
      </c>
      <c r="L5968" s="1">
        <v>0</v>
      </c>
      <c r="M5968" s="1">
        <v>0</v>
      </c>
      <c r="N5968" s="7">
        <f t="shared" si="930"/>
        <v>1</v>
      </c>
      <c r="O5968" s="1">
        <v>0</v>
      </c>
      <c r="P5968" s="1" t="s">
        <v>162</v>
      </c>
      <c r="Q5968" s="1" t="s">
        <v>63</v>
      </c>
      <c r="R5968" s="10">
        <f>F5968*Part4Out!C$78+'relay test.csv'!H5968*Part4Out!C$79+'relay test.csv'!I5968*Part4Out!C$80+'relay test.csv'!J5968*Part4Out!C$81+'relay test.csv'!K5968*Part4Out!C$82+'relay test.csv'!L5968*Part4Out!C$83+'relay test.csv'!M5968*Part4Out!C$84+'relay test.csv'!N5968*Part4Out!C$85</f>
        <v>3.3592061096823764</v>
      </c>
      <c r="S5968" s="10">
        <f>(F5968*Part4Out!C$78+'relay test.csv'!H5968*Part4Out!C$79+'relay test.csv'!I5968*Part4Out!C$80+'relay test.csv'!J5968*Part4Out!C$81+'relay test.csv'!K5968*Part4Out!C$82+'relay test.csv'!L5968*Part4Out!C$83+'relay test.csv'!M5968*Part4Out!C$84+'relay test.csv'!N5968*Part4Out!C$85) +Part4Out!C$77</f>
        <v>0.75557085811705127</v>
      </c>
      <c r="T5968" s="10">
        <f t="shared" si="931"/>
        <v>2.1288264344012604</v>
      </c>
      <c r="U5968" s="12">
        <f t="shared" si="932"/>
        <v>0.68039134769348042</v>
      </c>
      <c r="V5968" s="11">
        <f t="shared" si="933"/>
        <v>1</v>
      </c>
      <c r="W5968" s="11">
        <f t="shared" si="934"/>
        <v>1</v>
      </c>
      <c r="X5968" s="11">
        <f t="shared" si="935"/>
        <v>28.766344489315241</v>
      </c>
      <c r="Y5968" s="12">
        <f t="shared" si="936"/>
        <v>0.9664050115270636</v>
      </c>
      <c r="Z5968" s="11">
        <f t="shared" si="937"/>
        <v>1</v>
      </c>
      <c r="AA5968" s="11">
        <f t="shared" si="938"/>
        <v>1</v>
      </c>
      <c r="AB5968" s="11">
        <f t="shared" si="939"/>
        <v>1</v>
      </c>
      <c r="AC5968" s="1" t="s">
        <v>5991</v>
      </c>
    </row>
    <row r="5969" spans="1:29" x14ac:dyDescent="0.2">
      <c r="A5969" s="1" t="s">
        <v>5992</v>
      </c>
      <c r="B5969" s="1">
        <v>1</v>
      </c>
      <c r="C5969" s="2">
        <v>41641</v>
      </c>
      <c r="D5969" s="2">
        <v>41641</v>
      </c>
      <c r="E5969" s="2">
        <v>41641</v>
      </c>
      <c r="F5969" s="1">
        <v>11</v>
      </c>
      <c r="G5969" s="1">
        <v>18.18181818</v>
      </c>
      <c r="H5969" s="1">
        <v>0</v>
      </c>
      <c r="I5969" s="1">
        <v>29</v>
      </c>
      <c r="J5969" s="1">
        <v>0</v>
      </c>
      <c r="K5969" s="1">
        <v>1</v>
      </c>
      <c r="L5969" s="1">
        <v>0</v>
      </c>
      <c r="M5969" s="1">
        <v>0</v>
      </c>
      <c r="N5969" s="7">
        <f t="shared" si="930"/>
        <v>1</v>
      </c>
      <c r="O5969" s="1">
        <v>0</v>
      </c>
      <c r="P5969" s="1" t="s">
        <v>23</v>
      </c>
      <c r="Q5969" s="1" t="s">
        <v>63</v>
      </c>
      <c r="R5969" s="10">
        <f>F5969*Part4Out!C$78+'relay test.csv'!H5969*Part4Out!C$79+'relay test.csv'!I5969*Part4Out!C$80+'relay test.csv'!J5969*Part4Out!C$81+'relay test.csv'!K5969*Part4Out!C$82+'relay test.csv'!L5969*Part4Out!C$83+'relay test.csv'!M5969*Part4Out!C$84+'relay test.csv'!N5969*Part4Out!C$85</f>
        <v>3.0088092090325143</v>
      </c>
      <c r="S5969" s="10">
        <f>(F5969*Part4Out!C$78+'relay test.csv'!H5969*Part4Out!C$79+'relay test.csv'!I5969*Part4Out!C$80+'relay test.csv'!J5969*Part4Out!C$81+'relay test.csv'!K5969*Part4Out!C$82+'relay test.csv'!L5969*Part4Out!C$83+'relay test.csv'!M5969*Part4Out!C$84+'relay test.csv'!N5969*Part4Out!C$85) +Part4Out!C$77</f>
        <v>0.40517395746718909</v>
      </c>
      <c r="T5969" s="10">
        <f t="shared" si="931"/>
        <v>1.4995633376088893</v>
      </c>
      <c r="U5969" s="12">
        <f t="shared" si="932"/>
        <v>0.59993012181215155</v>
      </c>
      <c r="V5969" s="11">
        <f t="shared" si="933"/>
        <v>1</v>
      </c>
      <c r="W5969" s="11">
        <f t="shared" si="934"/>
        <v>1</v>
      </c>
      <c r="X5969" s="11">
        <f t="shared" si="935"/>
        <v>20.263256250544003</v>
      </c>
      <c r="Y5969" s="12">
        <f t="shared" si="936"/>
        <v>0.95297051457137871</v>
      </c>
      <c r="Z5969" s="11">
        <f t="shared" si="937"/>
        <v>1</v>
      </c>
      <c r="AA5969" s="11">
        <f t="shared" si="938"/>
        <v>1</v>
      </c>
      <c r="AB5969" s="11">
        <f t="shared" si="939"/>
        <v>1</v>
      </c>
      <c r="AC5969" s="1" t="s">
        <v>5992</v>
      </c>
    </row>
    <row r="5970" spans="1:29" x14ac:dyDescent="0.2">
      <c r="A5970" s="1" t="s">
        <v>5993</v>
      </c>
      <c r="B5970" s="1">
        <v>1</v>
      </c>
      <c r="C5970" s="2">
        <v>41641</v>
      </c>
      <c r="D5970" s="2">
        <v>41641</v>
      </c>
      <c r="E5970" s="2">
        <v>41641</v>
      </c>
      <c r="F5970" s="1">
        <v>11</v>
      </c>
      <c r="G5970" s="1">
        <v>63.636363639999999</v>
      </c>
      <c r="H5970" s="1">
        <v>0</v>
      </c>
      <c r="I5970" s="1">
        <v>50.99</v>
      </c>
      <c r="J5970" s="1">
        <v>0</v>
      </c>
      <c r="K5970" s="1">
        <v>1</v>
      </c>
      <c r="L5970" s="1">
        <v>0</v>
      </c>
      <c r="M5970" s="1">
        <v>0</v>
      </c>
      <c r="N5970" s="7">
        <f t="shared" si="930"/>
        <v>1</v>
      </c>
      <c r="O5970" s="1">
        <v>0</v>
      </c>
      <c r="P5970" s="1" t="s">
        <v>23</v>
      </c>
      <c r="Q5970" s="1" t="s">
        <v>63</v>
      </c>
      <c r="R5970" s="10">
        <f>F5970*Part4Out!C$78+'relay test.csv'!H5970*Part4Out!C$79+'relay test.csv'!I5970*Part4Out!C$80+'relay test.csv'!J5970*Part4Out!C$81+'relay test.csv'!K5970*Part4Out!C$82+'relay test.csv'!L5970*Part4Out!C$83+'relay test.csv'!M5970*Part4Out!C$84+'relay test.csv'!N5970*Part4Out!C$85</f>
        <v>2.9319027267250881</v>
      </c>
      <c r="S5970" s="10">
        <f>(F5970*Part4Out!C$78+'relay test.csv'!H5970*Part4Out!C$79+'relay test.csv'!I5970*Part4Out!C$80+'relay test.csv'!J5970*Part4Out!C$81+'relay test.csv'!K5970*Part4Out!C$82+'relay test.csv'!L5970*Part4Out!C$83+'relay test.csv'!M5970*Part4Out!C$84+'relay test.csv'!N5970*Part4Out!C$85) +Part4Out!C$77</f>
        <v>0.32826747515976296</v>
      </c>
      <c r="T5970" s="10">
        <f t="shared" si="931"/>
        <v>1.3885603280185592</v>
      </c>
      <c r="U5970" s="12">
        <f t="shared" si="932"/>
        <v>0.58133776724427377</v>
      </c>
      <c r="V5970" s="11">
        <f t="shared" si="933"/>
        <v>1</v>
      </c>
      <c r="W5970" s="11">
        <f t="shared" si="934"/>
        <v>1</v>
      </c>
      <c r="X5970" s="11">
        <f t="shared" si="935"/>
        <v>18.763297981694205</v>
      </c>
      <c r="Y5970" s="12">
        <f t="shared" si="936"/>
        <v>0.94940115759392729</v>
      </c>
      <c r="Z5970" s="11">
        <f t="shared" si="937"/>
        <v>1</v>
      </c>
      <c r="AA5970" s="11">
        <f t="shared" si="938"/>
        <v>1</v>
      </c>
      <c r="AB5970" s="11">
        <f t="shared" si="939"/>
        <v>1</v>
      </c>
      <c r="AC5970" s="1" t="s">
        <v>5993</v>
      </c>
    </row>
    <row r="5971" spans="1:29" x14ac:dyDescent="0.2">
      <c r="A5971" s="1" t="s">
        <v>5994</v>
      </c>
      <c r="B5971" s="1">
        <v>1</v>
      </c>
      <c r="C5971" s="2">
        <v>41641</v>
      </c>
      <c r="D5971" s="2">
        <v>41641</v>
      </c>
      <c r="E5971" s="2">
        <v>41641</v>
      </c>
      <c r="F5971" s="1">
        <v>11</v>
      </c>
      <c r="G5971" s="1">
        <v>54.545454550000002</v>
      </c>
      <c r="H5971" s="1">
        <v>9.0909090910000003</v>
      </c>
      <c r="I5971" s="1">
        <v>40.020000000000003</v>
      </c>
      <c r="J5971" s="1">
        <v>0</v>
      </c>
      <c r="K5971" s="1">
        <v>1</v>
      </c>
      <c r="L5971" s="1">
        <v>0</v>
      </c>
      <c r="M5971" s="1">
        <v>0</v>
      </c>
      <c r="N5971" s="7">
        <f t="shared" si="930"/>
        <v>1</v>
      </c>
      <c r="O5971" s="1">
        <v>0</v>
      </c>
      <c r="P5971" s="1" t="s">
        <v>23</v>
      </c>
      <c r="Q5971" s="1" t="s">
        <v>28</v>
      </c>
      <c r="R5971" s="10">
        <f>F5971*Part4Out!C$78+'relay test.csv'!H5971*Part4Out!C$79+'relay test.csv'!I5971*Part4Out!C$80+'relay test.csv'!J5971*Part4Out!C$81+'relay test.csv'!K5971*Part4Out!C$82+'relay test.csv'!L5971*Part4Out!C$83+'relay test.csv'!M5971*Part4Out!C$84+'relay test.csv'!N5971*Part4Out!C$85</f>
        <v>3.1454669847506218</v>
      </c>
      <c r="S5971" s="10">
        <f>(F5971*Part4Out!C$78+'relay test.csv'!H5971*Part4Out!C$79+'relay test.csv'!I5971*Part4Out!C$80+'relay test.csv'!J5971*Part4Out!C$81+'relay test.csv'!K5971*Part4Out!C$82+'relay test.csv'!L5971*Part4Out!C$83+'relay test.csv'!M5971*Part4Out!C$84+'relay test.csv'!N5971*Part4Out!C$85) +Part4Out!C$77</f>
        <v>0.54183173318529665</v>
      </c>
      <c r="T5971" s="10">
        <f t="shared" si="931"/>
        <v>1.7191530094720402</v>
      </c>
      <c r="U5971" s="12">
        <f t="shared" si="932"/>
        <v>0.63223842258359586</v>
      </c>
      <c r="V5971" s="11">
        <f t="shared" si="933"/>
        <v>1</v>
      </c>
      <c r="W5971" s="11">
        <f t="shared" si="934"/>
        <v>1</v>
      </c>
      <c r="X5971" s="11">
        <f t="shared" si="935"/>
        <v>23.230521239851463</v>
      </c>
      <c r="Y5971" s="12">
        <f t="shared" si="936"/>
        <v>0.95872973634775471</v>
      </c>
      <c r="Z5971" s="11">
        <f t="shared" si="937"/>
        <v>1</v>
      </c>
      <c r="AA5971" s="11">
        <f t="shared" si="938"/>
        <v>1</v>
      </c>
      <c r="AB5971" s="11">
        <f t="shared" si="939"/>
        <v>1</v>
      </c>
      <c r="AC5971" s="1" t="s">
        <v>5994</v>
      </c>
    </row>
    <row r="5972" spans="1:29" x14ac:dyDescent="0.2">
      <c r="A5972" s="1" t="s">
        <v>5995</v>
      </c>
      <c r="B5972" s="1">
        <v>1</v>
      </c>
      <c r="C5972" s="2">
        <v>41641</v>
      </c>
      <c r="D5972" s="2">
        <v>41641</v>
      </c>
      <c r="E5972" s="2">
        <v>41641</v>
      </c>
      <c r="F5972" s="1">
        <v>10</v>
      </c>
      <c r="G5972" s="1">
        <v>100</v>
      </c>
      <c r="H5972" s="1">
        <v>10</v>
      </c>
      <c r="I5972" s="1">
        <v>29</v>
      </c>
      <c r="J5972" s="1">
        <v>0</v>
      </c>
      <c r="K5972" s="1">
        <v>1</v>
      </c>
      <c r="L5972" s="1">
        <v>0</v>
      </c>
      <c r="M5972" s="1">
        <v>0</v>
      </c>
      <c r="N5972" s="7">
        <f t="shared" si="930"/>
        <v>0</v>
      </c>
      <c r="O5972" s="1">
        <v>0</v>
      </c>
      <c r="P5972" s="1" t="s">
        <v>32</v>
      </c>
      <c r="Q5972" s="1" t="s">
        <v>63</v>
      </c>
      <c r="R5972" s="10">
        <f>F5972*Part4Out!C$78+'relay test.csv'!H5972*Part4Out!C$79+'relay test.csv'!I5972*Part4Out!C$80+'relay test.csv'!J5972*Part4Out!C$81+'relay test.csv'!K5972*Part4Out!C$82+'relay test.csv'!L5972*Part4Out!C$83+'relay test.csv'!M5972*Part4Out!C$84+'relay test.csv'!N5972*Part4Out!C$85</f>
        <v>2.7259086121575025</v>
      </c>
      <c r="S5972" s="10">
        <f>(F5972*Part4Out!C$78+'relay test.csv'!H5972*Part4Out!C$79+'relay test.csv'!I5972*Part4Out!C$80+'relay test.csv'!J5972*Part4Out!C$81+'relay test.csv'!K5972*Part4Out!C$82+'relay test.csv'!L5972*Part4Out!C$83+'relay test.csv'!M5972*Part4Out!C$84+'relay test.csv'!N5972*Part4Out!C$85) +Part4Out!C$77</f>
        <v>0.1222733605921773</v>
      </c>
      <c r="T5972" s="10">
        <f t="shared" si="931"/>
        <v>1.1300629742454527</v>
      </c>
      <c r="U5972" s="12">
        <f t="shared" si="932"/>
        <v>0.53053031197153355</v>
      </c>
      <c r="V5972" s="11">
        <f t="shared" si="933"/>
        <v>1</v>
      </c>
      <c r="W5972" s="11">
        <f t="shared" si="934"/>
        <v>1</v>
      </c>
      <c r="X5972" s="11">
        <f t="shared" si="935"/>
        <v>15.270282389605798</v>
      </c>
      <c r="Y5972" s="12">
        <f t="shared" si="936"/>
        <v>0.93853825176145411</v>
      </c>
      <c r="Z5972" s="11">
        <f t="shared" si="937"/>
        <v>1</v>
      </c>
      <c r="AA5972" s="11">
        <f t="shared" si="938"/>
        <v>1</v>
      </c>
      <c r="AB5972" s="11">
        <f t="shared" si="939"/>
        <v>1</v>
      </c>
      <c r="AC5972" s="1" t="s">
        <v>5995</v>
      </c>
    </row>
    <row r="5973" spans="1:29" x14ac:dyDescent="0.2">
      <c r="A5973" s="1" t="s">
        <v>5996</v>
      </c>
      <c r="B5973" s="1">
        <v>1</v>
      </c>
      <c r="C5973" s="2">
        <v>41641</v>
      </c>
      <c r="D5973" s="2">
        <v>41641</v>
      </c>
      <c r="E5973" s="2">
        <v>41641</v>
      </c>
      <c r="F5973" s="1">
        <v>9</v>
      </c>
      <c r="G5973" s="1">
        <v>88.888888890000004</v>
      </c>
      <c r="H5973" s="1">
        <v>22.222222219999999</v>
      </c>
      <c r="I5973" s="1">
        <v>29</v>
      </c>
      <c r="J5973" s="1">
        <v>0</v>
      </c>
      <c r="K5973" s="1">
        <v>1</v>
      </c>
      <c r="L5973" s="1">
        <v>0</v>
      </c>
      <c r="M5973" s="1">
        <v>0</v>
      </c>
      <c r="N5973" s="7">
        <f t="shared" si="930"/>
        <v>0</v>
      </c>
      <c r="O5973" s="1">
        <v>0</v>
      </c>
      <c r="P5973" s="1" t="s">
        <v>32</v>
      </c>
      <c r="Q5973" s="1" t="s">
        <v>63</v>
      </c>
      <c r="R5973" s="10">
        <f>F5973*Part4Out!C$78+'relay test.csv'!H5973*Part4Out!C$79+'relay test.csv'!I5973*Part4Out!C$80+'relay test.csv'!J5973*Part4Out!C$81+'relay test.csv'!K5973*Part4Out!C$82+'relay test.csv'!L5973*Part4Out!C$83+'relay test.csv'!M5973*Part4Out!C$84+'relay test.csv'!N5973*Part4Out!C$85</f>
        <v>2.7499175749414571</v>
      </c>
      <c r="S5973" s="10">
        <f>(F5973*Part4Out!C$78+'relay test.csv'!H5973*Part4Out!C$79+'relay test.csv'!I5973*Part4Out!C$80+'relay test.csv'!J5973*Part4Out!C$81+'relay test.csv'!K5973*Part4Out!C$82+'relay test.csv'!L5973*Part4Out!C$83+'relay test.csv'!M5973*Part4Out!C$84+'relay test.csv'!N5973*Part4Out!C$85) +Part4Out!C$77</f>
        <v>0.1462823233761319</v>
      </c>
      <c r="T5973" s="10">
        <f t="shared" si="931"/>
        <v>1.1575229377078164</v>
      </c>
      <c r="U5973" s="12">
        <f t="shared" si="932"/>
        <v>0.53650550706894706</v>
      </c>
      <c r="V5973" s="11">
        <f t="shared" si="933"/>
        <v>1</v>
      </c>
      <c r="W5973" s="11">
        <f t="shared" si="934"/>
        <v>1</v>
      </c>
      <c r="X5973" s="11">
        <f t="shared" si="935"/>
        <v>15.641342592475054</v>
      </c>
      <c r="Y5973" s="12">
        <f t="shared" si="936"/>
        <v>0.93990869459942583</v>
      </c>
      <c r="Z5973" s="11">
        <f t="shared" si="937"/>
        <v>1</v>
      </c>
      <c r="AA5973" s="11">
        <f t="shared" si="938"/>
        <v>1</v>
      </c>
      <c r="AB5973" s="11">
        <f t="shared" si="939"/>
        <v>1</v>
      </c>
      <c r="AC5973" s="1" t="s">
        <v>5996</v>
      </c>
    </row>
    <row r="5974" spans="1:29" x14ac:dyDescent="0.2">
      <c r="A5974" s="1" t="s">
        <v>5997</v>
      </c>
      <c r="B5974" s="1">
        <v>1</v>
      </c>
      <c r="C5974" s="2">
        <v>41641</v>
      </c>
      <c r="D5974" s="2">
        <v>41641</v>
      </c>
      <c r="E5974" s="2">
        <v>41641</v>
      </c>
      <c r="F5974" s="1">
        <v>4</v>
      </c>
      <c r="G5974" s="1">
        <v>100</v>
      </c>
      <c r="H5974" s="1">
        <v>0</v>
      </c>
      <c r="I5974" s="1">
        <v>40.020000000000003</v>
      </c>
      <c r="J5974" s="1">
        <v>0</v>
      </c>
      <c r="K5974" s="1">
        <v>1</v>
      </c>
      <c r="L5974" s="1">
        <v>0</v>
      </c>
      <c r="M5974" s="1">
        <v>0</v>
      </c>
      <c r="N5974" s="7">
        <f t="shared" si="930"/>
        <v>0</v>
      </c>
      <c r="O5974" s="1">
        <v>0</v>
      </c>
      <c r="P5974" s="1" t="s">
        <v>32</v>
      </c>
      <c r="Q5974" s="1" t="s">
        <v>28</v>
      </c>
      <c r="R5974" s="10">
        <f>F5974*Part4Out!C$78+'relay test.csv'!H5974*Part4Out!C$79+'relay test.csv'!I5974*Part4Out!C$80+'relay test.csv'!J5974*Part4Out!C$81+'relay test.csv'!K5974*Part4Out!C$82+'relay test.csv'!L5974*Part4Out!C$83+'relay test.csv'!M5974*Part4Out!C$84+'relay test.csv'!N5974*Part4Out!C$85</f>
        <v>1.2254359196862925</v>
      </c>
      <c r="S5974" s="10">
        <f>(F5974*Part4Out!C$78+'relay test.csv'!H5974*Part4Out!C$79+'relay test.csv'!I5974*Part4Out!C$80+'relay test.csv'!J5974*Part4Out!C$81+'relay test.csv'!K5974*Part4Out!C$82+'relay test.csv'!L5974*Part4Out!C$83+'relay test.csv'!M5974*Part4Out!C$84+'relay test.csv'!N5974*Part4Out!C$85) +Part4Out!C$77</f>
        <v>-1.3781993318790327</v>
      </c>
      <c r="T5974" s="10">
        <f t="shared" si="931"/>
        <v>0.25203197064495225</v>
      </c>
      <c r="U5974" s="12">
        <f t="shared" si="932"/>
        <v>0.20129835064445234</v>
      </c>
      <c r="V5974" s="11">
        <f t="shared" si="933"/>
        <v>0</v>
      </c>
      <c r="W5974" s="11">
        <f t="shared" si="934"/>
        <v>1</v>
      </c>
      <c r="X5974" s="11">
        <f t="shared" si="935"/>
        <v>3.4056503492887056</v>
      </c>
      <c r="Y5974" s="12">
        <f t="shared" si="936"/>
        <v>0.77301875529876063</v>
      </c>
      <c r="Z5974" s="11">
        <f t="shared" si="937"/>
        <v>1</v>
      </c>
      <c r="AA5974" s="11">
        <f t="shared" si="938"/>
        <v>1</v>
      </c>
      <c r="AB5974" s="11">
        <f t="shared" si="939"/>
        <v>1</v>
      </c>
      <c r="AC5974" s="1" t="s">
        <v>5997</v>
      </c>
    </row>
    <row r="5975" spans="1:29" x14ac:dyDescent="0.2">
      <c r="A5975" s="1" t="s">
        <v>5998</v>
      </c>
      <c r="B5975" s="1">
        <v>1</v>
      </c>
      <c r="C5975" s="2">
        <v>41641</v>
      </c>
      <c r="D5975" s="2">
        <v>41641</v>
      </c>
      <c r="E5975" s="2">
        <v>41641</v>
      </c>
      <c r="F5975" s="1">
        <v>10</v>
      </c>
      <c r="G5975" s="1">
        <v>80</v>
      </c>
      <c r="H5975" s="1">
        <v>10</v>
      </c>
      <c r="I5975" s="1">
        <v>29</v>
      </c>
      <c r="J5975" s="1">
        <v>0</v>
      </c>
      <c r="K5975" s="1">
        <v>1</v>
      </c>
      <c r="L5975" s="1">
        <v>0</v>
      </c>
      <c r="M5975" s="1">
        <v>0</v>
      </c>
      <c r="N5975" s="7">
        <f t="shared" si="930"/>
        <v>0</v>
      </c>
      <c r="O5975" s="1">
        <v>0</v>
      </c>
      <c r="P5975" s="1" t="s">
        <v>36</v>
      </c>
      <c r="Q5975" s="1" t="s">
        <v>63</v>
      </c>
      <c r="R5975" s="10">
        <f>F5975*Part4Out!C$78+'relay test.csv'!H5975*Part4Out!C$79+'relay test.csv'!I5975*Part4Out!C$80+'relay test.csv'!J5975*Part4Out!C$81+'relay test.csv'!K5975*Part4Out!C$82+'relay test.csv'!L5975*Part4Out!C$83+'relay test.csv'!M5975*Part4Out!C$84+'relay test.csv'!N5975*Part4Out!C$85</f>
        <v>2.7259086121575025</v>
      </c>
      <c r="S5975" s="10">
        <f>(F5975*Part4Out!C$78+'relay test.csv'!H5975*Part4Out!C$79+'relay test.csv'!I5975*Part4Out!C$80+'relay test.csv'!J5975*Part4Out!C$81+'relay test.csv'!K5975*Part4Out!C$82+'relay test.csv'!L5975*Part4Out!C$83+'relay test.csv'!M5975*Part4Out!C$84+'relay test.csv'!N5975*Part4Out!C$85) +Part4Out!C$77</f>
        <v>0.1222733605921773</v>
      </c>
      <c r="T5975" s="10">
        <f t="shared" si="931"/>
        <v>1.1300629742454527</v>
      </c>
      <c r="U5975" s="12">
        <f t="shared" si="932"/>
        <v>0.53053031197153355</v>
      </c>
      <c r="V5975" s="11">
        <f t="shared" si="933"/>
        <v>1</v>
      </c>
      <c r="W5975" s="11">
        <f t="shared" si="934"/>
        <v>1</v>
      </c>
      <c r="X5975" s="11">
        <f t="shared" si="935"/>
        <v>15.270282389605798</v>
      </c>
      <c r="Y5975" s="12">
        <f t="shared" si="936"/>
        <v>0.93853825176145411</v>
      </c>
      <c r="Z5975" s="11">
        <f t="shared" si="937"/>
        <v>1</v>
      </c>
      <c r="AA5975" s="11">
        <f t="shared" si="938"/>
        <v>1</v>
      </c>
      <c r="AB5975" s="11">
        <f t="shared" si="939"/>
        <v>1</v>
      </c>
      <c r="AC5975" s="1" t="s">
        <v>5998</v>
      </c>
    </row>
    <row r="5976" spans="1:29" x14ac:dyDescent="0.2">
      <c r="A5976" s="1" t="s">
        <v>5999</v>
      </c>
      <c r="B5976" s="1">
        <v>1</v>
      </c>
      <c r="C5976" s="2">
        <v>41641</v>
      </c>
      <c r="D5976" s="2">
        <v>41641</v>
      </c>
      <c r="E5976" s="2">
        <v>41641</v>
      </c>
      <c r="F5976" s="1">
        <v>9</v>
      </c>
      <c r="G5976" s="1">
        <v>100</v>
      </c>
      <c r="H5976" s="1">
        <v>22.222222219999999</v>
      </c>
      <c r="I5976" s="1">
        <v>31</v>
      </c>
      <c r="J5976" s="1">
        <v>0</v>
      </c>
      <c r="K5976" s="1">
        <v>1</v>
      </c>
      <c r="L5976" s="1">
        <v>0</v>
      </c>
      <c r="M5976" s="1">
        <v>0</v>
      </c>
      <c r="N5976" s="7">
        <f t="shared" si="930"/>
        <v>0</v>
      </c>
      <c r="O5976" s="1">
        <v>0</v>
      </c>
      <c r="P5976" s="1" t="s">
        <v>36</v>
      </c>
      <c r="Q5976" s="1" t="s">
        <v>63</v>
      </c>
      <c r="R5976" s="10">
        <f>F5976*Part4Out!C$78+'relay test.csv'!H5976*Part4Out!C$79+'relay test.csv'!I5976*Part4Out!C$80+'relay test.csv'!J5976*Part4Out!C$81+'relay test.csv'!K5976*Part4Out!C$82+'relay test.csv'!L5976*Part4Out!C$83+'relay test.csv'!M5976*Part4Out!C$84+'relay test.csv'!N5976*Part4Out!C$85</f>
        <v>2.7429228971508772</v>
      </c>
      <c r="S5976" s="10">
        <f>(F5976*Part4Out!C$78+'relay test.csv'!H5976*Part4Out!C$79+'relay test.csv'!I5976*Part4Out!C$80+'relay test.csv'!J5976*Part4Out!C$81+'relay test.csv'!K5976*Part4Out!C$82+'relay test.csv'!L5976*Part4Out!C$83+'relay test.csv'!M5976*Part4Out!C$84+'relay test.csv'!N5976*Part4Out!C$85) +Part4Out!C$77</f>
        <v>0.13928764558555207</v>
      </c>
      <c r="T5976" s="10">
        <f t="shared" si="931"/>
        <v>1.1494546880220353</v>
      </c>
      <c r="U5976" s="12">
        <f t="shared" si="932"/>
        <v>0.53476572194214667</v>
      </c>
      <c r="V5976" s="11">
        <f t="shared" si="933"/>
        <v>1</v>
      </c>
      <c r="W5976" s="11">
        <f t="shared" si="934"/>
        <v>1</v>
      </c>
      <c r="X5976" s="11">
        <f t="shared" si="935"/>
        <v>15.532318180650579</v>
      </c>
      <c r="Y5976" s="12">
        <f t="shared" si="936"/>
        <v>0.93951241507253358</v>
      </c>
      <c r="Z5976" s="11">
        <f t="shared" si="937"/>
        <v>1</v>
      </c>
      <c r="AA5976" s="11">
        <f t="shared" si="938"/>
        <v>1</v>
      </c>
      <c r="AB5976" s="11">
        <f t="shared" si="939"/>
        <v>1</v>
      </c>
      <c r="AC5976" s="1" t="s">
        <v>5999</v>
      </c>
    </row>
    <row r="5977" spans="1:29" x14ac:dyDescent="0.2">
      <c r="A5977" s="1" t="s">
        <v>6000</v>
      </c>
      <c r="B5977" s="1">
        <v>1</v>
      </c>
      <c r="C5977" s="2">
        <v>41641</v>
      </c>
      <c r="D5977" s="2">
        <v>41641</v>
      </c>
      <c r="E5977" s="2">
        <v>41641</v>
      </c>
      <c r="F5977" s="1">
        <v>17</v>
      </c>
      <c r="G5977" s="1">
        <v>35.294117649999997</v>
      </c>
      <c r="H5977" s="1">
        <v>17.647058820000002</v>
      </c>
      <c r="I5977" s="1">
        <v>41.35</v>
      </c>
      <c r="J5977" s="1">
        <v>0</v>
      </c>
      <c r="K5977" s="1">
        <v>1</v>
      </c>
      <c r="L5977" s="1">
        <v>0</v>
      </c>
      <c r="M5977" s="1">
        <v>0</v>
      </c>
      <c r="N5977" s="7">
        <f t="shared" si="930"/>
        <v>0</v>
      </c>
      <c r="O5977" s="1">
        <v>0</v>
      </c>
      <c r="P5977" s="1" t="s">
        <v>32</v>
      </c>
      <c r="Q5977" s="1" t="s">
        <v>28</v>
      </c>
      <c r="R5977" s="10">
        <f>F5977*Part4Out!C$78+'relay test.csv'!H5977*Part4Out!C$79+'relay test.csv'!I5977*Part4Out!C$80+'relay test.csv'!J5977*Part4Out!C$81+'relay test.csv'!K5977*Part4Out!C$82+'relay test.csv'!L5977*Part4Out!C$83+'relay test.csv'!M5977*Part4Out!C$84+'relay test.csv'!N5977*Part4Out!C$85</f>
        <v>4.3108386337240656</v>
      </c>
      <c r="S5977" s="10">
        <f>(F5977*Part4Out!C$78+'relay test.csv'!H5977*Part4Out!C$79+'relay test.csv'!I5977*Part4Out!C$80+'relay test.csv'!J5977*Part4Out!C$81+'relay test.csv'!K5977*Part4Out!C$82+'relay test.csv'!L5977*Part4Out!C$83+'relay test.csv'!M5977*Part4Out!C$84+'relay test.csv'!N5977*Part4Out!C$85) +Part4Out!C$77</f>
        <v>1.7072033821587405</v>
      </c>
      <c r="T5977" s="10">
        <f t="shared" si="931"/>
        <v>5.5135206863718196</v>
      </c>
      <c r="U5977" s="12">
        <f t="shared" si="932"/>
        <v>0.84647319811353472</v>
      </c>
      <c r="V5977" s="11">
        <f t="shared" si="933"/>
        <v>1</v>
      </c>
      <c r="W5977" s="11">
        <f t="shared" si="934"/>
        <v>1</v>
      </c>
      <c r="X5977" s="11">
        <f t="shared" si="935"/>
        <v>74.502943429366724</v>
      </c>
      <c r="Y5977" s="12">
        <f t="shared" si="936"/>
        <v>0.98675548323575624</v>
      </c>
      <c r="Z5977" s="11">
        <f t="shared" si="937"/>
        <v>1</v>
      </c>
      <c r="AA5977" s="11">
        <f t="shared" si="938"/>
        <v>1</v>
      </c>
      <c r="AB5977" s="11">
        <f t="shared" si="939"/>
        <v>1</v>
      </c>
      <c r="AC5977" s="1" t="s">
        <v>6000</v>
      </c>
    </row>
    <row r="5978" spans="1:29" x14ac:dyDescent="0.2">
      <c r="A5978" s="1" t="s">
        <v>6001</v>
      </c>
      <c r="B5978" s="1">
        <v>1</v>
      </c>
      <c r="C5978" s="2">
        <v>41641</v>
      </c>
      <c r="D5978" s="2">
        <v>41641</v>
      </c>
      <c r="E5978" s="2">
        <v>41641</v>
      </c>
      <c r="F5978" s="1">
        <v>11</v>
      </c>
      <c r="G5978" s="1">
        <v>90.909090910000003</v>
      </c>
      <c r="H5978" s="1">
        <v>9.0909090910000003</v>
      </c>
      <c r="I5978" s="1">
        <v>105.8</v>
      </c>
      <c r="J5978" s="1">
        <v>0</v>
      </c>
      <c r="K5978" s="1">
        <v>1</v>
      </c>
      <c r="L5978" s="1">
        <v>1</v>
      </c>
      <c r="M5978" s="1">
        <v>1</v>
      </c>
      <c r="N5978" s="7">
        <f t="shared" si="930"/>
        <v>1</v>
      </c>
      <c r="O5978" s="1">
        <v>0</v>
      </c>
      <c r="P5978" s="1" t="s">
        <v>23</v>
      </c>
      <c r="Q5978" s="1" t="s">
        <v>63</v>
      </c>
      <c r="R5978" s="10">
        <f>F5978*Part4Out!C$78+'relay test.csv'!H5978*Part4Out!C$79+'relay test.csv'!I5978*Part4Out!C$80+'relay test.csv'!J5978*Part4Out!C$81+'relay test.csv'!K5978*Part4Out!C$82+'relay test.csv'!L5978*Part4Out!C$83+'relay test.csv'!M5978*Part4Out!C$84+'relay test.csv'!N5978*Part4Out!C$85</f>
        <v>4.5232755993708791</v>
      </c>
      <c r="S5978" s="10">
        <f>(F5978*Part4Out!C$78+'relay test.csv'!H5978*Part4Out!C$79+'relay test.csv'!I5978*Part4Out!C$80+'relay test.csv'!J5978*Part4Out!C$81+'relay test.csv'!K5978*Part4Out!C$82+'relay test.csv'!L5978*Part4Out!C$83+'relay test.csv'!M5978*Part4Out!C$84+'relay test.csv'!N5978*Part4Out!C$85) +Part4Out!C$77</f>
        <v>1.9196403478055539</v>
      </c>
      <c r="T5978" s="10">
        <f t="shared" si="931"/>
        <v>6.8185057377006313</v>
      </c>
      <c r="U5978" s="12">
        <f t="shared" si="932"/>
        <v>0.87209832242265606</v>
      </c>
      <c r="V5978" s="11">
        <f t="shared" si="933"/>
        <v>1</v>
      </c>
      <c r="W5978" s="11">
        <f t="shared" si="934"/>
        <v>1</v>
      </c>
      <c r="X5978" s="11">
        <f t="shared" si="935"/>
        <v>92.136907820874058</v>
      </c>
      <c r="Y5978" s="12">
        <f t="shared" si="936"/>
        <v>0.98926311788315702</v>
      </c>
      <c r="Z5978" s="11">
        <f t="shared" si="937"/>
        <v>1</v>
      </c>
      <c r="AA5978" s="11">
        <f t="shared" si="938"/>
        <v>1</v>
      </c>
      <c r="AB5978" s="11">
        <f t="shared" si="939"/>
        <v>1</v>
      </c>
      <c r="AC5978" s="1" t="s">
        <v>6001</v>
      </c>
    </row>
    <row r="5979" spans="1:29" x14ac:dyDescent="0.2">
      <c r="A5979" s="1" t="s">
        <v>6002</v>
      </c>
      <c r="B5979" s="1">
        <v>1</v>
      </c>
      <c r="C5979" s="2">
        <v>41640</v>
      </c>
      <c r="D5979" s="2">
        <v>41645</v>
      </c>
      <c r="E5979" s="2">
        <v>41645</v>
      </c>
      <c r="F5979" s="1">
        <v>9</v>
      </c>
      <c r="G5979" s="1">
        <v>77.777777779999994</v>
      </c>
      <c r="H5979" s="1">
        <v>22.222222219999999</v>
      </c>
      <c r="I5979" s="1">
        <v>59.98</v>
      </c>
      <c r="J5979" s="1">
        <v>0</v>
      </c>
      <c r="K5979" s="1">
        <v>1</v>
      </c>
      <c r="L5979" s="1">
        <v>0</v>
      </c>
      <c r="M5979" s="1">
        <v>0</v>
      </c>
      <c r="N5979" s="7">
        <f t="shared" si="930"/>
        <v>0</v>
      </c>
      <c r="O5979" s="1">
        <v>0</v>
      </c>
      <c r="P5979" s="1" t="s">
        <v>32</v>
      </c>
      <c r="Q5979" s="1" t="s">
        <v>24</v>
      </c>
      <c r="R5979" s="10">
        <f>F5979*Part4Out!C$78+'relay test.csv'!H5979*Part4Out!C$79+'relay test.csv'!I5979*Part4Out!C$80+'relay test.csv'!J5979*Part4Out!C$81+'relay test.csv'!K5979*Part4Out!C$82+'relay test.csv'!L5979*Part4Out!C$83+'relay test.csv'!M5979*Part4Out!C$84+'relay test.csv'!N5979*Part4Out!C$85</f>
        <v>2.6415700159653737</v>
      </c>
      <c r="S5979" s="10">
        <f>(F5979*Part4Out!C$78+'relay test.csv'!H5979*Part4Out!C$79+'relay test.csv'!I5979*Part4Out!C$80+'relay test.csv'!J5979*Part4Out!C$81+'relay test.csv'!K5979*Part4Out!C$82+'relay test.csv'!L5979*Part4Out!C$83+'relay test.csv'!M5979*Part4Out!C$84+'relay test.csv'!N5979*Part4Out!C$85) +Part4Out!C$77</f>
        <v>3.7934764400048504E-2</v>
      </c>
      <c r="T5979" s="10">
        <f t="shared" si="931"/>
        <v>1.0386634728335402</v>
      </c>
      <c r="U5979" s="12">
        <f t="shared" si="932"/>
        <v>0.50948255397439435</v>
      </c>
      <c r="V5979" s="11">
        <f t="shared" si="933"/>
        <v>1</v>
      </c>
      <c r="W5979" s="11">
        <f t="shared" si="934"/>
        <v>1</v>
      </c>
      <c r="X5979" s="11">
        <f t="shared" si="935"/>
        <v>14.035221841089916</v>
      </c>
      <c r="Y5979" s="12">
        <f t="shared" si="936"/>
        <v>0.93348950813169318</v>
      </c>
      <c r="Z5979" s="11">
        <f t="shared" si="937"/>
        <v>1</v>
      </c>
      <c r="AA5979" s="11">
        <f t="shared" si="938"/>
        <v>1</v>
      </c>
      <c r="AB5979" s="11">
        <f t="shared" si="939"/>
        <v>1</v>
      </c>
      <c r="AC5979" s="1" t="s">
        <v>6002</v>
      </c>
    </row>
    <row r="5980" spans="1:29" x14ac:dyDescent="0.2">
      <c r="A5980" s="1" t="s">
        <v>6003</v>
      </c>
      <c r="B5980" s="1">
        <v>1</v>
      </c>
      <c r="C5980" s="2">
        <v>41641</v>
      </c>
      <c r="D5980" s="2">
        <v>41641</v>
      </c>
      <c r="E5980" s="2">
        <v>41649</v>
      </c>
      <c r="F5980" s="1">
        <v>13</v>
      </c>
      <c r="G5980" s="1">
        <v>46.15384615</v>
      </c>
      <c r="H5980" s="1">
        <v>23.07692308</v>
      </c>
      <c r="I5980" s="1">
        <v>41.16</v>
      </c>
      <c r="J5980" s="1">
        <v>0.25</v>
      </c>
      <c r="K5980" s="1">
        <v>1</v>
      </c>
      <c r="L5980" s="1">
        <v>0</v>
      </c>
      <c r="M5980" s="1">
        <v>0</v>
      </c>
      <c r="N5980" s="7">
        <f t="shared" si="930"/>
        <v>1</v>
      </c>
      <c r="O5980" s="1">
        <v>0</v>
      </c>
      <c r="P5980" s="1" t="s">
        <v>162</v>
      </c>
      <c r="Q5980" s="1" t="s">
        <v>63</v>
      </c>
      <c r="R5980" s="10">
        <f>F5980*Part4Out!C$78+'relay test.csv'!H5980*Part4Out!C$79+'relay test.csv'!I5980*Part4Out!C$80+'relay test.csv'!J5980*Part4Out!C$81+'relay test.csv'!K5980*Part4Out!C$82+'relay test.csv'!L5980*Part4Out!C$83+'relay test.csv'!M5980*Part4Out!C$84+'relay test.csv'!N5980*Part4Out!C$85</f>
        <v>3.6848984216351006</v>
      </c>
      <c r="S5980" s="10">
        <f>(F5980*Part4Out!C$78+'relay test.csv'!H5980*Part4Out!C$79+'relay test.csv'!I5980*Part4Out!C$80+'relay test.csv'!J5980*Part4Out!C$81+'relay test.csv'!K5980*Part4Out!C$82+'relay test.csv'!L5980*Part4Out!C$83+'relay test.csv'!M5980*Part4Out!C$84+'relay test.csv'!N5980*Part4Out!C$85) +Part4Out!C$77</f>
        <v>1.0812631700697755</v>
      </c>
      <c r="T5980" s="10">
        <f t="shared" si="931"/>
        <v>2.9484015323923169</v>
      </c>
      <c r="U5980" s="12">
        <f t="shared" si="932"/>
        <v>0.74673295210831692</v>
      </c>
      <c r="V5980" s="11">
        <f t="shared" si="933"/>
        <v>1</v>
      </c>
      <c r="W5980" s="11">
        <f t="shared" si="934"/>
        <v>1</v>
      </c>
      <c r="X5980" s="11">
        <f t="shared" si="935"/>
        <v>39.841075253031029</v>
      </c>
      <c r="Y5980" s="12">
        <f t="shared" si="936"/>
        <v>0.97551484641859953</v>
      </c>
      <c r="Z5980" s="11">
        <f t="shared" si="937"/>
        <v>1</v>
      </c>
      <c r="AA5980" s="11">
        <f t="shared" si="938"/>
        <v>1</v>
      </c>
      <c r="AB5980" s="11">
        <f t="shared" si="939"/>
        <v>1</v>
      </c>
      <c r="AC5980" s="1" t="s">
        <v>6003</v>
      </c>
    </row>
    <row r="5981" spans="1:29" x14ac:dyDescent="0.2">
      <c r="A5981" s="1" t="s">
        <v>6004</v>
      </c>
      <c r="B5981" s="1">
        <v>1</v>
      </c>
      <c r="C5981" s="2">
        <v>41616</v>
      </c>
      <c r="D5981" s="2">
        <v>41641</v>
      </c>
      <c r="E5981" s="2">
        <v>41641</v>
      </c>
      <c r="F5981" s="1">
        <v>11</v>
      </c>
      <c r="G5981" s="1">
        <v>45.454545449999998</v>
      </c>
      <c r="H5981" s="1">
        <v>0</v>
      </c>
      <c r="I5981" s="1">
        <v>40.020000000000003</v>
      </c>
      <c r="J5981" s="1">
        <v>0</v>
      </c>
      <c r="K5981" s="1">
        <v>1</v>
      </c>
      <c r="L5981" s="1">
        <v>1</v>
      </c>
      <c r="M5981" s="1">
        <v>0</v>
      </c>
      <c r="N5981" s="7">
        <f t="shared" si="930"/>
        <v>0</v>
      </c>
      <c r="O5981" s="1">
        <v>0</v>
      </c>
      <c r="P5981" s="1" t="s">
        <v>32</v>
      </c>
      <c r="Q5981" s="1" t="s">
        <v>28</v>
      </c>
      <c r="R5981" s="10">
        <f>F5981*Part4Out!C$78+'relay test.csv'!H5981*Part4Out!C$79+'relay test.csv'!I5981*Part4Out!C$80+'relay test.csv'!J5981*Part4Out!C$81+'relay test.csv'!K5981*Part4Out!C$82+'relay test.csv'!L5981*Part4Out!C$83+'relay test.csv'!M5981*Part4Out!C$84+'relay test.csv'!N5981*Part4Out!C$85</f>
        <v>3.4669396984491661</v>
      </c>
      <c r="S5981" s="10">
        <f>(F5981*Part4Out!C$78+'relay test.csv'!H5981*Part4Out!C$79+'relay test.csv'!I5981*Part4Out!C$80+'relay test.csv'!J5981*Part4Out!C$81+'relay test.csv'!K5981*Part4Out!C$82+'relay test.csv'!L5981*Part4Out!C$83+'relay test.csv'!M5981*Part4Out!C$84+'relay test.csv'!N5981*Part4Out!C$85) +Part4Out!C$77</f>
        <v>0.86330444688384089</v>
      </c>
      <c r="T5981" s="10">
        <f t="shared" si="931"/>
        <v>2.3709825490313787</v>
      </c>
      <c r="U5981" s="12">
        <f t="shared" si="932"/>
        <v>0.70335058533977257</v>
      </c>
      <c r="V5981" s="11">
        <f t="shared" si="933"/>
        <v>1</v>
      </c>
      <c r="W5981" s="11">
        <f t="shared" si="934"/>
        <v>1</v>
      </c>
      <c r="X5981" s="11">
        <f t="shared" si="935"/>
        <v>32.038544656072041</v>
      </c>
      <c r="Y5981" s="12">
        <f t="shared" si="936"/>
        <v>0.96973232294552014</v>
      </c>
      <c r="Z5981" s="11">
        <f t="shared" si="937"/>
        <v>1</v>
      </c>
      <c r="AA5981" s="11">
        <f t="shared" si="938"/>
        <v>1</v>
      </c>
      <c r="AB5981" s="11">
        <f t="shared" si="939"/>
        <v>1</v>
      </c>
      <c r="AC5981" s="1" t="s">
        <v>6004</v>
      </c>
    </row>
    <row r="5982" spans="1:29" x14ac:dyDescent="0.2">
      <c r="A5982" s="1" t="s">
        <v>6005</v>
      </c>
      <c r="B5982" s="1">
        <v>1</v>
      </c>
      <c r="C5982" s="2">
        <v>41631</v>
      </c>
      <c r="D5982" s="2">
        <v>41658</v>
      </c>
      <c r="E5982" s="2">
        <v>41658</v>
      </c>
      <c r="F5982" s="1">
        <v>6</v>
      </c>
      <c r="G5982" s="1">
        <v>16.666666670000001</v>
      </c>
      <c r="H5982" s="1">
        <v>16.666666670000001</v>
      </c>
      <c r="I5982" s="1">
        <v>107.92</v>
      </c>
      <c r="J5982" s="1">
        <v>0</v>
      </c>
      <c r="K5982" s="1">
        <v>1</v>
      </c>
      <c r="L5982" s="1">
        <v>0</v>
      </c>
      <c r="M5982" s="1">
        <v>0</v>
      </c>
      <c r="N5982" s="7">
        <f t="shared" si="930"/>
        <v>0</v>
      </c>
      <c r="O5982" s="1">
        <v>0</v>
      </c>
      <c r="P5982" s="1" t="s">
        <v>32</v>
      </c>
      <c r="Q5982" s="1" t="s">
        <v>28</v>
      </c>
      <c r="R5982" s="10">
        <f>F5982*Part4Out!C$78+'relay test.csv'!H5982*Part4Out!C$79+'relay test.csv'!I5982*Part4Out!C$80+'relay test.csv'!J5982*Part4Out!C$81+'relay test.csv'!K5982*Part4Out!C$82+'relay test.csv'!L5982*Part4Out!C$83+'relay test.csv'!M5982*Part4Out!C$84+'relay test.csv'!N5982*Part4Out!C$85</f>
        <v>1.732235008544309</v>
      </c>
      <c r="S5982" s="10">
        <f>(F5982*Part4Out!C$78+'relay test.csv'!H5982*Part4Out!C$79+'relay test.csv'!I5982*Part4Out!C$80+'relay test.csv'!J5982*Part4Out!C$81+'relay test.csv'!K5982*Part4Out!C$82+'relay test.csv'!L5982*Part4Out!C$83+'relay test.csv'!M5982*Part4Out!C$84+'relay test.csv'!N5982*Part4Out!C$85) +Part4Out!C$77</f>
        <v>-0.87140024302101615</v>
      </c>
      <c r="T5982" s="10">
        <f t="shared" si="931"/>
        <v>0.41836532578809815</v>
      </c>
      <c r="U5982" s="12">
        <f t="shared" si="932"/>
        <v>0.29496302411061714</v>
      </c>
      <c r="V5982" s="11">
        <f t="shared" si="933"/>
        <v>0</v>
      </c>
      <c r="W5982" s="11">
        <f t="shared" si="934"/>
        <v>1</v>
      </c>
      <c r="X5982" s="11">
        <f t="shared" si="935"/>
        <v>5.6532749168862475</v>
      </c>
      <c r="Y5982" s="12">
        <f t="shared" si="936"/>
        <v>0.84969807914265427</v>
      </c>
      <c r="Z5982" s="11">
        <f t="shared" si="937"/>
        <v>1</v>
      </c>
      <c r="AA5982" s="11">
        <f t="shared" si="938"/>
        <v>1</v>
      </c>
      <c r="AB5982" s="11">
        <f t="shared" si="939"/>
        <v>1</v>
      </c>
      <c r="AC5982" s="1" t="s">
        <v>6005</v>
      </c>
    </row>
    <row r="5983" spans="1:29" x14ac:dyDescent="0.2">
      <c r="A5983" s="1" t="s">
        <v>6006</v>
      </c>
      <c r="B5983" s="1">
        <v>1</v>
      </c>
      <c r="C5983" s="2">
        <v>41641</v>
      </c>
      <c r="D5983" s="2">
        <v>41641</v>
      </c>
      <c r="E5983" s="2">
        <v>41641</v>
      </c>
      <c r="F5983" s="1">
        <v>10</v>
      </c>
      <c r="G5983" s="1">
        <v>30</v>
      </c>
      <c r="H5983" s="1">
        <v>10</v>
      </c>
      <c r="I5983" s="1">
        <v>41.82</v>
      </c>
      <c r="J5983" s="1">
        <v>0</v>
      </c>
      <c r="K5983" s="1">
        <v>1</v>
      </c>
      <c r="L5983" s="1">
        <v>1</v>
      </c>
      <c r="M5983" s="1">
        <v>0</v>
      </c>
      <c r="N5983" s="7">
        <f t="shared" si="930"/>
        <v>0</v>
      </c>
      <c r="O5983" s="1">
        <v>0</v>
      </c>
      <c r="P5983" s="1" t="s">
        <v>32</v>
      </c>
      <c r="Q5983" s="1" t="s">
        <v>28</v>
      </c>
      <c r="R5983" s="10">
        <f>F5983*Part4Out!C$78+'relay test.csv'!H5983*Part4Out!C$79+'relay test.csv'!I5983*Part4Out!C$80+'relay test.csv'!J5983*Part4Out!C$81+'relay test.csv'!K5983*Part4Out!C$82+'relay test.csv'!L5983*Part4Out!C$83+'relay test.csv'!M5983*Part4Out!C$84+'relay test.csv'!N5983*Part4Out!C$85</f>
        <v>3.4418271634029365</v>
      </c>
      <c r="S5983" s="10">
        <f>(F5983*Part4Out!C$78+'relay test.csv'!H5983*Part4Out!C$79+'relay test.csv'!I5983*Part4Out!C$80+'relay test.csv'!J5983*Part4Out!C$81+'relay test.csv'!K5983*Part4Out!C$82+'relay test.csv'!L5983*Part4Out!C$83+'relay test.csv'!M5983*Part4Out!C$84+'relay test.csv'!N5983*Part4Out!C$85) +Part4Out!C$77</f>
        <v>0.83819191183761133</v>
      </c>
      <c r="T5983" s="10">
        <f t="shared" si="931"/>
        <v>2.3121825651032037</v>
      </c>
      <c r="U5983" s="12">
        <f t="shared" si="932"/>
        <v>0.69808427514355897</v>
      </c>
      <c r="V5983" s="11">
        <f t="shared" si="933"/>
        <v>1</v>
      </c>
      <c r="W5983" s="11">
        <f t="shared" si="934"/>
        <v>1</v>
      </c>
      <c r="X5983" s="11">
        <f t="shared" si="935"/>
        <v>31.243993927881835</v>
      </c>
      <c r="Y5983" s="12">
        <f t="shared" si="936"/>
        <v>0.96898647226405532</v>
      </c>
      <c r="Z5983" s="11">
        <f t="shared" si="937"/>
        <v>1</v>
      </c>
      <c r="AA5983" s="11">
        <f t="shared" si="938"/>
        <v>1</v>
      </c>
      <c r="AB5983" s="11">
        <f t="shared" si="939"/>
        <v>1</v>
      </c>
      <c r="AC5983" s="1" t="s">
        <v>6006</v>
      </c>
    </row>
    <row r="5984" spans="1:29" x14ac:dyDescent="0.2">
      <c r="A5984" s="1" t="s">
        <v>6007</v>
      </c>
      <c r="B5984" s="1">
        <v>1</v>
      </c>
      <c r="C5984" s="2">
        <v>41642</v>
      </c>
      <c r="D5984" s="2">
        <v>41642</v>
      </c>
      <c r="E5984" s="2">
        <v>41642</v>
      </c>
      <c r="F5984" s="1">
        <v>15</v>
      </c>
      <c r="G5984" s="1">
        <v>46.666666669999998</v>
      </c>
      <c r="H5984" s="1">
        <v>13.33333333</v>
      </c>
      <c r="I5984" s="1">
        <v>40.020000000000003</v>
      </c>
      <c r="J5984" s="1">
        <v>0</v>
      </c>
      <c r="K5984" s="1">
        <v>1</v>
      </c>
      <c r="L5984" s="1">
        <v>1</v>
      </c>
      <c r="M5984" s="1">
        <v>0</v>
      </c>
      <c r="N5984" s="7">
        <f t="shared" si="930"/>
        <v>0</v>
      </c>
      <c r="O5984" s="1">
        <v>0</v>
      </c>
      <c r="P5984" s="1" t="s">
        <v>32</v>
      </c>
      <c r="Q5984" s="1" t="s">
        <v>28</v>
      </c>
      <c r="R5984" s="10">
        <f>F5984*Part4Out!C$78+'relay test.csv'!H5984*Part4Out!C$79+'relay test.csv'!I5984*Part4Out!C$80+'relay test.csv'!J5984*Part4Out!C$81+'relay test.csv'!K5984*Part4Out!C$82+'relay test.csv'!L5984*Part4Out!C$83+'relay test.csv'!M5984*Part4Out!C$84+'relay test.csv'!N5984*Part4Out!C$85</f>
        <v>4.5700399071994671</v>
      </c>
      <c r="S5984" s="10">
        <f>(F5984*Part4Out!C$78+'relay test.csv'!H5984*Part4Out!C$79+'relay test.csv'!I5984*Part4Out!C$80+'relay test.csv'!J5984*Part4Out!C$81+'relay test.csv'!K5984*Part4Out!C$82+'relay test.csv'!L5984*Part4Out!C$83+'relay test.csv'!M5984*Part4Out!C$84+'relay test.csv'!N5984*Part4Out!C$85) +Part4Out!C$77</f>
        <v>1.9664046556341419</v>
      </c>
      <c r="T5984" s="10">
        <f t="shared" si="931"/>
        <v>7.1449417274203917</v>
      </c>
      <c r="U5984" s="12">
        <f t="shared" si="932"/>
        <v>0.87722441320440081</v>
      </c>
      <c r="V5984" s="11">
        <f t="shared" si="933"/>
        <v>1</v>
      </c>
      <c r="W5984" s="11">
        <f t="shared" si="934"/>
        <v>1</v>
      </c>
      <c r="X5984" s="11">
        <f t="shared" si="935"/>
        <v>96.54796265476908</v>
      </c>
      <c r="Y5984" s="12">
        <f t="shared" si="936"/>
        <v>0.9897486326440349</v>
      </c>
      <c r="Z5984" s="11">
        <f t="shared" si="937"/>
        <v>1</v>
      </c>
      <c r="AA5984" s="11">
        <f t="shared" si="938"/>
        <v>1</v>
      </c>
      <c r="AB5984" s="11">
        <f t="shared" si="939"/>
        <v>1</v>
      </c>
      <c r="AC5984" s="1" t="s">
        <v>6007</v>
      </c>
    </row>
    <row r="5985" spans="1:29" x14ac:dyDescent="0.2">
      <c r="A5985" s="1" t="s">
        <v>6008</v>
      </c>
      <c r="B5985" s="1">
        <v>1</v>
      </c>
      <c r="C5985" s="2">
        <v>41642</v>
      </c>
      <c r="D5985" s="2">
        <v>41642</v>
      </c>
      <c r="E5985" s="2">
        <v>41642</v>
      </c>
      <c r="F5985" s="1">
        <v>10</v>
      </c>
      <c r="G5985" s="1">
        <v>80</v>
      </c>
      <c r="H5985" s="1">
        <v>20</v>
      </c>
      <c r="I5985" s="1">
        <v>29</v>
      </c>
      <c r="J5985" s="1">
        <v>0</v>
      </c>
      <c r="K5985" s="1">
        <v>1</v>
      </c>
      <c r="L5985" s="1">
        <v>0</v>
      </c>
      <c r="M5985" s="1">
        <v>0</v>
      </c>
      <c r="N5985" s="7">
        <f t="shared" si="930"/>
        <v>0</v>
      </c>
      <c r="O5985" s="1">
        <v>0</v>
      </c>
      <c r="P5985" s="1" t="s">
        <v>26</v>
      </c>
      <c r="Q5985" s="1" t="s">
        <v>63</v>
      </c>
      <c r="R5985" s="10">
        <f>F5985*Part4Out!C$78+'relay test.csv'!H5985*Part4Out!C$79+'relay test.csv'!I5985*Part4Out!C$80+'relay test.csv'!J5985*Part4Out!C$81+'relay test.csv'!K5985*Part4Out!C$82+'relay test.csv'!L5985*Part4Out!C$83+'relay test.csv'!M5985*Part4Out!C$84+'relay test.csv'!N5985*Part4Out!C$85</f>
        <v>2.9186269075341986</v>
      </c>
      <c r="S5985" s="10">
        <f>(F5985*Part4Out!C$78+'relay test.csv'!H5985*Part4Out!C$79+'relay test.csv'!I5985*Part4Out!C$80+'relay test.csv'!J5985*Part4Out!C$81+'relay test.csv'!K5985*Part4Out!C$82+'relay test.csv'!L5985*Part4Out!C$83+'relay test.csv'!M5985*Part4Out!C$84+'relay test.csv'!N5985*Part4Out!C$85) +Part4Out!C$77</f>
        <v>0.31499165596887346</v>
      </c>
      <c r="T5985" s="10">
        <f t="shared" si="931"/>
        <v>1.3702478775183551</v>
      </c>
      <c r="U5985" s="12">
        <f t="shared" si="932"/>
        <v>0.57810319777735741</v>
      </c>
      <c r="V5985" s="11">
        <f t="shared" si="933"/>
        <v>1</v>
      </c>
      <c r="W5985" s="11">
        <f t="shared" si="934"/>
        <v>1</v>
      </c>
      <c r="X5985" s="11">
        <f t="shared" si="935"/>
        <v>18.515846028345759</v>
      </c>
      <c r="Y5985" s="12">
        <f t="shared" si="936"/>
        <v>0.94875958753991241</v>
      </c>
      <c r="Z5985" s="11">
        <f t="shared" si="937"/>
        <v>1</v>
      </c>
      <c r="AA5985" s="11">
        <f t="shared" si="938"/>
        <v>1</v>
      </c>
      <c r="AB5985" s="11">
        <f t="shared" si="939"/>
        <v>1</v>
      </c>
      <c r="AC5985" s="1" t="s">
        <v>6008</v>
      </c>
    </row>
    <row r="5986" spans="1:29" x14ac:dyDescent="0.2">
      <c r="A5986" s="1" t="s">
        <v>6009</v>
      </c>
      <c r="B5986" s="1">
        <v>1</v>
      </c>
      <c r="C5986" s="2">
        <v>40665</v>
      </c>
      <c r="D5986" s="2">
        <v>40665</v>
      </c>
      <c r="E5986" s="2">
        <v>41649</v>
      </c>
      <c r="F5986" s="1">
        <v>10</v>
      </c>
      <c r="G5986" s="1">
        <v>10</v>
      </c>
      <c r="H5986" s="1">
        <v>10</v>
      </c>
      <c r="I5986" s="1">
        <v>122.92</v>
      </c>
      <c r="J5986" s="1">
        <v>1.7276422764227601E-2</v>
      </c>
      <c r="K5986" s="1">
        <v>1</v>
      </c>
      <c r="L5986" s="1">
        <v>0</v>
      </c>
      <c r="M5986" s="1">
        <v>0</v>
      </c>
      <c r="N5986" s="7">
        <f t="shared" si="930"/>
        <v>0</v>
      </c>
      <c r="O5986" s="1">
        <v>0</v>
      </c>
      <c r="P5986" s="1" t="s">
        <v>26</v>
      </c>
      <c r="Q5986" s="1" t="s">
        <v>24</v>
      </c>
      <c r="R5986" s="10">
        <f>F5986*Part4Out!C$78+'relay test.csv'!H5986*Part4Out!C$79+'relay test.csv'!I5986*Part4Out!C$80+'relay test.csv'!J5986*Part4Out!C$81+'relay test.csv'!K5986*Part4Out!C$82+'relay test.csv'!L5986*Part4Out!C$83+'relay test.csv'!M5986*Part4Out!C$84+'relay test.csv'!N5986*Part4Out!C$85</f>
        <v>2.3871287400354952</v>
      </c>
      <c r="S5986" s="10">
        <f>(F5986*Part4Out!C$78+'relay test.csv'!H5986*Part4Out!C$79+'relay test.csv'!I5986*Part4Out!C$80+'relay test.csv'!J5986*Part4Out!C$81+'relay test.csv'!K5986*Part4Out!C$82+'relay test.csv'!L5986*Part4Out!C$83+'relay test.csv'!M5986*Part4Out!C$84+'relay test.csv'!N5986*Part4Out!C$85) +Part4Out!C$77</f>
        <v>-0.21650651152982991</v>
      </c>
      <c r="T5986" s="10">
        <f t="shared" si="931"/>
        <v>0.80532729099292044</v>
      </c>
      <c r="U5986" s="12">
        <f t="shared" si="932"/>
        <v>0.44608381815908554</v>
      </c>
      <c r="V5986" s="11">
        <f t="shared" si="933"/>
        <v>0</v>
      </c>
      <c r="W5986" s="11">
        <f t="shared" si="934"/>
        <v>1</v>
      </c>
      <c r="X5986" s="11">
        <f t="shared" si="935"/>
        <v>10.882203407937752</v>
      </c>
      <c r="Y5986" s="12">
        <f t="shared" si="936"/>
        <v>0.91584052505514568</v>
      </c>
      <c r="Z5986" s="11">
        <f t="shared" si="937"/>
        <v>1</v>
      </c>
      <c r="AA5986" s="11">
        <f t="shared" si="938"/>
        <v>1</v>
      </c>
      <c r="AB5986" s="11">
        <f t="shared" si="939"/>
        <v>1</v>
      </c>
      <c r="AC5986" s="1" t="s">
        <v>6009</v>
      </c>
    </row>
    <row r="5987" spans="1:29" x14ac:dyDescent="0.2">
      <c r="A5987" s="1" t="s">
        <v>6010</v>
      </c>
      <c r="B5987" s="1">
        <v>1</v>
      </c>
      <c r="C5987" s="2">
        <v>41592</v>
      </c>
      <c r="D5987" s="2">
        <v>41642</v>
      </c>
      <c r="E5987" s="2">
        <v>41658</v>
      </c>
      <c r="F5987" s="1">
        <v>12</v>
      </c>
      <c r="G5987" s="1">
        <v>83.333333330000002</v>
      </c>
      <c r="H5987" s="1">
        <v>25</v>
      </c>
      <c r="I5987" s="1">
        <v>39.950000000000003</v>
      </c>
      <c r="J5987" s="1">
        <v>0.125</v>
      </c>
      <c r="K5987" s="1">
        <v>1</v>
      </c>
      <c r="L5987" s="1">
        <v>1</v>
      </c>
      <c r="M5987" s="1">
        <v>0</v>
      </c>
      <c r="N5987" s="7">
        <f t="shared" si="930"/>
        <v>0</v>
      </c>
      <c r="O5987" s="1">
        <v>0</v>
      </c>
      <c r="P5987" s="1" t="s">
        <v>26</v>
      </c>
      <c r="Q5987" s="1" t="s">
        <v>63</v>
      </c>
      <c r="R5987" s="10">
        <f>F5987*Part4Out!C$78+'relay test.csv'!H5987*Part4Out!C$79+'relay test.csv'!I5987*Part4Out!C$80+'relay test.csv'!J5987*Part4Out!C$81+'relay test.csv'!K5987*Part4Out!C$82+'relay test.csv'!L5987*Part4Out!C$83+'relay test.csv'!M5987*Part4Out!C$84+'relay test.csv'!N5987*Part4Out!C$85</f>
        <v>4.0859214134723958</v>
      </c>
      <c r="S5987" s="10">
        <f>(F5987*Part4Out!C$78+'relay test.csv'!H5987*Part4Out!C$79+'relay test.csv'!I5987*Part4Out!C$80+'relay test.csv'!J5987*Part4Out!C$81+'relay test.csv'!K5987*Part4Out!C$82+'relay test.csv'!L5987*Part4Out!C$83+'relay test.csv'!M5987*Part4Out!C$84+'relay test.csv'!N5987*Part4Out!C$85) +Part4Out!C$77</f>
        <v>1.4822861619070706</v>
      </c>
      <c r="T5987" s="10">
        <f t="shared" si="931"/>
        <v>4.4030001546925996</v>
      </c>
      <c r="U5987" s="12">
        <f t="shared" si="932"/>
        <v>0.81491764364813457</v>
      </c>
      <c r="V5987" s="11">
        <f t="shared" si="933"/>
        <v>1</v>
      </c>
      <c r="W5987" s="11">
        <f t="shared" si="934"/>
        <v>1</v>
      </c>
      <c r="X5987" s="11">
        <f t="shared" si="935"/>
        <v>59.496733594450447</v>
      </c>
      <c r="Y5987" s="12">
        <f t="shared" si="936"/>
        <v>0.98347018193240543</v>
      </c>
      <c r="Z5987" s="11">
        <f t="shared" si="937"/>
        <v>1</v>
      </c>
      <c r="AA5987" s="11">
        <f t="shared" si="938"/>
        <v>1</v>
      </c>
      <c r="AB5987" s="11">
        <f t="shared" si="939"/>
        <v>1</v>
      </c>
      <c r="AC5987" s="1" t="s">
        <v>6010</v>
      </c>
    </row>
    <row r="5988" spans="1:29" x14ac:dyDescent="0.2">
      <c r="A5988" s="1" t="s">
        <v>6011</v>
      </c>
      <c r="B5988" s="1">
        <v>1</v>
      </c>
      <c r="C5988" s="2">
        <v>41642</v>
      </c>
      <c r="D5988" s="2">
        <v>41642</v>
      </c>
      <c r="E5988" s="2">
        <v>41642</v>
      </c>
      <c r="F5988" s="1">
        <v>11</v>
      </c>
      <c r="G5988" s="1">
        <v>36.363636360000001</v>
      </c>
      <c r="H5988" s="1">
        <v>0</v>
      </c>
      <c r="I5988" s="1">
        <v>50.62</v>
      </c>
      <c r="J5988" s="1">
        <v>0</v>
      </c>
      <c r="K5988" s="1">
        <v>1</v>
      </c>
      <c r="L5988" s="1">
        <v>0</v>
      </c>
      <c r="M5988" s="1">
        <v>0</v>
      </c>
      <c r="N5988" s="7">
        <f t="shared" si="930"/>
        <v>0</v>
      </c>
      <c r="O5988" s="1">
        <v>0</v>
      </c>
      <c r="P5988" s="1" t="s">
        <v>32</v>
      </c>
      <c r="Q5988" s="1" t="s">
        <v>63</v>
      </c>
      <c r="R5988" s="10">
        <f>F5988*Part4Out!C$78+'relay test.csv'!H5988*Part4Out!C$79+'relay test.csv'!I5988*Part4Out!C$80+'relay test.csv'!J5988*Part4Out!C$81+'relay test.csv'!K5988*Part4Out!C$82+'relay test.csv'!L5988*Part4Out!C$83+'relay test.csv'!M5988*Part4Out!C$84+'relay test.csv'!N5988*Part4Out!C$85</f>
        <v>2.6691134702760411</v>
      </c>
      <c r="S5988" s="10">
        <f>(F5988*Part4Out!C$78+'relay test.csv'!H5988*Part4Out!C$79+'relay test.csv'!I5988*Part4Out!C$80+'relay test.csv'!J5988*Part4Out!C$81+'relay test.csv'!K5988*Part4Out!C$82+'relay test.csv'!L5988*Part4Out!C$83+'relay test.csv'!M5988*Part4Out!C$84+'relay test.csv'!N5988*Part4Out!C$85) +Part4Out!C$77</f>
        <v>6.5478218710715907E-2</v>
      </c>
      <c r="T5988" s="10">
        <f t="shared" si="931"/>
        <v>1.067669481842388</v>
      </c>
      <c r="U5988" s="12">
        <f t="shared" si="932"/>
        <v>0.51636370861896452</v>
      </c>
      <c r="V5988" s="11">
        <f t="shared" si="933"/>
        <v>1</v>
      </c>
      <c r="W5988" s="11">
        <f t="shared" si="934"/>
        <v>1</v>
      </c>
      <c r="X5988" s="11">
        <f t="shared" si="935"/>
        <v>14.427173403662172</v>
      </c>
      <c r="Y5988" s="12">
        <f t="shared" si="936"/>
        <v>0.93517931160593448</v>
      </c>
      <c r="Z5988" s="11">
        <f t="shared" si="937"/>
        <v>1</v>
      </c>
      <c r="AA5988" s="11">
        <f t="shared" si="938"/>
        <v>1</v>
      </c>
      <c r="AB5988" s="11">
        <f t="shared" si="939"/>
        <v>1</v>
      </c>
      <c r="AC5988" s="1" t="s">
        <v>6011</v>
      </c>
    </row>
    <row r="5989" spans="1:29" x14ac:dyDescent="0.2">
      <c r="A5989" s="1" t="s">
        <v>6012</v>
      </c>
      <c r="B5989" s="1">
        <v>1</v>
      </c>
      <c r="C5989" s="2">
        <v>41642</v>
      </c>
      <c r="D5989" s="2">
        <v>41642</v>
      </c>
      <c r="E5989" s="2">
        <v>41642</v>
      </c>
      <c r="F5989" s="1">
        <v>11</v>
      </c>
      <c r="G5989" s="1">
        <v>9.0909090910000003</v>
      </c>
      <c r="H5989" s="1">
        <v>0</v>
      </c>
      <c r="I5989" s="1">
        <v>35.020000000000003</v>
      </c>
      <c r="J5989" s="1">
        <v>0</v>
      </c>
      <c r="K5989" s="1">
        <v>1</v>
      </c>
      <c r="L5989" s="1">
        <v>0</v>
      </c>
      <c r="M5989" s="1">
        <v>0</v>
      </c>
      <c r="N5989" s="7">
        <f t="shared" si="930"/>
        <v>0</v>
      </c>
      <c r="O5989" s="1">
        <v>0</v>
      </c>
      <c r="P5989" s="1" t="s">
        <v>26</v>
      </c>
      <c r="Q5989" s="1" t="s">
        <v>63</v>
      </c>
      <c r="R5989" s="10">
        <f>F5989*Part4Out!C$78+'relay test.csv'!H5989*Part4Out!C$79+'relay test.csv'!I5989*Part4Out!C$80+'relay test.csv'!J5989*Part4Out!C$81+'relay test.csv'!K5989*Part4Out!C$82+'relay test.csv'!L5989*Part4Out!C$83+'relay test.csv'!M5989*Part4Out!C$84+'relay test.csv'!N5989*Part4Out!C$85</f>
        <v>2.7236719570425643</v>
      </c>
      <c r="S5989" s="10">
        <f>(F5989*Part4Out!C$78+'relay test.csv'!H5989*Part4Out!C$79+'relay test.csv'!I5989*Part4Out!C$80+'relay test.csv'!J5989*Part4Out!C$81+'relay test.csv'!K5989*Part4Out!C$82+'relay test.csv'!L5989*Part4Out!C$83+'relay test.csv'!M5989*Part4Out!C$84+'relay test.csv'!N5989*Part4Out!C$85) +Part4Out!C$77</f>
        <v>0.1200367054772391</v>
      </c>
      <c r="T5989" s="10">
        <f t="shared" si="931"/>
        <v>1.1275382376489416</v>
      </c>
      <c r="U5989" s="12">
        <f t="shared" si="932"/>
        <v>0.529973195168017</v>
      </c>
      <c r="V5989" s="11">
        <f t="shared" si="933"/>
        <v>1</v>
      </c>
      <c r="W5989" s="11">
        <f t="shared" si="934"/>
        <v>1</v>
      </c>
      <c r="X5989" s="11">
        <f t="shared" si="935"/>
        <v>15.236166201688182</v>
      </c>
      <c r="Y5989" s="12">
        <f t="shared" si="936"/>
        <v>0.93840910547614231</v>
      </c>
      <c r="Z5989" s="11">
        <f t="shared" si="937"/>
        <v>1</v>
      </c>
      <c r="AA5989" s="11">
        <f t="shared" si="938"/>
        <v>1</v>
      </c>
      <c r="AB5989" s="11">
        <f t="shared" si="939"/>
        <v>1</v>
      </c>
      <c r="AC5989" s="1" t="s">
        <v>6012</v>
      </c>
    </row>
    <row r="5990" spans="1:29" x14ac:dyDescent="0.2">
      <c r="A5990" s="1" t="s">
        <v>6013</v>
      </c>
      <c r="B5990" s="1">
        <v>1</v>
      </c>
      <c r="C5990" s="2">
        <v>41642</v>
      </c>
      <c r="D5990" s="2">
        <v>41642</v>
      </c>
      <c r="E5990" s="2">
        <v>41642</v>
      </c>
      <c r="F5990" s="1">
        <v>11</v>
      </c>
      <c r="G5990" s="1">
        <v>27.272727270000001</v>
      </c>
      <c r="H5990" s="1">
        <v>18.18181818</v>
      </c>
      <c r="I5990" s="1">
        <v>35</v>
      </c>
      <c r="J5990" s="1">
        <v>0</v>
      </c>
      <c r="K5990" s="1">
        <v>1</v>
      </c>
      <c r="L5990" s="1">
        <v>0</v>
      </c>
      <c r="M5990" s="1">
        <v>0</v>
      </c>
      <c r="N5990" s="7">
        <f t="shared" si="930"/>
        <v>0</v>
      </c>
      <c r="O5990" s="1">
        <v>0</v>
      </c>
      <c r="P5990" s="1" t="s">
        <v>32</v>
      </c>
      <c r="Q5990" s="1" t="s">
        <v>63</v>
      </c>
      <c r="R5990" s="10">
        <f>F5990*Part4Out!C$78+'relay test.csv'!H5990*Part4Out!C$79+'relay test.csv'!I5990*Part4Out!C$80+'relay test.csv'!J5990*Part4Out!C$81+'relay test.csv'!K5990*Part4Out!C$82+'relay test.csv'!L5990*Part4Out!C$83+'relay test.csv'!M5990*Part4Out!C$84+'relay test.csv'!N5990*Part4Out!C$85</f>
        <v>3.0741388044703326</v>
      </c>
      <c r="S5990" s="10">
        <f>(F5990*Part4Out!C$78+'relay test.csv'!H5990*Part4Out!C$79+'relay test.csv'!I5990*Part4Out!C$80+'relay test.csv'!J5990*Part4Out!C$81+'relay test.csv'!K5990*Part4Out!C$82+'relay test.csv'!L5990*Part4Out!C$83+'relay test.csv'!M5990*Part4Out!C$84+'relay test.csv'!N5990*Part4Out!C$85) +Part4Out!C$77</f>
        <v>0.47050355290500745</v>
      </c>
      <c r="T5990" s="10">
        <f t="shared" si="931"/>
        <v>1.6008000778270894</v>
      </c>
      <c r="U5990" s="12">
        <f t="shared" si="932"/>
        <v>0.61550293368359266</v>
      </c>
      <c r="V5990" s="11">
        <f t="shared" si="933"/>
        <v>1</v>
      </c>
      <c r="W5990" s="11">
        <f t="shared" si="934"/>
        <v>1</v>
      </c>
      <c r="X5990" s="11">
        <f t="shared" si="935"/>
        <v>21.631245156089104</v>
      </c>
      <c r="Y5990" s="12">
        <f t="shared" si="936"/>
        <v>0.95581330178242785</v>
      </c>
      <c r="Z5990" s="11">
        <f t="shared" si="937"/>
        <v>1</v>
      </c>
      <c r="AA5990" s="11">
        <f t="shared" si="938"/>
        <v>1</v>
      </c>
      <c r="AB5990" s="11">
        <f t="shared" si="939"/>
        <v>1</v>
      </c>
      <c r="AC5990" s="1" t="s">
        <v>6013</v>
      </c>
    </row>
    <row r="5991" spans="1:29" x14ac:dyDescent="0.2">
      <c r="A5991" s="1" t="s">
        <v>6014</v>
      </c>
      <c r="B5991" s="1">
        <v>1</v>
      </c>
      <c r="C5991" s="2">
        <v>41641</v>
      </c>
      <c r="D5991" s="2">
        <v>41642</v>
      </c>
      <c r="E5991" s="2">
        <v>41642</v>
      </c>
      <c r="F5991" s="1">
        <v>8</v>
      </c>
      <c r="G5991" s="1">
        <v>87.5</v>
      </c>
      <c r="H5991" s="1">
        <v>50</v>
      </c>
      <c r="I5991" s="1">
        <v>40.020000000000003</v>
      </c>
      <c r="J5991" s="1">
        <v>0</v>
      </c>
      <c r="K5991" s="1">
        <v>1</v>
      </c>
      <c r="L5991" s="1">
        <v>0</v>
      </c>
      <c r="M5991" s="1">
        <v>0</v>
      </c>
      <c r="N5991" s="7">
        <f t="shared" si="930"/>
        <v>0</v>
      </c>
      <c r="O5991" s="1">
        <v>0</v>
      </c>
      <c r="P5991" s="1" t="s">
        <v>30</v>
      </c>
      <c r="Q5991" s="1" t="s">
        <v>28</v>
      </c>
      <c r="R5991" s="10">
        <f>F5991*Part4Out!C$78+'relay test.csv'!H5991*Part4Out!C$79+'relay test.csv'!I5991*Part4Out!C$80+'relay test.csv'!J5991*Part4Out!C$81+'relay test.csv'!K5991*Part4Out!C$82+'relay test.csv'!L5991*Part4Out!C$83+'relay test.csv'!M5991*Part4Out!C$84+'relay test.csv'!N5991*Part4Out!C$85</f>
        <v>3.0351698782153846</v>
      </c>
      <c r="S5991" s="10">
        <f>(F5991*Part4Out!C$78+'relay test.csv'!H5991*Part4Out!C$79+'relay test.csv'!I5991*Part4Out!C$80+'relay test.csv'!J5991*Part4Out!C$81+'relay test.csv'!K5991*Part4Out!C$82+'relay test.csv'!L5991*Part4Out!C$83+'relay test.csv'!M5991*Part4Out!C$84+'relay test.csv'!N5991*Part4Out!C$85) +Part4Out!C$77</f>
        <v>0.43153462665005948</v>
      </c>
      <c r="T5991" s="10">
        <f t="shared" si="931"/>
        <v>1.5396184510196838</v>
      </c>
      <c r="U5991" s="12">
        <f t="shared" si="932"/>
        <v>0.60624006350304738</v>
      </c>
      <c r="V5991" s="11">
        <f t="shared" si="933"/>
        <v>1</v>
      </c>
      <c r="W5991" s="11">
        <f t="shared" si="934"/>
        <v>1</v>
      </c>
      <c r="X5991" s="11">
        <f t="shared" si="935"/>
        <v>20.804511832640141</v>
      </c>
      <c r="Y5991" s="12">
        <f t="shared" si="936"/>
        <v>0.95413793220066245</v>
      </c>
      <c r="Z5991" s="11">
        <f t="shared" si="937"/>
        <v>1</v>
      </c>
      <c r="AA5991" s="11">
        <f t="shared" si="938"/>
        <v>1</v>
      </c>
      <c r="AB5991" s="11">
        <f t="shared" si="939"/>
        <v>1</v>
      </c>
      <c r="AC5991" s="1" t="s">
        <v>6014</v>
      </c>
    </row>
    <row r="5992" spans="1:29" x14ac:dyDescent="0.2">
      <c r="A5992" s="1" t="s">
        <v>6015</v>
      </c>
      <c r="B5992" s="1">
        <v>1</v>
      </c>
      <c r="C5992" s="2">
        <v>41610</v>
      </c>
      <c r="D5992" s="2">
        <v>41642</v>
      </c>
      <c r="E5992" s="2">
        <v>41642</v>
      </c>
      <c r="F5992" s="1">
        <v>11</v>
      </c>
      <c r="G5992" s="1">
        <v>9.0909090910000003</v>
      </c>
      <c r="H5992" s="1">
        <v>0</v>
      </c>
      <c r="I5992" s="1">
        <v>43.91</v>
      </c>
      <c r="J5992" s="1">
        <v>0</v>
      </c>
      <c r="K5992" s="1">
        <v>1</v>
      </c>
      <c r="L5992" s="1">
        <v>0</v>
      </c>
      <c r="M5992" s="1">
        <v>0</v>
      </c>
      <c r="N5992" s="7">
        <f t="shared" si="930"/>
        <v>0</v>
      </c>
      <c r="O5992" s="1">
        <v>0</v>
      </c>
      <c r="P5992" s="1" t="s">
        <v>32</v>
      </c>
      <c r="Q5992" s="1" t="s">
        <v>28</v>
      </c>
      <c r="R5992" s="10">
        <f>F5992*Part4Out!C$78+'relay test.csv'!H5992*Part4Out!C$79+'relay test.csv'!I5992*Part4Out!C$80+'relay test.csv'!J5992*Part4Out!C$81+'relay test.csv'!K5992*Part4Out!C$82+'relay test.csv'!L5992*Part4Out!C$83+'relay test.csv'!M5992*Part4Out!C$84+'relay test.csv'!N5992*Part4Out!C$85</f>
        <v>2.6925806142634365</v>
      </c>
      <c r="S5992" s="10">
        <f>(F5992*Part4Out!C$78+'relay test.csv'!H5992*Part4Out!C$79+'relay test.csv'!I5992*Part4Out!C$80+'relay test.csv'!J5992*Part4Out!C$81+'relay test.csv'!K5992*Part4Out!C$82+'relay test.csv'!L5992*Part4Out!C$83+'relay test.csv'!M5992*Part4Out!C$84+'relay test.csv'!N5992*Part4Out!C$85) +Part4Out!C$77</f>
        <v>8.8945362698111374E-2</v>
      </c>
      <c r="T5992" s="10">
        <f t="shared" si="931"/>
        <v>1.0930209349800433</v>
      </c>
      <c r="U5992" s="12">
        <f t="shared" si="932"/>
        <v>0.52222169244115335</v>
      </c>
      <c r="V5992" s="11">
        <f t="shared" si="933"/>
        <v>1</v>
      </c>
      <c r="W5992" s="11">
        <f t="shared" si="934"/>
        <v>1</v>
      </c>
      <c r="X5992" s="11">
        <f t="shared" si="935"/>
        <v>14.769741788983653</v>
      </c>
      <c r="Y5992" s="12">
        <f t="shared" si="936"/>
        <v>0.93658742080998592</v>
      </c>
      <c r="Z5992" s="11">
        <f t="shared" si="937"/>
        <v>1</v>
      </c>
      <c r="AA5992" s="11">
        <f t="shared" si="938"/>
        <v>1</v>
      </c>
      <c r="AB5992" s="11">
        <f t="shared" si="939"/>
        <v>1</v>
      </c>
      <c r="AC5992" s="1" t="s">
        <v>6015</v>
      </c>
    </row>
    <row r="5993" spans="1:29" x14ac:dyDescent="0.2">
      <c r="A5993" s="1" t="s">
        <v>6016</v>
      </c>
      <c r="B5993" s="1">
        <v>1</v>
      </c>
      <c r="C5993" s="2">
        <v>41642</v>
      </c>
      <c r="D5993" s="2">
        <v>41649</v>
      </c>
      <c r="E5993" s="2">
        <v>41649</v>
      </c>
      <c r="F5993" s="1">
        <v>10</v>
      </c>
      <c r="G5993" s="1">
        <v>70</v>
      </c>
      <c r="H5993" s="1">
        <v>20</v>
      </c>
      <c r="I5993" s="1">
        <v>35</v>
      </c>
      <c r="J5993" s="1">
        <v>0</v>
      </c>
      <c r="K5993" s="1">
        <v>1</v>
      </c>
      <c r="L5993" s="1">
        <v>0</v>
      </c>
      <c r="M5993" s="1">
        <v>0</v>
      </c>
      <c r="N5993" s="7">
        <f t="shared" si="930"/>
        <v>0</v>
      </c>
      <c r="O5993" s="1">
        <v>0</v>
      </c>
      <c r="P5993" s="1" t="s">
        <v>32</v>
      </c>
      <c r="Q5993" s="1" t="s">
        <v>63</v>
      </c>
      <c r="R5993" s="10">
        <f>F5993*Part4Out!C$78+'relay test.csv'!H5993*Part4Out!C$79+'relay test.csv'!I5993*Part4Out!C$80+'relay test.csv'!J5993*Part4Out!C$81+'relay test.csv'!K5993*Part4Out!C$82+'relay test.csv'!L5993*Part4Out!C$83+'relay test.csv'!M5993*Part4Out!C$84+'relay test.csv'!N5993*Part4Out!C$85</f>
        <v>2.8976428741624591</v>
      </c>
      <c r="S5993" s="10">
        <f>(F5993*Part4Out!C$78+'relay test.csv'!H5993*Part4Out!C$79+'relay test.csv'!I5993*Part4Out!C$80+'relay test.csv'!J5993*Part4Out!C$81+'relay test.csv'!K5993*Part4Out!C$82+'relay test.csv'!L5993*Part4Out!C$83+'relay test.csv'!M5993*Part4Out!C$84+'relay test.csv'!N5993*Part4Out!C$85) +Part4Out!C$77</f>
        <v>0.29400762259713398</v>
      </c>
      <c r="T5993" s="10">
        <f t="shared" si="931"/>
        <v>1.3417941315840916</v>
      </c>
      <c r="U5993" s="12">
        <f t="shared" si="932"/>
        <v>0.57297698097673666</v>
      </c>
      <c r="V5993" s="11">
        <f t="shared" si="933"/>
        <v>1</v>
      </c>
      <c r="W5993" s="11">
        <f t="shared" si="934"/>
        <v>1</v>
      </c>
      <c r="X5993" s="11">
        <f t="shared" si="935"/>
        <v>18.131357070331344</v>
      </c>
      <c r="Y5993" s="12">
        <f t="shared" si="936"/>
        <v>0.94772979269981916</v>
      </c>
      <c r="Z5993" s="11">
        <f t="shared" si="937"/>
        <v>1</v>
      </c>
      <c r="AA5993" s="11">
        <f t="shared" si="938"/>
        <v>1</v>
      </c>
      <c r="AB5993" s="11">
        <f t="shared" si="939"/>
        <v>1</v>
      </c>
      <c r="AC5993" s="1" t="s">
        <v>6016</v>
      </c>
    </row>
    <row r="5994" spans="1:29" x14ac:dyDescent="0.2">
      <c r="A5994" s="1" t="s">
        <v>6017</v>
      </c>
      <c r="B5994" s="1">
        <v>1</v>
      </c>
      <c r="C5994" s="2">
        <v>41642</v>
      </c>
      <c r="D5994" s="2">
        <v>41642</v>
      </c>
      <c r="E5994" s="2">
        <v>41642</v>
      </c>
      <c r="F5994" s="1">
        <v>12</v>
      </c>
      <c r="G5994" s="1">
        <v>33.333333330000002</v>
      </c>
      <c r="H5994" s="1">
        <v>0</v>
      </c>
      <c r="I5994" s="1">
        <v>40.020000000000003</v>
      </c>
      <c r="J5994" s="1">
        <v>0</v>
      </c>
      <c r="K5994" s="1">
        <v>1</v>
      </c>
      <c r="L5994" s="1">
        <v>0</v>
      </c>
      <c r="M5994" s="1">
        <v>0</v>
      </c>
      <c r="N5994" s="7">
        <f t="shared" si="930"/>
        <v>0</v>
      </c>
      <c r="O5994" s="1">
        <v>0</v>
      </c>
      <c r="P5994" s="1" t="s">
        <v>30</v>
      </c>
      <c r="Q5994" s="1" t="s">
        <v>28</v>
      </c>
      <c r="R5994" s="10">
        <f>F5994*Part4Out!C$78+'relay test.csv'!H5994*Part4Out!C$79+'relay test.csv'!I5994*Part4Out!C$80+'relay test.csv'!J5994*Part4Out!C$81+'relay test.csv'!K5994*Part4Out!C$82+'relay test.csv'!L5994*Part4Out!C$83+'relay test.csv'!M5994*Part4Out!C$84+'relay test.csv'!N5994*Part4Out!C$85</f>
        <v>2.9177208829775174</v>
      </c>
      <c r="S5994" s="10">
        <f>(F5994*Part4Out!C$78+'relay test.csv'!H5994*Part4Out!C$79+'relay test.csv'!I5994*Part4Out!C$80+'relay test.csv'!J5994*Part4Out!C$81+'relay test.csv'!K5994*Part4Out!C$82+'relay test.csv'!L5994*Part4Out!C$83+'relay test.csv'!M5994*Part4Out!C$84+'relay test.csv'!N5994*Part4Out!C$85) +Part4Out!C$77</f>
        <v>0.31408563141219226</v>
      </c>
      <c r="T5994" s="10">
        <f t="shared" si="931"/>
        <v>1.3690069615276503</v>
      </c>
      <c r="U5994" s="12">
        <f t="shared" si="932"/>
        <v>0.57788220286395808</v>
      </c>
      <c r="V5994" s="11">
        <f t="shared" si="933"/>
        <v>1</v>
      </c>
      <c r="W5994" s="11">
        <f t="shared" si="934"/>
        <v>1</v>
      </c>
      <c r="X5994" s="11">
        <f t="shared" si="935"/>
        <v>18.499077814510162</v>
      </c>
      <c r="Y5994" s="12">
        <f t="shared" si="936"/>
        <v>0.94871552339486265</v>
      </c>
      <c r="Z5994" s="11">
        <f t="shared" si="937"/>
        <v>1</v>
      </c>
      <c r="AA5994" s="11">
        <f t="shared" si="938"/>
        <v>1</v>
      </c>
      <c r="AB5994" s="11">
        <f t="shared" si="939"/>
        <v>1</v>
      </c>
      <c r="AC5994" s="1" t="s">
        <v>6017</v>
      </c>
    </row>
    <row r="5995" spans="1:29" x14ac:dyDescent="0.2">
      <c r="A5995" s="1" t="s">
        <v>6018</v>
      </c>
      <c r="B5995" s="1">
        <v>1</v>
      </c>
      <c r="C5995" s="2">
        <v>41642</v>
      </c>
      <c r="D5995" s="2">
        <v>41642</v>
      </c>
      <c r="E5995" s="2">
        <v>41642</v>
      </c>
      <c r="F5995" s="1">
        <v>9</v>
      </c>
      <c r="G5995" s="1">
        <v>66.666666669999998</v>
      </c>
      <c r="H5995" s="1">
        <v>22.222222219999999</v>
      </c>
      <c r="I5995" s="1">
        <v>40.020000000000003</v>
      </c>
      <c r="J5995" s="1">
        <v>0</v>
      </c>
      <c r="K5995" s="1">
        <v>1</v>
      </c>
      <c r="L5995" s="1">
        <v>0</v>
      </c>
      <c r="M5995" s="1">
        <v>0</v>
      </c>
      <c r="N5995" s="7">
        <f t="shared" si="930"/>
        <v>0</v>
      </c>
      <c r="O5995" s="1">
        <v>0</v>
      </c>
      <c r="P5995" s="1" t="s">
        <v>32</v>
      </c>
      <c r="Q5995" s="1" t="s">
        <v>28</v>
      </c>
      <c r="R5995" s="10">
        <f>F5995*Part4Out!C$78+'relay test.csv'!H5995*Part4Out!C$79+'relay test.csv'!I5995*Part4Out!C$80+'relay test.csv'!J5995*Part4Out!C$81+'relay test.csv'!K5995*Part4Out!C$82+'relay test.csv'!L5995*Part4Out!C$83+'relay test.csv'!M5995*Part4Out!C$84+'relay test.csv'!N5995*Part4Out!C$85</f>
        <v>2.7113769003153618</v>
      </c>
      <c r="S5995" s="10">
        <f>(F5995*Part4Out!C$78+'relay test.csv'!H5995*Part4Out!C$79+'relay test.csv'!I5995*Part4Out!C$80+'relay test.csv'!J5995*Part4Out!C$81+'relay test.csv'!K5995*Part4Out!C$82+'relay test.csv'!L5995*Part4Out!C$83+'relay test.csv'!M5995*Part4Out!C$84+'relay test.csv'!N5995*Part4Out!C$85) +Part4Out!C$77</f>
        <v>0.10774164875003667</v>
      </c>
      <c r="T5995" s="10">
        <f t="shared" si="931"/>
        <v>1.1137599669344902</v>
      </c>
      <c r="U5995" s="12">
        <f t="shared" si="932"/>
        <v>0.52690938628653095</v>
      </c>
      <c r="V5995" s="11">
        <f t="shared" si="933"/>
        <v>1</v>
      </c>
      <c r="W5995" s="11">
        <f t="shared" si="934"/>
        <v>1</v>
      </c>
      <c r="X5995" s="11">
        <f t="shared" si="935"/>
        <v>15.049983582272136</v>
      </c>
      <c r="Y5995" s="12">
        <f t="shared" si="936"/>
        <v>0.93769464031698202</v>
      </c>
      <c r="Z5995" s="11">
        <f t="shared" si="937"/>
        <v>1</v>
      </c>
      <c r="AA5995" s="11">
        <f t="shared" si="938"/>
        <v>1</v>
      </c>
      <c r="AB5995" s="11">
        <f t="shared" si="939"/>
        <v>1</v>
      </c>
      <c r="AC5995" s="1" t="s">
        <v>6018</v>
      </c>
    </row>
    <row r="5996" spans="1:29" x14ac:dyDescent="0.2">
      <c r="A5996" s="1" t="s">
        <v>6019</v>
      </c>
      <c r="B5996" s="1">
        <v>1</v>
      </c>
      <c r="C5996" s="2">
        <v>41642</v>
      </c>
      <c r="D5996" s="2">
        <v>41646</v>
      </c>
      <c r="E5996" s="2">
        <v>41646</v>
      </c>
      <c r="F5996" s="1">
        <v>9</v>
      </c>
      <c r="G5996" s="1">
        <v>55.555555560000002</v>
      </c>
      <c r="H5996" s="1">
        <v>0</v>
      </c>
      <c r="I5996" s="1">
        <v>96.52</v>
      </c>
      <c r="J5996" s="1">
        <v>0</v>
      </c>
      <c r="K5996" s="1">
        <v>1</v>
      </c>
      <c r="L5996" s="1">
        <v>0</v>
      </c>
      <c r="M5996" s="1">
        <v>0</v>
      </c>
      <c r="N5996" s="7">
        <f t="shared" si="930"/>
        <v>0</v>
      </c>
      <c r="O5996" s="1">
        <v>0</v>
      </c>
      <c r="P5996" s="1" t="s">
        <v>30</v>
      </c>
      <c r="Q5996" s="1" t="s">
        <v>28</v>
      </c>
      <c r="R5996" s="10">
        <f>F5996*Part4Out!C$78+'relay test.csv'!H5996*Part4Out!C$79+'relay test.csv'!I5996*Part4Out!C$80+'relay test.csv'!J5996*Part4Out!C$81+'relay test.csv'!K5996*Part4Out!C$82+'relay test.csv'!L5996*Part4Out!C$83+'relay test.csv'!M5996*Part4Out!C$84+'relay test.csv'!N5996*Part4Out!C$85</f>
        <v>2.0855143741594246</v>
      </c>
      <c r="S5996" s="10">
        <f>(F5996*Part4Out!C$78+'relay test.csv'!H5996*Part4Out!C$79+'relay test.csv'!I5996*Part4Out!C$80+'relay test.csv'!J5996*Part4Out!C$81+'relay test.csv'!K5996*Part4Out!C$82+'relay test.csv'!L5996*Part4Out!C$83+'relay test.csv'!M5996*Part4Out!C$84+'relay test.csv'!N5996*Part4Out!C$85) +Part4Out!C$77</f>
        <v>-0.51812087740590052</v>
      </c>
      <c r="T5996" s="10">
        <f t="shared" si="931"/>
        <v>0.59563877527859399</v>
      </c>
      <c r="U5996" s="12">
        <f t="shared" si="932"/>
        <v>0.3732917402778691</v>
      </c>
      <c r="V5996" s="11">
        <f t="shared" si="933"/>
        <v>0</v>
      </c>
      <c r="W5996" s="11">
        <f t="shared" si="934"/>
        <v>1</v>
      </c>
      <c r="X5996" s="11">
        <f t="shared" si="935"/>
        <v>8.0487304760836249</v>
      </c>
      <c r="Y5996" s="12">
        <f t="shared" si="936"/>
        <v>0.88948725982688248</v>
      </c>
      <c r="Z5996" s="11">
        <f t="shared" si="937"/>
        <v>1</v>
      </c>
      <c r="AA5996" s="11">
        <f t="shared" si="938"/>
        <v>1</v>
      </c>
      <c r="AB5996" s="11">
        <f t="shared" si="939"/>
        <v>1</v>
      </c>
      <c r="AC5996" s="1" t="s">
        <v>6019</v>
      </c>
    </row>
    <row r="5997" spans="1:29" x14ac:dyDescent="0.2">
      <c r="A5997" s="1" t="s">
        <v>6020</v>
      </c>
      <c r="B5997" s="1">
        <v>1</v>
      </c>
      <c r="C5997" s="2">
        <v>41642</v>
      </c>
      <c r="D5997" s="2">
        <v>41642</v>
      </c>
      <c r="E5997" s="2">
        <v>41642</v>
      </c>
      <c r="F5997" s="1">
        <v>10</v>
      </c>
      <c r="G5997" s="1">
        <v>100</v>
      </c>
      <c r="H5997" s="1">
        <v>70</v>
      </c>
      <c r="I5997" s="1">
        <v>40.020000000000003</v>
      </c>
      <c r="J5997" s="1">
        <v>0</v>
      </c>
      <c r="K5997" s="1">
        <v>1</v>
      </c>
      <c r="L5997" s="1">
        <v>1</v>
      </c>
      <c r="M5997" s="1">
        <v>1</v>
      </c>
      <c r="N5997" s="7">
        <f t="shared" si="930"/>
        <v>1</v>
      </c>
      <c r="O5997" s="1">
        <v>0</v>
      </c>
      <c r="P5997" s="1" t="s">
        <v>23</v>
      </c>
      <c r="Q5997" s="1" t="s">
        <v>63</v>
      </c>
      <c r="R5997" s="10">
        <f>F5997*Part4Out!C$78+'relay test.csv'!H5997*Part4Out!C$79+'relay test.csv'!I5997*Part4Out!C$80+'relay test.csv'!J5997*Part4Out!C$81+'relay test.csv'!K5997*Part4Out!C$82+'relay test.csv'!L5997*Part4Out!C$83+'relay test.csv'!M5997*Part4Out!C$84+'relay test.csv'!N5997*Part4Out!C$85</f>
        <v>5.7156245487843194</v>
      </c>
      <c r="S5997" s="10">
        <f>(F5997*Part4Out!C$78+'relay test.csv'!H5997*Part4Out!C$79+'relay test.csv'!I5997*Part4Out!C$80+'relay test.csv'!J5997*Part4Out!C$81+'relay test.csv'!K5997*Part4Out!C$82+'relay test.csv'!L5997*Part4Out!C$83+'relay test.csv'!M5997*Part4Out!C$84+'relay test.csv'!N5997*Part4Out!C$85) +Part4Out!C$77</f>
        <v>3.1119892972189942</v>
      </c>
      <c r="T5997" s="10">
        <f t="shared" si="931"/>
        <v>22.465690914889588</v>
      </c>
      <c r="U5997" s="12">
        <f t="shared" si="932"/>
        <v>0.95738459167356227</v>
      </c>
      <c r="V5997" s="11">
        <f t="shared" si="933"/>
        <v>1</v>
      </c>
      <c r="W5997" s="11">
        <f t="shared" si="934"/>
        <v>1</v>
      </c>
      <c r="X5997" s="11">
        <f t="shared" si="935"/>
        <v>303.5737407262867</v>
      </c>
      <c r="Y5997" s="12">
        <f t="shared" si="936"/>
        <v>0.99671672286121782</v>
      </c>
      <c r="Z5997" s="11">
        <f t="shared" si="937"/>
        <v>1</v>
      </c>
      <c r="AA5997" s="11">
        <f t="shared" si="938"/>
        <v>1</v>
      </c>
      <c r="AB5997" s="11">
        <f t="shared" si="939"/>
        <v>1</v>
      </c>
      <c r="AC5997" s="1" t="s">
        <v>6020</v>
      </c>
    </row>
    <row r="5998" spans="1:29" x14ac:dyDescent="0.2">
      <c r="A5998" s="1" t="s">
        <v>6021</v>
      </c>
      <c r="B5998" s="1">
        <v>1</v>
      </c>
      <c r="C5998" s="2">
        <v>41642</v>
      </c>
      <c r="D5998" s="2">
        <v>41642</v>
      </c>
      <c r="E5998" s="2">
        <v>41642</v>
      </c>
      <c r="F5998" s="1">
        <v>12</v>
      </c>
      <c r="G5998" s="1">
        <v>41.666666669999998</v>
      </c>
      <c r="H5998" s="1">
        <v>16.666666670000001</v>
      </c>
      <c r="I5998" s="1">
        <v>47.55</v>
      </c>
      <c r="J5998" s="1">
        <v>0</v>
      </c>
      <c r="K5998" s="1">
        <v>1</v>
      </c>
      <c r="L5998" s="1">
        <v>0</v>
      </c>
      <c r="M5998" s="1">
        <v>0</v>
      </c>
      <c r="N5998" s="7">
        <f t="shared" si="930"/>
        <v>0</v>
      </c>
      <c r="O5998" s="1">
        <v>0</v>
      </c>
      <c r="P5998" s="1" t="s">
        <v>30</v>
      </c>
      <c r="Q5998" s="1" t="s">
        <v>28</v>
      </c>
      <c r="R5998" s="10">
        <f>F5998*Part4Out!C$78+'relay test.csv'!H5998*Part4Out!C$79+'relay test.csv'!I5998*Part4Out!C$80+'relay test.csv'!J5998*Part4Out!C$81+'relay test.csv'!K5998*Part4Out!C$82+'relay test.csv'!L5998*Part4Out!C$83+'relay test.csv'!M5998*Part4Out!C$84+'relay test.csv'!N5998*Part4Out!C$85</f>
        <v>3.2125830801213828</v>
      </c>
      <c r="S5998" s="10">
        <f>(F5998*Part4Out!C$78+'relay test.csv'!H5998*Part4Out!C$79+'relay test.csv'!I5998*Part4Out!C$80+'relay test.csv'!J5998*Part4Out!C$81+'relay test.csv'!K5998*Part4Out!C$82+'relay test.csv'!L5998*Part4Out!C$83+'relay test.csv'!M5998*Part4Out!C$84+'relay test.csv'!N5998*Part4Out!C$85) +Part4Out!C$77</f>
        <v>0.60894782855605767</v>
      </c>
      <c r="T5998" s="10">
        <f t="shared" si="931"/>
        <v>1.8384959678004635</v>
      </c>
      <c r="U5998" s="12">
        <f t="shared" si="932"/>
        <v>0.64770075020578766</v>
      </c>
      <c r="V5998" s="11">
        <f t="shared" si="933"/>
        <v>1</v>
      </c>
      <c r="W5998" s="11">
        <f t="shared" si="934"/>
        <v>1</v>
      </c>
      <c r="X5998" s="11">
        <f t="shared" si="935"/>
        <v>24.843175327649362</v>
      </c>
      <c r="Y5998" s="12">
        <f t="shared" si="936"/>
        <v>0.96130506459358689</v>
      </c>
      <c r="Z5998" s="11">
        <f t="shared" si="937"/>
        <v>1</v>
      </c>
      <c r="AA5998" s="11">
        <f t="shared" si="938"/>
        <v>1</v>
      </c>
      <c r="AB5998" s="11">
        <f t="shared" si="939"/>
        <v>1</v>
      </c>
      <c r="AC5998" s="1" t="s">
        <v>6021</v>
      </c>
    </row>
    <row r="5999" spans="1:29" x14ac:dyDescent="0.2">
      <c r="A5999" s="1" t="s">
        <v>6022</v>
      </c>
      <c r="B5999" s="1">
        <v>1</v>
      </c>
      <c r="C5999" s="2">
        <v>41624</v>
      </c>
      <c r="D5999" s="2">
        <v>41643</v>
      </c>
      <c r="E5999" s="2">
        <v>41643</v>
      </c>
      <c r="F5999" s="1">
        <v>11</v>
      </c>
      <c r="G5999" s="1">
        <v>9.0909090910000003</v>
      </c>
      <c r="H5999" s="1">
        <v>9.0909090910000003</v>
      </c>
      <c r="I5999" s="1">
        <v>40.25</v>
      </c>
      <c r="J5999" s="1">
        <v>0</v>
      </c>
      <c r="K5999" s="1">
        <v>1</v>
      </c>
      <c r="L5999" s="1">
        <v>0</v>
      </c>
      <c r="M5999" s="1">
        <v>0</v>
      </c>
      <c r="N5999" s="7">
        <f t="shared" si="930"/>
        <v>0</v>
      </c>
      <c r="O5999" s="1">
        <v>0</v>
      </c>
      <c r="P5999" s="1" t="s">
        <v>30</v>
      </c>
      <c r="Q5999" s="1" t="s">
        <v>28</v>
      </c>
      <c r="R5999" s="10">
        <f>F5999*Part4Out!C$78+'relay test.csv'!H5999*Part4Out!C$79+'relay test.csv'!I5999*Part4Out!C$80+'relay test.csv'!J5999*Part4Out!C$81+'relay test.csv'!K5999*Part4Out!C$82+'relay test.csv'!L5999*Part4Out!C$83+'relay test.csv'!M5999*Part4Out!C$84+'relay test.csv'!N5999*Part4Out!C$85</f>
        <v>2.8805793249644007</v>
      </c>
      <c r="S5999" s="10">
        <f>(F5999*Part4Out!C$78+'relay test.csv'!H5999*Part4Out!C$79+'relay test.csv'!I5999*Part4Out!C$80+'relay test.csv'!J5999*Part4Out!C$81+'relay test.csv'!K5999*Part4Out!C$82+'relay test.csv'!L5999*Part4Out!C$83+'relay test.csv'!M5999*Part4Out!C$84+'relay test.csv'!N5999*Part4Out!C$85) +Part4Out!C$77</f>
        <v>0.27694407339907556</v>
      </c>
      <c r="T5999" s="10">
        <f t="shared" si="931"/>
        <v>1.3190925966067688</v>
      </c>
      <c r="U5999" s="12">
        <f t="shared" si="932"/>
        <v>0.56879686414282382</v>
      </c>
      <c r="V5999" s="11">
        <f t="shared" si="933"/>
        <v>1</v>
      </c>
      <c r="W5999" s="11">
        <f t="shared" si="934"/>
        <v>1</v>
      </c>
      <c r="X5999" s="11">
        <f t="shared" si="935"/>
        <v>17.824596422755313</v>
      </c>
      <c r="Y5999" s="12">
        <f t="shared" si="936"/>
        <v>0.9468780112177495</v>
      </c>
      <c r="Z5999" s="11">
        <f t="shared" si="937"/>
        <v>1</v>
      </c>
      <c r="AA5999" s="11">
        <f t="shared" si="938"/>
        <v>1</v>
      </c>
      <c r="AB5999" s="11">
        <f t="shared" si="939"/>
        <v>1</v>
      </c>
      <c r="AC5999" s="1" t="s">
        <v>6022</v>
      </c>
    </row>
    <row r="6000" spans="1:29" x14ac:dyDescent="0.2">
      <c r="A6000" s="1" t="s">
        <v>6023</v>
      </c>
      <c r="B6000" s="1">
        <v>1</v>
      </c>
      <c r="C6000" s="2">
        <v>41643</v>
      </c>
      <c r="D6000" s="2">
        <v>41643</v>
      </c>
      <c r="E6000" s="2">
        <v>41643</v>
      </c>
      <c r="F6000" s="1">
        <v>11</v>
      </c>
      <c r="G6000" s="1">
        <v>45.454545449999998</v>
      </c>
      <c r="H6000" s="1">
        <v>0</v>
      </c>
      <c r="I6000" s="1">
        <v>40.020000000000003</v>
      </c>
      <c r="J6000" s="1">
        <v>0</v>
      </c>
      <c r="K6000" s="1">
        <v>1</v>
      </c>
      <c r="L6000" s="1">
        <v>0</v>
      </c>
      <c r="M6000" s="1">
        <v>1</v>
      </c>
      <c r="N6000" s="7">
        <f t="shared" si="930"/>
        <v>0</v>
      </c>
      <c r="O6000" s="1">
        <v>0</v>
      </c>
      <c r="P6000" s="1" t="s">
        <v>26</v>
      </c>
      <c r="Q6000" s="1" t="s">
        <v>28</v>
      </c>
      <c r="R6000" s="10">
        <f>F6000*Part4Out!C$78+'relay test.csv'!H6000*Part4Out!C$79+'relay test.csv'!I6000*Part4Out!C$80+'relay test.csv'!J6000*Part4Out!C$81+'relay test.csv'!K6000*Part4Out!C$82+'relay test.csv'!L6000*Part4Out!C$83+'relay test.csv'!M6000*Part4Out!C$84+'relay test.csv'!N6000*Part4Out!C$85</f>
        <v>3.5532943938354951</v>
      </c>
      <c r="S6000" s="10">
        <f>(F6000*Part4Out!C$78+'relay test.csv'!H6000*Part4Out!C$79+'relay test.csv'!I6000*Part4Out!C$80+'relay test.csv'!J6000*Part4Out!C$81+'relay test.csv'!K6000*Part4Out!C$82+'relay test.csv'!L6000*Part4Out!C$83+'relay test.csv'!M6000*Part4Out!C$84+'relay test.csv'!N6000*Part4Out!C$85) +Part4Out!C$77</f>
        <v>0.9496591422701699</v>
      </c>
      <c r="T6000" s="10">
        <f t="shared" si="931"/>
        <v>2.5848284503833421</v>
      </c>
      <c r="U6000" s="12">
        <f t="shared" si="932"/>
        <v>0.72104662361372818</v>
      </c>
      <c r="V6000" s="11">
        <f t="shared" si="933"/>
        <v>1</v>
      </c>
      <c r="W6000" s="11">
        <f t="shared" si="934"/>
        <v>1</v>
      </c>
      <c r="X6000" s="11">
        <f t="shared" si="935"/>
        <v>34.928195388753238</v>
      </c>
      <c r="Y6000" s="12">
        <f t="shared" si="936"/>
        <v>0.97216670669985739</v>
      </c>
      <c r="Z6000" s="11">
        <f t="shared" si="937"/>
        <v>1</v>
      </c>
      <c r="AA6000" s="11">
        <f t="shared" si="938"/>
        <v>1</v>
      </c>
      <c r="AB6000" s="11">
        <f t="shared" si="939"/>
        <v>1</v>
      </c>
      <c r="AC6000" s="1" t="s">
        <v>6023</v>
      </c>
    </row>
    <row r="6001" spans="1:29" x14ac:dyDescent="0.2">
      <c r="A6001" s="1" t="s">
        <v>6024</v>
      </c>
      <c r="B6001" s="1">
        <v>1</v>
      </c>
      <c r="C6001" s="2">
        <v>41643</v>
      </c>
      <c r="D6001" s="2">
        <v>41643</v>
      </c>
      <c r="E6001" s="2">
        <v>41643</v>
      </c>
      <c r="F6001" s="1">
        <v>9</v>
      </c>
      <c r="G6001" s="1">
        <v>77.777777779999994</v>
      </c>
      <c r="H6001" s="1">
        <v>22.222222219999999</v>
      </c>
      <c r="I6001" s="1">
        <v>38.270000000000003</v>
      </c>
      <c r="J6001" s="1">
        <v>0</v>
      </c>
      <c r="K6001" s="1">
        <v>1</v>
      </c>
      <c r="L6001" s="1">
        <v>0</v>
      </c>
      <c r="M6001" s="1">
        <v>0</v>
      </c>
      <c r="N6001" s="7">
        <f t="shared" si="930"/>
        <v>0</v>
      </c>
      <c r="O6001" s="1">
        <v>0</v>
      </c>
      <c r="P6001" s="1" t="s">
        <v>26</v>
      </c>
      <c r="Q6001" s="1" t="s">
        <v>24</v>
      </c>
      <c r="R6001" s="10">
        <f>F6001*Part4Out!C$78+'relay test.csv'!H6001*Part4Out!C$79+'relay test.csv'!I6001*Part4Out!C$80+'relay test.csv'!J6001*Part4Out!C$81+'relay test.csv'!K6001*Part4Out!C$82+'relay test.csv'!L6001*Part4Out!C$83+'relay test.csv'!M6001*Part4Out!C$84+'relay test.csv'!N6001*Part4Out!C$85</f>
        <v>2.7174972433821192</v>
      </c>
      <c r="S6001" s="10">
        <f>(F6001*Part4Out!C$78+'relay test.csv'!H6001*Part4Out!C$79+'relay test.csv'!I6001*Part4Out!C$80+'relay test.csv'!J6001*Part4Out!C$81+'relay test.csv'!K6001*Part4Out!C$82+'relay test.csv'!L6001*Part4Out!C$83+'relay test.csv'!M6001*Part4Out!C$84+'relay test.csv'!N6001*Part4Out!C$85) +Part4Out!C$77</f>
        <v>0.11386199181679402</v>
      </c>
      <c r="T6001" s="10">
        <f t="shared" si="931"/>
        <v>1.12059746259215</v>
      </c>
      <c r="U6001" s="12">
        <f t="shared" si="932"/>
        <v>0.52843478423404688</v>
      </c>
      <c r="V6001" s="11">
        <f t="shared" si="933"/>
        <v>1</v>
      </c>
      <c r="W6001" s="11">
        <f t="shared" si="934"/>
        <v>1</v>
      </c>
      <c r="X6001" s="11">
        <f t="shared" si="935"/>
        <v>15.142377096536137</v>
      </c>
      <c r="Y6001" s="12">
        <f t="shared" si="936"/>
        <v>0.93805125515159837</v>
      </c>
      <c r="Z6001" s="11">
        <f t="shared" si="937"/>
        <v>1</v>
      </c>
      <c r="AA6001" s="11">
        <f t="shared" si="938"/>
        <v>1</v>
      </c>
      <c r="AB6001" s="11">
        <f t="shared" si="939"/>
        <v>1</v>
      </c>
      <c r="AC6001" s="1" t="s">
        <v>6024</v>
      </c>
    </row>
    <row r="6002" spans="1:29" x14ac:dyDescent="0.2">
      <c r="A6002" s="1" t="s">
        <v>6025</v>
      </c>
      <c r="B6002" s="1">
        <v>1</v>
      </c>
      <c r="C6002" s="2">
        <v>41643</v>
      </c>
      <c r="D6002" s="2">
        <v>41643</v>
      </c>
      <c r="E6002" s="2">
        <v>41653</v>
      </c>
      <c r="F6002" s="1">
        <v>19</v>
      </c>
      <c r="G6002" s="1">
        <v>68.421052630000005</v>
      </c>
      <c r="H6002" s="1">
        <v>15.78947368</v>
      </c>
      <c r="I6002" s="1">
        <v>42.29</v>
      </c>
      <c r="J6002" s="1">
        <v>0.3</v>
      </c>
      <c r="K6002" s="1">
        <v>1</v>
      </c>
      <c r="L6002" s="1">
        <v>1</v>
      </c>
      <c r="M6002" s="1">
        <v>0</v>
      </c>
      <c r="N6002" s="7">
        <f t="shared" si="930"/>
        <v>0</v>
      </c>
      <c r="O6002" s="1">
        <v>0</v>
      </c>
      <c r="P6002" s="1" t="s">
        <v>36</v>
      </c>
      <c r="Q6002" s="1" t="s">
        <v>28</v>
      </c>
      <c r="R6002" s="10">
        <f>F6002*Part4Out!C$78+'relay test.csv'!H6002*Part4Out!C$79+'relay test.csv'!I6002*Part4Out!C$80+'relay test.csv'!J6002*Part4Out!C$81+'relay test.csv'!K6002*Part4Out!C$82+'relay test.csv'!L6002*Part4Out!C$83+'relay test.csv'!M6002*Part4Out!C$84+'relay test.csv'!N6002*Part4Out!C$85</f>
        <v>5.2765510495723635</v>
      </c>
      <c r="S6002" s="10">
        <f>(F6002*Part4Out!C$78+'relay test.csv'!H6002*Part4Out!C$79+'relay test.csv'!I6002*Part4Out!C$80+'relay test.csv'!J6002*Part4Out!C$81+'relay test.csv'!K6002*Part4Out!C$82+'relay test.csv'!L6002*Part4Out!C$83+'relay test.csv'!M6002*Part4Out!C$84+'relay test.csv'!N6002*Part4Out!C$85) +Part4Out!C$77</f>
        <v>2.6729157980070384</v>
      </c>
      <c r="T6002" s="10">
        <f t="shared" si="931"/>
        <v>14.482134669329355</v>
      </c>
      <c r="U6002" s="12">
        <f t="shared" si="932"/>
        <v>0.93540942374173797</v>
      </c>
      <c r="V6002" s="11">
        <f t="shared" si="933"/>
        <v>1</v>
      </c>
      <c r="W6002" s="11">
        <f t="shared" si="934"/>
        <v>1</v>
      </c>
      <c r="X6002" s="11">
        <f t="shared" si="935"/>
        <v>195.69377197993754</v>
      </c>
      <c r="Y6002" s="12">
        <f t="shared" si="936"/>
        <v>0.99491595493881724</v>
      </c>
      <c r="Z6002" s="11">
        <f t="shared" si="937"/>
        <v>1</v>
      </c>
      <c r="AA6002" s="11">
        <f t="shared" si="938"/>
        <v>1</v>
      </c>
      <c r="AB6002" s="11">
        <f t="shared" si="939"/>
        <v>1</v>
      </c>
      <c r="AC6002" s="1" t="s">
        <v>6025</v>
      </c>
    </row>
    <row r="6003" spans="1:29" x14ac:dyDescent="0.2">
      <c r="A6003" s="1" t="s">
        <v>6026</v>
      </c>
      <c r="B6003" s="1">
        <v>1</v>
      </c>
      <c r="C6003" s="2">
        <v>41643</v>
      </c>
      <c r="D6003" s="2">
        <v>41643</v>
      </c>
      <c r="E6003" s="2">
        <v>41643</v>
      </c>
      <c r="F6003" s="1">
        <v>10</v>
      </c>
      <c r="G6003" s="1">
        <v>60</v>
      </c>
      <c r="H6003" s="1">
        <v>10</v>
      </c>
      <c r="I6003" s="1">
        <v>35</v>
      </c>
      <c r="J6003" s="1">
        <v>0</v>
      </c>
      <c r="K6003" s="1">
        <v>1</v>
      </c>
      <c r="L6003" s="1">
        <v>0</v>
      </c>
      <c r="M6003" s="1">
        <v>0</v>
      </c>
      <c r="N6003" s="7">
        <f t="shared" si="930"/>
        <v>0</v>
      </c>
      <c r="O6003" s="1">
        <v>0</v>
      </c>
      <c r="P6003" s="1" t="s">
        <v>26</v>
      </c>
      <c r="Q6003" s="1" t="s">
        <v>63</v>
      </c>
      <c r="R6003" s="10">
        <f>F6003*Part4Out!C$78+'relay test.csv'!H6003*Part4Out!C$79+'relay test.csv'!I6003*Part4Out!C$80+'relay test.csv'!J6003*Part4Out!C$81+'relay test.csv'!K6003*Part4Out!C$82+'relay test.csv'!L6003*Part4Out!C$83+'relay test.csv'!M6003*Part4Out!C$84+'relay test.csv'!N6003*Part4Out!C$85</f>
        <v>2.7049245787857625</v>
      </c>
      <c r="S6003" s="10">
        <f>(F6003*Part4Out!C$78+'relay test.csv'!H6003*Part4Out!C$79+'relay test.csv'!I6003*Part4Out!C$80+'relay test.csv'!J6003*Part4Out!C$81+'relay test.csv'!K6003*Part4Out!C$82+'relay test.csv'!L6003*Part4Out!C$83+'relay test.csv'!M6003*Part4Out!C$84+'relay test.csv'!N6003*Part4Out!C$85) +Part4Out!C$77</f>
        <v>0.10128932722043738</v>
      </c>
      <c r="T6003" s="10">
        <f t="shared" si="931"/>
        <v>1.1065967640170276</v>
      </c>
      <c r="U6003" s="12">
        <f t="shared" si="932"/>
        <v>0.52530070439626053</v>
      </c>
      <c r="V6003" s="11">
        <f t="shared" si="933"/>
        <v>1</v>
      </c>
      <c r="W6003" s="11">
        <f t="shared" si="934"/>
        <v>1</v>
      </c>
      <c r="X6003" s="11">
        <f t="shared" si="935"/>
        <v>14.953188860334857</v>
      </c>
      <c r="Y6003" s="12">
        <f t="shared" si="936"/>
        <v>0.93731660743474643</v>
      </c>
      <c r="Z6003" s="11">
        <f t="shared" si="937"/>
        <v>1</v>
      </c>
      <c r="AA6003" s="11">
        <f t="shared" si="938"/>
        <v>1</v>
      </c>
      <c r="AB6003" s="11">
        <f t="shared" si="939"/>
        <v>1</v>
      </c>
      <c r="AC6003" s="1" t="s">
        <v>6026</v>
      </c>
    </row>
    <row r="6004" spans="1:29" x14ac:dyDescent="0.2">
      <c r="A6004" s="1" t="s">
        <v>6027</v>
      </c>
      <c r="B6004" s="1">
        <v>1</v>
      </c>
      <c r="C6004" s="2">
        <v>41641</v>
      </c>
      <c r="D6004" s="2">
        <v>41658</v>
      </c>
      <c r="E6004" s="2">
        <v>41658</v>
      </c>
      <c r="F6004" s="1">
        <v>12</v>
      </c>
      <c r="G6004" s="1">
        <v>25</v>
      </c>
      <c r="H6004" s="1">
        <v>16.666666670000001</v>
      </c>
      <c r="I6004" s="1">
        <v>157.9</v>
      </c>
      <c r="J6004" s="1">
        <v>0</v>
      </c>
      <c r="K6004" s="1">
        <v>1</v>
      </c>
      <c r="L6004" s="1">
        <v>1</v>
      </c>
      <c r="M6004" s="1">
        <v>0</v>
      </c>
      <c r="N6004" s="7">
        <f t="shared" si="930"/>
        <v>0</v>
      </c>
      <c r="O6004" s="1">
        <v>0</v>
      </c>
      <c r="P6004" s="1" t="s">
        <v>26</v>
      </c>
      <c r="Q6004" s="1" t="s">
        <v>28</v>
      </c>
      <c r="R6004" s="10">
        <f>F6004*Part4Out!C$78+'relay test.csv'!H6004*Part4Out!C$79+'relay test.csv'!I6004*Part4Out!C$80+'relay test.csv'!J6004*Part4Out!C$81+'relay test.csv'!K6004*Part4Out!C$82+'relay test.csv'!L6004*Part4Out!C$83+'relay test.csv'!M6004*Part4Out!C$84+'relay test.csv'!N6004*Part4Out!C$85</f>
        <v>3.5874061689091863</v>
      </c>
      <c r="S6004" s="10">
        <f>(F6004*Part4Out!C$78+'relay test.csv'!H6004*Part4Out!C$79+'relay test.csv'!I6004*Part4Out!C$80+'relay test.csv'!J6004*Part4Out!C$81+'relay test.csv'!K6004*Part4Out!C$82+'relay test.csv'!L6004*Part4Out!C$83+'relay test.csv'!M6004*Part4Out!C$84+'relay test.csv'!N6004*Part4Out!C$85) +Part4Out!C$77</f>
        <v>0.98377091734386113</v>
      </c>
      <c r="T6004" s="10">
        <f t="shared" si="931"/>
        <v>2.6745226540595715</v>
      </c>
      <c r="U6004" s="12">
        <f t="shared" si="932"/>
        <v>0.72785580763933755</v>
      </c>
      <c r="V6004" s="11">
        <f t="shared" si="933"/>
        <v>1</v>
      </c>
      <c r="W6004" s="11">
        <f t="shared" si="934"/>
        <v>1</v>
      </c>
      <c r="X6004" s="11">
        <f t="shared" si="935"/>
        <v>36.140212639173612</v>
      </c>
      <c r="Y6004" s="12">
        <f t="shared" si="936"/>
        <v>0.97307500606646369</v>
      </c>
      <c r="Z6004" s="11">
        <f t="shared" si="937"/>
        <v>1</v>
      </c>
      <c r="AA6004" s="11">
        <f t="shared" si="938"/>
        <v>1</v>
      </c>
      <c r="AB6004" s="11">
        <f t="shared" si="939"/>
        <v>1</v>
      </c>
      <c r="AC6004" s="1" t="s">
        <v>6027</v>
      </c>
    </row>
    <row r="6005" spans="1:29" x14ac:dyDescent="0.2">
      <c r="A6005" s="1" t="s">
        <v>6028</v>
      </c>
      <c r="B6005" s="1">
        <v>1</v>
      </c>
      <c r="C6005" s="2">
        <v>41643</v>
      </c>
      <c r="D6005" s="2">
        <v>41643</v>
      </c>
      <c r="E6005" s="2">
        <v>41643</v>
      </c>
      <c r="F6005" s="1">
        <v>10</v>
      </c>
      <c r="G6005" s="1">
        <v>10</v>
      </c>
      <c r="H6005" s="1">
        <v>0</v>
      </c>
      <c r="I6005" s="1">
        <v>35</v>
      </c>
      <c r="J6005" s="1">
        <v>0</v>
      </c>
      <c r="K6005" s="1">
        <v>1</v>
      </c>
      <c r="L6005" s="1">
        <v>0</v>
      </c>
      <c r="M6005" s="1">
        <v>0</v>
      </c>
      <c r="N6005" s="7">
        <f t="shared" si="930"/>
        <v>0</v>
      </c>
      <c r="O6005" s="1">
        <v>0</v>
      </c>
      <c r="P6005" s="1" t="s">
        <v>26</v>
      </c>
      <c r="Q6005" s="1" t="s">
        <v>63</v>
      </c>
      <c r="R6005" s="10">
        <f>F6005*Part4Out!C$78+'relay test.csv'!H6005*Part4Out!C$79+'relay test.csv'!I6005*Part4Out!C$80+'relay test.csv'!J6005*Part4Out!C$81+'relay test.csv'!K6005*Part4Out!C$82+'relay test.csv'!L6005*Part4Out!C$83+'relay test.csv'!M6005*Part4Out!C$84+'relay test.csv'!N6005*Part4Out!C$85</f>
        <v>2.5122062834090668</v>
      </c>
      <c r="S6005" s="10">
        <f>(F6005*Part4Out!C$78+'relay test.csv'!H6005*Part4Out!C$79+'relay test.csv'!I6005*Part4Out!C$80+'relay test.csv'!J6005*Part4Out!C$81+'relay test.csv'!K6005*Part4Out!C$82+'relay test.csv'!L6005*Part4Out!C$83+'relay test.csv'!M6005*Part4Out!C$84+'relay test.csv'!N6005*Part4Out!C$85) +Part4Out!C$77</f>
        <v>-9.1428968156258339E-2</v>
      </c>
      <c r="T6005" s="10">
        <f t="shared" si="931"/>
        <v>0.91262613936705383</v>
      </c>
      <c r="U6005" s="12">
        <f t="shared" si="932"/>
        <v>0.47715866712407767</v>
      </c>
      <c r="V6005" s="11">
        <f t="shared" si="933"/>
        <v>0</v>
      </c>
      <c r="W6005" s="11">
        <f t="shared" si="934"/>
        <v>1</v>
      </c>
      <c r="X6005" s="11">
        <f t="shared" si="935"/>
        <v>12.332108193860442</v>
      </c>
      <c r="Y6005" s="12">
        <f t="shared" si="936"/>
        <v>0.92499310795718648</v>
      </c>
      <c r="Z6005" s="11">
        <f t="shared" si="937"/>
        <v>1</v>
      </c>
      <c r="AA6005" s="11">
        <f t="shared" si="938"/>
        <v>1</v>
      </c>
      <c r="AB6005" s="11">
        <f t="shared" si="939"/>
        <v>1</v>
      </c>
      <c r="AC6005" s="1" t="s">
        <v>6028</v>
      </c>
    </row>
    <row r="6006" spans="1:29" x14ac:dyDescent="0.2">
      <c r="A6006" s="1" t="s">
        <v>6029</v>
      </c>
      <c r="B6006" s="1">
        <v>1</v>
      </c>
      <c r="C6006" s="2">
        <v>41643</v>
      </c>
      <c r="D6006" s="2">
        <v>41643</v>
      </c>
      <c r="E6006" s="2">
        <v>41643</v>
      </c>
      <c r="F6006" s="1">
        <v>10</v>
      </c>
      <c r="G6006" s="1">
        <v>50</v>
      </c>
      <c r="H6006" s="1">
        <v>20</v>
      </c>
      <c r="I6006" s="1">
        <v>31.02</v>
      </c>
      <c r="J6006" s="1">
        <v>0</v>
      </c>
      <c r="K6006" s="1">
        <v>1</v>
      </c>
      <c r="L6006" s="1">
        <v>0</v>
      </c>
      <c r="M6006" s="1">
        <v>0</v>
      </c>
      <c r="N6006" s="7">
        <f t="shared" si="930"/>
        <v>0</v>
      </c>
      <c r="O6006" s="1">
        <v>0</v>
      </c>
      <c r="P6006" s="1" t="s">
        <v>26</v>
      </c>
      <c r="Q6006" s="1" t="s">
        <v>24</v>
      </c>
      <c r="R6006" s="10">
        <f>F6006*Part4Out!C$78+'relay test.csv'!H6006*Part4Out!C$79+'relay test.csv'!I6006*Part4Out!C$80+'relay test.csv'!J6006*Part4Out!C$81+'relay test.csv'!K6006*Part4Out!C$82+'relay test.csv'!L6006*Part4Out!C$83+'relay test.csv'!M6006*Part4Out!C$84+'relay test.csv'!N6006*Part4Out!C$85</f>
        <v>2.9115622829657131</v>
      </c>
      <c r="S6006" s="10">
        <f>(F6006*Part4Out!C$78+'relay test.csv'!H6006*Part4Out!C$79+'relay test.csv'!I6006*Part4Out!C$80+'relay test.csv'!J6006*Part4Out!C$81+'relay test.csv'!K6006*Part4Out!C$82+'relay test.csv'!L6006*Part4Out!C$83+'relay test.csv'!M6006*Part4Out!C$84+'relay test.csv'!N6006*Part4Out!C$85) +Part4Out!C$77</f>
        <v>0.30792703140038791</v>
      </c>
      <c r="T6006" s="10">
        <f t="shared" si="931"/>
        <v>1.3606017041138778</v>
      </c>
      <c r="U6006" s="12">
        <f t="shared" si="932"/>
        <v>0.57637919253498981</v>
      </c>
      <c r="V6006" s="11">
        <f t="shared" si="933"/>
        <v>1</v>
      </c>
      <c r="W6006" s="11">
        <f t="shared" si="934"/>
        <v>1</v>
      </c>
      <c r="X6006" s="11">
        <f t="shared" si="935"/>
        <v>18.385499494371558</v>
      </c>
      <c r="Y6006" s="12">
        <f t="shared" si="936"/>
        <v>0.94841505114220337</v>
      </c>
      <c r="Z6006" s="11">
        <f t="shared" si="937"/>
        <v>1</v>
      </c>
      <c r="AA6006" s="11">
        <f t="shared" si="938"/>
        <v>1</v>
      </c>
      <c r="AB6006" s="11">
        <f t="shared" si="939"/>
        <v>1</v>
      </c>
      <c r="AC6006" s="1" t="s">
        <v>6029</v>
      </c>
    </row>
    <row r="6007" spans="1:29" x14ac:dyDescent="0.2">
      <c r="A6007" s="1" t="s">
        <v>6030</v>
      </c>
      <c r="B6007" s="1">
        <v>1</v>
      </c>
      <c r="C6007" s="2">
        <v>41643</v>
      </c>
      <c r="D6007" s="2">
        <v>41643</v>
      </c>
      <c r="E6007" s="2">
        <v>41643</v>
      </c>
      <c r="F6007" s="1">
        <v>13</v>
      </c>
      <c r="G6007" s="1">
        <v>0</v>
      </c>
      <c r="H6007" s="1">
        <v>0</v>
      </c>
      <c r="I6007" s="1">
        <v>48.58</v>
      </c>
      <c r="J6007" s="1">
        <v>0</v>
      </c>
      <c r="K6007" s="1">
        <v>1</v>
      </c>
      <c r="L6007" s="1">
        <v>1</v>
      </c>
      <c r="M6007" s="1">
        <v>1</v>
      </c>
      <c r="N6007" s="7">
        <f t="shared" si="930"/>
        <v>0</v>
      </c>
      <c r="O6007" s="1">
        <v>0</v>
      </c>
      <c r="P6007" s="1" t="s">
        <v>32</v>
      </c>
      <c r="Q6007" s="1" t="s">
        <v>28</v>
      </c>
      <c r="R6007" s="10">
        <f>F6007*Part4Out!C$78+'relay test.csv'!H6007*Part4Out!C$79+'relay test.csv'!I6007*Part4Out!C$80+'relay test.csv'!J6007*Part4Out!C$81+'relay test.csv'!K6007*Part4Out!C$82+'relay test.csv'!L6007*Part4Out!C$83+'relay test.csv'!M6007*Part4Out!C$84+'relay test.csv'!N6007*Part4Out!C$85</f>
        <v>4.70718284959767</v>
      </c>
      <c r="S6007" s="10">
        <f>(F6007*Part4Out!C$78+'relay test.csv'!H6007*Part4Out!C$79+'relay test.csv'!I6007*Part4Out!C$80+'relay test.csv'!J6007*Part4Out!C$81+'relay test.csv'!K6007*Part4Out!C$82+'relay test.csv'!L6007*Part4Out!C$83+'relay test.csv'!M6007*Part4Out!C$84+'relay test.csv'!N6007*Part4Out!C$85) +Part4Out!C$77</f>
        <v>2.1035475980323448</v>
      </c>
      <c r="T6007" s="10">
        <f t="shared" si="931"/>
        <v>8.1951916491714716</v>
      </c>
      <c r="U6007" s="12">
        <f t="shared" si="932"/>
        <v>0.89124750868133296</v>
      </c>
      <c r="V6007" s="11">
        <f t="shared" si="933"/>
        <v>1</v>
      </c>
      <c r="W6007" s="11">
        <f t="shared" si="934"/>
        <v>1</v>
      </c>
      <c r="X6007" s="11">
        <f t="shared" si="935"/>
        <v>110.73974952886674</v>
      </c>
      <c r="Y6007" s="12">
        <f t="shared" si="936"/>
        <v>0.99105063324182896</v>
      </c>
      <c r="Z6007" s="11">
        <f t="shared" si="937"/>
        <v>1</v>
      </c>
      <c r="AA6007" s="11">
        <f t="shared" si="938"/>
        <v>1</v>
      </c>
      <c r="AB6007" s="11">
        <f t="shared" si="939"/>
        <v>1</v>
      </c>
      <c r="AC6007" s="1" t="s">
        <v>6030</v>
      </c>
    </row>
    <row r="6008" spans="1:29" x14ac:dyDescent="0.2">
      <c r="A6008" s="1" t="s">
        <v>6031</v>
      </c>
      <c r="B6008" s="1">
        <v>1</v>
      </c>
      <c r="C6008" s="2">
        <v>41643</v>
      </c>
      <c r="D6008" s="2">
        <v>41643</v>
      </c>
      <c r="E6008" s="2">
        <v>41643</v>
      </c>
      <c r="F6008" s="1">
        <v>13</v>
      </c>
      <c r="G6008" s="1">
        <v>30.76923077</v>
      </c>
      <c r="H6008" s="1">
        <v>30.76923077</v>
      </c>
      <c r="I6008" s="1">
        <v>35</v>
      </c>
      <c r="J6008" s="1">
        <v>0</v>
      </c>
      <c r="K6008" s="1">
        <v>1</v>
      </c>
      <c r="L6008" s="1">
        <v>0</v>
      </c>
      <c r="M6008" s="1">
        <v>0</v>
      </c>
      <c r="N6008" s="7">
        <f t="shared" si="930"/>
        <v>0</v>
      </c>
      <c r="O6008" s="1">
        <v>0</v>
      </c>
      <c r="P6008" s="1" t="s">
        <v>26</v>
      </c>
      <c r="Q6008" s="1" t="s">
        <v>63</v>
      </c>
      <c r="R6008" s="10">
        <f>F6008*Part4Out!C$78+'relay test.csv'!H6008*Part4Out!C$79+'relay test.csv'!I6008*Part4Out!C$80+'relay test.csv'!J6008*Part4Out!C$81+'relay test.csv'!K6008*Part4Out!C$82+'relay test.csv'!L6008*Part4Out!C$83+'relay test.csv'!M6008*Part4Out!C$84+'relay test.csv'!N6008*Part4Out!C$85</f>
        <v>3.7397925150479345</v>
      </c>
      <c r="S6008" s="10">
        <f>(F6008*Part4Out!C$78+'relay test.csv'!H6008*Part4Out!C$79+'relay test.csv'!I6008*Part4Out!C$80+'relay test.csv'!J6008*Part4Out!C$81+'relay test.csv'!K6008*Part4Out!C$82+'relay test.csv'!L6008*Part4Out!C$83+'relay test.csv'!M6008*Part4Out!C$84+'relay test.csv'!N6008*Part4Out!C$85) +Part4Out!C$77</f>
        <v>1.1361572634826094</v>
      </c>
      <c r="T6008" s="10">
        <f t="shared" si="931"/>
        <v>3.1147760745715027</v>
      </c>
      <c r="U6008" s="12">
        <f t="shared" si="932"/>
        <v>0.75697340951800485</v>
      </c>
      <c r="V6008" s="11">
        <f t="shared" si="933"/>
        <v>1</v>
      </c>
      <c r="W6008" s="11">
        <f t="shared" si="934"/>
        <v>1</v>
      </c>
      <c r="X6008" s="11">
        <f t="shared" si="935"/>
        <v>42.089256371622149</v>
      </c>
      <c r="Y6008" s="12">
        <f t="shared" si="936"/>
        <v>0.97679235883359117</v>
      </c>
      <c r="Z6008" s="11">
        <f t="shared" si="937"/>
        <v>1</v>
      </c>
      <c r="AA6008" s="11">
        <f t="shared" si="938"/>
        <v>1</v>
      </c>
      <c r="AB6008" s="11">
        <f t="shared" si="939"/>
        <v>1</v>
      </c>
      <c r="AC6008" s="1" t="s">
        <v>6031</v>
      </c>
    </row>
    <row r="6009" spans="1:29" x14ac:dyDescent="0.2">
      <c r="A6009" s="1" t="s">
        <v>6032</v>
      </c>
      <c r="B6009" s="1">
        <v>1</v>
      </c>
      <c r="C6009" s="2">
        <v>41643</v>
      </c>
      <c r="D6009" s="2">
        <v>41643</v>
      </c>
      <c r="E6009" s="2">
        <v>41643</v>
      </c>
      <c r="F6009" s="1">
        <v>10</v>
      </c>
      <c r="G6009" s="1">
        <v>40</v>
      </c>
      <c r="H6009" s="1">
        <v>10</v>
      </c>
      <c r="I6009" s="1">
        <v>35</v>
      </c>
      <c r="J6009" s="1">
        <v>0</v>
      </c>
      <c r="K6009" s="1">
        <v>1</v>
      </c>
      <c r="L6009" s="1">
        <v>0</v>
      </c>
      <c r="M6009" s="1">
        <v>0</v>
      </c>
      <c r="N6009" s="7">
        <f t="shared" si="930"/>
        <v>0</v>
      </c>
      <c r="O6009" s="1">
        <v>0</v>
      </c>
      <c r="P6009" s="1" t="s">
        <v>32</v>
      </c>
      <c r="Q6009" s="1" t="s">
        <v>63</v>
      </c>
      <c r="R6009" s="10">
        <f>F6009*Part4Out!C$78+'relay test.csv'!H6009*Part4Out!C$79+'relay test.csv'!I6009*Part4Out!C$80+'relay test.csv'!J6009*Part4Out!C$81+'relay test.csv'!K6009*Part4Out!C$82+'relay test.csv'!L6009*Part4Out!C$83+'relay test.csv'!M6009*Part4Out!C$84+'relay test.csv'!N6009*Part4Out!C$85</f>
        <v>2.7049245787857625</v>
      </c>
      <c r="S6009" s="10">
        <f>(F6009*Part4Out!C$78+'relay test.csv'!H6009*Part4Out!C$79+'relay test.csv'!I6009*Part4Out!C$80+'relay test.csv'!J6009*Part4Out!C$81+'relay test.csv'!K6009*Part4Out!C$82+'relay test.csv'!L6009*Part4Out!C$83+'relay test.csv'!M6009*Part4Out!C$84+'relay test.csv'!N6009*Part4Out!C$85) +Part4Out!C$77</f>
        <v>0.10128932722043738</v>
      </c>
      <c r="T6009" s="10">
        <f t="shared" si="931"/>
        <v>1.1065967640170276</v>
      </c>
      <c r="U6009" s="12">
        <f t="shared" si="932"/>
        <v>0.52530070439626053</v>
      </c>
      <c r="V6009" s="11">
        <f t="shared" si="933"/>
        <v>1</v>
      </c>
      <c r="W6009" s="11">
        <f t="shared" si="934"/>
        <v>1</v>
      </c>
      <c r="X6009" s="11">
        <f t="shared" si="935"/>
        <v>14.953188860334857</v>
      </c>
      <c r="Y6009" s="12">
        <f t="shared" si="936"/>
        <v>0.93731660743474643</v>
      </c>
      <c r="Z6009" s="11">
        <f t="shared" si="937"/>
        <v>1</v>
      </c>
      <c r="AA6009" s="11">
        <f t="shared" si="938"/>
        <v>1</v>
      </c>
      <c r="AB6009" s="11">
        <f t="shared" si="939"/>
        <v>1</v>
      </c>
      <c r="AC6009" s="1" t="s">
        <v>6032</v>
      </c>
    </row>
    <row r="6010" spans="1:29" x14ac:dyDescent="0.2">
      <c r="A6010" s="1" t="s">
        <v>6033</v>
      </c>
      <c r="B6010" s="1">
        <v>1</v>
      </c>
      <c r="C6010" s="2">
        <v>41643</v>
      </c>
      <c r="D6010" s="2">
        <v>41643</v>
      </c>
      <c r="E6010" s="2">
        <v>41643</v>
      </c>
      <c r="F6010" s="1">
        <v>12</v>
      </c>
      <c r="G6010" s="1">
        <v>33.333333330000002</v>
      </c>
      <c r="H6010" s="1">
        <v>16.666666670000001</v>
      </c>
      <c r="I6010" s="1">
        <v>92.42</v>
      </c>
      <c r="J6010" s="1">
        <v>0</v>
      </c>
      <c r="K6010" s="1">
        <v>1</v>
      </c>
      <c r="L6010" s="1">
        <v>0</v>
      </c>
      <c r="M6010" s="1">
        <v>0</v>
      </c>
      <c r="N6010" s="7">
        <f t="shared" si="930"/>
        <v>0</v>
      </c>
      <c r="O6010" s="1">
        <v>0</v>
      </c>
      <c r="P6010" s="1" t="s">
        <v>26</v>
      </c>
      <c r="Q6010" s="1" t="s">
        <v>63</v>
      </c>
      <c r="R6010" s="10">
        <f>F6010*Part4Out!C$78+'relay test.csv'!H6010*Part4Out!C$79+'relay test.csv'!I6010*Part4Out!C$80+'relay test.csv'!J6010*Part4Out!C$81+'relay test.csv'!K6010*Part4Out!C$82+'relay test.csv'!L6010*Part4Out!C$83+'relay test.csv'!M6010*Part4Out!C$84+'relay test.csv'!N6010*Part4Out!C$85</f>
        <v>3.0556574838897221</v>
      </c>
      <c r="S6010" s="10">
        <f>(F6010*Part4Out!C$78+'relay test.csv'!H6010*Part4Out!C$79+'relay test.csv'!I6010*Part4Out!C$80+'relay test.csv'!J6010*Part4Out!C$81+'relay test.csv'!K6010*Part4Out!C$82+'relay test.csv'!L6010*Part4Out!C$83+'relay test.csv'!M6010*Part4Out!C$84+'relay test.csv'!N6010*Part4Out!C$85) +Part4Out!C$77</f>
        <v>0.45202223232439698</v>
      </c>
      <c r="T6010" s="10">
        <f t="shared" si="931"/>
        <v>1.5714868859955127</v>
      </c>
      <c r="U6010" s="12">
        <f t="shared" si="932"/>
        <v>0.61111993008944898</v>
      </c>
      <c r="V6010" s="11">
        <f t="shared" si="933"/>
        <v>1</v>
      </c>
      <c r="W6010" s="11">
        <f t="shared" si="934"/>
        <v>1</v>
      </c>
      <c r="X6010" s="11">
        <f t="shared" si="935"/>
        <v>21.235142702322982</v>
      </c>
      <c r="Y6010" s="12">
        <f t="shared" si="936"/>
        <v>0.95502614876874492</v>
      </c>
      <c r="Z6010" s="11">
        <f t="shared" si="937"/>
        <v>1</v>
      </c>
      <c r="AA6010" s="11">
        <f t="shared" si="938"/>
        <v>1</v>
      </c>
      <c r="AB6010" s="11">
        <f t="shared" si="939"/>
        <v>1</v>
      </c>
      <c r="AC6010" s="1" t="s">
        <v>6033</v>
      </c>
    </row>
    <row r="6011" spans="1:29" x14ac:dyDescent="0.2">
      <c r="A6011" s="1" t="s">
        <v>6034</v>
      </c>
      <c r="B6011" s="1">
        <v>1</v>
      </c>
      <c r="C6011" s="2">
        <v>41643</v>
      </c>
      <c r="D6011" s="2">
        <v>41643</v>
      </c>
      <c r="E6011" s="2">
        <v>41643</v>
      </c>
      <c r="F6011" s="1">
        <v>10</v>
      </c>
      <c r="G6011" s="1">
        <v>60</v>
      </c>
      <c r="H6011" s="1">
        <v>20</v>
      </c>
      <c r="I6011" s="1">
        <v>35</v>
      </c>
      <c r="J6011" s="1">
        <v>0</v>
      </c>
      <c r="K6011" s="1">
        <v>1</v>
      </c>
      <c r="L6011" s="1">
        <v>0</v>
      </c>
      <c r="M6011" s="1">
        <v>0</v>
      </c>
      <c r="N6011" s="7">
        <f t="shared" si="930"/>
        <v>1</v>
      </c>
      <c r="O6011" s="1">
        <v>0</v>
      </c>
      <c r="P6011" s="1" t="s">
        <v>162</v>
      </c>
      <c r="Q6011" s="1" t="s">
        <v>167</v>
      </c>
      <c r="R6011" s="10">
        <f>F6011*Part4Out!C$78+'relay test.csv'!H6011*Part4Out!C$79+'relay test.csv'!I6011*Part4Out!C$80+'relay test.csv'!J6011*Part4Out!C$81+'relay test.csv'!K6011*Part4Out!C$82+'relay test.csv'!L6011*Part4Out!C$83+'relay test.csv'!M6011*Part4Out!C$84+'relay test.csv'!N6011*Part4Out!C$85</f>
        <v>3.1617261460027635</v>
      </c>
      <c r="S6011" s="10">
        <f>(F6011*Part4Out!C$78+'relay test.csv'!H6011*Part4Out!C$79+'relay test.csv'!I6011*Part4Out!C$80+'relay test.csv'!J6011*Part4Out!C$81+'relay test.csv'!K6011*Part4Out!C$82+'relay test.csv'!L6011*Part4Out!C$83+'relay test.csv'!M6011*Part4Out!C$84+'relay test.csv'!N6011*Part4Out!C$85) +Part4Out!C$77</f>
        <v>0.55809089443743831</v>
      </c>
      <c r="T6011" s="10">
        <f t="shared" si="931"/>
        <v>1.7473334699823773</v>
      </c>
      <c r="U6011" s="12">
        <f t="shared" si="932"/>
        <v>0.63601069512452946</v>
      </c>
      <c r="V6011" s="11">
        <f t="shared" si="933"/>
        <v>1</v>
      </c>
      <c r="W6011" s="11">
        <f t="shared" si="934"/>
        <v>1</v>
      </c>
      <c r="X6011" s="11">
        <f t="shared" si="935"/>
        <v>23.611317354465616</v>
      </c>
      <c r="Y6011" s="12">
        <f t="shared" si="936"/>
        <v>0.95936828632139215</v>
      </c>
      <c r="Z6011" s="11">
        <f t="shared" si="937"/>
        <v>1</v>
      </c>
      <c r="AA6011" s="11">
        <f t="shared" si="938"/>
        <v>1</v>
      </c>
      <c r="AB6011" s="11">
        <f t="shared" si="939"/>
        <v>1</v>
      </c>
      <c r="AC6011" s="1" t="s">
        <v>6034</v>
      </c>
    </row>
    <row r="6012" spans="1:29" x14ac:dyDescent="0.2">
      <c r="A6012" s="1" t="s">
        <v>6035</v>
      </c>
      <c r="B6012" s="1">
        <v>1</v>
      </c>
      <c r="C6012" s="2">
        <v>41643</v>
      </c>
      <c r="D6012" s="2">
        <v>41643</v>
      </c>
      <c r="E6012" s="2">
        <v>41643</v>
      </c>
      <c r="F6012" s="1">
        <v>7</v>
      </c>
      <c r="G6012" s="1">
        <v>100</v>
      </c>
      <c r="H6012" s="1">
        <v>28.571428569999998</v>
      </c>
      <c r="I6012" s="1">
        <v>35</v>
      </c>
      <c r="J6012" s="1">
        <v>0</v>
      </c>
      <c r="K6012" s="1">
        <v>1</v>
      </c>
      <c r="L6012" s="1">
        <v>0</v>
      </c>
      <c r="M6012" s="1">
        <v>0</v>
      </c>
      <c r="N6012" s="7">
        <f t="shared" si="930"/>
        <v>1</v>
      </c>
      <c r="O6012" s="1">
        <v>0</v>
      </c>
      <c r="P6012" s="1" t="s">
        <v>162</v>
      </c>
      <c r="Q6012" s="1" t="s">
        <v>167</v>
      </c>
      <c r="R6012" s="10">
        <f>F6012*Part4Out!C$78+'relay test.csv'!H6012*Part4Out!C$79+'relay test.csv'!I6012*Part4Out!C$80+'relay test.csv'!J6012*Part4Out!C$81+'relay test.csv'!K6012*Part4Out!C$82+'relay test.csv'!L6012*Part4Out!C$83+'relay test.csv'!M6012*Part4Out!C$84+'relay test.csv'!N6012*Part4Out!C$85</f>
        <v>2.6923063950639046</v>
      </c>
      <c r="S6012" s="10">
        <f>(F6012*Part4Out!C$78+'relay test.csv'!H6012*Part4Out!C$79+'relay test.csv'!I6012*Part4Out!C$80+'relay test.csv'!J6012*Part4Out!C$81+'relay test.csv'!K6012*Part4Out!C$82+'relay test.csv'!L6012*Part4Out!C$83+'relay test.csv'!M6012*Part4Out!C$84+'relay test.csv'!N6012*Part4Out!C$85) +Part4Out!C$77</f>
        <v>8.8671143498579408E-2</v>
      </c>
      <c r="T6012" s="10">
        <f t="shared" si="931"/>
        <v>1.092721248745919</v>
      </c>
      <c r="U6012" s="12">
        <f t="shared" si="932"/>
        <v>0.52215327263520717</v>
      </c>
      <c r="V6012" s="11">
        <f t="shared" si="933"/>
        <v>1</v>
      </c>
      <c r="W6012" s="11">
        <f t="shared" si="934"/>
        <v>1</v>
      </c>
      <c r="X6012" s="11">
        <f t="shared" si="935"/>
        <v>14.765692197476231</v>
      </c>
      <c r="Y6012" s="12">
        <f t="shared" si="936"/>
        <v>0.93657113259130609</v>
      </c>
      <c r="Z6012" s="11">
        <f t="shared" si="937"/>
        <v>1</v>
      </c>
      <c r="AA6012" s="11">
        <f t="shared" si="938"/>
        <v>1</v>
      </c>
      <c r="AB6012" s="11">
        <f t="shared" si="939"/>
        <v>1</v>
      </c>
      <c r="AC6012" s="1" t="s">
        <v>6035</v>
      </c>
    </row>
    <row r="6013" spans="1:29" x14ac:dyDescent="0.2">
      <c r="A6013" s="1" t="s">
        <v>6036</v>
      </c>
      <c r="B6013" s="1">
        <v>1</v>
      </c>
      <c r="C6013" s="2">
        <v>41643</v>
      </c>
      <c r="D6013" s="2">
        <v>41643</v>
      </c>
      <c r="E6013" s="2">
        <v>41643</v>
      </c>
      <c r="F6013" s="1">
        <v>13</v>
      </c>
      <c r="G6013" s="1">
        <v>7.692307692</v>
      </c>
      <c r="H6013" s="1">
        <v>7.692307692</v>
      </c>
      <c r="I6013" s="1">
        <v>40.020000000000003</v>
      </c>
      <c r="J6013" s="1">
        <v>0</v>
      </c>
      <c r="K6013" s="1">
        <v>1</v>
      </c>
      <c r="L6013" s="1">
        <v>0</v>
      </c>
      <c r="M6013" s="1">
        <v>0</v>
      </c>
      <c r="N6013" s="7">
        <f t="shared" si="930"/>
        <v>0</v>
      </c>
      <c r="O6013" s="1">
        <v>0</v>
      </c>
      <c r="P6013" s="1" t="s">
        <v>26</v>
      </c>
      <c r="Q6013" s="1" t="s">
        <v>24</v>
      </c>
      <c r="R6013" s="10">
        <f>F6013*Part4Out!C$78+'relay test.csv'!H6013*Part4Out!C$79+'relay test.csv'!I6013*Part4Out!C$80+'relay test.csv'!J6013*Part4Out!C$81+'relay test.csv'!K6013*Part4Out!C$82+'relay test.csv'!L6013*Part4Out!C$83+'relay test.csv'!M6013*Part4Out!C$84+'relay test.csv'!N6013*Part4Out!C$85</f>
        <v>3.2775013459804492</v>
      </c>
      <c r="S6013" s="10">
        <f>(F6013*Part4Out!C$78+'relay test.csv'!H6013*Part4Out!C$79+'relay test.csv'!I6013*Part4Out!C$80+'relay test.csv'!J6013*Part4Out!C$81+'relay test.csv'!K6013*Part4Out!C$82+'relay test.csv'!L6013*Part4Out!C$83+'relay test.csv'!M6013*Part4Out!C$84+'relay test.csv'!N6013*Part4Out!C$85) +Part4Out!C$77</f>
        <v>0.67386609441512402</v>
      </c>
      <c r="T6013" s="10">
        <f t="shared" si="931"/>
        <v>1.96180721015214</v>
      </c>
      <c r="U6013" s="12">
        <f t="shared" si="932"/>
        <v>0.66236830116007694</v>
      </c>
      <c r="V6013" s="11">
        <f t="shared" si="933"/>
        <v>1</v>
      </c>
      <c r="W6013" s="11">
        <f t="shared" si="934"/>
        <v>1</v>
      </c>
      <c r="X6013" s="11">
        <f t="shared" si="935"/>
        <v>26.509451929429456</v>
      </c>
      <c r="Y6013" s="12">
        <f t="shared" si="936"/>
        <v>0.96364885776113174</v>
      </c>
      <c r="Z6013" s="11">
        <f t="shared" si="937"/>
        <v>1</v>
      </c>
      <c r="AA6013" s="11">
        <f t="shared" si="938"/>
        <v>1</v>
      </c>
      <c r="AB6013" s="11">
        <f t="shared" si="939"/>
        <v>1</v>
      </c>
      <c r="AC6013" s="1" t="s">
        <v>6036</v>
      </c>
    </row>
    <row r="6014" spans="1:29" x14ac:dyDescent="0.2">
      <c r="A6014" s="1" t="s">
        <v>6037</v>
      </c>
      <c r="B6014" s="1">
        <v>1</v>
      </c>
      <c r="C6014" s="2">
        <v>41643</v>
      </c>
      <c r="D6014" s="2">
        <v>41643</v>
      </c>
      <c r="E6014" s="2">
        <v>41643</v>
      </c>
      <c r="F6014" s="1">
        <v>10</v>
      </c>
      <c r="G6014" s="1">
        <v>50</v>
      </c>
      <c r="H6014" s="1">
        <v>10</v>
      </c>
      <c r="I6014" s="1">
        <v>31</v>
      </c>
      <c r="J6014" s="1">
        <v>0</v>
      </c>
      <c r="K6014" s="1">
        <v>1</v>
      </c>
      <c r="L6014" s="1">
        <v>0</v>
      </c>
      <c r="M6014" s="1">
        <v>0</v>
      </c>
      <c r="N6014" s="7">
        <f t="shared" si="930"/>
        <v>0</v>
      </c>
      <c r="O6014" s="1">
        <v>0</v>
      </c>
      <c r="P6014" s="1" t="s">
        <v>26</v>
      </c>
      <c r="Q6014" s="1" t="s">
        <v>63</v>
      </c>
      <c r="R6014" s="10">
        <f>F6014*Part4Out!C$78+'relay test.csv'!H6014*Part4Out!C$79+'relay test.csv'!I6014*Part4Out!C$80+'relay test.csv'!J6014*Part4Out!C$81+'relay test.csv'!K6014*Part4Out!C$82+'relay test.csv'!L6014*Part4Out!C$83+'relay test.csv'!M6014*Part4Out!C$84+'relay test.csv'!N6014*Part4Out!C$85</f>
        <v>2.7189139343669226</v>
      </c>
      <c r="S6014" s="10">
        <f>(F6014*Part4Out!C$78+'relay test.csv'!H6014*Part4Out!C$79+'relay test.csv'!I6014*Part4Out!C$80+'relay test.csv'!J6014*Part4Out!C$81+'relay test.csv'!K6014*Part4Out!C$82+'relay test.csv'!L6014*Part4Out!C$83+'relay test.csv'!M6014*Part4Out!C$84+'relay test.csv'!N6014*Part4Out!C$85) +Part4Out!C$77</f>
        <v>0.11527868280159748</v>
      </c>
      <c r="T6014" s="10">
        <f t="shared" si="931"/>
        <v>1.1221861279732535</v>
      </c>
      <c r="U6014" s="12">
        <f t="shared" si="932"/>
        <v>0.52878779725366143</v>
      </c>
      <c r="V6014" s="11">
        <f t="shared" si="933"/>
        <v>1</v>
      </c>
      <c r="W6014" s="11">
        <f t="shared" si="934"/>
        <v>1</v>
      </c>
      <c r="X6014" s="11">
        <f t="shared" si="935"/>
        <v>15.163844368312066</v>
      </c>
      <c r="Y6014" s="12">
        <f t="shared" si="936"/>
        <v>0.93813352954817975</v>
      </c>
      <c r="Z6014" s="11">
        <f t="shared" si="937"/>
        <v>1</v>
      </c>
      <c r="AA6014" s="11">
        <f t="shared" si="938"/>
        <v>1</v>
      </c>
      <c r="AB6014" s="11">
        <f t="shared" si="939"/>
        <v>1</v>
      </c>
      <c r="AC6014" s="1" t="s">
        <v>6037</v>
      </c>
    </row>
    <row r="6015" spans="1:29" x14ac:dyDescent="0.2">
      <c r="A6015" s="1" t="s">
        <v>6038</v>
      </c>
      <c r="B6015" s="1">
        <v>1</v>
      </c>
      <c r="C6015" s="2">
        <v>41643</v>
      </c>
      <c r="D6015" s="2">
        <v>41643</v>
      </c>
      <c r="E6015" s="2">
        <v>41643</v>
      </c>
      <c r="F6015" s="1">
        <v>12</v>
      </c>
      <c r="G6015" s="1">
        <v>25</v>
      </c>
      <c r="H6015" s="1">
        <v>0</v>
      </c>
      <c r="I6015" s="1">
        <v>15.15</v>
      </c>
      <c r="J6015" s="1">
        <v>0</v>
      </c>
      <c r="K6015" s="1">
        <v>1</v>
      </c>
      <c r="L6015" s="1">
        <v>0</v>
      </c>
      <c r="M6015" s="1">
        <v>0</v>
      </c>
      <c r="N6015" s="7">
        <f t="shared" si="930"/>
        <v>0</v>
      </c>
      <c r="O6015" s="1">
        <v>0</v>
      </c>
      <c r="P6015" s="1" t="s">
        <v>32</v>
      </c>
      <c r="Q6015" s="1" t="s">
        <v>167</v>
      </c>
      <c r="R6015" s="10">
        <f>F6015*Part4Out!C$78+'relay test.csv'!H6015*Part4Out!C$79+'relay test.csv'!I6015*Part4Out!C$80+'relay test.csv'!J6015*Part4Out!C$81+'relay test.csv'!K6015*Part4Out!C$82+'relay test.csv'!L6015*Part4Out!C$83+'relay test.csv'!M6015*Part4Out!C$84+'relay test.csv'!N6015*Part4Out!C$85</f>
        <v>3.0046997013033789</v>
      </c>
      <c r="S6015" s="10">
        <f>(F6015*Part4Out!C$78+'relay test.csv'!H6015*Part4Out!C$79+'relay test.csv'!I6015*Part4Out!C$80+'relay test.csv'!J6015*Part4Out!C$81+'relay test.csv'!K6015*Part4Out!C$82+'relay test.csv'!L6015*Part4Out!C$83+'relay test.csv'!M6015*Part4Out!C$84+'relay test.csv'!N6015*Part4Out!C$85) +Part4Out!C$77</f>
        <v>0.40106444973805377</v>
      </c>
      <c r="T6015" s="10">
        <f t="shared" si="931"/>
        <v>1.49341351550826</v>
      </c>
      <c r="U6015" s="12">
        <f t="shared" si="932"/>
        <v>0.5989433787134345</v>
      </c>
      <c r="V6015" s="11">
        <f t="shared" si="933"/>
        <v>1</v>
      </c>
      <c r="W6015" s="11">
        <f t="shared" si="934"/>
        <v>1</v>
      </c>
      <c r="X6015" s="11">
        <f t="shared" si="935"/>
        <v>20.180155111702469</v>
      </c>
      <c r="Y6015" s="12">
        <f t="shared" si="936"/>
        <v>0.95278599260836006</v>
      </c>
      <c r="Z6015" s="11">
        <f t="shared" si="937"/>
        <v>1</v>
      </c>
      <c r="AA6015" s="11">
        <f t="shared" si="938"/>
        <v>1</v>
      </c>
      <c r="AB6015" s="11">
        <f t="shared" si="939"/>
        <v>1</v>
      </c>
      <c r="AC6015" s="1" t="s">
        <v>6038</v>
      </c>
    </row>
    <row r="6016" spans="1:29" x14ac:dyDescent="0.2">
      <c r="A6016" s="1" t="s">
        <v>6039</v>
      </c>
      <c r="B6016" s="1">
        <v>1</v>
      </c>
      <c r="C6016" s="2">
        <v>41643</v>
      </c>
      <c r="D6016" s="2">
        <v>41643</v>
      </c>
      <c r="E6016" s="2">
        <v>41643</v>
      </c>
      <c r="F6016" s="1">
        <v>10</v>
      </c>
      <c r="G6016" s="1">
        <v>50</v>
      </c>
      <c r="H6016" s="1">
        <v>20</v>
      </c>
      <c r="I6016" s="1">
        <v>40.020000000000003</v>
      </c>
      <c r="J6016" s="1">
        <v>0</v>
      </c>
      <c r="K6016" s="1">
        <v>1</v>
      </c>
      <c r="L6016" s="1">
        <v>0</v>
      </c>
      <c r="M6016" s="1">
        <v>1</v>
      </c>
      <c r="N6016" s="7">
        <f t="shared" si="930"/>
        <v>0</v>
      </c>
      <c r="O6016" s="1">
        <v>0</v>
      </c>
      <c r="P6016" s="1" t="s">
        <v>30</v>
      </c>
      <c r="Q6016" s="1" t="s">
        <v>63</v>
      </c>
      <c r="R6016" s="10">
        <f>F6016*Part4Out!C$78+'relay test.csv'!H6016*Part4Out!C$79+'relay test.csv'!I6016*Part4Out!C$80+'relay test.csv'!J6016*Part4Out!C$81+'relay test.csv'!K6016*Part4Out!C$82+'relay test.csv'!L6016*Part4Out!C$83+'relay test.csv'!M6016*Part4Out!C$84+'relay test.csv'!N6016*Part4Out!C$85</f>
        <v>3.7271953641774838</v>
      </c>
      <c r="S6016" s="10">
        <f>(F6016*Part4Out!C$78+'relay test.csv'!H6016*Part4Out!C$79+'relay test.csv'!I6016*Part4Out!C$80+'relay test.csv'!J6016*Part4Out!C$81+'relay test.csv'!K6016*Part4Out!C$82+'relay test.csv'!L6016*Part4Out!C$83+'relay test.csv'!M6016*Part4Out!C$84+'relay test.csv'!N6016*Part4Out!C$85) +Part4Out!C$77</f>
        <v>1.1235601126121586</v>
      </c>
      <c r="T6016" s="10">
        <f t="shared" si="931"/>
        <v>3.0757848750628116</v>
      </c>
      <c r="U6016" s="12">
        <f t="shared" si="932"/>
        <v>0.75464848350599234</v>
      </c>
      <c r="V6016" s="11">
        <f t="shared" si="933"/>
        <v>1</v>
      </c>
      <c r="W6016" s="11">
        <f t="shared" si="934"/>
        <v>1</v>
      </c>
      <c r="X6016" s="11">
        <f t="shared" si="935"/>
        <v>41.562377214640009</v>
      </c>
      <c r="Y6016" s="12">
        <f t="shared" si="936"/>
        <v>0.97650507172197998</v>
      </c>
      <c r="Z6016" s="11">
        <f t="shared" si="937"/>
        <v>1</v>
      </c>
      <c r="AA6016" s="11">
        <f t="shared" si="938"/>
        <v>1</v>
      </c>
      <c r="AB6016" s="11">
        <f t="shared" si="939"/>
        <v>1</v>
      </c>
      <c r="AC6016" s="1" t="s">
        <v>6039</v>
      </c>
    </row>
    <row r="6017" spans="1:29" x14ac:dyDescent="0.2">
      <c r="A6017" s="1" t="s">
        <v>6040</v>
      </c>
      <c r="B6017" s="1">
        <v>1</v>
      </c>
      <c r="C6017" s="2">
        <v>41643</v>
      </c>
      <c r="D6017" s="2">
        <v>41652</v>
      </c>
      <c r="E6017" s="2">
        <v>41652</v>
      </c>
      <c r="F6017" s="1">
        <v>9</v>
      </c>
      <c r="G6017" s="1">
        <v>77.777777779999994</v>
      </c>
      <c r="H6017" s="1">
        <v>11.11111111</v>
      </c>
      <c r="I6017" s="1">
        <v>96.26</v>
      </c>
      <c r="J6017" s="1">
        <v>0</v>
      </c>
      <c r="K6017" s="1">
        <v>1</v>
      </c>
      <c r="L6017" s="1">
        <v>0</v>
      </c>
      <c r="M6017" s="1">
        <v>0</v>
      </c>
      <c r="N6017" s="7">
        <f t="shared" si="930"/>
        <v>0</v>
      </c>
      <c r="O6017" s="1">
        <v>0</v>
      </c>
      <c r="P6017" s="1" t="s">
        <v>32</v>
      </c>
      <c r="Q6017" s="1" t="s">
        <v>63</v>
      </c>
      <c r="R6017" s="10">
        <f>F6017*Part4Out!C$78+'relay test.csv'!H6017*Part4Out!C$79+'relay test.csv'!I6017*Part4Out!C$80+'relay test.csv'!J6017*Part4Out!C$81+'relay test.csv'!K6017*Part4Out!C$82+'relay test.csv'!L6017*Part4Out!C$83+'relay test.csv'!M6017*Part4Out!C$84+'relay test.csv'!N6017*Part4Out!C$85</f>
        <v>2.3005551215582267</v>
      </c>
      <c r="S6017" s="10">
        <f>(F6017*Part4Out!C$78+'relay test.csv'!H6017*Part4Out!C$79+'relay test.csv'!I6017*Part4Out!C$80+'relay test.csv'!J6017*Part4Out!C$81+'relay test.csv'!K6017*Part4Out!C$82+'relay test.csv'!L6017*Part4Out!C$83+'relay test.csv'!M6017*Part4Out!C$84+'relay test.csv'!N6017*Part4Out!C$85) +Part4Out!C$77</f>
        <v>-0.30308013000709844</v>
      </c>
      <c r="T6017" s="10">
        <f t="shared" si="931"/>
        <v>0.7385399147907894</v>
      </c>
      <c r="U6017" s="12">
        <f t="shared" si="932"/>
        <v>0.42480469301141299</v>
      </c>
      <c r="V6017" s="11">
        <f t="shared" si="933"/>
        <v>0</v>
      </c>
      <c r="W6017" s="11">
        <f t="shared" si="934"/>
        <v>1</v>
      </c>
      <c r="X6017" s="11">
        <f t="shared" si="935"/>
        <v>9.979720875627244</v>
      </c>
      <c r="Y6017" s="12">
        <f t="shared" si="936"/>
        <v>0.90892300347818522</v>
      </c>
      <c r="Z6017" s="11">
        <f t="shared" si="937"/>
        <v>1</v>
      </c>
      <c r="AA6017" s="11">
        <f t="shared" si="938"/>
        <v>1</v>
      </c>
      <c r="AB6017" s="11">
        <f t="shared" si="939"/>
        <v>1</v>
      </c>
      <c r="AC6017" s="1" t="s">
        <v>6040</v>
      </c>
    </row>
    <row r="6018" spans="1:29" x14ac:dyDescent="0.2">
      <c r="A6018" s="1" t="s">
        <v>6041</v>
      </c>
      <c r="B6018" s="1">
        <v>1</v>
      </c>
      <c r="C6018" s="2">
        <v>41640</v>
      </c>
      <c r="D6018" s="2">
        <v>41643</v>
      </c>
      <c r="E6018" s="2">
        <v>41643</v>
      </c>
      <c r="F6018" s="1">
        <v>14</v>
      </c>
      <c r="G6018" s="1">
        <v>50</v>
      </c>
      <c r="H6018" s="1">
        <v>7.1428571429999996</v>
      </c>
      <c r="I6018" s="1">
        <v>40</v>
      </c>
      <c r="J6018" s="1">
        <v>0</v>
      </c>
      <c r="K6018" s="1">
        <v>1</v>
      </c>
      <c r="L6018" s="1">
        <v>0</v>
      </c>
      <c r="M6018" s="1">
        <v>1</v>
      </c>
      <c r="N6018" s="7">
        <f t="shared" si="930"/>
        <v>0</v>
      </c>
      <c r="O6018" s="1">
        <v>0</v>
      </c>
      <c r="P6018" s="1" t="s">
        <v>26</v>
      </c>
      <c r="Q6018" s="1" t="s">
        <v>63</v>
      </c>
      <c r="R6018" s="10">
        <f>F6018*Part4Out!C$78+'relay test.csv'!H6018*Part4Out!C$79+'relay test.csv'!I6018*Part4Out!C$80+'relay test.csv'!J6018*Part4Out!C$81+'relay test.csv'!K6018*Part4Out!C$82+'relay test.csv'!L6018*Part4Out!C$83+'relay test.csv'!M6018*Part4Out!C$84+'relay test.csv'!N6018*Part4Out!C$85</f>
        <v>4.3256271271194313</v>
      </c>
      <c r="S6018" s="10">
        <f>(F6018*Part4Out!C$78+'relay test.csv'!H6018*Part4Out!C$79+'relay test.csv'!I6018*Part4Out!C$80+'relay test.csv'!J6018*Part4Out!C$81+'relay test.csv'!K6018*Part4Out!C$82+'relay test.csv'!L6018*Part4Out!C$83+'relay test.csv'!M6018*Part4Out!C$84+'relay test.csv'!N6018*Part4Out!C$85) +Part4Out!C$77</f>
        <v>1.7219918755541062</v>
      </c>
      <c r="T6018" s="10">
        <f t="shared" si="931"/>
        <v>5.5956632358634213</v>
      </c>
      <c r="U6018" s="12">
        <f t="shared" si="932"/>
        <v>0.84838522461811339</v>
      </c>
      <c r="V6018" s="11">
        <f t="shared" si="933"/>
        <v>1</v>
      </c>
      <c r="W6018" s="11">
        <f t="shared" si="934"/>
        <v>1</v>
      </c>
      <c r="X6018" s="11">
        <f t="shared" si="935"/>
        <v>75.612916904762159</v>
      </c>
      <c r="Y6018" s="12">
        <f t="shared" si="936"/>
        <v>0.98694737075155214</v>
      </c>
      <c r="Z6018" s="11">
        <f t="shared" si="937"/>
        <v>1</v>
      </c>
      <c r="AA6018" s="11">
        <f t="shared" si="938"/>
        <v>1</v>
      </c>
      <c r="AB6018" s="11">
        <f t="shared" si="939"/>
        <v>1</v>
      </c>
      <c r="AC6018" s="1" t="s">
        <v>6041</v>
      </c>
    </row>
    <row r="6019" spans="1:29" x14ac:dyDescent="0.2">
      <c r="A6019" s="1" t="s">
        <v>6042</v>
      </c>
      <c r="B6019" s="1">
        <v>1</v>
      </c>
      <c r="C6019" s="2">
        <v>41644</v>
      </c>
      <c r="D6019" s="2">
        <v>41644</v>
      </c>
      <c r="E6019" s="2">
        <v>41644</v>
      </c>
      <c r="F6019" s="1">
        <v>14</v>
      </c>
      <c r="G6019" s="1">
        <v>71.428571430000005</v>
      </c>
      <c r="H6019" s="1">
        <v>42.857142860000003</v>
      </c>
      <c r="I6019" s="1">
        <v>55.98</v>
      </c>
      <c r="J6019" s="1">
        <v>0</v>
      </c>
      <c r="K6019" s="1">
        <v>1</v>
      </c>
      <c r="L6019" s="1">
        <v>0</v>
      </c>
      <c r="M6019" s="1">
        <v>0</v>
      </c>
      <c r="N6019" s="7">
        <f t="shared" si="930"/>
        <v>0</v>
      </c>
      <c r="O6019" s="1">
        <v>0</v>
      </c>
      <c r="P6019" s="1" t="s">
        <v>32</v>
      </c>
      <c r="Q6019" s="1" t="s">
        <v>167</v>
      </c>
      <c r="R6019" s="10">
        <f>F6019*Part4Out!C$78+'relay test.csv'!H6019*Part4Out!C$79+'relay test.csv'!I6019*Part4Out!C$80+'relay test.csv'!J6019*Part4Out!C$81+'relay test.csv'!K6019*Part4Out!C$82+'relay test.csv'!L6019*Part4Out!C$83+'relay test.csv'!M6019*Part4Out!C$84+'relay test.csv'!N6019*Part4Out!C$85</f>
        <v>4.1109101467009692</v>
      </c>
      <c r="S6019" s="10">
        <f>(F6019*Part4Out!C$78+'relay test.csv'!H6019*Part4Out!C$79+'relay test.csv'!I6019*Part4Out!C$80+'relay test.csv'!J6019*Part4Out!C$81+'relay test.csv'!K6019*Part4Out!C$82+'relay test.csv'!L6019*Part4Out!C$83+'relay test.csv'!M6019*Part4Out!C$84+'relay test.csv'!N6019*Part4Out!C$85) +Part4Out!C$77</f>
        <v>1.5072748951356441</v>
      </c>
      <c r="T6019" s="10">
        <f t="shared" si="931"/>
        <v>4.5144117711456397</v>
      </c>
      <c r="U6019" s="12">
        <f t="shared" si="932"/>
        <v>0.8186569952515087</v>
      </c>
      <c r="V6019" s="11">
        <f t="shared" si="933"/>
        <v>1</v>
      </c>
      <c r="W6019" s="11">
        <f t="shared" si="934"/>
        <v>1</v>
      </c>
      <c r="X6019" s="11">
        <f t="shared" si="935"/>
        <v>61.002213274338487</v>
      </c>
      <c r="Y6019" s="12">
        <f t="shared" si="936"/>
        <v>0.98387154349514361</v>
      </c>
      <c r="Z6019" s="11">
        <f t="shared" si="937"/>
        <v>1</v>
      </c>
      <c r="AA6019" s="11">
        <f t="shared" si="938"/>
        <v>1</v>
      </c>
      <c r="AB6019" s="11">
        <f t="shared" si="939"/>
        <v>1</v>
      </c>
      <c r="AC6019" s="1" t="s">
        <v>6042</v>
      </c>
    </row>
    <row r="6020" spans="1:29" x14ac:dyDescent="0.2">
      <c r="A6020" s="1" t="s">
        <v>6043</v>
      </c>
      <c r="B6020" s="1">
        <v>1</v>
      </c>
      <c r="C6020" s="2">
        <v>41644</v>
      </c>
      <c r="D6020" s="2">
        <v>41644</v>
      </c>
      <c r="E6020" s="2">
        <v>41644</v>
      </c>
      <c r="F6020" s="1">
        <v>11</v>
      </c>
      <c r="G6020" s="1">
        <v>36.363636360000001</v>
      </c>
      <c r="H6020" s="1">
        <v>18.18181818</v>
      </c>
      <c r="I6020" s="1">
        <v>40.020000000000003</v>
      </c>
      <c r="J6020" s="1">
        <v>0</v>
      </c>
      <c r="K6020" s="1">
        <v>1</v>
      </c>
      <c r="L6020" s="1">
        <v>1</v>
      </c>
      <c r="M6020" s="1">
        <v>0</v>
      </c>
      <c r="N6020" s="7">
        <f t="shared" si="930"/>
        <v>0</v>
      </c>
      <c r="O6020" s="1">
        <v>0</v>
      </c>
      <c r="P6020" s="1" t="s">
        <v>36</v>
      </c>
      <c r="Q6020" s="1" t="s">
        <v>24</v>
      </c>
      <c r="R6020" s="10">
        <f>F6020*Part4Out!C$78+'relay test.csv'!H6020*Part4Out!C$79+'relay test.csv'!I6020*Part4Out!C$80+'relay test.csv'!J6020*Part4Out!C$81+'relay test.csv'!K6020*Part4Out!C$82+'relay test.csv'!L6020*Part4Out!C$83+'relay test.csv'!M6020*Part4Out!C$84+'relay test.csv'!N6020*Part4Out!C$85</f>
        <v>3.8173365990990282</v>
      </c>
      <c r="S6020" s="10">
        <f>(F6020*Part4Out!C$78+'relay test.csv'!H6020*Part4Out!C$79+'relay test.csv'!I6020*Part4Out!C$80+'relay test.csv'!J6020*Part4Out!C$81+'relay test.csv'!K6020*Part4Out!C$82+'relay test.csv'!L6020*Part4Out!C$83+'relay test.csv'!M6020*Part4Out!C$84+'relay test.csv'!N6020*Part4Out!C$85) +Part4Out!C$77</f>
        <v>1.2137013475337031</v>
      </c>
      <c r="T6020" s="10">
        <f t="shared" si="931"/>
        <v>3.3659200643904574</v>
      </c>
      <c r="U6020" s="12">
        <f t="shared" si="932"/>
        <v>0.7709532045361408</v>
      </c>
      <c r="V6020" s="11">
        <f t="shared" si="933"/>
        <v>1</v>
      </c>
      <c r="W6020" s="11">
        <f t="shared" si="934"/>
        <v>1</v>
      </c>
      <c r="X6020" s="11">
        <f t="shared" si="935"/>
        <v>45.482907639197208</v>
      </c>
      <c r="Y6020" s="12">
        <f t="shared" si="936"/>
        <v>0.9784867158534476</v>
      </c>
      <c r="Z6020" s="11">
        <f t="shared" si="937"/>
        <v>1</v>
      </c>
      <c r="AA6020" s="11">
        <f t="shared" si="938"/>
        <v>1</v>
      </c>
      <c r="AB6020" s="11">
        <f t="shared" si="939"/>
        <v>1</v>
      </c>
      <c r="AC6020" s="1" t="s">
        <v>6043</v>
      </c>
    </row>
    <row r="6021" spans="1:29" x14ac:dyDescent="0.2">
      <c r="A6021" s="1" t="s">
        <v>6044</v>
      </c>
      <c r="B6021" s="1">
        <v>1</v>
      </c>
      <c r="C6021" s="2">
        <v>41581</v>
      </c>
      <c r="D6021" s="2">
        <v>41644</v>
      </c>
      <c r="E6021" s="2">
        <v>41644</v>
      </c>
      <c r="F6021" s="1">
        <v>11</v>
      </c>
      <c r="G6021" s="1">
        <v>100</v>
      </c>
      <c r="H6021" s="1">
        <v>9.0909090910000003</v>
      </c>
      <c r="I6021" s="1">
        <v>83.45</v>
      </c>
      <c r="J6021" s="1">
        <v>0</v>
      </c>
      <c r="K6021" s="1">
        <v>1</v>
      </c>
      <c r="L6021" s="1">
        <v>0</v>
      </c>
      <c r="M6021" s="1">
        <v>0</v>
      </c>
      <c r="N6021" s="7">
        <f t="shared" si="930"/>
        <v>0</v>
      </c>
      <c r="O6021" s="1">
        <v>0</v>
      </c>
      <c r="P6021" s="1" t="s">
        <v>26</v>
      </c>
      <c r="Q6021" s="1" t="s">
        <v>28</v>
      </c>
      <c r="R6021" s="10">
        <f>F6021*Part4Out!C$78+'relay test.csv'!H6021*Part4Out!C$79+'relay test.csv'!I6021*Part4Out!C$80+'relay test.csv'!J6021*Part4Out!C$81+'relay test.csv'!K6021*Part4Out!C$82+'relay test.csv'!L6021*Part4Out!C$83+'relay test.csv'!M6021*Part4Out!C$84+'relay test.csv'!N6021*Part4Out!C$85</f>
        <v>2.729494284687874</v>
      </c>
      <c r="S6021" s="10">
        <f>(F6021*Part4Out!C$78+'relay test.csv'!H6021*Part4Out!C$79+'relay test.csv'!I6021*Part4Out!C$80+'relay test.csv'!J6021*Part4Out!C$81+'relay test.csv'!K6021*Part4Out!C$82+'relay test.csv'!L6021*Part4Out!C$83+'relay test.csv'!M6021*Part4Out!C$84+'relay test.csv'!N6021*Part4Out!C$85) +Part4Out!C$77</f>
        <v>0.12585903312254887</v>
      </c>
      <c r="T6021" s="10">
        <f t="shared" si="931"/>
        <v>1.1341222833371192</v>
      </c>
      <c r="U6021" s="12">
        <f t="shared" si="932"/>
        <v>0.53142328918645487</v>
      </c>
      <c r="V6021" s="11">
        <f t="shared" si="933"/>
        <v>1</v>
      </c>
      <c r="W6021" s="11">
        <f t="shared" si="934"/>
        <v>1</v>
      </c>
      <c r="X6021" s="11">
        <f t="shared" si="935"/>
        <v>15.325134904509076</v>
      </c>
      <c r="Y6021" s="12">
        <f t="shared" si="936"/>
        <v>0.93874476346754121</v>
      </c>
      <c r="Z6021" s="11">
        <f t="shared" si="937"/>
        <v>1</v>
      </c>
      <c r="AA6021" s="11">
        <f t="shared" si="938"/>
        <v>1</v>
      </c>
      <c r="AB6021" s="11">
        <f t="shared" si="939"/>
        <v>1</v>
      </c>
      <c r="AC6021" s="1" t="s">
        <v>6044</v>
      </c>
    </row>
    <row r="6022" spans="1:29" x14ac:dyDescent="0.2">
      <c r="A6022" s="1" t="s">
        <v>6045</v>
      </c>
      <c r="B6022" s="1">
        <v>1</v>
      </c>
      <c r="C6022" s="2">
        <v>41644</v>
      </c>
      <c r="D6022" s="2">
        <v>41644</v>
      </c>
      <c r="E6022" s="2">
        <v>41657</v>
      </c>
      <c r="F6022" s="1">
        <v>11</v>
      </c>
      <c r="G6022" s="1">
        <v>18.18181818</v>
      </c>
      <c r="H6022" s="1">
        <v>18.18181818</v>
      </c>
      <c r="I6022" s="1">
        <v>144.53</v>
      </c>
      <c r="J6022" s="1">
        <v>0.15384615384615399</v>
      </c>
      <c r="K6022" s="1">
        <v>1</v>
      </c>
      <c r="L6022" s="1">
        <v>0</v>
      </c>
      <c r="M6022" s="1">
        <v>0</v>
      </c>
      <c r="N6022" s="7">
        <f t="shared" ref="N6022:N6085" si="940">IF(OR(
ISNUMBER(SEARCH("Friday",P6022)),
ISNUMBER(SEARCH("Saturday",P6022)),
ISNUMBER(SEARCH("Sunday",P6022))),
1,
0)</f>
        <v>1</v>
      </c>
      <c r="O6022" s="1">
        <v>0</v>
      </c>
      <c r="P6022" s="1" t="s">
        <v>23</v>
      </c>
      <c r="Q6022" s="1" t="s">
        <v>63</v>
      </c>
      <c r="R6022" s="10">
        <f>F6022*Part4Out!C$78+'relay test.csv'!H6022*Part4Out!C$79+'relay test.csv'!I6022*Part4Out!C$80+'relay test.csv'!J6022*Part4Out!C$81+'relay test.csv'!K6022*Part4Out!C$82+'relay test.csv'!L6022*Part4Out!C$83+'relay test.csv'!M6022*Part4Out!C$84+'relay test.csv'!N6022*Part4Out!C$85</f>
        <v>2.8633499839678853</v>
      </c>
      <c r="S6022" s="10">
        <f>(F6022*Part4Out!C$78+'relay test.csv'!H6022*Part4Out!C$79+'relay test.csv'!I6022*Part4Out!C$80+'relay test.csv'!J6022*Part4Out!C$81+'relay test.csv'!K6022*Part4Out!C$82+'relay test.csv'!L6022*Part4Out!C$83+'relay test.csv'!M6022*Part4Out!C$84+'relay test.csv'!N6022*Part4Out!C$85) +Part4Out!C$77</f>
        <v>0.25971473240256016</v>
      </c>
      <c r="T6022" s="10">
        <f t="shared" ref="T6022:T6085" si="941">EXP(S6022)</f>
        <v>1.296560167301414</v>
      </c>
      <c r="U6022" s="12">
        <f t="shared" ref="U6022:U6085" si="942">T6022/(1+T6022)</f>
        <v>0.56456616541640381</v>
      </c>
      <c r="V6022" s="11">
        <f t="shared" ref="V6022:V6085" si="943">1*(U6022&gt;0.5)+0*(U6022&lt;=0.5)</f>
        <v>1</v>
      </c>
      <c r="W6022" s="11">
        <f t="shared" ref="W6022:W6085" si="944">B6022</f>
        <v>1</v>
      </c>
      <c r="X6022" s="11">
        <f t="shared" ref="X6022:X6085" si="945">EXP(R6022)</f>
        <v>17.520120861429771</v>
      </c>
      <c r="Y6022" s="12">
        <f t="shared" ref="Y6022:Y6085" si="946">X6022/(1+X6022)</f>
        <v>0.94600467202767491</v>
      </c>
      <c r="Z6022" s="11">
        <f t="shared" ref="Z6022:Z6085" si="947">1*(Y6022&gt;0.5)+0*(Y6022&lt;=0.5)</f>
        <v>1</v>
      </c>
      <c r="AA6022" s="11">
        <f t="shared" ref="AA6022:AA6085" si="948">B6022</f>
        <v>1</v>
      </c>
      <c r="AB6022" s="11">
        <f t="shared" ref="AB6022:AB6085" si="949">1*(AA6022&gt;0.5)+0*(AA6022&lt;=0.5)</f>
        <v>1</v>
      </c>
      <c r="AC6022" s="1" t="s">
        <v>6045</v>
      </c>
    </row>
    <row r="6023" spans="1:29" x14ac:dyDescent="0.2">
      <c r="A6023" s="1" t="s">
        <v>6046</v>
      </c>
      <c r="B6023" s="1">
        <v>1</v>
      </c>
      <c r="C6023" s="2">
        <v>41644</v>
      </c>
      <c r="D6023" s="2">
        <v>41644</v>
      </c>
      <c r="E6023" s="2">
        <v>41644</v>
      </c>
      <c r="F6023" s="1">
        <v>6</v>
      </c>
      <c r="G6023" s="1">
        <v>33.333333330000002</v>
      </c>
      <c r="H6023" s="1">
        <v>33.333333330000002</v>
      </c>
      <c r="I6023" s="1">
        <v>51.77</v>
      </c>
      <c r="J6023" s="1">
        <v>0</v>
      </c>
      <c r="K6023" s="1">
        <v>0</v>
      </c>
      <c r="L6023" s="1">
        <v>0</v>
      </c>
      <c r="M6023" s="1">
        <v>0</v>
      </c>
      <c r="N6023" s="7">
        <f t="shared" si="940"/>
        <v>0</v>
      </c>
      <c r="O6023" s="1">
        <v>0</v>
      </c>
      <c r="P6023" s="1" t="s">
        <v>32</v>
      </c>
      <c r="Q6023" s="1" t="s">
        <v>63</v>
      </c>
      <c r="R6023" s="10">
        <f>F6023*Part4Out!C$78+'relay test.csv'!H6023*Part4Out!C$79+'relay test.csv'!I6023*Part4Out!C$80+'relay test.csv'!J6023*Part4Out!C$81+'relay test.csv'!K6023*Part4Out!C$82+'relay test.csv'!L6023*Part4Out!C$83+'relay test.csv'!M6023*Part4Out!C$84+'relay test.csv'!N6023*Part4Out!C$85</f>
        <v>1.7305508057173369</v>
      </c>
      <c r="S6023" s="10">
        <f>(F6023*Part4Out!C$78+'relay test.csv'!H6023*Part4Out!C$79+'relay test.csv'!I6023*Part4Out!C$80+'relay test.csv'!J6023*Part4Out!C$81+'relay test.csv'!K6023*Part4Out!C$82+'relay test.csv'!L6023*Part4Out!C$83+'relay test.csv'!M6023*Part4Out!C$84+'relay test.csv'!N6023*Part4Out!C$85) +Part4Out!C$77</f>
        <v>-0.87308444584798828</v>
      </c>
      <c r="T6023" s="10">
        <f t="shared" si="941"/>
        <v>0.41766130674554436</v>
      </c>
      <c r="U6023" s="12">
        <f t="shared" si="942"/>
        <v>0.29461289855215766</v>
      </c>
      <c r="V6023" s="11">
        <f t="shared" si="943"/>
        <v>0</v>
      </c>
      <c r="W6023" s="11">
        <f t="shared" si="944"/>
        <v>1</v>
      </c>
      <c r="X6023" s="11">
        <f t="shared" si="945"/>
        <v>5.6437616686580823</v>
      </c>
      <c r="Y6023" s="12">
        <f t="shared" si="946"/>
        <v>0.84948286078389956</v>
      </c>
      <c r="Z6023" s="11">
        <f t="shared" si="947"/>
        <v>1</v>
      </c>
      <c r="AA6023" s="11">
        <f t="shared" si="948"/>
        <v>1</v>
      </c>
      <c r="AB6023" s="11">
        <f t="shared" si="949"/>
        <v>1</v>
      </c>
      <c r="AC6023" s="1" t="s">
        <v>6046</v>
      </c>
    </row>
    <row r="6024" spans="1:29" x14ac:dyDescent="0.2">
      <c r="A6024" s="1" t="s">
        <v>6047</v>
      </c>
      <c r="B6024" s="1">
        <v>1</v>
      </c>
      <c r="C6024" s="2">
        <v>41644</v>
      </c>
      <c r="D6024" s="2">
        <v>41644</v>
      </c>
      <c r="E6024" s="2">
        <v>41644</v>
      </c>
      <c r="F6024" s="1">
        <v>8</v>
      </c>
      <c r="G6024" s="1">
        <v>75</v>
      </c>
      <c r="H6024" s="1">
        <v>12.5</v>
      </c>
      <c r="I6024" s="1">
        <v>29</v>
      </c>
      <c r="J6024" s="1">
        <v>0</v>
      </c>
      <c r="K6024" s="1">
        <v>1</v>
      </c>
      <c r="L6024" s="1">
        <v>0</v>
      </c>
      <c r="M6024" s="1">
        <v>0</v>
      </c>
      <c r="N6024" s="7">
        <f t="shared" si="940"/>
        <v>0</v>
      </c>
      <c r="O6024" s="1">
        <v>0</v>
      </c>
      <c r="P6024" s="1" t="s">
        <v>36</v>
      </c>
      <c r="Q6024" s="1" t="s">
        <v>167</v>
      </c>
      <c r="R6024" s="10">
        <f>F6024*Part4Out!C$78+'relay test.csv'!H6024*Part4Out!C$79+'relay test.csv'!I6024*Part4Out!C$80+'relay test.csv'!J6024*Part4Out!C$81+'relay test.csv'!K6024*Part4Out!C$82+'relay test.csv'!L6024*Part4Out!C$83+'relay test.csv'!M6024*Part4Out!C$84+'relay test.csv'!N6024*Part4Out!C$85</f>
        <v>2.3510169451788703</v>
      </c>
      <c r="S6024" s="10">
        <f>(F6024*Part4Out!C$78+'relay test.csv'!H6024*Part4Out!C$79+'relay test.csv'!I6024*Part4Out!C$80+'relay test.csv'!J6024*Part4Out!C$81+'relay test.csv'!K6024*Part4Out!C$82+'relay test.csv'!L6024*Part4Out!C$83+'relay test.csv'!M6024*Part4Out!C$84+'relay test.csv'!N6024*Part4Out!C$85) +Part4Out!C$77</f>
        <v>-0.25261830638645488</v>
      </c>
      <c r="T6024" s="10">
        <f t="shared" si="941"/>
        <v>0.77676431122435852</v>
      </c>
      <c r="U6024" s="12">
        <f t="shared" si="942"/>
        <v>0.43717914993975454</v>
      </c>
      <c r="V6024" s="11">
        <f t="shared" si="943"/>
        <v>0</v>
      </c>
      <c r="W6024" s="11">
        <f t="shared" si="944"/>
        <v>1</v>
      </c>
      <c r="X6024" s="11">
        <f t="shared" si="945"/>
        <v>10.496238398115386</v>
      </c>
      <c r="Y6024" s="12">
        <f t="shared" si="946"/>
        <v>0.91301502583976224</v>
      </c>
      <c r="Z6024" s="11">
        <f t="shared" si="947"/>
        <v>1</v>
      </c>
      <c r="AA6024" s="11">
        <f t="shared" si="948"/>
        <v>1</v>
      </c>
      <c r="AB6024" s="11">
        <f t="shared" si="949"/>
        <v>1</v>
      </c>
      <c r="AC6024" s="1" t="s">
        <v>6047</v>
      </c>
    </row>
    <row r="6025" spans="1:29" x14ac:dyDescent="0.2">
      <c r="A6025" s="1" t="s">
        <v>6048</v>
      </c>
      <c r="B6025" s="1">
        <v>1</v>
      </c>
      <c r="C6025" s="2">
        <v>41644</v>
      </c>
      <c r="D6025" s="2">
        <v>41644</v>
      </c>
      <c r="E6025" s="2">
        <v>41644</v>
      </c>
      <c r="F6025" s="1">
        <v>9</v>
      </c>
      <c r="G6025" s="1">
        <v>0</v>
      </c>
      <c r="H6025" s="1">
        <v>0</v>
      </c>
      <c r="I6025" s="1">
        <v>35</v>
      </c>
      <c r="J6025" s="1">
        <v>0</v>
      </c>
      <c r="K6025" s="1">
        <v>1</v>
      </c>
      <c r="L6025" s="1">
        <v>0</v>
      </c>
      <c r="M6025" s="1">
        <v>0</v>
      </c>
      <c r="N6025" s="7">
        <f t="shared" si="940"/>
        <v>0</v>
      </c>
      <c r="O6025" s="1">
        <v>0</v>
      </c>
      <c r="P6025" s="1" t="s">
        <v>32</v>
      </c>
      <c r="Q6025" s="1" t="s">
        <v>167</v>
      </c>
      <c r="R6025" s="10">
        <f>F6025*Part4Out!C$78+'relay test.csv'!H6025*Part4Out!C$79+'relay test.csv'!I6025*Part4Out!C$80+'relay test.csv'!J6025*Part4Out!C$81+'relay test.csv'!K6025*Part4Out!C$82+'relay test.csv'!L6025*Part4Out!C$83+'relay test.csv'!M6025*Part4Out!C$84+'relay test.csv'!N6025*Part4Out!C$85</f>
        <v>2.3006706629976637</v>
      </c>
      <c r="S6025" s="10">
        <f>(F6025*Part4Out!C$78+'relay test.csv'!H6025*Part4Out!C$79+'relay test.csv'!I6025*Part4Out!C$80+'relay test.csv'!J6025*Part4Out!C$81+'relay test.csv'!K6025*Part4Out!C$82+'relay test.csv'!L6025*Part4Out!C$83+'relay test.csv'!M6025*Part4Out!C$84+'relay test.csv'!N6025*Part4Out!C$85) +Part4Out!C$77</f>
        <v>-0.30296458856766151</v>
      </c>
      <c r="T6025" s="10">
        <f t="shared" si="941"/>
        <v>0.73862525168550475</v>
      </c>
      <c r="U6025" s="12">
        <f t="shared" si="942"/>
        <v>0.42483292530661615</v>
      </c>
      <c r="V6025" s="11">
        <f t="shared" si="943"/>
        <v>0</v>
      </c>
      <c r="W6025" s="11">
        <f t="shared" si="944"/>
        <v>1</v>
      </c>
      <c r="X6025" s="11">
        <f t="shared" si="945"/>
        <v>9.9808740135587186</v>
      </c>
      <c r="Y6025" s="12">
        <f t="shared" si="946"/>
        <v>0.90893256777509313</v>
      </c>
      <c r="Z6025" s="11">
        <f t="shared" si="947"/>
        <v>1</v>
      </c>
      <c r="AA6025" s="11">
        <f t="shared" si="948"/>
        <v>1</v>
      </c>
      <c r="AB6025" s="11">
        <f t="shared" si="949"/>
        <v>1</v>
      </c>
      <c r="AC6025" s="1" t="s">
        <v>6048</v>
      </c>
    </row>
    <row r="6026" spans="1:29" x14ac:dyDescent="0.2">
      <c r="A6026" s="1" t="s">
        <v>6049</v>
      </c>
      <c r="B6026" s="1">
        <v>1</v>
      </c>
      <c r="C6026" s="2">
        <v>41618</v>
      </c>
      <c r="D6026" s="2">
        <v>41645</v>
      </c>
      <c r="E6026" s="2">
        <v>41653</v>
      </c>
      <c r="F6026" s="1">
        <v>13</v>
      </c>
      <c r="G6026" s="1">
        <v>76.92307692</v>
      </c>
      <c r="H6026" s="1">
        <v>7.692307692</v>
      </c>
      <c r="I6026" s="1">
        <v>61.48</v>
      </c>
      <c r="J6026" s="1">
        <v>0.375</v>
      </c>
      <c r="K6026" s="1">
        <v>1</v>
      </c>
      <c r="L6026" s="1">
        <v>0</v>
      </c>
      <c r="M6026" s="1">
        <v>0</v>
      </c>
      <c r="N6026" s="7">
        <f t="shared" si="940"/>
        <v>1</v>
      </c>
      <c r="O6026" s="1">
        <v>0</v>
      </c>
      <c r="P6026" s="1" t="s">
        <v>23</v>
      </c>
      <c r="Q6026" s="1" t="s">
        <v>28</v>
      </c>
      <c r="R6026" s="10">
        <f>F6026*Part4Out!C$78+'relay test.csv'!H6026*Part4Out!C$79+'relay test.csv'!I6026*Part4Out!C$80+'relay test.csv'!J6026*Part4Out!C$81+'relay test.csv'!K6026*Part4Out!C$82+'relay test.csv'!L6026*Part4Out!C$83+'relay test.csv'!M6026*Part4Out!C$84+'relay test.csv'!N6026*Part4Out!C$85</f>
        <v>3.2427483524700809</v>
      </c>
      <c r="S6026" s="10">
        <f>(F6026*Part4Out!C$78+'relay test.csv'!H6026*Part4Out!C$79+'relay test.csv'!I6026*Part4Out!C$80+'relay test.csv'!J6026*Part4Out!C$81+'relay test.csv'!K6026*Part4Out!C$82+'relay test.csv'!L6026*Part4Out!C$83+'relay test.csv'!M6026*Part4Out!C$84+'relay test.csv'!N6026*Part4Out!C$85) +Part4Out!C$77</f>
        <v>0.6391131009047557</v>
      </c>
      <c r="T6026" s="10">
        <f t="shared" si="941"/>
        <v>1.8947996377849432</v>
      </c>
      <c r="U6026" s="12">
        <f t="shared" si="942"/>
        <v>0.65455294834664801</v>
      </c>
      <c r="V6026" s="11">
        <f t="shared" si="943"/>
        <v>1</v>
      </c>
      <c r="W6026" s="11">
        <f t="shared" si="944"/>
        <v>1</v>
      </c>
      <c r="X6026" s="11">
        <f t="shared" si="945"/>
        <v>25.603993936725772</v>
      </c>
      <c r="Y6026" s="12">
        <f t="shared" si="946"/>
        <v>0.96241165885173585</v>
      </c>
      <c r="Z6026" s="11">
        <f t="shared" si="947"/>
        <v>1</v>
      </c>
      <c r="AA6026" s="11">
        <f t="shared" si="948"/>
        <v>1</v>
      </c>
      <c r="AB6026" s="11">
        <f t="shared" si="949"/>
        <v>1</v>
      </c>
      <c r="AC6026" s="1" t="s">
        <v>6049</v>
      </c>
    </row>
    <row r="6027" spans="1:29" x14ac:dyDescent="0.2">
      <c r="A6027" s="1" t="s">
        <v>6050</v>
      </c>
      <c r="B6027" s="1">
        <v>1</v>
      </c>
      <c r="C6027" s="2">
        <v>41645</v>
      </c>
      <c r="D6027" s="2">
        <v>41645</v>
      </c>
      <c r="E6027" s="2">
        <v>41645</v>
      </c>
      <c r="F6027" s="1">
        <v>8</v>
      </c>
      <c r="G6027" s="1">
        <v>87.5</v>
      </c>
      <c r="H6027" s="1">
        <v>12.5</v>
      </c>
      <c r="I6027" s="1">
        <v>67.400000000000006</v>
      </c>
      <c r="J6027" s="1">
        <v>0</v>
      </c>
      <c r="K6027" s="1">
        <v>1</v>
      </c>
      <c r="L6027" s="1">
        <v>0</v>
      </c>
      <c r="M6027" s="1">
        <v>0</v>
      </c>
      <c r="N6027" s="7">
        <f t="shared" si="940"/>
        <v>1</v>
      </c>
      <c r="O6027" s="1">
        <v>0</v>
      </c>
      <c r="P6027" s="1" t="s">
        <v>162</v>
      </c>
      <c r="Q6027" s="1" t="s">
        <v>167</v>
      </c>
      <c r="R6027" s="10">
        <f>F6027*Part4Out!C$78+'relay test.csv'!H6027*Part4Out!C$79+'relay test.csv'!I6027*Part4Out!C$80+'relay test.csv'!J6027*Part4Out!C$81+'relay test.csv'!K6027*Part4Out!C$82+'relay test.csv'!L6027*Part4Out!C$83+'relay test.csv'!M6027*Part4Out!C$84+'relay test.csv'!N6027*Part4Out!C$85</f>
        <v>2.4808024034400398</v>
      </c>
      <c r="S6027" s="10">
        <f>(F6027*Part4Out!C$78+'relay test.csv'!H6027*Part4Out!C$79+'relay test.csv'!I6027*Part4Out!C$80+'relay test.csv'!J6027*Part4Out!C$81+'relay test.csv'!K6027*Part4Out!C$82+'relay test.csv'!L6027*Part4Out!C$83+'relay test.csv'!M6027*Part4Out!C$84+'relay test.csv'!N6027*Part4Out!C$85) +Part4Out!C$77</f>
        <v>-0.12283284812528539</v>
      </c>
      <c r="T6027" s="10">
        <f t="shared" si="941"/>
        <v>0.88441148124350066</v>
      </c>
      <c r="U6027" s="12">
        <f t="shared" si="942"/>
        <v>0.4693303400273745</v>
      </c>
      <c r="V6027" s="11">
        <f t="shared" si="943"/>
        <v>0</v>
      </c>
      <c r="W6027" s="11">
        <f t="shared" si="944"/>
        <v>1</v>
      </c>
      <c r="X6027" s="11">
        <f t="shared" si="945"/>
        <v>11.95084997472401</v>
      </c>
      <c r="Y6027" s="12">
        <f t="shared" si="946"/>
        <v>0.92278499079584075</v>
      </c>
      <c r="Z6027" s="11">
        <f t="shared" si="947"/>
        <v>1</v>
      </c>
      <c r="AA6027" s="11">
        <f t="shared" si="948"/>
        <v>1</v>
      </c>
      <c r="AB6027" s="11">
        <f t="shared" si="949"/>
        <v>1</v>
      </c>
      <c r="AC6027" s="1" t="s">
        <v>6050</v>
      </c>
    </row>
    <row r="6028" spans="1:29" x14ac:dyDescent="0.2">
      <c r="A6028" s="1" t="s">
        <v>6051</v>
      </c>
      <c r="B6028" s="1">
        <v>1</v>
      </c>
      <c r="C6028" s="2">
        <v>41645</v>
      </c>
      <c r="D6028" s="2">
        <v>41645</v>
      </c>
      <c r="E6028" s="2">
        <v>41645</v>
      </c>
      <c r="F6028" s="1">
        <v>8</v>
      </c>
      <c r="G6028" s="1">
        <v>100</v>
      </c>
      <c r="H6028" s="1">
        <v>62.5</v>
      </c>
      <c r="I6028" s="1">
        <v>35</v>
      </c>
      <c r="J6028" s="1">
        <v>0</v>
      </c>
      <c r="K6028" s="1">
        <v>1</v>
      </c>
      <c r="L6028" s="1">
        <v>0</v>
      </c>
      <c r="M6028" s="1">
        <v>0</v>
      </c>
      <c r="N6028" s="7">
        <f t="shared" si="940"/>
        <v>0</v>
      </c>
      <c r="O6028" s="1">
        <v>0</v>
      </c>
      <c r="P6028" s="1" t="s">
        <v>26</v>
      </c>
      <c r="Q6028" s="1" t="s">
        <v>63</v>
      </c>
      <c r="R6028" s="10">
        <f>F6028*Part4Out!C$78+'relay test.csv'!H6028*Part4Out!C$79+'relay test.csv'!I6028*Part4Out!C$80+'relay test.csv'!J6028*Part4Out!C$81+'relay test.csv'!K6028*Part4Out!C$82+'relay test.csv'!L6028*Part4Out!C$83+'relay test.csv'!M6028*Part4Out!C$84+'relay test.csv'!N6028*Part4Out!C$85</f>
        <v>3.2936243886906098</v>
      </c>
      <c r="S6028" s="10">
        <f>(F6028*Part4Out!C$78+'relay test.csv'!H6028*Part4Out!C$79+'relay test.csv'!I6028*Part4Out!C$80+'relay test.csv'!J6028*Part4Out!C$81+'relay test.csv'!K6028*Part4Out!C$82+'relay test.csv'!L6028*Part4Out!C$83+'relay test.csv'!M6028*Part4Out!C$84+'relay test.csv'!N6028*Part4Out!C$85) +Part4Out!C$77</f>
        <v>0.68998913712528465</v>
      </c>
      <c r="T6028" s="10">
        <f t="shared" si="941"/>
        <v>1.9936938758786575</v>
      </c>
      <c r="U6028" s="12">
        <f t="shared" si="942"/>
        <v>0.66596451024689451</v>
      </c>
      <c r="V6028" s="11">
        <f t="shared" si="943"/>
        <v>1</v>
      </c>
      <c r="W6028" s="11">
        <f t="shared" si="944"/>
        <v>1</v>
      </c>
      <c r="X6028" s="11">
        <f t="shared" si="945"/>
        <v>26.940329147074785</v>
      </c>
      <c r="Y6028" s="12">
        <f t="shared" si="946"/>
        <v>0.96420944095768835</v>
      </c>
      <c r="Z6028" s="11">
        <f t="shared" si="947"/>
        <v>1</v>
      </c>
      <c r="AA6028" s="11">
        <f t="shared" si="948"/>
        <v>1</v>
      </c>
      <c r="AB6028" s="11">
        <f t="shared" si="949"/>
        <v>1</v>
      </c>
      <c r="AC6028" s="1" t="s">
        <v>6051</v>
      </c>
    </row>
    <row r="6029" spans="1:29" x14ac:dyDescent="0.2">
      <c r="A6029" s="1" t="s">
        <v>6052</v>
      </c>
      <c r="B6029" s="1">
        <v>1</v>
      </c>
      <c r="C6029" s="2">
        <v>41641</v>
      </c>
      <c r="D6029" s="2">
        <v>41645</v>
      </c>
      <c r="E6029" s="2">
        <v>41645</v>
      </c>
      <c r="F6029" s="1">
        <v>8</v>
      </c>
      <c r="G6029" s="1">
        <v>62.5</v>
      </c>
      <c r="H6029" s="1">
        <v>12.5</v>
      </c>
      <c r="I6029" s="1">
        <v>40</v>
      </c>
      <c r="J6029" s="1">
        <v>0</v>
      </c>
      <c r="K6029" s="1">
        <v>1</v>
      </c>
      <c r="L6029" s="1">
        <v>1</v>
      </c>
      <c r="M6029" s="1">
        <v>0</v>
      </c>
      <c r="N6029" s="7">
        <f t="shared" si="940"/>
        <v>0</v>
      </c>
      <c r="O6029" s="1">
        <v>0</v>
      </c>
      <c r="P6029" s="1" t="s">
        <v>30</v>
      </c>
      <c r="Q6029" s="1" t="s">
        <v>167</v>
      </c>
      <c r="R6029" s="10">
        <f>F6029*Part4Out!C$78+'relay test.csv'!H6029*Part4Out!C$79+'relay test.csv'!I6029*Part4Out!C$80+'relay test.csv'!J6029*Part4Out!C$81+'relay test.csv'!K6029*Part4Out!C$82+'relay test.csv'!L6029*Part4Out!C$83+'relay test.csv'!M6029*Part4Out!C$84+'relay test.csv'!N6029*Part4Out!C$85</f>
        <v>3.0733006532137321</v>
      </c>
      <c r="S6029" s="10">
        <f>(F6029*Part4Out!C$78+'relay test.csv'!H6029*Part4Out!C$79+'relay test.csv'!I6029*Part4Out!C$80+'relay test.csv'!J6029*Part4Out!C$81+'relay test.csv'!K6029*Part4Out!C$82+'relay test.csv'!L6029*Part4Out!C$83+'relay test.csv'!M6029*Part4Out!C$84+'relay test.csv'!N6029*Part4Out!C$85) +Part4Out!C$77</f>
        <v>0.46966540164840698</v>
      </c>
      <c r="T6029" s="10">
        <f t="shared" si="941"/>
        <v>1.5994589273522832</v>
      </c>
      <c r="U6029" s="12">
        <f t="shared" si="942"/>
        <v>0.61530455839186327</v>
      </c>
      <c r="V6029" s="11">
        <f t="shared" si="943"/>
        <v>1</v>
      </c>
      <c r="W6029" s="11">
        <f t="shared" si="944"/>
        <v>1</v>
      </c>
      <c r="X6029" s="11">
        <f t="shared" si="945"/>
        <v>21.613122496605531</v>
      </c>
      <c r="Y6029" s="12">
        <f t="shared" si="946"/>
        <v>0.95577788957937537</v>
      </c>
      <c r="Z6029" s="11">
        <f t="shared" si="947"/>
        <v>1</v>
      </c>
      <c r="AA6029" s="11">
        <f t="shared" si="948"/>
        <v>1</v>
      </c>
      <c r="AB6029" s="11">
        <f t="shared" si="949"/>
        <v>1</v>
      </c>
      <c r="AC6029" s="1" t="s">
        <v>6052</v>
      </c>
    </row>
    <row r="6030" spans="1:29" x14ac:dyDescent="0.2">
      <c r="A6030" s="1" t="s">
        <v>6053</v>
      </c>
      <c r="B6030" s="1">
        <v>1</v>
      </c>
      <c r="C6030" s="2">
        <v>41645</v>
      </c>
      <c r="D6030" s="2">
        <v>41645</v>
      </c>
      <c r="E6030" s="2">
        <v>41645</v>
      </c>
      <c r="F6030" s="1">
        <v>9</v>
      </c>
      <c r="G6030" s="1">
        <v>66.666666669999998</v>
      </c>
      <c r="H6030" s="1">
        <v>11.11111111</v>
      </c>
      <c r="I6030" s="1">
        <v>29</v>
      </c>
      <c r="J6030" s="1">
        <v>0</v>
      </c>
      <c r="K6030" s="1">
        <v>1</v>
      </c>
      <c r="L6030" s="1">
        <v>0</v>
      </c>
      <c r="M6030" s="1">
        <v>0</v>
      </c>
      <c r="N6030" s="7">
        <f t="shared" si="940"/>
        <v>0</v>
      </c>
      <c r="O6030" s="1">
        <v>0</v>
      </c>
      <c r="P6030" s="1" t="s">
        <v>32</v>
      </c>
      <c r="Q6030" s="1" t="s">
        <v>63</v>
      </c>
      <c r="R6030" s="10">
        <f>F6030*Part4Out!C$78+'relay test.csv'!H6030*Part4Out!C$79+'relay test.csv'!I6030*Part4Out!C$80+'relay test.csv'!J6030*Part4Out!C$81+'relay test.csv'!K6030*Part4Out!C$82+'relay test.csv'!L6030*Part4Out!C$83+'relay test.csv'!M6030*Part4Out!C$84+'relay test.csv'!N6030*Part4Out!C$85</f>
        <v>2.5357861356554303</v>
      </c>
      <c r="S6030" s="10">
        <f>(F6030*Part4Out!C$78+'relay test.csv'!H6030*Part4Out!C$79+'relay test.csv'!I6030*Part4Out!C$80+'relay test.csv'!J6030*Part4Out!C$81+'relay test.csv'!K6030*Part4Out!C$82+'relay test.csv'!L6030*Part4Out!C$83+'relay test.csv'!M6030*Part4Out!C$84+'relay test.csv'!N6030*Part4Out!C$85) +Part4Out!C$77</f>
        <v>-6.7849115909894842E-2</v>
      </c>
      <c r="T6030" s="10">
        <f t="shared" si="941"/>
        <v>0.93440144925391633</v>
      </c>
      <c r="U6030" s="12">
        <f t="shared" si="942"/>
        <v>0.48304422518619788</v>
      </c>
      <c r="V6030" s="11">
        <f t="shared" si="943"/>
        <v>0</v>
      </c>
      <c r="W6030" s="11">
        <f t="shared" si="944"/>
        <v>1</v>
      </c>
      <c r="X6030" s="11">
        <f t="shared" si="945"/>
        <v>12.626352973728208</v>
      </c>
      <c r="Y6030" s="12">
        <f t="shared" si="946"/>
        <v>0.92661279199738822</v>
      </c>
      <c r="Z6030" s="11">
        <f t="shared" si="947"/>
        <v>1</v>
      </c>
      <c r="AA6030" s="11">
        <f t="shared" si="948"/>
        <v>1</v>
      </c>
      <c r="AB6030" s="11">
        <f t="shared" si="949"/>
        <v>1</v>
      </c>
      <c r="AC6030" s="1" t="s">
        <v>6053</v>
      </c>
    </row>
    <row r="6031" spans="1:29" x14ac:dyDescent="0.2">
      <c r="A6031" s="1" t="s">
        <v>6054</v>
      </c>
      <c r="B6031" s="1">
        <v>1</v>
      </c>
      <c r="C6031" s="2">
        <v>41612</v>
      </c>
      <c r="D6031" s="2">
        <v>41647</v>
      </c>
      <c r="E6031" s="2">
        <v>41647</v>
      </c>
      <c r="F6031" s="1">
        <v>11</v>
      </c>
      <c r="G6031" s="1">
        <v>45.454545449999998</v>
      </c>
      <c r="H6031" s="1">
        <v>18.18181818</v>
      </c>
      <c r="I6031" s="1">
        <v>40</v>
      </c>
      <c r="J6031" s="1">
        <v>0</v>
      </c>
      <c r="K6031" s="1">
        <v>1</v>
      </c>
      <c r="L6031" s="1">
        <v>0</v>
      </c>
      <c r="M6031" s="1">
        <v>0</v>
      </c>
      <c r="N6031" s="7">
        <f t="shared" si="940"/>
        <v>0</v>
      </c>
      <c r="O6031" s="1">
        <v>0</v>
      </c>
      <c r="P6031" s="1" t="s">
        <v>36</v>
      </c>
      <c r="Q6031" s="1" t="s">
        <v>63</v>
      </c>
      <c r="R6031" s="10">
        <f>F6031*Part4Out!C$78+'relay test.csv'!H6031*Part4Out!C$79+'relay test.csv'!I6031*Part4Out!C$80+'relay test.csv'!J6031*Part4Out!C$81+'relay test.csv'!K6031*Part4Out!C$82+'relay test.csv'!L6031*Part4Out!C$83+'relay test.csv'!M6031*Part4Out!C$84+'relay test.csv'!N6031*Part4Out!C$85</f>
        <v>3.0566521099938826</v>
      </c>
      <c r="S6031" s="10">
        <f>(F6031*Part4Out!C$78+'relay test.csv'!H6031*Part4Out!C$79+'relay test.csv'!I6031*Part4Out!C$80+'relay test.csv'!J6031*Part4Out!C$81+'relay test.csv'!K6031*Part4Out!C$82+'relay test.csv'!L6031*Part4Out!C$83+'relay test.csv'!M6031*Part4Out!C$84+'relay test.csv'!N6031*Part4Out!C$85) +Part4Out!C$77</f>
        <v>0.45301685842855743</v>
      </c>
      <c r="T6031" s="10">
        <f t="shared" si="941"/>
        <v>1.5730507054535758</v>
      </c>
      <c r="U6031" s="12">
        <f t="shared" si="942"/>
        <v>0.61135627919010616</v>
      </c>
      <c r="V6031" s="11">
        <f t="shared" si="943"/>
        <v>1</v>
      </c>
      <c r="W6031" s="11">
        <f t="shared" si="944"/>
        <v>1</v>
      </c>
      <c r="X6031" s="11">
        <f t="shared" si="945"/>
        <v>21.256274236826119</v>
      </c>
      <c r="Y6031" s="12">
        <f t="shared" si="946"/>
        <v>0.95506884982818196</v>
      </c>
      <c r="Z6031" s="11">
        <f t="shared" si="947"/>
        <v>1</v>
      </c>
      <c r="AA6031" s="11">
        <f t="shared" si="948"/>
        <v>1</v>
      </c>
      <c r="AB6031" s="11">
        <f t="shared" si="949"/>
        <v>1</v>
      </c>
      <c r="AC6031" s="1" t="s">
        <v>6054</v>
      </c>
    </row>
    <row r="6032" spans="1:29" x14ac:dyDescent="0.2">
      <c r="A6032" s="1" t="s">
        <v>6055</v>
      </c>
      <c r="B6032" s="1">
        <v>1</v>
      </c>
      <c r="C6032" s="2">
        <v>41645</v>
      </c>
      <c r="D6032" s="2">
        <v>41645</v>
      </c>
      <c r="E6032" s="2">
        <v>41645</v>
      </c>
      <c r="F6032" s="1">
        <v>5</v>
      </c>
      <c r="G6032" s="1">
        <v>60</v>
      </c>
      <c r="H6032" s="1">
        <v>20</v>
      </c>
      <c r="I6032" s="1">
        <v>40.020000000000003</v>
      </c>
      <c r="J6032" s="1">
        <v>0</v>
      </c>
      <c r="K6032" s="1">
        <v>1</v>
      </c>
      <c r="L6032" s="1">
        <v>1</v>
      </c>
      <c r="M6032" s="1">
        <v>0</v>
      </c>
      <c r="N6032" s="7">
        <f t="shared" si="940"/>
        <v>0</v>
      </c>
      <c r="O6032" s="1">
        <v>0</v>
      </c>
      <c r="P6032" s="1" t="s">
        <v>30</v>
      </c>
      <c r="Q6032" s="1" t="s">
        <v>28</v>
      </c>
      <c r="R6032" s="10">
        <f>F6032*Part4Out!C$78+'relay test.csv'!H6032*Part4Out!C$79+'relay test.csv'!I6032*Part4Out!C$80+'relay test.csv'!J6032*Part4Out!C$81+'relay test.csv'!K6032*Part4Out!C$82+'relay test.csv'!L6032*Part4Out!C$83+'relay test.csv'!M6032*Part4Out!C$84+'relay test.csv'!N6032*Part4Out!C$85</f>
        <v>2.5831625667341389</v>
      </c>
      <c r="S6032" s="10">
        <f>(F6032*Part4Out!C$78+'relay test.csv'!H6032*Part4Out!C$79+'relay test.csv'!I6032*Part4Out!C$80+'relay test.csv'!J6032*Part4Out!C$81+'relay test.csv'!K6032*Part4Out!C$82+'relay test.csv'!L6032*Part4Out!C$83+'relay test.csv'!M6032*Part4Out!C$84+'relay test.csv'!N6032*Part4Out!C$85) +Part4Out!C$77</f>
        <v>-2.047268483118625E-2</v>
      </c>
      <c r="T6032" s="10">
        <f t="shared" si="941"/>
        <v>0.97973545774844306</v>
      </c>
      <c r="U6032" s="12">
        <f t="shared" si="942"/>
        <v>0.49488200754998757</v>
      </c>
      <c r="V6032" s="11">
        <f t="shared" si="943"/>
        <v>0</v>
      </c>
      <c r="W6032" s="11">
        <f t="shared" si="944"/>
        <v>1</v>
      </c>
      <c r="X6032" s="11">
        <f t="shared" si="945"/>
        <v>13.238941057172351</v>
      </c>
      <c r="Y6032" s="12">
        <f t="shared" si="946"/>
        <v>0.92977005832211901</v>
      </c>
      <c r="Z6032" s="11">
        <f t="shared" si="947"/>
        <v>1</v>
      </c>
      <c r="AA6032" s="11">
        <f t="shared" si="948"/>
        <v>1</v>
      </c>
      <c r="AB6032" s="11">
        <f t="shared" si="949"/>
        <v>1</v>
      </c>
      <c r="AC6032" s="1" t="s">
        <v>6055</v>
      </c>
    </row>
    <row r="6033" spans="1:29" x14ac:dyDescent="0.2">
      <c r="A6033" s="1" t="s">
        <v>6056</v>
      </c>
      <c r="B6033" s="1">
        <v>1</v>
      </c>
      <c r="C6033" s="2">
        <v>41642</v>
      </c>
      <c r="D6033" s="2">
        <v>41645</v>
      </c>
      <c r="E6033" s="2">
        <v>41645</v>
      </c>
      <c r="F6033" s="1">
        <v>6</v>
      </c>
      <c r="G6033" s="1">
        <v>100</v>
      </c>
      <c r="H6033" s="1">
        <v>16.666666670000001</v>
      </c>
      <c r="I6033" s="1">
        <v>73.099999999999994</v>
      </c>
      <c r="J6033" s="1">
        <v>0</v>
      </c>
      <c r="K6033" s="1">
        <v>1</v>
      </c>
      <c r="L6033" s="1">
        <v>0</v>
      </c>
      <c r="M6033" s="1">
        <v>0</v>
      </c>
      <c r="N6033" s="7">
        <f t="shared" si="940"/>
        <v>0</v>
      </c>
      <c r="O6033" s="1">
        <v>0</v>
      </c>
      <c r="P6033" s="1" t="s">
        <v>32</v>
      </c>
      <c r="Q6033" s="1" t="s">
        <v>63</v>
      </c>
      <c r="R6033" s="10">
        <f>F6033*Part4Out!C$78+'relay test.csv'!H6033*Part4Out!C$79+'relay test.csv'!I6033*Part4Out!C$80+'relay test.csv'!J6033*Part4Out!C$81+'relay test.csv'!K6033*Part4Out!C$82+'relay test.csv'!L6033*Part4Out!C$83+'relay test.csv'!M6033*Part4Out!C$84+'relay test.csv'!N6033*Part4Out!C$85</f>
        <v>1.8540123488783058</v>
      </c>
      <c r="S6033" s="10">
        <f>(F6033*Part4Out!C$78+'relay test.csv'!H6033*Part4Out!C$79+'relay test.csv'!I6033*Part4Out!C$80+'relay test.csv'!J6033*Part4Out!C$81+'relay test.csv'!K6033*Part4Out!C$82+'relay test.csv'!L6033*Part4Out!C$83+'relay test.csv'!M6033*Part4Out!C$84+'relay test.csv'!N6033*Part4Out!C$85) +Part4Out!C$77</f>
        <v>-0.74962290268701937</v>
      </c>
      <c r="T6033" s="10">
        <f t="shared" si="941"/>
        <v>0.47254471448884222</v>
      </c>
      <c r="U6033" s="12">
        <f t="shared" si="942"/>
        <v>0.32090347399255348</v>
      </c>
      <c r="V6033" s="11">
        <f t="shared" si="943"/>
        <v>0</v>
      </c>
      <c r="W6033" s="11">
        <f t="shared" si="944"/>
        <v>1</v>
      </c>
      <c r="X6033" s="11">
        <f t="shared" si="945"/>
        <v>6.3853885990542647</v>
      </c>
      <c r="Y6033" s="12">
        <f t="shared" si="946"/>
        <v>0.86459751080287706</v>
      </c>
      <c r="Z6033" s="11">
        <f t="shared" si="947"/>
        <v>1</v>
      </c>
      <c r="AA6033" s="11">
        <f t="shared" si="948"/>
        <v>1</v>
      </c>
      <c r="AB6033" s="11">
        <f t="shared" si="949"/>
        <v>1</v>
      </c>
      <c r="AC6033" s="1" t="s">
        <v>6056</v>
      </c>
    </row>
    <row r="6034" spans="1:29" x14ac:dyDescent="0.2">
      <c r="A6034" s="1" t="s">
        <v>6057</v>
      </c>
      <c r="B6034" s="1">
        <v>1</v>
      </c>
      <c r="C6034" s="2">
        <v>41645</v>
      </c>
      <c r="D6034" s="2">
        <v>41645</v>
      </c>
      <c r="E6034" s="2">
        <v>41645</v>
      </c>
      <c r="F6034" s="1">
        <v>9</v>
      </c>
      <c r="G6034" s="1">
        <v>55.555555560000002</v>
      </c>
      <c r="H6034" s="1">
        <v>0</v>
      </c>
      <c r="I6034" s="1">
        <v>35.020000000000003</v>
      </c>
      <c r="J6034" s="1">
        <v>0</v>
      </c>
      <c r="K6034" s="1">
        <v>1</v>
      </c>
      <c r="L6034" s="1">
        <v>0</v>
      </c>
      <c r="M6034" s="1">
        <v>0</v>
      </c>
      <c r="N6034" s="7">
        <f t="shared" si="940"/>
        <v>1</v>
      </c>
      <c r="O6034" s="1">
        <v>0</v>
      </c>
      <c r="P6034" s="1" t="s">
        <v>162</v>
      </c>
      <c r="Q6034" s="1" t="s">
        <v>63</v>
      </c>
      <c r="R6034" s="10">
        <f>F6034*Part4Out!C$78+'relay test.csv'!H6034*Part4Out!C$79+'relay test.csv'!I6034*Part4Out!C$80+'relay test.csv'!J6034*Part4Out!C$81+'relay test.csv'!K6034*Part4Out!C$82+'relay test.csv'!L6034*Part4Out!C$83+'relay test.csv'!M6034*Part4Out!C$84+'relay test.csv'!N6034*Part4Out!C$85</f>
        <v>2.5646839880600623</v>
      </c>
      <c r="S6034" s="10">
        <f>(F6034*Part4Out!C$78+'relay test.csv'!H6034*Part4Out!C$79+'relay test.csv'!I6034*Part4Out!C$80+'relay test.csv'!J6034*Part4Out!C$81+'relay test.csv'!K6034*Part4Out!C$82+'relay test.csv'!L6034*Part4Out!C$83+'relay test.csv'!M6034*Part4Out!C$84+'relay test.csv'!N6034*Part4Out!C$85) +Part4Out!C$77</f>
        <v>-3.8951263505262901E-2</v>
      </c>
      <c r="T6034" s="10">
        <f t="shared" si="941"/>
        <v>0.96179758264695725</v>
      </c>
      <c r="U6034" s="12">
        <f t="shared" si="942"/>
        <v>0.49026341512219168</v>
      </c>
      <c r="V6034" s="11">
        <f t="shared" si="943"/>
        <v>0</v>
      </c>
      <c r="W6034" s="11">
        <f t="shared" si="944"/>
        <v>1</v>
      </c>
      <c r="X6034" s="11">
        <f t="shared" si="945"/>
        <v>12.996550655476319</v>
      </c>
      <c r="Y6034" s="12">
        <f t="shared" si="946"/>
        <v>0.92855382553781296</v>
      </c>
      <c r="Z6034" s="11">
        <f t="shared" si="947"/>
        <v>1</v>
      </c>
      <c r="AA6034" s="11">
        <f t="shared" si="948"/>
        <v>1</v>
      </c>
      <c r="AB6034" s="11">
        <f t="shared" si="949"/>
        <v>1</v>
      </c>
      <c r="AC6034" s="1" t="s">
        <v>6057</v>
      </c>
    </row>
    <row r="6035" spans="1:29" x14ac:dyDescent="0.2">
      <c r="A6035" s="1" t="s">
        <v>6058</v>
      </c>
      <c r="B6035" s="1">
        <v>1</v>
      </c>
      <c r="C6035" s="2">
        <v>41645</v>
      </c>
      <c r="D6035" s="2">
        <v>41645</v>
      </c>
      <c r="E6035" s="2">
        <v>41645</v>
      </c>
      <c r="F6035" s="1">
        <v>9</v>
      </c>
      <c r="G6035" s="1">
        <v>88.888888890000004</v>
      </c>
      <c r="H6035" s="1">
        <v>11.11111111</v>
      </c>
      <c r="I6035" s="1">
        <v>53.83</v>
      </c>
      <c r="J6035" s="1">
        <v>0</v>
      </c>
      <c r="K6035" s="1">
        <v>1</v>
      </c>
      <c r="L6035" s="1">
        <v>0</v>
      </c>
      <c r="M6035" s="1">
        <v>0</v>
      </c>
      <c r="N6035" s="7">
        <f t="shared" si="940"/>
        <v>0</v>
      </c>
      <c r="O6035" s="1">
        <v>0</v>
      </c>
      <c r="P6035" s="1" t="s">
        <v>36</v>
      </c>
      <c r="Q6035" s="1" t="s">
        <v>167</v>
      </c>
      <c r="R6035" s="10">
        <f>F6035*Part4Out!C$78+'relay test.csv'!H6035*Part4Out!C$79+'relay test.csv'!I6035*Part4Out!C$80+'relay test.csv'!J6035*Part4Out!C$81+'relay test.csv'!K6035*Part4Out!C$82+'relay test.csv'!L6035*Part4Out!C$83+'relay test.csv'!M6035*Part4Out!C$84+'relay test.csv'!N6035*Part4Out!C$85</f>
        <v>2.4489472108853803</v>
      </c>
      <c r="S6035" s="10">
        <f>(F6035*Part4Out!C$78+'relay test.csv'!H6035*Part4Out!C$79+'relay test.csv'!I6035*Part4Out!C$80+'relay test.csv'!J6035*Part4Out!C$81+'relay test.csv'!K6035*Part4Out!C$82+'relay test.csv'!L6035*Part4Out!C$83+'relay test.csv'!M6035*Part4Out!C$84+'relay test.csv'!N6035*Part4Out!C$85) +Part4Out!C$77</f>
        <v>-0.1546880406799449</v>
      </c>
      <c r="T6035" s="10">
        <f t="shared" si="941"/>
        <v>0.85668238585697043</v>
      </c>
      <c r="U6035" s="12">
        <f t="shared" si="942"/>
        <v>0.46140491900102776</v>
      </c>
      <c r="V6035" s="11">
        <f t="shared" si="943"/>
        <v>0</v>
      </c>
      <c r="W6035" s="11">
        <f t="shared" si="944"/>
        <v>1</v>
      </c>
      <c r="X6035" s="11">
        <f t="shared" si="945"/>
        <v>11.576153053746344</v>
      </c>
      <c r="Y6035" s="12">
        <f t="shared" si="946"/>
        <v>0.92048442828849741</v>
      </c>
      <c r="Z6035" s="11">
        <f t="shared" si="947"/>
        <v>1</v>
      </c>
      <c r="AA6035" s="11">
        <f t="shared" si="948"/>
        <v>1</v>
      </c>
      <c r="AB6035" s="11">
        <f t="shared" si="949"/>
        <v>1</v>
      </c>
      <c r="AC6035" s="1" t="s">
        <v>6058</v>
      </c>
    </row>
    <row r="6036" spans="1:29" x14ac:dyDescent="0.2">
      <c r="A6036" s="1" t="s">
        <v>6059</v>
      </c>
      <c r="B6036" s="1">
        <v>1</v>
      </c>
      <c r="C6036" s="2">
        <v>41645</v>
      </c>
      <c r="D6036" s="2">
        <v>41645</v>
      </c>
      <c r="E6036" s="2">
        <v>41645</v>
      </c>
      <c r="F6036" s="1">
        <v>9</v>
      </c>
      <c r="G6036" s="1">
        <v>77.777777779999994</v>
      </c>
      <c r="H6036" s="1">
        <v>0</v>
      </c>
      <c r="I6036" s="1">
        <v>35</v>
      </c>
      <c r="J6036" s="1">
        <v>0</v>
      </c>
      <c r="K6036" s="1">
        <v>1</v>
      </c>
      <c r="L6036" s="1">
        <v>0</v>
      </c>
      <c r="M6036" s="1">
        <v>0</v>
      </c>
      <c r="N6036" s="7">
        <f t="shared" si="940"/>
        <v>0</v>
      </c>
      <c r="O6036" s="1">
        <v>0</v>
      </c>
      <c r="P6036" s="1" t="s">
        <v>36</v>
      </c>
      <c r="Q6036" s="1" t="s">
        <v>63</v>
      </c>
      <c r="R6036" s="10">
        <f>F6036*Part4Out!C$78+'relay test.csv'!H6036*Part4Out!C$79+'relay test.csv'!I6036*Part4Out!C$80+'relay test.csv'!J6036*Part4Out!C$81+'relay test.csv'!K6036*Part4Out!C$82+'relay test.csv'!L6036*Part4Out!C$83+'relay test.csv'!M6036*Part4Out!C$84+'relay test.csv'!N6036*Part4Out!C$85</f>
        <v>2.3006706629976637</v>
      </c>
      <c r="S6036" s="10">
        <f>(F6036*Part4Out!C$78+'relay test.csv'!H6036*Part4Out!C$79+'relay test.csv'!I6036*Part4Out!C$80+'relay test.csv'!J6036*Part4Out!C$81+'relay test.csv'!K6036*Part4Out!C$82+'relay test.csv'!L6036*Part4Out!C$83+'relay test.csv'!M6036*Part4Out!C$84+'relay test.csv'!N6036*Part4Out!C$85) +Part4Out!C$77</f>
        <v>-0.30296458856766151</v>
      </c>
      <c r="T6036" s="10">
        <f t="shared" si="941"/>
        <v>0.73862525168550475</v>
      </c>
      <c r="U6036" s="12">
        <f t="shared" si="942"/>
        <v>0.42483292530661615</v>
      </c>
      <c r="V6036" s="11">
        <f t="shared" si="943"/>
        <v>0</v>
      </c>
      <c r="W6036" s="11">
        <f t="shared" si="944"/>
        <v>1</v>
      </c>
      <c r="X6036" s="11">
        <f t="shared" si="945"/>
        <v>9.9808740135587186</v>
      </c>
      <c r="Y6036" s="12">
        <f t="shared" si="946"/>
        <v>0.90893256777509313</v>
      </c>
      <c r="Z6036" s="11">
        <f t="shared" si="947"/>
        <v>1</v>
      </c>
      <c r="AA6036" s="11">
        <f t="shared" si="948"/>
        <v>1</v>
      </c>
      <c r="AB6036" s="11">
        <f t="shared" si="949"/>
        <v>1</v>
      </c>
      <c r="AC6036" s="1" t="s">
        <v>6059</v>
      </c>
    </row>
    <row r="6037" spans="1:29" x14ac:dyDescent="0.2">
      <c r="A6037" s="1" t="s">
        <v>6060</v>
      </c>
      <c r="B6037" s="1">
        <v>1</v>
      </c>
      <c r="C6037" s="2">
        <v>41570</v>
      </c>
      <c r="D6037" s="2">
        <v>41645</v>
      </c>
      <c r="E6037" s="2">
        <v>41645</v>
      </c>
      <c r="F6037" s="1">
        <v>9</v>
      </c>
      <c r="G6037" s="1">
        <v>88.888888890000004</v>
      </c>
      <c r="H6037" s="1">
        <v>11.11111111</v>
      </c>
      <c r="I6037" s="1">
        <v>50.22</v>
      </c>
      <c r="J6037" s="1">
        <v>0</v>
      </c>
      <c r="K6037" s="1">
        <v>1</v>
      </c>
      <c r="L6037" s="1">
        <v>0</v>
      </c>
      <c r="M6037" s="1">
        <v>0</v>
      </c>
      <c r="N6037" s="7">
        <f t="shared" si="940"/>
        <v>0</v>
      </c>
      <c r="O6037" s="1">
        <v>0</v>
      </c>
      <c r="P6037" s="1" t="s">
        <v>30</v>
      </c>
      <c r="Q6037" s="1" t="s">
        <v>24</v>
      </c>
      <c r="R6037" s="10">
        <f>F6037*Part4Out!C$78+'relay test.csv'!H6037*Part4Out!C$79+'relay test.csv'!I6037*Part4Out!C$80+'relay test.csv'!J6037*Part4Out!C$81+'relay test.csv'!K6037*Part4Out!C$82+'relay test.csv'!L6037*Part4Out!C$83+'relay test.csv'!M6037*Part4Out!C$84+'relay test.csv'!N6037*Part4Out!C$85</f>
        <v>2.4615726042973773</v>
      </c>
      <c r="S6037" s="10">
        <f>(F6037*Part4Out!C$78+'relay test.csv'!H6037*Part4Out!C$79+'relay test.csv'!I6037*Part4Out!C$80+'relay test.csv'!J6037*Part4Out!C$81+'relay test.csv'!K6037*Part4Out!C$82+'relay test.csv'!L6037*Part4Out!C$83+'relay test.csv'!M6037*Part4Out!C$84+'relay test.csv'!N6037*Part4Out!C$85) +Part4Out!C$77</f>
        <v>-0.14206264726794782</v>
      </c>
      <c r="T6037" s="10">
        <f t="shared" si="941"/>
        <v>0.86756690408711412</v>
      </c>
      <c r="U6037" s="12">
        <f t="shared" si="942"/>
        <v>0.46454394870056326</v>
      </c>
      <c r="V6037" s="11">
        <f t="shared" si="943"/>
        <v>0</v>
      </c>
      <c r="W6037" s="11">
        <f t="shared" si="944"/>
        <v>1</v>
      </c>
      <c r="X6037" s="11">
        <f t="shared" si="945"/>
        <v>11.723233057991317</v>
      </c>
      <c r="Y6037" s="12">
        <f t="shared" si="946"/>
        <v>0.92140362473578119</v>
      </c>
      <c r="Z6037" s="11">
        <f t="shared" si="947"/>
        <v>1</v>
      </c>
      <c r="AA6037" s="11">
        <f t="shared" si="948"/>
        <v>1</v>
      </c>
      <c r="AB6037" s="11">
        <f t="shared" si="949"/>
        <v>1</v>
      </c>
      <c r="AC6037" s="1" t="s">
        <v>6060</v>
      </c>
    </row>
    <row r="6038" spans="1:29" x14ac:dyDescent="0.2">
      <c r="A6038" s="1" t="s">
        <v>6061</v>
      </c>
      <c r="B6038" s="1">
        <v>1</v>
      </c>
      <c r="C6038" s="2">
        <v>41647</v>
      </c>
      <c r="D6038" s="2">
        <v>41649</v>
      </c>
      <c r="E6038" s="2">
        <v>41649</v>
      </c>
      <c r="F6038" s="1">
        <v>11</v>
      </c>
      <c r="G6038" s="1">
        <v>27.272727270000001</v>
      </c>
      <c r="H6038" s="1">
        <v>27.272727270000001</v>
      </c>
      <c r="I6038" s="1">
        <v>77.52</v>
      </c>
      <c r="J6038" s="1">
        <v>0</v>
      </c>
      <c r="K6038" s="1">
        <v>1</v>
      </c>
      <c r="L6038" s="1">
        <v>0</v>
      </c>
      <c r="M6038" s="1">
        <v>0</v>
      </c>
      <c r="N6038" s="7">
        <f t="shared" si="940"/>
        <v>0</v>
      </c>
      <c r="O6038" s="1">
        <v>0</v>
      </c>
      <c r="P6038" s="1" t="s">
        <v>32</v>
      </c>
      <c r="Q6038" s="1" t="s">
        <v>167</v>
      </c>
      <c r="R6038" s="10">
        <f>F6038*Part4Out!C$78+'relay test.csv'!H6038*Part4Out!C$79+'relay test.csv'!I6038*Part4Out!C$80+'relay test.csv'!J6038*Part4Out!C$81+'relay test.csv'!K6038*Part4Out!C$82+'relay test.csv'!L6038*Part4Out!C$83+'relay test.csv'!M6038*Part4Out!C$84+'relay test.csv'!N6038*Part4Out!C$85</f>
        <v>3.1006304049675335</v>
      </c>
      <c r="S6038" s="10">
        <f>(F6038*Part4Out!C$78+'relay test.csv'!H6038*Part4Out!C$79+'relay test.csv'!I6038*Part4Out!C$80+'relay test.csv'!J6038*Part4Out!C$81+'relay test.csv'!K6038*Part4Out!C$82+'relay test.csv'!L6038*Part4Out!C$83+'relay test.csv'!M6038*Part4Out!C$84+'relay test.csv'!N6038*Part4Out!C$85) +Part4Out!C$77</f>
        <v>0.49699515340220835</v>
      </c>
      <c r="T6038" s="10">
        <f t="shared" si="941"/>
        <v>1.6437745519866418</v>
      </c>
      <c r="U6038" s="12">
        <f t="shared" si="942"/>
        <v>0.62175292168972629</v>
      </c>
      <c r="V6038" s="11">
        <f t="shared" si="943"/>
        <v>1</v>
      </c>
      <c r="W6038" s="11">
        <f t="shared" si="944"/>
        <v>1</v>
      </c>
      <c r="X6038" s="11">
        <f t="shared" si="945"/>
        <v>22.211949391974144</v>
      </c>
      <c r="Y6038" s="12">
        <f t="shared" si="946"/>
        <v>0.95691874115726949</v>
      </c>
      <c r="Z6038" s="11">
        <f t="shared" si="947"/>
        <v>1</v>
      </c>
      <c r="AA6038" s="11">
        <f t="shared" si="948"/>
        <v>1</v>
      </c>
      <c r="AB6038" s="11">
        <f t="shared" si="949"/>
        <v>1</v>
      </c>
      <c r="AC6038" s="1" t="s">
        <v>6061</v>
      </c>
    </row>
    <row r="6039" spans="1:29" x14ac:dyDescent="0.2">
      <c r="A6039" s="1" t="s">
        <v>6062</v>
      </c>
      <c r="B6039" s="1">
        <v>1</v>
      </c>
      <c r="C6039" s="2">
        <v>41626</v>
      </c>
      <c r="D6039" s="2">
        <v>41655</v>
      </c>
      <c r="E6039" s="2">
        <v>41655</v>
      </c>
      <c r="F6039" s="1">
        <v>8</v>
      </c>
      <c r="G6039" s="1">
        <v>37.5</v>
      </c>
      <c r="H6039" s="1">
        <v>12.5</v>
      </c>
      <c r="I6039" s="1">
        <v>50.62</v>
      </c>
      <c r="J6039" s="1">
        <v>0</v>
      </c>
      <c r="K6039" s="1">
        <v>1</v>
      </c>
      <c r="L6039" s="1">
        <v>0</v>
      </c>
      <c r="M6039" s="1">
        <v>0</v>
      </c>
      <c r="N6039" s="7">
        <f t="shared" si="940"/>
        <v>1</v>
      </c>
      <c r="O6039" s="1">
        <v>0</v>
      </c>
      <c r="P6039" s="1" t="s">
        <v>23</v>
      </c>
      <c r="Q6039" s="1" t="s">
        <v>28</v>
      </c>
      <c r="R6039" s="10">
        <f>F6039*Part4Out!C$78+'relay test.csv'!H6039*Part4Out!C$79+'relay test.csv'!I6039*Part4Out!C$80+'relay test.csv'!J6039*Part4Out!C$81+'relay test.csv'!K6039*Part4Out!C$82+'relay test.csv'!L6039*Part4Out!C$83+'relay test.csv'!M6039*Part4Out!C$84+'relay test.csv'!N6039*Part4Out!C$85</f>
        <v>2.5394877501030053</v>
      </c>
      <c r="S6039" s="10">
        <f>(F6039*Part4Out!C$78+'relay test.csv'!H6039*Part4Out!C$79+'relay test.csv'!I6039*Part4Out!C$80+'relay test.csv'!J6039*Part4Out!C$81+'relay test.csv'!K6039*Part4Out!C$82+'relay test.csv'!L6039*Part4Out!C$83+'relay test.csv'!M6039*Part4Out!C$84+'relay test.csv'!N6039*Part4Out!C$85) +Part4Out!C$77</f>
        <v>-6.4147501462319845E-2</v>
      </c>
      <c r="T6039" s="10">
        <f t="shared" si="941"/>
        <v>0.93786665262507163</v>
      </c>
      <c r="U6039" s="12">
        <f t="shared" si="942"/>
        <v>0.48396862155330417</v>
      </c>
      <c r="V6039" s="11">
        <f t="shared" si="943"/>
        <v>0</v>
      </c>
      <c r="W6039" s="11">
        <f t="shared" si="944"/>
        <v>1</v>
      </c>
      <c r="X6039" s="11">
        <f t="shared" si="945"/>
        <v>12.673177473973681</v>
      </c>
      <c r="Y6039" s="12">
        <f t="shared" si="946"/>
        <v>0.92686411026965332</v>
      </c>
      <c r="Z6039" s="11">
        <f t="shared" si="947"/>
        <v>1</v>
      </c>
      <c r="AA6039" s="11">
        <f t="shared" si="948"/>
        <v>1</v>
      </c>
      <c r="AB6039" s="11">
        <f t="shared" si="949"/>
        <v>1</v>
      </c>
      <c r="AC6039" s="1" t="s">
        <v>6062</v>
      </c>
    </row>
    <row r="6040" spans="1:29" x14ac:dyDescent="0.2">
      <c r="A6040" s="1" t="s">
        <v>6063</v>
      </c>
      <c r="B6040" s="1">
        <v>1</v>
      </c>
      <c r="C6040" s="2">
        <v>41645</v>
      </c>
      <c r="D6040" s="2">
        <v>41645</v>
      </c>
      <c r="E6040" s="2">
        <v>41645</v>
      </c>
      <c r="F6040" s="1">
        <v>9</v>
      </c>
      <c r="G6040" s="1">
        <v>22.222222219999999</v>
      </c>
      <c r="H6040" s="1">
        <v>22.222222219999999</v>
      </c>
      <c r="I6040" s="1">
        <v>29</v>
      </c>
      <c r="J6040" s="1">
        <v>0</v>
      </c>
      <c r="K6040" s="1">
        <v>1</v>
      </c>
      <c r="L6040" s="1">
        <v>0</v>
      </c>
      <c r="M6040" s="1">
        <v>0</v>
      </c>
      <c r="N6040" s="7">
        <f t="shared" si="940"/>
        <v>0</v>
      </c>
      <c r="O6040" s="1">
        <v>0</v>
      </c>
      <c r="P6040" s="1" t="s">
        <v>30</v>
      </c>
      <c r="Q6040" s="1" t="s">
        <v>63</v>
      </c>
      <c r="R6040" s="10">
        <f>F6040*Part4Out!C$78+'relay test.csv'!H6040*Part4Out!C$79+'relay test.csv'!I6040*Part4Out!C$80+'relay test.csv'!J6040*Part4Out!C$81+'relay test.csv'!K6040*Part4Out!C$82+'relay test.csv'!L6040*Part4Out!C$83+'relay test.csv'!M6040*Part4Out!C$84+'relay test.csv'!N6040*Part4Out!C$85</f>
        <v>2.7499175749414571</v>
      </c>
      <c r="S6040" s="10">
        <f>(F6040*Part4Out!C$78+'relay test.csv'!H6040*Part4Out!C$79+'relay test.csv'!I6040*Part4Out!C$80+'relay test.csv'!J6040*Part4Out!C$81+'relay test.csv'!K6040*Part4Out!C$82+'relay test.csv'!L6040*Part4Out!C$83+'relay test.csv'!M6040*Part4Out!C$84+'relay test.csv'!N6040*Part4Out!C$85) +Part4Out!C$77</f>
        <v>0.1462823233761319</v>
      </c>
      <c r="T6040" s="10">
        <f t="shared" si="941"/>
        <v>1.1575229377078164</v>
      </c>
      <c r="U6040" s="12">
        <f t="shared" si="942"/>
        <v>0.53650550706894706</v>
      </c>
      <c r="V6040" s="11">
        <f t="shared" si="943"/>
        <v>1</v>
      </c>
      <c r="W6040" s="11">
        <f t="shared" si="944"/>
        <v>1</v>
      </c>
      <c r="X6040" s="11">
        <f t="shared" si="945"/>
        <v>15.641342592475054</v>
      </c>
      <c r="Y6040" s="12">
        <f t="shared" si="946"/>
        <v>0.93990869459942583</v>
      </c>
      <c r="Z6040" s="11">
        <f t="shared" si="947"/>
        <v>1</v>
      </c>
      <c r="AA6040" s="11">
        <f t="shared" si="948"/>
        <v>1</v>
      </c>
      <c r="AB6040" s="11">
        <f t="shared" si="949"/>
        <v>1</v>
      </c>
      <c r="AC6040" s="1" t="s">
        <v>6063</v>
      </c>
    </row>
    <row r="6041" spans="1:29" x14ac:dyDescent="0.2">
      <c r="A6041" s="1" t="s">
        <v>6064</v>
      </c>
      <c r="B6041" s="1">
        <v>1</v>
      </c>
      <c r="C6041" s="2">
        <v>41645</v>
      </c>
      <c r="D6041" s="2">
        <v>41645</v>
      </c>
      <c r="E6041" s="2">
        <v>41645</v>
      </c>
      <c r="F6041" s="1">
        <v>9</v>
      </c>
      <c r="G6041" s="1">
        <v>0</v>
      </c>
      <c r="H6041" s="1">
        <v>0</v>
      </c>
      <c r="I6041" s="1">
        <v>40.020000000000003</v>
      </c>
      <c r="J6041" s="1">
        <v>0</v>
      </c>
      <c r="K6041" s="1">
        <v>1</v>
      </c>
      <c r="L6041" s="1">
        <v>0</v>
      </c>
      <c r="M6041" s="1">
        <v>0</v>
      </c>
      <c r="N6041" s="7">
        <f t="shared" si="940"/>
        <v>0</v>
      </c>
      <c r="O6041" s="1">
        <v>0</v>
      </c>
      <c r="P6041" s="1" t="s">
        <v>30</v>
      </c>
      <c r="Q6041" s="1" t="s">
        <v>63</v>
      </c>
      <c r="R6041" s="10">
        <f>F6041*Part4Out!C$78+'relay test.csv'!H6041*Part4Out!C$79+'relay test.csv'!I6041*Part4Out!C$80+'relay test.csv'!J6041*Part4Out!C$81+'relay test.csv'!K6041*Part4Out!C$82+'relay test.csv'!L6041*Part4Out!C$83+'relay test.csv'!M6041*Part4Out!C$84+'relay test.csv'!N6041*Part4Out!C$85</f>
        <v>2.2831140217433079</v>
      </c>
      <c r="S6041" s="10">
        <f>(F6041*Part4Out!C$78+'relay test.csv'!H6041*Part4Out!C$79+'relay test.csv'!I6041*Part4Out!C$80+'relay test.csv'!J6041*Part4Out!C$81+'relay test.csv'!K6041*Part4Out!C$82+'relay test.csv'!L6041*Part4Out!C$83+'relay test.csv'!M6041*Part4Out!C$84+'relay test.csv'!N6041*Part4Out!C$85) +Part4Out!C$77</f>
        <v>-0.32052122982201725</v>
      </c>
      <c r="T6041" s="10">
        <f t="shared" si="941"/>
        <v>0.72577064516347978</v>
      </c>
      <c r="U6041" s="12">
        <f t="shared" si="942"/>
        <v>0.4205487254041968</v>
      </c>
      <c r="V6041" s="11">
        <f t="shared" si="943"/>
        <v>0</v>
      </c>
      <c r="W6041" s="11">
        <f t="shared" si="944"/>
        <v>1</v>
      </c>
      <c r="X6041" s="11">
        <f t="shared" si="945"/>
        <v>9.8071726570217912</v>
      </c>
      <c r="Y6041" s="12">
        <f t="shared" si="946"/>
        <v>0.90746886056731357</v>
      </c>
      <c r="Z6041" s="11">
        <f t="shared" si="947"/>
        <v>1</v>
      </c>
      <c r="AA6041" s="11">
        <f t="shared" si="948"/>
        <v>1</v>
      </c>
      <c r="AB6041" s="11">
        <f t="shared" si="949"/>
        <v>1</v>
      </c>
      <c r="AC6041" s="1" t="s">
        <v>6064</v>
      </c>
    </row>
    <row r="6042" spans="1:29" x14ac:dyDescent="0.2">
      <c r="A6042" s="1" t="s">
        <v>6065</v>
      </c>
      <c r="B6042" s="1">
        <v>1</v>
      </c>
      <c r="C6042" s="2">
        <v>41645</v>
      </c>
      <c r="D6042" s="2">
        <v>41645</v>
      </c>
      <c r="E6042" s="2">
        <v>41645</v>
      </c>
      <c r="F6042" s="1">
        <v>8</v>
      </c>
      <c r="G6042" s="1">
        <v>62.5</v>
      </c>
      <c r="H6042" s="1">
        <v>25</v>
      </c>
      <c r="I6042" s="1">
        <v>29.02</v>
      </c>
      <c r="J6042" s="1">
        <v>0</v>
      </c>
      <c r="K6042" s="1">
        <v>1</v>
      </c>
      <c r="L6042" s="1">
        <v>0</v>
      </c>
      <c r="M6042" s="1">
        <v>0</v>
      </c>
      <c r="N6042" s="7">
        <f t="shared" si="940"/>
        <v>0</v>
      </c>
      <c r="O6042" s="1">
        <v>0</v>
      </c>
      <c r="P6042" s="1" t="s">
        <v>26</v>
      </c>
      <c r="Q6042" s="1" t="s">
        <v>24</v>
      </c>
      <c r="R6042" s="10">
        <f>F6042*Part4Out!C$78+'relay test.csv'!H6042*Part4Out!C$79+'relay test.csv'!I6042*Part4Out!C$80+'relay test.csv'!J6042*Part4Out!C$81+'relay test.csv'!K6042*Part4Out!C$82+'relay test.csv'!L6042*Part4Out!C$83+'relay test.csv'!M6042*Part4Out!C$84+'relay test.csv'!N6042*Part4Out!C$85</f>
        <v>2.5918448676218344</v>
      </c>
      <c r="S6042" s="10">
        <f>(F6042*Part4Out!C$78+'relay test.csv'!H6042*Part4Out!C$79+'relay test.csv'!I6042*Part4Out!C$80+'relay test.csv'!J6042*Part4Out!C$81+'relay test.csv'!K6042*Part4Out!C$82+'relay test.csv'!L6042*Part4Out!C$83+'relay test.csv'!M6042*Part4Out!C$84+'relay test.csv'!N6042*Part4Out!C$85) +Part4Out!C$77</f>
        <v>-1.1790383943490745E-2</v>
      </c>
      <c r="T6042" s="10">
        <f t="shared" si="941"/>
        <v>0.98827885026683349</v>
      </c>
      <c r="U6042" s="12">
        <f t="shared" si="942"/>
        <v>0.49705243815987038</v>
      </c>
      <c r="V6042" s="11">
        <f t="shared" si="943"/>
        <v>0</v>
      </c>
      <c r="W6042" s="11">
        <f t="shared" si="944"/>
        <v>1</v>
      </c>
      <c r="X6042" s="11">
        <f t="shared" si="945"/>
        <v>13.35438596537154</v>
      </c>
      <c r="Y6042" s="12">
        <f t="shared" si="946"/>
        <v>0.93033488144930787</v>
      </c>
      <c r="Z6042" s="11">
        <f t="shared" si="947"/>
        <v>1</v>
      </c>
      <c r="AA6042" s="11">
        <f t="shared" si="948"/>
        <v>1</v>
      </c>
      <c r="AB6042" s="11">
        <f t="shared" si="949"/>
        <v>1</v>
      </c>
      <c r="AC6042" s="1" t="s">
        <v>6065</v>
      </c>
    </row>
    <row r="6043" spans="1:29" x14ac:dyDescent="0.2">
      <c r="A6043" s="1" t="s">
        <v>6066</v>
      </c>
      <c r="B6043" s="1">
        <v>1</v>
      </c>
      <c r="C6043" s="2">
        <v>41644</v>
      </c>
      <c r="D6043" s="2">
        <v>41645</v>
      </c>
      <c r="E6043" s="2">
        <v>41645</v>
      </c>
      <c r="F6043" s="1">
        <v>8</v>
      </c>
      <c r="G6043" s="1">
        <v>75</v>
      </c>
      <c r="H6043" s="1">
        <v>12.5</v>
      </c>
      <c r="I6043" s="1">
        <v>50.24</v>
      </c>
      <c r="J6043" s="1">
        <v>0</v>
      </c>
      <c r="K6043" s="1">
        <v>1</v>
      </c>
      <c r="L6043" s="1">
        <v>0</v>
      </c>
      <c r="M6043" s="1">
        <v>0</v>
      </c>
      <c r="N6043" s="7">
        <f t="shared" si="940"/>
        <v>0</v>
      </c>
      <c r="O6043" s="1">
        <v>0</v>
      </c>
      <c r="P6043" s="1" t="s">
        <v>32</v>
      </c>
      <c r="Q6043" s="1" t="s">
        <v>63</v>
      </c>
      <c r="R6043" s="10">
        <f>F6043*Part4Out!C$78+'relay test.csv'!H6043*Part4Out!C$79+'relay test.csv'!I6043*Part4Out!C$80+'relay test.csv'!J6043*Part4Out!C$81+'relay test.csv'!K6043*Part4Out!C$82+'relay test.csv'!L6043*Part4Out!C$83+'relay test.csv'!M6043*Part4Out!C$84+'relay test.csv'!N6043*Part4Out!C$85</f>
        <v>2.2767334670429111</v>
      </c>
      <c r="S6043" s="10">
        <f>(F6043*Part4Out!C$78+'relay test.csv'!H6043*Part4Out!C$79+'relay test.csv'!I6043*Part4Out!C$80+'relay test.csv'!J6043*Part4Out!C$81+'relay test.csv'!K6043*Part4Out!C$82+'relay test.csv'!L6043*Part4Out!C$83+'relay test.csv'!M6043*Part4Out!C$84+'relay test.csv'!N6043*Part4Out!C$85) +Part4Out!C$77</f>
        <v>-0.32690178452241403</v>
      </c>
      <c r="T6043" s="10">
        <f t="shared" si="941"/>
        <v>0.72115456808880962</v>
      </c>
      <c r="U6043" s="12">
        <f t="shared" si="942"/>
        <v>0.41899465710949374</v>
      </c>
      <c r="V6043" s="11">
        <f t="shared" si="943"/>
        <v>0</v>
      </c>
      <c r="W6043" s="11">
        <f t="shared" si="944"/>
        <v>1</v>
      </c>
      <c r="X6043" s="11">
        <f t="shared" si="945"/>
        <v>9.7447966637640118</v>
      </c>
      <c r="Y6043" s="12">
        <f t="shared" si="946"/>
        <v>0.90693169621604641</v>
      </c>
      <c r="Z6043" s="11">
        <f t="shared" si="947"/>
        <v>1</v>
      </c>
      <c r="AA6043" s="11">
        <f t="shared" si="948"/>
        <v>1</v>
      </c>
      <c r="AB6043" s="11">
        <f t="shared" si="949"/>
        <v>1</v>
      </c>
      <c r="AC6043" s="1" t="s">
        <v>6066</v>
      </c>
    </row>
    <row r="6044" spans="1:29" x14ac:dyDescent="0.2">
      <c r="A6044" s="1" t="s">
        <v>6067</v>
      </c>
      <c r="B6044" s="1">
        <v>1</v>
      </c>
      <c r="C6044" s="2">
        <v>41645</v>
      </c>
      <c r="D6044" s="2">
        <v>41645</v>
      </c>
      <c r="E6044" s="2">
        <v>41645</v>
      </c>
      <c r="F6044" s="1">
        <v>9</v>
      </c>
      <c r="G6044" s="1">
        <v>66.666666669999998</v>
      </c>
      <c r="H6044" s="1">
        <v>11.11111111</v>
      </c>
      <c r="I6044" s="1">
        <v>40.020000000000003</v>
      </c>
      <c r="J6044" s="1">
        <v>0</v>
      </c>
      <c r="K6044" s="1">
        <v>1</v>
      </c>
      <c r="L6044" s="1">
        <v>1</v>
      </c>
      <c r="M6044" s="1">
        <v>0</v>
      </c>
      <c r="N6044" s="7">
        <f t="shared" si="940"/>
        <v>0</v>
      </c>
      <c r="O6044" s="1">
        <v>0</v>
      </c>
      <c r="P6044" s="1" t="s">
        <v>26</v>
      </c>
      <c r="Q6044" s="1" t="s">
        <v>63</v>
      </c>
      <c r="R6044" s="10">
        <f>F6044*Part4Out!C$78+'relay test.csv'!H6044*Part4Out!C$79+'relay test.csv'!I6044*Part4Out!C$80+'relay test.csv'!J6044*Part4Out!C$81+'relay test.csv'!K6044*Part4Out!C$82+'relay test.csv'!L6044*Part4Out!C$83+'relay test.csv'!M6044*Part4Out!C$84+'relay test.csv'!N6044*Part4Out!C$85</f>
        <v>3.257999896912386</v>
      </c>
      <c r="S6044" s="10">
        <f>(F6044*Part4Out!C$78+'relay test.csv'!H6044*Part4Out!C$79+'relay test.csv'!I6044*Part4Out!C$80+'relay test.csv'!J6044*Part4Out!C$81+'relay test.csv'!K6044*Part4Out!C$82+'relay test.csv'!L6044*Part4Out!C$83+'relay test.csv'!M6044*Part4Out!C$84+'relay test.csv'!N6044*Part4Out!C$85) +Part4Out!C$77</f>
        <v>0.65436464534706085</v>
      </c>
      <c r="T6044" s="10">
        <f t="shared" si="941"/>
        <v>1.923919757604565</v>
      </c>
      <c r="U6044" s="12">
        <f t="shared" si="942"/>
        <v>0.65799335039917284</v>
      </c>
      <c r="V6044" s="11">
        <f t="shared" si="943"/>
        <v>1</v>
      </c>
      <c r="W6044" s="11">
        <f t="shared" si="944"/>
        <v>1</v>
      </c>
      <c r="X6044" s="11">
        <f t="shared" si="945"/>
        <v>25.997487452573143</v>
      </c>
      <c r="Y6044" s="12">
        <f t="shared" si="946"/>
        <v>0.96295951607508978</v>
      </c>
      <c r="Z6044" s="11">
        <f t="shared" si="947"/>
        <v>1</v>
      </c>
      <c r="AA6044" s="11">
        <f t="shared" si="948"/>
        <v>1</v>
      </c>
      <c r="AB6044" s="11">
        <f t="shared" si="949"/>
        <v>1</v>
      </c>
      <c r="AC6044" s="1" t="s">
        <v>6067</v>
      </c>
    </row>
    <row r="6045" spans="1:29" x14ac:dyDescent="0.2">
      <c r="A6045" s="1" t="s">
        <v>6068</v>
      </c>
      <c r="B6045" s="1">
        <v>1</v>
      </c>
      <c r="C6045" s="2">
        <v>41645</v>
      </c>
      <c r="D6045" s="2">
        <v>41645</v>
      </c>
      <c r="E6045" s="2">
        <v>41658</v>
      </c>
      <c r="F6045" s="1">
        <v>9</v>
      </c>
      <c r="G6045" s="1">
        <v>88.888888890000004</v>
      </c>
      <c r="H6045" s="1">
        <v>33.333333330000002</v>
      </c>
      <c r="I6045" s="1">
        <v>24.41</v>
      </c>
      <c r="J6045" s="1">
        <v>0.15384615384615399</v>
      </c>
      <c r="K6045" s="1">
        <v>1</v>
      </c>
      <c r="L6045" s="1">
        <v>0</v>
      </c>
      <c r="M6045" s="1">
        <v>0</v>
      </c>
      <c r="N6045" s="7">
        <f t="shared" si="940"/>
        <v>0</v>
      </c>
      <c r="O6045" s="1">
        <v>0</v>
      </c>
      <c r="P6045" s="1" t="s">
        <v>36</v>
      </c>
      <c r="Q6045" s="1" t="s">
        <v>167</v>
      </c>
      <c r="R6045" s="10">
        <f>F6045*Part4Out!C$78+'relay test.csv'!H6045*Part4Out!C$79+'relay test.csv'!I6045*Part4Out!C$80+'relay test.csv'!J6045*Part4Out!C$81+'relay test.csv'!K6045*Part4Out!C$82+'relay test.csv'!L6045*Part4Out!C$83+'relay test.csv'!M6045*Part4Out!C$84+'relay test.csv'!N6045*Part4Out!C$85</f>
        <v>2.8882932366152243</v>
      </c>
      <c r="S6045" s="10">
        <f>(F6045*Part4Out!C$78+'relay test.csv'!H6045*Part4Out!C$79+'relay test.csv'!I6045*Part4Out!C$80+'relay test.csv'!J6045*Part4Out!C$81+'relay test.csv'!K6045*Part4Out!C$82+'relay test.csv'!L6045*Part4Out!C$83+'relay test.csv'!M6045*Part4Out!C$84+'relay test.csv'!N6045*Part4Out!C$85) +Part4Out!C$77</f>
        <v>0.28465798504989914</v>
      </c>
      <c r="T6045" s="10">
        <f t="shared" si="941"/>
        <v>1.3293073073928561</v>
      </c>
      <c r="U6045" s="12">
        <f t="shared" si="942"/>
        <v>0.57068781915286282</v>
      </c>
      <c r="V6045" s="11">
        <f t="shared" si="943"/>
        <v>1</v>
      </c>
      <c r="W6045" s="11">
        <f t="shared" si="944"/>
        <v>1</v>
      </c>
      <c r="X6045" s="11">
        <f t="shared" si="945"/>
        <v>17.962625472274304</v>
      </c>
      <c r="Y6045" s="12">
        <f t="shared" si="946"/>
        <v>0.9472646864506119</v>
      </c>
      <c r="Z6045" s="11">
        <f t="shared" si="947"/>
        <v>1</v>
      </c>
      <c r="AA6045" s="11">
        <f t="shared" si="948"/>
        <v>1</v>
      </c>
      <c r="AB6045" s="11">
        <f t="shared" si="949"/>
        <v>1</v>
      </c>
      <c r="AC6045" s="1" t="s">
        <v>6068</v>
      </c>
    </row>
    <row r="6046" spans="1:29" x14ac:dyDescent="0.2">
      <c r="A6046" s="1" t="s">
        <v>6069</v>
      </c>
      <c r="B6046" s="1">
        <v>1</v>
      </c>
      <c r="C6046" s="2">
        <v>41645</v>
      </c>
      <c r="D6046" s="2">
        <v>41645</v>
      </c>
      <c r="E6046" s="2">
        <v>41659</v>
      </c>
      <c r="F6046" s="1">
        <v>11</v>
      </c>
      <c r="G6046" s="1">
        <v>36.363636360000001</v>
      </c>
      <c r="H6046" s="1">
        <v>9.0909090910000003</v>
      </c>
      <c r="I6046" s="1">
        <v>27.54</v>
      </c>
      <c r="J6046" s="1">
        <v>0.14285714285714299</v>
      </c>
      <c r="K6046" s="1">
        <v>1</v>
      </c>
      <c r="L6046" s="1">
        <v>1</v>
      </c>
      <c r="M6046" s="1">
        <v>0</v>
      </c>
      <c r="N6046" s="7">
        <f t="shared" si="940"/>
        <v>0</v>
      </c>
      <c r="O6046" s="1">
        <v>0</v>
      </c>
      <c r="P6046" s="1" t="s">
        <v>32</v>
      </c>
      <c r="Q6046" s="1" t="s">
        <v>28</v>
      </c>
      <c r="R6046" s="10">
        <f>F6046*Part4Out!C$78+'relay test.csv'!H6046*Part4Out!C$79+'relay test.csv'!I6046*Part4Out!C$80+'relay test.csv'!J6046*Part4Out!C$81+'relay test.csv'!K6046*Part4Out!C$82+'relay test.csv'!L6046*Part4Out!C$83+'relay test.csv'!M6046*Part4Out!C$84+'relay test.csv'!N6046*Part4Out!C$85</f>
        <v>3.6005341295750637</v>
      </c>
      <c r="S6046" s="10">
        <f>(F6046*Part4Out!C$78+'relay test.csv'!H6046*Part4Out!C$79+'relay test.csv'!I6046*Part4Out!C$80+'relay test.csv'!J6046*Part4Out!C$81+'relay test.csv'!K6046*Part4Out!C$82+'relay test.csv'!L6046*Part4Out!C$83+'relay test.csv'!M6046*Part4Out!C$84+'relay test.csv'!N6046*Part4Out!C$85) +Part4Out!C$77</f>
        <v>0.99689887800973853</v>
      </c>
      <c r="T6046" s="10">
        <f t="shared" si="941"/>
        <v>2.7098651622047116</v>
      </c>
      <c r="U6046" s="12">
        <f t="shared" si="942"/>
        <v>0.73044842432879242</v>
      </c>
      <c r="V6046" s="11">
        <f t="shared" si="943"/>
        <v>1</v>
      </c>
      <c r="W6046" s="11">
        <f t="shared" si="944"/>
        <v>1</v>
      </c>
      <c r="X6046" s="11">
        <f t="shared" si="945"/>
        <v>36.617787864654815</v>
      </c>
      <c r="Y6046" s="12">
        <f t="shared" si="946"/>
        <v>0.97341683132464074</v>
      </c>
      <c r="Z6046" s="11">
        <f t="shared" si="947"/>
        <v>1</v>
      </c>
      <c r="AA6046" s="11">
        <f t="shared" si="948"/>
        <v>1</v>
      </c>
      <c r="AB6046" s="11">
        <f t="shared" si="949"/>
        <v>1</v>
      </c>
      <c r="AC6046" s="1" t="s">
        <v>6069</v>
      </c>
    </row>
    <row r="6047" spans="1:29" x14ac:dyDescent="0.2">
      <c r="A6047" s="1" t="s">
        <v>6070</v>
      </c>
      <c r="B6047" s="1">
        <v>1</v>
      </c>
      <c r="C6047" s="2">
        <v>41645</v>
      </c>
      <c r="D6047" s="2">
        <v>41646</v>
      </c>
      <c r="E6047" s="2">
        <v>41646</v>
      </c>
      <c r="F6047" s="1">
        <v>5</v>
      </c>
      <c r="G6047" s="1">
        <v>100</v>
      </c>
      <c r="H6047" s="1">
        <v>20</v>
      </c>
      <c r="I6047" s="1">
        <v>40</v>
      </c>
      <c r="J6047" s="1">
        <v>0</v>
      </c>
      <c r="K6047" s="1">
        <v>1</v>
      </c>
      <c r="L6047" s="1">
        <v>0</v>
      </c>
      <c r="M6047" s="1">
        <v>0</v>
      </c>
      <c r="N6047" s="7">
        <f t="shared" si="940"/>
        <v>1</v>
      </c>
      <c r="O6047" s="1">
        <v>0</v>
      </c>
      <c r="P6047" s="1" t="s">
        <v>162</v>
      </c>
      <c r="Q6047" s="1" t="s">
        <v>63</v>
      </c>
      <c r="R6047" s="10">
        <f>F6047*Part4Out!C$78+'relay test.csv'!H6047*Part4Out!C$79+'relay test.csv'!I6047*Part4Out!C$80+'relay test.csv'!J6047*Part4Out!C$81+'relay test.csv'!K6047*Part4Out!C$82+'relay test.csv'!L6047*Part4Out!C$83+'relay test.csv'!M6047*Part4Out!C$84+'relay test.csv'!N6047*Part4Out!C$85</f>
        <v>2.0865613494692976</v>
      </c>
      <c r="S6047" s="10">
        <f>(F6047*Part4Out!C$78+'relay test.csv'!H6047*Part4Out!C$79+'relay test.csv'!I6047*Part4Out!C$80+'relay test.csv'!J6047*Part4Out!C$81+'relay test.csv'!K6047*Part4Out!C$82+'relay test.csv'!L6047*Part4Out!C$83+'relay test.csv'!M6047*Part4Out!C$84+'relay test.csv'!N6047*Part4Out!C$85) +Part4Out!C$77</f>
        <v>-0.51707390209602755</v>
      </c>
      <c r="T6047" s="10">
        <f t="shared" si="941"/>
        <v>0.59626272094076993</v>
      </c>
      <c r="U6047" s="12">
        <f t="shared" si="942"/>
        <v>0.37353670740951578</v>
      </c>
      <c r="V6047" s="11">
        <f t="shared" si="943"/>
        <v>0</v>
      </c>
      <c r="W6047" s="11">
        <f t="shared" si="944"/>
        <v>1</v>
      </c>
      <c r="X6047" s="11">
        <f t="shared" si="945"/>
        <v>8.0571617110451612</v>
      </c>
      <c r="Y6047" s="12">
        <f t="shared" si="946"/>
        <v>0.88959013519870078</v>
      </c>
      <c r="Z6047" s="11">
        <f t="shared" si="947"/>
        <v>1</v>
      </c>
      <c r="AA6047" s="11">
        <f t="shared" si="948"/>
        <v>1</v>
      </c>
      <c r="AB6047" s="11">
        <f t="shared" si="949"/>
        <v>1</v>
      </c>
      <c r="AC6047" s="1" t="s">
        <v>6070</v>
      </c>
    </row>
    <row r="6048" spans="1:29" x14ac:dyDescent="0.2">
      <c r="A6048" s="1" t="s">
        <v>6071</v>
      </c>
      <c r="B6048" s="1">
        <v>1</v>
      </c>
      <c r="C6048" s="2">
        <v>41645</v>
      </c>
      <c r="D6048" s="2">
        <v>41645</v>
      </c>
      <c r="E6048" s="2">
        <v>41645</v>
      </c>
      <c r="F6048" s="1">
        <v>10</v>
      </c>
      <c r="G6048" s="1">
        <v>40</v>
      </c>
      <c r="H6048" s="1">
        <v>10</v>
      </c>
      <c r="I6048" s="1">
        <v>40.020000000000003</v>
      </c>
      <c r="J6048" s="1">
        <v>0</v>
      </c>
      <c r="K6048" s="1">
        <v>1</v>
      </c>
      <c r="L6048" s="1">
        <v>0</v>
      </c>
      <c r="M6048" s="1">
        <v>1</v>
      </c>
      <c r="N6048" s="7">
        <f t="shared" si="940"/>
        <v>0</v>
      </c>
      <c r="O6048" s="1">
        <v>0</v>
      </c>
      <c r="P6048" s="1" t="s">
        <v>32</v>
      </c>
      <c r="Q6048" s="1" t="s">
        <v>63</v>
      </c>
      <c r="R6048" s="10">
        <f>F6048*Part4Out!C$78+'relay test.csv'!H6048*Part4Out!C$79+'relay test.csv'!I6048*Part4Out!C$80+'relay test.csv'!J6048*Part4Out!C$81+'relay test.csv'!K6048*Part4Out!C$82+'relay test.csv'!L6048*Part4Out!C$83+'relay test.csv'!M6048*Part4Out!C$84+'relay test.csv'!N6048*Part4Out!C$85</f>
        <v>3.5344770688007876</v>
      </c>
      <c r="S6048" s="10">
        <f>(F6048*Part4Out!C$78+'relay test.csv'!H6048*Part4Out!C$79+'relay test.csv'!I6048*Part4Out!C$80+'relay test.csv'!J6048*Part4Out!C$81+'relay test.csv'!K6048*Part4Out!C$82+'relay test.csv'!L6048*Part4Out!C$83+'relay test.csv'!M6048*Part4Out!C$84+'relay test.csv'!N6048*Part4Out!C$85) +Part4Out!C$77</f>
        <v>0.93084181723546244</v>
      </c>
      <c r="T6048" s="10">
        <f t="shared" si="941"/>
        <v>2.5366436694269563</v>
      </c>
      <c r="U6048" s="12">
        <f t="shared" si="942"/>
        <v>0.71724604074630161</v>
      </c>
      <c r="V6048" s="11">
        <f t="shared" si="943"/>
        <v>1</v>
      </c>
      <c r="W6048" s="11">
        <f t="shared" si="944"/>
        <v>1</v>
      </c>
      <c r="X6048" s="11">
        <f t="shared" si="945"/>
        <v>34.277085469346666</v>
      </c>
      <c r="Y6048" s="12">
        <f t="shared" si="946"/>
        <v>0.97165298701138647</v>
      </c>
      <c r="Z6048" s="11">
        <f t="shared" si="947"/>
        <v>1</v>
      </c>
      <c r="AA6048" s="11">
        <f t="shared" si="948"/>
        <v>1</v>
      </c>
      <c r="AB6048" s="11">
        <f t="shared" si="949"/>
        <v>1</v>
      </c>
      <c r="AC6048" s="1" t="s">
        <v>6071</v>
      </c>
    </row>
    <row r="6049" spans="1:29" x14ac:dyDescent="0.2">
      <c r="A6049" s="1" t="s">
        <v>6072</v>
      </c>
      <c r="B6049" s="1">
        <v>1</v>
      </c>
      <c r="C6049" s="2">
        <v>41645</v>
      </c>
      <c r="D6049" s="2">
        <v>41645</v>
      </c>
      <c r="E6049" s="2">
        <v>41652</v>
      </c>
      <c r="F6049" s="1">
        <v>12</v>
      </c>
      <c r="G6049" s="1">
        <v>16.666666670000001</v>
      </c>
      <c r="H6049" s="1">
        <v>8.3333333330000006</v>
      </c>
      <c r="I6049" s="1">
        <v>67.12</v>
      </c>
      <c r="J6049" s="1">
        <v>0.28571428571428598</v>
      </c>
      <c r="K6049" s="1">
        <v>1</v>
      </c>
      <c r="L6049" s="1">
        <v>0</v>
      </c>
      <c r="M6049" s="1">
        <v>0</v>
      </c>
      <c r="N6049" s="7">
        <f t="shared" si="940"/>
        <v>0</v>
      </c>
      <c r="O6049" s="1">
        <v>0</v>
      </c>
      <c r="P6049" s="1" t="s">
        <v>32</v>
      </c>
      <c r="Q6049" s="1" t="s">
        <v>28</v>
      </c>
      <c r="R6049" s="10">
        <f>F6049*Part4Out!C$78+'relay test.csv'!H6049*Part4Out!C$79+'relay test.csv'!I6049*Part4Out!C$80+'relay test.csv'!J6049*Part4Out!C$81+'relay test.csv'!K6049*Part4Out!C$82+'relay test.csv'!L6049*Part4Out!C$83+'relay test.csv'!M6049*Part4Out!C$84+'relay test.csv'!N6049*Part4Out!C$85</f>
        <v>2.8130399611262673</v>
      </c>
      <c r="S6049" s="10">
        <f>(F6049*Part4Out!C$78+'relay test.csv'!H6049*Part4Out!C$79+'relay test.csv'!I6049*Part4Out!C$80+'relay test.csv'!J6049*Part4Out!C$81+'relay test.csv'!K6049*Part4Out!C$82+'relay test.csv'!L6049*Part4Out!C$83+'relay test.csv'!M6049*Part4Out!C$84+'relay test.csv'!N6049*Part4Out!C$85) +Part4Out!C$77</f>
        <v>0.20940470956094215</v>
      </c>
      <c r="T6049" s="10">
        <f t="shared" si="941"/>
        <v>1.2329438817490903</v>
      </c>
      <c r="U6049" s="12">
        <f t="shared" si="942"/>
        <v>0.55216071116991594</v>
      </c>
      <c r="V6049" s="11">
        <f t="shared" si="943"/>
        <v>1</v>
      </c>
      <c r="W6049" s="11">
        <f t="shared" si="944"/>
        <v>1</v>
      </c>
      <c r="X6049" s="11">
        <f t="shared" si="945"/>
        <v>16.66048855146013</v>
      </c>
      <c r="Y6049" s="12">
        <f t="shared" si="946"/>
        <v>0.9433764248884654</v>
      </c>
      <c r="Z6049" s="11">
        <f t="shared" si="947"/>
        <v>1</v>
      </c>
      <c r="AA6049" s="11">
        <f t="shared" si="948"/>
        <v>1</v>
      </c>
      <c r="AB6049" s="11">
        <f t="shared" si="949"/>
        <v>1</v>
      </c>
      <c r="AC6049" s="1" t="s">
        <v>6072</v>
      </c>
    </row>
    <row r="6050" spans="1:29" x14ac:dyDescent="0.2">
      <c r="A6050" s="1" t="s">
        <v>6073</v>
      </c>
      <c r="B6050" s="1">
        <v>1</v>
      </c>
      <c r="C6050" s="2">
        <v>41648</v>
      </c>
      <c r="D6050" s="2">
        <v>41651</v>
      </c>
      <c r="E6050" s="2">
        <v>41651</v>
      </c>
      <c r="F6050" s="1">
        <v>8</v>
      </c>
      <c r="G6050" s="1">
        <v>87.5</v>
      </c>
      <c r="H6050" s="1">
        <v>50</v>
      </c>
      <c r="I6050" s="1">
        <v>51.58</v>
      </c>
      <c r="J6050" s="1">
        <v>0</v>
      </c>
      <c r="K6050" s="1">
        <v>1</v>
      </c>
      <c r="L6050" s="1">
        <v>0</v>
      </c>
      <c r="M6050" s="1">
        <v>0</v>
      </c>
      <c r="N6050" s="7">
        <f t="shared" si="940"/>
        <v>0</v>
      </c>
      <c r="O6050" s="1">
        <v>0</v>
      </c>
      <c r="P6050" s="1" t="s">
        <v>36</v>
      </c>
      <c r="Q6050" s="1" t="s">
        <v>28</v>
      </c>
      <c r="R6050" s="10">
        <f>F6050*Part4Out!C$78+'relay test.csv'!H6050*Part4Out!C$79+'relay test.csv'!I6050*Part4Out!C$80+'relay test.csv'!J6050*Part4Out!C$81+'relay test.csv'!K6050*Part4Out!C$82+'relay test.csv'!L6050*Part4Out!C$83+'relay test.csv'!M6050*Part4Out!C$84+'relay test.csv'!N6050*Part4Out!C$85</f>
        <v>2.9947406405858326</v>
      </c>
      <c r="S6050" s="10">
        <f>(F6050*Part4Out!C$78+'relay test.csv'!H6050*Part4Out!C$79+'relay test.csv'!I6050*Part4Out!C$80+'relay test.csv'!J6050*Part4Out!C$81+'relay test.csv'!K6050*Part4Out!C$82+'relay test.csv'!L6050*Part4Out!C$83+'relay test.csv'!M6050*Part4Out!C$84+'relay test.csv'!N6050*Part4Out!C$85) +Part4Out!C$77</f>
        <v>0.3911053890205074</v>
      </c>
      <c r="T6050" s="10">
        <f t="shared" si="941"/>
        <v>1.4786143349185303</v>
      </c>
      <c r="U6050" s="12">
        <f t="shared" si="942"/>
        <v>0.59654877085471658</v>
      </c>
      <c r="V6050" s="11">
        <f t="shared" si="943"/>
        <v>1</v>
      </c>
      <c r="W6050" s="11">
        <f t="shared" si="944"/>
        <v>1</v>
      </c>
      <c r="X6050" s="11">
        <f t="shared" si="945"/>
        <v>19.98017717074671</v>
      </c>
      <c r="Y6050" s="12">
        <f t="shared" si="946"/>
        <v>0.9523359601846294</v>
      </c>
      <c r="Z6050" s="11">
        <f t="shared" si="947"/>
        <v>1</v>
      </c>
      <c r="AA6050" s="11">
        <f t="shared" si="948"/>
        <v>1</v>
      </c>
      <c r="AB6050" s="11">
        <f t="shared" si="949"/>
        <v>1</v>
      </c>
      <c r="AC6050" s="1" t="s">
        <v>6073</v>
      </c>
    </row>
    <row r="6051" spans="1:29" x14ac:dyDescent="0.2">
      <c r="A6051" s="1" t="s">
        <v>6074</v>
      </c>
      <c r="B6051" s="1">
        <v>1</v>
      </c>
      <c r="C6051" s="2">
        <v>41646</v>
      </c>
      <c r="D6051" s="2">
        <v>41646</v>
      </c>
      <c r="E6051" s="2">
        <v>41646</v>
      </c>
      <c r="F6051" s="1">
        <v>5</v>
      </c>
      <c r="G6051" s="1">
        <v>0</v>
      </c>
      <c r="H6051" s="1">
        <v>0</v>
      </c>
      <c r="I6051" s="1">
        <v>40.020000000000003</v>
      </c>
      <c r="J6051" s="1">
        <v>0</v>
      </c>
      <c r="K6051" s="1">
        <v>1</v>
      </c>
      <c r="L6051" s="1">
        <v>0</v>
      </c>
      <c r="M6051" s="1">
        <v>0</v>
      </c>
      <c r="N6051" s="7">
        <f t="shared" si="940"/>
        <v>1</v>
      </c>
      <c r="O6051" s="1">
        <v>0</v>
      </c>
      <c r="P6051" s="1" t="s">
        <v>23</v>
      </c>
      <c r="Q6051" s="1" t="s">
        <v>28</v>
      </c>
      <c r="R6051" s="10">
        <f>F6051*Part4Out!C$78+'relay test.csv'!H6051*Part4Out!C$79+'relay test.csv'!I6051*Part4Out!C$80+'relay test.csv'!J6051*Part4Out!C$81+'relay test.csv'!K6051*Part4Out!C$82+'relay test.csv'!L6051*Part4Out!C$83+'relay test.csv'!M6051*Part4Out!C$84+'relay test.csv'!N6051*Part4Out!C$85</f>
        <v>1.701054811938</v>
      </c>
      <c r="S6051" s="10">
        <f>(F6051*Part4Out!C$78+'relay test.csv'!H6051*Part4Out!C$79+'relay test.csv'!I6051*Part4Out!C$80+'relay test.csv'!J6051*Part4Out!C$81+'relay test.csv'!K6051*Part4Out!C$82+'relay test.csv'!L6051*Part4Out!C$83+'relay test.csv'!M6051*Part4Out!C$84+'relay test.csv'!N6051*Part4Out!C$85) +Part4Out!C$77</f>
        <v>-0.90258043962732515</v>
      </c>
      <c r="T6051" s="10">
        <f t="shared" si="941"/>
        <v>0.40552188372211506</v>
      </c>
      <c r="U6051" s="12">
        <f t="shared" si="942"/>
        <v>0.28852050502992421</v>
      </c>
      <c r="V6051" s="11">
        <f t="shared" si="943"/>
        <v>0</v>
      </c>
      <c r="W6051" s="11">
        <f t="shared" si="944"/>
        <v>1</v>
      </c>
      <c r="X6051" s="11">
        <f t="shared" si="945"/>
        <v>5.4797244230891602</v>
      </c>
      <c r="Y6051" s="12">
        <f t="shared" si="946"/>
        <v>0.84567244921146545</v>
      </c>
      <c r="Z6051" s="11">
        <f t="shared" si="947"/>
        <v>1</v>
      </c>
      <c r="AA6051" s="11">
        <f t="shared" si="948"/>
        <v>1</v>
      </c>
      <c r="AB6051" s="11">
        <f t="shared" si="949"/>
        <v>1</v>
      </c>
      <c r="AC6051" s="1" t="s">
        <v>6074</v>
      </c>
    </row>
    <row r="6052" spans="1:29" x14ac:dyDescent="0.2">
      <c r="A6052" s="1" t="s">
        <v>6075</v>
      </c>
      <c r="B6052" s="1">
        <v>1</v>
      </c>
      <c r="C6052" s="2">
        <v>41646</v>
      </c>
      <c r="D6052" s="2">
        <v>41646</v>
      </c>
      <c r="E6052" s="2">
        <v>41646</v>
      </c>
      <c r="F6052" s="1">
        <v>9</v>
      </c>
      <c r="G6052" s="1">
        <v>33.333333330000002</v>
      </c>
      <c r="H6052" s="1">
        <v>11.11111111</v>
      </c>
      <c r="I6052" s="1">
        <v>40</v>
      </c>
      <c r="J6052" s="1">
        <v>0</v>
      </c>
      <c r="K6052" s="1">
        <v>1</v>
      </c>
      <c r="L6052" s="1">
        <v>0</v>
      </c>
      <c r="M6052" s="1">
        <v>1</v>
      </c>
      <c r="N6052" s="7">
        <f t="shared" si="940"/>
        <v>0</v>
      </c>
      <c r="O6052" s="1">
        <v>0</v>
      </c>
      <c r="P6052" s="1" t="s">
        <v>36</v>
      </c>
      <c r="Q6052" s="1" t="s">
        <v>63</v>
      </c>
      <c r="R6052" s="10">
        <f>F6052*Part4Out!C$78+'relay test.csv'!H6052*Part4Out!C$79+'relay test.csv'!I6052*Part4Out!C$80+'relay test.csv'!J6052*Part4Out!C$81+'relay test.csv'!K6052*Part4Out!C$82+'relay test.csv'!L6052*Part4Out!C$83+'relay test.csv'!M6052*Part4Out!C$84+'relay test.csv'!N6052*Part4Out!C$85</f>
        <v>3.3444245390766212</v>
      </c>
      <c r="S6052" s="10">
        <f>(F6052*Part4Out!C$78+'relay test.csv'!H6052*Part4Out!C$79+'relay test.csv'!I6052*Part4Out!C$80+'relay test.csv'!J6052*Part4Out!C$81+'relay test.csv'!K6052*Part4Out!C$82+'relay test.csv'!L6052*Part4Out!C$83+'relay test.csv'!M6052*Part4Out!C$84+'relay test.csv'!N6052*Part4Out!C$85) +Part4Out!C$77</f>
        <v>0.74078928751129602</v>
      </c>
      <c r="T6052" s="10">
        <f t="shared" si="941"/>
        <v>2.0975904632497131</v>
      </c>
      <c r="U6052" s="12">
        <f t="shared" si="942"/>
        <v>0.67716842756841067</v>
      </c>
      <c r="V6052" s="11">
        <f t="shared" si="943"/>
        <v>1</v>
      </c>
      <c r="W6052" s="11">
        <f t="shared" si="944"/>
        <v>1</v>
      </c>
      <c r="X6052" s="11">
        <f t="shared" si="945"/>
        <v>28.344259958569342</v>
      </c>
      <c r="Y6052" s="12">
        <f t="shared" si="946"/>
        <v>0.96592178499604753</v>
      </c>
      <c r="Z6052" s="11">
        <f t="shared" si="947"/>
        <v>1</v>
      </c>
      <c r="AA6052" s="11">
        <f t="shared" si="948"/>
        <v>1</v>
      </c>
      <c r="AB6052" s="11">
        <f t="shared" si="949"/>
        <v>1</v>
      </c>
      <c r="AC6052" s="1" t="s">
        <v>6075</v>
      </c>
    </row>
    <row r="6053" spans="1:29" x14ac:dyDescent="0.2">
      <c r="A6053" s="1" t="s">
        <v>6076</v>
      </c>
      <c r="B6053" s="1">
        <v>1</v>
      </c>
      <c r="C6053" s="2">
        <v>41646</v>
      </c>
      <c r="D6053" s="2">
        <v>41646</v>
      </c>
      <c r="E6053" s="2">
        <v>41646</v>
      </c>
      <c r="F6053" s="1">
        <v>11</v>
      </c>
      <c r="G6053" s="1">
        <v>72.727272729999996</v>
      </c>
      <c r="H6053" s="1">
        <v>18.18181818</v>
      </c>
      <c r="I6053" s="1">
        <v>40.69</v>
      </c>
      <c r="J6053" s="1">
        <v>0</v>
      </c>
      <c r="K6053" s="1">
        <v>1</v>
      </c>
      <c r="L6053" s="1">
        <v>0</v>
      </c>
      <c r="M6053" s="1">
        <v>0</v>
      </c>
      <c r="N6053" s="7">
        <f t="shared" si="940"/>
        <v>0</v>
      </c>
      <c r="O6053" s="1">
        <v>0</v>
      </c>
      <c r="P6053" s="1" t="s">
        <v>30</v>
      </c>
      <c r="Q6053" s="1" t="s">
        <v>63</v>
      </c>
      <c r="R6053" s="10">
        <f>F6053*Part4Out!C$78+'relay test.csv'!H6053*Part4Out!C$79+'relay test.csv'!I6053*Part4Out!C$80+'relay test.csv'!J6053*Part4Out!C$81+'relay test.csv'!K6053*Part4Out!C$82+'relay test.csv'!L6053*Part4Out!C$83+'relay test.csv'!M6053*Part4Out!C$84+'relay test.csv'!N6053*Part4Out!C$85</f>
        <v>3.0542389461561323</v>
      </c>
      <c r="S6053" s="10">
        <f>(F6053*Part4Out!C$78+'relay test.csv'!H6053*Part4Out!C$79+'relay test.csv'!I6053*Part4Out!C$80+'relay test.csv'!J6053*Part4Out!C$81+'relay test.csv'!K6053*Part4Out!C$82+'relay test.csv'!L6053*Part4Out!C$83+'relay test.csv'!M6053*Part4Out!C$84+'relay test.csv'!N6053*Part4Out!C$85) +Part4Out!C$77</f>
        <v>0.45060369459080718</v>
      </c>
      <c r="T6053" s="10">
        <f t="shared" si="941"/>
        <v>1.5692592529142237</v>
      </c>
      <c r="U6053" s="12">
        <f t="shared" si="942"/>
        <v>0.61078275815656446</v>
      </c>
      <c r="V6053" s="11">
        <f t="shared" si="943"/>
        <v>1</v>
      </c>
      <c r="W6053" s="11">
        <f t="shared" si="944"/>
        <v>1</v>
      </c>
      <c r="X6053" s="11">
        <f t="shared" si="945"/>
        <v>21.205041206223246</v>
      </c>
      <c r="Y6053" s="12">
        <f t="shared" si="946"/>
        <v>0.95496518152284549</v>
      </c>
      <c r="Z6053" s="11">
        <f t="shared" si="947"/>
        <v>1</v>
      </c>
      <c r="AA6053" s="11">
        <f t="shared" si="948"/>
        <v>1</v>
      </c>
      <c r="AB6053" s="11">
        <f t="shared" si="949"/>
        <v>1</v>
      </c>
      <c r="AC6053" s="1" t="s">
        <v>6076</v>
      </c>
    </row>
    <row r="6054" spans="1:29" x14ac:dyDescent="0.2">
      <c r="A6054" s="1" t="s">
        <v>6077</v>
      </c>
      <c r="B6054" s="1">
        <v>1</v>
      </c>
      <c r="C6054" s="2">
        <v>41646</v>
      </c>
      <c r="D6054" s="2">
        <v>41646</v>
      </c>
      <c r="E6054" s="2">
        <v>41646</v>
      </c>
      <c r="F6054" s="1">
        <v>9</v>
      </c>
      <c r="G6054" s="1">
        <v>0</v>
      </c>
      <c r="H6054" s="1">
        <v>0</v>
      </c>
      <c r="I6054" s="1">
        <v>40</v>
      </c>
      <c r="J6054" s="1">
        <v>0</v>
      </c>
      <c r="K6054" s="1">
        <v>1</v>
      </c>
      <c r="L6054" s="1">
        <v>1</v>
      </c>
      <c r="M6054" s="1">
        <v>0</v>
      </c>
      <c r="N6054" s="7">
        <f t="shared" si="940"/>
        <v>0</v>
      </c>
      <c r="O6054" s="1">
        <v>0</v>
      </c>
      <c r="P6054" s="1" t="s">
        <v>36</v>
      </c>
      <c r="Q6054" s="1" t="s">
        <v>63</v>
      </c>
      <c r="R6054" s="10">
        <f>F6054*Part4Out!C$78+'relay test.csv'!H6054*Part4Out!C$79+'relay test.csv'!I6054*Part4Out!C$80+'relay test.csv'!J6054*Part4Out!C$81+'relay test.csv'!K6054*Part4Out!C$82+'relay test.csv'!L6054*Part4Out!C$83+'relay test.csv'!M6054*Part4Out!C$84+'relay test.csv'!N6054*Part4Out!C$85</f>
        <v>3.0439384044042654</v>
      </c>
      <c r="S6054" s="10">
        <f>(F6054*Part4Out!C$78+'relay test.csv'!H6054*Part4Out!C$79+'relay test.csv'!I6054*Part4Out!C$80+'relay test.csv'!J6054*Part4Out!C$81+'relay test.csv'!K6054*Part4Out!C$82+'relay test.csv'!L6054*Part4Out!C$83+'relay test.csv'!M6054*Part4Out!C$84+'relay test.csv'!N6054*Part4Out!C$85) +Part4Out!C$77</f>
        <v>0.44030315283894028</v>
      </c>
      <c r="T6054" s="10">
        <f t="shared" si="941"/>
        <v>1.553177997468054</v>
      </c>
      <c r="U6054" s="12">
        <f t="shared" si="942"/>
        <v>0.60833126362843326</v>
      </c>
      <c r="V6054" s="11">
        <f t="shared" si="943"/>
        <v>1</v>
      </c>
      <c r="W6054" s="11">
        <f t="shared" si="944"/>
        <v>1</v>
      </c>
      <c r="X6054" s="11">
        <f t="shared" si="945"/>
        <v>20.987738881097194</v>
      </c>
      <c r="Y6054" s="12">
        <f t="shared" si="946"/>
        <v>0.95452010752866923</v>
      </c>
      <c r="Z6054" s="11">
        <f t="shared" si="947"/>
        <v>1</v>
      </c>
      <c r="AA6054" s="11">
        <f t="shared" si="948"/>
        <v>1</v>
      </c>
      <c r="AB6054" s="11">
        <f t="shared" si="949"/>
        <v>1</v>
      </c>
      <c r="AC6054" s="1" t="s">
        <v>6077</v>
      </c>
    </row>
    <row r="6055" spans="1:29" x14ac:dyDescent="0.2">
      <c r="A6055" s="1" t="s">
        <v>6078</v>
      </c>
      <c r="B6055" s="1">
        <v>1</v>
      </c>
      <c r="C6055" s="2">
        <v>41646</v>
      </c>
      <c r="D6055" s="2">
        <v>41647</v>
      </c>
      <c r="E6055" s="2">
        <v>41647</v>
      </c>
      <c r="F6055" s="1">
        <v>8</v>
      </c>
      <c r="G6055" s="1">
        <v>37.5</v>
      </c>
      <c r="H6055" s="1">
        <v>12.5</v>
      </c>
      <c r="I6055" s="1">
        <v>118.29</v>
      </c>
      <c r="J6055" s="1">
        <v>0</v>
      </c>
      <c r="K6055" s="1">
        <v>1</v>
      </c>
      <c r="L6055" s="1">
        <v>0</v>
      </c>
      <c r="M6055" s="1">
        <v>0</v>
      </c>
      <c r="N6055" s="7">
        <f t="shared" si="940"/>
        <v>0</v>
      </c>
      <c r="O6055" s="1">
        <v>0</v>
      </c>
      <c r="P6055" s="1" t="s">
        <v>36</v>
      </c>
      <c r="Q6055" s="1" t="s">
        <v>63</v>
      </c>
      <c r="R6055" s="10">
        <f>F6055*Part4Out!C$78+'relay test.csv'!H6055*Part4Out!C$79+'relay test.csv'!I6055*Part4Out!C$80+'relay test.csv'!J6055*Part4Out!C$81+'relay test.csv'!K6055*Part4Out!C$82+'relay test.csv'!L6055*Part4Out!C$83+'relay test.csv'!M6055*Part4Out!C$84+'relay test.csv'!N6055*Part4Out!C$85</f>
        <v>2.0387395552184286</v>
      </c>
      <c r="S6055" s="10">
        <f>(F6055*Part4Out!C$78+'relay test.csv'!H6055*Part4Out!C$79+'relay test.csv'!I6055*Part4Out!C$80+'relay test.csv'!J6055*Part4Out!C$81+'relay test.csv'!K6055*Part4Out!C$82+'relay test.csv'!L6055*Part4Out!C$83+'relay test.csv'!M6055*Part4Out!C$84+'relay test.csv'!N6055*Part4Out!C$85) +Part4Out!C$77</f>
        <v>-0.56489569634689651</v>
      </c>
      <c r="T6055" s="10">
        <f t="shared" si="941"/>
        <v>0.56841943188889987</v>
      </c>
      <c r="U6055" s="12">
        <f t="shared" si="942"/>
        <v>0.36241544852854407</v>
      </c>
      <c r="V6055" s="11">
        <f t="shared" si="943"/>
        <v>0</v>
      </c>
      <c r="W6055" s="11">
        <f t="shared" si="944"/>
        <v>1</v>
      </c>
      <c r="X6055" s="11">
        <f t="shared" si="945"/>
        <v>7.6809217171975908</v>
      </c>
      <c r="Y6055" s="12">
        <f t="shared" si="946"/>
        <v>0.8848048591408304</v>
      </c>
      <c r="Z6055" s="11">
        <f t="shared" si="947"/>
        <v>1</v>
      </c>
      <c r="AA6055" s="11">
        <f t="shared" si="948"/>
        <v>1</v>
      </c>
      <c r="AB6055" s="11">
        <f t="shared" si="949"/>
        <v>1</v>
      </c>
      <c r="AC6055" s="1" t="s">
        <v>6078</v>
      </c>
    </row>
    <row r="6056" spans="1:29" x14ac:dyDescent="0.2">
      <c r="A6056" s="1" t="s">
        <v>6079</v>
      </c>
      <c r="B6056" s="1">
        <v>1</v>
      </c>
      <c r="C6056" s="2">
        <v>41622</v>
      </c>
      <c r="D6056" s="2">
        <v>41648</v>
      </c>
      <c r="E6056" s="2">
        <v>41648</v>
      </c>
      <c r="F6056" s="1">
        <v>7</v>
      </c>
      <c r="G6056" s="1">
        <v>71.428571430000005</v>
      </c>
      <c r="H6056" s="1">
        <v>28.571428569999998</v>
      </c>
      <c r="I6056" s="1">
        <v>50.8</v>
      </c>
      <c r="J6056" s="1">
        <v>0</v>
      </c>
      <c r="K6056" s="1">
        <v>1</v>
      </c>
      <c r="L6056" s="1">
        <v>0</v>
      </c>
      <c r="M6056" s="1">
        <v>0</v>
      </c>
      <c r="N6056" s="7">
        <f t="shared" si="940"/>
        <v>0</v>
      </c>
      <c r="O6056" s="1">
        <v>0</v>
      </c>
      <c r="P6056" s="1" t="s">
        <v>30</v>
      </c>
      <c r="Q6056" s="1" t="s">
        <v>63</v>
      </c>
      <c r="R6056" s="10">
        <f>F6056*Part4Out!C$78+'relay test.csv'!H6056*Part4Out!C$79+'relay test.csv'!I6056*Part4Out!C$80+'relay test.csv'!J6056*Part4Out!C$81+'relay test.csv'!K6056*Part4Out!C$82+'relay test.csv'!L6056*Part4Out!C$83+'relay test.csv'!M6056*Part4Out!C$84+'relay test.csv'!N6056*Part4Out!C$85</f>
        <v>2.3729651686780189</v>
      </c>
      <c r="S6056" s="10">
        <f>(F6056*Part4Out!C$78+'relay test.csv'!H6056*Part4Out!C$79+'relay test.csv'!I6056*Part4Out!C$80+'relay test.csv'!J6056*Part4Out!C$81+'relay test.csv'!K6056*Part4Out!C$82+'relay test.csv'!L6056*Part4Out!C$83+'relay test.csv'!M6056*Part4Out!C$84+'relay test.csv'!N6056*Part4Out!C$85) +Part4Out!C$77</f>
        <v>-0.23067008288730628</v>
      </c>
      <c r="T6056" s="10">
        <f t="shared" si="941"/>
        <v>0.79400137747026467</v>
      </c>
      <c r="U6056" s="12">
        <f t="shared" si="942"/>
        <v>0.44258682710148878</v>
      </c>
      <c r="V6056" s="11">
        <f t="shared" si="943"/>
        <v>0</v>
      </c>
      <c r="W6056" s="11">
        <f t="shared" si="944"/>
        <v>1</v>
      </c>
      <c r="X6056" s="11">
        <f t="shared" si="945"/>
        <v>10.729158930105278</v>
      </c>
      <c r="Y6056" s="12">
        <f t="shared" si="946"/>
        <v>0.91474239491859077</v>
      </c>
      <c r="Z6056" s="11">
        <f t="shared" si="947"/>
        <v>1</v>
      </c>
      <c r="AA6056" s="11">
        <f t="shared" si="948"/>
        <v>1</v>
      </c>
      <c r="AB6056" s="11">
        <f t="shared" si="949"/>
        <v>1</v>
      </c>
      <c r="AC6056" s="1" t="s">
        <v>6079</v>
      </c>
    </row>
    <row r="6057" spans="1:29" x14ac:dyDescent="0.2">
      <c r="A6057" s="1" t="s">
        <v>6080</v>
      </c>
      <c r="B6057" s="1">
        <v>1</v>
      </c>
      <c r="C6057" s="2">
        <v>41646</v>
      </c>
      <c r="D6057" s="2">
        <v>41646</v>
      </c>
      <c r="E6057" s="2">
        <v>41646</v>
      </c>
      <c r="F6057" s="1">
        <v>8</v>
      </c>
      <c r="G6057" s="1">
        <v>75</v>
      </c>
      <c r="H6057" s="1">
        <v>12.5</v>
      </c>
      <c r="I6057" s="1">
        <v>29.02</v>
      </c>
      <c r="J6057" s="1">
        <v>0</v>
      </c>
      <c r="K6057" s="1">
        <v>1</v>
      </c>
      <c r="L6057" s="1">
        <v>0</v>
      </c>
      <c r="M6057" s="1">
        <v>0</v>
      </c>
      <c r="N6057" s="7">
        <f t="shared" si="940"/>
        <v>0</v>
      </c>
      <c r="O6057" s="1">
        <v>0</v>
      </c>
      <c r="P6057" s="1" t="s">
        <v>26</v>
      </c>
      <c r="Q6057" s="1" t="s">
        <v>63</v>
      </c>
      <c r="R6057" s="10">
        <f>F6057*Part4Out!C$78+'relay test.csv'!H6057*Part4Out!C$79+'relay test.csv'!I6057*Part4Out!C$80+'relay test.csv'!J6057*Part4Out!C$81+'relay test.csv'!K6057*Part4Out!C$82+'relay test.csv'!L6057*Part4Out!C$83+'relay test.csv'!M6057*Part4Out!C$84+'relay test.csv'!N6057*Part4Out!C$85</f>
        <v>2.3509469984009645</v>
      </c>
      <c r="S6057" s="10">
        <f>(F6057*Part4Out!C$78+'relay test.csv'!H6057*Part4Out!C$79+'relay test.csv'!I6057*Part4Out!C$80+'relay test.csv'!J6057*Part4Out!C$81+'relay test.csv'!K6057*Part4Out!C$82+'relay test.csv'!L6057*Part4Out!C$83+'relay test.csv'!M6057*Part4Out!C$84+'relay test.csv'!N6057*Part4Out!C$85) +Part4Out!C$77</f>
        <v>-0.25268825316436061</v>
      </c>
      <c r="T6057" s="10">
        <f t="shared" si="941"/>
        <v>0.77670998096373167</v>
      </c>
      <c r="U6057" s="12">
        <f t="shared" si="942"/>
        <v>0.43716193936301573</v>
      </c>
      <c r="V6057" s="11">
        <f t="shared" si="943"/>
        <v>0</v>
      </c>
      <c r="W6057" s="11">
        <f t="shared" si="944"/>
        <v>1</v>
      </c>
      <c r="X6057" s="11">
        <f t="shared" si="945"/>
        <v>10.495504245735404</v>
      </c>
      <c r="Y6057" s="12">
        <f t="shared" si="946"/>
        <v>0.91300947060491244</v>
      </c>
      <c r="Z6057" s="11">
        <f t="shared" si="947"/>
        <v>1</v>
      </c>
      <c r="AA6057" s="11">
        <f t="shared" si="948"/>
        <v>1</v>
      </c>
      <c r="AB6057" s="11">
        <f t="shared" si="949"/>
        <v>1</v>
      </c>
      <c r="AC6057" s="1" t="s">
        <v>6080</v>
      </c>
    </row>
    <row r="6058" spans="1:29" x14ac:dyDescent="0.2">
      <c r="A6058" s="1" t="s">
        <v>6081</v>
      </c>
      <c r="B6058" s="1">
        <v>1</v>
      </c>
      <c r="C6058" s="2">
        <v>41646</v>
      </c>
      <c r="D6058" s="2">
        <v>41646</v>
      </c>
      <c r="E6058" s="2">
        <v>41646</v>
      </c>
      <c r="F6058" s="1">
        <v>9</v>
      </c>
      <c r="G6058" s="1">
        <v>11.11111111</v>
      </c>
      <c r="H6058" s="1">
        <v>0</v>
      </c>
      <c r="I6058" s="1">
        <v>40.020000000000003</v>
      </c>
      <c r="J6058" s="1">
        <v>0</v>
      </c>
      <c r="K6058" s="1">
        <v>1</v>
      </c>
      <c r="L6058" s="1">
        <v>0</v>
      </c>
      <c r="M6058" s="1">
        <v>0</v>
      </c>
      <c r="N6058" s="7">
        <f t="shared" si="940"/>
        <v>0</v>
      </c>
      <c r="O6058" s="1">
        <v>0</v>
      </c>
      <c r="P6058" s="1" t="s">
        <v>36</v>
      </c>
      <c r="Q6058" s="1" t="s">
        <v>28</v>
      </c>
      <c r="R6058" s="10">
        <f>F6058*Part4Out!C$78+'relay test.csv'!H6058*Part4Out!C$79+'relay test.csv'!I6058*Part4Out!C$80+'relay test.csv'!J6058*Part4Out!C$81+'relay test.csv'!K6058*Part4Out!C$82+'relay test.csv'!L6058*Part4Out!C$83+'relay test.csv'!M6058*Part4Out!C$84+'relay test.csv'!N6058*Part4Out!C$85</f>
        <v>2.2831140217433079</v>
      </c>
      <c r="S6058" s="10">
        <f>(F6058*Part4Out!C$78+'relay test.csv'!H6058*Part4Out!C$79+'relay test.csv'!I6058*Part4Out!C$80+'relay test.csv'!J6058*Part4Out!C$81+'relay test.csv'!K6058*Part4Out!C$82+'relay test.csv'!L6058*Part4Out!C$83+'relay test.csv'!M6058*Part4Out!C$84+'relay test.csv'!N6058*Part4Out!C$85) +Part4Out!C$77</f>
        <v>-0.32052122982201725</v>
      </c>
      <c r="T6058" s="10">
        <f t="shared" si="941"/>
        <v>0.72577064516347978</v>
      </c>
      <c r="U6058" s="12">
        <f t="shared" si="942"/>
        <v>0.4205487254041968</v>
      </c>
      <c r="V6058" s="11">
        <f t="shared" si="943"/>
        <v>0</v>
      </c>
      <c r="W6058" s="11">
        <f t="shared" si="944"/>
        <v>1</v>
      </c>
      <c r="X6058" s="11">
        <f t="shared" si="945"/>
        <v>9.8071726570217912</v>
      </c>
      <c r="Y6058" s="12">
        <f t="shared" si="946"/>
        <v>0.90746886056731357</v>
      </c>
      <c r="Z6058" s="11">
        <f t="shared" si="947"/>
        <v>1</v>
      </c>
      <c r="AA6058" s="11">
        <f t="shared" si="948"/>
        <v>1</v>
      </c>
      <c r="AB6058" s="11">
        <f t="shared" si="949"/>
        <v>1</v>
      </c>
      <c r="AC6058" s="1" t="s">
        <v>6081</v>
      </c>
    </row>
    <row r="6059" spans="1:29" x14ac:dyDescent="0.2">
      <c r="A6059" s="1" t="s">
        <v>6082</v>
      </c>
      <c r="B6059" s="1">
        <v>1</v>
      </c>
      <c r="C6059" s="2">
        <v>41646</v>
      </c>
      <c r="D6059" s="2">
        <v>41646</v>
      </c>
      <c r="E6059" s="2">
        <v>41658</v>
      </c>
      <c r="F6059" s="1">
        <v>12</v>
      </c>
      <c r="G6059" s="1">
        <v>75</v>
      </c>
      <c r="H6059" s="1">
        <v>41.666666669999998</v>
      </c>
      <c r="I6059" s="1">
        <v>86.91</v>
      </c>
      <c r="J6059" s="1">
        <v>0.16666666666666699</v>
      </c>
      <c r="K6059" s="1">
        <v>1</v>
      </c>
      <c r="L6059" s="1">
        <v>0</v>
      </c>
      <c r="M6059" s="1">
        <v>0</v>
      </c>
      <c r="N6059" s="7">
        <f t="shared" si="940"/>
        <v>0</v>
      </c>
      <c r="O6059" s="1">
        <v>0</v>
      </c>
      <c r="P6059" s="1" t="s">
        <v>32</v>
      </c>
      <c r="Q6059" s="1" t="s">
        <v>63</v>
      </c>
      <c r="R6059" s="10">
        <f>F6059*Part4Out!C$78+'relay test.csv'!H6059*Part4Out!C$79+'relay test.csv'!I6059*Part4Out!C$80+'relay test.csv'!J6059*Part4Out!C$81+'relay test.csv'!K6059*Part4Out!C$82+'relay test.csv'!L6059*Part4Out!C$83+'relay test.csv'!M6059*Part4Out!C$84+'relay test.csv'!N6059*Part4Out!C$85</f>
        <v>3.4572642829077314</v>
      </c>
      <c r="S6059" s="10">
        <f>(F6059*Part4Out!C$78+'relay test.csv'!H6059*Part4Out!C$79+'relay test.csv'!I6059*Part4Out!C$80+'relay test.csv'!J6059*Part4Out!C$81+'relay test.csv'!K6059*Part4Out!C$82+'relay test.csv'!L6059*Part4Out!C$83+'relay test.csv'!M6059*Part4Out!C$84+'relay test.csv'!N6059*Part4Out!C$85) +Part4Out!C$77</f>
        <v>0.8536290313424062</v>
      </c>
      <c r="T6059" s="10">
        <f t="shared" si="941"/>
        <v>2.3481529287561771</v>
      </c>
      <c r="U6059" s="12">
        <f t="shared" si="942"/>
        <v>0.70132786008329218</v>
      </c>
      <c r="V6059" s="11">
        <f t="shared" si="943"/>
        <v>1</v>
      </c>
      <c r="W6059" s="11">
        <f t="shared" si="944"/>
        <v>1</v>
      </c>
      <c r="X6059" s="11">
        <f t="shared" si="945"/>
        <v>31.730053221174295</v>
      </c>
      <c r="Y6059" s="12">
        <f t="shared" si="946"/>
        <v>0.96944704020972805</v>
      </c>
      <c r="Z6059" s="11">
        <f t="shared" si="947"/>
        <v>1</v>
      </c>
      <c r="AA6059" s="11">
        <f t="shared" si="948"/>
        <v>1</v>
      </c>
      <c r="AB6059" s="11">
        <f t="shared" si="949"/>
        <v>1</v>
      </c>
      <c r="AC6059" s="1" t="s">
        <v>6082</v>
      </c>
    </row>
    <row r="6060" spans="1:29" x14ac:dyDescent="0.2">
      <c r="A6060" s="1" t="s">
        <v>6083</v>
      </c>
      <c r="B6060" s="1">
        <v>1</v>
      </c>
      <c r="C6060" s="2">
        <v>41646</v>
      </c>
      <c r="D6060" s="2">
        <v>41646</v>
      </c>
      <c r="E6060" s="2">
        <v>41646</v>
      </c>
      <c r="F6060" s="1">
        <v>9</v>
      </c>
      <c r="G6060" s="1">
        <v>66.666666669999998</v>
      </c>
      <c r="H6060" s="1">
        <v>0</v>
      </c>
      <c r="I6060" s="1">
        <v>86.76</v>
      </c>
      <c r="J6060" s="1">
        <v>0</v>
      </c>
      <c r="K6060" s="1">
        <v>1</v>
      </c>
      <c r="L6060" s="1">
        <v>0</v>
      </c>
      <c r="M6060" s="1">
        <v>0</v>
      </c>
      <c r="N6060" s="7">
        <f t="shared" si="940"/>
        <v>0</v>
      </c>
      <c r="O6060" s="1">
        <v>0</v>
      </c>
      <c r="P6060" s="1" t="s">
        <v>36</v>
      </c>
      <c r="Q6060" s="1" t="s">
        <v>24</v>
      </c>
      <c r="R6060" s="10">
        <f>F6060*Part4Out!C$78+'relay test.csv'!H6060*Part4Out!C$79+'relay test.csv'!I6060*Part4Out!C$80+'relay test.csv'!J6060*Part4Out!C$81+'relay test.csv'!K6060*Part4Out!C$82+'relay test.csv'!L6060*Part4Out!C$83+'relay test.csv'!M6060*Part4Out!C$84+'relay test.csv'!N6060*Part4Out!C$85</f>
        <v>2.1196484017774551</v>
      </c>
      <c r="S6060" s="10">
        <f>(F6060*Part4Out!C$78+'relay test.csv'!H6060*Part4Out!C$79+'relay test.csv'!I6060*Part4Out!C$80+'relay test.csv'!J6060*Part4Out!C$81+'relay test.csv'!K6060*Part4Out!C$82+'relay test.csv'!L6060*Part4Out!C$83+'relay test.csv'!M6060*Part4Out!C$84+'relay test.csv'!N6060*Part4Out!C$85) +Part4Out!C$77</f>
        <v>-0.4839868497878701</v>
      </c>
      <c r="T6060" s="10">
        <f t="shared" si="941"/>
        <v>0.61632130661492246</v>
      </c>
      <c r="U6060" s="12">
        <f t="shared" si="942"/>
        <v>0.38131113169923508</v>
      </c>
      <c r="V6060" s="11">
        <f t="shared" si="943"/>
        <v>0</v>
      </c>
      <c r="W6060" s="11">
        <f t="shared" si="944"/>
        <v>1</v>
      </c>
      <c r="X6060" s="11">
        <f t="shared" si="945"/>
        <v>8.3282087894479613</v>
      </c>
      <c r="Y6060" s="12">
        <f t="shared" si="946"/>
        <v>0.89279828286742502</v>
      </c>
      <c r="Z6060" s="11">
        <f t="shared" si="947"/>
        <v>1</v>
      </c>
      <c r="AA6060" s="11">
        <f t="shared" si="948"/>
        <v>1</v>
      </c>
      <c r="AB6060" s="11">
        <f t="shared" si="949"/>
        <v>1</v>
      </c>
      <c r="AC6060" s="1" t="s">
        <v>6083</v>
      </c>
    </row>
    <row r="6061" spans="1:29" x14ac:dyDescent="0.2">
      <c r="A6061" s="1" t="s">
        <v>6084</v>
      </c>
      <c r="B6061" s="1">
        <v>1</v>
      </c>
      <c r="C6061" s="2">
        <v>41646</v>
      </c>
      <c r="D6061" s="2">
        <v>41646</v>
      </c>
      <c r="E6061" s="2">
        <v>41656</v>
      </c>
      <c r="F6061" s="1">
        <v>10</v>
      </c>
      <c r="G6061" s="1">
        <v>70</v>
      </c>
      <c r="H6061" s="1">
        <v>40</v>
      </c>
      <c r="I6061" s="1">
        <v>45.84</v>
      </c>
      <c r="J6061" s="1">
        <v>0.2</v>
      </c>
      <c r="K6061" s="1">
        <v>1</v>
      </c>
      <c r="L6061" s="1">
        <v>0</v>
      </c>
      <c r="M6061" s="1">
        <v>0</v>
      </c>
      <c r="N6061" s="7">
        <f t="shared" si="940"/>
        <v>0</v>
      </c>
      <c r="O6061" s="1">
        <v>0</v>
      </c>
      <c r="P6061" s="1" t="s">
        <v>36</v>
      </c>
      <c r="Q6061" s="1" t="s">
        <v>28</v>
      </c>
      <c r="R6061" s="10">
        <f>F6061*Part4Out!C$78+'relay test.csv'!H6061*Part4Out!C$79+'relay test.csv'!I6061*Part4Out!C$80+'relay test.csv'!J6061*Part4Out!C$81+'relay test.csv'!K6061*Part4Out!C$82+'relay test.csv'!L6061*Part4Out!C$83+'relay test.csv'!M6061*Part4Out!C$84+'relay test.csv'!N6061*Part4Out!C$85</f>
        <v>3.1258171792067744</v>
      </c>
      <c r="S6061" s="10">
        <f>(F6061*Part4Out!C$78+'relay test.csv'!H6061*Part4Out!C$79+'relay test.csv'!I6061*Part4Out!C$80+'relay test.csv'!J6061*Part4Out!C$81+'relay test.csv'!K6061*Part4Out!C$82+'relay test.csv'!L6061*Part4Out!C$83+'relay test.csv'!M6061*Part4Out!C$84+'relay test.csv'!N6061*Part4Out!C$85) +Part4Out!C$77</f>
        <v>0.52218192764144922</v>
      </c>
      <c r="T6061" s="10">
        <f t="shared" si="941"/>
        <v>1.6857017191406538</v>
      </c>
      <c r="U6061" s="12">
        <f t="shared" si="942"/>
        <v>0.62765783226293248</v>
      </c>
      <c r="V6061" s="11">
        <f t="shared" si="943"/>
        <v>1</v>
      </c>
      <c r="W6061" s="11">
        <f t="shared" si="944"/>
        <v>1</v>
      </c>
      <c r="X6061" s="11">
        <f t="shared" si="945"/>
        <v>22.778501607938445</v>
      </c>
      <c r="Y6061" s="12">
        <f t="shared" si="946"/>
        <v>0.95794520544279582</v>
      </c>
      <c r="Z6061" s="11">
        <f t="shared" si="947"/>
        <v>1</v>
      </c>
      <c r="AA6061" s="11">
        <f t="shared" si="948"/>
        <v>1</v>
      </c>
      <c r="AB6061" s="11">
        <f t="shared" si="949"/>
        <v>1</v>
      </c>
      <c r="AC6061" s="1" t="s">
        <v>6084</v>
      </c>
    </row>
    <row r="6062" spans="1:29" x14ac:dyDescent="0.2">
      <c r="A6062" s="1" t="s">
        <v>6085</v>
      </c>
      <c r="B6062" s="1">
        <v>1</v>
      </c>
      <c r="C6062" s="2">
        <v>41646</v>
      </c>
      <c r="D6062" s="2">
        <v>41647</v>
      </c>
      <c r="E6062" s="2">
        <v>41650</v>
      </c>
      <c r="F6062" s="1">
        <v>12</v>
      </c>
      <c r="G6062" s="1">
        <v>41.666666669999998</v>
      </c>
      <c r="H6062" s="1">
        <v>25</v>
      </c>
      <c r="I6062" s="1">
        <v>155.71</v>
      </c>
      <c r="J6062" s="1">
        <v>0.66666666666666696</v>
      </c>
      <c r="K6062" s="1">
        <v>1</v>
      </c>
      <c r="L6062" s="1">
        <v>0</v>
      </c>
      <c r="M6062" s="1">
        <v>1</v>
      </c>
      <c r="N6062" s="7">
        <f t="shared" si="940"/>
        <v>1</v>
      </c>
      <c r="O6062" s="1">
        <v>0</v>
      </c>
      <c r="P6062" s="1" t="s">
        <v>23</v>
      </c>
      <c r="Q6062" s="1" t="s">
        <v>63</v>
      </c>
      <c r="R6062" s="10">
        <f>F6062*Part4Out!C$78+'relay test.csv'!H6062*Part4Out!C$79+'relay test.csv'!I6062*Part4Out!C$80+'relay test.csv'!J6062*Part4Out!C$81+'relay test.csv'!K6062*Part4Out!C$82+'relay test.csv'!L6062*Part4Out!C$83+'relay test.csv'!M6062*Part4Out!C$84+'relay test.csv'!N6062*Part4Out!C$85</f>
        <v>3.7082647807857341</v>
      </c>
      <c r="S6062" s="10">
        <f>(F6062*Part4Out!C$78+'relay test.csv'!H6062*Part4Out!C$79+'relay test.csv'!I6062*Part4Out!C$80+'relay test.csv'!J6062*Part4Out!C$81+'relay test.csv'!K6062*Part4Out!C$82+'relay test.csv'!L6062*Part4Out!C$83+'relay test.csv'!M6062*Part4Out!C$84+'relay test.csv'!N6062*Part4Out!C$85) +Part4Out!C$77</f>
        <v>1.1046295292204089</v>
      </c>
      <c r="T6062" s="10">
        <f t="shared" si="941"/>
        <v>3.0181061415304291</v>
      </c>
      <c r="U6062" s="12">
        <f t="shared" si="942"/>
        <v>0.75112653454716427</v>
      </c>
      <c r="V6062" s="11">
        <f t="shared" si="943"/>
        <v>1</v>
      </c>
      <c r="W6062" s="11">
        <f t="shared" si="944"/>
        <v>1</v>
      </c>
      <c r="X6062" s="11">
        <f t="shared" si="945"/>
        <v>40.782977686483271</v>
      </c>
      <c r="Y6062" s="12">
        <f t="shared" si="946"/>
        <v>0.97606680865343165</v>
      </c>
      <c r="Z6062" s="11">
        <f t="shared" si="947"/>
        <v>1</v>
      </c>
      <c r="AA6062" s="11">
        <f t="shared" si="948"/>
        <v>1</v>
      </c>
      <c r="AB6062" s="11">
        <f t="shared" si="949"/>
        <v>1</v>
      </c>
      <c r="AC6062" s="1" t="s">
        <v>6085</v>
      </c>
    </row>
    <row r="6063" spans="1:29" x14ac:dyDescent="0.2">
      <c r="A6063" s="1" t="s">
        <v>6086</v>
      </c>
      <c r="B6063" s="1">
        <v>1</v>
      </c>
      <c r="C6063" s="2">
        <v>41607</v>
      </c>
      <c r="D6063" s="2">
        <v>41651</v>
      </c>
      <c r="E6063" s="2">
        <v>41651</v>
      </c>
      <c r="F6063" s="1">
        <v>8</v>
      </c>
      <c r="G6063" s="1">
        <v>50</v>
      </c>
      <c r="H6063" s="1">
        <v>12.5</v>
      </c>
      <c r="I6063" s="1">
        <v>76.86</v>
      </c>
      <c r="J6063" s="1">
        <v>0</v>
      </c>
      <c r="K6063" s="1">
        <v>1</v>
      </c>
      <c r="L6063" s="1">
        <v>1</v>
      </c>
      <c r="M6063" s="1">
        <v>0</v>
      </c>
      <c r="N6063" s="7">
        <f t="shared" si="940"/>
        <v>0</v>
      </c>
      <c r="O6063" s="1">
        <v>0</v>
      </c>
      <c r="P6063" s="1" t="s">
        <v>32</v>
      </c>
      <c r="Q6063" s="1" t="s">
        <v>28</v>
      </c>
      <c r="R6063" s="10">
        <f>F6063*Part4Out!C$78+'relay test.csv'!H6063*Part4Out!C$79+'relay test.csv'!I6063*Part4Out!C$80+'relay test.csv'!J6063*Part4Out!C$81+'relay test.csv'!K6063*Part4Out!C$82+'relay test.csv'!L6063*Part4Out!C$83+'relay test.csv'!M6063*Part4Out!C$84+'relay test.csv'!N6063*Part4Out!C$85</f>
        <v>2.9443887415333436</v>
      </c>
      <c r="S6063" s="10">
        <f>(F6063*Part4Out!C$78+'relay test.csv'!H6063*Part4Out!C$79+'relay test.csv'!I6063*Part4Out!C$80+'relay test.csv'!J6063*Part4Out!C$81+'relay test.csv'!K6063*Part4Out!C$82+'relay test.csv'!L6063*Part4Out!C$83+'relay test.csv'!M6063*Part4Out!C$84+'relay test.csv'!N6063*Part4Out!C$85) +Part4Out!C$77</f>
        <v>0.34075348996801846</v>
      </c>
      <c r="T6063" s="10">
        <f t="shared" si="941"/>
        <v>1.4060066034063474</v>
      </c>
      <c r="U6063" s="12">
        <f t="shared" si="942"/>
        <v>0.58437354303839728</v>
      </c>
      <c r="V6063" s="11">
        <f t="shared" si="943"/>
        <v>1</v>
      </c>
      <c r="W6063" s="11">
        <f t="shared" si="944"/>
        <v>1</v>
      </c>
      <c r="X6063" s="11">
        <f t="shared" si="945"/>
        <v>18.999045508947045</v>
      </c>
      <c r="Y6063" s="12">
        <f t="shared" si="946"/>
        <v>0.94999761365848057</v>
      </c>
      <c r="Z6063" s="11">
        <f t="shared" si="947"/>
        <v>1</v>
      </c>
      <c r="AA6063" s="11">
        <f t="shared" si="948"/>
        <v>1</v>
      </c>
      <c r="AB6063" s="11">
        <f t="shared" si="949"/>
        <v>1</v>
      </c>
      <c r="AC6063" s="1" t="s">
        <v>6086</v>
      </c>
    </row>
    <row r="6064" spans="1:29" x14ac:dyDescent="0.2">
      <c r="A6064" s="1" t="s">
        <v>6087</v>
      </c>
      <c r="B6064" s="1">
        <v>1</v>
      </c>
      <c r="C6064" s="2">
        <v>41646</v>
      </c>
      <c r="D6064" s="2">
        <v>41646</v>
      </c>
      <c r="E6064" s="2">
        <v>41646</v>
      </c>
      <c r="F6064" s="1">
        <v>9</v>
      </c>
      <c r="G6064" s="1">
        <v>0</v>
      </c>
      <c r="H6064" s="1">
        <v>0</v>
      </c>
      <c r="I6064" s="1">
        <v>47.93</v>
      </c>
      <c r="J6064" s="1">
        <v>0</v>
      </c>
      <c r="K6064" s="1">
        <v>1</v>
      </c>
      <c r="L6064" s="1">
        <v>1</v>
      </c>
      <c r="M6064" s="1">
        <v>0</v>
      </c>
      <c r="N6064" s="7">
        <f t="shared" si="940"/>
        <v>0</v>
      </c>
      <c r="O6064" s="1">
        <v>0</v>
      </c>
      <c r="P6064" s="1" t="s">
        <v>36</v>
      </c>
      <c r="Q6064" s="1" t="s">
        <v>24</v>
      </c>
      <c r="R6064" s="10">
        <f>F6064*Part4Out!C$78+'relay test.csv'!H6064*Part4Out!C$79+'relay test.csv'!I6064*Part4Out!C$80+'relay test.csv'!J6064*Part4Out!C$81+'relay test.csv'!K6064*Part4Out!C$82+'relay test.csv'!L6064*Part4Out!C$83+'relay test.csv'!M6064*Part4Out!C$84+'relay test.csv'!N6064*Part4Out!C$85</f>
        <v>3.0162045069646157</v>
      </c>
      <c r="S6064" s="10">
        <f>(F6064*Part4Out!C$78+'relay test.csv'!H6064*Part4Out!C$79+'relay test.csv'!I6064*Part4Out!C$80+'relay test.csv'!J6064*Part4Out!C$81+'relay test.csv'!K6064*Part4Out!C$82+'relay test.csv'!L6064*Part4Out!C$83+'relay test.csv'!M6064*Part4Out!C$84+'relay test.csv'!N6064*Part4Out!C$85) +Part4Out!C$77</f>
        <v>0.41256925539929057</v>
      </c>
      <c r="T6064" s="10">
        <f t="shared" si="941"/>
        <v>1.5106941624123009</v>
      </c>
      <c r="U6064" s="12">
        <f t="shared" si="942"/>
        <v>0.60170377779538486</v>
      </c>
      <c r="V6064" s="11">
        <f t="shared" si="943"/>
        <v>1</v>
      </c>
      <c r="W6064" s="11">
        <f t="shared" si="944"/>
        <v>1</v>
      </c>
      <c r="X6064" s="11">
        <f t="shared" si="945"/>
        <v>20.413664539153597</v>
      </c>
      <c r="Y6064" s="12">
        <f t="shared" si="946"/>
        <v>0.95330084684143812</v>
      </c>
      <c r="Z6064" s="11">
        <f t="shared" si="947"/>
        <v>1</v>
      </c>
      <c r="AA6064" s="11">
        <f t="shared" si="948"/>
        <v>1</v>
      </c>
      <c r="AB6064" s="11">
        <f t="shared" si="949"/>
        <v>1</v>
      </c>
      <c r="AC6064" s="1" t="s">
        <v>6087</v>
      </c>
    </row>
    <row r="6065" spans="1:29" x14ac:dyDescent="0.2">
      <c r="A6065" s="1" t="s">
        <v>6088</v>
      </c>
      <c r="B6065" s="1">
        <v>1</v>
      </c>
      <c r="C6065" s="2">
        <v>41651</v>
      </c>
      <c r="D6065" s="2">
        <v>41651</v>
      </c>
      <c r="E6065" s="2">
        <v>41658</v>
      </c>
      <c r="F6065" s="1">
        <v>11</v>
      </c>
      <c r="G6065" s="1">
        <v>90.909090910000003</v>
      </c>
      <c r="H6065" s="1">
        <v>27.272727270000001</v>
      </c>
      <c r="I6065" s="1">
        <v>79.67</v>
      </c>
      <c r="J6065" s="1">
        <v>0.28571428571428598</v>
      </c>
      <c r="K6065" s="1">
        <v>1</v>
      </c>
      <c r="L6065" s="1">
        <v>1</v>
      </c>
      <c r="M6065" s="1">
        <v>0</v>
      </c>
      <c r="N6065" s="7">
        <f t="shared" si="940"/>
        <v>0</v>
      </c>
      <c r="O6065" s="1">
        <v>0</v>
      </c>
      <c r="P6065" s="1" t="s">
        <v>32</v>
      </c>
      <c r="Q6065" s="1" t="s">
        <v>63</v>
      </c>
      <c r="R6065" s="10">
        <f>F6065*Part4Out!C$78+'relay test.csv'!H6065*Part4Out!C$79+'relay test.csv'!I6065*Part4Out!C$80+'relay test.csv'!J6065*Part4Out!C$81+'relay test.csv'!K6065*Part4Out!C$82+'relay test.csv'!L6065*Part4Out!C$83+'relay test.csv'!M6065*Part4Out!C$84+'relay test.csv'!N6065*Part4Out!C$85</f>
        <v>3.6833639449626636</v>
      </c>
      <c r="S6065" s="10">
        <f>(F6065*Part4Out!C$78+'relay test.csv'!H6065*Part4Out!C$79+'relay test.csv'!I6065*Part4Out!C$80+'relay test.csv'!J6065*Part4Out!C$81+'relay test.csv'!K6065*Part4Out!C$82+'relay test.csv'!L6065*Part4Out!C$83+'relay test.csv'!M6065*Part4Out!C$84+'relay test.csv'!N6065*Part4Out!C$85) +Part4Out!C$77</f>
        <v>1.0797286933973385</v>
      </c>
      <c r="T6065" s="10">
        <f t="shared" si="941"/>
        <v>2.9438807484257121</v>
      </c>
      <c r="U6065" s="12">
        <f t="shared" si="942"/>
        <v>0.74644263764841967</v>
      </c>
      <c r="V6065" s="11">
        <f t="shared" si="943"/>
        <v>1</v>
      </c>
      <c r="W6065" s="11">
        <f t="shared" si="944"/>
        <v>1</v>
      </c>
      <c r="X6065" s="11">
        <f t="shared" si="945"/>
        <v>39.77998693373754</v>
      </c>
      <c r="Y6065" s="12">
        <f t="shared" si="946"/>
        <v>0.97547816771925711</v>
      </c>
      <c r="Z6065" s="11">
        <f t="shared" si="947"/>
        <v>1</v>
      </c>
      <c r="AA6065" s="11">
        <f t="shared" si="948"/>
        <v>1</v>
      </c>
      <c r="AB6065" s="11">
        <f t="shared" si="949"/>
        <v>1</v>
      </c>
      <c r="AC6065" s="1" t="s">
        <v>6088</v>
      </c>
    </row>
    <row r="6066" spans="1:29" x14ac:dyDescent="0.2">
      <c r="A6066" s="1" t="s">
        <v>6089</v>
      </c>
      <c r="B6066" s="1">
        <v>1</v>
      </c>
      <c r="C6066" s="2">
        <v>41646</v>
      </c>
      <c r="D6066" s="2">
        <v>41646</v>
      </c>
      <c r="E6066" s="2">
        <v>41646</v>
      </c>
      <c r="F6066" s="1">
        <v>9</v>
      </c>
      <c r="G6066" s="1">
        <v>22.222222219999999</v>
      </c>
      <c r="H6066" s="1">
        <v>0</v>
      </c>
      <c r="I6066" s="1">
        <v>40.020000000000003</v>
      </c>
      <c r="J6066" s="1">
        <v>0</v>
      </c>
      <c r="K6066" s="1">
        <v>1</v>
      </c>
      <c r="L6066" s="1">
        <v>0</v>
      </c>
      <c r="M6066" s="1">
        <v>0</v>
      </c>
      <c r="N6066" s="7">
        <f t="shared" si="940"/>
        <v>1</v>
      </c>
      <c r="O6066" s="1">
        <v>0</v>
      </c>
      <c r="P6066" s="1" t="s">
        <v>23</v>
      </c>
      <c r="Q6066" s="1" t="s">
        <v>63</v>
      </c>
      <c r="R6066" s="10">
        <f>F6066*Part4Out!C$78+'relay test.csv'!H6066*Part4Out!C$79+'relay test.csv'!I6066*Part4Out!C$80+'relay test.csv'!J6066*Part4Out!C$81+'relay test.csv'!K6066*Part4Out!C$82+'relay test.csv'!L6066*Part4Out!C$83+'relay test.csv'!M6066*Part4Out!C$84+'relay test.csv'!N6066*Part4Out!C$85</f>
        <v>2.5471972935836122</v>
      </c>
      <c r="S6066" s="10">
        <f>(F6066*Part4Out!C$78+'relay test.csv'!H6066*Part4Out!C$79+'relay test.csv'!I6066*Part4Out!C$80+'relay test.csv'!J6066*Part4Out!C$81+'relay test.csv'!K6066*Part4Out!C$82+'relay test.csv'!L6066*Part4Out!C$83+'relay test.csv'!M6066*Part4Out!C$84+'relay test.csv'!N6066*Part4Out!C$85) +Part4Out!C$77</f>
        <v>-5.6437957981712916E-2</v>
      </c>
      <c r="T6066" s="10">
        <f t="shared" si="941"/>
        <v>0.94512512014617855</v>
      </c>
      <c r="U6066" s="12">
        <f t="shared" si="942"/>
        <v>0.48589425449153173</v>
      </c>
      <c r="V6066" s="11">
        <f t="shared" si="943"/>
        <v>0</v>
      </c>
      <c r="W6066" s="11">
        <f t="shared" si="944"/>
        <v>1</v>
      </c>
      <c r="X6066" s="11">
        <f t="shared" si="945"/>
        <v>12.771259484701527</v>
      </c>
      <c r="Y6066" s="12">
        <f t="shared" si="946"/>
        <v>0.92738500054327644</v>
      </c>
      <c r="Z6066" s="11">
        <f t="shared" si="947"/>
        <v>1</v>
      </c>
      <c r="AA6066" s="11">
        <f t="shared" si="948"/>
        <v>1</v>
      </c>
      <c r="AB6066" s="11">
        <f t="shared" si="949"/>
        <v>1</v>
      </c>
      <c r="AC6066" s="1" t="s">
        <v>6089</v>
      </c>
    </row>
    <row r="6067" spans="1:29" x14ac:dyDescent="0.2">
      <c r="A6067" s="1" t="s">
        <v>6090</v>
      </c>
      <c r="B6067" s="1">
        <v>1</v>
      </c>
      <c r="C6067" s="2">
        <v>41647</v>
      </c>
      <c r="D6067" s="2">
        <v>41647</v>
      </c>
      <c r="E6067" s="2">
        <v>41647</v>
      </c>
      <c r="F6067" s="1">
        <v>9</v>
      </c>
      <c r="G6067" s="1">
        <v>33.333333330000002</v>
      </c>
      <c r="H6067" s="1">
        <v>22.222222219999999</v>
      </c>
      <c r="I6067" s="1">
        <v>36.950000000000003</v>
      </c>
      <c r="J6067" s="1">
        <v>0</v>
      </c>
      <c r="K6067" s="1">
        <v>1</v>
      </c>
      <c r="L6067" s="1">
        <v>1</v>
      </c>
      <c r="M6067" s="1">
        <v>0</v>
      </c>
      <c r="N6067" s="7">
        <f t="shared" si="940"/>
        <v>0</v>
      </c>
      <c r="O6067" s="1">
        <v>0</v>
      </c>
      <c r="P6067" s="1" t="s">
        <v>36</v>
      </c>
      <c r="Q6067" s="1" t="s">
        <v>28</v>
      </c>
      <c r="R6067" s="10">
        <f>F6067*Part4Out!C$78+'relay test.csv'!H6067*Part4Out!C$79+'relay test.csv'!I6067*Part4Out!C$80+'relay test.csv'!J6067*Part4Out!C$81+'relay test.csv'!K6067*Part4Out!C$82+'relay test.csv'!L6067*Part4Out!C$83+'relay test.csv'!M6067*Part4Out!C$84+'relay test.csv'!N6067*Part4Out!C$85</f>
        <v>3.4828681666069534</v>
      </c>
      <c r="S6067" s="10">
        <f>(F6067*Part4Out!C$78+'relay test.csv'!H6067*Part4Out!C$79+'relay test.csv'!I6067*Part4Out!C$80+'relay test.csv'!J6067*Part4Out!C$81+'relay test.csv'!K6067*Part4Out!C$82+'relay test.csv'!L6067*Part4Out!C$83+'relay test.csv'!M6067*Part4Out!C$84+'relay test.csv'!N6067*Part4Out!C$85) +Part4Out!C$77</f>
        <v>0.87923291504162826</v>
      </c>
      <c r="T6067" s="10">
        <f t="shared" si="941"/>
        <v>2.409051050644941</v>
      </c>
      <c r="U6067" s="12">
        <f t="shared" si="942"/>
        <v>0.70666323702872824</v>
      </c>
      <c r="V6067" s="11">
        <f t="shared" si="943"/>
        <v>1</v>
      </c>
      <c r="W6067" s="11">
        <f t="shared" si="944"/>
        <v>1</v>
      </c>
      <c r="X6067" s="11">
        <f t="shared" si="945"/>
        <v>32.552955607529334</v>
      </c>
      <c r="Y6067" s="12">
        <f t="shared" si="946"/>
        <v>0.97019636625467365</v>
      </c>
      <c r="Z6067" s="11">
        <f t="shared" si="947"/>
        <v>1</v>
      </c>
      <c r="AA6067" s="11">
        <f t="shared" si="948"/>
        <v>1</v>
      </c>
      <c r="AB6067" s="11">
        <f t="shared" si="949"/>
        <v>1</v>
      </c>
      <c r="AC6067" s="1" t="s">
        <v>6090</v>
      </c>
    </row>
    <row r="6068" spans="1:29" x14ac:dyDescent="0.2">
      <c r="A6068" s="1" t="s">
        <v>6091</v>
      </c>
      <c r="B6068" s="1">
        <v>1</v>
      </c>
      <c r="C6068" s="2">
        <v>41647</v>
      </c>
      <c r="D6068" s="2">
        <v>41647</v>
      </c>
      <c r="E6068" s="2">
        <v>41647</v>
      </c>
      <c r="F6068" s="1">
        <v>9</v>
      </c>
      <c r="G6068" s="1">
        <v>33.333333330000002</v>
      </c>
      <c r="H6068" s="1">
        <v>0</v>
      </c>
      <c r="I6068" s="1">
        <v>35.020000000000003</v>
      </c>
      <c r="J6068" s="1">
        <v>0</v>
      </c>
      <c r="K6068" s="1">
        <v>1</v>
      </c>
      <c r="L6068" s="1">
        <v>0</v>
      </c>
      <c r="M6068" s="1">
        <v>0</v>
      </c>
      <c r="N6068" s="7">
        <f t="shared" si="940"/>
        <v>0</v>
      </c>
      <c r="O6068" s="1">
        <v>0</v>
      </c>
      <c r="P6068" s="1" t="s">
        <v>32</v>
      </c>
      <c r="Q6068" s="1" t="s">
        <v>63</v>
      </c>
      <c r="R6068" s="10">
        <f>F6068*Part4Out!C$78+'relay test.csv'!H6068*Part4Out!C$79+'relay test.csv'!I6068*Part4Out!C$80+'relay test.csv'!J6068*Part4Out!C$81+'relay test.csv'!K6068*Part4Out!C$82+'relay test.csv'!L6068*Part4Out!C$83+'relay test.csv'!M6068*Part4Out!C$84+'relay test.csv'!N6068*Part4Out!C$85</f>
        <v>2.3006007162197579</v>
      </c>
      <c r="S6068" s="10">
        <f>(F6068*Part4Out!C$78+'relay test.csv'!H6068*Part4Out!C$79+'relay test.csv'!I6068*Part4Out!C$80+'relay test.csv'!J6068*Part4Out!C$81+'relay test.csv'!K6068*Part4Out!C$82+'relay test.csv'!L6068*Part4Out!C$83+'relay test.csv'!M6068*Part4Out!C$84+'relay test.csv'!N6068*Part4Out!C$85) +Part4Out!C$77</f>
        <v>-0.30303453534556724</v>
      </c>
      <c r="T6068" s="10">
        <f t="shared" si="941"/>
        <v>0.73857358903590864</v>
      </c>
      <c r="U6068" s="12">
        <f t="shared" si="942"/>
        <v>0.42481583390753674</v>
      </c>
      <c r="V6068" s="11">
        <f t="shared" si="943"/>
        <v>0</v>
      </c>
      <c r="W6068" s="11">
        <f t="shared" si="944"/>
        <v>1</v>
      </c>
      <c r="X6068" s="11">
        <f t="shared" si="945"/>
        <v>9.9801759079961894</v>
      </c>
      <c r="Y6068" s="12">
        <f t="shared" si="946"/>
        <v>0.90892677782404552</v>
      </c>
      <c r="Z6068" s="11">
        <f t="shared" si="947"/>
        <v>1</v>
      </c>
      <c r="AA6068" s="11">
        <f t="shared" si="948"/>
        <v>1</v>
      </c>
      <c r="AB6068" s="11">
        <f t="shared" si="949"/>
        <v>1</v>
      </c>
      <c r="AC6068" s="1" t="s">
        <v>6091</v>
      </c>
    </row>
    <row r="6069" spans="1:29" x14ac:dyDescent="0.2">
      <c r="A6069" s="1" t="s">
        <v>6092</v>
      </c>
      <c r="B6069" s="1">
        <v>1</v>
      </c>
      <c r="C6069" s="2">
        <v>41647</v>
      </c>
      <c r="D6069" s="2">
        <v>41647</v>
      </c>
      <c r="E6069" s="2">
        <v>41647</v>
      </c>
      <c r="F6069" s="1">
        <v>9</v>
      </c>
      <c r="G6069" s="1">
        <v>66.666666669999998</v>
      </c>
      <c r="H6069" s="1">
        <v>11.11111111</v>
      </c>
      <c r="I6069" s="1">
        <v>54.15</v>
      </c>
      <c r="J6069" s="1">
        <v>0</v>
      </c>
      <c r="K6069" s="1">
        <v>1</v>
      </c>
      <c r="L6069" s="1">
        <v>1</v>
      </c>
      <c r="M6069" s="1">
        <v>1</v>
      </c>
      <c r="N6069" s="7">
        <f t="shared" si="940"/>
        <v>0</v>
      </c>
      <c r="O6069" s="1">
        <v>0</v>
      </c>
      <c r="P6069" s="1" t="s">
        <v>36</v>
      </c>
      <c r="Q6069" s="1" t="s">
        <v>63</v>
      </c>
      <c r="R6069" s="10">
        <f>F6069*Part4Out!C$78+'relay test.csv'!H6069*Part4Out!C$79+'relay test.csv'!I6069*Part4Out!C$80+'relay test.csv'!J6069*Part4Out!C$81+'relay test.csv'!K6069*Part4Out!C$82+'relay test.csv'!L6069*Part4Out!C$83+'relay test.csv'!M6069*Part4Out!C$84+'relay test.csv'!N6069*Part4Out!C$85</f>
        <v>4.0556916295913199</v>
      </c>
      <c r="S6069" s="10">
        <f>(F6069*Part4Out!C$78+'relay test.csv'!H6069*Part4Out!C$79+'relay test.csv'!I6069*Part4Out!C$80+'relay test.csv'!J6069*Part4Out!C$81+'relay test.csv'!K6069*Part4Out!C$82+'relay test.csv'!L6069*Part4Out!C$83+'relay test.csv'!M6069*Part4Out!C$84+'relay test.csv'!N6069*Part4Out!C$85) +Part4Out!C$77</f>
        <v>1.4520563780259947</v>
      </c>
      <c r="T6069" s="10">
        <f t="shared" si="941"/>
        <v>4.2718901100579183</v>
      </c>
      <c r="U6069" s="12">
        <f t="shared" si="942"/>
        <v>0.81031471082977224</v>
      </c>
      <c r="V6069" s="11">
        <f t="shared" si="943"/>
        <v>1</v>
      </c>
      <c r="W6069" s="11">
        <f t="shared" si="944"/>
        <v>1</v>
      </c>
      <c r="X6069" s="11">
        <f t="shared" si="945"/>
        <v>57.725073561944541</v>
      </c>
      <c r="Y6069" s="12">
        <f t="shared" si="946"/>
        <v>0.98297149855512433</v>
      </c>
      <c r="Z6069" s="11">
        <f t="shared" si="947"/>
        <v>1</v>
      </c>
      <c r="AA6069" s="11">
        <f t="shared" si="948"/>
        <v>1</v>
      </c>
      <c r="AB6069" s="11">
        <f t="shared" si="949"/>
        <v>1</v>
      </c>
      <c r="AC6069" s="1" t="s">
        <v>6092</v>
      </c>
    </row>
    <row r="6070" spans="1:29" x14ac:dyDescent="0.2">
      <c r="A6070" s="1" t="s">
        <v>6093</v>
      </c>
      <c r="B6070" s="1">
        <v>1</v>
      </c>
      <c r="C6070" s="2">
        <v>41647</v>
      </c>
      <c r="D6070" s="2">
        <v>41647</v>
      </c>
      <c r="E6070" s="2">
        <v>41647</v>
      </c>
      <c r="F6070" s="1">
        <v>9</v>
      </c>
      <c r="G6070" s="1">
        <v>0</v>
      </c>
      <c r="H6070" s="1">
        <v>0</v>
      </c>
      <c r="I6070" s="1">
        <v>61.07</v>
      </c>
      <c r="J6070" s="1">
        <v>0</v>
      </c>
      <c r="K6070" s="1">
        <v>1</v>
      </c>
      <c r="L6070" s="1">
        <v>1</v>
      </c>
      <c r="M6070" s="1">
        <v>0</v>
      </c>
      <c r="N6070" s="7">
        <f t="shared" si="940"/>
        <v>0</v>
      </c>
      <c r="O6070" s="1">
        <v>0</v>
      </c>
      <c r="P6070" s="1" t="s">
        <v>36</v>
      </c>
      <c r="Q6070" s="1" t="s">
        <v>28</v>
      </c>
      <c r="R6070" s="10">
        <f>F6070*Part4Out!C$78+'relay test.csv'!H6070*Part4Out!C$79+'relay test.csv'!I6070*Part4Out!C$80+'relay test.csv'!J6070*Part4Out!C$81+'relay test.csv'!K6070*Part4Out!C$82+'relay test.csv'!L6070*Part4Out!C$83+'relay test.csv'!M6070*Part4Out!C$84+'relay test.csv'!N6070*Part4Out!C$85</f>
        <v>2.9702494738805054</v>
      </c>
      <c r="S6070" s="10">
        <f>(F6070*Part4Out!C$78+'relay test.csv'!H6070*Part4Out!C$79+'relay test.csv'!I6070*Part4Out!C$80+'relay test.csv'!J6070*Part4Out!C$81+'relay test.csv'!K6070*Part4Out!C$82+'relay test.csv'!L6070*Part4Out!C$83+'relay test.csv'!M6070*Part4Out!C$84+'relay test.csv'!N6070*Part4Out!C$85) +Part4Out!C$77</f>
        <v>0.36661422231518026</v>
      </c>
      <c r="T6070" s="10">
        <f t="shared" si="941"/>
        <v>1.4428411958002882</v>
      </c>
      <c r="U6070" s="12">
        <f t="shared" si="942"/>
        <v>0.59064060254133932</v>
      </c>
      <c r="V6070" s="11">
        <f t="shared" si="943"/>
        <v>1</v>
      </c>
      <c r="W6070" s="11">
        <f t="shared" si="944"/>
        <v>1</v>
      </c>
      <c r="X6070" s="11">
        <f t="shared" si="945"/>
        <v>19.496782927463098</v>
      </c>
      <c r="Y6070" s="12">
        <f t="shared" si="946"/>
        <v>0.95121185585372392</v>
      </c>
      <c r="Z6070" s="11">
        <f t="shared" si="947"/>
        <v>1</v>
      </c>
      <c r="AA6070" s="11">
        <f t="shared" si="948"/>
        <v>1</v>
      </c>
      <c r="AB6070" s="11">
        <f t="shared" si="949"/>
        <v>1</v>
      </c>
      <c r="AC6070" s="1" t="s">
        <v>6093</v>
      </c>
    </row>
    <row r="6071" spans="1:29" x14ac:dyDescent="0.2">
      <c r="A6071" s="1" t="s">
        <v>6094</v>
      </c>
      <c r="B6071" s="1">
        <v>1</v>
      </c>
      <c r="C6071" s="2">
        <v>41647</v>
      </c>
      <c r="D6071" s="2">
        <v>41647</v>
      </c>
      <c r="E6071" s="2">
        <v>41647</v>
      </c>
      <c r="F6071" s="1">
        <v>8</v>
      </c>
      <c r="G6071" s="1">
        <v>37.5</v>
      </c>
      <c r="H6071" s="1">
        <v>0</v>
      </c>
      <c r="I6071" s="1">
        <v>96.69</v>
      </c>
      <c r="J6071" s="1">
        <v>0</v>
      </c>
      <c r="K6071" s="1">
        <v>1</v>
      </c>
      <c r="L6071" s="1">
        <v>0</v>
      </c>
      <c r="M6071" s="1">
        <v>0</v>
      </c>
      <c r="N6071" s="7">
        <f t="shared" si="940"/>
        <v>0</v>
      </c>
      <c r="O6071" s="1">
        <v>0</v>
      </c>
      <c r="P6071" s="1" t="s">
        <v>26</v>
      </c>
      <c r="Q6071" s="1" t="s">
        <v>167</v>
      </c>
      <c r="R6071" s="10">
        <f>F6071*Part4Out!C$78+'relay test.csv'!H6071*Part4Out!C$79+'relay test.csv'!I6071*Part4Out!C$80+'relay test.csv'!J6071*Part4Out!C$81+'relay test.csv'!K6071*Part4Out!C$82+'relay test.csv'!L6071*Part4Out!C$83+'relay test.csv'!M6071*Part4Out!C$84+'relay test.csv'!N6071*Part4Out!C$85</f>
        <v>1.8733842061358223</v>
      </c>
      <c r="S6071" s="10">
        <f>(F6071*Part4Out!C$78+'relay test.csv'!H6071*Part4Out!C$79+'relay test.csv'!I6071*Part4Out!C$80+'relay test.csv'!J6071*Part4Out!C$81+'relay test.csv'!K6071*Part4Out!C$82+'relay test.csv'!L6071*Part4Out!C$83+'relay test.csv'!M6071*Part4Out!C$84+'relay test.csv'!N6071*Part4Out!C$85) +Part4Out!C$77</f>
        <v>-0.73025104542950281</v>
      </c>
      <c r="T6071" s="10">
        <f t="shared" si="941"/>
        <v>0.48178802422540301</v>
      </c>
      <c r="U6071" s="12">
        <f t="shared" si="942"/>
        <v>0.32513963964397352</v>
      </c>
      <c r="V6071" s="11">
        <f t="shared" si="943"/>
        <v>0</v>
      </c>
      <c r="W6071" s="11">
        <f t="shared" si="944"/>
        <v>1</v>
      </c>
      <c r="X6071" s="11">
        <f t="shared" si="945"/>
        <v>6.5102913284673063</v>
      </c>
      <c r="Y6071" s="12">
        <f t="shared" si="946"/>
        <v>0.86684937291186559</v>
      </c>
      <c r="Z6071" s="11">
        <f t="shared" si="947"/>
        <v>1</v>
      </c>
      <c r="AA6071" s="11">
        <f t="shared" si="948"/>
        <v>1</v>
      </c>
      <c r="AB6071" s="11">
        <f t="shared" si="949"/>
        <v>1</v>
      </c>
      <c r="AC6071" s="1" t="s">
        <v>6094</v>
      </c>
    </row>
    <row r="6072" spans="1:29" x14ac:dyDescent="0.2">
      <c r="A6072" s="1" t="s">
        <v>6095</v>
      </c>
      <c r="B6072" s="1">
        <v>1</v>
      </c>
      <c r="C6072" s="2">
        <v>41647</v>
      </c>
      <c r="D6072" s="2">
        <v>41647</v>
      </c>
      <c r="E6072" s="2">
        <v>41647</v>
      </c>
      <c r="F6072" s="1">
        <v>8</v>
      </c>
      <c r="G6072" s="1">
        <v>62.5</v>
      </c>
      <c r="H6072" s="1">
        <v>25</v>
      </c>
      <c r="I6072" s="1">
        <v>40.25</v>
      </c>
      <c r="J6072" s="1">
        <v>0</v>
      </c>
      <c r="K6072" s="1">
        <v>1</v>
      </c>
      <c r="L6072" s="1">
        <v>0</v>
      </c>
      <c r="M6072" s="1">
        <v>0</v>
      </c>
      <c r="N6072" s="7">
        <f t="shared" si="940"/>
        <v>1</v>
      </c>
      <c r="O6072" s="1">
        <v>0</v>
      </c>
      <c r="P6072" s="1" t="s">
        <v>23</v>
      </c>
      <c r="Q6072" s="1" t="s">
        <v>63</v>
      </c>
      <c r="R6072" s="10">
        <f>F6072*Part4Out!C$78+'relay test.csv'!H6072*Part4Out!C$79+'relay test.csv'!I6072*Part4Out!C$80+'relay test.csv'!J6072*Part4Out!C$81+'relay test.csv'!K6072*Part4Out!C$82+'relay test.csv'!L6072*Part4Out!C$83+'relay test.csv'!M6072*Part4Out!C$84+'relay test.csv'!N6072*Part4Out!C$85</f>
        <v>2.8166530236680325</v>
      </c>
      <c r="S6072" s="10">
        <f>(F6072*Part4Out!C$78+'relay test.csv'!H6072*Part4Out!C$79+'relay test.csv'!I6072*Part4Out!C$80+'relay test.csv'!J6072*Part4Out!C$81+'relay test.csv'!K6072*Part4Out!C$82+'relay test.csv'!L6072*Part4Out!C$83+'relay test.csv'!M6072*Part4Out!C$84+'relay test.csv'!N6072*Part4Out!C$85) +Part4Out!C$77</f>
        <v>0.21301777210270734</v>
      </c>
      <c r="T6072" s="10">
        <f t="shared" si="941"/>
        <v>1.2374066423661247</v>
      </c>
      <c r="U6072" s="12">
        <f t="shared" si="942"/>
        <v>0.55305397728574279</v>
      </c>
      <c r="V6072" s="11">
        <f t="shared" si="943"/>
        <v>1</v>
      </c>
      <c r="W6072" s="11">
        <f t="shared" si="944"/>
        <v>1</v>
      </c>
      <c r="X6072" s="11">
        <f t="shared" si="945"/>
        <v>16.720792814507796</v>
      </c>
      <c r="Y6072" s="12">
        <f t="shared" si="946"/>
        <v>0.94356911620899309</v>
      </c>
      <c r="Z6072" s="11">
        <f t="shared" si="947"/>
        <v>1</v>
      </c>
      <c r="AA6072" s="11">
        <f t="shared" si="948"/>
        <v>1</v>
      </c>
      <c r="AB6072" s="11">
        <f t="shared" si="949"/>
        <v>1</v>
      </c>
      <c r="AC6072" s="1" t="s">
        <v>6095</v>
      </c>
    </row>
    <row r="6073" spans="1:29" x14ac:dyDescent="0.2">
      <c r="A6073" s="1" t="s">
        <v>6096</v>
      </c>
      <c r="B6073" s="1">
        <v>1</v>
      </c>
      <c r="C6073" s="2">
        <v>41647</v>
      </c>
      <c r="D6073" s="2">
        <v>41647</v>
      </c>
      <c r="E6073" s="2">
        <v>41647</v>
      </c>
      <c r="F6073" s="1">
        <v>8</v>
      </c>
      <c r="G6073" s="1">
        <v>87.5</v>
      </c>
      <c r="H6073" s="1">
        <v>25</v>
      </c>
      <c r="I6073" s="1">
        <v>40.200000000000003</v>
      </c>
      <c r="J6073" s="1">
        <v>0</v>
      </c>
      <c r="K6073" s="1">
        <v>1</v>
      </c>
      <c r="L6073" s="1">
        <v>1</v>
      </c>
      <c r="M6073" s="1">
        <v>0</v>
      </c>
      <c r="N6073" s="7">
        <f t="shared" si="940"/>
        <v>1</v>
      </c>
      <c r="O6073" s="1">
        <v>0</v>
      </c>
      <c r="P6073" s="1" t="s">
        <v>23</v>
      </c>
      <c r="Q6073" s="1" t="s">
        <v>24</v>
      </c>
      <c r="R6073" s="10">
        <f>F6073*Part4Out!C$78+'relay test.csv'!H6073*Part4Out!C$79+'relay test.csv'!I6073*Part4Out!C$80+'relay test.csv'!J6073*Part4Out!C$81+'relay test.csv'!K6073*Part4Out!C$82+'relay test.csv'!L6073*Part4Out!C$83+'relay test.csv'!M6073*Part4Out!C$84+'relay test.csv'!N6073*Part4Out!C$85</f>
        <v>3.5775823264958482</v>
      </c>
      <c r="S6073" s="10">
        <f>(F6073*Part4Out!C$78+'relay test.csv'!H6073*Part4Out!C$79+'relay test.csv'!I6073*Part4Out!C$80+'relay test.csv'!J6073*Part4Out!C$81+'relay test.csv'!K6073*Part4Out!C$82+'relay test.csv'!L6073*Part4Out!C$83+'relay test.csv'!M6073*Part4Out!C$84+'relay test.csv'!N6073*Part4Out!C$85) +Part4Out!C$77</f>
        <v>0.97394707493052302</v>
      </c>
      <c r="T6073" s="10">
        <f t="shared" si="941"/>
        <v>2.6483771996569847</v>
      </c>
      <c r="U6073" s="12">
        <f t="shared" si="942"/>
        <v>0.72590553408402547</v>
      </c>
      <c r="V6073" s="11">
        <f t="shared" si="943"/>
        <v>1</v>
      </c>
      <c r="W6073" s="11">
        <f t="shared" si="944"/>
        <v>1</v>
      </c>
      <c r="X6073" s="11">
        <f t="shared" si="945"/>
        <v>35.786915096442733</v>
      </c>
      <c r="Y6073" s="12">
        <f t="shared" si="946"/>
        <v>0.9728164213449717</v>
      </c>
      <c r="Z6073" s="11">
        <f t="shared" si="947"/>
        <v>1</v>
      </c>
      <c r="AA6073" s="11">
        <f t="shared" si="948"/>
        <v>1</v>
      </c>
      <c r="AB6073" s="11">
        <f t="shared" si="949"/>
        <v>1</v>
      </c>
      <c r="AC6073" s="1" t="s">
        <v>6096</v>
      </c>
    </row>
    <row r="6074" spans="1:29" x14ac:dyDescent="0.2">
      <c r="A6074" s="1" t="s">
        <v>6097</v>
      </c>
      <c r="B6074" s="1">
        <v>1</v>
      </c>
      <c r="C6074" s="2">
        <v>41647</v>
      </c>
      <c r="D6074" s="2">
        <v>41647</v>
      </c>
      <c r="E6074" s="2">
        <v>41658</v>
      </c>
      <c r="F6074" s="1">
        <v>10</v>
      </c>
      <c r="G6074" s="1">
        <v>70</v>
      </c>
      <c r="H6074" s="1">
        <v>30</v>
      </c>
      <c r="I6074" s="1">
        <v>74.53</v>
      </c>
      <c r="J6074" s="1">
        <v>0.18181818181818199</v>
      </c>
      <c r="K6074" s="1">
        <v>1</v>
      </c>
      <c r="L6074" s="1">
        <v>0</v>
      </c>
      <c r="M6074" s="1">
        <v>0</v>
      </c>
      <c r="N6074" s="7">
        <f t="shared" si="940"/>
        <v>0</v>
      </c>
      <c r="O6074" s="1">
        <v>0</v>
      </c>
      <c r="P6074" s="1" t="s">
        <v>26</v>
      </c>
      <c r="Q6074" s="1" t="s">
        <v>24</v>
      </c>
      <c r="R6074" s="10">
        <f>F6074*Part4Out!C$78+'relay test.csv'!H6074*Part4Out!C$79+'relay test.csv'!I6074*Part4Out!C$80+'relay test.csv'!J6074*Part4Out!C$81+'relay test.csv'!K6074*Part4Out!C$82+'relay test.csv'!L6074*Part4Out!C$83+'relay test.csv'!M6074*Part4Out!C$84+'relay test.csv'!N6074*Part4Out!C$85</f>
        <v>2.8436103338409482</v>
      </c>
      <c r="S6074" s="10">
        <f>(F6074*Part4Out!C$78+'relay test.csv'!H6074*Part4Out!C$79+'relay test.csv'!I6074*Part4Out!C$80+'relay test.csv'!J6074*Part4Out!C$81+'relay test.csv'!K6074*Part4Out!C$82+'relay test.csv'!L6074*Part4Out!C$83+'relay test.csv'!M6074*Part4Out!C$84+'relay test.csv'!N6074*Part4Out!C$85) +Part4Out!C$77</f>
        <v>0.23997508227562303</v>
      </c>
      <c r="T6074" s="10">
        <f t="shared" si="941"/>
        <v>1.2712174740801141</v>
      </c>
      <c r="U6074" s="12">
        <f t="shared" si="942"/>
        <v>0.55970750867658825</v>
      </c>
      <c r="V6074" s="11">
        <f t="shared" si="943"/>
        <v>1</v>
      </c>
      <c r="W6074" s="11">
        <f t="shared" si="944"/>
        <v>1</v>
      </c>
      <c r="X6074" s="11">
        <f t="shared" si="945"/>
        <v>17.177670846853555</v>
      </c>
      <c r="Y6074" s="12">
        <f t="shared" si="946"/>
        <v>0.94498745144936469</v>
      </c>
      <c r="Z6074" s="11">
        <f t="shared" si="947"/>
        <v>1</v>
      </c>
      <c r="AA6074" s="11">
        <f t="shared" si="948"/>
        <v>1</v>
      </c>
      <c r="AB6074" s="11">
        <f t="shared" si="949"/>
        <v>1</v>
      </c>
      <c r="AC6074" s="1" t="s">
        <v>6097</v>
      </c>
    </row>
    <row r="6075" spans="1:29" x14ac:dyDescent="0.2">
      <c r="A6075" s="1" t="s">
        <v>6098</v>
      </c>
      <c r="B6075" s="1">
        <v>1</v>
      </c>
      <c r="C6075" s="2">
        <v>41647</v>
      </c>
      <c r="D6075" s="2">
        <v>41647</v>
      </c>
      <c r="E6075" s="2">
        <v>41647</v>
      </c>
      <c r="F6075" s="1">
        <v>9</v>
      </c>
      <c r="G6075" s="1">
        <v>77.777777779999994</v>
      </c>
      <c r="H6075" s="1">
        <v>0</v>
      </c>
      <c r="I6075" s="1">
        <v>40.200000000000003</v>
      </c>
      <c r="J6075" s="1">
        <v>0</v>
      </c>
      <c r="K6075" s="1">
        <v>1</v>
      </c>
      <c r="L6075" s="1">
        <v>0</v>
      </c>
      <c r="M6075" s="1">
        <v>0</v>
      </c>
      <c r="N6075" s="7">
        <f t="shared" si="940"/>
        <v>1</v>
      </c>
      <c r="O6075" s="1">
        <v>0</v>
      </c>
      <c r="P6075" s="1" t="s">
        <v>23</v>
      </c>
      <c r="Q6075" s="1" t="s">
        <v>28</v>
      </c>
      <c r="R6075" s="10">
        <f>F6075*Part4Out!C$78+'relay test.csv'!H6075*Part4Out!C$79+'relay test.csv'!I6075*Part4Out!C$80+'relay test.csv'!J6075*Part4Out!C$81+'relay test.csv'!K6075*Part4Out!C$82+'relay test.csv'!L6075*Part4Out!C$83+'relay test.csv'!M6075*Part4Out!C$84+'relay test.csv'!N6075*Part4Out!C$85</f>
        <v>2.5465677725824603</v>
      </c>
      <c r="S6075" s="10">
        <f>(F6075*Part4Out!C$78+'relay test.csv'!H6075*Part4Out!C$79+'relay test.csv'!I6075*Part4Out!C$80+'relay test.csv'!J6075*Part4Out!C$81+'relay test.csv'!K6075*Part4Out!C$82+'relay test.csv'!L6075*Part4Out!C$83+'relay test.csv'!M6075*Part4Out!C$84+'relay test.csv'!N6075*Part4Out!C$85) +Part4Out!C$77</f>
        <v>-5.7067478982864905E-2</v>
      </c>
      <c r="T6075" s="10">
        <f t="shared" si="941"/>
        <v>0.9445303312700174</v>
      </c>
      <c r="U6075" s="12">
        <f t="shared" si="942"/>
        <v>0.48573700089991545</v>
      </c>
      <c r="V6075" s="11">
        <f t="shared" si="943"/>
        <v>0</v>
      </c>
      <c r="W6075" s="11">
        <f t="shared" si="944"/>
        <v>1</v>
      </c>
      <c r="X6075" s="11">
        <f t="shared" si="945"/>
        <v>12.763222238717743</v>
      </c>
      <c r="Y6075" s="12">
        <f t="shared" si="946"/>
        <v>0.92734259589394197</v>
      </c>
      <c r="Z6075" s="11">
        <f t="shared" si="947"/>
        <v>1</v>
      </c>
      <c r="AA6075" s="11">
        <f t="shared" si="948"/>
        <v>1</v>
      </c>
      <c r="AB6075" s="11">
        <f t="shared" si="949"/>
        <v>1</v>
      </c>
      <c r="AC6075" s="1" t="s">
        <v>6098</v>
      </c>
    </row>
    <row r="6076" spans="1:29" x14ac:dyDescent="0.2">
      <c r="A6076" s="1" t="s">
        <v>6099</v>
      </c>
      <c r="B6076" s="1">
        <v>1</v>
      </c>
      <c r="C6076" s="2">
        <v>41647</v>
      </c>
      <c r="D6076" s="2">
        <v>41647</v>
      </c>
      <c r="E6076" s="2">
        <v>41647</v>
      </c>
      <c r="F6076" s="1">
        <v>9</v>
      </c>
      <c r="G6076" s="1">
        <v>33.333333330000002</v>
      </c>
      <c r="H6076" s="1">
        <v>11.11111111</v>
      </c>
      <c r="I6076" s="1">
        <v>40.020000000000003</v>
      </c>
      <c r="J6076" s="1">
        <v>0</v>
      </c>
      <c r="K6076" s="1">
        <v>1</v>
      </c>
      <c r="L6076" s="1">
        <v>0</v>
      </c>
      <c r="M6076" s="1">
        <v>0</v>
      </c>
      <c r="N6076" s="7">
        <f t="shared" si="940"/>
        <v>0</v>
      </c>
      <c r="O6076" s="1">
        <v>0</v>
      </c>
      <c r="P6076" s="1" t="s">
        <v>36</v>
      </c>
      <c r="Q6076" s="1" t="s">
        <v>28</v>
      </c>
      <c r="R6076" s="10">
        <f>F6076*Part4Out!C$78+'relay test.csv'!H6076*Part4Out!C$79+'relay test.csv'!I6076*Part4Out!C$80+'relay test.csv'!J6076*Part4Out!C$81+'relay test.csv'!K6076*Part4Out!C$82+'relay test.csv'!L6076*Part4Out!C$83+'relay test.csv'!M6076*Part4Out!C$84+'relay test.csv'!N6076*Part4Out!C$85</f>
        <v>2.4972454610293346</v>
      </c>
      <c r="S6076" s="10">
        <f>(F6076*Part4Out!C$78+'relay test.csv'!H6076*Part4Out!C$79+'relay test.csv'!I6076*Part4Out!C$80+'relay test.csv'!J6076*Part4Out!C$81+'relay test.csv'!K6076*Part4Out!C$82+'relay test.csv'!L6076*Part4Out!C$83+'relay test.csv'!M6076*Part4Out!C$84+'relay test.csv'!N6076*Part4Out!C$85) +Part4Out!C$77</f>
        <v>-0.10638979053599051</v>
      </c>
      <c r="T6076" s="10">
        <f t="shared" si="941"/>
        <v>0.89907412917917984</v>
      </c>
      <c r="U6076" s="12">
        <f t="shared" si="942"/>
        <v>0.47342761157395091</v>
      </c>
      <c r="V6076" s="11">
        <f t="shared" si="943"/>
        <v>0</v>
      </c>
      <c r="W6076" s="11">
        <f t="shared" si="944"/>
        <v>1</v>
      </c>
      <c r="X6076" s="11">
        <f t="shared" si="945"/>
        <v>12.148982981167029</v>
      </c>
      <c r="Y6076" s="12">
        <f t="shared" si="946"/>
        <v>0.92394849081238628</v>
      </c>
      <c r="Z6076" s="11">
        <f t="shared" si="947"/>
        <v>1</v>
      </c>
      <c r="AA6076" s="11">
        <f t="shared" si="948"/>
        <v>1</v>
      </c>
      <c r="AB6076" s="11">
        <f t="shared" si="949"/>
        <v>1</v>
      </c>
      <c r="AC6076" s="1" t="s">
        <v>6099</v>
      </c>
    </row>
    <row r="6077" spans="1:29" x14ac:dyDescent="0.2">
      <c r="A6077" s="1" t="s">
        <v>6100</v>
      </c>
      <c r="B6077" s="1">
        <v>1</v>
      </c>
      <c r="C6077" s="2">
        <v>41647</v>
      </c>
      <c r="D6077" s="2">
        <v>41647</v>
      </c>
      <c r="E6077" s="2">
        <v>41647</v>
      </c>
      <c r="F6077" s="1">
        <v>9</v>
      </c>
      <c r="G6077" s="1">
        <v>33.333333330000002</v>
      </c>
      <c r="H6077" s="1">
        <v>11.11111111</v>
      </c>
      <c r="I6077" s="1">
        <v>35</v>
      </c>
      <c r="J6077" s="1">
        <v>0</v>
      </c>
      <c r="K6077" s="1">
        <v>1</v>
      </c>
      <c r="L6077" s="1">
        <v>0</v>
      </c>
      <c r="M6077" s="1">
        <v>0</v>
      </c>
      <c r="N6077" s="7">
        <f t="shared" si="940"/>
        <v>0</v>
      </c>
      <c r="O6077" s="1">
        <v>0</v>
      </c>
      <c r="P6077" s="1" t="s">
        <v>36</v>
      </c>
      <c r="Q6077" s="1" t="s">
        <v>167</v>
      </c>
      <c r="R6077" s="10">
        <f>F6077*Part4Out!C$78+'relay test.csv'!H6077*Part4Out!C$79+'relay test.csv'!I6077*Part4Out!C$80+'relay test.csv'!J6077*Part4Out!C$81+'relay test.csv'!K6077*Part4Out!C$82+'relay test.csv'!L6077*Part4Out!C$83+'relay test.csv'!M6077*Part4Out!C$84+'relay test.csv'!N6077*Part4Out!C$85</f>
        <v>2.5148021022836904</v>
      </c>
      <c r="S6077" s="10">
        <f>(F6077*Part4Out!C$78+'relay test.csv'!H6077*Part4Out!C$79+'relay test.csv'!I6077*Part4Out!C$80+'relay test.csv'!J6077*Part4Out!C$81+'relay test.csv'!K6077*Part4Out!C$82+'relay test.csv'!L6077*Part4Out!C$83+'relay test.csv'!M6077*Part4Out!C$84+'relay test.csv'!N6077*Part4Out!C$85) +Part4Out!C$77</f>
        <v>-8.8833149281634771E-2</v>
      </c>
      <c r="T6077" s="10">
        <f t="shared" si="941"/>
        <v>0.91499822895057159</v>
      </c>
      <c r="U6077" s="12">
        <f t="shared" si="942"/>
        <v>0.47780630557136083</v>
      </c>
      <c r="V6077" s="11">
        <f t="shared" si="943"/>
        <v>0</v>
      </c>
      <c r="W6077" s="11">
        <f t="shared" si="944"/>
        <v>1</v>
      </c>
      <c r="X6077" s="11">
        <f t="shared" si="945"/>
        <v>12.364161697620217</v>
      </c>
      <c r="Y6077" s="12">
        <f t="shared" si="946"/>
        <v>0.92517300952905468</v>
      </c>
      <c r="Z6077" s="11">
        <f t="shared" si="947"/>
        <v>1</v>
      </c>
      <c r="AA6077" s="11">
        <f t="shared" si="948"/>
        <v>1</v>
      </c>
      <c r="AB6077" s="11">
        <f t="shared" si="949"/>
        <v>1</v>
      </c>
      <c r="AC6077" s="1" t="s">
        <v>6100</v>
      </c>
    </row>
    <row r="6078" spans="1:29" x14ac:dyDescent="0.2">
      <c r="A6078" s="1" t="s">
        <v>6101</v>
      </c>
      <c r="B6078" s="1">
        <v>1</v>
      </c>
      <c r="C6078" s="2">
        <v>41647</v>
      </c>
      <c r="D6078" s="2">
        <v>41647</v>
      </c>
      <c r="E6078" s="2">
        <v>41647</v>
      </c>
      <c r="F6078" s="1">
        <v>8</v>
      </c>
      <c r="G6078" s="1">
        <v>0</v>
      </c>
      <c r="H6078" s="1">
        <v>0</v>
      </c>
      <c r="I6078" s="1">
        <v>35</v>
      </c>
      <c r="J6078" s="1">
        <v>0</v>
      </c>
      <c r="K6078" s="1">
        <v>1</v>
      </c>
      <c r="L6078" s="1">
        <v>0</v>
      </c>
      <c r="M6078" s="1">
        <v>0</v>
      </c>
      <c r="N6078" s="7">
        <f t="shared" si="940"/>
        <v>0</v>
      </c>
      <c r="O6078" s="1">
        <v>0</v>
      </c>
      <c r="P6078" s="1" t="s">
        <v>36</v>
      </c>
      <c r="Q6078" s="1" t="s">
        <v>167</v>
      </c>
      <c r="R6078" s="10">
        <f>F6078*Part4Out!C$78+'relay test.csv'!H6078*Part4Out!C$79+'relay test.csv'!I6078*Part4Out!C$80+'relay test.csv'!J6078*Part4Out!C$81+'relay test.csv'!K6078*Part4Out!C$82+'relay test.csv'!L6078*Part4Out!C$83+'relay test.csv'!M6078*Part4Out!C$84+'relay test.csv'!N6078*Part4Out!C$85</f>
        <v>2.0891350425862605</v>
      </c>
      <c r="S6078" s="10">
        <f>(F6078*Part4Out!C$78+'relay test.csv'!H6078*Part4Out!C$79+'relay test.csv'!I6078*Part4Out!C$80+'relay test.csv'!J6078*Part4Out!C$81+'relay test.csv'!K6078*Part4Out!C$82+'relay test.csv'!L6078*Part4Out!C$83+'relay test.csv'!M6078*Part4Out!C$84+'relay test.csv'!N6078*Part4Out!C$85) +Part4Out!C$77</f>
        <v>-0.51450020897906468</v>
      </c>
      <c r="T6078" s="10">
        <f t="shared" si="941"/>
        <v>0.59779929468801984</v>
      </c>
      <c r="U6078" s="12">
        <f t="shared" si="942"/>
        <v>0.37413916546054288</v>
      </c>
      <c r="V6078" s="11">
        <f t="shared" si="943"/>
        <v>0</v>
      </c>
      <c r="W6078" s="11">
        <f t="shared" si="944"/>
        <v>1</v>
      </c>
      <c r="X6078" s="11">
        <f t="shared" si="945"/>
        <v>8.0779250804924505</v>
      </c>
      <c r="Y6078" s="12">
        <f t="shared" si="946"/>
        <v>0.88984266876701823</v>
      </c>
      <c r="Z6078" s="11">
        <f t="shared" si="947"/>
        <v>1</v>
      </c>
      <c r="AA6078" s="11">
        <f t="shared" si="948"/>
        <v>1</v>
      </c>
      <c r="AB6078" s="11">
        <f t="shared" si="949"/>
        <v>1</v>
      </c>
      <c r="AC6078" s="1" t="s">
        <v>6101</v>
      </c>
    </row>
    <row r="6079" spans="1:29" x14ac:dyDescent="0.2">
      <c r="A6079" s="1" t="s">
        <v>6102</v>
      </c>
      <c r="B6079" s="1">
        <v>1</v>
      </c>
      <c r="C6079" s="2">
        <v>41647</v>
      </c>
      <c r="D6079" s="2">
        <v>41647</v>
      </c>
      <c r="E6079" s="2">
        <v>41647</v>
      </c>
      <c r="F6079" s="1">
        <v>10</v>
      </c>
      <c r="G6079" s="1">
        <v>40</v>
      </c>
      <c r="H6079" s="1">
        <v>30</v>
      </c>
      <c r="I6079" s="1">
        <v>163.28</v>
      </c>
      <c r="J6079" s="1">
        <v>0</v>
      </c>
      <c r="K6079" s="1">
        <v>1</v>
      </c>
      <c r="L6079" s="1">
        <v>0</v>
      </c>
      <c r="M6079" s="1">
        <v>0</v>
      </c>
      <c r="N6079" s="7">
        <f t="shared" si="940"/>
        <v>0</v>
      </c>
      <c r="O6079" s="1">
        <v>0</v>
      </c>
      <c r="P6079" s="1" t="s">
        <v>26</v>
      </c>
      <c r="Q6079" s="1" t="s">
        <v>167</v>
      </c>
      <c r="R6079" s="10">
        <f>F6079*Part4Out!C$78+'relay test.csv'!H6079*Part4Out!C$79+'relay test.csv'!I6079*Part4Out!C$80+'relay test.csv'!J6079*Part4Out!C$81+'relay test.csv'!K6079*Part4Out!C$82+'relay test.csv'!L6079*Part4Out!C$83+'relay test.csv'!M6079*Part4Out!C$84+'relay test.csv'!N6079*Part4Out!C$85</f>
        <v>2.6417225360513572</v>
      </c>
      <c r="S6079" s="10">
        <f>(F6079*Part4Out!C$78+'relay test.csv'!H6079*Part4Out!C$79+'relay test.csv'!I6079*Part4Out!C$80+'relay test.csv'!J6079*Part4Out!C$81+'relay test.csv'!K6079*Part4Out!C$82+'relay test.csv'!L6079*Part4Out!C$83+'relay test.csv'!M6079*Part4Out!C$84+'relay test.csv'!N6079*Part4Out!C$85) +Part4Out!C$77</f>
        <v>3.8087284486032047E-2</v>
      </c>
      <c r="T6079" s="10">
        <f t="shared" si="941"/>
        <v>1.0388219019572293</v>
      </c>
      <c r="U6079" s="12">
        <f t="shared" si="942"/>
        <v>0.5095206702262618</v>
      </c>
      <c r="V6079" s="11">
        <f t="shared" si="943"/>
        <v>1</v>
      </c>
      <c r="W6079" s="11">
        <f t="shared" si="944"/>
        <v>1</v>
      </c>
      <c r="X6079" s="11">
        <f t="shared" si="945"/>
        <v>14.037362657586526</v>
      </c>
      <c r="Y6079" s="12">
        <f t="shared" si="946"/>
        <v>0.93349897699677487</v>
      </c>
      <c r="Z6079" s="11">
        <f t="shared" si="947"/>
        <v>1</v>
      </c>
      <c r="AA6079" s="11">
        <f t="shared" si="948"/>
        <v>1</v>
      </c>
      <c r="AB6079" s="11">
        <f t="shared" si="949"/>
        <v>1</v>
      </c>
      <c r="AC6079" s="1" t="s">
        <v>6102</v>
      </c>
    </row>
    <row r="6080" spans="1:29" x14ac:dyDescent="0.2">
      <c r="A6080" s="1" t="s">
        <v>6103</v>
      </c>
      <c r="B6080" s="1">
        <v>1</v>
      </c>
      <c r="C6080" s="2">
        <v>41647</v>
      </c>
      <c r="D6080" s="2">
        <v>41647</v>
      </c>
      <c r="E6080" s="2">
        <v>41647</v>
      </c>
      <c r="F6080" s="1">
        <v>9</v>
      </c>
      <c r="G6080" s="1">
        <v>33.333333330000002</v>
      </c>
      <c r="H6080" s="1">
        <v>0</v>
      </c>
      <c r="I6080" s="1">
        <v>50.88</v>
      </c>
      <c r="J6080" s="1">
        <v>0</v>
      </c>
      <c r="K6080" s="1">
        <v>1</v>
      </c>
      <c r="L6080" s="1">
        <v>0</v>
      </c>
      <c r="M6080" s="1">
        <v>0</v>
      </c>
      <c r="N6080" s="7">
        <f t="shared" si="940"/>
        <v>0</v>
      </c>
      <c r="O6080" s="1">
        <v>0</v>
      </c>
      <c r="P6080" s="1" t="s">
        <v>36</v>
      </c>
      <c r="Q6080" s="1" t="s">
        <v>28</v>
      </c>
      <c r="R6080" s="10">
        <f>F6080*Part4Out!C$78+'relay test.csv'!H6080*Part4Out!C$79+'relay test.csv'!I6080*Part4Out!C$80+'relay test.csv'!J6080*Part4Out!C$81+'relay test.csv'!K6080*Part4Out!C$82+'relay test.csv'!L6080*Part4Out!C$83+'relay test.csv'!M6080*Part4Out!C$84+'relay test.csv'!N6080*Part4Out!C$85</f>
        <v>2.2451329213404589</v>
      </c>
      <c r="S6080" s="10">
        <f>(F6080*Part4Out!C$78+'relay test.csv'!H6080*Part4Out!C$79+'relay test.csv'!I6080*Part4Out!C$80+'relay test.csv'!J6080*Part4Out!C$81+'relay test.csv'!K6080*Part4Out!C$82+'relay test.csv'!L6080*Part4Out!C$83+'relay test.csv'!M6080*Part4Out!C$84+'relay test.csv'!N6080*Part4Out!C$85) +Part4Out!C$77</f>
        <v>-0.35850233022486622</v>
      </c>
      <c r="T6080" s="10">
        <f t="shared" si="941"/>
        <v>0.69872199765732401</v>
      </c>
      <c r="U6080" s="12">
        <f t="shared" si="942"/>
        <v>0.41132215784626242</v>
      </c>
      <c r="V6080" s="11">
        <f t="shared" si="943"/>
        <v>0</v>
      </c>
      <c r="W6080" s="11">
        <f t="shared" si="944"/>
        <v>1</v>
      </c>
      <c r="X6080" s="11">
        <f t="shared" si="945"/>
        <v>9.4416704725513245</v>
      </c>
      <c r="Y6080" s="12">
        <f t="shared" si="946"/>
        <v>0.90422988327119092</v>
      </c>
      <c r="Z6080" s="11">
        <f t="shared" si="947"/>
        <v>1</v>
      </c>
      <c r="AA6080" s="11">
        <f t="shared" si="948"/>
        <v>1</v>
      </c>
      <c r="AB6080" s="11">
        <f t="shared" si="949"/>
        <v>1</v>
      </c>
      <c r="AC6080" s="1" t="s">
        <v>6103</v>
      </c>
    </row>
    <row r="6081" spans="1:29" x14ac:dyDescent="0.2">
      <c r="A6081" s="1" t="s">
        <v>6104</v>
      </c>
      <c r="B6081" s="1">
        <v>1</v>
      </c>
      <c r="C6081" s="2">
        <v>41641</v>
      </c>
      <c r="D6081" s="2">
        <v>41647</v>
      </c>
      <c r="E6081" s="2">
        <v>41647</v>
      </c>
      <c r="F6081" s="1">
        <v>8</v>
      </c>
      <c r="G6081" s="1">
        <v>100</v>
      </c>
      <c r="H6081" s="1">
        <v>37.5</v>
      </c>
      <c r="I6081" s="1">
        <v>92.66</v>
      </c>
      <c r="J6081" s="1">
        <v>0</v>
      </c>
      <c r="K6081" s="1">
        <v>0</v>
      </c>
      <c r="L6081" s="1">
        <v>1</v>
      </c>
      <c r="M6081" s="1">
        <v>0</v>
      </c>
      <c r="N6081" s="7">
        <f t="shared" si="940"/>
        <v>0</v>
      </c>
      <c r="O6081" s="1">
        <v>0</v>
      </c>
      <c r="P6081" s="1" t="s">
        <v>36</v>
      </c>
      <c r="Q6081" s="1" t="s">
        <v>24</v>
      </c>
      <c r="R6081" s="10">
        <f>F6081*Part4Out!C$78+'relay test.csv'!H6081*Part4Out!C$79+'relay test.csv'!I6081*Part4Out!C$80+'relay test.csv'!J6081*Part4Out!C$81+'relay test.csv'!K6081*Part4Out!C$82+'relay test.csv'!L6081*Part4Out!C$83+'relay test.csv'!M6081*Part4Out!C$84+'relay test.csv'!N6081*Part4Out!C$85</f>
        <v>2.8516695847993172</v>
      </c>
      <c r="S6081" s="10">
        <f>(F6081*Part4Out!C$78+'relay test.csv'!H6081*Part4Out!C$79+'relay test.csv'!I6081*Part4Out!C$80+'relay test.csv'!J6081*Part4Out!C$81+'relay test.csv'!K6081*Part4Out!C$82+'relay test.csv'!L6081*Part4Out!C$83+'relay test.csv'!M6081*Part4Out!C$84+'relay test.csv'!N6081*Part4Out!C$85) +Part4Out!C$77</f>
        <v>0.24803433323399204</v>
      </c>
      <c r="T6081" s="10">
        <f t="shared" si="941"/>
        <v>1.2815039296130071</v>
      </c>
      <c r="U6081" s="12">
        <f t="shared" si="942"/>
        <v>0.56169262431661837</v>
      </c>
      <c r="V6081" s="11">
        <f t="shared" si="943"/>
        <v>1</v>
      </c>
      <c r="W6081" s="11">
        <f t="shared" si="944"/>
        <v>1</v>
      </c>
      <c r="X6081" s="11">
        <f t="shared" si="945"/>
        <v>17.316669366719477</v>
      </c>
      <c r="Y6081" s="12">
        <f t="shared" si="946"/>
        <v>0.9454049216056194</v>
      </c>
      <c r="Z6081" s="11">
        <f t="shared" si="947"/>
        <v>1</v>
      </c>
      <c r="AA6081" s="11">
        <f t="shared" si="948"/>
        <v>1</v>
      </c>
      <c r="AB6081" s="11">
        <f t="shared" si="949"/>
        <v>1</v>
      </c>
      <c r="AC6081" s="1" t="s">
        <v>6104</v>
      </c>
    </row>
    <row r="6082" spans="1:29" x14ac:dyDescent="0.2">
      <c r="A6082" s="1" t="s">
        <v>6105</v>
      </c>
      <c r="B6082" s="1">
        <v>1</v>
      </c>
      <c r="C6082" s="2">
        <v>41647</v>
      </c>
      <c r="D6082" s="2">
        <v>41647</v>
      </c>
      <c r="E6082" s="2">
        <v>41647</v>
      </c>
      <c r="F6082" s="1">
        <v>8</v>
      </c>
      <c r="G6082" s="1">
        <v>87.5</v>
      </c>
      <c r="H6082" s="1">
        <v>0</v>
      </c>
      <c r="I6082" s="1">
        <v>31</v>
      </c>
      <c r="J6082" s="1">
        <v>0</v>
      </c>
      <c r="K6082" s="1">
        <v>1</v>
      </c>
      <c r="L6082" s="1">
        <v>0</v>
      </c>
      <c r="M6082" s="1">
        <v>0</v>
      </c>
      <c r="N6082" s="7">
        <f t="shared" si="940"/>
        <v>0</v>
      </c>
      <c r="O6082" s="1">
        <v>0</v>
      </c>
      <c r="P6082" s="1" t="s">
        <v>36</v>
      </c>
      <c r="Q6082" s="1" t="s">
        <v>167</v>
      </c>
      <c r="R6082" s="10">
        <f>F6082*Part4Out!C$78+'relay test.csv'!H6082*Part4Out!C$79+'relay test.csv'!I6082*Part4Out!C$80+'relay test.csv'!J6082*Part4Out!C$81+'relay test.csv'!K6082*Part4Out!C$82+'relay test.csv'!L6082*Part4Out!C$83+'relay test.csv'!M6082*Part4Out!C$84+'relay test.csv'!N6082*Part4Out!C$85</f>
        <v>2.1031243981674206</v>
      </c>
      <c r="S6082" s="10">
        <f>(F6082*Part4Out!C$78+'relay test.csv'!H6082*Part4Out!C$79+'relay test.csv'!I6082*Part4Out!C$80+'relay test.csv'!J6082*Part4Out!C$81+'relay test.csv'!K6082*Part4Out!C$82+'relay test.csv'!L6082*Part4Out!C$83+'relay test.csv'!M6082*Part4Out!C$84+'relay test.csv'!N6082*Part4Out!C$85) +Part4Out!C$77</f>
        <v>-0.50051085339790458</v>
      </c>
      <c r="T6082" s="10">
        <f t="shared" si="941"/>
        <v>0.60622089059422601</v>
      </c>
      <c r="U6082" s="12">
        <f t="shared" si="942"/>
        <v>0.37742062386572056</v>
      </c>
      <c r="V6082" s="11">
        <f t="shared" si="943"/>
        <v>0</v>
      </c>
      <c r="W6082" s="11">
        <f t="shared" si="944"/>
        <v>1</v>
      </c>
      <c r="X6082" s="11">
        <f t="shared" si="945"/>
        <v>8.1917241789407313</v>
      </c>
      <c r="Y6082" s="12">
        <f t="shared" si="946"/>
        <v>0.8912064830784292</v>
      </c>
      <c r="Z6082" s="11">
        <f t="shared" si="947"/>
        <v>1</v>
      </c>
      <c r="AA6082" s="11">
        <f t="shared" si="948"/>
        <v>1</v>
      </c>
      <c r="AB6082" s="11">
        <f t="shared" si="949"/>
        <v>1</v>
      </c>
      <c r="AC6082" s="1" t="s">
        <v>6105</v>
      </c>
    </row>
    <row r="6083" spans="1:29" x14ac:dyDescent="0.2">
      <c r="A6083" s="1" t="s">
        <v>6106</v>
      </c>
      <c r="B6083" s="1">
        <v>1</v>
      </c>
      <c r="C6083" s="2">
        <v>41647</v>
      </c>
      <c r="D6083" s="2">
        <v>41647</v>
      </c>
      <c r="E6083" s="2">
        <v>41657</v>
      </c>
      <c r="F6083" s="1">
        <v>9</v>
      </c>
      <c r="G6083" s="1">
        <v>100</v>
      </c>
      <c r="H6083" s="1">
        <v>55.555555560000002</v>
      </c>
      <c r="I6083" s="1">
        <v>42.99</v>
      </c>
      <c r="J6083" s="1">
        <v>0.2</v>
      </c>
      <c r="K6083" s="1">
        <v>1</v>
      </c>
      <c r="L6083" s="1">
        <v>0</v>
      </c>
      <c r="M6083" s="1">
        <v>0</v>
      </c>
      <c r="N6083" s="7">
        <f t="shared" si="940"/>
        <v>0</v>
      </c>
      <c r="O6083" s="1">
        <v>0</v>
      </c>
      <c r="P6083" s="1" t="s">
        <v>36</v>
      </c>
      <c r="Q6083" s="1" t="s">
        <v>167</v>
      </c>
      <c r="R6083" s="10">
        <f>F6083*Part4Out!C$78+'relay test.csv'!H6083*Part4Out!C$79+'relay test.csv'!I6083*Part4Out!C$80+'relay test.csv'!J6083*Part4Out!C$81+'relay test.csv'!K6083*Part4Out!C$82+'relay test.csv'!L6083*Part4Out!C$83+'relay test.csv'!M6083*Part4Out!C$84+'relay test.csv'!N6083*Part4Out!C$85</f>
        <v>3.2240329897630158</v>
      </c>
      <c r="S6083" s="10">
        <f>(F6083*Part4Out!C$78+'relay test.csv'!H6083*Part4Out!C$79+'relay test.csv'!I6083*Part4Out!C$80+'relay test.csv'!J6083*Part4Out!C$81+'relay test.csv'!K6083*Part4Out!C$82+'relay test.csv'!L6083*Part4Out!C$83+'relay test.csv'!M6083*Part4Out!C$84+'relay test.csv'!N6083*Part4Out!C$85) +Part4Out!C$77</f>
        <v>0.62039773819769062</v>
      </c>
      <c r="T6083" s="10">
        <f t="shared" si="941"/>
        <v>1.8596675555920257</v>
      </c>
      <c r="U6083" s="12">
        <f t="shared" si="942"/>
        <v>0.65030900251166646</v>
      </c>
      <c r="V6083" s="11">
        <f t="shared" si="943"/>
        <v>1</v>
      </c>
      <c r="W6083" s="11">
        <f t="shared" si="944"/>
        <v>1</v>
      </c>
      <c r="X6083" s="11">
        <f t="shared" si="945"/>
        <v>25.12926214898722</v>
      </c>
      <c r="Y6083" s="12">
        <f t="shared" si="946"/>
        <v>0.96172873178361984</v>
      </c>
      <c r="Z6083" s="11">
        <f t="shared" si="947"/>
        <v>1</v>
      </c>
      <c r="AA6083" s="11">
        <f t="shared" si="948"/>
        <v>1</v>
      </c>
      <c r="AB6083" s="11">
        <f t="shared" si="949"/>
        <v>1</v>
      </c>
      <c r="AC6083" s="1" t="s">
        <v>6106</v>
      </c>
    </row>
    <row r="6084" spans="1:29" x14ac:dyDescent="0.2">
      <c r="A6084" s="1" t="s">
        <v>6107</v>
      </c>
      <c r="B6084" s="1">
        <v>1</v>
      </c>
      <c r="C6084" s="2">
        <v>41647</v>
      </c>
      <c r="D6084" s="2">
        <v>41655</v>
      </c>
      <c r="E6084" s="2">
        <v>41656</v>
      </c>
      <c r="F6084" s="1">
        <v>7</v>
      </c>
      <c r="G6084" s="1">
        <v>14.28571429</v>
      </c>
      <c r="H6084" s="1">
        <v>14.28571429</v>
      </c>
      <c r="I6084" s="1">
        <v>160.88</v>
      </c>
      <c r="J6084" s="1">
        <v>2</v>
      </c>
      <c r="K6084" s="1">
        <v>1</v>
      </c>
      <c r="L6084" s="1">
        <v>1</v>
      </c>
      <c r="M6084" s="1">
        <v>0</v>
      </c>
      <c r="N6084" s="7">
        <f t="shared" si="940"/>
        <v>1</v>
      </c>
      <c r="O6084" s="1">
        <v>0</v>
      </c>
      <c r="P6084" s="1" t="s">
        <v>23</v>
      </c>
      <c r="Q6084" s="1" t="s">
        <v>24</v>
      </c>
      <c r="R6084" s="10">
        <f>F6084*Part4Out!C$78+'relay test.csv'!H6084*Part4Out!C$79+'relay test.csv'!I6084*Part4Out!C$80+'relay test.csv'!J6084*Part4Out!C$81+'relay test.csv'!K6084*Part4Out!C$82+'relay test.csv'!L6084*Part4Out!C$83+'relay test.csv'!M6084*Part4Out!C$84+'relay test.csv'!N6084*Part4Out!C$85</f>
        <v>1.5439926395385104</v>
      </c>
      <c r="S6084" s="10">
        <f>(F6084*Part4Out!C$78+'relay test.csv'!H6084*Part4Out!C$79+'relay test.csv'!I6084*Part4Out!C$80+'relay test.csv'!J6084*Part4Out!C$81+'relay test.csv'!K6084*Part4Out!C$82+'relay test.csv'!L6084*Part4Out!C$83+'relay test.csv'!M6084*Part4Out!C$84+'relay test.csv'!N6084*Part4Out!C$85) +Part4Out!C$77</f>
        <v>-1.0596426120268148</v>
      </c>
      <c r="T6084" s="10">
        <f t="shared" si="941"/>
        <v>0.3465796515982813</v>
      </c>
      <c r="U6084" s="12">
        <f t="shared" si="942"/>
        <v>0.25737775792684764</v>
      </c>
      <c r="V6084" s="11">
        <f t="shared" si="943"/>
        <v>0</v>
      </c>
      <c r="W6084" s="11">
        <f t="shared" si="944"/>
        <v>1</v>
      </c>
      <c r="X6084" s="11">
        <f t="shared" si="945"/>
        <v>4.6832515275802953</v>
      </c>
      <c r="Y6084" s="12">
        <f t="shared" si="946"/>
        <v>0.82404438812058689</v>
      </c>
      <c r="Z6084" s="11">
        <f t="shared" si="947"/>
        <v>1</v>
      </c>
      <c r="AA6084" s="11">
        <f t="shared" si="948"/>
        <v>1</v>
      </c>
      <c r="AB6084" s="11">
        <f t="shared" si="949"/>
        <v>1</v>
      </c>
      <c r="AC6084" s="1" t="s">
        <v>6107</v>
      </c>
    </row>
    <row r="6085" spans="1:29" x14ac:dyDescent="0.2">
      <c r="A6085" s="1" t="s">
        <v>6108</v>
      </c>
      <c r="B6085" s="1">
        <v>1</v>
      </c>
      <c r="C6085" s="2">
        <v>41647</v>
      </c>
      <c r="D6085" s="2">
        <v>41647</v>
      </c>
      <c r="E6085" s="2">
        <v>41647</v>
      </c>
      <c r="F6085" s="1">
        <v>8</v>
      </c>
      <c r="G6085" s="1">
        <v>75</v>
      </c>
      <c r="H6085" s="1">
        <v>25</v>
      </c>
      <c r="I6085" s="1">
        <v>29</v>
      </c>
      <c r="J6085" s="1">
        <v>0</v>
      </c>
      <c r="K6085" s="1">
        <v>1</v>
      </c>
      <c r="L6085" s="1">
        <v>0</v>
      </c>
      <c r="M6085" s="1">
        <v>0</v>
      </c>
      <c r="N6085" s="7">
        <f t="shared" si="940"/>
        <v>0</v>
      </c>
      <c r="O6085" s="1">
        <v>0</v>
      </c>
      <c r="P6085" s="1" t="s">
        <v>36</v>
      </c>
      <c r="Q6085" s="1" t="s">
        <v>167</v>
      </c>
      <c r="R6085" s="10">
        <f>F6085*Part4Out!C$78+'relay test.csv'!H6085*Part4Out!C$79+'relay test.csv'!I6085*Part4Out!C$80+'relay test.csv'!J6085*Part4Out!C$81+'relay test.csv'!K6085*Part4Out!C$82+'relay test.csv'!L6085*Part4Out!C$83+'relay test.csv'!M6085*Part4Out!C$84+'relay test.csv'!N6085*Part4Out!C$85</f>
        <v>2.5919148143997401</v>
      </c>
      <c r="S6085" s="10">
        <f>(F6085*Part4Out!C$78+'relay test.csv'!H6085*Part4Out!C$79+'relay test.csv'!I6085*Part4Out!C$80+'relay test.csv'!J6085*Part4Out!C$81+'relay test.csv'!K6085*Part4Out!C$82+'relay test.csv'!L6085*Part4Out!C$83+'relay test.csv'!M6085*Part4Out!C$84+'relay test.csv'!N6085*Part4Out!C$85) +Part4Out!C$77</f>
        <v>-1.1720437165585018E-2</v>
      </c>
      <c r="T6085" s="10">
        <f t="shared" si="941"/>
        <v>0.98834797960574117</v>
      </c>
      <c r="U6085" s="12">
        <f t="shared" si="942"/>
        <v>0.49706992425023883</v>
      </c>
      <c r="V6085" s="11">
        <f t="shared" si="943"/>
        <v>0</v>
      </c>
      <c r="W6085" s="11">
        <f t="shared" si="944"/>
        <v>1</v>
      </c>
      <c r="X6085" s="11">
        <f t="shared" si="945"/>
        <v>13.355320094310001</v>
      </c>
      <c r="Y6085" s="12">
        <f t="shared" si="946"/>
        <v>0.93033941469571491</v>
      </c>
      <c r="Z6085" s="11">
        <f t="shared" si="947"/>
        <v>1</v>
      </c>
      <c r="AA6085" s="11">
        <f t="shared" si="948"/>
        <v>1</v>
      </c>
      <c r="AB6085" s="11">
        <f t="shared" si="949"/>
        <v>1</v>
      </c>
      <c r="AC6085" s="1" t="s">
        <v>6108</v>
      </c>
    </row>
    <row r="6086" spans="1:29" x14ac:dyDescent="0.2">
      <c r="A6086" s="1" t="s">
        <v>6109</v>
      </c>
      <c r="B6086" s="1">
        <v>1</v>
      </c>
      <c r="C6086" s="2">
        <v>41647</v>
      </c>
      <c r="D6086" s="2">
        <v>41647</v>
      </c>
      <c r="E6086" s="2">
        <v>41647</v>
      </c>
      <c r="F6086" s="1">
        <v>9</v>
      </c>
      <c r="G6086" s="1">
        <v>22.222222219999999</v>
      </c>
      <c r="H6086" s="1">
        <v>11.11111111</v>
      </c>
      <c r="I6086" s="1">
        <v>107.47</v>
      </c>
      <c r="J6086" s="1">
        <v>0</v>
      </c>
      <c r="K6086" s="1">
        <v>1</v>
      </c>
      <c r="L6086" s="1">
        <v>0</v>
      </c>
      <c r="M6086" s="1">
        <v>0</v>
      </c>
      <c r="N6086" s="7">
        <f t="shared" ref="N6086:N6149" si="950">IF(OR(
ISNUMBER(SEARCH("Friday",P6086)),
ISNUMBER(SEARCH("Saturday",P6086)),
ISNUMBER(SEARCH("Sunday",P6086))),
1,
0)</f>
        <v>1</v>
      </c>
      <c r="O6086" s="1">
        <v>0</v>
      </c>
      <c r="P6086" s="1" t="s">
        <v>162</v>
      </c>
      <c r="Q6086" s="1" t="s">
        <v>63</v>
      </c>
      <c r="R6086" s="10">
        <f>F6086*Part4Out!C$78+'relay test.csv'!H6086*Part4Out!C$79+'relay test.csv'!I6086*Part4Out!C$80+'relay test.csv'!J6086*Part4Out!C$81+'relay test.csv'!K6086*Part4Out!C$82+'relay test.csv'!L6086*Part4Out!C$83+'relay test.csv'!M6086*Part4Out!C$84+'relay test.csv'!N6086*Part4Out!C$85</f>
        <v>2.5254332243823305</v>
      </c>
      <c r="S6086" s="10">
        <f>(F6086*Part4Out!C$78+'relay test.csv'!H6086*Part4Out!C$79+'relay test.csv'!I6086*Part4Out!C$80+'relay test.csv'!J6086*Part4Out!C$81+'relay test.csv'!K6086*Part4Out!C$82+'relay test.csv'!L6086*Part4Out!C$83+'relay test.csv'!M6086*Part4Out!C$84+'relay test.csv'!N6086*Part4Out!C$85) +Part4Out!C$77</f>
        <v>-7.8202027182994627E-2</v>
      </c>
      <c r="T6086" s="10">
        <f t="shared" ref="T6086:T6149" si="951">EXP(S6086)</f>
        <v>0.92477757746100686</v>
      </c>
      <c r="U6086" s="12">
        <f t="shared" ref="U6086:U6149" si="952">T6086/(1+T6086)</f>
        <v>0.48045945063475343</v>
      </c>
      <c r="V6086" s="11">
        <f t="shared" ref="V6086:V6149" si="953">1*(U6086&gt;0.5)+0*(U6086&lt;=0.5)</f>
        <v>0</v>
      </c>
      <c r="W6086" s="11">
        <f t="shared" ref="W6086:W6149" si="954">B6086</f>
        <v>1</v>
      </c>
      <c r="X6086" s="11">
        <f t="shared" ref="X6086:X6149" si="955">EXP(R6086)</f>
        <v>12.496307796328059</v>
      </c>
      <c r="Y6086" s="12">
        <f t="shared" ref="Y6086:Y6149" si="956">X6086/(1+X6086)</f>
        <v>0.9259056613785831</v>
      </c>
      <c r="Z6086" s="11">
        <f t="shared" ref="Z6086:Z6149" si="957">1*(Y6086&gt;0.5)+0*(Y6086&lt;=0.5)</f>
        <v>1</v>
      </c>
      <c r="AA6086" s="11">
        <f t="shared" ref="AA6086:AA6149" si="958">B6086</f>
        <v>1</v>
      </c>
      <c r="AB6086" s="11">
        <f t="shared" ref="AB6086:AB6149" si="959">1*(AA6086&gt;0.5)+0*(AA6086&lt;=0.5)</f>
        <v>1</v>
      </c>
      <c r="AC6086" s="1" t="s">
        <v>6109</v>
      </c>
    </row>
    <row r="6087" spans="1:29" x14ac:dyDescent="0.2">
      <c r="A6087" s="1" t="s">
        <v>6110</v>
      </c>
      <c r="B6087" s="1">
        <v>1</v>
      </c>
      <c r="C6087" s="2">
        <v>41647</v>
      </c>
      <c r="D6087" s="2">
        <v>41647</v>
      </c>
      <c r="E6087" s="2">
        <v>41647</v>
      </c>
      <c r="F6087" s="1">
        <v>8</v>
      </c>
      <c r="G6087" s="1">
        <v>100</v>
      </c>
      <c r="H6087" s="1">
        <v>12.5</v>
      </c>
      <c r="I6087" s="1">
        <v>46.61</v>
      </c>
      <c r="J6087" s="1">
        <v>0</v>
      </c>
      <c r="K6087" s="1">
        <v>1</v>
      </c>
      <c r="L6087" s="1">
        <v>1</v>
      </c>
      <c r="M6087" s="1">
        <v>0</v>
      </c>
      <c r="N6087" s="7">
        <f t="shared" si="950"/>
        <v>1</v>
      </c>
      <c r="O6087" s="1">
        <v>0</v>
      </c>
      <c r="P6087" s="1" t="s">
        <v>23</v>
      </c>
      <c r="Q6087" s="1" t="s">
        <v>28</v>
      </c>
      <c r="R6087" s="10">
        <f>F6087*Part4Out!C$78+'relay test.csv'!H6087*Part4Out!C$79+'relay test.csv'!I6087*Part4Out!C$80+'relay test.csv'!J6087*Part4Out!C$81+'relay test.csv'!K6087*Part4Out!C$82+'relay test.csv'!L6087*Part4Out!C$83+'relay test.csv'!M6087*Part4Out!C$84+'relay test.csv'!N6087*Part4Out!C$85</f>
        <v>3.3142665149561696</v>
      </c>
      <c r="S6087" s="10">
        <f>(F6087*Part4Out!C$78+'relay test.csv'!H6087*Part4Out!C$79+'relay test.csv'!I6087*Part4Out!C$80+'relay test.csv'!J6087*Part4Out!C$81+'relay test.csv'!K6087*Part4Out!C$82+'relay test.csv'!L6087*Part4Out!C$83+'relay test.csv'!M6087*Part4Out!C$84+'relay test.csv'!N6087*Part4Out!C$85) +Part4Out!C$77</f>
        <v>0.71063126339084448</v>
      </c>
      <c r="T6087" s="10">
        <f t="shared" si="951"/>
        <v>2.0352756482170378</v>
      </c>
      <c r="U6087" s="12">
        <f t="shared" si="952"/>
        <v>0.67054063093498162</v>
      </c>
      <c r="V6087" s="11">
        <f t="shared" si="953"/>
        <v>1</v>
      </c>
      <c r="W6087" s="11">
        <f t="shared" si="954"/>
        <v>1</v>
      </c>
      <c r="X6087" s="11">
        <f t="shared" si="955"/>
        <v>27.502214121928809</v>
      </c>
      <c r="Y6087" s="12">
        <f t="shared" si="956"/>
        <v>0.9649150064018841</v>
      </c>
      <c r="Z6087" s="11">
        <f t="shared" si="957"/>
        <v>1</v>
      </c>
      <c r="AA6087" s="11">
        <f t="shared" si="958"/>
        <v>1</v>
      </c>
      <c r="AB6087" s="11">
        <f t="shared" si="959"/>
        <v>1</v>
      </c>
      <c r="AC6087" s="1" t="s">
        <v>6110</v>
      </c>
    </row>
    <row r="6088" spans="1:29" x14ac:dyDescent="0.2">
      <c r="A6088" s="1" t="s">
        <v>6111</v>
      </c>
      <c r="B6088" s="1">
        <v>1</v>
      </c>
      <c r="C6088" s="2">
        <v>41647</v>
      </c>
      <c r="D6088" s="2">
        <v>41647</v>
      </c>
      <c r="E6088" s="2">
        <v>41647</v>
      </c>
      <c r="F6088" s="1">
        <v>9</v>
      </c>
      <c r="G6088" s="1">
        <v>11.11111111</v>
      </c>
      <c r="H6088" s="1">
        <v>0</v>
      </c>
      <c r="I6088" s="1">
        <v>40.020000000000003</v>
      </c>
      <c r="J6088" s="1">
        <v>0</v>
      </c>
      <c r="K6088" s="1">
        <v>1</v>
      </c>
      <c r="L6088" s="1">
        <v>1</v>
      </c>
      <c r="M6088" s="1">
        <v>0</v>
      </c>
      <c r="N6088" s="7">
        <f t="shared" si="950"/>
        <v>0</v>
      </c>
      <c r="O6088" s="1">
        <v>0</v>
      </c>
      <c r="P6088" s="1" t="s">
        <v>26</v>
      </c>
      <c r="Q6088" s="1" t="s">
        <v>28</v>
      </c>
      <c r="R6088" s="10">
        <f>F6088*Part4Out!C$78+'relay test.csv'!H6088*Part4Out!C$79+'relay test.csv'!I6088*Part4Out!C$80+'relay test.csv'!J6088*Part4Out!C$81+'relay test.csv'!K6088*Part4Out!C$82+'relay test.csv'!L6088*Part4Out!C$83+'relay test.csv'!M6088*Part4Out!C$84+'relay test.csv'!N6088*Part4Out!C$85</f>
        <v>3.0438684576263593</v>
      </c>
      <c r="S6088" s="10">
        <f>(F6088*Part4Out!C$78+'relay test.csv'!H6088*Part4Out!C$79+'relay test.csv'!I6088*Part4Out!C$80+'relay test.csv'!J6088*Part4Out!C$81+'relay test.csv'!K6088*Part4Out!C$82+'relay test.csv'!L6088*Part4Out!C$83+'relay test.csv'!M6088*Part4Out!C$84+'relay test.csv'!N6088*Part4Out!C$85) +Part4Out!C$77</f>
        <v>0.44023320606103411</v>
      </c>
      <c r="T6088" s="10">
        <f t="shared" si="951"/>
        <v>1.5530693614710296</v>
      </c>
      <c r="U6088" s="12">
        <f t="shared" si="952"/>
        <v>0.60831459767946949</v>
      </c>
      <c r="V6088" s="11">
        <f t="shared" si="953"/>
        <v>1</v>
      </c>
      <c r="W6088" s="11">
        <f t="shared" si="954"/>
        <v>1</v>
      </c>
      <c r="X6088" s="11">
        <f t="shared" si="955"/>
        <v>20.986270907727526</v>
      </c>
      <c r="Y6088" s="12">
        <f t="shared" si="956"/>
        <v>0.95451707093955029</v>
      </c>
      <c r="Z6088" s="11">
        <f t="shared" si="957"/>
        <v>1</v>
      </c>
      <c r="AA6088" s="11">
        <f t="shared" si="958"/>
        <v>1</v>
      </c>
      <c r="AB6088" s="11">
        <f t="shared" si="959"/>
        <v>1</v>
      </c>
      <c r="AC6088" s="1" t="s">
        <v>6111</v>
      </c>
    </row>
    <row r="6089" spans="1:29" x14ac:dyDescent="0.2">
      <c r="A6089" s="1" t="s">
        <v>6112</v>
      </c>
      <c r="B6089" s="1">
        <v>1</v>
      </c>
      <c r="C6089" s="2">
        <v>41647</v>
      </c>
      <c r="D6089" s="2">
        <v>41647</v>
      </c>
      <c r="E6089" s="2">
        <v>41647</v>
      </c>
      <c r="F6089" s="1">
        <v>7</v>
      </c>
      <c r="G6089" s="1">
        <v>100</v>
      </c>
      <c r="H6089" s="1">
        <v>0</v>
      </c>
      <c r="I6089" s="1">
        <v>47.5</v>
      </c>
      <c r="J6089" s="1">
        <v>0</v>
      </c>
      <c r="K6089" s="1">
        <v>1</v>
      </c>
      <c r="L6089" s="1">
        <v>0</v>
      </c>
      <c r="M6089" s="1">
        <v>0</v>
      </c>
      <c r="N6089" s="7">
        <f t="shared" si="950"/>
        <v>0</v>
      </c>
      <c r="O6089" s="1">
        <v>0</v>
      </c>
      <c r="P6089" s="1" t="s">
        <v>36</v>
      </c>
      <c r="Q6089" s="1" t="s">
        <v>28</v>
      </c>
      <c r="R6089" s="10">
        <f>F6089*Part4Out!C$78+'relay test.csv'!H6089*Part4Out!C$79+'relay test.csv'!I6089*Part4Out!C$80+'relay test.csv'!J6089*Part4Out!C$81+'relay test.csv'!K6089*Part4Out!C$82+'relay test.csv'!L6089*Part4Out!C$83+'relay test.csv'!M6089*Part4Out!C$84+'relay test.csv'!N6089*Part4Out!C$85</f>
        <v>1.8338826859837329</v>
      </c>
      <c r="S6089" s="10">
        <f>(F6089*Part4Out!C$78+'relay test.csv'!H6089*Part4Out!C$79+'relay test.csv'!I6089*Part4Out!C$80+'relay test.csv'!J6089*Part4Out!C$81+'relay test.csv'!K6089*Part4Out!C$82+'relay test.csv'!L6089*Part4Out!C$83+'relay test.csv'!M6089*Part4Out!C$84+'relay test.csv'!N6089*Part4Out!C$85) +Part4Out!C$77</f>
        <v>-0.76975256558159222</v>
      </c>
      <c r="T6089" s="10">
        <f t="shared" si="951"/>
        <v>0.46312764785537769</v>
      </c>
      <c r="U6089" s="12">
        <f t="shared" si="952"/>
        <v>0.3165326337276318</v>
      </c>
      <c r="V6089" s="11">
        <f t="shared" si="953"/>
        <v>0</v>
      </c>
      <c r="W6089" s="11">
        <f t="shared" si="954"/>
        <v>1</v>
      </c>
      <c r="X6089" s="11">
        <f t="shared" si="955"/>
        <v>6.2581379324524731</v>
      </c>
      <c r="Y6089" s="12">
        <f t="shared" si="956"/>
        <v>0.8622236158493467</v>
      </c>
      <c r="Z6089" s="11">
        <f t="shared" si="957"/>
        <v>1</v>
      </c>
      <c r="AA6089" s="11">
        <f t="shared" si="958"/>
        <v>1</v>
      </c>
      <c r="AB6089" s="11">
        <f t="shared" si="959"/>
        <v>1</v>
      </c>
      <c r="AC6089" s="1" t="s">
        <v>6112</v>
      </c>
    </row>
    <row r="6090" spans="1:29" x14ac:dyDescent="0.2">
      <c r="A6090" s="1" t="s">
        <v>6113</v>
      </c>
      <c r="B6090" s="1">
        <v>1</v>
      </c>
      <c r="C6090" s="2">
        <v>41648</v>
      </c>
      <c r="D6090" s="2">
        <v>41648</v>
      </c>
      <c r="E6090" s="2">
        <v>41648</v>
      </c>
      <c r="F6090" s="1">
        <v>11</v>
      </c>
      <c r="G6090" s="1">
        <v>54.545454550000002</v>
      </c>
      <c r="H6090" s="1">
        <v>27.272727270000001</v>
      </c>
      <c r="I6090" s="1">
        <v>296.52</v>
      </c>
      <c r="J6090" s="1">
        <v>0</v>
      </c>
      <c r="K6090" s="1">
        <v>1</v>
      </c>
      <c r="L6090" s="1">
        <v>0</v>
      </c>
      <c r="M6090" s="1">
        <v>0</v>
      </c>
      <c r="N6090" s="7">
        <f t="shared" si="950"/>
        <v>1</v>
      </c>
      <c r="O6090" s="1">
        <v>0</v>
      </c>
      <c r="P6090" s="1" t="s">
        <v>23</v>
      </c>
      <c r="Q6090" s="1" t="s">
        <v>63</v>
      </c>
      <c r="R6090" s="10">
        <f>F6090*Part4Out!C$78+'relay test.csv'!H6090*Part4Out!C$79+'relay test.csv'!I6090*Part4Out!C$80+'relay test.csv'!J6090*Part4Out!C$81+'relay test.csv'!K6090*Part4Out!C$82+'relay test.csv'!L6090*Part4Out!C$83+'relay test.csv'!M6090*Part4Out!C$84+'relay test.csv'!N6090*Part4Out!C$85</f>
        <v>2.5987964587393342</v>
      </c>
      <c r="S6090" s="10">
        <f>(F6090*Part4Out!C$78+'relay test.csv'!H6090*Part4Out!C$79+'relay test.csv'!I6090*Part4Out!C$80+'relay test.csv'!J6090*Part4Out!C$81+'relay test.csv'!K6090*Part4Out!C$82+'relay test.csv'!L6090*Part4Out!C$83+'relay test.csv'!M6090*Part4Out!C$84+'relay test.csv'!N6090*Part4Out!C$85) +Part4Out!C$77</f>
        <v>-4.8387928259909785E-3</v>
      </c>
      <c r="T6090" s="10">
        <f t="shared" si="951"/>
        <v>0.99517289527232067</v>
      </c>
      <c r="U6090" s="12">
        <f t="shared" si="952"/>
        <v>0.49879030415381109</v>
      </c>
      <c r="V6090" s="11">
        <f t="shared" si="953"/>
        <v>0</v>
      </c>
      <c r="W6090" s="11">
        <f t="shared" si="954"/>
        <v>1</v>
      </c>
      <c r="X6090" s="11">
        <f t="shared" si="955"/>
        <v>13.447543618033095</v>
      </c>
      <c r="Y6090" s="12">
        <f t="shared" si="956"/>
        <v>0.93078408161012072</v>
      </c>
      <c r="Z6090" s="11">
        <f t="shared" si="957"/>
        <v>1</v>
      </c>
      <c r="AA6090" s="11">
        <f t="shared" si="958"/>
        <v>1</v>
      </c>
      <c r="AB6090" s="11">
        <f t="shared" si="959"/>
        <v>1</v>
      </c>
      <c r="AC6090" s="1" t="s">
        <v>6113</v>
      </c>
    </row>
    <row r="6091" spans="1:29" x14ac:dyDescent="0.2">
      <c r="A6091" s="1" t="s">
        <v>6114</v>
      </c>
      <c r="B6091" s="1">
        <v>1</v>
      </c>
      <c r="C6091" s="2">
        <v>41648</v>
      </c>
      <c r="D6091" s="2">
        <v>41648</v>
      </c>
      <c r="E6091" s="2">
        <v>41648</v>
      </c>
      <c r="F6091" s="1">
        <v>8</v>
      </c>
      <c r="G6091" s="1">
        <v>75</v>
      </c>
      <c r="H6091" s="1">
        <v>62.5</v>
      </c>
      <c r="I6091" s="1">
        <v>46.49</v>
      </c>
      <c r="J6091" s="1">
        <v>0</v>
      </c>
      <c r="K6091" s="1">
        <v>1</v>
      </c>
      <c r="L6091" s="1">
        <v>0</v>
      </c>
      <c r="M6091" s="1">
        <v>0</v>
      </c>
      <c r="N6091" s="7">
        <f t="shared" si="950"/>
        <v>1</v>
      </c>
      <c r="O6091" s="1">
        <v>0</v>
      </c>
      <c r="P6091" s="1" t="s">
        <v>23</v>
      </c>
      <c r="Q6091" s="1" t="s">
        <v>28</v>
      </c>
      <c r="R6091" s="10">
        <f>F6091*Part4Out!C$78+'relay test.csv'!H6091*Part4Out!C$79+'relay test.csv'!I6091*Part4Out!C$80+'relay test.csv'!J6091*Part4Out!C$81+'relay test.csv'!K6091*Part4Out!C$82+'relay test.csv'!L6091*Part4Out!C$83+'relay test.csv'!M6091*Part4Out!C$84+'relay test.csv'!N6091*Part4Out!C$85</f>
        <v>3.5175232366240325</v>
      </c>
      <c r="S6091" s="10">
        <f>(F6091*Part4Out!C$78+'relay test.csv'!H6091*Part4Out!C$79+'relay test.csv'!I6091*Part4Out!C$80+'relay test.csv'!J6091*Part4Out!C$81+'relay test.csv'!K6091*Part4Out!C$82+'relay test.csv'!L6091*Part4Out!C$83+'relay test.csv'!M6091*Part4Out!C$84+'relay test.csv'!N6091*Part4Out!C$85) +Part4Out!C$77</f>
        <v>0.91388798505870739</v>
      </c>
      <c r="T6091" s="10">
        <f t="shared" si="951"/>
        <v>2.494000343675375</v>
      </c>
      <c r="U6091" s="12">
        <f t="shared" si="952"/>
        <v>0.71379510542689595</v>
      </c>
      <c r="V6091" s="11">
        <f t="shared" si="953"/>
        <v>1</v>
      </c>
      <c r="W6091" s="11">
        <f t="shared" si="954"/>
        <v>1</v>
      </c>
      <c r="X6091" s="11">
        <f t="shared" si="955"/>
        <v>33.700855966125054</v>
      </c>
      <c r="Y6091" s="12">
        <f t="shared" si="956"/>
        <v>0.97118226706061084</v>
      </c>
      <c r="Z6091" s="11">
        <f t="shared" si="957"/>
        <v>1</v>
      </c>
      <c r="AA6091" s="11">
        <f t="shared" si="958"/>
        <v>1</v>
      </c>
      <c r="AB6091" s="11">
        <f t="shared" si="959"/>
        <v>1</v>
      </c>
      <c r="AC6091" s="1" t="s">
        <v>6114</v>
      </c>
    </row>
    <row r="6092" spans="1:29" x14ac:dyDescent="0.2">
      <c r="A6092" s="1" t="s">
        <v>6115</v>
      </c>
      <c r="B6092" s="1">
        <v>1</v>
      </c>
      <c r="C6092" s="2">
        <v>41648</v>
      </c>
      <c r="D6092" s="2">
        <v>41648</v>
      </c>
      <c r="E6092" s="2">
        <v>41648</v>
      </c>
      <c r="F6092" s="1">
        <v>9</v>
      </c>
      <c r="G6092" s="1">
        <v>55.555555560000002</v>
      </c>
      <c r="H6092" s="1">
        <v>22.222222219999999</v>
      </c>
      <c r="I6092" s="1">
        <v>36.950000000000003</v>
      </c>
      <c r="J6092" s="1">
        <v>0</v>
      </c>
      <c r="K6092" s="1">
        <v>1</v>
      </c>
      <c r="L6092" s="1">
        <v>0</v>
      </c>
      <c r="M6092" s="1">
        <v>0</v>
      </c>
      <c r="N6092" s="7">
        <f t="shared" si="950"/>
        <v>1</v>
      </c>
      <c r="O6092" s="1">
        <v>0</v>
      </c>
      <c r="P6092" s="1" t="s">
        <v>23</v>
      </c>
      <c r="Q6092" s="1" t="s">
        <v>167</v>
      </c>
      <c r="R6092" s="10">
        <f>F6092*Part4Out!C$78+'relay test.csv'!H6092*Part4Out!C$79+'relay test.csv'!I6092*Part4Out!C$80+'relay test.csv'!J6092*Part4Out!C$81+'relay test.csv'!K6092*Part4Out!C$82+'relay test.csv'!L6092*Part4Out!C$83+'relay test.csv'!M6092*Part4Out!C$84+'relay test.csv'!N6092*Part4Out!C$85</f>
        <v>2.9861970025642064</v>
      </c>
      <c r="S6092" s="10">
        <f>(F6092*Part4Out!C$78+'relay test.csv'!H6092*Part4Out!C$79+'relay test.csv'!I6092*Part4Out!C$80+'relay test.csv'!J6092*Part4Out!C$81+'relay test.csv'!K6092*Part4Out!C$82+'relay test.csv'!L6092*Part4Out!C$83+'relay test.csv'!M6092*Part4Out!C$84+'relay test.csv'!N6092*Part4Out!C$85) +Part4Out!C$77</f>
        <v>0.38256175099888123</v>
      </c>
      <c r="T6092" s="10">
        <f t="shared" si="951"/>
        <v>1.4660354007128802</v>
      </c>
      <c r="U6092" s="12">
        <f t="shared" si="952"/>
        <v>0.59449081724012531</v>
      </c>
      <c r="V6092" s="11">
        <f t="shared" si="953"/>
        <v>1</v>
      </c>
      <c r="W6092" s="11">
        <f t="shared" si="954"/>
        <v>1</v>
      </c>
      <c r="X6092" s="11">
        <f t="shared" si="955"/>
        <v>19.810200911141528</v>
      </c>
      <c r="Y6092" s="12">
        <f t="shared" si="956"/>
        <v>0.95194664365471782</v>
      </c>
      <c r="Z6092" s="11">
        <f t="shared" si="957"/>
        <v>1</v>
      </c>
      <c r="AA6092" s="11">
        <f t="shared" si="958"/>
        <v>1</v>
      </c>
      <c r="AB6092" s="11">
        <f t="shared" si="959"/>
        <v>1</v>
      </c>
      <c r="AC6092" s="1" t="s">
        <v>6115</v>
      </c>
    </row>
    <row r="6093" spans="1:29" x14ac:dyDescent="0.2">
      <c r="A6093" s="1" t="s">
        <v>6116</v>
      </c>
      <c r="B6093" s="1">
        <v>1</v>
      </c>
      <c r="C6093" s="2">
        <v>41648</v>
      </c>
      <c r="D6093" s="2">
        <v>41648</v>
      </c>
      <c r="E6093" s="2">
        <v>41648</v>
      </c>
      <c r="F6093" s="1">
        <v>7</v>
      </c>
      <c r="G6093" s="1">
        <v>57.142857139999997</v>
      </c>
      <c r="H6093" s="1">
        <v>28.571428569999998</v>
      </c>
      <c r="I6093" s="1">
        <v>40.200000000000003</v>
      </c>
      <c r="J6093" s="1">
        <v>0</v>
      </c>
      <c r="K6093" s="1">
        <v>1</v>
      </c>
      <c r="L6093" s="1">
        <v>1</v>
      </c>
      <c r="M6093" s="1">
        <v>0</v>
      </c>
      <c r="N6093" s="7">
        <f t="shared" si="950"/>
        <v>1</v>
      </c>
      <c r="O6093" s="1">
        <v>0</v>
      </c>
      <c r="P6093" s="1" t="s">
        <v>23</v>
      </c>
      <c r="Q6093" s="1" t="s">
        <v>28</v>
      </c>
      <c r="R6093" s="10">
        <f>F6093*Part4Out!C$78+'relay test.csv'!H6093*Part4Out!C$79+'relay test.csv'!I6093*Part4Out!C$80+'relay test.csv'!J6093*Part4Out!C$81+'relay test.csv'!K6093*Part4Out!C$82+'relay test.csv'!L6093*Part4Out!C$83+'relay test.csv'!M6093*Part4Out!C$84+'relay test.csv'!N6093*Part4Out!C$85</f>
        <v>3.4348746686914482</v>
      </c>
      <c r="S6093" s="10">
        <f>(F6093*Part4Out!C$78+'relay test.csv'!H6093*Part4Out!C$79+'relay test.csv'!I6093*Part4Out!C$80+'relay test.csv'!J6093*Part4Out!C$81+'relay test.csv'!K6093*Part4Out!C$82+'relay test.csv'!L6093*Part4Out!C$83+'relay test.csv'!M6093*Part4Out!C$84+'relay test.csv'!N6093*Part4Out!C$85) +Part4Out!C$77</f>
        <v>0.83123941712612304</v>
      </c>
      <c r="T6093" s="10">
        <f t="shared" si="951"/>
        <v>2.2961628809607828</v>
      </c>
      <c r="U6093" s="12">
        <f t="shared" si="952"/>
        <v>0.69661693426129634</v>
      </c>
      <c r="V6093" s="11">
        <f t="shared" si="953"/>
        <v>1</v>
      </c>
      <c r="W6093" s="11">
        <f t="shared" si="954"/>
        <v>1</v>
      </c>
      <c r="X6093" s="11">
        <f t="shared" si="955"/>
        <v>31.027523601694579</v>
      </c>
      <c r="Y6093" s="12">
        <f t="shared" si="956"/>
        <v>0.96877685541859715</v>
      </c>
      <c r="Z6093" s="11">
        <f t="shared" si="957"/>
        <v>1</v>
      </c>
      <c r="AA6093" s="11">
        <f t="shared" si="958"/>
        <v>1</v>
      </c>
      <c r="AB6093" s="11">
        <f t="shared" si="959"/>
        <v>1</v>
      </c>
      <c r="AC6093" s="1" t="s">
        <v>6116</v>
      </c>
    </row>
    <row r="6094" spans="1:29" x14ac:dyDescent="0.2">
      <c r="A6094" s="1" t="s">
        <v>6117</v>
      </c>
      <c r="B6094" s="1">
        <v>1</v>
      </c>
      <c r="C6094" s="2">
        <v>41648</v>
      </c>
      <c r="D6094" s="2">
        <v>41648</v>
      </c>
      <c r="E6094" s="2">
        <v>41648</v>
      </c>
      <c r="F6094" s="1">
        <v>9</v>
      </c>
      <c r="G6094" s="1">
        <v>33.333333330000002</v>
      </c>
      <c r="H6094" s="1">
        <v>11.11111111</v>
      </c>
      <c r="I6094" s="1">
        <v>40.020000000000003</v>
      </c>
      <c r="J6094" s="1">
        <v>0</v>
      </c>
      <c r="K6094" s="1">
        <v>1</v>
      </c>
      <c r="L6094" s="1">
        <v>0</v>
      </c>
      <c r="M6094" s="1">
        <v>0</v>
      </c>
      <c r="N6094" s="7">
        <f t="shared" si="950"/>
        <v>1</v>
      </c>
      <c r="O6094" s="1">
        <v>0</v>
      </c>
      <c r="P6094" s="1" t="s">
        <v>23</v>
      </c>
      <c r="Q6094" s="1" t="s">
        <v>63</v>
      </c>
      <c r="R6094" s="10">
        <f>F6094*Part4Out!C$78+'relay test.csv'!H6094*Part4Out!C$79+'relay test.csv'!I6094*Part4Out!C$80+'relay test.csv'!J6094*Part4Out!C$81+'relay test.csv'!K6094*Part4Out!C$82+'relay test.csv'!L6094*Part4Out!C$83+'relay test.csv'!M6094*Part4Out!C$84+'relay test.csv'!N6094*Part4Out!C$85</f>
        <v>2.761328732869639</v>
      </c>
      <c r="S6094" s="10">
        <f>(F6094*Part4Out!C$78+'relay test.csv'!H6094*Part4Out!C$79+'relay test.csv'!I6094*Part4Out!C$80+'relay test.csv'!J6094*Part4Out!C$81+'relay test.csv'!K6094*Part4Out!C$82+'relay test.csv'!L6094*Part4Out!C$83+'relay test.csv'!M6094*Part4Out!C$84+'relay test.csv'!N6094*Part4Out!C$85) +Part4Out!C$77</f>
        <v>0.15769348130431382</v>
      </c>
      <c r="T6094" s="10">
        <f t="shared" si="951"/>
        <v>1.1708072653853201</v>
      </c>
      <c r="U6094" s="12">
        <f t="shared" si="952"/>
        <v>0.53934187712307147</v>
      </c>
      <c r="V6094" s="11">
        <f t="shared" si="953"/>
        <v>1</v>
      </c>
      <c r="W6094" s="11">
        <f t="shared" si="954"/>
        <v>1</v>
      </c>
      <c r="X6094" s="11">
        <f t="shared" si="955"/>
        <v>15.820850672657031</v>
      </c>
      <c r="Y6094" s="12">
        <f t="shared" si="956"/>
        <v>0.94054997458448752</v>
      </c>
      <c r="Z6094" s="11">
        <f t="shared" si="957"/>
        <v>1</v>
      </c>
      <c r="AA6094" s="11">
        <f t="shared" si="958"/>
        <v>1</v>
      </c>
      <c r="AB6094" s="11">
        <f t="shared" si="959"/>
        <v>1</v>
      </c>
      <c r="AC6094" s="1" t="s">
        <v>6117</v>
      </c>
    </row>
    <row r="6095" spans="1:29" x14ac:dyDescent="0.2">
      <c r="A6095" s="1" t="s">
        <v>6118</v>
      </c>
      <c r="B6095" s="1">
        <v>1</v>
      </c>
      <c r="C6095" s="2">
        <v>41648</v>
      </c>
      <c r="D6095" s="2">
        <v>41648</v>
      </c>
      <c r="E6095" s="2">
        <v>41648</v>
      </c>
      <c r="F6095" s="1">
        <v>8</v>
      </c>
      <c r="G6095" s="1">
        <v>75</v>
      </c>
      <c r="H6095" s="1">
        <v>25</v>
      </c>
      <c r="I6095" s="1">
        <v>72.540000000000006</v>
      </c>
      <c r="J6095" s="1">
        <v>0</v>
      </c>
      <c r="K6095" s="1">
        <v>1</v>
      </c>
      <c r="L6095" s="1">
        <v>1</v>
      </c>
      <c r="M6095" s="1">
        <v>0</v>
      </c>
      <c r="N6095" s="7">
        <f t="shared" si="950"/>
        <v>0</v>
      </c>
      <c r="O6095" s="1">
        <v>0</v>
      </c>
      <c r="P6095" s="1" t="s">
        <v>32</v>
      </c>
      <c r="Q6095" s="1" t="s">
        <v>24</v>
      </c>
      <c r="R6095" s="10">
        <f>F6095*Part4Out!C$78+'relay test.csv'!H6095*Part4Out!C$79+'relay test.csv'!I6095*Part4Out!C$80+'relay test.csv'!J6095*Part4Out!C$81+'relay test.csv'!K6095*Part4Out!C$82+'relay test.csv'!L6095*Part4Out!C$83+'relay test.csv'!M6095*Part4Out!C$84+'relay test.csv'!N6095*Part4Out!C$85</f>
        <v>3.2003951147818661</v>
      </c>
      <c r="S6095" s="10">
        <f>(F6095*Part4Out!C$78+'relay test.csv'!H6095*Part4Out!C$79+'relay test.csv'!I6095*Part4Out!C$80+'relay test.csv'!J6095*Part4Out!C$81+'relay test.csv'!K6095*Part4Out!C$82+'relay test.csv'!L6095*Part4Out!C$83+'relay test.csv'!M6095*Part4Out!C$84+'relay test.csv'!N6095*Part4Out!C$85) +Part4Out!C$77</f>
        <v>0.59675986321654095</v>
      </c>
      <c r="T6095" s="10">
        <f t="shared" si="951"/>
        <v>1.8162244406642338</v>
      </c>
      <c r="U6095" s="12">
        <f t="shared" si="952"/>
        <v>0.64491466462660896</v>
      </c>
      <c r="V6095" s="11">
        <f t="shared" si="953"/>
        <v>1</v>
      </c>
      <c r="W6095" s="11">
        <f t="shared" si="954"/>
        <v>1</v>
      </c>
      <c r="X6095" s="11">
        <f t="shared" si="955"/>
        <v>24.542225277635488</v>
      </c>
      <c r="Y6095" s="12">
        <f t="shared" si="956"/>
        <v>0.96084914336435712</v>
      </c>
      <c r="Z6095" s="11">
        <f t="shared" si="957"/>
        <v>1</v>
      </c>
      <c r="AA6095" s="11">
        <f t="shared" si="958"/>
        <v>1</v>
      </c>
      <c r="AB6095" s="11">
        <f t="shared" si="959"/>
        <v>1</v>
      </c>
      <c r="AC6095" s="1" t="s">
        <v>6118</v>
      </c>
    </row>
    <row r="6096" spans="1:29" x14ac:dyDescent="0.2">
      <c r="A6096" s="1" t="s">
        <v>6119</v>
      </c>
      <c r="B6096" s="1">
        <v>1</v>
      </c>
      <c r="C6096" s="2">
        <v>41648</v>
      </c>
      <c r="D6096" s="2">
        <v>41648</v>
      </c>
      <c r="E6096" s="2">
        <v>41648</v>
      </c>
      <c r="F6096" s="1">
        <v>6</v>
      </c>
      <c r="G6096" s="1">
        <v>100</v>
      </c>
      <c r="H6096" s="1">
        <v>16.666666670000001</v>
      </c>
      <c r="I6096" s="1">
        <v>40.020000000000003</v>
      </c>
      <c r="J6096" s="1">
        <v>0</v>
      </c>
      <c r="K6096" s="1">
        <v>1</v>
      </c>
      <c r="L6096" s="1">
        <v>0</v>
      </c>
      <c r="M6096" s="1">
        <v>0</v>
      </c>
      <c r="N6096" s="7">
        <f t="shared" si="950"/>
        <v>1</v>
      </c>
      <c r="O6096" s="1">
        <v>0</v>
      </c>
      <c r="P6096" s="1" t="s">
        <v>162</v>
      </c>
      <c r="Q6096" s="1" t="s">
        <v>63</v>
      </c>
      <c r="R6096" s="10">
        <f>F6096*Part4Out!C$78+'relay test.csv'!H6096*Part4Out!C$79+'relay test.csv'!I6096*Part4Out!C$80+'relay test.csv'!J6096*Part4Out!C$81+'relay test.csv'!K6096*Part4Out!C$82+'relay test.csv'!L6096*Part4Out!C$83+'relay test.csv'!M6096*Part4Out!C$84+'relay test.csv'!N6096*Part4Out!C$85</f>
        <v>2.233787591374802</v>
      </c>
      <c r="S6096" s="10">
        <f>(F6096*Part4Out!C$78+'relay test.csv'!H6096*Part4Out!C$79+'relay test.csv'!I6096*Part4Out!C$80+'relay test.csv'!J6096*Part4Out!C$81+'relay test.csv'!K6096*Part4Out!C$82+'relay test.csv'!L6096*Part4Out!C$83+'relay test.csv'!M6096*Part4Out!C$84+'relay test.csv'!N6096*Part4Out!C$85) +Part4Out!C$77</f>
        <v>-0.36984766019052318</v>
      </c>
      <c r="T6096" s="10">
        <f t="shared" si="951"/>
        <v>0.6908395649891701</v>
      </c>
      <c r="U6096" s="12">
        <f t="shared" si="952"/>
        <v>0.40857783274878295</v>
      </c>
      <c r="V6096" s="11">
        <f t="shared" si="953"/>
        <v>0</v>
      </c>
      <c r="W6096" s="11">
        <f t="shared" si="954"/>
        <v>1</v>
      </c>
      <c r="X6096" s="11">
        <f t="shared" si="955"/>
        <v>9.3351569635673375</v>
      </c>
      <c r="Y6096" s="12">
        <f t="shared" si="956"/>
        <v>0.90324288218116866</v>
      </c>
      <c r="Z6096" s="11">
        <f t="shared" si="957"/>
        <v>1</v>
      </c>
      <c r="AA6096" s="11">
        <f t="shared" si="958"/>
        <v>1</v>
      </c>
      <c r="AB6096" s="11">
        <f t="shared" si="959"/>
        <v>1</v>
      </c>
      <c r="AC6096" s="1" t="s">
        <v>6119</v>
      </c>
    </row>
    <row r="6097" spans="1:29" x14ac:dyDescent="0.2">
      <c r="A6097" s="1" t="s">
        <v>6120</v>
      </c>
      <c r="B6097" s="1">
        <v>1</v>
      </c>
      <c r="C6097" s="2">
        <v>41648</v>
      </c>
      <c r="D6097" s="2">
        <v>41648</v>
      </c>
      <c r="E6097" s="2">
        <v>41648</v>
      </c>
      <c r="F6097" s="1">
        <v>9</v>
      </c>
      <c r="G6097" s="1">
        <v>88.888888890000004</v>
      </c>
      <c r="H6097" s="1">
        <v>44.444444439999998</v>
      </c>
      <c r="I6097" s="1">
        <v>62.48</v>
      </c>
      <c r="J6097" s="1">
        <v>0</v>
      </c>
      <c r="K6097" s="1">
        <v>1</v>
      </c>
      <c r="L6097" s="1">
        <v>1</v>
      </c>
      <c r="M6097" s="1">
        <v>1</v>
      </c>
      <c r="N6097" s="7">
        <f t="shared" si="950"/>
        <v>1</v>
      </c>
      <c r="O6097" s="1">
        <v>0</v>
      </c>
      <c r="P6097" s="1" t="s">
        <v>23</v>
      </c>
      <c r="Q6097" s="1" t="s">
        <v>63</v>
      </c>
      <c r="R6097" s="10">
        <f>F6097*Part4Out!C$78+'relay test.csv'!H6097*Part4Out!C$79+'relay test.csv'!I6097*Part4Out!C$80+'relay test.csv'!J6097*Part4Out!C$81+'relay test.csv'!K6097*Part4Out!C$82+'relay test.csv'!L6097*Part4Out!C$83+'relay test.csv'!M6097*Part4Out!C$84+'relay test.csv'!N6097*Part4Out!C$85</f>
        <v>4.9330363862919384</v>
      </c>
      <c r="S6097" s="10">
        <f>(F6097*Part4Out!C$78+'relay test.csv'!H6097*Part4Out!C$79+'relay test.csv'!I6097*Part4Out!C$80+'relay test.csv'!J6097*Part4Out!C$81+'relay test.csv'!K6097*Part4Out!C$82+'relay test.csv'!L6097*Part4Out!C$83+'relay test.csv'!M6097*Part4Out!C$84+'relay test.csv'!N6097*Part4Out!C$85) +Part4Out!C$77</f>
        <v>2.3294011347266133</v>
      </c>
      <c r="T6097" s="10">
        <f t="shared" si="951"/>
        <v>10.271788273448054</v>
      </c>
      <c r="U6097" s="12">
        <f t="shared" si="952"/>
        <v>0.91128293259769522</v>
      </c>
      <c r="V6097" s="11">
        <f t="shared" si="953"/>
        <v>1</v>
      </c>
      <c r="W6097" s="11">
        <f t="shared" si="954"/>
        <v>1</v>
      </c>
      <c r="X6097" s="11">
        <f t="shared" si="955"/>
        <v>138.80032454520915</v>
      </c>
      <c r="Y6097" s="12">
        <f t="shared" si="956"/>
        <v>0.99284694078319813</v>
      </c>
      <c r="Z6097" s="11">
        <f t="shared" si="957"/>
        <v>1</v>
      </c>
      <c r="AA6097" s="11">
        <f t="shared" si="958"/>
        <v>1</v>
      </c>
      <c r="AB6097" s="11">
        <f t="shared" si="959"/>
        <v>1</v>
      </c>
      <c r="AC6097" s="1" t="s">
        <v>6120</v>
      </c>
    </row>
    <row r="6098" spans="1:29" x14ac:dyDescent="0.2">
      <c r="A6098" s="1" t="s">
        <v>6121</v>
      </c>
      <c r="B6098" s="1">
        <v>1</v>
      </c>
      <c r="C6098" s="2">
        <v>41648</v>
      </c>
      <c r="D6098" s="2">
        <v>41648</v>
      </c>
      <c r="E6098" s="2">
        <v>41648</v>
      </c>
      <c r="F6098" s="1">
        <v>9</v>
      </c>
      <c r="G6098" s="1">
        <v>22.222222219999999</v>
      </c>
      <c r="H6098" s="1">
        <v>0</v>
      </c>
      <c r="I6098" s="1">
        <v>40.020000000000003</v>
      </c>
      <c r="J6098" s="1">
        <v>0</v>
      </c>
      <c r="K6098" s="1">
        <v>1</v>
      </c>
      <c r="L6098" s="1">
        <v>0</v>
      </c>
      <c r="M6098" s="1">
        <v>0</v>
      </c>
      <c r="N6098" s="7">
        <f t="shared" si="950"/>
        <v>1</v>
      </c>
      <c r="O6098" s="1">
        <v>0</v>
      </c>
      <c r="P6098" s="1" t="s">
        <v>23</v>
      </c>
      <c r="Q6098" s="1" t="s">
        <v>28</v>
      </c>
      <c r="R6098" s="10">
        <f>F6098*Part4Out!C$78+'relay test.csv'!H6098*Part4Out!C$79+'relay test.csv'!I6098*Part4Out!C$80+'relay test.csv'!J6098*Part4Out!C$81+'relay test.csv'!K6098*Part4Out!C$82+'relay test.csv'!L6098*Part4Out!C$83+'relay test.csv'!M6098*Part4Out!C$84+'relay test.csv'!N6098*Part4Out!C$85</f>
        <v>2.5471972935836122</v>
      </c>
      <c r="S6098" s="10">
        <f>(F6098*Part4Out!C$78+'relay test.csv'!H6098*Part4Out!C$79+'relay test.csv'!I6098*Part4Out!C$80+'relay test.csv'!J6098*Part4Out!C$81+'relay test.csv'!K6098*Part4Out!C$82+'relay test.csv'!L6098*Part4Out!C$83+'relay test.csv'!M6098*Part4Out!C$84+'relay test.csv'!N6098*Part4Out!C$85) +Part4Out!C$77</f>
        <v>-5.6437957981712916E-2</v>
      </c>
      <c r="T6098" s="10">
        <f t="shared" si="951"/>
        <v>0.94512512014617855</v>
      </c>
      <c r="U6098" s="12">
        <f t="shared" si="952"/>
        <v>0.48589425449153173</v>
      </c>
      <c r="V6098" s="11">
        <f t="shared" si="953"/>
        <v>0</v>
      </c>
      <c r="W6098" s="11">
        <f t="shared" si="954"/>
        <v>1</v>
      </c>
      <c r="X6098" s="11">
        <f t="shared" si="955"/>
        <v>12.771259484701527</v>
      </c>
      <c r="Y6098" s="12">
        <f t="shared" si="956"/>
        <v>0.92738500054327644</v>
      </c>
      <c r="Z6098" s="11">
        <f t="shared" si="957"/>
        <v>1</v>
      </c>
      <c r="AA6098" s="11">
        <f t="shared" si="958"/>
        <v>1</v>
      </c>
      <c r="AB6098" s="11">
        <f t="shared" si="959"/>
        <v>1</v>
      </c>
      <c r="AC6098" s="1" t="s">
        <v>6121</v>
      </c>
    </row>
    <row r="6099" spans="1:29" x14ac:dyDescent="0.2">
      <c r="A6099" s="1" t="s">
        <v>6122</v>
      </c>
      <c r="B6099" s="1">
        <v>1</v>
      </c>
      <c r="C6099" s="2">
        <v>41626</v>
      </c>
      <c r="D6099" s="2">
        <v>41648</v>
      </c>
      <c r="E6099" s="2">
        <v>41648</v>
      </c>
      <c r="F6099" s="1">
        <v>10</v>
      </c>
      <c r="G6099" s="1">
        <v>40</v>
      </c>
      <c r="H6099" s="1">
        <v>30</v>
      </c>
      <c r="I6099" s="1">
        <v>40</v>
      </c>
      <c r="J6099" s="1">
        <v>0</v>
      </c>
      <c r="K6099" s="1">
        <v>1</v>
      </c>
      <c r="L6099" s="1">
        <v>0</v>
      </c>
      <c r="M6099" s="1">
        <v>0</v>
      </c>
      <c r="N6099" s="7">
        <f t="shared" si="950"/>
        <v>1</v>
      </c>
      <c r="O6099" s="1">
        <v>0</v>
      </c>
      <c r="P6099" s="1" t="s">
        <v>23</v>
      </c>
      <c r="Q6099" s="1" t="s">
        <v>63</v>
      </c>
      <c r="R6099" s="10">
        <f>F6099*Part4Out!C$78+'relay test.csv'!H6099*Part4Out!C$79+'relay test.csv'!I6099*Part4Out!C$80+'relay test.csv'!J6099*Part4Out!C$81+'relay test.csv'!K6099*Part4Out!C$82+'relay test.csv'!L6099*Part4Out!C$83+'relay test.csv'!M6099*Part4Out!C$84+'relay test.csv'!N6099*Part4Out!C$85</f>
        <v>3.3369577469030092</v>
      </c>
      <c r="S6099" s="10">
        <f>(F6099*Part4Out!C$78+'relay test.csv'!H6099*Part4Out!C$79+'relay test.csv'!I6099*Part4Out!C$80+'relay test.csv'!J6099*Part4Out!C$81+'relay test.csv'!K6099*Part4Out!C$82+'relay test.csv'!L6099*Part4Out!C$83+'relay test.csv'!M6099*Part4Out!C$84+'relay test.csv'!N6099*Part4Out!C$85) +Part4Out!C$77</f>
        <v>0.73332249533768401</v>
      </c>
      <c r="T6099" s="10">
        <f t="shared" si="951"/>
        <v>2.0819865193953384</v>
      </c>
      <c r="U6099" s="12">
        <f t="shared" si="952"/>
        <v>0.67553394743718986</v>
      </c>
      <c r="V6099" s="11">
        <f t="shared" si="953"/>
        <v>1</v>
      </c>
      <c r="W6099" s="11">
        <f t="shared" si="954"/>
        <v>1</v>
      </c>
      <c r="X6099" s="11">
        <f t="shared" si="955"/>
        <v>28.133407435764628</v>
      </c>
      <c r="Y6099" s="12">
        <f t="shared" si="956"/>
        <v>0.9656751445156263</v>
      </c>
      <c r="Z6099" s="11">
        <f t="shared" si="957"/>
        <v>1</v>
      </c>
      <c r="AA6099" s="11">
        <f t="shared" si="958"/>
        <v>1</v>
      </c>
      <c r="AB6099" s="11">
        <f t="shared" si="959"/>
        <v>1</v>
      </c>
      <c r="AC6099" s="1" t="s">
        <v>6122</v>
      </c>
    </row>
    <row r="6100" spans="1:29" x14ac:dyDescent="0.2">
      <c r="A6100" s="1" t="s">
        <v>6123</v>
      </c>
      <c r="B6100" s="1">
        <v>1</v>
      </c>
      <c r="C6100" s="2">
        <v>41648</v>
      </c>
      <c r="D6100" s="2">
        <v>41648</v>
      </c>
      <c r="E6100" s="2">
        <v>41648</v>
      </c>
      <c r="F6100" s="1">
        <v>7</v>
      </c>
      <c r="G6100" s="1">
        <v>28.571428569999998</v>
      </c>
      <c r="H6100" s="1">
        <v>14.28571429</v>
      </c>
      <c r="I6100" s="1">
        <v>31</v>
      </c>
      <c r="J6100" s="1">
        <v>0</v>
      </c>
      <c r="K6100" s="1">
        <v>1</v>
      </c>
      <c r="L6100" s="1">
        <v>0</v>
      </c>
      <c r="M6100" s="1">
        <v>0</v>
      </c>
      <c r="N6100" s="7">
        <f t="shared" si="950"/>
        <v>0</v>
      </c>
      <c r="O6100" s="1">
        <v>0</v>
      </c>
      <c r="P6100" s="1" t="s">
        <v>36</v>
      </c>
      <c r="Q6100" s="1" t="s">
        <v>63</v>
      </c>
      <c r="R6100" s="10">
        <f>F6100*Part4Out!C$78+'relay test.csv'!H6100*Part4Out!C$79+'relay test.csv'!I6100*Part4Out!C$80+'relay test.csv'!J6100*Part4Out!C$81+'relay test.csv'!K6100*Part4Out!C$82+'relay test.csv'!L6100*Part4Out!C$83+'relay test.csv'!M6100*Part4Out!C$84+'relay test.csv'!N6100*Part4Out!C$85</f>
        <v>2.166900628376748</v>
      </c>
      <c r="S6100" s="10">
        <f>(F6100*Part4Out!C$78+'relay test.csv'!H6100*Part4Out!C$79+'relay test.csv'!I6100*Part4Out!C$80+'relay test.csv'!J6100*Part4Out!C$81+'relay test.csv'!K6100*Part4Out!C$82+'relay test.csv'!L6100*Part4Out!C$83+'relay test.csv'!M6100*Part4Out!C$84+'relay test.csv'!N6100*Part4Out!C$85) +Part4Out!C$77</f>
        <v>-0.43673462318857714</v>
      </c>
      <c r="T6100" s="10">
        <f t="shared" si="951"/>
        <v>0.64614287999759601</v>
      </c>
      <c r="U6100" s="12">
        <f t="shared" si="952"/>
        <v>0.39251931764181958</v>
      </c>
      <c r="V6100" s="11">
        <f t="shared" si="953"/>
        <v>0</v>
      </c>
      <c r="W6100" s="11">
        <f t="shared" si="954"/>
        <v>1</v>
      </c>
      <c r="X6100" s="11">
        <f t="shared" si="955"/>
        <v>8.7311808867860226</v>
      </c>
      <c r="Y6100" s="12">
        <f t="shared" si="956"/>
        <v>0.89723754890242557</v>
      </c>
      <c r="Z6100" s="11">
        <f t="shared" si="957"/>
        <v>1</v>
      </c>
      <c r="AA6100" s="11">
        <f t="shared" si="958"/>
        <v>1</v>
      </c>
      <c r="AB6100" s="11">
        <f t="shared" si="959"/>
        <v>1</v>
      </c>
      <c r="AC6100" s="1" t="s">
        <v>6123</v>
      </c>
    </row>
    <row r="6101" spans="1:29" x14ac:dyDescent="0.2">
      <c r="A6101" s="1" t="s">
        <v>6124</v>
      </c>
      <c r="B6101" s="1">
        <v>1</v>
      </c>
      <c r="C6101" s="2">
        <v>41648</v>
      </c>
      <c r="D6101" s="2">
        <v>41648</v>
      </c>
      <c r="E6101" s="2">
        <v>41648</v>
      </c>
      <c r="F6101" s="1">
        <v>9</v>
      </c>
      <c r="G6101" s="1">
        <v>66.666666669999998</v>
      </c>
      <c r="H6101" s="1">
        <v>11.11111111</v>
      </c>
      <c r="I6101" s="1">
        <v>35</v>
      </c>
      <c r="J6101" s="1">
        <v>0</v>
      </c>
      <c r="K6101" s="1">
        <v>1</v>
      </c>
      <c r="L6101" s="1">
        <v>0</v>
      </c>
      <c r="M6101" s="1">
        <v>0</v>
      </c>
      <c r="N6101" s="7">
        <f t="shared" si="950"/>
        <v>1</v>
      </c>
      <c r="O6101" s="1">
        <v>0</v>
      </c>
      <c r="P6101" s="1" t="s">
        <v>162</v>
      </c>
      <c r="Q6101" s="1" t="s">
        <v>63</v>
      </c>
      <c r="R6101" s="10">
        <f>F6101*Part4Out!C$78+'relay test.csv'!H6101*Part4Out!C$79+'relay test.csv'!I6101*Part4Out!C$80+'relay test.csv'!J6101*Part4Out!C$81+'relay test.csv'!K6101*Part4Out!C$82+'relay test.csv'!L6101*Part4Out!C$83+'relay test.csv'!M6101*Part4Out!C$84+'relay test.csv'!N6101*Part4Out!C$85</f>
        <v>2.7788853741239947</v>
      </c>
      <c r="S6101" s="10">
        <f>(F6101*Part4Out!C$78+'relay test.csv'!H6101*Part4Out!C$79+'relay test.csv'!I6101*Part4Out!C$80+'relay test.csv'!J6101*Part4Out!C$81+'relay test.csv'!K6101*Part4Out!C$82+'relay test.csv'!L6101*Part4Out!C$83+'relay test.csv'!M6101*Part4Out!C$84+'relay test.csv'!N6101*Part4Out!C$85) +Part4Out!C$77</f>
        <v>0.17525012255866956</v>
      </c>
      <c r="T6101" s="10">
        <f t="shared" si="951"/>
        <v>1.1915442114301222</v>
      </c>
      <c r="U6101" s="12">
        <f t="shared" si="952"/>
        <v>0.5437007408819573</v>
      </c>
      <c r="V6101" s="11">
        <f t="shared" si="953"/>
        <v>1</v>
      </c>
      <c r="W6101" s="11">
        <f t="shared" si="954"/>
        <v>1</v>
      </c>
      <c r="X6101" s="11">
        <f t="shared" si="955"/>
        <v>16.101064279525783</v>
      </c>
      <c r="Y6101" s="12">
        <f t="shared" si="956"/>
        <v>0.94152410729212632</v>
      </c>
      <c r="Z6101" s="11">
        <f t="shared" si="957"/>
        <v>1</v>
      </c>
      <c r="AA6101" s="11">
        <f t="shared" si="958"/>
        <v>1</v>
      </c>
      <c r="AB6101" s="11">
        <f t="shared" si="959"/>
        <v>1</v>
      </c>
      <c r="AC6101" s="1" t="s">
        <v>6124</v>
      </c>
    </row>
    <row r="6102" spans="1:29" x14ac:dyDescent="0.2">
      <c r="A6102" s="1" t="s">
        <v>6125</v>
      </c>
      <c r="B6102" s="1">
        <v>1</v>
      </c>
      <c r="C6102" s="2">
        <v>41648</v>
      </c>
      <c r="D6102" s="2">
        <v>41648</v>
      </c>
      <c r="E6102" s="2">
        <v>41648</v>
      </c>
      <c r="F6102" s="1">
        <v>8</v>
      </c>
      <c r="G6102" s="1">
        <v>100</v>
      </c>
      <c r="H6102" s="1">
        <v>12.5</v>
      </c>
      <c r="I6102" s="1">
        <v>45.37</v>
      </c>
      <c r="J6102" s="1">
        <v>0</v>
      </c>
      <c r="K6102" s="1">
        <v>1</v>
      </c>
      <c r="L6102" s="1">
        <v>0</v>
      </c>
      <c r="M6102" s="1">
        <v>0</v>
      </c>
      <c r="N6102" s="7">
        <f t="shared" si="950"/>
        <v>1</v>
      </c>
      <c r="O6102" s="1">
        <v>0</v>
      </c>
      <c r="P6102" s="1" t="s">
        <v>23</v>
      </c>
      <c r="Q6102" s="1" t="s">
        <v>28</v>
      </c>
      <c r="R6102" s="10">
        <f>F6102*Part4Out!C$78+'relay test.csv'!H6102*Part4Out!C$79+'relay test.csv'!I6102*Part4Out!C$80+'relay test.csv'!J6102*Part4Out!C$81+'relay test.csv'!K6102*Part4Out!C$82+'relay test.csv'!L6102*Part4Out!C$83+'relay test.csv'!M6102*Part4Out!C$84+'relay test.csv'!N6102*Part4Out!C$85</f>
        <v>2.5578487793032778</v>
      </c>
      <c r="S6102" s="10">
        <f>(F6102*Part4Out!C$78+'relay test.csv'!H6102*Part4Out!C$79+'relay test.csv'!I6102*Part4Out!C$80+'relay test.csv'!J6102*Part4Out!C$81+'relay test.csv'!K6102*Part4Out!C$82+'relay test.csv'!L6102*Part4Out!C$83+'relay test.csv'!M6102*Part4Out!C$84+'relay test.csv'!N6102*Part4Out!C$85) +Part4Out!C$77</f>
        <v>-4.5786472262047351E-2</v>
      </c>
      <c r="T6102" s="10">
        <f t="shared" si="951"/>
        <v>0.95524591191423769</v>
      </c>
      <c r="U6102" s="12">
        <f t="shared" si="952"/>
        <v>0.48855538124052467</v>
      </c>
      <c r="V6102" s="11">
        <f t="shared" si="953"/>
        <v>0</v>
      </c>
      <c r="W6102" s="11">
        <f t="shared" si="954"/>
        <v>1</v>
      </c>
      <c r="X6102" s="11">
        <f t="shared" si="955"/>
        <v>12.908019428020484</v>
      </c>
      <c r="Y6102" s="12">
        <f t="shared" si="956"/>
        <v>0.92809903630237245</v>
      </c>
      <c r="Z6102" s="11">
        <f t="shared" si="957"/>
        <v>1</v>
      </c>
      <c r="AA6102" s="11">
        <f t="shared" si="958"/>
        <v>1</v>
      </c>
      <c r="AB6102" s="11">
        <f t="shared" si="959"/>
        <v>1</v>
      </c>
      <c r="AC6102" s="1" t="s">
        <v>6125</v>
      </c>
    </row>
    <row r="6103" spans="1:29" x14ac:dyDescent="0.2">
      <c r="A6103" s="1" t="s">
        <v>6126</v>
      </c>
      <c r="B6103" s="1">
        <v>1</v>
      </c>
      <c r="C6103" s="2">
        <v>41648</v>
      </c>
      <c r="D6103" s="2">
        <v>41648</v>
      </c>
      <c r="E6103" s="2">
        <v>41648</v>
      </c>
      <c r="F6103" s="1">
        <v>9</v>
      </c>
      <c r="G6103" s="1">
        <v>44.444444439999998</v>
      </c>
      <c r="H6103" s="1">
        <v>44.444444439999998</v>
      </c>
      <c r="I6103" s="1">
        <v>53.41</v>
      </c>
      <c r="J6103" s="1">
        <v>0</v>
      </c>
      <c r="K6103" s="1">
        <v>1</v>
      </c>
      <c r="L6103" s="1">
        <v>0</v>
      </c>
      <c r="M6103" s="1">
        <v>0</v>
      </c>
      <c r="N6103" s="7">
        <f t="shared" si="950"/>
        <v>1</v>
      </c>
      <c r="O6103" s="1">
        <v>0</v>
      </c>
      <c r="P6103" s="1" t="s">
        <v>23</v>
      </c>
      <c r="Q6103" s="1" t="s">
        <v>28</v>
      </c>
      <c r="R6103" s="10">
        <f>F6103*Part4Out!C$78+'relay test.csv'!H6103*Part4Out!C$79+'relay test.csv'!I6103*Part4Out!C$80+'relay test.csv'!J6103*Part4Out!C$81+'relay test.csv'!K6103*Part4Out!C$82+'relay test.csv'!L6103*Part4Out!C$83+'relay test.csv'!M6103*Part4Out!C$84+'relay test.csv'!N6103*Part4Out!C$85</f>
        <v>3.3568936829197868</v>
      </c>
      <c r="S6103" s="10">
        <f>(F6103*Part4Out!C$78+'relay test.csv'!H6103*Part4Out!C$79+'relay test.csv'!I6103*Part4Out!C$80+'relay test.csv'!J6103*Part4Out!C$81+'relay test.csv'!K6103*Part4Out!C$82+'relay test.csv'!L6103*Part4Out!C$83+'relay test.csv'!M6103*Part4Out!C$84+'relay test.csv'!N6103*Part4Out!C$85) +Part4Out!C$77</f>
        <v>0.75325843135446169</v>
      </c>
      <c r="T6103" s="10">
        <f t="shared" si="951"/>
        <v>2.12390936655218</v>
      </c>
      <c r="U6103" s="12">
        <f t="shared" si="952"/>
        <v>0.67988828014441161</v>
      </c>
      <c r="V6103" s="11">
        <f t="shared" si="953"/>
        <v>1</v>
      </c>
      <c r="W6103" s="11">
        <f t="shared" si="954"/>
        <v>1</v>
      </c>
      <c r="X6103" s="11">
        <f t="shared" si="955"/>
        <v>28.699901276595664</v>
      </c>
      <c r="Y6103" s="12">
        <f t="shared" si="956"/>
        <v>0.9663298544097173</v>
      </c>
      <c r="Z6103" s="11">
        <f t="shared" si="957"/>
        <v>1</v>
      </c>
      <c r="AA6103" s="11">
        <f t="shared" si="958"/>
        <v>1</v>
      </c>
      <c r="AB6103" s="11">
        <f t="shared" si="959"/>
        <v>1</v>
      </c>
      <c r="AC6103" s="1" t="s">
        <v>6126</v>
      </c>
    </row>
    <row r="6104" spans="1:29" x14ac:dyDescent="0.2">
      <c r="A6104" s="1" t="s">
        <v>6127</v>
      </c>
      <c r="B6104" s="1">
        <v>1</v>
      </c>
      <c r="C6104" s="2">
        <v>41648</v>
      </c>
      <c r="D6104" s="2">
        <v>41648</v>
      </c>
      <c r="E6104" s="2">
        <v>41648</v>
      </c>
      <c r="F6104" s="1">
        <v>9</v>
      </c>
      <c r="G6104" s="1">
        <v>88.888888890000004</v>
      </c>
      <c r="H6104" s="1">
        <v>11.11111111</v>
      </c>
      <c r="I6104" s="1">
        <v>36.950000000000003</v>
      </c>
      <c r="J6104" s="1">
        <v>0</v>
      </c>
      <c r="K6104" s="1">
        <v>1</v>
      </c>
      <c r="L6104" s="1">
        <v>0</v>
      </c>
      <c r="M6104" s="1">
        <v>0</v>
      </c>
      <c r="N6104" s="7">
        <f t="shared" si="950"/>
        <v>1</v>
      </c>
      <c r="O6104" s="1">
        <v>0</v>
      </c>
      <c r="P6104" s="1" t="s">
        <v>162</v>
      </c>
      <c r="Q6104" s="1" t="s">
        <v>167</v>
      </c>
      <c r="R6104" s="10">
        <f>F6104*Part4Out!C$78+'relay test.csv'!H6104*Part4Out!C$79+'relay test.csv'!I6104*Part4Out!C$80+'relay test.csv'!J6104*Part4Out!C$81+'relay test.csv'!K6104*Part4Out!C$82+'relay test.csv'!L6104*Part4Out!C$83+'relay test.csv'!M6104*Part4Out!C$84+'relay test.csv'!N6104*Part4Out!C$85</f>
        <v>2.7720655632781792</v>
      </c>
      <c r="S6104" s="10">
        <f>(F6104*Part4Out!C$78+'relay test.csv'!H6104*Part4Out!C$79+'relay test.csv'!I6104*Part4Out!C$80+'relay test.csv'!J6104*Part4Out!C$81+'relay test.csv'!K6104*Part4Out!C$82+'relay test.csv'!L6104*Part4Out!C$83+'relay test.csv'!M6104*Part4Out!C$84+'relay test.csv'!N6104*Part4Out!C$85) +Part4Out!C$77</f>
        <v>0.16843031171285405</v>
      </c>
      <c r="T6104" s="10">
        <f t="shared" si="951"/>
        <v>1.1834457516637513</v>
      </c>
      <c r="U6104" s="12">
        <f t="shared" si="952"/>
        <v>0.54200831450105147</v>
      </c>
      <c r="V6104" s="11">
        <f t="shared" si="953"/>
        <v>1</v>
      </c>
      <c r="W6104" s="11">
        <f t="shared" si="954"/>
        <v>1</v>
      </c>
      <c r="X6104" s="11">
        <f t="shared" si="955"/>
        <v>15.99163164579498</v>
      </c>
      <c r="Y6104" s="12">
        <f t="shared" si="956"/>
        <v>0.94114750008440318</v>
      </c>
      <c r="Z6104" s="11">
        <f t="shared" si="957"/>
        <v>1</v>
      </c>
      <c r="AA6104" s="11">
        <f t="shared" si="958"/>
        <v>1</v>
      </c>
      <c r="AB6104" s="11">
        <f t="shared" si="959"/>
        <v>1</v>
      </c>
      <c r="AC6104" s="1" t="s">
        <v>6127</v>
      </c>
    </row>
    <row r="6105" spans="1:29" x14ac:dyDescent="0.2">
      <c r="A6105" s="1" t="s">
        <v>6128</v>
      </c>
      <c r="B6105" s="1">
        <v>1</v>
      </c>
      <c r="C6105" s="2">
        <v>41648</v>
      </c>
      <c r="D6105" s="2">
        <v>41648</v>
      </c>
      <c r="E6105" s="2">
        <v>41648</v>
      </c>
      <c r="F6105" s="1">
        <v>7</v>
      </c>
      <c r="G6105" s="1">
        <v>71.428571430000005</v>
      </c>
      <c r="H6105" s="1">
        <v>28.571428569999998</v>
      </c>
      <c r="I6105" s="1">
        <v>49.23</v>
      </c>
      <c r="J6105" s="1">
        <v>0</v>
      </c>
      <c r="K6105" s="1">
        <v>1</v>
      </c>
      <c r="L6105" s="1">
        <v>0</v>
      </c>
      <c r="M6105" s="1">
        <v>0</v>
      </c>
      <c r="N6105" s="7">
        <f t="shared" si="950"/>
        <v>1</v>
      </c>
      <c r="O6105" s="1">
        <v>0</v>
      </c>
      <c r="P6105" s="1" t="s">
        <v>23</v>
      </c>
      <c r="Q6105" s="1" t="s">
        <v>28</v>
      </c>
      <c r="R6105" s="10">
        <f>F6105*Part4Out!C$78+'relay test.csv'!H6105*Part4Out!C$79+'relay test.csv'!I6105*Part4Out!C$80+'relay test.csv'!J6105*Part4Out!C$81+'relay test.csv'!K6105*Part4Out!C$82+'relay test.csv'!L6105*Part4Out!C$83+'relay test.csv'!M6105*Part4Out!C$84+'relay test.csv'!N6105*Part4Out!C$85</f>
        <v>2.6425392625839286</v>
      </c>
      <c r="S6105" s="10">
        <f>(F6105*Part4Out!C$78+'relay test.csv'!H6105*Part4Out!C$79+'relay test.csv'!I6105*Part4Out!C$80+'relay test.csv'!J6105*Part4Out!C$81+'relay test.csv'!K6105*Part4Out!C$82+'relay test.csv'!L6105*Part4Out!C$83+'relay test.csv'!M6105*Part4Out!C$84+'relay test.csv'!N6105*Part4Out!C$85) +Part4Out!C$77</f>
        <v>3.8904011018603413E-2</v>
      </c>
      <c r="T6105" s="10">
        <f t="shared" si="951"/>
        <v>1.0396706819305555</v>
      </c>
      <c r="U6105" s="12">
        <f t="shared" si="952"/>
        <v>0.50972477623029977</v>
      </c>
      <c r="V6105" s="11">
        <f t="shared" si="953"/>
        <v>1</v>
      </c>
      <c r="W6105" s="11">
        <f t="shared" si="954"/>
        <v>1</v>
      </c>
      <c r="X6105" s="11">
        <f t="shared" si="955"/>
        <v>14.048832027147972</v>
      </c>
      <c r="Y6105" s="12">
        <f t="shared" si="956"/>
        <v>0.93354966031941833</v>
      </c>
      <c r="Z6105" s="11">
        <f t="shared" si="957"/>
        <v>1</v>
      </c>
      <c r="AA6105" s="11">
        <f t="shared" si="958"/>
        <v>1</v>
      </c>
      <c r="AB6105" s="11">
        <f t="shared" si="959"/>
        <v>1</v>
      </c>
      <c r="AC6105" s="1" t="s">
        <v>6128</v>
      </c>
    </row>
    <row r="6106" spans="1:29" x14ac:dyDescent="0.2">
      <c r="A6106" s="1" t="s">
        <v>6129</v>
      </c>
      <c r="B6106" s="1">
        <v>1</v>
      </c>
      <c r="C6106" s="2">
        <v>41648</v>
      </c>
      <c r="D6106" s="2">
        <v>41648</v>
      </c>
      <c r="E6106" s="2">
        <v>41648</v>
      </c>
      <c r="F6106" s="1">
        <v>10</v>
      </c>
      <c r="G6106" s="1">
        <v>60</v>
      </c>
      <c r="H6106" s="1">
        <v>20</v>
      </c>
      <c r="I6106" s="1">
        <v>35</v>
      </c>
      <c r="J6106" s="1">
        <v>0</v>
      </c>
      <c r="K6106" s="1">
        <v>1</v>
      </c>
      <c r="L6106" s="1">
        <v>0</v>
      </c>
      <c r="M6106" s="1">
        <v>0</v>
      </c>
      <c r="N6106" s="7">
        <f t="shared" si="950"/>
        <v>0</v>
      </c>
      <c r="O6106" s="1">
        <v>0</v>
      </c>
      <c r="P6106" s="1" t="s">
        <v>32</v>
      </c>
      <c r="Q6106" s="1" t="s">
        <v>63</v>
      </c>
      <c r="R6106" s="10">
        <f>F6106*Part4Out!C$78+'relay test.csv'!H6106*Part4Out!C$79+'relay test.csv'!I6106*Part4Out!C$80+'relay test.csv'!J6106*Part4Out!C$81+'relay test.csv'!K6106*Part4Out!C$82+'relay test.csv'!L6106*Part4Out!C$83+'relay test.csv'!M6106*Part4Out!C$84+'relay test.csv'!N6106*Part4Out!C$85</f>
        <v>2.8976428741624591</v>
      </c>
      <c r="S6106" s="10">
        <f>(F6106*Part4Out!C$78+'relay test.csv'!H6106*Part4Out!C$79+'relay test.csv'!I6106*Part4Out!C$80+'relay test.csv'!J6106*Part4Out!C$81+'relay test.csv'!K6106*Part4Out!C$82+'relay test.csv'!L6106*Part4Out!C$83+'relay test.csv'!M6106*Part4Out!C$84+'relay test.csv'!N6106*Part4Out!C$85) +Part4Out!C$77</f>
        <v>0.29400762259713398</v>
      </c>
      <c r="T6106" s="10">
        <f t="shared" si="951"/>
        <v>1.3417941315840916</v>
      </c>
      <c r="U6106" s="12">
        <f t="shared" si="952"/>
        <v>0.57297698097673666</v>
      </c>
      <c r="V6106" s="11">
        <f t="shared" si="953"/>
        <v>1</v>
      </c>
      <c r="W6106" s="11">
        <f t="shared" si="954"/>
        <v>1</v>
      </c>
      <c r="X6106" s="11">
        <f t="shared" si="955"/>
        <v>18.131357070331344</v>
      </c>
      <c r="Y6106" s="12">
        <f t="shared" si="956"/>
        <v>0.94772979269981916</v>
      </c>
      <c r="Z6106" s="11">
        <f t="shared" si="957"/>
        <v>1</v>
      </c>
      <c r="AA6106" s="11">
        <f t="shared" si="958"/>
        <v>1</v>
      </c>
      <c r="AB6106" s="11">
        <f t="shared" si="959"/>
        <v>1</v>
      </c>
      <c r="AC6106" s="1" t="s">
        <v>6129</v>
      </c>
    </row>
    <row r="6107" spans="1:29" x14ac:dyDescent="0.2">
      <c r="A6107" s="1" t="s">
        <v>6130</v>
      </c>
      <c r="B6107" s="1">
        <v>1</v>
      </c>
      <c r="C6107" s="2">
        <v>41648</v>
      </c>
      <c r="D6107" s="2">
        <v>41648</v>
      </c>
      <c r="E6107" s="2">
        <v>41648</v>
      </c>
      <c r="F6107" s="1">
        <v>9</v>
      </c>
      <c r="G6107" s="1">
        <v>44.444444439999998</v>
      </c>
      <c r="H6107" s="1">
        <v>11.11111111</v>
      </c>
      <c r="I6107" s="1">
        <v>40</v>
      </c>
      <c r="J6107" s="1">
        <v>0</v>
      </c>
      <c r="K6107" s="1">
        <v>1</v>
      </c>
      <c r="L6107" s="1">
        <v>0</v>
      </c>
      <c r="M6107" s="1">
        <v>1</v>
      </c>
      <c r="N6107" s="7">
        <f t="shared" si="950"/>
        <v>0</v>
      </c>
      <c r="O6107" s="1">
        <v>0</v>
      </c>
      <c r="P6107" s="1" t="s">
        <v>32</v>
      </c>
      <c r="Q6107" s="1" t="s">
        <v>167</v>
      </c>
      <c r="R6107" s="10">
        <f>F6107*Part4Out!C$78+'relay test.csv'!H6107*Part4Out!C$79+'relay test.csv'!I6107*Part4Out!C$80+'relay test.csv'!J6107*Part4Out!C$81+'relay test.csv'!K6107*Part4Out!C$82+'relay test.csv'!L6107*Part4Out!C$83+'relay test.csv'!M6107*Part4Out!C$84+'relay test.csv'!N6107*Part4Out!C$85</f>
        <v>3.3444245390766212</v>
      </c>
      <c r="S6107" s="10">
        <f>(F6107*Part4Out!C$78+'relay test.csv'!H6107*Part4Out!C$79+'relay test.csv'!I6107*Part4Out!C$80+'relay test.csv'!J6107*Part4Out!C$81+'relay test.csv'!K6107*Part4Out!C$82+'relay test.csv'!L6107*Part4Out!C$83+'relay test.csv'!M6107*Part4Out!C$84+'relay test.csv'!N6107*Part4Out!C$85) +Part4Out!C$77</f>
        <v>0.74078928751129602</v>
      </c>
      <c r="T6107" s="10">
        <f t="shared" si="951"/>
        <v>2.0975904632497131</v>
      </c>
      <c r="U6107" s="12">
        <f t="shared" si="952"/>
        <v>0.67716842756841067</v>
      </c>
      <c r="V6107" s="11">
        <f t="shared" si="953"/>
        <v>1</v>
      </c>
      <c r="W6107" s="11">
        <f t="shared" si="954"/>
        <v>1</v>
      </c>
      <c r="X6107" s="11">
        <f t="shared" si="955"/>
        <v>28.344259958569342</v>
      </c>
      <c r="Y6107" s="12">
        <f t="shared" si="956"/>
        <v>0.96592178499604753</v>
      </c>
      <c r="Z6107" s="11">
        <f t="shared" si="957"/>
        <v>1</v>
      </c>
      <c r="AA6107" s="11">
        <f t="shared" si="958"/>
        <v>1</v>
      </c>
      <c r="AB6107" s="11">
        <f t="shared" si="959"/>
        <v>1</v>
      </c>
      <c r="AC6107" s="1" t="s">
        <v>6130</v>
      </c>
    </row>
    <row r="6108" spans="1:29" x14ac:dyDescent="0.2">
      <c r="A6108" s="1" t="s">
        <v>6131</v>
      </c>
      <c r="B6108" s="1">
        <v>1</v>
      </c>
      <c r="C6108" s="2">
        <v>41648</v>
      </c>
      <c r="D6108" s="2">
        <v>41651</v>
      </c>
      <c r="E6108" s="2">
        <v>41651</v>
      </c>
      <c r="F6108" s="1">
        <v>9</v>
      </c>
      <c r="G6108" s="1">
        <v>66.666666669999998</v>
      </c>
      <c r="H6108" s="1">
        <v>0</v>
      </c>
      <c r="I6108" s="1">
        <v>36.9</v>
      </c>
      <c r="J6108" s="1">
        <v>0</v>
      </c>
      <c r="K6108" s="1">
        <v>1</v>
      </c>
      <c r="L6108" s="1">
        <v>1</v>
      </c>
      <c r="M6108" s="1">
        <v>0</v>
      </c>
      <c r="N6108" s="7">
        <f t="shared" si="950"/>
        <v>0</v>
      </c>
      <c r="O6108" s="1">
        <v>0</v>
      </c>
      <c r="P6108" s="1" t="s">
        <v>26</v>
      </c>
      <c r="Q6108" s="1" t="s">
        <v>28</v>
      </c>
      <c r="R6108" s="10">
        <f>F6108*Part4Out!C$78+'relay test.csv'!H6108*Part4Out!C$79+'relay test.csv'!I6108*Part4Out!C$80+'relay test.csv'!J6108*Part4Out!C$81+'relay test.csv'!K6108*Part4Out!C$82+'relay test.csv'!L6108*Part4Out!C$83+'relay test.csv'!M6108*Part4Out!C$84+'relay test.csv'!N6108*Part4Out!C$85</f>
        <v>3.0547801549796643</v>
      </c>
      <c r="S6108" s="10">
        <f>(F6108*Part4Out!C$78+'relay test.csv'!H6108*Part4Out!C$79+'relay test.csv'!I6108*Part4Out!C$80+'relay test.csv'!J6108*Part4Out!C$81+'relay test.csv'!K6108*Part4Out!C$82+'relay test.csv'!L6108*Part4Out!C$83+'relay test.csv'!M6108*Part4Out!C$84+'relay test.csv'!N6108*Part4Out!C$85) +Part4Out!C$77</f>
        <v>0.4511449034143391</v>
      </c>
      <c r="T6108" s="10">
        <f t="shared" si="951"/>
        <v>1.5701087797332791</v>
      </c>
      <c r="U6108" s="12">
        <f t="shared" si="952"/>
        <v>0.61091141048754438</v>
      </c>
      <c r="V6108" s="11">
        <f t="shared" si="953"/>
        <v>1</v>
      </c>
      <c r="W6108" s="11">
        <f t="shared" si="954"/>
        <v>1</v>
      </c>
      <c r="X6108" s="11">
        <f t="shared" si="955"/>
        <v>21.216520667740141</v>
      </c>
      <c r="Y6108" s="12">
        <f t="shared" si="956"/>
        <v>0.95498845138914723</v>
      </c>
      <c r="Z6108" s="11">
        <f t="shared" si="957"/>
        <v>1</v>
      </c>
      <c r="AA6108" s="11">
        <f t="shared" si="958"/>
        <v>1</v>
      </c>
      <c r="AB6108" s="11">
        <f t="shared" si="959"/>
        <v>1</v>
      </c>
      <c r="AC6108" s="1" t="s">
        <v>6131</v>
      </c>
    </row>
    <row r="6109" spans="1:29" x14ac:dyDescent="0.2">
      <c r="A6109" s="1" t="s">
        <v>6132</v>
      </c>
      <c r="B6109" s="1">
        <v>1</v>
      </c>
      <c r="C6109" s="2">
        <v>41648</v>
      </c>
      <c r="D6109" s="2">
        <v>41648</v>
      </c>
      <c r="E6109" s="2">
        <v>41648</v>
      </c>
      <c r="F6109" s="1">
        <v>7</v>
      </c>
      <c r="G6109" s="1">
        <v>71.428571430000005</v>
      </c>
      <c r="H6109" s="1">
        <v>28.571428569999998</v>
      </c>
      <c r="I6109" s="1">
        <v>35</v>
      </c>
      <c r="J6109" s="1">
        <v>0</v>
      </c>
      <c r="K6109" s="1">
        <v>1</v>
      </c>
      <c r="L6109" s="1">
        <v>0</v>
      </c>
      <c r="M6109" s="1">
        <v>0</v>
      </c>
      <c r="N6109" s="7">
        <f t="shared" si="950"/>
        <v>0</v>
      </c>
      <c r="O6109" s="1">
        <v>0</v>
      </c>
      <c r="P6109" s="1" t="s">
        <v>30</v>
      </c>
      <c r="Q6109" s="1" t="s">
        <v>63</v>
      </c>
      <c r="R6109" s="10">
        <f>F6109*Part4Out!C$78+'relay test.csv'!H6109*Part4Out!C$79+'relay test.csv'!I6109*Part4Out!C$80+'relay test.csv'!J6109*Part4Out!C$81+'relay test.csv'!K6109*Part4Out!C$82+'relay test.csv'!L6109*Part4Out!C$83+'relay test.csv'!M6109*Part4Out!C$84+'relay test.csv'!N6109*Part4Out!C$85</f>
        <v>2.4282231232236002</v>
      </c>
      <c r="S6109" s="10">
        <f>(F6109*Part4Out!C$78+'relay test.csv'!H6109*Part4Out!C$79+'relay test.csv'!I6109*Part4Out!C$80+'relay test.csv'!J6109*Part4Out!C$81+'relay test.csv'!K6109*Part4Out!C$82+'relay test.csv'!L6109*Part4Out!C$83+'relay test.csv'!M6109*Part4Out!C$84+'relay test.csv'!N6109*Part4Out!C$85) +Part4Out!C$77</f>
        <v>-0.17541212834172493</v>
      </c>
      <c r="T6109" s="10">
        <f t="shared" si="951"/>
        <v>0.83911112802028676</v>
      </c>
      <c r="U6109" s="12">
        <f t="shared" si="952"/>
        <v>0.45625906734822974</v>
      </c>
      <c r="V6109" s="11">
        <f t="shared" si="953"/>
        <v>0</v>
      </c>
      <c r="W6109" s="11">
        <f t="shared" si="954"/>
        <v>1</v>
      </c>
      <c r="X6109" s="11">
        <f t="shared" si="955"/>
        <v>11.338716667260105</v>
      </c>
      <c r="Y6109" s="12">
        <f t="shared" si="956"/>
        <v>0.91895429427815389</v>
      </c>
      <c r="Z6109" s="11">
        <f t="shared" si="957"/>
        <v>1</v>
      </c>
      <c r="AA6109" s="11">
        <f t="shared" si="958"/>
        <v>1</v>
      </c>
      <c r="AB6109" s="11">
        <f t="shared" si="959"/>
        <v>1</v>
      </c>
      <c r="AC6109" s="1" t="s">
        <v>6132</v>
      </c>
    </row>
    <row r="6110" spans="1:29" x14ac:dyDescent="0.2">
      <c r="A6110" s="1" t="s">
        <v>6133</v>
      </c>
      <c r="B6110" s="1">
        <v>1</v>
      </c>
      <c r="C6110" s="2">
        <v>41648</v>
      </c>
      <c r="D6110" s="2">
        <v>41648</v>
      </c>
      <c r="E6110" s="2">
        <v>41648</v>
      </c>
      <c r="F6110" s="1">
        <v>9</v>
      </c>
      <c r="G6110" s="1">
        <v>22.222222219999999</v>
      </c>
      <c r="H6110" s="1">
        <v>22.222222219999999</v>
      </c>
      <c r="I6110" s="1">
        <v>42.94</v>
      </c>
      <c r="J6110" s="1">
        <v>0</v>
      </c>
      <c r="K6110" s="1">
        <v>1</v>
      </c>
      <c r="L6110" s="1">
        <v>0</v>
      </c>
      <c r="M6110" s="1">
        <v>0</v>
      </c>
      <c r="N6110" s="7">
        <f t="shared" si="950"/>
        <v>1</v>
      </c>
      <c r="O6110" s="1">
        <v>0</v>
      </c>
      <c r="P6110" s="1" t="s">
        <v>23</v>
      </c>
      <c r="Q6110" s="1" t="s">
        <v>24</v>
      </c>
      <c r="R6110" s="10">
        <f>F6110*Part4Out!C$78+'relay test.csv'!H6110*Part4Out!C$79+'relay test.csv'!I6110*Part4Out!C$80+'relay test.csv'!J6110*Part4Out!C$81+'relay test.csv'!K6110*Part4Out!C$82+'relay test.csv'!L6110*Part4Out!C$83+'relay test.csv'!M6110*Part4Out!C$84+'relay test.csv'!N6110*Part4Out!C$85</f>
        <v>2.9652479425814193</v>
      </c>
      <c r="S6110" s="10">
        <f>(F6110*Part4Out!C$78+'relay test.csv'!H6110*Part4Out!C$79+'relay test.csv'!I6110*Part4Out!C$80+'relay test.csv'!J6110*Part4Out!C$81+'relay test.csv'!K6110*Part4Out!C$82+'relay test.csv'!L6110*Part4Out!C$83+'relay test.csv'!M6110*Part4Out!C$84+'relay test.csv'!N6110*Part4Out!C$85) +Part4Out!C$77</f>
        <v>0.36161269101609417</v>
      </c>
      <c r="T6110" s="10">
        <f t="shared" si="951"/>
        <v>1.435642796914393</v>
      </c>
      <c r="U6110" s="12">
        <f t="shared" si="952"/>
        <v>0.58943076494350688</v>
      </c>
      <c r="V6110" s="11">
        <f t="shared" si="953"/>
        <v>1</v>
      </c>
      <c r="W6110" s="11">
        <f t="shared" si="954"/>
        <v>1</v>
      </c>
      <c r="X6110" s="11">
        <f t="shared" si="955"/>
        <v>19.399512610457943</v>
      </c>
      <c r="Y6110" s="12">
        <f t="shared" si="956"/>
        <v>0.95097922096985088</v>
      </c>
      <c r="Z6110" s="11">
        <f t="shared" si="957"/>
        <v>1</v>
      </c>
      <c r="AA6110" s="11">
        <f t="shared" si="958"/>
        <v>1</v>
      </c>
      <c r="AB6110" s="11">
        <f t="shared" si="959"/>
        <v>1</v>
      </c>
      <c r="AC6110" s="1" t="s">
        <v>6133</v>
      </c>
    </row>
    <row r="6111" spans="1:29" x14ac:dyDescent="0.2">
      <c r="A6111" s="1" t="s">
        <v>6134</v>
      </c>
      <c r="B6111" s="1">
        <v>1</v>
      </c>
      <c r="C6111" s="2">
        <v>41648</v>
      </c>
      <c r="D6111" s="2">
        <v>41648</v>
      </c>
      <c r="E6111" s="2">
        <v>41648</v>
      </c>
      <c r="F6111" s="1">
        <v>8</v>
      </c>
      <c r="G6111" s="1">
        <v>0</v>
      </c>
      <c r="H6111" s="1">
        <v>0</v>
      </c>
      <c r="I6111" s="1">
        <v>69.790000000000006</v>
      </c>
      <c r="J6111" s="1">
        <v>0</v>
      </c>
      <c r="K6111" s="1">
        <v>1</v>
      </c>
      <c r="L6111" s="1">
        <v>1</v>
      </c>
      <c r="M6111" s="1">
        <v>0</v>
      </c>
      <c r="N6111" s="7">
        <f t="shared" si="950"/>
        <v>1</v>
      </c>
      <c r="O6111" s="1">
        <v>0</v>
      </c>
      <c r="P6111" s="1" t="s">
        <v>23</v>
      </c>
      <c r="Q6111" s="1" t="s">
        <v>28</v>
      </c>
      <c r="R6111" s="10">
        <f>F6111*Part4Out!C$78+'relay test.csv'!H6111*Part4Out!C$79+'relay test.csv'!I6111*Part4Out!C$80+'relay test.csv'!J6111*Part4Out!C$81+'relay test.csv'!K6111*Part4Out!C$82+'relay test.csv'!L6111*Part4Out!C$83+'relay test.csv'!M6111*Part4Out!C$84+'relay test.csv'!N6111*Part4Out!C$85</f>
        <v>2.992300330142478</v>
      </c>
      <c r="S6111" s="10">
        <f>(F6111*Part4Out!C$78+'relay test.csv'!H6111*Part4Out!C$79+'relay test.csv'!I6111*Part4Out!C$80+'relay test.csv'!J6111*Part4Out!C$81+'relay test.csv'!K6111*Part4Out!C$82+'relay test.csv'!L6111*Part4Out!C$83+'relay test.csv'!M6111*Part4Out!C$84+'relay test.csv'!N6111*Part4Out!C$85) +Part4Out!C$77</f>
        <v>0.38866507857715282</v>
      </c>
      <c r="T6111" s="10">
        <f t="shared" si="951"/>
        <v>1.4750104559954804</v>
      </c>
      <c r="U6111" s="12">
        <f t="shared" si="952"/>
        <v>0.59596130287951143</v>
      </c>
      <c r="V6111" s="11">
        <f t="shared" si="953"/>
        <v>1</v>
      </c>
      <c r="W6111" s="11">
        <f t="shared" si="954"/>
        <v>1</v>
      </c>
      <c r="X6111" s="11">
        <f t="shared" si="955"/>
        <v>19.931478779500271</v>
      </c>
      <c r="Y6111" s="12">
        <f t="shared" si="956"/>
        <v>0.9522250668223512</v>
      </c>
      <c r="Z6111" s="11">
        <f t="shared" si="957"/>
        <v>1</v>
      </c>
      <c r="AA6111" s="11">
        <f t="shared" si="958"/>
        <v>1</v>
      </c>
      <c r="AB6111" s="11">
        <f t="shared" si="959"/>
        <v>1</v>
      </c>
      <c r="AC6111" s="1" t="s">
        <v>6134</v>
      </c>
    </row>
    <row r="6112" spans="1:29" x14ac:dyDescent="0.2">
      <c r="A6112" s="1" t="s">
        <v>6135</v>
      </c>
      <c r="B6112" s="1">
        <v>1</v>
      </c>
      <c r="C6112" s="2">
        <v>41648</v>
      </c>
      <c r="D6112" s="2">
        <v>41648</v>
      </c>
      <c r="E6112" s="2">
        <v>41648</v>
      </c>
      <c r="F6112" s="1">
        <v>7</v>
      </c>
      <c r="G6112" s="1">
        <v>57.142857139999997</v>
      </c>
      <c r="H6112" s="1">
        <v>0</v>
      </c>
      <c r="I6112" s="1">
        <v>40.020000000000003</v>
      </c>
      <c r="J6112" s="1">
        <v>0</v>
      </c>
      <c r="K6112" s="1">
        <v>1</v>
      </c>
      <c r="L6112" s="1">
        <v>0</v>
      </c>
      <c r="M6112" s="1">
        <v>0</v>
      </c>
      <c r="N6112" s="7">
        <f t="shared" si="950"/>
        <v>1</v>
      </c>
      <c r="O6112" s="1">
        <v>0</v>
      </c>
      <c r="P6112" s="1" t="s">
        <v>23</v>
      </c>
      <c r="Q6112" s="1" t="s">
        <v>28</v>
      </c>
      <c r="R6112" s="10">
        <f>F6112*Part4Out!C$78+'relay test.csv'!H6112*Part4Out!C$79+'relay test.csv'!I6112*Part4Out!C$80+'relay test.csv'!J6112*Part4Out!C$81+'relay test.csv'!K6112*Part4Out!C$82+'relay test.csv'!L6112*Part4Out!C$83+'relay test.csv'!M6112*Part4Out!C$84+'relay test.csv'!N6112*Part4Out!C$85</f>
        <v>2.1241260527608059</v>
      </c>
      <c r="S6112" s="10">
        <f>(F6112*Part4Out!C$78+'relay test.csv'!H6112*Part4Out!C$79+'relay test.csv'!I6112*Part4Out!C$80+'relay test.csv'!J6112*Part4Out!C$81+'relay test.csv'!K6112*Part4Out!C$82+'relay test.csv'!L6112*Part4Out!C$83+'relay test.csv'!M6112*Part4Out!C$84+'relay test.csv'!N6112*Part4Out!C$85) +Part4Out!C$77</f>
        <v>-0.47950919880451925</v>
      </c>
      <c r="T6112" s="10">
        <f t="shared" si="951"/>
        <v>0.61908716597484759</v>
      </c>
      <c r="U6112" s="12">
        <f t="shared" si="952"/>
        <v>0.38236802748176751</v>
      </c>
      <c r="V6112" s="11">
        <f t="shared" si="953"/>
        <v>0</v>
      </c>
      <c r="W6112" s="11">
        <f t="shared" si="954"/>
        <v>1</v>
      </c>
      <c r="X6112" s="11">
        <f t="shared" si="955"/>
        <v>8.3655832140938031</v>
      </c>
      <c r="Y6112" s="12">
        <f t="shared" si="956"/>
        <v>0.89322608350805643</v>
      </c>
      <c r="Z6112" s="11">
        <f t="shared" si="957"/>
        <v>1</v>
      </c>
      <c r="AA6112" s="11">
        <f t="shared" si="958"/>
        <v>1</v>
      </c>
      <c r="AB6112" s="11">
        <f t="shared" si="959"/>
        <v>1</v>
      </c>
      <c r="AC6112" s="1" t="s">
        <v>6135</v>
      </c>
    </row>
    <row r="6113" spans="1:29" x14ac:dyDescent="0.2">
      <c r="A6113" s="1" t="s">
        <v>6136</v>
      </c>
      <c r="B6113" s="1">
        <v>1</v>
      </c>
      <c r="C6113" s="2">
        <v>41649</v>
      </c>
      <c r="D6113" s="2">
        <v>41649</v>
      </c>
      <c r="E6113" s="2">
        <v>41649</v>
      </c>
      <c r="F6113" s="1">
        <v>10</v>
      </c>
      <c r="G6113" s="1">
        <v>40</v>
      </c>
      <c r="H6113" s="1">
        <v>10</v>
      </c>
      <c r="I6113" s="1">
        <v>40.020000000000003</v>
      </c>
      <c r="J6113" s="1">
        <v>0</v>
      </c>
      <c r="K6113" s="1">
        <v>1</v>
      </c>
      <c r="L6113" s="1">
        <v>0</v>
      </c>
      <c r="M6113" s="1">
        <v>0</v>
      </c>
      <c r="N6113" s="7">
        <f t="shared" si="950"/>
        <v>0</v>
      </c>
      <c r="O6113" s="1">
        <v>0</v>
      </c>
      <c r="P6113" s="1" t="s">
        <v>32</v>
      </c>
      <c r="Q6113" s="1" t="s">
        <v>28</v>
      </c>
      <c r="R6113" s="10">
        <f>F6113*Part4Out!C$78+'relay test.csv'!H6113*Part4Out!C$79+'relay test.csv'!I6113*Part4Out!C$80+'relay test.csv'!J6113*Part4Out!C$81+'relay test.csv'!K6113*Part4Out!C$82+'relay test.csv'!L6113*Part4Out!C$83+'relay test.csv'!M6113*Part4Out!C$84+'relay test.csv'!N6113*Part4Out!C$85</f>
        <v>2.6873679375314072</v>
      </c>
      <c r="S6113" s="10">
        <f>(F6113*Part4Out!C$78+'relay test.csv'!H6113*Part4Out!C$79+'relay test.csv'!I6113*Part4Out!C$80+'relay test.csv'!J6113*Part4Out!C$81+'relay test.csv'!K6113*Part4Out!C$82+'relay test.csv'!L6113*Part4Out!C$83+'relay test.csv'!M6113*Part4Out!C$84+'relay test.csv'!N6113*Part4Out!C$85) +Part4Out!C$77</f>
        <v>8.3732685966082077E-2</v>
      </c>
      <c r="T6113" s="10">
        <f t="shared" si="951"/>
        <v>1.0873381941975904</v>
      </c>
      <c r="U6113" s="12">
        <f t="shared" si="952"/>
        <v>0.52092094957117496</v>
      </c>
      <c r="V6113" s="11">
        <f t="shared" si="953"/>
        <v>1</v>
      </c>
      <c r="W6113" s="11">
        <f t="shared" si="954"/>
        <v>1</v>
      </c>
      <c r="X6113" s="11">
        <f t="shared" si="955"/>
        <v>14.692952213116937</v>
      </c>
      <c r="Y6113" s="12">
        <f t="shared" si="956"/>
        <v>0.93627712705553567</v>
      </c>
      <c r="Z6113" s="11">
        <f t="shared" si="957"/>
        <v>1</v>
      </c>
      <c r="AA6113" s="11">
        <f t="shared" si="958"/>
        <v>1</v>
      </c>
      <c r="AB6113" s="11">
        <f t="shared" si="959"/>
        <v>1</v>
      </c>
      <c r="AC6113" s="1" t="s">
        <v>6136</v>
      </c>
    </row>
    <row r="6114" spans="1:29" x14ac:dyDescent="0.2">
      <c r="A6114" s="1" t="s">
        <v>6137</v>
      </c>
      <c r="B6114" s="1">
        <v>1</v>
      </c>
      <c r="C6114" s="2">
        <v>41648</v>
      </c>
      <c r="D6114" s="2">
        <v>41652</v>
      </c>
      <c r="E6114" s="2">
        <v>41652</v>
      </c>
      <c r="F6114" s="1">
        <v>8</v>
      </c>
      <c r="G6114" s="1">
        <v>12.5</v>
      </c>
      <c r="H6114" s="1">
        <v>0</v>
      </c>
      <c r="I6114" s="1">
        <v>57.23</v>
      </c>
      <c r="J6114" s="1">
        <v>0</v>
      </c>
      <c r="K6114" s="1">
        <v>1</v>
      </c>
      <c r="L6114" s="1">
        <v>0</v>
      </c>
      <c r="M6114" s="1">
        <v>0</v>
      </c>
      <c r="N6114" s="7">
        <f t="shared" si="950"/>
        <v>0</v>
      </c>
      <c r="O6114" s="1">
        <v>0</v>
      </c>
      <c r="P6114" s="1" t="s">
        <v>32</v>
      </c>
      <c r="Q6114" s="1" t="s">
        <v>24</v>
      </c>
      <c r="R6114" s="10">
        <f>F6114*Part4Out!C$78+'relay test.csv'!H6114*Part4Out!C$79+'relay test.csv'!I6114*Part4Out!C$80+'relay test.csv'!J6114*Part4Out!C$81+'relay test.csv'!K6114*Part4Out!C$82+'relay test.csv'!L6114*Part4Out!C$83+'relay test.csv'!M6114*Part4Out!C$84+'relay test.csv'!N6114*Part4Out!C$85</f>
        <v>2.0113891989439647</v>
      </c>
      <c r="S6114" s="10">
        <f>(F6114*Part4Out!C$78+'relay test.csv'!H6114*Part4Out!C$79+'relay test.csv'!I6114*Part4Out!C$80+'relay test.csv'!J6114*Part4Out!C$81+'relay test.csv'!K6114*Part4Out!C$82+'relay test.csv'!L6114*Part4Out!C$83+'relay test.csv'!M6114*Part4Out!C$84+'relay test.csv'!N6114*Part4Out!C$85) +Part4Out!C$77</f>
        <v>-0.59224605262136043</v>
      </c>
      <c r="T6114" s="10">
        <f t="shared" si="951"/>
        <v>0.55308363365924229</v>
      </c>
      <c r="U6114" s="12">
        <f t="shared" si="952"/>
        <v>0.356119671647118</v>
      </c>
      <c r="V6114" s="11">
        <f t="shared" si="953"/>
        <v>0</v>
      </c>
      <c r="W6114" s="11">
        <f t="shared" si="954"/>
        <v>1</v>
      </c>
      <c r="X6114" s="11">
        <f t="shared" si="955"/>
        <v>7.4736925848625084</v>
      </c>
      <c r="Y6114" s="12">
        <f t="shared" si="956"/>
        <v>0.88198769426844559</v>
      </c>
      <c r="Z6114" s="11">
        <f t="shared" si="957"/>
        <v>1</v>
      </c>
      <c r="AA6114" s="11">
        <f t="shared" si="958"/>
        <v>1</v>
      </c>
      <c r="AB6114" s="11">
        <f t="shared" si="959"/>
        <v>1</v>
      </c>
      <c r="AC6114" s="1" t="s">
        <v>6137</v>
      </c>
    </row>
    <row r="6115" spans="1:29" x14ac:dyDescent="0.2">
      <c r="A6115" s="1" t="s">
        <v>6138</v>
      </c>
      <c r="B6115" s="1">
        <v>1</v>
      </c>
      <c r="C6115" s="2">
        <v>41649</v>
      </c>
      <c r="D6115" s="2">
        <v>41649</v>
      </c>
      <c r="E6115" s="2">
        <v>41649</v>
      </c>
      <c r="F6115" s="1">
        <v>9</v>
      </c>
      <c r="G6115" s="1">
        <v>11.11111111</v>
      </c>
      <c r="H6115" s="1">
        <v>0</v>
      </c>
      <c r="I6115" s="1">
        <v>73.459999999999994</v>
      </c>
      <c r="J6115" s="1">
        <v>0</v>
      </c>
      <c r="K6115" s="1">
        <v>1</v>
      </c>
      <c r="L6115" s="1">
        <v>0</v>
      </c>
      <c r="M6115" s="1">
        <v>0</v>
      </c>
      <c r="N6115" s="7">
        <f t="shared" si="950"/>
        <v>0</v>
      </c>
      <c r="O6115" s="1">
        <v>0</v>
      </c>
      <c r="P6115" s="1" t="s">
        <v>32</v>
      </c>
      <c r="Q6115" s="1" t="s">
        <v>28</v>
      </c>
      <c r="R6115" s="10">
        <f>F6115*Part4Out!C$78+'relay test.csv'!H6115*Part4Out!C$79+'relay test.csv'!I6115*Part4Out!C$80+'relay test.csv'!J6115*Part4Out!C$81+'relay test.csv'!K6115*Part4Out!C$82+'relay test.csv'!L6115*Part4Out!C$83+'relay test.csv'!M6115*Part4Out!C$84+'relay test.csv'!N6115*Part4Out!C$85</f>
        <v>2.1661630090848116</v>
      </c>
      <c r="S6115" s="10">
        <f>(F6115*Part4Out!C$78+'relay test.csv'!H6115*Part4Out!C$79+'relay test.csv'!I6115*Part4Out!C$80+'relay test.csv'!J6115*Part4Out!C$81+'relay test.csv'!K6115*Part4Out!C$82+'relay test.csv'!L6115*Part4Out!C$83+'relay test.csv'!M6115*Part4Out!C$84+'relay test.csv'!N6115*Part4Out!C$85) +Part4Out!C$77</f>
        <v>-0.43747224248051353</v>
      </c>
      <c r="T6115" s="10">
        <f t="shared" si="951"/>
        <v>0.64566644827817765</v>
      </c>
      <c r="U6115" s="12">
        <f t="shared" si="952"/>
        <v>0.39234344781940678</v>
      </c>
      <c r="V6115" s="11">
        <f t="shared" si="953"/>
        <v>0</v>
      </c>
      <c r="W6115" s="11">
        <f t="shared" si="954"/>
        <v>1</v>
      </c>
      <c r="X6115" s="11">
        <f t="shared" si="955"/>
        <v>8.724742973978783</v>
      </c>
      <c r="Y6115" s="12">
        <f t="shared" si="956"/>
        <v>0.89716951875481188</v>
      </c>
      <c r="Z6115" s="11">
        <f t="shared" si="957"/>
        <v>1</v>
      </c>
      <c r="AA6115" s="11">
        <f t="shared" si="958"/>
        <v>1</v>
      </c>
      <c r="AB6115" s="11">
        <f t="shared" si="959"/>
        <v>1</v>
      </c>
      <c r="AC6115" s="1" t="s">
        <v>6138</v>
      </c>
    </row>
    <row r="6116" spans="1:29" x14ac:dyDescent="0.2">
      <c r="A6116" s="1" t="s">
        <v>6139</v>
      </c>
      <c r="B6116" s="1">
        <v>1</v>
      </c>
      <c r="C6116" s="2">
        <v>41649</v>
      </c>
      <c r="D6116" s="2">
        <v>41649</v>
      </c>
      <c r="E6116" s="2">
        <v>41649</v>
      </c>
      <c r="F6116" s="1">
        <v>9</v>
      </c>
      <c r="G6116" s="1">
        <v>11.11111111</v>
      </c>
      <c r="H6116" s="1">
        <v>0</v>
      </c>
      <c r="I6116" s="1">
        <v>40</v>
      </c>
      <c r="J6116" s="1">
        <v>0</v>
      </c>
      <c r="K6116" s="1">
        <v>1</v>
      </c>
      <c r="L6116" s="1">
        <v>0</v>
      </c>
      <c r="M6116" s="1">
        <v>1</v>
      </c>
      <c r="N6116" s="7">
        <f t="shared" si="950"/>
        <v>0</v>
      </c>
      <c r="O6116" s="1">
        <v>0</v>
      </c>
      <c r="P6116" s="1" t="s">
        <v>26</v>
      </c>
      <c r="Q6116" s="1" t="s">
        <v>63</v>
      </c>
      <c r="R6116" s="10">
        <f>F6116*Part4Out!C$78+'relay test.csv'!H6116*Part4Out!C$79+'relay test.csv'!I6116*Part4Out!C$80+'relay test.csv'!J6116*Part4Out!C$81+'relay test.csv'!K6116*Part4Out!C$82+'relay test.csv'!L6116*Part4Out!C$83+'relay test.csv'!M6116*Part4Out!C$84+'relay test.csv'!N6116*Part4Out!C$85</f>
        <v>3.1302930997905944</v>
      </c>
      <c r="S6116" s="10">
        <f>(F6116*Part4Out!C$78+'relay test.csv'!H6116*Part4Out!C$79+'relay test.csv'!I6116*Part4Out!C$80+'relay test.csv'!J6116*Part4Out!C$81+'relay test.csv'!K6116*Part4Out!C$82+'relay test.csv'!L6116*Part4Out!C$83+'relay test.csv'!M6116*Part4Out!C$84+'relay test.csv'!N6116*Part4Out!C$85) +Part4Out!C$77</f>
        <v>0.52665784822526929</v>
      </c>
      <c r="T6116" s="10">
        <f t="shared" si="951"/>
        <v>1.6932636969449579</v>
      </c>
      <c r="U6116" s="12">
        <f t="shared" si="952"/>
        <v>0.62870327137505067</v>
      </c>
      <c r="V6116" s="11">
        <f t="shared" si="953"/>
        <v>1</v>
      </c>
      <c r="W6116" s="11">
        <f t="shared" si="954"/>
        <v>1</v>
      </c>
      <c r="X6116" s="11">
        <f t="shared" si="955"/>
        <v>22.880684883673815</v>
      </c>
      <c r="Y6116" s="12">
        <f t="shared" si="956"/>
        <v>0.95812515407865639</v>
      </c>
      <c r="Z6116" s="11">
        <f t="shared" si="957"/>
        <v>1</v>
      </c>
      <c r="AA6116" s="11">
        <f t="shared" si="958"/>
        <v>1</v>
      </c>
      <c r="AB6116" s="11">
        <f t="shared" si="959"/>
        <v>1</v>
      </c>
      <c r="AC6116" s="1" t="s">
        <v>6139</v>
      </c>
    </row>
    <row r="6117" spans="1:29" x14ac:dyDescent="0.2">
      <c r="A6117" s="1" t="s">
        <v>6140</v>
      </c>
      <c r="B6117" s="1">
        <v>1</v>
      </c>
      <c r="C6117" s="2">
        <v>41649</v>
      </c>
      <c r="D6117" s="2">
        <v>41649</v>
      </c>
      <c r="E6117" s="2">
        <v>41649</v>
      </c>
      <c r="F6117" s="1">
        <v>9</v>
      </c>
      <c r="G6117" s="1">
        <v>44.444444439999998</v>
      </c>
      <c r="H6117" s="1">
        <v>0</v>
      </c>
      <c r="I6117" s="1">
        <v>29.02</v>
      </c>
      <c r="J6117" s="1">
        <v>0</v>
      </c>
      <c r="K6117" s="1">
        <v>1</v>
      </c>
      <c r="L6117" s="1">
        <v>0</v>
      </c>
      <c r="M6117" s="1">
        <v>0</v>
      </c>
      <c r="N6117" s="7">
        <f t="shared" si="950"/>
        <v>0</v>
      </c>
      <c r="O6117" s="1">
        <v>0</v>
      </c>
      <c r="P6117" s="1" t="s">
        <v>32</v>
      </c>
      <c r="Q6117" s="1" t="s">
        <v>63</v>
      </c>
      <c r="R6117" s="10">
        <f>F6117*Part4Out!C$78+'relay test.csv'!H6117*Part4Out!C$79+'relay test.csv'!I6117*Part4Out!C$80+'relay test.csv'!J6117*Part4Out!C$81+'relay test.csv'!K6117*Part4Out!C$82+'relay test.csv'!L6117*Part4Out!C$83+'relay test.csv'!M6117*Part4Out!C$84+'relay test.csv'!N6117*Part4Out!C$85</f>
        <v>2.3215847495914979</v>
      </c>
      <c r="S6117" s="10">
        <f>(F6117*Part4Out!C$78+'relay test.csv'!H6117*Part4Out!C$79+'relay test.csv'!I6117*Part4Out!C$80+'relay test.csv'!J6117*Part4Out!C$81+'relay test.csv'!K6117*Part4Out!C$82+'relay test.csv'!L6117*Part4Out!C$83+'relay test.csv'!M6117*Part4Out!C$84+'relay test.csv'!N6117*Part4Out!C$85) +Part4Out!C$77</f>
        <v>-0.28205050197382731</v>
      </c>
      <c r="T6117" s="10">
        <f t="shared" si="951"/>
        <v>0.75423559318506628</v>
      </c>
      <c r="U6117" s="12">
        <f t="shared" si="952"/>
        <v>0.4299511400379486</v>
      </c>
      <c r="V6117" s="11">
        <f t="shared" si="953"/>
        <v>0</v>
      </c>
      <c r="W6117" s="11">
        <f t="shared" si="954"/>
        <v>1</v>
      </c>
      <c r="X6117" s="11">
        <f t="shared" si="955"/>
        <v>10.191812986278933</v>
      </c>
      <c r="Y6117" s="12">
        <f t="shared" si="956"/>
        <v>0.91064897159861491</v>
      </c>
      <c r="Z6117" s="11">
        <f t="shared" si="957"/>
        <v>1</v>
      </c>
      <c r="AA6117" s="11">
        <f t="shared" si="958"/>
        <v>1</v>
      </c>
      <c r="AB6117" s="11">
        <f t="shared" si="959"/>
        <v>1</v>
      </c>
      <c r="AC6117" s="1" t="s">
        <v>6140</v>
      </c>
    </row>
    <row r="6118" spans="1:29" x14ac:dyDescent="0.2">
      <c r="A6118" s="1" t="s">
        <v>6141</v>
      </c>
      <c r="B6118" s="1">
        <v>1</v>
      </c>
      <c r="C6118" s="2">
        <v>41649</v>
      </c>
      <c r="D6118" s="2">
        <v>41649</v>
      </c>
      <c r="E6118" s="2">
        <v>41649</v>
      </c>
      <c r="F6118" s="1">
        <v>10</v>
      </c>
      <c r="G6118" s="1">
        <v>60</v>
      </c>
      <c r="H6118" s="1">
        <v>30</v>
      </c>
      <c r="I6118" s="1">
        <v>56.93</v>
      </c>
      <c r="J6118" s="1">
        <v>0</v>
      </c>
      <c r="K6118" s="1">
        <v>1</v>
      </c>
      <c r="L6118" s="1">
        <v>0</v>
      </c>
      <c r="M6118" s="1">
        <v>1</v>
      </c>
      <c r="N6118" s="7">
        <f t="shared" si="950"/>
        <v>0</v>
      </c>
      <c r="O6118" s="1">
        <v>0</v>
      </c>
      <c r="P6118" s="1" t="s">
        <v>32</v>
      </c>
      <c r="Q6118" s="1" t="s">
        <v>63</v>
      </c>
      <c r="R6118" s="10">
        <f>F6118*Part4Out!C$78+'relay test.csv'!H6118*Part4Out!C$79+'relay test.csv'!I6118*Part4Out!C$80+'relay test.csv'!J6118*Part4Out!C$81+'relay test.csv'!K6118*Part4Out!C$82+'relay test.csv'!L6118*Part4Out!C$83+'relay test.csv'!M6118*Part4Out!C$84+'relay test.csv'!N6118*Part4Out!C$85</f>
        <v>3.8607736588348258</v>
      </c>
      <c r="S6118" s="10">
        <f>(F6118*Part4Out!C$78+'relay test.csv'!H6118*Part4Out!C$79+'relay test.csv'!I6118*Part4Out!C$80+'relay test.csv'!J6118*Part4Out!C$81+'relay test.csv'!K6118*Part4Out!C$82+'relay test.csv'!L6118*Part4Out!C$83+'relay test.csv'!M6118*Part4Out!C$84+'relay test.csv'!N6118*Part4Out!C$85) +Part4Out!C$77</f>
        <v>1.2571384072695007</v>
      </c>
      <c r="T6118" s="10">
        <f t="shared" si="951"/>
        <v>3.5153475874389453</v>
      </c>
      <c r="U6118" s="12">
        <f t="shared" si="952"/>
        <v>0.77853310722260716</v>
      </c>
      <c r="V6118" s="11">
        <f t="shared" si="953"/>
        <v>1</v>
      </c>
      <c r="W6118" s="11">
        <f t="shared" si="954"/>
        <v>1</v>
      </c>
      <c r="X6118" s="11">
        <f t="shared" si="955"/>
        <v>47.502087566097565</v>
      </c>
      <c r="Y6118" s="12">
        <f t="shared" si="956"/>
        <v>0.97938233073705905</v>
      </c>
      <c r="Z6118" s="11">
        <f t="shared" si="957"/>
        <v>1</v>
      </c>
      <c r="AA6118" s="11">
        <f t="shared" si="958"/>
        <v>1</v>
      </c>
      <c r="AB6118" s="11">
        <f t="shared" si="959"/>
        <v>1</v>
      </c>
      <c r="AC6118" s="1" t="s">
        <v>6141</v>
      </c>
    </row>
    <row r="6119" spans="1:29" x14ac:dyDescent="0.2">
      <c r="A6119" s="1" t="s">
        <v>6142</v>
      </c>
      <c r="B6119" s="1">
        <v>1</v>
      </c>
      <c r="C6119" s="2">
        <v>41496</v>
      </c>
      <c r="D6119" s="2">
        <v>41653</v>
      </c>
      <c r="E6119" s="2">
        <v>41653</v>
      </c>
      <c r="F6119" s="1">
        <v>8</v>
      </c>
      <c r="G6119" s="1">
        <v>100</v>
      </c>
      <c r="H6119" s="1">
        <v>12.5</v>
      </c>
      <c r="I6119" s="1">
        <v>64.239999999999995</v>
      </c>
      <c r="J6119" s="1">
        <v>0</v>
      </c>
      <c r="K6119" s="1">
        <v>1</v>
      </c>
      <c r="L6119" s="1">
        <v>0</v>
      </c>
      <c r="M6119" s="1">
        <v>0</v>
      </c>
      <c r="N6119" s="7">
        <f t="shared" si="950"/>
        <v>1</v>
      </c>
      <c r="O6119" s="1">
        <v>0</v>
      </c>
      <c r="P6119" s="1" t="s">
        <v>162</v>
      </c>
      <c r="Q6119" s="1" t="s">
        <v>167</v>
      </c>
      <c r="R6119" s="10">
        <f>F6119*Part4Out!C$78+'relay test.csv'!H6119*Part4Out!C$79+'relay test.csv'!I6119*Part4Out!C$80+'relay test.csv'!J6119*Part4Out!C$81+'relay test.csv'!K6119*Part4Out!C$82+'relay test.csv'!L6119*Part4Out!C$83+'relay test.csv'!M6119*Part4Out!C$84+'relay test.csv'!N6119*Part4Out!C$85</f>
        <v>2.4918539943491562</v>
      </c>
      <c r="S6119" s="10">
        <f>(F6119*Part4Out!C$78+'relay test.csv'!H6119*Part4Out!C$79+'relay test.csv'!I6119*Part4Out!C$80+'relay test.csv'!J6119*Part4Out!C$81+'relay test.csv'!K6119*Part4Out!C$82+'relay test.csv'!L6119*Part4Out!C$83+'relay test.csv'!M6119*Part4Out!C$84+'relay test.csv'!N6119*Part4Out!C$85) +Part4Out!C$77</f>
        <v>-0.11178125721616894</v>
      </c>
      <c r="T6119" s="10">
        <f t="shared" si="951"/>
        <v>0.89423984462096684</v>
      </c>
      <c r="U6119" s="12">
        <f t="shared" si="952"/>
        <v>0.47208374755727001</v>
      </c>
      <c r="V6119" s="11">
        <f t="shared" si="953"/>
        <v>0</v>
      </c>
      <c r="W6119" s="11">
        <f t="shared" si="954"/>
        <v>1</v>
      </c>
      <c r="X6119" s="11">
        <f t="shared" si="955"/>
        <v>12.083658400114441</v>
      </c>
      <c r="Y6119" s="12">
        <f t="shared" si="956"/>
        <v>0.92356877798099246</v>
      </c>
      <c r="Z6119" s="11">
        <f t="shared" si="957"/>
        <v>1</v>
      </c>
      <c r="AA6119" s="11">
        <f t="shared" si="958"/>
        <v>1</v>
      </c>
      <c r="AB6119" s="11">
        <f t="shared" si="959"/>
        <v>1</v>
      </c>
      <c r="AC6119" s="1" t="s">
        <v>6142</v>
      </c>
    </row>
    <row r="6120" spans="1:29" x14ac:dyDescent="0.2">
      <c r="A6120" s="1" t="s">
        <v>6143</v>
      </c>
      <c r="B6120" s="1">
        <v>1</v>
      </c>
      <c r="C6120" s="2">
        <v>41649</v>
      </c>
      <c r="D6120" s="2">
        <v>41649</v>
      </c>
      <c r="E6120" s="2">
        <v>41649</v>
      </c>
      <c r="F6120" s="1">
        <v>8</v>
      </c>
      <c r="G6120" s="1">
        <v>100</v>
      </c>
      <c r="H6120" s="1">
        <v>12.5</v>
      </c>
      <c r="I6120" s="1">
        <v>40.020000000000003</v>
      </c>
      <c r="J6120" s="1">
        <v>0</v>
      </c>
      <c r="K6120" s="1">
        <v>1</v>
      </c>
      <c r="L6120" s="1">
        <v>0</v>
      </c>
      <c r="M6120" s="1">
        <v>0</v>
      </c>
      <c r="N6120" s="7">
        <f t="shared" si="950"/>
        <v>0</v>
      </c>
      <c r="O6120" s="1">
        <v>0</v>
      </c>
      <c r="P6120" s="1" t="s">
        <v>26</v>
      </c>
      <c r="Q6120" s="1" t="s">
        <v>24</v>
      </c>
      <c r="R6120" s="10">
        <f>F6120*Part4Out!C$78+'relay test.csv'!H6120*Part4Out!C$79+'relay test.csv'!I6120*Part4Out!C$80+'relay test.csv'!J6120*Part4Out!C$81+'relay test.csv'!K6120*Part4Out!C$82+'relay test.csv'!L6120*Part4Out!C$83+'relay test.csv'!M6120*Part4Out!C$84+'relay test.csv'!N6120*Part4Out!C$85</f>
        <v>2.3124762705527746</v>
      </c>
      <c r="S6120" s="10">
        <f>(F6120*Part4Out!C$78+'relay test.csv'!H6120*Part4Out!C$79+'relay test.csv'!I6120*Part4Out!C$80+'relay test.csv'!J6120*Part4Out!C$81+'relay test.csv'!K6120*Part4Out!C$82+'relay test.csv'!L6120*Part4Out!C$83+'relay test.csv'!M6120*Part4Out!C$84+'relay test.csv'!N6120*Part4Out!C$85) +Part4Out!C$77</f>
        <v>-0.29115898101255056</v>
      </c>
      <c r="T6120" s="10">
        <f t="shared" si="951"/>
        <v>0.74739684666491701</v>
      </c>
      <c r="U6120" s="12">
        <f t="shared" si="952"/>
        <v>0.42772015303300975</v>
      </c>
      <c r="V6120" s="11">
        <f t="shared" si="953"/>
        <v>0</v>
      </c>
      <c r="W6120" s="11">
        <f t="shared" si="954"/>
        <v>1</v>
      </c>
      <c r="X6120" s="11">
        <f t="shared" si="955"/>
        <v>10.099402569396332</v>
      </c>
      <c r="Y6120" s="12">
        <f t="shared" si="956"/>
        <v>0.90990506076811417</v>
      </c>
      <c r="Z6120" s="11">
        <f t="shared" si="957"/>
        <v>1</v>
      </c>
      <c r="AA6120" s="11">
        <f t="shared" si="958"/>
        <v>1</v>
      </c>
      <c r="AB6120" s="11">
        <f t="shared" si="959"/>
        <v>1</v>
      </c>
      <c r="AC6120" s="1" t="s">
        <v>6143</v>
      </c>
    </row>
    <row r="6121" spans="1:29" x14ac:dyDescent="0.2">
      <c r="A6121" s="1" t="s">
        <v>6144</v>
      </c>
      <c r="B6121" s="1">
        <v>1</v>
      </c>
      <c r="C6121" s="2">
        <v>41649</v>
      </c>
      <c r="D6121" s="2">
        <v>41649</v>
      </c>
      <c r="E6121" s="2">
        <v>41649</v>
      </c>
      <c r="F6121" s="1">
        <v>10</v>
      </c>
      <c r="G6121" s="1">
        <v>40</v>
      </c>
      <c r="H6121" s="1">
        <v>30</v>
      </c>
      <c r="I6121" s="1">
        <v>35.020000000000003</v>
      </c>
      <c r="J6121" s="1">
        <v>0</v>
      </c>
      <c r="K6121" s="1">
        <v>1</v>
      </c>
      <c r="L6121" s="1">
        <v>0</v>
      </c>
      <c r="M6121" s="1">
        <v>0</v>
      </c>
      <c r="N6121" s="7">
        <f t="shared" si="950"/>
        <v>1</v>
      </c>
      <c r="O6121" s="1">
        <v>0</v>
      </c>
      <c r="P6121" s="1" t="s">
        <v>23</v>
      </c>
      <c r="Q6121" s="1" t="s">
        <v>28</v>
      </c>
      <c r="R6121" s="10">
        <f>F6121*Part4Out!C$78+'relay test.csv'!H6121*Part4Out!C$79+'relay test.csv'!I6121*Part4Out!C$80+'relay test.csv'!J6121*Part4Out!C$81+'relay test.csv'!K6121*Part4Out!C$82+'relay test.csv'!L6121*Part4Out!C$83+'relay test.csv'!M6121*Part4Out!C$84+'relay test.csv'!N6121*Part4Out!C$85</f>
        <v>3.354374494601553</v>
      </c>
      <c r="S6121" s="10">
        <f>(F6121*Part4Out!C$78+'relay test.csv'!H6121*Part4Out!C$79+'relay test.csv'!I6121*Part4Out!C$80+'relay test.csv'!J6121*Part4Out!C$81+'relay test.csv'!K6121*Part4Out!C$82+'relay test.csv'!L6121*Part4Out!C$83+'relay test.csv'!M6121*Part4Out!C$84+'relay test.csv'!N6121*Part4Out!C$85) +Part4Out!C$77</f>
        <v>0.75073924303622785</v>
      </c>
      <c r="T6121" s="10">
        <f t="shared" si="951"/>
        <v>2.1185655727245813</v>
      </c>
      <c r="U6121" s="12">
        <f t="shared" si="952"/>
        <v>0.6793397551918926</v>
      </c>
      <c r="V6121" s="11">
        <f t="shared" si="953"/>
        <v>1</v>
      </c>
      <c r="W6121" s="11">
        <f t="shared" si="954"/>
        <v>1</v>
      </c>
      <c r="X6121" s="11">
        <f t="shared" si="955"/>
        <v>28.627691813371943</v>
      </c>
      <c r="Y6121" s="12">
        <f t="shared" si="956"/>
        <v>0.9662477925617996</v>
      </c>
      <c r="Z6121" s="11">
        <f t="shared" si="957"/>
        <v>1</v>
      </c>
      <c r="AA6121" s="11">
        <f t="shared" si="958"/>
        <v>1</v>
      </c>
      <c r="AB6121" s="11">
        <f t="shared" si="959"/>
        <v>1</v>
      </c>
      <c r="AC6121" s="1" t="s">
        <v>6144</v>
      </c>
    </row>
    <row r="6122" spans="1:29" x14ac:dyDescent="0.2">
      <c r="A6122" s="1" t="s">
        <v>6145</v>
      </c>
      <c r="B6122" s="1">
        <v>1</v>
      </c>
      <c r="C6122" s="2">
        <v>41649</v>
      </c>
      <c r="D6122" s="2">
        <v>41649</v>
      </c>
      <c r="E6122" s="2">
        <v>41649</v>
      </c>
      <c r="F6122" s="1">
        <v>9</v>
      </c>
      <c r="G6122" s="1">
        <v>100</v>
      </c>
      <c r="H6122" s="1">
        <v>11.11111111</v>
      </c>
      <c r="I6122" s="1">
        <v>40.020000000000003</v>
      </c>
      <c r="J6122" s="1">
        <v>0</v>
      </c>
      <c r="K6122" s="1">
        <v>1</v>
      </c>
      <c r="L6122" s="1">
        <v>0</v>
      </c>
      <c r="M6122" s="1">
        <v>0</v>
      </c>
      <c r="N6122" s="7">
        <f t="shared" si="950"/>
        <v>0</v>
      </c>
      <c r="O6122" s="1">
        <v>0</v>
      </c>
      <c r="P6122" s="1" t="s">
        <v>32</v>
      </c>
      <c r="Q6122" s="1" t="s">
        <v>28</v>
      </c>
      <c r="R6122" s="10">
        <f>F6122*Part4Out!C$78+'relay test.csv'!H6122*Part4Out!C$79+'relay test.csv'!I6122*Part4Out!C$80+'relay test.csv'!J6122*Part4Out!C$81+'relay test.csv'!K6122*Part4Out!C$82+'relay test.csv'!L6122*Part4Out!C$83+'relay test.csv'!M6122*Part4Out!C$84+'relay test.csv'!N6122*Part4Out!C$85</f>
        <v>2.4972454610293346</v>
      </c>
      <c r="S6122" s="10">
        <f>(F6122*Part4Out!C$78+'relay test.csv'!H6122*Part4Out!C$79+'relay test.csv'!I6122*Part4Out!C$80+'relay test.csv'!J6122*Part4Out!C$81+'relay test.csv'!K6122*Part4Out!C$82+'relay test.csv'!L6122*Part4Out!C$83+'relay test.csv'!M6122*Part4Out!C$84+'relay test.csv'!N6122*Part4Out!C$85) +Part4Out!C$77</f>
        <v>-0.10638979053599051</v>
      </c>
      <c r="T6122" s="10">
        <f t="shared" si="951"/>
        <v>0.89907412917917984</v>
      </c>
      <c r="U6122" s="12">
        <f t="shared" si="952"/>
        <v>0.47342761157395091</v>
      </c>
      <c r="V6122" s="11">
        <f t="shared" si="953"/>
        <v>0</v>
      </c>
      <c r="W6122" s="11">
        <f t="shared" si="954"/>
        <v>1</v>
      </c>
      <c r="X6122" s="11">
        <f t="shared" si="955"/>
        <v>12.148982981167029</v>
      </c>
      <c r="Y6122" s="12">
        <f t="shared" si="956"/>
        <v>0.92394849081238628</v>
      </c>
      <c r="Z6122" s="11">
        <f t="shared" si="957"/>
        <v>1</v>
      </c>
      <c r="AA6122" s="11">
        <f t="shared" si="958"/>
        <v>1</v>
      </c>
      <c r="AB6122" s="11">
        <f t="shared" si="959"/>
        <v>1</v>
      </c>
      <c r="AC6122" s="1" t="s">
        <v>6145</v>
      </c>
    </row>
    <row r="6123" spans="1:29" x14ac:dyDescent="0.2">
      <c r="A6123" s="1" t="s">
        <v>6146</v>
      </c>
      <c r="B6123" s="1">
        <v>1</v>
      </c>
      <c r="C6123" s="2">
        <v>41649</v>
      </c>
      <c r="D6123" s="2">
        <v>41649</v>
      </c>
      <c r="E6123" s="2">
        <v>41659</v>
      </c>
      <c r="F6123" s="1">
        <v>10</v>
      </c>
      <c r="G6123" s="1">
        <v>60</v>
      </c>
      <c r="H6123" s="1">
        <v>30</v>
      </c>
      <c r="I6123" s="1">
        <v>35.97</v>
      </c>
      <c r="J6123" s="1">
        <v>0.2</v>
      </c>
      <c r="K6123" s="1">
        <v>1</v>
      </c>
      <c r="L6123" s="1">
        <v>0</v>
      </c>
      <c r="M6123" s="1">
        <v>0</v>
      </c>
      <c r="N6123" s="7">
        <f t="shared" si="950"/>
        <v>0</v>
      </c>
      <c r="O6123" s="1">
        <v>0</v>
      </c>
      <c r="P6123" s="1" t="s">
        <v>32</v>
      </c>
      <c r="Q6123" s="1" t="s">
        <v>63</v>
      </c>
      <c r="R6123" s="10">
        <f>F6123*Part4Out!C$78+'relay test.csv'!H6123*Part4Out!C$79+'relay test.csv'!I6123*Part4Out!C$80+'relay test.csv'!J6123*Part4Out!C$81+'relay test.csv'!K6123*Part4Out!C$82+'relay test.csv'!L6123*Part4Out!C$83+'relay test.csv'!M6123*Part4Out!C$84+'relay test.csv'!N6123*Part4Out!C$85</f>
        <v>2.9676176187265906</v>
      </c>
      <c r="S6123" s="10">
        <f>(F6123*Part4Out!C$78+'relay test.csv'!H6123*Part4Out!C$79+'relay test.csv'!I6123*Part4Out!C$80+'relay test.csv'!J6123*Part4Out!C$81+'relay test.csv'!K6123*Part4Out!C$82+'relay test.csv'!L6123*Part4Out!C$83+'relay test.csv'!M6123*Part4Out!C$84+'relay test.csv'!N6123*Part4Out!C$85) +Part4Out!C$77</f>
        <v>0.36398236716126542</v>
      </c>
      <c r="T6123" s="10">
        <f t="shared" si="951"/>
        <v>1.4390488394182159</v>
      </c>
      <c r="U6123" s="12">
        <f t="shared" si="952"/>
        <v>0.59000410986500418</v>
      </c>
      <c r="V6123" s="11">
        <f t="shared" si="953"/>
        <v>1</v>
      </c>
      <c r="W6123" s="11">
        <f t="shared" si="954"/>
        <v>1</v>
      </c>
      <c r="X6123" s="11">
        <f t="shared" si="955"/>
        <v>19.44553768344036</v>
      </c>
      <c r="Y6123" s="12">
        <f t="shared" si="956"/>
        <v>0.95108957194068122</v>
      </c>
      <c r="Z6123" s="11">
        <f t="shared" si="957"/>
        <v>1</v>
      </c>
      <c r="AA6123" s="11">
        <f t="shared" si="958"/>
        <v>1</v>
      </c>
      <c r="AB6123" s="11">
        <f t="shared" si="959"/>
        <v>1</v>
      </c>
      <c r="AC6123" s="1" t="s">
        <v>6146</v>
      </c>
    </row>
    <row r="6124" spans="1:29" x14ac:dyDescent="0.2">
      <c r="A6124" s="1" t="s">
        <v>6147</v>
      </c>
      <c r="B6124" s="1">
        <v>1</v>
      </c>
      <c r="C6124" s="2">
        <v>41649</v>
      </c>
      <c r="D6124" s="2">
        <v>41649</v>
      </c>
      <c r="E6124" s="2">
        <v>41649</v>
      </c>
      <c r="F6124" s="1">
        <v>8</v>
      </c>
      <c r="G6124" s="1">
        <v>100</v>
      </c>
      <c r="H6124" s="1">
        <v>12.5</v>
      </c>
      <c r="I6124" s="1">
        <v>40.020000000000003</v>
      </c>
      <c r="J6124" s="1">
        <v>0</v>
      </c>
      <c r="K6124" s="1">
        <v>1</v>
      </c>
      <c r="L6124" s="1">
        <v>0</v>
      </c>
      <c r="M6124" s="1">
        <v>0</v>
      </c>
      <c r="N6124" s="7">
        <f t="shared" si="950"/>
        <v>0</v>
      </c>
      <c r="O6124" s="1">
        <v>0</v>
      </c>
      <c r="P6124" s="1" t="s">
        <v>26</v>
      </c>
      <c r="Q6124" s="1" t="s">
        <v>24</v>
      </c>
      <c r="R6124" s="10">
        <f>F6124*Part4Out!C$78+'relay test.csv'!H6124*Part4Out!C$79+'relay test.csv'!I6124*Part4Out!C$80+'relay test.csv'!J6124*Part4Out!C$81+'relay test.csv'!K6124*Part4Out!C$82+'relay test.csv'!L6124*Part4Out!C$83+'relay test.csv'!M6124*Part4Out!C$84+'relay test.csv'!N6124*Part4Out!C$85</f>
        <v>2.3124762705527746</v>
      </c>
      <c r="S6124" s="10">
        <f>(F6124*Part4Out!C$78+'relay test.csv'!H6124*Part4Out!C$79+'relay test.csv'!I6124*Part4Out!C$80+'relay test.csv'!J6124*Part4Out!C$81+'relay test.csv'!K6124*Part4Out!C$82+'relay test.csv'!L6124*Part4Out!C$83+'relay test.csv'!M6124*Part4Out!C$84+'relay test.csv'!N6124*Part4Out!C$85) +Part4Out!C$77</f>
        <v>-0.29115898101255056</v>
      </c>
      <c r="T6124" s="10">
        <f t="shared" si="951"/>
        <v>0.74739684666491701</v>
      </c>
      <c r="U6124" s="12">
        <f t="shared" si="952"/>
        <v>0.42772015303300975</v>
      </c>
      <c r="V6124" s="11">
        <f t="shared" si="953"/>
        <v>0</v>
      </c>
      <c r="W6124" s="11">
        <f t="shared" si="954"/>
        <v>1</v>
      </c>
      <c r="X6124" s="11">
        <f t="shared" si="955"/>
        <v>10.099402569396332</v>
      </c>
      <c r="Y6124" s="12">
        <f t="shared" si="956"/>
        <v>0.90990506076811417</v>
      </c>
      <c r="Z6124" s="11">
        <f t="shared" si="957"/>
        <v>1</v>
      </c>
      <c r="AA6124" s="11">
        <f t="shared" si="958"/>
        <v>1</v>
      </c>
      <c r="AB6124" s="11">
        <f t="shared" si="959"/>
        <v>1</v>
      </c>
      <c r="AC6124" s="1" t="s">
        <v>6147</v>
      </c>
    </row>
    <row r="6125" spans="1:29" x14ac:dyDescent="0.2">
      <c r="A6125" s="1" t="s">
        <v>6148</v>
      </c>
      <c r="B6125" s="1">
        <v>1</v>
      </c>
      <c r="C6125" s="2">
        <v>41649</v>
      </c>
      <c r="D6125" s="2">
        <v>41649</v>
      </c>
      <c r="E6125" s="2">
        <v>41649</v>
      </c>
      <c r="F6125" s="1">
        <v>8</v>
      </c>
      <c r="G6125" s="1">
        <v>62.5</v>
      </c>
      <c r="H6125" s="1">
        <v>0</v>
      </c>
      <c r="I6125" s="1">
        <v>72.2</v>
      </c>
      <c r="J6125" s="1">
        <v>0</v>
      </c>
      <c r="K6125" s="1">
        <v>1</v>
      </c>
      <c r="L6125" s="1">
        <v>0</v>
      </c>
      <c r="M6125" s="1">
        <v>0</v>
      </c>
      <c r="N6125" s="7">
        <f t="shared" si="950"/>
        <v>0</v>
      </c>
      <c r="O6125" s="1">
        <v>0</v>
      </c>
      <c r="P6125" s="1" t="s">
        <v>36</v>
      </c>
      <c r="Q6125" s="1" t="s">
        <v>63</v>
      </c>
      <c r="R6125" s="10">
        <f>F6125*Part4Out!C$78+'relay test.csv'!H6125*Part4Out!C$79+'relay test.csv'!I6125*Part4Out!C$80+'relay test.csv'!J6125*Part4Out!C$81+'relay test.csv'!K6125*Part4Out!C$82+'relay test.csv'!L6125*Part4Out!C$83+'relay test.csv'!M6125*Part4Out!C$84+'relay test.csv'!N6125*Part4Out!C$85</f>
        <v>1.9590340356814737</v>
      </c>
      <c r="S6125" s="10">
        <f>(F6125*Part4Out!C$78+'relay test.csv'!H6125*Part4Out!C$79+'relay test.csv'!I6125*Part4Out!C$80+'relay test.csv'!J6125*Part4Out!C$81+'relay test.csv'!K6125*Part4Out!C$82+'relay test.csv'!L6125*Part4Out!C$83+'relay test.csv'!M6125*Part4Out!C$84+'relay test.csv'!N6125*Part4Out!C$85) +Part4Out!C$77</f>
        <v>-0.64460121588385144</v>
      </c>
      <c r="T6125" s="10">
        <f t="shared" si="951"/>
        <v>0.52487181091848889</v>
      </c>
      <c r="U6125" s="12">
        <f t="shared" si="952"/>
        <v>0.34420717017671043</v>
      </c>
      <c r="V6125" s="11">
        <f t="shared" si="953"/>
        <v>0</v>
      </c>
      <c r="W6125" s="11">
        <f t="shared" si="954"/>
        <v>1</v>
      </c>
      <c r="X6125" s="11">
        <f t="shared" si="955"/>
        <v>7.0924726796050557</v>
      </c>
      <c r="Y6125" s="12">
        <f t="shared" si="956"/>
        <v>0.87642837491188119</v>
      </c>
      <c r="Z6125" s="11">
        <f t="shared" si="957"/>
        <v>1</v>
      </c>
      <c r="AA6125" s="11">
        <f t="shared" si="958"/>
        <v>1</v>
      </c>
      <c r="AB6125" s="11">
        <f t="shared" si="959"/>
        <v>1</v>
      </c>
      <c r="AC6125" s="1" t="s">
        <v>6148</v>
      </c>
    </row>
    <row r="6126" spans="1:29" x14ac:dyDescent="0.2">
      <c r="A6126" s="1" t="s">
        <v>6149</v>
      </c>
      <c r="B6126" s="1">
        <v>1</v>
      </c>
      <c r="C6126" s="2">
        <v>41649</v>
      </c>
      <c r="D6126" s="2">
        <v>41649</v>
      </c>
      <c r="E6126" s="2">
        <v>41649</v>
      </c>
      <c r="F6126" s="1">
        <v>9</v>
      </c>
      <c r="G6126" s="1">
        <v>66.666666669999998</v>
      </c>
      <c r="H6126" s="1">
        <v>22.222222219999999</v>
      </c>
      <c r="I6126" s="1">
        <v>40.020000000000003</v>
      </c>
      <c r="J6126" s="1">
        <v>0</v>
      </c>
      <c r="K6126" s="1">
        <v>1</v>
      </c>
      <c r="L6126" s="1">
        <v>0</v>
      </c>
      <c r="M6126" s="1">
        <v>0</v>
      </c>
      <c r="N6126" s="7">
        <f t="shared" si="950"/>
        <v>0</v>
      </c>
      <c r="O6126" s="1">
        <v>0</v>
      </c>
      <c r="P6126" s="1" t="s">
        <v>26</v>
      </c>
      <c r="Q6126" s="1" t="s">
        <v>28</v>
      </c>
      <c r="R6126" s="10">
        <f>F6126*Part4Out!C$78+'relay test.csv'!H6126*Part4Out!C$79+'relay test.csv'!I6126*Part4Out!C$80+'relay test.csv'!J6126*Part4Out!C$81+'relay test.csv'!K6126*Part4Out!C$82+'relay test.csv'!L6126*Part4Out!C$83+'relay test.csv'!M6126*Part4Out!C$84+'relay test.csv'!N6126*Part4Out!C$85</f>
        <v>2.7113769003153618</v>
      </c>
      <c r="S6126" s="10">
        <f>(F6126*Part4Out!C$78+'relay test.csv'!H6126*Part4Out!C$79+'relay test.csv'!I6126*Part4Out!C$80+'relay test.csv'!J6126*Part4Out!C$81+'relay test.csv'!K6126*Part4Out!C$82+'relay test.csv'!L6126*Part4Out!C$83+'relay test.csv'!M6126*Part4Out!C$84+'relay test.csv'!N6126*Part4Out!C$85) +Part4Out!C$77</f>
        <v>0.10774164875003667</v>
      </c>
      <c r="T6126" s="10">
        <f t="shared" si="951"/>
        <v>1.1137599669344902</v>
      </c>
      <c r="U6126" s="12">
        <f t="shared" si="952"/>
        <v>0.52690938628653095</v>
      </c>
      <c r="V6126" s="11">
        <f t="shared" si="953"/>
        <v>1</v>
      </c>
      <c r="W6126" s="11">
        <f t="shared" si="954"/>
        <v>1</v>
      </c>
      <c r="X6126" s="11">
        <f t="shared" si="955"/>
        <v>15.049983582272136</v>
      </c>
      <c r="Y6126" s="12">
        <f t="shared" si="956"/>
        <v>0.93769464031698202</v>
      </c>
      <c r="Z6126" s="11">
        <f t="shared" si="957"/>
        <v>1</v>
      </c>
      <c r="AA6126" s="11">
        <f t="shared" si="958"/>
        <v>1</v>
      </c>
      <c r="AB6126" s="11">
        <f t="shared" si="959"/>
        <v>1</v>
      </c>
      <c r="AC6126" s="1" t="s">
        <v>6149</v>
      </c>
    </row>
    <row r="6127" spans="1:29" x14ac:dyDescent="0.2">
      <c r="A6127" s="1" t="s">
        <v>6150</v>
      </c>
      <c r="B6127" s="1">
        <v>1</v>
      </c>
      <c r="C6127" s="2">
        <v>41650</v>
      </c>
      <c r="D6127" s="2">
        <v>41650</v>
      </c>
      <c r="E6127" s="2">
        <v>41650</v>
      </c>
      <c r="F6127" s="1">
        <v>12</v>
      </c>
      <c r="G6127" s="1">
        <v>66.666666669999998</v>
      </c>
      <c r="H6127" s="1">
        <v>0</v>
      </c>
      <c r="I6127" s="1">
        <v>40</v>
      </c>
      <c r="J6127" s="1">
        <v>0</v>
      </c>
      <c r="K6127" s="1">
        <v>1</v>
      </c>
      <c r="L6127" s="1">
        <v>0</v>
      </c>
      <c r="M6127" s="1">
        <v>0</v>
      </c>
      <c r="N6127" s="7">
        <f t="shared" si="950"/>
        <v>0</v>
      </c>
      <c r="O6127" s="1">
        <v>0</v>
      </c>
      <c r="P6127" s="1" t="s">
        <v>26</v>
      </c>
      <c r="Q6127" s="1" t="s">
        <v>63</v>
      </c>
      <c r="R6127" s="10">
        <f>F6127*Part4Out!C$78+'relay test.csv'!H6127*Part4Out!C$79+'relay test.csv'!I6127*Part4Out!C$80+'relay test.csv'!J6127*Part4Out!C$81+'relay test.csv'!K6127*Part4Out!C$82+'relay test.csv'!L6127*Part4Out!C$83+'relay test.csv'!M6127*Part4Out!C$84+'relay test.csv'!N6127*Part4Out!C$85</f>
        <v>2.9177908297554231</v>
      </c>
      <c r="S6127" s="10">
        <f>(F6127*Part4Out!C$78+'relay test.csv'!H6127*Part4Out!C$79+'relay test.csv'!I6127*Part4Out!C$80+'relay test.csv'!J6127*Part4Out!C$81+'relay test.csv'!K6127*Part4Out!C$82+'relay test.csv'!L6127*Part4Out!C$83+'relay test.csv'!M6127*Part4Out!C$84+'relay test.csv'!N6127*Part4Out!C$85) +Part4Out!C$77</f>
        <v>0.31415557819009798</v>
      </c>
      <c r="T6127" s="10">
        <f t="shared" si="951"/>
        <v>1.3691027225025865</v>
      </c>
      <c r="U6127" s="12">
        <f t="shared" si="952"/>
        <v>0.57789926519367785</v>
      </c>
      <c r="V6127" s="11">
        <f t="shared" si="953"/>
        <v>1</v>
      </c>
      <c r="W6127" s="11">
        <f t="shared" si="954"/>
        <v>1</v>
      </c>
      <c r="X6127" s="11">
        <f t="shared" si="955"/>
        <v>18.500371810652414</v>
      </c>
      <c r="Y6127" s="12">
        <f t="shared" si="956"/>
        <v>0.94871892650509704</v>
      </c>
      <c r="Z6127" s="11">
        <f t="shared" si="957"/>
        <v>1</v>
      </c>
      <c r="AA6127" s="11">
        <f t="shared" si="958"/>
        <v>1</v>
      </c>
      <c r="AB6127" s="11">
        <f t="shared" si="959"/>
        <v>1</v>
      </c>
      <c r="AC6127" s="1" t="s">
        <v>6150</v>
      </c>
    </row>
    <row r="6128" spans="1:29" x14ac:dyDescent="0.2">
      <c r="A6128" s="1" t="s">
        <v>6151</v>
      </c>
      <c r="B6128" s="1">
        <v>1</v>
      </c>
      <c r="C6128" s="2">
        <v>41650</v>
      </c>
      <c r="D6128" s="2">
        <v>41651</v>
      </c>
      <c r="E6128" s="2">
        <v>41651</v>
      </c>
      <c r="F6128" s="1">
        <v>6</v>
      </c>
      <c r="G6128" s="1">
        <v>100</v>
      </c>
      <c r="H6128" s="1">
        <v>50</v>
      </c>
      <c r="I6128" s="1">
        <v>125.3</v>
      </c>
      <c r="J6128" s="1">
        <v>0</v>
      </c>
      <c r="K6128" s="1">
        <v>1</v>
      </c>
      <c r="L6128" s="1">
        <v>1</v>
      </c>
      <c r="M6128" s="1">
        <v>0</v>
      </c>
      <c r="N6128" s="7">
        <f t="shared" si="950"/>
        <v>0</v>
      </c>
      <c r="O6128" s="1">
        <v>0</v>
      </c>
      <c r="P6128" s="1" t="s">
        <v>26</v>
      </c>
      <c r="Q6128" s="1" t="s">
        <v>24</v>
      </c>
      <c r="R6128" s="10">
        <f>F6128*Part4Out!C$78+'relay test.csv'!H6128*Part4Out!C$79+'relay test.csv'!I6128*Part4Out!C$80+'relay test.csv'!J6128*Part4Out!C$81+'relay test.csv'!K6128*Part4Out!C$82+'relay test.csv'!L6128*Part4Out!C$83+'relay test.csv'!M6128*Part4Out!C$84+'relay test.csv'!N6128*Part4Out!C$85</f>
        <v>3.0746000122853006</v>
      </c>
      <c r="S6128" s="10">
        <f>(F6128*Part4Out!C$78+'relay test.csv'!H6128*Part4Out!C$79+'relay test.csv'!I6128*Part4Out!C$80+'relay test.csv'!J6128*Part4Out!C$81+'relay test.csv'!K6128*Part4Out!C$82+'relay test.csv'!L6128*Part4Out!C$83+'relay test.csv'!M6128*Part4Out!C$84+'relay test.csv'!N6128*Part4Out!C$85) +Part4Out!C$77</f>
        <v>0.47096476071997539</v>
      </c>
      <c r="T6128" s="10">
        <f t="shared" si="951"/>
        <v>1.601538549614574</v>
      </c>
      <c r="U6128" s="12">
        <f t="shared" si="952"/>
        <v>0.61561207688113906</v>
      </c>
      <c r="V6128" s="11">
        <f t="shared" si="953"/>
        <v>1</v>
      </c>
      <c r="W6128" s="11">
        <f t="shared" si="954"/>
        <v>1</v>
      </c>
      <c r="X6128" s="11">
        <f t="shared" si="955"/>
        <v>21.641223956376031</v>
      </c>
      <c r="Y6128" s="12">
        <f t="shared" si="956"/>
        <v>0.95583277644677034</v>
      </c>
      <c r="Z6128" s="11">
        <f t="shared" si="957"/>
        <v>1</v>
      </c>
      <c r="AA6128" s="11">
        <f t="shared" si="958"/>
        <v>1</v>
      </c>
      <c r="AB6128" s="11">
        <f t="shared" si="959"/>
        <v>1</v>
      </c>
      <c r="AC6128" s="1" t="s">
        <v>6151</v>
      </c>
    </row>
    <row r="6129" spans="1:29" x14ac:dyDescent="0.2">
      <c r="A6129" s="1" t="s">
        <v>6152</v>
      </c>
      <c r="B6129" s="1">
        <v>1</v>
      </c>
      <c r="C6129" s="2">
        <v>41650</v>
      </c>
      <c r="D6129" s="2">
        <v>41650</v>
      </c>
      <c r="E6129" s="2">
        <v>41650</v>
      </c>
      <c r="F6129" s="1">
        <v>9</v>
      </c>
      <c r="G6129" s="1">
        <v>11.11111111</v>
      </c>
      <c r="H6129" s="1">
        <v>0</v>
      </c>
      <c r="I6129" s="1">
        <v>60.33</v>
      </c>
      <c r="J6129" s="1">
        <v>0</v>
      </c>
      <c r="K6129" s="1">
        <v>1</v>
      </c>
      <c r="L6129" s="1">
        <v>0</v>
      </c>
      <c r="M6129" s="1">
        <v>0</v>
      </c>
      <c r="N6129" s="7">
        <f t="shared" si="950"/>
        <v>0</v>
      </c>
      <c r="O6129" s="1">
        <v>0</v>
      </c>
      <c r="P6129" s="1" t="s">
        <v>26</v>
      </c>
      <c r="Q6129" s="1" t="s">
        <v>24</v>
      </c>
      <c r="R6129" s="10">
        <f>F6129*Part4Out!C$78+'relay test.csv'!H6129*Part4Out!C$79+'relay test.csv'!I6129*Part4Out!C$80+'relay test.csv'!J6129*Part4Out!C$81+'relay test.csv'!K6129*Part4Out!C$82+'relay test.csv'!L6129*Part4Out!C$83+'relay test.csv'!M6129*Part4Out!C$84+'relay test.csv'!N6129*Part4Out!C$85</f>
        <v>2.2120830687799686</v>
      </c>
      <c r="S6129" s="10">
        <f>(F6129*Part4Out!C$78+'relay test.csv'!H6129*Part4Out!C$79+'relay test.csv'!I6129*Part4Out!C$80+'relay test.csv'!J6129*Part4Out!C$81+'relay test.csv'!K6129*Part4Out!C$82+'relay test.csv'!L6129*Part4Out!C$83+'relay test.csv'!M6129*Part4Out!C$84+'relay test.csv'!N6129*Part4Out!C$85) +Part4Out!C$77</f>
        <v>-0.39155218278535653</v>
      </c>
      <c r="T6129" s="10">
        <f t="shared" si="951"/>
        <v>0.67600677365791639</v>
      </c>
      <c r="U6129" s="12">
        <f t="shared" si="952"/>
        <v>0.40334370020624605</v>
      </c>
      <c r="V6129" s="11">
        <f t="shared" si="953"/>
        <v>0</v>
      </c>
      <c r="W6129" s="11">
        <f t="shared" si="954"/>
        <v>1</v>
      </c>
      <c r="X6129" s="11">
        <f t="shared" si="955"/>
        <v>9.134724848352187</v>
      </c>
      <c r="Y6129" s="12">
        <f t="shared" si="956"/>
        <v>0.90132933898421619</v>
      </c>
      <c r="Z6129" s="11">
        <f t="shared" si="957"/>
        <v>1</v>
      </c>
      <c r="AA6129" s="11">
        <f t="shared" si="958"/>
        <v>1</v>
      </c>
      <c r="AB6129" s="11">
        <f t="shared" si="959"/>
        <v>1</v>
      </c>
      <c r="AC6129" s="1" t="s">
        <v>6152</v>
      </c>
    </row>
    <row r="6130" spans="1:29" x14ac:dyDescent="0.2">
      <c r="A6130" s="1" t="s">
        <v>6153</v>
      </c>
      <c r="B6130" s="1">
        <v>1</v>
      </c>
      <c r="C6130" s="2">
        <v>41638</v>
      </c>
      <c r="D6130" s="2">
        <v>41650</v>
      </c>
      <c r="E6130" s="2">
        <v>41650</v>
      </c>
      <c r="F6130" s="1">
        <v>7</v>
      </c>
      <c r="G6130" s="1">
        <v>100</v>
      </c>
      <c r="H6130" s="1">
        <v>28.571428569999998</v>
      </c>
      <c r="I6130" s="1">
        <v>107.19</v>
      </c>
      <c r="J6130" s="1">
        <v>0</v>
      </c>
      <c r="K6130" s="1">
        <v>1</v>
      </c>
      <c r="L6130" s="1">
        <v>0</v>
      </c>
      <c r="M6130" s="1">
        <v>0</v>
      </c>
      <c r="N6130" s="7">
        <f t="shared" si="950"/>
        <v>0</v>
      </c>
      <c r="O6130" s="1">
        <v>0</v>
      </c>
      <c r="P6130" s="1" t="s">
        <v>26</v>
      </c>
      <c r="Q6130" s="1" t="s">
        <v>63</v>
      </c>
      <c r="R6130" s="10">
        <f>F6130*Part4Out!C$78+'relay test.csv'!H6130*Part4Out!C$79+'relay test.csv'!I6130*Part4Out!C$80+'relay test.csv'!J6130*Part4Out!C$81+'relay test.csv'!K6130*Part4Out!C$82+'relay test.csv'!L6130*Part4Out!C$83+'relay test.csv'!M6130*Part4Out!C$84+'relay test.csv'!N6130*Part4Out!C$85</f>
        <v>2.1757502283726171</v>
      </c>
      <c r="S6130" s="10">
        <f>(F6130*Part4Out!C$78+'relay test.csv'!H6130*Part4Out!C$79+'relay test.csv'!I6130*Part4Out!C$80+'relay test.csv'!J6130*Part4Out!C$81+'relay test.csv'!K6130*Part4Out!C$82+'relay test.csv'!L6130*Part4Out!C$83+'relay test.csv'!M6130*Part4Out!C$84+'relay test.csv'!N6130*Part4Out!C$85) +Part4Out!C$77</f>
        <v>-0.42788502319270805</v>
      </c>
      <c r="T6130" s="10">
        <f t="shared" si="951"/>
        <v>0.6518863623026917</v>
      </c>
      <c r="U6130" s="12">
        <f t="shared" si="952"/>
        <v>0.39463148142586341</v>
      </c>
      <c r="V6130" s="11">
        <f t="shared" si="953"/>
        <v>0</v>
      </c>
      <c r="W6130" s="11">
        <f t="shared" si="954"/>
        <v>1</v>
      </c>
      <c r="X6130" s="11">
        <f t="shared" si="955"/>
        <v>8.8087912489493139</v>
      </c>
      <c r="Y6130" s="12">
        <f t="shared" si="956"/>
        <v>0.89805063900130233</v>
      </c>
      <c r="Z6130" s="11">
        <f t="shared" si="957"/>
        <v>1</v>
      </c>
      <c r="AA6130" s="11">
        <f t="shared" si="958"/>
        <v>1</v>
      </c>
      <c r="AB6130" s="11">
        <f t="shared" si="959"/>
        <v>1</v>
      </c>
      <c r="AC6130" s="1" t="s">
        <v>6153</v>
      </c>
    </row>
    <row r="6131" spans="1:29" x14ac:dyDescent="0.2">
      <c r="A6131" s="1" t="s">
        <v>6154</v>
      </c>
      <c r="B6131" s="1">
        <v>1</v>
      </c>
      <c r="C6131" s="2">
        <v>41650</v>
      </c>
      <c r="D6131" s="2">
        <v>41650</v>
      </c>
      <c r="E6131" s="2">
        <v>41650</v>
      </c>
      <c r="F6131" s="1">
        <v>9</v>
      </c>
      <c r="G6131" s="1">
        <v>22.222222219999999</v>
      </c>
      <c r="H6131" s="1">
        <v>0</v>
      </c>
      <c r="I6131" s="1">
        <v>35.020000000000003</v>
      </c>
      <c r="J6131" s="1">
        <v>0</v>
      </c>
      <c r="K6131" s="1">
        <v>1</v>
      </c>
      <c r="L6131" s="1">
        <v>0</v>
      </c>
      <c r="M6131" s="1">
        <v>0</v>
      </c>
      <c r="N6131" s="7">
        <f t="shared" si="950"/>
        <v>0</v>
      </c>
      <c r="O6131" s="1">
        <v>0</v>
      </c>
      <c r="P6131" s="1" t="s">
        <v>26</v>
      </c>
      <c r="Q6131" s="1" t="s">
        <v>24</v>
      </c>
      <c r="R6131" s="10">
        <f>F6131*Part4Out!C$78+'relay test.csv'!H6131*Part4Out!C$79+'relay test.csv'!I6131*Part4Out!C$80+'relay test.csv'!J6131*Part4Out!C$81+'relay test.csv'!K6131*Part4Out!C$82+'relay test.csv'!L6131*Part4Out!C$83+'relay test.csv'!M6131*Part4Out!C$84+'relay test.csv'!N6131*Part4Out!C$85</f>
        <v>2.3006007162197579</v>
      </c>
      <c r="S6131" s="10">
        <f>(F6131*Part4Out!C$78+'relay test.csv'!H6131*Part4Out!C$79+'relay test.csv'!I6131*Part4Out!C$80+'relay test.csv'!J6131*Part4Out!C$81+'relay test.csv'!K6131*Part4Out!C$82+'relay test.csv'!L6131*Part4Out!C$83+'relay test.csv'!M6131*Part4Out!C$84+'relay test.csv'!N6131*Part4Out!C$85) +Part4Out!C$77</f>
        <v>-0.30303453534556724</v>
      </c>
      <c r="T6131" s="10">
        <f t="shared" si="951"/>
        <v>0.73857358903590864</v>
      </c>
      <c r="U6131" s="12">
        <f t="shared" si="952"/>
        <v>0.42481583390753674</v>
      </c>
      <c r="V6131" s="11">
        <f t="shared" si="953"/>
        <v>0</v>
      </c>
      <c r="W6131" s="11">
        <f t="shared" si="954"/>
        <v>1</v>
      </c>
      <c r="X6131" s="11">
        <f t="shared" si="955"/>
        <v>9.9801759079961894</v>
      </c>
      <c r="Y6131" s="12">
        <f t="shared" si="956"/>
        <v>0.90892677782404552</v>
      </c>
      <c r="Z6131" s="11">
        <f t="shared" si="957"/>
        <v>1</v>
      </c>
      <c r="AA6131" s="11">
        <f t="shared" si="958"/>
        <v>1</v>
      </c>
      <c r="AB6131" s="11">
        <f t="shared" si="959"/>
        <v>1</v>
      </c>
      <c r="AC6131" s="1" t="s">
        <v>6154</v>
      </c>
    </row>
    <row r="6132" spans="1:29" x14ac:dyDescent="0.2">
      <c r="A6132" s="1" t="s">
        <v>6155</v>
      </c>
      <c r="B6132" s="1">
        <v>1</v>
      </c>
      <c r="C6132" s="2">
        <v>41650</v>
      </c>
      <c r="D6132" s="2">
        <v>41650</v>
      </c>
      <c r="E6132" s="2">
        <v>41650</v>
      </c>
      <c r="F6132" s="1">
        <v>8</v>
      </c>
      <c r="G6132" s="1">
        <v>62.5</v>
      </c>
      <c r="H6132" s="1">
        <v>12.5</v>
      </c>
      <c r="I6132" s="1">
        <v>29.02</v>
      </c>
      <c r="J6132" s="1">
        <v>0</v>
      </c>
      <c r="K6132" s="1">
        <v>1</v>
      </c>
      <c r="L6132" s="1">
        <v>0</v>
      </c>
      <c r="M6132" s="1">
        <v>0</v>
      </c>
      <c r="N6132" s="7">
        <f t="shared" si="950"/>
        <v>0</v>
      </c>
      <c r="O6132" s="1">
        <v>0</v>
      </c>
      <c r="P6132" s="1" t="s">
        <v>26</v>
      </c>
      <c r="Q6132" s="1" t="s">
        <v>24</v>
      </c>
      <c r="R6132" s="10">
        <f>F6132*Part4Out!C$78+'relay test.csv'!H6132*Part4Out!C$79+'relay test.csv'!I6132*Part4Out!C$80+'relay test.csv'!J6132*Part4Out!C$81+'relay test.csv'!K6132*Part4Out!C$82+'relay test.csv'!L6132*Part4Out!C$83+'relay test.csv'!M6132*Part4Out!C$84+'relay test.csv'!N6132*Part4Out!C$85</f>
        <v>2.3509469984009645</v>
      </c>
      <c r="S6132" s="10">
        <f>(F6132*Part4Out!C$78+'relay test.csv'!H6132*Part4Out!C$79+'relay test.csv'!I6132*Part4Out!C$80+'relay test.csv'!J6132*Part4Out!C$81+'relay test.csv'!K6132*Part4Out!C$82+'relay test.csv'!L6132*Part4Out!C$83+'relay test.csv'!M6132*Part4Out!C$84+'relay test.csv'!N6132*Part4Out!C$85) +Part4Out!C$77</f>
        <v>-0.25268825316436061</v>
      </c>
      <c r="T6132" s="10">
        <f t="shared" si="951"/>
        <v>0.77670998096373167</v>
      </c>
      <c r="U6132" s="12">
        <f t="shared" si="952"/>
        <v>0.43716193936301573</v>
      </c>
      <c r="V6132" s="11">
        <f t="shared" si="953"/>
        <v>0</v>
      </c>
      <c r="W6132" s="11">
        <f t="shared" si="954"/>
        <v>1</v>
      </c>
      <c r="X6132" s="11">
        <f t="shared" si="955"/>
        <v>10.495504245735404</v>
      </c>
      <c r="Y6132" s="12">
        <f t="shared" si="956"/>
        <v>0.91300947060491244</v>
      </c>
      <c r="Z6132" s="11">
        <f t="shared" si="957"/>
        <v>1</v>
      </c>
      <c r="AA6132" s="11">
        <f t="shared" si="958"/>
        <v>1</v>
      </c>
      <c r="AB6132" s="11">
        <f t="shared" si="959"/>
        <v>1</v>
      </c>
      <c r="AC6132" s="1" t="s">
        <v>6155</v>
      </c>
    </row>
    <row r="6133" spans="1:29" x14ac:dyDescent="0.2">
      <c r="A6133" s="1" t="s">
        <v>6156</v>
      </c>
      <c r="B6133" s="1">
        <v>1</v>
      </c>
      <c r="C6133" s="2">
        <v>41652</v>
      </c>
      <c r="D6133" s="2">
        <v>41652</v>
      </c>
      <c r="E6133" s="2">
        <v>41657</v>
      </c>
      <c r="F6133" s="1">
        <v>8</v>
      </c>
      <c r="G6133" s="1">
        <v>62.5</v>
      </c>
      <c r="H6133" s="1">
        <v>25</v>
      </c>
      <c r="I6133" s="1">
        <v>72.53</v>
      </c>
      <c r="J6133" s="1">
        <v>0.4</v>
      </c>
      <c r="K6133" s="1">
        <v>1</v>
      </c>
      <c r="L6133" s="1">
        <v>0</v>
      </c>
      <c r="M6133" s="1">
        <v>0</v>
      </c>
      <c r="N6133" s="7">
        <f t="shared" si="950"/>
        <v>0</v>
      </c>
      <c r="O6133" s="1">
        <v>0</v>
      </c>
      <c r="P6133" s="1" t="s">
        <v>36</v>
      </c>
      <c r="Q6133" s="1" t="s">
        <v>28</v>
      </c>
      <c r="R6133" s="10">
        <f>F6133*Part4Out!C$78+'relay test.csv'!H6133*Part4Out!C$79+'relay test.csv'!I6133*Part4Out!C$80+'relay test.csv'!J6133*Part4Out!C$81+'relay test.csv'!K6133*Part4Out!C$82+'relay test.csv'!L6133*Part4Out!C$83+'relay test.csv'!M6133*Part4Out!C$84+'relay test.csv'!N6133*Part4Out!C$85</f>
        <v>2.2009733881195013</v>
      </c>
      <c r="S6133" s="10">
        <f>(F6133*Part4Out!C$78+'relay test.csv'!H6133*Part4Out!C$79+'relay test.csv'!I6133*Part4Out!C$80+'relay test.csv'!J6133*Part4Out!C$81+'relay test.csv'!K6133*Part4Out!C$82+'relay test.csv'!L6133*Part4Out!C$83+'relay test.csv'!M6133*Part4Out!C$84+'relay test.csv'!N6133*Part4Out!C$85) +Part4Out!C$77</f>
        <v>-0.40266186344582389</v>
      </c>
      <c r="T6133" s="10">
        <f t="shared" si="951"/>
        <v>0.66853811828442256</v>
      </c>
      <c r="U6133" s="12">
        <f t="shared" si="952"/>
        <v>0.40067296692736515</v>
      </c>
      <c r="V6133" s="11">
        <f t="shared" si="953"/>
        <v>0</v>
      </c>
      <c r="W6133" s="11">
        <f t="shared" si="954"/>
        <v>1</v>
      </c>
      <c r="X6133" s="11">
        <f t="shared" si="955"/>
        <v>9.0338026172702879</v>
      </c>
      <c r="Y6133" s="12">
        <f t="shared" si="956"/>
        <v>0.90033688740510109</v>
      </c>
      <c r="Z6133" s="11">
        <f t="shared" si="957"/>
        <v>1</v>
      </c>
      <c r="AA6133" s="11">
        <f t="shared" si="958"/>
        <v>1</v>
      </c>
      <c r="AB6133" s="11">
        <f t="shared" si="959"/>
        <v>1</v>
      </c>
      <c r="AC6133" s="1" t="s">
        <v>6156</v>
      </c>
    </row>
    <row r="6134" spans="1:29" x14ac:dyDescent="0.2">
      <c r="A6134" s="1" t="s">
        <v>6157</v>
      </c>
      <c r="B6134" s="1">
        <v>1</v>
      </c>
      <c r="C6134" s="2">
        <v>41650</v>
      </c>
      <c r="D6134" s="2">
        <v>41650</v>
      </c>
      <c r="E6134" s="2">
        <v>41650</v>
      </c>
      <c r="F6134" s="1">
        <v>9</v>
      </c>
      <c r="G6134" s="1">
        <v>77.777777779999994</v>
      </c>
      <c r="H6134" s="1">
        <v>0</v>
      </c>
      <c r="I6134" s="1">
        <v>35.020000000000003</v>
      </c>
      <c r="J6134" s="1">
        <v>0</v>
      </c>
      <c r="K6134" s="1">
        <v>1</v>
      </c>
      <c r="L6134" s="1">
        <v>0</v>
      </c>
      <c r="M6134" s="1">
        <v>0</v>
      </c>
      <c r="N6134" s="7">
        <f t="shared" si="950"/>
        <v>0</v>
      </c>
      <c r="O6134" s="1">
        <v>0</v>
      </c>
      <c r="P6134" s="1" t="s">
        <v>26</v>
      </c>
      <c r="Q6134" s="1" t="s">
        <v>24</v>
      </c>
      <c r="R6134" s="10">
        <f>F6134*Part4Out!C$78+'relay test.csv'!H6134*Part4Out!C$79+'relay test.csv'!I6134*Part4Out!C$80+'relay test.csv'!J6134*Part4Out!C$81+'relay test.csv'!K6134*Part4Out!C$82+'relay test.csv'!L6134*Part4Out!C$83+'relay test.csv'!M6134*Part4Out!C$84+'relay test.csv'!N6134*Part4Out!C$85</f>
        <v>2.3006007162197579</v>
      </c>
      <c r="S6134" s="10">
        <f>(F6134*Part4Out!C$78+'relay test.csv'!H6134*Part4Out!C$79+'relay test.csv'!I6134*Part4Out!C$80+'relay test.csv'!J6134*Part4Out!C$81+'relay test.csv'!K6134*Part4Out!C$82+'relay test.csv'!L6134*Part4Out!C$83+'relay test.csv'!M6134*Part4Out!C$84+'relay test.csv'!N6134*Part4Out!C$85) +Part4Out!C$77</f>
        <v>-0.30303453534556724</v>
      </c>
      <c r="T6134" s="10">
        <f t="shared" si="951"/>
        <v>0.73857358903590864</v>
      </c>
      <c r="U6134" s="12">
        <f t="shared" si="952"/>
        <v>0.42481583390753674</v>
      </c>
      <c r="V6134" s="11">
        <f t="shared" si="953"/>
        <v>0</v>
      </c>
      <c r="W6134" s="11">
        <f t="shared" si="954"/>
        <v>1</v>
      </c>
      <c r="X6134" s="11">
        <f t="shared" si="955"/>
        <v>9.9801759079961894</v>
      </c>
      <c r="Y6134" s="12">
        <f t="shared" si="956"/>
        <v>0.90892677782404552</v>
      </c>
      <c r="Z6134" s="11">
        <f t="shared" si="957"/>
        <v>1</v>
      </c>
      <c r="AA6134" s="11">
        <f t="shared" si="958"/>
        <v>1</v>
      </c>
      <c r="AB6134" s="11">
        <f t="shared" si="959"/>
        <v>1</v>
      </c>
      <c r="AC6134" s="1" t="s">
        <v>6157</v>
      </c>
    </row>
    <row r="6135" spans="1:29" x14ac:dyDescent="0.2">
      <c r="A6135" s="1" t="s">
        <v>6158</v>
      </c>
      <c r="B6135" s="1">
        <v>1</v>
      </c>
      <c r="C6135" s="2">
        <v>41650</v>
      </c>
      <c r="D6135" s="2">
        <v>41650</v>
      </c>
      <c r="E6135" s="2">
        <v>41650</v>
      </c>
      <c r="F6135" s="1">
        <v>8</v>
      </c>
      <c r="G6135" s="1">
        <v>100</v>
      </c>
      <c r="H6135" s="1">
        <v>12.5</v>
      </c>
      <c r="I6135" s="1">
        <v>31.02</v>
      </c>
      <c r="J6135" s="1">
        <v>0</v>
      </c>
      <c r="K6135" s="1">
        <v>1</v>
      </c>
      <c r="L6135" s="1">
        <v>0</v>
      </c>
      <c r="M6135" s="1">
        <v>0</v>
      </c>
      <c r="N6135" s="7">
        <f t="shared" si="950"/>
        <v>0</v>
      </c>
      <c r="O6135" s="1">
        <v>0</v>
      </c>
      <c r="P6135" s="1" t="s">
        <v>26</v>
      </c>
      <c r="Q6135" s="1" t="s">
        <v>24</v>
      </c>
      <c r="R6135" s="10">
        <f>F6135*Part4Out!C$78+'relay test.csv'!H6135*Part4Out!C$79+'relay test.csv'!I6135*Part4Out!C$80+'relay test.csv'!J6135*Part4Out!C$81+'relay test.csv'!K6135*Part4Out!C$82+'relay test.csv'!L6135*Part4Out!C$83+'relay test.csv'!M6135*Part4Out!C$84+'relay test.csv'!N6135*Part4Out!C$85</f>
        <v>2.3439523206103847</v>
      </c>
      <c r="S6135" s="10">
        <f>(F6135*Part4Out!C$78+'relay test.csv'!H6135*Part4Out!C$79+'relay test.csv'!I6135*Part4Out!C$80+'relay test.csv'!J6135*Part4Out!C$81+'relay test.csv'!K6135*Part4Out!C$82+'relay test.csv'!L6135*Part4Out!C$83+'relay test.csv'!M6135*Part4Out!C$84+'relay test.csv'!N6135*Part4Out!C$85) +Part4Out!C$77</f>
        <v>-0.25968293095494044</v>
      </c>
      <c r="T6135" s="10">
        <f t="shared" si="951"/>
        <v>0.77129610115564484</v>
      </c>
      <c r="U6135" s="12">
        <f t="shared" si="952"/>
        <v>0.43544165238800503</v>
      </c>
      <c r="V6135" s="11">
        <f t="shared" si="953"/>
        <v>0</v>
      </c>
      <c r="W6135" s="11">
        <f t="shared" si="954"/>
        <v>1</v>
      </c>
      <c r="X6135" s="11">
        <f t="shared" si="955"/>
        <v>10.422347726694444</v>
      </c>
      <c r="Y6135" s="12">
        <f t="shared" si="956"/>
        <v>0.91245232381929997</v>
      </c>
      <c r="Z6135" s="11">
        <f t="shared" si="957"/>
        <v>1</v>
      </c>
      <c r="AA6135" s="11">
        <f t="shared" si="958"/>
        <v>1</v>
      </c>
      <c r="AB6135" s="11">
        <f t="shared" si="959"/>
        <v>1</v>
      </c>
      <c r="AC6135" s="1" t="s">
        <v>6158</v>
      </c>
    </row>
    <row r="6136" spans="1:29" x14ac:dyDescent="0.2">
      <c r="A6136" s="1" t="s">
        <v>6159</v>
      </c>
      <c r="B6136" s="1">
        <v>1</v>
      </c>
      <c r="C6136" s="2">
        <v>41650</v>
      </c>
      <c r="D6136" s="2">
        <v>41650</v>
      </c>
      <c r="E6136" s="2">
        <v>41650</v>
      </c>
      <c r="F6136" s="1">
        <v>8</v>
      </c>
      <c r="G6136" s="1">
        <v>100</v>
      </c>
      <c r="H6136" s="1">
        <v>12.5</v>
      </c>
      <c r="I6136" s="1">
        <v>31.02</v>
      </c>
      <c r="J6136" s="1">
        <v>0</v>
      </c>
      <c r="K6136" s="1">
        <v>1</v>
      </c>
      <c r="L6136" s="1">
        <v>0</v>
      </c>
      <c r="M6136" s="1">
        <v>0</v>
      </c>
      <c r="N6136" s="7">
        <f t="shared" si="950"/>
        <v>0</v>
      </c>
      <c r="O6136" s="1">
        <v>0</v>
      </c>
      <c r="P6136" s="1" t="s">
        <v>26</v>
      </c>
      <c r="Q6136" s="1" t="s">
        <v>24</v>
      </c>
      <c r="R6136" s="10">
        <f>F6136*Part4Out!C$78+'relay test.csv'!H6136*Part4Out!C$79+'relay test.csv'!I6136*Part4Out!C$80+'relay test.csv'!J6136*Part4Out!C$81+'relay test.csv'!K6136*Part4Out!C$82+'relay test.csv'!L6136*Part4Out!C$83+'relay test.csv'!M6136*Part4Out!C$84+'relay test.csv'!N6136*Part4Out!C$85</f>
        <v>2.3439523206103847</v>
      </c>
      <c r="S6136" s="10">
        <f>(F6136*Part4Out!C$78+'relay test.csv'!H6136*Part4Out!C$79+'relay test.csv'!I6136*Part4Out!C$80+'relay test.csv'!J6136*Part4Out!C$81+'relay test.csv'!K6136*Part4Out!C$82+'relay test.csv'!L6136*Part4Out!C$83+'relay test.csv'!M6136*Part4Out!C$84+'relay test.csv'!N6136*Part4Out!C$85) +Part4Out!C$77</f>
        <v>-0.25968293095494044</v>
      </c>
      <c r="T6136" s="10">
        <f t="shared" si="951"/>
        <v>0.77129610115564484</v>
      </c>
      <c r="U6136" s="12">
        <f t="shared" si="952"/>
        <v>0.43544165238800503</v>
      </c>
      <c r="V6136" s="11">
        <f t="shared" si="953"/>
        <v>0</v>
      </c>
      <c r="W6136" s="11">
        <f t="shared" si="954"/>
        <v>1</v>
      </c>
      <c r="X6136" s="11">
        <f t="shared" si="955"/>
        <v>10.422347726694444</v>
      </c>
      <c r="Y6136" s="12">
        <f t="shared" si="956"/>
        <v>0.91245232381929997</v>
      </c>
      <c r="Z6136" s="11">
        <f t="shared" si="957"/>
        <v>1</v>
      </c>
      <c r="AA6136" s="11">
        <f t="shared" si="958"/>
        <v>1</v>
      </c>
      <c r="AB6136" s="11">
        <f t="shared" si="959"/>
        <v>1</v>
      </c>
      <c r="AC6136" s="1" t="s">
        <v>6159</v>
      </c>
    </row>
    <row r="6137" spans="1:29" x14ac:dyDescent="0.2">
      <c r="A6137" s="1" t="s">
        <v>6160</v>
      </c>
      <c r="B6137" s="1">
        <v>1</v>
      </c>
      <c r="C6137" s="2">
        <v>41650</v>
      </c>
      <c r="D6137" s="2">
        <v>41653</v>
      </c>
      <c r="E6137" s="2">
        <v>41653</v>
      </c>
      <c r="F6137" s="1">
        <v>8</v>
      </c>
      <c r="G6137" s="1">
        <v>87.5</v>
      </c>
      <c r="H6137" s="1">
        <v>25</v>
      </c>
      <c r="I6137" s="1">
        <v>40.43</v>
      </c>
      <c r="J6137" s="1">
        <v>0</v>
      </c>
      <c r="K6137" s="1">
        <v>1</v>
      </c>
      <c r="L6137" s="1">
        <v>0</v>
      </c>
      <c r="M6137" s="1">
        <v>1</v>
      </c>
      <c r="N6137" s="7">
        <f t="shared" si="950"/>
        <v>0</v>
      </c>
      <c r="O6137" s="1">
        <v>0</v>
      </c>
      <c r="P6137" s="1" t="s">
        <v>30</v>
      </c>
      <c r="Q6137" s="1" t="s">
        <v>63</v>
      </c>
      <c r="R6137" s="10">
        <f>F6137*Part4Out!C$78+'relay test.csv'!H6137*Part4Out!C$79+'relay test.csv'!I6137*Part4Out!C$80+'relay test.csv'!J6137*Part4Out!C$81+'relay test.csv'!K6137*Part4Out!C$82+'relay test.csv'!L6137*Part4Out!C$83+'relay test.csv'!M6137*Part4Out!C$84+'relay test.csv'!N6137*Part4Out!C$85</f>
        <v>3.3990493620959561</v>
      </c>
      <c r="S6137" s="10">
        <f>(F6137*Part4Out!C$78+'relay test.csv'!H6137*Part4Out!C$79+'relay test.csv'!I6137*Part4Out!C$80+'relay test.csv'!J6137*Part4Out!C$81+'relay test.csv'!K6137*Part4Out!C$82+'relay test.csv'!L6137*Part4Out!C$83+'relay test.csv'!M6137*Part4Out!C$84+'relay test.csv'!N6137*Part4Out!C$85) +Part4Out!C$77</f>
        <v>0.79541411053063094</v>
      </c>
      <c r="T6137" s="10">
        <f t="shared" si="951"/>
        <v>2.2153582100410345</v>
      </c>
      <c r="U6137" s="12">
        <f t="shared" si="952"/>
        <v>0.68899266126020897</v>
      </c>
      <c r="V6137" s="11">
        <f t="shared" si="953"/>
        <v>1</v>
      </c>
      <c r="W6137" s="11">
        <f t="shared" si="954"/>
        <v>1</v>
      </c>
      <c r="X6137" s="11">
        <f t="shared" si="955"/>
        <v>29.93562857330679</v>
      </c>
      <c r="Y6137" s="12">
        <f t="shared" si="956"/>
        <v>0.96767481230806918</v>
      </c>
      <c r="Z6137" s="11">
        <f t="shared" si="957"/>
        <v>1</v>
      </c>
      <c r="AA6137" s="11">
        <f t="shared" si="958"/>
        <v>1</v>
      </c>
      <c r="AB6137" s="11">
        <f t="shared" si="959"/>
        <v>1</v>
      </c>
      <c r="AC6137" s="1" t="s">
        <v>6160</v>
      </c>
    </row>
    <row r="6138" spans="1:29" x14ac:dyDescent="0.2">
      <c r="A6138" s="1" t="s">
        <v>6161</v>
      </c>
      <c r="B6138" s="1">
        <v>1</v>
      </c>
      <c r="C6138" s="2">
        <v>41650</v>
      </c>
      <c r="D6138" s="2">
        <v>41650</v>
      </c>
      <c r="E6138" s="2">
        <v>41650</v>
      </c>
      <c r="F6138" s="1">
        <v>9</v>
      </c>
      <c r="G6138" s="1">
        <v>55.555555560000002</v>
      </c>
      <c r="H6138" s="1">
        <v>33.333333330000002</v>
      </c>
      <c r="I6138" s="1">
        <v>40.020000000000003</v>
      </c>
      <c r="J6138" s="1">
        <v>0</v>
      </c>
      <c r="K6138" s="1">
        <v>1</v>
      </c>
      <c r="L6138" s="1">
        <v>0</v>
      </c>
      <c r="M6138" s="1">
        <v>0</v>
      </c>
      <c r="N6138" s="7">
        <f t="shared" si="950"/>
        <v>0</v>
      </c>
      <c r="O6138" s="1">
        <v>0</v>
      </c>
      <c r="P6138" s="1" t="s">
        <v>26</v>
      </c>
      <c r="Q6138" s="1" t="s">
        <v>28</v>
      </c>
      <c r="R6138" s="10">
        <f>F6138*Part4Out!C$78+'relay test.csv'!H6138*Part4Out!C$79+'relay test.csv'!I6138*Part4Out!C$80+'relay test.csv'!J6138*Part4Out!C$81+'relay test.csv'!K6138*Part4Out!C$82+'relay test.csv'!L6138*Part4Out!C$83+'relay test.csv'!M6138*Part4Out!C$84+'relay test.csv'!N6138*Part4Out!C$85</f>
        <v>2.9255083396013886</v>
      </c>
      <c r="S6138" s="10">
        <f>(F6138*Part4Out!C$78+'relay test.csv'!H6138*Part4Out!C$79+'relay test.csv'!I6138*Part4Out!C$80+'relay test.csv'!J6138*Part4Out!C$81+'relay test.csv'!K6138*Part4Out!C$82+'relay test.csv'!L6138*Part4Out!C$83+'relay test.csv'!M6138*Part4Out!C$84+'relay test.csv'!N6138*Part4Out!C$85) +Part4Out!C$77</f>
        <v>0.3218730880360634</v>
      </c>
      <c r="T6138" s="10">
        <f t="shared" si="951"/>
        <v>1.3797096631825116</v>
      </c>
      <c r="U6138" s="12">
        <f t="shared" si="952"/>
        <v>0.57978067010803025</v>
      </c>
      <c r="V6138" s="11">
        <f t="shared" si="953"/>
        <v>1</v>
      </c>
      <c r="W6138" s="11">
        <f t="shared" si="954"/>
        <v>1</v>
      </c>
      <c r="X6138" s="11">
        <f t="shared" si="955"/>
        <v>18.643700972976667</v>
      </c>
      <c r="Y6138" s="12">
        <f t="shared" si="956"/>
        <v>0.9490930959814714</v>
      </c>
      <c r="Z6138" s="11">
        <f t="shared" si="957"/>
        <v>1</v>
      </c>
      <c r="AA6138" s="11">
        <f t="shared" si="958"/>
        <v>1</v>
      </c>
      <c r="AB6138" s="11">
        <f t="shared" si="959"/>
        <v>1</v>
      </c>
      <c r="AC6138" s="1" t="s">
        <v>6161</v>
      </c>
    </row>
    <row r="6139" spans="1:29" x14ac:dyDescent="0.2">
      <c r="A6139" s="1" t="s">
        <v>6162</v>
      </c>
      <c r="B6139" s="1">
        <v>1</v>
      </c>
      <c r="C6139" s="2">
        <v>41650</v>
      </c>
      <c r="D6139" s="2">
        <v>41650</v>
      </c>
      <c r="E6139" s="2">
        <v>41658</v>
      </c>
      <c r="F6139" s="1">
        <v>7</v>
      </c>
      <c r="G6139" s="1">
        <v>85.714285709999999</v>
      </c>
      <c r="H6139" s="1">
        <v>14.28571429</v>
      </c>
      <c r="I6139" s="1">
        <v>148.31</v>
      </c>
      <c r="J6139" s="1">
        <v>0.25</v>
      </c>
      <c r="K6139" s="1">
        <v>1</v>
      </c>
      <c r="L6139" s="1">
        <v>0</v>
      </c>
      <c r="M6139" s="1">
        <v>0</v>
      </c>
      <c r="N6139" s="7">
        <f t="shared" si="950"/>
        <v>0</v>
      </c>
      <c r="O6139" s="1">
        <v>0</v>
      </c>
      <c r="P6139" s="1" t="s">
        <v>36</v>
      </c>
      <c r="Q6139" s="1" t="s">
        <v>28</v>
      </c>
      <c r="R6139" s="10">
        <f>F6139*Part4Out!C$78+'relay test.csv'!H6139*Part4Out!C$79+'relay test.csv'!I6139*Part4Out!C$80+'relay test.csv'!J6139*Part4Out!C$81+'relay test.csv'!K6139*Part4Out!C$82+'relay test.csv'!L6139*Part4Out!C$83+'relay test.csv'!M6139*Part4Out!C$84+'relay test.csv'!N6139*Part4Out!C$85</f>
        <v>1.6074388874651149</v>
      </c>
      <c r="S6139" s="10">
        <f>(F6139*Part4Out!C$78+'relay test.csv'!H6139*Part4Out!C$79+'relay test.csv'!I6139*Part4Out!C$80+'relay test.csv'!J6139*Part4Out!C$81+'relay test.csv'!K6139*Part4Out!C$82+'relay test.csv'!L6139*Part4Out!C$83+'relay test.csv'!M6139*Part4Out!C$84+'relay test.csv'!N6139*Part4Out!C$85) +Part4Out!C$77</f>
        <v>-0.99619636410021029</v>
      </c>
      <c r="T6139" s="10">
        <f t="shared" si="951"/>
        <v>0.36928138517270753</v>
      </c>
      <c r="U6139" s="12">
        <f t="shared" si="952"/>
        <v>0.26968991850139706</v>
      </c>
      <c r="V6139" s="11">
        <f t="shared" si="953"/>
        <v>0</v>
      </c>
      <c r="W6139" s="11">
        <f t="shared" si="954"/>
        <v>1</v>
      </c>
      <c r="X6139" s="11">
        <f t="shared" si="955"/>
        <v>4.9900148587535433</v>
      </c>
      <c r="Y6139" s="12">
        <f t="shared" si="956"/>
        <v>0.83305550594108391</v>
      </c>
      <c r="Z6139" s="11">
        <f t="shared" si="957"/>
        <v>1</v>
      </c>
      <c r="AA6139" s="11">
        <f t="shared" si="958"/>
        <v>1</v>
      </c>
      <c r="AB6139" s="11">
        <f t="shared" si="959"/>
        <v>1</v>
      </c>
      <c r="AC6139" s="1" t="s">
        <v>6162</v>
      </c>
    </row>
    <row r="6140" spans="1:29" x14ac:dyDescent="0.2">
      <c r="A6140" s="1" t="s">
        <v>6163</v>
      </c>
      <c r="B6140" s="1">
        <v>1</v>
      </c>
      <c r="C6140" s="2">
        <v>41650</v>
      </c>
      <c r="D6140" s="2">
        <v>41650</v>
      </c>
      <c r="E6140" s="2">
        <v>41650</v>
      </c>
      <c r="F6140" s="1">
        <v>7</v>
      </c>
      <c r="G6140" s="1">
        <v>100</v>
      </c>
      <c r="H6140" s="1">
        <v>14.28571429</v>
      </c>
      <c r="I6140" s="1">
        <v>35</v>
      </c>
      <c r="J6140" s="1">
        <v>0</v>
      </c>
      <c r="K6140" s="1">
        <v>1</v>
      </c>
      <c r="L6140" s="1">
        <v>0</v>
      </c>
      <c r="M6140" s="1">
        <v>0</v>
      </c>
      <c r="N6140" s="7">
        <f t="shared" si="950"/>
        <v>0</v>
      </c>
      <c r="O6140" s="1">
        <v>0</v>
      </c>
      <c r="P6140" s="1" t="s">
        <v>26</v>
      </c>
      <c r="Q6140" s="1" t="s">
        <v>63</v>
      </c>
      <c r="R6140" s="10">
        <f>F6140*Part4Out!C$78+'relay test.csv'!H6140*Part4Out!C$79+'relay test.csv'!I6140*Part4Out!C$80+'relay test.csv'!J6140*Part4Out!C$81+'relay test.csv'!K6140*Part4Out!C$82+'relay test.csv'!L6140*Part4Out!C$83+'relay test.csv'!M6140*Part4Out!C$84+'relay test.csv'!N6140*Part4Out!C$85</f>
        <v>2.1529112727955879</v>
      </c>
      <c r="S6140" s="10">
        <f>(F6140*Part4Out!C$78+'relay test.csv'!H6140*Part4Out!C$79+'relay test.csv'!I6140*Part4Out!C$80+'relay test.csv'!J6140*Part4Out!C$81+'relay test.csv'!K6140*Part4Out!C$82+'relay test.csv'!L6140*Part4Out!C$83+'relay test.csv'!M6140*Part4Out!C$84+'relay test.csv'!N6140*Part4Out!C$85) +Part4Out!C$77</f>
        <v>-0.45072397876973724</v>
      </c>
      <c r="T6140" s="10">
        <f t="shared" si="951"/>
        <v>0.63716668944157917</v>
      </c>
      <c r="U6140" s="12">
        <f t="shared" si="952"/>
        <v>0.38918864740578751</v>
      </c>
      <c r="V6140" s="11">
        <f t="shared" si="953"/>
        <v>0</v>
      </c>
      <c r="W6140" s="11">
        <f t="shared" si="954"/>
        <v>1</v>
      </c>
      <c r="X6140" s="11">
        <f t="shared" si="955"/>
        <v>8.6098876777373761</v>
      </c>
      <c r="Y6140" s="12">
        <f t="shared" si="956"/>
        <v>0.89594051111371076</v>
      </c>
      <c r="Z6140" s="11">
        <f t="shared" si="957"/>
        <v>1</v>
      </c>
      <c r="AA6140" s="11">
        <f t="shared" si="958"/>
        <v>1</v>
      </c>
      <c r="AB6140" s="11">
        <f t="shared" si="959"/>
        <v>1</v>
      </c>
      <c r="AC6140" s="1" t="s">
        <v>6163</v>
      </c>
    </row>
    <row r="6141" spans="1:29" x14ac:dyDescent="0.2">
      <c r="A6141" s="1" t="s">
        <v>6164</v>
      </c>
      <c r="B6141" s="1">
        <v>1</v>
      </c>
      <c r="C6141" s="2">
        <v>41651</v>
      </c>
      <c r="D6141" s="2">
        <v>41651</v>
      </c>
      <c r="E6141" s="2">
        <v>41651</v>
      </c>
      <c r="F6141" s="1">
        <v>9</v>
      </c>
      <c r="G6141" s="1">
        <v>22.222222219999999</v>
      </c>
      <c r="H6141" s="1">
        <v>11.11111111</v>
      </c>
      <c r="I6141" s="1">
        <v>40.200000000000003</v>
      </c>
      <c r="J6141" s="1">
        <v>0</v>
      </c>
      <c r="K6141" s="1">
        <v>1</v>
      </c>
      <c r="L6141" s="1">
        <v>0</v>
      </c>
      <c r="M6141" s="1">
        <v>0</v>
      </c>
      <c r="N6141" s="7">
        <f t="shared" si="950"/>
        <v>1</v>
      </c>
      <c r="O6141" s="1">
        <v>0</v>
      </c>
      <c r="P6141" s="1" t="s">
        <v>23</v>
      </c>
      <c r="Q6141" s="1" t="s">
        <v>28</v>
      </c>
      <c r="R6141" s="10">
        <f>F6141*Part4Out!C$78+'relay test.csv'!H6141*Part4Out!C$79+'relay test.csv'!I6141*Part4Out!C$80+'relay test.csv'!J6141*Part4Out!C$81+'relay test.csv'!K6141*Part4Out!C$82+'relay test.csv'!L6141*Part4Out!C$83+'relay test.csv'!M6141*Part4Out!C$84+'relay test.csv'!N6141*Part4Out!C$85</f>
        <v>2.760699211868487</v>
      </c>
      <c r="S6141" s="10">
        <f>(F6141*Part4Out!C$78+'relay test.csv'!H6141*Part4Out!C$79+'relay test.csv'!I6141*Part4Out!C$80+'relay test.csv'!J6141*Part4Out!C$81+'relay test.csv'!K6141*Part4Out!C$82+'relay test.csv'!L6141*Part4Out!C$83+'relay test.csv'!M6141*Part4Out!C$84+'relay test.csv'!N6141*Part4Out!C$85) +Part4Out!C$77</f>
        <v>0.15706396030316183</v>
      </c>
      <c r="T6141" s="10">
        <f t="shared" si="951"/>
        <v>1.1700704495683072</v>
      </c>
      <c r="U6141" s="12">
        <f t="shared" si="952"/>
        <v>0.53918546736631057</v>
      </c>
      <c r="V6141" s="11">
        <f t="shared" si="953"/>
        <v>1</v>
      </c>
      <c r="W6141" s="11">
        <f t="shared" si="954"/>
        <v>1</v>
      </c>
      <c r="X6141" s="11">
        <f t="shared" si="955"/>
        <v>15.810894249120167</v>
      </c>
      <c r="Y6141" s="12">
        <f t="shared" si="956"/>
        <v>0.94051476470073347</v>
      </c>
      <c r="Z6141" s="11">
        <f t="shared" si="957"/>
        <v>1</v>
      </c>
      <c r="AA6141" s="11">
        <f t="shared" si="958"/>
        <v>1</v>
      </c>
      <c r="AB6141" s="11">
        <f t="shared" si="959"/>
        <v>1</v>
      </c>
      <c r="AC6141" s="1" t="s">
        <v>6164</v>
      </c>
    </row>
    <row r="6142" spans="1:29" x14ac:dyDescent="0.2">
      <c r="A6142" s="1" t="s">
        <v>6165</v>
      </c>
      <c r="B6142" s="1">
        <v>1</v>
      </c>
      <c r="C6142" s="2">
        <v>41651</v>
      </c>
      <c r="D6142" s="2">
        <v>41651</v>
      </c>
      <c r="E6142" s="2">
        <v>41651</v>
      </c>
      <c r="F6142" s="1">
        <v>6</v>
      </c>
      <c r="G6142" s="1">
        <v>83.333333330000002</v>
      </c>
      <c r="H6142" s="1">
        <v>33.333333330000002</v>
      </c>
      <c r="I6142" s="1">
        <v>58.43</v>
      </c>
      <c r="J6142" s="1">
        <v>0</v>
      </c>
      <c r="K6142" s="1">
        <v>0</v>
      </c>
      <c r="L6142" s="1">
        <v>0</v>
      </c>
      <c r="M6142" s="1">
        <v>0</v>
      </c>
      <c r="N6142" s="7">
        <f t="shared" si="950"/>
        <v>0</v>
      </c>
      <c r="O6142" s="1">
        <v>0</v>
      </c>
      <c r="P6142" s="1" t="s">
        <v>32</v>
      </c>
      <c r="Q6142" s="1" t="s">
        <v>28</v>
      </c>
      <c r="R6142" s="10">
        <f>F6142*Part4Out!C$78+'relay test.csv'!H6142*Part4Out!C$79+'relay test.csv'!I6142*Part4Out!C$80+'relay test.csv'!J6142*Part4Out!C$81+'relay test.csv'!K6142*Part4Out!C$82+'relay test.csv'!L6142*Part4Out!C$83+'relay test.csv'!M6142*Part4Out!C$84+'relay test.csv'!N6142*Part4Out!C$85</f>
        <v>1.7072585286747057</v>
      </c>
      <c r="S6142" s="10">
        <f>(F6142*Part4Out!C$78+'relay test.csv'!H6142*Part4Out!C$79+'relay test.csv'!I6142*Part4Out!C$80+'relay test.csv'!J6142*Part4Out!C$81+'relay test.csv'!K6142*Part4Out!C$82+'relay test.csv'!L6142*Part4Out!C$83+'relay test.csv'!M6142*Part4Out!C$84+'relay test.csv'!N6142*Part4Out!C$85) +Part4Out!C$77</f>
        <v>-0.89637672289061943</v>
      </c>
      <c r="T6142" s="10">
        <f t="shared" si="951"/>
        <v>0.40804544625933475</v>
      </c>
      <c r="U6142" s="12">
        <f t="shared" si="952"/>
        <v>0.28979565066125051</v>
      </c>
      <c r="V6142" s="11">
        <f t="shared" si="953"/>
        <v>0</v>
      </c>
      <c r="W6142" s="11">
        <f t="shared" si="954"/>
        <v>1</v>
      </c>
      <c r="X6142" s="11">
        <f t="shared" si="955"/>
        <v>5.5138247462122187</v>
      </c>
      <c r="Y6142" s="12">
        <f t="shared" si="956"/>
        <v>0.8464803646150445</v>
      </c>
      <c r="Z6142" s="11">
        <f t="shared" si="957"/>
        <v>1</v>
      </c>
      <c r="AA6142" s="11">
        <f t="shared" si="958"/>
        <v>1</v>
      </c>
      <c r="AB6142" s="11">
        <f t="shared" si="959"/>
        <v>1</v>
      </c>
      <c r="AC6142" s="1" t="s">
        <v>6165</v>
      </c>
    </row>
    <row r="6143" spans="1:29" x14ac:dyDescent="0.2">
      <c r="A6143" s="1" t="s">
        <v>6166</v>
      </c>
      <c r="B6143" s="1">
        <v>1</v>
      </c>
      <c r="C6143" s="2">
        <v>41651</v>
      </c>
      <c r="D6143" s="2">
        <v>41651</v>
      </c>
      <c r="E6143" s="2">
        <v>41658</v>
      </c>
      <c r="F6143" s="1">
        <v>11</v>
      </c>
      <c r="G6143" s="1">
        <v>45.454545449999998</v>
      </c>
      <c r="H6143" s="1">
        <v>27.272727270000001</v>
      </c>
      <c r="I6143" s="1">
        <v>93.51</v>
      </c>
      <c r="J6143" s="1">
        <v>0.28571428571428598</v>
      </c>
      <c r="K6143" s="1">
        <v>1</v>
      </c>
      <c r="L6143" s="1">
        <v>0</v>
      </c>
      <c r="M6143" s="1">
        <v>0</v>
      </c>
      <c r="N6143" s="7">
        <f t="shared" si="950"/>
        <v>0</v>
      </c>
      <c r="O6143" s="1">
        <v>0</v>
      </c>
      <c r="P6143" s="1" t="s">
        <v>26</v>
      </c>
      <c r="Q6143" s="1" t="s">
        <v>167</v>
      </c>
      <c r="R6143" s="10">
        <f>F6143*Part4Out!C$78+'relay test.csv'!H6143*Part4Out!C$79+'relay test.csv'!I6143*Part4Out!C$80+'relay test.csv'!J6143*Part4Out!C$81+'relay test.csv'!K6143*Part4Out!C$82+'relay test.csv'!L6143*Part4Out!C$83+'relay test.csv'!M6143*Part4Out!C$84+'relay test.csv'!N6143*Part4Out!C$85</f>
        <v>2.8742063387687993</v>
      </c>
      <c r="S6143" s="10">
        <f>(F6143*Part4Out!C$78+'relay test.csv'!H6143*Part4Out!C$79+'relay test.csv'!I6143*Part4Out!C$80+'relay test.csv'!J6143*Part4Out!C$81+'relay test.csv'!K6143*Part4Out!C$82+'relay test.csv'!L6143*Part4Out!C$83+'relay test.csv'!M6143*Part4Out!C$84+'relay test.csv'!N6143*Part4Out!C$85) +Part4Out!C$77</f>
        <v>0.27057108720347411</v>
      </c>
      <c r="T6143" s="10">
        <f t="shared" si="951"/>
        <v>1.3107127683250295</v>
      </c>
      <c r="U6143" s="12">
        <f t="shared" si="952"/>
        <v>0.56723310066578647</v>
      </c>
      <c r="V6143" s="11">
        <f t="shared" si="953"/>
        <v>1</v>
      </c>
      <c r="W6143" s="11">
        <f t="shared" si="954"/>
        <v>1</v>
      </c>
      <c r="X6143" s="11">
        <f t="shared" si="955"/>
        <v>17.71136172065917</v>
      </c>
      <c r="Y6143" s="12">
        <f t="shared" si="956"/>
        <v>0.94655653527899564</v>
      </c>
      <c r="Z6143" s="11">
        <f t="shared" si="957"/>
        <v>1</v>
      </c>
      <c r="AA6143" s="11">
        <f t="shared" si="958"/>
        <v>1</v>
      </c>
      <c r="AB6143" s="11">
        <f t="shared" si="959"/>
        <v>1</v>
      </c>
      <c r="AC6143" s="1" t="s">
        <v>6166</v>
      </c>
    </row>
    <row r="6144" spans="1:29" x14ac:dyDescent="0.2">
      <c r="A6144" s="1" t="s">
        <v>6167</v>
      </c>
      <c r="B6144" s="1">
        <v>1</v>
      </c>
      <c r="C6144" s="2">
        <v>41623</v>
      </c>
      <c r="D6144" s="2">
        <v>41653</v>
      </c>
      <c r="E6144" s="2">
        <v>41653</v>
      </c>
      <c r="F6144" s="1">
        <v>5</v>
      </c>
      <c r="G6144" s="1">
        <v>100</v>
      </c>
      <c r="H6144" s="1">
        <v>20</v>
      </c>
      <c r="I6144" s="1">
        <v>40.200000000000003</v>
      </c>
      <c r="J6144" s="1">
        <v>0</v>
      </c>
      <c r="K6144" s="1">
        <v>1</v>
      </c>
      <c r="L6144" s="1">
        <v>1</v>
      </c>
      <c r="M6144" s="1">
        <v>0</v>
      </c>
      <c r="N6144" s="7">
        <f t="shared" si="950"/>
        <v>0</v>
      </c>
      <c r="O6144" s="1">
        <v>0</v>
      </c>
      <c r="P6144" s="1" t="s">
        <v>30</v>
      </c>
      <c r="Q6144" s="1" t="s">
        <v>28</v>
      </c>
      <c r="R6144" s="10">
        <f>F6144*Part4Out!C$78+'relay test.csv'!H6144*Part4Out!C$79+'relay test.csv'!I6144*Part4Out!C$80+'relay test.csv'!J6144*Part4Out!C$81+'relay test.csv'!K6144*Part4Out!C$82+'relay test.csv'!L6144*Part4Out!C$83+'relay test.csv'!M6144*Part4Out!C$84+'relay test.csv'!N6144*Part4Out!C$85</f>
        <v>2.5825330457329865</v>
      </c>
      <c r="S6144" s="10">
        <f>(F6144*Part4Out!C$78+'relay test.csv'!H6144*Part4Out!C$79+'relay test.csv'!I6144*Part4Out!C$80+'relay test.csv'!J6144*Part4Out!C$81+'relay test.csv'!K6144*Part4Out!C$82+'relay test.csv'!L6144*Part4Out!C$83+'relay test.csv'!M6144*Part4Out!C$84+'relay test.csv'!N6144*Part4Out!C$85) +Part4Out!C$77</f>
        <v>-2.1102205832338683E-2</v>
      </c>
      <c r="T6144" s="10">
        <f t="shared" si="951"/>
        <v>0.97911888779444611</v>
      </c>
      <c r="U6144" s="12">
        <f t="shared" si="952"/>
        <v>0.494724644301479</v>
      </c>
      <c r="V6144" s="11">
        <f t="shared" si="953"/>
        <v>0</v>
      </c>
      <c r="W6144" s="11">
        <f t="shared" si="954"/>
        <v>1</v>
      </c>
      <c r="X6144" s="11">
        <f t="shared" si="955"/>
        <v>13.230609488467726</v>
      </c>
      <c r="Y6144" s="12">
        <f t="shared" si="956"/>
        <v>0.92972894092762615</v>
      </c>
      <c r="Z6144" s="11">
        <f t="shared" si="957"/>
        <v>1</v>
      </c>
      <c r="AA6144" s="11">
        <f t="shared" si="958"/>
        <v>1</v>
      </c>
      <c r="AB6144" s="11">
        <f t="shared" si="959"/>
        <v>1</v>
      </c>
      <c r="AC6144" s="1" t="s">
        <v>6167</v>
      </c>
    </row>
    <row r="6145" spans="1:29" x14ac:dyDescent="0.2">
      <c r="A6145" s="1" t="s">
        <v>6168</v>
      </c>
      <c r="B6145" s="1">
        <v>1</v>
      </c>
      <c r="C6145" s="2">
        <v>41651</v>
      </c>
      <c r="D6145" s="2">
        <v>41651</v>
      </c>
      <c r="E6145" s="2">
        <v>41651</v>
      </c>
      <c r="F6145" s="1">
        <v>9</v>
      </c>
      <c r="G6145" s="1">
        <v>44.444444439999998</v>
      </c>
      <c r="H6145" s="1">
        <v>22.222222219999999</v>
      </c>
      <c r="I6145" s="1">
        <v>31.02</v>
      </c>
      <c r="J6145" s="1">
        <v>0</v>
      </c>
      <c r="K6145" s="1">
        <v>1</v>
      </c>
      <c r="L6145" s="1">
        <v>0</v>
      </c>
      <c r="M6145" s="1">
        <v>0</v>
      </c>
      <c r="N6145" s="7">
        <f t="shared" si="950"/>
        <v>0</v>
      </c>
      <c r="O6145" s="1">
        <v>0</v>
      </c>
      <c r="P6145" s="1" t="s">
        <v>32</v>
      </c>
      <c r="Q6145" s="1" t="s">
        <v>24</v>
      </c>
      <c r="R6145" s="10">
        <f>F6145*Part4Out!C$78+'relay test.csv'!H6145*Part4Out!C$79+'relay test.csv'!I6145*Part4Out!C$80+'relay test.csv'!J6145*Part4Out!C$81+'relay test.csv'!K6145*Part4Out!C$82+'relay test.csv'!L6145*Part4Out!C$83+'relay test.csv'!M6145*Part4Out!C$84+'relay test.csv'!N6145*Part4Out!C$85</f>
        <v>2.7428529503729715</v>
      </c>
      <c r="S6145" s="10">
        <f>(F6145*Part4Out!C$78+'relay test.csv'!H6145*Part4Out!C$79+'relay test.csv'!I6145*Part4Out!C$80+'relay test.csv'!J6145*Part4Out!C$81+'relay test.csv'!K6145*Part4Out!C$82+'relay test.csv'!L6145*Part4Out!C$83+'relay test.csv'!M6145*Part4Out!C$84+'relay test.csv'!N6145*Part4Out!C$85) +Part4Out!C$77</f>
        <v>0.13921769880764634</v>
      </c>
      <c r="T6145" s="10">
        <f t="shared" si="951"/>
        <v>1.1493742901820772</v>
      </c>
      <c r="U6145" s="12">
        <f t="shared" si="952"/>
        <v>0.53474831974691184</v>
      </c>
      <c r="V6145" s="11">
        <f t="shared" si="953"/>
        <v>1</v>
      </c>
      <c r="W6145" s="11">
        <f t="shared" si="954"/>
        <v>1</v>
      </c>
      <c r="X6145" s="11">
        <f t="shared" si="955"/>
        <v>15.531231783035885</v>
      </c>
      <c r="Y6145" s="12">
        <f t="shared" si="956"/>
        <v>0.93950843995629019</v>
      </c>
      <c r="Z6145" s="11">
        <f t="shared" si="957"/>
        <v>1</v>
      </c>
      <c r="AA6145" s="11">
        <f t="shared" si="958"/>
        <v>1</v>
      </c>
      <c r="AB6145" s="11">
        <f t="shared" si="959"/>
        <v>1</v>
      </c>
      <c r="AC6145" s="1" t="s">
        <v>6168</v>
      </c>
    </row>
    <row r="6146" spans="1:29" x14ac:dyDescent="0.2">
      <c r="A6146" s="1" t="s">
        <v>6169</v>
      </c>
      <c r="B6146" s="1">
        <v>1</v>
      </c>
      <c r="C6146" s="2">
        <v>41620</v>
      </c>
      <c r="D6146" s="2">
        <v>41651</v>
      </c>
      <c r="E6146" s="2">
        <v>41651</v>
      </c>
      <c r="F6146" s="1">
        <v>7</v>
      </c>
      <c r="G6146" s="1">
        <v>100</v>
      </c>
      <c r="H6146" s="1">
        <v>14.28571429</v>
      </c>
      <c r="I6146" s="1">
        <v>40.020000000000003</v>
      </c>
      <c r="J6146" s="1">
        <v>0</v>
      </c>
      <c r="K6146" s="1">
        <v>1</v>
      </c>
      <c r="L6146" s="1">
        <v>1</v>
      </c>
      <c r="M6146" s="1">
        <v>0</v>
      </c>
      <c r="N6146" s="7">
        <f t="shared" si="950"/>
        <v>0</v>
      </c>
      <c r="O6146" s="1">
        <v>0</v>
      </c>
      <c r="P6146" s="1" t="s">
        <v>32</v>
      </c>
      <c r="Q6146" s="1" t="s">
        <v>24</v>
      </c>
      <c r="R6146" s="10">
        <f>F6146*Part4Out!C$78+'relay test.csv'!H6146*Part4Out!C$79+'relay test.csv'!I6146*Part4Out!C$80+'relay test.csv'!J6146*Part4Out!C$81+'relay test.csv'!K6146*Part4Out!C$82+'relay test.csv'!L6146*Part4Out!C$83+'relay test.csv'!M6146*Part4Out!C$84+'relay test.csv'!N6146*Part4Out!C$85</f>
        <v>2.8961090674242835</v>
      </c>
      <c r="S6146" s="10">
        <f>(F6146*Part4Out!C$78+'relay test.csv'!H6146*Part4Out!C$79+'relay test.csv'!I6146*Part4Out!C$80+'relay test.csv'!J6146*Part4Out!C$81+'relay test.csv'!K6146*Part4Out!C$82+'relay test.csv'!L6146*Part4Out!C$83+'relay test.csv'!M6146*Part4Out!C$84+'relay test.csv'!N6146*Part4Out!C$85) +Part4Out!C$77</f>
        <v>0.29247381585895837</v>
      </c>
      <c r="T6146" s="10">
        <f t="shared" si="951"/>
        <v>1.3397376562248704</v>
      </c>
      <c r="U6146" s="12">
        <f t="shared" si="952"/>
        <v>0.57260165585680056</v>
      </c>
      <c r="V6146" s="11">
        <f t="shared" si="953"/>
        <v>1</v>
      </c>
      <c r="W6146" s="11">
        <f t="shared" si="954"/>
        <v>1</v>
      </c>
      <c r="X6146" s="11">
        <f t="shared" si="955"/>
        <v>18.103568389365542</v>
      </c>
      <c r="Y6146" s="12">
        <f t="shared" si="956"/>
        <v>0.94765375873144864</v>
      </c>
      <c r="Z6146" s="11">
        <f t="shared" si="957"/>
        <v>1</v>
      </c>
      <c r="AA6146" s="11">
        <f t="shared" si="958"/>
        <v>1</v>
      </c>
      <c r="AB6146" s="11">
        <f t="shared" si="959"/>
        <v>1</v>
      </c>
      <c r="AC6146" s="1" t="s">
        <v>6169</v>
      </c>
    </row>
    <row r="6147" spans="1:29" x14ac:dyDescent="0.2">
      <c r="A6147" s="1" t="s">
        <v>6170</v>
      </c>
      <c r="B6147" s="1">
        <v>1</v>
      </c>
      <c r="C6147" s="2">
        <v>41651</v>
      </c>
      <c r="D6147" s="2">
        <v>41651</v>
      </c>
      <c r="E6147" s="2">
        <v>41651</v>
      </c>
      <c r="F6147" s="1">
        <v>8</v>
      </c>
      <c r="G6147" s="1">
        <v>62.5</v>
      </c>
      <c r="H6147" s="1">
        <v>0</v>
      </c>
      <c r="I6147" s="1">
        <v>53.79</v>
      </c>
      <c r="J6147" s="1">
        <v>0</v>
      </c>
      <c r="K6147" s="1">
        <v>1</v>
      </c>
      <c r="L6147" s="1">
        <v>0</v>
      </c>
      <c r="M6147" s="1">
        <v>0</v>
      </c>
      <c r="N6147" s="7">
        <f t="shared" si="950"/>
        <v>0</v>
      </c>
      <c r="O6147" s="1">
        <v>0</v>
      </c>
      <c r="P6147" s="1" t="s">
        <v>32</v>
      </c>
      <c r="Q6147" s="1" t="s">
        <v>28</v>
      </c>
      <c r="R6147" s="10">
        <f>F6147*Part4Out!C$78+'relay test.csv'!H6147*Part4Out!C$79+'relay test.csv'!I6147*Part4Out!C$80+'relay test.csv'!J6147*Part4Out!C$81+'relay test.csv'!K6147*Part4Out!C$82+'relay test.csv'!L6147*Part4Out!C$83+'relay test.csv'!M6147*Part4Out!C$84+'relay test.csv'!N6147*Part4Out!C$85</f>
        <v>2.0234200447437622</v>
      </c>
      <c r="S6147" s="10">
        <f>(F6147*Part4Out!C$78+'relay test.csv'!H6147*Part4Out!C$79+'relay test.csv'!I6147*Part4Out!C$80+'relay test.csv'!J6147*Part4Out!C$81+'relay test.csv'!K6147*Part4Out!C$82+'relay test.csv'!L6147*Part4Out!C$83+'relay test.csv'!M6147*Part4Out!C$84+'relay test.csv'!N6147*Part4Out!C$85) +Part4Out!C$77</f>
        <v>-0.58021520682156291</v>
      </c>
      <c r="T6147" s="10">
        <f t="shared" si="951"/>
        <v>0.5597778855821649</v>
      </c>
      <c r="U6147" s="12">
        <f t="shared" si="952"/>
        <v>0.35888307608184594</v>
      </c>
      <c r="V6147" s="11">
        <f t="shared" si="953"/>
        <v>0</v>
      </c>
      <c r="W6147" s="11">
        <f t="shared" si="954"/>
        <v>1</v>
      </c>
      <c r="X6147" s="11">
        <f t="shared" si="955"/>
        <v>7.5641504793160861</v>
      </c>
      <c r="Y6147" s="12">
        <f t="shared" si="956"/>
        <v>0.883234186226039</v>
      </c>
      <c r="Z6147" s="11">
        <f t="shared" si="957"/>
        <v>1</v>
      </c>
      <c r="AA6147" s="11">
        <f t="shared" si="958"/>
        <v>1</v>
      </c>
      <c r="AB6147" s="11">
        <f t="shared" si="959"/>
        <v>1</v>
      </c>
      <c r="AC6147" s="1" t="s">
        <v>6170</v>
      </c>
    </row>
    <row r="6148" spans="1:29" x14ac:dyDescent="0.2">
      <c r="A6148" s="1" t="s">
        <v>6171</v>
      </c>
      <c r="B6148" s="1">
        <v>1</v>
      </c>
      <c r="C6148" s="2">
        <v>41651</v>
      </c>
      <c r="D6148" s="2">
        <v>41652</v>
      </c>
      <c r="E6148" s="2">
        <v>41652</v>
      </c>
      <c r="F6148" s="1">
        <v>12</v>
      </c>
      <c r="G6148" s="1">
        <v>0</v>
      </c>
      <c r="H6148" s="1">
        <v>0</v>
      </c>
      <c r="I6148" s="1">
        <v>52.03</v>
      </c>
      <c r="J6148" s="1">
        <v>0</v>
      </c>
      <c r="K6148" s="1">
        <v>1</v>
      </c>
      <c r="L6148" s="1">
        <v>0</v>
      </c>
      <c r="M6148" s="1">
        <v>0</v>
      </c>
      <c r="N6148" s="7">
        <f t="shared" si="950"/>
        <v>0</v>
      </c>
      <c r="O6148" s="1">
        <v>0</v>
      </c>
      <c r="P6148" s="1" t="s">
        <v>32</v>
      </c>
      <c r="Q6148" s="1" t="s">
        <v>28</v>
      </c>
      <c r="R6148" s="10">
        <f>F6148*Part4Out!C$78+'relay test.csv'!H6148*Part4Out!C$79+'relay test.csv'!I6148*Part4Out!C$80+'relay test.csv'!J6148*Part4Out!C$81+'relay test.csv'!K6148*Part4Out!C$82+'relay test.csv'!L6148*Part4Out!C$83+'relay test.csv'!M6148*Part4Out!C$84+'relay test.csv'!N6148*Part4Out!C$85</f>
        <v>2.8757178428450847</v>
      </c>
      <c r="S6148" s="10">
        <f>(F6148*Part4Out!C$78+'relay test.csv'!H6148*Part4Out!C$79+'relay test.csv'!I6148*Part4Out!C$80+'relay test.csv'!J6148*Part4Out!C$81+'relay test.csv'!K6148*Part4Out!C$82+'relay test.csv'!L6148*Part4Out!C$83+'relay test.csv'!M6148*Part4Out!C$84+'relay test.csv'!N6148*Part4Out!C$85) +Part4Out!C$77</f>
        <v>0.27208259127975953</v>
      </c>
      <c r="T6148" s="10">
        <f t="shared" si="951"/>
        <v>1.3126954140282532</v>
      </c>
      <c r="U6148" s="12">
        <f t="shared" si="952"/>
        <v>0.56760410647496384</v>
      </c>
      <c r="V6148" s="11">
        <f t="shared" si="953"/>
        <v>1</v>
      </c>
      <c r="W6148" s="11">
        <f t="shared" si="954"/>
        <v>1</v>
      </c>
      <c r="X6148" s="11">
        <f t="shared" si="955"/>
        <v>17.738152758377204</v>
      </c>
      <c r="Y6148" s="12">
        <f t="shared" si="956"/>
        <v>0.94663294653989127</v>
      </c>
      <c r="Z6148" s="11">
        <f t="shared" si="957"/>
        <v>1</v>
      </c>
      <c r="AA6148" s="11">
        <f t="shared" si="958"/>
        <v>1</v>
      </c>
      <c r="AB6148" s="11">
        <f t="shared" si="959"/>
        <v>1</v>
      </c>
      <c r="AC6148" s="1" t="s">
        <v>6171</v>
      </c>
    </row>
    <row r="6149" spans="1:29" x14ac:dyDescent="0.2">
      <c r="A6149" s="1" t="s">
        <v>6172</v>
      </c>
      <c r="B6149" s="1">
        <v>1</v>
      </c>
      <c r="C6149" s="2">
        <v>41651</v>
      </c>
      <c r="D6149" s="2">
        <v>41651</v>
      </c>
      <c r="E6149" s="2">
        <v>41651</v>
      </c>
      <c r="F6149" s="1">
        <v>7</v>
      </c>
      <c r="G6149" s="1">
        <v>71.428571430000005</v>
      </c>
      <c r="H6149" s="1">
        <v>28.571428569999998</v>
      </c>
      <c r="I6149" s="1">
        <v>51.48</v>
      </c>
      <c r="J6149" s="1">
        <v>0</v>
      </c>
      <c r="K6149" s="1">
        <v>1</v>
      </c>
      <c r="L6149" s="1">
        <v>0</v>
      </c>
      <c r="M6149" s="1">
        <v>0</v>
      </c>
      <c r="N6149" s="7">
        <f t="shared" si="950"/>
        <v>0</v>
      </c>
      <c r="O6149" s="1">
        <v>0</v>
      </c>
      <c r="P6149" s="1" t="s">
        <v>26</v>
      </c>
      <c r="Q6149" s="1" t="s">
        <v>28</v>
      </c>
      <c r="R6149" s="10">
        <f>F6149*Part4Out!C$78+'relay test.csv'!H6149*Part4Out!C$79+'relay test.csv'!I6149*Part4Out!C$80+'relay test.csv'!J6149*Part4Out!C$81+'relay test.csv'!K6149*Part4Out!C$82+'relay test.csv'!L6149*Part4Out!C$83+'relay test.csv'!M6149*Part4Out!C$84+'relay test.csv'!N6149*Part4Out!C$85</f>
        <v>2.3705869782292215</v>
      </c>
      <c r="S6149" s="10">
        <f>(F6149*Part4Out!C$78+'relay test.csv'!H6149*Part4Out!C$79+'relay test.csv'!I6149*Part4Out!C$80+'relay test.csv'!J6149*Part4Out!C$81+'relay test.csv'!K6149*Part4Out!C$82+'relay test.csv'!L6149*Part4Out!C$83+'relay test.csv'!M6149*Part4Out!C$84+'relay test.csv'!N6149*Part4Out!C$85) +Part4Out!C$77</f>
        <v>-0.23304827333610367</v>
      </c>
      <c r="T6149" s="10">
        <f t="shared" si="951"/>
        <v>0.79211533455158234</v>
      </c>
      <c r="U6149" s="12">
        <f t="shared" si="952"/>
        <v>0.44200019902724791</v>
      </c>
      <c r="V6149" s="11">
        <f t="shared" si="953"/>
        <v>0</v>
      </c>
      <c r="W6149" s="11">
        <f t="shared" si="954"/>
        <v>1</v>
      </c>
      <c r="X6149" s="11">
        <f t="shared" si="955"/>
        <v>10.703673263710069</v>
      </c>
      <c r="Y6149" s="12">
        <f t="shared" si="956"/>
        <v>0.91455673979717722</v>
      </c>
      <c r="Z6149" s="11">
        <f t="shared" si="957"/>
        <v>1</v>
      </c>
      <c r="AA6149" s="11">
        <f t="shared" si="958"/>
        <v>1</v>
      </c>
      <c r="AB6149" s="11">
        <f t="shared" si="959"/>
        <v>1</v>
      </c>
      <c r="AC6149" s="1" t="s">
        <v>6172</v>
      </c>
    </row>
    <row r="6150" spans="1:29" x14ac:dyDescent="0.2">
      <c r="A6150" s="1" t="s">
        <v>6173</v>
      </c>
      <c r="B6150" s="1">
        <v>1</v>
      </c>
      <c r="C6150" s="2">
        <v>41651</v>
      </c>
      <c r="D6150" s="2">
        <v>41651</v>
      </c>
      <c r="E6150" s="2">
        <v>41651</v>
      </c>
      <c r="F6150" s="1">
        <v>6</v>
      </c>
      <c r="G6150" s="1">
        <v>83.333333330000002</v>
      </c>
      <c r="H6150" s="1">
        <v>0</v>
      </c>
      <c r="I6150" s="1">
        <v>77.59</v>
      </c>
      <c r="J6150" s="1">
        <v>0</v>
      </c>
      <c r="K6150" s="1">
        <v>1</v>
      </c>
      <c r="L6150" s="1">
        <v>0</v>
      </c>
      <c r="M6150" s="1">
        <v>0</v>
      </c>
      <c r="N6150" s="7">
        <f t="shared" ref="N6150:N6213" si="960">IF(OR(
ISNUMBER(SEARCH("Friday",P6150)),
ISNUMBER(SEARCH("Saturday",P6150)),
ISNUMBER(SEARCH("Sunday",P6150))),
1,
0)</f>
        <v>0</v>
      </c>
      <c r="O6150" s="1">
        <v>0</v>
      </c>
      <c r="P6150" s="1" t="s">
        <v>26</v>
      </c>
      <c r="Q6150" s="1" t="s">
        <v>28</v>
      </c>
      <c r="R6150" s="10">
        <f>F6150*Part4Out!C$78+'relay test.csv'!H6150*Part4Out!C$79+'relay test.csv'!I6150*Part4Out!C$80+'relay test.csv'!J6150*Part4Out!C$81+'relay test.csv'!K6150*Part4Out!C$82+'relay test.csv'!L6150*Part4Out!C$83+'relay test.csv'!M6150*Part4Out!C$84+'relay test.csv'!N6150*Part4Out!C$85</f>
        <v>1.5171121382130544</v>
      </c>
      <c r="S6150" s="10">
        <f>(F6150*Part4Out!C$78+'relay test.csv'!H6150*Part4Out!C$79+'relay test.csv'!I6150*Part4Out!C$80+'relay test.csv'!J6150*Part4Out!C$81+'relay test.csv'!K6150*Part4Out!C$82+'relay test.csv'!L6150*Part4Out!C$83+'relay test.csv'!M6150*Part4Out!C$84+'relay test.csv'!N6150*Part4Out!C$85) +Part4Out!C$77</f>
        <v>-1.0865231133522708</v>
      </c>
      <c r="T6150" s="10">
        <f t="shared" ref="T6150:T6213" si="961">EXP(S6150)</f>
        <v>0.33738751491877605</v>
      </c>
      <c r="U6150" s="12">
        <f t="shared" ref="U6150:U6213" si="962">T6150/(1+T6150)</f>
        <v>0.25227356406065049</v>
      </c>
      <c r="V6150" s="11">
        <f t="shared" ref="V6150:V6213" si="963">1*(U6150&gt;0.5)+0*(U6150&lt;=0.5)</f>
        <v>0</v>
      </c>
      <c r="W6150" s="11">
        <f t="shared" ref="W6150:W6213" si="964">B6150</f>
        <v>1</v>
      </c>
      <c r="X6150" s="11">
        <f t="shared" ref="X6150:X6213" si="965">EXP(R6150)</f>
        <v>4.55904028797781</v>
      </c>
      <c r="Y6150" s="12">
        <f t="shared" ref="Y6150:Y6213" si="966">X6150/(1+X6150)</f>
        <v>0.82011283455479933</v>
      </c>
      <c r="Z6150" s="11">
        <f t="shared" ref="Z6150:Z6213" si="967">1*(Y6150&gt;0.5)+0*(Y6150&lt;=0.5)</f>
        <v>1</v>
      </c>
      <c r="AA6150" s="11">
        <f t="shared" ref="AA6150:AA6213" si="968">B6150</f>
        <v>1</v>
      </c>
      <c r="AB6150" s="11">
        <f t="shared" ref="AB6150:AB6213" si="969">1*(AA6150&gt;0.5)+0*(AA6150&lt;=0.5)</f>
        <v>1</v>
      </c>
      <c r="AC6150" s="1" t="s">
        <v>6173</v>
      </c>
    </row>
    <row r="6151" spans="1:29" x14ac:dyDescent="0.2">
      <c r="A6151" s="1" t="s">
        <v>6174</v>
      </c>
      <c r="B6151" s="1">
        <v>1</v>
      </c>
      <c r="C6151" s="2">
        <v>41651</v>
      </c>
      <c r="D6151" s="2">
        <v>41651</v>
      </c>
      <c r="E6151" s="2">
        <v>41651</v>
      </c>
      <c r="F6151" s="1">
        <v>6</v>
      </c>
      <c r="G6151" s="1">
        <v>100</v>
      </c>
      <c r="H6151" s="1">
        <v>50</v>
      </c>
      <c r="I6151" s="1">
        <v>40.020000000000003</v>
      </c>
      <c r="J6151" s="1">
        <v>0</v>
      </c>
      <c r="K6151" s="1">
        <v>1</v>
      </c>
      <c r="L6151" s="1">
        <v>0</v>
      </c>
      <c r="M6151" s="1">
        <v>0</v>
      </c>
      <c r="N6151" s="7">
        <f t="shared" si="960"/>
        <v>0</v>
      </c>
      <c r="O6151" s="1">
        <v>0</v>
      </c>
      <c r="P6151" s="1" t="s">
        <v>36</v>
      </c>
      <c r="Q6151" s="1" t="s">
        <v>24</v>
      </c>
      <c r="R6151" s="10">
        <f>F6151*Part4Out!C$78+'relay test.csv'!H6151*Part4Out!C$79+'relay test.csv'!I6151*Part4Out!C$80+'relay test.csv'!J6151*Part4Out!C$81+'relay test.csv'!K6151*Part4Out!C$82+'relay test.csv'!L6151*Part4Out!C$83+'relay test.csv'!M6151*Part4Out!C$84+'relay test.csv'!N6151*Part4Out!C$85</f>
        <v>2.6120986373925783</v>
      </c>
      <c r="S6151" s="10">
        <f>(F6151*Part4Out!C$78+'relay test.csv'!H6151*Part4Out!C$79+'relay test.csv'!I6151*Part4Out!C$80+'relay test.csv'!J6151*Part4Out!C$81+'relay test.csv'!K6151*Part4Out!C$82+'relay test.csv'!L6151*Part4Out!C$83+'relay test.csv'!M6151*Part4Out!C$84+'relay test.csv'!N6151*Part4Out!C$85) +Part4Out!C$77</f>
        <v>8.4633858272531448E-3</v>
      </c>
      <c r="T6151" s="10">
        <f t="shared" si="961"/>
        <v>1.0084993015283941</v>
      </c>
      <c r="U6151" s="12">
        <f t="shared" si="962"/>
        <v>0.50211583382725766</v>
      </c>
      <c r="V6151" s="11">
        <f t="shared" si="963"/>
        <v>1</v>
      </c>
      <c r="W6151" s="11">
        <f t="shared" si="964"/>
        <v>1</v>
      </c>
      <c r="X6151" s="11">
        <f t="shared" si="965"/>
        <v>13.627620296418851</v>
      </c>
      <c r="Y6151" s="12">
        <f t="shared" si="966"/>
        <v>0.93163618006649918</v>
      </c>
      <c r="Z6151" s="11">
        <f t="shared" si="967"/>
        <v>1</v>
      </c>
      <c r="AA6151" s="11">
        <f t="shared" si="968"/>
        <v>1</v>
      </c>
      <c r="AB6151" s="11">
        <f t="shared" si="969"/>
        <v>1</v>
      </c>
      <c r="AC6151" s="1" t="s">
        <v>6174</v>
      </c>
    </row>
    <row r="6152" spans="1:29" x14ac:dyDescent="0.2">
      <c r="A6152" s="1" t="s">
        <v>6175</v>
      </c>
      <c r="B6152" s="1">
        <v>1</v>
      </c>
      <c r="C6152" s="2">
        <v>41651</v>
      </c>
      <c r="D6152" s="2">
        <v>41651</v>
      </c>
      <c r="E6152" s="2">
        <v>41651</v>
      </c>
      <c r="F6152" s="1">
        <v>10</v>
      </c>
      <c r="G6152" s="1">
        <v>100</v>
      </c>
      <c r="H6152" s="1">
        <v>0</v>
      </c>
      <c r="I6152" s="1">
        <v>36.950000000000003</v>
      </c>
      <c r="J6152" s="1">
        <v>0</v>
      </c>
      <c r="K6152" s="1">
        <v>1</v>
      </c>
      <c r="L6152" s="1">
        <v>1</v>
      </c>
      <c r="M6152" s="1">
        <v>0</v>
      </c>
      <c r="N6152" s="7">
        <f t="shared" si="960"/>
        <v>0</v>
      </c>
      <c r="O6152" s="1">
        <v>0</v>
      </c>
      <c r="P6152" s="1" t="s">
        <v>26</v>
      </c>
      <c r="Q6152" s="1" t="s">
        <v>63</v>
      </c>
      <c r="R6152" s="10">
        <f>F6152*Part4Out!C$78+'relay test.csv'!H6152*Part4Out!C$79+'relay test.csv'!I6152*Part4Out!C$80+'relay test.csv'!J6152*Part4Out!C$81+'relay test.csv'!K6152*Part4Out!C$82+'relay test.csv'!L6152*Part4Out!C$83+'relay test.csv'!M6152*Part4Out!C$84+'relay test.csv'!N6152*Part4Out!C$85</f>
        <v>3.2661409084463027</v>
      </c>
      <c r="S6152" s="10">
        <f>(F6152*Part4Out!C$78+'relay test.csv'!H6152*Part4Out!C$79+'relay test.csv'!I6152*Part4Out!C$80+'relay test.csv'!J6152*Part4Out!C$81+'relay test.csv'!K6152*Part4Out!C$82+'relay test.csv'!L6152*Part4Out!C$83+'relay test.csv'!M6152*Part4Out!C$84+'relay test.csv'!N6152*Part4Out!C$85) +Part4Out!C$77</f>
        <v>0.66250565688097751</v>
      </c>
      <c r="T6152" s="10">
        <f t="shared" si="961"/>
        <v>1.9396463388231966</v>
      </c>
      <c r="U6152" s="12">
        <f t="shared" si="962"/>
        <v>0.65982302469748055</v>
      </c>
      <c r="V6152" s="11">
        <f t="shared" si="963"/>
        <v>1</v>
      </c>
      <c r="W6152" s="11">
        <f t="shared" si="964"/>
        <v>1</v>
      </c>
      <c r="X6152" s="11">
        <f t="shared" si="965"/>
        <v>26.209997146019141</v>
      </c>
      <c r="Y6152" s="12">
        <f t="shared" si="966"/>
        <v>0.96324880173145111</v>
      </c>
      <c r="Z6152" s="11">
        <f t="shared" si="967"/>
        <v>1</v>
      </c>
      <c r="AA6152" s="11">
        <f t="shared" si="968"/>
        <v>1</v>
      </c>
      <c r="AB6152" s="11">
        <f t="shared" si="969"/>
        <v>1</v>
      </c>
      <c r="AC6152" s="1" t="s">
        <v>6175</v>
      </c>
    </row>
    <row r="6153" spans="1:29" x14ac:dyDescent="0.2">
      <c r="A6153" s="1" t="s">
        <v>6176</v>
      </c>
      <c r="B6153" s="1">
        <v>1</v>
      </c>
      <c r="C6153" s="2">
        <v>41651</v>
      </c>
      <c r="D6153" s="2">
        <v>41651</v>
      </c>
      <c r="E6153" s="2">
        <v>41651</v>
      </c>
      <c r="F6153" s="1">
        <v>6</v>
      </c>
      <c r="G6153" s="1">
        <v>100</v>
      </c>
      <c r="H6153" s="1">
        <v>33.333333330000002</v>
      </c>
      <c r="I6153" s="1">
        <v>40.020000000000003</v>
      </c>
      <c r="J6153" s="1">
        <v>0</v>
      </c>
      <c r="K6153" s="1">
        <v>1</v>
      </c>
      <c r="L6153" s="1">
        <v>1</v>
      </c>
      <c r="M6153" s="1">
        <v>1</v>
      </c>
      <c r="N6153" s="7">
        <f t="shared" si="960"/>
        <v>0</v>
      </c>
      <c r="O6153" s="1">
        <v>0</v>
      </c>
      <c r="P6153" s="1" t="s">
        <v>36</v>
      </c>
      <c r="Q6153" s="1" t="s">
        <v>63</v>
      </c>
      <c r="R6153" s="10">
        <f>F6153*Part4Out!C$78+'relay test.csv'!H6153*Part4Out!C$79+'relay test.csv'!I6153*Part4Out!C$80+'relay test.csv'!J6153*Part4Out!C$81+'relay test.csv'!K6153*Part4Out!C$82+'relay test.csv'!L6153*Part4Out!C$83+'relay test.csv'!M6153*Part4Out!C$84+'relay test.csv'!N6153*Part4Out!C$85</f>
        <v>3.8987650455196103</v>
      </c>
      <c r="S6153" s="10">
        <f>(F6153*Part4Out!C$78+'relay test.csv'!H6153*Part4Out!C$79+'relay test.csv'!I6153*Part4Out!C$80+'relay test.csv'!J6153*Part4Out!C$81+'relay test.csv'!K6153*Part4Out!C$82+'relay test.csv'!L6153*Part4Out!C$83+'relay test.csv'!M6153*Part4Out!C$84+'relay test.csv'!N6153*Part4Out!C$85) +Part4Out!C$77</f>
        <v>1.2951297939542852</v>
      </c>
      <c r="T6153" s="10">
        <f t="shared" si="961"/>
        <v>3.6514698821003635</v>
      </c>
      <c r="U6153" s="12">
        <f t="shared" si="962"/>
        <v>0.78501419436291153</v>
      </c>
      <c r="V6153" s="11">
        <f t="shared" si="963"/>
        <v>1</v>
      </c>
      <c r="W6153" s="11">
        <f t="shared" si="964"/>
        <v>1</v>
      </c>
      <c r="X6153" s="11">
        <f t="shared" si="965"/>
        <v>49.341476986310091</v>
      </c>
      <c r="Y6153" s="12">
        <f t="shared" si="966"/>
        <v>0.98013566427000265</v>
      </c>
      <c r="Z6153" s="11">
        <f t="shared" si="967"/>
        <v>1</v>
      </c>
      <c r="AA6153" s="11">
        <f t="shared" si="968"/>
        <v>1</v>
      </c>
      <c r="AB6153" s="11">
        <f t="shared" si="969"/>
        <v>1</v>
      </c>
      <c r="AC6153" s="1" t="s">
        <v>6176</v>
      </c>
    </row>
    <row r="6154" spans="1:29" x14ac:dyDescent="0.2">
      <c r="A6154" s="1" t="s">
        <v>6177</v>
      </c>
      <c r="B6154" s="1">
        <v>1</v>
      </c>
      <c r="C6154" s="2">
        <v>41652</v>
      </c>
      <c r="D6154" s="2">
        <v>41652</v>
      </c>
      <c r="E6154" s="2">
        <v>41652</v>
      </c>
      <c r="F6154" s="1">
        <v>7</v>
      </c>
      <c r="G6154" s="1">
        <v>100</v>
      </c>
      <c r="H6154" s="1">
        <v>0</v>
      </c>
      <c r="I6154" s="1">
        <v>40.020000000000003</v>
      </c>
      <c r="J6154" s="1">
        <v>0</v>
      </c>
      <c r="K6154" s="1">
        <v>1</v>
      </c>
      <c r="L6154" s="1">
        <v>0</v>
      </c>
      <c r="M6154" s="1">
        <v>0</v>
      </c>
      <c r="N6154" s="7">
        <f t="shared" si="960"/>
        <v>0</v>
      </c>
      <c r="O6154" s="1">
        <v>0</v>
      </c>
      <c r="P6154" s="1" t="s">
        <v>32</v>
      </c>
      <c r="Q6154" s="1" t="s">
        <v>24</v>
      </c>
      <c r="R6154" s="10">
        <f>F6154*Part4Out!C$78+'relay test.csv'!H6154*Part4Out!C$79+'relay test.csv'!I6154*Part4Out!C$80+'relay test.csv'!J6154*Part4Out!C$81+'relay test.csv'!K6154*Part4Out!C$82+'relay test.csv'!L6154*Part4Out!C$83+'relay test.csv'!M6154*Part4Out!C$84+'relay test.csv'!N6154*Part4Out!C$85</f>
        <v>1.8600427809205016</v>
      </c>
      <c r="S6154" s="10">
        <f>(F6154*Part4Out!C$78+'relay test.csv'!H6154*Part4Out!C$79+'relay test.csv'!I6154*Part4Out!C$80+'relay test.csv'!J6154*Part4Out!C$81+'relay test.csv'!K6154*Part4Out!C$82+'relay test.csv'!L6154*Part4Out!C$83+'relay test.csv'!M6154*Part4Out!C$84+'relay test.csv'!N6154*Part4Out!C$85) +Part4Out!C$77</f>
        <v>-0.74359247064482359</v>
      </c>
      <c r="T6154" s="10">
        <f t="shared" si="961"/>
        <v>0.47540297288098926</v>
      </c>
      <c r="U6154" s="12">
        <f t="shared" si="962"/>
        <v>0.32221906937918093</v>
      </c>
      <c r="V6154" s="11">
        <f t="shared" si="963"/>
        <v>0</v>
      </c>
      <c r="W6154" s="11">
        <f t="shared" si="964"/>
        <v>1</v>
      </c>
      <c r="X6154" s="11">
        <f t="shared" si="965"/>
        <v>6.4240115906797435</v>
      </c>
      <c r="Y6154" s="12">
        <f t="shared" si="966"/>
        <v>0.8653019344345555</v>
      </c>
      <c r="Z6154" s="11">
        <f t="shared" si="967"/>
        <v>1</v>
      </c>
      <c r="AA6154" s="11">
        <f t="shared" si="968"/>
        <v>1</v>
      </c>
      <c r="AB6154" s="11">
        <f t="shared" si="969"/>
        <v>1</v>
      </c>
      <c r="AC6154" s="1" t="s">
        <v>6177</v>
      </c>
    </row>
    <row r="6155" spans="1:29" x14ac:dyDescent="0.2">
      <c r="A6155" s="1" t="s">
        <v>6178</v>
      </c>
      <c r="B6155" s="1">
        <v>1</v>
      </c>
      <c r="C6155" s="2">
        <v>41652</v>
      </c>
      <c r="D6155" s="2">
        <v>41652</v>
      </c>
      <c r="E6155" s="2">
        <v>41652</v>
      </c>
      <c r="F6155" s="1">
        <v>7</v>
      </c>
      <c r="G6155" s="1">
        <v>57.142857139999997</v>
      </c>
      <c r="H6155" s="1">
        <v>28.571428569999998</v>
      </c>
      <c r="I6155" s="1">
        <v>40.020000000000003</v>
      </c>
      <c r="J6155" s="1">
        <v>0</v>
      </c>
      <c r="K6155" s="1">
        <v>1</v>
      </c>
      <c r="L6155" s="1">
        <v>1</v>
      </c>
      <c r="M6155" s="1">
        <v>0</v>
      </c>
      <c r="N6155" s="7">
        <f t="shared" si="960"/>
        <v>0</v>
      </c>
      <c r="O6155" s="1">
        <v>0</v>
      </c>
      <c r="P6155" s="1" t="s">
        <v>32</v>
      </c>
      <c r="Q6155" s="1" t="s">
        <v>24</v>
      </c>
      <c r="R6155" s="10">
        <f>F6155*Part4Out!C$78+'relay test.csv'!H6155*Part4Out!C$79+'relay test.csv'!I6155*Part4Out!C$80+'relay test.csv'!J6155*Part4Out!C$81+'relay test.csv'!K6155*Part4Out!C$82+'relay test.csv'!L6155*Part4Out!C$83+'relay test.csv'!M6155*Part4Out!C$84+'relay test.csv'!N6155*Part4Out!C$85</f>
        <v>3.1714209178522959</v>
      </c>
      <c r="S6155" s="10">
        <f>(F6155*Part4Out!C$78+'relay test.csv'!H6155*Part4Out!C$79+'relay test.csv'!I6155*Part4Out!C$80+'relay test.csv'!J6155*Part4Out!C$81+'relay test.csv'!K6155*Part4Out!C$82+'relay test.csv'!L6155*Part4Out!C$83+'relay test.csv'!M6155*Part4Out!C$84+'relay test.csv'!N6155*Part4Out!C$85) +Part4Out!C$77</f>
        <v>0.56778566628697069</v>
      </c>
      <c r="T6155" s="10">
        <f t="shared" si="961"/>
        <v>1.764355850038801</v>
      </c>
      <c r="U6155" s="12">
        <f t="shared" si="962"/>
        <v>0.63825207236399617</v>
      </c>
      <c r="V6155" s="11">
        <f t="shared" si="963"/>
        <v>1</v>
      </c>
      <c r="W6155" s="11">
        <f t="shared" si="964"/>
        <v>1</v>
      </c>
      <c r="X6155" s="11">
        <f t="shared" si="965"/>
        <v>23.841336881101594</v>
      </c>
      <c r="Y6155" s="12">
        <f t="shared" si="966"/>
        <v>0.95974451758428647</v>
      </c>
      <c r="Z6155" s="11">
        <f t="shared" si="967"/>
        <v>1</v>
      </c>
      <c r="AA6155" s="11">
        <f t="shared" si="968"/>
        <v>1</v>
      </c>
      <c r="AB6155" s="11">
        <f t="shared" si="969"/>
        <v>1</v>
      </c>
      <c r="AC6155" s="1" t="s">
        <v>6178</v>
      </c>
    </row>
    <row r="6156" spans="1:29" x14ac:dyDescent="0.2">
      <c r="A6156" s="1" t="s">
        <v>6179</v>
      </c>
      <c r="B6156" s="1">
        <v>1</v>
      </c>
      <c r="C6156" s="2">
        <v>41652</v>
      </c>
      <c r="D6156" s="2">
        <v>41652</v>
      </c>
      <c r="E6156" s="2">
        <v>41652</v>
      </c>
      <c r="F6156" s="1">
        <v>11</v>
      </c>
      <c r="G6156" s="1">
        <v>54.545454550000002</v>
      </c>
      <c r="H6156" s="1">
        <v>18.18181818</v>
      </c>
      <c r="I6156" s="1">
        <v>29.02</v>
      </c>
      <c r="J6156" s="1">
        <v>0</v>
      </c>
      <c r="K6156" s="1">
        <v>1</v>
      </c>
      <c r="L6156" s="1">
        <v>0</v>
      </c>
      <c r="M6156" s="1">
        <v>0</v>
      </c>
      <c r="N6156" s="7">
        <f t="shared" si="960"/>
        <v>0</v>
      </c>
      <c r="O6156" s="1">
        <v>0</v>
      </c>
      <c r="P6156" s="1" t="s">
        <v>36</v>
      </c>
      <c r="Q6156" s="1" t="s">
        <v>63</v>
      </c>
      <c r="R6156" s="10">
        <f>F6156*Part4Out!C$78+'relay test.csv'!H6156*Part4Out!C$79+'relay test.csv'!I6156*Part4Out!C$80+'relay test.csv'!J6156*Part4Out!C$81+'relay test.csv'!K6156*Part4Out!C$82+'relay test.csv'!L6156*Part4Out!C$83+'relay test.csv'!M6156*Part4Out!C$84+'relay test.csv'!N6156*Part4Out!C$85</f>
        <v>3.0950528910641664</v>
      </c>
      <c r="S6156" s="10">
        <f>(F6156*Part4Out!C$78+'relay test.csv'!H6156*Part4Out!C$79+'relay test.csv'!I6156*Part4Out!C$80+'relay test.csv'!J6156*Part4Out!C$81+'relay test.csv'!K6156*Part4Out!C$82+'relay test.csv'!L6156*Part4Out!C$83+'relay test.csv'!M6156*Part4Out!C$84+'relay test.csv'!N6156*Part4Out!C$85) +Part4Out!C$77</f>
        <v>0.49141763949884121</v>
      </c>
      <c r="T6156" s="10">
        <f t="shared" si="961"/>
        <v>1.6346318969131295</v>
      </c>
      <c r="U6156" s="12">
        <f t="shared" si="962"/>
        <v>0.62044033507236762</v>
      </c>
      <c r="V6156" s="11">
        <f t="shared" si="963"/>
        <v>1</v>
      </c>
      <c r="W6156" s="11">
        <f t="shared" si="964"/>
        <v>1</v>
      </c>
      <c r="X6156" s="11">
        <f t="shared" si="965"/>
        <v>22.088406785991044</v>
      </c>
      <c r="Y6156" s="12">
        <f t="shared" si="966"/>
        <v>0.9566882197949339</v>
      </c>
      <c r="Z6156" s="11">
        <f t="shared" si="967"/>
        <v>1</v>
      </c>
      <c r="AA6156" s="11">
        <f t="shared" si="968"/>
        <v>1</v>
      </c>
      <c r="AB6156" s="11">
        <f t="shared" si="969"/>
        <v>1</v>
      </c>
      <c r="AC6156" s="1" t="s">
        <v>6179</v>
      </c>
    </row>
    <row r="6157" spans="1:29" x14ac:dyDescent="0.2">
      <c r="A6157" s="1" t="s">
        <v>6180</v>
      </c>
      <c r="B6157" s="1">
        <v>1</v>
      </c>
      <c r="C6157" s="2">
        <v>41652</v>
      </c>
      <c r="D6157" s="2">
        <v>41652</v>
      </c>
      <c r="E6157" s="2">
        <v>41652</v>
      </c>
      <c r="F6157" s="1">
        <v>7</v>
      </c>
      <c r="G6157" s="1">
        <v>14.28571429</v>
      </c>
      <c r="H6157" s="1">
        <v>0</v>
      </c>
      <c r="I6157" s="1">
        <v>35</v>
      </c>
      <c r="J6157" s="1">
        <v>0</v>
      </c>
      <c r="K6157" s="1">
        <v>1</v>
      </c>
      <c r="L6157" s="1">
        <v>0</v>
      </c>
      <c r="M6157" s="1">
        <v>0</v>
      </c>
      <c r="N6157" s="7">
        <f t="shared" si="960"/>
        <v>0</v>
      </c>
      <c r="O6157" s="1">
        <v>0</v>
      </c>
      <c r="P6157" s="1" t="s">
        <v>32</v>
      </c>
      <c r="Q6157" s="1" t="s">
        <v>63</v>
      </c>
      <c r="R6157" s="10">
        <f>F6157*Part4Out!C$78+'relay test.csv'!H6157*Part4Out!C$79+'relay test.csv'!I6157*Part4Out!C$80+'relay test.csv'!J6157*Part4Out!C$81+'relay test.csv'!K6157*Part4Out!C$82+'relay test.csv'!L6157*Part4Out!C$83+'relay test.csv'!M6157*Part4Out!C$84+'relay test.csv'!N6157*Part4Out!C$85</f>
        <v>1.8775994221748573</v>
      </c>
      <c r="S6157" s="10">
        <f>(F6157*Part4Out!C$78+'relay test.csv'!H6157*Part4Out!C$79+'relay test.csv'!I6157*Part4Out!C$80+'relay test.csv'!J6157*Part4Out!C$81+'relay test.csv'!K6157*Part4Out!C$82+'relay test.csv'!L6157*Part4Out!C$83+'relay test.csv'!M6157*Part4Out!C$84+'relay test.csv'!N6157*Part4Out!C$85) +Part4Out!C$77</f>
        <v>-0.72603582939046785</v>
      </c>
      <c r="T6157" s="10">
        <f t="shared" si="961"/>
        <v>0.48382315106883744</v>
      </c>
      <c r="U6157" s="12">
        <f t="shared" si="962"/>
        <v>0.32606523945951826</v>
      </c>
      <c r="V6157" s="11">
        <f t="shared" si="963"/>
        <v>0</v>
      </c>
      <c r="W6157" s="11">
        <f t="shared" si="964"/>
        <v>1</v>
      </c>
      <c r="X6157" s="11">
        <f t="shared" si="965"/>
        <v>6.537791531824257</v>
      </c>
      <c r="Y6157" s="12">
        <f t="shared" si="966"/>
        <v>0.86733514773152853</v>
      </c>
      <c r="Z6157" s="11">
        <f t="shared" si="967"/>
        <v>1</v>
      </c>
      <c r="AA6157" s="11">
        <f t="shared" si="968"/>
        <v>1</v>
      </c>
      <c r="AB6157" s="11">
        <f t="shared" si="969"/>
        <v>1</v>
      </c>
      <c r="AC6157" s="1" t="s">
        <v>6180</v>
      </c>
    </row>
    <row r="6158" spans="1:29" x14ac:dyDescent="0.2">
      <c r="A6158" s="1" t="s">
        <v>6181</v>
      </c>
      <c r="B6158" s="1">
        <v>1</v>
      </c>
      <c r="C6158" s="2">
        <v>41652</v>
      </c>
      <c r="D6158" s="2">
        <v>41652</v>
      </c>
      <c r="E6158" s="2">
        <v>41652</v>
      </c>
      <c r="F6158" s="1">
        <v>6</v>
      </c>
      <c r="G6158" s="1">
        <v>0</v>
      </c>
      <c r="H6158" s="1">
        <v>0</v>
      </c>
      <c r="I6158" s="1">
        <v>35.020000000000003</v>
      </c>
      <c r="J6158" s="1">
        <v>0</v>
      </c>
      <c r="K6158" s="1">
        <v>1</v>
      </c>
      <c r="L6158" s="1">
        <v>0</v>
      </c>
      <c r="M6158" s="1">
        <v>0</v>
      </c>
      <c r="N6158" s="7">
        <f t="shared" si="960"/>
        <v>0</v>
      </c>
      <c r="O6158" s="1">
        <v>0</v>
      </c>
      <c r="P6158" s="1" t="s">
        <v>36</v>
      </c>
      <c r="Q6158" s="1" t="s">
        <v>24</v>
      </c>
      <c r="R6158" s="10">
        <f>F6158*Part4Out!C$78+'relay test.csv'!H6158*Part4Out!C$79+'relay test.csv'!I6158*Part4Out!C$80+'relay test.csv'!J6158*Part4Out!C$81+'relay test.csv'!K6158*Part4Out!C$82+'relay test.csv'!L6158*Part4Out!C$83+'relay test.csv'!M6158*Part4Out!C$84+'relay test.csv'!N6158*Part4Out!C$85</f>
        <v>1.6659938549855484</v>
      </c>
      <c r="S6158" s="10">
        <f>(F6158*Part4Out!C$78+'relay test.csv'!H6158*Part4Out!C$79+'relay test.csv'!I6158*Part4Out!C$80+'relay test.csv'!J6158*Part4Out!C$81+'relay test.csv'!K6158*Part4Out!C$82+'relay test.csv'!L6158*Part4Out!C$83+'relay test.csv'!M6158*Part4Out!C$84+'relay test.csv'!N6158*Part4Out!C$85) +Part4Out!C$77</f>
        <v>-0.93764139657977674</v>
      </c>
      <c r="T6158" s="10">
        <f t="shared" si="961"/>
        <v>0.39155025889506528</v>
      </c>
      <c r="U6158" s="12">
        <f t="shared" si="962"/>
        <v>0.2813770155926445</v>
      </c>
      <c r="V6158" s="11">
        <f t="shared" si="963"/>
        <v>0</v>
      </c>
      <c r="W6158" s="11">
        <f t="shared" si="964"/>
        <v>1</v>
      </c>
      <c r="X6158" s="11">
        <f t="shared" si="965"/>
        <v>5.2909290537929206</v>
      </c>
      <c r="Y6158" s="12">
        <f t="shared" si="966"/>
        <v>0.84104096685098029</v>
      </c>
      <c r="Z6158" s="11">
        <f t="shared" si="967"/>
        <v>1</v>
      </c>
      <c r="AA6158" s="11">
        <f t="shared" si="968"/>
        <v>1</v>
      </c>
      <c r="AB6158" s="11">
        <f t="shared" si="969"/>
        <v>1</v>
      </c>
      <c r="AC6158" s="1" t="s">
        <v>6181</v>
      </c>
    </row>
    <row r="6159" spans="1:29" x14ac:dyDescent="0.2">
      <c r="A6159" s="1" t="s">
        <v>6182</v>
      </c>
      <c r="B6159" s="1">
        <v>1</v>
      </c>
      <c r="C6159" s="2">
        <v>41652</v>
      </c>
      <c r="D6159" s="2">
        <v>41652</v>
      </c>
      <c r="E6159" s="2">
        <v>41652</v>
      </c>
      <c r="F6159" s="1">
        <v>6</v>
      </c>
      <c r="G6159" s="1">
        <v>50</v>
      </c>
      <c r="H6159" s="1">
        <v>0</v>
      </c>
      <c r="I6159" s="1">
        <v>51.96</v>
      </c>
      <c r="J6159" s="1">
        <v>0</v>
      </c>
      <c r="K6159" s="1">
        <v>1</v>
      </c>
      <c r="L6159" s="1">
        <v>0</v>
      </c>
      <c r="M6159" s="1">
        <v>0</v>
      </c>
      <c r="N6159" s="7">
        <f t="shared" si="960"/>
        <v>0</v>
      </c>
      <c r="O6159" s="1">
        <v>0</v>
      </c>
      <c r="P6159" s="1" t="s">
        <v>30</v>
      </c>
      <c r="Q6159" s="1" t="s">
        <v>28</v>
      </c>
      <c r="R6159" s="10">
        <f>F6159*Part4Out!C$78+'relay test.csv'!H6159*Part4Out!C$79+'relay test.csv'!I6159*Part4Out!C$80+'relay test.csv'!J6159*Part4Out!C$81+'relay test.csv'!K6159*Part4Out!C$82+'relay test.csv'!L6159*Part4Out!C$83+'relay test.csv'!M6159*Part4Out!C$84+'relay test.csv'!N6159*Part4Out!C$85</f>
        <v>1.6067489340993362</v>
      </c>
      <c r="S6159" s="10">
        <f>(F6159*Part4Out!C$78+'relay test.csv'!H6159*Part4Out!C$79+'relay test.csv'!I6159*Part4Out!C$80+'relay test.csv'!J6159*Part4Out!C$81+'relay test.csv'!K6159*Part4Out!C$82+'relay test.csv'!L6159*Part4Out!C$83+'relay test.csv'!M6159*Part4Out!C$84+'relay test.csv'!N6159*Part4Out!C$85) +Part4Out!C$77</f>
        <v>-0.99688631746598899</v>
      </c>
      <c r="T6159" s="10">
        <f t="shared" si="961"/>
        <v>0.36902668611342865</v>
      </c>
      <c r="U6159" s="12">
        <f t="shared" si="962"/>
        <v>0.26955404876808481</v>
      </c>
      <c r="V6159" s="11">
        <f t="shared" si="963"/>
        <v>0</v>
      </c>
      <c r="W6159" s="11">
        <f t="shared" si="964"/>
        <v>1</v>
      </c>
      <c r="X6159" s="11">
        <f t="shared" si="965"/>
        <v>4.9865731686458279</v>
      </c>
      <c r="Y6159" s="12">
        <f t="shared" si="966"/>
        <v>0.83295952929508732</v>
      </c>
      <c r="Z6159" s="11">
        <f t="shared" si="967"/>
        <v>1</v>
      </c>
      <c r="AA6159" s="11">
        <f t="shared" si="968"/>
        <v>1</v>
      </c>
      <c r="AB6159" s="11">
        <f t="shared" si="969"/>
        <v>1</v>
      </c>
      <c r="AC6159" s="1" t="s">
        <v>6182</v>
      </c>
    </row>
    <row r="6160" spans="1:29" x14ac:dyDescent="0.2">
      <c r="A6160" s="1" t="s">
        <v>6183</v>
      </c>
      <c r="B6160" s="1">
        <v>1</v>
      </c>
      <c r="C6160" s="2">
        <v>41652</v>
      </c>
      <c r="D6160" s="2">
        <v>41652</v>
      </c>
      <c r="E6160" s="2">
        <v>41652</v>
      </c>
      <c r="F6160" s="1">
        <v>6</v>
      </c>
      <c r="G6160" s="1">
        <v>83.333333330000002</v>
      </c>
      <c r="H6160" s="1">
        <v>50</v>
      </c>
      <c r="I6160" s="1">
        <v>35</v>
      </c>
      <c r="J6160" s="1">
        <v>0</v>
      </c>
      <c r="K6160" s="1">
        <v>1</v>
      </c>
      <c r="L6160" s="1">
        <v>0</v>
      </c>
      <c r="M6160" s="1">
        <v>0</v>
      </c>
      <c r="N6160" s="7">
        <f t="shared" si="960"/>
        <v>0</v>
      </c>
      <c r="O6160" s="1">
        <v>0</v>
      </c>
      <c r="P6160" s="1" t="s">
        <v>30</v>
      </c>
      <c r="Q6160" s="1" t="s">
        <v>167</v>
      </c>
      <c r="R6160" s="10">
        <f>F6160*Part4Out!C$78+'relay test.csv'!H6160*Part4Out!C$79+'relay test.csv'!I6160*Part4Out!C$80+'relay test.csv'!J6160*Part4Out!C$81+'relay test.csv'!K6160*Part4Out!C$82+'relay test.csv'!L6160*Part4Out!C$83+'relay test.csv'!M6160*Part4Out!C$84+'relay test.csv'!N6160*Part4Out!C$85</f>
        <v>2.6296552786469336</v>
      </c>
      <c r="S6160" s="10">
        <f>(F6160*Part4Out!C$78+'relay test.csv'!H6160*Part4Out!C$79+'relay test.csv'!I6160*Part4Out!C$80+'relay test.csv'!J6160*Part4Out!C$81+'relay test.csv'!K6160*Part4Out!C$82+'relay test.csv'!L6160*Part4Out!C$83+'relay test.csv'!M6160*Part4Out!C$84+'relay test.csv'!N6160*Part4Out!C$85) +Part4Out!C$77</f>
        <v>2.6020027081608443E-2</v>
      </c>
      <c r="T6160" s="10">
        <f t="shared" si="961"/>
        <v>1.0263615032932012</v>
      </c>
      <c r="U6160" s="12">
        <f t="shared" si="962"/>
        <v>0.50650463978178595</v>
      </c>
      <c r="V6160" s="11">
        <f t="shared" si="963"/>
        <v>1</v>
      </c>
      <c r="W6160" s="11">
        <f t="shared" si="964"/>
        <v>1</v>
      </c>
      <c r="X6160" s="11">
        <f t="shared" si="965"/>
        <v>13.868988141631938</v>
      </c>
      <c r="Y6160" s="12">
        <f t="shared" si="966"/>
        <v>0.93274592793573607</v>
      </c>
      <c r="Z6160" s="11">
        <f t="shared" si="967"/>
        <v>1</v>
      </c>
      <c r="AA6160" s="11">
        <f t="shared" si="968"/>
        <v>1</v>
      </c>
      <c r="AB6160" s="11">
        <f t="shared" si="969"/>
        <v>1</v>
      </c>
      <c r="AC6160" s="1" t="s">
        <v>6183</v>
      </c>
    </row>
    <row r="6161" spans="1:29" x14ac:dyDescent="0.2">
      <c r="A6161" s="1" t="s">
        <v>6184</v>
      </c>
      <c r="B6161" s="1">
        <v>1</v>
      </c>
      <c r="C6161" s="2">
        <v>41652</v>
      </c>
      <c r="D6161" s="2">
        <v>41652</v>
      </c>
      <c r="E6161" s="2">
        <v>41652</v>
      </c>
      <c r="F6161" s="1">
        <v>5</v>
      </c>
      <c r="G6161" s="1">
        <v>100</v>
      </c>
      <c r="H6161" s="1">
        <v>20</v>
      </c>
      <c r="I6161" s="1">
        <v>40.020000000000003</v>
      </c>
      <c r="J6161" s="1">
        <v>0</v>
      </c>
      <c r="K6161" s="1">
        <v>1</v>
      </c>
      <c r="L6161" s="1">
        <v>0</v>
      </c>
      <c r="M6161" s="1">
        <v>0</v>
      </c>
      <c r="N6161" s="7">
        <f t="shared" si="960"/>
        <v>0</v>
      </c>
      <c r="O6161" s="1">
        <v>0</v>
      </c>
      <c r="P6161" s="1" t="s">
        <v>30</v>
      </c>
      <c r="Q6161" s="1" t="s">
        <v>24</v>
      </c>
      <c r="R6161" s="10">
        <f>F6161*Part4Out!C$78+'relay test.csv'!H6161*Part4Out!C$79+'relay test.csv'!I6161*Part4Out!C$80+'relay test.csv'!J6161*Part4Out!C$81+'relay test.csv'!K6161*Part4Out!C$82+'relay test.csv'!L6161*Part4Out!C$83+'relay test.csv'!M6161*Part4Out!C$84+'relay test.csv'!N6161*Part4Out!C$85</f>
        <v>1.8224081308510875</v>
      </c>
      <c r="S6161" s="10">
        <f>(F6161*Part4Out!C$78+'relay test.csv'!H6161*Part4Out!C$79+'relay test.csv'!I6161*Part4Out!C$80+'relay test.csv'!J6161*Part4Out!C$81+'relay test.csv'!K6161*Part4Out!C$82+'relay test.csv'!L6161*Part4Out!C$83+'relay test.csv'!M6161*Part4Out!C$84+'relay test.csv'!N6161*Part4Out!C$85) +Part4Out!C$77</f>
        <v>-0.78122712071423761</v>
      </c>
      <c r="T6161" s="10">
        <f t="shared" si="961"/>
        <v>0.45784383679175983</v>
      </c>
      <c r="U6161" s="12">
        <f t="shared" si="962"/>
        <v>0.31405547373258114</v>
      </c>
      <c r="V6161" s="11">
        <f t="shared" si="963"/>
        <v>0</v>
      </c>
      <c r="W6161" s="11">
        <f t="shared" si="964"/>
        <v>1</v>
      </c>
      <c r="X6161" s="11">
        <f t="shared" si="965"/>
        <v>6.1867390025931508</v>
      </c>
      <c r="Y6161" s="12">
        <f t="shared" si="966"/>
        <v>0.86085483281928343</v>
      </c>
      <c r="Z6161" s="11">
        <f t="shared" si="967"/>
        <v>1</v>
      </c>
      <c r="AA6161" s="11">
        <f t="shared" si="968"/>
        <v>1</v>
      </c>
      <c r="AB6161" s="11">
        <f t="shared" si="969"/>
        <v>1</v>
      </c>
      <c r="AC6161" s="1" t="s">
        <v>6184</v>
      </c>
    </row>
    <row r="6162" spans="1:29" x14ac:dyDescent="0.2">
      <c r="A6162" s="1" t="s">
        <v>6185</v>
      </c>
      <c r="B6162" s="1">
        <v>1</v>
      </c>
      <c r="C6162" s="2">
        <v>41652</v>
      </c>
      <c r="D6162" s="2">
        <v>41652</v>
      </c>
      <c r="E6162" s="2">
        <v>41652</v>
      </c>
      <c r="F6162" s="1">
        <v>7</v>
      </c>
      <c r="G6162" s="1">
        <v>57.142857139999997</v>
      </c>
      <c r="H6162" s="1">
        <v>28.571428569999998</v>
      </c>
      <c r="I6162" s="1">
        <v>40.020000000000003</v>
      </c>
      <c r="J6162" s="1">
        <v>0</v>
      </c>
      <c r="K6162" s="1">
        <v>1</v>
      </c>
      <c r="L6162" s="1">
        <v>1</v>
      </c>
      <c r="M6162" s="1">
        <v>0</v>
      </c>
      <c r="N6162" s="7">
        <f t="shared" si="960"/>
        <v>0</v>
      </c>
      <c r="O6162" s="1">
        <v>0</v>
      </c>
      <c r="P6162" s="1" t="s">
        <v>32</v>
      </c>
      <c r="Q6162" s="1" t="s">
        <v>24</v>
      </c>
      <c r="R6162" s="10">
        <f>F6162*Part4Out!C$78+'relay test.csv'!H6162*Part4Out!C$79+'relay test.csv'!I6162*Part4Out!C$80+'relay test.csv'!J6162*Part4Out!C$81+'relay test.csv'!K6162*Part4Out!C$82+'relay test.csv'!L6162*Part4Out!C$83+'relay test.csv'!M6162*Part4Out!C$84+'relay test.csv'!N6162*Part4Out!C$85</f>
        <v>3.1714209178522959</v>
      </c>
      <c r="S6162" s="10">
        <f>(F6162*Part4Out!C$78+'relay test.csv'!H6162*Part4Out!C$79+'relay test.csv'!I6162*Part4Out!C$80+'relay test.csv'!J6162*Part4Out!C$81+'relay test.csv'!K6162*Part4Out!C$82+'relay test.csv'!L6162*Part4Out!C$83+'relay test.csv'!M6162*Part4Out!C$84+'relay test.csv'!N6162*Part4Out!C$85) +Part4Out!C$77</f>
        <v>0.56778566628697069</v>
      </c>
      <c r="T6162" s="10">
        <f t="shared" si="961"/>
        <v>1.764355850038801</v>
      </c>
      <c r="U6162" s="12">
        <f t="shared" si="962"/>
        <v>0.63825207236399617</v>
      </c>
      <c r="V6162" s="11">
        <f t="shared" si="963"/>
        <v>1</v>
      </c>
      <c r="W6162" s="11">
        <f t="shared" si="964"/>
        <v>1</v>
      </c>
      <c r="X6162" s="11">
        <f t="shared" si="965"/>
        <v>23.841336881101594</v>
      </c>
      <c r="Y6162" s="12">
        <f t="shared" si="966"/>
        <v>0.95974451758428647</v>
      </c>
      <c r="Z6162" s="11">
        <f t="shared" si="967"/>
        <v>1</v>
      </c>
      <c r="AA6162" s="11">
        <f t="shared" si="968"/>
        <v>1</v>
      </c>
      <c r="AB6162" s="11">
        <f t="shared" si="969"/>
        <v>1</v>
      </c>
      <c r="AC6162" s="1" t="s">
        <v>6185</v>
      </c>
    </row>
    <row r="6163" spans="1:29" x14ac:dyDescent="0.2">
      <c r="A6163" s="1" t="s">
        <v>6186</v>
      </c>
      <c r="B6163" s="1">
        <v>1</v>
      </c>
      <c r="C6163" s="2">
        <v>41652</v>
      </c>
      <c r="D6163" s="2">
        <v>41652</v>
      </c>
      <c r="E6163" s="2">
        <v>41659</v>
      </c>
      <c r="F6163" s="1">
        <v>8</v>
      </c>
      <c r="G6163" s="1">
        <v>25</v>
      </c>
      <c r="H6163" s="1">
        <v>25</v>
      </c>
      <c r="I6163" s="1">
        <v>50.71</v>
      </c>
      <c r="J6163" s="1">
        <v>0.28571428571428598</v>
      </c>
      <c r="K6163" s="1">
        <v>1</v>
      </c>
      <c r="L6163" s="1">
        <v>0</v>
      </c>
      <c r="M6163" s="1">
        <v>0</v>
      </c>
      <c r="N6163" s="7">
        <f t="shared" si="960"/>
        <v>0</v>
      </c>
      <c r="O6163" s="1">
        <v>0</v>
      </c>
      <c r="P6163" s="1" t="s">
        <v>32</v>
      </c>
      <c r="Q6163" s="1" t="s">
        <v>24</v>
      </c>
      <c r="R6163" s="10">
        <f>F6163*Part4Out!C$78+'relay test.csv'!H6163*Part4Out!C$79+'relay test.csv'!I6163*Part4Out!C$80+'relay test.csv'!J6163*Part4Out!C$81+'relay test.csv'!K6163*Part4Out!C$82+'relay test.csv'!L6163*Part4Out!C$83+'relay test.csv'!M6163*Part4Out!C$84+'relay test.csv'!N6163*Part4Out!C$85</f>
        <v>2.3454859697199475</v>
      </c>
      <c r="S6163" s="10">
        <f>(F6163*Part4Out!C$78+'relay test.csv'!H6163*Part4Out!C$79+'relay test.csv'!I6163*Part4Out!C$80+'relay test.csv'!J6163*Part4Out!C$81+'relay test.csv'!K6163*Part4Out!C$82+'relay test.csv'!L6163*Part4Out!C$83+'relay test.csv'!M6163*Part4Out!C$84+'relay test.csv'!N6163*Part4Out!C$85) +Part4Out!C$77</f>
        <v>-0.25814928184537766</v>
      </c>
      <c r="T6163" s="10">
        <f t="shared" si="961"/>
        <v>0.77247990627318996</v>
      </c>
      <c r="U6163" s="12">
        <f t="shared" si="962"/>
        <v>0.43581871001144579</v>
      </c>
      <c r="V6163" s="11">
        <f t="shared" si="963"/>
        <v>0</v>
      </c>
      <c r="W6163" s="11">
        <f t="shared" si="964"/>
        <v>1</v>
      </c>
      <c r="X6163" s="11">
        <f t="shared" si="965"/>
        <v>10.438344214369163</v>
      </c>
      <c r="Y6163" s="12">
        <f t="shared" si="966"/>
        <v>0.91257475896347195</v>
      </c>
      <c r="Z6163" s="11">
        <f t="shared" si="967"/>
        <v>1</v>
      </c>
      <c r="AA6163" s="11">
        <f t="shared" si="968"/>
        <v>1</v>
      </c>
      <c r="AB6163" s="11">
        <f t="shared" si="969"/>
        <v>1</v>
      </c>
      <c r="AC6163" s="1" t="s">
        <v>6186</v>
      </c>
    </row>
    <row r="6164" spans="1:29" x14ac:dyDescent="0.2">
      <c r="A6164" s="1" t="s">
        <v>6187</v>
      </c>
      <c r="B6164" s="1">
        <v>1</v>
      </c>
      <c r="C6164" s="2">
        <v>41652</v>
      </c>
      <c r="D6164" s="2">
        <v>41652</v>
      </c>
      <c r="E6164" s="2">
        <v>41653</v>
      </c>
      <c r="F6164" s="1">
        <v>10</v>
      </c>
      <c r="G6164" s="1">
        <v>40</v>
      </c>
      <c r="H6164" s="1">
        <v>20</v>
      </c>
      <c r="I6164" s="1">
        <v>142.69999999999999</v>
      </c>
      <c r="J6164" s="1">
        <v>2</v>
      </c>
      <c r="K6164" s="1">
        <v>1</v>
      </c>
      <c r="L6164" s="1">
        <v>1</v>
      </c>
      <c r="M6164" s="1">
        <v>1</v>
      </c>
      <c r="N6164" s="7">
        <f t="shared" si="960"/>
        <v>0</v>
      </c>
      <c r="O6164" s="1">
        <v>0</v>
      </c>
      <c r="P6164" s="1" t="s">
        <v>32</v>
      </c>
      <c r="Q6164" s="1" t="s">
        <v>63</v>
      </c>
      <c r="R6164" s="10">
        <f>F6164*Part4Out!C$78+'relay test.csv'!H6164*Part4Out!C$79+'relay test.csv'!I6164*Part4Out!C$80+'relay test.csv'!J6164*Part4Out!C$81+'relay test.csv'!K6164*Part4Out!C$82+'relay test.csv'!L6164*Part4Out!C$83+'relay test.csv'!M6164*Part4Out!C$84+'relay test.csv'!N6164*Part4Out!C$85</f>
        <v>2.935331721450829</v>
      </c>
      <c r="S6164" s="10">
        <f>(F6164*Part4Out!C$78+'relay test.csv'!H6164*Part4Out!C$79+'relay test.csv'!I6164*Part4Out!C$80+'relay test.csv'!J6164*Part4Out!C$81+'relay test.csv'!K6164*Part4Out!C$82+'relay test.csv'!L6164*Part4Out!C$83+'relay test.csv'!M6164*Part4Out!C$84+'relay test.csv'!N6164*Part4Out!C$85) +Part4Out!C$77</f>
        <v>0.33169646988550383</v>
      </c>
      <c r="T6164" s="10">
        <f t="shared" si="961"/>
        <v>1.3933298667479275</v>
      </c>
      <c r="U6164" s="12">
        <f t="shared" si="962"/>
        <v>0.58217209675371384</v>
      </c>
      <c r="V6164" s="11">
        <f t="shared" si="963"/>
        <v>1</v>
      </c>
      <c r="W6164" s="11">
        <f t="shared" si="964"/>
        <v>1</v>
      </c>
      <c r="X6164" s="11">
        <f t="shared" si="965"/>
        <v>18.827747667176773</v>
      </c>
      <c r="Y6164" s="12">
        <f t="shared" si="966"/>
        <v>0.94956562808919442</v>
      </c>
      <c r="Z6164" s="11">
        <f t="shared" si="967"/>
        <v>1</v>
      </c>
      <c r="AA6164" s="11">
        <f t="shared" si="968"/>
        <v>1</v>
      </c>
      <c r="AB6164" s="11">
        <f t="shared" si="969"/>
        <v>1</v>
      </c>
      <c r="AC6164" s="1" t="s">
        <v>6187</v>
      </c>
    </row>
    <row r="6165" spans="1:29" x14ac:dyDescent="0.2">
      <c r="A6165" s="1" t="s">
        <v>6188</v>
      </c>
      <c r="B6165" s="1">
        <v>1</v>
      </c>
      <c r="C6165" s="2">
        <v>41651</v>
      </c>
      <c r="D6165" s="2">
        <v>41651</v>
      </c>
      <c r="E6165" s="2">
        <v>41651</v>
      </c>
      <c r="F6165" s="1">
        <v>6</v>
      </c>
      <c r="G6165" s="1">
        <v>0</v>
      </c>
      <c r="H6165" s="1">
        <v>0</v>
      </c>
      <c r="I6165" s="1">
        <v>40.020000000000003</v>
      </c>
      <c r="J6165" s="1">
        <v>0</v>
      </c>
      <c r="K6165" s="1">
        <v>1</v>
      </c>
      <c r="L6165" s="1">
        <v>0</v>
      </c>
      <c r="M6165" s="1">
        <v>0</v>
      </c>
      <c r="N6165" s="7">
        <f t="shared" si="960"/>
        <v>0</v>
      </c>
      <c r="O6165" s="1">
        <v>0</v>
      </c>
      <c r="P6165" s="1" t="s">
        <v>32</v>
      </c>
      <c r="Q6165" s="1" t="s">
        <v>28</v>
      </c>
      <c r="R6165" s="10">
        <f>F6165*Part4Out!C$78+'relay test.csv'!H6165*Part4Out!C$79+'relay test.csv'!I6165*Part4Out!C$80+'relay test.csv'!J6165*Part4Out!C$81+'relay test.csv'!K6165*Part4Out!C$82+'relay test.csv'!L6165*Part4Out!C$83+'relay test.csv'!M6165*Part4Out!C$84+'relay test.csv'!N6165*Part4Out!C$85</f>
        <v>1.6485071605090984</v>
      </c>
      <c r="S6165" s="10">
        <f>(F6165*Part4Out!C$78+'relay test.csv'!H6165*Part4Out!C$79+'relay test.csv'!I6165*Part4Out!C$80+'relay test.csv'!J6165*Part4Out!C$81+'relay test.csv'!K6165*Part4Out!C$82+'relay test.csv'!L6165*Part4Out!C$83+'relay test.csv'!M6165*Part4Out!C$84+'relay test.csv'!N6165*Part4Out!C$85) +Part4Out!C$77</f>
        <v>-0.95512809105622676</v>
      </c>
      <c r="T6165" s="10">
        <f t="shared" si="961"/>
        <v>0.38476285671566685</v>
      </c>
      <c r="U6165" s="12">
        <f t="shared" si="962"/>
        <v>0.27785469176161631</v>
      </c>
      <c r="V6165" s="11">
        <f t="shared" si="963"/>
        <v>0</v>
      </c>
      <c r="W6165" s="11">
        <f t="shared" si="964"/>
        <v>1</v>
      </c>
      <c r="X6165" s="11">
        <f t="shared" si="965"/>
        <v>5.1992124412382577</v>
      </c>
      <c r="Y6165" s="12">
        <f t="shared" si="966"/>
        <v>0.83868918681543758</v>
      </c>
      <c r="Z6165" s="11">
        <f t="shared" si="967"/>
        <v>1</v>
      </c>
      <c r="AA6165" s="11">
        <f t="shared" si="968"/>
        <v>1</v>
      </c>
      <c r="AB6165" s="11">
        <f t="shared" si="969"/>
        <v>1</v>
      </c>
      <c r="AC6165" s="1" t="s">
        <v>6188</v>
      </c>
    </row>
    <row r="6166" spans="1:29" x14ac:dyDescent="0.2">
      <c r="A6166" s="1" t="s">
        <v>6189</v>
      </c>
      <c r="B6166" s="1">
        <v>1</v>
      </c>
      <c r="C6166" s="2">
        <v>41652</v>
      </c>
      <c r="D6166" s="2">
        <v>41652</v>
      </c>
      <c r="E6166" s="2">
        <v>41652</v>
      </c>
      <c r="F6166" s="1">
        <v>6</v>
      </c>
      <c r="G6166" s="1">
        <v>50</v>
      </c>
      <c r="H6166" s="1">
        <v>16.666666670000001</v>
      </c>
      <c r="I6166" s="1">
        <v>40.020000000000003</v>
      </c>
      <c r="J6166" s="1">
        <v>0</v>
      </c>
      <c r="K6166" s="1">
        <v>1</v>
      </c>
      <c r="L6166" s="1">
        <v>0</v>
      </c>
      <c r="M6166" s="1">
        <v>0</v>
      </c>
      <c r="N6166" s="7">
        <f t="shared" si="960"/>
        <v>1</v>
      </c>
      <c r="O6166" s="1">
        <v>0</v>
      </c>
      <c r="P6166" s="1" t="s">
        <v>23</v>
      </c>
      <c r="Q6166" s="1" t="s">
        <v>28</v>
      </c>
      <c r="R6166" s="10">
        <f>F6166*Part4Out!C$78+'relay test.csv'!H6166*Part4Out!C$79+'relay test.csv'!I6166*Part4Out!C$80+'relay test.csv'!J6166*Part4Out!C$81+'relay test.csv'!K6166*Part4Out!C$82+'relay test.csv'!L6166*Part4Out!C$83+'relay test.csv'!M6166*Part4Out!C$84+'relay test.csv'!N6166*Part4Out!C$85</f>
        <v>2.233787591374802</v>
      </c>
      <c r="S6166" s="10">
        <f>(F6166*Part4Out!C$78+'relay test.csv'!H6166*Part4Out!C$79+'relay test.csv'!I6166*Part4Out!C$80+'relay test.csv'!J6166*Part4Out!C$81+'relay test.csv'!K6166*Part4Out!C$82+'relay test.csv'!L6166*Part4Out!C$83+'relay test.csv'!M6166*Part4Out!C$84+'relay test.csv'!N6166*Part4Out!C$85) +Part4Out!C$77</f>
        <v>-0.36984766019052318</v>
      </c>
      <c r="T6166" s="10">
        <f t="shared" si="961"/>
        <v>0.6908395649891701</v>
      </c>
      <c r="U6166" s="12">
        <f t="shared" si="962"/>
        <v>0.40857783274878295</v>
      </c>
      <c r="V6166" s="11">
        <f t="shared" si="963"/>
        <v>0</v>
      </c>
      <c r="W6166" s="11">
        <f t="shared" si="964"/>
        <v>1</v>
      </c>
      <c r="X6166" s="11">
        <f t="shared" si="965"/>
        <v>9.3351569635673375</v>
      </c>
      <c r="Y6166" s="12">
        <f t="shared" si="966"/>
        <v>0.90324288218116866</v>
      </c>
      <c r="Z6166" s="11">
        <f t="shared" si="967"/>
        <v>1</v>
      </c>
      <c r="AA6166" s="11">
        <f t="shared" si="968"/>
        <v>1</v>
      </c>
      <c r="AB6166" s="11">
        <f t="shared" si="969"/>
        <v>1</v>
      </c>
      <c r="AC6166" s="1" t="s">
        <v>6189</v>
      </c>
    </row>
    <row r="6167" spans="1:29" x14ac:dyDescent="0.2">
      <c r="A6167" s="1" t="s">
        <v>6190</v>
      </c>
      <c r="B6167" s="1">
        <v>1</v>
      </c>
      <c r="C6167" s="2">
        <v>41652</v>
      </c>
      <c r="D6167" s="2">
        <v>41652</v>
      </c>
      <c r="E6167" s="2">
        <v>41652</v>
      </c>
      <c r="F6167" s="1">
        <v>8</v>
      </c>
      <c r="G6167" s="1">
        <v>75</v>
      </c>
      <c r="H6167" s="1">
        <v>12.5</v>
      </c>
      <c r="I6167" s="1">
        <v>40.020000000000003</v>
      </c>
      <c r="J6167" s="1">
        <v>0</v>
      </c>
      <c r="K6167" s="1">
        <v>1</v>
      </c>
      <c r="L6167" s="1">
        <v>0</v>
      </c>
      <c r="M6167" s="1">
        <v>0</v>
      </c>
      <c r="N6167" s="7">
        <f t="shared" si="960"/>
        <v>0</v>
      </c>
      <c r="O6167" s="1">
        <v>0</v>
      </c>
      <c r="P6167" s="1" t="s">
        <v>32</v>
      </c>
      <c r="Q6167" s="1" t="s">
        <v>24</v>
      </c>
      <c r="R6167" s="10">
        <f>F6167*Part4Out!C$78+'relay test.csv'!H6167*Part4Out!C$79+'relay test.csv'!I6167*Part4Out!C$80+'relay test.csv'!J6167*Part4Out!C$81+'relay test.csv'!K6167*Part4Out!C$82+'relay test.csv'!L6167*Part4Out!C$83+'relay test.csv'!M6167*Part4Out!C$84+'relay test.csv'!N6167*Part4Out!C$85</f>
        <v>2.3124762705527746</v>
      </c>
      <c r="S6167" s="10">
        <f>(F6167*Part4Out!C$78+'relay test.csv'!H6167*Part4Out!C$79+'relay test.csv'!I6167*Part4Out!C$80+'relay test.csv'!J6167*Part4Out!C$81+'relay test.csv'!K6167*Part4Out!C$82+'relay test.csv'!L6167*Part4Out!C$83+'relay test.csv'!M6167*Part4Out!C$84+'relay test.csv'!N6167*Part4Out!C$85) +Part4Out!C$77</f>
        <v>-0.29115898101255056</v>
      </c>
      <c r="T6167" s="10">
        <f t="shared" si="961"/>
        <v>0.74739684666491701</v>
      </c>
      <c r="U6167" s="12">
        <f t="shared" si="962"/>
        <v>0.42772015303300975</v>
      </c>
      <c r="V6167" s="11">
        <f t="shared" si="963"/>
        <v>0</v>
      </c>
      <c r="W6167" s="11">
        <f t="shared" si="964"/>
        <v>1</v>
      </c>
      <c r="X6167" s="11">
        <f t="shared" si="965"/>
        <v>10.099402569396332</v>
      </c>
      <c r="Y6167" s="12">
        <f t="shared" si="966"/>
        <v>0.90990506076811417</v>
      </c>
      <c r="Z6167" s="11">
        <f t="shared" si="967"/>
        <v>1</v>
      </c>
      <c r="AA6167" s="11">
        <f t="shared" si="968"/>
        <v>1</v>
      </c>
      <c r="AB6167" s="11">
        <f t="shared" si="969"/>
        <v>1</v>
      </c>
      <c r="AC6167" s="1" t="s">
        <v>6190</v>
      </c>
    </row>
    <row r="6168" spans="1:29" x14ac:dyDescent="0.2">
      <c r="A6168" s="1" t="s">
        <v>6191</v>
      </c>
      <c r="B6168" s="1">
        <v>1</v>
      </c>
      <c r="C6168" s="2">
        <v>41653</v>
      </c>
      <c r="D6168" s="2">
        <v>41653</v>
      </c>
      <c r="E6168" s="2">
        <v>41653</v>
      </c>
      <c r="F6168" s="1">
        <v>6</v>
      </c>
      <c r="G6168" s="1">
        <v>33.333333330000002</v>
      </c>
      <c r="H6168" s="1">
        <v>33.333333330000002</v>
      </c>
      <c r="I6168" s="1">
        <v>40.020000000000003</v>
      </c>
      <c r="J6168" s="1">
        <v>0</v>
      </c>
      <c r="K6168" s="1">
        <v>1</v>
      </c>
      <c r="L6168" s="1">
        <v>0</v>
      </c>
      <c r="M6168" s="1">
        <v>0</v>
      </c>
      <c r="N6168" s="7">
        <f t="shared" si="960"/>
        <v>0</v>
      </c>
      <c r="O6168" s="1">
        <v>0</v>
      </c>
      <c r="P6168" s="1" t="s">
        <v>36</v>
      </c>
      <c r="Q6168" s="1" t="s">
        <v>28</v>
      </c>
      <c r="R6168" s="10">
        <f>F6168*Part4Out!C$78+'relay test.csv'!H6168*Part4Out!C$79+'relay test.csv'!I6168*Part4Out!C$80+'relay test.csv'!J6168*Part4Out!C$81+'relay test.csv'!K6168*Part4Out!C$82+'relay test.csv'!L6168*Part4Out!C$83+'relay test.csv'!M6168*Part4Out!C$84+'relay test.csv'!N6168*Part4Out!C$85</f>
        <v>2.2909014783671786</v>
      </c>
      <c r="S6168" s="10">
        <f>(F6168*Part4Out!C$78+'relay test.csv'!H6168*Part4Out!C$79+'relay test.csv'!I6168*Part4Out!C$80+'relay test.csv'!J6168*Part4Out!C$81+'relay test.csv'!K6168*Part4Out!C$82+'relay test.csv'!L6168*Part4Out!C$83+'relay test.csv'!M6168*Part4Out!C$84+'relay test.csv'!N6168*Part4Out!C$85) +Part4Out!C$77</f>
        <v>-0.31273377319814655</v>
      </c>
      <c r="T6168" s="10">
        <f t="shared" si="961"/>
        <v>0.73144461681105466</v>
      </c>
      <c r="U6168" s="12">
        <f t="shared" si="962"/>
        <v>0.42244759648057179</v>
      </c>
      <c r="V6168" s="11">
        <f t="shared" si="963"/>
        <v>0</v>
      </c>
      <c r="W6168" s="11">
        <f t="shared" si="964"/>
        <v>1</v>
      </c>
      <c r="X6168" s="11">
        <f t="shared" si="965"/>
        <v>9.8838437375754538</v>
      </c>
      <c r="Y6168" s="12">
        <f t="shared" si="966"/>
        <v>0.90812069484720792</v>
      </c>
      <c r="Z6168" s="11">
        <f t="shared" si="967"/>
        <v>1</v>
      </c>
      <c r="AA6168" s="11">
        <f t="shared" si="968"/>
        <v>1</v>
      </c>
      <c r="AB6168" s="11">
        <f t="shared" si="969"/>
        <v>1</v>
      </c>
      <c r="AC6168" s="1" t="s">
        <v>6191</v>
      </c>
    </row>
    <row r="6169" spans="1:29" x14ac:dyDescent="0.2">
      <c r="A6169" s="1" t="s">
        <v>6192</v>
      </c>
      <c r="B6169" s="1">
        <v>1</v>
      </c>
      <c r="C6169" s="2">
        <v>41653</v>
      </c>
      <c r="D6169" s="2">
        <v>41653</v>
      </c>
      <c r="E6169" s="2">
        <v>41653</v>
      </c>
      <c r="F6169" s="1">
        <v>7</v>
      </c>
      <c r="G6169" s="1">
        <v>14.28571429</v>
      </c>
      <c r="H6169" s="1">
        <v>14.28571429</v>
      </c>
      <c r="I6169" s="1">
        <v>40.020000000000003</v>
      </c>
      <c r="J6169" s="1">
        <v>0</v>
      </c>
      <c r="K6169" s="1">
        <v>1</v>
      </c>
      <c r="L6169" s="1">
        <v>1</v>
      </c>
      <c r="M6169" s="1">
        <v>0</v>
      </c>
      <c r="N6169" s="7">
        <f t="shared" si="960"/>
        <v>0</v>
      </c>
      <c r="O6169" s="1">
        <v>0</v>
      </c>
      <c r="P6169" s="1" t="s">
        <v>36</v>
      </c>
      <c r="Q6169" s="1" t="s">
        <v>24</v>
      </c>
      <c r="R6169" s="10">
        <f>F6169*Part4Out!C$78+'relay test.csv'!H6169*Part4Out!C$79+'relay test.csv'!I6169*Part4Out!C$80+'relay test.csv'!J6169*Part4Out!C$81+'relay test.csv'!K6169*Part4Out!C$82+'relay test.csv'!L6169*Part4Out!C$83+'relay test.csv'!M6169*Part4Out!C$84+'relay test.csv'!N6169*Part4Out!C$85</f>
        <v>2.8961090674242835</v>
      </c>
      <c r="S6169" s="10">
        <f>(F6169*Part4Out!C$78+'relay test.csv'!H6169*Part4Out!C$79+'relay test.csv'!I6169*Part4Out!C$80+'relay test.csv'!J6169*Part4Out!C$81+'relay test.csv'!K6169*Part4Out!C$82+'relay test.csv'!L6169*Part4Out!C$83+'relay test.csv'!M6169*Part4Out!C$84+'relay test.csv'!N6169*Part4Out!C$85) +Part4Out!C$77</f>
        <v>0.29247381585895837</v>
      </c>
      <c r="T6169" s="10">
        <f t="shared" si="961"/>
        <v>1.3397376562248704</v>
      </c>
      <c r="U6169" s="12">
        <f t="shared" si="962"/>
        <v>0.57260165585680056</v>
      </c>
      <c r="V6169" s="11">
        <f t="shared" si="963"/>
        <v>1</v>
      </c>
      <c r="W6169" s="11">
        <f t="shared" si="964"/>
        <v>1</v>
      </c>
      <c r="X6169" s="11">
        <f t="shared" si="965"/>
        <v>18.103568389365542</v>
      </c>
      <c r="Y6169" s="12">
        <f t="shared" si="966"/>
        <v>0.94765375873144864</v>
      </c>
      <c r="Z6169" s="11">
        <f t="shared" si="967"/>
        <v>1</v>
      </c>
      <c r="AA6169" s="11">
        <f t="shared" si="968"/>
        <v>1</v>
      </c>
      <c r="AB6169" s="11">
        <f t="shared" si="969"/>
        <v>1</v>
      </c>
      <c r="AC6169" s="1" t="s">
        <v>6192</v>
      </c>
    </row>
    <row r="6170" spans="1:29" x14ac:dyDescent="0.2">
      <c r="A6170" s="1" t="s">
        <v>6193</v>
      </c>
      <c r="B6170" s="1">
        <v>1</v>
      </c>
      <c r="C6170" s="2">
        <v>41653</v>
      </c>
      <c r="D6170" s="2">
        <v>41653</v>
      </c>
      <c r="E6170" s="2">
        <v>41653</v>
      </c>
      <c r="F6170" s="1">
        <v>6</v>
      </c>
      <c r="G6170" s="1">
        <v>33.333333330000002</v>
      </c>
      <c r="H6170" s="1">
        <v>33.333333330000002</v>
      </c>
      <c r="I6170" s="1">
        <v>40.020000000000003</v>
      </c>
      <c r="J6170" s="1">
        <v>0</v>
      </c>
      <c r="K6170" s="1">
        <v>1</v>
      </c>
      <c r="L6170" s="1">
        <v>1</v>
      </c>
      <c r="M6170" s="1">
        <v>0</v>
      </c>
      <c r="N6170" s="7">
        <f t="shared" si="960"/>
        <v>0</v>
      </c>
      <c r="O6170" s="1">
        <v>0</v>
      </c>
      <c r="P6170" s="1" t="s">
        <v>36</v>
      </c>
      <c r="Q6170" s="1" t="s">
        <v>24</v>
      </c>
      <c r="R6170" s="10">
        <f>F6170*Part4Out!C$78+'relay test.csv'!H6170*Part4Out!C$79+'relay test.csv'!I6170*Part4Out!C$80+'relay test.csv'!J6170*Part4Out!C$81+'relay test.csv'!K6170*Part4Out!C$82+'relay test.csv'!L6170*Part4Out!C$83+'relay test.csv'!M6170*Part4Out!C$84+'relay test.csv'!N6170*Part4Out!C$85</f>
        <v>3.05165591425023</v>
      </c>
      <c r="S6170" s="10">
        <f>(F6170*Part4Out!C$78+'relay test.csv'!H6170*Part4Out!C$79+'relay test.csv'!I6170*Part4Out!C$80+'relay test.csv'!J6170*Part4Out!C$81+'relay test.csv'!K6170*Part4Out!C$82+'relay test.csv'!L6170*Part4Out!C$83+'relay test.csv'!M6170*Part4Out!C$84+'relay test.csv'!N6170*Part4Out!C$85) +Part4Out!C$77</f>
        <v>0.44802066268490481</v>
      </c>
      <c r="T6170" s="10">
        <f t="shared" si="961"/>
        <v>1.5652110367818557</v>
      </c>
      <c r="U6170" s="12">
        <f t="shared" si="962"/>
        <v>0.61016852584006742</v>
      </c>
      <c r="V6170" s="11">
        <f t="shared" si="963"/>
        <v>1</v>
      </c>
      <c r="W6170" s="11">
        <f t="shared" si="964"/>
        <v>1</v>
      </c>
      <c r="X6170" s="11">
        <f t="shared" si="965"/>
        <v>21.150338587940674</v>
      </c>
      <c r="Y6170" s="12">
        <f t="shared" si="966"/>
        <v>0.95485396324621286</v>
      </c>
      <c r="Z6170" s="11">
        <f t="shared" si="967"/>
        <v>1</v>
      </c>
      <c r="AA6170" s="11">
        <f t="shared" si="968"/>
        <v>1</v>
      </c>
      <c r="AB6170" s="11">
        <f t="shared" si="969"/>
        <v>1</v>
      </c>
      <c r="AC6170" s="1" t="s">
        <v>6193</v>
      </c>
    </row>
    <row r="6171" spans="1:29" x14ac:dyDescent="0.2">
      <c r="A6171" s="1" t="s">
        <v>6194</v>
      </c>
      <c r="B6171" s="1">
        <v>1</v>
      </c>
      <c r="C6171" s="2">
        <v>41653</v>
      </c>
      <c r="D6171" s="2">
        <v>41653</v>
      </c>
      <c r="E6171" s="2">
        <v>41653</v>
      </c>
      <c r="F6171" s="1">
        <v>5</v>
      </c>
      <c r="G6171" s="1">
        <v>80</v>
      </c>
      <c r="H6171" s="1">
        <v>40</v>
      </c>
      <c r="I6171" s="1">
        <v>40.020000000000003</v>
      </c>
      <c r="J6171" s="1">
        <v>0</v>
      </c>
      <c r="K6171" s="1">
        <v>1</v>
      </c>
      <c r="L6171" s="1">
        <v>1</v>
      </c>
      <c r="M6171" s="1">
        <v>0</v>
      </c>
      <c r="N6171" s="7">
        <f t="shared" si="960"/>
        <v>1</v>
      </c>
      <c r="O6171" s="1">
        <v>0</v>
      </c>
      <c r="P6171" s="1" t="s">
        <v>23</v>
      </c>
      <c r="Q6171" s="1" t="s">
        <v>24</v>
      </c>
      <c r="R6171" s="10">
        <f>F6171*Part4Out!C$78+'relay test.csv'!H6171*Part4Out!C$79+'relay test.csv'!I6171*Part4Out!C$80+'relay test.csv'!J6171*Part4Out!C$81+'relay test.csv'!K6171*Part4Out!C$82+'relay test.csv'!L6171*Part4Out!C$83+'relay test.csv'!M6171*Part4Out!C$84+'relay test.csv'!N6171*Part4Out!C$85</f>
        <v>3.2326824293278347</v>
      </c>
      <c r="S6171" s="10">
        <f>(F6171*Part4Out!C$78+'relay test.csv'!H6171*Part4Out!C$79+'relay test.csv'!I6171*Part4Out!C$80+'relay test.csv'!J6171*Part4Out!C$81+'relay test.csv'!K6171*Part4Out!C$82+'relay test.csv'!L6171*Part4Out!C$83+'relay test.csv'!M6171*Part4Out!C$84+'relay test.csv'!N6171*Part4Out!C$85) +Part4Out!C$77</f>
        <v>0.62904717776250951</v>
      </c>
      <c r="T6171" s="10">
        <f t="shared" si="961"/>
        <v>1.8758224021937975</v>
      </c>
      <c r="U6171" s="12">
        <f t="shared" si="962"/>
        <v>0.65227338126403134</v>
      </c>
      <c r="V6171" s="11">
        <f t="shared" si="963"/>
        <v>1</v>
      </c>
      <c r="W6171" s="11">
        <f t="shared" si="964"/>
        <v>1</v>
      </c>
      <c r="X6171" s="11">
        <f t="shared" si="965"/>
        <v>25.347558894559768</v>
      </c>
      <c r="Y6171" s="12">
        <f t="shared" si="966"/>
        <v>0.96204581972842729</v>
      </c>
      <c r="Z6171" s="11">
        <f t="shared" si="967"/>
        <v>1</v>
      </c>
      <c r="AA6171" s="11">
        <f t="shared" si="968"/>
        <v>1</v>
      </c>
      <c r="AB6171" s="11">
        <f t="shared" si="969"/>
        <v>1</v>
      </c>
      <c r="AC6171" s="1" t="s">
        <v>6194</v>
      </c>
    </row>
    <row r="6172" spans="1:29" x14ac:dyDescent="0.2">
      <c r="A6172" s="1" t="s">
        <v>6195</v>
      </c>
      <c r="B6172" s="1">
        <v>1</v>
      </c>
      <c r="C6172" s="2">
        <v>41653</v>
      </c>
      <c r="D6172" s="2">
        <v>41653</v>
      </c>
      <c r="E6172" s="2">
        <v>41653</v>
      </c>
      <c r="F6172" s="1">
        <v>6</v>
      </c>
      <c r="G6172" s="1">
        <v>0</v>
      </c>
      <c r="H6172" s="1">
        <v>0</v>
      </c>
      <c r="I6172" s="1">
        <v>40.020000000000003</v>
      </c>
      <c r="J6172" s="1">
        <v>0</v>
      </c>
      <c r="K6172" s="1">
        <v>1</v>
      </c>
      <c r="L6172" s="1">
        <v>0</v>
      </c>
      <c r="M6172" s="1">
        <v>0</v>
      </c>
      <c r="N6172" s="7">
        <f t="shared" si="960"/>
        <v>0</v>
      </c>
      <c r="O6172" s="1">
        <v>0</v>
      </c>
      <c r="P6172" s="1" t="s">
        <v>36</v>
      </c>
      <c r="Q6172" s="1" t="s">
        <v>24</v>
      </c>
      <c r="R6172" s="10">
        <f>F6172*Part4Out!C$78+'relay test.csv'!H6172*Part4Out!C$79+'relay test.csv'!I6172*Part4Out!C$80+'relay test.csv'!J6172*Part4Out!C$81+'relay test.csv'!K6172*Part4Out!C$82+'relay test.csv'!L6172*Part4Out!C$83+'relay test.csv'!M6172*Part4Out!C$84+'relay test.csv'!N6172*Part4Out!C$85</f>
        <v>1.6485071605090984</v>
      </c>
      <c r="S6172" s="10">
        <f>(F6172*Part4Out!C$78+'relay test.csv'!H6172*Part4Out!C$79+'relay test.csv'!I6172*Part4Out!C$80+'relay test.csv'!J6172*Part4Out!C$81+'relay test.csv'!K6172*Part4Out!C$82+'relay test.csv'!L6172*Part4Out!C$83+'relay test.csv'!M6172*Part4Out!C$84+'relay test.csv'!N6172*Part4Out!C$85) +Part4Out!C$77</f>
        <v>-0.95512809105622676</v>
      </c>
      <c r="T6172" s="10">
        <f t="shared" si="961"/>
        <v>0.38476285671566685</v>
      </c>
      <c r="U6172" s="12">
        <f t="shared" si="962"/>
        <v>0.27785469176161631</v>
      </c>
      <c r="V6172" s="11">
        <f t="shared" si="963"/>
        <v>0</v>
      </c>
      <c r="W6172" s="11">
        <f t="shared" si="964"/>
        <v>1</v>
      </c>
      <c r="X6172" s="11">
        <f t="shared" si="965"/>
        <v>5.1992124412382577</v>
      </c>
      <c r="Y6172" s="12">
        <f t="shared" si="966"/>
        <v>0.83868918681543758</v>
      </c>
      <c r="Z6172" s="11">
        <f t="shared" si="967"/>
        <v>1</v>
      </c>
      <c r="AA6172" s="11">
        <f t="shared" si="968"/>
        <v>1</v>
      </c>
      <c r="AB6172" s="11">
        <f t="shared" si="969"/>
        <v>1</v>
      </c>
      <c r="AC6172" s="1" t="s">
        <v>6195</v>
      </c>
    </row>
    <row r="6173" spans="1:29" x14ac:dyDescent="0.2">
      <c r="A6173" s="1" t="s">
        <v>6196</v>
      </c>
      <c r="B6173" s="1">
        <v>1</v>
      </c>
      <c r="C6173" s="2">
        <v>41653</v>
      </c>
      <c r="D6173" s="2">
        <v>41653</v>
      </c>
      <c r="E6173" s="2">
        <v>41653</v>
      </c>
      <c r="F6173" s="1">
        <v>6</v>
      </c>
      <c r="G6173" s="1">
        <v>0</v>
      </c>
      <c r="H6173" s="1">
        <v>0</v>
      </c>
      <c r="I6173" s="1">
        <v>40.020000000000003</v>
      </c>
      <c r="J6173" s="1">
        <v>0</v>
      </c>
      <c r="K6173" s="1">
        <v>1</v>
      </c>
      <c r="L6173" s="1">
        <v>0</v>
      </c>
      <c r="M6173" s="1">
        <v>0</v>
      </c>
      <c r="N6173" s="7">
        <f t="shared" si="960"/>
        <v>1</v>
      </c>
      <c r="O6173" s="1">
        <v>0</v>
      </c>
      <c r="P6173" s="1" t="s">
        <v>23</v>
      </c>
      <c r="Q6173" s="1" t="s">
        <v>24</v>
      </c>
      <c r="R6173" s="10">
        <f>F6173*Part4Out!C$78+'relay test.csv'!H6173*Part4Out!C$79+'relay test.csv'!I6173*Part4Out!C$80+'relay test.csv'!J6173*Part4Out!C$81+'relay test.csv'!K6173*Part4Out!C$82+'relay test.csv'!L6173*Part4Out!C$83+'relay test.csv'!M6173*Part4Out!C$84+'relay test.csv'!N6173*Part4Out!C$85</f>
        <v>1.9125904323494027</v>
      </c>
      <c r="S6173" s="10">
        <f>(F6173*Part4Out!C$78+'relay test.csv'!H6173*Part4Out!C$79+'relay test.csv'!I6173*Part4Out!C$80+'relay test.csv'!J6173*Part4Out!C$81+'relay test.csv'!K6173*Part4Out!C$82+'relay test.csv'!L6173*Part4Out!C$83+'relay test.csv'!M6173*Part4Out!C$84+'relay test.csv'!N6173*Part4Out!C$85) +Part4Out!C$77</f>
        <v>-0.69104481921592242</v>
      </c>
      <c r="T6173" s="10">
        <f t="shared" si="961"/>
        <v>0.50105228642758015</v>
      </c>
      <c r="U6173" s="12">
        <f t="shared" si="962"/>
        <v>0.33380068832915633</v>
      </c>
      <c r="V6173" s="11">
        <f t="shared" si="963"/>
        <v>0</v>
      </c>
      <c r="W6173" s="11">
        <f t="shared" si="964"/>
        <v>1</v>
      </c>
      <c r="X6173" s="11">
        <f t="shared" si="965"/>
        <v>6.7706048955506564</v>
      </c>
      <c r="Y6173" s="12">
        <f t="shared" si="966"/>
        <v>0.87130988984234847</v>
      </c>
      <c r="Z6173" s="11">
        <f t="shared" si="967"/>
        <v>1</v>
      </c>
      <c r="AA6173" s="11">
        <f t="shared" si="968"/>
        <v>1</v>
      </c>
      <c r="AB6173" s="11">
        <f t="shared" si="969"/>
        <v>1</v>
      </c>
      <c r="AC6173" s="1" t="s">
        <v>6196</v>
      </c>
    </row>
    <row r="6174" spans="1:29" x14ac:dyDescent="0.2">
      <c r="A6174" s="1" t="s">
        <v>6197</v>
      </c>
      <c r="B6174" s="1">
        <v>1</v>
      </c>
      <c r="C6174" s="2">
        <v>41653</v>
      </c>
      <c r="D6174" s="2">
        <v>41653</v>
      </c>
      <c r="E6174" s="2">
        <v>41653</v>
      </c>
      <c r="F6174" s="1">
        <v>6</v>
      </c>
      <c r="G6174" s="1">
        <v>100</v>
      </c>
      <c r="H6174" s="1">
        <v>16.666666670000001</v>
      </c>
      <c r="I6174" s="1">
        <v>40</v>
      </c>
      <c r="J6174" s="1">
        <v>0</v>
      </c>
      <c r="K6174" s="1">
        <v>1</v>
      </c>
      <c r="L6174" s="1">
        <v>0</v>
      </c>
      <c r="M6174" s="1">
        <v>1</v>
      </c>
      <c r="N6174" s="7">
        <f t="shared" si="960"/>
        <v>0</v>
      </c>
      <c r="O6174" s="1">
        <v>0</v>
      </c>
      <c r="P6174" s="1" t="s">
        <v>30</v>
      </c>
      <c r="Q6174" s="1" t="s">
        <v>63</v>
      </c>
      <c r="R6174" s="10">
        <f>F6174*Part4Out!C$78+'relay test.csv'!H6174*Part4Out!C$79+'relay test.csv'!I6174*Part4Out!C$80+'relay test.csv'!J6174*Part4Out!C$81+'relay test.csv'!K6174*Part4Out!C$82+'relay test.csv'!L6174*Part4Out!C$83+'relay test.csv'!M6174*Part4Out!C$84+'relay test.csv'!N6174*Part4Out!C$85</f>
        <v>2.8168833975817842</v>
      </c>
      <c r="S6174" s="10">
        <f>(F6174*Part4Out!C$78+'relay test.csv'!H6174*Part4Out!C$79+'relay test.csv'!I6174*Part4Out!C$80+'relay test.csv'!J6174*Part4Out!C$81+'relay test.csv'!K6174*Part4Out!C$82+'relay test.csv'!L6174*Part4Out!C$83+'relay test.csv'!M6174*Part4Out!C$84+'relay test.csv'!N6174*Part4Out!C$85) +Part4Out!C$77</f>
        <v>0.21324814601645903</v>
      </c>
      <c r="T6174" s="10">
        <f t="shared" si="961"/>
        <v>1.2376917414156601</v>
      </c>
      <c r="U6174" s="12">
        <f t="shared" si="962"/>
        <v>0.55311092162884012</v>
      </c>
      <c r="V6174" s="11">
        <f t="shared" si="963"/>
        <v>1</v>
      </c>
      <c r="W6174" s="11">
        <f t="shared" si="964"/>
        <v>1</v>
      </c>
      <c r="X6174" s="11">
        <f t="shared" si="965"/>
        <v>16.724645292727711</v>
      </c>
      <c r="Y6174" s="12">
        <f t="shared" si="966"/>
        <v>0.94358138154616311</v>
      </c>
      <c r="Z6174" s="11">
        <f t="shared" si="967"/>
        <v>1</v>
      </c>
      <c r="AA6174" s="11">
        <f t="shared" si="968"/>
        <v>1</v>
      </c>
      <c r="AB6174" s="11">
        <f t="shared" si="969"/>
        <v>1</v>
      </c>
      <c r="AC6174" s="1" t="s">
        <v>6197</v>
      </c>
    </row>
    <row r="6175" spans="1:29" x14ac:dyDescent="0.2">
      <c r="A6175" s="1" t="s">
        <v>6198</v>
      </c>
      <c r="B6175" s="1">
        <v>1</v>
      </c>
      <c r="C6175" s="2">
        <v>41653</v>
      </c>
      <c r="D6175" s="2">
        <v>41653</v>
      </c>
      <c r="E6175" s="2">
        <v>41653</v>
      </c>
      <c r="F6175" s="1">
        <v>6</v>
      </c>
      <c r="G6175" s="1">
        <v>50</v>
      </c>
      <c r="H6175" s="1">
        <v>16.666666670000001</v>
      </c>
      <c r="I6175" s="1">
        <v>40.020000000000003</v>
      </c>
      <c r="J6175" s="1">
        <v>0</v>
      </c>
      <c r="K6175" s="1">
        <v>1</v>
      </c>
      <c r="L6175" s="1">
        <v>0</v>
      </c>
      <c r="M6175" s="1">
        <v>0</v>
      </c>
      <c r="N6175" s="7">
        <f t="shared" si="960"/>
        <v>1</v>
      </c>
      <c r="O6175" s="1">
        <v>0</v>
      </c>
      <c r="P6175" s="1" t="s">
        <v>23</v>
      </c>
      <c r="Q6175" s="1" t="s">
        <v>28</v>
      </c>
      <c r="R6175" s="10">
        <f>F6175*Part4Out!C$78+'relay test.csv'!H6175*Part4Out!C$79+'relay test.csv'!I6175*Part4Out!C$80+'relay test.csv'!J6175*Part4Out!C$81+'relay test.csv'!K6175*Part4Out!C$82+'relay test.csv'!L6175*Part4Out!C$83+'relay test.csv'!M6175*Part4Out!C$84+'relay test.csv'!N6175*Part4Out!C$85</f>
        <v>2.233787591374802</v>
      </c>
      <c r="S6175" s="10">
        <f>(F6175*Part4Out!C$78+'relay test.csv'!H6175*Part4Out!C$79+'relay test.csv'!I6175*Part4Out!C$80+'relay test.csv'!J6175*Part4Out!C$81+'relay test.csv'!K6175*Part4Out!C$82+'relay test.csv'!L6175*Part4Out!C$83+'relay test.csv'!M6175*Part4Out!C$84+'relay test.csv'!N6175*Part4Out!C$85) +Part4Out!C$77</f>
        <v>-0.36984766019052318</v>
      </c>
      <c r="T6175" s="10">
        <f t="shared" si="961"/>
        <v>0.6908395649891701</v>
      </c>
      <c r="U6175" s="12">
        <f t="shared" si="962"/>
        <v>0.40857783274878295</v>
      </c>
      <c r="V6175" s="11">
        <f t="shared" si="963"/>
        <v>0</v>
      </c>
      <c r="W6175" s="11">
        <f t="shared" si="964"/>
        <v>1</v>
      </c>
      <c r="X6175" s="11">
        <f t="shared" si="965"/>
        <v>9.3351569635673375</v>
      </c>
      <c r="Y6175" s="12">
        <f t="shared" si="966"/>
        <v>0.90324288218116866</v>
      </c>
      <c r="Z6175" s="11">
        <f t="shared" si="967"/>
        <v>1</v>
      </c>
      <c r="AA6175" s="11">
        <f t="shared" si="968"/>
        <v>1</v>
      </c>
      <c r="AB6175" s="11">
        <f t="shared" si="969"/>
        <v>1</v>
      </c>
      <c r="AC6175" s="1" t="s">
        <v>6198</v>
      </c>
    </row>
    <row r="6176" spans="1:29" x14ac:dyDescent="0.2">
      <c r="A6176" s="1" t="s">
        <v>6199</v>
      </c>
      <c r="B6176" s="1">
        <v>1</v>
      </c>
      <c r="C6176" s="2">
        <v>41652</v>
      </c>
      <c r="D6176" s="2">
        <v>41653</v>
      </c>
      <c r="E6176" s="2">
        <v>41653</v>
      </c>
      <c r="F6176" s="1">
        <v>6</v>
      </c>
      <c r="G6176" s="1">
        <v>66.666666669999998</v>
      </c>
      <c r="H6176" s="1">
        <v>0</v>
      </c>
      <c r="I6176" s="1">
        <v>73.92</v>
      </c>
      <c r="J6176" s="1">
        <v>0</v>
      </c>
      <c r="K6176" s="1">
        <v>0</v>
      </c>
      <c r="L6176" s="1">
        <v>1</v>
      </c>
      <c r="M6176" s="1">
        <v>1</v>
      </c>
      <c r="N6176" s="7">
        <f t="shared" si="960"/>
        <v>0</v>
      </c>
      <c r="O6176" s="1">
        <v>0</v>
      </c>
      <c r="P6176" s="1" t="s">
        <v>30</v>
      </c>
      <c r="Q6176" s="1" t="s">
        <v>63</v>
      </c>
      <c r="R6176" s="10">
        <f>F6176*Part4Out!C$78+'relay test.csv'!H6176*Part4Out!C$79+'relay test.csv'!I6176*Part4Out!C$80+'relay test.csv'!J6176*Part4Out!C$81+'relay test.csv'!K6176*Part4Out!C$82+'relay test.csv'!L6176*Part4Out!C$83+'relay test.csv'!M6176*Part4Out!C$84+'relay test.csv'!N6176*Part4Out!C$85</f>
        <v>2.6185539984810156</v>
      </c>
      <c r="S6176" s="10">
        <f>(F6176*Part4Out!C$78+'relay test.csv'!H6176*Part4Out!C$79+'relay test.csv'!I6176*Part4Out!C$80+'relay test.csv'!J6176*Part4Out!C$81+'relay test.csv'!K6176*Part4Out!C$82+'relay test.csv'!L6176*Part4Out!C$83+'relay test.csv'!M6176*Part4Out!C$84+'relay test.csv'!N6176*Part4Out!C$85) +Part4Out!C$77</f>
        <v>1.4918746915690395E-2</v>
      </c>
      <c r="T6176" s="10">
        <f t="shared" si="961"/>
        <v>1.0150305868991258</v>
      </c>
      <c r="U6176" s="12">
        <f t="shared" si="962"/>
        <v>0.50372961755440537</v>
      </c>
      <c r="V6176" s="11">
        <f t="shared" si="963"/>
        <v>1</v>
      </c>
      <c r="W6176" s="11">
        <f t="shared" si="964"/>
        <v>1</v>
      </c>
      <c r="X6176" s="11">
        <f t="shared" si="965"/>
        <v>13.71587606114273</v>
      </c>
      <c r="Y6176" s="12">
        <f t="shared" si="966"/>
        <v>0.93204617952440494</v>
      </c>
      <c r="Z6176" s="11">
        <f t="shared" si="967"/>
        <v>1</v>
      </c>
      <c r="AA6176" s="11">
        <f t="shared" si="968"/>
        <v>1</v>
      </c>
      <c r="AB6176" s="11">
        <f t="shared" si="969"/>
        <v>1</v>
      </c>
      <c r="AC6176" s="1" t="s">
        <v>6199</v>
      </c>
    </row>
    <row r="6177" spans="1:29" x14ac:dyDescent="0.2">
      <c r="A6177" s="1" t="s">
        <v>6200</v>
      </c>
      <c r="B6177" s="1">
        <v>1</v>
      </c>
      <c r="C6177" s="2">
        <v>41653</v>
      </c>
      <c r="D6177" s="2">
        <v>41653</v>
      </c>
      <c r="E6177" s="2">
        <v>41653</v>
      </c>
      <c r="F6177" s="1">
        <v>7</v>
      </c>
      <c r="G6177" s="1">
        <v>85.714285709999999</v>
      </c>
      <c r="H6177" s="1">
        <v>57.142857139999997</v>
      </c>
      <c r="I6177" s="1">
        <v>77.77</v>
      </c>
      <c r="J6177" s="1">
        <v>0</v>
      </c>
      <c r="K6177" s="1">
        <v>1</v>
      </c>
      <c r="L6177" s="1">
        <v>1</v>
      </c>
      <c r="M6177" s="1">
        <v>0</v>
      </c>
      <c r="N6177" s="7">
        <f t="shared" si="960"/>
        <v>1</v>
      </c>
      <c r="O6177" s="1">
        <v>0</v>
      </c>
      <c r="P6177" s="1" t="s">
        <v>23</v>
      </c>
      <c r="Q6177" s="1" t="s">
        <v>24</v>
      </c>
      <c r="R6177" s="10">
        <f>F6177*Part4Out!C$78+'relay test.csv'!H6177*Part4Out!C$79+'relay test.csv'!I6177*Part4Out!C$80+'relay test.csv'!J6177*Part4Out!C$81+'relay test.csv'!K6177*Part4Out!C$82+'relay test.csv'!L6177*Part4Out!C$83+'relay test.csv'!M6177*Part4Out!C$84+'relay test.csv'!N6177*Part4Out!C$85</f>
        <v>3.8541033474441471</v>
      </c>
      <c r="S6177" s="10">
        <f>(F6177*Part4Out!C$78+'relay test.csv'!H6177*Part4Out!C$79+'relay test.csv'!I6177*Part4Out!C$80+'relay test.csv'!J6177*Part4Out!C$81+'relay test.csv'!K6177*Part4Out!C$82+'relay test.csv'!L6177*Part4Out!C$83+'relay test.csv'!M6177*Part4Out!C$84+'relay test.csv'!N6177*Part4Out!C$85) +Part4Out!C$77</f>
        <v>1.2504680958788219</v>
      </c>
      <c r="T6177" s="10">
        <f t="shared" si="961"/>
        <v>3.4919771550666465</v>
      </c>
      <c r="U6177" s="12">
        <f t="shared" si="962"/>
        <v>0.77738088029408892</v>
      </c>
      <c r="V6177" s="11">
        <f t="shared" si="963"/>
        <v>1</v>
      </c>
      <c r="W6177" s="11">
        <f t="shared" si="964"/>
        <v>1</v>
      </c>
      <c r="X6177" s="11">
        <f t="shared" si="965"/>
        <v>47.186288261080541</v>
      </c>
      <c r="Y6177" s="12">
        <f t="shared" si="966"/>
        <v>0.97924720836388457</v>
      </c>
      <c r="Z6177" s="11">
        <f t="shared" si="967"/>
        <v>1</v>
      </c>
      <c r="AA6177" s="11">
        <f t="shared" si="968"/>
        <v>1</v>
      </c>
      <c r="AB6177" s="11">
        <f t="shared" si="969"/>
        <v>1</v>
      </c>
      <c r="AC6177" s="1" t="s">
        <v>6200</v>
      </c>
    </row>
    <row r="6178" spans="1:29" x14ac:dyDescent="0.2">
      <c r="A6178" s="1" t="s">
        <v>6201</v>
      </c>
      <c r="B6178" s="1">
        <v>1</v>
      </c>
      <c r="C6178" s="2">
        <v>41653</v>
      </c>
      <c r="D6178" s="2">
        <v>41653</v>
      </c>
      <c r="E6178" s="2">
        <v>41653</v>
      </c>
      <c r="F6178" s="1">
        <v>6</v>
      </c>
      <c r="G6178" s="1">
        <v>66.666666669999998</v>
      </c>
      <c r="H6178" s="1">
        <v>0</v>
      </c>
      <c r="I6178" s="1">
        <v>40.200000000000003</v>
      </c>
      <c r="J6178" s="1">
        <v>0</v>
      </c>
      <c r="K6178" s="1">
        <v>1</v>
      </c>
      <c r="L6178" s="1">
        <v>0</v>
      </c>
      <c r="M6178" s="1">
        <v>0</v>
      </c>
      <c r="N6178" s="7">
        <f t="shared" si="960"/>
        <v>0</v>
      </c>
      <c r="O6178" s="1">
        <v>0</v>
      </c>
      <c r="P6178" s="1" t="s">
        <v>30</v>
      </c>
      <c r="Q6178" s="1" t="s">
        <v>24</v>
      </c>
      <c r="R6178" s="10">
        <f>F6178*Part4Out!C$78+'relay test.csv'!H6178*Part4Out!C$79+'relay test.csv'!I6178*Part4Out!C$80+'relay test.csv'!J6178*Part4Out!C$81+'relay test.csv'!K6178*Part4Out!C$82+'relay test.csv'!L6178*Part4Out!C$83+'relay test.csv'!M6178*Part4Out!C$84+'relay test.csv'!N6178*Part4Out!C$85</f>
        <v>1.6478776395079464</v>
      </c>
      <c r="S6178" s="10">
        <f>(F6178*Part4Out!C$78+'relay test.csv'!H6178*Part4Out!C$79+'relay test.csv'!I6178*Part4Out!C$80+'relay test.csv'!J6178*Part4Out!C$81+'relay test.csv'!K6178*Part4Out!C$82+'relay test.csv'!L6178*Part4Out!C$83+'relay test.csv'!M6178*Part4Out!C$84+'relay test.csv'!N6178*Part4Out!C$85) +Part4Out!C$77</f>
        <v>-0.95575761205737875</v>
      </c>
      <c r="T6178" s="10">
        <f t="shared" si="961"/>
        <v>0.38452071664102877</v>
      </c>
      <c r="U6178" s="12">
        <f t="shared" si="962"/>
        <v>0.27772839511850028</v>
      </c>
      <c r="V6178" s="11">
        <f t="shared" si="963"/>
        <v>0</v>
      </c>
      <c r="W6178" s="11">
        <f t="shared" si="964"/>
        <v>1</v>
      </c>
      <c r="X6178" s="11">
        <f t="shared" si="965"/>
        <v>5.1959404578162429</v>
      </c>
      <c r="Y6178" s="12">
        <f t="shared" si="966"/>
        <v>0.83860400098931076</v>
      </c>
      <c r="Z6178" s="11">
        <f t="shared" si="967"/>
        <v>1</v>
      </c>
      <c r="AA6178" s="11">
        <f t="shared" si="968"/>
        <v>1</v>
      </c>
      <c r="AB6178" s="11">
        <f t="shared" si="969"/>
        <v>1</v>
      </c>
      <c r="AC6178" s="1" t="s">
        <v>6201</v>
      </c>
    </row>
    <row r="6179" spans="1:29" x14ac:dyDescent="0.2">
      <c r="A6179" s="1" t="s">
        <v>6202</v>
      </c>
      <c r="B6179" s="1">
        <v>1</v>
      </c>
      <c r="C6179" s="2">
        <v>41653</v>
      </c>
      <c r="D6179" s="2">
        <v>41653</v>
      </c>
      <c r="E6179" s="2">
        <v>41653</v>
      </c>
      <c r="F6179" s="1">
        <v>6</v>
      </c>
      <c r="G6179" s="1">
        <v>66.666666669999998</v>
      </c>
      <c r="H6179" s="1">
        <v>16.666666670000001</v>
      </c>
      <c r="I6179" s="1">
        <v>40</v>
      </c>
      <c r="J6179" s="1">
        <v>0</v>
      </c>
      <c r="K6179" s="1">
        <v>1</v>
      </c>
      <c r="L6179" s="1">
        <v>1</v>
      </c>
      <c r="M6179" s="1">
        <v>1</v>
      </c>
      <c r="N6179" s="7">
        <f t="shared" si="960"/>
        <v>0</v>
      </c>
      <c r="O6179" s="1">
        <v>0</v>
      </c>
      <c r="P6179" s="1" t="s">
        <v>30</v>
      </c>
      <c r="Q6179" s="1" t="s">
        <v>63</v>
      </c>
      <c r="R6179" s="10">
        <f>F6179*Part4Out!C$78+'relay test.csv'!H6179*Part4Out!C$79+'relay test.csv'!I6179*Part4Out!C$80+'relay test.csv'!J6179*Part4Out!C$81+'relay test.csv'!K6179*Part4Out!C$82+'relay test.csv'!L6179*Part4Out!C$83+'relay test.csv'!M6179*Part4Out!C$84+'relay test.csv'!N6179*Part4Out!C$85</f>
        <v>3.5776378334648355</v>
      </c>
      <c r="S6179" s="10">
        <f>(F6179*Part4Out!C$78+'relay test.csv'!H6179*Part4Out!C$79+'relay test.csv'!I6179*Part4Out!C$80+'relay test.csv'!J6179*Part4Out!C$81+'relay test.csv'!K6179*Part4Out!C$82+'relay test.csv'!L6179*Part4Out!C$83+'relay test.csv'!M6179*Part4Out!C$84+'relay test.csv'!N6179*Part4Out!C$85) +Part4Out!C$77</f>
        <v>0.97400258189951039</v>
      </c>
      <c r="T6179" s="10">
        <f t="shared" si="961"/>
        <v>2.6485242071280046</v>
      </c>
      <c r="U6179" s="12">
        <f t="shared" si="962"/>
        <v>0.72591657798341258</v>
      </c>
      <c r="V6179" s="11">
        <f t="shared" si="963"/>
        <v>1</v>
      </c>
      <c r="W6179" s="11">
        <f t="shared" si="964"/>
        <v>1</v>
      </c>
      <c r="X6179" s="11">
        <f t="shared" si="965"/>
        <v>35.788901574760331</v>
      </c>
      <c r="Y6179" s="12">
        <f t="shared" si="966"/>
        <v>0.97281788916780088</v>
      </c>
      <c r="Z6179" s="11">
        <f t="shared" si="967"/>
        <v>1</v>
      </c>
      <c r="AA6179" s="11">
        <f t="shared" si="968"/>
        <v>1</v>
      </c>
      <c r="AB6179" s="11">
        <f t="shared" si="969"/>
        <v>1</v>
      </c>
      <c r="AC6179" s="1" t="s">
        <v>6202</v>
      </c>
    </row>
    <row r="6180" spans="1:29" x14ac:dyDescent="0.2">
      <c r="A6180" s="1" t="s">
        <v>6203</v>
      </c>
      <c r="B6180" s="1">
        <v>1</v>
      </c>
      <c r="C6180" s="2">
        <v>41653</v>
      </c>
      <c r="D6180" s="2">
        <v>41653</v>
      </c>
      <c r="E6180" s="2">
        <v>41653</v>
      </c>
      <c r="F6180" s="1">
        <v>6</v>
      </c>
      <c r="G6180" s="1">
        <v>100</v>
      </c>
      <c r="H6180" s="1">
        <v>33.333333330000002</v>
      </c>
      <c r="I6180" s="1">
        <v>35.020000000000003</v>
      </c>
      <c r="J6180" s="1">
        <v>0</v>
      </c>
      <c r="K6180" s="1">
        <v>1</v>
      </c>
      <c r="L6180" s="1">
        <v>0</v>
      </c>
      <c r="M6180" s="1">
        <v>0</v>
      </c>
      <c r="N6180" s="7">
        <f t="shared" si="960"/>
        <v>0</v>
      </c>
      <c r="O6180" s="1">
        <v>0</v>
      </c>
      <c r="P6180" s="1" t="s">
        <v>36</v>
      </c>
      <c r="Q6180" s="1" t="s">
        <v>63</v>
      </c>
      <c r="R6180" s="10">
        <f>F6180*Part4Out!C$78+'relay test.csv'!H6180*Part4Out!C$79+'relay test.csv'!I6180*Part4Out!C$80+'relay test.csv'!J6180*Part4Out!C$81+'relay test.csv'!K6180*Part4Out!C$82+'relay test.csv'!L6180*Part4Out!C$83+'relay test.csv'!M6180*Part4Out!C$84+'relay test.csv'!N6180*Part4Out!C$85</f>
        <v>2.3083881728436286</v>
      </c>
      <c r="S6180" s="10">
        <f>(F6180*Part4Out!C$78+'relay test.csv'!H6180*Part4Out!C$79+'relay test.csv'!I6180*Part4Out!C$80+'relay test.csv'!J6180*Part4Out!C$81+'relay test.csv'!K6180*Part4Out!C$82+'relay test.csv'!L6180*Part4Out!C$83+'relay test.csv'!M6180*Part4Out!C$84+'relay test.csv'!N6180*Part4Out!C$85) +Part4Out!C$77</f>
        <v>-0.29524707872169653</v>
      </c>
      <c r="T6180" s="10">
        <f t="shared" si="961"/>
        <v>0.74434765227718702</v>
      </c>
      <c r="U6180" s="12">
        <f t="shared" si="962"/>
        <v>0.42671978335595329</v>
      </c>
      <c r="V6180" s="11">
        <f t="shared" si="963"/>
        <v>0</v>
      </c>
      <c r="W6180" s="11">
        <f t="shared" si="964"/>
        <v>1</v>
      </c>
      <c r="X6180" s="11">
        <f t="shared" si="965"/>
        <v>10.058199503352578</v>
      </c>
      <c r="Y6180" s="12">
        <f t="shared" si="966"/>
        <v>0.90956936527534848</v>
      </c>
      <c r="Z6180" s="11">
        <f t="shared" si="967"/>
        <v>1</v>
      </c>
      <c r="AA6180" s="11">
        <f t="shared" si="968"/>
        <v>1</v>
      </c>
      <c r="AB6180" s="11">
        <f t="shared" si="969"/>
        <v>1</v>
      </c>
      <c r="AC6180" s="1" t="s">
        <v>6203</v>
      </c>
    </row>
    <row r="6181" spans="1:29" x14ac:dyDescent="0.2">
      <c r="A6181" s="1" t="s">
        <v>6204</v>
      </c>
      <c r="B6181" s="1">
        <v>1</v>
      </c>
      <c r="C6181" s="2">
        <v>41648</v>
      </c>
      <c r="D6181" s="2">
        <v>41653</v>
      </c>
      <c r="E6181" s="2">
        <v>41653</v>
      </c>
      <c r="F6181" s="1">
        <v>6</v>
      </c>
      <c r="G6181" s="1">
        <v>83.333333330000002</v>
      </c>
      <c r="H6181" s="1">
        <v>16.666666670000001</v>
      </c>
      <c r="I6181" s="1">
        <v>50.67</v>
      </c>
      <c r="J6181" s="1">
        <v>0</v>
      </c>
      <c r="K6181" s="1">
        <v>1</v>
      </c>
      <c r="L6181" s="1">
        <v>0</v>
      </c>
      <c r="M6181" s="1">
        <v>0</v>
      </c>
      <c r="N6181" s="7">
        <f t="shared" si="960"/>
        <v>0</v>
      </c>
      <c r="O6181" s="1">
        <v>0</v>
      </c>
      <c r="P6181" s="1" t="s">
        <v>30</v>
      </c>
      <c r="Q6181" s="1" t="s">
        <v>24</v>
      </c>
      <c r="R6181" s="10">
        <f>F6181*Part4Out!C$78+'relay test.csv'!H6181*Part4Out!C$79+'relay test.csv'!I6181*Part4Out!C$80+'relay test.csv'!J6181*Part4Out!C$81+'relay test.csv'!K6181*Part4Out!C$82+'relay test.csv'!L6181*Part4Out!C$83+'relay test.csv'!M6181*Part4Out!C$84+'relay test.csv'!N6181*Part4Out!C$85</f>
        <v>1.9324576602996597</v>
      </c>
      <c r="S6181" s="10">
        <f>(F6181*Part4Out!C$78+'relay test.csv'!H6181*Part4Out!C$79+'relay test.csv'!I6181*Part4Out!C$80+'relay test.csv'!J6181*Part4Out!C$81+'relay test.csv'!K6181*Part4Out!C$82+'relay test.csv'!L6181*Part4Out!C$83+'relay test.csv'!M6181*Part4Out!C$84+'relay test.csv'!N6181*Part4Out!C$85) +Part4Out!C$77</f>
        <v>-0.67117759126566545</v>
      </c>
      <c r="T6181" s="10">
        <f t="shared" si="961"/>
        <v>0.51110634889411044</v>
      </c>
      <c r="U6181" s="12">
        <f t="shared" si="962"/>
        <v>0.33823320858135436</v>
      </c>
      <c r="V6181" s="11">
        <f t="shared" si="963"/>
        <v>0</v>
      </c>
      <c r="W6181" s="11">
        <f t="shared" si="964"/>
        <v>1</v>
      </c>
      <c r="X6181" s="11">
        <f t="shared" si="965"/>
        <v>6.9064631410870749</v>
      </c>
      <c r="Y6181" s="12">
        <f t="shared" si="966"/>
        <v>0.87352119624723779</v>
      </c>
      <c r="Z6181" s="11">
        <f t="shared" si="967"/>
        <v>1</v>
      </c>
      <c r="AA6181" s="11">
        <f t="shared" si="968"/>
        <v>1</v>
      </c>
      <c r="AB6181" s="11">
        <f t="shared" si="969"/>
        <v>1</v>
      </c>
      <c r="AC6181" s="1" t="s">
        <v>6204</v>
      </c>
    </row>
    <row r="6182" spans="1:29" x14ac:dyDescent="0.2">
      <c r="A6182" s="1" t="s">
        <v>6205</v>
      </c>
      <c r="B6182" s="1">
        <v>1</v>
      </c>
      <c r="C6182" s="2">
        <v>41653</v>
      </c>
      <c r="D6182" s="2">
        <v>41653</v>
      </c>
      <c r="E6182" s="2">
        <v>41653</v>
      </c>
      <c r="F6182" s="1">
        <v>6</v>
      </c>
      <c r="G6182" s="1">
        <v>66.666666669999998</v>
      </c>
      <c r="H6182" s="1">
        <v>16.666666670000001</v>
      </c>
      <c r="I6182" s="1">
        <v>40.020000000000003</v>
      </c>
      <c r="J6182" s="1">
        <v>0</v>
      </c>
      <c r="K6182" s="1">
        <v>1</v>
      </c>
      <c r="L6182" s="1">
        <v>1</v>
      </c>
      <c r="M6182" s="1">
        <v>1</v>
      </c>
      <c r="N6182" s="7">
        <f t="shared" si="960"/>
        <v>1</v>
      </c>
      <c r="O6182" s="1">
        <v>0</v>
      </c>
      <c r="P6182" s="1" t="s">
        <v>162</v>
      </c>
      <c r="Q6182" s="1" t="s">
        <v>63</v>
      </c>
      <c r="R6182" s="10">
        <f>F6182*Part4Out!C$78+'relay test.csv'!H6182*Part4Out!C$79+'relay test.csv'!I6182*Part4Out!C$80+'relay test.csv'!J6182*Part4Out!C$81+'relay test.csv'!K6182*Part4Out!C$82+'relay test.csv'!L6182*Part4Out!C$83+'relay test.csv'!M6182*Part4Out!C$84+'relay test.csv'!N6182*Part4Out!C$85</f>
        <v>3.8416511585272337</v>
      </c>
      <c r="S6182" s="10">
        <f>(F6182*Part4Out!C$78+'relay test.csv'!H6182*Part4Out!C$79+'relay test.csv'!I6182*Part4Out!C$80+'relay test.csv'!J6182*Part4Out!C$81+'relay test.csv'!K6182*Part4Out!C$82+'relay test.csv'!L6182*Part4Out!C$83+'relay test.csv'!M6182*Part4Out!C$84+'relay test.csv'!N6182*Part4Out!C$85) +Part4Out!C$77</f>
        <v>1.2380159069619086</v>
      </c>
      <c r="T6182" s="10">
        <f t="shared" si="961"/>
        <v>3.4487640033762106</v>
      </c>
      <c r="U6182" s="12">
        <f t="shared" si="962"/>
        <v>0.77521846534428662</v>
      </c>
      <c r="V6182" s="11">
        <f t="shared" si="963"/>
        <v>1</v>
      </c>
      <c r="W6182" s="11">
        <f t="shared" si="964"/>
        <v>1</v>
      </c>
      <c r="X6182" s="11">
        <f t="shared" si="965"/>
        <v>46.602358830334943</v>
      </c>
      <c r="Y6182" s="12">
        <f t="shared" si="966"/>
        <v>0.97899263766393985</v>
      </c>
      <c r="Z6182" s="11">
        <f t="shared" si="967"/>
        <v>1</v>
      </c>
      <c r="AA6182" s="11">
        <f t="shared" si="968"/>
        <v>1</v>
      </c>
      <c r="AB6182" s="11">
        <f t="shared" si="969"/>
        <v>1</v>
      </c>
      <c r="AC6182" s="1" t="s">
        <v>6205</v>
      </c>
    </row>
    <row r="6183" spans="1:29" x14ac:dyDescent="0.2">
      <c r="A6183" s="1" t="s">
        <v>6206</v>
      </c>
      <c r="B6183" s="1">
        <v>1</v>
      </c>
      <c r="C6183" s="2">
        <v>41653</v>
      </c>
      <c r="D6183" s="2">
        <v>41653</v>
      </c>
      <c r="E6183" s="2">
        <v>41653</v>
      </c>
      <c r="F6183" s="1">
        <v>7</v>
      </c>
      <c r="G6183" s="1">
        <v>71.428571430000005</v>
      </c>
      <c r="H6183" s="1">
        <v>0</v>
      </c>
      <c r="I6183" s="1">
        <v>31</v>
      </c>
      <c r="J6183" s="1">
        <v>0</v>
      </c>
      <c r="K6183" s="1">
        <v>1</v>
      </c>
      <c r="L6183" s="1">
        <v>0</v>
      </c>
      <c r="M6183" s="1">
        <v>0</v>
      </c>
      <c r="N6183" s="7">
        <f t="shared" si="960"/>
        <v>1</v>
      </c>
      <c r="O6183" s="1">
        <v>0</v>
      </c>
      <c r="P6183" s="1" t="s">
        <v>23</v>
      </c>
      <c r="Q6183" s="1" t="s">
        <v>167</v>
      </c>
      <c r="R6183" s="10">
        <f>F6183*Part4Out!C$78+'relay test.csv'!H6183*Part4Out!C$79+'relay test.csv'!I6183*Part4Out!C$80+'relay test.csv'!J6183*Part4Out!C$81+'relay test.csv'!K6183*Part4Out!C$82+'relay test.csv'!L6183*Part4Out!C$83+'relay test.csv'!M6183*Part4Out!C$84+'relay test.csv'!N6183*Part4Out!C$85</f>
        <v>2.1556720495963217</v>
      </c>
      <c r="S6183" s="10">
        <f>(F6183*Part4Out!C$78+'relay test.csv'!H6183*Part4Out!C$79+'relay test.csv'!I6183*Part4Out!C$80+'relay test.csv'!J6183*Part4Out!C$81+'relay test.csv'!K6183*Part4Out!C$82+'relay test.csv'!L6183*Part4Out!C$83+'relay test.csv'!M6183*Part4Out!C$84+'relay test.csv'!N6183*Part4Out!C$85) +Part4Out!C$77</f>
        <v>-0.44796320196900341</v>
      </c>
      <c r="T6183" s="10">
        <f t="shared" si="961"/>
        <v>0.63892819489885722</v>
      </c>
      <c r="U6183" s="12">
        <f t="shared" si="962"/>
        <v>0.38984514201873699</v>
      </c>
      <c r="V6183" s="11">
        <f t="shared" si="963"/>
        <v>0</v>
      </c>
      <c r="W6183" s="11">
        <f t="shared" si="964"/>
        <v>1</v>
      </c>
      <c r="X6183" s="11">
        <f t="shared" si="965"/>
        <v>8.6336904979133298</v>
      </c>
      <c r="Y6183" s="12">
        <f t="shared" si="966"/>
        <v>0.89619762019377713</v>
      </c>
      <c r="Z6183" s="11">
        <f t="shared" si="967"/>
        <v>1</v>
      </c>
      <c r="AA6183" s="11">
        <f t="shared" si="968"/>
        <v>1</v>
      </c>
      <c r="AB6183" s="11">
        <f t="shared" si="969"/>
        <v>1</v>
      </c>
      <c r="AC6183" s="1" t="s">
        <v>6206</v>
      </c>
    </row>
    <row r="6184" spans="1:29" x14ac:dyDescent="0.2">
      <c r="A6184" s="1" t="s">
        <v>6207</v>
      </c>
      <c r="B6184" s="1">
        <v>1</v>
      </c>
      <c r="C6184" s="2">
        <v>41653</v>
      </c>
      <c r="D6184" s="2">
        <v>41653</v>
      </c>
      <c r="E6184" s="2">
        <v>41653</v>
      </c>
      <c r="F6184" s="1">
        <v>7</v>
      </c>
      <c r="G6184" s="1">
        <v>71.428571430000005</v>
      </c>
      <c r="H6184" s="1">
        <v>57.142857139999997</v>
      </c>
      <c r="I6184" s="1">
        <v>40.020000000000003</v>
      </c>
      <c r="J6184" s="1">
        <v>0</v>
      </c>
      <c r="K6184" s="1">
        <v>1</v>
      </c>
      <c r="L6184" s="1">
        <v>0</v>
      </c>
      <c r="M6184" s="1">
        <v>0</v>
      </c>
      <c r="N6184" s="7">
        <f t="shared" si="960"/>
        <v>0</v>
      </c>
      <c r="O6184" s="1">
        <v>0</v>
      </c>
      <c r="P6184" s="1" t="s">
        <v>30</v>
      </c>
      <c r="Q6184" s="1" t="s">
        <v>24</v>
      </c>
      <c r="R6184" s="10">
        <f>F6184*Part4Out!C$78+'relay test.csv'!H6184*Part4Out!C$79+'relay test.csv'!I6184*Part4Out!C$80+'relay test.csv'!J6184*Part4Out!C$81+'relay test.csv'!K6184*Part4Out!C$82+'relay test.csv'!L6184*Part4Out!C$83+'relay test.csv'!M6184*Part4Out!C$84+'relay test.csv'!N6184*Part4Out!C$85</f>
        <v>2.9612901830179879</v>
      </c>
      <c r="S6184" s="10">
        <f>(F6184*Part4Out!C$78+'relay test.csv'!H6184*Part4Out!C$79+'relay test.csv'!I6184*Part4Out!C$80+'relay test.csv'!J6184*Part4Out!C$81+'relay test.csv'!K6184*Part4Out!C$82+'relay test.csv'!L6184*Part4Out!C$83+'relay test.csv'!M6184*Part4Out!C$84+'relay test.csv'!N6184*Part4Out!C$85) +Part4Out!C$77</f>
        <v>0.35765493145266269</v>
      </c>
      <c r="T6184" s="10">
        <f t="shared" si="961"/>
        <v>1.4299720969408454</v>
      </c>
      <c r="U6184" s="12">
        <f t="shared" si="962"/>
        <v>0.58847264079331374</v>
      </c>
      <c r="V6184" s="11">
        <f t="shared" si="963"/>
        <v>1</v>
      </c>
      <c r="W6184" s="11">
        <f t="shared" si="964"/>
        <v>1</v>
      </c>
      <c r="X6184" s="11">
        <f t="shared" si="965"/>
        <v>19.322885739286786</v>
      </c>
      <c r="Y6184" s="12">
        <f t="shared" si="966"/>
        <v>0.95079438949622841</v>
      </c>
      <c r="Z6184" s="11">
        <f t="shared" si="967"/>
        <v>1</v>
      </c>
      <c r="AA6184" s="11">
        <f t="shared" si="968"/>
        <v>1</v>
      </c>
      <c r="AB6184" s="11">
        <f t="shared" si="969"/>
        <v>1</v>
      </c>
      <c r="AC6184" s="1" t="s">
        <v>6207</v>
      </c>
    </row>
    <row r="6185" spans="1:29" x14ac:dyDescent="0.2">
      <c r="A6185" s="1" t="s">
        <v>6208</v>
      </c>
      <c r="B6185" s="1">
        <v>1</v>
      </c>
      <c r="C6185" s="2">
        <v>41653</v>
      </c>
      <c r="D6185" s="2">
        <v>41653</v>
      </c>
      <c r="E6185" s="2">
        <v>41653</v>
      </c>
      <c r="F6185" s="1">
        <v>7</v>
      </c>
      <c r="G6185" s="1">
        <v>57.142857139999997</v>
      </c>
      <c r="H6185" s="1">
        <v>42.857142860000003</v>
      </c>
      <c r="I6185" s="1">
        <v>40.25</v>
      </c>
      <c r="J6185" s="1">
        <v>0</v>
      </c>
      <c r="K6185" s="1">
        <v>1</v>
      </c>
      <c r="L6185" s="1">
        <v>1</v>
      </c>
      <c r="M6185" s="1">
        <v>0</v>
      </c>
      <c r="N6185" s="7">
        <f t="shared" si="960"/>
        <v>0</v>
      </c>
      <c r="O6185" s="1">
        <v>0</v>
      </c>
      <c r="P6185" s="1" t="s">
        <v>36</v>
      </c>
      <c r="Q6185" s="1" t="s">
        <v>28</v>
      </c>
      <c r="R6185" s="10">
        <f>F6185*Part4Out!C$78+'relay test.csv'!H6185*Part4Out!C$79+'relay test.csv'!I6185*Part4Out!C$80+'relay test.csv'!J6185*Part4Out!C$81+'relay test.csv'!K6185*Part4Out!C$82+'relay test.csv'!L6185*Part4Out!C$83+'relay test.csv'!M6185*Part4Out!C$84+'relay test.csv'!N6185*Part4Out!C$85</f>
        <v>3.4459283805271101</v>
      </c>
      <c r="S6185" s="10">
        <f>(F6185*Part4Out!C$78+'relay test.csv'!H6185*Part4Out!C$79+'relay test.csv'!I6185*Part4Out!C$80+'relay test.csv'!J6185*Part4Out!C$81+'relay test.csv'!K6185*Part4Out!C$82+'relay test.csv'!L6185*Part4Out!C$83+'relay test.csv'!M6185*Part4Out!C$84+'relay test.csv'!N6185*Part4Out!C$85) +Part4Out!C$77</f>
        <v>0.84229312896178499</v>
      </c>
      <c r="T6185" s="10">
        <f t="shared" si="961"/>
        <v>2.321684799878462</v>
      </c>
      <c r="U6185" s="12">
        <f t="shared" si="962"/>
        <v>0.69894795555659306</v>
      </c>
      <c r="V6185" s="11">
        <f t="shared" si="963"/>
        <v>1</v>
      </c>
      <c r="W6185" s="11">
        <f t="shared" si="964"/>
        <v>1</v>
      </c>
      <c r="X6185" s="11">
        <f t="shared" si="965"/>
        <v>31.372395452095489</v>
      </c>
      <c r="Y6185" s="12">
        <f t="shared" si="966"/>
        <v>0.96910948398984575</v>
      </c>
      <c r="Z6185" s="11">
        <f t="shared" si="967"/>
        <v>1</v>
      </c>
      <c r="AA6185" s="11">
        <f t="shared" si="968"/>
        <v>1</v>
      </c>
      <c r="AB6185" s="11">
        <f t="shared" si="969"/>
        <v>1</v>
      </c>
      <c r="AC6185" s="1" t="s">
        <v>6208</v>
      </c>
    </row>
    <row r="6186" spans="1:29" x14ac:dyDescent="0.2">
      <c r="A6186" s="1" t="s">
        <v>6209</v>
      </c>
      <c r="B6186" s="1">
        <v>1</v>
      </c>
      <c r="C6186" s="2">
        <v>41653</v>
      </c>
      <c r="D6186" s="2">
        <v>41653</v>
      </c>
      <c r="E6186" s="2">
        <v>41653</v>
      </c>
      <c r="F6186" s="1">
        <v>7</v>
      </c>
      <c r="G6186" s="1">
        <v>85.714285709999999</v>
      </c>
      <c r="H6186" s="1">
        <v>42.857142860000003</v>
      </c>
      <c r="I6186" s="1">
        <v>61</v>
      </c>
      <c r="J6186" s="1">
        <v>0</v>
      </c>
      <c r="K6186" s="1">
        <v>1</v>
      </c>
      <c r="L6186" s="1">
        <v>0</v>
      </c>
      <c r="M6186" s="1">
        <v>0</v>
      </c>
      <c r="N6186" s="7">
        <f t="shared" si="960"/>
        <v>1</v>
      </c>
      <c r="O6186" s="1">
        <v>0</v>
      </c>
      <c r="P6186" s="1" t="s">
        <v>162</v>
      </c>
      <c r="Q6186" s="1" t="s">
        <v>63</v>
      </c>
      <c r="R6186" s="10">
        <f>F6186*Part4Out!C$78+'relay test.csv'!H6186*Part4Out!C$79+'relay test.csv'!I6186*Part4Out!C$80+'relay test.csv'!J6186*Part4Out!C$81+'relay test.csv'!K6186*Part4Out!C$82+'relay test.csv'!L6186*Part4Out!C$83+'relay test.csv'!M6186*Part4Out!C$84+'relay test.csv'!N6186*Part4Out!C$85</f>
        <v>2.8766874344070961</v>
      </c>
      <c r="S6186" s="10">
        <f>(F6186*Part4Out!C$78+'relay test.csv'!H6186*Part4Out!C$79+'relay test.csv'!I6186*Part4Out!C$80+'relay test.csv'!J6186*Part4Out!C$81+'relay test.csv'!K6186*Part4Out!C$82+'relay test.csv'!L6186*Part4Out!C$83+'relay test.csv'!M6186*Part4Out!C$84+'relay test.csv'!N6186*Part4Out!C$85) +Part4Out!C$77</f>
        <v>0.27305218284177091</v>
      </c>
      <c r="T6186" s="10">
        <f t="shared" si="961"/>
        <v>1.3139688096622562</v>
      </c>
      <c r="U6186" s="12">
        <f t="shared" si="962"/>
        <v>0.56784205741046323</v>
      </c>
      <c r="V6186" s="11">
        <f t="shared" si="963"/>
        <v>1</v>
      </c>
      <c r="W6186" s="11">
        <f t="shared" si="964"/>
        <v>1</v>
      </c>
      <c r="X6186" s="11">
        <f t="shared" si="965"/>
        <v>17.755359862200688</v>
      </c>
      <c r="Y6186" s="12">
        <f t="shared" si="966"/>
        <v>0.94668190814000919</v>
      </c>
      <c r="Z6186" s="11">
        <f t="shared" si="967"/>
        <v>1</v>
      </c>
      <c r="AA6186" s="11">
        <f t="shared" si="968"/>
        <v>1</v>
      </c>
      <c r="AB6186" s="11">
        <f t="shared" si="969"/>
        <v>1</v>
      </c>
      <c r="AC6186" s="1" t="s">
        <v>6209</v>
      </c>
    </row>
    <row r="6187" spans="1:29" x14ac:dyDescent="0.2">
      <c r="A6187" s="1" t="s">
        <v>6210</v>
      </c>
      <c r="B6187" s="1">
        <v>1</v>
      </c>
      <c r="C6187" s="2">
        <v>41653</v>
      </c>
      <c r="D6187" s="2">
        <v>41653</v>
      </c>
      <c r="E6187" s="2">
        <v>41653</v>
      </c>
      <c r="F6187" s="1">
        <v>6</v>
      </c>
      <c r="G6187" s="1">
        <v>50</v>
      </c>
      <c r="H6187" s="1">
        <v>33.333333330000002</v>
      </c>
      <c r="I6187" s="1">
        <v>31.02</v>
      </c>
      <c r="J6187" s="1">
        <v>0</v>
      </c>
      <c r="K6187" s="1">
        <v>1</v>
      </c>
      <c r="L6187" s="1">
        <v>0</v>
      </c>
      <c r="M6187" s="1">
        <v>0</v>
      </c>
      <c r="N6187" s="7">
        <f t="shared" si="960"/>
        <v>1</v>
      </c>
      <c r="O6187" s="1">
        <v>0</v>
      </c>
      <c r="P6187" s="1" t="s">
        <v>23</v>
      </c>
      <c r="Q6187" s="1" t="s">
        <v>63</v>
      </c>
      <c r="R6187" s="10">
        <f>F6187*Part4Out!C$78+'relay test.csv'!H6187*Part4Out!C$79+'relay test.csv'!I6187*Part4Out!C$80+'relay test.csv'!J6187*Part4Out!C$81+'relay test.csv'!K6187*Part4Out!C$82+'relay test.csv'!L6187*Part4Out!C$83+'relay test.csv'!M6187*Part4Out!C$84+'relay test.csv'!N6187*Part4Out!C$85</f>
        <v>2.5864608002650931</v>
      </c>
      <c r="S6187" s="10">
        <f>(F6187*Part4Out!C$78+'relay test.csv'!H6187*Part4Out!C$79+'relay test.csv'!I6187*Part4Out!C$80+'relay test.csv'!J6187*Part4Out!C$81+'relay test.csv'!K6187*Part4Out!C$82+'relay test.csv'!L6187*Part4Out!C$83+'relay test.csv'!M6187*Part4Out!C$84+'relay test.csv'!N6187*Part4Out!C$85) +Part4Out!C$77</f>
        <v>-1.7174451300232096E-2</v>
      </c>
      <c r="T6187" s="10">
        <f t="shared" si="961"/>
        <v>0.98297218890007199</v>
      </c>
      <c r="U6187" s="12">
        <f t="shared" si="962"/>
        <v>0.49570649270946832</v>
      </c>
      <c r="V6187" s="11">
        <f t="shared" si="963"/>
        <v>0</v>
      </c>
      <c r="W6187" s="11">
        <f t="shared" si="964"/>
        <v>1</v>
      </c>
      <c r="X6187" s="11">
        <f t="shared" si="965"/>
        <v>13.28267826459445</v>
      </c>
      <c r="Y6187" s="12">
        <f t="shared" si="966"/>
        <v>0.92998512033426428</v>
      </c>
      <c r="Z6187" s="11">
        <f t="shared" si="967"/>
        <v>1</v>
      </c>
      <c r="AA6187" s="11">
        <f t="shared" si="968"/>
        <v>1</v>
      </c>
      <c r="AB6187" s="11">
        <f t="shared" si="969"/>
        <v>1</v>
      </c>
      <c r="AC6187" s="1" t="s">
        <v>6210</v>
      </c>
    </row>
    <row r="6188" spans="1:29" x14ac:dyDescent="0.2">
      <c r="A6188" s="1" t="s">
        <v>6211</v>
      </c>
      <c r="B6188" s="1">
        <v>1</v>
      </c>
      <c r="C6188" s="2">
        <v>41653</v>
      </c>
      <c r="D6188" s="2">
        <v>41653</v>
      </c>
      <c r="E6188" s="2">
        <v>41653</v>
      </c>
      <c r="F6188" s="1">
        <v>6</v>
      </c>
      <c r="G6188" s="1">
        <v>0</v>
      </c>
      <c r="H6188" s="1">
        <v>0</v>
      </c>
      <c r="I6188" s="1">
        <v>40.020000000000003</v>
      </c>
      <c r="J6188" s="1">
        <v>0</v>
      </c>
      <c r="K6188" s="1">
        <v>1</v>
      </c>
      <c r="L6188" s="1">
        <v>1</v>
      </c>
      <c r="M6188" s="1">
        <v>0</v>
      </c>
      <c r="N6188" s="7">
        <f t="shared" si="960"/>
        <v>0</v>
      </c>
      <c r="O6188" s="1">
        <v>0</v>
      </c>
      <c r="P6188" s="1" t="s">
        <v>30</v>
      </c>
      <c r="Q6188" s="1" t="s">
        <v>24</v>
      </c>
      <c r="R6188" s="10">
        <f>F6188*Part4Out!C$78+'relay test.csv'!H6188*Part4Out!C$79+'relay test.csv'!I6188*Part4Out!C$80+'relay test.csv'!J6188*Part4Out!C$81+'relay test.csv'!K6188*Part4Out!C$82+'relay test.csv'!L6188*Part4Out!C$83+'relay test.csv'!M6188*Part4Out!C$84+'relay test.csv'!N6188*Part4Out!C$85</f>
        <v>2.4092615963921498</v>
      </c>
      <c r="S6188" s="10">
        <f>(F6188*Part4Out!C$78+'relay test.csv'!H6188*Part4Out!C$79+'relay test.csv'!I6188*Part4Out!C$80+'relay test.csv'!J6188*Part4Out!C$81+'relay test.csv'!K6188*Part4Out!C$82+'relay test.csv'!L6188*Part4Out!C$83+'relay test.csv'!M6188*Part4Out!C$84+'relay test.csv'!N6188*Part4Out!C$85) +Part4Out!C$77</f>
        <v>-0.1943736551731754</v>
      </c>
      <c r="T6188" s="10">
        <f t="shared" si="961"/>
        <v>0.82335019772337137</v>
      </c>
      <c r="U6188" s="12">
        <f t="shared" si="962"/>
        <v>0.45155900317525588</v>
      </c>
      <c r="V6188" s="11">
        <f t="shared" si="963"/>
        <v>0</v>
      </c>
      <c r="W6188" s="11">
        <f t="shared" si="964"/>
        <v>1</v>
      </c>
      <c r="X6188" s="11">
        <f t="shared" si="965"/>
        <v>11.125742822579024</v>
      </c>
      <c r="Y6188" s="12">
        <f t="shared" si="966"/>
        <v>0.91753082556411092</v>
      </c>
      <c r="Z6188" s="11">
        <f t="shared" si="967"/>
        <v>1</v>
      </c>
      <c r="AA6188" s="11">
        <f t="shared" si="968"/>
        <v>1</v>
      </c>
      <c r="AB6188" s="11">
        <f t="shared" si="969"/>
        <v>1</v>
      </c>
      <c r="AC6188" s="1" t="s">
        <v>6211</v>
      </c>
    </row>
    <row r="6189" spans="1:29" x14ac:dyDescent="0.2">
      <c r="A6189" s="1" t="s">
        <v>6212</v>
      </c>
      <c r="B6189" s="1">
        <v>0</v>
      </c>
      <c r="C6189" s="2">
        <v>41653</v>
      </c>
      <c r="D6189" s="2">
        <v>41653</v>
      </c>
      <c r="E6189" s="2">
        <v>41653</v>
      </c>
      <c r="F6189" s="1">
        <v>5</v>
      </c>
      <c r="G6189" s="1">
        <v>80</v>
      </c>
      <c r="H6189" s="1">
        <v>20</v>
      </c>
      <c r="I6189" s="1">
        <v>40.020000000000003</v>
      </c>
      <c r="J6189" s="1">
        <v>0</v>
      </c>
      <c r="K6189" s="1">
        <v>1</v>
      </c>
      <c r="L6189" s="1">
        <v>1</v>
      </c>
      <c r="M6189" s="1">
        <v>0</v>
      </c>
      <c r="N6189" s="7">
        <f t="shared" si="960"/>
        <v>0</v>
      </c>
      <c r="O6189" s="1">
        <v>0</v>
      </c>
      <c r="P6189" s="1" t="s">
        <v>30</v>
      </c>
      <c r="Q6189" s="1" t="s">
        <v>28</v>
      </c>
      <c r="R6189" s="10">
        <f>F6189*Part4Out!C$78+'relay test.csv'!H6189*Part4Out!C$79+'relay test.csv'!I6189*Part4Out!C$80+'relay test.csv'!J6189*Part4Out!C$81+'relay test.csv'!K6189*Part4Out!C$82+'relay test.csv'!L6189*Part4Out!C$83+'relay test.csv'!M6189*Part4Out!C$84+'relay test.csv'!N6189*Part4Out!C$85</f>
        <v>2.5831625667341389</v>
      </c>
      <c r="S6189" s="10">
        <f>(F6189*Part4Out!C$78+'relay test.csv'!H6189*Part4Out!C$79+'relay test.csv'!I6189*Part4Out!C$80+'relay test.csv'!J6189*Part4Out!C$81+'relay test.csv'!K6189*Part4Out!C$82+'relay test.csv'!L6189*Part4Out!C$83+'relay test.csv'!M6189*Part4Out!C$84+'relay test.csv'!N6189*Part4Out!C$85) +Part4Out!C$77</f>
        <v>-2.047268483118625E-2</v>
      </c>
      <c r="T6189" s="10">
        <f t="shared" si="961"/>
        <v>0.97973545774844306</v>
      </c>
      <c r="U6189" s="12">
        <f t="shared" si="962"/>
        <v>0.49488200754998757</v>
      </c>
      <c r="V6189" s="11">
        <f t="shared" si="963"/>
        <v>0</v>
      </c>
      <c r="W6189" s="11">
        <f t="shared" si="964"/>
        <v>0</v>
      </c>
      <c r="X6189" s="11">
        <f t="shared" si="965"/>
        <v>13.238941057172351</v>
      </c>
      <c r="Y6189" s="12">
        <f t="shared" si="966"/>
        <v>0.92977005832211901</v>
      </c>
      <c r="Z6189" s="11">
        <f t="shared" si="967"/>
        <v>1</v>
      </c>
      <c r="AA6189" s="11">
        <f t="shared" si="968"/>
        <v>0</v>
      </c>
      <c r="AB6189" s="11">
        <f t="shared" si="969"/>
        <v>0</v>
      </c>
      <c r="AC6189" s="1" t="s">
        <v>6212</v>
      </c>
    </row>
    <row r="6190" spans="1:29" x14ac:dyDescent="0.2">
      <c r="A6190" s="1" t="s">
        <v>6213</v>
      </c>
      <c r="B6190" s="1">
        <v>1</v>
      </c>
      <c r="C6190" s="2">
        <v>41653</v>
      </c>
      <c r="D6190" s="2">
        <v>41653</v>
      </c>
      <c r="E6190" s="2">
        <v>41653</v>
      </c>
      <c r="F6190" s="1">
        <v>7</v>
      </c>
      <c r="G6190" s="1">
        <v>100</v>
      </c>
      <c r="H6190" s="1">
        <v>42.857142860000003</v>
      </c>
      <c r="I6190" s="1">
        <v>40</v>
      </c>
      <c r="J6190" s="1">
        <v>0</v>
      </c>
      <c r="K6190" s="1">
        <v>1</v>
      </c>
      <c r="L6190" s="1">
        <v>0</v>
      </c>
      <c r="M6190" s="1">
        <v>0</v>
      </c>
      <c r="N6190" s="7">
        <f t="shared" si="960"/>
        <v>0</v>
      </c>
      <c r="O6190" s="1">
        <v>0</v>
      </c>
      <c r="P6190" s="1" t="s">
        <v>36</v>
      </c>
      <c r="Q6190" s="1" t="s">
        <v>63</v>
      </c>
      <c r="R6190" s="10">
        <f>F6190*Part4Out!C$78+'relay test.csv'!H6190*Part4Out!C$79+'relay test.csv'!I6190*Part4Out!C$80+'relay test.csv'!J6190*Part4Out!C$81+'relay test.csv'!K6190*Part4Out!C$82+'relay test.csv'!L6190*Part4Out!C$83+'relay test.csv'!M6190*Part4Out!C$84+'relay test.csv'!N6190*Part4Out!C$85</f>
        <v>2.6860482793678813</v>
      </c>
      <c r="S6190" s="10">
        <f>(F6190*Part4Out!C$78+'relay test.csv'!H6190*Part4Out!C$79+'relay test.csv'!I6190*Part4Out!C$80+'relay test.csv'!J6190*Part4Out!C$81+'relay test.csv'!K6190*Part4Out!C$82+'relay test.csv'!L6190*Part4Out!C$83+'relay test.csv'!M6190*Part4Out!C$84+'relay test.csv'!N6190*Part4Out!C$85) +Part4Out!C$77</f>
        <v>8.2413027802556105E-2</v>
      </c>
      <c r="T6190" s="10">
        <f t="shared" si="961"/>
        <v>1.0859042258552229</v>
      </c>
      <c r="U6190" s="12">
        <f t="shared" si="962"/>
        <v>0.52059160358141621</v>
      </c>
      <c r="V6190" s="11">
        <f t="shared" si="963"/>
        <v>1</v>
      </c>
      <c r="W6190" s="11">
        <f t="shared" si="964"/>
        <v>1</v>
      </c>
      <c r="X6190" s="11">
        <f t="shared" si="965"/>
        <v>14.673575327027622</v>
      </c>
      <c r="Y6190" s="12">
        <f t="shared" si="966"/>
        <v>0.93619834791136691</v>
      </c>
      <c r="Z6190" s="11">
        <f t="shared" si="967"/>
        <v>1</v>
      </c>
      <c r="AA6190" s="11">
        <f t="shared" si="968"/>
        <v>1</v>
      </c>
      <c r="AB6190" s="11">
        <f t="shared" si="969"/>
        <v>1</v>
      </c>
      <c r="AC6190" s="1" t="s">
        <v>6213</v>
      </c>
    </row>
    <row r="6191" spans="1:29" x14ac:dyDescent="0.2">
      <c r="A6191" s="1" t="s">
        <v>6214</v>
      </c>
      <c r="B6191" s="1">
        <v>1</v>
      </c>
      <c r="C6191" s="2">
        <v>41653</v>
      </c>
      <c r="D6191" s="2">
        <v>41653</v>
      </c>
      <c r="E6191" s="2">
        <v>41653</v>
      </c>
      <c r="F6191" s="1">
        <v>5</v>
      </c>
      <c r="G6191" s="1">
        <v>100</v>
      </c>
      <c r="H6191" s="1">
        <v>20</v>
      </c>
      <c r="I6191" s="1">
        <v>51.01</v>
      </c>
      <c r="J6191" s="1">
        <v>0</v>
      </c>
      <c r="K6191" s="1">
        <v>1</v>
      </c>
      <c r="L6191" s="1">
        <v>0</v>
      </c>
      <c r="M6191" s="1">
        <v>0</v>
      </c>
      <c r="N6191" s="7">
        <f t="shared" si="960"/>
        <v>0</v>
      </c>
      <c r="O6191" s="1">
        <v>0</v>
      </c>
      <c r="P6191" s="1" t="s">
        <v>30</v>
      </c>
      <c r="Q6191" s="1" t="s">
        <v>63</v>
      </c>
      <c r="R6191" s="10">
        <f>F6191*Part4Out!C$78+'relay test.csv'!H6191*Part4Out!C$79+'relay test.csv'!I6191*Part4Out!C$80+'relay test.csv'!J6191*Part4Out!C$81+'relay test.csv'!K6191*Part4Out!C$82+'relay test.csv'!L6191*Part4Out!C$83+'relay test.csv'!M6191*Part4Out!C$84+'relay test.csv'!N6191*Part4Out!C$85</f>
        <v>1.7839723763918509</v>
      </c>
      <c r="S6191" s="10">
        <f>(F6191*Part4Out!C$78+'relay test.csv'!H6191*Part4Out!C$79+'relay test.csv'!I6191*Part4Out!C$80+'relay test.csv'!J6191*Part4Out!C$81+'relay test.csv'!K6191*Part4Out!C$82+'relay test.csv'!L6191*Part4Out!C$83+'relay test.csv'!M6191*Part4Out!C$84+'relay test.csv'!N6191*Part4Out!C$85) +Part4Out!C$77</f>
        <v>-0.81966287517347425</v>
      </c>
      <c r="T6191" s="10">
        <f t="shared" si="961"/>
        <v>0.44058015998215599</v>
      </c>
      <c r="U6191" s="12">
        <f t="shared" si="962"/>
        <v>0.30583522682112557</v>
      </c>
      <c r="V6191" s="11">
        <f t="shared" si="963"/>
        <v>0</v>
      </c>
      <c r="W6191" s="11">
        <f t="shared" si="964"/>
        <v>1</v>
      </c>
      <c r="X6191" s="11">
        <f t="shared" si="965"/>
        <v>5.9534588881450503</v>
      </c>
      <c r="Y6191" s="12">
        <f t="shared" si="966"/>
        <v>0.85618668117749286</v>
      </c>
      <c r="Z6191" s="11">
        <f t="shared" si="967"/>
        <v>1</v>
      </c>
      <c r="AA6191" s="11">
        <f t="shared" si="968"/>
        <v>1</v>
      </c>
      <c r="AB6191" s="11">
        <f t="shared" si="969"/>
        <v>1</v>
      </c>
      <c r="AC6191" s="1" t="s">
        <v>6214</v>
      </c>
    </row>
    <row r="6192" spans="1:29" x14ac:dyDescent="0.2">
      <c r="A6192" s="1" t="s">
        <v>6215</v>
      </c>
      <c r="B6192" s="1">
        <v>1</v>
      </c>
      <c r="C6192" s="2">
        <v>41653</v>
      </c>
      <c r="D6192" s="2">
        <v>41653</v>
      </c>
      <c r="E6192" s="2">
        <v>41653</v>
      </c>
      <c r="F6192" s="1">
        <v>6</v>
      </c>
      <c r="G6192" s="1">
        <v>100</v>
      </c>
      <c r="H6192" s="1">
        <v>16.666666670000001</v>
      </c>
      <c r="I6192" s="1">
        <v>66.23</v>
      </c>
      <c r="J6192" s="1">
        <v>0</v>
      </c>
      <c r="K6192" s="1">
        <v>1</v>
      </c>
      <c r="L6192" s="1">
        <v>0</v>
      </c>
      <c r="M6192" s="1">
        <v>0</v>
      </c>
      <c r="N6192" s="7">
        <f t="shared" si="960"/>
        <v>0</v>
      </c>
      <c r="O6192" s="1">
        <v>0</v>
      </c>
      <c r="P6192" s="1" t="s">
        <v>36</v>
      </c>
      <c r="Q6192" s="1" t="s">
        <v>24</v>
      </c>
      <c r="R6192" s="10">
        <f>F6192*Part4Out!C$78+'relay test.csv'!H6192*Part4Out!C$79+'relay test.csv'!I6192*Part4Out!C$80+'relay test.csv'!J6192*Part4Out!C$81+'relay test.csv'!K6192*Part4Out!C$82+'relay test.csv'!L6192*Part4Out!C$83+'relay test.csv'!M6192*Part4Out!C$84+'relay test.csv'!N6192*Part4Out!C$85</f>
        <v>1.8780390670889475</v>
      </c>
      <c r="S6192" s="10">
        <f>(F6192*Part4Out!C$78+'relay test.csv'!H6192*Part4Out!C$79+'relay test.csv'!I6192*Part4Out!C$80+'relay test.csv'!J6192*Part4Out!C$81+'relay test.csv'!K6192*Part4Out!C$82+'relay test.csv'!L6192*Part4Out!C$83+'relay test.csv'!M6192*Part4Out!C$84+'relay test.csv'!N6192*Part4Out!C$85) +Part4Out!C$77</f>
        <v>-0.72559618447637764</v>
      </c>
      <c r="T6192" s="10">
        <f t="shared" si="961"/>
        <v>0.48403590822189713</v>
      </c>
      <c r="U6192" s="12">
        <f t="shared" si="962"/>
        <v>0.32616185736492481</v>
      </c>
      <c r="V6192" s="11">
        <f t="shared" si="963"/>
        <v>0</v>
      </c>
      <c r="W6192" s="11">
        <f t="shared" si="964"/>
        <v>1</v>
      </c>
      <c r="X6192" s="11">
        <f t="shared" si="965"/>
        <v>6.5406664705503923</v>
      </c>
      <c r="Y6192" s="12">
        <f t="shared" si="966"/>
        <v>0.86738572725561613</v>
      </c>
      <c r="Z6192" s="11">
        <f t="shared" si="967"/>
        <v>1</v>
      </c>
      <c r="AA6192" s="11">
        <f t="shared" si="968"/>
        <v>1</v>
      </c>
      <c r="AB6192" s="11">
        <f t="shared" si="969"/>
        <v>1</v>
      </c>
      <c r="AC6192" s="1" t="s">
        <v>6215</v>
      </c>
    </row>
    <row r="6193" spans="1:29" x14ac:dyDescent="0.2">
      <c r="A6193" s="1" t="s">
        <v>6216</v>
      </c>
      <c r="B6193" s="1">
        <v>1</v>
      </c>
      <c r="C6193" s="2">
        <v>41653</v>
      </c>
      <c r="D6193" s="2">
        <v>41653</v>
      </c>
      <c r="E6193" s="2">
        <v>41653</v>
      </c>
      <c r="F6193" s="1">
        <v>5</v>
      </c>
      <c r="G6193" s="1">
        <v>100</v>
      </c>
      <c r="H6193" s="1">
        <v>0</v>
      </c>
      <c r="I6193" s="1">
        <v>40.020000000000003</v>
      </c>
      <c r="J6193" s="1">
        <v>0</v>
      </c>
      <c r="K6193" s="1">
        <v>1</v>
      </c>
      <c r="L6193" s="1">
        <v>0</v>
      </c>
      <c r="M6193" s="1">
        <v>0</v>
      </c>
      <c r="N6193" s="7">
        <f t="shared" si="960"/>
        <v>0</v>
      </c>
      <c r="O6193" s="1">
        <v>0</v>
      </c>
      <c r="P6193" s="1" t="s">
        <v>30</v>
      </c>
      <c r="Q6193" s="1" t="s">
        <v>28</v>
      </c>
      <c r="R6193" s="10">
        <f>F6193*Part4Out!C$78+'relay test.csv'!H6193*Part4Out!C$79+'relay test.csv'!I6193*Part4Out!C$80+'relay test.csv'!J6193*Part4Out!C$81+'relay test.csv'!K6193*Part4Out!C$82+'relay test.csv'!L6193*Part4Out!C$83+'relay test.csv'!M6193*Part4Out!C$84+'relay test.csv'!N6193*Part4Out!C$85</f>
        <v>1.4369715400976957</v>
      </c>
      <c r="S6193" s="10">
        <f>(F6193*Part4Out!C$78+'relay test.csv'!H6193*Part4Out!C$79+'relay test.csv'!I6193*Part4Out!C$80+'relay test.csv'!J6193*Part4Out!C$81+'relay test.csv'!K6193*Part4Out!C$82+'relay test.csv'!L6193*Part4Out!C$83+'relay test.csv'!M6193*Part4Out!C$84+'relay test.csv'!N6193*Part4Out!C$85) +Part4Out!C$77</f>
        <v>-1.1666637114676295</v>
      </c>
      <c r="T6193" s="10">
        <f t="shared" si="961"/>
        <v>0.31140414417446494</v>
      </c>
      <c r="U6193" s="12">
        <f t="shared" si="962"/>
        <v>0.23745856344726998</v>
      </c>
      <c r="V6193" s="11">
        <f t="shared" si="963"/>
        <v>0</v>
      </c>
      <c r="W6193" s="11">
        <f t="shared" si="964"/>
        <v>1</v>
      </c>
      <c r="X6193" s="11">
        <f t="shared" si="965"/>
        <v>4.2079329446331801</v>
      </c>
      <c r="Y6193" s="12">
        <f t="shared" si="966"/>
        <v>0.80798523893620622</v>
      </c>
      <c r="Z6193" s="11">
        <f t="shared" si="967"/>
        <v>1</v>
      </c>
      <c r="AA6193" s="11">
        <f t="shared" si="968"/>
        <v>1</v>
      </c>
      <c r="AB6193" s="11">
        <f t="shared" si="969"/>
        <v>1</v>
      </c>
      <c r="AC6193" s="1" t="s">
        <v>6216</v>
      </c>
    </row>
    <row r="6194" spans="1:29" x14ac:dyDescent="0.2">
      <c r="A6194" s="1" t="s">
        <v>6217</v>
      </c>
      <c r="B6194" s="1">
        <v>1</v>
      </c>
      <c r="C6194" s="2">
        <v>41556</v>
      </c>
      <c r="D6194" s="2">
        <v>41654</v>
      </c>
      <c r="E6194" s="2">
        <v>41654</v>
      </c>
      <c r="F6194" s="1">
        <v>6</v>
      </c>
      <c r="G6194" s="1">
        <v>33.333333330000002</v>
      </c>
      <c r="H6194" s="1">
        <v>16.666666670000001</v>
      </c>
      <c r="I6194" s="1">
        <v>55.24</v>
      </c>
      <c r="J6194" s="1">
        <v>0</v>
      </c>
      <c r="K6194" s="1">
        <v>1</v>
      </c>
      <c r="L6194" s="1">
        <v>0</v>
      </c>
      <c r="M6194" s="1">
        <v>0</v>
      </c>
      <c r="N6194" s="7">
        <f t="shared" si="960"/>
        <v>0</v>
      </c>
      <c r="O6194" s="1">
        <v>0</v>
      </c>
      <c r="P6194" s="1" t="s">
        <v>36</v>
      </c>
      <c r="Q6194" s="1" t="s">
        <v>28</v>
      </c>
      <c r="R6194" s="10">
        <f>F6194*Part4Out!C$78+'relay test.csv'!H6194*Part4Out!C$79+'relay test.csv'!I6194*Part4Out!C$80+'relay test.csv'!J6194*Part4Out!C$81+'relay test.csv'!K6194*Part4Out!C$82+'relay test.csv'!L6194*Part4Out!C$83+'relay test.csv'!M6194*Part4Out!C$84+'relay test.csv'!N6194*Part4Out!C$85</f>
        <v>1.9164748215481846</v>
      </c>
      <c r="S6194" s="10">
        <f>(F6194*Part4Out!C$78+'relay test.csv'!H6194*Part4Out!C$79+'relay test.csv'!I6194*Part4Out!C$80+'relay test.csv'!J6194*Part4Out!C$81+'relay test.csv'!K6194*Part4Out!C$82+'relay test.csv'!L6194*Part4Out!C$83+'relay test.csv'!M6194*Part4Out!C$84+'relay test.csv'!N6194*Part4Out!C$85) +Part4Out!C$77</f>
        <v>-0.68716043001714056</v>
      </c>
      <c r="T6194" s="10">
        <f t="shared" si="961"/>
        <v>0.50300235347473021</v>
      </c>
      <c r="U6194" s="12">
        <f t="shared" si="962"/>
        <v>0.33466504713838902</v>
      </c>
      <c r="V6194" s="11">
        <f t="shared" si="963"/>
        <v>0</v>
      </c>
      <c r="W6194" s="11">
        <f t="shared" si="964"/>
        <v>1</v>
      </c>
      <c r="X6194" s="11">
        <f t="shared" si="965"/>
        <v>6.7969557053438265</v>
      </c>
      <c r="Y6194" s="12">
        <f t="shared" si="966"/>
        <v>0.87174481454157471</v>
      </c>
      <c r="Z6194" s="11">
        <f t="shared" si="967"/>
        <v>1</v>
      </c>
      <c r="AA6194" s="11">
        <f t="shared" si="968"/>
        <v>1</v>
      </c>
      <c r="AB6194" s="11">
        <f t="shared" si="969"/>
        <v>1</v>
      </c>
      <c r="AC6194" s="1" t="s">
        <v>6217</v>
      </c>
    </row>
    <row r="6195" spans="1:29" x14ac:dyDescent="0.2">
      <c r="A6195" s="1" t="s">
        <v>6218</v>
      </c>
      <c r="B6195" s="1">
        <v>1</v>
      </c>
      <c r="C6195" s="2">
        <v>41653</v>
      </c>
      <c r="D6195" s="2">
        <v>41654</v>
      </c>
      <c r="E6195" s="2">
        <v>41654</v>
      </c>
      <c r="F6195" s="1">
        <v>6</v>
      </c>
      <c r="G6195" s="1">
        <v>50</v>
      </c>
      <c r="H6195" s="1">
        <v>16.666666670000001</v>
      </c>
      <c r="I6195" s="1">
        <v>40.020000000000003</v>
      </c>
      <c r="J6195" s="1">
        <v>0</v>
      </c>
      <c r="K6195" s="1">
        <v>1</v>
      </c>
      <c r="L6195" s="1">
        <v>0</v>
      </c>
      <c r="M6195" s="1">
        <v>0</v>
      </c>
      <c r="N6195" s="7">
        <f t="shared" si="960"/>
        <v>0</v>
      </c>
      <c r="O6195" s="1">
        <v>0</v>
      </c>
      <c r="P6195" s="1" t="s">
        <v>36</v>
      </c>
      <c r="Q6195" s="1" t="s">
        <v>24</v>
      </c>
      <c r="R6195" s="10">
        <f>F6195*Part4Out!C$78+'relay test.csv'!H6195*Part4Out!C$79+'relay test.csv'!I6195*Part4Out!C$80+'relay test.csv'!J6195*Part4Out!C$81+'relay test.csv'!K6195*Part4Out!C$82+'relay test.csv'!L6195*Part4Out!C$83+'relay test.csv'!M6195*Part4Out!C$84+'relay test.csv'!N6195*Part4Out!C$85</f>
        <v>1.9697043195344976</v>
      </c>
      <c r="S6195" s="10">
        <f>(F6195*Part4Out!C$78+'relay test.csv'!H6195*Part4Out!C$79+'relay test.csv'!I6195*Part4Out!C$80+'relay test.csv'!J6195*Part4Out!C$81+'relay test.csv'!K6195*Part4Out!C$82+'relay test.csv'!L6195*Part4Out!C$83+'relay test.csv'!M6195*Part4Out!C$84+'relay test.csv'!N6195*Part4Out!C$85) +Part4Out!C$77</f>
        <v>-0.63393093203082751</v>
      </c>
      <c r="T6195" s="10">
        <f t="shared" si="961"/>
        <v>0.53050232831511202</v>
      </c>
      <c r="U6195" s="12">
        <f t="shared" si="962"/>
        <v>0.34661974601445228</v>
      </c>
      <c r="V6195" s="11">
        <f t="shared" si="963"/>
        <v>0</v>
      </c>
      <c r="W6195" s="11">
        <f t="shared" si="964"/>
        <v>1</v>
      </c>
      <c r="X6195" s="11">
        <f t="shared" si="965"/>
        <v>7.1685565728088232</v>
      </c>
      <c r="Y6195" s="12">
        <f t="shared" si="966"/>
        <v>0.87757935063720294</v>
      </c>
      <c r="Z6195" s="11">
        <f t="shared" si="967"/>
        <v>1</v>
      </c>
      <c r="AA6195" s="11">
        <f t="shared" si="968"/>
        <v>1</v>
      </c>
      <c r="AB6195" s="11">
        <f t="shared" si="969"/>
        <v>1</v>
      </c>
      <c r="AC6195" s="1" t="s">
        <v>6218</v>
      </c>
    </row>
    <row r="6196" spans="1:29" x14ac:dyDescent="0.2">
      <c r="A6196" s="1" t="s">
        <v>6219</v>
      </c>
      <c r="B6196" s="1">
        <v>1</v>
      </c>
      <c r="C6196" s="2">
        <v>41654</v>
      </c>
      <c r="D6196" s="2">
        <v>41654</v>
      </c>
      <c r="E6196" s="2">
        <v>41654</v>
      </c>
      <c r="F6196" s="1">
        <v>6</v>
      </c>
      <c r="G6196" s="1">
        <v>0</v>
      </c>
      <c r="H6196" s="1">
        <v>0</v>
      </c>
      <c r="I6196" s="1">
        <v>40.200000000000003</v>
      </c>
      <c r="J6196" s="1">
        <v>0</v>
      </c>
      <c r="K6196" s="1">
        <v>1</v>
      </c>
      <c r="L6196" s="1">
        <v>1</v>
      </c>
      <c r="M6196" s="1">
        <v>0</v>
      </c>
      <c r="N6196" s="7">
        <f t="shared" si="960"/>
        <v>0</v>
      </c>
      <c r="O6196" s="1">
        <v>0</v>
      </c>
      <c r="P6196" s="1" t="s">
        <v>36</v>
      </c>
      <c r="Q6196" s="1" t="s">
        <v>24</v>
      </c>
      <c r="R6196" s="10">
        <f>F6196*Part4Out!C$78+'relay test.csv'!H6196*Part4Out!C$79+'relay test.csv'!I6196*Part4Out!C$80+'relay test.csv'!J6196*Part4Out!C$81+'relay test.csv'!K6196*Part4Out!C$82+'relay test.csv'!L6196*Part4Out!C$83+'relay test.csv'!M6196*Part4Out!C$84+'relay test.csv'!N6196*Part4Out!C$85</f>
        <v>2.4086320753909978</v>
      </c>
      <c r="S6196" s="10">
        <f>(F6196*Part4Out!C$78+'relay test.csv'!H6196*Part4Out!C$79+'relay test.csv'!I6196*Part4Out!C$80+'relay test.csv'!J6196*Part4Out!C$81+'relay test.csv'!K6196*Part4Out!C$82+'relay test.csv'!L6196*Part4Out!C$83+'relay test.csv'!M6196*Part4Out!C$84+'relay test.csv'!N6196*Part4Out!C$85) +Part4Out!C$77</f>
        <v>-0.19500317617432739</v>
      </c>
      <c r="T6196" s="10">
        <f t="shared" si="961"/>
        <v>0.82283204459385217</v>
      </c>
      <c r="U6196" s="12">
        <f t="shared" si="962"/>
        <v>0.4514031048742006</v>
      </c>
      <c r="V6196" s="11">
        <f t="shared" si="963"/>
        <v>0</v>
      </c>
      <c r="W6196" s="11">
        <f t="shared" si="964"/>
        <v>1</v>
      </c>
      <c r="X6196" s="11">
        <f t="shared" si="965"/>
        <v>11.118741137903797</v>
      </c>
      <c r="Y6196" s="12">
        <f t="shared" si="966"/>
        <v>0.91748317844067984</v>
      </c>
      <c r="Z6196" s="11">
        <f t="shared" si="967"/>
        <v>1</v>
      </c>
      <c r="AA6196" s="11">
        <f t="shared" si="968"/>
        <v>1</v>
      </c>
      <c r="AB6196" s="11">
        <f t="shared" si="969"/>
        <v>1</v>
      </c>
      <c r="AC6196" s="1" t="s">
        <v>6219</v>
      </c>
    </row>
    <row r="6197" spans="1:29" x14ac:dyDescent="0.2">
      <c r="A6197" s="1" t="s">
        <v>6220</v>
      </c>
      <c r="B6197" s="1">
        <v>1</v>
      </c>
      <c r="C6197" s="2">
        <v>41654</v>
      </c>
      <c r="D6197" s="2">
        <v>41654</v>
      </c>
      <c r="E6197" s="2">
        <v>41654</v>
      </c>
      <c r="F6197" s="1">
        <v>6</v>
      </c>
      <c r="G6197" s="1">
        <v>16.666666670000001</v>
      </c>
      <c r="H6197" s="1">
        <v>16.666666670000001</v>
      </c>
      <c r="I6197" s="1">
        <v>29</v>
      </c>
      <c r="J6197" s="1">
        <v>0</v>
      </c>
      <c r="K6197" s="1">
        <v>1</v>
      </c>
      <c r="L6197" s="1">
        <v>0</v>
      </c>
      <c r="M6197" s="1">
        <v>0</v>
      </c>
      <c r="N6197" s="7">
        <f t="shared" si="960"/>
        <v>1</v>
      </c>
      <c r="O6197" s="1">
        <v>0</v>
      </c>
      <c r="P6197" s="1" t="s">
        <v>162</v>
      </c>
      <c r="Q6197" s="1" t="s">
        <v>63</v>
      </c>
      <c r="R6197" s="10">
        <f>F6197*Part4Out!C$78+'relay test.csv'!H6197*Part4Out!C$79+'relay test.csv'!I6197*Part4Out!C$80+'relay test.csv'!J6197*Part4Out!C$81+'relay test.csv'!K6197*Part4Out!C$82+'relay test.csv'!L6197*Part4Out!C$83+'relay test.csv'!M6197*Part4Out!C$84+'relay test.csv'!N6197*Part4Out!C$85</f>
        <v>2.2723282660008977</v>
      </c>
      <c r="S6197" s="10">
        <f>(F6197*Part4Out!C$78+'relay test.csv'!H6197*Part4Out!C$79+'relay test.csv'!I6197*Part4Out!C$80+'relay test.csv'!J6197*Part4Out!C$81+'relay test.csv'!K6197*Part4Out!C$82+'relay test.csv'!L6197*Part4Out!C$83+'relay test.csv'!M6197*Part4Out!C$84+'relay test.csv'!N6197*Part4Out!C$85) +Part4Out!C$77</f>
        <v>-0.3313069855644275</v>
      </c>
      <c r="T6197" s="10">
        <f t="shared" si="961"/>
        <v>0.71798472425979154</v>
      </c>
      <c r="U6197" s="12">
        <f t="shared" si="962"/>
        <v>0.41792264746075747</v>
      </c>
      <c r="V6197" s="11">
        <f t="shared" si="963"/>
        <v>0</v>
      </c>
      <c r="W6197" s="11">
        <f t="shared" si="964"/>
        <v>1</v>
      </c>
      <c r="X6197" s="11">
        <f t="shared" si="965"/>
        <v>9.7019632894271766</v>
      </c>
      <c r="Y6197" s="12">
        <f t="shared" si="966"/>
        <v>0.90655920105912402</v>
      </c>
      <c r="Z6197" s="11">
        <f t="shared" si="967"/>
        <v>1</v>
      </c>
      <c r="AA6197" s="11">
        <f t="shared" si="968"/>
        <v>1</v>
      </c>
      <c r="AB6197" s="11">
        <f t="shared" si="969"/>
        <v>1</v>
      </c>
      <c r="AC6197" s="1" t="s">
        <v>6220</v>
      </c>
    </row>
    <row r="6198" spans="1:29" x14ac:dyDescent="0.2">
      <c r="A6198" s="1" t="s">
        <v>6221</v>
      </c>
      <c r="B6198" s="1">
        <v>0</v>
      </c>
      <c r="C6198" s="2">
        <v>41654</v>
      </c>
      <c r="D6198" s="2">
        <v>41654</v>
      </c>
      <c r="E6198" s="2">
        <v>41654</v>
      </c>
      <c r="F6198" s="1">
        <v>5</v>
      </c>
      <c r="G6198" s="1">
        <v>100</v>
      </c>
      <c r="H6198" s="1">
        <v>20</v>
      </c>
      <c r="I6198" s="1">
        <v>31.02</v>
      </c>
      <c r="J6198" s="1">
        <v>0</v>
      </c>
      <c r="K6198" s="1">
        <v>1</v>
      </c>
      <c r="L6198" s="1">
        <v>0</v>
      </c>
      <c r="M6198" s="1">
        <v>0</v>
      </c>
      <c r="N6198" s="7">
        <f t="shared" si="960"/>
        <v>1</v>
      </c>
      <c r="O6198" s="1">
        <v>0</v>
      </c>
      <c r="P6198" s="1" t="s">
        <v>23</v>
      </c>
      <c r="Q6198" s="1" t="s">
        <v>28</v>
      </c>
      <c r="R6198" s="10">
        <f>F6198*Part4Out!C$78+'relay test.csv'!H6198*Part4Out!C$79+'relay test.csv'!I6198*Part4Out!C$80+'relay test.csv'!J6198*Part4Out!C$81+'relay test.csv'!K6198*Part4Out!C$82+'relay test.csv'!L6198*Part4Out!C$83+'relay test.csv'!M6198*Part4Out!C$84+'relay test.csv'!N6198*Part4Out!C$85</f>
        <v>2.1179674527490016</v>
      </c>
      <c r="S6198" s="10">
        <f>(F6198*Part4Out!C$78+'relay test.csv'!H6198*Part4Out!C$79+'relay test.csv'!I6198*Part4Out!C$80+'relay test.csv'!J6198*Part4Out!C$81+'relay test.csv'!K6198*Part4Out!C$82+'relay test.csv'!L6198*Part4Out!C$83+'relay test.csv'!M6198*Part4Out!C$84+'relay test.csv'!N6198*Part4Out!C$85) +Part4Out!C$77</f>
        <v>-0.4856677988163236</v>
      </c>
      <c r="T6198" s="10">
        <f t="shared" si="961"/>
        <v>0.61528617216121873</v>
      </c>
      <c r="U6198" s="12">
        <f t="shared" si="962"/>
        <v>0.38091465324560958</v>
      </c>
      <c r="V6198" s="11">
        <f t="shared" si="963"/>
        <v>0</v>
      </c>
      <c r="W6198" s="11">
        <f t="shared" si="964"/>
        <v>0</v>
      </c>
      <c r="X6198" s="11">
        <f t="shared" si="965"/>
        <v>8.3142212544348624</v>
      </c>
      <c r="Y6198" s="12">
        <f t="shared" si="966"/>
        <v>0.89263729380232826</v>
      </c>
      <c r="Z6198" s="11">
        <f t="shared" si="967"/>
        <v>1</v>
      </c>
      <c r="AA6198" s="11">
        <f t="shared" si="968"/>
        <v>0</v>
      </c>
      <c r="AB6198" s="11">
        <f t="shared" si="969"/>
        <v>0</v>
      </c>
      <c r="AC6198" s="1" t="s">
        <v>6221</v>
      </c>
    </row>
    <row r="6199" spans="1:29" x14ac:dyDescent="0.2">
      <c r="A6199" s="1" t="s">
        <v>6222</v>
      </c>
      <c r="B6199" s="1">
        <v>1</v>
      </c>
      <c r="C6199" s="2">
        <v>41654</v>
      </c>
      <c r="D6199" s="2">
        <v>41654</v>
      </c>
      <c r="E6199" s="2">
        <v>41654</v>
      </c>
      <c r="F6199" s="1">
        <v>6</v>
      </c>
      <c r="G6199" s="1">
        <v>33.333333330000002</v>
      </c>
      <c r="H6199" s="1">
        <v>16.666666670000001</v>
      </c>
      <c r="I6199" s="1">
        <v>35</v>
      </c>
      <c r="J6199" s="1">
        <v>0</v>
      </c>
      <c r="K6199" s="1">
        <v>1</v>
      </c>
      <c r="L6199" s="1">
        <v>0</v>
      </c>
      <c r="M6199" s="1">
        <v>0</v>
      </c>
      <c r="N6199" s="7">
        <f t="shared" si="960"/>
        <v>0</v>
      </c>
      <c r="O6199" s="1">
        <v>0</v>
      </c>
      <c r="P6199" s="1" t="s">
        <v>36</v>
      </c>
      <c r="Q6199" s="1" t="s">
        <v>63</v>
      </c>
      <c r="R6199" s="10">
        <f>F6199*Part4Out!C$78+'relay test.csv'!H6199*Part4Out!C$79+'relay test.csv'!I6199*Part4Out!C$80+'relay test.csv'!J6199*Part4Out!C$81+'relay test.csv'!K6199*Part4Out!C$82+'relay test.csv'!L6199*Part4Out!C$83+'relay test.csv'!M6199*Part4Out!C$84+'relay test.csv'!N6199*Part4Out!C$85</f>
        <v>1.9872609607888534</v>
      </c>
      <c r="S6199" s="10">
        <f>(F6199*Part4Out!C$78+'relay test.csv'!H6199*Part4Out!C$79+'relay test.csv'!I6199*Part4Out!C$80+'relay test.csv'!J6199*Part4Out!C$81+'relay test.csv'!K6199*Part4Out!C$82+'relay test.csv'!L6199*Part4Out!C$83+'relay test.csv'!M6199*Part4Out!C$84+'relay test.csv'!N6199*Part4Out!C$85) +Part4Out!C$77</f>
        <v>-0.61637429077647177</v>
      </c>
      <c r="T6199" s="10">
        <f t="shared" si="961"/>
        <v>0.53989840782721854</v>
      </c>
      <c r="U6199" s="12">
        <f t="shared" si="962"/>
        <v>0.35060651084704336</v>
      </c>
      <c r="V6199" s="11">
        <f t="shared" si="963"/>
        <v>0</v>
      </c>
      <c r="W6199" s="11">
        <f t="shared" si="964"/>
        <v>1</v>
      </c>
      <c r="X6199" s="11">
        <f t="shared" si="965"/>
        <v>7.2955236452419845</v>
      </c>
      <c r="Y6199" s="12">
        <f t="shared" si="966"/>
        <v>0.87945305893093739</v>
      </c>
      <c r="Z6199" s="11">
        <f t="shared" si="967"/>
        <v>1</v>
      </c>
      <c r="AA6199" s="11">
        <f t="shared" si="968"/>
        <v>1</v>
      </c>
      <c r="AB6199" s="11">
        <f t="shared" si="969"/>
        <v>1</v>
      </c>
      <c r="AC6199" s="1" t="s">
        <v>6222</v>
      </c>
    </row>
    <row r="6200" spans="1:29" x14ac:dyDescent="0.2">
      <c r="A6200" s="1" t="s">
        <v>6223</v>
      </c>
      <c r="B6200" s="1">
        <v>1</v>
      </c>
      <c r="C6200" s="2">
        <v>41654</v>
      </c>
      <c r="D6200" s="2">
        <v>41654</v>
      </c>
      <c r="E6200" s="2">
        <v>41654</v>
      </c>
      <c r="F6200" s="1">
        <v>6</v>
      </c>
      <c r="G6200" s="1">
        <v>100</v>
      </c>
      <c r="H6200" s="1">
        <v>0</v>
      </c>
      <c r="I6200" s="1">
        <v>102.34</v>
      </c>
      <c r="J6200" s="1">
        <v>0</v>
      </c>
      <c r="K6200" s="1">
        <v>1</v>
      </c>
      <c r="L6200" s="1">
        <v>0</v>
      </c>
      <c r="M6200" s="1">
        <v>0</v>
      </c>
      <c r="N6200" s="7">
        <f t="shared" si="960"/>
        <v>0</v>
      </c>
      <c r="O6200" s="1">
        <v>0</v>
      </c>
      <c r="P6200" s="1" t="s">
        <v>36</v>
      </c>
      <c r="Q6200" s="1" t="s">
        <v>24</v>
      </c>
      <c r="R6200" s="10">
        <f>F6200*Part4Out!C$78+'relay test.csv'!H6200*Part4Out!C$79+'relay test.csv'!I6200*Part4Out!C$80+'relay test.csv'!J6200*Part4Out!C$81+'relay test.csv'!K6200*Part4Out!C$82+'relay test.csv'!L6200*Part4Out!C$83+'relay test.csv'!M6200*Part4Out!C$84+'relay test.csv'!N6200*Part4Out!C$85</f>
        <v>1.4305530005546276</v>
      </c>
      <c r="S6200" s="10">
        <f>(F6200*Part4Out!C$78+'relay test.csv'!H6200*Part4Out!C$79+'relay test.csv'!I6200*Part4Out!C$80+'relay test.csv'!J6200*Part4Out!C$81+'relay test.csv'!K6200*Part4Out!C$82+'relay test.csv'!L6200*Part4Out!C$83+'relay test.csv'!M6200*Part4Out!C$84+'relay test.csv'!N6200*Part4Out!C$85) +Part4Out!C$77</f>
        <v>-1.1730822510106975</v>
      </c>
      <c r="T6200" s="10">
        <f t="shared" si="961"/>
        <v>0.30941178521861445</v>
      </c>
      <c r="U6200" s="12">
        <f t="shared" si="962"/>
        <v>0.23629830486591827</v>
      </c>
      <c r="V6200" s="11">
        <f t="shared" si="963"/>
        <v>0</v>
      </c>
      <c r="W6200" s="11">
        <f t="shared" si="964"/>
        <v>1</v>
      </c>
      <c r="X6200" s="11">
        <f t="shared" si="965"/>
        <v>4.1810106539549894</v>
      </c>
      <c r="Y6200" s="12">
        <f t="shared" si="966"/>
        <v>0.80698746503510133</v>
      </c>
      <c r="Z6200" s="11">
        <f t="shared" si="967"/>
        <v>1</v>
      </c>
      <c r="AA6200" s="11">
        <f t="shared" si="968"/>
        <v>1</v>
      </c>
      <c r="AB6200" s="11">
        <f t="shared" si="969"/>
        <v>1</v>
      </c>
      <c r="AC6200" s="1" t="s">
        <v>6223</v>
      </c>
    </row>
    <row r="6201" spans="1:29" x14ac:dyDescent="0.2">
      <c r="A6201" s="1" t="s">
        <v>6224</v>
      </c>
      <c r="B6201" s="1">
        <v>1</v>
      </c>
      <c r="C6201" s="2">
        <v>41654</v>
      </c>
      <c r="D6201" s="2">
        <v>41654</v>
      </c>
      <c r="E6201" s="2">
        <v>41654</v>
      </c>
      <c r="F6201" s="1">
        <v>6</v>
      </c>
      <c r="G6201" s="1">
        <v>66.666666669999998</v>
      </c>
      <c r="H6201" s="1">
        <v>0</v>
      </c>
      <c r="I6201" s="1">
        <v>40.020000000000003</v>
      </c>
      <c r="J6201" s="1">
        <v>0</v>
      </c>
      <c r="K6201" s="1">
        <v>1</v>
      </c>
      <c r="L6201" s="1">
        <v>0</v>
      </c>
      <c r="M6201" s="1">
        <v>0</v>
      </c>
      <c r="N6201" s="7">
        <f t="shared" si="960"/>
        <v>0</v>
      </c>
      <c r="O6201" s="1">
        <v>0</v>
      </c>
      <c r="P6201" s="1" t="s">
        <v>36</v>
      </c>
      <c r="Q6201" s="1" t="s">
        <v>24</v>
      </c>
      <c r="R6201" s="10">
        <f>F6201*Part4Out!C$78+'relay test.csv'!H6201*Part4Out!C$79+'relay test.csv'!I6201*Part4Out!C$80+'relay test.csv'!J6201*Part4Out!C$81+'relay test.csv'!K6201*Part4Out!C$82+'relay test.csv'!L6201*Part4Out!C$83+'relay test.csv'!M6201*Part4Out!C$84+'relay test.csv'!N6201*Part4Out!C$85</f>
        <v>1.6485071605090984</v>
      </c>
      <c r="S6201" s="10">
        <f>(F6201*Part4Out!C$78+'relay test.csv'!H6201*Part4Out!C$79+'relay test.csv'!I6201*Part4Out!C$80+'relay test.csv'!J6201*Part4Out!C$81+'relay test.csv'!K6201*Part4Out!C$82+'relay test.csv'!L6201*Part4Out!C$83+'relay test.csv'!M6201*Part4Out!C$84+'relay test.csv'!N6201*Part4Out!C$85) +Part4Out!C$77</f>
        <v>-0.95512809105622676</v>
      </c>
      <c r="T6201" s="10">
        <f t="shared" si="961"/>
        <v>0.38476285671566685</v>
      </c>
      <c r="U6201" s="12">
        <f t="shared" si="962"/>
        <v>0.27785469176161631</v>
      </c>
      <c r="V6201" s="11">
        <f t="shared" si="963"/>
        <v>0</v>
      </c>
      <c r="W6201" s="11">
        <f t="shared" si="964"/>
        <v>1</v>
      </c>
      <c r="X6201" s="11">
        <f t="shared" si="965"/>
        <v>5.1992124412382577</v>
      </c>
      <c r="Y6201" s="12">
        <f t="shared" si="966"/>
        <v>0.83868918681543758</v>
      </c>
      <c r="Z6201" s="11">
        <f t="shared" si="967"/>
        <v>1</v>
      </c>
      <c r="AA6201" s="11">
        <f t="shared" si="968"/>
        <v>1</v>
      </c>
      <c r="AB6201" s="11">
        <f t="shared" si="969"/>
        <v>1</v>
      </c>
      <c r="AC6201" s="1" t="s">
        <v>6224</v>
      </c>
    </row>
    <row r="6202" spans="1:29" x14ac:dyDescent="0.2">
      <c r="A6202" s="1" t="s">
        <v>6225</v>
      </c>
      <c r="B6202" s="1">
        <v>1</v>
      </c>
      <c r="C6202" s="2">
        <v>41654</v>
      </c>
      <c r="D6202" s="2">
        <v>41654</v>
      </c>
      <c r="E6202" s="2">
        <v>41654</v>
      </c>
      <c r="F6202" s="1">
        <v>6</v>
      </c>
      <c r="G6202" s="1">
        <v>50</v>
      </c>
      <c r="H6202" s="1">
        <v>0</v>
      </c>
      <c r="I6202" s="1">
        <v>220</v>
      </c>
      <c r="J6202" s="1">
        <v>0</v>
      </c>
      <c r="K6202" s="1">
        <v>1</v>
      </c>
      <c r="L6202" s="1">
        <v>0</v>
      </c>
      <c r="M6202" s="1">
        <v>0</v>
      </c>
      <c r="N6202" s="7">
        <f t="shared" si="960"/>
        <v>1</v>
      </c>
      <c r="O6202" s="1">
        <v>0</v>
      </c>
      <c r="P6202" s="1" t="s">
        <v>23</v>
      </c>
      <c r="Q6202" s="1" t="s">
        <v>28</v>
      </c>
      <c r="R6202" s="10">
        <f>F6202*Part4Out!C$78+'relay test.csv'!H6202*Part4Out!C$79+'relay test.csv'!I6202*Part4Out!C$80+'relay test.csv'!J6202*Part4Out!C$81+'relay test.csv'!K6202*Part4Out!C$82+'relay test.csv'!L6202*Part4Out!C$83+'relay test.csv'!M6202*Part4Out!C$84+'relay test.csv'!N6202*Part4Out!C$85</f>
        <v>1.2831393779751139</v>
      </c>
      <c r="S6202" s="10">
        <f>(F6202*Part4Out!C$78+'relay test.csv'!H6202*Part4Out!C$79+'relay test.csv'!I6202*Part4Out!C$80+'relay test.csv'!J6202*Part4Out!C$81+'relay test.csv'!K6202*Part4Out!C$82+'relay test.csv'!L6202*Part4Out!C$83+'relay test.csv'!M6202*Part4Out!C$84+'relay test.csv'!N6202*Part4Out!C$85) +Part4Out!C$77</f>
        <v>-1.3204958735902113</v>
      </c>
      <c r="T6202" s="10">
        <f t="shared" si="961"/>
        <v>0.26700286946219659</v>
      </c>
      <c r="U6202" s="12">
        <f t="shared" si="962"/>
        <v>0.21073580486485483</v>
      </c>
      <c r="V6202" s="11">
        <f t="shared" si="963"/>
        <v>0</v>
      </c>
      <c r="W6202" s="11">
        <f t="shared" si="964"/>
        <v>1</v>
      </c>
      <c r="X6202" s="11">
        <f t="shared" si="965"/>
        <v>3.6079486793602489</v>
      </c>
      <c r="Y6202" s="12">
        <f t="shared" si="966"/>
        <v>0.78298369413722813</v>
      </c>
      <c r="Z6202" s="11">
        <f t="shared" si="967"/>
        <v>1</v>
      </c>
      <c r="AA6202" s="11">
        <f t="shared" si="968"/>
        <v>1</v>
      </c>
      <c r="AB6202" s="11">
        <f t="shared" si="969"/>
        <v>1</v>
      </c>
      <c r="AC6202" s="1" t="s">
        <v>6225</v>
      </c>
    </row>
    <row r="6203" spans="1:29" x14ac:dyDescent="0.2">
      <c r="A6203" s="1" t="s">
        <v>6226</v>
      </c>
      <c r="B6203" s="1">
        <v>1</v>
      </c>
      <c r="C6203" s="2">
        <v>41654</v>
      </c>
      <c r="D6203" s="2">
        <v>41654</v>
      </c>
      <c r="E6203" s="2">
        <v>41654</v>
      </c>
      <c r="F6203" s="1">
        <v>6</v>
      </c>
      <c r="G6203" s="1">
        <v>0</v>
      </c>
      <c r="H6203" s="1">
        <v>0</v>
      </c>
      <c r="I6203" s="1">
        <v>31.02</v>
      </c>
      <c r="J6203" s="1">
        <v>0</v>
      </c>
      <c r="K6203" s="1">
        <v>1</v>
      </c>
      <c r="L6203" s="1">
        <v>0</v>
      </c>
      <c r="M6203" s="1">
        <v>0</v>
      </c>
      <c r="N6203" s="7">
        <f t="shared" si="960"/>
        <v>1</v>
      </c>
      <c r="O6203" s="1">
        <v>0</v>
      </c>
      <c r="P6203" s="1" t="s">
        <v>23</v>
      </c>
      <c r="Q6203" s="1" t="s">
        <v>28</v>
      </c>
      <c r="R6203" s="10">
        <f>F6203*Part4Out!C$78+'relay test.csv'!H6203*Part4Out!C$79+'relay test.csv'!I6203*Part4Out!C$80+'relay test.csv'!J6203*Part4Out!C$81+'relay test.csv'!K6203*Part4Out!C$82+'relay test.csv'!L6203*Part4Out!C$83+'relay test.csv'!M6203*Part4Out!C$84+'relay test.csv'!N6203*Part4Out!C$85</f>
        <v>1.9440664824070129</v>
      </c>
      <c r="S6203" s="10">
        <f>(F6203*Part4Out!C$78+'relay test.csv'!H6203*Part4Out!C$79+'relay test.csv'!I6203*Part4Out!C$80+'relay test.csv'!J6203*Part4Out!C$81+'relay test.csv'!K6203*Part4Out!C$82+'relay test.csv'!L6203*Part4Out!C$83+'relay test.csv'!M6203*Part4Out!C$84+'relay test.csv'!N6203*Part4Out!C$85) +Part4Out!C$77</f>
        <v>-0.65956876915831231</v>
      </c>
      <c r="T6203" s="10">
        <f t="shared" si="961"/>
        <v>0.51707426479145524</v>
      </c>
      <c r="U6203" s="12">
        <f t="shared" si="962"/>
        <v>0.34083648822724899</v>
      </c>
      <c r="V6203" s="11">
        <f t="shared" si="963"/>
        <v>0</v>
      </c>
      <c r="W6203" s="11">
        <f t="shared" si="964"/>
        <v>1</v>
      </c>
      <c r="X6203" s="11">
        <f t="shared" si="965"/>
        <v>6.9871062230274612</v>
      </c>
      <c r="Y6203" s="12">
        <f t="shared" si="966"/>
        <v>0.87479820950459874</v>
      </c>
      <c r="Z6203" s="11">
        <f t="shared" si="967"/>
        <v>1</v>
      </c>
      <c r="AA6203" s="11">
        <f t="shared" si="968"/>
        <v>1</v>
      </c>
      <c r="AB6203" s="11">
        <f t="shared" si="969"/>
        <v>1</v>
      </c>
      <c r="AC6203" s="1" t="s">
        <v>6226</v>
      </c>
    </row>
    <row r="6204" spans="1:29" x14ac:dyDescent="0.2">
      <c r="A6204" s="1" t="s">
        <v>6227</v>
      </c>
      <c r="B6204" s="1">
        <v>1</v>
      </c>
      <c r="C6204" s="2">
        <v>41654</v>
      </c>
      <c r="D6204" s="2">
        <v>41654</v>
      </c>
      <c r="E6204" s="2">
        <v>41654</v>
      </c>
      <c r="F6204" s="1">
        <v>6</v>
      </c>
      <c r="G6204" s="1">
        <v>33.333333330000002</v>
      </c>
      <c r="H6204" s="1">
        <v>0</v>
      </c>
      <c r="I6204" s="1">
        <v>40.020000000000003</v>
      </c>
      <c r="J6204" s="1">
        <v>0</v>
      </c>
      <c r="K6204" s="1">
        <v>1</v>
      </c>
      <c r="L6204" s="1">
        <v>1</v>
      </c>
      <c r="M6204" s="1">
        <v>0</v>
      </c>
      <c r="N6204" s="7">
        <f t="shared" si="960"/>
        <v>1</v>
      </c>
      <c r="O6204" s="1">
        <v>0</v>
      </c>
      <c r="P6204" s="1" t="s">
        <v>162</v>
      </c>
      <c r="Q6204" s="1" t="s">
        <v>63</v>
      </c>
      <c r="R6204" s="10">
        <f>F6204*Part4Out!C$78+'relay test.csv'!H6204*Part4Out!C$79+'relay test.csv'!I6204*Part4Out!C$80+'relay test.csv'!J6204*Part4Out!C$81+'relay test.csv'!K6204*Part4Out!C$82+'relay test.csv'!L6204*Part4Out!C$83+'relay test.csv'!M6204*Part4Out!C$84+'relay test.csv'!N6204*Part4Out!C$85</f>
        <v>2.6733448682324541</v>
      </c>
      <c r="S6204" s="10">
        <f>(F6204*Part4Out!C$78+'relay test.csv'!H6204*Part4Out!C$79+'relay test.csv'!I6204*Part4Out!C$80+'relay test.csv'!J6204*Part4Out!C$81+'relay test.csv'!K6204*Part4Out!C$82+'relay test.csv'!L6204*Part4Out!C$83+'relay test.csv'!M6204*Part4Out!C$84+'relay test.csv'!N6204*Part4Out!C$85) +Part4Out!C$77</f>
        <v>6.9709616667128937E-2</v>
      </c>
      <c r="T6204" s="10">
        <f t="shared" si="961"/>
        <v>1.0721967879679106</v>
      </c>
      <c r="U6204" s="12">
        <f t="shared" si="962"/>
        <v>0.51742035032269074</v>
      </c>
      <c r="V6204" s="11">
        <f t="shared" si="963"/>
        <v>1</v>
      </c>
      <c r="W6204" s="11">
        <f t="shared" si="964"/>
        <v>1</v>
      </c>
      <c r="X6204" s="11">
        <f t="shared" si="965"/>
        <v>14.488349855396716</v>
      </c>
      <c r="Y6204" s="12">
        <f t="shared" si="966"/>
        <v>0.93543534273591045</v>
      </c>
      <c r="Z6204" s="11">
        <f t="shared" si="967"/>
        <v>1</v>
      </c>
      <c r="AA6204" s="11">
        <f t="shared" si="968"/>
        <v>1</v>
      </c>
      <c r="AB6204" s="11">
        <f t="shared" si="969"/>
        <v>1</v>
      </c>
      <c r="AC6204" s="1" t="s">
        <v>6227</v>
      </c>
    </row>
    <row r="6205" spans="1:29" x14ac:dyDescent="0.2">
      <c r="A6205" s="1" t="s">
        <v>6228</v>
      </c>
      <c r="B6205" s="1">
        <v>1</v>
      </c>
      <c r="C6205" s="2">
        <v>41654</v>
      </c>
      <c r="D6205" s="2">
        <v>41654</v>
      </c>
      <c r="E6205" s="2">
        <v>41654</v>
      </c>
      <c r="F6205" s="1">
        <v>7</v>
      </c>
      <c r="G6205" s="1">
        <v>71.428571430000005</v>
      </c>
      <c r="H6205" s="1">
        <v>28.571428569999998</v>
      </c>
      <c r="I6205" s="1">
        <v>40</v>
      </c>
      <c r="J6205" s="1">
        <v>0</v>
      </c>
      <c r="K6205" s="1">
        <v>1</v>
      </c>
      <c r="L6205" s="1">
        <v>0</v>
      </c>
      <c r="M6205" s="1">
        <v>0</v>
      </c>
      <c r="N6205" s="7">
        <f t="shared" si="960"/>
        <v>1</v>
      </c>
      <c r="O6205" s="1">
        <v>0</v>
      </c>
      <c r="P6205" s="1" t="s">
        <v>23</v>
      </c>
      <c r="Q6205" s="1" t="s">
        <v>63</v>
      </c>
      <c r="R6205" s="10">
        <f>F6205*Part4Out!C$78+'relay test.csv'!H6205*Part4Out!C$79+'relay test.csv'!I6205*Part4Out!C$80+'relay test.csv'!J6205*Part4Out!C$81+'relay test.csv'!K6205*Part4Out!C$82+'relay test.csv'!L6205*Part4Out!C$83+'relay test.csv'!M6205*Part4Out!C$84+'relay test.csv'!N6205*Part4Out!C$85</f>
        <v>2.674819700587455</v>
      </c>
      <c r="S6205" s="10">
        <f>(F6205*Part4Out!C$78+'relay test.csv'!H6205*Part4Out!C$79+'relay test.csv'!I6205*Part4Out!C$80+'relay test.csv'!J6205*Part4Out!C$81+'relay test.csv'!K6205*Part4Out!C$82+'relay test.csv'!L6205*Part4Out!C$83+'relay test.csv'!M6205*Part4Out!C$84+'relay test.csv'!N6205*Part4Out!C$85) +Part4Out!C$77</f>
        <v>7.1184449022129836E-2</v>
      </c>
      <c r="T6205" s="10">
        <f t="shared" si="961"/>
        <v>1.0737792651391591</v>
      </c>
      <c r="U6205" s="12">
        <f t="shared" si="962"/>
        <v>0.51778860131823345</v>
      </c>
      <c r="V6205" s="11">
        <f t="shared" si="963"/>
        <v>1</v>
      </c>
      <c r="W6205" s="11">
        <f t="shared" si="964"/>
        <v>1</v>
      </c>
      <c r="X6205" s="11">
        <f t="shared" si="965"/>
        <v>14.509733507308862</v>
      </c>
      <c r="Y6205" s="12">
        <f t="shared" si="966"/>
        <v>0.93552435962044378</v>
      </c>
      <c r="Z6205" s="11">
        <f t="shared" si="967"/>
        <v>1</v>
      </c>
      <c r="AA6205" s="11">
        <f t="shared" si="968"/>
        <v>1</v>
      </c>
      <c r="AB6205" s="11">
        <f t="shared" si="969"/>
        <v>1</v>
      </c>
      <c r="AC6205" s="1" t="s">
        <v>6228</v>
      </c>
    </row>
    <row r="6206" spans="1:29" x14ac:dyDescent="0.2">
      <c r="A6206" s="1" t="s">
        <v>6229</v>
      </c>
      <c r="B6206" s="1">
        <v>1</v>
      </c>
      <c r="C6206" s="2">
        <v>41654</v>
      </c>
      <c r="D6206" s="2">
        <v>41654</v>
      </c>
      <c r="E6206" s="2">
        <v>41654</v>
      </c>
      <c r="F6206" s="1">
        <v>6</v>
      </c>
      <c r="G6206" s="1">
        <v>33.333333330000002</v>
      </c>
      <c r="H6206" s="1">
        <v>0</v>
      </c>
      <c r="I6206" s="1">
        <v>40.020000000000003</v>
      </c>
      <c r="J6206" s="1">
        <v>0</v>
      </c>
      <c r="K6206" s="1">
        <v>1</v>
      </c>
      <c r="L6206" s="1">
        <v>1</v>
      </c>
      <c r="M6206" s="1">
        <v>0</v>
      </c>
      <c r="N6206" s="7">
        <f t="shared" si="960"/>
        <v>0</v>
      </c>
      <c r="O6206" s="1">
        <v>0</v>
      </c>
      <c r="P6206" s="1" t="s">
        <v>36</v>
      </c>
      <c r="Q6206" s="1" t="s">
        <v>28</v>
      </c>
      <c r="R6206" s="10">
        <f>F6206*Part4Out!C$78+'relay test.csv'!H6206*Part4Out!C$79+'relay test.csv'!I6206*Part4Out!C$80+'relay test.csv'!J6206*Part4Out!C$81+'relay test.csv'!K6206*Part4Out!C$82+'relay test.csv'!L6206*Part4Out!C$83+'relay test.csv'!M6206*Part4Out!C$84+'relay test.csv'!N6206*Part4Out!C$85</f>
        <v>2.4092615963921498</v>
      </c>
      <c r="S6206" s="10">
        <f>(F6206*Part4Out!C$78+'relay test.csv'!H6206*Part4Out!C$79+'relay test.csv'!I6206*Part4Out!C$80+'relay test.csv'!J6206*Part4Out!C$81+'relay test.csv'!K6206*Part4Out!C$82+'relay test.csv'!L6206*Part4Out!C$83+'relay test.csv'!M6206*Part4Out!C$84+'relay test.csv'!N6206*Part4Out!C$85) +Part4Out!C$77</f>
        <v>-0.1943736551731754</v>
      </c>
      <c r="T6206" s="10">
        <f t="shared" si="961"/>
        <v>0.82335019772337137</v>
      </c>
      <c r="U6206" s="12">
        <f t="shared" si="962"/>
        <v>0.45155900317525588</v>
      </c>
      <c r="V6206" s="11">
        <f t="shared" si="963"/>
        <v>0</v>
      </c>
      <c r="W6206" s="11">
        <f t="shared" si="964"/>
        <v>1</v>
      </c>
      <c r="X6206" s="11">
        <f t="shared" si="965"/>
        <v>11.125742822579024</v>
      </c>
      <c r="Y6206" s="12">
        <f t="shared" si="966"/>
        <v>0.91753082556411092</v>
      </c>
      <c r="Z6206" s="11">
        <f t="shared" si="967"/>
        <v>1</v>
      </c>
      <c r="AA6206" s="11">
        <f t="shared" si="968"/>
        <v>1</v>
      </c>
      <c r="AB6206" s="11">
        <f t="shared" si="969"/>
        <v>1</v>
      </c>
      <c r="AC6206" s="1" t="s">
        <v>6229</v>
      </c>
    </row>
    <row r="6207" spans="1:29" x14ac:dyDescent="0.2">
      <c r="A6207" s="1" t="s">
        <v>6230</v>
      </c>
      <c r="B6207" s="1">
        <v>1</v>
      </c>
      <c r="C6207" s="2">
        <v>41654</v>
      </c>
      <c r="D6207" s="2">
        <v>41654</v>
      </c>
      <c r="E6207" s="2">
        <v>41654</v>
      </c>
      <c r="F6207" s="1">
        <v>5</v>
      </c>
      <c r="G6207" s="1">
        <v>100</v>
      </c>
      <c r="H6207" s="1">
        <v>20</v>
      </c>
      <c r="I6207" s="1">
        <v>40</v>
      </c>
      <c r="J6207" s="1">
        <v>0</v>
      </c>
      <c r="K6207" s="1">
        <v>1</v>
      </c>
      <c r="L6207" s="1">
        <v>0</v>
      </c>
      <c r="M6207" s="1">
        <v>0</v>
      </c>
      <c r="N6207" s="7">
        <f t="shared" si="960"/>
        <v>0</v>
      </c>
      <c r="O6207" s="1">
        <v>0</v>
      </c>
      <c r="P6207" s="1" t="s">
        <v>36</v>
      </c>
      <c r="Q6207" s="1" t="s">
        <v>63</v>
      </c>
      <c r="R6207" s="10">
        <f>F6207*Part4Out!C$78+'relay test.csv'!H6207*Part4Out!C$79+'relay test.csv'!I6207*Part4Out!C$80+'relay test.csv'!J6207*Part4Out!C$81+'relay test.csv'!K6207*Part4Out!C$82+'relay test.csv'!L6207*Part4Out!C$83+'relay test.csv'!M6207*Part4Out!C$84+'relay test.csv'!N6207*Part4Out!C$85</f>
        <v>1.8224780776289933</v>
      </c>
      <c r="S6207" s="10">
        <f>(F6207*Part4Out!C$78+'relay test.csv'!H6207*Part4Out!C$79+'relay test.csv'!I6207*Part4Out!C$80+'relay test.csv'!J6207*Part4Out!C$81+'relay test.csv'!K6207*Part4Out!C$82+'relay test.csv'!L6207*Part4Out!C$83+'relay test.csv'!M6207*Part4Out!C$84+'relay test.csv'!N6207*Part4Out!C$85) +Part4Out!C$77</f>
        <v>-0.78115717393633188</v>
      </c>
      <c r="T6207" s="10">
        <f t="shared" si="961"/>
        <v>0.45787586261296587</v>
      </c>
      <c r="U6207" s="12">
        <f t="shared" si="962"/>
        <v>0.31407054218752906</v>
      </c>
      <c r="V6207" s="11">
        <f t="shared" si="963"/>
        <v>0</v>
      </c>
      <c r="W6207" s="11">
        <f t="shared" si="964"/>
        <v>1</v>
      </c>
      <c r="X6207" s="11">
        <f t="shared" si="965"/>
        <v>6.1871717601869491</v>
      </c>
      <c r="Y6207" s="12">
        <f t="shared" si="966"/>
        <v>0.86086321109793706</v>
      </c>
      <c r="Z6207" s="11">
        <f t="shared" si="967"/>
        <v>1</v>
      </c>
      <c r="AA6207" s="11">
        <f t="shared" si="968"/>
        <v>1</v>
      </c>
      <c r="AB6207" s="11">
        <f t="shared" si="969"/>
        <v>1</v>
      </c>
      <c r="AC6207" s="1" t="s">
        <v>6230</v>
      </c>
    </row>
    <row r="6208" spans="1:29" x14ac:dyDescent="0.2">
      <c r="A6208" s="1" t="s">
        <v>6231</v>
      </c>
      <c r="B6208" s="1">
        <v>1</v>
      </c>
      <c r="C6208" s="2">
        <v>41654</v>
      </c>
      <c r="D6208" s="2">
        <v>41654</v>
      </c>
      <c r="E6208" s="2">
        <v>41654</v>
      </c>
      <c r="F6208" s="1">
        <v>5</v>
      </c>
      <c r="G6208" s="1">
        <v>80</v>
      </c>
      <c r="H6208" s="1">
        <v>0</v>
      </c>
      <c r="I6208" s="1">
        <v>35</v>
      </c>
      <c r="J6208" s="1">
        <v>0</v>
      </c>
      <c r="K6208" s="1">
        <v>1</v>
      </c>
      <c r="L6208" s="1">
        <v>0</v>
      </c>
      <c r="M6208" s="1">
        <v>0</v>
      </c>
      <c r="N6208" s="7">
        <f t="shared" si="960"/>
        <v>0</v>
      </c>
      <c r="O6208" s="1">
        <v>0</v>
      </c>
      <c r="P6208" s="1" t="s">
        <v>36</v>
      </c>
      <c r="Q6208" s="1" t="s">
        <v>167</v>
      </c>
      <c r="R6208" s="10">
        <f>F6208*Part4Out!C$78+'relay test.csv'!H6208*Part4Out!C$79+'relay test.csv'!I6208*Part4Out!C$80+'relay test.csv'!J6208*Part4Out!C$81+'relay test.csv'!K6208*Part4Out!C$82+'relay test.csv'!L6208*Part4Out!C$83+'relay test.csv'!M6208*Part4Out!C$84+'relay test.csv'!N6208*Part4Out!C$85</f>
        <v>1.4545281813520514</v>
      </c>
      <c r="S6208" s="10">
        <f>(F6208*Part4Out!C$78+'relay test.csv'!H6208*Part4Out!C$79+'relay test.csv'!I6208*Part4Out!C$80+'relay test.csv'!J6208*Part4Out!C$81+'relay test.csv'!K6208*Part4Out!C$82+'relay test.csv'!L6208*Part4Out!C$83+'relay test.csv'!M6208*Part4Out!C$84+'relay test.csv'!N6208*Part4Out!C$85) +Part4Out!C$77</f>
        <v>-1.1491070702132737</v>
      </c>
      <c r="T6208" s="10">
        <f t="shared" si="961"/>
        <v>0.31691963005056978</v>
      </c>
      <c r="U6208" s="12">
        <f t="shared" si="962"/>
        <v>0.24065221811478352</v>
      </c>
      <c r="V6208" s="11">
        <f t="shared" si="963"/>
        <v>0</v>
      </c>
      <c r="W6208" s="11">
        <f t="shared" si="964"/>
        <v>1</v>
      </c>
      <c r="X6208" s="11">
        <f t="shared" si="965"/>
        <v>4.2824624432217337</v>
      </c>
      <c r="Y6208" s="12">
        <f t="shared" si="966"/>
        <v>0.81069434742822188</v>
      </c>
      <c r="Z6208" s="11">
        <f t="shared" si="967"/>
        <v>1</v>
      </c>
      <c r="AA6208" s="11">
        <f t="shared" si="968"/>
        <v>1</v>
      </c>
      <c r="AB6208" s="11">
        <f t="shared" si="969"/>
        <v>1</v>
      </c>
      <c r="AC6208" s="1" t="s">
        <v>6231</v>
      </c>
    </row>
    <row r="6209" spans="1:29" x14ac:dyDescent="0.2">
      <c r="A6209" s="1" t="s">
        <v>6232</v>
      </c>
      <c r="B6209" s="1">
        <v>1</v>
      </c>
      <c r="C6209" s="2">
        <v>41654</v>
      </c>
      <c r="D6209" s="2">
        <v>41654</v>
      </c>
      <c r="E6209" s="2">
        <v>41654</v>
      </c>
      <c r="F6209" s="1">
        <v>6</v>
      </c>
      <c r="G6209" s="1">
        <v>66.666666669999998</v>
      </c>
      <c r="H6209" s="1">
        <v>50</v>
      </c>
      <c r="I6209" s="1">
        <v>36.950000000000003</v>
      </c>
      <c r="J6209" s="1">
        <v>0</v>
      </c>
      <c r="K6209" s="1">
        <v>1</v>
      </c>
      <c r="L6209" s="1">
        <v>1</v>
      </c>
      <c r="M6209" s="1">
        <v>0</v>
      </c>
      <c r="N6209" s="7">
        <f t="shared" si="960"/>
        <v>1</v>
      </c>
      <c r="O6209" s="1">
        <v>0</v>
      </c>
      <c r="P6209" s="1" t="s">
        <v>162</v>
      </c>
      <c r="Q6209" s="1" t="s">
        <v>167</v>
      </c>
      <c r="R6209" s="10">
        <f>F6209*Part4Out!C$78+'relay test.csv'!H6209*Part4Out!C$79+'relay test.csv'!I6209*Part4Out!C$80+'relay test.csv'!J6209*Part4Out!C$81+'relay test.csv'!K6209*Part4Out!C$82+'relay test.csv'!L6209*Part4Out!C$83+'relay test.csv'!M6209*Part4Out!C$84+'relay test.csv'!N6209*Part4Out!C$85</f>
        <v>3.6476731755244742</v>
      </c>
      <c r="S6209" s="10">
        <f>(F6209*Part4Out!C$78+'relay test.csv'!H6209*Part4Out!C$79+'relay test.csv'!I6209*Part4Out!C$80+'relay test.csv'!J6209*Part4Out!C$81+'relay test.csv'!K6209*Part4Out!C$82+'relay test.csv'!L6209*Part4Out!C$83+'relay test.csv'!M6209*Part4Out!C$84+'relay test.csv'!N6209*Part4Out!C$85) +Part4Out!C$77</f>
        <v>1.0440379239591491</v>
      </c>
      <c r="T6209" s="10">
        <f t="shared" si="961"/>
        <v>2.8406642735467305</v>
      </c>
      <c r="U6209" s="12">
        <f t="shared" si="962"/>
        <v>0.73962837447478014</v>
      </c>
      <c r="V6209" s="11">
        <f t="shared" si="963"/>
        <v>1</v>
      </c>
      <c r="W6209" s="11">
        <f t="shared" si="964"/>
        <v>1</v>
      </c>
      <c r="X6209" s="11">
        <f t="shared" si="965"/>
        <v>38.385246326724818</v>
      </c>
      <c r="Y6209" s="12">
        <f t="shared" si="966"/>
        <v>0.97460978175166446</v>
      </c>
      <c r="Z6209" s="11">
        <f t="shared" si="967"/>
        <v>1</v>
      </c>
      <c r="AA6209" s="11">
        <f t="shared" si="968"/>
        <v>1</v>
      </c>
      <c r="AB6209" s="11">
        <f t="shared" si="969"/>
        <v>1</v>
      </c>
      <c r="AC6209" s="1" t="s">
        <v>6232</v>
      </c>
    </row>
    <row r="6210" spans="1:29" x14ac:dyDescent="0.2">
      <c r="A6210" s="1" t="s">
        <v>6233</v>
      </c>
      <c r="B6210" s="1">
        <v>1</v>
      </c>
      <c r="C6210" s="2">
        <v>41654</v>
      </c>
      <c r="D6210" s="2">
        <v>41654</v>
      </c>
      <c r="E6210" s="2">
        <v>41654</v>
      </c>
      <c r="F6210" s="1">
        <v>5</v>
      </c>
      <c r="G6210" s="1">
        <v>60</v>
      </c>
      <c r="H6210" s="1">
        <v>20</v>
      </c>
      <c r="I6210" s="1">
        <v>63.04</v>
      </c>
      <c r="J6210" s="1">
        <v>0</v>
      </c>
      <c r="K6210" s="1">
        <v>1</v>
      </c>
      <c r="L6210" s="1">
        <v>1</v>
      </c>
      <c r="M6210" s="1">
        <v>0</v>
      </c>
      <c r="N6210" s="7">
        <f t="shared" si="960"/>
        <v>0</v>
      </c>
      <c r="O6210" s="1">
        <v>0</v>
      </c>
      <c r="P6210" s="1" t="s">
        <v>36</v>
      </c>
      <c r="Q6210" s="1" t="s">
        <v>24</v>
      </c>
      <c r="R6210" s="10">
        <f>F6210*Part4Out!C$78+'relay test.csv'!H6210*Part4Out!C$79+'relay test.csv'!I6210*Part4Out!C$80+'relay test.csv'!J6210*Part4Out!C$81+'relay test.csv'!K6210*Part4Out!C$82+'relay test.csv'!L6210*Part4Out!C$83+'relay test.csv'!M6210*Part4Out!C$84+'relay test.csv'!N6210*Part4Out!C$85</f>
        <v>2.5026538253645638</v>
      </c>
      <c r="S6210" s="10">
        <f>(F6210*Part4Out!C$78+'relay test.csv'!H6210*Part4Out!C$79+'relay test.csv'!I6210*Part4Out!C$80+'relay test.csv'!J6210*Part4Out!C$81+'relay test.csv'!K6210*Part4Out!C$82+'relay test.csv'!L6210*Part4Out!C$83+'relay test.csv'!M6210*Part4Out!C$84+'relay test.csv'!N6210*Part4Out!C$85) +Part4Out!C$77</f>
        <v>-0.10098142620076134</v>
      </c>
      <c r="T6210" s="10">
        <f t="shared" si="961"/>
        <v>0.90394982251246525</v>
      </c>
      <c r="U6210" s="12">
        <f t="shared" si="962"/>
        <v>0.47477607436082897</v>
      </c>
      <c r="V6210" s="11">
        <f t="shared" si="963"/>
        <v>0</v>
      </c>
      <c r="W6210" s="11">
        <f t="shared" si="964"/>
        <v>1</v>
      </c>
      <c r="X6210" s="11">
        <f t="shared" si="965"/>
        <v>12.214867109521997</v>
      </c>
      <c r="Y6210" s="12">
        <f t="shared" si="966"/>
        <v>0.92432765371666525</v>
      </c>
      <c r="Z6210" s="11">
        <f t="shared" si="967"/>
        <v>1</v>
      </c>
      <c r="AA6210" s="11">
        <f t="shared" si="968"/>
        <v>1</v>
      </c>
      <c r="AB6210" s="11">
        <f t="shared" si="969"/>
        <v>1</v>
      </c>
      <c r="AC6210" s="1" t="s">
        <v>6233</v>
      </c>
    </row>
    <row r="6211" spans="1:29" x14ac:dyDescent="0.2">
      <c r="A6211" s="1" t="s">
        <v>6234</v>
      </c>
      <c r="B6211" s="1">
        <v>1</v>
      </c>
      <c r="C6211" s="2">
        <v>41654</v>
      </c>
      <c r="D6211" s="2">
        <v>41654</v>
      </c>
      <c r="E6211" s="2">
        <v>41654</v>
      </c>
      <c r="F6211" s="1">
        <v>6</v>
      </c>
      <c r="G6211" s="1">
        <v>16.666666670000001</v>
      </c>
      <c r="H6211" s="1">
        <v>16.666666670000001</v>
      </c>
      <c r="I6211" s="1">
        <v>40.020000000000003</v>
      </c>
      <c r="J6211" s="1">
        <v>0</v>
      </c>
      <c r="K6211" s="1">
        <v>0</v>
      </c>
      <c r="L6211" s="1">
        <v>1</v>
      </c>
      <c r="M6211" s="1">
        <v>0</v>
      </c>
      <c r="N6211" s="7">
        <f t="shared" si="960"/>
        <v>1</v>
      </c>
      <c r="O6211" s="1">
        <v>0</v>
      </c>
      <c r="P6211" s="1" t="s">
        <v>23</v>
      </c>
      <c r="Q6211" s="1" t="s">
        <v>28</v>
      </c>
      <c r="R6211" s="10">
        <f>F6211*Part4Out!C$78+'relay test.csv'!H6211*Part4Out!C$79+'relay test.csv'!I6211*Part4Out!C$80+'relay test.csv'!J6211*Part4Out!C$81+'relay test.csv'!K6211*Part4Out!C$82+'relay test.csv'!L6211*Part4Out!C$83+'relay test.csv'!M6211*Part4Out!C$84+'relay test.csv'!N6211*Part4Out!C$85</f>
        <v>2.475285086627669</v>
      </c>
      <c r="S6211" s="10">
        <f>(F6211*Part4Out!C$78+'relay test.csv'!H6211*Part4Out!C$79+'relay test.csv'!I6211*Part4Out!C$80+'relay test.csv'!J6211*Part4Out!C$81+'relay test.csv'!K6211*Part4Out!C$82+'relay test.csv'!L6211*Part4Out!C$83+'relay test.csv'!M6211*Part4Out!C$84+'relay test.csv'!N6211*Part4Out!C$85) +Part4Out!C$77</f>
        <v>-0.12835016493765616</v>
      </c>
      <c r="T6211" s="10">
        <f t="shared" si="961"/>
        <v>0.87954533927651724</v>
      </c>
      <c r="U6211" s="12">
        <f t="shared" si="962"/>
        <v>0.46795643653644214</v>
      </c>
      <c r="V6211" s="11">
        <f t="shared" si="963"/>
        <v>0</v>
      </c>
      <c r="W6211" s="11">
        <f t="shared" si="964"/>
        <v>1</v>
      </c>
      <c r="X6211" s="11">
        <f t="shared" si="965"/>
        <v>11.885094911796331</v>
      </c>
      <c r="Y6211" s="12">
        <f t="shared" si="966"/>
        <v>0.92239094808028943</v>
      </c>
      <c r="Z6211" s="11">
        <f t="shared" si="967"/>
        <v>1</v>
      </c>
      <c r="AA6211" s="11">
        <f t="shared" si="968"/>
        <v>1</v>
      </c>
      <c r="AB6211" s="11">
        <f t="shared" si="969"/>
        <v>1</v>
      </c>
      <c r="AC6211" s="1" t="s">
        <v>6234</v>
      </c>
    </row>
    <row r="6212" spans="1:29" x14ac:dyDescent="0.2">
      <c r="A6212" s="1" t="s">
        <v>6235</v>
      </c>
      <c r="B6212" s="1">
        <v>1</v>
      </c>
      <c r="C6212" s="2">
        <v>41655</v>
      </c>
      <c r="D6212" s="2">
        <v>41655</v>
      </c>
      <c r="E6212" s="2">
        <v>41655</v>
      </c>
      <c r="F6212" s="1">
        <v>6</v>
      </c>
      <c r="G6212" s="1">
        <v>66.666666669999998</v>
      </c>
      <c r="H6212" s="1">
        <v>16.666666670000001</v>
      </c>
      <c r="I6212" s="1">
        <v>40.020000000000003</v>
      </c>
      <c r="J6212" s="1">
        <v>0</v>
      </c>
      <c r="K6212" s="1">
        <v>1</v>
      </c>
      <c r="L6212" s="1">
        <v>0</v>
      </c>
      <c r="M6212" s="1">
        <v>0</v>
      </c>
      <c r="N6212" s="7">
        <f t="shared" si="960"/>
        <v>1</v>
      </c>
      <c r="O6212" s="1">
        <v>0</v>
      </c>
      <c r="P6212" s="1" t="s">
        <v>23</v>
      </c>
      <c r="Q6212" s="1" t="s">
        <v>28</v>
      </c>
      <c r="R6212" s="10">
        <f>F6212*Part4Out!C$78+'relay test.csv'!H6212*Part4Out!C$79+'relay test.csv'!I6212*Part4Out!C$80+'relay test.csv'!J6212*Part4Out!C$81+'relay test.csv'!K6212*Part4Out!C$82+'relay test.csv'!L6212*Part4Out!C$83+'relay test.csv'!M6212*Part4Out!C$84+'relay test.csv'!N6212*Part4Out!C$85</f>
        <v>2.233787591374802</v>
      </c>
      <c r="S6212" s="10">
        <f>(F6212*Part4Out!C$78+'relay test.csv'!H6212*Part4Out!C$79+'relay test.csv'!I6212*Part4Out!C$80+'relay test.csv'!J6212*Part4Out!C$81+'relay test.csv'!K6212*Part4Out!C$82+'relay test.csv'!L6212*Part4Out!C$83+'relay test.csv'!M6212*Part4Out!C$84+'relay test.csv'!N6212*Part4Out!C$85) +Part4Out!C$77</f>
        <v>-0.36984766019052318</v>
      </c>
      <c r="T6212" s="10">
        <f t="shared" si="961"/>
        <v>0.6908395649891701</v>
      </c>
      <c r="U6212" s="12">
        <f t="shared" si="962"/>
        <v>0.40857783274878295</v>
      </c>
      <c r="V6212" s="11">
        <f t="shared" si="963"/>
        <v>0</v>
      </c>
      <c r="W6212" s="11">
        <f t="shared" si="964"/>
        <v>1</v>
      </c>
      <c r="X6212" s="11">
        <f t="shared" si="965"/>
        <v>9.3351569635673375</v>
      </c>
      <c r="Y6212" s="12">
        <f t="shared" si="966"/>
        <v>0.90324288218116866</v>
      </c>
      <c r="Z6212" s="11">
        <f t="shared" si="967"/>
        <v>1</v>
      </c>
      <c r="AA6212" s="11">
        <f t="shared" si="968"/>
        <v>1</v>
      </c>
      <c r="AB6212" s="11">
        <f t="shared" si="969"/>
        <v>1</v>
      </c>
      <c r="AC6212" s="1" t="s">
        <v>6235</v>
      </c>
    </row>
    <row r="6213" spans="1:29" x14ac:dyDescent="0.2">
      <c r="A6213" s="1" t="s">
        <v>6236</v>
      </c>
      <c r="B6213" s="1">
        <v>1</v>
      </c>
      <c r="C6213" s="2">
        <v>41655</v>
      </c>
      <c r="D6213" s="2">
        <v>41655</v>
      </c>
      <c r="E6213" s="2">
        <v>41655</v>
      </c>
      <c r="F6213" s="1">
        <v>6</v>
      </c>
      <c r="G6213" s="1">
        <v>33.333333330000002</v>
      </c>
      <c r="H6213" s="1">
        <v>0</v>
      </c>
      <c r="I6213" s="1">
        <v>42.67</v>
      </c>
      <c r="J6213" s="1">
        <v>0</v>
      </c>
      <c r="K6213" s="1">
        <v>1</v>
      </c>
      <c r="L6213" s="1">
        <v>0</v>
      </c>
      <c r="M6213" s="1">
        <v>0</v>
      </c>
      <c r="N6213" s="7">
        <f t="shared" si="960"/>
        <v>1</v>
      </c>
      <c r="O6213" s="1">
        <v>0</v>
      </c>
      <c r="P6213" s="1" t="s">
        <v>162</v>
      </c>
      <c r="Q6213" s="1" t="s">
        <v>167</v>
      </c>
      <c r="R6213" s="10">
        <f>F6213*Part4Out!C$78+'relay test.csv'!H6213*Part4Out!C$79+'relay test.csv'!I6213*Part4Out!C$80+'relay test.csv'!J6213*Part4Out!C$81+'relay test.csv'!K6213*Part4Out!C$82+'relay test.csv'!L6213*Part4Out!C$83+'relay test.csv'!M6213*Part4Out!C$84+'relay test.csv'!N6213*Part4Out!C$85</f>
        <v>1.9033224842768846</v>
      </c>
      <c r="S6213" s="10">
        <f>(F6213*Part4Out!C$78+'relay test.csv'!H6213*Part4Out!C$79+'relay test.csv'!I6213*Part4Out!C$80+'relay test.csv'!J6213*Part4Out!C$81+'relay test.csv'!K6213*Part4Out!C$82+'relay test.csv'!L6213*Part4Out!C$83+'relay test.csv'!M6213*Part4Out!C$84+'relay test.csv'!N6213*Part4Out!C$85) +Part4Out!C$77</f>
        <v>-0.70031276728844061</v>
      </c>
      <c r="T6213" s="10">
        <f t="shared" si="961"/>
        <v>0.49643001243875678</v>
      </c>
      <c r="U6213" s="12">
        <f t="shared" si="962"/>
        <v>0.33174288694578941</v>
      </c>
      <c r="V6213" s="11">
        <f t="shared" si="963"/>
        <v>0</v>
      </c>
      <c r="W6213" s="11">
        <f t="shared" si="964"/>
        <v>1</v>
      </c>
      <c r="X6213" s="11">
        <f t="shared" si="965"/>
        <v>6.7081451648099062</v>
      </c>
      <c r="Y6213" s="12">
        <f t="shared" si="966"/>
        <v>0.87026710335382462</v>
      </c>
      <c r="Z6213" s="11">
        <f t="shared" si="967"/>
        <v>1</v>
      </c>
      <c r="AA6213" s="11">
        <f t="shared" si="968"/>
        <v>1</v>
      </c>
      <c r="AB6213" s="11">
        <f t="shared" si="969"/>
        <v>1</v>
      </c>
      <c r="AC6213" s="1" t="s">
        <v>6236</v>
      </c>
    </row>
    <row r="6214" spans="1:29" x14ac:dyDescent="0.2">
      <c r="A6214" s="1" t="s">
        <v>6237</v>
      </c>
      <c r="B6214" s="1">
        <v>1</v>
      </c>
      <c r="C6214" s="2">
        <v>41655</v>
      </c>
      <c r="D6214" s="2">
        <v>41655</v>
      </c>
      <c r="E6214" s="2">
        <v>41655</v>
      </c>
      <c r="F6214" s="1">
        <v>6</v>
      </c>
      <c r="G6214" s="1">
        <v>100</v>
      </c>
      <c r="H6214" s="1">
        <v>33.333333330000002</v>
      </c>
      <c r="I6214" s="1">
        <v>40.200000000000003</v>
      </c>
      <c r="J6214" s="1">
        <v>0</v>
      </c>
      <c r="K6214" s="1">
        <v>1</v>
      </c>
      <c r="L6214" s="1">
        <v>1</v>
      </c>
      <c r="M6214" s="1">
        <v>0</v>
      </c>
      <c r="N6214" s="7">
        <f t="shared" ref="N6214:N6226" si="970">IF(OR(
ISNUMBER(SEARCH("Friday",P6214)),
ISNUMBER(SEARCH("Saturday",P6214)),
ISNUMBER(SEARCH("Sunday",P6214))),
1,
0)</f>
        <v>1</v>
      </c>
      <c r="O6214" s="1">
        <v>0</v>
      </c>
      <c r="P6214" s="1" t="s">
        <v>23</v>
      </c>
      <c r="Q6214" s="1" t="s">
        <v>24</v>
      </c>
      <c r="R6214" s="10">
        <f>F6214*Part4Out!C$78+'relay test.csv'!H6214*Part4Out!C$79+'relay test.csv'!I6214*Part4Out!C$80+'relay test.csv'!J6214*Part4Out!C$81+'relay test.csv'!K6214*Part4Out!C$82+'relay test.csv'!L6214*Part4Out!C$83+'relay test.csv'!M6214*Part4Out!C$84+'relay test.csv'!N6214*Part4Out!C$85</f>
        <v>3.3151096650893823</v>
      </c>
      <c r="S6214" s="10">
        <f>(F6214*Part4Out!C$78+'relay test.csv'!H6214*Part4Out!C$79+'relay test.csv'!I6214*Part4Out!C$80+'relay test.csv'!J6214*Part4Out!C$81+'relay test.csv'!K6214*Part4Out!C$82+'relay test.csv'!L6214*Part4Out!C$83+'relay test.csv'!M6214*Part4Out!C$84+'relay test.csv'!N6214*Part4Out!C$85) +Part4Out!C$77</f>
        <v>0.71147441352405716</v>
      </c>
      <c r="T6214" s="10">
        <f t="shared" ref="T6214:T6226" si="971">EXP(S6214)</f>
        <v>2.036992414795237</v>
      </c>
      <c r="U6214" s="12">
        <f t="shared" ref="U6214:U6226" si="972">T6214/(1+T6214)</f>
        <v>0.67072686940924642</v>
      </c>
      <c r="V6214" s="11">
        <f t="shared" ref="V6214:V6226" si="973">1*(U6214&gt;0.5)+0*(U6214&lt;=0.5)</f>
        <v>1</v>
      </c>
      <c r="W6214" s="11">
        <f t="shared" ref="W6214:W6226" si="974">B6214</f>
        <v>1</v>
      </c>
      <c r="X6214" s="11">
        <f t="shared" ref="X6214:X6226" si="975">EXP(R6214)</f>
        <v>27.525412395868926</v>
      </c>
      <c r="Y6214" s="12">
        <f t="shared" ref="Y6214:Y6226" si="976">X6214/(1+X6214)</f>
        <v>0.96494353925116882</v>
      </c>
      <c r="Z6214" s="11">
        <f t="shared" ref="Z6214:Z6226" si="977">1*(Y6214&gt;0.5)+0*(Y6214&lt;=0.5)</f>
        <v>1</v>
      </c>
      <c r="AA6214" s="11">
        <f t="shared" ref="AA6214:AA6226" si="978">B6214</f>
        <v>1</v>
      </c>
      <c r="AB6214" s="11">
        <f t="shared" ref="AB6214:AB6226" si="979">1*(AA6214&gt;0.5)+0*(AA6214&lt;=0.5)</f>
        <v>1</v>
      </c>
      <c r="AC6214" s="1" t="s">
        <v>6237</v>
      </c>
    </row>
    <row r="6215" spans="1:29" x14ac:dyDescent="0.2">
      <c r="A6215" s="1" t="s">
        <v>6238</v>
      </c>
      <c r="B6215" s="1">
        <v>1</v>
      </c>
      <c r="C6215" s="2">
        <v>41655</v>
      </c>
      <c r="D6215" s="2">
        <v>41655</v>
      </c>
      <c r="E6215" s="2">
        <v>41655</v>
      </c>
      <c r="F6215" s="1">
        <v>6</v>
      </c>
      <c r="G6215" s="1">
        <v>0</v>
      </c>
      <c r="H6215" s="1">
        <v>0</v>
      </c>
      <c r="I6215" s="1">
        <v>40.020000000000003</v>
      </c>
      <c r="J6215" s="1">
        <v>0</v>
      </c>
      <c r="K6215" s="1">
        <v>1</v>
      </c>
      <c r="L6215" s="1">
        <v>0</v>
      </c>
      <c r="M6215" s="1">
        <v>0</v>
      </c>
      <c r="N6215" s="7">
        <f t="shared" si="970"/>
        <v>1</v>
      </c>
      <c r="O6215" s="1">
        <v>0</v>
      </c>
      <c r="P6215" s="1" t="s">
        <v>23</v>
      </c>
      <c r="Q6215" s="1" t="s">
        <v>24</v>
      </c>
      <c r="R6215" s="10">
        <f>F6215*Part4Out!C$78+'relay test.csv'!H6215*Part4Out!C$79+'relay test.csv'!I6215*Part4Out!C$80+'relay test.csv'!J6215*Part4Out!C$81+'relay test.csv'!K6215*Part4Out!C$82+'relay test.csv'!L6215*Part4Out!C$83+'relay test.csv'!M6215*Part4Out!C$84+'relay test.csv'!N6215*Part4Out!C$85</f>
        <v>1.9125904323494027</v>
      </c>
      <c r="S6215" s="10">
        <f>(F6215*Part4Out!C$78+'relay test.csv'!H6215*Part4Out!C$79+'relay test.csv'!I6215*Part4Out!C$80+'relay test.csv'!J6215*Part4Out!C$81+'relay test.csv'!K6215*Part4Out!C$82+'relay test.csv'!L6215*Part4Out!C$83+'relay test.csv'!M6215*Part4Out!C$84+'relay test.csv'!N6215*Part4Out!C$85) +Part4Out!C$77</f>
        <v>-0.69104481921592242</v>
      </c>
      <c r="T6215" s="10">
        <f t="shared" si="971"/>
        <v>0.50105228642758015</v>
      </c>
      <c r="U6215" s="12">
        <f t="shared" si="972"/>
        <v>0.33380068832915633</v>
      </c>
      <c r="V6215" s="11">
        <f t="shared" si="973"/>
        <v>0</v>
      </c>
      <c r="W6215" s="11">
        <f t="shared" si="974"/>
        <v>1</v>
      </c>
      <c r="X6215" s="11">
        <f t="shared" si="975"/>
        <v>6.7706048955506564</v>
      </c>
      <c r="Y6215" s="12">
        <f t="shared" si="976"/>
        <v>0.87130988984234847</v>
      </c>
      <c r="Z6215" s="11">
        <f t="shared" si="977"/>
        <v>1</v>
      </c>
      <c r="AA6215" s="11">
        <f t="shared" si="978"/>
        <v>1</v>
      </c>
      <c r="AB6215" s="11">
        <f t="shared" si="979"/>
        <v>1</v>
      </c>
      <c r="AC6215" s="1" t="s">
        <v>6238</v>
      </c>
    </row>
    <row r="6216" spans="1:29" x14ac:dyDescent="0.2">
      <c r="A6216" s="1" t="s">
        <v>6239</v>
      </c>
      <c r="B6216" s="1">
        <v>1</v>
      </c>
      <c r="C6216" s="2">
        <v>41655</v>
      </c>
      <c r="D6216" s="2">
        <v>41655</v>
      </c>
      <c r="E6216" s="2">
        <v>41655</v>
      </c>
      <c r="F6216" s="1">
        <v>6</v>
      </c>
      <c r="G6216" s="1">
        <v>50</v>
      </c>
      <c r="H6216" s="1">
        <v>16.666666670000001</v>
      </c>
      <c r="I6216" s="1">
        <v>40.020000000000003</v>
      </c>
      <c r="J6216" s="1">
        <v>0</v>
      </c>
      <c r="K6216" s="1">
        <v>1</v>
      </c>
      <c r="L6216" s="1">
        <v>1</v>
      </c>
      <c r="M6216" s="1">
        <v>0</v>
      </c>
      <c r="N6216" s="7">
        <f t="shared" si="970"/>
        <v>1</v>
      </c>
      <c r="O6216" s="1">
        <v>0</v>
      </c>
      <c r="P6216" s="1" t="s">
        <v>23</v>
      </c>
      <c r="Q6216" s="1" t="s">
        <v>28</v>
      </c>
      <c r="R6216" s="10">
        <f>F6216*Part4Out!C$78+'relay test.csv'!H6216*Part4Out!C$79+'relay test.csv'!I6216*Part4Out!C$80+'relay test.csv'!J6216*Part4Out!C$81+'relay test.csv'!K6216*Part4Out!C$82+'relay test.csv'!L6216*Part4Out!C$83+'relay test.csv'!M6216*Part4Out!C$84+'relay test.csv'!N6216*Part4Out!C$85</f>
        <v>2.9945420272578533</v>
      </c>
      <c r="S6216" s="10">
        <f>(F6216*Part4Out!C$78+'relay test.csv'!H6216*Part4Out!C$79+'relay test.csv'!I6216*Part4Out!C$80+'relay test.csv'!J6216*Part4Out!C$81+'relay test.csv'!K6216*Part4Out!C$82+'relay test.csv'!L6216*Part4Out!C$83+'relay test.csv'!M6216*Part4Out!C$84+'relay test.csv'!N6216*Part4Out!C$85) +Part4Out!C$77</f>
        <v>0.39090677569252819</v>
      </c>
      <c r="T6216" s="10">
        <f t="shared" si="971"/>
        <v>1.4783206915663814</v>
      </c>
      <c r="U6216" s="12">
        <f t="shared" si="972"/>
        <v>0.59650096801315633</v>
      </c>
      <c r="V6216" s="11">
        <f t="shared" si="973"/>
        <v>1</v>
      </c>
      <c r="W6216" s="11">
        <f t="shared" si="974"/>
        <v>1</v>
      </c>
      <c r="X6216" s="11">
        <f t="shared" si="975"/>
        <v>19.976209235320688</v>
      </c>
      <c r="Y6216" s="12">
        <f t="shared" si="976"/>
        <v>0.95232694388287498</v>
      </c>
      <c r="Z6216" s="11">
        <f t="shared" si="977"/>
        <v>1</v>
      </c>
      <c r="AA6216" s="11">
        <f t="shared" si="978"/>
        <v>1</v>
      </c>
      <c r="AB6216" s="11">
        <f t="shared" si="979"/>
        <v>1</v>
      </c>
      <c r="AC6216" s="1" t="s">
        <v>6239</v>
      </c>
    </row>
    <row r="6217" spans="1:29" x14ac:dyDescent="0.2">
      <c r="A6217" s="1" t="s">
        <v>6240</v>
      </c>
      <c r="B6217" s="1">
        <v>1</v>
      </c>
      <c r="C6217" s="2">
        <v>41655</v>
      </c>
      <c r="D6217" s="2">
        <v>41655</v>
      </c>
      <c r="E6217" s="2">
        <v>41655</v>
      </c>
      <c r="F6217" s="1">
        <v>6</v>
      </c>
      <c r="G6217" s="1">
        <v>66.666666669999998</v>
      </c>
      <c r="H6217" s="1">
        <v>16.666666670000001</v>
      </c>
      <c r="I6217" s="1">
        <v>40</v>
      </c>
      <c r="J6217" s="1">
        <v>0</v>
      </c>
      <c r="K6217" s="1">
        <v>1</v>
      </c>
      <c r="L6217" s="1">
        <v>0</v>
      </c>
      <c r="M6217" s="1">
        <v>0</v>
      </c>
      <c r="N6217" s="7">
        <f t="shared" si="970"/>
        <v>1</v>
      </c>
      <c r="O6217" s="1">
        <v>0</v>
      </c>
      <c r="P6217" s="1" t="s">
        <v>23</v>
      </c>
      <c r="Q6217" s="1" t="s">
        <v>63</v>
      </c>
      <c r="R6217" s="10">
        <f>F6217*Part4Out!C$78+'relay test.csv'!H6217*Part4Out!C$79+'relay test.csv'!I6217*Part4Out!C$80+'relay test.csv'!J6217*Part4Out!C$81+'relay test.csv'!K6217*Part4Out!C$82+'relay test.csv'!L6217*Part4Out!C$83+'relay test.csv'!M6217*Part4Out!C$84+'relay test.csv'!N6217*Part4Out!C$85</f>
        <v>2.2338575381527082</v>
      </c>
      <c r="S6217" s="10">
        <f>(F6217*Part4Out!C$78+'relay test.csv'!H6217*Part4Out!C$79+'relay test.csv'!I6217*Part4Out!C$80+'relay test.csv'!J6217*Part4Out!C$81+'relay test.csv'!K6217*Part4Out!C$82+'relay test.csv'!L6217*Part4Out!C$83+'relay test.csv'!M6217*Part4Out!C$84+'relay test.csv'!N6217*Part4Out!C$85) +Part4Out!C$77</f>
        <v>-0.369777713412617</v>
      </c>
      <c r="T6217" s="10">
        <f t="shared" si="971"/>
        <v>0.69088788868081474</v>
      </c>
      <c r="U6217" s="12">
        <f t="shared" si="972"/>
        <v>0.4085947349352812</v>
      </c>
      <c r="V6217" s="11">
        <f t="shared" si="973"/>
        <v>0</v>
      </c>
      <c r="W6217" s="11">
        <f t="shared" si="974"/>
        <v>1</v>
      </c>
      <c r="X6217" s="11">
        <f t="shared" si="975"/>
        <v>9.3358099505550882</v>
      </c>
      <c r="Y6217" s="12">
        <f t="shared" si="976"/>
        <v>0.90324899501985378</v>
      </c>
      <c r="Z6217" s="11">
        <f t="shared" si="977"/>
        <v>1</v>
      </c>
      <c r="AA6217" s="11">
        <f t="shared" si="978"/>
        <v>1</v>
      </c>
      <c r="AB6217" s="11">
        <f t="shared" si="979"/>
        <v>1</v>
      </c>
      <c r="AC6217" s="1" t="s">
        <v>6240</v>
      </c>
    </row>
    <row r="6218" spans="1:29" x14ac:dyDescent="0.2">
      <c r="A6218" s="1" t="s">
        <v>6241</v>
      </c>
      <c r="B6218" s="1">
        <v>1</v>
      </c>
      <c r="C6218" s="2">
        <v>41655</v>
      </c>
      <c r="D6218" s="2">
        <v>41655</v>
      </c>
      <c r="E6218" s="2">
        <v>41655</v>
      </c>
      <c r="F6218" s="1">
        <v>7</v>
      </c>
      <c r="G6218" s="1">
        <v>85.714285709999999</v>
      </c>
      <c r="H6218" s="1">
        <v>28.571428569999998</v>
      </c>
      <c r="I6218" s="1">
        <v>41.47</v>
      </c>
      <c r="J6218" s="1">
        <v>0</v>
      </c>
      <c r="K6218" s="1">
        <v>1</v>
      </c>
      <c r="L6218" s="1">
        <v>0</v>
      </c>
      <c r="M6218" s="1">
        <v>0</v>
      </c>
      <c r="N6218" s="7">
        <f t="shared" si="970"/>
        <v>1</v>
      </c>
      <c r="O6218" s="1">
        <v>0</v>
      </c>
      <c r="P6218" s="1" t="s">
        <v>23</v>
      </c>
      <c r="Q6218" s="1" t="s">
        <v>24</v>
      </c>
      <c r="R6218" s="10">
        <f>F6218*Part4Out!C$78+'relay test.csv'!H6218*Part4Out!C$79+'relay test.csv'!I6218*Part4Out!C$80+'relay test.csv'!J6218*Part4Out!C$81+'relay test.csv'!K6218*Part4Out!C$82+'relay test.csv'!L6218*Part4Out!C$83+'relay test.csv'!M6218*Part4Out!C$84+'relay test.csv'!N6218*Part4Out!C$85</f>
        <v>2.6696786124113787</v>
      </c>
      <c r="S6218" s="10">
        <f>(F6218*Part4Out!C$78+'relay test.csv'!H6218*Part4Out!C$79+'relay test.csv'!I6218*Part4Out!C$80+'relay test.csv'!J6218*Part4Out!C$81+'relay test.csv'!K6218*Part4Out!C$82+'relay test.csv'!L6218*Part4Out!C$83+'relay test.csv'!M6218*Part4Out!C$84+'relay test.csv'!N6218*Part4Out!C$85) +Part4Out!C$77</f>
        <v>6.6043360846053556E-2</v>
      </c>
      <c r="T6218" s="10">
        <f t="shared" si="971"/>
        <v>1.0682730373844613</v>
      </c>
      <c r="U6218" s="12">
        <f t="shared" si="972"/>
        <v>0.5165048415152188</v>
      </c>
      <c r="V6218" s="11">
        <f t="shared" si="973"/>
        <v>1</v>
      </c>
      <c r="W6218" s="11">
        <f t="shared" si="974"/>
        <v>1</v>
      </c>
      <c r="X6218" s="11">
        <f t="shared" si="975"/>
        <v>14.435329111596435</v>
      </c>
      <c r="Y6218" s="12">
        <f t="shared" si="976"/>
        <v>0.93521356151397461</v>
      </c>
      <c r="Z6218" s="11">
        <f t="shared" si="977"/>
        <v>1</v>
      </c>
      <c r="AA6218" s="11">
        <f t="shared" si="978"/>
        <v>1</v>
      </c>
      <c r="AB6218" s="11">
        <f t="shared" si="979"/>
        <v>1</v>
      </c>
      <c r="AC6218" s="1" t="s">
        <v>6241</v>
      </c>
    </row>
    <row r="6219" spans="1:29" x14ac:dyDescent="0.2">
      <c r="A6219" s="1" t="s">
        <v>6242</v>
      </c>
      <c r="B6219" s="1">
        <v>1</v>
      </c>
      <c r="C6219" s="2">
        <v>41655</v>
      </c>
      <c r="D6219" s="2">
        <v>41655</v>
      </c>
      <c r="E6219" s="2">
        <v>41655</v>
      </c>
      <c r="F6219" s="1">
        <v>6</v>
      </c>
      <c r="G6219" s="1">
        <v>33.333333330000002</v>
      </c>
      <c r="H6219" s="1">
        <v>0</v>
      </c>
      <c r="I6219" s="1">
        <v>40.020000000000003</v>
      </c>
      <c r="J6219" s="1">
        <v>0</v>
      </c>
      <c r="K6219" s="1">
        <v>1</v>
      </c>
      <c r="L6219" s="1">
        <v>1</v>
      </c>
      <c r="M6219" s="1">
        <v>0</v>
      </c>
      <c r="N6219" s="7">
        <f t="shared" si="970"/>
        <v>1</v>
      </c>
      <c r="O6219" s="1">
        <v>0</v>
      </c>
      <c r="P6219" s="1" t="s">
        <v>23</v>
      </c>
      <c r="Q6219" s="1" t="s">
        <v>24</v>
      </c>
      <c r="R6219" s="10">
        <f>F6219*Part4Out!C$78+'relay test.csv'!H6219*Part4Out!C$79+'relay test.csv'!I6219*Part4Out!C$80+'relay test.csv'!J6219*Part4Out!C$81+'relay test.csv'!K6219*Part4Out!C$82+'relay test.csv'!L6219*Part4Out!C$83+'relay test.csv'!M6219*Part4Out!C$84+'relay test.csv'!N6219*Part4Out!C$85</f>
        <v>2.6733448682324541</v>
      </c>
      <c r="S6219" s="10">
        <f>(F6219*Part4Out!C$78+'relay test.csv'!H6219*Part4Out!C$79+'relay test.csv'!I6219*Part4Out!C$80+'relay test.csv'!J6219*Part4Out!C$81+'relay test.csv'!K6219*Part4Out!C$82+'relay test.csv'!L6219*Part4Out!C$83+'relay test.csv'!M6219*Part4Out!C$84+'relay test.csv'!N6219*Part4Out!C$85) +Part4Out!C$77</f>
        <v>6.9709616667128937E-2</v>
      </c>
      <c r="T6219" s="10">
        <f t="shared" si="971"/>
        <v>1.0721967879679106</v>
      </c>
      <c r="U6219" s="12">
        <f t="shared" si="972"/>
        <v>0.51742035032269074</v>
      </c>
      <c r="V6219" s="11">
        <f t="shared" si="973"/>
        <v>1</v>
      </c>
      <c r="W6219" s="11">
        <f t="shared" si="974"/>
        <v>1</v>
      </c>
      <c r="X6219" s="11">
        <f t="shared" si="975"/>
        <v>14.488349855396716</v>
      </c>
      <c r="Y6219" s="12">
        <f t="shared" si="976"/>
        <v>0.93543534273591045</v>
      </c>
      <c r="Z6219" s="11">
        <f t="shared" si="977"/>
        <v>1</v>
      </c>
      <c r="AA6219" s="11">
        <f t="shared" si="978"/>
        <v>1</v>
      </c>
      <c r="AB6219" s="11">
        <f t="shared" si="979"/>
        <v>1</v>
      </c>
      <c r="AC6219" s="1" t="s">
        <v>6242</v>
      </c>
    </row>
    <row r="6220" spans="1:29" x14ac:dyDescent="0.2">
      <c r="A6220" s="1" t="s">
        <v>6243</v>
      </c>
      <c r="B6220" s="1">
        <v>1</v>
      </c>
      <c r="C6220" s="2">
        <v>41655</v>
      </c>
      <c r="D6220" s="2">
        <v>41655</v>
      </c>
      <c r="E6220" s="2">
        <v>41655</v>
      </c>
      <c r="F6220" s="1">
        <v>6</v>
      </c>
      <c r="G6220" s="1">
        <v>66.666666669999998</v>
      </c>
      <c r="H6220" s="1">
        <v>0</v>
      </c>
      <c r="I6220" s="1">
        <v>35.21</v>
      </c>
      <c r="J6220" s="1">
        <v>0</v>
      </c>
      <c r="K6220" s="1">
        <v>1</v>
      </c>
      <c r="L6220" s="1">
        <v>0</v>
      </c>
      <c r="M6220" s="1">
        <v>0</v>
      </c>
      <c r="N6220" s="7">
        <f t="shared" si="970"/>
        <v>0</v>
      </c>
      <c r="O6220" s="1">
        <v>0</v>
      </c>
      <c r="P6220" s="1" t="s">
        <v>26</v>
      </c>
      <c r="Q6220" s="1" t="s">
        <v>63</v>
      </c>
      <c r="R6220" s="10">
        <f>F6220*Part4Out!C$78+'relay test.csv'!H6220*Part4Out!C$79+'relay test.csv'!I6220*Part4Out!C$80+'relay test.csv'!J6220*Part4Out!C$81+'relay test.csv'!K6220*Part4Out!C$82+'relay test.csv'!L6220*Part4Out!C$83+'relay test.csv'!M6220*Part4Out!C$84+'relay test.csv'!N6220*Part4Out!C$85</f>
        <v>1.6653293605954436</v>
      </c>
      <c r="S6220" s="10">
        <f>(F6220*Part4Out!C$78+'relay test.csv'!H6220*Part4Out!C$79+'relay test.csv'!I6220*Part4Out!C$80+'relay test.csv'!J6220*Part4Out!C$81+'relay test.csv'!K6220*Part4Out!C$82+'relay test.csv'!L6220*Part4Out!C$83+'relay test.csv'!M6220*Part4Out!C$84+'relay test.csv'!N6220*Part4Out!C$85) +Part4Out!C$77</f>
        <v>-0.9383058909698816</v>
      </c>
      <c r="T6220" s="10">
        <f t="shared" si="971"/>
        <v>0.39129016237049669</v>
      </c>
      <c r="U6220" s="12">
        <f t="shared" si="972"/>
        <v>0.28124267169675937</v>
      </c>
      <c r="V6220" s="11">
        <f t="shared" si="973"/>
        <v>0</v>
      </c>
      <c r="W6220" s="11">
        <f t="shared" si="974"/>
        <v>1</v>
      </c>
      <c r="X6220" s="11">
        <f t="shared" si="975"/>
        <v>5.287414428971795</v>
      </c>
      <c r="Y6220" s="12">
        <f t="shared" si="976"/>
        <v>0.84095210975880685</v>
      </c>
      <c r="Z6220" s="11">
        <f t="shared" si="977"/>
        <v>1</v>
      </c>
      <c r="AA6220" s="11">
        <f t="shared" si="978"/>
        <v>1</v>
      </c>
      <c r="AB6220" s="11">
        <f t="shared" si="979"/>
        <v>1</v>
      </c>
      <c r="AC6220" s="1" t="s">
        <v>6243</v>
      </c>
    </row>
    <row r="6221" spans="1:29" x14ac:dyDescent="0.2">
      <c r="A6221" s="1" t="s">
        <v>6244</v>
      </c>
      <c r="B6221" s="1">
        <v>1</v>
      </c>
      <c r="C6221" s="2">
        <v>41655</v>
      </c>
      <c r="D6221" s="2">
        <v>41655</v>
      </c>
      <c r="E6221" s="2">
        <v>41655</v>
      </c>
      <c r="F6221" s="1">
        <v>5</v>
      </c>
      <c r="G6221" s="1">
        <v>80</v>
      </c>
      <c r="H6221" s="1">
        <v>20</v>
      </c>
      <c r="I6221" s="1">
        <v>74.92</v>
      </c>
      <c r="J6221" s="1">
        <v>0</v>
      </c>
      <c r="K6221" s="1">
        <v>1</v>
      </c>
      <c r="L6221" s="1">
        <v>0</v>
      </c>
      <c r="M6221" s="1">
        <v>0</v>
      </c>
      <c r="N6221" s="7">
        <f t="shared" si="970"/>
        <v>1</v>
      </c>
      <c r="O6221" s="1">
        <v>0</v>
      </c>
      <c r="P6221" s="1" t="s">
        <v>23</v>
      </c>
      <c r="Q6221" s="1" t="s">
        <v>24</v>
      </c>
      <c r="R6221" s="10">
        <f>F6221*Part4Out!C$78+'relay test.csv'!H6221*Part4Out!C$79+'relay test.csv'!I6221*Part4Out!C$80+'relay test.csv'!J6221*Part4Out!C$81+'relay test.csv'!K6221*Part4Out!C$82+'relay test.csv'!L6221*Part4Out!C$83+'relay test.csv'!M6221*Part4Out!C$84+'relay test.csv'!N6221*Part4Out!C$85</f>
        <v>1.9644342752457717</v>
      </c>
      <c r="S6221" s="10">
        <f>(F6221*Part4Out!C$78+'relay test.csv'!H6221*Part4Out!C$79+'relay test.csv'!I6221*Part4Out!C$80+'relay test.csv'!J6221*Part4Out!C$81+'relay test.csv'!K6221*Part4Out!C$82+'relay test.csv'!L6221*Part4Out!C$83+'relay test.csv'!M6221*Part4Out!C$84+'relay test.csv'!N6221*Part4Out!C$85) +Part4Out!C$77</f>
        <v>-0.63920097631955342</v>
      </c>
      <c r="T6221" s="10">
        <f t="shared" si="971"/>
        <v>0.52771391154320135</v>
      </c>
      <c r="U6221" s="12">
        <f t="shared" si="972"/>
        <v>0.34542718211562118</v>
      </c>
      <c r="V6221" s="11">
        <f t="shared" si="973"/>
        <v>0</v>
      </c>
      <c r="W6221" s="11">
        <f t="shared" si="974"/>
        <v>1</v>
      </c>
      <c r="X6221" s="11">
        <f t="shared" si="975"/>
        <v>7.1308773350164172</v>
      </c>
      <c r="Y6221" s="12">
        <f t="shared" si="976"/>
        <v>0.87701204202240224</v>
      </c>
      <c r="Z6221" s="11">
        <f t="shared" si="977"/>
        <v>1</v>
      </c>
      <c r="AA6221" s="11">
        <f t="shared" si="978"/>
        <v>1</v>
      </c>
      <c r="AB6221" s="11">
        <f t="shared" si="979"/>
        <v>1</v>
      </c>
      <c r="AC6221" s="1" t="s">
        <v>6244</v>
      </c>
    </row>
    <row r="6222" spans="1:29" x14ac:dyDescent="0.2">
      <c r="A6222" s="1" t="s">
        <v>6245</v>
      </c>
      <c r="B6222" s="1">
        <v>1</v>
      </c>
      <c r="C6222" s="2">
        <v>41655</v>
      </c>
      <c r="D6222" s="2">
        <v>41655</v>
      </c>
      <c r="E6222" s="2">
        <v>41655</v>
      </c>
      <c r="F6222" s="1">
        <v>6</v>
      </c>
      <c r="G6222" s="1">
        <v>83.333333330000002</v>
      </c>
      <c r="H6222" s="1">
        <v>16.666666670000001</v>
      </c>
      <c r="I6222" s="1">
        <v>55.68</v>
      </c>
      <c r="J6222" s="1">
        <v>0</v>
      </c>
      <c r="K6222" s="1">
        <v>1</v>
      </c>
      <c r="L6222" s="1">
        <v>0</v>
      </c>
      <c r="M6222" s="1">
        <v>1</v>
      </c>
      <c r="N6222" s="7">
        <f t="shared" si="970"/>
        <v>1</v>
      </c>
      <c r="O6222" s="1">
        <v>0</v>
      </c>
      <c r="P6222" s="1" t="s">
        <v>23</v>
      </c>
      <c r="Q6222" s="1" t="s">
        <v>63</v>
      </c>
      <c r="R6222" s="10">
        <f>F6222*Part4Out!C$78+'relay test.csv'!H6222*Part4Out!C$79+'relay test.csv'!I6222*Part4Out!C$80+'relay test.csv'!J6222*Part4Out!C$81+'relay test.csv'!K6222*Part4Out!C$82+'relay test.csv'!L6222*Part4Out!C$83+'relay test.csv'!M6222*Part4Out!C$84+'relay test.csv'!N6222*Part4Out!C$85</f>
        <v>3.0261283955439415</v>
      </c>
      <c r="S6222" s="10">
        <f>(F6222*Part4Out!C$78+'relay test.csv'!H6222*Part4Out!C$79+'relay test.csv'!I6222*Part4Out!C$80+'relay test.csv'!J6222*Part4Out!C$81+'relay test.csv'!K6222*Part4Out!C$82+'relay test.csv'!L6222*Part4Out!C$83+'relay test.csv'!M6222*Part4Out!C$84+'relay test.csv'!N6222*Part4Out!C$85) +Part4Out!C$77</f>
        <v>0.42249314397861637</v>
      </c>
      <c r="T6222" s="10">
        <f t="shared" si="971"/>
        <v>1.5257607589192128</v>
      </c>
      <c r="U6222" s="12">
        <f t="shared" si="972"/>
        <v>0.60407968313360538</v>
      </c>
      <c r="V6222" s="11">
        <f t="shared" si="973"/>
        <v>1</v>
      </c>
      <c r="W6222" s="11">
        <f t="shared" si="974"/>
        <v>1</v>
      </c>
      <c r="X6222" s="11">
        <f t="shared" si="975"/>
        <v>20.617256010208042</v>
      </c>
      <c r="Y6222" s="12">
        <f t="shared" si="976"/>
        <v>0.95374065979846001</v>
      </c>
      <c r="Z6222" s="11">
        <f t="shared" si="977"/>
        <v>1</v>
      </c>
      <c r="AA6222" s="11">
        <f t="shared" si="978"/>
        <v>1</v>
      </c>
      <c r="AB6222" s="11">
        <f t="shared" si="979"/>
        <v>1</v>
      </c>
      <c r="AC6222" s="1" t="s">
        <v>6245</v>
      </c>
    </row>
    <row r="6223" spans="1:29" x14ac:dyDescent="0.2">
      <c r="A6223" s="1" t="s">
        <v>6246</v>
      </c>
      <c r="B6223" s="1">
        <v>1</v>
      </c>
      <c r="C6223" s="2">
        <v>41655</v>
      </c>
      <c r="D6223" s="2">
        <v>41655</v>
      </c>
      <c r="E6223" s="2">
        <v>41655</v>
      </c>
      <c r="F6223" s="1">
        <v>13</v>
      </c>
      <c r="G6223" s="1">
        <v>69.230769230000007</v>
      </c>
      <c r="H6223" s="1">
        <v>7.692307692</v>
      </c>
      <c r="I6223" s="1">
        <v>35</v>
      </c>
      <c r="J6223" s="1">
        <v>0</v>
      </c>
      <c r="K6223" s="1">
        <v>1</v>
      </c>
      <c r="L6223" s="1">
        <v>0</v>
      </c>
      <c r="M6223" s="1">
        <v>0</v>
      </c>
      <c r="N6223" s="7">
        <f t="shared" si="970"/>
        <v>1</v>
      </c>
      <c r="O6223" s="1">
        <v>0</v>
      </c>
      <c r="P6223" s="1" t="s">
        <v>162</v>
      </c>
      <c r="Q6223" s="1" t="s">
        <v>63</v>
      </c>
      <c r="R6223" s="10">
        <f>F6223*Part4Out!C$78+'relay test.csv'!H6223*Part4Out!C$79+'relay test.csv'!I6223*Part4Out!C$80+'relay test.csv'!J6223*Part4Out!C$81+'relay test.csv'!K6223*Part4Out!C$82+'relay test.csv'!L6223*Part4Out!C$83+'relay test.csv'!M6223*Part4Out!C$84+'relay test.csv'!N6223*Part4Out!C$85</f>
        <v>3.5591412590751093</v>
      </c>
      <c r="S6223" s="10">
        <f>(F6223*Part4Out!C$78+'relay test.csv'!H6223*Part4Out!C$79+'relay test.csv'!I6223*Part4Out!C$80+'relay test.csv'!J6223*Part4Out!C$81+'relay test.csv'!K6223*Part4Out!C$82+'relay test.csv'!L6223*Part4Out!C$83+'relay test.csv'!M6223*Part4Out!C$84+'relay test.csv'!N6223*Part4Out!C$85) +Part4Out!C$77</f>
        <v>0.95550600750978409</v>
      </c>
      <c r="T6223" s="10">
        <f t="shared" si="971"/>
        <v>2.5999858624925407</v>
      </c>
      <c r="U6223" s="12">
        <f t="shared" si="972"/>
        <v>0.72222113136088129</v>
      </c>
      <c r="V6223" s="11">
        <f t="shared" si="973"/>
        <v>1</v>
      </c>
      <c r="W6223" s="11">
        <f t="shared" si="974"/>
        <v>1</v>
      </c>
      <c r="X6223" s="11">
        <f t="shared" si="975"/>
        <v>35.133014030260931</v>
      </c>
      <c r="Y6223" s="12">
        <f t="shared" si="976"/>
        <v>0.97232447868416094</v>
      </c>
      <c r="Z6223" s="11">
        <f t="shared" si="977"/>
        <v>1</v>
      </c>
      <c r="AA6223" s="11">
        <f t="shared" si="978"/>
        <v>1</v>
      </c>
      <c r="AB6223" s="11">
        <f t="shared" si="979"/>
        <v>1</v>
      </c>
      <c r="AC6223" s="1" t="s">
        <v>6246</v>
      </c>
    </row>
    <row r="6224" spans="1:29" x14ac:dyDescent="0.2">
      <c r="A6224" s="1" t="s">
        <v>6247</v>
      </c>
      <c r="B6224" s="1">
        <v>1</v>
      </c>
      <c r="C6224" s="2">
        <v>41655</v>
      </c>
      <c r="D6224" s="2">
        <v>41655</v>
      </c>
      <c r="E6224" s="2">
        <v>41659</v>
      </c>
      <c r="F6224" s="1">
        <v>8</v>
      </c>
      <c r="G6224" s="1">
        <v>75</v>
      </c>
      <c r="H6224" s="1">
        <v>37.5</v>
      </c>
      <c r="I6224" s="1">
        <v>52.03</v>
      </c>
      <c r="J6224" s="1">
        <v>0.5</v>
      </c>
      <c r="K6224" s="1">
        <v>1</v>
      </c>
      <c r="L6224" s="1">
        <v>1</v>
      </c>
      <c r="M6224" s="1">
        <v>0</v>
      </c>
      <c r="N6224" s="7">
        <f t="shared" si="970"/>
        <v>1</v>
      </c>
      <c r="O6224" s="1">
        <v>0</v>
      </c>
      <c r="P6224" s="1" t="s">
        <v>162</v>
      </c>
      <c r="Q6224" s="1" t="s">
        <v>63</v>
      </c>
      <c r="R6224" s="10">
        <f>F6224*Part4Out!C$78+'relay test.csv'!H6224*Part4Out!C$79+'relay test.csv'!I6224*Part4Out!C$80+'relay test.csv'!J6224*Part4Out!C$81+'relay test.csv'!K6224*Part4Out!C$82+'relay test.csv'!L6224*Part4Out!C$83+'relay test.csv'!M6224*Part4Out!C$84+'relay test.csv'!N6224*Part4Out!C$85</f>
        <v>3.4787288463751049</v>
      </c>
      <c r="S6224" s="10">
        <f>(F6224*Part4Out!C$78+'relay test.csv'!H6224*Part4Out!C$79+'relay test.csv'!I6224*Part4Out!C$80+'relay test.csv'!J6224*Part4Out!C$81+'relay test.csv'!K6224*Part4Out!C$82+'relay test.csv'!L6224*Part4Out!C$83+'relay test.csv'!M6224*Part4Out!C$84+'relay test.csv'!N6224*Part4Out!C$85) +Part4Out!C$77</f>
        <v>0.87509359480977977</v>
      </c>
      <c r="T6224" s="10">
        <f t="shared" si="971"/>
        <v>2.3990998267513097</v>
      </c>
      <c r="U6224" s="12">
        <f t="shared" si="972"/>
        <v>0.70580446266100094</v>
      </c>
      <c r="V6224" s="11">
        <f t="shared" si="973"/>
        <v>1</v>
      </c>
      <c r="W6224" s="11">
        <f t="shared" si="974"/>
        <v>1</v>
      </c>
      <c r="X6224" s="11">
        <f t="shared" si="975"/>
        <v>32.418486996096945</v>
      </c>
      <c r="Y6224" s="12">
        <f t="shared" si="976"/>
        <v>0.97007644301440721</v>
      </c>
      <c r="Z6224" s="11">
        <f t="shared" si="977"/>
        <v>1</v>
      </c>
      <c r="AA6224" s="11">
        <f t="shared" si="978"/>
        <v>1</v>
      </c>
      <c r="AB6224" s="11">
        <f t="shared" si="979"/>
        <v>1</v>
      </c>
      <c r="AC6224" s="1" t="s">
        <v>6247</v>
      </c>
    </row>
    <row r="6225" spans="1:29" x14ac:dyDescent="0.2">
      <c r="A6225" s="1" t="s">
        <v>6248</v>
      </c>
      <c r="B6225" s="1">
        <v>1</v>
      </c>
      <c r="C6225" s="2">
        <v>41655</v>
      </c>
      <c r="D6225" s="2">
        <v>41655</v>
      </c>
      <c r="E6225" s="2">
        <v>41655</v>
      </c>
      <c r="F6225" s="1">
        <v>6</v>
      </c>
      <c r="G6225" s="1">
        <v>33.333333330000002</v>
      </c>
      <c r="H6225" s="1">
        <v>0</v>
      </c>
      <c r="I6225" s="1">
        <v>40.200000000000003</v>
      </c>
      <c r="J6225" s="1">
        <v>0</v>
      </c>
      <c r="K6225" s="1">
        <v>1</v>
      </c>
      <c r="L6225" s="1">
        <v>0</v>
      </c>
      <c r="M6225" s="1">
        <v>0</v>
      </c>
      <c r="N6225" s="7">
        <f t="shared" si="970"/>
        <v>1</v>
      </c>
      <c r="O6225" s="1">
        <v>0</v>
      </c>
      <c r="P6225" s="1" t="s">
        <v>23</v>
      </c>
      <c r="Q6225" s="1" t="s">
        <v>28</v>
      </c>
      <c r="R6225" s="10">
        <f>F6225*Part4Out!C$78+'relay test.csv'!H6225*Part4Out!C$79+'relay test.csv'!I6225*Part4Out!C$80+'relay test.csv'!J6225*Part4Out!C$81+'relay test.csv'!K6225*Part4Out!C$82+'relay test.csv'!L6225*Part4Out!C$83+'relay test.csv'!M6225*Part4Out!C$84+'relay test.csv'!N6225*Part4Out!C$85</f>
        <v>1.9119609113482507</v>
      </c>
      <c r="S6225" s="10">
        <f>(F6225*Part4Out!C$78+'relay test.csv'!H6225*Part4Out!C$79+'relay test.csv'!I6225*Part4Out!C$80+'relay test.csv'!J6225*Part4Out!C$81+'relay test.csv'!K6225*Part4Out!C$82+'relay test.csv'!L6225*Part4Out!C$83+'relay test.csv'!M6225*Part4Out!C$84+'relay test.csv'!N6225*Part4Out!C$85) +Part4Out!C$77</f>
        <v>-0.69167434021707441</v>
      </c>
      <c r="T6225" s="10">
        <f t="shared" si="971"/>
        <v>0.50073696275245005</v>
      </c>
      <c r="U6225" s="12">
        <f t="shared" si="972"/>
        <v>0.33366071149075027</v>
      </c>
      <c r="V6225" s="11">
        <f t="shared" si="973"/>
        <v>0</v>
      </c>
      <c r="W6225" s="11">
        <f t="shared" si="974"/>
        <v>1</v>
      </c>
      <c r="X6225" s="11">
        <f t="shared" si="975"/>
        <v>6.7663439988810881</v>
      </c>
      <c r="Y6225" s="12">
        <f t="shared" si="976"/>
        <v>0.87123928580242238</v>
      </c>
      <c r="Z6225" s="11">
        <f t="shared" si="977"/>
        <v>1</v>
      </c>
      <c r="AA6225" s="11">
        <f t="shared" si="978"/>
        <v>1</v>
      </c>
      <c r="AB6225" s="11">
        <f t="shared" si="979"/>
        <v>1</v>
      </c>
      <c r="AC6225" s="1" t="s">
        <v>6248</v>
      </c>
    </row>
    <row r="6226" spans="1:29" x14ac:dyDescent="0.2">
      <c r="A6226" s="1" t="s">
        <v>6249</v>
      </c>
      <c r="B6226" s="1">
        <v>1</v>
      </c>
      <c r="C6226" s="2">
        <v>41655</v>
      </c>
      <c r="D6226" s="2">
        <v>41655</v>
      </c>
      <c r="E6226" s="2">
        <v>41655</v>
      </c>
      <c r="F6226" s="1">
        <v>5</v>
      </c>
      <c r="G6226" s="1">
        <v>40</v>
      </c>
      <c r="H6226" s="1">
        <v>20</v>
      </c>
      <c r="I6226" s="1">
        <v>40</v>
      </c>
      <c r="J6226" s="1">
        <v>0</v>
      </c>
      <c r="K6226" s="1">
        <v>1</v>
      </c>
      <c r="L6226" s="1">
        <v>0</v>
      </c>
      <c r="M6226" s="1">
        <v>0</v>
      </c>
      <c r="N6226" s="7">
        <f t="shared" si="970"/>
        <v>1</v>
      </c>
      <c r="O6226" s="1">
        <v>0</v>
      </c>
      <c r="P6226" s="1" t="s">
        <v>23</v>
      </c>
      <c r="Q6226" s="1" t="s">
        <v>63</v>
      </c>
      <c r="R6226" s="10">
        <f>F6226*Part4Out!C$78+'relay test.csv'!H6226*Part4Out!C$79+'relay test.csv'!I6226*Part4Out!C$80+'relay test.csv'!J6226*Part4Out!C$81+'relay test.csv'!K6226*Part4Out!C$82+'relay test.csv'!L6226*Part4Out!C$83+'relay test.csv'!M6226*Part4Out!C$84+'relay test.csv'!N6226*Part4Out!C$85</f>
        <v>2.0865613494692976</v>
      </c>
      <c r="S6226" s="10">
        <f>(F6226*Part4Out!C$78+'relay test.csv'!H6226*Part4Out!C$79+'relay test.csv'!I6226*Part4Out!C$80+'relay test.csv'!J6226*Part4Out!C$81+'relay test.csv'!K6226*Part4Out!C$82+'relay test.csv'!L6226*Part4Out!C$83+'relay test.csv'!M6226*Part4Out!C$84+'relay test.csv'!N6226*Part4Out!C$85) +Part4Out!C$77</f>
        <v>-0.51707390209602755</v>
      </c>
      <c r="T6226" s="10">
        <f t="shared" si="971"/>
        <v>0.59626272094076993</v>
      </c>
      <c r="U6226" s="12">
        <f t="shared" si="972"/>
        <v>0.37353670740951578</v>
      </c>
      <c r="V6226" s="11">
        <f t="shared" si="973"/>
        <v>0</v>
      </c>
      <c r="W6226" s="11">
        <f t="shared" si="974"/>
        <v>1</v>
      </c>
      <c r="X6226" s="11">
        <f t="shared" si="975"/>
        <v>8.0571617110451612</v>
      </c>
      <c r="Y6226" s="12">
        <f t="shared" si="976"/>
        <v>0.88959013519870078</v>
      </c>
      <c r="Z6226" s="11">
        <f t="shared" si="977"/>
        <v>1</v>
      </c>
      <c r="AA6226" s="11">
        <f t="shared" si="978"/>
        <v>1</v>
      </c>
      <c r="AB6226" s="11">
        <f t="shared" si="979"/>
        <v>1</v>
      </c>
      <c r="AC6226" s="1" t="s">
        <v>6249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6FF0-82CA-1C4C-8532-F61A2693A2CE}">
  <dimension ref="B1:K98"/>
  <sheetViews>
    <sheetView tabSelected="1" topLeftCell="A65" zoomScale="159" zoomScaleNormal="100" workbookViewId="0">
      <selection activeCell="G93" sqref="G93"/>
    </sheetView>
  </sheetViews>
  <sheetFormatPr baseColWidth="10" defaultColWidth="8.83203125" defaultRowHeight="16" x14ac:dyDescent="0.2"/>
  <cols>
    <col min="1" max="1" width="4.83203125" customWidth="1"/>
    <col min="2" max="2" width="22.83203125" customWidth="1"/>
    <col min="3" max="3" width="14" customWidth="1"/>
    <col min="4" max="4" width="10.6640625" customWidth="1"/>
    <col min="6" max="6" width="14.5" customWidth="1"/>
    <col min="7" max="8" width="22.1640625" bestFit="1" customWidth="1"/>
    <col min="9" max="9" width="12.33203125" bestFit="1" customWidth="1"/>
    <col min="10" max="11" width="26.33203125" bestFit="1" customWidth="1"/>
  </cols>
  <sheetData>
    <row r="1" spans="2:5" x14ac:dyDescent="0.2">
      <c r="B1" t="s">
        <v>6251</v>
      </c>
    </row>
    <row r="2" spans="2:5" x14ac:dyDescent="0.2">
      <c r="B2" t="s">
        <v>6252</v>
      </c>
    </row>
    <row r="3" spans="2:5" x14ac:dyDescent="0.2">
      <c r="B3" t="s">
        <v>6253</v>
      </c>
    </row>
    <row r="4" spans="2:5" x14ac:dyDescent="0.2">
      <c r="B4" t="s">
        <v>6254</v>
      </c>
    </row>
    <row r="5" spans="2:5" x14ac:dyDescent="0.2">
      <c r="B5" t="s">
        <v>6255</v>
      </c>
    </row>
    <row r="6" spans="2:5" x14ac:dyDescent="0.2">
      <c r="B6" t="s">
        <v>6256</v>
      </c>
    </row>
    <row r="7" spans="2:5" x14ac:dyDescent="0.2">
      <c r="B7" t="s">
        <v>6257</v>
      </c>
    </row>
    <row r="8" spans="2:5" x14ac:dyDescent="0.2">
      <c r="B8" t="s">
        <v>6258</v>
      </c>
    </row>
    <row r="9" spans="2:5" ht="34.25" customHeight="1" x14ac:dyDescent="0.2"/>
    <row r="10" spans="2:5" x14ac:dyDescent="0.2">
      <c r="B10" s="20"/>
    </row>
    <row r="13" spans="2:5" x14ac:dyDescent="0.2">
      <c r="B13" t="s">
        <v>6259</v>
      </c>
    </row>
    <row r="14" spans="2:5" ht="17" thickBot="1" x14ac:dyDescent="0.25"/>
    <row r="15" spans="2:5" x14ac:dyDescent="0.2">
      <c r="B15" s="21" t="s">
        <v>6260</v>
      </c>
      <c r="C15" s="21" t="s">
        <v>6261</v>
      </c>
      <c r="D15" s="21" t="s">
        <v>6262</v>
      </c>
      <c r="E15" s="21" t="s">
        <v>6263</v>
      </c>
    </row>
    <row r="16" spans="2:5" x14ac:dyDescent="0.2">
      <c r="B16" s="22" t="s">
        <v>2</v>
      </c>
      <c r="C16" s="23" t="s">
        <v>6264</v>
      </c>
      <c r="D16" s="24">
        <v>5042</v>
      </c>
      <c r="E16" s="25">
        <v>20.513446438016192</v>
      </c>
    </row>
    <row r="17" spans="2:9" ht="17" thickBot="1" x14ac:dyDescent="0.25">
      <c r="B17" s="26" t="s">
        <v>6265</v>
      </c>
      <c r="C17" s="27" t="s">
        <v>6266</v>
      </c>
      <c r="D17" s="28">
        <v>19537</v>
      </c>
      <c r="E17" s="29">
        <v>79.486553561983811</v>
      </c>
    </row>
    <row r="19" spans="2:9" ht="17" thickBot="1" x14ac:dyDescent="0.25"/>
    <row r="20" spans="2:9" x14ac:dyDescent="0.2">
      <c r="B20" s="30" t="s">
        <v>6260</v>
      </c>
      <c r="C20" s="21" t="s">
        <v>6267</v>
      </c>
      <c r="D20" s="21" t="s">
        <v>6268</v>
      </c>
      <c r="E20" s="21" t="s">
        <v>6269</v>
      </c>
      <c r="F20" s="21" t="s">
        <v>6270</v>
      </c>
      <c r="G20" s="21" t="s">
        <v>6271</v>
      </c>
      <c r="H20" s="21" t="s">
        <v>6272</v>
      </c>
      <c r="I20" s="21" t="s">
        <v>6273</v>
      </c>
    </row>
    <row r="21" spans="2:9" x14ac:dyDescent="0.2">
      <c r="B21" s="24" t="s">
        <v>6</v>
      </c>
      <c r="C21" s="24">
        <v>24579</v>
      </c>
      <c r="D21" s="24">
        <v>0</v>
      </c>
      <c r="E21" s="24">
        <v>24579</v>
      </c>
      <c r="F21" s="25">
        <v>0</v>
      </c>
      <c r="G21" s="25">
        <v>279</v>
      </c>
      <c r="H21" s="25">
        <v>28.124252410594533</v>
      </c>
      <c r="I21" s="25">
        <v>16.697424733253985</v>
      </c>
    </row>
    <row r="22" spans="2:9" x14ac:dyDescent="0.2">
      <c r="B22" t="s">
        <v>8</v>
      </c>
      <c r="C22">
        <v>24579</v>
      </c>
      <c r="D22">
        <v>0</v>
      </c>
      <c r="E22">
        <v>24579</v>
      </c>
      <c r="F22" s="31">
        <v>0</v>
      </c>
      <c r="G22" s="31">
        <v>100</v>
      </c>
      <c r="H22" s="31">
        <v>5.6821092963047235</v>
      </c>
      <c r="I22" s="31">
        <v>10.499652095929564</v>
      </c>
    </row>
    <row r="23" spans="2:9" x14ac:dyDescent="0.2">
      <c r="B23" t="s">
        <v>9</v>
      </c>
      <c r="C23">
        <v>24579</v>
      </c>
      <c r="D23">
        <v>0</v>
      </c>
      <c r="E23">
        <v>24579</v>
      </c>
      <c r="F23" s="31">
        <v>0</v>
      </c>
      <c r="G23" s="31">
        <v>2600.14</v>
      </c>
      <c r="H23" s="31">
        <v>61.910659099231047</v>
      </c>
      <c r="I23" s="31">
        <v>42.009367275566348</v>
      </c>
    </row>
    <row r="24" spans="2:9" x14ac:dyDescent="0.2">
      <c r="B24" t="s">
        <v>10</v>
      </c>
      <c r="C24">
        <v>24579</v>
      </c>
      <c r="D24">
        <v>0</v>
      </c>
      <c r="E24">
        <v>24579</v>
      </c>
      <c r="F24" s="31">
        <v>0</v>
      </c>
      <c r="G24" s="31">
        <v>3.25</v>
      </c>
      <c r="H24" s="31">
        <v>3.8035108622401101E-2</v>
      </c>
      <c r="I24" s="31">
        <v>0.10578928294841054</v>
      </c>
    </row>
    <row r="25" spans="2:9" x14ac:dyDescent="0.2">
      <c r="B25" t="s">
        <v>11</v>
      </c>
      <c r="C25">
        <v>24579</v>
      </c>
      <c r="D25">
        <v>0</v>
      </c>
      <c r="E25">
        <v>24579</v>
      </c>
      <c r="F25" s="31">
        <v>0</v>
      </c>
      <c r="G25" s="31">
        <v>1</v>
      </c>
      <c r="H25" s="31">
        <v>0.64909068717197937</v>
      </c>
      <c r="I25" s="31">
        <v>0.47726432331515722</v>
      </c>
    </row>
    <row r="26" spans="2:9" x14ac:dyDescent="0.2">
      <c r="B26" t="s">
        <v>12</v>
      </c>
      <c r="C26">
        <v>24579</v>
      </c>
      <c r="D26">
        <v>0</v>
      </c>
      <c r="E26">
        <v>24579</v>
      </c>
      <c r="F26" s="31">
        <v>0</v>
      </c>
      <c r="G26" s="31">
        <v>1</v>
      </c>
      <c r="H26" s="31">
        <v>9.7115423735709916E-2</v>
      </c>
      <c r="I26" s="31">
        <v>0.29612089725287283</v>
      </c>
    </row>
    <row r="27" spans="2:9" x14ac:dyDescent="0.2">
      <c r="B27" t="s">
        <v>13</v>
      </c>
      <c r="C27">
        <v>24579</v>
      </c>
      <c r="D27">
        <v>0</v>
      </c>
      <c r="E27">
        <v>24579</v>
      </c>
      <c r="F27" s="31">
        <v>0</v>
      </c>
      <c r="G27" s="31">
        <v>1</v>
      </c>
      <c r="H27" s="31">
        <v>3.9139102485862109E-2</v>
      </c>
      <c r="I27" s="31">
        <v>0.19392978951201842</v>
      </c>
    </row>
    <row r="28" spans="2:9" ht="17" thickBot="1" x14ac:dyDescent="0.25">
      <c r="B28" s="28" t="s">
        <v>6274</v>
      </c>
      <c r="C28" s="28">
        <v>24579</v>
      </c>
      <c r="D28" s="28">
        <v>0</v>
      </c>
      <c r="E28" s="28">
        <v>24579</v>
      </c>
      <c r="F28" s="29">
        <v>0</v>
      </c>
      <c r="G28" s="29">
        <v>1</v>
      </c>
      <c r="H28" s="29">
        <v>0.23271898775377362</v>
      </c>
      <c r="I28" s="29">
        <v>0.42257321917203028</v>
      </c>
    </row>
    <row r="31" spans="2:9" x14ac:dyDescent="0.2">
      <c r="B31" t="s">
        <v>6275</v>
      </c>
    </row>
    <row r="32" spans="2:9" ht="17" thickBot="1" x14ac:dyDescent="0.25"/>
    <row r="33" spans="2:10" x14ac:dyDescent="0.2">
      <c r="B33" s="30" t="s">
        <v>6276</v>
      </c>
      <c r="C33" s="21" t="s">
        <v>6</v>
      </c>
      <c r="D33" s="21" t="s">
        <v>8</v>
      </c>
      <c r="E33" s="21" t="s">
        <v>9</v>
      </c>
      <c r="F33" s="21" t="s">
        <v>10</v>
      </c>
      <c r="G33" s="21" t="s">
        <v>11</v>
      </c>
      <c r="H33" s="21" t="s">
        <v>12</v>
      </c>
      <c r="I33" s="21" t="s">
        <v>13</v>
      </c>
      <c r="J33" s="21" t="s">
        <v>6274</v>
      </c>
    </row>
    <row r="34" spans="2:10" x14ac:dyDescent="0.2">
      <c r="B34" s="24" t="s">
        <v>6</v>
      </c>
      <c r="C34" s="32">
        <v>1</v>
      </c>
      <c r="D34" s="25">
        <v>-9.3444908585333886E-2</v>
      </c>
      <c r="E34" s="25">
        <v>0.11063234970841883</v>
      </c>
      <c r="F34" s="25">
        <v>3.7818172452669892E-2</v>
      </c>
      <c r="G34" s="25">
        <v>1.1991356017358672E-2</v>
      </c>
      <c r="H34" s="25">
        <v>4.909620981109019E-2</v>
      </c>
      <c r="I34" s="25">
        <v>4.4234384261273026E-2</v>
      </c>
      <c r="J34" s="25">
        <v>-2.1777961188498077E-2</v>
      </c>
    </row>
    <row r="35" spans="2:10" x14ac:dyDescent="0.2">
      <c r="B35" t="s">
        <v>8</v>
      </c>
      <c r="C35" s="31">
        <v>-9.3444908585333886E-2</v>
      </c>
      <c r="D35" s="33">
        <v>1</v>
      </c>
      <c r="E35" s="31">
        <v>-2.9836802035046076E-2</v>
      </c>
      <c r="F35" s="31">
        <v>6.0367620070448963E-2</v>
      </c>
      <c r="G35" s="31">
        <v>0.20475525390874133</v>
      </c>
      <c r="H35" s="31">
        <v>0.14308286048558266</v>
      </c>
      <c r="I35" s="31">
        <v>0.10060156815260195</v>
      </c>
      <c r="J35" s="31">
        <v>-3.6139883445381023E-3</v>
      </c>
    </row>
    <row r="36" spans="2:10" x14ac:dyDescent="0.2">
      <c r="B36" t="s">
        <v>9</v>
      </c>
      <c r="C36" s="31">
        <v>0.11063234970841883</v>
      </c>
      <c r="D36" s="31">
        <v>-2.9836802035046076E-2</v>
      </c>
      <c r="E36" s="33">
        <v>1</v>
      </c>
      <c r="F36" s="31">
        <v>5.4666680991200339E-2</v>
      </c>
      <c r="G36" s="31">
        <v>-0.14418027899223321</v>
      </c>
      <c r="H36" s="31">
        <v>-5.7743076046256891E-2</v>
      </c>
      <c r="I36" s="31">
        <v>4.8134530769324939E-2</v>
      </c>
      <c r="J36" s="31">
        <v>-1.065920006450136E-2</v>
      </c>
    </row>
    <row r="37" spans="2:10" x14ac:dyDescent="0.2">
      <c r="B37" t="s">
        <v>10</v>
      </c>
      <c r="C37" s="31">
        <v>3.7818172452669892E-2</v>
      </c>
      <c r="D37" s="31">
        <v>6.0367620070448963E-2</v>
      </c>
      <c r="E37" s="31">
        <v>5.4666680991200339E-2</v>
      </c>
      <c r="F37" s="33">
        <v>1</v>
      </c>
      <c r="G37" s="31">
        <v>-2.6132730770192826E-2</v>
      </c>
      <c r="H37" s="31">
        <v>6.4334989161296555E-2</v>
      </c>
      <c r="I37" s="31">
        <v>9.3036749925314771E-2</v>
      </c>
      <c r="J37" s="31">
        <v>-1.0195363106739011E-2</v>
      </c>
    </row>
    <row r="38" spans="2:10" x14ac:dyDescent="0.2">
      <c r="B38" t="s">
        <v>11</v>
      </c>
      <c r="C38" s="31">
        <v>1.1991356017358672E-2</v>
      </c>
      <c r="D38" s="31">
        <v>0.20475525390874133</v>
      </c>
      <c r="E38" s="31">
        <v>-0.14418027899223321</v>
      </c>
      <c r="F38" s="31">
        <v>-2.6132730770192826E-2</v>
      </c>
      <c r="G38" s="33">
        <v>1</v>
      </c>
      <c r="H38" s="31">
        <v>0.17751841536974472</v>
      </c>
      <c r="I38" s="31">
        <v>9.8281716800508456E-2</v>
      </c>
      <c r="J38" s="31">
        <v>5.2858502024433962E-3</v>
      </c>
    </row>
    <row r="39" spans="2:10" x14ac:dyDescent="0.2">
      <c r="B39" t="s">
        <v>12</v>
      </c>
      <c r="C39" s="31">
        <v>4.909620981109019E-2</v>
      </c>
      <c r="D39" s="31">
        <v>0.14308286048558266</v>
      </c>
      <c r="E39" s="31">
        <v>-5.7743076046256891E-2</v>
      </c>
      <c r="F39" s="31">
        <v>6.4334989161296555E-2</v>
      </c>
      <c r="G39" s="31">
        <v>0.17751841536974472</v>
      </c>
      <c r="H39" s="33">
        <v>1</v>
      </c>
      <c r="I39" s="31">
        <v>0.20303837150114096</v>
      </c>
      <c r="J39" s="31">
        <v>3.4139918275895987E-3</v>
      </c>
    </row>
    <row r="40" spans="2:10" x14ac:dyDescent="0.2">
      <c r="B40" t="s">
        <v>13</v>
      </c>
      <c r="C40" s="31">
        <v>4.4234384261273026E-2</v>
      </c>
      <c r="D40" s="31">
        <v>0.10060156815260195</v>
      </c>
      <c r="E40" s="31">
        <v>4.8134530769324939E-2</v>
      </c>
      <c r="F40" s="31">
        <v>9.3036749925314771E-2</v>
      </c>
      <c r="G40" s="31">
        <v>9.8281716800508456E-2</v>
      </c>
      <c r="H40" s="31">
        <v>0.20303837150114096</v>
      </c>
      <c r="I40" s="33">
        <v>1</v>
      </c>
      <c r="J40" s="31">
        <v>1.3466850661153546E-2</v>
      </c>
    </row>
    <row r="41" spans="2:10" ht="17" thickBot="1" x14ac:dyDescent="0.25">
      <c r="B41" s="28" t="s">
        <v>6274</v>
      </c>
      <c r="C41" s="29">
        <v>-2.1777961188498077E-2</v>
      </c>
      <c r="D41" s="29">
        <v>-3.6139883445381023E-3</v>
      </c>
      <c r="E41" s="29">
        <v>-1.065920006450136E-2</v>
      </c>
      <c r="F41" s="29">
        <v>-1.0195363106739011E-2</v>
      </c>
      <c r="G41" s="29">
        <v>5.2858502024433962E-3</v>
      </c>
      <c r="H41" s="29">
        <v>3.4139918275895987E-3</v>
      </c>
      <c r="I41" s="29">
        <v>1.3466850661153546E-2</v>
      </c>
      <c r="J41" s="34">
        <v>1</v>
      </c>
    </row>
    <row r="44" spans="2:10" x14ac:dyDescent="0.2">
      <c r="B44" s="35" t="s">
        <v>6277</v>
      </c>
    </row>
    <row r="46" spans="2:10" x14ac:dyDescent="0.2">
      <c r="B46" t="s">
        <v>6278</v>
      </c>
    </row>
    <row r="47" spans="2:10" ht="17" thickBot="1" x14ac:dyDescent="0.25"/>
    <row r="48" spans="2:10" x14ac:dyDescent="0.2">
      <c r="B48" s="21" t="s">
        <v>6261</v>
      </c>
      <c r="C48" s="21" t="s">
        <v>6279</v>
      </c>
    </row>
    <row r="49" spans="2:4" x14ac:dyDescent="0.2">
      <c r="B49" s="36" t="s">
        <v>6264</v>
      </c>
      <c r="C49" s="36" t="s">
        <v>6264</v>
      </c>
    </row>
    <row r="50" spans="2:4" ht="17" thickBot="1" x14ac:dyDescent="0.25">
      <c r="B50" s="37" t="s">
        <v>6266</v>
      </c>
      <c r="C50" s="37" t="s">
        <v>6266</v>
      </c>
    </row>
    <row r="53" spans="2:4" x14ac:dyDescent="0.2">
      <c r="B53" t="s">
        <v>6280</v>
      </c>
    </row>
    <row r="54" spans="2:4" ht="17" thickBot="1" x14ac:dyDescent="0.25"/>
    <row r="55" spans="2:4" x14ac:dyDescent="0.2">
      <c r="B55" s="30" t="s">
        <v>6281</v>
      </c>
      <c r="C55" s="21" t="s">
        <v>6282</v>
      </c>
      <c r="D55" s="21" t="s">
        <v>6283</v>
      </c>
    </row>
    <row r="56" spans="2:4" x14ac:dyDescent="0.2">
      <c r="B56" s="24" t="s">
        <v>6267</v>
      </c>
      <c r="C56" s="24">
        <v>24579</v>
      </c>
      <c r="D56" s="24">
        <v>24579</v>
      </c>
    </row>
    <row r="57" spans="2:4" x14ac:dyDescent="0.2">
      <c r="B57" t="s">
        <v>6284</v>
      </c>
      <c r="C57" s="31">
        <v>24579</v>
      </c>
      <c r="D57" s="31">
        <v>24579</v>
      </c>
    </row>
    <row r="58" spans="2:4" x14ac:dyDescent="0.2">
      <c r="B58" t="s">
        <v>6285</v>
      </c>
      <c r="C58">
        <v>24578</v>
      </c>
      <c r="D58">
        <v>24570</v>
      </c>
    </row>
    <row r="59" spans="2:4" x14ac:dyDescent="0.2">
      <c r="B59" t="s">
        <v>6286</v>
      </c>
      <c r="C59" s="31">
        <v>24944.658860192016</v>
      </c>
      <c r="D59" s="31">
        <v>8456.3428652177681</v>
      </c>
    </row>
    <row r="60" spans="2:4" x14ac:dyDescent="0.2">
      <c r="B60" t="s">
        <v>6287</v>
      </c>
      <c r="C60" s="31">
        <v>0</v>
      </c>
      <c r="D60" s="31">
        <v>0.66099585034963781</v>
      </c>
    </row>
    <row r="61" spans="2:4" x14ac:dyDescent="0.2">
      <c r="B61" s="51" t="s">
        <v>6288</v>
      </c>
      <c r="C61" s="52">
        <v>0</v>
      </c>
      <c r="D61" s="53">
        <v>0.48871566093891472</v>
      </c>
    </row>
    <row r="62" spans="2:4" x14ac:dyDescent="0.2">
      <c r="B62" t="s">
        <v>6289</v>
      </c>
      <c r="C62" s="31">
        <v>0</v>
      </c>
      <c r="D62" s="31">
        <v>0.76654913421423032</v>
      </c>
    </row>
    <row r="63" spans="2:4" x14ac:dyDescent="0.2">
      <c r="B63" t="s">
        <v>6290</v>
      </c>
      <c r="C63" s="31">
        <v>24946.658860192016</v>
      </c>
      <c r="D63" s="31">
        <v>8474.3428652177681</v>
      </c>
    </row>
    <row r="64" spans="2:4" x14ac:dyDescent="0.2">
      <c r="B64" t="s">
        <v>6291</v>
      </c>
      <c r="C64" s="31">
        <v>24954.768507890825</v>
      </c>
      <c r="D64" s="31">
        <v>8547.3296945070579</v>
      </c>
    </row>
    <row r="65" spans="2:11" ht="17" thickBot="1" x14ac:dyDescent="0.25">
      <c r="B65" s="28" t="s">
        <v>6292</v>
      </c>
      <c r="C65" s="28">
        <v>0</v>
      </c>
      <c r="D65" s="28">
        <v>14</v>
      </c>
    </row>
    <row r="68" spans="2:11" x14ac:dyDescent="0.2">
      <c r="B68" t="s">
        <v>6293</v>
      </c>
    </row>
    <row r="69" spans="2:11" ht="17" thickBot="1" x14ac:dyDescent="0.25"/>
    <row r="70" spans="2:11" x14ac:dyDescent="0.2">
      <c r="B70" s="30" t="s">
        <v>6281</v>
      </c>
      <c r="C70" s="21" t="s">
        <v>6294</v>
      </c>
      <c r="D70" s="21" t="s">
        <v>6285</v>
      </c>
      <c r="E70" s="21" t="s">
        <v>6295</v>
      </c>
    </row>
    <row r="71" spans="2:11" ht="17" thickBot="1" x14ac:dyDescent="0.25">
      <c r="B71" s="38" t="s">
        <v>6296</v>
      </c>
      <c r="C71" s="39">
        <v>625.23117900609645</v>
      </c>
      <c r="D71" s="38">
        <v>8</v>
      </c>
      <c r="E71" s="40" t="s">
        <v>6297</v>
      </c>
    </row>
    <row r="74" spans="2:11" x14ac:dyDescent="0.2">
      <c r="B74" t="s">
        <v>6298</v>
      </c>
    </row>
    <row r="75" spans="2:11" ht="17" thickBot="1" x14ac:dyDescent="0.25"/>
    <row r="76" spans="2:11" x14ac:dyDescent="0.2">
      <c r="B76" s="30" t="s">
        <v>6299</v>
      </c>
      <c r="C76" s="21" t="s">
        <v>6300</v>
      </c>
      <c r="D76" s="21" t="s">
        <v>6313</v>
      </c>
      <c r="E76" s="21" t="s">
        <v>6314</v>
      </c>
      <c r="F76" s="21" t="s">
        <v>6295</v>
      </c>
      <c r="G76" s="21" t="s">
        <v>6301</v>
      </c>
      <c r="H76" s="21" t="s">
        <v>6302</v>
      </c>
      <c r="I76" s="21" t="s">
        <v>6303</v>
      </c>
      <c r="J76" s="21" t="s">
        <v>6304</v>
      </c>
      <c r="K76" s="21" t="s">
        <v>6305</v>
      </c>
    </row>
    <row r="77" spans="2:11" x14ac:dyDescent="0.2">
      <c r="B77" s="24" t="s">
        <v>6306</v>
      </c>
      <c r="C77" s="25">
        <v>-2.6036352515653252</v>
      </c>
      <c r="D77" s="25">
        <v>7.9768075451042267E-2</v>
      </c>
      <c r="E77" s="25">
        <v>1065.3739118808753</v>
      </c>
      <c r="F77" s="41" t="s">
        <v>6297</v>
      </c>
      <c r="G77" s="25">
        <v>-2.7599778065654417</v>
      </c>
      <c r="H77" s="25">
        <v>-2.4472926965652086</v>
      </c>
      <c r="I77" s="25"/>
      <c r="J77" s="25"/>
      <c r="K77" s="25"/>
    </row>
    <row r="78" spans="2:11" x14ac:dyDescent="0.2">
      <c r="B78" s="51" t="s">
        <v>6</v>
      </c>
      <c r="C78" s="52">
        <v>0.21153562041140311</v>
      </c>
      <c r="D78" s="52">
        <v>3.2735851576424875E-3</v>
      </c>
      <c r="E78" s="52">
        <v>4175.6080985857698</v>
      </c>
      <c r="F78" s="54" t="s">
        <v>6297</v>
      </c>
      <c r="G78" s="31">
        <v>0.20511951140209897</v>
      </c>
      <c r="H78" s="31">
        <v>0.21795172942070726</v>
      </c>
      <c r="I78" s="31">
        <v>1.2355739764982145</v>
      </c>
      <c r="J78" s="31">
        <v>1.2276717769715073</v>
      </c>
      <c r="K78" s="31">
        <v>1.243527040399693</v>
      </c>
    </row>
    <row r="79" spans="2:11" x14ac:dyDescent="0.2">
      <c r="B79" s="51" t="s">
        <v>8</v>
      </c>
      <c r="C79" s="52">
        <v>1.927182953766959E-2</v>
      </c>
      <c r="D79" s="52">
        <v>1.7601811114431052E-3</v>
      </c>
      <c r="E79" s="52">
        <v>119.87570621195671</v>
      </c>
      <c r="F79" s="54" t="s">
        <v>6297</v>
      </c>
      <c r="G79" s="31">
        <v>1.582193795297342E-2</v>
      </c>
      <c r="H79" s="31">
        <v>2.272172112236576E-2</v>
      </c>
      <c r="I79" s="31">
        <v>1.0194587299514923</v>
      </c>
      <c r="J79" s="31">
        <v>1.0159477675601081</v>
      </c>
      <c r="K79" s="31">
        <v>1.022981825699834</v>
      </c>
    </row>
    <row r="80" spans="2:11" x14ac:dyDescent="0.2">
      <c r="B80" s="51" t="s">
        <v>9</v>
      </c>
      <c r="C80" s="52">
        <v>-3.4973388952899715E-3</v>
      </c>
      <c r="D80" s="52">
        <v>7.5354452975676469E-4</v>
      </c>
      <c r="E80" s="52">
        <v>21.540589913419808</v>
      </c>
      <c r="F80" s="54" t="s">
        <v>6297</v>
      </c>
      <c r="G80" s="31">
        <v>-4.9742590343604008E-3</v>
      </c>
      <c r="H80" s="31">
        <v>-2.0204187562195422E-3</v>
      </c>
      <c r="I80" s="31">
        <v>0.99650876967106705</v>
      </c>
      <c r="J80" s="31">
        <v>0.99503809210436933</v>
      </c>
      <c r="K80" s="31">
        <v>0.99798162091586051</v>
      </c>
    </row>
    <row r="81" spans="2:11" x14ac:dyDescent="0.2">
      <c r="B81" s="51" t="s">
        <v>10</v>
      </c>
      <c r="C81" s="52">
        <v>-0.59675566042066586</v>
      </c>
      <c r="D81" s="52">
        <v>0.23140306004031483</v>
      </c>
      <c r="E81" s="52">
        <v>6.6505092040450675</v>
      </c>
      <c r="F81" s="52">
        <v>9.9127491090231779E-3</v>
      </c>
      <c r="G81" s="31">
        <v>-1.0502973240120426</v>
      </c>
      <c r="H81" s="31">
        <v>-0.14321399682928915</v>
      </c>
      <c r="I81" s="31">
        <v>0.55059505885681348</v>
      </c>
      <c r="J81" s="31">
        <v>0.34983371968161453</v>
      </c>
      <c r="K81" s="31">
        <v>0.86656860611790276</v>
      </c>
    </row>
    <row r="82" spans="2:11" x14ac:dyDescent="0.2">
      <c r="B82" s="51" t="s">
        <v>11</v>
      </c>
      <c r="C82" s="52">
        <v>0.51925694063018468</v>
      </c>
      <c r="D82" s="52">
        <v>6.4217876886121988E-2</v>
      </c>
      <c r="E82" s="52">
        <v>65.381176923700139</v>
      </c>
      <c r="F82" s="54" t="s">
        <v>6297</v>
      </c>
      <c r="G82" s="31">
        <v>0.39339221476975839</v>
      </c>
      <c r="H82" s="31">
        <v>0.64512166649061098</v>
      </c>
      <c r="I82" s="31">
        <v>1.6807782675335372</v>
      </c>
      <c r="J82" s="31">
        <v>1.4819995374617414</v>
      </c>
      <c r="K82" s="31">
        <v>1.9062189381324068</v>
      </c>
    </row>
    <row r="83" spans="2:11" x14ac:dyDescent="0.2">
      <c r="B83" s="51" t="s">
        <v>12</v>
      </c>
      <c r="C83" s="52">
        <v>0.76075443588305147</v>
      </c>
      <c r="D83" s="52">
        <v>0.10406007086625482</v>
      </c>
      <c r="E83" s="52">
        <v>53.446682363465136</v>
      </c>
      <c r="F83" s="54" t="s">
        <v>6297</v>
      </c>
      <c r="G83" s="31">
        <v>0.55680044475650636</v>
      </c>
      <c r="H83" s="31">
        <v>0.96470842700959658</v>
      </c>
      <c r="I83" s="31">
        <v>2.1398900214835788</v>
      </c>
      <c r="J83" s="31">
        <v>1.7450800783205394</v>
      </c>
      <c r="K83" s="31">
        <v>2.6240224508504704</v>
      </c>
    </row>
    <row r="84" spans="2:11" x14ac:dyDescent="0.2">
      <c r="B84" s="51" t="s">
        <v>13</v>
      </c>
      <c r="C84" s="52">
        <v>0.84710913126938048</v>
      </c>
      <c r="D84" s="52">
        <v>0.16061679518957903</v>
      </c>
      <c r="E84" s="52">
        <v>27.816136836163778</v>
      </c>
      <c r="F84" s="54" t="s">
        <v>6297</v>
      </c>
      <c r="G84" s="31">
        <v>0.5323059973855595</v>
      </c>
      <c r="H84" s="31">
        <v>1.1619122651532015</v>
      </c>
      <c r="I84" s="31">
        <v>2.3328930069442584</v>
      </c>
      <c r="J84" s="31">
        <v>1.7028545626962026</v>
      </c>
      <c r="K84" s="31">
        <v>3.1960391104876593</v>
      </c>
    </row>
    <row r="85" spans="2:11" ht="17" thickBot="1" x14ac:dyDescent="0.25">
      <c r="B85" s="56" t="s">
        <v>6274</v>
      </c>
      <c r="C85" s="57">
        <v>0.26408327184030433</v>
      </c>
      <c r="D85" s="57">
        <v>6.5458592053405193E-2</v>
      </c>
      <c r="E85" s="57">
        <v>16.276029350199806</v>
      </c>
      <c r="F85" s="55" t="s">
        <v>6297</v>
      </c>
      <c r="G85" s="29">
        <v>0.13578678893693041</v>
      </c>
      <c r="H85" s="29">
        <v>0.39237975474367826</v>
      </c>
      <c r="I85" s="29">
        <v>1.3022366314268459</v>
      </c>
      <c r="J85" s="29">
        <v>1.1454376475792905</v>
      </c>
      <c r="K85" s="29">
        <v>1.4804998314956723</v>
      </c>
    </row>
    <row r="88" spans="2:11" x14ac:dyDescent="0.2">
      <c r="B88" t="s">
        <v>6307</v>
      </c>
    </row>
    <row r="90" spans="2:11" x14ac:dyDescent="0.2">
      <c r="B90" t="s">
        <v>6308</v>
      </c>
    </row>
    <row r="93" spans="2:11" x14ac:dyDescent="0.2">
      <c r="B93" t="s">
        <v>6309</v>
      </c>
    </row>
    <row r="94" spans="2:11" ht="17" thickBot="1" x14ac:dyDescent="0.25"/>
    <row r="95" spans="2:11" x14ac:dyDescent="0.2">
      <c r="B95" s="30" t="s">
        <v>6310</v>
      </c>
      <c r="C95" s="42" t="s">
        <v>6264</v>
      </c>
      <c r="D95" s="21" t="s">
        <v>6266</v>
      </c>
      <c r="E95" s="42" t="s">
        <v>6311</v>
      </c>
      <c r="F95" s="42" t="s">
        <v>6312</v>
      </c>
    </row>
    <row r="96" spans="2:11" x14ac:dyDescent="0.2">
      <c r="B96" s="36">
        <v>0</v>
      </c>
      <c r="C96" s="43">
        <v>4197</v>
      </c>
      <c r="D96" s="24">
        <v>845</v>
      </c>
      <c r="E96" s="43">
        <v>5042</v>
      </c>
      <c r="F96" s="44">
        <v>0.83240777469258231</v>
      </c>
    </row>
    <row r="97" spans="2:6" x14ac:dyDescent="0.2">
      <c r="B97" s="45">
        <v>1</v>
      </c>
      <c r="C97" s="46">
        <v>628</v>
      </c>
      <c r="D97">
        <v>18909</v>
      </c>
      <c r="E97" s="46">
        <v>19537</v>
      </c>
      <c r="F97" s="47">
        <v>0.96785586323386397</v>
      </c>
    </row>
    <row r="98" spans="2:6" ht="17" thickBot="1" x14ac:dyDescent="0.25">
      <c r="B98" s="48" t="s">
        <v>6311</v>
      </c>
      <c r="C98" s="49">
        <v>4825</v>
      </c>
      <c r="D98" s="38">
        <v>19754</v>
      </c>
      <c r="E98" s="49">
        <v>24579</v>
      </c>
      <c r="F98" s="50">
        <v>0.94007079213963141</v>
      </c>
    </row>
  </sheetData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82002-E39B-6C48-8BE0-4FF6A3072003}">
  <dimension ref="A3:D7"/>
  <sheetViews>
    <sheetView workbookViewId="0">
      <selection activeCell="B46" sqref="B46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5.1640625" bestFit="1" customWidth="1"/>
  </cols>
  <sheetData>
    <row r="3" spans="1:4" x14ac:dyDescent="0.2">
      <c r="A3" s="62" t="s">
        <v>6318</v>
      </c>
      <c r="B3" s="62" t="s">
        <v>6317</v>
      </c>
    </row>
    <row r="4" spans="1:4" x14ac:dyDescent="0.2">
      <c r="A4" s="62" t="s">
        <v>6315</v>
      </c>
      <c r="B4">
        <v>0</v>
      </c>
      <c r="C4">
        <v>1</v>
      </c>
      <c r="D4" t="s">
        <v>6316</v>
      </c>
    </row>
    <row r="5" spans="1:4" x14ac:dyDescent="0.2">
      <c r="A5" s="63">
        <v>0</v>
      </c>
      <c r="B5" s="64">
        <v>460</v>
      </c>
      <c r="C5" s="64"/>
      <c r="D5" s="64">
        <v>460</v>
      </c>
    </row>
    <row r="6" spans="1:4" x14ac:dyDescent="0.2">
      <c r="A6" s="63">
        <v>1</v>
      </c>
      <c r="B6" s="64">
        <v>826</v>
      </c>
      <c r="C6" s="64">
        <v>4933</v>
      </c>
      <c r="D6" s="64">
        <v>5759</v>
      </c>
    </row>
    <row r="7" spans="1:4" x14ac:dyDescent="0.2">
      <c r="A7" s="63" t="s">
        <v>6316</v>
      </c>
      <c r="B7" s="64">
        <v>1286</v>
      </c>
      <c r="C7" s="64">
        <v>4933</v>
      </c>
      <c r="D7" s="64">
        <v>6219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670F6-2180-E646-A4B1-F396E406D341}">
  <dimension ref="B3:D8"/>
  <sheetViews>
    <sheetView zoomScale="125" workbookViewId="0">
      <selection activeCell="C5" sqref="C5:D6"/>
    </sheetView>
  </sheetViews>
  <sheetFormatPr baseColWidth="10" defaultRowHeight="16" x14ac:dyDescent="0.2"/>
  <cols>
    <col min="1" max="1" width="10.83203125" style="1"/>
    <col min="2" max="2" width="14" style="1" bestFit="1" customWidth="1"/>
    <col min="3" max="3" width="12.33203125" style="1" customWidth="1"/>
    <col min="4" max="16384" width="10.83203125" style="1"/>
  </cols>
  <sheetData>
    <row r="3" spans="2:4" x14ac:dyDescent="0.2">
      <c r="B3" s="65" t="s">
        <v>6319</v>
      </c>
      <c r="C3" s="15" t="s">
        <v>21</v>
      </c>
      <c r="D3" s="15"/>
    </row>
    <row r="4" spans="2:4" x14ac:dyDescent="0.2">
      <c r="B4" s="16" t="s">
        <v>20</v>
      </c>
      <c r="C4" s="17">
        <v>0</v>
      </c>
      <c r="D4" s="17">
        <v>1</v>
      </c>
    </row>
    <row r="5" spans="2:4" x14ac:dyDescent="0.2">
      <c r="B5" s="63">
        <v>0</v>
      </c>
      <c r="C5" s="64">
        <v>451</v>
      </c>
      <c r="D5" s="64"/>
    </row>
    <row r="6" spans="2:4" x14ac:dyDescent="0.2">
      <c r="B6" s="63">
        <v>1</v>
      </c>
      <c r="C6" s="64">
        <v>835</v>
      </c>
      <c r="D6" s="64">
        <v>4933</v>
      </c>
    </row>
    <row r="8" spans="2:4" x14ac:dyDescent="0.2">
      <c r="B8" s="18" t="s">
        <v>6250</v>
      </c>
      <c r="C8" s="19">
        <f>SUM(C5,D6)/SUM(C5:D6)</f>
        <v>0.86573404084257921</v>
      </c>
    </row>
  </sheetData>
  <mergeCells count="1">
    <mergeCell ref="C3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Sheet12</vt:lpstr>
      <vt:lpstr>relay test.csv</vt:lpstr>
      <vt:lpstr>Part4Out</vt:lpstr>
      <vt:lpstr>Pivot</vt:lpstr>
      <vt:lpstr>Hitrate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2021-02-28T01:27:06Z</dcterms:created>
  <dcterms:modified xsi:type="dcterms:W3CDTF">2021-02-28T05:34:13Z</dcterms:modified>
</cp:coreProperties>
</file>